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eb9bae14da5d4a/Documents/Education/ISMG 6820/Project/FinalFiles/"/>
    </mc:Choice>
  </mc:AlternateContent>
  <xr:revisionPtr revIDLastSave="296" documentId="8_{0405C037-F68D-4387-909D-1AE4EC229C50}" xr6:coauthVersionLast="47" xr6:coauthVersionMax="47" xr10:uidLastSave="{31C6B41E-E51E-4D20-A67C-E7FA9743973F}"/>
  <bookViews>
    <workbookView xWindow="-120" yWindow="-120" windowWidth="29040" windowHeight="15720" tabRatio="881" firstSheet="2" activeTab="2" xr2:uid="{00000000-000D-0000-FFFF-FFFF00000000}"/>
  </bookViews>
  <sheets>
    <sheet name="Category v2" sheetId="1" r:id="rId1"/>
    <sheet name="WorkCopy" sheetId="2" r:id="rId2"/>
    <sheet name="Yr Mon Totals" sheetId="18" r:id="rId3"/>
    <sheet name="Stretch" sheetId="55" r:id="rId4"/>
    <sheet name="BudgetTables" sheetId="48" r:id="rId5"/>
    <sheet name="Firm Forecast" sheetId="19" r:id="rId6"/>
    <sheet name="Firm Forecast Chart" sheetId="47" r:id="rId7"/>
    <sheet name="Category Variance" sheetId="49" r:id="rId8"/>
    <sheet name="Category_Historical" sheetId="51" r:id="rId9"/>
    <sheet name="Category Forecast" sheetId="33" r:id="rId10"/>
    <sheet name="Product_Stretch" sheetId="57" r:id="rId11"/>
    <sheet name="Books" sheetId="30" r:id="rId12"/>
    <sheet name="Electronics" sheetId="31" r:id="rId13"/>
    <sheet name="Music" sheetId="35" r:id="rId14"/>
    <sheet name="Movies" sheetId="34" r:id="rId15"/>
    <sheet name="Electronics Subcat Var" sheetId="53" r:id="rId16"/>
    <sheet name="Electronics SubCategory" sheetId="54" r:id="rId17"/>
    <sheet name="Region Variance" sheetId="50" r:id="rId18"/>
    <sheet name="Region_Historical" sheetId="52" r:id="rId19"/>
    <sheet name="Region Forecast" sheetId="46" r:id="rId20"/>
    <sheet name="Central" sheetId="38" r:id="rId21"/>
    <sheet name="MidAtlantic" sheetId="39" r:id="rId22"/>
    <sheet name="Northeast" sheetId="40" r:id="rId23"/>
    <sheet name="Northwest" sheetId="41" r:id="rId24"/>
    <sheet name="South" sheetId="42" r:id="rId25"/>
    <sheet name="Southeast" sheetId="43" r:id="rId26"/>
    <sheet name="Southwest" sheetId="44" r:id="rId27"/>
    <sheet name="Web" sheetId="45" r:id="rId28"/>
    <sheet name="Call Center Variance" sheetId="27" r:id="rId29"/>
  </sheets>
  <definedNames>
    <definedName name="_xlnm._FilterDatabase" localSheetId="1" hidden="1">WorkCopy!$A$1:$H$12961</definedName>
    <definedName name="_xlnm._FilterDatabase" localSheetId="2" hidden="1">'Yr Mon Totals'!$A$1:$C$37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53" l="1"/>
  <c r="E4" i="53"/>
  <c r="F4" i="53"/>
  <c r="G4" i="53"/>
  <c r="H4" i="53"/>
  <c r="I4" i="53"/>
  <c r="D5" i="53"/>
  <c r="E5" i="53"/>
  <c r="F5" i="53"/>
  <c r="G5" i="53"/>
  <c r="H5" i="53"/>
  <c r="I5" i="53"/>
  <c r="D6" i="53"/>
  <c r="E6" i="53"/>
  <c r="F6" i="53"/>
  <c r="G6" i="53"/>
  <c r="H6" i="53"/>
  <c r="I6" i="53"/>
  <c r="D7" i="53"/>
  <c r="E7" i="53"/>
  <c r="F7" i="53"/>
  <c r="G7" i="53"/>
  <c r="H7" i="53"/>
  <c r="I7" i="53"/>
  <c r="I20" i="53" s="1"/>
  <c r="D8" i="53"/>
  <c r="E8" i="53"/>
  <c r="F8" i="53"/>
  <c r="G8" i="53"/>
  <c r="H8" i="53"/>
  <c r="I8" i="53"/>
  <c r="D9" i="53"/>
  <c r="E9" i="53"/>
  <c r="F9" i="53"/>
  <c r="G9" i="53"/>
  <c r="H9" i="53"/>
  <c r="I9" i="53"/>
  <c r="I22" i="53" s="1"/>
  <c r="D10" i="53"/>
  <c r="E10" i="53"/>
  <c r="F10" i="53"/>
  <c r="G10" i="53"/>
  <c r="H10" i="53"/>
  <c r="H23" i="53" s="1"/>
  <c r="I10" i="53"/>
  <c r="D11" i="53"/>
  <c r="E11" i="53"/>
  <c r="F11" i="53"/>
  <c r="G11" i="53"/>
  <c r="H11" i="53"/>
  <c r="I11" i="53"/>
  <c r="D12" i="53"/>
  <c r="E12" i="53"/>
  <c r="F12" i="53"/>
  <c r="G12" i="53"/>
  <c r="H12" i="53"/>
  <c r="I12" i="53"/>
  <c r="D13" i="53"/>
  <c r="E13" i="53"/>
  <c r="F13" i="53"/>
  <c r="G13" i="53"/>
  <c r="H13" i="53"/>
  <c r="I13" i="53"/>
  <c r="I26" i="53" s="1"/>
  <c r="D14" i="53"/>
  <c r="E14" i="53"/>
  <c r="F14" i="53"/>
  <c r="G14" i="53"/>
  <c r="H14" i="53"/>
  <c r="H27" i="53" s="1"/>
  <c r="I14" i="53"/>
  <c r="I3" i="53"/>
  <c r="F37" i="31"/>
  <c r="G37" i="31"/>
  <c r="E37" i="31"/>
  <c r="N4" i="53"/>
  <c r="O4" i="53"/>
  <c r="P4" i="53"/>
  <c r="Q4" i="53"/>
  <c r="R4" i="53"/>
  <c r="S4" i="53"/>
  <c r="N5" i="53"/>
  <c r="O5" i="53"/>
  <c r="P5" i="53"/>
  <c r="Q5" i="53"/>
  <c r="R5" i="53"/>
  <c r="S5" i="53"/>
  <c r="N6" i="53"/>
  <c r="O6" i="53"/>
  <c r="P6" i="53"/>
  <c r="Q6" i="53"/>
  <c r="R6" i="53"/>
  <c r="S6" i="53"/>
  <c r="N7" i="53"/>
  <c r="O7" i="53"/>
  <c r="P7" i="53"/>
  <c r="Q7" i="53"/>
  <c r="R7" i="53"/>
  <c r="R20" i="53" s="1"/>
  <c r="S7" i="53"/>
  <c r="S21" i="53" s="1"/>
  <c r="N8" i="53"/>
  <c r="O8" i="53"/>
  <c r="P8" i="53"/>
  <c r="Q8" i="53"/>
  <c r="R8" i="53"/>
  <c r="R22" i="53" s="1"/>
  <c r="R36" i="53" s="1"/>
  <c r="S8" i="53"/>
  <c r="N9" i="53"/>
  <c r="O9" i="53"/>
  <c r="P9" i="53"/>
  <c r="Q9" i="53"/>
  <c r="R9" i="53"/>
  <c r="S9" i="53"/>
  <c r="S22" i="53" s="1"/>
  <c r="N10" i="53"/>
  <c r="O10" i="53"/>
  <c r="P10" i="53"/>
  <c r="Q10" i="53"/>
  <c r="R10" i="53"/>
  <c r="S10" i="53"/>
  <c r="N11" i="53"/>
  <c r="O11" i="53"/>
  <c r="P11" i="53"/>
  <c r="Q11" i="53"/>
  <c r="R11" i="53"/>
  <c r="R24" i="53" s="1"/>
  <c r="S11" i="53"/>
  <c r="S24" i="53" s="1"/>
  <c r="N12" i="53"/>
  <c r="O12" i="53"/>
  <c r="P12" i="53"/>
  <c r="Q12" i="53"/>
  <c r="R12" i="53"/>
  <c r="R25" i="53" s="1"/>
  <c r="S12" i="53"/>
  <c r="N13" i="53"/>
  <c r="O13" i="53"/>
  <c r="P13" i="53"/>
  <c r="Q13" i="53"/>
  <c r="R13" i="53"/>
  <c r="S13" i="53"/>
  <c r="S26" i="53" s="1"/>
  <c r="N14" i="53"/>
  <c r="O14" i="53"/>
  <c r="P14" i="53"/>
  <c r="Q14" i="53"/>
  <c r="R14" i="53"/>
  <c r="R27" i="53" s="1"/>
  <c r="S14" i="53"/>
  <c r="S3" i="53"/>
  <c r="R3" i="53"/>
  <c r="Q3" i="53"/>
  <c r="P3" i="53"/>
  <c r="O3" i="53"/>
  <c r="N3" i="53"/>
  <c r="X4" i="53"/>
  <c r="Y4" i="53"/>
  <c r="Z4" i="53"/>
  <c r="AA4" i="53"/>
  <c r="AB4" i="53"/>
  <c r="AC4" i="53"/>
  <c r="X5" i="53"/>
  <c r="Y5" i="53"/>
  <c r="Z5" i="53"/>
  <c r="AA5" i="53"/>
  <c r="AB5" i="53"/>
  <c r="AC5" i="53"/>
  <c r="X6" i="53"/>
  <c r="Y6" i="53"/>
  <c r="Z6" i="53"/>
  <c r="AA6" i="53"/>
  <c r="AB6" i="53"/>
  <c r="AC6" i="53"/>
  <c r="X7" i="53"/>
  <c r="Y7" i="53"/>
  <c r="Z7" i="53"/>
  <c r="AA7" i="53"/>
  <c r="AB7" i="53"/>
  <c r="AC7" i="53"/>
  <c r="X8" i="53"/>
  <c r="Y8" i="53"/>
  <c r="Z8" i="53"/>
  <c r="AA8" i="53"/>
  <c r="AB8" i="53"/>
  <c r="AC8" i="53"/>
  <c r="X9" i="53"/>
  <c r="Y9" i="53"/>
  <c r="Z9" i="53"/>
  <c r="AA9" i="53"/>
  <c r="AB9" i="53"/>
  <c r="AC9" i="53"/>
  <c r="X10" i="53"/>
  <c r="Y10" i="53"/>
  <c r="Z10" i="53"/>
  <c r="AA10" i="53"/>
  <c r="AB10" i="53"/>
  <c r="AC10" i="53"/>
  <c r="X11" i="53"/>
  <c r="Y11" i="53"/>
  <c r="Z11" i="53"/>
  <c r="AA11" i="53"/>
  <c r="AB11" i="53"/>
  <c r="AC11" i="53"/>
  <c r="X12" i="53"/>
  <c r="Y12" i="53"/>
  <c r="Z12" i="53"/>
  <c r="AA12" i="53"/>
  <c r="AB12" i="53"/>
  <c r="AC12" i="53"/>
  <c r="X13" i="53"/>
  <c r="Y13" i="53"/>
  <c r="Z13" i="53"/>
  <c r="AA13" i="53"/>
  <c r="AB13" i="53"/>
  <c r="AC13" i="53"/>
  <c r="X14" i="53"/>
  <c r="Y14" i="53"/>
  <c r="Z14" i="53"/>
  <c r="AA14" i="53"/>
  <c r="AB14" i="53"/>
  <c r="AC14" i="53"/>
  <c r="AC3" i="53"/>
  <c r="AB3" i="53"/>
  <c r="AA3" i="53"/>
  <c r="Z3" i="53"/>
  <c r="Y3" i="53"/>
  <c r="X3" i="53"/>
  <c r="R18" i="53"/>
  <c r="S18" i="53"/>
  <c r="R19" i="53"/>
  <c r="R21" i="53"/>
  <c r="R23" i="53"/>
  <c r="R26" i="53"/>
  <c r="S36" i="45"/>
  <c r="R36" i="45"/>
  <c r="Q36" i="45"/>
  <c r="P36" i="45"/>
  <c r="O36" i="45"/>
  <c r="N36" i="45"/>
  <c r="M36" i="45"/>
  <c r="L36" i="45"/>
  <c r="K36" i="45"/>
  <c r="S35" i="45"/>
  <c r="R35" i="45"/>
  <c r="Q35" i="45"/>
  <c r="P35" i="45"/>
  <c r="O35" i="45"/>
  <c r="N35" i="45"/>
  <c r="M35" i="45"/>
  <c r="L35" i="45"/>
  <c r="K35" i="45"/>
  <c r="S34" i="45"/>
  <c r="R34" i="45"/>
  <c r="Q34" i="45"/>
  <c r="P34" i="45"/>
  <c r="O34" i="45"/>
  <c r="N34" i="45"/>
  <c r="M34" i="45"/>
  <c r="L34" i="45"/>
  <c r="K34" i="45"/>
  <c r="S33" i="45"/>
  <c r="R33" i="45"/>
  <c r="Q33" i="45"/>
  <c r="P33" i="45"/>
  <c r="O33" i="45"/>
  <c r="N33" i="45"/>
  <c r="M33" i="45"/>
  <c r="L33" i="45"/>
  <c r="K33" i="45"/>
  <c r="S32" i="45"/>
  <c r="R32" i="45"/>
  <c r="Q32" i="45"/>
  <c r="P32" i="45"/>
  <c r="O32" i="45"/>
  <c r="N32" i="45"/>
  <c r="M32" i="45"/>
  <c r="L32" i="45"/>
  <c r="K32" i="45"/>
  <c r="S31" i="45"/>
  <c r="R31" i="45"/>
  <c r="Q31" i="45"/>
  <c r="P31" i="45"/>
  <c r="O31" i="45"/>
  <c r="N31" i="45"/>
  <c r="M31" i="45"/>
  <c r="L31" i="45"/>
  <c r="K31" i="45"/>
  <c r="S30" i="45"/>
  <c r="R30" i="45"/>
  <c r="Q30" i="45"/>
  <c r="P30" i="45"/>
  <c r="O30" i="45"/>
  <c r="N30" i="45"/>
  <c r="M30" i="45"/>
  <c r="L30" i="45"/>
  <c r="K30" i="45"/>
  <c r="S29" i="45"/>
  <c r="R29" i="45"/>
  <c r="Q29" i="45"/>
  <c r="P29" i="45"/>
  <c r="O29" i="45"/>
  <c r="N29" i="45"/>
  <c r="M29" i="45"/>
  <c r="L29" i="45"/>
  <c r="K29" i="45"/>
  <c r="S28" i="45"/>
  <c r="R28" i="45"/>
  <c r="Q28" i="45"/>
  <c r="P28" i="45"/>
  <c r="O28" i="45"/>
  <c r="N28" i="45"/>
  <c r="M28" i="45"/>
  <c r="L28" i="45"/>
  <c r="K28" i="45"/>
  <c r="S27" i="45"/>
  <c r="R27" i="45"/>
  <c r="Q27" i="45"/>
  <c r="P27" i="45"/>
  <c r="O27" i="45"/>
  <c r="N27" i="45"/>
  <c r="M27" i="45"/>
  <c r="L27" i="45"/>
  <c r="K27" i="45"/>
  <c r="S26" i="45"/>
  <c r="R26" i="45"/>
  <c r="Q26" i="45"/>
  <c r="P26" i="45"/>
  <c r="O26" i="45"/>
  <c r="N26" i="45"/>
  <c r="M26" i="45"/>
  <c r="L26" i="45"/>
  <c r="K26" i="45"/>
  <c r="S25" i="45"/>
  <c r="R25" i="45"/>
  <c r="Q25" i="45"/>
  <c r="P25" i="45"/>
  <c r="O25" i="45"/>
  <c r="N25" i="45"/>
  <c r="M25" i="45"/>
  <c r="L25" i="45"/>
  <c r="K25" i="45"/>
  <c r="S36" i="44"/>
  <c r="R36" i="44"/>
  <c r="Q36" i="44"/>
  <c r="P36" i="44"/>
  <c r="O36" i="44"/>
  <c r="N36" i="44"/>
  <c r="M36" i="44"/>
  <c r="L36" i="44"/>
  <c r="K36" i="44"/>
  <c r="S35" i="44"/>
  <c r="R35" i="44"/>
  <c r="Q35" i="44"/>
  <c r="P35" i="44"/>
  <c r="O35" i="44"/>
  <c r="N35" i="44"/>
  <c r="M35" i="44"/>
  <c r="L35" i="44"/>
  <c r="K35" i="44"/>
  <c r="S34" i="44"/>
  <c r="R34" i="44"/>
  <c r="Q34" i="44"/>
  <c r="P34" i="44"/>
  <c r="O34" i="44"/>
  <c r="N34" i="44"/>
  <c r="M34" i="44"/>
  <c r="L34" i="44"/>
  <c r="K34" i="44"/>
  <c r="S33" i="44"/>
  <c r="R33" i="44"/>
  <c r="Q33" i="44"/>
  <c r="P33" i="44"/>
  <c r="O33" i="44"/>
  <c r="N33" i="44"/>
  <c r="M33" i="44"/>
  <c r="L33" i="44"/>
  <c r="K33" i="44"/>
  <c r="S32" i="44"/>
  <c r="R32" i="44"/>
  <c r="Q32" i="44"/>
  <c r="P32" i="44"/>
  <c r="O32" i="44"/>
  <c r="N32" i="44"/>
  <c r="M32" i="44"/>
  <c r="L32" i="44"/>
  <c r="K32" i="44"/>
  <c r="S31" i="44"/>
  <c r="R31" i="44"/>
  <c r="Q31" i="44"/>
  <c r="P31" i="44"/>
  <c r="O31" i="44"/>
  <c r="N31" i="44"/>
  <c r="M31" i="44"/>
  <c r="L31" i="44"/>
  <c r="K31" i="44"/>
  <c r="S30" i="44"/>
  <c r="R30" i="44"/>
  <c r="Q30" i="44"/>
  <c r="P30" i="44"/>
  <c r="O30" i="44"/>
  <c r="N30" i="44"/>
  <c r="M30" i="44"/>
  <c r="L30" i="44"/>
  <c r="K30" i="44"/>
  <c r="S29" i="44"/>
  <c r="R29" i="44"/>
  <c r="Q29" i="44"/>
  <c r="P29" i="44"/>
  <c r="O29" i="44"/>
  <c r="N29" i="44"/>
  <c r="M29" i="44"/>
  <c r="L29" i="44"/>
  <c r="K29" i="44"/>
  <c r="S28" i="44"/>
  <c r="R28" i="44"/>
  <c r="Q28" i="44"/>
  <c r="P28" i="44"/>
  <c r="O28" i="44"/>
  <c r="N28" i="44"/>
  <c r="M28" i="44"/>
  <c r="L28" i="44"/>
  <c r="K28" i="44"/>
  <c r="S27" i="44"/>
  <c r="R27" i="44"/>
  <c r="Q27" i="44"/>
  <c r="P27" i="44"/>
  <c r="O27" i="44"/>
  <c r="N27" i="44"/>
  <c r="M27" i="44"/>
  <c r="L27" i="44"/>
  <c r="K27" i="44"/>
  <c r="S26" i="44"/>
  <c r="R26" i="44"/>
  <c r="Q26" i="44"/>
  <c r="P26" i="44"/>
  <c r="O26" i="44"/>
  <c r="N26" i="44"/>
  <c r="M26" i="44"/>
  <c r="L26" i="44"/>
  <c r="K26" i="44"/>
  <c r="S25" i="44"/>
  <c r="R25" i="44"/>
  <c r="Q25" i="44"/>
  <c r="P25" i="44"/>
  <c r="O25" i="44"/>
  <c r="N25" i="44"/>
  <c r="M25" i="44"/>
  <c r="L25" i="44"/>
  <c r="K25" i="44"/>
  <c r="S36" i="43"/>
  <c r="R36" i="43"/>
  <c r="Q36" i="43"/>
  <c r="P36" i="43"/>
  <c r="O36" i="43"/>
  <c r="N36" i="43"/>
  <c r="M36" i="43"/>
  <c r="L36" i="43"/>
  <c r="K36" i="43"/>
  <c r="S35" i="43"/>
  <c r="R35" i="43"/>
  <c r="Q35" i="43"/>
  <c r="P35" i="43"/>
  <c r="O35" i="43"/>
  <c r="N35" i="43"/>
  <c r="M35" i="43"/>
  <c r="L35" i="43"/>
  <c r="K35" i="43"/>
  <c r="S34" i="43"/>
  <c r="R34" i="43"/>
  <c r="Q34" i="43"/>
  <c r="P34" i="43"/>
  <c r="O34" i="43"/>
  <c r="N34" i="43"/>
  <c r="M34" i="43"/>
  <c r="L34" i="43"/>
  <c r="K34" i="43"/>
  <c r="S33" i="43"/>
  <c r="R33" i="43"/>
  <c r="Q33" i="43"/>
  <c r="P33" i="43"/>
  <c r="O33" i="43"/>
  <c r="N33" i="43"/>
  <c r="M33" i="43"/>
  <c r="L33" i="43"/>
  <c r="K33" i="43"/>
  <c r="S32" i="43"/>
  <c r="R32" i="43"/>
  <c r="Q32" i="43"/>
  <c r="P32" i="43"/>
  <c r="O32" i="43"/>
  <c r="N32" i="43"/>
  <c r="M32" i="43"/>
  <c r="L32" i="43"/>
  <c r="K32" i="43"/>
  <c r="S31" i="43"/>
  <c r="R31" i="43"/>
  <c r="Q31" i="43"/>
  <c r="P31" i="43"/>
  <c r="O31" i="43"/>
  <c r="N31" i="43"/>
  <c r="M31" i="43"/>
  <c r="L31" i="43"/>
  <c r="K31" i="43"/>
  <c r="S30" i="43"/>
  <c r="R30" i="43"/>
  <c r="Q30" i="43"/>
  <c r="P30" i="43"/>
  <c r="O30" i="43"/>
  <c r="N30" i="43"/>
  <c r="M30" i="43"/>
  <c r="L30" i="43"/>
  <c r="K30" i="43"/>
  <c r="S29" i="43"/>
  <c r="R29" i="43"/>
  <c r="Q29" i="43"/>
  <c r="P29" i="43"/>
  <c r="O29" i="43"/>
  <c r="N29" i="43"/>
  <c r="M29" i="43"/>
  <c r="L29" i="43"/>
  <c r="K29" i="43"/>
  <c r="S28" i="43"/>
  <c r="R28" i="43"/>
  <c r="Q28" i="43"/>
  <c r="P28" i="43"/>
  <c r="O28" i="43"/>
  <c r="N28" i="43"/>
  <c r="M28" i="43"/>
  <c r="L28" i="43"/>
  <c r="K28" i="43"/>
  <c r="S27" i="43"/>
  <c r="R27" i="43"/>
  <c r="Q27" i="43"/>
  <c r="P27" i="43"/>
  <c r="O27" i="43"/>
  <c r="N27" i="43"/>
  <c r="M27" i="43"/>
  <c r="L27" i="43"/>
  <c r="K27" i="43"/>
  <c r="S26" i="43"/>
  <c r="R26" i="43"/>
  <c r="Q26" i="43"/>
  <c r="P26" i="43"/>
  <c r="O26" i="43"/>
  <c r="N26" i="43"/>
  <c r="M26" i="43"/>
  <c r="L26" i="43"/>
  <c r="K26" i="43"/>
  <c r="S25" i="43"/>
  <c r="R25" i="43"/>
  <c r="Q25" i="43"/>
  <c r="P25" i="43"/>
  <c r="O25" i="43"/>
  <c r="N25" i="43"/>
  <c r="M25" i="43"/>
  <c r="L25" i="43"/>
  <c r="K25" i="43"/>
  <c r="S36" i="42"/>
  <c r="R36" i="42"/>
  <c r="Q36" i="42"/>
  <c r="P36" i="42"/>
  <c r="O36" i="42"/>
  <c r="N36" i="42"/>
  <c r="M36" i="42"/>
  <c r="L36" i="42"/>
  <c r="K36" i="42"/>
  <c r="S35" i="42"/>
  <c r="R35" i="42"/>
  <c r="Q35" i="42"/>
  <c r="P35" i="42"/>
  <c r="O35" i="42"/>
  <c r="N35" i="42"/>
  <c r="M35" i="42"/>
  <c r="L35" i="42"/>
  <c r="K35" i="42"/>
  <c r="S34" i="42"/>
  <c r="R34" i="42"/>
  <c r="Q34" i="42"/>
  <c r="P34" i="42"/>
  <c r="O34" i="42"/>
  <c r="N34" i="42"/>
  <c r="M34" i="42"/>
  <c r="L34" i="42"/>
  <c r="K34" i="42"/>
  <c r="S33" i="42"/>
  <c r="R33" i="42"/>
  <c r="Q33" i="42"/>
  <c r="P33" i="42"/>
  <c r="O33" i="42"/>
  <c r="N33" i="42"/>
  <c r="M33" i="42"/>
  <c r="L33" i="42"/>
  <c r="K33" i="42"/>
  <c r="S32" i="42"/>
  <c r="R32" i="42"/>
  <c r="Q32" i="42"/>
  <c r="P32" i="42"/>
  <c r="O32" i="42"/>
  <c r="N32" i="42"/>
  <c r="M32" i="42"/>
  <c r="L32" i="42"/>
  <c r="K32" i="42"/>
  <c r="S31" i="42"/>
  <c r="R31" i="42"/>
  <c r="Q31" i="42"/>
  <c r="P31" i="42"/>
  <c r="O31" i="42"/>
  <c r="N31" i="42"/>
  <c r="M31" i="42"/>
  <c r="L31" i="42"/>
  <c r="K31" i="42"/>
  <c r="S30" i="42"/>
  <c r="R30" i="42"/>
  <c r="Q30" i="42"/>
  <c r="P30" i="42"/>
  <c r="O30" i="42"/>
  <c r="N30" i="42"/>
  <c r="M30" i="42"/>
  <c r="L30" i="42"/>
  <c r="K30" i="42"/>
  <c r="S29" i="42"/>
  <c r="R29" i="42"/>
  <c r="Q29" i="42"/>
  <c r="P29" i="42"/>
  <c r="O29" i="42"/>
  <c r="N29" i="42"/>
  <c r="M29" i="42"/>
  <c r="L29" i="42"/>
  <c r="K29" i="42"/>
  <c r="S28" i="42"/>
  <c r="R28" i="42"/>
  <c r="Q28" i="42"/>
  <c r="P28" i="42"/>
  <c r="O28" i="42"/>
  <c r="N28" i="42"/>
  <c r="M28" i="42"/>
  <c r="L28" i="42"/>
  <c r="K28" i="42"/>
  <c r="S27" i="42"/>
  <c r="R27" i="42"/>
  <c r="Q27" i="42"/>
  <c r="P27" i="42"/>
  <c r="O27" i="42"/>
  <c r="N27" i="42"/>
  <c r="M27" i="42"/>
  <c r="L27" i="42"/>
  <c r="K27" i="42"/>
  <c r="S26" i="42"/>
  <c r="R26" i="42"/>
  <c r="Q26" i="42"/>
  <c r="P26" i="42"/>
  <c r="O26" i="42"/>
  <c r="N26" i="42"/>
  <c r="M26" i="42"/>
  <c r="L26" i="42"/>
  <c r="K26" i="42"/>
  <c r="S25" i="42"/>
  <c r="R25" i="42"/>
  <c r="Q25" i="42"/>
  <c r="P25" i="42"/>
  <c r="O25" i="42"/>
  <c r="N25" i="42"/>
  <c r="M25" i="42"/>
  <c r="L25" i="42"/>
  <c r="K25" i="42"/>
  <c r="S36" i="41"/>
  <c r="R36" i="41"/>
  <c r="Q36" i="41"/>
  <c r="P36" i="41"/>
  <c r="O36" i="41"/>
  <c r="N36" i="41"/>
  <c r="M36" i="41"/>
  <c r="L36" i="41"/>
  <c r="K36" i="41"/>
  <c r="S35" i="41"/>
  <c r="R35" i="41"/>
  <c r="Q35" i="41"/>
  <c r="P35" i="41"/>
  <c r="O35" i="41"/>
  <c r="N35" i="41"/>
  <c r="M35" i="41"/>
  <c r="L35" i="41"/>
  <c r="K35" i="41"/>
  <c r="S34" i="41"/>
  <c r="R34" i="41"/>
  <c r="Q34" i="41"/>
  <c r="P34" i="41"/>
  <c r="O34" i="41"/>
  <c r="N34" i="41"/>
  <c r="M34" i="41"/>
  <c r="L34" i="41"/>
  <c r="K34" i="41"/>
  <c r="S33" i="41"/>
  <c r="R33" i="41"/>
  <c r="Q33" i="41"/>
  <c r="P33" i="41"/>
  <c r="O33" i="41"/>
  <c r="N33" i="41"/>
  <c r="M33" i="41"/>
  <c r="L33" i="41"/>
  <c r="K33" i="41"/>
  <c r="S32" i="41"/>
  <c r="R32" i="41"/>
  <c r="Q32" i="41"/>
  <c r="P32" i="41"/>
  <c r="O32" i="41"/>
  <c r="N32" i="41"/>
  <c r="M32" i="41"/>
  <c r="L32" i="41"/>
  <c r="K32" i="41"/>
  <c r="S31" i="41"/>
  <c r="R31" i="41"/>
  <c r="Q31" i="41"/>
  <c r="P31" i="41"/>
  <c r="O31" i="41"/>
  <c r="N31" i="41"/>
  <c r="M31" i="41"/>
  <c r="L31" i="41"/>
  <c r="K31" i="41"/>
  <c r="S30" i="41"/>
  <c r="R30" i="41"/>
  <c r="Q30" i="41"/>
  <c r="P30" i="41"/>
  <c r="O30" i="41"/>
  <c r="N30" i="41"/>
  <c r="M30" i="41"/>
  <c r="L30" i="41"/>
  <c r="K30" i="41"/>
  <c r="S29" i="41"/>
  <c r="R29" i="41"/>
  <c r="Q29" i="41"/>
  <c r="P29" i="41"/>
  <c r="O29" i="41"/>
  <c r="N29" i="41"/>
  <c r="M29" i="41"/>
  <c r="L29" i="41"/>
  <c r="K29" i="41"/>
  <c r="S28" i="41"/>
  <c r="R28" i="41"/>
  <c r="Q28" i="41"/>
  <c r="P28" i="41"/>
  <c r="O28" i="41"/>
  <c r="N28" i="41"/>
  <c r="M28" i="41"/>
  <c r="L28" i="41"/>
  <c r="K28" i="41"/>
  <c r="S27" i="41"/>
  <c r="R27" i="41"/>
  <c r="Q27" i="41"/>
  <c r="P27" i="41"/>
  <c r="O27" i="41"/>
  <c r="N27" i="41"/>
  <c r="M27" i="41"/>
  <c r="L27" i="41"/>
  <c r="K27" i="41"/>
  <c r="S26" i="41"/>
  <c r="R26" i="41"/>
  <c r="Q26" i="41"/>
  <c r="P26" i="41"/>
  <c r="O26" i="41"/>
  <c r="N26" i="41"/>
  <c r="M26" i="41"/>
  <c r="L26" i="41"/>
  <c r="K26" i="41"/>
  <c r="S25" i="41"/>
  <c r="R25" i="41"/>
  <c r="Q25" i="41"/>
  <c r="P25" i="41"/>
  <c r="O25" i="41"/>
  <c r="N25" i="41"/>
  <c r="M25" i="41"/>
  <c r="L25" i="41"/>
  <c r="K25" i="41"/>
  <c r="S36" i="40"/>
  <c r="R36" i="40"/>
  <c r="Q36" i="40"/>
  <c r="P36" i="40"/>
  <c r="O36" i="40"/>
  <c r="N36" i="40"/>
  <c r="M36" i="40"/>
  <c r="L36" i="40"/>
  <c r="K36" i="40"/>
  <c r="S35" i="40"/>
  <c r="R35" i="40"/>
  <c r="Q35" i="40"/>
  <c r="P35" i="40"/>
  <c r="O35" i="40"/>
  <c r="N35" i="40"/>
  <c r="M35" i="40"/>
  <c r="L35" i="40"/>
  <c r="K35" i="40"/>
  <c r="S34" i="40"/>
  <c r="R34" i="40"/>
  <c r="Q34" i="40"/>
  <c r="P34" i="40"/>
  <c r="O34" i="40"/>
  <c r="N34" i="40"/>
  <c r="M34" i="40"/>
  <c r="L34" i="40"/>
  <c r="K34" i="40"/>
  <c r="S33" i="40"/>
  <c r="R33" i="40"/>
  <c r="Q33" i="40"/>
  <c r="P33" i="40"/>
  <c r="O33" i="40"/>
  <c r="N33" i="40"/>
  <c r="M33" i="40"/>
  <c r="L33" i="40"/>
  <c r="K33" i="40"/>
  <c r="S32" i="40"/>
  <c r="R32" i="40"/>
  <c r="Q32" i="40"/>
  <c r="P32" i="40"/>
  <c r="O32" i="40"/>
  <c r="N32" i="40"/>
  <c r="M32" i="40"/>
  <c r="L32" i="40"/>
  <c r="K32" i="40"/>
  <c r="S31" i="40"/>
  <c r="R31" i="40"/>
  <c r="Q31" i="40"/>
  <c r="P31" i="40"/>
  <c r="O31" i="40"/>
  <c r="N31" i="40"/>
  <c r="M31" i="40"/>
  <c r="L31" i="40"/>
  <c r="K31" i="40"/>
  <c r="S30" i="40"/>
  <c r="R30" i="40"/>
  <c r="Q30" i="40"/>
  <c r="P30" i="40"/>
  <c r="O30" i="40"/>
  <c r="N30" i="40"/>
  <c r="M30" i="40"/>
  <c r="L30" i="40"/>
  <c r="K30" i="40"/>
  <c r="S29" i="40"/>
  <c r="R29" i="40"/>
  <c r="Q29" i="40"/>
  <c r="P29" i="40"/>
  <c r="O29" i="40"/>
  <c r="N29" i="40"/>
  <c r="M29" i="40"/>
  <c r="L29" i="40"/>
  <c r="K29" i="40"/>
  <c r="S28" i="40"/>
  <c r="R28" i="40"/>
  <c r="Q28" i="40"/>
  <c r="P28" i="40"/>
  <c r="O28" i="40"/>
  <c r="N28" i="40"/>
  <c r="M28" i="40"/>
  <c r="L28" i="40"/>
  <c r="K28" i="40"/>
  <c r="S27" i="40"/>
  <c r="R27" i="40"/>
  <c r="Q27" i="40"/>
  <c r="P27" i="40"/>
  <c r="O27" i="40"/>
  <c r="N27" i="40"/>
  <c r="M27" i="40"/>
  <c r="L27" i="40"/>
  <c r="K27" i="40"/>
  <c r="S26" i="40"/>
  <c r="R26" i="40"/>
  <c r="Q26" i="40"/>
  <c r="P26" i="40"/>
  <c r="O26" i="40"/>
  <c r="N26" i="40"/>
  <c r="M26" i="40"/>
  <c r="L26" i="40"/>
  <c r="K26" i="40"/>
  <c r="S25" i="40"/>
  <c r="R25" i="40"/>
  <c r="Q25" i="40"/>
  <c r="P25" i="40"/>
  <c r="O25" i="40"/>
  <c r="N25" i="40"/>
  <c r="M25" i="40"/>
  <c r="L25" i="40"/>
  <c r="K25" i="40"/>
  <c r="S36" i="39"/>
  <c r="R36" i="39"/>
  <c r="Q36" i="39"/>
  <c r="P36" i="39"/>
  <c r="O36" i="39"/>
  <c r="N36" i="39"/>
  <c r="M36" i="39"/>
  <c r="L36" i="39"/>
  <c r="K36" i="39"/>
  <c r="S35" i="39"/>
  <c r="R35" i="39"/>
  <c r="Q35" i="39"/>
  <c r="P35" i="39"/>
  <c r="O35" i="39"/>
  <c r="N35" i="39"/>
  <c r="M35" i="39"/>
  <c r="L35" i="39"/>
  <c r="K35" i="39"/>
  <c r="S34" i="39"/>
  <c r="R34" i="39"/>
  <c r="Q34" i="39"/>
  <c r="P34" i="39"/>
  <c r="O34" i="39"/>
  <c r="N34" i="39"/>
  <c r="M34" i="39"/>
  <c r="L34" i="39"/>
  <c r="K34" i="39"/>
  <c r="S33" i="39"/>
  <c r="R33" i="39"/>
  <c r="Q33" i="39"/>
  <c r="P33" i="39"/>
  <c r="O33" i="39"/>
  <c r="N33" i="39"/>
  <c r="M33" i="39"/>
  <c r="L33" i="39"/>
  <c r="K33" i="39"/>
  <c r="S32" i="39"/>
  <c r="R32" i="39"/>
  <c r="Q32" i="39"/>
  <c r="P32" i="39"/>
  <c r="O32" i="39"/>
  <c r="N32" i="39"/>
  <c r="M32" i="39"/>
  <c r="L32" i="39"/>
  <c r="K32" i="39"/>
  <c r="S31" i="39"/>
  <c r="R31" i="39"/>
  <c r="Q31" i="39"/>
  <c r="P31" i="39"/>
  <c r="O31" i="39"/>
  <c r="N31" i="39"/>
  <c r="M31" i="39"/>
  <c r="L31" i="39"/>
  <c r="K31" i="39"/>
  <c r="S30" i="39"/>
  <c r="R30" i="39"/>
  <c r="Q30" i="39"/>
  <c r="P30" i="39"/>
  <c r="O30" i="39"/>
  <c r="N30" i="39"/>
  <c r="M30" i="39"/>
  <c r="L30" i="39"/>
  <c r="K30" i="39"/>
  <c r="S29" i="39"/>
  <c r="R29" i="39"/>
  <c r="Q29" i="39"/>
  <c r="P29" i="39"/>
  <c r="O29" i="39"/>
  <c r="N29" i="39"/>
  <c r="M29" i="39"/>
  <c r="L29" i="39"/>
  <c r="K29" i="39"/>
  <c r="S28" i="39"/>
  <c r="R28" i="39"/>
  <c r="Q28" i="39"/>
  <c r="P28" i="39"/>
  <c r="O28" i="39"/>
  <c r="N28" i="39"/>
  <c r="M28" i="39"/>
  <c r="L28" i="39"/>
  <c r="K28" i="39"/>
  <c r="S27" i="39"/>
  <c r="R27" i="39"/>
  <c r="Q27" i="39"/>
  <c r="P27" i="39"/>
  <c r="O27" i="39"/>
  <c r="N27" i="39"/>
  <c r="M27" i="39"/>
  <c r="L27" i="39"/>
  <c r="K27" i="39"/>
  <c r="S26" i="39"/>
  <c r="R26" i="39"/>
  <c r="Q26" i="39"/>
  <c r="P26" i="39"/>
  <c r="O26" i="39"/>
  <c r="N26" i="39"/>
  <c r="M26" i="39"/>
  <c r="L26" i="39"/>
  <c r="K26" i="39"/>
  <c r="S25" i="39"/>
  <c r="R25" i="39"/>
  <c r="Q25" i="39"/>
  <c r="P25" i="39"/>
  <c r="O25" i="39"/>
  <c r="N25" i="39"/>
  <c r="M25" i="39"/>
  <c r="L25" i="39"/>
  <c r="K25" i="39"/>
  <c r="S36" i="38"/>
  <c r="R36" i="38"/>
  <c r="Q36" i="38"/>
  <c r="P36" i="38"/>
  <c r="O36" i="38"/>
  <c r="N36" i="38"/>
  <c r="M36" i="38"/>
  <c r="L36" i="38"/>
  <c r="K36" i="38"/>
  <c r="S35" i="38"/>
  <c r="R35" i="38"/>
  <c r="Q35" i="38"/>
  <c r="P35" i="38"/>
  <c r="O35" i="38"/>
  <c r="N35" i="38"/>
  <c r="M35" i="38"/>
  <c r="L35" i="38"/>
  <c r="K35" i="38"/>
  <c r="S34" i="38"/>
  <c r="R34" i="38"/>
  <c r="Q34" i="38"/>
  <c r="P34" i="38"/>
  <c r="O34" i="38"/>
  <c r="N34" i="38"/>
  <c r="M34" i="38"/>
  <c r="L34" i="38"/>
  <c r="K34" i="38"/>
  <c r="S33" i="38"/>
  <c r="R33" i="38"/>
  <c r="Q33" i="38"/>
  <c r="P33" i="38"/>
  <c r="O33" i="38"/>
  <c r="N33" i="38"/>
  <c r="M33" i="38"/>
  <c r="L33" i="38"/>
  <c r="K33" i="38"/>
  <c r="S32" i="38"/>
  <c r="R32" i="38"/>
  <c r="Q32" i="38"/>
  <c r="P32" i="38"/>
  <c r="O32" i="38"/>
  <c r="N32" i="38"/>
  <c r="M32" i="38"/>
  <c r="L32" i="38"/>
  <c r="K32" i="38"/>
  <c r="S31" i="38"/>
  <c r="R31" i="38"/>
  <c r="Q31" i="38"/>
  <c r="P31" i="38"/>
  <c r="O31" i="38"/>
  <c r="N31" i="38"/>
  <c r="M31" i="38"/>
  <c r="L31" i="38"/>
  <c r="K31" i="38"/>
  <c r="S30" i="38"/>
  <c r="R30" i="38"/>
  <c r="Q30" i="38"/>
  <c r="P30" i="38"/>
  <c r="O30" i="38"/>
  <c r="N30" i="38"/>
  <c r="M30" i="38"/>
  <c r="L30" i="38"/>
  <c r="K30" i="38"/>
  <c r="S29" i="38"/>
  <c r="R29" i="38"/>
  <c r="Q29" i="38"/>
  <c r="P29" i="38"/>
  <c r="O29" i="38"/>
  <c r="N29" i="38"/>
  <c r="M29" i="38"/>
  <c r="L29" i="38"/>
  <c r="K29" i="38"/>
  <c r="S28" i="38"/>
  <c r="R28" i="38"/>
  <c r="Q28" i="38"/>
  <c r="P28" i="38"/>
  <c r="O28" i="38"/>
  <c r="N28" i="38"/>
  <c r="M28" i="38"/>
  <c r="L28" i="38"/>
  <c r="K28" i="38"/>
  <c r="S27" i="38"/>
  <c r="R27" i="38"/>
  <c r="Q27" i="38"/>
  <c r="P27" i="38"/>
  <c r="O27" i="38"/>
  <c r="N27" i="38"/>
  <c r="M27" i="38"/>
  <c r="L27" i="38"/>
  <c r="K27" i="38"/>
  <c r="S26" i="38"/>
  <c r="R26" i="38"/>
  <c r="Q26" i="38"/>
  <c r="P26" i="38"/>
  <c r="O26" i="38"/>
  <c r="N26" i="38"/>
  <c r="M26" i="38"/>
  <c r="L26" i="38"/>
  <c r="K26" i="38"/>
  <c r="S25" i="38"/>
  <c r="R25" i="38"/>
  <c r="Q25" i="38"/>
  <c r="P25" i="38"/>
  <c r="O25" i="38"/>
  <c r="N25" i="38"/>
  <c r="M25" i="38"/>
  <c r="L25" i="38"/>
  <c r="K25" i="38"/>
  <c r="S36" i="34"/>
  <c r="R36" i="34"/>
  <c r="Q36" i="34"/>
  <c r="P36" i="34"/>
  <c r="O36" i="34"/>
  <c r="N36" i="34"/>
  <c r="M36" i="34"/>
  <c r="L36" i="34"/>
  <c r="K36" i="34"/>
  <c r="S35" i="34"/>
  <c r="R35" i="34"/>
  <c r="Q35" i="34"/>
  <c r="P35" i="34"/>
  <c r="O35" i="34"/>
  <c r="N35" i="34"/>
  <c r="M35" i="34"/>
  <c r="L35" i="34"/>
  <c r="K35" i="34"/>
  <c r="S34" i="34"/>
  <c r="R34" i="34"/>
  <c r="Q34" i="34"/>
  <c r="P34" i="34"/>
  <c r="O34" i="34"/>
  <c r="N34" i="34"/>
  <c r="M34" i="34"/>
  <c r="L34" i="34"/>
  <c r="K34" i="34"/>
  <c r="S33" i="34"/>
  <c r="R33" i="34"/>
  <c r="Q33" i="34"/>
  <c r="P33" i="34"/>
  <c r="O33" i="34"/>
  <c r="N33" i="34"/>
  <c r="M33" i="34"/>
  <c r="L33" i="34"/>
  <c r="K33" i="34"/>
  <c r="S32" i="34"/>
  <c r="R32" i="34"/>
  <c r="Q32" i="34"/>
  <c r="P32" i="34"/>
  <c r="O32" i="34"/>
  <c r="N32" i="34"/>
  <c r="M32" i="34"/>
  <c r="L32" i="34"/>
  <c r="K32" i="34"/>
  <c r="S31" i="34"/>
  <c r="R31" i="34"/>
  <c r="Q31" i="34"/>
  <c r="P31" i="34"/>
  <c r="O31" i="34"/>
  <c r="N31" i="34"/>
  <c r="M31" i="34"/>
  <c r="L31" i="34"/>
  <c r="K31" i="34"/>
  <c r="S30" i="34"/>
  <c r="R30" i="34"/>
  <c r="Q30" i="34"/>
  <c r="P30" i="34"/>
  <c r="O30" i="34"/>
  <c r="N30" i="34"/>
  <c r="M30" i="34"/>
  <c r="L30" i="34"/>
  <c r="K30" i="34"/>
  <c r="S29" i="34"/>
  <c r="R29" i="34"/>
  <c r="Q29" i="34"/>
  <c r="P29" i="34"/>
  <c r="O29" i="34"/>
  <c r="N29" i="34"/>
  <c r="M29" i="34"/>
  <c r="L29" i="34"/>
  <c r="K29" i="34"/>
  <c r="S28" i="34"/>
  <c r="R28" i="34"/>
  <c r="Q28" i="34"/>
  <c r="P28" i="34"/>
  <c r="O28" i="34"/>
  <c r="N28" i="34"/>
  <c r="M28" i="34"/>
  <c r="L28" i="34"/>
  <c r="K28" i="34"/>
  <c r="S27" i="34"/>
  <c r="R27" i="34"/>
  <c r="Q27" i="34"/>
  <c r="P27" i="34"/>
  <c r="O27" i="34"/>
  <c r="N27" i="34"/>
  <c r="M27" i="34"/>
  <c r="L27" i="34"/>
  <c r="K27" i="34"/>
  <c r="S26" i="34"/>
  <c r="R26" i="34"/>
  <c r="Q26" i="34"/>
  <c r="P26" i="34"/>
  <c r="O26" i="34"/>
  <c r="N26" i="34"/>
  <c r="M26" i="34"/>
  <c r="L26" i="34"/>
  <c r="K26" i="34"/>
  <c r="S25" i="34"/>
  <c r="R25" i="34"/>
  <c r="Q25" i="34"/>
  <c r="P25" i="34"/>
  <c r="O25" i="34"/>
  <c r="N25" i="34"/>
  <c r="M25" i="34"/>
  <c r="L25" i="34"/>
  <c r="K25" i="34"/>
  <c r="S36" i="35"/>
  <c r="R36" i="35"/>
  <c r="Q36" i="35"/>
  <c r="P36" i="35"/>
  <c r="O36" i="35"/>
  <c r="N36" i="35"/>
  <c r="M36" i="35"/>
  <c r="L36" i="35"/>
  <c r="K36" i="35"/>
  <c r="S35" i="35"/>
  <c r="R35" i="35"/>
  <c r="Q35" i="35"/>
  <c r="P35" i="35"/>
  <c r="O35" i="35"/>
  <c r="N35" i="35"/>
  <c r="M35" i="35"/>
  <c r="L35" i="35"/>
  <c r="K35" i="35"/>
  <c r="S34" i="35"/>
  <c r="R34" i="35"/>
  <c r="Q34" i="35"/>
  <c r="P34" i="35"/>
  <c r="O34" i="35"/>
  <c r="N34" i="35"/>
  <c r="M34" i="35"/>
  <c r="L34" i="35"/>
  <c r="K34" i="35"/>
  <c r="S33" i="35"/>
  <c r="R33" i="35"/>
  <c r="Q33" i="35"/>
  <c r="P33" i="35"/>
  <c r="O33" i="35"/>
  <c r="N33" i="35"/>
  <c r="M33" i="35"/>
  <c r="L33" i="35"/>
  <c r="K33" i="35"/>
  <c r="S32" i="35"/>
  <c r="R32" i="35"/>
  <c r="Q32" i="35"/>
  <c r="P32" i="35"/>
  <c r="O32" i="35"/>
  <c r="N32" i="35"/>
  <c r="M32" i="35"/>
  <c r="L32" i="35"/>
  <c r="K32" i="35"/>
  <c r="S31" i="35"/>
  <c r="R31" i="35"/>
  <c r="Q31" i="35"/>
  <c r="P31" i="35"/>
  <c r="O31" i="35"/>
  <c r="N31" i="35"/>
  <c r="M31" i="35"/>
  <c r="L31" i="35"/>
  <c r="K31" i="35"/>
  <c r="S30" i="35"/>
  <c r="R30" i="35"/>
  <c r="Q30" i="35"/>
  <c r="P30" i="35"/>
  <c r="O30" i="35"/>
  <c r="N30" i="35"/>
  <c r="M30" i="35"/>
  <c r="L30" i="35"/>
  <c r="K30" i="35"/>
  <c r="S29" i="35"/>
  <c r="R29" i="35"/>
  <c r="Q29" i="35"/>
  <c r="P29" i="35"/>
  <c r="O29" i="35"/>
  <c r="N29" i="35"/>
  <c r="M29" i="35"/>
  <c r="L29" i="35"/>
  <c r="K29" i="35"/>
  <c r="S28" i="35"/>
  <c r="R28" i="35"/>
  <c r="Q28" i="35"/>
  <c r="P28" i="35"/>
  <c r="O28" i="35"/>
  <c r="N28" i="35"/>
  <c r="M28" i="35"/>
  <c r="L28" i="35"/>
  <c r="K28" i="35"/>
  <c r="S27" i="35"/>
  <c r="R27" i="35"/>
  <c r="Q27" i="35"/>
  <c r="P27" i="35"/>
  <c r="O27" i="35"/>
  <c r="N27" i="35"/>
  <c r="M27" i="35"/>
  <c r="L27" i="35"/>
  <c r="K27" i="35"/>
  <c r="S26" i="35"/>
  <c r="R26" i="35"/>
  <c r="Q26" i="35"/>
  <c r="P26" i="35"/>
  <c r="O26" i="35"/>
  <c r="N26" i="35"/>
  <c r="M26" i="35"/>
  <c r="L26" i="35"/>
  <c r="K26" i="35"/>
  <c r="S25" i="35"/>
  <c r="R25" i="35"/>
  <c r="Q25" i="35"/>
  <c r="P25" i="35"/>
  <c r="O25" i="35"/>
  <c r="N25" i="35"/>
  <c r="M25" i="35"/>
  <c r="L25" i="35"/>
  <c r="K25" i="35"/>
  <c r="S36" i="31"/>
  <c r="R36" i="31"/>
  <c r="Q36" i="31"/>
  <c r="P36" i="31"/>
  <c r="O36" i="31"/>
  <c r="N36" i="31"/>
  <c r="M36" i="31"/>
  <c r="L36" i="31"/>
  <c r="K36" i="31"/>
  <c r="S35" i="31"/>
  <c r="R35" i="31"/>
  <c r="Q35" i="31"/>
  <c r="P35" i="31"/>
  <c r="O35" i="31"/>
  <c r="N35" i="31"/>
  <c r="M35" i="31"/>
  <c r="L35" i="31"/>
  <c r="K35" i="31"/>
  <c r="S34" i="31"/>
  <c r="R34" i="31"/>
  <c r="Q34" i="31"/>
  <c r="P34" i="31"/>
  <c r="O34" i="31"/>
  <c r="N34" i="31"/>
  <c r="M34" i="31"/>
  <c r="L34" i="31"/>
  <c r="K34" i="31"/>
  <c r="S33" i="31"/>
  <c r="R33" i="31"/>
  <c r="Q33" i="31"/>
  <c r="P33" i="31"/>
  <c r="O33" i="31"/>
  <c r="N33" i="31"/>
  <c r="M33" i="31"/>
  <c r="L33" i="31"/>
  <c r="K33" i="31"/>
  <c r="S32" i="31"/>
  <c r="R32" i="31"/>
  <c r="Q32" i="31"/>
  <c r="P32" i="31"/>
  <c r="O32" i="31"/>
  <c r="N32" i="31"/>
  <c r="M32" i="31"/>
  <c r="L32" i="31"/>
  <c r="K32" i="31"/>
  <c r="S31" i="31"/>
  <c r="R31" i="31"/>
  <c r="Q31" i="31"/>
  <c r="P31" i="31"/>
  <c r="O31" i="31"/>
  <c r="N31" i="31"/>
  <c r="M31" i="31"/>
  <c r="L31" i="31"/>
  <c r="K31" i="31"/>
  <c r="S30" i="31"/>
  <c r="R30" i="31"/>
  <c r="Q30" i="31"/>
  <c r="P30" i="31"/>
  <c r="O30" i="31"/>
  <c r="N30" i="31"/>
  <c r="M30" i="31"/>
  <c r="L30" i="31"/>
  <c r="K30" i="31"/>
  <c r="S29" i="31"/>
  <c r="R29" i="31"/>
  <c r="Q29" i="31"/>
  <c r="P29" i="31"/>
  <c r="O29" i="31"/>
  <c r="N29" i="31"/>
  <c r="M29" i="31"/>
  <c r="L29" i="31"/>
  <c r="K29" i="31"/>
  <c r="S28" i="31"/>
  <c r="R28" i="31"/>
  <c r="Q28" i="31"/>
  <c r="P28" i="31"/>
  <c r="O28" i="31"/>
  <c r="N28" i="31"/>
  <c r="M28" i="31"/>
  <c r="L28" i="31"/>
  <c r="K28" i="31"/>
  <c r="S27" i="31"/>
  <c r="R27" i="31"/>
  <c r="Q27" i="31"/>
  <c r="P27" i="31"/>
  <c r="O27" i="31"/>
  <c r="N27" i="31"/>
  <c r="M27" i="31"/>
  <c r="L27" i="31"/>
  <c r="K27" i="31"/>
  <c r="S26" i="31"/>
  <c r="R26" i="31"/>
  <c r="Q26" i="31"/>
  <c r="P26" i="31"/>
  <c r="O26" i="31"/>
  <c r="N26" i="31"/>
  <c r="M26" i="31"/>
  <c r="L26" i="31"/>
  <c r="K26" i="31"/>
  <c r="S25" i="31"/>
  <c r="R25" i="31"/>
  <c r="Q25" i="31"/>
  <c r="P25" i="31"/>
  <c r="O25" i="31"/>
  <c r="N25" i="31"/>
  <c r="M25" i="31"/>
  <c r="L25" i="31"/>
  <c r="K25" i="31"/>
  <c r="Q26" i="30"/>
  <c r="R26" i="30"/>
  <c r="S26" i="30"/>
  <c r="Q27" i="30"/>
  <c r="R27" i="30"/>
  <c r="S27" i="30"/>
  <c r="Q28" i="30"/>
  <c r="R28" i="30"/>
  <c r="S28" i="30"/>
  <c r="Q29" i="30"/>
  <c r="R29" i="30"/>
  <c r="S29" i="30"/>
  <c r="Q30" i="30"/>
  <c r="R30" i="30"/>
  <c r="S30" i="30"/>
  <c r="Q31" i="30"/>
  <c r="R31" i="30"/>
  <c r="S31" i="30"/>
  <c r="Q32" i="30"/>
  <c r="R32" i="30"/>
  <c r="S32" i="30"/>
  <c r="Q33" i="30"/>
  <c r="R33" i="30"/>
  <c r="S33" i="30"/>
  <c r="Q34" i="30"/>
  <c r="R34" i="30"/>
  <c r="S34" i="30"/>
  <c r="Q35" i="30"/>
  <c r="R35" i="30"/>
  <c r="S35" i="30"/>
  <c r="Q36" i="30"/>
  <c r="R36" i="30"/>
  <c r="S36" i="30"/>
  <c r="R25" i="30"/>
  <c r="S25" i="30"/>
  <c r="Q25" i="30"/>
  <c r="N26" i="30"/>
  <c r="O26" i="30"/>
  <c r="P26" i="30"/>
  <c r="N27" i="30"/>
  <c r="O27" i="30"/>
  <c r="P27" i="30"/>
  <c r="N28" i="30"/>
  <c r="O28" i="30"/>
  <c r="P28" i="30"/>
  <c r="N29" i="30"/>
  <c r="O29" i="30"/>
  <c r="P29" i="30"/>
  <c r="N30" i="30"/>
  <c r="O30" i="30"/>
  <c r="P30" i="30"/>
  <c r="N31" i="30"/>
  <c r="O31" i="30"/>
  <c r="P31" i="30"/>
  <c r="N32" i="30"/>
  <c r="O32" i="30"/>
  <c r="P32" i="30"/>
  <c r="N33" i="30"/>
  <c r="O33" i="30"/>
  <c r="P33" i="30"/>
  <c r="N34" i="30"/>
  <c r="O34" i="30"/>
  <c r="P34" i="30"/>
  <c r="N35" i="30"/>
  <c r="O35" i="30"/>
  <c r="P35" i="30"/>
  <c r="N36" i="30"/>
  <c r="O36" i="30"/>
  <c r="P36" i="30"/>
  <c r="O25" i="30"/>
  <c r="P25" i="30"/>
  <c r="N25" i="30"/>
  <c r="K26" i="30"/>
  <c r="L26" i="30"/>
  <c r="M26" i="30"/>
  <c r="K27" i="30"/>
  <c r="L27" i="30"/>
  <c r="M27" i="30"/>
  <c r="K28" i="30"/>
  <c r="L28" i="30"/>
  <c r="M28" i="30"/>
  <c r="K29" i="30"/>
  <c r="L29" i="30"/>
  <c r="M29" i="30"/>
  <c r="K30" i="30"/>
  <c r="L30" i="30"/>
  <c r="M30" i="30"/>
  <c r="K31" i="30"/>
  <c r="L31" i="30"/>
  <c r="M31" i="30"/>
  <c r="K32" i="30"/>
  <c r="L32" i="30"/>
  <c r="M32" i="30"/>
  <c r="K33" i="30"/>
  <c r="L33" i="30"/>
  <c r="M33" i="30"/>
  <c r="K34" i="30"/>
  <c r="L34" i="30"/>
  <c r="M34" i="30"/>
  <c r="K35" i="30"/>
  <c r="L35" i="30"/>
  <c r="M35" i="30"/>
  <c r="K36" i="30"/>
  <c r="L36" i="30"/>
  <c r="M36" i="30"/>
  <c r="L25" i="30"/>
  <c r="M25" i="30"/>
  <c r="K25" i="30"/>
  <c r="R3" i="18"/>
  <c r="R4" i="18"/>
  <c r="R5" i="18"/>
  <c r="R6" i="18"/>
  <c r="R7" i="18"/>
  <c r="R8" i="18"/>
  <c r="R9" i="18"/>
  <c r="R10" i="18"/>
  <c r="R11" i="18"/>
  <c r="R12" i="18"/>
  <c r="R13" i="18"/>
  <c r="S3" i="18"/>
  <c r="T3" i="18"/>
  <c r="U3" i="18"/>
  <c r="S4" i="18"/>
  <c r="T4" i="18"/>
  <c r="U4" i="18"/>
  <c r="S5" i="18"/>
  <c r="T5" i="18"/>
  <c r="T14" i="18" s="1"/>
  <c r="U5" i="18"/>
  <c r="S6" i="18"/>
  <c r="T6" i="18"/>
  <c r="U6" i="18"/>
  <c r="S7" i="18"/>
  <c r="T7" i="18"/>
  <c r="U7" i="18"/>
  <c r="U14" i="18" s="1"/>
  <c r="S8" i="18"/>
  <c r="S14" i="18" s="1"/>
  <c r="T8" i="18"/>
  <c r="U8" i="18"/>
  <c r="S9" i="18"/>
  <c r="T9" i="18"/>
  <c r="U9" i="18"/>
  <c r="S10" i="18"/>
  <c r="T10" i="18"/>
  <c r="U10" i="18"/>
  <c r="S11" i="18"/>
  <c r="T11" i="18"/>
  <c r="U11" i="18"/>
  <c r="S12" i="18"/>
  <c r="T12" i="18"/>
  <c r="U12" i="18"/>
  <c r="S13" i="18"/>
  <c r="T13" i="18"/>
  <c r="U13" i="18"/>
  <c r="T2" i="18"/>
  <c r="U2" i="18"/>
  <c r="S2" i="18"/>
  <c r="R2" i="18"/>
  <c r="Q3" i="18"/>
  <c r="Q4" i="18"/>
  <c r="Q5" i="18"/>
  <c r="Q6" i="18"/>
  <c r="Q7" i="18"/>
  <c r="Q8" i="18"/>
  <c r="Q9" i="18"/>
  <c r="Q10" i="18"/>
  <c r="Q11" i="18"/>
  <c r="Q12" i="18"/>
  <c r="Q13" i="18"/>
  <c r="Q2" i="18"/>
  <c r="P3" i="18"/>
  <c r="P4" i="18"/>
  <c r="P5" i="18"/>
  <c r="P6" i="18"/>
  <c r="P7" i="18"/>
  <c r="P8" i="18"/>
  <c r="P9" i="18"/>
  <c r="P10" i="18"/>
  <c r="P11" i="18"/>
  <c r="P12" i="18"/>
  <c r="P13" i="18"/>
  <c r="P2" i="18"/>
  <c r="O3" i="18"/>
  <c r="O4" i="18"/>
  <c r="O5" i="18"/>
  <c r="O6" i="18"/>
  <c r="O7" i="18"/>
  <c r="O8" i="18"/>
  <c r="O9" i="18"/>
  <c r="O10" i="18"/>
  <c r="O11" i="18"/>
  <c r="O12" i="18"/>
  <c r="O13" i="18"/>
  <c r="O2" i="18"/>
  <c r="N3" i="18"/>
  <c r="N4" i="18"/>
  <c r="N5" i="18"/>
  <c r="N6" i="18"/>
  <c r="N7" i="18"/>
  <c r="N8" i="18"/>
  <c r="N9" i="18"/>
  <c r="N10" i="18"/>
  <c r="N11" i="18"/>
  <c r="N12" i="18"/>
  <c r="N13" i="18"/>
  <c r="N2" i="18"/>
  <c r="M3" i="18"/>
  <c r="M4" i="18"/>
  <c r="M5" i="18"/>
  <c r="M6" i="18"/>
  <c r="M7" i="18"/>
  <c r="M8" i="18"/>
  <c r="M9" i="18"/>
  <c r="M10" i="18"/>
  <c r="M11" i="18"/>
  <c r="M12" i="18"/>
  <c r="M13" i="18"/>
  <c r="M2" i="18"/>
  <c r="H17" i="53"/>
  <c r="I18" i="53"/>
  <c r="H19" i="53"/>
  <c r="H20" i="53"/>
  <c r="I23" i="53"/>
  <c r="H25" i="53"/>
  <c r="H3" i="53"/>
  <c r="G3" i="53"/>
  <c r="F3" i="53"/>
  <c r="E3" i="53"/>
  <c r="D3" i="53"/>
  <c r="B76" i="48"/>
  <c r="B75" i="48"/>
  <c r="B74" i="48"/>
  <c r="D81" i="48"/>
  <c r="D80" i="48"/>
  <c r="D79" i="48"/>
  <c r="D78" i="48"/>
  <c r="M71" i="48"/>
  <c r="L71" i="48"/>
  <c r="K71" i="48"/>
  <c r="J71" i="48"/>
  <c r="I71" i="48"/>
  <c r="H71" i="48"/>
  <c r="G71" i="48"/>
  <c r="F71" i="48"/>
  <c r="E71" i="48"/>
  <c r="D71" i="48"/>
  <c r="C71" i="48"/>
  <c r="B71" i="48"/>
  <c r="N71" i="48" s="1"/>
  <c r="R14" i="18"/>
  <c r="O14" i="18"/>
  <c r="N14" i="18"/>
  <c r="C56" i="48"/>
  <c r="D56" i="48"/>
  <c r="E56" i="48"/>
  <c r="B56" i="48"/>
  <c r="BB30" i="27"/>
  <c r="BA30" i="27"/>
  <c r="AZ30" i="27"/>
  <c r="AY30" i="27"/>
  <c r="AX30" i="27"/>
  <c r="AW30" i="27"/>
  <c r="AV30" i="27"/>
  <c r="AU30" i="27"/>
  <c r="AT30" i="27"/>
  <c r="AS30" i="27"/>
  <c r="AR30" i="27"/>
  <c r="AQ30" i="27"/>
  <c r="AP30" i="27"/>
  <c r="AO30" i="27"/>
  <c r="AN30" i="27"/>
  <c r="AJ30" i="27"/>
  <c r="AI30" i="27"/>
  <c r="AH30" i="27"/>
  <c r="AG30" i="27"/>
  <c r="AF30" i="27"/>
  <c r="AE30" i="27"/>
  <c r="AD30" i="27"/>
  <c r="AC30" i="27"/>
  <c r="AB30" i="27"/>
  <c r="AA30" i="27"/>
  <c r="Z30" i="27"/>
  <c r="Y30" i="27"/>
  <c r="X30" i="27"/>
  <c r="W30" i="27"/>
  <c r="V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D30" i="27"/>
  <c r="AC4" i="50"/>
  <c r="AD4" i="50"/>
  <c r="AE4" i="50"/>
  <c r="AF4" i="50"/>
  <c r="AG4" i="50"/>
  <c r="AH4" i="50"/>
  <c r="AI4" i="50"/>
  <c r="AI18" i="50" s="1"/>
  <c r="AC5" i="50"/>
  <c r="AC18" i="50" s="1"/>
  <c r="AD5" i="50"/>
  <c r="AE5" i="50"/>
  <c r="AF5" i="50"/>
  <c r="AG5" i="50"/>
  <c r="AH5" i="50"/>
  <c r="AI5" i="50"/>
  <c r="AC6" i="50"/>
  <c r="AD6" i="50"/>
  <c r="AD19" i="50" s="1"/>
  <c r="AE6" i="50"/>
  <c r="AE19" i="50" s="1"/>
  <c r="AE33" i="50" s="1"/>
  <c r="AF6" i="50"/>
  <c r="AG6" i="50"/>
  <c r="AH6" i="50"/>
  <c r="AI6" i="50"/>
  <c r="AC7" i="50"/>
  <c r="AD7" i="50"/>
  <c r="AD21" i="50" s="1"/>
  <c r="AE7" i="50"/>
  <c r="AE20" i="50" s="1"/>
  <c r="AF7" i="50"/>
  <c r="AF20" i="50" s="1"/>
  <c r="AG7" i="50"/>
  <c r="AH7" i="50"/>
  <c r="AI7" i="50"/>
  <c r="AI21" i="50" s="1"/>
  <c r="AI35" i="50" s="1"/>
  <c r="AC8" i="50"/>
  <c r="AD8" i="50"/>
  <c r="AE8" i="50"/>
  <c r="AE21" i="50" s="1"/>
  <c r="AF8" i="50"/>
  <c r="AG8" i="50"/>
  <c r="AH8" i="50"/>
  <c r="AI8" i="50"/>
  <c r="AC9" i="50"/>
  <c r="AC23" i="50" s="1"/>
  <c r="AD9" i="50"/>
  <c r="AE9" i="50"/>
  <c r="AF9" i="50"/>
  <c r="AF23" i="50" s="1"/>
  <c r="AG9" i="50"/>
  <c r="AH9" i="50"/>
  <c r="AI9" i="50"/>
  <c r="AC10" i="50"/>
  <c r="AD10" i="50"/>
  <c r="AE10" i="50"/>
  <c r="AF10" i="50"/>
  <c r="AG10" i="50"/>
  <c r="AG24" i="50" s="1"/>
  <c r="AG38" i="50" s="1"/>
  <c r="AH10" i="50"/>
  <c r="AH24" i="50" s="1"/>
  <c r="AI10" i="50"/>
  <c r="AI23" i="50" s="1"/>
  <c r="AC11" i="50"/>
  <c r="AD11" i="50"/>
  <c r="AE11" i="50"/>
  <c r="AF11" i="50"/>
  <c r="AG11" i="50"/>
  <c r="AH11" i="50"/>
  <c r="AH25" i="50" s="1"/>
  <c r="AI11" i="50"/>
  <c r="AI24" i="50" s="1"/>
  <c r="AC12" i="50"/>
  <c r="AC25" i="50" s="1"/>
  <c r="AD12" i="50"/>
  <c r="AE12" i="50"/>
  <c r="AF12" i="50"/>
  <c r="AF26" i="50" s="1"/>
  <c r="AG12" i="50"/>
  <c r="AH12" i="50"/>
  <c r="AI12" i="50"/>
  <c r="AI25" i="50" s="1"/>
  <c r="AC13" i="50"/>
  <c r="AC27" i="50" s="1"/>
  <c r="AD13" i="50"/>
  <c r="AD26" i="50" s="1"/>
  <c r="AD40" i="50" s="1"/>
  <c r="AE13" i="50"/>
  <c r="AF13" i="50"/>
  <c r="AG13" i="50"/>
  <c r="AH13" i="50"/>
  <c r="AI13" i="50"/>
  <c r="AC14" i="50"/>
  <c r="AD14" i="50"/>
  <c r="AD27" i="50" s="1"/>
  <c r="AE14" i="50"/>
  <c r="AE27" i="50" s="1"/>
  <c r="AF14" i="50"/>
  <c r="AF27" i="50" s="1"/>
  <c r="AG14" i="50"/>
  <c r="AH14" i="50"/>
  <c r="AH27" i="50" s="1"/>
  <c r="AI14" i="50"/>
  <c r="AI3" i="50"/>
  <c r="AH3" i="50"/>
  <c r="AG3" i="50"/>
  <c r="AF3" i="50"/>
  <c r="AE3" i="50"/>
  <c r="AD3" i="50"/>
  <c r="AC3" i="50"/>
  <c r="AB4" i="50"/>
  <c r="AB5" i="50"/>
  <c r="AB6" i="50"/>
  <c r="AB7" i="50"/>
  <c r="AB8" i="50"/>
  <c r="AB9" i="50"/>
  <c r="AB22" i="50" s="1"/>
  <c r="AB36" i="50" s="1"/>
  <c r="AB10" i="50"/>
  <c r="AB23" i="50" s="1"/>
  <c r="AB11" i="50"/>
  <c r="AB25" i="50" s="1"/>
  <c r="AB12" i="50"/>
  <c r="AB13" i="50"/>
  <c r="AB14" i="50"/>
  <c r="AB27" i="50" s="1"/>
  <c r="AB41" i="50" s="1"/>
  <c r="AB3" i="50"/>
  <c r="AB17" i="50" s="1"/>
  <c r="P4" i="50"/>
  <c r="Q4" i="50"/>
  <c r="R4" i="50"/>
  <c r="S4" i="50"/>
  <c r="T4" i="50"/>
  <c r="U4" i="50"/>
  <c r="V4" i="50"/>
  <c r="W4" i="50"/>
  <c r="P5" i="50"/>
  <c r="Q5" i="50"/>
  <c r="R5" i="50"/>
  <c r="S5" i="50"/>
  <c r="T5" i="50"/>
  <c r="U5" i="50"/>
  <c r="V5" i="50"/>
  <c r="W5" i="50"/>
  <c r="P6" i="50"/>
  <c r="Q6" i="50"/>
  <c r="Q19" i="50" s="1"/>
  <c r="R6" i="50"/>
  <c r="S6" i="50"/>
  <c r="T6" i="50"/>
  <c r="U6" i="50"/>
  <c r="V6" i="50"/>
  <c r="W6" i="50"/>
  <c r="P7" i="50"/>
  <c r="P20" i="50" s="1"/>
  <c r="Q7" i="50"/>
  <c r="Q20" i="50" s="1"/>
  <c r="Q34" i="50" s="1"/>
  <c r="R7" i="50"/>
  <c r="S7" i="50"/>
  <c r="T7" i="50"/>
  <c r="U7" i="50"/>
  <c r="V7" i="50"/>
  <c r="W7" i="50"/>
  <c r="W20" i="50" s="1"/>
  <c r="P8" i="50"/>
  <c r="Q8" i="50"/>
  <c r="Q21" i="50" s="1"/>
  <c r="R8" i="50"/>
  <c r="S8" i="50"/>
  <c r="T8" i="50"/>
  <c r="U8" i="50"/>
  <c r="V8" i="50"/>
  <c r="W8" i="50"/>
  <c r="W22" i="50" s="1"/>
  <c r="P9" i="50"/>
  <c r="P22" i="50" s="1"/>
  <c r="P36" i="50" s="1"/>
  <c r="Q9" i="50"/>
  <c r="Q22" i="50" s="1"/>
  <c r="R9" i="50"/>
  <c r="S9" i="50"/>
  <c r="T9" i="50"/>
  <c r="U9" i="50"/>
  <c r="V9" i="50"/>
  <c r="W9" i="50"/>
  <c r="P10" i="50"/>
  <c r="Q10" i="50"/>
  <c r="Q23" i="50" s="1"/>
  <c r="R10" i="50"/>
  <c r="S10" i="50"/>
  <c r="T10" i="50"/>
  <c r="U10" i="50"/>
  <c r="V10" i="50"/>
  <c r="W10" i="50"/>
  <c r="P11" i="50"/>
  <c r="P24" i="50" s="1"/>
  <c r="Q11" i="50"/>
  <c r="Q24" i="50" s="1"/>
  <c r="Q38" i="50" s="1"/>
  <c r="R11" i="50"/>
  <c r="S11" i="50"/>
  <c r="T11" i="50"/>
  <c r="U11" i="50"/>
  <c r="U24" i="50" s="1"/>
  <c r="U38" i="50" s="1"/>
  <c r="V11" i="50"/>
  <c r="W11" i="50"/>
  <c r="P12" i="50"/>
  <c r="P25" i="50" s="1"/>
  <c r="P39" i="50" s="1"/>
  <c r="Q12" i="50"/>
  <c r="R12" i="50"/>
  <c r="S12" i="50"/>
  <c r="T12" i="50"/>
  <c r="U12" i="50"/>
  <c r="U25" i="50" s="1"/>
  <c r="V12" i="50"/>
  <c r="W12" i="50"/>
  <c r="P13" i="50"/>
  <c r="P26" i="50" s="1"/>
  <c r="Q13" i="50"/>
  <c r="Q26" i="50" s="1"/>
  <c r="R13" i="50"/>
  <c r="S13" i="50"/>
  <c r="T13" i="50"/>
  <c r="U13" i="50"/>
  <c r="U26" i="50" s="1"/>
  <c r="U40" i="50" s="1"/>
  <c r="V13" i="50"/>
  <c r="W13" i="50"/>
  <c r="P14" i="50"/>
  <c r="P27" i="50" s="1"/>
  <c r="P41" i="50" s="1"/>
  <c r="Q14" i="50"/>
  <c r="Q27" i="50" s="1"/>
  <c r="Q41" i="50" s="1"/>
  <c r="R14" i="50"/>
  <c r="S14" i="50"/>
  <c r="T14" i="50"/>
  <c r="U14" i="50"/>
  <c r="U27" i="50" s="1"/>
  <c r="U41" i="50" s="1"/>
  <c r="V14" i="50"/>
  <c r="W14" i="50"/>
  <c r="W3" i="50"/>
  <c r="V3" i="50"/>
  <c r="U3" i="50"/>
  <c r="T3" i="50"/>
  <c r="S3" i="50"/>
  <c r="R3" i="50"/>
  <c r="R15" i="50" s="1"/>
  <c r="Q3" i="50"/>
  <c r="P3" i="50"/>
  <c r="P17" i="50" s="1"/>
  <c r="H30" i="50"/>
  <c r="I30" i="50"/>
  <c r="J30" i="50"/>
  <c r="K30" i="50"/>
  <c r="G30" i="50"/>
  <c r="F30" i="50"/>
  <c r="E30" i="50"/>
  <c r="D30" i="50"/>
  <c r="D4" i="50"/>
  <c r="E4" i="50"/>
  <c r="F4" i="50"/>
  <c r="G4" i="50"/>
  <c r="H4" i="50"/>
  <c r="I4" i="50"/>
  <c r="J4" i="50"/>
  <c r="K4" i="50"/>
  <c r="D5" i="50"/>
  <c r="E5" i="50"/>
  <c r="F5" i="50"/>
  <c r="G5" i="50"/>
  <c r="H5" i="50"/>
  <c r="I5" i="50"/>
  <c r="J5" i="50"/>
  <c r="K5" i="50"/>
  <c r="K18" i="50" s="1"/>
  <c r="D6" i="50"/>
  <c r="E6" i="50"/>
  <c r="F6" i="50"/>
  <c r="G6" i="50"/>
  <c r="G19" i="50" s="1"/>
  <c r="H6" i="50"/>
  <c r="I6" i="50"/>
  <c r="I19" i="50" s="1"/>
  <c r="J6" i="50"/>
  <c r="K6" i="50"/>
  <c r="D7" i="50"/>
  <c r="E7" i="50"/>
  <c r="F7" i="50"/>
  <c r="F20" i="50" s="1"/>
  <c r="G7" i="50"/>
  <c r="G20" i="50" s="1"/>
  <c r="H7" i="50"/>
  <c r="H20" i="50" s="1"/>
  <c r="I7" i="50"/>
  <c r="I20" i="50" s="1"/>
  <c r="J7" i="50"/>
  <c r="K7" i="50"/>
  <c r="K20" i="50" s="1"/>
  <c r="D8" i="50"/>
  <c r="E8" i="50"/>
  <c r="F8" i="50"/>
  <c r="G8" i="50"/>
  <c r="G21" i="50" s="1"/>
  <c r="H8" i="50"/>
  <c r="H21" i="50" s="1"/>
  <c r="H35" i="50" s="1"/>
  <c r="I8" i="50"/>
  <c r="I21" i="50" s="1"/>
  <c r="I35" i="50" s="1"/>
  <c r="J8" i="50"/>
  <c r="K8" i="50"/>
  <c r="D9" i="50"/>
  <c r="E9" i="50"/>
  <c r="F9" i="50"/>
  <c r="F22" i="50" s="1"/>
  <c r="G9" i="50"/>
  <c r="G22" i="50" s="1"/>
  <c r="G36" i="50" s="1"/>
  <c r="H9" i="50"/>
  <c r="I9" i="50"/>
  <c r="I22" i="50" s="1"/>
  <c r="I36" i="50" s="1"/>
  <c r="J9" i="50"/>
  <c r="K9" i="50"/>
  <c r="K22" i="50" s="1"/>
  <c r="D10" i="50"/>
  <c r="E10" i="50"/>
  <c r="F10" i="50"/>
  <c r="G10" i="50"/>
  <c r="G23" i="50" s="1"/>
  <c r="H10" i="50"/>
  <c r="H23" i="50" s="1"/>
  <c r="I10" i="50"/>
  <c r="J10" i="50"/>
  <c r="K10" i="50"/>
  <c r="D11" i="50"/>
  <c r="E11" i="50"/>
  <c r="F11" i="50"/>
  <c r="F24" i="50" s="1"/>
  <c r="G11" i="50"/>
  <c r="H11" i="50"/>
  <c r="H24" i="50" s="1"/>
  <c r="H38" i="50" s="1"/>
  <c r="I11" i="50"/>
  <c r="I24" i="50" s="1"/>
  <c r="J11" i="50"/>
  <c r="J24" i="50" s="1"/>
  <c r="J38" i="50" s="1"/>
  <c r="K11" i="50"/>
  <c r="K24" i="50" s="1"/>
  <c r="D12" i="50"/>
  <c r="E12" i="50"/>
  <c r="F12" i="50"/>
  <c r="G12" i="50"/>
  <c r="G25" i="50" s="1"/>
  <c r="H12" i="50"/>
  <c r="I12" i="50"/>
  <c r="I25" i="50" s="1"/>
  <c r="I39" i="50" s="1"/>
  <c r="J12" i="50"/>
  <c r="K12" i="50"/>
  <c r="K25" i="50" s="1"/>
  <c r="K39" i="50" s="1"/>
  <c r="D13" i="50"/>
  <c r="E13" i="50"/>
  <c r="F13" i="50"/>
  <c r="F26" i="50" s="1"/>
  <c r="G13" i="50"/>
  <c r="G26" i="50" s="1"/>
  <c r="G40" i="50" s="1"/>
  <c r="H13" i="50"/>
  <c r="H26" i="50" s="1"/>
  <c r="I13" i="50"/>
  <c r="I26" i="50" s="1"/>
  <c r="I40" i="50" s="1"/>
  <c r="J13" i="50"/>
  <c r="K13" i="50"/>
  <c r="K26" i="50" s="1"/>
  <c r="K40" i="50" s="1"/>
  <c r="D14" i="50"/>
  <c r="D27" i="50" s="1"/>
  <c r="D41" i="50" s="1"/>
  <c r="E14" i="50"/>
  <c r="F14" i="50"/>
  <c r="F27" i="50" s="1"/>
  <c r="G14" i="50"/>
  <c r="G27" i="50" s="1"/>
  <c r="H14" i="50"/>
  <c r="H27" i="50" s="1"/>
  <c r="H41" i="50" s="1"/>
  <c r="I14" i="50"/>
  <c r="I27" i="50" s="1"/>
  <c r="I41" i="50" s="1"/>
  <c r="J14" i="50"/>
  <c r="J27" i="50" s="1"/>
  <c r="K14" i="50"/>
  <c r="K27" i="50" s="1"/>
  <c r="K41" i="50" s="1"/>
  <c r="K3" i="50"/>
  <c r="J3" i="50"/>
  <c r="J17" i="50" s="1"/>
  <c r="I3" i="50"/>
  <c r="I17" i="50" s="1"/>
  <c r="H3" i="50"/>
  <c r="H17" i="50" s="1"/>
  <c r="G3" i="50"/>
  <c r="G17" i="50" s="1"/>
  <c r="F3" i="50"/>
  <c r="E18" i="50"/>
  <c r="E23" i="50"/>
  <c r="E24" i="50"/>
  <c r="E25" i="50"/>
  <c r="E26" i="50"/>
  <c r="E40" i="50" s="1"/>
  <c r="E3" i="50"/>
  <c r="D18" i="50"/>
  <c r="D24" i="50"/>
  <c r="D25" i="50"/>
  <c r="D26" i="50"/>
  <c r="D3" i="50"/>
  <c r="AI27" i="50"/>
  <c r="AG27" i="50"/>
  <c r="W27" i="50"/>
  <c r="V27" i="50"/>
  <c r="T27" i="50"/>
  <c r="S27" i="50"/>
  <c r="R27" i="50"/>
  <c r="E27" i="50"/>
  <c r="AI26" i="50"/>
  <c r="AH26" i="50"/>
  <c r="AG26" i="50"/>
  <c r="AG40" i="50" s="1"/>
  <c r="AE26" i="50"/>
  <c r="AB26" i="50"/>
  <c r="W26" i="50"/>
  <c r="V26" i="50"/>
  <c r="T26" i="50"/>
  <c r="S26" i="50"/>
  <c r="R26" i="50"/>
  <c r="J26" i="50"/>
  <c r="AG25" i="50"/>
  <c r="AF25" i="50"/>
  <c r="AF39" i="50" s="1"/>
  <c r="AE25" i="50"/>
  <c r="AE39" i="50" s="1"/>
  <c r="AD25" i="50"/>
  <c r="W25" i="50"/>
  <c r="V25" i="50"/>
  <c r="T25" i="50"/>
  <c r="S25" i="50"/>
  <c r="R25" i="50"/>
  <c r="J25" i="50"/>
  <c r="H25" i="50"/>
  <c r="AF24" i="50"/>
  <c r="AE24" i="50"/>
  <c r="AD24" i="50"/>
  <c r="AD38" i="50" s="1"/>
  <c r="AC24" i="50"/>
  <c r="W24" i="50"/>
  <c r="V24" i="50"/>
  <c r="V38" i="50" s="1"/>
  <c r="T24" i="50"/>
  <c r="S24" i="50"/>
  <c r="R24" i="50"/>
  <c r="R38" i="50" s="1"/>
  <c r="AG23" i="50"/>
  <c r="AE23" i="50"/>
  <c r="AD23" i="50"/>
  <c r="W23" i="50"/>
  <c r="V23" i="50"/>
  <c r="U23" i="50"/>
  <c r="U37" i="50" s="1"/>
  <c r="T23" i="50"/>
  <c r="S23" i="50"/>
  <c r="S37" i="50" s="1"/>
  <c r="R23" i="50"/>
  <c r="J23" i="50"/>
  <c r="I23" i="50"/>
  <c r="D23" i="50"/>
  <c r="AI22" i="50"/>
  <c r="AH22" i="50"/>
  <c r="AG22" i="50"/>
  <c r="AD22" i="50"/>
  <c r="V22" i="50"/>
  <c r="U22" i="50"/>
  <c r="T22" i="50"/>
  <c r="S22" i="50"/>
  <c r="R22" i="50"/>
  <c r="J22" i="50"/>
  <c r="H22" i="50"/>
  <c r="D22" i="50"/>
  <c r="AH21" i="50"/>
  <c r="AG21" i="50"/>
  <c r="AF21" i="50"/>
  <c r="AC21" i="50"/>
  <c r="AB21" i="50"/>
  <c r="V21" i="50"/>
  <c r="U21" i="50"/>
  <c r="T21" i="50"/>
  <c r="S21" i="50"/>
  <c r="S35" i="50" s="1"/>
  <c r="R21" i="50"/>
  <c r="P21" i="50"/>
  <c r="K21" i="50"/>
  <c r="J21" i="50"/>
  <c r="F21" i="50"/>
  <c r="E21" i="50"/>
  <c r="D21" i="50"/>
  <c r="AI20" i="50"/>
  <c r="AH20" i="50"/>
  <c r="AG20" i="50"/>
  <c r="AC20" i="50"/>
  <c r="AB20" i="50"/>
  <c r="V20" i="50"/>
  <c r="V34" i="50" s="1"/>
  <c r="U20" i="50"/>
  <c r="U34" i="50" s="1"/>
  <c r="T20" i="50"/>
  <c r="S20" i="50"/>
  <c r="R20" i="50"/>
  <c r="J20" i="50"/>
  <c r="E20" i="50"/>
  <c r="D20" i="50"/>
  <c r="AI19" i="50"/>
  <c r="AH19" i="50"/>
  <c r="AG19" i="50"/>
  <c r="AF19" i="50"/>
  <c r="AB19" i="50"/>
  <c r="AB33" i="50" s="1"/>
  <c r="W19" i="50"/>
  <c r="W33" i="50" s="1"/>
  <c r="V19" i="50"/>
  <c r="U19" i="50"/>
  <c r="T19" i="50"/>
  <c r="T33" i="50" s="1"/>
  <c r="S19" i="50"/>
  <c r="S33" i="50" s="1"/>
  <c r="R19" i="50"/>
  <c r="P19" i="50"/>
  <c r="P33" i="50" s="1"/>
  <c r="K19" i="50"/>
  <c r="J19" i="50"/>
  <c r="H19" i="50"/>
  <c r="F19" i="50"/>
  <c r="E19" i="50"/>
  <c r="D19" i="50"/>
  <c r="AH18" i="50"/>
  <c r="AG18" i="50"/>
  <c r="AF18" i="50"/>
  <c r="AE18" i="50"/>
  <c r="AD18" i="50"/>
  <c r="AB18" i="50"/>
  <c r="W18" i="50"/>
  <c r="V18" i="50"/>
  <c r="U18" i="50"/>
  <c r="T18" i="50"/>
  <c r="S18" i="50"/>
  <c r="R18" i="50"/>
  <c r="Q18" i="50"/>
  <c r="P18" i="50"/>
  <c r="J18" i="50"/>
  <c r="I18" i="50"/>
  <c r="H18" i="50"/>
  <c r="G18" i="50"/>
  <c r="F18" i="50"/>
  <c r="W30" i="49"/>
  <c r="V30" i="49"/>
  <c r="U30" i="49"/>
  <c r="T30" i="49"/>
  <c r="O30" i="49"/>
  <c r="N30" i="49"/>
  <c r="M30" i="49"/>
  <c r="L30" i="49"/>
  <c r="E30" i="49"/>
  <c r="F30" i="49"/>
  <c r="G30" i="49"/>
  <c r="D30" i="49"/>
  <c r="H28" i="18"/>
  <c r="I28" i="18"/>
  <c r="G28" i="18"/>
  <c r="W4" i="49"/>
  <c r="W5" i="49"/>
  <c r="W6" i="49"/>
  <c r="W7" i="49"/>
  <c r="W8" i="49"/>
  <c r="W9" i="49"/>
  <c r="W10" i="49"/>
  <c r="W23" i="49" s="1"/>
  <c r="W11" i="49"/>
  <c r="W24" i="49" s="1"/>
  <c r="W38" i="49" s="1"/>
  <c r="W12" i="49"/>
  <c r="W25" i="49" s="1"/>
  <c r="W13" i="49"/>
  <c r="W14" i="49"/>
  <c r="W3" i="49"/>
  <c r="V4" i="49"/>
  <c r="V5" i="49"/>
  <c r="V6" i="49"/>
  <c r="V7" i="49"/>
  <c r="V8" i="49"/>
  <c r="V9" i="49"/>
  <c r="V23" i="49" s="1"/>
  <c r="V10" i="49"/>
  <c r="V11" i="49"/>
  <c r="V24" i="49" s="1"/>
  <c r="V38" i="49" s="1"/>
  <c r="V12" i="49"/>
  <c r="V25" i="49" s="1"/>
  <c r="V13" i="49"/>
  <c r="V14" i="49"/>
  <c r="V3" i="49"/>
  <c r="U4" i="49"/>
  <c r="U5" i="49"/>
  <c r="U6" i="49"/>
  <c r="U20" i="49" s="1"/>
  <c r="U7" i="49"/>
  <c r="U8" i="49"/>
  <c r="U9" i="49"/>
  <c r="U10" i="49"/>
  <c r="U23" i="49" s="1"/>
  <c r="U37" i="49" s="1"/>
  <c r="U11" i="49"/>
  <c r="U25" i="49" s="1"/>
  <c r="U12" i="49"/>
  <c r="U13" i="49"/>
  <c r="U14" i="49"/>
  <c r="U27" i="49" s="1"/>
  <c r="U3" i="49"/>
  <c r="T4" i="49"/>
  <c r="T5" i="49"/>
  <c r="T6" i="49"/>
  <c r="T7" i="49"/>
  <c r="T20" i="49" s="1"/>
  <c r="T8" i="49"/>
  <c r="T9" i="49"/>
  <c r="T10" i="49"/>
  <c r="T11" i="49"/>
  <c r="T12" i="49"/>
  <c r="T25" i="49" s="1"/>
  <c r="T13" i="49"/>
  <c r="T14" i="49"/>
  <c r="T3" i="49"/>
  <c r="T17" i="49" s="1"/>
  <c r="O4" i="49"/>
  <c r="O5" i="49"/>
  <c r="O18" i="49" s="1"/>
  <c r="O6" i="49"/>
  <c r="O7" i="49"/>
  <c r="O8" i="49"/>
  <c r="O9" i="49"/>
  <c r="O22" i="49" s="1"/>
  <c r="O10" i="49"/>
  <c r="O11" i="49"/>
  <c r="O12" i="49"/>
  <c r="O25" i="49" s="1"/>
  <c r="O13" i="49"/>
  <c r="O26" i="49" s="1"/>
  <c r="O40" i="49" s="1"/>
  <c r="O14" i="49"/>
  <c r="O3" i="49"/>
  <c r="N4" i="49"/>
  <c r="N5" i="49"/>
  <c r="N6" i="49"/>
  <c r="N19" i="49" s="1"/>
  <c r="N33" i="49" s="1"/>
  <c r="N7" i="49"/>
  <c r="N8" i="49"/>
  <c r="N9" i="49"/>
  <c r="N10" i="49"/>
  <c r="N11" i="49"/>
  <c r="N24" i="49" s="1"/>
  <c r="N12" i="49"/>
  <c r="N13" i="49"/>
  <c r="N14" i="49"/>
  <c r="N3" i="49"/>
  <c r="M4" i="49"/>
  <c r="M5" i="49"/>
  <c r="M6" i="49"/>
  <c r="M7" i="49"/>
  <c r="M8" i="49"/>
  <c r="M9" i="49"/>
  <c r="M22" i="49" s="1"/>
  <c r="M10" i="49"/>
  <c r="M11" i="49"/>
  <c r="M12" i="49"/>
  <c r="M13" i="49"/>
  <c r="M14" i="49"/>
  <c r="M3" i="49"/>
  <c r="L4" i="49"/>
  <c r="L5" i="49"/>
  <c r="L18" i="49" s="1"/>
  <c r="L6" i="49"/>
  <c r="L20" i="49" s="1"/>
  <c r="L7" i="49"/>
  <c r="L8" i="49"/>
  <c r="L9" i="49"/>
  <c r="L22" i="49" s="1"/>
  <c r="L10" i="49"/>
  <c r="L11" i="49"/>
  <c r="L12" i="49"/>
  <c r="L13" i="49"/>
  <c r="L26" i="49" s="1"/>
  <c r="L40" i="49" s="1"/>
  <c r="L14" i="49"/>
  <c r="L3" i="49"/>
  <c r="G4" i="49"/>
  <c r="G18" i="49" s="1"/>
  <c r="G5" i="49"/>
  <c r="G6" i="49"/>
  <c r="G7" i="49"/>
  <c r="G20" i="49" s="1"/>
  <c r="G8" i="49"/>
  <c r="G9" i="49"/>
  <c r="G22" i="49" s="1"/>
  <c r="G10" i="49"/>
  <c r="G23" i="49" s="1"/>
  <c r="G11" i="49"/>
  <c r="G12" i="49"/>
  <c r="G25" i="49" s="1"/>
  <c r="G13" i="49"/>
  <c r="G14" i="49"/>
  <c r="G3" i="49"/>
  <c r="F4" i="49"/>
  <c r="F5" i="49"/>
  <c r="F18" i="49" s="1"/>
  <c r="F6" i="49"/>
  <c r="F7" i="49"/>
  <c r="F8" i="49"/>
  <c r="F21" i="49" s="1"/>
  <c r="F9" i="49"/>
  <c r="F10" i="49"/>
  <c r="F11" i="49"/>
  <c r="F24" i="49" s="1"/>
  <c r="F12" i="49"/>
  <c r="F13" i="49"/>
  <c r="F27" i="49" s="1"/>
  <c r="F14" i="49"/>
  <c r="F3" i="49"/>
  <c r="E4" i="49"/>
  <c r="E5" i="49"/>
  <c r="E18" i="49" s="1"/>
  <c r="E6" i="49"/>
  <c r="E7" i="49"/>
  <c r="E20" i="49" s="1"/>
  <c r="E8" i="49"/>
  <c r="E9" i="49"/>
  <c r="E10" i="49"/>
  <c r="E11" i="49"/>
  <c r="E12" i="49"/>
  <c r="E13" i="49"/>
  <c r="E26" i="49" s="1"/>
  <c r="E14" i="49"/>
  <c r="E3" i="49"/>
  <c r="D4" i="49"/>
  <c r="D5" i="49"/>
  <c r="D6" i="49"/>
  <c r="D20" i="49" s="1"/>
  <c r="D7" i="49"/>
  <c r="D8" i="49"/>
  <c r="D21" i="49" s="1"/>
  <c r="D9" i="49"/>
  <c r="D10" i="49"/>
  <c r="D11" i="49"/>
  <c r="D24" i="49" s="1"/>
  <c r="D12" i="49"/>
  <c r="D13" i="49"/>
  <c r="D26" i="49" s="1"/>
  <c r="D14" i="49"/>
  <c r="D3" i="49"/>
  <c r="V27" i="49"/>
  <c r="G27" i="49"/>
  <c r="M26" i="49"/>
  <c r="G26" i="49"/>
  <c r="F26" i="49"/>
  <c r="L25" i="49"/>
  <c r="T23" i="49"/>
  <c r="F23" i="49"/>
  <c r="E23" i="49"/>
  <c r="W22" i="49"/>
  <c r="U22" i="49"/>
  <c r="U36" i="49" s="1"/>
  <c r="T22" i="49"/>
  <c r="N22" i="49"/>
  <c r="N36" i="49" s="1"/>
  <c r="F22" i="49"/>
  <c r="E22" i="49"/>
  <c r="W21" i="49"/>
  <c r="V21" i="49"/>
  <c r="V35" i="49" s="1"/>
  <c r="U21" i="49"/>
  <c r="T21" i="49"/>
  <c r="O21" i="49"/>
  <c r="O35" i="49" s="1"/>
  <c r="N21" i="49"/>
  <c r="M21" i="49"/>
  <c r="L21" i="49"/>
  <c r="E21" i="49"/>
  <c r="W20" i="49"/>
  <c r="V20" i="49"/>
  <c r="O20" i="49"/>
  <c r="N20" i="49"/>
  <c r="M20" i="49"/>
  <c r="F20" i="49"/>
  <c r="W19" i="49"/>
  <c r="V19" i="49"/>
  <c r="M19" i="49"/>
  <c r="M33" i="49" s="1"/>
  <c r="U18" i="49"/>
  <c r="T18" i="49"/>
  <c r="N18" i="49"/>
  <c r="M18" i="49"/>
  <c r="C32" i="48"/>
  <c r="D32" i="48"/>
  <c r="E32" i="48"/>
  <c r="F32" i="48"/>
  <c r="G32" i="48"/>
  <c r="H32" i="48"/>
  <c r="I32" i="48"/>
  <c r="J32" i="48"/>
  <c r="K32" i="48"/>
  <c r="L32" i="48"/>
  <c r="M32" i="48"/>
  <c r="B32" i="48"/>
  <c r="B15" i="48"/>
  <c r="C15" i="48"/>
  <c r="D15" i="48"/>
  <c r="H25" i="45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H27" i="44"/>
  <c r="H28" i="44" s="1"/>
  <c r="H29" i="44" s="1"/>
  <c r="H30" i="44" s="1"/>
  <c r="H31" i="44" s="1"/>
  <c r="H32" i="44" s="1"/>
  <c r="H33" i="44" s="1"/>
  <c r="H34" i="44" s="1"/>
  <c r="H35" i="44" s="1"/>
  <c r="H36" i="44" s="1"/>
  <c r="I25" i="44" s="1"/>
  <c r="I26" i="44" s="1"/>
  <c r="I27" i="44" s="1"/>
  <c r="I28" i="44" s="1"/>
  <c r="I29" i="44" s="1"/>
  <c r="I30" i="44" s="1"/>
  <c r="I31" i="44" s="1"/>
  <c r="I32" i="44" s="1"/>
  <c r="I33" i="44" s="1"/>
  <c r="I34" i="44" s="1"/>
  <c r="I35" i="44" s="1"/>
  <c r="I36" i="44" s="1"/>
  <c r="J25" i="44" s="1"/>
  <c r="J26" i="44" s="1"/>
  <c r="J27" i="44" s="1"/>
  <c r="J28" i="44" s="1"/>
  <c r="J29" i="44" s="1"/>
  <c r="J30" i="44" s="1"/>
  <c r="J31" i="44" s="1"/>
  <c r="J32" i="44" s="1"/>
  <c r="J33" i="44" s="1"/>
  <c r="J34" i="44" s="1"/>
  <c r="J35" i="44" s="1"/>
  <c r="J36" i="44" s="1"/>
  <c r="H26" i="44"/>
  <c r="H25" i="44"/>
  <c r="H27" i="43"/>
  <c r="H28" i="43" s="1"/>
  <c r="H29" i="43" s="1"/>
  <c r="H30" i="43" s="1"/>
  <c r="H31" i="43" s="1"/>
  <c r="H32" i="43" s="1"/>
  <c r="H33" i="43" s="1"/>
  <c r="H34" i="43" s="1"/>
  <c r="H35" i="43" s="1"/>
  <c r="H36" i="43" s="1"/>
  <c r="I25" i="43" s="1"/>
  <c r="I26" i="43" s="1"/>
  <c r="I27" i="43" s="1"/>
  <c r="I28" i="43" s="1"/>
  <c r="I29" i="43" s="1"/>
  <c r="I30" i="43" s="1"/>
  <c r="I31" i="43" s="1"/>
  <c r="I32" i="43" s="1"/>
  <c r="I33" i="43" s="1"/>
  <c r="I34" i="43" s="1"/>
  <c r="I35" i="43" s="1"/>
  <c r="I36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H26" i="43"/>
  <c r="H25" i="43"/>
  <c r="H25" i="42"/>
  <c r="H26" i="42" s="1"/>
  <c r="H27" i="42" s="1"/>
  <c r="H28" i="42" s="1"/>
  <c r="H29" i="42" s="1"/>
  <c r="H30" i="42" s="1"/>
  <c r="H31" i="42" s="1"/>
  <c r="H32" i="42" s="1"/>
  <c r="H33" i="42" s="1"/>
  <c r="H34" i="42" s="1"/>
  <c r="H35" i="42" s="1"/>
  <c r="H36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J25" i="42" s="1"/>
  <c r="J26" i="42" s="1"/>
  <c r="J27" i="42" s="1"/>
  <c r="J28" i="42" s="1"/>
  <c r="J29" i="42" s="1"/>
  <c r="J30" i="42" s="1"/>
  <c r="J31" i="42" s="1"/>
  <c r="J32" i="42" s="1"/>
  <c r="J33" i="42" s="1"/>
  <c r="J34" i="42" s="1"/>
  <c r="J35" i="42" s="1"/>
  <c r="J36" i="42" s="1"/>
  <c r="H25" i="41"/>
  <c r="H26" i="41" s="1"/>
  <c r="H27" i="41" s="1"/>
  <c r="H28" i="41" s="1"/>
  <c r="H29" i="41" s="1"/>
  <c r="H30" i="41" s="1"/>
  <c r="H31" i="41" s="1"/>
  <c r="H32" i="41" s="1"/>
  <c r="H33" i="41" s="1"/>
  <c r="H34" i="41" s="1"/>
  <c r="H35" i="41" s="1"/>
  <c r="H36" i="41" s="1"/>
  <c r="I25" i="41" s="1"/>
  <c r="I26" i="41" s="1"/>
  <c r="I27" i="41" s="1"/>
  <c r="I28" i="41" s="1"/>
  <c r="I29" i="41" s="1"/>
  <c r="I30" i="41" s="1"/>
  <c r="I31" i="41" s="1"/>
  <c r="I32" i="41" s="1"/>
  <c r="I33" i="41" s="1"/>
  <c r="I34" i="41" s="1"/>
  <c r="I35" i="41" s="1"/>
  <c r="I36" i="41" s="1"/>
  <c r="J25" i="41" s="1"/>
  <c r="J26" i="41" s="1"/>
  <c r="J27" i="41" s="1"/>
  <c r="J28" i="41" s="1"/>
  <c r="J29" i="41" s="1"/>
  <c r="J30" i="41" s="1"/>
  <c r="J31" i="41" s="1"/>
  <c r="J32" i="41" s="1"/>
  <c r="J33" i="41" s="1"/>
  <c r="J34" i="41" s="1"/>
  <c r="J35" i="41" s="1"/>
  <c r="J36" i="41" s="1"/>
  <c r="H25" i="40"/>
  <c r="H26" i="40" s="1"/>
  <c r="H27" i="40" s="1"/>
  <c r="H28" i="40" s="1"/>
  <c r="H29" i="40" s="1"/>
  <c r="H30" i="40" s="1"/>
  <c r="H31" i="40" s="1"/>
  <c r="H32" i="40" s="1"/>
  <c r="H33" i="40" s="1"/>
  <c r="H34" i="40" s="1"/>
  <c r="H35" i="40" s="1"/>
  <c r="H36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J25" i="40" s="1"/>
  <c r="J26" i="40" s="1"/>
  <c r="J27" i="40" s="1"/>
  <c r="J28" i="40" s="1"/>
  <c r="J29" i="40" s="1"/>
  <c r="J30" i="40" s="1"/>
  <c r="J31" i="40" s="1"/>
  <c r="J32" i="40" s="1"/>
  <c r="J33" i="40" s="1"/>
  <c r="J34" i="40" s="1"/>
  <c r="J35" i="40" s="1"/>
  <c r="J36" i="40" s="1"/>
  <c r="H25" i="39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I25" i="39" s="1"/>
  <c r="I26" i="39" s="1"/>
  <c r="I27" i="39" s="1"/>
  <c r="I28" i="39" s="1"/>
  <c r="I29" i="39" s="1"/>
  <c r="I30" i="39" s="1"/>
  <c r="I31" i="39" s="1"/>
  <c r="I32" i="39" s="1"/>
  <c r="I33" i="39" s="1"/>
  <c r="I34" i="39" s="1"/>
  <c r="I35" i="39" s="1"/>
  <c r="I36" i="39" s="1"/>
  <c r="J25" i="39" s="1"/>
  <c r="J26" i="39" s="1"/>
  <c r="J27" i="39" s="1"/>
  <c r="J28" i="39" s="1"/>
  <c r="J29" i="39" s="1"/>
  <c r="J30" i="39" s="1"/>
  <c r="J31" i="39" s="1"/>
  <c r="J32" i="39" s="1"/>
  <c r="J33" i="39" s="1"/>
  <c r="J34" i="39" s="1"/>
  <c r="J35" i="39" s="1"/>
  <c r="J36" i="39" s="1"/>
  <c r="H25" i="38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I25" i="38" s="1"/>
  <c r="I26" i="38" s="1"/>
  <c r="I27" i="38" s="1"/>
  <c r="I28" i="38" s="1"/>
  <c r="I29" i="38" s="1"/>
  <c r="I30" i="38" s="1"/>
  <c r="I31" i="38" s="1"/>
  <c r="I32" i="38" s="1"/>
  <c r="I33" i="38" s="1"/>
  <c r="I34" i="38" s="1"/>
  <c r="I35" i="38" s="1"/>
  <c r="I36" i="38" s="1"/>
  <c r="J25" i="38" s="1"/>
  <c r="J26" i="38" s="1"/>
  <c r="J27" i="38" s="1"/>
  <c r="J28" i="38" s="1"/>
  <c r="J29" i="38" s="1"/>
  <c r="J30" i="38" s="1"/>
  <c r="J31" i="38" s="1"/>
  <c r="J32" i="38" s="1"/>
  <c r="J33" i="38" s="1"/>
  <c r="J34" i="38" s="1"/>
  <c r="J35" i="38" s="1"/>
  <c r="J36" i="38" s="1"/>
  <c r="J25" i="34"/>
  <c r="I25" i="34"/>
  <c r="H25" i="34"/>
  <c r="J25" i="35"/>
  <c r="I25" i="35"/>
  <c r="H25" i="35"/>
  <c r="J25" i="31"/>
  <c r="I25" i="31"/>
  <c r="H25" i="3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H25" i="19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H26" i="34"/>
  <c r="H27" i="34" s="1"/>
  <c r="H28" i="34" s="1"/>
  <c r="H29" i="34" s="1"/>
  <c r="H30" i="34" s="1"/>
  <c r="H31" i="34" s="1"/>
  <c r="H32" i="34" s="1"/>
  <c r="H33" i="34" s="1"/>
  <c r="H34" i="34" s="1"/>
  <c r="H35" i="34" s="1"/>
  <c r="H36" i="34" s="1"/>
  <c r="H26" i="35"/>
  <c r="H27" i="35" s="1"/>
  <c r="H28" i="35" s="1"/>
  <c r="H29" i="35" s="1"/>
  <c r="H30" i="35" s="1"/>
  <c r="H31" i="35" s="1"/>
  <c r="H32" i="35" s="1"/>
  <c r="H33" i="35" s="1"/>
  <c r="H34" i="35" s="1"/>
  <c r="H35" i="35" s="1"/>
  <c r="H36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J25" i="30"/>
  <c r="I25" i="30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J26" i="30"/>
  <c r="J27" i="30"/>
  <c r="J28" i="30" s="1"/>
  <c r="J29" i="30" s="1"/>
  <c r="J30" i="30" s="1"/>
  <c r="J31" i="30" s="1"/>
  <c r="J32" i="30" s="1"/>
  <c r="J33" i="30" s="1"/>
  <c r="J34" i="30" s="1"/>
  <c r="J35" i="30" s="1"/>
  <c r="J36" i="30" s="1"/>
  <c r="H25" i="30"/>
  <c r="H26" i="30" s="1"/>
  <c r="H27" i="30" s="1"/>
  <c r="H28" i="30" s="1"/>
  <c r="H29" i="30" s="1"/>
  <c r="H30" i="30" s="1"/>
  <c r="H31" i="30" s="1"/>
  <c r="H32" i="30" s="1"/>
  <c r="H33" i="30" s="1"/>
  <c r="H34" i="30" s="1"/>
  <c r="H35" i="30" s="1"/>
  <c r="H36" i="30" s="1"/>
  <c r="C75" i="30"/>
  <c r="K14" i="18"/>
  <c r="L14" i="18"/>
  <c r="J14" i="18"/>
  <c r="H16" i="18"/>
  <c r="H30" i="18" s="1"/>
  <c r="I16" i="18"/>
  <c r="I30" i="18" s="1"/>
  <c r="H17" i="18"/>
  <c r="H31" i="18" s="1"/>
  <c r="I17" i="18"/>
  <c r="I31" i="18" s="1"/>
  <c r="H18" i="18"/>
  <c r="H32" i="18" s="1"/>
  <c r="I18" i="18"/>
  <c r="I32" i="18" s="1"/>
  <c r="H19" i="18"/>
  <c r="H33" i="18" s="1"/>
  <c r="I19" i="18"/>
  <c r="I33" i="18" s="1"/>
  <c r="H20" i="18"/>
  <c r="H34" i="18" s="1"/>
  <c r="I20" i="18"/>
  <c r="I34" i="18" s="1"/>
  <c r="H21" i="18"/>
  <c r="H35" i="18" s="1"/>
  <c r="I21" i="18"/>
  <c r="I35" i="18" s="1"/>
  <c r="H22" i="18"/>
  <c r="H36" i="18" s="1"/>
  <c r="I22" i="18"/>
  <c r="I36" i="18" s="1"/>
  <c r="H23" i="18"/>
  <c r="H37" i="18" s="1"/>
  <c r="I23" i="18"/>
  <c r="I37" i="18" s="1"/>
  <c r="H24" i="18"/>
  <c r="H38" i="18" s="1"/>
  <c r="I24" i="18"/>
  <c r="I38" i="18" s="1"/>
  <c r="H25" i="18"/>
  <c r="H39" i="18" s="1"/>
  <c r="I25" i="18"/>
  <c r="I39" i="18" s="1"/>
  <c r="H15" i="18"/>
  <c r="H26" i="18" s="1"/>
  <c r="I15" i="18"/>
  <c r="I26" i="18" s="1"/>
  <c r="G16" i="18"/>
  <c r="G30" i="18" s="1"/>
  <c r="G17" i="18"/>
  <c r="G31" i="18" s="1"/>
  <c r="G18" i="18"/>
  <c r="G19" i="18"/>
  <c r="G33" i="18" s="1"/>
  <c r="G20" i="18"/>
  <c r="G34" i="18" s="1"/>
  <c r="G21" i="18"/>
  <c r="G22" i="18"/>
  <c r="G36" i="18" s="1"/>
  <c r="G23" i="18"/>
  <c r="G37" i="18" s="1"/>
  <c r="G24" i="18"/>
  <c r="G38" i="18" s="1"/>
  <c r="G25" i="18"/>
  <c r="G39" i="18" s="1"/>
  <c r="G15" i="18"/>
  <c r="G27" i="18" s="1"/>
  <c r="AN4" i="27"/>
  <c r="AO4" i="27"/>
  <c r="AP4" i="27"/>
  <c r="AQ4" i="27"/>
  <c r="AR4" i="27"/>
  <c r="AS4" i="27"/>
  <c r="AT4" i="27"/>
  <c r="AU4" i="27"/>
  <c r="AV4" i="27"/>
  <c r="AV17" i="27" s="1"/>
  <c r="AW4" i="27"/>
  <c r="AW17" i="27" s="1"/>
  <c r="AX4" i="27"/>
  <c r="AX17" i="27" s="1"/>
  <c r="AY4" i="27"/>
  <c r="AY17" i="27" s="1"/>
  <c r="AZ4" i="27"/>
  <c r="AZ17" i="27" s="1"/>
  <c r="BA4" i="27"/>
  <c r="BA17" i="27" s="1"/>
  <c r="BB4" i="27"/>
  <c r="BB17" i="27" s="1"/>
  <c r="AN5" i="27"/>
  <c r="AO5" i="27"/>
  <c r="AP5" i="27"/>
  <c r="AQ5" i="27"/>
  <c r="AR5" i="27"/>
  <c r="AS5" i="27"/>
  <c r="AT5" i="27"/>
  <c r="AU5" i="27"/>
  <c r="AV5" i="27"/>
  <c r="AV18" i="27" s="1"/>
  <c r="AV33" i="27" s="1"/>
  <c r="AW5" i="27"/>
  <c r="AW18" i="27" s="1"/>
  <c r="AX5" i="27"/>
  <c r="AX18" i="27" s="1"/>
  <c r="AY5" i="27"/>
  <c r="AY18" i="27" s="1"/>
  <c r="AZ5" i="27"/>
  <c r="AZ18" i="27" s="1"/>
  <c r="AZ32" i="27" s="1"/>
  <c r="BA5" i="27"/>
  <c r="BA18" i="27" s="1"/>
  <c r="BA32" i="27" s="1"/>
  <c r="BB5" i="27"/>
  <c r="BB18" i="27" s="1"/>
  <c r="BB32" i="27" s="1"/>
  <c r="AN6" i="27"/>
  <c r="AO6" i="27"/>
  <c r="AP6" i="27"/>
  <c r="AQ6" i="27"/>
  <c r="AR6" i="27"/>
  <c r="AS6" i="27"/>
  <c r="AT6" i="27"/>
  <c r="AT19" i="27" s="1"/>
  <c r="AU6" i="27"/>
  <c r="AV6" i="27"/>
  <c r="AV19" i="27" s="1"/>
  <c r="AW6" i="27"/>
  <c r="AW19" i="27" s="1"/>
  <c r="AW34" i="27" s="1"/>
  <c r="AX6" i="27"/>
  <c r="AX19" i="27" s="1"/>
  <c r="AY6" i="27"/>
  <c r="AY19" i="27" s="1"/>
  <c r="AZ6" i="27"/>
  <c r="AZ19" i="27" s="1"/>
  <c r="BA6" i="27"/>
  <c r="BA19" i="27" s="1"/>
  <c r="BA33" i="27" s="1"/>
  <c r="BB6" i="27"/>
  <c r="BB19" i="27" s="1"/>
  <c r="BB33" i="27" s="1"/>
  <c r="AN7" i="27"/>
  <c r="AO7" i="27"/>
  <c r="AP7" i="27"/>
  <c r="AQ7" i="27"/>
  <c r="AR7" i="27"/>
  <c r="AS7" i="27"/>
  <c r="AT7" i="27"/>
  <c r="AU7" i="27"/>
  <c r="AU20" i="27" s="1"/>
  <c r="AV7" i="27"/>
  <c r="AV20" i="27" s="1"/>
  <c r="AV34" i="27" s="1"/>
  <c r="AW7" i="27"/>
  <c r="AW20" i="27" s="1"/>
  <c r="AX7" i="27"/>
  <c r="AX20" i="27" s="1"/>
  <c r="AX35" i="27" s="1"/>
  <c r="AY7" i="27"/>
  <c r="AY20" i="27" s="1"/>
  <c r="AZ7" i="27"/>
  <c r="AZ20" i="27" s="1"/>
  <c r="BA7" i="27"/>
  <c r="BA20" i="27" s="1"/>
  <c r="BB7" i="27"/>
  <c r="BB20" i="27" s="1"/>
  <c r="BB34" i="27" s="1"/>
  <c r="AN8" i="27"/>
  <c r="AN21" i="27" s="1"/>
  <c r="AO8" i="27"/>
  <c r="AO21" i="27" s="1"/>
  <c r="AP8" i="27"/>
  <c r="AQ8" i="27"/>
  <c r="AR8" i="27"/>
  <c r="AS8" i="27"/>
  <c r="AT8" i="27"/>
  <c r="AU8" i="27"/>
  <c r="AV8" i="27"/>
  <c r="AV21" i="27" s="1"/>
  <c r="AV35" i="27" s="1"/>
  <c r="AW8" i="27"/>
  <c r="AW21" i="27" s="1"/>
  <c r="AW35" i="27" s="1"/>
  <c r="AX8" i="27"/>
  <c r="AX21" i="27" s="1"/>
  <c r="AY8" i="27"/>
  <c r="AY21" i="27" s="1"/>
  <c r="AY36" i="27" s="1"/>
  <c r="AZ8" i="27"/>
  <c r="AZ21" i="27" s="1"/>
  <c r="BA8" i="27"/>
  <c r="BA21" i="27" s="1"/>
  <c r="BB8" i="27"/>
  <c r="BB21" i="27" s="1"/>
  <c r="AN9" i="27"/>
  <c r="AO9" i="27"/>
  <c r="AO23" i="27" s="1"/>
  <c r="AP9" i="27"/>
  <c r="AQ9" i="27"/>
  <c r="AR9" i="27"/>
  <c r="AS9" i="27"/>
  <c r="AT9" i="27"/>
  <c r="AU9" i="27"/>
  <c r="AV9" i="27"/>
  <c r="AV22" i="27" s="1"/>
  <c r="AV36" i="27" s="1"/>
  <c r="AW9" i="27"/>
  <c r="AW22" i="27" s="1"/>
  <c r="AW36" i="27" s="1"/>
  <c r="AX9" i="27"/>
  <c r="AX22" i="27" s="1"/>
  <c r="AX36" i="27" s="1"/>
  <c r="AY9" i="27"/>
  <c r="AY22" i="27" s="1"/>
  <c r="AZ9" i="27"/>
  <c r="AZ22" i="27" s="1"/>
  <c r="BA9" i="27"/>
  <c r="BA22" i="27" s="1"/>
  <c r="BB9" i="27"/>
  <c r="BB22" i="27" s="1"/>
  <c r="AN10" i="27"/>
  <c r="AO10" i="27"/>
  <c r="AP10" i="27"/>
  <c r="AP23" i="27" s="1"/>
  <c r="AQ10" i="27"/>
  <c r="AQ23" i="27" s="1"/>
  <c r="AR10" i="27"/>
  <c r="AS10" i="27"/>
  <c r="AT10" i="27"/>
  <c r="AU10" i="27"/>
  <c r="AV10" i="27"/>
  <c r="AV23" i="27" s="1"/>
  <c r="AW10" i="27"/>
  <c r="AW23" i="27" s="1"/>
  <c r="AW37" i="27" s="1"/>
  <c r="AX10" i="27"/>
  <c r="AX23" i="27" s="1"/>
  <c r="AX37" i="27" s="1"/>
  <c r="AY10" i="27"/>
  <c r="AY23" i="27" s="1"/>
  <c r="AY37" i="27" s="1"/>
  <c r="AZ10" i="27"/>
  <c r="AZ23" i="27" s="1"/>
  <c r="BA10" i="27"/>
  <c r="BA23" i="27" s="1"/>
  <c r="BB10" i="27"/>
  <c r="BB23" i="27" s="1"/>
  <c r="AN11" i="27"/>
  <c r="AO11" i="27"/>
  <c r="AP11" i="27"/>
  <c r="AQ11" i="27"/>
  <c r="AQ25" i="27" s="1"/>
  <c r="AR11" i="27"/>
  <c r="AR24" i="27" s="1"/>
  <c r="AS11" i="27"/>
  <c r="AT11" i="27"/>
  <c r="AU11" i="27"/>
  <c r="AV11" i="27"/>
  <c r="AV24" i="27" s="1"/>
  <c r="AW11" i="27"/>
  <c r="AW24" i="27" s="1"/>
  <c r="AX11" i="27"/>
  <c r="AX24" i="27" s="1"/>
  <c r="AX38" i="27" s="1"/>
  <c r="AY11" i="27"/>
  <c r="AY24" i="27" s="1"/>
  <c r="AY38" i="27" s="1"/>
  <c r="AZ11" i="27"/>
  <c r="AZ24" i="27" s="1"/>
  <c r="AZ38" i="27" s="1"/>
  <c r="BA11" i="27"/>
  <c r="BA24" i="27" s="1"/>
  <c r="BB11" i="27"/>
  <c r="BB24" i="27" s="1"/>
  <c r="AN12" i="27"/>
  <c r="AO12" i="27"/>
  <c r="AP12" i="27"/>
  <c r="AQ12" i="27"/>
  <c r="AR12" i="27"/>
  <c r="AR25" i="27" s="1"/>
  <c r="AS12" i="27"/>
  <c r="AS25" i="27" s="1"/>
  <c r="AT12" i="27"/>
  <c r="AU12" i="27"/>
  <c r="AV12" i="27"/>
  <c r="AV25" i="27" s="1"/>
  <c r="AW12" i="27"/>
  <c r="AW25" i="27" s="1"/>
  <c r="AX12" i="27"/>
  <c r="AX25" i="27" s="1"/>
  <c r="AY12" i="27"/>
  <c r="AY25" i="27" s="1"/>
  <c r="AY39" i="27" s="1"/>
  <c r="AZ12" i="27"/>
  <c r="AZ25" i="27" s="1"/>
  <c r="AZ39" i="27" s="1"/>
  <c r="BA12" i="27"/>
  <c r="BA25" i="27" s="1"/>
  <c r="BA39" i="27" s="1"/>
  <c r="BB12" i="27"/>
  <c r="BB25" i="27" s="1"/>
  <c r="AN13" i="27"/>
  <c r="AO13" i="27"/>
  <c r="AP13" i="27"/>
  <c r="AQ13" i="27"/>
  <c r="AR13" i="27"/>
  <c r="AS13" i="27"/>
  <c r="AS26" i="27" s="1"/>
  <c r="AT13" i="27"/>
  <c r="AT26" i="27" s="1"/>
  <c r="AU13" i="27"/>
  <c r="AV13" i="27"/>
  <c r="AV26" i="27" s="1"/>
  <c r="AV41" i="27" s="1"/>
  <c r="AW13" i="27"/>
  <c r="AW26" i="27" s="1"/>
  <c r="AX13" i="27"/>
  <c r="AX26" i="27" s="1"/>
  <c r="AY13" i="27"/>
  <c r="AY26" i="27" s="1"/>
  <c r="AZ13" i="27"/>
  <c r="AZ26" i="27" s="1"/>
  <c r="AZ40" i="27" s="1"/>
  <c r="BA13" i="27"/>
  <c r="BA26" i="27" s="1"/>
  <c r="BA40" i="27" s="1"/>
  <c r="BB13" i="27"/>
  <c r="BB26" i="27" s="1"/>
  <c r="BB40" i="27" s="1"/>
  <c r="AN14" i="27"/>
  <c r="AO14" i="27"/>
  <c r="AP14" i="27"/>
  <c r="AQ14" i="27"/>
  <c r="AR14" i="27"/>
  <c r="AS14" i="27"/>
  <c r="AT14" i="27"/>
  <c r="AT27" i="27" s="1"/>
  <c r="AU14" i="27"/>
  <c r="AU27" i="27" s="1"/>
  <c r="AV14" i="27"/>
  <c r="AV27" i="27" s="1"/>
  <c r="AW14" i="27"/>
  <c r="AW27" i="27" s="1"/>
  <c r="AX14" i="27"/>
  <c r="AX27" i="27" s="1"/>
  <c r="AY14" i="27"/>
  <c r="AY27" i="27" s="1"/>
  <c r="AZ14" i="27"/>
  <c r="AZ27" i="27" s="1"/>
  <c r="BA14" i="27"/>
  <c r="BA27" i="27" s="1"/>
  <c r="BA41" i="27" s="1"/>
  <c r="BB14" i="27"/>
  <c r="BB27" i="27" s="1"/>
  <c r="BB41" i="27" s="1"/>
  <c r="BB3" i="27"/>
  <c r="BB15" i="27" s="1"/>
  <c r="BA3" i="27"/>
  <c r="BA15" i="27" s="1"/>
  <c r="AZ3" i="27"/>
  <c r="AZ15" i="27" s="1"/>
  <c r="AY3" i="27"/>
  <c r="AY15" i="27" s="1"/>
  <c r="AX3" i="27"/>
  <c r="AX15" i="27" s="1"/>
  <c r="AW3" i="27"/>
  <c r="AW15" i="27" s="1"/>
  <c r="AV3" i="27"/>
  <c r="AV15" i="27" s="1"/>
  <c r="AU3" i="27"/>
  <c r="AT3" i="27"/>
  <c r="AS3" i="27"/>
  <c r="AR3" i="27"/>
  <c r="AQ3" i="27"/>
  <c r="AP3" i="27"/>
  <c r="AO3" i="27"/>
  <c r="AN3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V5" i="27"/>
  <c r="W5" i="27"/>
  <c r="X5" i="27"/>
  <c r="Y5" i="27"/>
  <c r="Z5" i="27"/>
  <c r="AA5" i="27"/>
  <c r="AB5" i="27"/>
  <c r="AB18" i="27" s="1"/>
  <c r="AC5" i="27"/>
  <c r="AD5" i="27"/>
  <c r="AE5" i="27"/>
  <c r="AF5" i="27"/>
  <c r="AG5" i="27"/>
  <c r="AH5" i="27"/>
  <c r="AH19" i="27" s="1"/>
  <c r="AI5" i="27"/>
  <c r="AI19" i="27" s="1"/>
  <c r="AJ5" i="27"/>
  <c r="AJ19" i="27" s="1"/>
  <c r="V6" i="27"/>
  <c r="W6" i="27"/>
  <c r="X6" i="27"/>
  <c r="Y6" i="27"/>
  <c r="Z6" i="27"/>
  <c r="AA6" i="27"/>
  <c r="AB6" i="27"/>
  <c r="AC6" i="27"/>
  <c r="AC20" i="27" s="1"/>
  <c r="AD6" i="27"/>
  <c r="AE6" i="27"/>
  <c r="AF6" i="27"/>
  <c r="AF19" i="27" s="1"/>
  <c r="AF33" i="27" s="1"/>
  <c r="AG6" i="27"/>
  <c r="AH6" i="27"/>
  <c r="AI6" i="27"/>
  <c r="AI20" i="27" s="1"/>
  <c r="AJ6" i="27"/>
  <c r="V7" i="27"/>
  <c r="V21" i="27" s="1"/>
  <c r="W7" i="27"/>
  <c r="X7" i="27"/>
  <c r="Y7" i="27"/>
  <c r="Z7" i="27"/>
  <c r="AA7" i="27"/>
  <c r="AB7" i="27"/>
  <c r="AC7" i="27"/>
  <c r="AD7" i="27"/>
  <c r="AD20" i="27" s="1"/>
  <c r="AE7" i="27"/>
  <c r="AF7" i="27"/>
  <c r="AG7" i="27"/>
  <c r="AH7" i="27"/>
  <c r="AI7" i="27"/>
  <c r="AJ7" i="27"/>
  <c r="V8" i="27"/>
  <c r="W8" i="27"/>
  <c r="W22" i="27" s="1"/>
  <c r="X8" i="27"/>
  <c r="Y8" i="27"/>
  <c r="Z8" i="27"/>
  <c r="Z21" i="27" s="1"/>
  <c r="AA8" i="27"/>
  <c r="AB8" i="27"/>
  <c r="AC8" i="27"/>
  <c r="AD8" i="27"/>
  <c r="AE8" i="27"/>
  <c r="AE22" i="27" s="1"/>
  <c r="AE36" i="27" s="1"/>
  <c r="AF8" i="27"/>
  <c r="AG8" i="27"/>
  <c r="AH8" i="27"/>
  <c r="AH21" i="27" s="1"/>
  <c r="AH35" i="27" s="1"/>
  <c r="AI8" i="27"/>
  <c r="AJ8" i="27"/>
  <c r="V9" i="27"/>
  <c r="V22" i="27" s="1"/>
  <c r="W9" i="27"/>
  <c r="X9" i="27"/>
  <c r="Y9" i="27"/>
  <c r="Z9" i="27"/>
  <c r="AA9" i="27"/>
  <c r="AA22" i="27" s="1"/>
  <c r="AB9" i="27"/>
  <c r="AC9" i="27"/>
  <c r="AD9" i="27"/>
  <c r="AE9" i="27"/>
  <c r="AE23" i="27" s="1"/>
  <c r="AE37" i="27" s="1"/>
  <c r="AF9" i="27"/>
  <c r="AF22" i="27" s="1"/>
  <c r="AG9" i="27"/>
  <c r="AH9" i="27"/>
  <c r="AI9" i="27"/>
  <c r="AI22" i="27" s="1"/>
  <c r="AJ9" i="27"/>
  <c r="V10" i="27"/>
  <c r="W10" i="27"/>
  <c r="X10" i="27"/>
  <c r="X24" i="27" s="1"/>
  <c r="Y10" i="27"/>
  <c r="Z10" i="27"/>
  <c r="AA10" i="27"/>
  <c r="AB10" i="27"/>
  <c r="AC10" i="27"/>
  <c r="AD10" i="27"/>
  <c r="AE10" i="27"/>
  <c r="AE24" i="27" s="1"/>
  <c r="AF10" i="27"/>
  <c r="AG10" i="27"/>
  <c r="AH10" i="27"/>
  <c r="AI10" i="27"/>
  <c r="AJ10" i="27"/>
  <c r="AJ23" i="27" s="1"/>
  <c r="AJ37" i="27" s="1"/>
  <c r="V11" i="27"/>
  <c r="W11" i="27"/>
  <c r="X11" i="27"/>
  <c r="X25" i="27" s="1"/>
  <c r="Y11" i="27"/>
  <c r="Z11" i="27"/>
  <c r="Z25" i="27" s="1"/>
  <c r="AA11" i="27"/>
  <c r="AB11" i="27"/>
  <c r="AC11" i="27"/>
  <c r="AD11" i="27"/>
  <c r="AE11" i="27"/>
  <c r="AF11" i="27"/>
  <c r="AF25" i="27" s="1"/>
  <c r="AG11" i="27"/>
  <c r="AG24" i="27" s="1"/>
  <c r="AG38" i="27" s="1"/>
  <c r="AH11" i="27"/>
  <c r="AH24" i="27" s="1"/>
  <c r="AI11" i="27"/>
  <c r="AJ11" i="27"/>
  <c r="V12" i="27"/>
  <c r="V25" i="27" s="1"/>
  <c r="W12" i="27"/>
  <c r="X12" i="27"/>
  <c r="Y12" i="27"/>
  <c r="Z12" i="27"/>
  <c r="AA12" i="27"/>
  <c r="AA26" i="27" s="1"/>
  <c r="AB12" i="27"/>
  <c r="AC12" i="27"/>
  <c r="AD12" i="27"/>
  <c r="AD25" i="27" s="1"/>
  <c r="AD39" i="27" s="1"/>
  <c r="AE12" i="27"/>
  <c r="AF12" i="27"/>
  <c r="AG12" i="27"/>
  <c r="AG26" i="27" s="1"/>
  <c r="AH12" i="27"/>
  <c r="AH25" i="27" s="1"/>
  <c r="AH39" i="27" s="1"/>
  <c r="AI12" i="27"/>
  <c r="AI25" i="27" s="1"/>
  <c r="AJ12" i="27"/>
  <c r="V13" i="27"/>
  <c r="W13" i="27"/>
  <c r="W26" i="27" s="1"/>
  <c r="X13" i="27"/>
  <c r="Y13" i="27"/>
  <c r="Z13" i="27"/>
  <c r="AA13" i="27"/>
  <c r="AB13" i="27"/>
  <c r="AB26" i="27" s="1"/>
  <c r="AC13" i="27"/>
  <c r="AD13" i="27"/>
  <c r="AE13" i="27"/>
  <c r="AE26" i="27" s="1"/>
  <c r="AF13" i="27"/>
  <c r="AG13" i="27"/>
  <c r="AH13" i="27"/>
  <c r="AH27" i="27" s="1"/>
  <c r="AI13" i="27"/>
  <c r="AJ13" i="27"/>
  <c r="AJ26" i="27" s="1"/>
  <c r="V14" i="27"/>
  <c r="W14" i="27"/>
  <c r="X14" i="27"/>
  <c r="X27" i="27" s="1"/>
  <c r="Y14" i="27"/>
  <c r="Z14" i="27"/>
  <c r="AA14" i="27"/>
  <c r="AB14" i="27"/>
  <c r="AC14" i="27"/>
  <c r="AC27" i="27" s="1"/>
  <c r="AD14" i="27"/>
  <c r="AD27" i="27" s="1"/>
  <c r="AE14" i="27"/>
  <c r="AF14" i="27"/>
  <c r="AF27" i="27" s="1"/>
  <c r="AG14" i="27"/>
  <c r="AH14" i="27"/>
  <c r="AI14" i="27"/>
  <c r="AJ14" i="27"/>
  <c r="AJ3" i="27"/>
  <c r="AI3" i="27"/>
  <c r="AH3" i="27"/>
  <c r="AG3" i="27"/>
  <c r="AF3" i="27"/>
  <c r="AF17" i="27" s="1"/>
  <c r="AE3" i="27"/>
  <c r="AE17" i="27" s="1"/>
  <c r="AD3" i="27"/>
  <c r="AD17" i="27" s="1"/>
  <c r="AC3" i="27"/>
  <c r="AB3" i="27"/>
  <c r="AB17" i="27" s="1"/>
  <c r="AA3" i="27"/>
  <c r="Z3" i="27"/>
  <c r="Y3" i="27"/>
  <c r="X3" i="27"/>
  <c r="W3" i="27"/>
  <c r="W17" i="27" s="1"/>
  <c r="V19" i="27"/>
  <c r="AG19" i="27"/>
  <c r="Y20" i="27"/>
  <c r="Z20" i="27"/>
  <c r="AH20" i="27"/>
  <c r="AI21" i="27"/>
  <c r="AJ22" i="27"/>
  <c r="AB23" i="27"/>
  <c r="AC23" i="27"/>
  <c r="AC24" i="27"/>
  <c r="AD24" i="27"/>
  <c r="W25" i="27"/>
  <c r="AE25" i="27"/>
  <c r="V27" i="27"/>
  <c r="AF26" i="27"/>
  <c r="AG27" i="27"/>
  <c r="X22" i="27"/>
  <c r="Y19" i="27"/>
  <c r="X17" i="27"/>
  <c r="P18" i="27"/>
  <c r="P19" i="27"/>
  <c r="P33" i="27" s="1"/>
  <c r="Q19" i="27"/>
  <c r="P20" i="27"/>
  <c r="Q20" i="27"/>
  <c r="R20" i="27"/>
  <c r="R34" i="27" s="1"/>
  <c r="L22" i="27"/>
  <c r="L36" i="27" s="1"/>
  <c r="M23" i="27"/>
  <c r="P23" i="27"/>
  <c r="M24" i="27"/>
  <c r="N24" i="27"/>
  <c r="P26" i="27"/>
  <c r="P27" i="27"/>
  <c r="P41" i="27" s="1"/>
  <c r="Q27" i="27"/>
  <c r="Q41" i="27" s="1"/>
  <c r="P34" i="27"/>
  <c r="Q34" i="27"/>
  <c r="AD18" i="27"/>
  <c r="AE18" i="27"/>
  <c r="AF18" i="27"/>
  <c r="AG18" i="27"/>
  <c r="AD19" i="27"/>
  <c r="AE19" i="27"/>
  <c r="AG20" i="27"/>
  <c r="AE21" i="27"/>
  <c r="AJ21" i="27"/>
  <c r="AG23" i="27"/>
  <c r="AH23" i="27"/>
  <c r="V3" i="27"/>
  <c r="O4" i="27"/>
  <c r="O17" i="27" s="1"/>
  <c r="P4" i="27"/>
  <c r="P17" i="27" s="1"/>
  <c r="Q4" i="27"/>
  <c r="Q17" i="27" s="1"/>
  <c r="R4" i="27"/>
  <c r="R17" i="27" s="1"/>
  <c r="R32" i="27" s="1"/>
  <c r="O5" i="27"/>
  <c r="P5" i="27"/>
  <c r="Q5" i="27"/>
  <c r="Q18" i="27" s="1"/>
  <c r="R5" i="27"/>
  <c r="R18" i="27" s="1"/>
  <c r="O6" i="27"/>
  <c r="O19" i="27" s="1"/>
  <c r="P6" i="27"/>
  <c r="Q6" i="27"/>
  <c r="R6" i="27"/>
  <c r="R19" i="27" s="1"/>
  <c r="R33" i="27" s="1"/>
  <c r="O7" i="27"/>
  <c r="O20" i="27" s="1"/>
  <c r="O34" i="27" s="1"/>
  <c r="P7" i="27"/>
  <c r="Q7" i="27"/>
  <c r="Q21" i="27" s="1"/>
  <c r="Q35" i="27" s="1"/>
  <c r="R7" i="27"/>
  <c r="R21" i="27" s="1"/>
  <c r="R35" i="27" s="1"/>
  <c r="O8" i="27"/>
  <c r="O22" i="27" s="1"/>
  <c r="P8" i="27"/>
  <c r="P21" i="27" s="1"/>
  <c r="P35" i="27" s="1"/>
  <c r="Q8" i="27"/>
  <c r="R8" i="27"/>
  <c r="O9" i="27"/>
  <c r="P9" i="27"/>
  <c r="Q9" i="27"/>
  <c r="Q22" i="27" s="1"/>
  <c r="Q36" i="27" s="1"/>
  <c r="R9" i="27"/>
  <c r="R22" i="27" s="1"/>
  <c r="R36" i="27" s="1"/>
  <c r="O10" i="27"/>
  <c r="O23" i="27" s="1"/>
  <c r="P10" i="27"/>
  <c r="Q10" i="27"/>
  <c r="Q23" i="27" s="1"/>
  <c r="Q37" i="27" s="1"/>
  <c r="R10" i="27"/>
  <c r="R23" i="27" s="1"/>
  <c r="R37" i="27" s="1"/>
  <c r="O11" i="27"/>
  <c r="O24" i="27" s="1"/>
  <c r="O38" i="27" s="1"/>
  <c r="P11" i="27"/>
  <c r="P24" i="27" s="1"/>
  <c r="Q11" i="27"/>
  <c r="Q24" i="27" s="1"/>
  <c r="R11" i="27"/>
  <c r="R24" i="27" s="1"/>
  <c r="O12" i="27"/>
  <c r="O25" i="27" s="1"/>
  <c r="P12" i="27"/>
  <c r="P25" i="27" s="1"/>
  <c r="P39" i="27" s="1"/>
  <c r="Q12" i="27"/>
  <c r="Q25" i="27" s="1"/>
  <c r="R12" i="27"/>
  <c r="R25" i="27" s="1"/>
  <c r="R40" i="27" s="1"/>
  <c r="O13" i="27"/>
  <c r="P13" i="27"/>
  <c r="Q13" i="27"/>
  <c r="Q26" i="27" s="1"/>
  <c r="R13" i="27"/>
  <c r="R26" i="27" s="1"/>
  <c r="O14" i="27"/>
  <c r="O27" i="27" s="1"/>
  <c r="P14" i="27"/>
  <c r="Q14" i="27"/>
  <c r="R14" i="27"/>
  <c r="R27" i="27" s="1"/>
  <c r="R41" i="27" s="1"/>
  <c r="R3" i="27"/>
  <c r="Q3" i="27"/>
  <c r="P3" i="27"/>
  <c r="O3" i="27"/>
  <c r="N4" i="27"/>
  <c r="N18" i="27" s="1"/>
  <c r="N5" i="27"/>
  <c r="N6" i="27"/>
  <c r="N19" i="27" s="1"/>
  <c r="N33" i="27" s="1"/>
  <c r="N7" i="27"/>
  <c r="N21" i="27" s="1"/>
  <c r="N36" i="27" s="1"/>
  <c r="N8" i="27"/>
  <c r="N9" i="27"/>
  <c r="N22" i="27" s="1"/>
  <c r="N10" i="27"/>
  <c r="N23" i="27" s="1"/>
  <c r="N11" i="27"/>
  <c r="N12" i="27"/>
  <c r="N26" i="27" s="1"/>
  <c r="N13" i="27"/>
  <c r="N14" i="27"/>
  <c r="N27" i="27" s="1"/>
  <c r="N41" i="27" s="1"/>
  <c r="N3" i="27"/>
  <c r="M4" i="27"/>
  <c r="M17" i="27" s="1"/>
  <c r="M5" i="27"/>
  <c r="M18" i="27" s="1"/>
  <c r="M6" i="27"/>
  <c r="M20" i="27" s="1"/>
  <c r="M35" i="27" s="1"/>
  <c r="M7" i="27"/>
  <c r="M8" i="27"/>
  <c r="M21" i="27" s="1"/>
  <c r="M9" i="27"/>
  <c r="M22" i="27" s="1"/>
  <c r="M36" i="27" s="1"/>
  <c r="M10" i="27"/>
  <c r="M11" i="27"/>
  <c r="M12" i="27"/>
  <c r="M25" i="27" s="1"/>
  <c r="M39" i="27" s="1"/>
  <c r="M13" i="27"/>
  <c r="M26" i="27" s="1"/>
  <c r="M40" i="27" s="1"/>
  <c r="M14" i="27"/>
  <c r="M27" i="27" s="1"/>
  <c r="M41" i="27" s="1"/>
  <c r="M3" i="27"/>
  <c r="L4" i="27"/>
  <c r="L17" i="27" s="1"/>
  <c r="L5" i="27"/>
  <c r="L19" i="27" s="1"/>
  <c r="L34" i="27" s="1"/>
  <c r="L6" i="27"/>
  <c r="L7" i="27"/>
  <c r="L20" i="27" s="1"/>
  <c r="L8" i="27"/>
  <c r="L21" i="27" s="1"/>
  <c r="L9" i="27"/>
  <c r="L10" i="27"/>
  <c r="L24" i="27" s="1"/>
  <c r="L11" i="27"/>
  <c r="L12" i="27"/>
  <c r="L25" i="27" s="1"/>
  <c r="L13" i="27"/>
  <c r="L27" i="27" s="1"/>
  <c r="L14" i="27"/>
  <c r="L3" i="27"/>
  <c r="K4" i="27"/>
  <c r="K5" i="27"/>
  <c r="K18" i="27" s="1"/>
  <c r="K6" i="27"/>
  <c r="K20" i="27" s="1"/>
  <c r="K7" i="27"/>
  <c r="K8" i="27"/>
  <c r="K9" i="27"/>
  <c r="K23" i="27" s="1"/>
  <c r="K10" i="27"/>
  <c r="K11" i="27"/>
  <c r="K24" i="27" s="1"/>
  <c r="K12" i="27"/>
  <c r="K25" i="27" s="1"/>
  <c r="K13" i="27"/>
  <c r="K26" i="27" s="1"/>
  <c r="K14" i="27"/>
  <c r="K27" i="27" s="1"/>
  <c r="K3" i="27"/>
  <c r="J4" i="27"/>
  <c r="J5" i="27"/>
  <c r="J18" i="27" s="1"/>
  <c r="J6" i="27"/>
  <c r="J7" i="27"/>
  <c r="J8" i="27"/>
  <c r="J9" i="27"/>
  <c r="J22" i="27" s="1"/>
  <c r="J10" i="27"/>
  <c r="J11" i="27"/>
  <c r="J12" i="27"/>
  <c r="J25" i="27" s="1"/>
  <c r="J13" i="27"/>
  <c r="J27" i="27" s="1"/>
  <c r="J14" i="27"/>
  <c r="J3" i="27"/>
  <c r="I4" i="27"/>
  <c r="I5" i="27"/>
  <c r="I18" i="27" s="1"/>
  <c r="I6" i="27"/>
  <c r="I19" i="27" s="1"/>
  <c r="I7" i="27"/>
  <c r="I8" i="27"/>
  <c r="I9" i="27"/>
  <c r="I23" i="27" s="1"/>
  <c r="I10" i="27"/>
  <c r="I11" i="27"/>
  <c r="I24" i="27" s="1"/>
  <c r="I12" i="27"/>
  <c r="I13" i="27"/>
  <c r="I26" i="27" s="1"/>
  <c r="I14" i="27"/>
  <c r="I27" i="27" s="1"/>
  <c r="I3" i="27"/>
  <c r="H4" i="27"/>
  <c r="H5" i="27"/>
  <c r="H6" i="27"/>
  <c r="H7" i="27"/>
  <c r="H8" i="27"/>
  <c r="H9" i="27"/>
  <c r="H22" i="27" s="1"/>
  <c r="H10" i="27"/>
  <c r="H11" i="27"/>
  <c r="H12" i="27"/>
  <c r="H13" i="27"/>
  <c r="H27" i="27" s="1"/>
  <c r="H14" i="27"/>
  <c r="H3" i="27"/>
  <c r="G4" i="27"/>
  <c r="G5" i="27"/>
  <c r="G18" i="27" s="1"/>
  <c r="G6" i="27"/>
  <c r="G19" i="27" s="1"/>
  <c r="G7" i="27"/>
  <c r="G8" i="27"/>
  <c r="G21" i="27" s="1"/>
  <c r="G9" i="27"/>
  <c r="G10" i="27"/>
  <c r="G11" i="27"/>
  <c r="G12" i="27"/>
  <c r="G25" i="27" s="1"/>
  <c r="G13" i="27"/>
  <c r="G26" i="27" s="1"/>
  <c r="G14" i="27"/>
  <c r="G27" i="27" s="1"/>
  <c r="G3" i="27"/>
  <c r="F4" i="27"/>
  <c r="F5" i="27"/>
  <c r="F18" i="27" s="1"/>
  <c r="F6" i="27"/>
  <c r="F7" i="27"/>
  <c r="F8" i="27"/>
  <c r="F21" i="27" s="1"/>
  <c r="F9" i="27"/>
  <c r="F22" i="27" s="1"/>
  <c r="F10" i="27"/>
  <c r="F11" i="27"/>
  <c r="F12" i="27"/>
  <c r="F13" i="27"/>
  <c r="F14" i="27"/>
  <c r="F3" i="27"/>
  <c r="E4" i="27"/>
  <c r="E5" i="27"/>
  <c r="E18" i="27" s="1"/>
  <c r="E6" i="27"/>
  <c r="E19" i="27" s="1"/>
  <c r="E7" i="27"/>
  <c r="E8" i="27"/>
  <c r="E21" i="27" s="1"/>
  <c r="E9" i="27"/>
  <c r="E22" i="27" s="1"/>
  <c r="E10" i="27"/>
  <c r="E11" i="27"/>
  <c r="E12" i="27"/>
  <c r="E25" i="27" s="1"/>
  <c r="E13" i="27"/>
  <c r="E26" i="27" s="1"/>
  <c r="E14" i="27"/>
  <c r="E27" i="27" s="1"/>
  <c r="E3" i="27"/>
  <c r="D4" i="27"/>
  <c r="D5" i="27"/>
  <c r="D6" i="27"/>
  <c r="D7" i="27"/>
  <c r="D8" i="27"/>
  <c r="D9" i="27"/>
  <c r="D10" i="27"/>
  <c r="D11" i="27"/>
  <c r="D12" i="27"/>
  <c r="D25" i="27" s="1"/>
  <c r="D13" i="27"/>
  <c r="D26" i="27" s="1"/>
  <c r="D14" i="27"/>
  <c r="D3" i="27"/>
  <c r="E24" i="27"/>
  <c r="D21" i="27"/>
  <c r="D27" i="27"/>
  <c r="D20" i="27"/>
  <c r="AS27" i="27"/>
  <c r="AR27" i="27"/>
  <c r="AQ27" i="27"/>
  <c r="AP27" i="27"/>
  <c r="AO27" i="27"/>
  <c r="AN27" i="27"/>
  <c r="AB27" i="27"/>
  <c r="F27" i="27"/>
  <c r="AU26" i="27"/>
  <c r="AQ26" i="27"/>
  <c r="AP26" i="27"/>
  <c r="AO26" i="27"/>
  <c r="AN26" i="27"/>
  <c r="F26" i="27"/>
  <c r="AU25" i="27"/>
  <c r="AT25" i="27"/>
  <c r="AP25" i="27"/>
  <c r="AO25" i="27"/>
  <c r="AN25" i="27"/>
  <c r="H25" i="27"/>
  <c r="F25" i="27"/>
  <c r="AU24" i="27"/>
  <c r="AT24" i="27"/>
  <c r="AS24" i="27"/>
  <c r="AQ24" i="27"/>
  <c r="AO24" i="27"/>
  <c r="AN24" i="27"/>
  <c r="V24" i="27"/>
  <c r="H24" i="27"/>
  <c r="G24" i="27"/>
  <c r="AU23" i="27"/>
  <c r="AT23" i="27"/>
  <c r="AS23" i="27"/>
  <c r="AR23" i="27"/>
  <c r="AN23" i="27"/>
  <c r="Y23" i="27"/>
  <c r="G23" i="27"/>
  <c r="AU22" i="27"/>
  <c r="AT22" i="27"/>
  <c r="AS22" i="27"/>
  <c r="AR22" i="27"/>
  <c r="AQ22" i="27"/>
  <c r="AP22" i="27"/>
  <c r="AO22" i="27"/>
  <c r="AC22" i="27"/>
  <c r="AB22" i="27"/>
  <c r="AU21" i="27"/>
  <c r="AT21" i="27"/>
  <c r="AS21" i="27"/>
  <c r="AR21" i="27"/>
  <c r="AQ21" i="27"/>
  <c r="AP21" i="27"/>
  <c r="AA21" i="27"/>
  <c r="K21" i="27"/>
  <c r="J21" i="27"/>
  <c r="I21" i="27"/>
  <c r="AT20" i="27"/>
  <c r="AS20" i="27"/>
  <c r="AR20" i="27"/>
  <c r="AQ20" i="27"/>
  <c r="AP20" i="27"/>
  <c r="AO20" i="27"/>
  <c r="AN20" i="27"/>
  <c r="AA20" i="27"/>
  <c r="V20" i="27"/>
  <c r="H20" i="27"/>
  <c r="F20" i="27"/>
  <c r="AU19" i="27"/>
  <c r="AS19" i="27"/>
  <c r="AR19" i="27"/>
  <c r="AQ19" i="27"/>
  <c r="AP19" i="27"/>
  <c r="AO19" i="27"/>
  <c r="AN19" i="27"/>
  <c r="AC19" i="27"/>
  <c r="AB19" i="27"/>
  <c r="AA19" i="27"/>
  <c r="Z19" i="27"/>
  <c r="X19" i="27"/>
  <c r="H19" i="27"/>
  <c r="F19" i="27"/>
  <c r="AU18" i="27"/>
  <c r="AT18" i="27"/>
  <c r="AS18" i="27"/>
  <c r="AR18" i="27"/>
  <c r="AQ18" i="27"/>
  <c r="AP18" i="27"/>
  <c r="AO18" i="27"/>
  <c r="AN18" i="27"/>
  <c r="AA18" i="27"/>
  <c r="Z18" i="27"/>
  <c r="Y18" i="27"/>
  <c r="X18" i="27"/>
  <c r="W18" i="27"/>
  <c r="V18" i="27"/>
  <c r="H18" i="27"/>
  <c r="K2" i="2"/>
  <c r="J2" i="2"/>
  <c r="K3" i="2"/>
  <c r="L3" i="2"/>
  <c r="M3" i="2"/>
  <c r="K4" i="2"/>
  <c r="L4" i="2"/>
  <c r="M4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/>
  <c r="M14" i="2"/>
  <c r="K15" i="2"/>
  <c r="L15" i="2"/>
  <c r="M15" i="2"/>
  <c r="K16" i="2"/>
  <c r="L16" i="2"/>
  <c r="M16" i="2"/>
  <c r="K17" i="2"/>
  <c r="L17" i="2"/>
  <c r="M17" i="2"/>
  <c r="K18" i="2"/>
  <c r="L18" i="2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/>
  <c r="M37" i="2"/>
  <c r="K38" i="2"/>
  <c r="L38" i="2"/>
  <c r="M38" i="2"/>
  <c r="K39" i="2"/>
  <c r="L39" i="2"/>
  <c r="M39" i="2"/>
  <c r="K40" i="2"/>
  <c r="L40" i="2"/>
  <c r="M40" i="2"/>
  <c r="K41" i="2"/>
  <c r="L41" i="2"/>
  <c r="M41" i="2"/>
  <c r="K42" i="2"/>
  <c r="L42" i="2"/>
  <c r="M42" i="2"/>
  <c r="K43" i="2"/>
  <c r="L43" i="2"/>
  <c r="M43" i="2"/>
  <c r="K44" i="2"/>
  <c r="L44" i="2"/>
  <c r="M44" i="2"/>
  <c r="K45" i="2"/>
  <c r="L45" i="2"/>
  <c r="M45" i="2"/>
  <c r="K46" i="2"/>
  <c r="L46" i="2"/>
  <c r="M46" i="2"/>
  <c r="K47" i="2"/>
  <c r="L47" i="2"/>
  <c r="M47" i="2"/>
  <c r="K48" i="2"/>
  <c r="L48" i="2"/>
  <c r="M48" i="2"/>
  <c r="K49" i="2"/>
  <c r="L49" i="2"/>
  <c r="M49" i="2"/>
  <c r="K50" i="2"/>
  <c r="L50" i="2"/>
  <c r="M50" i="2"/>
  <c r="K51" i="2"/>
  <c r="L51" i="2"/>
  <c r="M51" i="2"/>
  <c r="K52" i="2"/>
  <c r="L52" i="2"/>
  <c r="M52" i="2"/>
  <c r="K53" i="2"/>
  <c r="L53" i="2"/>
  <c r="M53" i="2"/>
  <c r="K54" i="2"/>
  <c r="L54" i="2"/>
  <c r="M54" i="2"/>
  <c r="K55" i="2"/>
  <c r="L55" i="2"/>
  <c r="M55" i="2"/>
  <c r="K56" i="2"/>
  <c r="L56" i="2"/>
  <c r="M56" i="2"/>
  <c r="K57" i="2"/>
  <c r="L57" i="2"/>
  <c r="M57" i="2"/>
  <c r="K58" i="2"/>
  <c r="L58" i="2"/>
  <c r="M58" i="2"/>
  <c r="K59" i="2"/>
  <c r="L59" i="2"/>
  <c r="M59" i="2"/>
  <c r="K60" i="2"/>
  <c r="L60" i="2"/>
  <c r="M60" i="2"/>
  <c r="K61" i="2"/>
  <c r="L61" i="2"/>
  <c r="M61" i="2"/>
  <c r="K62" i="2"/>
  <c r="L62" i="2"/>
  <c r="M62" i="2"/>
  <c r="K63" i="2"/>
  <c r="L63" i="2"/>
  <c r="M63" i="2"/>
  <c r="K64" i="2"/>
  <c r="L64" i="2"/>
  <c r="M64" i="2"/>
  <c r="K65" i="2"/>
  <c r="L65" i="2"/>
  <c r="M65" i="2"/>
  <c r="K66" i="2"/>
  <c r="L66" i="2"/>
  <c r="M66" i="2"/>
  <c r="K67" i="2"/>
  <c r="L67" i="2"/>
  <c r="M67" i="2"/>
  <c r="K68" i="2"/>
  <c r="L68" i="2"/>
  <c r="M68" i="2"/>
  <c r="K69" i="2"/>
  <c r="L69" i="2"/>
  <c r="M69" i="2"/>
  <c r="K70" i="2"/>
  <c r="L70" i="2"/>
  <c r="M70" i="2"/>
  <c r="K71" i="2"/>
  <c r="L71" i="2"/>
  <c r="M71" i="2"/>
  <c r="K72" i="2"/>
  <c r="L72" i="2"/>
  <c r="M72" i="2"/>
  <c r="K73" i="2"/>
  <c r="L73" i="2"/>
  <c r="M73" i="2"/>
  <c r="K74" i="2"/>
  <c r="L74" i="2"/>
  <c r="M74" i="2"/>
  <c r="K75" i="2"/>
  <c r="L75" i="2"/>
  <c r="M75" i="2"/>
  <c r="K76" i="2"/>
  <c r="L76" i="2"/>
  <c r="M76" i="2"/>
  <c r="K77" i="2"/>
  <c r="L77" i="2"/>
  <c r="M77" i="2"/>
  <c r="K78" i="2"/>
  <c r="L78" i="2"/>
  <c r="M78" i="2"/>
  <c r="K79" i="2"/>
  <c r="L79" i="2"/>
  <c r="M79" i="2"/>
  <c r="K80" i="2"/>
  <c r="L80" i="2"/>
  <c r="M80" i="2"/>
  <c r="K81" i="2"/>
  <c r="L81" i="2"/>
  <c r="M81" i="2"/>
  <c r="K82" i="2"/>
  <c r="L82" i="2"/>
  <c r="M82" i="2"/>
  <c r="K83" i="2"/>
  <c r="L83" i="2"/>
  <c r="M83" i="2"/>
  <c r="K84" i="2"/>
  <c r="L84" i="2"/>
  <c r="M84" i="2"/>
  <c r="K85" i="2"/>
  <c r="L85" i="2"/>
  <c r="M85" i="2"/>
  <c r="K86" i="2"/>
  <c r="L86" i="2"/>
  <c r="M86" i="2"/>
  <c r="K87" i="2"/>
  <c r="L87" i="2"/>
  <c r="M87" i="2"/>
  <c r="K88" i="2"/>
  <c r="L88" i="2"/>
  <c r="M88" i="2"/>
  <c r="K89" i="2"/>
  <c r="L89" i="2"/>
  <c r="M89" i="2"/>
  <c r="K90" i="2"/>
  <c r="L90" i="2"/>
  <c r="M90" i="2"/>
  <c r="K91" i="2"/>
  <c r="L91" i="2"/>
  <c r="M91" i="2"/>
  <c r="K92" i="2"/>
  <c r="L92" i="2"/>
  <c r="M92" i="2"/>
  <c r="K93" i="2"/>
  <c r="L93" i="2"/>
  <c r="M93" i="2"/>
  <c r="K94" i="2"/>
  <c r="L94" i="2"/>
  <c r="M94" i="2"/>
  <c r="K95" i="2"/>
  <c r="L95" i="2"/>
  <c r="M95" i="2"/>
  <c r="K96" i="2"/>
  <c r="L96" i="2"/>
  <c r="M96" i="2"/>
  <c r="K97" i="2"/>
  <c r="L97" i="2"/>
  <c r="M97" i="2"/>
  <c r="K98" i="2"/>
  <c r="L98" i="2"/>
  <c r="M98" i="2"/>
  <c r="K99" i="2"/>
  <c r="L99" i="2"/>
  <c r="M99" i="2"/>
  <c r="K100" i="2"/>
  <c r="L100" i="2"/>
  <c r="M100" i="2"/>
  <c r="K101" i="2"/>
  <c r="L101" i="2"/>
  <c r="M101" i="2"/>
  <c r="K102" i="2"/>
  <c r="L102" i="2"/>
  <c r="M102" i="2"/>
  <c r="K103" i="2"/>
  <c r="L103" i="2"/>
  <c r="M103" i="2"/>
  <c r="K104" i="2"/>
  <c r="L104" i="2"/>
  <c r="M104" i="2"/>
  <c r="K105" i="2"/>
  <c r="L105" i="2"/>
  <c r="M105" i="2"/>
  <c r="K106" i="2"/>
  <c r="L106" i="2"/>
  <c r="M106" i="2"/>
  <c r="K107" i="2"/>
  <c r="L107" i="2"/>
  <c r="M107" i="2"/>
  <c r="K108" i="2"/>
  <c r="L108" i="2"/>
  <c r="M108" i="2"/>
  <c r="K109" i="2"/>
  <c r="L109" i="2"/>
  <c r="M109" i="2"/>
  <c r="K110" i="2"/>
  <c r="L110" i="2"/>
  <c r="M110" i="2"/>
  <c r="K111" i="2"/>
  <c r="L111" i="2"/>
  <c r="M111" i="2"/>
  <c r="K112" i="2"/>
  <c r="L112" i="2"/>
  <c r="M112" i="2"/>
  <c r="K113" i="2"/>
  <c r="L113" i="2"/>
  <c r="M113" i="2"/>
  <c r="K114" i="2"/>
  <c r="L114" i="2"/>
  <c r="M114" i="2"/>
  <c r="K115" i="2"/>
  <c r="L115" i="2"/>
  <c r="M115" i="2"/>
  <c r="K116" i="2"/>
  <c r="L116" i="2"/>
  <c r="M116" i="2"/>
  <c r="K117" i="2"/>
  <c r="L117" i="2"/>
  <c r="M117" i="2"/>
  <c r="K118" i="2"/>
  <c r="L118" i="2"/>
  <c r="M118" i="2"/>
  <c r="K119" i="2"/>
  <c r="L119" i="2"/>
  <c r="M119" i="2"/>
  <c r="K120" i="2"/>
  <c r="L120" i="2"/>
  <c r="M120" i="2"/>
  <c r="K121" i="2"/>
  <c r="L121" i="2"/>
  <c r="M121" i="2"/>
  <c r="K122" i="2"/>
  <c r="L122" i="2"/>
  <c r="M122" i="2"/>
  <c r="K123" i="2"/>
  <c r="L123" i="2"/>
  <c r="M123" i="2"/>
  <c r="K124" i="2"/>
  <c r="L124" i="2"/>
  <c r="M124" i="2"/>
  <c r="K125" i="2"/>
  <c r="L125" i="2"/>
  <c r="M125" i="2"/>
  <c r="K126" i="2"/>
  <c r="L126" i="2"/>
  <c r="M126" i="2"/>
  <c r="K127" i="2"/>
  <c r="L127" i="2"/>
  <c r="M127" i="2"/>
  <c r="K128" i="2"/>
  <c r="L128" i="2"/>
  <c r="M128" i="2"/>
  <c r="K129" i="2"/>
  <c r="L129" i="2"/>
  <c r="M129" i="2"/>
  <c r="K130" i="2"/>
  <c r="L130" i="2"/>
  <c r="M130" i="2"/>
  <c r="K131" i="2"/>
  <c r="L131" i="2"/>
  <c r="M131" i="2"/>
  <c r="K132" i="2"/>
  <c r="L132" i="2"/>
  <c r="M132" i="2"/>
  <c r="K133" i="2"/>
  <c r="L133" i="2"/>
  <c r="M133" i="2"/>
  <c r="K134" i="2"/>
  <c r="L134" i="2"/>
  <c r="M134" i="2"/>
  <c r="K135" i="2"/>
  <c r="L135" i="2"/>
  <c r="M135" i="2"/>
  <c r="K136" i="2"/>
  <c r="L136" i="2"/>
  <c r="M136" i="2"/>
  <c r="K137" i="2"/>
  <c r="L137" i="2"/>
  <c r="M137" i="2"/>
  <c r="K138" i="2"/>
  <c r="L138" i="2"/>
  <c r="M138" i="2"/>
  <c r="K139" i="2"/>
  <c r="L139" i="2"/>
  <c r="M139" i="2"/>
  <c r="K140" i="2"/>
  <c r="L140" i="2"/>
  <c r="M140" i="2"/>
  <c r="K141" i="2"/>
  <c r="L141" i="2"/>
  <c r="M141" i="2"/>
  <c r="K142" i="2"/>
  <c r="L142" i="2"/>
  <c r="M142" i="2"/>
  <c r="K143" i="2"/>
  <c r="L143" i="2"/>
  <c r="M143" i="2"/>
  <c r="K144" i="2"/>
  <c r="L144" i="2"/>
  <c r="M144" i="2"/>
  <c r="K145" i="2"/>
  <c r="L145" i="2"/>
  <c r="M145" i="2"/>
  <c r="K146" i="2"/>
  <c r="L146" i="2"/>
  <c r="M146" i="2"/>
  <c r="K147" i="2"/>
  <c r="L147" i="2"/>
  <c r="M147" i="2"/>
  <c r="K148" i="2"/>
  <c r="L148" i="2"/>
  <c r="M148" i="2"/>
  <c r="K149" i="2"/>
  <c r="L149" i="2"/>
  <c r="M149" i="2"/>
  <c r="K150" i="2"/>
  <c r="L150" i="2"/>
  <c r="M150" i="2"/>
  <c r="K151" i="2"/>
  <c r="L151" i="2"/>
  <c r="M151" i="2"/>
  <c r="K152" i="2"/>
  <c r="L152" i="2"/>
  <c r="M152" i="2"/>
  <c r="K153" i="2"/>
  <c r="L153" i="2"/>
  <c r="M153" i="2"/>
  <c r="K154" i="2"/>
  <c r="L154" i="2"/>
  <c r="M154" i="2"/>
  <c r="K155" i="2"/>
  <c r="L155" i="2"/>
  <c r="M155" i="2"/>
  <c r="K156" i="2"/>
  <c r="L156" i="2"/>
  <c r="M156" i="2"/>
  <c r="K157" i="2"/>
  <c r="L157" i="2"/>
  <c r="M157" i="2"/>
  <c r="K158" i="2"/>
  <c r="L158" i="2"/>
  <c r="M158" i="2"/>
  <c r="K159" i="2"/>
  <c r="L159" i="2"/>
  <c r="M159" i="2"/>
  <c r="K160" i="2"/>
  <c r="L160" i="2"/>
  <c r="M160" i="2"/>
  <c r="K161" i="2"/>
  <c r="L161" i="2"/>
  <c r="M161" i="2"/>
  <c r="K162" i="2"/>
  <c r="L162" i="2"/>
  <c r="M162" i="2"/>
  <c r="K163" i="2"/>
  <c r="L163" i="2"/>
  <c r="M163" i="2"/>
  <c r="K164" i="2"/>
  <c r="L164" i="2"/>
  <c r="M164" i="2"/>
  <c r="K165" i="2"/>
  <c r="L165" i="2"/>
  <c r="M165" i="2"/>
  <c r="K166" i="2"/>
  <c r="L166" i="2"/>
  <c r="M166" i="2"/>
  <c r="K167" i="2"/>
  <c r="L167" i="2"/>
  <c r="M167" i="2"/>
  <c r="K168" i="2"/>
  <c r="L168" i="2"/>
  <c r="M168" i="2"/>
  <c r="K169" i="2"/>
  <c r="L169" i="2"/>
  <c r="M169" i="2"/>
  <c r="K170" i="2"/>
  <c r="L170" i="2"/>
  <c r="M170" i="2"/>
  <c r="K171" i="2"/>
  <c r="L171" i="2"/>
  <c r="M171" i="2"/>
  <c r="K172" i="2"/>
  <c r="L172" i="2"/>
  <c r="M172" i="2"/>
  <c r="K173" i="2"/>
  <c r="L173" i="2"/>
  <c r="M173" i="2"/>
  <c r="K174" i="2"/>
  <c r="L174" i="2"/>
  <c r="M174" i="2"/>
  <c r="K175" i="2"/>
  <c r="L175" i="2"/>
  <c r="M175" i="2"/>
  <c r="K176" i="2"/>
  <c r="L176" i="2"/>
  <c r="M176" i="2"/>
  <c r="K177" i="2"/>
  <c r="L177" i="2"/>
  <c r="M177" i="2"/>
  <c r="K178" i="2"/>
  <c r="L178" i="2"/>
  <c r="M178" i="2"/>
  <c r="K179" i="2"/>
  <c r="L179" i="2"/>
  <c r="M179" i="2"/>
  <c r="K180" i="2"/>
  <c r="L180" i="2"/>
  <c r="M180" i="2"/>
  <c r="K181" i="2"/>
  <c r="L181" i="2"/>
  <c r="M181" i="2"/>
  <c r="K182" i="2"/>
  <c r="L182" i="2"/>
  <c r="M182" i="2"/>
  <c r="K183" i="2"/>
  <c r="L183" i="2"/>
  <c r="M183" i="2"/>
  <c r="K184" i="2"/>
  <c r="L184" i="2"/>
  <c r="M184" i="2"/>
  <c r="K185" i="2"/>
  <c r="L185" i="2"/>
  <c r="M185" i="2"/>
  <c r="K186" i="2"/>
  <c r="L186" i="2"/>
  <c r="M186" i="2"/>
  <c r="K187" i="2"/>
  <c r="L187" i="2"/>
  <c r="M187" i="2"/>
  <c r="K188" i="2"/>
  <c r="L188" i="2"/>
  <c r="M188" i="2"/>
  <c r="K189" i="2"/>
  <c r="L189" i="2"/>
  <c r="M189" i="2"/>
  <c r="K190" i="2"/>
  <c r="L190" i="2"/>
  <c r="M190" i="2"/>
  <c r="K191" i="2"/>
  <c r="L191" i="2"/>
  <c r="M191" i="2"/>
  <c r="K192" i="2"/>
  <c r="L192" i="2"/>
  <c r="M192" i="2"/>
  <c r="K193" i="2"/>
  <c r="L193" i="2"/>
  <c r="M193" i="2"/>
  <c r="K194" i="2"/>
  <c r="L194" i="2"/>
  <c r="M194" i="2"/>
  <c r="K195" i="2"/>
  <c r="L195" i="2"/>
  <c r="M195" i="2"/>
  <c r="K196" i="2"/>
  <c r="L196" i="2"/>
  <c r="M196" i="2"/>
  <c r="K197" i="2"/>
  <c r="L197" i="2"/>
  <c r="M197" i="2"/>
  <c r="K198" i="2"/>
  <c r="L198" i="2"/>
  <c r="M198" i="2"/>
  <c r="K199" i="2"/>
  <c r="L199" i="2"/>
  <c r="M199" i="2"/>
  <c r="K200" i="2"/>
  <c r="L200" i="2"/>
  <c r="M200" i="2"/>
  <c r="K201" i="2"/>
  <c r="L201" i="2"/>
  <c r="M201" i="2"/>
  <c r="K202" i="2"/>
  <c r="L202" i="2"/>
  <c r="M202" i="2"/>
  <c r="K203" i="2"/>
  <c r="L203" i="2"/>
  <c r="M203" i="2"/>
  <c r="K204" i="2"/>
  <c r="L204" i="2"/>
  <c r="M204" i="2"/>
  <c r="K205" i="2"/>
  <c r="L205" i="2"/>
  <c r="M205" i="2"/>
  <c r="K206" i="2"/>
  <c r="L206" i="2"/>
  <c r="M206" i="2"/>
  <c r="K207" i="2"/>
  <c r="L207" i="2"/>
  <c r="M207" i="2"/>
  <c r="K208" i="2"/>
  <c r="L208" i="2"/>
  <c r="M208" i="2"/>
  <c r="K209" i="2"/>
  <c r="L209" i="2"/>
  <c r="M209" i="2"/>
  <c r="K210" i="2"/>
  <c r="L210" i="2"/>
  <c r="M210" i="2"/>
  <c r="K211" i="2"/>
  <c r="L211" i="2"/>
  <c r="M211" i="2"/>
  <c r="K212" i="2"/>
  <c r="L212" i="2"/>
  <c r="M212" i="2"/>
  <c r="K213" i="2"/>
  <c r="L213" i="2"/>
  <c r="M213" i="2"/>
  <c r="K214" i="2"/>
  <c r="L214" i="2"/>
  <c r="M214" i="2"/>
  <c r="K215" i="2"/>
  <c r="L215" i="2"/>
  <c r="M215" i="2"/>
  <c r="K216" i="2"/>
  <c r="L216" i="2"/>
  <c r="M216" i="2"/>
  <c r="K217" i="2"/>
  <c r="L217" i="2"/>
  <c r="M217" i="2"/>
  <c r="K218" i="2"/>
  <c r="L218" i="2"/>
  <c r="M218" i="2"/>
  <c r="K219" i="2"/>
  <c r="L219" i="2"/>
  <c r="M219" i="2"/>
  <c r="K220" i="2"/>
  <c r="L220" i="2"/>
  <c r="M220" i="2"/>
  <c r="K221" i="2"/>
  <c r="L221" i="2"/>
  <c r="M221" i="2"/>
  <c r="K222" i="2"/>
  <c r="L222" i="2"/>
  <c r="M222" i="2"/>
  <c r="K223" i="2"/>
  <c r="L223" i="2"/>
  <c r="M223" i="2"/>
  <c r="K224" i="2"/>
  <c r="L224" i="2"/>
  <c r="M224" i="2"/>
  <c r="K225" i="2"/>
  <c r="L225" i="2"/>
  <c r="M225" i="2"/>
  <c r="K226" i="2"/>
  <c r="L226" i="2"/>
  <c r="M226" i="2"/>
  <c r="K227" i="2"/>
  <c r="L227" i="2"/>
  <c r="M227" i="2"/>
  <c r="K228" i="2"/>
  <c r="L228" i="2"/>
  <c r="M228" i="2"/>
  <c r="K229" i="2"/>
  <c r="L229" i="2"/>
  <c r="M229" i="2"/>
  <c r="K230" i="2"/>
  <c r="L230" i="2"/>
  <c r="M230" i="2"/>
  <c r="K231" i="2"/>
  <c r="L231" i="2"/>
  <c r="M231" i="2"/>
  <c r="K232" i="2"/>
  <c r="L232" i="2"/>
  <c r="M232" i="2"/>
  <c r="K233" i="2"/>
  <c r="L233" i="2"/>
  <c r="M233" i="2"/>
  <c r="K234" i="2"/>
  <c r="L234" i="2"/>
  <c r="M234" i="2"/>
  <c r="K235" i="2"/>
  <c r="L235" i="2"/>
  <c r="M235" i="2"/>
  <c r="K236" i="2"/>
  <c r="L236" i="2"/>
  <c r="M236" i="2"/>
  <c r="K237" i="2"/>
  <c r="L237" i="2"/>
  <c r="M237" i="2"/>
  <c r="K238" i="2"/>
  <c r="L238" i="2"/>
  <c r="M238" i="2"/>
  <c r="K239" i="2"/>
  <c r="L239" i="2"/>
  <c r="M239" i="2"/>
  <c r="K240" i="2"/>
  <c r="L240" i="2"/>
  <c r="M240" i="2"/>
  <c r="K241" i="2"/>
  <c r="L241" i="2"/>
  <c r="M241" i="2"/>
  <c r="K242" i="2"/>
  <c r="L242" i="2"/>
  <c r="M242" i="2"/>
  <c r="K243" i="2"/>
  <c r="L243" i="2"/>
  <c r="M243" i="2"/>
  <c r="K244" i="2"/>
  <c r="L244" i="2"/>
  <c r="M244" i="2"/>
  <c r="K245" i="2"/>
  <c r="L245" i="2"/>
  <c r="M245" i="2"/>
  <c r="K246" i="2"/>
  <c r="L246" i="2"/>
  <c r="M246" i="2"/>
  <c r="K247" i="2"/>
  <c r="L247" i="2"/>
  <c r="M247" i="2"/>
  <c r="K248" i="2"/>
  <c r="L248" i="2"/>
  <c r="M248" i="2"/>
  <c r="K249" i="2"/>
  <c r="L249" i="2"/>
  <c r="M249" i="2"/>
  <c r="K250" i="2"/>
  <c r="L250" i="2"/>
  <c r="M250" i="2"/>
  <c r="K251" i="2"/>
  <c r="L251" i="2"/>
  <c r="M251" i="2"/>
  <c r="K252" i="2"/>
  <c r="L252" i="2"/>
  <c r="M252" i="2"/>
  <c r="K253" i="2"/>
  <c r="L253" i="2"/>
  <c r="M253" i="2"/>
  <c r="K254" i="2"/>
  <c r="L254" i="2"/>
  <c r="M254" i="2"/>
  <c r="K255" i="2"/>
  <c r="L255" i="2"/>
  <c r="M255" i="2"/>
  <c r="K256" i="2"/>
  <c r="L256" i="2"/>
  <c r="M256" i="2"/>
  <c r="K257" i="2"/>
  <c r="L257" i="2"/>
  <c r="M257" i="2"/>
  <c r="K258" i="2"/>
  <c r="L258" i="2"/>
  <c r="M258" i="2"/>
  <c r="K259" i="2"/>
  <c r="L259" i="2"/>
  <c r="M259" i="2"/>
  <c r="K260" i="2"/>
  <c r="L260" i="2"/>
  <c r="M260" i="2"/>
  <c r="K261" i="2"/>
  <c r="L261" i="2"/>
  <c r="M261" i="2"/>
  <c r="K262" i="2"/>
  <c r="L262" i="2"/>
  <c r="M262" i="2"/>
  <c r="K263" i="2"/>
  <c r="L263" i="2"/>
  <c r="M263" i="2"/>
  <c r="K264" i="2"/>
  <c r="L264" i="2"/>
  <c r="M264" i="2"/>
  <c r="K265" i="2"/>
  <c r="L265" i="2"/>
  <c r="M265" i="2"/>
  <c r="K266" i="2"/>
  <c r="L266" i="2"/>
  <c r="M266" i="2"/>
  <c r="K267" i="2"/>
  <c r="L267" i="2"/>
  <c r="M267" i="2"/>
  <c r="K268" i="2"/>
  <c r="L268" i="2"/>
  <c r="M268" i="2"/>
  <c r="K269" i="2"/>
  <c r="L269" i="2"/>
  <c r="M269" i="2"/>
  <c r="K270" i="2"/>
  <c r="L270" i="2"/>
  <c r="M270" i="2"/>
  <c r="K271" i="2"/>
  <c r="L271" i="2"/>
  <c r="M271" i="2"/>
  <c r="K272" i="2"/>
  <c r="L272" i="2"/>
  <c r="M272" i="2"/>
  <c r="K273" i="2"/>
  <c r="L273" i="2"/>
  <c r="M273" i="2"/>
  <c r="K274" i="2"/>
  <c r="L274" i="2"/>
  <c r="M274" i="2"/>
  <c r="K275" i="2"/>
  <c r="L275" i="2"/>
  <c r="M275" i="2"/>
  <c r="K276" i="2"/>
  <c r="L276" i="2"/>
  <c r="M276" i="2"/>
  <c r="K277" i="2"/>
  <c r="L277" i="2"/>
  <c r="M277" i="2"/>
  <c r="K278" i="2"/>
  <c r="L278" i="2"/>
  <c r="M278" i="2"/>
  <c r="K279" i="2"/>
  <c r="L279" i="2"/>
  <c r="M279" i="2"/>
  <c r="K280" i="2"/>
  <c r="L280" i="2"/>
  <c r="M280" i="2"/>
  <c r="K281" i="2"/>
  <c r="L281" i="2"/>
  <c r="M281" i="2"/>
  <c r="K282" i="2"/>
  <c r="L282" i="2"/>
  <c r="M282" i="2"/>
  <c r="K283" i="2"/>
  <c r="L283" i="2"/>
  <c r="M283" i="2"/>
  <c r="K284" i="2"/>
  <c r="L284" i="2"/>
  <c r="M284" i="2"/>
  <c r="K285" i="2"/>
  <c r="L285" i="2"/>
  <c r="M285" i="2"/>
  <c r="K286" i="2"/>
  <c r="L286" i="2"/>
  <c r="M286" i="2"/>
  <c r="K287" i="2"/>
  <c r="L287" i="2"/>
  <c r="M287" i="2"/>
  <c r="K288" i="2"/>
  <c r="L288" i="2"/>
  <c r="M288" i="2"/>
  <c r="K289" i="2"/>
  <c r="L289" i="2"/>
  <c r="M289" i="2"/>
  <c r="K290" i="2"/>
  <c r="L290" i="2"/>
  <c r="M290" i="2"/>
  <c r="K291" i="2"/>
  <c r="L291" i="2"/>
  <c r="M291" i="2"/>
  <c r="K292" i="2"/>
  <c r="L292" i="2"/>
  <c r="M292" i="2"/>
  <c r="K293" i="2"/>
  <c r="L293" i="2"/>
  <c r="M293" i="2"/>
  <c r="K294" i="2"/>
  <c r="L294" i="2"/>
  <c r="M294" i="2"/>
  <c r="K295" i="2"/>
  <c r="L295" i="2"/>
  <c r="M295" i="2"/>
  <c r="K296" i="2"/>
  <c r="L296" i="2"/>
  <c r="M296" i="2"/>
  <c r="K297" i="2"/>
  <c r="L297" i="2"/>
  <c r="M297" i="2"/>
  <c r="K298" i="2"/>
  <c r="L298" i="2"/>
  <c r="M298" i="2"/>
  <c r="K299" i="2"/>
  <c r="L299" i="2"/>
  <c r="M299" i="2"/>
  <c r="K300" i="2"/>
  <c r="L300" i="2"/>
  <c r="M300" i="2"/>
  <c r="K301" i="2"/>
  <c r="L301" i="2"/>
  <c r="M301" i="2"/>
  <c r="K302" i="2"/>
  <c r="L302" i="2"/>
  <c r="M302" i="2"/>
  <c r="K303" i="2"/>
  <c r="L303" i="2"/>
  <c r="M303" i="2"/>
  <c r="K304" i="2"/>
  <c r="L304" i="2"/>
  <c r="M304" i="2"/>
  <c r="K305" i="2"/>
  <c r="L305" i="2"/>
  <c r="M305" i="2"/>
  <c r="K306" i="2"/>
  <c r="L306" i="2"/>
  <c r="M306" i="2"/>
  <c r="K307" i="2"/>
  <c r="L307" i="2"/>
  <c r="M307" i="2"/>
  <c r="K308" i="2"/>
  <c r="L308" i="2"/>
  <c r="M308" i="2"/>
  <c r="K309" i="2"/>
  <c r="L309" i="2"/>
  <c r="M309" i="2"/>
  <c r="K310" i="2"/>
  <c r="L310" i="2"/>
  <c r="M310" i="2"/>
  <c r="K311" i="2"/>
  <c r="L311" i="2"/>
  <c r="M311" i="2"/>
  <c r="K312" i="2"/>
  <c r="L312" i="2"/>
  <c r="M312" i="2"/>
  <c r="K313" i="2"/>
  <c r="L313" i="2"/>
  <c r="M313" i="2"/>
  <c r="K314" i="2"/>
  <c r="L314" i="2"/>
  <c r="M314" i="2"/>
  <c r="K315" i="2"/>
  <c r="L315" i="2"/>
  <c r="M315" i="2"/>
  <c r="K316" i="2"/>
  <c r="L316" i="2"/>
  <c r="M316" i="2"/>
  <c r="K317" i="2"/>
  <c r="L317" i="2"/>
  <c r="M317" i="2"/>
  <c r="K318" i="2"/>
  <c r="L318" i="2"/>
  <c r="M318" i="2"/>
  <c r="K319" i="2"/>
  <c r="L319" i="2"/>
  <c r="M319" i="2"/>
  <c r="K320" i="2"/>
  <c r="L320" i="2"/>
  <c r="M320" i="2"/>
  <c r="K321" i="2"/>
  <c r="L321" i="2"/>
  <c r="M321" i="2"/>
  <c r="K322" i="2"/>
  <c r="L322" i="2"/>
  <c r="M322" i="2"/>
  <c r="K323" i="2"/>
  <c r="L323" i="2"/>
  <c r="M323" i="2"/>
  <c r="K324" i="2"/>
  <c r="L324" i="2"/>
  <c r="M324" i="2"/>
  <c r="K325" i="2"/>
  <c r="L325" i="2"/>
  <c r="M325" i="2"/>
  <c r="K326" i="2"/>
  <c r="L326" i="2"/>
  <c r="M326" i="2"/>
  <c r="K327" i="2"/>
  <c r="L327" i="2"/>
  <c r="M327" i="2"/>
  <c r="K328" i="2"/>
  <c r="L328" i="2"/>
  <c r="M328" i="2"/>
  <c r="K329" i="2"/>
  <c r="L329" i="2"/>
  <c r="M329" i="2"/>
  <c r="K330" i="2"/>
  <c r="L330" i="2"/>
  <c r="M330" i="2"/>
  <c r="K331" i="2"/>
  <c r="L331" i="2"/>
  <c r="M331" i="2"/>
  <c r="K332" i="2"/>
  <c r="L332" i="2"/>
  <c r="M332" i="2"/>
  <c r="K333" i="2"/>
  <c r="L333" i="2"/>
  <c r="M333" i="2"/>
  <c r="K334" i="2"/>
  <c r="L334" i="2"/>
  <c r="M334" i="2"/>
  <c r="K335" i="2"/>
  <c r="L335" i="2"/>
  <c r="M335" i="2"/>
  <c r="K336" i="2"/>
  <c r="L336" i="2"/>
  <c r="M336" i="2"/>
  <c r="K337" i="2"/>
  <c r="L337" i="2"/>
  <c r="M337" i="2"/>
  <c r="K338" i="2"/>
  <c r="L338" i="2"/>
  <c r="M338" i="2"/>
  <c r="K339" i="2"/>
  <c r="L339" i="2"/>
  <c r="M339" i="2"/>
  <c r="K340" i="2"/>
  <c r="L340" i="2"/>
  <c r="M340" i="2"/>
  <c r="K341" i="2"/>
  <c r="L341" i="2"/>
  <c r="M341" i="2"/>
  <c r="K342" i="2"/>
  <c r="L342" i="2"/>
  <c r="M342" i="2"/>
  <c r="K343" i="2"/>
  <c r="L343" i="2"/>
  <c r="M343" i="2"/>
  <c r="K344" i="2"/>
  <c r="L344" i="2"/>
  <c r="M344" i="2"/>
  <c r="K345" i="2"/>
  <c r="L345" i="2"/>
  <c r="M345" i="2"/>
  <c r="K346" i="2"/>
  <c r="L346" i="2"/>
  <c r="M346" i="2"/>
  <c r="K347" i="2"/>
  <c r="L347" i="2"/>
  <c r="M347" i="2"/>
  <c r="K348" i="2"/>
  <c r="L348" i="2"/>
  <c r="M348" i="2"/>
  <c r="K349" i="2"/>
  <c r="L349" i="2"/>
  <c r="M349" i="2"/>
  <c r="K350" i="2"/>
  <c r="L350" i="2"/>
  <c r="M350" i="2"/>
  <c r="K351" i="2"/>
  <c r="L351" i="2"/>
  <c r="M351" i="2"/>
  <c r="K352" i="2"/>
  <c r="L352" i="2"/>
  <c r="M352" i="2"/>
  <c r="K353" i="2"/>
  <c r="L353" i="2"/>
  <c r="M353" i="2"/>
  <c r="K354" i="2"/>
  <c r="L354" i="2"/>
  <c r="M354" i="2"/>
  <c r="K355" i="2"/>
  <c r="L355" i="2"/>
  <c r="M355" i="2"/>
  <c r="K356" i="2"/>
  <c r="L356" i="2"/>
  <c r="M356" i="2"/>
  <c r="K357" i="2"/>
  <c r="L357" i="2"/>
  <c r="M357" i="2"/>
  <c r="K358" i="2"/>
  <c r="L358" i="2"/>
  <c r="M358" i="2"/>
  <c r="K359" i="2"/>
  <c r="L359" i="2"/>
  <c r="M359" i="2"/>
  <c r="K360" i="2"/>
  <c r="L360" i="2"/>
  <c r="M360" i="2"/>
  <c r="K361" i="2"/>
  <c r="L361" i="2"/>
  <c r="M361" i="2"/>
  <c r="K362" i="2"/>
  <c r="L362" i="2"/>
  <c r="M362" i="2"/>
  <c r="K363" i="2"/>
  <c r="L363" i="2"/>
  <c r="M363" i="2"/>
  <c r="K364" i="2"/>
  <c r="L364" i="2"/>
  <c r="M364" i="2"/>
  <c r="K365" i="2"/>
  <c r="L365" i="2"/>
  <c r="M365" i="2"/>
  <c r="K366" i="2"/>
  <c r="L366" i="2"/>
  <c r="M366" i="2"/>
  <c r="K367" i="2"/>
  <c r="L367" i="2"/>
  <c r="M367" i="2"/>
  <c r="K368" i="2"/>
  <c r="L368" i="2"/>
  <c r="M368" i="2"/>
  <c r="K369" i="2"/>
  <c r="L369" i="2"/>
  <c r="M369" i="2"/>
  <c r="K370" i="2"/>
  <c r="L370" i="2"/>
  <c r="M370" i="2"/>
  <c r="K371" i="2"/>
  <c r="L371" i="2"/>
  <c r="M371" i="2"/>
  <c r="K372" i="2"/>
  <c r="L372" i="2"/>
  <c r="M372" i="2"/>
  <c r="K373" i="2"/>
  <c r="L373" i="2"/>
  <c r="M373" i="2"/>
  <c r="K374" i="2"/>
  <c r="L374" i="2"/>
  <c r="M374" i="2"/>
  <c r="K375" i="2"/>
  <c r="L375" i="2"/>
  <c r="M375" i="2"/>
  <c r="K376" i="2"/>
  <c r="L376" i="2"/>
  <c r="M376" i="2"/>
  <c r="K377" i="2"/>
  <c r="L377" i="2"/>
  <c r="M377" i="2"/>
  <c r="K378" i="2"/>
  <c r="L378" i="2"/>
  <c r="M378" i="2"/>
  <c r="K379" i="2"/>
  <c r="L379" i="2"/>
  <c r="M379" i="2"/>
  <c r="K380" i="2"/>
  <c r="L380" i="2"/>
  <c r="M380" i="2"/>
  <c r="K381" i="2"/>
  <c r="L381" i="2"/>
  <c r="M381" i="2"/>
  <c r="K382" i="2"/>
  <c r="L382" i="2"/>
  <c r="M382" i="2"/>
  <c r="K383" i="2"/>
  <c r="L383" i="2"/>
  <c r="M383" i="2"/>
  <c r="K384" i="2"/>
  <c r="L384" i="2"/>
  <c r="M384" i="2"/>
  <c r="K385" i="2"/>
  <c r="L385" i="2"/>
  <c r="M385" i="2"/>
  <c r="K386" i="2"/>
  <c r="L386" i="2"/>
  <c r="M386" i="2"/>
  <c r="K387" i="2"/>
  <c r="L387" i="2"/>
  <c r="M387" i="2"/>
  <c r="K388" i="2"/>
  <c r="L388" i="2"/>
  <c r="M388" i="2"/>
  <c r="K389" i="2"/>
  <c r="L389" i="2"/>
  <c r="M389" i="2"/>
  <c r="K390" i="2"/>
  <c r="L390" i="2"/>
  <c r="M390" i="2"/>
  <c r="K391" i="2"/>
  <c r="L391" i="2"/>
  <c r="M391" i="2"/>
  <c r="K392" i="2"/>
  <c r="L392" i="2"/>
  <c r="M392" i="2"/>
  <c r="K393" i="2"/>
  <c r="L393" i="2"/>
  <c r="M393" i="2"/>
  <c r="K394" i="2"/>
  <c r="L394" i="2"/>
  <c r="M394" i="2"/>
  <c r="K395" i="2"/>
  <c r="L395" i="2"/>
  <c r="M395" i="2"/>
  <c r="K396" i="2"/>
  <c r="L396" i="2"/>
  <c r="M396" i="2"/>
  <c r="K397" i="2"/>
  <c r="L397" i="2"/>
  <c r="M397" i="2"/>
  <c r="K398" i="2"/>
  <c r="L398" i="2"/>
  <c r="M398" i="2"/>
  <c r="K399" i="2"/>
  <c r="L399" i="2"/>
  <c r="M399" i="2"/>
  <c r="K400" i="2"/>
  <c r="L400" i="2"/>
  <c r="M400" i="2"/>
  <c r="K401" i="2"/>
  <c r="L401" i="2"/>
  <c r="M401" i="2"/>
  <c r="K402" i="2"/>
  <c r="L402" i="2"/>
  <c r="M402" i="2"/>
  <c r="K403" i="2"/>
  <c r="L403" i="2"/>
  <c r="M403" i="2"/>
  <c r="K404" i="2"/>
  <c r="L404" i="2"/>
  <c r="M404" i="2"/>
  <c r="K405" i="2"/>
  <c r="L405" i="2"/>
  <c r="M405" i="2"/>
  <c r="K406" i="2"/>
  <c r="L406" i="2"/>
  <c r="M406" i="2"/>
  <c r="K407" i="2"/>
  <c r="L407" i="2"/>
  <c r="M407" i="2"/>
  <c r="K408" i="2"/>
  <c r="L408" i="2"/>
  <c r="M408" i="2"/>
  <c r="K409" i="2"/>
  <c r="L409" i="2"/>
  <c r="M409" i="2"/>
  <c r="K410" i="2"/>
  <c r="L410" i="2"/>
  <c r="M410" i="2"/>
  <c r="K411" i="2"/>
  <c r="L411" i="2"/>
  <c r="M411" i="2"/>
  <c r="K412" i="2"/>
  <c r="L412" i="2"/>
  <c r="M412" i="2"/>
  <c r="K413" i="2"/>
  <c r="L413" i="2"/>
  <c r="M413" i="2"/>
  <c r="K414" i="2"/>
  <c r="L414" i="2"/>
  <c r="M414" i="2"/>
  <c r="K415" i="2"/>
  <c r="L415" i="2"/>
  <c r="M415" i="2"/>
  <c r="K416" i="2"/>
  <c r="L416" i="2"/>
  <c r="M416" i="2"/>
  <c r="K417" i="2"/>
  <c r="L417" i="2"/>
  <c r="M417" i="2"/>
  <c r="K418" i="2"/>
  <c r="L418" i="2"/>
  <c r="M418" i="2"/>
  <c r="K419" i="2"/>
  <c r="L419" i="2"/>
  <c r="M419" i="2"/>
  <c r="K420" i="2"/>
  <c r="L420" i="2"/>
  <c r="M420" i="2"/>
  <c r="K421" i="2"/>
  <c r="L421" i="2"/>
  <c r="M421" i="2"/>
  <c r="K422" i="2"/>
  <c r="L422" i="2"/>
  <c r="M422" i="2"/>
  <c r="K423" i="2"/>
  <c r="L423" i="2"/>
  <c r="M423" i="2"/>
  <c r="K424" i="2"/>
  <c r="L424" i="2"/>
  <c r="M424" i="2"/>
  <c r="K425" i="2"/>
  <c r="L425" i="2"/>
  <c r="M425" i="2"/>
  <c r="K426" i="2"/>
  <c r="L426" i="2"/>
  <c r="M426" i="2"/>
  <c r="K427" i="2"/>
  <c r="L427" i="2"/>
  <c r="M427" i="2"/>
  <c r="K428" i="2"/>
  <c r="L428" i="2"/>
  <c r="M428" i="2"/>
  <c r="K429" i="2"/>
  <c r="L429" i="2"/>
  <c r="M429" i="2"/>
  <c r="K430" i="2"/>
  <c r="L430" i="2"/>
  <c r="M430" i="2"/>
  <c r="K431" i="2"/>
  <c r="L431" i="2"/>
  <c r="M431" i="2"/>
  <c r="K432" i="2"/>
  <c r="L432" i="2"/>
  <c r="M432" i="2"/>
  <c r="K433" i="2"/>
  <c r="L433" i="2"/>
  <c r="M433" i="2"/>
  <c r="K434" i="2"/>
  <c r="L434" i="2"/>
  <c r="M434" i="2"/>
  <c r="K435" i="2"/>
  <c r="L435" i="2"/>
  <c r="M435" i="2"/>
  <c r="K436" i="2"/>
  <c r="L436" i="2"/>
  <c r="M436" i="2"/>
  <c r="K437" i="2"/>
  <c r="L437" i="2"/>
  <c r="M437" i="2"/>
  <c r="K438" i="2"/>
  <c r="L438" i="2"/>
  <c r="M438" i="2"/>
  <c r="K439" i="2"/>
  <c r="L439" i="2"/>
  <c r="M439" i="2"/>
  <c r="K440" i="2"/>
  <c r="L440" i="2"/>
  <c r="M440" i="2"/>
  <c r="K441" i="2"/>
  <c r="L441" i="2"/>
  <c r="M441" i="2"/>
  <c r="K442" i="2"/>
  <c r="L442" i="2"/>
  <c r="M442" i="2"/>
  <c r="K443" i="2"/>
  <c r="L443" i="2"/>
  <c r="M443" i="2"/>
  <c r="K444" i="2"/>
  <c r="L444" i="2"/>
  <c r="M444" i="2"/>
  <c r="K445" i="2"/>
  <c r="L445" i="2"/>
  <c r="M445" i="2"/>
  <c r="K446" i="2"/>
  <c r="L446" i="2"/>
  <c r="M446" i="2"/>
  <c r="K447" i="2"/>
  <c r="L447" i="2"/>
  <c r="M447" i="2"/>
  <c r="K448" i="2"/>
  <c r="L448" i="2"/>
  <c r="M448" i="2"/>
  <c r="K449" i="2"/>
  <c r="L449" i="2"/>
  <c r="M449" i="2"/>
  <c r="K450" i="2"/>
  <c r="L450" i="2"/>
  <c r="M450" i="2"/>
  <c r="K451" i="2"/>
  <c r="L451" i="2"/>
  <c r="M451" i="2"/>
  <c r="K452" i="2"/>
  <c r="L452" i="2"/>
  <c r="M452" i="2"/>
  <c r="K453" i="2"/>
  <c r="L453" i="2"/>
  <c r="M453" i="2"/>
  <c r="K454" i="2"/>
  <c r="L454" i="2"/>
  <c r="M454" i="2"/>
  <c r="K455" i="2"/>
  <c r="L455" i="2"/>
  <c r="M455" i="2"/>
  <c r="K456" i="2"/>
  <c r="L456" i="2"/>
  <c r="M456" i="2"/>
  <c r="K457" i="2"/>
  <c r="L457" i="2"/>
  <c r="M457" i="2"/>
  <c r="K458" i="2"/>
  <c r="L458" i="2"/>
  <c r="M458" i="2"/>
  <c r="K459" i="2"/>
  <c r="L459" i="2"/>
  <c r="M459" i="2"/>
  <c r="K460" i="2"/>
  <c r="L460" i="2"/>
  <c r="M460" i="2"/>
  <c r="K461" i="2"/>
  <c r="L461" i="2"/>
  <c r="M461" i="2"/>
  <c r="K462" i="2"/>
  <c r="L462" i="2"/>
  <c r="M462" i="2"/>
  <c r="K463" i="2"/>
  <c r="L463" i="2"/>
  <c r="M463" i="2"/>
  <c r="K464" i="2"/>
  <c r="L464" i="2"/>
  <c r="M464" i="2"/>
  <c r="K465" i="2"/>
  <c r="L465" i="2"/>
  <c r="M465" i="2"/>
  <c r="K466" i="2"/>
  <c r="L466" i="2"/>
  <c r="M466" i="2"/>
  <c r="K467" i="2"/>
  <c r="L467" i="2"/>
  <c r="M467" i="2"/>
  <c r="K468" i="2"/>
  <c r="L468" i="2"/>
  <c r="M468" i="2"/>
  <c r="K469" i="2"/>
  <c r="L469" i="2"/>
  <c r="M469" i="2"/>
  <c r="K470" i="2"/>
  <c r="L470" i="2"/>
  <c r="M470" i="2"/>
  <c r="K471" i="2"/>
  <c r="L471" i="2"/>
  <c r="M471" i="2"/>
  <c r="K472" i="2"/>
  <c r="L472" i="2"/>
  <c r="M472" i="2"/>
  <c r="K473" i="2"/>
  <c r="L473" i="2"/>
  <c r="M473" i="2"/>
  <c r="K474" i="2"/>
  <c r="L474" i="2"/>
  <c r="M474" i="2"/>
  <c r="K475" i="2"/>
  <c r="L475" i="2"/>
  <c r="M475" i="2"/>
  <c r="K476" i="2"/>
  <c r="L476" i="2"/>
  <c r="M476" i="2"/>
  <c r="K477" i="2"/>
  <c r="L477" i="2"/>
  <c r="M477" i="2"/>
  <c r="K478" i="2"/>
  <c r="L478" i="2"/>
  <c r="M478" i="2"/>
  <c r="K479" i="2"/>
  <c r="L479" i="2"/>
  <c r="M479" i="2"/>
  <c r="K480" i="2"/>
  <c r="L480" i="2"/>
  <c r="M480" i="2"/>
  <c r="K481" i="2"/>
  <c r="L481" i="2"/>
  <c r="M481" i="2"/>
  <c r="K482" i="2"/>
  <c r="L482" i="2"/>
  <c r="M482" i="2"/>
  <c r="K483" i="2"/>
  <c r="L483" i="2"/>
  <c r="M483" i="2"/>
  <c r="K484" i="2"/>
  <c r="L484" i="2"/>
  <c r="M484" i="2"/>
  <c r="K485" i="2"/>
  <c r="L485" i="2"/>
  <c r="M485" i="2"/>
  <c r="K486" i="2"/>
  <c r="L486" i="2"/>
  <c r="M486" i="2"/>
  <c r="K487" i="2"/>
  <c r="L487" i="2"/>
  <c r="M487" i="2"/>
  <c r="K488" i="2"/>
  <c r="L488" i="2"/>
  <c r="M488" i="2"/>
  <c r="K489" i="2"/>
  <c r="L489" i="2"/>
  <c r="M489" i="2"/>
  <c r="K490" i="2"/>
  <c r="L490" i="2"/>
  <c r="M490" i="2"/>
  <c r="K491" i="2"/>
  <c r="L491" i="2"/>
  <c r="M491" i="2"/>
  <c r="K492" i="2"/>
  <c r="L492" i="2"/>
  <c r="M492" i="2"/>
  <c r="K493" i="2"/>
  <c r="L493" i="2"/>
  <c r="M493" i="2"/>
  <c r="K494" i="2"/>
  <c r="L494" i="2"/>
  <c r="M494" i="2"/>
  <c r="K495" i="2"/>
  <c r="L495" i="2"/>
  <c r="M495" i="2"/>
  <c r="K496" i="2"/>
  <c r="L496" i="2"/>
  <c r="M496" i="2"/>
  <c r="K497" i="2"/>
  <c r="L497" i="2"/>
  <c r="M497" i="2"/>
  <c r="K498" i="2"/>
  <c r="L498" i="2"/>
  <c r="M498" i="2"/>
  <c r="K499" i="2"/>
  <c r="L499" i="2"/>
  <c r="M499" i="2"/>
  <c r="K500" i="2"/>
  <c r="L500" i="2"/>
  <c r="M500" i="2"/>
  <c r="K501" i="2"/>
  <c r="L501" i="2"/>
  <c r="M501" i="2"/>
  <c r="K502" i="2"/>
  <c r="L502" i="2"/>
  <c r="M502" i="2"/>
  <c r="K503" i="2"/>
  <c r="L503" i="2"/>
  <c r="M503" i="2"/>
  <c r="K504" i="2"/>
  <c r="L504" i="2"/>
  <c r="M504" i="2"/>
  <c r="K505" i="2"/>
  <c r="L505" i="2"/>
  <c r="M505" i="2"/>
  <c r="K506" i="2"/>
  <c r="L506" i="2"/>
  <c r="M506" i="2"/>
  <c r="K507" i="2"/>
  <c r="L507" i="2"/>
  <c r="M507" i="2"/>
  <c r="K508" i="2"/>
  <c r="L508" i="2"/>
  <c r="M508" i="2"/>
  <c r="K509" i="2"/>
  <c r="L509" i="2"/>
  <c r="M509" i="2"/>
  <c r="K510" i="2"/>
  <c r="L510" i="2"/>
  <c r="M510" i="2"/>
  <c r="K511" i="2"/>
  <c r="L511" i="2"/>
  <c r="M511" i="2"/>
  <c r="K512" i="2"/>
  <c r="L512" i="2"/>
  <c r="M512" i="2"/>
  <c r="K513" i="2"/>
  <c r="L513" i="2"/>
  <c r="M513" i="2"/>
  <c r="K514" i="2"/>
  <c r="L514" i="2"/>
  <c r="M514" i="2"/>
  <c r="K515" i="2"/>
  <c r="L515" i="2"/>
  <c r="M515" i="2"/>
  <c r="K516" i="2"/>
  <c r="L516" i="2"/>
  <c r="M516" i="2"/>
  <c r="K517" i="2"/>
  <c r="L517" i="2"/>
  <c r="M517" i="2"/>
  <c r="K518" i="2"/>
  <c r="L518" i="2"/>
  <c r="M518" i="2"/>
  <c r="K519" i="2"/>
  <c r="L519" i="2"/>
  <c r="M519" i="2"/>
  <c r="K520" i="2"/>
  <c r="L520" i="2"/>
  <c r="M520" i="2"/>
  <c r="K521" i="2"/>
  <c r="L521" i="2"/>
  <c r="M521" i="2"/>
  <c r="K522" i="2"/>
  <c r="L522" i="2"/>
  <c r="M522" i="2"/>
  <c r="K523" i="2"/>
  <c r="L523" i="2"/>
  <c r="M523" i="2"/>
  <c r="K524" i="2"/>
  <c r="L524" i="2"/>
  <c r="M524" i="2"/>
  <c r="K525" i="2"/>
  <c r="L525" i="2"/>
  <c r="M525" i="2"/>
  <c r="K526" i="2"/>
  <c r="L526" i="2"/>
  <c r="M526" i="2"/>
  <c r="K527" i="2"/>
  <c r="L527" i="2"/>
  <c r="M527" i="2"/>
  <c r="K528" i="2"/>
  <c r="L528" i="2"/>
  <c r="M528" i="2"/>
  <c r="K529" i="2"/>
  <c r="L529" i="2"/>
  <c r="M529" i="2"/>
  <c r="K530" i="2"/>
  <c r="L530" i="2"/>
  <c r="M530" i="2"/>
  <c r="K531" i="2"/>
  <c r="L531" i="2"/>
  <c r="M531" i="2"/>
  <c r="K532" i="2"/>
  <c r="L532" i="2"/>
  <c r="M532" i="2"/>
  <c r="K533" i="2"/>
  <c r="L533" i="2"/>
  <c r="M533" i="2"/>
  <c r="K534" i="2"/>
  <c r="L534" i="2"/>
  <c r="M534" i="2"/>
  <c r="K535" i="2"/>
  <c r="L535" i="2"/>
  <c r="M535" i="2"/>
  <c r="K536" i="2"/>
  <c r="L536" i="2"/>
  <c r="M536" i="2"/>
  <c r="K537" i="2"/>
  <c r="L537" i="2"/>
  <c r="M537" i="2"/>
  <c r="K538" i="2"/>
  <c r="L538" i="2"/>
  <c r="M538" i="2"/>
  <c r="K539" i="2"/>
  <c r="L539" i="2"/>
  <c r="M539" i="2"/>
  <c r="K540" i="2"/>
  <c r="L540" i="2"/>
  <c r="M540" i="2"/>
  <c r="K541" i="2"/>
  <c r="L541" i="2"/>
  <c r="M541" i="2"/>
  <c r="K542" i="2"/>
  <c r="L542" i="2"/>
  <c r="M542" i="2"/>
  <c r="K543" i="2"/>
  <c r="L543" i="2"/>
  <c r="M543" i="2"/>
  <c r="K544" i="2"/>
  <c r="L544" i="2"/>
  <c r="M544" i="2"/>
  <c r="K545" i="2"/>
  <c r="L545" i="2"/>
  <c r="M545" i="2"/>
  <c r="K546" i="2"/>
  <c r="L546" i="2"/>
  <c r="M546" i="2"/>
  <c r="K547" i="2"/>
  <c r="L547" i="2"/>
  <c r="M547" i="2"/>
  <c r="K548" i="2"/>
  <c r="L548" i="2"/>
  <c r="M548" i="2"/>
  <c r="K549" i="2"/>
  <c r="L549" i="2"/>
  <c r="M549" i="2"/>
  <c r="K550" i="2"/>
  <c r="L550" i="2"/>
  <c r="M550" i="2"/>
  <c r="K551" i="2"/>
  <c r="L551" i="2"/>
  <c r="M551" i="2"/>
  <c r="K552" i="2"/>
  <c r="L552" i="2"/>
  <c r="M552" i="2"/>
  <c r="K553" i="2"/>
  <c r="L553" i="2"/>
  <c r="M553" i="2"/>
  <c r="K554" i="2"/>
  <c r="L554" i="2"/>
  <c r="M554" i="2"/>
  <c r="K555" i="2"/>
  <c r="L555" i="2"/>
  <c r="M555" i="2"/>
  <c r="K556" i="2"/>
  <c r="L556" i="2"/>
  <c r="M556" i="2"/>
  <c r="K557" i="2"/>
  <c r="L557" i="2"/>
  <c r="M557" i="2"/>
  <c r="K558" i="2"/>
  <c r="L558" i="2"/>
  <c r="M558" i="2"/>
  <c r="K559" i="2"/>
  <c r="L559" i="2"/>
  <c r="M559" i="2"/>
  <c r="K560" i="2"/>
  <c r="L560" i="2"/>
  <c r="M560" i="2"/>
  <c r="K561" i="2"/>
  <c r="L561" i="2"/>
  <c r="M561" i="2"/>
  <c r="K562" i="2"/>
  <c r="L562" i="2"/>
  <c r="M562" i="2"/>
  <c r="K563" i="2"/>
  <c r="L563" i="2"/>
  <c r="M563" i="2"/>
  <c r="K564" i="2"/>
  <c r="L564" i="2"/>
  <c r="M564" i="2"/>
  <c r="K565" i="2"/>
  <c r="L565" i="2"/>
  <c r="M565" i="2"/>
  <c r="K566" i="2"/>
  <c r="L566" i="2"/>
  <c r="M566" i="2"/>
  <c r="K567" i="2"/>
  <c r="L567" i="2"/>
  <c r="M567" i="2"/>
  <c r="K568" i="2"/>
  <c r="L568" i="2"/>
  <c r="M568" i="2"/>
  <c r="K569" i="2"/>
  <c r="L569" i="2"/>
  <c r="M569" i="2"/>
  <c r="K570" i="2"/>
  <c r="L570" i="2"/>
  <c r="M570" i="2"/>
  <c r="K571" i="2"/>
  <c r="L571" i="2"/>
  <c r="M571" i="2"/>
  <c r="K572" i="2"/>
  <c r="L572" i="2"/>
  <c r="M572" i="2"/>
  <c r="K573" i="2"/>
  <c r="L573" i="2"/>
  <c r="M573" i="2"/>
  <c r="K574" i="2"/>
  <c r="L574" i="2"/>
  <c r="M574" i="2"/>
  <c r="K575" i="2"/>
  <c r="L575" i="2"/>
  <c r="M575" i="2"/>
  <c r="K576" i="2"/>
  <c r="L576" i="2"/>
  <c r="M576" i="2"/>
  <c r="K577" i="2"/>
  <c r="L577" i="2"/>
  <c r="M577" i="2"/>
  <c r="K578" i="2"/>
  <c r="L578" i="2"/>
  <c r="M578" i="2"/>
  <c r="K579" i="2"/>
  <c r="L579" i="2"/>
  <c r="M579" i="2"/>
  <c r="K580" i="2"/>
  <c r="L580" i="2"/>
  <c r="M580" i="2"/>
  <c r="K581" i="2"/>
  <c r="L581" i="2"/>
  <c r="M581" i="2"/>
  <c r="K582" i="2"/>
  <c r="L582" i="2"/>
  <c r="M582" i="2"/>
  <c r="K583" i="2"/>
  <c r="L583" i="2"/>
  <c r="M583" i="2"/>
  <c r="K584" i="2"/>
  <c r="L584" i="2"/>
  <c r="M584" i="2"/>
  <c r="K585" i="2"/>
  <c r="L585" i="2"/>
  <c r="M585" i="2"/>
  <c r="K586" i="2"/>
  <c r="L586" i="2"/>
  <c r="M586" i="2"/>
  <c r="K587" i="2"/>
  <c r="L587" i="2"/>
  <c r="M587" i="2"/>
  <c r="K588" i="2"/>
  <c r="L588" i="2"/>
  <c r="M588" i="2"/>
  <c r="K589" i="2"/>
  <c r="L589" i="2"/>
  <c r="M589" i="2"/>
  <c r="K590" i="2"/>
  <c r="L590" i="2"/>
  <c r="M590" i="2"/>
  <c r="K591" i="2"/>
  <c r="L591" i="2"/>
  <c r="M591" i="2"/>
  <c r="K592" i="2"/>
  <c r="L592" i="2"/>
  <c r="M592" i="2"/>
  <c r="K593" i="2"/>
  <c r="L593" i="2"/>
  <c r="M593" i="2"/>
  <c r="K594" i="2"/>
  <c r="L594" i="2"/>
  <c r="M594" i="2"/>
  <c r="K595" i="2"/>
  <c r="L595" i="2"/>
  <c r="M595" i="2"/>
  <c r="K596" i="2"/>
  <c r="L596" i="2"/>
  <c r="M596" i="2"/>
  <c r="K597" i="2"/>
  <c r="L597" i="2"/>
  <c r="M597" i="2"/>
  <c r="K598" i="2"/>
  <c r="L598" i="2"/>
  <c r="M598" i="2"/>
  <c r="K599" i="2"/>
  <c r="L599" i="2"/>
  <c r="M599" i="2"/>
  <c r="K600" i="2"/>
  <c r="L600" i="2"/>
  <c r="M600" i="2"/>
  <c r="K601" i="2"/>
  <c r="L601" i="2"/>
  <c r="M601" i="2"/>
  <c r="K602" i="2"/>
  <c r="L602" i="2"/>
  <c r="M602" i="2"/>
  <c r="K603" i="2"/>
  <c r="L603" i="2"/>
  <c r="M603" i="2"/>
  <c r="K604" i="2"/>
  <c r="L604" i="2"/>
  <c r="M604" i="2"/>
  <c r="K605" i="2"/>
  <c r="L605" i="2"/>
  <c r="M605" i="2"/>
  <c r="K606" i="2"/>
  <c r="L606" i="2"/>
  <c r="M606" i="2"/>
  <c r="K607" i="2"/>
  <c r="L607" i="2"/>
  <c r="M607" i="2"/>
  <c r="K608" i="2"/>
  <c r="L608" i="2"/>
  <c r="M608" i="2"/>
  <c r="K609" i="2"/>
  <c r="L609" i="2"/>
  <c r="M609" i="2"/>
  <c r="K610" i="2"/>
  <c r="L610" i="2"/>
  <c r="M610" i="2"/>
  <c r="K611" i="2"/>
  <c r="L611" i="2"/>
  <c r="M611" i="2"/>
  <c r="K612" i="2"/>
  <c r="L612" i="2"/>
  <c r="M612" i="2"/>
  <c r="K613" i="2"/>
  <c r="L613" i="2"/>
  <c r="M613" i="2"/>
  <c r="K614" i="2"/>
  <c r="L614" i="2"/>
  <c r="M614" i="2"/>
  <c r="K615" i="2"/>
  <c r="L615" i="2"/>
  <c r="M615" i="2"/>
  <c r="K616" i="2"/>
  <c r="L616" i="2"/>
  <c r="M616" i="2"/>
  <c r="K617" i="2"/>
  <c r="L617" i="2"/>
  <c r="M617" i="2"/>
  <c r="K618" i="2"/>
  <c r="L618" i="2"/>
  <c r="M618" i="2"/>
  <c r="K619" i="2"/>
  <c r="L619" i="2"/>
  <c r="M619" i="2"/>
  <c r="K620" i="2"/>
  <c r="L620" i="2"/>
  <c r="M620" i="2"/>
  <c r="K621" i="2"/>
  <c r="L621" i="2"/>
  <c r="M621" i="2"/>
  <c r="K622" i="2"/>
  <c r="L622" i="2"/>
  <c r="M622" i="2"/>
  <c r="K623" i="2"/>
  <c r="L623" i="2"/>
  <c r="M623" i="2"/>
  <c r="K624" i="2"/>
  <c r="L624" i="2"/>
  <c r="M624" i="2"/>
  <c r="K625" i="2"/>
  <c r="L625" i="2"/>
  <c r="M625" i="2"/>
  <c r="K626" i="2"/>
  <c r="L626" i="2"/>
  <c r="M626" i="2"/>
  <c r="K627" i="2"/>
  <c r="L627" i="2"/>
  <c r="M627" i="2"/>
  <c r="K628" i="2"/>
  <c r="L628" i="2"/>
  <c r="M628" i="2"/>
  <c r="K629" i="2"/>
  <c r="L629" i="2"/>
  <c r="M629" i="2"/>
  <c r="K630" i="2"/>
  <c r="L630" i="2"/>
  <c r="M630" i="2"/>
  <c r="K631" i="2"/>
  <c r="L631" i="2"/>
  <c r="M631" i="2"/>
  <c r="K632" i="2"/>
  <c r="L632" i="2"/>
  <c r="M632" i="2"/>
  <c r="K633" i="2"/>
  <c r="L633" i="2"/>
  <c r="M633" i="2"/>
  <c r="K634" i="2"/>
  <c r="L634" i="2"/>
  <c r="M634" i="2"/>
  <c r="K635" i="2"/>
  <c r="L635" i="2"/>
  <c r="M635" i="2"/>
  <c r="K636" i="2"/>
  <c r="L636" i="2"/>
  <c r="M636" i="2"/>
  <c r="K637" i="2"/>
  <c r="L637" i="2"/>
  <c r="M637" i="2"/>
  <c r="K638" i="2"/>
  <c r="L638" i="2"/>
  <c r="M638" i="2"/>
  <c r="K639" i="2"/>
  <c r="L639" i="2"/>
  <c r="M639" i="2"/>
  <c r="K640" i="2"/>
  <c r="L640" i="2"/>
  <c r="M640" i="2"/>
  <c r="K641" i="2"/>
  <c r="L641" i="2"/>
  <c r="M641" i="2"/>
  <c r="K642" i="2"/>
  <c r="L642" i="2"/>
  <c r="M642" i="2"/>
  <c r="K643" i="2"/>
  <c r="L643" i="2"/>
  <c r="M643" i="2"/>
  <c r="K644" i="2"/>
  <c r="L644" i="2"/>
  <c r="M644" i="2"/>
  <c r="K645" i="2"/>
  <c r="L645" i="2"/>
  <c r="M645" i="2"/>
  <c r="K646" i="2"/>
  <c r="L646" i="2"/>
  <c r="M646" i="2"/>
  <c r="K647" i="2"/>
  <c r="L647" i="2"/>
  <c r="M647" i="2"/>
  <c r="K648" i="2"/>
  <c r="L648" i="2"/>
  <c r="M648" i="2"/>
  <c r="K649" i="2"/>
  <c r="L649" i="2"/>
  <c r="M649" i="2"/>
  <c r="K650" i="2"/>
  <c r="L650" i="2"/>
  <c r="M650" i="2"/>
  <c r="K651" i="2"/>
  <c r="L651" i="2"/>
  <c r="M651" i="2"/>
  <c r="K652" i="2"/>
  <c r="L652" i="2"/>
  <c r="M652" i="2"/>
  <c r="K653" i="2"/>
  <c r="L653" i="2"/>
  <c r="M653" i="2"/>
  <c r="K654" i="2"/>
  <c r="L654" i="2"/>
  <c r="M654" i="2"/>
  <c r="K655" i="2"/>
  <c r="L655" i="2"/>
  <c r="M655" i="2"/>
  <c r="K656" i="2"/>
  <c r="L656" i="2"/>
  <c r="M656" i="2"/>
  <c r="K657" i="2"/>
  <c r="L657" i="2"/>
  <c r="M657" i="2"/>
  <c r="K658" i="2"/>
  <c r="L658" i="2"/>
  <c r="M658" i="2"/>
  <c r="K659" i="2"/>
  <c r="L659" i="2"/>
  <c r="M659" i="2"/>
  <c r="K660" i="2"/>
  <c r="L660" i="2"/>
  <c r="M660" i="2"/>
  <c r="K661" i="2"/>
  <c r="L661" i="2"/>
  <c r="M661" i="2"/>
  <c r="K662" i="2"/>
  <c r="L662" i="2"/>
  <c r="M662" i="2"/>
  <c r="K663" i="2"/>
  <c r="L663" i="2"/>
  <c r="M663" i="2"/>
  <c r="K664" i="2"/>
  <c r="L664" i="2"/>
  <c r="M664" i="2"/>
  <c r="K665" i="2"/>
  <c r="L665" i="2"/>
  <c r="M665" i="2"/>
  <c r="K666" i="2"/>
  <c r="L666" i="2"/>
  <c r="M666" i="2"/>
  <c r="K667" i="2"/>
  <c r="L667" i="2"/>
  <c r="M667" i="2"/>
  <c r="K668" i="2"/>
  <c r="L668" i="2"/>
  <c r="M668" i="2"/>
  <c r="K669" i="2"/>
  <c r="L669" i="2"/>
  <c r="M669" i="2"/>
  <c r="K670" i="2"/>
  <c r="L670" i="2"/>
  <c r="M670" i="2"/>
  <c r="K671" i="2"/>
  <c r="L671" i="2"/>
  <c r="M671" i="2"/>
  <c r="K672" i="2"/>
  <c r="L672" i="2"/>
  <c r="M672" i="2"/>
  <c r="K673" i="2"/>
  <c r="L673" i="2"/>
  <c r="M673" i="2"/>
  <c r="K674" i="2"/>
  <c r="L674" i="2"/>
  <c r="M674" i="2"/>
  <c r="K675" i="2"/>
  <c r="L675" i="2"/>
  <c r="M675" i="2"/>
  <c r="K676" i="2"/>
  <c r="L676" i="2"/>
  <c r="M676" i="2"/>
  <c r="K677" i="2"/>
  <c r="L677" i="2"/>
  <c r="M677" i="2"/>
  <c r="K678" i="2"/>
  <c r="L678" i="2"/>
  <c r="M678" i="2"/>
  <c r="K679" i="2"/>
  <c r="L679" i="2"/>
  <c r="M679" i="2"/>
  <c r="K680" i="2"/>
  <c r="L680" i="2"/>
  <c r="M680" i="2"/>
  <c r="K681" i="2"/>
  <c r="L681" i="2"/>
  <c r="M681" i="2"/>
  <c r="K682" i="2"/>
  <c r="L682" i="2"/>
  <c r="M682" i="2"/>
  <c r="K683" i="2"/>
  <c r="L683" i="2"/>
  <c r="M683" i="2"/>
  <c r="K684" i="2"/>
  <c r="L684" i="2"/>
  <c r="M684" i="2"/>
  <c r="K685" i="2"/>
  <c r="L685" i="2"/>
  <c r="M685" i="2"/>
  <c r="K686" i="2"/>
  <c r="L686" i="2"/>
  <c r="M686" i="2"/>
  <c r="K687" i="2"/>
  <c r="L687" i="2"/>
  <c r="M687" i="2"/>
  <c r="K688" i="2"/>
  <c r="L688" i="2"/>
  <c r="M688" i="2"/>
  <c r="K689" i="2"/>
  <c r="L689" i="2"/>
  <c r="M689" i="2"/>
  <c r="K690" i="2"/>
  <c r="L690" i="2"/>
  <c r="M690" i="2"/>
  <c r="K691" i="2"/>
  <c r="L691" i="2"/>
  <c r="M691" i="2"/>
  <c r="K692" i="2"/>
  <c r="L692" i="2"/>
  <c r="M692" i="2"/>
  <c r="K693" i="2"/>
  <c r="L693" i="2"/>
  <c r="M693" i="2"/>
  <c r="K694" i="2"/>
  <c r="L694" i="2"/>
  <c r="M694" i="2"/>
  <c r="K695" i="2"/>
  <c r="L695" i="2"/>
  <c r="M695" i="2"/>
  <c r="K696" i="2"/>
  <c r="L696" i="2"/>
  <c r="M696" i="2"/>
  <c r="K697" i="2"/>
  <c r="L697" i="2"/>
  <c r="M697" i="2"/>
  <c r="K698" i="2"/>
  <c r="L698" i="2"/>
  <c r="M698" i="2"/>
  <c r="K699" i="2"/>
  <c r="L699" i="2"/>
  <c r="M699" i="2"/>
  <c r="K700" i="2"/>
  <c r="L700" i="2"/>
  <c r="M700" i="2"/>
  <c r="K701" i="2"/>
  <c r="L701" i="2"/>
  <c r="M701" i="2"/>
  <c r="K702" i="2"/>
  <c r="L702" i="2"/>
  <c r="M702" i="2"/>
  <c r="K703" i="2"/>
  <c r="L703" i="2"/>
  <c r="M703" i="2"/>
  <c r="K704" i="2"/>
  <c r="L704" i="2"/>
  <c r="M704" i="2"/>
  <c r="K705" i="2"/>
  <c r="L705" i="2"/>
  <c r="M705" i="2"/>
  <c r="K706" i="2"/>
  <c r="L706" i="2"/>
  <c r="M706" i="2"/>
  <c r="K707" i="2"/>
  <c r="L707" i="2"/>
  <c r="M707" i="2"/>
  <c r="K708" i="2"/>
  <c r="L708" i="2"/>
  <c r="M708" i="2"/>
  <c r="K709" i="2"/>
  <c r="L709" i="2"/>
  <c r="M709" i="2"/>
  <c r="K710" i="2"/>
  <c r="L710" i="2"/>
  <c r="M710" i="2"/>
  <c r="K711" i="2"/>
  <c r="L711" i="2"/>
  <c r="M711" i="2"/>
  <c r="K712" i="2"/>
  <c r="L712" i="2"/>
  <c r="M712" i="2"/>
  <c r="K713" i="2"/>
  <c r="L713" i="2"/>
  <c r="M713" i="2"/>
  <c r="K714" i="2"/>
  <c r="L714" i="2"/>
  <c r="M714" i="2"/>
  <c r="K715" i="2"/>
  <c r="L715" i="2"/>
  <c r="M715" i="2"/>
  <c r="K716" i="2"/>
  <c r="L716" i="2"/>
  <c r="M716" i="2"/>
  <c r="K717" i="2"/>
  <c r="L717" i="2"/>
  <c r="M717" i="2"/>
  <c r="K718" i="2"/>
  <c r="L718" i="2"/>
  <c r="M718" i="2"/>
  <c r="K719" i="2"/>
  <c r="L719" i="2"/>
  <c r="M719" i="2"/>
  <c r="K720" i="2"/>
  <c r="L720" i="2"/>
  <c r="M720" i="2"/>
  <c r="K721" i="2"/>
  <c r="L721" i="2"/>
  <c r="M721" i="2"/>
  <c r="K722" i="2"/>
  <c r="L722" i="2"/>
  <c r="M722" i="2"/>
  <c r="K723" i="2"/>
  <c r="L723" i="2"/>
  <c r="M723" i="2"/>
  <c r="K724" i="2"/>
  <c r="L724" i="2"/>
  <c r="M724" i="2"/>
  <c r="K725" i="2"/>
  <c r="L725" i="2"/>
  <c r="M725" i="2"/>
  <c r="K726" i="2"/>
  <c r="L726" i="2"/>
  <c r="M726" i="2"/>
  <c r="K727" i="2"/>
  <c r="L727" i="2"/>
  <c r="M727" i="2"/>
  <c r="K728" i="2"/>
  <c r="L728" i="2"/>
  <c r="M728" i="2"/>
  <c r="K729" i="2"/>
  <c r="L729" i="2"/>
  <c r="M729" i="2"/>
  <c r="K730" i="2"/>
  <c r="L730" i="2"/>
  <c r="M730" i="2"/>
  <c r="K731" i="2"/>
  <c r="L731" i="2"/>
  <c r="M731" i="2"/>
  <c r="K732" i="2"/>
  <c r="L732" i="2"/>
  <c r="M732" i="2"/>
  <c r="K733" i="2"/>
  <c r="L733" i="2"/>
  <c r="M733" i="2"/>
  <c r="K734" i="2"/>
  <c r="L734" i="2"/>
  <c r="M734" i="2"/>
  <c r="K735" i="2"/>
  <c r="L735" i="2"/>
  <c r="M735" i="2"/>
  <c r="K736" i="2"/>
  <c r="L736" i="2"/>
  <c r="M736" i="2"/>
  <c r="K737" i="2"/>
  <c r="L737" i="2"/>
  <c r="M737" i="2"/>
  <c r="K738" i="2"/>
  <c r="L738" i="2"/>
  <c r="M738" i="2"/>
  <c r="K739" i="2"/>
  <c r="L739" i="2"/>
  <c r="M739" i="2"/>
  <c r="K740" i="2"/>
  <c r="L740" i="2"/>
  <c r="M740" i="2"/>
  <c r="K741" i="2"/>
  <c r="L741" i="2"/>
  <c r="M741" i="2"/>
  <c r="K742" i="2"/>
  <c r="L742" i="2"/>
  <c r="M742" i="2"/>
  <c r="K743" i="2"/>
  <c r="L743" i="2"/>
  <c r="M743" i="2"/>
  <c r="K744" i="2"/>
  <c r="L744" i="2"/>
  <c r="M744" i="2"/>
  <c r="K745" i="2"/>
  <c r="L745" i="2"/>
  <c r="M745" i="2"/>
  <c r="K746" i="2"/>
  <c r="L746" i="2"/>
  <c r="M746" i="2"/>
  <c r="K747" i="2"/>
  <c r="L747" i="2"/>
  <c r="M747" i="2"/>
  <c r="K748" i="2"/>
  <c r="L748" i="2"/>
  <c r="M748" i="2"/>
  <c r="K749" i="2"/>
  <c r="L749" i="2"/>
  <c r="M749" i="2"/>
  <c r="K750" i="2"/>
  <c r="L750" i="2"/>
  <c r="M750" i="2"/>
  <c r="K751" i="2"/>
  <c r="L751" i="2"/>
  <c r="M751" i="2"/>
  <c r="K752" i="2"/>
  <c r="L752" i="2"/>
  <c r="M752" i="2"/>
  <c r="K753" i="2"/>
  <c r="L753" i="2"/>
  <c r="M753" i="2"/>
  <c r="K754" i="2"/>
  <c r="L754" i="2"/>
  <c r="M754" i="2"/>
  <c r="K755" i="2"/>
  <c r="L755" i="2"/>
  <c r="M755" i="2"/>
  <c r="K756" i="2"/>
  <c r="L756" i="2"/>
  <c r="M756" i="2"/>
  <c r="K757" i="2"/>
  <c r="L757" i="2"/>
  <c r="M757" i="2"/>
  <c r="K758" i="2"/>
  <c r="L758" i="2"/>
  <c r="M758" i="2"/>
  <c r="K759" i="2"/>
  <c r="L759" i="2"/>
  <c r="M759" i="2"/>
  <c r="K760" i="2"/>
  <c r="L760" i="2"/>
  <c r="M760" i="2"/>
  <c r="K761" i="2"/>
  <c r="L761" i="2"/>
  <c r="M761" i="2"/>
  <c r="K762" i="2"/>
  <c r="L762" i="2"/>
  <c r="M762" i="2"/>
  <c r="K763" i="2"/>
  <c r="L763" i="2"/>
  <c r="M763" i="2"/>
  <c r="K764" i="2"/>
  <c r="L764" i="2"/>
  <c r="M764" i="2"/>
  <c r="K765" i="2"/>
  <c r="L765" i="2"/>
  <c r="M765" i="2"/>
  <c r="K766" i="2"/>
  <c r="L766" i="2"/>
  <c r="M766" i="2"/>
  <c r="K767" i="2"/>
  <c r="L767" i="2"/>
  <c r="M767" i="2"/>
  <c r="K768" i="2"/>
  <c r="L768" i="2"/>
  <c r="M768" i="2"/>
  <c r="K769" i="2"/>
  <c r="L769" i="2"/>
  <c r="M769" i="2"/>
  <c r="K770" i="2"/>
  <c r="L770" i="2"/>
  <c r="M770" i="2"/>
  <c r="K771" i="2"/>
  <c r="L771" i="2"/>
  <c r="M771" i="2"/>
  <c r="K772" i="2"/>
  <c r="L772" i="2"/>
  <c r="M772" i="2"/>
  <c r="K773" i="2"/>
  <c r="L773" i="2"/>
  <c r="M773" i="2"/>
  <c r="K774" i="2"/>
  <c r="L774" i="2"/>
  <c r="M774" i="2"/>
  <c r="K775" i="2"/>
  <c r="L775" i="2"/>
  <c r="M775" i="2"/>
  <c r="K776" i="2"/>
  <c r="L776" i="2"/>
  <c r="M776" i="2"/>
  <c r="K777" i="2"/>
  <c r="L777" i="2"/>
  <c r="M777" i="2"/>
  <c r="K778" i="2"/>
  <c r="L778" i="2"/>
  <c r="M778" i="2"/>
  <c r="K779" i="2"/>
  <c r="L779" i="2"/>
  <c r="M779" i="2"/>
  <c r="K780" i="2"/>
  <c r="L780" i="2"/>
  <c r="M780" i="2"/>
  <c r="K781" i="2"/>
  <c r="L781" i="2"/>
  <c r="M781" i="2"/>
  <c r="K782" i="2"/>
  <c r="L782" i="2"/>
  <c r="M782" i="2"/>
  <c r="K783" i="2"/>
  <c r="L783" i="2"/>
  <c r="M783" i="2"/>
  <c r="K784" i="2"/>
  <c r="L784" i="2"/>
  <c r="M784" i="2"/>
  <c r="K785" i="2"/>
  <c r="L785" i="2"/>
  <c r="M785" i="2"/>
  <c r="K786" i="2"/>
  <c r="L786" i="2"/>
  <c r="M786" i="2"/>
  <c r="K787" i="2"/>
  <c r="L787" i="2"/>
  <c r="M787" i="2"/>
  <c r="K788" i="2"/>
  <c r="L788" i="2"/>
  <c r="M788" i="2"/>
  <c r="K789" i="2"/>
  <c r="L789" i="2"/>
  <c r="M789" i="2"/>
  <c r="K790" i="2"/>
  <c r="L790" i="2"/>
  <c r="M790" i="2"/>
  <c r="K791" i="2"/>
  <c r="L791" i="2"/>
  <c r="M791" i="2"/>
  <c r="K792" i="2"/>
  <c r="L792" i="2"/>
  <c r="M792" i="2"/>
  <c r="K793" i="2"/>
  <c r="L793" i="2"/>
  <c r="M793" i="2"/>
  <c r="K794" i="2"/>
  <c r="L794" i="2"/>
  <c r="M794" i="2"/>
  <c r="K795" i="2"/>
  <c r="L795" i="2"/>
  <c r="M795" i="2"/>
  <c r="K796" i="2"/>
  <c r="L796" i="2"/>
  <c r="M796" i="2"/>
  <c r="K797" i="2"/>
  <c r="L797" i="2"/>
  <c r="M797" i="2"/>
  <c r="K798" i="2"/>
  <c r="L798" i="2"/>
  <c r="M798" i="2"/>
  <c r="K799" i="2"/>
  <c r="L799" i="2"/>
  <c r="M799" i="2"/>
  <c r="K800" i="2"/>
  <c r="L800" i="2"/>
  <c r="M800" i="2"/>
  <c r="K801" i="2"/>
  <c r="L801" i="2"/>
  <c r="M801" i="2"/>
  <c r="K802" i="2"/>
  <c r="L802" i="2"/>
  <c r="M802" i="2"/>
  <c r="K803" i="2"/>
  <c r="L803" i="2"/>
  <c r="M803" i="2"/>
  <c r="K804" i="2"/>
  <c r="L804" i="2"/>
  <c r="M804" i="2"/>
  <c r="K805" i="2"/>
  <c r="L805" i="2"/>
  <c r="M805" i="2"/>
  <c r="K806" i="2"/>
  <c r="L806" i="2"/>
  <c r="M806" i="2"/>
  <c r="K807" i="2"/>
  <c r="L807" i="2"/>
  <c r="M807" i="2"/>
  <c r="K808" i="2"/>
  <c r="L808" i="2"/>
  <c r="M808" i="2"/>
  <c r="K809" i="2"/>
  <c r="L809" i="2"/>
  <c r="M809" i="2"/>
  <c r="K810" i="2"/>
  <c r="L810" i="2"/>
  <c r="M810" i="2"/>
  <c r="K811" i="2"/>
  <c r="L811" i="2"/>
  <c r="M811" i="2"/>
  <c r="K812" i="2"/>
  <c r="L812" i="2"/>
  <c r="M812" i="2"/>
  <c r="K813" i="2"/>
  <c r="L813" i="2"/>
  <c r="M813" i="2"/>
  <c r="K814" i="2"/>
  <c r="L814" i="2"/>
  <c r="M814" i="2"/>
  <c r="K815" i="2"/>
  <c r="L815" i="2"/>
  <c r="M815" i="2"/>
  <c r="K816" i="2"/>
  <c r="L816" i="2"/>
  <c r="M816" i="2"/>
  <c r="K817" i="2"/>
  <c r="L817" i="2"/>
  <c r="M817" i="2"/>
  <c r="K818" i="2"/>
  <c r="L818" i="2"/>
  <c r="M818" i="2"/>
  <c r="K819" i="2"/>
  <c r="L819" i="2"/>
  <c r="M819" i="2"/>
  <c r="K820" i="2"/>
  <c r="L820" i="2"/>
  <c r="M820" i="2"/>
  <c r="K821" i="2"/>
  <c r="L821" i="2"/>
  <c r="M821" i="2"/>
  <c r="K822" i="2"/>
  <c r="L822" i="2"/>
  <c r="M822" i="2"/>
  <c r="K823" i="2"/>
  <c r="L823" i="2"/>
  <c r="M823" i="2"/>
  <c r="K824" i="2"/>
  <c r="L824" i="2"/>
  <c r="M824" i="2"/>
  <c r="K825" i="2"/>
  <c r="L825" i="2"/>
  <c r="M825" i="2"/>
  <c r="K826" i="2"/>
  <c r="L826" i="2"/>
  <c r="M826" i="2"/>
  <c r="K827" i="2"/>
  <c r="L827" i="2"/>
  <c r="M827" i="2"/>
  <c r="K828" i="2"/>
  <c r="L828" i="2"/>
  <c r="M828" i="2"/>
  <c r="K829" i="2"/>
  <c r="L829" i="2"/>
  <c r="M829" i="2"/>
  <c r="K830" i="2"/>
  <c r="L830" i="2"/>
  <c r="M830" i="2"/>
  <c r="K831" i="2"/>
  <c r="L831" i="2"/>
  <c r="M831" i="2"/>
  <c r="K832" i="2"/>
  <c r="L832" i="2"/>
  <c r="M832" i="2"/>
  <c r="K833" i="2"/>
  <c r="L833" i="2"/>
  <c r="M833" i="2"/>
  <c r="K834" i="2"/>
  <c r="L834" i="2"/>
  <c r="M834" i="2"/>
  <c r="K835" i="2"/>
  <c r="L835" i="2"/>
  <c r="M835" i="2"/>
  <c r="K836" i="2"/>
  <c r="L836" i="2"/>
  <c r="M836" i="2"/>
  <c r="K837" i="2"/>
  <c r="L837" i="2"/>
  <c r="M837" i="2"/>
  <c r="K838" i="2"/>
  <c r="L838" i="2"/>
  <c r="M838" i="2"/>
  <c r="K839" i="2"/>
  <c r="L839" i="2"/>
  <c r="M839" i="2"/>
  <c r="K840" i="2"/>
  <c r="L840" i="2"/>
  <c r="M840" i="2"/>
  <c r="K841" i="2"/>
  <c r="L841" i="2"/>
  <c r="M841" i="2"/>
  <c r="K842" i="2"/>
  <c r="L842" i="2"/>
  <c r="M842" i="2"/>
  <c r="K843" i="2"/>
  <c r="L843" i="2"/>
  <c r="M843" i="2"/>
  <c r="K844" i="2"/>
  <c r="L844" i="2"/>
  <c r="M844" i="2"/>
  <c r="K845" i="2"/>
  <c r="L845" i="2"/>
  <c r="M845" i="2"/>
  <c r="K846" i="2"/>
  <c r="L846" i="2"/>
  <c r="M846" i="2"/>
  <c r="K847" i="2"/>
  <c r="L847" i="2"/>
  <c r="M847" i="2"/>
  <c r="K848" i="2"/>
  <c r="L848" i="2"/>
  <c r="M848" i="2"/>
  <c r="K849" i="2"/>
  <c r="L849" i="2"/>
  <c r="M849" i="2"/>
  <c r="K850" i="2"/>
  <c r="L850" i="2"/>
  <c r="M850" i="2"/>
  <c r="K851" i="2"/>
  <c r="L851" i="2"/>
  <c r="M851" i="2"/>
  <c r="K852" i="2"/>
  <c r="L852" i="2"/>
  <c r="M852" i="2"/>
  <c r="K853" i="2"/>
  <c r="L853" i="2"/>
  <c r="M853" i="2"/>
  <c r="K854" i="2"/>
  <c r="L854" i="2"/>
  <c r="M854" i="2"/>
  <c r="K855" i="2"/>
  <c r="L855" i="2"/>
  <c r="M855" i="2"/>
  <c r="K856" i="2"/>
  <c r="L856" i="2"/>
  <c r="M856" i="2"/>
  <c r="K857" i="2"/>
  <c r="L857" i="2"/>
  <c r="M857" i="2"/>
  <c r="K858" i="2"/>
  <c r="L858" i="2"/>
  <c r="M858" i="2"/>
  <c r="K859" i="2"/>
  <c r="L859" i="2"/>
  <c r="M859" i="2"/>
  <c r="K860" i="2"/>
  <c r="L860" i="2"/>
  <c r="M860" i="2"/>
  <c r="K861" i="2"/>
  <c r="L861" i="2"/>
  <c r="M861" i="2"/>
  <c r="K862" i="2"/>
  <c r="L862" i="2"/>
  <c r="M862" i="2"/>
  <c r="K863" i="2"/>
  <c r="L863" i="2"/>
  <c r="M863" i="2"/>
  <c r="K864" i="2"/>
  <c r="L864" i="2"/>
  <c r="M864" i="2"/>
  <c r="K865" i="2"/>
  <c r="L865" i="2"/>
  <c r="M865" i="2"/>
  <c r="K866" i="2"/>
  <c r="L866" i="2"/>
  <c r="M866" i="2"/>
  <c r="K867" i="2"/>
  <c r="L867" i="2"/>
  <c r="M867" i="2"/>
  <c r="K868" i="2"/>
  <c r="L868" i="2"/>
  <c r="M868" i="2"/>
  <c r="K869" i="2"/>
  <c r="L869" i="2"/>
  <c r="M869" i="2"/>
  <c r="K870" i="2"/>
  <c r="L870" i="2"/>
  <c r="M870" i="2"/>
  <c r="K871" i="2"/>
  <c r="L871" i="2"/>
  <c r="M871" i="2"/>
  <c r="K872" i="2"/>
  <c r="L872" i="2"/>
  <c r="M872" i="2"/>
  <c r="K873" i="2"/>
  <c r="L873" i="2"/>
  <c r="M873" i="2"/>
  <c r="K874" i="2"/>
  <c r="L874" i="2"/>
  <c r="M874" i="2"/>
  <c r="K875" i="2"/>
  <c r="L875" i="2"/>
  <c r="M875" i="2"/>
  <c r="K876" i="2"/>
  <c r="L876" i="2"/>
  <c r="M876" i="2"/>
  <c r="K877" i="2"/>
  <c r="L877" i="2"/>
  <c r="M877" i="2"/>
  <c r="K878" i="2"/>
  <c r="L878" i="2"/>
  <c r="M878" i="2"/>
  <c r="K879" i="2"/>
  <c r="L879" i="2"/>
  <c r="M879" i="2"/>
  <c r="K880" i="2"/>
  <c r="L880" i="2"/>
  <c r="M880" i="2"/>
  <c r="K881" i="2"/>
  <c r="L881" i="2"/>
  <c r="M881" i="2"/>
  <c r="K882" i="2"/>
  <c r="L882" i="2"/>
  <c r="M882" i="2"/>
  <c r="K883" i="2"/>
  <c r="L883" i="2"/>
  <c r="M883" i="2"/>
  <c r="K884" i="2"/>
  <c r="L884" i="2"/>
  <c r="M884" i="2"/>
  <c r="K885" i="2"/>
  <c r="L885" i="2"/>
  <c r="M885" i="2"/>
  <c r="K886" i="2"/>
  <c r="L886" i="2"/>
  <c r="M886" i="2"/>
  <c r="K887" i="2"/>
  <c r="L887" i="2"/>
  <c r="M887" i="2"/>
  <c r="K888" i="2"/>
  <c r="L888" i="2"/>
  <c r="M888" i="2"/>
  <c r="K889" i="2"/>
  <c r="L889" i="2"/>
  <c r="M889" i="2"/>
  <c r="K890" i="2"/>
  <c r="L890" i="2"/>
  <c r="M890" i="2"/>
  <c r="K891" i="2"/>
  <c r="L891" i="2"/>
  <c r="M891" i="2"/>
  <c r="K892" i="2"/>
  <c r="L892" i="2"/>
  <c r="M892" i="2"/>
  <c r="K893" i="2"/>
  <c r="L893" i="2"/>
  <c r="M893" i="2"/>
  <c r="K894" i="2"/>
  <c r="L894" i="2"/>
  <c r="M894" i="2"/>
  <c r="K895" i="2"/>
  <c r="L895" i="2"/>
  <c r="M895" i="2"/>
  <c r="K896" i="2"/>
  <c r="L896" i="2"/>
  <c r="M896" i="2"/>
  <c r="K897" i="2"/>
  <c r="L897" i="2"/>
  <c r="M897" i="2"/>
  <c r="K898" i="2"/>
  <c r="L898" i="2"/>
  <c r="M898" i="2"/>
  <c r="K899" i="2"/>
  <c r="L899" i="2"/>
  <c r="M899" i="2"/>
  <c r="K900" i="2"/>
  <c r="L900" i="2"/>
  <c r="M900" i="2"/>
  <c r="K901" i="2"/>
  <c r="L901" i="2"/>
  <c r="M901" i="2"/>
  <c r="K902" i="2"/>
  <c r="L902" i="2"/>
  <c r="M902" i="2"/>
  <c r="K903" i="2"/>
  <c r="L903" i="2"/>
  <c r="M903" i="2"/>
  <c r="K904" i="2"/>
  <c r="L904" i="2"/>
  <c r="M904" i="2"/>
  <c r="K905" i="2"/>
  <c r="L905" i="2"/>
  <c r="M905" i="2"/>
  <c r="K906" i="2"/>
  <c r="L906" i="2"/>
  <c r="M906" i="2"/>
  <c r="K907" i="2"/>
  <c r="L907" i="2"/>
  <c r="M907" i="2"/>
  <c r="K908" i="2"/>
  <c r="L908" i="2"/>
  <c r="M908" i="2"/>
  <c r="K909" i="2"/>
  <c r="L909" i="2"/>
  <c r="M909" i="2"/>
  <c r="K910" i="2"/>
  <c r="L910" i="2"/>
  <c r="M910" i="2"/>
  <c r="K911" i="2"/>
  <c r="L911" i="2"/>
  <c r="M911" i="2"/>
  <c r="K912" i="2"/>
  <c r="L912" i="2"/>
  <c r="M912" i="2"/>
  <c r="K913" i="2"/>
  <c r="L913" i="2"/>
  <c r="M913" i="2"/>
  <c r="K914" i="2"/>
  <c r="L914" i="2"/>
  <c r="M914" i="2"/>
  <c r="K915" i="2"/>
  <c r="L915" i="2"/>
  <c r="M915" i="2"/>
  <c r="K916" i="2"/>
  <c r="L916" i="2"/>
  <c r="M916" i="2"/>
  <c r="K917" i="2"/>
  <c r="L917" i="2"/>
  <c r="M917" i="2"/>
  <c r="K918" i="2"/>
  <c r="L918" i="2"/>
  <c r="M918" i="2"/>
  <c r="K919" i="2"/>
  <c r="L919" i="2"/>
  <c r="M919" i="2"/>
  <c r="K920" i="2"/>
  <c r="L920" i="2"/>
  <c r="M920" i="2"/>
  <c r="K921" i="2"/>
  <c r="L921" i="2"/>
  <c r="M921" i="2"/>
  <c r="K922" i="2"/>
  <c r="L922" i="2"/>
  <c r="M922" i="2"/>
  <c r="K923" i="2"/>
  <c r="L923" i="2"/>
  <c r="M923" i="2"/>
  <c r="K924" i="2"/>
  <c r="L924" i="2"/>
  <c r="M924" i="2"/>
  <c r="K925" i="2"/>
  <c r="L925" i="2"/>
  <c r="M925" i="2"/>
  <c r="K926" i="2"/>
  <c r="L926" i="2"/>
  <c r="M926" i="2"/>
  <c r="K927" i="2"/>
  <c r="L927" i="2"/>
  <c r="M927" i="2"/>
  <c r="K928" i="2"/>
  <c r="L928" i="2"/>
  <c r="M928" i="2"/>
  <c r="K929" i="2"/>
  <c r="L929" i="2"/>
  <c r="M929" i="2"/>
  <c r="K930" i="2"/>
  <c r="L930" i="2"/>
  <c r="M930" i="2"/>
  <c r="K931" i="2"/>
  <c r="L931" i="2"/>
  <c r="M931" i="2"/>
  <c r="K932" i="2"/>
  <c r="L932" i="2"/>
  <c r="M932" i="2"/>
  <c r="K933" i="2"/>
  <c r="L933" i="2"/>
  <c r="M933" i="2"/>
  <c r="K934" i="2"/>
  <c r="L934" i="2"/>
  <c r="M934" i="2"/>
  <c r="K935" i="2"/>
  <c r="L935" i="2"/>
  <c r="M935" i="2"/>
  <c r="K936" i="2"/>
  <c r="L936" i="2"/>
  <c r="M936" i="2"/>
  <c r="K937" i="2"/>
  <c r="L937" i="2"/>
  <c r="M937" i="2"/>
  <c r="K938" i="2"/>
  <c r="L938" i="2"/>
  <c r="M938" i="2"/>
  <c r="K939" i="2"/>
  <c r="L939" i="2"/>
  <c r="M939" i="2"/>
  <c r="K940" i="2"/>
  <c r="L940" i="2"/>
  <c r="M940" i="2"/>
  <c r="K941" i="2"/>
  <c r="L941" i="2"/>
  <c r="M941" i="2"/>
  <c r="K942" i="2"/>
  <c r="L942" i="2"/>
  <c r="M942" i="2"/>
  <c r="K943" i="2"/>
  <c r="L943" i="2"/>
  <c r="M943" i="2"/>
  <c r="K944" i="2"/>
  <c r="L944" i="2"/>
  <c r="M944" i="2"/>
  <c r="K945" i="2"/>
  <c r="L945" i="2"/>
  <c r="M945" i="2"/>
  <c r="K946" i="2"/>
  <c r="L946" i="2"/>
  <c r="M946" i="2"/>
  <c r="K947" i="2"/>
  <c r="L947" i="2"/>
  <c r="M947" i="2"/>
  <c r="K948" i="2"/>
  <c r="L948" i="2"/>
  <c r="M948" i="2"/>
  <c r="K949" i="2"/>
  <c r="L949" i="2"/>
  <c r="M949" i="2"/>
  <c r="K950" i="2"/>
  <c r="L950" i="2"/>
  <c r="M950" i="2"/>
  <c r="K951" i="2"/>
  <c r="L951" i="2"/>
  <c r="M951" i="2"/>
  <c r="K952" i="2"/>
  <c r="L952" i="2"/>
  <c r="M952" i="2"/>
  <c r="K953" i="2"/>
  <c r="L953" i="2"/>
  <c r="M953" i="2"/>
  <c r="K954" i="2"/>
  <c r="L954" i="2"/>
  <c r="M954" i="2"/>
  <c r="K955" i="2"/>
  <c r="L955" i="2"/>
  <c r="M955" i="2"/>
  <c r="K956" i="2"/>
  <c r="L956" i="2"/>
  <c r="M956" i="2"/>
  <c r="K957" i="2"/>
  <c r="L957" i="2"/>
  <c r="M957" i="2"/>
  <c r="K958" i="2"/>
  <c r="L958" i="2"/>
  <c r="M958" i="2"/>
  <c r="K959" i="2"/>
  <c r="L959" i="2"/>
  <c r="M959" i="2"/>
  <c r="K960" i="2"/>
  <c r="L960" i="2"/>
  <c r="M960" i="2"/>
  <c r="K961" i="2"/>
  <c r="L961" i="2"/>
  <c r="M961" i="2"/>
  <c r="K962" i="2"/>
  <c r="L962" i="2"/>
  <c r="M962" i="2"/>
  <c r="K963" i="2"/>
  <c r="L963" i="2"/>
  <c r="M963" i="2"/>
  <c r="K964" i="2"/>
  <c r="L964" i="2"/>
  <c r="M964" i="2"/>
  <c r="K965" i="2"/>
  <c r="L965" i="2"/>
  <c r="M965" i="2"/>
  <c r="K966" i="2"/>
  <c r="L966" i="2"/>
  <c r="M966" i="2"/>
  <c r="K967" i="2"/>
  <c r="L967" i="2"/>
  <c r="M967" i="2"/>
  <c r="K968" i="2"/>
  <c r="L968" i="2"/>
  <c r="M968" i="2"/>
  <c r="K969" i="2"/>
  <c r="L969" i="2"/>
  <c r="M969" i="2"/>
  <c r="K970" i="2"/>
  <c r="L970" i="2"/>
  <c r="M970" i="2"/>
  <c r="K971" i="2"/>
  <c r="L971" i="2"/>
  <c r="M971" i="2"/>
  <c r="K972" i="2"/>
  <c r="L972" i="2"/>
  <c r="M972" i="2"/>
  <c r="K973" i="2"/>
  <c r="L973" i="2"/>
  <c r="M973" i="2"/>
  <c r="K974" i="2"/>
  <c r="L974" i="2"/>
  <c r="M974" i="2"/>
  <c r="K975" i="2"/>
  <c r="L975" i="2"/>
  <c r="M975" i="2"/>
  <c r="K976" i="2"/>
  <c r="L976" i="2"/>
  <c r="M976" i="2"/>
  <c r="K977" i="2"/>
  <c r="L977" i="2"/>
  <c r="M977" i="2"/>
  <c r="K978" i="2"/>
  <c r="L978" i="2"/>
  <c r="M978" i="2"/>
  <c r="K979" i="2"/>
  <c r="L979" i="2"/>
  <c r="M979" i="2"/>
  <c r="K980" i="2"/>
  <c r="L980" i="2"/>
  <c r="M980" i="2"/>
  <c r="K981" i="2"/>
  <c r="L981" i="2"/>
  <c r="M981" i="2"/>
  <c r="K982" i="2"/>
  <c r="L982" i="2"/>
  <c r="M982" i="2"/>
  <c r="K983" i="2"/>
  <c r="L983" i="2"/>
  <c r="M983" i="2"/>
  <c r="K984" i="2"/>
  <c r="L984" i="2"/>
  <c r="M984" i="2"/>
  <c r="K985" i="2"/>
  <c r="L985" i="2"/>
  <c r="M985" i="2"/>
  <c r="K986" i="2"/>
  <c r="L986" i="2"/>
  <c r="M986" i="2"/>
  <c r="K987" i="2"/>
  <c r="L987" i="2"/>
  <c r="M987" i="2"/>
  <c r="K988" i="2"/>
  <c r="L988" i="2"/>
  <c r="M988" i="2"/>
  <c r="K989" i="2"/>
  <c r="L989" i="2"/>
  <c r="M989" i="2"/>
  <c r="K990" i="2"/>
  <c r="L990" i="2"/>
  <c r="M990" i="2"/>
  <c r="K991" i="2"/>
  <c r="L991" i="2"/>
  <c r="M991" i="2"/>
  <c r="K992" i="2"/>
  <c r="L992" i="2"/>
  <c r="M992" i="2"/>
  <c r="K993" i="2"/>
  <c r="L993" i="2"/>
  <c r="M993" i="2"/>
  <c r="K994" i="2"/>
  <c r="L994" i="2"/>
  <c r="M994" i="2"/>
  <c r="K995" i="2"/>
  <c r="L995" i="2"/>
  <c r="M995" i="2"/>
  <c r="K996" i="2"/>
  <c r="L996" i="2"/>
  <c r="M996" i="2"/>
  <c r="K997" i="2"/>
  <c r="L997" i="2"/>
  <c r="M997" i="2"/>
  <c r="K998" i="2"/>
  <c r="L998" i="2"/>
  <c r="M998" i="2"/>
  <c r="K999" i="2"/>
  <c r="L999" i="2"/>
  <c r="M999" i="2"/>
  <c r="K1000" i="2"/>
  <c r="L1000" i="2"/>
  <c r="M1000" i="2"/>
  <c r="K1001" i="2"/>
  <c r="L1001" i="2"/>
  <c r="M1001" i="2"/>
  <c r="K1002" i="2"/>
  <c r="L1002" i="2"/>
  <c r="M1002" i="2"/>
  <c r="K1003" i="2"/>
  <c r="L1003" i="2"/>
  <c r="M1003" i="2"/>
  <c r="K1004" i="2"/>
  <c r="L1004" i="2"/>
  <c r="M1004" i="2"/>
  <c r="K1005" i="2"/>
  <c r="L1005" i="2"/>
  <c r="M1005" i="2"/>
  <c r="K1006" i="2"/>
  <c r="L1006" i="2"/>
  <c r="M1006" i="2"/>
  <c r="K1007" i="2"/>
  <c r="L1007" i="2"/>
  <c r="M1007" i="2"/>
  <c r="K1008" i="2"/>
  <c r="L1008" i="2"/>
  <c r="M1008" i="2"/>
  <c r="K1009" i="2"/>
  <c r="L1009" i="2"/>
  <c r="M1009" i="2"/>
  <c r="K1010" i="2"/>
  <c r="L1010" i="2"/>
  <c r="M1010" i="2"/>
  <c r="K1011" i="2"/>
  <c r="L1011" i="2"/>
  <c r="M1011" i="2"/>
  <c r="K1012" i="2"/>
  <c r="L1012" i="2"/>
  <c r="M1012" i="2"/>
  <c r="K1013" i="2"/>
  <c r="L1013" i="2"/>
  <c r="M1013" i="2"/>
  <c r="K1014" i="2"/>
  <c r="L1014" i="2"/>
  <c r="M1014" i="2"/>
  <c r="K1015" i="2"/>
  <c r="L1015" i="2"/>
  <c r="M1015" i="2"/>
  <c r="K1016" i="2"/>
  <c r="L1016" i="2"/>
  <c r="M1016" i="2"/>
  <c r="K1017" i="2"/>
  <c r="L1017" i="2"/>
  <c r="M1017" i="2"/>
  <c r="K1018" i="2"/>
  <c r="L1018" i="2"/>
  <c r="M1018" i="2"/>
  <c r="K1019" i="2"/>
  <c r="L1019" i="2"/>
  <c r="M1019" i="2"/>
  <c r="K1020" i="2"/>
  <c r="L1020" i="2"/>
  <c r="M1020" i="2"/>
  <c r="K1021" i="2"/>
  <c r="L1021" i="2"/>
  <c r="M1021" i="2"/>
  <c r="K1022" i="2"/>
  <c r="L1022" i="2"/>
  <c r="M1022" i="2"/>
  <c r="K1023" i="2"/>
  <c r="L1023" i="2"/>
  <c r="M1023" i="2"/>
  <c r="K1024" i="2"/>
  <c r="L1024" i="2"/>
  <c r="M1024" i="2"/>
  <c r="K1025" i="2"/>
  <c r="L1025" i="2"/>
  <c r="M1025" i="2"/>
  <c r="K1026" i="2"/>
  <c r="L1026" i="2"/>
  <c r="M1026" i="2"/>
  <c r="K1027" i="2"/>
  <c r="L1027" i="2"/>
  <c r="M1027" i="2"/>
  <c r="K1028" i="2"/>
  <c r="L1028" i="2"/>
  <c r="M1028" i="2"/>
  <c r="K1029" i="2"/>
  <c r="L1029" i="2"/>
  <c r="M1029" i="2"/>
  <c r="K1030" i="2"/>
  <c r="L1030" i="2"/>
  <c r="M1030" i="2"/>
  <c r="K1031" i="2"/>
  <c r="L1031" i="2"/>
  <c r="M1031" i="2"/>
  <c r="K1032" i="2"/>
  <c r="L1032" i="2"/>
  <c r="M1032" i="2"/>
  <c r="K1033" i="2"/>
  <c r="L1033" i="2"/>
  <c r="M1033" i="2"/>
  <c r="K1034" i="2"/>
  <c r="L1034" i="2"/>
  <c r="M1034" i="2"/>
  <c r="K1035" i="2"/>
  <c r="L1035" i="2"/>
  <c r="M1035" i="2"/>
  <c r="K1036" i="2"/>
  <c r="L1036" i="2"/>
  <c r="M1036" i="2"/>
  <c r="K1037" i="2"/>
  <c r="L1037" i="2"/>
  <c r="M1037" i="2"/>
  <c r="K1038" i="2"/>
  <c r="L1038" i="2"/>
  <c r="M1038" i="2"/>
  <c r="K1039" i="2"/>
  <c r="L1039" i="2"/>
  <c r="M1039" i="2"/>
  <c r="K1040" i="2"/>
  <c r="L1040" i="2"/>
  <c r="M1040" i="2"/>
  <c r="K1041" i="2"/>
  <c r="L1041" i="2"/>
  <c r="M1041" i="2"/>
  <c r="K1042" i="2"/>
  <c r="L1042" i="2"/>
  <c r="M1042" i="2"/>
  <c r="K1043" i="2"/>
  <c r="L1043" i="2"/>
  <c r="M1043" i="2"/>
  <c r="K1044" i="2"/>
  <c r="L1044" i="2"/>
  <c r="M1044" i="2"/>
  <c r="K1045" i="2"/>
  <c r="L1045" i="2"/>
  <c r="M1045" i="2"/>
  <c r="K1046" i="2"/>
  <c r="L1046" i="2"/>
  <c r="M1046" i="2"/>
  <c r="K1047" i="2"/>
  <c r="L1047" i="2"/>
  <c r="M1047" i="2"/>
  <c r="K1048" i="2"/>
  <c r="L1048" i="2"/>
  <c r="M1048" i="2"/>
  <c r="K1049" i="2"/>
  <c r="L1049" i="2"/>
  <c r="M1049" i="2"/>
  <c r="K1050" i="2"/>
  <c r="L1050" i="2"/>
  <c r="M1050" i="2"/>
  <c r="K1051" i="2"/>
  <c r="L1051" i="2"/>
  <c r="M1051" i="2"/>
  <c r="K1052" i="2"/>
  <c r="L1052" i="2"/>
  <c r="M1052" i="2"/>
  <c r="K1053" i="2"/>
  <c r="L1053" i="2"/>
  <c r="M1053" i="2"/>
  <c r="K1054" i="2"/>
  <c r="L1054" i="2"/>
  <c r="M1054" i="2"/>
  <c r="K1055" i="2"/>
  <c r="L1055" i="2"/>
  <c r="M1055" i="2"/>
  <c r="K1056" i="2"/>
  <c r="L1056" i="2"/>
  <c r="M1056" i="2"/>
  <c r="K1057" i="2"/>
  <c r="L1057" i="2"/>
  <c r="M1057" i="2"/>
  <c r="K1058" i="2"/>
  <c r="L1058" i="2"/>
  <c r="M1058" i="2"/>
  <c r="K1059" i="2"/>
  <c r="L1059" i="2"/>
  <c r="M1059" i="2"/>
  <c r="K1060" i="2"/>
  <c r="L1060" i="2"/>
  <c r="M1060" i="2"/>
  <c r="K1061" i="2"/>
  <c r="L1061" i="2"/>
  <c r="M1061" i="2"/>
  <c r="K1062" i="2"/>
  <c r="L1062" i="2"/>
  <c r="M1062" i="2"/>
  <c r="K1063" i="2"/>
  <c r="L1063" i="2"/>
  <c r="M1063" i="2"/>
  <c r="K1064" i="2"/>
  <c r="L1064" i="2"/>
  <c r="M1064" i="2"/>
  <c r="K1065" i="2"/>
  <c r="L1065" i="2"/>
  <c r="M1065" i="2"/>
  <c r="K1066" i="2"/>
  <c r="L1066" i="2"/>
  <c r="M1066" i="2"/>
  <c r="K1067" i="2"/>
  <c r="L1067" i="2"/>
  <c r="M1067" i="2"/>
  <c r="K1068" i="2"/>
  <c r="L1068" i="2"/>
  <c r="M1068" i="2"/>
  <c r="K1069" i="2"/>
  <c r="L1069" i="2"/>
  <c r="M1069" i="2"/>
  <c r="K1070" i="2"/>
  <c r="L1070" i="2"/>
  <c r="M1070" i="2"/>
  <c r="K1071" i="2"/>
  <c r="L1071" i="2"/>
  <c r="M1071" i="2"/>
  <c r="K1072" i="2"/>
  <c r="L1072" i="2"/>
  <c r="M1072" i="2"/>
  <c r="K1073" i="2"/>
  <c r="L1073" i="2"/>
  <c r="M1073" i="2"/>
  <c r="K1074" i="2"/>
  <c r="L1074" i="2"/>
  <c r="M1074" i="2"/>
  <c r="K1075" i="2"/>
  <c r="L1075" i="2"/>
  <c r="M1075" i="2"/>
  <c r="K1076" i="2"/>
  <c r="L1076" i="2"/>
  <c r="M1076" i="2"/>
  <c r="K1077" i="2"/>
  <c r="L1077" i="2"/>
  <c r="M1077" i="2"/>
  <c r="K1078" i="2"/>
  <c r="L1078" i="2"/>
  <c r="M1078" i="2"/>
  <c r="K1079" i="2"/>
  <c r="L1079" i="2"/>
  <c r="M1079" i="2"/>
  <c r="K1080" i="2"/>
  <c r="L1080" i="2"/>
  <c r="M1080" i="2"/>
  <c r="K1081" i="2"/>
  <c r="L1081" i="2"/>
  <c r="M1081" i="2"/>
  <c r="K1082" i="2"/>
  <c r="L1082" i="2"/>
  <c r="M1082" i="2"/>
  <c r="K1083" i="2"/>
  <c r="L1083" i="2"/>
  <c r="M1083" i="2"/>
  <c r="K1084" i="2"/>
  <c r="L1084" i="2"/>
  <c r="M1084" i="2"/>
  <c r="K1085" i="2"/>
  <c r="L1085" i="2"/>
  <c r="M1085" i="2"/>
  <c r="K1086" i="2"/>
  <c r="L1086" i="2"/>
  <c r="M1086" i="2"/>
  <c r="K1087" i="2"/>
  <c r="L1087" i="2"/>
  <c r="M1087" i="2"/>
  <c r="K1088" i="2"/>
  <c r="L1088" i="2"/>
  <c r="M1088" i="2"/>
  <c r="K1089" i="2"/>
  <c r="L1089" i="2"/>
  <c r="M1089" i="2"/>
  <c r="K1090" i="2"/>
  <c r="L1090" i="2"/>
  <c r="M1090" i="2"/>
  <c r="K1091" i="2"/>
  <c r="L1091" i="2"/>
  <c r="M1091" i="2"/>
  <c r="K1092" i="2"/>
  <c r="L1092" i="2"/>
  <c r="M1092" i="2"/>
  <c r="K1093" i="2"/>
  <c r="L1093" i="2"/>
  <c r="M1093" i="2"/>
  <c r="K1094" i="2"/>
  <c r="L1094" i="2"/>
  <c r="M1094" i="2"/>
  <c r="K1095" i="2"/>
  <c r="L1095" i="2"/>
  <c r="M1095" i="2"/>
  <c r="K1096" i="2"/>
  <c r="L1096" i="2"/>
  <c r="M1096" i="2"/>
  <c r="K1097" i="2"/>
  <c r="L1097" i="2"/>
  <c r="M1097" i="2"/>
  <c r="K1098" i="2"/>
  <c r="L1098" i="2"/>
  <c r="M1098" i="2"/>
  <c r="K1099" i="2"/>
  <c r="L1099" i="2"/>
  <c r="M1099" i="2"/>
  <c r="K1100" i="2"/>
  <c r="L1100" i="2"/>
  <c r="M1100" i="2"/>
  <c r="K1101" i="2"/>
  <c r="L1101" i="2"/>
  <c r="M1101" i="2"/>
  <c r="K1102" i="2"/>
  <c r="L1102" i="2"/>
  <c r="M1102" i="2"/>
  <c r="K1103" i="2"/>
  <c r="L1103" i="2"/>
  <c r="M1103" i="2"/>
  <c r="K1104" i="2"/>
  <c r="L1104" i="2"/>
  <c r="M1104" i="2"/>
  <c r="K1105" i="2"/>
  <c r="L1105" i="2"/>
  <c r="M1105" i="2"/>
  <c r="K1106" i="2"/>
  <c r="L1106" i="2"/>
  <c r="M1106" i="2"/>
  <c r="K1107" i="2"/>
  <c r="L1107" i="2"/>
  <c r="M1107" i="2"/>
  <c r="K1108" i="2"/>
  <c r="L1108" i="2"/>
  <c r="M1108" i="2"/>
  <c r="K1109" i="2"/>
  <c r="L1109" i="2"/>
  <c r="M1109" i="2"/>
  <c r="K1110" i="2"/>
  <c r="L1110" i="2"/>
  <c r="M1110" i="2"/>
  <c r="K1111" i="2"/>
  <c r="L1111" i="2"/>
  <c r="M1111" i="2"/>
  <c r="K1112" i="2"/>
  <c r="L1112" i="2"/>
  <c r="M1112" i="2"/>
  <c r="K1113" i="2"/>
  <c r="L1113" i="2"/>
  <c r="M1113" i="2"/>
  <c r="K1114" i="2"/>
  <c r="L1114" i="2"/>
  <c r="M1114" i="2"/>
  <c r="K1115" i="2"/>
  <c r="L1115" i="2"/>
  <c r="M1115" i="2"/>
  <c r="K1116" i="2"/>
  <c r="L1116" i="2"/>
  <c r="M1116" i="2"/>
  <c r="K1117" i="2"/>
  <c r="L1117" i="2"/>
  <c r="M1117" i="2"/>
  <c r="K1118" i="2"/>
  <c r="L1118" i="2"/>
  <c r="M1118" i="2"/>
  <c r="K1119" i="2"/>
  <c r="L1119" i="2"/>
  <c r="M1119" i="2"/>
  <c r="K1120" i="2"/>
  <c r="L1120" i="2"/>
  <c r="M1120" i="2"/>
  <c r="K1121" i="2"/>
  <c r="L1121" i="2"/>
  <c r="M1121" i="2"/>
  <c r="K1122" i="2"/>
  <c r="L1122" i="2"/>
  <c r="M1122" i="2"/>
  <c r="K1123" i="2"/>
  <c r="L1123" i="2"/>
  <c r="M1123" i="2"/>
  <c r="K1124" i="2"/>
  <c r="L1124" i="2"/>
  <c r="M1124" i="2"/>
  <c r="K1125" i="2"/>
  <c r="L1125" i="2"/>
  <c r="M1125" i="2"/>
  <c r="K1126" i="2"/>
  <c r="L1126" i="2"/>
  <c r="M1126" i="2"/>
  <c r="K1127" i="2"/>
  <c r="L1127" i="2"/>
  <c r="M1127" i="2"/>
  <c r="K1128" i="2"/>
  <c r="L1128" i="2"/>
  <c r="M1128" i="2"/>
  <c r="K1129" i="2"/>
  <c r="L1129" i="2"/>
  <c r="M1129" i="2"/>
  <c r="K1130" i="2"/>
  <c r="L1130" i="2"/>
  <c r="M1130" i="2"/>
  <c r="K1131" i="2"/>
  <c r="L1131" i="2"/>
  <c r="M1131" i="2"/>
  <c r="K1132" i="2"/>
  <c r="L1132" i="2"/>
  <c r="M1132" i="2"/>
  <c r="K1133" i="2"/>
  <c r="L1133" i="2"/>
  <c r="M1133" i="2"/>
  <c r="K1134" i="2"/>
  <c r="L1134" i="2"/>
  <c r="M1134" i="2"/>
  <c r="K1135" i="2"/>
  <c r="L1135" i="2"/>
  <c r="M1135" i="2"/>
  <c r="K1136" i="2"/>
  <c r="L1136" i="2"/>
  <c r="M1136" i="2"/>
  <c r="K1137" i="2"/>
  <c r="L1137" i="2"/>
  <c r="M1137" i="2"/>
  <c r="K1138" i="2"/>
  <c r="L1138" i="2"/>
  <c r="M1138" i="2"/>
  <c r="K1139" i="2"/>
  <c r="L1139" i="2"/>
  <c r="M1139" i="2"/>
  <c r="K1140" i="2"/>
  <c r="L1140" i="2"/>
  <c r="M1140" i="2"/>
  <c r="K1141" i="2"/>
  <c r="L1141" i="2"/>
  <c r="M1141" i="2"/>
  <c r="K1142" i="2"/>
  <c r="L1142" i="2"/>
  <c r="M1142" i="2"/>
  <c r="K1143" i="2"/>
  <c r="L1143" i="2"/>
  <c r="M1143" i="2"/>
  <c r="K1144" i="2"/>
  <c r="L1144" i="2"/>
  <c r="M1144" i="2"/>
  <c r="K1145" i="2"/>
  <c r="L1145" i="2"/>
  <c r="M1145" i="2"/>
  <c r="K1146" i="2"/>
  <c r="L1146" i="2"/>
  <c r="M1146" i="2"/>
  <c r="K1147" i="2"/>
  <c r="L1147" i="2"/>
  <c r="M1147" i="2"/>
  <c r="K1148" i="2"/>
  <c r="L1148" i="2"/>
  <c r="M1148" i="2"/>
  <c r="K1149" i="2"/>
  <c r="L1149" i="2"/>
  <c r="M1149" i="2"/>
  <c r="K1150" i="2"/>
  <c r="L1150" i="2"/>
  <c r="M1150" i="2"/>
  <c r="K1151" i="2"/>
  <c r="L1151" i="2"/>
  <c r="M1151" i="2"/>
  <c r="K1152" i="2"/>
  <c r="L1152" i="2"/>
  <c r="M1152" i="2"/>
  <c r="K1153" i="2"/>
  <c r="L1153" i="2"/>
  <c r="M1153" i="2"/>
  <c r="K1154" i="2"/>
  <c r="L1154" i="2"/>
  <c r="M1154" i="2"/>
  <c r="K1155" i="2"/>
  <c r="L1155" i="2"/>
  <c r="M1155" i="2"/>
  <c r="K1156" i="2"/>
  <c r="L1156" i="2"/>
  <c r="M1156" i="2"/>
  <c r="K1157" i="2"/>
  <c r="L1157" i="2"/>
  <c r="M1157" i="2"/>
  <c r="K1158" i="2"/>
  <c r="L1158" i="2"/>
  <c r="M1158" i="2"/>
  <c r="K1159" i="2"/>
  <c r="L1159" i="2"/>
  <c r="M1159" i="2"/>
  <c r="K1160" i="2"/>
  <c r="L1160" i="2"/>
  <c r="M1160" i="2"/>
  <c r="K1161" i="2"/>
  <c r="L1161" i="2"/>
  <c r="M1161" i="2"/>
  <c r="K1162" i="2"/>
  <c r="L1162" i="2"/>
  <c r="M1162" i="2"/>
  <c r="K1163" i="2"/>
  <c r="L1163" i="2"/>
  <c r="M1163" i="2"/>
  <c r="K1164" i="2"/>
  <c r="L1164" i="2"/>
  <c r="M1164" i="2"/>
  <c r="K1165" i="2"/>
  <c r="L1165" i="2"/>
  <c r="M1165" i="2"/>
  <c r="K1166" i="2"/>
  <c r="L1166" i="2"/>
  <c r="M1166" i="2"/>
  <c r="K1167" i="2"/>
  <c r="L1167" i="2"/>
  <c r="M1167" i="2"/>
  <c r="K1168" i="2"/>
  <c r="L1168" i="2"/>
  <c r="M1168" i="2"/>
  <c r="K1169" i="2"/>
  <c r="L1169" i="2"/>
  <c r="M1169" i="2"/>
  <c r="K1170" i="2"/>
  <c r="L1170" i="2"/>
  <c r="M1170" i="2"/>
  <c r="K1171" i="2"/>
  <c r="L1171" i="2"/>
  <c r="M1171" i="2"/>
  <c r="K1172" i="2"/>
  <c r="L1172" i="2"/>
  <c r="M1172" i="2"/>
  <c r="K1173" i="2"/>
  <c r="L1173" i="2"/>
  <c r="M1173" i="2"/>
  <c r="K1174" i="2"/>
  <c r="L1174" i="2"/>
  <c r="M1174" i="2"/>
  <c r="K1175" i="2"/>
  <c r="L1175" i="2"/>
  <c r="M1175" i="2"/>
  <c r="K1176" i="2"/>
  <c r="L1176" i="2"/>
  <c r="M1176" i="2"/>
  <c r="K1177" i="2"/>
  <c r="L1177" i="2"/>
  <c r="M1177" i="2"/>
  <c r="K1178" i="2"/>
  <c r="L1178" i="2"/>
  <c r="M1178" i="2"/>
  <c r="K1179" i="2"/>
  <c r="L1179" i="2"/>
  <c r="M1179" i="2"/>
  <c r="K1180" i="2"/>
  <c r="L1180" i="2"/>
  <c r="M1180" i="2"/>
  <c r="K1181" i="2"/>
  <c r="L1181" i="2"/>
  <c r="M1181" i="2"/>
  <c r="K1182" i="2"/>
  <c r="L1182" i="2"/>
  <c r="M1182" i="2"/>
  <c r="K1183" i="2"/>
  <c r="L1183" i="2"/>
  <c r="M1183" i="2"/>
  <c r="K1184" i="2"/>
  <c r="L1184" i="2"/>
  <c r="M1184" i="2"/>
  <c r="K1185" i="2"/>
  <c r="L1185" i="2"/>
  <c r="M1185" i="2"/>
  <c r="K1186" i="2"/>
  <c r="L1186" i="2"/>
  <c r="M1186" i="2"/>
  <c r="K1187" i="2"/>
  <c r="L1187" i="2"/>
  <c r="M1187" i="2"/>
  <c r="K1188" i="2"/>
  <c r="L1188" i="2"/>
  <c r="M1188" i="2"/>
  <c r="K1189" i="2"/>
  <c r="L1189" i="2"/>
  <c r="M1189" i="2"/>
  <c r="K1190" i="2"/>
  <c r="L1190" i="2"/>
  <c r="M1190" i="2"/>
  <c r="K1191" i="2"/>
  <c r="L1191" i="2"/>
  <c r="M1191" i="2"/>
  <c r="K1192" i="2"/>
  <c r="L1192" i="2"/>
  <c r="M1192" i="2"/>
  <c r="K1193" i="2"/>
  <c r="L1193" i="2"/>
  <c r="M1193" i="2"/>
  <c r="K1194" i="2"/>
  <c r="L1194" i="2"/>
  <c r="M1194" i="2"/>
  <c r="K1195" i="2"/>
  <c r="L1195" i="2"/>
  <c r="M1195" i="2"/>
  <c r="K1196" i="2"/>
  <c r="L1196" i="2"/>
  <c r="M1196" i="2"/>
  <c r="K1197" i="2"/>
  <c r="L1197" i="2"/>
  <c r="M1197" i="2"/>
  <c r="K1198" i="2"/>
  <c r="L1198" i="2"/>
  <c r="M1198" i="2"/>
  <c r="K1199" i="2"/>
  <c r="L1199" i="2"/>
  <c r="M1199" i="2"/>
  <c r="K1200" i="2"/>
  <c r="L1200" i="2"/>
  <c r="M1200" i="2"/>
  <c r="K1201" i="2"/>
  <c r="L1201" i="2"/>
  <c r="M1201" i="2"/>
  <c r="K1202" i="2"/>
  <c r="L1202" i="2"/>
  <c r="M1202" i="2"/>
  <c r="K1203" i="2"/>
  <c r="L1203" i="2"/>
  <c r="M1203" i="2"/>
  <c r="K1204" i="2"/>
  <c r="L1204" i="2"/>
  <c r="M1204" i="2"/>
  <c r="K1205" i="2"/>
  <c r="L1205" i="2"/>
  <c r="M1205" i="2"/>
  <c r="K1206" i="2"/>
  <c r="L1206" i="2"/>
  <c r="M1206" i="2"/>
  <c r="K1207" i="2"/>
  <c r="L1207" i="2"/>
  <c r="M1207" i="2"/>
  <c r="K1208" i="2"/>
  <c r="L1208" i="2"/>
  <c r="M1208" i="2"/>
  <c r="K1209" i="2"/>
  <c r="L1209" i="2"/>
  <c r="M1209" i="2"/>
  <c r="K1210" i="2"/>
  <c r="L1210" i="2"/>
  <c r="M1210" i="2"/>
  <c r="K1211" i="2"/>
  <c r="L1211" i="2"/>
  <c r="M1211" i="2"/>
  <c r="K1212" i="2"/>
  <c r="L1212" i="2"/>
  <c r="M1212" i="2"/>
  <c r="K1213" i="2"/>
  <c r="L1213" i="2"/>
  <c r="M1213" i="2"/>
  <c r="K1214" i="2"/>
  <c r="L1214" i="2"/>
  <c r="M1214" i="2"/>
  <c r="K1215" i="2"/>
  <c r="L1215" i="2"/>
  <c r="M1215" i="2"/>
  <c r="K1216" i="2"/>
  <c r="L1216" i="2"/>
  <c r="M1216" i="2"/>
  <c r="K1217" i="2"/>
  <c r="L1217" i="2"/>
  <c r="M1217" i="2"/>
  <c r="K1218" i="2"/>
  <c r="L1218" i="2"/>
  <c r="M1218" i="2"/>
  <c r="K1219" i="2"/>
  <c r="L1219" i="2"/>
  <c r="M1219" i="2"/>
  <c r="K1220" i="2"/>
  <c r="L1220" i="2"/>
  <c r="M1220" i="2"/>
  <c r="K1221" i="2"/>
  <c r="L1221" i="2"/>
  <c r="M1221" i="2"/>
  <c r="K1222" i="2"/>
  <c r="L1222" i="2"/>
  <c r="M1222" i="2"/>
  <c r="K1223" i="2"/>
  <c r="L1223" i="2"/>
  <c r="M1223" i="2"/>
  <c r="K1224" i="2"/>
  <c r="L1224" i="2"/>
  <c r="M1224" i="2"/>
  <c r="K1225" i="2"/>
  <c r="L1225" i="2"/>
  <c r="M1225" i="2"/>
  <c r="K1226" i="2"/>
  <c r="L1226" i="2"/>
  <c r="M1226" i="2"/>
  <c r="K1227" i="2"/>
  <c r="L1227" i="2"/>
  <c r="M1227" i="2"/>
  <c r="K1228" i="2"/>
  <c r="L1228" i="2"/>
  <c r="M1228" i="2"/>
  <c r="K1229" i="2"/>
  <c r="L1229" i="2"/>
  <c r="M1229" i="2"/>
  <c r="K1230" i="2"/>
  <c r="L1230" i="2"/>
  <c r="M1230" i="2"/>
  <c r="K1231" i="2"/>
  <c r="L1231" i="2"/>
  <c r="M1231" i="2"/>
  <c r="K1232" i="2"/>
  <c r="L1232" i="2"/>
  <c r="M1232" i="2"/>
  <c r="K1233" i="2"/>
  <c r="L1233" i="2"/>
  <c r="M1233" i="2"/>
  <c r="K1234" i="2"/>
  <c r="L1234" i="2"/>
  <c r="M1234" i="2"/>
  <c r="K1235" i="2"/>
  <c r="L1235" i="2"/>
  <c r="M1235" i="2"/>
  <c r="K1236" i="2"/>
  <c r="L1236" i="2"/>
  <c r="M1236" i="2"/>
  <c r="K1237" i="2"/>
  <c r="L1237" i="2"/>
  <c r="M1237" i="2"/>
  <c r="K1238" i="2"/>
  <c r="L1238" i="2"/>
  <c r="M1238" i="2"/>
  <c r="K1239" i="2"/>
  <c r="L1239" i="2"/>
  <c r="M1239" i="2"/>
  <c r="K1240" i="2"/>
  <c r="L1240" i="2"/>
  <c r="M1240" i="2"/>
  <c r="K1241" i="2"/>
  <c r="L1241" i="2"/>
  <c r="M1241" i="2"/>
  <c r="K1242" i="2"/>
  <c r="L1242" i="2"/>
  <c r="M1242" i="2"/>
  <c r="K1243" i="2"/>
  <c r="L1243" i="2"/>
  <c r="M1243" i="2"/>
  <c r="K1244" i="2"/>
  <c r="L1244" i="2"/>
  <c r="M1244" i="2"/>
  <c r="K1245" i="2"/>
  <c r="L1245" i="2"/>
  <c r="M1245" i="2"/>
  <c r="K1246" i="2"/>
  <c r="L1246" i="2"/>
  <c r="M1246" i="2"/>
  <c r="K1247" i="2"/>
  <c r="L1247" i="2"/>
  <c r="M1247" i="2"/>
  <c r="K1248" i="2"/>
  <c r="L1248" i="2"/>
  <c r="M1248" i="2"/>
  <c r="K1249" i="2"/>
  <c r="L1249" i="2"/>
  <c r="M1249" i="2"/>
  <c r="K1250" i="2"/>
  <c r="L1250" i="2"/>
  <c r="M1250" i="2"/>
  <c r="K1251" i="2"/>
  <c r="L1251" i="2"/>
  <c r="M1251" i="2"/>
  <c r="K1252" i="2"/>
  <c r="L1252" i="2"/>
  <c r="M1252" i="2"/>
  <c r="K1253" i="2"/>
  <c r="L1253" i="2"/>
  <c r="M1253" i="2"/>
  <c r="K1254" i="2"/>
  <c r="L1254" i="2"/>
  <c r="M1254" i="2"/>
  <c r="K1255" i="2"/>
  <c r="L1255" i="2"/>
  <c r="M1255" i="2"/>
  <c r="K1256" i="2"/>
  <c r="L1256" i="2"/>
  <c r="M1256" i="2"/>
  <c r="K1257" i="2"/>
  <c r="L1257" i="2"/>
  <c r="M1257" i="2"/>
  <c r="K1258" i="2"/>
  <c r="L1258" i="2"/>
  <c r="M1258" i="2"/>
  <c r="K1259" i="2"/>
  <c r="L1259" i="2"/>
  <c r="M1259" i="2"/>
  <c r="K1260" i="2"/>
  <c r="L1260" i="2"/>
  <c r="M1260" i="2"/>
  <c r="K1261" i="2"/>
  <c r="L1261" i="2"/>
  <c r="M1261" i="2"/>
  <c r="K1262" i="2"/>
  <c r="L1262" i="2"/>
  <c r="M1262" i="2"/>
  <c r="K1263" i="2"/>
  <c r="L1263" i="2"/>
  <c r="M1263" i="2"/>
  <c r="K1264" i="2"/>
  <c r="L1264" i="2"/>
  <c r="M1264" i="2"/>
  <c r="K1265" i="2"/>
  <c r="L1265" i="2"/>
  <c r="M1265" i="2"/>
  <c r="K1266" i="2"/>
  <c r="L1266" i="2"/>
  <c r="M1266" i="2"/>
  <c r="K1267" i="2"/>
  <c r="L1267" i="2"/>
  <c r="M1267" i="2"/>
  <c r="K1268" i="2"/>
  <c r="L1268" i="2"/>
  <c r="M1268" i="2"/>
  <c r="K1269" i="2"/>
  <c r="L1269" i="2"/>
  <c r="M1269" i="2"/>
  <c r="K1270" i="2"/>
  <c r="L1270" i="2"/>
  <c r="M1270" i="2"/>
  <c r="K1271" i="2"/>
  <c r="L1271" i="2"/>
  <c r="M1271" i="2"/>
  <c r="K1272" i="2"/>
  <c r="L1272" i="2"/>
  <c r="M1272" i="2"/>
  <c r="K1273" i="2"/>
  <c r="L1273" i="2"/>
  <c r="M1273" i="2"/>
  <c r="K1274" i="2"/>
  <c r="L1274" i="2"/>
  <c r="M1274" i="2"/>
  <c r="K1275" i="2"/>
  <c r="L1275" i="2"/>
  <c r="M1275" i="2"/>
  <c r="K1276" i="2"/>
  <c r="L1276" i="2"/>
  <c r="M1276" i="2"/>
  <c r="K1277" i="2"/>
  <c r="L1277" i="2"/>
  <c r="M1277" i="2"/>
  <c r="K1278" i="2"/>
  <c r="L1278" i="2"/>
  <c r="M1278" i="2"/>
  <c r="K1279" i="2"/>
  <c r="L1279" i="2"/>
  <c r="M1279" i="2"/>
  <c r="K1280" i="2"/>
  <c r="L1280" i="2"/>
  <c r="M1280" i="2"/>
  <c r="K1281" i="2"/>
  <c r="L1281" i="2"/>
  <c r="M1281" i="2"/>
  <c r="K1282" i="2"/>
  <c r="L1282" i="2"/>
  <c r="M1282" i="2"/>
  <c r="K1283" i="2"/>
  <c r="L1283" i="2"/>
  <c r="M1283" i="2"/>
  <c r="K1284" i="2"/>
  <c r="L1284" i="2"/>
  <c r="M1284" i="2"/>
  <c r="K1285" i="2"/>
  <c r="L1285" i="2"/>
  <c r="M1285" i="2"/>
  <c r="K1286" i="2"/>
  <c r="L1286" i="2"/>
  <c r="M1286" i="2"/>
  <c r="K1287" i="2"/>
  <c r="L1287" i="2"/>
  <c r="M1287" i="2"/>
  <c r="K1288" i="2"/>
  <c r="L1288" i="2"/>
  <c r="M1288" i="2"/>
  <c r="K1289" i="2"/>
  <c r="L1289" i="2"/>
  <c r="M1289" i="2"/>
  <c r="K1290" i="2"/>
  <c r="L1290" i="2"/>
  <c r="M1290" i="2"/>
  <c r="K1291" i="2"/>
  <c r="L1291" i="2"/>
  <c r="M1291" i="2"/>
  <c r="K1292" i="2"/>
  <c r="L1292" i="2"/>
  <c r="M1292" i="2"/>
  <c r="K1293" i="2"/>
  <c r="L1293" i="2"/>
  <c r="M1293" i="2"/>
  <c r="K1294" i="2"/>
  <c r="L1294" i="2"/>
  <c r="M1294" i="2"/>
  <c r="K1295" i="2"/>
  <c r="L1295" i="2"/>
  <c r="M1295" i="2"/>
  <c r="K1296" i="2"/>
  <c r="L1296" i="2"/>
  <c r="M1296" i="2"/>
  <c r="K1297" i="2"/>
  <c r="L1297" i="2"/>
  <c r="M1297" i="2"/>
  <c r="K1298" i="2"/>
  <c r="L1298" i="2"/>
  <c r="M1298" i="2"/>
  <c r="K1299" i="2"/>
  <c r="L1299" i="2"/>
  <c r="M1299" i="2"/>
  <c r="K1300" i="2"/>
  <c r="L1300" i="2"/>
  <c r="M1300" i="2"/>
  <c r="K1301" i="2"/>
  <c r="L1301" i="2"/>
  <c r="M1301" i="2"/>
  <c r="K1302" i="2"/>
  <c r="L1302" i="2"/>
  <c r="M1302" i="2"/>
  <c r="K1303" i="2"/>
  <c r="L1303" i="2"/>
  <c r="M1303" i="2"/>
  <c r="K1304" i="2"/>
  <c r="L1304" i="2"/>
  <c r="M1304" i="2"/>
  <c r="K1305" i="2"/>
  <c r="L1305" i="2"/>
  <c r="M1305" i="2"/>
  <c r="K1306" i="2"/>
  <c r="L1306" i="2"/>
  <c r="M1306" i="2"/>
  <c r="K1307" i="2"/>
  <c r="L1307" i="2"/>
  <c r="M1307" i="2"/>
  <c r="K1308" i="2"/>
  <c r="L1308" i="2"/>
  <c r="M1308" i="2"/>
  <c r="K1309" i="2"/>
  <c r="L1309" i="2"/>
  <c r="M1309" i="2"/>
  <c r="K1310" i="2"/>
  <c r="L1310" i="2"/>
  <c r="M1310" i="2"/>
  <c r="K1311" i="2"/>
  <c r="L1311" i="2"/>
  <c r="M1311" i="2"/>
  <c r="K1312" i="2"/>
  <c r="L1312" i="2"/>
  <c r="M1312" i="2"/>
  <c r="K1313" i="2"/>
  <c r="L1313" i="2"/>
  <c r="M1313" i="2"/>
  <c r="K1314" i="2"/>
  <c r="L1314" i="2"/>
  <c r="M1314" i="2"/>
  <c r="K1315" i="2"/>
  <c r="L1315" i="2"/>
  <c r="M1315" i="2"/>
  <c r="K1316" i="2"/>
  <c r="L1316" i="2"/>
  <c r="M1316" i="2"/>
  <c r="K1317" i="2"/>
  <c r="L1317" i="2"/>
  <c r="M1317" i="2"/>
  <c r="K1318" i="2"/>
  <c r="L1318" i="2"/>
  <c r="M1318" i="2"/>
  <c r="K1319" i="2"/>
  <c r="L1319" i="2"/>
  <c r="M1319" i="2"/>
  <c r="K1320" i="2"/>
  <c r="L1320" i="2"/>
  <c r="M1320" i="2"/>
  <c r="K1321" i="2"/>
  <c r="L1321" i="2"/>
  <c r="M1321" i="2"/>
  <c r="K1322" i="2"/>
  <c r="L1322" i="2"/>
  <c r="M1322" i="2"/>
  <c r="K1323" i="2"/>
  <c r="L1323" i="2"/>
  <c r="M1323" i="2"/>
  <c r="K1324" i="2"/>
  <c r="L1324" i="2"/>
  <c r="M1324" i="2"/>
  <c r="K1325" i="2"/>
  <c r="L1325" i="2"/>
  <c r="M1325" i="2"/>
  <c r="K1326" i="2"/>
  <c r="L1326" i="2"/>
  <c r="M1326" i="2"/>
  <c r="K1327" i="2"/>
  <c r="L1327" i="2"/>
  <c r="M1327" i="2"/>
  <c r="K1328" i="2"/>
  <c r="L1328" i="2"/>
  <c r="M1328" i="2"/>
  <c r="K1329" i="2"/>
  <c r="L1329" i="2"/>
  <c r="M1329" i="2"/>
  <c r="K1330" i="2"/>
  <c r="L1330" i="2"/>
  <c r="M1330" i="2"/>
  <c r="K1331" i="2"/>
  <c r="L1331" i="2"/>
  <c r="M1331" i="2"/>
  <c r="K1332" i="2"/>
  <c r="L1332" i="2"/>
  <c r="M1332" i="2"/>
  <c r="K1333" i="2"/>
  <c r="L1333" i="2"/>
  <c r="M1333" i="2"/>
  <c r="K1334" i="2"/>
  <c r="L1334" i="2"/>
  <c r="M1334" i="2"/>
  <c r="K1335" i="2"/>
  <c r="L1335" i="2"/>
  <c r="M1335" i="2"/>
  <c r="K1336" i="2"/>
  <c r="L1336" i="2"/>
  <c r="M1336" i="2"/>
  <c r="K1337" i="2"/>
  <c r="L1337" i="2"/>
  <c r="M1337" i="2"/>
  <c r="K1338" i="2"/>
  <c r="L1338" i="2"/>
  <c r="M1338" i="2"/>
  <c r="K1339" i="2"/>
  <c r="L1339" i="2"/>
  <c r="M1339" i="2"/>
  <c r="K1340" i="2"/>
  <c r="L1340" i="2"/>
  <c r="M1340" i="2"/>
  <c r="K1341" i="2"/>
  <c r="L1341" i="2"/>
  <c r="M1341" i="2"/>
  <c r="K1342" i="2"/>
  <c r="L1342" i="2"/>
  <c r="M1342" i="2"/>
  <c r="K1343" i="2"/>
  <c r="L1343" i="2"/>
  <c r="M1343" i="2"/>
  <c r="K1344" i="2"/>
  <c r="L1344" i="2"/>
  <c r="M1344" i="2"/>
  <c r="K1345" i="2"/>
  <c r="L1345" i="2"/>
  <c r="M1345" i="2"/>
  <c r="K1346" i="2"/>
  <c r="L1346" i="2"/>
  <c r="M1346" i="2"/>
  <c r="K1347" i="2"/>
  <c r="L1347" i="2"/>
  <c r="M1347" i="2"/>
  <c r="K1348" i="2"/>
  <c r="L1348" i="2"/>
  <c r="M1348" i="2"/>
  <c r="K1349" i="2"/>
  <c r="L1349" i="2"/>
  <c r="M1349" i="2"/>
  <c r="K1350" i="2"/>
  <c r="L1350" i="2"/>
  <c r="M1350" i="2"/>
  <c r="K1351" i="2"/>
  <c r="L1351" i="2"/>
  <c r="M1351" i="2"/>
  <c r="K1352" i="2"/>
  <c r="L1352" i="2"/>
  <c r="M1352" i="2"/>
  <c r="K1353" i="2"/>
  <c r="L1353" i="2"/>
  <c r="M1353" i="2"/>
  <c r="K1354" i="2"/>
  <c r="L1354" i="2"/>
  <c r="M1354" i="2"/>
  <c r="K1355" i="2"/>
  <c r="L1355" i="2"/>
  <c r="M1355" i="2"/>
  <c r="K1356" i="2"/>
  <c r="L1356" i="2"/>
  <c r="M1356" i="2"/>
  <c r="K1357" i="2"/>
  <c r="L1357" i="2"/>
  <c r="M1357" i="2"/>
  <c r="K1358" i="2"/>
  <c r="L1358" i="2"/>
  <c r="M1358" i="2"/>
  <c r="K1359" i="2"/>
  <c r="L1359" i="2"/>
  <c r="M1359" i="2"/>
  <c r="K1360" i="2"/>
  <c r="L1360" i="2"/>
  <c r="M1360" i="2"/>
  <c r="K1361" i="2"/>
  <c r="L1361" i="2"/>
  <c r="M1361" i="2"/>
  <c r="K1362" i="2"/>
  <c r="L1362" i="2"/>
  <c r="M1362" i="2"/>
  <c r="K1363" i="2"/>
  <c r="L1363" i="2"/>
  <c r="M1363" i="2"/>
  <c r="K1364" i="2"/>
  <c r="L1364" i="2"/>
  <c r="M1364" i="2"/>
  <c r="K1365" i="2"/>
  <c r="L1365" i="2"/>
  <c r="M1365" i="2"/>
  <c r="K1366" i="2"/>
  <c r="L1366" i="2"/>
  <c r="M1366" i="2"/>
  <c r="K1367" i="2"/>
  <c r="L1367" i="2"/>
  <c r="M1367" i="2"/>
  <c r="K1368" i="2"/>
  <c r="L1368" i="2"/>
  <c r="M1368" i="2"/>
  <c r="K1369" i="2"/>
  <c r="L1369" i="2"/>
  <c r="M1369" i="2"/>
  <c r="K1370" i="2"/>
  <c r="L1370" i="2"/>
  <c r="M1370" i="2"/>
  <c r="K1371" i="2"/>
  <c r="L1371" i="2"/>
  <c r="M1371" i="2"/>
  <c r="K1372" i="2"/>
  <c r="L1372" i="2"/>
  <c r="M1372" i="2"/>
  <c r="K1373" i="2"/>
  <c r="L1373" i="2"/>
  <c r="M1373" i="2"/>
  <c r="K1374" i="2"/>
  <c r="L1374" i="2"/>
  <c r="M1374" i="2"/>
  <c r="K1375" i="2"/>
  <c r="L1375" i="2"/>
  <c r="M1375" i="2"/>
  <c r="K1376" i="2"/>
  <c r="L1376" i="2"/>
  <c r="M1376" i="2"/>
  <c r="K1377" i="2"/>
  <c r="L1377" i="2"/>
  <c r="M1377" i="2"/>
  <c r="K1378" i="2"/>
  <c r="L1378" i="2"/>
  <c r="M1378" i="2"/>
  <c r="K1379" i="2"/>
  <c r="L1379" i="2"/>
  <c r="M1379" i="2"/>
  <c r="K1380" i="2"/>
  <c r="L1380" i="2"/>
  <c r="M1380" i="2"/>
  <c r="K1381" i="2"/>
  <c r="L1381" i="2"/>
  <c r="M1381" i="2"/>
  <c r="K1382" i="2"/>
  <c r="L1382" i="2"/>
  <c r="M1382" i="2"/>
  <c r="K1383" i="2"/>
  <c r="L1383" i="2"/>
  <c r="M1383" i="2"/>
  <c r="K1384" i="2"/>
  <c r="L1384" i="2"/>
  <c r="M1384" i="2"/>
  <c r="K1385" i="2"/>
  <c r="L1385" i="2"/>
  <c r="M1385" i="2"/>
  <c r="K1386" i="2"/>
  <c r="L1386" i="2"/>
  <c r="M1386" i="2"/>
  <c r="K1387" i="2"/>
  <c r="L1387" i="2"/>
  <c r="M1387" i="2"/>
  <c r="K1388" i="2"/>
  <c r="L1388" i="2"/>
  <c r="M1388" i="2"/>
  <c r="K1389" i="2"/>
  <c r="L1389" i="2"/>
  <c r="M1389" i="2"/>
  <c r="K1390" i="2"/>
  <c r="L1390" i="2"/>
  <c r="M1390" i="2"/>
  <c r="K1391" i="2"/>
  <c r="L1391" i="2"/>
  <c r="M1391" i="2"/>
  <c r="K1392" i="2"/>
  <c r="L1392" i="2"/>
  <c r="M1392" i="2"/>
  <c r="K1393" i="2"/>
  <c r="L1393" i="2"/>
  <c r="M1393" i="2"/>
  <c r="K1394" i="2"/>
  <c r="L1394" i="2"/>
  <c r="M1394" i="2"/>
  <c r="K1395" i="2"/>
  <c r="L1395" i="2"/>
  <c r="M1395" i="2"/>
  <c r="K1396" i="2"/>
  <c r="L1396" i="2"/>
  <c r="M1396" i="2"/>
  <c r="K1397" i="2"/>
  <c r="L1397" i="2"/>
  <c r="M1397" i="2"/>
  <c r="K1398" i="2"/>
  <c r="L1398" i="2"/>
  <c r="M1398" i="2"/>
  <c r="K1399" i="2"/>
  <c r="L1399" i="2"/>
  <c r="M1399" i="2"/>
  <c r="K1400" i="2"/>
  <c r="L1400" i="2"/>
  <c r="M1400" i="2"/>
  <c r="K1401" i="2"/>
  <c r="L1401" i="2"/>
  <c r="M1401" i="2"/>
  <c r="K1402" i="2"/>
  <c r="L1402" i="2"/>
  <c r="M1402" i="2"/>
  <c r="K1403" i="2"/>
  <c r="L1403" i="2"/>
  <c r="M1403" i="2"/>
  <c r="K1404" i="2"/>
  <c r="L1404" i="2"/>
  <c r="M1404" i="2"/>
  <c r="K1405" i="2"/>
  <c r="L1405" i="2"/>
  <c r="M1405" i="2"/>
  <c r="K1406" i="2"/>
  <c r="L1406" i="2"/>
  <c r="M1406" i="2"/>
  <c r="K1407" i="2"/>
  <c r="L1407" i="2"/>
  <c r="M1407" i="2"/>
  <c r="K1408" i="2"/>
  <c r="L1408" i="2"/>
  <c r="M1408" i="2"/>
  <c r="K1409" i="2"/>
  <c r="L1409" i="2"/>
  <c r="M1409" i="2"/>
  <c r="K1410" i="2"/>
  <c r="L1410" i="2"/>
  <c r="M1410" i="2"/>
  <c r="K1411" i="2"/>
  <c r="L1411" i="2"/>
  <c r="M1411" i="2"/>
  <c r="K1412" i="2"/>
  <c r="L1412" i="2"/>
  <c r="M1412" i="2"/>
  <c r="K1413" i="2"/>
  <c r="L1413" i="2"/>
  <c r="M1413" i="2"/>
  <c r="K1414" i="2"/>
  <c r="L1414" i="2"/>
  <c r="M1414" i="2"/>
  <c r="K1415" i="2"/>
  <c r="L1415" i="2"/>
  <c r="M1415" i="2"/>
  <c r="K1416" i="2"/>
  <c r="L1416" i="2"/>
  <c r="M1416" i="2"/>
  <c r="K1417" i="2"/>
  <c r="L1417" i="2"/>
  <c r="M1417" i="2"/>
  <c r="K1418" i="2"/>
  <c r="L1418" i="2"/>
  <c r="M1418" i="2"/>
  <c r="K1419" i="2"/>
  <c r="L1419" i="2"/>
  <c r="M1419" i="2"/>
  <c r="K1420" i="2"/>
  <c r="L1420" i="2"/>
  <c r="M1420" i="2"/>
  <c r="K1421" i="2"/>
  <c r="L1421" i="2"/>
  <c r="M1421" i="2"/>
  <c r="K1422" i="2"/>
  <c r="L1422" i="2"/>
  <c r="M1422" i="2"/>
  <c r="K1423" i="2"/>
  <c r="L1423" i="2"/>
  <c r="M1423" i="2"/>
  <c r="K1424" i="2"/>
  <c r="L1424" i="2"/>
  <c r="M1424" i="2"/>
  <c r="K1425" i="2"/>
  <c r="L1425" i="2"/>
  <c r="M1425" i="2"/>
  <c r="K1426" i="2"/>
  <c r="L1426" i="2"/>
  <c r="M1426" i="2"/>
  <c r="K1427" i="2"/>
  <c r="L1427" i="2"/>
  <c r="M1427" i="2"/>
  <c r="K1428" i="2"/>
  <c r="L1428" i="2"/>
  <c r="M1428" i="2"/>
  <c r="K1429" i="2"/>
  <c r="L1429" i="2"/>
  <c r="M1429" i="2"/>
  <c r="K1430" i="2"/>
  <c r="L1430" i="2"/>
  <c r="M1430" i="2"/>
  <c r="K1431" i="2"/>
  <c r="L1431" i="2"/>
  <c r="M1431" i="2"/>
  <c r="K1432" i="2"/>
  <c r="L1432" i="2"/>
  <c r="M1432" i="2"/>
  <c r="K1433" i="2"/>
  <c r="L1433" i="2"/>
  <c r="M1433" i="2"/>
  <c r="K1434" i="2"/>
  <c r="L1434" i="2"/>
  <c r="M1434" i="2"/>
  <c r="K1435" i="2"/>
  <c r="L1435" i="2"/>
  <c r="M1435" i="2"/>
  <c r="K1436" i="2"/>
  <c r="L1436" i="2"/>
  <c r="M1436" i="2"/>
  <c r="K1437" i="2"/>
  <c r="L1437" i="2"/>
  <c r="M1437" i="2"/>
  <c r="K1438" i="2"/>
  <c r="L1438" i="2"/>
  <c r="M1438" i="2"/>
  <c r="K1439" i="2"/>
  <c r="L1439" i="2"/>
  <c r="M1439" i="2"/>
  <c r="K1440" i="2"/>
  <c r="L1440" i="2"/>
  <c r="M1440" i="2"/>
  <c r="K1441" i="2"/>
  <c r="L1441" i="2"/>
  <c r="M1441" i="2"/>
  <c r="K1442" i="2"/>
  <c r="L1442" i="2"/>
  <c r="M1442" i="2"/>
  <c r="K1443" i="2"/>
  <c r="L1443" i="2"/>
  <c r="M1443" i="2"/>
  <c r="K1444" i="2"/>
  <c r="L1444" i="2"/>
  <c r="M1444" i="2"/>
  <c r="K1445" i="2"/>
  <c r="L1445" i="2"/>
  <c r="M1445" i="2"/>
  <c r="K1446" i="2"/>
  <c r="L1446" i="2"/>
  <c r="M1446" i="2"/>
  <c r="K1447" i="2"/>
  <c r="L1447" i="2"/>
  <c r="M1447" i="2"/>
  <c r="K1448" i="2"/>
  <c r="L1448" i="2"/>
  <c r="M1448" i="2"/>
  <c r="K1449" i="2"/>
  <c r="L1449" i="2"/>
  <c r="M1449" i="2"/>
  <c r="K1450" i="2"/>
  <c r="L1450" i="2"/>
  <c r="M1450" i="2"/>
  <c r="K1451" i="2"/>
  <c r="L1451" i="2"/>
  <c r="M1451" i="2"/>
  <c r="K1452" i="2"/>
  <c r="L1452" i="2"/>
  <c r="M1452" i="2"/>
  <c r="K1453" i="2"/>
  <c r="L1453" i="2"/>
  <c r="M1453" i="2"/>
  <c r="K1454" i="2"/>
  <c r="L1454" i="2"/>
  <c r="M1454" i="2"/>
  <c r="K1455" i="2"/>
  <c r="L1455" i="2"/>
  <c r="M1455" i="2"/>
  <c r="K1456" i="2"/>
  <c r="L1456" i="2"/>
  <c r="M1456" i="2"/>
  <c r="K1457" i="2"/>
  <c r="L1457" i="2"/>
  <c r="M1457" i="2"/>
  <c r="K1458" i="2"/>
  <c r="L1458" i="2"/>
  <c r="M1458" i="2"/>
  <c r="K1459" i="2"/>
  <c r="L1459" i="2"/>
  <c r="M1459" i="2"/>
  <c r="K1460" i="2"/>
  <c r="L1460" i="2"/>
  <c r="M1460" i="2"/>
  <c r="K1461" i="2"/>
  <c r="L1461" i="2"/>
  <c r="M1461" i="2"/>
  <c r="K1462" i="2"/>
  <c r="L1462" i="2"/>
  <c r="M1462" i="2"/>
  <c r="K1463" i="2"/>
  <c r="L1463" i="2"/>
  <c r="M1463" i="2"/>
  <c r="K1464" i="2"/>
  <c r="L1464" i="2"/>
  <c r="M1464" i="2"/>
  <c r="K1465" i="2"/>
  <c r="L1465" i="2"/>
  <c r="M1465" i="2"/>
  <c r="K1466" i="2"/>
  <c r="L1466" i="2"/>
  <c r="M1466" i="2"/>
  <c r="K1467" i="2"/>
  <c r="L1467" i="2"/>
  <c r="M1467" i="2"/>
  <c r="K1468" i="2"/>
  <c r="L1468" i="2"/>
  <c r="M1468" i="2"/>
  <c r="K1469" i="2"/>
  <c r="L1469" i="2"/>
  <c r="M1469" i="2"/>
  <c r="K1470" i="2"/>
  <c r="L1470" i="2"/>
  <c r="M1470" i="2"/>
  <c r="K1471" i="2"/>
  <c r="L1471" i="2"/>
  <c r="M1471" i="2"/>
  <c r="K1472" i="2"/>
  <c r="L1472" i="2"/>
  <c r="M1472" i="2"/>
  <c r="K1473" i="2"/>
  <c r="L1473" i="2"/>
  <c r="M1473" i="2"/>
  <c r="K1474" i="2"/>
  <c r="L1474" i="2"/>
  <c r="M1474" i="2"/>
  <c r="K1475" i="2"/>
  <c r="L1475" i="2"/>
  <c r="M1475" i="2"/>
  <c r="K1476" i="2"/>
  <c r="L1476" i="2"/>
  <c r="M1476" i="2"/>
  <c r="K1477" i="2"/>
  <c r="L1477" i="2"/>
  <c r="M1477" i="2"/>
  <c r="K1478" i="2"/>
  <c r="L1478" i="2"/>
  <c r="M1478" i="2"/>
  <c r="K1479" i="2"/>
  <c r="L1479" i="2"/>
  <c r="M1479" i="2"/>
  <c r="K1480" i="2"/>
  <c r="L1480" i="2"/>
  <c r="M1480" i="2"/>
  <c r="K1481" i="2"/>
  <c r="L1481" i="2"/>
  <c r="M1481" i="2"/>
  <c r="K1482" i="2"/>
  <c r="L1482" i="2"/>
  <c r="M1482" i="2"/>
  <c r="K1483" i="2"/>
  <c r="L1483" i="2"/>
  <c r="M1483" i="2"/>
  <c r="K1484" i="2"/>
  <c r="L1484" i="2"/>
  <c r="M1484" i="2"/>
  <c r="K1485" i="2"/>
  <c r="L1485" i="2"/>
  <c r="M1485" i="2"/>
  <c r="K1486" i="2"/>
  <c r="L1486" i="2"/>
  <c r="M1486" i="2"/>
  <c r="K1487" i="2"/>
  <c r="L1487" i="2"/>
  <c r="M1487" i="2"/>
  <c r="K1488" i="2"/>
  <c r="L1488" i="2"/>
  <c r="M1488" i="2"/>
  <c r="K1489" i="2"/>
  <c r="L1489" i="2"/>
  <c r="M1489" i="2"/>
  <c r="K1490" i="2"/>
  <c r="L1490" i="2"/>
  <c r="M1490" i="2"/>
  <c r="K1491" i="2"/>
  <c r="L1491" i="2"/>
  <c r="M1491" i="2"/>
  <c r="K1492" i="2"/>
  <c r="L1492" i="2"/>
  <c r="M1492" i="2"/>
  <c r="K1493" i="2"/>
  <c r="L1493" i="2"/>
  <c r="M1493" i="2"/>
  <c r="K1494" i="2"/>
  <c r="L1494" i="2"/>
  <c r="M1494" i="2"/>
  <c r="K1495" i="2"/>
  <c r="L1495" i="2"/>
  <c r="M1495" i="2"/>
  <c r="K1496" i="2"/>
  <c r="L1496" i="2"/>
  <c r="M1496" i="2"/>
  <c r="K1497" i="2"/>
  <c r="L1497" i="2"/>
  <c r="M1497" i="2"/>
  <c r="K1498" i="2"/>
  <c r="L1498" i="2"/>
  <c r="M1498" i="2"/>
  <c r="K1499" i="2"/>
  <c r="L1499" i="2"/>
  <c r="M1499" i="2"/>
  <c r="K1500" i="2"/>
  <c r="L1500" i="2"/>
  <c r="M1500" i="2"/>
  <c r="K1501" i="2"/>
  <c r="L1501" i="2"/>
  <c r="M1501" i="2"/>
  <c r="K1502" i="2"/>
  <c r="L1502" i="2"/>
  <c r="M1502" i="2"/>
  <c r="K1503" i="2"/>
  <c r="L1503" i="2"/>
  <c r="M1503" i="2"/>
  <c r="K1504" i="2"/>
  <c r="L1504" i="2"/>
  <c r="M1504" i="2"/>
  <c r="K1505" i="2"/>
  <c r="L1505" i="2"/>
  <c r="M1505" i="2"/>
  <c r="K1506" i="2"/>
  <c r="L1506" i="2"/>
  <c r="M1506" i="2"/>
  <c r="K1507" i="2"/>
  <c r="L1507" i="2"/>
  <c r="M1507" i="2"/>
  <c r="K1508" i="2"/>
  <c r="L1508" i="2"/>
  <c r="M1508" i="2"/>
  <c r="K1509" i="2"/>
  <c r="L1509" i="2"/>
  <c r="M1509" i="2"/>
  <c r="K1510" i="2"/>
  <c r="L1510" i="2"/>
  <c r="M1510" i="2"/>
  <c r="K1511" i="2"/>
  <c r="L1511" i="2"/>
  <c r="M1511" i="2"/>
  <c r="K1512" i="2"/>
  <c r="L1512" i="2"/>
  <c r="M1512" i="2"/>
  <c r="K1513" i="2"/>
  <c r="L1513" i="2"/>
  <c r="M1513" i="2"/>
  <c r="K1514" i="2"/>
  <c r="L1514" i="2"/>
  <c r="M1514" i="2"/>
  <c r="K1515" i="2"/>
  <c r="L1515" i="2"/>
  <c r="M1515" i="2"/>
  <c r="K1516" i="2"/>
  <c r="L1516" i="2"/>
  <c r="M1516" i="2"/>
  <c r="K1517" i="2"/>
  <c r="L1517" i="2"/>
  <c r="M1517" i="2"/>
  <c r="K1518" i="2"/>
  <c r="L1518" i="2"/>
  <c r="M1518" i="2"/>
  <c r="K1519" i="2"/>
  <c r="L1519" i="2"/>
  <c r="M1519" i="2"/>
  <c r="K1520" i="2"/>
  <c r="L1520" i="2"/>
  <c r="M1520" i="2"/>
  <c r="K1521" i="2"/>
  <c r="L1521" i="2"/>
  <c r="M1521" i="2"/>
  <c r="K1522" i="2"/>
  <c r="L1522" i="2"/>
  <c r="M1522" i="2"/>
  <c r="K1523" i="2"/>
  <c r="L1523" i="2"/>
  <c r="M1523" i="2"/>
  <c r="K1524" i="2"/>
  <c r="L1524" i="2"/>
  <c r="M1524" i="2"/>
  <c r="K1525" i="2"/>
  <c r="L1525" i="2"/>
  <c r="M1525" i="2"/>
  <c r="K1526" i="2"/>
  <c r="L1526" i="2"/>
  <c r="M1526" i="2"/>
  <c r="K1527" i="2"/>
  <c r="L1527" i="2"/>
  <c r="M1527" i="2"/>
  <c r="K1528" i="2"/>
  <c r="L1528" i="2"/>
  <c r="M1528" i="2"/>
  <c r="K1529" i="2"/>
  <c r="L1529" i="2"/>
  <c r="M1529" i="2"/>
  <c r="K1530" i="2"/>
  <c r="L1530" i="2"/>
  <c r="M1530" i="2"/>
  <c r="K1531" i="2"/>
  <c r="L1531" i="2"/>
  <c r="M1531" i="2"/>
  <c r="K1532" i="2"/>
  <c r="L1532" i="2"/>
  <c r="M1532" i="2"/>
  <c r="K1533" i="2"/>
  <c r="L1533" i="2"/>
  <c r="M1533" i="2"/>
  <c r="K1534" i="2"/>
  <c r="L1534" i="2"/>
  <c r="M1534" i="2"/>
  <c r="K1535" i="2"/>
  <c r="L1535" i="2"/>
  <c r="M1535" i="2"/>
  <c r="K1536" i="2"/>
  <c r="L1536" i="2"/>
  <c r="M1536" i="2"/>
  <c r="K1537" i="2"/>
  <c r="L1537" i="2"/>
  <c r="M1537" i="2"/>
  <c r="K1538" i="2"/>
  <c r="L1538" i="2"/>
  <c r="M1538" i="2"/>
  <c r="K1539" i="2"/>
  <c r="L1539" i="2"/>
  <c r="M1539" i="2"/>
  <c r="K1540" i="2"/>
  <c r="L1540" i="2"/>
  <c r="M1540" i="2"/>
  <c r="K1541" i="2"/>
  <c r="L1541" i="2"/>
  <c r="M1541" i="2"/>
  <c r="K1542" i="2"/>
  <c r="L1542" i="2"/>
  <c r="M1542" i="2"/>
  <c r="K1543" i="2"/>
  <c r="L1543" i="2"/>
  <c r="M1543" i="2"/>
  <c r="K1544" i="2"/>
  <c r="L1544" i="2"/>
  <c r="M1544" i="2"/>
  <c r="K1545" i="2"/>
  <c r="L1545" i="2"/>
  <c r="M1545" i="2"/>
  <c r="K1546" i="2"/>
  <c r="L1546" i="2"/>
  <c r="M1546" i="2"/>
  <c r="K1547" i="2"/>
  <c r="L1547" i="2"/>
  <c r="M1547" i="2"/>
  <c r="K1548" i="2"/>
  <c r="L1548" i="2"/>
  <c r="M1548" i="2"/>
  <c r="K1549" i="2"/>
  <c r="L1549" i="2"/>
  <c r="M1549" i="2"/>
  <c r="K1550" i="2"/>
  <c r="L1550" i="2"/>
  <c r="M1550" i="2"/>
  <c r="K1551" i="2"/>
  <c r="L1551" i="2"/>
  <c r="M1551" i="2"/>
  <c r="K1552" i="2"/>
  <c r="L1552" i="2"/>
  <c r="M1552" i="2"/>
  <c r="K1553" i="2"/>
  <c r="L1553" i="2"/>
  <c r="M1553" i="2"/>
  <c r="K1554" i="2"/>
  <c r="L1554" i="2"/>
  <c r="M1554" i="2"/>
  <c r="K1555" i="2"/>
  <c r="L1555" i="2"/>
  <c r="M1555" i="2"/>
  <c r="K1556" i="2"/>
  <c r="L1556" i="2"/>
  <c r="M1556" i="2"/>
  <c r="K1557" i="2"/>
  <c r="L1557" i="2"/>
  <c r="M1557" i="2"/>
  <c r="K1558" i="2"/>
  <c r="L1558" i="2"/>
  <c r="M1558" i="2"/>
  <c r="K1559" i="2"/>
  <c r="L1559" i="2"/>
  <c r="M1559" i="2"/>
  <c r="K1560" i="2"/>
  <c r="L1560" i="2"/>
  <c r="M1560" i="2"/>
  <c r="K1561" i="2"/>
  <c r="L1561" i="2"/>
  <c r="M1561" i="2"/>
  <c r="K1562" i="2"/>
  <c r="L1562" i="2"/>
  <c r="M1562" i="2"/>
  <c r="K1563" i="2"/>
  <c r="L1563" i="2"/>
  <c r="M1563" i="2"/>
  <c r="K1564" i="2"/>
  <c r="L1564" i="2"/>
  <c r="M1564" i="2"/>
  <c r="K1565" i="2"/>
  <c r="L1565" i="2"/>
  <c r="M1565" i="2"/>
  <c r="K1566" i="2"/>
  <c r="L1566" i="2"/>
  <c r="M1566" i="2"/>
  <c r="K1567" i="2"/>
  <c r="L1567" i="2"/>
  <c r="M1567" i="2"/>
  <c r="K1568" i="2"/>
  <c r="L1568" i="2"/>
  <c r="M1568" i="2"/>
  <c r="K1569" i="2"/>
  <c r="L1569" i="2"/>
  <c r="M1569" i="2"/>
  <c r="K1570" i="2"/>
  <c r="L1570" i="2"/>
  <c r="M1570" i="2"/>
  <c r="K1571" i="2"/>
  <c r="L1571" i="2"/>
  <c r="M1571" i="2"/>
  <c r="K1572" i="2"/>
  <c r="L1572" i="2"/>
  <c r="M1572" i="2"/>
  <c r="K1573" i="2"/>
  <c r="L1573" i="2"/>
  <c r="M1573" i="2"/>
  <c r="K1574" i="2"/>
  <c r="L1574" i="2"/>
  <c r="M1574" i="2"/>
  <c r="K1575" i="2"/>
  <c r="L1575" i="2"/>
  <c r="M1575" i="2"/>
  <c r="K1576" i="2"/>
  <c r="L1576" i="2"/>
  <c r="M1576" i="2"/>
  <c r="K1577" i="2"/>
  <c r="L1577" i="2"/>
  <c r="M1577" i="2"/>
  <c r="K1578" i="2"/>
  <c r="L1578" i="2"/>
  <c r="M1578" i="2"/>
  <c r="K1579" i="2"/>
  <c r="L1579" i="2"/>
  <c r="M1579" i="2"/>
  <c r="K1580" i="2"/>
  <c r="L1580" i="2"/>
  <c r="M1580" i="2"/>
  <c r="K1581" i="2"/>
  <c r="L1581" i="2"/>
  <c r="M1581" i="2"/>
  <c r="K1582" i="2"/>
  <c r="L1582" i="2"/>
  <c r="M1582" i="2"/>
  <c r="K1583" i="2"/>
  <c r="L1583" i="2"/>
  <c r="M1583" i="2"/>
  <c r="K1584" i="2"/>
  <c r="L1584" i="2"/>
  <c r="M1584" i="2"/>
  <c r="K1585" i="2"/>
  <c r="L1585" i="2"/>
  <c r="M1585" i="2"/>
  <c r="K1586" i="2"/>
  <c r="L1586" i="2"/>
  <c r="M1586" i="2"/>
  <c r="K1587" i="2"/>
  <c r="L1587" i="2"/>
  <c r="M1587" i="2"/>
  <c r="K1588" i="2"/>
  <c r="L1588" i="2"/>
  <c r="M1588" i="2"/>
  <c r="K1589" i="2"/>
  <c r="L1589" i="2"/>
  <c r="M1589" i="2"/>
  <c r="K1590" i="2"/>
  <c r="L1590" i="2"/>
  <c r="M1590" i="2"/>
  <c r="K1591" i="2"/>
  <c r="L1591" i="2"/>
  <c r="M1591" i="2"/>
  <c r="K1592" i="2"/>
  <c r="L1592" i="2"/>
  <c r="M1592" i="2"/>
  <c r="K1593" i="2"/>
  <c r="L1593" i="2"/>
  <c r="M1593" i="2"/>
  <c r="K1594" i="2"/>
  <c r="L1594" i="2"/>
  <c r="M1594" i="2"/>
  <c r="K1595" i="2"/>
  <c r="L1595" i="2"/>
  <c r="M1595" i="2"/>
  <c r="K1596" i="2"/>
  <c r="L1596" i="2"/>
  <c r="M1596" i="2"/>
  <c r="K1597" i="2"/>
  <c r="L1597" i="2"/>
  <c r="M1597" i="2"/>
  <c r="K1598" i="2"/>
  <c r="L1598" i="2"/>
  <c r="M1598" i="2"/>
  <c r="K1599" i="2"/>
  <c r="L1599" i="2"/>
  <c r="M1599" i="2"/>
  <c r="K1600" i="2"/>
  <c r="L1600" i="2"/>
  <c r="M1600" i="2"/>
  <c r="K1601" i="2"/>
  <c r="L1601" i="2"/>
  <c r="M1601" i="2"/>
  <c r="K1602" i="2"/>
  <c r="L1602" i="2"/>
  <c r="M1602" i="2"/>
  <c r="K1603" i="2"/>
  <c r="L1603" i="2"/>
  <c r="M1603" i="2"/>
  <c r="K1604" i="2"/>
  <c r="L1604" i="2"/>
  <c r="M1604" i="2"/>
  <c r="K1605" i="2"/>
  <c r="L1605" i="2"/>
  <c r="M1605" i="2"/>
  <c r="K1606" i="2"/>
  <c r="L1606" i="2"/>
  <c r="M1606" i="2"/>
  <c r="K1607" i="2"/>
  <c r="L1607" i="2"/>
  <c r="M1607" i="2"/>
  <c r="K1608" i="2"/>
  <c r="L1608" i="2"/>
  <c r="M1608" i="2"/>
  <c r="K1609" i="2"/>
  <c r="L1609" i="2"/>
  <c r="M1609" i="2"/>
  <c r="K1610" i="2"/>
  <c r="L1610" i="2"/>
  <c r="M1610" i="2"/>
  <c r="K1611" i="2"/>
  <c r="L1611" i="2"/>
  <c r="M1611" i="2"/>
  <c r="K1612" i="2"/>
  <c r="L1612" i="2"/>
  <c r="M1612" i="2"/>
  <c r="K1613" i="2"/>
  <c r="L1613" i="2"/>
  <c r="M1613" i="2"/>
  <c r="K1614" i="2"/>
  <c r="L1614" i="2"/>
  <c r="M1614" i="2"/>
  <c r="K1615" i="2"/>
  <c r="L1615" i="2"/>
  <c r="M1615" i="2"/>
  <c r="K1616" i="2"/>
  <c r="L1616" i="2"/>
  <c r="M1616" i="2"/>
  <c r="K1617" i="2"/>
  <c r="L1617" i="2"/>
  <c r="M1617" i="2"/>
  <c r="K1618" i="2"/>
  <c r="L1618" i="2"/>
  <c r="M1618" i="2"/>
  <c r="K1619" i="2"/>
  <c r="L1619" i="2"/>
  <c r="M1619" i="2"/>
  <c r="K1620" i="2"/>
  <c r="L1620" i="2"/>
  <c r="M1620" i="2"/>
  <c r="K1621" i="2"/>
  <c r="L1621" i="2"/>
  <c r="M1621" i="2"/>
  <c r="K1622" i="2"/>
  <c r="L1622" i="2"/>
  <c r="M1622" i="2"/>
  <c r="K1623" i="2"/>
  <c r="L1623" i="2"/>
  <c r="M1623" i="2"/>
  <c r="K1624" i="2"/>
  <c r="L1624" i="2"/>
  <c r="M1624" i="2"/>
  <c r="K1625" i="2"/>
  <c r="L1625" i="2"/>
  <c r="M1625" i="2"/>
  <c r="K1626" i="2"/>
  <c r="L1626" i="2"/>
  <c r="M1626" i="2"/>
  <c r="K1627" i="2"/>
  <c r="L1627" i="2"/>
  <c r="M1627" i="2"/>
  <c r="K1628" i="2"/>
  <c r="L1628" i="2"/>
  <c r="M1628" i="2"/>
  <c r="K1629" i="2"/>
  <c r="L1629" i="2"/>
  <c r="M1629" i="2"/>
  <c r="K1630" i="2"/>
  <c r="L1630" i="2"/>
  <c r="M1630" i="2"/>
  <c r="K1631" i="2"/>
  <c r="L1631" i="2"/>
  <c r="M1631" i="2"/>
  <c r="K1632" i="2"/>
  <c r="L1632" i="2"/>
  <c r="M1632" i="2"/>
  <c r="K1633" i="2"/>
  <c r="L1633" i="2"/>
  <c r="M1633" i="2"/>
  <c r="K1634" i="2"/>
  <c r="L1634" i="2"/>
  <c r="M1634" i="2"/>
  <c r="K1635" i="2"/>
  <c r="L1635" i="2"/>
  <c r="M1635" i="2"/>
  <c r="K1636" i="2"/>
  <c r="L1636" i="2"/>
  <c r="M1636" i="2"/>
  <c r="K1637" i="2"/>
  <c r="L1637" i="2"/>
  <c r="M1637" i="2"/>
  <c r="K1638" i="2"/>
  <c r="L1638" i="2"/>
  <c r="M1638" i="2"/>
  <c r="K1639" i="2"/>
  <c r="L1639" i="2"/>
  <c r="M1639" i="2"/>
  <c r="K1640" i="2"/>
  <c r="L1640" i="2"/>
  <c r="M1640" i="2"/>
  <c r="K1641" i="2"/>
  <c r="L1641" i="2"/>
  <c r="M1641" i="2"/>
  <c r="K1642" i="2"/>
  <c r="L1642" i="2"/>
  <c r="M1642" i="2"/>
  <c r="K1643" i="2"/>
  <c r="L1643" i="2"/>
  <c r="M1643" i="2"/>
  <c r="K1644" i="2"/>
  <c r="L1644" i="2"/>
  <c r="M1644" i="2"/>
  <c r="K1645" i="2"/>
  <c r="L1645" i="2"/>
  <c r="M1645" i="2"/>
  <c r="K1646" i="2"/>
  <c r="L1646" i="2"/>
  <c r="M1646" i="2"/>
  <c r="K1647" i="2"/>
  <c r="L1647" i="2"/>
  <c r="M1647" i="2"/>
  <c r="K1648" i="2"/>
  <c r="L1648" i="2"/>
  <c r="M1648" i="2"/>
  <c r="K1649" i="2"/>
  <c r="L1649" i="2"/>
  <c r="M1649" i="2"/>
  <c r="K1650" i="2"/>
  <c r="L1650" i="2"/>
  <c r="M1650" i="2"/>
  <c r="K1651" i="2"/>
  <c r="L1651" i="2"/>
  <c r="M1651" i="2"/>
  <c r="K1652" i="2"/>
  <c r="L1652" i="2"/>
  <c r="M1652" i="2"/>
  <c r="K1653" i="2"/>
  <c r="L1653" i="2"/>
  <c r="M1653" i="2"/>
  <c r="K1654" i="2"/>
  <c r="L1654" i="2"/>
  <c r="M1654" i="2"/>
  <c r="K1655" i="2"/>
  <c r="L1655" i="2"/>
  <c r="M1655" i="2"/>
  <c r="K1656" i="2"/>
  <c r="L1656" i="2"/>
  <c r="M1656" i="2"/>
  <c r="K1657" i="2"/>
  <c r="L1657" i="2"/>
  <c r="M1657" i="2"/>
  <c r="K1658" i="2"/>
  <c r="L1658" i="2"/>
  <c r="M1658" i="2"/>
  <c r="K1659" i="2"/>
  <c r="L1659" i="2"/>
  <c r="M1659" i="2"/>
  <c r="K1660" i="2"/>
  <c r="L1660" i="2"/>
  <c r="M1660" i="2"/>
  <c r="K1661" i="2"/>
  <c r="L1661" i="2"/>
  <c r="M1661" i="2"/>
  <c r="K1662" i="2"/>
  <c r="L1662" i="2"/>
  <c r="M1662" i="2"/>
  <c r="K1663" i="2"/>
  <c r="L1663" i="2"/>
  <c r="M1663" i="2"/>
  <c r="K1664" i="2"/>
  <c r="L1664" i="2"/>
  <c r="M1664" i="2"/>
  <c r="K1665" i="2"/>
  <c r="L1665" i="2"/>
  <c r="M1665" i="2"/>
  <c r="K1666" i="2"/>
  <c r="L1666" i="2"/>
  <c r="M1666" i="2"/>
  <c r="K1667" i="2"/>
  <c r="L1667" i="2"/>
  <c r="M1667" i="2"/>
  <c r="K1668" i="2"/>
  <c r="L1668" i="2"/>
  <c r="M1668" i="2"/>
  <c r="K1669" i="2"/>
  <c r="L1669" i="2"/>
  <c r="M1669" i="2"/>
  <c r="K1670" i="2"/>
  <c r="L1670" i="2"/>
  <c r="M1670" i="2"/>
  <c r="K1671" i="2"/>
  <c r="L1671" i="2"/>
  <c r="M1671" i="2"/>
  <c r="K1672" i="2"/>
  <c r="L1672" i="2"/>
  <c r="M1672" i="2"/>
  <c r="K1673" i="2"/>
  <c r="L1673" i="2"/>
  <c r="M1673" i="2"/>
  <c r="K1674" i="2"/>
  <c r="L1674" i="2"/>
  <c r="M1674" i="2"/>
  <c r="K1675" i="2"/>
  <c r="L1675" i="2"/>
  <c r="M1675" i="2"/>
  <c r="K1676" i="2"/>
  <c r="L1676" i="2"/>
  <c r="M1676" i="2"/>
  <c r="K1677" i="2"/>
  <c r="L1677" i="2"/>
  <c r="M1677" i="2"/>
  <c r="K1678" i="2"/>
  <c r="L1678" i="2"/>
  <c r="M1678" i="2"/>
  <c r="K1679" i="2"/>
  <c r="L1679" i="2"/>
  <c r="M1679" i="2"/>
  <c r="K1680" i="2"/>
  <c r="L1680" i="2"/>
  <c r="M1680" i="2"/>
  <c r="K1681" i="2"/>
  <c r="L1681" i="2"/>
  <c r="M1681" i="2"/>
  <c r="K1682" i="2"/>
  <c r="L1682" i="2"/>
  <c r="M1682" i="2"/>
  <c r="K1683" i="2"/>
  <c r="L1683" i="2"/>
  <c r="M1683" i="2"/>
  <c r="K1684" i="2"/>
  <c r="L1684" i="2"/>
  <c r="M1684" i="2"/>
  <c r="K1685" i="2"/>
  <c r="L1685" i="2"/>
  <c r="M1685" i="2"/>
  <c r="K1686" i="2"/>
  <c r="L1686" i="2"/>
  <c r="M1686" i="2"/>
  <c r="K1687" i="2"/>
  <c r="L1687" i="2"/>
  <c r="M1687" i="2"/>
  <c r="K1688" i="2"/>
  <c r="L1688" i="2"/>
  <c r="M1688" i="2"/>
  <c r="K1689" i="2"/>
  <c r="L1689" i="2"/>
  <c r="M1689" i="2"/>
  <c r="K1690" i="2"/>
  <c r="L1690" i="2"/>
  <c r="M1690" i="2"/>
  <c r="K1691" i="2"/>
  <c r="L1691" i="2"/>
  <c r="M1691" i="2"/>
  <c r="K1692" i="2"/>
  <c r="L1692" i="2"/>
  <c r="M1692" i="2"/>
  <c r="K1693" i="2"/>
  <c r="L1693" i="2"/>
  <c r="M1693" i="2"/>
  <c r="K1694" i="2"/>
  <c r="L1694" i="2"/>
  <c r="M1694" i="2"/>
  <c r="K1695" i="2"/>
  <c r="L1695" i="2"/>
  <c r="M1695" i="2"/>
  <c r="K1696" i="2"/>
  <c r="L1696" i="2"/>
  <c r="M1696" i="2"/>
  <c r="K1697" i="2"/>
  <c r="L1697" i="2"/>
  <c r="M1697" i="2"/>
  <c r="K1698" i="2"/>
  <c r="L1698" i="2"/>
  <c r="M1698" i="2"/>
  <c r="K1699" i="2"/>
  <c r="L1699" i="2"/>
  <c r="M1699" i="2"/>
  <c r="K1700" i="2"/>
  <c r="L1700" i="2"/>
  <c r="M1700" i="2"/>
  <c r="K1701" i="2"/>
  <c r="L1701" i="2"/>
  <c r="M1701" i="2"/>
  <c r="K1702" i="2"/>
  <c r="L1702" i="2"/>
  <c r="M1702" i="2"/>
  <c r="K1703" i="2"/>
  <c r="L1703" i="2"/>
  <c r="M1703" i="2"/>
  <c r="K1704" i="2"/>
  <c r="L1704" i="2"/>
  <c r="M1704" i="2"/>
  <c r="K1705" i="2"/>
  <c r="L1705" i="2"/>
  <c r="M1705" i="2"/>
  <c r="K1706" i="2"/>
  <c r="L1706" i="2"/>
  <c r="M1706" i="2"/>
  <c r="K1707" i="2"/>
  <c r="L1707" i="2"/>
  <c r="M1707" i="2"/>
  <c r="K1708" i="2"/>
  <c r="L1708" i="2"/>
  <c r="M1708" i="2"/>
  <c r="K1709" i="2"/>
  <c r="L1709" i="2"/>
  <c r="M1709" i="2"/>
  <c r="K1710" i="2"/>
  <c r="L1710" i="2"/>
  <c r="M1710" i="2"/>
  <c r="K1711" i="2"/>
  <c r="L1711" i="2"/>
  <c r="M1711" i="2"/>
  <c r="K1712" i="2"/>
  <c r="L1712" i="2"/>
  <c r="M1712" i="2"/>
  <c r="K1713" i="2"/>
  <c r="L1713" i="2"/>
  <c r="M1713" i="2"/>
  <c r="K1714" i="2"/>
  <c r="L1714" i="2"/>
  <c r="M1714" i="2"/>
  <c r="K1715" i="2"/>
  <c r="L1715" i="2"/>
  <c r="M1715" i="2"/>
  <c r="K1716" i="2"/>
  <c r="L1716" i="2"/>
  <c r="M1716" i="2"/>
  <c r="K1717" i="2"/>
  <c r="L1717" i="2"/>
  <c r="M1717" i="2"/>
  <c r="K1718" i="2"/>
  <c r="L1718" i="2"/>
  <c r="M1718" i="2"/>
  <c r="K1719" i="2"/>
  <c r="L1719" i="2"/>
  <c r="M1719" i="2"/>
  <c r="K1720" i="2"/>
  <c r="L1720" i="2"/>
  <c r="M1720" i="2"/>
  <c r="K1721" i="2"/>
  <c r="L1721" i="2"/>
  <c r="M1721" i="2"/>
  <c r="K1722" i="2"/>
  <c r="L1722" i="2"/>
  <c r="M1722" i="2"/>
  <c r="K1723" i="2"/>
  <c r="L1723" i="2"/>
  <c r="M1723" i="2"/>
  <c r="K1724" i="2"/>
  <c r="L1724" i="2"/>
  <c r="M1724" i="2"/>
  <c r="K1725" i="2"/>
  <c r="L1725" i="2"/>
  <c r="M1725" i="2"/>
  <c r="K1726" i="2"/>
  <c r="L1726" i="2"/>
  <c r="M1726" i="2"/>
  <c r="K1727" i="2"/>
  <c r="L1727" i="2"/>
  <c r="M1727" i="2"/>
  <c r="K1728" i="2"/>
  <c r="L1728" i="2"/>
  <c r="M1728" i="2"/>
  <c r="K1729" i="2"/>
  <c r="L1729" i="2"/>
  <c r="M1729" i="2"/>
  <c r="K1730" i="2"/>
  <c r="L1730" i="2"/>
  <c r="M1730" i="2"/>
  <c r="K1731" i="2"/>
  <c r="L1731" i="2"/>
  <c r="M1731" i="2"/>
  <c r="K1732" i="2"/>
  <c r="L1732" i="2"/>
  <c r="M1732" i="2"/>
  <c r="K1733" i="2"/>
  <c r="L1733" i="2"/>
  <c r="M1733" i="2"/>
  <c r="K1734" i="2"/>
  <c r="L1734" i="2"/>
  <c r="M1734" i="2"/>
  <c r="K1735" i="2"/>
  <c r="L1735" i="2"/>
  <c r="M1735" i="2"/>
  <c r="K1736" i="2"/>
  <c r="L1736" i="2"/>
  <c r="M1736" i="2"/>
  <c r="K1737" i="2"/>
  <c r="L1737" i="2"/>
  <c r="M1737" i="2"/>
  <c r="K1738" i="2"/>
  <c r="L1738" i="2"/>
  <c r="M1738" i="2"/>
  <c r="K1739" i="2"/>
  <c r="L1739" i="2"/>
  <c r="M1739" i="2"/>
  <c r="K1740" i="2"/>
  <c r="L1740" i="2"/>
  <c r="M1740" i="2"/>
  <c r="K1741" i="2"/>
  <c r="L1741" i="2"/>
  <c r="M1741" i="2"/>
  <c r="K1742" i="2"/>
  <c r="L1742" i="2"/>
  <c r="M1742" i="2"/>
  <c r="K1743" i="2"/>
  <c r="L1743" i="2"/>
  <c r="M1743" i="2"/>
  <c r="K1744" i="2"/>
  <c r="L1744" i="2"/>
  <c r="M1744" i="2"/>
  <c r="K1745" i="2"/>
  <c r="L1745" i="2"/>
  <c r="M1745" i="2"/>
  <c r="K1746" i="2"/>
  <c r="L1746" i="2"/>
  <c r="M1746" i="2"/>
  <c r="K1747" i="2"/>
  <c r="L1747" i="2"/>
  <c r="M1747" i="2"/>
  <c r="K1748" i="2"/>
  <c r="L1748" i="2"/>
  <c r="M1748" i="2"/>
  <c r="K1749" i="2"/>
  <c r="L1749" i="2"/>
  <c r="M1749" i="2"/>
  <c r="K1750" i="2"/>
  <c r="L1750" i="2"/>
  <c r="M1750" i="2"/>
  <c r="K1751" i="2"/>
  <c r="L1751" i="2"/>
  <c r="M1751" i="2"/>
  <c r="K1752" i="2"/>
  <c r="L1752" i="2"/>
  <c r="M1752" i="2"/>
  <c r="K1753" i="2"/>
  <c r="L1753" i="2"/>
  <c r="M1753" i="2"/>
  <c r="K1754" i="2"/>
  <c r="L1754" i="2"/>
  <c r="M1754" i="2"/>
  <c r="K1755" i="2"/>
  <c r="L1755" i="2"/>
  <c r="M1755" i="2"/>
  <c r="K1756" i="2"/>
  <c r="L1756" i="2"/>
  <c r="M1756" i="2"/>
  <c r="K1757" i="2"/>
  <c r="L1757" i="2"/>
  <c r="M1757" i="2"/>
  <c r="K1758" i="2"/>
  <c r="L1758" i="2"/>
  <c r="M1758" i="2"/>
  <c r="K1759" i="2"/>
  <c r="L1759" i="2"/>
  <c r="M1759" i="2"/>
  <c r="K1760" i="2"/>
  <c r="L1760" i="2"/>
  <c r="M1760" i="2"/>
  <c r="K1761" i="2"/>
  <c r="L1761" i="2"/>
  <c r="M1761" i="2"/>
  <c r="K1762" i="2"/>
  <c r="L1762" i="2"/>
  <c r="M1762" i="2"/>
  <c r="K1763" i="2"/>
  <c r="L1763" i="2"/>
  <c r="M1763" i="2"/>
  <c r="K1764" i="2"/>
  <c r="L1764" i="2"/>
  <c r="M1764" i="2"/>
  <c r="K1765" i="2"/>
  <c r="L1765" i="2"/>
  <c r="M1765" i="2"/>
  <c r="K1766" i="2"/>
  <c r="L1766" i="2"/>
  <c r="M1766" i="2"/>
  <c r="K1767" i="2"/>
  <c r="L1767" i="2"/>
  <c r="M1767" i="2"/>
  <c r="K1768" i="2"/>
  <c r="L1768" i="2"/>
  <c r="M1768" i="2"/>
  <c r="K1769" i="2"/>
  <c r="L1769" i="2"/>
  <c r="M1769" i="2"/>
  <c r="K1770" i="2"/>
  <c r="L1770" i="2"/>
  <c r="M1770" i="2"/>
  <c r="K1771" i="2"/>
  <c r="L1771" i="2"/>
  <c r="M1771" i="2"/>
  <c r="K1772" i="2"/>
  <c r="L1772" i="2"/>
  <c r="M1772" i="2"/>
  <c r="K1773" i="2"/>
  <c r="L1773" i="2"/>
  <c r="M1773" i="2"/>
  <c r="K1774" i="2"/>
  <c r="L1774" i="2"/>
  <c r="M1774" i="2"/>
  <c r="K1775" i="2"/>
  <c r="L1775" i="2"/>
  <c r="M1775" i="2"/>
  <c r="K1776" i="2"/>
  <c r="L1776" i="2"/>
  <c r="M1776" i="2"/>
  <c r="K1777" i="2"/>
  <c r="L1777" i="2"/>
  <c r="M1777" i="2"/>
  <c r="K1778" i="2"/>
  <c r="L1778" i="2"/>
  <c r="M1778" i="2"/>
  <c r="K1779" i="2"/>
  <c r="L1779" i="2"/>
  <c r="M1779" i="2"/>
  <c r="K1780" i="2"/>
  <c r="L1780" i="2"/>
  <c r="M1780" i="2"/>
  <c r="K1781" i="2"/>
  <c r="L1781" i="2"/>
  <c r="M1781" i="2"/>
  <c r="K1782" i="2"/>
  <c r="L1782" i="2"/>
  <c r="M1782" i="2"/>
  <c r="K1783" i="2"/>
  <c r="L1783" i="2"/>
  <c r="M1783" i="2"/>
  <c r="K1784" i="2"/>
  <c r="L1784" i="2"/>
  <c r="M1784" i="2"/>
  <c r="K1785" i="2"/>
  <c r="L1785" i="2"/>
  <c r="M1785" i="2"/>
  <c r="K1786" i="2"/>
  <c r="L1786" i="2"/>
  <c r="M1786" i="2"/>
  <c r="K1787" i="2"/>
  <c r="L1787" i="2"/>
  <c r="M1787" i="2"/>
  <c r="K1788" i="2"/>
  <c r="L1788" i="2"/>
  <c r="M1788" i="2"/>
  <c r="K1789" i="2"/>
  <c r="L1789" i="2"/>
  <c r="M1789" i="2"/>
  <c r="K1790" i="2"/>
  <c r="L1790" i="2"/>
  <c r="M1790" i="2"/>
  <c r="K1791" i="2"/>
  <c r="L1791" i="2"/>
  <c r="M1791" i="2"/>
  <c r="K1792" i="2"/>
  <c r="L1792" i="2"/>
  <c r="M1792" i="2"/>
  <c r="K1793" i="2"/>
  <c r="L1793" i="2"/>
  <c r="M1793" i="2"/>
  <c r="K1794" i="2"/>
  <c r="L1794" i="2"/>
  <c r="M1794" i="2"/>
  <c r="K1795" i="2"/>
  <c r="L1795" i="2"/>
  <c r="M1795" i="2"/>
  <c r="K1796" i="2"/>
  <c r="L1796" i="2"/>
  <c r="M1796" i="2"/>
  <c r="K1797" i="2"/>
  <c r="L1797" i="2"/>
  <c r="M1797" i="2"/>
  <c r="K1798" i="2"/>
  <c r="L1798" i="2"/>
  <c r="M1798" i="2"/>
  <c r="K1799" i="2"/>
  <c r="L1799" i="2"/>
  <c r="M1799" i="2"/>
  <c r="K1800" i="2"/>
  <c r="L1800" i="2"/>
  <c r="M1800" i="2"/>
  <c r="K1801" i="2"/>
  <c r="L1801" i="2"/>
  <c r="M1801" i="2"/>
  <c r="K1802" i="2"/>
  <c r="L1802" i="2"/>
  <c r="M1802" i="2"/>
  <c r="K1803" i="2"/>
  <c r="L1803" i="2"/>
  <c r="M1803" i="2"/>
  <c r="K1804" i="2"/>
  <c r="L1804" i="2"/>
  <c r="M1804" i="2"/>
  <c r="K1805" i="2"/>
  <c r="L1805" i="2"/>
  <c r="M1805" i="2"/>
  <c r="K1806" i="2"/>
  <c r="L1806" i="2"/>
  <c r="M1806" i="2"/>
  <c r="K1807" i="2"/>
  <c r="L1807" i="2"/>
  <c r="M1807" i="2"/>
  <c r="K1808" i="2"/>
  <c r="L1808" i="2"/>
  <c r="M1808" i="2"/>
  <c r="K1809" i="2"/>
  <c r="L1809" i="2"/>
  <c r="M1809" i="2"/>
  <c r="K1810" i="2"/>
  <c r="L1810" i="2"/>
  <c r="M1810" i="2"/>
  <c r="K1811" i="2"/>
  <c r="L1811" i="2"/>
  <c r="M1811" i="2"/>
  <c r="K1812" i="2"/>
  <c r="L1812" i="2"/>
  <c r="M1812" i="2"/>
  <c r="K1813" i="2"/>
  <c r="L1813" i="2"/>
  <c r="M1813" i="2"/>
  <c r="K1814" i="2"/>
  <c r="L1814" i="2"/>
  <c r="M1814" i="2"/>
  <c r="K1815" i="2"/>
  <c r="L1815" i="2"/>
  <c r="M1815" i="2"/>
  <c r="K1816" i="2"/>
  <c r="L1816" i="2"/>
  <c r="M1816" i="2"/>
  <c r="K1817" i="2"/>
  <c r="L1817" i="2"/>
  <c r="M1817" i="2"/>
  <c r="K1818" i="2"/>
  <c r="L1818" i="2"/>
  <c r="M1818" i="2"/>
  <c r="K1819" i="2"/>
  <c r="L1819" i="2"/>
  <c r="M1819" i="2"/>
  <c r="K1820" i="2"/>
  <c r="L1820" i="2"/>
  <c r="M1820" i="2"/>
  <c r="K1821" i="2"/>
  <c r="L1821" i="2"/>
  <c r="M1821" i="2"/>
  <c r="K1822" i="2"/>
  <c r="L1822" i="2"/>
  <c r="M1822" i="2"/>
  <c r="K1823" i="2"/>
  <c r="L1823" i="2"/>
  <c r="M1823" i="2"/>
  <c r="K1824" i="2"/>
  <c r="L1824" i="2"/>
  <c r="M1824" i="2"/>
  <c r="K1825" i="2"/>
  <c r="L1825" i="2"/>
  <c r="M1825" i="2"/>
  <c r="K1826" i="2"/>
  <c r="L1826" i="2"/>
  <c r="M1826" i="2"/>
  <c r="K1827" i="2"/>
  <c r="L1827" i="2"/>
  <c r="M1827" i="2"/>
  <c r="K1828" i="2"/>
  <c r="L1828" i="2"/>
  <c r="M1828" i="2"/>
  <c r="K1829" i="2"/>
  <c r="L1829" i="2"/>
  <c r="M1829" i="2"/>
  <c r="K1830" i="2"/>
  <c r="L1830" i="2"/>
  <c r="M1830" i="2"/>
  <c r="K1831" i="2"/>
  <c r="L1831" i="2"/>
  <c r="M1831" i="2"/>
  <c r="K1832" i="2"/>
  <c r="L1832" i="2"/>
  <c r="M1832" i="2"/>
  <c r="K1833" i="2"/>
  <c r="L1833" i="2"/>
  <c r="M1833" i="2"/>
  <c r="K1834" i="2"/>
  <c r="L1834" i="2"/>
  <c r="M1834" i="2"/>
  <c r="K1835" i="2"/>
  <c r="L1835" i="2"/>
  <c r="M1835" i="2"/>
  <c r="K1836" i="2"/>
  <c r="L1836" i="2"/>
  <c r="M1836" i="2"/>
  <c r="K1837" i="2"/>
  <c r="L1837" i="2"/>
  <c r="M1837" i="2"/>
  <c r="K1838" i="2"/>
  <c r="L1838" i="2"/>
  <c r="M1838" i="2"/>
  <c r="K1839" i="2"/>
  <c r="L1839" i="2"/>
  <c r="M1839" i="2"/>
  <c r="K1840" i="2"/>
  <c r="L1840" i="2"/>
  <c r="M1840" i="2"/>
  <c r="K1841" i="2"/>
  <c r="L1841" i="2"/>
  <c r="M1841" i="2"/>
  <c r="K1842" i="2"/>
  <c r="L1842" i="2"/>
  <c r="M1842" i="2"/>
  <c r="K1843" i="2"/>
  <c r="L1843" i="2"/>
  <c r="M1843" i="2"/>
  <c r="K1844" i="2"/>
  <c r="L1844" i="2"/>
  <c r="M1844" i="2"/>
  <c r="K1845" i="2"/>
  <c r="L1845" i="2"/>
  <c r="M1845" i="2"/>
  <c r="K1846" i="2"/>
  <c r="L1846" i="2"/>
  <c r="M1846" i="2"/>
  <c r="K1847" i="2"/>
  <c r="L1847" i="2"/>
  <c r="M1847" i="2"/>
  <c r="K1848" i="2"/>
  <c r="L1848" i="2"/>
  <c r="M1848" i="2"/>
  <c r="K1849" i="2"/>
  <c r="L1849" i="2"/>
  <c r="M1849" i="2"/>
  <c r="K1850" i="2"/>
  <c r="L1850" i="2"/>
  <c r="M1850" i="2"/>
  <c r="K1851" i="2"/>
  <c r="L1851" i="2"/>
  <c r="M1851" i="2"/>
  <c r="K1852" i="2"/>
  <c r="L1852" i="2"/>
  <c r="M1852" i="2"/>
  <c r="K1853" i="2"/>
  <c r="L1853" i="2"/>
  <c r="M1853" i="2"/>
  <c r="K1854" i="2"/>
  <c r="L1854" i="2"/>
  <c r="M1854" i="2"/>
  <c r="K1855" i="2"/>
  <c r="L1855" i="2"/>
  <c r="M1855" i="2"/>
  <c r="K1856" i="2"/>
  <c r="L1856" i="2"/>
  <c r="M1856" i="2"/>
  <c r="K1857" i="2"/>
  <c r="L1857" i="2"/>
  <c r="M1857" i="2"/>
  <c r="K1858" i="2"/>
  <c r="L1858" i="2"/>
  <c r="M1858" i="2"/>
  <c r="K1859" i="2"/>
  <c r="L1859" i="2"/>
  <c r="M1859" i="2"/>
  <c r="K1860" i="2"/>
  <c r="L1860" i="2"/>
  <c r="M1860" i="2"/>
  <c r="K1861" i="2"/>
  <c r="L1861" i="2"/>
  <c r="M1861" i="2"/>
  <c r="K1862" i="2"/>
  <c r="L1862" i="2"/>
  <c r="M1862" i="2"/>
  <c r="K1863" i="2"/>
  <c r="L1863" i="2"/>
  <c r="M1863" i="2"/>
  <c r="K1864" i="2"/>
  <c r="L1864" i="2"/>
  <c r="M1864" i="2"/>
  <c r="K1865" i="2"/>
  <c r="L1865" i="2"/>
  <c r="M1865" i="2"/>
  <c r="K1866" i="2"/>
  <c r="L1866" i="2"/>
  <c r="M1866" i="2"/>
  <c r="K1867" i="2"/>
  <c r="L1867" i="2"/>
  <c r="M1867" i="2"/>
  <c r="K1868" i="2"/>
  <c r="L1868" i="2"/>
  <c r="M1868" i="2"/>
  <c r="K1869" i="2"/>
  <c r="L1869" i="2"/>
  <c r="M1869" i="2"/>
  <c r="K1870" i="2"/>
  <c r="L1870" i="2"/>
  <c r="M1870" i="2"/>
  <c r="K1871" i="2"/>
  <c r="L1871" i="2"/>
  <c r="M1871" i="2"/>
  <c r="K1872" i="2"/>
  <c r="L1872" i="2"/>
  <c r="M1872" i="2"/>
  <c r="K1873" i="2"/>
  <c r="L1873" i="2"/>
  <c r="M1873" i="2"/>
  <c r="K1874" i="2"/>
  <c r="L1874" i="2"/>
  <c r="M1874" i="2"/>
  <c r="K1875" i="2"/>
  <c r="L1875" i="2"/>
  <c r="M1875" i="2"/>
  <c r="K1876" i="2"/>
  <c r="L1876" i="2"/>
  <c r="M1876" i="2"/>
  <c r="K1877" i="2"/>
  <c r="L1877" i="2"/>
  <c r="M1877" i="2"/>
  <c r="K1878" i="2"/>
  <c r="L1878" i="2"/>
  <c r="M1878" i="2"/>
  <c r="K1879" i="2"/>
  <c r="L1879" i="2"/>
  <c r="M1879" i="2"/>
  <c r="K1880" i="2"/>
  <c r="L1880" i="2"/>
  <c r="M1880" i="2"/>
  <c r="K1881" i="2"/>
  <c r="L1881" i="2"/>
  <c r="M1881" i="2"/>
  <c r="K1882" i="2"/>
  <c r="L1882" i="2"/>
  <c r="M1882" i="2"/>
  <c r="K1883" i="2"/>
  <c r="L1883" i="2"/>
  <c r="M1883" i="2"/>
  <c r="K1884" i="2"/>
  <c r="L1884" i="2"/>
  <c r="M1884" i="2"/>
  <c r="K1885" i="2"/>
  <c r="L1885" i="2"/>
  <c r="M1885" i="2"/>
  <c r="K1886" i="2"/>
  <c r="L1886" i="2"/>
  <c r="M1886" i="2"/>
  <c r="K1887" i="2"/>
  <c r="L1887" i="2"/>
  <c r="M1887" i="2"/>
  <c r="K1888" i="2"/>
  <c r="L1888" i="2"/>
  <c r="M1888" i="2"/>
  <c r="K1889" i="2"/>
  <c r="L1889" i="2"/>
  <c r="M1889" i="2"/>
  <c r="K1890" i="2"/>
  <c r="L1890" i="2"/>
  <c r="M1890" i="2"/>
  <c r="K1891" i="2"/>
  <c r="L1891" i="2"/>
  <c r="M1891" i="2"/>
  <c r="K1892" i="2"/>
  <c r="L1892" i="2"/>
  <c r="M1892" i="2"/>
  <c r="K1893" i="2"/>
  <c r="L1893" i="2"/>
  <c r="M1893" i="2"/>
  <c r="K1894" i="2"/>
  <c r="L1894" i="2"/>
  <c r="M1894" i="2"/>
  <c r="K1895" i="2"/>
  <c r="L1895" i="2"/>
  <c r="M1895" i="2"/>
  <c r="K1896" i="2"/>
  <c r="L1896" i="2"/>
  <c r="M1896" i="2"/>
  <c r="K1897" i="2"/>
  <c r="L1897" i="2"/>
  <c r="M1897" i="2"/>
  <c r="K1898" i="2"/>
  <c r="L1898" i="2"/>
  <c r="M1898" i="2"/>
  <c r="K1899" i="2"/>
  <c r="L1899" i="2"/>
  <c r="M1899" i="2"/>
  <c r="K1900" i="2"/>
  <c r="L1900" i="2"/>
  <c r="M1900" i="2"/>
  <c r="K1901" i="2"/>
  <c r="L1901" i="2"/>
  <c r="M1901" i="2"/>
  <c r="K1902" i="2"/>
  <c r="L1902" i="2"/>
  <c r="M1902" i="2"/>
  <c r="K1903" i="2"/>
  <c r="L1903" i="2"/>
  <c r="M1903" i="2"/>
  <c r="K1904" i="2"/>
  <c r="L1904" i="2"/>
  <c r="M1904" i="2"/>
  <c r="K1905" i="2"/>
  <c r="L1905" i="2"/>
  <c r="M1905" i="2"/>
  <c r="K1906" i="2"/>
  <c r="L1906" i="2"/>
  <c r="M1906" i="2"/>
  <c r="K1907" i="2"/>
  <c r="L1907" i="2"/>
  <c r="M1907" i="2"/>
  <c r="K1908" i="2"/>
  <c r="L1908" i="2"/>
  <c r="M1908" i="2"/>
  <c r="K1909" i="2"/>
  <c r="L1909" i="2"/>
  <c r="M1909" i="2"/>
  <c r="K1910" i="2"/>
  <c r="L1910" i="2"/>
  <c r="M1910" i="2"/>
  <c r="K1911" i="2"/>
  <c r="L1911" i="2"/>
  <c r="M1911" i="2"/>
  <c r="K1912" i="2"/>
  <c r="L1912" i="2"/>
  <c r="M1912" i="2"/>
  <c r="K1913" i="2"/>
  <c r="L1913" i="2"/>
  <c r="M1913" i="2"/>
  <c r="K1914" i="2"/>
  <c r="L1914" i="2"/>
  <c r="M1914" i="2"/>
  <c r="K1915" i="2"/>
  <c r="L1915" i="2"/>
  <c r="M1915" i="2"/>
  <c r="K1916" i="2"/>
  <c r="L1916" i="2"/>
  <c r="M1916" i="2"/>
  <c r="K1917" i="2"/>
  <c r="L1917" i="2"/>
  <c r="M1917" i="2"/>
  <c r="K1918" i="2"/>
  <c r="L1918" i="2"/>
  <c r="M1918" i="2"/>
  <c r="K1919" i="2"/>
  <c r="L1919" i="2"/>
  <c r="M1919" i="2"/>
  <c r="K1920" i="2"/>
  <c r="L1920" i="2"/>
  <c r="M1920" i="2"/>
  <c r="K1921" i="2"/>
  <c r="L1921" i="2"/>
  <c r="M1921" i="2"/>
  <c r="K1922" i="2"/>
  <c r="L1922" i="2"/>
  <c r="M1922" i="2"/>
  <c r="K1923" i="2"/>
  <c r="L1923" i="2"/>
  <c r="M1923" i="2"/>
  <c r="K1924" i="2"/>
  <c r="L1924" i="2"/>
  <c r="M1924" i="2"/>
  <c r="K1925" i="2"/>
  <c r="L1925" i="2"/>
  <c r="M1925" i="2"/>
  <c r="K1926" i="2"/>
  <c r="L1926" i="2"/>
  <c r="M1926" i="2"/>
  <c r="K1927" i="2"/>
  <c r="L1927" i="2"/>
  <c r="M1927" i="2"/>
  <c r="K1928" i="2"/>
  <c r="L1928" i="2"/>
  <c r="M1928" i="2"/>
  <c r="K1929" i="2"/>
  <c r="L1929" i="2"/>
  <c r="M1929" i="2"/>
  <c r="K1930" i="2"/>
  <c r="L1930" i="2"/>
  <c r="M1930" i="2"/>
  <c r="K1931" i="2"/>
  <c r="L1931" i="2"/>
  <c r="M1931" i="2"/>
  <c r="K1932" i="2"/>
  <c r="L1932" i="2"/>
  <c r="M1932" i="2"/>
  <c r="K1933" i="2"/>
  <c r="L1933" i="2"/>
  <c r="M1933" i="2"/>
  <c r="K1934" i="2"/>
  <c r="L1934" i="2"/>
  <c r="M1934" i="2"/>
  <c r="K1935" i="2"/>
  <c r="L1935" i="2"/>
  <c r="M1935" i="2"/>
  <c r="K1936" i="2"/>
  <c r="L1936" i="2"/>
  <c r="M1936" i="2"/>
  <c r="K1937" i="2"/>
  <c r="L1937" i="2"/>
  <c r="M1937" i="2"/>
  <c r="K1938" i="2"/>
  <c r="L1938" i="2"/>
  <c r="M1938" i="2"/>
  <c r="K1939" i="2"/>
  <c r="L1939" i="2"/>
  <c r="M1939" i="2"/>
  <c r="K1940" i="2"/>
  <c r="L1940" i="2"/>
  <c r="M1940" i="2"/>
  <c r="K1941" i="2"/>
  <c r="L1941" i="2"/>
  <c r="M1941" i="2"/>
  <c r="K1942" i="2"/>
  <c r="L1942" i="2"/>
  <c r="M1942" i="2"/>
  <c r="K1943" i="2"/>
  <c r="L1943" i="2"/>
  <c r="M1943" i="2"/>
  <c r="K1944" i="2"/>
  <c r="L1944" i="2"/>
  <c r="M1944" i="2"/>
  <c r="K1945" i="2"/>
  <c r="L1945" i="2"/>
  <c r="M1945" i="2"/>
  <c r="K1946" i="2"/>
  <c r="L1946" i="2"/>
  <c r="M1946" i="2"/>
  <c r="K1947" i="2"/>
  <c r="L1947" i="2"/>
  <c r="M1947" i="2"/>
  <c r="K1948" i="2"/>
  <c r="L1948" i="2"/>
  <c r="M1948" i="2"/>
  <c r="K1949" i="2"/>
  <c r="L1949" i="2"/>
  <c r="M1949" i="2"/>
  <c r="K1950" i="2"/>
  <c r="L1950" i="2"/>
  <c r="M1950" i="2"/>
  <c r="K1951" i="2"/>
  <c r="L1951" i="2"/>
  <c r="M1951" i="2"/>
  <c r="K1952" i="2"/>
  <c r="L1952" i="2"/>
  <c r="M1952" i="2"/>
  <c r="K1953" i="2"/>
  <c r="L1953" i="2"/>
  <c r="M1953" i="2"/>
  <c r="K1954" i="2"/>
  <c r="L1954" i="2"/>
  <c r="M1954" i="2"/>
  <c r="K1955" i="2"/>
  <c r="L1955" i="2"/>
  <c r="M1955" i="2"/>
  <c r="K1956" i="2"/>
  <c r="L1956" i="2"/>
  <c r="M1956" i="2"/>
  <c r="K1957" i="2"/>
  <c r="L1957" i="2"/>
  <c r="M1957" i="2"/>
  <c r="K1958" i="2"/>
  <c r="L1958" i="2"/>
  <c r="M1958" i="2"/>
  <c r="K1959" i="2"/>
  <c r="L1959" i="2"/>
  <c r="M1959" i="2"/>
  <c r="K1960" i="2"/>
  <c r="L1960" i="2"/>
  <c r="M1960" i="2"/>
  <c r="K1961" i="2"/>
  <c r="L1961" i="2"/>
  <c r="M1961" i="2"/>
  <c r="K1962" i="2"/>
  <c r="L1962" i="2"/>
  <c r="M1962" i="2"/>
  <c r="K1963" i="2"/>
  <c r="L1963" i="2"/>
  <c r="M1963" i="2"/>
  <c r="K1964" i="2"/>
  <c r="L1964" i="2"/>
  <c r="M1964" i="2"/>
  <c r="K1965" i="2"/>
  <c r="L1965" i="2"/>
  <c r="M1965" i="2"/>
  <c r="K1966" i="2"/>
  <c r="L1966" i="2"/>
  <c r="M1966" i="2"/>
  <c r="K1967" i="2"/>
  <c r="L1967" i="2"/>
  <c r="M1967" i="2"/>
  <c r="K1968" i="2"/>
  <c r="L1968" i="2"/>
  <c r="M1968" i="2"/>
  <c r="K1969" i="2"/>
  <c r="L1969" i="2"/>
  <c r="M1969" i="2"/>
  <c r="K1970" i="2"/>
  <c r="L1970" i="2"/>
  <c r="M1970" i="2"/>
  <c r="K1971" i="2"/>
  <c r="L1971" i="2"/>
  <c r="M1971" i="2"/>
  <c r="K1972" i="2"/>
  <c r="L1972" i="2"/>
  <c r="M1972" i="2"/>
  <c r="K1973" i="2"/>
  <c r="L1973" i="2"/>
  <c r="M1973" i="2"/>
  <c r="K1974" i="2"/>
  <c r="L1974" i="2"/>
  <c r="M1974" i="2"/>
  <c r="K1975" i="2"/>
  <c r="L1975" i="2"/>
  <c r="M1975" i="2"/>
  <c r="K1976" i="2"/>
  <c r="L1976" i="2"/>
  <c r="M1976" i="2"/>
  <c r="K1977" i="2"/>
  <c r="L1977" i="2"/>
  <c r="M1977" i="2"/>
  <c r="K1978" i="2"/>
  <c r="L1978" i="2"/>
  <c r="M1978" i="2"/>
  <c r="K1979" i="2"/>
  <c r="L1979" i="2"/>
  <c r="M1979" i="2"/>
  <c r="K1980" i="2"/>
  <c r="L1980" i="2"/>
  <c r="M1980" i="2"/>
  <c r="K1981" i="2"/>
  <c r="L1981" i="2"/>
  <c r="M1981" i="2"/>
  <c r="K1982" i="2"/>
  <c r="L1982" i="2"/>
  <c r="M1982" i="2"/>
  <c r="K1983" i="2"/>
  <c r="L1983" i="2"/>
  <c r="M1983" i="2"/>
  <c r="K1984" i="2"/>
  <c r="L1984" i="2"/>
  <c r="M1984" i="2"/>
  <c r="K1985" i="2"/>
  <c r="L1985" i="2"/>
  <c r="M1985" i="2"/>
  <c r="K1986" i="2"/>
  <c r="L1986" i="2"/>
  <c r="M1986" i="2"/>
  <c r="K1987" i="2"/>
  <c r="L1987" i="2"/>
  <c r="M1987" i="2"/>
  <c r="K1988" i="2"/>
  <c r="L1988" i="2"/>
  <c r="M1988" i="2"/>
  <c r="K1989" i="2"/>
  <c r="L1989" i="2"/>
  <c r="M1989" i="2"/>
  <c r="K1990" i="2"/>
  <c r="L1990" i="2"/>
  <c r="M1990" i="2"/>
  <c r="K1991" i="2"/>
  <c r="L1991" i="2"/>
  <c r="M1991" i="2"/>
  <c r="K1992" i="2"/>
  <c r="L1992" i="2"/>
  <c r="M1992" i="2"/>
  <c r="K1993" i="2"/>
  <c r="L1993" i="2"/>
  <c r="M1993" i="2"/>
  <c r="K1994" i="2"/>
  <c r="L1994" i="2"/>
  <c r="M1994" i="2"/>
  <c r="K1995" i="2"/>
  <c r="L1995" i="2"/>
  <c r="M1995" i="2"/>
  <c r="K1996" i="2"/>
  <c r="L1996" i="2"/>
  <c r="M1996" i="2"/>
  <c r="K1997" i="2"/>
  <c r="L1997" i="2"/>
  <c r="M1997" i="2"/>
  <c r="K1998" i="2"/>
  <c r="L1998" i="2"/>
  <c r="M1998" i="2"/>
  <c r="K1999" i="2"/>
  <c r="L1999" i="2"/>
  <c r="M1999" i="2"/>
  <c r="K2000" i="2"/>
  <c r="L2000" i="2"/>
  <c r="M2000" i="2"/>
  <c r="K2001" i="2"/>
  <c r="L2001" i="2"/>
  <c r="M2001" i="2"/>
  <c r="K2002" i="2"/>
  <c r="L2002" i="2"/>
  <c r="M2002" i="2"/>
  <c r="K2003" i="2"/>
  <c r="L2003" i="2"/>
  <c r="M2003" i="2"/>
  <c r="K2004" i="2"/>
  <c r="L2004" i="2"/>
  <c r="M2004" i="2"/>
  <c r="K2005" i="2"/>
  <c r="L2005" i="2"/>
  <c r="M2005" i="2"/>
  <c r="K2006" i="2"/>
  <c r="L2006" i="2"/>
  <c r="M2006" i="2"/>
  <c r="K2007" i="2"/>
  <c r="L2007" i="2"/>
  <c r="M2007" i="2"/>
  <c r="K2008" i="2"/>
  <c r="L2008" i="2"/>
  <c r="M2008" i="2"/>
  <c r="K2009" i="2"/>
  <c r="L2009" i="2"/>
  <c r="M2009" i="2"/>
  <c r="K2010" i="2"/>
  <c r="L2010" i="2"/>
  <c r="M2010" i="2"/>
  <c r="K2011" i="2"/>
  <c r="L2011" i="2"/>
  <c r="M2011" i="2"/>
  <c r="K2012" i="2"/>
  <c r="L2012" i="2"/>
  <c r="M2012" i="2"/>
  <c r="K2013" i="2"/>
  <c r="L2013" i="2"/>
  <c r="M2013" i="2"/>
  <c r="K2014" i="2"/>
  <c r="L2014" i="2"/>
  <c r="M2014" i="2"/>
  <c r="K2015" i="2"/>
  <c r="L2015" i="2"/>
  <c r="M2015" i="2"/>
  <c r="K2016" i="2"/>
  <c r="L2016" i="2"/>
  <c r="M2016" i="2"/>
  <c r="K2017" i="2"/>
  <c r="L2017" i="2"/>
  <c r="M2017" i="2"/>
  <c r="K2018" i="2"/>
  <c r="L2018" i="2"/>
  <c r="M2018" i="2"/>
  <c r="K2019" i="2"/>
  <c r="L2019" i="2"/>
  <c r="M2019" i="2"/>
  <c r="K2020" i="2"/>
  <c r="L2020" i="2"/>
  <c r="M2020" i="2"/>
  <c r="K2021" i="2"/>
  <c r="L2021" i="2"/>
  <c r="M2021" i="2"/>
  <c r="K2022" i="2"/>
  <c r="L2022" i="2"/>
  <c r="M2022" i="2"/>
  <c r="K2023" i="2"/>
  <c r="L2023" i="2"/>
  <c r="M2023" i="2"/>
  <c r="K2024" i="2"/>
  <c r="L2024" i="2"/>
  <c r="M2024" i="2"/>
  <c r="K2025" i="2"/>
  <c r="L2025" i="2"/>
  <c r="M2025" i="2"/>
  <c r="K2026" i="2"/>
  <c r="L2026" i="2"/>
  <c r="M2026" i="2"/>
  <c r="K2027" i="2"/>
  <c r="L2027" i="2"/>
  <c r="M2027" i="2"/>
  <c r="K2028" i="2"/>
  <c r="L2028" i="2"/>
  <c r="M2028" i="2"/>
  <c r="K2029" i="2"/>
  <c r="L2029" i="2"/>
  <c r="M2029" i="2"/>
  <c r="K2030" i="2"/>
  <c r="L2030" i="2"/>
  <c r="M2030" i="2"/>
  <c r="K2031" i="2"/>
  <c r="L2031" i="2"/>
  <c r="M2031" i="2"/>
  <c r="K2032" i="2"/>
  <c r="L2032" i="2"/>
  <c r="M2032" i="2"/>
  <c r="K2033" i="2"/>
  <c r="L2033" i="2"/>
  <c r="M2033" i="2"/>
  <c r="K2034" i="2"/>
  <c r="L2034" i="2"/>
  <c r="M2034" i="2"/>
  <c r="K2035" i="2"/>
  <c r="L2035" i="2"/>
  <c r="M2035" i="2"/>
  <c r="K2036" i="2"/>
  <c r="L2036" i="2"/>
  <c r="M2036" i="2"/>
  <c r="K2037" i="2"/>
  <c r="L2037" i="2"/>
  <c r="M2037" i="2"/>
  <c r="K2038" i="2"/>
  <c r="L2038" i="2"/>
  <c r="M2038" i="2"/>
  <c r="K2039" i="2"/>
  <c r="L2039" i="2"/>
  <c r="M2039" i="2"/>
  <c r="K2040" i="2"/>
  <c r="L2040" i="2"/>
  <c r="M2040" i="2"/>
  <c r="K2041" i="2"/>
  <c r="L2041" i="2"/>
  <c r="M2041" i="2"/>
  <c r="K2042" i="2"/>
  <c r="L2042" i="2"/>
  <c r="M2042" i="2"/>
  <c r="K2043" i="2"/>
  <c r="L2043" i="2"/>
  <c r="M2043" i="2"/>
  <c r="K2044" i="2"/>
  <c r="L2044" i="2"/>
  <c r="M2044" i="2"/>
  <c r="K2045" i="2"/>
  <c r="L2045" i="2"/>
  <c r="M2045" i="2"/>
  <c r="K2046" i="2"/>
  <c r="L2046" i="2"/>
  <c r="M2046" i="2"/>
  <c r="K2047" i="2"/>
  <c r="L2047" i="2"/>
  <c r="M2047" i="2"/>
  <c r="K2048" i="2"/>
  <c r="L2048" i="2"/>
  <c r="M2048" i="2"/>
  <c r="K2049" i="2"/>
  <c r="L2049" i="2"/>
  <c r="M2049" i="2"/>
  <c r="K2050" i="2"/>
  <c r="L2050" i="2"/>
  <c r="M2050" i="2"/>
  <c r="K2051" i="2"/>
  <c r="L2051" i="2"/>
  <c r="M2051" i="2"/>
  <c r="K2052" i="2"/>
  <c r="L2052" i="2"/>
  <c r="M2052" i="2"/>
  <c r="K2053" i="2"/>
  <c r="L2053" i="2"/>
  <c r="M2053" i="2"/>
  <c r="K2054" i="2"/>
  <c r="L2054" i="2"/>
  <c r="M2054" i="2"/>
  <c r="K2055" i="2"/>
  <c r="L2055" i="2"/>
  <c r="M2055" i="2"/>
  <c r="K2056" i="2"/>
  <c r="L2056" i="2"/>
  <c r="M2056" i="2"/>
  <c r="K2057" i="2"/>
  <c r="L2057" i="2"/>
  <c r="M2057" i="2"/>
  <c r="K2058" i="2"/>
  <c r="L2058" i="2"/>
  <c r="M2058" i="2"/>
  <c r="K2059" i="2"/>
  <c r="L2059" i="2"/>
  <c r="M2059" i="2"/>
  <c r="K2060" i="2"/>
  <c r="L2060" i="2"/>
  <c r="M2060" i="2"/>
  <c r="K2061" i="2"/>
  <c r="L2061" i="2"/>
  <c r="M2061" i="2"/>
  <c r="K2062" i="2"/>
  <c r="L2062" i="2"/>
  <c r="M2062" i="2"/>
  <c r="K2063" i="2"/>
  <c r="L2063" i="2"/>
  <c r="M2063" i="2"/>
  <c r="K2064" i="2"/>
  <c r="L2064" i="2"/>
  <c r="M2064" i="2"/>
  <c r="K2065" i="2"/>
  <c r="L2065" i="2"/>
  <c r="M2065" i="2"/>
  <c r="K2066" i="2"/>
  <c r="L2066" i="2"/>
  <c r="M2066" i="2"/>
  <c r="K2067" i="2"/>
  <c r="L2067" i="2"/>
  <c r="M2067" i="2"/>
  <c r="K2068" i="2"/>
  <c r="L2068" i="2"/>
  <c r="M2068" i="2"/>
  <c r="K2069" i="2"/>
  <c r="L2069" i="2"/>
  <c r="M2069" i="2"/>
  <c r="K2070" i="2"/>
  <c r="L2070" i="2"/>
  <c r="M2070" i="2"/>
  <c r="K2071" i="2"/>
  <c r="L2071" i="2"/>
  <c r="M2071" i="2"/>
  <c r="K2072" i="2"/>
  <c r="L2072" i="2"/>
  <c r="M2072" i="2"/>
  <c r="K2073" i="2"/>
  <c r="L2073" i="2"/>
  <c r="M2073" i="2"/>
  <c r="K2074" i="2"/>
  <c r="L2074" i="2"/>
  <c r="M2074" i="2"/>
  <c r="K2075" i="2"/>
  <c r="L2075" i="2"/>
  <c r="M2075" i="2"/>
  <c r="K2076" i="2"/>
  <c r="L2076" i="2"/>
  <c r="M2076" i="2"/>
  <c r="K2077" i="2"/>
  <c r="L2077" i="2"/>
  <c r="M2077" i="2"/>
  <c r="K2078" i="2"/>
  <c r="L2078" i="2"/>
  <c r="M2078" i="2"/>
  <c r="K2079" i="2"/>
  <c r="L2079" i="2"/>
  <c r="M2079" i="2"/>
  <c r="K2080" i="2"/>
  <c r="L2080" i="2"/>
  <c r="M2080" i="2"/>
  <c r="K2081" i="2"/>
  <c r="L2081" i="2"/>
  <c r="M2081" i="2"/>
  <c r="K2082" i="2"/>
  <c r="L2082" i="2"/>
  <c r="M2082" i="2"/>
  <c r="K2083" i="2"/>
  <c r="L2083" i="2"/>
  <c r="M2083" i="2"/>
  <c r="K2084" i="2"/>
  <c r="L2084" i="2"/>
  <c r="M2084" i="2"/>
  <c r="K2085" i="2"/>
  <c r="L2085" i="2"/>
  <c r="M2085" i="2"/>
  <c r="K2086" i="2"/>
  <c r="L2086" i="2"/>
  <c r="M2086" i="2"/>
  <c r="K2087" i="2"/>
  <c r="L2087" i="2"/>
  <c r="M2087" i="2"/>
  <c r="K2088" i="2"/>
  <c r="L2088" i="2"/>
  <c r="M2088" i="2"/>
  <c r="K2089" i="2"/>
  <c r="L2089" i="2"/>
  <c r="M2089" i="2"/>
  <c r="K2090" i="2"/>
  <c r="L2090" i="2"/>
  <c r="M2090" i="2"/>
  <c r="K2091" i="2"/>
  <c r="L2091" i="2"/>
  <c r="M2091" i="2"/>
  <c r="K2092" i="2"/>
  <c r="L2092" i="2"/>
  <c r="M2092" i="2"/>
  <c r="K2093" i="2"/>
  <c r="L2093" i="2"/>
  <c r="M2093" i="2"/>
  <c r="K2094" i="2"/>
  <c r="L2094" i="2"/>
  <c r="M2094" i="2"/>
  <c r="K2095" i="2"/>
  <c r="L2095" i="2"/>
  <c r="M2095" i="2"/>
  <c r="K2096" i="2"/>
  <c r="L2096" i="2"/>
  <c r="M2096" i="2"/>
  <c r="K2097" i="2"/>
  <c r="L2097" i="2"/>
  <c r="M2097" i="2"/>
  <c r="K2098" i="2"/>
  <c r="L2098" i="2"/>
  <c r="M2098" i="2"/>
  <c r="K2099" i="2"/>
  <c r="L2099" i="2"/>
  <c r="M2099" i="2"/>
  <c r="K2100" i="2"/>
  <c r="L2100" i="2"/>
  <c r="M2100" i="2"/>
  <c r="K2101" i="2"/>
  <c r="L2101" i="2"/>
  <c r="M2101" i="2"/>
  <c r="K2102" i="2"/>
  <c r="L2102" i="2"/>
  <c r="M2102" i="2"/>
  <c r="K2103" i="2"/>
  <c r="L2103" i="2"/>
  <c r="M2103" i="2"/>
  <c r="K2104" i="2"/>
  <c r="L2104" i="2"/>
  <c r="M2104" i="2"/>
  <c r="K2105" i="2"/>
  <c r="L2105" i="2"/>
  <c r="M2105" i="2"/>
  <c r="K2106" i="2"/>
  <c r="L2106" i="2"/>
  <c r="M2106" i="2"/>
  <c r="K2107" i="2"/>
  <c r="L2107" i="2"/>
  <c r="M2107" i="2"/>
  <c r="K2108" i="2"/>
  <c r="L2108" i="2"/>
  <c r="M2108" i="2"/>
  <c r="K2109" i="2"/>
  <c r="L2109" i="2"/>
  <c r="M2109" i="2"/>
  <c r="K2110" i="2"/>
  <c r="L2110" i="2"/>
  <c r="M2110" i="2"/>
  <c r="K2111" i="2"/>
  <c r="L2111" i="2"/>
  <c r="M2111" i="2"/>
  <c r="K2112" i="2"/>
  <c r="L2112" i="2"/>
  <c r="M2112" i="2"/>
  <c r="K2113" i="2"/>
  <c r="L2113" i="2"/>
  <c r="M2113" i="2"/>
  <c r="K2114" i="2"/>
  <c r="L2114" i="2"/>
  <c r="M2114" i="2"/>
  <c r="K2115" i="2"/>
  <c r="L2115" i="2"/>
  <c r="M2115" i="2"/>
  <c r="K2116" i="2"/>
  <c r="L2116" i="2"/>
  <c r="M2116" i="2"/>
  <c r="K2117" i="2"/>
  <c r="L2117" i="2"/>
  <c r="M2117" i="2"/>
  <c r="K2118" i="2"/>
  <c r="L2118" i="2"/>
  <c r="M2118" i="2"/>
  <c r="K2119" i="2"/>
  <c r="L2119" i="2"/>
  <c r="M2119" i="2"/>
  <c r="K2120" i="2"/>
  <c r="L2120" i="2"/>
  <c r="M2120" i="2"/>
  <c r="K2121" i="2"/>
  <c r="L2121" i="2"/>
  <c r="M2121" i="2"/>
  <c r="K2122" i="2"/>
  <c r="L2122" i="2"/>
  <c r="M2122" i="2"/>
  <c r="K2123" i="2"/>
  <c r="L2123" i="2"/>
  <c r="M2123" i="2"/>
  <c r="K2124" i="2"/>
  <c r="L2124" i="2"/>
  <c r="M2124" i="2"/>
  <c r="K2125" i="2"/>
  <c r="L2125" i="2"/>
  <c r="M2125" i="2"/>
  <c r="K2126" i="2"/>
  <c r="L2126" i="2"/>
  <c r="M2126" i="2"/>
  <c r="K2127" i="2"/>
  <c r="L2127" i="2"/>
  <c r="M2127" i="2"/>
  <c r="K2128" i="2"/>
  <c r="L2128" i="2"/>
  <c r="M2128" i="2"/>
  <c r="K2129" i="2"/>
  <c r="L2129" i="2"/>
  <c r="M2129" i="2"/>
  <c r="K2130" i="2"/>
  <c r="L2130" i="2"/>
  <c r="M2130" i="2"/>
  <c r="K2131" i="2"/>
  <c r="L2131" i="2"/>
  <c r="M2131" i="2"/>
  <c r="K2132" i="2"/>
  <c r="L2132" i="2"/>
  <c r="M2132" i="2"/>
  <c r="K2133" i="2"/>
  <c r="L2133" i="2"/>
  <c r="M2133" i="2"/>
  <c r="K2134" i="2"/>
  <c r="L2134" i="2"/>
  <c r="M2134" i="2"/>
  <c r="K2135" i="2"/>
  <c r="L2135" i="2"/>
  <c r="M2135" i="2"/>
  <c r="K2136" i="2"/>
  <c r="L2136" i="2"/>
  <c r="M2136" i="2"/>
  <c r="K2137" i="2"/>
  <c r="L2137" i="2"/>
  <c r="M2137" i="2"/>
  <c r="K2138" i="2"/>
  <c r="L2138" i="2"/>
  <c r="M2138" i="2"/>
  <c r="K2139" i="2"/>
  <c r="L2139" i="2"/>
  <c r="M2139" i="2"/>
  <c r="K2140" i="2"/>
  <c r="L2140" i="2"/>
  <c r="M2140" i="2"/>
  <c r="K2141" i="2"/>
  <c r="L2141" i="2"/>
  <c r="M2141" i="2"/>
  <c r="K2142" i="2"/>
  <c r="L2142" i="2"/>
  <c r="M2142" i="2"/>
  <c r="K2143" i="2"/>
  <c r="L2143" i="2"/>
  <c r="M2143" i="2"/>
  <c r="K2144" i="2"/>
  <c r="L2144" i="2"/>
  <c r="M2144" i="2"/>
  <c r="K2145" i="2"/>
  <c r="L2145" i="2"/>
  <c r="M2145" i="2"/>
  <c r="K2146" i="2"/>
  <c r="L2146" i="2"/>
  <c r="M2146" i="2"/>
  <c r="K2147" i="2"/>
  <c r="L2147" i="2"/>
  <c r="M2147" i="2"/>
  <c r="K2148" i="2"/>
  <c r="L2148" i="2"/>
  <c r="M2148" i="2"/>
  <c r="K2149" i="2"/>
  <c r="L2149" i="2"/>
  <c r="M2149" i="2"/>
  <c r="K2150" i="2"/>
  <c r="L2150" i="2"/>
  <c r="M2150" i="2"/>
  <c r="K2151" i="2"/>
  <c r="L2151" i="2"/>
  <c r="M2151" i="2"/>
  <c r="K2152" i="2"/>
  <c r="L2152" i="2"/>
  <c r="M2152" i="2"/>
  <c r="K2153" i="2"/>
  <c r="L2153" i="2"/>
  <c r="M2153" i="2"/>
  <c r="K2154" i="2"/>
  <c r="L2154" i="2"/>
  <c r="M2154" i="2"/>
  <c r="K2155" i="2"/>
  <c r="L2155" i="2"/>
  <c r="M2155" i="2"/>
  <c r="K2156" i="2"/>
  <c r="L2156" i="2"/>
  <c r="M2156" i="2"/>
  <c r="K2157" i="2"/>
  <c r="L2157" i="2"/>
  <c r="M2157" i="2"/>
  <c r="K2158" i="2"/>
  <c r="L2158" i="2"/>
  <c r="M2158" i="2"/>
  <c r="K2159" i="2"/>
  <c r="L2159" i="2"/>
  <c r="M2159" i="2"/>
  <c r="K2160" i="2"/>
  <c r="L2160" i="2"/>
  <c r="M2160" i="2"/>
  <c r="K2161" i="2"/>
  <c r="L2161" i="2"/>
  <c r="M2161" i="2"/>
  <c r="K2162" i="2"/>
  <c r="L2162" i="2"/>
  <c r="M2162" i="2"/>
  <c r="K2163" i="2"/>
  <c r="L2163" i="2"/>
  <c r="M2163" i="2"/>
  <c r="K2164" i="2"/>
  <c r="L2164" i="2"/>
  <c r="M2164" i="2"/>
  <c r="K2165" i="2"/>
  <c r="L2165" i="2"/>
  <c r="M2165" i="2"/>
  <c r="K2166" i="2"/>
  <c r="L2166" i="2"/>
  <c r="M2166" i="2"/>
  <c r="K2167" i="2"/>
  <c r="L2167" i="2"/>
  <c r="M2167" i="2"/>
  <c r="K2168" i="2"/>
  <c r="L2168" i="2"/>
  <c r="M2168" i="2"/>
  <c r="K2169" i="2"/>
  <c r="L2169" i="2"/>
  <c r="M2169" i="2"/>
  <c r="K2170" i="2"/>
  <c r="L2170" i="2"/>
  <c r="M2170" i="2"/>
  <c r="K2171" i="2"/>
  <c r="L2171" i="2"/>
  <c r="M2171" i="2"/>
  <c r="K2172" i="2"/>
  <c r="L2172" i="2"/>
  <c r="M2172" i="2"/>
  <c r="K2173" i="2"/>
  <c r="L2173" i="2"/>
  <c r="M2173" i="2"/>
  <c r="K2174" i="2"/>
  <c r="L2174" i="2"/>
  <c r="M2174" i="2"/>
  <c r="K2175" i="2"/>
  <c r="L2175" i="2"/>
  <c r="M2175" i="2"/>
  <c r="K2176" i="2"/>
  <c r="L2176" i="2"/>
  <c r="M2176" i="2"/>
  <c r="K2177" i="2"/>
  <c r="L2177" i="2"/>
  <c r="M2177" i="2"/>
  <c r="K2178" i="2"/>
  <c r="L2178" i="2"/>
  <c r="M2178" i="2"/>
  <c r="K2179" i="2"/>
  <c r="L2179" i="2"/>
  <c r="M2179" i="2"/>
  <c r="K2180" i="2"/>
  <c r="L2180" i="2"/>
  <c r="M2180" i="2"/>
  <c r="K2181" i="2"/>
  <c r="L2181" i="2"/>
  <c r="M2181" i="2"/>
  <c r="K2182" i="2"/>
  <c r="L2182" i="2"/>
  <c r="M2182" i="2"/>
  <c r="K2183" i="2"/>
  <c r="L2183" i="2"/>
  <c r="M2183" i="2"/>
  <c r="K2184" i="2"/>
  <c r="L2184" i="2"/>
  <c r="M2184" i="2"/>
  <c r="K2185" i="2"/>
  <c r="L2185" i="2"/>
  <c r="M2185" i="2"/>
  <c r="K2186" i="2"/>
  <c r="L2186" i="2"/>
  <c r="M2186" i="2"/>
  <c r="K2187" i="2"/>
  <c r="L2187" i="2"/>
  <c r="M2187" i="2"/>
  <c r="K2188" i="2"/>
  <c r="L2188" i="2"/>
  <c r="M2188" i="2"/>
  <c r="K2189" i="2"/>
  <c r="L2189" i="2"/>
  <c r="M2189" i="2"/>
  <c r="K2190" i="2"/>
  <c r="L2190" i="2"/>
  <c r="M2190" i="2"/>
  <c r="K2191" i="2"/>
  <c r="L2191" i="2"/>
  <c r="M2191" i="2"/>
  <c r="K2192" i="2"/>
  <c r="L2192" i="2"/>
  <c r="M2192" i="2"/>
  <c r="K2193" i="2"/>
  <c r="L2193" i="2"/>
  <c r="M2193" i="2"/>
  <c r="K2194" i="2"/>
  <c r="L2194" i="2"/>
  <c r="M2194" i="2"/>
  <c r="K2195" i="2"/>
  <c r="L2195" i="2"/>
  <c r="M2195" i="2"/>
  <c r="K2196" i="2"/>
  <c r="L2196" i="2"/>
  <c r="M2196" i="2"/>
  <c r="K2197" i="2"/>
  <c r="L2197" i="2"/>
  <c r="M2197" i="2"/>
  <c r="K2198" i="2"/>
  <c r="L2198" i="2"/>
  <c r="M2198" i="2"/>
  <c r="K2199" i="2"/>
  <c r="L2199" i="2"/>
  <c r="M2199" i="2"/>
  <c r="K2200" i="2"/>
  <c r="L2200" i="2"/>
  <c r="M2200" i="2"/>
  <c r="K2201" i="2"/>
  <c r="L2201" i="2"/>
  <c r="M2201" i="2"/>
  <c r="K2202" i="2"/>
  <c r="L2202" i="2"/>
  <c r="M2202" i="2"/>
  <c r="K2203" i="2"/>
  <c r="L2203" i="2"/>
  <c r="M2203" i="2"/>
  <c r="K2204" i="2"/>
  <c r="L2204" i="2"/>
  <c r="M2204" i="2"/>
  <c r="K2205" i="2"/>
  <c r="L2205" i="2"/>
  <c r="M2205" i="2"/>
  <c r="K2206" i="2"/>
  <c r="L2206" i="2"/>
  <c r="M2206" i="2"/>
  <c r="K2207" i="2"/>
  <c r="L2207" i="2"/>
  <c r="M2207" i="2"/>
  <c r="K2208" i="2"/>
  <c r="L2208" i="2"/>
  <c r="M2208" i="2"/>
  <c r="K2209" i="2"/>
  <c r="L2209" i="2"/>
  <c r="M2209" i="2"/>
  <c r="K2210" i="2"/>
  <c r="L2210" i="2"/>
  <c r="M2210" i="2"/>
  <c r="K2211" i="2"/>
  <c r="L2211" i="2"/>
  <c r="M2211" i="2"/>
  <c r="K2212" i="2"/>
  <c r="L2212" i="2"/>
  <c r="M2212" i="2"/>
  <c r="K2213" i="2"/>
  <c r="L2213" i="2"/>
  <c r="M2213" i="2"/>
  <c r="K2214" i="2"/>
  <c r="L2214" i="2"/>
  <c r="M2214" i="2"/>
  <c r="K2215" i="2"/>
  <c r="L2215" i="2"/>
  <c r="M2215" i="2"/>
  <c r="K2216" i="2"/>
  <c r="L2216" i="2"/>
  <c r="M2216" i="2"/>
  <c r="K2217" i="2"/>
  <c r="L2217" i="2"/>
  <c r="M2217" i="2"/>
  <c r="K2218" i="2"/>
  <c r="L2218" i="2"/>
  <c r="M2218" i="2"/>
  <c r="K2219" i="2"/>
  <c r="L2219" i="2"/>
  <c r="M2219" i="2"/>
  <c r="K2220" i="2"/>
  <c r="L2220" i="2"/>
  <c r="M2220" i="2"/>
  <c r="K2221" i="2"/>
  <c r="L2221" i="2"/>
  <c r="M2221" i="2"/>
  <c r="K2222" i="2"/>
  <c r="L2222" i="2"/>
  <c r="M2222" i="2"/>
  <c r="K2223" i="2"/>
  <c r="L2223" i="2"/>
  <c r="M2223" i="2"/>
  <c r="K2224" i="2"/>
  <c r="L2224" i="2"/>
  <c r="M2224" i="2"/>
  <c r="K2225" i="2"/>
  <c r="L2225" i="2"/>
  <c r="M2225" i="2"/>
  <c r="K2226" i="2"/>
  <c r="L2226" i="2"/>
  <c r="M2226" i="2"/>
  <c r="K2227" i="2"/>
  <c r="L2227" i="2"/>
  <c r="M2227" i="2"/>
  <c r="K2228" i="2"/>
  <c r="L2228" i="2"/>
  <c r="M2228" i="2"/>
  <c r="K2229" i="2"/>
  <c r="L2229" i="2"/>
  <c r="M2229" i="2"/>
  <c r="K2230" i="2"/>
  <c r="L2230" i="2"/>
  <c r="M2230" i="2"/>
  <c r="K2231" i="2"/>
  <c r="L2231" i="2"/>
  <c r="M2231" i="2"/>
  <c r="K2232" i="2"/>
  <c r="L2232" i="2"/>
  <c r="M2232" i="2"/>
  <c r="K2233" i="2"/>
  <c r="L2233" i="2"/>
  <c r="M2233" i="2"/>
  <c r="K2234" i="2"/>
  <c r="L2234" i="2"/>
  <c r="M2234" i="2"/>
  <c r="K2235" i="2"/>
  <c r="L2235" i="2"/>
  <c r="M2235" i="2"/>
  <c r="K2236" i="2"/>
  <c r="L2236" i="2"/>
  <c r="M2236" i="2"/>
  <c r="K2237" i="2"/>
  <c r="L2237" i="2"/>
  <c r="M2237" i="2"/>
  <c r="K2238" i="2"/>
  <c r="L2238" i="2"/>
  <c r="M2238" i="2"/>
  <c r="K2239" i="2"/>
  <c r="L2239" i="2"/>
  <c r="M2239" i="2"/>
  <c r="K2240" i="2"/>
  <c r="L2240" i="2"/>
  <c r="M2240" i="2"/>
  <c r="K2241" i="2"/>
  <c r="L2241" i="2"/>
  <c r="M2241" i="2"/>
  <c r="K2242" i="2"/>
  <c r="L2242" i="2"/>
  <c r="M2242" i="2"/>
  <c r="K2243" i="2"/>
  <c r="L2243" i="2"/>
  <c r="M2243" i="2"/>
  <c r="K2244" i="2"/>
  <c r="L2244" i="2"/>
  <c r="M2244" i="2"/>
  <c r="K2245" i="2"/>
  <c r="L2245" i="2"/>
  <c r="M2245" i="2"/>
  <c r="K2246" i="2"/>
  <c r="L2246" i="2"/>
  <c r="M2246" i="2"/>
  <c r="K2247" i="2"/>
  <c r="L2247" i="2"/>
  <c r="M2247" i="2"/>
  <c r="K2248" i="2"/>
  <c r="L2248" i="2"/>
  <c r="M2248" i="2"/>
  <c r="K2249" i="2"/>
  <c r="L2249" i="2"/>
  <c r="M2249" i="2"/>
  <c r="K2250" i="2"/>
  <c r="L2250" i="2"/>
  <c r="M2250" i="2"/>
  <c r="K2251" i="2"/>
  <c r="L2251" i="2"/>
  <c r="M2251" i="2"/>
  <c r="K2252" i="2"/>
  <c r="L2252" i="2"/>
  <c r="M2252" i="2"/>
  <c r="K2253" i="2"/>
  <c r="L2253" i="2"/>
  <c r="M2253" i="2"/>
  <c r="K2254" i="2"/>
  <c r="L2254" i="2"/>
  <c r="M2254" i="2"/>
  <c r="K2255" i="2"/>
  <c r="L2255" i="2"/>
  <c r="M2255" i="2"/>
  <c r="K2256" i="2"/>
  <c r="L2256" i="2"/>
  <c r="M2256" i="2"/>
  <c r="K2257" i="2"/>
  <c r="L2257" i="2"/>
  <c r="M2257" i="2"/>
  <c r="K2258" i="2"/>
  <c r="L2258" i="2"/>
  <c r="M2258" i="2"/>
  <c r="K2259" i="2"/>
  <c r="L2259" i="2"/>
  <c r="M2259" i="2"/>
  <c r="K2260" i="2"/>
  <c r="L2260" i="2"/>
  <c r="M2260" i="2"/>
  <c r="K2261" i="2"/>
  <c r="L2261" i="2"/>
  <c r="M2261" i="2"/>
  <c r="K2262" i="2"/>
  <c r="L2262" i="2"/>
  <c r="M2262" i="2"/>
  <c r="K2263" i="2"/>
  <c r="L2263" i="2"/>
  <c r="M2263" i="2"/>
  <c r="K2264" i="2"/>
  <c r="L2264" i="2"/>
  <c r="M2264" i="2"/>
  <c r="K2265" i="2"/>
  <c r="L2265" i="2"/>
  <c r="M2265" i="2"/>
  <c r="K2266" i="2"/>
  <c r="L2266" i="2"/>
  <c r="M2266" i="2"/>
  <c r="K2267" i="2"/>
  <c r="L2267" i="2"/>
  <c r="M2267" i="2"/>
  <c r="K2268" i="2"/>
  <c r="L2268" i="2"/>
  <c r="M2268" i="2"/>
  <c r="K2269" i="2"/>
  <c r="L2269" i="2"/>
  <c r="M2269" i="2"/>
  <c r="K2270" i="2"/>
  <c r="L2270" i="2"/>
  <c r="M2270" i="2"/>
  <c r="K2271" i="2"/>
  <c r="L2271" i="2"/>
  <c r="M2271" i="2"/>
  <c r="K2272" i="2"/>
  <c r="L2272" i="2"/>
  <c r="M2272" i="2"/>
  <c r="K2273" i="2"/>
  <c r="L2273" i="2"/>
  <c r="M2273" i="2"/>
  <c r="K2274" i="2"/>
  <c r="L2274" i="2"/>
  <c r="M2274" i="2"/>
  <c r="K2275" i="2"/>
  <c r="L2275" i="2"/>
  <c r="M2275" i="2"/>
  <c r="K2276" i="2"/>
  <c r="L2276" i="2"/>
  <c r="M2276" i="2"/>
  <c r="K2277" i="2"/>
  <c r="L2277" i="2"/>
  <c r="M2277" i="2"/>
  <c r="K2278" i="2"/>
  <c r="L2278" i="2"/>
  <c r="M2278" i="2"/>
  <c r="K2279" i="2"/>
  <c r="L2279" i="2"/>
  <c r="M2279" i="2"/>
  <c r="K2280" i="2"/>
  <c r="L2280" i="2"/>
  <c r="M2280" i="2"/>
  <c r="K2281" i="2"/>
  <c r="L2281" i="2"/>
  <c r="M2281" i="2"/>
  <c r="K2282" i="2"/>
  <c r="L2282" i="2"/>
  <c r="M2282" i="2"/>
  <c r="K2283" i="2"/>
  <c r="L2283" i="2"/>
  <c r="M2283" i="2"/>
  <c r="K2284" i="2"/>
  <c r="L2284" i="2"/>
  <c r="M2284" i="2"/>
  <c r="K2285" i="2"/>
  <c r="L2285" i="2"/>
  <c r="M2285" i="2"/>
  <c r="K2286" i="2"/>
  <c r="L2286" i="2"/>
  <c r="M2286" i="2"/>
  <c r="K2287" i="2"/>
  <c r="L2287" i="2"/>
  <c r="M2287" i="2"/>
  <c r="K2288" i="2"/>
  <c r="L2288" i="2"/>
  <c r="M2288" i="2"/>
  <c r="K2289" i="2"/>
  <c r="L2289" i="2"/>
  <c r="M2289" i="2"/>
  <c r="K2290" i="2"/>
  <c r="L2290" i="2"/>
  <c r="M2290" i="2"/>
  <c r="K2291" i="2"/>
  <c r="L2291" i="2"/>
  <c r="M2291" i="2"/>
  <c r="K2292" i="2"/>
  <c r="L2292" i="2"/>
  <c r="M2292" i="2"/>
  <c r="K2293" i="2"/>
  <c r="L2293" i="2"/>
  <c r="M2293" i="2"/>
  <c r="K2294" i="2"/>
  <c r="L2294" i="2"/>
  <c r="M2294" i="2"/>
  <c r="K2295" i="2"/>
  <c r="L2295" i="2"/>
  <c r="M2295" i="2"/>
  <c r="K2296" i="2"/>
  <c r="L2296" i="2"/>
  <c r="M2296" i="2"/>
  <c r="K2297" i="2"/>
  <c r="L2297" i="2"/>
  <c r="M2297" i="2"/>
  <c r="K2298" i="2"/>
  <c r="L2298" i="2"/>
  <c r="M2298" i="2"/>
  <c r="K2299" i="2"/>
  <c r="L2299" i="2"/>
  <c r="M2299" i="2"/>
  <c r="K2300" i="2"/>
  <c r="L2300" i="2"/>
  <c r="M2300" i="2"/>
  <c r="K2301" i="2"/>
  <c r="L2301" i="2"/>
  <c r="M2301" i="2"/>
  <c r="K2302" i="2"/>
  <c r="L2302" i="2"/>
  <c r="M2302" i="2"/>
  <c r="K2303" i="2"/>
  <c r="L2303" i="2"/>
  <c r="M2303" i="2"/>
  <c r="K2304" i="2"/>
  <c r="L2304" i="2"/>
  <c r="M2304" i="2"/>
  <c r="K2305" i="2"/>
  <c r="L2305" i="2"/>
  <c r="M2305" i="2"/>
  <c r="K2306" i="2"/>
  <c r="L2306" i="2"/>
  <c r="M2306" i="2"/>
  <c r="K2307" i="2"/>
  <c r="L2307" i="2"/>
  <c r="M2307" i="2"/>
  <c r="K2308" i="2"/>
  <c r="L2308" i="2"/>
  <c r="M2308" i="2"/>
  <c r="K2309" i="2"/>
  <c r="L2309" i="2"/>
  <c r="M2309" i="2"/>
  <c r="K2310" i="2"/>
  <c r="L2310" i="2"/>
  <c r="M2310" i="2"/>
  <c r="K2311" i="2"/>
  <c r="L2311" i="2"/>
  <c r="M2311" i="2"/>
  <c r="K2312" i="2"/>
  <c r="L2312" i="2"/>
  <c r="M2312" i="2"/>
  <c r="K2313" i="2"/>
  <c r="L2313" i="2"/>
  <c r="M2313" i="2"/>
  <c r="K2314" i="2"/>
  <c r="L2314" i="2"/>
  <c r="M2314" i="2"/>
  <c r="K2315" i="2"/>
  <c r="L2315" i="2"/>
  <c r="M2315" i="2"/>
  <c r="K2316" i="2"/>
  <c r="L2316" i="2"/>
  <c r="M2316" i="2"/>
  <c r="K2317" i="2"/>
  <c r="L2317" i="2"/>
  <c r="M2317" i="2"/>
  <c r="K2318" i="2"/>
  <c r="L2318" i="2"/>
  <c r="M2318" i="2"/>
  <c r="K2319" i="2"/>
  <c r="L2319" i="2"/>
  <c r="M2319" i="2"/>
  <c r="K2320" i="2"/>
  <c r="L2320" i="2"/>
  <c r="M2320" i="2"/>
  <c r="K2321" i="2"/>
  <c r="L2321" i="2"/>
  <c r="M2321" i="2"/>
  <c r="K2322" i="2"/>
  <c r="L2322" i="2"/>
  <c r="M2322" i="2"/>
  <c r="K2323" i="2"/>
  <c r="L2323" i="2"/>
  <c r="M2323" i="2"/>
  <c r="K2324" i="2"/>
  <c r="L2324" i="2"/>
  <c r="M2324" i="2"/>
  <c r="K2325" i="2"/>
  <c r="L2325" i="2"/>
  <c r="M2325" i="2"/>
  <c r="K2326" i="2"/>
  <c r="L2326" i="2"/>
  <c r="M2326" i="2"/>
  <c r="K2327" i="2"/>
  <c r="L2327" i="2"/>
  <c r="M2327" i="2"/>
  <c r="K2328" i="2"/>
  <c r="L2328" i="2"/>
  <c r="M2328" i="2"/>
  <c r="K2329" i="2"/>
  <c r="L2329" i="2"/>
  <c r="M2329" i="2"/>
  <c r="K2330" i="2"/>
  <c r="L2330" i="2"/>
  <c r="M2330" i="2"/>
  <c r="K2331" i="2"/>
  <c r="L2331" i="2"/>
  <c r="M2331" i="2"/>
  <c r="K2332" i="2"/>
  <c r="L2332" i="2"/>
  <c r="M2332" i="2"/>
  <c r="K2333" i="2"/>
  <c r="L2333" i="2"/>
  <c r="M2333" i="2"/>
  <c r="K2334" i="2"/>
  <c r="L2334" i="2"/>
  <c r="M2334" i="2"/>
  <c r="K2335" i="2"/>
  <c r="L2335" i="2"/>
  <c r="M2335" i="2"/>
  <c r="K2336" i="2"/>
  <c r="L2336" i="2"/>
  <c r="M2336" i="2"/>
  <c r="K2337" i="2"/>
  <c r="L2337" i="2"/>
  <c r="M2337" i="2"/>
  <c r="K2338" i="2"/>
  <c r="L2338" i="2"/>
  <c r="M2338" i="2"/>
  <c r="K2339" i="2"/>
  <c r="L2339" i="2"/>
  <c r="M2339" i="2"/>
  <c r="K2340" i="2"/>
  <c r="L2340" i="2"/>
  <c r="M2340" i="2"/>
  <c r="K2341" i="2"/>
  <c r="L2341" i="2"/>
  <c r="M2341" i="2"/>
  <c r="K2342" i="2"/>
  <c r="L2342" i="2"/>
  <c r="M2342" i="2"/>
  <c r="K2343" i="2"/>
  <c r="L2343" i="2"/>
  <c r="M2343" i="2"/>
  <c r="K2344" i="2"/>
  <c r="L2344" i="2"/>
  <c r="M2344" i="2"/>
  <c r="K2345" i="2"/>
  <c r="L2345" i="2"/>
  <c r="M2345" i="2"/>
  <c r="K2346" i="2"/>
  <c r="L2346" i="2"/>
  <c r="M2346" i="2"/>
  <c r="K2347" i="2"/>
  <c r="L2347" i="2"/>
  <c r="M2347" i="2"/>
  <c r="K2348" i="2"/>
  <c r="L2348" i="2"/>
  <c r="M2348" i="2"/>
  <c r="K2349" i="2"/>
  <c r="L2349" i="2"/>
  <c r="M2349" i="2"/>
  <c r="K2350" i="2"/>
  <c r="L2350" i="2"/>
  <c r="M2350" i="2"/>
  <c r="K2351" i="2"/>
  <c r="L2351" i="2"/>
  <c r="M2351" i="2"/>
  <c r="K2352" i="2"/>
  <c r="L2352" i="2"/>
  <c r="M2352" i="2"/>
  <c r="K2353" i="2"/>
  <c r="L2353" i="2"/>
  <c r="M2353" i="2"/>
  <c r="K2354" i="2"/>
  <c r="L2354" i="2"/>
  <c r="M2354" i="2"/>
  <c r="K2355" i="2"/>
  <c r="L2355" i="2"/>
  <c r="M2355" i="2"/>
  <c r="K2356" i="2"/>
  <c r="L2356" i="2"/>
  <c r="M2356" i="2"/>
  <c r="K2357" i="2"/>
  <c r="L2357" i="2"/>
  <c r="M2357" i="2"/>
  <c r="K2358" i="2"/>
  <c r="L2358" i="2"/>
  <c r="M2358" i="2"/>
  <c r="K2359" i="2"/>
  <c r="L2359" i="2"/>
  <c r="M2359" i="2"/>
  <c r="K2360" i="2"/>
  <c r="L2360" i="2"/>
  <c r="M2360" i="2"/>
  <c r="K2361" i="2"/>
  <c r="L2361" i="2"/>
  <c r="M2361" i="2"/>
  <c r="K2362" i="2"/>
  <c r="L2362" i="2"/>
  <c r="M2362" i="2"/>
  <c r="K2363" i="2"/>
  <c r="L2363" i="2"/>
  <c r="M2363" i="2"/>
  <c r="K2364" i="2"/>
  <c r="L2364" i="2"/>
  <c r="M2364" i="2"/>
  <c r="K2365" i="2"/>
  <c r="L2365" i="2"/>
  <c r="M2365" i="2"/>
  <c r="K2366" i="2"/>
  <c r="L2366" i="2"/>
  <c r="M2366" i="2"/>
  <c r="K2367" i="2"/>
  <c r="L2367" i="2"/>
  <c r="M2367" i="2"/>
  <c r="K2368" i="2"/>
  <c r="L2368" i="2"/>
  <c r="M2368" i="2"/>
  <c r="K2369" i="2"/>
  <c r="L2369" i="2"/>
  <c r="M2369" i="2"/>
  <c r="K2370" i="2"/>
  <c r="L2370" i="2"/>
  <c r="M2370" i="2"/>
  <c r="K2371" i="2"/>
  <c r="L2371" i="2"/>
  <c r="M2371" i="2"/>
  <c r="K2372" i="2"/>
  <c r="L2372" i="2"/>
  <c r="M2372" i="2"/>
  <c r="K2373" i="2"/>
  <c r="L2373" i="2"/>
  <c r="M2373" i="2"/>
  <c r="K2374" i="2"/>
  <c r="L2374" i="2"/>
  <c r="M2374" i="2"/>
  <c r="K2375" i="2"/>
  <c r="L2375" i="2"/>
  <c r="M2375" i="2"/>
  <c r="K2376" i="2"/>
  <c r="L2376" i="2"/>
  <c r="M2376" i="2"/>
  <c r="K2377" i="2"/>
  <c r="L2377" i="2"/>
  <c r="M2377" i="2"/>
  <c r="K2378" i="2"/>
  <c r="L2378" i="2"/>
  <c r="M2378" i="2"/>
  <c r="K2379" i="2"/>
  <c r="L2379" i="2"/>
  <c r="M2379" i="2"/>
  <c r="K2380" i="2"/>
  <c r="L2380" i="2"/>
  <c r="M2380" i="2"/>
  <c r="K2381" i="2"/>
  <c r="L2381" i="2"/>
  <c r="M2381" i="2"/>
  <c r="K2382" i="2"/>
  <c r="L2382" i="2"/>
  <c r="M2382" i="2"/>
  <c r="K2383" i="2"/>
  <c r="L2383" i="2"/>
  <c r="M2383" i="2"/>
  <c r="K2384" i="2"/>
  <c r="L2384" i="2"/>
  <c r="M2384" i="2"/>
  <c r="K2385" i="2"/>
  <c r="L2385" i="2"/>
  <c r="M2385" i="2"/>
  <c r="K2386" i="2"/>
  <c r="L2386" i="2"/>
  <c r="M2386" i="2"/>
  <c r="K2387" i="2"/>
  <c r="L2387" i="2"/>
  <c r="M2387" i="2"/>
  <c r="K2388" i="2"/>
  <c r="L2388" i="2"/>
  <c r="M2388" i="2"/>
  <c r="K2389" i="2"/>
  <c r="L2389" i="2"/>
  <c r="M2389" i="2"/>
  <c r="K2390" i="2"/>
  <c r="L2390" i="2"/>
  <c r="M2390" i="2"/>
  <c r="K2391" i="2"/>
  <c r="L2391" i="2"/>
  <c r="M2391" i="2"/>
  <c r="K2392" i="2"/>
  <c r="L2392" i="2"/>
  <c r="M2392" i="2"/>
  <c r="K2393" i="2"/>
  <c r="L2393" i="2"/>
  <c r="M2393" i="2"/>
  <c r="K2394" i="2"/>
  <c r="L2394" i="2"/>
  <c r="M2394" i="2"/>
  <c r="K2395" i="2"/>
  <c r="L2395" i="2"/>
  <c r="M2395" i="2"/>
  <c r="K2396" i="2"/>
  <c r="L2396" i="2"/>
  <c r="M2396" i="2"/>
  <c r="K2397" i="2"/>
  <c r="L2397" i="2"/>
  <c r="M2397" i="2"/>
  <c r="K2398" i="2"/>
  <c r="L2398" i="2"/>
  <c r="M2398" i="2"/>
  <c r="K2399" i="2"/>
  <c r="L2399" i="2"/>
  <c r="M2399" i="2"/>
  <c r="K2400" i="2"/>
  <c r="L2400" i="2"/>
  <c r="M2400" i="2"/>
  <c r="K2401" i="2"/>
  <c r="L2401" i="2"/>
  <c r="M2401" i="2"/>
  <c r="K2402" i="2"/>
  <c r="L2402" i="2"/>
  <c r="M2402" i="2"/>
  <c r="K2403" i="2"/>
  <c r="L2403" i="2"/>
  <c r="M2403" i="2"/>
  <c r="K2404" i="2"/>
  <c r="L2404" i="2"/>
  <c r="M2404" i="2"/>
  <c r="K2405" i="2"/>
  <c r="L2405" i="2"/>
  <c r="M2405" i="2"/>
  <c r="K2406" i="2"/>
  <c r="L2406" i="2"/>
  <c r="M2406" i="2"/>
  <c r="K2407" i="2"/>
  <c r="L2407" i="2"/>
  <c r="M2407" i="2"/>
  <c r="K2408" i="2"/>
  <c r="L2408" i="2"/>
  <c r="M2408" i="2"/>
  <c r="K2409" i="2"/>
  <c r="L2409" i="2"/>
  <c r="M2409" i="2"/>
  <c r="K2410" i="2"/>
  <c r="L2410" i="2"/>
  <c r="M2410" i="2"/>
  <c r="K2411" i="2"/>
  <c r="L2411" i="2"/>
  <c r="M2411" i="2"/>
  <c r="K2412" i="2"/>
  <c r="L2412" i="2"/>
  <c r="M2412" i="2"/>
  <c r="K2413" i="2"/>
  <c r="L2413" i="2"/>
  <c r="M2413" i="2"/>
  <c r="K2414" i="2"/>
  <c r="L2414" i="2"/>
  <c r="M2414" i="2"/>
  <c r="K2415" i="2"/>
  <c r="L2415" i="2"/>
  <c r="M2415" i="2"/>
  <c r="K2416" i="2"/>
  <c r="L2416" i="2"/>
  <c r="M2416" i="2"/>
  <c r="K2417" i="2"/>
  <c r="L2417" i="2"/>
  <c r="M2417" i="2"/>
  <c r="K2418" i="2"/>
  <c r="L2418" i="2"/>
  <c r="M2418" i="2"/>
  <c r="K2419" i="2"/>
  <c r="L2419" i="2"/>
  <c r="M2419" i="2"/>
  <c r="K2420" i="2"/>
  <c r="L2420" i="2"/>
  <c r="M2420" i="2"/>
  <c r="K2421" i="2"/>
  <c r="L2421" i="2"/>
  <c r="M2421" i="2"/>
  <c r="K2422" i="2"/>
  <c r="L2422" i="2"/>
  <c r="M2422" i="2"/>
  <c r="K2423" i="2"/>
  <c r="L2423" i="2"/>
  <c r="M2423" i="2"/>
  <c r="K2424" i="2"/>
  <c r="L2424" i="2"/>
  <c r="M2424" i="2"/>
  <c r="K2425" i="2"/>
  <c r="L2425" i="2"/>
  <c r="M2425" i="2"/>
  <c r="K2426" i="2"/>
  <c r="L2426" i="2"/>
  <c r="M2426" i="2"/>
  <c r="K2427" i="2"/>
  <c r="L2427" i="2"/>
  <c r="M2427" i="2"/>
  <c r="K2428" i="2"/>
  <c r="L2428" i="2"/>
  <c r="M2428" i="2"/>
  <c r="K2429" i="2"/>
  <c r="L2429" i="2"/>
  <c r="M2429" i="2"/>
  <c r="K2430" i="2"/>
  <c r="L2430" i="2"/>
  <c r="M2430" i="2"/>
  <c r="K2431" i="2"/>
  <c r="L2431" i="2"/>
  <c r="M2431" i="2"/>
  <c r="K2432" i="2"/>
  <c r="L2432" i="2"/>
  <c r="M2432" i="2"/>
  <c r="K2433" i="2"/>
  <c r="L2433" i="2"/>
  <c r="M2433" i="2"/>
  <c r="K2434" i="2"/>
  <c r="L2434" i="2"/>
  <c r="M2434" i="2"/>
  <c r="K2435" i="2"/>
  <c r="L2435" i="2"/>
  <c r="M2435" i="2"/>
  <c r="K2436" i="2"/>
  <c r="L2436" i="2"/>
  <c r="M2436" i="2"/>
  <c r="K2437" i="2"/>
  <c r="L2437" i="2"/>
  <c r="M2437" i="2"/>
  <c r="K2438" i="2"/>
  <c r="L2438" i="2"/>
  <c r="M2438" i="2"/>
  <c r="K2439" i="2"/>
  <c r="L2439" i="2"/>
  <c r="M2439" i="2"/>
  <c r="K2440" i="2"/>
  <c r="L2440" i="2"/>
  <c r="M2440" i="2"/>
  <c r="K2441" i="2"/>
  <c r="L2441" i="2"/>
  <c r="M2441" i="2"/>
  <c r="K2442" i="2"/>
  <c r="L2442" i="2"/>
  <c r="M2442" i="2"/>
  <c r="K2443" i="2"/>
  <c r="L2443" i="2"/>
  <c r="M2443" i="2"/>
  <c r="K2444" i="2"/>
  <c r="L2444" i="2"/>
  <c r="M2444" i="2"/>
  <c r="K2445" i="2"/>
  <c r="L2445" i="2"/>
  <c r="M2445" i="2"/>
  <c r="K2446" i="2"/>
  <c r="L2446" i="2"/>
  <c r="M2446" i="2"/>
  <c r="K2447" i="2"/>
  <c r="L2447" i="2"/>
  <c r="M2447" i="2"/>
  <c r="K2448" i="2"/>
  <c r="L2448" i="2"/>
  <c r="M2448" i="2"/>
  <c r="K2449" i="2"/>
  <c r="L2449" i="2"/>
  <c r="M2449" i="2"/>
  <c r="K2450" i="2"/>
  <c r="L2450" i="2"/>
  <c r="M2450" i="2"/>
  <c r="K2451" i="2"/>
  <c r="L2451" i="2"/>
  <c r="M2451" i="2"/>
  <c r="K2452" i="2"/>
  <c r="L2452" i="2"/>
  <c r="M2452" i="2"/>
  <c r="K2453" i="2"/>
  <c r="L2453" i="2"/>
  <c r="M2453" i="2"/>
  <c r="K2454" i="2"/>
  <c r="L2454" i="2"/>
  <c r="M2454" i="2"/>
  <c r="K2455" i="2"/>
  <c r="L2455" i="2"/>
  <c r="M2455" i="2"/>
  <c r="K2456" i="2"/>
  <c r="L2456" i="2"/>
  <c r="M2456" i="2"/>
  <c r="K2457" i="2"/>
  <c r="L2457" i="2"/>
  <c r="M2457" i="2"/>
  <c r="K2458" i="2"/>
  <c r="L2458" i="2"/>
  <c r="M2458" i="2"/>
  <c r="K2459" i="2"/>
  <c r="L2459" i="2"/>
  <c r="M2459" i="2"/>
  <c r="K2460" i="2"/>
  <c r="L2460" i="2"/>
  <c r="M2460" i="2"/>
  <c r="K2461" i="2"/>
  <c r="L2461" i="2"/>
  <c r="M2461" i="2"/>
  <c r="K2462" i="2"/>
  <c r="L2462" i="2"/>
  <c r="M2462" i="2"/>
  <c r="K2463" i="2"/>
  <c r="L2463" i="2"/>
  <c r="M2463" i="2"/>
  <c r="K2464" i="2"/>
  <c r="L2464" i="2"/>
  <c r="M2464" i="2"/>
  <c r="K2465" i="2"/>
  <c r="L2465" i="2"/>
  <c r="M2465" i="2"/>
  <c r="K2466" i="2"/>
  <c r="L2466" i="2"/>
  <c r="M2466" i="2"/>
  <c r="K2467" i="2"/>
  <c r="L2467" i="2"/>
  <c r="M2467" i="2"/>
  <c r="K2468" i="2"/>
  <c r="L2468" i="2"/>
  <c r="M2468" i="2"/>
  <c r="K2469" i="2"/>
  <c r="L2469" i="2"/>
  <c r="M2469" i="2"/>
  <c r="K2470" i="2"/>
  <c r="L2470" i="2"/>
  <c r="M2470" i="2"/>
  <c r="K2471" i="2"/>
  <c r="L2471" i="2"/>
  <c r="M2471" i="2"/>
  <c r="K2472" i="2"/>
  <c r="L2472" i="2"/>
  <c r="M2472" i="2"/>
  <c r="K2473" i="2"/>
  <c r="L2473" i="2"/>
  <c r="M2473" i="2"/>
  <c r="K2474" i="2"/>
  <c r="L2474" i="2"/>
  <c r="M2474" i="2"/>
  <c r="K2475" i="2"/>
  <c r="L2475" i="2"/>
  <c r="M2475" i="2"/>
  <c r="K2476" i="2"/>
  <c r="L2476" i="2"/>
  <c r="M2476" i="2"/>
  <c r="K2477" i="2"/>
  <c r="L2477" i="2"/>
  <c r="M2477" i="2"/>
  <c r="K2478" i="2"/>
  <c r="L2478" i="2"/>
  <c r="M2478" i="2"/>
  <c r="K2479" i="2"/>
  <c r="L2479" i="2"/>
  <c r="M2479" i="2"/>
  <c r="K2480" i="2"/>
  <c r="L2480" i="2"/>
  <c r="M2480" i="2"/>
  <c r="K2481" i="2"/>
  <c r="L2481" i="2"/>
  <c r="M2481" i="2"/>
  <c r="K2482" i="2"/>
  <c r="L2482" i="2"/>
  <c r="M2482" i="2"/>
  <c r="K2483" i="2"/>
  <c r="L2483" i="2"/>
  <c r="M2483" i="2"/>
  <c r="K2484" i="2"/>
  <c r="L2484" i="2"/>
  <c r="M2484" i="2"/>
  <c r="K2485" i="2"/>
  <c r="L2485" i="2"/>
  <c r="M2485" i="2"/>
  <c r="K2486" i="2"/>
  <c r="L2486" i="2"/>
  <c r="M2486" i="2"/>
  <c r="K2487" i="2"/>
  <c r="L2487" i="2"/>
  <c r="M2487" i="2"/>
  <c r="K2488" i="2"/>
  <c r="L2488" i="2"/>
  <c r="M2488" i="2"/>
  <c r="K2489" i="2"/>
  <c r="L2489" i="2"/>
  <c r="M2489" i="2"/>
  <c r="K2490" i="2"/>
  <c r="L2490" i="2"/>
  <c r="M2490" i="2"/>
  <c r="K2491" i="2"/>
  <c r="L2491" i="2"/>
  <c r="M2491" i="2"/>
  <c r="K2492" i="2"/>
  <c r="L2492" i="2"/>
  <c r="M2492" i="2"/>
  <c r="K2493" i="2"/>
  <c r="L2493" i="2"/>
  <c r="M2493" i="2"/>
  <c r="K2494" i="2"/>
  <c r="L2494" i="2"/>
  <c r="M2494" i="2"/>
  <c r="K2495" i="2"/>
  <c r="L2495" i="2"/>
  <c r="M2495" i="2"/>
  <c r="K2496" i="2"/>
  <c r="L2496" i="2"/>
  <c r="M2496" i="2"/>
  <c r="K2497" i="2"/>
  <c r="L2497" i="2"/>
  <c r="M2497" i="2"/>
  <c r="K2498" i="2"/>
  <c r="L2498" i="2"/>
  <c r="M2498" i="2"/>
  <c r="K2499" i="2"/>
  <c r="L2499" i="2"/>
  <c r="M2499" i="2"/>
  <c r="K2500" i="2"/>
  <c r="L2500" i="2"/>
  <c r="M2500" i="2"/>
  <c r="K2501" i="2"/>
  <c r="L2501" i="2"/>
  <c r="M2501" i="2"/>
  <c r="K2502" i="2"/>
  <c r="L2502" i="2"/>
  <c r="M2502" i="2"/>
  <c r="K2503" i="2"/>
  <c r="L2503" i="2"/>
  <c r="M2503" i="2"/>
  <c r="K2504" i="2"/>
  <c r="L2504" i="2"/>
  <c r="M2504" i="2"/>
  <c r="K2505" i="2"/>
  <c r="L2505" i="2"/>
  <c r="M2505" i="2"/>
  <c r="K2506" i="2"/>
  <c r="L2506" i="2"/>
  <c r="M2506" i="2"/>
  <c r="K2507" i="2"/>
  <c r="L2507" i="2"/>
  <c r="M2507" i="2"/>
  <c r="K2508" i="2"/>
  <c r="L2508" i="2"/>
  <c r="M2508" i="2"/>
  <c r="K2509" i="2"/>
  <c r="L2509" i="2"/>
  <c r="M2509" i="2"/>
  <c r="K2510" i="2"/>
  <c r="L2510" i="2"/>
  <c r="M2510" i="2"/>
  <c r="K2511" i="2"/>
  <c r="L2511" i="2"/>
  <c r="M2511" i="2"/>
  <c r="K2512" i="2"/>
  <c r="L2512" i="2"/>
  <c r="M2512" i="2"/>
  <c r="K2513" i="2"/>
  <c r="L2513" i="2"/>
  <c r="M2513" i="2"/>
  <c r="K2514" i="2"/>
  <c r="L2514" i="2"/>
  <c r="M2514" i="2"/>
  <c r="K2515" i="2"/>
  <c r="L2515" i="2"/>
  <c r="M2515" i="2"/>
  <c r="K2516" i="2"/>
  <c r="L2516" i="2"/>
  <c r="M2516" i="2"/>
  <c r="K2517" i="2"/>
  <c r="L2517" i="2"/>
  <c r="M2517" i="2"/>
  <c r="K2518" i="2"/>
  <c r="L2518" i="2"/>
  <c r="M2518" i="2"/>
  <c r="K2519" i="2"/>
  <c r="L2519" i="2"/>
  <c r="M2519" i="2"/>
  <c r="K2520" i="2"/>
  <c r="L2520" i="2"/>
  <c r="M2520" i="2"/>
  <c r="K2521" i="2"/>
  <c r="L2521" i="2"/>
  <c r="M2521" i="2"/>
  <c r="K2522" i="2"/>
  <c r="L2522" i="2"/>
  <c r="M2522" i="2"/>
  <c r="K2523" i="2"/>
  <c r="L2523" i="2"/>
  <c r="M2523" i="2"/>
  <c r="K2524" i="2"/>
  <c r="L2524" i="2"/>
  <c r="M2524" i="2"/>
  <c r="K2525" i="2"/>
  <c r="L2525" i="2"/>
  <c r="M2525" i="2"/>
  <c r="K2526" i="2"/>
  <c r="L2526" i="2"/>
  <c r="M2526" i="2"/>
  <c r="K2527" i="2"/>
  <c r="L2527" i="2"/>
  <c r="M2527" i="2"/>
  <c r="K2528" i="2"/>
  <c r="L2528" i="2"/>
  <c r="M2528" i="2"/>
  <c r="K2529" i="2"/>
  <c r="L2529" i="2"/>
  <c r="M2529" i="2"/>
  <c r="K2530" i="2"/>
  <c r="L2530" i="2"/>
  <c r="M2530" i="2"/>
  <c r="K2531" i="2"/>
  <c r="L2531" i="2"/>
  <c r="M2531" i="2"/>
  <c r="K2532" i="2"/>
  <c r="L2532" i="2"/>
  <c r="M2532" i="2"/>
  <c r="K2533" i="2"/>
  <c r="L2533" i="2"/>
  <c r="M2533" i="2"/>
  <c r="K2534" i="2"/>
  <c r="L2534" i="2"/>
  <c r="M2534" i="2"/>
  <c r="K2535" i="2"/>
  <c r="L2535" i="2"/>
  <c r="M2535" i="2"/>
  <c r="K2536" i="2"/>
  <c r="L2536" i="2"/>
  <c r="M2536" i="2"/>
  <c r="K2537" i="2"/>
  <c r="L2537" i="2"/>
  <c r="M2537" i="2"/>
  <c r="K2538" i="2"/>
  <c r="L2538" i="2"/>
  <c r="M2538" i="2"/>
  <c r="K2539" i="2"/>
  <c r="L2539" i="2"/>
  <c r="M2539" i="2"/>
  <c r="K2540" i="2"/>
  <c r="L2540" i="2"/>
  <c r="M2540" i="2"/>
  <c r="K2541" i="2"/>
  <c r="L2541" i="2"/>
  <c r="M2541" i="2"/>
  <c r="K2542" i="2"/>
  <c r="L2542" i="2"/>
  <c r="M2542" i="2"/>
  <c r="K2543" i="2"/>
  <c r="L2543" i="2"/>
  <c r="M2543" i="2"/>
  <c r="K2544" i="2"/>
  <c r="L2544" i="2"/>
  <c r="M2544" i="2"/>
  <c r="K2545" i="2"/>
  <c r="L2545" i="2"/>
  <c r="M2545" i="2"/>
  <c r="K2546" i="2"/>
  <c r="L2546" i="2"/>
  <c r="M2546" i="2"/>
  <c r="K2547" i="2"/>
  <c r="L2547" i="2"/>
  <c r="M2547" i="2"/>
  <c r="K2548" i="2"/>
  <c r="L2548" i="2"/>
  <c r="M2548" i="2"/>
  <c r="K2549" i="2"/>
  <c r="L2549" i="2"/>
  <c r="M2549" i="2"/>
  <c r="K2550" i="2"/>
  <c r="L2550" i="2"/>
  <c r="M2550" i="2"/>
  <c r="K2551" i="2"/>
  <c r="L2551" i="2"/>
  <c r="M2551" i="2"/>
  <c r="K2552" i="2"/>
  <c r="L2552" i="2"/>
  <c r="M2552" i="2"/>
  <c r="K2553" i="2"/>
  <c r="L2553" i="2"/>
  <c r="M2553" i="2"/>
  <c r="K2554" i="2"/>
  <c r="L2554" i="2"/>
  <c r="M2554" i="2"/>
  <c r="K2555" i="2"/>
  <c r="L2555" i="2"/>
  <c r="M2555" i="2"/>
  <c r="K2556" i="2"/>
  <c r="L2556" i="2"/>
  <c r="M2556" i="2"/>
  <c r="K2557" i="2"/>
  <c r="L2557" i="2"/>
  <c r="M2557" i="2"/>
  <c r="K2558" i="2"/>
  <c r="L2558" i="2"/>
  <c r="M2558" i="2"/>
  <c r="K2559" i="2"/>
  <c r="L2559" i="2"/>
  <c r="M2559" i="2"/>
  <c r="K2560" i="2"/>
  <c r="L2560" i="2"/>
  <c r="M2560" i="2"/>
  <c r="K2561" i="2"/>
  <c r="L2561" i="2"/>
  <c r="M2561" i="2"/>
  <c r="K2562" i="2"/>
  <c r="L2562" i="2"/>
  <c r="M2562" i="2"/>
  <c r="K2563" i="2"/>
  <c r="L2563" i="2"/>
  <c r="M2563" i="2"/>
  <c r="K2564" i="2"/>
  <c r="L2564" i="2"/>
  <c r="M2564" i="2"/>
  <c r="K2565" i="2"/>
  <c r="L2565" i="2"/>
  <c r="M2565" i="2"/>
  <c r="K2566" i="2"/>
  <c r="L2566" i="2"/>
  <c r="M2566" i="2"/>
  <c r="K2567" i="2"/>
  <c r="L2567" i="2"/>
  <c r="M2567" i="2"/>
  <c r="K2568" i="2"/>
  <c r="L2568" i="2"/>
  <c r="M2568" i="2"/>
  <c r="K2569" i="2"/>
  <c r="L2569" i="2"/>
  <c r="M2569" i="2"/>
  <c r="K2570" i="2"/>
  <c r="L2570" i="2"/>
  <c r="M2570" i="2"/>
  <c r="K2571" i="2"/>
  <c r="L2571" i="2"/>
  <c r="M2571" i="2"/>
  <c r="K2572" i="2"/>
  <c r="L2572" i="2"/>
  <c r="M2572" i="2"/>
  <c r="K2573" i="2"/>
  <c r="L2573" i="2"/>
  <c r="M2573" i="2"/>
  <c r="K2574" i="2"/>
  <c r="L2574" i="2"/>
  <c r="M2574" i="2"/>
  <c r="K2575" i="2"/>
  <c r="L2575" i="2"/>
  <c r="M2575" i="2"/>
  <c r="K2576" i="2"/>
  <c r="L2576" i="2"/>
  <c r="M2576" i="2"/>
  <c r="K2577" i="2"/>
  <c r="L2577" i="2"/>
  <c r="M2577" i="2"/>
  <c r="K2578" i="2"/>
  <c r="L2578" i="2"/>
  <c r="M2578" i="2"/>
  <c r="K2579" i="2"/>
  <c r="L2579" i="2"/>
  <c r="M2579" i="2"/>
  <c r="K2580" i="2"/>
  <c r="L2580" i="2"/>
  <c r="M2580" i="2"/>
  <c r="K2581" i="2"/>
  <c r="L2581" i="2"/>
  <c r="M2581" i="2"/>
  <c r="K2582" i="2"/>
  <c r="L2582" i="2"/>
  <c r="M2582" i="2"/>
  <c r="K2583" i="2"/>
  <c r="L2583" i="2"/>
  <c r="M2583" i="2"/>
  <c r="K2584" i="2"/>
  <c r="L2584" i="2"/>
  <c r="M2584" i="2"/>
  <c r="K2585" i="2"/>
  <c r="L2585" i="2"/>
  <c r="M2585" i="2"/>
  <c r="K2586" i="2"/>
  <c r="L2586" i="2"/>
  <c r="M2586" i="2"/>
  <c r="K2587" i="2"/>
  <c r="L2587" i="2"/>
  <c r="M2587" i="2"/>
  <c r="K2588" i="2"/>
  <c r="L2588" i="2"/>
  <c r="M2588" i="2"/>
  <c r="K2589" i="2"/>
  <c r="L2589" i="2"/>
  <c r="M2589" i="2"/>
  <c r="K2590" i="2"/>
  <c r="L2590" i="2"/>
  <c r="M2590" i="2"/>
  <c r="K2591" i="2"/>
  <c r="L2591" i="2"/>
  <c r="M2591" i="2"/>
  <c r="K2592" i="2"/>
  <c r="L2592" i="2"/>
  <c r="M2592" i="2"/>
  <c r="K2593" i="2"/>
  <c r="L2593" i="2"/>
  <c r="M2593" i="2"/>
  <c r="K2594" i="2"/>
  <c r="L2594" i="2"/>
  <c r="M2594" i="2"/>
  <c r="K2595" i="2"/>
  <c r="L2595" i="2"/>
  <c r="M2595" i="2"/>
  <c r="K2596" i="2"/>
  <c r="L2596" i="2"/>
  <c r="M2596" i="2"/>
  <c r="K2597" i="2"/>
  <c r="L2597" i="2"/>
  <c r="M2597" i="2"/>
  <c r="K2598" i="2"/>
  <c r="L2598" i="2"/>
  <c r="M2598" i="2"/>
  <c r="K2599" i="2"/>
  <c r="L2599" i="2"/>
  <c r="M2599" i="2"/>
  <c r="K2600" i="2"/>
  <c r="L2600" i="2"/>
  <c r="M2600" i="2"/>
  <c r="K2601" i="2"/>
  <c r="L2601" i="2"/>
  <c r="M2601" i="2"/>
  <c r="K2602" i="2"/>
  <c r="L2602" i="2"/>
  <c r="M2602" i="2"/>
  <c r="K2603" i="2"/>
  <c r="L2603" i="2"/>
  <c r="M2603" i="2"/>
  <c r="K2604" i="2"/>
  <c r="L2604" i="2"/>
  <c r="M2604" i="2"/>
  <c r="K2605" i="2"/>
  <c r="L2605" i="2"/>
  <c r="M2605" i="2"/>
  <c r="K2606" i="2"/>
  <c r="L2606" i="2"/>
  <c r="M2606" i="2"/>
  <c r="K2607" i="2"/>
  <c r="L2607" i="2"/>
  <c r="M2607" i="2"/>
  <c r="K2608" i="2"/>
  <c r="L2608" i="2"/>
  <c r="M2608" i="2"/>
  <c r="K2609" i="2"/>
  <c r="L2609" i="2"/>
  <c r="M2609" i="2"/>
  <c r="K2610" i="2"/>
  <c r="L2610" i="2"/>
  <c r="M2610" i="2"/>
  <c r="K2611" i="2"/>
  <c r="L2611" i="2"/>
  <c r="M2611" i="2"/>
  <c r="K2612" i="2"/>
  <c r="L2612" i="2"/>
  <c r="M2612" i="2"/>
  <c r="K2613" i="2"/>
  <c r="L2613" i="2"/>
  <c r="M2613" i="2"/>
  <c r="K2614" i="2"/>
  <c r="L2614" i="2"/>
  <c r="M2614" i="2"/>
  <c r="K2615" i="2"/>
  <c r="L2615" i="2"/>
  <c r="M2615" i="2"/>
  <c r="K2616" i="2"/>
  <c r="L2616" i="2"/>
  <c r="M2616" i="2"/>
  <c r="K2617" i="2"/>
  <c r="L2617" i="2"/>
  <c r="M2617" i="2"/>
  <c r="K2618" i="2"/>
  <c r="L2618" i="2"/>
  <c r="M2618" i="2"/>
  <c r="K2619" i="2"/>
  <c r="L2619" i="2"/>
  <c r="M2619" i="2"/>
  <c r="K2620" i="2"/>
  <c r="L2620" i="2"/>
  <c r="M2620" i="2"/>
  <c r="K2621" i="2"/>
  <c r="L2621" i="2"/>
  <c r="M2621" i="2"/>
  <c r="K2622" i="2"/>
  <c r="L2622" i="2"/>
  <c r="M2622" i="2"/>
  <c r="K2623" i="2"/>
  <c r="L2623" i="2"/>
  <c r="M2623" i="2"/>
  <c r="K2624" i="2"/>
  <c r="L2624" i="2"/>
  <c r="M2624" i="2"/>
  <c r="K2625" i="2"/>
  <c r="L2625" i="2"/>
  <c r="M2625" i="2"/>
  <c r="K2626" i="2"/>
  <c r="L2626" i="2"/>
  <c r="M2626" i="2"/>
  <c r="K2627" i="2"/>
  <c r="L2627" i="2"/>
  <c r="M2627" i="2"/>
  <c r="K2628" i="2"/>
  <c r="L2628" i="2"/>
  <c r="M2628" i="2"/>
  <c r="K2629" i="2"/>
  <c r="L2629" i="2"/>
  <c r="M2629" i="2"/>
  <c r="K2630" i="2"/>
  <c r="L2630" i="2"/>
  <c r="M2630" i="2"/>
  <c r="K2631" i="2"/>
  <c r="L2631" i="2"/>
  <c r="M2631" i="2"/>
  <c r="K2632" i="2"/>
  <c r="L2632" i="2"/>
  <c r="M2632" i="2"/>
  <c r="K2633" i="2"/>
  <c r="L2633" i="2"/>
  <c r="M2633" i="2"/>
  <c r="K2634" i="2"/>
  <c r="L2634" i="2"/>
  <c r="M2634" i="2"/>
  <c r="K2635" i="2"/>
  <c r="L2635" i="2"/>
  <c r="M2635" i="2"/>
  <c r="K2636" i="2"/>
  <c r="L2636" i="2"/>
  <c r="M2636" i="2"/>
  <c r="K2637" i="2"/>
  <c r="L2637" i="2"/>
  <c r="M2637" i="2"/>
  <c r="K2638" i="2"/>
  <c r="L2638" i="2"/>
  <c r="M2638" i="2"/>
  <c r="K2639" i="2"/>
  <c r="L2639" i="2"/>
  <c r="M2639" i="2"/>
  <c r="K2640" i="2"/>
  <c r="L2640" i="2"/>
  <c r="M2640" i="2"/>
  <c r="K2641" i="2"/>
  <c r="L2641" i="2"/>
  <c r="M2641" i="2"/>
  <c r="K2642" i="2"/>
  <c r="L2642" i="2"/>
  <c r="M2642" i="2"/>
  <c r="K2643" i="2"/>
  <c r="L2643" i="2"/>
  <c r="M2643" i="2"/>
  <c r="K2644" i="2"/>
  <c r="L2644" i="2"/>
  <c r="M2644" i="2"/>
  <c r="K2645" i="2"/>
  <c r="L2645" i="2"/>
  <c r="M2645" i="2"/>
  <c r="K2646" i="2"/>
  <c r="L2646" i="2"/>
  <c r="M2646" i="2"/>
  <c r="K2647" i="2"/>
  <c r="L2647" i="2"/>
  <c r="M2647" i="2"/>
  <c r="K2648" i="2"/>
  <c r="L2648" i="2"/>
  <c r="M2648" i="2"/>
  <c r="K2649" i="2"/>
  <c r="L2649" i="2"/>
  <c r="M2649" i="2"/>
  <c r="K2650" i="2"/>
  <c r="L2650" i="2"/>
  <c r="M2650" i="2"/>
  <c r="K2651" i="2"/>
  <c r="L2651" i="2"/>
  <c r="M2651" i="2"/>
  <c r="K2652" i="2"/>
  <c r="L2652" i="2"/>
  <c r="M2652" i="2"/>
  <c r="K2653" i="2"/>
  <c r="L2653" i="2"/>
  <c r="M2653" i="2"/>
  <c r="K2654" i="2"/>
  <c r="L2654" i="2"/>
  <c r="M2654" i="2"/>
  <c r="K2655" i="2"/>
  <c r="L2655" i="2"/>
  <c r="M2655" i="2"/>
  <c r="K2656" i="2"/>
  <c r="L2656" i="2"/>
  <c r="M2656" i="2"/>
  <c r="K2657" i="2"/>
  <c r="L2657" i="2"/>
  <c r="M2657" i="2"/>
  <c r="K2658" i="2"/>
  <c r="L2658" i="2"/>
  <c r="M2658" i="2"/>
  <c r="K2659" i="2"/>
  <c r="L2659" i="2"/>
  <c r="M2659" i="2"/>
  <c r="K2660" i="2"/>
  <c r="L2660" i="2"/>
  <c r="M2660" i="2"/>
  <c r="K2661" i="2"/>
  <c r="L2661" i="2"/>
  <c r="M2661" i="2"/>
  <c r="K2662" i="2"/>
  <c r="L2662" i="2"/>
  <c r="M2662" i="2"/>
  <c r="K2663" i="2"/>
  <c r="L2663" i="2"/>
  <c r="M2663" i="2"/>
  <c r="K2664" i="2"/>
  <c r="L2664" i="2"/>
  <c r="M2664" i="2"/>
  <c r="K2665" i="2"/>
  <c r="L2665" i="2"/>
  <c r="M2665" i="2"/>
  <c r="K2666" i="2"/>
  <c r="L2666" i="2"/>
  <c r="M2666" i="2"/>
  <c r="K2667" i="2"/>
  <c r="L2667" i="2"/>
  <c r="M2667" i="2"/>
  <c r="K2668" i="2"/>
  <c r="L2668" i="2"/>
  <c r="M2668" i="2"/>
  <c r="K2669" i="2"/>
  <c r="L2669" i="2"/>
  <c r="M2669" i="2"/>
  <c r="K2670" i="2"/>
  <c r="L2670" i="2"/>
  <c r="M2670" i="2"/>
  <c r="K2671" i="2"/>
  <c r="L2671" i="2"/>
  <c r="M2671" i="2"/>
  <c r="K2672" i="2"/>
  <c r="L2672" i="2"/>
  <c r="M2672" i="2"/>
  <c r="K2673" i="2"/>
  <c r="L2673" i="2"/>
  <c r="M2673" i="2"/>
  <c r="K2674" i="2"/>
  <c r="L2674" i="2"/>
  <c r="M2674" i="2"/>
  <c r="K2675" i="2"/>
  <c r="L2675" i="2"/>
  <c r="M2675" i="2"/>
  <c r="K2676" i="2"/>
  <c r="L2676" i="2"/>
  <c r="M2676" i="2"/>
  <c r="K2677" i="2"/>
  <c r="L2677" i="2"/>
  <c r="M2677" i="2"/>
  <c r="K2678" i="2"/>
  <c r="L2678" i="2"/>
  <c r="M2678" i="2"/>
  <c r="K2679" i="2"/>
  <c r="L2679" i="2"/>
  <c r="M2679" i="2"/>
  <c r="K2680" i="2"/>
  <c r="L2680" i="2"/>
  <c r="M2680" i="2"/>
  <c r="K2681" i="2"/>
  <c r="L2681" i="2"/>
  <c r="M2681" i="2"/>
  <c r="K2682" i="2"/>
  <c r="L2682" i="2"/>
  <c r="M2682" i="2"/>
  <c r="K2683" i="2"/>
  <c r="L2683" i="2"/>
  <c r="M2683" i="2"/>
  <c r="K2684" i="2"/>
  <c r="L2684" i="2"/>
  <c r="M2684" i="2"/>
  <c r="K2685" i="2"/>
  <c r="L2685" i="2"/>
  <c r="M2685" i="2"/>
  <c r="K2686" i="2"/>
  <c r="L2686" i="2"/>
  <c r="M2686" i="2"/>
  <c r="K2687" i="2"/>
  <c r="L2687" i="2"/>
  <c r="M2687" i="2"/>
  <c r="K2688" i="2"/>
  <c r="L2688" i="2"/>
  <c r="M2688" i="2"/>
  <c r="K2689" i="2"/>
  <c r="L2689" i="2"/>
  <c r="M2689" i="2"/>
  <c r="K2690" i="2"/>
  <c r="L2690" i="2"/>
  <c r="M2690" i="2"/>
  <c r="K2691" i="2"/>
  <c r="L2691" i="2"/>
  <c r="M2691" i="2"/>
  <c r="K2692" i="2"/>
  <c r="L2692" i="2"/>
  <c r="M2692" i="2"/>
  <c r="K2693" i="2"/>
  <c r="L2693" i="2"/>
  <c r="M2693" i="2"/>
  <c r="K2694" i="2"/>
  <c r="L2694" i="2"/>
  <c r="M2694" i="2"/>
  <c r="K2695" i="2"/>
  <c r="L2695" i="2"/>
  <c r="M2695" i="2"/>
  <c r="K2696" i="2"/>
  <c r="L2696" i="2"/>
  <c r="M2696" i="2"/>
  <c r="K2697" i="2"/>
  <c r="L2697" i="2"/>
  <c r="M2697" i="2"/>
  <c r="K2698" i="2"/>
  <c r="L2698" i="2"/>
  <c r="M2698" i="2"/>
  <c r="K2699" i="2"/>
  <c r="L2699" i="2"/>
  <c r="M2699" i="2"/>
  <c r="K2700" i="2"/>
  <c r="L2700" i="2"/>
  <c r="M2700" i="2"/>
  <c r="K2701" i="2"/>
  <c r="L2701" i="2"/>
  <c r="M2701" i="2"/>
  <c r="K2702" i="2"/>
  <c r="L2702" i="2"/>
  <c r="M2702" i="2"/>
  <c r="K2703" i="2"/>
  <c r="L2703" i="2"/>
  <c r="M2703" i="2"/>
  <c r="K2704" i="2"/>
  <c r="L2704" i="2"/>
  <c r="M2704" i="2"/>
  <c r="K2705" i="2"/>
  <c r="L2705" i="2"/>
  <c r="M2705" i="2"/>
  <c r="K2706" i="2"/>
  <c r="L2706" i="2"/>
  <c r="M2706" i="2"/>
  <c r="K2707" i="2"/>
  <c r="L2707" i="2"/>
  <c r="M2707" i="2"/>
  <c r="K2708" i="2"/>
  <c r="L2708" i="2"/>
  <c r="M2708" i="2"/>
  <c r="K2709" i="2"/>
  <c r="L2709" i="2"/>
  <c r="M2709" i="2"/>
  <c r="K2710" i="2"/>
  <c r="L2710" i="2"/>
  <c r="M2710" i="2"/>
  <c r="K2711" i="2"/>
  <c r="L2711" i="2"/>
  <c r="M2711" i="2"/>
  <c r="K2712" i="2"/>
  <c r="L2712" i="2"/>
  <c r="M2712" i="2"/>
  <c r="K2713" i="2"/>
  <c r="L2713" i="2"/>
  <c r="M2713" i="2"/>
  <c r="K2714" i="2"/>
  <c r="L2714" i="2"/>
  <c r="M2714" i="2"/>
  <c r="K2715" i="2"/>
  <c r="L2715" i="2"/>
  <c r="M2715" i="2"/>
  <c r="K2716" i="2"/>
  <c r="L2716" i="2"/>
  <c r="M2716" i="2"/>
  <c r="K2717" i="2"/>
  <c r="L2717" i="2"/>
  <c r="M2717" i="2"/>
  <c r="K2718" i="2"/>
  <c r="L2718" i="2"/>
  <c r="M2718" i="2"/>
  <c r="K2719" i="2"/>
  <c r="L2719" i="2"/>
  <c r="M2719" i="2"/>
  <c r="K2720" i="2"/>
  <c r="L2720" i="2"/>
  <c r="M2720" i="2"/>
  <c r="K2721" i="2"/>
  <c r="L2721" i="2"/>
  <c r="M2721" i="2"/>
  <c r="K2722" i="2"/>
  <c r="L2722" i="2"/>
  <c r="M2722" i="2"/>
  <c r="K2723" i="2"/>
  <c r="L2723" i="2"/>
  <c r="M2723" i="2"/>
  <c r="K2724" i="2"/>
  <c r="L2724" i="2"/>
  <c r="M2724" i="2"/>
  <c r="K2725" i="2"/>
  <c r="L2725" i="2"/>
  <c r="M2725" i="2"/>
  <c r="K2726" i="2"/>
  <c r="L2726" i="2"/>
  <c r="M2726" i="2"/>
  <c r="K2727" i="2"/>
  <c r="L2727" i="2"/>
  <c r="M2727" i="2"/>
  <c r="K2728" i="2"/>
  <c r="L2728" i="2"/>
  <c r="M2728" i="2"/>
  <c r="K2729" i="2"/>
  <c r="L2729" i="2"/>
  <c r="M2729" i="2"/>
  <c r="K2730" i="2"/>
  <c r="L2730" i="2"/>
  <c r="M2730" i="2"/>
  <c r="K2731" i="2"/>
  <c r="L2731" i="2"/>
  <c r="M2731" i="2"/>
  <c r="K2732" i="2"/>
  <c r="L2732" i="2"/>
  <c r="M2732" i="2"/>
  <c r="K2733" i="2"/>
  <c r="L2733" i="2"/>
  <c r="M2733" i="2"/>
  <c r="K2734" i="2"/>
  <c r="L2734" i="2"/>
  <c r="M2734" i="2"/>
  <c r="K2735" i="2"/>
  <c r="L2735" i="2"/>
  <c r="M2735" i="2"/>
  <c r="K2736" i="2"/>
  <c r="L2736" i="2"/>
  <c r="M2736" i="2"/>
  <c r="K2737" i="2"/>
  <c r="L2737" i="2"/>
  <c r="M2737" i="2"/>
  <c r="K2738" i="2"/>
  <c r="L2738" i="2"/>
  <c r="M2738" i="2"/>
  <c r="K2739" i="2"/>
  <c r="L2739" i="2"/>
  <c r="M2739" i="2"/>
  <c r="K2740" i="2"/>
  <c r="L2740" i="2"/>
  <c r="M2740" i="2"/>
  <c r="K2741" i="2"/>
  <c r="L2741" i="2"/>
  <c r="M2741" i="2"/>
  <c r="K2742" i="2"/>
  <c r="L2742" i="2"/>
  <c r="M2742" i="2"/>
  <c r="K2743" i="2"/>
  <c r="L2743" i="2"/>
  <c r="M2743" i="2"/>
  <c r="K2744" i="2"/>
  <c r="L2744" i="2"/>
  <c r="M2744" i="2"/>
  <c r="K2745" i="2"/>
  <c r="L2745" i="2"/>
  <c r="M2745" i="2"/>
  <c r="K2746" i="2"/>
  <c r="L2746" i="2"/>
  <c r="M2746" i="2"/>
  <c r="K2747" i="2"/>
  <c r="L2747" i="2"/>
  <c r="M2747" i="2"/>
  <c r="K2748" i="2"/>
  <c r="L2748" i="2"/>
  <c r="M2748" i="2"/>
  <c r="K2749" i="2"/>
  <c r="L2749" i="2"/>
  <c r="M2749" i="2"/>
  <c r="K2750" i="2"/>
  <c r="L2750" i="2"/>
  <c r="M2750" i="2"/>
  <c r="K2751" i="2"/>
  <c r="L2751" i="2"/>
  <c r="M2751" i="2"/>
  <c r="K2752" i="2"/>
  <c r="L2752" i="2"/>
  <c r="M2752" i="2"/>
  <c r="K2753" i="2"/>
  <c r="L2753" i="2"/>
  <c r="M2753" i="2"/>
  <c r="K2754" i="2"/>
  <c r="L2754" i="2"/>
  <c r="M2754" i="2"/>
  <c r="K2755" i="2"/>
  <c r="L2755" i="2"/>
  <c r="M2755" i="2"/>
  <c r="K2756" i="2"/>
  <c r="L2756" i="2"/>
  <c r="M2756" i="2"/>
  <c r="K2757" i="2"/>
  <c r="L2757" i="2"/>
  <c r="M2757" i="2"/>
  <c r="K2758" i="2"/>
  <c r="L2758" i="2"/>
  <c r="M2758" i="2"/>
  <c r="K2759" i="2"/>
  <c r="L2759" i="2"/>
  <c r="M2759" i="2"/>
  <c r="K2760" i="2"/>
  <c r="L2760" i="2"/>
  <c r="M2760" i="2"/>
  <c r="K2761" i="2"/>
  <c r="L2761" i="2"/>
  <c r="M2761" i="2"/>
  <c r="K2762" i="2"/>
  <c r="L2762" i="2"/>
  <c r="M2762" i="2"/>
  <c r="K2763" i="2"/>
  <c r="L2763" i="2"/>
  <c r="M2763" i="2"/>
  <c r="K2764" i="2"/>
  <c r="L2764" i="2"/>
  <c r="M2764" i="2"/>
  <c r="K2765" i="2"/>
  <c r="L2765" i="2"/>
  <c r="M2765" i="2"/>
  <c r="K2766" i="2"/>
  <c r="L2766" i="2"/>
  <c r="M2766" i="2"/>
  <c r="K2767" i="2"/>
  <c r="L2767" i="2"/>
  <c r="M2767" i="2"/>
  <c r="K2768" i="2"/>
  <c r="L2768" i="2"/>
  <c r="M2768" i="2"/>
  <c r="K2769" i="2"/>
  <c r="L2769" i="2"/>
  <c r="M2769" i="2"/>
  <c r="K2770" i="2"/>
  <c r="L2770" i="2"/>
  <c r="M2770" i="2"/>
  <c r="K2771" i="2"/>
  <c r="L2771" i="2"/>
  <c r="M2771" i="2"/>
  <c r="K2772" i="2"/>
  <c r="L2772" i="2"/>
  <c r="M2772" i="2"/>
  <c r="K2773" i="2"/>
  <c r="L2773" i="2"/>
  <c r="M2773" i="2"/>
  <c r="K2774" i="2"/>
  <c r="L2774" i="2"/>
  <c r="M2774" i="2"/>
  <c r="K2775" i="2"/>
  <c r="L2775" i="2"/>
  <c r="M2775" i="2"/>
  <c r="K2776" i="2"/>
  <c r="L2776" i="2"/>
  <c r="M2776" i="2"/>
  <c r="K2777" i="2"/>
  <c r="L2777" i="2"/>
  <c r="M2777" i="2"/>
  <c r="K2778" i="2"/>
  <c r="L2778" i="2"/>
  <c r="M2778" i="2"/>
  <c r="K2779" i="2"/>
  <c r="L2779" i="2"/>
  <c r="M2779" i="2"/>
  <c r="K2780" i="2"/>
  <c r="L2780" i="2"/>
  <c r="M2780" i="2"/>
  <c r="K2781" i="2"/>
  <c r="L2781" i="2"/>
  <c r="M2781" i="2"/>
  <c r="K2782" i="2"/>
  <c r="L2782" i="2"/>
  <c r="M2782" i="2"/>
  <c r="K2783" i="2"/>
  <c r="L2783" i="2"/>
  <c r="M2783" i="2"/>
  <c r="K2784" i="2"/>
  <c r="L2784" i="2"/>
  <c r="M2784" i="2"/>
  <c r="K2785" i="2"/>
  <c r="L2785" i="2"/>
  <c r="M2785" i="2"/>
  <c r="K2786" i="2"/>
  <c r="L2786" i="2"/>
  <c r="M2786" i="2"/>
  <c r="K2787" i="2"/>
  <c r="L2787" i="2"/>
  <c r="M2787" i="2"/>
  <c r="K2788" i="2"/>
  <c r="L2788" i="2"/>
  <c r="M2788" i="2"/>
  <c r="K2789" i="2"/>
  <c r="L2789" i="2"/>
  <c r="M2789" i="2"/>
  <c r="K2790" i="2"/>
  <c r="L2790" i="2"/>
  <c r="M2790" i="2"/>
  <c r="K2791" i="2"/>
  <c r="L2791" i="2"/>
  <c r="M2791" i="2"/>
  <c r="K2792" i="2"/>
  <c r="L2792" i="2"/>
  <c r="M2792" i="2"/>
  <c r="K2793" i="2"/>
  <c r="L2793" i="2"/>
  <c r="M2793" i="2"/>
  <c r="K2794" i="2"/>
  <c r="L2794" i="2"/>
  <c r="M2794" i="2"/>
  <c r="K2795" i="2"/>
  <c r="L2795" i="2"/>
  <c r="M2795" i="2"/>
  <c r="K2796" i="2"/>
  <c r="L2796" i="2"/>
  <c r="M2796" i="2"/>
  <c r="K2797" i="2"/>
  <c r="L2797" i="2"/>
  <c r="M2797" i="2"/>
  <c r="K2798" i="2"/>
  <c r="L2798" i="2"/>
  <c r="M2798" i="2"/>
  <c r="K2799" i="2"/>
  <c r="L2799" i="2"/>
  <c r="M2799" i="2"/>
  <c r="K2800" i="2"/>
  <c r="L2800" i="2"/>
  <c r="M2800" i="2"/>
  <c r="K2801" i="2"/>
  <c r="L2801" i="2"/>
  <c r="M2801" i="2"/>
  <c r="K2802" i="2"/>
  <c r="L2802" i="2"/>
  <c r="M2802" i="2"/>
  <c r="K2803" i="2"/>
  <c r="L2803" i="2"/>
  <c r="M2803" i="2"/>
  <c r="K2804" i="2"/>
  <c r="L2804" i="2"/>
  <c r="M2804" i="2"/>
  <c r="K2805" i="2"/>
  <c r="L2805" i="2"/>
  <c r="M2805" i="2"/>
  <c r="K2806" i="2"/>
  <c r="L2806" i="2"/>
  <c r="M2806" i="2"/>
  <c r="K2807" i="2"/>
  <c r="L2807" i="2"/>
  <c r="M2807" i="2"/>
  <c r="K2808" i="2"/>
  <c r="L2808" i="2"/>
  <c r="M2808" i="2"/>
  <c r="K2809" i="2"/>
  <c r="L2809" i="2"/>
  <c r="M2809" i="2"/>
  <c r="K2810" i="2"/>
  <c r="L2810" i="2"/>
  <c r="M2810" i="2"/>
  <c r="K2811" i="2"/>
  <c r="L2811" i="2"/>
  <c r="M2811" i="2"/>
  <c r="K2812" i="2"/>
  <c r="L2812" i="2"/>
  <c r="M2812" i="2"/>
  <c r="K2813" i="2"/>
  <c r="L2813" i="2"/>
  <c r="M2813" i="2"/>
  <c r="K2814" i="2"/>
  <c r="L2814" i="2"/>
  <c r="M2814" i="2"/>
  <c r="K2815" i="2"/>
  <c r="L2815" i="2"/>
  <c r="M2815" i="2"/>
  <c r="K2816" i="2"/>
  <c r="L2816" i="2"/>
  <c r="M2816" i="2"/>
  <c r="K2817" i="2"/>
  <c r="L2817" i="2"/>
  <c r="M2817" i="2"/>
  <c r="K2818" i="2"/>
  <c r="L2818" i="2"/>
  <c r="M2818" i="2"/>
  <c r="K2819" i="2"/>
  <c r="L2819" i="2"/>
  <c r="M2819" i="2"/>
  <c r="K2820" i="2"/>
  <c r="L2820" i="2"/>
  <c r="M2820" i="2"/>
  <c r="K2821" i="2"/>
  <c r="L2821" i="2"/>
  <c r="M2821" i="2"/>
  <c r="K2822" i="2"/>
  <c r="L2822" i="2"/>
  <c r="M2822" i="2"/>
  <c r="K2823" i="2"/>
  <c r="L2823" i="2"/>
  <c r="M2823" i="2"/>
  <c r="K2824" i="2"/>
  <c r="L2824" i="2"/>
  <c r="M2824" i="2"/>
  <c r="K2825" i="2"/>
  <c r="L2825" i="2"/>
  <c r="M2825" i="2"/>
  <c r="K2826" i="2"/>
  <c r="L2826" i="2"/>
  <c r="M2826" i="2"/>
  <c r="K2827" i="2"/>
  <c r="L2827" i="2"/>
  <c r="M2827" i="2"/>
  <c r="K2828" i="2"/>
  <c r="L2828" i="2"/>
  <c r="M2828" i="2"/>
  <c r="K2829" i="2"/>
  <c r="L2829" i="2"/>
  <c r="M2829" i="2"/>
  <c r="K2830" i="2"/>
  <c r="L2830" i="2"/>
  <c r="M2830" i="2"/>
  <c r="K2831" i="2"/>
  <c r="L2831" i="2"/>
  <c r="M2831" i="2"/>
  <c r="K2832" i="2"/>
  <c r="L2832" i="2"/>
  <c r="M2832" i="2"/>
  <c r="K2833" i="2"/>
  <c r="L2833" i="2"/>
  <c r="M2833" i="2"/>
  <c r="K2834" i="2"/>
  <c r="L2834" i="2"/>
  <c r="M2834" i="2"/>
  <c r="K2835" i="2"/>
  <c r="L2835" i="2"/>
  <c r="M2835" i="2"/>
  <c r="K2836" i="2"/>
  <c r="L2836" i="2"/>
  <c r="M2836" i="2"/>
  <c r="K2837" i="2"/>
  <c r="L2837" i="2"/>
  <c r="M2837" i="2"/>
  <c r="K2838" i="2"/>
  <c r="L2838" i="2"/>
  <c r="M2838" i="2"/>
  <c r="K2839" i="2"/>
  <c r="L2839" i="2"/>
  <c r="M2839" i="2"/>
  <c r="K2840" i="2"/>
  <c r="L2840" i="2"/>
  <c r="M2840" i="2"/>
  <c r="K2841" i="2"/>
  <c r="L2841" i="2"/>
  <c r="M2841" i="2"/>
  <c r="K2842" i="2"/>
  <c r="L2842" i="2"/>
  <c r="M2842" i="2"/>
  <c r="K2843" i="2"/>
  <c r="L2843" i="2"/>
  <c r="M2843" i="2"/>
  <c r="K2844" i="2"/>
  <c r="L2844" i="2"/>
  <c r="M2844" i="2"/>
  <c r="K2845" i="2"/>
  <c r="L2845" i="2"/>
  <c r="M2845" i="2"/>
  <c r="K2846" i="2"/>
  <c r="L2846" i="2"/>
  <c r="M2846" i="2"/>
  <c r="K2847" i="2"/>
  <c r="L2847" i="2"/>
  <c r="M2847" i="2"/>
  <c r="K2848" i="2"/>
  <c r="L2848" i="2"/>
  <c r="M2848" i="2"/>
  <c r="K2849" i="2"/>
  <c r="L2849" i="2"/>
  <c r="M2849" i="2"/>
  <c r="K2850" i="2"/>
  <c r="L2850" i="2"/>
  <c r="M2850" i="2"/>
  <c r="K2851" i="2"/>
  <c r="L2851" i="2"/>
  <c r="M2851" i="2"/>
  <c r="K2852" i="2"/>
  <c r="L2852" i="2"/>
  <c r="M2852" i="2"/>
  <c r="K2853" i="2"/>
  <c r="L2853" i="2"/>
  <c r="M2853" i="2"/>
  <c r="K2854" i="2"/>
  <c r="L2854" i="2"/>
  <c r="M2854" i="2"/>
  <c r="K2855" i="2"/>
  <c r="L2855" i="2"/>
  <c r="M2855" i="2"/>
  <c r="K2856" i="2"/>
  <c r="L2856" i="2"/>
  <c r="M2856" i="2"/>
  <c r="K2857" i="2"/>
  <c r="L2857" i="2"/>
  <c r="M2857" i="2"/>
  <c r="K2858" i="2"/>
  <c r="L2858" i="2"/>
  <c r="M2858" i="2"/>
  <c r="K2859" i="2"/>
  <c r="L2859" i="2"/>
  <c r="M2859" i="2"/>
  <c r="K2860" i="2"/>
  <c r="L2860" i="2"/>
  <c r="M2860" i="2"/>
  <c r="K2861" i="2"/>
  <c r="L2861" i="2"/>
  <c r="M2861" i="2"/>
  <c r="K2862" i="2"/>
  <c r="L2862" i="2"/>
  <c r="M2862" i="2"/>
  <c r="K2863" i="2"/>
  <c r="L2863" i="2"/>
  <c r="M2863" i="2"/>
  <c r="K2864" i="2"/>
  <c r="L2864" i="2"/>
  <c r="M2864" i="2"/>
  <c r="K2865" i="2"/>
  <c r="L2865" i="2"/>
  <c r="M2865" i="2"/>
  <c r="K2866" i="2"/>
  <c r="L2866" i="2"/>
  <c r="M2866" i="2"/>
  <c r="K2867" i="2"/>
  <c r="L2867" i="2"/>
  <c r="M2867" i="2"/>
  <c r="K2868" i="2"/>
  <c r="L2868" i="2"/>
  <c r="M2868" i="2"/>
  <c r="K2869" i="2"/>
  <c r="L2869" i="2"/>
  <c r="M2869" i="2"/>
  <c r="K2870" i="2"/>
  <c r="L2870" i="2"/>
  <c r="M2870" i="2"/>
  <c r="K2871" i="2"/>
  <c r="L2871" i="2"/>
  <c r="M2871" i="2"/>
  <c r="K2872" i="2"/>
  <c r="L2872" i="2"/>
  <c r="M2872" i="2"/>
  <c r="K2873" i="2"/>
  <c r="L2873" i="2"/>
  <c r="M2873" i="2"/>
  <c r="K2874" i="2"/>
  <c r="L2874" i="2"/>
  <c r="M2874" i="2"/>
  <c r="K2875" i="2"/>
  <c r="L2875" i="2"/>
  <c r="M2875" i="2"/>
  <c r="K2876" i="2"/>
  <c r="L2876" i="2"/>
  <c r="M2876" i="2"/>
  <c r="K2877" i="2"/>
  <c r="L2877" i="2"/>
  <c r="M2877" i="2"/>
  <c r="K2878" i="2"/>
  <c r="L2878" i="2"/>
  <c r="M2878" i="2"/>
  <c r="K2879" i="2"/>
  <c r="L2879" i="2"/>
  <c r="M2879" i="2"/>
  <c r="K2880" i="2"/>
  <c r="L2880" i="2"/>
  <c r="M2880" i="2"/>
  <c r="K2881" i="2"/>
  <c r="L2881" i="2"/>
  <c r="M2881" i="2"/>
  <c r="K2882" i="2"/>
  <c r="L2882" i="2"/>
  <c r="M2882" i="2"/>
  <c r="K2883" i="2"/>
  <c r="L2883" i="2"/>
  <c r="M2883" i="2"/>
  <c r="K2884" i="2"/>
  <c r="L2884" i="2"/>
  <c r="M2884" i="2"/>
  <c r="K2885" i="2"/>
  <c r="L2885" i="2"/>
  <c r="M2885" i="2"/>
  <c r="K2886" i="2"/>
  <c r="L2886" i="2"/>
  <c r="M2886" i="2"/>
  <c r="K2887" i="2"/>
  <c r="L2887" i="2"/>
  <c r="M2887" i="2"/>
  <c r="K2888" i="2"/>
  <c r="L2888" i="2"/>
  <c r="M2888" i="2"/>
  <c r="K2889" i="2"/>
  <c r="L2889" i="2"/>
  <c r="M2889" i="2"/>
  <c r="K2890" i="2"/>
  <c r="L2890" i="2"/>
  <c r="M2890" i="2"/>
  <c r="K2891" i="2"/>
  <c r="L2891" i="2"/>
  <c r="M2891" i="2"/>
  <c r="K2892" i="2"/>
  <c r="L2892" i="2"/>
  <c r="M2892" i="2"/>
  <c r="K2893" i="2"/>
  <c r="L2893" i="2"/>
  <c r="M2893" i="2"/>
  <c r="K2894" i="2"/>
  <c r="L2894" i="2"/>
  <c r="M2894" i="2"/>
  <c r="K2895" i="2"/>
  <c r="L2895" i="2"/>
  <c r="M2895" i="2"/>
  <c r="K2896" i="2"/>
  <c r="L2896" i="2"/>
  <c r="M2896" i="2"/>
  <c r="K2897" i="2"/>
  <c r="L2897" i="2"/>
  <c r="M2897" i="2"/>
  <c r="K2898" i="2"/>
  <c r="L2898" i="2"/>
  <c r="M2898" i="2"/>
  <c r="K2899" i="2"/>
  <c r="L2899" i="2"/>
  <c r="M2899" i="2"/>
  <c r="K2900" i="2"/>
  <c r="L2900" i="2"/>
  <c r="M2900" i="2"/>
  <c r="K2901" i="2"/>
  <c r="L2901" i="2"/>
  <c r="M2901" i="2"/>
  <c r="K2902" i="2"/>
  <c r="L2902" i="2"/>
  <c r="M2902" i="2"/>
  <c r="K2903" i="2"/>
  <c r="L2903" i="2"/>
  <c r="M2903" i="2"/>
  <c r="K2904" i="2"/>
  <c r="L2904" i="2"/>
  <c r="M2904" i="2"/>
  <c r="K2905" i="2"/>
  <c r="L2905" i="2"/>
  <c r="M2905" i="2"/>
  <c r="K2906" i="2"/>
  <c r="L2906" i="2"/>
  <c r="M2906" i="2"/>
  <c r="K2907" i="2"/>
  <c r="L2907" i="2"/>
  <c r="M2907" i="2"/>
  <c r="K2908" i="2"/>
  <c r="L2908" i="2"/>
  <c r="M2908" i="2"/>
  <c r="K2909" i="2"/>
  <c r="L2909" i="2"/>
  <c r="M2909" i="2"/>
  <c r="K2910" i="2"/>
  <c r="L2910" i="2"/>
  <c r="M2910" i="2"/>
  <c r="K2911" i="2"/>
  <c r="L2911" i="2"/>
  <c r="M2911" i="2"/>
  <c r="K2912" i="2"/>
  <c r="L2912" i="2"/>
  <c r="M2912" i="2"/>
  <c r="K2913" i="2"/>
  <c r="L2913" i="2"/>
  <c r="M2913" i="2"/>
  <c r="K2914" i="2"/>
  <c r="L2914" i="2"/>
  <c r="M2914" i="2"/>
  <c r="K2915" i="2"/>
  <c r="L2915" i="2"/>
  <c r="M2915" i="2"/>
  <c r="K2916" i="2"/>
  <c r="L2916" i="2"/>
  <c r="M2916" i="2"/>
  <c r="K2917" i="2"/>
  <c r="L2917" i="2"/>
  <c r="M2917" i="2"/>
  <c r="K2918" i="2"/>
  <c r="L2918" i="2"/>
  <c r="M2918" i="2"/>
  <c r="K2919" i="2"/>
  <c r="L2919" i="2"/>
  <c r="M2919" i="2"/>
  <c r="K2920" i="2"/>
  <c r="L2920" i="2"/>
  <c r="M2920" i="2"/>
  <c r="K2921" i="2"/>
  <c r="L2921" i="2"/>
  <c r="M2921" i="2"/>
  <c r="K2922" i="2"/>
  <c r="L2922" i="2"/>
  <c r="M2922" i="2"/>
  <c r="K2923" i="2"/>
  <c r="L2923" i="2"/>
  <c r="M2923" i="2"/>
  <c r="K2924" i="2"/>
  <c r="L2924" i="2"/>
  <c r="M2924" i="2"/>
  <c r="K2925" i="2"/>
  <c r="L2925" i="2"/>
  <c r="M2925" i="2"/>
  <c r="K2926" i="2"/>
  <c r="L2926" i="2"/>
  <c r="M2926" i="2"/>
  <c r="K2927" i="2"/>
  <c r="L2927" i="2"/>
  <c r="M2927" i="2"/>
  <c r="K2928" i="2"/>
  <c r="L2928" i="2"/>
  <c r="M2928" i="2"/>
  <c r="K2929" i="2"/>
  <c r="L2929" i="2"/>
  <c r="M2929" i="2"/>
  <c r="K2930" i="2"/>
  <c r="L2930" i="2"/>
  <c r="M2930" i="2"/>
  <c r="K2931" i="2"/>
  <c r="L2931" i="2"/>
  <c r="M2931" i="2"/>
  <c r="K2932" i="2"/>
  <c r="L2932" i="2"/>
  <c r="M2932" i="2"/>
  <c r="K2933" i="2"/>
  <c r="L2933" i="2"/>
  <c r="M2933" i="2"/>
  <c r="K2934" i="2"/>
  <c r="L2934" i="2"/>
  <c r="M2934" i="2"/>
  <c r="K2935" i="2"/>
  <c r="L2935" i="2"/>
  <c r="M2935" i="2"/>
  <c r="K2936" i="2"/>
  <c r="L2936" i="2"/>
  <c r="M2936" i="2"/>
  <c r="K2937" i="2"/>
  <c r="L2937" i="2"/>
  <c r="M2937" i="2"/>
  <c r="K2938" i="2"/>
  <c r="L2938" i="2"/>
  <c r="M2938" i="2"/>
  <c r="K2939" i="2"/>
  <c r="L2939" i="2"/>
  <c r="M2939" i="2"/>
  <c r="K2940" i="2"/>
  <c r="L2940" i="2"/>
  <c r="M2940" i="2"/>
  <c r="K2941" i="2"/>
  <c r="L2941" i="2"/>
  <c r="M2941" i="2"/>
  <c r="K2942" i="2"/>
  <c r="L2942" i="2"/>
  <c r="M2942" i="2"/>
  <c r="K2943" i="2"/>
  <c r="L2943" i="2"/>
  <c r="M2943" i="2"/>
  <c r="K2944" i="2"/>
  <c r="L2944" i="2"/>
  <c r="M2944" i="2"/>
  <c r="K2945" i="2"/>
  <c r="L2945" i="2"/>
  <c r="M2945" i="2"/>
  <c r="K2946" i="2"/>
  <c r="L2946" i="2"/>
  <c r="M2946" i="2"/>
  <c r="K2947" i="2"/>
  <c r="L2947" i="2"/>
  <c r="M2947" i="2"/>
  <c r="K2948" i="2"/>
  <c r="L2948" i="2"/>
  <c r="M2948" i="2"/>
  <c r="K2949" i="2"/>
  <c r="L2949" i="2"/>
  <c r="M2949" i="2"/>
  <c r="K2950" i="2"/>
  <c r="L2950" i="2"/>
  <c r="M2950" i="2"/>
  <c r="K2951" i="2"/>
  <c r="L2951" i="2"/>
  <c r="M2951" i="2"/>
  <c r="K2952" i="2"/>
  <c r="L2952" i="2"/>
  <c r="M2952" i="2"/>
  <c r="K2953" i="2"/>
  <c r="L2953" i="2"/>
  <c r="M2953" i="2"/>
  <c r="K2954" i="2"/>
  <c r="L2954" i="2"/>
  <c r="M2954" i="2"/>
  <c r="K2955" i="2"/>
  <c r="L2955" i="2"/>
  <c r="M2955" i="2"/>
  <c r="K2956" i="2"/>
  <c r="L2956" i="2"/>
  <c r="M2956" i="2"/>
  <c r="K2957" i="2"/>
  <c r="L2957" i="2"/>
  <c r="M2957" i="2"/>
  <c r="K2958" i="2"/>
  <c r="L2958" i="2"/>
  <c r="M2958" i="2"/>
  <c r="K2959" i="2"/>
  <c r="L2959" i="2"/>
  <c r="M2959" i="2"/>
  <c r="K2960" i="2"/>
  <c r="L2960" i="2"/>
  <c r="M2960" i="2"/>
  <c r="K2961" i="2"/>
  <c r="L2961" i="2"/>
  <c r="M2961" i="2"/>
  <c r="K2962" i="2"/>
  <c r="L2962" i="2"/>
  <c r="M2962" i="2"/>
  <c r="K2963" i="2"/>
  <c r="L2963" i="2"/>
  <c r="M2963" i="2"/>
  <c r="K2964" i="2"/>
  <c r="L2964" i="2"/>
  <c r="M2964" i="2"/>
  <c r="K2965" i="2"/>
  <c r="L2965" i="2"/>
  <c r="M2965" i="2"/>
  <c r="K2966" i="2"/>
  <c r="L2966" i="2"/>
  <c r="M2966" i="2"/>
  <c r="K2967" i="2"/>
  <c r="L2967" i="2"/>
  <c r="M2967" i="2"/>
  <c r="K2968" i="2"/>
  <c r="L2968" i="2"/>
  <c r="M2968" i="2"/>
  <c r="K2969" i="2"/>
  <c r="L2969" i="2"/>
  <c r="M2969" i="2"/>
  <c r="K2970" i="2"/>
  <c r="L2970" i="2"/>
  <c r="M2970" i="2"/>
  <c r="K2971" i="2"/>
  <c r="L2971" i="2"/>
  <c r="M2971" i="2"/>
  <c r="K2972" i="2"/>
  <c r="L2972" i="2"/>
  <c r="M2972" i="2"/>
  <c r="K2973" i="2"/>
  <c r="L2973" i="2"/>
  <c r="M2973" i="2"/>
  <c r="K2974" i="2"/>
  <c r="L2974" i="2"/>
  <c r="M2974" i="2"/>
  <c r="K2975" i="2"/>
  <c r="L2975" i="2"/>
  <c r="M2975" i="2"/>
  <c r="K2976" i="2"/>
  <c r="L2976" i="2"/>
  <c r="M2976" i="2"/>
  <c r="K2977" i="2"/>
  <c r="L2977" i="2"/>
  <c r="M2977" i="2"/>
  <c r="K2978" i="2"/>
  <c r="L2978" i="2"/>
  <c r="M2978" i="2"/>
  <c r="K2979" i="2"/>
  <c r="L2979" i="2"/>
  <c r="M2979" i="2"/>
  <c r="K2980" i="2"/>
  <c r="L2980" i="2"/>
  <c r="M2980" i="2"/>
  <c r="K2981" i="2"/>
  <c r="L2981" i="2"/>
  <c r="M2981" i="2"/>
  <c r="K2982" i="2"/>
  <c r="L2982" i="2"/>
  <c r="M2982" i="2"/>
  <c r="K2983" i="2"/>
  <c r="L2983" i="2"/>
  <c r="M2983" i="2"/>
  <c r="K2984" i="2"/>
  <c r="L2984" i="2"/>
  <c r="M2984" i="2"/>
  <c r="K2985" i="2"/>
  <c r="L2985" i="2"/>
  <c r="M2985" i="2"/>
  <c r="K2986" i="2"/>
  <c r="L2986" i="2"/>
  <c r="M2986" i="2"/>
  <c r="K2987" i="2"/>
  <c r="L2987" i="2"/>
  <c r="M2987" i="2"/>
  <c r="K2988" i="2"/>
  <c r="L2988" i="2"/>
  <c r="M2988" i="2"/>
  <c r="K2989" i="2"/>
  <c r="L2989" i="2"/>
  <c r="M2989" i="2"/>
  <c r="K2990" i="2"/>
  <c r="L2990" i="2"/>
  <c r="M2990" i="2"/>
  <c r="K2991" i="2"/>
  <c r="L2991" i="2"/>
  <c r="M2991" i="2"/>
  <c r="K2992" i="2"/>
  <c r="L2992" i="2"/>
  <c r="M2992" i="2"/>
  <c r="K2993" i="2"/>
  <c r="L2993" i="2"/>
  <c r="M2993" i="2"/>
  <c r="K2994" i="2"/>
  <c r="L2994" i="2"/>
  <c r="M2994" i="2"/>
  <c r="K2995" i="2"/>
  <c r="L2995" i="2"/>
  <c r="M2995" i="2"/>
  <c r="K2996" i="2"/>
  <c r="L2996" i="2"/>
  <c r="M2996" i="2"/>
  <c r="K2997" i="2"/>
  <c r="L2997" i="2"/>
  <c r="M2997" i="2"/>
  <c r="K2998" i="2"/>
  <c r="L2998" i="2"/>
  <c r="M2998" i="2"/>
  <c r="K2999" i="2"/>
  <c r="L2999" i="2"/>
  <c r="M2999" i="2"/>
  <c r="K3000" i="2"/>
  <c r="L3000" i="2"/>
  <c r="M3000" i="2"/>
  <c r="K3001" i="2"/>
  <c r="L3001" i="2"/>
  <c r="M3001" i="2"/>
  <c r="K3002" i="2"/>
  <c r="L3002" i="2"/>
  <c r="M3002" i="2"/>
  <c r="K3003" i="2"/>
  <c r="L3003" i="2"/>
  <c r="M3003" i="2"/>
  <c r="K3004" i="2"/>
  <c r="L3004" i="2"/>
  <c r="M3004" i="2"/>
  <c r="K3005" i="2"/>
  <c r="L3005" i="2"/>
  <c r="M3005" i="2"/>
  <c r="K3006" i="2"/>
  <c r="L3006" i="2"/>
  <c r="M3006" i="2"/>
  <c r="K3007" i="2"/>
  <c r="L3007" i="2"/>
  <c r="M3007" i="2"/>
  <c r="K3008" i="2"/>
  <c r="L3008" i="2"/>
  <c r="M3008" i="2"/>
  <c r="K3009" i="2"/>
  <c r="L3009" i="2"/>
  <c r="M3009" i="2"/>
  <c r="K3010" i="2"/>
  <c r="L3010" i="2"/>
  <c r="M3010" i="2"/>
  <c r="K3011" i="2"/>
  <c r="L3011" i="2"/>
  <c r="M3011" i="2"/>
  <c r="K3012" i="2"/>
  <c r="L3012" i="2"/>
  <c r="M3012" i="2"/>
  <c r="K3013" i="2"/>
  <c r="L3013" i="2"/>
  <c r="M3013" i="2"/>
  <c r="K3014" i="2"/>
  <c r="L3014" i="2"/>
  <c r="M3014" i="2"/>
  <c r="K3015" i="2"/>
  <c r="L3015" i="2"/>
  <c r="M3015" i="2"/>
  <c r="K3016" i="2"/>
  <c r="L3016" i="2"/>
  <c r="M3016" i="2"/>
  <c r="K3017" i="2"/>
  <c r="L3017" i="2"/>
  <c r="M3017" i="2"/>
  <c r="K3018" i="2"/>
  <c r="L3018" i="2"/>
  <c r="M3018" i="2"/>
  <c r="K3019" i="2"/>
  <c r="L3019" i="2"/>
  <c r="M3019" i="2"/>
  <c r="K3020" i="2"/>
  <c r="L3020" i="2"/>
  <c r="M3020" i="2"/>
  <c r="K3021" i="2"/>
  <c r="L3021" i="2"/>
  <c r="M3021" i="2"/>
  <c r="K3022" i="2"/>
  <c r="L3022" i="2"/>
  <c r="M3022" i="2"/>
  <c r="K3023" i="2"/>
  <c r="L3023" i="2"/>
  <c r="M3023" i="2"/>
  <c r="K3024" i="2"/>
  <c r="L3024" i="2"/>
  <c r="M3024" i="2"/>
  <c r="K3025" i="2"/>
  <c r="L3025" i="2"/>
  <c r="M3025" i="2"/>
  <c r="K3026" i="2"/>
  <c r="L3026" i="2"/>
  <c r="M3026" i="2"/>
  <c r="K3027" i="2"/>
  <c r="L3027" i="2"/>
  <c r="M3027" i="2"/>
  <c r="K3028" i="2"/>
  <c r="L3028" i="2"/>
  <c r="M3028" i="2"/>
  <c r="K3029" i="2"/>
  <c r="L3029" i="2"/>
  <c r="M3029" i="2"/>
  <c r="K3030" i="2"/>
  <c r="L3030" i="2"/>
  <c r="M3030" i="2"/>
  <c r="K3031" i="2"/>
  <c r="L3031" i="2"/>
  <c r="M3031" i="2"/>
  <c r="K3032" i="2"/>
  <c r="L3032" i="2"/>
  <c r="M3032" i="2"/>
  <c r="K3033" i="2"/>
  <c r="L3033" i="2"/>
  <c r="M3033" i="2"/>
  <c r="K3034" i="2"/>
  <c r="L3034" i="2"/>
  <c r="M3034" i="2"/>
  <c r="K3035" i="2"/>
  <c r="L3035" i="2"/>
  <c r="M3035" i="2"/>
  <c r="K3036" i="2"/>
  <c r="L3036" i="2"/>
  <c r="M3036" i="2"/>
  <c r="K3037" i="2"/>
  <c r="L3037" i="2"/>
  <c r="M3037" i="2"/>
  <c r="K3038" i="2"/>
  <c r="L3038" i="2"/>
  <c r="M3038" i="2"/>
  <c r="K3039" i="2"/>
  <c r="L3039" i="2"/>
  <c r="M3039" i="2"/>
  <c r="K3040" i="2"/>
  <c r="L3040" i="2"/>
  <c r="M3040" i="2"/>
  <c r="K3041" i="2"/>
  <c r="L3041" i="2"/>
  <c r="M3041" i="2"/>
  <c r="K3042" i="2"/>
  <c r="L3042" i="2"/>
  <c r="M3042" i="2"/>
  <c r="K3043" i="2"/>
  <c r="L3043" i="2"/>
  <c r="M3043" i="2"/>
  <c r="K3044" i="2"/>
  <c r="L3044" i="2"/>
  <c r="M3044" i="2"/>
  <c r="K3045" i="2"/>
  <c r="L3045" i="2"/>
  <c r="M3045" i="2"/>
  <c r="K3046" i="2"/>
  <c r="L3046" i="2"/>
  <c r="M3046" i="2"/>
  <c r="K3047" i="2"/>
  <c r="L3047" i="2"/>
  <c r="M3047" i="2"/>
  <c r="K3048" i="2"/>
  <c r="L3048" i="2"/>
  <c r="M3048" i="2"/>
  <c r="K3049" i="2"/>
  <c r="L3049" i="2"/>
  <c r="M3049" i="2"/>
  <c r="K3050" i="2"/>
  <c r="L3050" i="2"/>
  <c r="M3050" i="2"/>
  <c r="K3051" i="2"/>
  <c r="L3051" i="2"/>
  <c r="M3051" i="2"/>
  <c r="K3052" i="2"/>
  <c r="L3052" i="2"/>
  <c r="M3052" i="2"/>
  <c r="K3053" i="2"/>
  <c r="L3053" i="2"/>
  <c r="M3053" i="2"/>
  <c r="K3054" i="2"/>
  <c r="L3054" i="2"/>
  <c r="M3054" i="2"/>
  <c r="K3055" i="2"/>
  <c r="L3055" i="2"/>
  <c r="M3055" i="2"/>
  <c r="K3056" i="2"/>
  <c r="L3056" i="2"/>
  <c r="M3056" i="2"/>
  <c r="K3057" i="2"/>
  <c r="L3057" i="2"/>
  <c r="M3057" i="2"/>
  <c r="K3058" i="2"/>
  <c r="L3058" i="2"/>
  <c r="M3058" i="2"/>
  <c r="K3059" i="2"/>
  <c r="L3059" i="2"/>
  <c r="M3059" i="2"/>
  <c r="K3060" i="2"/>
  <c r="L3060" i="2"/>
  <c r="M3060" i="2"/>
  <c r="K3061" i="2"/>
  <c r="L3061" i="2"/>
  <c r="M3061" i="2"/>
  <c r="K3062" i="2"/>
  <c r="L3062" i="2"/>
  <c r="M3062" i="2"/>
  <c r="K3063" i="2"/>
  <c r="L3063" i="2"/>
  <c r="M3063" i="2"/>
  <c r="K3064" i="2"/>
  <c r="L3064" i="2"/>
  <c r="M3064" i="2"/>
  <c r="K3065" i="2"/>
  <c r="L3065" i="2"/>
  <c r="M3065" i="2"/>
  <c r="K3066" i="2"/>
  <c r="L3066" i="2"/>
  <c r="M3066" i="2"/>
  <c r="K3067" i="2"/>
  <c r="L3067" i="2"/>
  <c r="M3067" i="2"/>
  <c r="K3068" i="2"/>
  <c r="L3068" i="2"/>
  <c r="M3068" i="2"/>
  <c r="K3069" i="2"/>
  <c r="L3069" i="2"/>
  <c r="M3069" i="2"/>
  <c r="K3070" i="2"/>
  <c r="L3070" i="2"/>
  <c r="M3070" i="2"/>
  <c r="K3071" i="2"/>
  <c r="L3071" i="2"/>
  <c r="M3071" i="2"/>
  <c r="K3072" i="2"/>
  <c r="L3072" i="2"/>
  <c r="M3072" i="2"/>
  <c r="K3073" i="2"/>
  <c r="L3073" i="2"/>
  <c r="M3073" i="2"/>
  <c r="K3074" i="2"/>
  <c r="L3074" i="2"/>
  <c r="M3074" i="2"/>
  <c r="K3075" i="2"/>
  <c r="L3075" i="2"/>
  <c r="M3075" i="2"/>
  <c r="K3076" i="2"/>
  <c r="L3076" i="2"/>
  <c r="M3076" i="2"/>
  <c r="K3077" i="2"/>
  <c r="L3077" i="2"/>
  <c r="M3077" i="2"/>
  <c r="K3078" i="2"/>
  <c r="L3078" i="2"/>
  <c r="M3078" i="2"/>
  <c r="K3079" i="2"/>
  <c r="L3079" i="2"/>
  <c r="M3079" i="2"/>
  <c r="K3080" i="2"/>
  <c r="L3080" i="2"/>
  <c r="M3080" i="2"/>
  <c r="K3081" i="2"/>
  <c r="L3081" i="2"/>
  <c r="M3081" i="2"/>
  <c r="K3082" i="2"/>
  <c r="L3082" i="2"/>
  <c r="M3082" i="2"/>
  <c r="K3083" i="2"/>
  <c r="L3083" i="2"/>
  <c r="M3083" i="2"/>
  <c r="K3084" i="2"/>
  <c r="L3084" i="2"/>
  <c r="M3084" i="2"/>
  <c r="K3085" i="2"/>
  <c r="L3085" i="2"/>
  <c r="M3085" i="2"/>
  <c r="K3086" i="2"/>
  <c r="L3086" i="2"/>
  <c r="M3086" i="2"/>
  <c r="K3087" i="2"/>
  <c r="L3087" i="2"/>
  <c r="M3087" i="2"/>
  <c r="K3088" i="2"/>
  <c r="L3088" i="2"/>
  <c r="M3088" i="2"/>
  <c r="K3089" i="2"/>
  <c r="L3089" i="2"/>
  <c r="M3089" i="2"/>
  <c r="K3090" i="2"/>
  <c r="L3090" i="2"/>
  <c r="M3090" i="2"/>
  <c r="K3091" i="2"/>
  <c r="L3091" i="2"/>
  <c r="M3091" i="2"/>
  <c r="K3092" i="2"/>
  <c r="L3092" i="2"/>
  <c r="M3092" i="2"/>
  <c r="K3093" i="2"/>
  <c r="L3093" i="2"/>
  <c r="M3093" i="2"/>
  <c r="K3094" i="2"/>
  <c r="L3094" i="2"/>
  <c r="M3094" i="2"/>
  <c r="K3095" i="2"/>
  <c r="L3095" i="2"/>
  <c r="M3095" i="2"/>
  <c r="K3096" i="2"/>
  <c r="L3096" i="2"/>
  <c r="M3096" i="2"/>
  <c r="K3097" i="2"/>
  <c r="L3097" i="2"/>
  <c r="M3097" i="2"/>
  <c r="K3098" i="2"/>
  <c r="L3098" i="2"/>
  <c r="M3098" i="2"/>
  <c r="K3099" i="2"/>
  <c r="L3099" i="2"/>
  <c r="M3099" i="2"/>
  <c r="K3100" i="2"/>
  <c r="L3100" i="2"/>
  <c r="M3100" i="2"/>
  <c r="K3101" i="2"/>
  <c r="L3101" i="2"/>
  <c r="M3101" i="2"/>
  <c r="K3102" i="2"/>
  <c r="L3102" i="2"/>
  <c r="M3102" i="2"/>
  <c r="K3103" i="2"/>
  <c r="L3103" i="2"/>
  <c r="M3103" i="2"/>
  <c r="K3104" i="2"/>
  <c r="L3104" i="2"/>
  <c r="M3104" i="2"/>
  <c r="K3105" i="2"/>
  <c r="L3105" i="2"/>
  <c r="M3105" i="2"/>
  <c r="K3106" i="2"/>
  <c r="L3106" i="2"/>
  <c r="M3106" i="2"/>
  <c r="K3107" i="2"/>
  <c r="L3107" i="2"/>
  <c r="M3107" i="2"/>
  <c r="K3108" i="2"/>
  <c r="L3108" i="2"/>
  <c r="M3108" i="2"/>
  <c r="K3109" i="2"/>
  <c r="L3109" i="2"/>
  <c r="M3109" i="2"/>
  <c r="K3110" i="2"/>
  <c r="L3110" i="2"/>
  <c r="M3110" i="2"/>
  <c r="K3111" i="2"/>
  <c r="L3111" i="2"/>
  <c r="M3111" i="2"/>
  <c r="K3112" i="2"/>
  <c r="L3112" i="2"/>
  <c r="M3112" i="2"/>
  <c r="K3113" i="2"/>
  <c r="L3113" i="2"/>
  <c r="M3113" i="2"/>
  <c r="K3114" i="2"/>
  <c r="L3114" i="2"/>
  <c r="M3114" i="2"/>
  <c r="K3115" i="2"/>
  <c r="L3115" i="2"/>
  <c r="M3115" i="2"/>
  <c r="K3116" i="2"/>
  <c r="L3116" i="2"/>
  <c r="M3116" i="2"/>
  <c r="K3117" i="2"/>
  <c r="L3117" i="2"/>
  <c r="M3117" i="2"/>
  <c r="K3118" i="2"/>
  <c r="L3118" i="2"/>
  <c r="M3118" i="2"/>
  <c r="K3119" i="2"/>
  <c r="L3119" i="2"/>
  <c r="M3119" i="2"/>
  <c r="K3120" i="2"/>
  <c r="L3120" i="2"/>
  <c r="M3120" i="2"/>
  <c r="K3121" i="2"/>
  <c r="L3121" i="2"/>
  <c r="M3121" i="2"/>
  <c r="K3122" i="2"/>
  <c r="L3122" i="2"/>
  <c r="M3122" i="2"/>
  <c r="K3123" i="2"/>
  <c r="L3123" i="2"/>
  <c r="M3123" i="2"/>
  <c r="K3124" i="2"/>
  <c r="L3124" i="2"/>
  <c r="M3124" i="2"/>
  <c r="K3125" i="2"/>
  <c r="L3125" i="2"/>
  <c r="M3125" i="2"/>
  <c r="K3126" i="2"/>
  <c r="L3126" i="2"/>
  <c r="M3126" i="2"/>
  <c r="K3127" i="2"/>
  <c r="L3127" i="2"/>
  <c r="M3127" i="2"/>
  <c r="K3128" i="2"/>
  <c r="L3128" i="2"/>
  <c r="M3128" i="2"/>
  <c r="K3129" i="2"/>
  <c r="L3129" i="2"/>
  <c r="M3129" i="2"/>
  <c r="K3130" i="2"/>
  <c r="L3130" i="2"/>
  <c r="M3130" i="2"/>
  <c r="K3131" i="2"/>
  <c r="L3131" i="2"/>
  <c r="M3131" i="2"/>
  <c r="K3132" i="2"/>
  <c r="L3132" i="2"/>
  <c r="M3132" i="2"/>
  <c r="K3133" i="2"/>
  <c r="L3133" i="2"/>
  <c r="M3133" i="2"/>
  <c r="K3134" i="2"/>
  <c r="L3134" i="2"/>
  <c r="M3134" i="2"/>
  <c r="K3135" i="2"/>
  <c r="L3135" i="2"/>
  <c r="M3135" i="2"/>
  <c r="K3136" i="2"/>
  <c r="L3136" i="2"/>
  <c r="M3136" i="2"/>
  <c r="K3137" i="2"/>
  <c r="L3137" i="2"/>
  <c r="M3137" i="2"/>
  <c r="K3138" i="2"/>
  <c r="L3138" i="2"/>
  <c r="M3138" i="2"/>
  <c r="K3139" i="2"/>
  <c r="L3139" i="2"/>
  <c r="M3139" i="2"/>
  <c r="K3140" i="2"/>
  <c r="L3140" i="2"/>
  <c r="M3140" i="2"/>
  <c r="K3141" i="2"/>
  <c r="L3141" i="2"/>
  <c r="M3141" i="2"/>
  <c r="K3142" i="2"/>
  <c r="L3142" i="2"/>
  <c r="M3142" i="2"/>
  <c r="K3143" i="2"/>
  <c r="L3143" i="2"/>
  <c r="M3143" i="2"/>
  <c r="K3144" i="2"/>
  <c r="L3144" i="2"/>
  <c r="M3144" i="2"/>
  <c r="K3145" i="2"/>
  <c r="L3145" i="2"/>
  <c r="M3145" i="2"/>
  <c r="K3146" i="2"/>
  <c r="L3146" i="2"/>
  <c r="M3146" i="2"/>
  <c r="K3147" i="2"/>
  <c r="L3147" i="2"/>
  <c r="M3147" i="2"/>
  <c r="K3148" i="2"/>
  <c r="L3148" i="2"/>
  <c r="M3148" i="2"/>
  <c r="K3149" i="2"/>
  <c r="L3149" i="2"/>
  <c r="M3149" i="2"/>
  <c r="K3150" i="2"/>
  <c r="L3150" i="2"/>
  <c r="M3150" i="2"/>
  <c r="K3151" i="2"/>
  <c r="L3151" i="2"/>
  <c r="M3151" i="2"/>
  <c r="K3152" i="2"/>
  <c r="L3152" i="2"/>
  <c r="M3152" i="2"/>
  <c r="K3153" i="2"/>
  <c r="L3153" i="2"/>
  <c r="M3153" i="2"/>
  <c r="K3154" i="2"/>
  <c r="L3154" i="2"/>
  <c r="M3154" i="2"/>
  <c r="K3155" i="2"/>
  <c r="L3155" i="2"/>
  <c r="M3155" i="2"/>
  <c r="K3156" i="2"/>
  <c r="L3156" i="2"/>
  <c r="M3156" i="2"/>
  <c r="K3157" i="2"/>
  <c r="L3157" i="2"/>
  <c r="M3157" i="2"/>
  <c r="K3158" i="2"/>
  <c r="L3158" i="2"/>
  <c r="M3158" i="2"/>
  <c r="K3159" i="2"/>
  <c r="L3159" i="2"/>
  <c r="M3159" i="2"/>
  <c r="K3160" i="2"/>
  <c r="L3160" i="2"/>
  <c r="M3160" i="2"/>
  <c r="K3161" i="2"/>
  <c r="L3161" i="2"/>
  <c r="M3161" i="2"/>
  <c r="K3162" i="2"/>
  <c r="L3162" i="2"/>
  <c r="M3162" i="2"/>
  <c r="K3163" i="2"/>
  <c r="L3163" i="2"/>
  <c r="M3163" i="2"/>
  <c r="K3164" i="2"/>
  <c r="L3164" i="2"/>
  <c r="M3164" i="2"/>
  <c r="K3165" i="2"/>
  <c r="L3165" i="2"/>
  <c r="M3165" i="2"/>
  <c r="K3166" i="2"/>
  <c r="L3166" i="2"/>
  <c r="M3166" i="2"/>
  <c r="K3167" i="2"/>
  <c r="L3167" i="2"/>
  <c r="M3167" i="2"/>
  <c r="K3168" i="2"/>
  <c r="L3168" i="2"/>
  <c r="M3168" i="2"/>
  <c r="K3169" i="2"/>
  <c r="L3169" i="2"/>
  <c r="M3169" i="2"/>
  <c r="K3170" i="2"/>
  <c r="L3170" i="2"/>
  <c r="M3170" i="2"/>
  <c r="K3171" i="2"/>
  <c r="L3171" i="2"/>
  <c r="M3171" i="2"/>
  <c r="K3172" i="2"/>
  <c r="L3172" i="2"/>
  <c r="M3172" i="2"/>
  <c r="K3173" i="2"/>
  <c r="L3173" i="2"/>
  <c r="M3173" i="2"/>
  <c r="K3174" i="2"/>
  <c r="L3174" i="2"/>
  <c r="M3174" i="2"/>
  <c r="K3175" i="2"/>
  <c r="L3175" i="2"/>
  <c r="M3175" i="2"/>
  <c r="K3176" i="2"/>
  <c r="L3176" i="2"/>
  <c r="M3176" i="2"/>
  <c r="K3177" i="2"/>
  <c r="L3177" i="2"/>
  <c r="M3177" i="2"/>
  <c r="K3178" i="2"/>
  <c r="L3178" i="2"/>
  <c r="M3178" i="2"/>
  <c r="K3179" i="2"/>
  <c r="L3179" i="2"/>
  <c r="M3179" i="2"/>
  <c r="K3180" i="2"/>
  <c r="L3180" i="2"/>
  <c r="M3180" i="2"/>
  <c r="K3181" i="2"/>
  <c r="L3181" i="2"/>
  <c r="M3181" i="2"/>
  <c r="K3182" i="2"/>
  <c r="L3182" i="2"/>
  <c r="M3182" i="2"/>
  <c r="K3183" i="2"/>
  <c r="L3183" i="2"/>
  <c r="M3183" i="2"/>
  <c r="K3184" i="2"/>
  <c r="L3184" i="2"/>
  <c r="M3184" i="2"/>
  <c r="K3185" i="2"/>
  <c r="L3185" i="2"/>
  <c r="M3185" i="2"/>
  <c r="K3186" i="2"/>
  <c r="L3186" i="2"/>
  <c r="M3186" i="2"/>
  <c r="K3187" i="2"/>
  <c r="L3187" i="2"/>
  <c r="M3187" i="2"/>
  <c r="K3188" i="2"/>
  <c r="L3188" i="2"/>
  <c r="M3188" i="2"/>
  <c r="K3189" i="2"/>
  <c r="L3189" i="2"/>
  <c r="M3189" i="2"/>
  <c r="K3190" i="2"/>
  <c r="L3190" i="2"/>
  <c r="M3190" i="2"/>
  <c r="K3191" i="2"/>
  <c r="L3191" i="2"/>
  <c r="M3191" i="2"/>
  <c r="K3192" i="2"/>
  <c r="L3192" i="2"/>
  <c r="M3192" i="2"/>
  <c r="K3193" i="2"/>
  <c r="L3193" i="2"/>
  <c r="M3193" i="2"/>
  <c r="K3194" i="2"/>
  <c r="L3194" i="2"/>
  <c r="M3194" i="2"/>
  <c r="K3195" i="2"/>
  <c r="L3195" i="2"/>
  <c r="M3195" i="2"/>
  <c r="K3196" i="2"/>
  <c r="L3196" i="2"/>
  <c r="M3196" i="2"/>
  <c r="K3197" i="2"/>
  <c r="L3197" i="2"/>
  <c r="M3197" i="2"/>
  <c r="K3198" i="2"/>
  <c r="L3198" i="2"/>
  <c r="M3198" i="2"/>
  <c r="K3199" i="2"/>
  <c r="L3199" i="2"/>
  <c r="M3199" i="2"/>
  <c r="K3200" i="2"/>
  <c r="L3200" i="2"/>
  <c r="M3200" i="2"/>
  <c r="K3201" i="2"/>
  <c r="L3201" i="2"/>
  <c r="M3201" i="2"/>
  <c r="K3202" i="2"/>
  <c r="L3202" i="2"/>
  <c r="M3202" i="2"/>
  <c r="K3203" i="2"/>
  <c r="L3203" i="2"/>
  <c r="M3203" i="2"/>
  <c r="K3204" i="2"/>
  <c r="L3204" i="2"/>
  <c r="M3204" i="2"/>
  <c r="K3205" i="2"/>
  <c r="L3205" i="2"/>
  <c r="M3205" i="2"/>
  <c r="K3206" i="2"/>
  <c r="L3206" i="2"/>
  <c r="M3206" i="2"/>
  <c r="K3207" i="2"/>
  <c r="L3207" i="2"/>
  <c r="M3207" i="2"/>
  <c r="K3208" i="2"/>
  <c r="L3208" i="2"/>
  <c r="M3208" i="2"/>
  <c r="K3209" i="2"/>
  <c r="L3209" i="2"/>
  <c r="M3209" i="2"/>
  <c r="K3210" i="2"/>
  <c r="L3210" i="2"/>
  <c r="M3210" i="2"/>
  <c r="K3211" i="2"/>
  <c r="L3211" i="2"/>
  <c r="M3211" i="2"/>
  <c r="K3212" i="2"/>
  <c r="L3212" i="2"/>
  <c r="M3212" i="2"/>
  <c r="K3213" i="2"/>
  <c r="L3213" i="2"/>
  <c r="M3213" i="2"/>
  <c r="K3214" i="2"/>
  <c r="L3214" i="2"/>
  <c r="M3214" i="2"/>
  <c r="K3215" i="2"/>
  <c r="L3215" i="2"/>
  <c r="M3215" i="2"/>
  <c r="K3216" i="2"/>
  <c r="L3216" i="2"/>
  <c r="M3216" i="2"/>
  <c r="K3217" i="2"/>
  <c r="L3217" i="2"/>
  <c r="M3217" i="2"/>
  <c r="K3218" i="2"/>
  <c r="L3218" i="2"/>
  <c r="M3218" i="2"/>
  <c r="K3219" i="2"/>
  <c r="L3219" i="2"/>
  <c r="M3219" i="2"/>
  <c r="K3220" i="2"/>
  <c r="L3220" i="2"/>
  <c r="M3220" i="2"/>
  <c r="K3221" i="2"/>
  <c r="L3221" i="2"/>
  <c r="M3221" i="2"/>
  <c r="K3222" i="2"/>
  <c r="L3222" i="2"/>
  <c r="M3222" i="2"/>
  <c r="K3223" i="2"/>
  <c r="L3223" i="2"/>
  <c r="M3223" i="2"/>
  <c r="K3224" i="2"/>
  <c r="L3224" i="2"/>
  <c r="M3224" i="2"/>
  <c r="K3225" i="2"/>
  <c r="L3225" i="2"/>
  <c r="M3225" i="2"/>
  <c r="K3226" i="2"/>
  <c r="L3226" i="2"/>
  <c r="M3226" i="2"/>
  <c r="K3227" i="2"/>
  <c r="L3227" i="2"/>
  <c r="M3227" i="2"/>
  <c r="K3228" i="2"/>
  <c r="L3228" i="2"/>
  <c r="M3228" i="2"/>
  <c r="K3229" i="2"/>
  <c r="L3229" i="2"/>
  <c r="M3229" i="2"/>
  <c r="K3230" i="2"/>
  <c r="L3230" i="2"/>
  <c r="M3230" i="2"/>
  <c r="K3231" i="2"/>
  <c r="L3231" i="2"/>
  <c r="M3231" i="2"/>
  <c r="K3232" i="2"/>
  <c r="L3232" i="2"/>
  <c r="M3232" i="2"/>
  <c r="K3233" i="2"/>
  <c r="L3233" i="2"/>
  <c r="M3233" i="2"/>
  <c r="K3234" i="2"/>
  <c r="L3234" i="2"/>
  <c r="M3234" i="2"/>
  <c r="K3235" i="2"/>
  <c r="L3235" i="2"/>
  <c r="M3235" i="2"/>
  <c r="K3236" i="2"/>
  <c r="L3236" i="2"/>
  <c r="M3236" i="2"/>
  <c r="K3237" i="2"/>
  <c r="L3237" i="2"/>
  <c r="M3237" i="2"/>
  <c r="K3238" i="2"/>
  <c r="L3238" i="2"/>
  <c r="M3238" i="2"/>
  <c r="K3239" i="2"/>
  <c r="L3239" i="2"/>
  <c r="M3239" i="2"/>
  <c r="K3240" i="2"/>
  <c r="L3240" i="2"/>
  <c r="M3240" i="2"/>
  <c r="K3241" i="2"/>
  <c r="L3241" i="2"/>
  <c r="M3241" i="2"/>
  <c r="K3242" i="2"/>
  <c r="L3242" i="2"/>
  <c r="M3242" i="2"/>
  <c r="K3243" i="2"/>
  <c r="L3243" i="2"/>
  <c r="M3243" i="2"/>
  <c r="K3244" i="2"/>
  <c r="L3244" i="2"/>
  <c r="M3244" i="2"/>
  <c r="K3245" i="2"/>
  <c r="L3245" i="2"/>
  <c r="M3245" i="2"/>
  <c r="K3246" i="2"/>
  <c r="L3246" i="2"/>
  <c r="M3246" i="2"/>
  <c r="K3247" i="2"/>
  <c r="L3247" i="2"/>
  <c r="M3247" i="2"/>
  <c r="K3248" i="2"/>
  <c r="L3248" i="2"/>
  <c r="M3248" i="2"/>
  <c r="K3249" i="2"/>
  <c r="L3249" i="2"/>
  <c r="M3249" i="2"/>
  <c r="K3250" i="2"/>
  <c r="L3250" i="2"/>
  <c r="M3250" i="2"/>
  <c r="K3251" i="2"/>
  <c r="L3251" i="2"/>
  <c r="M3251" i="2"/>
  <c r="K3252" i="2"/>
  <c r="L3252" i="2"/>
  <c r="M3252" i="2"/>
  <c r="K3253" i="2"/>
  <c r="L3253" i="2"/>
  <c r="M3253" i="2"/>
  <c r="K3254" i="2"/>
  <c r="L3254" i="2"/>
  <c r="M3254" i="2"/>
  <c r="K3255" i="2"/>
  <c r="L3255" i="2"/>
  <c r="M3255" i="2"/>
  <c r="K3256" i="2"/>
  <c r="L3256" i="2"/>
  <c r="M3256" i="2"/>
  <c r="K3257" i="2"/>
  <c r="L3257" i="2"/>
  <c r="M3257" i="2"/>
  <c r="K3258" i="2"/>
  <c r="L3258" i="2"/>
  <c r="M3258" i="2"/>
  <c r="K3259" i="2"/>
  <c r="L3259" i="2"/>
  <c r="M3259" i="2"/>
  <c r="K3260" i="2"/>
  <c r="L3260" i="2"/>
  <c r="M3260" i="2"/>
  <c r="K3261" i="2"/>
  <c r="L3261" i="2"/>
  <c r="M3261" i="2"/>
  <c r="K3262" i="2"/>
  <c r="L3262" i="2"/>
  <c r="M3262" i="2"/>
  <c r="K3263" i="2"/>
  <c r="L3263" i="2"/>
  <c r="M3263" i="2"/>
  <c r="K3264" i="2"/>
  <c r="L3264" i="2"/>
  <c r="M3264" i="2"/>
  <c r="K3265" i="2"/>
  <c r="L3265" i="2"/>
  <c r="M3265" i="2"/>
  <c r="K3266" i="2"/>
  <c r="L3266" i="2"/>
  <c r="M3266" i="2"/>
  <c r="K3267" i="2"/>
  <c r="L3267" i="2"/>
  <c r="M3267" i="2"/>
  <c r="K3268" i="2"/>
  <c r="L3268" i="2"/>
  <c r="M3268" i="2"/>
  <c r="K3269" i="2"/>
  <c r="L3269" i="2"/>
  <c r="M3269" i="2"/>
  <c r="K3270" i="2"/>
  <c r="L3270" i="2"/>
  <c r="M3270" i="2"/>
  <c r="K3271" i="2"/>
  <c r="L3271" i="2"/>
  <c r="M3271" i="2"/>
  <c r="K3272" i="2"/>
  <c r="L3272" i="2"/>
  <c r="M3272" i="2"/>
  <c r="K3273" i="2"/>
  <c r="L3273" i="2"/>
  <c r="M3273" i="2"/>
  <c r="K3274" i="2"/>
  <c r="L3274" i="2"/>
  <c r="M3274" i="2"/>
  <c r="K3275" i="2"/>
  <c r="L3275" i="2"/>
  <c r="M3275" i="2"/>
  <c r="K3276" i="2"/>
  <c r="L3276" i="2"/>
  <c r="M3276" i="2"/>
  <c r="K3277" i="2"/>
  <c r="L3277" i="2"/>
  <c r="M3277" i="2"/>
  <c r="K3278" i="2"/>
  <c r="L3278" i="2"/>
  <c r="M3278" i="2"/>
  <c r="K3279" i="2"/>
  <c r="L3279" i="2"/>
  <c r="M3279" i="2"/>
  <c r="K3280" i="2"/>
  <c r="L3280" i="2"/>
  <c r="M3280" i="2"/>
  <c r="K3281" i="2"/>
  <c r="L3281" i="2"/>
  <c r="M3281" i="2"/>
  <c r="K3282" i="2"/>
  <c r="L3282" i="2"/>
  <c r="M3282" i="2"/>
  <c r="K3283" i="2"/>
  <c r="L3283" i="2"/>
  <c r="M3283" i="2"/>
  <c r="K3284" i="2"/>
  <c r="L3284" i="2"/>
  <c r="M3284" i="2"/>
  <c r="K3285" i="2"/>
  <c r="L3285" i="2"/>
  <c r="M3285" i="2"/>
  <c r="K3286" i="2"/>
  <c r="L3286" i="2"/>
  <c r="M3286" i="2"/>
  <c r="K3287" i="2"/>
  <c r="L3287" i="2"/>
  <c r="M3287" i="2"/>
  <c r="K3288" i="2"/>
  <c r="L3288" i="2"/>
  <c r="M3288" i="2"/>
  <c r="K3289" i="2"/>
  <c r="L3289" i="2"/>
  <c r="M3289" i="2"/>
  <c r="K3290" i="2"/>
  <c r="L3290" i="2"/>
  <c r="M3290" i="2"/>
  <c r="K3291" i="2"/>
  <c r="L3291" i="2"/>
  <c r="M3291" i="2"/>
  <c r="K3292" i="2"/>
  <c r="L3292" i="2"/>
  <c r="M3292" i="2"/>
  <c r="K3293" i="2"/>
  <c r="L3293" i="2"/>
  <c r="M3293" i="2"/>
  <c r="K3294" i="2"/>
  <c r="L3294" i="2"/>
  <c r="M3294" i="2"/>
  <c r="K3295" i="2"/>
  <c r="L3295" i="2"/>
  <c r="M3295" i="2"/>
  <c r="K3296" i="2"/>
  <c r="L3296" i="2"/>
  <c r="M3296" i="2"/>
  <c r="K3297" i="2"/>
  <c r="L3297" i="2"/>
  <c r="M3297" i="2"/>
  <c r="K3298" i="2"/>
  <c r="L3298" i="2"/>
  <c r="M3298" i="2"/>
  <c r="K3299" i="2"/>
  <c r="L3299" i="2"/>
  <c r="M3299" i="2"/>
  <c r="K3300" i="2"/>
  <c r="L3300" i="2"/>
  <c r="M3300" i="2"/>
  <c r="K3301" i="2"/>
  <c r="L3301" i="2"/>
  <c r="M3301" i="2"/>
  <c r="K3302" i="2"/>
  <c r="L3302" i="2"/>
  <c r="M3302" i="2"/>
  <c r="K3303" i="2"/>
  <c r="L3303" i="2"/>
  <c r="M3303" i="2"/>
  <c r="K3304" i="2"/>
  <c r="L3304" i="2"/>
  <c r="M3304" i="2"/>
  <c r="K3305" i="2"/>
  <c r="L3305" i="2"/>
  <c r="M3305" i="2"/>
  <c r="K3306" i="2"/>
  <c r="L3306" i="2"/>
  <c r="M3306" i="2"/>
  <c r="K3307" i="2"/>
  <c r="L3307" i="2"/>
  <c r="M3307" i="2"/>
  <c r="K3308" i="2"/>
  <c r="L3308" i="2"/>
  <c r="M3308" i="2"/>
  <c r="K3309" i="2"/>
  <c r="L3309" i="2"/>
  <c r="M3309" i="2"/>
  <c r="K3310" i="2"/>
  <c r="L3310" i="2"/>
  <c r="M3310" i="2"/>
  <c r="K3311" i="2"/>
  <c r="L3311" i="2"/>
  <c r="M3311" i="2"/>
  <c r="K3312" i="2"/>
  <c r="L3312" i="2"/>
  <c r="M3312" i="2"/>
  <c r="K3313" i="2"/>
  <c r="L3313" i="2"/>
  <c r="M3313" i="2"/>
  <c r="K3314" i="2"/>
  <c r="L3314" i="2"/>
  <c r="M3314" i="2"/>
  <c r="K3315" i="2"/>
  <c r="L3315" i="2"/>
  <c r="M3315" i="2"/>
  <c r="K3316" i="2"/>
  <c r="L3316" i="2"/>
  <c r="M3316" i="2"/>
  <c r="K3317" i="2"/>
  <c r="L3317" i="2"/>
  <c r="M3317" i="2"/>
  <c r="K3318" i="2"/>
  <c r="L3318" i="2"/>
  <c r="M3318" i="2"/>
  <c r="K3319" i="2"/>
  <c r="L3319" i="2"/>
  <c r="M3319" i="2"/>
  <c r="K3320" i="2"/>
  <c r="L3320" i="2"/>
  <c r="M3320" i="2"/>
  <c r="K3321" i="2"/>
  <c r="L3321" i="2"/>
  <c r="M3321" i="2"/>
  <c r="K3322" i="2"/>
  <c r="L3322" i="2"/>
  <c r="M3322" i="2"/>
  <c r="K3323" i="2"/>
  <c r="L3323" i="2"/>
  <c r="M3323" i="2"/>
  <c r="K3324" i="2"/>
  <c r="L3324" i="2"/>
  <c r="M3324" i="2"/>
  <c r="K3325" i="2"/>
  <c r="L3325" i="2"/>
  <c r="M3325" i="2"/>
  <c r="K3326" i="2"/>
  <c r="L3326" i="2"/>
  <c r="M3326" i="2"/>
  <c r="K3327" i="2"/>
  <c r="L3327" i="2"/>
  <c r="M3327" i="2"/>
  <c r="K3328" i="2"/>
  <c r="L3328" i="2"/>
  <c r="M3328" i="2"/>
  <c r="K3329" i="2"/>
  <c r="L3329" i="2"/>
  <c r="M3329" i="2"/>
  <c r="K3330" i="2"/>
  <c r="L3330" i="2"/>
  <c r="M3330" i="2"/>
  <c r="K3331" i="2"/>
  <c r="L3331" i="2"/>
  <c r="M3331" i="2"/>
  <c r="K3332" i="2"/>
  <c r="L3332" i="2"/>
  <c r="M3332" i="2"/>
  <c r="K3333" i="2"/>
  <c r="L3333" i="2"/>
  <c r="M3333" i="2"/>
  <c r="K3334" i="2"/>
  <c r="L3334" i="2"/>
  <c r="M3334" i="2"/>
  <c r="K3335" i="2"/>
  <c r="L3335" i="2"/>
  <c r="M3335" i="2"/>
  <c r="K3336" i="2"/>
  <c r="L3336" i="2"/>
  <c r="M3336" i="2"/>
  <c r="K3337" i="2"/>
  <c r="L3337" i="2"/>
  <c r="M3337" i="2"/>
  <c r="K3338" i="2"/>
  <c r="L3338" i="2"/>
  <c r="M3338" i="2"/>
  <c r="K3339" i="2"/>
  <c r="L3339" i="2"/>
  <c r="M3339" i="2"/>
  <c r="K3340" i="2"/>
  <c r="L3340" i="2"/>
  <c r="M3340" i="2"/>
  <c r="K3341" i="2"/>
  <c r="L3341" i="2"/>
  <c r="M3341" i="2"/>
  <c r="K3342" i="2"/>
  <c r="L3342" i="2"/>
  <c r="M3342" i="2"/>
  <c r="K3343" i="2"/>
  <c r="L3343" i="2"/>
  <c r="M3343" i="2"/>
  <c r="K3344" i="2"/>
  <c r="L3344" i="2"/>
  <c r="M3344" i="2"/>
  <c r="K3345" i="2"/>
  <c r="L3345" i="2"/>
  <c r="M3345" i="2"/>
  <c r="K3346" i="2"/>
  <c r="L3346" i="2"/>
  <c r="M3346" i="2"/>
  <c r="K3347" i="2"/>
  <c r="L3347" i="2"/>
  <c r="M3347" i="2"/>
  <c r="K3348" i="2"/>
  <c r="L3348" i="2"/>
  <c r="M3348" i="2"/>
  <c r="K3349" i="2"/>
  <c r="L3349" i="2"/>
  <c r="M3349" i="2"/>
  <c r="K3350" i="2"/>
  <c r="L3350" i="2"/>
  <c r="M3350" i="2"/>
  <c r="K3351" i="2"/>
  <c r="L3351" i="2"/>
  <c r="M3351" i="2"/>
  <c r="K3352" i="2"/>
  <c r="L3352" i="2"/>
  <c r="M3352" i="2"/>
  <c r="K3353" i="2"/>
  <c r="L3353" i="2"/>
  <c r="M3353" i="2"/>
  <c r="K3354" i="2"/>
  <c r="L3354" i="2"/>
  <c r="M3354" i="2"/>
  <c r="K3355" i="2"/>
  <c r="L3355" i="2"/>
  <c r="M3355" i="2"/>
  <c r="K3356" i="2"/>
  <c r="L3356" i="2"/>
  <c r="M3356" i="2"/>
  <c r="K3357" i="2"/>
  <c r="L3357" i="2"/>
  <c r="M3357" i="2"/>
  <c r="K3358" i="2"/>
  <c r="L3358" i="2"/>
  <c r="M3358" i="2"/>
  <c r="K3359" i="2"/>
  <c r="L3359" i="2"/>
  <c r="M3359" i="2"/>
  <c r="K3360" i="2"/>
  <c r="L3360" i="2"/>
  <c r="M3360" i="2"/>
  <c r="K3361" i="2"/>
  <c r="L3361" i="2"/>
  <c r="M3361" i="2"/>
  <c r="K3362" i="2"/>
  <c r="L3362" i="2"/>
  <c r="M3362" i="2"/>
  <c r="K3363" i="2"/>
  <c r="L3363" i="2"/>
  <c r="M3363" i="2"/>
  <c r="K3364" i="2"/>
  <c r="L3364" i="2"/>
  <c r="M3364" i="2"/>
  <c r="K3365" i="2"/>
  <c r="L3365" i="2"/>
  <c r="M3365" i="2"/>
  <c r="K3366" i="2"/>
  <c r="L3366" i="2"/>
  <c r="M3366" i="2"/>
  <c r="K3367" i="2"/>
  <c r="L3367" i="2"/>
  <c r="M3367" i="2"/>
  <c r="K3368" i="2"/>
  <c r="L3368" i="2"/>
  <c r="M3368" i="2"/>
  <c r="K3369" i="2"/>
  <c r="L3369" i="2"/>
  <c r="M3369" i="2"/>
  <c r="K3370" i="2"/>
  <c r="L3370" i="2"/>
  <c r="M3370" i="2"/>
  <c r="K3371" i="2"/>
  <c r="L3371" i="2"/>
  <c r="M3371" i="2"/>
  <c r="K3372" i="2"/>
  <c r="L3372" i="2"/>
  <c r="M3372" i="2"/>
  <c r="K3373" i="2"/>
  <c r="L3373" i="2"/>
  <c r="M3373" i="2"/>
  <c r="K3374" i="2"/>
  <c r="L3374" i="2"/>
  <c r="M3374" i="2"/>
  <c r="K3375" i="2"/>
  <c r="L3375" i="2"/>
  <c r="M3375" i="2"/>
  <c r="K3376" i="2"/>
  <c r="L3376" i="2"/>
  <c r="M3376" i="2"/>
  <c r="K3377" i="2"/>
  <c r="L3377" i="2"/>
  <c r="M3377" i="2"/>
  <c r="K3378" i="2"/>
  <c r="L3378" i="2"/>
  <c r="M3378" i="2"/>
  <c r="K3379" i="2"/>
  <c r="L3379" i="2"/>
  <c r="M3379" i="2"/>
  <c r="K3380" i="2"/>
  <c r="L3380" i="2"/>
  <c r="M3380" i="2"/>
  <c r="K3381" i="2"/>
  <c r="L3381" i="2"/>
  <c r="M3381" i="2"/>
  <c r="K3382" i="2"/>
  <c r="L3382" i="2"/>
  <c r="M3382" i="2"/>
  <c r="K3383" i="2"/>
  <c r="L3383" i="2"/>
  <c r="M3383" i="2"/>
  <c r="K3384" i="2"/>
  <c r="L3384" i="2"/>
  <c r="M3384" i="2"/>
  <c r="K3385" i="2"/>
  <c r="L3385" i="2"/>
  <c r="M3385" i="2"/>
  <c r="K3386" i="2"/>
  <c r="L3386" i="2"/>
  <c r="M3386" i="2"/>
  <c r="K3387" i="2"/>
  <c r="L3387" i="2"/>
  <c r="M3387" i="2"/>
  <c r="K3388" i="2"/>
  <c r="L3388" i="2"/>
  <c r="M3388" i="2"/>
  <c r="K3389" i="2"/>
  <c r="L3389" i="2"/>
  <c r="M3389" i="2"/>
  <c r="K3390" i="2"/>
  <c r="L3390" i="2"/>
  <c r="M3390" i="2"/>
  <c r="K3391" i="2"/>
  <c r="L3391" i="2"/>
  <c r="M3391" i="2"/>
  <c r="K3392" i="2"/>
  <c r="L3392" i="2"/>
  <c r="M3392" i="2"/>
  <c r="K3393" i="2"/>
  <c r="L3393" i="2"/>
  <c r="M3393" i="2"/>
  <c r="K3394" i="2"/>
  <c r="L3394" i="2"/>
  <c r="M3394" i="2"/>
  <c r="K3395" i="2"/>
  <c r="L3395" i="2"/>
  <c r="M3395" i="2"/>
  <c r="K3396" i="2"/>
  <c r="L3396" i="2"/>
  <c r="M3396" i="2"/>
  <c r="K3397" i="2"/>
  <c r="L3397" i="2"/>
  <c r="M3397" i="2"/>
  <c r="K3398" i="2"/>
  <c r="L3398" i="2"/>
  <c r="M3398" i="2"/>
  <c r="K3399" i="2"/>
  <c r="L3399" i="2"/>
  <c r="M3399" i="2"/>
  <c r="K3400" i="2"/>
  <c r="L3400" i="2"/>
  <c r="M3400" i="2"/>
  <c r="K3401" i="2"/>
  <c r="L3401" i="2"/>
  <c r="M3401" i="2"/>
  <c r="K3402" i="2"/>
  <c r="L3402" i="2"/>
  <c r="M3402" i="2"/>
  <c r="K3403" i="2"/>
  <c r="L3403" i="2"/>
  <c r="M3403" i="2"/>
  <c r="K3404" i="2"/>
  <c r="L3404" i="2"/>
  <c r="M3404" i="2"/>
  <c r="K3405" i="2"/>
  <c r="L3405" i="2"/>
  <c r="M3405" i="2"/>
  <c r="K3406" i="2"/>
  <c r="L3406" i="2"/>
  <c r="M3406" i="2"/>
  <c r="K3407" i="2"/>
  <c r="L3407" i="2"/>
  <c r="M3407" i="2"/>
  <c r="K3408" i="2"/>
  <c r="L3408" i="2"/>
  <c r="M3408" i="2"/>
  <c r="K3409" i="2"/>
  <c r="L3409" i="2"/>
  <c r="M3409" i="2"/>
  <c r="K3410" i="2"/>
  <c r="L3410" i="2"/>
  <c r="M3410" i="2"/>
  <c r="K3411" i="2"/>
  <c r="L3411" i="2"/>
  <c r="M3411" i="2"/>
  <c r="K3412" i="2"/>
  <c r="L3412" i="2"/>
  <c r="M3412" i="2"/>
  <c r="K3413" i="2"/>
  <c r="L3413" i="2"/>
  <c r="M3413" i="2"/>
  <c r="K3414" i="2"/>
  <c r="L3414" i="2"/>
  <c r="M3414" i="2"/>
  <c r="K3415" i="2"/>
  <c r="L3415" i="2"/>
  <c r="M3415" i="2"/>
  <c r="K3416" i="2"/>
  <c r="L3416" i="2"/>
  <c r="M3416" i="2"/>
  <c r="K3417" i="2"/>
  <c r="L3417" i="2"/>
  <c r="M3417" i="2"/>
  <c r="K3418" i="2"/>
  <c r="L3418" i="2"/>
  <c r="M3418" i="2"/>
  <c r="K3419" i="2"/>
  <c r="L3419" i="2"/>
  <c r="M3419" i="2"/>
  <c r="K3420" i="2"/>
  <c r="L3420" i="2"/>
  <c r="M3420" i="2"/>
  <c r="K3421" i="2"/>
  <c r="L3421" i="2"/>
  <c r="M3421" i="2"/>
  <c r="K3422" i="2"/>
  <c r="L3422" i="2"/>
  <c r="M3422" i="2"/>
  <c r="K3423" i="2"/>
  <c r="L3423" i="2"/>
  <c r="M3423" i="2"/>
  <c r="K3424" i="2"/>
  <c r="L3424" i="2"/>
  <c r="M3424" i="2"/>
  <c r="K3425" i="2"/>
  <c r="L3425" i="2"/>
  <c r="M3425" i="2"/>
  <c r="K3426" i="2"/>
  <c r="L3426" i="2"/>
  <c r="M3426" i="2"/>
  <c r="K3427" i="2"/>
  <c r="L3427" i="2"/>
  <c r="M3427" i="2"/>
  <c r="K3428" i="2"/>
  <c r="L3428" i="2"/>
  <c r="M3428" i="2"/>
  <c r="K3429" i="2"/>
  <c r="L3429" i="2"/>
  <c r="M3429" i="2"/>
  <c r="K3430" i="2"/>
  <c r="L3430" i="2"/>
  <c r="M3430" i="2"/>
  <c r="K3431" i="2"/>
  <c r="L3431" i="2"/>
  <c r="M3431" i="2"/>
  <c r="K3432" i="2"/>
  <c r="L3432" i="2"/>
  <c r="M3432" i="2"/>
  <c r="K3433" i="2"/>
  <c r="L3433" i="2"/>
  <c r="M3433" i="2"/>
  <c r="K3434" i="2"/>
  <c r="L3434" i="2"/>
  <c r="M3434" i="2"/>
  <c r="K3435" i="2"/>
  <c r="L3435" i="2"/>
  <c r="M3435" i="2"/>
  <c r="K3436" i="2"/>
  <c r="L3436" i="2"/>
  <c r="M3436" i="2"/>
  <c r="K3437" i="2"/>
  <c r="L3437" i="2"/>
  <c r="M3437" i="2"/>
  <c r="K3438" i="2"/>
  <c r="L3438" i="2"/>
  <c r="M3438" i="2"/>
  <c r="K3439" i="2"/>
  <c r="L3439" i="2"/>
  <c r="M3439" i="2"/>
  <c r="K3440" i="2"/>
  <c r="L3440" i="2"/>
  <c r="M3440" i="2"/>
  <c r="K3441" i="2"/>
  <c r="L3441" i="2"/>
  <c r="M3441" i="2"/>
  <c r="K3442" i="2"/>
  <c r="L3442" i="2"/>
  <c r="M3442" i="2"/>
  <c r="K3443" i="2"/>
  <c r="L3443" i="2"/>
  <c r="M3443" i="2"/>
  <c r="K3444" i="2"/>
  <c r="L3444" i="2"/>
  <c r="M3444" i="2"/>
  <c r="K3445" i="2"/>
  <c r="L3445" i="2"/>
  <c r="M3445" i="2"/>
  <c r="K3446" i="2"/>
  <c r="L3446" i="2"/>
  <c r="M3446" i="2"/>
  <c r="K3447" i="2"/>
  <c r="L3447" i="2"/>
  <c r="M3447" i="2"/>
  <c r="K3448" i="2"/>
  <c r="L3448" i="2"/>
  <c r="M3448" i="2"/>
  <c r="K3449" i="2"/>
  <c r="L3449" i="2"/>
  <c r="M3449" i="2"/>
  <c r="K3450" i="2"/>
  <c r="L3450" i="2"/>
  <c r="M3450" i="2"/>
  <c r="K3451" i="2"/>
  <c r="L3451" i="2"/>
  <c r="M3451" i="2"/>
  <c r="K3452" i="2"/>
  <c r="L3452" i="2"/>
  <c r="M3452" i="2"/>
  <c r="K3453" i="2"/>
  <c r="L3453" i="2"/>
  <c r="M3453" i="2"/>
  <c r="K3454" i="2"/>
  <c r="L3454" i="2"/>
  <c r="M3454" i="2"/>
  <c r="K3455" i="2"/>
  <c r="L3455" i="2"/>
  <c r="M3455" i="2"/>
  <c r="K3456" i="2"/>
  <c r="L3456" i="2"/>
  <c r="M3456" i="2"/>
  <c r="K3457" i="2"/>
  <c r="L3457" i="2"/>
  <c r="M3457" i="2"/>
  <c r="K3458" i="2"/>
  <c r="L3458" i="2"/>
  <c r="M3458" i="2"/>
  <c r="K3459" i="2"/>
  <c r="L3459" i="2"/>
  <c r="M3459" i="2"/>
  <c r="K3460" i="2"/>
  <c r="L3460" i="2"/>
  <c r="M3460" i="2"/>
  <c r="K3461" i="2"/>
  <c r="L3461" i="2"/>
  <c r="M3461" i="2"/>
  <c r="K3462" i="2"/>
  <c r="L3462" i="2"/>
  <c r="M3462" i="2"/>
  <c r="K3463" i="2"/>
  <c r="L3463" i="2"/>
  <c r="M3463" i="2"/>
  <c r="K3464" i="2"/>
  <c r="L3464" i="2"/>
  <c r="M3464" i="2"/>
  <c r="K3465" i="2"/>
  <c r="L3465" i="2"/>
  <c r="M3465" i="2"/>
  <c r="K3466" i="2"/>
  <c r="L3466" i="2"/>
  <c r="M3466" i="2"/>
  <c r="K3467" i="2"/>
  <c r="L3467" i="2"/>
  <c r="M3467" i="2"/>
  <c r="K3468" i="2"/>
  <c r="L3468" i="2"/>
  <c r="M3468" i="2"/>
  <c r="K3469" i="2"/>
  <c r="L3469" i="2"/>
  <c r="M3469" i="2"/>
  <c r="K3470" i="2"/>
  <c r="L3470" i="2"/>
  <c r="M3470" i="2"/>
  <c r="K3471" i="2"/>
  <c r="L3471" i="2"/>
  <c r="M3471" i="2"/>
  <c r="K3472" i="2"/>
  <c r="L3472" i="2"/>
  <c r="M3472" i="2"/>
  <c r="K3473" i="2"/>
  <c r="L3473" i="2"/>
  <c r="M3473" i="2"/>
  <c r="K3474" i="2"/>
  <c r="L3474" i="2"/>
  <c r="M3474" i="2"/>
  <c r="K3475" i="2"/>
  <c r="L3475" i="2"/>
  <c r="M3475" i="2"/>
  <c r="K3476" i="2"/>
  <c r="L3476" i="2"/>
  <c r="M3476" i="2"/>
  <c r="K3477" i="2"/>
  <c r="L3477" i="2"/>
  <c r="M3477" i="2"/>
  <c r="K3478" i="2"/>
  <c r="L3478" i="2"/>
  <c r="M3478" i="2"/>
  <c r="K3479" i="2"/>
  <c r="L3479" i="2"/>
  <c r="M3479" i="2"/>
  <c r="K3480" i="2"/>
  <c r="L3480" i="2"/>
  <c r="M3480" i="2"/>
  <c r="K3481" i="2"/>
  <c r="L3481" i="2"/>
  <c r="M3481" i="2"/>
  <c r="K3482" i="2"/>
  <c r="L3482" i="2"/>
  <c r="M3482" i="2"/>
  <c r="K3483" i="2"/>
  <c r="L3483" i="2"/>
  <c r="M3483" i="2"/>
  <c r="K3484" i="2"/>
  <c r="L3484" i="2"/>
  <c r="M3484" i="2"/>
  <c r="K3485" i="2"/>
  <c r="L3485" i="2"/>
  <c r="M3485" i="2"/>
  <c r="K3486" i="2"/>
  <c r="L3486" i="2"/>
  <c r="M3486" i="2"/>
  <c r="K3487" i="2"/>
  <c r="L3487" i="2"/>
  <c r="M3487" i="2"/>
  <c r="K3488" i="2"/>
  <c r="L3488" i="2"/>
  <c r="M3488" i="2"/>
  <c r="K3489" i="2"/>
  <c r="L3489" i="2"/>
  <c r="M3489" i="2"/>
  <c r="K3490" i="2"/>
  <c r="L3490" i="2"/>
  <c r="M3490" i="2"/>
  <c r="K3491" i="2"/>
  <c r="L3491" i="2"/>
  <c r="M3491" i="2"/>
  <c r="K3492" i="2"/>
  <c r="L3492" i="2"/>
  <c r="M3492" i="2"/>
  <c r="K3493" i="2"/>
  <c r="L3493" i="2"/>
  <c r="M3493" i="2"/>
  <c r="K3494" i="2"/>
  <c r="L3494" i="2"/>
  <c r="M3494" i="2"/>
  <c r="K3495" i="2"/>
  <c r="L3495" i="2"/>
  <c r="M3495" i="2"/>
  <c r="K3496" i="2"/>
  <c r="L3496" i="2"/>
  <c r="M3496" i="2"/>
  <c r="K3497" i="2"/>
  <c r="L3497" i="2"/>
  <c r="M3497" i="2"/>
  <c r="K3498" i="2"/>
  <c r="L3498" i="2"/>
  <c r="M3498" i="2"/>
  <c r="K3499" i="2"/>
  <c r="L3499" i="2"/>
  <c r="M3499" i="2"/>
  <c r="K3500" i="2"/>
  <c r="L3500" i="2"/>
  <c r="M3500" i="2"/>
  <c r="K3501" i="2"/>
  <c r="L3501" i="2"/>
  <c r="M3501" i="2"/>
  <c r="K3502" i="2"/>
  <c r="L3502" i="2"/>
  <c r="M3502" i="2"/>
  <c r="K3503" i="2"/>
  <c r="L3503" i="2"/>
  <c r="M3503" i="2"/>
  <c r="K3504" i="2"/>
  <c r="L3504" i="2"/>
  <c r="M3504" i="2"/>
  <c r="K3505" i="2"/>
  <c r="L3505" i="2"/>
  <c r="M3505" i="2"/>
  <c r="K3506" i="2"/>
  <c r="L3506" i="2"/>
  <c r="M3506" i="2"/>
  <c r="K3507" i="2"/>
  <c r="L3507" i="2"/>
  <c r="M3507" i="2"/>
  <c r="K3508" i="2"/>
  <c r="L3508" i="2"/>
  <c r="M3508" i="2"/>
  <c r="K3509" i="2"/>
  <c r="L3509" i="2"/>
  <c r="M3509" i="2"/>
  <c r="K3510" i="2"/>
  <c r="L3510" i="2"/>
  <c r="M3510" i="2"/>
  <c r="K3511" i="2"/>
  <c r="L3511" i="2"/>
  <c r="M3511" i="2"/>
  <c r="K3512" i="2"/>
  <c r="L3512" i="2"/>
  <c r="M3512" i="2"/>
  <c r="K3513" i="2"/>
  <c r="L3513" i="2"/>
  <c r="M3513" i="2"/>
  <c r="K3514" i="2"/>
  <c r="L3514" i="2"/>
  <c r="M3514" i="2"/>
  <c r="K3515" i="2"/>
  <c r="L3515" i="2"/>
  <c r="M3515" i="2"/>
  <c r="K3516" i="2"/>
  <c r="L3516" i="2"/>
  <c r="M3516" i="2"/>
  <c r="K3517" i="2"/>
  <c r="L3517" i="2"/>
  <c r="M3517" i="2"/>
  <c r="K3518" i="2"/>
  <c r="L3518" i="2"/>
  <c r="M3518" i="2"/>
  <c r="K3519" i="2"/>
  <c r="L3519" i="2"/>
  <c r="M3519" i="2"/>
  <c r="K3520" i="2"/>
  <c r="L3520" i="2"/>
  <c r="M3520" i="2"/>
  <c r="K3521" i="2"/>
  <c r="L3521" i="2"/>
  <c r="M3521" i="2"/>
  <c r="K3522" i="2"/>
  <c r="L3522" i="2"/>
  <c r="M3522" i="2"/>
  <c r="K3523" i="2"/>
  <c r="L3523" i="2"/>
  <c r="M3523" i="2"/>
  <c r="K3524" i="2"/>
  <c r="L3524" i="2"/>
  <c r="M3524" i="2"/>
  <c r="K3525" i="2"/>
  <c r="L3525" i="2"/>
  <c r="M3525" i="2"/>
  <c r="K3526" i="2"/>
  <c r="L3526" i="2"/>
  <c r="M3526" i="2"/>
  <c r="K3527" i="2"/>
  <c r="L3527" i="2"/>
  <c r="M3527" i="2"/>
  <c r="K3528" i="2"/>
  <c r="L3528" i="2"/>
  <c r="M3528" i="2"/>
  <c r="K3529" i="2"/>
  <c r="L3529" i="2"/>
  <c r="M3529" i="2"/>
  <c r="K3530" i="2"/>
  <c r="L3530" i="2"/>
  <c r="M3530" i="2"/>
  <c r="K3531" i="2"/>
  <c r="L3531" i="2"/>
  <c r="M3531" i="2"/>
  <c r="K3532" i="2"/>
  <c r="L3532" i="2"/>
  <c r="M3532" i="2"/>
  <c r="K3533" i="2"/>
  <c r="L3533" i="2"/>
  <c r="M3533" i="2"/>
  <c r="K3534" i="2"/>
  <c r="L3534" i="2"/>
  <c r="M3534" i="2"/>
  <c r="K3535" i="2"/>
  <c r="L3535" i="2"/>
  <c r="M3535" i="2"/>
  <c r="K3536" i="2"/>
  <c r="L3536" i="2"/>
  <c r="M3536" i="2"/>
  <c r="K3537" i="2"/>
  <c r="L3537" i="2"/>
  <c r="M3537" i="2"/>
  <c r="K3538" i="2"/>
  <c r="L3538" i="2"/>
  <c r="M3538" i="2"/>
  <c r="K3539" i="2"/>
  <c r="L3539" i="2"/>
  <c r="M3539" i="2"/>
  <c r="K3540" i="2"/>
  <c r="L3540" i="2"/>
  <c r="M3540" i="2"/>
  <c r="K3541" i="2"/>
  <c r="L3541" i="2"/>
  <c r="M3541" i="2"/>
  <c r="K3542" i="2"/>
  <c r="L3542" i="2"/>
  <c r="M3542" i="2"/>
  <c r="K3543" i="2"/>
  <c r="L3543" i="2"/>
  <c r="M3543" i="2"/>
  <c r="K3544" i="2"/>
  <c r="L3544" i="2"/>
  <c r="M3544" i="2"/>
  <c r="K3545" i="2"/>
  <c r="L3545" i="2"/>
  <c r="M3545" i="2"/>
  <c r="K3546" i="2"/>
  <c r="L3546" i="2"/>
  <c r="M3546" i="2"/>
  <c r="K3547" i="2"/>
  <c r="L3547" i="2"/>
  <c r="M3547" i="2"/>
  <c r="K3548" i="2"/>
  <c r="L3548" i="2"/>
  <c r="M3548" i="2"/>
  <c r="K3549" i="2"/>
  <c r="L3549" i="2"/>
  <c r="M3549" i="2"/>
  <c r="K3550" i="2"/>
  <c r="L3550" i="2"/>
  <c r="M3550" i="2"/>
  <c r="K3551" i="2"/>
  <c r="L3551" i="2"/>
  <c r="M3551" i="2"/>
  <c r="K3552" i="2"/>
  <c r="L3552" i="2"/>
  <c r="M3552" i="2"/>
  <c r="K3553" i="2"/>
  <c r="L3553" i="2"/>
  <c r="M3553" i="2"/>
  <c r="K3554" i="2"/>
  <c r="L3554" i="2"/>
  <c r="M3554" i="2"/>
  <c r="K3555" i="2"/>
  <c r="L3555" i="2"/>
  <c r="M3555" i="2"/>
  <c r="K3556" i="2"/>
  <c r="L3556" i="2"/>
  <c r="M3556" i="2"/>
  <c r="K3557" i="2"/>
  <c r="L3557" i="2"/>
  <c r="M3557" i="2"/>
  <c r="K3558" i="2"/>
  <c r="L3558" i="2"/>
  <c r="M3558" i="2"/>
  <c r="K3559" i="2"/>
  <c r="L3559" i="2"/>
  <c r="M3559" i="2"/>
  <c r="K3560" i="2"/>
  <c r="L3560" i="2"/>
  <c r="M3560" i="2"/>
  <c r="K3561" i="2"/>
  <c r="L3561" i="2"/>
  <c r="M3561" i="2"/>
  <c r="K3562" i="2"/>
  <c r="L3562" i="2"/>
  <c r="M3562" i="2"/>
  <c r="K3563" i="2"/>
  <c r="L3563" i="2"/>
  <c r="M3563" i="2"/>
  <c r="K3564" i="2"/>
  <c r="L3564" i="2"/>
  <c r="M3564" i="2"/>
  <c r="K3565" i="2"/>
  <c r="L3565" i="2"/>
  <c r="M3565" i="2"/>
  <c r="K3566" i="2"/>
  <c r="L3566" i="2"/>
  <c r="M3566" i="2"/>
  <c r="K3567" i="2"/>
  <c r="L3567" i="2"/>
  <c r="M3567" i="2"/>
  <c r="K3568" i="2"/>
  <c r="L3568" i="2"/>
  <c r="M3568" i="2"/>
  <c r="K3569" i="2"/>
  <c r="L3569" i="2"/>
  <c r="M3569" i="2"/>
  <c r="K3570" i="2"/>
  <c r="L3570" i="2"/>
  <c r="M3570" i="2"/>
  <c r="K3571" i="2"/>
  <c r="L3571" i="2"/>
  <c r="M3571" i="2"/>
  <c r="K3572" i="2"/>
  <c r="L3572" i="2"/>
  <c r="M3572" i="2"/>
  <c r="K3573" i="2"/>
  <c r="L3573" i="2"/>
  <c r="M3573" i="2"/>
  <c r="K3574" i="2"/>
  <c r="L3574" i="2"/>
  <c r="M3574" i="2"/>
  <c r="K3575" i="2"/>
  <c r="L3575" i="2"/>
  <c r="M3575" i="2"/>
  <c r="K3576" i="2"/>
  <c r="L3576" i="2"/>
  <c r="M3576" i="2"/>
  <c r="K3577" i="2"/>
  <c r="L3577" i="2"/>
  <c r="M3577" i="2"/>
  <c r="K3578" i="2"/>
  <c r="L3578" i="2"/>
  <c r="M3578" i="2"/>
  <c r="K3579" i="2"/>
  <c r="L3579" i="2"/>
  <c r="M3579" i="2"/>
  <c r="K3580" i="2"/>
  <c r="L3580" i="2"/>
  <c r="M3580" i="2"/>
  <c r="K3581" i="2"/>
  <c r="L3581" i="2"/>
  <c r="M3581" i="2"/>
  <c r="K3582" i="2"/>
  <c r="L3582" i="2"/>
  <c r="M3582" i="2"/>
  <c r="K3583" i="2"/>
  <c r="L3583" i="2"/>
  <c r="M3583" i="2"/>
  <c r="K3584" i="2"/>
  <c r="L3584" i="2"/>
  <c r="M3584" i="2"/>
  <c r="K3585" i="2"/>
  <c r="L3585" i="2"/>
  <c r="M3585" i="2"/>
  <c r="K3586" i="2"/>
  <c r="L3586" i="2"/>
  <c r="M3586" i="2"/>
  <c r="K3587" i="2"/>
  <c r="L3587" i="2"/>
  <c r="M3587" i="2"/>
  <c r="K3588" i="2"/>
  <c r="L3588" i="2"/>
  <c r="M3588" i="2"/>
  <c r="K3589" i="2"/>
  <c r="L3589" i="2"/>
  <c r="M3589" i="2"/>
  <c r="K3590" i="2"/>
  <c r="L3590" i="2"/>
  <c r="M3590" i="2"/>
  <c r="K3591" i="2"/>
  <c r="L3591" i="2"/>
  <c r="M3591" i="2"/>
  <c r="K3592" i="2"/>
  <c r="L3592" i="2"/>
  <c r="M3592" i="2"/>
  <c r="K3593" i="2"/>
  <c r="L3593" i="2"/>
  <c r="M3593" i="2"/>
  <c r="K3594" i="2"/>
  <c r="L3594" i="2"/>
  <c r="M3594" i="2"/>
  <c r="K3595" i="2"/>
  <c r="L3595" i="2"/>
  <c r="M3595" i="2"/>
  <c r="K3596" i="2"/>
  <c r="L3596" i="2"/>
  <c r="M3596" i="2"/>
  <c r="K3597" i="2"/>
  <c r="L3597" i="2"/>
  <c r="M3597" i="2"/>
  <c r="K3598" i="2"/>
  <c r="L3598" i="2"/>
  <c r="M3598" i="2"/>
  <c r="K3599" i="2"/>
  <c r="L3599" i="2"/>
  <c r="M3599" i="2"/>
  <c r="K3600" i="2"/>
  <c r="L3600" i="2"/>
  <c r="M3600" i="2"/>
  <c r="K3601" i="2"/>
  <c r="L3601" i="2"/>
  <c r="M3601" i="2"/>
  <c r="K3602" i="2"/>
  <c r="L3602" i="2"/>
  <c r="M3602" i="2"/>
  <c r="K3603" i="2"/>
  <c r="L3603" i="2"/>
  <c r="M3603" i="2"/>
  <c r="K3604" i="2"/>
  <c r="L3604" i="2"/>
  <c r="M3604" i="2"/>
  <c r="K3605" i="2"/>
  <c r="L3605" i="2"/>
  <c r="M3605" i="2"/>
  <c r="K3606" i="2"/>
  <c r="L3606" i="2"/>
  <c r="M3606" i="2"/>
  <c r="K3607" i="2"/>
  <c r="L3607" i="2"/>
  <c r="M3607" i="2"/>
  <c r="K3608" i="2"/>
  <c r="L3608" i="2"/>
  <c r="M3608" i="2"/>
  <c r="K3609" i="2"/>
  <c r="L3609" i="2"/>
  <c r="M3609" i="2"/>
  <c r="K3610" i="2"/>
  <c r="L3610" i="2"/>
  <c r="M3610" i="2"/>
  <c r="K3611" i="2"/>
  <c r="L3611" i="2"/>
  <c r="M3611" i="2"/>
  <c r="K3612" i="2"/>
  <c r="L3612" i="2"/>
  <c r="M3612" i="2"/>
  <c r="K3613" i="2"/>
  <c r="L3613" i="2"/>
  <c r="M3613" i="2"/>
  <c r="K3614" i="2"/>
  <c r="L3614" i="2"/>
  <c r="M3614" i="2"/>
  <c r="K3615" i="2"/>
  <c r="L3615" i="2"/>
  <c r="M3615" i="2"/>
  <c r="K3616" i="2"/>
  <c r="L3616" i="2"/>
  <c r="M3616" i="2"/>
  <c r="K3617" i="2"/>
  <c r="L3617" i="2"/>
  <c r="M3617" i="2"/>
  <c r="K3618" i="2"/>
  <c r="L3618" i="2"/>
  <c r="M3618" i="2"/>
  <c r="K3619" i="2"/>
  <c r="L3619" i="2"/>
  <c r="M3619" i="2"/>
  <c r="K3620" i="2"/>
  <c r="L3620" i="2"/>
  <c r="M3620" i="2"/>
  <c r="K3621" i="2"/>
  <c r="L3621" i="2"/>
  <c r="M3621" i="2"/>
  <c r="K3622" i="2"/>
  <c r="L3622" i="2"/>
  <c r="M3622" i="2"/>
  <c r="K3623" i="2"/>
  <c r="L3623" i="2"/>
  <c r="M3623" i="2"/>
  <c r="K3624" i="2"/>
  <c r="L3624" i="2"/>
  <c r="M3624" i="2"/>
  <c r="K3625" i="2"/>
  <c r="L3625" i="2"/>
  <c r="M3625" i="2"/>
  <c r="K3626" i="2"/>
  <c r="L3626" i="2"/>
  <c r="M3626" i="2"/>
  <c r="K3627" i="2"/>
  <c r="L3627" i="2"/>
  <c r="M3627" i="2"/>
  <c r="K3628" i="2"/>
  <c r="L3628" i="2"/>
  <c r="M3628" i="2"/>
  <c r="K3629" i="2"/>
  <c r="L3629" i="2"/>
  <c r="M3629" i="2"/>
  <c r="K3630" i="2"/>
  <c r="L3630" i="2"/>
  <c r="M3630" i="2"/>
  <c r="K3631" i="2"/>
  <c r="L3631" i="2"/>
  <c r="M3631" i="2"/>
  <c r="K3632" i="2"/>
  <c r="L3632" i="2"/>
  <c r="M3632" i="2"/>
  <c r="K3633" i="2"/>
  <c r="L3633" i="2"/>
  <c r="M3633" i="2"/>
  <c r="K3634" i="2"/>
  <c r="L3634" i="2"/>
  <c r="M3634" i="2"/>
  <c r="K3635" i="2"/>
  <c r="L3635" i="2"/>
  <c r="M3635" i="2"/>
  <c r="K3636" i="2"/>
  <c r="L3636" i="2"/>
  <c r="M3636" i="2"/>
  <c r="K3637" i="2"/>
  <c r="L3637" i="2"/>
  <c r="M3637" i="2"/>
  <c r="K3638" i="2"/>
  <c r="L3638" i="2"/>
  <c r="M3638" i="2"/>
  <c r="K3639" i="2"/>
  <c r="L3639" i="2"/>
  <c r="M3639" i="2"/>
  <c r="K3640" i="2"/>
  <c r="L3640" i="2"/>
  <c r="M3640" i="2"/>
  <c r="K3641" i="2"/>
  <c r="L3641" i="2"/>
  <c r="M3641" i="2"/>
  <c r="K3642" i="2"/>
  <c r="L3642" i="2"/>
  <c r="M3642" i="2"/>
  <c r="K3643" i="2"/>
  <c r="L3643" i="2"/>
  <c r="M3643" i="2"/>
  <c r="K3644" i="2"/>
  <c r="L3644" i="2"/>
  <c r="M3644" i="2"/>
  <c r="K3645" i="2"/>
  <c r="L3645" i="2"/>
  <c r="M3645" i="2"/>
  <c r="K3646" i="2"/>
  <c r="L3646" i="2"/>
  <c r="M3646" i="2"/>
  <c r="K3647" i="2"/>
  <c r="L3647" i="2"/>
  <c r="M3647" i="2"/>
  <c r="K3648" i="2"/>
  <c r="L3648" i="2"/>
  <c r="M3648" i="2"/>
  <c r="K3649" i="2"/>
  <c r="L3649" i="2"/>
  <c r="M3649" i="2"/>
  <c r="K3650" i="2"/>
  <c r="L3650" i="2"/>
  <c r="M3650" i="2"/>
  <c r="K3651" i="2"/>
  <c r="L3651" i="2"/>
  <c r="M3651" i="2"/>
  <c r="K3652" i="2"/>
  <c r="L3652" i="2"/>
  <c r="M3652" i="2"/>
  <c r="K3653" i="2"/>
  <c r="L3653" i="2"/>
  <c r="M3653" i="2"/>
  <c r="K3654" i="2"/>
  <c r="L3654" i="2"/>
  <c r="M3654" i="2"/>
  <c r="K3655" i="2"/>
  <c r="L3655" i="2"/>
  <c r="M3655" i="2"/>
  <c r="K3656" i="2"/>
  <c r="L3656" i="2"/>
  <c r="M3656" i="2"/>
  <c r="K3657" i="2"/>
  <c r="L3657" i="2"/>
  <c r="M3657" i="2"/>
  <c r="K3658" i="2"/>
  <c r="L3658" i="2"/>
  <c r="M3658" i="2"/>
  <c r="K3659" i="2"/>
  <c r="L3659" i="2"/>
  <c r="M3659" i="2"/>
  <c r="K3660" i="2"/>
  <c r="L3660" i="2"/>
  <c r="M3660" i="2"/>
  <c r="K3661" i="2"/>
  <c r="L3661" i="2"/>
  <c r="M3661" i="2"/>
  <c r="K3662" i="2"/>
  <c r="L3662" i="2"/>
  <c r="M3662" i="2"/>
  <c r="K3663" i="2"/>
  <c r="L3663" i="2"/>
  <c r="M3663" i="2"/>
  <c r="K3664" i="2"/>
  <c r="L3664" i="2"/>
  <c r="M3664" i="2"/>
  <c r="K3665" i="2"/>
  <c r="L3665" i="2"/>
  <c r="M3665" i="2"/>
  <c r="K3666" i="2"/>
  <c r="L3666" i="2"/>
  <c r="M3666" i="2"/>
  <c r="K3667" i="2"/>
  <c r="L3667" i="2"/>
  <c r="M3667" i="2"/>
  <c r="K3668" i="2"/>
  <c r="L3668" i="2"/>
  <c r="M3668" i="2"/>
  <c r="K3669" i="2"/>
  <c r="L3669" i="2"/>
  <c r="M3669" i="2"/>
  <c r="K3670" i="2"/>
  <c r="L3670" i="2"/>
  <c r="M3670" i="2"/>
  <c r="K3671" i="2"/>
  <c r="L3671" i="2"/>
  <c r="M3671" i="2"/>
  <c r="K3672" i="2"/>
  <c r="L3672" i="2"/>
  <c r="M3672" i="2"/>
  <c r="K3673" i="2"/>
  <c r="L3673" i="2"/>
  <c r="M3673" i="2"/>
  <c r="K3674" i="2"/>
  <c r="L3674" i="2"/>
  <c r="M3674" i="2"/>
  <c r="K3675" i="2"/>
  <c r="L3675" i="2"/>
  <c r="M3675" i="2"/>
  <c r="K3676" i="2"/>
  <c r="L3676" i="2"/>
  <c r="M3676" i="2"/>
  <c r="K3677" i="2"/>
  <c r="L3677" i="2"/>
  <c r="M3677" i="2"/>
  <c r="K3678" i="2"/>
  <c r="L3678" i="2"/>
  <c r="M3678" i="2"/>
  <c r="K3679" i="2"/>
  <c r="L3679" i="2"/>
  <c r="M3679" i="2"/>
  <c r="K3680" i="2"/>
  <c r="L3680" i="2"/>
  <c r="M3680" i="2"/>
  <c r="K3681" i="2"/>
  <c r="L3681" i="2"/>
  <c r="M3681" i="2"/>
  <c r="K3682" i="2"/>
  <c r="L3682" i="2"/>
  <c r="M3682" i="2"/>
  <c r="K3683" i="2"/>
  <c r="L3683" i="2"/>
  <c r="M3683" i="2"/>
  <c r="K3684" i="2"/>
  <c r="L3684" i="2"/>
  <c r="M3684" i="2"/>
  <c r="K3685" i="2"/>
  <c r="L3685" i="2"/>
  <c r="M3685" i="2"/>
  <c r="K3686" i="2"/>
  <c r="L3686" i="2"/>
  <c r="M3686" i="2"/>
  <c r="K3687" i="2"/>
  <c r="L3687" i="2"/>
  <c r="M3687" i="2"/>
  <c r="K3688" i="2"/>
  <c r="L3688" i="2"/>
  <c r="M3688" i="2"/>
  <c r="K3689" i="2"/>
  <c r="L3689" i="2"/>
  <c r="M3689" i="2"/>
  <c r="K3690" i="2"/>
  <c r="L3690" i="2"/>
  <c r="M3690" i="2"/>
  <c r="K3691" i="2"/>
  <c r="L3691" i="2"/>
  <c r="M3691" i="2"/>
  <c r="K3692" i="2"/>
  <c r="L3692" i="2"/>
  <c r="M3692" i="2"/>
  <c r="K3693" i="2"/>
  <c r="L3693" i="2"/>
  <c r="M3693" i="2"/>
  <c r="K3694" i="2"/>
  <c r="L3694" i="2"/>
  <c r="M3694" i="2"/>
  <c r="K3695" i="2"/>
  <c r="L3695" i="2"/>
  <c r="M3695" i="2"/>
  <c r="K3696" i="2"/>
  <c r="L3696" i="2"/>
  <c r="M3696" i="2"/>
  <c r="K3697" i="2"/>
  <c r="L3697" i="2"/>
  <c r="M3697" i="2"/>
  <c r="K3698" i="2"/>
  <c r="L3698" i="2"/>
  <c r="M3698" i="2"/>
  <c r="K3699" i="2"/>
  <c r="L3699" i="2"/>
  <c r="M3699" i="2"/>
  <c r="K3700" i="2"/>
  <c r="L3700" i="2"/>
  <c r="M3700" i="2"/>
  <c r="K3701" i="2"/>
  <c r="L3701" i="2"/>
  <c r="M3701" i="2"/>
  <c r="K3702" i="2"/>
  <c r="L3702" i="2"/>
  <c r="M3702" i="2"/>
  <c r="K3703" i="2"/>
  <c r="L3703" i="2"/>
  <c r="M3703" i="2"/>
  <c r="K3704" i="2"/>
  <c r="L3704" i="2"/>
  <c r="M3704" i="2"/>
  <c r="K3705" i="2"/>
  <c r="L3705" i="2"/>
  <c r="M3705" i="2"/>
  <c r="K3706" i="2"/>
  <c r="L3706" i="2"/>
  <c r="M3706" i="2"/>
  <c r="K3707" i="2"/>
  <c r="L3707" i="2"/>
  <c r="M3707" i="2"/>
  <c r="K3708" i="2"/>
  <c r="L3708" i="2"/>
  <c r="M3708" i="2"/>
  <c r="K3709" i="2"/>
  <c r="L3709" i="2"/>
  <c r="M3709" i="2"/>
  <c r="K3710" i="2"/>
  <c r="L3710" i="2"/>
  <c r="M3710" i="2"/>
  <c r="K3711" i="2"/>
  <c r="L3711" i="2"/>
  <c r="M3711" i="2"/>
  <c r="K3712" i="2"/>
  <c r="L3712" i="2"/>
  <c r="M3712" i="2"/>
  <c r="K3713" i="2"/>
  <c r="L3713" i="2"/>
  <c r="M3713" i="2"/>
  <c r="K3714" i="2"/>
  <c r="L3714" i="2"/>
  <c r="M3714" i="2"/>
  <c r="K3715" i="2"/>
  <c r="L3715" i="2"/>
  <c r="M3715" i="2"/>
  <c r="K3716" i="2"/>
  <c r="L3716" i="2"/>
  <c r="M3716" i="2"/>
  <c r="K3717" i="2"/>
  <c r="L3717" i="2"/>
  <c r="M3717" i="2"/>
  <c r="K3718" i="2"/>
  <c r="L3718" i="2"/>
  <c r="M3718" i="2"/>
  <c r="K3719" i="2"/>
  <c r="L3719" i="2"/>
  <c r="M3719" i="2"/>
  <c r="K3720" i="2"/>
  <c r="L3720" i="2"/>
  <c r="M3720" i="2"/>
  <c r="K3721" i="2"/>
  <c r="L3721" i="2"/>
  <c r="M3721" i="2"/>
  <c r="K3722" i="2"/>
  <c r="L3722" i="2"/>
  <c r="M3722" i="2"/>
  <c r="K3723" i="2"/>
  <c r="L3723" i="2"/>
  <c r="M3723" i="2"/>
  <c r="K3724" i="2"/>
  <c r="L3724" i="2"/>
  <c r="M3724" i="2"/>
  <c r="K3725" i="2"/>
  <c r="L3725" i="2"/>
  <c r="M3725" i="2"/>
  <c r="K3726" i="2"/>
  <c r="L3726" i="2"/>
  <c r="M3726" i="2"/>
  <c r="K3727" i="2"/>
  <c r="L3727" i="2"/>
  <c r="M3727" i="2"/>
  <c r="K3728" i="2"/>
  <c r="L3728" i="2"/>
  <c r="M3728" i="2"/>
  <c r="K3729" i="2"/>
  <c r="L3729" i="2"/>
  <c r="M3729" i="2"/>
  <c r="K3730" i="2"/>
  <c r="L3730" i="2"/>
  <c r="M3730" i="2"/>
  <c r="K3731" i="2"/>
  <c r="L3731" i="2"/>
  <c r="M3731" i="2"/>
  <c r="K3732" i="2"/>
  <c r="L3732" i="2"/>
  <c r="M3732" i="2"/>
  <c r="K3733" i="2"/>
  <c r="L3733" i="2"/>
  <c r="M3733" i="2"/>
  <c r="K3734" i="2"/>
  <c r="L3734" i="2"/>
  <c r="M3734" i="2"/>
  <c r="K3735" i="2"/>
  <c r="L3735" i="2"/>
  <c r="M3735" i="2"/>
  <c r="K3736" i="2"/>
  <c r="L3736" i="2"/>
  <c r="M3736" i="2"/>
  <c r="K3737" i="2"/>
  <c r="L3737" i="2"/>
  <c r="M3737" i="2"/>
  <c r="K3738" i="2"/>
  <c r="L3738" i="2"/>
  <c r="M3738" i="2"/>
  <c r="K3739" i="2"/>
  <c r="L3739" i="2"/>
  <c r="M3739" i="2"/>
  <c r="K3740" i="2"/>
  <c r="L3740" i="2"/>
  <c r="M3740" i="2"/>
  <c r="K3741" i="2"/>
  <c r="L3741" i="2"/>
  <c r="M3741" i="2"/>
  <c r="K3742" i="2"/>
  <c r="L3742" i="2"/>
  <c r="M3742" i="2"/>
  <c r="K3743" i="2"/>
  <c r="L3743" i="2"/>
  <c r="M3743" i="2"/>
  <c r="K3744" i="2"/>
  <c r="L3744" i="2"/>
  <c r="M3744" i="2"/>
  <c r="K3745" i="2"/>
  <c r="L3745" i="2"/>
  <c r="M3745" i="2"/>
  <c r="K3746" i="2"/>
  <c r="L3746" i="2"/>
  <c r="M3746" i="2"/>
  <c r="K3747" i="2"/>
  <c r="L3747" i="2"/>
  <c r="M3747" i="2"/>
  <c r="K3748" i="2"/>
  <c r="L3748" i="2"/>
  <c r="M3748" i="2"/>
  <c r="K3749" i="2"/>
  <c r="L3749" i="2"/>
  <c r="M3749" i="2"/>
  <c r="K3750" i="2"/>
  <c r="L3750" i="2"/>
  <c r="M3750" i="2"/>
  <c r="K3751" i="2"/>
  <c r="L3751" i="2"/>
  <c r="M3751" i="2"/>
  <c r="K3752" i="2"/>
  <c r="L3752" i="2"/>
  <c r="M3752" i="2"/>
  <c r="K3753" i="2"/>
  <c r="L3753" i="2"/>
  <c r="M3753" i="2"/>
  <c r="K3754" i="2"/>
  <c r="L3754" i="2"/>
  <c r="M3754" i="2"/>
  <c r="K3755" i="2"/>
  <c r="L3755" i="2"/>
  <c r="M3755" i="2"/>
  <c r="K3756" i="2"/>
  <c r="L3756" i="2"/>
  <c r="M3756" i="2"/>
  <c r="K3757" i="2"/>
  <c r="L3757" i="2"/>
  <c r="M3757" i="2"/>
  <c r="K3758" i="2"/>
  <c r="L3758" i="2"/>
  <c r="M3758" i="2"/>
  <c r="K3759" i="2"/>
  <c r="L3759" i="2"/>
  <c r="M3759" i="2"/>
  <c r="K3760" i="2"/>
  <c r="L3760" i="2"/>
  <c r="M3760" i="2"/>
  <c r="K3761" i="2"/>
  <c r="L3761" i="2"/>
  <c r="M3761" i="2"/>
  <c r="K3762" i="2"/>
  <c r="L3762" i="2"/>
  <c r="M3762" i="2"/>
  <c r="K3763" i="2"/>
  <c r="L3763" i="2"/>
  <c r="M3763" i="2"/>
  <c r="K3764" i="2"/>
  <c r="L3764" i="2"/>
  <c r="M3764" i="2"/>
  <c r="K3765" i="2"/>
  <c r="L3765" i="2"/>
  <c r="M3765" i="2"/>
  <c r="K3766" i="2"/>
  <c r="L3766" i="2"/>
  <c r="M3766" i="2"/>
  <c r="K3767" i="2"/>
  <c r="L3767" i="2"/>
  <c r="M3767" i="2"/>
  <c r="K3768" i="2"/>
  <c r="L3768" i="2"/>
  <c r="M3768" i="2"/>
  <c r="K3769" i="2"/>
  <c r="L3769" i="2"/>
  <c r="M3769" i="2"/>
  <c r="K3770" i="2"/>
  <c r="L3770" i="2"/>
  <c r="M3770" i="2"/>
  <c r="K3771" i="2"/>
  <c r="L3771" i="2"/>
  <c r="M3771" i="2"/>
  <c r="K3772" i="2"/>
  <c r="L3772" i="2"/>
  <c r="M3772" i="2"/>
  <c r="K3773" i="2"/>
  <c r="L3773" i="2"/>
  <c r="M3773" i="2"/>
  <c r="K3774" i="2"/>
  <c r="L3774" i="2"/>
  <c r="M3774" i="2"/>
  <c r="K3775" i="2"/>
  <c r="L3775" i="2"/>
  <c r="M3775" i="2"/>
  <c r="K3776" i="2"/>
  <c r="L3776" i="2"/>
  <c r="M3776" i="2"/>
  <c r="K3777" i="2"/>
  <c r="L3777" i="2"/>
  <c r="M3777" i="2"/>
  <c r="K3778" i="2"/>
  <c r="L3778" i="2"/>
  <c r="M3778" i="2"/>
  <c r="K3779" i="2"/>
  <c r="L3779" i="2"/>
  <c r="M3779" i="2"/>
  <c r="K3780" i="2"/>
  <c r="L3780" i="2"/>
  <c r="M3780" i="2"/>
  <c r="K3781" i="2"/>
  <c r="L3781" i="2"/>
  <c r="M3781" i="2"/>
  <c r="K3782" i="2"/>
  <c r="L3782" i="2"/>
  <c r="M3782" i="2"/>
  <c r="K3783" i="2"/>
  <c r="L3783" i="2"/>
  <c r="M3783" i="2"/>
  <c r="K3784" i="2"/>
  <c r="L3784" i="2"/>
  <c r="M3784" i="2"/>
  <c r="K3785" i="2"/>
  <c r="L3785" i="2"/>
  <c r="M3785" i="2"/>
  <c r="K3786" i="2"/>
  <c r="L3786" i="2"/>
  <c r="M3786" i="2"/>
  <c r="K3787" i="2"/>
  <c r="L3787" i="2"/>
  <c r="M3787" i="2"/>
  <c r="K3788" i="2"/>
  <c r="L3788" i="2"/>
  <c r="M3788" i="2"/>
  <c r="K3789" i="2"/>
  <c r="L3789" i="2"/>
  <c r="M3789" i="2"/>
  <c r="K3790" i="2"/>
  <c r="L3790" i="2"/>
  <c r="M3790" i="2"/>
  <c r="K3791" i="2"/>
  <c r="L3791" i="2"/>
  <c r="M3791" i="2"/>
  <c r="K3792" i="2"/>
  <c r="L3792" i="2"/>
  <c r="M3792" i="2"/>
  <c r="K3793" i="2"/>
  <c r="L3793" i="2"/>
  <c r="M3793" i="2"/>
  <c r="K3794" i="2"/>
  <c r="L3794" i="2"/>
  <c r="M3794" i="2"/>
  <c r="K3795" i="2"/>
  <c r="L3795" i="2"/>
  <c r="M3795" i="2"/>
  <c r="K3796" i="2"/>
  <c r="L3796" i="2"/>
  <c r="M3796" i="2"/>
  <c r="K3797" i="2"/>
  <c r="L3797" i="2"/>
  <c r="M3797" i="2"/>
  <c r="K3798" i="2"/>
  <c r="L3798" i="2"/>
  <c r="M3798" i="2"/>
  <c r="K3799" i="2"/>
  <c r="L3799" i="2"/>
  <c r="M3799" i="2"/>
  <c r="K3800" i="2"/>
  <c r="L3800" i="2"/>
  <c r="M3800" i="2"/>
  <c r="K3801" i="2"/>
  <c r="L3801" i="2"/>
  <c r="M3801" i="2"/>
  <c r="K3802" i="2"/>
  <c r="L3802" i="2"/>
  <c r="M3802" i="2"/>
  <c r="K3803" i="2"/>
  <c r="L3803" i="2"/>
  <c r="M3803" i="2"/>
  <c r="K3804" i="2"/>
  <c r="L3804" i="2"/>
  <c r="M3804" i="2"/>
  <c r="K3805" i="2"/>
  <c r="L3805" i="2"/>
  <c r="M3805" i="2"/>
  <c r="K3806" i="2"/>
  <c r="L3806" i="2"/>
  <c r="M3806" i="2"/>
  <c r="K3807" i="2"/>
  <c r="L3807" i="2"/>
  <c r="M3807" i="2"/>
  <c r="K3808" i="2"/>
  <c r="L3808" i="2"/>
  <c r="M3808" i="2"/>
  <c r="K3809" i="2"/>
  <c r="L3809" i="2"/>
  <c r="M3809" i="2"/>
  <c r="K3810" i="2"/>
  <c r="L3810" i="2"/>
  <c r="M3810" i="2"/>
  <c r="K3811" i="2"/>
  <c r="L3811" i="2"/>
  <c r="M3811" i="2"/>
  <c r="K3812" i="2"/>
  <c r="L3812" i="2"/>
  <c r="M3812" i="2"/>
  <c r="K3813" i="2"/>
  <c r="L3813" i="2"/>
  <c r="M3813" i="2"/>
  <c r="K3814" i="2"/>
  <c r="L3814" i="2"/>
  <c r="M3814" i="2"/>
  <c r="K3815" i="2"/>
  <c r="L3815" i="2"/>
  <c r="M3815" i="2"/>
  <c r="K3816" i="2"/>
  <c r="L3816" i="2"/>
  <c r="M3816" i="2"/>
  <c r="K3817" i="2"/>
  <c r="L3817" i="2"/>
  <c r="M3817" i="2"/>
  <c r="K3818" i="2"/>
  <c r="L3818" i="2"/>
  <c r="M3818" i="2"/>
  <c r="K3819" i="2"/>
  <c r="L3819" i="2"/>
  <c r="M3819" i="2"/>
  <c r="K3820" i="2"/>
  <c r="L3820" i="2"/>
  <c r="M3820" i="2"/>
  <c r="K3821" i="2"/>
  <c r="L3821" i="2"/>
  <c r="M3821" i="2"/>
  <c r="K3822" i="2"/>
  <c r="L3822" i="2"/>
  <c r="M3822" i="2"/>
  <c r="K3823" i="2"/>
  <c r="L3823" i="2"/>
  <c r="M3823" i="2"/>
  <c r="K3824" i="2"/>
  <c r="L3824" i="2"/>
  <c r="M3824" i="2"/>
  <c r="K3825" i="2"/>
  <c r="L3825" i="2"/>
  <c r="M3825" i="2"/>
  <c r="K3826" i="2"/>
  <c r="L3826" i="2"/>
  <c r="M3826" i="2"/>
  <c r="K3827" i="2"/>
  <c r="L3827" i="2"/>
  <c r="M3827" i="2"/>
  <c r="K3828" i="2"/>
  <c r="L3828" i="2"/>
  <c r="M3828" i="2"/>
  <c r="K3829" i="2"/>
  <c r="L3829" i="2"/>
  <c r="M3829" i="2"/>
  <c r="K3830" i="2"/>
  <c r="L3830" i="2"/>
  <c r="M3830" i="2"/>
  <c r="K3831" i="2"/>
  <c r="L3831" i="2"/>
  <c r="M3831" i="2"/>
  <c r="K3832" i="2"/>
  <c r="L3832" i="2"/>
  <c r="M3832" i="2"/>
  <c r="K3833" i="2"/>
  <c r="L3833" i="2"/>
  <c r="M3833" i="2"/>
  <c r="K3834" i="2"/>
  <c r="L3834" i="2"/>
  <c r="M3834" i="2"/>
  <c r="K3835" i="2"/>
  <c r="L3835" i="2"/>
  <c r="M3835" i="2"/>
  <c r="K3836" i="2"/>
  <c r="L3836" i="2"/>
  <c r="M3836" i="2"/>
  <c r="K3837" i="2"/>
  <c r="L3837" i="2"/>
  <c r="M3837" i="2"/>
  <c r="K3838" i="2"/>
  <c r="L3838" i="2"/>
  <c r="M3838" i="2"/>
  <c r="K3839" i="2"/>
  <c r="L3839" i="2"/>
  <c r="M3839" i="2"/>
  <c r="K3840" i="2"/>
  <c r="L3840" i="2"/>
  <c r="M3840" i="2"/>
  <c r="K3841" i="2"/>
  <c r="L3841" i="2"/>
  <c r="M3841" i="2"/>
  <c r="K3842" i="2"/>
  <c r="L3842" i="2"/>
  <c r="M3842" i="2"/>
  <c r="K3843" i="2"/>
  <c r="L3843" i="2"/>
  <c r="M3843" i="2"/>
  <c r="K3844" i="2"/>
  <c r="L3844" i="2"/>
  <c r="M3844" i="2"/>
  <c r="K3845" i="2"/>
  <c r="L3845" i="2"/>
  <c r="M3845" i="2"/>
  <c r="K3846" i="2"/>
  <c r="L3846" i="2"/>
  <c r="M3846" i="2"/>
  <c r="K3847" i="2"/>
  <c r="L3847" i="2"/>
  <c r="M3847" i="2"/>
  <c r="K3848" i="2"/>
  <c r="L3848" i="2"/>
  <c r="M3848" i="2"/>
  <c r="K3849" i="2"/>
  <c r="L3849" i="2"/>
  <c r="M3849" i="2"/>
  <c r="K3850" i="2"/>
  <c r="L3850" i="2"/>
  <c r="M3850" i="2"/>
  <c r="K3851" i="2"/>
  <c r="L3851" i="2"/>
  <c r="M3851" i="2"/>
  <c r="K3852" i="2"/>
  <c r="L3852" i="2"/>
  <c r="M3852" i="2"/>
  <c r="K3853" i="2"/>
  <c r="L3853" i="2"/>
  <c r="M3853" i="2"/>
  <c r="K3854" i="2"/>
  <c r="L3854" i="2"/>
  <c r="M3854" i="2"/>
  <c r="K3855" i="2"/>
  <c r="L3855" i="2"/>
  <c r="M3855" i="2"/>
  <c r="K3856" i="2"/>
  <c r="L3856" i="2"/>
  <c r="M3856" i="2"/>
  <c r="K3857" i="2"/>
  <c r="L3857" i="2"/>
  <c r="M3857" i="2"/>
  <c r="K3858" i="2"/>
  <c r="L3858" i="2"/>
  <c r="M3858" i="2"/>
  <c r="K3859" i="2"/>
  <c r="L3859" i="2"/>
  <c r="M3859" i="2"/>
  <c r="K3860" i="2"/>
  <c r="L3860" i="2"/>
  <c r="M3860" i="2"/>
  <c r="K3861" i="2"/>
  <c r="L3861" i="2"/>
  <c r="M3861" i="2"/>
  <c r="K3862" i="2"/>
  <c r="L3862" i="2"/>
  <c r="M3862" i="2"/>
  <c r="K3863" i="2"/>
  <c r="L3863" i="2"/>
  <c r="M3863" i="2"/>
  <c r="K3864" i="2"/>
  <c r="L3864" i="2"/>
  <c r="M3864" i="2"/>
  <c r="K3865" i="2"/>
  <c r="L3865" i="2"/>
  <c r="M3865" i="2"/>
  <c r="K3866" i="2"/>
  <c r="L3866" i="2"/>
  <c r="M3866" i="2"/>
  <c r="K3867" i="2"/>
  <c r="L3867" i="2"/>
  <c r="M3867" i="2"/>
  <c r="K3868" i="2"/>
  <c r="L3868" i="2"/>
  <c r="M3868" i="2"/>
  <c r="K3869" i="2"/>
  <c r="L3869" i="2"/>
  <c r="M3869" i="2"/>
  <c r="K3870" i="2"/>
  <c r="L3870" i="2"/>
  <c r="M3870" i="2"/>
  <c r="K3871" i="2"/>
  <c r="L3871" i="2"/>
  <c r="M3871" i="2"/>
  <c r="K3872" i="2"/>
  <c r="L3872" i="2"/>
  <c r="M3872" i="2"/>
  <c r="K3873" i="2"/>
  <c r="L3873" i="2"/>
  <c r="M3873" i="2"/>
  <c r="K3874" i="2"/>
  <c r="L3874" i="2"/>
  <c r="M3874" i="2"/>
  <c r="K3875" i="2"/>
  <c r="L3875" i="2"/>
  <c r="M3875" i="2"/>
  <c r="K3876" i="2"/>
  <c r="L3876" i="2"/>
  <c r="M3876" i="2"/>
  <c r="K3877" i="2"/>
  <c r="L3877" i="2"/>
  <c r="M3877" i="2"/>
  <c r="K3878" i="2"/>
  <c r="L3878" i="2"/>
  <c r="M3878" i="2"/>
  <c r="K3879" i="2"/>
  <c r="L3879" i="2"/>
  <c r="M3879" i="2"/>
  <c r="K3880" i="2"/>
  <c r="L3880" i="2"/>
  <c r="M3880" i="2"/>
  <c r="K3881" i="2"/>
  <c r="L3881" i="2"/>
  <c r="M3881" i="2"/>
  <c r="K3882" i="2"/>
  <c r="L3882" i="2"/>
  <c r="M3882" i="2"/>
  <c r="K3883" i="2"/>
  <c r="L3883" i="2"/>
  <c r="M3883" i="2"/>
  <c r="K3884" i="2"/>
  <c r="L3884" i="2"/>
  <c r="M3884" i="2"/>
  <c r="K3885" i="2"/>
  <c r="L3885" i="2"/>
  <c r="M3885" i="2"/>
  <c r="K3886" i="2"/>
  <c r="L3886" i="2"/>
  <c r="M3886" i="2"/>
  <c r="K3887" i="2"/>
  <c r="L3887" i="2"/>
  <c r="M3887" i="2"/>
  <c r="K3888" i="2"/>
  <c r="L3888" i="2"/>
  <c r="M3888" i="2"/>
  <c r="K3889" i="2"/>
  <c r="L3889" i="2"/>
  <c r="M3889" i="2"/>
  <c r="K3890" i="2"/>
  <c r="L3890" i="2"/>
  <c r="M3890" i="2"/>
  <c r="K3891" i="2"/>
  <c r="L3891" i="2"/>
  <c r="M3891" i="2"/>
  <c r="K3892" i="2"/>
  <c r="L3892" i="2"/>
  <c r="M3892" i="2"/>
  <c r="K3893" i="2"/>
  <c r="L3893" i="2"/>
  <c r="M3893" i="2"/>
  <c r="K3894" i="2"/>
  <c r="L3894" i="2"/>
  <c r="M3894" i="2"/>
  <c r="K3895" i="2"/>
  <c r="L3895" i="2"/>
  <c r="M3895" i="2"/>
  <c r="K3896" i="2"/>
  <c r="L3896" i="2"/>
  <c r="M3896" i="2"/>
  <c r="K3897" i="2"/>
  <c r="L3897" i="2"/>
  <c r="M3897" i="2"/>
  <c r="K3898" i="2"/>
  <c r="L3898" i="2"/>
  <c r="M3898" i="2"/>
  <c r="K3899" i="2"/>
  <c r="L3899" i="2"/>
  <c r="M3899" i="2"/>
  <c r="K3900" i="2"/>
  <c r="L3900" i="2"/>
  <c r="M3900" i="2"/>
  <c r="K3901" i="2"/>
  <c r="L3901" i="2"/>
  <c r="M3901" i="2"/>
  <c r="K3902" i="2"/>
  <c r="L3902" i="2"/>
  <c r="M3902" i="2"/>
  <c r="K3903" i="2"/>
  <c r="L3903" i="2"/>
  <c r="M3903" i="2"/>
  <c r="K3904" i="2"/>
  <c r="L3904" i="2"/>
  <c r="M3904" i="2"/>
  <c r="K3905" i="2"/>
  <c r="L3905" i="2"/>
  <c r="M3905" i="2"/>
  <c r="K3906" i="2"/>
  <c r="L3906" i="2"/>
  <c r="M3906" i="2"/>
  <c r="K3907" i="2"/>
  <c r="L3907" i="2"/>
  <c r="M3907" i="2"/>
  <c r="K3908" i="2"/>
  <c r="L3908" i="2"/>
  <c r="M3908" i="2"/>
  <c r="K3909" i="2"/>
  <c r="L3909" i="2"/>
  <c r="M3909" i="2"/>
  <c r="K3910" i="2"/>
  <c r="L3910" i="2"/>
  <c r="M3910" i="2"/>
  <c r="K3911" i="2"/>
  <c r="L3911" i="2"/>
  <c r="M3911" i="2"/>
  <c r="K3912" i="2"/>
  <c r="L3912" i="2"/>
  <c r="M3912" i="2"/>
  <c r="K3913" i="2"/>
  <c r="L3913" i="2"/>
  <c r="M3913" i="2"/>
  <c r="K3914" i="2"/>
  <c r="L3914" i="2"/>
  <c r="M3914" i="2"/>
  <c r="K3915" i="2"/>
  <c r="L3915" i="2"/>
  <c r="M3915" i="2"/>
  <c r="K3916" i="2"/>
  <c r="L3916" i="2"/>
  <c r="M3916" i="2"/>
  <c r="K3917" i="2"/>
  <c r="L3917" i="2"/>
  <c r="M3917" i="2"/>
  <c r="K3918" i="2"/>
  <c r="L3918" i="2"/>
  <c r="M3918" i="2"/>
  <c r="K3919" i="2"/>
  <c r="L3919" i="2"/>
  <c r="M3919" i="2"/>
  <c r="K3920" i="2"/>
  <c r="L3920" i="2"/>
  <c r="M3920" i="2"/>
  <c r="K3921" i="2"/>
  <c r="L3921" i="2"/>
  <c r="M3921" i="2"/>
  <c r="K3922" i="2"/>
  <c r="L3922" i="2"/>
  <c r="M3922" i="2"/>
  <c r="K3923" i="2"/>
  <c r="L3923" i="2"/>
  <c r="M3923" i="2"/>
  <c r="K3924" i="2"/>
  <c r="L3924" i="2"/>
  <c r="M3924" i="2"/>
  <c r="K3925" i="2"/>
  <c r="L3925" i="2"/>
  <c r="M3925" i="2"/>
  <c r="K3926" i="2"/>
  <c r="L3926" i="2"/>
  <c r="M3926" i="2"/>
  <c r="K3927" i="2"/>
  <c r="L3927" i="2"/>
  <c r="M3927" i="2"/>
  <c r="K3928" i="2"/>
  <c r="L3928" i="2"/>
  <c r="M3928" i="2"/>
  <c r="K3929" i="2"/>
  <c r="L3929" i="2"/>
  <c r="M3929" i="2"/>
  <c r="K3930" i="2"/>
  <c r="L3930" i="2"/>
  <c r="M3930" i="2"/>
  <c r="K3931" i="2"/>
  <c r="L3931" i="2"/>
  <c r="M3931" i="2"/>
  <c r="K3932" i="2"/>
  <c r="L3932" i="2"/>
  <c r="M3932" i="2"/>
  <c r="K3933" i="2"/>
  <c r="L3933" i="2"/>
  <c r="M3933" i="2"/>
  <c r="K3934" i="2"/>
  <c r="L3934" i="2"/>
  <c r="M3934" i="2"/>
  <c r="K3935" i="2"/>
  <c r="L3935" i="2"/>
  <c r="M3935" i="2"/>
  <c r="K3936" i="2"/>
  <c r="L3936" i="2"/>
  <c r="M3936" i="2"/>
  <c r="K3937" i="2"/>
  <c r="L3937" i="2"/>
  <c r="M3937" i="2"/>
  <c r="K3938" i="2"/>
  <c r="L3938" i="2"/>
  <c r="M3938" i="2"/>
  <c r="K3939" i="2"/>
  <c r="L3939" i="2"/>
  <c r="M3939" i="2"/>
  <c r="K3940" i="2"/>
  <c r="L3940" i="2"/>
  <c r="M3940" i="2"/>
  <c r="K3941" i="2"/>
  <c r="L3941" i="2"/>
  <c r="M3941" i="2"/>
  <c r="K3942" i="2"/>
  <c r="L3942" i="2"/>
  <c r="M3942" i="2"/>
  <c r="K3943" i="2"/>
  <c r="L3943" i="2"/>
  <c r="M3943" i="2"/>
  <c r="K3944" i="2"/>
  <c r="L3944" i="2"/>
  <c r="M3944" i="2"/>
  <c r="K3945" i="2"/>
  <c r="L3945" i="2"/>
  <c r="M3945" i="2"/>
  <c r="K3946" i="2"/>
  <c r="L3946" i="2"/>
  <c r="M3946" i="2"/>
  <c r="K3947" i="2"/>
  <c r="L3947" i="2"/>
  <c r="M3947" i="2"/>
  <c r="K3948" i="2"/>
  <c r="L3948" i="2"/>
  <c r="M3948" i="2"/>
  <c r="K3949" i="2"/>
  <c r="L3949" i="2"/>
  <c r="M3949" i="2"/>
  <c r="K3950" i="2"/>
  <c r="L3950" i="2"/>
  <c r="M3950" i="2"/>
  <c r="K3951" i="2"/>
  <c r="L3951" i="2"/>
  <c r="M3951" i="2"/>
  <c r="K3952" i="2"/>
  <c r="L3952" i="2"/>
  <c r="M3952" i="2"/>
  <c r="K3953" i="2"/>
  <c r="L3953" i="2"/>
  <c r="M3953" i="2"/>
  <c r="K3954" i="2"/>
  <c r="L3954" i="2"/>
  <c r="M3954" i="2"/>
  <c r="K3955" i="2"/>
  <c r="L3955" i="2"/>
  <c r="M3955" i="2"/>
  <c r="K3956" i="2"/>
  <c r="L3956" i="2"/>
  <c r="M3956" i="2"/>
  <c r="K3957" i="2"/>
  <c r="L3957" i="2"/>
  <c r="M3957" i="2"/>
  <c r="K3958" i="2"/>
  <c r="L3958" i="2"/>
  <c r="M3958" i="2"/>
  <c r="K3959" i="2"/>
  <c r="L3959" i="2"/>
  <c r="M3959" i="2"/>
  <c r="K3960" i="2"/>
  <c r="L3960" i="2"/>
  <c r="M3960" i="2"/>
  <c r="K3961" i="2"/>
  <c r="L3961" i="2"/>
  <c r="M3961" i="2"/>
  <c r="K3962" i="2"/>
  <c r="L3962" i="2"/>
  <c r="M3962" i="2"/>
  <c r="K3963" i="2"/>
  <c r="L3963" i="2"/>
  <c r="M3963" i="2"/>
  <c r="K3964" i="2"/>
  <c r="L3964" i="2"/>
  <c r="M3964" i="2"/>
  <c r="K3965" i="2"/>
  <c r="L3965" i="2"/>
  <c r="M3965" i="2"/>
  <c r="K3966" i="2"/>
  <c r="L3966" i="2"/>
  <c r="M3966" i="2"/>
  <c r="K3967" i="2"/>
  <c r="L3967" i="2"/>
  <c r="M3967" i="2"/>
  <c r="K3968" i="2"/>
  <c r="L3968" i="2"/>
  <c r="M3968" i="2"/>
  <c r="K3969" i="2"/>
  <c r="L3969" i="2"/>
  <c r="M3969" i="2"/>
  <c r="K3970" i="2"/>
  <c r="L3970" i="2"/>
  <c r="M3970" i="2"/>
  <c r="K3971" i="2"/>
  <c r="L3971" i="2"/>
  <c r="M3971" i="2"/>
  <c r="K3972" i="2"/>
  <c r="L3972" i="2"/>
  <c r="M3972" i="2"/>
  <c r="K3973" i="2"/>
  <c r="L3973" i="2"/>
  <c r="M3973" i="2"/>
  <c r="K3974" i="2"/>
  <c r="L3974" i="2"/>
  <c r="M3974" i="2"/>
  <c r="K3975" i="2"/>
  <c r="L3975" i="2"/>
  <c r="M3975" i="2"/>
  <c r="K3976" i="2"/>
  <c r="L3976" i="2"/>
  <c r="M3976" i="2"/>
  <c r="K3977" i="2"/>
  <c r="L3977" i="2"/>
  <c r="M3977" i="2"/>
  <c r="K3978" i="2"/>
  <c r="L3978" i="2"/>
  <c r="M3978" i="2"/>
  <c r="K3979" i="2"/>
  <c r="L3979" i="2"/>
  <c r="M3979" i="2"/>
  <c r="K3980" i="2"/>
  <c r="L3980" i="2"/>
  <c r="M3980" i="2"/>
  <c r="K3981" i="2"/>
  <c r="L3981" i="2"/>
  <c r="M3981" i="2"/>
  <c r="K3982" i="2"/>
  <c r="L3982" i="2"/>
  <c r="M3982" i="2"/>
  <c r="K3983" i="2"/>
  <c r="L3983" i="2"/>
  <c r="M3983" i="2"/>
  <c r="K3984" i="2"/>
  <c r="L3984" i="2"/>
  <c r="M3984" i="2"/>
  <c r="K3985" i="2"/>
  <c r="L3985" i="2"/>
  <c r="M3985" i="2"/>
  <c r="K3986" i="2"/>
  <c r="L3986" i="2"/>
  <c r="M3986" i="2"/>
  <c r="K3987" i="2"/>
  <c r="L3987" i="2"/>
  <c r="M3987" i="2"/>
  <c r="K3988" i="2"/>
  <c r="L3988" i="2"/>
  <c r="M3988" i="2"/>
  <c r="K3989" i="2"/>
  <c r="L3989" i="2"/>
  <c r="M3989" i="2"/>
  <c r="K3990" i="2"/>
  <c r="L3990" i="2"/>
  <c r="M3990" i="2"/>
  <c r="K3991" i="2"/>
  <c r="L3991" i="2"/>
  <c r="M3991" i="2"/>
  <c r="K3992" i="2"/>
  <c r="L3992" i="2"/>
  <c r="M3992" i="2"/>
  <c r="K3993" i="2"/>
  <c r="L3993" i="2"/>
  <c r="M3993" i="2"/>
  <c r="K3994" i="2"/>
  <c r="L3994" i="2"/>
  <c r="M3994" i="2"/>
  <c r="K3995" i="2"/>
  <c r="L3995" i="2"/>
  <c r="M3995" i="2"/>
  <c r="K3996" i="2"/>
  <c r="L3996" i="2"/>
  <c r="M3996" i="2"/>
  <c r="K3997" i="2"/>
  <c r="L3997" i="2"/>
  <c r="M3997" i="2"/>
  <c r="K3998" i="2"/>
  <c r="L3998" i="2"/>
  <c r="M3998" i="2"/>
  <c r="K3999" i="2"/>
  <c r="L3999" i="2"/>
  <c r="M3999" i="2"/>
  <c r="K4000" i="2"/>
  <c r="L4000" i="2"/>
  <c r="M4000" i="2"/>
  <c r="K4001" i="2"/>
  <c r="L4001" i="2"/>
  <c r="M4001" i="2"/>
  <c r="K4002" i="2"/>
  <c r="L4002" i="2"/>
  <c r="M4002" i="2"/>
  <c r="K4003" i="2"/>
  <c r="L4003" i="2"/>
  <c r="M4003" i="2"/>
  <c r="K4004" i="2"/>
  <c r="L4004" i="2"/>
  <c r="M4004" i="2"/>
  <c r="K4005" i="2"/>
  <c r="L4005" i="2"/>
  <c r="M4005" i="2"/>
  <c r="K4006" i="2"/>
  <c r="L4006" i="2"/>
  <c r="M4006" i="2"/>
  <c r="K4007" i="2"/>
  <c r="L4007" i="2"/>
  <c r="M4007" i="2"/>
  <c r="K4008" i="2"/>
  <c r="L4008" i="2"/>
  <c r="M4008" i="2"/>
  <c r="K4009" i="2"/>
  <c r="L4009" i="2"/>
  <c r="M4009" i="2"/>
  <c r="K4010" i="2"/>
  <c r="L4010" i="2"/>
  <c r="M4010" i="2"/>
  <c r="K4011" i="2"/>
  <c r="L4011" i="2"/>
  <c r="M4011" i="2"/>
  <c r="K4012" i="2"/>
  <c r="L4012" i="2"/>
  <c r="M4012" i="2"/>
  <c r="K4013" i="2"/>
  <c r="L4013" i="2"/>
  <c r="M4013" i="2"/>
  <c r="K4014" i="2"/>
  <c r="L4014" i="2"/>
  <c r="M4014" i="2"/>
  <c r="K4015" i="2"/>
  <c r="L4015" i="2"/>
  <c r="M4015" i="2"/>
  <c r="K4016" i="2"/>
  <c r="L4016" i="2"/>
  <c r="M4016" i="2"/>
  <c r="K4017" i="2"/>
  <c r="L4017" i="2"/>
  <c r="M4017" i="2"/>
  <c r="K4018" i="2"/>
  <c r="L4018" i="2"/>
  <c r="M4018" i="2"/>
  <c r="K4019" i="2"/>
  <c r="L4019" i="2"/>
  <c r="M4019" i="2"/>
  <c r="K4020" i="2"/>
  <c r="L4020" i="2"/>
  <c r="M4020" i="2"/>
  <c r="K4021" i="2"/>
  <c r="L4021" i="2"/>
  <c r="M4021" i="2"/>
  <c r="K4022" i="2"/>
  <c r="L4022" i="2"/>
  <c r="M4022" i="2"/>
  <c r="K4023" i="2"/>
  <c r="L4023" i="2"/>
  <c r="M4023" i="2"/>
  <c r="K4024" i="2"/>
  <c r="L4024" i="2"/>
  <c r="M4024" i="2"/>
  <c r="K4025" i="2"/>
  <c r="L4025" i="2"/>
  <c r="M4025" i="2"/>
  <c r="K4026" i="2"/>
  <c r="L4026" i="2"/>
  <c r="M4026" i="2"/>
  <c r="K4027" i="2"/>
  <c r="L4027" i="2"/>
  <c r="M4027" i="2"/>
  <c r="K4028" i="2"/>
  <c r="L4028" i="2"/>
  <c r="M4028" i="2"/>
  <c r="K4029" i="2"/>
  <c r="L4029" i="2"/>
  <c r="M4029" i="2"/>
  <c r="K4030" i="2"/>
  <c r="L4030" i="2"/>
  <c r="M4030" i="2"/>
  <c r="K4031" i="2"/>
  <c r="L4031" i="2"/>
  <c r="M4031" i="2"/>
  <c r="K4032" i="2"/>
  <c r="L4032" i="2"/>
  <c r="M4032" i="2"/>
  <c r="K4033" i="2"/>
  <c r="L4033" i="2"/>
  <c r="M4033" i="2"/>
  <c r="K4034" i="2"/>
  <c r="L4034" i="2"/>
  <c r="M4034" i="2"/>
  <c r="K4035" i="2"/>
  <c r="L4035" i="2"/>
  <c r="M4035" i="2"/>
  <c r="K4036" i="2"/>
  <c r="L4036" i="2"/>
  <c r="M4036" i="2"/>
  <c r="K4037" i="2"/>
  <c r="L4037" i="2"/>
  <c r="M4037" i="2"/>
  <c r="K4038" i="2"/>
  <c r="L4038" i="2"/>
  <c r="M4038" i="2"/>
  <c r="K4039" i="2"/>
  <c r="L4039" i="2"/>
  <c r="M4039" i="2"/>
  <c r="K4040" i="2"/>
  <c r="L4040" i="2"/>
  <c r="M4040" i="2"/>
  <c r="K4041" i="2"/>
  <c r="L4041" i="2"/>
  <c r="M4041" i="2"/>
  <c r="K4042" i="2"/>
  <c r="L4042" i="2"/>
  <c r="M4042" i="2"/>
  <c r="K4043" i="2"/>
  <c r="L4043" i="2"/>
  <c r="M4043" i="2"/>
  <c r="K4044" i="2"/>
  <c r="L4044" i="2"/>
  <c r="M4044" i="2"/>
  <c r="K4045" i="2"/>
  <c r="L4045" i="2"/>
  <c r="M4045" i="2"/>
  <c r="K4046" i="2"/>
  <c r="L4046" i="2"/>
  <c r="M4046" i="2"/>
  <c r="K4047" i="2"/>
  <c r="L4047" i="2"/>
  <c r="M4047" i="2"/>
  <c r="K4048" i="2"/>
  <c r="L4048" i="2"/>
  <c r="M4048" i="2"/>
  <c r="K4049" i="2"/>
  <c r="L4049" i="2"/>
  <c r="M4049" i="2"/>
  <c r="K4050" i="2"/>
  <c r="L4050" i="2"/>
  <c r="M4050" i="2"/>
  <c r="K4051" i="2"/>
  <c r="L4051" i="2"/>
  <c r="M4051" i="2"/>
  <c r="K4052" i="2"/>
  <c r="L4052" i="2"/>
  <c r="M4052" i="2"/>
  <c r="K4053" i="2"/>
  <c r="L4053" i="2"/>
  <c r="M4053" i="2"/>
  <c r="K4054" i="2"/>
  <c r="L4054" i="2"/>
  <c r="M4054" i="2"/>
  <c r="K4055" i="2"/>
  <c r="L4055" i="2"/>
  <c r="M4055" i="2"/>
  <c r="K4056" i="2"/>
  <c r="L4056" i="2"/>
  <c r="M4056" i="2"/>
  <c r="K4057" i="2"/>
  <c r="L4057" i="2"/>
  <c r="M4057" i="2"/>
  <c r="K4058" i="2"/>
  <c r="L4058" i="2"/>
  <c r="M4058" i="2"/>
  <c r="K4059" i="2"/>
  <c r="L4059" i="2"/>
  <c r="M4059" i="2"/>
  <c r="K4060" i="2"/>
  <c r="L4060" i="2"/>
  <c r="M4060" i="2"/>
  <c r="K4061" i="2"/>
  <c r="L4061" i="2"/>
  <c r="M4061" i="2"/>
  <c r="K4062" i="2"/>
  <c r="L4062" i="2"/>
  <c r="M4062" i="2"/>
  <c r="K4063" i="2"/>
  <c r="L4063" i="2"/>
  <c r="M4063" i="2"/>
  <c r="K4064" i="2"/>
  <c r="L4064" i="2"/>
  <c r="M4064" i="2"/>
  <c r="K4065" i="2"/>
  <c r="L4065" i="2"/>
  <c r="M4065" i="2"/>
  <c r="K4066" i="2"/>
  <c r="L4066" i="2"/>
  <c r="M4066" i="2"/>
  <c r="K4067" i="2"/>
  <c r="L4067" i="2"/>
  <c r="M4067" i="2"/>
  <c r="K4068" i="2"/>
  <c r="L4068" i="2"/>
  <c r="M4068" i="2"/>
  <c r="K4069" i="2"/>
  <c r="L4069" i="2"/>
  <c r="M4069" i="2"/>
  <c r="K4070" i="2"/>
  <c r="L4070" i="2"/>
  <c r="M4070" i="2"/>
  <c r="K4071" i="2"/>
  <c r="L4071" i="2"/>
  <c r="M4071" i="2"/>
  <c r="K4072" i="2"/>
  <c r="L4072" i="2"/>
  <c r="M4072" i="2"/>
  <c r="K4073" i="2"/>
  <c r="L4073" i="2"/>
  <c r="M4073" i="2"/>
  <c r="K4074" i="2"/>
  <c r="L4074" i="2"/>
  <c r="M4074" i="2"/>
  <c r="K4075" i="2"/>
  <c r="L4075" i="2"/>
  <c r="M4075" i="2"/>
  <c r="K4076" i="2"/>
  <c r="L4076" i="2"/>
  <c r="M4076" i="2"/>
  <c r="K4077" i="2"/>
  <c r="L4077" i="2"/>
  <c r="M4077" i="2"/>
  <c r="K4078" i="2"/>
  <c r="L4078" i="2"/>
  <c r="M4078" i="2"/>
  <c r="K4079" i="2"/>
  <c r="L4079" i="2"/>
  <c r="M4079" i="2"/>
  <c r="K4080" i="2"/>
  <c r="L4080" i="2"/>
  <c r="M4080" i="2"/>
  <c r="K4081" i="2"/>
  <c r="L4081" i="2"/>
  <c r="M4081" i="2"/>
  <c r="K4082" i="2"/>
  <c r="L4082" i="2"/>
  <c r="M4082" i="2"/>
  <c r="K4083" i="2"/>
  <c r="L4083" i="2"/>
  <c r="M4083" i="2"/>
  <c r="K4084" i="2"/>
  <c r="L4084" i="2"/>
  <c r="M4084" i="2"/>
  <c r="K4085" i="2"/>
  <c r="L4085" i="2"/>
  <c r="M4085" i="2"/>
  <c r="K4086" i="2"/>
  <c r="L4086" i="2"/>
  <c r="M4086" i="2"/>
  <c r="K4087" i="2"/>
  <c r="L4087" i="2"/>
  <c r="M4087" i="2"/>
  <c r="K4088" i="2"/>
  <c r="L4088" i="2"/>
  <c r="M4088" i="2"/>
  <c r="K4089" i="2"/>
  <c r="L4089" i="2"/>
  <c r="M4089" i="2"/>
  <c r="K4090" i="2"/>
  <c r="L4090" i="2"/>
  <c r="M4090" i="2"/>
  <c r="K4091" i="2"/>
  <c r="L4091" i="2"/>
  <c r="M4091" i="2"/>
  <c r="K4092" i="2"/>
  <c r="L4092" i="2"/>
  <c r="M4092" i="2"/>
  <c r="K4093" i="2"/>
  <c r="L4093" i="2"/>
  <c r="M4093" i="2"/>
  <c r="K4094" i="2"/>
  <c r="L4094" i="2"/>
  <c r="M4094" i="2"/>
  <c r="K4095" i="2"/>
  <c r="L4095" i="2"/>
  <c r="M4095" i="2"/>
  <c r="K4096" i="2"/>
  <c r="L4096" i="2"/>
  <c r="M4096" i="2"/>
  <c r="K4097" i="2"/>
  <c r="L4097" i="2"/>
  <c r="M4097" i="2"/>
  <c r="K4098" i="2"/>
  <c r="L4098" i="2"/>
  <c r="M4098" i="2"/>
  <c r="K4099" i="2"/>
  <c r="L4099" i="2"/>
  <c r="M4099" i="2"/>
  <c r="K4100" i="2"/>
  <c r="L4100" i="2"/>
  <c r="M4100" i="2"/>
  <c r="K4101" i="2"/>
  <c r="L4101" i="2"/>
  <c r="M4101" i="2"/>
  <c r="K4102" i="2"/>
  <c r="L4102" i="2"/>
  <c r="M4102" i="2"/>
  <c r="K4103" i="2"/>
  <c r="L4103" i="2"/>
  <c r="M4103" i="2"/>
  <c r="K4104" i="2"/>
  <c r="L4104" i="2"/>
  <c r="M4104" i="2"/>
  <c r="K4105" i="2"/>
  <c r="L4105" i="2"/>
  <c r="M4105" i="2"/>
  <c r="K4106" i="2"/>
  <c r="L4106" i="2"/>
  <c r="M4106" i="2"/>
  <c r="K4107" i="2"/>
  <c r="L4107" i="2"/>
  <c r="M4107" i="2"/>
  <c r="K4108" i="2"/>
  <c r="L4108" i="2"/>
  <c r="M4108" i="2"/>
  <c r="K4109" i="2"/>
  <c r="L4109" i="2"/>
  <c r="M4109" i="2"/>
  <c r="K4110" i="2"/>
  <c r="L4110" i="2"/>
  <c r="M4110" i="2"/>
  <c r="K4111" i="2"/>
  <c r="L4111" i="2"/>
  <c r="M4111" i="2"/>
  <c r="K4112" i="2"/>
  <c r="L4112" i="2"/>
  <c r="M4112" i="2"/>
  <c r="K4113" i="2"/>
  <c r="L4113" i="2"/>
  <c r="M4113" i="2"/>
  <c r="K4114" i="2"/>
  <c r="L4114" i="2"/>
  <c r="M4114" i="2"/>
  <c r="K4115" i="2"/>
  <c r="L4115" i="2"/>
  <c r="M4115" i="2"/>
  <c r="K4116" i="2"/>
  <c r="L4116" i="2"/>
  <c r="M4116" i="2"/>
  <c r="K4117" i="2"/>
  <c r="L4117" i="2"/>
  <c r="M4117" i="2"/>
  <c r="K4118" i="2"/>
  <c r="L4118" i="2"/>
  <c r="M4118" i="2"/>
  <c r="K4119" i="2"/>
  <c r="L4119" i="2"/>
  <c r="M4119" i="2"/>
  <c r="K4120" i="2"/>
  <c r="L4120" i="2"/>
  <c r="M4120" i="2"/>
  <c r="K4121" i="2"/>
  <c r="L4121" i="2"/>
  <c r="M4121" i="2"/>
  <c r="K4122" i="2"/>
  <c r="L4122" i="2"/>
  <c r="M4122" i="2"/>
  <c r="K4123" i="2"/>
  <c r="L4123" i="2"/>
  <c r="M4123" i="2"/>
  <c r="K4124" i="2"/>
  <c r="L4124" i="2"/>
  <c r="M4124" i="2"/>
  <c r="K4125" i="2"/>
  <c r="L4125" i="2"/>
  <c r="M4125" i="2"/>
  <c r="K4126" i="2"/>
  <c r="L4126" i="2"/>
  <c r="M4126" i="2"/>
  <c r="K4127" i="2"/>
  <c r="L4127" i="2"/>
  <c r="M4127" i="2"/>
  <c r="K4128" i="2"/>
  <c r="L4128" i="2"/>
  <c r="M4128" i="2"/>
  <c r="K4129" i="2"/>
  <c r="L4129" i="2"/>
  <c r="M4129" i="2"/>
  <c r="K4130" i="2"/>
  <c r="L4130" i="2"/>
  <c r="M4130" i="2"/>
  <c r="K4131" i="2"/>
  <c r="L4131" i="2"/>
  <c r="M4131" i="2"/>
  <c r="K4132" i="2"/>
  <c r="L4132" i="2"/>
  <c r="M4132" i="2"/>
  <c r="K4133" i="2"/>
  <c r="L4133" i="2"/>
  <c r="M4133" i="2"/>
  <c r="K4134" i="2"/>
  <c r="L4134" i="2"/>
  <c r="M4134" i="2"/>
  <c r="K4135" i="2"/>
  <c r="L4135" i="2"/>
  <c r="M4135" i="2"/>
  <c r="K4136" i="2"/>
  <c r="L4136" i="2"/>
  <c r="M4136" i="2"/>
  <c r="K4137" i="2"/>
  <c r="L4137" i="2"/>
  <c r="M4137" i="2"/>
  <c r="K4138" i="2"/>
  <c r="L4138" i="2"/>
  <c r="M4138" i="2"/>
  <c r="K4139" i="2"/>
  <c r="L4139" i="2"/>
  <c r="M4139" i="2"/>
  <c r="K4140" i="2"/>
  <c r="L4140" i="2"/>
  <c r="M4140" i="2"/>
  <c r="K4141" i="2"/>
  <c r="L4141" i="2"/>
  <c r="M4141" i="2"/>
  <c r="K4142" i="2"/>
  <c r="L4142" i="2"/>
  <c r="M4142" i="2"/>
  <c r="K4143" i="2"/>
  <c r="L4143" i="2"/>
  <c r="M4143" i="2"/>
  <c r="K4144" i="2"/>
  <c r="L4144" i="2"/>
  <c r="M4144" i="2"/>
  <c r="K4145" i="2"/>
  <c r="L4145" i="2"/>
  <c r="M4145" i="2"/>
  <c r="K4146" i="2"/>
  <c r="L4146" i="2"/>
  <c r="M4146" i="2"/>
  <c r="K4147" i="2"/>
  <c r="L4147" i="2"/>
  <c r="M4147" i="2"/>
  <c r="K4148" i="2"/>
  <c r="L4148" i="2"/>
  <c r="M4148" i="2"/>
  <c r="K4149" i="2"/>
  <c r="L4149" i="2"/>
  <c r="M4149" i="2"/>
  <c r="K4150" i="2"/>
  <c r="L4150" i="2"/>
  <c r="M4150" i="2"/>
  <c r="K4151" i="2"/>
  <c r="L4151" i="2"/>
  <c r="M4151" i="2"/>
  <c r="K4152" i="2"/>
  <c r="L4152" i="2"/>
  <c r="M4152" i="2"/>
  <c r="K4153" i="2"/>
  <c r="L4153" i="2"/>
  <c r="M4153" i="2"/>
  <c r="K4154" i="2"/>
  <c r="L4154" i="2"/>
  <c r="M4154" i="2"/>
  <c r="K4155" i="2"/>
  <c r="L4155" i="2"/>
  <c r="M4155" i="2"/>
  <c r="K4156" i="2"/>
  <c r="L4156" i="2"/>
  <c r="M4156" i="2"/>
  <c r="K4157" i="2"/>
  <c r="L4157" i="2"/>
  <c r="M4157" i="2"/>
  <c r="K4158" i="2"/>
  <c r="L4158" i="2"/>
  <c r="M4158" i="2"/>
  <c r="K4159" i="2"/>
  <c r="L4159" i="2"/>
  <c r="M4159" i="2"/>
  <c r="K4160" i="2"/>
  <c r="L4160" i="2"/>
  <c r="M4160" i="2"/>
  <c r="K4161" i="2"/>
  <c r="L4161" i="2"/>
  <c r="M4161" i="2"/>
  <c r="K4162" i="2"/>
  <c r="L4162" i="2"/>
  <c r="M4162" i="2"/>
  <c r="K4163" i="2"/>
  <c r="L4163" i="2"/>
  <c r="M4163" i="2"/>
  <c r="K4164" i="2"/>
  <c r="L4164" i="2"/>
  <c r="M4164" i="2"/>
  <c r="K4165" i="2"/>
  <c r="L4165" i="2"/>
  <c r="M4165" i="2"/>
  <c r="K4166" i="2"/>
  <c r="L4166" i="2"/>
  <c r="M4166" i="2"/>
  <c r="K4167" i="2"/>
  <c r="L4167" i="2"/>
  <c r="M4167" i="2"/>
  <c r="K4168" i="2"/>
  <c r="L4168" i="2"/>
  <c r="M4168" i="2"/>
  <c r="K4169" i="2"/>
  <c r="L4169" i="2"/>
  <c r="M4169" i="2"/>
  <c r="K4170" i="2"/>
  <c r="L4170" i="2"/>
  <c r="M4170" i="2"/>
  <c r="K4171" i="2"/>
  <c r="L4171" i="2"/>
  <c r="M4171" i="2"/>
  <c r="K4172" i="2"/>
  <c r="L4172" i="2"/>
  <c r="M4172" i="2"/>
  <c r="K4173" i="2"/>
  <c r="L4173" i="2"/>
  <c r="M4173" i="2"/>
  <c r="K4174" i="2"/>
  <c r="L4174" i="2"/>
  <c r="M4174" i="2"/>
  <c r="K4175" i="2"/>
  <c r="L4175" i="2"/>
  <c r="M4175" i="2"/>
  <c r="K4176" i="2"/>
  <c r="L4176" i="2"/>
  <c r="M4176" i="2"/>
  <c r="K4177" i="2"/>
  <c r="L4177" i="2"/>
  <c r="M4177" i="2"/>
  <c r="K4178" i="2"/>
  <c r="L4178" i="2"/>
  <c r="M4178" i="2"/>
  <c r="K4179" i="2"/>
  <c r="L4179" i="2"/>
  <c r="M4179" i="2"/>
  <c r="K4180" i="2"/>
  <c r="L4180" i="2"/>
  <c r="M4180" i="2"/>
  <c r="K4181" i="2"/>
  <c r="L4181" i="2"/>
  <c r="M4181" i="2"/>
  <c r="K4182" i="2"/>
  <c r="L4182" i="2"/>
  <c r="M4182" i="2"/>
  <c r="K4183" i="2"/>
  <c r="L4183" i="2"/>
  <c r="M4183" i="2"/>
  <c r="K4184" i="2"/>
  <c r="L4184" i="2"/>
  <c r="M4184" i="2"/>
  <c r="K4185" i="2"/>
  <c r="L4185" i="2"/>
  <c r="M4185" i="2"/>
  <c r="K4186" i="2"/>
  <c r="L4186" i="2"/>
  <c r="M4186" i="2"/>
  <c r="K4187" i="2"/>
  <c r="L4187" i="2"/>
  <c r="M4187" i="2"/>
  <c r="K4188" i="2"/>
  <c r="L4188" i="2"/>
  <c r="M4188" i="2"/>
  <c r="K4189" i="2"/>
  <c r="L4189" i="2"/>
  <c r="M4189" i="2"/>
  <c r="K4190" i="2"/>
  <c r="L4190" i="2"/>
  <c r="M4190" i="2"/>
  <c r="K4191" i="2"/>
  <c r="L4191" i="2"/>
  <c r="M4191" i="2"/>
  <c r="K4192" i="2"/>
  <c r="L4192" i="2"/>
  <c r="M4192" i="2"/>
  <c r="K4193" i="2"/>
  <c r="L4193" i="2"/>
  <c r="M4193" i="2"/>
  <c r="K4194" i="2"/>
  <c r="L4194" i="2"/>
  <c r="M4194" i="2"/>
  <c r="K4195" i="2"/>
  <c r="L4195" i="2"/>
  <c r="M4195" i="2"/>
  <c r="K4196" i="2"/>
  <c r="L4196" i="2"/>
  <c r="M4196" i="2"/>
  <c r="K4197" i="2"/>
  <c r="L4197" i="2"/>
  <c r="M4197" i="2"/>
  <c r="K4198" i="2"/>
  <c r="L4198" i="2"/>
  <c r="M4198" i="2"/>
  <c r="K4199" i="2"/>
  <c r="L4199" i="2"/>
  <c r="M4199" i="2"/>
  <c r="K4200" i="2"/>
  <c r="L4200" i="2"/>
  <c r="M4200" i="2"/>
  <c r="K4201" i="2"/>
  <c r="L4201" i="2"/>
  <c r="M4201" i="2"/>
  <c r="K4202" i="2"/>
  <c r="L4202" i="2"/>
  <c r="M4202" i="2"/>
  <c r="K4203" i="2"/>
  <c r="L4203" i="2"/>
  <c r="M4203" i="2"/>
  <c r="K4204" i="2"/>
  <c r="L4204" i="2"/>
  <c r="M4204" i="2"/>
  <c r="K4205" i="2"/>
  <c r="L4205" i="2"/>
  <c r="M4205" i="2"/>
  <c r="K4206" i="2"/>
  <c r="L4206" i="2"/>
  <c r="M4206" i="2"/>
  <c r="K4207" i="2"/>
  <c r="L4207" i="2"/>
  <c r="M4207" i="2"/>
  <c r="K4208" i="2"/>
  <c r="L4208" i="2"/>
  <c r="M4208" i="2"/>
  <c r="K4209" i="2"/>
  <c r="L4209" i="2"/>
  <c r="M4209" i="2"/>
  <c r="K4210" i="2"/>
  <c r="L4210" i="2"/>
  <c r="M4210" i="2"/>
  <c r="K4211" i="2"/>
  <c r="L4211" i="2"/>
  <c r="M4211" i="2"/>
  <c r="K4212" i="2"/>
  <c r="L4212" i="2"/>
  <c r="M4212" i="2"/>
  <c r="K4213" i="2"/>
  <c r="L4213" i="2"/>
  <c r="M4213" i="2"/>
  <c r="K4214" i="2"/>
  <c r="L4214" i="2"/>
  <c r="M4214" i="2"/>
  <c r="K4215" i="2"/>
  <c r="L4215" i="2"/>
  <c r="M4215" i="2"/>
  <c r="K4216" i="2"/>
  <c r="L4216" i="2"/>
  <c r="M4216" i="2"/>
  <c r="K4217" i="2"/>
  <c r="L4217" i="2"/>
  <c r="M4217" i="2"/>
  <c r="K4218" i="2"/>
  <c r="L4218" i="2"/>
  <c r="M4218" i="2"/>
  <c r="K4219" i="2"/>
  <c r="L4219" i="2"/>
  <c r="M4219" i="2"/>
  <c r="K4220" i="2"/>
  <c r="L4220" i="2"/>
  <c r="M4220" i="2"/>
  <c r="K4221" i="2"/>
  <c r="L4221" i="2"/>
  <c r="M4221" i="2"/>
  <c r="K4222" i="2"/>
  <c r="L4222" i="2"/>
  <c r="M4222" i="2"/>
  <c r="K4223" i="2"/>
  <c r="L4223" i="2"/>
  <c r="M4223" i="2"/>
  <c r="K4224" i="2"/>
  <c r="L4224" i="2"/>
  <c r="M4224" i="2"/>
  <c r="K4225" i="2"/>
  <c r="L4225" i="2"/>
  <c r="M4225" i="2"/>
  <c r="K4226" i="2"/>
  <c r="L4226" i="2"/>
  <c r="M4226" i="2"/>
  <c r="K4227" i="2"/>
  <c r="L4227" i="2"/>
  <c r="M4227" i="2"/>
  <c r="K4228" i="2"/>
  <c r="L4228" i="2"/>
  <c r="M4228" i="2"/>
  <c r="K4229" i="2"/>
  <c r="L4229" i="2"/>
  <c r="M4229" i="2"/>
  <c r="K4230" i="2"/>
  <c r="L4230" i="2"/>
  <c r="M4230" i="2"/>
  <c r="K4231" i="2"/>
  <c r="L4231" i="2"/>
  <c r="M4231" i="2"/>
  <c r="K4232" i="2"/>
  <c r="L4232" i="2"/>
  <c r="M4232" i="2"/>
  <c r="K4233" i="2"/>
  <c r="L4233" i="2"/>
  <c r="M4233" i="2"/>
  <c r="K4234" i="2"/>
  <c r="L4234" i="2"/>
  <c r="M4234" i="2"/>
  <c r="K4235" i="2"/>
  <c r="L4235" i="2"/>
  <c r="M4235" i="2"/>
  <c r="K4236" i="2"/>
  <c r="L4236" i="2"/>
  <c r="M4236" i="2"/>
  <c r="K4237" i="2"/>
  <c r="L4237" i="2"/>
  <c r="M4237" i="2"/>
  <c r="K4238" i="2"/>
  <c r="L4238" i="2"/>
  <c r="M4238" i="2"/>
  <c r="K4239" i="2"/>
  <c r="L4239" i="2"/>
  <c r="M4239" i="2"/>
  <c r="K4240" i="2"/>
  <c r="L4240" i="2"/>
  <c r="M4240" i="2"/>
  <c r="K4241" i="2"/>
  <c r="L4241" i="2"/>
  <c r="M4241" i="2"/>
  <c r="K4242" i="2"/>
  <c r="L4242" i="2"/>
  <c r="M4242" i="2"/>
  <c r="K4243" i="2"/>
  <c r="L4243" i="2"/>
  <c r="M4243" i="2"/>
  <c r="K4244" i="2"/>
  <c r="L4244" i="2"/>
  <c r="M4244" i="2"/>
  <c r="K4245" i="2"/>
  <c r="L4245" i="2"/>
  <c r="M4245" i="2"/>
  <c r="K4246" i="2"/>
  <c r="L4246" i="2"/>
  <c r="M4246" i="2"/>
  <c r="K4247" i="2"/>
  <c r="L4247" i="2"/>
  <c r="M4247" i="2"/>
  <c r="K4248" i="2"/>
  <c r="L4248" i="2"/>
  <c r="M4248" i="2"/>
  <c r="K4249" i="2"/>
  <c r="L4249" i="2"/>
  <c r="M4249" i="2"/>
  <c r="K4250" i="2"/>
  <c r="L4250" i="2"/>
  <c r="M4250" i="2"/>
  <c r="K4251" i="2"/>
  <c r="L4251" i="2"/>
  <c r="M4251" i="2"/>
  <c r="K4252" i="2"/>
  <c r="L4252" i="2"/>
  <c r="M4252" i="2"/>
  <c r="K4253" i="2"/>
  <c r="L4253" i="2"/>
  <c r="M4253" i="2"/>
  <c r="K4254" i="2"/>
  <c r="L4254" i="2"/>
  <c r="M4254" i="2"/>
  <c r="K4255" i="2"/>
  <c r="L4255" i="2"/>
  <c r="M4255" i="2"/>
  <c r="K4256" i="2"/>
  <c r="L4256" i="2"/>
  <c r="M4256" i="2"/>
  <c r="K4257" i="2"/>
  <c r="L4257" i="2"/>
  <c r="M4257" i="2"/>
  <c r="K4258" i="2"/>
  <c r="L4258" i="2"/>
  <c r="M4258" i="2"/>
  <c r="K4259" i="2"/>
  <c r="L4259" i="2"/>
  <c r="M4259" i="2"/>
  <c r="K4260" i="2"/>
  <c r="L4260" i="2"/>
  <c r="M4260" i="2"/>
  <c r="K4261" i="2"/>
  <c r="L4261" i="2"/>
  <c r="M4261" i="2"/>
  <c r="K4262" i="2"/>
  <c r="L4262" i="2"/>
  <c r="M4262" i="2"/>
  <c r="K4263" i="2"/>
  <c r="L4263" i="2"/>
  <c r="M4263" i="2"/>
  <c r="K4264" i="2"/>
  <c r="L4264" i="2"/>
  <c r="M4264" i="2"/>
  <c r="K4265" i="2"/>
  <c r="L4265" i="2"/>
  <c r="M4265" i="2"/>
  <c r="K4266" i="2"/>
  <c r="L4266" i="2"/>
  <c r="M4266" i="2"/>
  <c r="K4267" i="2"/>
  <c r="L4267" i="2"/>
  <c r="M4267" i="2"/>
  <c r="K4268" i="2"/>
  <c r="L4268" i="2"/>
  <c r="M4268" i="2"/>
  <c r="K4269" i="2"/>
  <c r="L4269" i="2"/>
  <c r="M4269" i="2"/>
  <c r="K4270" i="2"/>
  <c r="L4270" i="2"/>
  <c r="M4270" i="2"/>
  <c r="K4271" i="2"/>
  <c r="L4271" i="2"/>
  <c r="M4271" i="2"/>
  <c r="K4272" i="2"/>
  <c r="L4272" i="2"/>
  <c r="M4272" i="2"/>
  <c r="K4273" i="2"/>
  <c r="L4273" i="2"/>
  <c r="M4273" i="2"/>
  <c r="K4274" i="2"/>
  <c r="L4274" i="2"/>
  <c r="M4274" i="2"/>
  <c r="K4275" i="2"/>
  <c r="L4275" i="2"/>
  <c r="M4275" i="2"/>
  <c r="K4276" i="2"/>
  <c r="L4276" i="2"/>
  <c r="M4276" i="2"/>
  <c r="K4277" i="2"/>
  <c r="L4277" i="2"/>
  <c r="M4277" i="2"/>
  <c r="K4278" i="2"/>
  <c r="L4278" i="2"/>
  <c r="M4278" i="2"/>
  <c r="K4279" i="2"/>
  <c r="L4279" i="2"/>
  <c r="M4279" i="2"/>
  <c r="K4280" i="2"/>
  <c r="L4280" i="2"/>
  <c r="M4280" i="2"/>
  <c r="K4281" i="2"/>
  <c r="L4281" i="2"/>
  <c r="M4281" i="2"/>
  <c r="K4282" i="2"/>
  <c r="L4282" i="2"/>
  <c r="M4282" i="2"/>
  <c r="K4283" i="2"/>
  <c r="L4283" i="2"/>
  <c r="M4283" i="2"/>
  <c r="K4284" i="2"/>
  <c r="L4284" i="2"/>
  <c r="M4284" i="2"/>
  <c r="K4285" i="2"/>
  <c r="L4285" i="2"/>
  <c r="M4285" i="2"/>
  <c r="K4286" i="2"/>
  <c r="L4286" i="2"/>
  <c r="M4286" i="2"/>
  <c r="K4287" i="2"/>
  <c r="L4287" i="2"/>
  <c r="M4287" i="2"/>
  <c r="K4288" i="2"/>
  <c r="L4288" i="2"/>
  <c r="M4288" i="2"/>
  <c r="K4289" i="2"/>
  <c r="L4289" i="2"/>
  <c r="M4289" i="2"/>
  <c r="K4290" i="2"/>
  <c r="L4290" i="2"/>
  <c r="M4290" i="2"/>
  <c r="K4291" i="2"/>
  <c r="L4291" i="2"/>
  <c r="M4291" i="2"/>
  <c r="K4292" i="2"/>
  <c r="L4292" i="2"/>
  <c r="M4292" i="2"/>
  <c r="K4293" i="2"/>
  <c r="L4293" i="2"/>
  <c r="M4293" i="2"/>
  <c r="K4294" i="2"/>
  <c r="L4294" i="2"/>
  <c r="M4294" i="2"/>
  <c r="K4295" i="2"/>
  <c r="L4295" i="2"/>
  <c r="M4295" i="2"/>
  <c r="K4296" i="2"/>
  <c r="L4296" i="2"/>
  <c r="M4296" i="2"/>
  <c r="K4297" i="2"/>
  <c r="L4297" i="2"/>
  <c r="M4297" i="2"/>
  <c r="K4298" i="2"/>
  <c r="L4298" i="2"/>
  <c r="M4298" i="2"/>
  <c r="K4299" i="2"/>
  <c r="L4299" i="2"/>
  <c r="M4299" i="2"/>
  <c r="K4300" i="2"/>
  <c r="L4300" i="2"/>
  <c r="M4300" i="2"/>
  <c r="K4301" i="2"/>
  <c r="L4301" i="2"/>
  <c r="M4301" i="2"/>
  <c r="K4302" i="2"/>
  <c r="L4302" i="2"/>
  <c r="M4302" i="2"/>
  <c r="K4303" i="2"/>
  <c r="L4303" i="2"/>
  <c r="M4303" i="2"/>
  <c r="K4304" i="2"/>
  <c r="L4304" i="2"/>
  <c r="M4304" i="2"/>
  <c r="K4305" i="2"/>
  <c r="L4305" i="2"/>
  <c r="M4305" i="2"/>
  <c r="K4306" i="2"/>
  <c r="L4306" i="2"/>
  <c r="M4306" i="2"/>
  <c r="K4307" i="2"/>
  <c r="L4307" i="2"/>
  <c r="M4307" i="2"/>
  <c r="K4308" i="2"/>
  <c r="L4308" i="2"/>
  <c r="M4308" i="2"/>
  <c r="K4309" i="2"/>
  <c r="L4309" i="2"/>
  <c r="M4309" i="2"/>
  <c r="K4310" i="2"/>
  <c r="L4310" i="2"/>
  <c r="M4310" i="2"/>
  <c r="K4311" i="2"/>
  <c r="L4311" i="2"/>
  <c r="M4311" i="2"/>
  <c r="K4312" i="2"/>
  <c r="L4312" i="2"/>
  <c r="M4312" i="2"/>
  <c r="K4313" i="2"/>
  <c r="L4313" i="2"/>
  <c r="M4313" i="2"/>
  <c r="K4314" i="2"/>
  <c r="L4314" i="2"/>
  <c r="M4314" i="2"/>
  <c r="K4315" i="2"/>
  <c r="L4315" i="2"/>
  <c r="M4315" i="2"/>
  <c r="K4316" i="2"/>
  <c r="L4316" i="2"/>
  <c r="M4316" i="2"/>
  <c r="K4317" i="2"/>
  <c r="L4317" i="2"/>
  <c r="M4317" i="2"/>
  <c r="K4318" i="2"/>
  <c r="L4318" i="2"/>
  <c r="M4318" i="2"/>
  <c r="K4319" i="2"/>
  <c r="L4319" i="2"/>
  <c r="M4319" i="2"/>
  <c r="K4320" i="2"/>
  <c r="L4320" i="2"/>
  <c r="M4320" i="2"/>
  <c r="K4321" i="2"/>
  <c r="L4321" i="2"/>
  <c r="M4321" i="2"/>
  <c r="K4322" i="2"/>
  <c r="L4322" i="2"/>
  <c r="M4322" i="2"/>
  <c r="K4323" i="2"/>
  <c r="L4323" i="2"/>
  <c r="M4323" i="2"/>
  <c r="K4324" i="2"/>
  <c r="L4324" i="2"/>
  <c r="M4324" i="2"/>
  <c r="K4325" i="2"/>
  <c r="L4325" i="2"/>
  <c r="M4325" i="2"/>
  <c r="K4326" i="2"/>
  <c r="L4326" i="2"/>
  <c r="M4326" i="2"/>
  <c r="K4327" i="2"/>
  <c r="L4327" i="2"/>
  <c r="M4327" i="2"/>
  <c r="K4328" i="2"/>
  <c r="L4328" i="2"/>
  <c r="M4328" i="2"/>
  <c r="K4329" i="2"/>
  <c r="L4329" i="2"/>
  <c r="M4329" i="2"/>
  <c r="K4330" i="2"/>
  <c r="L4330" i="2"/>
  <c r="M4330" i="2"/>
  <c r="K4331" i="2"/>
  <c r="L4331" i="2"/>
  <c r="M4331" i="2"/>
  <c r="K4332" i="2"/>
  <c r="L4332" i="2"/>
  <c r="M4332" i="2"/>
  <c r="K4333" i="2"/>
  <c r="L4333" i="2"/>
  <c r="M4333" i="2"/>
  <c r="K4334" i="2"/>
  <c r="L4334" i="2"/>
  <c r="M4334" i="2"/>
  <c r="K4335" i="2"/>
  <c r="L4335" i="2"/>
  <c r="M4335" i="2"/>
  <c r="K4336" i="2"/>
  <c r="L4336" i="2"/>
  <c r="M4336" i="2"/>
  <c r="K4337" i="2"/>
  <c r="L4337" i="2"/>
  <c r="M4337" i="2"/>
  <c r="K4338" i="2"/>
  <c r="L4338" i="2"/>
  <c r="M4338" i="2"/>
  <c r="K4339" i="2"/>
  <c r="L4339" i="2"/>
  <c r="M4339" i="2"/>
  <c r="K4340" i="2"/>
  <c r="L4340" i="2"/>
  <c r="M4340" i="2"/>
  <c r="K4341" i="2"/>
  <c r="L4341" i="2"/>
  <c r="M4341" i="2"/>
  <c r="K4342" i="2"/>
  <c r="L4342" i="2"/>
  <c r="M4342" i="2"/>
  <c r="K4343" i="2"/>
  <c r="L4343" i="2"/>
  <c r="M4343" i="2"/>
  <c r="K4344" i="2"/>
  <c r="L4344" i="2"/>
  <c r="M4344" i="2"/>
  <c r="K4345" i="2"/>
  <c r="L4345" i="2"/>
  <c r="M4345" i="2"/>
  <c r="K4346" i="2"/>
  <c r="L4346" i="2"/>
  <c r="M4346" i="2"/>
  <c r="K4347" i="2"/>
  <c r="L4347" i="2"/>
  <c r="M4347" i="2"/>
  <c r="K4348" i="2"/>
  <c r="L4348" i="2"/>
  <c r="M4348" i="2"/>
  <c r="K4349" i="2"/>
  <c r="L4349" i="2"/>
  <c r="M4349" i="2"/>
  <c r="K4350" i="2"/>
  <c r="L4350" i="2"/>
  <c r="M4350" i="2"/>
  <c r="K4351" i="2"/>
  <c r="L4351" i="2"/>
  <c r="M4351" i="2"/>
  <c r="K4352" i="2"/>
  <c r="L4352" i="2"/>
  <c r="M4352" i="2"/>
  <c r="K4353" i="2"/>
  <c r="L4353" i="2"/>
  <c r="M4353" i="2"/>
  <c r="K4354" i="2"/>
  <c r="L4354" i="2"/>
  <c r="M4354" i="2"/>
  <c r="K4355" i="2"/>
  <c r="L4355" i="2"/>
  <c r="M4355" i="2"/>
  <c r="K4356" i="2"/>
  <c r="L4356" i="2"/>
  <c r="M4356" i="2"/>
  <c r="K4357" i="2"/>
  <c r="L4357" i="2"/>
  <c r="M4357" i="2"/>
  <c r="K4358" i="2"/>
  <c r="L4358" i="2"/>
  <c r="M4358" i="2"/>
  <c r="K4359" i="2"/>
  <c r="L4359" i="2"/>
  <c r="M4359" i="2"/>
  <c r="K4360" i="2"/>
  <c r="L4360" i="2"/>
  <c r="M4360" i="2"/>
  <c r="K4361" i="2"/>
  <c r="L4361" i="2"/>
  <c r="M4361" i="2"/>
  <c r="K4362" i="2"/>
  <c r="L4362" i="2"/>
  <c r="M4362" i="2"/>
  <c r="K4363" i="2"/>
  <c r="L4363" i="2"/>
  <c r="M4363" i="2"/>
  <c r="K4364" i="2"/>
  <c r="L4364" i="2"/>
  <c r="M4364" i="2"/>
  <c r="K4365" i="2"/>
  <c r="L4365" i="2"/>
  <c r="M4365" i="2"/>
  <c r="K4366" i="2"/>
  <c r="L4366" i="2"/>
  <c r="M4366" i="2"/>
  <c r="K4367" i="2"/>
  <c r="L4367" i="2"/>
  <c r="M4367" i="2"/>
  <c r="K4368" i="2"/>
  <c r="L4368" i="2"/>
  <c r="M4368" i="2"/>
  <c r="K4369" i="2"/>
  <c r="L4369" i="2"/>
  <c r="M4369" i="2"/>
  <c r="K4370" i="2"/>
  <c r="L4370" i="2"/>
  <c r="M4370" i="2"/>
  <c r="K4371" i="2"/>
  <c r="L4371" i="2"/>
  <c r="M4371" i="2"/>
  <c r="K4372" i="2"/>
  <c r="L4372" i="2"/>
  <c r="M4372" i="2"/>
  <c r="K4373" i="2"/>
  <c r="L4373" i="2"/>
  <c r="M4373" i="2"/>
  <c r="K4374" i="2"/>
  <c r="L4374" i="2"/>
  <c r="M4374" i="2"/>
  <c r="K4375" i="2"/>
  <c r="L4375" i="2"/>
  <c r="M4375" i="2"/>
  <c r="K4376" i="2"/>
  <c r="L4376" i="2"/>
  <c r="M4376" i="2"/>
  <c r="K4377" i="2"/>
  <c r="L4377" i="2"/>
  <c r="M4377" i="2"/>
  <c r="K4378" i="2"/>
  <c r="L4378" i="2"/>
  <c r="M4378" i="2"/>
  <c r="K4379" i="2"/>
  <c r="L4379" i="2"/>
  <c r="M4379" i="2"/>
  <c r="K4380" i="2"/>
  <c r="L4380" i="2"/>
  <c r="M4380" i="2"/>
  <c r="K4381" i="2"/>
  <c r="L4381" i="2"/>
  <c r="M4381" i="2"/>
  <c r="K4382" i="2"/>
  <c r="L4382" i="2"/>
  <c r="M4382" i="2"/>
  <c r="K4383" i="2"/>
  <c r="L4383" i="2"/>
  <c r="M4383" i="2"/>
  <c r="K4384" i="2"/>
  <c r="L4384" i="2"/>
  <c r="M4384" i="2"/>
  <c r="K4385" i="2"/>
  <c r="L4385" i="2"/>
  <c r="M4385" i="2"/>
  <c r="K4386" i="2"/>
  <c r="L4386" i="2"/>
  <c r="M4386" i="2"/>
  <c r="K4387" i="2"/>
  <c r="L4387" i="2"/>
  <c r="M4387" i="2"/>
  <c r="K4388" i="2"/>
  <c r="L4388" i="2"/>
  <c r="M4388" i="2"/>
  <c r="K4389" i="2"/>
  <c r="L4389" i="2"/>
  <c r="M4389" i="2"/>
  <c r="K4390" i="2"/>
  <c r="L4390" i="2"/>
  <c r="M4390" i="2"/>
  <c r="K4391" i="2"/>
  <c r="L4391" i="2"/>
  <c r="M4391" i="2"/>
  <c r="K4392" i="2"/>
  <c r="L4392" i="2"/>
  <c r="M4392" i="2"/>
  <c r="K4393" i="2"/>
  <c r="L4393" i="2"/>
  <c r="M4393" i="2"/>
  <c r="K4394" i="2"/>
  <c r="L4394" i="2"/>
  <c r="M4394" i="2"/>
  <c r="K4395" i="2"/>
  <c r="L4395" i="2"/>
  <c r="M4395" i="2"/>
  <c r="K4396" i="2"/>
  <c r="L4396" i="2"/>
  <c r="M4396" i="2"/>
  <c r="K4397" i="2"/>
  <c r="L4397" i="2"/>
  <c r="M4397" i="2"/>
  <c r="K4398" i="2"/>
  <c r="L4398" i="2"/>
  <c r="M4398" i="2"/>
  <c r="K4399" i="2"/>
  <c r="L4399" i="2"/>
  <c r="M4399" i="2"/>
  <c r="K4400" i="2"/>
  <c r="L4400" i="2"/>
  <c r="M4400" i="2"/>
  <c r="K4401" i="2"/>
  <c r="L4401" i="2"/>
  <c r="M4401" i="2"/>
  <c r="K4402" i="2"/>
  <c r="L4402" i="2"/>
  <c r="M4402" i="2"/>
  <c r="K4403" i="2"/>
  <c r="L4403" i="2"/>
  <c r="M4403" i="2"/>
  <c r="K4404" i="2"/>
  <c r="L4404" i="2"/>
  <c r="M4404" i="2"/>
  <c r="K4405" i="2"/>
  <c r="L4405" i="2"/>
  <c r="M4405" i="2"/>
  <c r="K4406" i="2"/>
  <c r="L4406" i="2"/>
  <c r="M4406" i="2"/>
  <c r="K4407" i="2"/>
  <c r="L4407" i="2"/>
  <c r="M4407" i="2"/>
  <c r="K4408" i="2"/>
  <c r="L4408" i="2"/>
  <c r="M4408" i="2"/>
  <c r="K4409" i="2"/>
  <c r="L4409" i="2"/>
  <c r="M4409" i="2"/>
  <c r="K4410" i="2"/>
  <c r="L4410" i="2"/>
  <c r="M4410" i="2"/>
  <c r="K4411" i="2"/>
  <c r="L4411" i="2"/>
  <c r="M4411" i="2"/>
  <c r="K4412" i="2"/>
  <c r="L4412" i="2"/>
  <c r="M4412" i="2"/>
  <c r="K4413" i="2"/>
  <c r="L4413" i="2"/>
  <c r="M4413" i="2"/>
  <c r="K4414" i="2"/>
  <c r="L4414" i="2"/>
  <c r="M4414" i="2"/>
  <c r="K4415" i="2"/>
  <c r="L4415" i="2"/>
  <c r="M4415" i="2"/>
  <c r="K4416" i="2"/>
  <c r="L4416" i="2"/>
  <c r="M4416" i="2"/>
  <c r="K4417" i="2"/>
  <c r="L4417" i="2"/>
  <c r="M4417" i="2"/>
  <c r="K4418" i="2"/>
  <c r="L4418" i="2"/>
  <c r="M4418" i="2"/>
  <c r="K4419" i="2"/>
  <c r="L4419" i="2"/>
  <c r="M4419" i="2"/>
  <c r="K4420" i="2"/>
  <c r="L4420" i="2"/>
  <c r="M4420" i="2"/>
  <c r="K4421" i="2"/>
  <c r="L4421" i="2"/>
  <c r="M4421" i="2"/>
  <c r="K4422" i="2"/>
  <c r="L4422" i="2"/>
  <c r="M4422" i="2"/>
  <c r="K4423" i="2"/>
  <c r="L4423" i="2"/>
  <c r="M4423" i="2"/>
  <c r="K4424" i="2"/>
  <c r="L4424" i="2"/>
  <c r="M4424" i="2"/>
  <c r="K4425" i="2"/>
  <c r="L4425" i="2"/>
  <c r="M4425" i="2"/>
  <c r="K4426" i="2"/>
  <c r="L4426" i="2"/>
  <c r="M4426" i="2"/>
  <c r="K4427" i="2"/>
  <c r="L4427" i="2"/>
  <c r="M4427" i="2"/>
  <c r="K4428" i="2"/>
  <c r="L4428" i="2"/>
  <c r="M4428" i="2"/>
  <c r="K4429" i="2"/>
  <c r="L4429" i="2"/>
  <c r="M4429" i="2"/>
  <c r="K4430" i="2"/>
  <c r="L4430" i="2"/>
  <c r="M4430" i="2"/>
  <c r="K4431" i="2"/>
  <c r="L4431" i="2"/>
  <c r="M4431" i="2"/>
  <c r="K4432" i="2"/>
  <c r="L4432" i="2"/>
  <c r="M4432" i="2"/>
  <c r="K4433" i="2"/>
  <c r="L4433" i="2"/>
  <c r="M4433" i="2"/>
  <c r="K4434" i="2"/>
  <c r="L4434" i="2"/>
  <c r="M4434" i="2"/>
  <c r="K4435" i="2"/>
  <c r="L4435" i="2"/>
  <c r="M4435" i="2"/>
  <c r="K4436" i="2"/>
  <c r="L4436" i="2"/>
  <c r="M4436" i="2"/>
  <c r="K4437" i="2"/>
  <c r="L4437" i="2"/>
  <c r="M4437" i="2"/>
  <c r="K4438" i="2"/>
  <c r="L4438" i="2"/>
  <c r="M4438" i="2"/>
  <c r="K4439" i="2"/>
  <c r="L4439" i="2"/>
  <c r="M4439" i="2"/>
  <c r="K4440" i="2"/>
  <c r="L4440" i="2"/>
  <c r="M4440" i="2"/>
  <c r="K4441" i="2"/>
  <c r="L4441" i="2"/>
  <c r="M4441" i="2"/>
  <c r="K4442" i="2"/>
  <c r="L4442" i="2"/>
  <c r="M4442" i="2"/>
  <c r="K4443" i="2"/>
  <c r="L4443" i="2"/>
  <c r="M4443" i="2"/>
  <c r="K4444" i="2"/>
  <c r="L4444" i="2"/>
  <c r="M4444" i="2"/>
  <c r="K4445" i="2"/>
  <c r="L4445" i="2"/>
  <c r="M4445" i="2"/>
  <c r="K4446" i="2"/>
  <c r="L4446" i="2"/>
  <c r="M4446" i="2"/>
  <c r="K4447" i="2"/>
  <c r="L4447" i="2"/>
  <c r="M4447" i="2"/>
  <c r="K4448" i="2"/>
  <c r="L4448" i="2"/>
  <c r="M4448" i="2"/>
  <c r="K4449" i="2"/>
  <c r="L4449" i="2"/>
  <c r="M4449" i="2"/>
  <c r="K4450" i="2"/>
  <c r="L4450" i="2"/>
  <c r="M4450" i="2"/>
  <c r="K4451" i="2"/>
  <c r="L4451" i="2"/>
  <c r="M4451" i="2"/>
  <c r="K4452" i="2"/>
  <c r="L4452" i="2"/>
  <c r="M4452" i="2"/>
  <c r="K4453" i="2"/>
  <c r="L4453" i="2"/>
  <c r="M4453" i="2"/>
  <c r="K4454" i="2"/>
  <c r="L4454" i="2"/>
  <c r="M4454" i="2"/>
  <c r="K4455" i="2"/>
  <c r="L4455" i="2"/>
  <c r="M4455" i="2"/>
  <c r="K4456" i="2"/>
  <c r="L4456" i="2"/>
  <c r="M4456" i="2"/>
  <c r="K4457" i="2"/>
  <c r="L4457" i="2"/>
  <c r="M4457" i="2"/>
  <c r="K4458" i="2"/>
  <c r="L4458" i="2"/>
  <c r="M4458" i="2"/>
  <c r="K4459" i="2"/>
  <c r="L4459" i="2"/>
  <c r="M4459" i="2"/>
  <c r="K4460" i="2"/>
  <c r="L4460" i="2"/>
  <c r="M4460" i="2"/>
  <c r="K4461" i="2"/>
  <c r="L4461" i="2"/>
  <c r="M4461" i="2"/>
  <c r="K4462" i="2"/>
  <c r="L4462" i="2"/>
  <c r="M4462" i="2"/>
  <c r="K4463" i="2"/>
  <c r="L4463" i="2"/>
  <c r="M4463" i="2"/>
  <c r="K4464" i="2"/>
  <c r="L4464" i="2"/>
  <c r="M4464" i="2"/>
  <c r="K4465" i="2"/>
  <c r="L4465" i="2"/>
  <c r="M4465" i="2"/>
  <c r="K4466" i="2"/>
  <c r="L4466" i="2"/>
  <c r="M4466" i="2"/>
  <c r="K4467" i="2"/>
  <c r="L4467" i="2"/>
  <c r="M4467" i="2"/>
  <c r="K4468" i="2"/>
  <c r="L4468" i="2"/>
  <c r="M4468" i="2"/>
  <c r="K4469" i="2"/>
  <c r="L4469" i="2"/>
  <c r="M4469" i="2"/>
  <c r="K4470" i="2"/>
  <c r="L4470" i="2"/>
  <c r="M4470" i="2"/>
  <c r="K4471" i="2"/>
  <c r="L4471" i="2"/>
  <c r="M4471" i="2"/>
  <c r="K4472" i="2"/>
  <c r="L4472" i="2"/>
  <c r="M4472" i="2"/>
  <c r="K4473" i="2"/>
  <c r="L4473" i="2"/>
  <c r="M4473" i="2"/>
  <c r="K4474" i="2"/>
  <c r="L4474" i="2"/>
  <c r="M4474" i="2"/>
  <c r="K4475" i="2"/>
  <c r="L4475" i="2"/>
  <c r="M4475" i="2"/>
  <c r="K4476" i="2"/>
  <c r="L4476" i="2"/>
  <c r="M4476" i="2"/>
  <c r="K4477" i="2"/>
  <c r="L4477" i="2"/>
  <c r="M4477" i="2"/>
  <c r="K4478" i="2"/>
  <c r="L4478" i="2"/>
  <c r="M4478" i="2"/>
  <c r="K4479" i="2"/>
  <c r="L4479" i="2"/>
  <c r="M4479" i="2"/>
  <c r="K4480" i="2"/>
  <c r="L4480" i="2"/>
  <c r="M4480" i="2"/>
  <c r="K4481" i="2"/>
  <c r="L4481" i="2"/>
  <c r="M4481" i="2"/>
  <c r="K4482" i="2"/>
  <c r="L4482" i="2"/>
  <c r="M4482" i="2"/>
  <c r="K4483" i="2"/>
  <c r="L4483" i="2"/>
  <c r="M4483" i="2"/>
  <c r="K4484" i="2"/>
  <c r="L4484" i="2"/>
  <c r="M4484" i="2"/>
  <c r="K4485" i="2"/>
  <c r="L4485" i="2"/>
  <c r="M4485" i="2"/>
  <c r="K4486" i="2"/>
  <c r="L4486" i="2"/>
  <c r="M4486" i="2"/>
  <c r="K4487" i="2"/>
  <c r="L4487" i="2"/>
  <c r="M4487" i="2"/>
  <c r="K4488" i="2"/>
  <c r="L4488" i="2"/>
  <c r="M4488" i="2"/>
  <c r="K4489" i="2"/>
  <c r="L4489" i="2"/>
  <c r="M4489" i="2"/>
  <c r="K4490" i="2"/>
  <c r="L4490" i="2"/>
  <c r="M4490" i="2"/>
  <c r="K4491" i="2"/>
  <c r="L4491" i="2"/>
  <c r="M4491" i="2"/>
  <c r="K4492" i="2"/>
  <c r="L4492" i="2"/>
  <c r="M4492" i="2"/>
  <c r="K4493" i="2"/>
  <c r="L4493" i="2"/>
  <c r="M4493" i="2"/>
  <c r="K4494" i="2"/>
  <c r="L4494" i="2"/>
  <c r="M4494" i="2"/>
  <c r="K4495" i="2"/>
  <c r="L4495" i="2"/>
  <c r="M4495" i="2"/>
  <c r="K4496" i="2"/>
  <c r="L4496" i="2"/>
  <c r="M4496" i="2"/>
  <c r="K4497" i="2"/>
  <c r="L4497" i="2"/>
  <c r="M4497" i="2"/>
  <c r="K4498" i="2"/>
  <c r="L4498" i="2"/>
  <c r="M4498" i="2"/>
  <c r="K4499" i="2"/>
  <c r="L4499" i="2"/>
  <c r="M4499" i="2"/>
  <c r="K4500" i="2"/>
  <c r="L4500" i="2"/>
  <c r="M4500" i="2"/>
  <c r="K4501" i="2"/>
  <c r="L4501" i="2"/>
  <c r="M4501" i="2"/>
  <c r="K4502" i="2"/>
  <c r="L4502" i="2"/>
  <c r="M4502" i="2"/>
  <c r="K4503" i="2"/>
  <c r="L4503" i="2"/>
  <c r="M4503" i="2"/>
  <c r="K4504" i="2"/>
  <c r="L4504" i="2"/>
  <c r="M4504" i="2"/>
  <c r="K4505" i="2"/>
  <c r="L4505" i="2"/>
  <c r="M4505" i="2"/>
  <c r="K4506" i="2"/>
  <c r="L4506" i="2"/>
  <c r="M4506" i="2"/>
  <c r="K4507" i="2"/>
  <c r="L4507" i="2"/>
  <c r="M4507" i="2"/>
  <c r="K4508" i="2"/>
  <c r="L4508" i="2"/>
  <c r="M4508" i="2"/>
  <c r="K4509" i="2"/>
  <c r="L4509" i="2"/>
  <c r="M4509" i="2"/>
  <c r="K4510" i="2"/>
  <c r="L4510" i="2"/>
  <c r="M4510" i="2"/>
  <c r="K4511" i="2"/>
  <c r="L4511" i="2"/>
  <c r="M4511" i="2"/>
  <c r="K4512" i="2"/>
  <c r="L4512" i="2"/>
  <c r="M4512" i="2"/>
  <c r="K4513" i="2"/>
  <c r="L4513" i="2"/>
  <c r="M4513" i="2"/>
  <c r="K4514" i="2"/>
  <c r="L4514" i="2"/>
  <c r="M4514" i="2"/>
  <c r="K4515" i="2"/>
  <c r="L4515" i="2"/>
  <c r="M4515" i="2"/>
  <c r="K4516" i="2"/>
  <c r="L4516" i="2"/>
  <c r="M4516" i="2"/>
  <c r="K4517" i="2"/>
  <c r="L4517" i="2"/>
  <c r="M4517" i="2"/>
  <c r="K4518" i="2"/>
  <c r="L4518" i="2"/>
  <c r="M4518" i="2"/>
  <c r="K4519" i="2"/>
  <c r="L4519" i="2"/>
  <c r="M4519" i="2"/>
  <c r="K4520" i="2"/>
  <c r="L4520" i="2"/>
  <c r="M4520" i="2"/>
  <c r="K4521" i="2"/>
  <c r="L4521" i="2"/>
  <c r="M4521" i="2"/>
  <c r="K4522" i="2"/>
  <c r="L4522" i="2"/>
  <c r="M4522" i="2"/>
  <c r="K4523" i="2"/>
  <c r="L4523" i="2"/>
  <c r="M4523" i="2"/>
  <c r="K4524" i="2"/>
  <c r="L4524" i="2"/>
  <c r="M4524" i="2"/>
  <c r="K4525" i="2"/>
  <c r="L4525" i="2"/>
  <c r="M4525" i="2"/>
  <c r="K4526" i="2"/>
  <c r="L4526" i="2"/>
  <c r="M4526" i="2"/>
  <c r="K4527" i="2"/>
  <c r="L4527" i="2"/>
  <c r="M4527" i="2"/>
  <c r="K4528" i="2"/>
  <c r="L4528" i="2"/>
  <c r="M4528" i="2"/>
  <c r="K4529" i="2"/>
  <c r="L4529" i="2"/>
  <c r="M4529" i="2"/>
  <c r="K4530" i="2"/>
  <c r="L4530" i="2"/>
  <c r="M4530" i="2"/>
  <c r="K4531" i="2"/>
  <c r="L4531" i="2"/>
  <c r="M4531" i="2"/>
  <c r="K4532" i="2"/>
  <c r="L4532" i="2"/>
  <c r="M4532" i="2"/>
  <c r="K4533" i="2"/>
  <c r="L4533" i="2"/>
  <c r="M4533" i="2"/>
  <c r="K4534" i="2"/>
  <c r="L4534" i="2"/>
  <c r="M4534" i="2"/>
  <c r="K4535" i="2"/>
  <c r="L4535" i="2"/>
  <c r="M4535" i="2"/>
  <c r="K4536" i="2"/>
  <c r="L4536" i="2"/>
  <c r="M4536" i="2"/>
  <c r="K4537" i="2"/>
  <c r="L4537" i="2"/>
  <c r="M4537" i="2"/>
  <c r="K4538" i="2"/>
  <c r="L4538" i="2"/>
  <c r="M4538" i="2"/>
  <c r="K4539" i="2"/>
  <c r="L4539" i="2"/>
  <c r="M4539" i="2"/>
  <c r="K4540" i="2"/>
  <c r="L4540" i="2"/>
  <c r="M4540" i="2"/>
  <c r="K4541" i="2"/>
  <c r="L4541" i="2"/>
  <c r="M4541" i="2"/>
  <c r="K4542" i="2"/>
  <c r="L4542" i="2"/>
  <c r="M4542" i="2"/>
  <c r="K4543" i="2"/>
  <c r="L4543" i="2"/>
  <c r="M4543" i="2"/>
  <c r="K4544" i="2"/>
  <c r="L4544" i="2"/>
  <c r="M4544" i="2"/>
  <c r="K4545" i="2"/>
  <c r="L4545" i="2"/>
  <c r="M4545" i="2"/>
  <c r="K4546" i="2"/>
  <c r="L4546" i="2"/>
  <c r="M4546" i="2"/>
  <c r="K4547" i="2"/>
  <c r="L4547" i="2"/>
  <c r="M4547" i="2"/>
  <c r="K4548" i="2"/>
  <c r="L4548" i="2"/>
  <c r="M4548" i="2"/>
  <c r="K4549" i="2"/>
  <c r="L4549" i="2"/>
  <c r="M4549" i="2"/>
  <c r="K4550" i="2"/>
  <c r="L4550" i="2"/>
  <c r="M4550" i="2"/>
  <c r="K4551" i="2"/>
  <c r="L4551" i="2"/>
  <c r="M4551" i="2"/>
  <c r="K4552" i="2"/>
  <c r="L4552" i="2"/>
  <c r="M4552" i="2"/>
  <c r="K4553" i="2"/>
  <c r="L4553" i="2"/>
  <c r="M4553" i="2"/>
  <c r="K4554" i="2"/>
  <c r="L4554" i="2"/>
  <c r="M4554" i="2"/>
  <c r="K4555" i="2"/>
  <c r="L4555" i="2"/>
  <c r="M4555" i="2"/>
  <c r="K4556" i="2"/>
  <c r="L4556" i="2"/>
  <c r="M4556" i="2"/>
  <c r="K4557" i="2"/>
  <c r="L4557" i="2"/>
  <c r="M4557" i="2"/>
  <c r="K4558" i="2"/>
  <c r="L4558" i="2"/>
  <c r="M4558" i="2"/>
  <c r="K4559" i="2"/>
  <c r="L4559" i="2"/>
  <c r="M4559" i="2"/>
  <c r="K4560" i="2"/>
  <c r="L4560" i="2"/>
  <c r="M4560" i="2"/>
  <c r="K4561" i="2"/>
  <c r="L4561" i="2"/>
  <c r="M4561" i="2"/>
  <c r="K4562" i="2"/>
  <c r="L4562" i="2"/>
  <c r="M4562" i="2"/>
  <c r="K4563" i="2"/>
  <c r="L4563" i="2"/>
  <c r="M4563" i="2"/>
  <c r="K4564" i="2"/>
  <c r="L4564" i="2"/>
  <c r="M4564" i="2"/>
  <c r="K4565" i="2"/>
  <c r="L4565" i="2"/>
  <c r="M4565" i="2"/>
  <c r="K4566" i="2"/>
  <c r="L4566" i="2"/>
  <c r="M4566" i="2"/>
  <c r="K4567" i="2"/>
  <c r="L4567" i="2"/>
  <c r="M4567" i="2"/>
  <c r="K4568" i="2"/>
  <c r="L4568" i="2"/>
  <c r="M4568" i="2"/>
  <c r="K4569" i="2"/>
  <c r="L4569" i="2"/>
  <c r="M4569" i="2"/>
  <c r="K4570" i="2"/>
  <c r="L4570" i="2"/>
  <c r="M4570" i="2"/>
  <c r="K4571" i="2"/>
  <c r="L4571" i="2"/>
  <c r="M4571" i="2"/>
  <c r="K4572" i="2"/>
  <c r="L4572" i="2"/>
  <c r="M4572" i="2"/>
  <c r="K4573" i="2"/>
  <c r="L4573" i="2"/>
  <c r="M4573" i="2"/>
  <c r="K4574" i="2"/>
  <c r="L4574" i="2"/>
  <c r="M4574" i="2"/>
  <c r="K4575" i="2"/>
  <c r="L4575" i="2"/>
  <c r="M4575" i="2"/>
  <c r="K4576" i="2"/>
  <c r="L4576" i="2"/>
  <c r="M4576" i="2"/>
  <c r="K4577" i="2"/>
  <c r="L4577" i="2"/>
  <c r="M4577" i="2"/>
  <c r="K4578" i="2"/>
  <c r="L4578" i="2"/>
  <c r="M4578" i="2"/>
  <c r="K4579" i="2"/>
  <c r="L4579" i="2"/>
  <c r="M4579" i="2"/>
  <c r="K4580" i="2"/>
  <c r="L4580" i="2"/>
  <c r="M4580" i="2"/>
  <c r="K4581" i="2"/>
  <c r="L4581" i="2"/>
  <c r="M4581" i="2"/>
  <c r="K4582" i="2"/>
  <c r="L4582" i="2"/>
  <c r="M4582" i="2"/>
  <c r="K4583" i="2"/>
  <c r="L4583" i="2"/>
  <c r="M4583" i="2"/>
  <c r="K4584" i="2"/>
  <c r="L4584" i="2"/>
  <c r="M4584" i="2"/>
  <c r="K4585" i="2"/>
  <c r="L4585" i="2"/>
  <c r="M4585" i="2"/>
  <c r="K4586" i="2"/>
  <c r="L4586" i="2"/>
  <c r="M4586" i="2"/>
  <c r="K4587" i="2"/>
  <c r="L4587" i="2"/>
  <c r="M4587" i="2"/>
  <c r="K4588" i="2"/>
  <c r="L4588" i="2"/>
  <c r="M4588" i="2"/>
  <c r="K4589" i="2"/>
  <c r="L4589" i="2"/>
  <c r="M4589" i="2"/>
  <c r="K4590" i="2"/>
  <c r="L4590" i="2"/>
  <c r="M4590" i="2"/>
  <c r="K4591" i="2"/>
  <c r="L4591" i="2"/>
  <c r="M4591" i="2"/>
  <c r="K4592" i="2"/>
  <c r="L4592" i="2"/>
  <c r="M4592" i="2"/>
  <c r="K4593" i="2"/>
  <c r="L4593" i="2"/>
  <c r="M4593" i="2"/>
  <c r="K4594" i="2"/>
  <c r="L4594" i="2"/>
  <c r="M4594" i="2"/>
  <c r="K4595" i="2"/>
  <c r="L4595" i="2"/>
  <c r="M4595" i="2"/>
  <c r="K4596" i="2"/>
  <c r="L4596" i="2"/>
  <c r="M4596" i="2"/>
  <c r="K4597" i="2"/>
  <c r="L4597" i="2"/>
  <c r="M4597" i="2"/>
  <c r="K4598" i="2"/>
  <c r="L4598" i="2"/>
  <c r="M4598" i="2"/>
  <c r="K4599" i="2"/>
  <c r="L4599" i="2"/>
  <c r="M4599" i="2"/>
  <c r="K4600" i="2"/>
  <c r="L4600" i="2"/>
  <c r="M4600" i="2"/>
  <c r="K4601" i="2"/>
  <c r="L4601" i="2"/>
  <c r="M4601" i="2"/>
  <c r="K4602" i="2"/>
  <c r="L4602" i="2"/>
  <c r="M4602" i="2"/>
  <c r="K4603" i="2"/>
  <c r="L4603" i="2"/>
  <c r="M4603" i="2"/>
  <c r="K4604" i="2"/>
  <c r="L4604" i="2"/>
  <c r="M4604" i="2"/>
  <c r="K4605" i="2"/>
  <c r="L4605" i="2"/>
  <c r="M4605" i="2"/>
  <c r="K4606" i="2"/>
  <c r="L4606" i="2"/>
  <c r="M4606" i="2"/>
  <c r="K4607" i="2"/>
  <c r="L4607" i="2"/>
  <c r="M4607" i="2"/>
  <c r="K4608" i="2"/>
  <c r="L4608" i="2"/>
  <c r="M4608" i="2"/>
  <c r="K4609" i="2"/>
  <c r="L4609" i="2"/>
  <c r="M4609" i="2"/>
  <c r="K4610" i="2"/>
  <c r="L4610" i="2"/>
  <c r="M4610" i="2"/>
  <c r="K4611" i="2"/>
  <c r="L4611" i="2"/>
  <c r="M4611" i="2"/>
  <c r="K4612" i="2"/>
  <c r="L4612" i="2"/>
  <c r="M4612" i="2"/>
  <c r="K4613" i="2"/>
  <c r="L4613" i="2"/>
  <c r="M4613" i="2"/>
  <c r="K4614" i="2"/>
  <c r="L4614" i="2"/>
  <c r="M4614" i="2"/>
  <c r="K4615" i="2"/>
  <c r="L4615" i="2"/>
  <c r="M4615" i="2"/>
  <c r="K4616" i="2"/>
  <c r="L4616" i="2"/>
  <c r="M4616" i="2"/>
  <c r="K4617" i="2"/>
  <c r="L4617" i="2"/>
  <c r="M4617" i="2"/>
  <c r="K4618" i="2"/>
  <c r="L4618" i="2"/>
  <c r="M4618" i="2"/>
  <c r="K4619" i="2"/>
  <c r="L4619" i="2"/>
  <c r="M4619" i="2"/>
  <c r="K4620" i="2"/>
  <c r="L4620" i="2"/>
  <c r="M4620" i="2"/>
  <c r="K4621" i="2"/>
  <c r="L4621" i="2"/>
  <c r="M4621" i="2"/>
  <c r="K4622" i="2"/>
  <c r="L4622" i="2"/>
  <c r="M4622" i="2"/>
  <c r="K4623" i="2"/>
  <c r="L4623" i="2"/>
  <c r="M4623" i="2"/>
  <c r="K4624" i="2"/>
  <c r="L4624" i="2"/>
  <c r="M4624" i="2"/>
  <c r="K4625" i="2"/>
  <c r="L4625" i="2"/>
  <c r="M4625" i="2"/>
  <c r="K4626" i="2"/>
  <c r="L4626" i="2"/>
  <c r="M4626" i="2"/>
  <c r="K4627" i="2"/>
  <c r="L4627" i="2"/>
  <c r="M4627" i="2"/>
  <c r="K4628" i="2"/>
  <c r="L4628" i="2"/>
  <c r="M4628" i="2"/>
  <c r="K4629" i="2"/>
  <c r="L4629" i="2"/>
  <c r="M4629" i="2"/>
  <c r="K4630" i="2"/>
  <c r="L4630" i="2"/>
  <c r="M4630" i="2"/>
  <c r="K4631" i="2"/>
  <c r="L4631" i="2"/>
  <c r="M4631" i="2"/>
  <c r="K4632" i="2"/>
  <c r="L4632" i="2"/>
  <c r="M4632" i="2"/>
  <c r="K4633" i="2"/>
  <c r="L4633" i="2"/>
  <c r="M4633" i="2"/>
  <c r="K4634" i="2"/>
  <c r="L4634" i="2"/>
  <c r="M4634" i="2"/>
  <c r="K4635" i="2"/>
  <c r="L4635" i="2"/>
  <c r="M4635" i="2"/>
  <c r="K4636" i="2"/>
  <c r="L4636" i="2"/>
  <c r="M4636" i="2"/>
  <c r="K4637" i="2"/>
  <c r="L4637" i="2"/>
  <c r="M4637" i="2"/>
  <c r="K4638" i="2"/>
  <c r="L4638" i="2"/>
  <c r="M4638" i="2"/>
  <c r="K4639" i="2"/>
  <c r="L4639" i="2"/>
  <c r="M4639" i="2"/>
  <c r="K4640" i="2"/>
  <c r="L4640" i="2"/>
  <c r="M4640" i="2"/>
  <c r="K4641" i="2"/>
  <c r="L4641" i="2"/>
  <c r="M4641" i="2"/>
  <c r="K4642" i="2"/>
  <c r="L4642" i="2"/>
  <c r="M4642" i="2"/>
  <c r="K4643" i="2"/>
  <c r="L4643" i="2"/>
  <c r="M4643" i="2"/>
  <c r="K4644" i="2"/>
  <c r="L4644" i="2"/>
  <c r="M4644" i="2"/>
  <c r="K4645" i="2"/>
  <c r="L4645" i="2"/>
  <c r="M4645" i="2"/>
  <c r="K4646" i="2"/>
  <c r="L4646" i="2"/>
  <c r="M4646" i="2"/>
  <c r="K4647" i="2"/>
  <c r="L4647" i="2"/>
  <c r="M4647" i="2"/>
  <c r="K4648" i="2"/>
  <c r="L4648" i="2"/>
  <c r="M4648" i="2"/>
  <c r="K4649" i="2"/>
  <c r="L4649" i="2"/>
  <c r="M4649" i="2"/>
  <c r="K4650" i="2"/>
  <c r="L4650" i="2"/>
  <c r="M4650" i="2"/>
  <c r="K4651" i="2"/>
  <c r="L4651" i="2"/>
  <c r="M4651" i="2"/>
  <c r="K4652" i="2"/>
  <c r="L4652" i="2"/>
  <c r="M4652" i="2"/>
  <c r="K4653" i="2"/>
  <c r="L4653" i="2"/>
  <c r="M4653" i="2"/>
  <c r="K4654" i="2"/>
  <c r="L4654" i="2"/>
  <c r="M4654" i="2"/>
  <c r="K4655" i="2"/>
  <c r="L4655" i="2"/>
  <c r="M4655" i="2"/>
  <c r="K4656" i="2"/>
  <c r="L4656" i="2"/>
  <c r="M4656" i="2"/>
  <c r="K4657" i="2"/>
  <c r="L4657" i="2"/>
  <c r="M4657" i="2"/>
  <c r="K4658" i="2"/>
  <c r="L4658" i="2"/>
  <c r="M4658" i="2"/>
  <c r="K4659" i="2"/>
  <c r="L4659" i="2"/>
  <c r="M4659" i="2"/>
  <c r="K4660" i="2"/>
  <c r="L4660" i="2"/>
  <c r="M4660" i="2"/>
  <c r="K4661" i="2"/>
  <c r="L4661" i="2"/>
  <c r="M4661" i="2"/>
  <c r="K4662" i="2"/>
  <c r="L4662" i="2"/>
  <c r="M4662" i="2"/>
  <c r="K4663" i="2"/>
  <c r="L4663" i="2"/>
  <c r="M4663" i="2"/>
  <c r="K4664" i="2"/>
  <c r="L4664" i="2"/>
  <c r="M4664" i="2"/>
  <c r="K4665" i="2"/>
  <c r="L4665" i="2"/>
  <c r="M4665" i="2"/>
  <c r="K4666" i="2"/>
  <c r="L4666" i="2"/>
  <c r="M4666" i="2"/>
  <c r="K4667" i="2"/>
  <c r="L4667" i="2"/>
  <c r="M4667" i="2"/>
  <c r="K4668" i="2"/>
  <c r="L4668" i="2"/>
  <c r="M4668" i="2"/>
  <c r="K4669" i="2"/>
  <c r="L4669" i="2"/>
  <c r="M4669" i="2"/>
  <c r="K4670" i="2"/>
  <c r="L4670" i="2"/>
  <c r="M4670" i="2"/>
  <c r="K4671" i="2"/>
  <c r="L4671" i="2"/>
  <c r="M4671" i="2"/>
  <c r="K4672" i="2"/>
  <c r="L4672" i="2"/>
  <c r="M4672" i="2"/>
  <c r="K4673" i="2"/>
  <c r="L4673" i="2"/>
  <c r="M4673" i="2"/>
  <c r="K4674" i="2"/>
  <c r="L4674" i="2"/>
  <c r="M4674" i="2"/>
  <c r="K4675" i="2"/>
  <c r="L4675" i="2"/>
  <c r="M4675" i="2"/>
  <c r="K4676" i="2"/>
  <c r="L4676" i="2"/>
  <c r="M4676" i="2"/>
  <c r="K4677" i="2"/>
  <c r="L4677" i="2"/>
  <c r="M4677" i="2"/>
  <c r="K4678" i="2"/>
  <c r="L4678" i="2"/>
  <c r="M4678" i="2"/>
  <c r="K4679" i="2"/>
  <c r="L4679" i="2"/>
  <c r="M4679" i="2"/>
  <c r="K4680" i="2"/>
  <c r="L4680" i="2"/>
  <c r="M4680" i="2"/>
  <c r="K4681" i="2"/>
  <c r="L4681" i="2"/>
  <c r="M4681" i="2"/>
  <c r="K4682" i="2"/>
  <c r="L4682" i="2"/>
  <c r="M4682" i="2"/>
  <c r="K4683" i="2"/>
  <c r="L4683" i="2"/>
  <c r="M4683" i="2"/>
  <c r="K4684" i="2"/>
  <c r="L4684" i="2"/>
  <c r="M4684" i="2"/>
  <c r="K4685" i="2"/>
  <c r="L4685" i="2"/>
  <c r="M4685" i="2"/>
  <c r="K4686" i="2"/>
  <c r="L4686" i="2"/>
  <c r="M4686" i="2"/>
  <c r="K4687" i="2"/>
  <c r="L4687" i="2"/>
  <c r="M4687" i="2"/>
  <c r="K4688" i="2"/>
  <c r="L4688" i="2"/>
  <c r="M4688" i="2"/>
  <c r="K4689" i="2"/>
  <c r="L4689" i="2"/>
  <c r="M4689" i="2"/>
  <c r="K4690" i="2"/>
  <c r="L4690" i="2"/>
  <c r="M4690" i="2"/>
  <c r="K4691" i="2"/>
  <c r="L4691" i="2"/>
  <c r="M4691" i="2"/>
  <c r="K4692" i="2"/>
  <c r="L4692" i="2"/>
  <c r="M4692" i="2"/>
  <c r="K4693" i="2"/>
  <c r="L4693" i="2"/>
  <c r="M4693" i="2"/>
  <c r="K4694" i="2"/>
  <c r="L4694" i="2"/>
  <c r="M4694" i="2"/>
  <c r="K4695" i="2"/>
  <c r="L4695" i="2"/>
  <c r="M4695" i="2"/>
  <c r="K4696" i="2"/>
  <c r="L4696" i="2"/>
  <c r="M4696" i="2"/>
  <c r="K4697" i="2"/>
  <c r="L4697" i="2"/>
  <c r="M4697" i="2"/>
  <c r="K4698" i="2"/>
  <c r="L4698" i="2"/>
  <c r="M4698" i="2"/>
  <c r="K4699" i="2"/>
  <c r="L4699" i="2"/>
  <c r="M4699" i="2"/>
  <c r="K4700" i="2"/>
  <c r="L4700" i="2"/>
  <c r="M4700" i="2"/>
  <c r="K4701" i="2"/>
  <c r="L4701" i="2"/>
  <c r="M4701" i="2"/>
  <c r="K4702" i="2"/>
  <c r="L4702" i="2"/>
  <c r="M4702" i="2"/>
  <c r="K4703" i="2"/>
  <c r="L4703" i="2"/>
  <c r="M4703" i="2"/>
  <c r="K4704" i="2"/>
  <c r="L4704" i="2"/>
  <c r="M4704" i="2"/>
  <c r="K4705" i="2"/>
  <c r="L4705" i="2"/>
  <c r="M4705" i="2"/>
  <c r="K4706" i="2"/>
  <c r="L4706" i="2"/>
  <c r="M4706" i="2"/>
  <c r="K4707" i="2"/>
  <c r="L4707" i="2"/>
  <c r="M4707" i="2"/>
  <c r="K4708" i="2"/>
  <c r="L4708" i="2"/>
  <c r="M4708" i="2"/>
  <c r="K4709" i="2"/>
  <c r="L4709" i="2"/>
  <c r="M4709" i="2"/>
  <c r="K4710" i="2"/>
  <c r="L4710" i="2"/>
  <c r="M4710" i="2"/>
  <c r="K4711" i="2"/>
  <c r="L4711" i="2"/>
  <c r="M4711" i="2"/>
  <c r="K4712" i="2"/>
  <c r="L4712" i="2"/>
  <c r="M4712" i="2"/>
  <c r="K4713" i="2"/>
  <c r="L4713" i="2"/>
  <c r="M4713" i="2"/>
  <c r="K4714" i="2"/>
  <c r="L4714" i="2"/>
  <c r="M4714" i="2"/>
  <c r="K4715" i="2"/>
  <c r="L4715" i="2"/>
  <c r="M4715" i="2"/>
  <c r="K4716" i="2"/>
  <c r="L4716" i="2"/>
  <c r="M4716" i="2"/>
  <c r="K4717" i="2"/>
  <c r="L4717" i="2"/>
  <c r="M4717" i="2"/>
  <c r="K4718" i="2"/>
  <c r="L4718" i="2"/>
  <c r="M4718" i="2"/>
  <c r="K4719" i="2"/>
  <c r="L4719" i="2"/>
  <c r="M4719" i="2"/>
  <c r="K4720" i="2"/>
  <c r="L4720" i="2"/>
  <c r="M4720" i="2"/>
  <c r="K4721" i="2"/>
  <c r="L4721" i="2"/>
  <c r="M4721" i="2"/>
  <c r="K4722" i="2"/>
  <c r="L4722" i="2"/>
  <c r="M4722" i="2"/>
  <c r="K4723" i="2"/>
  <c r="L4723" i="2"/>
  <c r="M4723" i="2"/>
  <c r="K4724" i="2"/>
  <c r="L4724" i="2"/>
  <c r="M4724" i="2"/>
  <c r="K4725" i="2"/>
  <c r="L4725" i="2"/>
  <c r="M4725" i="2"/>
  <c r="K4726" i="2"/>
  <c r="L4726" i="2"/>
  <c r="M4726" i="2"/>
  <c r="K4727" i="2"/>
  <c r="L4727" i="2"/>
  <c r="M4727" i="2"/>
  <c r="K4728" i="2"/>
  <c r="L4728" i="2"/>
  <c r="M4728" i="2"/>
  <c r="K4729" i="2"/>
  <c r="L4729" i="2"/>
  <c r="M4729" i="2"/>
  <c r="K4730" i="2"/>
  <c r="L4730" i="2"/>
  <c r="M4730" i="2"/>
  <c r="K4731" i="2"/>
  <c r="L4731" i="2"/>
  <c r="M4731" i="2"/>
  <c r="K4732" i="2"/>
  <c r="L4732" i="2"/>
  <c r="M4732" i="2"/>
  <c r="K4733" i="2"/>
  <c r="L4733" i="2"/>
  <c r="M4733" i="2"/>
  <c r="K4734" i="2"/>
  <c r="L4734" i="2"/>
  <c r="M4734" i="2"/>
  <c r="K4735" i="2"/>
  <c r="L4735" i="2"/>
  <c r="M4735" i="2"/>
  <c r="K4736" i="2"/>
  <c r="L4736" i="2"/>
  <c r="M4736" i="2"/>
  <c r="K4737" i="2"/>
  <c r="L4737" i="2"/>
  <c r="M4737" i="2"/>
  <c r="K4738" i="2"/>
  <c r="L4738" i="2"/>
  <c r="M4738" i="2"/>
  <c r="K4739" i="2"/>
  <c r="L4739" i="2"/>
  <c r="M4739" i="2"/>
  <c r="K4740" i="2"/>
  <c r="L4740" i="2"/>
  <c r="M4740" i="2"/>
  <c r="K4741" i="2"/>
  <c r="L4741" i="2"/>
  <c r="M4741" i="2"/>
  <c r="K4742" i="2"/>
  <c r="L4742" i="2"/>
  <c r="M4742" i="2"/>
  <c r="K4743" i="2"/>
  <c r="L4743" i="2"/>
  <c r="M4743" i="2"/>
  <c r="K4744" i="2"/>
  <c r="L4744" i="2"/>
  <c r="M4744" i="2"/>
  <c r="K4745" i="2"/>
  <c r="L4745" i="2"/>
  <c r="M4745" i="2"/>
  <c r="K4746" i="2"/>
  <c r="L4746" i="2"/>
  <c r="M4746" i="2"/>
  <c r="K4747" i="2"/>
  <c r="L4747" i="2"/>
  <c r="M4747" i="2"/>
  <c r="K4748" i="2"/>
  <c r="L4748" i="2"/>
  <c r="M4748" i="2"/>
  <c r="K4749" i="2"/>
  <c r="L4749" i="2"/>
  <c r="M4749" i="2"/>
  <c r="K4750" i="2"/>
  <c r="L4750" i="2"/>
  <c r="M4750" i="2"/>
  <c r="K4751" i="2"/>
  <c r="L4751" i="2"/>
  <c r="M4751" i="2"/>
  <c r="K4752" i="2"/>
  <c r="L4752" i="2"/>
  <c r="M4752" i="2"/>
  <c r="K4753" i="2"/>
  <c r="L4753" i="2"/>
  <c r="M4753" i="2"/>
  <c r="K4754" i="2"/>
  <c r="L4754" i="2"/>
  <c r="M4754" i="2"/>
  <c r="K4755" i="2"/>
  <c r="L4755" i="2"/>
  <c r="M4755" i="2"/>
  <c r="K4756" i="2"/>
  <c r="L4756" i="2"/>
  <c r="M4756" i="2"/>
  <c r="K4757" i="2"/>
  <c r="L4757" i="2"/>
  <c r="M4757" i="2"/>
  <c r="K4758" i="2"/>
  <c r="L4758" i="2"/>
  <c r="M4758" i="2"/>
  <c r="K4759" i="2"/>
  <c r="L4759" i="2"/>
  <c r="M4759" i="2"/>
  <c r="K4760" i="2"/>
  <c r="L4760" i="2"/>
  <c r="M4760" i="2"/>
  <c r="K4761" i="2"/>
  <c r="L4761" i="2"/>
  <c r="M4761" i="2"/>
  <c r="K4762" i="2"/>
  <c r="L4762" i="2"/>
  <c r="M4762" i="2"/>
  <c r="K4763" i="2"/>
  <c r="L4763" i="2"/>
  <c r="M4763" i="2"/>
  <c r="K4764" i="2"/>
  <c r="L4764" i="2"/>
  <c r="M4764" i="2"/>
  <c r="K4765" i="2"/>
  <c r="L4765" i="2"/>
  <c r="M4765" i="2"/>
  <c r="K4766" i="2"/>
  <c r="L4766" i="2"/>
  <c r="M4766" i="2"/>
  <c r="K4767" i="2"/>
  <c r="L4767" i="2"/>
  <c r="M4767" i="2"/>
  <c r="K4768" i="2"/>
  <c r="L4768" i="2"/>
  <c r="M4768" i="2"/>
  <c r="K4769" i="2"/>
  <c r="L4769" i="2"/>
  <c r="M4769" i="2"/>
  <c r="K4770" i="2"/>
  <c r="L4770" i="2"/>
  <c r="M4770" i="2"/>
  <c r="K4771" i="2"/>
  <c r="L4771" i="2"/>
  <c r="M4771" i="2"/>
  <c r="K4772" i="2"/>
  <c r="L4772" i="2"/>
  <c r="M4772" i="2"/>
  <c r="K4773" i="2"/>
  <c r="L4773" i="2"/>
  <c r="M4773" i="2"/>
  <c r="K4774" i="2"/>
  <c r="L4774" i="2"/>
  <c r="M4774" i="2"/>
  <c r="K4775" i="2"/>
  <c r="L4775" i="2"/>
  <c r="M4775" i="2"/>
  <c r="K4776" i="2"/>
  <c r="L4776" i="2"/>
  <c r="M4776" i="2"/>
  <c r="K4777" i="2"/>
  <c r="L4777" i="2"/>
  <c r="M4777" i="2"/>
  <c r="K4778" i="2"/>
  <c r="L4778" i="2"/>
  <c r="M4778" i="2"/>
  <c r="K4779" i="2"/>
  <c r="L4779" i="2"/>
  <c r="M4779" i="2"/>
  <c r="K4780" i="2"/>
  <c r="L4780" i="2"/>
  <c r="M4780" i="2"/>
  <c r="K4781" i="2"/>
  <c r="L4781" i="2"/>
  <c r="M4781" i="2"/>
  <c r="K4782" i="2"/>
  <c r="L4782" i="2"/>
  <c r="M4782" i="2"/>
  <c r="K4783" i="2"/>
  <c r="L4783" i="2"/>
  <c r="M4783" i="2"/>
  <c r="K4784" i="2"/>
  <c r="L4784" i="2"/>
  <c r="M4784" i="2"/>
  <c r="K4785" i="2"/>
  <c r="L4785" i="2"/>
  <c r="M4785" i="2"/>
  <c r="K4786" i="2"/>
  <c r="L4786" i="2"/>
  <c r="M4786" i="2"/>
  <c r="K4787" i="2"/>
  <c r="L4787" i="2"/>
  <c r="M4787" i="2"/>
  <c r="K4788" i="2"/>
  <c r="L4788" i="2"/>
  <c r="M4788" i="2"/>
  <c r="K4789" i="2"/>
  <c r="L4789" i="2"/>
  <c r="M4789" i="2"/>
  <c r="K4790" i="2"/>
  <c r="L4790" i="2"/>
  <c r="M4790" i="2"/>
  <c r="K4791" i="2"/>
  <c r="L4791" i="2"/>
  <c r="M4791" i="2"/>
  <c r="K4792" i="2"/>
  <c r="L4792" i="2"/>
  <c r="M4792" i="2"/>
  <c r="K4793" i="2"/>
  <c r="L4793" i="2"/>
  <c r="M4793" i="2"/>
  <c r="K4794" i="2"/>
  <c r="L4794" i="2"/>
  <c r="M4794" i="2"/>
  <c r="K4795" i="2"/>
  <c r="L4795" i="2"/>
  <c r="M4795" i="2"/>
  <c r="K4796" i="2"/>
  <c r="L4796" i="2"/>
  <c r="M4796" i="2"/>
  <c r="K4797" i="2"/>
  <c r="L4797" i="2"/>
  <c r="M4797" i="2"/>
  <c r="K4798" i="2"/>
  <c r="L4798" i="2"/>
  <c r="M4798" i="2"/>
  <c r="K4799" i="2"/>
  <c r="L4799" i="2"/>
  <c r="M4799" i="2"/>
  <c r="K4800" i="2"/>
  <c r="L4800" i="2"/>
  <c r="M4800" i="2"/>
  <c r="K4801" i="2"/>
  <c r="L4801" i="2"/>
  <c r="M4801" i="2"/>
  <c r="K4802" i="2"/>
  <c r="L4802" i="2"/>
  <c r="M4802" i="2"/>
  <c r="K4803" i="2"/>
  <c r="L4803" i="2"/>
  <c r="M4803" i="2"/>
  <c r="K4804" i="2"/>
  <c r="L4804" i="2"/>
  <c r="M4804" i="2"/>
  <c r="K4805" i="2"/>
  <c r="L4805" i="2"/>
  <c r="M4805" i="2"/>
  <c r="K4806" i="2"/>
  <c r="L4806" i="2"/>
  <c r="M4806" i="2"/>
  <c r="K4807" i="2"/>
  <c r="L4807" i="2"/>
  <c r="M4807" i="2"/>
  <c r="K4808" i="2"/>
  <c r="L4808" i="2"/>
  <c r="M4808" i="2"/>
  <c r="K4809" i="2"/>
  <c r="L4809" i="2"/>
  <c r="M4809" i="2"/>
  <c r="K4810" i="2"/>
  <c r="L4810" i="2"/>
  <c r="M4810" i="2"/>
  <c r="K4811" i="2"/>
  <c r="L4811" i="2"/>
  <c r="M4811" i="2"/>
  <c r="K4812" i="2"/>
  <c r="L4812" i="2"/>
  <c r="M4812" i="2"/>
  <c r="K4813" i="2"/>
  <c r="L4813" i="2"/>
  <c r="M4813" i="2"/>
  <c r="K4814" i="2"/>
  <c r="L4814" i="2"/>
  <c r="M4814" i="2"/>
  <c r="K4815" i="2"/>
  <c r="L4815" i="2"/>
  <c r="M4815" i="2"/>
  <c r="K4816" i="2"/>
  <c r="L4816" i="2"/>
  <c r="M4816" i="2"/>
  <c r="K4817" i="2"/>
  <c r="L4817" i="2"/>
  <c r="M4817" i="2"/>
  <c r="K4818" i="2"/>
  <c r="L4818" i="2"/>
  <c r="M4818" i="2"/>
  <c r="K4819" i="2"/>
  <c r="L4819" i="2"/>
  <c r="M4819" i="2"/>
  <c r="K4820" i="2"/>
  <c r="L4820" i="2"/>
  <c r="M4820" i="2"/>
  <c r="K4821" i="2"/>
  <c r="L4821" i="2"/>
  <c r="M4821" i="2"/>
  <c r="K4822" i="2"/>
  <c r="L4822" i="2"/>
  <c r="M4822" i="2"/>
  <c r="K4823" i="2"/>
  <c r="L4823" i="2"/>
  <c r="M4823" i="2"/>
  <c r="K4824" i="2"/>
  <c r="L4824" i="2"/>
  <c r="M4824" i="2"/>
  <c r="K4825" i="2"/>
  <c r="L4825" i="2"/>
  <c r="M4825" i="2"/>
  <c r="K4826" i="2"/>
  <c r="L4826" i="2"/>
  <c r="M4826" i="2"/>
  <c r="K4827" i="2"/>
  <c r="L4827" i="2"/>
  <c r="M4827" i="2"/>
  <c r="K4828" i="2"/>
  <c r="L4828" i="2"/>
  <c r="M4828" i="2"/>
  <c r="K4829" i="2"/>
  <c r="L4829" i="2"/>
  <c r="M4829" i="2"/>
  <c r="K4830" i="2"/>
  <c r="L4830" i="2"/>
  <c r="M4830" i="2"/>
  <c r="K4831" i="2"/>
  <c r="L4831" i="2"/>
  <c r="M4831" i="2"/>
  <c r="K4832" i="2"/>
  <c r="L4832" i="2"/>
  <c r="M4832" i="2"/>
  <c r="K4833" i="2"/>
  <c r="L4833" i="2"/>
  <c r="M4833" i="2"/>
  <c r="K4834" i="2"/>
  <c r="L4834" i="2"/>
  <c r="M4834" i="2"/>
  <c r="K4835" i="2"/>
  <c r="L4835" i="2"/>
  <c r="M4835" i="2"/>
  <c r="K4836" i="2"/>
  <c r="L4836" i="2"/>
  <c r="M4836" i="2"/>
  <c r="K4837" i="2"/>
  <c r="L4837" i="2"/>
  <c r="M4837" i="2"/>
  <c r="K4838" i="2"/>
  <c r="L4838" i="2"/>
  <c r="M4838" i="2"/>
  <c r="K4839" i="2"/>
  <c r="L4839" i="2"/>
  <c r="M4839" i="2"/>
  <c r="K4840" i="2"/>
  <c r="L4840" i="2"/>
  <c r="M4840" i="2"/>
  <c r="K4841" i="2"/>
  <c r="L4841" i="2"/>
  <c r="M4841" i="2"/>
  <c r="K4842" i="2"/>
  <c r="L4842" i="2"/>
  <c r="M4842" i="2"/>
  <c r="K4843" i="2"/>
  <c r="L4843" i="2"/>
  <c r="M4843" i="2"/>
  <c r="K4844" i="2"/>
  <c r="L4844" i="2"/>
  <c r="M4844" i="2"/>
  <c r="K4845" i="2"/>
  <c r="L4845" i="2"/>
  <c r="M4845" i="2"/>
  <c r="K4846" i="2"/>
  <c r="L4846" i="2"/>
  <c r="M4846" i="2"/>
  <c r="K4847" i="2"/>
  <c r="L4847" i="2"/>
  <c r="M4847" i="2"/>
  <c r="K4848" i="2"/>
  <c r="L4848" i="2"/>
  <c r="M4848" i="2"/>
  <c r="K4849" i="2"/>
  <c r="L4849" i="2"/>
  <c r="M4849" i="2"/>
  <c r="K4850" i="2"/>
  <c r="L4850" i="2"/>
  <c r="M4850" i="2"/>
  <c r="K4851" i="2"/>
  <c r="L4851" i="2"/>
  <c r="M4851" i="2"/>
  <c r="K4852" i="2"/>
  <c r="L4852" i="2"/>
  <c r="M4852" i="2"/>
  <c r="K4853" i="2"/>
  <c r="L4853" i="2"/>
  <c r="M4853" i="2"/>
  <c r="K4854" i="2"/>
  <c r="L4854" i="2"/>
  <c r="M4854" i="2"/>
  <c r="K4855" i="2"/>
  <c r="L4855" i="2"/>
  <c r="M4855" i="2"/>
  <c r="K4856" i="2"/>
  <c r="L4856" i="2"/>
  <c r="M4856" i="2"/>
  <c r="K4857" i="2"/>
  <c r="L4857" i="2"/>
  <c r="M4857" i="2"/>
  <c r="K4858" i="2"/>
  <c r="L4858" i="2"/>
  <c r="M4858" i="2"/>
  <c r="K4859" i="2"/>
  <c r="L4859" i="2"/>
  <c r="M4859" i="2"/>
  <c r="K4860" i="2"/>
  <c r="L4860" i="2"/>
  <c r="M4860" i="2"/>
  <c r="K4861" i="2"/>
  <c r="L4861" i="2"/>
  <c r="M4861" i="2"/>
  <c r="K4862" i="2"/>
  <c r="L4862" i="2"/>
  <c r="M4862" i="2"/>
  <c r="K4863" i="2"/>
  <c r="L4863" i="2"/>
  <c r="M4863" i="2"/>
  <c r="K4864" i="2"/>
  <c r="L4864" i="2"/>
  <c r="M4864" i="2"/>
  <c r="K4865" i="2"/>
  <c r="L4865" i="2"/>
  <c r="M4865" i="2"/>
  <c r="K4866" i="2"/>
  <c r="L4866" i="2"/>
  <c r="M4866" i="2"/>
  <c r="K4867" i="2"/>
  <c r="L4867" i="2"/>
  <c r="M4867" i="2"/>
  <c r="K4868" i="2"/>
  <c r="L4868" i="2"/>
  <c r="M4868" i="2"/>
  <c r="K4869" i="2"/>
  <c r="L4869" i="2"/>
  <c r="M4869" i="2"/>
  <c r="K4870" i="2"/>
  <c r="L4870" i="2"/>
  <c r="M4870" i="2"/>
  <c r="K4871" i="2"/>
  <c r="L4871" i="2"/>
  <c r="M4871" i="2"/>
  <c r="K4872" i="2"/>
  <c r="L4872" i="2"/>
  <c r="M4872" i="2"/>
  <c r="K4873" i="2"/>
  <c r="L4873" i="2"/>
  <c r="M4873" i="2"/>
  <c r="K4874" i="2"/>
  <c r="L4874" i="2"/>
  <c r="M4874" i="2"/>
  <c r="K4875" i="2"/>
  <c r="L4875" i="2"/>
  <c r="M4875" i="2"/>
  <c r="K4876" i="2"/>
  <c r="L4876" i="2"/>
  <c r="M4876" i="2"/>
  <c r="K4877" i="2"/>
  <c r="L4877" i="2"/>
  <c r="M4877" i="2"/>
  <c r="K4878" i="2"/>
  <c r="L4878" i="2"/>
  <c r="M4878" i="2"/>
  <c r="K4879" i="2"/>
  <c r="L4879" i="2"/>
  <c r="M4879" i="2"/>
  <c r="K4880" i="2"/>
  <c r="L4880" i="2"/>
  <c r="M4880" i="2"/>
  <c r="K4881" i="2"/>
  <c r="L4881" i="2"/>
  <c r="M4881" i="2"/>
  <c r="K4882" i="2"/>
  <c r="L4882" i="2"/>
  <c r="M4882" i="2"/>
  <c r="K4883" i="2"/>
  <c r="L4883" i="2"/>
  <c r="M4883" i="2"/>
  <c r="K4884" i="2"/>
  <c r="L4884" i="2"/>
  <c r="M4884" i="2"/>
  <c r="K4885" i="2"/>
  <c r="L4885" i="2"/>
  <c r="M4885" i="2"/>
  <c r="K4886" i="2"/>
  <c r="L4886" i="2"/>
  <c r="M4886" i="2"/>
  <c r="K4887" i="2"/>
  <c r="L4887" i="2"/>
  <c r="M4887" i="2"/>
  <c r="K4888" i="2"/>
  <c r="L4888" i="2"/>
  <c r="M4888" i="2"/>
  <c r="K4889" i="2"/>
  <c r="L4889" i="2"/>
  <c r="M4889" i="2"/>
  <c r="K4890" i="2"/>
  <c r="L4890" i="2"/>
  <c r="M4890" i="2"/>
  <c r="K4891" i="2"/>
  <c r="L4891" i="2"/>
  <c r="M4891" i="2"/>
  <c r="K4892" i="2"/>
  <c r="L4892" i="2"/>
  <c r="M4892" i="2"/>
  <c r="K4893" i="2"/>
  <c r="L4893" i="2"/>
  <c r="M4893" i="2"/>
  <c r="K4894" i="2"/>
  <c r="L4894" i="2"/>
  <c r="M4894" i="2"/>
  <c r="K4895" i="2"/>
  <c r="L4895" i="2"/>
  <c r="M4895" i="2"/>
  <c r="K4896" i="2"/>
  <c r="L4896" i="2"/>
  <c r="M4896" i="2"/>
  <c r="K4897" i="2"/>
  <c r="L4897" i="2"/>
  <c r="M4897" i="2"/>
  <c r="K4898" i="2"/>
  <c r="L4898" i="2"/>
  <c r="M4898" i="2"/>
  <c r="K4899" i="2"/>
  <c r="L4899" i="2"/>
  <c r="M4899" i="2"/>
  <c r="K4900" i="2"/>
  <c r="L4900" i="2"/>
  <c r="M4900" i="2"/>
  <c r="K4901" i="2"/>
  <c r="L4901" i="2"/>
  <c r="M4901" i="2"/>
  <c r="K4902" i="2"/>
  <c r="L4902" i="2"/>
  <c r="M4902" i="2"/>
  <c r="K4903" i="2"/>
  <c r="L4903" i="2"/>
  <c r="M4903" i="2"/>
  <c r="K4904" i="2"/>
  <c r="L4904" i="2"/>
  <c r="M4904" i="2"/>
  <c r="K4905" i="2"/>
  <c r="L4905" i="2"/>
  <c r="M4905" i="2"/>
  <c r="K4906" i="2"/>
  <c r="L4906" i="2"/>
  <c r="M4906" i="2"/>
  <c r="K4907" i="2"/>
  <c r="L4907" i="2"/>
  <c r="M4907" i="2"/>
  <c r="K4908" i="2"/>
  <c r="L4908" i="2"/>
  <c r="M4908" i="2"/>
  <c r="K4909" i="2"/>
  <c r="L4909" i="2"/>
  <c r="M4909" i="2"/>
  <c r="K4910" i="2"/>
  <c r="L4910" i="2"/>
  <c r="M4910" i="2"/>
  <c r="K4911" i="2"/>
  <c r="L4911" i="2"/>
  <c r="M4911" i="2"/>
  <c r="K4912" i="2"/>
  <c r="L4912" i="2"/>
  <c r="M4912" i="2"/>
  <c r="K4913" i="2"/>
  <c r="L4913" i="2"/>
  <c r="M4913" i="2"/>
  <c r="K4914" i="2"/>
  <c r="L4914" i="2"/>
  <c r="M4914" i="2"/>
  <c r="K4915" i="2"/>
  <c r="L4915" i="2"/>
  <c r="M4915" i="2"/>
  <c r="K4916" i="2"/>
  <c r="L4916" i="2"/>
  <c r="M4916" i="2"/>
  <c r="K4917" i="2"/>
  <c r="L4917" i="2"/>
  <c r="M4917" i="2"/>
  <c r="K4918" i="2"/>
  <c r="L4918" i="2"/>
  <c r="M4918" i="2"/>
  <c r="K4919" i="2"/>
  <c r="L4919" i="2"/>
  <c r="M4919" i="2"/>
  <c r="K4920" i="2"/>
  <c r="L4920" i="2"/>
  <c r="M4920" i="2"/>
  <c r="K4921" i="2"/>
  <c r="L4921" i="2"/>
  <c r="M4921" i="2"/>
  <c r="K4922" i="2"/>
  <c r="L4922" i="2"/>
  <c r="M4922" i="2"/>
  <c r="K4923" i="2"/>
  <c r="L4923" i="2"/>
  <c r="M4923" i="2"/>
  <c r="K4924" i="2"/>
  <c r="L4924" i="2"/>
  <c r="M4924" i="2"/>
  <c r="K4925" i="2"/>
  <c r="L4925" i="2"/>
  <c r="M4925" i="2"/>
  <c r="K4926" i="2"/>
  <c r="L4926" i="2"/>
  <c r="M4926" i="2"/>
  <c r="K4927" i="2"/>
  <c r="L4927" i="2"/>
  <c r="M4927" i="2"/>
  <c r="K4928" i="2"/>
  <c r="L4928" i="2"/>
  <c r="M4928" i="2"/>
  <c r="K4929" i="2"/>
  <c r="L4929" i="2"/>
  <c r="M4929" i="2"/>
  <c r="K4930" i="2"/>
  <c r="L4930" i="2"/>
  <c r="M4930" i="2"/>
  <c r="K4931" i="2"/>
  <c r="L4931" i="2"/>
  <c r="M4931" i="2"/>
  <c r="K4932" i="2"/>
  <c r="L4932" i="2"/>
  <c r="M4932" i="2"/>
  <c r="K4933" i="2"/>
  <c r="L4933" i="2"/>
  <c r="M4933" i="2"/>
  <c r="K4934" i="2"/>
  <c r="L4934" i="2"/>
  <c r="M4934" i="2"/>
  <c r="K4935" i="2"/>
  <c r="L4935" i="2"/>
  <c r="M4935" i="2"/>
  <c r="K4936" i="2"/>
  <c r="L4936" i="2"/>
  <c r="M4936" i="2"/>
  <c r="K4937" i="2"/>
  <c r="L4937" i="2"/>
  <c r="M4937" i="2"/>
  <c r="K4938" i="2"/>
  <c r="L4938" i="2"/>
  <c r="M4938" i="2"/>
  <c r="K4939" i="2"/>
  <c r="L4939" i="2"/>
  <c r="M4939" i="2"/>
  <c r="K4940" i="2"/>
  <c r="L4940" i="2"/>
  <c r="M4940" i="2"/>
  <c r="K4941" i="2"/>
  <c r="L4941" i="2"/>
  <c r="M4941" i="2"/>
  <c r="K4942" i="2"/>
  <c r="L4942" i="2"/>
  <c r="M4942" i="2"/>
  <c r="K4943" i="2"/>
  <c r="L4943" i="2"/>
  <c r="M4943" i="2"/>
  <c r="K4944" i="2"/>
  <c r="L4944" i="2"/>
  <c r="M4944" i="2"/>
  <c r="K4945" i="2"/>
  <c r="L4945" i="2"/>
  <c r="M4945" i="2"/>
  <c r="K4946" i="2"/>
  <c r="L4946" i="2"/>
  <c r="M4946" i="2"/>
  <c r="K4947" i="2"/>
  <c r="L4947" i="2"/>
  <c r="M4947" i="2"/>
  <c r="K4948" i="2"/>
  <c r="L4948" i="2"/>
  <c r="M4948" i="2"/>
  <c r="K4949" i="2"/>
  <c r="L4949" i="2"/>
  <c r="M4949" i="2"/>
  <c r="K4950" i="2"/>
  <c r="L4950" i="2"/>
  <c r="M4950" i="2"/>
  <c r="K4951" i="2"/>
  <c r="L4951" i="2"/>
  <c r="M4951" i="2"/>
  <c r="K4952" i="2"/>
  <c r="L4952" i="2"/>
  <c r="M4952" i="2"/>
  <c r="K4953" i="2"/>
  <c r="L4953" i="2"/>
  <c r="M4953" i="2"/>
  <c r="K4954" i="2"/>
  <c r="L4954" i="2"/>
  <c r="M4954" i="2"/>
  <c r="K4955" i="2"/>
  <c r="L4955" i="2"/>
  <c r="M4955" i="2"/>
  <c r="K4956" i="2"/>
  <c r="L4956" i="2"/>
  <c r="M4956" i="2"/>
  <c r="K4957" i="2"/>
  <c r="L4957" i="2"/>
  <c r="M4957" i="2"/>
  <c r="K4958" i="2"/>
  <c r="L4958" i="2"/>
  <c r="M4958" i="2"/>
  <c r="K4959" i="2"/>
  <c r="L4959" i="2"/>
  <c r="M4959" i="2"/>
  <c r="K4960" i="2"/>
  <c r="L4960" i="2"/>
  <c r="M4960" i="2"/>
  <c r="K4961" i="2"/>
  <c r="L4961" i="2"/>
  <c r="M4961" i="2"/>
  <c r="K4962" i="2"/>
  <c r="L4962" i="2"/>
  <c r="M4962" i="2"/>
  <c r="K4963" i="2"/>
  <c r="L4963" i="2"/>
  <c r="M4963" i="2"/>
  <c r="K4964" i="2"/>
  <c r="L4964" i="2"/>
  <c r="M4964" i="2"/>
  <c r="K4965" i="2"/>
  <c r="L4965" i="2"/>
  <c r="M4965" i="2"/>
  <c r="K4966" i="2"/>
  <c r="L4966" i="2"/>
  <c r="M4966" i="2"/>
  <c r="K4967" i="2"/>
  <c r="L4967" i="2"/>
  <c r="M4967" i="2"/>
  <c r="K4968" i="2"/>
  <c r="L4968" i="2"/>
  <c r="M4968" i="2"/>
  <c r="K4969" i="2"/>
  <c r="L4969" i="2"/>
  <c r="M4969" i="2"/>
  <c r="K4970" i="2"/>
  <c r="L4970" i="2"/>
  <c r="M4970" i="2"/>
  <c r="K4971" i="2"/>
  <c r="L4971" i="2"/>
  <c r="M4971" i="2"/>
  <c r="K4972" i="2"/>
  <c r="L4972" i="2"/>
  <c r="M4972" i="2"/>
  <c r="K4973" i="2"/>
  <c r="L4973" i="2"/>
  <c r="M4973" i="2"/>
  <c r="K4974" i="2"/>
  <c r="L4974" i="2"/>
  <c r="M4974" i="2"/>
  <c r="K4975" i="2"/>
  <c r="L4975" i="2"/>
  <c r="M4975" i="2"/>
  <c r="K4976" i="2"/>
  <c r="L4976" i="2"/>
  <c r="M4976" i="2"/>
  <c r="K4977" i="2"/>
  <c r="L4977" i="2"/>
  <c r="M4977" i="2"/>
  <c r="K4978" i="2"/>
  <c r="L4978" i="2"/>
  <c r="M4978" i="2"/>
  <c r="K4979" i="2"/>
  <c r="L4979" i="2"/>
  <c r="M4979" i="2"/>
  <c r="K4980" i="2"/>
  <c r="L4980" i="2"/>
  <c r="M4980" i="2"/>
  <c r="K4981" i="2"/>
  <c r="L4981" i="2"/>
  <c r="M4981" i="2"/>
  <c r="K4982" i="2"/>
  <c r="L4982" i="2"/>
  <c r="M4982" i="2"/>
  <c r="K4983" i="2"/>
  <c r="L4983" i="2"/>
  <c r="M4983" i="2"/>
  <c r="K4984" i="2"/>
  <c r="L4984" i="2"/>
  <c r="M4984" i="2"/>
  <c r="K4985" i="2"/>
  <c r="L4985" i="2"/>
  <c r="M4985" i="2"/>
  <c r="K4986" i="2"/>
  <c r="L4986" i="2"/>
  <c r="M4986" i="2"/>
  <c r="K4987" i="2"/>
  <c r="L4987" i="2"/>
  <c r="M4987" i="2"/>
  <c r="K4988" i="2"/>
  <c r="L4988" i="2"/>
  <c r="M4988" i="2"/>
  <c r="K4989" i="2"/>
  <c r="L4989" i="2"/>
  <c r="M4989" i="2"/>
  <c r="K4990" i="2"/>
  <c r="L4990" i="2"/>
  <c r="M4990" i="2"/>
  <c r="K4991" i="2"/>
  <c r="L4991" i="2"/>
  <c r="M4991" i="2"/>
  <c r="K4992" i="2"/>
  <c r="L4992" i="2"/>
  <c r="M4992" i="2"/>
  <c r="K4993" i="2"/>
  <c r="L4993" i="2"/>
  <c r="M4993" i="2"/>
  <c r="K4994" i="2"/>
  <c r="L4994" i="2"/>
  <c r="M4994" i="2"/>
  <c r="K4995" i="2"/>
  <c r="L4995" i="2"/>
  <c r="M4995" i="2"/>
  <c r="K4996" i="2"/>
  <c r="L4996" i="2"/>
  <c r="M4996" i="2"/>
  <c r="K4997" i="2"/>
  <c r="L4997" i="2"/>
  <c r="M4997" i="2"/>
  <c r="K4998" i="2"/>
  <c r="L4998" i="2"/>
  <c r="M4998" i="2"/>
  <c r="K4999" i="2"/>
  <c r="L4999" i="2"/>
  <c r="M4999" i="2"/>
  <c r="K5000" i="2"/>
  <c r="L5000" i="2"/>
  <c r="M5000" i="2"/>
  <c r="K5001" i="2"/>
  <c r="L5001" i="2"/>
  <c r="M5001" i="2"/>
  <c r="K5002" i="2"/>
  <c r="L5002" i="2"/>
  <c r="M5002" i="2"/>
  <c r="K5003" i="2"/>
  <c r="L5003" i="2"/>
  <c r="M5003" i="2"/>
  <c r="K5004" i="2"/>
  <c r="L5004" i="2"/>
  <c r="M5004" i="2"/>
  <c r="K5005" i="2"/>
  <c r="L5005" i="2"/>
  <c r="M5005" i="2"/>
  <c r="K5006" i="2"/>
  <c r="L5006" i="2"/>
  <c r="M5006" i="2"/>
  <c r="K5007" i="2"/>
  <c r="L5007" i="2"/>
  <c r="M5007" i="2"/>
  <c r="K5008" i="2"/>
  <c r="L5008" i="2"/>
  <c r="M5008" i="2"/>
  <c r="K5009" i="2"/>
  <c r="L5009" i="2"/>
  <c r="M5009" i="2"/>
  <c r="K5010" i="2"/>
  <c r="L5010" i="2"/>
  <c r="M5010" i="2"/>
  <c r="K5011" i="2"/>
  <c r="L5011" i="2"/>
  <c r="M5011" i="2"/>
  <c r="K5012" i="2"/>
  <c r="L5012" i="2"/>
  <c r="M5012" i="2"/>
  <c r="K5013" i="2"/>
  <c r="L5013" i="2"/>
  <c r="M5013" i="2"/>
  <c r="K5014" i="2"/>
  <c r="L5014" i="2"/>
  <c r="M5014" i="2"/>
  <c r="K5015" i="2"/>
  <c r="L5015" i="2"/>
  <c r="M5015" i="2"/>
  <c r="K5016" i="2"/>
  <c r="L5016" i="2"/>
  <c r="M5016" i="2"/>
  <c r="K5017" i="2"/>
  <c r="L5017" i="2"/>
  <c r="M5017" i="2"/>
  <c r="K5018" i="2"/>
  <c r="L5018" i="2"/>
  <c r="M5018" i="2"/>
  <c r="K5019" i="2"/>
  <c r="L5019" i="2"/>
  <c r="M5019" i="2"/>
  <c r="K5020" i="2"/>
  <c r="L5020" i="2"/>
  <c r="M5020" i="2"/>
  <c r="K5021" i="2"/>
  <c r="L5021" i="2"/>
  <c r="M5021" i="2"/>
  <c r="K5022" i="2"/>
  <c r="L5022" i="2"/>
  <c r="M5022" i="2"/>
  <c r="K5023" i="2"/>
  <c r="L5023" i="2"/>
  <c r="M5023" i="2"/>
  <c r="K5024" i="2"/>
  <c r="L5024" i="2"/>
  <c r="M5024" i="2"/>
  <c r="K5025" i="2"/>
  <c r="L5025" i="2"/>
  <c r="M5025" i="2"/>
  <c r="K5026" i="2"/>
  <c r="L5026" i="2"/>
  <c r="M5026" i="2"/>
  <c r="K5027" i="2"/>
  <c r="L5027" i="2"/>
  <c r="M5027" i="2"/>
  <c r="K5028" i="2"/>
  <c r="L5028" i="2"/>
  <c r="M5028" i="2"/>
  <c r="K5029" i="2"/>
  <c r="L5029" i="2"/>
  <c r="M5029" i="2"/>
  <c r="K5030" i="2"/>
  <c r="L5030" i="2"/>
  <c r="M5030" i="2"/>
  <c r="K5031" i="2"/>
  <c r="L5031" i="2"/>
  <c r="M5031" i="2"/>
  <c r="K5032" i="2"/>
  <c r="L5032" i="2"/>
  <c r="M5032" i="2"/>
  <c r="K5033" i="2"/>
  <c r="L5033" i="2"/>
  <c r="M5033" i="2"/>
  <c r="K5034" i="2"/>
  <c r="L5034" i="2"/>
  <c r="M5034" i="2"/>
  <c r="K5035" i="2"/>
  <c r="L5035" i="2"/>
  <c r="M5035" i="2"/>
  <c r="K5036" i="2"/>
  <c r="L5036" i="2"/>
  <c r="M5036" i="2"/>
  <c r="K5037" i="2"/>
  <c r="L5037" i="2"/>
  <c r="M5037" i="2"/>
  <c r="K5038" i="2"/>
  <c r="L5038" i="2"/>
  <c r="M5038" i="2"/>
  <c r="K5039" i="2"/>
  <c r="L5039" i="2"/>
  <c r="M5039" i="2"/>
  <c r="K5040" i="2"/>
  <c r="L5040" i="2"/>
  <c r="M5040" i="2"/>
  <c r="K5041" i="2"/>
  <c r="L5041" i="2"/>
  <c r="M5041" i="2"/>
  <c r="K5042" i="2"/>
  <c r="L5042" i="2"/>
  <c r="M5042" i="2"/>
  <c r="K5043" i="2"/>
  <c r="L5043" i="2"/>
  <c r="M5043" i="2"/>
  <c r="K5044" i="2"/>
  <c r="L5044" i="2"/>
  <c r="M5044" i="2"/>
  <c r="K5045" i="2"/>
  <c r="L5045" i="2"/>
  <c r="M5045" i="2"/>
  <c r="K5046" i="2"/>
  <c r="L5046" i="2"/>
  <c r="M5046" i="2"/>
  <c r="K5047" i="2"/>
  <c r="L5047" i="2"/>
  <c r="M5047" i="2"/>
  <c r="K5048" i="2"/>
  <c r="L5048" i="2"/>
  <c r="M5048" i="2"/>
  <c r="K5049" i="2"/>
  <c r="L5049" i="2"/>
  <c r="M5049" i="2"/>
  <c r="K5050" i="2"/>
  <c r="L5050" i="2"/>
  <c r="M5050" i="2"/>
  <c r="K5051" i="2"/>
  <c r="L5051" i="2"/>
  <c r="M5051" i="2"/>
  <c r="K5052" i="2"/>
  <c r="L5052" i="2"/>
  <c r="M5052" i="2"/>
  <c r="K5053" i="2"/>
  <c r="L5053" i="2"/>
  <c r="M5053" i="2"/>
  <c r="K5054" i="2"/>
  <c r="L5054" i="2"/>
  <c r="M5054" i="2"/>
  <c r="K5055" i="2"/>
  <c r="L5055" i="2"/>
  <c r="M5055" i="2"/>
  <c r="K5056" i="2"/>
  <c r="L5056" i="2"/>
  <c r="M5056" i="2"/>
  <c r="K5057" i="2"/>
  <c r="L5057" i="2"/>
  <c r="M5057" i="2"/>
  <c r="K5058" i="2"/>
  <c r="L5058" i="2"/>
  <c r="M5058" i="2"/>
  <c r="K5059" i="2"/>
  <c r="L5059" i="2"/>
  <c r="M5059" i="2"/>
  <c r="K5060" i="2"/>
  <c r="L5060" i="2"/>
  <c r="M5060" i="2"/>
  <c r="K5061" i="2"/>
  <c r="L5061" i="2"/>
  <c r="M5061" i="2"/>
  <c r="K5062" i="2"/>
  <c r="L5062" i="2"/>
  <c r="M5062" i="2"/>
  <c r="K5063" i="2"/>
  <c r="L5063" i="2"/>
  <c r="M5063" i="2"/>
  <c r="K5064" i="2"/>
  <c r="L5064" i="2"/>
  <c r="M5064" i="2"/>
  <c r="K5065" i="2"/>
  <c r="L5065" i="2"/>
  <c r="M5065" i="2"/>
  <c r="K5066" i="2"/>
  <c r="L5066" i="2"/>
  <c r="M5066" i="2"/>
  <c r="K5067" i="2"/>
  <c r="L5067" i="2"/>
  <c r="M5067" i="2"/>
  <c r="K5068" i="2"/>
  <c r="L5068" i="2"/>
  <c r="M5068" i="2"/>
  <c r="K5069" i="2"/>
  <c r="L5069" i="2"/>
  <c r="M5069" i="2"/>
  <c r="K5070" i="2"/>
  <c r="L5070" i="2"/>
  <c r="M5070" i="2"/>
  <c r="K5071" i="2"/>
  <c r="L5071" i="2"/>
  <c r="M5071" i="2"/>
  <c r="K5072" i="2"/>
  <c r="L5072" i="2"/>
  <c r="M5072" i="2"/>
  <c r="K5073" i="2"/>
  <c r="L5073" i="2"/>
  <c r="M5073" i="2"/>
  <c r="K5074" i="2"/>
  <c r="L5074" i="2"/>
  <c r="M5074" i="2"/>
  <c r="K5075" i="2"/>
  <c r="L5075" i="2"/>
  <c r="M5075" i="2"/>
  <c r="K5076" i="2"/>
  <c r="L5076" i="2"/>
  <c r="M5076" i="2"/>
  <c r="K5077" i="2"/>
  <c r="L5077" i="2"/>
  <c r="M5077" i="2"/>
  <c r="K5078" i="2"/>
  <c r="L5078" i="2"/>
  <c r="M5078" i="2"/>
  <c r="K5079" i="2"/>
  <c r="L5079" i="2"/>
  <c r="M5079" i="2"/>
  <c r="K5080" i="2"/>
  <c r="L5080" i="2"/>
  <c r="M5080" i="2"/>
  <c r="K5081" i="2"/>
  <c r="L5081" i="2"/>
  <c r="M5081" i="2"/>
  <c r="K5082" i="2"/>
  <c r="L5082" i="2"/>
  <c r="M5082" i="2"/>
  <c r="K5083" i="2"/>
  <c r="L5083" i="2"/>
  <c r="M5083" i="2"/>
  <c r="K5084" i="2"/>
  <c r="L5084" i="2"/>
  <c r="M5084" i="2"/>
  <c r="K5085" i="2"/>
  <c r="L5085" i="2"/>
  <c r="M5085" i="2"/>
  <c r="K5086" i="2"/>
  <c r="L5086" i="2"/>
  <c r="M5086" i="2"/>
  <c r="K5087" i="2"/>
  <c r="L5087" i="2"/>
  <c r="M5087" i="2"/>
  <c r="K5088" i="2"/>
  <c r="L5088" i="2"/>
  <c r="M5088" i="2"/>
  <c r="K5089" i="2"/>
  <c r="L5089" i="2"/>
  <c r="M5089" i="2"/>
  <c r="K5090" i="2"/>
  <c r="L5090" i="2"/>
  <c r="M5090" i="2"/>
  <c r="K5091" i="2"/>
  <c r="L5091" i="2"/>
  <c r="M5091" i="2"/>
  <c r="K5092" i="2"/>
  <c r="L5092" i="2"/>
  <c r="M5092" i="2"/>
  <c r="K5093" i="2"/>
  <c r="L5093" i="2"/>
  <c r="M5093" i="2"/>
  <c r="K5094" i="2"/>
  <c r="L5094" i="2"/>
  <c r="M5094" i="2"/>
  <c r="K5095" i="2"/>
  <c r="L5095" i="2"/>
  <c r="M5095" i="2"/>
  <c r="K5096" i="2"/>
  <c r="L5096" i="2"/>
  <c r="M5096" i="2"/>
  <c r="K5097" i="2"/>
  <c r="L5097" i="2"/>
  <c r="M5097" i="2"/>
  <c r="K5098" i="2"/>
  <c r="L5098" i="2"/>
  <c r="M5098" i="2"/>
  <c r="K5099" i="2"/>
  <c r="L5099" i="2"/>
  <c r="M5099" i="2"/>
  <c r="K5100" i="2"/>
  <c r="L5100" i="2"/>
  <c r="M5100" i="2"/>
  <c r="K5101" i="2"/>
  <c r="L5101" i="2"/>
  <c r="M5101" i="2"/>
  <c r="K5102" i="2"/>
  <c r="L5102" i="2"/>
  <c r="M5102" i="2"/>
  <c r="K5103" i="2"/>
  <c r="L5103" i="2"/>
  <c r="M5103" i="2"/>
  <c r="K5104" i="2"/>
  <c r="L5104" i="2"/>
  <c r="M5104" i="2"/>
  <c r="K5105" i="2"/>
  <c r="L5105" i="2"/>
  <c r="M5105" i="2"/>
  <c r="K5106" i="2"/>
  <c r="L5106" i="2"/>
  <c r="M5106" i="2"/>
  <c r="K5107" i="2"/>
  <c r="L5107" i="2"/>
  <c r="M5107" i="2"/>
  <c r="K5108" i="2"/>
  <c r="L5108" i="2"/>
  <c r="M5108" i="2"/>
  <c r="K5109" i="2"/>
  <c r="L5109" i="2"/>
  <c r="M5109" i="2"/>
  <c r="K5110" i="2"/>
  <c r="L5110" i="2"/>
  <c r="M5110" i="2"/>
  <c r="K5111" i="2"/>
  <c r="L5111" i="2"/>
  <c r="M5111" i="2"/>
  <c r="K5112" i="2"/>
  <c r="L5112" i="2"/>
  <c r="M5112" i="2"/>
  <c r="K5113" i="2"/>
  <c r="L5113" i="2"/>
  <c r="M5113" i="2"/>
  <c r="K5114" i="2"/>
  <c r="L5114" i="2"/>
  <c r="M5114" i="2"/>
  <c r="K5115" i="2"/>
  <c r="L5115" i="2"/>
  <c r="M5115" i="2"/>
  <c r="K5116" i="2"/>
  <c r="L5116" i="2"/>
  <c r="M5116" i="2"/>
  <c r="K5117" i="2"/>
  <c r="L5117" i="2"/>
  <c r="M5117" i="2"/>
  <c r="K5118" i="2"/>
  <c r="L5118" i="2"/>
  <c r="M5118" i="2"/>
  <c r="K5119" i="2"/>
  <c r="L5119" i="2"/>
  <c r="M5119" i="2"/>
  <c r="K5120" i="2"/>
  <c r="L5120" i="2"/>
  <c r="M5120" i="2"/>
  <c r="K5121" i="2"/>
  <c r="L5121" i="2"/>
  <c r="M5121" i="2"/>
  <c r="K5122" i="2"/>
  <c r="L5122" i="2"/>
  <c r="M5122" i="2"/>
  <c r="K5123" i="2"/>
  <c r="L5123" i="2"/>
  <c r="M5123" i="2"/>
  <c r="K5124" i="2"/>
  <c r="L5124" i="2"/>
  <c r="M5124" i="2"/>
  <c r="K5125" i="2"/>
  <c r="L5125" i="2"/>
  <c r="M5125" i="2"/>
  <c r="K5126" i="2"/>
  <c r="L5126" i="2"/>
  <c r="M5126" i="2"/>
  <c r="K5127" i="2"/>
  <c r="L5127" i="2"/>
  <c r="M5127" i="2"/>
  <c r="K5128" i="2"/>
  <c r="L5128" i="2"/>
  <c r="M5128" i="2"/>
  <c r="K5129" i="2"/>
  <c r="L5129" i="2"/>
  <c r="M5129" i="2"/>
  <c r="K5130" i="2"/>
  <c r="L5130" i="2"/>
  <c r="M5130" i="2"/>
  <c r="K5131" i="2"/>
  <c r="L5131" i="2"/>
  <c r="M5131" i="2"/>
  <c r="K5132" i="2"/>
  <c r="L5132" i="2"/>
  <c r="M5132" i="2"/>
  <c r="K5133" i="2"/>
  <c r="L5133" i="2"/>
  <c r="M5133" i="2"/>
  <c r="K5134" i="2"/>
  <c r="L5134" i="2"/>
  <c r="M5134" i="2"/>
  <c r="K5135" i="2"/>
  <c r="L5135" i="2"/>
  <c r="M5135" i="2"/>
  <c r="K5136" i="2"/>
  <c r="L5136" i="2"/>
  <c r="M5136" i="2"/>
  <c r="K5137" i="2"/>
  <c r="L5137" i="2"/>
  <c r="M5137" i="2"/>
  <c r="K5138" i="2"/>
  <c r="L5138" i="2"/>
  <c r="M5138" i="2"/>
  <c r="K5139" i="2"/>
  <c r="L5139" i="2"/>
  <c r="M5139" i="2"/>
  <c r="K5140" i="2"/>
  <c r="L5140" i="2"/>
  <c r="M5140" i="2"/>
  <c r="K5141" i="2"/>
  <c r="L5141" i="2"/>
  <c r="M5141" i="2"/>
  <c r="K5142" i="2"/>
  <c r="L5142" i="2"/>
  <c r="M5142" i="2"/>
  <c r="K5143" i="2"/>
  <c r="L5143" i="2"/>
  <c r="M5143" i="2"/>
  <c r="K5144" i="2"/>
  <c r="L5144" i="2"/>
  <c r="M5144" i="2"/>
  <c r="K5145" i="2"/>
  <c r="L5145" i="2"/>
  <c r="M5145" i="2"/>
  <c r="K5146" i="2"/>
  <c r="L5146" i="2"/>
  <c r="M5146" i="2"/>
  <c r="K5147" i="2"/>
  <c r="L5147" i="2"/>
  <c r="M5147" i="2"/>
  <c r="K5148" i="2"/>
  <c r="L5148" i="2"/>
  <c r="M5148" i="2"/>
  <c r="K5149" i="2"/>
  <c r="L5149" i="2"/>
  <c r="M5149" i="2"/>
  <c r="K5150" i="2"/>
  <c r="L5150" i="2"/>
  <c r="M5150" i="2"/>
  <c r="K5151" i="2"/>
  <c r="L5151" i="2"/>
  <c r="M5151" i="2"/>
  <c r="K5152" i="2"/>
  <c r="L5152" i="2"/>
  <c r="M5152" i="2"/>
  <c r="K5153" i="2"/>
  <c r="L5153" i="2"/>
  <c r="M5153" i="2"/>
  <c r="K5154" i="2"/>
  <c r="L5154" i="2"/>
  <c r="M5154" i="2"/>
  <c r="K5155" i="2"/>
  <c r="L5155" i="2"/>
  <c r="M5155" i="2"/>
  <c r="K5156" i="2"/>
  <c r="L5156" i="2"/>
  <c r="M5156" i="2"/>
  <c r="K5157" i="2"/>
  <c r="L5157" i="2"/>
  <c r="M5157" i="2"/>
  <c r="K5158" i="2"/>
  <c r="L5158" i="2"/>
  <c r="M5158" i="2"/>
  <c r="K5159" i="2"/>
  <c r="L5159" i="2"/>
  <c r="M5159" i="2"/>
  <c r="K5160" i="2"/>
  <c r="L5160" i="2"/>
  <c r="M5160" i="2"/>
  <c r="K5161" i="2"/>
  <c r="L5161" i="2"/>
  <c r="M5161" i="2"/>
  <c r="K5162" i="2"/>
  <c r="L5162" i="2"/>
  <c r="M5162" i="2"/>
  <c r="K5163" i="2"/>
  <c r="L5163" i="2"/>
  <c r="M5163" i="2"/>
  <c r="K5164" i="2"/>
  <c r="L5164" i="2"/>
  <c r="M5164" i="2"/>
  <c r="K5165" i="2"/>
  <c r="L5165" i="2"/>
  <c r="M5165" i="2"/>
  <c r="K5166" i="2"/>
  <c r="L5166" i="2"/>
  <c r="M5166" i="2"/>
  <c r="K5167" i="2"/>
  <c r="L5167" i="2"/>
  <c r="M5167" i="2"/>
  <c r="K5168" i="2"/>
  <c r="L5168" i="2"/>
  <c r="M5168" i="2"/>
  <c r="K5169" i="2"/>
  <c r="L5169" i="2"/>
  <c r="M5169" i="2"/>
  <c r="K5170" i="2"/>
  <c r="L5170" i="2"/>
  <c r="M5170" i="2"/>
  <c r="K5171" i="2"/>
  <c r="L5171" i="2"/>
  <c r="M5171" i="2"/>
  <c r="K5172" i="2"/>
  <c r="L5172" i="2"/>
  <c r="M5172" i="2"/>
  <c r="K5173" i="2"/>
  <c r="L5173" i="2"/>
  <c r="M5173" i="2"/>
  <c r="K5174" i="2"/>
  <c r="L5174" i="2"/>
  <c r="M5174" i="2"/>
  <c r="K5175" i="2"/>
  <c r="L5175" i="2"/>
  <c r="M5175" i="2"/>
  <c r="K5176" i="2"/>
  <c r="L5176" i="2"/>
  <c r="M5176" i="2"/>
  <c r="K5177" i="2"/>
  <c r="L5177" i="2"/>
  <c r="M5177" i="2"/>
  <c r="K5178" i="2"/>
  <c r="L5178" i="2"/>
  <c r="M5178" i="2"/>
  <c r="K5179" i="2"/>
  <c r="L5179" i="2"/>
  <c r="M5179" i="2"/>
  <c r="K5180" i="2"/>
  <c r="L5180" i="2"/>
  <c r="M5180" i="2"/>
  <c r="K5181" i="2"/>
  <c r="L5181" i="2"/>
  <c r="M5181" i="2"/>
  <c r="K5182" i="2"/>
  <c r="L5182" i="2"/>
  <c r="M5182" i="2"/>
  <c r="K5183" i="2"/>
  <c r="L5183" i="2"/>
  <c r="M5183" i="2"/>
  <c r="K5184" i="2"/>
  <c r="L5184" i="2"/>
  <c r="M5184" i="2"/>
  <c r="K5185" i="2"/>
  <c r="L5185" i="2"/>
  <c r="M5185" i="2"/>
  <c r="K5186" i="2"/>
  <c r="L5186" i="2"/>
  <c r="M5186" i="2"/>
  <c r="K5187" i="2"/>
  <c r="L5187" i="2"/>
  <c r="M5187" i="2"/>
  <c r="K5188" i="2"/>
  <c r="L5188" i="2"/>
  <c r="M5188" i="2"/>
  <c r="K5189" i="2"/>
  <c r="L5189" i="2"/>
  <c r="M5189" i="2"/>
  <c r="K5190" i="2"/>
  <c r="L5190" i="2"/>
  <c r="M5190" i="2"/>
  <c r="K5191" i="2"/>
  <c r="L5191" i="2"/>
  <c r="M5191" i="2"/>
  <c r="K5192" i="2"/>
  <c r="L5192" i="2"/>
  <c r="M5192" i="2"/>
  <c r="K5193" i="2"/>
  <c r="L5193" i="2"/>
  <c r="M5193" i="2"/>
  <c r="K5194" i="2"/>
  <c r="L5194" i="2"/>
  <c r="M5194" i="2"/>
  <c r="K5195" i="2"/>
  <c r="L5195" i="2"/>
  <c r="M5195" i="2"/>
  <c r="K5196" i="2"/>
  <c r="L5196" i="2"/>
  <c r="M5196" i="2"/>
  <c r="K5197" i="2"/>
  <c r="L5197" i="2"/>
  <c r="M5197" i="2"/>
  <c r="K5198" i="2"/>
  <c r="L5198" i="2"/>
  <c r="M5198" i="2"/>
  <c r="K5199" i="2"/>
  <c r="L5199" i="2"/>
  <c r="M5199" i="2"/>
  <c r="K5200" i="2"/>
  <c r="L5200" i="2"/>
  <c r="M5200" i="2"/>
  <c r="K5201" i="2"/>
  <c r="L5201" i="2"/>
  <c r="M5201" i="2"/>
  <c r="K5202" i="2"/>
  <c r="L5202" i="2"/>
  <c r="M5202" i="2"/>
  <c r="K5203" i="2"/>
  <c r="L5203" i="2"/>
  <c r="M5203" i="2"/>
  <c r="K5204" i="2"/>
  <c r="L5204" i="2"/>
  <c r="M5204" i="2"/>
  <c r="K5205" i="2"/>
  <c r="L5205" i="2"/>
  <c r="M5205" i="2"/>
  <c r="K5206" i="2"/>
  <c r="L5206" i="2"/>
  <c r="M5206" i="2"/>
  <c r="K5207" i="2"/>
  <c r="L5207" i="2"/>
  <c r="M5207" i="2"/>
  <c r="K5208" i="2"/>
  <c r="L5208" i="2"/>
  <c r="M5208" i="2"/>
  <c r="K5209" i="2"/>
  <c r="L5209" i="2"/>
  <c r="M5209" i="2"/>
  <c r="K5210" i="2"/>
  <c r="L5210" i="2"/>
  <c r="M5210" i="2"/>
  <c r="K5211" i="2"/>
  <c r="L5211" i="2"/>
  <c r="M5211" i="2"/>
  <c r="K5212" i="2"/>
  <c r="L5212" i="2"/>
  <c r="M5212" i="2"/>
  <c r="K5213" i="2"/>
  <c r="L5213" i="2"/>
  <c r="M5213" i="2"/>
  <c r="K5214" i="2"/>
  <c r="L5214" i="2"/>
  <c r="M5214" i="2"/>
  <c r="K5215" i="2"/>
  <c r="L5215" i="2"/>
  <c r="M5215" i="2"/>
  <c r="K5216" i="2"/>
  <c r="L5216" i="2"/>
  <c r="M5216" i="2"/>
  <c r="K5217" i="2"/>
  <c r="L5217" i="2"/>
  <c r="M5217" i="2"/>
  <c r="K5218" i="2"/>
  <c r="L5218" i="2"/>
  <c r="M5218" i="2"/>
  <c r="K5219" i="2"/>
  <c r="L5219" i="2"/>
  <c r="M5219" i="2"/>
  <c r="K5220" i="2"/>
  <c r="L5220" i="2"/>
  <c r="M5220" i="2"/>
  <c r="K5221" i="2"/>
  <c r="L5221" i="2"/>
  <c r="M5221" i="2"/>
  <c r="K5222" i="2"/>
  <c r="L5222" i="2"/>
  <c r="M5222" i="2"/>
  <c r="K5223" i="2"/>
  <c r="L5223" i="2"/>
  <c r="M5223" i="2"/>
  <c r="K5224" i="2"/>
  <c r="L5224" i="2"/>
  <c r="M5224" i="2"/>
  <c r="K5225" i="2"/>
  <c r="L5225" i="2"/>
  <c r="M5225" i="2"/>
  <c r="K5226" i="2"/>
  <c r="L5226" i="2"/>
  <c r="M5226" i="2"/>
  <c r="K5227" i="2"/>
  <c r="L5227" i="2"/>
  <c r="M5227" i="2"/>
  <c r="K5228" i="2"/>
  <c r="L5228" i="2"/>
  <c r="M5228" i="2"/>
  <c r="K5229" i="2"/>
  <c r="L5229" i="2"/>
  <c r="M5229" i="2"/>
  <c r="K5230" i="2"/>
  <c r="L5230" i="2"/>
  <c r="M5230" i="2"/>
  <c r="K5231" i="2"/>
  <c r="L5231" i="2"/>
  <c r="M5231" i="2"/>
  <c r="K5232" i="2"/>
  <c r="L5232" i="2"/>
  <c r="M5232" i="2"/>
  <c r="K5233" i="2"/>
  <c r="L5233" i="2"/>
  <c r="M5233" i="2"/>
  <c r="K5234" i="2"/>
  <c r="L5234" i="2"/>
  <c r="M5234" i="2"/>
  <c r="K5235" i="2"/>
  <c r="L5235" i="2"/>
  <c r="M5235" i="2"/>
  <c r="K5236" i="2"/>
  <c r="L5236" i="2"/>
  <c r="M5236" i="2"/>
  <c r="K5237" i="2"/>
  <c r="L5237" i="2"/>
  <c r="M5237" i="2"/>
  <c r="K5238" i="2"/>
  <c r="L5238" i="2"/>
  <c r="M5238" i="2"/>
  <c r="K5239" i="2"/>
  <c r="L5239" i="2"/>
  <c r="M5239" i="2"/>
  <c r="K5240" i="2"/>
  <c r="L5240" i="2"/>
  <c r="M5240" i="2"/>
  <c r="K5241" i="2"/>
  <c r="L5241" i="2"/>
  <c r="M5241" i="2"/>
  <c r="K5242" i="2"/>
  <c r="L5242" i="2"/>
  <c r="M5242" i="2"/>
  <c r="K5243" i="2"/>
  <c r="L5243" i="2"/>
  <c r="M5243" i="2"/>
  <c r="K5244" i="2"/>
  <c r="L5244" i="2"/>
  <c r="M5244" i="2"/>
  <c r="K5245" i="2"/>
  <c r="L5245" i="2"/>
  <c r="M5245" i="2"/>
  <c r="K5246" i="2"/>
  <c r="L5246" i="2"/>
  <c r="M5246" i="2"/>
  <c r="K5247" i="2"/>
  <c r="L5247" i="2"/>
  <c r="M5247" i="2"/>
  <c r="K5248" i="2"/>
  <c r="L5248" i="2"/>
  <c r="M5248" i="2"/>
  <c r="K5249" i="2"/>
  <c r="L5249" i="2"/>
  <c r="M5249" i="2"/>
  <c r="K5250" i="2"/>
  <c r="L5250" i="2"/>
  <c r="M5250" i="2"/>
  <c r="K5251" i="2"/>
  <c r="L5251" i="2"/>
  <c r="M5251" i="2"/>
  <c r="K5252" i="2"/>
  <c r="L5252" i="2"/>
  <c r="M5252" i="2"/>
  <c r="K5253" i="2"/>
  <c r="L5253" i="2"/>
  <c r="M5253" i="2"/>
  <c r="K5254" i="2"/>
  <c r="L5254" i="2"/>
  <c r="M5254" i="2"/>
  <c r="K5255" i="2"/>
  <c r="L5255" i="2"/>
  <c r="M5255" i="2"/>
  <c r="K5256" i="2"/>
  <c r="L5256" i="2"/>
  <c r="M5256" i="2"/>
  <c r="K5257" i="2"/>
  <c r="L5257" i="2"/>
  <c r="M5257" i="2"/>
  <c r="K5258" i="2"/>
  <c r="L5258" i="2"/>
  <c r="M5258" i="2"/>
  <c r="K5259" i="2"/>
  <c r="L5259" i="2"/>
  <c r="M5259" i="2"/>
  <c r="K5260" i="2"/>
  <c r="L5260" i="2"/>
  <c r="M5260" i="2"/>
  <c r="K5261" i="2"/>
  <c r="L5261" i="2"/>
  <c r="M5261" i="2"/>
  <c r="K5262" i="2"/>
  <c r="L5262" i="2"/>
  <c r="M5262" i="2"/>
  <c r="K5263" i="2"/>
  <c r="L5263" i="2"/>
  <c r="M5263" i="2"/>
  <c r="K5264" i="2"/>
  <c r="L5264" i="2"/>
  <c r="M5264" i="2"/>
  <c r="K5265" i="2"/>
  <c r="L5265" i="2"/>
  <c r="M5265" i="2"/>
  <c r="K5266" i="2"/>
  <c r="L5266" i="2"/>
  <c r="M5266" i="2"/>
  <c r="K5267" i="2"/>
  <c r="L5267" i="2"/>
  <c r="M5267" i="2"/>
  <c r="K5268" i="2"/>
  <c r="L5268" i="2"/>
  <c r="M5268" i="2"/>
  <c r="K5269" i="2"/>
  <c r="L5269" i="2"/>
  <c r="M5269" i="2"/>
  <c r="K5270" i="2"/>
  <c r="L5270" i="2"/>
  <c r="M5270" i="2"/>
  <c r="K5271" i="2"/>
  <c r="L5271" i="2"/>
  <c r="M5271" i="2"/>
  <c r="K5272" i="2"/>
  <c r="L5272" i="2"/>
  <c r="M5272" i="2"/>
  <c r="K5273" i="2"/>
  <c r="L5273" i="2"/>
  <c r="M5273" i="2"/>
  <c r="K5274" i="2"/>
  <c r="L5274" i="2"/>
  <c r="M5274" i="2"/>
  <c r="K5275" i="2"/>
  <c r="L5275" i="2"/>
  <c r="M5275" i="2"/>
  <c r="K5276" i="2"/>
  <c r="L5276" i="2"/>
  <c r="M5276" i="2"/>
  <c r="K5277" i="2"/>
  <c r="L5277" i="2"/>
  <c r="M5277" i="2"/>
  <c r="K5278" i="2"/>
  <c r="L5278" i="2"/>
  <c r="M5278" i="2"/>
  <c r="K5279" i="2"/>
  <c r="L5279" i="2"/>
  <c r="M5279" i="2"/>
  <c r="K5280" i="2"/>
  <c r="L5280" i="2"/>
  <c r="M5280" i="2"/>
  <c r="K5281" i="2"/>
  <c r="L5281" i="2"/>
  <c r="M5281" i="2"/>
  <c r="K5282" i="2"/>
  <c r="L5282" i="2"/>
  <c r="M5282" i="2"/>
  <c r="K5283" i="2"/>
  <c r="L5283" i="2"/>
  <c r="M5283" i="2"/>
  <c r="K5284" i="2"/>
  <c r="L5284" i="2"/>
  <c r="M5284" i="2"/>
  <c r="K5285" i="2"/>
  <c r="L5285" i="2"/>
  <c r="M5285" i="2"/>
  <c r="K5286" i="2"/>
  <c r="L5286" i="2"/>
  <c r="M5286" i="2"/>
  <c r="K5287" i="2"/>
  <c r="L5287" i="2"/>
  <c r="M5287" i="2"/>
  <c r="K5288" i="2"/>
  <c r="L5288" i="2"/>
  <c r="M5288" i="2"/>
  <c r="K5289" i="2"/>
  <c r="L5289" i="2"/>
  <c r="M5289" i="2"/>
  <c r="K5290" i="2"/>
  <c r="L5290" i="2"/>
  <c r="M5290" i="2"/>
  <c r="K5291" i="2"/>
  <c r="L5291" i="2"/>
  <c r="M5291" i="2"/>
  <c r="K5292" i="2"/>
  <c r="L5292" i="2"/>
  <c r="M5292" i="2"/>
  <c r="K5293" i="2"/>
  <c r="L5293" i="2"/>
  <c r="M5293" i="2"/>
  <c r="K5294" i="2"/>
  <c r="L5294" i="2"/>
  <c r="M5294" i="2"/>
  <c r="K5295" i="2"/>
  <c r="L5295" i="2"/>
  <c r="M5295" i="2"/>
  <c r="K5296" i="2"/>
  <c r="L5296" i="2"/>
  <c r="M5296" i="2"/>
  <c r="K5297" i="2"/>
  <c r="L5297" i="2"/>
  <c r="M5297" i="2"/>
  <c r="K5298" i="2"/>
  <c r="L5298" i="2"/>
  <c r="M5298" i="2"/>
  <c r="K5299" i="2"/>
  <c r="L5299" i="2"/>
  <c r="M5299" i="2"/>
  <c r="K5300" i="2"/>
  <c r="L5300" i="2"/>
  <c r="M5300" i="2"/>
  <c r="K5301" i="2"/>
  <c r="L5301" i="2"/>
  <c r="M5301" i="2"/>
  <c r="K5302" i="2"/>
  <c r="L5302" i="2"/>
  <c r="M5302" i="2"/>
  <c r="K5303" i="2"/>
  <c r="L5303" i="2"/>
  <c r="M5303" i="2"/>
  <c r="K5304" i="2"/>
  <c r="L5304" i="2"/>
  <c r="M5304" i="2"/>
  <c r="K5305" i="2"/>
  <c r="L5305" i="2"/>
  <c r="M5305" i="2"/>
  <c r="K5306" i="2"/>
  <c r="L5306" i="2"/>
  <c r="M5306" i="2"/>
  <c r="K5307" i="2"/>
  <c r="L5307" i="2"/>
  <c r="M5307" i="2"/>
  <c r="K5308" i="2"/>
  <c r="L5308" i="2"/>
  <c r="M5308" i="2"/>
  <c r="K5309" i="2"/>
  <c r="L5309" i="2"/>
  <c r="M5309" i="2"/>
  <c r="K5310" i="2"/>
  <c r="L5310" i="2"/>
  <c r="M5310" i="2"/>
  <c r="K5311" i="2"/>
  <c r="L5311" i="2"/>
  <c r="M5311" i="2"/>
  <c r="K5312" i="2"/>
  <c r="L5312" i="2"/>
  <c r="M5312" i="2"/>
  <c r="K5313" i="2"/>
  <c r="L5313" i="2"/>
  <c r="M5313" i="2"/>
  <c r="K5314" i="2"/>
  <c r="L5314" i="2"/>
  <c r="M5314" i="2"/>
  <c r="K5315" i="2"/>
  <c r="L5315" i="2"/>
  <c r="M5315" i="2"/>
  <c r="K5316" i="2"/>
  <c r="L5316" i="2"/>
  <c r="M5316" i="2"/>
  <c r="K5317" i="2"/>
  <c r="L5317" i="2"/>
  <c r="M5317" i="2"/>
  <c r="K5318" i="2"/>
  <c r="L5318" i="2"/>
  <c r="M5318" i="2"/>
  <c r="K5319" i="2"/>
  <c r="L5319" i="2"/>
  <c r="M5319" i="2"/>
  <c r="K5320" i="2"/>
  <c r="L5320" i="2"/>
  <c r="M5320" i="2"/>
  <c r="K5321" i="2"/>
  <c r="L5321" i="2"/>
  <c r="M5321" i="2"/>
  <c r="K5322" i="2"/>
  <c r="L5322" i="2"/>
  <c r="M5322" i="2"/>
  <c r="K5323" i="2"/>
  <c r="L5323" i="2"/>
  <c r="M5323" i="2"/>
  <c r="K5324" i="2"/>
  <c r="L5324" i="2"/>
  <c r="M5324" i="2"/>
  <c r="K5325" i="2"/>
  <c r="L5325" i="2"/>
  <c r="M5325" i="2"/>
  <c r="K5326" i="2"/>
  <c r="L5326" i="2"/>
  <c r="M5326" i="2"/>
  <c r="K5327" i="2"/>
  <c r="L5327" i="2"/>
  <c r="M5327" i="2"/>
  <c r="K5328" i="2"/>
  <c r="L5328" i="2"/>
  <c r="M5328" i="2"/>
  <c r="K5329" i="2"/>
  <c r="L5329" i="2"/>
  <c r="M5329" i="2"/>
  <c r="K5330" i="2"/>
  <c r="L5330" i="2"/>
  <c r="M5330" i="2"/>
  <c r="K5331" i="2"/>
  <c r="L5331" i="2"/>
  <c r="M5331" i="2"/>
  <c r="K5332" i="2"/>
  <c r="L5332" i="2"/>
  <c r="M5332" i="2"/>
  <c r="K5333" i="2"/>
  <c r="L5333" i="2"/>
  <c r="M5333" i="2"/>
  <c r="K5334" i="2"/>
  <c r="L5334" i="2"/>
  <c r="M5334" i="2"/>
  <c r="K5335" i="2"/>
  <c r="L5335" i="2"/>
  <c r="M5335" i="2"/>
  <c r="K5336" i="2"/>
  <c r="L5336" i="2"/>
  <c r="M5336" i="2"/>
  <c r="K5337" i="2"/>
  <c r="L5337" i="2"/>
  <c r="M5337" i="2"/>
  <c r="K5338" i="2"/>
  <c r="L5338" i="2"/>
  <c r="M5338" i="2"/>
  <c r="K5339" i="2"/>
  <c r="L5339" i="2"/>
  <c r="M5339" i="2"/>
  <c r="K5340" i="2"/>
  <c r="L5340" i="2"/>
  <c r="M5340" i="2"/>
  <c r="K5341" i="2"/>
  <c r="L5341" i="2"/>
  <c r="M5341" i="2"/>
  <c r="K5342" i="2"/>
  <c r="L5342" i="2"/>
  <c r="M5342" i="2"/>
  <c r="K5343" i="2"/>
  <c r="L5343" i="2"/>
  <c r="M5343" i="2"/>
  <c r="K5344" i="2"/>
  <c r="L5344" i="2"/>
  <c r="M5344" i="2"/>
  <c r="K5345" i="2"/>
  <c r="L5345" i="2"/>
  <c r="M5345" i="2"/>
  <c r="K5346" i="2"/>
  <c r="L5346" i="2"/>
  <c r="M5346" i="2"/>
  <c r="K5347" i="2"/>
  <c r="L5347" i="2"/>
  <c r="M5347" i="2"/>
  <c r="K5348" i="2"/>
  <c r="L5348" i="2"/>
  <c r="M5348" i="2"/>
  <c r="K5349" i="2"/>
  <c r="L5349" i="2"/>
  <c r="M5349" i="2"/>
  <c r="K5350" i="2"/>
  <c r="L5350" i="2"/>
  <c r="M5350" i="2"/>
  <c r="K5351" i="2"/>
  <c r="L5351" i="2"/>
  <c r="M5351" i="2"/>
  <c r="K5352" i="2"/>
  <c r="L5352" i="2"/>
  <c r="M5352" i="2"/>
  <c r="K5353" i="2"/>
  <c r="L5353" i="2"/>
  <c r="M5353" i="2"/>
  <c r="K5354" i="2"/>
  <c r="L5354" i="2"/>
  <c r="M5354" i="2"/>
  <c r="K5355" i="2"/>
  <c r="L5355" i="2"/>
  <c r="M5355" i="2"/>
  <c r="K5356" i="2"/>
  <c r="L5356" i="2"/>
  <c r="M5356" i="2"/>
  <c r="K5357" i="2"/>
  <c r="L5357" i="2"/>
  <c r="M5357" i="2"/>
  <c r="K5358" i="2"/>
  <c r="L5358" i="2"/>
  <c r="M5358" i="2"/>
  <c r="K5359" i="2"/>
  <c r="L5359" i="2"/>
  <c r="M5359" i="2"/>
  <c r="K5360" i="2"/>
  <c r="L5360" i="2"/>
  <c r="M5360" i="2"/>
  <c r="K5361" i="2"/>
  <c r="L5361" i="2"/>
  <c r="M5361" i="2"/>
  <c r="K5362" i="2"/>
  <c r="L5362" i="2"/>
  <c r="M5362" i="2"/>
  <c r="K5363" i="2"/>
  <c r="L5363" i="2"/>
  <c r="M5363" i="2"/>
  <c r="K5364" i="2"/>
  <c r="L5364" i="2"/>
  <c r="M5364" i="2"/>
  <c r="K5365" i="2"/>
  <c r="L5365" i="2"/>
  <c r="M5365" i="2"/>
  <c r="K5366" i="2"/>
  <c r="L5366" i="2"/>
  <c r="M5366" i="2"/>
  <c r="K5367" i="2"/>
  <c r="L5367" i="2"/>
  <c r="M5367" i="2"/>
  <c r="K5368" i="2"/>
  <c r="L5368" i="2"/>
  <c r="M5368" i="2"/>
  <c r="K5369" i="2"/>
  <c r="L5369" i="2"/>
  <c r="M5369" i="2"/>
  <c r="K5370" i="2"/>
  <c r="L5370" i="2"/>
  <c r="M5370" i="2"/>
  <c r="K5371" i="2"/>
  <c r="L5371" i="2"/>
  <c r="M5371" i="2"/>
  <c r="K5372" i="2"/>
  <c r="L5372" i="2"/>
  <c r="M5372" i="2"/>
  <c r="K5373" i="2"/>
  <c r="L5373" i="2"/>
  <c r="M5373" i="2"/>
  <c r="K5374" i="2"/>
  <c r="L5374" i="2"/>
  <c r="M5374" i="2"/>
  <c r="K5375" i="2"/>
  <c r="L5375" i="2"/>
  <c r="M5375" i="2"/>
  <c r="K5376" i="2"/>
  <c r="L5376" i="2"/>
  <c r="M5376" i="2"/>
  <c r="K5377" i="2"/>
  <c r="L5377" i="2"/>
  <c r="M5377" i="2"/>
  <c r="K5378" i="2"/>
  <c r="L5378" i="2"/>
  <c r="M5378" i="2"/>
  <c r="K5379" i="2"/>
  <c r="L5379" i="2"/>
  <c r="M5379" i="2"/>
  <c r="K5380" i="2"/>
  <c r="L5380" i="2"/>
  <c r="M5380" i="2"/>
  <c r="K5381" i="2"/>
  <c r="L5381" i="2"/>
  <c r="M5381" i="2"/>
  <c r="K5382" i="2"/>
  <c r="L5382" i="2"/>
  <c r="M5382" i="2"/>
  <c r="K5383" i="2"/>
  <c r="L5383" i="2"/>
  <c r="M5383" i="2"/>
  <c r="K5384" i="2"/>
  <c r="L5384" i="2"/>
  <c r="M5384" i="2"/>
  <c r="K5385" i="2"/>
  <c r="L5385" i="2"/>
  <c r="M5385" i="2"/>
  <c r="K5386" i="2"/>
  <c r="L5386" i="2"/>
  <c r="M5386" i="2"/>
  <c r="K5387" i="2"/>
  <c r="L5387" i="2"/>
  <c r="M5387" i="2"/>
  <c r="K5388" i="2"/>
  <c r="L5388" i="2"/>
  <c r="M5388" i="2"/>
  <c r="K5389" i="2"/>
  <c r="L5389" i="2"/>
  <c r="M5389" i="2"/>
  <c r="K5390" i="2"/>
  <c r="L5390" i="2"/>
  <c r="M5390" i="2"/>
  <c r="K5391" i="2"/>
  <c r="L5391" i="2"/>
  <c r="M5391" i="2"/>
  <c r="K5392" i="2"/>
  <c r="L5392" i="2"/>
  <c r="M5392" i="2"/>
  <c r="K5393" i="2"/>
  <c r="L5393" i="2"/>
  <c r="M5393" i="2"/>
  <c r="K5394" i="2"/>
  <c r="L5394" i="2"/>
  <c r="M5394" i="2"/>
  <c r="K5395" i="2"/>
  <c r="L5395" i="2"/>
  <c r="M5395" i="2"/>
  <c r="K5396" i="2"/>
  <c r="L5396" i="2"/>
  <c r="M5396" i="2"/>
  <c r="K5397" i="2"/>
  <c r="L5397" i="2"/>
  <c r="M5397" i="2"/>
  <c r="K5398" i="2"/>
  <c r="L5398" i="2"/>
  <c r="M5398" i="2"/>
  <c r="K5399" i="2"/>
  <c r="L5399" i="2"/>
  <c r="M5399" i="2"/>
  <c r="K5400" i="2"/>
  <c r="L5400" i="2"/>
  <c r="M5400" i="2"/>
  <c r="K5401" i="2"/>
  <c r="L5401" i="2"/>
  <c r="M5401" i="2"/>
  <c r="K5402" i="2"/>
  <c r="L5402" i="2"/>
  <c r="M5402" i="2"/>
  <c r="K5403" i="2"/>
  <c r="L5403" i="2"/>
  <c r="M5403" i="2"/>
  <c r="K5404" i="2"/>
  <c r="L5404" i="2"/>
  <c r="M5404" i="2"/>
  <c r="K5405" i="2"/>
  <c r="L5405" i="2"/>
  <c r="M5405" i="2"/>
  <c r="K5406" i="2"/>
  <c r="L5406" i="2"/>
  <c r="M5406" i="2"/>
  <c r="K5407" i="2"/>
  <c r="L5407" i="2"/>
  <c r="M5407" i="2"/>
  <c r="K5408" i="2"/>
  <c r="L5408" i="2"/>
  <c r="M5408" i="2"/>
  <c r="K5409" i="2"/>
  <c r="L5409" i="2"/>
  <c r="M5409" i="2"/>
  <c r="K5410" i="2"/>
  <c r="L5410" i="2"/>
  <c r="M5410" i="2"/>
  <c r="K5411" i="2"/>
  <c r="L5411" i="2"/>
  <c r="M5411" i="2"/>
  <c r="K5412" i="2"/>
  <c r="L5412" i="2"/>
  <c r="M5412" i="2"/>
  <c r="K5413" i="2"/>
  <c r="L5413" i="2"/>
  <c r="M5413" i="2"/>
  <c r="K5414" i="2"/>
  <c r="L5414" i="2"/>
  <c r="M5414" i="2"/>
  <c r="K5415" i="2"/>
  <c r="L5415" i="2"/>
  <c r="M5415" i="2"/>
  <c r="K5416" i="2"/>
  <c r="L5416" i="2"/>
  <c r="M5416" i="2"/>
  <c r="K5417" i="2"/>
  <c r="L5417" i="2"/>
  <c r="M5417" i="2"/>
  <c r="K5418" i="2"/>
  <c r="L5418" i="2"/>
  <c r="M5418" i="2"/>
  <c r="K5419" i="2"/>
  <c r="L5419" i="2"/>
  <c r="M5419" i="2"/>
  <c r="K5420" i="2"/>
  <c r="L5420" i="2"/>
  <c r="M5420" i="2"/>
  <c r="K5421" i="2"/>
  <c r="L5421" i="2"/>
  <c r="M5421" i="2"/>
  <c r="K5422" i="2"/>
  <c r="L5422" i="2"/>
  <c r="M5422" i="2"/>
  <c r="K5423" i="2"/>
  <c r="L5423" i="2"/>
  <c r="M5423" i="2"/>
  <c r="K5424" i="2"/>
  <c r="L5424" i="2"/>
  <c r="M5424" i="2"/>
  <c r="K5425" i="2"/>
  <c r="L5425" i="2"/>
  <c r="M5425" i="2"/>
  <c r="K5426" i="2"/>
  <c r="L5426" i="2"/>
  <c r="M5426" i="2"/>
  <c r="K5427" i="2"/>
  <c r="L5427" i="2"/>
  <c r="M5427" i="2"/>
  <c r="K5428" i="2"/>
  <c r="L5428" i="2"/>
  <c r="M5428" i="2"/>
  <c r="K5429" i="2"/>
  <c r="L5429" i="2"/>
  <c r="M5429" i="2"/>
  <c r="K5430" i="2"/>
  <c r="L5430" i="2"/>
  <c r="M5430" i="2"/>
  <c r="K5431" i="2"/>
  <c r="L5431" i="2"/>
  <c r="M5431" i="2"/>
  <c r="K5432" i="2"/>
  <c r="L5432" i="2"/>
  <c r="M5432" i="2"/>
  <c r="K5433" i="2"/>
  <c r="L5433" i="2"/>
  <c r="M5433" i="2"/>
  <c r="K5434" i="2"/>
  <c r="L5434" i="2"/>
  <c r="M5434" i="2"/>
  <c r="K5435" i="2"/>
  <c r="L5435" i="2"/>
  <c r="M5435" i="2"/>
  <c r="K5436" i="2"/>
  <c r="L5436" i="2"/>
  <c r="M5436" i="2"/>
  <c r="K5437" i="2"/>
  <c r="L5437" i="2"/>
  <c r="M5437" i="2"/>
  <c r="K5438" i="2"/>
  <c r="L5438" i="2"/>
  <c r="M5438" i="2"/>
  <c r="K5439" i="2"/>
  <c r="L5439" i="2"/>
  <c r="M5439" i="2"/>
  <c r="K5440" i="2"/>
  <c r="L5440" i="2"/>
  <c r="M5440" i="2"/>
  <c r="K5441" i="2"/>
  <c r="L5441" i="2"/>
  <c r="M5441" i="2"/>
  <c r="K5442" i="2"/>
  <c r="L5442" i="2"/>
  <c r="M5442" i="2"/>
  <c r="K5443" i="2"/>
  <c r="L5443" i="2"/>
  <c r="M5443" i="2"/>
  <c r="K5444" i="2"/>
  <c r="L5444" i="2"/>
  <c r="M5444" i="2"/>
  <c r="K5445" i="2"/>
  <c r="L5445" i="2"/>
  <c r="M5445" i="2"/>
  <c r="K5446" i="2"/>
  <c r="L5446" i="2"/>
  <c r="M5446" i="2"/>
  <c r="K5447" i="2"/>
  <c r="L5447" i="2"/>
  <c r="M5447" i="2"/>
  <c r="K5448" i="2"/>
  <c r="L5448" i="2"/>
  <c r="M5448" i="2"/>
  <c r="K5449" i="2"/>
  <c r="L5449" i="2"/>
  <c r="M5449" i="2"/>
  <c r="K5450" i="2"/>
  <c r="L5450" i="2"/>
  <c r="M5450" i="2"/>
  <c r="K5451" i="2"/>
  <c r="L5451" i="2"/>
  <c r="M5451" i="2"/>
  <c r="K5452" i="2"/>
  <c r="L5452" i="2"/>
  <c r="M5452" i="2"/>
  <c r="K5453" i="2"/>
  <c r="L5453" i="2"/>
  <c r="M5453" i="2"/>
  <c r="K5454" i="2"/>
  <c r="L5454" i="2"/>
  <c r="M5454" i="2"/>
  <c r="K5455" i="2"/>
  <c r="L5455" i="2"/>
  <c r="M5455" i="2"/>
  <c r="K5456" i="2"/>
  <c r="L5456" i="2"/>
  <c r="M5456" i="2"/>
  <c r="K5457" i="2"/>
  <c r="L5457" i="2"/>
  <c r="M5457" i="2"/>
  <c r="K5458" i="2"/>
  <c r="L5458" i="2"/>
  <c r="M5458" i="2"/>
  <c r="K5459" i="2"/>
  <c r="L5459" i="2"/>
  <c r="M5459" i="2"/>
  <c r="K5460" i="2"/>
  <c r="L5460" i="2"/>
  <c r="M5460" i="2"/>
  <c r="K5461" i="2"/>
  <c r="L5461" i="2"/>
  <c r="M5461" i="2"/>
  <c r="K5462" i="2"/>
  <c r="L5462" i="2"/>
  <c r="M5462" i="2"/>
  <c r="K5463" i="2"/>
  <c r="L5463" i="2"/>
  <c r="M5463" i="2"/>
  <c r="K5464" i="2"/>
  <c r="L5464" i="2"/>
  <c r="M5464" i="2"/>
  <c r="K5465" i="2"/>
  <c r="L5465" i="2"/>
  <c r="M5465" i="2"/>
  <c r="K5466" i="2"/>
  <c r="L5466" i="2"/>
  <c r="M5466" i="2"/>
  <c r="K5467" i="2"/>
  <c r="L5467" i="2"/>
  <c r="M5467" i="2"/>
  <c r="K5468" i="2"/>
  <c r="L5468" i="2"/>
  <c r="M5468" i="2"/>
  <c r="K5469" i="2"/>
  <c r="L5469" i="2"/>
  <c r="M5469" i="2"/>
  <c r="K5470" i="2"/>
  <c r="L5470" i="2"/>
  <c r="M5470" i="2"/>
  <c r="K5471" i="2"/>
  <c r="L5471" i="2"/>
  <c r="M5471" i="2"/>
  <c r="K5472" i="2"/>
  <c r="L5472" i="2"/>
  <c r="M5472" i="2"/>
  <c r="K5473" i="2"/>
  <c r="L5473" i="2"/>
  <c r="M5473" i="2"/>
  <c r="K5474" i="2"/>
  <c r="L5474" i="2"/>
  <c r="M5474" i="2"/>
  <c r="K5475" i="2"/>
  <c r="L5475" i="2"/>
  <c r="M5475" i="2"/>
  <c r="K5476" i="2"/>
  <c r="L5476" i="2"/>
  <c r="M5476" i="2"/>
  <c r="K5477" i="2"/>
  <c r="L5477" i="2"/>
  <c r="M5477" i="2"/>
  <c r="K5478" i="2"/>
  <c r="L5478" i="2"/>
  <c r="M5478" i="2"/>
  <c r="K5479" i="2"/>
  <c r="L5479" i="2"/>
  <c r="M5479" i="2"/>
  <c r="K5480" i="2"/>
  <c r="L5480" i="2"/>
  <c r="M5480" i="2"/>
  <c r="K5481" i="2"/>
  <c r="L5481" i="2"/>
  <c r="M5481" i="2"/>
  <c r="K5482" i="2"/>
  <c r="L5482" i="2"/>
  <c r="M5482" i="2"/>
  <c r="K5483" i="2"/>
  <c r="L5483" i="2"/>
  <c r="M5483" i="2"/>
  <c r="K5484" i="2"/>
  <c r="L5484" i="2"/>
  <c r="M5484" i="2"/>
  <c r="K5485" i="2"/>
  <c r="L5485" i="2"/>
  <c r="M5485" i="2"/>
  <c r="K5486" i="2"/>
  <c r="L5486" i="2"/>
  <c r="M5486" i="2"/>
  <c r="K5487" i="2"/>
  <c r="L5487" i="2"/>
  <c r="M5487" i="2"/>
  <c r="K5488" i="2"/>
  <c r="L5488" i="2"/>
  <c r="M5488" i="2"/>
  <c r="K5489" i="2"/>
  <c r="L5489" i="2"/>
  <c r="M5489" i="2"/>
  <c r="K5490" i="2"/>
  <c r="L5490" i="2"/>
  <c r="M5490" i="2"/>
  <c r="K5491" i="2"/>
  <c r="L5491" i="2"/>
  <c r="M5491" i="2"/>
  <c r="K5492" i="2"/>
  <c r="L5492" i="2"/>
  <c r="M5492" i="2"/>
  <c r="K5493" i="2"/>
  <c r="L5493" i="2"/>
  <c r="M5493" i="2"/>
  <c r="K5494" i="2"/>
  <c r="L5494" i="2"/>
  <c r="M5494" i="2"/>
  <c r="K5495" i="2"/>
  <c r="L5495" i="2"/>
  <c r="M5495" i="2"/>
  <c r="K5496" i="2"/>
  <c r="L5496" i="2"/>
  <c r="M5496" i="2"/>
  <c r="K5497" i="2"/>
  <c r="L5497" i="2"/>
  <c r="M5497" i="2"/>
  <c r="K5498" i="2"/>
  <c r="L5498" i="2"/>
  <c r="M5498" i="2"/>
  <c r="K5499" i="2"/>
  <c r="L5499" i="2"/>
  <c r="M5499" i="2"/>
  <c r="K5500" i="2"/>
  <c r="L5500" i="2"/>
  <c r="M5500" i="2"/>
  <c r="K5501" i="2"/>
  <c r="L5501" i="2"/>
  <c r="M5501" i="2"/>
  <c r="K5502" i="2"/>
  <c r="L5502" i="2"/>
  <c r="M5502" i="2"/>
  <c r="K5503" i="2"/>
  <c r="L5503" i="2"/>
  <c r="M5503" i="2"/>
  <c r="K5504" i="2"/>
  <c r="L5504" i="2"/>
  <c r="M5504" i="2"/>
  <c r="K5505" i="2"/>
  <c r="L5505" i="2"/>
  <c r="M5505" i="2"/>
  <c r="K5506" i="2"/>
  <c r="L5506" i="2"/>
  <c r="M5506" i="2"/>
  <c r="K5507" i="2"/>
  <c r="L5507" i="2"/>
  <c r="M5507" i="2"/>
  <c r="K5508" i="2"/>
  <c r="L5508" i="2"/>
  <c r="M5508" i="2"/>
  <c r="K5509" i="2"/>
  <c r="L5509" i="2"/>
  <c r="M5509" i="2"/>
  <c r="K5510" i="2"/>
  <c r="L5510" i="2"/>
  <c r="M5510" i="2"/>
  <c r="K5511" i="2"/>
  <c r="L5511" i="2"/>
  <c r="M5511" i="2"/>
  <c r="K5512" i="2"/>
  <c r="L5512" i="2"/>
  <c r="M5512" i="2"/>
  <c r="K5513" i="2"/>
  <c r="L5513" i="2"/>
  <c r="M5513" i="2"/>
  <c r="K5514" i="2"/>
  <c r="L5514" i="2"/>
  <c r="M5514" i="2"/>
  <c r="K5515" i="2"/>
  <c r="L5515" i="2"/>
  <c r="M5515" i="2"/>
  <c r="K5516" i="2"/>
  <c r="L5516" i="2"/>
  <c r="M5516" i="2"/>
  <c r="K5517" i="2"/>
  <c r="L5517" i="2"/>
  <c r="M5517" i="2"/>
  <c r="K5518" i="2"/>
  <c r="L5518" i="2"/>
  <c r="M5518" i="2"/>
  <c r="K5519" i="2"/>
  <c r="L5519" i="2"/>
  <c r="M5519" i="2"/>
  <c r="K5520" i="2"/>
  <c r="L5520" i="2"/>
  <c r="M5520" i="2"/>
  <c r="K5521" i="2"/>
  <c r="L5521" i="2"/>
  <c r="M5521" i="2"/>
  <c r="K5522" i="2"/>
  <c r="L5522" i="2"/>
  <c r="M5522" i="2"/>
  <c r="K5523" i="2"/>
  <c r="L5523" i="2"/>
  <c r="M5523" i="2"/>
  <c r="K5524" i="2"/>
  <c r="L5524" i="2"/>
  <c r="M5524" i="2"/>
  <c r="K5525" i="2"/>
  <c r="L5525" i="2"/>
  <c r="M5525" i="2"/>
  <c r="K5526" i="2"/>
  <c r="L5526" i="2"/>
  <c r="M5526" i="2"/>
  <c r="K5527" i="2"/>
  <c r="L5527" i="2"/>
  <c r="M5527" i="2"/>
  <c r="K5528" i="2"/>
  <c r="L5528" i="2"/>
  <c r="M5528" i="2"/>
  <c r="K5529" i="2"/>
  <c r="L5529" i="2"/>
  <c r="M5529" i="2"/>
  <c r="K5530" i="2"/>
  <c r="L5530" i="2"/>
  <c r="M5530" i="2"/>
  <c r="K5531" i="2"/>
  <c r="L5531" i="2"/>
  <c r="M5531" i="2"/>
  <c r="K5532" i="2"/>
  <c r="L5532" i="2"/>
  <c r="M5532" i="2"/>
  <c r="K5533" i="2"/>
  <c r="L5533" i="2"/>
  <c r="M5533" i="2"/>
  <c r="K5534" i="2"/>
  <c r="L5534" i="2"/>
  <c r="M5534" i="2"/>
  <c r="K5535" i="2"/>
  <c r="L5535" i="2"/>
  <c r="M5535" i="2"/>
  <c r="K5536" i="2"/>
  <c r="L5536" i="2"/>
  <c r="M5536" i="2"/>
  <c r="K5537" i="2"/>
  <c r="L5537" i="2"/>
  <c r="M5537" i="2"/>
  <c r="K5538" i="2"/>
  <c r="L5538" i="2"/>
  <c r="M5538" i="2"/>
  <c r="K5539" i="2"/>
  <c r="L5539" i="2"/>
  <c r="M5539" i="2"/>
  <c r="K5540" i="2"/>
  <c r="L5540" i="2"/>
  <c r="M5540" i="2"/>
  <c r="K5541" i="2"/>
  <c r="L5541" i="2"/>
  <c r="M5541" i="2"/>
  <c r="K5542" i="2"/>
  <c r="L5542" i="2"/>
  <c r="M5542" i="2"/>
  <c r="K5543" i="2"/>
  <c r="L5543" i="2"/>
  <c r="M5543" i="2"/>
  <c r="K5544" i="2"/>
  <c r="L5544" i="2"/>
  <c r="M5544" i="2"/>
  <c r="K5545" i="2"/>
  <c r="L5545" i="2"/>
  <c r="M5545" i="2"/>
  <c r="K5546" i="2"/>
  <c r="L5546" i="2"/>
  <c r="M5546" i="2"/>
  <c r="K5547" i="2"/>
  <c r="L5547" i="2"/>
  <c r="M5547" i="2"/>
  <c r="K5548" i="2"/>
  <c r="L5548" i="2"/>
  <c r="M5548" i="2"/>
  <c r="K5549" i="2"/>
  <c r="L5549" i="2"/>
  <c r="M5549" i="2"/>
  <c r="K5550" i="2"/>
  <c r="L5550" i="2"/>
  <c r="M5550" i="2"/>
  <c r="K5551" i="2"/>
  <c r="L5551" i="2"/>
  <c r="M5551" i="2"/>
  <c r="K5552" i="2"/>
  <c r="L5552" i="2"/>
  <c r="M5552" i="2"/>
  <c r="K5553" i="2"/>
  <c r="L5553" i="2"/>
  <c r="M5553" i="2"/>
  <c r="K5554" i="2"/>
  <c r="L5554" i="2"/>
  <c r="M5554" i="2"/>
  <c r="K5555" i="2"/>
  <c r="L5555" i="2"/>
  <c r="M5555" i="2"/>
  <c r="K5556" i="2"/>
  <c r="L5556" i="2"/>
  <c r="M5556" i="2"/>
  <c r="K5557" i="2"/>
  <c r="L5557" i="2"/>
  <c r="M5557" i="2"/>
  <c r="K5558" i="2"/>
  <c r="L5558" i="2"/>
  <c r="M5558" i="2"/>
  <c r="K5559" i="2"/>
  <c r="L5559" i="2"/>
  <c r="M5559" i="2"/>
  <c r="K5560" i="2"/>
  <c r="L5560" i="2"/>
  <c r="M5560" i="2"/>
  <c r="K5561" i="2"/>
  <c r="L5561" i="2"/>
  <c r="M5561" i="2"/>
  <c r="K5562" i="2"/>
  <c r="L5562" i="2"/>
  <c r="M5562" i="2"/>
  <c r="K5563" i="2"/>
  <c r="L5563" i="2"/>
  <c r="M5563" i="2"/>
  <c r="K5564" i="2"/>
  <c r="L5564" i="2"/>
  <c r="M5564" i="2"/>
  <c r="K5565" i="2"/>
  <c r="L5565" i="2"/>
  <c r="M5565" i="2"/>
  <c r="K5566" i="2"/>
  <c r="L5566" i="2"/>
  <c r="M5566" i="2"/>
  <c r="K5567" i="2"/>
  <c r="L5567" i="2"/>
  <c r="M5567" i="2"/>
  <c r="K5568" i="2"/>
  <c r="L5568" i="2"/>
  <c r="M5568" i="2"/>
  <c r="K5569" i="2"/>
  <c r="L5569" i="2"/>
  <c r="M5569" i="2"/>
  <c r="K5570" i="2"/>
  <c r="L5570" i="2"/>
  <c r="M5570" i="2"/>
  <c r="K5571" i="2"/>
  <c r="L5571" i="2"/>
  <c r="M5571" i="2"/>
  <c r="K5572" i="2"/>
  <c r="L5572" i="2"/>
  <c r="M5572" i="2"/>
  <c r="K5573" i="2"/>
  <c r="L5573" i="2"/>
  <c r="M5573" i="2"/>
  <c r="K5574" i="2"/>
  <c r="L5574" i="2"/>
  <c r="M5574" i="2"/>
  <c r="K5575" i="2"/>
  <c r="L5575" i="2"/>
  <c r="M5575" i="2"/>
  <c r="K5576" i="2"/>
  <c r="L5576" i="2"/>
  <c r="M5576" i="2"/>
  <c r="K5577" i="2"/>
  <c r="L5577" i="2"/>
  <c r="M5577" i="2"/>
  <c r="K5578" i="2"/>
  <c r="L5578" i="2"/>
  <c r="M5578" i="2"/>
  <c r="K5579" i="2"/>
  <c r="L5579" i="2"/>
  <c r="M5579" i="2"/>
  <c r="K5580" i="2"/>
  <c r="L5580" i="2"/>
  <c r="M5580" i="2"/>
  <c r="K5581" i="2"/>
  <c r="L5581" i="2"/>
  <c r="M5581" i="2"/>
  <c r="K5582" i="2"/>
  <c r="L5582" i="2"/>
  <c r="M5582" i="2"/>
  <c r="K5583" i="2"/>
  <c r="L5583" i="2"/>
  <c r="M5583" i="2"/>
  <c r="K5584" i="2"/>
  <c r="L5584" i="2"/>
  <c r="M5584" i="2"/>
  <c r="K5585" i="2"/>
  <c r="L5585" i="2"/>
  <c r="M5585" i="2"/>
  <c r="K5586" i="2"/>
  <c r="L5586" i="2"/>
  <c r="M5586" i="2"/>
  <c r="K5587" i="2"/>
  <c r="L5587" i="2"/>
  <c r="M5587" i="2"/>
  <c r="K5588" i="2"/>
  <c r="L5588" i="2"/>
  <c r="M5588" i="2"/>
  <c r="K5589" i="2"/>
  <c r="L5589" i="2"/>
  <c r="M5589" i="2"/>
  <c r="K5590" i="2"/>
  <c r="L5590" i="2"/>
  <c r="M5590" i="2"/>
  <c r="K5591" i="2"/>
  <c r="L5591" i="2"/>
  <c r="M5591" i="2"/>
  <c r="K5592" i="2"/>
  <c r="L5592" i="2"/>
  <c r="M5592" i="2"/>
  <c r="K5593" i="2"/>
  <c r="L5593" i="2"/>
  <c r="M5593" i="2"/>
  <c r="K5594" i="2"/>
  <c r="L5594" i="2"/>
  <c r="M5594" i="2"/>
  <c r="K5595" i="2"/>
  <c r="L5595" i="2"/>
  <c r="M5595" i="2"/>
  <c r="K5596" i="2"/>
  <c r="L5596" i="2"/>
  <c r="M5596" i="2"/>
  <c r="K5597" i="2"/>
  <c r="L5597" i="2"/>
  <c r="M5597" i="2"/>
  <c r="K5598" i="2"/>
  <c r="L5598" i="2"/>
  <c r="M5598" i="2"/>
  <c r="K5599" i="2"/>
  <c r="L5599" i="2"/>
  <c r="M5599" i="2"/>
  <c r="K5600" i="2"/>
  <c r="L5600" i="2"/>
  <c r="M5600" i="2"/>
  <c r="K5601" i="2"/>
  <c r="L5601" i="2"/>
  <c r="M5601" i="2"/>
  <c r="K5602" i="2"/>
  <c r="L5602" i="2"/>
  <c r="M5602" i="2"/>
  <c r="K5603" i="2"/>
  <c r="L5603" i="2"/>
  <c r="M5603" i="2"/>
  <c r="K5604" i="2"/>
  <c r="L5604" i="2"/>
  <c r="M5604" i="2"/>
  <c r="K5605" i="2"/>
  <c r="L5605" i="2"/>
  <c r="M5605" i="2"/>
  <c r="K5606" i="2"/>
  <c r="L5606" i="2"/>
  <c r="M5606" i="2"/>
  <c r="K5607" i="2"/>
  <c r="L5607" i="2"/>
  <c r="M5607" i="2"/>
  <c r="K5608" i="2"/>
  <c r="L5608" i="2"/>
  <c r="M5608" i="2"/>
  <c r="K5609" i="2"/>
  <c r="L5609" i="2"/>
  <c r="M5609" i="2"/>
  <c r="K5610" i="2"/>
  <c r="L5610" i="2"/>
  <c r="M5610" i="2"/>
  <c r="K5611" i="2"/>
  <c r="L5611" i="2"/>
  <c r="M5611" i="2"/>
  <c r="K5612" i="2"/>
  <c r="L5612" i="2"/>
  <c r="M5612" i="2"/>
  <c r="K5613" i="2"/>
  <c r="L5613" i="2"/>
  <c r="M5613" i="2"/>
  <c r="K5614" i="2"/>
  <c r="L5614" i="2"/>
  <c r="M5614" i="2"/>
  <c r="K5615" i="2"/>
  <c r="L5615" i="2"/>
  <c r="M5615" i="2"/>
  <c r="K5616" i="2"/>
  <c r="L5616" i="2"/>
  <c r="M5616" i="2"/>
  <c r="K5617" i="2"/>
  <c r="L5617" i="2"/>
  <c r="M5617" i="2"/>
  <c r="K5618" i="2"/>
  <c r="L5618" i="2"/>
  <c r="M5618" i="2"/>
  <c r="K5619" i="2"/>
  <c r="L5619" i="2"/>
  <c r="M5619" i="2"/>
  <c r="K5620" i="2"/>
  <c r="L5620" i="2"/>
  <c r="M5620" i="2"/>
  <c r="K5621" i="2"/>
  <c r="L5621" i="2"/>
  <c r="M5621" i="2"/>
  <c r="K5622" i="2"/>
  <c r="L5622" i="2"/>
  <c r="M5622" i="2"/>
  <c r="K5623" i="2"/>
  <c r="L5623" i="2"/>
  <c r="M5623" i="2"/>
  <c r="K5624" i="2"/>
  <c r="L5624" i="2"/>
  <c r="M5624" i="2"/>
  <c r="K5625" i="2"/>
  <c r="L5625" i="2"/>
  <c r="M5625" i="2"/>
  <c r="K5626" i="2"/>
  <c r="L5626" i="2"/>
  <c r="M5626" i="2"/>
  <c r="K5627" i="2"/>
  <c r="L5627" i="2"/>
  <c r="M5627" i="2"/>
  <c r="K5628" i="2"/>
  <c r="L5628" i="2"/>
  <c r="M5628" i="2"/>
  <c r="K5629" i="2"/>
  <c r="L5629" i="2"/>
  <c r="M5629" i="2"/>
  <c r="K5630" i="2"/>
  <c r="L5630" i="2"/>
  <c r="M5630" i="2"/>
  <c r="K5631" i="2"/>
  <c r="L5631" i="2"/>
  <c r="M5631" i="2"/>
  <c r="K5632" i="2"/>
  <c r="L5632" i="2"/>
  <c r="M5632" i="2"/>
  <c r="K5633" i="2"/>
  <c r="L5633" i="2"/>
  <c r="M5633" i="2"/>
  <c r="K5634" i="2"/>
  <c r="L5634" i="2"/>
  <c r="M5634" i="2"/>
  <c r="K5635" i="2"/>
  <c r="L5635" i="2"/>
  <c r="M5635" i="2"/>
  <c r="K5636" i="2"/>
  <c r="L5636" i="2"/>
  <c r="M5636" i="2"/>
  <c r="K5637" i="2"/>
  <c r="L5637" i="2"/>
  <c r="M5637" i="2"/>
  <c r="K5638" i="2"/>
  <c r="L5638" i="2"/>
  <c r="M5638" i="2"/>
  <c r="K5639" i="2"/>
  <c r="L5639" i="2"/>
  <c r="M5639" i="2"/>
  <c r="K5640" i="2"/>
  <c r="L5640" i="2"/>
  <c r="M5640" i="2"/>
  <c r="K5641" i="2"/>
  <c r="L5641" i="2"/>
  <c r="M5641" i="2"/>
  <c r="K5642" i="2"/>
  <c r="L5642" i="2"/>
  <c r="M5642" i="2"/>
  <c r="K5643" i="2"/>
  <c r="L5643" i="2"/>
  <c r="M5643" i="2"/>
  <c r="K5644" i="2"/>
  <c r="L5644" i="2"/>
  <c r="M5644" i="2"/>
  <c r="K5645" i="2"/>
  <c r="L5645" i="2"/>
  <c r="M5645" i="2"/>
  <c r="K5646" i="2"/>
  <c r="L5646" i="2"/>
  <c r="M5646" i="2"/>
  <c r="K5647" i="2"/>
  <c r="L5647" i="2"/>
  <c r="M5647" i="2"/>
  <c r="K5648" i="2"/>
  <c r="L5648" i="2"/>
  <c r="M5648" i="2"/>
  <c r="K5649" i="2"/>
  <c r="L5649" i="2"/>
  <c r="M5649" i="2"/>
  <c r="K5650" i="2"/>
  <c r="L5650" i="2"/>
  <c r="M5650" i="2"/>
  <c r="K5651" i="2"/>
  <c r="L5651" i="2"/>
  <c r="M5651" i="2"/>
  <c r="K5652" i="2"/>
  <c r="L5652" i="2"/>
  <c r="M5652" i="2"/>
  <c r="K5653" i="2"/>
  <c r="L5653" i="2"/>
  <c r="M5653" i="2"/>
  <c r="K5654" i="2"/>
  <c r="L5654" i="2"/>
  <c r="M5654" i="2"/>
  <c r="K5655" i="2"/>
  <c r="L5655" i="2"/>
  <c r="M5655" i="2"/>
  <c r="K5656" i="2"/>
  <c r="L5656" i="2"/>
  <c r="M5656" i="2"/>
  <c r="K5657" i="2"/>
  <c r="L5657" i="2"/>
  <c r="M5657" i="2"/>
  <c r="K5658" i="2"/>
  <c r="L5658" i="2"/>
  <c r="M5658" i="2"/>
  <c r="K5659" i="2"/>
  <c r="L5659" i="2"/>
  <c r="M5659" i="2"/>
  <c r="K5660" i="2"/>
  <c r="L5660" i="2"/>
  <c r="M5660" i="2"/>
  <c r="K5661" i="2"/>
  <c r="L5661" i="2"/>
  <c r="M5661" i="2"/>
  <c r="K5662" i="2"/>
  <c r="L5662" i="2"/>
  <c r="M5662" i="2"/>
  <c r="K5663" i="2"/>
  <c r="L5663" i="2"/>
  <c r="M5663" i="2"/>
  <c r="K5664" i="2"/>
  <c r="L5664" i="2"/>
  <c r="M5664" i="2"/>
  <c r="K5665" i="2"/>
  <c r="L5665" i="2"/>
  <c r="M5665" i="2"/>
  <c r="K5666" i="2"/>
  <c r="L5666" i="2"/>
  <c r="M5666" i="2"/>
  <c r="K5667" i="2"/>
  <c r="L5667" i="2"/>
  <c r="M5667" i="2"/>
  <c r="K5668" i="2"/>
  <c r="L5668" i="2"/>
  <c r="M5668" i="2"/>
  <c r="K5669" i="2"/>
  <c r="L5669" i="2"/>
  <c r="M5669" i="2"/>
  <c r="K5670" i="2"/>
  <c r="L5670" i="2"/>
  <c r="M5670" i="2"/>
  <c r="K5671" i="2"/>
  <c r="L5671" i="2"/>
  <c r="M5671" i="2"/>
  <c r="K5672" i="2"/>
  <c r="L5672" i="2"/>
  <c r="M5672" i="2"/>
  <c r="K5673" i="2"/>
  <c r="L5673" i="2"/>
  <c r="M5673" i="2"/>
  <c r="K5674" i="2"/>
  <c r="L5674" i="2"/>
  <c r="M5674" i="2"/>
  <c r="K5675" i="2"/>
  <c r="L5675" i="2"/>
  <c r="M5675" i="2"/>
  <c r="K5676" i="2"/>
  <c r="L5676" i="2"/>
  <c r="M5676" i="2"/>
  <c r="K5677" i="2"/>
  <c r="L5677" i="2"/>
  <c r="M5677" i="2"/>
  <c r="K5678" i="2"/>
  <c r="L5678" i="2"/>
  <c r="M5678" i="2"/>
  <c r="K5679" i="2"/>
  <c r="L5679" i="2"/>
  <c r="M5679" i="2"/>
  <c r="K5680" i="2"/>
  <c r="L5680" i="2"/>
  <c r="M5680" i="2"/>
  <c r="K5681" i="2"/>
  <c r="L5681" i="2"/>
  <c r="M5681" i="2"/>
  <c r="K5682" i="2"/>
  <c r="L5682" i="2"/>
  <c r="M5682" i="2"/>
  <c r="K5683" i="2"/>
  <c r="L5683" i="2"/>
  <c r="M5683" i="2"/>
  <c r="K5684" i="2"/>
  <c r="L5684" i="2"/>
  <c r="M5684" i="2"/>
  <c r="K5685" i="2"/>
  <c r="L5685" i="2"/>
  <c r="M5685" i="2"/>
  <c r="K5686" i="2"/>
  <c r="L5686" i="2"/>
  <c r="M5686" i="2"/>
  <c r="K5687" i="2"/>
  <c r="L5687" i="2"/>
  <c r="M5687" i="2"/>
  <c r="K5688" i="2"/>
  <c r="L5688" i="2"/>
  <c r="M5688" i="2"/>
  <c r="K5689" i="2"/>
  <c r="L5689" i="2"/>
  <c r="M5689" i="2"/>
  <c r="K5690" i="2"/>
  <c r="L5690" i="2"/>
  <c r="M5690" i="2"/>
  <c r="K5691" i="2"/>
  <c r="L5691" i="2"/>
  <c r="M5691" i="2"/>
  <c r="K5692" i="2"/>
  <c r="L5692" i="2"/>
  <c r="M5692" i="2"/>
  <c r="K5693" i="2"/>
  <c r="L5693" i="2"/>
  <c r="M5693" i="2"/>
  <c r="K5694" i="2"/>
  <c r="L5694" i="2"/>
  <c r="M5694" i="2"/>
  <c r="K5695" i="2"/>
  <c r="L5695" i="2"/>
  <c r="M5695" i="2"/>
  <c r="K5696" i="2"/>
  <c r="L5696" i="2"/>
  <c r="M5696" i="2"/>
  <c r="K5697" i="2"/>
  <c r="L5697" i="2"/>
  <c r="M5697" i="2"/>
  <c r="K5698" i="2"/>
  <c r="L5698" i="2"/>
  <c r="M5698" i="2"/>
  <c r="K5699" i="2"/>
  <c r="L5699" i="2"/>
  <c r="M5699" i="2"/>
  <c r="K5700" i="2"/>
  <c r="L5700" i="2"/>
  <c r="M5700" i="2"/>
  <c r="K5701" i="2"/>
  <c r="L5701" i="2"/>
  <c r="M5701" i="2"/>
  <c r="K5702" i="2"/>
  <c r="L5702" i="2"/>
  <c r="M5702" i="2"/>
  <c r="K5703" i="2"/>
  <c r="L5703" i="2"/>
  <c r="M5703" i="2"/>
  <c r="K5704" i="2"/>
  <c r="L5704" i="2"/>
  <c r="M5704" i="2"/>
  <c r="K5705" i="2"/>
  <c r="L5705" i="2"/>
  <c r="M5705" i="2"/>
  <c r="K5706" i="2"/>
  <c r="L5706" i="2"/>
  <c r="M5706" i="2"/>
  <c r="K5707" i="2"/>
  <c r="L5707" i="2"/>
  <c r="M5707" i="2"/>
  <c r="K5708" i="2"/>
  <c r="L5708" i="2"/>
  <c r="M5708" i="2"/>
  <c r="K5709" i="2"/>
  <c r="L5709" i="2"/>
  <c r="M5709" i="2"/>
  <c r="K5710" i="2"/>
  <c r="L5710" i="2"/>
  <c r="M5710" i="2"/>
  <c r="K5711" i="2"/>
  <c r="L5711" i="2"/>
  <c r="M5711" i="2"/>
  <c r="K5712" i="2"/>
  <c r="L5712" i="2"/>
  <c r="M5712" i="2"/>
  <c r="K5713" i="2"/>
  <c r="L5713" i="2"/>
  <c r="M5713" i="2"/>
  <c r="K5714" i="2"/>
  <c r="L5714" i="2"/>
  <c r="M5714" i="2"/>
  <c r="K5715" i="2"/>
  <c r="L5715" i="2"/>
  <c r="M5715" i="2"/>
  <c r="K5716" i="2"/>
  <c r="L5716" i="2"/>
  <c r="M5716" i="2"/>
  <c r="K5717" i="2"/>
  <c r="L5717" i="2"/>
  <c r="M5717" i="2"/>
  <c r="K5718" i="2"/>
  <c r="L5718" i="2"/>
  <c r="M5718" i="2"/>
  <c r="K5719" i="2"/>
  <c r="L5719" i="2"/>
  <c r="M5719" i="2"/>
  <c r="K5720" i="2"/>
  <c r="L5720" i="2"/>
  <c r="M5720" i="2"/>
  <c r="K5721" i="2"/>
  <c r="L5721" i="2"/>
  <c r="M5721" i="2"/>
  <c r="K5722" i="2"/>
  <c r="L5722" i="2"/>
  <c r="M5722" i="2"/>
  <c r="K5723" i="2"/>
  <c r="L5723" i="2"/>
  <c r="M5723" i="2"/>
  <c r="K5724" i="2"/>
  <c r="L5724" i="2"/>
  <c r="M5724" i="2"/>
  <c r="K5725" i="2"/>
  <c r="L5725" i="2"/>
  <c r="M5725" i="2"/>
  <c r="K5726" i="2"/>
  <c r="L5726" i="2"/>
  <c r="M5726" i="2"/>
  <c r="K5727" i="2"/>
  <c r="L5727" i="2"/>
  <c r="M5727" i="2"/>
  <c r="K5728" i="2"/>
  <c r="L5728" i="2"/>
  <c r="M5728" i="2"/>
  <c r="K5729" i="2"/>
  <c r="L5729" i="2"/>
  <c r="M5729" i="2"/>
  <c r="K5730" i="2"/>
  <c r="L5730" i="2"/>
  <c r="M5730" i="2"/>
  <c r="K5731" i="2"/>
  <c r="L5731" i="2"/>
  <c r="M5731" i="2"/>
  <c r="K5732" i="2"/>
  <c r="L5732" i="2"/>
  <c r="M5732" i="2"/>
  <c r="K5733" i="2"/>
  <c r="L5733" i="2"/>
  <c r="M5733" i="2"/>
  <c r="K5734" i="2"/>
  <c r="L5734" i="2"/>
  <c r="M5734" i="2"/>
  <c r="K5735" i="2"/>
  <c r="L5735" i="2"/>
  <c r="M5735" i="2"/>
  <c r="K5736" i="2"/>
  <c r="L5736" i="2"/>
  <c r="M5736" i="2"/>
  <c r="K5737" i="2"/>
  <c r="L5737" i="2"/>
  <c r="M5737" i="2"/>
  <c r="K5738" i="2"/>
  <c r="L5738" i="2"/>
  <c r="M5738" i="2"/>
  <c r="K5739" i="2"/>
  <c r="L5739" i="2"/>
  <c r="M5739" i="2"/>
  <c r="K5740" i="2"/>
  <c r="L5740" i="2"/>
  <c r="M5740" i="2"/>
  <c r="K5741" i="2"/>
  <c r="L5741" i="2"/>
  <c r="M5741" i="2"/>
  <c r="K5742" i="2"/>
  <c r="L5742" i="2"/>
  <c r="M5742" i="2"/>
  <c r="K5743" i="2"/>
  <c r="L5743" i="2"/>
  <c r="M5743" i="2"/>
  <c r="K5744" i="2"/>
  <c r="L5744" i="2"/>
  <c r="M5744" i="2"/>
  <c r="K5745" i="2"/>
  <c r="L5745" i="2"/>
  <c r="M5745" i="2"/>
  <c r="K5746" i="2"/>
  <c r="L5746" i="2"/>
  <c r="M5746" i="2"/>
  <c r="K5747" i="2"/>
  <c r="L5747" i="2"/>
  <c r="M5747" i="2"/>
  <c r="K5748" i="2"/>
  <c r="L5748" i="2"/>
  <c r="M5748" i="2"/>
  <c r="K5749" i="2"/>
  <c r="L5749" i="2"/>
  <c r="M5749" i="2"/>
  <c r="K5750" i="2"/>
  <c r="L5750" i="2"/>
  <c r="M5750" i="2"/>
  <c r="K5751" i="2"/>
  <c r="L5751" i="2"/>
  <c r="M5751" i="2"/>
  <c r="K5752" i="2"/>
  <c r="L5752" i="2"/>
  <c r="M5752" i="2"/>
  <c r="K5753" i="2"/>
  <c r="L5753" i="2"/>
  <c r="M5753" i="2"/>
  <c r="K5754" i="2"/>
  <c r="L5754" i="2"/>
  <c r="M5754" i="2"/>
  <c r="K5755" i="2"/>
  <c r="L5755" i="2"/>
  <c r="M5755" i="2"/>
  <c r="K5756" i="2"/>
  <c r="L5756" i="2"/>
  <c r="M5756" i="2"/>
  <c r="K5757" i="2"/>
  <c r="L5757" i="2"/>
  <c r="M5757" i="2"/>
  <c r="K5758" i="2"/>
  <c r="L5758" i="2"/>
  <c r="M5758" i="2"/>
  <c r="K5759" i="2"/>
  <c r="L5759" i="2"/>
  <c r="M5759" i="2"/>
  <c r="K5760" i="2"/>
  <c r="L5760" i="2"/>
  <c r="M5760" i="2"/>
  <c r="K5761" i="2"/>
  <c r="L5761" i="2"/>
  <c r="M5761" i="2"/>
  <c r="K5762" i="2"/>
  <c r="L5762" i="2"/>
  <c r="M5762" i="2"/>
  <c r="K5763" i="2"/>
  <c r="L5763" i="2"/>
  <c r="M5763" i="2"/>
  <c r="K5764" i="2"/>
  <c r="L5764" i="2"/>
  <c r="M5764" i="2"/>
  <c r="K5765" i="2"/>
  <c r="L5765" i="2"/>
  <c r="M5765" i="2"/>
  <c r="K5766" i="2"/>
  <c r="L5766" i="2"/>
  <c r="M5766" i="2"/>
  <c r="K5767" i="2"/>
  <c r="L5767" i="2"/>
  <c r="M5767" i="2"/>
  <c r="K5768" i="2"/>
  <c r="L5768" i="2"/>
  <c r="M5768" i="2"/>
  <c r="K5769" i="2"/>
  <c r="L5769" i="2"/>
  <c r="M5769" i="2"/>
  <c r="K5770" i="2"/>
  <c r="L5770" i="2"/>
  <c r="M5770" i="2"/>
  <c r="K5771" i="2"/>
  <c r="L5771" i="2"/>
  <c r="M5771" i="2"/>
  <c r="K5772" i="2"/>
  <c r="L5772" i="2"/>
  <c r="M5772" i="2"/>
  <c r="K5773" i="2"/>
  <c r="L5773" i="2"/>
  <c r="M5773" i="2"/>
  <c r="K5774" i="2"/>
  <c r="L5774" i="2"/>
  <c r="M5774" i="2"/>
  <c r="K5775" i="2"/>
  <c r="L5775" i="2"/>
  <c r="M5775" i="2"/>
  <c r="K5776" i="2"/>
  <c r="L5776" i="2"/>
  <c r="M5776" i="2"/>
  <c r="K5777" i="2"/>
  <c r="L5777" i="2"/>
  <c r="M5777" i="2"/>
  <c r="K5778" i="2"/>
  <c r="L5778" i="2"/>
  <c r="M5778" i="2"/>
  <c r="K5779" i="2"/>
  <c r="L5779" i="2"/>
  <c r="M5779" i="2"/>
  <c r="K5780" i="2"/>
  <c r="L5780" i="2"/>
  <c r="M5780" i="2"/>
  <c r="K5781" i="2"/>
  <c r="L5781" i="2"/>
  <c r="M5781" i="2"/>
  <c r="K5782" i="2"/>
  <c r="L5782" i="2"/>
  <c r="M5782" i="2"/>
  <c r="K5783" i="2"/>
  <c r="L5783" i="2"/>
  <c r="M5783" i="2"/>
  <c r="K5784" i="2"/>
  <c r="L5784" i="2"/>
  <c r="M5784" i="2"/>
  <c r="K5785" i="2"/>
  <c r="L5785" i="2"/>
  <c r="M5785" i="2"/>
  <c r="K5786" i="2"/>
  <c r="L5786" i="2"/>
  <c r="M5786" i="2"/>
  <c r="K5787" i="2"/>
  <c r="L5787" i="2"/>
  <c r="M5787" i="2"/>
  <c r="K5788" i="2"/>
  <c r="L5788" i="2"/>
  <c r="M5788" i="2"/>
  <c r="K5789" i="2"/>
  <c r="L5789" i="2"/>
  <c r="M5789" i="2"/>
  <c r="K5790" i="2"/>
  <c r="L5790" i="2"/>
  <c r="M5790" i="2"/>
  <c r="K5791" i="2"/>
  <c r="L5791" i="2"/>
  <c r="M5791" i="2"/>
  <c r="K5792" i="2"/>
  <c r="L5792" i="2"/>
  <c r="M5792" i="2"/>
  <c r="K5793" i="2"/>
  <c r="L5793" i="2"/>
  <c r="M5793" i="2"/>
  <c r="K5794" i="2"/>
  <c r="L5794" i="2"/>
  <c r="M5794" i="2"/>
  <c r="K5795" i="2"/>
  <c r="L5795" i="2"/>
  <c r="M5795" i="2"/>
  <c r="K5796" i="2"/>
  <c r="L5796" i="2"/>
  <c r="M5796" i="2"/>
  <c r="K5797" i="2"/>
  <c r="L5797" i="2"/>
  <c r="M5797" i="2"/>
  <c r="K5798" i="2"/>
  <c r="L5798" i="2"/>
  <c r="M5798" i="2"/>
  <c r="K5799" i="2"/>
  <c r="L5799" i="2"/>
  <c r="M5799" i="2"/>
  <c r="K5800" i="2"/>
  <c r="L5800" i="2"/>
  <c r="M5800" i="2"/>
  <c r="K5801" i="2"/>
  <c r="L5801" i="2"/>
  <c r="M5801" i="2"/>
  <c r="K5802" i="2"/>
  <c r="L5802" i="2"/>
  <c r="M5802" i="2"/>
  <c r="K5803" i="2"/>
  <c r="L5803" i="2"/>
  <c r="M5803" i="2"/>
  <c r="K5804" i="2"/>
  <c r="L5804" i="2"/>
  <c r="M5804" i="2"/>
  <c r="K5805" i="2"/>
  <c r="L5805" i="2"/>
  <c r="M5805" i="2"/>
  <c r="K5806" i="2"/>
  <c r="L5806" i="2"/>
  <c r="M5806" i="2"/>
  <c r="K5807" i="2"/>
  <c r="L5807" i="2"/>
  <c r="M5807" i="2"/>
  <c r="K5808" i="2"/>
  <c r="L5808" i="2"/>
  <c r="M5808" i="2"/>
  <c r="K5809" i="2"/>
  <c r="L5809" i="2"/>
  <c r="M5809" i="2"/>
  <c r="K5810" i="2"/>
  <c r="L5810" i="2"/>
  <c r="M5810" i="2"/>
  <c r="K5811" i="2"/>
  <c r="L5811" i="2"/>
  <c r="M5811" i="2"/>
  <c r="K5812" i="2"/>
  <c r="L5812" i="2"/>
  <c r="M5812" i="2"/>
  <c r="K5813" i="2"/>
  <c r="L5813" i="2"/>
  <c r="M5813" i="2"/>
  <c r="K5814" i="2"/>
  <c r="L5814" i="2"/>
  <c r="M5814" i="2"/>
  <c r="K5815" i="2"/>
  <c r="L5815" i="2"/>
  <c r="M5815" i="2"/>
  <c r="K5816" i="2"/>
  <c r="L5816" i="2"/>
  <c r="M5816" i="2"/>
  <c r="K5817" i="2"/>
  <c r="L5817" i="2"/>
  <c r="M5817" i="2"/>
  <c r="K5818" i="2"/>
  <c r="L5818" i="2"/>
  <c r="M5818" i="2"/>
  <c r="K5819" i="2"/>
  <c r="L5819" i="2"/>
  <c r="M5819" i="2"/>
  <c r="K5820" i="2"/>
  <c r="L5820" i="2"/>
  <c r="M5820" i="2"/>
  <c r="K5821" i="2"/>
  <c r="L5821" i="2"/>
  <c r="M5821" i="2"/>
  <c r="K5822" i="2"/>
  <c r="L5822" i="2"/>
  <c r="M5822" i="2"/>
  <c r="K5823" i="2"/>
  <c r="L5823" i="2"/>
  <c r="M5823" i="2"/>
  <c r="K5824" i="2"/>
  <c r="L5824" i="2"/>
  <c r="M5824" i="2"/>
  <c r="K5825" i="2"/>
  <c r="L5825" i="2"/>
  <c r="M5825" i="2"/>
  <c r="K5826" i="2"/>
  <c r="L5826" i="2"/>
  <c r="M5826" i="2"/>
  <c r="K5827" i="2"/>
  <c r="L5827" i="2"/>
  <c r="M5827" i="2"/>
  <c r="K5828" i="2"/>
  <c r="L5828" i="2"/>
  <c r="M5828" i="2"/>
  <c r="K5829" i="2"/>
  <c r="L5829" i="2"/>
  <c r="M5829" i="2"/>
  <c r="K5830" i="2"/>
  <c r="L5830" i="2"/>
  <c r="M5830" i="2"/>
  <c r="K5831" i="2"/>
  <c r="L5831" i="2"/>
  <c r="M5831" i="2"/>
  <c r="K5832" i="2"/>
  <c r="L5832" i="2"/>
  <c r="M5832" i="2"/>
  <c r="K5833" i="2"/>
  <c r="L5833" i="2"/>
  <c r="M5833" i="2"/>
  <c r="K5834" i="2"/>
  <c r="L5834" i="2"/>
  <c r="M5834" i="2"/>
  <c r="K5835" i="2"/>
  <c r="L5835" i="2"/>
  <c r="M5835" i="2"/>
  <c r="K5836" i="2"/>
  <c r="L5836" i="2"/>
  <c r="M5836" i="2"/>
  <c r="K5837" i="2"/>
  <c r="L5837" i="2"/>
  <c r="M5837" i="2"/>
  <c r="K5838" i="2"/>
  <c r="L5838" i="2"/>
  <c r="M5838" i="2"/>
  <c r="K5839" i="2"/>
  <c r="L5839" i="2"/>
  <c r="M5839" i="2"/>
  <c r="K5840" i="2"/>
  <c r="L5840" i="2"/>
  <c r="M5840" i="2"/>
  <c r="K5841" i="2"/>
  <c r="L5841" i="2"/>
  <c r="M5841" i="2"/>
  <c r="K5842" i="2"/>
  <c r="L5842" i="2"/>
  <c r="M5842" i="2"/>
  <c r="K5843" i="2"/>
  <c r="L5843" i="2"/>
  <c r="M5843" i="2"/>
  <c r="K5844" i="2"/>
  <c r="L5844" i="2"/>
  <c r="M5844" i="2"/>
  <c r="K5845" i="2"/>
  <c r="L5845" i="2"/>
  <c r="M5845" i="2"/>
  <c r="K5846" i="2"/>
  <c r="L5846" i="2"/>
  <c r="M5846" i="2"/>
  <c r="K5847" i="2"/>
  <c r="L5847" i="2"/>
  <c r="M5847" i="2"/>
  <c r="K5848" i="2"/>
  <c r="L5848" i="2"/>
  <c r="M5848" i="2"/>
  <c r="K5849" i="2"/>
  <c r="L5849" i="2"/>
  <c r="M5849" i="2"/>
  <c r="K5850" i="2"/>
  <c r="L5850" i="2"/>
  <c r="M5850" i="2"/>
  <c r="K5851" i="2"/>
  <c r="L5851" i="2"/>
  <c r="M5851" i="2"/>
  <c r="K5852" i="2"/>
  <c r="L5852" i="2"/>
  <c r="M5852" i="2"/>
  <c r="K5853" i="2"/>
  <c r="L5853" i="2"/>
  <c r="M5853" i="2"/>
  <c r="K5854" i="2"/>
  <c r="L5854" i="2"/>
  <c r="M5854" i="2"/>
  <c r="K5855" i="2"/>
  <c r="L5855" i="2"/>
  <c r="M5855" i="2"/>
  <c r="K5856" i="2"/>
  <c r="L5856" i="2"/>
  <c r="M5856" i="2"/>
  <c r="K5857" i="2"/>
  <c r="L5857" i="2"/>
  <c r="M5857" i="2"/>
  <c r="K5858" i="2"/>
  <c r="L5858" i="2"/>
  <c r="M5858" i="2"/>
  <c r="K5859" i="2"/>
  <c r="L5859" i="2"/>
  <c r="M5859" i="2"/>
  <c r="K5860" i="2"/>
  <c r="L5860" i="2"/>
  <c r="M5860" i="2"/>
  <c r="K5861" i="2"/>
  <c r="L5861" i="2"/>
  <c r="M5861" i="2"/>
  <c r="K5862" i="2"/>
  <c r="L5862" i="2"/>
  <c r="M5862" i="2"/>
  <c r="K5863" i="2"/>
  <c r="L5863" i="2"/>
  <c r="M5863" i="2"/>
  <c r="K5864" i="2"/>
  <c r="L5864" i="2"/>
  <c r="M5864" i="2"/>
  <c r="K5865" i="2"/>
  <c r="L5865" i="2"/>
  <c r="M5865" i="2"/>
  <c r="K5866" i="2"/>
  <c r="L5866" i="2"/>
  <c r="M5866" i="2"/>
  <c r="K5867" i="2"/>
  <c r="L5867" i="2"/>
  <c r="M5867" i="2"/>
  <c r="K5868" i="2"/>
  <c r="L5868" i="2"/>
  <c r="M5868" i="2"/>
  <c r="K5869" i="2"/>
  <c r="L5869" i="2"/>
  <c r="M5869" i="2"/>
  <c r="K5870" i="2"/>
  <c r="L5870" i="2"/>
  <c r="M5870" i="2"/>
  <c r="K5871" i="2"/>
  <c r="L5871" i="2"/>
  <c r="M5871" i="2"/>
  <c r="K5872" i="2"/>
  <c r="L5872" i="2"/>
  <c r="M5872" i="2"/>
  <c r="K5873" i="2"/>
  <c r="L5873" i="2"/>
  <c r="M5873" i="2"/>
  <c r="K5874" i="2"/>
  <c r="L5874" i="2"/>
  <c r="M5874" i="2"/>
  <c r="K5875" i="2"/>
  <c r="L5875" i="2"/>
  <c r="M5875" i="2"/>
  <c r="K5876" i="2"/>
  <c r="L5876" i="2"/>
  <c r="M5876" i="2"/>
  <c r="K5877" i="2"/>
  <c r="L5877" i="2"/>
  <c r="M5877" i="2"/>
  <c r="K5878" i="2"/>
  <c r="L5878" i="2"/>
  <c r="M5878" i="2"/>
  <c r="K5879" i="2"/>
  <c r="L5879" i="2"/>
  <c r="M5879" i="2"/>
  <c r="K5880" i="2"/>
  <c r="L5880" i="2"/>
  <c r="M5880" i="2"/>
  <c r="K5881" i="2"/>
  <c r="L5881" i="2"/>
  <c r="M5881" i="2"/>
  <c r="K5882" i="2"/>
  <c r="L5882" i="2"/>
  <c r="M5882" i="2"/>
  <c r="K5883" i="2"/>
  <c r="L5883" i="2"/>
  <c r="M5883" i="2"/>
  <c r="K5884" i="2"/>
  <c r="L5884" i="2"/>
  <c r="M5884" i="2"/>
  <c r="K5885" i="2"/>
  <c r="L5885" i="2"/>
  <c r="M5885" i="2"/>
  <c r="K5886" i="2"/>
  <c r="L5886" i="2"/>
  <c r="M5886" i="2"/>
  <c r="K5887" i="2"/>
  <c r="L5887" i="2"/>
  <c r="M5887" i="2"/>
  <c r="K5888" i="2"/>
  <c r="L5888" i="2"/>
  <c r="M5888" i="2"/>
  <c r="K5889" i="2"/>
  <c r="L5889" i="2"/>
  <c r="M5889" i="2"/>
  <c r="K5890" i="2"/>
  <c r="L5890" i="2"/>
  <c r="M5890" i="2"/>
  <c r="K5891" i="2"/>
  <c r="L5891" i="2"/>
  <c r="M5891" i="2"/>
  <c r="K5892" i="2"/>
  <c r="L5892" i="2"/>
  <c r="M5892" i="2"/>
  <c r="K5893" i="2"/>
  <c r="L5893" i="2"/>
  <c r="M5893" i="2"/>
  <c r="K5894" i="2"/>
  <c r="L5894" i="2"/>
  <c r="M5894" i="2"/>
  <c r="K5895" i="2"/>
  <c r="L5895" i="2"/>
  <c r="M5895" i="2"/>
  <c r="K5896" i="2"/>
  <c r="L5896" i="2"/>
  <c r="M5896" i="2"/>
  <c r="K5897" i="2"/>
  <c r="L5897" i="2"/>
  <c r="M5897" i="2"/>
  <c r="K5898" i="2"/>
  <c r="L5898" i="2"/>
  <c r="M5898" i="2"/>
  <c r="K5899" i="2"/>
  <c r="L5899" i="2"/>
  <c r="M5899" i="2"/>
  <c r="K5900" i="2"/>
  <c r="L5900" i="2"/>
  <c r="M5900" i="2"/>
  <c r="K5901" i="2"/>
  <c r="L5901" i="2"/>
  <c r="M5901" i="2"/>
  <c r="K5902" i="2"/>
  <c r="L5902" i="2"/>
  <c r="M5902" i="2"/>
  <c r="K5903" i="2"/>
  <c r="L5903" i="2"/>
  <c r="M5903" i="2"/>
  <c r="K5904" i="2"/>
  <c r="L5904" i="2"/>
  <c r="M5904" i="2"/>
  <c r="K5905" i="2"/>
  <c r="L5905" i="2"/>
  <c r="M5905" i="2"/>
  <c r="K5906" i="2"/>
  <c r="L5906" i="2"/>
  <c r="M5906" i="2"/>
  <c r="K5907" i="2"/>
  <c r="L5907" i="2"/>
  <c r="M5907" i="2"/>
  <c r="K5908" i="2"/>
  <c r="L5908" i="2"/>
  <c r="M5908" i="2"/>
  <c r="K5909" i="2"/>
  <c r="L5909" i="2"/>
  <c r="M5909" i="2"/>
  <c r="K5910" i="2"/>
  <c r="L5910" i="2"/>
  <c r="M5910" i="2"/>
  <c r="K5911" i="2"/>
  <c r="L5911" i="2"/>
  <c r="M5911" i="2"/>
  <c r="K5912" i="2"/>
  <c r="L5912" i="2"/>
  <c r="M5912" i="2"/>
  <c r="K5913" i="2"/>
  <c r="L5913" i="2"/>
  <c r="M5913" i="2"/>
  <c r="K5914" i="2"/>
  <c r="L5914" i="2"/>
  <c r="M5914" i="2"/>
  <c r="K5915" i="2"/>
  <c r="L5915" i="2"/>
  <c r="M5915" i="2"/>
  <c r="K5916" i="2"/>
  <c r="L5916" i="2"/>
  <c r="M5916" i="2"/>
  <c r="K5917" i="2"/>
  <c r="L5917" i="2"/>
  <c r="M5917" i="2"/>
  <c r="K5918" i="2"/>
  <c r="L5918" i="2"/>
  <c r="M5918" i="2"/>
  <c r="K5919" i="2"/>
  <c r="L5919" i="2"/>
  <c r="M5919" i="2"/>
  <c r="K5920" i="2"/>
  <c r="L5920" i="2"/>
  <c r="M5920" i="2"/>
  <c r="K5921" i="2"/>
  <c r="L5921" i="2"/>
  <c r="M5921" i="2"/>
  <c r="K5922" i="2"/>
  <c r="L5922" i="2"/>
  <c r="M5922" i="2"/>
  <c r="K5923" i="2"/>
  <c r="L5923" i="2"/>
  <c r="M5923" i="2"/>
  <c r="K5924" i="2"/>
  <c r="L5924" i="2"/>
  <c r="M5924" i="2"/>
  <c r="K5925" i="2"/>
  <c r="L5925" i="2"/>
  <c r="M5925" i="2"/>
  <c r="K5926" i="2"/>
  <c r="L5926" i="2"/>
  <c r="M5926" i="2"/>
  <c r="K5927" i="2"/>
  <c r="L5927" i="2"/>
  <c r="M5927" i="2"/>
  <c r="K5928" i="2"/>
  <c r="L5928" i="2"/>
  <c r="M5928" i="2"/>
  <c r="K5929" i="2"/>
  <c r="L5929" i="2"/>
  <c r="M5929" i="2"/>
  <c r="K5930" i="2"/>
  <c r="L5930" i="2"/>
  <c r="M5930" i="2"/>
  <c r="K5931" i="2"/>
  <c r="L5931" i="2"/>
  <c r="M5931" i="2"/>
  <c r="K5932" i="2"/>
  <c r="L5932" i="2"/>
  <c r="M5932" i="2"/>
  <c r="K5933" i="2"/>
  <c r="L5933" i="2"/>
  <c r="M5933" i="2"/>
  <c r="K5934" i="2"/>
  <c r="L5934" i="2"/>
  <c r="M5934" i="2"/>
  <c r="K5935" i="2"/>
  <c r="L5935" i="2"/>
  <c r="M5935" i="2"/>
  <c r="K5936" i="2"/>
  <c r="L5936" i="2"/>
  <c r="M5936" i="2"/>
  <c r="K5937" i="2"/>
  <c r="L5937" i="2"/>
  <c r="M5937" i="2"/>
  <c r="K5938" i="2"/>
  <c r="L5938" i="2"/>
  <c r="M5938" i="2"/>
  <c r="K5939" i="2"/>
  <c r="L5939" i="2"/>
  <c r="M5939" i="2"/>
  <c r="K5940" i="2"/>
  <c r="L5940" i="2"/>
  <c r="M5940" i="2"/>
  <c r="K5941" i="2"/>
  <c r="L5941" i="2"/>
  <c r="M5941" i="2"/>
  <c r="K5942" i="2"/>
  <c r="L5942" i="2"/>
  <c r="M5942" i="2"/>
  <c r="K5943" i="2"/>
  <c r="L5943" i="2"/>
  <c r="M5943" i="2"/>
  <c r="K5944" i="2"/>
  <c r="L5944" i="2"/>
  <c r="M5944" i="2"/>
  <c r="K5945" i="2"/>
  <c r="L5945" i="2"/>
  <c r="M5945" i="2"/>
  <c r="K5946" i="2"/>
  <c r="L5946" i="2"/>
  <c r="M5946" i="2"/>
  <c r="K5947" i="2"/>
  <c r="L5947" i="2"/>
  <c r="M5947" i="2"/>
  <c r="K5948" i="2"/>
  <c r="L5948" i="2"/>
  <c r="M5948" i="2"/>
  <c r="K5949" i="2"/>
  <c r="L5949" i="2"/>
  <c r="M5949" i="2"/>
  <c r="K5950" i="2"/>
  <c r="L5950" i="2"/>
  <c r="M5950" i="2"/>
  <c r="K5951" i="2"/>
  <c r="L5951" i="2"/>
  <c r="M5951" i="2"/>
  <c r="K5952" i="2"/>
  <c r="L5952" i="2"/>
  <c r="M5952" i="2"/>
  <c r="K5953" i="2"/>
  <c r="L5953" i="2"/>
  <c r="M5953" i="2"/>
  <c r="K5954" i="2"/>
  <c r="L5954" i="2"/>
  <c r="M5954" i="2"/>
  <c r="K5955" i="2"/>
  <c r="L5955" i="2"/>
  <c r="M5955" i="2"/>
  <c r="K5956" i="2"/>
  <c r="L5956" i="2"/>
  <c r="M5956" i="2"/>
  <c r="K5957" i="2"/>
  <c r="L5957" i="2"/>
  <c r="M5957" i="2"/>
  <c r="K5958" i="2"/>
  <c r="L5958" i="2"/>
  <c r="M5958" i="2"/>
  <c r="K5959" i="2"/>
  <c r="L5959" i="2"/>
  <c r="M5959" i="2"/>
  <c r="K5960" i="2"/>
  <c r="L5960" i="2"/>
  <c r="M5960" i="2"/>
  <c r="K5961" i="2"/>
  <c r="L5961" i="2"/>
  <c r="M5961" i="2"/>
  <c r="K5962" i="2"/>
  <c r="L5962" i="2"/>
  <c r="M5962" i="2"/>
  <c r="K5963" i="2"/>
  <c r="L5963" i="2"/>
  <c r="M5963" i="2"/>
  <c r="K5964" i="2"/>
  <c r="L5964" i="2"/>
  <c r="M5964" i="2"/>
  <c r="K5965" i="2"/>
  <c r="L5965" i="2"/>
  <c r="M5965" i="2"/>
  <c r="K5966" i="2"/>
  <c r="L5966" i="2"/>
  <c r="M5966" i="2"/>
  <c r="K5967" i="2"/>
  <c r="L5967" i="2"/>
  <c r="M5967" i="2"/>
  <c r="K5968" i="2"/>
  <c r="L5968" i="2"/>
  <c r="M5968" i="2"/>
  <c r="K5969" i="2"/>
  <c r="L5969" i="2"/>
  <c r="M5969" i="2"/>
  <c r="K5970" i="2"/>
  <c r="L5970" i="2"/>
  <c r="M5970" i="2"/>
  <c r="K5971" i="2"/>
  <c r="L5971" i="2"/>
  <c r="M5971" i="2"/>
  <c r="K5972" i="2"/>
  <c r="L5972" i="2"/>
  <c r="M5972" i="2"/>
  <c r="K5973" i="2"/>
  <c r="L5973" i="2"/>
  <c r="M5973" i="2"/>
  <c r="K5974" i="2"/>
  <c r="L5974" i="2"/>
  <c r="M5974" i="2"/>
  <c r="K5975" i="2"/>
  <c r="L5975" i="2"/>
  <c r="M5975" i="2"/>
  <c r="K5976" i="2"/>
  <c r="L5976" i="2"/>
  <c r="M5976" i="2"/>
  <c r="K5977" i="2"/>
  <c r="L5977" i="2"/>
  <c r="M5977" i="2"/>
  <c r="K5978" i="2"/>
  <c r="L5978" i="2"/>
  <c r="M5978" i="2"/>
  <c r="K5979" i="2"/>
  <c r="L5979" i="2"/>
  <c r="M5979" i="2"/>
  <c r="K5980" i="2"/>
  <c r="L5980" i="2"/>
  <c r="M5980" i="2"/>
  <c r="K5981" i="2"/>
  <c r="L5981" i="2"/>
  <c r="M5981" i="2"/>
  <c r="K5982" i="2"/>
  <c r="L5982" i="2"/>
  <c r="M5982" i="2"/>
  <c r="K5983" i="2"/>
  <c r="L5983" i="2"/>
  <c r="M5983" i="2"/>
  <c r="K5984" i="2"/>
  <c r="L5984" i="2"/>
  <c r="M5984" i="2"/>
  <c r="K5985" i="2"/>
  <c r="L5985" i="2"/>
  <c r="M5985" i="2"/>
  <c r="K5986" i="2"/>
  <c r="L5986" i="2"/>
  <c r="M5986" i="2"/>
  <c r="K5987" i="2"/>
  <c r="L5987" i="2"/>
  <c r="M5987" i="2"/>
  <c r="K5988" i="2"/>
  <c r="L5988" i="2"/>
  <c r="M5988" i="2"/>
  <c r="K5989" i="2"/>
  <c r="L5989" i="2"/>
  <c r="M5989" i="2"/>
  <c r="K5990" i="2"/>
  <c r="L5990" i="2"/>
  <c r="M5990" i="2"/>
  <c r="K5991" i="2"/>
  <c r="L5991" i="2"/>
  <c r="M5991" i="2"/>
  <c r="K5992" i="2"/>
  <c r="L5992" i="2"/>
  <c r="M5992" i="2"/>
  <c r="K5993" i="2"/>
  <c r="L5993" i="2"/>
  <c r="M5993" i="2"/>
  <c r="K5994" i="2"/>
  <c r="L5994" i="2"/>
  <c r="M5994" i="2"/>
  <c r="K5995" i="2"/>
  <c r="L5995" i="2"/>
  <c r="M5995" i="2"/>
  <c r="K5996" i="2"/>
  <c r="L5996" i="2"/>
  <c r="M5996" i="2"/>
  <c r="K5997" i="2"/>
  <c r="L5997" i="2"/>
  <c r="M5997" i="2"/>
  <c r="K5998" i="2"/>
  <c r="L5998" i="2"/>
  <c r="M5998" i="2"/>
  <c r="K5999" i="2"/>
  <c r="L5999" i="2"/>
  <c r="M5999" i="2"/>
  <c r="K6000" i="2"/>
  <c r="L6000" i="2"/>
  <c r="M6000" i="2"/>
  <c r="K6001" i="2"/>
  <c r="L6001" i="2"/>
  <c r="M6001" i="2"/>
  <c r="K6002" i="2"/>
  <c r="L6002" i="2"/>
  <c r="M6002" i="2"/>
  <c r="K6003" i="2"/>
  <c r="L6003" i="2"/>
  <c r="M6003" i="2"/>
  <c r="K6004" i="2"/>
  <c r="L6004" i="2"/>
  <c r="M6004" i="2"/>
  <c r="K6005" i="2"/>
  <c r="L6005" i="2"/>
  <c r="M6005" i="2"/>
  <c r="K6006" i="2"/>
  <c r="L6006" i="2"/>
  <c r="M6006" i="2"/>
  <c r="K6007" i="2"/>
  <c r="L6007" i="2"/>
  <c r="M6007" i="2"/>
  <c r="K6008" i="2"/>
  <c r="L6008" i="2"/>
  <c r="M6008" i="2"/>
  <c r="K6009" i="2"/>
  <c r="L6009" i="2"/>
  <c r="M6009" i="2"/>
  <c r="K6010" i="2"/>
  <c r="L6010" i="2"/>
  <c r="M6010" i="2"/>
  <c r="K6011" i="2"/>
  <c r="L6011" i="2"/>
  <c r="M6011" i="2"/>
  <c r="K6012" i="2"/>
  <c r="L6012" i="2"/>
  <c r="M6012" i="2"/>
  <c r="K6013" i="2"/>
  <c r="L6013" i="2"/>
  <c r="M6013" i="2"/>
  <c r="K6014" i="2"/>
  <c r="L6014" i="2"/>
  <c r="M6014" i="2"/>
  <c r="K6015" i="2"/>
  <c r="L6015" i="2"/>
  <c r="M6015" i="2"/>
  <c r="K6016" i="2"/>
  <c r="L6016" i="2"/>
  <c r="M6016" i="2"/>
  <c r="K6017" i="2"/>
  <c r="L6017" i="2"/>
  <c r="M6017" i="2"/>
  <c r="K6018" i="2"/>
  <c r="L6018" i="2"/>
  <c r="M6018" i="2"/>
  <c r="K6019" i="2"/>
  <c r="L6019" i="2"/>
  <c r="M6019" i="2"/>
  <c r="K6020" i="2"/>
  <c r="L6020" i="2"/>
  <c r="M6020" i="2"/>
  <c r="K6021" i="2"/>
  <c r="L6021" i="2"/>
  <c r="M6021" i="2"/>
  <c r="K6022" i="2"/>
  <c r="L6022" i="2"/>
  <c r="M6022" i="2"/>
  <c r="K6023" i="2"/>
  <c r="L6023" i="2"/>
  <c r="M6023" i="2"/>
  <c r="K6024" i="2"/>
  <c r="L6024" i="2"/>
  <c r="M6024" i="2"/>
  <c r="K6025" i="2"/>
  <c r="L6025" i="2"/>
  <c r="M6025" i="2"/>
  <c r="K6026" i="2"/>
  <c r="L6026" i="2"/>
  <c r="M6026" i="2"/>
  <c r="K6027" i="2"/>
  <c r="L6027" i="2"/>
  <c r="M6027" i="2"/>
  <c r="K6028" i="2"/>
  <c r="L6028" i="2"/>
  <c r="M6028" i="2"/>
  <c r="K6029" i="2"/>
  <c r="L6029" i="2"/>
  <c r="M6029" i="2"/>
  <c r="K6030" i="2"/>
  <c r="L6030" i="2"/>
  <c r="M6030" i="2"/>
  <c r="K6031" i="2"/>
  <c r="L6031" i="2"/>
  <c r="M6031" i="2"/>
  <c r="K6032" i="2"/>
  <c r="L6032" i="2"/>
  <c r="M6032" i="2"/>
  <c r="K6033" i="2"/>
  <c r="L6033" i="2"/>
  <c r="M6033" i="2"/>
  <c r="K6034" i="2"/>
  <c r="L6034" i="2"/>
  <c r="M6034" i="2"/>
  <c r="K6035" i="2"/>
  <c r="L6035" i="2"/>
  <c r="M6035" i="2"/>
  <c r="K6036" i="2"/>
  <c r="L6036" i="2"/>
  <c r="M6036" i="2"/>
  <c r="K6037" i="2"/>
  <c r="L6037" i="2"/>
  <c r="M6037" i="2"/>
  <c r="K6038" i="2"/>
  <c r="L6038" i="2"/>
  <c r="M6038" i="2"/>
  <c r="K6039" i="2"/>
  <c r="L6039" i="2"/>
  <c r="M6039" i="2"/>
  <c r="K6040" i="2"/>
  <c r="L6040" i="2"/>
  <c r="M6040" i="2"/>
  <c r="K6041" i="2"/>
  <c r="L6041" i="2"/>
  <c r="M6041" i="2"/>
  <c r="K6042" i="2"/>
  <c r="L6042" i="2"/>
  <c r="M6042" i="2"/>
  <c r="K6043" i="2"/>
  <c r="L6043" i="2"/>
  <c r="M6043" i="2"/>
  <c r="K6044" i="2"/>
  <c r="L6044" i="2"/>
  <c r="M6044" i="2"/>
  <c r="K6045" i="2"/>
  <c r="L6045" i="2"/>
  <c r="M6045" i="2"/>
  <c r="K6046" i="2"/>
  <c r="L6046" i="2"/>
  <c r="M6046" i="2"/>
  <c r="K6047" i="2"/>
  <c r="L6047" i="2"/>
  <c r="M6047" i="2"/>
  <c r="K6048" i="2"/>
  <c r="L6048" i="2"/>
  <c r="M6048" i="2"/>
  <c r="K6049" i="2"/>
  <c r="L6049" i="2"/>
  <c r="M6049" i="2"/>
  <c r="K6050" i="2"/>
  <c r="L6050" i="2"/>
  <c r="M6050" i="2"/>
  <c r="K6051" i="2"/>
  <c r="L6051" i="2"/>
  <c r="M6051" i="2"/>
  <c r="K6052" i="2"/>
  <c r="L6052" i="2"/>
  <c r="M6052" i="2"/>
  <c r="K6053" i="2"/>
  <c r="L6053" i="2"/>
  <c r="M6053" i="2"/>
  <c r="K6054" i="2"/>
  <c r="L6054" i="2"/>
  <c r="M6054" i="2"/>
  <c r="K6055" i="2"/>
  <c r="L6055" i="2"/>
  <c r="M6055" i="2"/>
  <c r="K6056" i="2"/>
  <c r="L6056" i="2"/>
  <c r="M6056" i="2"/>
  <c r="K6057" i="2"/>
  <c r="L6057" i="2"/>
  <c r="M6057" i="2"/>
  <c r="K6058" i="2"/>
  <c r="L6058" i="2"/>
  <c r="M6058" i="2"/>
  <c r="K6059" i="2"/>
  <c r="L6059" i="2"/>
  <c r="M6059" i="2"/>
  <c r="K6060" i="2"/>
  <c r="L6060" i="2"/>
  <c r="M6060" i="2"/>
  <c r="K6061" i="2"/>
  <c r="L6061" i="2"/>
  <c r="M6061" i="2"/>
  <c r="K6062" i="2"/>
  <c r="L6062" i="2"/>
  <c r="M6062" i="2"/>
  <c r="K6063" i="2"/>
  <c r="L6063" i="2"/>
  <c r="M6063" i="2"/>
  <c r="K6064" i="2"/>
  <c r="L6064" i="2"/>
  <c r="M6064" i="2"/>
  <c r="K6065" i="2"/>
  <c r="L6065" i="2"/>
  <c r="M6065" i="2"/>
  <c r="K6066" i="2"/>
  <c r="L6066" i="2"/>
  <c r="M6066" i="2"/>
  <c r="K6067" i="2"/>
  <c r="L6067" i="2"/>
  <c r="M6067" i="2"/>
  <c r="K6068" i="2"/>
  <c r="L6068" i="2"/>
  <c r="M6068" i="2"/>
  <c r="K6069" i="2"/>
  <c r="L6069" i="2"/>
  <c r="M6069" i="2"/>
  <c r="K6070" i="2"/>
  <c r="L6070" i="2"/>
  <c r="M6070" i="2"/>
  <c r="K6071" i="2"/>
  <c r="L6071" i="2"/>
  <c r="M6071" i="2"/>
  <c r="K6072" i="2"/>
  <c r="L6072" i="2"/>
  <c r="M6072" i="2"/>
  <c r="K6073" i="2"/>
  <c r="L6073" i="2"/>
  <c r="M6073" i="2"/>
  <c r="K6074" i="2"/>
  <c r="L6074" i="2"/>
  <c r="M6074" i="2"/>
  <c r="K6075" i="2"/>
  <c r="L6075" i="2"/>
  <c r="M6075" i="2"/>
  <c r="K6076" i="2"/>
  <c r="L6076" i="2"/>
  <c r="M6076" i="2"/>
  <c r="K6077" i="2"/>
  <c r="L6077" i="2"/>
  <c r="M6077" i="2"/>
  <c r="K6078" i="2"/>
  <c r="L6078" i="2"/>
  <c r="M6078" i="2"/>
  <c r="K6079" i="2"/>
  <c r="L6079" i="2"/>
  <c r="M6079" i="2"/>
  <c r="K6080" i="2"/>
  <c r="L6080" i="2"/>
  <c r="M6080" i="2"/>
  <c r="K6081" i="2"/>
  <c r="L6081" i="2"/>
  <c r="M6081" i="2"/>
  <c r="K6082" i="2"/>
  <c r="L6082" i="2"/>
  <c r="M6082" i="2"/>
  <c r="K6083" i="2"/>
  <c r="L6083" i="2"/>
  <c r="M6083" i="2"/>
  <c r="K6084" i="2"/>
  <c r="L6084" i="2"/>
  <c r="M6084" i="2"/>
  <c r="K6085" i="2"/>
  <c r="L6085" i="2"/>
  <c r="M6085" i="2"/>
  <c r="K6086" i="2"/>
  <c r="L6086" i="2"/>
  <c r="M6086" i="2"/>
  <c r="K6087" i="2"/>
  <c r="L6087" i="2"/>
  <c r="M6087" i="2"/>
  <c r="K6088" i="2"/>
  <c r="L6088" i="2"/>
  <c r="M6088" i="2"/>
  <c r="K6089" i="2"/>
  <c r="L6089" i="2"/>
  <c r="M6089" i="2"/>
  <c r="K6090" i="2"/>
  <c r="L6090" i="2"/>
  <c r="M6090" i="2"/>
  <c r="K6091" i="2"/>
  <c r="L6091" i="2"/>
  <c r="M6091" i="2"/>
  <c r="K6092" i="2"/>
  <c r="L6092" i="2"/>
  <c r="M6092" i="2"/>
  <c r="K6093" i="2"/>
  <c r="L6093" i="2"/>
  <c r="M6093" i="2"/>
  <c r="K6094" i="2"/>
  <c r="L6094" i="2"/>
  <c r="M6094" i="2"/>
  <c r="K6095" i="2"/>
  <c r="L6095" i="2"/>
  <c r="M6095" i="2"/>
  <c r="K6096" i="2"/>
  <c r="L6096" i="2"/>
  <c r="M6096" i="2"/>
  <c r="K6097" i="2"/>
  <c r="L6097" i="2"/>
  <c r="M6097" i="2"/>
  <c r="K6098" i="2"/>
  <c r="L6098" i="2"/>
  <c r="M6098" i="2"/>
  <c r="K6099" i="2"/>
  <c r="L6099" i="2"/>
  <c r="M6099" i="2"/>
  <c r="K6100" i="2"/>
  <c r="L6100" i="2"/>
  <c r="M6100" i="2"/>
  <c r="K6101" i="2"/>
  <c r="L6101" i="2"/>
  <c r="M6101" i="2"/>
  <c r="K6102" i="2"/>
  <c r="L6102" i="2"/>
  <c r="M6102" i="2"/>
  <c r="K6103" i="2"/>
  <c r="L6103" i="2"/>
  <c r="M6103" i="2"/>
  <c r="K6104" i="2"/>
  <c r="L6104" i="2"/>
  <c r="M6104" i="2"/>
  <c r="K6105" i="2"/>
  <c r="L6105" i="2"/>
  <c r="M6105" i="2"/>
  <c r="K6106" i="2"/>
  <c r="L6106" i="2"/>
  <c r="M6106" i="2"/>
  <c r="K6107" i="2"/>
  <c r="L6107" i="2"/>
  <c r="M6107" i="2"/>
  <c r="K6108" i="2"/>
  <c r="L6108" i="2"/>
  <c r="M6108" i="2"/>
  <c r="K6109" i="2"/>
  <c r="L6109" i="2"/>
  <c r="M6109" i="2"/>
  <c r="K6110" i="2"/>
  <c r="L6110" i="2"/>
  <c r="M6110" i="2"/>
  <c r="K6111" i="2"/>
  <c r="L6111" i="2"/>
  <c r="M6111" i="2"/>
  <c r="K6112" i="2"/>
  <c r="L6112" i="2"/>
  <c r="M6112" i="2"/>
  <c r="K6113" i="2"/>
  <c r="L6113" i="2"/>
  <c r="M6113" i="2"/>
  <c r="K6114" i="2"/>
  <c r="L6114" i="2"/>
  <c r="M6114" i="2"/>
  <c r="K6115" i="2"/>
  <c r="L6115" i="2"/>
  <c r="M6115" i="2"/>
  <c r="K6116" i="2"/>
  <c r="L6116" i="2"/>
  <c r="M6116" i="2"/>
  <c r="K6117" i="2"/>
  <c r="L6117" i="2"/>
  <c r="M6117" i="2"/>
  <c r="K6118" i="2"/>
  <c r="L6118" i="2"/>
  <c r="M6118" i="2"/>
  <c r="K6119" i="2"/>
  <c r="L6119" i="2"/>
  <c r="M6119" i="2"/>
  <c r="K6120" i="2"/>
  <c r="L6120" i="2"/>
  <c r="M6120" i="2"/>
  <c r="K6121" i="2"/>
  <c r="L6121" i="2"/>
  <c r="M6121" i="2"/>
  <c r="K6122" i="2"/>
  <c r="L6122" i="2"/>
  <c r="M6122" i="2"/>
  <c r="K6123" i="2"/>
  <c r="L6123" i="2"/>
  <c r="M6123" i="2"/>
  <c r="K6124" i="2"/>
  <c r="L6124" i="2"/>
  <c r="M6124" i="2"/>
  <c r="K6125" i="2"/>
  <c r="L6125" i="2"/>
  <c r="M6125" i="2"/>
  <c r="K6126" i="2"/>
  <c r="L6126" i="2"/>
  <c r="M6126" i="2"/>
  <c r="K6127" i="2"/>
  <c r="L6127" i="2"/>
  <c r="M6127" i="2"/>
  <c r="K6128" i="2"/>
  <c r="L6128" i="2"/>
  <c r="M6128" i="2"/>
  <c r="K6129" i="2"/>
  <c r="L6129" i="2"/>
  <c r="M6129" i="2"/>
  <c r="K6130" i="2"/>
  <c r="L6130" i="2"/>
  <c r="M6130" i="2"/>
  <c r="K6131" i="2"/>
  <c r="L6131" i="2"/>
  <c r="M6131" i="2"/>
  <c r="K6132" i="2"/>
  <c r="L6132" i="2"/>
  <c r="M6132" i="2"/>
  <c r="K6133" i="2"/>
  <c r="L6133" i="2"/>
  <c r="M6133" i="2"/>
  <c r="K6134" i="2"/>
  <c r="L6134" i="2"/>
  <c r="M6134" i="2"/>
  <c r="K6135" i="2"/>
  <c r="L6135" i="2"/>
  <c r="M6135" i="2"/>
  <c r="K6136" i="2"/>
  <c r="L6136" i="2"/>
  <c r="M6136" i="2"/>
  <c r="K6137" i="2"/>
  <c r="L6137" i="2"/>
  <c r="M6137" i="2"/>
  <c r="K6138" i="2"/>
  <c r="L6138" i="2"/>
  <c r="M6138" i="2"/>
  <c r="K6139" i="2"/>
  <c r="L6139" i="2"/>
  <c r="M6139" i="2"/>
  <c r="K6140" i="2"/>
  <c r="L6140" i="2"/>
  <c r="M6140" i="2"/>
  <c r="K6141" i="2"/>
  <c r="L6141" i="2"/>
  <c r="M6141" i="2"/>
  <c r="K6142" i="2"/>
  <c r="L6142" i="2"/>
  <c r="M6142" i="2"/>
  <c r="K6143" i="2"/>
  <c r="L6143" i="2"/>
  <c r="M6143" i="2"/>
  <c r="K6144" i="2"/>
  <c r="L6144" i="2"/>
  <c r="M6144" i="2"/>
  <c r="K6145" i="2"/>
  <c r="L6145" i="2"/>
  <c r="M6145" i="2"/>
  <c r="K6146" i="2"/>
  <c r="L6146" i="2"/>
  <c r="M6146" i="2"/>
  <c r="K6147" i="2"/>
  <c r="L6147" i="2"/>
  <c r="M6147" i="2"/>
  <c r="K6148" i="2"/>
  <c r="L6148" i="2"/>
  <c r="M6148" i="2"/>
  <c r="K6149" i="2"/>
  <c r="L6149" i="2"/>
  <c r="M6149" i="2"/>
  <c r="K6150" i="2"/>
  <c r="L6150" i="2"/>
  <c r="M6150" i="2"/>
  <c r="K6151" i="2"/>
  <c r="L6151" i="2"/>
  <c r="M6151" i="2"/>
  <c r="K6152" i="2"/>
  <c r="L6152" i="2"/>
  <c r="M6152" i="2"/>
  <c r="K6153" i="2"/>
  <c r="L6153" i="2"/>
  <c r="M6153" i="2"/>
  <c r="K6154" i="2"/>
  <c r="L6154" i="2"/>
  <c r="M6154" i="2"/>
  <c r="K6155" i="2"/>
  <c r="L6155" i="2"/>
  <c r="M6155" i="2"/>
  <c r="K6156" i="2"/>
  <c r="L6156" i="2"/>
  <c r="M6156" i="2"/>
  <c r="K6157" i="2"/>
  <c r="L6157" i="2"/>
  <c r="M6157" i="2"/>
  <c r="K6158" i="2"/>
  <c r="L6158" i="2"/>
  <c r="M6158" i="2"/>
  <c r="K6159" i="2"/>
  <c r="L6159" i="2"/>
  <c r="M6159" i="2"/>
  <c r="K6160" i="2"/>
  <c r="L6160" i="2"/>
  <c r="M6160" i="2"/>
  <c r="K6161" i="2"/>
  <c r="L6161" i="2"/>
  <c r="M6161" i="2"/>
  <c r="K6162" i="2"/>
  <c r="L6162" i="2"/>
  <c r="M6162" i="2"/>
  <c r="K6163" i="2"/>
  <c r="L6163" i="2"/>
  <c r="M6163" i="2"/>
  <c r="K6164" i="2"/>
  <c r="L6164" i="2"/>
  <c r="M6164" i="2"/>
  <c r="K6165" i="2"/>
  <c r="L6165" i="2"/>
  <c r="M6165" i="2"/>
  <c r="K6166" i="2"/>
  <c r="L6166" i="2"/>
  <c r="M6166" i="2"/>
  <c r="K6167" i="2"/>
  <c r="L6167" i="2"/>
  <c r="M6167" i="2"/>
  <c r="K6168" i="2"/>
  <c r="L6168" i="2"/>
  <c r="M6168" i="2"/>
  <c r="K6169" i="2"/>
  <c r="L6169" i="2"/>
  <c r="M6169" i="2"/>
  <c r="K6170" i="2"/>
  <c r="L6170" i="2"/>
  <c r="M6170" i="2"/>
  <c r="K6171" i="2"/>
  <c r="L6171" i="2"/>
  <c r="M6171" i="2"/>
  <c r="K6172" i="2"/>
  <c r="L6172" i="2"/>
  <c r="M6172" i="2"/>
  <c r="K6173" i="2"/>
  <c r="L6173" i="2"/>
  <c r="M6173" i="2"/>
  <c r="K6174" i="2"/>
  <c r="L6174" i="2"/>
  <c r="M6174" i="2"/>
  <c r="K6175" i="2"/>
  <c r="L6175" i="2"/>
  <c r="M6175" i="2"/>
  <c r="K6176" i="2"/>
  <c r="L6176" i="2"/>
  <c r="M6176" i="2"/>
  <c r="K6177" i="2"/>
  <c r="L6177" i="2"/>
  <c r="M6177" i="2"/>
  <c r="K6178" i="2"/>
  <c r="L6178" i="2"/>
  <c r="M6178" i="2"/>
  <c r="K6179" i="2"/>
  <c r="L6179" i="2"/>
  <c r="M6179" i="2"/>
  <c r="K6180" i="2"/>
  <c r="L6180" i="2"/>
  <c r="M6180" i="2"/>
  <c r="K6181" i="2"/>
  <c r="L6181" i="2"/>
  <c r="M6181" i="2"/>
  <c r="K6182" i="2"/>
  <c r="L6182" i="2"/>
  <c r="M6182" i="2"/>
  <c r="K6183" i="2"/>
  <c r="L6183" i="2"/>
  <c r="M6183" i="2"/>
  <c r="K6184" i="2"/>
  <c r="L6184" i="2"/>
  <c r="M6184" i="2"/>
  <c r="K6185" i="2"/>
  <c r="L6185" i="2"/>
  <c r="M6185" i="2"/>
  <c r="K6186" i="2"/>
  <c r="L6186" i="2"/>
  <c r="M6186" i="2"/>
  <c r="K6187" i="2"/>
  <c r="L6187" i="2"/>
  <c r="M6187" i="2"/>
  <c r="K6188" i="2"/>
  <c r="L6188" i="2"/>
  <c r="M6188" i="2"/>
  <c r="K6189" i="2"/>
  <c r="L6189" i="2"/>
  <c r="M6189" i="2"/>
  <c r="K6190" i="2"/>
  <c r="L6190" i="2"/>
  <c r="M6190" i="2"/>
  <c r="K6191" i="2"/>
  <c r="L6191" i="2"/>
  <c r="M6191" i="2"/>
  <c r="K6192" i="2"/>
  <c r="L6192" i="2"/>
  <c r="M6192" i="2"/>
  <c r="K6193" i="2"/>
  <c r="L6193" i="2"/>
  <c r="M6193" i="2"/>
  <c r="K6194" i="2"/>
  <c r="L6194" i="2"/>
  <c r="M6194" i="2"/>
  <c r="K6195" i="2"/>
  <c r="L6195" i="2"/>
  <c r="M6195" i="2"/>
  <c r="K6196" i="2"/>
  <c r="L6196" i="2"/>
  <c r="M6196" i="2"/>
  <c r="K6197" i="2"/>
  <c r="L6197" i="2"/>
  <c r="M6197" i="2"/>
  <c r="K6198" i="2"/>
  <c r="L6198" i="2"/>
  <c r="M6198" i="2"/>
  <c r="K6199" i="2"/>
  <c r="L6199" i="2"/>
  <c r="M6199" i="2"/>
  <c r="K6200" i="2"/>
  <c r="L6200" i="2"/>
  <c r="M6200" i="2"/>
  <c r="K6201" i="2"/>
  <c r="L6201" i="2"/>
  <c r="M6201" i="2"/>
  <c r="K6202" i="2"/>
  <c r="L6202" i="2"/>
  <c r="M6202" i="2"/>
  <c r="K6203" i="2"/>
  <c r="L6203" i="2"/>
  <c r="M6203" i="2"/>
  <c r="K6204" i="2"/>
  <c r="L6204" i="2"/>
  <c r="M6204" i="2"/>
  <c r="K6205" i="2"/>
  <c r="L6205" i="2"/>
  <c r="M6205" i="2"/>
  <c r="K6206" i="2"/>
  <c r="L6206" i="2"/>
  <c r="M6206" i="2"/>
  <c r="K6207" i="2"/>
  <c r="L6207" i="2"/>
  <c r="M6207" i="2"/>
  <c r="K6208" i="2"/>
  <c r="L6208" i="2"/>
  <c r="M6208" i="2"/>
  <c r="K6209" i="2"/>
  <c r="L6209" i="2"/>
  <c r="M6209" i="2"/>
  <c r="K6210" i="2"/>
  <c r="L6210" i="2"/>
  <c r="M6210" i="2"/>
  <c r="K6211" i="2"/>
  <c r="L6211" i="2"/>
  <c r="M6211" i="2"/>
  <c r="K6212" i="2"/>
  <c r="L6212" i="2"/>
  <c r="M6212" i="2"/>
  <c r="K6213" i="2"/>
  <c r="L6213" i="2"/>
  <c r="M6213" i="2"/>
  <c r="K6214" i="2"/>
  <c r="L6214" i="2"/>
  <c r="M6214" i="2"/>
  <c r="K6215" i="2"/>
  <c r="L6215" i="2"/>
  <c r="M6215" i="2"/>
  <c r="K6216" i="2"/>
  <c r="L6216" i="2"/>
  <c r="M6216" i="2"/>
  <c r="K6217" i="2"/>
  <c r="L6217" i="2"/>
  <c r="M6217" i="2"/>
  <c r="K6218" i="2"/>
  <c r="L6218" i="2"/>
  <c r="M6218" i="2"/>
  <c r="K6219" i="2"/>
  <c r="L6219" i="2"/>
  <c r="M6219" i="2"/>
  <c r="K6220" i="2"/>
  <c r="L6220" i="2"/>
  <c r="M6220" i="2"/>
  <c r="K6221" i="2"/>
  <c r="L6221" i="2"/>
  <c r="M6221" i="2"/>
  <c r="K6222" i="2"/>
  <c r="L6222" i="2"/>
  <c r="M6222" i="2"/>
  <c r="K6223" i="2"/>
  <c r="L6223" i="2"/>
  <c r="M6223" i="2"/>
  <c r="K6224" i="2"/>
  <c r="L6224" i="2"/>
  <c r="M6224" i="2"/>
  <c r="K6225" i="2"/>
  <c r="L6225" i="2"/>
  <c r="M6225" i="2"/>
  <c r="K6226" i="2"/>
  <c r="L6226" i="2"/>
  <c r="M6226" i="2"/>
  <c r="K6227" i="2"/>
  <c r="L6227" i="2"/>
  <c r="M6227" i="2"/>
  <c r="K6228" i="2"/>
  <c r="L6228" i="2"/>
  <c r="M6228" i="2"/>
  <c r="K6229" i="2"/>
  <c r="L6229" i="2"/>
  <c r="M6229" i="2"/>
  <c r="K6230" i="2"/>
  <c r="L6230" i="2"/>
  <c r="M6230" i="2"/>
  <c r="K6231" i="2"/>
  <c r="L6231" i="2"/>
  <c r="M6231" i="2"/>
  <c r="K6232" i="2"/>
  <c r="L6232" i="2"/>
  <c r="M6232" i="2"/>
  <c r="K6233" i="2"/>
  <c r="L6233" i="2"/>
  <c r="M6233" i="2"/>
  <c r="K6234" i="2"/>
  <c r="L6234" i="2"/>
  <c r="M6234" i="2"/>
  <c r="K6235" i="2"/>
  <c r="L6235" i="2"/>
  <c r="M6235" i="2"/>
  <c r="K6236" i="2"/>
  <c r="L6236" i="2"/>
  <c r="M6236" i="2"/>
  <c r="K6237" i="2"/>
  <c r="L6237" i="2"/>
  <c r="M6237" i="2"/>
  <c r="K6238" i="2"/>
  <c r="L6238" i="2"/>
  <c r="M6238" i="2"/>
  <c r="K6239" i="2"/>
  <c r="L6239" i="2"/>
  <c r="M6239" i="2"/>
  <c r="K6240" i="2"/>
  <c r="L6240" i="2"/>
  <c r="M6240" i="2"/>
  <c r="K6241" i="2"/>
  <c r="L6241" i="2"/>
  <c r="M6241" i="2"/>
  <c r="K6242" i="2"/>
  <c r="L6242" i="2"/>
  <c r="M6242" i="2"/>
  <c r="K6243" i="2"/>
  <c r="L6243" i="2"/>
  <c r="M6243" i="2"/>
  <c r="K6244" i="2"/>
  <c r="L6244" i="2"/>
  <c r="M6244" i="2"/>
  <c r="K6245" i="2"/>
  <c r="L6245" i="2"/>
  <c r="M6245" i="2"/>
  <c r="K6246" i="2"/>
  <c r="L6246" i="2"/>
  <c r="M6246" i="2"/>
  <c r="K6247" i="2"/>
  <c r="L6247" i="2"/>
  <c r="M6247" i="2"/>
  <c r="K6248" i="2"/>
  <c r="L6248" i="2"/>
  <c r="M6248" i="2"/>
  <c r="K6249" i="2"/>
  <c r="L6249" i="2"/>
  <c r="M6249" i="2"/>
  <c r="K6250" i="2"/>
  <c r="L6250" i="2"/>
  <c r="M6250" i="2"/>
  <c r="K6251" i="2"/>
  <c r="L6251" i="2"/>
  <c r="M6251" i="2"/>
  <c r="K6252" i="2"/>
  <c r="L6252" i="2"/>
  <c r="M6252" i="2"/>
  <c r="K6253" i="2"/>
  <c r="L6253" i="2"/>
  <c r="M6253" i="2"/>
  <c r="K6254" i="2"/>
  <c r="L6254" i="2"/>
  <c r="M6254" i="2"/>
  <c r="K6255" i="2"/>
  <c r="L6255" i="2"/>
  <c r="M6255" i="2"/>
  <c r="K6256" i="2"/>
  <c r="L6256" i="2"/>
  <c r="M6256" i="2"/>
  <c r="K6257" i="2"/>
  <c r="L6257" i="2"/>
  <c r="M6257" i="2"/>
  <c r="K6258" i="2"/>
  <c r="L6258" i="2"/>
  <c r="M6258" i="2"/>
  <c r="K6259" i="2"/>
  <c r="L6259" i="2"/>
  <c r="M6259" i="2"/>
  <c r="K6260" i="2"/>
  <c r="L6260" i="2"/>
  <c r="M6260" i="2"/>
  <c r="K6261" i="2"/>
  <c r="L6261" i="2"/>
  <c r="M6261" i="2"/>
  <c r="K6262" i="2"/>
  <c r="L6262" i="2"/>
  <c r="M6262" i="2"/>
  <c r="K6263" i="2"/>
  <c r="L6263" i="2"/>
  <c r="M6263" i="2"/>
  <c r="K6264" i="2"/>
  <c r="L6264" i="2"/>
  <c r="M6264" i="2"/>
  <c r="K6265" i="2"/>
  <c r="L6265" i="2"/>
  <c r="M6265" i="2"/>
  <c r="K6266" i="2"/>
  <c r="L6266" i="2"/>
  <c r="M6266" i="2"/>
  <c r="K6267" i="2"/>
  <c r="L6267" i="2"/>
  <c r="M6267" i="2"/>
  <c r="K6268" i="2"/>
  <c r="L6268" i="2"/>
  <c r="M6268" i="2"/>
  <c r="K6269" i="2"/>
  <c r="L6269" i="2"/>
  <c r="M6269" i="2"/>
  <c r="K6270" i="2"/>
  <c r="L6270" i="2"/>
  <c r="M6270" i="2"/>
  <c r="K6271" i="2"/>
  <c r="L6271" i="2"/>
  <c r="M6271" i="2"/>
  <c r="K6272" i="2"/>
  <c r="L6272" i="2"/>
  <c r="M6272" i="2"/>
  <c r="K6273" i="2"/>
  <c r="L6273" i="2"/>
  <c r="M6273" i="2"/>
  <c r="K6274" i="2"/>
  <c r="L6274" i="2"/>
  <c r="M6274" i="2"/>
  <c r="K6275" i="2"/>
  <c r="L6275" i="2"/>
  <c r="M6275" i="2"/>
  <c r="K6276" i="2"/>
  <c r="L6276" i="2"/>
  <c r="M6276" i="2"/>
  <c r="K6277" i="2"/>
  <c r="L6277" i="2"/>
  <c r="M6277" i="2"/>
  <c r="K6278" i="2"/>
  <c r="L6278" i="2"/>
  <c r="M6278" i="2"/>
  <c r="K6279" i="2"/>
  <c r="L6279" i="2"/>
  <c r="M6279" i="2"/>
  <c r="K6280" i="2"/>
  <c r="L6280" i="2"/>
  <c r="M6280" i="2"/>
  <c r="K6281" i="2"/>
  <c r="L6281" i="2"/>
  <c r="M6281" i="2"/>
  <c r="K6282" i="2"/>
  <c r="L6282" i="2"/>
  <c r="M6282" i="2"/>
  <c r="K6283" i="2"/>
  <c r="L6283" i="2"/>
  <c r="M6283" i="2"/>
  <c r="K6284" i="2"/>
  <c r="L6284" i="2"/>
  <c r="M6284" i="2"/>
  <c r="K6285" i="2"/>
  <c r="L6285" i="2"/>
  <c r="M6285" i="2"/>
  <c r="K6286" i="2"/>
  <c r="L6286" i="2"/>
  <c r="M6286" i="2"/>
  <c r="K6287" i="2"/>
  <c r="L6287" i="2"/>
  <c r="M6287" i="2"/>
  <c r="K6288" i="2"/>
  <c r="L6288" i="2"/>
  <c r="M6288" i="2"/>
  <c r="K6289" i="2"/>
  <c r="L6289" i="2"/>
  <c r="M6289" i="2"/>
  <c r="K6290" i="2"/>
  <c r="L6290" i="2"/>
  <c r="M6290" i="2"/>
  <c r="K6291" i="2"/>
  <c r="L6291" i="2"/>
  <c r="M6291" i="2"/>
  <c r="K6292" i="2"/>
  <c r="L6292" i="2"/>
  <c r="M6292" i="2"/>
  <c r="K6293" i="2"/>
  <c r="L6293" i="2"/>
  <c r="M6293" i="2"/>
  <c r="K6294" i="2"/>
  <c r="L6294" i="2"/>
  <c r="M6294" i="2"/>
  <c r="K6295" i="2"/>
  <c r="L6295" i="2"/>
  <c r="M6295" i="2"/>
  <c r="K6296" i="2"/>
  <c r="L6296" i="2"/>
  <c r="M6296" i="2"/>
  <c r="K6297" i="2"/>
  <c r="L6297" i="2"/>
  <c r="M6297" i="2"/>
  <c r="K6298" i="2"/>
  <c r="L6298" i="2"/>
  <c r="M6298" i="2"/>
  <c r="K6299" i="2"/>
  <c r="L6299" i="2"/>
  <c r="M6299" i="2"/>
  <c r="K6300" i="2"/>
  <c r="L6300" i="2"/>
  <c r="M6300" i="2"/>
  <c r="K6301" i="2"/>
  <c r="L6301" i="2"/>
  <c r="M6301" i="2"/>
  <c r="K6302" i="2"/>
  <c r="L6302" i="2"/>
  <c r="M6302" i="2"/>
  <c r="K6303" i="2"/>
  <c r="L6303" i="2"/>
  <c r="M6303" i="2"/>
  <c r="K6304" i="2"/>
  <c r="L6304" i="2"/>
  <c r="M6304" i="2"/>
  <c r="K6305" i="2"/>
  <c r="L6305" i="2"/>
  <c r="M6305" i="2"/>
  <c r="K6306" i="2"/>
  <c r="L6306" i="2"/>
  <c r="M6306" i="2"/>
  <c r="K6307" i="2"/>
  <c r="L6307" i="2"/>
  <c r="M6307" i="2"/>
  <c r="K6308" i="2"/>
  <c r="L6308" i="2"/>
  <c r="M6308" i="2"/>
  <c r="K6309" i="2"/>
  <c r="L6309" i="2"/>
  <c r="M6309" i="2"/>
  <c r="K6310" i="2"/>
  <c r="L6310" i="2"/>
  <c r="M6310" i="2"/>
  <c r="K6311" i="2"/>
  <c r="L6311" i="2"/>
  <c r="M6311" i="2"/>
  <c r="K6312" i="2"/>
  <c r="L6312" i="2"/>
  <c r="M6312" i="2"/>
  <c r="K6313" i="2"/>
  <c r="L6313" i="2"/>
  <c r="M6313" i="2"/>
  <c r="K6314" i="2"/>
  <c r="L6314" i="2"/>
  <c r="M6314" i="2"/>
  <c r="K6315" i="2"/>
  <c r="L6315" i="2"/>
  <c r="M6315" i="2"/>
  <c r="K6316" i="2"/>
  <c r="L6316" i="2"/>
  <c r="M6316" i="2"/>
  <c r="K6317" i="2"/>
  <c r="L6317" i="2"/>
  <c r="M6317" i="2"/>
  <c r="K6318" i="2"/>
  <c r="L6318" i="2"/>
  <c r="M6318" i="2"/>
  <c r="K6319" i="2"/>
  <c r="L6319" i="2"/>
  <c r="M6319" i="2"/>
  <c r="K6320" i="2"/>
  <c r="L6320" i="2"/>
  <c r="M6320" i="2"/>
  <c r="K6321" i="2"/>
  <c r="L6321" i="2"/>
  <c r="M6321" i="2"/>
  <c r="K6322" i="2"/>
  <c r="L6322" i="2"/>
  <c r="M6322" i="2"/>
  <c r="K6323" i="2"/>
  <c r="L6323" i="2"/>
  <c r="M6323" i="2"/>
  <c r="K6324" i="2"/>
  <c r="L6324" i="2"/>
  <c r="M6324" i="2"/>
  <c r="K6325" i="2"/>
  <c r="L6325" i="2"/>
  <c r="M6325" i="2"/>
  <c r="K6326" i="2"/>
  <c r="L6326" i="2"/>
  <c r="M6326" i="2"/>
  <c r="K6327" i="2"/>
  <c r="L6327" i="2"/>
  <c r="M6327" i="2"/>
  <c r="K6328" i="2"/>
  <c r="L6328" i="2"/>
  <c r="M6328" i="2"/>
  <c r="K6329" i="2"/>
  <c r="L6329" i="2"/>
  <c r="M6329" i="2"/>
  <c r="K6330" i="2"/>
  <c r="L6330" i="2"/>
  <c r="M6330" i="2"/>
  <c r="K6331" i="2"/>
  <c r="L6331" i="2"/>
  <c r="M6331" i="2"/>
  <c r="K6332" i="2"/>
  <c r="L6332" i="2"/>
  <c r="M6332" i="2"/>
  <c r="K6333" i="2"/>
  <c r="L6333" i="2"/>
  <c r="M6333" i="2"/>
  <c r="K6334" i="2"/>
  <c r="L6334" i="2"/>
  <c r="M6334" i="2"/>
  <c r="K6335" i="2"/>
  <c r="L6335" i="2"/>
  <c r="M6335" i="2"/>
  <c r="K6336" i="2"/>
  <c r="L6336" i="2"/>
  <c r="M6336" i="2"/>
  <c r="K6337" i="2"/>
  <c r="L6337" i="2"/>
  <c r="M6337" i="2"/>
  <c r="K6338" i="2"/>
  <c r="L6338" i="2"/>
  <c r="M6338" i="2"/>
  <c r="K6339" i="2"/>
  <c r="L6339" i="2"/>
  <c r="M6339" i="2"/>
  <c r="K6340" i="2"/>
  <c r="L6340" i="2"/>
  <c r="M6340" i="2"/>
  <c r="K6341" i="2"/>
  <c r="L6341" i="2"/>
  <c r="M6341" i="2"/>
  <c r="K6342" i="2"/>
  <c r="L6342" i="2"/>
  <c r="M6342" i="2"/>
  <c r="K6343" i="2"/>
  <c r="L6343" i="2"/>
  <c r="M6343" i="2"/>
  <c r="K6344" i="2"/>
  <c r="L6344" i="2"/>
  <c r="M6344" i="2"/>
  <c r="K6345" i="2"/>
  <c r="L6345" i="2"/>
  <c r="M6345" i="2"/>
  <c r="K6346" i="2"/>
  <c r="L6346" i="2"/>
  <c r="M6346" i="2"/>
  <c r="K6347" i="2"/>
  <c r="L6347" i="2"/>
  <c r="M6347" i="2"/>
  <c r="K6348" i="2"/>
  <c r="L6348" i="2"/>
  <c r="M6348" i="2"/>
  <c r="K6349" i="2"/>
  <c r="L6349" i="2"/>
  <c r="M6349" i="2"/>
  <c r="K6350" i="2"/>
  <c r="L6350" i="2"/>
  <c r="M6350" i="2"/>
  <c r="K6351" i="2"/>
  <c r="L6351" i="2"/>
  <c r="M6351" i="2"/>
  <c r="K6352" i="2"/>
  <c r="L6352" i="2"/>
  <c r="M6352" i="2"/>
  <c r="K6353" i="2"/>
  <c r="L6353" i="2"/>
  <c r="M6353" i="2"/>
  <c r="K6354" i="2"/>
  <c r="L6354" i="2"/>
  <c r="M6354" i="2"/>
  <c r="K6355" i="2"/>
  <c r="L6355" i="2"/>
  <c r="M6355" i="2"/>
  <c r="K6356" i="2"/>
  <c r="L6356" i="2"/>
  <c r="M6356" i="2"/>
  <c r="K6357" i="2"/>
  <c r="L6357" i="2"/>
  <c r="M6357" i="2"/>
  <c r="K6358" i="2"/>
  <c r="L6358" i="2"/>
  <c r="M6358" i="2"/>
  <c r="K6359" i="2"/>
  <c r="L6359" i="2"/>
  <c r="M6359" i="2"/>
  <c r="K6360" i="2"/>
  <c r="L6360" i="2"/>
  <c r="M6360" i="2"/>
  <c r="K6361" i="2"/>
  <c r="L6361" i="2"/>
  <c r="M6361" i="2"/>
  <c r="K6362" i="2"/>
  <c r="L6362" i="2"/>
  <c r="M6362" i="2"/>
  <c r="K6363" i="2"/>
  <c r="L6363" i="2"/>
  <c r="M6363" i="2"/>
  <c r="K6364" i="2"/>
  <c r="L6364" i="2"/>
  <c r="M6364" i="2"/>
  <c r="K6365" i="2"/>
  <c r="L6365" i="2"/>
  <c r="M6365" i="2"/>
  <c r="K6366" i="2"/>
  <c r="L6366" i="2"/>
  <c r="M6366" i="2"/>
  <c r="K6367" i="2"/>
  <c r="L6367" i="2"/>
  <c r="M6367" i="2"/>
  <c r="K6368" i="2"/>
  <c r="L6368" i="2"/>
  <c r="M6368" i="2"/>
  <c r="K6369" i="2"/>
  <c r="L6369" i="2"/>
  <c r="M6369" i="2"/>
  <c r="K6370" i="2"/>
  <c r="L6370" i="2"/>
  <c r="M6370" i="2"/>
  <c r="K6371" i="2"/>
  <c r="L6371" i="2"/>
  <c r="M6371" i="2"/>
  <c r="K6372" i="2"/>
  <c r="L6372" i="2"/>
  <c r="M6372" i="2"/>
  <c r="K6373" i="2"/>
  <c r="L6373" i="2"/>
  <c r="M6373" i="2"/>
  <c r="K6374" i="2"/>
  <c r="L6374" i="2"/>
  <c r="M6374" i="2"/>
  <c r="K6375" i="2"/>
  <c r="L6375" i="2"/>
  <c r="M6375" i="2"/>
  <c r="K6376" i="2"/>
  <c r="L6376" i="2"/>
  <c r="M6376" i="2"/>
  <c r="K6377" i="2"/>
  <c r="L6377" i="2"/>
  <c r="M6377" i="2"/>
  <c r="K6378" i="2"/>
  <c r="L6378" i="2"/>
  <c r="M6378" i="2"/>
  <c r="K6379" i="2"/>
  <c r="L6379" i="2"/>
  <c r="M6379" i="2"/>
  <c r="K6380" i="2"/>
  <c r="L6380" i="2"/>
  <c r="M6380" i="2"/>
  <c r="K6381" i="2"/>
  <c r="L6381" i="2"/>
  <c r="M6381" i="2"/>
  <c r="K6382" i="2"/>
  <c r="L6382" i="2"/>
  <c r="M6382" i="2"/>
  <c r="K6383" i="2"/>
  <c r="L6383" i="2"/>
  <c r="M6383" i="2"/>
  <c r="K6384" i="2"/>
  <c r="L6384" i="2"/>
  <c r="M6384" i="2"/>
  <c r="K6385" i="2"/>
  <c r="L6385" i="2"/>
  <c r="M6385" i="2"/>
  <c r="K6386" i="2"/>
  <c r="L6386" i="2"/>
  <c r="M6386" i="2"/>
  <c r="K6387" i="2"/>
  <c r="L6387" i="2"/>
  <c r="M6387" i="2"/>
  <c r="K6388" i="2"/>
  <c r="L6388" i="2"/>
  <c r="M6388" i="2"/>
  <c r="K6389" i="2"/>
  <c r="L6389" i="2"/>
  <c r="M6389" i="2"/>
  <c r="K6390" i="2"/>
  <c r="L6390" i="2"/>
  <c r="M6390" i="2"/>
  <c r="K6391" i="2"/>
  <c r="L6391" i="2"/>
  <c r="M6391" i="2"/>
  <c r="K6392" i="2"/>
  <c r="L6392" i="2"/>
  <c r="M6392" i="2"/>
  <c r="K6393" i="2"/>
  <c r="L6393" i="2"/>
  <c r="M6393" i="2"/>
  <c r="K6394" i="2"/>
  <c r="L6394" i="2"/>
  <c r="M6394" i="2"/>
  <c r="K6395" i="2"/>
  <c r="L6395" i="2"/>
  <c r="M6395" i="2"/>
  <c r="K6396" i="2"/>
  <c r="L6396" i="2"/>
  <c r="M6396" i="2"/>
  <c r="K6397" i="2"/>
  <c r="L6397" i="2"/>
  <c r="M6397" i="2"/>
  <c r="K6398" i="2"/>
  <c r="L6398" i="2"/>
  <c r="M6398" i="2"/>
  <c r="K6399" i="2"/>
  <c r="L6399" i="2"/>
  <c r="M6399" i="2"/>
  <c r="K6400" i="2"/>
  <c r="L6400" i="2"/>
  <c r="M6400" i="2"/>
  <c r="K6401" i="2"/>
  <c r="L6401" i="2"/>
  <c r="M6401" i="2"/>
  <c r="K6402" i="2"/>
  <c r="L6402" i="2"/>
  <c r="M6402" i="2"/>
  <c r="K6403" i="2"/>
  <c r="L6403" i="2"/>
  <c r="M6403" i="2"/>
  <c r="K6404" i="2"/>
  <c r="L6404" i="2"/>
  <c r="M6404" i="2"/>
  <c r="K6405" i="2"/>
  <c r="L6405" i="2"/>
  <c r="M6405" i="2"/>
  <c r="K6406" i="2"/>
  <c r="L6406" i="2"/>
  <c r="M6406" i="2"/>
  <c r="K6407" i="2"/>
  <c r="L6407" i="2"/>
  <c r="M6407" i="2"/>
  <c r="K6408" i="2"/>
  <c r="L6408" i="2"/>
  <c r="M6408" i="2"/>
  <c r="K6409" i="2"/>
  <c r="L6409" i="2"/>
  <c r="M6409" i="2"/>
  <c r="K6410" i="2"/>
  <c r="L6410" i="2"/>
  <c r="M6410" i="2"/>
  <c r="K6411" i="2"/>
  <c r="L6411" i="2"/>
  <c r="M6411" i="2"/>
  <c r="K6412" i="2"/>
  <c r="L6412" i="2"/>
  <c r="M6412" i="2"/>
  <c r="K6413" i="2"/>
  <c r="L6413" i="2"/>
  <c r="M6413" i="2"/>
  <c r="K6414" i="2"/>
  <c r="L6414" i="2"/>
  <c r="M6414" i="2"/>
  <c r="K6415" i="2"/>
  <c r="L6415" i="2"/>
  <c r="M6415" i="2"/>
  <c r="K6416" i="2"/>
  <c r="L6416" i="2"/>
  <c r="M6416" i="2"/>
  <c r="K6417" i="2"/>
  <c r="L6417" i="2"/>
  <c r="M6417" i="2"/>
  <c r="K6418" i="2"/>
  <c r="L6418" i="2"/>
  <c r="M6418" i="2"/>
  <c r="K6419" i="2"/>
  <c r="L6419" i="2"/>
  <c r="M6419" i="2"/>
  <c r="K6420" i="2"/>
  <c r="L6420" i="2"/>
  <c r="M6420" i="2"/>
  <c r="K6421" i="2"/>
  <c r="L6421" i="2"/>
  <c r="M6421" i="2"/>
  <c r="K6422" i="2"/>
  <c r="L6422" i="2"/>
  <c r="M6422" i="2"/>
  <c r="K6423" i="2"/>
  <c r="L6423" i="2"/>
  <c r="M6423" i="2"/>
  <c r="K6424" i="2"/>
  <c r="L6424" i="2"/>
  <c r="M6424" i="2"/>
  <c r="K6425" i="2"/>
  <c r="L6425" i="2"/>
  <c r="M6425" i="2"/>
  <c r="K6426" i="2"/>
  <c r="L6426" i="2"/>
  <c r="M6426" i="2"/>
  <c r="K6427" i="2"/>
  <c r="L6427" i="2"/>
  <c r="M6427" i="2"/>
  <c r="K6428" i="2"/>
  <c r="L6428" i="2"/>
  <c r="M6428" i="2"/>
  <c r="K6429" i="2"/>
  <c r="L6429" i="2"/>
  <c r="M6429" i="2"/>
  <c r="K6430" i="2"/>
  <c r="L6430" i="2"/>
  <c r="M6430" i="2"/>
  <c r="K6431" i="2"/>
  <c r="L6431" i="2"/>
  <c r="M6431" i="2"/>
  <c r="K6432" i="2"/>
  <c r="L6432" i="2"/>
  <c r="M6432" i="2"/>
  <c r="K6433" i="2"/>
  <c r="L6433" i="2"/>
  <c r="M6433" i="2"/>
  <c r="K6434" i="2"/>
  <c r="L6434" i="2"/>
  <c r="M6434" i="2"/>
  <c r="K6435" i="2"/>
  <c r="L6435" i="2"/>
  <c r="M6435" i="2"/>
  <c r="K6436" i="2"/>
  <c r="L6436" i="2"/>
  <c r="M6436" i="2"/>
  <c r="K6437" i="2"/>
  <c r="L6437" i="2"/>
  <c r="M6437" i="2"/>
  <c r="K6438" i="2"/>
  <c r="L6438" i="2"/>
  <c r="M6438" i="2"/>
  <c r="K6439" i="2"/>
  <c r="L6439" i="2"/>
  <c r="M6439" i="2"/>
  <c r="K6440" i="2"/>
  <c r="L6440" i="2"/>
  <c r="M6440" i="2"/>
  <c r="K6441" i="2"/>
  <c r="L6441" i="2"/>
  <c r="M6441" i="2"/>
  <c r="K6442" i="2"/>
  <c r="L6442" i="2"/>
  <c r="M6442" i="2"/>
  <c r="K6443" i="2"/>
  <c r="L6443" i="2"/>
  <c r="M6443" i="2"/>
  <c r="K6444" i="2"/>
  <c r="L6444" i="2"/>
  <c r="M6444" i="2"/>
  <c r="K6445" i="2"/>
  <c r="L6445" i="2"/>
  <c r="M6445" i="2"/>
  <c r="K6446" i="2"/>
  <c r="L6446" i="2"/>
  <c r="M6446" i="2"/>
  <c r="K6447" i="2"/>
  <c r="L6447" i="2"/>
  <c r="M6447" i="2"/>
  <c r="K6448" i="2"/>
  <c r="L6448" i="2"/>
  <c r="M6448" i="2"/>
  <c r="K6449" i="2"/>
  <c r="L6449" i="2"/>
  <c r="M6449" i="2"/>
  <c r="K6450" i="2"/>
  <c r="L6450" i="2"/>
  <c r="M6450" i="2"/>
  <c r="K6451" i="2"/>
  <c r="L6451" i="2"/>
  <c r="M6451" i="2"/>
  <c r="K6452" i="2"/>
  <c r="L6452" i="2"/>
  <c r="M6452" i="2"/>
  <c r="K6453" i="2"/>
  <c r="L6453" i="2"/>
  <c r="M6453" i="2"/>
  <c r="K6454" i="2"/>
  <c r="L6454" i="2"/>
  <c r="M6454" i="2"/>
  <c r="K6455" i="2"/>
  <c r="L6455" i="2"/>
  <c r="M6455" i="2"/>
  <c r="K6456" i="2"/>
  <c r="L6456" i="2"/>
  <c r="M6456" i="2"/>
  <c r="K6457" i="2"/>
  <c r="L6457" i="2"/>
  <c r="M6457" i="2"/>
  <c r="K6458" i="2"/>
  <c r="L6458" i="2"/>
  <c r="M6458" i="2"/>
  <c r="K6459" i="2"/>
  <c r="L6459" i="2"/>
  <c r="M6459" i="2"/>
  <c r="K6460" i="2"/>
  <c r="L6460" i="2"/>
  <c r="M6460" i="2"/>
  <c r="K6461" i="2"/>
  <c r="L6461" i="2"/>
  <c r="M6461" i="2"/>
  <c r="K6462" i="2"/>
  <c r="L6462" i="2"/>
  <c r="M6462" i="2"/>
  <c r="K6463" i="2"/>
  <c r="L6463" i="2"/>
  <c r="M6463" i="2"/>
  <c r="K6464" i="2"/>
  <c r="L6464" i="2"/>
  <c r="M6464" i="2"/>
  <c r="K6465" i="2"/>
  <c r="L6465" i="2"/>
  <c r="M6465" i="2"/>
  <c r="K6466" i="2"/>
  <c r="L6466" i="2"/>
  <c r="M6466" i="2"/>
  <c r="K6467" i="2"/>
  <c r="L6467" i="2"/>
  <c r="M6467" i="2"/>
  <c r="K6468" i="2"/>
  <c r="L6468" i="2"/>
  <c r="M6468" i="2"/>
  <c r="K6469" i="2"/>
  <c r="L6469" i="2"/>
  <c r="M6469" i="2"/>
  <c r="K6470" i="2"/>
  <c r="L6470" i="2"/>
  <c r="M6470" i="2"/>
  <c r="K6471" i="2"/>
  <c r="L6471" i="2"/>
  <c r="M6471" i="2"/>
  <c r="K6472" i="2"/>
  <c r="L6472" i="2"/>
  <c r="M6472" i="2"/>
  <c r="K6473" i="2"/>
  <c r="L6473" i="2"/>
  <c r="M6473" i="2"/>
  <c r="K6474" i="2"/>
  <c r="L6474" i="2"/>
  <c r="M6474" i="2"/>
  <c r="K6475" i="2"/>
  <c r="L6475" i="2"/>
  <c r="M6475" i="2"/>
  <c r="K6476" i="2"/>
  <c r="L6476" i="2"/>
  <c r="M6476" i="2"/>
  <c r="K6477" i="2"/>
  <c r="L6477" i="2"/>
  <c r="M6477" i="2"/>
  <c r="K6478" i="2"/>
  <c r="L6478" i="2"/>
  <c r="M6478" i="2"/>
  <c r="K6479" i="2"/>
  <c r="L6479" i="2"/>
  <c r="M6479" i="2"/>
  <c r="K6480" i="2"/>
  <c r="L6480" i="2"/>
  <c r="M6480" i="2"/>
  <c r="K6481" i="2"/>
  <c r="L6481" i="2"/>
  <c r="M6481" i="2"/>
  <c r="K6482" i="2"/>
  <c r="L6482" i="2"/>
  <c r="M6482" i="2"/>
  <c r="K6483" i="2"/>
  <c r="L6483" i="2"/>
  <c r="M6483" i="2"/>
  <c r="K6484" i="2"/>
  <c r="L6484" i="2"/>
  <c r="M6484" i="2"/>
  <c r="K6485" i="2"/>
  <c r="L6485" i="2"/>
  <c r="M6485" i="2"/>
  <c r="K6486" i="2"/>
  <c r="L6486" i="2"/>
  <c r="M6486" i="2"/>
  <c r="K6487" i="2"/>
  <c r="L6487" i="2"/>
  <c r="M6487" i="2"/>
  <c r="K6488" i="2"/>
  <c r="L6488" i="2"/>
  <c r="M6488" i="2"/>
  <c r="K6489" i="2"/>
  <c r="L6489" i="2"/>
  <c r="M6489" i="2"/>
  <c r="K6490" i="2"/>
  <c r="L6490" i="2"/>
  <c r="M6490" i="2"/>
  <c r="K6491" i="2"/>
  <c r="L6491" i="2"/>
  <c r="M6491" i="2"/>
  <c r="K6492" i="2"/>
  <c r="L6492" i="2"/>
  <c r="M6492" i="2"/>
  <c r="K6493" i="2"/>
  <c r="L6493" i="2"/>
  <c r="M6493" i="2"/>
  <c r="K6494" i="2"/>
  <c r="L6494" i="2"/>
  <c r="M6494" i="2"/>
  <c r="K6495" i="2"/>
  <c r="L6495" i="2"/>
  <c r="M6495" i="2"/>
  <c r="K6496" i="2"/>
  <c r="L6496" i="2"/>
  <c r="M6496" i="2"/>
  <c r="K6497" i="2"/>
  <c r="L6497" i="2"/>
  <c r="M6497" i="2"/>
  <c r="K6498" i="2"/>
  <c r="L6498" i="2"/>
  <c r="M6498" i="2"/>
  <c r="K6499" i="2"/>
  <c r="L6499" i="2"/>
  <c r="M6499" i="2"/>
  <c r="K6500" i="2"/>
  <c r="L6500" i="2"/>
  <c r="M6500" i="2"/>
  <c r="K6501" i="2"/>
  <c r="L6501" i="2"/>
  <c r="M6501" i="2"/>
  <c r="K6502" i="2"/>
  <c r="L6502" i="2"/>
  <c r="M6502" i="2"/>
  <c r="K6503" i="2"/>
  <c r="L6503" i="2"/>
  <c r="M6503" i="2"/>
  <c r="K6504" i="2"/>
  <c r="L6504" i="2"/>
  <c r="M6504" i="2"/>
  <c r="K6505" i="2"/>
  <c r="L6505" i="2"/>
  <c r="M6505" i="2"/>
  <c r="K6506" i="2"/>
  <c r="L6506" i="2"/>
  <c r="M6506" i="2"/>
  <c r="K6507" i="2"/>
  <c r="L6507" i="2"/>
  <c r="M6507" i="2"/>
  <c r="K6508" i="2"/>
  <c r="L6508" i="2"/>
  <c r="M6508" i="2"/>
  <c r="K6509" i="2"/>
  <c r="L6509" i="2"/>
  <c r="M6509" i="2"/>
  <c r="K6510" i="2"/>
  <c r="L6510" i="2"/>
  <c r="M6510" i="2"/>
  <c r="K6511" i="2"/>
  <c r="L6511" i="2"/>
  <c r="M6511" i="2"/>
  <c r="K6512" i="2"/>
  <c r="L6512" i="2"/>
  <c r="M6512" i="2"/>
  <c r="K6513" i="2"/>
  <c r="L6513" i="2"/>
  <c r="M6513" i="2"/>
  <c r="K6514" i="2"/>
  <c r="L6514" i="2"/>
  <c r="M6514" i="2"/>
  <c r="K6515" i="2"/>
  <c r="L6515" i="2"/>
  <c r="M6515" i="2"/>
  <c r="K6516" i="2"/>
  <c r="L6516" i="2"/>
  <c r="M6516" i="2"/>
  <c r="K6517" i="2"/>
  <c r="L6517" i="2"/>
  <c r="M6517" i="2"/>
  <c r="K6518" i="2"/>
  <c r="L6518" i="2"/>
  <c r="M6518" i="2"/>
  <c r="K6519" i="2"/>
  <c r="L6519" i="2"/>
  <c r="M6519" i="2"/>
  <c r="K6520" i="2"/>
  <c r="L6520" i="2"/>
  <c r="M6520" i="2"/>
  <c r="K6521" i="2"/>
  <c r="L6521" i="2"/>
  <c r="M6521" i="2"/>
  <c r="K6522" i="2"/>
  <c r="L6522" i="2"/>
  <c r="M6522" i="2"/>
  <c r="K6523" i="2"/>
  <c r="L6523" i="2"/>
  <c r="M6523" i="2"/>
  <c r="K6524" i="2"/>
  <c r="L6524" i="2"/>
  <c r="M6524" i="2"/>
  <c r="K6525" i="2"/>
  <c r="L6525" i="2"/>
  <c r="M6525" i="2"/>
  <c r="K6526" i="2"/>
  <c r="L6526" i="2"/>
  <c r="M6526" i="2"/>
  <c r="K6527" i="2"/>
  <c r="L6527" i="2"/>
  <c r="M6527" i="2"/>
  <c r="K6528" i="2"/>
  <c r="L6528" i="2"/>
  <c r="M6528" i="2"/>
  <c r="K6529" i="2"/>
  <c r="L6529" i="2"/>
  <c r="M6529" i="2"/>
  <c r="K6530" i="2"/>
  <c r="L6530" i="2"/>
  <c r="M6530" i="2"/>
  <c r="K6531" i="2"/>
  <c r="L6531" i="2"/>
  <c r="M6531" i="2"/>
  <c r="K6532" i="2"/>
  <c r="L6532" i="2"/>
  <c r="M6532" i="2"/>
  <c r="K6533" i="2"/>
  <c r="L6533" i="2"/>
  <c r="M6533" i="2"/>
  <c r="K6534" i="2"/>
  <c r="L6534" i="2"/>
  <c r="M6534" i="2"/>
  <c r="K6535" i="2"/>
  <c r="L6535" i="2"/>
  <c r="M6535" i="2"/>
  <c r="K6536" i="2"/>
  <c r="L6536" i="2"/>
  <c r="M6536" i="2"/>
  <c r="K6537" i="2"/>
  <c r="L6537" i="2"/>
  <c r="M6537" i="2"/>
  <c r="K6538" i="2"/>
  <c r="L6538" i="2"/>
  <c r="M6538" i="2"/>
  <c r="K6539" i="2"/>
  <c r="L6539" i="2"/>
  <c r="M6539" i="2"/>
  <c r="K6540" i="2"/>
  <c r="L6540" i="2"/>
  <c r="M6540" i="2"/>
  <c r="K6541" i="2"/>
  <c r="L6541" i="2"/>
  <c r="M6541" i="2"/>
  <c r="K6542" i="2"/>
  <c r="L6542" i="2"/>
  <c r="M6542" i="2"/>
  <c r="K6543" i="2"/>
  <c r="L6543" i="2"/>
  <c r="M6543" i="2"/>
  <c r="K6544" i="2"/>
  <c r="L6544" i="2"/>
  <c r="M6544" i="2"/>
  <c r="K6545" i="2"/>
  <c r="L6545" i="2"/>
  <c r="M6545" i="2"/>
  <c r="K6546" i="2"/>
  <c r="L6546" i="2"/>
  <c r="M6546" i="2"/>
  <c r="K6547" i="2"/>
  <c r="L6547" i="2"/>
  <c r="M6547" i="2"/>
  <c r="K6548" i="2"/>
  <c r="L6548" i="2"/>
  <c r="M6548" i="2"/>
  <c r="K6549" i="2"/>
  <c r="L6549" i="2"/>
  <c r="M6549" i="2"/>
  <c r="K6550" i="2"/>
  <c r="L6550" i="2"/>
  <c r="M6550" i="2"/>
  <c r="K6551" i="2"/>
  <c r="L6551" i="2"/>
  <c r="M6551" i="2"/>
  <c r="K6552" i="2"/>
  <c r="L6552" i="2"/>
  <c r="M6552" i="2"/>
  <c r="K6553" i="2"/>
  <c r="L6553" i="2"/>
  <c r="M6553" i="2"/>
  <c r="K6554" i="2"/>
  <c r="L6554" i="2"/>
  <c r="M6554" i="2"/>
  <c r="K6555" i="2"/>
  <c r="L6555" i="2"/>
  <c r="M6555" i="2"/>
  <c r="K6556" i="2"/>
  <c r="L6556" i="2"/>
  <c r="M6556" i="2"/>
  <c r="K6557" i="2"/>
  <c r="L6557" i="2"/>
  <c r="M6557" i="2"/>
  <c r="K6558" i="2"/>
  <c r="L6558" i="2"/>
  <c r="M6558" i="2"/>
  <c r="K6559" i="2"/>
  <c r="L6559" i="2"/>
  <c r="M6559" i="2"/>
  <c r="K6560" i="2"/>
  <c r="L6560" i="2"/>
  <c r="M6560" i="2"/>
  <c r="K6561" i="2"/>
  <c r="L6561" i="2"/>
  <c r="M6561" i="2"/>
  <c r="K6562" i="2"/>
  <c r="L6562" i="2"/>
  <c r="M6562" i="2"/>
  <c r="K6563" i="2"/>
  <c r="L6563" i="2"/>
  <c r="M6563" i="2"/>
  <c r="K6564" i="2"/>
  <c r="L6564" i="2"/>
  <c r="M6564" i="2"/>
  <c r="K6565" i="2"/>
  <c r="L6565" i="2"/>
  <c r="M6565" i="2"/>
  <c r="K6566" i="2"/>
  <c r="L6566" i="2"/>
  <c r="M6566" i="2"/>
  <c r="K6567" i="2"/>
  <c r="L6567" i="2"/>
  <c r="M6567" i="2"/>
  <c r="K6568" i="2"/>
  <c r="L6568" i="2"/>
  <c r="M6568" i="2"/>
  <c r="K6569" i="2"/>
  <c r="L6569" i="2"/>
  <c r="M6569" i="2"/>
  <c r="K6570" i="2"/>
  <c r="L6570" i="2"/>
  <c r="M6570" i="2"/>
  <c r="K6571" i="2"/>
  <c r="L6571" i="2"/>
  <c r="M6571" i="2"/>
  <c r="K6572" i="2"/>
  <c r="L6572" i="2"/>
  <c r="M6572" i="2"/>
  <c r="K6573" i="2"/>
  <c r="L6573" i="2"/>
  <c r="M6573" i="2"/>
  <c r="K6574" i="2"/>
  <c r="L6574" i="2"/>
  <c r="M6574" i="2"/>
  <c r="K6575" i="2"/>
  <c r="L6575" i="2"/>
  <c r="M6575" i="2"/>
  <c r="K6576" i="2"/>
  <c r="L6576" i="2"/>
  <c r="M6576" i="2"/>
  <c r="K6577" i="2"/>
  <c r="L6577" i="2"/>
  <c r="M6577" i="2"/>
  <c r="K6578" i="2"/>
  <c r="L6578" i="2"/>
  <c r="M6578" i="2"/>
  <c r="K6579" i="2"/>
  <c r="L6579" i="2"/>
  <c r="M6579" i="2"/>
  <c r="K6580" i="2"/>
  <c r="L6580" i="2"/>
  <c r="M6580" i="2"/>
  <c r="K6581" i="2"/>
  <c r="L6581" i="2"/>
  <c r="M6581" i="2"/>
  <c r="K6582" i="2"/>
  <c r="L6582" i="2"/>
  <c r="M6582" i="2"/>
  <c r="K6583" i="2"/>
  <c r="L6583" i="2"/>
  <c r="M6583" i="2"/>
  <c r="K6584" i="2"/>
  <c r="L6584" i="2"/>
  <c r="M6584" i="2"/>
  <c r="K6585" i="2"/>
  <c r="L6585" i="2"/>
  <c r="M6585" i="2"/>
  <c r="K6586" i="2"/>
  <c r="L6586" i="2"/>
  <c r="M6586" i="2"/>
  <c r="K6587" i="2"/>
  <c r="L6587" i="2"/>
  <c r="M6587" i="2"/>
  <c r="K6588" i="2"/>
  <c r="L6588" i="2"/>
  <c r="M6588" i="2"/>
  <c r="K6589" i="2"/>
  <c r="L6589" i="2"/>
  <c r="M6589" i="2"/>
  <c r="K6590" i="2"/>
  <c r="L6590" i="2"/>
  <c r="M6590" i="2"/>
  <c r="K6591" i="2"/>
  <c r="L6591" i="2"/>
  <c r="M6591" i="2"/>
  <c r="K6592" i="2"/>
  <c r="L6592" i="2"/>
  <c r="M6592" i="2"/>
  <c r="K6593" i="2"/>
  <c r="L6593" i="2"/>
  <c r="M6593" i="2"/>
  <c r="K6594" i="2"/>
  <c r="L6594" i="2"/>
  <c r="M6594" i="2"/>
  <c r="K6595" i="2"/>
  <c r="L6595" i="2"/>
  <c r="M6595" i="2"/>
  <c r="K6596" i="2"/>
  <c r="L6596" i="2"/>
  <c r="M6596" i="2"/>
  <c r="K6597" i="2"/>
  <c r="L6597" i="2"/>
  <c r="M6597" i="2"/>
  <c r="K6598" i="2"/>
  <c r="L6598" i="2"/>
  <c r="M6598" i="2"/>
  <c r="K6599" i="2"/>
  <c r="L6599" i="2"/>
  <c r="M6599" i="2"/>
  <c r="K6600" i="2"/>
  <c r="L6600" i="2"/>
  <c r="M6600" i="2"/>
  <c r="K6601" i="2"/>
  <c r="L6601" i="2"/>
  <c r="M6601" i="2"/>
  <c r="K6602" i="2"/>
  <c r="L6602" i="2"/>
  <c r="M6602" i="2"/>
  <c r="K6603" i="2"/>
  <c r="L6603" i="2"/>
  <c r="M6603" i="2"/>
  <c r="K6604" i="2"/>
  <c r="L6604" i="2"/>
  <c r="M6604" i="2"/>
  <c r="K6605" i="2"/>
  <c r="L6605" i="2"/>
  <c r="M6605" i="2"/>
  <c r="K6606" i="2"/>
  <c r="L6606" i="2"/>
  <c r="M6606" i="2"/>
  <c r="K6607" i="2"/>
  <c r="L6607" i="2"/>
  <c r="M6607" i="2"/>
  <c r="K6608" i="2"/>
  <c r="L6608" i="2"/>
  <c r="M6608" i="2"/>
  <c r="K6609" i="2"/>
  <c r="L6609" i="2"/>
  <c r="M6609" i="2"/>
  <c r="K6610" i="2"/>
  <c r="L6610" i="2"/>
  <c r="M6610" i="2"/>
  <c r="K6611" i="2"/>
  <c r="L6611" i="2"/>
  <c r="M6611" i="2"/>
  <c r="K6612" i="2"/>
  <c r="L6612" i="2"/>
  <c r="M6612" i="2"/>
  <c r="K6613" i="2"/>
  <c r="L6613" i="2"/>
  <c r="M6613" i="2"/>
  <c r="K6614" i="2"/>
  <c r="L6614" i="2"/>
  <c r="M6614" i="2"/>
  <c r="K6615" i="2"/>
  <c r="L6615" i="2"/>
  <c r="M6615" i="2"/>
  <c r="K6616" i="2"/>
  <c r="L6616" i="2"/>
  <c r="M6616" i="2"/>
  <c r="K6617" i="2"/>
  <c r="L6617" i="2"/>
  <c r="M6617" i="2"/>
  <c r="K6618" i="2"/>
  <c r="L6618" i="2"/>
  <c r="M6618" i="2"/>
  <c r="K6619" i="2"/>
  <c r="L6619" i="2"/>
  <c r="M6619" i="2"/>
  <c r="K6620" i="2"/>
  <c r="L6620" i="2"/>
  <c r="M6620" i="2"/>
  <c r="K6621" i="2"/>
  <c r="L6621" i="2"/>
  <c r="M6621" i="2"/>
  <c r="K6622" i="2"/>
  <c r="L6622" i="2"/>
  <c r="M6622" i="2"/>
  <c r="K6623" i="2"/>
  <c r="L6623" i="2"/>
  <c r="M6623" i="2"/>
  <c r="K6624" i="2"/>
  <c r="L6624" i="2"/>
  <c r="M6624" i="2"/>
  <c r="K6625" i="2"/>
  <c r="L6625" i="2"/>
  <c r="M6625" i="2"/>
  <c r="K6626" i="2"/>
  <c r="L6626" i="2"/>
  <c r="M6626" i="2"/>
  <c r="K6627" i="2"/>
  <c r="L6627" i="2"/>
  <c r="M6627" i="2"/>
  <c r="K6628" i="2"/>
  <c r="L6628" i="2"/>
  <c r="M6628" i="2"/>
  <c r="K6629" i="2"/>
  <c r="L6629" i="2"/>
  <c r="M6629" i="2"/>
  <c r="K6630" i="2"/>
  <c r="L6630" i="2"/>
  <c r="M6630" i="2"/>
  <c r="K6631" i="2"/>
  <c r="L6631" i="2"/>
  <c r="M6631" i="2"/>
  <c r="K6632" i="2"/>
  <c r="L6632" i="2"/>
  <c r="M6632" i="2"/>
  <c r="K6633" i="2"/>
  <c r="L6633" i="2"/>
  <c r="M6633" i="2"/>
  <c r="K6634" i="2"/>
  <c r="L6634" i="2"/>
  <c r="M6634" i="2"/>
  <c r="K6635" i="2"/>
  <c r="L6635" i="2"/>
  <c r="M6635" i="2"/>
  <c r="K6636" i="2"/>
  <c r="L6636" i="2"/>
  <c r="M6636" i="2"/>
  <c r="K6637" i="2"/>
  <c r="L6637" i="2"/>
  <c r="M6637" i="2"/>
  <c r="K6638" i="2"/>
  <c r="L6638" i="2"/>
  <c r="M6638" i="2"/>
  <c r="K6639" i="2"/>
  <c r="L6639" i="2"/>
  <c r="M6639" i="2"/>
  <c r="K6640" i="2"/>
  <c r="L6640" i="2"/>
  <c r="M6640" i="2"/>
  <c r="K6641" i="2"/>
  <c r="L6641" i="2"/>
  <c r="M6641" i="2"/>
  <c r="K6642" i="2"/>
  <c r="L6642" i="2"/>
  <c r="M6642" i="2"/>
  <c r="K6643" i="2"/>
  <c r="L6643" i="2"/>
  <c r="M6643" i="2"/>
  <c r="K6644" i="2"/>
  <c r="L6644" i="2"/>
  <c r="M6644" i="2"/>
  <c r="K6645" i="2"/>
  <c r="L6645" i="2"/>
  <c r="M6645" i="2"/>
  <c r="K6646" i="2"/>
  <c r="L6646" i="2"/>
  <c r="M6646" i="2"/>
  <c r="K6647" i="2"/>
  <c r="L6647" i="2"/>
  <c r="M6647" i="2"/>
  <c r="K6648" i="2"/>
  <c r="L6648" i="2"/>
  <c r="M6648" i="2"/>
  <c r="K6649" i="2"/>
  <c r="L6649" i="2"/>
  <c r="M6649" i="2"/>
  <c r="K6650" i="2"/>
  <c r="L6650" i="2"/>
  <c r="M6650" i="2"/>
  <c r="K6651" i="2"/>
  <c r="L6651" i="2"/>
  <c r="M6651" i="2"/>
  <c r="K6652" i="2"/>
  <c r="L6652" i="2"/>
  <c r="M6652" i="2"/>
  <c r="K6653" i="2"/>
  <c r="L6653" i="2"/>
  <c r="M6653" i="2"/>
  <c r="K6654" i="2"/>
  <c r="L6654" i="2"/>
  <c r="M6654" i="2"/>
  <c r="K6655" i="2"/>
  <c r="L6655" i="2"/>
  <c r="M6655" i="2"/>
  <c r="K6656" i="2"/>
  <c r="L6656" i="2"/>
  <c r="M6656" i="2"/>
  <c r="K6657" i="2"/>
  <c r="L6657" i="2"/>
  <c r="M6657" i="2"/>
  <c r="K6658" i="2"/>
  <c r="L6658" i="2"/>
  <c r="M6658" i="2"/>
  <c r="K6659" i="2"/>
  <c r="L6659" i="2"/>
  <c r="M6659" i="2"/>
  <c r="K6660" i="2"/>
  <c r="L6660" i="2"/>
  <c r="M6660" i="2"/>
  <c r="K6661" i="2"/>
  <c r="L6661" i="2"/>
  <c r="M6661" i="2"/>
  <c r="K6662" i="2"/>
  <c r="L6662" i="2"/>
  <c r="M6662" i="2"/>
  <c r="K6663" i="2"/>
  <c r="L6663" i="2"/>
  <c r="M6663" i="2"/>
  <c r="K6664" i="2"/>
  <c r="L6664" i="2"/>
  <c r="M6664" i="2"/>
  <c r="K6665" i="2"/>
  <c r="L6665" i="2"/>
  <c r="M6665" i="2"/>
  <c r="K6666" i="2"/>
  <c r="L6666" i="2"/>
  <c r="M6666" i="2"/>
  <c r="K6667" i="2"/>
  <c r="L6667" i="2"/>
  <c r="M6667" i="2"/>
  <c r="K6668" i="2"/>
  <c r="L6668" i="2"/>
  <c r="M6668" i="2"/>
  <c r="K6669" i="2"/>
  <c r="L6669" i="2"/>
  <c r="M6669" i="2"/>
  <c r="K6670" i="2"/>
  <c r="L6670" i="2"/>
  <c r="M6670" i="2"/>
  <c r="K6671" i="2"/>
  <c r="L6671" i="2"/>
  <c r="M6671" i="2"/>
  <c r="K6672" i="2"/>
  <c r="L6672" i="2"/>
  <c r="M6672" i="2"/>
  <c r="K6673" i="2"/>
  <c r="L6673" i="2"/>
  <c r="M6673" i="2"/>
  <c r="K6674" i="2"/>
  <c r="L6674" i="2"/>
  <c r="M6674" i="2"/>
  <c r="K6675" i="2"/>
  <c r="L6675" i="2"/>
  <c r="M6675" i="2"/>
  <c r="K6676" i="2"/>
  <c r="L6676" i="2"/>
  <c r="M6676" i="2"/>
  <c r="K6677" i="2"/>
  <c r="L6677" i="2"/>
  <c r="M6677" i="2"/>
  <c r="K6678" i="2"/>
  <c r="L6678" i="2"/>
  <c r="M6678" i="2"/>
  <c r="K6679" i="2"/>
  <c r="L6679" i="2"/>
  <c r="M6679" i="2"/>
  <c r="K6680" i="2"/>
  <c r="L6680" i="2"/>
  <c r="M6680" i="2"/>
  <c r="K6681" i="2"/>
  <c r="L6681" i="2"/>
  <c r="M6681" i="2"/>
  <c r="K6682" i="2"/>
  <c r="L6682" i="2"/>
  <c r="M6682" i="2"/>
  <c r="K6683" i="2"/>
  <c r="L6683" i="2"/>
  <c r="M6683" i="2"/>
  <c r="K6684" i="2"/>
  <c r="L6684" i="2"/>
  <c r="M6684" i="2"/>
  <c r="K6685" i="2"/>
  <c r="L6685" i="2"/>
  <c r="M6685" i="2"/>
  <c r="K6686" i="2"/>
  <c r="L6686" i="2"/>
  <c r="M6686" i="2"/>
  <c r="K6687" i="2"/>
  <c r="L6687" i="2"/>
  <c r="M6687" i="2"/>
  <c r="K6688" i="2"/>
  <c r="L6688" i="2"/>
  <c r="M6688" i="2"/>
  <c r="K6689" i="2"/>
  <c r="L6689" i="2"/>
  <c r="M6689" i="2"/>
  <c r="K6690" i="2"/>
  <c r="L6690" i="2"/>
  <c r="M6690" i="2"/>
  <c r="K6691" i="2"/>
  <c r="L6691" i="2"/>
  <c r="M6691" i="2"/>
  <c r="K6692" i="2"/>
  <c r="L6692" i="2"/>
  <c r="M6692" i="2"/>
  <c r="K6693" i="2"/>
  <c r="L6693" i="2"/>
  <c r="M6693" i="2"/>
  <c r="K6694" i="2"/>
  <c r="L6694" i="2"/>
  <c r="M6694" i="2"/>
  <c r="K6695" i="2"/>
  <c r="L6695" i="2"/>
  <c r="M6695" i="2"/>
  <c r="K6696" i="2"/>
  <c r="L6696" i="2"/>
  <c r="M6696" i="2"/>
  <c r="K6697" i="2"/>
  <c r="L6697" i="2"/>
  <c r="M6697" i="2"/>
  <c r="K6698" i="2"/>
  <c r="L6698" i="2"/>
  <c r="M6698" i="2"/>
  <c r="K6699" i="2"/>
  <c r="L6699" i="2"/>
  <c r="M6699" i="2"/>
  <c r="K6700" i="2"/>
  <c r="L6700" i="2"/>
  <c r="M6700" i="2"/>
  <c r="K6701" i="2"/>
  <c r="L6701" i="2"/>
  <c r="M6701" i="2"/>
  <c r="K6702" i="2"/>
  <c r="L6702" i="2"/>
  <c r="M6702" i="2"/>
  <c r="K6703" i="2"/>
  <c r="L6703" i="2"/>
  <c r="M6703" i="2"/>
  <c r="K6704" i="2"/>
  <c r="L6704" i="2"/>
  <c r="M6704" i="2"/>
  <c r="K6705" i="2"/>
  <c r="L6705" i="2"/>
  <c r="M6705" i="2"/>
  <c r="K6706" i="2"/>
  <c r="L6706" i="2"/>
  <c r="M6706" i="2"/>
  <c r="K6707" i="2"/>
  <c r="L6707" i="2"/>
  <c r="M6707" i="2"/>
  <c r="K6708" i="2"/>
  <c r="L6708" i="2"/>
  <c r="M6708" i="2"/>
  <c r="K6709" i="2"/>
  <c r="L6709" i="2"/>
  <c r="M6709" i="2"/>
  <c r="K6710" i="2"/>
  <c r="L6710" i="2"/>
  <c r="M6710" i="2"/>
  <c r="K6711" i="2"/>
  <c r="L6711" i="2"/>
  <c r="M6711" i="2"/>
  <c r="K6712" i="2"/>
  <c r="L6712" i="2"/>
  <c r="M6712" i="2"/>
  <c r="K6713" i="2"/>
  <c r="L6713" i="2"/>
  <c r="M6713" i="2"/>
  <c r="K6714" i="2"/>
  <c r="L6714" i="2"/>
  <c r="M6714" i="2"/>
  <c r="K6715" i="2"/>
  <c r="L6715" i="2"/>
  <c r="M6715" i="2"/>
  <c r="K6716" i="2"/>
  <c r="L6716" i="2"/>
  <c r="M6716" i="2"/>
  <c r="K6717" i="2"/>
  <c r="L6717" i="2"/>
  <c r="M6717" i="2"/>
  <c r="K6718" i="2"/>
  <c r="L6718" i="2"/>
  <c r="M6718" i="2"/>
  <c r="K6719" i="2"/>
  <c r="L6719" i="2"/>
  <c r="M6719" i="2"/>
  <c r="K6720" i="2"/>
  <c r="L6720" i="2"/>
  <c r="M6720" i="2"/>
  <c r="K6721" i="2"/>
  <c r="L6721" i="2"/>
  <c r="M6721" i="2"/>
  <c r="K6722" i="2"/>
  <c r="L6722" i="2"/>
  <c r="M6722" i="2"/>
  <c r="K6723" i="2"/>
  <c r="L6723" i="2"/>
  <c r="M6723" i="2"/>
  <c r="K6724" i="2"/>
  <c r="L6724" i="2"/>
  <c r="M6724" i="2"/>
  <c r="K6725" i="2"/>
  <c r="L6725" i="2"/>
  <c r="M6725" i="2"/>
  <c r="K6726" i="2"/>
  <c r="L6726" i="2"/>
  <c r="M6726" i="2"/>
  <c r="K6727" i="2"/>
  <c r="L6727" i="2"/>
  <c r="M6727" i="2"/>
  <c r="K6728" i="2"/>
  <c r="L6728" i="2"/>
  <c r="M6728" i="2"/>
  <c r="K6729" i="2"/>
  <c r="L6729" i="2"/>
  <c r="M6729" i="2"/>
  <c r="K6730" i="2"/>
  <c r="L6730" i="2"/>
  <c r="M6730" i="2"/>
  <c r="K6731" i="2"/>
  <c r="L6731" i="2"/>
  <c r="M6731" i="2"/>
  <c r="K6732" i="2"/>
  <c r="L6732" i="2"/>
  <c r="M6732" i="2"/>
  <c r="K6733" i="2"/>
  <c r="L6733" i="2"/>
  <c r="M6733" i="2"/>
  <c r="K6734" i="2"/>
  <c r="L6734" i="2"/>
  <c r="M6734" i="2"/>
  <c r="K6735" i="2"/>
  <c r="L6735" i="2"/>
  <c r="M6735" i="2"/>
  <c r="K6736" i="2"/>
  <c r="L6736" i="2"/>
  <c r="M6736" i="2"/>
  <c r="K6737" i="2"/>
  <c r="L6737" i="2"/>
  <c r="M6737" i="2"/>
  <c r="K6738" i="2"/>
  <c r="L6738" i="2"/>
  <c r="M6738" i="2"/>
  <c r="K6739" i="2"/>
  <c r="L6739" i="2"/>
  <c r="M6739" i="2"/>
  <c r="K6740" i="2"/>
  <c r="L6740" i="2"/>
  <c r="M6740" i="2"/>
  <c r="K6741" i="2"/>
  <c r="L6741" i="2"/>
  <c r="M6741" i="2"/>
  <c r="K6742" i="2"/>
  <c r="L6742" i="2"/>
  <c r="M6742" i="2"/>
  <c r="K6743" i="2"/>
  <c r="L6743" i="2"/>
  <c r="M6743" i="2"/>
  <c r="K6744" i="2"/>
  <c r="L6744" i="2"/>
  <c r="M6744" i="2"/>
  <c r="K6745" i="2"/>
  <c r="L6745" i="2"/>
  <c r="M6745" i="2"/>
  <c r="K6746" i="2"/>
  <c r="L6746" i="2"/>
  <c r="M6746" i="2"/>
  <c r="K6747" i="2"/>
  <c r="L6747" i="2"/>
  <c r="M6747" i="2"/>
  <c r="K6748" i="2"/>
  <c r="L6748" i="2"/>
  <c r="M6748" i="2"/>
  <c r="K6749" i="2"/>
  <c r="L6749" i="2"/>
  <c r="M6749" i="2"/>
  <c r="K6750" i="2"/>
  <c r="L6750" i="2"/>
  <c r="M6750" i="2"/>
  <c r="K6751" i="2"/>
  <c r="L6751" i="2"/>
  <c r="M6751" i="2"/>
  <c r="K6752" i="2"/>
  <c r="L6752" i="2"/>
  <c r="M6752" i="2"/>
  <c r="K6753" i="2"/>
  <c r="L6753" i="2"/>
  <c r="M6753" i="2"/>
  <c r="K6754" i="2"/>
  <c r="L6754" i="2"/>
  <c r="M6754" i="2"/>
  <c r="K6755" i="2"/>
  <c r="L6755" i="2"/>
  <c r="M6755" i="2"/>
  <c r="K6756" i="2"/>
  <c r="L6756" i="2"/>
  <c r="M6756" i="2"/>
  <c r="K6757" i="2"/>
  <c r="L6757" i="2"/>
  <c r="M6757" i="2"/>
  <c r="K6758" i="2"/>
  <c r="L6758" i="2"/>
  <c r="M6758" i="2"/>
  <c r="K6759" i="2"/>
  <c r="L6759" i="2"/>
  <c r="M6759" i="2"/>
  <c r="K6760" i="2"/>
  <c r="L6760" i="2"/>
  <c r="M6760" i="2"/>
  <c r="K6761" i="2"/>
  <c r="L6761" i="2"/>
  <c r="M6761" i="2"/>
  <c r="K6762" i="2"/>
  <c r="L6762" i="2"/>
  <c r="M6762" i="2"/>
  <c r="K6763" i="2"/>
  <c r="L6763" i="2"/>
  <c r="M6763" i="2"/>
  <c r="K6764" i="2"/>
  <c r="L6764" i="2"/>
  <c r="M6764" i="2"/>
  <c r="K6765" i="2"/>
  <c r="L6765" i="2"/>
  <c r="M6765" i="2"/>
  <c r="K6766" i="2"/>
  <c r="L6766" i="2"/>
  <c r="M6766" i="2"/>
  <c r="K6767" i="2"/>
  <c r="L6767" i="2"/>
  <c r="M6767" i="2"/>
  <c r="K6768" i="2"/>
  <c r="L6768" i="2"/>
  <c r="M6768" i="2"/>
  <c r="K6769" i="2"/>
  <c r="L6769" i="2"/>
  <c r="M6769" i="2"/>
  <c r="K6770" i="2"/>
  <c r="L6770" i="2"/>
  <c r="M6770" i="2"/>
  <c r="K6771" i="2"/>
  <c r="L6771" i="2"/>
  <c r="M6771" i="2"/>
  <c r="K6772" i="2"/>
  <c r="L6772" i="2"/>
  <c r="M6772" i="2"/>
  <c r="K6773" i="2"/>
  <c r="L6773" i="2"/>
  <c r="M6773" i="2"/>
  <c r="K6774" i="2"/>
  <c r="L6774" i="2"/>
  <c r="M6774" i="2"/>
  <c r="K6775" i="2"/>
  <c r="L6775" i="2"/>
  <c r="M6775" i="2"/>
  <c r="K6776" i="2"/>
  <c r="L6776" i="2"/>
  <c r="M6776" i="2"/>
  <c r="K6777" i="2"/>
  <c r="L6777" i="2"/>
  <c r="M6777" i="2"/>
  <c r="K6778" i="2"/>
  <c r="L6778" i="2"/>
  <c r="M6778" i="2"/>
  <c r="K6779" i="2"/>
  <c r="L6779" i="2"/>
  <c r="M6779" i="2"/>
  <c r="K6780" i="2"/>
  <c r="L6780" i="2"/>
  <c r="M6780" i="2"/>
  <c r="K6781" i="2"/>
  <c r="L6781" i="2"/>
  <c r="M6781" i="2"/>
  <c r="K6782" i="2"/>
  <c r="L6782" i="2"/>
  <c r="M6782" i="2"/>
  <c r="K6783" i="2"/>
  <c r="L6783" i="2"/>
  <c r="M6783" i="2"/>
  <c r="K6784" i="2"/>
  <c r="L6784" i="2"/>
  <c r="M6784" i="2"/>
  <c r="K6785" i="2"/>
  <c r="L6785" i="2"/>
  <c r="M6785" i="2"/>
  <c r="K6786" i="2"/>
  <c r="L6786" i="2"/>
  <c r="M6786" i="2"/>
  <c r="K6787" i="2"/>
  <c r="L6787" i="2"/>
  <c r="M6787" i="2"/>
  <c r="K6788" i="2"/>
  <c r="L6788" i="2"/>
  <c r="M6788" i="2"/>
  <c r="K6789" i="2"/>
  <c r="L6789" i="2"/>
  <c r="M6789" i="2"/>
  <c r="K6790" i="2"/>
  <c r="L6790" i="2"/>
  <c r="M6790" i="2"/>
  <c r="K6791" i="2"/>
  <c r="L6791" i="2"/>
  <c r="M6791" i="2"/>
  <c r="K6792" i="2"/>
  <c r="L6792" i="2"/>
  <c r="M6792" i="2"/>
  <c r="K6793" i="2"/>
  <c r="L6793" i="2"/>
  <c r="M6793" i="2"/>
  <c r="K6794" i="2"/>
  <c r="L6794" i="2"/>
  <c r="M6794" i="2"/>
  <c r="K6795" i="2"/>
  <c r="L6795" i="2"/>
  <c r="M6795" i="2"/>
  <c r="K6796" i="2"/>
  <c r="L6796" i="2"/>
  <c r="M6796" i="2"/>
  <c r="K6797" i="2"/>
  <c r="L6797" i="2"/>
  <c r="M6797" i="2"/>
  <c r="K6798" i="2"/>
  <c r="L6798" i="2"/>
  <c r="M6798" i="2"/>
  <c r="K6799" i="2"/>
  <c r="L6799" i="2"/>
  <c r="M6799" i="2"/>
  <c r="K6800" i="2"/>
  <c r="L6800" i="2"/>
  <c r="M6800" i="2"/>
  <c r="K6801" i="2"/>
  <c r="L6801" i="2"/>
  <c r="M6801" i="2"/>
  <c r="K6802" i="2"/>
  <c r="L6802" i="2"/>
  <c r="M6802" i="2"/>
  <c r="K6803" i="2"/>
  <c r="L6803" i="2"/>
  <c r="M6803" i="2"/>
  <c r="K6804" i="2"/>
  <c r="L6804" i="2"/>
  <c r="M6804" i="2"/>
  <c r="K6805" i="2"/>
  <c r="L6805" i="2"/>
  <c r="M6805" i="2"/>
  <c r="K6806" i="2"/>
  <c r="L6806" i="2"/>
  <c r="M6806" i="2"/>
  <c r="K6807" i="2"/>
  <c r="L6807" i="2"/>
  <c r="M6807" i="2"/>
  <c r="K6808" i="2"/>
  <c r="L6808" i="2"/>
  <c r="M6808" i="2"/>
  <c r="K6809" i="2"/>
  <c r="L6809" i="2"/>
  <c r="M6809" i="2"/>
  <c r="K6810" i="2"/>
  <c r="L6810" i="2"/>
  <c r="M6810" i="2"/>
  <c r="K6811" i="2"/>
  <c r="L6811" i="2"/>
  <c r="M6811" i="2"/>
  <c r="K6812" i="2"/>
  <c r="L6812" i="2"/>
  <c r="M6812" i="2"/>
  <c r="K6813" i="2"/>
  <c r="L6813" i="2"/>
  <c r="M6813" i="2"/>
  <c r="K6814" i="2"/>
  <c r="L6814" i="2"/>
  <c r="M6814" i="2"/>
  <c r="K6815" i="2"/>
  <c r="L6815" i="2"/>
  <c r="M6815" i="2"/>
  <c r="K6816" i="2"/>
  <c r="L6816" i="2"/>
  <c r="M6816" i="2"/>
  <c r="K6817" i="2"/>
  <c r="L6817" i="2"/>
  <c r="M6817" i="2"/>
  <c r="K6818" i="2"/>
  <c r="L6818" i="2"/>
  <c r="M6818" i="2"/>
  <c r="K6819" i="2"/>
  <c r="L6819" i="2"/>
  <c r="M6819" i="2"/>
  <c r="K6820" i="2"/>
  <c r="L6820" i="2"/>
  <c r="M6820" i="2"/>
  <c r="K6821" i="2"/>
  <c r="L6821" i="2"/>
  <c r="M6821" i="2"/>
  <c r="K6822" i="2"/>
  <c r="L6822" i="2"/>
  <c r="M6822" i="2"/>
  <c r="K6823" i="2"/>
  <c r="L6823" i="2"/>
  <c r="M6823" i="2"/>
  <c r="K6824" i="2"/>
  <c r="L6824" i="2"/>
  <c r="M6824" i="2"/>
  <c r="K6825" i="2"/>
  <c r="L6825" i="2"/>
  <c r="M6825" i="2"/>
  <c r="K6826" i="2"/>
  <c r="L6826" i="2"/>
  <c r="M6826" i="2"/>
  <c r="K6827" i="2"/>
  <c r="L6827" i="2"/>
  <c r="M6827" i="2"/>
  <c r="K6828" i="2"/>
  <c r="L6828" i="2"/>
  <c r="M6828" i="2"/>
  <c r="K6829" i="2"/>
  <c r="L6829" i="2"/>
  <c r="M6829" i="2"/>
  <c r="K6830" i="2"/>
  <c r="L6830" i="2"/>
  <c r="M6830" i="2"/>
  <c r="K6831" i="2"/>
  <c r="L6831" i="2"/>
  <c r="M6831" i="2"/>
  <c r="K6832" i="2"/>
  <c r="L6832" i="2"/>
  <c r="M6832" i="2"/>
  <c r="K6833" i="2"/>
  <c r="L6833" i="2"/>
  <c r="M6833" i="2"/>
  <c r="K6834" i="2"/>
  <c r="L6834" i="2"/>
  <c r="M6834" i="2"/>
  <c r="K6835" i="2"/>
  <c r="L6835" i="2"/>
  <c r="M6835" i="2"/>
  <c r="K6836" i="2"/>
  <c r="L6836" i="2"/>
  <c r="M6836" i="2"/>
  <c r="K6837" i="2"/>
  <c r="L6837" i="2"/>
  <c r="M6837" i="2"/>
  <c r="K6838" i="2"/>
  <c r="L6838" i="2"/>
  <c r="M6838" i="2"/>
  <c r="K6839" i="2"/>
  <c r="L6839" i="2"/>
  <c r="M6839" i="2"/>
  <c r="K6840" i="2"/>
  <c r="L6840" i="2"/>
  <c r="M6840" i="2"/>
  <c r="K6841" i="2"/>
  <c r="L6841" i="2"/>
  <c r="M6841" i="2"/>
  <c r="K6842" i="2"/>
  <c r="L6842" i="2"/>
  <c r="M6842" i="2"/>
  <c r="K6843" i="2"/>
  <c r="L6843" i="2"/>
  <c r="M6843" i="2"/>
  <c r="K6844" i="2"/>
  <c r="L6844" i="2"/>
  <c r="M6844" i="2"/>
  <c r="K6845" i="2"/>
  <c r="L6845" i="2"/>
  <c r="M6845" i="2"/>
  <c r="K6846" i="2"/>
  <c r="L6846" i="2"/>
  <c r="M6846" i="2"/>
  <c r="K6847" i="2"/>
  <c r="L6847" i="2"/>
  <c r="M6847" i="2"/>
  <c r="K6848" i="2"/>
  <c r="L6848" i="2"/>
  <c r="M6848" i="2"/>
  <c r="K6849" i="2"/>
  <c r="L6849" i="2"/>
  <c r="M6849" i="2"/>
  <c r="K6850" i="2"/>
  <c r="L6850" i="2"/>
  <c r="M6850" i="2"/>
  <c r="K6851" i="2"/>
  <c r="L6851" i="2"/>
  <c r="M6851" i="2"/>
  <c r="K6852" i="2"/>
  <c r="L6852" i="2"/>
  <c r="M6852" i="2"/>
  <c r="K6853" i="2"/>
  <c r="L6853" i="2"/>
  <c r="M6853" i="2"/>
  <c r="K6854" i="2"/>
  <c r="L6854" i="2"/>
  <c r="M6854" i="2"/>
  <c r="K6855" i="2"/>
  <c r="L6855" i="2"/>
  <c r="M6855" i="2"/>
  <c r="K6856" i="2"/>
  <c r="L6856" i="2"/>
  <c r="M6856" i="2"/>
  <c r="K6857" i="2"/>
  <c r="L6857" i="2"/>
  <c r="M6857" i="2"/>
  <c r="K6858" i="2"/>
  <c r="L6858" i="2"/>
  <c r="M6858" i="2"/>
  <c r="K6859" i="2"/>
  <c r="L6859" i="2"/>
  <c r="M6859" i="2"/>
  <c r="K6860" i="2"/>
  <c r="L6860" i="2"/>
  <c r="M6860" i="2"/>
  <c r="K6861" i="2"/>
  <c r="L6861" i="2"/>
  <c r="M6861" i="2"/>
  <c r="K6862" i="2"/>
  <c r="L6862" i="2"/>
  <c r="M6862" i="2"/>
  <c r="K6863" i="2"/>
  <c r="L6863" i="2"/>
  <c r="M6863" i="2"/>
  <c r="K6864" i="2"/>
  <c r="L6864" i="2"/>
  <c r="M6864" i="2"/>
  <c r="K6865" i="2"/>
  <c r="L6865" i="2"/>
  <c r="M6865" i="2"/>
  <c r="K6866" i="2"/>
  <c r="L6866" i="2"/>
  <c r="M6866" i="2"/>
  <c r="K6867" i="2"/>
  <c r="L6867" i="2"/>
  <c r="M6867" i="2"/>
  <c r="K6868" i="2"/>
  <c r="L6868" i="2"/>
  <c r="M6868" i="2"/>
  <c r="K6869" i="2"/>
  <c r="L6869" i="2"/>
  <c r="M6869" i="2"/>
  <c r="K6870" i="2"/>
  <c r="L6870" i="2"/>
  <c r="M6870" i="2"/>
  <c r="K6871" i="2"/>
  <c r="L6871" i="2"/>
  <c r="M6871" i="2"/>
  <c r="K6872" i="2"/>
  <c r="L6872" i="2"/>
  <c r="M6872" i="2"/>
  <c r="K6873" i="2"/>
  <c r="L6873" i="2"/>
  <c r="M6873" i="2"/>
  <c r="K6874" i="2"/>
  <c r="L6874" i="2"/>
  <c r="M6874" i="2"/>
  <c r="K6875" i="2"/>
  <c r="L6875" i="2"/>
  <c r="M6875" i="2"/>
  <c r="K6876" i="2"/>
  <c r="L6876" i="2"/>
  <c r="M6876" i="2"/>
  <c r="K6877" i="2"/>
  <c r="L6877" i="2"/>
  <c r="M6877" i="2"/>
  <c r="K6878" i="2"/>
  <c r="L6878" i="2"/>
  <c r="M6878" i="2"/>
  <c r="K6879" i="2"/>
  <c r="L6879" i="2"/>
  <c r="M6879" i="2"/>
  <c r="K6880" i="2"/>
  <c r="L6880" i="2"/>
  <c r="M6880" i="2"/>
  <c r="K6881" i="2"/>
  <c r="L6881" i="2"/>
  <c r="M6881" i="2"/>
  <c r="K6882" i="2"/>
  <c r="L6882" i="2"/>
  <c r="M6882" i="2"/>
  <c r="K6883" i="2"/>
  <c r="L6883" i="2"/>
  <c r="M6883" i="2"/>
  <c r="K6884" i="2"/>
  <c r="L6884" i="2"/>
  <c r="M6884" i="2"/>
  <c r="K6885" i="2"/>
  <c r="L6885" i="2"/>
  <c r="M6885" i="2"/>
  <c r="K6886" i="2"/>
  <c r="L6886" i="2"/>
  <c r="M6886" i="2"/>
  <c r="K6887" i="2"/>
  <c r="L6887" i="2"/>
  <c r="M6887" i="2"/>
  <c r="K6888" i="2"/>
  <c r="L6888" i="2"/>
  <c r="M6888" i="2"/>
  <c r="K6889" i="2"/>
  <c r="L6889" i="2"/>
  <c r="M6889" i="2"/>
  <c r="K6890" i="2"/>
  <c r="L6890" i="2"/>
  <c r="M6890" i="2"/>
  <c r="K6891" i="2"/>
  <c r="L6891" i="2"/>
  <c r="M6891" i="2"/>
  <c r="K6892" i="2"/>
  <c r="L6892" i="2"/>
  <c r="M6892" i="2"/>
  <c r="K6893" i="2"/>
  <c r="L6893" i="2"/>
  <c r="M6893" i="2"/>
  <c r="K6894" i="2"/>
  <c r="L6894" i="2"/>
  <c r="M6894" i="2"/>
  <c r="K6895" i="2"/>
  <c r="L6895" i="2"/>
  <c r="M6895" i="2"/>
  <c r="K6896" i="2"/>
  <c r="L6896" i="2"/>
  <c r="M6896" i="2"/>
  <c r="K6897" i="2"/>
  <c r="L6897" i="2"/>
  <c r="M6897" i="2"/>
  <c r="K6898" i="2"/>
  <c r="L6898" i="2"/>
  <c r="M6898" i="2"/>
  <c r="K6899" i="2"/>
  <c r="L6899" i="2"/>
  <c r="M6899" i="2"/>
  <c r="K6900" i="2"/>
  <c r="L6900" i="2"/>
  <c r="M6900" i="2"/>
  <c r="K6901" i="2"/>
  <c r="L6901" i="2"/>
  <c r="M6901" i="2"/>
  <c r="K6902" i="2"/>
  <c r="L6902" i="2"/>
  <c r="M6902" i="2"/>
  <c r="K6903" i="2"/>
  <c r="L6903" i="2"/>
  <c r="M6903" i="2"/>
  <c r="K6904" i="2"/>
  <c r="L6904" i="2"/>
  <c r="M6904" i="2"/>
  <c r="K6905" i="2"/>
  <c r="L6905" i="2"/>
  <c r="M6905" i="2"/>
  <c r="K6906" i="2"/>
  <c r="L6906" i="2"/>
  <c r="M6906" i="2"/>
  <c r="K6907" i="2"/>
  <c r="L6907" i="2"/>
  <c r="M6907" i="2"/>
  <c r="K6908" i="2"/>
  <c r="L6908" i="2"/>
  <c r="M6908" i="2"/>
  <c r="K6909" i="2"/>
  <c r="L6909" i="2"/>
  <c r="M6909" i="2"/>
  <c r="K6910" i="2"/>
  <c r="L6910" i="2"/>
  <c r="M6910" i="2"/>
  <c r="K6911" i="2"/>
  <c r="L6911" i="2"/>
  <c r="M6911" i="2"/>
  <c r="K6912" i="2"/>
  <c r="L6912" i="2"/>
  <c r="M6912" i="2"/>
  <c r="K6913" i="2"/>
  <c r="L6913" i="2"/>
  <c r="M6913" i="2"/>
  <c r="K6914" i="2"/>
  <c r="L6914" i="2"/>
  <c r="M6914" i="2"/>
  <c r="K6915" i="2"/>
  <c r="L6915" i="2"/>
  <c r="M6915" i="2"/>
  <c r="K6916" i="2"/>
  <c r="L6916" i="2"/>
  <c r="M6916" i="2"/>
  <c r="K6917" i="2"/>
  <c r="L6917" i="2"/>
  <c r="M6917" i="2"/>
  <c r="K6918" i="2"/>
  <c r="L6918" i="2"/>
  <c r="M6918" i="2"/>
  <c r="K6919" i="2"/>
  <c r="L6919" i="2"/>
  <c r="M6919" i="2"/>
  <c r="K6920" i="2"/>
  <c r="L6920" i="2"/>
  <c r="M6920" i="2"/>
  <c r="K6921" i="2"/>
  <c r="L6921" i="2"/>
  <c r="M6921" i="2"/>
  <c r="K6922" i="2"/>
  <c r="L6922" i="2"/>
  <c r="M6922" i="2"/>
  <c r="K6923" i="2"/>
  <c r="L6923" i="2"/>
  <c r="M6923" i="2"/>
  <c r="K6924" i="2"/>
  <c r="L6924" i="2"/>
  <c r="M6924" i="2"/>
  <c r="K6925" i="2"/>
  <c r="L6925" i="2"/>
  <c r="M6925" i="2"/>
  <c r="K6926" i="2"/>
  <c r="L6926" i="2"/>
  <c r="M6926" i="2"/>
  <c r="K6927" i="2"/>
  <c r="L6927" i="2"/>
  <c r="M6927" i="2"/>
  <c r="K6928" i="2"/>
  <c r="L6928" i="2"/>
  <c r="M6928" i="2"/>
  <c r="K6929" i="2"/>
  <c r="L6929" i="2"/>
  <c r="M6929" i="2"/>
  <c r="K6930" i="2"/>
  <c r="L6930" i="2"/>
  <c r="M6930" i="2"/>
  <c r="K6931" i="2"/>
  <c r="L6931" i="2"/>
  <c r="M6931" i="2"/>
  <c r="K6932" i="2"/>
  <c r="L6932" i="2"/>
  <c r="M6932" i="2"/>
  <c r="K6933" i="2"/>
  <c r="L6933" i="2"/>
  <c r="M6933" i="2"/>
  <c r="K6934" i="2"/>
  <c r="L6934" i="2"/>
  <c r="M6934" i="2"/>
  <c r="K6935" i="2"/>
  <c r="L6935" i="2"/>
  <c r="M6935" i="2"/>
  <c r="K6936" i="2"/>
  <c r="L6936" i="2"/>
  <c r="M6936" i="2"/>
  <c r="K6937" i="2"/>
  <c r="L6937" i="2"/>
  <c r="M6937" i="2"/>
  <c r="K6938" i="2"/>
  <c r="L6938" i="2"/>
  <c r="M6938" i="2"/>
  <c r="K6939" i="2"/>
  <c r="L6939" i="2"/>
  <c r="M6939" i="2"/>
  <c r="K6940" i="2"/>
  <c r="L6940" i="2"/>
  <c r="M6940" i="2"/>
  <c r="K6941" i="2"/>
  <c r="L6941" i="2"/>
  <c r="M6941" i="2"/>
  <c r="K6942" i="2"/>
  <c r="L6942" i="2"/>
  <c r="M6942" i="2"/>
  <c r="K6943" i="2"/>
  <c r="L6943" i="2"/>
  <c r="M6943" i="2"/>
  <c r="K6944" i="2"/>
  <c r="L6944" i="2"/>
  <c r="M6944" i="2"/>
  <c r="K6945" i="2"/>
  <c r="L6945" i="2"/>
  <c r="M6945" i="2"/>
  <c r="K6946" i="2"/>
  <c r="L6946" i="2"/>
  <c r="M6946" i="2"/>
  <c r="K6947" i="2"/>
  <c r="L6947" i="2"/>
  <c r="M6947" i="2"/>
  <c r="K6948" i="2"/>
  <c r="L6948" i="2"/>
  <c r="M6948" i="2"/>
  <c r="K6949" i="2"/>
  <c r="L6949" i="2"/>
  <c r="M6949" i="2"/>
  <c r="K6950" i="2"/>
  <c r="L6950" i="2"/>
  <c r="M6950" i="2"/>
  <c r="K6951" i="2"/>
  <c r="L6951" i="2"/>
  <c r="M6951" i="2"/>
  <c r="K6952" i="2"/>
  <c r="L6952" i="2"/>
  <c r="M6952" i="2"/>
  <c r="K6953" i="2"/>
  <c r="L6953" i="2"/>
  <c r="M6953" i="2"/>
  <c r="K6954" i="2"/>
  <c r="L6954" i="2"/>
  <c r="M6954" i="2"/>
  <c r="K6955" i="2"/>
  <c r="L6955" i="2"/>
  <c r="M6955" i="2"/>
  <c r="K6956" i="2"/>
  <c r="L6956" i="2"/>
  <c r="M6956" i="2"/>
  <c r="K6957" i="2"/>
  <c r="L6957" i="2"/>
  <c r="M6957" i="2"/>
  <c r="K6958" i="2"/>
  <c r="L6958" i="2"/>
  <c r="M6958" i="2"/>
  <c r="K6959" i="2"/>
  <c r="L6959" i="2"/>
  <c r="M6959" i="2"/>
  <c r="K6960" i="2"/>
  <c r="L6960" i="2"/>
  <c r="M6960" i="2"/>
  <c r="K6961" i="2"/>
  <c r="L6961" i="2"/>
  <c r="M6961" i="2"/>
  <c r="K6962" i="2"/>
  <c r="L6962" i="2"/>
  <c r="M6962" i="2"/>
  <c r="K6963" i="2"/>
  <c r="L6963" i="2"/>
  <c r="M6963" i="2"/>
  <c r="K6964" i="2"/>
  <c r="L6964" i="2"/>
  <c r="M6964" i="2"/>
  <c r="K6965" i="2"/>
  <c r="L6965" i="2"/>
  <c r="M6965" i="2"/>
  <c r="K6966" i="2"/>
  <c r="L6966" i="2"/>
  <c r="M6966" i="2"/>
  <c r="K6967" i="2"/>
  <c r="L6967" i="2"/>
  <c r="M6967" i="2"/>
  <c r="K6968" i="2"/>
  <c r="L6968" i="2"/>
  <c r="M6968" i="2"/>
  <c r="K6969" i="2"/>
  <c r="L6969" i="2"/>
  <c r="M6969" i="2"/>
  <c r="K6970" i="2"/>
  <c r="L6970" i="2"/>
  <c r="M6970" i="2"/>
  <c r="K6971" i="2"/>
  <c r="L6971" i="2"/>
  <c r="M6971" i="2"/>
  <c r="K6972" i="2"/>
  <c r="L6972" i="2"/>
  <c r="M6972" i="2"/>
  <c r="K6973" i="2"/>
  <c r="L6973" i="2"/>
  <c r="M6973" i="2"/>
  <c r="K6974" i="2"/>
  <c r="L6974" i="2"/>
  <c r="M6974" i="2"/>
  <c r="K6975" i="2"/>
  <c r="L6975" i="2"/>
  <c r="M6975" i="2"/>
  <c r="K6976" i="2"/>
  <c r="L6976" i="2"/>
  <c r="M6976" i="2"/>
  <c r="K6977" i="2"/>
  <c r="L6977" i="2"/>
  <c r="M6977" i="2"/>
  <c r="K6978" i="2"/>
  <c r="L6978" i="2"/>
  <c r="M6978" i="2"/>
  <c r="K6979" i="2"/>
  <c r="L6979" i="2"/>
  <c r="M6979" i="2"/>
  <c r="K6980" i="2"/>
  <c r="L6980" i="2"/>
  <c r="M6980" i="2"/>
  <c r="K6981" i="2"/>
  <c r="L6981" i="2"/>
  <c r="M6981" i="2"/>
  <c r="K6982" i="2"/>
  <c r="L6982" i="2"/>
  <c r="M6982" i="2"/>
  <c r="K6983" i="2"/>
  <c r="L6983" i="2"/>
  <c r="M6983" i="2"/>
  <c r="K6984" i="2"/>
  <c r="L6984" i="2"/>
  <c r="M6984" i="2"/>
  <c r="K6985" i="2"/>
  <c r="L6985" i="2"/>
  <c r="M6985" i="2"/>
  <c r="K6986" i="2"/>
  <c r="L6986" i="2"/>
  <c r="M6986" i="2"/>
  <c r="K6987" i="2"/>
  <c r="L6987" i="2"/>
  <c r="M6987" i="2"/>
  <c r="K6988" i="2"/>
  <c r="L6988" i="2"/>
  <c r="M6988" i="2"/>
  <c r="K6989" i="2"/>
  <c r="L6989" i="2"/>
  <c r="M6989" i="2"/>
  <c r="K6990" i="2"/>
  <c r="L6990" i="2"/>
  <c r="M6990" i="2"/>
  <c r="K6991" i="2"/>
  <c r="L6991" i="2"/>
  <c r="M6991" i="2"/>
  <c r="K6992" i="2"/>
  <c r="L6992" i="2"/>
  <c r="M6992" i="2"/>
  <c r="K6993" i="2"/>
  <c r="L6993" i="2"/>
  <c r="M6993" i="2"/>
  <c r="K6994" i="2"/>
  <c r="L6994" i="2"/>
  <c r="M6994" i="2"/>
  <c r="K6995" i="2"/>
  <c r="L6995" i="2"/>
  <c r="M6995" i="2"/>
  <c r="K6996" i="2"/>
  <c r="L6996" i="2"/>
  <c r="M6996" i="2"/>
  <c r="K6997" i="2"/>
  <c r="L6997" i="2"/>
  <c r="M6997" i="2"/>
  <c r="K6998" i="2"/>
  <c r="L6998" i="2"/>
  <c r="M6998" i="2"/>
  <c r="K6999" i="2"/>
  <c r="L6999" i="2"/>
  <c r="M6999" i="2"/>
  <c r="K7000" i="2"/>
  <c r="L7000" i="2"/>
  <c r="M7000" i="2"/>
  <c r="K7001" i="2"/>
  <c r="L7001" i="2"/>
  <c r="M7001" i="2"/>
  <c r="K7002" i="2"/>
  <c r="L7002" i="2"/>
  <c r="M7002" i="2"/>
  <c r="K7003" i="2"/>
  <c r="L7003" i="2"/>
  <c r="M7003" i="2"/>
  <c r="K7004" i="2"/>
  <c r="L7004" i="2"/>
  <c r="M7004" i="2"/>
  <c r="K7005" i="2"/>
  <c r="L7005" i="2"/>
  <c r="M7005" i="2"/>
  <c r="K7006" i="2"/>
  <c r="L7006" i="2"/>
  <c r="M7006" i="2"/>
  <c r="K7007" i="2"/>
  <c r="L7007" i="2"/>
  <c r="M7007" i="2"/>
  <c r="K7008" i="2"/>
  <c r="L7008" i="2"/>
  <c r="M7008" i="2"/>
  <c r="K7009" i="2"/>
  <c r="L7009" i="2"/>
  <c r="M7009" i="2"/>
  <c r="K7010" i="2"/>
  <c r="L7010" i="2"/>
  <c r="M7010" i="2"/>
  <c r="K7011" i="2"/>
  <c r="L7011" i="2"/>
  <c r="M7011" i="2"/>
  <c r="K7012" i="2"/>
  <c r="L7012" i="2"/>
  <c r="M7012" i="2"/>
  <c r="K7013" i="2"/>
  <c r="L7013" i="2"/>
  <c r="M7013" i="2"/>
  <c r="K7014" i="2"/>
  <c r="L7014" i="2"/>
  <c r="M7014" i="2"/>
  <c r="K7015" i="2"/>
  <c r="L7015" i="2"/>
  <c r="M7015" i="2"/>
  <c r="K7016" i="2"/>
  <c r="L7016" i="2"/>
  <c r="M7016" i="2"/>
  <c r="K7017" i="2"/>
  <c r="L7017" i="2"/>
  <c r="M7017" i="2"/>
  <c r="K7018" i="2"/>
  <c r="L7018" i="2"/>
  <c r="M7018" i="2"/>
  <c r="K7019" i="2"/>
  <c r="L7019" i="2"/>
  <c r="M7019" i="2"/>
  <c r="K7020" i="2"/>
  <c r="L7020" i="2"/>
  <c r="M7020" i="2"/>
  <c r="K7021" i="2"/>
  <c r="L7021" i="2"/>
  <c r="M7021" i="2"/>
  <c r="K7022" i="2"/>
  <c r="L7022" i="2"/>
  <c r="M7022" i="2"/>
  <c r="K7023" i="2"/>
  <c r="L7023" i="2"/>
  <c r="M7023" i="2"/>
  <c r="K7024" i="2"/>
  <c r="L7024" i="2"/>
  <c r="M7024" i="2"/>
  <c r="K7025" i="2"/>
  <c r="L7025" i="2"/>
  <c r="M7025" i="2"/>
  <c r="K7026" i="2"/>
  <c r="L7026" i="2"/>
  <c r="M7026" i="2"/>
  <c r="K7027" i="2"/>
  <c r="L7027" i="2"/>
  <c r="M7027" i="2"/>
  <c r="K7028" i="2"/>
  <c r="L7028" i="2"/>
  <c r="M7028" i="2"/>
  <c r="K7029" i="2"/>
  <c r="L7029" i="2"/>
  <c r="M7029" i="2"/>
  <c r="K7030" i="2"/>
  <c r="L7030" i="2"/>
  <c r="M7030" i="2"/>
  <c r="K7031" i="2"/>
  <c r="L7031" i="2"/>
  <c r="M7031" i="2"/>
  <c r="K7032" i="2"/>
  <c r="L7032" i="2"/>
  <c r="M7032" i="2"/>
  <c r="K7033" i="2"/>
  <c r="L7033" i="2"/>
  <c r="M7033" i="2"/>
  <c r="K7034" i="2"/>
  <c r="L7034" i="2"/>
  <c r="M7034" i="2"/>
  <c r="K7035" i="2"/>
  <c r="L7035" i="2"/>
  <c r="M7035" i="2"/>
  <c r="K7036" i="2"/>
  <c r="L7036" i="2"/>
  <c r="M7036" i="2"/>
  <c r="K7037" i="2"/>
  <c r="L7037" i="2"/>
  <c r="M7037" i="2"/>
  <c r="K7038" i="2"/>
  <c r="L7038" i="2"/>
  <c r="M7038" i="2"/>
  <c r="K7039" i="2"/>
  <c r="L7039" i="2"/>
  <c r="M7039" i="2"/>
  <c r="K7040" i="2"/>
  <c r="L7040" i="2"/>
  <c r="M7040" i="2"/>
  <c r="K7041" i="2"/>
  <c r="L7041" i="2"/>
  <c r="M7041" i="2"/>
  <c r="K7042" i="2"/>
  <c r="L7042" i="2"/>
  <c r="M7042" i="2"/>
  <c r="K7043" i="2"/>
  <c r="L7043" i="2"/>
  <c r="M7043" i="2"/>
  <c r="K7044" i="2"/>
  <c r="L7044" i="2"/>
  <c r="M7044" i="2"/>
  <c r="K7045" i="2"/>
  <c r="L7045" i="2"/>
  <c r="M7045" i="2"/>
  <c r="K7046" i="2"/>
  <c r="L7046" i="2"/>
  <c r="M7046" i="2"/>
  <c r="K7047" i="2"/>
  <c r="L7047" i="2"/>
  <c r="M7047" i="2"/>
  <c r="K7048" i="2"/>
  <c r="L7048" i="2"/>
  <c r="M7048" i="2"/>
  <c r="K7049" i="2"/>
  <c r="L7049" i="2"/>
  <c r="M7049" i="2"/>
  <c r="K7050" i="2"/>
  <c r="L7050" i="2"/>
  <c r="M7050" i="2"/>
  <c r="K7051" i="2"/>
  <c r="L7051" i="2"/>
  <c r="M7051" i="2"/>
  <c r="K7052" i="2"/>
  <c r="L7052" i="2"/>
  <c r="M7052" i="2"/>
  <c r="K7053" i="2"/>
  <c r="L7053" i="2"/>
  <c r="M7053" i="2"/>
  <c r="K7054" i="2"/>
  <c r="L7054" i="2"/>
  <c r="M7054" i="2"/>
  <c r="K7055" i="2"/>
  <c r="L7055" i="2"/>
  <c r="M7055" i="2"/>
  <c r="K7056" i="2"/>
  <c r="L7056" i="2"/>
  <c r="M7056" i="2"/>
  <c r="K7057" i="2"/>
  <c r="L7057" i="2"/>
  <c r="M7057" i="2"/>
  <c r="K7058" i="2"/>
  <c r="L7058" i="2"/>
  <c r="M7058" i="2"/>
  <c r="K7059" i="2"/>
  <c r="L7059" i="2"/>
  <c r="M7059" i="2"/>
  <c r="K7060" i="2"/>
  <c r="L7060" i="2"/>
  <c r="M7060" i="2"/>
  <c r="K7061" i="2"/>
  <c r="L7061" i="2"/>
  <c r="M7061" i="2"/>
  <c r="K7062" i="2"/>
  <c r="L7062" i="2"/>
  <c r="M7062" i="2"/>
  <c r="K7063" i="2"/>
  <c r="L7063" i="2"/>
  <c r="M7063" i="2"/>
  <c r="K7064" i="2"/>
  <c r="L7064" i="2"/>
  <c r="M7064" i="2"/>
  <c r="K7065" i="2"/>
  <c r="L7065" i="2"/>
  <c r="M7065" i="2"/>
  <c r="K7066" i="2"/>
  <c r="L7066" i="2"/>
  <c r="M7066" i="2"/>
  <c r="K7067" i="2"/>
  <c r="L7067" i="2"/>
  <c r="M7067" i="2"/>
  <c r="K7068" i="2"/>
  <c r="L7068" i="2"/>
  <c r="M7068" i="2"/>
  <c r="K7069" i="2"/>
  <c r="L7069" i="2"/>
  <c r="M7069" i="2"/>
  <c r="K7070" i="2"/>
  <c r="L7070" i="2"/>
  <c r="M7070" i="2"/>
  <c r="K7071" i="2"/>
  <c r="L7071" i="2"/>
  <c r="M7071" i="2"/>
  <c r="K7072" i="2"/>
  <c r="L7072" i="2"/>
  <c r="M7072" i="2"/>
  <c r="K7073" i="2"/>
  <c r="L7073" i="2"/>
  <c r="M7073" i="2"/>
  <c r="K7074" i="2"/>
  <c r="L7074" i="2"/>
  <c r="M7074" i="2"/>
  <c r="K7075" i="2"/>
  <c r="L7075" i="2"/>
  <c r="M7075" i="2"/>
  <c r="K7076" i="2"/>
  <c r="L7076" i="2"/>
  <c r="M7076" i="2"/>
  <c r="K7077" i="2"/>
  <c r="L7077" i="2"/>
  <c r="M7077" i="2"/>
  <c r="K7078" i="2"/>
  <c r="L7078" i="2"/>
  <c r="M7078" i="2"/>
  <c r="K7079" i="2"/>
  <c r="L7079" i="2"/>
  <c r="M7079" i="2"/>
  <c r="K7080" i="2"/>
  <c r="L7080" i="2"/>
  <c r="M7080" i="2"/>
  <c r="K7081" i="2"/>
  <c r="L7081" i="2"/>
  <c r="M7081" i="2"/>
  <c r="K7082" i="2"/>
  <c r="L7082" i="2"/>
  <c r="M7082" i="2"/>
  <c r="K7083" i="2"/>
  <c r="L7083" i="2"/>
  <c r="M7083" i="2"/>
  <c r="K7084" i="2"/>
  <c r="L7084" i="2"/>
  <c r="M7084" i="2"/>
  <c r="K7085" i="2"/>
  <c r="L7085" i="2"/>
  <c r="M7085" i="2"/>
  <c r="K7086" i="2"/>
  <c r="L7086" i="2"/>
  <c r="M7086" i="2"/>
  <c r="K7087" i="2"/>
  <c r="L7087" i="2"/>
  <c r="M7087" i="2"/>
  <c r="K7088" i="2"/>
  <c r="L7088" i="2"/>
  <c r="M7088" i="2"/>
  <c r="K7089" i="2"/>
  <c r="L7089" i="2"/>
  <c r="M7089" i="2"/>
  <c r="K7090" i="2"/>
  <c r="L7090" i="2"/>
  <c r="M7090" i="2"/>
  <c r="K7091" i="2"/>
  <c r="L7091" i="2"/>
  <c r="M7091" i="2"/>
  <c r="K7092" i="2"/>
  <c r="L7092" i="2"/>
  <c r="M7092" i="2"/>
  <c r="K7093" i="2"/>
  <c r="L7093" i="2"/>
  <c r="M7093" i="2"/>
  <c r="K7094" i="2"/>
  <c r="L7094" i="2"/>
  <c r="M7094" i="2"/>
  <c r="K7095" i="2"/>
  <c r="L7095" i="2"/>
  <c r="M7095" i="2"/>
  <c r="K7096" i="2"/>
  <c r="L7096" i="2"/>
  <c r="M7096" i="2"/>
  <c r="K7097" i="2"/>
  <c r="L7097" i="2"/>
  <c r="M7097" i="2"/>
  <c r="K7098" i="2"/>
  <c r="L7098" i="2"/>
  <c r="M7098" i="2"/>
  <c r="K7099" i="2"/>
  <c r="L7099" i="2"/>
  <c r="M7099" i="2"/>
  <c r="K7100" i="2"/>
  <c r="L7100" i="2"/>
  <c r="M7100" i="2"/>
  <c r="K7101" i="2"/>
  <c r="L7101" i="2"/>
  <c r="M7101" i="2"/>
  <c r="K7102" i="2"/>
  <c r="L7102" i="2"/>
  <c r="M7102" i="2"/>
  <c r="K7103" i="2"/>
  <c r="L7103" i="2"/>
  <c r="M7103" i="2"/>
  <c r="K7104" i="2"/>
  <c r="L7104" i="2"/>
  <c r="M7104" i="2"/>
  <c r="K7105" i="2"/>
  <c r="L7105" i="2"/>
  <c r="M7105" i="2"/>
  <c r="K7106" i="2"/>
  <c r="L7106" i="2"/>
  <c r="M7106" i="2"/>
  <c r="K7107" i="2"/>
  <c r="L7107" i="2"/>
  <c r="M7107" i="2"/>
  <c r="K7108" i="2"/>
  <c r="L7108" i="2"/>
  <c r="M7108" i="2"/>
  <c r="K7109" i="2"/>
  <c r="L7109" i="2"/>
  <c r="M7109" i="2"/>
  <c r="K7110" i="2"/>
  <c r="L7110" i="2"/>
  <c r="M7110" i="2"/>
  <c r="K7111" i="2"/>
  <c r="L7111" i="2"/>
  <c r="M7111" i="2"/>
  <c r="K7112" i="2"/>
  <c r="L7112" i="2"/>
  <c r="M7112" i="2"/>
  <c r="K7113" i="2"/>
  <c r="L7113" i="2"/>
  <c r="M7113" i="2"/>
  <c r="K7114" i="2"/>
  <c r="L7114" i="2"/>
  <c r="M7114" i="2"/>
  <c r="K7115" i="2"/>
  <c r="L7115" i="2"/>
  <c r="M7115" i="2"/>
  <c r="K7116" i="2"/>
  <c r="L7116" i="2"/>
  <c r="M7116" i="2"/>
  <c r="K7117" i="2"/>
  <c r="L7117" i="2"/>
  <c r="M7117" i="2"/>
  <c r="K7118" i="2"/>
  <c r="L7118" i="2"/>
  <c r="M7118" i="2"/>
  <c r="K7119" i="2"/>
  <c r="L7119" i="2"/>
  <c r="M7119" i="2"/>
  <c r="K7120" i="2"/>
  <c r="L7120" i="2"/>
  <c r="M7120" i="2"/>
  <c r="K7121" i="2"/>
  <c r="L7121" i="2"/>
  <c r="M7121" i="2"/>
  <c r="K7122" i="2"/>
  <c r="L7122" i="2"/>
  <c r="M7122" i="2"/>
  <c r="K7123" i="2"/>
  <c r="L7123" i="2"/>
  <c r="M7123" i="2"/>
  <c r="K7124" i="2"/>
  <c r="L7124" i="2"/>
  <c r="M7124" i="2"/>
  <c r="K7125" i="2"/>
  <c r="L7125" i="2"/>
  <c r="M7125" i="2"/>
  <c r="K7126" i="2"/>
  <c r="L7126" i="2"/>
  <c r="M7126" i="2"/>
  <c r="K7127" i="2"/>
  <c r="L7127" i="2"/>
  <c r="M7127" i="2"/>
  <c r="K7128" i="2"/>
  <c r="L7128" i="2"/>
  <c r="M7128" i="2"/>
  <c r="K7129" i="2"/>
  <c r="L7129" i="2"/>
  <c r="M7129" i="2"/>
  <c r="K7130" i="2"/>
  <c r="L7130" i="2"/>
  <c r="M7130" i="2"/>
  <c r="K7131" i="2"/>
  <c r="L7131" i="2"/>
  <c r="M7131" i="2"/>
  <c r="K7132" i="2"/>
  <c r="L7132" i="2"/>
  <c r="M7132" i="2"/>
  <c r="K7133" i="2"/>
  <c r="L7133" i="2"/>
  <c r="M7133" i="2"/>
  <c r="K7134" i="2"/>
  <c r="L7134" i="2"/>
  <c r="M7134" i="2"/>
  <c r="K7135" i="2"/>
  <c r="L7135" i="2"/>
  <c r="M7135" i="2"/>
  <c r="K7136" i="2"/>
  <c r="L7136" i="2"/>
  <c r="M7136" i="2"/>
  <c r="K7137" i="2"/>
  <c r="L7137" i="2"/>
  <c r="M7137" i="2"/>
  <c r="K7138" i="2"/>
  <c r="L7138" i="2"/>
  <c r="M7138" i="2"/>
  <c r="K7139" i="2"/>
  <c r="L7139" i="2"/>
  <c r="M7139" i="2"/>
  <c r="K7140" i="2"/>
  <c r="L7140" i="2"/>
  <c r="M7140" i="2"/>
  <c r="K7141" i="2"/>
  <c r="L7141" i="2"/>
  <c r="M7141" i="2"/>
  <c r="K7142" i="2"/>
  <c r="L7142" i="2"/>
  <c r="M7142" i="2"/>
  <c r="K7143" i="2"/>
  <c r="L7143" i="2"/>
  <c r="M7143" i="2"/>
  <c r="K7144" i="2"/>
  <c r="L7144" i="2"/>
  <c r="M7144" i="2"/>
  <c r="K7145" i="2"/>
  <c r="L7145" i="2"/>
  <c r="M7145" i="2"/>
  <c r="K7146" i="2"/>
  <c r="L7146" i="2"/>
  <c r="M7146" i="2"/>
  <c r="K7147" i="2"/>
  <c r="L7147" i="2"/>
  <c r="M7147" i="2"/>
  <c r="K7148" i="2"/>
  <c r="L7148" i="2"/>
  <c r="M7148" i="2"/>
  <c r="K7149" i="2"/>
  <c r="L7149" i="2"/>
  <c r="M7149" i="2"/>
  <c r="K7150" i="2"/>
  <c r="L7150" i="2"/>
  <c r="M7150" i="2"/>
  <c r="K7151" i="2"/>
  <c r="L7151" i="2"/>
  <c r="M7151" i="2"/>
  <c r="K7152" i="2"/>
  <c r="L7152" i="2"/>
  <c r="M7152" i="2"/>
  <c r="K7153" i="2"/>
  <c r="L7153" i="2"/>
  <c r="M7153" i="2"/>
  <c r="K7154" i="2"/>
  <c r="L7154" i="2"/>
  <c r="M7154" i="2"/>
  <c r="K7155" i="2"/>
  <c r="L7155" i="2"/>
  <c r="M7155" i="2"/>
  <c r="K7156" i="2"/>
  <c r="L7156" i="2"/>
  <c r="M7156" i="2"/>
  <c r="K7157" i="2"/>
  <c r="L7157" i="2"/>
  <c r="M7157" i="2"/>
  <c r="K7158" i="2"/>
  <c r="L7158" i="2"/>
  <c r="M7158" i="2"/>
  <c r="K7159" i="2"/>
  <c r="L7159" i="2"/>
  <c r="M7159" i="2"/>
  <c r="K7160" i="2"/>
  <c r="L7160" i="2"/>
  <c r="M7160" i="2"/>
  <c r="K7161" i="2"/>
  <c r="L7161" i="2"/>
  <c r="M7161" i="2"/>
  <c r="K7162" i="2"/>
  <c r="L7162" i="2"/>
  <c r="M7162" i="2"/>
  <c r="K7163" i="2"/>
  <c r="L7163" i="2"/>
  <c r="M7163" i="2"/>
  <c r="K7164" i="2"/>
  <c r="L7164" i="2"/>
  <c r="M7164" i="2"/>
  <c r="K7165" i="2"/>
  <c r="L7165" i="2"/>
  <c r="M7165" i="2"/>
  <c r="K7166" i="2"/>
  <c r="L7166" i="2"/>
  <c r="M7166" i="2"/>
  <c r="K7167" i="2"/>
  <c r="L7167" i="2"/>
  <c r="M7167" i="2"/>
  <c r="K7168" i="2"/>
  <c r="L7168" i="2"/>
  <c r="M7168" i="2"/>
  <c r="K7169" i="2"/>
  <c r="L7169" i="2"/>
  <c r="M7169" i="2"/>
  <c r="K7170" i="2"/>
  <c r="L7170" i="2"/>
  <c r="M7170" i="2"/>
  <c r="K7171" i="2"/>
  <c r="L7171" i="2"/>
  <c r="M7171" i="2"/>
  <c r="K7172" i="2"/>
  <c r="L7172" i="2"/>
  <c r="M7172" i="2"/>
  <c r="K7173" i="2"/>
  <c r="L7173" i="2"/>
  <c r="M7173" i="2"/>
  <c r="K7174" i="2"/>
  <c r="L7174" i="2"/>
  <c r="M7174" i="2"/>
  <c r="K7175" i="2"/>
  <c r="L7175" i="2"/>
  <c r="M7175" i="2"/>
  <c r="K7176" i="2"/>
  <c r="L7176" i="2"/>
  <c r="M7176" i="2"/>
  <c r="K7177" i="2"/>
  <c r="L7177" i="2"/>
  <c r="M7177" i="2"/>
  <c r="K7178" i="2"/>
  <c r="L7178" i="2"/>
  <c r="M7178" i="2"/>
  <c r="K7179" i="2"/>
  <c r="L7179" i="2"/>
  <c r="M7179" i="2"/>
  <c r="K7180" i="2"/>
  <c r="L7180" i="2"/>
  <c r="M7180" i="2"/>
  <c r="K7181" i="2"/>
  <c r="L7181" i="2"/>
  <c r="M7181" i="2"/>
  <c r="K7182" i="2"/>
  <c r="L7182" i="2"/>
  <c r="M7182" i="2"/>
  <c r="K7183" i="2"/>
  <c r="L7183" i="2"/>
  <c r="M7183" i="2"/>
  <c r="K7184" i="2"/>
  <c r="L7184" i="2"/>
  <c r="M7184" i="2"/>
  <c r="K7185" i="2"/>
  <c r="L7185" i="2"/>
  <c r="M7185" i="2"/>
  <c r="K7186" i="2"/>
  <c r="L7186" i="2"/>
  <c r="M7186" i="2"/>
  <c r="K7187" i="2"/>
  <c r="L7187" i="2"/>
  <c r="M7187" i="2"/>
  <c r="K7188" i="2"/>
  <c r="L7188" i="2"/>
  <c r="M7188" i="2"/>
  <c r="K7189" i="2"/>
  <c r="L7189" i="2"/>
  <c r="M7189" i="2"/>
  <c r="K7190" i="2"/>
  <c r="L7190" i="2"/>
  <c r="M7190" i="2"/>
  <c r="K7191" i="2"/>
  <c r="L7191" i="2"/>
  <c r="M7191" i="2"/>
  <c r="K7192" i="2"/>
  <c r="L7192" i="2"/>
  <c r="M7192" i="2"/>
  <c r="K7193" i="2"/>
  <c r="L7193" i="2"/>
  <c r="M7193" i="2"/>
  <c r="K7194" i="2"/>
  <c r="L7194" i="2"/>
  <c r="M7194" i="2"/>
  <c r="K7195" i="2"/>
  <c r="L7195" i="2"/>
  <c r="M7195" i="2"/>
  <c r="K7196" i="2"/>
  <c r="L7196" i="2"/>
  <c r="M7196" i="2"/>
  <c r="K7197" i="2"/>
  <c r="L7197" i="2"/>
  <c r="M7197" i="2"/>
  <c r="K7198" i="2"/>
  <c r="L7198" i="2"/>
  <c r="M7198" i="2"/>
  <c r="K7199" i="2"/>
  <c r="L7199" i="2"/>
  <c r="M7199" i="2"/>
  <c r="K7200" i="2"/>
  <c r="L7200" i="2"/>
  <c r="M7200" i="2"/>
  <c r="K7201" i="2"/>
  <c r="L7201" i="2"/>
  <c r="M7201" i="2"/>
  <c r="K7202" i="2"/>
  <c r="L7202" i="2"/>
  <c r="M7202" i="2"/>
  <c r="K7203" i="2"/>
  <c r="L7203" i="2"/>
  <c r="M7203" i="2"/>
  <c r="K7204" i="2"/>
  <c r="L7204" i="2"/>
  <c r="M7204" i="2"/>
  <c r="K7205" i="2"/>
  <c r="L7205" i="2"/>
  <c r="M7205" i="2"/>
  <c r="K7206" i="2"/>
  <c r="L7206" i="2"/>
  <c r="M7206" i="2"/>
  <c r="K7207" i="2"/>
  <c r="L7207" i="2"/>
  <c r="M7207" i="2"/>
  <c r="K7208" i="2"/>
  <c r="L7208" i="2"/>
  <c r="M7208" i="2"/>
  <c r="K7209" i="2"/>
  <c r="L7209" i="2"/>
  <c r="M7209" i="2"/>
  <c r="K7210" i="2"/>
  <c r="L7210" i="2"/>
  <c r="M7210" i="2"/>
  <c r="K7211" i="2"/>
  <c r="L7211" i="2"/>
  <c r="M7211" i="2"/>
  <c r="K7212" i="2"/>
  <c r="L7212" i="2"/>
  <c r="M7212" i="2"/>
  <c r="K7213" i="2"/>
  <c r="L7213" i="2"/>
  <c r="M7213" i="2"/>
  <c r="K7214" i="2"/>
  <c r="L7214" i="2"/>
  <c r="M7214" i="2"/>
  <c r="K7215" i="2"/>
  <c r="L7215" i="2"/>
  <c r="M7215" i="2"/>
  <c r="K7216" i="2"/>
  <c r="L7216" i="2"/>
  <c r="M7216" i="2"/>
  <c r="K7217" i="2"/>
  <c r="L7217" i="2"/>
  <c r="M7217" i="2"/>
  <c r="K7218" i="2"/>
  <c r="L7218" i="2"/>
  <c r="M7218" i="2"/>
  <c r="K7219" i="2"/>
  <c r="L7219" i="2"/>
  <c r="M7219" i="2"/>
  <c r="K7220" i="2"/>
  <c r="L7220" i="2"/>
  <c r="M7220" i="2"/>
  <c r="K7221" i="2"/>
  <c r="L7221" i="2"/>
  <c r="M7221" i="2"/>
  <c r="K7222" i="2"/>
  <c r="L7222" i="2"/>
  <c r="M7222" i="2"/>
  <c r="K7223" i="2"/>
  <c r="L7223" i="2"/>
  <c r="M7223" i="2"/>
  <c r="K7224" i="2"/>
  <c r="L7224" i="2"/>
  <c r="M7224" i="2"/>
  <c r="K7225" i="2"/>
  <c r="L7225" i="2"/>
  <c r="M7225" i="2"/>
  <c r="K7226" i="2"/>
  <c r="L7226" i="2"/>
  <c r="M7226" i="2"/>
  <c r="K7227" i="2"/>
  <c r="L7227" i="2"/>
  <c r="M7227" i="2"/>
  <c r="K7228" i="2"/>
  <c r="L7228" i="2"/>
  <c r="M7228" i="2"/>
  <c r="K7229" i="2"/>
  <c r="L7229" i="2"/>
  <c r="M7229" i="2"/>
  <c r="K7230" i="2"/>
  <c r="L7230" i="2"/>
  <c r="M7230" i="2"/>
  <c r="K7231" i="2"/>
  <c r="L7231" i="2"/>
  <c r="M7231" i="2"/>
  <c r="K7232" i="2"/>
  <c r="L7232" i="2"/>
  <c r="M7232" i="2"/>
  <c r="K7233" i="2"/>
  <c r="L7233" i="2"/>
  <c r="M7233" i="2"/>
  <c r="K7234" i="2"/>
  <c r="L7234" i="2"/>
  <c r="M7234" i="2"/>
  <c r="K7235" i="2"/>
  <c r="L7235" i="2"/>
  <c r="M7235" i="2"/>
  <c r="K7236" i="2"/>
  <c r="L7236" i="2"/>
  <c r="M7236" i="2"/>
  <c r="K7237" i="2"/>
  <c r="L7237" i="2"/>
  <c r="M7237" i="2"/>
  <c r="K7238" i="2"/>
  <c r="L7238" i="2"/>
  <c r="M7238" i="2"/>
  <c r="K7239" i="2"/>
  <c r="L7239" i="2"/>
  <c r="M7239" i="2"/>
  <c r="K7240" i="2"/>
  <c r="L7240" i="2"/>
  <c r="M7240" i="2"/>
  <c r="K7241" i="2"/>
  <c r="L7241" i="2"/>
  <c r="M7241" i="2"/>
  <c r="K7242" i="2"/>
  <c r="L7242" i="2"/>
  <c r="M7242" i="2"/>
  <c r="K7243" i="2"/>
  <c r="L7243" i="2"/>
  <c r="M7243" i="2"/>
  <c r="K7244" i="2"/>
  <c r="L7244" i="2"/>
  <c r="M7244" i="2"/>
  <c r="K7245" i="2"/>
  <c r="L7245" i="2"/>
  <c r="M7245" i="2"/>
  <c r="K7246" i="2"/>
  <c r="L7246" i="2"/>
  <c r="M7246" i="2"/>
  <c r="K7247" i="2"/>
  <c r="L7247" i="2"/>
  <c r="M7247" i="2"/>
  <c r="K7248" i="2"/>
  <c r="L7248" i="2"/>
  <c r="M7248" i="2"/>
  <c r="K7249" i="2"/>
  <c r="L7249" i="2"/>
  <c r="M7249" i="2"/>
  <c r="K7250" i="2"/>
  <c r="L7250" i="2"/>
  <c r="M7250" i="2"/>
  <c r="K7251" i="2"/>
  <c r="L7251" i="2"/>
  <c r="M7251" i="2"/>
  <c r="K7252" i="2"/>
  <c r="L7252" i="2"/>
  <c r="M7252" i="2"/>
  <c r="K7253" i="2"/>
  <c r="L7253" i="2"/>
  <c r="M7253" i="2"/>
  <c r="K7254" i="2"/>
  <c r="L7254" i="2"/>
  <c r="M7254" i="2"/>
  <c r="K7255" i="2"/>
  <c r="L7255" i="2"/>
  <c r="M7255" i="2"/>
  <c r="K7256" i="2"/>
  <c r="L7256" i="2"/>
  <c r="M7256" i="2"/>
  <c r="K7257" i="2"/>
  <c r="L7257" i="2"/>
  <c r="M7257" i="2"/>
  <c r="K7258" i="2"/>
  <c r="L7258" i="2"/>
  <c r="M7258" i="2"/>
  <c r="K7259" i="2"/>
  <c r="L7259" i="2"/>
  <c r="M7259" i="2"/>
  <c r="K7260" i="2"/>
  <c r="L7260" i="2"/>
  <c r="M7260" i="2"/>
  <c r="K7261" i="2"/>
  <c r="L7261" i="2"/>
  <c r="M7261" i="2"/>
  <c r="K7262" i="2"/>
  <c r="L7262" i="2"/>
  <c r="M7262" i="2"/>
  <c r="K7263" i="2"/>
  <c r="L7263" i="2"/>
  <c r="M7263" i="2"/>
  <c r="K7264" i="2"/>
  <c r="L7264" i="2"/>
  <c r="M7264" i="2"/>
  <c r="K7265" i="2"/>
  <c r="L7265" i="2"/>
  <c r="M7265" i="2"/>
  <c r="K7266" i="2"/>
  <c r="L7266" i="2"/>
  <c r="M7266" i="2"/>
  <c r="K7267" i="2"/>
  <c r="L7267" i="2"/>
  <c r="M7267" i="2"/>
  <c r="K7268" i="2"/>
  <c r="L7268" i="2"/>
  <c r="M7268" i="2"/>
  <c r="K7269" i="2"/>
  <c r="L7269" i="2"/>
  <c r="M7269" i="2"/>
  <c r="K7270" i="2"/>
  <c r="L7270" i="2"/>
  <c r="M7270" i="2"/>
  <c r="K7271" i="2"/>
  <c r="L7271" i="2"/>
  <c r="M7271" i="2"/>
  <c r="K7272" i="2"/>
  <c r="L7272" i="2"/>
  <c r="M7272" i="2"/>
  <c r="K7273" i="2"/>
  <c r="L7273" i="2"/>
  <c r="M7273" i="2"/>
  <c r="K7274" i="2"/>
  <c r="L7274" i="2"/>
  <c r="M7274" i="2"/>
  <c r="K7275" i="2"/>
  <c r="L7275" i="2"/>
  <c r="M7275" i="2"/>
  <c r="K7276" i="2"/>
  <c r="L7276" i="2"/>
  <c r="M7276" i="2"/>
  <c r="K7277" i="2"/>
  <c r="L7277" i="2"/>
  <c r="M7277" i="2"/>
  <c r="K7278" i="2"/>
  <c r="L7278" i="2"/>
  <c r="M7278" i="2"/>
  <c r="K7279" i="2"/>
  <c r="L7279" i="2"/>
  <c r="M7279" i="2"/>
  <c r="K7280" i="2"/>
  <c r="L7280" i="2"/>
  <c r="M7280" i="2"/>
  <c r="K7281" i="2"/>
  <c r="L7281" i="2"/>
  <c r="M7281" i="2"/>
  <c r="K7282" i="2"/>
  <c r="L7282" i="2"/>
  <c r="M7282" i="2"/>
  <c r="K7283" i="2"/>
  <c r="L7283" i="2"/>
  <c r="M7283" i="2"/>
  <c r="K7284" i="2"/>
  <c r="L7284" i="2"/>
  <c r="M7284" i="2"/>
  <c r="K7285" i="2"/>
  <c r="L7285" i="2"/>
  <c r="M7285" i="2"/>
  <c r="K7286" i="2"/>
  <c r="L7286" i="2"/>
  <c r="M7286" i="2"/>
  <c r="K7287" i="2"/>
  <c r="L7287" i="2"/>
  <c r="M7287" i="2"/>
  <c r="K7288" i="2"/>
  <c r="L7288" i="2"/>
  <c r="M7288" i="2"/>
  <c r="K7289" i="2"/>
  <c r="L7289" i="2"/>
  <c r="M7289" i="2"/>
  <c r="K7290" i="2"/>
  <c r="L7290" i="2"/>
  <c r="M7290" i="2"/>
  <c r="K7291" i="2"/>
  <c r="L7291" i="2"/>
  <c r="M7291" i="2"/>
  <c r="K7292" i="2"/>
  <c r="L7292" i="2"/>
  <c r="M7292" i="2"/>
  <c r="K7293" i="2"/>
  <c r="L7293" i="2"/>
  <c r="M7293" i="2"/>
  <c r="K7294" i="2"/>
  <c r="L7294" i="2"/>
  <c r="M7294" i="2"/>
  <c r="K7295" i="2"/>
  <c r="L7295" i="2"/>
  <c r="M7295" i="2"/>
  <c r="K7296" i="2"/>
  <c r="L7296" i="2"/>
  <c r="M7296" i="2"/>
  <c r="K7297" i="2"/>
  <c r="L7297" i="2"/>
  <c r="M7297" i="2"/>
  <c r="K7298" i="2"/>
  <c r="L7298" i="2"/>
  <c r="M7298" i="2"/>
  <c r="K7299" i="2"/>
  <c r="L7299" i="2"/>
  <c r="M7299" i="2"/>
  <c r="K7300" i="2"/>
  <c r="L7300" i="2"/>
  <c r="M7300" i="2"/>
  <c r="K7301" i="2"/>
  <c r="L7301" i="2"/>
  <c r="M7301" i="2"/>
  <c r="K7302" i="2"/>
  <c r="L7302" i="2"/>
  <c r="M7302" i="2"/>
  <c r="K7303" i="2"/>
  <c r="L7303" i="2"/>
  <c r="M7303" i="2"/>
  <c r="K7304" i="2"/>
  <c r="L7304" i="2"/>
  <c r="M7304" i="2"/>
  <c r="K7305" i="2"/>
  <c r="L7305" i="2"/>
  <c r="M7305" i="2"/>
  <c r="K7306" i="2"/>
  <c r="L7306" i="2"/>
  <c r="M7306" i="2"/>
  <c r="K7307" i="2"/>
  <c r="L7307" i="2"/>
  <c r="M7307" i="2"/>
  <c r="K7308" i="2"/>
  <c r="L7308" i="2"/>
  <c r="M7308" i="2"/>
  <c r="K7309" i="2"/>
  <c r="L7309" i="2"/>
  <c r="M7309" i="2"/>
  <c r="K7310" i="2"/>
  <c r="L7310" i="2"/>
  <c r="M7310" i="2"/>
  <c r="K7311" i="2"/>
  <c r="L7311" i="2"/>
  <c r="M7311" i="2"/>
  <c r="K7312" i="2"/>
  <c r="L7312" i="2"/>
  <c r="M7312" i="2"/>
  <c r="K7313" i="2"/>
  <c r="L7313" i="2"/>
  <c r="M7313" i="2"/>
  <c r="K7314" i="2"/>
  <c r="L7314" i="2"/>
  <c r="M7314" i="2"/>
  <c r="K7315" i="2"/>
  <c r="L7315" i="2"/>
  <c r="M7315" i="2"/>
  <c r="K7316" i="2"/>
  <c r="L7316" i="2"/>
  <c r="M7316" i="2"/>
  <c r="K7317" i="2"/>
  <c r="L7317" i="2"/>
  <c r="M7317" i="2"/>
  <c r="K7318" i="2"/>
  <c r="L7318" i="2"/>
  <c r="M7318" i="2"/>
  <c r="K7319" i="2"/>
  <c r="L7319" i="2"/>
  <c r="M7319" i="2"/>
  <c r="K7320" i="2"/>
  <c r="L7320" i="2"/>
  <c r="M7320" i="2"/>
  <c r="K7321" i="2"/>
  <c r="L7321" i="2"/>
  <c r="M7321" i="2"/>
  <c r="K7322" i="2"/>
  <c r="L7322" i="2"/>
  <c r="M7322" i="2"/>
  <c r="K7323" i="2"/>
  <c r="L7323" i="2"/>
  <c r="M7323" i="2"/>
  <c r="K7324" i="2"/>
  <c r="L7324" i="2"/>
  <c r="M7324" i="2"/>
  <c r="K7325" i="2"/>
  <c r="L7325" i="2"/>
  <c r="M7325" i="2"/>
  <c r="K7326" i="2"/>
  <c r="L7326" i="2"/>
  <c r="M7326" i="2"/>
  <c r="K7327" i="2"/>
  <c r="L7327" i="2"/>
  <c r="M7327" i="2"/>
  <c r="K7328" i="2"/>
  <c r="L7328" i="2"/>
  <c r="M7328" i="2"/>
  <c r="K7329" i="2"/>
  <c r="L7329" i="2"/>
  <c r="M7329" i="2"/>
  <c r="K7330" i="2"/>
  <c r="L7330" i="2"/>
  <c r="M7330" i="2"/>
  <c r="K7331" i="2"/>
  <c r="L7331" i="2"/>
  <c r="M7331" i="2"/>
  <c r="K7332" i="2"/>
  <c r="L7332" i="2"/>
  <c r="M7332" i="2"/>
  <c r="K7333" i="2"/>
  <c r="L7333" i="2"/>
  <c r="M7333" i="2"/>
  <c r="K7334" i="2"/>
  <c r="L7334" i="2"/>
  <c r="M7334" i="2"/>
  <c r="K7335" i="2"/>
  <c r="L7335" i="2"/>
  <c r="M7335" i="2"/>
  <c r="K7336" i="2"/>
  <c r="L7336" i="2"/>
  <c r="M7336" i="2"/>
  <c r="K7337" i="2"/>
  <c r="L7337" i="2"/>
  <c r="M7337" i="2"/>
  <c r="K7338" i="2"/>
  <c r="L7338" i="2"/>
  <c r="M7338" i="2"/>
  <c r="K7339" i="2"/>
  <c r="L7339" i="2"/>
  <c r="M7339" i="2"/>
  <c r="K7340" i="2"/>
  <c r="L7340" i="2"/>
  <c r="M7340" i="2"/>
  <c r="K7341" i="2"/>
  <c r="L7341" i="2"/>
  <c r="M7341" i="2"/>
  <c r="K7342" i="2"/>
  <c r="L7342" i="2"/>
  <c r="M7342" i="2"/>
  <c r="K7343" i="2"/>
  <c r="L7343" i="2"/>
  <c r="M7343" i="2"/>
  <c r="K7344" i="2"/>
  <c r="L7344" i="2"/>
  <c r="M7344" i="2"/>
  <c r="K7345" i="2"/>
  <c r="L7345" i="2"/>
  <c r="M7345" i="2"/>
  <c r="K7346" i="2"/>
  <c r="L7346" i="2"/>
  <c r="M7346" i="2"/>
  <c r="K7347" i="2"/>
  <c r="L7347" i="2"/>
  <c r="M7347" i="2"/>
  <c r="K7348" i="2"/>
  <c r="L7348" i="2"/>
  <c r="M7348" i="2"/>
  <c r="K7349" i="2"/>
  <c r="L7349" i="2"/>
  <c r="M7349" i="2"/>
  <c r="K7350" i="2"/>
  <c r="L7350" i="2"/>
  <c r="M7350" i="2"/>
  <c r="K7351" i="2"/>
  <c r="L7351" i="2"/>
  <c r="M7351" i="2"/>
  <c r="K7352" i="2"/>
  <c r="L7352" i="2"/>
  <c r="M7352" i="2"/>
  <c r="K7353" i="2"/>
  <c r="L7353" i="2"/>
  <c r="M7353" i="2"/>
  <c r="K7354" i="2"/>
  <c r="L7354" i="2"/>
  <c r="M7354" i="2"/>
  <c r="K7355" i="2"/>
  <c r="L7355" i="2"/>
  <c r="M7355" i="2"/>
  <c r="K7356" i="2"/>
  <c r="L7356" i="2"/>
  <c r="M7356" i="2"/>
  <c r="K7357" i="2"/>
  <c r="L7357" i="2"/>
  <c r="M7357" i="2"/>
  <c r="K7358" i="2"/>
  <c r="L7358" i="2"/>
  <c r="M7358" i="2"/>
  <c r="K7359" i="2"/>
  <c r="L7359" i="2"/>
  <c r="M7359" i="2"/>
  <c r="K7360" i="2"/>
  <c r="L7360" i="2"/>
  <c r="M7360" i="2"/>
  <c r="K7361" i="2"/>
  <c r="L7361" i="2"/>
  <c r="M7361" i="2"/>
  <c r="K7362" i="2"/>
  <c r="L7362" i="2"/>
  <c r="M7362" i="2"/>
  <c r="K7363" i="2"/>
  <c r="L7363" i="2"/>
  <c r="M7363" i="2"/>
  <c r="K7364" i="2"/>
  <c r="L7364" i="2"/>
  <c r="M7364" i="2"/>
  <c r="K7365" i="2"/>
  <c r="L7365" i="2"/>
  <c r="M7365" i="2"/>
  <c r="K7366" i="2"/>
  <c r="L7366" i="2"/>
  <c r="M7366" i="2"/>
  <c r="K7367" i="2"/>
  <c r="L7367" i="2"/>
  <c r="M7367" i="2"/>
  <c r="K7368" i="2"/>
  <c r="L7368" i="2"/>
  <c r="M7368" i="2"/>
  <c r="K7369" i="2"/>
  <c r="L7369" i="2"/>
  <c r="M7369" i="2"/>
  <c r="K7370" i="2"/>
  <c r="L7370" i="2"/>
  <c r="M7370" i="2"/>
  <c r="K7371" i="2"/>
  <c r="L7371" i="2"/>
  <c r="M7371" i="2"/>
  <c r="K7372" i="2"/>
  <c r="L7372" i="2"/>
  <c r="M7372" i="2"/>
  <c r="K7373" i="2"/>
  <c r="L7373" i="2"/>
  <c r="M7373" i="2"/>
  <c r="K7374" i="2"/>
  <c r="L7374" i="2"/>
  <c r="M7374" i="2"/>
  <c r="K7375" i="2"/>
  <c r="L7375" i="2"/>
  <c r="M7375" i="2"/>
  <c r="K7376" i="2"/>
  <c r="L7376" i="2"/>
  <c r="M7376" i="2"/>
  <c r="K7377" i="2"/>
  <c r="L7377" i="2"/>
  <c r="M7377" i="2"/>
  <c r="K7378" i="2"/>
  <c r="L7378" i="2"/>
  <c r="M7378" i="2"/>
  <c r="K7379" i="2"/>
  <c r="L7379" i="2"/>
  <c r="M7379" i="2"/>
  <c r="K7380" i="2"/>
  <c r="L7380" i="2"/>
  <c r="M7380" i="2"/>
  <c r="K7381" i="2"/>
  <c r="L7381" i="2"/>
  <c r="M7381" i="2"/>
  <c r="K7382" i="2"/>
  <c r="L7382" i="2"/>
  <c r="M7382" i="2"/>
  <c r="K7383" i="2"/>
  <c r="L7383" i="2"/>
  <c r="M7383" i="2"/>
  <c r="K7384" i="2"/>
  <c r="L7384" i="2"/>
  <c r="M7384" i="2"/>
  <c r="K7385" i="2"/>
  <c r="L7385" i="2"/>
  <c r="M7385" i="2"/>
  <c r="K7386" i="2"/>
  <c r="L7386" i="2"/>
  <c r="M7386" i="2"/>
  <c r="K7387" i="2"/>
  <c r="L7387" i="2"/>
  <c r="M7387" i="2"/>
  <c r="K7388" i="2"/>
  <c r="L7388" i="2"/>
  <c r="M7388" i="2"/>
  <c r="K7389" i="2"/>
  <c r="L7389" i="2"/>
  <c r="M7389" i="2"/>
  <c r="K7390" i="2"/>
  <c r="L7390" i="2"/>
  <c r="M7390" i="2"/>
  <c r="K7391" i="2"/>
  <c r="L7391" i="2"/>
  <c r="M7391" i="2"/>
  <c r="K7392" i="2"/>
  <c r="L7392" i="2"/>
  <c r="M7392" i="2"/>
  <c r="K7393" i="2"/>
  <c r="L7393" i="2"/>
  <c r="M7393" i="2"/>
  <c r="K7394" i="2"/>
  <c r="L7394" i="2"/>
  <c r="M7394" i="2"/>
  <c r="K7395" i="2"/>
  <c r="L7395" i="2"/>
  <c r="M7395" i="2"/>
  <c r="K7396" i="2"/>
  <c r="L7396" i="2"/>
  <c r="M7396" i="2"/>
  <c r="K7397" i="2"/>
  <c r="L7397" i="2"/>
  <c r="M7397" i="2"/>
  <c r="K7398" i="2"/>
  <c r="L7398" i="2"/>
  <c r="M7398" i="2"/>
  <c r="K7399" i="2"/>
  <c r="L7399" i="2"/>
  <c r="M7399" i="2"/>
  <c r="K7400" i="2"/>
  <c r="L7400" i="2"/>
  <c r="M7400" i="2"/>
  <c r="K7401" i="2"/>
  <c r="L7401" i="2"/>
  <c r="M7401" i="2"/>
  <c r="K7402" i="2"/>
  <c r="L7402" i="2"/>
  <c r="M7402" i="2"/>
  <c r="K7403" i="2"/>
  <c r="L7403" i="2"/>
  <c r="M7403" i="2"/>
  <c r="K7404" i="2"/>
  <c r="L7404" i="2"/>
  <c r="M7404" i="2"/>
  <c r="K7405" i="2"/>
  <c r="L7405" i="2"/>
  <c r="M7405" i="2"/>
  <c r="K7406" i="2"/>
  <c r="L7406" i="2"/>
  <c r="M7406" i="2"/>
  <c r="K7407" i="2"/>
  <c r="L7407" i="2"/>
  <c r="M7407" i="2"/>
  <c r="K7408" i="2"/>
  <c r="L7408" i="2"/>
  <c r="M7408" i="2"/>
  <c r="K7409" i="2"/>
  <c r="L7409" i="2"/>
  <c r="M7409" i="2"/>
  <c r="K7410" i="2"/>
  <c r="L7410" i="2"/>
  <c r="M7410" i="2"/>
  <c r="K7411" i="2"/>
  <c r="L7411" i="2"/>
  <c r="M7411" i="2"/>
  <c r="K7412" i="2"/>
  <c r="L7412" i="2"/>
  <c r="M7412" i="2"/>
  <c r="K7413" i="2"/>
  <c r="L7413" i="2"/>
  <c r="M7413" i="2"/>
  <c r="K7414" i="2"/>
  <c r="L7414" i="2"/>
  <c r="M7414" i="2"/>
  <c r="K7415" i="2"/>
  <c r="L7415" i="2"/>
  <c r="M7415" i="2"/>
  <c r="K7416" i="2"/>
  <c r="L7416" i="2"/>
  <c r="M7416" i="2"/>
  <c r="K7417" i="2"/>
  <c r="L7417" i="2"/>
  <c r="M7417" i="2"/>
  <c r="K7418" i="2"/>
  <c r="L7418" i="2"/>
  <c r="M7418" i="2"/>
  <c r="K7419" i="2"/>
  <c r="L7419" i="2"/>
  <c r="M7419" i="2"/>
  <c r="K7420" i="2"/>
  <c r="L7420" i="2"/>
  <c r="M7420" i="2"/>
  <c r="K7421" i="2"/>
  <c r="L7421" i="2"/>
  <c r="M7421" i="2"/>
  <c r="K7422" i="2"/>
  <c r="L7422" i="2"/>
  <c r="M7422" i="2"/>
  <c r="K7423" i="2"/>
  <c r="L7423" i="2"/>
  <c r="M7423" i="2"/>
  <c r="K7424" i="2"/>
  <c r="L7424" i="2"/>
  <c r="M7424" i="2"/>
  <c r="K7425" i="2"/>
  <c r="L7425" i="2"/>
  <c r="M7425" i="2"/>
  <c r="K7426" i="2"/>
  <c r="L7426" i="2"/>
  <c r="M7426" i="2"/>
  <c r="K7427" i="2"/>
  <c r="L7427" i="2"/>
  <c r="M7427" i="2"/>
  <c r="K7428" i="2"/>
  <c r="L7428" i="2"/>
  <c r="M7428" i="2"/>
  <c r="K7429" i="2"/>
  <c r="L7429" i="2"/>
  <c r="M7429" i="2"/>
  <c r="K7430" i="2"/>
  <c r="L7430" i="2"/>
  <c r="M7430" i="2"/>
  <c r="K7431" i="2"/>
  <c r="L7431" i="2"/>
  <c r="M7431" i="2"/>
  <c r="K7432" i="2"/>
  <c r="L7432" i="2"/>
  <c r="M7432" i="2"/>
  <c r="K7433" i="2"/>
  <c r="L7433" i="2"/>
  <c r="M7433" i="2"/>
  <c r="K7434" i="2"/>
  <c r="L7434" i="2"/>
  <c r="M7434" i="2"/>
  <c r="K7435" i="2"/>
  <c r="L7435" i="2"/>
  <c r="M7435" i="2"/>
  <c r="K7436" i="2"/>
  <c r="L7436" i="2"/>
  <c r="M7436" i="2"/>
  <c r="K7437" i="2"/>
  <c r="L7437" i="2"/>
  <c r="M7437" i="2"/>
  <c r="K7438" i="2"/>
  <c r="L7438" i="2"/>
  <c r="M7438" i="2"/>
  <c r="K7439" i="2"/>
  <c r="L7439" i="2"/>
  <c r="M7439" i="2"/>
  <c r="K7440" i="2"/>
  <c r="L7440" i="2"/>
  <c r="M7440" i="2"/>
  <c r="K7441" i="2"/>
  <c r="L7441" i="2"/>
  <c r="M7441" i="2"/>
  <c r="K7442" i="2"/>
  <c r="L7442" i="2"/>
  <c r="M7442" i="2"/>
  <c r="K7443" i="2"/>
  <c r="L7443" i="2"/>
  <c r="M7443" i="2"/>
  <c r="K7444" i="2"/>
  <c r="L7444" i="2"/>
  <c r="M7444" i="2"/>
  <c r="K7445" i="2"/>
  <c r="L7445" i="2"/>
  <c r="M7445" i="2"/>
  <c r="K7446" i="2"/>
  <c r="L7446" i="2"/>
  <c r="M7446" i="2"/>
  <c r="K7447" i="2"/>
  <c r="L7447" i="2"/>
  <c r="M7447" i="2"/>
  <c r="K7448" i="2"/>
  <c r="L7448" i="2"/>
  <c r="M7448" i="2"/>
  <c r="K7449" i="2"/>
  <c r="L7449" i="2"/>
  <c r="M7449" i="2"/>
  <c r="K7450" i="2"/>
  <c r="L7450" i="2"/>
  <c r="M7450" i="2"/>
  <c r="K7451" i="2"/>
  <c r="L7451" i="2"/>
  <c r="M7451" i="2"/>
  <c r="K7452" i="2"/>
  <c r="L7452" i="2"/>
  <c r="M7452" i="2"/>
  <c r="K7453" i="2"/>
  <c r="L7453" i="2"/>
  <c r="M7453" i="2"/>
  <c r="K7454" i="2"/>
  <c r="L7454" i="2"/>
  <c r="M7454" i="2"/>
  <c r="K7455" i="2"/>
  <c r="L7455" i="2"/>
  <c r="M7455" i="2"/>
  <c r="K7456" i="2"/>
  <c r="L7456" i="2"/>
  <c r="M7456" i="2"/>
  <c r="K7457" i="2"/>
  <c r="L7457" i="2"/>
  <c r="M7457" i="2"/>
  <c r="K7458" i="2"/>
  <c r="L7458" i="2"/>
  <c r="M7458" i="2"/>
  <c r="K7459" i="2"/>
  <c r="L7459" i="2"/>
  <c r="M7459" i="2"/>
  <c r="K7460" i="2"/>
  <c r="L7460" i="2"/>
  <c r="M7460" i="2"/>
  <c r="K7461" i="2"/>
  <c r="L7461" i="2"/>
  <c r="M7461" i="2"/>
  <c r="K7462" i="2"/>
  <c r="L7462" i="2"/>
  <c r="M7462" i="2"/>
  <c r="K7463" i="2"/>
  <c r="L7463" i="2"/>
  <c r="M7463" i="2"/>
  <c r="K7464" i="2"/>
  <c r="L7464" i="2"/>
  <c r="M7464" i="2"/>
  <c r="K7465" i="2"/>
  <c r="L7465" i="2"/>
  <c r="M7465" i="2"/>
  <c r="K7466" i="2"/>
  <c r="L7466" i="2"/>
  <c r="M7466" i="2"/>
  <c r="K7467" i="2"/>
  <c r="L7467" i="2"/>
  <c r="M7467" i="2"/>
  <c r="K7468" i="2"/>
  <c r="L7468" i="2"/>
  <c r="M7468" i="2"/>
  <c r="K7469" i="2"/>
  <c r="L7469" i="2"/>
  <c r="M7469" i="2"/>
  <c r="K7470" i="2"/>
  <c r="L7470" i="2"/>
  <c r="M7470" i="2"/>
  <c r="K7471" i="2"/>
  <c r="L7471" i="2"/>
  <c r="M7471" i="2"/>
  <c r="K7472" i="2"/>
  <c r="L7472" i="2"/>
  <c r="M7472" i="2"/>
  <c r="K7473" i="2"/>
  <c r="L7473" i="2"/>
  <c r="M7473" i="2"/>
  <c r="K7474" i="2"/>
  <c r="L7474" i="2"/>
  <c r="M7474" i="2"/>
  <c r="K7475" i="2"/>
  <c r="L7475" i="2"/>
  <c r="M7475" i="2"/>
  <c r="K7476" i="2"/>
  <c r="L7476" i="2"/>
  <c r="M7476" i="2"/>
  <c r="K7477" i="2"/>
  <c r="L7477" i="2"/>
  <c r="M7477" i="2"/>
  <c r="K7478" i="2"/>
  <c r="L7478" i="2"/>
  <c r="M7478" i="2"/>
  <c r="K7479" i="2"/>
  <c r="L7479" i="2"/>
  <c r="M7479" i="2"/>
  <c r="K7480" i="2"/>
  <c r="L7480" i="2"/>
  <c r="M7480" i="2"/>
  <c r="K7481" i="2"/>
  <c r="L7481" i="2"/>
  <c r="M7481" i="2"/>
  <c r="K7482" i="2"/>
  <c r="L7482" i="2"/>
  <c r="M7482" i="2"/>
  <c r="K7483" i="2"/>
  <c r="L7483" i="2"/>
  <c r="M7483" i="2"/>
  <c r="K7484" i="2"/>
  <c r="L7484" i="2"/>
  <c r="M7484" i="2"/>
  <c r="K7485" i="2"/>
  <c r="L7485" i="2"/>
  <c r="M7485" i="2"/>
  <c r="K7486" i="2"/>
  <c r="L7486" i="2"/>
  <c r="M7486" i="2"/>
  <c r="K7487" i="2"/>
  <c r="L7487" i="2"/>
  <c r="M7487" i="2"/>
  <c r="K7488" i="2"/>
  <c r="L7488" i="2"/>
  <c r="M7488" i="2"/>
  <c r="K7489" i="2"/>
  <c r="L7489" i="2"/>
  <c r="M7489" i="2"/>
  <c r="K7490" i="2"/>
  <c r="L7490" i="2"/>
  <c r="M7490" i="2"/>
  <c r="K7491" i="2"/>
  <c r="L7491" i="2"/>
  <c r="M7491" i="2"/>
  <c r="K7492" i="2"/>
  <c r="L7492" i="2"/>
  <c r="M7492" i="2"/>
  <c r="K7493" i="2"/>
  <c r="L7493" i="2"/>
  <c r="M7493" i="2"/>
  <c r="K7494" i="2"/>
  <c r="L7494" i="2"/>
  <c r="M7494" i="2"/>
  <c r="K7495" i="2"/>
  <c r="L7495" i="2"/>
  <c r="M7495" i="2"/>
  <c r="K7496" i="2"/>
  <c r="L7496" i="2"/>
  <c r="M7496" i="2"/>
  <c r="K7497" i="2"/>
  <c r="L7497" i="2"/>
  <c r="M7497" i="2"/>
  <c r="K7498" i="2"/>
  <c r="L7498" i="2"/>
  <c r="M7498" i="2"/>
  <c r="K7499" i="2"/>
  <c r="L7499" i="2"/>
  <c r="M7499" i="2"/>
  <c r="K7500" i="2"/>
  <c r="L7500" i="2"/>
  <c r="M7500" i="2"/>
  <c r="K7501" i="2"/>
  <c r="L7501" i="2"/>
  <c r="M7501" i="2"/>
  <c r="K7502" i="2"/>
  <c r="L7502" i="2"/>
  <c r="M7502" i="2"/>
  <c r="K7503" i="2"/>
  <c r="L7503" i="2"/>
  <c r="M7503" i="2"/>
  <c r="K7504" i="2"/>
  <c r="L7504" i="2"/>
  <c r="M7504" i="2"/>
  <c r="K7505" i="2"/>
  <c r="L7505" i="2"/>
  <c r="M7505" i="2"/>
  <c r="K7506" i="2"/>
  <c r="L7506" i="2"/>
  <c r="M7506" i="2"/>
  <c r="K7507" i="2"/>
  <c r="L7507" i="2"/>
  <c r="M7507" i="2"/>
  <c r="K7508" i="2"/>
  <c r="L7508" i="2"/>
  <c r="M7508" i="2"/>
  <c r="K7509" i="2"/>
  <c r="L7509" i="2"/>
  <c r="M7509" i="2"/>
  <c r="K7510" i="2"/>
  <c r="L7510" i="2"/>
  <c r="M7510" i="2"/>
  <c r="K7511" i="2"/>
  <c r="L7511" i="2"/>
  <c r="M7511" i="2"/>
  <c r="K7512" i="2"/>
  <c r="L7512" i="2"/>
  <c r="M7512" i="2"/>
  <c r="K7513" i="2"/>
  <c r="L7513" i="2"/>
  <c r="M7513" i="2"/>
  <c r="K7514" i="2"/>
  <c r="L7514" i="2"/>
  <c r="M7514" i="2"/>
  <c r="K7515" i="2"/>
  <c r="L7515" i="2"/>
  <c r="M7515" i="2"/>
  <c r="K7516" i="2"/>
  <c r="L7516" i="2"/>
  <c r="M7516" i="2"/>
  <c r="K7517" i="2"/>
  <c r="L7517" i="2"/>
  <c r="M7517" i="2"/>
  <c r="K7518" i="2"/>
  <c r="L7518" i="2"/>
  <c r="M7518" i="2"/>
  <c r="K7519" i="2"/>
  <c r="L7519" i="2"/>
  <c r="M7519" i="2"/>
  <c r="K7520" i="2"/>
  <c r="L7520" i="2"/>
  <c r="M7520" i="2"/>
  <c r="K7521" i="2"/>
  <c r="L7521" i="2"/>
  <c r="M7521" i="2"/>
  <c r="K7522" i="2"/>
  <c r="L7522" i="2"/>
  <c r="M7522" i="2"/>
  <c r="K7523" i="2"/>
  <c r="L7523" i="2"/>
  <c r="M7523" i="2"/>
  <c r="K7524" i="2"/>
  <c r="L7524" i="2"/>
  <c r="M7524" i="2"/>
  <c r="K7525" i="2"/>
  <c r="L7525" i="2"/>
  <c r="M7525" i="2"/>
  <c r="K7526" i="2"/>
  <c r="L7526" i="2"/>
  <c r="M7526" i="2"/>
  <c r="K7527" i="2"/>
  <c r="L7527" i="2"/>
  <c r="M7527" i="2"/>
  <c r="K7528" i="2"/>
  <c r="L7528" i="2"/>
  <c r="M7528" i="2"/>
  <c r="K7529" i="2"/>
  <c r="L7529" i="2"/>
  <c r="M7529" i="2"/>
  <c r="K7530" i="2"/>
  <c r="L7530" i="2"/>
  <c r="M7530" i="2"/>
  <c r="K7531" i="2"/>
  <c r="L7531" i="2"/>
  <c r="M7531" i="2"/>
  <c r="K7532" i="2"/>
  <c r="L7532" i="2"/>
  <c r="M7532" i="2"/>
  <c r="K7533" i="2"/>
  <c r="L7533" i="2"/>
  <c r="M7533" i="2"/>
  <c r="K7534" i="2"/>
  <c r="L7534" i="2"/>
  <c r="M7534" i="2"/>
  <c r="K7535" i="2"/>
  <c r="L7535" i="2"/>
  <c r="M7535" i="2"/>
  <c r="K7536" i="2"/>
  <c r="L7536" i="2"/>
  <c r="M7536" i="2"/>
  <c r="K7537" i="2"/>
  <c r="L7537" i="2"/>
  <c r="M7537" i="2"/>
  <c r="K7538" i="2"/>
  <c r="L7538" i="2"/>
  <c r="M7538" i="2"/>
  <c r="K7539" i="2"/>
  <c r="L7539" i="2"/>
  <c r="M7539" i="2"/>
  <c r="K7540" i="2"/>
  <c r="L7540" i="2"/>
  <c r="M7540" i="2"/>
  <c r="K7541" i="2"/>
  <c r="L7541" i="2"/>
  <c r="M7541" i="2"/>
  <c r="K7542" i="2"/>
  <c r="L7542" i="2"/>
  <c r="M7542" i="2"/>
  <c r="K7543" i="2"/>
  <c r="L7543" i="2"/>
  <c r="M7543" i="2"/>
  <c r="K7544" i="2"/>
  <c r="L7544" i="2"/>
  <c r="M7544" i="2"/>
  <c r="K7545" i="2"/>
  <c r="L7545" i="2"/>
  <c r="M7545" i="2"/>
  <c r="K7546" i="2"/>
  <c r="L7546" i="2"/>
  <c r="M7546" i="2"/>
  <c r="K7547" i="2"/>
  <c r="L7547" i="2"/>
  <c r="M7547" i="2"/>
  <c r="K7548" i="2"/>
  <c r="L7548" i="2"/>
  <c r="M7548" i="2"/>
  <c r="K7549" i="2"/>
  <c r="L7549" i="2"/>
  <c r="M7549" i="2"/>
  <c r="K7550" i="2"/>
  <c r="L7550" i="2"/>
  <c r="M7550" i="2"/>
  <c r="K7551" i="2"/>
  <c r="L7551" i="2"/>
  <c r="M7551" i="2"/>
  <c r="K7552" i="2"/>
  <c r="L7552" i="2"/>
  <c r="M7552" i="2"/>
  <c r="K7553" i="2"/>
  <c r="L7553" i="2"/>
  <c r="M7553" i="2"/>
  <c r="K7554" i="2"/>
  <c r="L7554" i="2"/>
  <c r="M7554" i="2"/>
  <c r="K7555" i="2"/>
  <c r="L7555" i="2"/>
  <c r="M7555" i="2"/>
  <c r="K7556" i="2"/>
  <c r="L7556" i="2"/>
  <c r="M7556" i="2"/>
  <c r="K7557" i="2"/>
  <c r="L7557" i="2"/>
  <c r="M7557" i="2"/>
  <c r="K7558" i="2"/>
  <c r="L7558" i="2"/>
  <c r="M7558" i="2"/>
  <c r="K7559" i="2"/>
  <c r="L7559" i="2"/>
  <c r="M7559" i="2"/>
  <c r="K7560" i="2"/>
  <c r="L7560" i="2"/>
  <c r="M7560" i="2"/>
  <c r="K7561" i="2"/>
  <c r="L7561" i="2"/>
  <c r="M7561" i="2"/>
  <c r="K7562" i="2"/>
  <c r="L7562" i="2"/>
  <c r="M7562" i="2"/>
  <c r="K7563" i="2"/>
  <c r="L7563" i="2"/>
  <c r="M7563" i="2"/>
  <c r="K7564" i="2"/>
  <c r="L7564" i="2"/>
  <c r="M7564" i="2"/>
  <c r="K7565" i="2"/>
  <c r="L7565" i="2"/>
  <c r="M7565" i="2"/>
  <c r="K7566" i="2"/>
  <c r="L7566" i="2"/>
  <c r="M7566" i="2"/>
  <c r="K7567" i="2"/>
  <c r="L7567" i="2"/>
  <c r="M7567" i="2"/>
  <c r="K7568" i="2"/>
  <c r="L7568" i="2"/>
  <c r="M7568" i="2"/>
  <c r="K7569" i="2"/>
  <c r="L7569" i="2"/>
  <c r="M7569" i="2"/>
  <c r="K7570" i="2"/>
  <c r="L7570" i="2"/>
  <c r="M7570" i="2"/>
  <c r="K7571" i="2"/>
  <c r="L7571" i="2"/>
  <c r="M7571" i="2"/>
  <c r="K7572" i="2"/>
  <c r="L7572" i="2"/>
  <c r="M7572" i="2"/>
  <c r="K7573" i="2"/>
  <c r="L7573" i="2"/>
  <c r="M7573" i="2"/>
  <c r="K7574" i="2"/>
  <c r="L7574" i="2"/>
  <c r="M7574" i="2"/>
  <c r="K7575" i="2"/>
  <c r="L7575" i="2"/>
  <c r="M7575" i="2"/>
  <c r="K7576" i="2"/>
  <c r="L7576" i="2"/>
  <c r="M7576" i="2"/>
  <c r="K7577" i="2"/>
  <c r="L7577" i="2"/>
  <c r="M7577" i="2"/>
  <c r="K7578" i="2"/>
  <c r="L7578" i="2"/>
  <c r="M7578" i="2"/>
  <c r="K7579" i="2"/>
  <c r="L7579" i="2"/>
  <c r="M7579" i="2"/>
  <c r="K7580" i="2"/>
  <c r="L7580" i="2"/>
  <c r="M7580" i="2"/>
  <c r="K7581" i="2"/>
  <c r="L7581" i="2"/>
  <c r="M7581" i="2"/>
  <c r="K7582" i="2"/>
  <c r="L7582" i="2"/>
  <c r="M7582" i="2"/>
  <c r="K7583" i="2"/>
  <c r="L7583" i="2"/>
  <c r="M7583" i="2"/>
  <c r="K7584" i="2"/>
  <c r="L7584" i="2"/>
  <c r="M7584" i="2"/>
  <c r="K7585" i="2"/>
  <c r="L7585" i="2"/>
  <c r="M7585" i="2"/>
  <c r="K7586" i="2"/>
  <c r="L7586" i="2"/>
  <c r="M7586" i="2"/>
  <c r="K7587" i="2"/>
  <c r="L7587" i="2"/>
  <c r="M7587" i="2"/>
  <c r="K7588" i="2"/>
  <c r="L7588" i="2"/>
  <c r="M7588" i="2"/>
  <c r="K7589" i="2"/>
  <c r="L7589" i="2"/>
  <c r="M7589" i="2"/>
  <c r="K7590" i="2"/>
  <c r="L7590" i="2"/>
  <c r="M7590" i="2"/>
  <c r="K7591" i="2"/>
  <c r="L7591" i="2"/>
  <c r="M7591" i="2"/>
  <c r="K7592" i="2"/>
  <c r="L7592" i="2"/>
  <c r="M7592" i="2"/>
  <c r="K7593" i="2"/>
  <c r="L7593" i="2"/>
  <c r="M7593" i="2"/>
  <c r="K7594" i="2"/>
  <c r="L7594" i="2"/>
  <c r="M7594" i="2"/>
  <c r="K7595" i="2"/>
  <c r="L7595" i="2"/>
  <c r="M7595" i="2"/>
  <c r="K7596" i="2"/>
  <c r="L7596" i="2"/>
  <c r="M7596" i="2"/>
  <c r="K7597" i="2"/>
  <c r="L7597" i="2"/>
  <c r="M7597" i="2"/>
  <c r="K7598" i="2"/>
  <c r="L7598" i="2"/>
  <c r="M7598" i="2"/>
  <c r="K7599" i="2"/>
  <c r="L7599" i="2"/>
  <c r="M7599" i="2"/>
  <c r="K7600" i="2"/>
  <c r="L7600" i="2"/>
  <c r="M7600" i="2"/>
  <c r="K7601" i="2"/>
  <c r="L7601" i="2"/>
  <c r="M7601" i="2"/>
  <c r="K7602" i="2"/>
  <c r="L7602" i="2"/>
  <c r="M7602" i="2"/>
  <c r="K7603" i="2"/>
  <c r="L7603" i="2"/>
  <c r="M7603" i="2"/>
  <c r="K7604" i="2"/>
  <c r="L7604" i="2"/>
  <c r="M7604" i="2"/>
  <c r="K7605" i="2"/>
  <c r="L7605" i="2"/>
  <c r="M7605" i="2"/>
  <c r="K7606" i="2"/>
  <c r="L7606" i="2"/>
  <c r="M7606" i="2"/>
  <c r="K7607" i="2"/>
  <c r="L7607" i="2"/>
  <c r="M7607" i="2"/>
  <c r="K7608" i="2"/>
  <c r="L7608" i="2"/>
  <c r="M7608" i="2"/>
  <c r="K7609" i="2"/>
  <c r="L7609" i="2"/>
  <c r="M7609" i="2"/>
  <c r="K7610" i="2"/>
  <c r="L7610" i="2"/>
  <c r="M7610" i="2"/>
  <c r="K7611" i="2"/>
  <c r="L7611" i="2"/>
  <c r="M7611" i="2"/>
  <c r="K7612" i="2"/>
  <c r="L7612" i="2"/>
  <c r="M7612" i="2"/>
  <c r="K7613" i="2"/>
  <c r="L7613" i="2"/>
  <c r="M7613" i="2"/>
  <c r="K7614" i="2"/>
  <c r="L7614" i="2"/>
  <c r="M7614" i="2"/>
  <c r="K7615" i="2"/>
  <c r="L7615" i="2"/>
  <c r="M7615" i="2"/>
  <c r="K7616" i="2"/>
  <c r="L7616" i="2"/>
  <c r="M7616" i="2"/>
  <c r="K7617" i="2"/>
  <c r="L7617" i="2"/>
  <c r="M7617" i="2"/>
  <c r="K7618" i="2"/>
  <c r="L7618" i="2"/>
  <c r="M7618" i="2"/>
  <c r="K7619" i="2"/>
  <c r="L7619" i="2"/>
  <c r="M7619" i="2"/>
  <c r="K7620" i="2"/>
  <c r="L7620" i="2"/>
  <c r="M7620" i="2"/>
  <c r="K7621" i="2"/>
  <c r="L7621" i="2"/>
  <c r="M7621" i="2"/>
  <c r="K7622" i="2"/>
  <c r="L7622" i="2"/>
  <c r="M7622" i="2"/>
  <c r="K7623" i="2"/>
  <c r="L7623" i="2"/>
  <c r="M7623" i="2"/>
  <c r="K7624" i="2"/>
  <c r="L7624" i="2"/>
  <c r="M7624" i="2"/>
  <c r="K7625" i="2"/>
  <c r="L7625" i="2"/>
  <c r="M7625" i="2"/>
  <c r="K7626" i="2"/>
  <c r="L7626" i="2"/>
  <c r="M7626" i="2"/>
  <c r="K7627" i="2"/>
  <c r="L7627" i="2"/>
  <c r="M7627" i="2"/>
  <c r="K7628" i="2"/>
  <c r="L7628" i="2"/>
  <c r="M7628" i="2"/>
  <c r="K7629" i="2"/>
  <c r="L7629" i="2"/>
  <c r="M7629" i="2"/>
  <c r="K7630" i="2"/>
  <c r="L7630" i="2"/>
  <c r="M7630" i="2"/>
  <c r="K7631" i="2"/>
  <c r="L7631" i="2"/>
  <c r="M7631" i="2"/>
  <c r="K7632" i="2"/>
  <c r="L7632" i="2"/>
  <c r="M7632" i="2"/>
  <c r="K7633" i="2"/>
  <c r="L7633" i="2"/>
  <c r="M7633" i="2"/>
  <c r="K7634" i="2"/>
  <c r="L7634" i="2"/>
  <c r="M7634" i="2"/>
  <c r="K7635" i="2"/>
  <c r="L7635" i="2"/>
  <c r="M7635" i="2"/>
  <c r="K7636" i="2"/>
  <c r="L7636" i="2"/>
  <c r="M7636" i="2"/>
  <c r="K7637" i="2"/>
  <c r="L7637" i="2"/>
  <c r="M7637" i="2"/>
  <c r="K7638" i="2"/>
  <c r="L7638" i="2"/>
  <c r="M7638" i="2"/>
  <c r="K7639" i="2"/>
  <c r="L7639" i="2"/>
  <c r="M7639" i="2"/>
  <c r="K7640" i="2"/>
  <c r="L7640" i="2"/>
  <c r="M7640" i="2"/>
  <c r="K7641" i="2"/>
  <c r="L7641" i="2"/>
  <c r="M7641" i="2"/>
  <c r="K7642" i="2"/>
  <c r="L7642" i="2"/>
  <c r="M7642" i="2"/>
  <c r="K7643" i="2"/>
  <c r="L7643" i="2"/>
  <c r="M7643" i="2"/>
  <c r="K7644" i="2"/>
  <c r="L7644" i="2"/>
  <c r="M7644" i="2"/>
  <c r="K7645" i="2"/>
  <c r="L7645" i="2"/>
  <c r="M7645" i="2"/>
  <c r="K7646" i="2"/>
  <c r="L7646" i="2"/>
  <c r="M7646" i="2"/>
  <c r="K7647" i="2"/>
  <c r="L7647" i="2"/>
  <c r="M7647" i="2"/>
  <c r="K7648" i="2"/>
  <c r="L7648" i="2"/>
  <c r="M7648" i="2"/>
  <c r="K7649" i="2"/>
  <c r="L7649" i="2"/>
  <c r="M7649" i="2"/>
  <c r="K7650" i="2"/>
  <c r="L7650" i="2"/>
  <c r="M7650" i="2"/>
  <c r="K7651" i="2"/>
  <c r="L7651" i="2"/>
  <c r="M7651" i="2"/>
  <c r="K7652" i="2"/>
  <c r="L7652" i="2"/>
  <c r="M7652" i="2"/>
  <c r="K7653" i="2"/>
  <c r="L7653" i="2"/>
  <c r="M7653" i="2"/>
  <c r="K7654" i="2"/>
  <c r="L7654" i="2"/>
  <c r="M7654" i="2"/>
  <c r="K7655" i="2"/>
  <c r="L7655" i="2"/>
  <c r="M7655" i="2"/>
  <c r="K7656" i="2"/>
  <c r="L7656" i="2"/>
  <c r="M7656" i="2"/>
  <c r="K7657" i="2"/>
  <c r="L7657" i="2"/>
  <c r="M7657" i="2"/>
  <c r="K7658" i="2"/>
  <c r="L7658" i="2"/>
  <c r="M7658" i="2"/>
  <c r="K7659" i="2"/>
  <c r="L7659" i="2"/>
  <c r="M7659" i="2"/>
  <c r="K7660" i="2"/>
  <c r="L7660" i="2"/>
  <c r="M7660" i="2"/>
  <c r="K7661" i="2"/>
  <c r="L7661" i="2"/>
  <c r="M7661" i="2"/>
  <c r="K7662" i="2"/>
  <c r="L7662" i="2"/>
  <c r="M7662" i="2"/>
  <c r="K7663" i="2"/>
  <c r="L7663" i="2"/>
  <c r="M7663" i="2"/>
  <c r="K7664" i="2"/>
  <c r="L7664" i="2"/>
  <c r="M7664" i="2"/>
  <c r="K7665" i="2"/>
  <c r="L7665" i="2"/>
  <c r="M7665" i="2"/>
  <c r="K7666" i="2"/>
  <c r="L7666" i="2"/>
  <c r="M7666" i="2"/>
  <c r="K7667" i="2"/>
  <c r="L7667" i="2"/>
  <c r="M7667" i="2"/>
  <c r="K7668" i="2"/>
  <c r="L7668" i="2"/>
  <c r="M7668" i="2"/>
  <c r="K7669" i="2"/>
  <c r="L7669" i="2"/>
  <c r="M7669" i="2"/>
  <c r="K7670" i="2"/>
  <c r="L7670" i="2"/>
  <c r="M7670" i="2"/>
  <c r="K7671" i="2"/>
  <c r="L7671" i="2"/>
  <c r="M7671" i="2"/>
  <c r="K7672" i="2"/>
  <c r="L7672" i="2"/>
  <c r="M7672" i="2"/>
  <c r="K7673" i="2"/>
  <c r="L7673" i="2"/>
  <c r="M7673" i="2"/>
  <c r="K7674" i="2"/>
  <c r="L7674" i="2"/>
  <c r="M7674" i="2"/>
  <c r="K7675" i="2"/>
  <c r="L7675" i="2"/>
  <c r="M7675" i="2"/>
  <c r="K7676" i="2"/>
  <c r="L7676" i="2"/>
  <c r="M7676" i="2"/>
  <c r="K7677" i="2"/>
  <c r="L7677" i="2"/>
  <c r="M7677" i="2"/>
  <c r="K7678" i="2"/>
  <c r="L7678" i="2"/>
  <c r="M7678" i="2"/>
  <c r="K7679" i="2"/>
  <c r="L7679" i="2"/>
  <c r="M7679" i="2"/>
  <c r="K7680" i="2"/>
  <c r="L7680" i="2"/>
  <c r="M7680" i="2"/>
  <c r="K7681" i="2"/>
  <c r="L7681" i="2"/>
  <c r="M7681" i="2"/>
  <c r="K7682" i="2"/>
  <c r="L7682" i="2"/>
  <c r="M7682" i="2"/>
  <c r="K7683" i="2"/>
  <c r="L7683" i="2"/>
  <c r="M7683" i="2"/>
  <c r="K7684" i="2"/>
  <c r="L7684" i="2"/>
  <c r="M7684" i="2"/>
  <c r="K7685" i="2"/>
  <c r="L7685" i="2"/>
  <c r="M7685" i="2"/>
  <c r="K7686" i="2"/>
  <c r="L7686" i="2"/>
  <c r="M7686" i="2"/>
  <c r="K7687" i="2"/>
  <c r="L7687" i="2"/>
  <c r="M7687" i="2"/>
  <c r="K7688" i="2"/>
  <c r="L7688" i="2"/>
  <c r="M7688" i="2"/>
  <c r="K7689" i="2"/>
  <c r="L7689" i="2"/>
  <c r="M7689" i="2"/>
  <c r="K7690" i="2"/>
  <c r="L7690" i="2"/>
  <c r="M7690" i="2"/>
  <c r="K7691" i="2"/>
  <c r="L7691" i="2"/>
  <c r="M7691" i="2"/>
  <c r="K7692" i="2"/>
  <c r="L7692" i="2"/>
  <c r="M7692" i="2"/>
  <c r="K7693" i="2"/>
  <c r="L7693" i="2"/>
  <c r="M7693" i="2"/>
  <c r="K7694" i="2"/>
  <c r="L7694" i="2"/>
  <c r="M7694" i="2"/>
  <c r="K7695" i="2"/>
  <c r="L7695" i="2"/>
  <c r="M7695" i="2"/>
  <c r="K7696" i="2"/>
  <c r="L7696" i="2"/>
  <c r="M7696" i="2"/>
  <c r="K7697" i="2"/>
  <c r="L7697" i="2"/>
  <c r="M7697" i="2"/>
  <c r="K7698" i="2"/>
  <c r="L7698" i="2"/>
  <c r="M7698" i="2"/>
  <c r="K7699" i="2"/>
  <c r="L7699" i="2"/>
  <c r="M7699" i="2"/>
  <c r="K7700" i="2"/>
  <c r="L7700" i="2"/>
  <c r="M7700" i="2"/>
  <c r="K7701" i="2"/>
  <c r="L7701" i="2"/>
  <c r="M7701" i="2"/>
  <c r="K7702" i="2"/>
  <c r="L7702" i="2"/>
  <c r="M7702" i="2"/>
  <c r="K7703" i="2"/>
  <c r="L7703" i="2"/>
  <c r="M7703" i="2"/>
  <c r="K7704" i="2"/>
  <c r="L7704" i="2"/>
  <c r="M7704" i="2"/>
  <c r="K7705" i="2"/>
  <c r="L7705" i="2"/>
  <c r="M7705" i="2"/>
  <c r="K7706" i="2"/>
  <c r="L7706" i="2"/>
  <c r="M7706" i="2"/>
  <c r="K7707" i="2"/>
  <c r="L7707" i="2"/>
  <c r="M7707" i="2"/>
  <c r="K7708" i="2"/>
  <c r="L7708" i="2"/>
  <c r="M7708" i="2"/>
  <c r="K7709" i="2"/>
  <c r="L7709" i="2"/>
  <c r="M7709" i="2"/>
  <c r="K7710" i="2"/>
  <c r="L7710" i="2"/>
  <c r="M7710" i="2"/>
  <c r="K7711" i="2"/>
  <c r="L7711" i="2"/>
  <c r="M7711" i="2"/>
  <c r="K7712" i="2"/>
  <c r="L7712" i="2"/>
  <c r="M7712" i="2"/>
  <c r="K7713" i="2"/>
  <c r="L7713" i="2"/>
  <c r="M7713" i="2"/>
  <c r="K7714" i="2"/>
  <c r="L7714" i="2"/>
  <c r="M7714" i="2"/>
  <c r="K7715" i="2"/>
  <c r="L7715" i="2"/>
  <c r="M7715" i="2"/>
  <c r="K7716" i="2"/>
  <c r="L7716" i="2"/>
  <c r="M7716" i="2"/>
  <c r="K7717" i="2"/>
  <c r="L7717" i="2"/>
  <c r="M7717" i="2"/>
  <c r="K7718" i="2"/>
  <c r="L7718" i="2"/>
  <c r="M7718" i="2"/>
  <c r="K7719" i="2"/>
  <c r="L7719" i="2"/>
  <c r="M7719" i="2"/>
  <c r="K7720" i="2"/>
  <c r="L7720" i="2"/>
  <c r="M7720" i="2"/>
  <c r="K7721" i="2"/>
  <c r="L7721" i="2"/>
  <c r="M7721" i="2"/>
  <c r="K7722" i="2"/>
  <c r="L7722" i="2"/>
  <c r="M7722" i="2"/>
  <c r="K7723" i="2"/>
  <c r="L7723" i="2"/>
  <c r="M7723" i="2"/>
  <c r="K7724" i="2"/>
  <c r="L7724" i="2"/>
  <c r="M7724" i="2"/>
  <c r="K7725" i="2"/>
  <c r="L7725" i="2"/>
  <c r="M7725" i="2"/>
  <c r="K7726" i="2"/>
  <c r="L7726" i="2"/>
  <c r="M7726" i="2"/>
  <c r="K7727" i="2"/>
  <c r="L7727" i="2"/>
  <c r="M7727" i="2"/>
  <c r="K7728" i="2"/>
  <c r="L7728" i="2"/>
  <c r="M7728" i="2"/>
  <c r="K7729" i="2"/>
  <c r="L7729" i="2"/>
  <c r="M7729" i="2"/>
  <c r="K7730" i="2"/>
  <c r="L7730" i="2"/>
  <c r="M7730" i="2"/>
  <c r="K7731" i="2"/>
  <c r="L7731" i="2"/>
  <c r="M7731" i="2"/>
  <c r="K7732" i="2"/>
  <c r="L7732" i="2"/>
  <c r="M7732" i="2"/>
  <c r="K7733" i="2"/>
  <c r="L7733" i="2"/>
  <c r="M7733" i="2"/>
  <c r="K7734" i="2"/>
  <c r="L7734" i="2"/>
  <c r="M7734" i="2"/>
  <c r="K7735" i="2"/>
  <c r="L7735" i="2"/>
  <c r="M7735" i="2"/>
  <c r="K7736" i="2"/>
  <c r="L7736" i="2"/>
  <c r="M7736" i="2"/>
  <c r="K7737" i="2"/>
  <c r="L7737" i="2"/>
  <c r="M7737" i="2"/>
  <c r="K7738" i="2"/>
  <c r="L7738" i="2"/>
  <c r="M7738" i="2"/>
  <c r="K7739" i="2"/>
  <c r="L7739" i="2"/>
  <c r="M7739" i="2"/>
  <c r="K7740" i="2"/>
  <c r="L7740" i="2"/>
  <c r="M7740" i="2"/>
  <c r="K7741" i="2"/>
  <c r="L7741" i="2"/>
  <c r="M7741" i="2"/>
  <c r="K7742" i="2"/>
  <c r="L7742" i="2"/>
  <c r="M7742" i="2"/>
  <c r="K7743" i="2"/>
  <c r="L7743" i="2"/>
  <c r="M7743" i="2"/>
  <c r="K7744" i="2"/>
  <c r="L7744" i="2"/>
  <c r="M7744" i="2"/>
  <c r="K7745" i="2"/>
  <c r="L7745" i="2"/>
  <c r="M7745" i="2"/>
  <c r="K7746" i="2"/>
  <c r="L7746" i="2"/>
  <c r="M7746" i="2"/>
  <c r="K7747" i="2"/>
  <c r="L7747" i="2"/>
  <c r="M7747" i="2"/>
  <c r="K7748" i="2"/>
  <c r="L7748" i="2"/>
  <c r="M7748" i="2"/>
  <c r="K7749" i="2"/>
  <c r="L7749" i="2"/>
  <c r="M7749" i="2"/>
  <c r="K7750" i="2"/>
  <c r="L7750" i="2"/>
  <c r="M7750" i="2"/>
  <c r="K7751" i="2"/>
  <c r="L7751" i="2"/>
  <c r="M7751" i="2"/>
  <c r="K7752" i="2"/>
  <c r="L7752" i="2"/>
  <c r="M7752" i="2"/>
  <c r="K7753" i="2"/>
  <c r="L7753" i="2"/>
  <c r="M7753" i="2"/>
  <c r="K7754" i="2"/>
  <c r="L7754" i="2"/>
  <c r="M7754" i="2"/>
  <c r="K7755" i="2"/>
  <c r="L7755" i="2"/>
  <c r="M7755" i="2"/>
  <c r="K7756" i="2"/>
  <c r="L7756" i="2"/>
  <c r="M7756" i="2"/>
  <c r="K7757" i="2"/>
  <c r="L7757" i="2"/>
  <c r="M7757" i="2"/>
  <c r="K7758" i="2"/>
  <c r="L7758" i="2"/>
  <c r="M7758" i="2"/>
  <c r="K7759" i="2"/>
  <c r="L7759" i="2"/>
  <c r="M7759" i="2"/>
  <c r="K7760" i="2"/>
  <c r="L7760" i="2"/>
  <c r="M7760" i="2"/>
  <c r="K7761" i="2"/>
  <c r="L7761" i="2"/>
  <c r="M7761" i="2"/>
  <c r="K7762" i="2"/>
  <c r="L7762" i="2"/>
  <c r="M7762" i="2"/>
  <c r="K7763" i="2"/>
  <c r="L7763" i="2"/>
  <c r="M7763" i="2"/>
  <c r="K7764" i="2"/>
  <c r="L7764" i="2"/>
  <c r="M7764" i="2"/>
  <c r="K7765" i="2"/>
  <c r="L7765" i="2"/>
  <c r="M7765" i="2"/>
  <c r="K7766" i="2"/>
  <c r="L7766" i="2"/>
  <c r="M7766" i="2"/>
  <c r="K7767" i="2"/>
  <c r="L7767" i="2"/>
  <c r="M7767" i="2"/>
  <c r="K7768" i="2"/>
  <c r="L7768" i="2"/>
  <c r="M7768" i="2"/>
  <c r="K7769" i="2"/>
  <c r="L7769" i="2"/>
  <c r="M7769" i="2"/>
  <c r="K7770" i="2"/>
  <c r="L7770" i="2"/>
  <c r="M7770" i="2"/>
  <c r="K7771" i="2"/>
  <c r="L7771" i="2"/>
  <c r="M7771" i="2"/>
  <c r="K7772" i="2"/>
  <c r="L7772" i="2"/>
  <c r="M7772" i="2"/>
  <c r="K7773" i="2"/>
  <c r="L7773" i="2"/>
  <c r="M7773" i="2"/>
  <c r="K7774" i="2"/>
  <c r="L7774" i="2"/>
  <c r="M7774" i="2"/>
  <c r="K7775" i="2"/>
  <c r="L7775" i="2"/>
  <c r="M7775" i="2"/>
  <c r="K7776" i="2"/>
  <c r="L7776" i="2"/>
  <c r="M7776" i="2"/>
  <c r="K7777" i="2"/>
  <c r="L7777" i="2"/>
  <c r="M7777" i="2"/>
  <c r="K7778" i="2"/>
  <c r="L7778" i="2"/>
  <c r="M7778" i="2"/>
  <c r="K7779" i="2"/>
  <c r="L7779" i="2"/>
  <c r="M7779" i="2"/>
  <c r="K7780" i="2"/>
  <c r="L7780" i="2"/>
  <c r="M7780" i="2"/>
  <c r="K7781" i="2"/>
  <c r="L7781" i="2"/>
  <c r="M7781" i="2"/>
  <c r="K7782" i="2"/>
  <c r="L7782" i="2"/>
  <c r="M7782" i="2"/>
  <c r="K7783" i="2"/>
  <c r="L7783" i="2"/>
  <c r="M7783" i="2"/>
  <c r="K7784" i="2"/>
  <c r="L7784" i="2"/>
  <c r="M7784" i="2"/>
  <c r="K7785" i="2"/>
  <c r="L7785" i="2"/>
  <c r="M7785" i="2"/>
  <c r="K7786" i="2"/>
  <c r="L7786" i="2"/>
  <c r="M7786" i="2"/>
  <c r="K7787" i="2"/>
  <c r="L7787" i="2"/>
  <c r="M7787" i="2"/>
  <c r="K7788" i="2"/>
  <c r="L7788" i="2"/>
  <c r="M7788" i="2"/>
  <c r="K7789" i="2"/>
  <c r="L7789" i="2"/>
  <c r="M7789" i="2"/>
  <c r="K7790" i="2"/>
  <c r="L7790" i="2"/>
  <c r="M7790" i="2"/>
  <c r="K7791" i="2"/>
  <c r="L7791" i="2"/>
  <c r="M7791" i="2"/>
  <c r="K7792" i="2"/>
  <c r="L7792" i="2"/>
  <c r="M7792" i="2"/>
  <c r="K7793" i="2"/>
  <c r="L7793" i="2"/>
  <c r="M7793" i="2"/>
  <c r="K7794" i="2"/>
  <c r="L7794" i="2"/>
  <c r="M7794" i="2"/>
  <c r="K7795" i="2"/>
  <c r="L7795" i="2"/>
  <c r="M7795" i="2"/>
  <c r="K7796" i="2"/>
  <c r="L7796" i="2"/>
  <c r="M7796" i="2"/>
  <c r="K7797" i="2"/>
  <c r="L7797" i="2"/>
  <c r="M7797" i="2"/>
  <c r="K7798" i="2"/>
  <c r="L7798" i="2"/>
  <c r="M7798" i="2"/>
  <c r="K7799" i="2"/>
  <c r="L7799" i="2"/>
  <c r="M7799" i="2"/>
  <c r="K7800" i="2"/>
  <c r="L7800" i="2"/>
  <c r="M7800" i="2"/>
  <c r="K7801" i="2"/>
  <c r="L7801" i="2"/>
  <c r="M7801" i="2"/>
  <c r="K7802" i="2"/>
  <c r="L7802" i="2"/>
  <c r="M7802" i="2"/>
  <c r="K7803" i="2"/>
  <c r="L7803" i="2"/>
  <c r="M7803" i="2"/>
  <c r="K7804" i="2"/>
  <c r="L7804" i="2"/>
  <c r="M7804" i="2"/>
  <c r="K7805" i="2"/>
  <c r="L7805" i="2"/>
  <c r="M7805" i="2"/>
  <c r="K7806" i="2"/>
  <c r="L7806" i="2"/>
  <c r="M7806" i="2"/>
  <c r="K7807" i="2"/>
  <c r="L7807" i="2"/>
  <c r="M7807" i="2"/>
  <c r="K7808" i="2"/>
  <c r="L7808" i="2"/>
  <c r="M7808" i="2"/>
  <c r="K7809" i="2"/>
  <c r="L7809" i="2"/>
  <c r="M7809" i="2"/>
  <c r="K7810" i="2"/>
  <c r="L7810" i="2"/>
  <c r="M7810" i="2"/>
  <c r="K7811" i="2"/>
  <c r="L7811" i="2"/>
  <c r="M7811" i="2"/>
  <c r="K7812" i="2"/>
  <c r="L7812" i="2"/>
  <c r="M7812" i="2"/>
  <c r="K7813" i="2"/>
  <c r="L7813" i="2"/>
  <c r="M7813" i="2"/>
  <c r="K7814" i="2"/>
  <c r="L7814" i="2"/>
  <c r="M7814" i="2"/>
  <c r="K7815" i="2"/>
  <c r="L7815" i="2"/>
  <c r="M7815" i="2"/>
  <c r="K7816" i="2"/>
  <c r="L7816" i="2"/>
  <c r="M7816" i="2"/>
  <c r="K7817" i="2"/>
  <c r="L7817" i="2"/>
  <c r="M7817" i="2"/>
  <c r="K7818" i="2"/>
  <c r="L7818" i="2"/>
  <c r="M7818" i="2"/>
  <c r="K7819" i="2"/>
  <c r="L7819" i="2"/>
  <c r="M7819" i="2"/>
  <c r="K7820" i="2"/>
  <c r="L7820" i="2"/>
  <c r="M7820" i="2"/>
  <c r="K7821" i="2"/>
  <c r="L7821" i="2"/>
  <c r="M7821" i="2"/>
  <c r="K7822" i="2"/>
  <c r="L7822" i="2"/>
  <c r="M7822" i="2"/>
  <c r="K7823" i="2"/>
  <c r="L7823" i="2"/>
  <c r="M7823" i="2"/>
  <c r="K7824" i="2"/>
  <c r="L7824" i="2"/>
  <c r="M7824" i="2"/>
  <c r="K7825" i="2"/>
  <c r="L7825" i="2"/>
  <c r="M7825" i="2"/>
  <c r="K7826" i="2"/>
  <c r="L7826" i="2"/>
  <c r="M7826" i="2"/>
  <c r="K7827" i="2"/>
  <c r="L7827" i="2"/>
  <c r="M7827" i="2"/>
  <c r="K7828" i="2"/>
  <c r="L7828" i="2"/>
  <c r="M7828" i="2"/>
  <c r="K7829" i="2"/>
  <c r="L7829" i="2"/>
  <c r="M7829" i="2"/>
  <c r="K7830" i="2"/>
  <c r="L7830" i="2"/>
  <c r="M7830" i="2"/>
  <c r="K7831" i="2"/>
  <c r="L7831" i="2"/>
  <c r="M7831" i="2"/>
  <c r="K7832" i="2"/>
  <c r="L7832" i="2"/>
  <c r="M7832" i="2"/>
  <c r="K7833" i="2"/>
  <c r="L7833" i="2"/>
  <c r="M7833" i="2"/>
  <c r="K7834" i="2"/>
  <c r="L7834" i="2"/>
  <c r="M7834" i="2"/>
  <c r="K7835" i="2"/>
  <c r="L7835" i="2"/>
  <c r="M7835" i="2"/>
  <c r="K7836" i="2"/>
  <c r="L7836" i="2"/>
  <c r="M7836" i="2"/>
  <c r="K7837" i="2"/>
  <c r="L7837" i="2"/>
  <c r="M7837" i="2"/>
  <c r="K7838" i="2"/>
  <c r="L7838" i="2"/>
  <c r="M7838" i="2"/>
  <c r="K7839" i="2"/>
  <c r="L7839" i="2"/>
  <c r="M7839" i="2"/>
  <c r="K7840" i="2"/>
  <c r="L7840" i="2"/>
  <c r="M7840" i="2"/>
  <c r="K7841" i="2"/>
  <c r="L7841" i="2"/>
  <c r="M7841" i="2"/>
  <c r="K7842" i="2"/>
  <c r="L7842" i="2"/>
  <c r="M7842" i="2"/>
  <c r="K7843" i="2"/>
  <c r="L7843" i="2"/>
  <c r="M7843" i="2"/>
  <c r="K7844" i="2"/>
  <c r="L7844" i="2"/>
  <c r="M7844" i="2"/>
  <c r="K7845" i="2"/>
  <c r="L7845" i="2"/>
  <c r="M7845" i="2"/>
  <c r="K7846" i="2"/>
  <c r="L7846" i="2"/>
  <c r="M7846" i="2"/>
  <c r="K7847" i="2"/>
  <c r="L7847" i="2"/>
  <c r="M7847" i="2"/>
  <c r="K7848" i="2"/>
  <c r="L7848" i="2"/>
  <c r="M7848" i="2"/>
  <c r="K7849" i="2"/>
  <c r="L7849" i="2"/>
  <c r="M7849" i="2"/>
  <c r="K7850" i="2"/>
  <c r="L7850" i="2"/>
  <c r="M7850" i="2"/>
  <c r="K7851" i="2"/>
  <c r="L7851" i="2"/>
  <c r="M7851" i="2"/>
  <c r="K7852" i="2"/>
  <c r="L7852" i="2"/>
  <c r="M7852" i="2"/>
  <c r="K7853" i="2"/>
  <c r="L7853" i="2"/>
  <c r="M7853" i="2"/>
  <c r="K7854" i="2"/>
  <c r="L7854" i="2"/>
  <c r="M7854" i="2"/>
  <c r="K7855" i="2"/>
  <c r="L7855" i="2"/>
  <c r="M7855" i="2"/>
  <c r="K7856" i="2"/>
  <c r="L7856" i="2"/>
  <c r="M7856" i="2"/>
  <c r="K7857" i="2"/>
  <c r="L7857" i="2"/>
  <c r="M7857" i="2"/>
  <c r="K7858" i="2"/>
  <c r="L7858" i="2"/>
  <c r="M7858" i="2"/>
  <c r="K7859" i="2"/>
  <c r="L7859" i="2"/>
  <c r="M7859" i="2"/>
  <c r="K7860" i="2"/>
  <c r="L7860" i="2"/>
  <c r="M7860" i="2"/>
  <c r="K7861" i="2"/>
  <c r="L7861" i="2"/>
  <c r="M7861" i="2"/>
  <c r="K7862" i="2"/>
  <c r="L7862" i="2"/>
  <c r="M7862" i="2"/>
  <c r="K7863" i="2"/>
  <c r="L7863" i="2"/>
  <c r="M7863" i="2"/>
  <c r="K7864" i="2"/>
  <c r="L7864" i="2"/>
  <c r="M7864" i="2"/>
  <c r="K7865" i="2"/>
  <c r="L7865" i="2"/>
  <c r="M7865" i="2"/>
  <c r="K7866" i="2"/>
  <c r="L7866" i="2"/>
  <c r="M7866" i="2"/>
  <c r="K7867" i="2"/>
  <c r="L7867" i="2"/>
  <c r="M7867" i="2"/>
  <c r="K7868" i="2"/>
  <c r="L7868" i="2"/>
  <c r="M7868" i="2"/>
  <c r="K7869" i="2"/>
  <c r="L7869" i="2"/>
  <c r="M7869" i="2"/>
  <c r="K7870" i="2"/>
  <c r="L7870" i="2"/>
  <c r="M7870" i="2"/>
  <c r="K7871" i="2"/>
  <c r="L7871" i="2"/>
  <c r="M7871" i="2"/>
  <c r="K7872" i="2"/>
  <c r="L7872" i="2"/>
  <c r="M7872" i="2"/>
  <c r="K7873" i="2"/>
  <c r="L7873" i="2"/>
  <c r="M7873" i="2"/>
  <c r="K7874" i="2"/>
  <c r="L7874" i="2"/>
  <c r="M7874" i="2"/>
  <c r="K7875" i="2"/>
  <c r="L7875" i="2"/>
  <c r="M7875" i="2"/>
  <c r="K7876" i="2"/>
  <c r="L7876" i="2"/>
  <c r="M7876" i="2"/>
  <c r="K7877" i="2"/>
  <c r="L7877" i="2"/>
  <c r="M7877" i="2"/>
  <c r="K7878" i="2"/>
  <c r="L7878" i="2"/>
  <c r="M7878" i="2"/>
  <c r="K7879" i="2"/>
  <c r="L7879" i="2"/>
  <c r="M7879" i="2"/>
  <c r="K7880" i="2"/>
  <c r="L7880" i="2"/>
  <c r="M7880" i="2"/>
  <c r="K7881" i="2"/>
  <c r="L7881" i="2"/>
  <c r="M7881" i="2"/>
  <c r="K7882" i="2"/>
  <c r="L7882" i="2"/>
  <c r="M7882" i="2"/>
  <c r="K7883" i="2"/>
  <c r="L7883" i="2"/>
  <c r="M7883" i="2"/>
  <c r="K7884" i="2"/>
  <c r="L7884" i="2"/>
  <c r="M7884" i="2"/>
  <c r="K7885" i="2"/>
  <c r="L7885" i="2"/>
  <c r="M7885" i="2"/>
  <c r="K7886" i="2"/>
  <c r="L7886" i="2"/>
  <c r="M7886" i="2"/>
  <c r="K7887" i="2"/>
  <c r="L7887" i="2"/>
  <c r="M7887" i="2"/>
  <c r="K7888" i="2"/>
  <c r="L7888" i="2"/>
  <c r="M7888" i="2"/>
  <c r="K7889" i="2"/>
  <c r="L7889" i="2"/>
  <c r="M7889" i="2"/>
  <c r="K7890" i="2"/>
  <c r="L7890" i="2"/>
  <c r="M7890" i="2"/>
  <c r="K7891" i="2"/>
  <c r="L7891" i="2"/>
  <c r="M7891" i="2"/>
  <c r="K7892" i="2"/>
  <c r="L7892" i="2"/>
  <c r="M7892" i="2"/>
  <c r="K7893" i="2"/>
  <c r="L7893" i="2"/>
  <c r="M7893" i="2"/>
  <c r="K7894" i="2"/>
  <c r="L7894" i="2"/>
  <c r="M7894" i="2"/>
  <c r="K7895" i="2"/>
  <c r="L7895" i="2"/>
  <c r="M7895" i="2"/>
  <c r="K7896" i="2"/>
  <c r="L7896" i="2"/>
  <c r="M7896" i="2"/>
  <c r="K7897" i="2"/>
  <c r="L7897" i="2"/>
  <c r="M7897" i="2"/>
  <c r="K7898" i="2"/>
  <c r="L7898" i="2"/>
  <c r="M7898" i="2"/>
  <c r="K7899" i="2"/>
  <c r="L7899" i="2"/>
  <c r="M7899" i="2"/>
  <c r="K7900" i="2"/>
  <c r="L7900" i="2"/>
  <c r="M7900" i="2"/>
  <c r="K7901" i="2"/>
  <c r="L7901" i="2"/>
  <c r="M7901" i="2"/>
  <c r="K7902" i="2"/>
  <c r="L7902" i="2"/>
  <c r="M7902" i="2"/>
  <c r="K7903" i="2"/>
  <c r="L7903" i="2"/>
  <c r="M7903" i="2"/>
  <c r="K7904" i="2"/>
  <c r="L7904" i="2"/>
  <c r="M7904" i="2"/>
  <c r="K7905" i="2"/>
  <c r="L7905" i="2"/>
  <c r="M7905" i="2"/>
  <c r="K7906" i="2"/>
  <c r="L7906" i="2"/>
  <c r="M7906" i="2"/>
  <c r="K7907" i="2"/>
  <c r="L7907" i="2"/>
  <c r="M7907" i="2"/>
  <c r="K7908" i="2"/>
  <c r="L7908" i="2"/>
  <c r="M7908" i="2"/>
  <c r="K7909" i="2"/>
  <c r="L7909" i="2"/>
  <c r="M7909" i="2"/>
  <c r="K7910" i="2"/>
  <c r="L7910" i="2"/>
  <c r="M7910" i="2"/>
  <c r="K7911" i="2"/>
  <c r="L7911" i="2"/>
  <c r="M7911" i="2"/>
  <c r="K7912" i="2"/>
  <c r="L7912" i="2"/>
  <c r="M7912" i="2"/>
  <c r="K7913" i="2"/>
  <c r="L7913" i="2"/>
  <c r="M7913" i="2"/>
  <c r="K7914" i="2"/>
  <c r="L7914" i="2"/>
  <c r="M7914" i="2"/>
  <c r="K7915" i="2"/>
  <c r="L7915" i="2"/>
  <c r="M7915" i="2"/>
  <c r="K7916" i="2"/>
  <c r="L7916" i="2"/>
  <c r="M7916" i="2"/>
  <c r="K7917" i="2"/>
  <c r="L7917" i="2"/>
  <c r="M7917" i="2"/>
  <c r="K7918" i="2"/>
  <c r="L7918" i="2"/>
  <c r="M7918" i="2"/>
  <c r="K7919" i="2"/>
  <c r="L7919" i="2"/>
  <c r="M7919" i="2"/>
  <c r="K7920" i="2"/>
  <c r="L7920" i="2"/>
  <c r="M7920" i="2"/>
  <c r="K7921" i="2"/>
  <c r="L7921" i="2"/>
  <c r="M7921" i="2"/>
  <c r="K7922" i="2"/>
  <c r="L7922" i="2"/>
  <c r="M7922" i="2"/>
  <c r="K7923" i="2"/>
  <c r="L7923" i="2"/>
  <c r="M7923" i="2"/>
  <c r="K7924" i="2"/>
  <c r="L7924" i="2"/>
  <c r="M7924" i="2"/>
  <c r="K7925" i="2"/>
  <c r="L7925" i="2"/>
  <c r="M7925" i="2"/>
  <c r="K7926" i="2"/>
  <c r="L7926" i="2"/>
  <c r="M7926" i="2"/>
  <c r="K7927" i="2"/>
  <c r="L7927" i="2"/>
  <c r="M7927" i="2"/>
  <c r="K7928" i="2"/>
  <c r="L7928" i="2"/>
  <c r="M7928" i="2"/>
  <c r="K7929" i="2"/>
  <c r="L7929" i="2"/>
  <c r="M7929" i="2"/>
  <c r="K7930" i="2"/>
  <c r="L7930" i="2"/>
  <c r="M7930" i="2"/>
  <c r="K7931" i="2"/>
  <c r="L7931" i="2"/>
  <c r="M7931" i="2"/>
  <c r="K7932" i="2"/>
  <c r="L7932" i="2"/>
  <c r="M7932" i="2"/>
  <c r="K7933" i="2"/>
  <c r="L7933" i="2"/>
  <c r="M7933" i="2"/>
  <c r="K7934" i="2"/>
  <c r="L7934" i="2"/>
  <c r="M7934" i="2"/>
  <c r="K7935" i="2"/>
  <c r="L7935" i="2"/>
  <c r="M7935" i="2"/>
  <c r="K7936" i="2"/>
  <c r="L7936" i="2"/>
  <c r="M7936" i="2"/>
  <c r="K7937" i="2"/>
  <c r="L7937" i="2"/>
  <c r="M7937" i="2"/>
  <c r="K7938" i="2"/>
  <c r="L7938" i="2"/>
  <c r="M7938" i="2"/>
  <c r="K7939" i="2"/>
  <c r="L7939" i="2"/>
  <c r="M7939" i="2"/>
  <c r="K7940" i="2"/>
  <c r="L7940" i="2"/>
  <c r="M7940" i="2"/>
  <c r="K7941" i="2"/>
  <c r="L7941" i="2"/>
  <c r="M7941" i="2"/>
  <c r="K7942" i="2"/>
  <c r="L7942" i="2"/>
  <c r="M7942" i="2"/>
  <c r="K7943" i="2"/>
  <c r="L7943" i="2"/>
  <c r="M7943" i="2"/>
  <c r="K7944" i="2"/>
  <c r="L7944" i="2"/>
  <c r="M7944" i="2"/>
  <c r="K7945" i="2"/>
  <c r="L7945" i="2"/>
  <c r="M7945" i="2"/>
  <c r="K7946" i="2"/>
  <c r="L7946" i="2"/>
  <c r="M7946" i="2"/>
  <c r="K7947" i="2"/>
  <c r="L7947" i="2"/>
  <c r="M7947" i="2"/>
  <c r="K7948" i="2"/>
  <c r="L7948" i="2"/>
  <c r="M7948" i="2"/>
  <c r="K7949" i="2"/>
  <c r="L7949" i="2"/>
  <c r="M7949" i="2"/>
  <c r="K7950" i="2"/>
  <c r="L7950" i="2"/>
  <c r="M7950" i="2"/>
  <c r="K7951" i="2"/>
  <c r="L7951" i="2"/>
  <c r="M7951" i="2"/>
  <c r="K7952" i="2"/>
  <c r="L7952" i="2"/>
  <c r="M7952" i="2"/>
  <c r="K7953" i="2"/>
  <c r="L7953" i="2"/>
  <c r="M7953" i="2"/>
  <c r="K7954" i="2"/>
  <c r="L7954" i="2"/>
  <c r="M7954" i="2"/>
  <c r="K7955" i="2"/>
  <c r="L7955" i="2"/>
  <c r="M7955" i="2"/>
  <c r="K7956" i="2"/>
  <c r="L7956" i="2"/>
  <c r="M7956" i="2"/>
  <c r="K7957" i="2"/>
  <c r="L7957" i="2"/>
  <c r="M7957" i="2"/>
  <c r="K7958" i="2"/>
  <c r="L7958" i="2"/>
  <c r="M7958" i="2"/>
  <c r="K7959" i="2"/>
  <c r="L7959" i="2"/>
  <c r="M7959" i="2"/>
  <c r="K7960" i="2"/>
  <c r="L7960" i="2"/>
  <c r="M7960" i="2"/>
  <c r="K7961" i="2"/>
  <c r="L7961" i="2"/>
  <c r="M7961" i="2"/>
  <c r="K7962" i="2"/>
  <c r="L7962" i="2"/>
  <c r="M7962" i="2"/>
  <c r="K7963" i="2"/>
  <c r="L7963" i="2"/>
  <c r="M7963" i="2"/>
  <c r="K7964" i="2"/>
  <c r="L7964" i="2"/>
  <c r="M7964" i="2"/>
  <c r="K7965" i="2"/>
  <c r="L7965" i="2"/>
  <c r="M7965" i="2"/>
  <c r="K7966" i="2"/>
  <c r="L7966" i="2"/>
  <c r="M7966" i="2"/>
  <c r="K7967" i="2"/>
  <c r="L7967" i="2"/>
  <c r="M7967" i="2"/>
  <c r="K7968" i="2"/>
  <c r="L7968" i="2"/>
  <c r="M7968" i="2"/>
  <c r="K7969" i="2"/>
  <c r="L7969" i="2"/>
  <c r="M7969" i="2"/>
  <c r="K7970" i="2"/>
  <c r="L7970" i="2"/>
  <c r="M7970" i="2"/>
  <c r="K7971" i="2"/>
  <c r="L7971" i="2"/>
  <c r="M7971" i="2"/>
  <c r="K7972" i="2"/>
  <c r="L7972" i="2"/>
  <c r="M7972" i="2"/>
  <c r="K7973" i="2"/>
  <c r="L7973" i="2"/>
  <c r="M7973" i="2"/>
  <c r="K7974" i="2"/>
  <c r="L7974" i="2"/>
  <c r="M7974" i="2"/>
  <c r="K7975" i="2"/>
  <c r="L7975" i="2"/>
  <c r="M7975" i="2"/>
  <c r="K7976" i="2"/>
  <c r="L7976" i="2"/>
  <c r="M7976" i="2"/>
  <c r="K7977" i="2"/>
  <c r="L7977" i="2"/>
  <c r="M7977" i="2"/>
  <c r="K7978" i="2"/>
  <c r="L7978" i="2"/>
  <c r="M7978" i="2"/>
  <c r="K7979" i="2"/>
  <c r="L7979" i="2"/>
  <c r="M7979" i="2"/>
  <c r="K7980" i="2"/>
  <c r="L7980" i="2"/>
  <c r="M7980" i="2"/>
  <c r="K7981" i="2"/>
  <c r="L7981" i="2"/>
  <c r="M7981" i="2"/>
  <c r="K7982" i="2"/>
  <c r="L7982" i="2"/>
  <c r="M7982" i="2"/>
  <c r="K7983" i="2"/>
  <c r="L7983" i="2"/>
  <c r="M7983" i="2"/>
  <c r="K7984" i="2"/>
  <c r="L7984" i="2"/>
  <c r="M7984" i="2"/>
  <c r="K7985" i="2"/>
  <c r="L7985" i="2"/>
  <c r="M7985" i="2"/>
  <c r="K7986" i="2"/>
  <c r="L7986" i="2"/>
  <c r="M7986" i="2"/>
  <c r="K7987" i="2"/>
  <c r="L7987" i="2"/>
  <c r="M7987" i="2"/>
  <c r="K7988" i="2"/>
  <c r="L7988" i="2"/>
  <c r="M7988" i="2"/>
  <c r="K7989" i="2"/>
  <c r="L7989" i="2"/>
  <c r="M7989" i="2"/>
  <c r="K7990" i="2"/>
  <c r="L7990" i="2"/>
  <c r="M7990" i="2"/>
  <c r="K7991" i="2"/>
  <c r="L7991" i="2"/>
  <c r="M7991" i="2"/>
  <c r="K7992" i="2"/>
  <c r="L7992" i="2"/>
  <c r="M7992" i="2"/>
  <c r="K7993" i="2"/>
  <c r="L7993" i="2"/>
  <c r="M7993" i="2"/>
  <c r="K7994" i="2"/>
  <c r="L7994" i="2"/>
  <c r="M7994" i="2"/>
  <c r="K7995" i="2"/>
  <c r="L7995" i="2"/>
  <c r="M7995" i="2"/>
  <c r="K7996" i="2"/>
  <c r="L7996" i="2"/>
  <c r="M7996" i="2"/>
  <c r="K7997" i="2"/>
  <c r="L7997" i="2"/>
  <c r="M7997" i="2"/>
  <c r="K7998" i="2"/>
  <c r="L7998" i="2"/>
  <c r="M7998" i="2"/>
  <c r="K7999" i="2"/>
  <c r="L7999" i="2"/>
  <c r="M7999" i="2"/>
  <c r="K8000" i="2"/>
  <c r="L8000" i="2"/>
  <c r="M8000" i="2"/>
  <c r="K8001" i="2"/>
  <c r="L8001" i="2"/>
  <c r="M8001" i="2"/>
  <c r="K8002" i="2"/>
  <c r="L8002" i="2"/>
  <c r="M8002" i="2"/>
  <c r="K8003" i="2"/>
  <c r="L8003" i="2"/>
  <c r="M8003" i="2"/>
  <c r="K8004" i="2"/>
  <c r="L8004" i="2"/>
  <c r="M8004" i="2"/>
  <c r="K8005" i="2"/>
  <c r="L8005" i="2"/>
  <c r="M8005" i="2"/>
  <c r="K8006" i="2"/>
  <c r="L8006" i="2"/>
  <c r="M8006" i="2"/>
  <c r="K8007" i="2"/>
  <c r="L8007" i="2"/>
  <c r="M8007" i="2"/>
  <c r="K8008" i="2"/>
  <c r="L8008" i="2"/>
  <c r="M8008" i="2"/>
  <c r="K8009" i="2"/>
  <c r="L8009" i="2"/>
  <c r="M8009" i="2"/>
  <c r="K8010" i="2"/>
  <c r="L8010" i="2"/>
  <c r="M8010" i="2"/>
  <c r="K8011" i="2"/>
  <c r="L8011" i="2"/>
  <c r="M8011" i="2"/>
  <c r="K8012" i="2"/>
  <c r="L8012" i="2"/>
  <c r="M8012" i="2"/>
  <c r="K8013" i="2"/>
  <c r="L8013" i="2"/>
  <c r="M8013" i="2"/>
  <c r="K8014" i="2"/>
  <c r="L8014" i="2"/>
  <c r="M8014" i="2"/>
  <c r="K8015" i="2"/>
  <c r="L8015" i="2"/>
  <c r="M8015" i="2"/>
  <c r="K8016" i="2"/>
  <c r="L8016" i="2"/>
  <c r="M8016" i="2"/>
  <c r="K8017" i="2"/>
  <c r="L8017" i="2"/>
  <c r="M8017" i="2"/>
  <c r="K8018" i="2"/>
  <c r="L8018" i="2"/>
  <c r="M8018" i="2"/>
  <c r="K8019" i="2"/>
  <c r="L8019" i="2"/>
  <c r="M8019" i="2"/>
  <c r="K8020" i="2"/>
  <c r="L8020" i="2"/>
  <c r="M8020" i="2"/>
  <c r="K8021" i="2"/>
  <c r="L8021" i="2"/>
  <c r="M8021" i="2"/>
  <c r="K8022" i="2"/>
  <c r="L8022" i="2"/>
  <c r="M8022" i="2"/>
  <c r="K8023" i="2"/>
  <c r="L8023" i="2"/>
  <c r="M8023" i="2"/>
  <c r="K8024" i="2"/>
  <c r="L8024" i="2"/>
  <c r="M8024" i="2"/>
  <c r="K8025" i="2"/>
  <c r="L8025" i="2"/>
  <c r="M8025" i="2"/>
  <c r="K8026" i="2"/>
  <c r="L8026" i="2"/>
  <c r="M8026" i="2"/>
  <c r="K8027" i="2"/>
  <c r="L8027" i="2"/>
  <c r="M8027" i="2"/>
  <c r="K8028" i="2"/>
  <c r="L8028" i="2"/>
  <c r="M8028" i="2"/>
  <c r="K8029" i="2"/>
  <c r="L8029" i="2"/>
  <c r="M8029" i="2"/>
  <c r="K8030" i="2"/>
  <c r="L8030" i="2"/>
  <c r="M8030" i="2"/>
  <c r="K8031" i="2"/>
  <c r="L8031" i="2"/>
  <c r="M8031" i="2"/>
  <c r="K8032" i="2"/>
  <c r="L8032" i="2"/>
  <c r="M8032" i="2"/>
  <c r="K8033" i="2"/>
  <c r="L8033" i="2"/>
  <c r="M8033" i="2"/>
  <c r="K8034" i="2"/>
  <c r="L8034" i="2"/>
  <c r="M8034" i="2"/>
  <c r="K8035" i="2"/>
  <c r="L8035" i="2"/>
  <c r="M8035" i="2"/>
  <c r="K8036" i="2"/>
  <c r="L8036" i="2"/>
  <c r="M8036" i="2"/>
  <c r="K8037" i="2"/>
  <c r="L8037" i="2"/>
  <c r="M8037" i="2"/>
  <c r="K8038" i="2"/>
  <c r="L8038" i="2"/>
  <c r="M8038" i="2"/>
  <c r="K8039" i="2"/>
  <c r="L8039" i="2"/>
  <c r="M8039" i="2"/>
  <c r="K8040" i="2"/>
  <c r="L8040" i="2"/>
  <c r="M8040" i="2"/>
  <c r="K8041" i="2"/>
  <c r="L8041" i="2"/>
  <c r="M8041" i="2"/>
  <c r="K8042" i="2"/>
  <c r="L8042" i="2"/>
  <c r="M8042" i="2"/>
  <c r="K8043" i="2"/>
  <c r="L8043" i="2"/>
  <c r="M8043" i="2"/>
  <c r="K8044" i="2"/>
  <c r="L8044" i="2"/>
  <c r="M8044" i="2"/>
  <c r="K8045" i="2"/>
  <c r="L8045" i="2"/>
  <c r="M8045" i="2"/>
  <c r="K8046" i="2"/>
  <c r="L8046" i="2"/>
  <c r="M8046" i="2"/>
  <c r="K8047" i="2"/>
  <c r="L8047" i="2"/>
  <c r="M8047" i="2"/>
  <c r="K8048" i="2"/>
  <c r="L8048" i="2"/>
  <c r="M8048" i="2"/>
  <c r="K8049" i="2"/>
  <c r="L8049" i="2"/>
  <c r="M8049" i="2"/>
  <c r="K8050" i="2"/>
  <c r="L8050" i="2"/>
  <c r="M8050" i="2"/>
  <c r="K8051" i="2"/>
  <c r="L8051" i="2"/>
  <c r="M8051" i="2"/>
  <c r="K8052" i="2"/>
  <c r="L8052" i="2"/>
  <c r="M8052" i="2"/>
  <c r="K8053" i="2"/>
  <c r="L8053" i="2"/>
  <c r="M8053" i="2"/>
  <c r="K8054" i="2"/>
  <c r="L8054" i="2"/>
  <c r="M8054" i="2"/>
  <c r="K8055" i="2"/>
  <c r="L8055" i="2"/>
  <c r="M8055" i="2"/>
  <c r="K8056" i="2"/>
  <c r="L8056" i="2"/>
  <c r="M8056" i="2"/>
  <c r="K8057" i="2"/>
  <c r="L8057" i="2"/>
  <c r="M8057" i="2"/>
  <c r="K8058" i="2"/>
  <c r="L8058" i="2"/>
  <c r="M8058" i="2"/>
  <c r="K8059" i="2"/>
  <c r="L8059" i="2"/>
  <c r="M8059" i="2"/>
  <c r="K8060" i="2"/>
  <c r="L8060" i="2"/>
  <c r="M8060" i="2"/>
  <c r="K8061" i="2"/>
  <c r="L8061" i="2"/>
  <c r="M8061" i="2"/>
  <c r="K8062" i="2"/>
  <c r="L8062" i="2"/>
  <c r="M8062" i="2"/>
  <c r="K8063" i="2"/>
  <c r="L8063" i="2"/>
  <c r="M8063" i="2"/>
  <c r="K8064" i="2"/>
  <c r="L8064" i="2"/>
  <c r="M8064" i="2"/>
  <c r="K8065" i="2"/>
  <c r="L8065" i="2"/>
  <c r="M8065" i="2"/>
  <c r="K8066" i="2"/>
  <c r="L8066" i="2"/>
  <c r="M8066" i="2"/>
  <c r="K8067" i="2"/>
  <c r="L8067" i="2"/>
  <c r="M8067" i="2"/>
  <c r="K8068" i="2"/>
  <c r="L8068" i="2"/>
  <c r="M8068" i="2"/>
  <c r="K8069" i="2"/>
  <c r="L8069" i="2"/>
  <c r="M8069" i="2"/>
  <c r="K8070" i="2"/>
  <c r="L8070" i="2"/>
  <c r="M8070" i="2"/>
  <c r="K8071" i="2"/>
  <c r="L8071" i="2"/>
  <c r="M8071" i="2"/>
  <c r="K8072" i="2"/>
  <c r="L8072" i="2"/>
  <c r="M8072" i="2"/>
  <c r="K8073" i="2"/>
  <c r="L8073" i="2"/>
  <c r="M8073" i="2"/>
  <c r="K8074" i="2"/>
  <c r="L8074" i="2"/>
  <c r="M8074" i="2"/>
  <c r="K8075" i="2"/>
  <c r="L8075" i="2"/>
  <c r="M8075" i="2"/>
  <c r="K8076" i="2"/>
  <c r="L8076" i="2"/>
  <c r="M8076" i="2"/>
  <c r="K8077" i="2"/>
  <c r="L8077" i="2"/>
  <c r="M8077" i="2"/>
  <c r="K8078" i="2"/>
  <c r="L8078" i="2"/>
  <c r="M8078" i="2"/>
  <c r="K8079" i="2"/>
  <c r="L8079" i="2"/>
  <c r="M8079" i="2"/>
  <c r="K8080" i="2"/>
  <c r="L8080" i="2"/>
  <c r="M8080" i="2"/>
  <c r="K8081" i="2"/>
  <c r="L8081" i="2"/>
  <c r="M8081" i="2"/>
  <c r="K8082" i="2"/>
  <c r="L8082" i="2"/>
  <c r="M8082" i="2"/>
  <c r="K8083" i="2"/>
  <c r="L8083" i="2"/>
  <c r="M8083" i="2"/>
  <c r="K8084" i="2"/>
  <c r="L8084" i="2"/>
  <c r="M8084" i="2"/>
  <c r="K8085" i="2"/>
  <c r="L8085" i="2"/>
  <c r="M8085" i="2"/>
  <c r="K8086" i="2"/>
  <c r="L8086" i="2"/>
  <c r="M8086" i="2"/>
  <c r="K8087" i="2"/>
  <c r="L8087" i="2"/>
  <c r="M8087" i="2"/>
  <c r="K8088" i="2"/>
  <c r="L8088" i="2"/>
  <c r="M8088" i="2"/>
  <c r="K8089" i="2"/>
  <c r="L8089" i="2"/>
  <c r="M8089" i="2"/>
  <c r="K8090" i="2"/>
  <c r="L8090" i="2"/>
  <c r="M8090" i="2"/>
  <c r="K8091" i="2"/>
  <c r="L8091" i="2"/>
  <c r="M8091" i="2"/>
  <c r="K8092" i="2"/>
  <c r="L8092" i="2"/>
  <c r="M8092" i="2"/>
  <c r="K8093" i="2"/>
  <c r="L8093" i="2"/>
  <c r="M8093" i="2"/>
  <c r="K8094" i="2"/>
  <c r="L8094" i="2"/>
  <c r="M8094" i="2"/>
  <c r="K8095" i="2"/>
  <c r="L8095" i="2"/>
  <c r="M8095" i="2"/>
  <c r="K8096" i="2"/>
  <c r="L8096" i="2"/>
  <c r="M8096" i="2"/>
  <c r="K8097" i="2"/>
  <c r="L8097" i="2"/>
  <c r="M8097" i="2"/>
  <c r="K8098" i="2"/>
  <c r="L8098" i="2"/>
  <c r="M8098" i="2"/>
  <c r="K8099" i="2"/>
  <c r="L8099" i="2"/>
  <c r="M8099" i="2"/>
  <c r="K8100" i="2"/>
  <c r="L8100" i="2"/>
  <c r="M8100" i="2"/>
  <c r="K8101" i="2"/>
  <c r="L8101" i="2"/>
  <c r="M8101" i="2"/>
  <c r="K8102" i="2"/>
  <c r="L8102" i="2"/>
  <c r="M8102" i="2"/>
  <c r="K8103" i="2"/>
  <c r="L8103" i="2"/>
  <c r="M8103" i="2"/>
  <c r="K8104" i="2"/>
  <c r="L8104" i="2"/>
  <c r="M8104" i="2"/>
  <c r="K8105" i="2"/>
  <c r="L8105" i="2"/>
  <c r="M8105" i="2"/>
  <c r="K8106" i="2"/>
  <c r="L8106" i="2"/>
  <c r="M8106" i="2"/>
  <c r="K8107" i="2"/>
  <c r="L8107" i="2"/>
  <c r="M8107" i="2"/>
  <c r="K8108" i="2"/>
  <c r="L8108" i="2"/>
  <c r="M8108" i="2"/>
  <c r="K8109" i="2"/>
  <c r="L8109" i="2"/>
  <c r="M8109" i="2"/>
  <c r="K8110" i="2"/>
  <c r="L8110" i="2"/>
  <c r="M8110" i="2"/>
  <c r="K8111" i="2"/>
  <c r="L8111" i="2"/>
  <c r="M8111" i="2"/>
  <c r="K8112" i="2"/>
  <c r="L8112" i="2"/>
  <c r="M8112" i="2"/>
  <c r="K8113" i="2"/>
  <c r="L8113" i="2"/>
  <c r="M8113" i="2"/>
  <c r="K8114" i="2"/>
  <c r="L8114" i="2"/>
  <c r="M8114" i="2"/>
  <c r="K8115" i="2"/>
  <c r="L8115" i="2"/>
  <c r="M8115" i="2"/>
  <c r="K8116" i="2"/>
  <c r="L8116" i="2"/>
  <c r="M8116" i="2"/>
  <c r="K8117" i="2"/>
  <c r="L8117" i="2"/>
  <c r="M8117" i="2"/>
  <c r="K8118" i="2"/>
  <c r="L8118" i="2"/>
  <c r="M8118" i="2"/>
  <c r="K8119" i="2"/>
  <c r="L8119" i="2"/>
  <c r="M8119" i="2"/>
  <c r="K8120" i="2"/>
  <c r="L8120" i="2"/>
  <c r="M8120" i="2"/>
  <c r="K8121" i="2"/>
  <c r="L8121" i="2"/>
  <c r="M8121" i="2"/>
  <c r="K8122" i="2"/>
  <c r="L8122" i="2"/>
  <c r="M8122" i="2"/>
  <c r="K8123" i="2"/>
  <c r="L8123" i="2"/>
  <c r="M8123" i="2"/>
  <c r="K8124" i="2"/>
  <c r="L8124" i="2"/>
  <c r="M8124" i="2"/>
  <c r="K8125" i="2"/>
  <c r="L8125" i="2"/>
  <c r="M8125" i="2"/>
  <c r="K8126" i="2"/>
  <c r="L8126" i="2"/>
  <c r="M8126" i="2"/>
  <c r="K8127" i="2"/>
  <c r="L8127" i="2"/>
  <c r="M8127" i="2"/>
  <c r="K8128" i="2"/>
  <c r="L8128" i="2"/>
  <c r="M8128" i="2"/>
  <c r="K8129" i="2"/>
  <c r="L8129" i="2"/>
  <c r="M8129" i="2"/>
  <c r="K8130" i="2"/>
  <c r="L8130" i="2"/>
  <c r="M8130" i="2"/>
  <c r="K8131" i="2"/>
  <c r="L8131" i="2"/>
  <c r="M8131" i="2"/>
  <c r="K8132" i="2"/>
  <c r="L8132" i="2"/>
  <c r="M8132" i="2"/>
  <c r="K8133" i="2"/>
  <c r="L8133" i="2"/>
  <c r="M8133" i="2"/>
  <c r="K8134" i="2"/>
  <c r="L8134" i="2"/>
  <c r="M8134" i="2"/>
  <c r="K8135" i="2"/>
  <c r="L8135" i="2"/>
  <c r="M8135" i="2"/>
  <c r="K8136" i="2"/>
  <c r="L8136" i="2"/>
  <c r="M8136" i="2"/>
  <c r="K8137" i="2"/>
  <c r="L8137" i="2"/>
  <c r="M8137" i="2"/>
  <c r="K8138" i="2"/>
  <c r="L8138" i="2"/>
  <c r="M8138" i="2"/>
  <c r="K8139" i="2"/>
  <c r="L8139" i="2"/>
  <c r="M8139" i="2"/>
  <c r="K8140" i="2"/>
  <c r="L8140" i="2"/>
  <c r="M8140" i="2"/>
  <c r="K8141" i="2"/>
  <c r="L8141" i="2"/>
  <c r="M8141" i="2"/>
  <c r="K8142" i="2"/>
  <c r="L8142" i="2"/>
  <c r="M8142" i="2"/>
  <c r="K8143" i="2"/>
  <c r="L8143" i="2"/>
  <c r="M8143" i="2"/>
  <c r="K8144" i="2"/>
  <c r="L8144" i="2"/>
  <c r="M8144" i="2"/>
  <c r="K8145" i="2"/>
  <c r="L8145" i="2"/>
  <c r="M8145" i="2"/>
  <c r="K8146" i="2"/>
  <c r="L8146" i="2"/>
  <c r="M8146" i="2"/>
  <c r="K8147" i="2"/>
  <c r="L8147" i="2"/>
  <c r="M8147" i="2"/>
  <c r="K8148" i="2"/>
  <c r="L8148" i="2"/>
  <c r="M8148" i="2"/>
  <c r="K8149" i="2"/>
  <c r="L8149" i="2"/>
  <c r="M8149" i="2"/>
  <c r="K8150" i="2"/>
  <c r="L8150" i="2"/>
  <c r="M8150" i="2"/>
  <c r="K8151" i="2"/>
  <c r="L8151" i="2"/>
  <c r="M8151" i="2"/>
  <c r="K8152" i="2"/>
  <c r="L8152" i="2"/>
  <c r="M8152" i="2"/>
  <c r="K8153" i="2"/>
  <c r="L8153" i="2"/>
  <c r="M8153" i="2"/>
  <c r="K8154" i="2"/>
  <c r="L8154" i="2"/>
  <c r="M8154" i="2"/>
  <c r="K8155" i="2"/>
  <c r="L8155" i="2"/>
  <c r="M8155" i="2"/>
  <c r="K8156" i="2"/>
  <c r="L8156" i="2"/>
  <c r="M8156" i="2"/>
  <c r="K8157" i="2"/>
  <c r="L8157" i="2"/>
  <c r="M8157" i="2"/>
  <c r="K8158" i="2"/>
  <c r="L8158" i="2"/>
  <c r="M8158" i="2"/>
  <c r="K8159" i="2"/>
  <c r="L8159" i="2"/>
  <c r="M8159" i="2"/>
  <c r="K8160" i="2"/>
  <c r="L8160" i="2"/>
  <c r="M8160" i="2"/>
  <c r="K8161" i="2"/>
  <c r="L8161" i="2"/>
  <c r="M8161" i="2"/>
  <c r="K8162" i="2"/>
  <c r="L8162" i="2"/>
  <c r="M8162" i="2"/>
  <c r="K8163" i="2"/>
  <c r="L8163" i="2"/>
  <c r="M8163" i="2"/>
  <c r="K8164" i="2"/>
  <c r="L8164" i="2"/>
  <c r="M8164" i="2"/>
  <c r="K8165" i="2"/>
  <c r="L8165" i="2"/>
  <c r="M8165" i="2"/>
  <c r="K8166" i="2"/>
  <c r="L8166" i="2"/>
  <c r="M8166" i="2"/>
  <c r="K8167" i="2"/>
  <c r="L8167" i="2"/>
  <c r="M8167" i="2"/>
  <c r="K8168" i="2"/>
  <c r="L8168" i="2"/>
  <c r="M8168" i="2"/>
  <c r="K8169" i="2"/>
  <c r="L8169" i="2"/>
  <c r="M8169" i="2"/>
  <c r="K8170" i="2"/>
  <c r="L8170" i="2"/>
  <c r="M8170" i="2"/>
  <c r="K8171" i="2"/>
  <c r="L8171" i="2"/>
  <c r="M8171" i="2"/>
  <c r="K8172" i="2"/>
  <c r="L8172" i="2"/>
  <c r="M8172" i="2"/>
  <c r="K8173" i="2"/>
  <c r="L8173" i="2"/>
  <c r="M8173" i="2"/>
  <c r="K8174" i="2"/>
  <c r="L8174" i="2"/>
  <c r="M8174" i="2"/>
  <c r="K8175" i="2"/>
  <c r="L8175" i="2"/>
  <c r="M8175" i="2"/>
  <c r="K8176" i="2"/>
  <c r="L8176" i="2"/>
  <c r="M8176" i="2"/>
  <c r="K8177" i="2"/>
  <c r="L8177" i="2"/>
  <c r="M8177" i="2"/>
  <c r="K8178" i="2"/>
  <c r="L8178" i="2"/>
  <c r="M8178" i="2"/>
  <c r="K8179" i="2"/>
  <c r="L8179" i="2"/>
  <c r="M8179" i="2"/>
  <c r="K8180" i="2"/>
  <c r="L8180" i="2"/>
  <c r="M8180" i="2"/>
  <c r="K8181" i="2"/>
  <c r="L8181" i="2"/>
  <c r="M8181" i="2"/>
  <c r="K8182" i="2"/>
  <c r="L8182" i="2"/>
  <c r="M8182" i="2"/>
  <c r="K8183" i="2"/>
  <c r="L8183" i="2"/>
  <c r="M8183" i="2"/>
  <c r="K8184" i="2"/>
  <c r="L8184" i="2"/>
  <c r="M8184" i="2"/>
  <c r="K8185" i="2"/>
  <c r="L8185" i="2"/>
  <c r="M8185" i="2"/>
  <c r="K8186" i="2"/>
  <c r="L8186" i="2"/>
  <c r="M8186" i="2"/>
  <c r="K8187" i="2"/>
  <c r="L8187" i="2"/>
  <c r="M8187" i="2"/>
  <c r="K8188" i="2"/>
  <c r="L8188" i="2"/>
  <c r="M8188" i="2"/>
  <c r="K8189" i="2"/>
  <c r="L8189" i="2"/>
  <c r="M8189" i="2"/>
  <c r="K8190" i="2"/>
  <c r="L8190" i="2"/>
  <c r="M8190" i="2"/>
  <c r="K8191" i="2"/>
  <c r="L8191" i="2"/>
  <c r="M8191" i="2"/>
  <c r="K8192" i="2"/>
  <c r="L8192" i="2"/>
  <c r="M8192" i="2"/>
  <c r="K8193" i="2"/>
  <c r="L8193" i="2"/>
  <c r="M8193" i="2"/>
  <c r="K8194" i="2"/>
  <c r="L8194" i="2"/>
  <c r="M8194" i="2"/>
  <c r="K8195" i="2"/>
  <c r="L8195" i="2"/>
  <c r="M8195" i="2"/>
  <c r="K8196" i="2"/>
  <c r="L8196" i="2"/>
  <c r="M8196" i="2"/>
  <c r="K8197" i="2"/>
  <c r="L8197" i="2"/>
  <c r="M8197" i="2"/>
  <c r="K8198" i="2"/>
  <c r="L8198" i="2"/>
  <c r="M8198" i="2"/>
  <c r="K8199" i="2"/>
  <c r="L8199" i="2"/>
  <c r="M8199" i="2"/>
  <c r="K8200" i="2"/>
  <c r="L8200" i="2"/>
  <c r="M8200" i="2"/>
  <c r="K8201" i="2"/>
  <c r="L8201" i="2"/>
  <c r="M8201" i="2"/>
  <c r="K8202" i="2"/>
  <c r="L8202" i="2"/>
  <c r="M8202" i="2"/>
  <c r="K8203" i="2"/>
  <c r="L8203" i="2"/>
  <c r="M8203" i="2"/>
  <c r="K8204" i="2"/>
  <c r="L8204" i="2"/>
  <c r="M8204" i="2"/>
  <c r="K8205" i="2"/>
  <c r="L8205" i="2"/>
  <c r="M8205" i="2"/>
  <c r="K8206" i="2"/>
  <c r="L8206" i="2"/>
  <c r="M8206" i="2"/>
  <c r="K8207" i="2"/>
  <c r="L8207" i="2"/>
  <c r="M8207" i="2"/>
  <c r="K8208" i="2"/>
  <c r="L8208" i="2"/>
  <c r="M8208" i="2"/>
  <c r="K8209" i="2"/>
  <c r="L8209" i="2"/>
  <c r="M8209" i="2"/>
  <c r="K8210" i="2"/>
  <c r="L8210" i="2"/>
  <c r="M8210" i="2"/>
  <c r="K8211" i="2"/>
  <c r="L8211" i="2"/>
  <c r="M8211" i="2"/>
  <c r="K8212" i="2"/>
  <c r="L8212" i="2"/>
  <c r="M8212" i="2"/>
  <c r="K8213" i="2"/>
  <c r="L8213" i="2"/>
  <c r="M8213" i="2"/>
  <c r="K8214" i="2"/>
  <c r="L8214" i="2"/>
  <c r="M8214" i="2"/>
  <c r="K8215" i="2"/>
  <c r="L8215" i="2"/>
  <c r="M8215" i="2"/>
  <c r="K8216" i="2"/>
  <c r="L8216" i="2"/>
  <c r="M8216" i="2"/>
  <c r="K8217" i="2"/>
  <c r="L8217" i="2"/>
  <c r="M8217" i="2"/>
  <c r="K8218" i="2"/>
  <c r="L8218" i="2"/>
  <c r="M8218" i="2"/>
  <c r="K8219" i="2"/>
  <c r="L8219" i="2"/>
  <c r="M8219" i="2"/>
  <c r="K8220" i="2"/>
  <c r="L8220" i="2"/>
  <c r="M8220" i="2"/>
  <c r="K8221" i="2"/>
  <c r="L8221" i="2"/>
  <c r="M8221" i="2"/>
  <c r="K8222" i="2"/>
  <c r="L8222" i="2"/>
  <c r="M8222" i="2"/>
  <c r="K8223" i="2"/>
  <c r="L8223" i="2"/>
  <c r="M8223" i="2"/>
  <c r="K8224" i="2"/>
  <c r="L8224" i="2"/>
  <c r="M8224" i="2"/>
  <c r="K8225" i="2"/>
  <c r="L8225" i="2"/>
  <c r="M8225" i="2"/>
  <c r="K8226" i="2"/>
  <c r="L8226" i="2"/>
  <c r="M8226" i="2"/>
  <c r="K8227" i="2"/>
  <c r="L8227" i="2"/>
  <c r="M8227" i="2"/>
  <c r="K8228" i="2"/>
  <c r="L8228" i="2"/>
  <c r="M8228" i="2"/>
  <c r="K8229" i="2"/>
  <c r="L8229" i="2"/>
  <c r="M8229" i="2"/>
  <c r="K8230" i="2"/>
  <c r="L8230" i="2"/>
  <c r="M8230" i="2"/>
  <c r="K8231" i="2"/>
  <c r="L8231" i="2"/>
  <c r="M8231" i="2"/>
  <c r="K8232" i="2"/>
  <c r="L8232" i="2"/>
  <c r="M8232" i="2"/>
  <c r="K8233" i="2"/>
  <c r="L8233" i="2"/>
  <c r="M8233" i="2"/>
  <c r="K8234" i="2"/>
  <c r="L8234" i="2"/>
  <c r="M8234" i="2"/>
  <c r="K8235" i="2"/>
  <c r="L8235" i="2"/>
  <c r="M8235" i="2"/>
  <c r="K8236" i="2"/>
  <c r="L8236" i="2"/>
  <c r="M8236" i="2"/>
  <c r="K8237" i="2"/>
  <c r="L8237" i="2"/>
  <c r="M8237" i="2"/>
  <c r="K8238" i="2"/>
  <c r="L8238" i="2"/>
  <c r="M8238" i="2"/>
  <c r="K8239" i="2"/>
  <c r="L8239" i="2"/>
  <c r="M8239" i="2"/>
  <c r="K8240" i="2"/>
  <c r="L8240" i="2"/>
  <c r="M8240" i="2"/>
  <c r="K8241" i="2"/>
  <c r="L8241" i="2"/>
  <c r="M8241" i="2"/>
  <c r="K8242" i="2"/>
  <c r="L8242" i="2"/>
  <c r="M8242" i="2"/>
  <c r="K8243" i="2"/>
  <c r="L8243" i="2"/>
  <c r="M8243" i="2"/>
  <c r="K8244" i="2"/>
  <c r="L8244" i="2"/>
  <c r="M8244" i="2"/>
  <c r="K8245" i="2"/>
  <c r="L8245" i="2"/>
  <c r="M8245" i="2"/>
  <c r="K8246" i="2"/>
  <c r="L8246" i="2"/>
  <c r="M8246" i="2"/>
  <c r="K8247" i="2"/>
  <c r="L8247" i="2"/>
  <c r="M8247" i="2"/>
  <c r="K8248" i="2"/>
  <c r="L8248" i="2"/>
  <c r="M8248" i="2"/>
  <c r="K8249" i="2"/>
  <c r="L8249" i="2"/>
  <c r="M8249" i="2"/>
  <c r="K8250" i="2"/>
  <c r="L8250" i="2"/>
  <c r="M8250" i="2"/>
  <c r="K8251" i="2"/>
  <c r="L8251" i="2"/>
  <c r="M8251" i="2"/>
  <c r="K8252" i="2"/>
  <c r="L8252" i="2"/>
  <c r="M8252" i="2"/>
  <c r="K8253" i="2"/>
  <c r="L8253" i="2"/>
  <c r="M8253" i="2"/>
  <c r="K8254" i="2"/>
  <c r="L8254" i="2"/>
  <c r="M8254" i="2"/>
  <c r="K8255" i="2"/>
  <c r="L8255" i="2"/>
  <c r="M8255" i="2"/>
  <c r="K8256" i="2"/>
  <c r="L8256" i="2"/>
  <c r="M8256" i="2"/>
  <c r="K8257" i="2"/>
  <c r="L8257" i="2"/>
  <c r="M8257" i="2"/>
  <c r="K8258" i="2"/>
  <c r="L8258" i="2"/>
  <c r="M8258" i="2"/>
  <c r="K8259" i="2"/>
  <c r="L8259" i="2"/>
  <c r="M8259" i="2"/>
  <c r="K8260" i="2"/>
  <c r="L8260" i="2"/>
  <c r="M8260" i="2"/>
  <c r="K8261" i="2"/>
  <c r="L8261" i="2"/>
  <c r="M8261" i="2"/>
  <c r="K8262" i="2"/>
  <c r="L8262" i="2"/>
  <c r="M8262" i="2"/>
  <c r="K8263" i="2"/>
  <c r="L8263" i="2"/>
  <c r="M8263" i="2"/>
  <c r="K8264" i="2"/>
  <c r="L8264" i="2"/>
  <c r="M8264" i="2"/>
  <c r="K8265" i="2"/>
  <c r="L8265" i="2"/>
  <c r="M8265" i="2"/>
  <c r="K8266" i="2"/>
  <c r="L8266" i="2"/>
  <c r="M8266" i="2"/>
  <c r="K8267" i="2"/>
  <c r="L8267" i="2"/>
  <c r="M8267" i="2"/>
  <c r="K8268" i="2"/>
  <c r="L8268" i="2"/>
  <c r="M8268" i="2"/>
  <c r="K8269" i="2"/>
  <c r="L8269" i="2"/>
  <c r="M8269" i="2"/>
  <c r="K8270" i="2"/>
  <c r="L8270" i="2"/>
  <c r="M8270" i="2"/>
  <c r="K8271" i="2"/>
  <c r="L8271" i="2"/>
  <c r="M8271" i="2"/>
  <c r="K8272" i="2"/>
  <c r="L8272" i="2"/>
  <c r="M8272" i="2"/>
  <c r="K8273" i="2"/>
  <c r="L8273" i="2"/>
  <c r="M8273" i="2"/>
  <c r="K8274" i="2"/>
  <c r="L8274" i="2"/>
  <c r="M8274" i="2"/>
  <c r="K8275" i="2"/>
  <c r="L8275" i="2"/>
  <c r="M8275" i="2"/>
  <c r="K8276" i="2"/>
  <c r="L8276" i="2"/>
  <c r="M8276" i="2"/>
  <c r="K8277" i="2"/>
  <c r="L8277" i="2"/>
  <c r="M8277" i="2"/>
  <c r="K8278" i="2"/>
  <c r="L8278" i="2"/>
  <c r="M8278" i="2"/>
  <c r="K8279" i="2"/>
  <c r="L8279" i="2"/>
  <c r="M8279" i="2"/>
  <c r="K8280" i="2"/>
  <c r="L8280" i="2"/>
  <c r="M8280" i="2"/>
  <c r="K8281" i="2"/>
  <c r="L8281" i="2"/>
  <c r="M8281" i="2"/>
  <c r="K8282" i="2"/>
  <c r="L8282" i="2"/>
  <c r="M8282" i="2"/>
  <c r="K8283" i="2"/>
  <c r="L8283" i="2"/>
  <c r="M8283" i="2"/>
  <c r="K8284" i="2"/>
  <c r="L8284" i="2"/>
  <c r="M8284" i="2"/>
  <c r="K8285" i="2"/>
  <c r="L8285" i="2"/>
  <c r="M8285" i="2"/>
  <c r="K8286" i="2"/>
  <c r="L8286" i="2"/>
  <c r="M8286" i="2"/>
  <c r="K8287" i="2"/>
  <c r="L8287" i="2"/>
  <c r="M8287" i="2"/>
  <c r="K8288" i="2"/>
  <c r="L8288" i="2"/>
  <c r="M8288" i="2"/>
  <c r="K8289" i="2"/>
  <c r="L8289" i="2"/>
  <c r="M8289" i="2"/>
  <c r="K8290" i="2"/>
  <c r="L8290" i="2"/>
  <c r="M8290" i="2"/>
  <c r="K8291" i="2"/>
  <c r="L8291" i="2"/>
  <c r="M8291" i="2"/>
  <c r="K8292" i="2"/>
  <c r="L8292" i="2"/>
  <c r="M8292" i="2"/>
  <c r="K8293" i="2"/>
  <c r="L8293" i="2"/>
  <c r="M8293" i="2"/>
  <c r="K8294" i="2"/>
  <c r="L8294" i="2"/>
  <c r="M8294" i="2"/>
  <c r="K8295" i="2"/>
  <c r="L8295" i="2"/>
  <c r="M8295" i="2"/>
  <c r="K8296" i="2"/>
  <c r="L8296" i="2"/>
  <c r="M8296" i="2"/>
  <c r="K8297" i="2"/>
  <c r="L8297" i="2"/>
  <c r="M8297" i="2"/>
  <c r="K8298" i="2"/>
  <c r="L8298" i="2"/>
  <c r="M8298" i="2"/>
  <c r="K8299" i="2"/>
  <c r="L8299" i="2"/>
  <c r="M8299" i="2"/>
  <c r="K8300" i="2"/>
  <c r="L8300" i="2"/>
  <c r="M8300" i="2"/>
  <c r="K8301" i="2"/>
  <c r="L8301" i="2"/>
  <c r="M8301" i="2"/>
  <c r="K8302" i="2"/>
  <c r="L8302" i="2"/>
  <c r="M8302" i="2"/>
  <c r="K8303" i="2"/>
  <c r="L8303" i="2"/>
  <c r="M8303" i="2"/>
  <c r="K8304" i="2"/>
  <c r="L8304" i="2"/>
  <c r="M8304" i="2"/>
  <c r="K8305" i="2"/>
  <c r="L8305" i="2"/>
  <c r="M8305" i="2"/>
  <c r="K8306" i="2"/>
  <c r="L8306" i="2"/>
  <c r="M8306" i="2"/>
  <c r="K8307" i="2"/>
  <c r="L8307" i="2"/>
  <c r="M8307" i="2"/>
  <c r="K8308" i="2"/>
  <c r="L8308" i="2"/>
  <c r="M8308" i="2"/>
  <c r="K8309" i="2"/>
  <c r="L8309" i="2"/>
  <c r="M8309" i="2"/>
  <c r="K8310" i="2"/>
  <c r="L8310" i="2"/>
  <c r="M8310" i="2"/>
  <c r="K8311" i="2"/>
  <c r="L8311" i="2"/>
  <c r="M8311" i="2"/>
  <c r="K8312" i="2"/>
  <c r="L8312" i="2"/>
  <c r="M8312" i="2"/>
  <c r="K8313" i="2"/>
  <c r="L8313" i="2"/>
  <c r="M8313" i="2"/>
  <c r="K8314" i="2"/>
  <c r="L8314" i="2"/>
  <c r="M8314" i="2"/>
  <c r="K8315" i="2"/>
  <c r="L8315" i="2"/>
  <c r="M8315" i="2"/>
  <c r="K8316" i="2"/>
  <c r="L8316" i="2"/>
  <c r="M8316" i="2"/>
  <c r="K8317" i="2"/>
  <c r="L8317" i="2"/>
  <c r="M8317" i="2"/>
  <c r="K8318" i="2"/>
  <c r="L8318" i="2"/>
  <c r="M8318" i="2"/>
  <c r="K8319" i="2"/>
  <c r="L8319" i="2"/>
  <c r="M8319" i="2"/>
  <c r="K8320" i="2"/>
  <c r="L8320" i="2"/>
  <c r="M8320" i="2"/>
  <c r="K8321" i="2"/>
  <c r="L8321" i="2"/>
  <c r="M8321" i="2"/>
  <c r="K8322" i="2"/>
  <c r="L8322" i="2"/>
  <c r="M8322" i="2"/>
  <c r="K8323" i="2"/>
  <c r="L8323" i="2"/>
  <c r="M8323" i="2"/>
  <c r="K8324" i="2"/>
  <c r="L8324" i="2"/>
  <c r="M8324" i="2"/>
  <c r="K8325" i="2"/>
  <c r="L8325" i="2"/>
  <c r="M8325" i="2"/>
  <c r="K8326" i="2"/>
  <c r="L8326" i="2"/>
  <c r="M8326" i="2"/>
  <c r="K8327" i="2"/>
  <c r="L8327" i="2"/>
  <c r="M8327" i="2"/>
  <c r="K8328" i="2"/>
  <c r="L8328" i="2"/>
  <c r="M8328" i="2"/>
  <c r="K8329" i="2"/>
  <c r="L8329" i="2"/>
  <c r="M8329" i="2"/>
  <c r="K8330" i="2"/>
  <c r="L8330" i="2"/>
  <c r="M8330" i="2"/>
  <c r="K8331" i="2"/>
  <c r="L8331" i="2"/>
  <c r="M8331" i="2"/>
  <c r="K8332" i="2"/>
  <c r="L8332" i="2"/>
  <c r="M8332" i="2"/>
  <c r="K8333" i="2"/>
  <c r="L8333" i="2"/>
  <c r="M8333" i="2"/>
  <c r="K8334" i="2"/>
  <c r="L8334" i="2"/>
  <c r="M8334" i="2"/>
  <c r="K8335" i="2"/>
  <c r="L8335" i="2"/>
  <c r="M8335" i="2"/>
  <c r="K8336" i="2"/>
  <c r="L8336" i="2"/>
  <c r="M8336" i="2"/>
  <c r="K8337" i="2"/>
  <c r="L8337" i="2"/>
  <c r="M8337" i="2"/>
  <c r="K8338" i="2"/>
  <c r="L8338" i="2"/>
  <c r="M8338" i="2"/>
  <c r="K8339" i="2"/>
  <c r="L8339" i="2"/>
  <c r="M8339" i="2"/>
  <c r="K8340" i="2"/>
  <c r="L8340" i="2"/>
  <c r="M8340" i="2"/>
  <c r="K8341" i="2"/>
  <c r="L8341" i="2"/>
  <c r="M8341" i="2"/>
  <c r="K8342" i="2"/>
  <c r="L8342" i="2"/>
  <c r="M8342" i="2"/>
  <c r="K8343" i="2"/>
  <c r="L8343" i="2"/>
  <c r="M8343" i="2"/>
  <c r="K8344" i="2"/>
  <c r="L8344" i="2"/>
  <c r="M8344" i="2"/>
  <c r="K8345" i="2"/>
  <c r="L8345" i="2"/>
  <c r="M8345" i="2"/>
  <c r="K8346" i="2"/>
  <c r="L8346" i="2"/>
  <c r="M8346" i="2"/>
  <c r="K8347" i="2"/>
  <c r="L8347" i="2"/>
  <c r="M8347" i="2"/>
  <c r="K8348" i="2"/>
  <c r="L8348" i="2"/>
  <c r="M8348" i="2"/>
  <c r="K8349" i="2"/>
  <c r="L8349" i="2"/>
  <c r="M8349" i="2"/>
  <c r="K8350" i="2"/>
  <c r="L8350" i="2"/>
  <c r="M8350" i="2"/>
  <c r="K8351" i="2"/>
  <c r="L8351" i="2"/>
  <c r="M8351" i="2"/>
  <c r="K8352" i="2"/>
  <c r="L8352" i="2"/>
  <c r="M8352" i="2"/>
  <c r="K8353" i="2"/>
  <c r="L8353" i="2"/>
  <c r="M8353" i="2"/>
  <c r="K8354" i="2"/>
  <c r="L8354" i="2"/>
  <c r="M8354" i="2"/>
  <c r="K8355" i="2"/>
  <c r="L8355" i="2"/>
  <c r="M8355" i="2"/>
  <c r="K8356" i="2"/>
  <c r="L8356" i="2"/>
  <c r="M8356" i="2"/>
  <c r="K8357" i="2"/>
  <c r="L8357" i="2"/>
  <c r="M8357" i="2"/>
  <c r="K8358" i="2"/>
  <c r="L8358" i="2"/>
  <c r="M8358" i="2"/>
  <c r="K8359" i="2"/>
  <c r="L8359" i="2"/>
  <c r="M8359" i="2"/>
  <c r="K8360" i="2"/>
  <c r="L8360" i="2"/>
  <c r="M8360" i="2"/>
  <c r="K8361" i="2"/>
  <c r="L8361" i="2"/>
  <c r="M8361" i="2"/>
  <c r="K8362" i="2"/>
  <c r="L8362" i="2"/>
  <c r="M8362" i="2"/>
  <c r="K8363" i="2"/>
  <c r="L8363" i="2"/>
  <c r="M8363" i="2"/>
  <c r="K8364" i="2"/>
  <c r="L8364" i="2"/>
  <c r="M8364" i="2"/>
  <c r="K8365" i="2"/>
  <c r="L8365" i="2"/>
  <c r="M8365" i="2"/>
  <c r="K8366" i="2"/>
  <c r="L8366" i="2"/>
  <c r="M8366" i="2"/>
  <c r="K8367" i="2"/>
  <c r="L8367" i="2"/>
  <c r="M8367" i="2"/>
  <c r="K8368" i="2"/>
  <c r="L8368" i="2"/>
  <c r="M8368" i="2"/>
  <c r="K8369" i="2"/>
  <c r="L8369" i="2"/>
  <c r="M8369" i="2"/>
  <c r="K8370" i="2"/>
  <c r="L8370" i="2"/>
  <c r="M8370" i="2"/>
  <c r="K8371" i="2"/>
  <c r="L8371" i="2"/>
  <c r="M8371" i="2"/>
  <c r="K8372" i="2"/>
  <c r="L8372" i="2"/>
  <c r="M8372" i="2"/>
  <c r="K8373" i="2"/>
  <c r="L8373" i="2"/>
  <c r="M8373" i="2"/>
  <c r="K8374" i="2"/>
  <c r="L8374" i="2"/>
  <c r="M8374" i="2"/>
  <c r="K8375" i="2"/>
  <c r="L8375" i="2"/>
  <c r="M8375" i="2"/>
  <c r="K8376" i="2"/>
  <c r="L8376" i="2"/>
  <c r="M8376" i="2"/>
  <c r="K8377" i="2"/>
  <c r="L8377" i="2"/>
  <c r="M8377" i="2"/>
  <c r="K8378" i="2"/>
  <c r="L8378" i="2"/>
  <c r="M8378" i="2"/>
  <c r="K8379" i="2"/>
  <c r="L8379" i="2"/>
  <c r="M8379" i="2"/>
  <c r="K8380" i="2"/>
  <c r="L8380" i="2"/>
  <c r="M8380" i="2"/>
  <c r="K8381" i="2"/>
  <c r="L8381" i="2"/>
  <c r="M8381" i="2"/>
  <c r="K8382" i="2"/>
  <c r="L8382" i="2"/>
  <c r="M8382" i="2"/>
  <c r="K8383" i="2"/>
  <c r="L8383" i="2"/>
  <c r="M8383" i="2"/>
  <c r="K8384" i="2"/>
  <c r="L8384" i="2"/>
  <c r="M8384" i="2"/>
  <c r="K8385" i="2"/>
  <c r="L8385" i="2"/>
  <c r="M8385" i="2"/>
  <c r="K8386" i="2"/>
  <c r="L8386" i="2"/>
  <c r="M8386" i="2"/>
  <c r="K8387" i="2"/>
  <c r="L8387" i="2"/>
  <c r="M8387" i="2"/>
  <c r="K8388" i="2"/>
  <c r="L8388" i="2"/>
  <c r="M8388" i="2"/>
  <c r="K8389" i="2"/>
  <c r="L8389" i="2"/>
  <c r="M8389" i="2"/>
  <c r="K8390" i="2"/>
  <c r="L8390" i="2"/>
  <c r="M8390" i="2"/>
  <c r="K8391" i="2"/>
  <c r="L8391" i="2"/>
  <c r="M8391" i="2"/>
  <c r="K8392" i="2"/>
  <c r="L8392" i="2"/>
  <c r="M8392" i="2"/>
  <c r="K8393" i="2"/>
  <c r="L8393" i="2"/>
  <c r="M8393" i="2"/>
  <c r="K8394" i="2"/>
  <c r="L8394" i="2"/>
  <c r="M8394" i="2"/>
  <c r="K8395" i="2"/>
  <c r="L8395" i="2"/>
  <c r="M8395" i="2"/>
  <c r="K8396" i="2"/>
  <c r="L8396" i="2"/>
  <c r="M8396" i="2"/>
  <c r="K8397" i="2"/>
  <c r="L8397" i="2"/>
  <c r="M8397" i="2"/>
  <c r="K8398" i="2"/>
  <c r="L8398" i="2"/>
  <c r="M8398" i="2"/>
  <c r="K8399" i="2"/>
  <c r="L8399" i="2"/>
  <c r="M8399" i="2"/>
  <c r="K8400" i="2"/>
  <c r="L8400" i="2"/>
  <c r="M8400" i="2"/>
  <c r="K8401" i="2"/>
  <c r="L8401" i="2"/>
  <c r="M8401" i="2"/>
  <c r="K8402" i="2"/>
  <c r="L8402" i="2"/>
  <c r="M8402" i="2"/>
  <c r="K8403" i="2"/>
  <c r="L8403" i="2"/>
  <c r="M8403" i="2"/>
  <c r="K8404" i="2"/>
  <c r="L8404" i="2"/>
  <c r="M8404" i="2"/>
  <c r="K8405" i="2"/>
  <c r="L8405" i="2"/>
  <c r="M8405" i="2"/>
  <c r="K8406" i="2"/>
  <c r="L8406" i="2"/>
  <c r="M8406" i="2"/>
  <c r="K8407" i="2"/>
  <c r="L8407" i="2"/>
  <c r="M8407" i="2"/>
  <c r="K8408" i="2"/>
  <c r="L8408" i="2"/>
  <c r="M8408" i="2"/>
  <c r="K8409" i="2"/>
  <c r="L8409" i="2"/>
  <c r="M8409" i="2"/>
  <c r="K8410" i="2"/>
  <c r="L8410" i="2"/>
  <c r="M8410" i="2"/>
  <c r="K8411" i="2"/>
  <c r="L8411" i="2"/>
  <c r="M8411" i="2"/>
  <c r="K8412" i="2"/>
  <c r="L8412" i="2"/>
  <c r="M8412" i="2"/>
  <c r="K8413" i="2"/>
  <c r="L8413" i="2"/>
  <c r="M8413" i="2"/>
  <c r="K8414" i="2"/>
  <c r="L8414" i="2"/>
  <c r="M8414" i="2"/>
  <c r="K8415" i="2"/>
  <c r="L8415" i="2"/>
  <c r="M8415" i="2"/>
  <c r="K8416" i="2"/>
  <c r="L8416" i="2"/>
  <c r="M8416" i="2"/>
  <c r="K8417" i="2"/>
  <c r="L8417" i="2"/>
  <c r="M8417" i="2"/>
  <c r="K8418" i="2"/>
  <c r="L8418" i="2"/>
  <c r="M8418" i="2"/>
  <c r="K8419" i="2"/>
  <c r="L8419" i="2"/>
  <c r="M8419" i="2"/>
  <c r="K8420" i="2"/>
  <c r="L8420" i="2"/>
  <c r="M8420" i="2"/>
  <c r="K8421" i="2"/>
  <c r="L8421" i="2"/>
  <c r="M8421" i="2"/>
  <c r="K8422" i="2"/>
  <c r="L8422" i="2"/>
  <c r="M8422" i="2"/>
  <c r="K8423" i="2"/>
  <c r="L8423" i="2"/>
  <c r="M8423" i="2"/>
  <c r="K8424" i="2"/>
  <c r="L8424" i="2"/>
  <c r="M8424" i="2"/>
  <c r="K8425" i="2"/>
  <c r="L8425" i="2"/>
  <c r="M8425" i="2"/>
  <c r="K8426" i="2"/>
  <c r="L8426" i="2"/>
  <c r="M8426" i="2"/>
  <c r="K8427" i="2"/>
  <c r="L8427" i="2"/>
  <c r="M8427" i="2"/>
  <c r="K8428" i="2"/>
  <c r="L8428" i="2"/>
  <c r="M8428" i="2"/>
  <c r="K8429" i="2"/>
  <c r="L8429" i="2"/>
  <c r="M8429" i="2"/>
  <c r="K8430" i="2"/>
  <c r="L8430" i="2"/>
  <c r="M8430" i="2"/>
  <c r="K8431" i="2"/>
  <c r="L8431" i="2"/>
  <c r="M8431" i="2"/>
  <c r="K8432" i="2"/>
  <c r="L8432" i="2"/>
  <c r="M8432" i="2"/>
  <c r="K8433" i="2"/>
  <c r="L8433" i="2"/>
  <c r="M8433" i="2"/>
  <c r="K8434" i="2"/>
  <c r="L8434" i="2"/>
  <c r="M8434" i="2"/>
  <c r="K8435" i="2"/>
  <c r="L8435" i="2"/>
  <c r="M8435" i="2"/>
  <c r="K8436" i="2"/>
  <c r="L8436" i="2"/>
  <c r="M8436" i="2"/>
  <c r="K8437" i="2"/>
  <c r="L8437" i="2"/>
  <c r="M8437" i="2"/>
  <c r="K8438" i="2"/>
  <c r="L8438" i="2"/>
  <c r="M8438" i="2"/>
  <c r="K8439" i="2"/>
  <c r="L8439" i="2"/>
  <c r="M8439" i="2"/>
  <c r="K8440" i="2"/>
  <c r="L8440" i="2"/>
  <c r="M8440" i="2"/>
  <c r="K8441" i="2"/>
  <c r="L8441" i="2"/>
  <c r="M8441" i="2"/>
  <c r="K8442" i="2"/>
  <c r="L8442" i="2"/>
  <c r="M8442" i="2"/>
  <c r="K8443" i="2"/>
  <c r="L8443" i="2"/>
  <c r="M8443" i="2"/>
  <c r="K8444" i="2"/>
  <c r="L8444" i="2"/>
  <c r="M8444" i="2"/>
  <c r="K8445" i="2"/>
  <c r="L8445" i="2"/>
  <c r="M8445" i="2"/>
  <c r="K8446" i="2"/>
  <c r="L8446" i="2"/>
  <c r="M8446" i="2"/>
  <c r="K8447" i="2"/>
  <c r="L8447" i="2"/>
  <c r="M8447" i="2"/>
  <c r="K8448" i="2"/>
  <c r="L8448" i="2"/>
  <c r="M8448" i="2"/>
  <c r="K8449" i="2"/>
  <c r="L8449" i="2"/>
  <c r="M8449" i="2"/>
  <c r="K8450" i="2"/>
  <c r="L8450" i="2"/>
  <c r="M8450" i="2"/>
  <c r="K8451" i="2"/>
  <c r="L8451" i="2"/>
  <c r="M8451" i="2"/>
  <c r="K8452" i="2"/>
  <c r="L8452" i="2"/>
  <c r="M8452" i="2"/>
  <c r="K8453" i="2"/>
  <c r="L8453" i="2"/>
  <c r="M8453" i="2"/>
  <c r="K8454" i="2"/>
  <c r="L8454" i="2"/>
  <c r="M8454" i="2"/>
  <c r="K8455" i="2"/>
  <c r="L8455" i="2"/>
  <c r="M8455" i="2"/>
  <c r="K8456" i="2"/>
  <c r="L8456" i="2"/>
  <c r="M8456" i="2"/>
  <c r="K8457" i="2"/>
  <c r="L8457" i="2"/>
  <c r="M8457" i="2"/>
  <c r="K8458" i="2"/>
  <c r="L8458" i="2"/>
  <c r="M8458" i="2"/>
  <c r="K8459" i="2"/>
  <c r="L8459" i="2"/>
  <c r="M8459" i="2"/>
  <c r="K8460" i="2"/>
  <c r="L8460" i="2"/>
  <c r="M8460" i="2"/>
  <c r="K8461" i="2"/>
  <c r="L8461" i="2"/>
  <c r="M8461" i="2"/>
  <c r="K8462" i="2"/>
  <c r="L8462" i="2"/>
  <c r="M8462" i="2"/>
  <c r="K8463" i="2"/>
  <c r="L8463" i="2"/>
  <c r="M8463" i="2"/>
  <c r="K8464" i="2"/>
  <c r="L8464" i="2"/>
  <c r="M8464" i="2"/>
  <c r="K8465" i="2"/>
  <c r="L8465" i="2"/>
  <c r="M8465" i="2"/>
  <c r="K8466" i="2"/>
  <c r="L8466" i="2"/>
  <c r="M8466" i="2"/>
  <c r="K8467" i="2"/>
  <c r="L8467" i="2"/>
  <c r="M8467" i="2"/>
  <c r="K8468" i="2"/>
  <c r="L8468" i="2"/>
  <c r="M8468" i="2"/>
  <c r="K8469" i="2"/>
  <c r="L8469" i="2"/>
  <c r="M8469" i="2"/>
  <c r="K8470" i="2"/>
  <c r="L8470" i="2"/>
  <c r="M8470" i="2"/>
  <c r="K8471" i="2"/>
  <c r="L8471" i="2"/>
  <c r="M8471" i="2"/>
  <c r="K8472" i="2"/>
  <c r="L8472" i="2"/>
  <c r="M8472" i="2"/>
  <c r="K8473" i="2"/>
  <c r="L8473" i="2"/>
  <c r="M8473" i="2"/>
  <c r="K8474" i="2"/>
  <c r="L8474" i="2"/>
  <c r="M8474" i="2"/>
  <c r="K8475" i="2"/>
  <c r="L8475" i="2"/>
  <c r="M8475" i="2"/>
  <c r="K8476" i="2"/>
  <c r="L8476" i="2"/>
  <c r="M8476" i="2"/>
  <c r="K8477" i="2"/>
  <c r="L8477" i="2"/>
  <c r="M8477" i="2"/>
  <c r="K8478" i="2"/>
  <c r="L8478" i="2"/>
  <c r="M8478" i="2"/>
  <c r="K8479" i="2"/>
  <c r="L8479" i="2"/>
  <c r="M8479" i="2"/>
  <c r="K8480" i="2"/>
  <c r="L8480" i="2"/>
  <c r="M8480" i="2"/>
  <c r="K8481" i="2"/>
  <c r="L8481" i="2"/>
  <c r="M8481" i="2"/>
  <c r="K8482" i="2"/>
  <c r="L8482" i="2"/>
  <c r="M8482" i="2"/>
  <c r="K8483" i="2"/>
  <c r="L8483" i="2"/>
  <c r="M8483" i="2"/>
  <c r="K8484" i="2"/>
  <c r="L8484" i="2"/>
  <c r="M8484" i="2"/>
  <c r="K8485" i="2"/>
  <c r="L8485" i="2"/>
  <c r="M8485" i="2"/>
  <c r="K8486" i="2"/>
  <c r="L8486" i="2"/>
  <c r="M8486" i="2"/>
  <c r="K8487" i="2"/>
  <c r="L8487" i="2"/>
  <c r="M8487" i="2"/>
  <c r="K8488" i="2"/>
  <c r="L8488" i="2"/>
  <c r="M8488" i="2"/>
  <c r="K8489" i="2"/>
  <c r="L8489" i="2"/>
  <c r="M8489" i="2"/>
  <c r="K8490" i="2"/>
  <c r="L8490" i="2"/>
  <c r="M8490" i="2"/>
  <c r="K8491" i="2"/>
  <c r="L8491" i="2"/>
  <c r="M8491" i="2"/>
  <c r="K8492" i="2"/>
  <c r="L8492" i="2"/>
  <c r="M8492" i="2"/>
  <c r="K8493" i="2"/>
  <c r="L8493" i="2"/>
  <c r="M8493" i="2"/>
  <c r="K8494" i="2"/>
  <c r="L8494" i="2"/>
  <c r="M8494" i="2"/>
  <c r="K8495" i="2"/>
  <c r="L8495" i="2"/>
  <c r="M8495" i="2"/>
  <c r="K8496" i="2"/>
  <c r="L8496" i="2"/>
  <c r="M8496" i="2"/>
  <c r="K8497" i="2"/>
  <c r="L8497" i="2"/>
  <c r="M8497" i="2"/>
  <c r="K8498" i="2"/>
  <c r="L8498" i="2"/>
  <c r="M8498" i="2"/>
  <c r="K8499" i="2"/>
  <c r="L8499" i="2"/>
  <c r="M8499" i="2"/>
  <c r="K8500" i="2"/>
  <c r="L8500" i="2"/>
  <c r="M8500" i="2"/>
  <c r="K8501" i="2"/>
  <c r="L8501" i="2"/>
  <c r="M8501" i="2"/>
  <c r="K8502" i="2"/>
  <c r="L8502" i="2"/>
  <c r="M8502" i="2"/>
  <c r="K8503" i="2"/>
  <c r="L8503" i="2"/>
  <c r="M8503" i="2"/>
  <c r="K8504" i="2"/>
  <c r="L8504" i="2"/>
  <c r="M8504" i="2"/>
  <c r="K8505" i="2"/>
  <c r="L8505" i="2"/>
  <c r="M8505" i="2"/>
  <c r="K8506" i="2"/>
  <c r="L8506" i="2"/>
  <c r="M8506" i="2"/>
  <c r="K8507" i="2"/>
  <c r="L8507" i="2"/>
  <c r="M8507" i="2"/>
  <c r="K8508" i="2"/>
  <c r="L8508" i="2"/>
  <c r="M8508" i="2"/>
  <c r="K8509" i="2"/>
  <c r="L8509" i="2"/>
  <c r="M8509" i="2"/>
  <c r="K8510" i="2"/>
  <c r="L8510" i="2"/>
  <c r="M8510" i="2"/>
  <c r="K8511" i="2"/>
  <c r="L8511" i="2"/>
  <c r="M8511" i="2"/>
  <c r="K8512" i="2"/>
  <c r="L8512" i="2"/>
  <c r="M8512" i="2"/>
  <c r="K8513" i="2"/>
  <c r="L8513" i="2"/>
  <c r="M8513" i="2"/>
  <c r="K8514" i="2"/>
  <c r="L8514" i="2"/>
  <c r="M8514" i="2"/>
  <c r="K8515" i="2"/>
  <c r="L8515" i="2"/>
  <c r="M8515" i="2"/>
  <c r="K8516" i="2"/>
  <c r="L8516" i="2"/>
  <c r="M8516" i="2"/>
  <c r="K8517" i="2"/>
  <c r="L8517" i="2"/>
  <c r="M8517" i="2"/>
  <c r="K8518" i="2"/>
  <c r="L8518" i="2"/>
  <c r="M8518" i="2"/>
  <c r="K8519" i="2"/>
  <c r="L8519" i="2"/>
  <c r="M8519" i="2"/>
  <c r="K8520" i="2"/>
  <c r="L8520" i="2"/>
  <c r="M8520" i="2"/>
  <c r="K8521" i="2"/>
  <c r="L8521" i="2"/>
  <c r="M8521" i="2"/>
  <c r="K8522" i="2"/>
  <c r="L8522" i="2"/>
  <c r="M8522" i="2"/>
  <c r="K8523" i="2"/>
  <c r="L8523" i="2"/>
  <c r="M8523" i="2"/>
  <c r="K8524" i="2"/>
  <c r="L8524" i="2"/>
  <c r="M8524" i="2"/>
  <c r="K8525" i="2"/>
  <c r="L8525" i="2"/>
  <c r="M8525" i="2"/>
  <c r="K8526" i="2"/>
  <c r="L8526" i="2"/>
  <c r="M8526" i="2"/>
  <c r="K8527" i="2"/>
  <c r="L8527" i="2"/>
  <c r="M8527" i="2"/>
  <c r="K8528" i="2"/>
  <c r="L8528" i="2"/>
  <c r="M8528" i="2"/>
  <c r="K8529" i="2"/>
  <c r="L8529" i="2"/>
  <c r="M8529" i="2"/>
  <c r="K8530" i="2"/>
  <c r="L8530" i="2"/>
  <c r="M8530" i="2"/>
  <c r="K8531" i="2"/>
  <c r="L8531" i="2"/>
  <c r="M8531" i="2"/>
  <c r="K8532" i="2"/>
  <c r="L8532" i="2"/>
  <c r="M8532" i="2"/>
  <c r="K8533" i="2"/>
  <c r="L8533" i="2"/>
  <c r="M8533" i="2"/>
  <c r="K8534" i="2"/>
  <c r="L8534" i="2"/>
  <c r="M8534" i="2"/>
  <c r="K8535" i="2"/>
  <c r="L8535" i="2"/>
  <c r="M8535" i="2"/>
  <c r="K8536" i="2"/>
  <c r="L8536" i="2"/>
  <c r="M8536" i="2"/>
  <c r="K8537" i="2"/>
  <c r="L8537" i="2"/>
  <c r="M8537" i="2"/>
  <c r="K8538" i="2"/>
  <c r="L8538" i="2"/>
  <c r="M8538" i="2"/>
  <c r="K8539" i="2"/>
  <c r="L8539" i="2"/>
  <c r="M8539" i="2"/>
  <c r="K8540" i="2"/>
  <c r="L8540" i="2"/>
  <c r="M8540" i="2"/>
  <c r="K8541" i="2"/>
  <c r="L8541" i="2"/>
  <c r="M8541" i="2"/>
  <c r="K8542" i="2"/>
  <c r="L8542" i="2"/>
  <c r="M8542" i="2"/>
  <c r="K8543" i="2"/>
  <c r="L8543" i="2"/>
  <c r="M8543" i="2"/>
  <c r="K8544" i="2"/>
  <c r="L8544" i="2"/>
  <c r="M8544" i="2"/>
  <c r="K8545" i="2"/>
  <c r="L8545" i="2"/>
  <c r="M8545" i="2"/>
  <c r="K8546" i="2"/>
  <c r="L8546" i="2"/>
  <c r="M8546" i="2"/>
  <c r="K8547" i="2"/>
  <c r="L8547" i="2"/>
  <c r="M8547" i="2"/>
  <c r="K8548" i="2"/>
  <c r="L8548" i="2"/>
  <c r="M8548" i="2"/>
  <c r="K8549" i="2"/>
  <c r="L8549" i="2"/>
  <c r="M8549" i="2"/>
  <c r="K8550" i="2"/>
  <c r="L8550" i="2"/>
  <c r="M8550" i="2"/>
  <c r="K8551" i="2"/>
  <c r="L8551" i="2"/>
  <c r="M8551" i="2"/>
  <c r="K8552" i="2"/>
  <c r="L8552" i="2"/>
  <c r="M8552" i="2"/>
  <c r="K8553" i="2"/>
  <c r="L8553" i="2"/>
  <c r="M8553" i="2"/>
  <c r="K8554" i="2"/>
  <c r="L8554" i="2"/>
  <c r="M8554" i="2"/>
  <c r="K8555" i="2"/>
  <c r="L8555" i="2"/>
  <c r="M8555" i="2"/>
  <c r="K8556" i="2"/>
  <c r="L8556" i="2"/>
  <c r="M8556" i="2"/>
  <c r="K8557" i="2"/>
  <c r="L8557" i="2"/>
  <c r="M8557" i="2"/>
  <c r="K8558" i="2"/>
  <c r="L8558" i="2"/>
  <c r="M8558" i="2"/>
  <c r="K8559" i="2"/>
  <c r="L8559" i="2"/>
  <c r="M8559" i="2"/>
  <c r="K8560" i="2"/>
  <c r="L8560" i="2"/>
  <c r="M8560" i="2"/>
  <c r="K8561" i="2"/>
  <c r="L8561" i="2"/>
  <c r="M8561" i="2"/>
  <c r="K8562" i="2"/>
  <c r="L8562" i="2"/>
  <c r="M8562" i="2"/>
  <c r="K8563" i="2"/>
  <c r="L8563" i="2"/>
  <c r="M8563" i="2"/>
  <c r="K8564" i="2"/>
  <c r="L8564" i="2"/>
  <c r="M8564" i="2"/>
  <c r="K8565" i="2"/>
  <c r="L8565" i="2"/>
  <c r="M8565" i="2"/>
  <c r="K8566" i="2"/>
  <c r="L8566" i="2"/>
  <c r="M8566" i="2"/>
  <c r="K8567" i="2"/>
  <c r="L8567" i="2"/>
  <c r="M8567" i="2"/>
  <c r="K8568" i="2"/>
  <c r="L8568" i="2"/>
  <c r="M8568" i="2"/>
  <c r="K8569" i="2"/>
  <c r="L8569" i="2"/>
  <c r="M8569" i="2"/>
  <c r="K8570" i="2"/>
  <c r="L8570" i="2"/>
  <c r="M8570" i="2"/>
  <c r="K8571" i="2"/>
  <c r="L8571" i="2"/>
  <c r="M8571" i="2"/>
  <c r="K8572" i="2"/>
  <c r="L8572" i="2"/>
  <c r="M8572" i="2"/>
  <c r="K8573" i="2"/>
  <c r="L8573" i="2"/>
  <c r="M8573" i="2"/>
  <c r="K8574" i="2"/>
  <c r="L8574" i="2"/>
  <c r="M8574" i="2"/>
  <c r="K8575" i="2"/>
  <c r="L8575" i="2"/>
  <c r="M8575" i="2"/>
  <c r="K8576" i="2"/>
  <c r="L8576" i="2"/>
  <c r="M8576" i="2"/>
  <c r="K8577" i="2"/>
  <c r="L8577" i="2"/>
  <c r="M8577" i="2"/>
  <c r="K8578" i="2"/>
  <c r="L8578" i="2"/>
  <c r="M8578" i="2"/>
  <c r="K8579" i="2"/>
  <c r="L8579" i="2"/>
  <c r="M8579" i="2"/>
  <c r="K8580" i="2"/>
  <c r="L8580" i="2"/>
  <c r="M8580" i="2"/>
  <c r="K8581" i="2"/>
  <c r="L8581" i="2"/>
  <c r="M8581" i="2"/>
  <c r="K8582" i="2"/>
  <c r="L8582" i="2"/>
  <c r="M8582" i="2"/>
  <c r="K8583" i="2"/>
  <c r="L8583" i="2"/>
  <c r="M8583" i="2"/>
  <c r="K8584" i="2"/>
  <c r="L8584" i="2"/>
  <c r="M8584" i="2"/>
  <c r="K8585" i="2"/>
  <c r="L8585" i="2"/>
  <c r="M8585" i="2"/>
  <c r="K8586" i="2"/>
  <c r="L8586" i="2"/>
  <c r="M8586" i="2"/>
  <c r="K8587" i="2"/>
  <c r="L8587" i="2"/>
  <c r="M8587" i="2"/>
  <c r="K8588" i="2"/>
  <c r="L8588" i="2"/>
  <c r="M8588" i="2"/>
  <c r="K8589" i="2"/>
  <c r="L8589" i="2"/>
  <c r="M8589" i="2"/>
  <c r="K8590" i="2"/>
  <c r="L8590" i="2"/>
  <c r="M8590" i="2"/>
  <c r="K8591" i="2"/>
  <c r="L8591" i="2"/>
  <c r="M8591" i="2"/>
  <c r="K8592" i="2"/>
  <c r="L8592" i="2"/>
  <c r="M8592" i="2"/>
  <c r="K8593" i="2"/>
  <c r="L8593" i="2"/>
  <c r="M8593" i="2"/>
  <c r="K8594" i="2"/>
  <c r="L8594" i="2"/>
  <c r="M8594" i="2"/>
  <c r="K8595" i="2"/>
  <c r="L8595" i="2"/>
  <c r="M8595" i="2"/>
  <c r="K8596" i="2"/>
  <c r="L8596" i="2"/>
  <c r="M8596" i="2"/>
  <c r="K8597" i="2"/>
  <c r="L8597" i="2"/>
  <c r="M8597" i="2"/>
  <c r="K8598" i="2"/>
  <c r="L8598" i="2"/>
  <c r="M8598" i="2"/>
  <c r="K8599" i="2"/>
  <c r="L8599" i="2"/>
  <c r="M8599" i="2"/>
  <c r="K8600" i="2"/>
  <c r="L8600" i="2"/>
  <c r="M8600" i="2"/>
  <c r="K8601" i="2"/>
  <c r="L8601" i="2"/>
  <c r="M8601" i="2"/>
  <c r="K8602" i="2"/>
  <c r="L8602" i="2"/>
  <c r="M8602" i="2"/>
  <c r="K8603" i="2"/>
  <c r="L8603" i="2"/>
  <c r="M8603" i="2"/>
  <c r="K8604" i="2"/>
  <c r="L8604" i="2"/>
  <c r="M8604" i="2"/>
  <c r="K8605" i="2"/>
  <c r="L8605" i="2"/>
  <c r="M8605" i="2"/>
  <c r="K8606" i="2"/>
  <c r="L8606" i="2"/>
  <c r="M8606" i="2"/>
  <c r="K8607" i="2"/>
  <c r="L8607" i="2"/>
  <c r="M8607" i="2"/>
  <c r="K8608" i="2"/>
  <c r="L8608" i="2"/>
  <c r="M8608" i="2"/>
  <c r="K8609" i="2"/>
  <c r="L8609" i="2"/>
  <c r="M8609" i="2"/>
  <c r="K8610" i="2"/>
  <c r="L8610" i="2"/>
  <c r="M8610" i="2"/>
  <c r="K8611" i="2"/>
  <c r="L8611" i="2"/>
  <c r="M8611" i="2"/>
  <c r="K8612" i="2"/>
  <c r="L8612" i="2"/>
  <c r="M8612" i="2"/>
  <c r="K8613" i="2"/>
  <c r="L8613" i="2"/>
  <c r="M8613" i="2"/>
  <c r="K8614" i="2"/>
  <c r="L8614" i="2"/>
  <c r="M8614" i="2"/>
  <c r="K8615" i="2"/>
  <c r="L8615" i="2"/>
  <c r="M8615" i="2"/>
  <c r="K8616" i="2"/>
  <c r="L8616" i="2"/>
  <c r="M8616" i="2"/>
  <c r="K8617" i="2"/>
  <c r="L8617" i="2"/>
  <c r="M8617" i="2"/>
  <c r="K8618" i="2"/>
  <c r="L8618" i="2"/>
  <c r="M8618" i="2"/>
  <c r="K8619" i="2"/>
  <c r="L8619" i="2"/>
  <c r="M8619" i="2"/>
  <c r="K8620" i="2"/>
  <c r="L8620" i="2"/>
  <c r="M8620" i="2"/>
  <c r="K8621" i="2"/>
  <c r="L8621" i="2"/>
  <c r="M8621" i="2"/>
  <c r="K8622" i="2"/>
  <c r="L8622" i="2"/>
  <c r="M8622" i="2"/>
  <c r="K8623" i="2"/>
  <c r="L8623" i="2"/>
  <c r="M8623" i="2"/>
  <c r="K8624" i="2"/>
  <c r="L8624" i="2"/>
  <c r="M8624" i="2"/>
  <c r="K8625" i="2"/>
  <c r="L8625" i="2"/>
  <c r="M8625" i="2"/>
  <c r="K8626" i="2"/>
  <c r="L8626" i="2"/>
  <c r="M8626" i="2"/>
  <c r="K8627" i="2"/>
  <c r="L8627" i="2"/>
  <c r="M8627" i="2"/>
  <c r="K8628" i="2"/>
  <c r="L8628" i="2"/>
  <c r="M8628" i="2"/>
  <c r="K8629" i="2"/>
  <c r="L8629" i="2"/>
  <c r="M8629" i="2"/>
  <c r="K8630" i="2"/>
  <c r="L8630" i="2"/>
  <c r="M8630" i="2"/>
  <c r="K8631" i="2"/>
  <c r="L8631" i="2"/>
  <c r="M8631" i="2"/>
  <c r="K8632" i="2"/>
  <c r="L8632" i="2"/>
  <c r="M8632" i="2"/>
  <c r="K8633" i="2"/>
  <c r="L8633" i="2"/>
  <c r="M8633" i="2"/>
  <c r="K8634" i="2"/>
  <c r="L8634" i="2"/>
  <c r="M8634" i="2"/>
  <c r="K8635" i="2"/>
  <c r="L8635" i="2"/>
  <c r="M8635" i="2"/>
  <c r="K8636" i="2"/>
  <c r="L8636" i="2"/>
  <c r="M8636" i="2"/>
  <c r="K8637" i="2"/>
  <c r="L8637" i="2"/>
  <c r="M8637" i="2"/>
  <c r="K8638" i="2"/>
  <c r="L8638" i="2"/>
  <c r="M8638" i="2"/>
  <c r="K8639" i="2"/>
  <c r="L8639" i="2"/>
  <c r="M8639" i="2"/>
  <c r="K8640" i="2"/>
  <c r="L8640" i="2"/>
  <c r="M8640" i="2"/>
  <c r="K8641" i="2"/>
  <c r="L8641" i="2"/>
  <c r="M8641" i="2"/>
  <c r="K8642" i="2"/>
  <c r="L8642" i="2"/>
  <c r="M8642" i="2"/>
  <c r="K8643" i="2"/>
  <c r="L8643" i="2"/>
  <c r="M8643" i="2"/>
  <c r="K8644" i="2"/>
  <c r="L8644" i="2"/>
  <c r="M8644" i="2"/>
  <c r="K8645" i="2"/>
  <c r="L8645" i="2"/>
  <c r="M8645" i="2"/>
  <c r="K8646" i="2"/>
  <c r="L8646" i="2"/>
  <c r="M8646" i="2"/>
  <c r="K8647" i="2"/>
  <c r="L8647" i="2"/>
  <c r="M8647" i="2"/>
  <c r="K8648" i="2"/>
  <c r="L8648" i="2"/>
  <c r="M8648" i="2"/>
  <c r="K8649" i="2"/>
  <c r="L8649" i="2"/>
  <c r="M8649" i="2"/>
  <c r="K8650" i="2"/>
  <c r="L8650" i="2"/>
  <c r="M8650" i="2"/>
  <c r="K8651" i="2"/>
  <c r="L8651" i="2"/>
  <c r="M8651" i="2"/>
  <c r="K8652" i="2"/>
  <c r="L8652" i="2"/>
  <c r="M8652" i="2"/>
  <c r="K8653" i="2"/>
  <c r="L8653" i="2"/>
  <c r="M8653" i="2"/>
  <c r="K8654" i="2"/>
  <c r="L8654" i="2"/>
  <c r="M8654" i="2"/>
  <c r="K8655" i="2"/>
  <c r="L8655" i="2"/>
  <c r="M8655" i="2"/>
  <c r="K8656" i="2"/>
  <c r="L8656" i="2"/>
  <c r="M8656" i="2"/>
  <c r="K8657" i="2"/>
  <c r="L8657" i="2"/>
  <c r="M8657" i="2"/>
  <c r="K8658" i="2"/>
  <c r="L8658" i="2"/>
  <c r="M8658" i="2"/>
  <c r="K8659" i="2"/>
  <c r="L8659" i="2"/>
  <c r="M8659" i="2"/>
  <c r="K8660" i="2"/>
  <c r="L8660" i="2"/>
  <c r="M8660" i="2"/>
  <c r="K8661" i="2"/>
  <c r="L8661" i="2"/>
  <c r="M8661" i="2"/>
  <c r="K8662" i="2"/>
  <c r="L8662" i="2"/>
  <c r="M8662" i="2"/>
  <c r="K8663" i="2"/>
  <c r="L8663" i="2"/>
  <c r="M8663" i="2"/>
  <c r="K8664" i="2"/>
  <c r="L8664" i="2"/>
  <c r="M8664" i="2"/>
  <c r="K8665" i="2"/>
  <c r="L8665" i="2"/>
  <c r="M8665" i="2"/>
  <c r="K8666" i="2"/>
  <c r="L8666" i="2"/>
  <c r="M8666" i="2"/>
  <c r="K8667" i="2"/>
  <c r="L8667" i="2"/>
  <c r="M8667" i="2"/>
  <c r="K8668" i="2"/>
  <c r="L8668" i="2"/>
  <c r="M8668" i="2"/>
  <c r="K8669" i="2"/>
  <c r="L8669" i="2"/>
  <c r="M8669" i="2"/>
  <c r="K8670" i="2"/>
  <c r="L8670" i="2"/>
  <c r="M8670" i="2"/>
  <c r="K8671" i="2"/>
  <c r="L8671" i="2"/>
  <c r="M8671" i="2"/>
  <c r="K8672" i="2"/>
  <c r="L8672" i="2"/>
  <c r="M8672" i="2"/>
  <c r="K8673" i="2"/>
  <c r="L8673" i="2"/>
  <c r="M8673" i="2"/>
  <c r="K8674" i="2"/>
  <c r="L8674" i="2"/>
  <c r="M8674" i="2"/>
  <c r="K8675" i="2"/>
  <c r="L8675" i="2"/>
  <c r="M8675" i="2"/>
  <c r="K8676" i="2"/>
  <c r="L8676" i="2"/>
  <c r="M8676" i="2"/>
  <c r="K8677" i="2"/>
  <c r="L8677" i="2"/>
  <c r="M8677" i="2"/>
  <c r="K8678" i="2"/>
  <c r="L8678" i="2"/>
  <c r="M8678" i="2"/>
  <c r="K8679" i="2"/>
  <c r="L8679" i="2"/>
  <c r="M8679" i="2"/>
  <c r="K8680" i="2"/>
  <c r="L8680" i="2"/>
  <c r="M8680" i="2"/>
  <c r="K8681" i="2"/>
  <c r="L8681" i="2"/>
  <c r="M8681" i="2"/>
  <c r="K8682" i="2"/>
  <c r="L8682" i="2"/>
  <c r="M8682" i="2"/>
  <c r="K8683" i="2"/>
  <c r="L8683" i="2"/>
  <c r="M8683" i="2"/>
  <c r="K8684" i="2"/>
  <c r="L8684" i="2"/>
  <c r="M8684" i="2"/>
  <c r="K8685" i="2"/>
  <c r="L8685" i="2"/>
  <c r="M8685" i="2"/>
  <c r="K8686" i="2"/>
  <c r="L8686" i="2"/>
  <c r="M8686" i="2"/>
  <c r="K8687" i="2"/>
  <c r="L8687" i="2"/>
  <c r="M8687" i="2"/>
  <c r="K8688" i="2"/>
  <c r="L8688" i="2"/>
  <c r="M8688" i="2"/>
  <c r="K8689" i="2"/>
  <c r="L8689" i="2"/>
  <c r="M8689" i="2"/>
  <c r="K8690" i="2"/>
  <c r="L8690" i="2"/>
  <c r="M8690" i="2"/>
  <c r="K8691" i="2"/>
  <c r="L8691" i="2"/>
  <c r="M8691" i="2"/>
  <c r="K8692" i="2"/>
  <c r="L8692" i="2"/>
  <c r="M8692" i="2"/>
  <c r="K8693" i="2"/>
  <c r="L8693" i="2"/>
  <c r="M8693" i="2"/>
  <c r="K8694" i="2"/>
  <c r="L8694" i="2"/>
  <c r="M8694" i="2"/>
  <c r="K8695" i="2"/>
  <c r="L8695" i="2"/>
  <c r="M8695" i="2"/>
  <c r="K8696" i="2"/>
  <c r="L8696" i="2"/>
  <c r="M8696" i="2"/>
  <c r="K8697" i="2"/>
  <c r="L8697" i="2"/>
  <c r="M8697" i="2"/>
  <c r="K8698" i="2"/>
  <c r="L8698" i="2"/>
  <c r="M8698" i="2"/>
  <c r="K8699" i="2"/>
  <c r="L8699" i="2"/>
  <c r="M8699" i="2"/>
  <c r="K8700" i="2"/>
  <c r="L8700" i="2"/>
  <c r="M8700" i="2"/>
  <c r="K8701" i="2"/>
  <c r="L8701" i="2"/>
  <c r="M8701" i="2"/>
  <c r="K8702" i="2"/>
  <c r="L8702" i="2"/>
  <c r="M8702" i="2"/>
  <c r="K8703" i="2"/>
  <c r="L8703" i="2"/>
  <c r="M8703" i="2"/>
  <c r="K8704" i="2"/>
  <c r="L8704" i="2"/>
  <c r="M8704" i="2"/>
  <c r="K8705" i="2"/>
  <c r="L8705" i="2"/>
  <c r="M8705" i="2"/>
  <c r="K8706" i="2"/>
  <c r="L8706" i="2"/>
  <c r="M8706" i="2"/>
  <c r="K8707" i="2"/>
  <c r="L8707" i="2"/>
  <c r="M8707" i="2"/>
  <c r="K8708" i="2"/>
  <c r="L8708" i="2"/>
  <c r="M8708" i="2"/>
  <c r="K8709" i="2"/>
  <c r="L8709" i="2"/>
  <c r="M8709" i="2"/>
  <c r="K8710" i="2"/>
  <c r="L8710" i="2"/>
  <c r="M8710" i="2"/>
  <c r="K8711" i="2"/>
  <c r="L8711" i="2"/>
  <c r="M8711" i="2"/>
  <c r="K8712" i="2"/>
  <c r="L8712" i="2"/>
  <c r="M8712" i="2"/>
  <c r="K8713" i="2"/>
  <c r="L8713" i="2"/>
  <c r="M8713" i="2"/>
  <c r="K8714" i="2"/>
  <c r="L8714" i="2"/>
  <c r="M8714" i="2"/>
  <c r="K8715" i="2"/>
  <c r="L8715" i="2"/>
  <c r="M8715" i="2"/>
  <c r="K8716" i="2"/>
  <c r="L8716" i="2"/>
  <c r="M8716" i="2"/>
  <c r="K8717" i="2"/>
  <c r="L8717" i="2"/>
  <c r="M8717" i="2"/>
  <c r="K8718" i="2"/>
  <c r="L8718" i="2"/>
  <c r="M8718" i="2"/>
  <c r="K8719" i="2"/>
  <c r="L8719" i="2"/>
  <c r="M8719" i="2"/>
  <c r="K8720" i="2"/>
  <c r="L8720" i="2"/>
  <c r="M8720" i="2"/>
  <c r="K8721" i="2"/>
  <c r="L8721" i="2"/>
  <c r="M8721" i="2"/>
  <c r="K8722" i="2"/>
  <c r="L8722" i="2"/>
  <c r="M8722" i="2"/>
  <c r="K8723" i="2"/>
  <c r="L8723" i="2"/>
  <c r="M8723" i="2"/>
  <c r="K8724" i="2"/>
  <c r="L8724" i="2"/>
  <c r="M8724" i="2"/>
  <c r="K8725" i="2"/>
  <c r="L8725" i="2"/>
  <c r="M8725" i="2"/>
  <c r="K8726" i="2"/>
  <c r="L8726" i="2"/>
  <c r="M8726" i="2"/>
  <c r="K8727" i="2"/>
  <c r="L8727" i="2"/>
  <c r="M8727" i="2"/>
  <c r="K8728" i="2"/>
  <c r="L8728" i="2"/>
  <c r="M8728" i="2"/>
  <c r="K8729" i="2"/>
  <c r="L8729" i="2"/>
  <c r="M8729" i="2"/>
  <c r="K8730" i="2"/>
  <c r="L8730" i="2"/>
  <c r="M8730" i="2"/>
  <c r="K8731" i="2"/>
  <c r="L8731" i="2"/>
  <c r="M8731" i="2"/>
  <c r="K8732" i="2"/>
  <c r="L8732" i="2"/>
  <c r="M8732" i="2"/>
  <c r="K8733" i="2"/>
  <c r="L8733" i="2"/>
  <c r="M8733" i="2"/>
  <c r="K8734" i="2"/>
  <c r="L8734" i="2"/>
  <c r="M8734" i="2"/>
  <c r="K8735" i="2"/>
  <c r="L8735" i="2"/>
  <c r="M8735" i="2"/>
  <c r="K8736" i="2"/>
  <c r="L8736" i="2"/>
  <c r="M8736" i="2"/>
  <c r="K8737" i="2"/>
  <c r="L8737" i="2"/>
  <c r="M8737" i="2"/>
  <c r="K8738" i="2"/>
  <c r="L8738" i="2"/>
  <c r="M8738" i="2"/>
  <c r="K8739" i="2"/>
  <c r="L8739" i="2"/>
  <c r="M8739" i="2"/>
  <c r="K8740" i="2"/>
  <c r="L8740" i="2"/>
  <c r="M8740" i="2"/>
  <c r="K8741" i="2"/>
  <c r="L8741" i="2"/>
  <c r="M8741" i="2"/>
  <c r="K8742" i="2"/>
  <c r="L8742" i="2"/>
  <c r="M8742" i="2"/>
  <c r="K8743" i="2"/>
  <c r="L8743" i="2"/>
  <c r="M8743" i="2"/>
  <c r="K8744" i="2"/>
  <c r="L8744" i="2"/>
  <c r="M8744" i="2"/>
  <c r="K8745" i="2"/>
  <c r="L8745" i="2"/>
  <c r="M8745" i="2"/>
  <c r="K8746" i="2"/>
  <c r="L8746" i="2"/>
  <c r="M8746" i="2"/>
  <c r="K8747" i="2"/>
  <c r="L8747" i="2"/>
  <c r="M8747" i="2"/>
  <c r="K8748" i="2"/>
  <c r="L8748" i="2"/>
  <c r="M8748" i="2"/>
  <c r="K8749" i="2"/>
  <c r="L8749" i="2"/>
  <c r="M8749" i="2"/>
  <c r="K8750" i="2"/>
  <c r="L8750" i="2"/>
  <c r="M8750" i="2"/>
  <c r="K8751" i="2"/>
  <c r="L8751" i="2"/>
  <c r="M8751" i="2"/>
  <c r="K8752" i="2"/>
  <c r="L8752" i="2"/>
  <c r="M8752" i="2"/>
  <c r="K8753" i="2"/>
  <c r="L8753" i="2"/>
  <c r="M8753" i="2"/>
  <c r="K8754" i="2"/>
  <c r="L8754" i="2"/>
  <c r="M8754" i="2"/>
  <c r="K8755" i="2"/>
  <c r="L8755" i="2"/>
  <c r="M8755" i="2"/>
  <c r="K8756" i="2"/>
  <c r="L8756" i="2"/>
  <c r="M8756" i="2"/>
  <c r="K8757" i="2"/>
  <c r="L8757" i="2"/>
  <c r="M8757" i="2"/>
  <c r="K8758" i="2"/>
  <c r="L8758" i="2"/>
  <c r="M8758" i="2"/>
  <c r="K8759" i="2"/>
  <c r="L8759" i="2"/>
  <c r="M8759" i="2"/>
  <c r="K8760" i="2"/>
  <c r="L8760" i="2"/>
  <c r="M8760" i="2"/>
  <c r="K8761" i="2"/>
  <c r="L8761" i="2"/>
  <c r="M8761" i="2"/>
  <c r="K8762" i="2"/>
  <c r="L8762" i="2"/>
  <c r="M8762" i="2"/>
  <c r="K8763" i="2"/>
  <c r="L8763" i="2"/>
  <c r="M8763" i="2"/>
  <c r="K8764" i="2"/>
  <c r="L8764" i="2"/>
  <c r="M8764" i="2"/>
  <c r="K8765" i="2"/>
  <c r="L8765" i="2"/>
  <c r="M8765" i="2"/>
  <c r="K8766" i="2"/>
  <c r="L8766" i="2"/>
  <c r="M8766" i="2"/>
  <c r="K8767" i="2"/>
  <c r="L8767" i="2"/>
  <c r="M8767" i="2"/>
  <c r="K8768" i="2"/>
  <c r="L8768" i="2"/>
  <c r="M8768" i="2"/>
  <c r="K8769" i="2"/>
  <c r="L8769" i="2"/>
  <c r="M8769" i="2"/>
  <c r="K8770" i="2"/>
  <c r="L8770" i="2"/>
  <c r="M8770" i="2"/>
  <c r="K8771" i="2"/>
  <c r="L8771" i="2"/>
  <c r="M8771" i="2"/>
  <c r="K8772" i="2"/>
  <c r="L8772" i="2"/>
  <c r="M8772" i="2"/>
  <c r="K8773" i="2"/>
  <c r="L8773" i="2"/>
  <c r="M8773" i="2"/>
  <c r="K8774" i="2"/>
  <c r="L8774" i="2"/>
  <c r="M8774" i="2"/>
  <c r="K8775" i="2"/>
  <c r="L8775" i="2"/>
  <c r="M8775" i="2"/>
  <c r="K8776" i="2"/>
  <c r="L8776" i="2"/>
  <c r="M8776" i="2"/>
  <c r="K8777" i="2"/>
  <c r="L8777" i="2"/>
  <c r="M8777" i="2"/>
  <c r="K8778" i="2"/>
  <c r="L8778" i="2"/>
  <c r="M8778" i="2"/>
  <c r="K8779" i="2"/>
  <c r="L8779" i="2"/>
  <c r="M8779" i="2"/>
  <c r="K8780" i="2"/>
  <c r="L8780" i="2"/>
  <c r="M8780" i="2"/>
  <c r="K8781" i="2"/>
  <c r="L8781" i="2"/>
  <c r="M8781" i="2"/>
  <c r="K8782" i="2"/>
  <c r="L8782" i="2"/>
  <c r="M8782" i="2"/>
  <c r="K8783" i="2"/>
  <c r="L8783" i="2"/>
  <c r="M8783" i="2"/>
  <c r="K8784" i="2"/>
  <c r="L8784" i="2"/>
  <c r="M8784" i="2"/>
  <c r="K8785" i="2"/>
  <c r="L8785" i="2"/>
  <c r="M8785" i="2"/>
  <c r="K8786" i="2"/>
  <c r="L8786" i="2"/>
  <c r="M8786" i="2"/>
  <c r="K8787" i="2"/>
  <c r="L8787" i="2"/>
  <c r="M8787" i="2"/>
  <c r="K8788" i="2"/>
  <c r="L8788" i="2"/>
  <c r="M8788" i="2"/>
  <c r="K8789" i="2"/>
  <c r="L8789" i="2"/>
  <c r="M8789" i="2"/>
  <c r="K8790" i="2"/>
  <c r="L8790" i="2"/>
  <c r="M8790" i="2"/>
  <c r="K8791" i="2"/>
  <c r="L8791" i="2"/>
  <c r="M8791" i="2"/>
  <c r="K8792" i="2"/>
  <c r="L8792" i="2"/>
  <c r="M8792" i="2"/>
  <c r="K8793" i="2"/>
  <c r="L8793" i="2"/>
  <c r="M8793" i="2"/>
  <c r="K8794" i="2"/>
  <c r="L8794" i="2"/>
  <c r="M8794" i="2"/>
  <c r="K8795" i="2"/>
  <c r="L8795" i="2"/>
  <c r="M8795" i="2"/>
  <c r="K8796" i="2"/>
  <c r="L8796" i="2"/>
  <c r="M8796" i="2"/>
  <c r="K8797" i="2"/>
  <c r="L8797" i="2"/>
  <c r="M8797" i="2"/>
  <c r="K8798" i="2"/>
  <c r="L8798" i="2"/>
  <c r="M8798" i="2"/>
  <c r="K8799" i="2"/>
  <c r="L8799" i="2"/>
  <c r="M8799" i="2"/>
  <c r="K8800" i="2"/>
  <c r="L8800" i="2"/>
  <c r="M8800" i="2"/>
  <c r="K8801" i="2"/>
  <c r="L8801" i="2"/>
  <c r="M8801" i="2"/>
  <c r="K8802" i="2"/>
  <c r="L8802" i="2"/>
  <c r="M8802" i="2"/>
  <c r="K8803" i="2"/>
  <c r="L8803" i="2"/>
  <c r="M8803" i="2"/>
  <c r="K8804" i="2"/>
  <c r="L8804" i="2"/>
  <c r="M8804" i="2"/>
  <c r="K8805" i="2"/>
  <c r="L8805" i="2"/>
  <c r="M8805" i="2"/>
  <c r="K8806" i="2"/>
  <c r="L8806" i="2"/>
  <c r="M8806" i="2"/>
  <c r="K8807" i="2"/>
  <c r="L8807" i="2"/>
  <c r="M8807" i="2"/>
  <c r="K8808" i="2"/>
  <c r="L8808" i="2"/>
  <c r="M8808" i="2"/>
  <c r="K8809" i="2"/>
  <c r="L8809" i="2"/>
  <c r="M8809" i="2"/>
  <c r="K8810" i="2"/>
  <c r="L8810" i="2"/>
  <c r="M8810" i="2"/>
  <c r="K8811" i="2"/>
  <c r="L8811" i="2"/>
  <c r="M8811" i="2"/>
  <c r="K8812" i="2"/>
  <c r="L8812" i="2"/>
  <c r="M8812" i="2"/>
  <c r="K8813" i="2"/>
  <c r="L8813" i="2"/>
  <c r="M8813" i="2"/>
  <c r="K8814" i="2"/>
  <c r="L8814" i="2"/>
  <c r="M8814" i="2"/>
  <c r="K8815" i="2"/>
  <c r="L8815" i="2"/>
  <c r="M8815" i="2"/>
  <c r="K8816" i="2"/>
  <c r="L8816" i="2"/>
  <c r="M8816" i="2"/>
  <c r="K8817" i="2"/>
  <c r="L8817" i="2"/>
  <c r="M8817" i="2"/>
  <c r="K8818" i="2"/>
  <c r="L8818" i="2"/>
  <c r="M8818" i="2"/>
  <c r="K8819" i="2"/>
  <c r="L8819" i="2"/>
  <c r="M8819" i="2"/>
  <c r="K8820" i="2"/>
  <c r="L8820" i="2"/>
  <c r="M8820" i="2"/>
  <c r="K8821" i="2"/>
  <c r="L8821" i="2"/>
  <c r="M8821" i="2"/>
  <c r="K8822" i="2"/>
  <c r="L8822" i="2"/>
  <c r="M8822" i="2"/>
  <c r="K8823" i="2"/>
  <c r="L8823" i="2"/>
  <c r="M8823" i="2"/>
  <c r="K8824" i="2"/>
  <c r="L8824" i="2"/>
  <c r="M8824" i="2"/>
  <c r="K8825" i="2"/>
  <c r="L8825" i="2"/>
  <c r="M8825" i="2"/>
  <c r="K8826" i="2"/>
  <c r="L8826" i="2"/>
  <c r="M8826" i="2"/>
  <c r="K8827" i="2"/>
  <c r="L8827" i="2"/>
  <c r="M8827" i="2"/>
  <c r="K8828" i="2"/>
  <c r="L8828" i="2"/>
  <c r="M8828" i="2"/>
  <c r="K8829" i="2"/>
  <c r="L8829" i="2"/>
  <c r="M8829" i="2"/>
  <c r="K8830" i="2"/>
  <c r="L8830" i="2"/>
  <c r="M8830" i="2"/>
  <c r="K8831" i="2"/>
  <c r="L8831" i="2"/>
  <c r="M8831" i="2"/>
  <c r="K8832" i="2"/>
  <c r="L8832" i="2"/>
  <c r="M8832" i="2"/>
  <c r="K8833" i="2"/>
  <c r="L8833" i="2"/>
  <c r="M8833" i="2"/>
  <c r="K8834" i="2"/>
  <c r="L8834" i="2"/>
  <c r="M8834" i="2"/>
  <c r="K8835" i="2"/>
  <c r="L8835" i="2"/>
  <c r="M8835" i="2"/>
  <c r="K8836" i="2"/>
  <c r="L8836" i="2"/>
  <c r="M8836" i="2"/>
  <c r="K8837" i="2"/>
  <c r="L8837" i="2"/>
  <c r="M8837" i="2"/>
  <c r="K8838" i="2"/>
  <c r="L8838" i="2"/>
  <c r="M8838" i="2"/>
  <c r="K8839" i="2"/>
  <c r="L8839" i="2"/>
  <c r="M8839" i="2"/>
  <c r="K8840" i="2"/>
  <c r="L8840" i="2"/>
  <c r="M8840" i="2"/>
  <c r="K8841" i="2"/>
  <c r="L8841" i="2"/>
  <c r="M8841" i="2"/>
  <c r="K8842" i="2"/>
  <c r="L8842" i="2"/>
  <c r="M8842" i="2"/>
  <c r="K8843" i="2"/>
  <c r="L8843" i="2"/>
  <c r="M8843" i="2"/>
  <c r="K8844" i="2"/>
  <c r="L8844" i="2"/>
  <c r="M8844" i="2"/>
  <c r="K8845" i="2"/>
  <c r="L8845" i="2"/>
  <c r="M8845" i="2"/>
  <c r="K8846" i="2"/>
  <c r="L8846" i="2"/>
  <c r="M8846" i="2"/>
  <c r="K8847" i="2"/>
  <c r="L8847" i="2"/>
  <c r="M8847" i="2"/>
  <c r="K8848" i="2"/>
  <c r="L8848" i="2"/>
  <c r="M8848" i="2"/>
  <c r="K8849" i="2"/>
  <c r="L8849" i="2"/>
  <c r="M8849" i="2"/>
  <c r="K8850" i="2"/>
  <c r="L8850" i="2"/>
  <c r="M8850" i="2"/>
  <c r="K8851" i="2"/>
  <c r="L8851" i="2"/>
  <c r="M8851" i="2"/>
  <c r="K8852" i="2"/>
  <c r="L8852" i="2"/>
  <c r="M8852" i="2"/>
  <c r="K8853" i="2"/>
  <c r="L8853" i="2"/>
  <c r="M8853" i="2"/>
  <c r="K8854" i="2"/>
  <c r="L8854" i="2"/>
  <c r="M8854" i="2"/>
  <c r="K8855" i="2"/>
  <c r="L8855" i="2"/>
  <c r="M8855" i="2"/>
  <c r="K8856" i="2"/>
  <c r="L8856" i="2"/>
  <c r="M8856" i="2"/>
  <c r="K8857" i="2"/>
  <c r="L8857" i="2"/>
  <c r="M8857" i="2"/>
  <c r="K8858" i="2"/>
  <c r="L8858" i="2"/>
  <c r="M8858" i="2"/>
  <c r="K8859" i="2"/>
  <c r="L8859" i="2"/>
  <c r="M8859" i="2"/>
  <c r="K8860" i="2"/>
  <c r="L8860" i="2"/>
  <c r="M8860" i="2"/>
  <c r="K8861" i="2"/>
  <c r="L8861" i="2"/>
  <c r="M8861" i="2"/>
  <c r="K8862" i="2"/>
  <c r="L8862" i="2"/>
  <c r="M8862" i="2"/>
  <c r="K8863" i="2"/>
  <c r="L8863" i="2"/>
  <c r="M8863" i="2"/>
  <c r="K8864" i="2"/>
  <c r="L8864" i="2"/>
  <c r="M8864" i="2"/>
  <c r="K8865" i="2"/>
  <c r="L8865" i="2"/>
  <c r="M8865" i="2"/>
  <c r="K8866" i="2"/>
  <c r="L8866" i="2"/>
  <c r="M8866" i="2"/>
  <c r="K8867" i="2"/>
  <c r="L8867" i="2"/>
  <c r="M8867" i="2"/>
  <c r="K8868" i="2"/>
  <c r="L8868" i="2"/>
  <c r="M8868" i="2"/>
  <c r="K8869" i="2"/>
  <c r="L8869" i="2"/>
  <c r="M8869" i="2"/>
  <c r="K8870" i="2"/>
  <c r="L8870" i="2"/>
  <c r="M8870" i="2"/>
  <c r="K8871" i="2"/>
  <c r="L8871" i="2"/>
  <c r="M8871" i="2"/>
  <c r="K8872" i="2"/>
  <c r="L8872" i="2"/>
  <c r="M8872" i="2"/>
  <c r="K8873" i="2"/>
  <c r="L8873" i="2"/>
  <c r="M8873" i="2"/>
  <c r="K8874" i="2"/>
  <c r="L8874" i="2"/>
  <c r="M8874" i="2"/>
  <c r="K8875" i="2"/>
  <c r="L8875" i="2"/>
  <c r="M8875" i="2"/>
  <c r="K8876" i="2"/>
  <c r="L8876" i="2"/>
  <c r="M8876" i="2"/>
  <c r="K8877" i="2"/>
  <c r="L8877" i="2"/>
  <c r="M8877" i="2"/>
  <c r="K8878" i="2"/>
  <c r="L8878" i="2"/>
  <c r="M8878" i="2"/>
  <c r="K8879" i="2"/>
  <c r="L8879" i="2"/>
  <c r="M8879" i="2"/>
  <c r="K8880" i="2"/>
  <c r="L8880" i="2"/>
  <c r="M8880" i="2"/>
  <c r="K8881" i="2"/>
  <c r="L8881" i="2"/>
  <c r="M8881" i="2"/>
  <c r="K8882" i="2"/>
  <c r="L8882" i="2"/>
  <c r="M8882" i="2"/>
  <c r="K8883" i="2"/>
  <c r="L8883" i="2"/>
  <c r="M8883" i="2"/>
  <c r="K8884" i="2"/>
  <c r="L8884" i="2"/>
  <c r="M8884" i="2"/>
  <c r="K8885" i="2"/>
  <c r="L8885" i="2"/>
  <c r="M8885" i="2"/>
  <c r="K8886" i="2"/>
  <c r="L8886" i="2"/>
  <c r="M8886" i="2"/>
  <c r="K8887" i="2"/>
  <c r="L8887" i="2"/>
  <c r="M8887" i="2"/>
  <c r="K8888" i="2"/>
  <c r="L8888" i="2"/>
  <c r="M8888" i="2"/>
  <c r="K8889" i="2"/>
  <c r="L8889" i="2"/>
  <c r="M8889" i="2"/>
  <c r="K8890" i="2"/>
  <c r="L8890" i="2"/>
  <c r="M8890" i="2"/>
  <c r="K8891" i="2"/>
  <c r="L8891" i="2"/>
  <c r="M8891" i="2"/>
  <c r="K8892" i="2"/>
  <c r="L8892" i="2"/>
  <c r="M8892" i="2"/>
  <c r="K8893" i="2"/>
  <c r="L8893" i="2"/>
  <c r="M8893" i="2"/>
  <c r="K8894" i="2"/>
  <c r="L8894" i="2"/>
  <c r="M8894" i="2"/>
  <c r="K8895" i="2"/>
  <c r="L8895" i="2"/>
  <c r="M8895" i="2"/>
  <c r="K8896" i="2"/>
  <c r="L8896" i="2"/>
  <c r="M8896" i="2"/>
  <c r="K8897" i="2"/>
  <c r="L8897" i="2"/>
  <c r="M8897" i="2"/>
  <c r="K8898" i="2"/>
  <c r="L8898" i="2"/>
  <c r="M8898" i="2"/>
  <c r="K8899" i="2"/>
  <c r="L8899" i="2"/>
  <c r="M8899" i="2"/>
  <c r="K8900" i="2"/>
  <c r="L8900" i="2"/>
  <c r="M8900" i="2"/>
  <c r="K8901" i="2"/>
  <c r="L8901" i="2"/>
  <c r="M8901" i="2"/>
  <c r="K8902" i="2"/>
  <c r="L8902" i="2"/>
  <c r="M8902" i="2"/>
  <c r="K8903" i="2"/>
  <c r="L8903" i="2"/>
  <c r="M8903" i="2"/>
  <c r="K8904" i="2"/>
  <c r="L8904" i="2"/>
  <c r="M8904" i="2"/>
  <c r="K8905" i="2"/>
  <c r="L8905" i="2"/>
  <c r="M8905" i="2"/>
  <c r="K8906" i="2"/>
  <c r="L8906" i="2"/>
  <c r="M8906" i="2"/>
  <c r="K8907" i="2"/>
  <c r="L8907" i="2"/>
  <c r="M8907" i="2"/>
  <c r="K8908" i="2"/>
  <c r="L8908" i="2"/>
  <c r="M8908" i="2"/>
  <c r="K8909" i="2"/>
  <c r="L8909" i="2"/>
  <c r="M8909" i="2"/>
  <c r="K8910" i="2"/>
  <c r="L8910" i="2"/>
  <c r="M8910" i="2"/>
  <c r="K8911" i="2"/>
  <c r="L8911" i="2"/>
  <c r="M8911" i="2"/>
  <c r="K8912" i="2"/>
  <c r="L8912" i="2"/>
  <c r="M8912" i="2"/>
  <c r="K8913" i="2"/>
  <c r="L8913" i="2"/>
  <c r="M8913" i="2"/>
  <c r="K8914" i="2"/>
  <c r="L8914" i="2"/>
  <c r="M8914" i="2"/>
  <c r="K8915" i="2"/>
  <c r="L8915" i="2"/>
  <c r="M8915" i="2"/>
  <c r="K8916" i="2"/>
  <c r="L8916" i="2"/>
  <c r="M8916" i="2"/>
  <c r="K8917" i="2"/>
  <c r="L8917" i="2"/>
  <c r="M8917" i="2"/>
  <c r="K8918" i="2"/>
  <c r="L8918" i="2"/>
  <c r="M8918" i="2"/>
  <c r="K8919" i="2"/>
  <c r="L8919" i="2"/>
  <c r="M8919" i="2"/>
  <c r="K8920" i="2"/>
  <c r="L8920" i="2"/>
  <c r="M8920" i="2"/>
  <c r="K8921" i="2"/>
  <c r="L8921" i="2"/>
  <c r="M8921" i="2"/>
  <c r="K8922" i="2"/>
  <c r="L8922" i="2"/>
  <c r="M8922" i="2"/>
  <c r="K8923" i="2"/>
  <c r="L8923" i="2"/>
  <c r="M8923" i="2"/>
  <c r="K8924" i="2"/>
  <c r="L8924" i="2"/>
  <c r="M8924" i="2"/>
  <c r="K8925" i="2"/>
  <c r="L8925" i="2"/>
  <c r="M8925" i="2"/>
  <c r="K8926" i="2"/>
  <c r="L8926" i="2"/>
  <c r="M8926" i="2"/>
  <c r="K8927" i="2"/>
  <c r="L8927" i="2"/>
  <c r="M8927" i="2"/>
  <c r="K8928" i="2"/>
  <c r="L8928" i="2"/>
  <c r="M8928" i="2"/>
  <c r="K8929" i="2"/>
  <c r="L8929" i="2"/>
  <c r="M8929" i="2"/>
  <c r="K8930" i="2"/>
  <c r="L8930" i="2"/>
  <c r="M8930" i="2"/>
  <c r="K8931" i="2"/>
  <c r="L8931" i="2"/>
  <c r="M8931" i="2"/>
  <c r="K8932" i="2"/>
  <c r="L8932" i="2"/>
  <c r="M8932" i="2"/>
  <c r="K8933" i="2"/>
  <c r="L8933" i="2"/>
  <c r="M8933" i="2"/>
  <c r="K8934" i="2"/>
  <c r="L8934" i="2"/>
  <c r="M8934" i="2"/>
  <c r="K8935" i="2"/>
  <c r="L8935" i="2"/>
  <c r="M8935" i="2"/>
  <c r="K8936" i="2"/>
  <c r="L8936" i="2"/>
  <c r="M8936" i="2"/>
  <c r="K8937" i="2"/>
  <c r="L8937" i="2"/>
  <c r="M8937" i="2"/>
  <c r="K8938" i="2"/>
  <c r="L8938" i="2"/>
  <c r="M8938" i="2"/>
  <c r="K8939" i="2"/>
  <c r="L8939" i="2"/>
  <c r="M8939" i="2"/>
  <c r="K8940" i="2"/>
  <c r="L8940" i="2"/>
  <c r="M8940" i="2"/>
  <c r="K8941" i="2"/>
  <c r="L8941" i="2"/>
  <c r="M8941" i="2"/>
  <c r="K8942" i="2"/>
  <c r="L8942" i="2"/>
  <c r="M8942" i="2"/>
  <c r="K8943" i="2"/>
  <c r="L8943" i="2"/>
  <c r="M8943" i="2"/>
  <c r="K8944" i="2"/>
  <c r="L8944" i="2"/>
  <c r="M8944" i="2"/>
  <c r="K8945" i="2"/>
  <c r="L8945" i="2"/>
  <c r="M8945" i="2"/>
  <c r="K8946" i="2"/>
  <c r="L8946" i="2"/>
  <c r="M8946" i="2"/>
  <c r="K8947" i="2"/>
  <c r="L8947" i="2"/>
  <c r="M8947" i="2"/>
  <c r="K8948" i="2"/>
  <c r="L8948" i="2"/>
  <c r="M8948" i="2"/>
  <c r="K8949" i="2"/>
  <c r="L8949" i="2"/>
  <c r="M8949" i="2"/>
  <c r="K8950" i="2"/>
  <c r="L8950" i="2"/>
  <c r="M8950" i="2"/>
  <c r="K8951" i="2"/>
  <c r="L8951" i="2"/>
  <c r="M8951" i="2"/>
  <c r="K8952" i="2"/>
  <c r="L8952" i="2"/>
  <c r="M8952" i="2"/>
  <c r="K8953" i="2"/>
  <c r="L8953" i="2"/>
  <c r="M8953" i="2"/>
  <c r="K8954" i="2"/>
  <c r="L8954" i="2"/>
  <c r="M8954" i="2"/>
  <c r="K8955" i="2"/>
  <c r="L8955" i="2"/>
  <c r="M8955" i="2"/>
  <c r="K8956" i="2"/>
  <c r="L8956" i="2"/>
  <c r="M8956" i="2"/>
  <c r="K8957" i="2"/>
  <c r="L8957" i="2"/>
  <c r="M8957" i="2"/>
  <c r="K8958" i="2"/>
  <c r="L8958" i="2"/>
  <c r="M8958" i="2"/>
  <c r="K8959" i="2"/>
  <c r="L8959" i="2"/>
  <c r="M8959" i="2"/>
  <c r="K8960" i="2"/>
  <c r="L8960" i="2"/>
  <c r="M8960" i="2"/>
  <c r="K8961" i="2"/>
  <c r="L8961" i="2"/>
  <c r="M8961" i="2"/>
  <c r="K8962" i="2"/>
  <c r="L8962" i="2"/>
  <c r="M8962" i="2"/>
  <c r="K8963" i="2"/>
  <c r="L8963" i="2"/>
  <c r="M8963" i="2"/>
  <c r="K8964" i="2"/>
  <c r="L8964" i="2"/>
  <c r="M8964" i="2"/>
  <c r="K8965" i="2"/>
  <c r="L8965" i="2"/>
  <c r="M8965" i="2"/>
  <c r="K8966" i="2"/>
  <c r="L8966" i="2"/>
  <c r="M8966" i="2"/>
  <c r="K8967" i="2"/>
  <c r="L8967" i="2"/>
  <c r="M8967" i="2"/>
  <c r="K8968" i="2"/>
  <c r="L8968" i="2"/>
  <c r="M8968" i="2"/>
  <c r="K8969" i="2"/>
  <c r="L8969" i="2"/>
  <c r="M8969" i="2"/>
  <c r="K8970" i="2"/>
  <c r="L8970" i="2"/>
  <c r="M8970" i="2"/>
  <c r="K8971" i="2"/>
  <c r="L8971" i="2"/>
  <c r="M8971" i="2"/>
  <c r="K8972" i="2"/>
  <c r="L8972" i="2"/>
  <c r="M8972" i="2"/>
  <c r="K8973" i="2"/>
  <c r="L8973" i="2"/>
  <c r="M8973" i="2"/>
  <c r="K8974" i="2"/>
  <c r="L8974" i="2"/>
  <c r="M8974" i="2"/>
  <c r="K8975" i="2"/>
  <c r="L8975" i="2"/>
  <c r="M8975" i="2"/>
  <c r="K8976" i="2"/>
  <c r="L8976" i="2"/>
  <c r="M8976" i="2"/>
  <c r="K8977" i="2"/>
  <c r="L8977" i="2"/>
  <c r="M8977" i="2"/>
  <c r="K8978" i="2"/>
  <c r="L8978" i="2"/>
  <c r="M8978" i="2"/>
  <c r="K8979" i="2"/>
  <c r="L8979" i="2"/>
  <c r="M8979" i="2"/>
  <c r="K8980" i="2"/>
  <c r="L8980" i="2"/>
  <c r="M8980" i="2"/>
  <c r="K8981" i="2"/>
  <c r="L8981" i="2"/>
  <c r="M8981" i="2"/>
  <c r="K8982" i="2"/>
  <c r="L8982" i="2"/>
  <c r="M8982" i="2"/>
  <c r="K8983" i="2"/>
  <c r="L8983" i="2"/>
  <c r="M8983" i="2"/>
  <c r="K8984" i="2"/>
  <c r="L8984" i="2"/>
  <c r="M8984" i="2"/>
  <c r="K8985" i="2"/>
  <c r="L8985" i="2"/>
  <c r="M8985" i="2"/>
  <c r="K8986" i="2"/>
  <c r="L8986" i="2"/>
  <c r="M8986" i="2"/>
  <c r="K8987" i="2"/>
  <c r="L8987" i="2"/>
  <c r="M8987" i="2"/>
  <c r="K8988" i="2"/>
  <c r="L8988" i="2"/>
  <c r="M8988" i="2"/>
  <c r="K8989" i="2"/>
  <c r="L8989" i="2"/>
  <c r="M8989" i="2"/>
  <c r="K8990" i="2"/>
  <c r="L8990" i="2"/>
  <c r="M8990" i="2"/>
  <c r="K8991" i="2"/>
  <c r="L8991" i="2"/>
  <c r="M8991" i="2"/>
  <c r="K8992" i="2"/>
  <c r="L8992" i="2"/>
  <c r="M8992" i="2"/>
  <c r="K8993" i="2"/>
  <c r="L8993" i="2"/>
  <c r="M8993" i="2"/>
  <c r="K8994" i="2"/>
  <c r="L8994" i="2"/>
  <c r="M8994" i="2"/>
  <c r="K8995" i="2"/>
  <c r="L8995" i="2"/>
  <c r="M8995" i="2"/>
  <c r="K8996" i="2"/>
  <c r="L8996" i="2"/>
  <c r="M8996" i="2"/>
  <c r="K8997" i="2"/>
  <c r="L8997" i="2"/>
  <c r="M8997" i="2"/>
  <c r="K8998" i="2"/>
  <c r="L8998" i="2"/>
  <c r="M8998" i="2"/>
  <c r="K8999" i="2"/>
  <c r="L8999" i="2"/>
  <c r="M8999" i="2"/>
  <c r="K9000" i="2"/>
  <c r="L9000" i="2"/>
  <c r="M9000" i="2"/>
  <c r="K9001" i="2"/>
  <c r="L9001" i="2"/>
  <c r="M9001" i="2"/>
  <c r="K9002" i="2"/>
  <c r="L9002" i="2"/>
  <c r="M9002" i="2"/>
  <c r="K9003" i="2"/>
  <c r="L9003" i="2"/>
  <c r="M9003" i="2"/>
  <c r="K9004" i="2"/>
  <c r="L9004" i="2"/>
  <c r="M9004" i="2"/>
  <c r="K9005" i="2"/>
  <c r="L9005" i="2"/>
  <c r="M9005" i="2"/>
  <c r="K9006" i="2"/>
  <c r="L9006" i="2"/>
  <c r="M9006" i="2"/>
  <c r="K9007" i="2"/>
  <c r="L9007" i="2"/>
  <c r="M9007" i="2"/>
  <c r="K9008" i="2"/>
  <c r="L9008" i="2"/>
  <c r="M9008" i="2"/>
  <c r="K9009" i="2"/>
  <c r="L9009" i="2"/>
  <c r="M9009" i="2"/>
  <c r="K9010" i="2"/>
  <c r="L9010" i="2"/>
  <c r="M9010" i="2"/>
  <c r="K9011" i="2"/>
  <c r="L9011" i="2"/>
  <c r="M9011" i="2"/>
  <c r="K9012" i="2"/>
  <c r="L9012" i="2"/>
  <c r="M9012" i="2"/>
  <c r="K9013" i="2"/>
  <c r="L9013" i="2"/>
  <c r="M9013" i="2"/>
  <c r="K9014" i="2"/>
  <c r="L9014" i="2"/>
  <c r="M9014" i="2"/>
  <c r="K9015" i="2"/>
  <c r="L9015" i="2"/>
  <c r="M9015" i="2"/>
  <c r="K9016" i="2"/>
  <c r="L9016" i="2"/>
  <c r="M9016" i="2"/>
  <c r="K9017" i="2"/>
  <c r="L9017" i="2"/>
  <c r="M9017" i="2"/>
  <c r="K9018" i="2"/>
  <c r="L9018" i="2"/>
  <c r="M9018" i="2"/>
  <c r="K9019" i="2"/>
  <c r="L9019" i="2"/>
  <c r="M9019" i="2"/>
  <c r="K9020" i="2"/>
  <c r="L9020" i="2"/>
  <c r="M9020" i="2"/>
  <c r="K9021" i="2"/>
  <c r="L9021" i="2"/>
  <c r="M9021" i="2"/>
  <c r="K9022" i="2"/>
  <c r="L9022" i="2"/>
  <c r="M9022" i="2"/>
  <c r="K9023" i="2"/>
  <c r="L9023" i="2"/>
  <c r="M9023" i="2"/>
  <c r="K9024" i="2"/>
  <c r="L9024" i="2"/>
  <c r="M9024" i="2"/>
  <c r="K9025" i="2"/>
  <c r="L9025" i="2"/>
  <c r="M9025" i="2"/>
  <c r="K9026" i="2"/>
  <c r="L9026" i="2"/>
  <c r="M9026" i="2"/>
  <c r="K9027" i="2"/>
  <c r="L9027" i="2"/>
  <c r="M9027" i="2"/>
  <c r="K9028" i="2"/>
  <c r="L9028" i="2"/>
  <c r="M9028" i="2"/>
  <c r="K9029" i="2"/>
  <c r="L9029" i="2"/>
  <c r="M9029" i="2"/>
  <c r="K9030" i="2"/>
  <c r="L9030" i="2"/>
  <c r="M9030" i="2"/>
  <c r="K9031" i="2"/>
  <c r="L9031" i="2"/>
  <c r="M9031" i="2"/>
  <c r="K9032" i="2"/>
  <c r="L9032" i="2"/>
  <c r="M9032" i="2"/>
  <c r="K9033" i="2"/>
  <c r="L9033" i="2"/>
  <c r="M9033" i="2"/>
  <c r="K9034" i="2"/>
  <c r="L9034" i="2"/>
  <c r="M9034" i="2"/>
  <c r="K9035" i="2"/>
  <c r="L9035" i="2"/>
  <c r="M9035" i="2"/>
  <c r="K9036" i="2"/>
  <c r="L9036" i="2"/>
  <c r="M9036" i="2"/>
  <c r="K9037" i="2"/>
  <c r="L9037" i="2"/>
  <c r="M9037" i="2"/>
  <c r="K9038" i="2"/>
  <c r="L9038" i="2"/>
  <c r="M9038" i="2"/>
  <c r="K9039" i="2"/>
  <c r="L9039" i="2"/>
  <c r="M9039" i="2"/>
  <c r="K9040" i="2"/>
  <c r="L9040" i="2"/>
  <c r="M9040" i="2"/>
  <c r="K9041" i="2"/>
  <c r="L9041" i="2"/>
  <c r="M9041" i="2"/>
  <c r="K9042" i="2"/>
  <c r="L9042" i="2"/>
  <c r="M9042" i="2"/>
  <c r="K9043" i="2"/>
  <c r="L9043" i="2"/>
  <c r="M9043" i="2"/>
  <c r="K9044" i="2"/>
  <c r="L9044" i="2"/>
  <c r="M9044" i="2"/>
  <c r="K9045" i="2"/>
  <c r="L9045" i="2"/>
  <c r="M9045" i="2"/>
  <c r="K9046" i="2"/>
  <c r="L9046" i="2"/>
  <c r="M9046" i="2"/>
  <c r="K9047" i="2"/>
  <c r="L9047" i="2"/>
  <c r="M9047" i="2"/>
  <c r="K9048" i="2"/>
  <c r="L9048" i="2"/>
  <c r="M9048" i="2"/>
  <c r="K9049" i="2"/>
  <c r="L9049" i="2"/>
  <c r="M9049" i="2"/>
  <c r="K9050" i="2"/>
  <c r="L9050" i="2"/>
  <c r="M9050" i="2"/>
  <c r="K9051" i="2"/>
  <c r="L9051" i="2"/>
  <c r="M9051" i="2"/>
  <c r="K9052" i="2"/>
  <c r="L9052" i="2"/>
  <c r="M9052" i="2"/>
  <c r="K9053" i="2"/>
  <c r="L9053" i="2"/>
  <c r="M9053" i="2"/>
  <c r="K9054" i="2"/>
  <c r="L9054" i="2"/>
  <c r="M9054" i="2"/>
  <c r="K9055" i="2"/>
  <c r="L9055" i="2"/>
  <c r="M9055" i="2"/>
  <c r="K9056" i="2"/>
  <c r="L9056" i="2"/>
  <c r="M9056" i="2"/>
  <c r="K9057" i="2"/>
  <c r="L9057" i="2"/>
  <c r="M9057" i="2"/>
  <c r="K9058" i="2"/>
  <c r="L9058" i="2"/>
  <c r="M9058" i="2"/>
  <c r="K9059" i="2"/>
  <c r="L9059" i="2"/>
  <c r="M9059" i="2"/>
  <c r="K9060" i="2"/>
  <c r="L9060" i="2"/>
  <c r="M9060" i="2"/>
  <c r="K9061" i="2"/>
  <c r="L9061" i="2"/>
  <c r="M9061" i="2"/>
  <c r="K9062" i="2"/>
  <c r="L9062" i="2"/>
  <c r="M9062" i="2"/>
  <c r="K9063" i="2"/>
  <c r="L9063" i="2"/>
  <c r="M9063" i="2"/>
  <c r="K9064" i="2"/>
  <c r="L9064" i="2"/>
  <c r="M9064" i="2"/>
  <c r="K9065" i="2"/>
  <c r="L9065" i="2"/>
  <c r="M9065" i="2"/>
  <c r="K9066" i="2"/>
  <c r="L9066" i="2"/>
  <c r="M9066" i="2"/>
  <c r="K9067" i="2"/>
  <c r="L9067" i="2"/>
  <c r="M9067" i="2"/>
  <c r="K9068" i="2"/>
  <c r="L9068" i="2"/>
  <c r="M9068" i="2"/>
  <c r="K9069" i="2"/>
  <c r="L9069" i="2"/>
  <c r="M9069" i="2"/>
  <c r="K9070" i="2"/>
  <c r="L9070" i="2"/>
  <c r="M9070" i="2"/>
  <c r="K9071" i="2"/>
  <c r="L9071" i="2"/>
  <c r="M9071" i="2"/>
  <c r="K9072" i="2"/>
  <c r="L9072" i="2"/>
  <c r="M9072" i="2"/>
  <c r="K9073" i="2"/>
  <c r="L9073" i="2"/>
  <c r="M9073" i="2"/>
  <c r="K9074" i="2"/>
  <c r="L9074" i="2"/>
  <c r="M9074" i="2"/>
  <c r="K9075" i="2"/>
  <c r="L9075" i="2"/>
  <c r="M9075" i="2"/>
  <c r="K9076" i="2"/>
  <c r="L9076" i="2"/>
  <c r="M9076" i="2"/>
  <c r="K9077" i="2"/>
  <c r="L9077" i="2"/>
  <c r="M9077" i="2"/>
  <c r="K9078" i="2"/>
  <c r="L9078" i="2"/>
  <c r="M9078" i="2"/>
  <c r="K9079" i="2"/>
  <c r="L9079" i="2"/>
  <c r="M9079" i="2"/>
  <c r="K9080" i="2"/>
  <c r="L9080" i="2"/>
  <c r="M9080" i="2"/>
  <c r="K9081" i="2"/>
  <c r="L9081" i="2"/>
  <c r="M9081" i="2"/>
  <c r="K9082" i="2"/>
  <c r="L9082" i="2"/>
  <c r="M9082" i="2"/>
  <c r="K9083" i="2"/>
  <c r="L9083" i="2"/>
  <c r="M9083" i="2"/>
  <c r="K9084" i="2"/>
  <c r="L9084" i="2"/>
  <c r="M9084" i="2"/>
  <c r="K9085" i="2"/>
  <c r="L9085" i="2"/>
  <c r="M9085" i="2"/>
  <c r="K9086" i="2"/>
  <c r="L9086" i="2"/>
  <c r="M9086" i="2"/>
  <c r="K9087" i="2"/>
  <c r="L9087" i="2"/>
  <c r="M9087" i="2"/>
  <c r="K9088" i="2"/>
  <c r="L9088" i="2"/>
  <c r="M9088" i="2"/>
  <c r="K9089" i="2"/>
  <c r="L9089" i="2"/>
  <c r="M9089" i="2"/>
  <c r="K9090" i="2"/>
  <c r="L9090" i="2"/>
  <c r="M9090" i="2"/>
  <c r="K9091" i="2"/>
  <c r="L9091" i="2"/>
  <c r="M9091" i="2"/>
  <c r="K9092" i="2"/>
  <c r="L9092" i="2"/>
  <c r="M9092" i="2"/>
  <c r="K9093" i="2"/>
  <c r="L9093" i="2"/>
  <c r="M9093" i="2"/>
  <c r="K9094" i="2"/>
  <c r="L9094" i="2"/>
  <c r="M9094" i="2"/>
  <c r="K9095" i="2"/>
  <c r="L9095" i="2"/>
  <c r="M9095" i="2"/>
  <c r="K9096" i="2"/>
  <c r="L9096" i="2"/>
  <c r="M9096" i="2"/>
  <c r="K9097" i="2"/>
  <c r="L9097" i="2"/>
  <c r="M9097" i="2"/>
  <c r="K9098" i="2"/>
  <c r="L9098" i="2"/>
  <c r="M9098" i="2"/>
  <c r="K9099" i="2"/>
  <c r="L9099" i="2"/>
  <c r="M9099" i="2"/>
  <c r="K9100" i="2"/>
  <c r="L9100" i="2"/>
  <c r="M9100" i="2"/>
  <c r="K9101" i="2"/>
  <c r="L9101" i="2"/>
  <c r="M9101" i="2"/>
  <c r="K9102" i="2"/>
  <c r="L9102" i="2"/>
  <c r="M9102" i="2"/>
  <c r="K9103" i="2"/>
  <c r="L9103" i="2"/>
  <c r="M9103" i="2"/>
  <c r="K9104" i="2"/>
  <c r="L9104" i="2"/>
  <c r="M9104" i="2"/>
  <c r="K9105" i="2"/>
  <c r="L9105" i="2"/>
  <c r="M9105" i="2"/>
  <c r="K9106" i="2"/>
  <c r="L9106" i="2"/>
  <c r="M9106" i="2"/>
  <c r="K9107" i="2"/>
  <c r="L9107" i="2"/>
  <c r="M9107" i="2"/>
  <c r="K9108" i="2"/>
  <c r="L9108" i="2"/>
  <c r="M9108" i="2"/>
  <c r="K9109" i="2"/>
  <c r="L9109" i="2"/>
  <c r="M9109" i="2"/>
  <c r="K9110" i="2"/>
  <c r="L9110" i="2"/>
  <c r="M9110" i="2"/>
  <c r="K9111" i="2"/>
  <c r="L9111" i="2"/>
  <c r="M9111" i="2"/>
  <c r="K9112" i="2"/>
  <c r="L9112" i="2"/>
  <c r="M9112" i="2"/>
  <c r="K9113" i="2"/>
  <c r="L9113" i="2"/>
  <c r="M9113" i="2"/>
  <c r="K9114" i="2"/>
  <c r="L9114" i="2"/>
  <c r="M9114" i="2"/>
  <c r="K9115" i="2"/>
  <c r="L9115" i="2"/>
  <c r="M9115" i="2"/>
  <c r="K9116" i="2"/>
  <c r="L9116" i="2"/>
  <c r="M9116" i="2"/>
  <c r="K9117" i="2"/>
  <c r="L9117" i="2"/>
  <c r="M9117" i="2"/>
  <c r="K9118" i="2"/>
  <c r="L9118" i="2"/>
  <c r="M9118" i="2"/>
  <c r="K9119" i="2"/>
  <c r="L9119" i="2"/>
  <c r="M9119" i="2"/>
  <c r="K9120" i="2"/>
  <c r="L9120" i="2"/>
  <c r="M9120" i="2"/>
  <c r="K9121" i="2"/>
  <c r="L9121" i="2"/>
  <c r="M9121" i="2"/>
  <c r="K9122" i="2"/>
  <c r="L9122" i="2"/>
  <c r="M9122" i="2"/>
  <c r="K9123" i="2"/>
  <c r="L9123" i="2"/>
  <c r="M9123" i="2"/>
  <c r="K9124" i="2"/>
  <c r="L9124" i="2"/>
  <c r="M9124" i="2"/>
  <c r="K9125" i="2"/>
  <c r="L9125" i="2"/>
  <c r="M9125" i="2"/>
  <c r="K9126" i="2"/>
  <c r="L9126" i="2"/>
  <c r="M9126" i="2"/>
  <c r="K9127" i="2"/>
  <c r="L9127" i="2"/>
  <c r="M9127" i="2"/>
  <c r="K9128" i="2"/>
  <c r="L9128" i="2"/>
  <c r="M9128" i="2"/>
  <c r="K9129" i="2"/>
  <c r="L9129" i="2"/>
  <c r="M9129" i="2"/>
  <c r="K9130" i="2"/>
  <c r="L9130" i="2"/>
  <c r="M9130" i="2"/>
  <c r="K9131" i="2"/>
  <c r="L9131" i="2"/>
  <c r="M9131" i="2"/>
  <c r="K9132" i="2"/>
  <c r="L9132" i="2"/>
  <c r="M9132" i="2"/>
  <c r="K9133" i="2"/>
  <c r="L9133" i="2"/>
  <c r="M9133" i="2"/>
  <c r="K9134" i="2"/>
  <c r="L9134" i="2"/>
  <c r="M9134" i="2"/>
  <c r="K9135" i="2"/>
  <c r="L9135" i="2"/>
  <c r="M9135" i="2"/>
  <c r="K9136" i="2"/>
  <c r="L9136" i="2"/>
  <c r="M9136" i="2"/>
  <c r="K9137" i="2"/>
  <c r="L9137" i="2"/>
  <c r="M9137" i="2"/>
  <c r="K9138" i="2"/>
  <c r="L9138" i="2"/>
  <c r="M9138" i="2"/>
  <c r="K9139" i="2"/>
  <c r="L9139" i="2"/>
  <c r="M9139" i="2"/>
  <c r="K9140" i="2"/>
  <c r="L9140" i="2"/>
  <c r="M9140" i="2"/>
  <c r="K9141" i="2"/>
  <c r="L9141" i="2"/>
  <c r="M9141" i="2"/>
  <c r="K9142" i="2"/>
  <c r="L9142" i="2"/>
  <c r="M9142" i="2"/>
  <c r="K9143" i="2"/>
  <c r="L9143" i="2"/>
  <c r="M9143" i="2"/>
  <c r="K9144" i="2"/>
  <c r="L9144" i="2"/>
  <c r="M9144" i="2"/>
  <c r="K9145" i="2"/>
  <c r="L9145" i="2"/>
  <c r="M9145" i="2"/>
  <c r="K9146" i="2"/>
  <c r="L9146" i="2"/>
  <c r="M9146" i="2"/>
  <c r="K9147" i="2"/>
  <c r="L9147" i="2"/>
  <c r="M9147" i="2"/>
  <c r="K9148" i="2"/>
  <c r="L9148" i="2"/>
  <c r="M9148" i="2"/>
  <c r="K9149" i="2"/>
  <c r="L9149" i="2"/>
  <c r="M9149" i="2"/>
  <c r="K9150" i="2"/>
  <c r="L9150" i="2"/>
  <c r="M9150" i="2"/>
  <c r="K9151" i="2"/>
  <c r="L9151" i="2"/>
  <c r="M9151" i="2"/>
  <c r="K9152" i="2"/>
  <c r="L9152" i="2"/>
  <c r="M9152" i="2"/>
  <c r="K9153" i="2"/>
  <c r="L9153" i="2"/>
  <c r="M9153" i="2"/>
  <c r="K9154" i="2"/>
  <c r="L9154" i="2"/>
  <c r="M9154" i="2"/>
  <c r="K9155" i="2"/>
  <c r="L9155" i="2"/>
  <c r="M9155" i="2"/>
  <c r="K9156" i="2"/>
  <c r="L9156" i="2"/>
  <c r="M9156" i="2"/>
  <c r="K9157" i="2"/>
  <c r="L9157" i="2"/>
  <c r="M9157" i="2"/>
  <c r="K9158" i="2"/>
  <c r="L9158" i="2"/>
  <c r="M9158" i="2"/>
  <c r="K9159" i="2"/>
  <c r="L9159" i="2"/>
  <c r="M9159" i="2"/>
  <c r="K9160" i="2"/>
  <c r="L9160" i="2"/>
  <c r="M9160" i="2"/>
  <c r="K9161" i="2"/>
  <c r="L9161" i="2"/>
  <c r="M9161" i="2"/>
  <c r="K9162" i="2"/>
  <c r="L9162" i="2"/>
  <c r="M9162" i="2"/>
  <c r="K9163" i="2"/>
  <c r="L9163" i="2"/>
  <c r="M9163" i="2"/>
  <c r="K9164" i="2"/>
  <c r="L9164" i="2"/>
  <c r="M9164" i="2"/>
  <c r="K9165" i="2"/>
  <c r="L9165" i="2"/>
  <c r="M9165" i="2"/>
  <c r="K9166" i="2"/>
  <c r="L9166" i="2"/>
  <c r="M9166" i="2"/>
  <c r="K9167" i="2"/>
  <c r="L9167" i="2"/>
  <c r="M9167" i="2"/>
  <c r="K9168" i="2"/>
  <c r="L9168" i="2"/>
  <c r="M9168" i="2"/>
  <c r="K9169" i="2"/>
  <c r="L9169" i="2"/>
  <c r="M9169" i="2"/>
  <c r="K9170" i="2"/>
  <c r="L9170" i="2"/>
  <c r="M9170" i="2"/>
  <c r="K9171" i="2"/>
  <c r="L9171" i="2"/>
  <c r="M9171" i="2"/>
  <c r="K9172" i="2"/>
  <c r="L9172" i="2"/>
  <c r="M9172" i="2"/>
  <c r="K9173" i="2"/>
  <c r="L9173" i="2"/>
  <c r="M9173" i="2"/>
  <c r="K9174" i="2"/>
  <c r="L9174" i="2"/>
  <c r="M9174" i="2"/>
  <c r="K9175" i="2"/>
  <c r="L9175" i="2"/>
  <c r="M9175" i="2"/>
  <c r="K9176" i="2"/>
  <c r="L9176" i="2"/>
  <c r="M9176" i="2"/>
  <c r="K9177" i="2"/>
  <c r="L9177" i="2"/>
  <c r="M9177" i="2"/>
  <c r="K9178" i="2"/>
  <c r="L9178" i="2"/>
  <c r="M9178" i="2"/>
  <c r="K9179" i="2"/>
  <c r="L9179" i="2"/>
  <c r="M9179" i="2"/>
  <c r="K9180" i="2"/>
  <c r="L9180" i="2"/>
  <c r="M9180" i="2"/>
  <c r="K9181" i="2"/>
  <c r="L9181" i="2"/>
  <c r="M9181" i="2"/>
  <c r="K9182" i="2"/>
  <c r="L9182" i="2"/>
  <c r="M9182" i="2"/>
  <c r="K9183" i="2"/>
  <c r="L9183" i="2"/>
  <c r="M9183" i="2"/>
  <c r="K9184" i="2"/>
  <c r="L9184" i="2"/>
  <c r="M9184" i="2"/>
  <c r="K9185" i="2"/>
  <c r="L9185" i="2"/>
  <c r="M9185" i="2"/>
  <c r="K9186" i="2"/>
  <c r="L9186" i="2"/>
  <c r="M9186" i="2"/>
  <c r="K9187" i="2"/>
  <c r="L9187" i="2"/>
  <c r="M9187" i="2"/>
  <c r="K9188" i="2"/>
  <c r="L9188" i="2"/>
  <c r="M9188" i="2"/>
  <c r="K9189" i="2"/>
  <c r="L9189" i="2"/>
  <c r="M9189" i="2"/>
  <c r="K9190" i="2"/>
  <c r="L9190" i="2"/>
  <c r="M9190" i="2"/>
  <c r="K9191" i="2"/>
  <c r="L9191" i="2"/>
  <c r="M9191" i="2"/>
  <c r="K9192" i="2"/>
  <c r="L9192" i="2"/>
  <c r="M9192" i="2"/>
  <c r="K9193" i="2"/>
  <c r="L9193" i="2"/>
  <c r="M9193" i="2"/>
  <c r="K9194" i="2"/>
  <c r="L9194" i="2"/>
  <c r="M9194" i="2"/>
  <c r="K9195" i="2"/>
  <c r="L9195" i="2"/>
  <c r="M9195" i="2"/>
  <c r="K9196" i="2"/>
  <c r="L9196" i="2"/>
  <c r="M9196" i="2"/>
  <c r="K9197" i="2"/>
  <c r="L9197" i="2"/>
  <c r="M9197" i="2"/>
  <c r="K9198" i="2"/>
  <c r="L9198" i="2"/>
  <c r="M9198" i="2"/>
  <c r="K9199" i="2"/>
  <c r="L9199" i="2"/>
  <c r="M9199" i="2"/>
  <c r="K9200" i="2"/>
  <c r="L9200" i="2"/>
  <c r="M9200" i="2"/>
  <c r="K9201" i="2"/>
  <c r="L9201" i="2"/>
  <c r="M9201" i="2"/>
  <c r="K9202" i="2"/>
  <c r="L9202" i="2"/>
  <c r="M9202" i="2"/>
  <c r="K9203" i="2"/>
  <c r="L9203" i="2"/>
  <c r="M9203" i="2"/>
  <c r="K9204" i="2"/>
  <c r="L9204" i="2"/>
  <c r="M9204" i="2"/>
  <c r="K9205" i="2"/>
  <c r="L9205" i="2"/>
  <c r="M9205" i="2"/>
  <c r="K9206" i="2"/>
  <c r="L9206" i="2"/>
  <c r="M9206" i="2"/>
  <c r="K9207" i="2"/>
  <c r="L9207" i="2"/>
  <c r="M9207" i="2"/>
  <c r="K9208" i="2"/>
  <c r="L9208" i="2"/>
  <c r="M9208" i="2"/>
  <c r="K9209" i="2"/>
  <c r="L9209" i="2"/>
  <c r="M9209" i="2"/>
  <c r="K9210" i="2"/>
  <c r="L9210" i="2"/>
  <c r="M9210" i="2"/>
  <c r="K9211" i="2"/>
  <c r="L9211" i="2"/>
  <c r="M9211" i="2"/>
  <c r="K9212" i="2"/>
  <c r="L9212" i="2"/>
  <c r="M9212" i="2"/>
  <c r="K9213" i="2"/>
  <c r="L9213" i="2"/>
  <c r="M9213" i="2"/>
  <c r="K9214" i="2"/>
  <c r="L9214" i="2"/>
  <c r="M9214" i="2"/>
  <c r="K9215" i="2"/>
  <c r="L9215" i="2"/>
  <c r="M9215" i="2"/>
  <c r="K9216" i="2"/>
  <c r="L9216" i="2"/>
  <c r="M9216" i="2"/>
  <c r="K9217" i="2"/>
  <c r="L9217" i="2"/>
  <c r="M9217" i="2"/>
  <c r="K9218" i="2"/>
  <c r="L9218" i="2"/>
  <c r="M9218" i="2"/>
  <c r="K9219" i="2"/>
  <c r="L9219" i="2"/>
  <c r="M9219" i="2"/>
  <c r="K9220" i="2"/>
  <c r="L9220" i="2"/>
  <c r="M9220" i="2"/>
  <c r="K9221" i="2"/>
  <c r="L9221" i="2"/>
  <c r="M9221" i="2"/>
  <c r="K9222" i="2"/>
  <c r="L9222" i="2"/>
  <c r="M9222" i="2"/>
  <c r="K9223" i="2"/>
  <c r="L9223" i="2"/>
  <c r="M9223" i="2"/>
  <c r="K9224" i="2"/>
  <c r="L9224" i="2"/>
  <c r="M9224" i="2"/>
  <c r="K9225" i="2"/>
  <c r="L9225" i="2"/>
  <c r="M9225" i="2"/>
  <c r="K9226" i="2"/>
  <c r="L9226" i="2"/>
  <c r="M9226" i="2"/>
  <c r="K9227" i="2"/>
  <c r="L9227" i="2"/>
  <c r="M9227" i="2"/>
  <c r="K9228" i="2"/>
  <c r="L9228" i="2"/>
  <c r="M9228" i="2"/>
  <c r="K9229" i="2"/>
  <c r="L9229" i="2"/>
  <c r="M9229" i="2"/>
  <c r="K9230" i="2"/>
  <c r="L9230" i="2"/>
  <c r="M9230" i="2"/>
  <c r="K9231" i="2"/>
  <c r="L9231" i="2"/>
  <c r="M9231" i="2"/>
  <c r="K9232" i="2"/>
  <c r="L9232" i="2"/>
  <c r="M9232" i="2"/>
  <c r="K9233" i="2"/>
  <c r="L9233" i="2"/>
  <c r="M9233" i="2"/>
  <c r="K9234" i="2"/>
  <c r="L9234" i="2"/>
  <c r="M9234" i="2"/>
  <c r="K9235" i="2"/>
  <c r="L9235" i="2"/>
  <c r="M9235" i="2"/>
  <c r="K9236" i="2"/>
  <c r="L9236" i="2"/>
  <c r="M9236" i="2"/>
  <c r="K9237" i="2"/>
  <c r="L9237" i="2"/>
  <c r="M9237" i="2"/>
  <c r="K9238" i="2"/>
  <c r="L9238" i="2"/>
  <c r="M9238" i="2"/>
  <c r="K9239" i="2"/>
  <c r="L9239" i="2"/>
  <c r="M9239" i="2"/>
  <c r="K9240" i="2"/>
  <c r="L9240" i="2"/>
  <c r="M9240" i="2"/>
  <c r="K9241" i="2"/>
  <c r="L9241" i="2"/>
  <c r="M9241" i="2"/>
  <c r="K9242" i="2"/>
  <c r="L9242" i="2"/>
  <c r="M9242" i="2"/>
  <c r="K9243" i="2"/>
  <c r="L9243" i="2"/>
  <c r="M9243" i="2"/>
  <c r="K9244" i="2"/>
  <c r="L9244" i="2"/>
  <c r="M9244" i="2"/>
  <c r="K9245" i="2"/>
  <c r="L9245" i="2"/>
  <c r="M9245" i="2"/>
  <c r="K9246" i="2"/>
  <c r="L9246" i="2"/>
  <c r="M9246" i="2"/>
  <c r="K9247" i="2"/>
  <c r="L9247" i="2"/>
  <c r="M9247" i="2"/>
  <c r="K9248" i="2"/>
  <c r="L9248" i="2"/>
  <c r="M9248" i="2"/>
  <c r="K9249" i="2"/>
  <c r="L9249" i="2"/>
  <c r="M9249" i="2"/>
  <c r="K9250" i="2"/>
  <c r="L9250" i="2"/>
  <c r="M9250" i="2"/>
  <c r="K9251" i="2"/>
  <c r="L9251" i="2"/>
  <c r="M9251" i="2"/>
  <c r="K9252" i="2"/>
  <c r="L9252" i="2"/>
  <c r="M9252" i="2"/>
  <c r="K9253" i="2"/>
  <c r="L9253" i="2"/>
  <c r="M9253" i="2"/>
  <c r="K9254" i="2"/>
  <c r="L9254" i="2"/>
  <c r="M9254" i="2"/>
  <c r="K9255" i="2"/>
  <c r="L9255" i="2"/>
  <c r="M9255" i="2"/>
  <c r="K9256" i="2"/>
  <c r="L9256" i="2"/>
  <c r="M9256" i="2"/>
  <c r="K9257" i="2"/>
  <c r="L9257" i="2"/>
  <c r="M9257" i="2"/>
  <c r="K9258" i="2"/>
  <c r="L9258" i="2"/>
  <c r="M9258" i="2"/>
  <c r="K9259" i="2"/>
  <c r="L9259" i="2"/>
  <c r="M9259" i="2"/>
  <c r="K9260" i="2"/>
  <c r="L9260" i="2"/>
  <c r="M9260" i="2"/>
  <c r="K9261" i="2"/>
  <c r="L9261" i="2"/>
  <c r="M9261" i="2"/>
  <c r="K9262" i="2"/>
  <c r="L9262" i="2"/>
  <c r="M9262" i="2"/>
  <c r="K9263" i="2"/>
  <c r="L9263" i="2"/>
  <c r="M9263" i="2"/>
  <c r="K9264" i="2"/>
  <c r="L9264" i="2"/>
  <c r="M9264" i="2"/>
  <c r="K9265" i="2"/>
  <c r="L9265" i="2"/>
  <c r="M9265" i="2"/>
  <c r="K9266" i="2"/>
  <c r="L9266" i="2"/>
  <c r="M9266" i="2"/>
  <c r="K9267" i="2"/>
  <c r="L9267" i="2"/>
  <c r="M9267" i="2"/>
  <c r="K9268" i="2"/>
  <c r="L9268" i="2"/>
  <c r="M9268" i="2"/>
  <c r="K9269" i="2"/>
  <c r="L9269" i="2"/>
  <c r="M9269" i="2"/>
  <c r="K9270" i="2"/>
  <c r="L9270" i="2"/>
  <c r="M9270" i="2"/>
  <c r="K9271" i="2"/>
  <c r="L9271" i="2"/>
  <c r="M9271" i="2"/>
  <c r="K9272" i="2"/>
  <c r="L9272" i="2"/>
  <c r="M9272" i="2"/>
  <c r="K9273" i="2"/>
  <c r="L9273" i="2"/>
  <c r="M9273" i="2"/>
  <c r="K9274" i="2"/>
  <c r="L9274" i="2"/>
  <c r="M9274" i="2"/>
  <c r="K9275" i="2"/>
  <c r="L9275" i="2"/>
  <c r="M9275" i="2"/>
  <c r="K9276" i="2"/>
  <c r="L9276" i="2"/>
  <c r="M9276" i="2"/>
  <c r="K9277" i="2"/>
  <c r="L9277" i="2"/>
  <c r="M9277" i="2"/>
  <c r="K9278" i="2"/>
  <c r="L9278" i="2"/>
  <c r="M9278" i="2"/>
  <c r="K9279" i="2"/>
  <c r="L9279" i="2"/>
  <c r="M9279" i="2"/>
  <c r="K9280" i="2"/>
  <c r="L9280" i="2"/>
  <c r="M9280" i="2"/>
  <c r="K9281" i="2"/>
  <c r="L9281" i="2"/>
  <c r="M9281" i="2"/>
  <c r="K9282" i="2"/>
  <c r="L9282" i="2"/>
  <c r="M9282" i="2"/>
  <c r="K9283" i="2"/>
  <c r="L9283" i="2"/>
  <c r="M9283" i="2"/>
  <c r="K9284" i="2"/>
  <c r="L9284" i="2"/>
  <c r="M9284" i="2"/>
  <c r="K9285" i="2"/>
  <c r="L9285" i="2"/>
  <c r="M9285" i="2"/>
  <c r="K9286" i="2"/>
  <c r="L9286" i="2"/>
  <c r="M9286" i="2"/>
  <c r="K9287" i="2"/>
  <c r="L9287" i="2"/>
  <c r="M9287" i="2"/>
  <c r="K9288" i="2"/>
  <c r="L9288" i="2"/>
  <c r="M9288" i="2"/>
  <c r="K9289" i="2"/>
  <c r="L9289" i="2"/>
  <c r="M9289" i="2"/>
  <c r="K9290" i="2"/>
  <c r="L9290" i="2"/>
  <c r="M9290" i="2"/>
  <c r="K9291" i="2"/>
  <c r="L9291" i="2"/>
  <c r="M9291" i="2"/>
  <c r="K9292" i="2"/>
  <c r="L9292" i="2"/>
  <c r="M9292" i="2"/>
  <c r="K9293" i="2"/>
  <c r="L9293" i="2"/>
  <c r="M9293" i="2"/>
  <c r="K9294" i="2"/>
  <c r="L9294" i="2"/>
  <c r="M9294" i="2"/>
  <c r="K9295" i="2"/>
  <c r="L9295" i="2"/>
  <c r="M9295" i="2"/>
  <c r="K9296" i="2"/>
  <c r="L9296" i="2"/>
  <c r="M9296" i="2"/>
  <c r="K9297" i="2"/>
  <c r="L9297" i="2"/>
  <c r="M9297" i="2"/>
  <c r="K9298" i="2"/>
  <c r="L9298" i="2"/>
  <c r="M9298" i="2"/>
  <c r="K9299" i="2"/>
  <c r="L9299" i="2"/>
  <c r="M9299" i="2"/>
  <c r="K9300" i="2"/>
  <c r="L9300" i="2"/>
  <c r="M9300" i="2"/>
  <c r="K9301" i="2"/>
  <c r="L9301" i="2"/>
  <c r="M9301" i="2"/>
  <c r="K9302" i="2"/>
  <c r="L9302" i="2"/>
  <c r="M9302" i="2"/>
  <c r="K9303" i="2"/>
  <c r="L9303" i="2"/>
  <c r="M9303" i="2"/>
  <c r="K9304" i="2"/>
  <c r="L9304" i="2"/>
  <c r="M9304" i="2"/>
  <c r="K9305" i="2"/>
  <c r="L9305" i="2"/>
  <c r="M9305" i="2"/>
  <c r="K9306" i="2"/>
  <c r="L9306" i="2"/>
  <c r="M9306" i="2"/>
  <c r="K9307" i="2"/>
  <c r="L9307" i="2"/>
  <c r="M9307" i="2"/>
  <c r="K9308" i="2"/>
  <c r="L9308" i="2"/>
  <c r="M9308" i="2"/>
  <c r="K9309" i="2"/>
  <c r="L9309" i="2"/>
  <c r="M9309" i="2"/>
  <c r="K9310" i="2"/>
  <c r="L9310" i="2"/>
  <c r="M9310" i="2"/>
  <c r="K9311" i="2"/>
  <c r="L9311" i="2"/>
  <c r="M9311" i="2"/>
  <c r="K9312" i="2"/>
  <c r="L9312" i="2"/>
  <c r="M9312" i="2"/>
  <c r="K9313" i="2"/>
  <c r="L9313" i="2"/>
  <c r="M9313" i="2"/>
  <c r="K9314" i="2"/>
  <c r="L9314" i="2"/>
  <c r="M9314" i="2"/>
  <c r="K9315" i="2"/>
  <c r="L9315" i="2"/>
  <c r="M9315" i="2"/>
  <c r="K9316" i="2"/>
  <c r="L9316" i="2"/>
  <c r="M9316" i="2"/>
  <c r="K9317" i="2"/>
  <c r="L9317" i="2"/>
  <c r="M9317" i="2"/>
  <c r="K9318" i="2"/>
  <c r="L9318" i="2"/>
  <c r="M9318" i="2"/>
  <c r="K9319" i="2"/>
  <c r="L9319" i="2"/>
  <c r="M9319" i="2"/>
  <c r="K9320" i="2"/>
  <c r="L9320" i="2"/>
  <c r="M9320" i="2"/>
  <c r="K9321" i="2"/>
  <c r="L9321" i="2"/>
  <c r="M9321" i="2"/>
  <c r="K9322" i="2"/>
  <c r="L9322" i="2"/>
  <c r="M9322" i="2"/>
  <c r="K9323" i="2"/>
  <c r="L9323" i="2"/>
  <c r="M9323" i="2"/>
  <c r="K9324" i="2"/>
  <c r="L9324" i="2"/>
  <c r="M9324" i="2"/>
  <c r="K9325" i="2"/>
  <c r="L9325" i="2"/>
  <c r="M9325" i="2"/>
  <c r="K9326" i="2"/>
  <c r="L9326" i="2"/>
  <c r="M9326" i="2"/>
  <c r="K9327" i="2"/>
  <c r="L9327" i="2"/>
  <c r="M9327" i="2"/>
  <c r="K9328" i="2"/>
  <c r="L9328" i="2"/>
  <c r="M9328" i="2"/>
  <c r="K9329" i="2"/>
  <c r="L9329" i="2"/>
  <c r="M9329" i="2"/>
  <c r="K9330" i="2"/>
  <c r="L9330" i="2"/>
  <c r="M9330" i="2"/>
  <c r="K9331" i="2"/>
  <c r="L9331" i="2"/>
  <c r="M9331" i="2"/>
  <c r="K9332" i="2"/>
  <c r="L9332" i="2"/>
  <c r="M9332" i="2"/>
  <c r="K9333" i="2"/>
  <c r="L9333" i="2"/>
  <c r="M9333" i="2"/>
  <c r="K9334" i="2"/>
  <c r="L9334" i="2"/>
  <c r="M9334" i="2"/>
  <c r="K9335" i="2"/>
  <c r="L9335" i="2"/>
  <c r="M9335" i="2"/>
  <c r="K9336" i="2"/>
  <c r="L9336" i="2"/>
  <c r="M9336" i="2"/>
  <c r="K9337" i="2"/>
  <c r="L9337" i="2"/>
  <c r="M9337" i="2"/>
  <c r="K9338" i="2"/>
  <c r="L9338" i="2"/>
  <c r="M9338" i="2"/>
  <c r="K9339" i="2"/>
  <c r="L9339" i="2"/>
  <c r="M9339" i="2"/>
  <c r="K9340" i="2"/>
  <c r="L9340" i="2"/>
  <c r="M9340" i="2"/>
  <c r="K9341" i="2"/>
  <c r="L9341" i="2"/>
  <c r="M9341" i="2"/>
  <c r="K9342" i="2"/>
  <c r="L9342" i="2"/>
  <c r="M9342" i="2"/>
  <c r="K9343" i="2"/>
  <c r="L9343" i="2"/>
  <c r="M9343" i="2"/>
  <c r="K9344" i="2"/>
  <c r="L9344" i="2"/>
  <c r="M9344" i="2"/>
  <c r="K9345" i="2"/>
  <c r="L9345" i="2"/>
  <c r="M9345" i="2"/>
  <c r="K9346" i="2"/>
  <c r="L9346" i="2"/>
  <c r="M9346" i="2"/>
  <c r="K9347" i="2"/>
  <c r="L9347" i="2"/>
  <c r="M9347" i="2"/>
  <c r="K9348" i="2"/>
  <c r="L9348" i="2"/>
  <c r="M9348" i="2"/>
  <c r="K9349" i="2"/>
  <c r="L9349" i="2"/>
  <c r="M9349" i="2"/>
  <c r="K9350" i="2"/>
  <c r="L9350" i="2"/>
  <c r="M9350" i="2"/>
  <c r="K9351" i="2"/>
  <c r="L9351" i="2"/>
  <c r="M9351" i="2"/>
  <c r="K9352" i="2"/>
  <c r="L9352" i="2"/>
  <c r="M9352" i="2"/>
  <c r="K9353" i="2"/>
  <c r="L9353" i="2"/>
  <c r="M9353" i="2"/>
  <c r="K9354" i="2"/>
  <c r="L9354" i="2"/>
  <c r="M9354" i="2"/>
  <c r="K9355" i="2"/>
  <c r="L9355" i="2"/>
  <c r="M9355" i="2"/>
  <c r="K9356" i="2"/>
  <c r="L9356" i="2"/>
  <c r="M9356" i="2"/>
  <c r="K9357" i="2"/>
  <c r="L9357" i="2"/>
  <c r="M9357" i="2"/>
  <c r="K9358" i="2"/>
  <c r="L9358" i="2"/>
  <c r="M9358" i="2"/>
  <c r="K9359" i="2"/>
  <c r="L9359" i="2"/>
  <c r="M9359" i="2"/>
  <c r="K9360" i="2"/>
  <c r="L9360" i="2"/>
  <c r="M9360" i="2"/>
  <c r="K9361" i="2"/>
  <c r="L9361" i="2"/>
  <c r="M9361" i="2"/>
  <c r="K9362" i="2"/>
  <c r="L9362" i="2"/>
  <c r="M9362" i="2"/>
  <c r="K9363" i="2"/>
  <c r="L9363" i="2"/>
  <c r="M9363" i="2"/>
  <c r="K9364" i="2"/>
  <c r="L9364" i="2"/>
  <c r="M9364" i="2"/>
  <c r="K9365" i="2"/>
  <c r="L9365" i="2"/>
  <c r="M9365" i="2"/>
  <c r="K9366" i="2"/>
  <c r="L9366" i="2"/>
  <c r="M9366" i="2"/>
  <c r="K9367" i="2"/>
  <c r="L9367" i="2"/>
  <c r="M9367" i="2"/>
  <c r="K9368" i="2"/>
  <c r="L9368" i="2"/>
  <c r="M9368" i="2"/>
  <c r="K9369" i="2"/>
  <c r="L9369" i="2"/>
  <c r="M9369" i="2"/>
  <c r="K9370" i="2"/>
  <c r="L9370" i="2"/>
  <c r="M9370" i="2"/>
  <c r="K9371" i="2"/>
  <c r="L9371" i="2"/>
  <c r="M9371" i="2"/>
  <c r="K9372" i="2"/>
  <c r="L9372" i="2"/>
  <c r="M9372" i="2"/>
  <c r="K9373" i="2"/>
  <c r="L9373" i="2"/>
  <c r="M9373" i="2"/>
  <c r="K9374" i="2"/>
  <c r="L9374" i="2"/>
  <c r="M9374" i="2"/>
  <c r="K9375" i="2"/>
  <c r="L9375" i="2"/>
  <c r="M9375" i="2"/>
  <c r="K9376" i="2"/>
  <c r="L9376" i="2"/>
  <c r="M9376" i="2"/>
  <c r="K9377" i="2"/>
  <c r="L9377" i="2"/>
  <c r="M9377" i="2"/>
  <c r="K9378" i="2"/>
  <c r="L9378" i="2"/>
  <c r="M9378" i="2"/>
  <c r="K9379" i="2"/>
  <c r="L9379" i="2"/>
  <c r="M9379" i="2"/>
  <c r="K9380" i="2"/>
  <c r="L9380" i="2"/>
  <c r="M9380" i="2"/>
  <c r="K9381" i="2"/>
  <c r="L9381" i="2"/>
  <c r="M9381" i="2"/>
  <c r="K9382" i="2"/>
  <c r="L9382" i="2"/>
  <c r="M9382" i="2"/>
  <c r="K9383" i="2"/>
  <c r="L9383" i="2"/>
  <c r="M9383" i="2"/>
  <c r="K9384" i="2"/>
  <c r="L9384" i="2"/>
  <c r="M9384" i="2"/>
  <c r="K9385" i="2"/>
  <c r="L9385" i="2"/>
  <c r="M9385" i="2"/>
  <c r="K9386" i="2"/>
  <c r="L9386" i="2"/>
  <c r="M9386" i="2"/>
  <c r="K9387" i="2"/>
  <c r="L9387" i="2"/>
  <c r="M9387" i="2"/>
  <c r="K9388" i="2"/>
  <c r="L9388" i="2"/>
  <c r="M9388" i="2"/>
  <c r="K9389" i="2"/>
  <c r="L9389" i="2"/>
  <c r="M9389" i="2"/>
  <c r="K9390" i="2"/>
  <c r="L9390" i="2"/>
  <c r="M9390" i="2"/>
  <c r="K9391" i="2"/>
  <c r="L9391" i="2"/>
  <c r="M9391" i="2"/>
  <c r="K9392" i="2"/>
  <c r="L9392" i="2"/>
  <c r="M9392" i="2"/>
  <c r="K9393" i="2"/>
  <c r="L9393" i="2"/>
  <c r="M9393" i="2"/>
  <c r="K9394" i="2"/>
  <c r="L9394" i="2"/>
  <c r="M9394" i="2"/>
  <c r="K9395" i="2"/>
  <c r="L9395" i="2"/>
  <c r="M9395" i="2"/>
  <c r="K9396" i="2"/>
  <c r="L9396" i="2"/>
  <c r="M9396" i="2"/>
  <c r="K9397" i="2"/>
  <c r="L9397" i="2"/>
  <c r="M9397" i="2"/>
  <c r="K9398" i="2"/>
  <c r="L9398" i="2"/>
  <c r="M9398" i="2"/>
  <c r="K9399" i="2"/>
  <c r="L9399" i="2"/>
  <c r="M9399" i="2"/>
  <c r="K9400" i="2"/>
  <c r="L9400" i="2"/>
  <c r="M9400" i="2"/>
  <c r="K9401" i="2"/>
  <c r="L9401" i="2"/>
  <c r="M9401" i="2"/>
  <c r="K9402" i="2"/>
  <c r="L9402" i="2"/>
  <c r="M9402" i="2"/>
  <c r="K9403" i="2"/>
  <c r="L9403" i="2"/>
  <c r="M9403" i="2"/>
  <c r="K9404" i="2"/>
  <c r="L9404" i="2"/>
  <c r="M9404" i="2"/>
  <c r="K9405" i="2"/>
  <c r="L9405" i="2"/>
  <c r="M9405" i="2"/>
  <c r="K9406" i="2"/>
  <c r="L9406" i="2"/>
  <c r="M9406" i="2"/>
  <c r="K9407" i="2"/>
  <c r="L9407" i="2"/>
  <c r="M9407" i="2"/>
  <c r="K9408" i="2"/>
  <c r="L9408" i="2"/>
  <c r="M9408" i="2"/>
  <c r="K9409" i="2"/>
  <c r="L9409" i="2"/>
  <c r="M9409" i="2"/>
  <c r="K9410" i="2"/>
  <c r="L9410" i="2"/>
  <c r="M9410" i="2"/>
  <c r="K9411" i="2"/>
  <c r="L9411" i="2"/>
  <c r="M9411" i="2"/>
  <c r="K9412" i="2"/>
  <c r="L9412" i="2"/>
  <c r="M9412" i="2"/>
  <c r="K9413" i="2"/>
  <c r="L9413" i="2"/>
  <c r="M9413" i="2"/>
  <c r="K9414" i="2"/>
  <c r="L9414" i="2"/>
  <c r="M9414" i="2"/>
  <c r="K9415" i="2"/>
  <c r="L9415" i="2"/>
  <c r="M9415" i="2"/>
  <c r="K9416" i="2"/>
  <c r="L9416" i="2"/>
  <c r="M9416" i="2"/>
  <c r="K9417" i="2"/>
  <c r="L9417" i="2"/>
  <c r="M9417" i="2"/>
  <c r="K9418" i="2"/>
  <c r="L9418" i="2"/>
  <c r="M9418" i="2"/>
  <c r="K9419" i="2"/>
  <c r="L9419" i="2"/>
  <c r="M9419" i="2"/>
  <c r="K9420" i="2"/>
  <c r="L9420" i="2"/>
  <c r="M9420" i="2"/>
  <c r="K9421" i="2"/>
  <c r="L9421" i="2"/>
  <c r="M9421" i="2"/>
  <c r="K9422" i="2"/>
  <c r="L9422" i="2"/>
  <c r="M9422" i="2"/>
  <c r="K9423" i="2"/>
  <c r="L9423" i="2"/>
  <c r="M9423" i="2"/>
  <c r="K9424" i="2"/>
  <c r="L9424" i="2"/>
  <c r="M9424" i="2"/>
  <c r="K9425" i="2"/>
  <c r="L9425" i="2"/>
  <c r="M9425" i="2"/>
  <c r="K9426" i="2"/>
  <c r="L9426" i="2"/>
  <c r="M9426" i="2"/>
  <c r="K9427" i="2"/>
  <c r="L9427" i="2"/>
  <c r="M9427" i="2"/>
  <c r="K9428" i="2"/>
  <c r="L9428" i="2"/>
  <c r="M9428" i="2"/>
  <c r="K9429" i="2"/>
  <c r="L9429" i="2"/>
  <c r="M9429" i="2"/>
  <c r="K9430" i="2"/>
  <c r="L9430" i="2"/>
  <c r="M9430" i="2"/>
  <c r="K9431" i="2"/>
  <c r="L9431" i="2"/>
  <c r="M9431" i="2"/>
  <c r="K9432" i="2"/>
  <c r="L9432" i="2"/>
  <c r="M9432" i="2"/>
  <c r="K9433" i="2"/>
  <c r="L9433" i="2"/>
  <c r="M9433" i="2"/>
  <c r="K9434" i="2"/>
  <c r="L9434" i="2"/>
  <c r="M9434" i="2"/>
  <c r="K9435" i="2"/>
  <c r="L9435" i="2"/>
  <c r="M9435" i="2"/>
  <c r="K9436" i="2"/>
  <c r="L9436" i="2"/>
  <c r="M9436" i="2"/>
  <c r="K9437" i="2"/>
  <c r="L9437" i="2"/>
  <c r="M9437" i="2"/>
  <c r="K9438" i="2"/>
  <c r="L9438" i="2"/>
  <c r="M9438" i="2"/>
  <c r="K9439" i="2"/>
  <c r="L9439" i="2"/>
  <c r="M9439" i="2"/>
  <c r="K9440" i="2"/>
  <c r="L9440" i="2"/>
  <c r="M9440" i="2"/>
  <c r="K9441" i="2"/>
  <c r="L9441" i="2"/>
  <c r="M9441" i="2"/>
  <c r="K9442" i="2"/>
  <c r="L9442" i="2"/>
  <c r="M9442" i="2"/>
  <c r="K9443" i="2"/>
  <c r="L9443" i="2"/>
  <c r="M9443" i="2"/>
  <c r="K9444" i="2"/>
  <c r="L9444" i="2"/>
  <c r="M9444" i="2"/>
  <c r="K9445" i="2"/>
  <c r="L9445" i="2"/>
  <c r="M9445" i="2"/>
  <c r="K9446" i="2"/>
  <c r="L9446" i="2"/>
  <c r="M9446" i="2"/>
  <c r="K9447" i="2"/>
  <c r="L9447" i="2"/>
  <c r="M9447" i="2"/>
  <c r="K9448" i="2"/>
  <c r="L9448" i="2"/>
  <c r="M9448" i="2"/>
  <c r="K9449" i="2"/>
  <c r="L9449" i="2"/>
  <c r="M9449" i="2"/>
  <c r="K9450" i="2"/>
  <c r="L9450" i="2"/>
  <c r="M9450" i="2"/>
  <c r="K9451" i="2"/>
  <c r="L9451" i="2"/>
  <c r="M9451" i="2"/>
  <c r="K9452" i="2"/>
  <c r="L9452" i="2"/>
  <c r="M9452" i="2"/>
  <c r="K9453" i="2"/>
  <c r="L9453" i="2"/>
  <c r="M9453" i="2"/>
  <c r="K9454" i="2"/>
  <c r="L9454" i="2"/>
  <c r="M9454" i="2"/>
  <c r="K9455" i="2"/>
  <c r="L9455" i="2"/>
  <c r="M9455" i="2"/>
  <c r="K9456" i="2"/>
  <c r="L9456" i="2"/>
  <c r="M9456" i="2"/>
  <c r="K9457" i="2"/>
  <c r="L9457" i="2"/>
  <c r="M9457" i="2"/>
  <c r="K9458" i="2"/>
  <c r="L9458" i="2"/>
  <c r="M9458" i="2"/>
  <c r="K9459" i="2"/>
  <c r="L9459" i="2"/>
  <c r="M9459" i="2"/>
  <c r="K9460" i="2"/>
  <c r="L9460" i="2"/>
  <c r="M9460" i="2"/>
  <c r="K9461" i="2"/>
  <c r="L9461" i="2"/>
  <c r="M9461" i="2"/>
  <c r="K9462" i="2"/>
  <c r="L9462" i="2"/>
  <c r="M9462" i="2"/>
  <c r="K9463" i="2"/>
  <c r="L9463" i="2"/>
  <c r="M9463" i="2"/>
  <c r="K9464" i="2"/>
  <c r="L9464" i="2"/>
  <c r="M9464" i="2"/>
  <c r="K9465" i="2"/>
  <c r="L9465" i="2"/>
  <c r="M9465" i="2"/>
  <c r="K9466" i="2"/>
  <c r="L9466" i="2"/>
  <c r="M9466" i="2"/>
  <c r="K9467" i="2"/>
  <c r="L9467" i="2"/>
  <c r="M9467" i="2"/>
  <c r="K9468" i="2"/>
  <c r="L9468" i="2"/>
  <c r="M9468" i="2"/>
  <c r="K9469" i="2"/>
  <c r="L9469" i="2"/>
  <c r="M9469" i="2"/>
  <c r="K9470" i="2"/>
  <c r="L9470" i="2"/>
  <c r="M9470" i="2"/>
  <c r="K9471" i="2"/>
  <c r="L9471" i="2"/>
  <c r="M9471" i="2"/>
  <c r="K9472" i="2"/>
  <c r="L9472" i="2"/>
  <c r="M9472" i="2"/>
  <c r="K9473" i="2"/>
  <c r="L9473" i="2"/>
  <c r="M9473" i="2"/>
  <c r="K9474" i="2"/>
  <c r="L9474" i="2"/>
  <c r="M9474" i="2"/>
  <c r="K9475" i="2"/>
  <c r="L9475" i="2"/>
  <c r="M9475" i="2"/>
  <c r="K9476" i="2"/>
  <c r="L9476" i="2"/>
  <c r="M9476" i="2"/>
  <c r="K9477" i="2"/>
  <c r="L9477" i="2"/>
  <c r="M9477" i="2"/>
  <c r="K9478" i="2"/>
  <c r="L9478" i="2"/>
  <c r="M9478" i="2"/>
  <c r="K9479" i="2"/>
  <c r="L9479" i="2"/>
  <c r="M9479" i="2"/>
  <c r="K9480" i="2"/>
  <c r="L9480" i="2"/>
  <c r="M9480" i="2"/>
  <c r="K9481" i="2"/>
  <c r="L9481" i="2"/>
  <c r="M9481" i="2"/>
  <c r="K9482" i="2"/>
  <c r="L9482" i="2"/>
  <c r="M9482" i="2"/>
  <c r="K9483" i="2"/>
  <c r="L9483" i="2"/>
  <c r="M9483" i="2"/>
  <c r="K9484" i="2"/>
  <c r="L9484" i="2"/>
  <c r="M9484" i="2"/>
  <c r="K9485" i="2"/>
  <c r="L9485" i="2"/>
  <c r="M9485" i="2"/>
  <c r="K9486" i="2"/>
  <c r="L9486" i="2"/>
  <c r="M9486" i="2"/>
  <c r="K9487" i="2"/>
  <c r="L9487" i="2"/>
  <c r="M9487" i="2"/>
  <c r="K9488" i="2"/>
  <c r="L9488" i="2"/>
  <c r="M9488" i="2"/>
  <c r="K9489" i="2"/>
  <c r="L9489" i="2"/>
  <c r="M9489" i="2"/>
  <c r="K9490" i="2"/>
  <c r="L9490" i="2"/>
  <c r="M9490" i="2"/>
  <c r="K9491" i="2"/>
  <c r="L9491" i="2"/>
  <c r="M9491" i="2"/>
  <c r="K9492" i="2"/>
  <c r="L9492" i="2"/>
  <c r="M9492" i="2"/>
  <c r="K9493" i="2"/>
  <c r="L9493" i="2"/>
  <c r="M9493" i="2"/>
  <c r="K9494" i="2"/>
  <c r="L9494" i="2"/>
  <c r="M9494" i="2"/>
  <c r="K9495" i="2"/>
  <c r="L9495" i="2"/>
  <c r="M9495" i="2"/>
  <c r="K9496" i="2"/>
  <c r="L9496" i="2"/>
  <c r="M9496" i="2"/>
  <c r="K9497" i="2"/>
  <c r="L9497" i="2"/>
  <c r="M9497" i="2"/>
  <c r="K9498" i="2"/>
  <c r="L9498" i="2"/>
  <c r="M9498" i="2"/>
  <c r="K9499" i="2"/>
  <c r="L9499" i="2"/>
  <c r="M9499" i="2"/>
  <c r="K9500" i="2"/>
  <c r="L9500" i="2"/>
  <c r="M9500" i="2"/>
  <c r="K9501" i="2"/>
  <c r="L9501" i="2"/>
  <c r="M9501" i="2"/>
  <c r="K9502" i="2"/>
  <c r="L9502" i="2"/>
  <c r="M9502" i="2"/>
  <c r="K9503" i="2"/>
  <c r="L9503" i="2"/>
  <c r="M9503" i="2"/>
  <c r="K9504" i="2"/>
  <c r="L9504" i="2"/>
  <c r="M9504" i="2"/>
  <c r="K9505" i="2"/>
  <c r="L9505" i="2"/>
  <c r="M9505" i="2"/>
  <c r="K9506" i="2"/>
  <c r="L9506" i="2"/>
  <c r="M9506" i="2"/>
  <c r="K9507" i="2"/>
  <c r="L9507" i="2"/>
  <c r="M9507" i="2"/>
  <c r="K9508" i="2"/>
  <c r="L9508" i="2"/>
  <c r="M9508" i="2"/>
  <c r="K9509" i="2"/>
  <c r="L9509" i="2"/>
  <c r="M9509" i="2"/>
  <c r="K9510" i="2"/>
  <c r="L9510" i="2"/>
  <c r="M9510" i="2"/>
  <c r="K9511" i="2"/>
  <c r="L9511" i="2"/>
  <c r="M9511" i="2"/>
  <c r="K9512" i="2"/>
  <c r="L9512" i="2"/>
  <c r="M9512" i="2"/>
  <c r="K9513" i="2"/>
  <c r="L9513" i="2"/>
  <c r="M9513" i="2"/>
  <c r="K9514" i="2"/>
  <c r="L9514" i="2"/>
  <c r="M9514" i="2"/>
  <c r="K9515" i="2"/>
  <c r="L9515" i="2"/>
  <c r="M9515" i="2"/>
  <c r="K9516" i="2"/>
  <c r="L9516" i="2"/>
  <c r="M9516" i="2"/>
  <c r="K9517" i="2"/>
  <c r="L9517" i="2"/>
  <c r="M9517" i="2"/>
  <c r="K9518" i="2"/>
  <c r="L9518" i="2"/>
  <c r="M9518" i="2"/>
  <c r="K9519" i="2"/>
  <c r="L9519" i="2"/>
  <c r="M9519" i="2"/>
  <c r="K9520" i="2"/>
  <c r="L9520" i="2"/>
  <c r="M9520" i="2"/>
  <c r="K9521" i="2"/>
  <c r="L9521" i="2"/>
  <c r="M9521" i="2"/>
  <c r="K9522" i="2"/>
  <c r="L9522" i="2"/>
  <c r="M9522" i="2"/>
  <c r="K9523" i="2"/>
  <c r="L9523" i="2"/>
  <c r="M9523" i="2"/>
  <c r="K9524" i="2"/>
  <c r="L9524" i="2"/>
  <c r="M9524" i="2"/>
  <c r="K9525" i="2"/>
  <c r="L9525" i="2"/>
  <c r="M9525" i="2"/>
  <c r="K9526" i="2"/>
  <c r="L9526" i="2"/>
  <c r="M9526" i="2"/>
  <c r="K9527" i="2"/>
  <c r="L9527" i="2"/>
  <c r="M9527" i="2"/>
  <c r="K9528" i="2"/>
  <c r="L9528" i="2"/>
  <c r="M9528" i="2"/>
  <c r="K9529" i="2"/>
  <c r="L9529" i="2"/>
  <c r="M9529" i="2"/>
  <c r="K9530" i="2"/>
  <c r="L9530" i="2"/>
  <c r="M9530" i="2"/>
  <c r="K9531" i="2"/>
  <c r="L9531" i="2"/>
  <c r="M9531" i="2"/>
  <c r="K9532" i="2"/>
  <c r="L9532" i="2"/>
  <c r="M9532" i="2"/>
  <c r="K9533" i="2"/>
  <c r="L9533" i="2"/>
  <c r="M9533" i="2"/>
  <c r="K9534" i="2"/>
  <c r="L9534" i="2"/>
  <c r="M9534" i="2"/>
  <c r="K9535" i="2"/>
  <c r="L9535" i="2"/>
  <c r="M9535" i="2"/>
  <c r="K9536" i="2"/>
  <c r="L9536" i="2"/>
  <c r="M9536" i="2"/>
  <c r="K9537" i="2"/>
  <c r="L9537" i="2"/>
  <c r="M9537" i="2"/>
  <c r="K9538" i="2"/>
  <c r="L9538" i="2"/>
  <c r="M9538" i="2"/>
  <c r="K9539" i="2"/>
  <c r="L9539" i="2"/>
  <c r="M9539" i="2"/>
  <c r="K9540" i="2"/>
  <c r="L9540" i="2"/>
  <c r="M9540" i="2"/>
  <c r="K9541" i="2"/>
  <c r="L9541" i="2"/>
  <c r="M9541" i="2"/>
  <c r="K9542" i="2"/>
  <c r="L9542" i="2"/>
  <c r="M9542" i="2"/>
  <c r="K9543" i="2"/>
  <c r="L9543" i="2"/>
  <c r="M9543" i="2"/>
  <c r="K9544" i="2"/>
  <c r="L9544" i="2"/>
  <c r="M9544" i="2"/>
  <c r="K9545" i="2"/>
  <c r="L9545" i="2"/>
  <c r="M9545" i="2"/>
  <c r="K9546" i="2"/>
  <c r="L9546" i="2"/>
  <c r="M9546" i="2"/>
  <c r="K9547" i="2"/>
  <c r="L9547" i="2"/>
  <c r="M9547" i="2"/>
  <c r="K9548" i="2"/>
  <c r="L9548" i="2"/>
  <c r="M9548" i="2"/>
  <c r="K9549" i="2"/>
  <c r="L9549" i="2"/>
  <c r="M9549" i="2"/>
  <c r="K9550" i="2"/>
  <c r="L9550" i="2"/>
  <c r="M9550" i="2"/>
  <c r="K9551" i="2"/>
  <c r="L9551" i="2"/>
  <c r="M9551" i="2"/>
  <c r="K9552" i="2"/>
  <c r="L9552" i="2"/>
  <c r="M9552" i="2"/>
  <c r="K9553" i="2"/>
  <c r="L9553" i="2"/>
  <c r="M9553" i="2"/>
  <c r="K9554" i="2"/>
  <c r="L9554" i="2"/>
  <c r="M9554" i="2"/>
  <c r="K9555" i="2"/>
  <c r="L9555" i="2"/>
  <c r="M9555" i="2"/>
  <c r="K9556" i="2"/>
  <c r="L9556" i="2"/>
  <c r="M9556" i="2"/>
  <c r="K9557" i="2"/>
  <c r="L9557" i="2"/>
  <c r="M9557" i="2"/>
  <c r="K9558" i="2"/>
  <c r="L9558" i="2"/>
  <c r="M9558" i="2"/>
  <c r="K9559" i="2"/>
  <c r="L9559" i="2"/>
  <c r="M9559" i="2"/>
  <c r="K9560" i="2"/>
  <c r="L9560" i="2"/>
  <c r="M9560" i="2"/>
  <c r="K9561" i="2"/>
  <c r="L9561" i="2"/>
  <c r="M9561" i="2"/>
  <c r="K9562" i="2"/>
  <c r="L9562" i="2"/>
  <c r="M9562" i="2"/>
  <c r="K9563" i="2"/>
  <c r="L9563" i="2"/>
  <c r="M9563" i="2"/>
  <c r="K9564" i="2"/>
  <c r="L9564" i="2"/>
  <c r="M9564" i="2"/>
  <c r="K9565" i="2"/>
  <c r="L9565" i="2"/>
  <c r="M9565" i="2"/>
  <c r="K9566" i="2"/>
  <c r="L9566" i="2"/>
  <c r="M9566" i="2"/>
  <c r="K9567" i="2"/>
  <c r="L9567" i="2"/>
  <c r="M9567" i="2"/>
  <c r="K9568" i="2"/>
  <c r="L9568" i="2"/>
  <c r="M9568" i="2"/>
  <c r="K9569" i="2"/>
  <c r="L9569" i="2"/>
  <c r="M9569" i="2"/>
  <c r="K9570" i="2"/>
  <c r="L9570" i="2"/>
  <c r="M9570" i="2"/>
  <c r="K9571" i="2"/>
  <c r="L9571" i="2"/>
  <c r="M9571" i="2"/>
  <c r="K9572" i="2"/>
  <c r="L9572" i="2"/>
  <c r="M9572" i="2"/>
  <c r="K9573" i="2"/>
  <c r="L9573" i="2"/>
  <c r="M9573" i="2"/>
  <c r="K9574" i="2"/>
  <c r="L9574" i="2"/>
  <c r="M9574" i="2"/>
  <c r="K9575" i="2"/>
  <c r="L9575" i="2"/>
  <c r="M9575" i="2"/>
  <c r="K9576" i="2"/>
  <c r="L9576" i="2"/>
  <c r="M9576" i="2"/>
  <c r="K9577" i="2"/>
  <c r="L9577" i="2"/>
  <c r="M9577" i="2"/>
  <c r="K9578" i="2"/>
  <c r="L9578" i="2"/>
  <c r="M9578" i="2"/>
  <c r="K9579" i="2"/>
  <c r="L9579" i="2"/>
  <c r="M9579" i="2"/>
  <c r="K9580" i="2"/>
  <c r="L9580" i="2"/>
  <c r="M9580" i="2"/>
  <c r="K9581" i="2"/>
  <c r="L9581" i="2"/>
  <c r="M9581" i="2"/>
  <c r="K9582" i="2"/>
  <c r="L9582" i="2"/>
  <c r="M9582" i="2"/>
  <c r="K9583" i="2"/>
  <c r="L9583" i="2"/>
  <c r="M9583" i="2"/>
  <c r="K9584" i="2"/>
  <c r="L9584" i="2"/>
  <c r="M9584" i="2"/>
  <c r="K9585" i="2"/>
  <c r="L9585" i="2"/>
  <c r="M9585" i="2"/>
  <c r="K9586" i="2"/>
  <c r="L9586" i="2"/>
  <c r="M9586" i="2"/>
  <c r="K9587" i="2"/>
  <c r="L9587" i="2"/>
  <c r="M9587" i="2"/>
  <c r="K9588" i="2"/>
  <c r="L9588" i="2"/>
  <c r="M9588" i="2"/>
  <c r="K9589" i="2"/>
  <c r="L9589" i="2"/>
  <c r="M9589" i="2"/>
  <c r="K9590" i="2"/>
  <c r="L9590" i="2"/>
  <c r="M9590" i="2"/>
  <c r="K9591" i="2"/>
  <c r="L9591" i="2"/>
  <c r="M9591" i="2"/>
  <c r="K9592" i="2"/>
  <c r="L9592" i="2"/>
  <c r="M9592" i="2"/>
  <c r="K9593" i="2"/>
  <c r="L9593" i="2"/>
  <c r="M9593" i="2"/>
  <c r="K9594" i="2"/>
  <c r="L9594" i="2"/>
  <c r="M9594" i="2"/>
  <c r="K9595" i="2"/>
  <c r="L9595" i="2"/>
  <c r="M9595" i="2"/>
  <c r="K9596" i="2"/>
  <c r="L9596" i="2"/>
  <c r="M9596" i="2"/>
  <c r="K9597" i="2"/>
  <c r="L9597" i="2"/>
  <c r="M9597" i="2"/>
  <c r="K9598" i="2"/>
  <c r="L9598" i="2"/>
  <c r="M9598" i="2"/>
  <c r="K9599" i="2"/>
  <c r="L9599" i="2"/>
  <c r="M9599" i="2"/>
  <c r="K9600" i="2"/>
  <c r="L9600" i="2"/>
  <c r="M9600" i="2"/>
  <c r="K9601" i="2"/>
  <c r="L9601" i="2"/>
  <c r="M9601" i="2"/>
  <c r="K9602" i="2"/>
  <c r="L9602" i="2"/>
  <c r="M9602" i="2"/>
  <c r="K9603" i="2"/>
  <c r="L9603" i="2"/>
  <c r="M9603" i="2"/>
  <c r="K9604" i="2"/>
  <c r="L9604" i="2"/>
  <c r="M9604" i="2"/>
  <c r="K9605" i="2"/>
  <c r="L9605" i="2"/>
  <c r="M9605" i="2"/>
  <c r="K9606" i="2"/>
  <c r="L9606" i="2"/>
  <c r="M9606" i="2"/>
  <c r="K9607" i="2"/>
  <c r="L9607" i="2"/>
  <c r="M9607" i="2"/>
  <c r="K9608" i="2"/>
  <c r="L9608" i="2"/>
  <c r="M9608" i="2"/>
  <c r="K9609" i="2"/>
  <c r="L9609" i="2"/>
  <c r="M9609" i="2"/>
  <c r="K9610" i="2"/>
  <c r="L9610" i="2"/>
  <c r="M9610" i="2"/>
  <c r="K9611" i="2"/>
  <c r="L9611" i="2"/>
  <c r="M9611" i="2"/>
  <c r="K9612" i="2"/>
  <c r="L9612" i="2"/>
  <c r="M9612" i="2"/>
  <c r="K9613" i="2"/>
  <c r="L9613" i="2"/>
  <c r="M9613" i="2"/>
  <c r="K9614" i="2"/>
  <c r="L9614" i="2"/>
  <c r="M9614" i="2"/>
  <c r="K9615" i="2"/>
  <c r="L9615" i="2"/>
  <c r="M9615" i="2"/>
  <c r="K9616" i="2"/>
  <c r="L9616" i="2"/>
  <c r="M9616" i="2"/>
  <c r="K9617" i="2"/>
  <c r="L9617" i="2"/>
  <c r="M9617" i="2"/>
  <c r="K9618" i="2"/>
  <c r="L9618" i="2"/>
  <c r="M9618" i="2"/>
  <c r="K9619" i="2"/>
  <c r="L9619" i="2"/>
  <c r="M9619" i="2"/>
  <c r="K9620" i="2"/>
  <c r="L9620" i="2"/>
  <c r="M9620" i="2"/>
  <c r="K9621" i="2"/>
  <c r="L9621" i="2"/>
  <c r="M9621" i="2"/>
  <c r="K9622" i="2"/>
  <c r="L9622" i="2"/>
  <c r="M9622" i="2"/>
  <c r="K9623" i="2"/>
  <c r="L9623" i="2"/>
  <c r="M9623" i="2"/>
  <c r="K9624" i="2"/>
  <c r="L9624" i="2"/>
  <c r="M9624" i="2"/>
  <c r="K9625" i="2"/>
  <c r="L9625" i="2"/>
  <c r="M9625" i="2"/>
  <c r="K9626" i="2"/>
  <c r="L9626" i="2"/>
  <c r="M9626" i="2"/>
  <c r="K9627" i="2"/>
  <c r="L9627" i="2"/>
  <c r="M9627" i="2"/>
  <c r="K9628" i="2"/>
  <c r="L9628" i="2"/>
  <c r="M9628" i="2"/>
  <c r="K9629" i="2"/>
  <c r="L9629" i="2"/>
  <c r="M9629" i="2"/>
  <c r="K9630" i="2"/>
  <c r="L9630" i="2"/>
  <c r="M9630" i="2"/>
  <c r="K9631" i="2"/>
  <c r="L9631" i="2"/>
  <c r="M9631" i="2"/>
  <c r="K9632" i="2"/>
  <c r="L9632" i="2"/>
  <c r="M9632" i="2"/>
  <c r="K9633" i="2"/>
  <c r="L9633" i="2"/>
  <c r="M9633" i="2"/>
  <c r="K9634" i="2"/>
  <c r="L9634" i="2"/>
  <c r="M9634" i="2"/>
  <c r="K9635" i="2"/>
  <c r="L9635" i="2"/>
  <c r="M9635" i="2"/>
  <c r="K9636" i="2"/>
  <c r="L9636" i="2"/>
  <c r="M9636" i="2"/>
  <c r="K9637" i="2"/>
  <c r="L9637" i="2"/>
  <c r="M9637" i="2"/>
  <c r="K9638" i="2"/>
  <c r="L9638" i="2"/>
  <c r="M9638" i="2"/>
  <c r="K9639" i="2"/>
  <c r="L9639" i="2"/>
  <c r="M9639" i="2"/>
  <c r="K9640" i="2"/>
  <c r="L9640" i="2"/>
  <c r="M9640" i="2"/>
  <c r="K9641" i="2"/>
  <c r="L9641" i="2"/>
  <c r="M9641" i="2"/>
  <c r="K9642" i="2"/>
  <c r="L9642" i="2"/>
  <c r="M9642" i="2"/>
  <c r="K9643" i="2"/>
  <c r="L9643" i="2"/>
  <c r="M9643" i="2"/>
  <c r="K9644" i="2"/>
  <c r="L9644" i="2"/>
  <c r="M9644" i="2"/>
  <c r="K9645" i="2"/>
  <c r="L9645" i="2"/>
  <c r="M9645" i="2"/>
  <c r="K9646" i="2"/>
  <c r="L9646" i="2"/>
  <c r="M9646" i="2"/>
  <c r="K9647" i="2"/>
  <c r="L9647" i="2"/>
  <c r="M9647" i="2"/>
  <c r="K9648" i="2"/>
  <c r="L9648" i="2"/>
  <c r="M9648" i="2"/>
  <c r="K9649" i="2"/>
  <c r="L9649" i="2"/>
  <c r="M9649" i="2"/>
  <c r="K9650" i="2"/>
  <c r="L9650" i="2"/>
  <c r="M9650" i="2"/>
  <c r="K9651" i="2"/>
  <c r="L9651" i="2"/>
  <c r="M9651" i="2"/>
  <c r="K9652" i="2"/>
  <c r="L9652" i="2"/>
  <c r="M9652" i="2"/>
  <c r="K9653" i="2"/>
  <c r="L9653" i="2"/>
  <c r="M9653" i="2"/>
  <c r="K9654" i="2"/>
  <c r="L9654" i="2"/>
  <c r="M9654" i="2"/>
  <c r="K9655" i="2"/>
  <c r="L9655" i="2"/>
  <c r="M9655" i="2"/>
  <c r="K9656" i="2"/>
  <c r="L9656" i="2"/>
  <c r="M9656" i="2"/>
  <c r="K9657" i="2"/>
  <c r="L9657" i="2"/>
  <c r="M9657" i="2"/>
  <c r="K9658" i="2"/>
  <c r="L9658" i="2"/>
  <c r="M9658" i="2"/>
  <c r="K9659" i="2"/>
  <c r="L9659" i="2"/>
  <c r="M9659" i="2"/>
  <c r="K9660" i="2"/>
  <c r="L9660" i="2"/>
  <c r="M9660" i="2"/>
  <c r="K9661" i="2"/>
  <c r="L9661" i="2"/>
  <c r="M9661" i="2"/>
  <c r="K9662" i="2"/>
  <c r="L9662" i="2"/>
  <c r="M9662" i="2"/>
  <c r="K9663" i="2"/>
  <c r="L9663" i="2"/>
  <c r="M9663" i="2"/>
  <c r="K9664" i="2"/>
  <c r="L9664" i="2"/>
  <c r="M9664" i="2"/>
  <c r="K9665" i="2"/>
  <c r="L9665" i="2"/>
  <c r="M9665" i="2"/>
  <c r="K9666" i="2"/>
  <c r="L9666" i="2"/>
  <c r="M9666" i="2"/>
  <c r="K9667" i="2"/>
  <c r="L9667" i="2"/>
  <c r="M9667" i="2"/>
  <c r="K9668" i="2"/>
  <c r="L9668" i="2"/>
  <c r="M9668" i="2"/>
  <c r="K9669" i="2"/>
  <c r="L9669" i="2"/>
  <c r="M9669" i="2"/>
  <c r="K9670" i="2"/>
  <c r="L9670" i="2"/>
  <c r="M9670" i="2"/>
  <c r="K9671" i="2"/>
  <c r="L9671" i="2"/>
  <c r="M9671" i="2"/>
  <c r="K9672" i="2"/>
  <c r="L9672" i="2"/>
  <c r="M9672" i="2"/>
  <c r="K9673" i="2"/>
  <c r="L9673" i="2"/>
  <c r="M9673" i="2"/>
  <c r="K9674" i="2"/>
  <c r="L9674" i="2"/>
  <c r="M9674" i="2"/>
  <c r="K9675" i="2"/>
  <c r="L9675" i="2"/>
  <c r="M9675" i="2"/>
  <c r="K9676" i="2"/>
  <c r="L9676" i="2"/>
  <c r="M9676" i="2"/>
  <c r="K9677" i="2"/>
  <c r="L9677" i="2"/>
  <c r="M9677" i="2"/>
  <c r="K9678" i="2"/>
  <c r="L9678" i="2"/>
  <c r="M9678" i="2"/>
  <c r="K9679" i="2"/>
  <c r="L9679" i="2"/>
  <c r="M9679" i="2"/>
  <c r="K9680" i="2"/>
  <c r="L9680" i="2"/>
  <c r="M9680" i="2"/>
  <c r="K9681" i="2"/>
  <c r="L9681" i="2"/>
  <c r="M9681" i="2"/>
  <c r="K9682" i="2"/>
  <c r="L9682" i="2"/>
  <c r="M9682" i="2"/>
  <c r="K9683" i="2"/>
  <c r="L9683" i="2"/>
  <c r="M9683" i="2"/>
  <c r="K9684" i="2"/>
  <c r="L9684" i="2"/>
  <c r="M9684" i="2"/>
  <c r="K9685" i="2"/>
  <c r="L9685" i="2"/>
  <c r="M9685" i="2"/>
  <c r="K9686" i="2"/>
  <c r="L9686" i="2"/>
  <c r="M9686" i="2"/>
  <c r="K9687" i="2"/>
  <c r="L9687" i="2"/>
  <c r="M9687" i="2"/>
  <c r="K9688" i="2"/>
  <c r="L9688" i="2"/>
  <c r="M9688" i="2"/>
  <c r="K9689" i="2"/>
  <c r="L9689" i="2"/>
  <c r="M9689" i="2"/>
  <c r="K9690" i="2"/>
  <c r="L9690" i="2"/>
  <c r="M9690" i="2"/>
  <c r="K9691" i="2"/>
  <c r="L9691" i="2"/>
  <c r="M9691" i="2"/>
  <c r="K9692" i="2"/>
  <c r="L9692" i="2"/>
  <c r="M9692" i="2"/>
  <c r="K9693" i="2"/>
  <c r="L9693" i="2"/>
  <c r="M9693" i="2"/>
  <c r="K9694" i="2"/>
  <c r="L9694" i="2"/>
  <c r="M9694" i="2"/>
  <c r="K9695" i="2"/>
  <c r="L9695" i="2"/>
  <c r="M9695" i="2"/>
  <c r="K9696" i="2"/>
  <c r="L9696" i="2"/>
  <c r="M9696" i="2"/>
  <c r="K9697" i="2"/>
  <c r="L9697" i="2"/>
  <c r="M9697" i="2"/>
  <c r="K9698" i="2"/>
  <c r="L9698" i="2"/>
  <c r="M9698" i="2"/>
  <c r="K9699" i="2"/>
  <c r="L9699" i="2"/>
  <c r="M9699" i="2"/>
  <c r="K9700" i="2"/>
  <c r="L9700" i="2"/>
  <c r="M9700" i="2"/>
  <c r="K9701" i="2"/>
  <c r="L9701" i="2"/>
  <c r="M9701" i="2"/>
  <c r="K9702" i="2"/>
  <c r="L9702" i="2"/>
  <c r="M9702" i="2"/>
  <c r="K9703" i="2"/>
  <c r="L9703" i="2"/>
  <c r="M9703" i="2"/>
  <c r="K9704" i="2"/>
  <c r="L9704" i="2"/>
  <c r="M9704" i="2"/>
  <c r="K9705" i="2"/>
  <c r="L9705" i="2"/>
  <c r="M9705" i="2"/>
  <c r="K9706" i="2"/>
  <c r="L9706" i="2"/>
  <c r="M9706" i="2"/>
  <c r="K9707" i="2"/>
  <c r="L9707" i="2"/>
  <c r="M9707" i="2"/>
  <c r="K9708" i="2"/>
  <c r="L9708" i="2"/>
  <c r="M9708" i="2"/>
  <c r="K9709" i="2"/>
  <c r="L9709" i="2"/>
  <c r="M9709" i="2"/>
  <c r="K9710" i="2"/>
  <c r="L9710" i="2"/>
  <c r="M9710" i="2"/>
  <c r="K9711" i="2"/>
  <c r="L9711" i="2"/>
  <c r="M9711" i="2"/>
  <c r="K9712" i="2"/>
  <c r="L9712" i="2"/>
  <c r="M9712" i="2"/>
  <c r="K9713" i="2"/>
  <c r="L9713" i="2"/>
  <c r="M9713" i="2"/>
  <c r="K9714" i="2"/>
  <c r="L9714" i="2"/>
  <c r="M9714" i="2"/>
  <c r="K9715" i="2"/>
  <c r="L9715" i="2"/>
  <c r="M9715" i="2"/>
  <c r="K9716" i="2"/>
  <c r="L9716" i="2"/>
  <c r="M9716" i="2"/>
  <c r="K9717" i="2"/>
  <c r="L9717" i="2"/>
  <c r="M9717" i="2"/>
  <c r="K9718" i="2"/>
  <c r="L9718" i="2"/>
  <c r="M9718" i="2"/>
  <c r="K9719" i="2"/>
  <c r="L9719" i="2"/>
  <c r="M9719" i="2"/>
  <c r="K9720" i="2"/>
  <c r="L9720" i="2"/>
  <c r="M9720" i="2"/>
  <c r="K9721" i="2"/>
  <c r="L9721" i="2"/>
  <c r="M9721" i="2"/>
  <c r="K9722" i="2"/>
  <c r="L9722" i="2"/>
  <c r="M9722" i="2"/>
  <c r="K9723" i="2"/>
  <c r="L9723" i="2"/>
  <c r="M9723" i="2"/>
  <c r="K9724" i="2"/>
  <c r="L9724" i="2"/>
  <c r="M9724" i="2"/>
  <c r="K9725" i="2"/>
  <c r="L9725" i="2"/>
  <c r="M9725" i="2"/>
  <c r="K9726" i="2"/>
  <c r="L9726" i="2"/>
  <c r="M9726" i="2"/>
  <c r="K9727" i="2"/>
  <c r="L9727" i="2"/>
  <c r="M9727" i="2"/>
  <c r="K9728" i="2"/>
  <c r="L9728" i="2"/>
  <c r="M9728" i="2"/>
  <c r="K9729" i="2"/>
  <c r="L9729" i="2"/>
  <c r="M9729" i="2"/>
  <c r="K9730" i="2"/>
  <c r="L9730" i="2"/>
  <c r="M9730" i="2"/>
  <c r="K9731" i="2"/>
  <c r="L9731" i="2"/>
  <c r="M9731" i="2"/>
  <c r="K9732" i="2"/>
  <c r="L9732" i="2"/>
  <c r="M9732" i="2"/>
  <c r="K9733" i="2"/>
  <c r="L9733" i="2"/>
  <c r="M9733" i="2"/>
  <c r="K9734" i="2"/>
  <c r="L9734" i="2"/>
  <c r="M9734" i="2"/>
  <c r="K9735" i="2"/>
  <c r="L9735" i="2"/>
  <c r="M9735" i="2"/>
  <c r="K9736" i="2"/>
  <c r="L9736" i="2"/>
  <c r="M9736" i="2"/>
  <c r="K9737" i="2"/>
  <c r="L9737" i="2"/>
  <c r="M9737" i="2"/>
  <c r="K9738" i="2"/>
  <c r="L9738" i="2"/>
  <c r="M9738" i="2"/>
  <c r="K9739" i="2"/>
  <c r="L9739" i="2"/>
  <c r="M9739" i="2"/>
  <c r="K9740" i="2"/>
  <c r="L9740" i="2"/>
  <c r="M9740" i="2"/>
  <c r="K9741" i="2"/>
  <c r="L9741" i="2"/>
  <c r="M9741" i="2"/>
  <c r="K9742" i="2"/>
  <c r="L9742" i="2"/>
  <c r="M9742" i="2"/>
  <c r="K9743" i="2"/>
  <c r="L9743" i="2"/>
  <c r="M9743" i="2"/>
  <c r="K9744" i="2"/>
  <c r="L9744" i="2"/>
  <c r="M9744" i="2"/>
  <c r="K9745" i="2"/>
  <c r="L9745" i="2"/>
  <c r="M9745" i="2"/>
  <c r="K9746" i="2"/>
  <c r="L9746" i="2"/>
  <c r="M9746" i="2"/>
  <c r="K9747" i="2"/>
  <c r="L9747" i="2"/>
  <c r="M9747" i="2"/>
  <c r="K9748" i="2"/>
  <c r="L9748" i="2"/>
  <c r="M9748" i="2"/>
  <c r="K9749" i="2"/>
  <c r="L9749" i="2"/>
  <c r="M9749" i="2"/>
  <c r="K9750" i="2"/>
  <c r="L9750" i="2"/>
  <c r="M9750" i="2"/>
  <c r="K9751" i="2"/>
  <c r="L9751" i="2"/>
  <c r="M9751" i="2"/>
  <c r="K9752" i="2"/>
  <c r="L9752" i="2"/>
  <c r="M9752" i="2"/>
  <c r="K9753" i="2"/>
  <c r="L9753" i="2"/>
  <c r="M9753" i="2"/>
  <c r="K9754" i="2"/>
  <c r="L9754" i="2"/>
  <c r="M9754" i="2"/>
  <c r="K9755" i="2"/>
  <c r="L9755" i="2"/>
  <c r="M9755" i="2"/>
  <c r="K9756" i="2"/>
  <c r="L9756" i="2"/>
  <c r="M9756" i="2"/>
  <c r="K9757" i="2"/>
  <c r="L9757" i="2"/>
  <c r="M9757" i="2"/>
  <c r="K9758" i="2"/>
  <c r="L9758" i="2"/>
  <c r="M9758" i="2"/>
  <c r="K9759" i="2"/>
  <c r="L9759" i="2"/>
  <c r="M9759" i="2"/>
  <c r="K9760" i="2"/>
  <c r="L9760" i="2"/>
  <c r="M9760" i="2"/>
  <c r="K9761" i="2"/>
  <c r="L9761" i="2"/>
  <c r="M9761" i="2"/>
  <c r="K9762" i="2"/>
  <c r="L9762" i="2"/>
  <c r="M9762" i="2"/>
  <c r="K9763" i="2"/>
  <c r="L9763" i="2"/>
  <c r="M9763" i="2"/>
  <c r="K9764" i="2"/>
  <c r="L9764" i="2"/>
  <c r="M9764" i="2"/>
  <c r="K9765" i="2"/>
  <c r="L9765" i="2"/>
  <c r="M9765" i="2"/>
  <c r="K9766" i="2"/>
  <c r="L9766" i="2"/>
  <c r="M9766" i="2"/>
  <c r="K9767" i="2"/>
  <c r="L9767" i="2"/>
  <c r="M9767" i="2"/>
  <c r="K9768" i="2"/>
  <c r="L9768" i="2"/>
  <c r="M9768" i="2"/>
  <c r="K9769" i="2"/>
  <c r="L9769" i="2"/>
  <c r="M9769" i="2"/>
  <c r="K9770" i="2"/>
  <c r="L9770" i="2"/>
  <c r="M9770" i="2"/>
  <c r="K9771" i="2"/>
  <c r="L9771" i="2"/>
  <c r="M9771" i="2"/>
  <c r="K9772" i="2"/>
  <c r="L9772" i="2"/>
  <c r="M9772" i="2"/>
  <c r="K9773" i="2"/>
  <c r="L9773" i="2"/>
  <c r="M9773" i="2"/>
  <c r="K9774" i="2"/>
  <c r="L9774" i="2"/>
  <c r="M9774" i="2"/>
  <c r="K9775" i="2"/>
  <c r="L9775" i="2"/>
  <c r="M9775" i="2"/>
  <c r="K9776" i="2"/>
  <c r="L9776" i="2"/>
  <c r="M9776" i="2"/>
  <c r="K9777" i="2"/>
  <c r="L9777" i="2"/>
  <c r="M9777" i="2"/>
  <c r="K9778" i="2"/>
  <c r="L9778" i="2"/>
  <c r="M9778" i="2"/>
  <c r="K9779" i="2"/>
  <c r="L9779" i="2"/>
  <c r="M9779" i="2"/>
  <c r="K9780" i="2"/>
  <c r="L9780" i="2"/>
  <c r="M9780" i="2"/>
  <c r="K9781" i="2"/>
  <c r="L9781" i="2"/>
  <c r="M9781" i="2"/>
  <c r="K9782" i="2"/>
  <c r="L9782" i="2"/>
  <c r="M9782" i="2"/>
  <c r="K9783" i="2"/>
  <c r="L9783" i="2"/>
  <c r="M9783" i="2"/>
  <c r="K9784" i="2"/>
  <c r="L9784" i="2"/>
  <c r="M9784" i="2"/>
  <c r="K9785" i="2"/>
  <c r="L9785" i="2"/>
  <c r="M9785" i="2"/>
  <c r="K9786" i="2"/>
  <c r="L9786" i="2"/>
  <c r="M9786" i="2"/>
  <c r="K9787" i="2"/>
  <c r="L9787" i="2"/>
  <c r="M9787" i="2"/>
  <c r="K9788" i="2"/>
  <c r="L9788" i="2"/>
  <c r="M9788" i="2"/>
  <c r="K9789" i="2"/>
  <c r="L9789" i="2"/>
  <c r="M9789" i="2"/>
  <c r="K9790" i="2"/>
  <c r="L9790" i="2"/>
  <c r="M9790" i="2"/>
  <c r="K9791" i="2"/>
  <c r="L9791" i="2"/>
  <c r="M9791" i="2"/>
  <c r="K9792" i="2"/>
  <c r="L9792" i="2"/>
  <c r="M9792" i="2"/>
  <c r="K9793" i="2"/>
  <c r="L9793" i="2"/>
  <c r="M9793" i="2"/>
  <c r="K9794" i="2"/>
  <c r="L9794" i="2"/>
  <c r="M9794" i="2"/>
  <c r="K9795" i="2"/>
  <c r="L9795" i="2"/>
  <c r="M9795" i="2"/>
  <c r="K9796" i="2"/>
  <c r="L9796" i="2"/>
  <c r="M9796" i="2"/>
  <c r="K9797" i="2"/>
  <c r="L9797" i="2"/>
  <c r="M9797" i="2"/>
  <c r="K9798" i="2"/>
  <c r="L9798" i="2"/>
  <c r="M9798" i="2"/>
  <c r="K9799" i="2"/>
  <c r="L9799" i="2"/>
  <c r="M9799" i="2"/>
  <c r="K9800" i="2"/>
  <c r="L9800" i="2"/>
  <c r="M9800" i="2"/>
  <c r="K9801" i="2"/>
  <c r="L9801" i="2"/>
  <c r="M9801" i="2"/>
  <c r="K9802" i="2"/>
  <c r="L9802" i="2"/>
  <c r="M9802" i="2"/>
  <c r="K9803" i="2"/>
  <c r="L9803" i="2"/>
  <c r="M9803" i="2"/>
  <c r="K9804" i="2"/>
  <c r="L9804" i="2"/>
  <c r="M9804" i="2"/>
  <c r="K9805" i="2"/>
  <c r="L9805" i="2"/>
  <c r="M9805" i="2"/>
  <c r="K9806" i="2"/>
  <c r="L9806" i="2"/>
  <c r="M9806" i="2"/>
  <c r="K9807" i="2"/>
  <c r="L9807" i="2"/>
  <c r="M9807" i="2"/>
  <c r="K9808" i="2"/>
  <c r="L9808" i="2"/>
  <c r="M9808" i="2"/>
  <c r="K9809" i="2"/>
  <c r="L9809" i="2"/>
  <c r="M9809" i="2"/>
  <c r="K9810" i="2"/>
  <c r="L9810" i="2"/>
  <c r="M9810" i="2"/>
  <c r="K9811" i="2"/>
  <c r="L9811" i="2"/>
  <c r="M9811" i="2"/>
  <c r="K9812" i="2"/>
  <c r="L9812" i="2"/>
  <c r="M9812" i="2"/>
  <c r="K9813" i="2"/>
  <c r="L9813" i="2"/>
  <c r="M9813" i="2"/>
  <c r="K9814" i="2"/>
  <c r="L9814" i="2"/>
  <c r="M9814" i="2"/>
  <c r="K9815" i="2"/>
  <c r="L9815" i="2"/>
  <c r="M9815" i="2"/>
  <c r="K9816" i="2"/>
  <c r="L9816" i="2"/>
  <c r="M9816" i="2"/>
  <c r="K9817" i="2"/>
  <c r="L9817" i="2"/>
  <c r="M9817" i="2"/>
  <c r="K9818" i="2"/>
  <c r="L9818" i="2"/>
  <c r="M9818" i="2"/>
  <c r="K9819" i="2"/>
  <c r="L9819" i="2"/>
  <c r="M9819" i="2"/>
  <c r="K9820" i="2"/>
  <c r="L9820" i="2"/>
  <c r="M9820" i="2"/>
  <c r="K9821" i="2"/>
  <c r="L9821" i="2"/>
  <c r="M9821" i="2"/>
  <c r="K9822" i="2"/>
  <c r="L9822" i="2"/>
  <c r="M9822" i="2"/>
  <c r="K9823" i="2"/>
  <c r="L9823" i="2"/>
  <c r="M9823" i="2"/>
  <c r="K9824" i="2"/>
  <c r="L9824" i="2"/>
  <c r="M9824" i="2"/>
  <c r="K9825" i="2"/>
  <c r="L9825" i="2"/>
  <c r="M9825" i="2"/>
  <c r="K9826" i="2"/>
  <c r="L9826" i="2"/>
  <c r="M9826" i="2"/>
  <c r="K9827" i="2"/>
  <c r="L9827" i="2"/>
  <c r="M9827" i="2"/>
  <c r="K9828" i="2"/>
  <c r="L9828" i="2"/>
  <c r="M9828" i="2"/>
  <c r="K9829" i="2"/>
  <c r="L9829" i="2"/>
  <c r="M9829" i="2"/>
  <c r="K9830" i="2"/>
  <c r="L9830" i="2"/>
  <c r="M9830" i="2"/>
  <c r="K9831" i="2"/>
  <c r="L9831" i="2"/>
  <c r="M9831" i="2"/>
  <c r="K9832" i="2"/>
  <c r="L9832" i="2"/>
  <c r="M9832" i="2"/>
  <c r="K9833" i="2"/>
  <c r="L9833" i="2"/>
  <c r="M9833" i="2"/>
  <c r="K9834" i="2"/>
  <c r="L9834" i="2"/>
  <c r="M9834" i="2"/>
  <c r="K9835" i="2"/>
  <c r="L9835" i="2"/>
  <c r="M9835" i="2"/>
  <c r="K9836" i="2"/>
  <c r="L9836" i="2"/>
  <c r="M9836" i="2"/>
  <c r="K9837" i="2"/>
  <c r="L9837" i="2"/>
  <c r="M9837" i="2"/>
  <c r="K9838" i="2"/>
  <c r="L9838" i="2"/>
  <c r="M9838" i="2"/>
  <c r="K9839" i="2"/>
  <c r="L9839" i="2"/>
  <c r="M9839" i="2"/>
  <c r="K9840" i="2"/>
  <c r="L9840" i="2"/>
  <c r="M9840" i="2"/>
  <c r="K9841" i="2"/>
  <c r="L9841" i="2"/>
  <c r="M9841" i="2"/>
  <c r="K9842" i="2"/>
  <c r="L9842" i="2"/>
  <c r="M9842" i="2"/>
  <c r="K9843" i="2"/>
  <c r="L9843" i="2"/>
  <c r="M9843" i="2"/>
  <c r="K9844" i="2"/>
  <c r="L9844" i="2"/>
  <c r="M9844" i="2"/>
  <c r="K9845" i="2"/>
  <c r="L9845" i="2"/>
  <c r="M9845" i="2"/>
  <c r="K9846" i="2"/>
  <c r="L9846" i="2"/>
  <c r="M9846" i="2"/>
  <c r="K9847" i="2"/>
  <c r="L9847" i="2"/>
  <c r="M9847" i="2"/>
  <c r="K9848" i="2"/>
  <c r="L9848" i="2"/>
  <c r="M9848" i="2"/>
  <c r="K9849" i="2"/>
  <c r="L9849" i="2"/>
  <c r="M9849" i="2"/>
  <c r="K9850" i="2"/>
  <c r="L9850" i="2"/>
  <c r="M9850" i="2"/>
  <c r="K9851" i="2"/>
  <c r="L9851" i="2"/>
  <c r="M9851" i="2"/>
  <c r="K9852" i="2"/>
  <c r="L9852" i="2"/>
  <c r="M9852" i="2"/>
  <c r="K9853" i="2"/>
  <c r="L9853" i="2"/>
  <c r="M9853" i="2"/>
  <c r="K9854" i="2"/>
  <c r="L9854" i="2"/>
  <c r="M9854" i="2"/>
  <c r="K9855" i="2"/>
  <c r="L9855" i="2"/>
  <c r="M9855" i="2"/>
  <c r="K9856" i="2"/>
  <c r="L9856" i="2"/>
  <c r="M9856" i="2"/>
  <c r="K9857" i="2"/>
  <c r="L9857" i="2"/>
  <c r="M9857" i="2"/>
  <c r="K9858" i="2"/>
  <c r="L9858" i="2"/>
  <c r="M9858" i="2"/>
  <c r="K9859" i="2"/>
  <c r="L9859" i="2"/>
  <c r="M9859" i="2"/>
  <c r="K9860" i="2"/>
  <c r="L9860" i="2"/>
  <c r="M9860" i="2"/>
  <c r="K9861" i="2"/>
  <c r="L9861" i="2"/>
  <c r="M9861" i="2"/>
  <c r="K9862" i="2"/>
  <c r="L9862" i="2"/>
  <c r="M9862" i="2"/>
  <c r="K9863" i="2"/>
  <c r="L9863" i="2"/>
  <c r="M9863" i="2"/>
  <c r="K9864" i="2"/>
  <c r="L9864" i="2"/>
  <c r="M9864" i="2"/>
  <c r="K9865" i="2"/>
  <c r="L9865" i="2"/>
  <c r="M9865" i="2"/>
  <c r="K9866" i="2"/>
  <c r="L9866" i="2"/>
  <c r="M9866" i="2"/>
  <c r="K9867" i="2"/>
  <c r="L9867" i="2"/>
  <c r="M9867" i="2"/>
  <c r="K9868" i="2"/>
  <c r="L9868" i="2"/>
  <c r="M9868" i="2"/>
  <c r="K9869" i="2"/>
  <c r="L9869" i="2"/>
  <c r="M9869" i="2"/>
  <c r="K9870" i="2"/>
  <c r="L9870" i="2"/>
  <c r="M9870" i="2"/>
  <c r="K9871" i="2"/>
  <c r="L9871" i="2"/>
  <c r="M9871" i="2"/>
  <c r="K9872" i="2"/>
  <c r="L9872" i="2"/>
  <c r="M9872" i="2"/>
  <c r="K9873" i="2"/>
  <c r="L9873" i="2"/>
  <c r="M9873" i="2"/>
  <c r="K9874" i="2"/>
  <c r="L9874" i="2"/>
  <c r="M9874" i="2"/>
  <c r="K9875" i="2"/>
  <c r="L9875" i="2"/>
  <c r="M9875" i="2"/>
  <c r="K9876" i="2"/>
  <c r="L9876" i="2"/>
  <c r="M9876" i="2"/>
  <c r="K9877" i="2"/>
  <c r="L9877" i="2"/>
  <c r="M9877" i="2"/>
  <c r="K9878" i="2"/>
  <c r="L9878" i="2"/>
  <c r="M9878" i="2"/>
  <c r="K9879" i="2"/>
  <c r="L9879" i="2"/>
  <c r="M9879" i="2"/>
  <c r="K9880" i="2"/>
  <c r="L9880" i="2"/>
  <c r="M9880" i="2"/>
  <c r="K9881" i="2"/>
  <c r="L9881" i="2"/>
  <c r="M9881" i="2"/>
  <c r="K9882" i="2"/>
  <c r="L9882" i="2"/>
  <c r="M9882" i="2"/>
  <c r="K9883" i="2"/>
  <c r="L9883" i="2"/>
  <c r="M9883" i="2"/>
  <c r="K9884" i="2"/>
  <c r="L9884" i="2"/>
  <c r="M9884" i="2"/>
  <c r="K9885" i="2"/>
  <c r="L9885" i="2"/>
  <c r="M9885" i="2"/>
  <c r="K9886" i="2"/>
  <c r="L9886" i="2"/>
  <c r="M9886" i="2"/>
  <c r="K9887" i="2"/>
  <c r="L9887" i="2"/>
  <c r="M9887" i="2"/>
  <c r="K9888" i="2"/>
  <c r="L9888" i="2"/>
  <c r="M9888" i="2"/>
  <c r="K9889" i="2"/>
  <c r="L9889" i="2"/>
  <c r="M9889" i="2"/>
  <c r="K9890" i="2"/>
  <c r="L9890" i="2"/>
  <c r="M9890" i="2"/>
  <c r="K9891" i="2"/>
  <c r="L9891" i="2"/>
  <c r="M9891" i="2"/>
  <c r="K9892" i="2"/>
  <c r="L9892" i="2"/>
  <c r="M9892" i="2"/>
  <c r="K9893" i="2"/>
  <c r="L9893" i="2"/>
  <c r="M9893" i="2"/>
  <c r="K9894" i="2"/>
  <c r="L9894" i="2"/>
  <c r="M9894" i="2"/>
  <c r="K9895" i="2"/>
  <c r="L9895" i="2"/>
  <c r="M9895" i="2"/>
  <c r="K9896" i="2"/>
  <c r="L9896" i="2"/>
  <c r="M9896" i="2"/>
  <c r="K9897" i="2"/>
  <c r="L9897" i="2"/>
  <c r="M9897" i="2"/>
  <c r="K9898" i="2"/>
  <c r="L9898" i="2"/>
  <c r="M9898" i="2"/>
  <c r="K9899" i="2"/>
  <c r="L9899" i="2"/>
  <c r="M9899" i="2"/>
  <c r="K9900" i="2"/>
  <c r="L9900" i="2"/>
  <c r="M9900" i="2"/>
  <c r="K9901" i="2"/>
  <c r="L9901" i="2"/>
  <c r="M9901" i="2"/>
  <c r="K9902" i="2"/>
  <c r="L9902" i="2"/>
  <c r="M9902" i="2"/>
  <c r="K9903" i="2"/>
  <c r="L9903" i="2"/>
  <c r="M9903" i="2"/>
  <c r="K9904" i="2"/>
  <c r="L9904" i="2"/>
  <c r="M9904" i="2"/>
  <c r="K9905" i="2"/>
  <c r="L9905" i="2"/>
  <c r="M9905" i="2"/>
  <c r="K9906" i="2"/>
  <c r="L9906" i="2"/>
  <c r="M9906" i="2"/>
  <c r="K9907" i="2"/>
  <c r="L9907" i="2"/>
  <c r="M9907" i="2"/>
  <c r="K9908" i="2"/>
  <c r="L9908" i="2"/>
  <c r="M9908" i="2"/>
  <c r="K9909" i="2"/>
  <c r="L9909" i="2"/>
  <c r="M9909" i="2"/>
  <c r="K9910" i="2"/>
  <c r="L9910" i="2"/>
  <c r="M9910" i="2"/>
  <c r="K9911" i="2"/>
  <c r="L9911" i="2"/>
  <c r="M9911" i="2"/>
  <c r="K9912" i="2"/>
  <c r="L9912" i="2"/>
  <c r="M9912" i="2"/>
  <c r="K9913" i="2"/>
  <c r="L9913" i="2"/>
  <c r="M9913" i="2"/>
  <c r="K9914" i="2"/>
  <c r="L9914" i="2"/>
  <c r="M9914" i="2"/>
  <c r="K9915" i="2"/>
  <c r="L9915" i="2"/>
  <c r="M9915" i="2"/>
  <c r="K9916" i="2"/>
  <c r="L9916" i="2"/>
  <c r="M9916" i="2"/>
  <c r="K9917" i="2"/>
  <c r="L9917" i="2"/>
  <c r="M9917" i="2"/>
  <c r="K9918" i="2"/>
  <c r="L9918" i="2"/>
  <c r="M9918" i="2"/>
  <c r="K9919" i="2"/>
  <c r="L9919" i="2"/>
  <c r="M9919" i="2"/>
  <c r="K9920" i="2"/>
  <c r="L9920" i="2"/>
  <c r="M9920" i="2"/>
  <c r="K9921" i="2"/>
  <c r="L9921" i="2"/>
  <c r="M9921" i="2"/>
  <c r="K9922" i="2"/>
  <c r="L9922" i="2"/>
  <c r="M9922" i="2"/>
  <c r="K9923" i="2"/>
  <c r="L9923" i="2"/>
  <c r="M9923" i="2"/>
  <c r="K9924" i="2"/>
  <c r="L9924" i="2"/>
  <c r="M9924" i="2"/>
  <c r="K9925" i="2"/>
  <c r="L9925" i="2"/>
  <c r="M9925" i="2"/>
  <c r="K9926" i="2"/>
  <c r="L9926" i="2"/>
  <c r="M9926" i="2"/>
  <c r="K9927" i="2"/>
  <c r="L9927" i="2"/>
  <c r="M9927" i="2"/>
  <c r="K9928" i="2"/>
  <c r="L9928" i="2"/>
  <c r="M9928" i="2"/>
  <c r="K9929" i="2"/>
  <c r="L9929" i="2"/>
  <c r="M9929" i="2"/>
  <c r="K9930" i="2"/>
  <c r="L9930" i="2"/>
  <c r="M9930" i="2"/>
  <c r="K9931" i="2"/>
  <c r="L9931" i="2"/>
  <c r="M9931" i="2"/>
  <c r="K9932" i="2"/>
  <c r="L9932" i="2"/>
  <c r="M9932" i="2"/>
  <c r="K9933" i="2"/>
  <c r="L9933" i="2"/>
  <c r="M9933" i="2"/>
  <c r="K9934" i="2"/>
  <c r="L9934" i="2"/>
  <c r="M9934" i="2"/>
  <c r="K9935" i="2"/>
  <c r="L9935" i="2"/>
  <c r="M9935" i="2"/>
  <c r="K9936" i="2"/>
  <c r="L9936" i="2"/>
  <c r="M9936" i="2"/>
  <c r="K9937" i="2"/>
  <c r="L9937" i="2"/>
  <c r="M9937" i="2"/>
  <c r="K9938" i="2"/>
  <c r="L9938" i="2"/>
  <c r="M9938" i="2"/>
  <c r="K9939" i="2"/>
  <c r="L9939" i="2"/>
  <c r="M9939" i="2"/>
  <c r="K9940" i="2"/>
  <c r="L9940" i="2"/>
  <c r="M9940" i="2"/>
  <c r="K9941" i="2"/>
  <c r="L9941" i="2"/>
  <c r="M9941" i="2"/>
  <c r="K9942" i="2"/>
  <c r="L9942" i="2"/>
  <c r="M9942" i="2"/>
  <c r="K9943" i="2"/>
  <c r="L9943" i="2"/>
  <c r="M9943" i="2"/>
  <c r="K9944" i="2"/>
  <c r="L9944" i="2"/>
  <c r="M9944" i="2"/>
  <c r="K9945" i="2"/>
  <c r="L9945" i="2"/>
  <c r="M9945" i="2"/>
  <c r="K9946" i="2"/>
  <c r="L9946" i="2"/>
  <c r="M9946" i="2"/>
  <c r="K9947" i="2"/>
  <c r="L9947" i="2"/>
  <c r="M9947" i="2"/>
  <c r="K9948" i="2"/>
  <c r="L9948" i="2"/>
  <c r="M9948" i="2"/>
  <c r="K9949" i="2"/>
  <c r="L9949" i="2"/>
  <c r="M9949" i="2"/>
  <c r="K9950" i="2"/>
  <c r="L9950" i="2"/>
  <c r="M9950" i="2"/>
  <c r="K9951" i="2"/>
  <c r="L9951" i="2"/>
  <c r="M9951" i="2"/>
  <c r="K9952" i="2"/>
  <c r="L9952" i="2"/>
  <c r="M9952" i="2"/>
  <c r="K9953" i="2"/>
  <c r="L9953" i="2"/>
  <c r="M9953" i="2"/>
  <c r="K9954" i="2"/>
  <c r="L9954" i="2"/>
  <c r="M9954" i="2"/>
  <c r="K9955" i="2"/>
  <c r="L9955" i="2"/>
  <c r="M9955" i="2"/>
  <c r="K9956" i="2"/>
  <c r="L9956" i="2"/>
  <c r="M9956" i="2"/>
  <c r="K9957" i="2"/>
  <c r="L9957" i="2"/>
  <c r="M9957" i="2"/>
  <c r="K9958" i="2"/>
  <c r="L9958" i="2"/>
  <c r="M9958" i="2"/>
  <c r="K9959" i="2"/>
  <c r="L9959" i="2"/>
  <c r="M9959" i="2"/>
  <c r="K9960" i="2"/>
  <c r="L9960" i="2"/>
  <c r="M9960" i="2"/>
  <c r="K9961" i="2"/>
  <c r="L9961" i="2"/>
  <c r="M9961" i="2"/>
  <c r="K9962" i="2"/>
  <c r="L9962" i="2"/>
  <c r="M9962" i="2"/>
  <c r="K9963" i="2"/>
  <c r="L9963" i="2"/>
  <c r="M9963" i="2"/>
  <c r="K9964" i="2"/>
  <c r="L9964" i="2"/>
  <c r="M9964" i="2"/>
  <c r="K9965" i="2"/>
  <c r="L9965" i="2"/>
  <c r="M9965" i="2"/>
  <c r="K9966" i="2"/>
  <c r="L9966" i="2"/>
  <c r="M9966" i="2"/>
  <c r="K9967" i="2"/>
  <c r="L9967" i="2"/>
  <c r="M9967" i="2"/>
  <c r="K9968" i="2"/>
  <c r="L9968" i="2"/>
  <c r="M9968" i="2"/>
  <c r="K9969" i="2"/>
  <c r="L9969" i="2"/>
  <c r="M9969" i="2"/>
  <c r="K9970" i="2"/>
  <c r="L9970" i="2"/>
  <c r="M9970" i="2"/>
  <c r="K9971" i="2"/>
  <c r="L9971" i="2"/>
  <c r="M9971" i="2"/>
  <c r="K9972" i="2"/>
  <c r="L9972" i="2"/>
  <c r="M9972" i="2"/>
  <c r="K9973" i="2"/>
  <c r="L9973" i="2"/>
  <c r="M9973" i="2"/>
  <c r="K9974" i="2"/>
  <c r="L9974" i="2"/>
  <c r="M9974" i="2"/>
  <c r="K9975" i="2"/>
  <c r="L9975" i="2"/>
  <c r="M9975" i="2"/>
  <c r="K9976" i="2"/>
  <c r="L9976" i="2"/>
  <c r="M9976" i="2"/>
  <c r="K9977" i="2"/>
  <c r="L9977" i="2"/>
  <c r="M9977" i="2"/>
  <c r="K9978" i="2"/>
  <c r="L9978" i="2"/>
  <c r="M9978" i="2"/>
  <c r="K9979" i="2"/>
  <c r="L9979" i="2"/>
  <c r="M9979" i="2"/>
  <c r="K9980" i="2"/>
  <c r="L9980" i="2"/>
  <c r="M9980" i="2"/>
  <c r="K9981" i="2"/>
  <c r="L9981" i="2"/>
  <c r="M9981" i="2"/>
  <c r="K9982" i="2"/>
  <c r="L9982" i="2"/>
  <c r="M9982" i="2"/>
  <c r="K9983" i="2"/>
  <c r="L9983" i="2"/>
  <c r="M9983" i="2"/>
  <c r="K9984" i="2"/>
  <c r="L9984" i="2"/>
  <c r="M9984" i="2"/>
  <c r="K9985" i="2"/>
  <c r="L9985" i="2"/>
  <c r="M9985" i="2"/>
  <c r="K9986" i="2"/>
  <c r="L9986" i="2"/>
  <c r="M9986" i="2"/>
  <c r="K9987" i="2"/>
  <c r="L9987" i="2"/>
  <c r="M9987" i="2"/>
  <c r="K9988" i="2"/>
  <c r="L9988" i="2"/>
  <c r="M9988" i="2"/>
  <c r="K9989" i="2"/>
  <c r="L9989" i="2"/>
  <c r="M9989" i="2"/>
  <c r="K9990" i="2"/>
  <c r="L9990" i="2"/>
  <c r="M9990" i="2"/>
  <c r="K9991" i="2"/>
  <c r="L9991" i="2"/>
  <c r="M9991" i="2"/>
  <c r="K9992" i="2"/>
  <c r="L9992" i="2"/>
  <c r="M9992" i="2"/>
  <c r="K9993" i="2"/>
  <c r="L9993" i="2"/>
  <c r="M9993" i="2"/>
  <c r="K9994" i="2"/>
  <c r="L9994" i="2"/>
  <c r="M9994" i="2"/>
  <c r="K9995" i="2"/>
  <c r="L9995" i="2"/>
  <c r="M9995" i="2"/>
  <c r="K9996" i="2"/>
  <c r="L9996" i="2"/>
  <c r="M9996" i="2"/>
  <c r="K9997" i="2"/>
  <c r="L9997" i="2"/>
  <c r="M9997" i="2"/>
  <c r="K9998" i="2"/>
  <c r="L9998" i="2"/>
  <c r="M9998" i="2"/>
  <c r="K9999" i="2"/>
  <c r="L9999" i="2"/>
  <c r="M9999" i="2"/>
  <c r="K10000" i="2"/>
  <c r="L10000" i="2"/>
  <c r="M10000" i="2"/>
  <c r="K10001" i="2"/>
  <c r="L10001" i="2"/>
  <c r="M10001" i="2"/>
  <c r="K10002" i="2"/>
  <c r="L10002" i="2"/>
  <c r="M10002" i="2"/>
  <c r="K10003" i="2"/>
  <c r="L10003" i="2"/>
  <c r="M10003" i="2"/>
  <c r="K10004" i="2"/>
  <c r="L10004" i="2"/>
  <c r="M10004" i="2"/>
  <c r="K10005" i="2"/>
  <c r="L10005" i="2"/>
  <c r="M10005" i="2"/>
  <c r="K10006" i="2"/>
  <c r="L10006" i="2"/>
  <c r="M10006" i="2"/>
  <c r="K10007" i="2"/>
  <c r="L10007" i="2"/>
  <c r="M10007" i="2"/>
  <c r="K10008" i="2"/>
  <c r="L10008" i="2"/>
  <c r="M10008" i="2"/>
  <c r="K10009" i="2"/>
  <c r="L10009" i="2"/>
  <c r="M10009" i="2"/>
  <c r="K10010" i="2"/>
  <c r="L10010" i="2"/>
  <c r="M10010" i="2"/>
  <c r="K10011" i="2"/>
  <c r="L10011" i="2"/>
  <c r="M10011" i="2"/>
  <c r="K10012" i="2"/>
  <c r="L10012" i="2"/>
  <c r="M10012" i="2"/>
  <c r="K10013" i="2"/>
  <c r="L10013" i="2"/>
  <c r="M10013" i="2"/>
  <c r="K10014" i="2"/>
  <c r="L10014" i="2"/>
  <c r="M10014" i="2"/>
  <c r="K10015" i="2"/>
  <c r="L10015" i="2"/>
  <c r="M10015" i="2"/>
  <c r="K10016" i="2"/>
  <c r="L10016" i="2"/>
  <c r="M10016" i="2"/>
  <c r="K10017" i="2"/>
  <c r="L10017" i="2"/>
  <c r="M10017" i="2"/>
  <c r="K10018" i="2"/>
  <c r="L10018" i="2"/>
  <c r="M10018" i="2"/>
  <c r="K10019" i="2"/>
  <c r="L10019" i="2"/>
  <c r="M10019" i="2"/>
  <c r="K10020" i="2"/>
  <c r="L10020" i="2"/>
  <c r="M10020" i="2"/>
  <c r="K10021" i="2"/>
  <c r="L10021" i="2"/>
  <c r="M10021" i="2"/>
  <c r="K10022" i="2"/>
  <c r="L10022" i="2"/>
  <c r="M10022" i="2"/>
  <c r="K10023" i="2"/>
  <c r="L10023" i="2"/>
  <c r="M10023" i="2"/>
  <c r="K10024" i="2"/>
  <c r="L10024" i="2"/>
  <c r="M10024" i="2"/>
  <c r="K10025" i="2"/>
  <c r="L10025" i="2"/>
  <c r="M10025" i="2"/>
  <c r="K10026" i="2"/>
  <c r="L10026" i="2"/>
  <c r="M10026" i="2"/>
  <c r="K10027" i="2"/>
  <c r="L10027" i="2"/>
  <c r="M10027" i="2"/>
  <c r="K10028" i="2"/>
  <c r="L10028" i="2"/>
  <c r="M10028" i="2"/>
  <c r="K10029" i="2"/>
  <c r="L10029" i="2"/>
  <c r="M10029" i="2"/>
  <c r="K10030" i="2"/>
  <c r="L10030" i="2"/>
  <c r="M10030" i="2"/>
  <c r="K10031" i="2"/>
  <c r="L10031" i="2"/>
  <c r="M10031" i="2"/>
  <c r="K10032" i="2"/>
  <c r="L10032" i="2"/>
  <c r="M10032" i="2"/>
  <c r="K10033" i="2"/>
  <c r="L10033" i="2"/>
  <c r="M10033" i="2"/>
  <c r="K10034" i="2"/>
  <c r="L10034" i="2"/>
  <c r="M10034" i="2"/>
  <c r="K10035" i="2"/>
  <c r="L10035" i="2"/>
  <c r="M10035" i="2"/>
  <c r="K10036" i="2"/>
  <c r="L10036" i="2"/>
  <c r="M10036" i="2"/>
  <c r="K10037" i="2"/>
  <c r="L10037" i="2"/>
  <c r="M10037" i="2"/>
  <c r="K10038" i="2"/>
  <c r="L10038" i="2"/>
  <c r="M10038" i="2"/>
  <c r="K10039" i="2"/>
  <c r="L10039" i="2"/>
  <c r="M10039" i="2"/>
  <c r="K10040" i="2"/>
  <c r="L10040" i="2"/>
  <c r="M10040" i="2"/>
  <c r="K10041" i="2"/>
  <c r="L10041" i="2"/>
  <c r="M10041" i="2"/>
  <c r="K10042" i="2"/>
  <c r="L10042" i="2"/>
  <c r="M10042" i="2"/>
  <c r="K10043" i="2"/>
  <c r="L10043" i="2"/>
  <c r="M10043" i="2"/>
  <c r="K10044" i="2"/>
  <c r="L10044" i="2"/>
  <c r="M10044" i="2"/>
  <c r="K10045" i="2"/>
  <c r="L10045" i="2"/>
  <c r="M10045" i="2"/>
  <c r="K10046" i="2"/>
  <c r="L10046" i="2"/>
  <c r="M10046" i="2"/>
  <c r="K10047" i="2"/>
  <c r="L10047" i="2"/>
  <c r="M10047" i="2"/>
  <c r="K10048" i="2"/>
  <c r="L10048" i="2"/>
  <c r="M10048" i="2"/>
  <c r="K10049" i="2"/>
  <c r="L10049" i="2"/>
  <c r="M10049" i="2"/>
  <c r="K10050" i="2"/>
  <c r="L10050" i="2"/>
  <c r="M10050" i="2"/>
  <c r="K10051" i="2"/>
  <c r="L10051" i="2"/>
  <c r="M10051" i="2"/>
  <c r="K10052" i="2"/>
  <c r="L10052" i="2"/>
  <c r="M10052" i="2"/>
  <c r="K10053" i="2"/>
  <c r="L10053" i="2"/>
  <c r="M10053" i="2"/>
  <c r="K10054" i="2"/>
  <c r="L10054" i="2"/>
  <c r="M10054" i="2"/>
  <c r="K10055" i="2"/>
  <c r="L10055" i="2"/>
  <c r="M10055" i="2"/>
  <c r="K10056" i="2"/>
  <c r="L10056" i="2"/>
  <c r="M10056" i="2"/>
  <c r="K10057" i="2"/>
  <c r="L10057" i="2"/>
  <c r="M10057" i="2"/>
  <c r="K10058" i="2"/>
  <c r="L10058" i="2"/>
  <c r="M10058" i="2"/>
  <c r="K10059" i="2"/>
  <c r="L10059" i="2"/>
  <c r="M10059" i="2"/>
  <c r="K10060" i="2"/>
  <c r="L10060" i="2"/>
  <c r="M10060" i="2"/>
  <c r="K10061" i="2"/>
  <c r="L10061" i="2"/>
  <c r="M10061" i="2"/>
  <c r="K10062" i="2"/>
  <c r="L10062" i="2"/>
  <c r="M10062" i="2"/>
  <c r="K10063" i="2"/>
  <c r="L10063" i="2"/>
  <c r="M10063" i="2"/>
  <c r="K10064" i="2"/>
  <c r="L10064" i="2"/>
  <c r="M10064" i="2"/>
  <c r="K10065" i="2"/>
  <c r="L10065" i="2"/>
  <c r="M10065" i="2"/>
  <c r="K10066" i="2"/>
  <c r="L10066" i="2"/>
  <c r="M10066" i="2"/>
  <c r="K10067" i="2"/>
  <c r="L10067" i="2"/>
  <c r="M10067" i="2"/>
  <c r="K10068" i="2"/>
  <c r="L10068" i="2"/>
  <c r="M10068" i="2"/>
  <c r="K10069" i="2"/>
  <c r="L10069" i="2"/>
  <c r="M10069" i="2"/>
  <c r="K10070" i="2"/>
  <c r="L10070" i="2"/>
  <c r="M10070" i="2"/>
  <c r="K10071" i="2"/>
  <c r="L10071" i="2"/>
  <c r="M10071" i="2"/>
  <c r="K10072" i="2"/>
  <c r="L10072" i="2"/>
  <c r="M10072" i="2"/>
  <c r="K10073" i="2"/>
  <c r="L10073" i="2"/>
  <c r="M10073" i="2"/>
  <c r="K10074" i="2"/>
  <c r="L10074" i="2"/>
  <c r="M10074" i="2"/>
  <c r="K10075" i="2"/>
  <c r="L10075" i="2"/>
  <c r="M10075" i="2"/>
  <c r="K10076" i="2"/>
  <c r="L10076" i="2"/>
  <c r="M10076" i="2"/>
  <c r="K10077" i="2"/>
  <c r="L10077" i="2"/>
  <c r="M10077" i="2"/>
  <c r="K10078" i="2"/>
  <c r="L10078" i="2"/>
  <c r="M10078" i="2"/>
  <c r="K10079" i="2"/>
  <c r="L10079" i="2"/>
  <c r="M10079" i="2"/>
  <c r="K10080" i="2"/>
  <c r="L10080" i="2"/>
  <c r="M10080" i="2"/>
  <c r="K10081" i="2"/>
  <c r="L10081" i="2"/>
  <c r="M10081" i="2"/>
  <c r="K10082" i="2"/>
  <c r="L10082" i="2"/>
  <c r="M10082" i="2"/>
  <c r="K10083" i="2"/>
  <c r="L10083" i="2"/>
  <c r="M10083" i="2"/>
  <c r="K10084" i="2"/>
  <c r="L10084" i="2"/>
  <c r="M10084" i="2"/>
  <c r="K10085" i="2"/>
  <c r="L10085" i="2"/>
  <c r="M10085" i="2"/>
  <c r="K10086" i="2"/>
  <c r="L10086" i="2"/>
  <c r="M10086" i="2"/>
  <c r="K10087" i="2"/>
  <c r="L10087" i="2"/>
  <c r="M10087" i="2"/>
  <c r="K10088" i="2"/>
  <c r="L10088" i="2"/>
  <c r="M10088" i="2"/>
  <c r="K10089" i="2"/>
  <c r="L10089" i="2"/>
  <c r="M10089" i="2"/>
  <c r="K10090" i="2"/>
  <c r="L10090" i="2"/>
  <c r="M10090" i="2"/>
  <c r="K10091" i="2"/>
  <c r="L10091" i="2"/>
  <c r="M10091" i="2"/>
  <c r="K10092" i="2"/>
  <c r="L10092" i="2"/>
  <c r="M10092" i="2"/>
  <c r="K10093" i="2"/>
  <c r="L10093" i="2"/>
  <c r="M10093" i="2"/>
  <c r="K10094" i="2"/>
  <c r="L10094" i="2"/>
  <c r="M10094" i="2"/>
  <c r="K10095" i="2"/>
  <c r="L10095" i="2"/>
  <c r="M10095" i="2"/>
  <c r="K10096" i="2"/>
  <c r="L10096" i="2"/>
  <c r="M10096" i="2"/>
  <c r="K10097" i="2"/>
  <c r="L10097" i="2"/>
  <c r="M10097" i="2"/>
  <c r="K10098" i="2"/>
  <c r="L10098" i="2"/>
  <c r="M10098" i="2"/>
  <c r="K10099" i="2"/>
  <c r="L10099" i="2"/>
  <c r="M10099" i="2"/>
  <c r="K10100" i="2"/>
  <c r="L10100" i="2"/>
  <c r="M10100" i="2"/>
  <c r="K10101" i="2"/>
  <c r="L10101" i="2"/>
  <c r="M10101" i="2"/>
  <c r="K10102" i="2"/>
  <c r="L10102" i="2"/>
  <c r="M10102" i="2"/>
  <c r="K10103" i="2"/>
  <c r="L10103" i="2"/>
  <c r="M10103" i="2"/>
  <c r="K10104" i="2"/>
  <c r="L10104" i="2"/>
  <c r="M10104" i="2"/>
  <c r="K10105" i="2"/>
  <c r="L10105" i="2"/>
  <c r="M10105" i="2"/>
  <c r="K10106" i="2"/>
  <c r="L10106" i="2"/>
  <c r="M10106" i="2"/>
  <c r="K10107" i="2"/>
  <c r="L10107" i="2"/>
  <c r="M10107" i="2"/>
  <c r="K10108" i="2"/>
  <c r="L10108" i="2"/>
  <c r="M10108" i="2"/>
  <c r="K10109" i="2"/>
  <c r="L10109" i="2"/>
  <c r="M10109" i="2"/>
  <c r="K10110" i="2"/>
  <c r="L10110" i="2"/>
  <c r="M10110" i="2"/>
  <c r="K10111" i="2"/>
  <c r="L10111" i="2"/>
  <c r="M10111" i="2"/>
  <c r="K10112" i="2"/>
  <c r="L10112" i="2"/>
  <c r="M10112" i="2"/>
  <c r="K10113" i="2"/>
  <c r="L10113" i="2"/>
  <c r="M10113" i="2"/>
  <c r="K10114" i="2"/>
  <c r="L10114" i="2"/>
  <c r="M10114" i="2"/>
  <c r="K10115" i="2"/>
  <c r="L10115" i="2"/>
  <c r="M10115" i="2"/>
  <c r="K10116" i="2"/>
  <c r="L10116" i="2"/>
  <c r="M10116" i="2"/>
  <c r="K10117" i="2"/>
  <c r="L10117" i="2"/>
  <c r="M10117" i="2"/>
  <c r="K10118" i="2"/>
  <c r="L10118" i="2"/>
  <c r="M10118" i="2"/>
  <c r="K10119" i="2"/>
  <c r="L10119" i="2"/>
  <c r="M10119" i="2"/>
  <c r="K10120" i="2"/>
  <c r="L10120" i="2"/>
  <c r="M10120" i="2"/>
  <c r="K10121" i="2"/>
  <c r="L10121" i="2"/>
  <c r="M10121" i="2"/>
  <c r="K10122" i="2"/>
  <c r="L10122" i="2"/>
  <c r="M10122" i="2"/>
  <c r="K10123" i="2"/>
  <c r="L10123" i="2"/>
  <c r="M10123" i="2"/>
  <c r="K10124" i="2"/>
  <c r="L10124" i="2"/>
  <c r="M10124" i="2"/>
  <c r="K10125" i="2"/>
  <c r="L10125" i="2"/>
  <c r="M10125" i="2"/>
  <c r="K10126" i="2"/>
  <c r="L10126" i="2"/>
  <c r="M10126" i="2"/>
  <c r="K10127" i="2"/>
  <c r="L10127" i="2"/>
  <c r="M10127" i="2"/>
  <c r="K10128" i="2"/>
  <c r="L10128" i="2"/>
  <c r="M10128" i="2"/>
  <c r="K10129" i="2"/>
  <c r="L10129" i="2"/>
  <c r="M10129" i="2"/>
  <c r="K10130" i="2"/>
  <c r="L10130" i="2"/>
  <c r="M10130" i="2"/>
  <c r="K10131" i="2"/>
  <c r="L10131" i="2"/>
  <c r="M10131" i="2"/>
  <c r="K10132" i="2"/>
  <c r="L10132" i="2"/>
  <c r="M10132" i="2"/>
  <c r="K10133" i="2"/>
  <c r="L10133" i="2"/>
  <c r="M10133" i="2"/>
  <c r="K10134" i="2"/>
  <c r="L10134" i="2"/>
  <c r="M10134" i="2"/>
  <c r="K10135" i="2"/>
  <c r="L10135" i="2"/>
  <c r="M10135" i="2"/>
  <c r="K10136" i="2"/>
  <c r="L10136" i="2"/>
  <c r="M10136" i="2"/>
  <c r="K10137" i="2"/>
  <c r="L10137" i="2"/>
  <c r="M10137" i="2"/>
  <c r="K10138" i="2"/>
  <c r="L10138" i="2"/>
  <c r="M10138" i="2"/>
  <c r="K10139" i="2"/>
  <c r="L10139" i="2"/>
  <c r="M10139" i="2"/>
  <c r="K10140" i="2"/>
  <c r="L10140" i="2"/>
  <c r="M10140" i="2"/>
  <c r="K10141" i="2"/>
  <c r="L10141" i="2"/>
  <c r="M10141" i="2"/>
  <c r="K10142" i="2"/>
  <c r="L10142" i="2"/>
  <c r="M10142" i="2"/>
  <c r="K10143" i="2"/>
  <c r="L10143" i="2"/>
  <c r="M10143" i="2"/>
  <c r="K10144" i="2"/>
  <c r="L10144" i="2"/>
  <c r="M10144" i="2"/>
  <c r="K10145" i="2"/>
  <c r="L10145" i="2"/>
  <c r="M10145" i="2"/>
  <c r="K10146" i="2"/>
  <c r="L10146" i="2"/>
  <c r="M10146" i="2"/>
  <c r="K10147" i="2"/>
  <c r="L10147" i="2"/>
  <c r="M10147" i="2"/>
  <c r="K10148" i="2"/>
  <c r="L10148" i="2"/>
  <c r="M10148" i="2"/>
  <c r="K10149" i="2"/>
  <c r="L10149" i="2"/>
  <c r="M10149" i="2"/>
  <c r="K10150" i="2"/>
  <c r="L10150" i="2"/>
  <c r="M10150" i="2"/>
  <c r="K10151" i="2"/>
  <c r="L10151" i="2"/>
  <c r="M10151" i="2"/>
  <c r="K10152" i="2"/>
  <c r="L10152" i="2"/>
  <c r="M10152" i="2"/>
  <c r="K10153" i="2"/>
  <c r="L10153" i="2"/>
  <c r="M10153" i="2"/>
  <c r="K10154" i="2"/>
  <c r="L10154" i="2"/>
  <c r="M10154" i="2"/>
  <c r="K10155" i="2"/>
  <c r="L10155" i="2"/>
  <c r="M10155" i="2"/>
  <c r="K10156" i="2"/>
  <c r="L10156" i="2"/>
  <c r="M10156" i="2"/>
  <c r="K10157" i="2"/>
  <c r="L10157" i="2"/>
  <c r="M10157" i="2"/>
  <c r="K10158" i="2"/>
  <c r="L10158" i="2"/>
  <c r="M10158" i="2"/>
  <c r="K10159" i="2"/>
  <c r="L10159" i="2"/>
  <c r="M10159" i="2"/>
  <c r="K10160" i="2"/>
  <c r="L10160" i="2"/>
  <c r="M10160" i="2"/>
  <c r="K10161" i="2"/>
  <c r="L10161" i="2"/>
  <c r="M10161" i="2"/>
  <c r="K10162" i="2"/>
  <c r="L10162" i="2"/>
  <c r="M10162" i="2"/>
  <c r="K10163" i="2"/>
  <c r="L10163" i="2"/>
  <c r="M10163" i="2"/>
  <c r="K10164" i="2"/>
  <c r="L10164" i="2"/>
  <c r="M10164" i="2"/>
  <c r="K10165" i="2"/>
  <c r="L10165" i="2"/>
  <c r="M10165" i="2"/>
  <c r="K10166" i="2"/>
  <c r="L10166" i="2"/>
  <c r="M10166" i="2"/>
  <c r="K10167" i="2"/>
  <c r="L10167" i="2"/>
  <c r="M10167" i="2"/>
  <c r="K10168" i="2"/>
  <c r="L10168" i="2"/>
  <c r="M10168" i="2"/>
  <c r="K10169" i="2"/>
  <c r="L10169" i="2"/>
  <c r="M10169" i="2"/>
  <c r="K10170" i="2"/>
  <c r="L10170" i="2"/>
  <c r="M10170" i="2"/>
  <c r="K10171" i="2"/>
  <c r="L10171" i="2"/>
  <c r="M10171" i="2"/>
  <c r="K10172" i="2"/>
  <c r="L10172" i="2"/>
  <c r="M10172" i="2"/>
  <c r="K10173" i="2"/>
  <c r="L10173" i="2"/>
  <c r="M10173" i="2"/>
  <c r="K10174" i="2"/>
  <c r="L10174" i="2"/>
  <c r="M10174" i="2"/>
  <c r="K10175" i="2"/>
  <c r="L10175" i="2"/>
  <c r="M10175" i="2"/>
  <c r="K10176" i="2"/>
  <c r="L10176" i="2"/>
  <c r="M10176" i="2"/>
  <c r="K10177" i="2"/>
  <c r="L10177" i="2"/>
  <c r="M10177" i="2"/>
  <c r="K10178" i="2"/>
  <c r="L10178" i="2"/>
  <c r="M10178" i="2"/>
  <c r="K10179" i="2"/>
  <c r="L10179" i="2"/>
  <c r="M10179" i="2"/>
  <c r="K10180" i="2"/>
  <c r="L10180" i="2"/>
  <c r="M10180" i="2"/>
  <c r="K10181" i="2"/>
  <c r="L10181" i="2"/>
  <c r="M10181" i="2"/>
  <c r="K10182" i="2"/>
  <c r="L10182" i="2"/>
  <c r="M10182" i="2"/>
  <c r="K10183" i="2"/>
  <c r="L10183" i="2"/>
  <c r="M10183" i="2"/>
  <c r="K10184" i="2"/>
  <c r="L10184" i="2"/>
  <c r="M10184" i="2"/>
  <c r="K10185" i="2"/>
  <c r="L10185" i="2"/>
  <c r="M10185" i="2"/>
  <c r="K10186" i="2"/>
  <c r="L10186" i="2"/>
  <c r="M10186" i="2"/>
  <c r="K10187" i="2"/>
  <c r="L10187" i="2"/>
  <c r="M10187" i="2"/>
  <c r="K10188" i="2"/>
  <c r="L10188" i="2"/>
  <c r="M10188" i="2"/>
  <c r="K10189" i="2"/>
  <c r="L10189" i="2"/>
  <c r="M10189" i="2"/>
  <c r="K10190" i="2"/>
  <c r="L10190" i="2"/>
  <c r="M10190" i="2"/>
  <c r="K10191" i="2"/>
  <c r="L10191" i="2"/>
  <c r="M10191" i="2"/>
  <c r="K10192" i="2"/>
  <c r="L10192" i="2"/>
  <c r="M10192" i="2"/>
  <c r="K10193" i="2"/>
  <c r="L10193" i="2"/>
  <c r="M10193" i="2"/>
  <c r="K10194" i="2"/>
  <c r="L10194" i="2"/>
  <c r="M10194" i="2"/>
  <c r="K10195" i="2"/>
  <c r="L10195" i="2"/>
  <c r="M10195" i="2"/>
  <c r="K10196" i="2"/>
  <c r="L10196" i="2"/>
  <c r="M10196" i="2"/>
  <c r="K10197" i="2"/>
  <c r="L10197" i="2"/>
  <c r="M10197" i="2"/>
  <c r="K10198" i="2"/>
  <c r="L10198" i="2"/>
  <c r="M10198" i="2"/>
  <c r="K10199" i="2"/>
  <c r="L10199" i="2"/>
  <c r="M10199" i="2"/>
  <c r="K10200" i="2"/>
  <c r="L10200" i="2"/>
  <c r="M10200" i="2"/>
  <c r="K10201" i="2"/>
  <c r="L10201" i="2"/>
  <c r="M10201" i="2"/>
  <c r="K10202" i="2"/>
  <c r="L10202" i="2"/>
  <c r="M10202" i="2"/>
  <c r="K10203" i="2"/>
  <c r="L10203" i="2"/>
  <c r="M10203" i="2"/>
  <c r="K10204" i="2"/>
  <c r="L10204" i="2"/>
  <c r="M10204" i="2"/>
  <c r="K10205" i="2"/>
  <c r="L10205" i="2"/>
  <c r="M10205" i="2"/>
  <c r="K10206" i="2"/>
  <c r="L10206" i="2"/>
  <c r="M10206" i="2"/>
  <c r="K10207" i="2"/>
  <c r="L10207" i="2"/>
  <c r="M10207" i="2"/>
  <c r="K10208" i="2"/>
  <c r="L10208" i="2"/>
  <c r="M10208" i="2"/>
  <c r="K10209" i="2"/>
  <c r="L10209" i="2"/>
  <c r="M10209" i="2"/>
  <c r="K10210" i="2"/>
  <c r="L10210" i="2"/>
  <c r="M10210" i="2"/>
  <c r="K10211" i="2"/>
  <c r="L10211" i="2"/>
  <c r="M10211" i="2"/>
  <c r="K10212" i="2"/>
  <c r="L10212" i="2"/>
  <c r="M10212" i="2"/>
  <c r="K10213" i="2"/>
  <c r="L10213" i="2"/>
  <c r="M10213" i="2"/>
  <c r="K10214" i="2"/>
  <c r="L10214" i="2"/>
  <c r="M10214" i="2"/>
  <c r="K10215" i="2"/>
  <c r="L10215" i="2"/>
  <c r="M10215" i="2"/>
  <c r="K10216" i="2"/>
  <c r="L10216" i="2"/>
  <c r="M10216" i="2"/>
  <c r="K10217" i="2"/>
  <c r="L10217" i="2"/>
  <c r="M10217" i="2"/>
  <c r="K10218" i="2"/>
  <c r="L10218" i="2"/>
  <c r="M10218" i="2"/>
  <c r="K10219" i="2"/>
  <c r="L10219" i="2"/>
  <c r="M10219" i="2"/>
  <c r="K10220" i="2"/>
  <c r="L10220" i="2"/>
  <c r="M10220" i="2"/>
  <c r="K10221" i="2"/>
  <c r="L10221" i="2"/>
  <c r="M10221" i="2"/>
  <c r="K10222" i="2"/>
  <c r="L10222" i="2"/>
  <c r="M10222" i="2"/>
  <c r="K10223" i="2"/>
  <c r="L10223" i="2"/>
  <c r="M10223" i="2"/>
  <c r="K10224" i="2"/>
  <c r="L10224" i="2"/>
  <c r="M10224" i="2"/>
  <c r="K10225" i="2"/>
  <c r="L10225" i="2"/>
  <c r="M10225" i="2"/>
  <c r="K10226" i="2"/>
  <c r="L10226" i="2"/>
  <c r="M10226" i="2"/>
  <c r="K10227" i="2"/>
  <c r="L10227" i="2"/>
  <c r="M10227" i="2"/>
  <c r="K10228" i="2"/>
  <c r="L10228" i="2"/>
  <c r="M10228" i="2"/>
  <c r="K10229" i="2"/>
  <c r="L10229" i="2"/>
  <c r="M10229" i="2"/>
  <c r="K10230" i="2"/>
  <c r="L10230" i="2"/>
  <c r="M10230" i="2"/>
  <c r="K10231" i="2"/>
  <c r="L10231" i="2"/>
  <c r="M10231" i="2"/>
  <c r="K10232" i="2"/>
  <c r="L10232" i="2"/>
  <c r="M10232" i="2"/>
  <c r="K10233" i="2"/>
  <c r="L10233" i="2"/>
  <c r="M10233" i="2"/>
  <c r="K10234" i="2"/>
  <c r="L10234" i="2"/>
  <c r="M10234" i="2"/>
  <c r="K10235" i="2"/>
  <c r="L10235" i="2"/>
  <c r="M10235" i="2"/>
  <c r="K10236" i="2"/>
  <c r="L10236" i="2"/>
  <c r="M10236" i="2"/>
  <c r="K10237" i="2"/>
  <c r="L10237" i="2"/>
  <c r="M10237" i="2"/>
  <c r="K10238" i="2"/>
  <c r="L10238" i="2"/>
  <c r="M10238" i="2"/>
  <c r="K10239" i="2"/>
  <c r="L10239" i="2"/>
  <c r="M10239" i="2"/>
  <c r="K10240" i="2"/>
  <c r="L10240" i="2"/>
  <c r="M10240" i="2"/>
  <c r="K10241" i="2"/>
  <c r="L10241" i="2"/>
  <c r="M10241" i="2"/>
  <c r="K10242" i="2"/>
  <c r="L10242" i="2"/>
  <c r="M10242" i="2"/>
  <c r="K10243" i="2"/>
  <c r="L10243" i="2"/>
  <c r="M10243" i="2"/>
  <c r="K10244" i="2"/>
  <c r="L10244" i="2"/>
  <c r="M10244" i="2"/>
  <c r="K10245" i="2"/>
  <c r="L10245" i="2"/>
  <c r="M10245" i="2"/>
  <c r="K10246" i="2"/>
  <c r="L10246" i="2"/>
  <c r="M10246" i="2"/>
  <c r="K10247" i="2"/>
  <c r="L10247" i="2"/>
  <c r="M10247" i="2"/>
  <c r="K10248" i="2"/>
  <c r="L10248" i="2"/>
  <c r="M10248" i="2"/>
  <c r="K10249" i="2"/>
  <c r="L10249" i="2"/>
  <c r="M10249" i="2"/>
  <c r="K10250" i="2"/>
  <c r="L10250" i="2"/>
  <c r="M10250" i="2"/>
  <c r="K10251" i="2"/>
  <c r="L10251" i="2"/>
  <c r="M10251" i="2"/>
  <c r="K10252" i="2"/>
  <c r="L10252" i="2"/>
  <c r="M10252" i="2"/>
  <c r="K10253" i="2"/>
  <c r="L10253" i="2"/>
  <c r="M10253" i="2"/>
  <c r="K10254" i="2"/>
  <c r="L10254" i="2"/>
  <c r="M10254" i="2"/>
  <c r="K10255" i="2"/>
  <c r="L10255" i="2"/>
  <c r="M10255" i="2"/>
  <c r="K10256" i="2"/>
  <c r="L10256" i="2"/>
  <c r="M10256" i="2"/>
  <c r="K10257" i="2"/>
  <c r="L10257" i="2"/>
  <c r="M10257" i="2"/>
  <c r="K10258" i="2"/>
  <c r="L10258" i="2"/>
  <c r="M10258" i="2"/>
  <c r="K10259" i="2"/>
  <c r="L10259" i="2"/>
  <c r="M10259" i="2"/>
  <c r="K10260" i="2"/>
  <c r="L10260" i="2"/>
  <c r="M10260" i="2"/>
  <c r="K10261" i="2"/>
  <c r="L10261" i="2"/>
  <c r="M10261" i="2"/>
  <c r="K10262" i="2"/>
  <c r="L10262" i="2"/>
  <c r="M10262" i="2"/>
  <c r="K10263" i="2"/>
  <c r="L10263" i="2"/>
  <c r="M10263" i="2"/>
  <c r="K10264" i="2"/>
  <c r="L10264" i="2"/>
  <c r="M10264" i="2"/>
  <c r="K10265" i="2"/>
  <c r="L10265" i="2"/>
  <c r="M10265" i="2"/>
  <c r="K10266" i="2"/>
  <c r="L10266" i="2"/>
  <c r="M10266" i="2"/>
  <c r="K10267" i="2"/>
  <c r="L10267" i="2"/>
  <c r="M10267" i="2"/>
  <c r="K10268" i="2"/>
  <c r="L10268" i="2"/>
  <c r="M10268" i="2"/>
  <c r="K10269" i="2"/>
  <c r="L10269" i="2"/>
  <c r="M10269" i="2"/>
  <c r="K10270" i="2"/>
  <c r="L10270" i="2"/>
  <c r="M10270" i="2"/>
  <c r="K10271" i="2"/>
  <c r="L10271" i="2"/>
  <c r="M10271" i="2"/>
  <c r="K10272" i="2"/>
  <c r="L10272" i="2"/>
  <c r="M10272" i="2"/>
  <c r="K10273" i="2"/>
  <c r="L10273" i="2"/>
  <c r="M10273" i="2"/>
  <c r="K10274" i="2"/>
  <c r="L10274" i="2"/>
  <c r="M10274" i="2"/>
  <c r="K10275" i="2"/>
  <c r="L10275" i="2"/>
  <c r="M10275" i="2"/>
  <c r="K10276" i="2"/>
  <c r="L10276" i="2"/>
  <c r="M10276" i="2"/>
  <c r="K10277" i="2"/>
  <c r="L10277" i="2"/>
  <c r="M10277" i="2"/>
  <c r="K10278" i="2"/>
  <c r="L10278" i="2"/>
  <c r="M10278" i="2"/>
  <c r="K10279" i="2"/>
  <c r="L10279" i="2"/>
  <c r="M10279" i="2"/>
  <c r="K10280" i="2"/>
  <c r="L10280" i="2"/>
  <c r="M10280" i="2"/>
  <c r="K10281" i="2"/>
  <c r="L10281" i="2"/>
  <c r="M10281" i="2"/>
  <c r="K10282" i="2"/>
  <c r="L10282" i="2"/>
  <c r="M10282" i="2"/>
  <c r="K10283" i="2"/>
  <c r="L10283" i="2"/>
  <c r="M10283" i="2"/>
  <c r="K10284" i="2"/>
  <c r="L10284" i="2"/>
  <c r="M10284" i="2"/>
  <c r="K10285" i="2"/>
  <c r="L10285" i="2"/>
  <c r="M10285" i="2"/>
  <c r="K10286" i="2"/>
  <c r="L10286" i="2"/>
  <c r="M10286" i="2"/>
  <c r="K10287" i="2"/>
  <c r="L10287" i="2"/>
  <c r="M10287" i="2"/>
  <c r="K10288" i="2"/>
  <c r="L10288" i="2"/>
  <c r="M10288" i="2"/>
  <c r="K10289" i="2"/>
  <c r="L10289" i="2"/>
  <c r="M10289" i="2"/>
  <c r="K10290" i="2"/>
  <c r="L10290" i="2"/>
  <c r="M10290" i="2"/>
  <c r="K10291" i="2"/>
  <c r="L10291" i="2"/>
  <c r="M10291" i="2"/>
  <c r="K10292" i="2"/>
  <c r="L10292" i="2"/>
  <c r="M10292" i="2"/>
  <c r="K10293" i="2"/>
  <c r="L10293" i="2"/>
  <c r="M10293" i="2"/>
  <c r="K10294" i="2"/>
  <c r="L10294" i="2"/>
  <c r="M10294" i="2"/>
  <c r="K10295" i="2"/>
  <c r="L10295" i="2"/>
  <c r="M10295" i="2"/>
  <c r="K10296" i="2"/>
  <c r="L10296" i="2"/>
  <c r="M10296" i="2"/>
  <c r="K10297" i="2"/>
  <c r="L10297" i="2"/>
  <c r="M10297" i="2"/>
  <c r="K10298" i="2"/>
  <c r="L10298" i="2"/>
  <c r="M10298" i="2"/>
  <c r="K10299" i="2"/>
  <c r="L10299" i="2"/>
  <c r="M10299" i="2"/>
  <c r="K10300" i="2"/>
  <c r="L10300" i="2"/>
  <c r="M10300" i="2"/>
  <c r="K10301" i="2"/>
  <c r="L10301" i="2"/>
  <c r="M10301" i="2"/>
  <c r="K10302" i="2"/>
  <c r="L10302" i="2"/>
  <c r="M10302" i="2"/>
  <c r="K10303" i="2"/>
  <c r="L10303" i="2"/>
  <c r="M10303" i="2"/>
  <c r="K10304" i="2"/>
  <c r="L10304" i="2"/>
  <c r="M10304" i="2"/>
  <c r="K10305" i="2"/>
  <c r="L10305" i="2"/>
  <c r="M10305" i="2"/>
  <c r="K10306" i="2"/>
  <c r="L10306" i="2"/>
  <c r="M10306" i="2"/>
  <c r="K10307" i="2"/>
  <c r="L10307" i="2"/>
  <c r="M10307" i="2"/>
  <c r="K10308" i="2"/>
  <c r="L10308" i="2"/>
  <c r="M10308" i="2"/>
  <c r="K10309" i="2"/>
  <c r="L10309" i="2"/>
  <c r="M10309" i="2"/>
  <c r="K10310" i="2"/>
  <c r="L10310" i="2"/>
  <c r="M10310" i="2"/>
  <c r="K10311" i="2"/>
  <c r="L10311" i="2"/>
  <c r="M10311" i="2"/>
  <c r="K10312" i="2"/>
  <c r="L10312" i="2"/>
  <c r="M10312" i="2"/>
  <c r="K10313" i="2"/>
  <c r="L10313" i="2"/>
  <c r="M10313" i="2"/>
  <c r="K10314" i="2"/>
  <c r="L10314" i="2"/>
  <c r="M10314" i="2"/>
  <c r="K10315" i="2"/>
  <c r="L10315" i="2"/>
  <c r="M10315" i="2"/>
  <c r="K10316" i="2"/>
  <c r="L10316" i="2"/>
  <c r="M10316" i="2"/>
  <c r="K10317" i="2"/>
  <c r="L10317" i="2"/>
  <c r="M10317" i="2"/>
  <c r="K10318" i="2"/>
  <c r="L10318" i="2"/>
  <c r="M10318" i="2"/>
  <c r="K10319" i="2"/>
  <c r="L10319" i="2"/>
  <c r="M10319" i="2"/>
  <c r="K10320" i="2"/>
  <c r="L10320" i="2"/>
  <c r="M10320" i="2"/>
  <c r="K10321" i="2"/>
  <c r="L10321" i="2"/>
  <c r="M10321" i="2"/>
  <c r="K10322" i="2"/>
  <c r="L10322" i="2"/>
  <c r="M10322" i="2"/>
  <c r="K10323" i="2"/>
  <c r="L10323" i="2"/>
  <c r="M10323" i="2"/>
  <c r="K10324" i="2"/>
  <c r="L10324" i="2"/>
  <c r="M10324" i="2"/>
  <c r="K10325" i="2"/>
  <c r="L10325" i="2"/>
  <c r="M10325" i="2"/>
  <c r="K10326" i="2"/>
  <c r="L10326" i="2"/>
  <c r="M10326" i="2"/>
  <c r="K10327" i="2"/>
  <c r="L10327" i="2"/>
  <c r="M10327" i="2"/>
  <c r="K10328" i="2"/>
  <c r="L10328" i="2"/>
  <c r="M10328" i="2"/>
  <c r="K10329" i="2"/>
  <c r="L10329" i="2"/>
  <c r="M10329" i="2"/>
  <c r="K10330" i="2"/>
  <c r="L10330" i="2"/>
  <c r="M10330" i="2"/>
  <c r="K10331" i="2"/>
  <c r="L10331" i="2"/>
  <c r="M10331" i="2"/>
  <c r="K10332" i="2"/>
  <c r="L10332" i="2"/>
  <c r="M10332" i="2"/>
  <c r="K10333" i="2"/>
  <c r="L10333" i="2"/>
  <c r="M10333" i="2"/>
  <c r="K10334" i="2"/>
  <c r="L10334" i="2"/>
  <c r="M10334" i="2"/>
  <c r="K10335" i="2"/>
  <c r="L10335" i="2"/>
  <c r="M10335" i="2"/>
  <c r="K10336" i="2"/>
  <c r="L10336" i="2"/>
  <c r="M10336" i="2"/>
  <c r="K10337" i="2"/>
  <c r="L10337" i="2"/>
  <c r="M10337" i="2"/>
  <c r="K10338" i="2"/>
  <c r="L10338" i="2"/>
  <c r="M10338" i="2"/>
  <c r="K10339" i="2"/>
  <c r="L10339" i="2"/>
  <c r="M10339" i="2"/>
  <c r="K10340" i="2"/>
  <c r="L10340" i="2"/>
  <c r="M10340" i="2"/>
  <c r="K10341" i="2"/>
  <c r="L10341" i="2"/>
  <c r="M10341" i="2"/>
  <c r="K10342" i="2"/>
  <c r="L10342" i="2"/>
  <c r="M10342" i="2"/>
  <c r="K10343" i="2"/>
  <c r="L10343" i="2"/>
  <c r="M10343" i="2"/>
  <c r="K10344" i="2"/>
  <c r="L10344" i="2"/>
  <c r="M10344" i="2"/>
  <c r="K10345" i="2"/>
  <c r="L10345" i="2"/>
  <c r="M10345" i="2"/>
  <c r="K10346" i="2"/>
  <c r="L10346" i="2"/>
  <c r="M10346" i="2"/>
  <c r="K10347" i="2"/>
  <c r="L10347" i="2"/>
  <c r="M10347" i="2"/>
  <c r="K10348" i="2"/>
  <c r="L10348" i="2"/>
  <c r="M10348" i="2"/>
  <c r="K10349" i="2"/>
  <c r="L10349" i="2"/>
  <c r="M10349" i="2"/>
  <c r="K10350" i="2"/>
  <c r="L10350" i="2"/>
  <c r="M10350" i="2"/>
  <c r="K10351" i="2"/>
  <c r="L10351" i="2"/>
  <c r="M10351" i="2"/>
  <c r="K10352" i="2"/>
  <c r="L10352" i="2"/>
  <c r="M10352" i="2"/>
  <c r="K10353" i="2"/>
  <c r="L10353" i="2"/>
  <c r="M10353" i="2"/>
  <c r="K10354" i="2"/>
  <c r="L10354" i="2"/>
  <c r="M10354" i="2"/>
  <c r="K10355" i="2"/>
  <c r="L10355" i="2"/>
  <c r="M10355" i="2"/>
  <c r="K10356" i="2"/>
  <c r="L10356" i="2"/>
  <c r="M10356" i="2"/>
  <c r="K10357" i="2"/>
  <c r="L10357" i="2"/>
  <c r="M10357" i="2"/>
  <c r="K10358" i="2"/>
  <c r="L10358" i="2"/>
  <c r="M10358" i="2"/>
  <c r="K10359" i="2"/>
  <c r="L10359" i="2"/>
  <c r="M10359" i="2"/>
  <c r="K10360" i="2"/>
  <c r="L10360" i="2"/>
  <c r="M10360" i="2"/>
  <c r="K10361" i="2"/>
  <c r="L10361" i="2"/>
  <c r="M10361" i="2"/>
  <c r="K10362" i="2"/>
  <c r="L10362" i="2"/>
  <c r="M10362" i="2"/>
  <c r="K10363" i="2"/>
  <c r="L10363" i="2"/>
  <c r="M10363" i="2"/>
  <c r="K10364" i="2"/>
  <c r="L10364" i="2"/>
  <c r="M10364" i="2"/>
  <c r="K10365" i="2"/>
  <c r="L10365" i="2"/>
  <c r="M10365" i="2"/>
  <c r="K10366" i="2"/>
  <c r="L10366" i="2"/>
  <c r="M10366" i="2"/>
  <c r="K10367" i="2"/>
  <c r="L10367" i="2"/>
  <c r="M10367" i="2"/>
  <c r="K10368" i="2"/>
  <c r="L10368" i="2"/>
  <c r="M10368" i="2"/>
  <c r="K10369" i="2"/>
  <c r="L10369" i="2"/>
  <c r="M10369" i="2"/>
  <c r="K10370" i="2"/>
  <c r="L10370" i="2"/>
  <c r="M10370" i="2"/>
  <c r="K10371" i="2"/>
  <c r="L10371" i="2"/>
  <c r="M10371" i="2"/>
  <c r="K10372" i="2"/>
  <c r="L10372" i="2"/>
  <c r="M10372" i="2"/>
  <c r="K10373" i="2"/>
  <c r="L10373" i="2"/>
  <c r="M10373" i="2"/>
  <c r="K10374" i="2"/>
  <c r="L10374" i="2"/>
  <c r="M10374" i="2"/>
  <c r="K10375" i="2"/>
  <c r="L10375" i="2"/>
  <c r="M10375" i="2"/>
  <c r="K10376" i="2"/>
  <c r="L10376" i="2"/>
  <c r="M10376" i="2"/>
  <c r="K10377" i="2"/>
  <c r="L10377" i="2"/>
  <c r="M10377" i="2"/>
  <c r="K10378" i="2"/>
  <c r="L10378" i="2"/>
  <c r="M10378" i="2"/>
  <c r="K10379" i="2"/>
  <c r="L10379" i="2"/>
  <c r="M10379" i="2"/>
  <c r="K10380" i="2"/>
  <c r="L10380" i="2"/>
  <c r="M10380" i="2"/>
  <c r="K10381" i="2"/>
  <c r="L10381" i="2"/>
  <c r="M10381" i="2"/>
  <c r="K10382" i="2"/>
  <c r="L10382" i="2"/>
  <c r="M10382" i="2"/>
  <c r="K10383" i="2"/>
  <c r="L10383" i="2"/>
  <c r="M10383" i="2"/>
  <c r="K10384" i="2"/>
  <c r="L10384" i="2"/>
  <c r="M10384" i="2"/>
  <c r="K10385" i="2"/>
  <c r="L10385" i="2"/>
  <c r="M10385" i="2"/>
  <c r="K10386" i="2"/>
  <c r="L10386" i="2"/>
  <c r="M10386" i="2"/>
  <c r="K10387" i="2"/>
  <c r="L10387" i="2"/>
  <c r="M10387" i="2"/>
  <c r="K10388" i="2"/>
  <c r="L10388" i="2"/>
  <c r="M10388" i="2"/>
  <c r="K10389" i="2"/>
  <c r="L10389" i="2"/>
  <c r="M10389" i="2"/>
  <c r="K10390" i="2"/>
  <c r="L10390" i="2"/>
  <c r="M10390" i="2"/>
  <c r="K10391" i="2"/>
  <c r="L10391" i="2"/>
  <c r="M10391" i="2"/>
  <c r="K10392" i="2"/>
  <c r="L10392" i="2"/>
  <c r="M10392" i="2"/>
  <c r="K10393" i="2"/>
  <c r="L10393" i="2"/>
  <c r="M10393" i="2"/>
  <c r="K10394" i="2"/>
  <c r="L10394" i="2"/>
  <c r="M10394" i="2"/>
  <c r="K10395" i="2"/>
  <c r="L10395" i="2"/>
  <c r="M10395" i="2"/>
  <c r="K10396" i="2"/>
  <c r="L10396" i="2"/>
  <c r="M10396" i="2"/>
  <c r="K10397" i="2"/>
  <c r="L10397" i="2"/>
  <c r="M10397" i="2"/>
  <c r="K10398" i="2"/>
  <c r="L10398" i="2"/>
  <c r="M10398" i="2"/>
  <c r="K10399" i="2"/>
  <c r="L10399" i="2"/>
  <c r="M10399" i="2"/>
  <c r="K10400" i="2"/>
  <c r="L10400" i="2"/>
  <c r="M10400" i="2"/>
  <c r="K10401" i="2"/>
  <c r="L10401" i="2"/>
  <c r="M10401" i="2"/>
  <c r="K10402" i="2"/>
  <c r="L10402" i="2"/>
  <c r="M10402" i="2"/>
  <c r="K10403" i="2"/>
  <c r="L10403" i="2"/>
  <c r="M10403" i="2"/>
  <c r="K10404" i="2"/>
  <c r="L10404" i="2"/>
  <c r="M10404" i="2"/>
  <c r="K10405" i="2"/>
  <c r="L10405" i="2"/>
  <c r="M10405" i="2"/>
  <c r="K10406" i="2"/>
  <c r="L10406" i="2"/>
  <c r="M10406" i="2"/>
  <c r="K10407" i="2"/>
  <c r="L10407" i="2"/>
  <c r="M10407" i="2"/>
  <c r="K10408" i="2"/>
  <c r="L10408" i="2"/>
  <c r="M10408" i="2"/>
  <c r="K10409" i="2"/>
  <c r="L10409" i="2"/>
  <c r="M10409" i="2"/>
  <c r="K10410" i="2"/>
  <c r="L10410" i="2"/>
  <c r="M10410" i="2"/>
  <c r="K10411" i="2"/>
  <c r="L10411" i="2"/>
  <c r="M10411" i="2"/>
  <c r="K10412" i="2"/>
  <c r="L10412" i="2"/>
  <c r="M10412" i="2"/>
  <c r="K10413" i="2"/>
  <c r="L10413" i="2"/>
  <c r="M10413" i="2"/>
  <c r="K10414" i="2"/>
  <c r="L10414" i="2"/>
  <c r="M10414" i="2"/>
  <c r="K10415" i="2"/>
  <c r="L10415" i="2"/>
  <c r="M10415" i="2"/>
  <c r="K10416" i="2"/>
  <c r="L10416" i="2"/>
  <c r="M10416" i="2"/>
  <c r="K10417" i="2"/>
  <c r="L10417" i="2"/>
  <c r="M10417" i="2"/>
  <c r="K10418" i="2"/>
  <c r="L10418" i="2"/>
  <c r="M10418" i="2"/>
  <c r="K10419" i="2"/>
  <c r="L10419" i="2"/>
  <c r="M10419" i="2"/>
  <c r="K10420" i="2"/>
  <c r="L10420" i="2"/>
  <c r="M10420" i="2"/>
  <c r="K10421" i="2"/>
  <c r="L10421" i="2"/>
  <c r="M10421" i="2"/>
  <c r="K10422" i="2"/>
  <c r="L10422" i="2"/>
  <c r="M10422" i="2"/>
  <c r="K10423" i="2"/>
  <c r="L10423" i="2"/>
  <c r="M10423" i="2"/>
  <c r="K10424" i="2"/>
  <c r="L10424" i="2"/>
  <c r="M10424" i="2"/>
  <c r="K10425" i="2"/>
  <c r="L10425" i="2"/>
  <c r="M10425" i="2"/>
  <c r="K10426" i="2"/>
  <c r="L10426" i="2"/>
  <c r="M10426" i="2"/>
  <c r="K10427" i="2"/>
  <c r="L10427" i="2"/>
  <c r="M10427" i="2"/>
  <c r="K10428" i="2"/>
  <c r="L10428" i="2"/>
  <c r="M10428" i="2"/>
  <c r="K10429" i="2"/>
  <c r="L10429" i="2"/>
  <c r="M10429" i="2"/>
  <c r="K10430" i="2"/>
  <c r="L10430" i="2"/>
  <c r="M10430" i="2"/>
  <c r="K10431" i="2"/>
  <c r="L10431" i="2"/>
  <c r="M10431" i="2"/>
  <c r="K10432" i="2"/>
  <c r="L10432" i="2"/>
  <c r="M10432" i="2"/>
  <c r="K10433" i="2"/>
  <c r="L10433" i="2"/>
  <c r="M10433" i="2"/>
  <c r="K10434" i="2"/>
  <c r="L10434" i="2"/>
  <c r="M10434" i="2"/>
  <c r="K10435" i="2"/>
  <c r="L10435" i="2"/>
  <c r="M10435" i="2"/>
  <c r="K10436" i="2"/>
  <c r="L10436" i="2"/>
  <c r="M10436" i="2"/>
  <c r="K10437" i="2"/>
  <c r="L10437" i="2"/>
  <c r="M10437" i="2"/>
  <c r="K10438" i="2"/>
  <c r="L10438" i="2"/>
  <c r="M10438" i="2"/>
  <c r="K10439" i="2"/>
  <c r="L10439" i="2"/>
  <c r="M10439" i="2"/>
  <c r="K10440" i="2"/>
  <c r="L10440" i="2"/>
  <c r="M10440" i="2"/>
  <c r="K10441" i="2"/>
  <c r="L10441" i="2"/>
  <c r="M10441" i="2"/>
  <c r="K10442" i="2"/>
  <c r="L10442" i="2"/>
  <c r="M10442" i="2"/>
  <c r="K10443" i="2"/>
  <c r="L10443" i="2"/>
  <c r="M10443" i="2"/>
  <c r="K10444" i="2"/>
  <c r="L10444" i="2"/>
  <c r="M10444" i="2"/>
  <c r="K10445" i="2"/>
  <c r="L10445" i="2"/>
  <c r="M10445" i="2"/>
  <c r="K10446" i="2"/>
  <c r="L10446" i="2"/>
  <c r="M10446" i="2"/>
  <c r="K10447" i="2"/>
  <c r="L10447" i="2"/>
  <c r="M10447" i="2"/>
  <c r="K10448" i="2"/>
  <c r="L10448" i="2"/>
  <c r="M10448" i="2"/>
  <c r="K10449" i="2"/>
  <c r="L10449" i="2"/>
  <c r="M10449" i="2"/>
  <c r="K10450" i="2"/>
  <c r="L10450" i="2"/>
  <c r="M10450" i="2"/>
  <c r="K10451" i="2"/>
  <c r="L10451" i="2"/>
  <c r="M10451" i="2"/>
  <c r="K10452" i="2"/>
  <c r="L10452" i="2"/>
  <c r="M10452" i="2"/>
  <c r="K10453" i="2"/>
  <c r="L10453" i="2"/>
  <c r="M10453" i="2"/>
  <c r="K10454" i="2"/>
  <c r="L10454" i="2"/>
  <c r="M10454" i="2"/>
  <c r="K10455" i="2"/>
  <c r="L10455" i="2"/>
  <c r="M10455" i="2"/>
  <c r="K10456" i="2"/>
  <c r="L10456" i="2"/>
  <c r="M10456" i="2"/>
  <c r="K10457" i="2"/>
  <c r="L10457" i="2"/>
  <c r="M10457" i="2"/>
  <c r="K10458" i="2"/>
  <c r="L10458" i="2"/>
  <c r="M10458" i="2"/>
  <c r="K10459" i="2"/>
  <c r="L10459" i="2"/>
  <c r="M10459" i="2"/>
  <c r="K10460" i="2"/>
  <c r="L10460" i="2"/>
  <c r="M10460" i="2"/>
  <c r="K10461" i="2"/>
  <c r="L10461" i="2"/>
  <c r="M10461" i="2"/>
  <c r="K10462" i="2"/>
  <c r="L10462" i="2"/>
  <c r="M10462" i="2"/>
  <c r="K10463" i="2"/>
  <c r="L10463" i="2"/>
  <c r="M10463" i="2"/>
  <c r="K10464" i="2"/>
  <c r="L10464" i="2"/>
  <c r="M10464" i="2"/>
  <c r="K10465" i="2"/>
  <c r="L10465" i="2"/>
  <c r="M10465" i="2"/>
  <c r="K10466" i="2"/>
  <c r="L10466" i="2"/>
  <c r="M10466" i="2"/>
  <c r="K10467" i="2"/>
  <c r="L10467" i="2"/>
  <c r="M10467" i="2"/>
  <c r="K10468" i="2"/>
  <c r="L10468" i="2"/>
  <c r="M10468" i="2"/>
  <c r="K10469" i="2"/>
  <c r="L10469" i="2"/>
  <c r="M10469" i="2"/>
  <c r="K10470" i="2"/>
  <c r="L10470" i="2"/>
  <c r="M10470" i="2"/>
  <c r="K10471" i="2"/>
  <c r="L10471" i="2"/>
  <c r="M10471" i="2"/>
  <c r="K10472" i="2"/>
  <c r="L10472" i="2"/>
  <c r="M10472" i="2"/>
  <c r="K10473" i="2"/>
  <c r="L10473" i="2"/>
  <c r="M10473" i="2"/>
  <c r="K10474" i="2"/>
  <c r="L10474" i="2"/>
  <c r="M10474" i="2"/>
  <c r="K10475" i="2"/>
  <c r="L10475" i="2"/>
  <c r="M10475" i="2"/>
  <c r="K10476" i="2"/>
  <c r="L10476" i="2"/>
  <c r="M10476" i="2"/>
  <c r="K10477" i="2"/>
  <c r="L10477" i="2"/>
  <c r="M10477" i="2"/>
  <c r="K10478" i="2"/>
  <c r="L10478" i="2"/>
  <c r="M10478" i="2"/>
  <c r="K10479" i="2"/>
  <c r="L10479" i="2"/>
  <c r="M10479" i="2"/>
  <c r="K10480" i="2"/>
  <c r="L10480" i="2"/>
  <c r="M10480" i="2"/>
  <c r="K10481" i="2"/>
  <c r="L10481" i="2"/>
  <c r="M10481" i="2"/>
  <c r="K10482" i="2"/>
  <c r="L10482" i="2"/>
  <c r="M10482" i="2"/>
  <c r="K10483" i="2"/>
  <c r="L10483" i="2"/>
  <c r="M10483" i="2"/>
  <c r="K10484" i="2"/>
  <c r="L10484" i="2"/>
  <c r="M10484" i="2"/>
  <c r="K10485" i="2"/>
  <c r="L10485" i="2"/>
  <c r="M10485" i="2"/>
  <c r="K10486" i="2"/>
  <c r="L10486" i="2"/>
  <c r="M10486" i="2"/>
  <c r="K10487" i="2"/>
  <c r="L10487" i="2"/>
  <c r="M10487" i="2"/>
  <c r="K10488" i="2"/>
  <c r="L10488" i="2"/>
  <c r="M10488" i="2"/>
  <c r="K10489" i="2"/>
  <c r="L10489" i="2"/>
  <c r="M10489" i="2"/>
  <c r="K10490" i="2"/>
  <c r="L10490" i="2"/>
  <c r="M10490" i="2"/>
  <c r="K10491" i="2"/>
  <c r="L10491" i="2"/>
  <c r="M10491" i="2"/>
  <c r="K10492" i="2"/>
  <c r="L10492" i="2"/>
  <c r="M10492" i="2"/>
  <c r="K10493" i="2"/>
  <c r="L10493" i="2"/>
  <c r="M10493" i="2"/>
  <c r="K10494" i="2"/>
  <c r="L10494" i="2"/>
  <c r="M10494" i="2"/>
  <c r="K10495" i="2"/>
  <c r="L10495" i="2"/>
  <c r="M10495" i="2"/>
  <c r="K10496" i="2"/>
  <c r="L10496" i="2"/>
  <c r="M10496" i="2"/>
  <c r="K10497" i="2"/>
  <c r="L10497" i="2"/>
  <c r="M10497" i="2"/>
  <c r="K10498" i="2"/>
  <c r="L10498" i="2"/>
  <c r="M10498" i="2"/>
  <c r="K10499" i="2"/>
  <c r="L10499" i="2"/>
  <c r="M10499" i="2"/>
  <c r="K10500" i="2"/>
  <c r="L10500" i="2"/>
  <c r="M10500" i="2"/>
  <c r="K10501" i="2"/>
  <c r="L10501" i="2"/>
  <c r="M10501" i="2"/>
  <c r="K10502" i="2"/>
  <c r="L10502" i="2"/>
  <c r="M10502" i="2"/>
  <c r="K10503" i="2"/>
  <c r="L10503" i="2"/>
  <c r="M10503" i="2"/>
  <c r="K10504" i="2"/>
  <c r="L10504" i="2"/>
  <c r="M10504" i="2"/>
  <c r="K10505" i="2"/>
  <c r="L10505" i="2"/>
  <c r="M10505" i="2"/>
  <c r="K10506" i="2"/>
  <c r="L10506" i="2"/>
  <c r="M10506" i="2"/>
  <c r="K10507" i="2"/>
  <c r="L10507" i="2"/>
  <c r="M10507" i="2"/>
  <c r="K10508" i="2"/>
  <c r="L10508" i="2"/>
  <c r="M10508" i="2"/>
  <c r="K10509" i="2"/>
  <c r="L10509" i="2"/>
  <c r="M10509" i="2"/>
  <c r="K10510" i="2"/>
  <c r="L10510" i="2"/>
  <c r="M10510" i="2"/>
  <c r="K10511" i="2"/>
  <c r="L10511" i="2"/>
  <c r="M10511" i="2"/>
  <c r="K10512" i="2"/>
  <c r="L10512" i="2"/>
  <c r="M10512" i="2"/>
  <c r="K10513" i="2"/>
  <c r="L10513" i="2"/>
  <c r="M10513" i="2"/>
  <c r="K10514" i="2"/>
  <c r="L10514" i="2"/>
  <c r="M10514" i="2"/>
  <c r="K10515" i="2"/>
  <c r="L10515" i="2"/>
  <c r="M10515" i="2"/>
  <c r="K10516" i="2"/>
  <c r="L10516" i="2"/>
  <c r="M10516" i="2"/>
  <c r="K10517" i="2"/>
  <c r="L10517" i="2"/>
  <c r="M10517" i="2"/>
  <c r="K10518" i="2"/>
  <c r="L10518" i="2"/>
  <c r="M10518" i="2"/>
  <c r="K10519" i="2"/>
  <c r="L10519" i="2"/>
  <c r="M10519" i="2"/>
  <c r="K10520" i="2"/>
  <c r="L10520" i="2"/>
  <c r="M10520" i="2"/>
  <c r="K10521" i="2"/>
  <c r="L10521" i="2"/>
  <c r="M10521" i="2"/>
  <c r="K10522" i="2"/>
  <c r="L10522" i="2"/>
  <c r="M10522" i="2"/>
  <c r="K10523" i="2"/>
  <c r="L10523" i="2"/>
  <c r="M10523" i="2"/>
  <c r="K10524" i="2"/>
  <c r="L10524" i="2"/>
  <c r="M10524" i="2"/>
  <c r="K10525" i="2"/>
  <c r="L10525" i="2"/>
  <c r="M10525" i="2"/>
  <c r="K10526" i="2"/>
  <c r="L10526" i="2"/>
  <c r="M10526" i="2"/>
  <c r="K10527" i="2"/>
  <c r="L10527" i="2"/>
  <c r="M10527" i="2"/>
  <c r="K10528" i="2"/>
  <c r="L10528" i="2"/>
  <c r="M10528" i="2"/>
  <c r="K10529" i="2"/>
  <c r="L10529" i="2"/>
  <c r="M10529" i="2"/>
  <c r="K10530" i="2"/>
  <c r="L10530" i="2"/>
  <c r="M10530" i="2"/>
  <c r="K10531" i="2"/>
  <c r="L10531" i="2"/>
  <c r="M10531" i="2"/>
  <c r="K10532" i="2"/>
  <c r="L10532" i="2"/>
  <c r="M10532" i="2"/>
  <c r="K10533" i="2"/>
  <c r="L10533" i="2"/>
  <c r="M10533" i="2"/>
  <c r="K10534" i="2"/>
  <c r="L10534" i="2"/>
  <c r="M10534" i="2"/>
  <c r="K10535" i="2"/>
  <c r="L10535" i="2"/>
  <c r="M10535" i="2"/>
  <c r="K10536" i="2"/>
  <c r="L10536" i="2"/>
  <c r="M10536" i="2"/>
  <c r="K10537" i="2"/>
  <c r="L10537" i="2"/>
  <c r="M10537" i="2"/>
  <c r="K10538" i="2"/>
  <c r="L10538" i="2"/>
  <c r="M10538" i="2"/>
  <c r="K10539" i="2"/>
  <c r="L10539" i="2"/>
  <c r="M10539" i="2"/>
  <c r="K10540" i="2"/>
  <c r="L10540" i="2"/>
  <c r="M10540" i="2"/>
  <c r="K10541" i="2"/>
  <c r="L10541" i="2"/>
  <c r="M10541" i="2"/>
  <c r="K10542" i="2"/>
  <c r="L10542" i="2"/>
  <c r="M10542" i="2"/>
  <c r="K10543" i="2"/>
  <c r="L10543" i="2"/>
  <c r="M10543" i="2"/>
  <c r="K10544" i="2"/>
  <c r="L10544" i="2"/>
  <c r="M10544" i="2"/>
  <c r="K10545" i="2"/>
  <c r="L10545" i="2"/>
  <c r="M10545" i="2"/>
  <c r="K10546" i="2"/>
  <c r="L10546" i="2"/>
  <c r="M10546" i="2"/>
  <c r="K10547" i="2"/>
  <c r="L10547" i="2"/>
  <c r="M10547" i="2"/>
  <c r="K10548" i="2"/>
  <c r="L10548" i="2"/>
  <c r="M10548" i="2"/>
  <c r="K10549" i="2"/>
  <c r="L10549" i="2"/>
  <c r="M10549" i="2"/>
  <c r="K10550" i="2"/>
  <c r="L10550" i="2"/>
  <c r="M10550" i="2"/>
  <c r="K10551" i="2"/>
  <c r="L10551" i="2"/>
  <c r="M10551" i="2"/>
  <c r="K10552" i="2"/>
  <c r="L10552" i="2"/>
  <c r="M10552" i="2"/>
  <c r="K10553" i="2"/>
  <c r="L10553" i="2"/>
  <c r="M10553" i="2"/>
  <c r="K10554" i="2"/>
  <c r="L10554" i="2"/>
  <c r="M10554" i="2"/>
  <c r="K10555" i="2"/>
  <c r="L10555" i="2"/>
  <c r="M10555" i="2"/>
  <c r="K10556" i="2"/>
  <c r="L10556" i="2"/>
  <c r="M10556" i="2"/>
  <c r="K10557" i="2"/>
  <c r="L10557" i="2"/>
  <c r="M10557" i="2"/>
  <c r="K10558" i="2"/>
  <c r="L10558" i="2"/>
  <c r="M10558" i="2"/>
  <c r="K10559" i="2"/>
  <c r="L10559" i="2"/>
  <c r="M10559" i="2"/>
  <c r="K10560" i="2"/>
  <c r="L10560" i="2"/>
  <c r="M10560" i="2"/>
  <c r="K10561" i="2"/>
  <c r="L10561" i="2"/>
  <c r="M10561" i="2"/>
  <c r="K10562" i="2"/>
  <c r="L10562" i="2"/>
  <c r="M10562" i="2"/>
  <c r="K10563" i="2"/>
  <c r="L10563" i="2"/>
  <c r="M10563" i="2"/>
  <c r="K10564" i="2"/>
  <c r="L10564" i="2"/>
  <c r="M10564" i="2"/>
  <c r="K10565" i="2"/>
  <c r="L10565" i="2"/>
  <c r="M10565" i="2"/>
  <c r="K10566" i="2"/>
  <c r="L10566" i="2"/>
  <c r="M10566" i="2"/>
  <c r="K10567" i="2"/>
  <c r="L10567" i="2"/>
  <c r="M10567" i="2"/>
  <c r="K10568" i="2"/>
  <c r="L10568" i="2"/>
  <c r="M10568" i="2"/>
  <c r="K10569" i="2"/>
  <c r="L10569" i="2"/>
  <c r="M10569" i="2"/>
  <c r="K10570" i="2"/>
  <c r="L10570" i="2"/>
  <c r="M10570" i="2"/>
  <c r="K10571" i="2"/>
  <c r="L10571" i="2"/>
  <c r="M10571" i="2"/>
  <c r="K10572" i="2"/>
  <c r="L10572" i="2"/>
  <c r="M10572" i="2"/>
  <c r="K10573" i="2"/>
  <c r="L10573" i="2"/>
  <c r="M10573" i="2"/>
  <c r="K10574" i="2"/>
  <c r="L10574" i="2"/>
  <c r="M10574" i="2"/>
  <c r="K10575" i="2"/>
  <c r="L10575" i="2"/>
  <c r="M10575" i="2"/>
  <c r="K10576" i="2"/>
  <c r="L10576" i="2"/>
  <c r="M10576" i="2"/>
  <c r="K10577" i="2"/>
  <c r="L10577" i="2"/>
  <c r="M10577" i="2"/>
  <c r="K10578" i="2"/>
  <c r="L10578" i="2"/>
  <c r="M10578" i="2"/>
  <c r="K10579" i="2"/>
  <c r="L10579" i="2"/>
  <c r="M10579" i="2"/>
  <c r="K10580" i="2"/>
  <c r="L10580" i="2"/>
  <c r="M10580" i="2"/>
  <c r="K10581" i="2"/>
  <c r="L10581" i="2"/>
  <c r="M10581" i="2"/>
  <c r="K10582" i="2"/>
  <c r="L10582" i="2"/>
  <c r="M10582" i="2"/>
  <c r="K10583" i="2"/>
  <c r="L10583" i="2"/>
  <c r="M10583" i="2"/>
  <c r="K10584" i="2"/>
  <c r="L10584" i="2"/>
  <c r="M10584" i="2"/>
  <c r="K10585" i="2"/>
  <c r="L10585" i="2"/>
  <c r="M10585" i="2"/>
  <c r="K10586" i="2"/>
  <c r="L10586" i="2"/>
  <c r="M10586" i="2"/>
  <c r="K10587" i="2"/>
  <c r="L10587" i="2"/>
  <c r="M10587" i="2"/>
  <c r="K10588" i="2"/>
  <c r="L10588" i="2"/>
  <c r="M10588" i="2"/>
  <c r="K10589" i="2"/>
  <c r="L10589" i="2"/>
  <c r="M10589" i="2"/>
  <c r="K10590" i="2"/>
  <c r="L10590" i="2"/>
  <c r="M10590" i="2"/>
  <c r="K10591" i="2"/>
  <c r="L10591" i="2"/>
  <c r="M10591" i="2"/>
  <c r="K10592" i="2"/>
  <c r="L10592" i="2"/>
  <c r="M10592" i="2"/>
  <c r="K10593" i="2"/>
  <c r="L10593" i="2"/>
  <c r="M10593" i="2"/>
  <c r="K10594" i="2"/>
  <c r="L10594" i="2"/>
  <c r="M10594" i="2"/>
  <c r="K10595" i="2"/>
  <c r="L10595" i="2"/>
  <c r="M10595" i="2"/>
  <c r="K10596" i="2"/>
  <c r="L10596" i="2"/>
  <c r="M10596" i="2"/>
  <c r="K10597" i="2"/>
  <c r="L10597" i="2"/>
  <c r="M10597" i="2"/>
  <c r="K10598" i="2"/>
  <c r="L10598" i="2"/>
  <c r="M10598" i="2"/>
  <c r="K10599" i="2"/>
  <c r="L10599" i="2"/>
  <c r="M10599" i="2"/>
  <c r="K10600" i="2"/>
  <c r="L10600" i="2"/>
  <c r="M10600" i="2"/>
  <c r="K10601" i="2"/>
  <c r="L10601" i="2"/>
  <c r="M10601" i="2"/>
  <c r="K10602" i="2"/>
  <c r="L10602" i="2"/>
  <c r="M10602" i="2"/>
  <c r="K10603" i="2"/>
  <c r="L10603" i="2"/>
  <c r="M10603" i="2"/>
  <c r="K10604" i="2"/>
  <c r="L10604" i="2"/>
  <c r="M10604" i="2"/>
  <c r="K10605" i="2"/>
  <c r="L10605" i="2"/>
  <c r="M10605" i="2"/>
  <c r="K10606" i="2"/>
  <c r="L10606" i="2"/>
  <c r="M10606" i="2"/>
  <c r="K10607" i="2"/>
  <c r="L10607" i="2"/>
  <c r="M10607" i="2"/>
  <c r="K10608" i="2"/>
  <c r="L10608" i="2"/>
  <c r="M10608" i="2"/>
  <c r="K10609" i="2"/>
  <c r="L10609" i="2"/>
  <c r="M10609" i="2"/>
  <c r="K10610" i="2"/>
  <c r="L10610" i="2"/>
  <c r="M10610" i="2"/>
  <c r="K10611" i="2"/>
  <c r="L10611" i="2"/>
  <c r="M10611" i="2"/>
  <c r="K10612" i="2"/>
  <c r="L10612" i="2"/>
  <c r="M10612" i="2"/>
  <c r="K10613" i="2"/>
  <c r="L10613" i="2"/>
  <c r="M10613" i="2"/>
  <c r="K10614" i="2"/>
  <c r="L10614" i="2"/>
  <c r="M10614" i="2"/>
  <c r="K10615" i="2"/>
  <c r="L10615" i="2"/>
  <c r="M10615" i="2"/>
  <c r="K10616" i="2"/>
  <c r="L10616" i="2"/>
  <c r="M10616" i="2"/>
  <c r="K10617" i="2"/>
  <c r="L10617" i="2"/>
  <c r="M10617" i="2"/>
  <c r="K10618" i="2"/>
  <c r="L10618" i="2"/>
  <c r="M10618" i="2"/>
  <c r="K10619" i="2"/>
  <c r="L10619" i="2"/>
  <c r="M10619" i="2"/>
  <c r="K10620" i="2"/>
  <c r="L10620" i="2"/>
  <c r="M10620" i="2"/>
  <c r="K10621" i="2"/>
  <c r="L10621" i="2"/>
  <c r="M10621" i="2"/>
  <c r="K10622" i="2"/>
  <c r="L10622" i="2"/>
  <c r="M10622" i="2"/>
  <c r="K10623" i="2"/>
  <c r="L10623" i="2"/>
  <c r="M10623" i="2"/>
  <c r="K10624" i="2"/>
  <c r="L10624" i="2"/>
  <c r="M10624" i="2"/>
  <c r="K10625" i="2"/>
  <c r="L10625" i="2"/>
  <c r="M10625" i="2"/>
  <c r="K10626" i="2"/>
  <c r="L10626" i="2"/>
  <c r="M10626" i="2"/>
  <c r="K10627" i="2"/>
  <c r="L10627" i="2"/>
  <c r="M10627" i="2"/>
  <c r="K10628" i="2"/>
  <c r="L10628" i="2"/>
  <c r="M10628" i="2"/>
  <c r="K10629" i="2"/>
  <c r="L10629" i="2"/>
  <c r="M10629" i="2"/>
  <c r="K10630" i="2"/>
  <c r="L10630" i="2"/>
  <c r="M10630" i="2"/>
  <c r="K10631" i="2"/>
  <c r="L10631" i="2"/>
  <c r="M10631" i="2"/>
  <c r="K10632" i="2"/>
  <c r="L10632" i="2"/>
  <c r="M10632" i="2"/>
  <c r="K10633" i="2"/>
  <c r="L10633" i="2"/>
  <c r="M10633" i="2"/>
  <c r="K10634" i="2"/>
  <c r="L10634" i="2"/>
  <c r="M10634" i="2"/>
  <c r="K10635" i="2"/>
  <c r="L10635" i="2"/>
  <c r="M10635" i="2"/>
  <c r="K10636" i="2"/>
  <c r="L10636" i="2"/>
  <c r="M10636" i="2"/>
  <c r="K10637" i="2"/>
  <c r="L10637" i="2"/>
  <c r="M10637" i="2"/>
  <c r="K10638" i="2"/>
  <c r="L10638" i="2"/>
  <c r="M10638" i="2"/>
  <c r="K10639" i="2"/>
  <c r="L10639" i="2"/>
  <c r="M10639" i="2"/>
  <c r="K10640" i="2"/>
  <c r="L10640" i="2"/>
  <c r="M10640" i="2"/>
  <c r="K10641" i="2"/>
  <c r="L10641" i="2"/>
  <c r="M10641" i="2"/>
  <c r="K10642" i="2"/>
  <c r="L10642" i="2"/>
  <c r="M10642" i="2"/>
  <c r="K10643" i="2"/>
  <c r="L10643" i="2"/>
  <c r="M10643" i="2"/>
  <c r="K10644" i="2"/>
  <c r="L10644" i="2"/>
  <c r="M10644" i="2"/>
  <c r="K10645" i="2"/>
  <c r="L10645" i="2"/>
  <c r="M10645" i="2"/>
  <c r="K10646" i="2"/>
  <c r="L10646" i="2"/>
  <c r="M10646" i="2"/>
  <c r="K10647" i="2"/>
  <c r="L10647" i="2"/>
  <c r="M10647" i="2"/>
  <c r="K10648" i="2"/>
  <c r="L10648" i="2"/>
  <c r="M10648" i="2"/>
  <c r="K10649" i="2"/>
  <c r="L10649" i="2"/>
  <c r="M10649" i="2"/>
  <c r="K10650" i="2"/>
  <c r="L10650" i="2"/>
  <c r="M10650" i="2"/>
  <c r="K10651" i="2"/>
  <c r="L10651" i="2"/>
  <c r="M10651" i="2"/>
  <c r="K10652" i="2"/>
  <c r="L10652" i="2"/>
  <c r="M10652" i="2"/>
  <c r="K10653" i="2"/>
  <c r="L10653" i="2"/>
  <c r="M10653" i="2"/>
  <c r="K10654" i="2"/>
  <c r="L10654" i="2"/>
  <c r="M10654" i="2"/>
  <c r="K10655" i="2"/>
  <c r="L10655" i="2"/>
  <c r="M10655" i="2"/>
  <c r="K10656" i="2"/>
  <c r="L10656" i="2"/>
  <c r="M10656" i="2"/>
  <c r="K10657" i="2"/>
  <c r="L10657" i="2"/>
  <c r="M10657" i="2"/>
  <c r="K10658" i="2"/>
  <c r="L10658" i="2"/>
  <c r="M10658" i="2"/>
  <c r="K10659" i="2"/>
  <c r="L10659" i="2"/>
  <c r="M10659" i="2"/>
  <c r="K10660" i="2"/>
  <c r="L10660" i="2"/>
  <c r="M10660" i="2"/>
  <c r="K10661" i="2"/>
  <c r="L10661" i="2"/>
  <c r="M10661" i="2"/>
  <c r="K10662" i="2"/>
  <c r="L10662" i="2"/>
  <c r="M10662" i="2"/>
  <c r="K10663" i="2"/>
  <c r="L10663" i="2"/>
  <c r="M10663" i="2"/>
  <c r="K10664" i="2"/>
  <c r="L10664" i="2"/>
  <c r="M10664" i="2"/>
  <c r="K10665" i="2"/>
  <c r="L10665" i="2"/>
  <c r="M10665" i="2"/>
  <c r="K10666" i="2"/>
  <c r="L10666" i="2"/>
  <c r="M10666" i="2"/>
  <c r="K10667" i="2"/>
  <c r="L10667" i="2"/>
  <c r="M10667" i="2"/>
  <c r="K10668" i="2"/>
  <c r="L10668" i="2"/>
  <c r="M10668" i="2"/>
  <c r="K10669" i="2"/>
  <c r="L10669" i="2"/>
  <c r="M10669" i="2"/>
  <c r="K10670" i="2"/>
  <c r="L10670" i="2"/>
  <c r="M10670" i="2"/>
  <c r="K10671" i="2"/>
  <c r="L10671" i="2"/>
  <c r="M10671" i="2"/>
  <c r="K10672" i="2"/>
  <c r="L10672" i="2"/>
  <c r="M10672" i="2"/>
  <c r="K10673" i="2"/>
  <c r="L10673" i="2"/>
  <c r="M10673" i="2"/>
  <c r="K10674" i="2"/>
  <c r="L10674" i="2"/>
  <c r="M10674" i="2"/>
  <c r="K10675" i="2"/>
  <c r="L10675" i="2"/>
  <c r="M10675" i="2"/>
  <c r="K10676" i="2"/>
  <c r="L10676" i="2"/>
  <c r="M10676" i="2"/>
  <c r="K10677" i="2"/>
  <c r="L10677" i="2"/>
  <c r="M10677" i="2"/>
  <c r="K10678" i="2"/>
  <c r="L10678" i="2"/>
  <c r="M10678" i="2"/>
  <c r="K10679" i="2"/>
  <c r="L10679" i="2"/>
  <c r="M10679" i="2"/>
  <c r="K10680" i="2"/>
  <c r="L10680" i="2"/>
  <c r="M10680" i="2"/>
  <c r="K10681" i="2"/>
  <c r="L10681" i="2"/>
  <c r="M10681" i="2"/>
  <c r="K10682" i="2"/>
  <c r="L10682" i="2"/>
  <c r="M10682" i="2"/>
  <c r="K10683" i="2"/>
  <c r="L10683" i="2"/>
  <c r="M10683" i="2"/>
  <c r="K10684" i="2"/>
  <c r="L10684" i="2"/>
  <c r="M10684" i="2"/>
  <c r="K10685" i="2"/>
  <c r="L10685" i="2"/>
  <c r="M10685" i="2"/>
  <c r="K10686" i="2"/>
  <c r="L10686" i="2"/>
  <c r="M10686" i="2"/>
  <c r="K10687" i="2"/>
  <c r="L10687" i="2"/>
  <c r="M10687" i="2"/>
  <c r="K10688" i="2"/>
  <c r="L10688" i="2"/>
  <c r="M10688" i="2"/>
  <c r="K10689" i="2"/>
  <c r="L10689" i="2"/>
  <c r="M10689" i="2"/>
  <c r="K10690" i="2"/>
  <c r="L10690" i="2"/>
  <c r="M10690" i="2"/>
  <c r="K10691" i="2"/>
  <c r="L10691" i="2"/>
  <c r="M10691" i="2"/>
  <c r="K10692" i="2"/>
  <c r="L10692" i="2"/>
  <c r="M10692" i="2"/>
  <c r="K10693" i="2"/>
  <c r="L10693" i="2"/>
  <c r="M10693" i="2"/>
  <c r="K10694" i="2"/>
  <c r="L10694" i="2"/>
  <c r="M10694" i="2"/>
  <c r="K10695" i="2"/>
  <c r="L10695" i="2"/>
  <c r="M10695" i="2"/>
  <c r="K10696" i="2"/>
  <c r="L10696" i="2"/>
  <c r="M10696" i="2"/>
  <c r="K10697" i="2"/>
  <c r="L10697" i="2"/>
  <c r="M10697" i="2"/>
  <c r="K10698" i="2"/>
  <c r="L10698" i="2"/>
  <c r="M10698" i="2"/>
  <c r="K10699" i="2"/>
  <c r="L10699" i="2"/>
  <c r="M10699" i="2"/>
  <c r="K10700" i="2"/>
  <c r="L10700" i="2"/>
  <c r="M10700" i="2"/>
  <c r="K10701" i="2"/>
  <c r="L10701" i="2"/>
  <c r="M10701" i="2"/>
  <c r="K10702" i="2"/>
  <c r="L10702" i="2"/>
  <c r="M10702" i="2"/>
  <c r="K10703" i="2"/>
  <c r="L10703" i="2"/>
  <c r="M10703" i="2"/>
  <c r="K10704" i="2"/>
  <c r="L10704" i="2"/>
  <c r="M10704" i="2"/>
  <c r="K10705" i="2"/>
  <c r="L10705" i="2"/>
  <c r="M10705" i="2"/>
  <c r="K10706" i="2"/>
  <c r="L10706" i="2"/>
  <c r="M10706" i="2"/>
  <c r="K10707" i="2"/>
  <c r="L10707" i="2"/>
  <c r="M10707" i="2"/>
  <c r="K10708" i="2"/>
  <c r="L10708" i="2"/>
  <c r="M10708" i="2"/>
  <c r="K10709" i="2"/>
  <c r="L10709" i="2"/>
  <c r="M10709" i="2"/>
  <c r="K10710" i="2"/>
  <c r="L10710" i="2"/>
  <c r="M10710" i="2"/>
  <c r="K10711" i="2"/>
  <c r="L10711" i="2"/>
  <c r="M10711" i="2"/>
  <c r="K10712" i="2"/>
  <c r="L10712" i="2"/>
  <c r="M10712" i="2"/>
  <c r="K10713" i="2"/>
  <c r="L10713" i="2"/>
  <c r="M10713" i="2"/>
  <c r="K10714" i="2"/>
  <c r="L10714" i="2"/>
  <c r="M10714" i="2"/>
  <c r="K10715" i="2"/>
  <c r="L10715" i="2"/>
  <c r="M10715" i="2"/>
  <c r="K10716" i="2"/>
  <c r="L10716" i="2"/>
  <c r="M10716" i="2"/>
  <c r="K10717" i="2"/>
  <c r="L10717" i="2"/>
  <c r="M10717" i="2"/>
  <c r="K10718" i="2"/>
  <c r="L10718" i="2"/>
  <c r="M10718" i="2"/>
  <c r="K10719" i="2"/>
  <c r="L10719" i="2"/>
  <c r="M10719" i="2"/>
  <c r="K10720" i="2"/>
  <c r="L10720" i="2"/>
  <c r="M10720" i="2"/>
  <c r="K10721" i="2"/>
  <c r="L10721" i="2"/>
  <c r="M10721" i="2"/>
  <c r="K10722" i="2"/>
  <c r="L10722" i="2"/>
  <c r="M10722" i="2"/>
  <c r="K10723" i="2"/>
  <c r="L10723" i="2"/>
  <c r="M10723" i="2"/>
  <c r="K10724" i="2"/>
  <c r="L10724" i="2"/>
  <c r="M10724" i="2"/>
  <c r="K10725" i="2"/>
  <c r="L10725" i="2"/>
  <c r="M10725" i="2"/>
  <c r="K10726" i="2"/>
  <c r="L10726" i="2"/>
  <c r="M10726" i="2"/>
  <c r="K10727" i="2"/>
  <c r="L10727" i="2"/>
  <c r="M10727" i="2"/>
  <c r="K10728" i="2"/>
  <c r="L10728" i="2"/>
  <c r="M10728" i="2"/>
  <c r="K10729" i="2"/>
  <c r="L10729" i="2"/>
  <c r="M10729" i="2"/>
  <c r="K10730" i="2"/>
  <c r="L10730" i="2"/>
  <c r="M10730" i="2"/>
  <c r="K10731" i="2"/>
  <c r="L10731" i="2"/>
  <c r="M10731" i="2"/>
  <c r="K10732" i="2"/>
  <c r="L10732" i="2"/>
  <c r="M10732" i="2"/>
  <c r="K10733" i="2"/>
  <c r="L10733" i="2"/>
  <c r="M10733" i="2"/>
  <c r="K10734" i="2"/>
  <c r="L10734" i="2"/>
  <c r="M10734" i="2"/>
  <c r="K10735" i="2"/>
  <c r="L10735" i="2"/>
  <c r="M10735" i="2"/>
  <c r="K10736" i="2"/>
  <c r="L10736" i="2"/>
  <c r="M10736" i="2"/>
  <c r="K10737" i="2"/>
  <c r="L10737" i="2"/>
  <c r="M10737" i="2"/>
  <c r="K10738" i="2"/>
  <c r="L10738" i="2"/>
  <c r="M10738" i="2"/>
  <c r="K10739" i="2"/>
  <c r="L10739" i="2"/>
  <c r="M10739" i="2"/>
  <c r="K10740" i="2"/>
  <c r="L10740" i="2"/>
  <c r="M10740" i="2"/>
  <c r="K10741" i="2"/>
  <c r="L10741" i="2"/>
  <c r="M10741" i="2"/>
  <c r="K10742" i="2"/>
  <c r="L10742" i="2"/>
  <c r="M10742" i="2"/>
  <c r="K10743" i="2"/>
  <c r="L10743" i="2"/>
  <c r="M10743" i="2"/>
  <c r="K10744" i="2"/>
  <c r="L10744" i="2"/>
  <c r="M10744" i="2"/>
  <c r="K10745" i="2"/>
  <c r="L10745" i="2"/>
  <c r="M10745" i="2"/>
  <c r="K10746" i="2"/>
  <c r="L10746" i="2"/>
  <c r="M10746" i="2"/>
  <c r="K10747" i="2"/>
  <c r="L10747" i="2"/>
  <c r="M10747" i="2"/>
  <c r="K10748" i="2"/>
  <c r="L10748" i="2"/>
  <c r="M10748" i="2"/>
  <c r="K10749" i="2"/>
  <c r="L10749" i="2"/>
  <c r="M10749" i="2"/>
  <c r="K10750" i="2"/>
  <c r="L10750" i="2"/>
  <c r="M10750" i="2"/>
  <c r="K10751" i="2"/>
  <c r="L10751" i="2"/>
  <c r="M10751" i="2"/>
  <c r="K10752" i="2"/>
  <c r="L10752" i="2"/>
  <c r="M10752" i="2"/>
  <c r="K10753" i="2"/>
  <c r="L10753" i="2"/>
  <c r="M10753" i="2"/>
  <c r="K10754" i="2"/>
  <c r="L10754" i="2"/>
  <c r="M10754" i="2"/>
  <c r="K10755" i="2"/>
  <c r="L10755" i="2"/>
  <c r="M10755" i="2"/>
  <c r="K10756" i="2"/>
  <c r="L10756" i="2"/>
  <c r="M10756" i="2"/>
  <c r="K10757" i="2"/>
  <c r="L10757" i="2"/>
  <c r="M10757" i="2"/>
  <c r="K10758" i="2"/>
  <c r="L10758" i="2"/>
  <c r="M10758" i="2"/>
  <c r="K10759" i="2"/>
  <c r="L10759" i="2"/>
  <c r="M10759" i="2"/>
  <c r="K10760" i="2"/>
  <c r="L10760" i="2"/>
  <c r="M10760" i="2"/>
  <c r="K10761" i="2"/>
  <c r="L10761" i="2"/>
  <c r="M10761" i="2"/>
  <c r="K10762" i="2"/>
  <c r="L10762" i="2"/>
  <c r="M10762" i="2"/>
  <c r="K10763" i="2"/>
  <c r="L10763" i="2"/>
  <c r="M10763" i="2"/>
  <c r="K10764" i="2"/>
  <c r="L10764" i="2"/>
  <c r="M10764" i="2"/>
  <c r="K10765" i="2"/>
  <c r="L10765" i="2"/>
  <c r="M10765" i="2"/>
  <c r="K10766" i="2"/>
  <c r="L10766" i="2"/>
  <c r="M10766" i="2"/>
  <c r="K10767" i="2"/>
  <c r="L10767" i="2"/>
  <c r="M10767" i="2"/>
  <c r="K10768" i="2"/>
  <c r="L10768" i="2"/>
  <c r="M10768" i="2"/>
  <c r="K10769" i="2"/>
  <c r="L10769" i="2"/>
  <c r="M10769" i="2"/>
  <c r="K10770" i="2"/>
  <c r="L10770" i="2"/>
  <c r="M10770" i="2"/>
  <c r="K10771" i="2"/>
  <c r="L10771" i="2"/>
  <c r="M10771" i="2"/>
  <c r="K10772" i="2"/>
  <c r="L10772" i="2"/>
  <c r="M10772" i="2"/>
  <c r="K10773" i="2"/>
  <c r="L10773" i="2"/>
  <c r="M10773" i="2"/>
  <c r="K10774" i="2"/>
  <c r="L10774" i="2"/>
  <c r="M10774" i="2"/>
  <c r="K10775" i="2"/>
  <c r="L10775" i="2"/>
  <c r="M10775" i="2"/>
  <c r="K10776" i="2"/>
  <c r="L10776" i="2"/>
  <c r="M10776" i="2"/>
  <c r="K10777" i="2"/>
  <c r="L10777" i="2"/>
  <c r="M10777" i="2"/>
  <c r="K10778" i="2"/>
  <c r="L10778" i="2"/>
  <c r="M10778" i="2"/>
  <c r="K10779" i="2"/>
  <c r="L10779" i="2"/>
  <c r="M10779" i="2"/>
  <c r="K10780" i="2"/>
  <c r="L10780" i="2"/>
  <c r="M10780" i="2"/>
  <c r="K10781" i="2"/>
  <c r="L10781" i="2"/>
  <c r="M10781" i="2"/>
  <c r="K10782" i="2"/>
  <c r="L10782" i="2"/>
  <c r="M10782" i="2"/>
  <c r="K10783" i="2"/>
  <c r="L10783" i="2"/>
  <c r="M10783" i="2"/>
  <c r="K10784" i="2"/>
  <c r="L10784" i="2"/>
  <c r="M10784" i="2"/>
  <c r="K10785" i="2"/>
  <c r="L10785" i="2"/>
  <c r="M10785" i="2"/>
  <c r="K10786" i="2"/>
  <c r="L10786" i="2"/>
  <c r="M10786" i="2"/>
  <c r="K10787" i="2"/>
  <c r="L10787" i="2"/>
  <c r="M10787" i="2"/>
  <c r="K10788" i="2"/>
  <c r="L10788" i="2"/>
  <c r="M10788" i="2"/>
  <c r="K10789" i="2"/>
  <c r="L10789" i="2"/>
  <c r="M10789" i="2"/>
  <c r="K10790" i="2"/>
  <c r="L10790" i="2"/>
  <c r="M10790" i="2"/>
  <c r="K10791" i="2"/>
  <c r="L10791" i="2"/>
  <c r="M10791" i="2"/>
  <c r="K10792" i="2"/>
  <c r="L10792" i="2"/>
  <c r="M10792" i="2"/>
  <c r="K10793" i="2"/>
  <c r="L10793" i="2"/>
  <c r="M10793" i="2"/>
  <c r="K10794" i="2"/>
  <c r="L10794" i="2"/>
  <c r="M10794" i="2"/>
  <c r="K10795" i="2"/>
  <c r="L10795" i="2"/>
  <c r="M10795" i="2"/>
  <c r="K10796" i="2"/>
  <c r="L10796" i="2"/>
  <c r="M10796" i="2"/>
  <c r="K10797" i="2"/>
  <c r="L10797" i="2"/>
  <c r="M10797" i="2"/>
  <c r="K10798" i="2"/>
  <c r="L10798" i="2"/>
  <c r="M10798" i="2"/>
  <c r="K10799" i="2"/>
  <c r="L10799" i="2"/>
  <c r="M10799" i="2"/>
  <c r="K10800" i="2"/>
  <c r="L10800" i="2"/>
  <c r="M10800" i="2"/>
  <c r="K10801" i="2"/>
  <c r="L10801" i="2"/>
  <c r="M10801" i="2"/>
  <c r="K10802" i="2"/>
  <c r="L10802" i="2"/>
  <c r="M10802" i="2"/>
  <c r="K10803" i="2"/>
  <c r="L10803" i="2"/>
  <c r="M10803" i="2"/>
  <c r="K10804" i="2"/>
  <c r="L10804" i="2"/>
  <c r="M10804" i="2"/>
  <c r="K10805" i="2"/>
  <c r="L10805" i="2"/>
  <c r="M10805" i="2"/>
  <c r="K10806" i="2"/>
  <c r="L10806" i="2"/>
  <c r="M10806" i="2"/>
  <c r="K10807" i="2"/>
  <c r="L10807" i="2"/>
  <c r="M10807" i="2"/>
  <c r="K10808" i="2"/>
  <c r="L10808" i="2"/>
  <c r="M10808" i="2"/>
  <c r="K10809" i="2"/>
  <c r="L10809" i="2"/>
  <c r="M10809" i="2"/>
  <c r="K10810" i="2"/>
  <c r="L10810" i="2"/>
  <c r="M10810" i="2"/>
  <c r="K10811" i="2"/>
  <c r="L10811" i="2"/>
  <c r="M10811" i="2"/>
  <c r="K10812" i="2"/>
  <c r="L10812" i="2"/>
  <c r="M10812" i="2"/>
  <c r="K10813" i="2"/>
  <c r="L10813" i="2"/>
  <c r="M10813" i="2"/>
  <c r="K10814" i="2"/>
  <c r="L10814" i="2"/>
  <c r="M10814" i="2"/>
  <c r="K10815" i="2"/>
  <c r="L10815" i="2"/>
  <c r="M10815" i="2"/>
  <c r="K10816" i="2"/>
  <c r="L10816" i="2"/>
  <c r="M10816" i="2"/>
  <c r="K10817" i="2"/>
  <c r="L10817" i="2"/>
  <c r="M10817" i="2"/>
  <c r="K10818" i="2"/>
  <c r="L10818" i="2"/>
  <c r="M10818" i="2"/>
  <c r="K10819" i="2"/>
  <c r="L10819" i="2"/>
  <c r="M10819" i="2"/>
  <c r="K10820" i="2"/>
  <c r="L10820" i="2"/>
  <c r="M10820" i="2"/>
  <c r="K10821" i="2"/>
  <c r="L10821" i="2"/>
  <c r="M10821" i="2"/>
  <c r="K10822" i="2"/>
  <c r="L10822" i="2"/>
  <c r="M10822" i="2"/>
  <c r="K10823" i="2"/>
  <c r="L10823" i="2"/>
  <c r="M10823" i="2"/>
  <c r="K10824" i="2"/>
  <c r="L10824" i="2"/>
  <c r="M10824" i="2"/>
  <c r="K10825" i="2"/>
  <c r="L10825" i="2"/>
  <c r="M10825" i="2"/>
  <c r="K10826" i="2"/>
  <c r="L10826" i="2"/>
  <c r="M10826" i="2"/>
  <c r="K10827" i="2"/>
  <c r="L10827" i="2"/>
  <c r="M10827" i="2"/>
  <c r="K10828" i="2"/>
  <c r="L10828" i="2"/>
  <c r="M10828" i="2"/>
  <c r="K10829" i="2"/>
  <c r="L10829" i="2"/>
  <c r="M10829" i="2"/>
  <c r="K10830" i="2"/>
  <c r="L10830" i="2"/>
  <c r="M10830" i="2"/>
  <c r="K10831" i="2"/>
  <c r="L10831" i="2"/>
  <c r="M10831" i="2"/>
  <c r="K10832" i="2"/>
  <c r="L10832" i="2"/>
  <c r="M10832" i="2"/>
  <c r="K10833" i="2"/>
  <c r="L10833" i="2"/>
  <c r="M10833" i="2"/>
  <c r="K10834" i="2"/>
  <c r="L10834" i="2"/>
  <c r="M10834" i="2"/>
  <c r="K10835" i="2"/>
  <c r="L10835" i="2"/>
  <c r="M10835" i="2"/>
  <c r="K10836" i="2"/>
  <c r="L10836" i="2"/>
  <c r="M10836" i="2"/>
  <c r="K10837" i="2"/>
  <c r="L10837" i="2"/>
  <c r="M10837" i="2"/>
  <c r="K10838" i="2"/>
  <c r="L10838" i="2"/>
  <c r="M10838" i="2"/>
  <c r="K10839" i="2"/>
  <c r="L10839" i="2"/>
  <c r="M10839" i="2"/>
  <c r="K10840" i="2"/>
  <c r="L10840" i="2"/>
  <c r="M10840" i="2"/>
  <c r="K10841" i="2"/>
  <c r="L10841" i="2"/>
  <c r="M10841" i="2"/>
  <c r="K10842" i="2"/>
  <c r="L10842" i="2"/>
  <c r="M10842" i="2"/>
  <c r="K10843" i="2"/>
  <c r="L10843" i="2"/>
  <c r="M10843" i="2"/>
  <c r="K10844" i="2"/>
  <c r="L10844" i="2"/>
  <c r="M10844" i="2"/>
  <c r="K10845" i="2"/>
  <c r="L10845" i="2"/>
  <c r="M10845" i="2"/>
  <c r="K10846" i="2"/>
  <c r="L10846" i="2"/>
  <c r="M10846" i="2"/>
  <c r="K10847" i="2"/>
  <c r="L10847" i="2"/>
  <c r="M10847" i="2"/>
  <c r="K10848" i="2"/>
  <c r="L10848" i="2"/>
  <c r="M10848" i="2"/>
  <c r="K10849" i="2"/>
  <c r="L10849" i="2"/>
  <c r="M10849" i="2"/>
  <c r="K10850" i="2"/>
  <c r="L10850" i="2"/>
  <c r="M10850" i="2"/>
  <c r="K10851" i="2"/>
  <c r="L10851" i="2"/>
  <c r="M10851" i="2"/>
  <c r="K10852" i="2"/>
  <c r="L10852" i="2"/>
  <c r="M10852" i="2"/>
  <c r="K10853" i="2"/>
  <c r="L10853" i="2"/>
  <c r="M10853" i="2"/>
  <c r="K10854" i="2"/>
  <c r="L10854" i="2"/>
  <c r="M10854" i="2"/>
  <c r="K10855" i="2"/>
  <c r="L10855" i="2"/>
  <c r="M10855" i="2"/>
  <c r="K10856" i="2"/>
  <c r="L10856" i="2"/>
  <c r="M10856" i="2"/>
  <c r="K10857" i="2"/>
  <c r="L10857" i="2"/>
  <c r="M10857" i="2"/>
  <c r="K10858" i="2"/>
  <c r="L10858" i="2"/>
  <c r="M10858" i="2"/>
  <c r="K10859" i="2"/>
  <c r="L10859" i="2"/>
  <c r="M10859" i="2"/>
  <c r="K10860" i="2"/>
  <c r="L10860" i="2"/>
  <c r="M10860" i="2"/>
  <c r="K10861" i="2"/>
  <c r="L10861" i="2"/>
  <c r="M10861" i="2"/>
  <c r="K10862" i="2"/>
  <c r="L10862" i="2"/>
  <c r="M10862" i="2"/>
  <c r="K10863" i="2"/>
  <c r="L10863" i="2"/>
  <c r="M10863" i="2"/>
  <c r="K10864" i="2"/>
  <c r="L10864" i="2"/>
  <c r="M10864" i="2"/>
  <c r="K10865" i="2"/>
  <c r="L10865" i="2"/>
  <c r="M10865" i="2"/>
  <c r="K10866" i="2"/>
  <c r="L10866" i="2"/>
  <c r="M10866" i="2"/>
  <c r="K10867" i="2"/>
  <c r="L10867" i="2"/>
  <c r="M10867" i="2"/>
  <c r="K10868" i="2"/>
  <c r="L10868" i="2"/>
  <c r="M10868" i="2"/>
  <c r="K10869" i="2"/>
  <c r="L10869" i="2"/>
  <c r="M10869" i="2"/>
  <c r="K10870" i="2"/>
  <c r="L10870" i="2"/>
  <c r="M10870" i="2"/>
  <c r="K10871" i="2"/>
  <c r="L10871" i="2"/>
  <c r="M10871" i="2"/>
  <c r="K10872" i="2"/>
  <c r="L10872" i="2"/>
  <c r="M10872" i="2"/>
  <c r="K10873" i="2"/>
  <c r="L10873" i="2"/>
  <c r="M10873" i="2"/>
  <c r="K10874" i="2"/>
  <c r="L10874" i="2"/>
  <c r="M10874" i="2"/>
  <c r="K10875" i="2"/>
  <c r="L10875" i="2"/>
  <c r="M10875" i="2"/>
  <c r="K10876" i="2"/>
  <c r="L10876" i="2"/>
  <c r="M10876" i="2"/>
  <c r="K10877" i="2"/>
  <c r="L10877" i="2"/>
  <c r="M10877" i="2"/>
  <c r="K10878" i="2"/>
  <c r="L10878" i="2"/>
  <c r="M10878" i="2"/>
  <c r="K10879" i="2"/>
  <c r="L10879" i="2"/>
  <c r="M10879" i="2"/>
  <c r="K10880" i="2"/>
  <c r="L10880" i="2"/>
  <c r="M10880" i="2"/>
  <c r="K10881" i="2"/>
  <c r="L10881" i="2"/>
  <c r="M10881" i="2"/>
  <c r="K10882" i="2"/>
  <c r="L10882" i="2"/>
  <c r="M10882" i="2"/>
  <c r="K10883" i="2"/>
  <c r="L10883" i="2"/>
  <c r="M10883" i="2"/>
  <c r="K10884" i="2"/>
  <c r="L10884" i="2"/>
  <c r="M10884" i="2"/>
  <c r="K10885" i="2"/>
  <c r="L10885" i="2"/>
  <c r="M10885" i="2"/>
  <c r="K10886" i="2"/>
  <c r="L10886" i="2"/>
  <c r="M10886" i="2"/>
  <c r="K10887" i="2"/>
  <c r="L10887" i="2"/>
  <c r="M10887" i="2"/>
  <c r="K10888" i="2"/>
  <c r="L10888" i="2"/>
  <c r="M10888" i="2"/>
  <c r="K10889" i="2"/>
  <c r="L10889" i="2"/>
  <c r="M10889" i="2"/>
  <c r="K10890" i="2"/>
  <c r="L10890" i="2"/>
  <c r="M10890" i="2"/>
  <c r="K10891" i="2"/>
  <c r="L10891" i="2"/>
  <c r="M10891" i="2"/>
  <c r="K10892" i="2"/>
  <c r="L10892" i="2"/>
  <c r="M10892" i="2"/>
  <c r="K10893" i="2"/>
  <c r="L10893" i="2"/>
  <c r="M10893" i="2"/>
  <c r="K10894" i="2"/>
  <c r="L10894" i="2"/>
  <c r="M10894" i="2"/>
  <c r="K10895" i="2"/>
  <c r="L10895" i="2"/>
  <c r="M10895" i="2"/>
  <c r="K10896" i="2"/>
  <c r="L10896" i="2"/>
  <c r="M10896" i="2"/>
  <c r="K10897" i="2"/>
  <c r="L10897" i="2"/>
  <c r="M10897" i="2"/>
  <c r="K10898" i="2"/>
  <c r="L10898" i="2"/>
  <c r="M10898" i="2"/>
  <c r="K10899" i="2"/>
  <c r="L10899" i="2"/>
  <c r="M10899" i="2"/>
  <c r="K10900" i="2"/>
  <c r="L10900" i="2"/>
  <c r="M10900" i="2"/>
  <c r="K10901" i="2"/>
  <c r="L10901" i="2"/>
  <c r="M10901" i="2"/>
  <c r="K10902" i="2"/>
  <c r="L10902" i="2"/>
  <c r="M10902" i="2"/>
  <c r="K10903" i="2"/>
  <c r="L10903" i="2"/>
  <c r="M10903" i="2"/>
  <c r="K10904" i="2"/>
  <c r="L10904" i="2"/>
  <c r="M10904" i="2"/>
  <c r="K10905" i="2"/>
  <c r="L10905" i="2"/>
  <c r="M10905" i="2"/>
  <c r="K10906" i="2"/>
  <c r="L10906" i="2"/>
  <c r="M10906" i="2"/>
  <c r="K10907" i="2"/>
  <c r="L10907" i="2"/>
  <c r="M10907" i="2"/>
  <c r="K10908" i="2"/>
  <c r="L10908" i="2"/>
  <c r="M10908" i="2"/>
  <c r="K10909" i="2"/>
  <c r="L10909" i="2"/>
  <c r="M10909" i="2"/>
  <c r="K10910" i="2"/>
  <c r="L10910" i="2"/>
  <c r="M10910" i="2"/>
  <c r="K10911" i="2"/>
  <c r="L10911" i="2"/>
  <c r="M10911" i="2"/>
  <c r="K10912" i="2"/>
  <c r="L10912" i="2"/>
  <c r="M10912" i="2"/>
  <c r="K10913" i="2"/>
  <c r="L10913" i="2"/>
  <c r="M10913" i="2"/>
  <c r="K10914" i="2"/>
  <c r="L10914" i="2"/>
  <c r="M10914" i="2"/>
  <c r="K10915" i="2"/>
  <c r="L10915" i="2"/>
  <c r="M10915" i="2"/>
  <c r="K10916" i="2"/>
  <c r="L10916" i="2"/>
  <c r="M10916" i="2"/>
  <c r="K10917" i="2"/>
  <c r="L10917" i="2"/>
  <c r="M10917" i="2"/>
  <c r="K10918" i="2"/>
  <c r="L10918" i="2"/>
  <c r="M10918" i="2"/>
  <c r="K10919" i="2"/>
  <c r="L10919" i="2"/>
  <c r="M10919" i="2"/>
  <c r="K10920" i="2"/>
  <c r="L10920" i="2"/>
  <c r="M10920" i="2"/>
  <c r="K10921" i="2"/>
  <c r="L10921" i="2"/>
  <c r="M10921" i="2"/>
  <c r="K10922" i="2"/>
  <c r="L10922" i="2"/>
  <c r="M10922" i="2"/>
  <c r="K10923" i="2"/>
  <c r="L10923" i="2"/>
  <c r="M10923" i="2"/>
  <c r="K10924" i="2"/>
  <c r="L10924" i="2"/>
  <c r="M10924" i="2"/>
  <c r="K10925" i="2"/>
  <c r="L10925" i="2"/>
  <c r="M10925" i="2"/>
  <c r="K10926" i="2"/>
  <c r="L10926" i="2"/>
  <c r="M10926" i="2"/>
  <c r="K10927" i="2"/>
  <c r="L10927" i="2"/>
  <c r="M10927" i="2"/>
  <c r="K10928" i="2"/>
  <c r="L10928" i="2"/>
  <c r="M10928" i="2"/>
  <c r="K10929" i="2"/>
  <c r="L10929" i="2"/>
  <c r="M10929" i="2"/>
  <c r="K10930" i="2"/>
  <c r="L10930" i="2"/>
  <c r="M10930" i="2"/>
  <c r="K10931" i="2"/>
  <c r="L10931" i="2"/>
  <c r="M10931" i="2"/>
  <c r="K10932" i="2"/>
  <c r="L10932" i="2"/>
  <c r="M10932" i="2"/>
  <c r="K10933" i="2"/>
  <c r="L10933" i="2"/>
  <c r="M10933" i="2"/>
  <c r="K10934" i="2"/>
  <c r="L10934" i="2"/>
  <c r="M10934" i="2"/>
  <c r="K10935" i="2"/>
  <c r="L10935" i="2"/>
  <c r="M10935" i="2"/>
  <c r="K10936" i="2"/>
  <c r="L10936" i="2"/>
  <c r="M10936" i="2"/>
  <c r="K10937" i="2"/>
  <c r="L10937" i="2"/>
  <c r="M10937" i="2"/>
  <c r="K10938" i="2"/>
  <c r="L10938" i="2"/>
  <c r="M10938" i="2"/>
  <c r="K10939" i="2"/>
  <c r="L10939" i="2"/>
  <c r="M10939" i="2"/>
  <c r="K10940" i="2"/>
  <c r="L10940" i="2"/>
  <c r="M10940" i="2"/>
  <c r="K10941" i="2"/>
  <c r="L10941" i="2"/>
  <c r="M10941" i="2"/>
  <c r="K10942" i="2"/>
  <c r="L10942" i="2"/>
  <c r="M10942" i="2"/>
  <c r="K10943" i="2"/>
  <c r="L10943" i="2"/>
  <c r="M10943" i="2"/>
  <c r="K10944" i="2"/>
  <c r="L10944" i="2"/>
  <c r="M10944" i="2"/>
  <c r="K10945" i="2"/>
  <c r="L10945" i="2"/>
  <c r="M10945" i="2"/>
  <c r="K10946" i="2"/>
  <c r="L10946" i="2"/>
  <c r="M10946" i="2"/>
  <c r="K10947" i="2"/>
  <c r="L10947" i="2"/>
  <c r="M10947" i="2"/>
  <c r="K10948" i="2"/>
  <c r="L10948" i="2"/>
  <c r="M10948" i="2"/>
  <c r="K10949" i="2"/>
  <c r="L10949" i="2"/>
  <c r="M10949" i="2"/>
  <c r="K10950" i="2"/>
  <c r="L10950" i="2"/>
  <c r="M10950" i="2"/>
  <c r="K10951" i="2"/>
  <c r="L10951" i="2"/>
  <c r="M10951" i="2"/>
  <c r="K10952" i="2"/>
  <c r="L10952" i="2"/>
  <c r="M10952" i="2"/>
  <c r="K10953" i="2"/>
  <c r="L10953" i="2"/>
  <c r="M10953" i="2"/>
  <c r="K10954" i="2"/>
  <c r="L10954" i="2"/>
  <c r="M10954" i="2"/>
  <c r="K10955" i="2"/>
  <c r="L10955" i="2"/>
  <c r="M10955" i="2"/>
  <c r="K10956" i="2"/>
  <c r="L10956" i="2"/>
  <c r="M10956" i="2"/>
  <c r="K10957" i="2"/>
  <c r="L10957" i="2"/>
  <c r="M10957" i="2"/>
  <c r="K10958" i="2"/>
  <c r="L10958" i="2"/>
  <c r="M10958" i="2"/>
  <c r="K10959" i="2"/>
  <c r="L10959" i="2"/>
  <c r="M10959" i="2"/>
  <c r="K10960" i="2"/>
  <c r="L10960" i="2"/>
  <c r="M10960" i="2"/>
  <c r="K10961" i="2"/>
  <c r="L10961" i="2"/>
  <c r="M10961" i="2"/>
  <c r="K10962" i="2"/>
  <c r="L10962" i="2"/>
  <c r="M10962" i="2"/>
  <c r="K10963" i="2"/>
  <c r="L10963" i="2"/>
  <c r="M10963" i="2"/>
  <c r="K10964" i="2"/>
  <c r="L10964" i="2"/>
  <c r="M10964" i="2"/>
  <c r="K10965" i="2"/>
  <c r="L10965" i="2"/>
  <c r="M10965" i="2"/>
  <c r="K10966" i="2"/>
  <c r="L10966" i="2"/>
  <c r="M10966" i="2"/>
  <c r="K10967" i="2"/>
  <c r="L10967" i="2"/>
  <c r="M10967" i="2"/>
  <c r="K10968" i="2"/>
  <c r="L10968" i="2"/>
  <c r="M10968" i="2"/>
  <c r="K10969" i="2"/>
  <c r="L10969" i="2"/>
  <c r="M10969" i="2"/>
  <c r="K10970" i="2"/>
  <c r="L10970" i="2"/>
  <c r="M10970" i="2"/>
  <c r="K10971" i="2"/>
  <c r="L10971" i="2"/>
  <c r="M10971" i="2"/>
  <c r="K10972" i="2"/>
  <c r="L10972" i="2"/>
  <c r="M10972" i="2"/>
  <c r="K10973" i="2"/>
  <c r="L10973" i="2"/>
  <c r="M10973" i="2"/>
  <c r="K10974" i="2"/>
  <c r="L10974" i="2"/>
  <c r="M10974" i="2"/>
  <c r="K10975" i="2"/>
  <c r="L10975" i="2"/>
  <c r="M10975" i="2"/>
  <c r="K10976" i="2"/>
  <c r="L10976" i="2"/>
  <c r="M10976" i="2"/>
  <c r="K10977" i="2"/>
  <c r="L10977" i="2"/>
  <c r="M10977" i="2"/>
  <c r="K10978" i="2"/>
  <c r="L10978" i="2"/>
  <c r="M10978" i="2"/>
  <c r="K10979" i="2"/>
  <c r="L10979" i="2"/>
  <c r="M10979" i="2"/>
  <c r="K10980" i="2"/>
  <c r="L10980" i="2"/>
  <c r="M10980" i="2"/>
  <c r="K10981" i="2"/>
  <c r="L10981" i="2"/>
  <c r="M10981" i="2"/>
  <c r="K10982" i="2"/>
  <c r="L10982" i="2"/>
  <c r="M10982" i="2"/>
  <c r="K10983" i="2"/>
  <c r="L10983" i="2"/>
  <c r="M10983" i="2"/>
  <c r="K10984" i="2"/>
  <c r="L10984" i="2"/>
  <c r="M10984" i="2"/>
  <c r="K10985" i="2"/>
  <c r="L10985" i="2"/>
  <c r="M10985" i="2"/>
  <c r="K10986" i="2"/>
  <c r="L10986" i="2"/>
  <c r="M10986" i="2"/>
  <c r="K10987" i="2"/>
  <c r="L10987" i="2"/>
  <c r="M10987" i="2"/>
  <c r="K10988" i="2"/>
  <c r="L10988" i="2"/>
  <c r="M10988" i="2"/>
  <c r="K10989" i="2"/>
  <c r="L10989" i="2"/>
  <c r="M10989" i="2"/>
  <c r="K10990" i="2"/>
  <c r="L10990" i="2"/>
  <c r="M10990" i="2"/>
  <c r="K10991" i="2"/>
  <c r="L10991" i="2"/>
  <c r="M10991" i="2"/>
  <c r="K10992" i="2"/>
  <c r="L10992" i="2"/>
  <c r="M10992" i="2"/>
  <c r="K10993" i="2"/>
  <c r="L10993" i="2"/>
  <c r="M10993" i="2"/>
  <c r="K10994" i="2"/>
  <c r="L10994" i="2"/>
  <c r="M10994" i="2"/>
  <c r="K10995" i="2"/>
  <c r="L10995" i="2"/>
  <c r="M10995" i="2"/>
  <c r="K10996" i="2"/>
  <c r="L10996" i="2"/>
  <c r="M10996" i="2"/>
  <c r="K10997" i="2"/>
  <c r="L10997" i="2"/>
  <c r="M10997" i="2"/>
  <c r="K10998" i="2"/>
  <c r="L10998" i="2"/>
  <c r="M10998" i="2"/>
  <c r="K10999" i="2"/>
  <c r="L10999" i="2"/>
  <c r="M10999" i="2"/>
  <c r="K11000" i="2"/>
  <c r="L11000" i="2"/>
  <c r="M11000" i="2"/>
  <c r="K11001" i="2"/>
  <c r="L11001" i="2"/>
  <c r="M11001" i="2"/>
  <c r="K11002" i="2"/>
  <c r="L11002" i="2"/>
  <c r="M11002" i="2"/>
  <c r="K11003" i="2"/>
  <c r="L11003" i="2"/>
  <c r="M11003" i="2"/>
  <c r="K11004" i="2"/>
  <c r="L11004" i="2"/>
  <c r="M11004" i="2"/>
  <c r="K11005" i="2"/>
  <c r="L11005" i="2"/>
  <c r="M11005" i="2"/>
  <c r="K11006" i="2"/>
  <c r="L11006" i="2"/>
  <c r="M11006" i="2"/>
  <c r="K11007" i="2"/>
  <c r="L11007" i="2"/>
  <c r="M11007" i="2"/>
  <c r="K11008" i="2"/>
  <c r="L11008" i="2"/>
  <c r="M11008" i="2"/>
  <c r="K11009" i="2"/>
  <c r="L11009" i="2"/>
  <c r="M11009" i="2"/>
  <c r="K11010" i="2"/>
  <c r="L11010" i="2"/>
  <c r="M11010" i="2"/>
  <c r="K11011" i="2"/>
  <c r="L11011" i="2"/>
  <c r="M11011" i="2"/>
  <c r="K11012" i="2"/>
  <c r="L11012" i="2"/>
  <c r="M11012" i="2"/>
  <c r="K11013" i="2"/>
  <c r="L11013" i="2"/>
  <c r="M11013" i="2"/>
  <c r="K11014" i="2"/>
  <c r="L11014" i="2"/>
  <c r="M11014" i="2"/>
  <c r="K11015" i="2"/>
  <c r="L11015" i="2"/>
  <c r="M11015" i="2"/>
  <c r="K11016" i="2"/>
  <c r="L11016" i="2"/>
  <c r="M11016" i="2"/>
  <c r="K11017" i="2"/>
  <c r="L11017" i="2"/>
  <c r="M11017" i="2"/>
  <c r="K11018" i="2"/>
  <c r="L11018" i="2"/>
  <c r="M11018" i="2"/>
  <c r="K11019" i="2"/>
  <c r="L11019" i="2"/>
  <c r="M11019" i="2"/>
  <c r="K11020" i="2"/>
  <c r="L11020" i="2"/>
  <c r="M11020" i="2"/>
  <c r="K11021" i="2"/>
  <c r="L11021" i="2"/>
  <c r="M11021" i="2"/>
  <c r="K11022" i="2"/>
  <c r="L11022" i="2"/>
  <c r="M11022" i="2"/>
  <c r="K11023" i="2"/>
  <c r="L11023" i="2"/>
  <c r="M11023" i="2"/>
  <c r="K11024" i="2"/>
  <c r="L11024" i="2"/>
  <c r="M11024" i="2"/>
  <c r="K11025" i="2"/>
  <c r="L11025" i="2"/>
  <c r="M11025" i="2"/>
  <c r="K11026" i="2"/>
  <c r="L11026" i="2"/>
  <c r="M11026" i="2"/>
  <c r="K11027" i="2"/>
  <c r="L11027" i="2"/>
  <c r="M11027" i="2"/>
  <c r="K11028" i="2"/>
  <c r="L11028" i="2"/>
  <c r="M11028" i="2"/>
  <c r="K11029" i="2"/>
  <c r="L11029" i="2"/>
  <c r="M11029" i="2"/>
  <c r="K11030" i="2"/>
  <c r="L11030" i="2"/>
  <c r="M11030" i="2"/>
  <c r="K11031" i="2"/>
  <c r="L11031" i="2"/>
  <c r="M11031" i="2"/>
  <c r="K11032" i="2"/>
  <c r="L11032" i="2"/>
  <c r="M11032" i="2"/>
  <c r="K11033" i="2"/>
  <c r="L11033" i="2"/>
  <c r="M11033" i="2"/>
  <c r="K11034" i="2"/>
  <c r="L11034" i="2"/>
  <c r="M11034" i="2"/>
  <c r="K11035" i="2"/>
  <c r="L11035" i="2"/>
  <c r="M11035" i="2"/>
  <c r="K11036" i="2"/>
  <c r="L11036" i="2"/>
  <c r="M11036" i="2"/>
  <c r="K11037" i="2"/>
  <c r="L11037" i="2"/>
  <c r="M11037" i="2"/>
  <c r="K11038" i="2"/>
  <c r="L11038" i="2"/>
  <c r="M11038" i="2"/>
  <c r="K11039" i="2"/>
  <c r="L11039" i="2"/>
  <c r="M11039" i="2"/>
  <c r="K11040" i="2"/>
  <c r="L11040" i="2"/>
  <c r="M11040" i="2"/>
  <c r="K11041" i="2"/>
  <c r="L11041" i="2"/>
  <c r="M11041" i="2"/>
  <c r="K11042" i="2"/>
  <c r="L11042" i="2"/>
  <c r="M11042" i="2"/>
  <c r="K11043" i="2"/>
  <c r="L11043" i="2"/>
  <c r="M11043" i="2"/>
  <c r="K11044" i="2"/>
  <c r="L11044" i="2"/>
  <c r="M11044" i="2"/>
  <c r="K11045" i="2"/>
  <c r="L11045" i="2"/>
  <c r="M11045" i="2"/>
  <c r="K11046" i="2"/>
  <c r="L11046" i="2"/>
  <c r="M11046" i="2"/>
  <c r="K11047" i="2"/>
  <c r="L11047" i="2"/>
  <c r="M11047" i="2"/>
  <c r="K11048" i="2"/>
  <c r="L11048" i="2"/>
  <c r="M11048" i="2"/>
  <c r="K11049" i="2"/>
  <c r="L11049" i="2"/>
  <c r="M11049" i="2"/>
  <c r="K11050" i="2"/>
  <c r="L11050" i="2"/>
  <c r="M11050" i="2"/>
  <c r="K11051" i="2"/>
  <c r="L11051" i="2"/>
  <c r="M11051" i="2"/>
  <c r="K11052" i="2"/>
  <c r="L11052" i="2"/>
  <c r="M11052" i="2"/>
  <c r="K11053" i="2"/>
  <c r="L11053" i="2"/>
  <c r="M11053" i="2"/>
  <c r="K11054" i="2"/>
  <c r="L11054" i="2"/>
  <c r="M11054" i="2"/>
  <c r="K11055" i="2"/>
  <c r="L11055" i="2"/>
  <c r="M11055" i="2"/>
  <c r="K11056" i="2"/>
  <c r="L11056" i="2"/>
  <c r="M11056" i="2"/>
  <c r="K11057" i="2"/>
  <c r="L11057" i="2"/>
  <c r="M11057" i="2"/>
  <c r="K11058" i="2"/>
  <c r="L11058" i="2"/>
  <c r="M11058" i="2"/>
  <c r="K11059" i="2"/>
  <c r="L11059" i="2"/>
  <c r="M11059" i="2"/>
  <c r="K11060" i="2"/>
  <c r="L11060" i="2"/>
  <c r="M11060" i="2"/>
  <c r="K11061" i="2"/>
  <c r="L11061" i="2"/>
  <c r="M11061" i="2"/>
  <c r="K11062" i="2"/>
  <c r="L11062" i="2"/>
  <c r="M11062" i="2"/>
  <c r="K11063" i="2"/>
  <c r="L11063" i="2"/>
  <c r="M11063" i="2"/>
  <c r="K11064" i="2"/>
  <c r="L11064" i="2"/>
  <c r="M11064" i="2"/>
  <c r="K11065" i="2"/>
  <c r="L11065" i="2"/>
  <c r="M11065" i="2"/>
  <c r="K11066" i="2"/>
  <c r="L11066" i="2"/>
  <c r="M11066" i="2"/>
  <c r="K11067" i="2"/>
  <c r="L11067" i="2"/>
  <c r="M11067" i="2"/>
  <c r="K11068" i="2"/>
  <c r="L11068" i="2"/>
  <c r="M11068" i="2"/>
  <c r="K11069" i="2"/>
  <c r="L11069" i="2"/>
  <c r="M11069" i="2"/>
  <c r="K11070" i="2"/>
  <c r="L11070" i="2"/>
  <c r="M11070" i="2"/>
  <c r="K11071" i="2"/>
  <c r="L11071" i="2"/>
  <c r="M11071" i="2"/>
  <c r="K11072" i="2"/>
  <c r="L11072" i="2"/>
  <c r="M11072" i="2"/>
  <c r="K11073" i="2"/>
  <c r="L11073" i="2"/>
  <c r="M11073" i="2"/>
  <c r="K11074" i="2"/>
  <c r="L11074" i="2"/>
  <c r="M11074" i="2"/>
  <c r="K11075" i="2"/>
  <c r="L11075" i="2"/>
  <c r="M11075" i="2"/>
  <c r="K11076" i="2"/>
  <c r="L11076" i="2"/>
  <c r="M11076" i="2"/>
  <c r="K11077" i="2"/>
  <c r="L11077" i="2"/>
  <c r="M11077" i="2"/>
  <c r="K11078" i="2"/>
  <c r="L11078" i="2"/>
  <c r="M11078" i="2"/>
  <c r="K11079" i="2"/>
  <c r="L11079" i="2"/>
  <c r="M11079" i="2"/>
  <c r="K11080" i="2"/>
  <c r="L11080" i="2"/>
  <c r="M11080" i="2"/>
  <c r="K11081" i="2"/>
  <c r="L11081" i="2"/>
  <c r="M11081" i="2"/>
  <c r="K11082" i="2"/>
  <c r="L11082" i="2"/>
  <c r="M11082" i="2"/>
  <c r="K11083" i="2"/>
  <c r="L11083" i="2"/>
  <c r="M11083" i="2"/>
  <c r="K11084" i="2"/>
  <c r="L11084" i="2"/>
  <c r="M11084" i="2"/>
  <c r="K11085" i="2"/>
  <c r="L11085" i="2"/>
  <c r="M11085" i="2"/>
  <c r="K11086" i="2"/>
  <c r="L11086" i="2"/>
  <c r="M11086" i="2"/>
  <c r="K11087" i="2"/>
  <c r="L11087" i="2"/>
  <c r="M11087" i="2"/>
  <c r="K11088" i="2"/>
  <c r="L11088" i="2"/>
  <c r="M11088" i="2"/>
  <c r="K11089" i="2"/>
  <c r="L11089" i="2"/>
  <c r="M11089" i="2"/>
  <c r="K11090" i="2"/>
  <c r="L11090" i="2"/>
  <c r="M11090" i="2"/>
  <c r="K11091" i="2"/>
  <c r="L11091" i="2"/>
  <c r="M11091" i="2"/>
  <c r="K11092" i="2"/>
  <c r="L11092" i="2"/>
  <c r="M11092" i="2"/>
  <c r="K11093" i="2"/>
  <c r="L11093" i="2"/>
  <c r="M11093" i="2"/>
  <c r="K11094" i="2"/>
  <c r="L11094" i="2"/>
  <c r="M11094" i="2"/>
  <c r="K11095" i="2"/>
  <c r="L11095" i="2"/>
  <c r="M11095" i="2"/>
  <c r="K11096" i="2"/>
  <c r="L11096" i="2"/>
  <c r="M11096" i="2"/>
  <c r="K11097" i="2"/>
  <c r="L11097" i="2"/>
  <c r="M11097" i="2"/>
  <c r="K11098" i="2"/>
  <c r="L11098" i="2"/>
  <c r="M11098" i="2"/>
  <c r="K11099" i="2"/>
  <c r="L11099" i="2"/>
  <c r="M11099" i="2"/>
  <c r="K11100" i="2"/>
  <c r="L11100" i="2"/>
  <c r="M11100" i="2"/>
  <c r="K11101" i="2"/>
  <c r="L11101" i="2"/>
  <c r="M11101" i="2"/>
  <c r="K11102" i="2"/>
  <c r="L11102" i="2"/>
  <c r="M11102" i="2"/>
  <c r="K11103" i="2"/>
  <c r="L11103" i="2"/>
  <c r="M11103" i="2"/>
  <c r="K11104" i="2"/>
  <c r="L11104" i="2"/>
  <c r="M11104" i="2"/>
  <c r="K11105" i="2"/>
  <c r="L11105" i="2"/>
  <c r="M11105" i="2"/>
  <c r="K11106" i="2"/>
  <c r="L11106" i="2"/>
  <c r="M11106" i="2"/>
  <c r="K11107" i="2"/>
  <c r="L11107" i="2"/>
  <c r="M11107" i="2"/>
  <c r="K11108" i="2"/>
  <c r="L11108" i="2"/>
  <c r="M11108" i="2"/>
  <c r="K11109" i="2"/>
  <c r="L11109" i="2"/>
  <c r="M11109" i="2"/>
  <c r="K11110" i="2"/>
  <c r="L11110" i="2"/>
  <c r="M11110" i="2"/>
  <c r="K11111" i="2"/>
  <c r="L11111" i="2"/>
  <c r="M11111" i="2"/>
  <c r="K11112" i="2"/>
  <c r="L11112" i="2"/>
  <c r="M11112" i="2"/>
  <c r="K11113" i="2"/>
  <c r="L11113" i="2"/>
  <c r="M11113" i="2"/>
  <c r="K11114" i="2"/>
  <c r="L11114" i="2"/>
  <c r="M11114" i="2"/>
  <c r="K11115" i="2"/>
  <c r="L11115" i="2"/>
  <c r="M11115" i="2"/>
  <c r="K11116" i="2"/>
  <c r="L11116" i="2"/>
  <c r="M11116" i="2"/>
  <c r="K11117" i="2"/>
  <c r="L11117" i="2"/>
  <c r="M11117" i="2"/>
  <c r="K11118" i="2"/>
  <c r="L11118" i="2"/>
  <c r="M11118" i="2"/>
  <c r="K11119" i="2"/>
  <c r="L11119" i="2"/>
  <c r="M11119" i="2"/>
  <c r="K11120" i="2"/>
  <c r="L11120" i="2"/>
  <c r="M11120" i="2"/>
  <c r="K11121" i="2"/>
  <c r="L11121" i="2"/>
  <c r="M11121" i="2"/>
  <c r="K11122" i="2"/>
  <c r="L11122" i="2"/>
  <c r="M11122" i="2"/>
  <c r="K11123" i="2"/>
  <c r="L11123" i="2"/>
  <c r="M11123" i="2"/>
  <c r="K11124" i="2"/>
  <c r="L11124" i="2"/>
  <c r="M11124" i="2"/>
  <c r="K11125" i="2"/>
  <c r="L11125" i="2"/>
  <c r="M11125" i="2"/>
  <c r="K11126" i="2"/>
  <c r="L11126" i="2"/>
  <c r="M11126" i="2"/>
  <c r="K11127" i="2"/>
  <c r="L11127" i="2"/>
  <c r="M11127" i="2"/>
  <c r="K11128" i="2"/>
  <c r="L11128" i="2"/>
  <c r="M11128" i="2"/>
  <c r="K11129" i="2"/>
  <c r="L11129" i="2"/>
  <c r="M11129" i="2"/>
  <c r="K11130" i="2"/>
  <c r="L11130" i="2"/>
  <c r="M11130" i="2"/>
  <c r="K11131" i="2"/>
  <c r="L11131" i="2"/>
  <c r="M11131" i="2"/>
  <c r="K11132" i="2"/>
  <c r="L11132" i="2"/>
  <c r="M11132" i="2"/>
  <c r="K11133" i="2"/>
  <c r="L11133" i="2"/>
  <c r="M11133" i="2"/>
  <c r="K11134" i="2"/>
  <c r="L11134" i="2"/>
  <c r="M11134" i="2"/>
  <c r="K11135" i="2"/>
  <c r="L11135" i="2"/>
  <c r="M11135" i="2"/>
  <c r="K11136" i="2"/>
  <c r="L11136" i="2"/>
  <c r="M11136" i="2"/>
  <c r="K11137" i="2"/>
  <c r="L11137" i="2"/>
  <c r="M11137" i="2"/>
  <c r="K11138" i="2"/>
  <c r="L11138" i="2"/>
  <c r="M11138" i="2"/>
  <c r="K11139" i="2"/>
  <c r="L11139" i="2"/>
  <c r="M11139" i="2"/>
  <c r="K11140" i="2"/>
  <c r="L11140" i="2"/>
  <c r="M11140" i="2"/>
  <c r="K11141" i="2"/>
  <c r="L11141" i="2"/>
  <c r="M11141" i="2"/>
  <c r="K11142" i="2"/>
  <c r="L11142" i="2"/>
  <c r="M11142" i="2"/>
  <c r="K11143" i="2"/>
  <c r="L11143" i="2"/>
  <c r="M11143" i="2"/>
  <c r="K11144" i="2"/>
  <c r="L11144" i="2"/>
  <c r="M11144" i="2"/>
  <c r="K11145" i="2"/>
  <c r="L11145" i="2"/>
  <c r="M11145" i="2"/>
  <c r="K11146" i="2"/>
  <c r="L11146" i="2"/>
  <c r="M11146" i="2"/>
  <c r="K11147" i="2"/>
  <c r="L11147" i="2"/>
  <c r="M11147" i="2"/>
  <c r="K11148" i="2"/>
  <c r="L11148" i="2"/>
  <c r="M11148" i="2"/>
  <c r="K11149" i="2"/>
  <c r="L11149" i="2"/>
  <c r="M11149" i="2"/>
  <c r="K11150" i="2"/>
  <c r="L11150" i="2"/>
  <c r="M11150" i="2"/>
  <c r="K11151" i="2"/>
  <c r="L11151" i="2"/>
  <c r="M11151" i="2"/>
  <c r="K11152" i="2"/>
  <c r="L11152" i="2"/>
  <c r="M11152" i="2"/>
  <c r="K11153" i="2"/>
  <c r="L11153" i="2"/>
  <c r="M11153" i="2"/>
  <c r="K11154" i="2"/>
  <c r="L11154" i="2"/>
  <c r="M11154" i="2"/>
  <c r="K11155" i="2"/>
  <c r="L11155" i="2"/>
  <c r="M11155" i="2"/>
  <c r="K11156" i="2"/>
  <c r="L11156" i="2"/>
  <c r="M11156" i="2"/>
  <c r="K11157" i="2"/>
  <c r="L11157" i="2"/>
  <c r="M11157" i="2"/>
  <c r="K11158" i="2"/>
  <c r="L11158" i="2"/>
  <c r="M11158" i="2"/>
  <c r="K11159" i="2"/>
  <c r="L11159" i="2"/>
  <c r="M11159" i="2"/>
  <c r="K11160" i="2"/>
  <c r="L11160" i="2"/>
  <c r="M11160" i="2"/>
  <c r="K11161" i="2"/>
  <c r="L11161" i="2"/>
  <c r="M11161" i="2"/>
  <c r="K11162" i="2"/>
  <c r="L11162" i="2"/>
  <c r="M11162" i="2"/>
  <c r="K11163" i="2"/>
  <c r="L11163" i="2"/>
  <c r="M11163" i="2"/>
  <c r="K11164" i="2"/>
  <c r="L11164" i="2"/>
  <c r="M11164" i="2"/>
  <c r="K11165" i="2"/>
  <c r="L11165" i="2"/>
  <c r="M11165" i="2"/>
  <c r="K11166" i="2"/>
  <c r="L11166" i="2"/>
  <c r="M11166" i="2"/>
  <c r="K11167" i="2"/>
  <c r="L11167" i="2"/>
  <c r="M11167" i="2"/>
  <c r="K11168" i="2"/>
  <c r="L11168" i="2"/>
  <c r="M11168" i="2"/>
  <c r="K11169" i="2"/>
  <c r="L11169" i="2"/>
  <c r="M11169" i="2"/>
  <c r="K11170" i="2"/>
  <c r="L11170" i="2"/>
  <c r="M11170" i="2"/>
  <c r="K11171" i="2"/>
  <c r="L11171" i="2"/>
  <c r="M11171" i="2"/>
  <c r="K11172" i="2"/>
  <c r="L11172" i="2"/>
  <c r="M11172" i="2"/>
  <c r="K11173" i="2"/>
  <c r="L11173" i="2"/>
  <c r="M11173" i="2"/>
  <c r="K11174" i="2"/>
  <c r="L11174" i="2"/>
  <c r="M11174" i="2"/>
  <c r="K11175" i="2"/>
  <c r="L11175" i="2"/>
  <c r="M11175" i="2"/>
  <c r="K11176" i="2"/>
  <c r="L11176" i="2"/>
  <c r="M11176" i="2"/>
  <c r="K11177" i="2"/>
  <c r="L11177" i="2"/>
  <c r="M11177" i="2"/>
  <c r="K11178" i="2"/>
  <c r="L11178" i="2"/>
  <c r="M11178" i="2"/>
  <c r="K11179" i="2"/>
  <c r="L11179" i="2"/>
  <c r="M11179" i="2"/>
  <c r="K11180" i="2"/>
  <c r="L11180" i="2"/>
  <c r="M11180" i="2"/>
  <c r="K11181" i="2"/>
  <c r="L11181" i="2"/>
  <c r="M11181" i="2"/>
  <c r="K11182" i="2"/>
  <c r="L11182" i="2"/>
  <c r="M11182" i="2"/>
  <c r="K11183" i="2"/>
  <c r="L11183" i="2"/>
  <c r="M11183" i="2"/>
  <c r="K11184" i="2"/>
  <c r="L11184" i="2"/>
  <c r="M11184" i="2"/>
  <c r="K11185" i="2"/>
  <c r="L11185" i="2"/>
  <c r="M11185" i="2"/>
  <c r="K11186" i="2"/>
  <c r="L11186" i="2"/>
  <c r="M11186" i="2"/>
  <c r="K11187" i="2"/>
  <c r="L11187" i="2"/>
  <c r="M11187" i="2"/>
  <c r="K11188" i="2"/>
  <c r="L11188" i="2"/>
  <c r="M11188" i="2"/>
  <c r="K11189" i="2"/>
  <c r="L11189" i="2"/>
  <c r="M11189" i="2"/>
  <c r="K11190" i="2"/>
  <c r="L11190" i="2"/>
  <c r="M11190" i="2"/>
  <c r="K11191" i="2"/>
  <c r="L11191" i="2"/>
  <c r="M11191" i="2"/>
  <c r="K11192" i="2"/>
  <c r="L11192" i="2"/>
  <c r="M11192" i="2"/>
  <c r="K11193" i="2"/>
  <c r="L11193" i="2"/>
  <c r="M11193" i="2"/>
  <c r="K11194" i="2"/>
  <c r="L11194" i="2"/>
  <c r="M11194" i="2"/>
  <c r="K11195" i="2"/>
  <c r="L11195" i="2"/>
  <c r="M11195" i="2"/>
  <c r="K11196" i="2"/>
  <c r="L11196" i="2"/>
  <c r="M11196" i="2"/>
  <c r="K11197" i="2"/>
  <c r="L11197" i="2"/>
  <c r="M11197" i="2"/>
  <c r="K11198" i="2"/>
  <c r="L11198" i="2"/>
  <c r="M11198" i="2"/>
  <c r="K11199" i="2"/>
  <c r="L11199" i="2"/>
  <c r="M11199" i="2"/>
  <c r="K11200" i="2"/>
  <c r="L11200" i="2"/>
  <c r="M11200" i="2"/>
  <c r="K11201" i="2"/>
  <c r="L11201" i="2"/>
  <c r="M11201" i="2"/>
  <c r="K11202" i="2"/>
  <c r="L11202" i="2"/>
  <c r="M11202" i="2"/>
  <c r="K11203" i="2"/>
  <c r="L11203" i="2"/>
  <c r="M11203" i="2"/>
  <c r="K11204" i="2"/>
  <c r="L11204" i="2"/>
  <c r="M11204" i="2"/>
  <c r="K11205" i="2"/>
  <c r="L11205" i="2"/>
  <c r="M11205" i="2"/>
  <c r="K11206" i="2"/>
  <c r="L11206" i="2"/>
  <c r="M11206" i="2"/>
  <c r="K11207" i="2"/>
  <c r="L11207" i="2"/>
  <c r="M11207" i="2"/>
  <c r="K11208" i="2"/>
  <c r="L11208" i="2"/>
  <c r="M11208" i="2"/>
  <c r="K11209" i="2"/>
  <c r="L11209" i="2"/>
  <c r="M11209" i="2"/>
  <c r="K11210" i="2"/>
  <c r="L11210" i="2"/>
  <c r="M11210" i="2"/>
  <c r="K11211" i="2"/>
  <c r="L11211" i="2"/>
  <c r="M11211" i="2"/>
  <c r="K11212" i="2"/>
  <c r="L11212" i="2"/>
  <c r="M11212" i="2"/>
  <c r="K11213" i="2"/>
  <c r="L11213" i="2"/>
  <c r="M11213" i="2"/>
  <c r="K11214" i="2"/>
  <c r="L11214" i="2"/>
  <c r="M11214" i="2"/>
  <c r="K11215" i="2"/>
  <c r="L11215" i="2"/>
  <c r="M11215" i="2"/>
  <c r="K11216" i="2"/>
  <c r="L11216" i="2"/>
  <c r="M11216" i="2"/>
  <c r="K11217" i="2"/>
  <c r="L11217" i="2"/>
  <c r="M11217" i="2"/>
  <c r="K11218" i="2"/>
  <c r="L11218" i="2"/>
  <c r="M11218" i="2"/>
  <c r="K11219" i="2"/>
  <c r="L11219" i="2"/>
  <c r="M11219" i="2"/>
  <c r="K11220" i="2"/>
  <c r="L11220" i="2"/>
  <c r="M11220" i="2"/>
  <c r="K11221" i="2"/>
  <c r="L11221" i="2"/>
  <c r="M11221" i="2"/>
  <c r="K11222" i="2"/>
  <c r="L11222" i="2"/>
  <c r="M11222" i="2"/>
  <c r="K11223" i="2"/>
  <c r="L11223" i="2"/>
  <c r="M11223" i="2"/>
  <c r="K11224" i="2"/>
  <c r="L11224" i="2"/>
  <c r="M11224" i="2"/>
  <c r="K11225" i="2"/>
  <c r="L11225" i="2"/>
  <c r="M11225" i="2"/>
  <c r="K11226" i="2"/>
  <c r="L11226" i="2"/>
  <c r="M11226" i="2"/>
  <c r="K11227" i="2"/>
  <c r="L11227" i="2"/>
  <c r="M11227" i="2"/>
  <c r="K11228" i="2"/>
  <c r="L11228" i="2"/>
  <c r="M11228" i="2"/>
  <c r="K11229" i="2"/>
  <c r="L11229" i="2"/>
  <c r="M11229" i="2"/>
  <c r="K11230" i="2"/>
  <c r="L11230" i="2"/>
  <c r="M11230" i="2"/>
  <c r="K11231" i="2"/>
  <c r="L11231" i="2"/>
  <c r="M11231" i="2"/>
  <c r="K11232" i="2"/>
  <c r="L11232" i="2"/>
  <c r="M11232" i="2"/>
  <c r="K11233" i="2"/>
  <c r="L11233" i="2"/>
  <c r="M11233" i="2"/>
  <c r="K11234" i="2"/>
  <c r="L11234" i="2"/>
  <c r="M11234" i="2"/>
  <c r="K11235" i="2"/>
  <c r="L11235" i="2"/>
  <c r="M11235" i="2"/>
  <c r="K11236" i="2"/>
  <c r="L11236" i="2"/>
  <c r="M11236" i="2"/>
  <c r="K11237" i="2"/>
  <c r="L11237" i="2"/>
  <c r="M11237" i="2"/>
  <c r="K11238" i="2"/>
  <c r="L11238" i="2"/>
  <c r="M11238" i="2"/>
  <c r="K11239" i="2"/>
  <c r="L11239" i="2"/>
  <c r="M11239" i="2"/>
  <c r="K11240" i="2"/>
  <c r="L11240" i="2"/>
  <c r="M11240" i="2"/>
  <c r="K11241" i="2"/>
  <c r="L11241" i="2"/>
  <c r="M11241" i="2"/>
  <c r="K11242" i="2"/>
  <c r="L11242" i="2"/>
  <c r="M11242" i="2"/>
  <c r="K11243" i="2"/>
  <c r="L11243" i="2"/>
  <c r="M11243" i="2"/>
  <c r="K11244" i="2"/>
  <c r="L11244" i="2"/>
  <c r="M11244" i="2"/>
  <c r="K11245" i="2"/>
  <c r="L11245" i="2"/>
  <c r="M11245" i="2"/>
  <c r="K11246" i="2"/>
  <c r="L11246" i="2"/>
  <c r="M11246" i="2"/>
  <c r="K11247" i="2"/>
  <c r="L11247" i="2"/>
  <c r="M11247" i="2"/>
  <c r="K11248" i="2"/>
  <c r="L11248" i="2"/>
  <c r="M11248" i="2"/>
  <c r="K11249" i="2"/>
  <c r="L11249" i="2"/>
  <c r="M11249" i="2"/>
  <c r="K11250" i="2"/>
  <c r="L11250" i="2"/>
  <c r="M11250" i="2"/>
  <c r="K11251" i="2"/>
  <c r="L11251" i="2"/>
  <c r="M11251" i="2"/>
  <c r="K11252" i="2"/>
  <c r="L11252" i="2"/>
  <c r="M11252" i="2"/>
  <c r="K11253" i="2"/>
  <c r="L11253" i="2"/>
  <c r="M11253" i="2"/>
  <c r="K11254" i="2"/>
  <c r="L11254" i="2"/>
  <c r="M11254" i="2"/>
  <c r="K11255" i="2"/>
  <c r="L11255" i="2"/>
  <c r="M11255" i="2"/>
  <c r="K11256" i="2"/>
  <c r="L11256" i="2"/>
  <c r="M11256" i="2"/>
  <c r="K11257" i="2"/>
  <c r="L11257" i="2"/>
  <c r="M11257" i="2"/>
  <c r="K11258" i="2"/>
  <c r="L11258" i="2"/>
  <c r="M11258" i="2"/>
  <c r="K11259" i="2"/>
  <c r="L11259" i="2"/>
  <c r="M11259" i="2"/>
  <c r="K11260" i="2"/>
  <c r="L11260" i="2"/>
  <c r="M11260" i="2"/>
  <c r="K11261" i="2"/>
  <c r="L11261" i="2"/>
  <c r="M11261" i="2"/>
  <c r="K11262" i="2"/>
  <c r="L11262" i="2"/>
  <c r="M11262" i="2"/>
  <c r="K11263" i="2"/>
  <c r="L11263" i="2"/>
  <c r="M11263" i="2"/>
  <c r="K11264" i="2"/>
  <c r="L11264" i="2"/>
  <c r="M11264" i="2"/>
  <c r="K11265" i="2"/>
  <c r="L11265" i="2"/>
  <c r="M11265" i="2"/>
  <c r="K11266" i="2"/>
  <c r="L11266" i="2"/>
  <c r="M11266" i="2"/>
  <c r="K11267" i="2"/>
  <c r="L11267" i="2"/>
  <c r="M11267" i="2"/>
  <c r="K11268" i="2"/>
  <c r="L11268" i="2"/>
  <c r="M11268" i="2"/>
  <c r="K11269" i="2"/>
  <c r="L11269" i="2"/>
  <c r="M11269" i="2"/>
  <c r="K11270" i="2"/>
  <c r="L11270" i="2"/>
  <c r="M11270" i="2"/>
  <c r="K11271" i="2"/>
  <c r="L11271" i="2"/>
  <c r="M11271" i="2"/>
  <c r="K11272" i="2"/>
  <c r="L11272" i="2"/>
  <c r="M11272" i="2"/>
  <c r="K11273" i="2"/>
  <c r="L11273" i="2"/>
  <c r="M11273" i="2"/>
  <c r="K11274" i="2"/>
  <c r="L11274" i="2"/>
  <c r="M11274" i="2"/>
  <c r="K11275" i="2"/>
  <c r="L11275" i="2"/>
  <c r="M11275" i="2"/>
  <c r="K11276" i="2"/>
  <c r="L11276" i="2"/>
  <c r="M11276" i="2"/>
  <c r="K11277" i="2"/>
  <c r="L11277" i="2"/>
  <c r="M11277" i="2"/>
  <c r="K11278" i="2"/>
  <c r="L11278" i="2"/>
  <c r="M11278" i="2"/>
  <c r="K11279" i="2"/>
  <c r="L11279" i="2"/>
  <c r="M11279" i="2"/>
  <c r="K11280" i="2"/>
  <c r="L11280" i="2"/>
  <c r="M11280" i="2"/>
  <c r="K11281" i="2"/>
  <c r="L11281" i="2"/>
  <c r="M11281" i="2"/>
  <c r="K11282" i="2"/>
  <c r="L11282" i="2"/>
  <c r="M11282" i="2"/>
  <c r="K11283" i="2"/>
  <c r="L11283" i="2"/>
  <c r="M11283" i="2"/>
  <c r="K11284" i="2"/>
  <c r="L11284" i="2"/>
  <c r="M11284" i="2"/>
  <c r="K11285" i="2"/>
  <c r="L11285" i="2"/>
  <c r="M11285" i="2"/>
  <c r="K11286" i="2"/>
  <c r="L11286" i="2"/>
  <c r="M11286" i="2"/>
  <c r="K11287" i="2"/>
  <c r="L11287" i="2"/>
  <c r="M11287" i="2"/>
  <c r="K11288" i="2"/>
  <c r="L11288" i="2"/>
  <c r="M11288" i="2"/>
  <c r="K11289" i="2"/>
  <c r="L11289" i="2"/>
  <c r="M11289" i="2"/>
  <c r="K11290" i="2"/>
  <c r="L11290" i="2"/>
  <c r="M11290" i="2"/>
  <c r="K11291" i="2"/>
  <c r="L11291" i="2"/>
  <c r="M11291" i="2"/>
  <c r="K11292" i="2"/>
  <c r="L11292" i="2"/>
  <c r="M11292" i="2"/>
  <c r="K11293" i="2"/>
  <c r="L11293" i="2"/>
  <c r="M11293" i="2"/>
  <c r="K11294" i="2"/>
  <c r="L11294" i="2"/>
  <c r="M11294" i="2"/>
  <c r="K11295" i="2"/>
  <c r="L11295" i="2"/>
  <c r="M11295" i="2"/>
  <c r="K11296" i="2"/>
  <c r="L11296" i="2"/>
  <c r="M11296" i="2"/>
  <c r="K11297" i="2"/>
  <c r="L11297" i="2"/>
  <c r="M11297" i="2"/>
  <c r="K11298" i="2"/>
  <c r="L11298" i="2"/>
  <c r="M11298" i="2"/>
  <c r="K11299" i="2"/>
  <c r="L11299" i="2"/>
  <c r="M11299" i="2"/>
  <c r="K11300" i="2"/>
  <c r="L11300" i="2"/>
  <c r="M11300" i="2"/>
  <c r="K11301" i="2"/>
  <c r="L11301" i="2"/>
  <c r="M11301" i="2"/>
  <c r="K11302" i="2"/>
  <c r="L11302" i="2"/>
  <c r="M11302" i="2"/>
  <c r="K11303" i="2"/>
  <c r="L11303" i="2"/>
  <c r="M11303" i="2"/>
  <c r="K11304" i="2"/>
  <c r="L11304" i="2"/>
  <c r="M11304" i="2"/>
  <c r="K11305" i="2"/>
  <c r="L11305" i="2"/>
  <c r="M11305" i="2"/>
  <c r="K11306" i="2"/>
  <c r="L11306" i="2"/>
  <c r="M11306" i="2"/>
  <c r="K11307" i="2"/>
  <c r="L11307" i="2"/>
  <c r="M11307" i="2"/>
  <c r="K11308" i="2"/>
  <c r="L11308" i="2"/>
  <c r="M11308" i="2"/>
  <c r="K11309" i="2"/>
  <c r="L11309" i="2"/>
  <c r="M11309" i="2"/>
  <c r="K11310" i="2"/>
  <c r="L11310" i="2"/>
  <c r="M11310" i="2"/>
  <c r="K11311" i="2"/>
  <c r="L11311" i="2"/>
  <c r="M11311" i="2"/>
  <c r="K11312" i="2"/>
  <c r="L11312" i="2"/>
  <c r="M11312" i="2"/>
  <c r="K11313" i="2"/>
  <c r="L11313" i="2"/>
  <c r="M11313" i="2"/>
  <c r="K11314" i="2"/>
  <c r="L11314" i="2"/>
  <c r="M11314" i="2"/>
  <c r="K11315" i="2"/>
  <c r="L11315" i="2"/>
  <c r="M11315" i="2"/>
  <c r="K11316" i="2"/>
  <c r="L11316" i="2"/>
  <c r="M11316" i="2"/>
  <c r="K11317" i="2"/>
  <c r="L11317" i="2"/>
  <c r="M11317" i="2"/>
  <c r="K11318" i="2"/>
  <c r="L11318" i="2"/>
  <c r="M11318" i="2"/>
  <c r="K11319" i="2"/>
  <c r="L11319" i="2"/>
  <c r="M11319" i="2"/>
  <c r="K11320" i="2"/>
  <c r="L11320" i="2"/>
  <c r="M11320" i="2"/>
  <c r="K11321" i="2"/>
  <c r="L11321" i="2"/>
  <c r="M11321" i="2"/>
  <c r="K11322" i="2"/>
  <c r="L11322" i="2"/>
  <c r="M11322" i="2"/>
  <c r="K11323" i="2"/>
  <c r="L11323" i="2"/>
  <c r="M11323" i="2"/>
  <c r="K11324" i="2"/>
  <c r="L11324" i="2"/>
  <c r="M11324" i="2"/>
  <c r="K11325" i="2"/>
  <c r="L11325" i="2"/>
  <c r="M11325" i="2"/>
  <c r="K11326" i="2"/>
  <c r="L11326" i="2"/>
  <c r="M11326" i="2"/>
  <c r="K11327" i="2"/>
  <c r="L11327" i="2"/>
  <c r="M11327" i="2"/>
  <c r="K11328" i="2"/>
  <c r="L11328" i="2"/>
  <c r="M11328" i="2"/>
  <c r="K11329" i="2"/>
  <c r="L11329" i="2"/>
  <c r="M11329" i="2"/>
  <c r="K11330" i="2"/>
  <c r="L11330" i="2"/>
  <c r="M11330" i="2"/>
  <c r="K11331" i="2"/>
  <c r="L11331" i="2"/>
  <c r="M11331" i="2"/>
  <c r="K11332" i="2"/>
  <c r="L11332" i="2"/>
  <c r="M11332" i="2"/>
  <c r="K11333" i="2"/>
  <c r="L11333" i="2"/>
  <c r="M11333" i="2"/>
  <c r="K11334" i="2"/>
  <c r="L11334" i="2"/>
  <c r="M11334" i="2"/>
  <c r="K11335" i="2"/>
  <c r="L11335" i="2"/>
  <c r="M11335" i="2"/>
  <c r="K11336" i="2"/>
  <c r="L11336" i="2"/>
  <c r="M11336" i="2"/>
  <c r="K11337" i="2"/>
  <c r="L11337" i="2"/>
  <c r="M11337" i="2"/>
  <c r="K11338" i="2"/>
  <c r="L11338" i="2"/>
  <c r="M11338" i="2"/>
  <c r="K11339" i="2"/>
  <c r="L11339" i="2"/>
  <c r="M11339" i="2"/>
  <c r="K11340" i="2"/>
  <c r="L11340" i="2"/>
  <c r="M11340" i="2"/>
  <c r="K11341" i="2"/>
  <c r="L11341" i="2"/>
  <c r="M11341" i="2"/>
  <c r="K11342" i="2"/>
  <c r="L11342" i="2"/>
  <c r="M11342" i="2"/>
  <c r="K11343" i="2"/>
  <c r="L11343" i="2"/>
  <c r="M11343" i="2"/>
  <c r="K11344" i="2"/>
  <c r="L11344" i="2"/>
  <c r="M11344" i="2"/>
  <c r="K11345" i="2"/>
  <c r="L11345" i="2"/>
  <c r="M11345" i="2"/>
  <c r="K11346" i="2"/>
  <c r="L11346" i="2"/>
  <c r="M11346" i="2"/>
  <c r="K11347" i="2"/>
  <c r="L11347" i="2"/>
  <c r="M11347" i="2"/>
  <c r="K11348" i="2"/>
  <c r="L11348" i="2"/>
  <c r="M11348" i="2"/>
  <c r="K11349" i="2"/>
  <c r="L11349" i="2"/>
  <c r="M11349" i="2"/>
  <c r="K11350" i="2"/>
  <c r="L11350" i="2"/>
  <c r="M11350" i="2"/>
  <c r="K11351" i="2"/>
  <c r="L11351" i="2"/>
  <c r="M11351" i="2"/>
  <c r="K11352" i="2"/>
  <c r="L11352" i="2"/>
  <c r="M11352" i="2"/>
  <c r="K11353" i="2"/>
  <c r="L11353" i="2"/>
  <c r="M11353" i="2"/>
  <c r="K11354" i="2"/>
  <c r="L11354" i="2"/>
  <c r="M11354" i="2"/>
  <c r="K11355" i="2"/>
  <c r="L11355" i="2"/>
  <c r="M11355" i="2"/>
  <c r="K11356" i="2"/>
  <c r="L11356" i="2"/>
  <c r="M11356" i="2"/>
  <c r="K11357" i="2"/>
  <c r="L11357" i="2"/>
  <c r="M11357" i="2"/>
  <c r="K11358" i="2"/>
  <c r="L11358" i="2"/>
  <c r="M11358" i="2"/>
  <c r="K11359" i="2"/>
  <c r="L11359" i="2"/>
  <c r="M11359" i="2"/>
  <c r="K11360" i="2"/>
  <c r="L11360" i="2"/>
  <c r="M11360" i="2"/>
  <c r="K11361" i="2"/>
  <c r="L11361" i="2"/>
  <c r="M11361" i="2"/>
  <c r="K11362" i="2"/>
  <c r="L11362" i="2"/>
  <c r="M11362" i="2"/>
  <c r="K11363" i="2"/>
  <c r="L11363" i="2"/>
  <c r="M11363" i="2"/>
  <c r="K11364" i="2"/>
  <c r="L11364" i="2"/>
  <c r="M11364" i="2"/>
  <c r="K11365" i="2"/>
  <c r="L11365" i="2"/>
  <c r="M11365" i="2"/>
  <c r="K11366" i="2"/>
  <c r="L11366" i="2"/>
  <c r="M11366" i="2"/>
  <c r="K11367" i="2"/>
  <c r="L11367" i="2"/>
  <c r="M11367" i="2"/>
  <c r="K11368" i="2"/>
  <c r="L11368" i="2"/>
  <c r="M11368" i="2"/>
  <c r="K11369" i="2"/>
  <c r="L11369" i="2"/>
  <c r="M11369" i="2"/>
  <c r="K11370" i="2"/>
  <c r="L11370" i="2"/>
  <c r="M11370" i="2"/>
  <c r="K11371" i="2"/>
  <c r="L11371" i="2"/>
  <c r="M11371" i="2"/>
  <c r="K11372" i="2"/>
  <c r="L11372" i="2"/>
  <c r="M11372" i="2"/>
  <c r="K11373" i="2"/>
  <c r="L11373" i="2"/>
  <c r="M11373" i="2"/>
  <c r="K11374" i="2"/>
  <c r="L11374" i="2"/>
  <c r="M11374" i="2"/>
  <c r="K11375" i="2"/>
  <c r="L11375" i="2"/>
  <c r="M11375" i="2"/>
  <c r="K11376" i="2"/>
  <c r="L11376" i="2"/>
  <c r="M11376" i="2"/>
  <c r="K11377" i="2"/>
  <c r="L11377" i="2"/>
  <c r="M11377" i="2"/>
  <c r="K11378" i="2"/>
  <c r="L11378" i="2"/>
  <c r="M11378" i="2"/>
  <c r="K11379" i="2"/>
  <c r="L11379" i="2"/>
  <c r="M11379" i="2"/>
  <c r="K11380" i="2"/>
  <c r="L11380" i="2"/>
  <c r="M11380" i="2"/>
  <c r="K11381" i="2"/>
  <c r="L11381" i="2"/>
  <c r="M11381" i="2"/>
  <c r="K11382" i="2"/>
  <c r="L11382" i="2"/>
  <c r="M11382" i="2"/>
  <c r="K11383" i="2"/>
  <c r="L11383" i="2"/>
  <c r="M11383" i="2"/>
  <c r="K11384" i="2"/>
  <c r="L11384" i="2"/>
  <c r="M11384" i="2"/>
  <c r="K11385" i="2"/>
  <c r="L11385" i="2"/>
  <c r="M11385" i="2"/>
  <c r="K11386" i="2"/>
  <c r="L11386" i="2"/>
  <c r="M11386" i="2"/>
  <c r="K11387" i="2"/>
  <c r="L11387" i="2"/>
  <c r="M11387" i="2"/>
  <c r="K11388" i="2"/>
  <c r="L11388" i="2"/>
  <c r="M11388" i="2"/>
  <c r="K11389" i="2"/>
  <c r="L11389" i="2"/>
  <c r="M11389" i="2"/>
  <c r="K11390" i="2"/>
  <c r="L11390" i="2"/>
  <c r="M11390" i="2"/>
  <c r="K11391" i="2"/>
  <c r="L11391" i="2"/>
  <c r="M11391" i="2"/>
  <c r="K11392" i="2"/>
  <c r="L11392" i="2"/>
  <c r="M11392" i="2"/>
  <c r="K11393" i="2"/>
  <c r="L11393" i="2"/>
  <c r="M11393" i="2"/>
  <c r="K11394" i="2"/>
  <c r="L11394" i="2"/>
  <c r="M11394" i="2"/>
  <c r="K11395" i="2"/>
  <c r="L11395" i="2"/>
  <c r="M11395" i="2"/>
  <c r="K11396" i="2"/>
  <c r="L11396" i="2"/>
  <c r="M11396" i="2"/>
  <c r="K11397" i="2"/>
  <c r="L11397" i="2"/>
  <c r="M11397" i="2"/>
  <c r="K11398" i="2"/>
  <c r="L11398" i="2"/>
  <c r="M11398" i="2"/>
  <c r="K11399" i="2"/>
  <c r="L11399" i="2"/>
  <c r="M11399" i="2"/>
  <c r="K11400" i="2"/>
  <c r="L11400" i="2"/>
  <c r="M11400" i="2"/>
  <c r="K11401" i="2"/>
  <c r="L11401" i="2"/>
  <c r="M11401" i="2"/>
  <c r="K11402" i="2"/>
  <c r="L11402" i="2"/>
  <c r="M11402" i="2"/>
  <c r="K11403" i="2"/>
  <c r="L11403" i="2"/>
  <c r="M11403" i="2"/>
  <c r="K11404" i="2"/>
  <c r="L11404" i="2"/>
  <c r="M11404" i="2"/>
  <c r="K11405" i="2"/>
  <c r="L11405" i="2"/>
  <c r="M11405" i="2"/>
  <c r="K11406" i="2"/>
  <c r="L11406" i="2"/>
  <c r="M11406" i="2"/>
  <c r="K11407" i="2"/>
  <c r="L11407" i="2"/>
  <c r="M11407" i="2"/>
  <c r="K11408" i="2"/>
  <c r="L11408" i="2"/>
  <c r="M11408" i="2"/>
  <c r="K11409" i="2"/>
  <c r="L11409" i="2"/>
  <c r="M11409" i="2"/>
  <c r="K11410" i="2"/>
  <c r="L11410" i="2"/>
  <c r="M11410" i="2"/>
  <c r="K11411" i="2"/>
  <c r="L11411" i="2"/>
  <c r="M11411" i="2"/>
  <c r="K11412" i="2"/>
  <c r="L11412" i="2"/>
  <c r="M11412" i="2"/>
  <c r="K11413" i="2"/>
  <c r="L11413" i="2"/>
  <c r="M11413" i="2"/>
  <c r="K11414" i="2"/>
  <c r="L11414" i="2"/>
  <c r="M11414" i="2"/>
  <c r="K11415" i="2"/>
  <c r="L11415" i="2"/>
  <c r="M11415" i="2"/>
  <c r="K11416" i="2"/>
  <c r="L11416" i="2"/>
  <c r="M11416" i="2"/>
  <c r="K11417" i="2"/>
  <c r="L11417" i="2"/>
  <c r="M11417" i="2"/>
  <c r="K11418" i="2"/>
  <c r="L11418" i="2"/>
  <c r="M11418" i="2"/>
  <c r="K11419" i="2"/>
  <c r="L11419" i="2"/>
  <c r="M11419" i="2"/>
  <c r="K11420" i="2"/>
  <c r="L11420" i="2"/>
  <c r="M11420" i="2"/>
  <c r="K11421" i="2"/>
  <c r="L11421" i="2"/>
  <c r="M11421" i="2"/>
  <c r="K11422" i="2"/>
  <c r="L11422" i="2"/>
  <c r="M11422" i="2"/>
  <c r="K11423" i="2"/>
  <c r="L11423" i="2"/>
  <c r="M11423" i="2"/>
  <c r="K11424" i="2"/>
  <c r="L11424" i="2"/>
  <c r="M11424" i="2"/>
  <c r="K11425" i="2"/>
  <c r="L11425" i="2"/>
  <c r="M11425" i="2"/>
  <c r="K11426" i="2"/>
  <c r="L11426" i="2"/>
  <c r="M11426" i="2"/>
  <c r="K11427" i="2"/>
  <c r="L11427" i="2"/>
  <c r="M11427" i="2"/>
  <c r="K11428" i="2"/>
  <c r="L11428" i="2"/>
  <c r="M11428" i="2"/>
  <c r="K11429" i="2"/>
  <c r="L11429" i="2"/>
  <c r="M11429" i="2"/>
  <c r="K11430" i="2"/>
  <c r="L11430" i="2"/>
  <c r="M11430" i="2"/>
  <c r="K11431" i="2"/>
  <c r="L11431" i="2"/>
  <c r="M11431" i="2"/>
  <c r="K11432" i="2"/>
  <c r="L11432" i="2"/>
  <c r="M11432" i="2"/>
  <c r="K11433" i="2"/>
  <c r="L11433" i="2"/>
  <c r="M11433" i="2"/>
  <c r="K11434" i="2"/>
  <c r="L11434" i="2"/>
  <c r="M11434" i="2"/>
  <c r="K11435" i="2"/>
  <c r="L11435" i="2"/>
  <c r="M11435" i="2"/>
  <c r="K11436" i="2"/>
  <c r="L11436" i="2"/>
  <c r="M11436" i="2"/>
  <c r="K11437" i="2"/>
  <c r="L11437" i="2"/>
  <c r="M11437" i="2"/>
  <c r="K11438" i="2"/>
  <c r="L11438" i="2"/>
  <c r="M11438" i="2"/>
  <c r="K11439" i="2"/>
  <c r="L11439" i="2"/>
  <c r="M11439" i="2"/>
  <c r="K11440" i="2"/>
  <c r="L11440" i="2"/>
  <c r="M11440" i="2"/>
  <c r="K11441" i="2"/>
  <c r="L11441" i="2"/>
  <c r="M11441" i="2"/>
  <c r="K11442" i="2"/>
  <c r="L11442" i="2"/>
  <c r="M11442" i="2"/>
  <c r="K11443" i="2"/>
  <c r="L11443" i="2"/>
  <c r="M11443" i="2"/>
  <c r="K11444" i="2"/>
  <c r="L11444" i="2"/>
  <c r="M11444" i="2"/>
  <c r="K11445" i="2"/>
  <c r="L11445" i="2"/>
  <c r="M11445" i="2"/>
  <c r="K11446" i="2"/>
  <c r="L11446" i="2"/>
  <c r="M11446" i="2"/>
  <c r="K11447" i="2"/>
  <c r="L11447" i="2"/>
  <c r="M11447" i="2"/>
  <c r="K11448" i="2"/>
  <c r="L11448" i="2"/>
  <c r="M11448" i="2"/>
  <c r="K11449" i="2"/>
  <c r="L11449" i="2"/>
  <c r="M11449" i="2"/>
  <c r="K11450" i="2"/>
  <c r="L11450" i="2"/>
  <c r="M11450" i="2"/>
  <c r="K11451" i="2"/>
  <c r="L11451" i="2"/>
  <c r="M11451" i="2"/>
  <c r="K11452" i="2"/>
  <c r="L11452" i="2"/>
  <c r="M11452" i="2"/>
  <c r="K11453" i="2"/>
  <c r="L11453" i="2"/>
  <c r="M11453" i="2"/>
  <c r="K11454" i="2"/>
  <c r="L11454" i="2"/>
  <c r="M11454" i="2"/>
  <c r="K11455" i="2"/>
  <c r="L11455" i="2"/>
  <c r="M11455" i="2"/>
  <c r="K11456" i="2"/>
  <c r="L11456" i="2"/>
  <c r="M11456" i="2"/>
  <c r="K11457" i="2"/>
  <c r="L11457" i="2"/>
  <c r="M11457" i="2"/>
  <c r="K11458" i="2"/>
  <c r="L11458" i="2"/>
  <c r="M11458" i="2"/>
  <c r="K11459" i="2"/>
  <c r="L11459" i="2"/>
  <c r="M11459" i="2"/>
  <c r="K11460" i="2"/>
  <c r="L11460" i="2"/>
  <c r="M11460" i="2"/>
  <c r="K11461" i="2"/>
  <c r="L11461" i="2"/>
  <c r="M11461" i="2"/>
  <c r="K11462" i="2"/>
  <c r="L11462" i="2"/>
  <c r="M11462" i="2"/>
  <c r="K11463" i="2"/>
  <c r="L11463" i="2"/>
  <c r="M11463" i="2"/>
  <c r="K11464" i="2"/>
  <c r="L11464" i="2"/>
  <c r="M11464" i="2"/>
  <c r="K11465" i="2"/>
  <c r="L11465" i="2"/>
  <c r="M11465" i="2"/>
  <c r="K11466" i="2"/>
  <c r="L11466" i="2"/>
  <c r="M11466" i="2"/>
  <c r="K11467" i="2"/>
  <c r="L11467" i="2"/>
  <c r="M11467" i="2"/>
  <c r="K11468" i="2"/>
  <c r="L11468" i="2"/>
  <c r="M11468" i="2"/>
  <c r="K11469" i="2"/>
  <c r="L11469" i="2"/>
  <c r="M11469" i="2"/>
  <c r="K11470" i="2"/>
  <c r="L11470" i="2"/>
  <c r="M11470" i="2"/>
  <c r="K11471" i="2"/>
  <c r="L11471" i="2"/>
  <c r="M11471" i="2"/>
  <c r="K11472" i="2"/>
  <c r="L11472" i="2"/>
  <c r="M11472" i="2"/>
  <c r="K11473" i="2"/>
  <c r="L11473" i="2"/>
  <c r="M11473" i="2"/>
  <c r="K11474" i="2"/>
  <c r="L11474" i="2"/>
  <c r="M11474" i="2"/>
  <c r="K11475" i="2"/>
  <c r="L11475" i="2"/>
  <c r="M11475" i="2"/>
  <c r="K11476" i="2"/>
  <c r="L11476" i="2"/>
  <c r="M11476" i="2"/>
  <c r="K11477" i="2"/>
  <c r="L11477" i="2"/>
  <c r="M11477" i="2"/>
  <c r="K11478" i="2"/>
  <c r="L11478" i="2"/>
  <c r="M11478" i="2"/>
  <c r="K11479" i="2"/>
  <c r="L11479" i="2"/>
  <c r="M11479" i="2"/>
  <c r="K11480" i="2"/>
  <c r="L11480" i="2"/>
  <c r="M11480" i="2"/>
  <c r="K11481" i="2"/>
  <c r="L11481" i="2"/>
  <c r="M11481" i="2"/>
  <c r="K11482" i="2"/>
  <c r="L11482" i="2"/>
  <c r="M11482" i="2"/>
  <c r="K11483" i="2"/>
  <c r="L11483" i="2"/>
  <c r="M11483" i="2"/>
  <c r="K11484" i="2"/>
  <c r="L11484" i="2"/>
  <c r="M11484" i="2"/>
  <c r="K11485" i="2"/>
  <c r="L11485" i="2"/>
  <c r="M11485" i="2"/>
  <c r="K11486" i="2"/>
  <c r="L11486" i="2"/>
  <c r="M11486" i="2"/>
  <c r="K11487" i="2"/>
  <c r="L11487" i="2"/>
  <c r="M11487" i="2"/>
  <c r="K11488" i="2"/>
  <c r="L11488" i="2"/>
  <c r="M11488" i="2"/>
  <c r="K11489" i="2"/>
  <c r="L11489" i="2"/>
  <c r="M11489" i="2"/>
  <c r="K11490" i="2"/>
  <c r="L11490" i="2"/>
  <c r="M11490" i="2"/>
  <c r="K11491" i="2"/>
  <c r="L11491" i="2"/>
  <c r="M11491" i="2"/>
  <c r="K11492" i="2"/>
  <c r="L11492" i="2"/>
  <c r="M11492" i="2"/>
  <c r="K11493" i="2"/>
  <c r="L11493" i="2"/>
  <c r="M11493" i="2"/>
  <c r="K11494" i="2"/>
  <c r="L11494" i="2"/>
  <c r="M11494" i="2"/>
  <c r="K11495" i="2"/>
  <c r="L11495" i="2"/>
  <c r="M11495" i="2"/>
  <c r="K11496" i="2"/>
  <c r="L11496" i="2"/>
  <c r="M11496" i="2"/>
  <c r="K11497" i="2"/>
  <c r="L11497" i="2"/>
  <c r="M11497" i="2"/>
  <c r="K11498" i="2"/>
  <c r="L11498" i="2"/>
  <c r="M11498" i="2"/>
  <c r="K11499" i="2"/>
  <c r="L11499" i="2"/>
  <c r="M11499" i="2"/>
  <c r="K11500" i="2"/>
  <c r="L11500" i="2"/>
  <c r="M11500" i="2"/>
  <c r="K11501" i="2"/>
  <c r="L11501" i="2"/>
  <c r="M11501" i="2"/>
  <c r="K11502" i="2"/>
  <c r="L11502" i="2"/>
  <c r="M11502" i="2"/>
  <c r="K11503" i="2"/>
  <c r="L11503" i="2"/>
  <c r="M11503" i="2"/>
  <c r="K11504" i="2"/>
  <c r="L11504" i="2"/>
  <c r="M11504" i="2"/>
  <c r="K11505" i="2"/>
  <c r="L11505" i="2"/>
  <c r="M11505" i="2"/>
  <c r="K11506" i="2"/>
  <c r="L11506" i="2"/>
  <c r="M11506" i="2"/>
  <c r="K11507" i="2"/>
  <c r="L11507" i="2"/>
  <c r="M11507" i="2"/>
  <c r="K11508" i="2"/>
  <c r="L11508" i="2"/>
  <c r="M11508" i="2"/>
  <c r="K11509" i="2"/>
  <c r="L11509" i="2"/>
  <c r="M11509" i="2"/>
  <c r="K11510" i="2"/>
  <c r="L11510" i="2"/>
  <c r="M11510" i="2"/>
  <c r="K11511" i="2"/>
  <c r="L11511" i="2"/>
  <c r="M11511" i="2"/>
  <c r="K11512" i="2"/>
  <c r="L11512" i="2"/>
  <c r="M11512" i="2"/>
  <c r="K11513" i="2"/>
  <c r="L11513" i="2"/>
  <c r="M11513" i="2"/>
  <c r="K11514" i="2"/>
  <c r="L11514" i="2"/>
  <c r="M11514" i="2"/>
  <c r="K11515" i="2"/>
  <c r="L11515" i="2"/>
  <c r="M11515" i="2"/>
  <c r="K11516" i="2"/>
  <c r="L11516" i="2"/>
  <c r="M11516" i="2"/>
  <c r="K11517" i="2"/>
  <c r="L11517" i="2"/>
  <c r="M11517" i="2"/>
  <c r="K11518" i="2"/>
  <c r="L11518" i="2"/>
  <c r="M11518" i="2"/>
  <c r="K11519" i="2"/>
  <c r="L11519" i="2"/>
  <c r="M11519" i="2"/>
  <c r="K11520" i="2"/>
  <c r="L11520" i="2"/>
  <c r="M11520" i="2"/>
  <c r="K11521" i="2"/>
  <c r="L11521" i="2"/>
  <c r="M11521" i="2"/>
  <c r="K11522" i="2"/>
  <c r="L11522" i="2"/>
  <c r="M11522" i="2"/>
  <c r="K11523" i="2"/>
  <c r="L11523" i="2"/>
  <c r="M11523" i="2"/>
  <c r="K11524" i="2"/>
  <c r="L11524" i="2"/>
  <c r="M11524" i="2"/>
  <c r="K11525" i="2"/>
  <c r="L11525" i="2"/>
  <c r="M11525" i="2"/>
  <c r="K11526" i="2"/>
  <c r="L11526" i="2"/>
  <c r="M11526" i="2"/>
  <c r="K11527" i="2"/>
  <c r="L11527" i="2"/>
  <c r="M11527" i="2"/>
  <c r="K11528" i="2"/>
  <c r="L11528" i="2"/>
  <c r="M11528" i="2"/>
  <c r="K11529" i="2"/>
  <c r="L11529" i="2"/>
  <c r="M11529" i="2"/>
  <c r="K11530" i="2"/>
  <c r="L11530" i="2"/>
  <c r="M11530" i="2"/>
  <c r="K11531" i="2"/>
  <c r="L11531" i="2"/>
  <c r="M11531" i="2"/>
  <c r="K11532" i="2"/>
  <c r="L11532" i="2"/>
  <c r="M11532" i="2"/>
  <c r="K11533" i="2"/>
  <c r="L11533" i="2"/>
  <c r="M11533" i="2"/>
  <c r="K11534" i="2"/>
  <c r="L11534" i="2"/>
  <c r="M11534" i="2"/>
  <c r="K11535" i="2"/>
  <c r="L11535" i="2"/>
  <c r="M11535" i="2"/>
  <c r="K11536" i="2"/>
  <c r="L11536" i="2"/>
  <c r="M11536" i="2"/>
  <c r="K11537" i="2"/>
  <c r="L11537" i="2"/>
  <c r="M11537" i="2"/>
  <c r="K11538" i="2"/>
  <c r="L11538" i="2"/>
  <c r="M11538" i="2"/>
  <c r="K11539" i="2"/>
  <c r="L11539" i="2"/>
  <c r="M11539" i="2"/>
  <c r="K11540" i="2"/>
  <c r="L11540" i="2"/>
  <c r="M11540" i="2"/>
  <c r="K11541" i="2"/>
  <c r="L11541" i="2"/>
  <c r="M11541" i="2"/>
  <c r="K11542" i="2"/>
  <c r="L11542" i="2"/>
  <c r="M11542" i="2"/>
  <c r="K11543" i="2"/>
  <c r="L11543" i="2"/>
  <c r="M11543" i="2"/>
  <c r="K11544" i="2"/>
  <c r="L11544" i="2"/>
  <c r="M11544" i="2"/>
  <c r="K11545" i="2"/>
  <c r="L11545" i="2"/>
  <c r="M11545" i="2"/>
  <c r="K11546" i="2"/>
  <c r="L11546" i="2"/>
  <c r="M11546" i="2"/>
  <c r="K11547" i="2"/>
  <c r="L11547" i="2"/>
  <c r="M11547" i="2"/>
  <c r="K11548" i="2"/>
  <c r="L11548" i="2"/>
  <c r="M11548" i="2"/>
  <c r="K11549" i="2"/>
  <c r="L11549" i="2"/>
  <c r="M11549" i="2"/>
  <c r="K11550" i="2"/>
  <c r="L11550" i="2"/>
  <c r="M11550" i="2"/>
  <c r="K11551" i="2"/>
  <c r="L11551" i="2"/>
  <c r="M11551" i="2"/>
  <c r="K11552" i="2"/>
  <c r="L11552" i="2"/>
  <c r="M11552" i="2"/>
  <c r="K11553" i="2"/>
  <c r="L11553" i="2"/>
  <c r="M11553" i="2"/>
  <c r="K11554" i="2"/>
  <c r="L11554" i="2"/>
  <c r="M11554" i="2"/>
  <c r="K11555" i="2"/>
  <c r="L11555" i="2"/>
  <c r="M11555" i="2"/>
  <c r="K11556" i="2"/>
  <c r="L11556" i="2"/>
  <c r="M11556" i="2"/>
  <c r="K11557" i="2"/>
  <c r="L11557" i="2"/>
  <c r="M11557" i="2"/>
  <c r="K11558" i="2"/>
  <c r="L11558" i="2"/>
  <c r="M11558" i="2"/>
  <c r="K11559" i="2"/>
  <c r="L11559" i="2"/>
  <c r="M11559" i="2"/>
  <c r="K11560" i="2"/>
  <c r="L11560" i="2"/>
  <c r="M11560" i="2"/>
  <c r="K11561" i="2"/>
  <c r="L11561" i="2"/>
  <c r="M11561" i="2"/>
  <c r="K11562" i="2"/>
  <c r="L11562" i="2"/>
  <c r="M11562" i="2"/>
  <c r="K11563" i="2"/>
  <c r="L11563" i="2"/>
  <c r="M11563" i="2"/>
  <c r="K11564" i="2"/>
  <c r="L11564" i="2"/>
  <c r="M11564" i="2"/>
  <c r="K11565" i="2"/>
  <c r="L11565" i="2"/>
  <c r="M11565" i="2"/>
  <c r="K11566" i="2"/>
  <c r="L11566" i="2"/>
  <c r="M11566" i="2"/>
  <c r="K11567" i="2"/>
  <c r="L11567" i="2"/>
  <c r="M11567" i="2"/>
  <c r="K11568" i="2"/>
  <c r="L11568" i="2"/>
  <c r="M11568" i="2"/>
  <c r="K11569" i="2"/>
  <c r="L11569" i="2"/>
  <c r="M11569" i="2"/>
  <c r="K11570" i="2"/>
  <c r="L11570" i="2"/>
  <c r="M11570" i="2"/>
  <c r="K11571" i="2"/>
  <c r="L11571" i="2"/>
  <c r="M11571" i="2"/>
  <c r="K11572" i="2"/>
  <c r="L11572" i="2"/>
  <c r="M11572" i="2"/>
  <c r="K11573" i="2"/>
  <c r="L11573" i="2"/>
  <c r="M11573" i="2"/>
  <c r="K11574" i="2"/>
  <c r="L11574" i="2"/>
  <c r="M11574" i="2"/>
  <c r="K11575" i="2"/>
  <c r="L11575" i="2"/>
  <c r="M11575" i="2"/>
  <c r="K11576" i="2"/>
  <c r="L11576" i="2"/>
  <c r="M11576" i="2"/>
  <c r="K11577" i="2"/>
  <c r="L11577" i="2"/>
  <c r="M11577" i="2"/>
  <c r="K11578" i="2"/>
  <c r="L11578" i="2"/>
  <c r="M11578" i="2"/>
  <c r="K11579" i="2"/>
  <c r="L11579" i="2"/>
  <c r="M11579" i="2"/>
  <c r="K11580" i="2"/>
  <c r="L11580" i="2"/>
  <c r="M11580" i="2"/>
  <c r="K11581" i="2"/>
  <c r="L11581" i="2"/>
  <c r="M11581" i="2"/>
  <c r="K11582" i="2"/>
  <c r="L11582" i="2"/>
  <c r="M11582" i="2"/>
  <c r="K11583" i="2"/>
  <c r="L11583" i="2"/>
  <c r="M11583" i="2"/>
  <c r="K11584" i="2"/>
  <c r="L11584" i="2"/>
  <c r="M11584" i="2"/>
  <c r="K11585" i="2"/>
  <c r="L11585" i="2"/>
  <c r="M11585" i="2"/>
  <c r="K11586" i="2"/>
  <c r="L11586" i="2"/>
  <c r="M11586" i="2"/>
  <c r="K11587" i="2"/>
  <c r="L11587" i="2"/>
  <c r="M11587" i="2"/>
  <c r="K11588" i="2"/>
  <c r="L11588" i="2"/>
  <c r="M11588" i="2"/>
  <c r="K11589" i="2"/>
  <c r="L11589" i="2"/>
  <c r="M11589" i="2"/>
  <c r="K11590" i="2"/>
  <c r="L11590" i="2"/>
  <c r="M11590" i="2"/>
  <c r="K11591" i="2"/>
  <c r="L11591" i="2"/>
  <c r="M11591" i="2"/>
  <c r="K11592" i="2"/>
  <c r="L11592" i="2"/>
  <c r="M11592" i="2"/>
  <c r="K11593" i="2"/>
  <c r="L11593" i="2"/>
  <c r="M11593" i="2"/>
  <c r="K11594" i="2"/>
  <c r="L11594" i="2"/>
  <c r="M11594" i="2"/>
  <c r="K11595" i="2"/>
  <c r="L11595" i="2"/>
  <c r="M11595" i="2"/>
  <c r="K11596" i="2"/>
  <c r="L11596" i="2"/>
  <c r="M11596" i="2"/>
  <c r="K11597" i="2"/>
  <c r="L11597" i="2"/>
  <c r="M11597" i="2"/>
  <c r="K11598" i="2"/>
  <c r="L11598" i="2"/>
  <c r="M11598" i="2"/>
  <c r="K11599" i="2"/>
  <c r="L11599" i="2"/>
  <c r="M11599" i="2"/>
  <c r="K11600" i="2"/>
  <c r="L11600" i="2"/>
  <c r="M11600" i="2"/>
  <c r="K11601" i="2"/>
  <c r="L11601" i="2"/>
  <c r="M11601" i="2"/>
  <c r="K11602" i="2"/>
  <c r="L11602" i="2"/>
  <c r="M11602" i="2"/>
  <c r="K11603" i="2"/>
  <c r="L11603" i="2"/>
  <c r="M11603" i="2"/>
  <c r="K11604" i="2"/>
  <c r="L11604" i="2"/>
  <c r="M11604" i="2"/>
  <c r="K11605" i="2"/>
  <c r="L11605" i="2"/>
  <c r="M11605" i="2"/>
  <c r="K11606" i="2"/>
  <c r="L11606" i="2"/>
  <c r="M11606" i="2"/>
  <c r="K11607" i="2"/>
  <c r="L11607" i="2"/>
  <c r="M11607" i="2"/>
  <c r="K11608" i="2"/>
  <c r="L11608" i="2"/>
  <c r="M11608" i="2"/>
  <c r="K11609" i="2"/>
  <c r="L11609" i="2"/>
  <c r="M11609" i="2"/>
  <c r="K11610" i="2"/>
  <c r="L11610" i="2"/>
  <c r="M11610" i="2"/>
  <c r="K11611" i="2"/>
  <c r="L11611" i="2"/>
  <c r="M11611" i="2"/>
  <c r="K11612" i="2"/>
  <c r="L11612" i="2"/>
  <c r="M11612" i="2"/>
  <c r="K11613" i="2"/>
  <c r="L11613" i="2"/>
  <c r="M11613" i="2"/>
  <c r="K11614" i="2"/>
  <c r="L11614" i="2"/>
  <c r="M11614" i="2"/>
  <c r="K11615" i="2"/>
  <c r="L11615" i="2"/>
  <c r="M11615" i="2"/>
  <c r="K11616" i="2"/>
  <c r="L11616" i="2"/>
  <c r="M11616" i="2"/>
  <c r="K11617" i="2"/>
  <c r="L11617" i="2"/>
  <c r="M11617" i="2"/>
  <c r="K11618" i="2"/>
  <c r="L11618" i="2"/>
  <c r="M11618" i="2"/>
  <c r="K11619" i="2"/>
  <c r="L11619" i="2"/>
  <c r="M11619" i="2"/>
  <c r="K11620" i="2"/>
  <c r="L11620" i="2"/>
  <c r="M11620" i="2"/>
  <c r="K11621" i="2"/>
  <c r="L11621" i="2"/>
  <c r="M11621" i="2"/>
  <c r="K11622" i="2"/>
  <c r="L11622" i="2"/>
  <c r="M11622" i="2"/>
  <c r="K11623" i="2"/>
  <c r="L11623" i="2"/>
  <c r="M11623" i="2"/>
  <c r="K11624" i="2"/>
  <c r="L11624" i="2"/>
  <c r="M11624" i="2"/>
  <c r="K11625" i="2"/>
  <c r="L11625" i="2"/>
  <c r="M11625" i="2"/>
  <c r="K11626" i="2"/>
  <c r="L11626" i="2"/>
  <c r="M11626" i="2"/>
  <c r="K11627" i="2"/>
  <c r="L11627" i="2"/>
  <c r="M11627" i="2"/>
  <c r="K11628" i="2"/>
  <c r="L11628" i="2"/>
  <c r="M11628" i="2"/>
  <c r="K11629" i="2"/>
  <c r="L11629" i="2"/>
  <c r="M11629" i="2"/>
  <c r="K11630" i="2"/>
  <c r="L11630" i="2"/>
  <c r="M11630" i="2"/>
  <c r="K11631" i="2"/>
  <c r="L11631" i="2"/>
  <c r="M11631" i="2"/>
  <c r="K11632" i="2"/>
  <c r="L11632" i="2"/>
  <c r="M11632" i="2"/>
  <c r="K11633" i="2"/>
  <c r="L11633" i="2"/>
  <c r="M11633" i="2"/>
  <c r="K11634" i="2"/>
  <c r="L11634" i="2"/>
  <c r="M11634" i="2"/>
  <c r="K11635" i="2"/>
  <c r="L11635" i="2"/>
  <c r="M11635" i="2"/>
  <c r="K11636" i="2"/>
  <c r="L11636" i="2"/>
  <c r="M11636" i="2"/>
  <c r="K11637" i="2"/>
  <c r="L11637" i="2"/>
  <c r="M11637" i="2"/>
  <c r="K11638" i="2"/>
  <c r="L11638" i="2"/>
  <c r="M11638" i="2"/>
  <c r="K11639" i="2"/>
  <c r="L11639" i="2"/>
  <c r="M11639" i="2"/>
  <c r="K11640" i="2"/>
  <c r="L11640" i="2"/>
  <c r="M11640" i="2"/>
  <c r="K11641" i="2"/>
  <c r="L11641" i="2"/>
  <c r="M11641" i="2"/>
  <c r="K11642" i="2"/>
  <c r="L11642" i="2"/>
  <c r="M11642" i="2"/>
  <c r="K11643" i="2"/>
  <c r="L11643" i="2"/>
  <c r="M11643" i="2"/>
  <c r="K11644" i="2"/>
  <c r="L11644" i="2"/>
  <c r="M11644" i="2"/>
  <c r="K11645" i="2"/>
  <c r="L11645" i="2"/>
  <c r="M11645" i="2"/>
  <c r="K11646" i="2"/>
  <c r="L11646" i="2"/>
  <c r="M11646" i="2"/>
  <c r="K11647" i="2"/>
  <c r="L11647" i="2"/>
  <c r="M11647" i="2"/>
  <c r="K11648" i="2"/>
  <c r="L11648" i="2"/>
  <c r="M11648" i="2"/>
  <c r="K11649" i="2"/>
  <c r="L11649" i="2"/>
  <c r="M11649" i="2"/>
  <c r="K11650" i="2"/>
  <c r="L11650" i="2"/>
  <c r="M11650" i="2"/>
  <c r="K11651" i="2"/>
  <c r="L11651" i="2"/>
  <c r="M11651" i="2"/>
  <c r="K11652" i="2"/>
  <c r="L11652" i="2"/>
  <c r="M11652" i="2"/>
  <c r="K11653" i="2"/>
  <c r="L11653" i="2"/>
  <c r="M11653" i="2"/>
  <c r="K11654" i="2"/>
  <c r="L11654" i="2"/>
  <c r="M11654" i="2"/>
  <c r="K11655" i="2"/>
  <c r="L11655" i="2"/>
  <c r="M11655" i="2"/>
  <c r="K11656" i="2"/>
  <c r="L11656" i="2"/>
  <c r="M11656" i="2"/>
  <c r="K11657" i="2"/>
  <c r="L11657" i="2"/>
  <c r="M11657" i="2"/>
  <c r="K11658" i="2"/>
  <c r="L11658" i="2"/>
  <c r="M11658" i="2"/>
  <c r="K11659" i="2"/>
  <c r="L11659" i="2"/>
  <c r="M11659" i="2"/>
  <c r="K11660" i="2"/>
  <c r="L11660" i="2"/>
  <c r="M11660" i="2"/>
  <c r="K11661" i="2"/>
  <c r="L11661" i="2"/>
  <c r="M11661" i="2"/>
  <c r="K11662" i="2"/>
  <c r="L11662" i="2"/>
  <c r="M11662" i="2"/>
  <c r="K11663" i="2"/>
  <c r="L11663" i="2"/>
  <c r="M11663" i="2"/>
  <c r="K11664" i="2"/>
  <c r="L11664" i="2"/>
  <c r="M11664" i="2"/>
  <c r="K11665" i="2"/>
  <c r="L11665" i="2"/>
  <c r="M11665" i="2"/>
  <c r="K11666" i="2"/>
  <c r="L11666" i="2"/>
  <c r="M11666" i="2"/>
  <c r="K11667" i="2"/>
  <c r="L11667" i="2"/>
  <c r="M11667" i="2"/>
  <c r="K11668" i="2"/>
  <c r="L11668" i="2"/>
  <c r="M11668" i="2"/>
  <c r="K11669" i="2"/>
  <c r="L11669" i="2"/>
  <c r="M11669" i="2"/>
  <c r="K11670" i="2"/>
  <c r="L11670" i="2"/>
  <c r="M11670" i="2"/>
  <c r="K11671" i="2"/>
  <c r="L11671" i="2"/>
  <c r="M11671" i="2"/>
  <c r="K11672" i="2"/>
  <c r="L11672" i="2"/>
  <c r="M11672" i="2"/>
  <c r="K11673" i="2"/>
  <c r="L11673" i="2"/>
  <c r="M11673" i="2"/>
  <c r="K11674" i="2"/>
  <c r="L11674" i="2"/>
  <c r="M11674" i="2"/>
  <c r="K11675" i="2"/>
  <c r="L11675" i="2"/>
  <c r="M11675" i="2"/>
  <c r="K11676" i="2"/>
  <c r="L11676" i="2"/>
  <c r="M11676" i="2"/>
  <c r="K11677" i="2"/>
  <c r="L11677" i="2"/>
  <c r="M11677" i="2"/>
  <c r="K11678" i="2"/>
  <c r="L11678" i="2"/>
  <c r="M11678" i="2"/>
  <c r="K11679" i="2"/>
  <c r="L11679" i="2"/>
  <c r="M11679" i="2"/>
  <c r="K11680" i="2"/>
  <c r="L11680" i="2"/>
  <c r="M11680" i="2"/>
  <c r="K11681" i="2"/>
  <c r="L11681" i="2"/>
  <c r="M11681" i="2"/>
  <c r="K11682" i="2"/>
  <c r="L11682" i="2"/>
  <c r="M11682" i="2"/>
  <c r="K11683" i="2"/>
  <c r="L11683" i="2"/>
  <c r="M11683" i="2"/>
  <c r="K11684" i="2"/>
  <c r="L11684" i="2"/>
  <c r="M11684" i="2"/>
  <c r="K11685" i="2"/>
  <c r="L11685" i="2"/>
  <c r="M11685" i="2"/>
  <c r="K11686" i="2"/>
  <c r="L11686" i="2"/>
  <c r="M11686" i="2"/>
  <c r="K11687" i="2"/>
  <c r="L11687" i="2"/>
  <c r="M11687" i="2"/>
  <c r="K11688" i="2"/>
  <c r="L11688" i="2"/>
  <c r="M11688" i="2"/>
  <c r="K11689" i="2"/>
  <c r="L11689" i="2"/>
  <c r="M11689" i="2"/>
  <c r="K11690" i="2"/>
  <c r="L11690" i="2"/>
  <c r="M11690" i="2"/>
  <c r="K11691" i="2"/>
  <c r="L11691" i="2"/>
  <c r="M11691" i="2"/>
  <c r="K11692" i="2"/>
  <c r="L11692" i="2"/>
  <c r="M11692" i="2"/>
  <c r="K11693" i="2"/>
  <c r="L11693" i="2"/>
  <c r="M11693" i="2"/>
  <c r="K11694" i="2"/>
  <c r="L11694" i="2"/>
  <c r="M11694" i="2"/>
  <c r="K11695" i="2"/>
  <c r="L11695" i="2"/>
  <c r="M11695" i="2"/>
  <c r="K11696" i="2"/>
  <c r="L11696" i="2"/>
  <c r="M11696" i="2"/>
  <c r="K11697" i="2"/>
  <c r="L11697" i="2"/>
  <c r="M11697" i="2"/>
  <c r="K11698" i="2"/>
  <c r="L11698" i="2"/>
  <c r="M11698" i="2"/>
  <c r="K11699" i="2"/>
  <c r="L11699" i="2"/>
  <c r="M11699" i="2"/>
  <c r="K11700" i="2"/>
  <c r="L11700" i="2"/>
  <c r="M11700" i="2"/>
  <c r="K11701" i="2"/>
  <c r="L11701" i="2"/>
  <c r="M11701" i="2"/>
  <c r="K11702" i="2"/>
  <c r="L11702" i="2"/>
  <c r="M11702" i="2"/>
  <c r="K11703" i="2"/>
  <c r="L11703" i="2"/>
  <c r="M11703" i="2"/>
  <c r="K11704" i="2"/>
  <c r="L11704" i="2"/>
  <c r="M11704" i="2"/>
  <c r="K11705" i="2"/>
  <c r="L11705" i="2"/>
  <c r="M11705" i="2"/>
  <c r="K11706" i="2"/>
  <c r="L11706" i="2"/>
  <c r="M11706" i="2"/>
  <c r="K11707" i="2"/>
  <c r="L11707" i="2"/>
  <c r="M11707" i="2"/>
  <c r="K11708" i="2"/>
  <c r="L11708" i="2"/>
  <c r="M11708" i="2"/>
  <c r="K11709" i="2"/>
  <c r="L11709" i="2"/>
  <c r="M11709" i="2"/>
  <c r="K11710" i="2"/>
  <c r="L11710" i="2"/>
  <c r="M11710" i="2"/>
  <c r="K11711" i="2"/>
  <c r="L11711" i="2"/>
  <c r="M11711" i="2"/>
  <c r="K11712" i="2"/>
  <c r="L11712" i="2"/>
  <c r="M11712" i="2"/>
  <c r="K11713" i="2"/>
  <c r="L11713" i="2"/>
  <c r="M11713" i="2"/>
  <c r="K11714" i="2"/>
  <c r="L11714" i="2"/>
  <c r="M11714" i="2"/>
  <c r="K11715" i="2"/>
  <c r="L11715" i="2"/>
  <c r="M11715" i="2"/>
  <c r="K11716" i="2"/>
  <c r="L11716" i="2"/>
  <c r="M11716" i="2"/>
  <c r="K11717" i="2"/>
  <c r="L11717" i="2"/>
  <c r="M11717" i="2"/>
  <c r="K11718" i="2"/>
  <c r="L11718" i="2"/>
  <c r="M11718" i="2"/>
  <c r="K11719" i="2"/>
  <c r="L11719" i="2"/>
  <c r="M11719" i="2"/>
  <c r="K11720" i="2"/>
  <c r="L11720" i="2"/>
  <c r="M11720" i="2"/>
  <c r="K11721" i="2"/>
  <c r="L11721" i="2"/>
  <c r="M11721" i="2"/>
  <c r="K11722" i="2"/>
  <c r="L11722" i="2"/>
  <c r="M11722" i="2"/>
  <c r="K11723" i="2"/>
  <c r="L11723" i="2"/>
  <c r="M11723" i="2"/>
  <c r="K11724" i="2"/>
  <c r="L11724" i="2"/>
  <c r="M11724" i="2"/>
  <c r="K11725" i="2"/>
  <c r="L11725" i="2"/>
  <c r="M11725" i="2"/>
  <c r="K11726" i="2"/>
  <c r="L11726" i="2"/>
  <c r="M11726" i="2"/>
  <c r="K11727" i="2"/>
  <c r="L11727" i="2"/>
  <c r="M11727" i="2"/>
  <c r="K11728" i="2"/>
  <c r="L11728" i="2"/>
  <c r="M11728" i="2"/>
  <c r="K11729" i="2"/>
  <c r="L11729" i="2"/>
  <c r="M11729" i="2"/>
  <c r="K11730" i="2"/>
  <c r="L11730" i="2"/>
  <c r="M11730" i="2"/>
  <c r="K11731" i="2"/>
  <c r="L11731" i="2"/>
  <c r="M11731" i="2"/>
  <c r="K11732" i="2"/>
  <c r="L11732" i="2"/>
  <c r="M11732" i="2"/>
  <c r="K11733" i="2"/>
  <c r="L11733" i="2"/>
  <c r="M11733" i="2"/>
  <c r="K11734" i="2"/>
  <c r="L11734" i="2"/>
  <c r="M11734" i="2"/>
  <c r="K11735" i="2"/>
  <c r="L11735" i="2"/>
  <c r="M11735" i="2"/>
  <c r="K11736" i="2"/>
  <c r="L11736" i="2"/>
  <c r="M11736" i="2"/>
  <c r="K11737" i="2"/>
  <c r="L11737" i="2"/>
  <c r="M11737" i="2"/>
  <c r="K11738" i="2"/>
  <c r="L11738" i="2"/>
  <c r="M11738" i="2"/>
  <c r="K11739" i="2"/>
  <c r="L11739" i="2"/>
  <c r="M11739" i="2"/>
  <c r="K11740" i="2"/>
  <c r="L11740" i="2"/>
  <c r="M11740" i="2"/>
  <c r="K11741" i="2"/>
  <c r="L11741" i="2"/>
  <c r="M11741" i="2"/>
  <c r="K11742" i="2"/>
  <c r="L11742" i="2"/>
  <c r="M11742" i="2"/>
  <c r="K11743" i="2"/>
  <c r="L11743" i="2"/>
  <c r="M11743" i="2"/>
  <c r="K11744" i="2"/>
  <c r="L11744" i="2"/>
  <c r="M11744" i="2"/>
  <c r="K11745" i="2"/>
  <c r="L11745" i="2"/>
  <c r="M11745" i="2"/>
  <c r="K11746" i="2"/>
  <c r="L11746" i="2"/>
  <c r="M11746" i="2"/>
  <c r="K11747" i="2"/>
  <c r="L11747" i="2"/>
  <c r="M11747" i="2"/>
  <c r="K11748" i="2"/>
  <c r="L11748" i="2"/>
  <c r="M11748" i="2"/>
  <c r="K11749" i="2"/>
  <c r="L11749" i="2"/>
  <c r="M11749" i="2"/>
  <c r="K11750" i="2"/>
  <c r="L11750" i="2"/>
  <c r="M11750" i="2"/>
  <c r="K11751" i="2"/>
  <c r="L11751" i="2"/>
  <c r="M11751" i="2"/>
  <c r="K11752" i="2"/>
  <c r="L11752" i="2"/>
  <c r="M11752" i="2"/>
  <c r="K11753" i="2"/>
  <c r="L11753" i="2"/>
  <c r="M11753" i="2"/>
  <c r="K11754" i="2"/>
  <c r="L11754" i="2"/>
  <c r="M11754" i="2"/>
  <c r="K11755" i="2"/>
  <c r="L11755" i="2"/>
  <c r="M11755" i="2"/>
  <c r="K11756" i="2"/>
  <c r="L11756" i="2"/>
  <c r="M11756" i="2"/>
  <c r="K11757" i="2"/>
  <c r="L11757" i="2"/>
  <c r="M11757" i="2"/>
  <c r="K11758" i="2"/>
  <c r="L11758" i="2"/>
  <c r="M11758" i="2"/>
  <c r="K11759" i="2"/>
  <c r="L11759" i="2"/>
  <c r="M11759" i="2"/>
  <c r="K11760" i="2"/>
  <c r="L11760" i="2"/>
  <c r="M11760" i="2"/>
  <c r="K11761" i="2"/>
  <c r="L11761" i="2"/>
  <c r="M11761" i="2"/>
  <c r="K11762" i="2"/>
  <c r="L11762" i="2"/>
  <c r="M11762" i="2"/>
  <c r="K11763" i="2"/>
  <c r="L11763" i="2"/>
  <c r="M11763" i="2"/>
  <c r="K11764" i="2"/>
  <c r="L11764" i="2"/>
  <c r="M11764" i="2"/>
  <c r="K11765" i="2"/>
  <c r="L11765" i="2"/>
  <c r="M11765" i="2"/>
  <c r="K11766" i="2"/>
  <c r="L11766" i="2"/>
  <c r="M11766" i="2"/>
  <c r="K11767" i="2"/>
  <c r="L11767" i="2"/>
  <c r="M11767" i="2"/>
  <c r="K11768" i="2"/>
  <c r="L11768" i="2"/>
  <c r="M11768" i="2"/>
  <c r="K11769" i="2"/>
  <c r="L11769" i="2"/>
  <c r="M11769" i="2"/>
  <c r="K11770" i="2"/>
  <c r="L11770" i="2"/>
  <c r="M11770" i="2"/>
  <c r="K11771" i="2"/>
  <c r="L11771" i="2"/>
  <c r="M11771" i="2"/>
  <c r="K11772" i="2"/>
  <c r="L11772" i="2"/>
  <c r="M11772" i="2"/>
  <c r="K11773" i="2"/>
  <c r="L11773" i="2"/>
  <c r="M11773" i="2"/>
  <c r="K11774" i="2"/>
  <c r="L11774" i="2"/>
  <c r="M11774" i="2"/>
  <c r="K11775" i="2"/>
  <c r="L11775" i="2"/>
  <c r="M11775" i="2"/>
  <c r="K11776" i="2"/>
  <c r="L11776" i="2"/>
  <c r="M11776" i="2"/>
  <c r="K11777" i="2"/>
  <c r="L11777" i="2"/>
  <c r="M11777" i="2"/>
  <c r="K11778" i="2"/>
  <c r="L11778" i="2"/>
  <c r="M11778" i="2"/>
  <c r="K11779" i="2"/>
  <c r="L11779" i="2"/>
  <c r="M11779" i="2"/>
  <c r="K11780" i="2"/>
  <c r="L11780" i="2"/>
  <c r="M11780" i="2"/>
  <c r="K11781" i="2"/>
  <c r="L11781" i="2"/>
  <c r="M11781" i="2"/>
  <c r="K11782" i="2"/>
  <c r="L11782" i="2"/>
  <c r="M11782" i="2"/>
  <c r="K11783" i="2"/>
  <c r="L11783" i="2"/>
  <c r="M11783" i="2"/>
  <c r="K11784" i="2"/>
  <c r="L11784" i="2"/>
  <c r="M11784" i="2"/>
  <c r="K11785" i="2"/>
  <c r="L11785" i="2"/>
  <c r="M11785" i="2"/>
  <c r="K11786" i="2"/>
  <c r="L11786" i="2"/>
  <c r="M11786" i="2"/>
  <c r="K11787" i="2"/>
  <c r="L11787" i="2"/>
  <c r="M11787" i="2"/>
  <c r="K11788" i="2"/>
  <c r="L11788" i="2"/>
  <c r="M11788" i="2"/>
  <c r="K11789" i="2"/>
  <c r="L11789" i="2"/>
  <c r="M11789" i="2"/>
  <c r="K11790" i="2"/>
  <c r="L11790" i="2"/>
  <c r="M11790" i="2"/>
  <c r="K11791" i="2"/>
  <c r="L11791" i="2"/>
  <c r="M11791" i="2"/>
  <c r="K11792" i="2"/>
  <c r="L11792" i="2"/>
  <c r="M11792" i="2"/>
  <c r="K11793" i="2"/>
  <c r="L11793" i="2"/>
  <c r="M11793" i="2"/>
  <c r="K11794" i="2"/>
  <c r="L11794" i="2"/>
  <c r="M11794" i="2"/>
  <c r="K11795" i="2"/>
  <c r="L11795" i="2"/>
  <c r="M11795" i="2"/>
  <c r="K11796" i="2"/>
  <c r="L11796" i="2"/>
  <c r="M11796" i="2"/>
  <c r="K11797" i="2"/>
  <c r="L11797" i="2"/>
  <c r="M11797" i="2"/>
  <c r="K11798" i="2"/>
  <c r="L11798" i="2"/>
  <c r="M11798" i="2"/>
  <c r="K11799" i="2"/>
  <c r="L11799" i="2"/>
  <c r="M11799" i="2"/>
  <c r="K11800" i="2"/>
  <c r="L11800" i="2"/>
  <c r="M11800" i="2"/>
  <c r="K11801" i="2"/>
  <c r="L11801" i="2"/>
  <c r="M11801" i="2"/>
  <c r="K11802" i="2"/>
  <c r="L11802" i="2"/>
  <c r="M11802" i="2"/>
  <c r="K11803" i="2"/>
  <c r="L11803" i="2"/>
  <c r="M11803" i="2"/>
  <c r="K11804" i="2"/>
  <c r="L11804" i="2"/>
  <c r="M11804" i="2"/>
  <c r="K11805" i="2"/>
  <c r="L11805" i="2"/>
  <c r="M11805" i="2"/>
  <c r="K11806" i="2"/>
  <c r="L11806" i="2"/>
  <c r="M11806" i="2"/>
  <c r="K11807" i="2"/>
  <c r="L11807" i="2"/>
  <c r="M11807" i="2"/>
  <c r="K11808" i="2"/>
  <c r="L11808" i="2"/>
  <c r="M11808" i="2"/>
  <c r="K11809" i="2"/>
  <c r="L11809" i="2"/>
  <c r="M11809" i="2"/>
  <c r="K11810" i="2"/>
  <c r="L11810" i="2"/>
  <c r="M11810" i="2"/>
  <c r="K11811" i="2"/>
  <c r="L11811" i="2"/>
  <c r="M11811" i="2"/>
  <c r="K11812" i="2"/>
  <c r="L11812" i="2"/>
  <c r="M11812" i="2"/>
  <c r="K11813" i="2"/>
  <c r="L11813" i="2"/>
  <c r="M11813" i="2"/>
  <c r="K11814" i="2"/>
  <c r="L11814" i="2"/>
  <c r="M11814" i="2"/>
  <c r="K11815" i="2"/>
  <c r="L11815" i="2"/>
  <c r="M11815" i="2"/>
  <c r="K11816" i="2"/>
  <c r="L11816" i="2"/>
  <c r="M11816" i="2"/>
  <c r="K11817" i="2"/>
  <c r="L11817" i="2"/>
  <c r="M11817" i="2"/>
  <c r="K11818" i="2"/>
  <c r="L11818" i="2"/>
  <c r="M11818" i="2"/>
  <c r="K11819" i="2"/>
  <c r="L11819" i="2"/>
  <c r="M11819" i="2"/>
  <c r="K11820" i="2"/>
  <c r="L11820" i="2"/>
  <c r="M11820" i="2"/>
  <c r="K11821" i="2"/>
  <c r="L11821" i="2"/>
  <c r="M11821" i="2"/>
  <c r="K11822" i="2"/>
  <c r="L11822" i="2"/>
  <c r="M11822" i="2"/>
  <c r="K11823" i="2"/>
  <c r="L11823" i="2"/>
  <c r="M11823" i="2"/>
  <c r="K11824" i="2"/>
  <c r="L11824" i="2"/>
  <c r="M11824" i="2"/>
  <c r="K11825" i="2"/>
  <c r="L11825" i="2"/>
  <c r="M11825" i="2"/>
  <c r="K11826" i="2"/>
  <c r="L11826" i="2"/>
  <c r="M11826" i="2"/>
  <c r="K11827" i="2"/>
  <c r="L11827" i="2"/>
  <c r="M11827" i="2"/>
  <c r="K11828" i="2"/>
  <c r="L11828" i="2"/>
  <c r="M11828" i="2"/>
  <c r="K11829" i="2"/>
  <c r="L11829" i="2"/>
  <c r="M11829" i="2"/>
  <c r="K11830" i="2"/>
  <c r="L11830" i="2"/>
  <c r="M11830" i="2"/>
  <c r="K11831" i="2"/>
  <c r="L11831" i="2"/>
  <c r="M11831" i="2"/>
  <c r="K11832" i="2"/>
  <c r="L11832" i="2"/>
  <c r="M11832" i="2"/>
  <c r="K11833" i="2"/>
  <c r="L11833" i="2"/>
  <c r="M11833" i="2"/>
  <c r="K11834" i="2"/>
  <c r="L11834" i="2"/>
  <c r="M11834" i="2"/>
  <c r="K11835" i="2"/>
  <c r="L11835" i="2"/>
  <c r="M11835" i="2"/>
  <c r="K11836" i="2"/>
  <c r="L11836" i="2"/>
  <c r="M11836" i="2"/>
  <c r="K11837" i="2"/>
  <c r="L11837" i="2"/>
  <c r="M11837" i="2"/>
  <c r="K11838" i="2"/>
  <c r="L11838" i="2"/>
  <c r="M11838" i="2"/>
  <c r="K11839" i="2"/>
  <c r="L11839" i="2"/>
  <c r="M11839" i="2"/>
  <c r="K11840" i="2"/>
  <c r="L11840" i="2"/>
  <c r="M11840" i="2"/>
  <c r="K11841" i="2"/>
  <c r="L11841" i="2"/>
  <c r="M11841" i="2"/>
  <c r="K11842" i="2"/>
  <c r="L11842" i="2"/>
  <c r="M11842" i="2"/>
  <c r="K11843" i="2"/>
  <c r="L11843" i="2"/>
  <c r="M11843" i="2"/>
  <c r="K11844" i="2"/>
  <c r="L11844" i="2"/>
  <c r="M11844" i="2"/>
  <c r="K11845" i="2"/>
  <c r="L11845" i="2"/>
  <c r="M11845" i="2"/>
  <c r="K11846" i="2"/>
  <c r="L11846" i="2"/>
  <c r="M11846" i="2"/>
  <c r="K11847" i="2"/>
  <c r="L11847" i="2"/>
  <c r="M11847" i="2"/>
  <c r="K11848" i="2"/>
  <c r="L11848" i="2"/>
  <c r="M11848" i="2"/>
  <c r="K11849" i="2"/>
  <c r="L11849" i="2"/>
  <c r="M11849" i="2"/>
  <c r="K11850" i="2"/>
  <c r="L11850" i="2"/>
  <c r="M11850" i="2"/>
  <c r="K11851" i="2"/>
  <c r="L11851" i="2"/>
  <c r="M11851" i="2"/>
  <c r="K11852" i="2"/>
  <c r="L11852" i="2"/>
  <c r="M11852" i="2"/>
  <c r="K11853" i="2"/>
  <c r="L11853" i="2"/>
  <c r="M11853" i="2"/>
  <c r="K11854" i="2"/>
  <c r="L11854" i="2"/>
  <c r="M11854" i="2"/>
  <c r="K11855" i="2"/>
  <c r="L11855" i="2"/>
  <c r="M11855" i="2"/>
  <c r="K11856" i="2"/>
  <c r="L11856" i="2"/>
  <c r="M11856" i="2"/>
  <c r="K11857" i="2"/>
  <c r="L11857" i="2"/>
  <c r="M11857" i="2"/>
  <c r="K11858" i="2"/>
  <c r="L11858" i="2"/>
  <c r="M11858" i="2"/>
  <c r="K11859" i="2"/>
  <c r="L11859" i="2"/>
  <c r="M11859" i="2"/>
  <c r="K11860" i="2"/>
  <c r="L11860" i="2"/>
  <c r="M11860" i="2"/>
  <c r="K11861" i="2"/>
  <c r="L11861" i="2"/>
  <c r="M11861" i="2"/>
  <c r="K11862" i="2"/>
  <c r="L11862" i="2"/>
  <c r="M11862" i="2"/>
  <c r="K11863" i="2"/>
  <c r="L11863" i="2"/>
  <c r="M11863" i="2"/>
  <c r="K11864" i="2"/>
  <c r="L11864" i="2"/>
  <c r="M11864" i="2"/>
  <c r="K11865" i="2"/>
  <c r="L11865" i="2"/>
  <c r="M11865" i="2"/>
  <c r="K11866" i="2"/>
  <c r="L11866" i="2"/>
  <c r="M11866" i="2"/>
  <c r="K11867" i="2"/>
  <c r="L11867" i="2"/>
  <c r="M11867" i="2"/>
  <c r="K11868" i="2"/>
  <c r="L11868" i="2"/>
  <c r="M11868" i="2"/>
  <c r="K11869" i="2"/>
  <c r="L11869" i="2"/>
  <c r="M11869" i="2"/>
  <c r="K11870" i="2"/>
  <c r="L11870" i="2"/>
  <c r="M11870" i="2"/>
  <c r="K11871" i="2"/>
  <c r="L11871" i="2"/>
  <c r="M11871" i="2"/>
  <c r="K11872" i="2"/>
  <c r="L11872" i="2"/>
  <c r="M11872" i="2"/>
  <c r="K11873" i="2"/>
  <c r="L11873" i="2"/>
  <c r="M11873" i="2"/>
  <c r="K11874" i="2"/>
  <c r="L11874" i="2"/>
  <c r="M11874" i="2"/>
  <c r="K11875" i="2"/>
  <c r="L11875" i="2"/>
  <c r="M11875" i="2"/>
  <c r="K11876" i="2"/>
  <c r="L11876" i="2"/>
  <c r="M11876" i="2"/>
  <c r="K11877" i="2"/>
  <c r="L11877" i="2"/>
  <c r="M11877" i="2"/>
  <c r="K11878" i="2"/>
  <c r="L11878" i="2"/>
  <c r="M11878" i="2"/>
  <c r="K11879" i="2"/>
  <c r="L11879" i="2"/>
  <c r="M11879" i="2"/>
  <c r="K11880" i="2"/>
  <c r="L11880" i="2"/>
  <c r="M11880" i="2"/>
  <c r="K11881" i="2"/>
  <c r="L11881" i="2"/>
  <c r="M11881" i="2"/>
  <c r="K11882" i="2"/>
  <c r="L11882" i="2"/>
  <c r="M11882" i="2"/>
  <c r="K11883" i="2"/>
  <c r="L11883" i="2"/>
  <c r="M11883" i="2"/>
  <c r="K11884" i="2"/>
  <c r="L11884" i="2"/>
  <c r="M11884" i="2"/>
  <c r="K11885" i="2"/>
  <c r="L11885" i="2"/>
  <c r="M11885" i="2"/>
  <c r="K11886" i="2"/>
  <c r="L11886" i="2"/>
  <c r="M11886" i="2"/>
  <c r="K11887" i="2"/>
  <c r="L11887" i="2"/>
  <c r="M11887" i="2"/>
  <c r="K11888" i="2"/>
  <c r="L11888" i="2"/>
  <c r="M11888" i="2"/>
  <c r="K11889" i="2"/>
  <c r="L11889" i="2"/>
  <c r="M11889" i="2"/>
  <c r="K11890" i="2"/>
  <c r="L11890" i="2"/>
  <c r="M11890" i="2"/>
  <c r="K11891" i="2"/>
  <c r="L11891" i="2"/>
  <c r="M11891" i="2"/>
  <c r="K11892" i="2"/>
  <c r="L11892" i="2"/>
  <c r="M11892" i="2"/>
  <c r="K11893" i="2"/>
  <c r="L11893" i="2"/>
  <c r="M11893" i="2"/>
  <c r="K11894" i="2"/>
  <c r="L11894" i="2"/>
  <c r="M11894" i="2"/>
  <c r="K11895" i="2"/>
  <c r="L11895" i="2"/>
  <c r="M11895" i="2"/>
  <c r="K11896" i="2"/>
  <c r="L11896" i="2"/>
  <c r="M11896" i="2"/>
  <c r="K11897" i="2"/>
  <c r="L11897" i="2"/>
  <c r="M11897" i="2"/>
  <c r="K11898" i="2"/>
  <c r="L11898" i="2"/>
  <c r="M11898" i="2"/>
  <c r="K11899" i="2"/>
  <c r="L11899" i="2"/>
  <c r="M11899" i="2"/>
  <c r="K11900" i="2"/>
  <c r="L11900" i="2"/>
  <c r="M11900" i="2"/>
  <c r="K11901" i="2"/>
  <c r="L11901" i="2"/>
  <c r="M11901" i="2"/>
  <c r="K11902" i="2"/>
  <c r="L11902" i="2"/>
  <c r="M11902" i="2"/>
  <c r="K11903" i="2"/>
  <c r="L11903" i="2"/>
  <c r="M11903" i="2"/>
  <c r="K11904" i="2"/>
  <c r="L11904" i="2"/>
  <c r="M11904" i="2"/>
  <c r="K11905" i="2"/>
  <c r="L11905" i="2"/>
  <c r="M11905" i="2"/>
  <c r="K11906" i="2"/>
  <c r="L11906" i="2"/>
  <c r="M11906" i="2"/>
  <c r="K11907" i="2"/>
  <c r="L11907" i="2"/>
  <c r="M11907" i="2"/>
  <c r="K11908" i="2"/>
  <c r="L11908" i="2"/>
  <c r="M11908" i="2"/>
  <c r="K11909" i="2"/>
  <c r="L11909" i="2"/>
  <c r="M11909" i="2"/>
  <c r="K11910" i="2"/>
  <c r="L11910" i="2"/>
  <c r="M11910" i="2"/>
  <c r="K11911" i="2"/>
  <c r="L11911" i="2"/>
  <c r="M11911" i="2"/>
  <c r="K11912" i="2"/>
  <c r="L11912" i="2"/>
  <c r="M11912" i="2"/>
  <c r="K11913" i="2"/>
  <c r="L11913" i="2"/>
  <c r="M11913" i="2"/>
  <c r="K11914" i="2"/>
  <c r="L11914" i="2"/>
  <c r="M11914" i="2"/>
  <c r="K11915" i="2"/>
  <c r="L11915" i="2"/>
  <c r="M11915" i="2"/>
  <c r="K11916" i="2"/>
  <c r="L11916" i="2"/>
  <c r="M11916" i="2"/>
  <c r="K11917" i="2"/>
  <c r="L11917" i="2"/>
  <c r="M11917" i="2"/>
  <c r="K11918" i="2"/>
  <c r="L11918" i="2"/>
  <c r="M11918" i="2"/>
  <c r="K11919" i="2"/>
  <c r="L11919" i="2"/>
  <c r="M11919" i="2"/>
  <c r="K11920" i="2"/>
  <c r="L11920" i="2"/>
  <c r="M11920" i="2"/>
  <c r="K11921" i="2"/>
  <c r="L11921" i="2"/>
  <c r="M11921" i="2"/>
  <c r="K11922" i="2"/>
  <c r="L11922" i="2"/>
  <c r="M11922" i="2"/>
  <c r="K11923" i="2"/>
  <c r="L11923" i="2"/>
  <c r="M11923" i="2"/>
  <c r="K11924" i="2"/>
  <c r="L11924" i="2"/>
  <c r="M11924" i="2"/>
  <c r="K11925" i="2"/>
  <c r="L11925" i="2"/>
  <c r="M11925" i="2"/>
  <c r="K11926" i="2"/>
  <c r="L11926" i="2"/>
  <c r="M11926" i="2"/>
  <c r="K11927" i="2"/>
  <c r="L11927" i="2"/>
  <c r="M11927" i="2"/>
  <c r="K11928" i="2"/>
  <c r="L11928" i="2"/>
  <c r="M11928" i="2"/>
  <c r="K11929" i="2"/>
  <c r="L11929" i="2"/>
  <c r="M11929" i="2"/>
  <c r="K11930" i="2"/>
  <c r="L11930" i="2"/>
  <c r="M11930" i="2"/>
  <c r="K11931" i="2"/>
  <c r="L11931" i="2"/>
  <c r="M11931" i="2"/>
  <c r="K11932" i="2"/>
  <c r="L11932" i="2"/>
  <c r="M11932" i="2"/>
  <c r="K11933" i="2"/>
  <c r="L11933" i="2"/>
  <c r="M11933" i="2"/>
  <c r="K11934" i="2"/>
  <c r="L11934" i="2"/>
  <c r="M11934" i="2"/>
  <c r="K11935" i="2"/>
  <c r="L11935" i="2"/>
  <c r="M11935" i="2"/>
  <c r="K11936" i="2"/>
  <c r="L11936" i="2"/>
  <c r="M11936" i="2"/>
  <c r="K11937" i="2"/>
  <c r="L11937" i="2"/>
  <c r="M11937" i="2"/>
  <c r="K11938" i="2"/>
  <c r="L11938" i="2"/>
  <c r="M11938" i="2"/>
  <c r="K11939" i="2"/>
  <c r="L11939" i="2"/>
  <c r="M11939" i="2"/>
  <c r="K11940" i="2"/>
  <c r="L11940" i="2"/>
  <c r="M11940" i="2"/>
  <c r="K11941" i="2"/>
  <c r="L11941" i="2"/>
  <c r="M11941" i="2"/>
  <c r="K11942" i="2"/>
  <c r="L11942" i="2"/>
  <c r="M11942" i="2"/>
  <c r="K11943" i="2"/>
  <c r="L11943" i="2"/>
  <c r="M11943" i="2"/>
  <c r="K11944" i="2"/>
  <c r="L11944" i="2"/>
  <c r="M11944" i="2"/>
  <c r="K11945" i="2"/>
  <c r="L11945" i="2"/>
  <c r="M11945" i="2"/>
  <c r="K11946" i="2"/>
  <c r="L11946" i="2"/>
  <c r="M11946" i="2"/>
  <c r="K11947" i="2"/>
  <c r="L11947" i="2"/>
  <c r="M11947" i="2"/>
  <c r="K11948" i="2"/>
  <c r="L11948" i="2"/>
  <c r="M11948" i="2"/>
  <c r="K11949" i="2"/>
  <c r="L11949" i="2"/>
  <c r="M11949" i="2"/>
  <c r="K11950" i="2"/>
  <c r="L11950" i="2"/>
  <c r="M11950" i="2"/>
  <c r="K11951" i="2"/>
  <c r="L11951" i="2"/>
  <c r="M11951" i="2"/>
  <c r="K11952" i="2"/>
  <c r="L11952" i="2"/>
  <c r="M11952" i="2"/>
  <c r="K11953" i="2"/>
  <c r="L11953" i="2"/>
  <c r="M11953" i="2"/>
  <c r="K11954" i="2"/>
  <c r="L11954" i="2"/>
  <c r="M11954" i="2"/>
  <c r="K11955" i="2"/>
  <c r="L11955" i="2"/>
  <c r="M11955" i="2"/>
  <c r="K11956" i="2"/>
  <c r="L11956" i="2"/>
  <c r="M11956" i="2"/>
  <c r="K11957" i="2"/>
  <c r="L11957" i="2"/>
  <c r="M11957" i="2"/>
  <c r="K11958" i="2"/>
  <c r="L11958" i="2"/>
  <c r="M11958" i="2"/>
  <c r="K11959" i="2"/>
  <c r="L11959" i="2"/>
  <c r="M11959" i="2"/>
  <c r="K11960" i="2"/>
  <c r="L11960" i="2"/>
  <c r="M11960" i="2"/>
  <c r="K11961" i="2"/>
  <c r="L11961" i="2"/>
  <c r="M11961" i="2"/>
  <c r="K11962" i="2"/>
  <c r="L11962" i="2"/>
  <c r="M11962" i="2"/>
  <c r="K11963" i="2"/>
  <c r="L11963" i="2"/>
  <c r="M11963" i="2"/>
  <c r="K11964" i="2"/>
  <c r="L11964" i="2"/>
  <c r="M11964" i="2"/>
  <c r="K11965" i="2"/>
  <c r="L11965" i="2"/>
  <c r="M11965" i="2"/>
  <c r="K11966" i="2"/>
  <c r="L11966" i="2"/>
  <c r="M11966" i="2"/>
  <c r="K11967" i="2"/>
  <c r="L11967" i="2"/>
  <c r="M11967" i="2"/>
  <c r="K11968" i="2"/>
  <c r="L11968" i="2"/>
  <c r="M11968" i="2"/>
  <c r="K11969" i="2"/>
  <c r="L11969" i="2"/>
  <c r="M11969" i="2"/>
  <c r="K11970" i="2"/>
  <c r="L11970" i="2"/>
  <c r="M11970" i="2"/>
  <c r="K11971" i="2"/>
  <c r="L11971" i="2"/>
  <c r="M11971" i="2"/>
  <c r="K11972" i="2"/>
  <c r="L11972" i="2"/>
  <c r="M11972" i="2"/>
  <c r="K11973" i="2"/>
  <c r="L11973" i="2"/>
  <c r="M11973" i="2"/>
  <c r="K11974" i="2"/>
  <c r="L11974" i="2"/>
  <c r="M11974" i="2"/>
  <c r="K11975" i="2"/>
  <c r="L11975" i="2"/>
  <c r="M11975" i="2"/>
  <c r="K11976" i="2"/>
  <c r="L11976" i="2"/>
  <c r="M11976" i="2"/>
  <c r="K11977" i="2"/>
  <c r="L11977" i="2"/>
  <c r="M11977" i="2"/>
  <c r="K11978" i="2"/>
  <c r="L11978" i="2"/>
  <c r="M11978" i="2"/>
  <c r="K11979" i="2"/>
  <c r="L11979" i="2"/>
  <c r="M11979" i="2"/>
  <c r="K11980" i="2"/>
  <c r="L11980" i="2"/>
  <c r="M11980" i="2"/>
  <c r="K11981" i="2"/>
  <c r="L11981" i="2"/>
  <c r="M11981" i="2"/>
  <c r="K11982" i="2"/>
  <c r="L11982" i="2"/>
  <c r="M11982" i="2"/>
  <c r="K11983" i="2"/>
  <c r="L11983" i="2"/>
  <c r="M11983" i="2"/>
  <c r="K11984" i="2"/>
  <c r="L11984" i="2"/>
  <c r="M11984" i="2"/>
  <c r="K11985" i="2"/>
  <c r="L11985" i="2"/>
  <c r="M11985" i="2"/>
  <c r="K11986" i="2"/>
  <c r="L11986" i="2"/>
  <c r="M11986" i="2"/>
  <c r="K11987" i="2"/>
  <c r="L11987" i="2"/>
  <c r="M11987" i="2"/>
  <c r="K11988" i="2"/>
  <c r="L11988" i="2"/>
  <c r="M11988" i="2"/>
  <c r="K11989" i="2"/>
  <c r="L11989" i="2"/>
  <c r="M11989" i="2"/>
  <c r="K11990" i="2"/>
  <c r="L11990" i="2"/>
  <c r="M11990" i="2"/>
  <c r="K11991" i="2"/>
  <c r="L11991" i="2"/>
  <c r="M11991" i="2"/>
  <c r="K11992" i="2"/>
  <c r="L11992" i="2"/>
  <c r="M11992" i="2"/>
  <c r="K11993" i="2"/>
  <c r="L11993" i="2"/>
  <c r="M11993" i="2"/>
  <c r="K11994" i="2"/>
  <c r="L11994" i="2"/>
  <c r="M11994" i="2"/>
  <c r="K11995" i="2"/>
  <c r="L11995" i="2"/>
  <c r="M11995" i="2"/>
  <c r="K11996" i="2"/>
  <c r="L11996" i="2"/>
  <c r="M11996" i="2"/>
  <c r="K11997" i="2"/>
  <c r="L11997" i="2"/>
  <c r="M11997" i="2"/>
  <c r="K11998" i="2"/>
  <c r="L11998" i="2"/>
  <c r="M11998" i="2"/>
  <c r="K11999" i="2"/>
  <c r="L11999" i="2"/>
  <c r="M11999" i="2"/>
  <c r="K12000" i="2"/>
  <c r="L12000" i="2"/>
  <c r="M12000" i="2"/>
  <c r="K12001" i="2"/>
  <c r="L12001" i="2"/>
  <c r="M12001" i="2"/>
  <c r="K12002" i="2"/>
  <c r="L12002" i="2"/>
  <c r="M12002" i="2"/>
  <c r="K12003" i="2"/>
  <c r="L12003" i="2"/>
  <c r="M12003" i="2"/>
  <c r="K12004" i="2"/>
  <c r="L12004" i="2"/>
  <c r="M12004" i="2"/>
  <c r="K12005" i="2"/>
  <c r="L12005" i="2"/>
  <c r="M12005" i="2"/>
  <c r="K12006" i="2"/>
  <c r="L12006" i="2"/>
  <c r="M12006" i="2"/>
  <c r="K12007" i="2"/>
  <c r="L12007" i="2"/>
  <c r="M12007" i="2"/>
  <c r="K12008" i="2"/>
  <c r="L12008" i="2"/>
  <c r="M12008" i="2"/>
  <c r="K12009" i="2"/>
  <c r="L12009" i="2"/>
  <c r="M12009" i="2"/>
  <c r="K12010" i="2"/>
  <c r="L12010" i="2"/>
  <c r="M12010" i="2"/>
  <c r="K12011" i="2"/>
  <c r="L12011" i="2"/>
  <c r="M12011" i="2"/>
  <c r="K12012" i="2"/>
  <c r="L12012" i="2"/>
  <c r="M12012" i="2"/>
  <c r="K12013" i="2"/>
  <c r="L12013" i="2"/>
  <c r="M12013" i="2"/>
  <c r="K12014" i="2"/>
  <c r="L12014" i="2"/>
  <c r="M12014" i="2"/>
  <c r="K12015" i="2"/>
  <c r="L12015" i="2"/>
  <c r="M12015" i="2"/>
  <c r="K12016" i="2"/>
  <c r="L12016" i="2"/>
  <c r="M12016" i="2"/>
  <c r="K12017" i="2"/>
  <c r="L12017" i="2"/>
  <c r="M12017" i="2"/>
  <c r="K12018" i="2"/>
  <c r="L12018" i="2"/>
  <c r="M12018" i="2"/>
  <c r="K12019" i="2"/>
  <c r="L12019" i="2"/>
  <c r="M12019" i="2"/>
  <c r="K12020" i="2"/>
  <c r="L12020" i="2"/>
  <c r="M12020" i="2"/>
  <c r="K12021" i="2"/>
  <c r="L12021" i="2"/>
  <c r="M12021" i="2"/>
  <c r="K12022" i="2"/>
  <c r="L12022" i="2"/>
  <c r="M12022" i="2"/>
  <c r="K12023" i="2"/>
  <c r="L12023" i="2"/>
  <c r="M12023" i="2"/>
  <c r="K12024" i="2"/>
  <c r="L12024" i="2"/>
  <c r="M12024" i="2"/>
  <c r="K12025" i="2"/>
  <c r="L12025" i="2"/>
  <c r="M12025" i="2"/>
  <c r="K12026" i="2"/>
  <c r="L12026" i="2"/>
  <c r="M12026" i="2"/>
  <c r="K12027" i="2"/>
  <c r="L12027" i="2"/>
  <c r="M12027" i="2"/>
  <c r="K12028" i="2"/>
  <c r="L12028" i="2"/>
  <c r="M12028" i="2"/>
  <c r="K12029" i="2"/>
  <c r="L12029" i="2"/>
  <c r="M12029" i="2"/>
  <c r="K12030" i="2"/>
  <c r="L12030" i="2"/>
  <c r="M12030" i="2"/>
  <c r="K12031" i="2"/>
  <c r="L12031" i="2"/>
  <c r="M12031" i="2"/>
  <c r="K12032" i="2"/>
  <c r="L12032" i="2"/>
  <c r="M12032" i="2"/>
  <c r="K12033" i="2"/>
  <c r="L12033" i="2"/>
  <c r="M12033" i="2"/>
  <c r="K12034" i="2"/>
  <c r="L12034" i="2"/>
  <c r="M12034" i="2"/>
  <c r="K12035" i="2"/>
  <c r="L12035" i="2"/>
  <c r="M12035" i="2"/>
  <c r="K12036" i="2"/>
  <c r="L12036" i="2"/>
  <c r="M12036" i="2"/>
  <c r="K12037" i="2"/>
  <c r="L12037" i="2"/>
  <c r="M12037" i="2"/>
  <c r="K12038" i="2"/>
  <c r="L12038" i="2"/>
  <c r="M12038" i="2"/>
  <c r="K12039" i="2"/>
  <c r="L12039" i="2"/>
  <c r="M12039" i="2"/>
  <c r="K12040" i="2"/>
  <c r="L12040" i="2"/>
  <c r="M12040" i="2"/>
  <c r="K12041" i="2"/>
  <c r="L12041" i="2"/>
  <c r="M12041" i="2"/>
  <c r="K12042" i="2"/>
  <c r="L12042" i="2"/>
  <c r="M12042" i="2"/>
  <c r="K12043" i="2"/>
  <c r="L12043" i="2"/>
  <c r="M12043" i="2"/>
  <c r="K12044" i="2"/>
  <c r="L12044" i="2"/>
  <c r="M12044" i="2"/>
  <c r="K12045" i="2"/>
  <c r="L12045" i="2"/>
  <c r="M12045" i="2"/>
  <c r="K12046" i="2"/>
  <c r="L12046" i="2"/>
  <c r="M12046" i="2"/>
  <c r="K12047" i="2"/>
  <c r="L12047" i="2"/>
  <c r="M12047" i="2"/>
  <c r="K12048" i="2"/>
  <c r="L12048" i="2"/>
  <c r="M12048" i="2"/>
  <c r="K12049" i="2"/>
  <c r="L12049" i="2"/>
  <c r="M12049" i="2"/>
  <c r="K12050" i="2"/>
  <c r="L12050" i="2"/>
  <c r="M12050" i="2"/>
  <c r="K12051" i="2"/>
  <c r="L12051" i="2"/>
  <c r="M12051" i="2"/>
  <c r="K12052" i="2"/>
  <c r="L12052" i="2"/>
  <c r="M12052" i="2"/>
  <c r="K12053" i="2"/>
  <c r="L12053" i="2"/>
  <c r="M12053" i="2"/>
  <c r="K12054" i="2"/>
  <c r="L12054" i="2"/>
  <c r="M12054" i="2"/>
  <c r="K12055" i="2"/>
  <c r="L12055" i="2"/>
  <c r="M12055" i="2"/>
  <c r="K12056" i="2"/>
  <c r="L12056" i="2"/>
  <c r="M12056" i="2"/>
  <c r="K12057" i="2"/>
  <c r="L12057" i="2"/>
  <c r="M12057" i="2"/>
  <c r="K12058" i="2"/>
  <c r="L12058" i="2"/>
  <c r="M12058" i="2"/>
  <c r="K12059" i="2"/>
  <c r="L12059" i="2"/>
  <c r="M12059" i="2"/>
  <c r="K12060" i="2"/>
  <c r="L12060" i="2"/>
  <c r="M12060" i="2"/>
  <c r="K12061" i="2"/>
  <c r="L12061" i="2"/>
  <c r="M12061" i="2"/>
  <c r="K12062" i="2"/>
  <c r="L12062" i="2"/>
  <c r="M12062" i="2"/>
  <c r="K12063" i="2"/>
  <c r="L12063" i="2"/>
  <c r="M12063" i="2"/>
  <c r="K12064" i="2"/>
  <c r="L12064" i="2"/>
  <c r="M12064" i="2"/>
  <c r="K12065" i="2"/>
  <c r="L12065" i="2"/>
  <c r="M12065" i="2"/>
  <c r="K12066" i="2"/>
  <c r="L12066" i="2"/>
  <c r="M12066" i="2"/>
  <c r="K12067" i="2"/>
  <c r="L12067" i="2"/>
  <c r="M12067" i="2"/>
  <c r="K12068" i="2"/>
  <c r="L12068" i="2"/>
  <c r="M12068" i="2"/>
  <c r="K12069" i="2"/>
  <c r="L12069" i="2"/>
  <c r="M12069" i="2"/>
  <c r="K12070" i="2"/>
  <c r="L12070" i="2"/>
  <c r="M12070" i="2"/>
  <c r="K12071" i="2"/>
  <c r="L12071" i="2"/>
  <c r="M12071" i="2"/>
  <c r="K12072" i="2"/>
  <c r="L12072" i="2"/>
  <c r="M12072" i="2"/>
  <c r="K12073" i="2"/>
  <c r="L12073" i="2"/>
  <c r="M12073" i="2"/>
  <c r="K12074" i="2"/>
  <c r="L12074" i="2"/>
  <c r="M12074" i="2"/>
  <c r="K12075" i="2"/>
  <c r="L12075" i="2"/>
  <c r="M12075" i="2"/>
  <c r="K12076" i="2"/>
  <c r="L12076" i="2"/>
  <c r="M12076" i="2"/>
  <c r="K12077" i="2"/>
  <c r="L12077" i="2"/>
  <c r="M12077" i="2"/>
  <c r="K12078" i="2"/>
  <c r="L12078" i="2"/>
  <c r="M12078" i="2"/>
  <c r="K12079" i="2"/>
  <c r="L12079" i="2"/>
  <c r="M12079" i="2"/>
  <c r="K12080" i="2"/>
  <c r="L12080" i="2"/>
  <c r="M12080" i="2"/>
  <c r="K12081" i="2"/>
  <c r="L12081" i="2"/>
  <c r="M12081" i="2"/>
  <c r="K12082" i="2"/>
  <c r="L12082" i="2"/>
  <c r="M12082" i="2"/>
  <c r="K12083" i="2"/>
  <c r="L12083" i="2"/>
  <c r="M12083" i="2"/>
  <c r="K12084" i="2"/>
  <c r="L12084" i="2"/>
  <c r="M12084" i="2"/>
  <c r="K12085" i="2"/>
  <c r="L12085" i="2"/>
  <c r="M12085" i="2"/>
  <c r="K12086" i="2"/>
  <c r="L12086" i="2"/>
  <c r="M12086" i="2"/>
  <c r="K12087" i="2"/>
  <c r="L12087" i="2"/>
  <c r="M12087" i="2"/>
  <c r="K12088" i="2"/>
  <c r="L12088" i="2"/>
  <c r="M12088" i="2"/>
  <c r="K12089" i="2"/>
  <c r="L12089" i="2"/>
  <c r="M12089" i="2"/>
  <c r="K12090" i="2"/>
  <c r="L12090" i="2"/>
  <c r="M12090" i="2"/>
  <c r="K12091" i="2"/>
  <c r="L12091" i="2"/>
  <c r="M12091" i="2"/>
  <c r="K12092" i="2"/>
  <c r="L12092" i="2"/>
  <c r="M12092" i="2"/>
  <c r="K12093" i="2"/>
  <c r="L12093" i="2"/>
  <c r="M12093" i="2"/>
  <c r="K12094" i="2"/>
  <c r="L12094" i="2"/>
  <c r="M12094" i="2"/>
  <c r="K12095" i="2"/>
  <c r="L12095" i="2"/>
  <c r="M12095" i="2"/>
  <c r="K12096" i="2"/>
  <c r="L12096" i="2"/>
  <c r="M12096" i="2"/>
  <c r="K12097" i="2"/>
  <c r="L12097" i="2"/>
  <c r="M12097" i="2"/>
  <c r="K12098" i="2"/>
  <c r="L12098" i="2"/>
  <c r="M12098" i="2"/>
  <c r="K12099" i="2"/>
  <c r="L12099" i="2"/>
  <c r="M12099" i="2"/>
  <c r="K12100" i="2"/>
  <c r="L12100" i="2"/>
  <c r="M12100" i="2"/>
  <c r="K12101" i="2"/>
  <c r="L12101" i="2"/>
  <c r="M12101" i="2"/>
  <c r="K12102" i="2"/>
  <c r="L12102" i="2"/>
  <c r="M12102" i="2"/>
  <c r="K12103" i="2"/>
  <c r="L12103" i="2"/>
  <c r="M12103" i="2"/>
  <c r="K12104" i="2"/>
  <c r="L12104" i="2"/>
  <c r="M12104" i="2"/>
  <c r="K12105" i="2"/>
  <c r="L12105" i="2"/>
  <c r="M12105" i="2"/>
  <c r="K12106" i="2"/>
  <c r="L12106" i="2"/>
  <c r="M12106" i="2"/>
  <c r="K12107" i="2"/>
  <c r="L12107" i="2"/>
  <c r="M12107" i="2"/>
  <c r="K12108" i="2"/>
  <c r="L12108" i="2"/>
  <c r="M12108" i="2"/>
  <c r="K12109" i="2"/>
  <c r="L12109" i="2"/>
  <c r="M12109" i="2"/>
  <c r="K12110" i="2"/>
  <c r="L12110" i="2"/>
  <c r="M12110" i="2"/>
  <c r="K12111" i="2"/>
  <c r="L12111" i="2"/>
  <c r="M12111" i="2"/>
  <c r="K12112" i="2"/>
  <c r="L12112" i="2"/>
  <c r="M12112" i="2"/>
  <c r="K12113" i="2"/>
  <c r="L12113" i="2"/>
  <c r="M12113" i="2"/>
  <c r="K12114" i="2"/>
  <c r="L12114" i="2"/>
  <c r="M12114" i="2"/>
  <c r="K12115" i="2"/>
  <c r="L12115" i="2"/>
  <c r="M12115" i="2"/>
  <c r="K12116" i="2"/>
  <c r="L12116" i="2"/>
  <c r="M12116" i="2"/>
  <c r="K12117" i="2"/>
  <c r="L12117" i="2"/>
  <c r="M12117" i="2"/>
  <c r="K12118" i="2"/>
  <c r="L12118" i="2"/>
  <c r="M12118" i="2"/>
  <c r="K12119" i="2"/>
  <c r="L12119" i="2"/>
  <c r="M12119" i="2"/>
  <c r="K12120" i="2"/>
  <c r="L12120" i="2"/>
  <c r="M12120" i="2"/>
  <c r="K12121" i="2"/>
  <c r="L12121" i="2"/>
  <c r="M12121" i="2"/>
  <c r="K12122" i="2"/>
  <c r="L12122" i="2"/>
  <c r="M12122" i="2"/>
  <c r="K12123" i="2"/>
  <c r="L12123" i="2"/>
  <c r="M12123" i="2"/>
  <c r="K12124" i="2"/>
  <c r="L12124" i="2"/>
  <c r="M12124" i="2"/>
  <c r="K12125" i="2"/>
  <c r="L12125" i="2"/>
  <c r="M12125" i="2"/>
  <c r="K12126" i="2"/>
  <c r="L12126" i="2"/>
  <c r="M12126" i="2"/>
  <c r="K12127" i="2"/>
  <c r="L12127" i="2"/>
  <c r="M12127" i="2"/>
  <c r="K12128" i="2"/>
  <c r="L12128" i="2"/>
  <c r="M12128" i="2"/>
  <c r="K12129" i="2"/>
  <c r="L12129" i="2"/>
  <c r="M12129" i="2"/>
  <c r="K12130" i="2"/>
  <c r="L12130" i="2"/>
  <c r="M12130" i="2"/>
  <c r="K12131" i="2"/>
  <c r="L12131" i="2"/>
  <c r="M12131" i="2"/>
  <c r="K12132" i="2"/>
  <c r="L12132" i="2"/>
  <c r="M12132" i="2"/>
  <c r="K12133" i="2"/>
  <c r="L12133" i="2"/>
  <c r="M12133" i="2"/>
  <c r="K12134" i="2"/>
  <c r="L12134" i="2"/>
  <c r="M12134" i="2"/>
  <c r="K12135" i="2"/>
  <c r="L12135" i="2"/>
  <c r="M12135" i="2"/>
  <c r="K12136" i="2"/>
  <c r="L12136" i="2"/>
  <c r="M12136" i="2"/>
  <c r="K12137" i="2"/>
  <c r="L12137" i="2"/>
  <c r="M12137" i="2"/>
  <c r="K12138" i="2"/>
  <c r="L12138" i="2"/>
  <c r="M12138" i="2"/>
  <c r="K12139" i="2"/>
  <c r="L12139" i="2"/>
  <c r="M12139" i="2"/>
  <c r="K12140" i="2"/>
  <c r="L12140" i="2"/>
  <c r="M12140" i="2"/>
  <c r="K12141" i="2"/>
  <c r="L12141" i="2"/>
  <c r="M12141" i="2"/>
  <c r="K12142" i="2"/>
  <c r="L12142" i="2"/>
  <c r="M12142" i="2"/>
  <c r="K12143" i="2"/>
  <c r="L12143" i="2"/>
  <c r="M12143" i="2"/>
  <c r="K12144" i="2"/>
  <c r="L12144" i="2"/>
  <c r="M12144" i="2"/>
  <c r="K12145" i="2"/>
  <c r="L12145" i="2"/>
  <c r="M12145" i="2"/>
  <c r="K12146" i="2"/>
  <c r="L12146" i="2"/>
  <c r="M12146" i="2"/>
  <c r="K12147" i="2"/>
  <c r="L12147" i="2"/>
  <c r="M12147" i="2"/>
  <c r="K12148" i="2"/>
  <c r="L12148" i="2"/>
  <c r="M12148" i="2"/>
  <c r="K12149" i="2"/>
  <c r="L12149" i="2"/>
  <c r="M12149" i="2"/>
  <c r="K12150" i="2"/>
  <c r="L12150" i="2"/>
  <c r="M12150" i="2"/>
  <c r="K12151" i="2"/>
  <c r="L12151" i="2"/>
  <c r="M12151" i="2"/>
  <c r="K12152" i="2"/>
  <c r="L12152" i="2"/>
  <c r="M12152" i="2"/>
  <c r="K12153" i="2"/>
  <c r="L12153" i="2"/>
  <c r="M12153" i="2"/>
  <c r="K12154" i="2"/>
  <c r="L12154" i="2"/>
  <c r="M12154" i="2"/>
  <c r="K12155" i="2"/>
  <c r="L12155" i="2"/>
  <c r="M12155" i="2"/>
  <c r="K12156" i="2"/>
  <c r="L12156" i="2"/>
  <c r="M12156" i="2"/>
  <c r="K12157" i="2"/>
  <c r="L12157" i="2"/>
  <c r="M12157" i="2"/>
  <c r="K12158" i="2"/>
  <c r="L12158" i="2"/>
  <c r="M12158" i="2"/>
  <c r="K12159" i="2"/>
  <c r="L12159" i="2"/>
  <c r="M12159" i="2"/>
  <c r="K12160" i="2"/>
  <c r="L12160" i="2"/>
  <c r="M12160" i="2"/>
  <c r="K12161" i="2"/>
  <c r="L12161" i="2"/>
  <c r="M12161" i="2"/>
  <c r="K12162" i="2"/>
  <c r="L12162" i="2"/>
  <c r="M12162" i="2"/>
  <c r="K12163" i="2"/>
  <c r="L12163" i="2"/>
  <c r="M12163" i="2"/>
  <c r="K12164" i="2"/>
  <c r="L12164" i="2"/>
  <c r="M12164" i="2"/>
  <c r="K12165" i="2"/>
  <c r="L12165" i="2"/>
  <c r="M12165" i="2"/>
  <c r="K12166" i="2"/>
  <c r="L12166" i="2"/>
  <c r="M12166" i="2"/>
  <c r="K12167" i="2"/>
  <c r="L12167" i="2"/>
  <c r="M12167" i="2"/>
  <c r="K12168" i="2"/>
  <c r="L12168" i="2"/>
  <c r="M12168" i="2"/>
  <c r="K12169" i="2"/>
  <c r="L12169" i="2"/>
  <c r="M12169" i="2"/>
  <c r="K12170" i="2"/>
  <c r="L12170" i="2"/>
  <c r="M12170" i="2"/>
  <c r="K12171" i="2"/>
  <c r="L12171" i="2"/>
  <c r="M12171" i="2"/>
  <c r="K12172" i="2"/>
  <c r="L12172" i="2"/>
  <c r="M12172" i="2"/>
  <c r="K12173" i="2"/>
  <c r="L12173" i="2"/>
  <c r="M12173" i="2"/>
  <c r="K12174" i="2"/>
  <c r="L12174" i="2"/>
  <c r="M12174" i="2"/>
  <c r="K12175" i="2"/>
  <c r="L12175" i="2"/>
  <c r="M12175" i="2"/>
  <c r="K12176" i="2"/>
  <c r="L12176" i="2"/>
  <c r="M12176" i="2"/>
  <c r="K12177" i="2"/>
  <c r="L12177" i="2"/>
  <c r="M12177" i="2"/>
  <c r="K12178" i="2"/>
  <c r="L12178" i="2"/>
  <c r="M12178" i="2"/>
  <c r="K12179" i="2"/>
  <c r="L12179" i="2"/>
  <c r="M12179" i="2"/>
  <c r="K12180" i="2"/>
  <c r="L12180" i="2"/>
  <c r="M12180" i="2"/>
  <c r="K12181" i="2"/>
  <c r="L12181" i="2"/>
  <c r="M12181" i="2"/>
  <c r="K12182" i="2"/>
  <c r="L12182" i="2"/>
  <c r="M12182" i="2"/>
  <c r="K12183" i="2"/>
  <c r="L12183" i="2"/>
  <c r="M12183" i="2"/>
  <c r="K12184" i="2"/>
  <c r="L12184" i="2"/>
  <c r="M12184" i="2"/>
  <c r="K12185" i="2"/>
  <c r="L12185" i="2"/>
  <c r="M12185" i="2"/>
  <c r="K12186" i="2"/>
  <c r="L12186" i="2"/>
  <c r="M12186" i="2"/>
  <c r="K12187" i="2"/>
  <c r="L12187" i="2"/>
  <c r="M12187" i="2"/>
  <c r="K12188" i="2"/>
  <c r="L12188" i="2"/>
  <c r="M12188" i="2"/>
  <c r="K12189" i="2"/>
  <c r="L12189" i="2"/>
  <c r="M12189" i="2"/>
  <c r="K12190" i="2"/>
  <c r="L12190" i="2"/>
  <c r="M12190" i="2"/>
  <c r="K12191" i="2"/>
  <c r="L12191" i="2"/>
  <c r="M12191" i="2"/>
  <c r="K12192" i="2"/>
  <c r="L12192" i="2"/>
  <c r="M12192" i="2"/>
  <c r="K12193" i="2"/>
  <c r="L12193" i="2"/>
  <c r="M12193" i="2"/>
  <c r="K12194" i="2"/>
  <c r="L12194" i="2"/>
  <c r="M12194" i="2"/>
  <c r="K12195" i="2"/>
  <c r="L12195" i="2"/>
  <c r="M12195" i="2"/>
  <c r="K12196" i="2"/>
  <c r="L12196" i="2"/>
  <c r="M12196" i="2"/>
  <c r="K12197" i="2"/>
  <c r="L12197" i="2"/>
  <c r="M12197" i="2"/>
  <c r="K12198" i="2"/>
  <c r="L12198" i="2"/>
  <c r="M12198" i="2"/>
  <c r="K12199" i="2"/>
  <c r="L12199" i="2"/>
  <c r="M12199" i="2"/>
  <c r="K12200" i="2"/>
  <c r="L12200" i="2"/>
  <c r="M12200" i="2"/>
  <c r="K12201" i="2"/>
  <c r="L12201" i="2"/>
  <c r="M12201" i="2"/>
  <c r="K12202" i="2"/>
  <c r="L12202" i="2"/>
  <c r="M12202" i="2"/>
  <c r="K12203" i="2"/>
  <c r="L12203" i="2"/>
  <c r="M12203" i="2"/>
  <c r="K12204" i="2"/>
  <c r="L12204" i="2"/>
  <c r="M12204" i="2"/>
  <c r="K12205" i="2"/>
  <c r="L12205" i="2"/>
  <c r="M12205" i="2"/>
  <c r="K12206" i="2"/>
  <c r="L12206" i="2"/>
  <c r="M12206" i="2"/>
  <c r="K12207" i="2"/>
  <c r="L12207" i="2"/>
  <c r="M12207" i="2"/>
  <c r="K12208" i="2"/>
  <c r="L12208" i="2"/>
  <c r="M12208" i="2"/>
  <c r="K12209" i="2"/>
  <c r="L12209" i="2"/>
  <c r="M12209" i="2"/>
  <c r="K12210" i="2"/>
  <c r="L12210" i="2"/>
  <c r="M12210" i="2"/>
  <c r="K12211" i="2"/>
  <c r="L12211" i="2"/>
  <c r="M12211" i="2"/>
  <c r="K12212" i="2"/>
  <c r="L12212" i="2"/>
  <c r="M12212" i="2"/>
  <c r="K12213" i="2"/>
  <c r="L12213" i="2"/>
  <c r="M12213" i="2"/>
  <c r="K12214" i="2"/>
  <c r="L12214" i="2"/>
  <c r="M12214" i="2"/>
  <c r="K12215" i="2"/>
  <c r="L12215" i="2"/>
  <c r="M12215" i="2"/>
  <c r="K12216" i="2"/>
  <c r="L12216" i="2"/>
  <c r="M12216" i="2"/>
  <c r="K12217" i="2"/>
  <c r="L12217" i="2"/>
  <c r="M12217" i="2"/>
  <c r="K12218" i="2"/>
  <c r="L12218" i="2"/>
  <c r="M12218" i="2"/>
  <c r="K12219" i="2"/>
  <c r="L12219" i="2"/>
  <c r="M12219" i="2"/>
  <c r="K12220" i="2"/>
  <c r="L12220" i="2"/>
  <c r="M12220" i="2"/>
  <c r="K12221" i="2"/>
  <c r="L12221" i="2"/>
  <c r="M12221" i="2"/>
  <c r="K12222" i="2"/>
  <c r="L12222" i="2"/>
  <c r="M12222" i="2"/>
  <c r="K12223" i="2"/>
  <c r="L12223" i="2"/>
  <c r="M12223" i="2"/>
  <c r="K12224" i="2"/>
  <c r="L12224" i="2"/>
  <c r="M12224" i="2"/>
  <c r="K12225" i="2"/>
  <c r="L12225" i="2"/>
  <c r="M12225" i="2"/>
  <c r="K12226" i="2"/>
  <c r="L12226" i="2"/>
  <c r="M12226" i="2"/>
  <c r="K12227" i="2"/>
  <c r="L12227" i="2"/>
  <c r="M12227" i="2"/>
  <c r="K12228" i="2"/>
  <c r="L12228" i="2"/>
  <c r="M12228" i="2"/>
  <c r="K12229" i="2"/>
  <c r="L12229" i="2"/>
  <c r="M12229" i="2"/>
  <c r="K12230" i="2"/>
  <c r="L12230" i="2"/>
  <c r="M12230" i="2"/>
  <c r="K12231" i="2"/>
  <c r="L12231" i="2"/>
  <c r="M12231" i="2"/>
  <c r="K12232" i="2"/>
  <c r="L12232" i="2"/>
  <c r="M12232" i="2"/>
  <c r="K12233" i="2"/>
  <c r="L12233" i="2"/>
  <c r="M12233" i="2"/>
  <c r="K12234" i="2"/>
  <c r="L12234" i="2"/>
  <c r="M12234" i="2"/>
  <c r="K12235" i="2"/>
  <c r="L12235" i="2"/>
  <c r="M12235" i="2"/>
  <c r="K12236" i="2"/>
  <c r="L12236" i="2"/>
  <c r="M12236" i="2"/>
  <c r="K12237" i="2"/>
  <c r="L12237" i="2"/>
  <c r="M12237" i="2"/>
  <c r="K12238" i="2"/>
  <c r="L12238" i="2"/>
  <c r="M12238" i="2"/>
  <c r="K12239" i="2"/>
  <c r="L12239" i="2"/>
  <c r="M12239" i="2"/>
  <c r="K12240" i="2"/>
  <c r="L12240" i="2"/>
  <c r="M12240" i="2"/>
  <c r="K12241" i="2"/>
  <c r="L12241" i="2"/>
  <c r="M12241" i="2"/>
  <c r="K12242" i="2"/>
  <c r="L12242" i="2"/>
  <c r="M12242" i="2"/>
  <c r="K12243" i="2"/>
  <c r="L12243" i="2"/>
  <c r="M12243" i="2"/>
  <c r="K12244" i="2"/>
  <c r="L12244" i="2"/>
  <c r="M12244" i="2"/>
  <c r="K12245" i="2"/>
  <c r="L12245" i="2"/>
  <c r="M12245" i="2"/>
  <c r="K12246" i="2"/>
  <c r="L12246" i="2"/>
  <c r="M12246" i="2"/>
  <c r="K12247" i="2"/>
  <c r="L12247" i="2"/>
  <c r="M12247" i="2"/>
  <c r="K12248" i="2"/>
  <c r="L12248" i="2"/>
  <c r="M12248" i="2"/>
  <c r="K12249" i="2"/>
  <c r="L12249" i="2"/>
  <c r="M12249" i="2"/>
  <c r="K12250" i="2"/>
  <c r="L12250" i="2"/>
  <c r="M12250" i="2"/>
  <c r="K12251" i="2"/>
  <c r="L12251" i="2"/>
  <c r="M12251" i="2"/>
  <c r="K12252" i="2"/>
  <c r="L12252" i="2"/>
  <c r="M12252" i="2"/>
  <c r="K12253" i="2"/>
  <c r="L12253" i="2"/>
  <c r="M12253" i="2"/>
  <c r="K12254" i="2"/>
  <c r="L12254" i="2"/>
  <c r="M12254" i="2"/>
  <c r="K12255" i="2"/>
  <c r="L12255" i="2"/>
  <c r="M12255" i="2"/>
  <c r="K12256" i="2"/>
  <c r="L12256" i="2"/>
  <c r="M12256" i="2"/>
  <c r="K12257" i="2"/>
  <c r="L12257" i="2"/>
  <c r="M12257" i="2"/>
  <c r="K12258" i="2"/>
  <c r="L12258" i="2"/>
  <c r="M12258" i="2"/>
  <c r="K12259" i="2"/>
  <c r="L12259" i="2"/>
  <c r="M12259" i="2"/>
  <c r="K12260" i="2"/>
  <c r="L12260" i="2"/>
  <c r="M12260" i="2"/>
  <c r="K12261" i="2"/>
  <c r="L12261" i="2"/>
  <c r="M12261" i="2"/>
  <c r="K12262" i="2"/>
  <c r="L12262" i="2"/>
  <c r="M12262" i="2"/>
  <c r="K12263" i="2"/>
  <c r="L12263" i="2"/>
  <c r="M12263" i="2"/>
  <c r="K12264" i="2"/>
  <c r="L12264" i="2"/>
  <c r="M12264" i="2"/>
  <c r="K12265" i="2"/>
  <c r="L12265" i="2"/>
  <c r="M12265" i="2"/>
  <c r="K12266" i="2"/>
  <c r="L12266" i="2"/>
  <c r="M12266" i="2"/>
  <c r="K12267" i="2"/>
  <c r="L12267" i="2"/>
  <c r="M12267" i="2"/>
  <c r="K12268" i="2"/>
  <c r="L12268" i="2"/>
  <c r="M12268" i="2"/>
  <c r="K12269" i="2"/>
  <c r="L12269" i="2"/>
  <c r="M12269" i="2"/>
  <c r="K12270" i="2"/>
  <c r="L12270" i="2"/>
  <c r="M12270" i="2"/>
  <c r="K12271" i="2"/>
  <c r="L12271" i="2"/>
  <c r="M12271" i="2"/>
  <c r="K12272" i="2"/>
  <c r="L12272" i="2"/>
  <c r="M12272" i="2"/>
  <c r="K12273" i="2"/>
  <c r="L12273" i="2"/>
  <c r="M12273" i="2"/>
  <c r="K12274" i="2"/>
  <c r="L12274" i="2"/>
  <c r="M12274" i="2"/>
  <c r="K12275" i="2"/>
  <c r="L12275" i="2"/>
  <c r="M12275" i="2"/>
  <c r="K12276" i="2"/>
  <c r="L12276" i="2"/>
  <c r="M12276" i="2"/>
  <c r="K12277" i="2"/>
  <c r="L12277" i="2"/>
  <c r="M12277" i="2"/>
  <c r="K12278" i="2"/>
  <c r="L12278" i="2"/>
  <c r="M12278" i="2"/>
  <c r="K12279" i="2"/>
  <c r="L12279" i="2"/>
  <c r="M12279" i="2"/>
  <c r="K12280" i="2"/>
  <c r="L12280" i="2"/>
  <c r="M12280" i="2"/>
  <c r="K12281" i="2"/>
  <c r="L12281" i="2"/>
  <c r="M12281" i="2"/>
  <c r="K12282" i="2"/>
  <c r="L12282" i="2"/>
  <c r="M12282" i="2"/>
  <c r="K12283" i="2"/>
  <c r="L12283" i="2"/>
  <c r="M12283" i="2"/>
  <c r="K12284" i="2"/>
  <c r="L12284" i="2"/>
  <c r="M12284" i="2"/>
  <c r="K12285" i="2"/>
  <c r="L12285" i="2"/>
  <c r="M12285" i="2"/>
  <c r="K12286" i="2"/>
  <c r="L12286" i="2"/>
  <c r="M12286" i="2"/>
  <c r="K12287" i="2"/>
  <c r="L12287" i="2"/>
  <c r="M12287" i="2"/>
  <c r="K12288" i="2"/>
  <c r="L12288" i="2"/>
  <c r="M12288" i="2"/>
  <c r="K12289" i="2"/>
  <c r="L12289" i="2"/>
  <c r="M12289" i="2"/>
  <c r="K12290" i="2"/>
  <c r="L12290" i="2"/>
  <c r="M12290" i="2"/>
  <c r="K12291" i="2"/>
  <c r="L12291" i="2"/>
  <c r="M12291" i="2"/>
  <c r="K12292" i="2"/>
  <c r="L12292" i="2"/>
  <c r="M12292" i="2"/>
  <c r="K12293" i="2"/>
  <c r="L12293" i="2"/>
  <c r="M12293" i="2"/>
  <c r="K12294" i="2"/>
  <c r="L12294" i="2"/>
  <c r="M12294" i="2"/>
  <c r="K12295" i="2"/>
  <c r="L12295" i="2"/>
  <c r="M12295" i="2"/>
  <c r="K12296" i="2"/>
  <c r="L12296" i="2"/>
  <c r="M12296" i="2"/>
  <c r="K12297" i="2"/>
  <c r="L12297" i="2"/>
  <c r="M12297" i="2"/>
  <c r="K12298" i="2"/>
  <c r="L12298" i="2"/>
  <c r="M12298" i="2"/>
  <c r="K12299" i="2"/>
  <c r="L12299" i="2"/>
  <c r="M12299" i="2"/>
  <c r="K12300" i="2"/>
  <c r="L12300" i="2"/>
  <c r="M12300" i="2"/>
  <c r="K12301" i="2"/>
  <c r="L12301" i="2"/>
  <c r="M12301" i="2"/>
  <c r="K12302" i="2"/>
  <c r="L12302" i="2"/>
  <c r="M12302" i="2"/>
  <c r="K12303" i="2"/>
  <c r="L12303" i="2"/>
  <c r="M12303" i="2"/>
  <c r="K12304" i="2"/>
  <c r="L12304" i="2"/>
  <c r="M12304" i="2"/>
  <c r="K12305" i="2"/>
  <c r="L12305" i="2"/>
  <c r="M12305" i="2"/>
  <c r="K12306" i="2"/>
  <c r="L12306" i="2"/>
  <c r="M12306" i="2"/>
  <c r="K12307" i="2"/>
  <c r="L12307" i="2"/>
  <c r="M12307" i="2"/>
  <c r="K12308" i="2"/>
  <c r="L12308" i="2"/>
  <c r="M12308" i="2"/>
  <c r="K12309" i="2"/>
  <c r="L12309" i="2"/>
  <c r="M12309" i="2"/>
  <c r="K12310" i="2"/>
  <c r="L12310" i="2"/>
  <c r="M12310" i="2"/>
  <c r="K12311" i="2"/>
  <c r="L12311" i="2"/>
  <c r="M12311" i="2"/>
  <c r="K12312" i="2"/>
  <c r="L12312" i="2"/>
  <c r="M12312" i="2"/>
  <c r="K12313" i="2"/>
  <c r="L12313" i="2"/>
  <c r="M12313" i="2"/>
  <c r="K12314" i="2"/>
  <c r="L12314" i="2"/>
  <c r="M12314" i="2"/>
  <c r="K12315" i="2"/>
  <c r="L12315" i="2"/>
  <c r="M12315" i="2"/>
  <c r="K12316" i="2"/>
  <c r="L12316" i="2"/>
  <c r="M12316" i="2"/>
  <c r="K12317" i="2"/>
  <c r="L12317" i="2"/>
  <c r="M12317" i="2"/>
  <c r="K12318" i="2"/>
  <c r="L12318" i="2"/>
  <c r="M12318" i="2"/>
  <c r="K12319" i="2"/>
  <c r="L12319" i="2"/>
  <c r="M12319" i="2"/>
  <c r="K12320" i="2"/>
  <c r="L12320" i="2"/>
  <c r="M12320" i="2"/>
  <c r="K12321" i="2"/>
  <c r="L12321" i="2"/>
  <c r="M12321" i="2"/>
  <c r="K12322" i="2"/>
  <c r="L12322" i="2"/>
  <c r="M12322" i="2"/>
  <c r="K12323" i="2"/>
  <c r="L12323" i="2"/>
  <c r="M12323" i="2"/>
  <c r="K12324" i="2"/>
  <c r="L12324" i="2"/>
  <c r="M12324" i="2"/>
  <c r="K12325" i="2"/>
  <c r="L12325" i="2"/>
  <c r="M12325" i="2"/>
  <c r="K12326" i="2"/>
  <c r="L12326" i="2"/>
  <c r="M12326" i="2"/>
  <c r="K12327" i="2"/>
  <c r="L12327" i="2"/>
  <c r="M12327" i="2"/>
  <c r="K12328" i="2"/>
  <c r="L12328" i="2"/>
  <c r="M12328" i="2"/>
  <c r="K12329" i="2"/>
  <c r="L12329" i="2"/>
  <c r="M12329" i="2"/>
  <c r="K12330" i="2"/>
  <c r="L12330" i="2"/>
  <c r="M12330" i="2"/>
  <c r="K12331" i="2"/>
  <c r="L12331" i="2"/>
  <c r="M12331" i="2"/>
  <c r="K12332" i="2"/>
  <c r="L12332" i="2"/>
  <c r="M12332" i="2"/>
  <c r="K12333" i="2"/>
  <c r="L12333" i="2"/>
  <c r="M12333" i="2"/>
  <c r="K12334" i="2"/>
  <c r="L12334" i="2"/>
  <c r="M12334" i="2"/>
  <c r="K12335" i="2"/>
  <c r="L12335" i="2"/>
  <c r="M12335" i="2"/>
  <c r="K12336" i="2"/>
  <c r="L12336" i="2"/>
  <c r="M12336" i="2"/>
  <c r="K12337" i="2"/>
  <c r="L12337" i="2"/>
  <c r="M12337" i="2"/>
  <c r="K12338" i="2"/>
  <c r="L12338" i="2"/>
  <c r="M12338" i="2"/>
  <c r="K12339" i="2"/>
  <c r="L12339" i="2"/>
  <c r="M12339" i="2"/>
  <c r="K12340" i="2"/>
  <c r="L12340" i="2"/>
  <c r="M12340" i="2"/>
  <c r="K12341" i="2"/>
  <c r="L12341" i="2"/>
  <c r="M12341" i="2"/>
  <c r="K12342" i="2"/>
  <c r="L12342" i="2"/>
  <c r="M12342" i="2"/>
  <c r="K12343" i="2"/>
  <c r="L12343" i="2"/>
  <c r="M12343" i="2"/>
  <c r="K12344" i="2"/>
  <c r="L12344" i="2"/>
  <c r="M12344" i="2"/>
  <c r="K12345" i="2"/>
  <c r="L12345" i="2"/>
  <c r="M12345" i="2"/>
  <c r="K12346" i="2"/>
  <c r="L12346" i="2"/>
  <c r="M12346" i="2"/>
  <c r="K12347" i="2"/>
  <c r="L12347" i="2"/>
  <c r="M12347" i="2"/>
  <c r="K12348" i="2"/>
  <c r="L12348" i="2"/>
  <c r="M12348" i="2"/>
  <c r="K12349" i="2"/>
  <c r="L12349" i="2"/>
  <c r="M12349" i="2"/>
  <c r="K12350" i="2"/>
  <c r="L12350" i="2"/>
  <c r="M12350" i="2"/>
  <c r="K12351" i="2"/>
  <c r="L12351" i="2"/>
  <c r="M12351" i="2"/>
  <c r="K12352" i="2"/>
  <c r="L12352" i="2"/>
  <c r="M12352" i="2"/>
  <c r="K12353" i="2"/>
  <c r="L12353" i="2"/>
  <c r="M12353" i="2"/>
  <c r="K12354" i="2"/>
  <c r="L12354" i="2"/>
  <c r="M12354" i="2"/>
  <c r="K12355" i="2"/>
  <c r="L12355" i="2"/>
  <c r="M12355" i="2"/>
  <c r="K12356" i="2"/>
  <c r="L12356" i="2"/>
  <c r="M12356" i="2"/>
  <c r="K12357" i="2"/>
  <c r="L12357" i="2"/>
  <c r="M12357" i="2"/>
  <c r="K12358" i="2"/>
  <c r="L12358" i="2"/>
  <c r="M12358" i="2"/>
  <c r="K12359" i="2"/>
  <c r="L12359" i="2"/>
  <c r="M12359" i="2"/>
  <c r="K12360" i="2"/>
  <c r="L12360" i="2"/>
  <c r="M12360" i="2"/>
  <c r="K12361" i="2"/>
  <c r="L12361" i="2"/>
  <c r="M12361" i="2"/>
  <c r="K12362" i="2"/>
  <c r="L12362" i="2"/>
  <c r="M12362" i="2"/>
  <c r="K12363" i="2"/>
  <c r="L12363" i="2"/>
  <c r="M12363" i="2"/>
  <c r="K12364" i="2"/>
  <c r="L12364" i="2"/>
  <c r="M12364" i="2"/>
  <c r="K12365" i="2"/>
  <c r="L12365" i="2"/>
  <c r="M12365" i="2"/>
  <c r="K12366" i="2"/>
  <c r="L12366" i="2"/>
  <c r="M12366" i="2"/>
  <c r="K12367" i="2"/>
  <c r="L12367" i="2"/>
  <c r="M12367" i="2"/>
  <c r="K12368" i="2"/>
  <c r="L12368" i="2"/>
  <c r="M12368" i="2"/>
  <c r="K12369" i="2"/>
  <c r="L12369" i="2"/>
  <c r="M12369" i="2"/>
  <c r="K12370" i="2"/>
  <c r="L12370" i="2"/>
  <c r="M12370" i="2"/>
  <c r="K12371" i="2"/>
  <c r="L12371" i="2"/>
  <c r="M12371" i="2"/>
  <c r="K12372" i="2"/>
  <c r="L12372" i="2"/>
  <c r="M12372" i="2"/>
  <c r="K12373" i="2"/>
  <c r="L12373" i="2"/>
  <c r="M12373" i="2"/>
  <c r="K12374" i="2"/>
  <c r="L12374" i="2"/>
  <c r="M12374" i="2"/>
  <c r="K12375" i="2"/>
  <c r="L12375" i="2"/>
  <c r="M12375" i="2"/>
  <c r="K12376" i="2"/>
  <c r="L12376" i="2"/>
  <c r="M12376" i="2"/>
  <c r="K12377" i="2"/>
  <c r="L12377" i="2"/>
  <c r="M12377" i="2"/>
  <c r="K12378" i="2"/>
  <c r="L12378" i="2"/>
  <c r="M12378" i="2"/>
  <c r="K12379" i="2"/>
  <c r="L12379" i="2"/>
  <c r="M12379" i="2"/>
  <c r="K12380" i="2"/>
  <c r="L12380" i="2"/>
  <c r="M12380" i="2"/>
  <c r="K12381" i="2"/>
  <c r="L12381" i="2"/>
  <c r="M12381" i="2"/>
  <c r="K12382" i="2"/>
  <c r="L12382" i="2"/>
  <c r="M12382" i="2"/>
  <c r="K12383" i="2"/>
  <c r="L12383" i="2"/>
  <c r="M12383" i="2"/>
  <c r="K12384" i="2"/>
  <c r="L12384" i="2"/>
  <c r="M12384" i="2"/>
  <c r="K12385" i="2"/>
  <c r="L12385" i="2"/>
  <c r="M12385" i="2"/>
  <c r="K12386" i="2"/>
  <c r="L12386" i="2"/>
  <c r="M12386" i="2"/>
  <c r="K12387" i="2"/>
  <c r="L12387" i="2"/>
  <c r="M12387" i="2"/>
  <c r="K12388" i="2"/>
  <c r="L12388" i="2"/>
  <c r="M12388" i="2"/>
  <c r="K12389" i="2"/>
  <c r="L12389" i="2"/>
  <c r="M12389" i="2"/>
  <c r="K12390" i="2"/>
  <c r="L12390" i="2"/>
  <c r="M12390" i="2"/>
  <c r="K12391" i="2"/>
  <c r="L12391" i="2"/>
  <c r="M12391" i="2"/>
  <c r="K12392" i="2"/>
  <c r="L12392" i="2"/>
  <c r="M12392" i="2"/>
  <c r="K12393" i="2"/>
  <c r="L12393" i="2"/>
  <c r="M12393" i="2"/>
  <c r="K12394" i="2"/>
  <c r="L12394" i="2"/>
  <c r="M12394" i="2"/>
  <c r="K12395" i="2"/>
  <c r="L12395" i="2"/>
  <c r="M12395" i="2"/>
  <c r="K12396" i="2"/>
  <c r="L12396" i="2"/>
  <c r="M12396" i="2"/>
  <c r="K12397" i="2"/>
  <c r="L12397" i="2"/>
  <c r="M12397" i="2"/>
  <c r="K12398" i="2"/>
  <c r="L12398" i="2"/>
  <c r="M12398" i="2"/>
  <c r="K12399" i="2"/>
  <c r="L12399" i="2"/>
  <c r="M12399" i="2"/>
  <c r="K12400" i="2"/>
  <c r="L12400" i="2"/>
  <c r="M12400" i="2"/>
  <c r="K12401" i="2"/>
  <c r="L12401" i="2"/>
  <c r="M12401" i="2"/>
  <c r="K12402" i="2"/>
  <c r="L12402" i="2"/>
  <c r="M12402" i="2"/>
  <c r="K12403" i="2"/>
  <c r="L12403" i="2"/>
  <c r="M12403" i="2"/>
  <c r="K12404" i="2"/>
  <c r="L12404" i="2"/>
  <c r="M12404" i="2"/>
  <c r="K12405" i="2"/>
  <c r="L12405" i="2"/>
  <c r="M12405" i="2"/>
  <c r="K12406" i="2"/>
  <c r="L12406" i="2"/>
  <c r="M12406" i="2"/>
  <c r="K12407" i="2"/>
  <c r="L12407" i="2"/>
  <c r="M12407" i="2"/>
  <c r="K12408" i="2"/>
  <c r="L12408" i="2"/>
  <c r="M12408" i="2"/>
  <c r="K12409" i="2"/>
  <c r="L12409" i="2"/>
  <c r="M12409" i="2"/>
  <c r="K12410" i="2"/>
  <c r="L12410" i="2"/>
  <c r="M12410" i="2"/>
  <c r="K12411" i="2"/>
  <c r="L12411" i="2"/>
  <c r="M12411" i="2"/>
  <c r="K12412" i="2"/>
  <c r="L12412" i="2"/>
  <c r="M12412" i="2"/>
  <c r="K12413" i="2"/>
  <c r="L12413" i="2"/>
  <c r="M12413" i="2"/>
  <c r="K12414" i="2"/>
  <c r="L12414" i="2"/>
  <c r="M12414" i="2"/>
  <c r="K12415" i="2"/>
  <c r="L12415" i="2"/>
  <c r="M12415" i="2"/>
  <c r="K12416" i="2"/>
  <c r="L12416" i="2"/>
  <c r="M12416" i="2"/>
  <c r="K12417" i="2"/>
  <c r="L12417" i="2"/>
  <c r="M12417" i="2"/>
  <c r="K12418" i="2"/>
  <c r="L12418" i="2"/>
  <c r="M12418" i="2"/>
  <c r="K12419" i="2"/>
  <c r="L12419" i="2"/>
  <c r="M12419" i="2"/>
  <c r="K12420" i="2"/>
  <c r="L12420" i="2"/>
  <c r="M12420" i="2"/>
  <c r="K12421" i="2"/>
  <c r="L12421" i="2"/>
  <c r="M12421" i="2"/>
  <c r="K12422" i="2"/>
  <c r="L12422" i="2"/>
  <c r="M12422" i="2"/>
  <c r="K12423" i="2"/>
  <c r="L12423" i="2"/>
  <c r="M12423" i="2"/>
  <c r="K12424" i="2"/>
  <c r="L12424" i="2"/>
  <c r="M12424" i="2"/>
  <c r="K12425" i="2"/>
  <c r="L12425" i="2"/>
  <c r="M12425" i="2"/>
  <c r="K12426" i="2"/>
  <c r="L12426" i="2"/>
  <c r="M12426" i="2"/>
  <c r="K12427" i="2"/>
  <c r="L12427" i="2"/>
  <c r="M12427" i="2"/>
  <c r="K12428" i="2"/>
  <c r="L12428" i="2"/>
  <c r="M12428" i="2"/>
  <c r="K12429" i="2"/>
  <c r="L12429" i="2"/>
  <c r="M12429" i="2"/>
  <c r="K12430" i="2"/>
  <c r="L12430" i="2"/>
  <c r="M12430" i="2"/>
  <c r="K12431" i="2"/>
  <c r="L12431" i="2"/>
  <c r="M12431" i="2"/>
  <c r="K12432" i="2"/>
  <c r="L12432" i="2"/>
  <c r="M12432" i="2"/>
  <c r="K12433" i="2"/>
  <c r="L12433" i="2"/>
  <c r="M12433" i="2"/>
  <c r="K12434" i="2"/>
  <c r="L12434" i="2"/>
  <c r="M12434" i="2"/>
  <c r="K12435" i="2"/>
  <c r="L12435" i="2"/>
  <c r="M12435" i="2"/>
  <c r="K12436" i="2"/>
  <c r="L12436" i="2"/>
  <c r="M12436" i="2"/>
  <c r="K12437" i="2"/>
  <c r="L12437" i="2"/>
  <c r="M12437" i="2"/>
  <c r="K12438" i="2"/>
  <c r="L12438" i="2"/>
  <c r="M12438" i="2"/>
  <c r="K12439" i="2"/>
  <c r="L12439" i="2"/>
  <c r="M12439" i="2"/>
  <c r="K12440" i="2"/>
  <c r="L12440" i="2"/>
  <c r="M12440" i="2"/>
  <c r="K12441" i="2"/>
  <c r="L12441" i="2"/>
  <c r="M12441" i="2"/>
  <c r="K12442" i="2"/>
  <c r="L12442" i="2"/>
  <c r="M12442" i="2"/>
  <c r="K12443" i="2"/>
  <c r="L12443" i="2"/>
  <c r="M12443" i="2"/>
  <c r="K12444" i="2"/>
  <c r="L12444" i="2"/>
  <c r="M12444" i="2"/>
  <c r="K12445" i="2"/>
  <c r="L12445" i="2"/>
  <c r="M12445" i="2"/>
  <c r="K12446" i="2"/>
  <c r="L12446" i="2"/>
  <c r="M12446" i="2"/>
  <c r="K12447" i="2"/>
  <c r="L12447" i="2"/>
  <c r="M12447" i="2"/>
  <c r="K12448" i="2"/>
  <c r="L12448" i="2"/>
  <c r="M12448" i="2"/>
  <c r="K12449" i="2"/>
  <c r="L12449" i="2"/>
  <c r="M12449" i="2"/>
  <c r="K12450" i="2"/>
  <c r="L12450" i="2"/>
  <c r="M12450" i="2"/>
  <c r="K12451" i="2"/>
  <c r="L12451" i="2"/>
  <c r="M12451" i="2"/>
  <c r="K12452" i="2"/>
  <c r="L12452" i="2"/>
  <c r="M12452" i="2"/>
  <c r="K12453" i="2"/>
  <c r="L12453" i="2"/>
  <c r="M12453" i="2"/>
  <c r="K12454" i="2"/>
  <c r="L12454" i="2"/>
  <c r="M12454" i="2"/>
  <c r="K12455" i="2"/>
  <c r="L12455" i="2"/>
  <c r="M12455" i="2"/>
  <c r="K12456" i="2"/>
  <c r="L12456" i="2"/>
  <c r="M12456" i="2"/>
  <c r="K12457" i="2"/>
  <c r="L12457" i="2"/>
  <c r="M12457" i="2"/>
  <c r="K12458" i="2"/>
  <c r="L12458" i="2"/>
  <c r="M12458" i="2"/>
  <c r="K12459" i="2"/>
  <c r="L12459" i="2"/>
  <c r="M12459" i="2"/>
  <c r="K12460" i="2"/>
  <c r="L12460" i="2"/>
  <c r="M12460" i="2"/>
  <c r="K12461" i="2"/>
  <c r="L12461" i="2"/>
  <c r="M12461" i="2"/>
  <c r="K12462" i="2"/>
  <c r="L12462" i="2"/>
  <c r="M12462" i="2"/>
  <c r="K12463" i="2"/>
  <c r="L12463" i="2"/>
  <c r="M12463" i="2"/>
  <c r="K12464" i="2"/>
  <c r="L12464" i="2"/>
  <c r="M12464" i="2"/>
  <c r="K12465" i="2"/>
  <c r="L12465" i="2"/>
  <c r="M12465" i="2"/>
  <c r="K12466" i="2"/>
  <c r="L12466" i="2"/>
  <c r="M12466" i="2"/>
  <c r="K12467" i="2"/>
  <c r="L12467" i="2"/>
  <c r="M12467" i="2"/>
  <c r="K12468" i="2"/>
  <c r="L12468" i="2"/>
  <c r="M12468" i="2"/>
  <c r="K12469" i="2"/>
  <c r="L12469" i="2"/>
  <c r="M12469" i="2"/>
  <c r="K12470" i="2"/>
  <c r="L12470" i="2"/>
  <c r="M12470" i="2"/>
  <c r="K12471" i="2"/>
  <c r="L12471" i="2"/>
  <c r="M12471" i="2"/>
  <c r="K12472" i="2"/>
  <c r="L12472" i="2"/>
  <c r="M12472" i="2"/>
  <c r="K12473" i="2"/>
  <c r="L12473" i="2"/>
  <c r="M12473" i="2"/>
  <c r="K12474" i="2"/>
  <c r="L12474" i="2"/>
  <c r="M12474" i="2"/>
  <c r="K12475" i="2"/>
  <c r="L12475" i="2"/>
  <c r="M12475" i="2"/>
  <c r="K12476" i="2"/>
  <c r="L12476" i="2"/>
  <c r="M12476" i="2"/>
  <c r="K12477" i="2"/>
  <c r="L12477" i="2"/>
  <c r="M12477" i="2"/>
  <c r="K12478" i="2"/>
  <c r="L12478" i="2"/>
  <c r="M12478" i="2"/>
  <c r="K12479" i="2"/>
  <c r="L12479" i="2"/>
  <c r="M12479" i="2"/>
  <c r="K12480" i="2"/>
  <c r="L12480" i="2"/>
  <c r="M12480" i="2"/>
  <c r="K12481" i="2"/>
  <c r="L12481" i="2"/>
  <c r="M12481" i="2"/>
  <c r="K12482" i="2"/>
  <c r="L12482" i="2"/>
  <c r="M12482" i="2"/>
  <c r="K12483" i="2"/>
  <c r="L12483" i="2"/>
  <c r="M12483" i="2"/>
  <c r="K12484" i="2"/>
  <c r="L12484" i="2"/>
  <c r="M12484" i="2"/>
  <c r="K12485" i="2"/>
  <c r="L12485" i="2"/>
  <c r="M12485" i="2"/>
  <c r="K12486" i="2"/>
  <c r="L12486" i="2"/>
  <c r="M12486" i="2"/>
  <c r="K12487" i="2"/>
  <c r="L12487" i="2"/>
  <c r="M12487" i="2"/>
  <c r="K12488" i="2"/>
  <c r="L12488" i="2"/>
  <c r="M12488" i="2"/>
  <c r="K12489" i="2"/>
  <c r="L12489" i="2"/>
  <c r="M12489" i="2"/>
  <c r="K12490" i="2"/>
  <c r="L12490" i="2"/>
  <c r="M12490" i="2"/>
  <c r="K12491" i="2"/>
  <c r="L12491" i="2"/>
  <c r="M12491" i="2"/>
  <c r="K12492" i="2"/>
  <c r="L12492" i="2"/>
  <c r="M12492" i="2"/>
  <c r="K12493" i="2"/>
  <c r="L12493" i="2"/>
  <c r="M12493" i="2"/>
  <c r="K12494" i="2"/>
  <c r="L12494" i="2"/>
  <c r="M12494" i="2"/>
  <c r="K12495" i="2"/>
  <c r="L12495" i="2"/>
  <c r="M12495" i="2"/>
  <c r="K12496" i="2"/>
  <c r="L12496" i="2"/>
  <c r="M12496" i="2"/>
  <c r="K12497" i="2"/>
  <c r="L12497" i="2"/>
  <c r="M12497" i="2"/>
  <c r="K12498" i="2"/>
  <c r="L12498" i="2"/>
  <c r="M12498" i="2"/>
  <c r="K12499" i="2"/>
  <c r="L12499" i="2"/>
  <c r="M12499" i="2"/>
  <c r="K12500" i="2"/>
  <c r="L12500" i="2"/>
  <c r="M12500" i="2"/>
  <c r="K12501" i="2"/>
  <c r="L12501" i="2"/>
  <c r="M12501" i="2"/>
  <c r="K12502" i="2"/>
  <c r="L12502" i="2"/>
  <c r="M12502" i="2"/>
  <c r="K12503" i="2"/>
  <c r="L12503" i="2"/>
  <c r="M12503" i="2"/>
  <c r="K12504" i="2"/>
  <c r="L12504" i="2"/>
  <c r="M12504" i="2"/>
  <c r="K12505" i="2"/>
  <c r="L12505" i="2"/>
  <c r="M12505" i="2"/>
  <c r="K12506" i="2"/>
  <c r="L12506" i="2"/>
  <c r="M12506" i="2"/>
  <c r="K12507" i="2"/>
  <c r="L12507" i="2"/>
  <c r="M12507" i="2"/>
  <c r="K12508" i="2"/>
  <c r="L12508" i="2"/>
  <c r="M12508" i="2"/>
  <c r="K12509" i="2"/>
  <c r="L12509" i="2"/>
  <c r="M12509" i="2"/>
  <c r="K12510" i="2"/>
  <c r="L12510" i="2"/>
  <c r="M12510" i="2"/>
  <c r="K12511" i="2"/>
  <c r="L12511" i="2"/>
  <c r="M12511" i="2"/>
  <c r="K12512" i="2"/>
  <c r="L12512" i="2"/>
  <c r="M12512" i="2"/>
  <c r="K12513" i="2"/>
  <c r="L12513" i="2"/>
  <c r="M12513" i="2"/>
  <c r="K12514" i="2"/>
  <c r="L12514" i="2"/>
  <c r="M12514" i="2"/>
  <c r="K12515" i="2"/>
  <c r="L12515" i="2"/>
  <c r="M12515" i="2"/>
  <c r="K12516" i="2"/>
  <c r="L12516" i="2"/>
  <c r="M12516" i="2"/>
  <c r="K12517" i="2"/>
  <c r="L12517" i="2"/>
  <c r="M12517" i="2"/>
  <c r="K12518" i="2"/>
  <c r="L12518" i="2"/>
  <c r="M12518" i="2"/>
  <c r="K12519" i="2"/>
  <c r="L12519" i="2"/>
  <c r="M12519" i="2"/>
  <c r="K12520" i="2"/>
  <c r="L12520" i="2"/>
  <c r="M12520" i="2"/>
  <c r="K12521" i="2"/>
  <c r="L12521" i="2"/>
  <c r="M12521" i="2"/>
  <c r="K12522" i="2"/>
  <c r="L12522" i="2"/>
  <c r="M12522" i="2"/>
  <c r="K12523" i="2"/>
  <c r="L12523" i="2"/>
  <c r="M12523" i="2"/>
  <c r="K12524" i="2"/>
  <c r="L12524" i="2"/>
  <c r="M12524" i="2"/>
  <c r="K12525" i="2"/>
  <c r="L12525" i="2"/>
  <c r="M12525" i="2"/>
  <c r="K12526" i="2"/>
  <c r="L12526" i="2"/>
  <c r="M12526" i="2"/>
  <c r="K12527" i="2"/>
  <c r="L12527" i="2"/>
  <c r="M12527" i="2"/>
  <c r="K12528" i="2"/>
  <c r="L12528" i="2"/>
  <c r="M12528" i="2"/>
  <c r="K12529" i="2"/>
  <c r="L12529" i="2"/>
  <c r="M12529" i="2"/>
  <c r="K12530" i="2"/>
  <c r="L12530" i="2"/>
  <c r="M12530" i="2"/>
  <c r="K12531" i="2"/>
  <c r="L12531" i="2"/>
  <c r="M12531" i="2"/>
  <c r="K12532" i="2"/>
  <c r="L12532" i="2"/>
  <c r="M12532" i="2"/>
  <c r="K12533" i="2"/>
  <c r="L12533" i="2"/>
  <c r="M12533" i="2"/>
  <c r="K12534" i="2"/>
  <c r="L12534" i="2"/>
  <c r="M12534" i="2"/>
  <c r="K12535" i="2"/>
  <c r="L12535" i="2"/>
  <c r="M12535" i="2"/>
  <c r="K12536" i="2"/>
  <c r="L12536" i="2"/>
  <c r="M12536" i="2"/>
  <c r="K12537" i="2"/>
  <c r="L12537" i="2"/>
  <c r="M12537" i="2"/>
  <c r="K12538" i="2"/>
  <c r="L12538" i="2"/>
  <c r="M12538" i="2"/>
  <c r="K12539" i="2"/>
  <c r="L12539" i="2"/>
  <c r="M12539" i="2"/>
  <c r="K12540" i="2"/>
  <c r="L12540" i="2"/>
  <c r="M12540" i="2"/>
  <c r="K12541" i="2"/>
  <c r="L12541" i="2"/>
  <c r="M12541" i="2"/>
  <c r="K12542" i="2"/>
  <c r="L12542" i="2"/>
  <c r="M12542" i="2"/>
  <c r="K12543" i="2"/>
  <c r="L12543" i="2"/>
  <c r="M12543" i="2"/>
  <c r="K12544" i="2"/>
  <c r="L12544" i="2"/>
  <c r="M12544" i="2"/>
  <c r="K12545" i="2"/>
  <c r="L12545" i="2"/>
  <c r="M12545" i="2"/>
  <c r="K12546" i="2"/>
  <c r="L12546" i="2"/>
  <c r="M12546" i="2"/>
  <c r="K12547" i="2"/>
  <c r="L12547" i="2"/>
  <c r="M12547" i="2"/>
  <c r="K12548" i="2"/>
  <c r="L12548" i="2"/>
  <c r="M12548" i="2"/>
  <c r="K12549" i="2"/>
  <c r="L12549" i="2"/>
  <c r="M12549" i="2"/>
  <c r="K12550" i="2"/>
  <c r="L12550" i="2"/>
  <c r="M12550" i="2"/>
  <c r="K12551" i="2"/>
  <c r="L12551" i="2"/>
  <c r="M12551" i="2"/>
  <c r="K12552" i="2"/>
  <c r="L12552" i="2"/>
  <c r="M12552" i="2"/>
  <c r="K12553" i="2"/>
  <c r="L12553" i="2"/>
  <c r="M12553" i="2"/>
  <c r="K12554" i="2"/>
  <c r="L12554" i="2"/>
  <c r="M12554" i="2"/>
  <c r="K12555" i="2"/>
  <c r="L12555" i="2"/>
  <c r="M12555" i="2"/>
  <c r="K12556" i="2"/>
  <c r="L12556" i="2"/>
  <c r="M12556" i="2"/>
  <c r="K12557" i="2"/>
  <c r="L12557" i="2"/>
  <c r="M12557" i="2"/>
  <c r="K12558" i="2"/>
  <c r="L12558" i="2"/>
  <c r="M12558" i="2"/>
  <c r="K12559" i="2"/>
  <c r="L12559" i="2"/>
  <c r="M12559" i="2"/>
  <c r="K12560" i="2"/>
  <c r="L12560" i="2"/>
  <c r="M12560" i="2"/>
  <c r="K12561" i="2"/>
  <c r="L12561" i="2"/>
  <c r="M12561" i="2"/>
  <c r="K12562" i="2"/>
  <c r="L12562" i="2"/>
  <c r="M12562" i="2"/>
  <c r="K12563" i="2"/>
  <c r="L12563" i="2"/>
  <c r="M12563" i="2"/>
  <c r="K12564" i="2"/>
  <c r="L12564" i="2"/>
  <c r="M12564" i="2"/>
  <c r="K12565" i="2"/>
  <c r="L12565" i="2"/>
  <c r="M12565" i="2"/>
  <c r="K12566" i="2"/>
  <c r="L12566" i="2"/>
  <c r="M12566" i="2"/>
  <c r="K12567" i="2"/>
  <c r="L12567" i="2"/>
  <c r="M12567" i="2"/>
  <c r="K12568" i="2"/>
  <c r="L12568" i="2"/>
  <c r="M12568" i="2"/>
  <c r="K12569" i="2"/>
  <c r="L12569" i="2"/>
  <c r="M12569" i="2"/>
  <c r="K12570" i="2"/>
  <c r="L12570" i="2"/>
  <c r="M12570" i="2"/>
  <c r="K12571" i="2"/>
  <c r="L12571" i="2"/>
  <c r="M12571" i="2"/>
  <c r="K12572" i="2"/>
  <c r="L12572" i="2"/>
  <c r="M12572" i="2"/>
  <c r="K12573" i="2"/>
  <c r="L12573" i="2"/>
  <c r="M12573" i="2"/>
  <c r="K12574" i="2"/>
  <c r="L12574" i="2"/>
  <c r="M12574" i="2"/>
  <c r="K12575" i="2"/>
  <c r="L12575" i="2"/>
  <c r="M12575" i="2"/>
  <c r="K12576" i="2"/>
  <c r="L12576" i="2"/>
  <c r="M12576" i="2"/>
  <c r="K12577" i="2"/>
  <c r="L12577" i="2"/>
  <c r="M12577" i="2"/>
  <c r="K12578" i="2"/>
  <c r="L12578" i="2"/>
  <c r="M12578" i="2"/>
  <c r="K12579" i="2"/>
  <c r="L12579" i="2"/>
  <c r="M12579" i="2"/>
  <c r="K12580" i="2"/>
  <c r="L12580" i="2"/>
  <c r="M12580" i="2"/>
  <c r="K12581" i="2"/>
  <c r="L12581" i="2"/>
  <c r="M12581" i="2"/>
  <c r="K12582" i="2"/>
  <c r="L12582" i="2"/>
  <c r="M12582" i="2"/>
  <c r="K12583" i="2"/>
  <c r="L12583" i="2"/>
  <c r="M12583" i="2"/>
  <c r="K12584" i="2"/>
  <c r="L12584" i="2"/>
  <c r="M12584" i="2"/>
  <c r="K12585" i="2"/>
  <c r="L12585" i="2"/>
  <c r="M12585" i="2"/>
  <c r="K12586" i="2"/>
  <c r="L12586" i="2"/>
  <c r="M12586" i="2"/>
  <c r="K12587" i="2"/>
  <c r="L12587" i="2"/>
  <c r="M12587" i="2"/>
  <c r="K12588" i="2"/>
  <c r="L12588" i="2"/>
  <c r="M12588" i="2"/>
  <c r="K12589" i="2"/>
  <c r="L12589" i="2"/>
  <c r="M12589" i="2"/>
  <c r="K12590" i="2"/>
  <c r="L12590" i="2"/>
  <c r="M12590" i="2"/>
  <c r="K12591" i="2"/>
  <c r="L12591" i="2"/>
  <c r="M12591" i="2"/>
  <c r="K12592" i="2"/>
  <c r="L12592" i="2"/>
  <c r="M12592" i="2"/>
  <c r="K12593" i="2"/>
  <c r="L12593" i="2"/>
  <c r="M12593" i="2"/>
  <c r="K12594" i="2"/>
  <c r="L12594" i="2"/>
  <c r="M12594" i="2"/>
  <c r="K12595" i="2"/>
  <c r="L12595" i="2"/>
  <c r="M12595" i="2"/>
  <c r="K12596" i="2"/>
  <c r="L12596" i="2"/>
  <c r="M12596" i="2"/>
  <c r="K12597" i="2"/>
  <c r="L12597" i="2"/>
  <c r="M12597" i="2"/>
  <c r="K12598" i="2"/>
  <c r="L12598" i="2"/>
  <c r="M12598" i="2"/>
  <c r="K12599" i="2"/>
  <c r="L12599" i="2"/>
  <c r="M12599" i="2"/>
  <c r="K12600" i="2"/>
  <c r="L12600" i="2"/>
  <c r="M12600" i="2"/>
  <c r="K12601" i="2"/>
  <c r="L12601" i="2"/>
  <c r="M12601" i="2"/>
  <c r="K12602" i="2"/>
  <c r="L12602" i="2"/>
  <c r="M12602" i="2"/>
  <c r="K12603" i="2"/>
  <c r="L12603" i="2"/>
  <c r="M12603" i="2"/>
  <c r="K12604" i="2"/>
  <c r="L12604" i="2"/>
  <c r="M12604" i="2"/>
  <c r="K12605" i="2"/>
  <c r="L12605" i="2"/>
  <c r="M12605" i="2"/>
  <c r="K12606" i="2"/>
  <c r="L12606" i="2"/>
  <c r="M12606" i="2"/>
  <c r="K12607" i="2"/>
  <c r="L12607" i="2"/>
  <c r="M12607" i="2"/>
  <c r="K12608" i="2"/>
  <c r="L12608" i="2"/>
  <c r="M12608" i="2"/>
  <c r="K12609" i="2"/>
  <c r="L12609" i="2"/>
  <c r="M12609" i="2"/>
  <c r="K12610" i="2"/>
  <c r="L12610" i="2"/>
  <c r="M12610" i="2"/>
  <c r="K12611" i="2"/>
  <c r="L12611" i="2"/>
  <c r="M12611" i="2"/>
  <c r="K12612" i="2"/>
  <c r="L12612" i="2"/>
  <c r="M12612" i="2"/>
  <c r="K12613" i="2"/>
  <c r="L12613" i="2"/>
  <c r="M12613" i="2"/>
  <c r="K12614" i="2"/>
  <c r="L12614" i="2"/>
  <c r="M12614" i="2"/>
  <c r="K12615" i="2"/>
  <c r="L12615" i="2"/>
  <c r="M12615" i="2"/>
  <c r="K12616" i="2"/>
  <c r="L12616" i="2"/>
  <c r="M12616" i="2"/>
  <c r="K12617" i="2"/>
  <c r="L12617" i="2"/>
  <c r="M12617" i="2"/>
  <c r="K12618" i="2"/>
  <c r="L12618" i="2"/>
  <c r="M12618" i="2"/>
  <c r="K12619" i="2"/>
  <c r="L12619" i="2"/>
  <c r="M12619" i="2"/>
  <c r="K12620" i="2"/>
  <c r="L12620" i="2"/>
  <c r="M12620" i="2"/>
  <c r="K12621" i="2"/>
  <c r="L12621" i="2"/>
  <c r="M12621" i="2"/>
  <c r="K12622" i="2"/>
  <c r="L12622" i="2"/>
  <c r="M12622" i="2"/>
  <c r="K12623" i="2"/>
  <c r="L12623" i="2"/>
  <c r="M12623" i="2"/>
  <c r="K12624" i="2"/>
  <c r="L12624" i="2"/>
  <c r="M12624" i="2"/>
  <c r="K12625" i="2"/>
  <c r="L12625" i="2"/>
  <c r="M12625" i="2"/>
  <c r="K12626" i="2"/>
  <c r="L12626" i="2"/>
  <c r="M12626" i="2"/>
  <c r="K12627" i="2"/>
  <c r="L12627" i="2"/>
  <c r="M12627" i="2"/>
  <c r="K12628" i="2"/>
  <c r="L12628" i="2"/>
  <c r="M12628" i="2"/>
  <c r="K12629" i="2"/>
  <c r="L12629" i="2"/>
  <c r="M12629" i="2"/>
  <c r="K12630" i="2"/>
  <c r="L12630" i="2"/>
  <c r="M12630" i="2"/>
  <c r="K12631" i="2"/>
  <c r="L12631" i="2"/>
  <c r="M12631" i="2"/>
  <c r="K12632" i="2"/>
  <c r="L12632" i="2"/>
  <c r="M12632" i="2"/>
  <c r="K12633" i="2"/>
  <c r="L12633" i="2"/>
  <c r="M12633" i="2"/>
  <c r="K12634" i="2"/>
  <c r="L12634" i="2"/>
  <c r="M12634" i="2"/>
  <c r="K12635" i="2"/>
  <c r="L12635" i="2"/>
  <c r="M12635" i="2"/>
  <c r="K12636" i="2"/>
  <c r="L12636" i="2"/>
  <c r="M12636" i="2"/>
  <c r="K12637" i="2"/>
  <c r="L12637" i="2"/>
  <c r="M12637" i="2"/>
  <c r="K12638" i="2"/>
  <c r="L12638" i="2"/>
  <c r="M12638" i="2"/>
  <c r="K12639" i="2"/>
  <c r="L12639" i="2"/>
  <c r="M12639" i="2"/>
  <c r="K12640" i="2"/>
  <c r="L12640" i="2"/>
  <c r="M12640" i="2"/>
  <c r="K12641" i="2"/>
  <c r="L12641" i="2"/>
  <c r="M12641" i="2"/>
  <c r="K12642" i="2"/>
  <c r="L12642" i="2"/>
  <c r="M12642" i="2"/>
  <c r="K12643" i="2"/>
  <c r="L12643" i="2"/>
  <c r="M12643" i="2"/>
  <c r="K12644" i="2"/>
  <c r="L12644" i="2"/>
  <c r="M12644" i="2"/>
  <c r="K12645" i="2"/>
  <c r="L12645" i="2"/>
  <c r="M12645" i="2"/>
  <c r="K12646" i="2"/>
  <c r="L12646" i="2"/>
  <c r="M12646" i="2"/>
  <c r="K12647" i="2"/>
  <c r="L12647" i="2"/>
  <c r="M12647" i="2"/>
  <c r="K12648" i="2"/>
  <c r="L12648" i="2"/>
  <c r="M12648" i="2"/>
  <c r="K12649" i="2"/>
  <c r="L12649" i="2"/>
  <c r="M12649" i="2"/>
  <c r="K12650" i="2"/>
  <c r="L12650" i="2"/>
  <c r="M12650" i="2"/>
  <c r="K12651" i="2"/>
  <c r="L12651" i="2"/>
  <c r="M12651" i="2"/>
  <c r="K12652" i="2"/>
  <c r="L12652" i="2"/>
  <c r="M12652" i="2"/>
  <c r="K12653" i="2"/>
  <c r="L12653" i="2"/>
  <c r="M12653" i="2"/>
  <c r="K12654" i="2"/>
  <c r="L12654" i="2"/>
  <c r="M12654" i="2"/>
  <c r="K12655" i="2"/>
  <c r="L12655" i="2"/>
  <c r="M12655" i="2"/>
  <c r="K12656" i="2"/>
  <c r="L12656" i="2"/>
  <c r="M12656" i="2"/>
  <c r="K12657" i="2"/>
  <c r="L12657" i="2"/>
  <c r="M12657" i="2"/>
  <c r="K12658" i="2"/>
  <c r="L12658" i="2"/>
  <c r="M12658" i="2"/>
  <c r="K12659" i="2"/>
  <c r="L12659" i="2"/>
  <c r="M12659" i="2"/>
  <c r="K12660" i="2"/>
  <c r="L12660" i="2"/>
  <c r="M12660" i="2"/>
  <c r="K12661" i="2"/>
  <c r="L12661" i="2"/>
  <c r="M12661" i="2"/>
  <c r="K12662" i="2"/>
  <c r="L12662" i="2"/>
  <c r="M12662" i="2"/>
  <c r="K12663" i="2"/>
  <c r="L12663" i="2"/>
  <c r="M12663" i="2"/>
  <c r="K12664" i="2"/>
  <c r="L12664" i="2"/>
  <c r="M12664" i="2"/>
  <c r="K12665" i="2"/>
  <c r="L12665" i="2"/>
  <c r="M12665" i="2"/>
  <c r="K12666" i="2"/>
  <c r="L12666" i="2"/>
  <c r="M12666" i="2"/>
  <c r="K12667" i="2"/>
  <c r="L12667" i="2"/>
  <c r="M12667" i="2"/>
  <c r="K12668" i="2"/>
  <c r="L12668" i="2"/>
  <c r="M12668" i="2"/>
  <c r="K12669" i="2"/>
  <c r="L12669" i="2"/>
  <c r="M12669" i="2"/>
  <c r="K12670" i="2"/>
  <c r="L12670" i="2"/>
  <c r="M12670" i="2"/>
  <c r="K12671" i="2"/>
  <c r="L12671" i="2"/>
  <c r="M12671" i="2"/>
  <c r="K12672" i="2"/>
  <c r="L12672" i="2"/>
  <c r="M12672" i="2"/>
  <c r="K12673" i="2"/>
  <c r="L12673" i="2"/>
  <c r="M12673" i="2"/>
  <c r="K12674" i="2"/>
  <c r="L12674" i="2"/>
  <c r="M12674" i="2"/>
  <c r="K12675" i="2"/>
  <c r="L12675" i="2"/>
  <c r="M12675" i="2"/>
  <c r="K12676" i="2"/>
  <c r="L12676" i="2"/>
  <c r="M12676" i="2"/>
  <c r="K12677" i="2"/>
  <c r="L12677" i="2"/>
  <c r="M12677" i="2"/>
  <c r="K12678" i="2"/>
  <c r="L12678" i="2"/>
  <c r="M12678" i="2"/>
  <c r="K12679" i="2"/>
  <c r="L12679" i="2"/>
  <c r="M12679" i="2"/>
  <c r="K12680" i="2"/>
  <c r="L12680" i="2"/>
  <c r="M12680" i="2"/>
  <c r="K12681" i="2"/>
  <c r="L12681" i="2"/>
  <c r="M12681" i="2"/>
  <c r="K12682" i="2"/>
  <c r="L12682" i="2"/>
  <c r="M12682" i="2"/>
  <c r="K12683" i="2"/>
  <c r="L12683" i="2"/>
  <c r="M12683" i="2"/>
  <c r="K12684" i="2"/>
  <c r="L12684" i="2"/>
  <c r="M12684" i="2"/>
  <c r="K12685" i="2"/>
  <c r="L12685" i="2"/>
  <c r="M12685" i="2"/>
  <c r="K12686" i="2"/>
  <c r="L12686" i="2"/>
  <c r="M12686" i="2"/>
  <c r="K12687" i="2"/>
  <c r="L12687" i="2"/>
  <c r="M12687" i="2"/>
  <c r="K12688" i="2"/>
  <c r="L12688" i="2"/>
  <c r="M12688" i="2"/>
  <c r="K12689" i="2"/>
  <c r="L12689" i="2"/>
  <c r="M12689" i="2"/>
  <c r="K12690" i="2"/>
  <c r="L12690" i="2"/>
  <c r="M12690" i="2"/>
  <c r="K12691" i="2"/>
  <c r="L12691" i="2"/>
  <c r="M12691" i="2"/>
  <c r="K12692" i="2"/>
  <c r="L12692" i="2"/>
  <c r="M12692" i="2"/>
  <c r="K12693" i="2"/>
  <c r="L12693" i="2"/>
  <c r="M12693" i="2"/>
  <c r="K12694" i="2"/>
  <c r="L12694" i="2"/>
  <c r="M12694" i="2"/>
  <c r="K12695" i="2"/>
  <c r="L12695" i="2"/>
  <c r="M12695" i="2"/>
  <c r="K12696" i="2"/>
  <c r="L12696" i="2"/>
  <c r="M12696" i="2"/>
  <c r="K12697" i="2"/>
  <c r="L12697" i="2"/>
  <c r="M12697" i="2"/>
  <c r="K12698" i="2"/>
  <c r="L12698" i="2"/>
  <c r="M12698" i="2"/>
  <c r="K12699" i="2"/>
  <c r="L12699" i="2"/>
  <c r="M12699" i="2"/>
  <c r="K12700" i="2"/>
  <c r="L12700" i="2"/>
  <c r="M12700" i="2"/>
  <c r="K12701" i="2"/>
  <c r="L12701" i="2"/>
  <c r="M12701" i="2"/>
  <c r="K12702" i="2"/>
  <c r="L12702" i="2"/>
  <c r="M12702" i="2"/>
  <c r="K12703" i="2"/>
  <c r="L12703" i="2"/>
  <c r="M12703" i="2"/>
  <c r="K12704" i="2"/>
  <c r="L12704" i="2"/>
  <c r="M12704" i="2"/>
  <c r="K12705" i="2"/>
  <c r="L12705" i="2"/>
  <c r="M12705" i="2"/>
  <c r="K12706" i="2"/>
  <c r="L12706" i="2"/>
  <c r="M12706" i="2"/>
  <c r="K12707" i="2"/>
  <c r="L12707" i="2"/>
  <c r="M12707" i="2"/>
  <c r="K12708" i="2"/>
  <c r="L12708" i="2"/>
  <c r="M12708" i="2"/>
  <c r="K12709" i="2"/>
  <c r="L12709" i="2"/>
  <c r="M12709" i="2"/>
  <c r="K12710" i="2"/>
  <c r="L12710" i="2"/>
  <c r="M12710" i="2"/>
  <c r="K12711" i="2"/>
  <c r="L12711" i="2"/>
  <c r="M12711" i="2"/>
  <c r="K12712" i="2"/>
  <c r="L12712" i="2"/>
  <c r="M12712" i="2"/>
  <c r="K12713" i="2"/>
  <c r="L12713" i="2"/>
  <c r="M12713" i="2"/>
  <c r="K12714" i="2"/>
  <c r="L12714" i="2"/>
  <c r="M12714" i="2"/>
  <c r="K12715" i="2"/>
  <c r="L12715" i="2"/>
  <c r="M12715" i="2"/>
  <c r="K12716" i="2"/>
  <c r="L12716" i="2"/>
  <c r="M12716" i="2"/>
  <c r="K12717" i="2"/>
  <c r="L12717" i="2"/>
  <c r="M12717" i="2"/>
  <c r="K12718" i="2"/>
  <c r="L12718" i="2"/>
  <c r="M12718" i="2"/>
  <c r="K12719" i="2"/>
  <c r="L12719" i="2"/>
  <c r="M12719" i="2"/>
  <c r="K12720" i="2"/>
  <c r="L12720" i="2"/>
  <c r="M12720" i="2"/>
  <c r="K12721" i="2"/>
  <c r="L12721" i="2"/>
  <c r="M12721" i="2"/>
  <c r="K12722" i="2"/>
  <c r="L12722" i="2"/>
  <c r="M12722" i="2"/>
  <c r="K12723" i="2"/>
  <c r="L12723" i="2"/>
  <c r="M12723" i="2"/>
  <c r="K12724" i="2"/>
  <c r="L12724" i="2"/>
  <c r="M12724" i="2"/>
  <c r="K12725" i="2"/>
  <c r="L12725" i="2"/>
  <c r="M12725" i="2"/>
  <c r="K12726" i="2"/>
  <c r="L12726" i="2"/>
  <c r="M12726" i="2"/>
  <c r="K12727" i="2"/>
  <c r="L12727" i="2"/>
  <c r="M12727" i="2"/>
  <c r="K12728" i="2"/>
  <c r="L12728" i="2"/>
  <c r="M12728" i="2"/>
  <c r="K12729" i="2"/>
  <c r="L12729" i="2"/>
  <c r="M12729" i="2"/>
  <c r="K12730" i="2"/>
  <c r="L12730" i="2"/>
  <c r="M12730" i="2"/>
  <c r="K12731" i="2"/>
  <c r="L12731" i="2"/>
  <c r="M12731" i="2"/>
  <c r="K12732" i="2"/>
  <c r="L12732" i="2"/>
  <c r="M12732" i="2"/>
  <c r="K12733" i="2"/>
  <c r="L12733" i="2"/>
  <c r="M12733" i="2"/>
  <c r="K12734" i="2"/>
  <c r="L12734" i="2"/>
  <c r="M12734" i="2"/>
  <c r="K12735" i="2"/>
  <c r="L12735" i="2"/>
  <c r="M12735" i="2"/>
  <c r="K12736" i="2"/>
  <c r="L12736" i="2"/>
  <c r="M12736" i="2"/>
  <c r="K12737" i="2"/>
  <c r="L12737" i="2"/>
  <c r="M12737" i="2"/>
  <c r="K12738" i="2"/>
  <c r="L12738" i="2"/>
  <c r="M12738" i="2"/>
  <c r="K12739" i="2"/>
  <c r="L12739" i="2"/>
  <c r="M12739" i="2"/>
  <c r="K12740" i="2"/>
  <c r="L12740" i="2"/>
  <c r="M12740" i="2"/>
  <c r="K12741" i="2"/>
  <c r="L12741" i="2"/>
  <c r="M12741" i="2"/>
  <c r="K12742" i="2"/>
  <c r="L12742" i="2"/>
  <c r="M12742" i="2"/>
  <c r="K12743" i="2"/>
  <c r="L12743" i="2"/>
  <c r="M12743" i="2"/>
  <c r="K12744" i="2"/>
  <c r="L12744" i="2"/>
  <c r="M12744" i="2"/>
  <c r="K12745" i="2"/>
  <c r="L12745" i="2"/>
  <c r="M12745" i="2"/>
  <c r="K12746" i="2"/>
  <c r="L12746" i="2"/>
  <c r="M12746" i="2"/>
  <c r="K12747" i="2"/>
  <c r="L12747" i="2"/>
  <c r="M12747" i="2"/>
  <c r="K12748" i="2"/>
  <c r="L12748" i="2"/>
  <c r="M12748" i="2"/>
  <c r="K12749" i="2"/>
  <c r="L12749" i="2"/>
  <c r="M12749" i="2"/>
  <c r="K12750" i="2"/>
  <c r="L12750" i="2"/>
  <c r="M12750" i="2"/>
  <c r="K12751" i="2"/>
  <c r="L12751" i="2"/>
  <c r="M12751" i="2"/>
  <c r="K12752" i="2"/>
  <c r="L12752" i="2"/>
  <c r="M12752" i="2"/>
  <c r="K12753" i="2"/>
  <c r="L12753" i="2"/>
  <c r="M12753" i="2"/>
  <c r="K12754" i="2"/>
  <c r="L12754" i="2"/>
  <c r="M12754" i="2"/>
  <c r="K12755" i="2"/>
  <c r="L12755" i="2"/>
  <c r="M12755" i="2"/>
  <c r="K12756" i="2"/>
  <c r="L12756" i="2"/>
  <c r="M12756" i="2"/>
  <c r="K12757" i="2"/>
  <c r="L12757" i="2"/>
  <c r="M12757" i="2"/>
  <c r="K12758" i="2"/>
  <c r="L12758" i="2"/>
  <c r="M12758" i="2"/>
  <c r="K12759" i="2"/>
  <c r="L12759" i="2"/>
  <c r="M12759" i="2"/>
  <c r="K12760" i="2"/>
  <c r="L12760" i="2"/>
  <c r="M12760" i="2"/>
  <c r="K12761" i="2"/>
  <c r="L12761" i="2"/>
  <c r="M12761" i="2"/>
  <c r="K12762" i="2"/>
  <c r="L12762" i="2"/>
  <c r="M12762" i="2"/>
  <c r="K12763" i="2"/>
  <c r="L12763" i="2"/>
  <c r="M12763" i="2"/>
  <c r="K12764" i="2"/>
  <c r="L12764" i="2"/>
  <c r="M12764" i="2"/>
  <c r="K12765" i="2"/>
  <c r="L12765" i="2"/>
  <c r="M12765" i="2"/>
  <c r="K12766" i="2"/>
  <c r="L12766" i="2"/>
  <c r="M12766" i="2"/>
  <c r="K12767" i="2"/>
  <c r="L12767" i="2"/>
  <c r="M12767" i="2"/>
  <c r="K12768" i="2"/>
  <c r="L12768" i="2"/>
  <c r="M12768" i="2"/>
  <c r="K12769" i="2"/>
  <c r="L12769" i="2"/>
  <c r="M12769" i="2"/>
  <c r="K12770" i="2"/>
  <c r="L12770" i="2"/>
  <c r="M12770" i="2"/>
  <c r="K12771" i="2"/>
  <c r="L12771" i="2"/>
  <c r="M12771" i="2"/>
  <c r="K12772" i="2"/>
  <c r="L12772" i="2"/>
  <c r="M12772" i="2"/>
  <c r="K12773" i="2"/>
  <c r="L12773" i="2"/>
  <c r="M12773" i="2"/>
  <c r="K12774" i="2"/>
  <c r="L12774" i="2"/>
  <c r="M12774" i="2"/>
  <c r="K12775" i="2"/>
  <c r="L12775" i="2"/>
  <c r="M12775" i="2"/>
  <c r="K12776" i="2"/>
  <c r="L12776" i="2"/>
  <c r="M12776" i="2"/>
  <c r="K12777" i="2"/>
  <c r="L12777" i="2"/>
  <c r="M12777" i="2"/>
  <c r="K12778" i="2"/>
  <c r="L12778" i="2"/>
  <c r="M12778" i="2"/>
  <c r="K12779" i="2"/>
  <c r="L12779" i="2"/>
  <c r="M12779" i="2"/>
  <c r="K12780" i="2"/>
  <c r="L12780" i="2"/>
  <c r="M12780" i="2"/>
  <c r="K12781" i="2"/>
  <c r="L12781" i="2"/>
  <c r="M12781" i="2"/>
  <c r="K12782" i="2"/>
  <c r="L12782" i="2"/>
  <c r="M12782" i="2"/>
  <c r="K12783" i="2"/>
  <c r="L12783" i="2"/>
  <c r="M12783" i="2"/>
  <c r="K12784" i="2"/>
  <c r="L12784" i="2"/>
  <c r="M12784" i="2"/>
  <c r="K12785" i="2"/>
  <c r="L12785" i="2"/>
  <c r="M12785" i="2"/>
  <c r="K12786" i="2"/>
  <c r="L12786" i="2"/>
  <c r="M12786" i="2"/>
  <c r="K12787" i="2"/>
  <c r="L12787" i="2"/>
  <c r="M12787" i="2"/>
  <c r="K12788" i="2"/>
  <c r="L12788" i="2"/>
  <c r="M12788" i="2"/>
  <c r="K12789" i="2"/>
  <c r="L12789" i="2"/>
  <c r="M12789" i="2"/>
  <c r="K12790" i="2"/>
  <c r="L12790" i="2"/>
  <c r="M12790" i="2"/>
  <c r="K12791" i="2"/>
  <c r="L12791" i="2"/>
  <c r="M12791" i="2"/>
  <c r="K12792" i="2"/>
  <c r="L12792" i="2"/>
  <c r="M12792" i="2"/>
  <c r="K12793" i="2"/>
  <c r="L12793" i="2"/>
  <c r="M12793" i="2"/>
  <c r="K12794" i="2"/>
  <c r="L12794" i="2"/>
  <c r="M12794" i="2"/>
  <c r="K12795" i="2"/>
  <c r="L12795" i="2"/>
  <c r="M12795" i="2"/>
  <c r="K12796" i="2"/>
  <c r="L12796" i="2"/>
  <c r="M12796" i="2"/>
  <c r="K12797" i="2"/>
  <c r="L12797" i="2"/>
  <c r="M12797" i="2"/>
  <c r="K12798" i="2"/>
  <c r="L12798" i="2"/>
  <c r="M12798" i="2"/>
  <c r="K12799" i="2"/>
  <c r="L12799" i="2"/>
  <c r="M12799" i="2"/>
  <c r="K12800" i="2"/>
  <c r="L12800" i="2"/>
  <c r="M12800" i="2"/>
  <c r="K12801" i="2"/>
  <c r="L12801" i="2"/>
  <c r="M12801" i="2"/>
  <c r="K12802" i="2"/>
  <c r="L12802" i="2"/>
  <c r="M12802" i="2"/>
  <c r="K12803" i="2"/>
  <c r="L12803" i="2"/>
  <c r="M12803" i="2"/>
  <c r="K12804" i="2"/>
  <c r="L12804" i="2"/>
  <c r="M12804" i="2"/>
  <c r="K12805" i="2"/>
  <c r="L12805" i="2"/>
  <c r="M12805" i="2"/>
  <c r="K12806" i="2"/>
  <c r="L12806" i="2"/>
  <c r="M12806" i="2"/>
  <c r="K12807" i="2"/>
  <c r="L12807" i="2"/>
  <c r="M12807" i="2"/>
  <c r="K12808" i="2"/>
  <c r="L12808" i="2"/>
  <c r="M12808" i="2"/>
  <c r="K12809" i="2"/>
  <c r="L12809" i="2"/>
  <c r="M12809" i="2"/>
  <c r="K12810" i="2"/>
  <c r="L12810" i="2"/>
  <c r="M12810" i="2"/>
  <c r="K12811" i="2"/>
  <c r="L12811" i="2"/>
  <c r="M12811" i="2"/>
  <c r="K12812" i="2"/>
  <c r="L12812" i="2"/>
  <c r="M12812" i="2"/>
  <c r="K12813" i="2"/>
  <c r="L12813" i="2"/>
  <c r="M12813" i="2"/>
  <c r="K12814" i="2"/>
  <c r="L12814" i="2"/>
  <c r="M12814" i="2"/>
  <c r="K12815" i="2"/>
  <c r="L12815" i="2"/>
  <c r="M12815" i="2"/>
  <c r="K12816" i="2"/>
  <c r="L12816" i="2"/>
  <c r="M12816" i="2"/>
  <c r="K12817" i="2"/>
  <c r="L12817" i="2"/>
  <c r="M12817" i="2"/>
  <c r="K12818" i="2"/>
  <c r="L12818" i="2"/>
  <c r="M12818" i="2"/>
  <c r="K12819" i="2"/>
  <c r="L12819" i="2"/>
  <c r="M12819" i="2"/>
  <c r="K12820" i="2"/>
  <c r="L12820" i="2"/>
  <c r="M12820" i="2"/>
  <c r="K12821" i="2"/>
  <c r="L12821" i="2"/>
  <c r="M12821" i="2"/>
  <c r="K12822" i="2"/>
  <c r="L12822" i="2"/>
  <c r="M12822" i="2"/>
  <c r="K12823" i="2"/>
  <c r="L12823" i="2"/>
  <c r="M12823" i="2"/>
  <c r="K12824" i="2"/>
  <c r="L12824" i="2"/>
  <c r="M12824" i="2"/>
  <c r="K12825" i="2"/>
  <c r="L12825" i="2"/>
  <c r="M12825" i="2"/>
  <c r="K12826" i="2"/>
  <c r="L12826" i="2"/>
  <c r="M12826" i="2"/>
  <c r="K12827" i="2"/>
  <c r="L12827" i="2"/>
  <c r="M12827" i="2"/>
  <c r="K12828" i="2"/>
  <c r="L12828" i="2"/>
  <c r="M12828" i="2"/>
  <c r="K12829" i="2"/>
  <c r="L12829" i="2"/>
  <c r="M12829" i="2"/>
  <c r="K12830" i="2"/>
  <c r="L12830" i="2"/>
  <c r="M12830" i="2"/>
  <c r="K12831" i="2"/>
  <c r="L12831" i="2"/>
  <c r="M12831" i="2"/>
  <c r="K12832" i="2"/>
  <c r="L12832" i="2"/>
  <c r="M12832" i="2"/>
  <c r="K12833" i="2"/>
  <c r="L12833" i="2"/>
  <c r="M12833" i="2"/>
  <c r="K12834" i="2"/>
  <c r="L12834" i="2"/>
  <c r="M12834" i="2"/>
  <c r="K12835" i="2"/>
  <c r="L12835" i="2"/>
  <c r="M12835" i="2"/>
  <c r="K12836" i="2"/>
  <c r="L12836" i="2"/>
  <c r="M12836" i="2"/>
  <c r="K12837" i="2"/>
  <c r="L12837" i="2"/>
  <c r="M12837" i="2"/>
  <c r="K12838" i="2"/>
  <c r="L12838" i="2"/>
  <c r="M12838" i="2"/>
  <c r="K12839" i="2"/>
  <c r="L12839" i="2"/>
  <c r="M12839" i="2"/>
  <c r="K12840" i="2"/>
  <c r="L12840" i="2"/>
  <c r="M12840" i="2"/>
  <c r="K12841" i="2"/>
  <c r="L12841" i="2"/>
  <c r="M12841" i="2"/>
  <c r="K12842" i="2"/>
  <c r="L12842" i="2"/>
  <c r="M12842" i="2"/>
  <c r="K12843" i="2"/>
  <c r="L12843" i="2"/>
  <c r="M12843" i="2"/>
  <c r="K12844" i="2"/>
  <c r="L12844" i="2"/>
  <c r="M12844" i="2"/>
  <c r="K12845" i="2"/>
  <c r="L12845" i="2"/>
  <c r="M12845" i="2"/>
  <c r="K12846" i="2"/>
  <c r="L12846" i="2"/>
  <c r="M12846" i="2"/>
  <c r="K12847" i="2"/>
  <c r="L12847" i="2"/>
  <c r="M12847" i="2"/>
  <c r="K12848" i="2"/>
  <c r="L12848" i="2"/>
  <c r="M12848" i="2"/>
  <c r="K12849" i="2"/>
  <c r="L12849" i="2"/>
  <c r="M12849" i="2"/>
  <c r="K12850" i="2"/>
  <c r="L12850" i="2"/>
  <c r="M12850" i="2"/>
  <c r="K12851" i="2"/>
  <c r="L12851" i="2"/>
  <c r="M12851" i="2"/>
  <c r="K12852" i="2"/>
  <c r="L12852" i="2"/>
  <c r="M12852" i="2"/>
  <c r="K12853" i="2"/>
  <c r="L12853" i="2"/>
  <c r="M12853" i="2"/>
  <c r="K12854" i="2"/>
  <c r="L12854" i="2"/>
  <c r="M12854" i="2"/>
  <c r="K12855" i="2"/>
  <c r="L12855" i="2"/>
  <c r="M12855" i="2"/>
  <c r="K12856" i="2"/>
  <c r="L12856" i="2"/>
  <c r="M12856" i="2"/>
  <c r="K12857" i="2"/>
  <c r="L12857" i="2"/>
  <c r="M12857" i="2"/>
  <c r="K12858" i="2"/>
  <c r="L12858" i="2"/>
  <c r="M12858" i="2"/>
  <c r="K12859" i="2"/>
  <c r="L12859" i="2"/>
  <c r="M12859" i="2"/>
  <c r="K12860" i="2"/>
  <c r="L12860" i="2"/>
  <c r="M12860" i="2"/>
  <c r="K12861" i="2"/>
  <c r="L12861" i="2"/>
  <c r="M12861" i="2"/>
  <c r="K12862" i="2"/>
  <c r="L12862" i="2"/>
  <c r="M12862" i="2"/>
  <c r="K12863" i="2"/>
  <c r="L12863" i="2"/>
  <c r="M12863" i="2"/>
  <c r="K12864" i="2"/>
  <c r="L12864" i="2"/>
  <c r="M12864" i="2"/>
  <c r="K12865" i="2"/>
  <c r="L12865" i="2"/>
  <c r="M12865" i="2"/>
  <c r="K12866" i="2"/>
  <c r="L12866" i="2"/>
  <c r="M12866" i="2"/>
  <c r="K12867" i="2"/>
  <c r="L12867" i="2"/>
  <c r="M12867" i="2"/>
  <c r="K12868" i="2"/>
  <c r="L12868" i="2"/>
  <c r="M12868" i="2"/>
  <c r="K12869" i="2"/>
  <c r="L12869" i="2"/>
  <c r="M12869" i="2"/>
  <c r="K12870" i="2"/>
  <c r="L12870" i="2"/>
  <c r="M12870" i="2"/>
  <c r="K12871" i="2"/>
  <c r="L12871" i="2"/>
  <c r="M12871" i="2"/>
  <c r="K12872" i="2"/>
  <c r="L12872" i="2"/>
  <c r="M12872" i="2"/>
  <c r="K12873" i="2"/>
  <c r="L12873" i="2"/>
  <c r="M12873" i="2"/>
  <c r="K12874" i="2"/>
  <c r="L12874" i="2"/>
  <c r="M12874" i="2"/>
  <c r="K12875" i="2"/>
  <c r="L12875" i="2"/>
  <c r="M12875" i="2"/>
  <c r="K12876" i="2"/>
  <c r="L12876" i="2"/>
  <c r="M12876" i="2"/>
  <c r="K12877" i="2"/>
  <c r="L12877" i="2"/>
  <c r="M12877" i="2"/>
  <c r="K12878" i="2"/>
  <c r="L12878" i="2"/>
  <c r="M12878" i="2"/>
  <c r="K12879" i="2"/>
  <c r="L12879" i="2"/>
  <c r="M12879" i="2"/>
  <c r="K12880" i="2"/>
  <c r="L12880" i="2"/>
  <c r="M12880" i="2"/>
  <c r="K12881" i="2"/>
  <c r="L12881" i="2"/>
  <c r="M12881" i="2"/>
  <c r="K12882" i="2"/>
  <c r="L12882" i="2"/>
  <c r="M12882" i="2"/>
  <c r="K12883" i="2"/>
  <c r="L12883" i="2"/>
  <c r="M12883" i="2"/>
  <c r="K12884" i="2"/>
  <c r="L12884" i="2"/>
  <c r="M12884" i="2"/>
  <c r="K12885" i="2"/>
  <c r="L12885" i="2"/>
  <c r="M12885" i="2"/>
  <c r="K12886" i="2"/>
  <c r="L12886" i="2"/>
  <c r="M12886" i="2"/>
  <c r="K12887" i="2"/>
  <c r="L12887" i="2"/>
  <c r="M12887" i="2"/>
  <c r="K12888" i="2"/>
  <c r="L12888" i="2"/>
  <c r="M12888" i="2"/>
  <c r="K12889" i="2"/>
  <c r="L12889" i="2"/>
  <c r="M12889" i="2"/>
  <c r="K12890" i="2"/>
  <c r="L12890" i="2"/>
  <c r="M12890" i="2"/>
  <c r="K12891" i="2"/>
  <c r="L12891" i="2"/>
  <c r="M12891" i="2"/>
  <c r="K12892" i="2"/>
  <c r="L12892" i="2"/>
  <c r="M12892" i="2"/>
  <c r="K12893" i="2"/>
  <c r="L12893" i="2"/>
  <c r="M12893" i="2"/>
  <c r="K12894" i="2"/>
  <c r="L12894" i="2"/>
  <c r="M12894" i="2"/>
  <c r="K12895" i="2"/>
  <c r="L12895" i="2"/>
  <c r="M12895" i="2"/>
  <c r="K12896" i="2"/>
  <c r="L12896" i="2"/>
  <c r="M12896" i="2"/>
  <c r="K12897" i="2"/>
  <c r="L12897" i="2"/>
  <c r="M12897" i="2"/>
  <c r="K12898" i="2"/>
  <c r="L12898" i="2"/>
  <c r="M12898" i="2"/>
  <c r="K12899" i="2"/>
  <c r="L12899" i="2"/>
  <c r="M12899" i="2"/>
  <c r="K12900" i="2"/>
  <c r="L12900" i="2"/>
  <c r="M12900" i="2"/>
  <c r="K12901" i="2"/>
  <c r="L12901" i="2"/>
  <c r="M12901" i="2"/>
  <c r="K12902" i="2"/>
  <c r="L12902" i="2"/>
  <c r="M12902" i="2"/>
  <c r="K12903" i="2"/>
  <c r="L12903" i="2"/>
  <c r="M12903" i="2"/>
  <c r="K12904" i="2"/>
  <c r="L12904" i="2"/>
  <c r="M12904" i="2"/>
  <c r="K12905" i="2"/>
  <c r="L12905" i="2"/>
  <c r="M12905" i="2"/>
  <c r="K12906" i="2"/>
  <c r="L12906" i="2"/>
  <c r="M12906" i="2"/>
  <c r="K12907" i="2"/>
  <c r="L12907" i="2"/>
  <c r="M12907" i="2"/>
  <c r="K12908" i="2"/>
  <c r="L12908" i="2"/>
  <c r="M12908" i="2"/>
  <c r="K12909" i="2"/>
  <c r="L12909" i="2"/>
  <c r="M12909" i="2"/>
  <c r="K12910" i="2"/>
  <c r="L12910" i="2"/>
  <c r="M12910" i="2"/>
  <c r="K12911" i="2"/>
  <c r="L12911" i="2"/>
  <c r="M12911" i="2"/>
  <c r="K12912" i="2"/>
  <c r="L12912" i="2"/>
  <c r="M12912" i="2"/>
  <c r="K12913" i="2"/>
  <c r="L12913" i="2"/>
  <c r="M12913" i="2"/>
  <c r="K12914" i="2"/>
  <c r="L12914" i="2"/>
  <c r="M12914" i="2"/>
  <c r="K12915" i="2"/>
  <c r="L12915" i="2"/>
  <c r="M12915" i="2"/>
  <c r="K12916" i="2"/>
  <c r="L12916" i="2"/>
  <c r="M12916" i="2"/>
  <c r="K12917" i="2"/>
  <c r="L12917" i="2"/>
  <c r="M12917" i="2"/>
  <c r="K12918" i="2"/>
  <c r="L12918" i="2"/>
  <c r="M12918" i="2"/>
  <c r="K12919" i="2"/>
  <c r="L12919" i="2"/>
  <c r="M12919" i="2"/>
  <c r="K12920" i="2"/>
  <c r="L12920" i="2"/>
  <c r="M12920" i="2"/>
  <c r="K12921" i="2"/>
  <c r="L12921" i="2"/>
  <c r="M12921" i="2"/>
  <c r="K12922" i="2"/>
  <c r="L12922" i="2"/>
  <c r="M12922" i="2"/>
  <c r="K12923" i="2"/>
  <c r="L12923" i="2"/>
  <c r="M12923" i="2"/>
  <c r="K12924" i="2"/>
  <c r="L12924" i="2"/>
  <c r="M12924" i="2"/>
  <c r="K12925" i="2"/>
  <c r="L12925" i="2"/>
  <c r="M12925" i="2"/>
  <c r="K12926" i="2"/>
  <c r="L12926" i="2"/>
  <c r="M12926" i="2"/>
  <c r="K12927" i="2"/>
  <c r="L12927" i="2"/>
  <c r="M12927" i="2"/>
  <c r="K12928" i="2"/>
  <c r="L12928" i="2"/>
  <c r="M12928" i="2"/>
  <c r="K12929" i="2"/>
  <c r="L12929" i="2"/>
  <c r="M12929" i="2"/>
  <c r="K12930" i="2"/>
  <c r="L12930" i="2"/>
  <c r="M12930" i="2"/>
  <c r="K12931" i="2"/>
  <c r="L12931" i="2"/>
  <c r="M12931" i="2"/>
  <c r="K12932" i="2"/>
  <c r="L12932" i="2"/>
  <c r="M12932" i="2"/>
  <c r="K12933" i="2"/>
  <c r="L12933" i="2"/>
  <c r="M12933" i="2"/>
  <c r="K12934" i="2"/>
  <c r="L12934" i="2"/>
  <c r="M12934" i="2"/>
  <c r="K12935" i="2"/>
  <c r="L12935" i="2"/>
  <c r="M12935" i="2"/>
  <c r="K12936" i="2"/>
  <c r="L12936" i="2"/>
  <c r="M12936" i="2"/>
  <c r="K12937" i="2"/>
  <c r="L12937" i="2"/>
  <c r="M12937" i="2"/>
  <c r="K12938" i="2"/>
  <c r="L12938" i="2"/>
  <c r="M12938" i="2"/>
  <c r="K12939" i="2"/>
  <c r="L12939" i="2"/>
  <c r="M12939" i="2"/>
  <c r="K12940" i="2"/>
  <c r="L12940" i="2"/>
  <c r="M12940" i="2"/>
  <c r="K12941" i="2"/>
  <c r="L12941" i="2"/>
  <c r="M12941" i="2"/>
  <c r="K12942" i="2"/>
  <c r="L12942" i="2"/>
  <c r="M12942" i="2"/>
  <c r="K12943" i="2"/>
  <c r="L12943" i="2"/>
  <c r="M12943" i="2"/>
  <c r="K12944" i="2"/>
  <c r="L12944" i="2"/>
  <c r="M12944" i="2"/>
  <c r="K12945" i="2"/>
  <c r="L12945" i="2"/>
  <c r="M12945" i="2"/>
  <c r="K12946" i="2"/>
  <c r="L12946" i="2"/>
  <c r="M12946" i="2"/>
  <c r="K12947" i="2"/>
  <c r="L12947" i="2"/>
  <c r="M12947" i="2"/>
  <c r="K12948" i="2"/>
  <c r="L12948" i="2"/>
  <c r="M12948" i="2"/>
  <c r="K12949" i="2"/>
  <c r="L12949" i="2"/>
  <c r="M12949" i="2"/>
  <c r="K12950" i="2"/>
  <c r="L12950" i="2"/>
  <c r="M12950" i="2"/>
  <c r="K12951" i="2"/>
  <c r="L12951" i="2"/>
  <c r="M12951" i="2"/>
  <c r="K12952" i="2"/>
  <c r="L12952" i="2"/>
  <c r="M12952" i="2"/>
  <c r="K12953" i="2"/>
  <c r="L12953" i="2"/>
  <c r="M12953" i="2"/>
  <c r="K12954" i="2"/>
  <c r="L12954" i="2"/>
  <c r="M12954" i="2"/>
  <c r="K12955" i="2"/>
  <c r="L12955" i="2"/>
  <c r="M12955" i="2"/>
  <c r="K12956" i="2"/>
  <c r="L12956" i="2"/>
  <c r="M12956" i="2"/>
  <c r="K12957" i="2"/>
  <c r="L12957" i="2"/>
  <c r="M12957" i="2"/>
  <c r="K12958" i="2"/>
  <c r="L12958" i="2"/>
  <c r="M12958" i="2"/>
  <c r="K12959" i="2"/>
  <c r="L12959" i="2"/>
  <c r="M12959" i="2"/>
  <c r="K12960" i="2"/>
  <c r="L12960" i="2"/>
  <c r="M12960" i="2"/>
  <c r="K12961" i="2"/>
  <c r="L12961" i="2"/>
  <c r="M12961" i="2"/>
  <c r="M2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I17" i="53" l="1"/>
  <c r="S36" i="53"/>
  <c r="S25" i="53"/>
  <c r="S40" i="53" s="1"/>
  <c r="S20" i="53"/>
  <c r="R40" i="53"/>
  <c r="R15" i="53"/>
  <c r="S17" i="53"/>
  <c r="R17" i="53"/>
  <c r="R32" i="53" s="1"/>
  <c r="AB15" i="53"/>
  <c r="AC15" i="53"/>
  <c r="R41" i="53"/>
  <c r="R37" i="53"/>
  <c r="S38" i="53"/>
  <c r="S32" i="53"/>
  <c r="R38" i="53"/>
  <c r="R34" i="53"/>
  <c r="S15" i="53"/>
  <c r="S27" i="53"/>
  <c r="S41" i="53" s="1"/>
  <c r="S23" i="53"/>
  <c r="S37" i="53" s="1"/>
  <c r="S19" i="53"/>
  <c r="I32" i="53"/>
  <c r="H26" i="53"/>
  <c r="H18" i="53"/>
  <c r="I24" i="53"/>
  <c r="I38" i="53" s="1"/>
  <c r="H21" i="53"/>
  <c r="H35" i="53" s="1"/>
  <c r="I21" i="53"/>
  <c r="I35" i="53" s="1"/>
  <c r="I27" i="53"/>
  <c r="I41" i="53" s="1"/>
  <c r="H24" i="53"/>
  <c r="H38" i="53" s="1"/>
  <c r="I19" i="53"/>
  <c r="I33" i="53" s="1"/>
  <c r="X15" i="53"/>
  <c r="I15" i="53"/>
  <c r="H41" i="53"/>
  <c r="I36" i="53"/>
  <c r="I25" i="53"/>
  <c r="I40" i="53" s="1"/>
  <c r="H15" i="53"/>
  <c r="R33" i="53"/>
  <c r="S39" i="53"/>
  <c r="S35" i="53"/>
  <c r="R39" i="53"/>
  <c r="R35" i="53"/>
  <c r="Q14" i="18"/>
  <c r="P14" i="18"/>
  <c r="M14" i="18"/>
  <c r="O15" i="53"/>
  <c r="I34" i="53"/>
  <c r="I37" i="53"/>
  <c r="H34" i="53"/>
  <c r="H40" i="53"/>
  <c r="I28" i="53"/>
  <c r="O20" i="53"/>
  <c r="N17" i="53"/>
  <c r="N19" i="53"/>
  <c r="N21" i="53"/>
  <c r="N23" i="53"/>
  <c r="N25" i="53"/>
  <c r="N27" i="53"/>
  <c r="H22" i="53"/>
  <c r="H36" i="53" s="1"/>
  <c r="O24" i="53"/>
  <c r="O26" i="53"/>
  <c r="P18" i="53"/>
  <c r="P20" i="53"/>
  <c r="P22" i="53"/>
  <c r="P24" i="53"/>
  <c r="P27" i="53"/>
  <c r="O22" i="53"/>
  <c r="X20" i="53"/>
  <c r="Q18" i="53"/>
  <c r="X18" i="53"/>
  <c r="X24" i="53"/>
  <c r="X26" i="53"/>
  <c r="Y17" i="53"/>
  <c r="Y19" i="53"/>
  <c r="Y21" i="53"/>
  <c r="Y23" i="53"/>
  <c r="Y25" i="53"/>
  <c r="O18" i="53"/>
  <c r="X22" i="53"/>
  <c r="Z17" i="53"/>
  <c r="Z19" i="53"/>
  <c r="Z21" i="53"/>
  <c r="Z23" i="53"/>
  <c r="Z25" i="53"/>
  <c r="Y15" i="53"/>
  <c r="O17" i="53"/>
  <c r="E18" i="53"/>
  <c r="Y18" i="53"/>
  <c r="O19" i="53"/>
  <c r="E20" i="53"/>
  <c r="Y20" i="53"/>
  <c r="O21" i="53"/>
  <c r="Y22" i="53"/>
  <c r="O23" i="53"/>
  <c r="E24" i="53"/>
  <c r="Y24" i="53"/>
  <c r="O25" i="53"/>
  <c r="E26" i="53"/>
  <c r="Y26" i="53"/>
  <c r="O27" i="53"/>
  <c r="O41" i="53" s="1"/>
  <c r="F15" i="53"/>
  <c r="Z15" i="53"/>
  <c r="F18" i="53"/>
  <c r="Z18" i="53"/>
  <c r="P19" i="53"/>
  <c r="F20" i="53"/>
  <c r="Z20" i="53"/>
  <c r="P21" i="53"/>
  <c r="F22" i="53"/>
  <c r="Z22" i="53"/>
  <c r="Z36" i="53" s="1"/>
  <c r="P23" i="53"/>
  <c r="Z24" i="53"/>
  <c r="P25" i="53"/>
  <c r="Z26" i="53"/>
  <c r="AA18" i="53"/>
  <c r="Q19" i="53"/>
  <c r="Q33" i="53" s="1"/>
  <c r="AA20" i="53"/>
  <c r="Q21" i="53"/>
  <c r="G22" i="53"/>
  <c r="AA22" i="53"/>
  <c r="Q23" i="53"/>
  <c r="AA24" i="53"/>
  <c r="Q25" i="53"/>
  <c r="AA26" i="53"/>
  <c r="Q27" i="53"/>
  <c r="N15" i="53"/>
  <c r="X17" i="53"/>
  <c r="N18" i="53"/>
  <c r="X19" i="53"/>
  <c r="X34" i="53" s="1"/>
  <c r="N20" i="53"/>
  <c r="N35" i="53" s="1"/>
  <c r="X21" i="53"/>
  <c r="N22" i="53"/>
  <c r="X23" i="53"/>
  <c r="N24" i="53"/>
  <c r="X25" i="53"/>
  <c r="N26" i="53"/>
  <c r="X27" i="53"/>
  <c r="Y27" i="53"/>
  <c r="P26" i="53"/>
  <c r="P40" i="53" s="1"/>
  <c r="Z27" i="53"/>
  <c r="Z41" i="53" s="1"/>
  <c r="AA19" i="53"/>
  <c r="Q20" i="53"/>
  <c r="AA21" i="53"/>
  <c r="Q22" i="53"/>
  <c r="AA23" i="53"/>
  <c r="Q24" i="53"/>
  <c r="AA25" i="53"/>
  <c r="Q26" i="53"/>
  <c r="AA27" i="53"/>
  <c r="F24" i="53"/>
  <c r="F26" i="53"/>
  <c r="D17" i="53"/>
  <c r="D19" i="53"/>
  <c r="D21" i="53"/>
  <c r="D23" i="53"/>
  <c r="D25" i="53"/>
  <c r="D27" i="53"/>
  <c r="G20" i="53"/>
  <c r="E21" i="53"/>
  <c r="G18" i="53"/>
  <c r="G25" i="53"/>
  <c r="D15" i="53"/>
  <c r="D18" i="53"/>
  <c r="D20" i="53"/>
  <c r="D22" i="53"/>
  <c r="D24" i="53"/>
  <c r="D26" i="53"/>
  <c r="E15" i="53"/>
  <c r="E22" i="53"/>
  <c r="G24" i="53"/>
  <c r="G26" i="53"/>
  <c r="E23" i="53"/>
  <c r="E25" i="53"/>
  <c r="E27" i="53"/>
  <c r="E17" i="53"/>
  <c r="E19" i="53"/>
  <c r="F17" i="53"/>
  <c r="F19" i="53"/>
  <c r="F21" i="53"/>
  <c r="F35" i="53" s="1"/>
  <c r="F23" i="53"/>
  <c r="F37" i="53" s="1"/>
  <c r="F25" i="53"/>
  <c r="F27" i="53"/>
  <c r="G19" i="53"/>
  <c r="G34" i="53" s="1"/>
  <c r="G21" i="53"/>
  <c r="G23" i="53"/>
  <c r="G27" i="53"/>
  <c r="O37" i="53"/>
  <c r="N34" i="53"/>
  <c r="B37" i="48"/>
  <c r="D38" i="48"/>
  <c r="D74" i="48"/>
  <c r="E15" i="48"/>
  <c r="F56" i="48"/>
  <c r="AW41" i="27"/>
  <c r="BB29" i="27"/>
  <c r="BA29" i="27"/>
  <c r="AZ28" i="27"/>
  <c r="L39" i="27"/>
  <c r="L28" i="27"/>
  <c r="O39" i="27"/>
  <c r="O37" i="27"/>
  <c r="R38" i="27"/>
  <c r="P40" i="27"/>
  <c r="N38" i="27"/>
  <c r="N37" i="27"/>
  <c r="Q40" i="27"/>
  <c r="Q39" i="27"/>
  <c r="Q29" i="27"/>
  <c r="Q32" i="27"/>
  <c r="Q33" i="27"/>
  <c r="M32" i="27"/>
  <c r="AY29" i="27"/>
  <c r="L35" i="27"/>
  <c r="P32" i="27"/>
  <c r="P42" i="27" s="1"/>
  <c r="AZ41" i="27"/>
  <c r="AY40" i="27"/>
  <c r="AX39" i="27"/>
  <c r="AW38" i="27"/>
  <c r="AV37" i="27"/>
  <c r="BB28" i="27"/>
  <c r="BA34" i="27"/>
  <c r="AZ29" i="27"/>
  <c r="AY28" i="27"/>
  <c r="AX29" i="27"/>
  <c r="AX28" i="27"/>
  <c r="M37" i="27"/>
  <c r="AY41" i="27"/>
  <c r="AX41" i="27"/>
  <c r="AW40" i="27"/>
  <c r="AV39" i="27"/>
  <c r="BB37" i="27"/>
  <c r="BA36" i="27"/>
  <c r="AZ35" i="27"/>
  <c r="AY34" i="27"/>
  <c r="AX33" i="27"/>
  <c r="AW32" i="27"/>
  <c r="AI26" i="27"/>
  <c r="AI40" i="27" s="1"/>
  <c r="AF23" i="27"/>
  <c r="AF37" i="27" s="1"/>
  <c r="AD21" i="27"/>
  <c r="AD35" i="27" s="1"/>
  <c r="AD34" i="27"/>
  <c r="M38" i="27"/>
  <c r="O26" i="27"/>
  <c r="O40" i="27" s="1"/>
  <c r="N25" i="27"/>
  <c r="N39" i="27" s="1"/>
  <c r="L23" i="27"/>
  <c r="L37" i="27" s="1"/>
  <c r="O18" i="27"/>
  <c r="O32" i="27" s="1"/>
  <c r="N17" i="27"/>
  <c r="N32" i="27" s="1"/>
  <c r="AJ27" i="27"/>
  <c r="AJ41" i="27" s="1"/>
  <c r="H15" i="27"/>
  <c r="AG34" i="27"/>
  <c r="AJ18" i="27"/>
  <c r="AJ33" i="27" s="1"/>
  <c r="AI27" i="27"/>
  <c r="AI41" i="27" s="1"/>
  <c r="AA27" i="27"/>
  <c r="AA29" i="27" s="1"/>
  <c r="Z26" i="27"/>
  <c r="Y25" i="27"/>
  <c r="AE38" i="27"/>
  <c r="W23" i="27"/>
  <c r="AD22" i="27"/>
  <c r="AD36" i="27" s="1"/>
  <c r="AC21" i="27"/>
  <c r="AC35" i="27" s="1"/>
  <c r="AJ20" i="27"/>
  <c r="AJ35" i="27" s="1"/>
  <c r="AB20" i="27"/>
  <c r="AB34" i="27" s="1"/>
  <c r="E20" i="27"/>
  <c r="F17" i="27"/>
  <c r="H17" i="27"/>
  <c r="Q15" i="27"/>
  <c r="P15" i="27"/>
  <c r="V23" i="27"/>
  <c r="V37" i="27" s="1"/>
  <c r="AD23" i="27"/>
  <c r="AD38" i="27" s="1"/>
  <c r="AF20" i="27"/>
  <c r="AF34" i="27" s="1"/>
  <c r="AI18" i="27"/>
  <c r="AI33" i="27" s="1"/>
  <c r="AA23" i="27"/>
  <c r="Z24" i="27"/>
  <c r="J19" i="27"/>
  <c r="H26" i="27"/>
  <c r="K19" i="27"/>
  <c r="K34" i="27" s="1"/>
  <c r="W21" i="27"/>
  <c r="W35" i="27" s="1"/>
  <c r="I22" i="27"/>
  <c r="I36" i="27" s="1"/>
  <c r="AA25" i="27"/>
  <c r="J20" i="27"/>
  <c r="R15" i="27"/>
  <c r="L26" i="27"/>
  <c r="L40" i="27" s="1"/>
  <c r="P22" i="27"/>
  <c r="P29" i="27" s="1"/>
  <c r="O21" i="27"/>
  <c r="N20" i="27"/>
  <c r="M19" i="27"/>
  <c r="M28" i="27" s="1"/>
  <c r="L18" i="27"/>
  <c r="L32" i="27" s="1"/>
  <c r="AF32" i="27"/>
  <c r="P38" i="27"/>
  <c r="AE40" i="27"/>
  <c r="AI36" i="27"/>
  <c r="O15" i="27"/>
  <c r="J23" i="27"/>
  <c r="J37" i="27" s="1"/>
  <c r="AF24" i="27"/>
  <c r="AF38" i="27" s="1"/>
  <c r="Y26" i="27"/>
  <c r="Z17" i="27"/>
  <c r="AH17" i="27"/>
  <c r="AE27" i="27"/>
  <c r="AE41" i="27" s="1"/>
  <c r="W27" i="27"/>
  <c r="AD26" i="27"/>
  <c r="AD40" i="27" s="1"/>
  <c r="AC26" i="27"/>
  <c r="AC40" i="27" s="1"/>
  <c r="AJ25" i="27"/>
  <c r="AJ40" i="27" s="1"/>
  <c r="AB25" i="27"/>
  <c r="AI24" i="27"/>
  <c r="AI39" i="27" s="1"/>
  <c r="AH22" i="27"/>
  <c r="Z22" i="27"/>
  <c r="AG22" i="27"/>
  <c r="AG37" i="27" s="1"/>
  <c r="Y21" i="27"/>
  <c r="Y35" i="27" s="1"/>
  <c r="AF21" i="27"/>
  <c r="AF36" i="27" s="1"/>
  <c r="X20" i="27"/>
  <c r="X28" i="27" s="1"/>
  <c r="AE20" i="27"/>
  <c r="AE35" i="27" s="1"/>
  <c r="W19" i="27"/>
  <c r="AC18" i="27"/>
  <c r="F24" i="27"/>
  <c r="I17" i="27"/>
  <c r="I20" i="27"/>
  <c r="I28" i="27" s="1"/>
  <c r="J24" i="27"/>
  <c r="J38" i="27" s="1"/>
  <c r="AH38" i="27"/>
  <c r="AA17" i="27"/>
  <c r="AI17" i="27"/>
  <c r="AI39" i="50"/>
  <c r="AE35" i="50"/>
  <c r="AF41" i="50"/>
  <c r="AD20" i="50"/>
  <c r="AD34" i="50" s="1"/>
  <c r="AC19" i="50"/>
  <c r="AC34" i="50" s="1"/>
  <c r="AI36" i="50"/>
  <c r="AC22" i="50"/>
  <c r="AC36" i="50" s="1"/>
  <c r="AC26" i="50"/>
  <c r="AC40" i="50" s="1"/>
  <c r="AH23" i="50"/>
  <c r="AH37" i="50" s="1"/>
  <c r="AH40" i="50"/>
  <c r="AF33" i="50"/>
  <c r="AD36" i="50"/>
  <c r="AG41" i="50"/>
  <c r="AC15" i="50"/>
  <c r="AG34" i="50"/>
  <c r="AE22" i="50"/>
  <c r="AE37" i="50"/>
  <c r="AH34" i="50"/>
  <c r="AF22" i="50"/>
  <c r="AF37" i="50" s="1"/>
  <c r="AI33" i="50"/>
  <c r="AF35" i="50"/>
  <c r="AG37" i="50"/>
  <c r="AC38" i="50"/>
  <c r="AD17" i="50"/>
  <c r="AD30" i="50" s="1"/>
  <c r="AG17" i="50"/>
  <c r="AG30" i="50" s="1"/>
  <c r="AG15" i="50"/>
  <c r="AF15" i="50"/>
  <c r="AF17" i="50"/>
  <c r="AF32" i="50" s="1"/>
  <c r="AE17" i="50"/>
  <c r="AE30" i="50" s="1"/>
  <c r="AD15" i="50"/>
  <c r="AE15" i="50"/>
  <c r="AD32" i="50"/>
  <c r="AC17" i="50"/>
  <c r="AB24" i="50"/>
  <c r="AB39" i="50" s="1"/>
  <c r="AB35" i="50"/>
  <c r="AB29" i="50"/>
  <c r="AB30" i="50"/>
  <c r="AB15" i="50"/>
  <c r="T35" i="50"/>
  <c r="R36" i="50"/>
  <c r="R40" i="50"/>
  <c r="S39" i="50"/>
  <c r="V40" i="50"/>
  <c r="R34" i="50"/>
  <c r="T39" i="50"/>
  <c r="T41" i="50"/>
  <c r="W21" i="50"/>
  <c r="W35" i="50" s="1"/>
  <c r="T37" i="50"/>
  <c r="U15" i="50"/>
  <c r="P35" i="50"/>
  <c r="V37" i="50"/>
  <c r="W39" i="50"/>
  <c r="T15" i="50"/>
  <c r="W17" i="50"/>
  <c r="W30" i="50" s="1"/>
  <c r="W15" i="50"/>
  <c r="V15" i="50"/>
  <c r="V17" i="50"/>
  <c r="V30" i="50" s="1"/>
  <c r="S17" i="50"/>
  <c r="S30" i="50" s="1"/>
  <c r="T17" i="50"/>
  <c r="T28" i="50" s="1"/>
  <c r="U17" i="50"/>
  <c r="U30" i="50" s="1"/>
  <c r="S15" i="50"/>
  <c r="R17" i="50"/>
  <c r="R30" i="50" s="1"/>
  <c r="Q15" i="50"/>
  <c r="Q25" i="50"/>
  <c r="Q40" i="50" s="1"/>
  <c r="Q36" i="50"/>
  <c r="Q17" i="50"/>
  <c r="Q30" i="50" s="1"/>
  <c r="P23" i="50"/>
  <c r="P29" i="50" s="1"/>
  <c r="P15" i="50"/>
  <c r="K23" i="50"/>
  <c r="K37" i="50" s="1"/>
  <c r="S36" i="50"/>
  <c r="AE36" i="50"/>
  <c r="J37" i="50"/>
  <c r="W37" i="50"/>
  <c r="AI37" i="50"/>
  <c r="K36" i="50"/>
  <c r="J41" i="50"/>
  <c r="R29" i="50"/>
  <c r="AD29" i="50"/>
  <c r="U33" i="50"/>
  <c r="AG33" i="50"/>
  <c r="W34" i="50"/>
  <c r="AI34" i="50"/>
  <c r="Q35" i="50"/>
  <c r="AC35" i="50"/>
  <c r="U36" i="50"/>
  <c r="AG36" i="50"/>
  <c r="Q37" i="50"/>
  <c r="AC37" i="50"/>
  <c r="W38" i="50"/>
  <c r="AI38" i="50"/>
  <c r="U39" i="50"/>
  <c r="AG39" i="50"/>
  <c r="T40" i="50"/>
  <c r="AF40" i="50"/>
  <c r="R41" i="50"/>
  <c r="AD41" i="50"/>
  <c r="E38" i="50"/>
  <c r="I38" i="50"/>
  <c r="I33" i="50"/>
  <c r="K38" i="50"/>
  <c r="T36" i="50"/>
  <c r="AF36" i="50"/>
  <c r="AB37" i="50"/>
  <c r="S40" i="50"/>
  <c r="AE40" i="50"/>
  <c r="V33" i="50"/>
  <c r="AH33" i="50"/>
  <c r="P34" i="50"/>
  <c r="AB34" i="50"/>
  <c r="R35" i="50"/>
  <c r="AD35" i="50"/>
  <c r="V36" i="50"/>
  <c r="AH36" i="50"/>
  <c r="R37" i="50"/>
  <c r="AD37" i="50"/>
  <c r="P38" i="50"/>
  <c r="AB38" i="50"/>
  <c r="V39" i="50"/>
  <c r="AH39" i="50"/>
  <c r="S41" i="50"/>
  <c r="AE41" i="50"/>
  <c r="D40" i="50"/>
  <c r="H40" i="50"/>
  <c r="H37" i="50"/>
  <c r="H34" i="50"/>
  <c r="V29" i="50"/>
  <c r="P32" i="50"/>
  <c r="AB32" i="50"/>
  <c r="Q33" i="50"/>
  <c r="S34" i="50"/>
  <c r="AE34" i="50"/>
  <c r="U35" i="50"/>
  <c r="AG35" i="50"/>
  <c r="S38" i="50"/>
  <c r="AE38" i="50"/>
  <c r="Q39" i="50"/>
  <c r="AC39" i="50"/>
  <c r="P40" i="50"/>
  <c r="AB40" i="50"/>
  <c r="V41" i="50"/>
  <c r="AH41" i="50"/>
  <c r="J40" i="50"/>
  <c r="W40" i="50"/>
  <c r="AI40" i="50"/>
  <c r="R33" i="50"/>
  <c r="AD33" i="50"/>
  <c r="T34" i="50"/>
  <c r="AF34" i="50"/>
  <c r="V35" i="50"/>
  <c r="AH35" i="50"/>
  <c r="T38" i="50"/>
  <c r="AF38" i="50"/>
  <c r="R39" i="50"/>
  <c r="AD39" i="50"/>
  <c r="W41" i="50"/>
  <c r="AI41" i="50"/>
  <c r="I34" i="50"/>
  <c r="K33" i="50"/>
  <c r="K34" i="50"/>
  <c r="K35" i="50"/>
  <c r="I37" i="50"/>
  <c r="H39" i="50"/>
  <c r="J39" i="50"/>
  <c r="H29" i="50"/>
  <c r="H33" i="50"/>
  <c r="J36" i="50"/>
  <c r="D38" i="50"/>
  <c r="I29" i="50"/>
  <c r="J29" i="50"/>
  <c r="H36" i="50"/>
  <c r="J33" i="50"/>
  <c r="J34" i="50"/>
  <c r="J35" i="50"/>
  <c r="F36" i="50"/>
  <c r="K17" i="50"/>
  <c r="K29" i="50" s="1"/>
  <c r="K32" i="50"/>
  <c r="K42" i="50" s="1"/>
  <c r="K15" i="50"/>
  <c r="J15" i="50"/>
  <c r="J32" i="50"/>
  <c r="I15" i="50"/>
  <c r="I32" i="50"/>
  <c r="H15" i="50"/>
  <c r="H32" i="50"/>
  <c r="G41" i="50"/>
  <c r="G24" i="50"/>
  <c r="G38" i="50" s="1"/>
  <c r="G37" i="50"/>
  <c r="G33" i="50"/>
  <c r="G34" i="50"/>
  <c r="G35" i="50"/>
  <c r="G15" i="50"/>
  <c r="G32" i="50"/>
  <c r="F25" i="50"/>
  <c r="F39" i="50" s="1"/>
  <c r="F23" i="50"/>
  <c r="F37" i="50" s="1"/>
  <c r="F15" i="50"/>
  <c r="F41" i="50"/>
  <c r="F33" i="50"/>
  <c r="F34" i="50"/>
  <c r="F35" i="50"/>
  <c r="F17" i="50"/>
  <c r="E39" i="50"/>
  <c r="E33" i="50"/>
  <c r="E34" i="50"/>
  <c r="E35" i="50"/>
  <c r="E22" i="50"/>
  <c r="E36" i="50" s="1"/>
  <c r="E17" i="50"/>
  <c r="E28" i="50" s="1"/>
  <c r="E41" i="50"/>
  <c r="E15" i="50"/>
  <c r="D39" i="50"/>
  <c r="D33" i="50"/>
  <c r="D34" i="50"/>
  <c r="D35" i="50"/>
  <c r="D36" i="50"/>
  <c r="D37" i="50"/>
  <c r="D17" i="50"/>
  <c r="D29" i="50" s="1"/>
  <c r="D15" i="50"/>
  <c r="P28" i="50"/>
  <c r="E29" i="50"/>
  <c r="AD28" i="50"/>
  <c r="H28" i="50"/>
  <c r="I28" i="50"/>
  <c r="AB28" i="50"/>
  <c r="J28" i="50"/>
  <c r="V28" i="50"/>
  <c r="K28" i="50"/>
  <c r="O23" i="49"/>
  <c r="F38" i="49"/>
  <c r="G17" i="49"/>
  <c r="N38" i="49"/>
  <c r="D23" i="49"/>
  <c r="D38" i="49" s="1"/>
  <c r="E27" i="49"/>
  <c r="E41" i="49" s="1"/>
  <c r="E19" i="49"/>
  <c r="E33" i="49" s="1"/>
  <c r="G19" i="49"/>
  <c r="G33" i="49" s="1"/>
  <c r="L24" i="49"/>
  <c r="M27" i="49"/>
  <c r="M41" i="49" s="1"/>
  <c r="N23" i="49"/>
  <c r="N37" i="49" s="1"/>
  <c r="O27" i="49"/>
  <c r="O41" i="49" s="1"/>
  <c r="T24" i="49"/>
  <c r="T38" i="49" s="1"/>
  <c r="E37" i="49"/>
  <c r="N34" i="49"/>
  <c r="F36" i="49"/>
  <c r="F37" i="49"/>
  <c r="F41" i="49"/>
  <c r="L36" i="49"/>
  <c r="U41" i="49"/>
  <c r="W27" i="49"/>
  <c r="U26" i="49"/>
  <c r="E25" i="49"/>
  <c r="E39" i="49" s="1"/>
  <c r="G24" i="49"/>
  <c r="G38" i="49" s="1"/>
  <c r="M25" i="49"/>
  <c r="M40" i="49" s="1"/>
  <c r="O24" i="49"/>
  <c r="W18" i="49"/>
  <c r="F19" i="49"/>
  <c r="F33" i="49" s="1"/>
  <c r="L27" i="49"/>
  <c r="L41" i="49" s="1"/>
  <c r="L19" i="49"/>
  <c r="L33" i="49" s="1"/>
  <c r="M23" i="49"/>
  <c r="M37" i="49" s="1"/>
  <c r="N27" i="49"/>
  <c r="W37" i="49"/>
  <c r="M36" i="49"/>
  <c r="F25" i="49"/>
  <c r="N26" i="49"/>
  <c r="T27" i="49"/>
  <c r="T41" i="49" s="1"/>
  <c r="V26" i="49"/>
  <c r="V40" i="49" s="1"/>
  <c r="V18" i="49"/>
  <c r="V33" i="49" s="1"/>
  <c r="G35" i="18"/>
  <c r="G26" i="18"/>
  <c r="G32" i="18"/>
  <c r="G40" i="18" s="1"/>
  <c r="I27" i="18"/>
  <c r="I40" i="18" s="1"/>
  <c r="H27" i="18"/>
  <c r="H40" i="18" s="1"/>
  <c r="W39" i="49"/>
  <c r="W35" i="49"/>
  <c r="W36" i="49"/>
  <c r="W26" i="49"/>
  <c r="W40" i="49" s="1"/>
  <c r="W17" i="49"/>
  <c r="W33" i="49"/>
  <c r="W34" i="49"/>
  <c r="W15" i="49"/>
  <c r="V39" i="49"/>
  <c r="V22" i="49"/>
  <c r="V36" i="49" s="1"/>
  <c r="V17" i="49"/>
  <c r="V34" i="49"/>
  <c r="V15" i="49"/>
  <c r="U40" i="49"/>
  <c r="U19" i="49"/>
  <c r="U33" i="49" s="1"/>
  <c r="U24" i="49"/>
  <c r="U38" i="49" s="1"/>
  <c r="U15" i="49"/>
  <c r="U35" i="49"/>
  <c r="U17" i="49"/>
  <c r="T26" i="49"/>
  <c r="T40" i="49" s="1"/>
  <c r="T37" i="49"/>
  <c r="T19" i="49"/>
  <c r="T33" i="49" s="1"/>
  <c r="T36" i="49"/>
  <c r="T35" i="49"/>
  <c r="T15" i="49"/>
  <c r="T32" i="49"/>
  <c r="O39" i="49"/>
  <c r="O19" i="49"/>
  <c r="O33" i="49" s="1"/>
  <c r="O15" i="49"/>
  <c r="O36" i="49"/>
  <c r="O37" i="49"/>
  <c r="O17" i="49"/>
  <c r="N25" i="49"/>
  <c r="N39" i="49" s="1"/>
  <c r="N35" i="49"/>
  <c r="N15" i="49"/>
  <c r="N17" i="49"/>
  <c r="M35" i="49"/>
  <c r="M15" i="49"/>
  <c r="M24" i="49"/>
  <c r="M34" i="49"/>
  <c r="M17" i="49"/>
  <c r="M28" i="49" s="1"/>
  <c r="L23" i="49"/>
  <c r="L37" i="49" s="1"/>
  <c r="L35" i="49"/>
  <c r="L39" i="49"/>
  <c r="L17" i="49"/>
  <c r="L32" i="49" s="1"/>
  <c r="L34" i="49"/>
  <c r="L15" i="49"/>
  <c r="G39" i="49"/>
  <c r="G21" i="49"/>
  <c r="G35" i="49" s="1"/>
  <c r="G40" i="49"/>
  <c r="G41" i="49"/>
  <c r="G37" i="49"/>
  <c r="G15" i="49"/>
  <c r="G32" i="49"/>
  <c r="F39" i="49"/>
  <c r="F35" i="49"/>
  <c r="F15" i="49"/>
  <c r="F40" i="49"/>
  <c r="F17" i="49"/>
  <c r="E35" i="49"/>
  <c r="E40" i="49"/>
  <c r="E24" i="49"/>
  <c r="E38" i="49" s="1"/>
  <c r="E36" i="49"/>
  <c r="E15" i="49"/>
  <c r="D25" i="49"/>
  <c r="D40" i="49" s="1"/>
  <c r="D27" i="49"/>
  <c r="D41" i="49" s="1"/>
  <c r="E17" i="49"/>
  <c r="D19" i="49"/>
  <c r="D34" i="49" s="1"/>
  <c r="D22" i="49"/>
  <c r="D18" i="49"/>
  <c r="D35" i="49"/>
  <c r="D15" i="49"/>
  <c r="D17" i="49"/>
  <c r="D37" i="48"/>
  <c r="D36" i="48"/>
  <c r="N32" i="48"/>
  <c r="B36" i="48"/>
  <c r="D35" i="48"/>
  <c r="B35" i="48"/>
  <c r="B38" i="48" s="1"/>
  <c r="I26" i="34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26" i="35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BA42" i="27"/>
  <c r="BB35" i="27"/>
  <c r="AZ33" i="27"/>
  <c r="AY32" i="27"/>
  <c r="AW28" i="27"/>
  <c r="AX40" i="27"/>
  <c r="AW39" i="27"/>
  <c r="AV38" i="27"/>
  <c r="BB36" i="27"/>
  <c r="BA35" i="27"/>
  <c r="AZ34" i="27"/>
  <c r="AY33" i="27"/>
  <c r="AX32" i="27"/>
  <c r="AW29" i="27"/>
  <c r="AV28" i="27"/>
  <c r="AV29" i="27"/>
  <c r="AV40" i="27"/>
  <c r="BB38" i="27"/>
  <c r="BA37" i="27"/>
  <c r="AZ36" i="27"/>
  <c r="AY35" i="27"/>
  <c r="AX34" i="27"/>
  <c r="AW33" i="27"/>
  <c r="AW42" i="27" s="1"/>
  <c r="AV32" i="27"/>
  <c r="BB39" i="27"/>
  <c r="BA38" i="27"/>
  <c r="AZ37" i="27"/>
  <c r="BA28" i="27"/>
  <c r="AN22" i="27"/>
  <c r="AP24" i="27"/>
  <c r="AP39" i="27" s="1"/>
  <c r="AR26" i="27"/>
  <c r="AR41" i="27" s="1"/>
  <c r="AD37" i="27"/>
  <c r="AE39" i="27"/>
  <c r="X21" i="27"/>
  <c r="X36" i="27" s="1"/>
  <c r="AG25" i="27"/>
  <c r="AG39" i="27" s="1"/>
  <c r="AG21" i="27"/>
  <c r="AJ36" i="27"/>
  <c r="Z27" i="27"/>
  <c r="Z41" i="27" s="1"/>
  <c r="AH26" i="27"/>
  <c r="AH40" i="27" s="1"/>
  <c r="AG33" i="27"/>
  <c r="AI23" i="27"/>
  <c r="AH18" i="27"/>
  <c r="W20" i="27"/>
  <c r="AJ24" i="27"/>
  <c r="AI34" i="27"/>
  <c r="AI35" i="27"/>
  <c r="W24" i="27"/>
  <c r="W39" i="27" s="1"/>
  <c r="AH34" i="27"/>
  <c r="AG41" i="27"/>
  <c r="AH15" i="27"/>
  <c r="AF41" i="27"/>
  <c r="AF40" i="27"/>
  <c r="AG15" i="27"/>
  <c r="V26" i="27"/>
  <c r="V40" i="27" s="1"/>
  <c r="AJ34" i="27"/>
  <c r="AI32" i="27"/>
  <c r="Z23" i="27"/>
  <c r="AA24" i="27"/>
  <c r="AJ15" i="27"/>
  <c r="AB24" i="27"/>
  <c r="AB38" i="27" s="1"/>
  <c r="AC17" i="27"/>
  <c r="AC32" i="27" s="1"/>
  <c r="AC25" i="27"/>
  <c r="AE32" i="27"/>
  <c r="AJ38" i="27"/>
  <c r="AJ17" i="27"/>
  <c r="AJ32" i="27" s="1"/>
  <c r="AI15" i="27"/>
  <c r="AG17" i="27"/>
  <c r="AF15" i="27"/>
  <c r="AF28" i="27"/>
  <c r="AE15" i="27"/>
  <c r="AE28" i="27"/>
  <c r="AD15" i="27"/>
  <c r="AD32" i="27"/>
  <c r="AB15" i="27"/>
  <c r="X23" i="27"/>
  <c r="Y24" i="27"/>
  <c r="Y22" i="27"/>
  <c r="Y36" i="27" s="1"/>
  <c r="Y17" i="27"/>
  <c r="Y27" i="27"/>
  <c r="P36" i="27"/>
  <c r="O35" i="27"/>
  <c r="N34" i="27"/>
  <c r="M33" i="27"/>
  <c r="R28" i="27"/>
  <c r="R39" i="27"/>
  <c r="Q38" i="27"/>
  <c r="P37" i="27"/>
  <c r="N35" i="27"/>
  <c r="L33" i="27"/>
  <c r="R29" i="27"/>
  <c r="Q28" i="27"/>
  <c r="AE29" i="27"/>
  <c r="AD29" i="27"/>
  <c r="AI37" i="27"/>
  <c r="AH36" i="27"/>
  <c r="AG35" i="27"/>
  <c r="AE33" i="27"/>
  <c r="AI38" i="27"/>
  <c r="AH37" i="27"/>
  <c r="AG36" i="27"/>
  <c r="AE34" i="27"/>
  <c r="AD33" i="27"/>
  <c r="X26" i="27"/>
  <c r="X41" i="27" s="1"/>
  <c r="AA15" i="27"/>
  <c r="AB21" i="27"/>
  <c r="V15" i="27"/>
  <c r="Y15" i="27"/>
  <c r="Z15" i="27"/>
  <c r="V17" i="27"/>
  <c r="AC15" i="27"/>
  <c r="W15" i="27"/>
  <c r="X15" i="27"/>
  <c r="N15" i="27"/>
  <c r="M15" i="27"/>
  <c r="L15" i="27"/>
  <c r="K22" i="27"/>
  <c r="K36" i="27" s="1"/>
  <c r="K15" i="27"/>
  <c r="K17" i="27"/>
  <c r="K29" i="27" s="1"/>
  <c r="J26" i="27"/>
  <c r="J40" i="27" s="1"/>
  <c r="J17" i="27"/>
  <c r="J15" i="27"/>
  <c r="I25" i="27"/>
  <c r="I15" i="27"/>
  <c r="H21" i="27"/>
  <c r="H23" i="27"/>
  <c r="H37" i="27" s="1"/>
  <c r="G20" i="27"/>
  <c r="G35" i="27" s="1"/>
  <c r="G22" i="27"/>
  <c r="G15" i="27"/>
  <c r="G17" i="27"/>
  <c r="F23" i="27"/>
  <c r="F29" i="27" s="1"/>
  <c r="F15" i="27"/>
  <c r="E23" i="27"/>
  <c r="E37" i="27" s="1"/>
  <c r="D24" i="27"/>
  <c r="D22" i="27"/>
  <c r="E15" i="27"/>
  <c r="D23" i="27"/>
  <c r="E17" i="27"/>
  <c r="D19" i="27"/>
  <c r="D18" i="27"/>
  <c r="D33" i="27" s="1"/>
  <c r="D15" i="27"/>
  <c r="D17" i="27"/>
  <c r="AO40" i="27"/>
  <c r="AO41" i="27"/>
  <c r="AO34" i="27"/>
  <c r="AO36" i="27"/>
  <c r="AO38" i="27"/>
  <c r="AO39" i="27"/>
  <c r="F32" i="27"/>
  <c r="F33" i="27"/>
  <c r="AP34" i="27"/>
  <c r="F35" i="27"/>
  <c r="F37" i="27"/>
  <c r="AP37" i="27"/>
  <c r="F38" i="27"/>
  <c r="AP38" i="27"/>
  <c r="F39" i="27"/>
  <c r="F40" i="27"/>
  <c r="AP40" i="27"/>
  <c r="F41" i="27"/>
  <c r="AP41" i="27"/>
  <c r="Z32" i="27"/>
  <c r="Z35" i="27"/>
  <c r="Z40" i="27"/>
  <c r="AO35" i="27"/>
  <c r="AP35" i="27"/>
  <c r="AQ33" i="27"/>
  <c r="AQ34" i="27"/>
  <c r="AQ35" i="27"/>
  <c r="AQ36" i="27"/>
  <c r="AQ37" i="27"/>
  <c r="AQ38" i="27"/>
  <c r="AQ39" i="27"/>
  <c r="AQ40" i="27"/>
  <c r="AQ41" i="27"/>
  <c r="AR33" i="27"/>
  <c r="AR34" i="27"/>
  <c r="AR35" i="27"/>
  <c r="AR36" i="27"/>
  <c r="AR37" i="27"/>
  <c r="AR38" i="27"/>
  <c r="AR39" i="27"/>
  <c r="AO33" i="27"/>
  <c r="AS33" i="27"/>
  <c r="AS34" i="27"/>
  <c r="AS35" i="27"/>
  <c r="AS36" i="27"/>
  <c r="AS37" i="27"/>
  <c r="AS38" i="27"/>
  <c r="AS39" i="27"/>
  <c r="AS40" i="27"/>
  <c r="AS41" i="27"/>
  <c r="AO37" i="27"/>
  <c r="AT33" i="27"/>
  <c r="AT34" i="27"/>
  <c r="AT35" i="27"/>
  <c r="AT36" i="27"/>
  <c r="AT37" i="27"/>
  <c r="AT38" i="27"/>
  <c r="AT39" i="27"/>
  <c r="AT40" i="27"/>
  <c r="AT41" i="27"/>
  <c r="AP36" i="27"/>
  <c r="AU33" i="27"/>
  <c r="AU34" i="27"/>
  <c r="AU35" i="27"/>
  <c r="AU36" i="27"/>
  <c r="AU37" i="27"/>
  <c r="AU38" i="27"/>
  <c r="AU39" i="27"/>
  <c r="AU40" i="27"/>
  <c r="AU41" i="27"/>
  <c r="AP33" i="27"/>
  <c r="AN33" i="27"/>
  <c r="AN34" i="27"/>
  <c r="AN35" i="27"/>
  <c r="AN36" i="27"/>
  <c r="AN37" i="27"/>
  <c r="AN38" i="27"/>
  <c r="AN39" i="27"/>
  <c r="AN40" i="27"/>
  <c r="AN41" i="27"/>
  <c r="X32" i="27"/>
  <c r="X33" i="27"/>
  <c r="X39" i="27"/>
  <c r="Y33" i="27"/>
  <c r="Y34" i="27"/>
  <c r="Y40" i="27"/>
  <c r="Y41" i="27"/>
  <c r="AA32" i="27"/>
  <c r="AA33" i="27"/>
  <c r="AA34" i="27"/>
  <c r="AA35" i="27"/>
  <c r="AA36" i="27"/>
  <c r="AA37" i="27"/>
  <c r="AA38" i="27"/>
  <c r="AA39" i="27"/>
  <c r="AA40" i="27"/>
  <c r="AA41" i="27"/>
  <c r="Z34" i="27"/>
  <c r="AB32" i="27"/>
  <c r="AB33" i="27"/>
  <c r="AB37" i="27"/>
  <c r="AB40" i="27"/>
  <c r="AB41" i="27"/>
  <c r="Z39" i="27"/>
  <c r="AC33" i="27"/>
  <c r="AC34" i="27"/>
  <c r="AC37" i="27"/>
  <c r="AC38" i="27"/>
  <c r="AC39" i="27"/>
  <c r="Z33" i="27"/>
  <c r="Z36" i="27"/>
  <c r="V33" i="27"/>
  <c r="V34" i="27"/>
  <c r="V35" i="27"/>
  <c r="V36" i="27"/>
  <c r="V39" i="27"/>
  <c r="V41" i="27"/>
  <c r="W32" i="27"/>
  <c r="W33" i="27"/>
  <c r="W34" i="27"/>
  <c r="W37" i="27"/>
  <c r="W40" i="27"/>
  <c r="W41" i="27"/>
  <c r="G32" i="27"/>
  <c r="G33" i="27"/>
  <c r="G34" i="27"/>
  <c r="G36" i="27"/>
  <c r="G37" i="27"/>
  <c r="G38" i="27"/>
  <c r="G39" i="27"/>
  <c r="G40" i="27"/>
  <c r="G41" i="27"/>
  <c r="F36" i="27"/>
  <c r="H32" i="27"/>
  <c r="H33" i="27"/>
  <c r="H34" i="27"/>
  <c r="H35" i="27"/>
  <c r="H36" i="27"/>
  <c r="H39" i="27"/>
  <c r="H40" i="27"/>
  <c r="H41" i="27"/>
  <c r="I32" i="27"/>
  <c r="I33" i="27"/>
  <c r="I35" i="27"/>
  <c r="I37" i="27"/>
  <c r="I38" i="27"/>
  <c r="I39" i="27"/>
  <c r="I40" i="27"/>
  <c r="I41" i="27"/>
  <c r="J32" i="27"/>
  <c r="J33" i="27"/>
  <c r="J34" i="27"/>
  <c r="J35" i="27"/>
  <c r="J36" i="27"/>
  <c r="J41" i="27"/>
  <c r="F34" i="27"/>
  <c r="K33" i="27"/>
  <c r="K35" i="27"/>
  <c r="K38" i="27"/>
  <c r="K39" i="27"/>
  <c r="K40" i="27"/>
  <c r="K41" i="27"/>
  <c r="D34" i="27"/>
  <c r="D35" i="27"/>
  <c r="D36" i="27"/>
  <c r="D37" i="27"/>
  <c r="D40" i="27"/>
  <c r="D41" i="27"/>
  <c r="E33" i="27"/>
  <c r="E34" i="27"/>
  <c r="E35" i="27"/>
  <c r="E36" i="27"/>
  <c r="E39" i="27"/>
  <c r="E40" i="27"/>
  <c r="E41" i="27"/>
  <c r="W28" i="27"/>
  <c r="F28" i="27"/>
  <c r="I2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H29" i="53" l="1"/>
  <c r="H30" i="53"/>
  <c r="H37" i="53"/>
  <c r="R28" i="53"/>
  <c r="P33" i="53"/>
  <c r="N33" i="53"/>
  <c r="R30" i="53"/>
  <c r="S28" i="53"/>
  <c r="S29" i="53"/>
  <c r="R29" i="53"/>
  <c r="S30" i="53"/>
  <c r="O36" i="53"/>
  <c r="X35" i="53"/>
  <c r="Z38" i="53"/>
  <c r="Y36" i="53"/>
  <c r="AA40" i="53"/>
  <c r="Y39" i="53"/>
  <c r="Z29" i="53"/>
  <c r="AA15" i="53"/>
  <c r="AD15" i="53" s="1"/>
  <c r="AA17" i="53"/>
  <c r="AA28" i="53" s="1"/>
  <c r="O38" i="53"/>
  <c r="P34" i="53"/>
  <c r="H32" i="53"/>
  <c r="S33" i="53"/>
  <c r="Z39" i="53"/>
  <c r="F40" i="53"/>
  <c r="E39" i="53"/>
  <c r="AA33" i="53"/>
  <c r="I29" i="53"/>
  <c r="R42" i="53"/>
  <c r="S34" i="53"/>
  <c r="I30" i="53"/>
  <c r="I39" i="53"/>
  <c r="I42" i="53" s="1"/>
  <c r="Y40" i="53"/>
  <c r="S42" i="53"/>
  <c r="H39" i="53"/>
  <c r="Y41" i="53"/>
  <c r="Z40" i="53"/>
  <c r="H33" i="53"/>
  <c r="H42" i="53" s="1"/>
  <c r="P38" i="53"/>
  <c r="F32" i="53"/>
  <c r="D33" i="53"/>
  <c r="O39" i="53"/>
  <c r="Q41" i="53"/>
  <c r="P35" i="53"/>
  <c r="Q36" i="53"/>
  <c r="O35" i="53"/>
  <c r="O32" i="53"/>
  <c r="AA41" i="53"/>
  <c r="Z33" i="53"/>
  <c r="Y32" i="53"/>
  <c r="X37" i="53"/>
  <c r="X38" i="53"/>
  <c r="AA38" i="53"/>
  <c r="AA35" i="53"/>
  <c r="X41" i="53"/>
  <c r="Y34" i="53"/>
  <c r="P41" i="53"/>
  <c r="N36" i="53"/>
  <c r="Q37" i="53"/>
  <c r="Q34" i="53"/>
  <c r="E40" i="53"/>
  <c r="E28" i="53"/>
  <c r="N32" i="53"/>
  <c r="F41" i="53"/>
  <c r="E38" i="53"/>
  <c r="N41" i="53"/>
  <c r="AA36" i="53"/>
  <c r="Z34" i="53"/>
  <c r="N30" i="53"/>
  <c r="X40" i="53"/>
  <c r="X29" i="53"/>
  <c r="H28" i="53"/>
  <c r="N40" i="53"/>
  <c r="D35" i="53"/>
  <c r="Q38" i="53"/>
  <c r="N28" i="53"/>
  <c r="P39" i="53"/>
  <c r="E41" i="53"/>
  <c r="E36" i="53"/>
  <c r="Z32" i="53"/>
  <c r="O33" i="53"/>
  <c r="E33" i="53"/>
  <c r="Y37" i="53"/>
  <c r="N37" i="53"/>
  <c r="P37" i="53"/>
  <c r="Y29" i="53"/>
  <c r="F34" i="53"/>
  <c r="G39" i="53"/>
  <c r="G17" i="53"/>
  <c r="G32" i="53" s="1"/>
  <c r="G15" i="53"/>
  <c r="J15" i="53" s="1"/>
  <c r="E35" i="53"/>
  <c r="D39" i="53"/>
  <c r="D36" i="53"/>
  <c r="Z35" i="53"/>
  <c r="X39" i="53"/>
  <c r="X33" i="53"/>
  <c r="Q39" i="53"/>
  <c r="Y38" i="53"/>
  <c r="E32" i="53"/>
  <c r="D34" i="53"/>
  <c r="Q40" i="53"/>
  <c r="Y35" i="53"/>
  <c r="X36" i="53"/>
  <c r="O40" i="53"/>
  <c r="O29" i="53"/>
  <c r="G37" i="53"/>
  <c r="G40" i="53"/>
  <c r="D32" i="53"/>
  <c r="AA39" i="53"/>
  <c r="O34" i="53"/>
  <c r="N39" i="53"/>
  <c r="Y28" i="53"/>
  <c r="N38" i="53"/>
  <c r="O28" i="53"/>
  <c r="G35" i="53"/>
  <c r="Y33" i="53"/>
  <c r="X32" i="53"/>
  <c r="F39" i="53"/>
  <c r="Y30" i="53"/>
  <c r="X28" i="53"/>
  <c r="O30" i="53"/>
  <c r="G33" i="53"/>
  <c r="AA37" i="53"/>
  <c r="P36" i="53"/>
  <c r="Z28" i="53"/>
  <c r="X30" i="53"/>
  <c r="Q35" i="53"/>
  <c r="N29" i="53"/>
  <c r="F38" i="53"/>
  <c r="Z37" i="53"/>
  <c r="Z30" i="53"/>
  <c r="AA34" i="53"/>
  <c r="E29" i="53"/>
  <c r="D28" i="53"/>
  <c r="D30" i="53"/>
  <c r="G38" i="53"/>
  <c r="D29" i="53"/>
  <c r="G36" i="53"/>
  <c r="F28" i="53"/>
  <c r="F30" i="53"/>
  <c r="F29" i="53"/>
  <c r="E30" i="53"/>
  <c r="D37" i="53"/>
  <c r="D40" i="53"/>
  <c r="F33" i="53"/>
  <c r="D38" i="53"/>
  <c r="D41" i="53"/>
  <c r="E34" i="53"/>
  <c r="F36" i="53"/>
  <c r="G41" i="53"/>
  <c r="E37" i="53"/>
  <c r="D39" i="48"/>
  <c r="K56" i="48"/>
  <c r="H56" i="48"/>
  <c r="G56" i="48"/>
  <c r="D75" i="48" s="1"/>
  <c r="AC28" i="27"/>
  <c r="K32" i="27"/>
  <c r="H29" i="27"/>
  <c r="V29" i="27"/>
  <c r="W29" i="27"/>
  <c r="M34" i="27"/>
  <c r="M42" i="27" s="1"/>
  <c r="AD41" i="27"/>
  <c r="N29" i="27"/>
  <c r="O29" i="27"/>
  <c r="K28" i="27"/>
  <c r="O28" i="27"/>
  <c r="AB28" i="27"/>
  <c r="I34" i="27"/>
  <c r="I42" i="27" s="1"/>
  <c r="W38" i="27"/>
  <c r="V32" i="27"/>
  <c r="AC36" i="27"/>
  <c r="X35" i="27"/>
  <c r="I29" i="27"/>
  <c r="AI28" i="27"/>
  <c r="AJ39" i="27"/>
  <c r="AJ42" i="27" s="1"/>
  <c r="AD28" i="27"/>
  <c r="O36" i="27"/>
  <c r="O33" i="27"/>
  <c r="AA28" i="27"/>
  <c r="E38" i="27"/>
  <c r="K37" i="27"/>
  <c r="J39" i="27"/>
  <c r="J42" i="27" s="1"/>
  <c r="AB35" i="27"/>
  <c r="AB42" i="27" s="1"/>
  <c r="X34" i="27"/>
  <c r="E29" i="27"/>
  <c r="AJ29" i="27"/>
  <c r="AJ28" i="27"/>
  <c r="L29" i="27"/>
  <c r="AI29" i="27"/>
  <c r="W36" i="27"/>
  <c r="W42" i="27" s="1"/>
  <c r="V38" i="27"/>
  <c r="V42" i="27" s="1"/>
  <c r="Y37" i="27"/>
  <c r="AF29" i="27"/>
  <c r="Q42" i="27"/>
  <c r="M29" i="27"/>
  <c r="O41" i="27"/>
  <c r="O42" i="27"/>
  <c r="AC41" i="27"/>
  <c r="AC42" i="27" s="1"/>
  <c r="AC29" i="27"/>
  <c r="R42" i="27"/>
  <c r="Z29" i="27"/>
  <c r="AH28" i="27"/>
  <c r="AZ42" i="27"/>
  <c r="AF39" i="27"/>
  <c r="L38" i="27"/>
  <c r="L42" i="27" s="1"/>
  <c r="P28" i="27"/>
  <c r="AB29" i="27"/>
  <c r="AF35" i="27"/>
  <c r="Y29" i="27"/>
  <c r="N28" i="27"/>
  <c r="N40" i="27"/>
  <c r="N42" i="27" s="1"/>
  <c r="L41" i="27"/>
  <c r="AF42" i="50"/>
  <c r="AC33" i="50"/>
  <c r="AC30" i="50"/>
  <c r="AH38" i="50"/>
  <c r="AC41" i="50"/>
  <c r="AG32" i="50"/>
  <c r="AG42" i="50" s="1"/>
  <c r="AG28" i="50"/>
  <c r="AG29" i="50"/>
  <c r="AE28" i="50"/>
  <c r="AF28" i="50"/>
  <c r="AE29" i="50"/>
  <c r="AD42" i="50"/>
  <c r="AF29" i="50"/>
  <c r="AF30" i="50"/>
  <c r="AE32" i="50"/>
  <c r="AE42" i="50" s="1"/>
  <c r="AH15" i="50"/>
  <c r="AH17" i="50"/>
  <c r="AI15" i="50"/>
  <c r="AI17" i="50"/>
  <c r="AC29" i="50"/>
  <c r="AC28" i="50"/>
  <c r="AC32" i="50"/>
  <c r="AC42" i="50" s="1"/>
  <c r="P37" i="50"/>
  <c r="W36" i="50"/>
  <c r="W29" i="50"/>
  <c r="U29" i="50"/>
  <c r="U32" i="50"/>
  <c r="U28" i="50"/>
  <c r="T32" i="50"/>
  <c r="T42" i="50" s="1"/>
  <c r="W32" i="50"/>
  <c r="W42" i="50" s="1"/>
  <c r="V32" i="50"/>
  <c r="V42" i="50" s="1"/>
  <c r="S29" i="50"/>
  <c r="W28" i="50"/>
  <c r="T29" i="50"/>
  <c r="T30" i="50"/>
  <c r="S28" i="50"/>
  <c r="S32" i="50"/>
  <c r="S42" i="50" s="1"/>
  <c r="R28" i="50"/>
  <c r="R32" i="50"/>
  <c r="R42" i="50" s="1"/>
  <c r="Q29" i="50"/>
  <c r="Q28" i="50"/>
  <c r="Q32" i="50"/>
  <c r="Q42" i="50" s="1"/>
  <c r="P30" i="50"/>
  <c r="F40" i="50"/>
  <c r="H42" i="50"/>
  <c r="AB42" i="50"/>
  <c r="I42" i="50"/>
  <c r="P42" i="50"/>
  <c r="U42" i="50"/>
  <c r="J42" i="50"/>
  <c r="F38" i="50"/>
  <c r="F29" i="50"/>
  <c r="D28" i="50"/>
  <c r="G29" i="50"/>
  <c r="G28" i="50"/>
  <c r="G39" i="50"/>
  <c r="G42" i="50" s="1"/>
  <c r="F28" i="50"/>
  <c r="F32" i="50"/>
  <c r="E32" i="50"/>
  <c r="E37" i="50"/>
  <c r="D32" i="50"/>
  <c r="D42" i="50" s="1"/>
  <c r="G28" i="49"/>
  <c r="G36" i="49"/>
  <c r="D37" i="49"/>
  <c r="N29" i="49"/>
  <c r="T39" i="49"/>
  <c r="T29" i="49"/>
  <c r="L28" i="49"/>
  <c r="E28" i="49"/>
  <c r="M29" i="49"/>
  <c r="V32" i="49"/>
  <c r="G34" i="49"/>
  <c r="F28" i="49"/>
  <c r="O29" i="49"/>
  <c r="U28" i="49"/>
  <c r="V41" i="49"/>
  <c r="O38" i="49"/>
  <c r="M38" i="49"/>
  <c r="T28" i="49"/>
  <c r="W29" i="49"/>
  <c r="W28" i="49"/>
  <c r="E34" i="49"/>
  <c r="F34" i="49"/>
  <c r="G29" i="49"/>
  <c r="L29" i="49"/>
  <c r="N41" i="49"/>
  <c r="W32" i="49"/>
  <c r="W42" i="49" s="1"/>
  <c r="W41" i="49"/>
  <c r="V29" i="49"/>
  <c r="V28" i="49"/>
  <c r="V37" i="49"/>
  <c r="V42" i="49" s="1"/>
  <c r="U34" i="49"/>
  <c r="U39" i="49"/>
  <c r="U29" i="49"/>
  <c r="U32" i="49"/>
  <c r="T42" i="49"/>
  <c r="T34" i="49"/>
  <c r="O28" i="49"/>
  <c r="O34" i="49"/>
  <c r="O32" i="49"/>
  <c r="O42" i="49" s="1"/>
  <c r="N28" i="49"/>
  <c r="N40" i="49"/>
  <c r="N32" i="49"/>
  <c r="N42" i="49" s="1"/>
  <c r="M39" i="49"/>
  <c r="M32" i="49"/>
  <c r="L38" i="49"/>
  <c r="L42" i="49" s="1"/>
  <c r="G42" i="49"/>
  <c r="F29" i="49"/>
  <c r="F32" i="49"/>
  <c r="D36" i="49"/>
  <c r="D28" i="49"/>
  <c r="D39" i="49"/>
  <c r="D33" i="49"/>
  <c r="E29" i="49"/>
  <c r="E32" i="49"/>
  <c r="E42" i="49" s="1"/>
  <c r="D29" i="49"/>
  <c r="D32" i="49"/>
  <c r="AX42" i="27"/>
  <c r="AY42" i="27"/>
  <c r="BB42" i="27"/>
  <c r="AV42" i="27"/>
  <c r="AR40" i="27"/>
  <c r="Z38" i="27"/>
  <c r="Z42" i="27" s="1"/>
  <c r="AH32" i="27"/>
  <c r="Z37" i="27"/>
  <c r="AG28" i="27"/>
  <c r="AG40" i="27"/>
  <c r="AH29" i="27"/>
  <c r="AH33" i="27"/>
  <c r="Z28" i="27"/>
  <c r="AH41" i="27"/>
  <c r="AB36" i="27"/>
  <c r="Y32" i="27"/>
  <c r="AD42" i="27"/>
  <c r="AE42" i="27"/>
  <c r="AB39" i="27"/>
  <c r="AF42" i="27"/>
  <c r="Y28" i="27"/>
  <c r="X29" i="27"/>
  <c r="AI42" i="27"/>
  <c r="AG29" i="27"/>
  <c r="AG32" i="27"/>
  <c r="X40" i="27"/>
  <c r="X38" i="27"/>
  <c r="X37" i="27"/>
  <c r="Y39" i="27"/>
  <c r="Y38" i="27"/>
  <c r="AA42" i="27"/>
  <c r="V28" i="27"/>
  <c r="K42" i="27"/>
  <c r="J28" i="27"/>
  <c r="J29" i="27"/>
  <c r="H28" i="27"/>
  <c r="H38" i="27"/>
  <c r="H42" i="27" s="1"/>
  <c r="G28" i="27"/>
  <c r="G29" i="27"/>
  <c r="G42" i="27"/>
  <c r="F42" i="27"/>
  <c r="E28" i="27"/>
  <c r="D38" i="27"/>
  <c r="D39" i="27"/>
  <c r="E32" i="27"/>
  <c r="E42" i="27" s="1"/>
  <c r="D29" i="27"/>
  <c r="D32" i="27"/>
  <c r="D28" i="27"/>
  <c r="O42" i="53" l="1"/>
  <c r="AA29" i="53"/>
  <c r="AA30" i="53"/>
  <c r="AA32" i="53"/>
  <c r="AA42" i="53"/>
  <c r="Y42" i="53"/>
  <c r="N42" i="53"/>
  <c r="G30" i="53"/>
  <c r="G28" i="53"/>
  <c r="G29" i="53"/>
  <c r="G42" i="53"/>
  <c r="E42" i="53"/>
  <c r="X42" i="53"/>
  <c r="D42" i="53"/>
  <c r="Z42" i="53"/>
  <c r="F42" i="53"/>
  <c r="L56" i="48"/>
  <c r="I56" i="48"/>
  <c r="AG42" i="27"/>
  <c r="X42" i="27"/>
  <c r="AH42" i="27"/>
  <c r="AI30" i="50"/>
  <c r="AI28" i="50"/>
  <c r="AI32" i="50"/>
  <c r="AI42" i="50" s="1"/>
  <c r="AI29" i="50"/>
  <c r="AH30" i="50"/>
  <c r="AH29" i="50"/>
  <c r="AH28" i="50"/>
  <c r="AH32" i="50"/>
  <c r="AH42" i="50" s="1"/>
  <c r="F42" i="50"/>
  <c r="E42" i="50"/>
  <c r="M42" i="49"/>
  <c r="U42" i="49"/>
  <c r="D42" i="49"/>
  <c r="F42" i="49"/>
  <c r="Y42" i="27"/>
  <c r="D42" i="27"/>
  <c r="M56" i="48" l="1"/>
  <c r="J56" i="48"/>
  <c r="D76" i="48" s="1"/>
  <c r="AN17" i="27"/>
  <c r="AN29" i="27" s="1"/>
  <c r="AO17" i="27"/>
  <c r="AN15" i="27"/>
  <c r="D77" i="48" l="1"/>
  <c r="N56" i="48"/>
  <c r="AO29" i="27"/>
  <c r="AO28" i="27"/>
  <c r="AO32" i="27"/>
  <c r="AO42" i="27" s="1"/>
  <c r="AN28" i="27"/>
  <c r="AN32" i="27"/>
  <c r="AN42" i="27" s="1"/>
  <c r="AO15" i="27"/>
  <c r="N72" i="48" l="1"/>
  <c r="B77" i="48"/>
  <c r="D82" i="48"/>
  <c r="AP17" i="27"/>
  <c r="AP15" i="27"/>
  <c r="AP32" i="27" l="1"/>
  <c r="AP42" i="27" s="1"/>
  <c r="AP29" i="27"/>
  <c r="AP28" i="27"/>
  <c r="AQ17" i="27"/>
  <c r="AQ15" i="27"/>
  <c r="AQ32" i="27" l="1"/>
  <c r="AQ42" i="27" s="1"/>
  <c r="AQ29" i="27"/>
  <c r="AQ28" i="27"/>
  <c r="AR17" i="27"/>
  <c r="AR15" i="27"/>
  <c r="AS15" i="27" l="1"/>
  <c r="AS17" i="27"/>
  <c r="AR28" i="27"/>
  <c r="AR32" i="27"/>
  <c r="AR42" i="27" s="1"/>
  <c r="AR29" i="27"/>
  <c r="AT15" i="27" l="1"/>
  <c r="AT17" i="27"/>
  <c r="AS32" i="27"/>
  <c r="AS42" i="27" s="1"/>
  <c r="AS28" i="27"/>
  <c r="AS29" i="27"/>
  <c r="AT28" i="27" l="1"/>
  <c r="AT32" i="27"/>
  <c r="AT42" i="27" s="1"/>
  <c r="AT29" i="27"/>
  <c r="AU15" i="27"/>
  <c r="AU17" i="27"/>
  <c r="AU32" i="27" l="1"/>
  <c r="AU42" i="27" s="1"/>
  <c r="AU29" i="27"/>
  <c r="AU28" i="27"/>
  <c r="P17" i="53" l="1"/>
  <c r="P29" i="53" s="1"/>
  <c r="P15" i="53"/>
  <c r="Q15" i="53"/>
  <c r="T15" i="53" l="1"/>
  <c r="P30" i="53"/>
  <c r="Q17" i="53"/>
  <c r="P28" i="53"/>
  <c r="P32" i="53"/>
  <c r="P42" i="53" s="1"/>
  <c r="Q32" i="53" l="1"/>
  <c r="Q42" i="53" s="1"/>
  <c r="Q30" i="53"/>
  <c r="Q28" i="53"/>
  <c r="Q29" i="53"/>
</calcChain>
</file>

<file path=xl/sharedStrings.xml><?xml version="1.0" encoding="utf-8"?>
<sst xmlns="http://schemas.openxmlformats.org/spreadsheetml/2006/main" count="159519" uniqueCount="211">
  <si>
    <t>Call Center</t>
  </si>
  <si>
    <t>Region</t>
  </si>
  <si>
    <t>Year</t>
  </si>
  <si>
    <t>Month</t>
  </si>
  <si>
    <t>Category</t>
  </si>
  <si>
    <t>Subcategory</t>
  </si>
  <si>
    <t>Order Count</t>
  </si>
  <si>
    <t>Customer Count</t>
  </si>
  <si>
    <t>Units Sold</t>
  </si>
  <si>
    <t>Revenue</t>
  </si>
  <si>
    <t>Revenue Forecast</t>
  </si>
  <si>
    <t>Profit</t>
  </si>
  <si>
    <t>Profit Forecast</t>
  </si>
  <si>
    <t>Discount %</t>
  </si>
  <si>
    <t>Atlanta</t>
  </si>
  <si>
    <t>Southeast</t>
  </si>
  <si>
    <t>Books</t>
  </si>
  <si>
    <t>Art &amp; Architecture</t>
  </si>
  <si>
    <t>Business</t>
  </si>
  <si>
    <t>Literature</t>
  </si>
  <si>
    <t>Books - Miscellaneous</t>
  </si>
  <si>
    <t>Science &amp; Technology</t>
  </si>
  <si>
    <t>Sports &amp; Health</t>
  </si>
  <si>
    <t>Electronics</t>
  </si>
  <si>
    <t>Audio Equipment</t>
  </si>
  <si>
    <t>Cameras</t>
  </si>
  <si>
    <t>Computers</t>
  </si>
  <si>
    <t>Electronics - Miscellaneous</t>
  </si>
  <si>
    <t>TV's</t>
  </si>
  <si>
    <t>Video Equipment</t>
  </si>
  <si>
    <t>Movies</t>
  </si>
  <si>
    <t>Action</t>
  </si>
  <si>
    <t>Comedy</t>
  </si>
  <si>
    <t>Drama</t>
  </si>
  <si>
    <t>Horror</t>
  </si>
  <si>
    <t>Kids / Family</t>
  </si>
  <si>
    <t>Special Interests</t>
  </si>
  <si>
    <t>Music</t>
  </si>
  <si>
    <t>Alternative</t>
  </si>
  <si>
    <t>Country</t>
  </si>
  <si>
    <t>Music - Miscellaneous</t>
  </si>
  <si>
    <t>Pop</t>
  </si>
  <si>
    <t>Rock</t>
  </si>
  <si>
    <t>Soul / R&amp;B</t>
  </si>
  <si>
    <t>San Diego</t>
  </si>
  <si>
    <t>Southwest</t>
  </si>
  <si>
    <t>San Francisco</t>
  </si>
  <si>
    <t>Northwest</t>
  </si>
  <si>
    <t>Washington, DC</t>
  </si>
  <si>
    <t>Mid-Atlantic</t>
  </si>
  <si>
    <t>Salt Lake City</t>
  </si>
  <si>
    <t>Miami</t>
  </si>
  <si>
    <t>Milwaukee</t>
  </si>
  <si>
    <t>Central</t>
  </si>
  <si>
    <t>New Orleans</t>
  </si>
  <si>
    <t>South</t>
  </si>
  <si>
    <t>Seattle</t>
  </si>
  <si>
    <t>Boston</t>
  </si>
  <si>
    <t>Northeast</t>
  </si>
  <si>
    <t>New York</t>
  </si>
  <si>
    <t>Fargo</t>
  </si>
  <si>
    <t>Memphis</t>
  </si>
  <si>
    <t>Charleston</t>
  </si>
  <si>
    <t>Web</t>
  </si>
  <si>
    <t>Category: Subcategory</t>
  </si>
  <si>
    <t>Books: Art &amp; Architecture</t>
  </si>
  <si>
    <t>Books: Business</t>
  </si>
  <si>
    <t>Books: Literature</t>
  </si>
  <si>
    <t>Books: Books - Miscellaneous</t>
  </si>
  <si>
    <t>Books: Science &amp; Technology</t>
  </si>
  <si>
    <t>Books: Sports &amp; Health</t>
  </si>
  <si>
    <t>Electronics: Audio Equipment</t>
  </si>
  <si>
    <t>Electronics: Cameras</t>
  </si>
  <si>
    <t>Electronics: Computers</t>
  </si>
  <si>
    <t>Electronics: Electronics - Miscellaneous</t>
  </si>
  <si>
    <t>Electronics: TV's</t>
  </si>
  <si>
    <t>Electronics: Video Equipment</t>
  </si>
  <si>
    <t>Movies: Action</t>
  </si>
  <si>
    <t>Movies: Comedy</t>
  </si>
  <si>
    <t>Movies: Drama</t>
  </si>
  <si>
    <t>Movies: Horror</t>
  </si>
  <si>
    <t>Movies: Kids / Family</t>
  </si>
  <si>
    <t>Movies: Special Interests</t>
  </si>
  <si>
    <t>Music: Alternative</t>
  </si>
  <si>
    <t>Music: Country</t>
  </si>
  <si>
    <t>Music: Music - Miscellaneous</t>
  </si>
  <si>
    <t>Music: Pop</t>
  </si>
  <si>
    <t>Music: Rock</t>
  </si>
  <si>
    <t>Music: Soul / R&amp;B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</si>
  <si>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</si>
  <si>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</si>
  <si>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</si>
  <si>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</si>
  <si>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</si>
  <si>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</si>
  <si>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</si>
  <si>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</si>
  <si>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</si>
  <si>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</si>
  <si>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</si>
  <si>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</si>
  <si>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Yearly Rev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</si>
  <si>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</si>
  <si>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</si>
  <si>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</si>
  <si>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</si>
  <si>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</si>
  <si>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</si>
  <si>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</si>
  <si>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</si>
  <si>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</si>
  <si>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</si>
  <si>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</si>
  <si>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</si>
  <si>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</si>
  <si>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</si>
  <si>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</si>
  <si>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</si>
  <si>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</si>
  <si>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</si>
  <si>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</si>
  <si>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</si>
  <si>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</si>
  <si>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</si>
  <si>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</si>
  <si>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</si>
  <si>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</si>
  <si>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</si>
  <si>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</si>
  <si>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</si>
  <si>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</si>
  <si>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</si>
  <si>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</si>
  <si>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</si>
  <si>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</si>
  <si>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</si>
  <si>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</si>
  <si>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</si>
  <si>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</si>
  <si>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</si>
  <si>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</si>
  <si>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</si>
  <si>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Actual</t>
  </si>
  <si>
    <t>Yr Mon Rev</t>
  </si>
  <si>
    <t>Sum</t>
  </si>
  <si>
    <t>Month over month Feb-Jan</t>
  </si>
  <si>
    <t>Month over month Mar-Feb</t>
  </si>
  <si>
    <t>Month over month Apr-Mar</t>
  </si>
  <si>
    <t>Month over month May-Apr</t>
  </si>
  <si>
    <t>Month over month Jun-May</t>
  </si>
  <si>
    <t>Month over month Jul-Jun</t>
  </si>
  <si>
    <t>Month over month Aug-Jul</t>
  </si>
  <si>
    <t>Month over month Sep-Aug</t>
  </si>
  <si>
    <t>Month over month Oct-Sep</t>
  </si>
  <si>
    <t>Month over month Nov-Oct</t>
  </si>
  <si>
    <t>StdDev</t>
  </si>
  <si>
    <t>Variance</t>
  </si>
  <si>
    <t>Diff Mar-Feb vs Feb-Jan</t>
  </si>
  <si>
    <t>Diff Apr-Mar vs. Mar-Feb</t>
  </si>
  <si>
    <t>Diff May-Apr vs. Apr-Mar</t>
  </si>
  <si>
    <t>Diff Jun-May vs. May-Apr</t>
  </si>
  <si>
    <t>Diff Jul-Jun vs. Jun-May</t>
  </si>
  <si>
    <t>Diff Aug-Jul vs. Jul-Jun</t>
  </si>
  <si>
    <t>Diff Sep-Aug vs. Aug-Jul</t>
  </si>
  <si>
    <t>Diff Oct-Sep vs. Sep-Aug</t>
  </si>
  <si>
    <t>Diff Nov-Oct vs. Oct-Sep</t>
  </si>
  <si>
    <t>Month over month Nov-Dec</t>
  </si>
  <si>
    <t>Diff Dec-Nov vs. Nov-Oct</t>
  </si>
  <si>
    <t>Yr Mon Region Rev</t>
  </si>
  <si>
    <t>Yr Mon Call Center Rev</t>
  </si>
  <si>
    <t>Yr Mon subcategory Rev</t>
  </si>
  <si>
    <t>Yr Moth Category Rev</t>
  </si>
  <si>
    <t>Year over year Feb-Jan</t>
  </si>
  <si>
    <t>Year over year Mar-Feb</t>
  </si>
  <si>
    <t>Year over year Apr-Mar</t>
  </si>
  <si>
    <t>Year over year May-Apr</t>
  </si>
  <si>
    <t>Year over year Jun-May</t>
  </si>
  <si>
    <t>Year over year Jul-Jun</t>
  </si>
  <si>
    <t>Year over year Aug-Jul</t>
  </si>
  <si>
    <t>Year over year Sep-Aug</t>
  </si>
  <si>
    <t>Year over year Oct-Sep</t>
  </si>
  <si>
    <t>Year over year Nov-Oct</t>
  </si>
  <si>
    <t>Year over year Nov-Dec</t>
  </si>
  <si>
    <t>2014/2017</t>
  </si>
  <si>
    <t>2015/2018</t>
  </si>
  <si>
    <t>2016/2019</t>
  </si>
  <si>
    <t>Revenue Budget - Company</t>
  </si>
  <si>
    <t>Revenue Budget - Product</t>
  </si>
  <si>
    <t>Revenue Budget - Region</t>
  </si>
  <si>
    <t>Totals</t>
  </si>
  <si>
    <t>Yr Totals</t>
  </si>
  <si>
    <t>Product Totals</t>
  </si>
  <si>
    <t>MidAtlantic</t>
  </si>
  <si>
    <t>Average</t>
  </si>
  <si>
    <t>Region Totals</t>
  </si>
  <si>
    <t>2020 Stretch 5%</t>
  </si>
  <si>
    <t>2021 Stretch 5%</t>
  </si>
  <si>
    <t>2022 Stretch 5%</t>
  </si>
  <si>
    <t>2020 Stretch 10%</t>
  </si>
  <si>
    <t>2021 Stretch 10%</t>
  </si>
  <si>
    <t>2022 Stretch 10%</t>
  </si>
  <si>
    <t>2020 Stretch 15%</t>
  </si>
  <si>
    <t>2021 Stretch 15%</t>
  </si>
  <si>
    <t>2022 Stretch 15%</t>
  </si>
  <si>
    <t>Stretch Scenarios</t>
  </si>
  <si>
    <t>Baseline</t>
  </si>
  <si>
    <t>BaseLine</t>
  </si>
  <si>
    <t>Stretch 5%</t>
  </si>
  <si>
    <t>Stretch 10%</t>
  </si>
  <si>
    <t>Stretch 15%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</si>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</sst>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164" formatCode="&quot;$&quot;\ #,##0;[Red]\(&quot;$&quot;\ #,##0\)"/>
    <numFmt numFmtId="165" formatCode="&quot;$&quot;#,##0"/>
    <numFmt numFmtId="166" formatCode="&quot;$&quot;#,##0;\(&quot;$&quot;#,##0\)"/>
    <numFmt numFmtId="167" formatCode="&quot;$&quot;#,##0;[Red]&quot;$&quot;#,##0"/>
    <numFmt numFmtId="168" formatCode="0.0%;\(0.0%\)"/>
    <numFmt numFmtId="169" formatCode="0.0000"/>
    <numFmt numFmtId="170" formatCode="0.000"/>
    <numFmt numFmtId="171" formatCode="0.0%"/>
    <numFmt numFmtId="172" formatCode="_(&quot;$&quot;* #,##0_);_(&quot;$&quot;* \(#,##0\);_(&quot;$&quot;* &quot;-&quot;??_);_(@_)"/>
  </numFmts>
  <fonts count="7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i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b/>
      <u/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9">
    <xf numFmtId="0" fontId="0" fillId="0" borderId="0" xfId="0"/>
    <xf numFmtId="3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1" xfId="0" applyFont="1" applyBorder="1"/>
    <xf numFmtId="44" fontId="0" fillId="0" borderId="0" xfId="1" applyFont="1"/>
    <xf numFmtId="0" fontId="0" fillId="0" borderId="2" xfId="0" applyBorder="1"/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Continuous"/>
    </xf>
    <xf numFmtId="169" fontId="0" fillId="0" borderId="0" xfId="0" applyNumberFormat="1"/>
    <xf numFmtId="3" fontId="0" fillId="0" borderId="2" xfId="0" applyNumberFormat="1" applyBorder="1"/>
    <xf numFmtId="170" fontId="0" fillId="0" borderId="0" xfId="0" applyNumberFormat="1"/>
    <xf numFmtId="170" fontId="0" fillId="0" borderId="2" xfId="0" applyNumberFormat="1" applyBorder="1"/>
    <xf numFmtId="0" fontId="4" fillId="0" borderId="0" xfId="0" applyFont="1"/>
    <xf numFmtId="9" fontId="0" fillId="0" borderId="0" xfId="2" applyFont="1"/>
    <xf numFmtId="171" fontId="0" fillId="0" borderId="0" xfId="2" applyNumberFormat="1" applyFont="1"/>
    <xf numFmtId="9" fontId="0" fillId="0" borderId="0" xfId="1" applyNumberFormat="1" applyFont="1"/>
    <xf numFmtId="0" fontId="1" fillId="0" borderId="0" xfId="0" applyFont="1"/>
    <xf numFmtId="44" fontId="1" fillId="0" borderId="1" xfId="1" applyFont="1" applyBorder="1"/>
    <xf numFmtId="0" fontId="2" fillId="0" borderId="0" xfId="0" applyFont="1"/>
    <xf numFmtId="0" fontId="0" fillId="2" borderId="0" xfId="0" applyFill="1"/>
    <xf numFmtId="44" fontId="0" fillId="0" borderId="0" xfId="0" applyNumberFormat="1"/>
    <xf numFmtId="44" fontId="0" fillId="0" borderId="0" xfId="1" applyFont="1" applyFill="1"/>
    <xf numFmtId="0" fontId="1" fillId="2" borderId="0" xfId="0" applyFont="1" applyFill="1"/>
    <xf numFmtId="0" fontId="3" fillId="0" borderId="0" xfId="0" applyFont="1"/>
    <xf numFmtId="0" fontId="1" fillId="0" borderId="0" xfId="0" applyFont="1" applyAlignment="1">
      <alignment horizontal="left"/>
    </xf>
    <xf numFmtId="172" fontId="0" fillId="0" borderId="0" xfId="1" applyNumberFormat="1" applyFont="1"/>
    <xf numFmtId="172" fontId="0" fillId="0" borderId="0" xfId="0" applyNumberFormat="1"/>
    <xf numFmtId="172" fontId="1" fillId="0" borderId="0" xfId="0" applyNumberFormat="1" applyFont="1"/>
    <xf numFmtId="44" fontId="2" fillId="0" borderId="0" xfId="1" applyFont="1"/>
    <xf numFmtId="44" fontId="1" fillId="0" borderId="0" xfId="1" applyFont="1"/>
    <xf numFmtId="172" fontId="1" fillId="0" borderId="0" xfId="1" applyNumberFormat="1" applyFont="1"/>
    <xf numFmtId="0" fontId="1" fillId="0" borderId="4" xfId="0" applyFont="1" applyBorder="1" applyAlignment="1">
      <alignment horizontal="center"/>
    </xf>
    <xf numFmtId="0" fontId="0" fillId="0" borderId="4" xfId="0" applyBorder="1"/>
    <xf numFmtId="0" fontId="1" fillId="0" borderId="4" xfId="0" applyFont="1" applyBorder="1" applyAlignment="1">
      <alignment horizontal="left"/>
    </xf>
    <xf numFmtId="0" fontId="1" fillId="0" borderId="4" xfId="0" applyFont="1" applyBorder="1"/>
    <xf numFmtId="172" fontId="0" fillId="0" borderId="4" xfId="1" applyNumberFormat="1" applyFont="1" applyBorder="1"/>
    <xf numFmtId="172" fontId="0" fillId="0" borderId="4" xfId="0" applyNumberFormat="1" applyBorder="1"/>
    <xf numFmtId="9" fontId="0" fillId="0" borderId="0" xfId="0" applyNumberFormat="1"/>
    <xf numFmtId="0" fontId="2" fillId="2" borderId="0" xfId="0" applyFont="1" applyFill="1"/>
    <xf numFmtId="0" fontId="6" fillId="0" borderId="0" xfId="0" applyFont="1"/>
    <xf numFmtId="172" fontId="2" fillId="0" borderId="0" xfId="0" applyNumberFormat="1" applyFont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9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44" fontId="1" fillId="7" borderId="0" xfId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5.xml"/><Relationship Id="rId34" Type="http://schemas.openxmlformats.org/officeDocument/2006/relationships/calcChain" Target="calcChain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9.xml"/><Relationship Id="rId17" Type="http://schemas.openxmlformats.org/officeDocument/2006/relationships/chartsheet" Target="chartsheets/sheet4.xml"/><Relationship Id="rId25" Type="http://schemas.openxmlformats.org/officeDocument/2006/relationships/worksheet" Target="worksheets/sheet19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chartsheet" Target="chartsheets/sheet6.xml"/><Relationship Id="rId29" Type="http://schemas.openxmlformats.org/officeDocument/2006/relationships/worksheet" Target="worksheets/sheet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8.xml"/><Relationship Id="rId24" Type="http://schemas.openxmlformats.org/officeDocument/2006/relationships/worksheet" Target="worksheets/sheet18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2.xml"/><Relationship Id="rId23" Type="http://schemas.openxmlformats.org/officeDocument/2006/relationships/worksheet" Target="worksheets/sheet17.xml"/><Relationship Id="rId28" Type="http://schemas.openxmlformats.org/officeDocument/2006/relationships/worksheet" Target="worksheets/sheet22.xml"/><Relationship Id="rId10" Type="http://schemas.openxmlformats.org/officeDocument/2006/relationships/chartsheet" Target="chartsheets/sheet3.xml"/><Relationship Id="rId19" Type="http://schemas.openxmlformats.org/officeDocument/2006/relationships/chartsheet" Target="chartsheets/sheet5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worksheet" Target="worksheets/sheet11.xml"/><Relationship Id="rId22" Type="http://schemas.openxmlformats.org/officeDocument/2006/relationships/worksheet" Target="worksheets/sheet16.xml"/><Relationship Id="rId27" Type="http://schemas.openxmlformats.org/officeDocument/2006/relationships/worksheet" Target="worksheets/sheet21.xml"/><Relationship Id="rId30" Type="http://schemas.openxmlformats.org/officeDocument/2006/relationships/theme" Target="theme/theme1.xml"/><Relationship Id="rId8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Firm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2017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'Firm Forecast'!$E$25:$E$36</c:f>
              <c:numCache>
                <c:formatCode>_("$"* #,##0.00_);_("$"* \(#,##0.00\);_("$"* "-"??_);_(@_)</c:formatCode>
                <c:ptCount val="12"/>
                <c:pt idx="0">
                  <c:v>502224</c:v>
                </c:pt>
                <c:pt idx="1">
                  <c:v>610056</c:v>
                </c:pt>
                <c:pt idx="2">
                  <c:v>570376</c:v>
                </c:pt>
                <c:pt idx="3">
                  <c:v>599718.39999999967</c:v>
                </c:pt>
                <c:pt idx="4">
                  <c:v>667888.10000000021</c:v>
                </c:pt>
                <c:pt idx="5">
                  <c:v>718181</c:v>
                </c:pt>
                <c:pt idx="6">
                  <c:v>694056.80000000028</c:v>
                </c:pt>
                <c:pt idx="7">
                  <c:v>748847.99999999942</c:v>
                </c:pt>
                <c:pt idx="8">
                  <c:v>871389.69999999925</c:v>
                </c:pt>
                <c:pt idx="9">
                  <c:v>800501</c:v>
                </c:pt>
                <c:pt idx="10">
                  <c:v>855617.85</c:v>
                </c:pt>
                <c:pt idx="11">
                  <c:v>1008381.2500000003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44-40E9-A615-6C489DCF7E8A}"/>
            </c:ext>
          </c:extLst>
        </c:ser>
        <c:ser>
          <c:idx val="2"/>
          <c:order val="1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'Firm Forecast'!$F$25:$F$36</c:f>
              <c:numCache>
                <c:formatCode>_("$"* #,##0.00_);_("$"* \(#,##0.00\);_("$"* "-"??_);_(@_)</c:formatCode>
                <c:ptCount val="12"/>
                <c:pt idx="0">
                  <c:v>749779</c:v>
                </c:pt>
                <c:pt idx="1">
                  <c:v>851921</c:v>
                </c:pt>
                <c:pt idx="2">
                  <c:v>897056</c:v>
                </c:pt>
                <c:pt idx="3">
                  <c:v>827244.3000000004</c:v>
                </c:pt>
                <c:pt idx="4">
                  <c:v>892637.2999999997</c:v>
                </c:pt>
                <c:pt idx="5">
                  <c:v>964882</c:v>
                </c:pt>
                <c:pt idx="6">
                  <c:v>995380.8</c:v>
                </c:pt>
                <c:pt idx="7">
                  <c:v>1007634.2000000002</c:v>
                </c:pt>
                <c:pt idx="8">
                  <c:v>1064004</c:v>
                </c:pt>
                <c:pt idx="9">
                  <c:v>1083047</c:v>
                </c:pt>
                <c:pt idx="10">
                  <c:v>1096323.8500000003</c:v>
                </c:pt>
                <c:pt idx="11">
                  <c:v>1087696.5500000003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4-40E9-A615-6C489DCF7E8A}"/>
            </c:ext>
          </c:extLst>
        </c:ser>
        <c:ser>
          <c:idx val="0"/>
          <c:order val="2"/>
          <c:tx>
            <c:v>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'Firm Forecast'!$A$25:$A$36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'Firm Forecast'!$G$25:$G$36</c:f>
              <c:numCache>
                <c:formatCode>_("$"* #,##0.00_);_("$"* \(#,##0.00\);_("$"* "-"??_);_(@_)</c:formatCode>
                <c:ptCount val="12"/>
                <c:pt idx="0">
                  <c:v>985107</c:v>
                </c:pt>
                <c:pt idx="1">
                  <c:v>1014628</c:v>
                </c:pt>
                <c:pt idx="2">
                  <c:v>1112254</c:v>
                </c:pt>
                <c:pt idx="3">
                  <c:v>1124254.6000000001</c:v>
                </c:pt>
                <c:pt idx="4">
                  <c:v>1215105.4999999998</c:v>
                </c:pt>
                <c:pt idx="5">
                  <c:v>1165119</c:v>
                </c:pt>
                <c:pt idx="6">
                  <c:v>1205939.3999999999</c:v>
                </c:pt>
                <c:pt idx="7">
                  <c:v>1235297.7</c:v>
                </c:pt>
                <c:pt idx="8">
                  <c:v>1288219.2000000002</c:v>
                </c:pt>
                <c:pt idx="9">
                  <c:v>1457122</c:v>
                </c:pt>
                <c:pt idx="10">
                  <c:v>1508206.0999999985</c:v>
                </c:pt>
                <c:pt idx="11">
                  <c:v>1547611.5499999996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4-40E9-A615-6C489DCF7E8A}"/>
            </c:ext>
          </c:extLst>
        </c:ser>
        <c:ser>
          <c:idx val="4"/>
          <c:order val="3"/>
          <c:tx>
            <c:v>2020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'Firm Forecast'!$H$25:$H$36</c:f>
              <c:numCache>
                <c:formatCode>_("$"* #,##0.00_);_("$"* \(#,##0.00\);_("$"* "-"??_);_(@_)</c:formatCode>
                <c:ptCount val="12"/>
                <c:pt idx="0">
                  <c:v>1555626.146969696</c:v>
                </c:pt>
                <c:pt idx="1">
                  <c:v>1604454.9894522135</c:v>
                </c:pt>
                <c:pt idx="2">
                  <c:v>1653283.831934731</c:v>
                </c:pt>
                <c:pt idx="3">
                  <c:v>1702112.6744172485</c:v>
                </c:pt>
                <c:pt idx="4">
                  <c:v>1750941.5168997659</c:v>
                </c:pt>
                <c:pt idx="5">
                  <c:v>1799770.3593822834</c:v>
                </c:pt>
                <c:pt idx="6">
                  <c:v>1848599.2018648009</c:v>
                </c:pt>
                <c:pt idx="7">
                  <c:v>1897428.0443473184</c:v>
                </c:pt>
                <c:pt idx="8">
                  <c:v>1946256.8868298358</c:v>
                </c:pt>
                <c:pt idx="9">
                  <c:v>1995085.7293123533</c:v>
                </c:pt>
                <c:pt idx="10">
                  <c:v>2043914.5717948708</c:v>
                </c:pt>
                <c:pt idx="11">
                  <c:v>2092743.4142773882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44-40E9-A615-6C489DCF7E8A}"/>
            </c:ext>
          </c:extLst>
        </c:ser>
        <c:ser>
          <c:idx val="5"/>
          <c:order val="4"/>
          <c:tx>
            <c:v>2021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'Firm Forecast'!$I$25:$I$36</c:f>
              <c:numCache>
                <c:formatCode>_("$"* #,##0.00_);_("$"* \(#,##0.00\);_("$"* "-"??_);_(@_)</c:formatCode>
                <c:ptCount val="12"/>
                <c:pt idx="0">
                  <c:v>2141572.2567599057</c:v>
                </c:pt>
                <c:pt idx="1">
                  <c:v>2190401.0992424232</c:v>
                </c:pt>
                <c:pt idx="2">
                  <c:v>2239229.9417249407</c:v>
                </c:pt>
                <c:pt idx="3">
                  <c:v>2288058.7842074581</c:v>
                </c:pt>
                <c:pt idx="4">
                  <c:v>2336887.6266899756</c:v>
                </c:pt>
                <c:pt idx="5">
                  <c:v>2385716.4691724931</c:v>
                </c:pt>
                <c:pt idx="6">
                  <c:v>2434545.3116550106</c:v>
                </c:pt>
                <c:pt idx="7">
                  <c:v>2483374.154137528</c:v>
                </c:pt>
                <c:pt idx="8">
                  <c:v>2532202.9966200455</c:v>
                </c:pt>
                <c:pt idx="9">
                  <c:v>2581031.839102563</c:v>
                </c:pt>
                <c:pt idx="10">
                  <c:v>2629860.6815850805</c:v>
                </c:pt>
                <c:pt idx="11">
                  <c:v>2678689.5240675979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44-40E9-A615-6C489DCF7E8A}"/>
            </c:ext>
          </c:extLst>
        </c:ser>
        <c:ser>
          <c:idx val="6"/>
          <c:order val="5"/>
          <c:tx>
            <c:v>2022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'Firm Forecast'!$J$25:$J$36</c:f>
              <c:numCache>
                <c:formatCode>_("$"* #,##0.00_);_("$"* \(#,##0.00\);_("$"* "-"??_);_(@_)</c:formatCode>
                <c:ptCount val="12"/>
                <c:pt idx="0">
                  <c:v>2727518.3665501154</c:v>
                </c:pt>
                <c:pt idx="1">
                  <c:v>2776347.2090326329</c:v>
                </c:pt>
                <c:pt idx="2">
                  <c:v>2825176.0515151503</c:v>
                </c:pt>
                <c:pt idx="3">
                  <c:v>2874004.8939976678</c:v>
                </c:pt>
                <c:pt idx="4">
                  <c:v>2922833.7364801853</c:v>
                </c:pt>
                <c:pt idx="5">
                  <c:v>2971662.5789627028</c:v>
                </c:pt>
                <c:pt idx="6">
                  <c:v>3020491.4214452202</c:v>
                </c:pt>
                <c:pt idx="7">
                  <c:v>3069320.2639277377</c:v>
                </c:pt>
                <c:pt idx="8">
                  <c:v>3118149.1064102552</c:v>
                </c:pt>
                <c:pt idx="9">
                  <c:v>3166977.9488927727</c:v>
                </c:pt>
                <c:pt idx="10">
                  <c:v>3215806.7913752901</c:v>
                </c:pt>
                <c:pt idx="11">
                  <c:v>3264635.6338578076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44-40E9-A615-6C489DCF7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3215"/>
        <c:axId val="667156543"/>
      </c:lineChart>
      <c:catAx>
        <c:axId val="66715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56543"/>
        <c:crosses val="autoZero"/>
        <c:auto val="1"/>
        <c:lblAlgn val="ctr"/>
        <c:lblOffset val="100"/>
        <c:noMultiLvlLbl val="0"/>
      </c:catAx>
      <c:valAx>
        <c:axId val="66715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5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Books 2014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'Category Variance'!$C$3:$C$14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'Category Variance'!$D$3:$D$14</c:f>
              <c:numCache>
                <c:formatCode>_("$"* #,##0.00_);_("$"* \(#,##0.00\);_("$"* "-"??_);_(@_)</c:formatCode>
                <c:ptCount val="12"/>
                <c:pt idx="0">
                  <c:v>37161</c:v>
                </c:pt>
                <c:pt idx="1">
                  <c:v>44810</c:v>
                </c:pt>
                <c:pt idx="2">
                  <c:v>42698</c:v>
                </c:pt>
                <c:pt idx="3">
                  <c:v>45042.000000000007</c:v>
                </c:pt>
                <c:pt idx="4">
                  <c:v>49333.800000000017</c:v>
                </c:pt>
                <c:pt idx="5">
                  <c:v>54919</c:v>
                </c:pt>
                <c:pt idx="6">
                  <c:v>52583.000000000022</c:v>
                </c:pt>
                <c:pt idx="7">
                  <c:v>57028.999999999985</c:v>
                </c:pt>
                <c:pt idx="8">
                  <c:v>65761.999999999985</c:v>
                </c:pt>
                <c:pt idx="9">
                  <c:v>59655</c:v>
                </c:pt>
                <c:pt idx="10">
                  <c:v>65599.849999999991</c:v>
                </c:pt>
                <c:pt idx="11">
                  <c:v>75599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99-45E8-89CB-D73CDC2CF417}"/>
            </c:ext>
          </c:extLst>
        </c:ser>
        <c:ser>
          <c:idx val="1"/>
          <c:order val="1"/>
          <c:tx>
            <c:v>Electronics 2014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'Category Variance'!$E$3:$E$14</c:f>
              <c:numCache>
                <c:formatCode>_("$"* #,##0.00_);_("$"* \(#,##0.00\);_("$"* "-"??_);_(@_)</c:formatCode>
                <c:ptCount val="12"/>
                <c:pt idx="0">
                  <c:v>354333</c:v>
                </c:pt>
                <c:pt idx="1">
                  <c:v>424982</c:v>
                </c:pt>
                <c:pt idx="2">
                  <c:v>397289</c:v>
                </c:pt>
                <c:pt idx="3">
                  <c:v>417526.4</c:v>
                </c:pt>
                <c:pt idx="4">
                  <c:v>470482.10000000003</c:v>
                </c:pt>
                <c:pt idx="5">
                  <c:v>501512</c:v>
                </c:pt>
                <c:pt idx="6">
                  <c:v>485493.8000000001</c:v>
                </c:pt>
                <c:pt idx="7">
                  <c:v>525549.99999999988</c:v>
                </c:pt>
                <c:pt idx="8">
                  <c:v>605604.6</c:v>
                </c:pt>
                <c:pt idx="9">
                  <c:v>555532</c:v>
                </c:pt>
                <c:pt idx="10">
                  <c:v>588255.70000000019</c:v>
                </c:pt>
                <c:pt idx="11">
                  <c:v>701282.05000000016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99-45E8-89CB-D73CDC2CF417}"/>
            </c:ext>
          </c:extLst>
        </c:ser>
        <c:ser>
          <c:idx val="2"/>
          <c:order val="2"/>
          <c:tx>
            <c:v>Movies 2014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'Category Variance'!$F$3:$F$14</c:f>
              <c:numCache>
                <c:formatCode>_("$"* #,##0.00_);_("$"* \(#,##0.00\);_("$"* "-"??_);_(@_)</c:formatCode>
                <c:ptCount val="12"/>
                <c:pt idx="0">
                  <c:v>57979</c:v>
                </c:pt>
                <c:pt idx="1">
                  <c:v>71786</c:v>
                </c:pt>
                <c:pt idx="2">
                  <c:v>66886</c:v>
                </c:pt>
                <c:pt idx="3">
                  <c:v>70913.400000000023</c:v>
                </c:pt>
                <c:pt idx="4">
                  <c:v>76003.900000000038</c:v>
                </c:pt>
                <c:pt idx="5">
                  <c:v>84555</c:v>
                </c:pt>
                <c:pt idx="6">
                  <c:v>80745</c:v>
                </c:pt>
                <c:pt idx="7">
                  <c:v>85126.300000000017</c:v>
                </c:pt>
                <c:pt idx="8">
                  <c:v>101995.30000000002</c:v>
                </c:pt>
                <c:pt idx="9">
                  <c:v>96018</c:v>
                </c:pt>
                <c:pt idx="10">
                  <c:v>101769.9</c:v>
                </c:pt>
                <c:pt idx="11">
                  <c:v>118816.50000000003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99-45E8-89CB-D73CDC2CF417}"/>
            </c:ext>
          </c:extLst>
        </c:ser>
        <c:ser>
          <c:idx val="3"/>
          <c:order val="3"/>
          <c:tx>
            <c:v>Music 2014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'Category Variance'!$G$3:$G$14</c:f>
              <c:numCache>
                <c:formatCode>_("$"* #,##0.00_);_("$"* \(#,##0.00\);_("$"* "-"??_);_(@_)</c:formatCode>
                <c:ptCount val="12"/>
                <c:pt idx="0">
                  <c:v>52751</c:v>
                </c:pt>
                <c:pt idx="1">
                  <c:v>68478</c:v>
                </c:pt>
                <c:pt idx="2">
                  <c:v>63503</c:v>
                </c:pt>
                <c:pt idx="3">
                  <c:v>66236.599999999991</c:v>
                </c:pt>
                <c:pt idx="4">
                  <c:v>72068.300000000032</c:v>
                </c:pt>
                <c:pt idx="5">
                  <c:v>77195</c:v>
                </c:pt>
                <c:pt idx="6">
                  <c:v>75235</c:v>
                </c:pt>
                <c:pt idx="7">
                  <c:v>81142.699999999983</c:v>
                </c:pt>
                <c:pt idx="8">
                  <c:v>98027.8</c:v>
                </c:pt>
                <c:pt idx="9">
                  <c:v>89296</c:v>
                </c:pt>
                <c:pt idx="10">
                  <c:v>99992.400000000023</c:v>
                </c:pt>
                <c:pt idx="11">
                  <c:v>112683.7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99-45E8-89CB-D73CDC2CF417}"/>
            </c:ext>
          </c:extLst>
        </c:ser>
        <c:ser>
          <c:idx val="4"/>
          <c:order val="4"/>
          <c:tx>
            <c:v>Books 2015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'Category Variance'!$L$3:$L$14</c:f>
              <c:numCache>
                <c:formatCode>_("$"* #,##0.00_);_("$"* \(#,##0.00\);_("$"* "-"??_);_(@_)</c:formatCode>
                <c:ptCount val="12"/>
                <c:pt idx="0">
                  <c:v>58185</c:v>
                </c:pt>
                <c:pt idx="1">
                  <c:v>63239</c:v>
                </c:pt>
                <c:pt idx="2">
                  <c:v>67411</c:v>
                </c:pt>
                <c:pt idx="3">
                  <c:v>64017.599999999991</c:v>
                </c:pt>
                <c:pt idx="4">
                  <c:v>67418.799999999988</c:v>
                </c:pt>
                <c:pt idx="5">
                  <c:v>72064</c:v>
                </c:pt>
                <c:pt idx="6">
                  <c:v>75499.39999999998</c:v>
                </c:pt>
                <c:pt idx="7">
                  <c:v>76428.900000000009</c:v>
                </c:pt>
                <c:pt idx="8">
                  <c:v>79870.699999999983</c:v>
                </c:pt>
                <c:pt idx="9">
                  <c:v>81610</c:v>
                </c:pt>
                <c:pt idx="10">
                  <c:v>81859.150000000009</c:v>
                </c:pt>
                <c:pt idx="11">
                  <c:v>80602.950000000041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99-45E8-89CB-D73CDC2CF417}"/>
            </c:ext>
          </c:extLst>
        </c:ser>
        <c:ser>
          <c:idx val="5"/>
          <c:order val="5"/>
          <c:tx>
            <c:v>Electronics 2015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'Category Variance'!$M$3:$M$14</c:f>
              <c:numCache>
                <c:formatCode>_("$"* #,##0.00_);_("$"* \(#,##0.00\);_("$"* "-"??_);_(@_)</c:formatCode>
                <c:ptCount val="12"/>
                <c:pt idx="0">
                  <c:v>523132</c:v>
                </c:pt>
                <c:pt idx="1">
                  <c:v>589605</c:v>
                </c:pt>
                <c:pt idx="2">
                  <c:v>622824</c:v>
                </c:pt>
                <c:pt idx="3">
                  <c:v>574609.39999999991</c:v>
                </c:pt>
                <c:pt idx="4">
                  <c:v>623708.69999999984</c:v>
                </c:pt>
                <c:pt idx="5">
                  <c:v>674741</c:v>
                </c:pt>
                <c:pt idx="6">
                  <c:v>694959.6</c:v>
                </c:pt>
                <c:pt idx="7">
                  <c:v>696468.49999999988</c:v>
                </c:pt>
                <c:pt idx="8">
                  <c:v>741685.79999999993</c:v>
                </c:pt>
                <c:pt idx="9">
                  <c:v>753421</c:v>
                </c:pt>
                <c:pt idx="10">
                  <c:v>764218.05000000028</c:v>
                </c:pt>
                <c:pt idx="11">
                  <c:v>761289.10000000009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99-45E8-89CB-D73CDC2CF417}"/>
            </c:ext>
          </c:extLst>
        </c:ser>
        <c:ser>
          <c:idx val="6"/>
          <c:order val="6"/>
          <c:tx>
            <c:v>Movies 2015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'Category Variance'!$N$3:$N$14</c:f>
              <c:numCache>
                <c:formatCode>_("$"* #,##0.00_);_("$"* \(#,##0.00\);_("$"* "-"??_);_(@_)</c:formatCode>
                <c:ptCount val="12"/>
                <c:pt idx="0">
                  <c:v>86199</c:v>
                </c:pt>
                <c:pt idx="1">
                  <c:v>103158</c:v>
                </c:pt>
                <c:pt idx="2">
                  <c:v>106082</c:v>
                </c:pt>
                <c:pt idx="3">
                  <c:v>96144.199999999968</c:v>
                </c:pt>
                <c:pt idx="4">
                  <c:v>101548.69999999997</c:v>
                </c:pt>
                <c:pt idx="5">
                  <c:v>112606</c:v>
                </c:pt>
                <c:pt idx="6">
                  <c:v>116239.8</c:v>
                </c:pt>
                <c:pt idx="7">
                  <c:v>119727.9</c:v>
                </c:pt>
                <c:pt idx="8">
                  <c:v>123214.60000000002</c:v>
                </c:pt>
                <c:pt idx="9">
                  <c:v>126777</c:v>
                </c:pt>
                <c:pt idx="10">
                  <c:v>128933.55</c:v>
                </c:pt>
                <c:pt idx="11">
                  <c:v>124871.60000000002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99-45E8-89CB-D73CDC2CF417}"/>
            </c:ext>
          </c:extLst>
        </c:ser>
        <c:ser>
          <c:idx val="7"/>
          <c:order val="7"/>
          <c:tx>
            <c:v>Music 2015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'Category Variance'!$O$3:$O$14</c:f>
              <c:numCache>
                <c:formatCode>_("$"* #,##0.00_);_("$"* \(#,##0.00\);_("$"* "-"??_);_(@_)</c:formatCode>
                <c:ptCount val="12"/>
                <c:pt idx="0">
                  <c:v>82263</c:v>
                </c:pt>
                <c:pt idx="1">
                  <c:v>95919</c:v>
                </c:pt>
                <c:pt idx="2">
                  <c:v>100739</c:v>
                </c:pt>
                <c:pt idx="3">
                  <c:v>92473.100000000049</c:v>
                </c:pt>
                <c:pt idx="4">
                  <c:v>99961.099999999991</c:v>
                </c:pt>
                <c:pt idx="5">
                  <c:v>105471</c:v>
                </c:pt>
                <c:pt idx="6">
                  <c:v>108681.99999999999</c:v>
                </c:pt>
                <c:pt idx="7">
                  <c:v>115008.90000000002</c:v>
                </c:pt>
                <c:pt idx="8">
                  <c:v>119232.89999999997</c:v>
                </c:pt>
                <c:pt idx="9">
                  <c:v>121239</c:v>
                </c:pt>
                <c:pt idx="10">
                  <c:v>121313.10000000005</c:v>
                </c:pt>
                <c:pt idx="11">
                  <c:v>120932.90000000001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399-45E8-89CB-D73CDC2CF417}"/>
            </c:ext>
          </c:extLst>
        </c:ser>
        <c:ser>
          <c:idx val="8"/>
          <c:order val="8"/>
          <c:tx>
            <c:v>Books 2016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'Category Variance'!$T$3:$T$14</c:f>
              <c:numCache>
                <c:formatCode>_("$"* #,##0.00_);_("$"* \(#,##0.00\);_("$"* "-"??_);_(@_)</c:formatCode>
                <c:ptCount val="12"/>
                <c:pt idx="0">
                  <c:v>77866</c:v>
                </c:pt>
                <c:pt idx="1">
                  <c:v>75226</c:v>
                </c:pt>
                <c:pt idx="2">
                  <c:v>85204</c:v>
                </c:pt>
                <c:pt idx="3">
                  <c:v>85174.199999999968</c:v>
                </c:pt>
                <c:pt idx="4">
                  <c:v>92501.900000000023</c:v>
                </c:pt>
                <c:pt idx="5">
                  <c:v>88470</c:v>
                </c:pt>
                <c:pt idx="6">
                  <c:v>86596.000000000015</c:v>
                </c:pt>
                <c:pt idx="7">
                  <c:v>93611</c:v>
                </c:pt>
                <c:pt idx="8">
                  <c:v>93727.5</c:v>
                </c:pt>
                <c:pt idx="9">
                  <c:v>107422</c:v>
                </c:pt>
                <c:pt idx="10">
                  <c:v>118542.84999999998</c:v>
                </c:pt>
                <c:pt idx="11">
                  <c:v>117354.84999999999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399-45E8-89CB-D73CDC2CF417}"/>
            </c:ext>
          </c:extLst>
        </c:ser>
        <c:ser>
          <c:idx val="9"/>
          <c:order val="9"/>
          <c:tx>
            <c:v>Electronics 2016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'Category Variance'!$U$3:$U$14</c:f>
              <c:numCache>
                <c:formatCode>_("$"* #,##0.00_);_("$"* \(#,##0.00\);_("$"* "-"??_);_(@_)</c:formatCode>
                <c:ptCount val="12"/>
                <c:pt idx="0">
                  <c:v>679384</c:v>
                </c:pt>
                <c:pt idx="1">
                  <c:v>706292</c:v>
                </c:pt>
                <c:pt idx="2">
                  <c:v>774047</c:v>
                </c:pt>
                <c:pt idx="3">
                  <c:v>784085.49999999988</c:v>
                </c:pt>
                <c:pt idx="4">
                  <c:v>841164.19999999984</c:v>
                </c:pt>
                <c:pt idx="5">
                  <c:v>803554</c:v>
                </c:pt>
                <c:pt idx="6">
                  <c:v>853488.20000000007</c:v>
                </c:pt>
                <c:pt idx="7">
                  <c:v>851847.6</c:v>
                </c:pt>
                <c:pt idx="8">
                  <c:v>904930.29999999981</c:v>
                </c:pt>
                <c:pt idx="9">
                  <c:v>1030923</c:v>
                </c:pt>
                <c:pt idx="10">
                  <c:v>1036196.9</c:v>
                </c:pt>
                <c:pt idx="11">
                  <c:v>1076885.3500000001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399-45E8-89CB-D73CDC2CF417}"/>
            </c:ext>
          </c:extLst>
        </c:ser>
        <c:ser>
          <c:idx val="10"/>
          <c:order val="10"/>
          <c:tx>
            <c:v>Movis 2016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'Category Variance'!$V$3:$V$14</c:f>
              <c:numCache>
                <c:formatCode>_("$"* #,##0.00_);_("$"* \(#,##0.00\);_("$"* "-"??_);_(@_)</c:formatCode>
                <c:ptCount val="12"/>
                <c:pt idx="0">
                  <c:v>118311</c:v>
                </c:pt>
                <c:pt idx="1">
                  <c:v>120745</c:v>
                </c:pt>
                <c:pt idx="2">
                  <c:v>129272</c:v>
                </c:pt>
                <c:pt idx="3">
                  <c:v>129920.6</c:v>
                </c:pt>
                <c:pt idx="4">
                  <c:v>144386.39999999994</c:v>
                </c:pt>
                <c:pt idx="5">
                  <c:v>139773</c:v>
                </c:pt>
                <c:pt idx="6">
                  <c:v>134617.00000000003</c:v>
                </c:pt>
                <c:pt idx="7">
                  <c:v>148137.90000000008</c:v>
                </c:pt>
                <c:pt idx="8">
                  <c:v>148398.19999999998</c:v>
                </c:pt>
                <c:pt idx="9">
                  <c:v>163852</c:v>
                </c:pt>
                <c:pt idx="10">
                  <c:v>182059.30000000008</c:v>
                </c:pt>
                <c:pt idx="11">
                  <c:v>181374.40000000014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399-45E8-89CB-D73CDC2CF417}"/>
            </c:ext>
          </c:extLst>
        </c:ser>
        <c:ser>
          <c:idx val="11"/>
          <c:order val="11"/>
          <c:tx>
            <c:v>Music 2016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Ref>
              <c:f>'Category Variance'!$W$3:$W$14</c:f>
              <c:numCache>
                <c:formatCode>_("$"* #,##0.00_);_("$"* \(#,##0.00\);_("$"* "-"??_);_(@_)</c:formatCode>
                <c:ptCount val="12"/>
                <c:pt idx="0">
                  <c:v>109546</c:v>
                </c:pt>
                <c:pt idx="1">
                  <c:v>112365</c:v>
                </c:pt>
                <c:pt idx="2">
                  <c:v>123731</c:v>
                </c:pt>
                <c:pt idx="3">
                  <c:v>125074.3</c:v>
                </c:pt>
                <c:pt idx="4">
                  <c:v>137052.99999999997</c:v>
                </c:pt>
                <c:pt idx="5">
                  <c:v>133322</c:v>
                </c:pt>
                <c:pt idx="6">
                  <c:v>131238.19999999998</c:v>
                </c:pt>
                <c:pt idx="7">
                  <c:v>141701.19999999998</c:v>
                </c:pt>
                <c:pt idx="8">
                  <c:v>141163.20000000004</c:v>
                </c:pt>
                <c:pt idx="9">
                  <c:v>154925</c:v>
                </c:pt>
                <c:pt idx="10">
                  <c:v>171407.04999999993</c:v>
                </c:pt>
                <c:pt idx="11">
                  <c:v>171996.94999999995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399-45E8-89CB-D73CDC2CF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09248"/>
        <c:axId val="614509664"/>
      </c:scatterChart>
      <c:valAx>
        <c:axId val="6145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09664"/>
        <c:crosses val="autoZero"/>
        <c:crossBetween val="midCat"/>
      </c:valAx>
      <c:valAx>
        <c:axId val="6145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0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Books 2020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Books!$H$25:$H$36</c:f>
              <c:numCache>
                <c:formatCode>_("$"* #,##0.00_);_("$"* \(#,##0.00\);_("$"* "-"??_);_(@_)</c:formatCode>
                <c:ptCount val="12"/>
                <c:pt idx="0">
                  <c:v>116746.84621212121</c:v>
                </c:pt>
                <c:pt idx="1">
                  <c:v>120327.17768065268</c:v>
                </c:pt>
                <c:pt idx="2">
                  <c:v>123907.50914918414</c:v>
                </c:pt>
                <c:pt idx="3">
                  <c:v>127487.84061771561</c:v>
                </c:pt>
                <c:pt idx="4">
                  <c:v>131068.17208624708</c:v>
                </c:pt>
                <c:pt idx="5">
                  <c:v>134648.50355477855</c:v>
                </c:pt>
                <c:pt idx="6">
                  <c:v>138228.83502331001</c:v>
                </c:pt>
                <c:pt idx="7">
                  <c:v>141809.16649184146</c:v>
                </c:pt>
                <c:pt idx="8">
                  <c:v>145389.49796037292</c:v>
                </c:pt>
                <c:pt idx="9">
                  <c:v>148969.82942890437</c:v>
                </c:pt>
                <c:pt idx="10">
                  <c:v>152550.16089743582</c:v>
                </c:pt>
                <c:pt idx="11">
                  <c:v>156130.49236596728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2-41D6-9FEC-482D151A9BFC}"/>
            </c:ext>
          </c:extLst>
        </c:ser>
        <c:ser>
          <c:idx val="2"/>
          <c:order val="1"/>
          <c:tx>
            <c:v>Books 2021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Books!$I$25:$I$36</c:f>
              <c:numCache>
                <c:formatCode>_("$"* #,##0.00_);_("$"* \(#,##0.00\);_("$"* "-"??_);_(@_)</c:formatCode>
                <c:ptCount val="12"/>
                <c:pt idx="0">
                  <c:v>159710.82383449873</c:v>
                </c:pt>
                <c:pt idx="1">
                  <c:v>163291.15530303019</c:v>
                </c:pt>
                <c:pt idx="2">
                  <c:v>166871.48677156164</c:v>
                </c:pt>
                <c:pt idx="3">
                  <c:v>170451.8182400931</c:v>
                </c:pt>
                <c:pt idx="4">
                  <c:v>174032.14970862455</c:v>
                </c:pt>
                <c:pt idx="5">
                  <c:v>177612.48117715601</c:v>
                </c:pt>
                <c:pt idx="6">
                  <c:v>181192.81264568746</c:v>
                </c:pt>
                <c:pt idx="7">
                  <c:v>184773.14411421891</c:v>
                </c:pt>
                <c:pt idx="8">
                  <c:v>188353.47558275037</c:v>
                </c:pt>
                <c:pt idx="9">
                  <c:v>191933.80705128182</c:v>
                </c:pt>
                <c:pt idx="10">
                  <c:v>195514.13851981328</c:v>
                </c:pt>
                <c:pt idx="11">
                  <c:v>199094.46998834473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2-41D6-9FEC-482D151A9BFC}"/>
            </c:ext>
          </c:extLst>
        </c:ser>
        <c:ser>
          <c:idx val="4"/>
          <c:order val="2"/>
          <c:tx>
            <c:v>Books 2022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Books!$J$25:$J$36</c:f>
              <c:numCache>
                <c:formatCode>_("$"* #,##0.00_);_("$"* \(#,##0.00\);_("$"* "-"??_);_(@_)</c:formatCode>
                <c:ptCount val="12"/>
                <c:pt idx="0">
                  <c:v>202674.80145687619</c:v>
                </c:pt>
                <c:pt idx="1">
                  <c:v>206255.13292540764</c:v>
                </c:pt>
                <c:pt idx="2">
                  <c:v>209835.4643939391</c:v>
                </c:pt>
                <c:pt idx="3">
                  <c:v>213415.79586247055</c:v>
                </c:pt>
                <c:pt idx="4">
                  <c:v>216996.127331002</c:v>
                </c:pt>
                <c:pt idx="5">
                  <c:v>220576.45879953346</c:v>
                </c:pt>
                <c:pt idx="6">
                  <c:v>224156.79026806491</c:v>
                </c:pt>
                <c:pt idx="7">
                  <c:v>227737.12173659637</c:v>
                </c:pt>
                <c:pt idx="8">
                  <c:v>231317.45320512782</c:v>
                </c:pt>
                <c:pt idx="9">
                  <c:v>234897.78467365928</c:v>
                </c:pt>
                <c:pt idx="10">
                  <c:v>238478.11614219073</c:v>
                </c:pt>
                <c:pt idx="11">
                  <c:v>242058.44761072219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2-41D6-9FEC-482D151A9BFC}"/>
            </c:ext>
          </c:extLst>
        </c:ser>
        <c:ser>
          <c:idx val="5"/>
          <c:order val="3"/>
          <c:tx>
            <c:v>Electronics 2020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Electronics!$H$25:$H$36</c:f>
              <c:numCache>
                <c:formatCode>_("$"* #,##0.00_);_("$"* \(#,##0.00\);_("$"* "-"??_);_(@_)</c:formatCode>
                <c:ptCount val="12"/>
                <c:pt idx="0">
                  <c:v>1085218.0045454546</c:v>
                </c:pt>
                <c:pt idx="1">
                  <c:v>1088293.9146687158</c:v>
                </c:pt>
                <c:pt idx="2">
                  <c:v>1091369.8247919769</c:v>
                </c:pt>
                <c:pt idx="3">
                  <c:v>1094445.7349152381</c:v>
                </c:pt>
                <c:pt idx="4">
                  <c:v>1097521.6450384993</c:v>
                </c:pt>
                <c:pt idx="5">
                  <c:v>1100597.5551617604</c:v>
                </c:pt>
                <c:pt idx="6">
                  <c:v>1103673.4652850216</c:v>
                </c:pt>
                <c:pt idx="7">
                  <c:v>1106749.3754082827</c:v>
                </c:pt>
                <c:pt idx="8">
                  <c:v>1109825.2855315439</c:v>
                </c:pt>
                <c:pt idx="9">
                  <c:v>1112901.1956548051</c:v>
                </c:pt>
                <c:pt idx="10">
                  <c:v>1115977.1057780662</c:v>
                </c:pt>
                <c:pt idx="11">
                  <c:v>1119053.0159013274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82-41D6-9FEC-482D151A9BFC}"/>
            </c:ext>
          </c:extLst>
        </c:ser>
        <c:ser>
          <c:idx val="8"/>
          <c:order val="4"/>
          <c:tx>
            <c:v>Electronics 2021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Electronics!$I$25:$I$36</c:f>
              <c:numCache>
                <c:formatCode>_("$"* #,##0.00_);_("$"* \(#,##0.00\);_("$"* "-"??_);_(@_)</c:formatCode>
                <c:ptCount val="12"/>
                <c:pt idx="0">
                  <c:v>1153409.6569852435</c:v>
                </c:pt>
                <c:pt idx="1">
                  <c:v>1156485.5671085047</c:v>
                </c:pt>
                <c:pt idx="2">
                  <c:v>1159561.4772317659</c:v>
                </c:pt>
                <c:pt idx="3">
                  <c:v>1162637.387355027</c:v>
                </c:pt>
                <c:pt idx="4">
                  <c:v>1165713.2974782882</c:v>
                </c:pt>
                <c:pt idx="5">
                  <c:v>1168789.2076015493</c:v>
                </c:pt>
                <c:pt idx="6">
                  <c:v>1171865.1177248105</c:v>
                </c:pt>
                <c:pt idx="7">
                  <c:v>1174941.0278480717</c:v>
                </c:pt>
                <c:pt idx="8">
                  <c:v>1178016.9379713328</c:v>
                </c:pt>
                <c:pt idx="9">
                  <c:v>1181092.848094594</c:v>
                </c:pt>
                <c:pt idx="10">
                  <c:v>1184168.7582178551</c:v>
                </c:pt>
                <c:pt idx="11">
                  <c:v>1187244.6683411163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82-41D6-9FEC-482D151A9BFC}"/>
            </c:ext>
          </c:extLst>
        </c:ser>
        <c:ser>
          <c:idx val="9"/>
          <c:order val="5"/>
          <c:tx>
            <c:v>Electronics 2022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Electronics!$J$25:$J$36</c:f>
              <c:numCache>
                <c:formatCode>_("$"* #,##0.00_);_("$"* \(#,##0.00\);_("$"* "-"??_);_(@_)</c:formatCode>
                <c:ptCount val="12"/>
                <c:pt idx="0">
                  <c:v>1221601.3094250325</c:v>
                </c:pt>
                <c:pt idx="1">
                  <c:v>1224677.2195482936</c:v>
                </c:pt>
                <c:pt idx="2">
                  <c:v>1227753.1296715548</c:v>
                </c:pt>
                <c:pt idx="3">
                  <c:v>1230829.0397948159</c:v>
                </c:pt>
                <c:pt idx="4">
                  <c:v>1233904.9499180771</c:v>
                </c:pt>
                <c:pt idx="5">
                  <c:v>1236980.8600413383</c:v>
                </c:pt>
                <c:pt idx="6">
                  <c:v>1240056.7701645994</c:v>
                </c:pt>
                <c:pt idx="7">
                  <c:v>1243132.6802878606</c:v>
                </c:pt>
                <c:pt idx="8">
                  <c:v>1246208.5904111217</c:v>
                </c:pt>
                <c:pt idx="9">
                  <c:v>1249284.5005343829</c:v>
                </c:pt>
                <c:pt idx="10">
                  <c:v>1252360.410657644</c:v>
                </c:pt>
                <c:pt idx="11">
                  <c:v>1255436.3207809052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82-41D6-9FEC-482D151A9BFC}"/>
            </c:ext>
          </c:extLst>
        </c:ser>
        <c:ser>
          <c:idx val="10"/>
          <c:order val="6"/>
          <c:tx>
            <c:v>Music 2020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Music!$H$25:$H$36</c:f>
              <c:numCache>
                <c:formatCode>_("$"* #,##0.00_);_("$"* \(#,##0.00\);_("$"* "-"??_);_(@_)</c:formatCode>
                <c:ptCount val="12"/>
                <c:pt idx="0">
                  <c:v>172543.62499999997</c:v>
                </c:pt>
                <c:pt idx="1">
                  <c:v>173072.70262601229</c:v>
                </c:pt>
                <c:pt idx="2">
                  <c:v>173601.78025202462</c:v>
                </c:pt>
                <c:pt idx="3">
                  <c:v>174130.85787803694</c:v>
                </c:pt>
                <c:pt idx="4">
                  <c:v>174659.93550404927</c:v>
                </c:pt>
                <c:pt idx="5">
                  <c:v>175189.01313006159</c:v>
                </c:pt>
                <c:pt idx="6">
                  <c:v>175718.09075607391</c:v>
                </c:pt>
                <c:pt idx="7">
                  <c:v>176247.16838208624</c:v>
                </c:pt>
                <c:pt idx="8">
                  <c:v>176776.24600809856</c:v>
                </c:pt>
                <c:pt idx="9">
                  <c:v>177305.32363411089</c:v>
                </c:pt>
                <c:pt idx="10">
                  <c:v>177834.40126012321</c:v>
                </c:pt>
                <c:pt idx="11">
                  <c:v>178363.47888613553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82-41D6-9FEC-482D151A9BFC}"/>
            </c:ext>
          </c:extLst>
        </c:ser>
        <c:ser>
          <c:idx val="11"/>
          <c:order val="7"/>
          <c:tx>
            <c:v>Music 2021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Music!$I$25:$I$36</c:f>
              <c:numCache>
                <c:formatCode>_("$"* #,##0.00_);_("$"* \(#,##0.00\);_("$"* "-"??_);_(@_)</c:formatCode>
                <c:ptCount val="12"/>
                <c:pt idx="0">
                  <c:v>183709.64042459708</c:v>
                </c:pt>
                <c:pt idx="1">
                  <c:v>184238.7180506094</c:v>
                </c:pt>
                <c:pt idx="2">
                  <c:v>184767.79567662172</c:v>
                </c:pt>
                <c:pt idx="3">
                  <c:v>185296.87330263405</c:v>
                </c:pt>
                <c:pt idx="4">
                  <c:v>185825.95092864637</c:v>
                </c:pt>
                <c:pt idx="5">
                  <c:v>186355.0285546587</c:v>
                </c:pt>
                <c:pt idx="6">
                  <c:v>186884.10618067102</c:v>
                </c:pt>
                <c:pt idx="7">
                  <c:v>187413.18380668334</c:v>
                </c:pt>
                <c:pt idx="8">
                  <c:v>187942.26143269567</c:v>
                </c:pt>
                <c:pt idx="9">
                  <c:v>188471.33905870799</c:v>
                </c:pt>
                <c:pt idx="10">
                  <c:v>189000.41668472032</c:v>
                </c:pt>
                <c:pt idx="11">
                  <c:v>189529.49431073264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82-41D6-9FEC-482D151A9BFC}"/>
            </c:ext>
          </c:extLst>
        </c:ser>
        <c:ser>
          <c:idx val="12"/>
          <c:order val="8"/>
          <c:tx>
            <c:v>Music 2022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Music!$J$25:$J$36</c:f>
              <c:numCache>
                <c:formatCode>_("$"* #,##0.00_);_("$"* \(#,##0.00\);_("$"* "-"??_);_(@_)</c:formatCode>
                <c:ptCount val="12"/>
                <c:pt idx="0">
                  <c:v>194875.65584919418</c:v>
                </c:pt>
                <c:pt idx="1">
                  <c:v>195404.73347520651</c:v>
                </c:pt>
                <c:pt idx="2">
                  <c:v>195933.81110121883</c:v>
                </c:pt>
                <c:pt idx="3">
                  <c:v>196462.88872723115</c:v>
                </c:pt>
                <c:pt idx="4">
                  <c:v>196991.96635324348</c:v>
                </c:pt>
                <c:pt idx="5">
                  <c:v>197521.0439792558</c:v>
                </c:pt>
                <c:pt idx="6">
                  <c:v>198050.12160526813</c:v>
                </c:pt>
                <c:pt idx="7">
                  <c:v>198579.19923128045</c:v>
                </c:pt>
                <c:pt idx="8">
                  <c:v>199108.27685729277</c:v>
                </c:pt>
                <c:pt idx="9">
                  <c:v>199637.3544833051</c:v>
                </c:pt>
                <c:pt idx="10">
                  <c:v>200166.43210931742</c:v>
                </c:pt>
                <c:pt idx="11">
                  <c:v>200695.50973532975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82-41D6-9FEC-482D151A9BFC}"/>
            </c:ext>
          </c:extLst>
        </c:ser>
        <c:ser>
          <c:idx val="13"/>
          <c:order val="9"/>
          <c:tx>
            <c:v>Movies 2020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Movies!$H$25:$H$36</c:f>
              <c:numCache>
                <c:formatCode>_("$"* #,##0.00_);_("$"* \(#,##0.00\);_("$"* "-"??_);_(@_)</c:formatCode>
                <c:ptCount val="12"/>
                <c:pt idx="0">
                  <c:v>181117.67121212129</c:v>
                </c:pt>
                <c:pt idx="1">
                  <c:v>181757.89828788119</c:v>
                </c:pt>
                <c:pt idx="2">
                  <c:v>182398.1253636411</c:v>
                </c:pt>
                <c:pt idx="3">
                  <c:v>183038.352439401</c:v>
                </c:pt>
                <c:pt idx="4">
                  <c:v>183678.57951516091</c:v>
                </c:pt>
                <c:pt idx="5">
                  <c:v>184318.80659092081</c:v>
                </c:pt>
                <c:pt idx="6">
                  <c:v>184959.03366668071</c:v>
                </c:pt>
                <c:pt idx="7">
                  <c:v>185599.26074244062</c:v>
                </c:pt>
                <c:pt idx="8">
                  <c:v>186239.48781820052</c:v>
                </c:pt>
                <c:pt idx="9">
                  <c:v>186879.71489396042</c:v>
                </c:pt>
                <c:pt idx="10">
                  <c:v>187519.94196972033</c:v>
                </c:pt>
                <c:pt idx="11">
                  <c:v>188160.16904548023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82-41D6-9FEC-482D151A9BFC}"/>
            </c:ext>
          </c:extLst>
        </c:ser>
        <c:ser>
          <c:idx val="14"/>
          <c:order val="10"/>
          <c:tx>
            <c:v>Movies 2021</c:v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Movies!$I$25:$I$36</c:f>
              <c:numCache>
                <c:formatCode>_("$"* #,##0.00_);_("$"* \(#,##0.00\);_("$"* "-"??_);_(@_)</c:formatCode>
                <c:ptCount val="12"/>
                <c:pt idx="0">
                  <c:v>193705.87743708864</c:v>
                </c:pt>
                <c:pt idx="1">
                  <c:v>194346.10451284854</c:v>
                </c:pt>
                <c:pt idx="2">
                  <c:v>194986.33158860845</c:v>
                </c:pt>
                <c:pt idx="3">
                  <c:v>195626.55866436835</c:v>
                </c:pt>
                <c:pt idx="4">
                  <c:v>196266.78574012825</c:v>
                </c:pt>
                <c:pt idx="5">
                  <c:v>196907.01281588816</c:v>
                </c:pt>
                <c:pt idx="6">
                  <c:v>197547.23989164806</c:v>
                </c:pt>
                <c:pt idx="7">
                  <c:v>198187.46696740796</c:v>
                </c:pt>
                <c:pt idx="8">
                  <c:v>198827.69404316787</c:v>
                </c:pt>
                <c:pt idx="9">
                  <c:v>199467.92111892777</c:v>
                </c:pt>
                <c:pt idx="10">
                  <c:v>200108.14819468767</c:v>
                </c:pt>
                <c:pt idx="11">
                  <c:v>200748.37527044758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82-41D6-9FEC-482D151A9BFC}"/>
            </c:ext>
          </c:extLst>
        </c:ser>
        <c:ser>
          <c:idx val="15"/>
          <c:order val="11"/>
          <c:tx>
            <c:v>Movies 2022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Movies!$J$25:$J$36</c:f>
              <c:numCache>
                <c:formatCode>_("$"* #,##0.00_);_("$"* \(#,##0.00\);_("$"* "-"??_);_(@_)</c:formatCode>
                <c:ptCount val="12"/>
                <c:pt idx="0">
                  <c:v>206294.08366205599</c:v>
                </c:pt>
                <c:pt idx="1">
                  <c:v>206934.31073781589</c:v>
                </c:pt>
                <c:pt idx="2">
                  <c:v>207574.53781357579</c:v>
                </c:pt>
                <c:pt idx="3">
                  <c:v>208214.7648893357</c:v>
                </c:pt>
                <c:pt idx="4">
                  <c:v>208854.9919650956</c:v>
                </c:pt>
                <c:pt idx="5">
                  <c:v>209495.2190408555</c:v>
                </c:pt>
                <c:pt idx="6">
                  <c:v>210135.44611661541</c:v>
                </c:pt>
                <c:pt idx="7">
                  <c:v>210775.67319237531</c:v>
                </c:pt>
                <c:pt idx="8">
                  <c:v>211415.90026813521</c:v>
                </c:pt>
                <c:pt idx="9">
                  <c:v>212056.12734389512</c:v>
                </c:pt>
                <c:pt idx="10">
                  <c:v>212696.35441965502</c:v>
                </c:pt>
                <c:pt idx="11">
                  <c:v>213336.58149541492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82-41D6-9FEC-482D151A9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333839"/>
        <c:axId val="1547333007"/>
      </c:lineChart>
      <c:catAx>
        <c:axId val="154733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33007"/>
        <c:crosses val="autoZero"/>
        <c:auto val="1"/>
        <c:lblAlgn val="ctr"/>
        <c:lblOffset val="100"/>
        <c:noMultiLvlLbl val="0"/>
      </c:catAx>
      <c:valAx>
        <c:axId val="154733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Electronics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Audio Equipment 2014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'Electronics Subcat Var'!$C$3:$C$14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'Electronics Subcat Var'!$D$3:$D$14</c:f>
              <c:numCache>
                <c:formatCode>_("$"* #,##0_);_("$"* \(#,##0\);_("$"* "-"??_);_(@_)</c:formatCode>
                <c:ptCount val="12"/>
                <c:pt idx="0">
                  <c:v>53300</c:v>
                </c:pt>
                <c:pt idx="1">
                  <c:v>66390</c:v>
                </c:pt>
                <c:pt idx="2">
                  <c:v>54830</c:v>
                </c:pt>
                <c:pt idx="3">
                  <c:v>57327</c:v>
                </c:pt>
                <c:pt idx="4">
                  <c:v>76173</c:v>
                </c:pt>
                <c:pt idx="5">
                  <c:v>75380</c:v>
                </c:pt>
                <c:pt idx="6">
                  <c:v>74510</c:v>
                </c:pt>
                <c:pt idx="7">
                  <c:v>75951</c:v>
                </c:pt>
                <c:pt idx="8">
                  <c:v>100018</c:v>
                </c:pt>
                <c:pt idx="9">
                  <c:v>85260</c:v>
                </c:pt>
                <c:pt idx="10">
                  <c:v>98396</c:v>
                </c:pt>
                <c:pt idx="11">
                  <c:v>105869.5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E-48A5-8939-429CA4040857}"/>
            </c:ext>
          </c:extLst>
        </c:ser>
        <c:ser>
          <c:idx val="1"/>
          <c:order val="1"/>
          <c:tx>
            <c:v>Cameras 2014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Var'!$E$3:$E$14</c:f>
              <c:numCache>
                <c:formatCode>_("$"* #,##0_);_("$"* \(#,##0\);_("$"* "-"??_);_(@_)</c:formatCode>
                <c:ptCount val="12"/>
                <c:pt idx="0">
                  <c:v>69310</c:v>
                </c:pt>
                <c:pt idx="1">
                  <c:v>98370</c:v>
                </c:pt>
                <c:pt idx="2">
                  <c:v>78010</c:v>
                </c:pt>
                <c:pt idx="3">
                  <c:v>89206</c:v>
                </c:pt>
                <c:pt idx="4">
                  <c:v>107528</c:v>
                </c:pt>
                <c:pt idx="5">
                  <c:v>112270</c:v>
                </c:pt>
                <c:pt idx="6">
                  <c:v>90172</c:v>
                </c:pt>
                <c:pt idx="7">
                  <c:v>104018</c:v>
                </c:pt>
                <c:pt idx="8">
                  <c:v>115802</c:v>
                </c:pt>
                <c:pt idx="9">
                  <c:v>117860</c:v>
                </c:pt>
                <c:pt idx="10">
                  <c:v>108833</c:v>
                </c:pt>
                <c:pt idx="11">
                  <c:v>146397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EE-48A5-8939-429CA4040857}"/>
            </c:ext>
          </c:extLst>
        </c:ser>
        <c:ser>
          <c:idx val="2"/>
          <c:order val="2"/>
          <c:tx>
            <c:v>Computers 2014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Var'!$F$3:$F$14</c:f>
              <c:numCache>
                <c:formatCode>_("$"* #,##0_);_("$"* \(#,##0\);_("$"* "-"??_);_(@_)</c:formatCode>
                <c:ptCount val="12"/>
                <c:pt idx="0">
                  <c:v>32410</c:v>
                </c:pt>
                <c:pt idx="1">
                  <c:v>31401</c:v>
                </c:pt>
                <c:pt idx="2">
                  <c:v>30250</c:v>
                </c:pt>
                <c:pt idx="3">
                  <c:v>36080.800000000003</c:v>
                </c:pt>
                <c:pt idx="4">
                  <c:v>37006.6</c:v>
                </c:pt>
                <c:pt idx="5">
                  <c:v>44206</c:v>
                </c:pt>
                <c:pt idx="6">
                  <c:v>32703.600000000002</c:v>
                </c:pt>
                <c:pt idx="7">
                  <c:v>44633.7</c:v>
                </c:pt>
                <c:pt idx="8">
                  <c:v>49841.700000000004</c:v>
                </c:pt>
                <c:pt idx="9">
                  <c:v>47465</c:v>
                </c:pt>
                <c:pt idx="10">
                  <c:v>43864.250000000007</c:v>
                </c:pt>
                <c:pt idx="11">
                  <c:v>57496.5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EE-48A5-8939-429CA4040857}"/>
            </c:ext>
          </c:extLst>
        </c:ser>
        <c:ser>
          <c:idx val="3"/>
          <c:order val="3"/>
          <c:tx>
            <c:v>Electronics Misc 2014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Var'!$G$3:$G$14</c:f>
              <c:numCache>
                <c:formatCode>_("$"* #,##0_);_("$"* \(#,##0\);_("$"* "-"??_);_(@_)</c:formatCode>
                <c:ptCount val="12"/>
                <c:pt idx="0">
                  <c:v>69878</c:v>
                </c:pt>
                <c:pt idx="1">
                  <c:v>83402</c:v>
                </c:pt>
                <c:pt idx="2">
                  <c:v>75668</c:v>
                </c:pt>
                <c:pt idx="3">
                  <c:v>84270.799999999988</c:v>
                </c:pt>
                <c:pt idx="4">
                  <c:v>81912.599999999991</c:v>
                </c:pt>
                <c:pt idx="5">
                  <c:v>92042</c:v>
                </c:pt>
                <c:pt idx="6">
                  <c:v>104492.40000000001</c:v>
                </c:pt>
                <c:pt idx="7">
                  <c:v>96038.8</c:v>
                </c:pt>
                <c:pt idx="8">
                  <c:v>106794</c:v>
                </c:pt>
                <c:pt idx="9">
                  <c:v>115566</c:v>
                </c:pt>
                <c:pt idx="10">
                  <c:v>110399</c:v>
                </c:pt>
                <c:pt idx="11">
                  <c:v>129721.50000000001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EE-48A5-8939-429CA4040857}"/>
            </c:ext>
          </c:extLst>
        </c:ser>
        <c:ser>
          <c:idx val="4"/>
          <c:order val="4"/>
          <c:tx>
            <c:v>TV's 2014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Var'!$H$3:$H$14</c:f>
              <c:numCache>
                <c:formatCode>_("$"* #,##0_);_("$"* \(#,##0\);_("$"* "-"??_);_(@_)</c:formatCode>
                <c:ptCount val="12"/>
                <c:pt idx="0">
                  <c:v>54325</c:v>
                </c:pt>
                <c:pt idx="1">
                  <c:v>63559</c:v>
                </c:pt>
                <c:pt idx="2">
                  <c:v>66751</c:v>
                </c:pt>
                <c:pt idx="3">
                  <c:v>64660.799999999988</c:v>
                </c:pt>
                <c:pt idx="4">
                  <c:v>68031.899999999994</c:v>
                </c:pt>
                <c:pt idx="5">
                  <c:v>77634</c:v>
                </c:pt>
                <c:pt idx="6">
                  <c:v>88091.799999999988</c:v>
                </c:pt>
                <c:pt idx="7">
                  <c:v>91082.5</c:v>
                </c:pt>
                <c:pt idx="8">
                  <c:v>105564.90000000001</c:v>
                </c:pt>
                <c:pt idx="9">
                  <c:v>89571</c:v>
                </c:pt>
                <c:pt idx="10">
                  <c:v>90225.449999999983</c:v>
                </c:pt>
                <c:pt idx="11">
                  <c:v>115591.04999999999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EE-48A5-8939-429CA4040857}"/>
            </c:ext>
          </c:extLst>
        </c:ser>
        <c:ser>
          <c:idx val="5"/>
          <c:order val="5"/>
          <c:tx>
            <c:v>Video Equipment 2014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Var'!$I$3:$I$14</c:f>
              <c:numCache>
                <c:formatCode>_("$"* #,##0_);_("$"* \(#,##0\);_("$"* "-"??_);_(@_)</c:formatCode>
                <c:ptCount val="12"/>
                <c:pt idx="0">
                  <c:v>75110</c:v>
                </c:pt>
                <c:pt idx="1">
                  <c:v>81860</c:v>
                </c:pt>
                <c:pt idx="2">
                  <c:v>91780</c:v>
                </c:pt>
                <c:pt idx="3">
                  <c:v>85981</c:v>
                </c:pt>
                <c:pt idx="4">
                  <c:v>99830</c:v>
                </c:pt>
                <c:pt idx="5">
                  <c:v>99980</c:v>
                </c:pt>
                <c:pt idx="6">
                  <c:v>95524</c:v>
                </c:pt>
                <c:pt idx="7">
                  <c:v>113826</c:v>
                </c:pt>
                <c:pt idx="8">
                  <c:v>127584</c:v>
                </c:pt>
                <c:pt idx="9">
                  <c:v>99810</c:v>
                </c:pt>
                <c:pt idx="10">
                  <c:v>136538</c:v>
                </c:pt>
                <c:pt idx="11">
                  <c:v>146206.5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EE-48A5-8939-429CA4040857}"/>
            </c:ext>
          </c:extLst>
        </c:ser>
        <c:ser>
          <c:idx val="6"/>
          <c:order val="6"/>
          <c:tx>
            <c:v>Audio Equipment 2015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Var'!$N$3:$N$14</c:f>
              <c:numCache>
                <c:formatCode>_("$"* #,##0_);_("$"* \(#,##0\);_("$"* "-"??_);_(@_)</c:formatCode>
                <c:ptCount val="12"/>
                <c:pt idx="0">
                  <c:v>84820</c:v>
                </c:pt>
                <c:pt idx="1">
                  <c:v>101900</c:v>
                </c:pt>
                <c:pt idx="2">
                  <c:v>91470</c:v>
                </c:pt>
                <c:pt idx="3">
                  <c:v>84424</c:v>
                </c:pt>
                <c:pt idx="4">
                  <c:v>93521</c:v>
                </c:pt>
                <c:pt idx="5">
                  <c:v>100430</c:v>
                </c:pt>
                <c:pt idx="6">
                  <c:v>111426</c:v>
                </c:pt>
                <c:pt idx="7">
                  <c:v>120757</c:v>
                </c:pt>
                <c:pt idx="8">
                  <c:v>105514</c:v>
                </c:pt>
                <c:pt idx="9">
                  <c:v>106970</c:v>
                </c:pt>
                <c:pt idx="10">
                  <c:v>112427</c:v>
                </c:pt>
                <c:pt idx="11">
                  <c:v>122944.5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EE-48A5-8939-429CA4040857}"/>
            </c:ext>
          </c:extLst>
        </c:ser>
        <c:ser>
          <c:idx val="7"/>
          <c:order val="7"/>
          <c:tx>
            <c:v>Cameras 2015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Var'!$O$3:$O$14</c:f>
              <c:numCache>
                <c:formatCode>_("$"* #,##0_);_("$"* \(#,##0\);_("$"* "-"??_);_(@_)</c:formatCode>
                <c:ptCount val="12"/>
                <c:pt idx="0">
                  <c:v>122780</c:v>
                </c:pt>
                <c:pt idx="1">
                  <c:v>121190</c:v>
                </c:pt>
                <c:pt idx="2">
                  <c:v>135480</c:v>
                </c:pt>
                <c:pt idx="3">
                  <c:v>114291</c:v>
                </c:pt>
                <c:pt idx="4">
                  <c:v>131533</c:v>
                </c:pt>
                <c:pt idx="5">
                  <c:v>145220</c:v>
                </c:pt>
                <c:pt idx="6">
                  <c:v>143928</c:v>
                </c:pt>
                <c:pt idx="7">
                  <c:v>144740</c:v>
                </c:pt>
                <c:pt idx="8">
                  <c:v>158867</c:v>
                </c:pt>
                <c:pt idx="9">
                  <c:v>168620</c:v>
                </c:pt>
                <c:pt idx="10">
                  <c:v>158238</c:v>
                </c:pt>
                <c:pt idx="11">
                  <c:v>162850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EE-48A5-8939-429CA4040857}"/>
            </c:ext>
          </c:extLst>
        </c:ser>
        <c:ser>
          <c:idx val="8"/>
          <c:order val="8"/>
          <c:tx>
            <c:v>Computers 2015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Var'!$P$3:$P$14</c:f>
              <c:numCache>
                <c:formatCode>_("$"* #,##0_);_("$"* \(#,##0\);_("$"* "-"??_);_(@_)</c:formatCode>
                <c:ptCount val="12"/>
                <c:pt idx="0">
                  <c:v>35949</c:v>
                </c:pt>
                <c:pt idx="1">
                  <c:v>49141</c:v>
                </c:pt>
                <c:pt idx="2">
                  <c:v>48013</c:v>
                </c:pt>
                <c:pt idx="3">
                  <c:v>45597.599999999991</c:v>
                </c:pt>
                <c:pt idx="4">
                  <c:v>48673.69999999999</c:v>
                </c:pt>
                <c:pt idx="5">
                  <c:v>51112</c:v>
                </c:pt>
                <c:pt idx="6">
                  <c:v>53346.2</c:v>
                </c:pt>
                <c:pt idx="7">
                  <c:v>50980.799999999996</c:v>
                </c:pt>
                <c:pt idx="8">
                  <c:v>59671.299999999996</c:v>
                </c:pt>
                <c:pt idx="9">
                  <c:v>59218</c:v>
                </c:pt>
                <c:pt idx="10">
                  <c:v>57621.05</c:v>
                </c:pt>
                <c:pt idx="11">
                  <c:v>55665.100000000006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EE-48A5-8939-429CA4040857}"/>
            </c:ext>
          </c:extLst>
        </c:ser>
        <c:ser>
          <c:idx val="9"/>
          <c:order val="9"/>
          <c:tx>
            <c:v>Electronics Misc 2015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Var'!$Q$3:$Q$14</c:f>
              <c:numCache>
                <c:formatCode>_("$"* #,##0_);_("$"* \(#,##0\);_("$"* "-"??_);_(@_)</c:formatCode>
                <c:ptCount val="12"/>
                <c:pt idx="0">
                  <c:v>82218</c:v>
                </c:pt>
                <c:pt idx="1">
                  <c:v>114018</c:v>
                </c:pt>
                <c:pt idx="2">
                  <c:v>111434</c:v>
                </c:pt>
                <c:pt idx="3">
                  <c:v>112022</c:v>
                </c:pt>
                <c:pt idx="4">
                  <c:v>119437.4</c:v>
                </c:pt>
                <c:pt idx="5">
                  <c:v>137630</c:v>
                </c:pt>
                <c:pt idx="6">
                  <c:v>134842</c:v>
                </c:pt>
                <c:pt idx="7">
                  <c:v>124617.20000000001</c:v>
                </c:pt>
                <c:pt idx="8">
                  <c:v>141569</c:v>
                </c:pt>
                <c:pt idx="9">
                  <c:v>142564</c:v>
                </c:pt>
                <c:pt idx="10">
                  <c:v>154005.79999999999</c:v>
                </c:pt>
                <c:pt idx="11">
                  <c:v>136375.09999999998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EE-48A5-8939-429CA4040857}"/>
            </c:ext>
          </c:extLst>
        </c:ser>
        <c:ser>
          <c:idx val="10"/>
          <c:order val="10"/>
          <c:tx>
            <c:v>TV's 2015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Var'!$R$3:$R$14</c:f>
              <c:numCache>
                <c:formatCode>_("$"* #,##0_);_("$"* \(#,##0\);_("$"* "-"??_);_(@_)</c:formatCode>
                <c:ptCount val="12"/>
                <c:pt idx="0">
                  <c:v>89495</c:v>
                </c:pt>
                <c:pt idx="1">
                  <c:v>85326</c:v>
                </c:pt>
                <c:pt idx="2">
                  <c:v>102867</c:v>
                </c:pt>
                <c:pt idx="3">
                  <c:v>92221.8</c:v>
                </c:pt>
                <c:pt idx="4">
                  <c:v>94342.60000000002</c:v>
                </c:pt>
                <c:pt idx="5">
                  <c:v>98009</c:v>
                </c:pt>
                <c:pt idx="6">
                  <c:v>110319.40000000001</c:v>
                </c:pt>
                <c:pt idx="7">
                  <c:v>100635.5</c:v>
                </c:pt>
                <c:pt idx="8">
                  <c:v>112624.5</c:v>
                </c:pt>
                <c:pt idx="9">
                  <c:v>110909</c:v>
                </c:pt>
                <c:pt idx="10">
                  <c:v>129553.2</c:v>
                </c:pt>
                <c:pt idx="11">
                  <c:v>119572.90000000001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EE-48A5-8939-429CA4040857}"/>
            </c:ext>
          </c:extLst>
        </c:ser>
        <c:ser>
          <c:idx val="11"/>
          <c:order val="11"/>
          <c:tx>
            <c:v>Video Equipment 2015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Var'!$S$3:$S$14</c:f>
              <c:numCache>
                <c:formatCode>_("$"* #,##0_);_("$"* \(#,##0\);_("$"* "-"??_);_(@_)</c:formatCode>
                <c:ptCount val="12"/>
                <c:pt idx="0">
                  <c:v>107870</c:v>
                </c:pt>
                <c:pt idx="1">
                  <c:v>118030</c:v>
                </c:pt>
                <c:pt idx="2">
                  <c:v>133560</c:v>
                </c:pt>
                <c:pt idx="3">
                  <c:v>126053</c:v>
                </c:pt>
                <c:pt idx="4">
                  <c:v>136201</c:v>
                </c:pt>
                <c:pt idx="5">
                  <c:v>142340</c:v>
                </c:pt>
                <c:pt idx="6">
                  <c:v>141098</c:v>
                </c:pt>
                <c:pt idx="7">
                  <c:v>154738</c:v>
                </c:pt>
                <c:pt idx="8">
                  <c:v>163440</c:v>
                </c:pt>
                <c:pt idx="9">
                  <c:v>165140</c:v>
                </c:pt>
                <c:pt idx="10">
                  <c:v>152373</c:v>
                </c:pt>
                <c:pt idx="11">
                  <c:v>163881.5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EE-48A5-8939-429CA4040857}"/>
            </c:ext>
          </c:extLst>
        </c:ser>
        <c:ser>
          <c:idx val="12"/>
          <c:order val="12"/>
          <c:tx>
            <c:v>Audio Equipment 2016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Var'!$X$3:$X$14</c:f>
              <c:numCache>
                <c:formatCode>_("$"* #,##0.00_);_("$"* \(#,##0.00\);_("$"* "-"??_);_(@_)</c:formatCode>
                <c:ptCount val="12"/>
                <c:pt idx="0">
                  <c:v>113590</c:v>
                </c:pt>
                <c:pt idx="1">
                  <c:v>104590</c:v>
                </c:pt>
                <c:pt idx="2">
                  <c:v>117530</c:v>
                </c:pt>
                <c:pt idx="3">
                  <c:v>117479</c:v>
                </c:pt>
                <c:pt idx="4">
                  <c:v>131375</c:v>
                </c:pt>
                <c:pt idx="5">
                  <c:v>136730</c:v>
                </c:pt>
                <c:pt idx="6">
                  <c:v>116636</c:v>
                </c:pt>
                <c:pt idx="7">
                  <c:v>126373</c:v>
                </c:pt>
                <c:pt idx="8">
                  <c:v>144185</c:v>
                </c:pt>
                <c:pt idx="9">
                  <c:v>174330</c:v>
                </c:pt>
                <c:pt idx="10">
                  <c:v>174396</c:v>
                </c:pt>
                <c:pt idx="11">
                  <c:v>165610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FEE-48A5-8939-429CA4040857}"/>
            </c:ext>
          </c:extLst>
        </c:ser>
        <c:ser>
          <c:idx val="13"/>
          <c:order val="13"/>
          <c:tx>
            <c:v>Cameras 2016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Var'!$Y$3:$Y$14</c:f>
              <c:numCache>
                <c:formatCode>_("$"* #,##0.00_);_("$"* \(#,##0.00\);_("$"* "-"??_);_(@_)</c:formatCode>
                <c:ptCount val="12"/>
                <c:pt idx="0">
                  <c:v>140980</c:v>
                </c:pt>
                <c:pt idx="1">
                  <c:v>138240</c:v>
                </c:pt>
                <c:pt idx="2">
                  <c:v>149400</c:v>
                </c:pt>
                <c:pt idx="3">
                  <c:v>179657</c:v>
                </c:pt>
                <c:pt idx="4">
                  <c:v>175789</c:v>
                </c:pt>
                <c:pt idx="5">
                  <c:v>153430</c:v>
                </c:pt>
                <c:pt idx="6">
                  <c:v>199762</c:v>
                </c:pt>
                <c:pt idx="7">
                  <c:v>169876</c:v>
                </c:pt>
                <c:pt idx="8">
                  <c:v>187425</c:v>
                </c:pt>
                <c:pt idx="9">
                  <c:v>198530</c:v>
                </c:pt>
                <c:pt idx="10">
                  <c:v>204313</c:v>
                </c:pt>
                <c:pt idx="11">
                  <c:v>218232.5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EE-48A5-8939-429CA4040857}"/>
            </c:ext>
          </c:extLst>
        </c:ser>
        <c:ser>
          <c:idx val="14"/>
          <c:order val="14"/>
          <c:tx>
            <c:v>Computers 2016</c:v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Var'!$Z$3:$Z$14</c:f>
              <c:numCache>
                <c:formatCode>_("$"* #,##0.00_);_("$"* \(#,##0.00\);_("$"* "-"??_);_(@_)</c:formatCode>
                <c:ptCount val="12"/>
                <c:pt idx="0">
                  <c:v>54166</c:v>
                </c:pt>
                <c:pt idx="1">
                  <c:v>54510</c:v>
                </c:pt>
                <c:pt idx="2">
                  <c:v>61892</c:v>
                </c:pt>
                <c:pt idx="3">
                  <c:v>62993.299999999996</c:v>
                </c:pt>
                <c:pt idx="4">
                  <c:v>69446</c:v>
                </c:pt>
                <c:pt idx="5">
                  <c:v>63110</c:v>
                </c:pt>
                <c:pt idx="6">
                  <c:v>68036.600000000006</c:v>
                </c:pt>
                <c:pt idx="7">
                  <c:v>67114</c:v>
                </c:pt>
                <c:pt idx="8">
                  <c:v>71908.899999999994</c:v>
                </c:pt>
                <c:pt idx="9">
                  <c:v>80657</c:v>
                </c:pt>
                <c:pt idx="10">
                  <c:v>90718.399999999994</c:v>
                </c:pt>
                <c:pt idx="11">
                  <c:v>82097.400000000009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FEE-48A5-8939-429CA4040857}"/>
            </c:ext>
          </c:extLst>
        </c:ser>
        <c:ser>
          <c:idx val="15"/>
          <c:order val="15"/>
          <c:tx>
            <c:v>Electronics Misc 2016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Var'!$AA$3:$AA$14</c:f>
              <c:numCache>
                <c:formatCode>_("$"* #,##0.00_);_("$"* \(#,##0.00\);_("$"* "-"??_);_(@_)</c:formatCode>
                <c:ptCount val="12"/>
                <c:pt idx="0">
                  <c:v>134966</c:v>
                </c:pt>
                <c:pt idx="1">
                  <c:v>136692</c:v>
                </c:pt>
                <c:pt idx="2">
                  <c:v>156640</c:v>
                </c:pt>
                <c:pt idx="3">
                  <c:v>144214.19999999998</c:v>
                </c:pt>
                <c:pt idx="4">
                  <c:v>168370.79999999996</c:v>
                </c:pt>
                <c:pt idx="5">
                  <c:v>162756</c:v>
                </c:pt>
                <c:pt idx="6">
                  <c:v>152801.59999999998</c:v>
                </c:pt>
                <c:pt idx="7">
                  <c:v>174408.19999999998</c:v>
                </c:pt>
                <c:pt idx="8">
                  <c:v>178903.20000000004</c:v>
                </c:pt>
                <c:pt idx="9">
                  <c:v>190270</c:v>
                </c:pt>
                <c:pt idx="10">
                  <c:v>200569</c:v>
                </c:pt>
                <c:pt idx="11">
                  <c:v>210447.9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EE-48A5-8939-429CA4040857}"/>
            </c:ext>
          </c:extLst>
        </c:ser>
        <c:ser>
          <c:idx val="16"/>
          <c:order val="16"/>
          <c:tx>
            <c:v>TV's 2016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Var'!$AB$3:$AB$14</c:f>
              <c:numCache>
                <c:formatCode>_("$"* #,##0.00_);_("$"* \(#,##0.00\);_("$"* "-"??_);_(@_)</c:formatCode>
                <c:ptCount val="12"/>
                <c:pt idx="0">
                  <c:v>102952</c:v>
                </c:pt>
                <c:pt idx="1">
                  <c:v>98380</c:v>
                </c:pt>
                <c:pt idx="2">
                  <c:v>132495</c:v>
                </c:pt>
                <c:pt idx="3">
                  <c:v>121342.00000000001</c:v>
                </c:pt>
                <c:pt idx="4">
                  <c:v>129452.4</c:v>
                </c:pt>
                <c:pt idx="5">
                  <c:v>136148</c:v>
                </c:pt>
                <c:pt idx="6">
                  <c:v>120208</c:v>
                </c:pt>
                <c:pt idx="7">
                  <c:v>127969.4</c:v>
                </c:pt>
                <c:pt idx="8">
                  <c:v>134600.20000000001</c:v>
                </c:pt>
                <c:pt idx="9">
                  <c:v>171016</c:v>
                </c:pt>
                <c:pt idx="10">
                  <c:v>167832</c:v>
                </c:pt>
                <c:pt idx="11">
                  <c:v>174546.55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EE-48A5-8939-429CA4040857}"/>
            </c:ext>
          </c:extLst>
        </c:ser>
        <c:ser>
          <c:idx val="17"/>
          <c:order val="17"/>
          <c:tx>
            <c:v>Video Equipment 2016</c:v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'Electronics Subcat Var'!$AC$3:$AC$14</c:f>
              <c:numCache>
                <c:formatCode>_("$"* #,##0.00_);_("$"* \(#,##0.00\);_("$"* "-"??_);_(@_)</c:formatCode>
                <c:ptCount val="12"/>
                <c:pt idx="0">
                  <c:v>132730</c:v>
                </c:pt>
                <c:pt idx="1">
                  <c:v>173880</c:v>
                </c:pt>
                <c:pt idx="2">
                  <c:v>156090</c:v>
                </c:pt>
                <c:pt idx="3">
                  <c:v>158400</c:v>
                </c:pt>
                <c:pt idx="4">
                  <c:v>166731</c:v>
                </c:pt>
                <c:pt idx="5">
                  <c:v>151380</c:v>
                </c:pt>
                <c:pt idx="6">
                  <c:v>196044</c:v>
                </c:pt>
                <c:pt idx="7">
                  <c:v>186107</c:v>
                </c:pt>
                <c:pt idx="8">
                  <c:v>187908</c:v>
                </c:pt>
                <c:pt idx="9">
                  <c:v>216120</c:v>
                </c:pt>
                <c:pt idx="10">
                  <c:v>198368.5</c:v>
                </c:pt>
                <c:pt idx="11">
                  <c:v>225951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EE-48A5-8939-429CA4040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571296"/>
        <c:axId val="1410570048"/>
      </c:lineChart>
      <c:catAx>
        <c:axId val="141057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570048"/>
        <c:crosses val="autoZero"/>
        <c:auto val="1"/>
        <c:lblAlgn val="ctr"/>
        <c:lblOffset val="100"/>
        <c:noMultiLvlLbl val="0"/>
      </c:catAx>
      <c:valAx>
        <c:axId val="14105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57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Central 2014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'Region Variance'!$C$3:$C$14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'Region Variance'!$D$3:$D$14</c:f>
              <c:numCache>
                <c:formatCode>_("$"* #,##0.00_);_("$"* \(#,##0.00\);_("$"* "-"??_);_(@_)</c:formatCode>
                <c:ptCount val="12"/>
                <c:pt idx="0">
                  <c:v>75868</c:v>
                </c:pt>
                <c:pt idx="1">
                  <c:v>91082</c:v>
                </c:pt>
                <c:pt idx="2">
                  <c:v>93881</c:v>
                </c:pt>
                <c:pt idx="3">
                  <c:v>87551.599999999977</c:v>
                </c:pt>
                <c:pt idx="4">
                  <c:v>89777.799999999959</c:v>
                </c:pt>
                <c:pt idx="5">
                  <c:v>109199</c:v>
                </c:pt>
                <c:pt idx="6">
                  <c:v>103147.59999999999</c:v>
                </c:pt>
                <c:pt idx="7">
                  <c:v>108285.19999999995</c:v>
                </c:pt>
                <c:pt idx="8">
                  <c:v>125946.90000000001</c:v>
                </c:pt>
                <c:pt idx="9">
                  <c:v>124485</c:v>
                </c:pt>
                <c:pt idx="10">
                  <c:v>129846.04999999999</c:v>
                </c:pt>
                <c:pt idx="11">
                  <c:v>154564.15000000005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E5-48CE-8CF0-7BCF30144D7C}"/>
            </c:ext>
          </c:extLst>
        </c:ser>
        <c:ser>
          <c:idx val="1"/>
          <c:order val="1"/>
          <c:tx>
            <c:v>MidAtlantic 2014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'Region Variance'!$E$3:$E$14</c:f>
              <c:numCache>
                <c:formatCode>_("$"* #,##0.00_);_("$"* \(#,##0.00\);_("$"* "-"??_);_(@_)</c:formatCode>
                <c:ptCount val="12"/>
                <c:pt idx="0">
                  <c:v>73878</c:v>
                </c:pt>
                <c:pt idx="1">
                  <c:v>77662</c:v>
                </c:pt>
                <c:pt idx="2">
                  <c:v>79834</c:v>
                </c:pt>
                <c:pt idx="3">
                  <c:v>84169.3</c:v>
                </c:pt>
                <c:pt idx="4">
                  <c:v>77191.5</c:v>
                </c:pt>
                <c:pt idx="5">
                  <c:v>86752</c:v>
                </c:pt>
                <c:pt idx="6">
                  <c:v>96704.8</c:v>
                </c:pt>
                <c:pt idx="7">
                  <c:v>104756.99999999999</c:v>
                </c:pt>
                <c:pt idx="8">
                  <c:v>127699.2</c:v>
                </c:pt>
                <c:pt idx="9">
                  <c:v>99499</c:v>
                </c:pt>
                <c:pt idx="10">
                  <c:v>108698.79999999994</c:v>
                </c:pt>
                <c:pt idx="11">
                  <c:v>123162.79999999999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E5-48CE-8CF0-7BCF30144D7C}"/>
            </c:ext>
          </c:extLst>
        </c:ser>
        <c:ser>
          <c:idx val="2"/>
          <c:order val="2"/>
          <c:tx>
            <c:v>Northeast 2014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'Region Variance'!$F$3:$F$14</c:f>
              <c:numCache>
                <c:formatCode>_("$"* #,##0.00_);_("$"* \(#,##0.00\);_("$"* "-"??_);_(@_)</c:formatCode>
                <c:ptCount val="12"/>
                <c:pt idx="0">
                  <c:v>125587</c:v>
                </c:pt>
                <c:pt idx="1">
                  <c:v>170603</c:v>
                </c:pt>
                <c:pt idx="2">
                  <c:v>144319</c:v>
                </c:pt>
                <c:pt idx="3">
                  <c:v>160340.39999999997</c:v>
                </c:pt>
                <c:pt idx="4">
                  <c:v>179259</c:v>
                </c:pt>
                <c:pt idx="5">
                  <c:v>191288</c:v>
                </c:pt>
                <c:pt idx="6">
                  <c:v>177573.40000000002</c:v>
                </c:pt>
                <c:pt idx="7">
                  <c:v>179458.69999999998</c:v>
                </c:pt>
                <c:pt idx="8">
                  <c:v>231622.8</c:v>
                </c:pt>
                <c:pt idx="9">
                  <c:v>220423</c:v>
                </c:pt>
                <c:pt idx="10">
                  <c:v>221471.80000000005</c:v>
                </c:pt>
                <c:pt idx="11">
                  <c:v>244348.30000000005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E5-48CE-8CF0-7BCF30144D7C}"/>
            </c:ext>
          </c:extLst>
        </c:ser>
        <c:ser>
          <c:idx val="3"/>
          <c:order val="3"/>
          <c:tx>
            <c:v>Northwest 2014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'Region Variance'!$G$3:$G$14</c:f>
              <c:numCache>
                <c:formatCode>_("$"* #,##0.00_);_("$"* \(#,##0.00\);_("$"* "-"??_);_(@_)</c:formatCode>
                <c:ptCount val="12"/>
                <c:pt idx="0">
                  <c:v>28372</c:v>
                </c:pt>
                <c:pt idx="1">
                  <c:v>34306</c:v>
                </c:pt>
                <c:pt idx="2">
                  <c:v>29109</c:v>
                </c:pt>
                <c:pt idx="3">
                  <c:v>35732.899999999994</c:v>
                </c:pt>
                <c:pt idx="4">
                  <c:v>31449.5</c:v>
                </c:pt>
                <c:pt idx="5">
                  <c:v>43537</c:v>
                </c:pt>
                <c:pt idx="6">
                  <c:v>34016.399999999994</c:v>
                </c:pt>
                <c:pt idx="7">
                  <c:v>40678.800000000003</c:v>
                </c:pt>
                <c:pt idx="8">
                  <c:v>53989.299999999996</c:v>
                </c:pt>
                <c:pt idx="9">
                  <c:v>39255</c:v>
                </c:pt>
                <c:pt idx="10">
                  <c:v>48437.000000000022</c:v>
                </c:pt>
                <c:pt idx="11">
                  <c:v>61593.499999999985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E5-48CE-8CF0-7BCF30144D7C}"/>
            </c:ext>
          </c:extLst>
        </c:ser>
        <c:ser>
          <c:idx val="4"/>
          <c:order val="4"/>
          <c:tx>
            <c:v>South 2014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'Region Variance'!$H$3:$H$14</c:f>
              <c:numCache>
                <c:formatCode>_("$"* #,##0.00_);_("$"* \(#,##0.00\);_("$"* "-"??_);_(@_)</c:formatCode>
                <c:ptCount val="12"/>
                <c:pt idx="0">
                  <c:v>69989</c:v>
                </c:pt>
                <c:pt idx="1">
                  <c:v>104553</c:v>
                </c:pt>
                <c:pt idx="2">
                  <c:v>88745</c:v>
                </c:pt>
                <c:pt idx="3">
                  <c:v>100135.7</c:v>
                </c:pt>
                <c:pt idx="4">
                  <c:v>120366.30000000002</c:v>
                </c:pt>
                <c:pt idx="5">
                  <c:v>118153</c:v>
                </c:pt>
                <c:pt idx="6">
                  <c:v>117716.40000000002</c:v>
                </c:pt>
                <c:pt idx="7">
                  <c:v>127436.3</c:v>
                </c:pt>
                <c:pt idx="8">
                  <c:v>127587.40000000001</c:v>
                </c:pt>
                <c:pt idx="9">
                  <c:v>127581</c:v>
                </c:pt>
                <c:pt idx="10">
                  <c:v>142645.25</c:v>
                </c:pt>
                <c:pt idx="11">
                  <c:v>170858.24999999994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AE5-48CE-8CF0-7BCF30144D7C}"/>
            </c:ext>
          </c:extLst>
        </c:ser>
        <c:ser>
          <c:idx val="5"/>
          <c:order val="5"/>
          <c:tx>
            <c:v>Southeast 2014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'Region Variance'!$I$3:$I$14</c:f>
              <c:numCache>
                <c:formatCode>_("$"* #,##0.00_);_("$"* \(#,##0.00\);_("$"* "-"??_);_(@_)</c:formatCode>
                <c:ptCount val="12"/>
                <c:pt idx="0">
                  <c:v>36176</c:v>
                </c:pt>
                <c:pt idx="1">
                  <c:v>31344</c:v>
                </c:pt>
                <c:pt idx="2">
                  <c:v>36428</c:v>
                </c:pt>
                <c:pt idx="3">
                  <c:v>39923.199999999997</c:v>
                </c:pt>
                <c:pt idx="4">
                  <c:v>51604.700000000004</c:v>
                </c:pt>
                <c:pt idx="5">
                  <c:v>49755</c:v>
                </c:pt>
                <c:pt idx="6">
                  <c:v>46698.8</c:v>
                </c:pt>
                <c:pt idx="7">
                  <c:v>53164.999999999985</c:v>
                </c:pt>
                <c:pt idx="8">
                  <c:v>71297.60000000002</c:v>
                </c:pt>
                <c:pt idx="9">
                  <c:v>50349</c:v>
                </c:pt>
                <c:pt idx="10">
                  <c:v>58949.7</c:v>
                </c:pt>
                <c:pt idx="11">
                  <c:v>70990.400000000023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E5-48CE-8CF0-7BCF30144D7C}"/>
            </c:ext>
          </c:extLst>
        </c:ser>
        <c:ser>
          <c:idx val="6"/>
          <c:order val="6"/>
          <c:tx>
            <c:v>Southwest 2014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'Region Variance'!$J$3:$J$14</c:f>
              <c:numCache>
                <c:formatCode>_("$"* #,##0.00_);_("$"* \(#,##0.00\);_("$"* "-"??_);_(@_)</c:formatCode>
                <c:ptCount val="12"/>
                <c:pt idx="0">
                  <c:v>67878</c:v>
                </c:pt>
                <c:pt idx="1">
                  <c:v>67758</c:v>
                </c:pt>
                <c:pt idx="2">
                  <c:v>73247</c:v>
                </c:pt>
                <c:pt idx="3">
                  <c:v>63406.099999999991</c:v>
                </c:pt>
                <c:pt idx="4">
                  <c:v>79287.7</c:v>
                </c:pt>
                <c:pt idx="5">
                  <c:v>83795</c:v>
                </c:pt>
                <c:pt idx="6">
                  <c:v>79438</c:v>
                </c:pt>
                <c:pt idx="7">
                  <c:v>96894.900000000023</c:v>
                </c:pt>
                <c:pt idx="8">
                  <c:v>85714.499999999971</c:v>
                </c:pt>
                <c:pt idx="9">
                  <c:v>88908</c:v>
                </c:pt>
                <c:pt idx="10">
                  <c:v>96320.3</c:v>
                </c:pt>
                <c:pt idx="11">
                  <c:v>120252.60000000002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AE5-48CE-8CF0-7BCF30144D7C}"/>
            </c:ext>
          </c:extLst>
        </c:ser>
        <c:ser>
          <c:idx val="7"/>
          <c:order val="7"/>
          <c:tx>
            <c:v>Web 2014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'Region Variance'!$K$3:$K$14</c:f>
              <c:numCache>
                <c:formatCode>_("$"* #,##0.00_);_("$"* \(#,##0.00\);_("$"* "-"??_);_(@_)</c:formatCode>
                <c:ptCount val="12"/>
                <c:pt idx="0">
                  <c:v>24476</c:v>
                </c:pt>
                <c:pt idx="1">
                  <c:v>32748</c:v>
                </c:pt>
                <c:pt idx="2">
                  <c:v>24813</c:v>
                </c:pt>
                <c:pt idx="3">
                  <c:v>28459.200000000001</c:v>
                </c:pt>
                <c:pt idx="4">
                  <c:v>38951.599999999991</c:v>
                </c:pt>
                <c:pt idx="5">
                  <c:v>35702</c:v>
                </c:pt>
                <c:pt idx="6">
                  <c:v>38761.399999999994</c:v>
                </c:pt>
                <c:pt idx="7">
                  <c:v>38172.1</c:v>
                </c:pt>
                <c:pt idx="8">
                  <c:v>47531.999999999993</c:v>
                </c:pt>
                <c:pt idx="9">
                  <c:v>50001</c:v>
                </c:pt>
                <c:pt idx="10">
                  <c:v>49248.950000000004</c:v>
                </c:pt>
                <c:pt idx="11">
                  <c:v>62611.249999999993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E5-48CE-8CF0-7BCF30144D7C}"/>
            </c:ext>
          </c:extLst>
        </c:ser>
        <c:ser>
          <c:idx val="8"/>
          <c:order val="8"/>
          <c:tx>
            <c:v>Central 2015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'Region Variance'!$P$3:$P$14</c:f>
              <c:numCache>
                <c:formatCode>_("$"* #,##0.00_);_("$"* \(#,##0.00\);_("$"* "-"??_);_(@_)</c:formatCode>
                <c:ptCount val="12"/>
                <c:pt idx="0">
                  <c:v>106097</c:v>
                </c:pt>
                <c:pt idx="1">
                  <c:v>130659</c:v>
                </c:pt>
                <c:pt idx="2">
                  <c:v>134834</c:v>
                </c:pt>
                <c:pt idx="3">
                  <c:v>108291.79999999999</c:v>
                </c:pt>
                <c:pt idx="4">
                  <c:v>136169.20000000001</c:v>
                </c:pt>
                <c:pt idx="5">
                  <c:v>157087</c:v>
                </c:pt>
                <c:pt idx="6">
                  <c:v>129595.59999999998</c:v>
                </c:pt>
                <c:pt idx="7">
                  <c:v>147179.79999999996</c:v>
                </c:pt>
                <c:pt idx="8">
                  <c:v>162248.10000000003</c:v>
                </c:pt>
                <c:pt idx="9">
                  <c:v>156789</c:v>
                </c:pt>
                <c:pt idx="10">
                  <c:v>154909.4</c:v>
                </c:pt>
                <c:pt idx="11">
                  <c:v>143144.10000000006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AE5-48CE-8CF0-7BCF30144D7C}"/>
            </c:ext>
          </c:extLst>
        </c:ser>
        <c:ser>
          <c:idx val="9"/>
          <c:order val="9"/>
          <c:tx>
            <c:v>MidAtlantic 2015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'Region Variance'!$Q$3:$Q$14</c:f>
              <c:numCache>
                <c:formatCode>_("$"* #,##0.00_);_("$"* \(#,##0.00\);_("$"* "-"??_);_(@_)</c:formatCode>
                <c:ptCount val="12"/>
                <c:pt idx="0">
                  <c:v>91176</c:v>
                </c:pt>
                <c:pt idx="1">
                  <c:v>115668</c:v>
                </c:pt>
                <c:pt idx="2">
                  <c:v>113890</c:v>
                </c:pt>
                <c:pt idx="3">
                  <c:v>106890.50000000001</c:v>
                </c:pt>
                <c:pt idx="4">
                  <c:v>117721.99999999999</c:v>
                </c:pt>
                <c:pt idx="5">
                  <c:v>140795</c:v>
                </c:pt>
                <c:pt idx="6">
                  <c:v>123181.00000000004</c:v>
                </c:pt>
                <c:pt idx="7">
                  <c:v>136721.99999999997</c:v>
                </c:pt>
                <c:pt idx="8">
                  <c:v>145452.1</c:v>
                </c:pt>
                <c:pt idx="9">
                  <c:v>135272</c:v>
                </c:pt>
                <c:pt idx="10">
                  <c:v>152882.85</c:v>
                </c:pt>
                <c:pt idx="11">
                  <c:v>138940.95000000001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E5-48CE-8CF0-7BCF30144D7C}"/>
            </c:ext>
          </c:extLst>
        </c:ser>
        <c:ser>
          <c:idx val="10"/>
          <c:order val="10"/>
          <c:tx>
            <c:v>Northeast 2015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'Region Variance'!$R$3:$R$14</c:f>
              <c:numCache>
                <c:formatCode>_("$"* #,##0.00_);_("$"* \(#,##0.00\);_("$"* "-"??_);_(@_)</c:formatCode>
                <c:ptCount val="12"/>
                <c:pt idx="0">
                  <c:v>203167</c:v>
                </c:pt>
                <c:pt idx="1">
                  <c:v>215501</c:v>
                </c:pt>
                <c:pt idx="2">
                  <c:v>225438</c:v>
                </c:pt>
                <c:pt idx="3">
                  <c:v>214485.89999999997</c:v>
                </c:pt>
                <c:pt idx="4">
                  <c:v>224208.39999999997</c:v>
                </c:pt>
                <c:pt idx="5">
                  <c:v>228679</c:v>
                </c:pt>
                <c:pt idx="6">
                  <c:v>256003.99999999994</c:v>
                </c:pt>
                <c:pt idx="7">
                  <c:v>255412.00000000003</c:v>
                </c:pt>
                <c:pt idx="8">
                  <c:v>249768.89999999997</c:v>
                </c:pt>
                <c:pt idx="9">
                  <c:v>265515</c:v>
                </c:pt>
                <c:pt idx="10">
                  <c:v>278042.94999999995</c:v>
                </c:pt>
                <c:pt idx="11">
                  <c:v>254069.30000000002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AE5-48CE-8CF0-7BCF30144D7C}"/>
            </c:ext>
          </c:extLst>
        </c:ser>
        <c:ser>
          <c:idx val="11"/>
          <c:order val="11"/>
          <c:tx>
            <c:v>Northwest 2015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Ref>
              <c:f>'Region Variance'!$S$3:$S$14</c:f>
              <c:numCache>
                <c:formatCode>_("$"* #,##0.00_);_("$"* \(#,##0.00\);_("$"* "-"??_);_(@_)</c:formatCode>
                <c:ptCount val="12"/>
                <c:pt idx="0">
                  <c:v>36816</c:v>
                </c:pt>
                <c:pt idx="1">
                  <c:v>42731</c:v>
                </c:pt>
                <c:pt idx="2">
                  <c:v>50651</c:v>
                </c:pt>
                <c:pt idx="3">
                  <c:v>49698.100000000013</c:v>
                </c:pt>
                <c:pt idx="4">
                  <c:v>39090.199999999997</c:v>
                </c:pt>
                <c:pt idx="5">
                  <c:v>46719</c:v>
                </c:pt>
                <c:pt idx="6">
                  <c:v>54962.799999999996</c:v>
                </c:pt>
                <c:pt idx="7">
                  <c:v>47061.900000000009</c:v>
                </c:pt>
                <c:pt idx="8">
                  <c:v>60051</c:v>
                </c:pt>
                <c:pt idx="9">
                  <c:v>56384</c:v>
                </c:pt>
                <c:pt idx="10">
                  <c:v>55123.150000000009</c:v>
                </c:pt>
                <c:pt idx="11">
                  <c:v>64707.450000000012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E5-48CE-8CF0-7BCF30144D7C}"/>
            </c:ext>
          </c:extLst>
        </c:ser>
        <c:ser>
          <c:idx val="12"/>
          <c:order val="12"/>
          <c:tx>
            <c:v>South 2015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'Region Variance'!$T$3:$T$14</c:f>
              <c:numCache>
                <c:formatCode>_("$"* #,##0.00_);_("$"* \(#,##0.00\);_("$"* "-"??_);_(@_)</c:formatCode>
                <c:ptCount val="12"/>
                <c:pt idx="0">
                  <c:v>120624</c:v>
                </c:pt>
                <c:pt idx="1">
                  <c:v>144060</c:v>
                </c:pt>
                <c:pt idx="2">
                  <c:v>151403</c:v>
                </c:pt>
                <c:pt idx="3">
                  <c:v>131256.40000000002</c:v>
                </c:pt>
                <c:pt idx="4">
                  <c:v>153894.79999999999</c:v>
                </c:pt>
                <c:pt idx="5">
                  <c:v>149640</c:v>
                </c:pt>
                <c:pt idx="6">
                  <c:v>166080.4</c:v>
                </c:pt>
                <c:pt idx="7">
                  <c:v>158096.80000000002</c:v>
                </c:pt>
                <c:pt idx="8">
                  <c:v>161121.60000000001</c:v>
                </c:pt>
                <c:pt idx="9">
                  <c:v>162903</c:v>
                </c:pt>
                <c:pt idx="10">
                  <c:v>156127.20000000001</c:v>
                </c:pt>
                <c:pt idx="11">
                  <c:v>167611.75000000003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AE5-48CE-8CF0-7BCF30144D7C}"/>
            </c:ext>
          </c:extLst>
        </c:ser>
        <c:ser>
          <c:idx val="13"/>
          <c:order val="13"/>
          <c:tx>
            <c:v>Southeast 2015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'Region Variance'!$U$3:$U$14</c:f>
              <c:numCache>
                <c:formatCode>_("$"* #,##0.00_);_("$"* \(#,##0.00\);_("$"* "-"??_);_(@_)</c:formatCode>
                <c:ptCount val="12"/>
                <c:pt idx="0">
                  <c:v>44590</c:v>
                </c:pt>
                <c:pt idx="1">
                  <c:v>62001</c:v>
                </c:pt>
                <c:pt idx="2">
                  <c:v>49645</c:v>
                </c:pt>
                <c:pt idx="3">
                  <c:v>59158.899999999994</c:v>
                </c:pt>
                <c:pt idx="4">
                  <c:v>70169.400000000023</c:v>
                </c:pt>
                <c:pt idx="5">
                  <c:v>50801</c:v>
                </c:pt>
                <c:pt idx="6">
                  <c:v>72029.200000000012</c:v>
                </c:pt>
                <c:pt idx="7">
                  <c:v>62028.999999999985</c:v>
                </c:pt>
                <c:pt idx="8">
                  <c:v>73882.60000000002</c:v>
                </c:pt>
                <c:pt idx="9">
                  <c:v>78238</c:v>
                </c:pt>
                <c:pt idx="10">
                  <c:v>61464.099999999991</c:v>
                </c:pt>
                <c:pt idx="11">
                  <c:v>75656.350000000006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E5-48CE-8CF0-7BCF30144D7C}"/>
            </c:ext>
          </c:extLst>
        </c:ser>
        <c:ser>
          <c:idx val="14"/>
          <c:order val="14"/>
          <c:tx>
            <c:v>Southwest 2015</c:v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'Region Variance'!$V$3:$V$14</c:f>
              <c:numCache>
                <c:formatCode>_("$"* #,##0.00_);_("$"* \(#,##0.00\);_("$"* "-"??_);_(@_)</c:formatCode>
                <c:ptCount val="12"/>
                <c:pt idx="0">
                  <c:v>98109</c:v>
                </c:pt>
                <c:pt idx="1">
                  <c:v>89115</c:v>
                </c:pt>
                <c:pt idx="2">
                  <c:v>97169</c:v>
                </c:pt>
                <c:pt idx="3">
                  <c:v>97862.999999999985</c:v>
                </c:pt>
                <c:pt idx="4">
                  <c:v>90958.200000000012</c:v>
                </c:pt>
                <c:pt idx="5">
                  <c:v>108343</c:v>
                </c:pt>
                <c:pt idx="6">
                  <c:v>102197.2</c:v>
                </c:pt>
                <c:pt idx="7">
                  <c:v>101630.6</c:v>
                </c:pt>
                <c:pt idx="8">
                  <c:v>113652.90000000001</c:v>
                </c:pt>
                <c:pt idx="9">
                  <c:v>107858</c:v>
                </c:pt>
                <c:pt idx="10">
                  <c:v>122054.75000000001</c:v>
                </c:pt>
                <c:pt idx="11">
                  <c:v>114896.49999999999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AE5-48CE-8CF0-7BCF30144D7C}"/>
            </c:ext>
          </c:extLst>
        </c:ser>
        <c:ser>
          <c:idx val="15"/>
          <c:order val="15"/>
          <c:tx>
            <c:v>Web 2015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'Region Variance'!$W$3:$W$14</c:f>
              <c:numCache>
                <c:formatCode>_("$"* #,##0.00_);_("$"* \(#,##0.00\);_("$"* "-"??_);_(@_)</c:formatCode>
                <c:ptCount val="12"/>
                <c:pt idx="0">
                  <c:v>49200</c:v>
                </c:pt>
                <c:pt idx="1">
                  <c:v>52186</c:v>
                </c:pt>
                <c:pt idx="2">
                  <c:v>74026</c:v>
                </c:pt>
                <c:pt idx="3">
                  <c:v>59599.700000000012</c:v>
                </c:pt>
                <c:pt idx="4">
                  <c:v>60425.099999999984</c:v>
                </c:pt>
                <c:pt idx="5">
                  <c:v>82818</c:v>
                </c:pt>
                <c:pt idx="6">
                  <c:v>91330.599999999991</c:v>
                </c:pt>
                <c:pt idx="7">
                  <c:v>99502.1</c:v>
                </c:pt>
                <c:pt idx="8">
                  <c:v>97826.8</c:v>
                </c:pt>
                <c:pt idx="9">
                  <c:v>120088</c:v>
                </c:pt>
                <c:pt idx="10">
                  <c:v>115719.45000000001</c:v>
                </c:pt>
                <c:pt idx="11">
                  <c:v>128670.14999999998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E5-48CE-8CF0-7BCF30144D7C}"/>
            </c:ext>
          </c:extLst>
        </c:ser>
        <c:ser>
          <c:idx val="16"/>
          <c:order val="16"/>
          <c:tx>
            <c:v>Central 2016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'Region Variance'!$AB$3:$AB$14</c:f>
              <c:numCache>
                <c:formatCode>_("$"* #,##0.00_);_("$"* \(#,##0.00\);_("$"* "-"??_);_(@_)</c:formatCode>
                <c:ptCount val="12"/>
                <c:pt idx="0">
                  <c:v>138402</c:v>
                </c:pt>
                <c:pt idx="1">
                  <c:v>152290</c:v>
                </c:pt>
                <c:pt idx="2">
                  <c:v>162717</c:v>
                </c:pt>
                <c:pt idx="3">
                  <c:v>158239.1</c:v>
                </c:pt>
                <c:pt idx="4">
                  <c:v>173546.40000000005</c:v>
                </c:pt>
                <c:pt idx="5">
                  <c:v>154608</c:v>
                </c:pt>
                <c:pt idx="6">
                  <c:v>178513.00000000006</c:v>
                </c:pt>
                <c:pt idx="7">
                  <c:v>162253.30000000002</c:v>
                </c:pt>
                <c:pt idx="8">
                  <c:v>184647.40000000005</c:v>
                </c:pt>
                <c:pt idx="9">
                  <c:v>191807</c:v>
                </c:pt>
                <c:pt idx="10">
                  <c:v>193988.24999999997</c:v>
                </c:pt>
                <c:pt idx="11">
                  <c:v>217716.50000000003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AE5-48CE-8CF0-7BCF30144D7C}"/>
            </c:ext>
          </c:extLst>
        </c:ser>
        <c:ser>
          <c:idx val="17"/>
          <c:order val="17"/>
          <c:tx>
            <c:v>MidAtlantic 2016</c:v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'Region Variance'!$AC$3:$AC$14</c:f>
              <c:numCache>
                <c:formatCode>_("$"* #,##0.00_);_("$"* \(#,##0.00\);_("$"* "-"??_);_(@_)</c:formatCode>
                <c:ptCount val="12"/>
                <c:pt idx="0">
                  <c:v>138023</c:v>
                </c:pt>
                <c:pt idx="1">
                  <c:v>126034</c:v>
                </c:pt>
                <c:pt idx="2">
                  <c:v>143896</c:v>
                </c:pt>
                <c:pt idx="3">
                  <c:v>122989.59999999998</c:v>
                </c:pt>
                <c:pt idx="4">
                  <c:v>174575.90000000005</c:v>
                </c:pt>
                <c:pt idx="5">
                  <c:v>151934</c:v>
                </c:pt>
                <c:pt idx="6">
                  <c:v>118124.20000000001</c:v>
                </c:pt>
                <c:pt idx="7">
                  <c:v>149256.89999999997</c:v>
                </c:pt>
                <c:pt idx="8">
                  <c:v>143961.90000000002</c:v>
                </c:pt>
                <c:pt idx="9">
                  <c:v>182304</c:v>
                </c:pt>
                <c:pt idx="10">
                  <c:v>181385.89999999991</c:v>
                </c:pt>
                <c:pt idx="11">
                  <c:v>161528.84999999995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AE5-48CE-8CF0-7BCF30144D7C}"/>
            </c:ext>
          </c:extLst>
        </c:ser>
        <c:ser>
          <c:idx val="18"/>
          <c:order val="18"/>
          <c:tx>
            <c:v>Northeast 2016</c:v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yVal>
            <c:numRef>
              <c:f>'Region Variance'!$AD$3:$AD$14</c:f>
              <c:numCache>
                <c:formatCode>_("$"* #,##0.00_);_("$"* \(#,##0.00\);_("$"* "-"??_);_(@_)</c:formatCode>
                <c:ptCount val="12"/>
                <c:pt idx="0">
                  <c:v>232647</c:v>
                </c:pt>
                <c:pt idx="1">
                  <c:v>237000</c:v>
                </c:pt>
                <c:pt idx="2">
                  <c:v>257806</c:v>
                </c:pt>
                <c:pt idx="3">
                  <c:v>247645.19999999998</c:v>
                </c:pt>
                <c:pt idx="4">
                  <c:v>290974.19999999995</c:v>
                </c:pt>
                <c:pt idx="5">
                  <c:v>281787</c:v>
                </c:pt>
                <c:pt idx="6">
                  <c:v>277396.59999999986</c:v>
                </c:pt>
                <c:pt idx="7">
                  <c:v>293703.8</c:v>
                </c:pt>
                <c:pt idx="8">
                  <c:v>310879.79999999993</c:v>
                </c:pt>
                <c:pt idx="9">
                  <c:v>332658</c:v>
                </c:pt>
                <c:pt idx="10">
                  <c:v>341773.25</c:v>
                </c:pt>
                <c:pt idx="11">
                  <c:v>333557.85000000003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AE5-48CE-8CF0-7BCF30144D7C}"/>
            </c:ext>
          </c:extLst>
        </c:ser>
        <c:ser>
          <c:idx val="19"/>
          <c:order val="19"/>
          <c:tx>
            <c:v>Northwest 2016</c:v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yVal>
            <c:numRef>
              <c:f>'Region Variance'!$AE$3:$AE$14</c:f>
              <c:numCache>
                <c:formatCode>_("$"* #,##0.00_);_("$"* \(#,##0.00\);_("$"* "-"??_);_(@_)</c:formatCode>
                <c:ptCount val="12"/>
                <c:pt idx="0">
                  <c:v>54112</c:v>
                </c:pt>
                <c:pt idx="1">
                  <c:v>46532</c:v>
                </c:pt>
                <c:pt idx="2">
                  <c:v>57853</c:v>
                </c:pt>
                <c:pt idx="3">
                  <c:v>56186.799999999996</c:v>
                </c:pt>
                <c:pt idx="4">
                  <c:v>48596.6</c:v>
                </c:pt>
                <c:pt idx="5">
                  <c:v>50273</c:v>
                </c:pt>
                <c:pt idx="6">
                  <c:v>58104.2</c:v>
                </c:pt>
                <c:pt idx="7">
                  <c:v>47417.8</c:v>
                </c:pt>
                <c:pt idx="8">
                  <c:v>65671.399999999994</c:v>
                </c:pt>
                <c:pt idx="9">
                  <c:v>63935</c:v>
                </c:pt>
                <c:pt idx="10">
                  <c:v>67211.650000000009</c:v>
                </c:pt>
                <c:pt idx="11">
                  <c:v>60821.75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AE5-48CE-8CF0-7BCF30144D7C}"/>
            </c:ext>
          </c:extLst>
        </c:ser>
        <c:ser>
          <c:idx val="20"/>
          <c:order val="20"/>
          <c:tx>
            <c:v>South 2016</c:v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yVal>
            <c:numRef>
              <c:f>'Region Variance'!$AF$3:$AF$14</c:f>
              <c:numCache>
                <c:formatCode>_("$"* #,##0.00_);_("$"* \(#,##0.00\);_("$"* "-"??_);_(@_)</c:formatCode>
                <c:ptCount val="12"/>
                <c:pt idx="0">
                  <c:v>151520</c:v>
                </c:pt>
                <c:pt idx="1">
                  <c:v>153439</c:v>
                </c:pt>
                <c:pt idx="2">
                  <c:v>157209</c:v>
                </c:pt>
                <c:pt idx="3">
                  <c:v>175899.20000000007</c:v>
                </c:pt>
                <c:pt idx="4">
                  <c:v>165438.49999999997</c:v>
                </c:pt>
                <c:pt idx="5">
                  <c:v>156831</c:v>
                </c:pt>
                <c:pt idx="6">
                  <c:v>184689.4</c:v>
                </c:pt>
                <c:pt idx="7">
                  <c:v>191659.50000000003</c:v>
                </c:pt>
                <c:pt idx="8">
                  <c:v>175567.19999999995</c:v>
                </c:pt>
                <c:pt idx="9">
                  <c:v>194449</c:v>
                </c:pt>
                <c:pt idx="10">
                  <c:v>218132.15</c:v>
                </c:pt>
                <c:pt idx="11">
                  <c:v>225860.80000000002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AE5-48CE-8CF0-7BCF30144D7C}"/>
            </c:ext>
          </c:extLst>
        </c:ser>
        <c:ser>
          <c:idx val="21"/>
          <c:order val="21"/>
          <c:tx>
            <c:v>Southeast 2016</c:v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yVal>
            <c:numRef>
              <c:f>'Region Variance'!$AG$3:$AG$14</c:f>
              <c:numCache>
                <c:formatCode>_("$"* #,##0.00_);_("$"* \(#,##0.00\);_("$"* "-"??_);_(@_)</c:formatCode>
                <c:ptCount val="12"/>
                <c:pt idx="0">
                  <c:v>61724</c:v>
                </c:pt>
                <c:pt idx="1">
                  <c:v>56757</c:v>
                </c:pt>
                <c:pt idx="2">
                  <c:v>70766</c:v>
                </c:pt>
                <c:pt idx="3">
                  <c:v>76139.999999999971</c:v>
                </c:pt>
                <c:pt idx="4">
                  <c:v>73572.100000000006</c:v>
                </c:pt>
                <c:pt idx="5">
                  <c:v>80248</c:v>
                </c:pt>
                <c:pt idx="6">
                  <c:v>57000.799999999996</c:v>
                </c:pt>
                <c:pt idx="7">
                  <c:v>69886.8</c:v>
                </c:pt>
                <c:pt idx="8">
                  <c:v>74729.099999999991</c:v>
                </c:pt>
                <c:pt idx="9">
                  <c:v>96967</c:v>
                </c:pt>
                <c:pt idx="10">
                  <c:v>74501.599999999977</c:v>
                </c:pt>
                <c:pt idx="11">
                  <c:v>91312.7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AE5-48CE-8CF0-7BCF30144D7C}"/>
            </c:ext>
          </c:extLst>
        </c:ser>
        <c:ser>
          <c:idx val="22"/>
          <c:order val="22"/>
          <c:tx>
            <c:v>Southwest 2016</c:v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yVal>
            <c:numRef>
              <c:f>'Region Variance'!$AH$3:$AH$14</c:f>
              <c:numCache>
                <c:formatCode>_("$"* #,##0.00_);_("$"* \(#,##0.00\);_("$"* "-"??_);_(@_)</c:formatCode>
                <c:ptCount val="12"/>
                <c:pt idx="0">
                  <c:v>98936</c:v>
                </c:pt>
                <c:pt idx="1">
                  <c:v>101117</c:v>
                </c:pt>
                <c:pt idx="2">
                  <c:v>100957</c:v>
                </c:pt>
                <c:pt idx="3">
                  <c:v>123739.39999999995</c:v>
                </c:pt>
                <c:pt idx="4">
                  <c:v>115884.79999999999</c:v>
                </c:pt>
                <c:pt idx="5">
                  <c:v>121512</c:v>
                </c:pt>
                <c:pt idx="6">
                  <c:v>118955.59999999996</c:v>
                </c:pt>
                <c:pt idx="7">
                  <c:v>110046.00000000001</c:v>
                </c:pt>
                <c:pt idx="8">
                  <c:v>125453.6</c:v>
                </c:pt>
                <c:pt idx="9">
                  <c:v>145152</c:v>
                </c:pt>
                <c:pt idx="10">
                  <c:v>137780.65</c:v>
                </c:pt>
                <c:pt idx="11">
                  <c:v>147850.40000000002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AE5-48CE-8CF0-7BCF30144D7C}"/>
            </c:ext>
          </c:extLst>
        </c:ser>
        <c:ser>
          <c:idx val="23"/>
          <c:order val="23"/>
          <c:tx>
            <c:v>Web 2016</c:v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yVal>
            <c:numRef>
              <c:f>'Region Variance'!$AI$3:$AI$14</c:f>
              <c:numCache>
                <c:formatCode>_("$"* #,##0.00_);_("$"* \(#,##0.00\);_("$"* "-"??_);_(@_)</c:formatCode>
                <c:ptCount val="12"/>
                <c:pt idx="0">
                  <c:v>109743</c:v>
                </c:pt>
                <c:pt idx="1">
                  <c:v>141459</c:v>
                </c:pt>
                <c:pt idx="2">
                  <c:v>161050</c:v>
                </c:pt>
                <c:pt idx="3">
                  <c:v>163415.29999999999</c:v>
                </c:pt>
                <c:pt idx="4">
                  <c:v>172517.00000000003</c:v>
                </c:pt>
                <c:pt idx="5">
                  <c:v>167926</c:v>
                </c:pt>
                <c:pt idx="6">
                  <c:v>213155.60000000003</c:v>
                </c:pt>
                <c:pt idx="7">
                  <c:v>211073.6</c:v>
                </c:pt>
                <c:pt idx="8">
                  <c:v>207308.80000000002</c:v>
                </c:pt>
                <c:pt idx="9">
                  <c:v>249850</c:v>
                </c:pt>
                <c:pt idx="10">
                  <c:v>293432.65000000002</c:v>
                </c:pt>
                <c:pt idx="11">
                  <c:v>308962.7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4AE5-48CE-8CF0-7BCF30144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974768"/>
        <c:axId val="619979760"/>
      </c:scatterChart>
      <c:valAx>
        <c:axId val="6199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79760"/>
        <c:crosses val="autoZero"/>
        <c:crossBetween val="midCat"/>
      </c:valAx>
      <c:valAx>
        <c:axId val="6199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Central 2020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Central!$H$25:$H$36</c:f>
              <c:numCache>
                <c:formatCode>_("$"* #,##0.00_);_("$"* \(#,##0.00\);_("$"* "-"??_);_(@_)</c:formatCode>
                <c:ptCount val="12"/>
                <c:pt idx="0">
                  <c:v>208154.01742424243</c:v>
                </c:pt>
                <c:pt idx="1">
                  <c:v>209003.06198689857</c:v>
                </c:pt>
                <c:pt idx="2">
                  <c:v>209852.10654955471</c:v>
                </c:pt>
                <c:pt idx="3">
                  <c:v>210701.15111221085</c:v>
                </c:pt>
                <c:pt idx="4">
                  <c:v>211550.19567486699</c:v>
                </c:pt>
                <c:pt idx="5">
                  <c:v>212399.24023752313</c:v>
                </c:pt>
                <c:pt idx="6">
                  <c:v>213248.28480017927</c:v>
                </c:pt>
                <c:pt idx="7">
                  <c:v>214097.32936283541</c:v>
                </c:pt>
                <c:pt idx="8">
                  <c:v>214946.37392549156</c:v>
                </c:pt>
                <c:pt idx="9">
                  <c:v>215795.4184881477</c:v>
                </c:pt>
                <c:pt idx="10">
                  <c:v>216644.46305080384</c:v>
                </c:pt>
                <c:pt idx="11">
                  <c:v>217493.50761345998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1-4A56-9D73-4CB35AFFE65D}"/>
            </c:ext>
          </c:extLst>
        </c:ser>
        <c:ser>
          <c:idx val="1"/>
          <c:order val="1"/>
          <c:tx>
            <c:v>Central 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Central!$I$25:$I$36</c:f>
              <c:numCache>
                <c:formatCode>_("$"* #,##0.00_);_("$"* \(#,##0.00\);_("$"* "-"??_);_(@_)</c:formatCode>
                <c:ptCount val="12"/>
                <c:pt idx="0">
                  <c:v>222995.04939667677</c:v>
                </c:pt>
                <c:pt idx="1">
                  <c:v>223844.09395933291</c:v>
                </c:pt>
                <c:pt idx="2">
                  <c:v>224693.13852198905</c:v>
                </c:pt>
                <c:pt idx="3">
                  <c:v>225542.18308464519</c:v>
                </c:pt>
                <c:pt idx="4">
                  <c:v>226391.22764730133</c:v>
                </c:pt>
                <c:pt idx="5">
                  <c:v>227240.27220995747</c:v>
                </c:pt>
                <c:pt idx="6">
                  <c:v>228089.31677261362</c:v>
                </c:pt>
                <c:pt idx="7">
                  <c:v>228938.36133526976</c:v>
                </c:pt>
                <c:pt idx="8">
                  <c:v>229787.4058979259</c:v>
                </c:pt>
                <c:pt idx="9">
                  <c:v>230636.45046058204</c:v>
                </c:pt>
                <c:pt idx="10">
                  <c:v>231485.49502323818</c:v>
                </c:pt>
                <c:pt idx="11">
                  <c:v>232334.53958589432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1-4A56-9D73-4CB35AFFE65D}"/>
            </c:ext>
          </c:extLst>
        </c:ser>
        <c:ser>
          <c:idx val="2"/>
          <c:order val="2"/>
          <c:tx>
            <c:v>Central 2022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Central!$J$25:$J$36</c:f>
              <c:numCache>
                <c:formatCode>_("$"* #,##0.00_);_("$"* \(#,##0.00\);_("$"* "-"??_);_(@_)</c:formatCode>
                <c:ptCount val="12"/>
                <c:pt idx="0">
                  <c:v>237836.08136911111</c:v>
                </c:pt>
                <c:pt idx="1">
                  <c:v>238685.12593176725</c:v>
                </c:pt>
                <c:pt idx="2">
                  <c:v>239534.17049442339</c:v>
                </c:pt>
                <c:pt idx="3">
                  <c:v>240383.21505707953</c:v>
                </c:pt>
                <c:pt idx="4">
                  <c:v>241232.25961973568</c:v>
                </c:pt>
                <c:pt idx="5">
                  <c:v>242081.30418239182</c:v>
                </c:pt>
                <c:pt idx="6">
                  <c:v>242930.34874504796</c:v>
                </c:pt>
                <c:pt idx="7">
                  <c:v>243779.3933077041</c:v>
                </c:pt>
                <c:pt idx="8">
                  <c:v>244628.43787036024</c:v>
                </c:pt>
                <c:pt idx="9">
                  <c:v>245477.48243301638</c:v>
                </c:pt>
                <c:pt idx="10">
                  <c:v>246326.52699567252</c:v>
                </c:pt>
                <c:pt idx="11">
                  <c:v>247175.57155832867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41-4A56-9D73-4CB35AFFE65D}"/>
            </c:ext>
          </c:extLst>
        </c:ser>
        <c:ser>
          <c:idx val="3"/>
          <c:order val="3"/>
          <c:tx>
            <c:v>MidAtlantic 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MidAtlantic!$H$25:$H$36</c:f>
              <c:numCache>
                <c:formatCode>_("$"* #,##0.00_);_("$"* \(#,##0.00\);_("$"* "-"??_);_(@_)</c:formatCode>
                <c:ptCount val="12"/>
                <c:pt idx="0">
                  <c:v>172698.50909090904</c:v>
                </c:pt>
                <c:pt idx="1">
                  <c:v>174259.09618591922</c:v>
                </c:pt>
                <c:pt idx="2">
                  <c:v>175819.6832809294</c:v>
                </c:pt>
                <c:pt idx="3">
                  <c:v>177380.27037593958</c:v>
                </c:pt>
                <c:pt idx="4">
                  <c:v>178940.85747094976</c:v>
                </c:pt>
                <c:pt idx="5">
                  <c:v>180501.44456595994</c:v>
                </c:pt>
                <c:pt idx="6">
                  <c:v>182062.03166097013</c:v>
                </c:pt>
                <c:pt idx="7">
                  <c:v>183622.61875598031</c:v>
                </c:pt>
                <c:pt idx="8">
                  <c:v>185183.20585099049</c:v>
                </c:pt>
                <c:pt idx="9">
                  <c:v>186743.79294600067</c:v>
                </c:pt>
                <c:pt idx="10">
                  <c:v>188304.38004101085</c:v>
                </c:pt>
                <c:pt idx="11">
                  <c:v>189864.96713602103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41-4A56-9D73-4CB35AFFE65D}"/>
            </c:ext>
          </c:extLst>
        </c:ser>
        <c:ser>
          <c:idx val="4"/>
          <c:order val="4"/>
          <c:tx>
            <c:v>MidAtlantic 2021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MidAtlantic!$I$25:$I$36</c:f>
              <c:numCache>
                <c:formatCode>_("$"* #,##0.00_);_("$"* \(#,##0.00\);_("$"* "-"??_);_(@_)</c:formatCode>
                <c:ptCount val="12"/>
                <c:pt idx="0">
                  <c:v>193433.78584231474</c:v>
                </c:pt>
                <c:pt idx="1">
                  <c:v>194994.37293732492</c:v>
                </c:pt>
                <c:pt idx="2">
                  <c:v>196554.9600323351</c:v>
                </c:pt>
                <c:pt idx="3">
                  <c:v>198115.54712734529</c:v>
                </c:pt>
                <c:pt idx="4">
                  <c:v>199676.13422235547</c:v>
                </c:pt>
                <c:pt idx="5">
                  <c:v>201236.72131736565</c:v>
                </c:pt>
                <c:pt idx="6">
                  <c:v>202797.30841237583</c:v>
                </c:pt>
                <c:pt idx="7">
                  <c:v>204357.89550738601</c:v>
                </c:pt>
                <c:pt idx="8">
                  <c:v>205918.48260239619</c:v>
                </c:pt>
                <c:pt idx="9">
                  <c:v>207479.06969740638</c:v>
                </c:pt>
                <c:pt idx="10">
                  <c:v>209039.65679241656</c:v>
                </c:pt>
                <c:pt idx="11">
                  <c:v>210600.24388742674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41-4A56-9D73-4CB35AFFE65D}"/>
            </c:ext>
          </c:extLst>
        </c:ser>
        <c:ser>
          <c:idx val="5"/>
          <c:order val="5"/>
          <c:tx>
            <c:v>MidAtlantic 2022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MidAtlantic!$J$25:$J$36</c:f>
              <c:numCache>
                <c:formatCode>_("$"* #,##0.00_);_("$"* \(#,##0.00\);_("$"* "-"??_);_(@_)</c:formatCode>
                <c:ptCount val="12"/>
                <c:pt idx="0">
                  <c:v>214169.06259372045</c:v>
                </c:pt>
                <c:pt idx="1">
                  <c:v>215729.64968873063</c:v>
                </c:pt>
                <c:pt idx="2">
                  <c:v>217290.23678374081</c:v>
                </c:pt>
                <c:pt idx="3">
                  <c:v>218850.82387875099</c:v>
                </c:pt>
                <c:pt idx="4">
                  <c:v>220411.41097376117</c:v>
                </c:pt>
                <c:pt idx="5">
                  <c:v>221971.99806877135</c:v>
                </c:pt>
                <c:pt idx="6">
                  <c:v>223532.58516378154</c:v>
                </c:pt>
                <c:pt idx="7">
                  <c:v>225093.17225879172</c:v>
                </c:pt>
                <c:pt idx="8">
                  <c:v>226653.7593538019</c:v>
                </c:pt>
                <c:pt idx="9">
                  <c:v>228214.34644881208</c:v>
                </c:pt>
                <c:pt idx="10">
                  <c:v>229774.93354382226</c:v>
                </c:pt>
                <c:pt idx="11">
                  <c:v>231335.52063883244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41-4A56-9D73-4CB35AFFE65D}"/>
            </c:ext>
          </c:extLst>
        </c:ser>
        <c:ser>
          <c:idx val="6"/>
          <c:order val="6"/>
          <c:tx>
            <c:v>Northeast 2020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Northeast!$H$25:$H$36</c:f>
              <c:numCache>
                <c:formatCode>_("$"* #,##0.00_);_("$"* \(#,##0.00\);_("$"* "-"??_);_(@_)</c:formatCode>
                <c:ptCount val="12"/>
                <c:pt idx="0">
                  <c:v>352324.67954545451</c:v>
                </c:pt>
                <c:pt idx="1">
                  <c:v>353234.3857624979</c:v>
                </c:pt>
                <c:pt idx="2">
                  <c:v>354144.09197954129</c:v>
                </c:pt>
                <c:pt idx="3">
                  <c:v>355053.79819658468</c:v>
                </c:pt>
                <c:pt idx="4">
                  <c:v>355963.50441362808</c:v>
                </c:pt>
                <c:pt idx="5">
                  <c:v>356873.21063067147</c:v>
                </c:pt>
                <c:pt idx="6">
                  <c:v>357782.91684771486</c:v>
                </c:pt>
                <c:pt idx="7">
                  <c:v>358692.62306475826</c:v>
                </c:pt>
                <c:pt idx="8">
                  <c:v>359602.32928180165</c:v>
                </c:pt>
                <c:pt idx="9">
                  <c:v>360512.03549884504</c:v>
                </c:pt>
                <c:pt idx="10">
                  <c:v>361421.74171588843</c:v>
                </c:pt>
                <c:pt idx="11">
                  <c:v>362331.44793293183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41-4A56-9D73-4CB35AFFE65D}"/>
            </c:ext>
          </c:extLst>
        </c:ser>
        <c:ser>
          <c:idx val="7"/>
          <c:order val="7"/>
          <c:tx>
            <c:v>Northeast 2021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Northeast!$I$25:$I$36</c:f>
              <c:numCache>
                <c:formatCode>_("$"* #,##0.00_);_("$"* \(#,##0.00\);_("$"* "-"??_);_(@_)</c:formatCode>
                <c:ptCount val="12"/>
                <c:pt idx="0">
                  <c:v>372460.51786300173</c:v>
                </c:pt>
                <c:pt idx="1">
                  <c:v>373370.22408004513</c:v>
                </c:pt>
                <c:pt idx="2">
                  <c:v>374279.93029708852</c:v>
                </c:pt>
                <c:pt idx="3">
                  <c:v>375189.63651413191</c:v>
                </c:pt>
                <c:pt idx="4">
                  <c:v>376099.3427311753</c:v>
                </c:pt>
                <c:pt idx="5">
                  <c:v>377009.0489482187</c:v>
                </c:pt>
                <c:pt idx="6">
                  <c:v>377918.75516526209</c:v>
                </c:pt>
                <c:pt idx="7">
                  <c:v>378828.46138230548</c:v>
                </c:pt>
                <c:pt idx="8">
                  <c:v>379738.16759934888</c:v>
                </c:pt>
                <c:pt idx="9">
                  <c:v>380647.87381639227</c:v>
                </c:pt>
                <c:pt idx="10">
                  <c:v>381557.58003343566</c:v>
                </c:pt>
                <c:pt idx="11">
                  <c:v>382467.28625047905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41-4A56-9D73-4CB35AFFE65D}"/>
            </c:ext>
          </c:extLst>
        </c:ser>
        <c:ser>
          <c:idx val="8"/>
          <c:order val="8"/>
          <c:tx>
            <c:v>Northeast 2022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Northeast!$J$25:$J$36</c:f>
              <c:numCache>
                <c:formatCode>_("$"* #,##0.00_);_("$"* \(#,##0.00\);_("$"* "-"??_);_(@_)</c:formatCode>
                <c:ptCount val="12"/>
                <c:pt idx="0">
                  <c:v>392596.35618054896</c:v>
                </c:pt>
                <c:pt idx="1">
                  <c:v>393506.06239759235</c:v>
                </c:pt>
                <c:pt idx="2">
                  <c:v>394415.76861463574</c:v>
                </c:pt>
                <c:pt idx="3">
                  <c:v>395325.47483167914</c:v>
                </c:pt>
                <c:pt idx="4">
                  <c:v>396235.18104872253</c:v>
                </c:pt>
                <c:pt idx="5">
                  <c:v>397144.88726576592</c:v>
                </c:pt>
                <c:pt idx="6">
                  <c:v>398054.59348280932</c:v>
                </c:pt>
                <c:pt idx="7">
                  <c:v>398964.29969985271</c:v>
                </c:pt>
                <c:pt idx="8">
                  <c:v>399874.0059168961</c:v>
                </c:pt>
                <c:pt idx="9">
                  <c:v>400783.71213393949</c:v>
                </c:pt>
                <c:pt idx="10">
                  <c:v>401693.41835098289</c:v>
                </c:pt>
                <c:pt idx="11">
                  <c:v>402603.12456802628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41-4A56-9D73-4CB35AFFE65D}"/>
            </c:ext>
          </c:extLst>
        </c:ser>
        <c:ser>
          <c:idx val="9"/>
          <c:order val="9"/>
          <c:tx>
            <c:v>Northwest 2020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Northwest!$H$25:$H$36</c:f>
              <c:numCache>
                <c:formatCode>_("$"* #,##0.00_);_("$"* \(#,##0.00\);_("$"* "-"??_);_(@_)</c:formatCode>
                <c:ptCount val="12"/>
                <c:pt idx="0">
                  <c:v>64443.2946969697</c:v>
                </c:pt>
                <c:pt idx="1">
                  <c:v>64935.622781571721</c:v>
                </c:pt>
                <c:pt idx="2">
                  <c:v>65427.950866173742</c:v>
                </c:pt>
                <c:pt idx="3">
                  <c:v>65920.27895077577</c:v>
                </c:pt>
                <c:pt idx="4">
                  <c:v>66412.60703537779</c:v>
                </c:pt>
                <c:pt idx="5">
                  <c:v>66904.935119979811</c:v>
                </c:pt>
                <c:pt idx="6">
                  <c:v>67397.263204581832</c:v>
                </c:pt>
                <c:pt idx="7">
                  <c:v>67889.591289183852</c:v>
                </c:pt>
                <c:pt idx="8">
                  <c:v>68381.919373785873</c:v>
                </c:pt>
                <c:pt idx="9">
                  <c:v>68874.247458387894</c:v>
                </c:pt>
                <c:pt idx="10">
                  <c:v>69366.575542989915</c:v>
                </c:pt>
                <c:pt idx="11">
                  <c:v>69858.903627591935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41-4A56-9D73-4CB35AFFE65D}"/>
            </c:ext>
          </c:extLst>
        </c:ser>
        <c:ser>
          <c:idx val="10"/>
          <c:order val="10"/>
          <c:tx>
            <c:v>Northwest 2021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Northwest!$I$25:$I$36</c:f>
              <c:numCache>
                <c:formatCode>_("$"* #,##0.00_);_("$"* \(#,##0.00\);_("$"* "-"??_);_(@_)</c:formatCode>
                <c:ptCount val="12"/>
                <c:pt idx="0">
                  <c:v>71097.420760459063</c:v>
                </c:pt>
                <c:pt idx="1">
                  <c:v>71589.748845061084</c:v>
                </c:pt>
                <c:pt idx="2">
                  <c:v>72082.076929663104</c:v>
                </c:pt>
                <c:pt idx="3">
                  <c:v>72574.405014265125</c:v>
                </c:pt>
                <c:pt idx="4">
                  <c:v>73066.733098867146</c:v>
                </c:pt>
                <c:pt idx="5">
                  <c:v>73559.061183469166</c:v>
                </c:pt>
                <c:pt idx="6">
                  <c:v>74051.389268071187</c:v>
                </c:pt>
                <c:pt idx="7">
                  <c:v>74543.717352673208</c:v>
                </c:pt>
                <c:pt idx="8">
                  <c:v>75036.045437275228</c:v>
                </c:pt>
                <c:pt idx="9">
                  <c:v>75528.373521877249</c:v>
                </c:pt>
                <c:pt idx="10">
                  <c:v>76020.70160647927</c:v>
                </c:pt>
                <c:pt idx="11">
                  <c:v>76513.02969108129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F41-4A56-9D73-4CB35AFFE65D}"/>
            </c:ext>
          </c:extLst>
        </c:ser>
        <c:ser>
          <c:idx val="11"/>
          <c:order val="11"/>
          <c:tx>
            <c:v>Northwest 2022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Northwest!$J$25:$J$36</c:f>
              <c:numCache>
                <c:formatCode>_("$"* #,##0.00_);_("$"* \(#,##0.00\);_("$"* "-"??_);_(@_)</c:formatCode>
                <c:ptCount val="12"/>
                <c:pt idx="0">
                  <c:v>77751.546823948418</c:v>
                </c:pt>
                <c:pt idx="1">
                  <c:v>78243.874908550439</c:v>
                </c:pt>
                <c:pt idx="2">
                  <c:v>78736.202993152459</c:v>
                </c:pt>
                <c:pt idx="3">
                  <c:v>79228.53107775448</c:v>
                </c:pt>
                <c:pt idx="4">
                  <c:v>79720.859162356501</c:v>
                </c:pt>
                <c:pt idx="5">
                  <c:v>80213.187246958521</c:v>
                </c:pt>
                <c:pt idx="6">
                  <c:v>80705.515331560542</c:v>
                </c:pt>
                <c:pt idx="7">
                  <c:v>81197.843416162563</c:v>
                </c:pt>
                <c:pt idx="8">
                  <c:v>81690.171500764583</c:v>
                </c:pt>
                <c:pt idx="9">
                  <c:v>82182.499585366604</c:v>
                </c:pt>
                <c:pt idx="10">
                  <c:v>82674.827669968625</c:v>
                </c:pt>
                <c:pt idx="11">
                  <c:v>83167.155754570646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F41-4A56-9D73-4CB35AFFE65D}"/>
            </c:ext>
          </c:extLst>
        </c:ser>
        <c:ser>
          <c:idx val="12"/>
          <c:order val="12"/>
          <c:tx>
            <c:v>South 2020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South!$H$25:$H$36</c:f>
              <c:numCache>
                <c:formatCode>_("$"* #,##0.00_);_("$"* \(#,##0.00\);_("$"* "-"??_);_(@_)</c:formatCode>
                <c:ptCount val="12"/>
                <c:pt idx="0">
                  <c:v>219350.21136363636</c:v>
                </c:pt>
                <c:pt idx="1">
                  <c:v>220299.49863370307</c:v>
                </c:pt>
                <c:pt idx="2">
                  <c:v>221248.78590376978</c:v>
                </c:pt>
                <c:pt idx="3">
                  <c:v>222198.07317383648</c:v>
                </c:pt>
                <c:pt idx="4">
                  <c:v>223147.36044390319</c:v>
                </c:pt>
                <c:pt idx="5">
                  <c:v>224096.6477139699</c:v>
                </c:pt>
                <c:pt idx="6">
                  <c:v>225045.9349840366</c:v>
                </c:pt>
                <c:pt idx="7">
                  <c:v>225995.22225410331</c:v>
                </c:pt>
                <c:pt idx="8">
                  <c:v>226944.50952417002</c:v>
                </c:pt>
                <c:pt idx="9">
                  <c:v>227893.79679423672</c:v>
                </c:pt>
                <c:pt idx="10">
                  <c:v>228843.08406430343</c:v>
                </c:pt>
                <c:pt idx="11">
                  <c:v>229792.37133437014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F41-4A56-9D73-4CB35AFFE65D}"/>
            </c:ext>
          </c:extLst>
        </c:ser>
        <c:ser>
          <c:idx val="13"/>
          <c:order val="13"/>
          <c:tx>
            <c:v>South 2021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South!$I$25:$I$36</c:f>
              <c:numCache>
                <c:formatCode>_("$"* #,##0.00_);_("$"* \(#,##0.00\);_("$"* "-"??_);_(@_)</c:formatCode>
                <c:ptCount val="12"/>
                <c:pt idx="0">
                  <c:v>235965.54808262188</c:v>
                </c:pt>
                <c:pt idx="1">
                  <c:v>236914.83535268859</c:v>
                </c:pt>
                <c:pt idx="2">
                  <c:v>237864.1226227553</c:v>
                </c:pt>
                <c:pt idx="3">
                  <c:v>238813.409892822</c:v>
                </c:pt>
                <c:pt idx="4">
                  <c:v>239762.69716288871</c:v>
                </c:pt>
                <c:pt idx="5">
                  <c:v>240711.98443295542</c:v>
                </c:pt>
                <c:pt idx="6">
                  <c:v>241661.27170302212</c:v>
                </c:pt>
                <c:pt idx="7">
                  <c:v>242610.55897308883</c:v>
                </c:pt>
                <c:pt idx="8">
                  <c:v>243559.84624315554</c:v>
                </c:pt>
                <c:pt idx="9">
                  <c:v>244509.13351322224</c:v>
                </c:pt>
                <c:pt idx="10">
                  <c:v>245458.42078328895</c:v>
                </c:pt>
                <c:pt idx="11">
                  <c:v>246407.70805335566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F41-4A56-9D73-4CB35AFFE65D}"/>
            </c:ext>
          </c:extLst>
        </c:ser>
        <c:ser>
          <c:idx val="14"/>
          <c:order val="14"/>
          <c:tx>
            <c:v>South 2022</c:v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South!$J$25:$J$36</c:f>
              <c:numCache>
                <c:formatCode>_("$"* #,##0.00_);_("$"* \(#,##0.00\);_("$"* "-"??_);_(@_)</c:formatCode>
                <c:ptCount val="12"/>
                <c:pt idx="0">
                  <c:v>252580.8848016074</c:v>
                </c:pt>
                <c:pt idx="1">
                  <c:v>253530.17207167411</c:v>
                </c:pt>
                <c:pt idx="2">
                  <c:v>254479.45934174082</c:v>
                </c:pt>
                <c:pt idx="3">
                  <c:v>255428.74661180752</c:v>
                </c:pt>
                <c:pt idx="4">
                  <c:v>256378.03388187423</c:v>
                </c:pt>
                <c:pt idx="5">
                  <c:v>257327.32115194094</c:v>
                </c:pt>
                <c:pt idx="6">
                  <c:v>258276.60842200764</c:v>
                </c:pt>
                <c:pt idx="7">
                  <c:v>259225.89569207435</c:v>
                </c:pt>
                <c:pt idx="8">
                  <c:v>260175.18296214106</c:v>
                </c:pt>
                <c:pt idx="9">
                  <c:v>261124.47023220776</c:v>
                </c:pt>
                <c:pt idx="10">
                  <c:v>262073.75750227447</c:v>
                </c:pt>
                <c:pt idx="11">
                  <c:v>263023.04477234121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F41-4A56-9D73-4CB35AFFE65D}"/>
            </c:ext>
          </c:extLst>
        </c:ser>
        <c:ser>
          <c:idx val="15"/>
          <c:order val="15"/>
          <c:tx>
            <c:v>Southeast 2020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Southeast!$H$25:$H$36</c:f>
              <c:numCache>
                <c:formatCode>_("$"* #,##0.00_);_("$"* \(#,##0.00\);_("$"* "-"??_);_(@_)</c:formatCode>
                <c:ptCount val="12"/>
                <c:pt idx="0">
                  <c:v>87888.906060606037</c:v>
                </c:pt>
                <c:pt idx="1">
                  <c:v>88702.58825210444</c:v>
                </c:pt>
                <c:pt idx="2">
                  <c:v>89516.270443602843</c:v>
                </c:pt>
                <c:pt idx="3">
                  <c:v>90329.952635101246</c:v>
                </c:pt>
                <c:pt idx="4">
                  <c:v>91143.634826599649</c:v>
                </c:pt>
                <c:pt idx="5">
                  <c:v>91957.317018098052</c:v>
                </c:pt>
                <c:pt idx="6">
                  <c:v>92770.999209596455</c:v>
                </c:pt>
                <c:pt idx="7">
                  <c:v>93584.681401094858</c:v>
                </c:pt>
                <c:pt idx="8">
                  <c:v>94398.363592593261</c:v>
                </c:pt>
                <c:pt idx="9">
                  <c:v>95212.045784091664</c:v>
                </c:pt>
                <c:pt idx="10">
                  <c:v>96025.727975590067</c:v>
                </c:pt>
                <c:pt idx="11">
                  <c:v>96839.41016708847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F41-4A56-9D73-4CB35AFFE65D}"/>
            </c:ext>
          </c:extLst>
        </c:ser>
        <c:ser>
          <c:idx val="16"/>
          <c:order val="16"/>
          <c:tx>
            <c:v>Southeast 2021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Southeast!$I$25:$I$36</c:f>
              <c:numCache>
                <c:formatCode>_("$"* #,##0.00_);_("$"* \(#,##0.00\);_("$"* "-"??_);_(@_)</c:formatCode>
                <c:ptCount val="12"/>
                <c:pt idx="0">
                  <c:v>99032.509817438113</c:v>
                </c:pt>
                <c:pt idx="1">
                  <c:v>99846.192008936516</c:v>
                </c:pt>
                <c:pt idx="2">
                  <c:v>100659.87420043492</c:v>
                </c:pt>
                <c:pt idx="3">
                  <c:v>101473.55639193332</c:v>
                </c:pt>
                <c:pt idx="4">
                  <c:v>102287.23858343172</c:v>
                </c:pt>
                <c:pt idx="5">
                  <c:v>103100.92077493013</c:v>
                </c:pt>
                <c:pt idx="6">
                  <c:v>103914.60296642853</c:v>
                </c:pt>
                <c:pt idx="7">
                  <c:v>104728.28515792693</c:v>
                </c:pt>
                <c:pt idx="8">
                  <c:v>105541.96734942534</c:v>
                </c:pt>
                <c:pt idx="9">
                  <c:v>106355.64954092374</c:v>
                </c:pt>
                <c:pt idx="10">
                  <c:v>107169.33173242214</c:v>
                </c:pt>
                <c:pt idx="11">
                  <c:v>107983.01392392055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F41-4A56-9D73-4CB35AFFE65D}"/>
            </c:ext>
          </c:extLst>
        </c:ser>
        <c:ser>
          <c:idx val="17"/>
          <c:order val="17"/>
          <c:tx>
            <c:v>Southeast 2022</c:v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Southeast!$J$25:$J$36</c:f>
              <c:numCache>
                <c:formatCode>_("$"* #,##0.00_);_("$"* \(#,##0.00\);_("$"* "-"??_);_(@_)</c:formatCode>
                <c:ptCount val="12"/>
                <c:pt idx="0">
                  <c:v>110176.11357427019</c:v>
                </c:pt>
                <c:pt idx="1">
                  <c:v>110989.79576576859</c:v>
                </c:pt>
                <c:pt idx="2">
                  <c:v>111803.47795726699</c:v>
                </c:pt>
                <c:pt idx="3">
                  <c:v>112617.1601487654</c:v>
                </c:pt>
                <c:pt idx="4">
                  <c:v>113430.8423402638</c:v>
                </c:pt>
                <c:pt idx="5">
                  <c:v>114244.5245317622</c:v>
                </c:pt>
                <c:pt idx="6">
                  <c:v>115058.20672326061</c:v>
                </c:pt>
                <c:pt idx="7">
                  <c:v>115871.88891475901</c:v>
                </c:pt>
                <c:pt idx="8">
                  <c:v>116685.57110625741</c:v>
                </c:pt>
                <c:pt idx="9">
                  <c:v>117499.25329775581</c:v>
                </c:pt>
                <c:pt idx="10">
                  <c:v>118312.93548925422</c:v>
                </c:pt>
                <c:pt idx="11">
                  <c:v>119126.61768075262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F41-4A56-9D73-4CB35AFFE65D}"/>
            </c:ext>
          </c:extLst>
        </c:ser>
        <c:ser>
          <c:idx val="18"/>
          <c:order val="18"/>
          <c:tx>
            <c:v>Southwest 2020</c:v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Southwest!$H$25:$H$36</c:f>
              <c:numCache>
                <c:formatCode>_("$"* #,##0.00_);_("$"* \(#,##0.00\);_("$"* "-"??_);_(@_)</c:formatCode>
                <c:ptCount val="12"/>
                <c:pt idx="0">
                  <c:v>147112.97196969696</c:v>
                </c:pt>
                <c:pt idx="1">
                  <c:v>147797.19669613245</c:v>
                </c:pt>
                <c:pt idx="2">
                  <c:v>148481.42142256795</c:v>
                </c:pt>
                <c:pt idx="3">
                  <c:v>149165.64614900344</c:v>
                </c:pt>
                <c:pt idx="4">
                  <c:v>149849.87087543894</c:v>
                </c:pt>
                <c:pt idx="5">
                  <c:v>150534.09560187443</c:v>
                </c:pt>
                <c:pt idx="6">
                  <c:v>151218.32032830993</c:v>
                </c:pt>
                <c:pt idx="7">
                  <c:v>151902.54505474542</c:v>
                </c:pt>
                <c:pt idx="8">
                  <c:v>152586.76978118092</c:v>
                </c:pt>
                <c:pt idx="9">
                  <c:v>153270.99450761641</c:v>
                </c:pt>
                <c:pt idx="10">
                  <c:v>153955.21923405191</c:v>
                </c:pt>
                <c:pt idx="11">
                  <c:v>154639.44396048741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F41-4A56-9D73-4CB35AFFE65D}"/>
            </c:ext>
          </c:extLst>
        </c:ser>
        <c:ser>
          <c:idx val="19"/>
          <c:order val="19"/>
          <c:tx>
            <c:v>Southwest 2021</c:v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Southwest!$I$25:$I$36</c:f>
              <c:numCache>
                <c:formatCode>_("$"* #,##0.00_);_("$"* \(#,##0.00\);_("$"* "-"??_);_(@_)</c:formatCode>
                <c:ptCount val="12"/>
                <c:pt idx="0">
                  <c:v>158715.99798146644</c:v>
                </c:pt>
                <c:pt idx="1">
                  <c:v>159400.22270790194</c:v>
                </c:pt>
                <c:pt idx="2">
                  <c:v>160084.44743433743</c:v>
                </c:pt>
                <c:pt idx="3">
                  <c:v>160768.67216077293</c:v>
                </c:pt>
                <c:pt idx="4">
                  <c:v>161452.89688720842</c:v>
                </c:pt>
                <c:pt idx="5">
                  <c:v>162137.12161364392</c:v>
                </c:pt>
                <c:pt idx="6">
                  <c:v>162821.34634007941</c:v>
                </c:pt>
                <c:pt idx="7">
                  <c:v>163505.57106651491</c:v>
                </c:pt>
                <c:pt idx="8">
                  <c:v>164189.7957929504</c:v>
                </c:pt>
                <c:pt idx="9">
                  <c:v>164874.0205193859</c:v>
                </c:pt>
                <c:pt idx="10">
                  <c:v>165558.2452458214</c:v>
                </c:pt>
                <c:pt idx="11">
                  <c:v>166242.46997225689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F41-4A56-9D73-4CB35AFFE65D}"/>
            </c:ext>
          </c:extLst>
        </c:ser>
        <c:ser>
          <c:idx val="20"/>
          <c:order val="20"/>
          <c:tx>
            <c:v>Southwest 2022</c:v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Southwest!$J$25:$J$36</c:f>
              <c:numCache>
                <c:formatCode>_("$"* #,##0.00_);_("$"* \(#,##0.00\);_("$"* "-"??_);_(@_)</c:formatCode>
                <c:ptCount val="12"/>
                <c:pt idx="0">
                  <c:v>170319.02399323593</c:v>
                </c:pt>
                <c:pt idx="1">
                  <c:v>171003.24871967142</c:v>
                </c:pt>
                <c:pt idx="2">
                  <c:v>171687.47344610692</c:v>
                </c:pt>
                <c:pt idx="3">
                  <c:v>172371.69817254241</c:v>
                </c:pt>
                <c:pt idx="4">
                  <c:v>173055.92289897791</c:v>
                </c:pt>
                <c:pt idx="5">
                  <c:v>173740.1476254134</c:v>
                </c:pt>
                <c:pt idx="6">
                  <c:v>174424.3723518489</c:v>
                </c:pt>
                <c:pt idx="7">
                  <c:v>175108.59707828439</c:v>
                </c:pt>
                <c:pt idx="8">
                  <c:v>175792.82180471989</c:v>
                </c:pt>
                <c:pt idx="9">
                  <c:v>176477.04653115539</c:v>
                </c:pt>
                <c:pt idx="10">
                  <c:v>177161.27125759088</c:v>
                </c:pt>
                <c:pt idx="11">
                  <c:v>177845.49598402638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F41-4A56-9D73-4CB35AFFE65D}"/>
            </c:ext>
          </c:extLst>
        </c:ser>
        <c:ser>
          <c:idx val="21"/>
          <c:order val="21"/>
          <c:tx>
            <c:v>Web 2020</c:v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Web!$H$25:$H$36</c:f>
              <c:numCache>
                <c:formatCode>_("$"* #,##0.00_);_("$"* \(#,##0.00\);_("$"* "-"??_);_(@_)</c:formatCode>
                <c:ptCount val="12"/>
                <c:pt idx="0">
                  <c:v>303653.55681818188</c:v>
                </c:pt>
                <c:pt idx="1">
                  <c:v>305167.80383880594</c:v>
                </c:pt>
                <c:pt idx="2">
                  <c:v>306682.05085942999</c:v>
                </c:pt>
                <c:pt idx="3">
                  <c:v>308196.29788005404</c:v>
                </c:pt>
                <c:pt idx="4">
                  <c:v>309710.5449006781</c:v>
                </c:pt>
                <c:pt idx="5">
                  <c:v>311224.79192130215</c:v>
                </c:pt>
                <c:pt idx="6">
                  <c:v>312739.03894192621</c:v>
                </c:pt>
                <c:pt idx="7">
                  <c:v>314253.28596255026</c:v>
                </c:pt>
                <c:pt idx="8">
                  <c:v>315767.53298317431</c:v>
                </c:pt>
                <c:pt idx="9">
                  <c:v>317281.78000379837</c:v>
                </c:pt>
                <c:pt idx="10">
                  <c:v>318796.02702442242</c:v>
                </c:pt>
                <c:pt idx="11">
                  <c:v>320310.27404504648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F41-4A56-9D73-4CB35AFFE65D}"/>
            </c:ext>
          </c:extLst>
        </c:ser>
        <c:ser>
          <c:idx val="22"/>
          <c:order val="22"/>
          <c:tx>
            <c:v>Web 2021</c:v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Web!$I$25:$I$36</c:f>
              <c:numCache>
                <c:formatCode>_("$"* #,##0.00_);_("$"* \(#,##0.00\);_("$"* "-"??_);_(@_)</c:formatCode>
                <c:ptCount val="12"/>
                <c:pt idx="0">
                  <c:v>336258.338555536</c:v>
                </c:pt>
                <c:pt idx="1">
                  <c:v>337772.58557616005</c:v>
                </c:pt>
                <c:pt idx="2">
                  <c:v>339286.83259678411</c:v>
                </c:pt>
                <c:pt idx="3">
                  <c:v>340801.07961740816</c:v>
                </c:pt>
                <c:pt idx="4">
                  <c:v>342315.32663803222</c:v>
                </c:pt>
                <c:pt idx="5">
                  <c:v>343829.57365865627</c:v>
                </c:pt>
                <c:pt idx="6">
                  <c:v>345343.82067928032</c:v>
                </c:pt>
                <c:pt idx="7">
                  <c:v>346858.06769990438</c:v>
                </c:pt>
                <c:pt idx="8">
                  <c:v>348372.31472052843</c:v>
                </c:pt>
                <c:pt idx="9">
                  <c:v>349886.56174115249</c:v>
                </c:pt>
                <c:pt idx="10">
                  <c:v>351400.80876177654</c:v>
                </c:pt>
                <c:pt idx="11">
                  <c:v>352915.0557824006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F41-4A56-9D73-4CB35AFFE65D}"/>
            </c:ext>
          </c:extLst>
        </c:ser>
        <c:ser>
          <c:idx val="23"/>
          <c:order val="23"/>
          <c:tx>
            <c:v>Web 2022</c:v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Web!$J$25:$J$36</c:f>
              <c:numCache>
                <c:formatCode>_("$"* #,##0.00_);_("$"* \(#,##0.00\);_("$"* "-"??_);_(@_)</c:formatCode>
                <c:ptCount val="12"/>
                <c:pt idx="0">
                  <c:v>368863.12029289012</c:v>
                </c:pt>
                <c:pt idx="1">
                  <c:v>370377.36731351417</c:v>
                </c:pt>
                <c:pt idx="2">
                  <c:v>371891.61433413823</c:v>
                </c:pt>
                <c:pt idx="3">
                  <c:v>373405.86135476228</c:v>
                </c:pt>
                <c:pt idx="4">
                  <c:v>374920.10837538633</c:v>
                </c:pt>
                <c:pt idx="5">
                  <c:v>376434.35539601039</c:v>
                </c:pt>
                <c:pt idx="6">
                  <c:v>377948.60241663444</c:v>
                </c:pt>
                <c:pt idx="7">
                  <c:v>379462.8494372585</c:v>
                </c:pt>
                <c:pt idx="8">
                  <c:v>380977.09645788255</c:v>
                </c:pt>
                <c:pt idx="9">
                  <c:v>382491.34347850661</c:v>
                </c:pt>
                <c:pt idx="10">
                  <c:v>384005.59049913066</c:v>
                </c:pt>
                <c:pt idx="11">
                  <c:v>385519.83751975471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F41-4A56-9D73-4CB35AFFE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57151"/>
        <c:axId val="659957983"/>
      </c:lineChart>
      <c:catAx>
        <c:axId val="659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57983"/>
        <c:crosses val="autoZero"/>
        <c:auto val="1"/>
        <c:lblAlgn val="ctr"/>
        <c:lblOffset val="100"/>
        <c:noMultiLvlLbl val="0"/>
      </c:catAx>
      <c:valAx>
        <c:axId val="65995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2D8356-E365-4F3F-AD41-ECF7D2E4115D}">
  <sheetPr>
    <tabColor rgb="FFFF0000"/>
  </sheetPr>
  <sheetViews>
    <sheetView zoomScale="1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F8D3C8-473B-4468-9051-3024534E25E4}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E3688B-EDF5-49FD-A09E-300DF645DB74}">
  <sheetPr>
    <tabColor rgb="FFFF0000"/>
  </sheetPr>
  <sheetViews>
    <sheetView zoomScale="10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77E072-457C-4F24-8AEC-C89204C5F04C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7EBBFD-8310-4233-88CD-061C91A623AF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EC342E-4A70-411A-9105-B0491DC539DC}">
  <sheetPr>
    <tabColor rgb="FFFF0000"/>
  </sheetPr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939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6BC7-381F-489D-2EDB-56E984CB53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939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1BB86-EB0B-E981-3769-702FD2C431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939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BF87B-03A6-3FC4-47AD-AE6D991C9D2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421" cy="63025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4E675-7E54-212C-B299-6D3AE5A44B1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421" cy="63025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B01C6-8184-C99A-027E-53CC72A651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421" cy="63025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B1665-D431-C215-D396-9E6BEF9440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/>
  </sheetPr>
  <dimension ref="A1:O12961"/>
  <sheetViews>
    <sheetView workbookViewId="0">
      <selection activeCell="P12" sqref="P12"/>
    </sheetView>
  </sheetViews>
  <sheetFormatPr defaultRowHeight="12.75" x14ac:dyDescent="0.2"/>
  <cols>
    <col min="1" max="1" width="15" bestFit="1" customWidth="1"/>
    <col min="5" max="5" width="10.28515625" bestFit="1" customWidth="1"/>
    <col min="6" max="6" width="24.28515625" bestFit="1" customWidth="1"/>
    <col min="7" max="7" width="35.140625" bestFit="1" customWidth="1"/>
    <col min="8" max="8" width="12.140625" bestFit="1" customWidth="1"/>
    <col min="9" max="9" width="15.85546875" bestFit="1" customWidth="1"/>
    <col min="10" max="10" width="10.28515625" bestFit="1" customWidth="1"/>
    <col min="12" max="12" width="17.5703125" bestFit="1" customWidth="1"/>
    <col min="14" max="14" width="14.42578125" bestFit="1" customWidth="1"/>
    <col min="15" max="15" width="11.140625" bestFit="1" customWidth="1"/>
  </cols>
  <sheetData>
    <row r="1" spans="1:15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64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</row>
    <row r="2" spans="1:15" x14ac:dyDescent="0.2">
      <c r="A2" t="s">
        <v>14</v>
      </c>
      <c r="B2" t="s">
        <v>15</v>
      </c>
      <c r="C2">
        <v>2014</v>
      </c>
      <c r="D2" t="s">
        <v>89</v>
      </c>
      <c r="E2" t="s">
        <v>16</v>
      </c>
      <c r="F2" t="s">
        <v>17</v>
      </c>
      <c r="G2" t="s">
        <v>65</v>
      </c>
      <c r="H2" s="1">
        <v>9</v>
      </c>
      <c r="I2" s="1">
        <v>8</v>
      </c>
      <c r="J2" s="1">
        <v>9</v>
      </c>
      <c r="K2" s="2">
        <v>171</v>
      </c>
      <c r="L2" s="3">
        <v>162.44999999999999</v>
      </c>
      <c r="M2" s="4">
        <v>43.652000000000001</v>
      </c>
      <c r="N2" s="5">
        <v>39.002188959999998</v>
      </c>
      <c r="O2" s="6">
        <v>0</v>
      </c>
    </row>
    <row r="3" spans="1:15" x14ac:dyDescent="0.2">
      <c r="A3" t="s">
        <v>14</v>
      </c>
      <c r="B3" t="s">
        <v>15</v>
      </c>
      <c r="C3">
        <v>2014</v>
      </c>
      <c r="D3" t="s">
        <v>89</v>
      </c>
      <c r="E3" t="s">
        <v>16</v>
      </c>
      <c r="F3" t="s">
        <v>18</v>
      </c>
      <c r="G3" t="s">
        <v>66</v>
      </c>
      <c r="H3" s="1">
        <v>13</v>
      </c>
      <c r="I3" s="1">
        <v>13</v>
      </c>
      <c r="J3" s="1">
        <v>18</v>
      </c>
      <c r="K3" s="2">
        <v>226</v>
      </c>
      <c r="L3" s="3">
        <v>176.28</v>
      </c>
      <c r="M3" s="4">
        <v>54.491</v>
      </c>
      <c r="N3" s="5">
        <v>42.780339189999999</v>
      </c>
      <c r="O3" s="6">
        <v>0</v>
      </c>
    </row>
    <row r="4" spans="1:15" x14ac:dyDescent="0.2">
      <c r="A4" t="s">
        <v>14</v>
      </c>
      <c r="B4" t="s">
        <v>15</v>
      </c>
      <c r="C4">
        <v>2014</v>
      </c>
      <c r="D4" t="s">
        <v>89</v>
      </c>
      <c r="E4" t="s">
        <v>16</v>
      </c>
      <c r="F4" t="s">
        <v>19</v>
      </c>
      <c r="G4" t="s">
        <v>67</v>
      </c>
      <c r="H4" s="1">
        <v>20</v>
      </c>
      <c r="I4" s="1">
        <v>19</v>
      </c>
      <c r="J4" s="1">
        <v>27</v>
      </c>
      <c r="K4" s="2">
        <v>204</v>
      </c>
      <c r="L4" s="3">
        <v>165.24</v>
      </c>
      <c r="M4" s="4">
        <v>45.841999999999999</v>
      </c>
      <c r="N4" s="5">
        <v>47.144829639999998</v>
      </c>
      <c r="O4" s="6">
        <v>0</v>
      </c>
    </row>
    <row r="5" spans="1:15" x14ac:dyDescent="0.2">
      <c r="A5" t="s">
        <v>14</v>
      </c>
      <c r="B5" t="s">
        <v>15</v>
      </c>
      <c r="C5">
        <v>2014</v>
      </c>
      <c r="D5" t="s">
        <v>89</v>
      </c>
      <c r="E5" t="s">
        <v>16</v>
      </c>
      <c r="F5" t="s">
        <v>20</v>
      </c>
      <c r="G5" t="s">
        <v>68</v>
      </c>
      <c r="H5" s="1">
        <v>18</v>
      </c>
      <c r="I5" s="1">
        <v>15</v>
      </c>
      <c r="J5" s="1">
        <v>19</v>
      </c>
      <c r="K5" s="2">
        <v>141</v>
      </c>
      <c r="L5" s="3">
        <v>122.67</v>
      </c>
      <c r="M5" s="4">
        <v>27.003</v>
      </c>
      <c r="N5" s="5">
        <v>27.813900090000001</v>
      </c>
      <c r="O5" s="6">
        <v>0</v>
      </c>
    </row>
    <row r="6" spans="1:15" x14ac:dyDescent="0.2">
      <c r="A6" t="s">
        <v>14</v>
      </c>
      <c r="B6" t="s">
        <v>15</v>
      </c>
      <c r="C6">
        <v>2014</v>
      </c>
      <c r="D6" t="s">
        <v>89</v>
      </c>
      <c r="E6" t="s">
        <v>16</v>
      </c>
      <c r="F6" t="s">
        <v>21</v>
      </c>
      <c r="G6" t="s">
        <v>69</v>
      </c>
      <c r="H6" s="1">
        <v>7</v>
      </c>
      <c r="I6" s="1">
        <v>7</v>
      </c>
      <c r="J6" s="1">
        <v>8</v>
      </c>
      <c r="K6" s="2">
        <v>201</v>
      </c>
      <c r="L6" s="3">
        <v>213.06</v>
      </c>
      <c r="M6" s="4">
        <v>49.003999999999998</v>
      </c>
      <c r="N6" s="5">
        <v>41.161399840000001</v>
      </c>
      <c r="O6" s="6">
        <v>0</v>
      </c>
    </row>
    <row r="7" spans="1:15" x14ac:dyDescent="0.2">
      <c r="A7" t="s">
        <v>14</v>
      </c>
      <c r="B7" t="s">
        <v>15</v>
      </c>
      <c r="C7">
        <v>2014</v>
      </c>
      <c r="D7" t="s">
        <v>89</v>
      </c>
      <c r="E7" t="s">
        <v>16</v>
      </c>
      <c r="F7" t="s">
        <v>22</v>
      </c>
      <c r="G7" t="s">
        <v>70</v>
      </c>
      <c r="H7" s="1">
        <v>9</v>
      </c>
      <c r="I7" s="1">
        <v>8</v>
      </c>
      <c r="J7" s="1">
        <v>10</v>
      </c>
      <c r="K7" s="2">
        <v>127</v>
      </c>
      <c r="L7" s="3">
        <v>104.14</v>
      </c>
      <c r="M7" s="4">
        <v>29.434999999999999</v>
      </c>
      <c r="N7" s="5">
        <v>31.034792249999999</v>
      </c>
      <c r="O7" s="6">
        <v>0</v>
      </c>
    </row>
    <row r="8" spans="1:15" x14ac:dyDescent="0.2">
      <c r="A8" t="s">
        <v>14</v>
      </c>
      <c r="B8" t="s">
        <v>15</v>
      </c>
      <c r="C8">
        <v>2014</v>
      </c>
      <c r="D8" t="s">
        <v>89</v>
      </c>
      <c r="E8" t="s">
        <v>23</v>
      </c>
      <c r="F8" t="s">
        <v>24</v>
      </c>
      <c r="G8" t="s">
        <v>71</v>
      </c>
      <c r="H8" s="1">
        <v>10</v>
      </c>
      <c r="I8" s="1">
        <v>10</v>
      </c>
      <c r="J8" s="1">
        <v>10</v>
      </c>
      <c r="K8" s="2">
        <v>2700</v>
      </c>
      <c r="L8" s="3">
        <v>2619</v>
      </c>
      <c r="M8" s="4">
        <v>535.28139999999996</v>
      </c>
      <c r="N8" s="5">
        <v>490.95260614040001</v>
      </c>
      <c r="O8" s="6">
        <v>0</v>
      </c>
    </row>
    <row r="9" spans="1:15" x14ac:dyDescent="0.2">
      <c r="A9" t="s">
        <v>14</v>
      </c>
      <c r="B9" t="s">
        <v>15</v>
      </c>
      <c r="C9">
        <v>2014</v>
      </c>
      <c r="D9" t="s">
        <v>89</v>
      </c>
      <c r="E9" t="s">
        <v>23</v>
      </c>
      <c r="F9" t="s">
        <v>25</v>
      </c>
      <c r="G9" t="s">
        <v>72</v>
      </c>
      <c r="H9" s="1">
        <v>3</v>
      </c>
      <c r="I9" s="1">
        <v>3</v>
      </c>
      <c r="J9" s="1">
        <v>4</v>
      </c>
      <c r="K9" s="2">
        <v>1730</v>
      </c>
      <c r="L9" s="3">
        <v>1660.8</v>
      </c>
      <c r="M9" s="4">
        <v>340.35840000000002</v>
      </c>
      <c r="N9" s="5">
        <v>264.2597074944</v>
      </c>
      <c r="O9" s="6">
        <v>0</v>
      </c>
    </row>
    <row r="10" spans="1:15" x14ac:dyDescent="0.2">
      <c r="A10" t="s">
        <v>14</v>
      </c>
      <c r="B10" t="s">
        <v>15</v>
      </c>
      <c r="C10">
        <v>2014</v>
      </c>
      <c r="D10" t="s">
        <v>89</v>
      </c>
      <c r="E10" t="s">
        <v>23</v>
      </c>
      <c r="F10" t="s">
        <v>26</v>
      </c>
      <c r="G10" t="s">
        <v>73</v>
      </c>
      <c r="H10" s="1">
        <v>11</v>
      </c>
      <c r="I10" s="1">
        <v>11</v>
      </c>
      <c r="J10" s="1">
        <v>11</v>
      </c>
      <c r="K10" s="2">
        <v>1330</v>
      </c>
      <c r="L10" s="3">
        <v>1263.5</v>
      </c>
      <c r="M10" s="4">
        <v>277.87419999999997</v>
      </c>
      <c r="N10" s="5">
        <v>230.9851517436</v>
      </c>
      <c r="O10" s="6">
        <v>0</v>
      </c>
    </row>
    <row r="11" spans="1:15" x14ac:dyDescent="0.2">
      <c r="A11" t="s">
        <v>14</v>
      </c>
      <c r="B11" t="s">
        <v>15</v>
      </c>
      <c r="C11">
        <v>2014</v>
      </c>
      <c r="D11" t="s">
        <v>89</v>
      </c>
      <c r="E11" t="s">
        <v>23</v>
      </c>
      <c r="F11" t="s">
        <v>27</v>
      </c>
      <c r="G11" t="s">
        <v>74</v>
      </c>
      <c r="H11" s="1">
        <v>6</v>
      </c>
      <c r="I11" s="1">
        <v>6</v>
      </c>
      <c r="J11" s="1">
        <v>6</v>
      </c>
      <c r="K11" s="2">
        <v>2120</v>
      </c>
      <c r="L11" s="3">
        <v>1780.8</v>
      </c>
      <c r="M11" s="4">
        <v>406.03539999999998</v>
      </c>
      <c r="N11" s="5">
        <v>414.2998445316</v>
      </c>
      <c r="O11" s="6">
        <v>0</v>
      </c>
    </row>
    <row r="12" spans="1:15" x14ac:dyDescent="0.2">
      <c r="A12" t="s">
        <v>14</v>
      </c>
      <c r="B12" t="s">
        <v>15</v>
      </c>
      <c r="C12">
        <v>2014</v>
      </c>
      <c r="D12" t="s">
        <v>89</v>
      </c>
      <c r="E12" t="s">
        <v>23</v>
      </c>
      <c r="F12" t="s">
        <v>28</v>
      </c>
      <c r="G12" t="s">
        <v>75</v>
      </c>
      <c r="H12" s="1">
        <v>5</v>
      </c>
      <c r="I12" s="1">
        <v>5</v>
      </c>
      <c r="J12" s="1">
        <v>5</v>
      </c>
      <c r="K12" s="2">
        <v>500</v>
      </c>
      <c r="L12" s="3">
        <v>505</v>
      </c>
      <c r="M12" s="4">
        <v>100.9178</v>
      </c>
      <c r="N12" s="5">
        <v>89.899796431599995</v>
      </c>
      <c r="O12" s="6">
        <v>0</v>
      </c>
    </row>
    <row r="13" spans="1:15" x14ac:dyDescent="0.2">
      <c r="A13" t="s">
        <v>14</v>
      </c>
      <c r="B13" t="s">
        <v>15</v>
      </c>
      <c r="C13">
        <v>2014</v>
      </c>
      <c r="D13" t="s">
        <v>89</v>
      </c>
      <c r="E13" t="s">
        <v>23</v>
      </c>
      <c r="F13" t="s">
        <v>29</v>
      </c>
      <c r="G13" t="s">
        <v>76</v>
      </c>
      <c r="H13" s="1">
        <v>7</v>
      </c>
      <c r="I13" s="1">
        <v>7</v>
      </c>
      <c r="J13" s="1">
        <v>8</v>
      </c>
      <c r="K13" s="2">
        <v>2130</v>
      </c>
      <c r="L13" s="3">
        <v>1980.9</v>
      </c>
      <c r="M13" s="4">
        <v>444.6198</v>
      </c>
      <c r="N13" s="5">
        <v>388.5096704796</v>
      </c>
      <c r="O13" s="6">
        <v>0</v>
      </c>
    </row>
    <row r="14" spans="1:15" x14ac:dyDescent="0.2">
      <c r="A14" t="s">
        <v>14</v>
      </c>
      <c r="B14" t="s">
        <v>15</v>
      </c>
      <c r="C14">
        <v>2014</v>
      </c>
      <c r="D14" t="s">
        <v>89</v>
      </c>
      <c r="E14" t="s">
        <v>30</v>
      </c>
      <c r="F14" t="s">
        <v>31</v>
      </c>
      <c r="G14" t="s">
        <v>77</v>
      </c>
      <c r="H14" s="1">
        <v>22</v>
      </c>
      <c r="I14" s="1">
        <v>22</v>
      </c>
      <c r="J14" s="1">
        <v>25</v>
      </c>
      <c r="K14" s="2">
        <v>314</v>
      </c>
      <c r="L14" s="3">
        <v>329.7</v>
      </c>
      <c r="M14" s="4">
        <v>28.770499999999998</v>
      </c>
      <c r="N14" s="5">
        <v>30.1429967025</v>
      </c>
      <c r="O14" s="6">
        <v>0</v>
      </c>
    </row>
    <row r="15" spans="1:15" x14ac:dyDescent="0.2">
      <c r="A15" t="s">
        <v>14</v>
      </c>
      <c r="B15" t="s">
        <v>15</v>
      </c>
      <c r="C15">
        <v>2014</v>
      </c>
      <c r="D15" t="s">
        <v>89</v>
      </c>
      <c r="E15" t="s">
        <v>30</v>
      </c>
      <c r="F15" t="s">
        <v>32</v>
      </c>
      <c r="G15" t="s">
        <v>78</v>
      </c>
      <c r="H15" s="1">
        <v>20</v>
      </c>
      <c r="I15" s="1">
        <v>19</v>
      </c>
      <c r="J15" s="1">
        <v>22</v>
      </c>
      <c r="K15" s="2">
        <v>281</v>
      </c>
      <c r="L15" s="3">
        <v>224.8</v>
      </c>
      <c r="M15" s="4">
        <v>21.044</v>
      </c>
      <c r="N15" s="5">
        <v>20.42193936</v>
      </c>
      <c r="O15" s="6">
        <v>0</v>
      </c>
    </row>
    <row r="16" spans="1:15" x14ac:dyDescent="0.2">
      <c r="A16" t="s">
        <v>14</v>
      </c>
      <c r="B16" t="s">
        <v>15</v>
      </c>
      <c r="C16">
        <v>2014</v>
      </c>
      <c r="D16" t="s">
        <v>89</v>
      </c>
      <c r="E16" t="s">
        <v>30</v>
      </c>
      <c r="F16" t="s">
        <v>33</v>
      </c>
      <c r="G16" t="s">
        <v>79</v>
      </c>
      <c r="H16" s="1">
        <v>20</v>
      </c>
      <c r="I16" s="1">
        <v>19</v>
      </c>
      <c r="J16" s="1">
        <v>22</v>
      </c>
      <c r="K16" s="2">
        <v>345</v>
      </c>
      <c r="L16" s="3">
        <v>317.39999999999998</v>
      </c>
      <c r="M16" s="4">
        <v>30.886500000000002</v>
      </c>
      <c r="N16" s="5">
        <v>25.670851177500001</v>
      </c>
      <c r="O16" s="6">
        <v>0</v>
      </c>
    </row>
    <row r="17" spans="1:15" x14ac:dyDescent="0.2">
      <c r="A17" t="s">
        <v>14</v>
      </c>
      <c r="B17" t="s">
        <v>15</v>
      </c>
      <c r="C17">
        <v>2014</v>
      </c>
      <c r="D17" t="s">
        <v>89</v>
      </c>
      <c r="E17" t="s">
        <v>30</v>
      </c>
      <c r="F17" t="s">
        <v>34</v>
      </c>
      <c r="G17" t="s">
        <v>80</v>
      </c>
      <c r="H17" s="1">
        <v>13</v>
      </c>
      <c r="I17" s="1">
        <v>12</v>
      </c>
      <c r="J17" s="1">
        <v>16</v>
      </c>
      <c r="K17" s="2">
        <v>194</v>
      </c>
      <c r="L17" s="3">
        <v>176.54</v>
      </c>
      <c r="M17" s="4">
        <v>18.289000000000001</v>
      </c>
      <c r="N17" s="5">
        <v>20.719425210000001</v>
      </c>
      <c r="O17" s="6">
        <v>0</v>
      </c>
    </row>
    <row r="18" spans="1:15" x14ac:dyDescent="0.2">
      <c r="A18" t="s">
        <v>14</v>
      </c>
      <c r="B18" t="s">
        <v>15</v>
      </c>
      <c r="C18">
        <v>2014</v>
      </c>
      <c r="D18" t="s">
        <v>89</v>
      </c>
      <c r="E18" t="s">
        <v>30</v>
      </c>
      <c r="F18" t="s">
        <v>35</v>
      </c>
      <c r="G18" t="s">
        <v>81</v>
      </c>
      <c r="H18" s="1">
        <v>23</v>
      </c>
      <c r="I18" s="1">
        <v>22</v>
      </c>
      <c r="J18" s="1">
        <v>24</v>
      </c>
      <c r="K18" s="2">
        <v>365</v>
      </c>
      <c r="L18" s="3">
        <v>361.35</v>
      </c>
      <c r="M18" s="4">
        <v>32.834000000000003</v>
      </c>
      <c r="N18" s="5">
        <v>35.734555559999997</v>
      </c>
      <c r="O18" s="6">
        <v>0</v>
      </c>
    </row>
    <row r="19" spans="1:15" x14ac:dyDescent="0.2">
      <c r="A19" t="s">
        <v>14</v>
      </c>
      <c r="B19" t="s">
        <v>15</v>
      </c>
      <c r="C19">
        <v>2014</v>
      </c>
      <c r="D19" t="s">
        <v>89</v>
      </c>
      <c r="E19" t="s">
        <v>30</v>
      </c>
      <c r="F19" t="s">
        <v>36</v>
      </c>
      <c r="G19" t="s">
        <v>82</v>
      </c>
      <c r="H19" s="1">
        <v>12</v>
      </c>
      <c r="I19" s="1">
        <v>12</v>
      </c>
      <c r="J19" s="1">
        <v>14</v>
      </c>
      <c r="K19" s="2">
        <v>315</v>
      </c>
      <c r="L19" s="3">
        <v>264.60000000000002</v>
      </c>
      <c r="M19" s="4">
        <v>33.381</v>
      </c>
      <c r="N19" s="5">
        <v>36.512471609999999</v>
      </c>
      <c r="O19" s="6">
        <v>0</v>
      </c>
    </row>
    <row r="20" spans="1:15" x14ac:dyDescent="0.2">
      <c r="A20" t="s">
        <v>14</v>
      </c>
      <c r="B20" t="s">
        <v>15</v>
      </c>
      <c r="C20">
        <v>2014</v>
      </c>
      <c r="D20" t="s">
        <v>89</v>
      </c>
      <c r="E20" t="s">
        <v>37</v>
      </c>
      <c r="F20" t="s">
        <v>38</v>
      </c>
      <c r="G20" t="s">
        <v>83</v>
      </c>
      <c r="H20" s="1">
        <v>17</v>
      </c>
      <c r="I20" s="1">
        <v>16</v>
      </c>
      <c r="J20" s="1">
        <v>24</v>
      </c>
      <c r="K20" s="2">
        <v>295</v>
      </c>
      <c r="L20" s="3">
        <v>250.75</v>
      </c>
      <c r="M20" s="4">
        <v>14.271100000000001</v>
      </c>
      <c r="N20" s="5">
        <v>15.5941879521</v>
      </c>
      <c r="O20" s="6">
        <v>0</v>
      </c>
    </row>
    <row r="21" spans="1:15" x14ac:dyDescent="0.2">
      <c r="A21" t="s">
        <v>14</v>
      </c>
      <c r="B21" t="s">
        <v>15</v>
      </c>
      <c r="C21">
        <v>2014</v>
      </c>
      <c r="D21" t="s">
        <v>89</v>
      </c>
      <c r="E21" t="s">
        <v>37</v>
      </c>
      <c r="F21" t="s">
        <v>39</v>
      </c>
      <c r="G21" t="s">
        <v>84</v>
      </c>
      <c r="H21" s="1">
        <v>20</v>
      </c>
      <c r="I21" s="1">
        <v>20</v>
      </c>
      <c r="J21" s="1">
        <v>21</v>
      </c>
      <c r="K21" s="2">
        <v>272</v>
      </c>
      <c r="L21" s="3">
        <v>242.08</v>
      </c>
      <c r="M21" s="4">
        <v>0.59420000000001005</v>
      </c>
      <c r="N21" s="5">
        <v>0.56802073640000905</v>
      </c>
      <c r="O21" s="6">
        <v>0</v>
      </c>
    </row>
    <row r="22" spans="1:15" x14ac:dyDescent="0.2">
      <c r="A22" t="s">
        <v>14</v>
      </c>
      <c r="B22" t="s">
        <v>15</v>
      </c>
      <c r="C22">
        <v>2014</v>
      </c>
      <c r="D22" t="s">
        <v>89</v>
      </c>
      <c r="E22" t="s">
        <v>37</v>
      </c>
      <c r="F22" t="s">
        <v>40</v>
      </c>
      <c r="G22" t="s">
        <v>85</v>
      </c>
      <c r="H22" s="1">
        <v>15</v>
      </c>
      <c r="I22" s="1">
        <v>15</v>
      </c>
      <c r="J22" s="1">
        <v>17</v>
      </c>
      <c r="K22" s="2">
        <v>277</v>
      </c>
      <c r="L22" s="3">
        <v>293.62</v>
      </c>
      <c r="M22" s="4">
        <v>34.599400000000003</v>
      </c>
      <c r="N22" s="5">
        <v>38.266728803600003</v>
      </c>
      <c r="O22" s="6">
        <v>0</v>
      </c>
    </row>
    <row r="23" spans="1:15" x14ac:dyDescent="0.2">
      <c r="A23" t="s">
        <v>14</v>
      </c>
      <c r="B23" t="s">
        <v>15</v>
      </c>
      <c r="C23">
        <v>2014</v>
      </c>
      <c r="D23" t="s">
        <v>89</v>
      </c>
      <c r="E23" t="s">
        <v>37</v>
      </c>
      <c r="F23" t="s">
        <v>41</v>
      </c>
      <c r="G23" t="s">
        <v>86</v>
      </c>
      <c r="H23" s="1">
        <v>16</v>
      </c>
      <c r="I23" s="1">
        <v>16</v>
      </c>
      <c r="J23" s="1">
        <v>19</v>
      </c>
      <c r="K23" s="2">
        <v>249</v>
      </c>
      <c r="L23" s="3">
        <v>241.53</v>
      </c>
      <c r="M23" s="4">
        <v>9.7071000000000094</v>
      </c>
      <c r="N23" s="5">
        <v>10.164022904099999</v>
      </c>
      <c r="O23" s="6">
        <v>0</v>
      </c>
    </row>
    <row r="24" spans="1:15" x14ac:dyDescent="0.2">
      <c r="A24" t="s">
        <v>14</v>
      </c>
      <c r="B24" t="s">
        <v>15</v>
      </c>
      <c r="C24">
        <v>2014</v>
      </c>
      <c r="D24" t="s">
        <v>89</v>
      </c>
      <c r="E24" t="s">
        <v>37</v>
      </c>
      <c r="F24" t="s">
        <v>42</v>
      </c>
      <c r="G24" t="s">
        <v>87</v>
      </c>
      <c r="H24" s="1">
        <v>18</v>
      </c>
      <c r="I24" s="1">
        <v>18</v>
      </c>
      <c r="J24" s="1">
        <v>22</v>
      </c>
      <c r="K24" s="2">
        <v>318</v>
      </c>
      <c r="L24" s="3">
        <v>257.58</v>
      </c>
      <c r="M24" s="4">
        <v>16.553100000000001</v>
      </c>
      <c r="N24" s="5">
        <v>12.985393803899999</v>
      </c>
      <c r="O24" s="6">
        <v>0</v>
      </c>
    </row>
    <row r="25" spans="1:15" x14ac:dyDescent="0.2">
      <c r="A25" t="s">
        <v>14</v>
      </c>
      <c r="B25" t="s">
        <v>15</v>
      </c>
      <c r="C25">
        <v>2014</v>
      </c>
      <c r="D25" t="s">
        <v>89</v>
      </c>
      <c r="E25" t="s">
        <v>37</v>
      </c>
      <c r="F25" t="s">
        <v>43</v>
      </c>
      <c r="G25" t="s">
        <v>88</v>
      </c>
      <c r="H25" s="1">
        <v>9</v>
      </c>
      <c r="I25" s="1">
        <v>9</v>
      </c>
      <c r="J25" s="1">
        <v>9</v>
      </c>
      <c r="K25" s="2">
        <v>139</v>
      </c>
      <c r="L25" s="3">
        <v>123.71</v>
      </c>
      <c r="M25" s="4">
        <v>25.050999999999998</v>
      </c>
      <c r="N25" s="5">
        <v>22.282613990000002</v>
      </c>
      <c r="O25" s="6">
        <v>0</v>
      </c>
    </row>
    <row r="26" spans="1:15" x14ac:dyDescent="0.2">
      <c r="A26" t="s">
        <v>14</v>
      </c>
      <c r="B26" t="s">
        <v>15</v>
      </c>
      <c r="C26">
        <v>2014</v>
      </c>
      <c r="D26" t="s">
        <v>90</v>
      </c>
      <c r="E26" t="s">
        <v>16</v>
      </c>
      <c r="F26" t="s">
        <v>17</v>
      </c>
      <c r="G26" t="s">
        <v>65</v>
      </c>
      <c r="H26" s="1">
        <v>14</v>
      </c>
      <c r="I26" s="1">
        <v>14</v>
      </c>
      <c r="J26" s="1">
        <v>15</v>
      </c>
      <c r="K26" s="2">
        <v>239</v>
      </c>
      <c r="L26" s="3">
        <v>200.76</v>
      </c>
      <c r="M26" s="4">
        <v>60.302</v>
      </c>
      <c r="N26" s="5">
        <v>59.278072039999998</v>
      </c>
      <c r="O26" s="6">
        <v>0</v>
      </c>
    </row>
    <row r="27" spans="1:15" x14ac:dyDescent="0.2">
      <c r="A27" t="s">
        <v>14</v>
      </c>
      <c r="B27" t="s">
        <v>15</v>
      </c>
      <c r="C27">
        <v>2014</v>
      </c>
      <c r="D27" t="s">
        <v>90</v>
      </c>
      <c r="E27" t="s">
        <v>16</v>
      </c>
      <c r="F27" t="s">
        <v>18</v>
      </c>
      <c r="G27" t="s">
        <v>66</v>
      </c>
      <c r="H27" s="1">
        <v>13</v>
      </c>
      <c r="I27" s="1">
        <v>13</v>
      </c>
      <c r="J27" s="1">
        <v>14</v>
      </c>
      <c r="K27" s="2">
        <v>207</v>
      </c>
      <c r="L27" s="3">
        <v>231.84</v>
      </c>
      <c r="M27" s="4">
        <v>48.841999999999999</v>
      </c>
      <c r="N27" s="5">
        <v>41.104450360000001</v>
      </c>
      <c r="O27" s="6">
        <v>0</v>
      </c>
    </row>
    <row r="28" spans="1:15" x14ac:dyDescent="0.2">
      <c r="A28" t="s">
        <v>14</v>
      </c>
      <c r="B28" t="s">
        <v>15</v>
      </c>
      <c r="C28">
        <v>2014</v>
      </c>
      <c r="D28" t="s">
        <v>90</v>
      </c>
      <c r="E28" t="s">
        <v>16</v>
      </c>
      <c r="F28" t="s">
        <v>19</v>
      </c>
      <c r="G28" t="s">
        <v>67</v>
      </c>
      <c r="H28" s="1">
        <v>16</v>
      </c>
      <c r="I28" s="1">
        <v>15</v>
      </c>
      <c r="J28" s="1">
        <v>20</v>
      </c>
      <c r="K28" s="2">
        <v>164</v>
      </c>
      <c r="L28" s="3">
        <v>175.48</v>
      </c>
      <c r="M28" s="4">
        <v>35.625</v>
      </c>
      <c r="N28" s="5">
        <v>27.921093750000001</v>
      </c>
      <c r="O28" s="6">
        <v>0</v>
      </c>
    </row>
    <row r="29" spans="1:15" x14ac:dyDescent="0.2">
      <c r="A29" t="s">
        <v>14</v>
      </c>
      <c r="B29" t="s">
        <v>15</v>
      </c>
      <c r="C29">
        <v>2014</v>
      </c>
      <c r="D29" t="s">
        <v>90</v>
      </c>
      <c r="E29" t="s">
        <v>16</v>
      </c>
      <c r="F29" t="s">
        <v>20</v>
      </c>
      <c r="G29" t="s">
        <v>68</v>
      </c>
      <c r="H29" s="1">
        <v>22</v>
      </c>
      <c r="I29" s="1">
        <v>20</v>
      </c>
      <c r="J29" s="1">
        <v>28</v>
      </c>
      <c r="K29" s="2">
        <v>174</v>
      </c>
      <c r="L29" s="3">
        <v>160.08000000000001</v>
      </c>
      <c r="M29" s="4">
        <v>29.193000000000001</v>
      </c>
      <c r="N29" s="5">
        <v>24.757707509999999</v>
      </c>
      <c r="O29" s="6">
        <v>0</v>
      </c>
    </row>
    <row r="30" spans="1:15" x14ac:dyDescent="0.2">
      <c r="A30" t="s">
        <v>14</v>
      </c>
      <c r="B30" t="s">
        <v>15</v>
      </c>
      <c r="C30">
        <v>2014</v>
      </c>
      <c r="D30" t="s">
        <v>90</v>
      </c>
      <c r="E30" t="s">
        <v>16</v>
      </c>
      <c r="F30" t="s">
        <v>21</v>
      </c>
      <c r="G30" t="s">
        <v>69</v>
      </c>
      <c r="H30" s="1">
        <v>10</v>
      </c>
      <c r="I30" s="1">
        <v>10</v>
      </c>
      <c r="J30" s="1">
        <v>11</v>
      </c>
      <c r="K30" s="2">
        <v>528</v>
      </c>
      <c r="L30" s="3">
        <v>580.79999999999995</v>
      </c>
      <c r="M30" s="4">
        <v>133.63200000000001</v>
      </c>
      <c r="N30" s="5">
        <v>127.79495424</v>
      </c>
      <c r="O30" s="6">
        <v>0</v>
      </c>
    </row>
    <row r="31" spans="1:15" x14ac:dyDescent="0.2">
      <c r="A31" t="s">
        <v>14</v>
      </c>
      <c r="B31" t="s">
        <v>15</v>
      </c>
      <c r="C31">
        <v>2014</v>
      </c>
      <c r="D31" t="s">
        <v>90</v>
      </c>
      <c r="E31" t="s">
        <v>16</v>
      </c>
      <c r="F31" t="s">
        <v>22</v>
      </c>
      <c r="G31" t="s">
        <v>70</v>
      </c>
      <c r="H31" s="1">
        <v>12</v>
      </c>
      <c r="I31" s="1">
        <v>12</v>
      </c>
      <c r="J31" s="1">
        <v>13</v>
      </c>
      <c r="K31" s="2">
        <v>162</v>
      </c>
      <c r="L31" s="3">
        <v>170.1</v>
      </c>
      <c r="M31" s="4">
        <v>38.76</v>
      </c>
      <c r="N31" s="5">
        <v>36.527424000000003</v>
      </c>
      <c r="O31" s="6">
        <v>0</v>
      </c>
    </row>
    <row r="32" spans="1:15" x14ac:dyDescent="0.2">
      <c r="A32" t="s">
        <v>14</v>
      </c>
      <c r="B32" t="s">
        <v>15</v>
      </c>
      <c r="C32">
        <v>2014</v>
      </c>
      <c r="D32" t="s">
        <v>90</v>
      </c>
      <c r="E32" t="s">
        <v>23</v>
      </c>
      <c r="F32" t="s">
        <v>24</v>
      </c>
      <c r="G32" t="s">
        <v>71</v>
      </c>
      <c r="H32" s="1">
        <v>8</v>
      </c>
      <c r="I32" s="1">
        <v>8</v>
      </c>
      <c r="J32" s="1">
        <v>8</v>
      </c>
      <c r="K32" s="2">
        <v>840</v>
      </c>
      <c r="L32" s="3">
        <v>831.6</v>
      </c>
      <c r="M32" s="4">
        <v>170.46539999999999</v>
      </c>
      <c r="N32" s="5">
        <v>193.41924797159999</v>
      </c>
      <c r="O32" s="6">
        <v>0</v>
      </c>
    </row>
    <row r="33" spans="1:15" x14ac:dyDescent="0.2">
      <c r="A33" t="s">
        <v>14</v>
      </c>
      <c r="B33" t="s">
        <v>15</v>
      </c>
      <c r="C33">
        <v>2014</v>
      </c>
      <c r="D33" t="s">
        <v>90</v>
      </c>
      <c r="E33" t="s">
        <v>23</v>
      </c>
      <c r="F33" t="s">
        <v>25</v>
      </c>
      <c r="G33" t="s">
        <v>72</v>
      </c>
      <c r="H33" s="1">
        <v>4</v>
      </c>
      <c r="I33" s="1">
        <v>4</v>
      </c>
      <c r="J33" s="1">
        <v>4</v>
      </c>
      <c r="K33" s="2">
        <v>1310</v>
      </c>
      <c r="L33" s="3">
        <v>1008.7</v>
      </c>
      <c r="M33" s="4">
        <v>273.26580000000001</v>
      </c>
      <c r="N33" s="5">
        <v>239.74756350359999</v>
      </c>
      <c r="O33" s="6">
        <v>0</v>
      </c>
    </row>
    <row r="34" spans="1:15" x14ac:dyDescent="0.2">
      <c r="A34" t="s">
        <v>14</v>
      </c>
      <c r="B34" t="s">
        <v>15</v>
      </c>
      <c r="C34">
        <v>2014</v>
      </c>
      <c r="D34" t="s">
        <v>90</v>
      </c>
      <c r="E34" t="s">
        <v>23</v>
      </c>
      <c r="F34" t="s">
        <v>26</v>
      </c>
      <c r="G34" t="s">
        <v>73</v>
      </c>
      <c r="H34" s="1">
        <v>9</v>
      </c>
      <c r="I34" s="1">
        <v>8</v>
      </c>
      <c r="J34" s="1">
        <v>10</v>
      </c>
      <c r="K34" s="2">
        <v>974</v>
      </c>
      <c r="L34" s="3">
        <v>876.6</v>
      </c>
      <c r="M34" s="4">
        <v>197.8236</v>
      </c>
      <c r="N34" s="5">
        <v>172.4554928304</v>
      </c>
      <c r="O34" s="6">
        <v>0</v>
      </c>
    </row>
    <row r="35" spans="1:15" x14ac:dyDescent="0.2">
      <c r="A35" t="s">
        <v>14</v>
      </c>
      <c r="B35" t="s">
        <v>15</v>
      </c>
      <c r="C35">
        <v>2014</v>
      </c>
      <c r="D35" t="s">
        <v>90</v>
      </c>
      <c r="E35" t="s">
        <v>23</v>
      </c>
      <c r="F35" t="s">
        <v>27</v>
      </c>
      <c r="G35" t="s">
        <v>74</v>
      </c>
      <c r="H35" s="1">
        <v>7</v>
      </c>
      <c r="I35" s="1">
        <v>7</v>
      </c>
      <c r="J35" s="1">
        <v>9</v>
      </c>
      <c r="K35" s="2">
        <v>2796</v>
      </c>
      <c r="L35" s="3">
        <v>2572.3200000000002</v>
      </c>
      <c r="M35" s="4">
        <v>540.03120000000001</v>
      </c>
      <c r="N35" s="5">
        <v>469.65865426559998</v>
      </c>
      <c r="O35" s="6">
        <v>0</v>
      </c>
    </row>
    <row r="36" spans="1:15" x14ac:dyDescent="0.2">
      <c r="A36" t="s">
        <v>14</v>
      </c>
      <c r="B36" t="s">
        <v>15</v>
      </c>
      <c r="C36">
        <v>2014</v>
      </c>
      <c r="D36" t="s">
        <v>90</v>
      </c>
      <c r="E36" t="s">
        <v>23</v>
      </c>
      <c r="F36" t="s">
        <v>28</v>
      </c>
      <c r="G36" t="s">
        <v>75</v>
      </c>
      <c r="H36" s="1">
        <v>6</v>
      </c>
      <c r="I36" s="1">
        <v>6</v>
      </c>
      <c r="J36" s="1">
        <v>6</v>
      </c>
      <c r="K36" s="2">
        <v>1050</v>
      </c>
      <c r="L36" s="3">
        <v>1050</v>
      </c>
      <c r="M36" s="4">
        <v>205.66079999999999</v>
      </c>
      <c r="N36" s="5">
        <v>163.16963343360001</v>
      </c>
      <c r="O36" s="6">
        <v>0</v>
      </c>
    </row>
    <row r="37" spans="1:15" x14ac:dyDescent="0.2">
      <c r="A37" t="s">
        <v>14</v>
      </c>
      <c r="B37" t="s">
        <v>15</v>
      </c>
      <c r="C37">
        <v>2014</v>
      </c>
      <c r="D37" t="s">
        <v>90</v>
      </c>
      <c r="E37" t="s">
        <v>23</v>
      </c>
      <c r="F37" t="s">
        <v>29</v>
      </c>
      <c r="G37" t="s">
        <v>76</v>
      </c>
      <c r="H37" s="1">
        <v>7</v>
      </c>
      <c r="I37" s="1">
        <v>7</v>
      </c>
      <c r="J37" s="1">
        <v>7</v>
      </c>
      <c r="K37" s="2">
        <v>1960</v>
      </c>
      <c r="L37" s="3">
        <v>1803.2</v>
      </c>
      <c r="M37" s="4">
        <v>408.7466</v>
      </c>
      <c r="N37" s="5">
        <v>348.47037388439998</v>
      </c>
      <c r="O37" s="6">
        <v>0</v>
      </c>
    </row>
    <row r="38" spans="1:15" x14ac:dyDescent="0.2">
      <c r="A38" t="s">
        <v>14</v>
      </c>
      <c r="B38" t="s">
        <v>15</v>
      </c>
      <c r="C38">
        <v>2014</v>
      </c>
      <c r="D38" t="s">
        <v>90</v>
      </c>
      <c r="E38" t="s">
        <v>30</v>
      </c>
      <c r="F38" t="s">
        <v>31</v>
      </c>
      <c r="G38" t="s">
        <v>77</v>
      </c>
      <c r="H38" s="1">
        <v>30</v>
      </c>
      <c r="I38" s="1">
        <v>30</v>
      </c>
      <c r="J38" s="1">
        <v>36</v>
      </c>
      <c r="K38" s="2">
        <v>508</v>
      </c>
      <c r="L38" s="3">
        <v>411.48</v>
      </c>
      <c r="M38" s="4">
        <v>45.856000000000002</v>
      </c>
      <c r="N38" s="5">
        <v>47.165647360000001</v>
      </c>
      <c r="O38" s="6">
        <v>0</v>
      </c>
    </row>
    <row r="39" spans="1:15" x14ac:dyDescent="0.2">
      <c r="A39" t="s">
        <v>14</v>
      </c>
      <c r="B39" t="s">
        <v>15</v>
      </c>
      <c r="C39">
        <v>2014</v>
      </c>
      <c r="D39" t="s">
        <v>90</v>
      </c>
      <c r="E39" t="s">
        <v>30</v>
      </c>
      <c r="F39" t="s">
        <v>32</v>
      </c>
      <c r="G39" t="s">
        <v>78</v>
      </c>
      <c r="H39" s="1">
        <v>19</v>
      </c>
      <c r="I39" s="1">
        <v>19</v>
      </c>
      <c r="J39" s="1">
        <v>21</v>
      </c>
      <c r="K39" s="2">
        <v>276</v>
      </c>
      <c r="L39" s="3">
        <v>234.6</v>
      </c>
      <c r="M39" s="4">
        <v>22.061499999999999</v>
      </c>
      <c r="N39" s="5">
        <v>21.633837822499999</v>
      </c>
      <c r="O39" s="6">
        <v>0</v>
      </c>
    </row>
    <row r="40" spans="1:15" x14ac:dyDescent="0.2">
      <c r="A40" t="s">
        <v>14</v>
      </c>
      <c r="B40" t="s">
        <v>15</v>
      </c>
      <c r="C40">
        <v>2014</v>
      </c>
      <c r="D40" t="s">
        <v>90</v>
      </c>
      <c r="E40" t="s">
        <v>30</v>
      </c>
      <c r="F40" t="s">
        <v>33</v>
      </c>
      <c r="G40" t="s">
        <v>79</v>
      </c>
      <c r="H40" s="1">
        <v>15</v>
      </c>
      <c r="I40" s="1">
        <v>15</v>
      </c>
      <c r="J40" s="1">
        <v>15</v>
      </c>
      <c r="K40" s="2">
        <v>222</v>
      </c>
      <c r="L40" s="3">
        <v>239.76</v>
      </c>
      <c r="M40" s="4">
        <v>19.812000000000001</v>
      </c>
      <c r="N40" s="5">
        <v>18.660526560000001</v>
      </c>
      <c r="O40" s="6">
        <v>0</v>
      </c>
    </row>
    <row r="41" spans="1:15" x14ac:dyDescent="0.2">
      <c r="A41" t="s">
        <v>14</v>
      </c>
      <c r="B41" t="s">
        <v>15</v>
      </c>
      <c r="C41">
        <v>2014</v>
      </c>
      <c r="D41" t="s">
        <v>90</v>
      </c>
      <c r="E41" t="s">
        <v>30</v>
      </c>
      <c r="F41" t="s">
        <v>34</v>
      </c>
      <c r="G41" t="s">
        <v>80</v>
      </c>
      <c r="H41" s="1">
        <v>17</v>
      </c>
      <c r="I41" s="1">
        <v>17</v>
      </c>
      <c r="J41" s="1">
        <v>19</v>
      </c>
      <c r="K41" s="2">
        <v>237</v>
      </c>
      <c r="L41" s="3">
        <v>246.48</v>
      </c>
      <c r="M41" s="4">
        <v>17.963000000000001</v>
      </c>
      <c r="N41" s="5">
        <v>13.83815631</v>
      </c>
      <c r="O41" s="6">
        <v>0</v>
      </c>
    </row>
    <row r="42" spans="1:15" x14ac:dyDescent="0.2">
      <c r="A42" t="s">
        <v>14</v>
      </c>
      <c r="B42" t="s">
        <v>15</v>
      </c>
      <c r="C42">
        <v>2014</v>
      </c>
      <c r="D42" t="s">
        <v>90</v>
      </c>
      <c r="E42" t="s">
        <v>30</v>
      </c>
      <c r="F42" t="s">
        <v>35</v>
      </c>
      <c r="G42" t="s">
        <v>81</v>
      </c>
      <c r="H42" s="1">
        <v>13</v>
      </c>
      <c r="I42" s="1">
        <v>12</v>
      </c>
      <c r="J42" s="1">
        <v>17</v>
      </c>
      <c r="K42" s="2">
        <v>264</v>
      </c>
      <c r="L42" s="3">
        <v>205.92</v>
      </c>
      <c r="M42" s="4">
        <v>22.096499999999999</v>
      </c>
      <c r="N42" s="5">
        <v>20.307456877500002</v>
      </c>
      <c r="O42" s="6">
        <v>0</v>
      </c>
    </row>
    <row r="43" spans="1:15" x14ac:dyDescent="0.2">
      <c r="A43" t="s">
        <v>14</v>
      </c>
      <c r="B43" t="s">
        <v>15</v>
      </c>
      <c r="C43">
        <v>2014</v>
      </c>
      <c r="D43" t="s">
        <v>90</v>
      </c>
      <c r="E43" t="s">
        <v>30</v>
      </c>
      <c r="F43" t="s">
        <v>36</v>
      </c>
      <c r="G43" t="s">
        <v>82</v>
      </c>
      <c r="H43" s="1">
        <v>22</v>
      </c>
      <c r="I43" s="1">
        <v>22</v>
      </c>
      <c r="J43" s="1">
        <v>25</v>
      </c>
      <c r="K43" s="2">
        <v>537</v>
      </c>
      <c r="L43" s="3">
        <v>537</v>
      </c>
      <c r="M43" s="4">
        <v>59.210500000000003</v>
      </c>
      <c r="N43" s="5">
        <v>57.5588231025</v>
      </c>
      <c r="O43" s="6">
        <v>0</v>
      </c>
    </row>
    <row r="44" spans="1:15" x14ac:dyDescent="0.2">
      <c r="A44" t="s">
        <v>14</v>
      </c>
      <c r="B44" t="s">
        <v>15</v>
      </c>
      <c r="C44">
        <v>2014</v>
      </c>
      <c r="D44" t="s">
        <v>90</v>
      </c>
      <c r="E44" t="s">
        <v>37</v>
      </c>
      <c r="F44" t="s">
        <v>38</v>
      </c>
      <c r="G44" t="s">
        <v>83</v>
      </c>
      <c r="H44" s="1">
        <v>24</v>
      </c>
      <c r="I44" s="1">
        <v>22</v>
      </c>
      <c r="J44" s="1">
        <v>31</v>
      </c>
      <c r="K44" s="2">
        <v>403</v>
      </c>
      <c r="L44" s="3">
        <v>398.97</v>
      </c>
      <c r="M44" s="4">
        <v>12.4657</v>
      </c>
      <c r="N44" s="5">
        <v>13.3963517649</v>
      </c>
      <c r="O44" s="6">
        <v>0</v>
      </c>
    </row>
    <row r="45" spans="1:15" x14ac:dyDescent="0.2">
      <c r="A45" t="s">
        <v>14</v>
      </c>
      <c r="B45" t="s">
        <v>15</v>
      </c>
      <c r="C45">
        <v>2014</v>
      </c>
      <c r="D45" t="s">
        <v>90</v>
      </c>
      <c r="E45" t="s">
        <v>37</v>
      </c>
      <c r="F45" t="s">
        <v>39</v>
      </c>
      <c r="G45" t="s">
        <v>84</v>
      </c>
      <c r="H45" s="1">
        <v>19</v>
      </c>
      <c r="I45" s="1">
        <v>18</v>
      </c>
      <c r="J45" s="1">
        <v>25</v>
      </c>
      <c r="K45" s="2">
        <v>320</v>
      </c>
      <c r="L45" s="3">
        <v>252.8</v>
      </c>
      <c r="M45" s="4">
        <v>0.94280000000001096</v>
      </c>
      <c r="N45" s="5">
        <v>0.90454871840001005</v>
      </c>
      <c r="O45" s="6">
        <v>0</v>
      </c>
    </row>
    <row r="46" spans="1:15" x14ac:dyDescent="0.2">
      <c r="A46" t="s">
        <v>14</v>
      </c>
      <c r="B46" t="s">
        <v>15</v>
      </c>
      <c r="C46">
        <v>2014</v>
      </c>
      <c r="D46" t="s">
        <v>90</v>
      </c>
      <c r="E46" t="s">
        <v>37</v>
      </c>
      <c r="F46" t="s">
        <v>40</v>
      </c>
      <c r="G46" t="s">
        <v>85</v>
      </c>
      <c r="H46" s="1">
        <v>16</v>
      </c>
      <c r="I46" s="1">
        <v>16</v>
      </c>
      <c r="J46" s="1">
        <v>16</v>
      </c>
      <c r="K46" s="2">
        <v>351</v>
      </c>
      <c r="L46" s="3">
        <v>301.86</v>
      </c>
      <c r="M46" s="4">
        <v>57.840299999999999</v>
      </c>
      <c r="N46" s="5">
        <v>54.462252959099999</v>
      </c>
      <c r="O46" s="6">
        <v>0</v>
      </c>
    </row>
    <row r="47" spans="1:15" x14ac:dyDescent="0.2">
      <c r="A47" t="s">
        <v>14</v>
      </c>
      <c r="B47" t="s">
        <v>15</v>
      </c>
      <c r="C47">
        <v>2014</v>
      </c>
      <c r="D47" t="s">
        <v>90</v>
      </c>
      <c r="E47" t="s">
        <v>37</v>
      </c>
      <c r="F47" t="s">
        <v>41</v>
      </c>
      <c r="G47" t="s">
        <v>86</v>
      </c>
      <c r="H47" s="1">
        <v>23</v>
      </c>
      <c r="I47" s="1">
        <v>22</v>
      </c>
      <c r="J47" s="1">
        <v>27</v>
      </c>
      <c r="K47" s="2">
        <v>426</v>
      </c>
      <c r="L47" s="3">
        <v>438.78</v>
      </c>
      <c r="M47" s="4">
        <v>35.465699999999998</v>
      </c>
      <c r="N47" s="5">
        <v>39.532090764899998</v>
      </c>
      <c r="O47" s="6">
        <v>0</v>
      </c>
    </row>
    <row r="48" spans="1:15" x14ac:dyDescent="0.2">
      <c r="A48" t="s">
        <v>14</v>
      </c>
      <c r="B48" t="s">
        <v>15</v>
      </c>
      <c r="C48">
        <v>2014</v>
      </c>
      <c r="D48" t="s">
        <v>90</v>
      </c>
      <c r="E48" t="s">
        <v>37</v>
      </c>
      <c r="F48" t="s">
        <v>42</v>
      </c>
      <c r="G48" t="s">
        <v>87</v>
      </c>
      <c r="H48" s="1">
        <v>24</v>
      </c>
      <c r="I48" s="1">
        <v>23</v>
      </c>
      <c r="J48" s="1">
        <v>31</v>
      </c>
      <c r="K48" s="2">
        <v>443</v>
      </c>
      <c r="L48" s="3">
        <v>394.27</v>
      </c>
      <c r="M48" s="4">
        <v>20.352799999999998</v>
      </c>
      <c r="N48" s="5">
        <v>19.0598273216</v>
      </c>
      <c r="O48" s="6">
        <v>0</v>
      </c>
    </row>
    <row r="49" spans="1:15" x14ac:dyDescent="0.2">
      <c r="A49" t="s">
        <v>14</v>
      </c>
      <c r="B49" t="s">
        <v>15</v>
      </c>
      <c r="C49">
        <v>2014</v>
      </c>
      <c r="D49" t="s">
        <v>90</v>
      </c>
      <c r="E49" t="s">
        <v>37</v>
      </c>
      <c r="F49" t="s">
        <v>43</v>
      </c>
      <c r="G49" t="s">
        <v>88</v>
      </c>
      <c r="H49" s="1">
        <v>16</v>
      </c>
      <c r="I49" s="1">
        <v>15</v>
      </c>
      <c r="J49" s="1">
        <v>20</v>
      </c>
      <c r="K49" s="2">
        <v>308</v>
      </c>
      <c r="L49" s="3">
        <v>304.92</v>
      </c>
      <c r="M49" s="4">
        <v>54.204500000000003</v>
      </c>
      <c r="N49" s="5">
        <v>42.710706797500002</v>
      </c>
      <c r="O49" s="6">
        <v>0</v>
      </c>
    </row>
    <row r="50" spans="1:15" x14ac:dyDescent="0.2">
      <c r="A50" t="s">
        <v>14</v>
      </c>
      <c r="B50" t="s">
        <v>15</v>
      </c>
      <c r="C50">
        <v>2014</v>
      </c>
      <c r="D50" t="s">
        <v>91</v>
      </c>
      <c r="E50" t="s">
        <v>16</v>
      </c>
      <c r="F50" t="s">
        <v>17</v>
      </c>
      <c r="G50" t="s">
        <v>65</v>
      </c>
      <c r="H50" s="1">
        <v>7</v>
      </c>
      <c r="I50" s="1">
        <v>7</v>
      </c>
      <c r="J50" s="1">
        <v>7</v>
      </c>
      <c r="K50" s="2">
        <v>105</v>
      </c>
      <c r="L50" s="3">
        <v>89.25</v>
      </c>
      <c r="M50" s="4">
        <v>25.920999999999999</v>
      </c>
      <c r="N50" s="5">
        <v>26.41894241</v>
      </c>
      <c r="O50" s="6">
        <v>0</v>
      </c>
    </row>
    <row r="51" spans="1:15" x14ac:dyDescent="0.2">
      <c r="A51" t="s">
        <v>14</v>
      </c>
      <c r="B51" t="s">
        <v>15</v>
      </c>
      <c r="C51">
        <v>2014</v>
      </c>
      <c r="D51" t="s">
        <v>91</v>
      </c>
      <c r="E51" t="s">
        <v>16</v>
      </c>
      <c r="F51" t="s">
        <v>18</v>
      </c>
      <c r="G51" t="s">
        <v>66</v>
      </c>
      <c r="H51" s="1">
        <v>7</v>
      </c>
      <c r="I51" s="1">
        <v>7</v>
      </c>
      <c r="J51" s="1">
        <v>7</v>
      </c>
      <c r="K51" s="2">
        <v>96</v>
      </c>
      <c r="L51" s="3">
        <v>90.24</v>
      </c>
      <c r="M51" s="4">
        <v>26.164000000000001</v>
      </c>
      <c r="N51" s="5">
        <v>26.73018896</v>
      </c>
      <c r="O51" s="6">
        <v>0</v>
      </c>
    </row>
    <row r="52" spans="1:15" x14ac:dyDescent="0.2">
      <c r="A52" t="s">
        <v>14</v>
      </c>
      <c r="B52" t="s">
        <v>15</v>
      </c>
      <c r="C52">
        <v>2014</v>
      </c>
      <c r="D52" t="s">
        <v>91</v>
      </c>
      <c r="E52" t="s">
        <v>16</v>
      </c>
      <c r="F52" t="s">
        <v>19</v>
      </c>
      <c r="G52" t="s">
        <v>67</v>
      </c>
      <c r="H52" s="1">
        <v>13</v>
      </c>
      <c r="I52" s="1">
        <v>13</v>
      </c>
      <c r="J52" s="1">
        <v>13</v>
      </c>
      <c r="K52" s="2">
        <v>83</v>
      </c>
      <c r="L52" s="3">
        <v>73.040000000000006</v>
      </c>
      <c r="M52" s="4">
        <v>18.298999999999999</v>
      </c>
      <c r="N52" s="5">
        <v>14.03551599</v>
      </c>
      <c r="O52" s="6">
        <v>0</v>
      </c>
    </row>
    <row r="53" spans="1:15" x14ac:dyDescent="0.2">
      <c r="A53" t="s">
        <v>14</v>
      </c>
      <c r="B53" t="s">
        <v>15</v>
      </c>
      <c r="C53">
        <v>2014</v>
      </c>
      <c r="D53" t="s">
        <v>91</v>
      </c>
      <c r="E53" t="s">
        <v>16</v>
      </c>
      <c r="F53" t="s">
        <v>20</v>
      </c>
      <c r="G53" t="s">
        <v>68</v>
      </c>
      <c r="H53" s="1">
        <v>15</v>
      </c>
      <c r="I53" s="1">
        <v>15</v>
      </c>
      <c r="J53" s="1">
        <v>18</v>
      </c>
      <c r="K53" s="2">
        <v>170</v>
      </c>
      <c r="L53" s="3">
        <v>130.9</v>
      </c>
      <c r="M53" s="4">
        <v>34.436</v>
      </c>
      <c r="N53" s="5">
        <v>38.029740959999998</v>
      </c>
      <c r="O53" s="6">
        <v>0</v>
      </c>
    </row>
    <row r="54" spans="1:15" x14ac:dyDescent="0.2">
      <c r="A54" t="s">
        <v>14</v>
      </c>
      <c r="B54" t="s">
        <v>15</v>
      </c>
      <c r="C54">
        <v>2014</v>
      </c>
      <c r="D54" t="s">
        <v>91</v>
      </c>
      <c r="E54" t="s">
        <v>16</v>
      </c>
      <c r="F54" t="s">
        <v>21</v>
      </c>
      <c r="G54" t="s">
        <v>69</v>
      </c>
      <c r="H54" s="1">
        <v>8</v>
      </c>
      <c r="I54" s="1">
        <v>8</v>
      </c>
      <c r="J54" s="1">
        <v>9</v>
      </c>
      <c r="K54" s="2">
        <v>368</v>
      </c>
      <c r="L54" s="3">
        <v>323.83999999999997</v>
      </c>
      <c r="M54" s="4">
        <v>90.71</v>
      </c>
      <c r="N54" s="5">
        <v>99.517940999999993</v>
      </c>
      <c r="O54" s="6">
        <v>0</v>
      </c>
    </row>
    <row r="55" spans="1:15" x14ac:dyDescent="0.2">
      <c r="A55" t="s">
        <v>14</v>
      </c>
      <c r="B55" t="s">
        <v>15</v>
      </c>
      <c r="C55">
        <v>2014</v>
      </c>
      <c r="D55" t="s">
        <v>91</v>
      </c>
      <c r="E55" t="s">
        <v>16</v>
      </c>
      <c r="F55" t="s">
        <v>22</v>
      </c>
      <c r="G55" t="s">
        <v>70</v>
      </c>
      <c r="H55" s="1">
        <v>11</v>
      </c>
      <c r="I55" s="1">
        <v>11</v>
      </c>
      <c r="J55" s="1">
        <v>17</v>
      </c>
      <c r="K55" s="2">
        <v>220</v>
      </c>
      <c r="L55" s="3">
        <v>184.8</v>
      </c>
      <c r="M55" s="4">
        <v>52.598999999999997</v>
      </c>
      <c r="N55" s="5">
        <v>42.290121990000003</v>
      </c>
      <c r="O55" s="6">
        <v>0</v>
      </c>
    </row>
    <row r="56" spans="1:15" x14ac:dyDescent="0.2">
      <c r="A56" t="s">
        <v>14</v>
      </c>
      <c r="B56" t="s">
        <v>15</v>
      </c>
      <c r="C56">
        <v>2014</v>
      </c>
      <c r="D56" t="s">
        <v>91</v>
      </c>
      <c r="E56" t="s">
        <v>23</v>
      </c>
      <c r="F56" t="s">
        <v>24</v>
      </c>
      <c r="G56" t="s">
        <v>71</v>
      </c>
      <c r="H56" s="1">
        <v>8</v>
      </c>
      <c r="I56" s="1">
        <v>8</v>
      </c>
      <c r="J56" s="1">
        <v>9</v>
      </c>
      <c r="K56" s="2">
        <v>2520</v>
      </c>
      <c r="L56" s="3">
        <v>2696.4</v>
      </c>
      <c r="M56" s="4">
        <v>485.01060000000001</v>
      </c>
      <c r="N56" s="5">
        <v>412.20759887640003</v>
      </c>
      <c r="O56" s="6">
        <v>0</v>
      </c>
    </row>
    <row r="57" spans="1:15" x14ac:dyDescent="0.2">
      <c r="A57" t="s">
        <v>14</v>
      </c>
      <c r="B57" t="s">
        <v>15</v>
      </c>
      <c r="C57">
        <v>2014</v>
      </c>
      <c r="D57" t="s">
        <v>91</v>
      </c>
      <c r="E57" t="s">
        <v>23</v>
      </c>
      <c r="F57" t="s">
        <v>25</v>
      </c>
      <c r="G57" t="s">
        <v>72</v>
      </c>
      <c r="H57" s="1">
        <v>4</v>
      </c>
      <c r="I57" s="1">
        <v>4</v>
      </c>
      <c r="J57" s="1">
        <v>4</v>
      </c>
      <c r="K57" s="2">
        <v>1980</v>
      </c>
      <c r="L57" s="3">
        <v>1960.2</v>
      </c>
      <c r="M57" s="4">
        <v>421.05079999999998</v>
      </c>
      <c r="N57" s="5">
        <v>412.84367780640002</v>
      </c>
      <c r="O57" s="6">
        <v>0</v>
      </c>
    </row>
    <row r="58" spans="1:15" x14ac:dyDescent="0.2">
      <c r="A58" t="s">
        <v>14</v>
      </c>
      <c r="B58" t="s">
        <v>15</v>
      </c>
      <c r="C58">
        <v>2014</v>
      </c>
      <c r="D58" t="s">
        <v>91</v>
      </c>
      <c r="E58" t="s">
        <v>23</v>
      </c>
      <c r="F58" t="s">
        <v>26</v>
      </c>
      <c r="G58" t="s">
        <v>73</v>
      </c>
      <c r="H58" s="1">
        <v>7</v>
      </c>
      <c r="I58" s="1">
        <v>7</v>
      </c>
      <c r="J58" s="1">
        <v>7</v>
      </c>
      <c r="K58" s="2">
        <v>633</v>
      </c>
      <c r="L58" s="3">
        <v>563.37</v>
      </c>
      <c r="M58" s="4">
        <v>128.37540000000001</v>
      </c>
      <c r="N58" s="5">
        <v>140.41110725159999</v>
      </c>
      <c r="O58" s="6">
        <v>0</v>
      </c>
    </row>
    <row r="59" spans="1:15" x14ac:dyDescent="0.2">
      <c r="A59" t="s">
        <v>14</v>
      </c>
      <c r="B59" t="s">
        <v>15</v>
      </c>
      <c r="C59">
        <v>2014</v>
      </c>
      <c r="D59" t="s">
        <v>91</v>
      </c>
      <c r="E59" t="s">
        <v>23</v>
      </c>
      <c r="F59" t="s">
        <v>27</v>
      </c>
      <c r="G59" t="s">
        <v>74</v>
      </c>
      <c r="H59" s="1">
        <v>5</v>
      </c>
      <c r="I59" s="1">
        <v>5</v>
      </c>
      <c r="J59" s="1">
        <v>5</v>
      </c>
      <c r="K59" s="2">
        <v>2350</v>
      </c>
      <c r="L59" s="3">
        <v>1927</v>
      </c>
      <c r="M59" s="4">
        <v>493.11340000000001</v>
      </c>
      <c r="N59" s="5">
        <v>557.7773325956</v>
      </c>
      <c r="O59" s="6">
        <v>0</v>
      </c>
    </row>
    <row r="60" spans="1:15" x14ac:dyDescent="0.2">
      <c r="A60" t="s">
        <v>14</v>
      </c>
      <c r="B60" t="s">
        <v>15</v>
      </c>
      <c r="C60">
        <v>2014</v>
      </c>
      <c r="D60" t="s">
        <v>91</v>
      </c>
      <c r="E60" t="s">
        <v>23</v>
      </c>
      <c r="F60" t="s">
        <v>28</v>
      </c>
      <c r="G60" t="s">
        <v>75</v>
      </c>
      <c r="H60" s="1">
        <v>6</v>
      </c>
      <c r="I60" s="1">
        <v>6</v>
      </c>
      <c r="J60" s="1">
        <v>7</v>
      </c>
      <c r="K60" s="2">
        <v>1080</v>
      </c>
      <c r="L60" s="3">
        <v>1198.8</v>
      </c>
      <c r="M60" s="4">
        <v>226.8656</v>
      </c>
      <c r="N60" s="5">
        <v>174.99141936640001</v>
      </c>
      <c r="O60" s="6">
        <v>0</v>
      </c>
    </row>
    <row r="61" spans="1:15" x14ac:dyDescent="0.2">
      <c r="A61" t="s">
        <v>14</v>
      </c>
      <c r="B61" t="s">
        <v>15</v>
      </c>
      <c r="C61">
        <v>2014</v>
      </c>
      <c r="D61" t="s">
        <v>91</v>
      </c>
      <c r="E61" t="s">
        <v>23</v>
      </c>
      <c r="F61" t="s">
        <v>29</v>
      </c>
      <c r="G61" t="s">
        <v>76</v>
      </c>
      <c r="H61" s="1">
        <v>3</v>
      </c>
      <c r="I61" s="1">
        <v>3</v>
      </c>
      <c r="J61" s="1">
        <v>3</v>
      </c>
      <c r="K61" s="2">
        <v>2200</v>
      </c>
      <c r="L61" s="3">
        <v>1760</v>
      </c>
      <c r="M61" s="4">
        <v>443.15879999999999</v>
      </c>
      <c r="N61" s="5">
        <v>393.70759582559998</v>
      </c>
      <c r="O61" s="6">
        <v>0</v>
      </c>
    </row>
    <row r="62" spans="1:15" x14ac:dyDescent="0.2">
      <c r="A62" t="s">
        <v>14</v>
      </c>
      <c r="B62" t="s">
        <v>15</v>
      </c>
      <c r="C62">
        <v>2014</v>
      </c>
      <c r="D62" t="s">
        <v>91</v>
      </c>
      <c r="E62" t="s">
        <v>30</v>
      </c>
      <c r="F62" t="s">
        <v>31</v>
      </c>
      <c r="G62" t="s">
        <v>77</v>
      </c>
      <c r="H62" s="1">
        <v>18</v>
      </c>
      <c r="I62" s="1">
        <v>18</v>
      </c>
      <c r="J62" s="1">
        <v>23</v>
      </c>
      <c r="K62" s="2">
        <v>302</v>
      </c>
      <c r="L62" s="3">
        <v>338.24</v>
      </c>
      <c r="M62" s="4">
        <v>28.805499999999999</v>
      </c>
      <c r="N62" s="5">
        <v>24.540701697500001</v>
      </c>
      <c r="O62" s="6">
        <v>0</v>
      </c>
    </row>
    <row r="63" spans="1:15" x14ac:dyDescent="0.2">
      <c r="A63" t="s">
        <v>14</v>
      </c>
      <c r="B63" t="s">
        <v>15</v>
      </c>
      <c r="C63">
        <v>2014</v>
      </c>
      <c r="D63" t="s">
        <v>91</v>
      </c>
      <c r="E63" t="s">
        <v>30</v>
      </c>
      <c r="F63" t="s">
        <v>32</v>
      </c>
      <c r="G63" t="s">
        <v>78</v>
      </c>
      <c r="H63" s="1">
        <v>25</v>
      </c>
      <c r="I63" s="1">
        <v>25</v>
      </c>
      <c r="J63" s="1">
        <v>35</v>
      </c>
      <c r="K63" s="2">
        <v>451</v>
      </c>
      <c r="L63" s="3">
        <v>491.59</v>
      </c>
      <c r="M63" s="4">
        <v>34.588999999999999</v>
      </c>
      <c r="N63" s="5">
        <v>38.251629209999997</v>
      </c>
      <c r="O63" s="6">
        <v>0</v>
      </c>
    </row>
    <row r="64" spans="1:15" x14ac:dyDescent="0.2">
      <c r="A64" t="s">
        <v>14</v>
      </c>
      <c r="B64" t="s">
        <v>15</v>
      </c>
      <c r="C64">
        <v>2014</v>
      </c>
      <c r="D64" t="s">
        <v>91</v>
      </c>
      <c r="E64" t="s">
        <v>30</v>
      </c>
      <c r="F64" t="s">
        <v>33</v>
      </c>
      <c r="G64" t="s">
        <v>79</v>
      </c>
      <c r="H64" s="1">
        <v>16</v>
      </c>
      <c r="I64" s="1">
        <v>16</v>
      </c>
      <c r="J64" s="1">
        <v>16</v>
      </c>
      <c r="K64" s="2">
        <v>257</v>
      </c>
      <c r="L64" s="3">
        <v>218.45</v>
      </c>
      <c r="M64" s="4">
        <v>23.521000000000001</v>
      </c>
      <c r="N64" s="5">
        <v>23.408334409999998</v>
      </c>
      <c r="O64" s="6">
        <v>0</v>
      </c>
    </row>
    <row r="65" spans="1:15" x14ac:dyDescent="0.2">
      <c r="A65" t="s">
        <v>14</v>
      </c>
      <c r="B65" t="s">
        <v>15</v>
      </c>
      <c r="C65">
        <v>2014</v>
      </c>
      <c r="D65" t="s">
        <v>91</v>
      </c>
      <c r="E65" t="s">
        <v>30</v>
      </c>
      <c r="F65" t="s">
        <v>34</v>
      </c>
      <c r="G65" t="s">
        <v>80</v>
      </c>
      <c r="H65" s="1">
        <v>23</v>
      </c>
      <c r="I65" s="1">
        <v>22</v>
      </c>
      <c r="J65" s="1">
        <v>28</v>
      </c>
      <c r="K65" s="2">
        <v>354</v>
      </c>
      <c r="L65" s="3">
        <v>293.82</v>
      </c>
      <c r="M65" s="4">
        <v>27.851500000000001</v>
      </c>
      <c r="N65" s="5">
        <v>28.924200522500001</v>
      </c>
      <c r="O65" s="6">
        <v>0</v>
      </c>
    </row>
    <row r="66" spans="1:15" x14ac:dyDescent="0.2">
      <c r="A66" t="s">
        <v>14</v>
      </c>
      <c r="B66" t="s">
        <v>15</v>
      </c>
      <c r="C66">
        <v>2014</v>
      </c>
      <c r="D66" t="s">
        <v>91</v>
      </c>
      <c r="E66" t="s">
        <v>30</v>
      </c>
      <c r="F66" t="s">
        <v>35</v>
      </c>
      <c r="G66" t="s">
        <v>81</v>
      </c>
      <c r="H66" s="1">
        <v>15</v>
      </c>
      <c r="I66" s="1">
        <v>15</v>
      </c>
      <c r="J66" s="1">
        <v>16</v>
      </c>
      <c r="K66" s="2">
        <v>221</v>
      </c>
      <c r="L66" s="3">
        <v>183.43</v>
      </c>
      <c r="M66" s="4">
        <v>20.015499999999999</v>
      </c>
      <c r="N66" s="5">
        <v>18.811467597499998</v>
      </c>
      <c r="O66" s="6">
        <v>0</v>
      </c>
    </row>
    <row r="67" spans="1:15" x14ac:dyDescent="0.2">
      <c r="A67" t="s">
        <v>14</v>
      </c>
      <c r="B67" t="s">
        <v>15</v>
      </c>
      <c r="C67">
        <v>2014</v>
      </c>
      <c r="D67" t="s">
        <v>91</v>
      </c>
      <c r="E67" t="s">
        <v>30</v>
      </c>
      <c r="F67" t="s">
        <v>36</v>
      </c>
      <c r="G67" t="s">
        <v>82</v>
      </c>
      <c r="H67" s="1">
        <v>20</v>
      </c>
      <c r="I67" s="1">
        <v>20</v>
      </c>
      <c r="J67" s="1">
        <v>22</v>
      </c>
      <c r="K67" s="2">
        <v>562</v>
      </c>
      <c r="L67" s="3">
        <v>595.72</v>
      </c>
      <c r="M67" s="4">
        <v>61.344000000000001</v>
      </c>
      <c r="N67" s="5">
        <v>55.61201664</v>
      </c>
      <c r="O67" s="6">
        <v>0</v>
      </c>
    </row>
    <row r="68" spans="1:15" x14ac:dyDescent="0.2">
      <c r="A68" t="s">
        <v>14</v>
      </c>
      <c r="B68" t="s">
        <v>15</v>
      </c>
      <c r="C68">
        <v>2014</v>
      </c>
      <c r="D68" t="s">
        <v>91</v>
      </c>
      <c r="E68" t="s">
        <v>37</v>
      </c>
      <c r="F68" t="s">
        <v>38</v>
      </c>
      <c r="G68" t="s">
        <v>83</v>
      </c>
      <c r="H68" s="1">
        <v>16</v>
      </c>
      <c r="I68" s="1">
        <v>16</v>
      </c>
      <c r="J68" s="1">
        <v>26</v>
      </c>
      <c r="K68" s="2">
        <v>342</v>
      </c>
      <c r="L68" s="3">
        <v>324.89999999999998</v>
      </c>
      <c r="M68" s="4">
        <v>12.5838</v>
      </c>
      <c r="N68" s="5">
        <v>13.5381302244</v>
      </c>
      <c r="O68" s="6">
        <v>0</v>
      </c>
    </row>
    <row r="69" spans="1:15" x14ac:dyDescent="0.2">
      <c r="A69" t="s">
        <v>14</v>
      </c>
      <c r="B69" t="s">
        <v>15</v>
      </c>
      <c r="C69">
        <v>2014</v>
      </c>
      <c r="D69" t="s">
        <v>91</v>
      </c>
      <c r="E69" t="s">
        <v>37</v>
      </c>
      <c r="F69" t="s">
        <v>39</v>
      </c>
      <c r="G69" t="s">
        <v>84</v>
      </c>
      <c r="H69" s="1">
        <v>26</v>
      </c>
      <c r="I69" s="1">
        <v>26</v>
      </c>
      <c r="J69" s="1">
        <v>34</v>
      </c>
      <c r="K69" s="2">
        <v>527</v>
      </c>
      <c r="L69" s="3">
        <v>426.87</v>
      </c>
      <c r="M69" s="4">
        <v>32.875700000000002</v>
      </c>
      <c r="N69" s="5">
        <v>26.6701814951</v>
      </c>
      <c r="O69" s="6">
        <v>0</v>
      </c>
    </row>
    <row r="70" spans="1:15" x14ac:dyDescent="0.2">
      <c r="A70" t="s">
        <v>14</v>
      </c>
      <c r="B70" t="s">
        <v>15</v>
      </c>
      <c r="C70">
        <v>2014</v>
      </c>
      <c r="D70" t="s">
        <v>91</v>
      </c>
      <c r="E70" t="s">
        <v>37</v>
      </c>
      <c r="F70" t="s">
        <v>40</v>
      </c>
      <c r="G70" t="s">
        <v>85</v>
      </c>
      <c r="H70" s="1">
        <v>18</v>
      </c>
      <c r="I70" s="1">
        <v>18</v>
      </c>
      <c r="J70" s="1">
        <v>19</v>
      </c>
      <c r="K70" s="2">
        <v>310</v>
      </c>
      <c r="L70" s="3">
        <v>275.89999999999998</v>
      </c>
      <c r="M70" s="4">
        <v>39.630099999999999</v>
      </c>
      <c r="N70" s="5">
        <v>37.002584739900001</v>
      </c>
      <c r="O70" s="6">
        <v>0</v>
      </c>
    </row>
    <row r="71" spans="1:15" x14ac:dyDescent="0.2">
      <c r="A71" t="s">
        <v>14</v>
      </c>
      <c r="B71" t="s">
        <v>15</v>
      </c>
      <c r="C71">
        <v>2014</v>
      </c>
      <c r="D71" t="s">
        <v>91</v>
      </c>
      <c r="E71" t="s">
        <v>37</v>
      </c>
      <c r="F71" t="s">
        <v>41</v>
      </c>
      <c r="G71" t="s">
        <v>86</v>
      </c>
      <c r="H71" s="1">
        <v>23</v>
      </c>
      <c r="I71" s="1">
        <v>23</v>
      </c>
      <c r="J71" s="1">
        <v>32</v>
      </c>
      <c r="K71" s="2">
        <v>446</v>
      </c>
      <c r="L71" s="3">
        <v>383.56</v>
      </c>
      <c r="M71" s="4">
        <v>22.3169</v>
      </c>
      <c r="N71" s="5">
        <v>20.460825743899999</v>
      </c>
      <c r="O71" s="6">
        <v>0</v>
      </c>
    </row>
    <row r="72" spans="1:15" x14ac:dyDescent="0.2">
      <c r="A72" t="s">
        <v>14</v>
      </c>
      <c r="B72" t="s">
        <v>15</v>
      </c>
      <c r="C72">
        <v>2014</v>
      </c>
      <c r="D72" t="s">
        <v>91</v>
      </c>
      <c r="E72" t="s">
        <v>37</v>
      </c>
      <c r="F72" t="s">
        <v>42</v>
      </c>
      <c r="G72" t="s">
        <v>87</v>
      </c>
      <c r="H72" s="1">
        <v>26</v>
      </c>
      <c r="I72" s="1">
        <v>26</v>
      </c>
      <c r="J72" s="1">
        <v>32</v>
      </c>
      <c r="K72" s="2">
        <v>436</v>
      </c>
      <c r="L72" s="3">
        <v>335.72</v>
      </c>
      <c r="M72" s="4">
        <v>22.675899999999999</v>
      </c>
      <c r="N72" s="5">
        <v>22.375648408100002</v>
      </c>
      <c r="O72" s="6">
        <v>0</v>
      </c>
    </row>
    <row r="73" spans="1:15" x14ac:dyDescent="0.2">
      <c r="A73" t="s">
        <v>14</v>
      </c>
      <c r="B73" t="s">
        <v>15</v>
      </c>
      <c r="C73">
        <v>2014</v>
      </c>
      <c r="D73" t="s">
        <v>91</v>
      </c>
      <c r="E73" t="s">
        <v>37</v>
      </c>
      <c r="F73" t="s">
        <v>43</v>
      </c>
      <c r="G73" t="s">
        <v>88</v>
      </c>
      <c r="H73" s="1">
        <v>14</v>
      </c>
      <c r="I73" s="1">
        <v>14</v>
      </c>
      <c r="J73" s="1">
        <v>15</v>
      </c>
      <c r="K73" s="2">
        <v>203</v>
      </c>
      <c r="L73" s="3">
        <v>166.46</v>
      </c>
      <c r="M73" s="4">
        <v>36.220100000000002</v>
      </c>
      <c r="N73" s="5">
        <v>40.6462324401</v>
      </c>
      <c r="O73" s="6">
        <v>0</v>
      </c>
    </row>
    <row r="74" spans="1:15" x14ac:dyDescent="0.2">
      <c r="A74" t="s">
        <v>14</v>
      </c>
      <c r="B74" t="s">
        <v>15</v>
      </c>
      <c r="C74">
        <v>2014</v>
      </c>
      <c r="D74" t="s">
        <v>92</v>
      </c>
      <c r="E74" t="s">
        <v>16</v>
      </c>
      <c r="F74" t="s">
        <v>17</v>
      </c>
      <c r="G74" t="s">
        <v>65</v>
      </c>
      <c r="H74" s="1">
        <v>19</v>
      </c>
      <c r="I74" s="1">
        <v>19</v>
      </c>
      <c r="J74" s="1">
        <v>19</v>
      </c>
      <c r="K74" s="2">
        <v>347.7</v>
      </c>
      <c r="L74" s="3">
        <v>310.49610000000001</v>
      </c>
      <c r="M74" s="4">
        <v>75.545000000000002</v>
      </c>
      <c r="N74" s="5">
        <v>57.757929750000002</v>
      </c>
      <c r="O74" s="6">
        <v>5.2631578947368501E-2</v>
      </c>
    </row>
    <row r="75" spans="1:15" x14ac:dyDescent="0.2">
      <c r="A75" t="s">
        <v>14</v>
      </c>
      <c r="B75" t="s">
        <v>15</v>
      </c>
      <c r="C75">
        <v>2014</v>
      </c>
      <c r="D75" t="s">
        <v>92</v>
      </c>
      <c r="E75" t="s">
        <v>16</v>
      </c>
      <c r="F75" t="s">
        <v>18</v>
      </c>
      <c r="G75" t="s">
        <v>66</v>
      </c>
      <c r="H75" s="1">
        <v>17</v>
      </c>
      <c r="I75" s="1">
        <v>17</v>
      </c>
      <c r="J75" s="1">
        <v>20</v>
      </c>
      <c r="K75" s="2">
        <v>263.60000000000002</v>
      </c>
      <c r="L75" s="3">
        <v>294.17759999999998</v>
      </c>
      <c r="M75" s="4">
        <v>53.064999999999998</v>
      </c>
      <c r="N75" s="5">
        <v>42.417507749999999</v>
      </c>
      <c r="O75" s="6">
        <v>4.3247344461305001E-2</v>
      </c>
    </row>
    <row r="76" spans="1:15" x14ac:dyDescent="0.2">
      <c r="A76" t="s">
        <v>14</v>
      </c>
      <c r="B76" t="s">
        <v>15</v>
      </c>
      <c r="C76">
        <v>2014</v>
      </c>
      <c r="D76" t="s">
        <v>92</v>
      </c>
      <c r="E76" t="s">
        <v>16</v>
      </c>
      <c r="F76" t="s">
        <v>19</v>
      </c>
      <c r="G76" t="s">
        <v>67</v>
      </c>
      <c r="H76" s="1">
        <v>29</v>
      </c>
      <c r="I76" s="1">
        <v>28</v>
      </c>
      <c r="J76" s="1">
        <v>33</v>
      </c>
      <c r="K76" s="2">
        <v>266</v>
      </c>
      <c r="L76" s="3">
        <v>252.7</v>
      </c>
      <c r="M76" s="4">
        <v>53.411000000000001</v>
      </c>
      <c r="N76" s="5">
        <v>42.509280789999998</v>
      </c>
      <c r="O76" s="6">
        <v>4.5112781954887202E-2</v>
      </c>
    </row>
    <row r="77" spans="1:15" x14ac:dyDescent="0.2">
      <c r="A77" t="s">
        <v>14</v>
      </c>
      <c r="B77" t="s">
        <v>15</v>
      </c>
      <c r="C77">
        <v>2014</v>
      </c>
      <c r="D77" t="s">
        <v>92</v>
      </c>
      <c r="E77" t="s">
        <v>16</v>
      </c>
      <c r="F77" t="s">
        <v>20</v>
      </c>
      <c r="G77" t="s">
        <v>68</v>
      </c>
      <c r="H77" s="1">
        <v>27</v>
      </c>
      <c r="I77" s="1">
        <v>26</v>
      </c>
      <c r="J77" s="1">
        <v>29</v>
      </c>
      <c r="K77" s="2">
        <v>195.8</v>
      </c>
      <c r="L77" s="3">
        <v>174.65360000000001</v>
      </c>
      <c r="M77" s="4">
        <v>26.344999999999999</v>
      </c>
      <c r="N77" s="5">
        <v>26.962790250000001</v>
      </c>
      <c r="O77" s="6">
        <v>5.7201225740551601E-2</v>
      </c>
    </row>
    <row r="78" spans="1:15" x14ac:dyDescent="0.2">
      <c r="A78" t="s">
        <v>14</v>
      </c>
      <c r="B78" t="s">
        <v>15</v>
      </c>
      <c r="C78">
        <v>2014</v>
      </c>
      <c r="D78" t="s">
        <v>92</v>
      </c>
      <c r="E78" t="s">
        <v>16</v>
      </c>
      <c r="F78" t="s">
        <v>21</v>
      </c>
      <c r="G78" t="s">
        <v>69</v>
      </c>
      <c r="H78" s="1">
        <v>16</v>
      </c>
      <c r="I78" s="1">
        <v>16</v>
      </c>
      <c r="J78" s="1">
        <v>20</v>
      </c>
      <c r="K78" s="2">
        <v>711.9</v>
      </c>
      <c r="L78" s="3">
        <v>739.66410000000099</v>
      </c>
      <c r="M78" s="4">
        <v>163.482</v>
      </c>
      <c r="N78" s="5">
        <v>136.53689675999999</v>
      </c>
      <c r="O78" s="6">
        <v>2.9638994240764199E-2</v>
      </c>
    </row>
    <row r="79" spans="1:15" x14ac:dyDescent="0.2">
      <c r="A79" t="s">
        <v>14</v>
      </c>
      <c r="B79" t="s">
        <v>15</v>
      </c>
      <c r="C79">
        <v>2014</v>
      </c>
      <c r="D79" t="s">
        <v>92</v>
      </c>
      <c r="E79" t="s">
        <v>16</v>
      </c>
      <c r="F79" t="s">
        <v>22</v>
      </c>
      <c r="G79" t="s">
        <v>70</v>
      </c>
      <c r="H79" s="1">
        <v>16</v>
      </c>
      <c r="I79" s="1">
        <v>16</v>
      </c>
      <c r="J79" s="1">
        <v>17</v>
      </c>
      <c r="K79" s="2">
        <v>197.3</v>
      </c>
      <c r="L79" s="3">
        <v>201.83789999999999</v>
      </c>
      <c r="M79" s="4">
        <v>40.168999999999997</v>
      </c>
      <c r="N79" s="5">
        <v>39.031815610000002</v>
      </c>
      <c r="O79" s="6">
        <v>4.9163710086163201E-2</v>
      </c>
    </row>
    <row r="80" spans="1:15" x14ac:dyDescent="0.2">
      <c r="A80" t="s">
        <v>14</v>
      </c>
      <c r="B80" t="s">
        <v>15</v>
      </c>
      <c r="C80">
        <v>2014</v>
      </c>
      <c r="D80" t="s">
        <v>92</v>
      </c>
      <c r="E80" t="s">
        <v>23</v>
      </c>
      <c r="F80" t="s">
        <v>24</v>
      </c>
      <c r="G80" t="s">
        <v>71</v>
      </c>
      <c r="H80" s="1">
        <v>8</v>
      </c>
      <c r="I80" s="1">
        <v>8</v>
      </c>
      <c r="J80" s="1">
        <v>8</v>
      </c>
      <c r="K80" s="2">
        <v>1712</v>
      </c>
      <c r="L80" s="3">
        <v>1660.64</v>
      </c>
      <c r="M80" s="4">
        <v>260.79199999999997</v>
      </c>
      <c r="N80" s="5">
        <v>283.72083264000003</v>
      </c>
      <c r="O80" s="6">
        <v>4.55607476635514E-2</v>
      </c>
    </row>
    <row r="81" spans="1:15" x14ac:dyDescent="0.2">
      <c r="A81" t="s">
        <v>14</v>
      </c>
      <c r="B81" t="s">
        <v>15</v>
      </c>
      <c r="C81">
        <v>2014</v>
      </c>
      <c r="D81" t="s">
        <v>92</v>
      </c>
      <c r="E81" t="s">
        <v>23</v>
      </c>
      <c r="F81" t="s">
        <v>25</v>
      </c>
      <c r="G81" t="s">
        <v>72</v>
      </c>
      <c r="H81" s="1">
        <v>10</v>
      </c>
      <c r="I81" s="1">
        <v>10</v>
      </c>
      <c r="J81" s="1">
        <v>10</v>
      </c>
      <c r="K81" s="2">
        <v>4654</v>
      </c>
      <c r="L81" s="3">
        <v>5259.02</v>
      </c>
      <c r="M81" s="4">
        <v>755.52760000000001</v>
      </c>
      <c r="N81" s="5">
        <v>827.51124761760104</v>
      </c>
      <c r="O81" s="6">
        <v>5.7155135367425898E-2</v>
      </c>
    </row>
    <row r="82" spans="1:15" x14ac:dyDescent="0.2">
      <c r="A82" t="s">
        <v>14</v>
      </c>
      <c r="B82" t="s">
        <v>15</v>
      </c>
      <c r="C82">
        <v>2014</v>
      </c>
      <c r="D82" t="s">
        <v>92</v>
      </c>
      <c r="E82" t="s">
        <v>23</v>
      </c>
      <c r="F82" t="s">
        <v>26</v>
      </c>
      <c r="G82" t="s">
        <v>73</v>
      </c>
      <c r="H82" s="1">
        <v>13</v>
      </c>
      <c r="I82" s="1">
        <v>13</v>
      </c>
      <c r="J82" s="1">
        <v>14</v>
      </c>
      <c r="K82" s="2">
        <v>1454.5</v>
      </c>
      <c r="L82" s="3">
        <v>1534.4974999999999</v>
      </c>
      <c r="M82" s="4">
        <v>251.75640000000001</v>
      </c>
      <c r="N82" s="5">
        <v>227.1940385904</v>
      </c>
      <c r="O82" s="6">
        <v>2.6469577174286701E-2</v>
      </c>
    </row>
    <row r="83" spans="1:15" x14ac:dyDescent="0.2">
      <c r="A83" t="s">
        <v>14</v>
      </c>
      <c r="B83" t="s">
        <v>15</v>
      </c>
      <c r="C83">
        <v>2014</v>
      </c>
      <c r="D83" t="s">
        <v>92</v>
      </c>
      <c r="E83" t="s">
        <v>23</v>
      </c>
      <c r="F83" t="s">
        <v>27</v>
      </c>
      <c r="G83" t="s">
        <v>74</v>
      </c>
      <c r="H83" s="1">
        <v>10</v>
      </c>
      <c r="I83" s="1">
        <v>10</v>
      </c>
      <c r="J83" s="1">
        <v>10</v>
      </c>
      <c r="K83" s="2">
        <v>2596.8000000000002</v>
      </c>
      <c r="L83" s="3">
        <v>2799.3503999999898</v>
      </c>
      <c r="M83" s="4">
        <v>446.37360000000001</v>
      </c>
      <c r="N83" s="5">
        <v>465.89619576960001</v>
      </c>
      <c r="O83" s="6">
        <v>5.2064078866296999E-2</v>
      </c>
    </row>
    <row r="84" spans="1:15" x14ac:dyDescent="0.2">
      <c r="A84" t="s">
        <v>14</v>
      </c>
      <c r="B84" t="s">
        <v>15</v>
      </c>
      <c r="C84">
        <v>2014</v>
      </c>
      <c r="D84" t="s">
        <v>92</v>
      </c>
      <c r="E84" t="s">
        <v>23</v>
      </c>
      <c r="F84" t="s">
        <v>28</v>
      </c>
      <c r="G84" t="s">
        <v>75</v>
      </c>
      <c r="H84" s="1">
        <v>12</v>
      </c>
      <c r="I84" s="1">
        <v>12</v>
      </c>
      <c r="J84" s="1">
        <v>13</v>
      </c>
      <c r="K84" s="2">
        <v>3359</v>
      </c>
      <c r="L84" s="3">
        <v>2687.2</v>
      </c>
      <c r="M84" s="4">
        <v>539.03899999999999</v>
      </c>
      <c r="N84" s="5">
        <v>550.03000521000001</v>
      </c>
      <c r="O84" s="6">
        <v>4.3465317058648402E-2</v>
      </c>
    </row>
    <row r="85" spans="1:15" x14ac:dyDescent="0.2">
      <c r="A85" t="s">
        <v>14</v>
      </c>
      <c r="B85" t="s">
        <v>15</v>
      </c>
      <c r="C85">
        <v>2014</v>
      </c>
      <c r="D85" t="s">
        <v>92</v>
      </c>
      <c r="E85" t="s">
        <v>23</v>
      </c>
      <c r="F85" t="s">
        <v>29</v>
      </c>
      <c r="G85" t="s">
        <v>76</v>
      </c>
      <c r="H85" s="1">
        <v>7</v>
      </c>
      <c r="I85" s="1">
        <v>6</v>
      </c>
      <c r="J85" s="1">
        <v>7</v>
      </c>
      <c r="K85" s="2">
        <v>3315</v>
      </c>
      <c r="L85" s="3">
        <v>2850.9</v>
      </c>
      <c r="M85" s="4">
        <v>642.35860000000002</v>
      </c>
      <c r="N85" s="5">
        <v>708.89795793960002</v>
      </c>
      <c r="O85" s="6">
        <v>2.5641025641025599E-2</v>
      </c>
    </row>
    <row r="86" spans="1:15" x14ac:dyDescent="0.2">
      <c r="A86" t="s">
        <v>14</v>
      </c>
      <c r="B86" t="s">
        <v>15</v>
      </c>
      <c r="C86">
        <v>2014</v>
      </c>
      <c r="D86" t="s">
        <v>92</v>
      </c>
      <c r="E86" t="s">
        <v>30</v>
      </c>
      <c r="F86" t="s">
        <v>31</v>
      </c>
      <c r="G86" t="s">
        <v>77</v>
      </c>
      <c r="H86" s="1">
        <v>26</v>
      </c>
      <c r="I86" s="1">
        <v>23</v>
      </c>
      <c r="J86" s="1">
        <v>34</v>
      </c>
      <c r="K86" s="2">
        <v>380.3</v>
      </c>
      <c r="L86" s="3">
        <v>360.14409999999998</v>
      </c>
      <c r="M86" s="4">
        <v>18.046500000000002</v>
      </c>
      <c r="N86" s="5">
        <v>20.400936622500002</v>
      </c>
      <c r="O86" s="6">
        <v>4.9171706547462599E-2</v>
      </c>
    </row>
    <row r="87" spans="1:15" x14ac:dyDescent="0.2">
      <c r="A87" t="s">
        <v>14</v>
      </c>
      <c r="B87" t="s">
        <v>15</v>
      </c>
      <c r="C87">
        <v>2014</v>
      </c>
      <c r="D87" t="s">
        <v>92</v>
      </c>
      <c r="E87" t="s">
        <v>30</v>
      </c>
      <c r="F87" t="s">
        <v>32</v>
      </c>
      <c r="G87" t="s">
        <v>78</v>
      </c>
      <c r="H87" s="1">
        <v>27</v>
      </c>
      <c r="I87" s="1">
        <v>26</v>
      </c>
      <c r="J87" s="1">
        <v>35</v>
      </c>
      <c r="K87" s="2">
        <v>439.3</v>
      </c>
      <c r="L87" s="3">
        <v>427.43889999999999</v>
      </c>
      <c r="M87" s="4">
        <v>10.853999999999999</v>
      </c>
      <c r="N87" s="5">
        <v>11.489393160000001</v>
      </c>
      <c r="O87" s="6">
        <v>5.8502162531299799E-2</v>
      </c>
    </row>
    <row r="88" spans="1:15" x14ac:dyDescent="0.2">
      <c r="A88" t="s">
        <v>14</v>
      </c>
      <c r="B88" t="s">
        <v>15</v>
      </c>
      <c r="C88">
        <v>2014</v>
      </c>
      <c r="D88" t="s">
        <v>92</v>
      </c>
      <c r="E88" t="s">
        <v>30</v>
      </c>
      <c r="F88" t="s">
        <v>33</v>
      </c>
      <c r="G88" t="s">
        <v>79</v>
      </c>
      <c r="H88" s="1">
        <v>22</v>
      </c>
      <c r="I88" s="1">
        <v>21</v>
      </c>
      <c r="J88" s="1">
        <v>25</v>
      </c>
      <c r="K88" s="2">
        <v>339.2</v>
      </c>
      <c r="L88" s="3">
        <v>267.28960000000001</v>
      </c>
      <c r="M88" s="4">
        <v>8.2375000000000007</v>
      </c>
      <c r="N88" s="5">
        <v>8.5041890625000001</v>
      </c>
      <c r="O88" s="6">
        <v>7.6061320754716999E-2</v>
      </c>
    </row>
    <row r="89" spans="1:15" x14ac:dyDescent="0.2">
      <c r="A89" t="s">
        <v>14</v>
      </c>
      <c r="B89" t="s">
        <v>15</v>
      </c>
      <c r="C89">
        <v>2014</v>
      </c>
      <c r="D89" t="s">
        <v>92</v>
      </c>
      <c r="E89" t="s">
        <v>30</v>
      </c>
      <c r="F89" t="s">
        <v>34</v>
      </c>
      <c r="G89" t="s">
        <v>80</v>
      </c>
      <c r="H89" s="1">
        <v>31</v>
      </c>
      <c r="I89" s="1">
        <v>31</v>
      </c>
      <c r="J89" s="1">
        <v>36</v>
      </c>
      <c r="K89" s="2">
        <v>432.8</v>
      </c>
      <c r="L89" s="3">
        <v>347.10559999999998</v>
      </c>
      <c r="M89" s="4">
        <v>24.813500000000001</v>
      </c>
      <c r="N89" s="5">
        <v>25.0153578225</v>
      </c>
      <c r="O89" s="6">
        <v>3.5120147874306798E-2</v>
      </c>
    </row>
    <row r="90" spans="1:15" x14ac:dyDescent="0.2">
      <c r="A90" t="s">
        <v>14</v>
      </c>
      <c r="B90" t="s">
        <v>15</v>
      </c>
      <c r="C90">
        <v>2014</v>
      </c>
      <c r="D90" t="s">
        <v>92</v>
      </c>
      <c r="E90" t="s">
        <v>30</v>
      </c>
      <c r="F90" t="s">
        <v>35</v>
      </c>
      <c r="G90" t="s">
        <v>81</v>
      </c>
      <c r="H90" s="1">
        <v>26</v>
      </c>
      <c r="I90" s="1">
        <v>25</v>
      </c>
      <c r="J90" s="1">
        <v>32</v>
      </c>
      <c r="K90" s="2">
        <v>408.3</v>
      </c>
      <c r="L90" s="3">
        <v>349.91309999999999</v>
      </c>
      <c r="M90" s="4">
        <v>14.7555</v>
      </c>
      <c r="N90" s="5">
        <v>16.194972802500001</v>
      </c>
      <c r="O90" s="6">
        <v>4.8248836639725699E-2</v>
      </c>
    </row>
    <row r="91" spans="1:15" x14ac:dyDescent="0.2">
      <c r="A91" t="s">
        <v>14</v>
      </c>
      <c r="B91" t="s">
        <v>15</v>
      </c>
      <c r="C91">
        <v>2014</v>
      </c>
      <c r="D91" t="s">
        <v>92</v>
      </c>
      <c r="E91" t="s">
        <v>30</v>
      </c>
      <c r="F91" t="s">
        <v>36</v>
      </c>
      <c r="G91" t="s">
        <v>82</v>
      </c>
      <c r="H91" s="1">
        <v>20</v>
      </c>
      <c r="I91" s="1">
        <v>20</v>
      </c>
      <c r="J91" s="1">
        <v>24</v>
      </c>
      <c r="K91" s="2">
        <v>473.7</v>
      </c>
      <c r="L91" s="3">
        <v>533.85990000000004</v>
      </c>
      <c r="M91" s="4">
        <v>25.998000000000001</v>
      </c>
      <c r="N91" s="5">
        <v>22.87875996</v>
      </c>
      <c r="O91" s="6">
        <v>6.6075575258602498E-2</v>
      </c>
    </row>
    <row r="92" spans="1:15" x14ac:dyDescent="0.2">
      <c r="A92" t="s">
        <v>14</v>
      </c>
      <c r="B92" t="s">
        <v>15</v>
      </c>
      <c r="C92">
        <v>2014</v>
      </c>
      <c r="D92" t="s">
        <v>92</v>
      </c>
      <c r="E92" t="s">
        <v>37</v>
      </c>
      <c r="F92" t="s">
        <v>38</v>
      </c>
      <c r="G92" t="s">
        <v>83</v>
      </c>
      <c r="H92" s="1">
        <v>18</v>
      </c>
      <c r="I92" s="1">
        <v>18</v>
      </c>
      <c r="J92" s="1">
        <v>23</v>
      </c>
      <c r="K92" s="2">
        <v>270.60000000000002</v>
      </c>
      <c r="L92" s="3">
        <v>269.51760000000002</v>
      </c>
      <c r="M92" s="4">
        <v>0.23010000000000899</v>
      </c>
      <c r="N92" s="5">
        <v>0.21912446010000899</v>
      </c>
      <c r="O92" s="6">
        <v>5.6910569105691103E-2</v>
      </c>
    </row>
    <row r="93" spans="1:15" x14ac:dyDescent="0.2">
      <c r="A93" t="s">
        <v>14</v>
      </c>
      <c r="B93" t="s">
        <v>15</v>
      </c>
      <c r="C93">
        <v>2014</v>
      </c>
      <c r="D93" t="s">
        <v>92</v>
      </c>
      <c r="E93" t="s">
        <v>37</v>
      </c>
      <c r="F93" t="s">
        <v>39</v>
      </c>
      <c r="G93" t="s">
        <v>84</v>
      </c>
      <c r="H93" s="1">
        <v>26</v>
      </c>
      <c r="I93" s="1">
        <v>26</v>
      </c>
      <c r="J93" s="1">
        <v>36</v>
      </c>
      <c r="K93" s="2">
        <v>449.9</v>
      </c>
      <c r="L93" s="3">
        <v>369.36790000000002</v>
      </c>
      <c r="M93" s="4">
        <v>-13.1473</v>
      </c>
      <c r="N93" s="5">
        <v>-10.7614200271</v>
      </c>
      <c r="O93" s="6">
        <v>6.6903756390309002E-2</v>
      </c>
    </row>
    <row r="94" spans="1:15" x14ac:dyDescent="0.2">
      <c r="A94" t="s">
        <v>14</v>
      </c>
      <c r="B94" t="s">
        <v>15</v>
      </c>
      <c r="C94">
        <v>2014</v>
      </c>
      <c r="D94" t="s">
        <v>92</v>
      </c>
      <c r="E94" t="s">
        <v>37</v>
      </c>
      <c r="F94" t="s">
        <v>40</v>
      </c>
      <c r="G94" t="s">
        <v>85</v>
      </c>
      <c r="H94" s="1">
        <v>27</v>
      </c>
      <c r="I94" s="1">
        <v>26</v>
      </c>
      <c r="J94" s="1">
        <v>30</v>
      </c>
      <c r="K94" s="2">
        <v>470.4</v>
      </c>
      <c r="L94" s="3">
        <v>514.61760000000004</v>
      </c>
      <c r="M94" s="4">
        <v>43.609200000000001</v>
      </c>
      <c r="N94" s="5">
        <v>38.982612753600002</v>
      </c>
      <c r="O94" s="6">
        <v>3.5289115646258501E-2</v>
      </c>
    </row>
    <row r="95" spans="1:15" x14ac:dyDescent="0.2">
      <c r="A95" t="s">
        <v>14</v>
      </c>
      <c r="B95" t="s">
        <v>15</v>
      </c>
      <c r="C95">
        <v>2014</v>
      </c>
      <c r="D95" t="s">
        <v>92</v>
      </c>
      <c r="E95" t="s">
        <v>37</v>
      </c>
      <c r="F95" t="s">
        <v>41</v>
      </c>
      <c r="G95" t="s">
        <v>86</v>
      </c>
      <c r="H95" s="1">
        <v>34</v>
      </c>
      <c r="I95" s="1">
        <v>34</v>
      </c>
      <c r="J95" s="1">
        <v>45</v>
      </c>
      <c r="K95" s="2">
        <v>585.1</v>
      </c>
      <c r="L95" s="3">
        <v>644.195099999999</v>
      </c>
      <c r="M95" s="4">
        <v>0.85240000000001903</v>
      </c>
      <c r="N95" s="5">
        <v>0.81704585760001802</v>
      </c>
      <c r="O95" s="6">
        <v>5.7938813877969599E-2</v>
      </c>
    </row>
    <row r="96" spans="1:15" x14ac:dyDescent="0.2">
      <c r="A96" t="s">
        <v>14</v>
      </c>
      <c r="B96" t="s">
        <v>15</v>
      </c>
      <c r="C96">
        <v>2014</v>
      </c>
      <c r="D96" t="s">
        <v>92</v>
      </c>
      <c r="E96" t="s">
        <v>37</v>
      </c>
      <c r="F96" t="s">
        <v>42</v>
      </c>
      <c r="G96" t="s">
        <v>87</v>
      </c>
      <c r="H96" s="1">
        <v>25</v>
      </c>
      <c r="I96" s="1">
        <v>25</v>
      </c>
      <c r="J96" s="1">
        <v>32</v>
      </c>
      <c r="K96" s="2">
        <v>408.4</v>
      </c>
      <c r="L96" s="3">
        <v>349.59039999999999</v>
      </c>
      <c r="M96" s="4">
        <v>-4.9240999999999904</v>
      </c>
      <c r="N96" s="5">
        <v>-4.9203626080999898</v>
      </c>
      <c r="O96" s="6">
        <v>5.0440744368266399E-2</v>
      </c>
    </row>
    <row r="97" spans="1:15" x14ac:dyDescent="0.2">
      <c r="A97" t="s">
        <v>14</v>
      </c>
      <c r="B97" t="s">
        <v>15</v>
      </c>
      <c r="C97">
        <v>2014</v>
      </c>
      <c r="D97" t="s">
        <v>92</v>
      </c>
      <c r="E97" t="s">
        <v>37</v>
      </c>
      <c r="F97" t="s">
        <v>43</v>
      </c>
      <c r="G97" t="s">
        <v>88</v>
      </c>
      <c r="H97" s="1">
        <v>18</v>
      </c>
      <c r="I97" s="1">
        <v>17</v>
      </c>
      <c r="J97" s="1">
        <v>18</v>
      </c>
      <c r="K97" s="2">
        <v>256.3</v>
      </c>
      <c r="L97" s="3">
        <v>267.32089999999999</v>
      </c>
      <c r="M97" s="4">
        <v>32.5456</v>
      </c>
      <c r="N97" s="5">
        <v>26.5098232064</v>
      </c>
      <c r="O97" s="6">
        <v>6.51580179477175E-2</v>
      </c>
    </row>
    <row r="98" spans="1:15" x14ac:dyDescent="0.2">
      <c r="A98" t="s">
        <v>14</v>
      </c>
      <c r="B98" t="s">
        <v>15</v>
      </c>
      <c r="C98">
        <v>2014</v>
      </c>
      <c r="D98" t="s">
        <v>93</v>
      </c>
      <c r="E98" t="s">
        <v>16</v>
      </c>
      <c r="F98" t="s">
        <v>17</v>
      </c>
      <c r="G98" t="s">
        <v>65</v>
      </c>
      <c r="H98" s="1">
        <v>21</v>
      </c>
      <c r="I98" s="1">
        <v>21</v>
      </c>
      <c r="J98" s="1">
        <v>24</v>
      </c>
      <c r="K98" s="2">
        <v>392.7</v>
      </c>
      <c r="L98" s="3">
        <v>422.93790000000001</v>
      </c>
      <c r="M98" s="4">
        <v>78.438000000000002</v>
      </c>
      <c r="N98" s="5">
        <v>76.428418440000002</v>
      </c>
      <c r="O98" s="6">
        <v>7.7158135981665404E-2</v>
      </c>
    </row>
    <row r="99" spans="1:15" x14ac:dyDescent="0.2">
      <c r="A99" t="s">
        <v>14</v>
      </c>
      <c r="B99" t="s">
        <v>15</v>
      </c>
      <c r="C99">
        <v>2014</v>
      </c>
      <c r="D99" t="s">
        <v>93</v>
      </c>
      <c r="E99" t="s">
        <v>16</v>
      </c>
      <c r="F99" t="s">
        <v>18</v>
      </c>
      <c r="G99" t="s">
        <v>66</v>
      </c>
      <c r="H99" s="1">
        <v>11</v>
      </c>
      <c r="I99" s="1">
        <v>11</v>
      </c>
      <c r="J99" s="1">
        <v>12</v>
      </c>
      <c r="K99" s="2">
        <v>160.30000000000001</v>
      </c>
      <c r="L99" s="3">
        <v>138.98009999999999</v>
      </c>
      <c r="M99" s="4">
        <v>32.951999999999998</v>
      </c>
      <c r="N99" s="5">
        <v>35.901863040000002</v>
      </c>
      <c r="O99" s="6">
        <v>3.5558328134747401E-2</v>
      </c>
    </row>
    <row r="100" spans="1:15" x14ac:dyDescent="0.2">
      <c r="A100" t="s">
        <v>14</v>
      </c>
      <c r="B100" t="s">
        <v>15</v>
      </c>
      <c r="C100">
        <v>2014</v>
      </c>
      <c r="D100" t="s">
        <v>93</v>
      </c>
      <c r="E100" t="s">
        <v>16</v>
      </c>
      <c r="F100" t="s">
        <v>19</v>
      </c>
      <c r="G100" t="s">
        <v>67</v>
      </c>
      <c r="H100" s="1">
        <v>20</v>
      </c>
      <c r="I100" s="1">
        <v>20</v>
      </c>
      <c r="J100" s="1">
        <v>23</v>
      </c>
      <c r="K100" s="2">
        <v>168.4</v>
      </c>
      <c r="L100" s="3">
        <v>187.5976</v>
      </c>
      <c r="M100" s="4">
        <v>33.863</v>
      </c>
      <c r="N100" s="5">
        <v>27.136792310000001</v>
      </c>
      <c r="O100" s="6">
        <v>3.9192399049881199E-2</v>
      </c>
    </row>
    <row r="101" spans="1:15" x14ac:dyDescent="0.2">
      <c r="A101" t="s">
        <v>14</v>
      </c>
      <c r="B101" t="s">
        <v>15</v>
      </c>
      <c r="C101">
        <v>2014</v>
      </c>
      <c r="D101" t="s">
        <v>93</v>
      </c>
      <c r="E101" t="s">
        <v>16</v>
      </c>
      <c r="F101" t="s">
        <v>20</v>
      </c>
      <c r="G101" t="s">
        <v>68</v>
      </c>
      <c r="H101" s="1">
        <v>18</v>
      </c>
      <c r="I101" s="1">
        <v>18</v>
      </c>
      <c r="J101" s="1">
        <v>18</v>
      </c>
      <c r="K101" s="2">
        <v>133.1</v>
      </c>
      <c r="L101" s="3">
        <v>126.57810000000001</v>
      </c>
      <c r="M101" s="4">
        <v>23.210999999999999</v>
      </c>
      <c r="N101" s="5">
        <v>21.073034790000001</v>
      </c>
      <c r="O101" s="6">
        <v>3.6814425244177301E-2</v>
      </c>
    </row>
    <row r="102" spans="1:15" x14ac:dyDescent="0.2">
      <c r="A102" t="s">
        <v>14</v>
      </c>
      <c r="B102" t="s">
        <v>15</v>
      </c>
      <c r="C102">
        <v>2014</v>
      </c>
      <c r="D102" t="s">
        <v>93</v>
      </c>
      <c r="E102" t="s">
        <v>16</v>
      </c>
      <c r="F102" t="s">
        <v>21</v>
      </c>
      <c r="G102" t="s">
        <v>69</v>
      </c>
      <c r="H102" s="1">
        <v>12</v>
      </c>
      <c r="I102" s="1">
        <v>12</v>
      </c>
      <c r="J102" s="1">
        <v>15</v>
      </c>
      <c r="K102" s="2">
        <v>257.5</v>
      </c>
      <c r="L102" s="3">
        <v>271.66250000000002</v>
      </c>
      <c r="M102" s="4">
        <v>50.045999999999999</v>
      </c>
      <c r="N102" s="5">
        <v>53.572241159999997</v>
      </c>
      <c r="O102" s="6">
        <v>7.57281553398058E-2</v>
      </c>
    </row>
    <row r="103" spans="1:15" x14ac:dyDescent="0.2">
      <c r="A103" t="s">
        <v>14</v>
      </c>
      <c r="B103" t="s">
        <v>15</v>
      </c>
      <c r="C103">
        <v>2014</v>
      </c>
      <c r="D103" t="s">
        <v>93</v>
      </c>
      <c r="E103" t="s">
        <v>16</v>
      </c>
      <c r="F103" t="s">
        <v>22</v>
      </c>
      <c r="G103" t="s">
        <v>70</v>
      </c>
      <c r="H103" s="1">
        <v>20</v>
      </c>
      <c r="I103" s="1">
        <v>19</v>
      </c>
      <c r="J103" s="1">
        <v>24</v>
      </c>
      <c r="K103" s="2">
        <v>289.8</v>
      </c>
      <c r="L103" s="3">
        <v>261.39960000000002</v>
      </c>
      <c r="M103" s="4">
        <v>62.832999999999998</v>
      </c>
      <c r="N103" s="5">
        <v>63.356398890000001</v>
      </c>
      <c r="O103" s="6">
        <v>3.8647342995169101E-2</v>
      </c>
    </row>
    <row r="104" spans="1:15" x14ac:dyDescent="0.2">
      <c r="A104" t="s">
        <v>14</v>
      </c>
      <c r="B104" t="s">
        <v>15</v>
      </c>
      <c r="C104">
        <v>2014</v>
      </c>
      <c r="D104" t="s">
        <v>93</v>
      </c>
      <c r="E104" t="s">
        <v>23</v>
      </c>
      <c r="F104" t="s">
        <v>24</v>
      </c>
      <c r="G104" t="s">
        <v>71</v>
      </c>
      <c r="H104" s="1">
        <v>6</v>
      </c>
      <c r="I104" s="1">
        <v>6</v>
      </c>
      <c r="J104" s="1">
        <v>6</v>
      </c>
      <c r="K104" s="2">
        <v>477</v>
      </c>
      <c r="L104" s="3">
        <v>443.61</v>
      </c>
      <c r="M104" s="4">
        <v>84.514200000000002</v>
      </c>
      <c r="N104" s="5">
        <v>87.484198016400001</v>
      </c>
      <c r="O104" s="6">
        <v>2.7253668763102701E-2</v>
      </c>
    </row>
    <row r="105" spans="1:15" x14ac:dyDescent="0.2">
      <c r="A105" t="s">
        <v>14</v>
      </c>
      <c r="B105" t="s">
        <v>15</v>
      </c>
      <c r="C105">
        <v>2014</v>
      </c>
      <c r="D105" t="s">
        <v>93</v>
      </c>
      <c r="E105" t="s">
        <v>23</v>
      </c>
      <c r="F105" t="s">
        <v>25</v>
      </c>
      <c r="G105" t="s">
        <v>72</v>
      </c>
      <c r="H105" s="1">
        <v>5</v>
      </c>
      <c r="I105" s="1">
        <v>5</v>
      </c>
      <c r="J105" s="1">
        <v>5</v>
      </c>
      <c r="K105" s="2">
        <v>2420</v>
      </c>
      <c r="L105" s="3">
        <v>2129.6</v>
      </c>
      <c r="M105" s="4">
        <v>417.99259999999998</v>
      </c>
      <c r="N105" s="5">
        <v>317.70530745240001</v>
      </c>
      <c r="O105" s="6">
        <v>2.4793388429752101E-2</v>
      </c>
    </row>
    <row r="106" spans="1:15" x14ac:dyDescent="0.2">
      <c r="A106" t="s">
        <v>14</v>
      </c>
      <c r="B106" t="s">
        <v>15</v>
      </c>
      <c r="C106">
        <v>2014</v>
      </c>
      <c r="D106" t="s">
        <v>93</v>
      </c>
      <c r="E106" t="s">
        <v>23</v>
      </c>
      <c r="F106" t="s">
        <v>26</v>
      </c>
      <c r="G106" t="s">
        <v>73</v>
      </c>
      <c r="H106" s="1">
        <v>14</v>
      </c>
      <c r="I106" s="1">
        <v>14</v>
      </c>
      <c r="J106" s="1">
        <v>16</v>
      </c>
      <c r="K106" s="2">
        <v>1788.7</v>
      </c>
      <c r="L106" s="3">
        <v>1747.5599</v>
      </c>
      <c r="M106" s="4">
        <v>245.14240000000001</v>
      </c>
      <c r="N106" s="5">
        <v>274.9085707776</v>
      </c>
      <c r="O106" s="6">
        <v>7.4523396880415996E-2</v>
      </c>
    </row>
    <row r="107" spans="1:15" x14ac:dyDescent="0.2">
      <c r="A107" t="s">
        <v>14</v>
      </c>
      <c r="B107" t="s">
        <v>15</v>
      </c>
      <c r="C107">
        <v>2014</v>
      </c>
      <c r="D107" t="s">
        <v>93</v>
      </c>
      <c r="E107" t="s">
        <v>23</v>
      </c>
      <c r="F107" t="s">
        <v>27</v>
      </c>
      <c r="G107" t="s">
        <v>74</v>
      </c>
      <c r="H107" s="1">
        <v>13</v>
      </c>
      <c r="I107" s="1">
        <v>13</v>
      </c>
      <c r="J107" s="1">
        <v>13</v>
      </c>
      <c r="K107" s="2">
        <v>4679.6000000000004</v>
      </c>
      <c r="L107" s="3">
        <v>4707.67760000002</v>
      </c>
      <c r="M107" s="4">
        <v>692.07619999999997</v>
      </c>
      <c r="N107" s="5">
        <v>601.57893193560005</v>
      </c>
      <c r="O107" s="6">
        <v>7.7869903410547905E-2</v>
      </c>
    </row>
    <row r="108" spans="1:15" x14ac:dyDescent="0.2">
      <c r="A108" t="s">
        <v>14</v>
      </c>
      <c r="B108" t="s">
        <v>15</v>
      </c>
      <c r="C108">
        <v>2014</v>
      </c>
      <c r="D108" t="s">
        <v>93</v>
      </c>
      <c r="E108" t="s">
        <v>23</v>
      </c>
      <c r="F108" t="s">
        <v>28</v>
      </c>
      <c r="G108" t="s">
        <v>75</v>
      </c>
      <c r="H108" s="1">
        <v>11</v>
      </c>
      <c r="I108" s="1">
        <v>11</v>
      </c>
      <c r="J108" s="1">
        <v>11</v>
      </c>
      <c r="K108" s="2">
        <v>2697</v>
      </c>
      <c r="L108" s="3">
        <v>3047.61</v>
      </c>
      <c r="M108" s="4">
        <v>394.85640000000001</v>
      </c>
      <c r="N108" s="5">
        <v>316.45213379040001</v>
      </c>
      <c r="O108" s="6">
        <v>6.7853170189099005E-2</v>
      </c>
    </row>
    <row r="109" spans="1:15" x14ac:dyDescent="0.2">
      <c r="A109" t="s">
        <v>14</v>
      </c>
      <c r="B109" t="s">
        <v>15</v>
      </c>
      <c r="C109">
        <v>2014</v>
      </c>
      <c r="D109" t="s">
        <v>93</v>
      </c>
      <c r="E109" t="s">
        <v>23</v>
      </c>
      <c r="F109" t="s">
        <v>29</v>
      </c>
      <c r="G109" t="s">
        <v>76</v>
      </c>
      <c r="H109" s="1">
        <v>6</v>
      </c>
      <c r="I109" s="1">
        <v>6</v>
      </c>
      <c r="J109" s="1">
        <v>6</v>
      </c>
      <c r="K109" s="2">
        <v>2840</v>
      </c>
      <c r="L109" s="3">
        <v>2953.6</v>
      </c>
      <c r="M109" s="4">
        <v>487.28399999999999</v>
      </c>
      <c r="N109" s="5">
        <v>403.06183343999999</v>
      </c>
      <c r="O109" s="6">
        <v>3.5211267605633798E-2</v>
      </c>
    </row>
    <row r="110" spans="1:15" x14ac:dyDescent="0.2">
      <c r="A110" t="s">
        <v>14</v>
      </c>
      <c r="B110" t="s">
        <v>15</v>
      </c>
      <c r="C110">
        <v>2014</v>
      </c>
      <c r="D110" t="s">
        <v>93</v>
      </c>
      <c r="E110" t="s">
        <v>30</v>
      </c>
      <c r="F110" t="s">
        <v>31</v>
      </c>
      <c r="G110" t="s">
        <v>77</v>
      </c>
      <c r="H110" s="1">
        <v>21</v>
      </c>
      <c r="I110" s="1">
        <v>20</v>
      </c>
      <c r="J110" s="1">
        <v>23</v>
      </c>
      <c r="K110" s="2">
        <v>315.5</v>
      </c>
      <c r="L110" s="3">
        <v>336.00749999999999</v>
      </c>
      <c r="M110" s="4">
        <v>17.032</v>
      </c>
      <c r="N110" s="5">
        <v>13.27950976</v>
      </c>
      <c r="O110" s="6">
        <v>3.3280507131537199E-2</v>
      </c>
    </row>
    <row r="111" spans="1:15" x14ac:dyDescent="0.2">
      <c r="A111" t="s">
        <v>14</v>
      </c>
      <c r="B111" t="s">
        <v>15</v>
      </c>
      <c r="C111">
        <v>2014</v>
      </c>
      <c r="D111" t="s">
        <v>93</v>
      </c>
      <c r="E111" t="s">
        <v>30</v>
      </c>
      <c r="F111" t="s">
        <v>32</v>
      </c>
      <c r="G111" t="s">
        <v>78</v>
      </c>
      <c r="H111" s="1">
        <v>18</v>
      </c>
      <c r="I111" s="1">
        <v>18</v>
      </c>
      <c r="J111" s="1">
        <v>20</v>
      </c>
      <c r="K111" s="2">
        <v>243.1</v>
      </c>
      <c r="L111" s="3">
        <v>267.65309999999999</v>
      </c>
      <c r="M111" s="4">
        <v>8.4174999999999898</v>
      </c>
      <c r="N111" s="5">
        <v>7.2880819374999897</v>
      </c>
      <c r="O111" s="6">
        <v>4.48375154257507E-2</v>
      </c>
    </row>
    <row r="112" spans="1:15" x14ac:dyDescent="0.2">
      <c r="A112" t="s">
        <v>14</v>
      </c>
      <c r="B112" t="s">
        <v>15</v>
      </c>
      <c r="C112">
        <v>2014</v>
      </c>
      <c r="D112" t="s">
        <v>93</v>
      </c>
      <c r="E112" t="s">
        <v>30</v>
      </c>
      <c r="F112" t="s">
        <v>33</v>
      </c>
      <c r="G112" t="s">
        <v>79</v>
      </c>
      <c r="H112" s="1">
        <v>20</v>
      </c>
      <c r="I112" s="1">
        <v>20</v>
      </c>
      <c r="J112" s="1">
        <v>27</v>
      </c>
      <c r="K112" s="2">
        <v>384.7</v>
      </c>
      <c r="L112" s="3">
        <v>347.38409999999999</v>
      </c>
      <c r="M112" s="4">
        <v>14.022</v>
      </c>
      <c r="N112" s="5">
        <v>15.287064839999999</v>
      </c>
      <c r="O112" s="6">
        <v>6.0566675331427101E-2</v>
      </c>
    </row>
    <row r="113" spans="1:15" x14ac:dyDescent="0.2">
      <c r="A113" t="s">
        <v>14</v>
      </c>
      <c r="B113" t="s">
        <v>15</v>
      </c>
      <c r="C113">
        <v>2014</v>
      </c>
      <c r="D113" t="s">
        <v>93</v>
      </c>
      <c r="E113" t="s">
        <v>30</v>
      </c>
      <c r="F113" t="s">
        <v>34</v>
      </c>
      <c r="G113" t="s">
        <v>80</v>
      </c>
      <c r="H113" s="1">
        <v>26</v>
      </c>
      <c r="I113" s="1">
        <v>25</v>
      </c>
      <c r="J113" s="1">
        <v>37</v>
      </c>
      <c r="K113" s="2">
        <v>440.9</v>
      </c>
      <c r="L113" s="3">
        <v>436.05009999999999</v>
      </c>
      <c r="M113" s="4">
        <v>13.657500000000001</v>
      </c>
      <c r="N113" s="5">
        <v>14.8398980625</v>
      </c>
      <c r="O113" s="6">
        <v>5.6929008845543201E-2</v>
      </c>
    </row>
    <row r="114" spans="1:15" x14ac:dyDescent="0.2">
      <c r="A114" t="s">
        <v>14</v>
      </c>
      <c r="B114" t="s">
        <v>15</v>
      </c>
      <c r="C114">
        <v>2014</v>
      </c>
      <c r="D114" t="s">
        <v>93</v>
      </c>
      <c r="E114" t="s">
        <v>30</v>
      </c>
      <c r="F114" t="s">
        <v>35</v>
      </c>
      <c r="G114" t="s">
        <v>81</v>
      </c>
      <c r="H114" s="1">
        <v>31</v>
      </c>
      <c r="I114" s="1">
        <v>30</v>
      </c>
      <c r="J114" s="1">
        <v>37</v>
      </c>
      <c r="K114" s="2">
        <v>547.79999999999995</v>
      </c>
      <c r="L114" s="3">
        <v>606.96240000000103</v>
      </c>
      <c r="M114" s="4">
        <v>20.667000000000002</v>
      </c>
      <c r="N114" s="5">
        <v>19.978168889999999</v>
      </c>
      <c r="O114" s="6">
        <v>5.1478641840087602E-2</v>
      </c>
    </row>
    <row r="115" spans="1:15" x14ac:dyDescent="0.2">
      <c r="A115" t="s">
        <v>14</v>
      </c>
      <c r="B115" t="s">
        <v>15</v>
      </c>
      <c r="C115">
        <v>2014</v>
      </c>
      <c r="D115" t="s">
        <v>93</v>
      </c>
      <c r="E115" t="s">
        <v>30</v>
      </c>
      <c r="F115" t="s">
        <v>36</v>
      </c>
      <c r="G115" t="s">
        <v>82</v>
      </c>
      <c r="H115" s="1">
        <v>24</v>
      </c>
      <c r="I115" s="1">
        <v>23</v>
      </c>
      <c r="J115" s="1">
        <v>26</v>
      </c>
      <c r="K115" s="2">
        <v>522.70000000000005</v>
      </c>
      <c r="L115" s="3">
        <v>547.26689999999996</v>
      </c>
      <c r="M115" s="4">
        <v>31.672000000000001</v>
      </c>
      <c r="N115" s="5">
        <v>26.074924159999998</v>
      </c>
      <c r="O115" s="6">
        <v>5.0315668643581397E-2</v>
      </c>
    </row>
    <row r="116" spans="1:15" x14ac:dyDescent="0.2">
      <c r="A116" t="s">
        <v>14</v>
      </c>
      <c r="B116" t="s">
        <v>15</v>
      </c>
      <c r="C116">
        <v>2014</v>
      </c>
      <c r="D116" t="s">
        <v>93</v>
      </c>
      <c r="E116" t="s">
        <v>37</v>
      </c>
      <c r="F116" t="s">
        <v>38</v>
      </c>
      <c r="G116" t="s">
        <v>83</v>
      </c>
      <c r="H116" s="1">
        <v>27</v>
      </c>
      <c r="I116" s="1">
        <v>25</v>
      </c>
      <c r="J116" s="1">
        <v>35</v>
      </c>
      <c r="K116" s="2">
        <v>459</v>
      </c>
      <c r="L116" s="3">
        <v>449.82</v>
      </c>
      <c r="M116" s="4">
        <v>5.27580000000001</v>
      </c>
      <c r="N116" s="5">
        <v>4.7336693436000097</v>
      </c>
      <c r="O116" s="6">
        <v>4.13943355119826E-2</v>
      </c>
    </row>
    <row r="117" spans="1:15" x14ac:dyDescent="0.2">
      <c r="A117" t="s">
        <v>14</v>
      </c>
      <c r="B117" t="s">
        <v>15</v>
      </c>
      <c r="C117">
        <v>2014</v>
      </c>
      <c r="D117" t="s">
        <v>93</v>
      </c>
      <c r="E117" t="s">
        <v>37</v>
      </c>
      <c r="F117" t="s">
        <v>39</v>
      </c>
      <c r="G117" t="s">
        <v>84</v>
      </c>
      <c r="H117" s="1">
        <v>22</v>
      </c>
      <c r="I117" s="1">
        <v>21</v>
      </c>
      <c r="J117" s="1">
        <v>27</v>
      </c>
      <c r="K117" s="2">
        <v>366.7</v>
      </c>
      <c r="L117" s="3">
        <v>327.4631</v>
      </c>
      <c r="M117" s="4">
        <v>1.0273000000000101</v>
      </c>
      <c r="N117" s="5">
        <v>0.965381547100014</v>
      </c>
      <c r="O117" s="6">
        <v>5.8085628579220103E-2</v>
      </c>
    </row>
    <row r="118" spans="1:15" x14ac:dyDescent="0.2">
      <c r="A118" t="s">
        <v>14</v>
      </c>
      <c r="B118" t="s">
        <v>15</v>
      </c>
      <c r="C118">
        <v>2014</v>
      </c>
      <c r="D118" t="s">
        <v>93</v>
      </c>
      <c r="E118" t="s">
        <v>37</v>
      </c>
      <c r="F118" t="s">
        <v>40</v>
      </c>
      <c r="G118" t="s">
        <v>85</v>
      </c>
      <c r="H118" s="1">
        <v>23</v>
      </c>
      <c r="I118" s="1">
        <v>23</v>
      </c>
      <c r="J118" s="1">
        <v>27</v>
      </c>
      <c r="K118" s="2">
        <v>455.2</v>
      </c>
      <c r="L118" s="3">
        <v>349.59359999999998</v>
      </c>
      <c r="M118" s="4">
        <v>40.840000000000003</v>
      </c>
      <c r="N118" s="5">
        <v>39.957856</v>
      </c>
      <c r="O118" s="6">
        <v>4.7891036906854097E-2</v>
      </c>
    </row>
    <row r="119" spans="1:15" x14ac:dyDescent="0.2">
      <c r="A119" t="s">
        <v>14</v>
      </c>
      <c r="B119" t="s">
        <v>15</v>
      </c>
      <c r="C119">
        <v>2014</v>
      </c>
      <c r="D119" t="s">
        <v>93</v>
      </c>
      <c r="E119" t="s">
        <v>37</v>
      </c>
      <c r="F119" t="s">
        <v>41</v>
      </c>
      <c r="G119" t="s">
        <v>86</v>
      </c>
      <c r="H119" s="1">
        <v>18</v>
      </c>
      <c r="I119" s="1">
        <v>17</v>
      </c>
      <c r="J119" s="1">
        <v>21</v>
      </c>
      <c r="K119" s="2">
        <v>268.2</v>
      </c>
      <c r="L119" s="3">
        <v>248.8896</v>
      </c>
      <c r="M119" s="4">
        <v>-1.1339999999999899</v>
      </c>
      <c r="N119" s="5">
        <v>-1.09015955999999</v>
      </c>
      <c r="O119" s="6">
        <v>6.63683818046234E-2</v>
      </c>
    </row>
    <row r="120" spans="1:15" x14ac:dyDescent="0.2">
      <c r="A120" t="s">
        <v>14</v>
      </c>
      <c r="B120" t="s">
        <v>15</v>
      </c>
      <c r="C120">
        <v>2014</v>
      </c>
      <c r="D120" t="s">
        <v>93</v>
      </c>
      <c r="E120" t="s">
        <v>37</v>
      </c>
      <c r="F120" t="s">
        <v>42</v>
      </c>
      <c r="G120" t="s">
        <v>87</v>
      </c>
      <c r="H120" s="1">
        <v>26</v>
      </c>
      <c r="I120" s="1">
        <v>23</v>
      </c>
      <c r="J120" s="1">
        <v>33</v>
      </c>
      <c r="K120" s="2">
        <v>417.1</v>
      </c>
      <c r="L120" s="3">
        <v>471.74009999999998</v>
      </c>
      <c r="M120" s="4">
        <v>-4.5112999999999897</v>
      </c>
      <c r="N120" s="5">
        <v>-4.4892532768999898</v>
      </c>
      <c r="O120" s="6">
        <v>5.2505394389834599E-2</v>
      </c>
    </row>
    <row r="121" spans="1:15" x14ac:dyDescent="0.2">
      <c r="A121" t="s">
        <v>14</v>
      </c>
      <c r="B121" t="s">
        <v>15</v>
      </c>
      <c r="C121">
        <v>2014</v>
      </c>
      <c r="D121" t="s">
        <v>93</v>
      </c>
      <c r="E121" t="s">
        <v>37</v>
      </c>
      <c r="F121" t="s">
        <v>43</v>
      </c>
      <c r="G121" t="s">
        <v>88</v>
      </c>
      <c r="H121" s="1">
        <v>16</v>
      </c>
      <c r="I121" s="1">
        <v>16</v>
      </c>
      <c r="J121" s="1">
        <v>20</v>
      </c>
      <c r="K121" s="2">
        <v>272.89999999999998</v>
      </c>
      <c r="L121" s="3">
        <v>278.08510000000001</v>
      </c>
      <c r="M121" s="4">
        <v>35.678899999999999</v>
      </c>
      <c r="N121" s="5">
        <v>27.9441069479</v>
      </c>
      <c r="O121" s="6">
        <v>6.2660315133748604E-2</v>
      </c>
    </row>
    <row r="122" spans="1:15" x14ac:dyDescent="0.2">
      <c r="A122" t="s">
        <v>14</v>
      </c>
      <c r="B122" t="s">
        <v>15</v>
      </c>
      <c r="C122">
        <v>2014</v>
      </c>
      <c r="D122" t="s">
        <v>94</v>
      </c>
      <c r="E122" t="s">
        <v>16</v>
      </c>
      <c r="F122" t="s">
        <v>17</v>
      </c>
      <c r="G122" t="s">
        <v>65</v>
      </c>
      <c r="H122" s="1">
        <v>10</v>
      </c>
      <c r="I122" s="1">
        <v>10</v>
      </c>
      <c r="J122" s="1">
        <v>10</v>
      </c>
      <c r="K122" s="2">
        <v>244</v>
      </c>
      <c r="L122" s="3">
        <v>270.83999999999997</v>
      </c>
      <c r="M122" s="4">
        <v>64.275000000000006</v>
      </c>
      <c r="N122" s="5">
        <v>65.737256250000002</v>
      </c>
      <c r="O122" s="6">
        <v>0</v>
      </c>
    </row>
    <row r="123" spans="1:15" x14ac:dyDescent="0.2">
      <c r="A123" t="s">
        <v>14</v>
      </c>
      <c r="B123" t="s">
        <v>15</v>
      </c>
      <c r="C123">
        <v>2014</v>
      </c>
      <c r="D123" t="s">
        <v>94</v>
      </c>
      <c r="E123" t="s">
        <v>16</v>
      </c>
      <c r="F123" t="s">
        <v>18</v>
      </c>
      <c r="G123" t="s">
        <v>66</v>
      </c>
      <c r="H123" s="1">
        <v>15</v>
      </c>
      <c r="I123" s="1">
        <v>15</v>
      </c>
      <c r="J123" s="1">
        <v>16</v>
      </c>
      <c r="K123" s="2">
        <v>247</v>
      </c>
      <c r="L123" s="3">
        <v>234.65</v>
      </c>
      <c r="M123" s="4">
        <v>62.14</v>
      </c>
      <c r="N123" s="5">
        <v>55.839004000000003</v>
      </c>
      <c r="O123" s="6">
        <v>0</v>
      </c>
    </row>
    <row r="124" spans="1:15" x14ac:dyDescent="0.2">
      <c r="A124" t="s">
        <v>14</v>
      </c>
      <c r="B124" t="s">
        <v>15</v>
      </c>
      <c r="C124">
        <v>2014</v>
      </c>
      <c r="D124" t="s">
        <v>94</v>
      </c>
      <c r="E124" t="s">
        <v>16</v>
      </c>
      <c r="F124" t="s">
        <v>19</v>
      </c>
      <c r="G124" t="s">
        <v>67</v>
      </c>
      <c r="H124" s="1">
        <v>15</v>
      </c>
      <c r="I124" s="1">
        <v>15</v>
      </c>
      <c r="J124" s="1">
        <v>16</v>
      </c>
      <c r="K124" s="2">
        <v>130</v>
      </c>
      <c r="L124" s="3">
        <v>102.7</v>
      </c>
      <c r="M124" s="4">
        <v>29.353999999999999</v>
      </c>
      <c r="N124" s="5">
        <v>24.84698684</v>
      </c>
      <c r="O124" s="6">
        <v>0</v>
      </c>
    </row>
    <row r="125" spans="1:15" x14ac:dyDescent="0.2">
      <c r="A125" t="s">
        <v>14</v>
      </c>
      <c r="B125" t="s">
        <v>15</v>
      </c>
      <c r="C125">
        <v>2014</v>
      </c>
      <c r="D125" t="s">
        <v>94</v>
      </c>
      <c r="E125" t="s">
        <v>16</v>
      </c>
      <c r="F125" t="s">
        <v>20</v>
      </c>
      <c r="G125" t="s">
        <v>68</v>
      </c>
      <c r="H125" s="1">
        <v>22</v>
      </c>
      <c r="I125" s="1">
        <v>22</v>
      </c>
      <c r="J125" s="1">
        <v>29</v>
      </c>
      <c r="K125" s="2">
        <v>261</v>
      </c>
      <c r="L125" s="3">
        <v>284.49</v>
      </c>
      <c r="M125" s="4">
        <v>52.518999999999998</v>
      </c>
      <c r="N125" s="5">
        <v>57.518283609999997</v>
      </c>
      <c r="O125" s="6">
        <v>0</v>
      </c>
    </row>
    <row r="126" spans="1:15" x14ac:dyDescent="0.2">
      <c r="A126" t="s">
        <v>14</v>
      </c>
      <c r="B126" t="s">
        <v>15</v>
      </c>
      <c r="C126">
        <v>2014</v>
      </c>
      <c r="D126" t="s">
        <v>94</v>
      </c>
      <c r="E126" t="s">
        <v>16</v>
      </c>
      <c r="F126" t="s">
        <v>21</v>
      </c>
      <c r="G126" t="s">
        <v>69</v>
      </c>
      <c r="H126" s="1">
        <v>13</v>
      </c>
      <c r="I126" s="1">
        <v>13</v>
      </c>
      <c r="J126" s="1">
        <v>14</v>
      </c>
      <c r="K126" s="2">
        <v>506</v>
      </c>
      <c r="L126" s="3">
        <v>419.98</v>
      </c>
      <c r="M126" s="4">
        <v>126.01</v>
      </c>
      <c r="N126" s="5">
        <v>134.843301</v>
      </c>
      <c r="O126" s="6">
        <v>0</v>
      </c>
    </row>
    <row r="127" spans="1:15" x14ac:dyDescent="0.2">
      <c r="A127" t="s">
        <v>14</v>
      </c>
      <c r="B127" t="s">
        <v>15</v>
      </c>
      <c r="C127">
        <v>2014</v>
      </c>
      <c r="D127" t="s">
        <v>94</v>
      </c>
      <c r="E127" t="s">
        <v>16</v>
      </c>
      <c r="F127" t="s">
        <v>22</v>
      </c>
      <c r="G127" t="s">
        <v>70</v>
      </c>
      <c r="H127" s="1">
        <v>15</v>
      </c>
      <c r="I127" s="1">
        <v>15</v>
      </c>
      <c r="J127" s="1">
        <v>18</v>
      </c>
      <c r="K127" s="2">
        <v>229</v>
      </c>
      <c r="L127" s="3">
        <v>215.26</v>
      </c>
      <c r="M127" s="4">
        <v>58.518000000000001</v>
      </c>
      <c r="N127" s="5">
        <v>54.703796760000003</v>
      </c>
      <c r="O127" s="6">
        <v>0</v>
      </c>
    </row>
    <row r="128" spans="1:15" x14ac:dyDescent="0.2">
      <c r="A128" t="s">
        <v>14</v>
      </c>
      <c r="B128" t="s">
        <v>15</v>
      </c>
      <c r="C128">
        <v>2014</v>
      </c>
      <c r="D128" t="s">
        <v>94</v>
      </c>
      <c r="E128" t="s">
        <v>23</v>
      </c>
      <c r="F128" t="s">
        <v>24</v>
      </c>
      <c r="G128" t="s">
        <v>71</v>
      </c>
      <c r="H128" s="1">
        <v>3</v>
      </c>
      <c r="I128" s="1">
        <v>3</v>
      </c>
      <c r="J128" s="1">
        <v>3</v>
      </c>
      <c r="K128" s="2">
        <v>1550</v>
      </c>
      <c r="L128" s="3">
        <v>1302</v>
      </c>
      <c r="M128" s="4">
        <v>288.98820000000001</v>
      </c>
      <c r="N128" s="5">
        <v>263.01336260760002</v>
      </c>
      <c r="O128" s="6">
        <v>0</v>
      </c>
    </row>
    <row r="129" spans="1:15" x14ac:dyDescent="0.2">
      <c r="A129" t="s">
        <v>14</v>
      </c>
      <c r="B129" t="s">
        <v>15</v>
      </c>
      <c r="C129">
        <v>2014</v>
      </c>
      <c r="D129" t="s">
        <v>94</v>
      </c>
      <c r="E129" t="s">
        <v>23</v>
      </c>
      <c r="F129" t="s">
        <v>25</v>
      </c>
      <c r="G129" t="s">
        <v>72</v>
      </c>
      <c r="H129" s="1">
        <v>3</v>
      </c>
      <c r="I129" s="1">
        <v>3</v>
      </c>
      <c r="J129" s="1">
        <v>3</v>
      </c>
      <c r="K129" s="2">
        <v>1110</v>
      </c>
      <c r="L129" s="3">
        <v>1143.3</v>
      </c>
      <c r="M129" s="4">
        <v>242.57339999999999</v>
      </c>
      <c r="N129" s="5">
        <v>265.79592187560002</v>
      </c>
      <c r="O129" s="6">
        <v>0</v>
      </c>
    </row>
    <row r="130" spans="1:15" x14ac:dyDescent="0.2">
      <c r="A130" t="s">
        <v>14</v>
      </c>
      <c r="B130" t="s">
        <v>15</v>
      </c>
      <c r="C130">
        <v>2014</v>
      </c>
      <c r="D130" t="s">
        <v>94</v>
      </c>
      <c r="E130" t="s">
        <v>23</v>
      </c>
      <c r="F130" t="s">
        <v>26</v>
      </c>
      <c r="G130" t="s">
        <v>73</v>
      </c>
      <c r="H130" s="1">
        <v>10</v>
      </c>
      <c r="I130" s="1">
        <v>10</v>
      </c>
      <c r="J130" s="1">
        <v>11</v>
      </c>
      <c r="K130" s="2">
        <v>2310</v>
      </c>
      <c r="L130" s="3">
        <v>2448.6</v>
      </c>
      <c r="M130" s="4">
        <v>483.89659999999998</v>
      </c>
      <c r="N130" s="5">
        <v>416.65142508439999</v>
      </c>
      <c r="O130" s="6">
        <v>0</v>
      </c>
    </row>
    <row r="131" spans="1:15" x14ac:dyDescent="0.2">
      <c r="A131" t="s">
        <v>14</v>
      </c>
      <c r="B131" t="s">
        <v>15</v>
      </c>
      <c r="C131">
        <v>2014</v>
      </c>
      <c r="D131" t="s">
        <v>94</v>
      </c>
      <c r="E131" t="s">
        <v>23</v>
      </c>
      <c r="F131" t="s">
        <v>27</v>
      </c>
      <c r="G131" t="s">
        <v>74</v>
      </c>
      <c r="H131" s="1">
        <v>4</v>
      </c>
      <c r="I131" s="1">
        <v>4</v>
      </c>
      <c r="J131" s="1">
        <v>4</v>
      </c>
      <c r="K131" s="2">
        <v>2470</v>
      </c>
      <c r="L131" s="3">
        <v>2346.5</v>
      </c>
      <c r="M131" s="4">
        <v>458.09800000000001</v>
      </c>
      <c r="N131" s="5">
        <v>444.80399604000002</v>
      </c>
      <c r="O131" s="6">
        <v>0</v>
      </c>
    </row>
    <row r="132" spans="1:15" x14ac:dyDescent="0.2">
      <c r="A132" t="s">
        <v>14</v>
      </c>
      <c r="B132" t="s">
        <v>15</v>
      </c>
      <c r="C132">
        <v>2014</v>
      </c>
      <c r="D132" t="s">
        <v>94</v>
      </c>
      <c r="E132" t="s">
        <v>23</v>
      </c>
      <c r="F132" t="s">
        <v>28</v>
      </c>
      <c r="G132" t="s">
        <v>75</v>
      </c>
      <c r="H132" s="1">
        <v>5</v>
      </c>
      <c r="I132" s="1">
        <v>5</v>
      </c>
      <c r="J132" s="1">
        <v>5</v>
      </c>
      <c r="K132" s="2">
        <v>2049</v>
      </c>
      <c r="L132" s="3">
        <v>1618.71</v>
      </c>
      <c r="M132" s="4">
        <v>433.98140000000001</v>
      </c>
      <c r="N132" s="5">
        <v>342.92602654040002</v>
      </c>
      <c r="O132" s="6">
        <v>0</v>
      </c>
    </row>
    <row r="133" spans="1:15" x14ac:dyDescent="0.2">
      <c r="A133" t="s">
        <v>14</v>
      </c>
      <c r="B133" t="s">
        <v>15</v>
      </c>
      <c r="C133">
        <v>2014</v>
      </c>
      <c r="D133" t="s">
        <v>94</v>
      </c>
      <c r="E133" t="s">
        <v>23</v>
      </c>
      <c r="F133" t="s">
        <v>29</v>
      </c>
      <c r="G133" t="s">
        <v>76</v>
      </c>
      <c r="H133" s="1">
        <v>9</v>
      </c>
      <c r="I133" s="1">
        <v>9</v>
      </c>
      <c r="J133" s="1">
        <v>10</v>
      </c>
      <c r="K133" s="2">
        <v>3940</v>
      </c>
      <c r="L133" s="3">
        <v>4018.8</v>
      </c>
      <c r="M133" s="4">
        <v>790.21900000000005</v>
      </c>
      <c r="N133" s="5">
        <v>839.36271961</v>
      </c>
      <c r="O133" s="6">
        <v>0</v>
      </c>
    </row>
    <row r="134" spans="1:15" x14ac:dyDescent="0.2">
      <c r="A134" t="s">
        <v>14</v>
      </c>
      <c r="B134" t="s">
        <v>15</v>
      </c>
      <c r="C134">
        <v>2014</v>
      </c>
      <c r="D134" t="s">
        <v>94</v>
      </c>
      <c r="E134" t="s">
        <v>30</v>
      </c>
      <c r="F134" t="s">
        <v>31</v>
      </c>
      <c r="G134" t="s">
        <v>77</v>
      </c>
      <c r="H134" s="1">
        <v>23</v>
      </c>
      <c r="I134" s="1">
        <v>23</v>
      </c>
      <c r="J134" s="1">
        <v>26</v>
      </c>
      <c r="K134" s="2">
        <v>376</v>
      </c>
      <c r="L134" s="3">
        <v>413.6</v>
      </c>
      <c r="M134" s="4">
        <v>36.613</v>
      </c>
      <c r="N134" s="5">
        <v>28.33370231</v>
      </c>
      <c r="O134" s="6">
        <v>0</v>
      </c>
    </row>
    <row r="135" spans="1:15" x14ac:dyDescent="0.2">
      <c r="A135" t="s">
        <v>14</v>
      </c>
      <c r="B135" t="s">
        <v>15</v>
      </c>
      <c r="C135">
        <v>2014</v>
      </c>
      <c r="D135" t="s">
        <v>94</v>
      </c>
      <c r="E135" t="s">
        <v>30</v>
      </c>
      <c r="F135" t="s">
        <v>32</v>
      </c>
      <c r="G135" t="s">
        <v>78</v>
      </c>
      <c r="H135" s="1">
        <v>22</v>
      </c>
      <c r="I135" s="1">
        <v>22</v>
      </c>
      <c r="J135" s="1">
        <v>27</v>
      </c>
      <c r="K135" s="2">
        <v>358</v>
      </c>
      <c r="L135" s="3">
        <v>282.82</v>
      </c>
      <c r="M135" s="4">
        <v>28.241</v>
      </c>
      <c r="N135" s="5">
        <v>24.219199190000001</v>
      </c>
      <c r="O135" s="6">
        <v>0</v>
      </c>
    </row>
    <row r="136" spans="1:15" x14ac:dyDescent="0.2">
      <c r="A136" t="s">
        <v>14</v>
      </c>
      <c r="B136" t="s">
        <v>15</v>
      </c>
      <c r="C136">
        <v>2014</v>
      </c>
      <c r="D136" t="s">
        <v>94</v>
      </c>
      <c r="E136" t="s">
        <v>30</v>
      </c>
      <c r="F136" t="s">
        <v>33</v>
      </c>
      <c r="G136" t="s">
        <v>79</v>
      </c>
      <c r="H136" s="1">
        <v>17</v>
      </c>
      <c r="I136" s="1">
        <v>17</v>
      </c>
      <c r="J136" s="1">
        <v>20</v>
      </c>
      <c r="K136" s="2">
        <v>305</v>
      </c>
      <c r="L136" s="3">
        <v>292.8</v>
      </c>
      <c r="M136" s="4">
        <v>25.788</v>
      </c>
      <c r="N136" s="5">
        <v>26.249089439999999</v>
      </c>
      <c r="O136" s="6">
        <v>0</v>
      </c>
    </row>
    <row r="137" spans="1:15" x14ac:dyDescent="0.2">
      <c r="A137" t="s">
        <v>14</v>
      </c>
      <c r="B137" t="s">
        <v>15</v>
      </c>
      <c r="C137">
        <v>2014</v>
      </c>
      <c r="D137" t="s">
        <v>94</v>
      </c>
      <c r="E137" t="s">
        <v>30</v>
      </c>
      <c r="F137" t="s">
        <v>34</v>
      </c>
      <c r="G137" t="s">
        <v>80</v>
      </c>
      <c r="H137" s="1">
        <v>25</v>
      </c>
      <c r="I137" s="1">
        <v>23</v>
      </c>
      <c r="J137" s="1">
        <v>31</v>
      </c>
      <c r="K137" s="2">
        <v>378</v>
      </c>
      <c r="L137" s="3">
        <v>294.83999999999997</v>
      </c>
      <c r="M137" s="4">
        <v>32.595500000000001</v>
      </c>
      <c r="N137" s="5">
        <v>35.3972462025</v>
      </c>
      <c r="O137" s="6">
        <v>0</v>
      </c>
    </row>
    <row r="138" spans="1:15" x14ac:dyDescent="0.2">
      <c r="A138" t="s">
        <v>14</v>
      </c>
      <c r="B138" t="s">
        <v>15</v>
      </c>
      <c r="C138">
        <v>2014</v>
      </c>
      <c r="D138" t="s">
        <v>94</v>
      </c>
      <c r="E138" t="s">
        <v>30</v>
      </c>
      <c r="F138" t="s">
        <v>35</v>
      </c>
      <c r="G138" t="s">
        <v>81</v>
      </c>
      <c r="H138" s="1">
        <v>25</v>
      </c>
      <c r="I138" s="1">
        <v>25</v>
      </c>
      <c r="J138" s="1">
        <v>29</v>
      </c>
      <c r="K138" s="2">
        <v>416</v>
      </c>
      <c r="L138" s="3">
        <v>465.92</v>
      </c>
      <c r="M138" s="4">
        <v>36.897500000000001</v>
      </c>
      <c r="N138" s="5">
        <v>28.4488949375</v>
      </c>
      <c r="O138" s="6">
        <v>0</v>
      </c>
    </row>
    <row r="139" spans="1:15" x14ac:dyDescent="0.2">
      <c r="A139" t="s">
        <v>14</v>
      </c>
      <c r="B139" t="s">
        <v>15</v>
      </c>
      <c r="C139">
        <v>2014</v>
      </c>
      <c r="D139" t="s">
        <v>94</v>
      </c>
      <c r="E139" t="s">
        <v>30</v>
      </c>
      <c r="F139" t="s">
        <v>36</v>
      </c>
      <c r="G139" t="s">
        <v>82</v>
      </c>
      <c r="H139" s="1">
        <v>21</v>
      </c>
      <c r="I139" s="1">
        <v>21</v>
      </c>
      <c r="J139" s="1">
        <v>22</v>
      </c>
      <c r="K139" s="2">
        <v>479</v>
      </c>
      <c r="L139" s="3">
        <v>474.21</v>
      </c>
      <c r="M139" s="4">
        <v>48.146999999999998</v>
      </c>
      <c r="N139" s="5">
        <v>40.85417391</v>
      </c>
      <c r="O139" s="6">
        <v>0</v>
      </c>
    </row>
    <row r="140" spans="1:15" x14ac:dyDescent="0.2">
      <c r="A140" t="s">
        <v>14</v>
      </c>
      <c r="B140" t="s">
        <v>15</v>
      </c>
      <c r="C140">
        <v>2014</v>
      </c>
      <c r="D140" t="s">
        <v>94</v>
      </c>
      <c r="E140" t="s">
        <v>37</v>
      </c>
      <c r="F140" t="s">
        <v>38</v>
      </c>
      <c r="G140" t="s">
        <v>83</v>
      </c>
      <c r="H140" s="1">
        <v>23</v>
      </c>
      <c r="I140" s="1">
        <v>23</v>
      </c>
      <c r="J140" s="1">
        <v>26</v>
      </c>
      <c r="K140" s="2">
        <v>371</v>
      </c>
      <c r="L140" s="3">
        <v>315.35000000000002</v>
      </c>
      <c r="M140" s="4">
        <v>14.650399999999999</v>
      </c>
      <c r="N140" s="5">
        <v>11.771537798400001</v>
      </c>
      <c r="O140" s="6">
        <v>0</v>
      </c>
    </row>
    <row r="141" spans="1:15" x14ac:dyDescent="0.2">
      <c r="A141" t="s">
        <v>14</v>
      </c>
      <c r="B141" t="s">
        <v>15</v>
      </c>
      <c r="C141">
        <v>2014</v>
      </c>
      <c r="D141" t="s">
        <v>94</v>
      </c>
      <c r="E141" t="s">
        <v>37</v>
      </c>
      <c r="F141" t="s">
        <v>39</v>
      </c>
      <c r="G141" t="s">
        <v>84</v>
      </c>
      <c r="H141" s="1">
        <v>24</v>
      </c>
      <c r="I141" s="1">
        <v>24</v>
      </c>
      <c r="J141" s="1">
        <v>25</v>
      </c>
      <c r="K141" s="2">
        <v>353</v>
      </c>
      <c r="L141" s="3">
        <v>374.18</v>
      </c>
      <c r="M141" s="4">
        <v>15.2966</v>
      </c>
      <c r="N141" s="5">
        <v>16.871629715600001</v>
      </c>
      <c r="O141" s="6">
        <v>0</v>
      </c>
    </row>
    <row r="142" spans="1:15" x14ac:dyDescent="0.2">
      <c r="A142" t="s">
        <v>14</v>
      </c>
      <c r="B142" t="s">
        <v>15</v>
      </c>
      <c r="C142">
        <v>2014</v>
      </c>
      <c r="D142" t="s">
        <v>94</v>
      </c>
      <c r="E142" t="s">
        <v>37</v>
      </c>
      <c r="F142" t="s">
        <v>40</v>
      </c>
      <c r="G142" t="s">
        <v>85</v>
      </c>
      <c r="H142" s="1">
        <v>22</v>
      </c>
      <c r="I142" s="1">
        <v>22</v>
      </c>
      <c r="J142" s="1">
        <v>26</v>
      </c>
      <c r="K142" s="2">
        <v>427</v>
      </c>
      <c r="L142" s="3">
        <v>367.22</v>
      </c>
      <c r="M142" s="4">
        <v>65.4709</v>
      </c>
      <c r="N142" s="5">
        <v>56.651380531900003</v>
      </c>
      <c r="O142" s="6">
        <v>0</v>
      </c>
    </row>
    <row r="143" spans="1:15" x14ac:dyDescent="0.2">
      <c r="A143" t="s">
        <v>14</v>
      </c>
      <c r="B143" t="s">
        <v>15</v>
      </c>
      <c r="C143">
        <v>2014</v>
      </c>
      <c r="D143" t="s">
        <v>94</v>
      </c>
      <c r="E143" t="s">
        <v>37</v>
      </c>
      <c r="F143" t="s">
        <v>41</v>
      </c>
      <c r="G143" t="s">
        <v>86</v>
      </c>
      <c r="H143" s="1">
        <v>23</v>
      </c>
      <c r="I143" s="1">
        <v>23</v>
      </c>
      <c r="J143" s="1">
        <v>28</v>
      </c>
      <c r="K143" s="2">
        <v>420</v>
      </c>
      <c r="L143" s="3">
        <v>390.6</v>
      </c>
      <c r="M143" s="4">
        <v>31.537500000000001</v>
      </c>
      <c r="N143" s="5">
        <v>26.0066109375</v>
      </c>
      <c r="O143" s="6">
        <v>0</v>
      </c>
    </row>
    <row r="144" spans="1:15" x14ac:dyDescent="0.2">
      <c r="A144" t="s">
        <v>14</v>
      </c>
      <c r="B144" t="s">
        <v>15</v>
      </c>
      <c r="C144">
        <v>2014</v>
      </c>
      <c r="D144" t="s">
        <v>94</v>
      </c>
      <c r="E144" t="s">
        <v>37</v>
      </c>
      <c r="F144" t="s">
        <v>42</v>
      </c>
      <c r="G144" t="s">
        <v>87</v>
      </c>
      <c r="H144" s="1">
        <v>19</v>
      </c>
      <c r="I144" s="1">
        <v>19</v>
      </c>
      <c r="J144" s="1">
        <v>20</v>
      </c>
      <c r="K144" s="2">
        <v>272</v>
      </c>
      <c r="L144" s="3">
        <v>274.72000000000003</v>
      </c>
      <c r="M144" s="4">
        <v>17.168600000000001</v>
      </c>
      <c r="N144" s="5">
        <v>19.257778259599998</v>
      </c>
      <c r="O144" s="6">
        <v>0</v>
      </c>
    </row>
    <row r="145" spans="1:15" x14ac:dyDescent="0.2">
      <c r="A145" t="s">
        <v>14</v>
      </c>
      <c r="B145" t="s">
        <v>15</v>
      </c>
      <c r="C145">
        <v>2014</v>
      </c>
      <c r="D145" t="s">
        <v>94</v>
      </c>
      <c r="E145" t="s">
        <v>37</v>
      </c>
      <c r="F145" t="s">
        <v>43</v>
      </c>
      <c r="G145" t="s">
        <v>88</v>
      </c>
      <c r="H145" s="1">
        <v>16</v>
      </c>
      <c r="I145" s="1">
        <v>16</v>
      </c>
      <c r="J145" s="1">
        <v>18</v>
      </c>
      <c r="K145" s="2">
        <v>279</v>
      </c>
      <c r="L145" s="3">
        <v>228.78</v>
      </c>
      <c r="M145" s="4">
        <v>49.030200000000001</v>
      </c>
      <c r="N145" s="5">
        <v>41.170560879600004</v>
      </c>
      <c r="O145" s="6">
        <v>0</v>
      </c>
    </row>
    <row r="146" spans="1:15" x14ac:dyDescent="0.2">
      <c r="A146" t="s">
        <v>14</v>
      </c>
      <c r="B146" t="s">
        <v>15</v>
      </c>
      <c r="C146">
        <v>2014</v>
      </c>
      <c r="D146" t="s">
        <v>95</v>
      </c>
      <c r="E146" t="s">
        <v>16</v>
      </c>
      <c r="F146" t="s">
        <v>17</v>
      </c>
      <c r="G146" t="s">
        <v>65</v>
      </c>
      <c r="H146" s="1">
        <v>18</v>
      </c>
      <c r="I146" s="1">
        <v>17</v>
      </c>
      <c r="J146" s="1">
        <v>23</v>
      </c>
      <c r="K146" s="2">
        <v>315.2</v>
      </c>
      <c r="L146" s="3">
        <v>334.74239999999998</v>
      </c>
      <c r="M146" s="4">
        <v>62.558</v>
      </c>
      <c r="N146" s="5">
        <v>62.90707364</v>
      </c>
      <c r="O146" s="6">
        <v>6.2817258883248697E-2</v>
      </c>
    </row>
    <row r="147" spans="1:15" x14ac:dyDescent="0.2">
      <c r="A147" t="s">
        <v>14</v>
      </c>
      <c r="B147" t="s">
        <v>15</v>
      </c>
      <c r="C147">
        <v>2014</v>
      </c>
      <c r="D147" t="s">
        <v>95</v>
      </c>
      <c r="E147" t="s">
        <v>16</v>
      </c>
      <c r="F147" t="s">
        <v>18</v>
      </c>
      <c r="G147" t="s">
        <v>66</v>
      </c>
      <c r="H147" s="1">
        <v>20</v>
      </c>
      <c r="I147" s="1">
        <v>20</v>
      </c>
      <c r="J147" s="1">
        <v>22</v>
      </c>
      <c r="K147" s="2">
        <v>289.8</v>
      </c>
      <c r="L147" s="3">
        <v>261.39960000000002</v>
      </c>
      <c r="M147" s="4">
        <v>53.59</v>
      </c>
      <c r="N147" s="5">
        <v>42.555819</v>
      </c>
      <c r="O147" s="6">
        <v>6.9703243616287103E-2</v>
      </c>
    </row>
    <row r="148" spans="1:15" x14ac:dyDescent="0.2">
      <c r="A148" t="s">
        <v>14</v>
      </c>
      <c r="B148" t="s">
        <v>15</v>
      </c>
      <c r="C148">
        <v>2014</v>
      </c>
      <c r="D148" t="s">
        <v>95</v>
      </c>
      <c r="E148" t="s">
        <v>16</v>
      </c>
      <c r="F148" t="s">
        <v>19</v>
      </c>
      <c r="G148" t="s">
        <v>67</v>
      </c>
      <c r="H148" s="1">
        <v>23</v>
      </c>
      <c r="I148" s="1">
        <v>22</v>
      </c>
      <c r="J148" s="1">
        <v>25</v>
      </c>
      <c r="K148" s="2">
        <v>149.19999999999999</v>
      </c>
      <c r="L148" s="3">
        <v>165.91040000000001</v>
      </c>
      <c r="M148" s="4">
        <v>23.905999999999999</v>
      </c>
      <c r="N148" s="5">
        <v>21.537871639999999</v>
      </c>
      <c r="O148" s="6">
        <v>5.8981233243967902E-2</v>
      </c>
    </row>
    <row r="149" spans="1:15" x14ac:dyDescent="0.2">
      <c r="A149" t="s">
        <v>14</v>
      </c>
      <c r="B149" t="s">
        <v>15</v>
      </c>
      <c r="C149">
        <v>2014</v>
      </c>
      <c r="D149" t="s">
        <v>95</v>
      </c>
      <c r="E149" t="s">
        <v>16</v>
      </c>
      <c r="F149" t="s">
        <v>20</v>
      </c>
      <c r="G149" t="s">
        <v>68</v>
      </c>
      <c r="H149" s="1">
        <v>22</v>
      </c>
      <c r="I149" s="1">
        <v>21</v>
      </c>
      <c r="J149" s="1">
        <v>25</v>
      </c>
      <c r="K149" s="2">
        <v>207.4</v>
      </c>
      <c r="L149" s="3">
        <v>160.94239999999999</v>
      </c>
      <c r="M149" s="4">
        <v>27.675000000000001</v>
      </c>
      <c r="N149" s="5">
        <v>28.69205625</v>
      </c>
      <c r="O149" s="6">
        <v>8.0038572806171604E-2</v>
      </c>
    </row>
    <row r="150" spans="1:15" x14ac:dyDescent="0.2">
      <c r="A150" t="s">
        <v>14</v>
      </c>
      <c r="B150" t="s">
        <v>15</v>
      </c>
      <c r="C150">
        <v>2014</v>
      </c>
      <c r="D150" t="s">
        <v>95</v>
      </c>
      <c r="E150" t="s">
        <v>16</v>
      </c>
      <c r="F150" t="s">
        <v>21</v>
      </c>
      <c r="G150" t="s">
        <v>69</v>
      </c>
      <c r="H150" s="1">
        <v>15</v>
      </c>
      <c r="I150" s="1">
        <v>15</v>
      </c>
      <c r="J150" s="1">
        <v>16</v>
      </c>
      <c r="K150" s="2">
        <v>537.6</v>
      </c>
      <c r="L150" s="3">
        <v>540.82560000000001</v>
      </c>
      <c r="M150" s="4">
        <v>110.36799999999999</v>
      </c>
      <c r="N150" s="5">
        <v>121.81095424</v>
      </c>
      <c r="O150" s="6">
        <v>5.8407738095238103E-2</v>
      </c>
    </row>
    <row r="151" spans="1:15" x14ac:dyDescent="0.2">
      <c r="A151" t="s">
        <v>14</v>
      </c>
      <c r="B151" t="s">
        <v>15</v>
      </c>
      <c r="C151">
        <v>2014</v>
      </c>
      <c r="D151" t="s">
        <v>95</v>
      </c>
      <c r="E151" t="s">
        <v>16</v>
      </c>
      <c r="F151" t="s">
        <v>22</v>
      </c>
      <c r="G151" t="s">
        <v>70</v>
      </c>
      <c r="H151" s="1">
        <v>17</v>
      </c>
      <c r="I151" s="1">
        <v>15</v>
      </c>
      <c r="J151" s="1">
        <v>21</v>
      </c>
      <c r="K151" s="2">
        <v>255</v>
      </c>
      <c r="L151" s="3">
        <v>221.85</v>
      </c>
      <c r="M151" s="4">
        <v>52.680999999999997</v>
      </c>
      <c r="N151" s="5">
        <v>57.781047610000002</v>
      </c>
      <c r="O151" s="6">
        <v>5.0980392156862703E-2</v>
      </c>
    </row>
    <row r="152" spans="1:15" x14ac:dyDescent="0.2">
      <c r="A152" t="s">
        <v>14</v>
      </c>
      <c r="B152" t="s">
        <v>15</v>
      </c>
      <c r="C152">
        <v>2014</v>
      </c>
      <c r="D152" t="s">
        <v>95</v>
      </c>
      <c r="E152" t="s">
        <v>23</v>
      </c>
      <c r="F152" t="s">
        <v>24</v>
      </c>
      <c r="G152" t="s">
        <v>71</v>
      </c>
      <c r="H152" s="1">
        <v>11</v>
      </c>
      <c r="I152" s="1">
        <v>11</v>
      </c>
      <c r="J152" s="1">
        <v>11</v>
      </c>
      <c r="K152" s="2">
        <v>2996</v>
      </c>
      <c r="L152" s="3">
        <v>2456.7199999999998</v>
      </c>
      <c r="M152" s="4">
        <v>467.38</v>
      </c>
      <c r="N152" s="5">
        <v>390.82315599999998</v>
      </c>
      <c r="O152" s="6">
        <v>4.1388518024031998E-2</v>
      </c>
    </row>
    <row r="153" spans="1:15" x14ac:dyDescent="0.2">
      <c r="A153" t="s">
        <v>14</v>
      </c>
      <c r="B153" t="s">
        <v>15</v>
      </c>
      <c r="C153">
        <v>2014</v>
      </c>
      <c r="D153" t="s">
        <v>95</v>
      </c>
      <c r="E153" t="s">
        <v>23</v>
      </c>
      <c r="F153" t="s">
        <v>25</v>
      </c>
      <c r="G153" t="s">
        <v>72</v>
      </c>
      <c r="H153" s="1">
        <v>6</v>
      </c>
      <c r="I153" s="1">
        <v>6</v>
      </c>
      <c r="J153" s="1">
        <v>6</v>
      </c>
      <c r="K153" s="2">
        <v>2538</v>
      </c>
      <c r="L153" s="3">
        <v>2690.28</v>
      </c>
      <c r="M153" s="4">
        <v>308.41680000000002</v>
      </c>
      <c r="N153" s="5">
        <v>306.61811322239998</v>
      </c>
      <c r="O153" s="6">
        <v>8.7470449172576806E-2</v>
      </c>
    </row>
    <row r="154" spans="1:15" x14ac:dyDescent="0.2">
      <c r="A154" t="s">
        <v>14</v>
      </c>
      <c r="B154" t="s">
        <v>15</v>
      </c>
      <c r="C154">
        <v>2014</v>
      </c>
      <c r="D154" t="s">
        <v>95</v>
      </c>
      <c r="E154" t="s">
        <v>23</v>
      </c>
      <c r="F154" t="s">
        <v>26</v>
      </c>
      <c r="G154" t="s">
        <v>73</v>
      </c>
      <c r="H154" s="1">
        <v>6</v>
      </c>
      <c r="I154" s="1">
        <v>6</v>
      </c>
      <c r="J154" s="1">
        <v>6</v>
      </c>
      <c r="K154" s="2">
        <v>474</v>
      </c>
      <c r="L154" s="3">
        <v>364.98</v>
      </c>
      <c r="M154" s="4">
        <v>93.607600000000005</v>
      </c>
      <c r="N154" s="5">
        <v>105.4092717776</v>
      </c>
      <c r="O154" s="6">
        <v>0</v>
      </c>
    </row>
    <row r="155" spans="1:15" x14ac:dyDescent="0.2">
      <c r="A155" t="s">
        <v>14</v>
      </c>
      <c r="B155" t="s">
        <v>15</v>
      </c>
      <c r="C155">
        <v>2014</v>
      </c>
      <c r="D155" t="s">
        <v>95</v>
      </c>
      <c r="E155" t="s">
        <v>23</v>
      </c>
      <c r="F155" t="s">
        <v>27</v>
      </c>
      <c r="G155" t="s">
        <v>74</v>
      </c>
      <c r="H155" s="1">
        <v>6</v>
      </c>
      <c r="I155" s="1">
        <v>6</v>
      </c>
      <c r="J155" s="1">
        <v>6</v>
      </c>
      <c r="K155" s="2">
        <v>2400</v>
      </c>
      <c r="L155" s="3">
        <v>2424</v>
      </c>
      <c r="M155" s="4">
        <v>319.93520000000001</v>
      </c>
      <c r="N155" s="5">
        <v>252.95612600960001</v>
      </c>
      <c r="O155" s="6">
        <v>6.6666666666666693E-2</v>
      </c>
    </row>
    <row r="156" spans="1:15" x14ac:dyDescent="0.2">
      <c r="A156" t="s">
        <v>14</v>
      </c>
      <c r="B156" t="s">
        <v>15</v>
      </c>
      <c r="C156">
        <v>2014</v>
      </c>
      <c r="D156" t="s">
        <v>95</v>
      </c>
      <c r="E156" t="s">
        <v>23</v>
      </c>
      <c r="F156" t="s">
        <v>28</v>
      </c>
      <c r="G156" t="s">
        <v>75</v>
      </c>
      <c r="H156" s="1">
        <v>17</v>
      </c>
      <c r="I156" s="1">
        <v>17</v>
      </c>
      <c r="J156" s="1">
        <v>17</v>
      </c>
      <c r="K156" s="2">
        <v>4090</v>
      </c>
      <c r="L156" s="3">
        <v>4090</v>
      </c>
      <c r="M156" s="4">
        <v>588.41099999999994</v>
      </c>
      <c r="N156" s="5">
        <v>667.32279920999997</v>
      </c>
      <c r="O156" s="6">
        <v>6.3325183374083105E-2</v>
      </c>
    </row>
    <row r="157" spans="1:15" x14ac:dyDescent="0.2">
      <c r="A157" t="s">
        <v>14</v>
      </c>
      <c r="B157" t="s">
        <v>15</v>
      </c>
      <c r="C157">
        <v>2014</v>
      </c>
      <c r="D157" t="s">
        <v>95</v>
      </c>
      <c r="E157" t="s">
        <v>23</v>
      </c>
      <c r="F157" t="s">
        <v>29</v>
      </c>
      <c r="G157" t="s">
        <v>76</v>
      </c>
      <c r="H157" s="1">
        <v>9</v>
      </c>
      <c r="I157" s="1">
        <v>9</v>
      </c>
      <c r="J157" s="1">
        <v>10</v>
      </c>
      <c r="K157" s="2">
        <v>4280</v>
      </c>
      <c r="L157" s="3">
        <v>4280</v>
      </c>
      <c r="M157" s="4">
        <v>806.99540000000002</v>
      </c>
      <c r="N157" s="5">
        <v>694.053165788402</v>
      </c>
      <c r="O157" s="6">
        <v>1.63551401869159E-2</v>
      </c>
    </row>
    <row r="158" spans="1:15" x14ac:dyDescent="0.2">
      <c r="A158" t="s">
        <v>14</v>
      </c>
      <c r="B158" t="s">
        <v>15</v>
      </c>
      <c r="C158">
        <v>2014</v>
      </c>
      <c r="D158" t="s">
        <v>95</v>
      </c>
      <c r="E158" t="s">
        <v>30</v>
      </c>
      <c r="F158" t="s">
        <v>31</v>
      </c>
      <c r="G158" t="s">
        <v>77</v>
      </c>
      <c r="H158" s="1">
        <v>28</v>
      </c>
      <c r="I158" s="1">
        <v>27</v>
      </c>
      <c r="J158" s="1">
        <v>34</v>
      </c>
      <c r="K158" s="2">
        <v>396.2</v>
      </c>
      <c r="L158" s="3">
        <v>440.57440000000003</v>
      </c>
      <c r="M158" s="4">
        <v>15.894</v>
      </c>
      <c r="N158" s="5">
        <v>12.57310764</v>
      </c>
      <c r="O158" s="6">
        <v>4.9974760222110101E-2</v>
      </c>
    </row>
    <row r="159" spans="1:15" x14ac:dyDescent="0.2">
      <c r="A159" t="s">
        <v>14</v>
      </c>
      <c r="B159" t="s">
        <v>15</v>
      </c>
      <c r="C159">
        <v>2014</v>
      </c>
      <c r="D159" t="s">
        <v>95</v>
      </c>
      <c r="E159" t="s">
        <v>30</v>
      </c>
      <c r="F159" t="s">
        <v>32</v>
      </c>
      <c r="G159" t="s">
        <v>78</v>
      </c>
      <c r="H159" s="1">
        <v>38</v>
      </c>
      <c r="I159" s="1">
        <v>36</v>
      </c>
      <c r="J159" s="1">
        <v>44</v>
      </c>
      <c r="K159" s="2">
        <v>553</v>
      </c>
      <c r="L159" s="3">
        <v>536.40999999999894</v>
      </c>
      <c r="M159" s="4">
        <v>23.46</v>
      </c>
      <c r="N159" s="5">
        <v>23.333316</v>
      </c>
      <c r="O159" s="6">
        <v>3.7974683544303799E-2</v>
      </c>
    </row>
    <row r="160" spans="1:15" x14ac:dyDescent="0.2">
      <c r="A160" t="s">
        <v>14</v>
      </c>
      <c r="B160" t="s">
        <v>15</v>
      </c>
      <c r="C160">
        <v>2014</v>
      </c>
      <c r="D160" t="s">
        <v>95</v>
      </c>
      <c r="E160" t="s">
        <v>30</v>
      </c>
      <c r="F160" t="s">
        <v>33</v>
      </c>
      <c r="G160" t="s">
        <v>79</v>
      </c>
      <c r="H160" s="1">
        <v>30</v>
      </c>
      <c r="I160" s="1">
        <v>30</v>
      </c>
      <c r="J160" s="1">
        <v>34</v>
      </c>
      <c r="K160" s="2">
        <v>484.2</v>
      </c>
      <c r="L160" s="3">
        <v>504.53640000000001</v>
      </c>
      <c r="M160" s="4">
        <v>-2.01399999999999</v>
      </c>
      <c r="N160" s="5">
        <v>-1.95386195999999</v>
      </c>
      <c r="O160" s="6">
        <v>0.100784799669558</v>
      </c>
    </row>
    <row r="161" spans="1:15" x14ac:dyDescent="0.2">
      <c r="A161" t="s">
        <v>14</v>
      </c>
      <c r="B161" t="s">
        <v>15</v>
      </c>
      <c r="C161">
        <v>2014</v>
      </c>
      <c r="D161" t="s">
        <v>95</v>
      </c>
      <c r="E161" t="s">
        <v>30</v>
      </c>
      <c r="F161" t="s">
        <v>34</v>
      </c>
      <c r="G161" t="s">
        <v>80</v>
      </c>
      <c r="H161" s="1">
        <v>32</v>
      </c>
      <c r="I161" s="1">
        <v>32</v>
      </c>
      <c r="J161" s="1">
        <v>38</v>
      </c>
      <c r="K161" s="2">
        <v>462.4</v>
      </c>
      <c r="L161" s="3">
        <v>409.68639999999999</v>
      </c>
      <c r="M161" s="4">
        <v>24.326000000000001</v>
      </c>
      <c r="N161" s="5">
        <v>21.814097239999999</v>
      </c>
      <c r="O161" s="6">
        <v>4.8875432525951598E-2</v>
      </c>
    </row>
    <row r="162" spans="1:15" x14ac:dyDescent="0.2">
      <c r="A162" t="s">
        <v>14</v>
      </c>
      <c r="B162" t="s">
        <v>15</v>
      </c>
      <c r="C162">
        <v>2014</v>
      </c>
      <c r="D162" t="s">
        <v>95</v>
      </c>
      <c r="E162" t="s">
        <v>30</v>
      </c>
      <c r="F162" t="s">
        <v>35</v>
      </c>
      <c r="G162" t="s">
        <v>81</v>
      </c>
      <c r="H162" s="1">
        <v>25</v>
      </c>
      <c r="I162" s="1">
        <v>24</v>
      </c>
      <c r="J162" s="1">
        <v>29</v>
      </c>
      <c r="K162" s="2">
        <v>402.8</v>
      </c>
      <c r="L162" s="3">
        <v>367.35359999999997</v>
      </c>
      <c r="M162" s="4">
        <v>10.459</v>
      </c>
      <c r="N162" s="5">
        <v>8.8421431899999998</v>
      </c>
      <c r="O162" s="6">
        <v>6.7527308838133099E-2</v>
      </c>
    </row>
    <row r="163" spans="1:15" x14ac:dyDescent="0.2">
      <c r="A163" t="s">
        <v>14</v>
      </c>
      <c r="B163" t="s">
        <v>15</v>
      </c>
      <c r="C163">
        <v>2014</v>
      </c>
      <c r="D163" t="s">
        <v>95</v>
      </c>
      <c r="E163" t="s">
        <v>30</v>
      </c>
      <c r="F163" t="s">
        <v>36</v>
      </c>
      <c r="G163" t="s">
        <v>82</v>
      </c>
      <c r="H163" s="1">
        <v>28</v>
      </c>
      <c r="I163" s="1">
        <v>28</v>
      </c>
      <c r="J163" s="1">
        <v>34</v>
      </c>
      <c r="K163" s="2">
        <v>651</v>
      </c>
      <c r="L163" s="3">
        <v>585.9</v>
      </c>
      <c r="M163" s="4">
        <v>27.587</v>
      </c>
      <c r="N163" s="5">
        <v>28.57654569</v>
      </c>
      <c r="O163" s="6">
        <v>6.6052227342549896E-2</v>
      </c>
    </row>
    <row r="164" spans="1:15" x14ac:dyDescent="0.2">
      <c r="A164" t="s">
        <v>14</v>
      </c>
      <c r="B164" t="s">
        <v>15</v>
      </c>
      <c r="C164">
        <v>2014</v>
      </c>
      <c r="D164" t="s">
        <v>95</v>
      </c>
      <c r="E164" t="s">
        <v>37</v>
      </c>
      <c r="F164" t="s">
        <v>38</v>
      </c>
      <c r="G164" t="s">
        <v>83</v>
      </c>
      <c r="H164" s="1">
        <v>32</v>
      </c>
      <c r="I164" s="1">
        <v>29</v>
      </c>
      <c r="J164" s="1">
        <v>44</v>
      </c>
      <c r="K164" s="2">
        <v>547.79999999999995</v>
      </c>
      <c r="L164" s="3">
        <v>606.9624</v>
      </c>
      <c r="M164" s="4">
        <v>-7.4423999999999797</v>
      </c>
      <c r="N164" s="5">
        <v>-6.5163868223999897</v>
      </c>
      <c r="O164" s="6">
        <v>6.2431544359255201E-2</v>
      </c>
    </row>
    <row r="165" spans="1:15" x14ac:dyDescent="0.2">
      <c r="A165" t="s">
        <v>14</v>
      </c>
      <c r="B165" t="s">
        <v>15</v>
      </c>
      <c r="C165">
        <v>2014</v>
      </c>
      <c r="D165" t="s">
        <v>95</v>
      </c>
      <c r="E165" t="s">
        <v>37</v>
      </c>
      <c r="F165" t="s">
        <v>39</v>
      </c>
      <c r="G165" t="s">
        <v>84</v>
      </c>
      <c r="H165" s="1">
        <v>30</v>
      </c>
      <c r="I165" s="1">
        <v>29</v>
      </c>
      <c r="J165" s="1">
        <v>35</v>
      </c>
      <c r="K165" s="2">
        <v>455.2</v>
      </c>
      <c r="L165" s="3">
        <v>515.28639999999996</v>
      </c>
      <c r="M165" s="4">
        <v>-4.7395999999999896</v>
      </c>
      <c r="N165" s="5">
        <v>-4.7272580815999898</v>
      </c>
      <c r="O165" s="6">
        <v>6.10720562390158E-2</v>
      </c>
    </row>
    <row r="166" spans="1:15" x14ac:dyDescent="0.2">
      <c r="A166" t="s">
        <v>14</v>
      </c>
      <c r="B166" t="s">
        <v>15</v>
      </c>
      <c r="C166">
        <v>2014</v>
      </c>
      <c r="D166" t="s">
        <v>95</v>
      </c>
      <c r="E166" t="s">
        <v>37</v>
      </c>
      <c r="F166" t="s">
        <v>40</v>
      </c>
      <c r="G166" t="s">
        <v>85</v>
      </c>
      <c r="H166" s="1">
        <v>28</v>
      </c>
      <c r="I166" s="1">
        <v>27</v>
      </c>
      <c r="J166" s="1">
        <v>29</v>
      </c>
      <c r="K166" s="2">
        <v>411.2</v>
      </c>
      <c r="L166" s="3">
        <v>440.8064</v>
      </c>
      <c r="M166" s="4">
        <v>33.096499999999999</v>
      </c>
      <c r="N166" s="5">
        <v>26.776226877500001</v>
      </c>
      <c r="O166" s="6">
        <v>6.7607003891050593E-2</v>
      </c>
    </row>
    <row r="167" spans="1:15" x14ac:dyDescent="0.2">
      <c r="A167" t="s">
        <v>14</v>
      </c>
      <c r="B167" t="s">
        <v>15</v>
      </c>
      <c r="C167">
        <v>2014</v>
      </c>
      <c r="D167" t="s">
        <v>95</v>
      </c>
      <c r="E167" t="s">
        <v>37</v>
      </c>
      <c r="F167" t="s">
        <v>41</v>
      </c>
      <c r="G167" t="s">
        <v>86</v>
      </c>
      <c r="H167" s="1">
        <v>28</v>
      </c>
      <c r="I167" s="1">
        <v>26</v>
      </c>
      <c r="J167" s="1">
        <v>32</v>
      </c>
      <c r="K167" s="2">
        <v>439.2</v>
      </c>
      <c r="L167" s="3">
        <v>407.57760000000002</v>
      </c>
      <c r="M167" s="4">
        <v>10.337400000000001</v>
      </c>
      <c r="N167" s="5">
        <v>8.7519116124000096</v>
      </c>
      <c r="O167" s="6">
        <v>3.3697632058287803E-2</v>
      </c>
    </row>
    <row r="168" spans="1:15" x14ac:dyDescent="0.2">
      <c r="A168" t="s">
        <v>14</v>
      </c>
      <c r="B168" t="s">
        <v>15</v>
      </c>
      <c r="C168">
        <v>2014</v>
      </c>
      <c r="D168" t="s">
        <v>95</v>
      </c>
      <c r="E168" t="s">
        <v>37</v>
      </c>
      <c r="F168" t="s">
        <v>42</v>
      </c>
      <c r="G168" t="s">
        <v>87</v>
      </c>
      <c r="H168" s="1">
        <v>38</v>
      </c>
      <c r="I168" s="1">
        <v>36</v>
      </c>
      <c r="J168" s="1">
        <v>45</v>
      </c>
      <c r="K168" s="2">
        <v>602</v>
      </c>
      <c r="L168" s="3">
        <v>493.64</v>
      </c>
      <c r="M168" s="4">
        <v>-1.92969999999999</v>
      </c>
      <c r="N168" s="5">
        <v>-1.7959775790999899</v>
      </c>
      <c r="O168" s="6">
        <v>5.8139534883720902E-2</v>
      </c>
    </row>
    <row r="169" spans="1:15" x14ac:dyDescent="0.2">
      <c r="A169" t="s">
        <v>14</v>
      </c>
      <c r="B169" t="s">
        <v>15</v>
      </c>
      <c r="C169">
        <v>2014</v>
      </c>
      <c r="D169" t="s">
        <v>95</v>
      </c>
      <c r="E169" t="s">
        <v>37</v>
      </c>
      <c r="F169" t="s">
        <v>43</v>
      </c>
      <c r="G169" t="s">
        <v>88</v>
      </c>
      <c r="H169" s="1">
        <v>13</v>
      </c>
      <c r="I169" s="1">
        <v>13</v>
      </c>
      <c r="J169" s="1">
        <v>13</v>
      </c>
      <c r="K169" s="2">
        <v>186.4</v>
      </c>
      <c r="L169" s="3">
        <v>205.78559999999999</v>
      </c>
      <c r="M169" s="4">
        <v>21.6919</v>
      </c>
      <c r="N169" s="5">
        <v>21.191229256100002</v>
      </c>
      <c r="O169" s="6">
        <v>8.3690987124463503E-2</v>
      </c>
    </row>
    <row r="170" spans="1:15" x14ac:dyDescent="0.2">
      <c r="A170" t="s">
        <v>14</v>
      </c>
      <c r="B170" t="s">
        <v>15</v>
      </c>
      <c r="C170">
        <v>2014</v>
      </c>
      <c r="D170" t="s">
        <v>96</v>
      </c>
      <c r="E170" t="s">
        <v>16</v>
      </c>
      <c r="F170" t="s">
        <v>17</v>
      </c>
      <c r="G170" t="s">
        <v>65</v>
      </c>
      <c r="H170" s="1">
        <v>15</v>
      </c>
      <c r="I170" s="1">
        <v>15</v>
      </c>
      <c r="J170" s="1">
        <v>15</v>
      </c>
      <c r="K170" s="2">
        <v>259.7</v>
      </c>
      <c r="L170" s="3">
        <v>213.73310000000001</v>
      </c>
      <c r="M170" s="4">
        <v>62.515999999999998</v>
      </c>
      <c r="N170" s="5">
        <v>55.941817440000001</v>
      </c>
      <c r="O170" s="6">
        <v>1.6557566422795499E-2</v>
      </c>
    </row>
    <row r="171" spans="1:15" x14ac:dyDescent="0.2">
      <c r="A171" t="s">
        <v>14</v>
      </c>
      <c r="B171" t="s">
        <v>15</v>
      </c>
      <c r="C171">
        <v>2014</v>
      </c>
      <c r="D171" t="s">
        <v>96</v>
      </c>
      <c r="E171" t="s">
        <v>16</v>
      </c>
      <c r="F171" t="s">
        <v>18</v>
      </c>
      <c r="G171" t="s">
        <v>66</v>
      </c>
      <c r="H171" s="1">
        <v>16</v>
      </c>
      <c r="I171" s="1">
        <v>15</v>
      </c>
      <c r="J171" s="1">
        <v>20</v>
      </c>
      <c r="K171" s="2">
        <v>288.8</v>
      </c>
      <c r="L171" s="3">
        <v>285.33440000000002</v>
      </c>
      <c r="M171" s="4">
        <v>69.022000000000006</v>
      </c>
      <c r="N171" s="5">
        <v>57.273075159999998</v>
      </c>
      <c r="O171" s="6">
        <v>1.4542936288088599E-2</v>
      </c>
    </row>
    <row r="172" spans="1:15" x14ac:dyDescent="0.2">
      <c r="A172" t="s">
        <v>14</v>
      </c>
      <c r="B172" t="s">
        <v>15</v>
      </c>
      <c r="C172">
        <v>2014</v>
      </c>
      <c r="D172" t="s">
        <v>96</v>
      </c>
      <c r="E172" t="s">
        <v>16</v>
      </c>
      <c r="F172" t="s">
        <v>19</v>
      </c>
      <c r="G172" t="s">
        <v>67</v>
      </c>
      <c r="H172" s="1">
        <v>21</v>
      </c>
      <c r="I172" s="1">
        <v>21</v>
      </c>
      <c r="J172" s="1">
        <v>24</v>
      </c>
      <c r="K172" s="2">
        <v>178.8</v>
      </c>
      <c r="L172" s="3">
        <v>183.8064</v>
      </c>
      <c r="M172" s="4">
        <v>39.128</v>
      </c>
      <c r="N172" s="5">
        <v>36.730236159999997</v>
      </c>
      <c r="O172" s="6">
        <v>6.7114093959731499E-3</v>
      </c>
    </row>
    <row r="173" spans="1:15" x14ac:dyDescent="0.2">
      <c r="A173" t="s">
        <v>14</v>
      </c>
      <c r="B173" t="s">
        <v>15</v>
      </c>
      <c r="C173">
        <v>2014</v>
      </c>
      <c r="D173" t="s">
        <v>96</v>
      </c>
      <c r="E173" t="s">
        <v>16</v>
      </c>
      <c r="F173" t="s">
        <v>20</v>
      </c>
      <c r="G173" t="s">
        <v>68</v>
      </c>
      <c r="H173" s="1">
        <v>23</v>
      </c>
      <c r="I173" s="1">
        <v>23</v>
      </c>
      <c r="J173" s="1">
        <v>27</v>
      </c>
      <c r="K173" s="2">
        <v>226.2</v>
      </c>
      <c r="L173" s="3">
        <v>175.9836</v>
      </c>
      <c r="M173" s="4">
        <v>44.420999999999999</v>
      </c>
      <c r="N173" s="5">
        <v>39.347677590000004</v>
      </c>
      <c r="O173" s="6">
        <v>3.5366931918656098E-3</v>
      </c>
    </row>
    <row r="174" spans="1:15" x14ac:dyDescent="0.2">
      <c r="A174" t="s">
        <v>14</v>
      </c>
      <c r="B174" t="s">
        <v>15</v>
      </c>
      <c r="C174">
        <v>2014</v>
      </c>
      <c r="D174" t="s">
        <v>96</v>
      </c>
      <c r="E174" t="s">
        <v>16</v>
      </c>
      <c r="F174" t="s">
        <v>21</v>
      </c>
      <c r="G174" t="s">
        <v>69</v>
      </c>
      <c r="H174" s="1">
        <v>20</v>
      </c>
      <c r="I174" s="1">
        <v>19</v>
      </c>
      <c r="J174" s="1">
        <v>20</v>
      </c>
      <c r="K174" s="2">
        <v>699</v>
      </c>
      <c r="L174" s="3">
        <v>768.9</v>
      </c>
      <c r="M174" s="4">
        <v>168.041</v>
      </c>
      <c r="N174" s="5">
        <v>186.59440681000001</v>
      </c>
      <c r="O174" s="6">
        <v>1.57367668097282E-2</v>
      </c>
    </row>
    <row r="175" spans="1:15" x14ac:dyDescent="0.2">
      <c r="A175" t="s">
        <v>14</v>
      </c>
      <c r="B175" t="s">
        <v>15</v>
      </c>
      <c r="C175">
        <v>2014</v>
      </c>
      <c r="D175" t="s">
        <v>96</v>
      </c>
      <c r="E175" t="s">
        <v>16</v>
      </c>
      <c r="F175" t="s">
        <v>22</v>
      </c>
      <c r="G175" t="s">
        <v>70</v>
      </c>
      <c r="H175" s="1">
        <v>15</v>
      </c>
      <c r="I175" s="1">
        <v>15</v>
      </c>
      <c r="J175" s="1">
        <v>18</v>
      </c>
      <c r="K175" s="2">
        <v>211.8</v>
      </c>
      <c r="L175" s="3">
        <v>207.1404</v>
      </c>
      <c r="M175" s="4">
        <v>50.561</v>
      </c>
      <c r="N175" s="5">
        <v>41.681982789999999</v>
      </c>
      <c r="O175" s="6">
        <v>1.03871576959396E-2</v>
      </c>
    </row>
    <row r="176" spans="1:15" x14ac:dyDescent="0.2">
      <c r="A176" t="s">
        <v>14</v>
      </c>
      <c r="B176" t="s">
        <v>15</v>
      </c>
      <c r="C176">
        <v>2014</v>
      </c>
      <c r="D176" t="s">
        <v>96</v>
      </c>
      <c r="E176" t="s">
        <v>23</v>
      </c>
      <c r="F176" t="s">
        <v>24</v>
      </c>
      <c r="G176" t="s">
        <v>71</v>
      </c>
      <c r="H176" s="1">
        <v>3</v>
      </c>
      <c r="I176" s="1">
        <v>3</v>
      </c>
      <c r="J176" s="1">
        <v>3</v>
      </c>
      <c r="K176" s="2">
        <v>645</v>
      </c>
      <c r="L176" s="3">
        <v>728.85</v>
      </c>
      <c r="M176" s="4">
        <v>115.08920000000001</v>
      </c>
      <c r="N176" s="5">
        <v>110.5882915664</v>
      </c>
      <c r="O176" s="6">
        <v>7.7519379844961196E-3</v>
      </c>
    </row>
    <row r="177" spans="1:15" x14ac:dyDescent="0.2">
      <c r="A177" t="s">
        <v>14</v>
      </c>
      <c r="B177" t="s">
        <v>15</v>
      </c>
      <c r="C177">
        <v>2014</v>
      </c>
      <c r="D177" t="s">
        <v>96</v>
      </c>
      <c r="E177" t="s">
        <v>23</v>
      </c>
      <c r="F177" t="s">
        <v>25</v>
      </c>
      <c r="G177" t="s">
        <v>72</v>
      </c>
      <c r="H177" s="1">
        <v>6</v>
      </c>
      <c r="I177" s="1">
        <v>6</v>
      </c>
      <c r="J177" s="1">
        <v>6</v>
      </c>
      <c r="K177" s="2">
        <v>2440</v>
      </c>
      <c r="L177" s="3">
        <v>2513.1999999999998</v>
      </c>
      <c r="M177" s="4">
        <v>478.67039999999997</v>
      </c>
      <c r="N177" s="5">
        <v>472.30599836160002</v>
      </c>
      <c r="O177" s="6">
        <v>1.63934426229508E-2</v>
      </c>
    </row>
    <row r="178" spans="1:15" x14ac:dyDescent="0.2">
      <c r="A178" t="s">
        <v>14</v>
      </c>
      <c r="B178" t="s">
        <v>15</v>
      </c>
      <c r="C178">
        <v>2014</v>
      </c>
      <c r="D178" t="s">
        <v>96</v>
      </c>
      <c r="E178" t="s">
        <v>23</v>
      </c>
      <c r="F178" t="s">
        <v>26</v>
      </c>
      <c r="G178" t="s">
        <v>73</v>
      </c>
      <c r="H178" s="1">
        <v>12</v>
      </c>
      <c r="I178" s="1">
        <v>12</v>
      </c>
      <c r="J178" s="1">
        <v>13</v>
      </c>
      <c r="K178" s="2">
        <v>1352</v>
      </c>
      <c r="L178" s="3">
        <v>1243.8399999999999</v>
      </c>
      <c r="M178" s="4">
        <v>240.50659999999999</v>
      </c>
      <c r="N178" s="5">
        <v>198.40207156439999</v>
      </c>
      <c r="O178" s="6">
        <v>1.6272189349112402E-2</v>
      </c>
    </row>
    <row r="179" spans="1:15" x14ac:dyDescent="0.2">
      <c r="A179" t="s">
        <v>14</v>
      </c>
      <c r="B179" t="s">
        <v>15</v>
      </c>
      <c r="C179">
        <v>2014</v>
      </c>
      <c r="D179" t="s">
        <v>96</v>
      </c>
      <c r="E179" t="s">
        <v>23</v>
      </c>
      <c r="F179" t="s">
        <v>27</v>
      </c>
      <c r="G179" t="s">
        <v>74</v>
      </c>
      <c r="H179" s="1">
        <v>9</v>
      </c>
      <c r="I179" s="1">
        <v>9</v>
      </c>
      <c r="J179" s="1">
        <v>9</v>
      </c>
      <c r="K179" s="2">
        <v>2019</v>
      </c>
      <c r="L179" s="3">
        <v>1817.1</v>
      </c>
      <c r="M179" s="4">
        <v>409.47840000000002</v>
      </c>
      <c r="N179" s="5">
        <v>431.91126466560002</v>
      </c>
      <c r="O179" s="6">
        <v>8.42000990589401E-3</v>
      </c>
    </row>
    <row r="180" spans="1:15" x14ac:dyDescent="0.2">
      <c r="A180" t="s">
        <v>14</v>
      </c>
      <c r="B180" t="s">
        <v>15</v>
      </c>
      <c r="C180">
        <v>2014</v>
      </c>
      <c r="D180" t="s">
        <v>96</v>
      </c>
      <c r="E180" t="s">
        <v>23</v>
      </c>
      <c r="F180" t="s">
        <v>28</v>
      </c>
      <c r="G180" t="s">
        <v>75</v>
      </c>
      <c r="H180" s="1">
        <v>13</v>
      </c>
      <c r="I180" s="1">
        <v>13</v>
      </c>
      <c r="J180" s="1">
        <v>14</v>
      </c>
      <c r="K180" s="2">
        <v>4378</v>
      </c>
      <c r="L180" s="3">
        <v>4509.34</v>
      </c>
      <c r="M180" s="4">
        <v>837.93200000000002</v>
      </c>
      <c r="N180" s="5">
        <v>779.84655376000103</v>
      </c>
      <c r="O180" s="6">
        <v>1.2791228871630899E-2</v>
      </c>
    </row>
    <row r="181" spans="1:15" x14ac:dyDescent="0.2">
      <c r="A181" t="s">
        <v>14</v>
      </c>
      <c r="B181" t="s">
        <v>15</v>
      </c>
      <c r="C181">
        <v>2014</v>
      </c>
      <c r="D181" t="s">
        <v>96</v>
      </c>
      <c r="E181" t="s">
        <v>23</v>
      </c>
      <c r="F181" t="s">
        <v>29</v>
      </c>
      <c r="G181" t="s">
        <v>76</v>
      </c>
      <c r="H181" s="1">
        <v>3</v>
      </c>
      <c r="I181" s="1">
        <v>3</v>
      </c>
      <c r="J181" s="1">
        <v>3</v>
      </c>
      <c r="K181" s="2">
        <v>900</v>
      </c>
      <c r="L181" s="3">
        <v>918</v>
      </c>
      <c r="M181" s="4">
        <v>134.8176</v>
      </c>
      <c r="N181" s="5">
        <v>130.5271646976</v>
      </c>
      <c r="O181" s="6">
        <v>6.6666666666666693E-2</v>
      </c>
    </row>
    <row r="182" spans="1:15" x14ac:dyDescent="0.2">
      <c r="A182" t="s">
        <v>14</v>
      </c>
      <c r="B182" t="s">
        <v>15</v>
      </c>
      <c r="C182">
        <v>2014</v>
      </c>
      <c r="D182" t="s">
        <v>96</v>
      </c>
      <c r="E182" t="s">
        <v>30</v>
      </c>
      <c r="F182" t="s">
        <v>31</v>
      </c>
      <c r="G182" t="s">
        <v>77</v>
      </c>
      <c r="H182" s="1">
        <v>26</v>
      </c>
      <c r="I182" s="1">
        <v>24</v>
      </c>
      <c r="J182" s="1">
        <v>32</v>
      </c>
      <c r="K182" s="2">
        <v>402.8</v>
      </c>
      <c r="L182" s="3">
        <v>367.35359999999997</v>
      </c>
      <c r="M182" s="4">
        <v>32.122</v>
      </c>
      <c r="N182" s="5">
        <v>26.300851160000001</v>
      </c>
      <c r="O182" s="6">
        <v>5.4617676266137099E-3</v>
      </c>
    </row>
    <row r="183" spans="1:15" x14ac:dyDescent="0.2">
      <c r="A183" t="s">
        <v>14</v>
      </c>
      <c r="B183" t="s">
        <v>15</v>
      </c>
      <c r="C183">
        <v>2014</v>
      </c>
      <c r="D183" t="s">
        <v>96</v>
      </c>
      <c r="E183" t="s">
        <v>30</v>
      </c>
      <c r="F183" t="s">
        <v>32</v>
      </c>
      <c r="G183" t="s">
        <v>78</v>
      </c>
      <c r="H183" s="1">
        <v>28</v>
      </c>
      <c r="I183" s="1">
        <v>25</v>
      </c>
      <c r="J183" s="1">
        <v>33</v>
      </c>
      <c r="K183" s="2">
        <v>422.9</v>
      </c>
      <c r="L183" s="3">
        <v>422.47710000000001</v>
      </c>
      <c r="M183" s="4">
        <v>26.948499999999999</v>
      </c>
      <c r="N183" s="5">
        <v>27.743076522500001</v>
      </c>
      <c r="O183" s="6">
        <v>1.44242137621187E-2</v>
      </c>
    </row>
    <row r="184" spans="1:15" x14ac:dyDescent="0.2">
      <c r="A184" t="s">
        <v>14</v>
      </c>
      <c r="B184" t="s">
        <v>15</v>
      </c>
      <c r="C184">
        <v>2014</v>
      </c>
      <c r="D184" t="s">
        <v>96</v>
      </c>
      <c r="E184" t="s">
        <v>30</v>
      </c>
      <c r="F184" t="s">
        <v>33</v>
      </c>
      <c r="G184" t="s">
        <v>79</v>
      </c>
      <c r="H184" s="1">
        <v>18</v>
      </c>
      <c r="I184" s="1">
        <v>16</v>
      </c>
      <c r="J184" s="1">
        <v>23</v>
      </c>
      <c r="K184" s="2">
        <v>335.3</v>
      </c>
      <c r="L184" s="3">
        <v>359.77690000000001</v>
      </c>
      <c r="M184" s="4">
        <v>27.204000000000001</v>
      </c>
      <c r="N184" s="5">
        <v>23.611983840000001</v>
      </c>
      <c r="O184" s="6">
        <v>5.07008648971071E-3</v>
      </c>
    </row>
    <row r="185" spans="1:15" x14ac:dyDescent="0.2">
      <c r="A185" t="s">
        <v>14</v>
      </c>
      <c r="B185" t="s">
        <v>15</v>
      </c>
      <c r="C185">
        <v>2014</v>
      </c>
      <c r="D185" t="s">
        <v>96</v>
      </c>
      <c r="E185" t="s">
        <v>30</v>
      </c>
      <c r="F185" t="s">
        <v>34</v>
      </c>
      <c r="G185" t="s">
        <v>80</v>
      </c>
      <c r="H185" s="1">
        <v>22</v>
      </c>
      <c r="I185" s="1">
        <v>20</v>
      </c>
      <c r="J185" s="1">
        <v>26</v>
      </c>
      <c r="K185" s="2">
        <v>342.8</v>
      </c>
      <c r="L185" s="3">
        <v>328.4024</v>
      </c>
      <c r="M185" s="4">
        <v>28.686499999999999</v>
      </c>
      <c r="N185" s="5">
        <v>30.0308928225</v>
      </c>
      <c r="O185" s="6">
        <v>2.3920653442240401E-2</v>
      </c>
    </row>
    <row r="186" spans="1:15" x14ac:dyDescent="0.2">
      <c r="A186" t="s">
        <v>14</v>
      </c>
      <c r="B186" t="s">
        <v>15</v>
      </c>
      <c r="C186">
        <v>2014</v>
      </c>
      <c r="D186" t="s">
        <v>96</v>
      </c>
      <c r="E186" t="s">
        <v>30</v>
      </c>
      <c r="F186" t="s">
        <v>35</v>
      </c>
      <c r="G186" t="s">
        <v>81</v>
      </c>
      <c r="H186" s="1">
        <v>22</v>
      </c>
      <c r="I186" s="1">
        <v>22</v>
      </c>
      <c r="J186" s="1">
        <v>24</v>
      </c>
      <c r="K186" s="2">
        <v>344.7</v>
      </c>
      <c r="L186" s="3">
        <v>318.15809999999999</v>
      </c>
      <c r="M186" s="4">
        <v>26.975999999999999</v>
      </c>
      <c r="N186" s="5">
        <v>23.47559424</v>
      </c>
      <c r="O186" s="6">
        <v>3.7713954163040302E-3</v>
      </c>
    </row>
    <row r="187" spans="1:15" x14ac:dyDescent="0.2">
      <c r="A187" t="s">
        <v>14</v>
      </c>
      <c r="B187" t="s">
        <v>15</v>
      </c>
      <c r="C187">
        <v>2014</v>
      </c>
      <c r="D187" t="s">
        <v>96</v>
      </c>
      <c r="E187" t="s">
        <v>30</v>
      </c>
      <c r="F187" t="s">
        <v>36</v>
      </c>
      <c r="G187" t="s">
        <v>82</v>
      </c>
      <c r="H187" s="1">
        <v>16</v>
      </c>
      <c r="I187" s="1">
        <v>16</v>
      </c>
      <c r="J187" s="1">
        <v>21</v>
      </c>
      <c r="K187" s="2">
        <v>514</v>
      </c>
      <c r="L187" s="3">
        <v>483.16</v>
      </c>
      <c r="M187" s="4">
        <v>59.076999999999998</v>
      </c>
      <c r="N187" s="5">
        <v>54.896120709999998</v>
      </c>
      <c r="O187" s="6">
        <v>0</v>
      </c>
    </row>
    <row r="188" spans="1:15" x14ac:dyDescent="0.2">
      <c r="A188" t="s">
        <v>14</v>
      </c>
      <c r="B188" t="s">
        <v>15</v>
      </c>
      <c r="C188">
        <v>2014</v>
      </c>
      <c r="D188" t="s">
        <v>96</v>
      </c>
      <c r="E188" t="s">
        <v>37</v>
      </c>
      <c r="F188" t="s">
        <v>38</v>
      </c>
      <c r="G188" t="s">
        <v>83</v>
      </c>
      <c r="H188" s="1">
        <v>30</v>
      </c>
      <c r="I188" s="1">
        <v>27</v>
      </c>
      <c r="J188" s="1">
        <v>38</v>
      </c>
      <c r="K188" s="2">
        <v>490.1</v>
      </c>
      <c r="L188" s="3">
        <v>539.6001</v>
      </c>
      <c r="M188" s="4">
        <v>21.873200000000001</v>
      </c>
      <c r="N188" s="5">
        <v>20.1510792176</v>
      </c>
      <c r="O188" s="6">
        <v>1.8363599265456001E-3</v>
      </c>
    </row>
    <row r="189" spans="1:15" x14ac:dyDescent="0.2">
      <c r="A189" t="s">
        <v>14</v>
      </c>
      <c r="B189" t="s">
        <v>15</v>
      </c>
      <c r="C189">
        <v>2014</v>
      </c>
      <c r="D189" t="s">
        <v>96</v>
      </c>
      <c r="E189" t="s">
        <v>37</v>
      </c>
      <c r="F189" t="s">
        <v>39</v>
      </c>
      <c r="G189" t="s">
        <v>84</v>
      </c>
      <c r="H189" s="1">
        <v>25</v>
      </c>
      <c r="I189" s="1">
        <v>25</v>
      </c>
      <c r="J189" s="1">
        <v>36</v>
      </c>
      <c r="K189" s="2">
        <v>450.3</v>
      </c>
      <c r="L189" s="3">
        <v>367.89510000000001</v>
      </c>
      <c r="M189" s="4">
        <v>-4.46009999999999</v>
      </c>
      <c r="N189" s="5">
        <v>-4.4360199200999899</v>
      </c>
      <c r="O189" s="6">
        <v>1.7099711303575401E-2</v>
      </c>
    </row>
    <row r="190" spans="1:15" x14ac:dyDescent="0.2">
      <c r="A190" t="s">
        <v>14</v>
      </c>
      <c r="B190" t="s">
        <v>15</v>
      </c>
      <c r="C190">
        <v>2014</v>
      </c>
      <c r="D190" t="s">
        <v>96</v>
      </c>
      <c r="E190" t="s">
        <v>37</v>
      </c>
      <c r="F190" t="s">
        <v>40</v>
      </c>
      <c r="G190" t="s">
        <v>85</v>
      </c>
      <c r="H190" s="1">
        <v>18</v>
      </c>
      <c r="I190" s="1">
        <v>18</v>
      </c>
      <c r="J190" s="1">
        <v>21</v>
      </c>
      <c r="K190" s="2">
        <v>342.3</v>
      </c>
      <c r="L190" s="3">
        <v>324.15809999999999</v>
      </c>
      <c r="M190" s="4">
        <v>46.032600000000002</v>
      </c>
      <c r="N190" s="5">
        <v>40.033355372400003</v>
      </c>
      <c r="O190" s="6">
        <v>7.8878177037686199E-3</v>
      </c>
    </row>
    <row r="191" spans="1:15" x14ac:dyDescent="0.2">
      <c r="A191" t="s">
        <v>14</v>
      </c>
      <c r="B191" t="s">
        <v>15</v>
      </c>
      <c r="C191">
        <v>2014</v>
      </c>
      <c r="D191" t="s">
        <v>96</v>
      </c>
      <c r="E191" t="s">
        <v>37</v>
      </c>
      <c r="F191" t="s">
        <v>41</v>
      </c>
      <c r="G191" t="s">
        <v>86</v>
      </c>
      <c r="H191" s="1">
        <v>33</v>
      </c>
      <c r="I191" s="1">
        <v>29</v>
      </c>
      <c r="J191" s="1">
        <v>40</v>
      </c>
      <c r="K191" s="2">
        <v>545</v>
      </c>
      <c r="L191" s="3">
        <v>446.9</v>
      </c>
      <c r="M191" s="4">
        <v>19.7987</v>
      </c>
      <c r="N191" s="5">
        <v>18.966897216900001</v>
      </c>
      <c r="O191" s="6">
        <v>1.6513761467889899E-2</v>
      </c>
    </row>
    <row r="192" spans="1:15" x14ac:dyDescent="0.2">
      <c r="A192" t="s">
        <v>14</v>
      </c>
      <c r="B192" t="s">
        <v>15</v>
      </c>
      <c r="C192">
        <v>2014</v>
      </c>
      <c r="D192" t="s">
        <v>96</v>
      </c>
      <c r="E192" t="s">
        <v>37</v>
      </c>
      <c r="F192" t="s">
        <v>42</v>
      </c>
      <c r="G192" t="s">
        <v>87</v>
      </c>
      <c r="H192" s="1">
        <v>25</v>
      </c>
      <c r="I192" s="1">
        <v>25</v>
      </c>
      <c r="J192" s="1">
        <v>26</v>
      </c>
      <c r="K192" s="2">
        <v>352.6</v>
      </c>
      <c r="L192" s="3">
        <v>372.34559999999999</v>
      </c>
      <c r="M192" s="4">
        <v>12.8248</v>
      </c>
      <c r="N192" s="5">
        <v>13.828314950399999</v>
      </c>
      <c r="O192" s="6">
        <v>1.5314804310833799E-2</v>
      </c>
    </row>
    <row r="193" spans="1:15" x14ac:dyDescent="0.2">
      <c r="A193" t="s">
        <v>14</v>
      </c>
      <c r="B193" t="s">
        <v>15</v>
      </c>
      <c r="C193">
        <v>2014</v>
      </c>
      <c r="D193" t="s">
        <v>96</v>
      </c>
      <c r="E193" t="s">
        <v>37</v>
      </c>
      <c r="F193" t="s">
        <v>43</v>
      </c>
      <c r="G193" t="s">
        <v>88</v>
      </c>
      <c r="H193" s="1">
        <v>25</v>
      </c>
      <c r="I193" s="1">
        <v>25</v>
      </c>
      <c r="J193" s="1">
        <v>28</v>
      </c>
      <c r="K193" s="2">
        <v>425.1</v>
      </c>
      <c r="L193" s="3">
        <v>434.02710000000002</v>
      </c>
      <c r="M193" s="4">
        <v>71.858099999999993</v>
      </c>
      <c r="N193" s="5">
        <v>78.941943356099998</v>
      </c>
      <c r="O193" s="6">
        <v>1.1526699600094101E-2</v>
      </c>
    </row>
    <row r="194" spans="1:15" x14ac:dyDescent="0.2">
      <c r="A194" t="s">
        <v>14</v>
      </c>
      <c r="B194" t="s">
        <v>15</v>
      </c>
      <c r="C194">
        <v>2014</v>
      </c>
      <c r="D194" t="s">
        <v>97</v>
      </c>
      <c r="E194" t="s">
        <v>16</v>
      </c>
      <c r="F194" t="s">
        <v>17</v>
      </c>
      <c r="G194" t="s">
        <v>65</v>
      </c>
      <c r="H194" s="1">
        <v>18</v>
      </c>
      <c r="I194" s="1">
        <v>17</v>
      </c>
      <c r="J194" s="1">
        <v>20</v>
      </c>
      <c r="K194" s="2">
        <v>335.5</v>
      </c>
      <c r="L194" s="3">
        <v>276.78750000000002</v>
      </c>
      <c r="M194" s="4">
        <v>79.777000000000001</v>
      </c>
      <c r="N194" s="5">
        <v>78.801327290000003</v>
      </c>
      <c r="O194" s="6">
        <v>1.0432190760059599E-2</v>
      </c>
    </row>
    <row r="195" spans="1:15" x14ac:dyDescent="0.2">
      <c r="A195" t="s">
        <v>14</v>
      </c>
      <c r="B195" t="s">
        <v>15</v>
      </c>
      <c r="C195">
        <v>2014</v>
      </c>
      <c r="D195" t="s">
        <v>97</v>
      </c>
      <c r="E195" t="s">
        <v>16</v>
      </c>
      <c r="F195" t="s">
        <v>18</v>
      </c>
      <c r="G195" t="s">
        <v>66</v>
      </c>
      <c r="H195" s="1">
        <v>21</v>
      </c>
      <c r="I195" s="1">
        <v>20</v>
      </c>
      <c r="J195" s="1">
        <v>23</v>
      </c>
      <c r="K195" s="2">
        <v>339.4</v>
      </c>
      <c r="L195" s="3">
        <v>378.09160000000003</v>
      </c>
      <c r="M195" s="4">
        <v>77.515000000000001</v>
      </c>
      <c r="N195" s="5">
        <v>74.813602250000002</v>
      </c>
      <c r="O195" s="6">
        <v>1.64997053624042E-2</v>
      </c>
    </row>
    <row r="196" spans="1:15" x14ac:dyDescent="0.2">
      <c r="A196" t="s">
        <v>14</v>
      </c>
      <c r="B196" t="s">
        <v>15</v>
      </c>
      <c r="C196">
        <v>2014</v>
      </c>
      <c r="D196" t="s">
        <v>97</v>
      </c>
      <c r="E196" t="s">
        <v>16</v>
      </c>
      <c r="F196" t="s">
        <v>19</v>
      </c>
      <c r="G196" t="s">
        <v>67</v>
      </c>
      <c r="H196" s="1">
        <v>27</v>
      </c>
      <c r="I196" s="1">
        <v>27</v>
      </c>
      <c r="J196" s="1">
        <v>32</v>
      </c>
      <c r="K196" s="2">
        <v>224.2</v>
      </c>
      <c r="L196" s="3">
        <v>178.91159999999999</v>
      </c>
      <c r="M196" s="4">
        <v>44.475000000000001</v>
      </c>
      <c r="N196" s="5">
        <v>45.131006249999999</v>
      </c>
      <c r="O196" s="6">
        <v>8.0285459411239997E-3</v>
      </c>
    </row>
    <row r="197" spans="1:15" x14ac:dyDescent="0.2">
      <c r="A197" t="s">
        <v>14</v>
      </c>
      <c r="B197" t="s">
        <v>15</v>
      </c>
      <c r="C197">
        <v>2014</v>
      </c>
      <c r="D197" t="s">
        <v>97</v>
      </c>
      <c r="E197" t="s">
        <v>16</v>
      </c>
      <c r="F197" t="s">
        <v>20</v>
      </c>
      <c r="G197" t="s">
        <v>68</v>
      </c>
      <c r="H197" s="1">
        <v>39</v>
      </c>
      <c r="I197" s="1">
        <v>37</v>
      </c>
      <c r="J197" s="1">
        <v>49</v>
      </c>
      <c r="K197" s="2">
        <v>429.9</v>
      </c>
      <c r="L197" s="3">
        <v>357.24689999999998</v>
      </c>
      <c r="M197" s="4">
        <v>80.72</v>
      </c>
      <c r="N197" s="5">
        <v>72.874015999999997</v>
      </c>
      <c r="O197" s="6">
        <v>1.18632240055827E-2</v>
      </c>
    </row>
    <row r="198" spans="1:15" x14ac:dyDescent="0.2">
      <c r="A198" t="s">
        <v>14</v>
      </c>
      <c r="B198" t="s">
        <v>15</v>
      </c>
      <c r="C198">
        <v>2014</v>
      </c>
      <c r="D198" t="s">
        <v>97</v>
      </c>
      <c r="E198" t="s">
        <v>16</v>
      </c>
      <c r="F198" t="s">
        <v>21</v>
      </c>
      <c r="G198" t="s">
        <v>69</v>
      </c>
      <c r="H198" s="1">
        <v>14</v>
      </c>
      <c r="I198" s="1">
        <v>14</v>
      </c>
      <c r="J198" s="1">
        <v>15</v>
      </c>
      <c r="K198" s="2">
        <v>660</v>
      </c>
      <c r="L198" s="3">
        <v>719.4</v>
      </c>
      <c r="M198" s="4">
        <v>167.04</v>
      </c>
      <c r="N198" s="5">
        <v>183.81081599999999</v>
      </c>
      <c r="O198" s="6">
        <v>0</v>
      </c>
    </row>
    <row r="199" spans="1:15" x14ac:dyDescent="0.2">
      <c r="A199" t="s">
        <v>14</v>
      </c>
      <c r="B199" t="s">
        <v>15</v>
      </c>
      <c r="C199">
        <v>2014</v>
      </c>
      <c r="D199" t="s">
        <v>97</v>
      </c>
      <c r="E199" t="s">
        <v>16</v>
      </c>
      <c r="F199" t="s">
        <v>22</v>
      </c>
      <c r="G199" t="s">
        <v>70</v>
      </c>
      <c r="H199" s="1">
        <v>18</v>
      </c>
      <c r="I199" s="1">
        <v>18</v>
      </c>
      <c r="J199" s="1">
        <v>21</v>
      </c>
      <c r="K199" s="2">
        <v>258.3</v>
      </c>
      <c r="L199" s="3">
        <v>216.19710000000001</v>
      </c>
      <c r="M199" s="4">
        <v>61.116</v>
      </c>
      <c r="N199" s="5">
        <v>60.575734560000001</v>
      </c>
      <c r="O199" s="6">
        <v>1.04529616724739E-2</v>
      </c>
    </row>
    <row r="200" spans="1:15" x14ac:dyDescent="0.2">
      <c r="A200" t="s">
        <v>14</v>
      </c>
      <c r="B200" t="s">
        <v>15</v>
      </c>
      <c r="C200">
        <v>2014</v>
      </c>
      <c r="D200" t="s">
        <v>97</v>
      </c>
      <c r="E200" t="s">
        <v>23</v>
      </c>
      <c r="F200" t="s">
        <v>24</v>
      </c>
      <c r="G200" t="s">
        <v>71</v>
      </c>
      <c r="H200" s="1">
        <v>16</v>
      </c>
      <c r="I200" s="1">
        <v>15</v>
      </c>
      <c r="J200" s="1">
        <v>17</v>
      </c>
      <c r="K200" s="2">
        <v>4657</v>
      </c>
      <c r="L200" s="3">
        <v>4517.29</v>
      </c>
      <c r="M200" s="4">
        <v>883.85919999999999</v>
      </c>
      <c r="N200" s="5">
        <v>752.52479375360099</v>
      </c>
      <c r="O200" s="6">
        <v>2.79149667167705E-3</v>
      </c>
    </row>
    <row r="201" spans="1:15" x14ac:dyDescent="0.2">
      <c r="A201" t="s">
        <v>14</v>
      </c>
      <c r="B201" t="s">
        <v>15</v>
      </c>
      <c r="C201">
        <v>2014</v>
      </c>
      <c r="D201" t="s">
        <v>97</v>
      </c>
      <c r="E201" t="s">
        <v>23</v>
      </c>
      <c r="F201" t="s">
        <v>25</v>
      </c>
      <c r="G201" t="s">
        <v>72</v>
      </c>
      <c r="H201" s="1">
        <v>11</v>
      </c>
      <c r="I201" s="1">
        <v>11</v>
      </c>
      <c r="J201" s="1">
        <v>11</v>
      </c>
      <c r="K201" s="2">
        <v>4767</v>
      </c>
      <c r="L201" s="3">
        <v>3718.26</v>
      </c>
      <c r="M201" s="4">
        <v>907.00660000000005</v>
      </c>
      <c r="N201" s="5">
        <v>734.61548356440096</v>
      </c>
      <c r="O201" s="6">
        <v>4.8248374239563702E-3</v>
      </c>
    </row>
    <row r="202" spans="1:15" x14ac:dyDescent="0.2">
      <c r="A202" t="s">
        <v>14</v>
      </c>
      <c r="B202" t="s">
        <v>15</v>
      </c>
      <c r="C202">
        <v>2014</v>
      </c>
      <c r="D202" t="s">
        <v>97</v>
      </c>
      <c r="E202" t="s">
        <v>23</v>
      </c>
      <c r="F202" t="s">
        <v>26</v>
      </c>
      <c r="G202" t="s">
        <v>73</v>
      </c>
      <c r="H202" s="1">
        <v>20</v>
      </c>
      <c r="I202" s="1">
        <v>20</v>
      </c>
      <c r="J202" s="1">
        <v>21</v>
      </c>
      <c r="K202" s="2">
        <v>2994</v>
      </c>
      <c r="L202" s="3">
        <v>3173.64</v>
      </c>
      <c r="M202" s="4">
        <v>602.80499999999995</v>
      </c>
      <c r="N202" s="5">
        <v>655.88198024999997</v>
      </c>
      <c r="O202" s="6">
        <v>2.0040080160320601E-3</v>
      </c>
    </row>
    <row r="203" spans="1:15" x14ac:dyDescent="0.2">
      <c r="A203" t="s">
        <v>14</v>
      </c>
      <c r="B203" t="s">
        <v>15</v>
      </c>
      <c r="C203">
        <v>2014</v>
      </c>
      <c r="D203" t="s">
        <v>97</v>
      </c>
      <c r="E203" t="s">
        <v>23</v>
      </c>
      <c r="F203" t="s">
        <v>27</v>
      </c>
      <c r="G203" t="s">
        <v>74</v>
      </c>
      <c r="H203" s="1">
        <v>9</v>
      </c>
      <c r="I203" s="1">
        <v>9</v>
      </c>
      <c r="J203" s="1">
        <v>9</v>
      </c>
      <c r="K203" s="2">
        <v>2750</v>
      </c>
      <c r="L203" s="3">
        <v>2997.5</v>
      </c>
      <c r="M203" s="4">
        <v>528.11260000000004</v>
      </c>
      <c r="N203" s="5">
        <v>581.5185147876</v>
      </c>
      <c r="O203" s="6">
        <v>0</v>
      </c>
    </row>
    <row r="204" spans="1:15" x14ac:dyDescent="0.2">
      <c r="A204" t="s">
        <v>14</v>
      </c>
      <c r="B204" t="s">
        <v>15</v>
      </c>
      <c r="C204">
        <v>2014</v>
      </c>
      <c r="D204" t="s">
        <v>97</v>
      </c>
      <c r="E204" t="s">
        <v>23</v>
      </c>
      <c r="F204" t="s">
        <v>28</v>
      </c>
      <c r="G204" t="s">
        <v>75</v>
      </c>
      <c r="H204" s="1">
        <v>14</v>
      </c>
      <c r="I204" s="1">
        <v>14</v>
      </c>
      <c r="J204" s="1">
        <v>14</v>
      </c>
      <c r="K204" s="2">
        <v>2995</v>
      </c>
      <c r="L204" s="3">
        <v>2485.85</v>
      </c>
      <c r="M204" s="4">
        <v>545.53679999999997</v>
      </c>
      <c r="N204" s="5">
        <v>444.41173445759898</v>
      </c>
      <c r="O204" s="6">
        <v>2.0033388981636101E-2</v>
      </c>
    </row>
    <row r="205" spans="1:15" x14ac:dyDescent="0.2">
      <c r="A205" t="s">
        <v>14</v>
      </c>
      <c r="B205" t="s">
        <v>15</v>
      </c>
      <c r="C205">
        <v>2014</v>
      </c>
      <c r="D205" t="s">
        <v>97</v>
      </c>
      <c r="E205" t="s">
        <v>23</v>
      </c>
      <c r="F205" t="s">
        <v>29</v>
      </c>
      <c r="G205" t="s">
        <v>76</v>
      </c>
      <c r="H205" s="1">
        <v>6</v>
      </c>
      <c r="I205" s="1">
        <v>6</v>
      </c>
      <c r="J205" s="1">
        <v>6</v>
      </c>
      <c r="K205" s="2">
        <v>3410</v>
      </c>
      <c r="L205" s="3">
        <v>3546.4</v>
      </c>
      <c r="M205" s="4">
        <v>681.28920000000005</v>
      </c>
      <c r="N205" s="5">
        <v>536.24817963359999</v>
      </c>
      <c r="O205" s="6">
        <v>0</v>
      </c>
    </row>
    <row r="206" spans="1:15" x14ac:dyDescent="0.2">
      <c r="A206" t="s">
        <v>14</v>
      </c>
      <c r="B206" t="s">
        <v>15</v>
      </c>
      <c r="C206">
        <v>2014</v>
      </c>
      <c r="D206" t="s">
        <v>97</v>
      </c>
      <c r="E206" t="s">
        <v>30</v>
      </c>
      <c r="F206" t="s">
        <v>31</v>
      </c>
      <c r="G206" t="s">
        <v>77</v>
      </c>
      <c r="H206" s="1">
        <v>37</v>
      </c>
      <c r="I206" s="1">
        <v>36</v>
      </c>
      <c r="J206" s="1">
        <v>49</v>
      </c>
      <c r="K206" s="2">
        <v>630.9</v>
      </c>
      <c r="L206" s="3">
        <v>623.96010000000001</v>
      </c>
      <c r="M206" s="4">
        <v>49.609499999999997</v>
      </c>
      <c r="N206" s="5">
        <v>41.369610097500001</v>
      </c>
      <c r="O206" s="6">
        <v>1.12537644634649E-2</v>
      </c>
    </row>
    <row r="207" spans="1:15" x14ac:dyDescent="0.2">
      <c r="A207" t="s">
        <v>14</v>
      </c>
      <c r="B207" t="s">
        <v>15</v>
      </c>
      <c r="C207">
        <v>2014</v>
      </c>
      <c r="D207" t="s">
        <v>97</v>
      </c>
      <c r="E207" t="s">
        <v>30</v>
      </c>
      <c r="F207" t="s">
        <v>32</v>
      </c>
      <c r="G207" t="s">
        <v>78</v>
      </c>
      <c r="H207" s="1">
        <v>46</v>
      </c>
      <c r="I207" s="1">
        <v>40</v>
      </c>
      <c r="J207" s="1">
        <v>50</v>
      </c>
      <c r="K207" s="2">
        <v>661.3</v>
      </c>
      <c r="L207" s="3">
        <v>527.05610000000001</v>
      </c>
      <c r="M207" s="4">
        <v>46.311500000000002</v>
      </c>
      <c r="N207" s="5">
        <v>47.845105322500103</v>
      </c>
      <c r="O207" s="6">
        <v>8.6193860577650095E-3</v>
      </c>
    </row>
    <row r="208" spans="1:15" x14ac:dyDescent="0.2">
      <c r="A208" t="s">
        <v>14</v>
      </c>
      <c r="B208" t="s">
        <v>15</v>
      </c>
      <c r="C208">
        <v>2014</v>
      </c>
      <c r="D208" t="s">
        <v>97</v>
      </c>
      <c r="E208" t="s">
        <v>30</v>
      </c>
      <c r="F208" t="s">
        <v>33</v>
      </c>
      <c r="G208" t="s">
        <v>79</v>
      </c>
      <c r="H208" s="1">
        <v>29</v>
      </c>
      <c r="I208" s="1">
        <v>25</v>
      </c>
      <c r="J208" s="1">
        <v>37</v>
      </c>
      <c r="K208" s="2">
        <v>590.70000000000005</v>
      </c>
      <c r="L208" s="3">
        <v>551.12310000000002</v>
      </c>
      <c r="M208" s="4">
        <v>44.311</v>
      </c>
      <c r="N208" s="5">
        <v>44.891917210000003</v>
      </c>
      <c r="O208" s="6">
        <v>1.5744032503809E-2</v>
      </c>
    </row>
    <row r="209" spans="1:15" x14ac:dyDescent="0.2">
      <c r="A209" t="s">
        <v>14</v>
      </c>
      <c r="B209" t="s">
        <v>15</v>
      </c>
      <c r="C209">
        <v>2014</v>
      </c>
      <c r="D209" t="s">
        <v>97</v>
      </c>
      <c r="E209" t="s">
        <v>30</v>
      </c>
      <c r="F209" t="s">
        <v>34</v>
      </c>
      <c r="G209" t="s">
        <v>80</v>
      </c>
      <c r="H209" s="1">
        <v>35</v>
      </c>
      <c r="I209" s="1">
        <v>33</v>
      </c>
      <c r="J209" s="1">
        <v>42</v>
      </c>
      <c r="K209" s="2">
        <v>504.2</v>
      </c>
      <c r="L209" s="3">
        <v>427.5616</v>
      </c>
      <c r="M209" s="4">
        <v>36.038499999999999</v>
      </c>
      <c r="N209" s="5">
        <v>40.376994822500002</v>
      </c>
      <c r="O209" s="6">
        <v>1.9436731455771499E-2</v>
      </c>
    </row>
    <row r="210" spans="1:15" x14ac:dyDescent="0.2">
      <c r="A210" t="s">
        <v>14</v>
      </c>
      <c r="B210" t="s">
        <v>15</v>
      </c>
      <c r="C210">
        <v>2014</v>
      </c>
      <c r="D210" t="s">
        <v>97</v>
      </c>
      <c r="E210" t="s">
        <v>30</v>
      </c>
      <c r="F210" t="s">
        <v>35</v>
      </c>
      <c r="G210" t="s">
        <v>81</v>
      </c>
      <c r="H210" s="1">
        <v>26</v>
      </c>
      <c r="I210" s="1">
        <v>26</v>
      </c>
      <c r="J210" s="1">
        <v>30</v>
      </c>
      <c r="K210" s="2">
        <v>450.6</v>
      </c>
      <c r="L210" s="3">
        <v>489.35160000000002</v>
      </c>
      <c r="M210" s="4">
        <v>24.561</v>
      </c>
      <c r="N210" s="5">
        <v>21.967112790000002</v>
      </c>
      <c r="O210" s="6">
        <v>2.5299600532623201E-2</v>
      </c>
    </row>
    <row r="211" spans="1:15" x14ac:dyDescent="0.2">
      <c r="A211" t="s">
        <v>14</v>
      </c>
      <c r="B211" t="s">
        <v>15</v>
      </c>
      <c r="C211">
        <v>2014</v>
      </c>
      <c r="D211" t="s">
        <v>97</v>
      </c>
      <c r="E211" t="s">
        <v>30</v>
      </c>
      <c r="F211" t="s">
        <v>36</v>
      </c>
      <c r="G211" t="s">
        <v>82</v>
      </c>
      <c r="H211" s="1">
        <v>29</v>
      </c>
      <c r="I211" s="1">
        <v>26</v>
      </c>
      <c r="J211" s="1">
        <v>32</v>
      </c>
      <c r="K211" s="2">
        <v>700.7</v>
      </c>
      <c r="L211" s="3">
        <v>782.68190000000004</v>
      </c>
      <c r="M211" s="4">
        <v>76.083500000000001</v>
      </c>
      <c r="N211" s="5">
        <v>72.342854722499993</v>
      </c>
      <c r="O211" s="6">
        <v>6.1367204224347096E-3</v>
      </c>
    </row>
    <row r="212" spans="1:15" x14ac:dyDescent="0.2">
      <c r="A212" t="s">
        <v>14</v>
      </c>
      <c r="B212" t="s">
        <v>15</v>
      </c>
      <c r="C212">
        <v>2014</v>
      </c>
      <c r="D212" t="s">
        <v>97</v>
      </c>
      <c r="E212" t="s">
        <v>37</v>
      </c>
      <c r="F212" t="s">
        <v>38</v>
      </c>
      <c r="G212" t="s">
        <v>83</v>
      </c>
      <c r="H212" s="1">
        <v>30</v>
      </c>
      <c r="I212" s="1">
        <v>29</v>
      </c>
      <c r="J212" s="1">
        <v>36</v>
      </c>
      <c r="K212" s="2">
        <v>464.2</v>
      </c>
      <c r="L212" s="3">
        <v>402.92559999999997</v>
      </c>
      <c r="M212" s="4">
        <v>14.619400000000001</v>
      </c>
      <c r="N212" s="5">
        <v>11.7511614364</v>
      </c>
      <c r="O212" s="6">
        <v>1.0340370529944E-2</v>
      </c>
    </row>
    <row r="213" spans="1:15" x14ac:dyDescent="0.2">
      <c r="A213" t="s">
        <v>14</v>
      </c>
      <c r="B213" t="s">
        <v>15</v>
      </c>
      <c r="C213">
        <v>2014</v>
      </c>
      <c r="D213" t="s">
        <v>97</v>
      </c>
      <c r="E213" t="s">
        <v>37</v>
      </c>
      <c r="F213" t="s">
        <v>39</v>
      </c>
      <c r="G213" t="s">
        <v>84</v>
      </c>
      <c r="H213" s="1">
        <v>40</v>
      </c>
      <c r="I213" s="1">
        <v>35</v>
      </c>
      <c r="J213" s="1">
        <v>49</v>
      </c>
      <c r="K213" s="2">
        <v>619.70000000000005</v>
      </c>
      <c r="L213" s="3">
        <v>516.21010000000001</v>
      </c>
      <c r="M213" s="4">
        <v>11.6267</v>
      </c>
      <c r="N213" s="5">
        <v>12.3971665289</v>
      </c>
      <c r="O213" s="6">
        <v>1.0166209456188499E-2</v>
      </c>
    </row>
    <row r="214" spans="1:15" x14ac:dyDescent="0.2">
      <c r="A214" t="s">
        <v>14</v>
      </c>
      <c r="B214" t="s">
        <v>15</v>
      </c>
      <c r="C214">
        <v>2014</v>
      </c>
      <c r="D214" t="s">
        <v>97</v>
      </c>
      <c r="E214" t="s">
        <v>37</v>
      </c>
      <c r="F214" t="s">
        <v>40</v>
      </c>
      <c r="G214" t="s">
        <v>85</v>
      </c>
      <c r="H214" s="1">
        <v>29</v>
      </c>
      <c r="I214" s="1">
        <v>27</v>
      </c>
      <c r="J214" s="1">
        <v>37</v>
      </c>
      <c r="K214" s="2">
        <v>541.29999999999995</v>
      </c>
      <c r="L214" s="3">
        <v>564.57590000000005</v>
      </c>
      <c r="M214" s="4">
        <v>50.2834</v>
      </c>
      <c r="N214" s="5">
        <v>53.945741155599997</v>
      </c>
      <c r="O214" s="6">
        <v>2.90042490301127E-2</v>
      </c>
    </row>
    <row r="215" spans="1:15" x14ac:dyDescent="0.2">
      <c r="A215" t="s">
        <v>14</v>
      </c>
      <c r="B215" t="s">
        <v>15</v>
      </c>
      <c r="C215">
        <v>2014</v>
      </c>
      <c r="D215" t="s">
        <v>97</v>
      </c>
      <c r="E215" t="s">
        <v>37</v>
      </c>
      <c r="F215" t="s">
        <v>41</v>
      </c>
      <c r="G215" t="s">
        <v>86</v>
      </c>
      <c r="H215" s="1">
        <v>32</v>
      </c>
      <c r="I215" s="1">
        <v>31</v>
      </c>
      <c r="J215" s="1">
        <v>40</v>
      </c>
      <c r="K215" s="2">
        <v>532.70000000000005</v>
      </c>
      <c r="L215" s="3">
        <v>502.33609999999999</v>
      </c>
      <c r="M215" s="4">
        <v>16.8218</v>
      </c>
      <c r="N215" s="5">
        <v>18.810439552399998</v>
      </c>
      <c r="O215" s="6">
        <v>2.1212690069457502E-2</v>
      </c>
    </row>
    <row r="216" spans="1:15" x14ac:dyDescent="0.2">
      <c r="A216" t="s">
        <v>14</v>
      </c>
      <c r="B216" t="s">
        <v>15</v>
      </c>
      <c r="C216">
        <v>2014</v>
      </c>
      <c r="D216" t="s">
        <v>97</v>
      </c>
      <c r="E216" t="s">
        <v>37</v>
      </c>
      <c r="F216" t="s">
        <v>42</v>
      </c>
      <c r="G216" t="s">
        <v>87</v>
      </c>
      <c r="H216" s="1">
        <v>35</v>
      </c>
      <c r="I216" s="1">
        <v>33</v>
      </c>
      <c r="J216" s="1">
        <v>39</v>
      </c>
      <c r="K216" s="2">
        <v>542.6</v>
      </c>
      <c r="L216" s="3">
        <v>457.95440000000002</v>
      </c>
      <c r="M216" s="4">
        <v>23.614100000000001</v>
      </c>
      <c r="N216" s="5">
        <v>23.5229731881</v>
      </c>
      <c r="O216" s="6">
        <v>1.3638039071139E-2</v>
      </c>
    </row>
    <row r="217" spans="1:15" x14ac:dyDescent="0.2">
      <c r="A217" t="s">
        <v>14</v>
      </c>
      <c r="B217" t="s">
        <v>15</v>
      </c>
      <c r="C217">
        <v>2014</v>
      </c>
      <c r="D217" t="s">
        <v>97</v>
      </c>
      <c r="E217" t="s">
        <v>37</v>
      </c>
      <c r="F217" t="s">
        <v>43</v>
      </c>
      <c r="G217" t="s">
        <v>88</v>
      </c>
      <c r="H217" s="1">
        <v>38</v>
      </c>
      <c r="I217" s="1">
        <v>35</v>
      </c>
      <c r="J217" s="1">
        <v>45</v>
      </c>
      <c r="K217" s="2">
        <v>671.2</v>
      </c>
      <c r="L217" s="3">
        <v>596.02560000000005</v>
      </c>
      <c r="M217" s="4">
        <v>113.8858</v>
      </c>
      <c r="N217" s="5">
        <v>86.683265583600004</v>
      </c>
      <c r="O217" s="6">
        <v>1.31108462455304E-2</v>
      </c>
    </row>
    <row r="218" spans="1:15" x14ac:dyDescent="0.2">
      <c r="A218" t="s">
        <v>14</v>
      </c>
      <c r="B218" t="s">
        <v>15</v>
      </c>
      <c r="C218">
        <v>2014</v>
      </c>
      <c r="D218" t="s">
        <v>98</v>
      </c>
      <c r="E218" t="s">
        <v>16</v>
      </c>
      <c r="F218" t="s">
        <v>17</v>
      </c>
      <c r="G218" t="s">
        <v>65</v>
      </c>
      <c r="H218" s="1">
        <v>20</v>
      </c>
      <c r="I218" s="1">
        <v>18</v>
      </c>
      <c r="J218" s="1">
        <v>22</v>
      </c>
      <c r="K218" s="2">
        <v>289</v>
      </c>
      <c r="L218" s="3">
        <v>286.11</v>
      </c>
      <c r="M218" s="4">
        <v>70.248999999999995</v>
      </c>
      <c r="N218" s="5">
        <v>57.429259989999998</v>
      </c>
      <c r="O218" s="6">
        <v>0</v>
      </c>
    </row>
    <row r="219" spans="1:15" x14ac:dyDescent="0.2">
      <c r="A219" t="s">
        <v>14</v>
      </c>
      <c r="B219" t="s">
        <v>15</v>
      </c>
      <c r="C219">
        <v>2014</v>
      </c>
      <c r="D219" t="s">
        <v>98</v>
      </c>
      <c r="E219" t="s">
        <v>16</v>
      </c>
      <c r="F219" t="s">
        <v>18</v>
      </c>
      <c r="G219" t="s">
        <v>66</v>
      </c>
      <c r="H219" s="1">
        <v>27</v>
      </c>
      <c r="I219" s="1">
        <v>26</v>
      </c>
      <c r="J219" s="1">
        <v>32</v>
      </c>
      <c r="K219" s="2">
        <v>431</v>
      </c>
      <c r="L219" s="3">
        <v>465.48</v>
      </c>
      <c r="M219" s="4">
        <v>104.414</v>
      </c>
      <c r="N219" s="5">
        <v>89.363766040000002</v>
      </c>
      <c r="O219" s="6">
        <v>0</v>
      </c>
    </row>
    <row r="220" spans="1:15" x14ac:dyDescent="0.2">
      <c r="A220" t="s">
        <v>14</v>
      </c>
      <c r="B220" t="s">
        <v>15</v>
      </c>
      <c r="C220">
        <v>2014</v>
      </c>
      <c r="D220" t="s">
        <v>98</v>
      </c>
      <c r="E220" t="s">
        <v>16</v>
      </c>
      <c r="F220" t="s">
        <v>19</v>
      </c>
      <c r="G220" t="s">
        <v>67</v>
      </c>
      <c r="H220" s="1">
        <v>31</v>
      </c>
      <c r="I220" s="1">
        <v>30</v>
      </c>
      <c r="J220" s="1">
        <v>39</v>
      </c>
      <c r="K220" s="2">
        <v>302</v>
      </c>
      <c r="L220" s="3">
        <v>235.56</v>
      </c>
      <c r="M220" s="4">
        <v>68.870999999999995</v>
      </c>
      <c r="N220" s="5">
        <v>73.603126410000002</v>
      </c>
      <c r="O220" s="6">
        <v>0</v>
      </c>
    </row>
    <row r="221" spans="1:15" x14ac:dyDescent="0.2">
      <c r="A221" t="s">
        <v>14</v>
      </c>
      <c r="B221" t="s">
        <v>15</v>
      </c>
      <c r="C221">
        <v>2014</v>
      </c>
      <c r="D221" t="s">
        <v>98</v>
      </c>
      <c r="E221" t="s">
        <v>16</v>
      </c>
      <c r="F221" t="s">
        <v>20</v>
      </c>
      <c r="G221" t="s">
        <v>68</v>
      </c>
      <c r="H221" s="1">
        <v>27</v>
      </c>
      <c r="I221" s="1">
        <v>24</v>
      </c>
      <c r="J221" s="1">
        <v>30</v>
      </c>
      <c r="K221" s="2">
        <v>211</v>
      </c>
      <c r="L221" s="3">
        <v>196.23</v>
      </c>
      <c r="M221" s="4">
        <v>36.409999999999997</v>
      </c>
      <c r="N221" s="5">
        <v>40.928480999999998</v>
      </c>
      <c r="O221" s="6">
        <v>0</v>
      </c>
    </row>
    <row r="222" spans="1:15" x14ac:dyDescent="0.2">
      <c r="A222" t="s">
        <v>14</v>
      </c>
      <c r="B222" t="s">
        <v>15</v>
      </c>
      <c r="C222">
        <v>2014</v>
      </c>
      <c r="D222" t="s">
        <v>98</v>
      </c>
      <c r="E222" t="s">
        <v>16</v>
      </c>
      <c r="F222" t="s">
        <v>21</v>
      </c>
      <c r="G222" t="s">
        <v>69</v>
      </c>
      <c r="H222" s="1">
        <v>21</v>
      </c>
      <c r="I222" s="1">
        <v>20</v>
      </c>
      <c r="J222" s="1">
        <v>21</v>
      </c>
      <c r="K222" s="2">
        <v>756</v>
      </c>
      <c r="L222" s="3">
        <v>831.6</v>
      </c>
      <c r="M222" s="4">
        <v>192.17699999999999</v>
      </c>
      <c r="N222" s="5">
        <v>186.75184329000001</v>
      </c>
      <c r="O222" s="6">
        <v>0</v>
      </c>
    </row>
    <row r="223" spans="1:15" x14ac:dyDescent="0.2">
      <c r="A223" t="s">
        <v>14</v>
      </c>
      <c r="B223" t="s">
        <v>15</v>
      </c>
      <c r="C223">
        <v>2014</v>
      </c>
      <c r="D223" t="s">
        <v>98</v>
      </c>
      <c r="E223" t="s">
        <v>16</v>
      </c>
      <c r="F223" t="s">
        <v>22</v>
      </c>
      <c r="G223" t="s">
        <v>70</v>
      </c>
      <c r="H223" s="1">
        <v>15</v>
      </c>
      <c r="I223" s="1">
        <v>15</v>
      </c>
      <c r="J223" s="1">
        <v>20</v>
      </c>
      <c r="K223" s="2">
        <v>259</v>
      </c>
      <c r="L223" s="3">
        <v>214.97</v>
      </c>
      <c r="M223" s="4">
        <v>64.897000000000006</v>
      </c>
      <c r="N223" s="5">
        <v>56.52723391</v>
      </c>
      <c r="O223" s="6">
        <v>0</v>
      </c>
    </row>
    <row r="224" spans="1:15" x14ac:dyDescent="0.2">
      <c r="A224" t="s">
        <v>14</v>
      </c>
      <c r="B224" t="s">
        <v>15</v>
      </c>
      <c r="C224">
        <v>2014</v>
      </c>
      <c r="D224" t="s">
        <v>98</v>
      </c>
      <c r="E224" t="s">
        <v>23</v>
      </c>
      <c r="F224" t="s">
        <v>24</v>
      </c>
      <c r="G224" t="s">
        <v>71</v>
      </c>
      <c r="H224" s="1">
        <v>11</v>
      </c>
      <c r="I224" s="1">
        <v>11</v>
      </c>
      <c r="J224" s="1">
        <v>11</v>
      </c>
      <c r="K224" s="2">
        <v>2490</v>
      </c>
      <c r="L224" s="3">
        <v>2390.4</v>
      </c>
      <c r="M224" s="4">
        <v>468.20339999999999</v>
      </c>
      <c r="N224" s="5">
        <v>501.92996371560002</v>
      </c>
      <c r="O224" s="6">
        <v>0</v>
      </c>
    </row>
    <row r="225" spans="1:15" x14ac:dyDescent="0.2">
      <c r="A225" t="s">
        <v>14</v>
      </c>
      <c r="B225" t="s">
        <v>15</v>
      </c>
      <c r="C225">
        <v>2014</v>
      </c>
      <c r="D225" t="s">
        <v>98</v>
      </c>
      <c r="E225" t="s">
        <v>23</v>
      </c>
      <c r="F225" t="s">
        <v>25</v>
      </c>
      <c r="G225" t="s">
        <v>72</v>
      </c>
      <c r="H225" s="1">
        <v>7</v>
      </c>
      <c r="I225" s="1">
        <v>7</v>
      </c>
      <c r="J225" s="1">
        <v>7</v>
      </c>
      <c r="K225" s="2">
        <v>3030</v>
      </c>
      <c r="L225" s="3">
        <v>2605.8000000000002</v>
      </c>
      <c r="M225" s="4">
        <v>598.12720000000002</v>
      </c>
      <c r="N225" s="5">
        <v>513.62857420160003</v>
      </c>
      <c r="O225" s="6">
        <v>0</v>
      </c>
    </row>
    <row r="226" spans="1:15" x14ac:dyDescent="0.2">
      <c r="A226" t="s">
        <v>14</v>
      </c>
      <c r="B226" t="s">
        <v>15</v>
      </c>
      <c r="C226">
        <v>2014</v>
      </c>
      <c r="D226" t="s">
        <v>98</v>
      </c>
      <c r="E226" t="s">
        <v>23</v>
      </c>
      <c r="F226" t="s">
        <v>26</v>
      </c>
      <c r="G226" t="s">
        <v>73</v>
      </c>
      <c r="H226" s="1">
        <v>14</v>
      </c>
      <c r="I226" s="1">
        <v>14</v>
      </c>
      <c r="J226" s="1">
        <v>15</v>
      </c>
      <c r="K226" s="2">
        <v>1690</v>
      </c>
      <c r="L226" s="3">
        <v>1301.3</v>
      </c>
      <c r="M226" s="4">
        <v>335.53919999999999</v>
      </c>
      <c r="N226" s="5">
        <v>360.83617136639998</v>
      </c>
      <c r="O226" s="6">
        <v>0</v>
      </c>
    </row>
    <row r="227" spans="1:15" x14ac:dyDescent="0.2">
      <c r="A227" t="s">
        <v>14</v>
      </c>
      <c r="B227" t="s">
        <v>15</v>
      </c>
      <c r="C227">
        <v>2014</v>
      </c>
      <c r="D227" t="s">
        <v>98</v>
      </c>
      <c r="E227" t="s">
        <v>23</v>
      </c>
      <c r="F227" t="s">
        <v>27</v>
      </c>
      <c r="G227" t="s">
        <v>74</v>
      </c>
      <c r="H227" s="1">
        <v>6</v>
      </c>
      <c r="I227" s="1">
        <v>6</v>
      </c>
      <c r="J227" s="1">
        <v>6</v>
      </c>
      <c r="K227" s="2">
        <v>1524</v>
      </c>
      <c r="L227" s="3">
        <v>1386.84</v>
      </c>
      <c r="M227" s="4">
        <v>303.666</v>
      </c>
      <c r="N227" s="5">
        <v>345.16499556000002</v>
      </c>
      <c r="O227" s="6">
        <v>0</v>
      </c>
    </row>
    <row r="228" spans="1:15" x14ac:dyDescent="0.2">
      <c r="A228" t="s">
        <v>14</v>
      </c>
      <c r="B228" t="s">
        <v>15</v>
      </c>
      <c r="C228">
        <v>2014</v>
      </c>
      <c r="D228" t="s">
        <v>98</v>
      </c>
      <c r="E228" t="s">
        <v>23</v>
      </c>
      <c r="F228" t="s">
        <v>28</v>
      </c>
      <c r="G228" t="s">
        <v>75</v>
      </c>
      <c r="H228" s="1">
        <v>11</v>
      </c>
      <c r="I228" s="1">
        <v>11</v>
      </c>
      <c r="J228" s="1">
        <v>11</v>
      </c>
      <c r="K228" s="2">
        <v>2955</v>
      </c>
      <c r="L228" s="3">
        <v>3102.75</v>
      </c>
      <c r="M228" s="4">
        <v>604.4828</v>
      </c>
      <c r="N228" s="5">
        <v>480.66779704160001</v>
      </c>
      <c r="O228" s="6">
        <v>0</v>
      </c>
    </row>
    <row r="229" spans="1:15" x14ac:dyDescent="0.2">
      <c r="A229" t="s">
        <v>14</v>
      </c>
      <c r="B229" t="s">
        <v>15</v>
      </c>
      <c r="C229">
        <v>2014</v>
      </c>
      <c r="D229" t="s">
        <v>98</v>
      </c>
      <c r="E229" t="s">
        <v>23</v>
      </c>
      <c r="F229" t="s">
        <v>29</v>
      </c>
      <c r="G229" t="s">
        <v>76</v>
      </c>
      <c r="H229" s="1">
        <v>9</v>
      </c>
      <c r="I229" s="1">
        <v>9</v>
      </c>
      <c r="J229" s="1">
        <v>9</v>
      </c>
      <c r="K229" s="2">
        <v>5380</v>
      </c>
      <c r="L229" s="3">
        <v>4949.6000000000004</v>
      </c>
      <c r="M229" s="4">
        <v>1115.4274</v>
      </c>
      <c r="N229" s="5">
        <v>909.88313129239998</v>
      </c>
      <c r="O229" s="6">
        <v>0</v>
      </c>
    </row>
    <row r="230" spans="1:15" x14ac:dyDescent="0.2">
      <c r="A230" t="s">
        <v>14</v>
      </c>
      <c r="B230" t="s">
        <v>15</v>
      </c>
      <c r="C230">
        <v>2014</v>
      </c>
      <c r="D230" t="s">
        <v>98</v>
      </c>
      <c r="E230" t="s">
        <v>30</v>
      </c>
      <c r="F230" t="s">
        <v>31</v>
      </c>
      <c r="G230" t="s">
        <v>77</v>
      </c>
      <c r="H230" s="1">
        <v>39</v>
      </c>
      <c r="I230" s="1">
        <v>37</v>
      </c>
      <c r="J230" s="1">
        <v>46</v>
      </c>
      <c r="K230" s="2">
        <v>588</v>
      </c>
      <c r="L230" s="3">
        <v>664.44</v>
      </c>
      <c r="M230" s="4">
        <v>50.035499999999999</v>
      </c>
      <c r="N230" s="5">
        <v>53.555747602499999</v>
      </c>
      <c r="O230" s="6">
        <v>0</v>
      </c>
    </row>
    <row r="231" spans="1:15" x14ac:dyDescent="0.2">
      <c r="A231" t="s">
        <v>14</v>
      </c>
      <c r="B231" t="s">
        <v>15</v>
      </c>
      <c r="C231">
        <v>2014</v>
      </c>
      <c r="D231" t="s">
        <v>98</v>
      </c>
      <c r="E231" t="s">
        <v>30</v>
      </c>
      <c r="F231" t="s">
        <v>32</v>
      </c>
      <c r="G231" t="s">
        <v>78</v>
      </c>
      <c r="H231" s="1">
        <v>32</v>
      </c>
      <c r="I231" s="1">
        <v>30</v>
      </c>
      <c r="J231" s="1">
        <v>34</v>
      </c>
      <c r="K231" s="2">
        <v>432</v>
      </c>
      <c r="L231" s="3">
        <v>349.92</v>
      </c>
      <c r="M231" s="4">
        <v>33.641500000000001</v>
      </c>
      <c r="N231" s="5">
        <v>27.033804777499999</v>
      </c>
      <c r="O231" s="6">
        <v>0</v>
      </c>
    </row>
    <row r="232" spans="1:15" x14ac:dyDescent="0.2">
      <c r="A232" t="s">
        <v>14</v>
      </c>
      <c r="B232" t="s">
        <v>15</v>
      </c>
      <c r="C232">
        <v>2014</v>
      </c>
      <c r="D232" t="s">
        <v>98</v>
      </c>
      <c r="E232" t="s">
        <v>30</v>
      </c>
      <c r="F232" t="s">
        <v>33</v>
      </c>
      <c r="G232" t="s">
        <v>79</v>
      </c>
      <c r="H232" s="1">
        <v>23</v>
      </c>
      <c r="I232" s="1">
        <v>22</v>
      </c>
      <c r="J232" s="1">
        <v>25</v>
      </c>
      <c r="K232" s="2">
        <v>408</v>
      </c>
      <c r="L232" s="3">
        <v>424.32</v>
      </c>
      <c r="M232" s="4">
        <v>36.118499999999997</v>
      </c>
      <c r="N232" s="5">
        <v>28.129629577500001</v>
      </c>
      <c r="O232" s="6">
        <v>0</v>
      </c>
    </row>
    <row r="233" spans="1:15" x14ac:dyDescent="0.2">
      <c r="A233" t="s">
        <v>14</v>
      </c>
      <c r="B233" t="s">
        <v>15</v>
      </c>
      <c r="C233">
        <v>2014</v>
      </c>
      <c r="D233" t="s">
        <v>98</v>
      </c>
      <c r="E233" t="s">
        <v>30</v>
      </c>
      <c r="F233" t="s">
        <v>34</v>
      </c>
      <c r="G233" t="s">
        <v>80</v>
      </c>
      <c r="H233" s="1">
        <v>33</v>
      </c>
      <c r="I233" s="1">
        <v>31</v>
      </c>
      <c r="J233" s="1">
        <v>41</v>
      </c>
      <c r="K233" s="2">
        <v>506</v>
      </c>
      <c r="L233" s="3">
        <v>541.41999999999996</v>
      </c>
      <c r="M233" s="4">
        <v>48.67</v>
      </c>
      <c r="N233" s="5">
        <v>51.429589</v>
      </c>
      <c r="O233" s="6">
        <v>0</v>
      </c>
    </row>
    <row r="234" spans="1:15" x14ac:dyDescent="0.2">
      <c r="A234" t="s">
        <v>14</v>
      </c>
      <c r="B234" t="s">
        <v>15</v>
      </c>
      <c r="C234">
        <v>2014</v>
      </c>
      <c r="D234" t="s">
        <v>98</v>
      </c>
      <c r="E234" t="s">
        <v>30</v>
      </c>
      <c r="F234" t="s">
        <v>35</v>
      </c>
      <c r="G234" t="s">
        <v>81</v>
      </c>
      <c r="H234" s="1">
        <v>30</v>
      </c>
      <c r="I234" s="1">
        <v>27</v>
      </c>
      <c r="J234" s="1">
        <v>30</v>
      </c>
      <c r="K234" s="2">
        <v>396</v>
      </c>
      <c r="L234" s="3">
        <v>439.56</v>
      </c>
      <c r="M234" s="4">
        <v>28.932500000000001</v>
      </c>
      <c r="N234" s="5">
        <v>24.612154437499999</v>
      </c>
      <c r="O234" s="6">
        <v>0</v>
      </c>
    </row>
    <row r="235" spans="1:15" x14ac:dyDescent="0.2">
      <c r="A235" t="s">
        <v>14</v>
      </c>
      <c r="B235" t="s">
        <v>15</v>
      </c>
      <c r="C235">
        <v>2014</v>
      </c>
      <c r="D235" t="s">
        <v>98</v>
      </c>
      <c r="E235" t="s">
        <v>30</v>
      </c>
      <c r="F235" t="s">
        <v>36</v>
      </c>
      <c r="G235" t="s">
        <v>82</v>
      </c>
      <c r="H235" s="1">
        <v>29</v>
      </c>
      <c r="I235" s="1">
        <v>28</v>
      </c>
      <c r="J235" s="1">
        <v>35</v>
      </c>
      <c r="K235" s="2">
        <v>814</v>
      </c>
      <c r="L235" s="3">
        <v>643.05999999999995</v>
      </c>
      <c r="M235" s="4">
        <v>91.9</v>
      </c>
      <c r="N235" s="5">
        <v>72.692899999999995</v>
      </c>
      <c r="O235" s="6">
        <v>0</v>
      </c>
    </row>
    <row r="236" spans="1:15" x14ac:dyDescent="0.2">
      <c r="A236" t="s">
        <v>14</v>
      </c>
      <c r="B236" t="s">
        <v>15</v>
      </c>
      <c r="C236">
        <v>2014</v>
      </c>
      <c r="D236" t="s">
        <v>98</v>
      </c>
      <c r="E236" t="s">
        <v>37</v>
      </c>
      <c r="F236" t="s">
        <v>38</v>
      </c>
      <c r="G236" t="s">
        <v>83</v>
      </c>
      <c r="H236" s="1">
        <v>33</v>
      </c>
      <c r="I236" s="1">
        <v>32</v>
      </c>
      <c r="J236" s="1">
        <v>46</v>
      </c>
      <c r="K236" s="2">
        <v>602</v>
      </c>
      <c r="L236" s="3">
        <v>650.16</v>
      </c>
      <c r="M236" s="4">
        <v>18.7883</v>
      </c>
      <c r="N236" s="5">
        <v>14.3188828311</v>
      </c>
      <c r="O236" s="6">
        <v>0</v>
      </c>
    </row>
    <row r="237" spans="1:15" x14ac:dyDescent="0.2">
      <c r="A237" t="s">
        <v>14</v>
      </c>
      <c r="B237" t="s">
        <v>15</v>
      </c>
      <c r="C237">
        <v>2014</v>
      </c>
      <c r="D237" t="s">
        <v>98</v>
      </c>
      <c r="E237" t="s">
        <v>37</v>
      </c>
      <c r="F237" t="s">
        <v>39</v>
      </c>
      <c r="G237" t="s">
        <v>84</v>
      </c>
      <c r="H237" s="1">
        <v>37</v>
      </c>
      <c r="I237" s="1">
        <v>35</v>
      </c>
      <c r="J237" s="1">
        <v>47</v>
      </c>
      <c r="K237" s="2">
        <v>698</v>
      </c>
      <c r="L237" s="3">
        <v>565.38</v>
      </c>
      <c r="M237" s="4">
        <v>25.700900000000001</v>
      </c>
      <c r="N237" s="5">
        <v>26.138046608100002</v>
      </c>
      <c r="O237" s="6">
        <v>0</v>
      </c>
    </row>
    <row r="238" spans="1:15" x14ac:dyDescent="0.2">
      <c r="A238" t="s">
        <v>14</v>
      </c>
      <c r="B238" t="s">
        <v>15</v>
      </c>
      <c r="C238">
        <v>2014</v>
      </c>
      <c r="D238" t="s">
        <v>98</v>
      </c>
      <c r="E238" t="s">
        <v>37</v>
      </c>
      <c r="F238" t="s">
        <v>40</v>
      </c>
      <c r="G238" t="s">
        <v>85</v>
      </c>
      <c r="H238" s="1">
        <v>26</v>
      </c>
      <c r="I238" s="1">
        <v>25</v>
      </c>
      <c r="J238" s="1">
        <v>30</v>
      </c>
      <c r="K238" s="2">
        <v>401</v>
      </c>
      <c r="L238" s="3">
        <v>388.97</v>
      </c>
      <c r="M238" s="4">
        <v>49.829900000000002</v>
      </c>
      <c r="N238" s="5">
        <v>41.443577659900001</v>
      </c>
      <c r="O238" s="6">
        <v>0</v>
      </c>
    </row>
    <row r="239" spans="1:15" x14ac:dyDescent="0.2">
      <c r="A239" t="s">
        <v>14</v>
      </c>
      <c r="B239" t="s">
        <v>15</v>
      </c>
      <c r="C239">
        <v>2014</v>
      </c>
      <c r="D239" t="s">
        <v>98</v>
      </c>
      <c r="E239" t="s">
        <v>37</v>
      </c>
      <c r="F239" t="s">
        <v>41</v>
      </c>
      <c r="G239" t="s">
        <v>86</v>
      </c>
      <c r="H239" s="1">
        <v>31</v>
      </c>
      <c r="I239" s="1">
        <v>28</v>
      </c>
      <c r="J239" s="1">
        <v>36</v>
      </c>
      <c r="K239" s="2">
        <v>517</v>
      </c>
      <c r="L239" s="3">
        <v>511.83</v>
      </c>
      <c r="M239" s="4">
        <v>32.198799999999999</v>
      </c>
      <c r="N239" s="5">
        <v>26.3390047856</v>
      </c>
      <c r="O239" s="6">
        <v>0</v>
      </c>
    </row>
    <row r="240" spans="1:15" x14ac:dyDescent="0.2">
      <c r="A240" t="s">
        <v>14</v>
      </c>
      <c r="B240" t="s">
        <v>15</v>
      </c>
      <c r="C240">
        <v>2014</v>
      </c>
      <c r="D240" t="s">
        <v>98</v>
      </c>
      <c r="E240" t="s">
        <v>37</v>
      </c>
      <c r="F240" t="s">
        <v>42</v>
      </c>
      <c r="G240" t="s">
        <v>87</v>
      </c>
      <c r="H240" s="1">
        <v>35</v>
      </c>
      <c r="I240" s="1">
        <v>32</v>
      </c>
      <c r="J240" s="1">
        <v>41</v>
      </c>
      <c r="K240" s="2">
        <v>558</v>
      </c>
      <c r="L240" s="3">
        <v>491.04</v>
      </c>
      <c r="M240" s="4">
        <v>23.4756</v>
      </c>
      <c r="N240" s="5">
        <v>21.251146046399999</v>
      </c>
      <c r="O240" s="6">
        <v>0</v>
      </c>
    </row>
    <row r="241" spans="1:15" x14ac:dyDescent="0.2">
      <c r="A241" t="s">
        <v>14</v>
      </c>
      <c r="B241" t="s">
        <v>15</v>
      </c>
      <c r="C241">
        <v>2014</v>
      </c>
      <c r="D241" t="s">
        <v>98</v>
      </c>
      <c r="E241" t="s">
        <v>37</v>
      </c>
      <c r="F241" t="s">
        <v>43</v>
      </c>
      <c r="G241" t="s">
        <v>88</v>
      </c>
      <c r="H241" s="1">
        <v>23</v>
      </c>
      <c r="I241" s="1">
        <v>22</v>
      </c>
      <c r="J241" s="1">
        <v>31</v>
      </c>
      <c r="K241" s="2">
        <v>452</v>
      </c>
      <c r="L241" s="3">
        <v>497.2</v>
      </c>
      <c r="M241" s="4">
        <v>80.111900000000006</v>
      </c>
      <c r="N241" s="5">
        <v>72.812183783899997</v>
      </c>
      <c r="O241" s="6">
        <v>0</v>
      </c>
    </row>
    <row r="242" spans="1:15" x14ac:dyDescent="0.2">
      <c r="A242" t="s">
        <v>14</v>
      </c>
      <c r="B242" t="s">
        <v>15</v>
      </c>
      <c r="C242">
        <v>2014</v>
      </c>
      <c r="D242" t="s">
        <v>99</v>
      </c>
      <c r="E242" t="s">
        <v>16</v>
      </c>
      <c r="F242" t="s">
        <v>17</v>
      </c>
      <c r="G242" t="s">
        <v>65</v>
      </c>
      <c r="H242" s="1">
        <v>14</v>
      </c>
      <c r="I242" s="1">
        <v>14</v>
      </c>
      <c r="J242" s="1">
        <v>14</v>
      </c>
      <c r="K242" s="2">
        <v>193</v>
      </c>
      <c r="L242" s="3">
        <v>189.14</v>
      </c>
      <c r="M242" s="4">
        <v>38.950000000000003</v>
      </c>
      <c r="N242" s="5">
        <v>37.372525000000003</v>
      </c>
      <c r="O242" s="6">
        <v>6.21761658031088E-2</v>
      </c>
    </row>
    <row r="243" spans="1:15" x14ac:dyDescent="0.2">
      <c r="A243" t="s">
        <v>14</v>
      </c>
      <c r="B243" t="s">
        <v>15</v>
      </c>
      <c r="C243">
        <v>2014</v>
      </c>
      <c r="D243" t="s">
        <v>99</v>
      </c>
      <c r="E243" t="s">
        <v>16</v>
      </c>
      <c r="F243" t="s">
        <v>18</v>
      </c>
      <c r="G243" t="s">
        <v>66</v>
      </c>
      <c r="H243" s="1">
        <v>26</v>
      </c>
      <c r="I243" s="1">
        <v>25</v>
      </c>
      <c r="J243" s="1">
        <v>30</v>
      </c>
      <c r="K243" s="2">
        <v>418.1</v>
      </c>
      <c r="L243" s="3">
        <v>397.61309999999997</v>
      </c>
      <c r="M243" s="4">
        <v>80.216999999999999</v>
      </c>
      <c r="N243" s="5">
        <v>72.823399109999997</v>
      </c>
      <c r="O243" s="6">
        <v>8.1081081081081099E-2</v>
      </c>
    </row>
    <row r="244" spans="1:15" x14ac:dyDescent="0.2">
      <c r="A244" t="s">
        <v>14</v>
      </c>
      <c r="B244" t="s">
        <v>15</v>
      </c>
      <c r="C244">
        <v>2014</v>
      </c>
      <c r="D244" t="s">
        <v>99</v>
      </c>
      <c r="E244" t="s">
        <v>16</v>
      </c>
      <c r="F244" t="s">
        <v>19</v>
      </c>
      <c r="G244" t="s">
        <v>67</v>
      </c>
      <c r="H244" s="1">
        <v>22</v>
      </c>
      <c r="I244" s="1">
        <v>21</v>
      </c>
      <c r="J244" s="1">
        <v>23</v>
      </c>
      <c r="K244" s="2">
        <v>143.05000000000001</v>
      </c>
      <c r="L244" s="3">
        <v>121.52097500000001</v>
      </c>
      <c r="M244" s="4">
        <v>25.972000000000001</v>
      </c>
      <c r="N244" s="5">
        <v>26.484167840000001</v>
      </c>
      <c r="O244" s="6">
        <v>5.5574973785389697E-2</v>
      </c>
    </row>
    <row r="245" spans="1:15" x14ac:dyDescent="0.2">
      <c r="A245" t="s">
        <v>14</v>
      </c>
      <c r="B245" t="s">
        <v>15</v>
      </c>
      <c r="C245">
        <v>2014</v>
      </c>
      <c r="D245" t="s">
        <v>99</v>
      </c>
      <c r="E245" t="s">
        <v>16</v>
      </c>
      <c r="F245" t="s">
        <v>20</v>
      </c>
      <c r="G245" t="s">
        <v>68</v>
      </c>
      <c r="H245" s="1">
        <v>30</v>
      </c>
      <c r="I245" s="1">
        <v>28</v>
      </c>
      <c r="J245" s="1">
        <v>37</v>
      </c>
      <c r="K245" s="2">
        <v>286.25</v>
      </c>
      <c r="L245" s="3">
        <v>275.515625</v>
      </c>
      <c r="M245" s="4">
        <v>47.985999999999997</v>
      </c>
      <c r="N245" s="5">
        <v>50.378581959999998</v>
      </c>
      <c r="O245" s="6">
        <v>4.4541484716157202E-2</v>
      </c>
    </row>
    <row r="246" spans="1:15" x14ac:dyDescent="0.2">
      <c r="A246" t="s">
        <v>14</v>
      </c>
      <c r="B246" t="s">
        <v>15</v>
      </c>
      <c r="C246">
        <v>2014</v>
      </c>
      <c r="D246" t="s">
        <v>99</v>
      </c>
      <c r="E246" t="s">
        <v>16</v>
      </c>
      <c r="F246" t="s">
        <v>21</v>
      </c>
      <c r="G246" t="s">
        <v>69</v>
      </c>
      <c r="H246" s="1">
        <v>25</v>
      </c>
      <c r="I246" s="1">
        <v>24</v>
      </c>
      <c r="J246" s="1">
        <v>27</v>
      </c>
      <c r="K246" s="2">
        <v>806.65</v>
      </c>
      <c r="L246" s="3">
        <v>836.09272499999997</v>
      </c>
      <c r="M246" s="4">
        <v>166.82900000000001</v>
      </c>
      <c r="N246" s="5">
        <v>183.22662241</v>
      </c>
      <c r="O246" s="6">
        <v>6.4898035083369499E-2</v>
      </c>
    </row>
    <row r="247" spans="1:15" x14ac:dyDescent="0.2">
      <c r="A247" t="s">
        <v>14</v>
      </c>
      <c r="B247" t="s">
        <v>15</v>
      </c>
      <c r="C247">
        <v>2014</v>
      </c>
      <c r="D247" t="s">
        <v>99</v>
      </c>
      <c r="E247" t="s">
        <v>16</v>
      </c>
      <c r="F247" t="s">
        <v>22</v>
      </c>
      <c r="G247" t="s">
        <v>70</v>
      </c>
      <c r="H247" s="1">
        <v>16</v>
      </c>
      <c r="I247" s="1">
        <v>14</v>
      </c>
      <c r="J247" s="1">
        <v>18</v>
      </c>
      <c r="K247" s="2">
        <v>225.95</v>
      </c>
      <c r="L247" s="3">
        <v>252.95102499999999</v>
      </c>
      <c r="M247" s="4">
        <v>43.143999999999998</v>
      </c>
      <c r="N247" s="5">
        <v>43.206127360000004</v>
      </c>
      <c r="O247" s="6">
        <v>7.1033414472228398E-2</v>
      </c>
    </row>
    <row r="248" spans="1:15" x14ac:dyDescent="0.2">
      <c r="A248" t="s">
        <v>14</v>
      </c>
      <c r="B248" t="s">
        <v>15</v>
      </c>
      <c r="C248">
        <v>2014</v>
      </c>
      <c r="D248" t="s">
        <v>99</v>
      </c>
      <c r="E248" t="s">
        <v>23</v>
      </c>
      <c r="F248" t="s">
        <v>24</v>
      </c>
      <c r="G248" t="s">
        <v>71</v>
      </c>
      <c r="H248" s="1">
        <v>16</v>
      </c>
      <c r="I248" s="1">
        <v>14</v>
      </c>
      <c r="J248" s="1">
        <v>18</v>
      </c>
      <c r="K248" s="2">
        <v>2504.5</v>
      </c>
      <c r="L248" s="3">
        <v>2767.4724999999999</v>
      </c>
      <c r="M248" s="4">
        <v>423.33580000000001</v>
      </c>
      <c r="N248" s="5">
        <v>424.75736161639998</v>
      </c>
      <c r="O248" s="6">
        <v>3.4138550608904E-2</v>
      </c>
    </row>
    <row r="249" spans="1:15" x14ac:dyDescent="0.2">
      <c r="A249" t="s">
        <v>14</v>
      </c>
      <c r="B249" t="s">
        <v>15</v>
      </c>
      <c r="C249">
        <v>2014</v>
      </c>
      <c r="D249" t="s">
        <v>99</v>
      </c>
      <c r="E249" t="s">
        <v>23</v>
      </c>
      <c r="F249" t="s">
        <v>25</v>
      </c>
      <c r="G249" t="s">
        <v>72</v>
      </c>
      <c r="H249" s="1">
        <v>6</v>
      </c>
      <c r="I249" s="1">
        <v>6</v>
      </c>
      <c r="J249" s="1">
        <v>6</v>
      </c>
      <c r="K249" s="2">
        <v>2848</v>
      </c>
      <c r="L249" s="3">
        <v>3189.76</v>
      </c>
      <c r="M249" s="4">
        <v>153.3706</v>
      </c>
      <c r="N249" s="5">
        <v>147.80416744359999</v>
      </c>
      <c r="O249" s="6">
        <v>0.162219101123596</v>
      </c>
    </row>
    <row r="250" spans="1:15" x14ac:dyDescent="0.2">
      <c r="A250" t="s">
        <v>14</v>
      </c>
      <c r="B250" t="s">
        <v>15</v>
      </c>
      <c r="C250">
        <v>2014</v>
      </c>
      <c r="D250" t="s">
        <v>99</v>
      </c>
      <c r="E250" t="s">
        <v>23</v>
      </c>
      <c r="F250" t="s">
        <v>26</v>
      </c>
      <c r="G250" t="s">
        <v>73</v>
      </c>
      <c r="H250" s="1">
        <v>6</v>
      </c>
      <c r="I250" s="1">
        <v>6</v>
      </c>
      <c r="J250" s="1">
        <v>6</v>
      </c>
      <c r="K250" s="2">
        <v>495</v>
      </c>
      <c r="L250" s="3">
        <v>465.3</v>
      </c>
      <c r="M250" s="4">
        <v>86.023200000000003</v>
      </c>
      <c r="N250" s="5">
        <v>90.344317382399893</v>
      </c>
      <c r="O250" s="6">
        <v>1.8181818181818198E-2</v>
      </c>
    </row>
    <row r="251" spans="1:15" x14ac:dyDescent="0.2">
      <c r="A251" t="s">
        <v>14</v>
      </c>
      <c r="B251" t="s">
        <v>15</v>
      </c>
      <c r="C251">
        <v>2014</v>
      </c>
      <c r="D251" t="s">
        <v>99</v>
      </c>
      <c r="E251" t="s">
        <v>23</v>
      </c>
      <c r="F251" t="s">
        <v>27</v>
      </c>
      <c r="G251" t="s">
        <v>74</v>
      </c>
      <c r="H251" s="1">
        <v>8</v>
      </c>
      <c r="I251" s="1">
        <v>8</v>
      </c>
      <c r="J251" s="1">
        <v>10</v>
      </c>
      <c r="K251" s="2">
        <v>3857.5</v>
      </c>
      <c r="L251" s="3">
        <v>3645.3375000000001</v>
      </c>
      <c r="M251" s="4">
        <v>626.36339999999996</v>
      </c>
      <c r="N251" s="5">
        <v>480.02361340440001</v>
      </c>
      <c r="O251" s="6">
        <v>4.1607258587167899E-2</v>
      </c>
    </row>
    <row r="252" spans="1:15" x14ac:dyDescent="0.2">
      <c r="A252" t="s">
        <v>14</v>
      </c>
      <c r="B252" t="s">
        <v>15</v>
      </c>
      <c r="C252">
        <v>2014</v>
      </c>
      <c r="D252" t="s">
        <v>99</v>
      </c>
      <c r="E252" t="s">
        <v>23</v>
      </c>
      <c r="F252" t="s">
        <v>28</v>
      </c>
      <c r="G252" t="s">
        <v>75</v>
      </c>
      <c r="H252" s="1">
        <v>11</v>
      </c>
      <c r="I252" s="1">
        <v>11</v>
      </c>
      <c r="J252" s="1">
        <v>11</v>
      </c>
      <c r="K252" s="2">
        <v>3134.65</v>
      </c>
      <c r="L252" s="3">
        <v>2393.3052750000002</v>
      </c>
      <c r="M252" s="4">
        <v>309.19200000000001</v>
      </c>
      <c r="N252" s="5">
        <v>277.67915135999999</v>
      </c>
      <c r="O252" s="6">
        <v>0.13537396519547601</v>
      </c>
    </row>
    <row r="253" spans="1:15" x14ac:dyDescent="0.2">
      <c r="A253" t="s">
        <v>14</v>
      </c>
      <c r="B253" t="s">
        <v>15</v>
      </c>
      <c r="C253">
        <v>2014</v>
      </c>
      <c r="D253" t="s">
        <v>99</v>
      </c>
      <c r="E253" t="s">
        <v>23</v>
      </c>
      <c r="F253" t="s">
        <v>29</v>
      </c>
      <c r="G253" t="s">
        <v>76</v>
      </c>
      <c r="H253" s="1">
        <v>7</v>
      </c>
      <c r="I253" s="1">
        <v>7</v>
      </c>
      <c r="J253" s="1">
        <v>7</v>
      </c>
      <c r="K253" s="2">
        <v>3138</v>
      </c>
      <c r="L253" s="3">
        <v>2886.96</v>
      </c>
      <c r="M253" s="4">
        <v>232.28579999999999</v>
      </c>
      <c r="N253" s="5">
        <v>230.62681481640001</v>
      </c>
      <c r="O253" s="6">
        <v>0.15678776290631</v>
      </c>
    </row>
    <row r="254" spans="1:15" x14ac:dyDescent="0.2">
      <c r="A254" t="s">
        <v>14</v>
      </c>
      <c r="B254" t="s">
        <v>15</v>
      </c>
      <c r="C254">
        <v>2014</v>
      </c>
      <c r="D254" t="s">
        <v>99</v>
      </c>
      <c r="E254" t="s">
        <v>30</v>
      </c>
      <c r="F254" t="s">
        <v>31</v>
      </c>
      <c r="G254" t="s">
        <v>77</v>
      </c>
      <c r="H254" s="1">
        <v>39</v>
      </c>
      <c r="I254" s="1">
        <v>37</v>
      </c>
      <c r="J254" s="1">
        <v>50</v>
      </c>
      <c r="K254" s="2">
        <v>595.20000000000005</v>
      </c>
      <c r="L254" s="3">
        <v>602.3424</v>
      </c>
      <c r="M254" s="4">
        <v>12.706</v>
      </c>
      <c r="N254" s="5">
        <v>10.456275639999999</v>
      </c>
      <c r="O254" s="6">
        <v>6.8548387096774202E-2</v>
      </c>
    </row>
    <row r="255" spans="1:15" x14ac:dyDescent="0.2">
      <c r="A255" t="s">
        <v>14</v>
      </c>
      <c r="B255" t="s">
        <v>15</v>
      </c>
      <c r="C255">
        <v>2014</v>
      </c>
      <c r="D255" t="s">
        <v>99</v>
      </c>
      <c r="E255" t="s">
        <v>30</v>
      </c>
      <c r="F255" t="s">
        <v>32</v>
      </c>
      <c r="G255" t="s">
        <v>78</v>
      </c>
      <c r="H255" s="1">
        <v>25</v>
      </c>
      <c r="I255" s="1">
        <v>22</v>
      </c>
      <c r="J255" s="1">
        <v>27</v>
      </c>
      <c r="K255" s="2">
        <v>341.35</v>
      </c>
      <c r="L255" s="3">
        <v>386.92022500000002</v>
      </c>
      <c r="M255" s="4">
        <v>10.387499999999999</v>
      </c>
      <c r="N255" s="5">
        <v>10.947126562499999</v>
      </c>
      <c r="O255" s="6">
        <v>4.8776915189687998E-2</v>
      </c>
    </row>
    <row r="256" spans="1:15" x14ac:dyDescent="0.2">
      <c r="A256" t="s">
        <v>14</v>
      </c>
      <c r="B256" t="s">
        <v>15</v>
      </c>
      <c r="C256">
        <v>2014</v>
      </c>
      <c r="D256" t="s">
        <v>99</v>
      </c>
      <c r="E256" t="s">
        <v>30</v>
      </c>
      <c r="F256" t="s">
        <v>33</v>
      </c>
      <c r="G256" t="s">
        <v>79</v>
      </c>
      <c r="H256" s="1">
        <v>25</v>
      </c>
      <c r="I256" s="1">
        <v>25</v>
      </c>
      <c r="J256" s="1">
        <v>28</v>
      </c>
      <c r="K256" s="2">
        <v>374.9</v>
      </c>
      <c r="L256" s="3">
        <v>304.04390000000001</v>
      </c>
      <c r="M256" s="4">
        <v>5.4255000000000102</v>
      </c>
      <c r="N256" s="5">
        <v>4.85986449750001</v>
      </c>
      <c r="O256" s="6">
        <v>7.7620698853027498E-2</v>
      </c>
    </row>
    <row r="257" spans="1:15" x14ac:dyDescent="0.2">
      <c r="A257" t="s">
        <v>14</v>
      </c>
      <c r="B257" t="s">
        <v>15</v>
      </c>
      <c r="C257">
        <v>2014</v>
      </c>
      <c r="D257" t="s">
        <v>99</v>
      </c>
      <c r="E257" t="s">
        <v>30</v>
      </c>
      <c r="F257" t="s">
        <v>34</v>
      </c>
      <c r="G257" t="s">
        <v>80</v>
      </c>
      <c r="H257" s="1">
        <v>31</v>
      </c>
      <c r="I257" s="1">
        <v>27</v>
      </c>
      <c r="J257" s="1">
        <v>37</v>
      </c>
      <c r="K257" s="2">
        <v>452.85</v>
      </c>
      <c r="L257" s="3">
        <v>501.98422499999998</v>
      </c>
      <c r="M257" s="4">
        <v>6.3514999999999997</v>
      </c>
      <c r="N257" s="5">
        <v>6.4373405225000004</v>
      </c>
      <c r="O257" s="6">
        <v>8.6452467704538002E-2</v>
      </c>
    </row>
    <row r="258" spans="1:15" x14ac:dyDescent="0.2">
      <c r="A258" t="s">
        <v>14</v>
      </c>
      <c r="B258" t="s">
        <v>15</v>
      </c>
      <c r="C258">
        <v>2014</v>
      </c>
      <c r="D258" t="s">
        <v>99</v>
      </c>
      <c r="E258" t="s">
        <v>30</v>
      </c>
      <c r="F258" t="s">
        <v>35</v>
      </c>
      <c r="G258" t="s">
        <v>81</v>
      </c>
      <c r="H258" s="1">
        <v>36</v>
      </c>
      <c r="I258" s="1">
        <v>34</v>
      </c>
      <c r="J258" s="1">
        <v>41</v>
      </c>
      <c r="K258" s="2">
        <v>575.29999999999995</v>
      </c>
      <c r="L258" s="3">
        <v>577.02589999999998</v>
      </c>
      <c r="M258" s="4">
        <v>13.265499999999999</v>
      </c>
      <c r="N258" s="5">
        <v>14.361959902500001</v>
      </c>
      <c r="O258" s="6">
        <v>7.7698592038936198E-2</v>
      </c>
    </row>
    <row r="259" spans="1:15" x14ac:dyDescent="0.2">
      <c r="A259" t="s">
        <v>14</v>
      </c>
      <c r="B259" t="s">
        <v>15</v>
      </c>
      <c r="C259">
        <v>2014</v>
      </c>
      <c r="D259" t="s">
        <v>99</v>
      </c>
      <c r="E259" t="s">
        <v>30</v>
      </c>
      <c r="F259" t="s">
        <v>36</v>
      </c>
      <c r="G259" t="s">
        <v>82</v>
      </c>
      <c r="H259" s="1">
        <v>24</v>
      </c>
      <c r="I259" s="1">
        <v>23</v>
      </c>
      <c r="J259" s="1">
        <v>27</v>
      </c>
      <c r="K259" s="2">
        <v>535.65</v>
      </c>
      <c r="L259" s="3">
        <v>528.41872499999999</v>
      </c>
      <c r="M259" s="4">
        <v>22.959</v>
      </c>
      <c r="N259" s="5">
        <v>22.719996810000001</v>
      </c>
      <c r="O259" s="6">
        <v>6.4127695323438802E-2</v>
      </c>
    </row>
    <row r="260" spans="1:15" x14ac:dyDescent="0.2">
      <c r="A260" t="s">
        <v>14</v>
      </c>
      <c r="B260" t="s">
        <v>15</v>
      </c>
      <c r="C260">
        <v>2014</v>
      </c>
      <c r="D260" t="s">
        <v>99</v>
      </c>
      <c r="E260" t="s">
        <v>37</v>
      </c>
      <c r="F260" t="s">
        <v>38</v>
      </c>
      <c r="G260" t="s">
        <v>83</v>
      </c>
      <c r="H260" s="1">
        <v>27</v>
      </c>
      <c r="I260" s="1">
        <v>26</v>
      </c>
      <c r="J260" s="1">
        <v>37</v>
      </c>
      <c r="K260" s="2">
        <v>425.05</v>
      </c>
      <c r="L260" s="3">
        <v>373.83147500000001</v>
      </c>
      <c r="M260" s="4">
        <v>-1.7407999999999899</v>
      </c>
      <c r="N260" s="5">
        <v>-1.6234561535999901</v>
      </c>
      <c r="O260" s="6">
        <v>6.8109634160686994E-2</v>
      </c>
    </row>
    <row r="261" spans="1:15" x14ac:dyDescent="0.2">
      <c r="A261" t="s">
        <v>14</v>
      </c>
      <c r="B261" t="s">
        <v>15</v>
      </c>
      <c r="C261">
        <v>2014</v>
      </c>
      <c r="D261" t="s">
        <v>99</v>
      </c>
      <c r="E261" t="s">
        <v>37</v>
      </c>
      <c r="F261" t="s">
        <v>39</v>
      </c>
      <c r="G261" t="s">
        <v>84</v>
      </c>
      <c r="H261" s="1">
        <v>39</v>
      </c>
      <c r="I261" s="1">
        <v>37</v>
      </c>
      <c r="J261" s="1">
        <v>43</v>
      </c>
      <c r="K261" s="2">
        <v>615.35</v>
      </c>
      <c r="L261" s="3">
        <v>539.35427500000003</v>
      </c>
      <c r="M261" s="4">
        <v>-7.22589999999997</v>
      </c>
      <c r="N261" s="5">
        <v>-6.3424686918999802</v>
      </c>
      <c r="O261" s="6">
        <v>7.5810514341431698E-2</v>
      </c>
    </row>
    <row r="262" spans="1:15" x14ac:dyDescent="0.2">
      <c r="A262" t="s">
        <v>14</v>
      </c>
      <c r="B262" t="s">
        <v>15</v>
      </c>
      <c r="C262">
        <v>2014</v>
      </c>
      <c r="D262" t="s">
        <v>99</v>
      </c>
      <c r="E262" t="s">
        <v>37</v>
      </c>
      <c r="F262" t="s">
        <v>40</v>
      </c>
      <c r="G262" t="s">
        <v>85</v>
      </c>
      <c r="H262" s="1">
        <v>27</v>
      </c>
      <c r="I262" s="1">
        <v>27</v>
      </c>
      <c r="J262" s="1">
        <v>31</v>
      </c>
      <c r="K262" s="2">
        <v>445.85</v>
      </c>
      <c r="L262" s="3">
        <v>463.01522499999999</v>
      </c>
      <c r="M262" s="4">
        <v>37.705399999999997</v>
      </c>
      <c r="N262" s="5">
        <v>28.767184108399999</v>
      </c>
      <c r="O262" s="6">
        <v>4.7437478972748699E-2</v>
      </c>
    </row>
    <row r="263" spans="1:15" x14ac:dyDescent="0.2">
      <c r="A263" t="s">
        <v>14</v>
      </c>
      <c r="B263" t="s">
        <v>15</v>
      </c>
      <c r="C263">
        <v>2014</v>
      </c>
      <c r="D263" t="s">
        <v>99</v>
      </c>
      <c r="E263" t="s">
        <v>37</v>
      </c>
      <c r="F263" t="s">
        <v>41</v>
      </c>
      <c r="G263" t="s">
        <v>86</v>
      </c>
      <c r="H263" s="1">
        <v>38</v>
      </c>
      <c r="I263" s="1">
        <v>36</v>
      </c>
      <c r="J263" s="1">
        <v>47</v>
      </c>
      <c r="K263" s="2">
        <v>596.54999999999995</v>
      </c>
      <c r="L263" s="3">
        <v>521.68297500000006</v>
      </c>
      <c r="M263" s="4">
        <v>-12.559200000000001</v>
      </c>
      <c r="N263" s="5">
        <v>-10.353904953600001</v>
      </c>
      <c r="O263" s="6">
        <v>7.6188081468443594E-2</v>
      </c>
    </row>
    <row r="264" spans="1:15" x14ac:dyDescent="0.2">
      <c r="A264" t="s">
        <v>14</v>
      </c>
      <c r="B264" t="s">
        <v>15</v>
      </c>
      <c r="C264">
        <v>2014</v>
      </c>
      <c r="D264" t="s">
        <v>99</v>
      </c>
      <c r="E264" t="s">
        <v>37</v>
      </c>
      <c r="F264" t="s">
        <v>42</v>
      </c>
      <c r="G264" t="s">
        <v>87</v>
      </c>
      <c r="H264" s="1">
        <v>30</v>
      </c>
      <c r="I264" s="1">
        <v>30</v>
      </c>
      <c r="J264" s="1">
        <v>36</v>
      </c>
      <c r="K264" s="2">
        <v>472</v>
      </c>
      <c r="L264" s="3">
        <v>372.88</v>
      </c>
      <c r="M264" s="4">
        <v>-12.8012</v>
      </c>
      <c r="N264" s="5">
        <v>-13.7998472144</v>
      </c>
      <c r="O264" s="6">
        <v>8.2627118644067798E-2</v>
      </c>
    </row>
    <row r="265" spans="1:15" x14ac:dyDescent="0.2">
      <c r="A265" t="s">
        <v>14</v>
      </c>
      <c r="B265" t="s">
        <v>15</v>
      </c>
      <c r="C265">
        <v>2014</v>
      </c>
      <c r="D265" t="s">
        <v>99</v>
      </c>
      <c r="E265" t="s">
        <v>37</v>
      </c>
      <c r="F265" t="s">
        <v>43</v>
      </c>
      <c r="G265" t="s">
        <v>88</v>
      </c>
      <c r="H265" s="1">
        <v>24</v>
      </c>
      <c r="I265" s="1">
        <v>24</v>
      </c>
      <c r="J265" s="1">
        <v>27</v>
      </c>
      <c r="K265" s="2">
        <v>343.25</v>
      </c>
      <c r="L265" s="3">
        <v>321.796875</v>
      </c>
      <c r="M265" s="4">
        <v>44.910800000000002</v>
      </c>
      <c r="N265" s="5">
        <v>45.768955566400003</v>
      </c>
      <c r="O265" s="6">
        <v>6.3364894391842702E-2</v>
      </c>
    </row>
    <row r="266" spans="1:15" x14ac:dyDescent="0.2">
      <c r="A266" t="s">
        <v>14</v>
      </c>
      <c r="B266" t="s">
        <v>15</v>
      </c>
      <c r="C266">
        <v>2014</v>
      </c>
      <c r="D266" t="s">
        <v>100</v>
      </c>
      <c r="E266" t="s">
        <v>16</v>
      </c>
      <c r="F266" t="s">
        <v>17</v>
      </c>
      <c r="G266" t="s">
        <v>65</v>
      </c>
      <c r="H266" s="1">
        <v>29</v>
      </c>
      <c r="I266" s="1">
        <v>28</v>
      </c>
      <c r="J266" s="1">
        <v>32</v>
      </c>
      <c r="K266" s="2">
        <v>549.75</v>
      </c>
      <c r="L266" s="3">
        <v>619.84312499999999</v>
      </c>
      <c r="M266" s="4">
        <v>115.32899999999999</v>
      </c>
      <c r="N266" s="5">
        <v>111.09527241000001</v>
      </c>
      <c r="O266" s="6">
        <v>5.8663028649386099E-2</v>
      </c>
    </row>
    <row r="267" spans="1:15" x14ac:dyDescent="0.2">
      <c r="A267" t="s">
        <v>14</v>
      </c>
      <c r="B267" t="s">
        <v>15</v>
      </c>
      <c r="C267">
        <v>2014</v>
      </c>
      <c r="D267" t="s">
        <v>100</v>
      </c>
      <c r="E267" t="s">
        <v>16</v>
      </c>
      <c r="F267" t="s">
        <v>18</v>
      </c>
      <c r="G267" t="s">
        <v>66</v>
      </c>
      <c r="H267" s="1">
        <v>22</v>
      </c>
      <c r="I267" s="1">
        <v>21</v>
      </c>
      <c r="J267" s="1">
        <v>24</v>
      </c>
      <c r="K267" s="2">
        <v>292.64999999999998</v>
      </c>
      <c r="L267" s="3">
        <v>300.40522499999997</v>
      </c>
      <c r="M267" s="4">
        <v>55.412999999999997</v>
      </c>
      <c r="N267" s="5">
        <v>62.291415690000001</v>
      </c>
      <c r="O267" s="6">
        <v>6.6119938493080496E-2</v>
      </c>
    </row>
    <row r="268" spans="1:15" x14ac:dyDescent="0.2">
      <c r="A268" t="s">
        <v>14</v>
      </c>
      <c r="B268" t="s">
        <v>15</v>
      </c>
      <c r="C268">
        <v>2014</v>
      </c>
      <c r="D268" t="s">
        <v>100</v>
      </c>
      <c r="E268" t="s">
        <v>16</v>
      </c>
      <c r="F268" t="s">
        <v>19</v>
      </c>
      <c r="G268" t="s">
        <v>67</v>
      </c>
      <c r="H268" s="1">
        <v>36</v>
      </c>
      <c r="I268" s="1">
        <v>33</v>
      </c>
      <c r="J268" s="1">
        <v>41</v>
      </c>
      <c r="K268" s="2">
        <v>285.2</v>
      </c>
      <c r="L268" s="3">
        <v>271.5104</v>
      </c>
      <c r="M268" s="4">
        <v>48.99</v>
      </c>
      <c r="N268" s="5">
        <v>41.156498999999997</v>
      </c>
      <c r="O268" s="6">
        <v>5.8906030855539901E-2</v>
      </c>
    </row>
    <row r="269" spans="1:15" x14ac:dyDescent="0.2">
      <c r="A269" t="s">
        <v>14</v>
      </c>
      <c r="B269" t="s">
        <v>15</v>
      </c>
      <c r="C269">
        <v>2014</v>
      </c>
      <c r="D269" t="s">
        <v>100</v>
      </c>
      <c r="E269" t="s">
        <v>16</v>
      </c>
      <c r="F269" t="s">
        <v>20</v>
      </c>
      <c r="G269" t="s">
        <v>68</v>
      </c>
      <c r="H269" s="1">
        <v>29</v>
      </c>
      <c r="I269" s="1">
        <v>26</v>
      </c>
      <c r="J269" s="1">
        <v>32</v>
      </c>
      <c r="K269" s="2">
        <v>234.6</v>
      </c>
      <c r="L269" s="3">
        <v>207.38640000000001</v>
      </c>
      <c r="M269" s="4">
        <v>32.280999999999999</v>
      </c>
      <c r="N269" s="5">
        <v>26.37971039</v>
      </c>
      <c r="O269" s="6">
        <v>6.13810741687979E-2</v>
      </c>
    </row>
    <row r="270" spans="1:15" x14ac:dyDescent="0.2">
      <c r="A270" t="s">
        <v>14</v>
      </c>
      <c r="B270" t="s">
        <v>15</v>
      </c>
      <c r="C270">
        <v>2014</v>
      </c>
      <c r="D270" t="s">
        <v>100</v>
      </c>
      <c r="E270" t="s">
        <v>16</v>
      </c>
      <c r="F270" t="s">
        <v>21</v>
      </c>
      <c r="G270" t="s">
        <v>69</v>
      </c>
      <c r="H270" s="1">
        <v>27</v>
      </c>
      <c r="I270" s="1">
        <v>26</v>
      </c>
      <c r="J270" s="1">
        <v>29</v>
      </c>
      <c r="K270" s="2">
        <v>1013.35</v>
      </c>
      <c r="L270" s="3">
        <v>1027.030225</v>
      </c>
      <c r="M270" s="4">
        <v>194.83099999999999</v>
      </c>
      <c r="N270" s="5">
        <v>175.67716439</v>
      </c>
      <c r="O270" s="6">
        <v>8.1561158533576705E-2</v>
      </c>
    </row>
    <row r="271" spans="1:15" x14ac:dyDescent="0.2">
      <c r="A271" t="s">
        <v>14</v>
      </c>
      <c r="B271" t="s">
        <v>15</v>
      </c>
      <c r="C271">
        <v>2014</v>
      </c>
      <c r="D271" t="s">
        <v>100</v>
      </c>
      <c r="E271" t="s">
        <v>16</v>
      </c>
      <c r="F271" t="s">
        <v>22</v>
      </c>
      <c r="G271" t="s">
        <v>70</v>
      </c>
      <c r="H271" s="1">
        <v>23</v>
      </c>
      <c r="I271" s="1">
        <v>22</v>
      </c>
      <c r="J271" s="1">
        <v>29</v>
      </c>
      <c r="K271" s="2">
        <v>339.55</v>
      </c>
      <c r="L271" s="3">
        <v>266.37697500000002</v>
      </c>
      <c r="M271" s="4">
        <v>70.475999999999999</v>
      </c>
      <c r="N271" s="5">
        <v>57.454854240000003</v>
      </c>
      <c r="O271" s="6">
        <v>6.3171845089088505E-2</v>
      </c>
    </row>
    <row r="272" spans="1:15" x14ac:dyDescent="0.2">
      <c r="A272" t="s">
        <v>14</v>
      </c>
      <c r="B272" t="s">
        <v>15</v>
      </c>
      <c r="C272">
        <v>2014</v>
      </c>
      <c r="D272" t="s">
        <v>100</v>
      </c>
      <c r="E272" t="s">
        <v>23</v>
      </c>
      <c r="F272" t="s">
        <v>24</v>
      </c>
      <c r="G272" t="s">
        <v>71</v>
      </c>
      <c r="H272" s="1">
        <v>16</v>
      </c>
      <c r="I272" s="1">
        <v>16</v>
      </c>
      <c r="J272" s="1">
        <v>16</v>
      </c>
      <c r="K272" s="2">
        <v>4299</v>
      </c>
      <c r="L272" s="3">
        <v>3869.1</v>
      </c>
      <c r="M272" s="4">
        <v>594.02200000000005</v>
      </c>
      <c r="N272" s="5">
        <v>594.15268483999898</v>
      </c>
      <c r="O272" s="6">
        <v>6.0711793440334998E-2</v>
      </c>
    </row>
    <row r="273" spans="1:15" x14ac:dyDescent="0.2">
      <c r="A273" t="s">
        <v>14</v>
      </c>
      <c r="B273" t="s">
        <v>15</v>
      </c>
      <c r="C273">
        <v>2014</v>
      </c>
      <c r="D273" t="s">
        <v>100</v>
      </c>
      <c r="E273" t="s">
        <v>23</v>
      </c>
      <c r="F273" t="s">
        <v>25</v>
      </c>
      <c r="G273" t="s">
        <v>72</v>
      </c>
      <c r="H273" s="1">
        <v>8</v>
      </c>
      <c r="I273" s="1">
        <v>7</v>
      </c>
      <c r="J273" s="1">
        <v>8</v>
      </c>
      <c r="K273" s="2">
        <v>3453</v>
      </c>
      <c r="L273" s="3">
        <v>2796.93</v>
      </c>
      <c r="M273" s="4">
        <v>553.88220000000001</v>
      </c>
      <c r="N273" s="5">
        <v>542.15208276839996</v>
      </c>
      <c r="O273" s="6">
        <v>6.8635968722849702E-2</v>
      </c>
    </row>
    <row r="274" spans="1:15" x14ac:dyDescent="0.2">
      <c r="A274" t="s">
        <v>14</v>
      </c>
      <c r="B274" t="s">
        <v>15</v>
      </c>
      <c r="C274">
        <v>2014</v>
      </c>
      <c r="D274" t="s">
        <v>100</v>
      </c>
      <c r="E274" t="s">
        <v>23</v>
      </c>
      <c r="F274" t="s">
        <v>26</v>
      </c>
      <c r="G274" t="s">
        <v>73</v>
      </c>
      <c r="H274" s="1">
        <v>19</v>
      </c>
      <c r="I274" s="1">
        <v>19</v>
      </c>
      <c r="J274" s="1">
        <v>20</v>
      </c>
      <c r="K274" s="2">
        <v>1858</v>
      </c>
      <c r="L274" s="3">
        <v>1486.4</v>
      </c>
      <c r="M274" s="4">
        <v>262.7706</v>
      </c>
      <c r="N274" s="5">
        <v>208.19156975640001</v>
      </c>
      <c r="O274" s="6">
        <v>6.7814854682454198E-2</v>
      </c>
    </row>
    <row r="275" spans="1:15" x14ac:dyDescent="0.2">
      <c r="A275" t="s">
        <v>14</v>
      </c>
      <c r="B275" t="s">
        <v>15</v>
      </c>
      <c r="C275">
        <v>2014</v>
      </c>
      <c r="D275" t="s">
        <v>100</v>
      </c>
      <c r="E275" t="s">
        <v>23</v>
      </c>
      <c r="F275" t="s">
        <v>27</v>
      </c>
      <c r="G275" t="s">
        <v>74</v>
      </c>
      <c r="H275" s="1">
        <v>17</v>
      </c>
      <c r="I275" s="1">
        <v>15</v>
      </c>
      <c r="J275" s="1">
        <v>17</v>
      </c>
      <c r="K275" s="2">
        <v>6651.1</v>
      </c>
      <c r="L275" s="3">
        <v>6391.7071000000196</v>
      </c>
      <c r="M275" s="4">
        <v>1098.0306</v>
      </c>
      <c r="N275" s="5">
        <v>1208.1696573636</v>
      </c>
      <c r="O275" s="6">
        <v>4.0730104794695597E-2</v>
      </c>
    </row>
    <row r="276" spans="1:15" x14ac:dyDescent="0.2">
      <c r="A276" t="s">
        <v>14</v>
      </c>
      <c r="B276" t="s">
        <v>15</v>
      </c>
      <c r="C276">
        <v>2014</v>
      </c>
      <c r="D276" t="s">
        <v>100</v>
      </c>
      <c r="E276" t="s">
        <v>23</v>
      </c>
      <c r="F276" t="s">
        <v>28</v>
      </c>
      <c r="G276" t="s">
        <v>75</v>
      </c>
      <c r="H276" s="1">
        <v>14</v>
      </c>
      <c r="I276" s="1">
        <v>14</v>
      </c>
      <c r="J276" s="1">
        <v>14</v>
      </c>
      <c r="K276" s="2">
        <v>2035.75</v>
      </c>
      <c r="L276" s="3">
        <v>1877.9793749999999</v>
      </c>
      <c r="M276" s="4">
        <v>295.39980000000003</v>
      </c>
      <c r="N276" s="5">
        <v>249.9088215996</v>
      </c>
      <c r="O276" s="6">
        <v>8.0682795038683502E-2</v>
      </c>
    </row>
    <row r="277" spans="1:15" x14ac:dyDescent="0.2">
      <c r="A277" t="s">
        <v>14</v>
      </c>
      <c r="B277" t="s">
        <v>15</v>
      </c>
      <c r="C277">
        <v>2014</v>
      </c>
      <c r="D277" t="s">
        <v>100</v>
      </c>
      <c r="E277" t="s">
        <v>23</v>
      </c>
      <c r="F277" t="s">
        <v>29</v>
      </c>
      <c r="G277" t="s">
        <v>76</v>
      </c>
      <c r="H277" s="1">
        <v>8</v>
      </c>
      <c r="I277" s="1">
        <v>8</v>
      </c>
      <c r="J277" s="1">
        <v>10</v>
      </c>
      <c r="K277" s="2">
        <v>5417</v>
      </c>
      <c r="L277" s="3">
        <v>5037.8100000000004</v>
      </c>
      <c r="M277" s="4">
        <v>824.80619999999999</v>
      </c>
      <c r="N277" s="5">
        <v>719.17986841560105</v>
      </c>
      <c r="O277" s="6">
        <v>6.1473140114454497E-2</v>
      </c>
    </row>
    <row r="278" spans="1:15" x14ac:dyDescent="0.2">
      <c r="A278" t="s">
        <v>14</v>
      </c>
      <c r="B278" t="s">
        <v>15</v>
      </c>
      <c r="C278">
        <v>2014</v>
      </c>
      <c r="D278" t="s">
        <v>100</v>
      </c>
      <c r="E278" t="s">
        <v>30</v>
      </c>
      <c r="F278" t="s">
        <v>31</v>
      </c>
      <c r="G278" t="s">
        <v>77</v>
      </c>
      <c r="H278" s="1">
        <v>53</v>
      </c>
      <c r="I278" s="1">
        <v>47</v>
      </c>
      <c r="J278" s="1">
        <v>67</v>
      </c>
      <c r="K278" s="2">
        <v>799.3</v>
      </c>
      <c r="L278" s="3">
        <v>769.72589999999798</v>
      </c>
      <c r="M278" s="4">
        <v>20.6355</v>
      </c>
      <c r="N278" s="5">
        <v>19.941218602500001</v>
      </c>
      <c r="O278" s="6">
        <v>6.7183785812586105E-2</v>
      </c>
    </row>
    <row r="279" spans="1:15" x14ac:dyDescent="0.2">
      <c r="A279" t="s">
        <v>14</v>
      </c>
      <c r="B279" t="s">
        <v>15</v>
      </c>
      <c r="C279">
        <v>2014</v>
      </c>
      <c r="D279" t="s">
        <v>100</v>
      </c>
      <c r="E279" t="s">
        <v>30</v>
      </c>
      <c r="F279" t="s">
        <v>32</v>
      </c>
      <c r="G279" t="s">
        <v>78</v>
      </c>
      <c r="H279" s="1">
        <v>49</v>
      </c>
      <c r="I279" s="1">
        <v>44</v>
      </c>
      <c r="J279" s="1">
        <v>55</v>
      </c>
      <c r="K279" s="2">
        <v>671.35</v>
      </c>
      <c r="L279" s="3">
        <v>680.41322500000103</v>
      </c>
      <c r="M279" s="4">
        <v>13.035500000000001</v>
      </c>
      <c r="N279" s="5">
        <v>14.0829676025</v>
      </c>
      <c r="O279" s="6">
        <v>6.5018246816116801E-2</v>
      </c>
    </row>
    <row r="280" spans="1:15" x14ac:dyDescent="0.2">
      <c r="A280" t="s">
        <v>14</v>
      </c>
      <c r="B280" t="s">
        <v>15</v>
      </c>
      <c r="C280">
        <v>2014</v>
      </c>
      <c r="D280" t="s">
        <v>100</v>
      </c>
      <c r="E280" t="s">
        <v>30</v>
      </c>
      <c r="F280" t="s">
        <v>33</v>
      </c>
      <c r="G280" t="s">
        <v>79</v>
      </c>
      <c r="H280" s="1">
        <v>39</v>
      </c>
      <c r="I280" s="1">
        <v>37</v>
      </c>
      <c r="J280" s="1">
        <v>47</v>
      </c>
      <c r="K280" s="2">
        <v>673.4</v>
      </c>
      <c r="L280" s="3">
        <v>583.16439999999898</v>
      </c>
      <c r="M280" s="4">
        <v>12.6785</v>
      </c>
      <c r="N280" s="5">
        <v>10.4371313775</v>
      </c>
      <c r="O280" s="6">
        <v>7.2171072171072104E-2</v>
      </c>
    </row>
    <row r="281" spans="1:15" x14ac:dyDescent="0.2">
      <c r="A281" t="s">
        <v>14</v>
      </c>
      <c r="B281" t="s">
        <v>15</v>
      </c>
      <c r="C281">
        <v>2014</v>
      </c>
      <c r="D281" t="s">
        <v>100</v>
      </c>
      <c r="E281" t="s">
        <v>30</v>
      </c>
      <c r="F281" t="s">
        <v>34</v>
      </c>
      <c r="G281" t="s">
        <v>80</v>
      </c>
      <c r="H281" s="1">
        <v>34</v>
      </c>
      <c r="I281" s="1">
        <v>34</v>
      </c>
      <c r="J281" s="1">
        <v>41</v>
      </c>
      <c r="K281" s="2">
        <v>493.65</v>
      </c>
      <c r="L281" s="3">
        <v>561.03322500000002</v>
      </c>
      <c r="M281" s="4">
        <v>24.285</v>
      </c>
      <c r="N281" s="5">
        <v>24.35421225</v>
      </c>
      <c r="O281" s="6">
        <v>4.5274992403524797E-2</v>
      </c>
    </row>
    <row r="282" spans="1:15" x14ac:dyDescent="0.2">
      <c r="A282" t="s">
        <v>14</v>
      </c>
      <c r="B282" t="s">
        <v>15</v>
      </c>
      <c r="C282">
        <v>2014</v>
      </c>
      <c r="D282" t="s">
        <v>100</v>
      </c>
      <c r="E282" t="s">
        <v>30</v>
      </c>
      <c r="F282" t="s">
        <v>35</v>
      </c>
      <c r="G282" t="s">
        <v>81</v>
      </c>
      <c r="H282" s="1">
        <v>38</v>
      </c>
      <c r="I282" s="1">
        <v>35</v>
      </c>
      <c r="J282" s="1">
        <v>44</v>
      </c>
      <c r="K282" s="2">
        <v>581.54999999999995</v>
      </c>
      <c r="L282" s="3">
        <v>619.641525</v>
      </c>
      <c r="M282" s="4">
        <v>6.2770000000000001</v>
      </c>
      <c r="N282" s="5">
        <v>5.5691427100000004</v>
      </c>
      <c r="O282" s="6">
        <v>7.8153211245808596E-2</v>
      </c>
    </row>
    <row r="283" spans="1:15" x14ac:dyDescent="0.2">
      <c r="A283" t="s">
        <v>14</v>
      </c>
      <c r="B283" t="s">
        <v>15</v>
      </c>
      <c r="C283">
        <v>2014</v>
      </c>
      <c r="D283" t="s">
        <v>100</v>
      </c>
      <c r="E283" t="s">
        <v>30</v>
      </c>
      <c r="F283" t="s">
        <v>36</v>
      </c>
      <c r="G283" t="s">
        <v>82</v>
      </c>
      <c r="H283" s="1">
        <v>40</v>
      </c>
      <c r="I283" s="1">
        <v>38</v>
      </c>
      <c r="J283" s="1">
        <v>48</v>
      </c>
      <c r="K283" s="2">
        <v>925.6</v>
      </c>
      <c r="L283" s="3">
        <v>1005.2016</v>
      </c>
      <c r="M283" s="4">
        <v>44.637999999999998</v>
      </c>
      <c r="N283" s="5">
        <v>45.369170440000097</v>
      </c>
      <c r="O283" s="6">
        <v>6.7415730337078594E-2</v>
      </c>
    </row>
    <row r="284" spans="1:15" x14ac:dyDescent="0.2">
      <c r="A284" t="s">
        <v>14</v>
      </c>
      <c r="B284" t="s">
        <v>15</v>
      </c>
      <c r="C284">
        <v>2014</v>
      </c>
      <c r="D284" t="s">
        <v>100</v>
      </c>
      <c r="E284" t="s">
        <v>37</v>
      </c>
      <c r="F284" t="s">
        <v>38</v>
      </c>
      <c r="G284" t="s">
        <v>83</v>
      </c>
      <c r="H284" s="1">
        <v>49</v>
      </c>
      <c r="I284" s="1">
        <v>44</v>
      </c>
      <c r="J284" s="1">
        <v>61</v>
      </c>
      <c r="K284" s="2">
        <v>756.35</v>
      </c>
      <c r="L284" s="3">
        <v>834.63222499999802</v>
      </c>
      <c r="M284" s="4">
        <v>-15.3955</v>
      </c>
      <c r="N284" s="5">
        <v>-12.255510797499999</v>
      </c>
      <c r="O284" s="6">
        <v>6.1677794671779002E-2</v>
      </c>
    </row>
    <row r="285" spans="1:15" x14ac:dyDescent="0.2">
      <c r="A285" t="s">
        <v>14</v>
      </c>
      <c r="B285" t="s">
        <v>15</v>
      </c>
      <c r="C285">
        <v>2014</v>
      </c>
      <c r="D285" t="s">
        <v>100</v>
      </c>
      <c r="E285" t="s">
        <v>37</v>
      </c>
      <c r="F285" t="s">
        <v>39</v>
      </c>
      <c r="G285" t="s">
        <v>84</v>
      </c>
      <c r="H285" s="1">
        <v>50</v>
      </c>
      <c r="I285" s="1">
        <v>43</v>
      </c>
      <c r="J285" s="1">
        <v>63</v>
      </c>
      <c r="K285" s="2">
        <v>909.15</v>
      </c>
      <c r="L285" s="3">
        <v>716.86477500000001</v>
      </c>
      <c r="M285" s="4">
        <v>14.132400000000001</v>
      </c>
      <c r="N285" s="5">
        <v>11.4285327024</v>
      </c>
      <c r="O285" s="6">
        <v>6.2530935489193196E-2</v>
      </c>
    </row>
    <row r="286" spans="1:15" x14ac:dyDescent="0.2">
      <c r="A286" t="s">
        <v>14</v>
      </c>
      <c r="B286" t="s">
        <v>15</v>
      </c>
      <c r="C286">
        <v>2014</v>
      </c>
      <c r="D286" t="s">
        <v>100</v>
      </c>
      <c r="E286" t="s">
        <v>37</v>
      </c>
      <c r="F286" t="s">
        <v>40</v>
      </c>
      <c r="G286" t="s">
        <v>85</v>
      </c>
      <c r="H286" s="1">
        <v>44</v>
      </c>
      <c r="I286" s="1">
        <v>42</v>
      </c>
      <c r="J286" s="1">
        <v>51</v>
      </c>
      <c r="K286" s="2">
        <v>795.75</v>
      </c>
      <c r="L286" s="3">
        <v>622.67437500000005</v>
      </c>
      <c r="M286" s="4">
        <v>51.973799999999997</v>
      </c>
      <c r="N286" s="5">
        <v>42.112395135600003</v>
      </c>
      <c r="O286" s="6">
        <v>7.4458058435438304E-2</v>
      </c>
    </row>
    <row r="287" spans="1:15" x14ac:dyDescent="0.2">
      <c r="A287" t="s">
        <v>14</v>
      </c>
      <c r="B287" t="s">
        <v>15</v>
      </c>
      <c r="C287">
        <v>2014</v>
      </c>
      <c r="D287" t="s">
        <v>100</v>
      </c>
      <c r="E287" t="s">
        <v>37</v>
      </c>
      <c r="F287" t="s">
        <v>41</v>
      </c>
      <c r="G287" t="s">
        <v>86</v>
      </c>
      <c r="H287" s="1">
        <v>40</v>
      </c>
      <c r="I287" s="1">
        <v>39</v>
      </c>
      <c r="J287" s="1">
        <v>46</v>
      </c>
      <c r="K287" s="2">
        <v>613.04999999999995</v>
      </c>
      <c r="L287" s="3">
        <v>613.35652500000003</v>
      </c>
      <c r="M287" s="4">
        <v>-8.4899999999999807</v>
      </c>
      <c r="N287" s="5">
        <v>-7.3446989999999799</v>
      </c>
      <c r="O287" s="6">
        <v>7.1690726694396897E-2</v>
      </c>
    </row>
    <row r="288" spans="1:15" x14ac:dyDescent="0.2">
      <c r="A288" t="s">
        <v>14</v>
      </c>
      <c r="B288" t="s">
        <v>15</v>
      </c>
      <c r="C288">
        <v>2014</v>
      </c>
      <c r="D288" t="s">
        <v>100</v>
      </c>
      <c r="E288" t="s">
        <v>37</v>
      </c>
      <c r="F288" t="s">
        <v>42</v>
      </c>
      <c r="G288" t="s">
        <v>87</v>
      </c>
      <c r="H288" s="1">
        <v>42</v>
      </c>
      <c r="I288" s="1">
        <v>39</v>
      </c>
      <c r="J288" s="1">
        <v>52</v>
      </c>
      <c r="K288" s="2">
        <v>671.45</v>
      </c>
      <c r="L288" s="3">
        <v>681.18602499999997</v>
      </c>
      <c r="M288" s="4">
        <v>-14.315799999999999</v>
      </c>
      <c r="N288" s="5">
        <v>-15.6494312964</v>
      </c>
      <c r="O288" s="6">
        <v>7.0816888822697099E-2</v>
      </c>
    </row>
    <row r="289" spans="1:15" x14ac:dyDescent="0.2">
      <c r="A289" t="s">
        <v>14</v>
      </c>
      <c r="B289" t="s">
        <v>15</v>
      </c>
      <c r="C289">
        <v>2014</v>
      </c>
      <c r="D289" t="s">
        <v>100</v>
      </c>
      <c r="E289" t="s">
        <v>37</v>
      </c>
      <c r="F289" t="s">
        <v>43</v>
      </c>
      <c r="G289" t="s">
        <v>88</v>
      </c>
      <c r="H289" s="1">
        <v>27</v>
      </c>
      <c r="I289" s="1">
        <v>26</v>
      </c>
      <c r="J289" s="1">
        <v>30</v>
      </c>
      <c r="K289" s="2">
        <v>399.4</v>
      </c>
      <c r="L289" s="3">
        <v>381.02760000000001</v>
      </c>
      <c r="M289" s="4">
        <v>38.906799999999997</v>
      </c>
      <c r="N289" s="5">
        <v>36.608653137600001</v>
      </c>
      <c r="O289" s="6">
        <v>9.9148723084626897E-2</v>
      </c>
    </row>
    <row r="290" spans="1:15" x14ac:dyDescent="0.2">
      <c r="A290" t="s">
        <v>14</v>
      </c>
      <c r="B290" t="s">
        <v>15</v>
      </c>
      <c r="C290">
        <v>2015</v>
      </c>
      <c r="D290" t="s">
        <v>89</v>
      </c>
      <c r="E290" t="s">
        <v>16</v>
      </c>
      <c r="F290" t="s">
        <v>17</v>
      </c>
      <c r="G290" t="s">
        <v>65</v>
      </c>
      <c r="H290" s="1">
        <v>21</v>
      </c>
      <c r="I290" s="1">
        <v>21</v>
      </c>
      <c r="J290" s="1">
        <v>25</v>
      </c>
      <c r="K290" s="2">
        <v>477</v>
      </c>
      <c r="L290" s="3">
        <v>462.69</v>
      </c>
      <c r="M290" s="4">
        <v>122.685</v>
      </c>
      <c r="N290" s="5">
        <v>127.20594225000001</v>
      </c>
      <c r="O290" s="6">
        <v>0</v>
      </c>
    </row>
    <row r="291" spans="1:15" x14ac:dyDescent="0.2">
      <c r="A291" t="s">
        <v>14</v>
      </c>
      <c r="B291" t="s">
        <v>15</v>
      </c>
      <c r="C291">
        <v>2015</v>
      </c>
      <c r="D291" t="s">
        <v>89</v>
      </c>
      <c r="E291" t="s">
        <v>16</v>
      </c>
      <c r="F291" t="s">
        <v>18</v>
      </c>
      <c r="G291" t="s">
        <v>66</v>
      </c>
      <c r="H291" s="1">
        <v>21</v>
      </c>
      <c r="I291" s="1">
        <v>21</v>
      </c>
      <c r="J291" s="1">
        <v>22</v>
      </c>
      <c r="K291" s="2">
        <v>294</v>
      </c>
      <c r="L291" s="3">
        <v>305.76</v>
      </c>
      <c r="M291" s="4">
        <v>70.114000000000004</v>
      </c>
      <c r="N291" s="5">
        <v>75.803049959999996</v>
      </c>
      <c r="O291" s="6">
        <v>0</v>
      </c>
    </row>
    <row r="292" spans="1:15" x14ac:dyDescent="0.2">
      <c r="A292" t="s">
        <v>14</v>
      </c>
      <c r="B292" t="s">
        <v>15</v>
      </c>
      <c r="C292">
        <v>2015</v>
      </c>
      <c r="D292" t="s">
        <v>89</v>
      </c>
      <c r="E292" t="s">
        <v>16</v>
      </c>
      <c r="F292" t="s">
        <v>19</v>
      </c>
      <c r="G292" t="s">
        <v>67</v>
      </c>
      <c r="H292" s="1">
        <v>20</v>
      </c>
      <c r="I292" s="1">
        <v>20</v>
      </c>
      <c r="J292" s="1">
        <v>23</v>
      </c>
      <c r="K292" s="2">
        <v>169</v>
      </c>
      <c r="L292" s="3">
        <v>189.28</v>
      </c>
      <c r="M292" s="4">
        <v>34.463000000000001</v>
      </c>
      <c r="N292" s="5">
        <v>27.410836310000001</v>
      </c>
      <c r="O292" s="6">
        <v>0</v>
      </c>
    </row>
    <row r="293" spans="1:15" x14ac:dyDescent="0.2">
      <c r="A293" t="s">
        <v>14</v>
      </c>
      <c r="B293" t="s">
        <v>15</v>
      </c>
      <c r="C293">
        <v>2015</v>
      </c>
      <c r="D293" t="s">
        <v>89</v>
      </c>
      <c r="E293" t="s">
        <v>16</v>
      </c>
      <c r="F293" t="s">
        <v>20</v>
      </c>
      <c r="G293" t="s">
        <v>68</v>
      </c>
      <c r="H293" s="1">
        <v>22</v>
      </c>
      <c r="I293" s="1">
        <v>22</v>
      </c>
      <c r="J293" s="1">
        <v>26</v>
      </c>
      <c r="K293" s="2">
        <v>191</v>
      </c>
      <c r="L293" s="3">
        <v>179.54</v>
      </c>
      <c r="M293" s="4">
        <v>35.923000000000002</v>
      </c>
      <c r="N293" s="5">
        <v>40.206099289999997</v>
      </c>
      <c r="O293" s="6">
        <v>0</v>
      </c>
    </row>
    <row r="294" spans="1:15" x14ac:dyDescent="0.2">
      <c r="A294" t="s">
        <v>14</v>
      </c>
      <c r="B294" t="s">
        <v>15</v>
      </c>
      <c r="C294">
        <v>2015</v>
      </c>
      <c r="D294" t="s">
        <v>89</v>
      </c>
      <c r="E294" t="s">
        <v>16</v>
      </c>
      <c r="F294" t="s">
        <v>21</v>
      </c>
      <c r="G294" t="s">
        <v>69</v>
      </c>
      <c r="H294" s="1">
        <v>13</v>
      </c>
      <c r="I294" s="1">
        <v>13</v>
      </c>
      <c r="J294" s="1">
        <v>15</v>
      </c>
      <c r="K294" s="2">
        <v>486</v>
      </c>
      <c r="L294" s="3">
        <v>515.16</v>
      </c>
      <c r="M294" s="4">
        <v>122.44199999999999</v>
      </c>
      <c r="N294" s="5">
        <v>126.65645364</v>
      </c>
      <c r="O294" s="6">
        <v>0</v>
      </c>
    </row>
    <row r="295" spans="1:15" x14ac:dyDescent="0.2">
      <c r="A295" t="s">
        <v>14</v>
      </c>
      <c r="B295" t="s">
        <v>15</v>
      </c>
      <c r="C295">
        <v>2015</v>
      </c>
      <c r="D295" t="s">
        <v>89</v>
      </c>
      <c r="E295" t="s">
        <v>16</v>
      </c>
      <c r="F295" t="s">
        <v>22</v>
      </c>
      <c r="G295" t="s">
        <v>70</v>
      </c>
      <c r="H295" s="1">
        <v>14</v>
      </c>
      <c r="I295" s="1">
        <v>13</v>
      </c>
      <c r="J295" s="1">
        <v>14</v>
      </c>
      <c r="K295" s="2">
        <v>184</v>
      </c>
      <c r="L295" s="3">
        <v>198.72</v>
      </c>
      <c r="M295" s="4">
        <v>45.354999999999997</v>
      </c>
      <c r="N295" s="5">
        <v>39.751389750000001</v>
      </c>
      <c r="O295" s="6">
        <v>0</v>
      </c>
    </row>
    <row r="296" spans="1:15" x14ac:dyDescent="0.2">
      <c r="A296" t="s">
        <v>14</v>
      </c>
      <c r="B296" t="s">
        <v>15</v>
      </c>
      <c r="C296">
        <v>2015</v>
      </c>
      <c r="D296" t="s">
        <v>89</v>
      </c>
      <c r="E296" t="s">
        <v>23</v>
      </c>
      <c r="F296" t="s">
        <v>24</v>
      </c>
      <c r="G296" t="s">
        <v>71</v>
      </c>
      <c r="H296" s="1">
        <v>4</v>
      </c>
      <c r="I296" s="1">
        <v>4</v>
      </c>
      <c r="J296" s="1">
        <v>4</v>
      </c>
      <c r="K296" s="2">
        <v>360</v>
      </c>
      <c r="L296" s="3">
        <v>277.2</v>
      </c>
      <c r="M296" s="4">
        <v>74.156000000000006</v>
      </c>
      <c r="N296" s="5">
        <v>57.725996639999998</v>
      </c>
      <c r="O296" s="6">
        <v>0</v>
      </c>
    </row>
    <row r="297" spans="1:15" x14ac:dyDescent="0.2">
      <c r="A297" t="s">
        <v>14</v>
      </c>
      <c r="B297" t="s">
        <v>15</v>
      </c>
      <c r="C297">
        <v>2015</v>
      </c>
      <c r="D297" t="s">
        <v>89</v>
      </c>
      <c r="E297" t="s">
        <v>23</v>
      </c>
      <c r="F297" t="s">
        <v>25</v>
      </c>
      <c r="G297" t="s">
        <v>72</v>
      </c>
      <c r="H297" s="1">
        <v>8</v>
      </c>
      <c r="I297" s="1">
        <v>8</v>
      </c>
      <c r="J297" s="1">
        <v>8</v>
      </c>
      <c r="K297" s="2">
        <v>4230</v>
      </c>
      <c r="L297" s="3">
        <v>4526.1000000000004</v>
      </c>
      <c r="M297" s="4">
        <v>829.55579999999998</v>
      </c>
      <c r="N297" s="5">
        <v>683.92064286360096</v>
      </c>
      <c r="O297" s="6">
        <v>0</v>
      </c>
    </row>
    <row r="298" spans="1:15" x14ac:dyDescent="0.2">
      <c r="A298" t="s">
        <v>14</v>
      </c>
      <c r="B298" t="s">
        <v>15</v>
      </c>
      <c r="C298">
        <v>2015</v>
      </c>
      <c r="D298" t="s">
        <v>89</v>
      </c>
      <c r="E298" t="s">
        <v>23</v>
      </c>
      <c r="F298" t="s">
        <v>26</v>
      </c>
      <c r="G298" t="s">
        <v>73</v>
      </c>
      <c r="H298" s="1">
        <v>14</v>
      </c>
      <c r="I298" s="1">
        <v>13</v>
      </c>
      <c r="J298" s="1">
        <v>16</v>
      </c>
      <c r="K298" s="2">
        <v>2332</v>
      </c>
      <c r="L298" s="3">
        <v>2541.88</v>
      </c>
      <c r="M298" s="4">
        <v>468.517</v>
      </c>
      <c r="N298" s="5">
        <v>503.73542289</v>
      </c>
      <c r="O298" s="6">
        <v>0</v>
      </c>
    </row>
    <row r="299" spans="1:15" x14ac:dyDescent="0.2">
      <c r="A299" t="s">
        <v>14</v>
      </c>
      <c r="B299" t="s">
        <v>15</v>
      </c>
      <c r="C299">
        <v>2015</v>
      </c>
      <c r="D299" t="s">
        <v>89</v>
      </c>
      <c r="E299" t="s">
        <v>23</v>
      </c>
      <c r="F299" t="s">
        <v>27</v>
      </c>
      <c r="G299" t="s">
        <v>74</v>
      </c>
      <c r="H299" s="1">
        <v>7</v>
      </c>
      <c r="I299" s="1">
        <v>7</v>
      </c>
      <c r="J299" s="1">
        <v>7</v>
      </c>
      <c r="K299" s="2">
        <v>3044</v>
      </c>
      <c r="L299" s="3">
        <v>2770.04</v>
      </c>
      <c r="M299" s="4">
        <v>629.71759999999995</v>
      </c>
      <c r="N299" s="5">
        <v>615.3449254976</v>
      </c>
      <c r="O299" s="6">
        <v>0</v>
      </c>
    </row>
    <row r="300" spans="1:15" x14ac:dyDescent="0.2">
      <c r="A300" t="s">
        <v>14</v>
      </c>
      <c r="B300" t="s">
        <v>15</v>
      </c>
      <c r="C300">
        <v>2015</v>
      </c>
      <c r="D300" t="s">
        <v>89</v>
      </c>
      <c r="E300" t="s">
        <v>23</v>
      </c>
      <c r="F300" t="s">
        <v>28</v>
      </c>
      <c r="G300" t="s">
        <v>75</v>
      </c>
      <c r="H300" s="1">
        <v>11</v>
      </c>
      <c r="I300" s="1">
        <v>11</v>
      </c>
      <c r="J300" s="1">
        <v>12</v>
      </c>
      <c r="K300" s="2">
        <v>1860</v>
      </c>
      <c r="L300" s="3">
        <v>2083.1999999999998</v>
      </c>
      <c r="M300" s="4">
        <v>380.20760000000001</v>
      </c>
      <c r="N300" s="5">
        <v>361.98653097760001</v>
      </c>
      <c r="O300" s="6">
        <v>0</v>
      </c>
    </row>
    <row r="301" spans="1:15" x14ac:dyDescent="0.2">
      <c r="A301" t="s">
        <v>14</v>
      </c>
      <c r="B301" t="s">
        <v>15</v>
      </c>
      <c r="C301">
        <v>2015</v>
      </c>
      <c r="D301" t="s">
        <v>89</v>
      </c>
      <c r="E301" t="s">
        <v>23</v>
      </c>
      <c r="F301" t="s">
        <v>29</v>
      </c>
      <c r="G301" t="s">
        <v>76</v>
      </c>
      <c r="H301" s="1">
        <v>9</v>
      </c>
      <c r="I301" s="1">
        <v>8</v>
      </c>
      <c r="J301" s="1">
        <v>9</v>
      </c>
      <c r="K301" s="2">
        <v>4200</v>
      </c>
      <c r="L301" s="3">
        <v>3948</v>
      </c>
      <c r="M301" s="4">
        <v>851.22760000000005</v>
      </c>
      <c r="N301" s="5">
        <v>679.04468598239896</v>
      </c>
      <c r="O301" s="6">
        <v>0</v>
      </c>
    </row>
    <row r="302" spans="1:15" x14ac:dyDescent="0.2">
      <c r="A302" t="s">
        <v>14</v>
      </c>
      <c r="B302" t="s">
        <v>15</v>
      </c>
      <c r="C302">
        <v>2015</v>
      </c>
      <c r="D302" t="s">
        <v>89</v>
      </c>
      <c r="E302" t="s">
        <v>30</v>
      </c>
      <c r="F302" t="s">
        <v>31</v>
      </c>
      <c r="G302" t="s">
        <v>77</v>
      </c>
      <c r="H302" s="1">
        <v>24</v>
      </c>
      <c r="I302" s="1">
        <v>23</v>
      </c>
      <c r="J302" s="1">
        <v>30</v>
      </c>
      <c r="K302" s="2">
        <v>392</v>
      </c>
      <c r="L302" s="3">
        <v>325.36</v>
      </c>
      <c r="M302" s="4">
        <v>34.560499999999998</v>
      </c>
      <c r="N302" s="5">
        <v>27.4546883975</v>
      </c>
      <c r="O302" s="6">
        <v>0</v>
      </c>
    </row>
    <row r="303" spans="1:15" x14ac:dyDescent="0.2">
      <c r="A303" t="s">
        <v>14</v>
      </c>
      <c r="B303" t="s">
        <v>15</v>
      </c>
      <c r="C303">
        <v>2015</v>
      </c>
      <c r="D303" t="s">
        <v>89</v>
      </c>
      <c r="E303" t="s">
        <v>30</v>
      </c>
      <c r="F303" t="s">
        <v>32</v>
      </c>
      <c r="G303" t="s">
        <v>78</v>
      </c>
      <c r="H303" s="1">
        <v>37</v>
      </c>
      <c r="I303" s="1">
        <v>35</v>
      </c>
      <c r="J303" s="1">
        <v>41</v>
      </c>
      <c r="K303" s="2">
        <v>526</v>
      </c>
      <c r="L303" s="3">
        <v>568.08000000000004</v>
      </c>
      <c r="M303" s="4">
        <v>39.786000000000001</v>
      </c>
      <c r="N303" s="5">
        <v>37.086122039999999</v>
      </c>
      <c r="O303" s="6">
        <v>0</v>
      </c>
    </row>
    <row r="304" spans="1:15" x14ac:dyDescent="0.2">
      <c r="A304" t="s">
        <v>14</v>
      </c>
      <c r="B304" t="s">
        <v>15</v>
      </c>
      <c r="C304">
        <v>2015</v>
      </c>
      <c r="D304" t="s">
        <v>89</v>
      </c>
      <c r="E304" t="s">
        <v>30</v>
      </c>
      <c r="F304" t="s">
        <v>33</v>
      </c>
      <c r="G304" t="s">
        <v>79</v>
      </c>
      <c r="H304" s="1">
        <v>24</v>
      </c>
      <c r="I304" s="1">
        <v>23</v>
      </c>
      <c r="J304" s="1">
        <v>28</v>
      </c>
      <c r="K304" s="2">
        <v>440</v>
      </c>
      <c r="L304" s="3">
        <v>431.2</v>
      </c>
      <c r="M304" s="4">
        <v>40.438000000000002</v>
      </c>
      <c r="N304" s="5">
        <v>39.401978440000001</v>
      </c>
      <c r="O304" s="6">
        <v>0</v>
      </c>
    </row>
    <row r="305" spans="1:15" x14ac:dyDescent="0.2">
      <c r="A305" t="s">
        <v>14</v>
      </c>
      <c r="B305" t="s">
        <v>15</v>
      </c>
      <c r="C305">
        <v>2015</v>
      </c>
      <c r="D305" t="s">
        <v>89</v>
      </c>
      <c r="E305" t="s">
        <v>30</v>
      </c>
      <c r="F305" t="s">
        <v>34</v>
      </c>
      <c r="G305" t="s">
        <v>80</v>
      </c>
      <c r="H305" s="1">
        <v>27</v>
      </c>
      <c r="I305" s="1">
        <v>26</v>
      </c>
      <c r="J305" s="1">
        <v>35</v>
      </c>
      <c r="K305" s="2">
        <v>447</v>
      </c>
      <c r="L305" s="3">
        <v>379.95</v>
      </c>
      <c r="M305" s="4">
        <v>40.216999999999999</v>
      </c>
      <c r="N305" s="5">
        <v>39.097760890000004</v>
      </c>
      <c r="O305" s="6">
        <v>0</v>
      </c>
    </row>
    <row r="306" spans="1:15" x14ac:dyDescent="0.2">
      <c r="A306" t="s">
        <v>14</v>
      </c>
      <c r="B306" t="s">
        <v>15</v>
      </c>
      <c r="C306">
        <v>2015</v>
      </c>
      <c r="D306" t="s">
        <v>89</v>
      </c>
      <c r="E306" t="s">
        <v>30</v>
      </c>
      <c r="F306" t="s">
        <v>35</v>
      </c>
      <c r="G306" t="s">
        <v>81</v>
      </c>
      <c r="H306" s="1">
        <v>23</v>
      </c>
      <c r="I306" s="1">
        <v>22</v>
      </c>
      <c r="J306" s="1">
        <v>25</v>
      </c>
      <c r="K306" s="2">
        <v>349</v>
      </c>
      <c r="L306" s="3">
        <v>355.98</v>
      </c>
      <c r="M306" s="4">
        <v>27.665500000000002</v>
      </c>
      <c r="N306" s="5">
        <v>28.679578902500001</v>
      </c>
      <c r="O306" s="6">
        <v>0</v>
      </c>
    </row>
    <row r="307" spans="1:15" x14ac:dyDescent="0.2">
      <c r="A307" t="s">
        <v>14</v>
      </c>
      <c r="B307" t="s">
        <v>15</v>
      </c>
      <c r="C307">
        <v>2015</v>
      </c>
      <c r="D307" t="s">
        <v>89</v>
      </c>
      <c r="E307" t="s">
        <v>30</v>
      </c>
      <c r="F307" t="s">
        <v>36</v>
      </c>
      <c r="G307" t="s">
        <v>82</v>
      </c>
      <c r="H307" s="1">
        <v>22</v>
      </c>
      <c r="I307" s="1">
        <v>21</v>
      </c>
      <c r="J307" s="1">
        <v>23</v>
      </c>
      <c r="K307" s="2">
        <v>477</v>
      </c>
      <c r="L307" s="3">
        <v>462.69</v>
      </c>
      <c r="M307" s="4">
        <v>47.350499999999997</v>
      </c>
      <c r="N307" s="5">
        <v>49.410483502500099</v>
      </c>
      <c r="O307" s="6">
        <v>0</v>
      </c>
    </row>
    <row r="308" spans="1:15" x14ac:dyDescent="0.2">
      <c r="A308" t="s">
        <v>14</v>
      </c>
      <c r="B308" t="s">
        <v>15</v>
      </c>
      <c r="C308">
        <v>2015</v>
      </c>
      <c r="D308" t="s">
        <v>89</v>
      </c>
      <c r="E308" t="s">
        <v>37</v>
      </c>
      <c r="F308" t="s">
        <v>38</v>
      </c>
      <c r="G308" t="s">
        <v>83</v>
      </c>
      <c r="H308" s="1">
        <v>19</v>
      </c>
      <c r="I308" s="1">
        <v>19</v>
      </c>
      <c r="J308" s="1">
        <v>22</v>
      </c>
      <c r="K308" s="2">
        <v>275</v>
      </c>
      <c r="L308" s="3">
        <v>236.5</v>
      </c>
      <c r="M308" s="4">
        <v>9.8096000000000103</v>
      </c>
      <c r="N308" s="5">
        <v>10.2814025216</v>
      </c>
      <c r="O308" s="6">
        <v>0</v>
      </c>
    </row>
    <row r="309" spans="1:15" x14ac:dyDescent="0.2">
      <c r="A309" t="s">
        <v>14</v>
      </c>
      <c r="B309" t="s">
        <v>15</v>
      </c>
      <c r="C309">
        <v>2015</v>
      </c>
      <c r="D309" t="s">
        <v>89</v>
      </c>
      <c r="E309" t="s">
        <v>37</v>
      </c>
      <c r="F309" t="s">
        <v>39</v>
      </c>
      <c r="G309" t="s">
        <v>84</v>
      </c>
      <c r="H309" s="1">
        <v>22</v>
      </c>
      <c r="I309" s="1">
        <v>20</v>
      </c>
      <c r="J309" s="1">
        <v>27</v>
      </c>
      <c r="K309" s="2">
        <v>375</v>
      </c>
      <c r="L309" s="3">
        <v>408.75</v>
      </c>
      <c r="M309" s="4">
        <v>22.794</v>
      </c>
      <c r="N309" s="5">
        <v>22.51910436</v>
      </c>
      <c r="O309" s="6">
        <v>0</v>
      </c>
    </row>
    <row r="310" spans="1:15" x14ac:dyDescent="0.2">
      <c r="A310" t="s">
        <v>14</v>
      </c>
      <c r="B310" t="s">
        <v>15</v>
      </c>
      <c r="C310">
        <v>2015</v>
      </c>
      <c r="D310" t="s">
        <v>89</v>
      </c>
      <c r="E310" t="s">
        <v>37</v>
      </c>
      <c r="F310" t="s">
        <v>40</v>
      </c>
      <c r="G310" t="s">
        <v>85</v>
      </c>
      <c r="H310" s="1">
        <v>23</v>
      </c>
      <c r="I310" s="1">
        <v>22</v>
      </c>
      <c r="J310" s="1">
        <v>24</v>
      </c>
      <c r="K310" s="2">
        <v>413</v>
      </c>
      <c r="L310" s="3">
        <v>334.53</v>
      </c>
      <c r="M310" s="4">
        <v>61.829900000000002</v>
      </c>
      <c r="N310" s="5">
        <v>55.752082659899997</v>
      </c>
      <c r="O310" s="6">
        <v>0</v>
      </c>
    </row>
    <row r="311" spans="1:15" x14ac:dyDescent="0.2">
      <c r="A311" t="s">
        <v>14</v>
      </c>
      <c r="B311" t="s">
        <v>15</v>
      </c>
      <c r="C311">
        <v>2015</v>
      </c>
      <c r="D311" t="s">
        <v>89</v>
      </c>
      <c r="E311" t="s">
        <v>37</v>
      </c>
      <c r="F311" t="s">
        <v>41</v>
      </c>
      <c r="G311" t="s">
        <v>86</v>
      </c>
      <c r="H311" s="1">
        <v>28</v>
      </c>
      <c r="I311" s="1">
        <v>27</v>
      </c>
      <c r="J311" s="1">
        <v>34</v>
      </c>
      <c r="K311" s="2">
        <v>487</v>
      </c>
      <c r="L311" s="3">
        <v>404.21</v>
      </c>
      <c r="M311" s="4">
        <v>28.096299999999999</v>
      </c>
      <c r="N311" s="5">
        <v>29.247208736899999</v>
      </c>
      <c r="O311" s="6">
        <v>0</v>
      </c>
    </row>
    <row r="312" spans="1:15" x14ac:dyDescent="0.2">
      <c r="A312" t="s">
        <v>14</v>
      </c>
      <c r="B312" t="s">
        <v>15</v>
      </c>
      <c r="C312">
        <v>2015</v>
      </c>
      <c r="D312" t="s">
        <v>89</v>
      </c>
      <c r="E312" t="s">
        <v>37</v>
      </c>
      <c r="F312" t="s">
        <v>42</v>
      </c>
      <c r="G312" t="s">
        <v>87</v>
      </c>
      <c r="H312" s="1">
        <v>26</v>
      </c>
      <c r="I312" s="1">
        <v>25</v>
      </c>
      <c r="J312" s="1">
        <v>31</v>
      </c>
      <c r="K312" s="2">
        <v>407</v>
      </c>
      <c r="L312" s="3">
        <v>354.09</v>
      </c>
      <c r="M312" s="4">
        <v>18.537500000000001</v>
      </c>
      <c r="N312" s="5">
        <v>21.047014062500001</v>
      </c>
      <c r="O312" s="6">
        <v>0</v>
      </c>
    </row>
    <row r="313" spans="1:15" x14ac:dyDescent="0.2">
      <c r="A313" t="s">
        <v>14</v>
      </c>
      <c r="B313" t="s">
        <v>15</v>
      </c>
      <c r="C313">
        <v>2015</v>
      </c>
      <c r="D313" t="s">
        <v>89</v>
      </c>
      <c r="E313" t="s">
        <v>37</v>
      </c>
      <c r="F313" t="s">
        <v>43</v>
      </c>
      <c r="G313" t="s">
        <v>88</v>
      </c>
      <c r="H313" s="1">
        <v>19</v>
      </c>
      <c r="I313" s="1">
        <v>18</v>
      </c>
      <c r="J313" s="1">
        <v>21</v>
      </c>
      <c r="K313" s="2">
        <v>310</v>
      </c>
      <c r="L313" s="3">
        <v>275.89999999999998</v>
      </c>
      <c r="M313" s="4">
        <v>55.168599999999998</v>
      </c>
      <c r="N313" s="5">
        <v>61.881846259600003</v>
      </c>
      <c r="O313" s="6">
        <v>0</v>
      </c>
    </row>
    <row r="314" spans="1:15" x14ac:dyDescent="0.2">
      <c r="A314" t="s">
        <v>14</v>
      </c>
      <c r="B314" t="s">
        <v>15</v>
      </c>
      <c r="C314">
        <v>2015</v>
      </c>
      <c r="D314" t="s">
        <v>90</v>
      </c>
      <c r="E314" t="s">
        <v>16</v>
      </c>
      <c r="F314" t="s">
        <v>17</v>
      </c>
      <c r="G314" t="s">
        <v>65</v>
      </c>
      <c r="H314" s="1">
        <v>24</v>
      </c>
      <c r="I314" s="1">
        <v>24</v>
      </c>
      <c r="J314" s="1">
        <v>25</v>
      </c>
      <c r="K314" s="2">
        <v>436</v>
      </c>
      <c r="L314" s="3">
        <v>335.72</v>
      </c>
      <c r="M314" s="4">
        <v>108.387</v>
      </c>
      <c r="N314" s="5">
        <v>88.457882310000002</v>
      </c>
      <c r="O314" s="6">
        <v>0</v>
      </c>
    </row>
    <row r="315" spans="1:15" x14ac:dyDescent="0.2">
      <c r="A315" t="s">
        <v>14</v>
      </c>
      <c r="B315" t="s">
        <v>15</v>
      </c>
      <c r="C315">
        <v>2015</v>
      </c>
      <c r="D315" t="s">
        <v>90</v>
      </c>
      <c r="E315" t="s">
        <v>16</v>
      </c>
      <c r="F315" t="s">
        <v>18</v>
      </c>
      <c r="G315" t="s">
        <v>66</v>
      </c>
      <c r="H315" s="1">
        <v>24</v>
      </c>
      <c r="I315" s="1">
        <v>24</v>
      </c>
      <c r="J315" s="1">
        <v>27</v>
      </c>
      <c r="K315" s="2">
        <v>377</v>
      </c>
      <c r="L315" s="3">
        <v>418.47</v>
      </c>
      <c r="M315" s="4">
        <v>86.358999999999995</v>
      </c>
      <c r="N315" s="5">
        <v>73.09512119</v>
      </c>
      <c r="O315" s="6">
        <v>0</v>
      </c>
    </row>
    <row r="316" spans="1:15" x14ac:dyDescent="0.2">
      <c r="A316" t="s">
        <v>14</v>
      </c>
      <c r="B316" t="s">
        <v>15</v>
      </c>
      <c r="C316">
        <v>2015</v>
      </c>
      <c r="D316" t="s">
        <v>90</v>
      </c>
      <c r="E316" t="s">
        <v>16</v>
      </c>
      <c r="F316" t="s">
        <v>19</v>
      </c>
      <c r="G316" t="s">
        <v>67</v>
      </c>
      <c r="H316" s="1">
        <v>30</v>
      </c>
      <c r="I316" s="1">
        <v>27</v>
      </c>
      <c r="J316" s="1">
        <v>34</v>
      </c>
      <c r="K316" s="2">
        <v>257</v>
      </c>
      <c r="L316" s="3">
        <v>269.85000000000002</v>
      </c>
      <c r="M316" s="4">
        <v>55.707999999999998</v>
      </c>
      <c r="N316" s="5">
        <v>43.057827359999997</v>
      </c>
      <c r="O316" s="6">
        <v>0</v>
      </c>
    </row>
    <row r="317" spans="1:15" x14ac:dyDescent="0.2">
      <c r="A317" t="s">
        <v>14</v>
      </c>
      <c r="B317" t="s">
        <v>15</v>
      </c>
      <c r="C317">
        <v>2015</v>
      </c>
      <c r="D317" t="s">
        <v>90</v>
      </c>
      <c r="E317" t="s">
        <v>16</v>
      </c>
      <c r="F317" t="s">
        <v>20</v>
      </c>
      <c r="G317" t="s">
        <v>68</v>
      </c>
      <c r="H317" s="1">
        <v>26</v>
      </c>
      <c r="I317" s="1">
        <v>23</v>
      </c>
      <c r="J317" s="1">
        <v>31</v>
      </c>
      <c r="K317" s="2">
        <v>228</v>
      </c>
      <c r="L317" s="3">
        <v>216.6</v>
      </c>
      <c r="M317" s="4">
        <v>41.085999999999999</v>
      </c>
      <c r="N317" s="5">
        <v>37.763786039999999</v>
      </c>
      <c r="O317" s="6">
        <v>0</v>
      </c>
    </row>
    <row r="318" spans="1:15" x14ac:dyDescent="0.2">
      <c r="A318" t="s">
        <v>14</v>
      </c>
      <c r="B318" t="s">
        <v>15</v>
      </c>
      <c r="C318">
        <v>2015</v>
      </c>
      <c r="D318" t="s">
        <v>90</v>
      </c>
      <c r="E318" t="s">
        <v>16</v>
      </c>
      <c r="F318" t="s">
        <v>21</v>
      </c>
      <c r="G318" t="s">
        <v>69</v>
      </c>
      <c r="H318" s="1">
        <v>19</v>
      </c>
      <c r="I318" s="1">
        <v>19</v>
      </c>
      <c r="J318" s="1">
        <v>21</v>
      </c>
      <c r="K318" s="2">
        <v>670</v>
      </c>
      <c r="L318" s="3">
        <v>603</v>
      </c>
      <c r="M318" s="4">
        <v>167.797</v>
      </c>
      <c r="N318" s="5">
        <v>185.91404209000001</v>
      </c>
      <c r="O318" s="6">
        <v>0</v>
      </c>
    </row>
    <row r="319" spans="1:15" x14ac:dyDescent="0.2">
      <c r="A319" t="s">
        <v>14</v>
      </c>
      <c r="B319" t="s">
        <v>15</v>
      </c>
      <c r="C319">
        <v>2015</v>
      </c>
      <c r="D319" t="s">
        <v>90</v>
      </c>
      <c r="E319" t="s">
        <v>16</v>
      </c>
      <c r="F319" t="s">
        <v>22</v>
      </c>
      <c r="G319" t="s">
        <v>70</v>
      </c>
      <c r="H319" s="1">
        <v>15</v>
      </c>
      <c r="I319" s="1">
        <v>15</v>
      </c>
      <c r="J319" s="1">
        <v>17</v>
      </c>
      <c r="K319" s="2">
        <v>212</v>
      </c>
      <c r="L319" s="3">
        <v>195.04</v>
      </c>
      <c r="M319" s="4">
        <v>53.841999999999999</v>
      </c>
      <c r="N319" s="5">
        <v>42.62025036</v>
      </c>
      <c r="O319" s="6">
        <v>0</v>
      </c>
    </row>
    <row r="320" spans="1:15" x14ac:dyDescent="0.2">
      <c r="A320" t="s">
        <v>14</v>
      </c>
      <c r="B320" t="s">
        <v>15</v>
      </c>
      <c r="C320">
        <v>2015</v>
      </c>
      <c r="D320" t="s">
        <v>90</v>
      </c>
      <c r="E320" t="s">
        <v>23</v>
      </c>
      <c r="F320" t="s">
        <v>24</v>
      </c>
      <c r="G320" t="s">
        <v>71</v>
      </c>
      <c r="H320" s="1">
        <v>13</v>
      </c>
      <c r="I320" s="1">
        <v>13</v>
      </c>
      <c r="J320" s="1">
        <v>14</v>
      </c>
      <c r="K320" s="2">
        <v>3630</v>
      </c>
      <c r="L320" s="3">
        <v>3484.8</v>
      </c>
      <c r="M320" s="4">
        <v>683.60799999999995</v>
      </c>
      <c r="N320" s="5">
        <v>522.22182336000003</v>
      </c>
      <c r="O320" s="6">
        <v>0</v>
      </c>
    </row>
    <row r="321" spans="1:15" x14ac:dyDescent="0.2">
      <c r="A321" t="s">
        <v>14</v>
      </c>
      <c r="B321" t="s">
        <v>15</v>
      </c>
      <c r="C321">
        <v>2015</v>
      </c>
      <c r="D321" t="s">
        <v>90</v>
      </c>
      <c r="E321" t="s">
        <v>23</v>
      </c>
      <c r="F321" t="s">
        <v>25</v>
      </c>
      <c r="G321" t="s">
        <v>72</v>
      </c>
      <c r="H321" s="1">
        <v>9</v>
      </c>
      <c r="I321" s="1">
        <v>9</v>
      </c>
      <c r="J321" s="1">
        <v>9</v>
      </c>
      <c r="K321" s="2">
        <v>3860</v>
      </c>
      <c r="L321" s="3">
        <v>3551.2</v>
      </c>
      <c r="M321" s="4">
        <v>801.4692</v>
      </c>
      <c r="N321" s="5">
        <v>733.59117051360204</v>
      </c>
      <c r="O321" s="6">
        <v>0</v>
      </c>
    </row>
    <row r="322" spans="1:15" x14ac:dyDescent="0.2">
      <c r="A322" t="s">
        <v>14</v>
      </c>
      <c r="B322" t="s">
        <v>15</v>
      </c>
      <c r="C322">
        <v>2015</v>
      </c>
      <c r="D322" t="s">
        <v>90</v>
      </c>
      <c r="E322" t="s">
        <v>23</v>
      </c>
      <c r="F322" t="s">
        <v>26</v>
      </c>
      <c r="G322" t="s">
        <v>73</v>
      </c>
      <c r="H322" s="1">
        <v>10</v>
      </c>
      <c r="I322" s="1">
        <v>10</v>
      </c>
      <c r="J322" s="1">
        <v>11</v>
      </c>
      <c r="K322" s="2">
        <v>1164</v>
      </c>
      <c r="L322" s="3">
        <v>1164</v>
      </c>
      <c r="M322" s="4">
        <v>233.9076</v>
      </c>
      <c r="N322" s="5">
        <v>208.39389462240001</v>
      </c>
      <c r="O322" s="6">
        <v>0</v>
      </c>
    </row>
    <row r="323" spans="1:15" x14ac:dyDescent="0.2">
      <c r="A323" t="s">
        <v>14</v>
      </c>
      <c r="B323" t="s">
        <v>15</v>
      </c>
      <c r="C323">
        <v>2015</v>
      </c>
      <c r="D323" t="s">
        <v>90</v>
      </c>
      <c r="E323" t="s">
        <v>23</v>
      </c>
      <c r="F323" t="s">
        <v>27</v>
      </c>
      <c r="G323" t="s">
        <v>74</v>
      </c>
      <c r="H323" s="1">
        <v>15</v>
      </c>
      <c r="I323" s="1">
        <v>15</v>
      </c>
      <c r="J323" s="1">
        <v>15</v>
      </c>
      <c r="K323" s="2">
        <v>6000</v>
      </c>
      <c r="L323" s="3">
        <v>6600</v>
      </c>
      <c r="M323" s="4">
        <v>1196.7213999999999</v>
      </c>
      <c r="N323" s="5">
        <v>912.84232982040101</v>
      </c>
      <c r="O323" s="6">
        <v>0</v>
      </c>
    </row>
    <row r="324" spans="1:15" x14ac:dyDescent="0.2">
      <c r="A324" t="s">
        <v>14</v>
      </c>
      <c r="B324" t="s">
        <v>15</v>
      </c>
      <c r="C324">
        <v>2015</v>
      </c>
      <c r="D324" t="s">
        <v>90</v>
      </c>
      <c r="E324" t="s">
        <v>23</v>
      </c>
      <c r="F324" t="s">
        <v>28</v>
      </c>
      <c r="G324" t="s">
        <v>75</v>
      </c>
      <c r="H324" s="1">
        <v>11</v>
      </c>
      <c r="I324" s="1">
        <v>11</v>
      </c>
      <c r="J324" s="1">
        <v>11</v>
      </c>
      <c r="K324" s="2">
        <v>4313</v>
      </c>
      <c r="L324" s="3">
        <v>4097.3500000000004</v>
      </c>
      <c r="M324" s="4">
        <v>872.97739999999999</v>
      </c>
      <c r="N324" s="5">
        <v>986.26716910759899</v>
      </c>
      <c r="O324" s="6">
        <v>0</v>
      </c>
    </row>
    <row r="325" spans="1:15" x14ac:dyDescent="0.2">
      <c r="A325" t="s">
        <v>14</v>
      </c>
      <c r="B325" t="s">
        <v>15</v>
      </c>
      <c r="C325">
        <v>2015</v>
      </c>
      <c r="D325" t="s">
        <v>90</v>
      </c>
      <c r="E325" t="s">
        <v>23</v>
      </c>
      <c r="F325" t="s">
        <v>29</v>
      </c>
      <c r="G325" t="s">
        <v>76</v>
      </c>
      <c r="H325" s="1">
        <v>7</v>
      </c>
      <c r="I325" s="1">
        <v>6</v>
      </c>
      <c r="J325" s="1">
        <v>9</v>
      </c>
      <c r="K325" s="2">
        <v>4880</v>
      </c>
      <c r="L325" s="3">
        <v>3855.2</v>
      </c>
      <c r="M325" s="4">
        <v>1039.7958000000001</v>
      </c>
      <c r="N325" s="5">
        <v>1131.2541589764</v>
      </c>
      <c r="O325" s="6">
        <v>0</v>
      </c>
    </row>
    <row r="326" spans="1:15" x14ac:dyDescent="0.2">
      <c r="A326" t="s">
        <v>14</v>
      </c>
      <c r="B326" t="s">
        <v>15</v>
      </c>
      <c r="C326">
        <v>2015</v>
      </c>
      <c r="D326" t="s">
        <v>90</v>
      </c>
      <c r="E326" t="s">
        <v>30</v>
      </c>
      <c r="F326" t="s">
        <v>31</v>
      </c>
      <c r="G326" t="s">
        <v>77</v>
      </c>
      <c r="H326" s="1">
        <v>26</v>
      </c>
      <c r="I326" s="1">
        <v>24</v>
      </c>
      <c r="J326" s="1">
        <v>33</v>
      </c>
      <c r="K326" s="2">
        <v>406</v>
      </c>
      <c r="L326" s="3">
        <v>414.12</v>
      </c>
      <c r="M326" s="4">
        <v>36.525500000000001</v>
      </c>
      <c r="N326" s="5">
        <v>41.100501502500002</v>
      </c>
      <c r="O326" s="6">
        <v>0</v>
      </c>
    </row>
    <row r="327" spans="1:15" x14ac:dyDescent="0.2">
      <c r="A327" t="s">
        <v>14</v>
      </c>
      <c r="B327" t="s">
        <v>15</v>
      </c>
      <c r="C327">
        <v>2015</v>
      </c>
      <c r="D327" t="s">
        <v>90</v>
      </c>
      <c r="E327" t="s">
        <v>30</v>
      </c>
      <c r="F327" t="s">
        <v>32</v>
      </c>
      <c r="G327" t="s">
        <v>78</v>
      </c>
      <c r="H327" s="1">
        <v>30</v>
      </c>
      <c r="I327" s="1">
        <v>28</v>
      </c>
      <c r="J327" s="1">
        <v>34</v>
      </c>
      <c r="K327" s="2">
        <v>436</v>
      </c>
      <c r="L327" s="3">
        <v>335.72</v>
      </c>
      <c r="M327" s="4">
        <v>32.827500000000001</v>
      </c>
      <c r="N327" s="5">
        <v>26.6469024375</v>
      </c>
      <c r="O327" s="6">
        <v>0</v>
      </c>
    </row>
    <row r="328" spans="1:15" x14ac:dyDescent="0.2">
      <c r="A328" t="s">
        <v>14</v>
      </c>
      <c r="B328" t="s">
        <v>15</v>
      </c>
      <c r="C328">
        <v>2015</v>
      </c>
      <c r="D328" t="s">
        <v>90</v>
      </c>
      <c r="E328" t="s">
        <v>30</v>
      </c>
      <c r="F328" t="s">
        <v>33</v>
      </c>
      <c r="G328" t="s">
        <v>79</v>
      </c>
      <c r="H328" s="1">
        <v>32</v>
      </c>
      <c r="I328" s="1">
        <v>31</v>
      </c>
      <c r="J328" s="1">
        <v>37</v>
      </c>
      <c r="K328" s="2">
        <v>564</v>
      </c>
      <c r="L328" s="3">
        <v>462.48</v>
      </c>
      <c r="M328" s="4">
        <v>46.494999999999997</v>
      </c>
      <c r="N328" s="5">
        <v>40.220499750000002</v>
      </c>
      <c r="O328" s="6">
        <v>0</v>
      </c>
    </row>
    <row r="329" spans="1:15" x14ac:dyDescent="0.2">
      <c r="A329" t="s">
        <v>14</v>
      </c>
      <c r="B329" t="s">
        <v>15</v>
      </c>
      <c r="C329">
        <v>2015</v>
      </c>
      <c r="D329" t="s">
        <v>90</v>
      </c>
      <c r="E329" t="s">
        <v>30</v>
      </c>
      <c r="F329" t="s">
        <v>34</v>
      </c>
      <c r="G329" t="s">
        <v>80</v>
      </c>
      <c r="H329" s="1">
        <v>31</v>
      </c>
      <c r="I329" s="1">
        <v>30</v>
      </c>
      <c r="J329" s="1">
        <v>45</v>
      </c>
      <c r="K329" s="2">
        <v>578</v>
      </c>
      <c r="L329" s="3">
        <v>502.86</v>
      </c>
      <c r="M329" s="4">
        <v>48.46</v>
      </c>
      <c r="N329" s="5">
        <v>40.968083999999998</v>
      </c>
      <c r="O329" s="6">
        <v>0</v>
      </c>
    </row>
    <row r="330" spans="1:15" x14ac:dyDescent="0.2">
      <c r="A330" t="s">
        <v>14</v>
      </c>
      <c r="B330" t="s">
        <v>15</v>
      </c>
      <c r="C330">
        <v>2015</v>
      </c>
      <c r="D330" t="s">
        <v>90</v>
      </c>
      <c r="E330" t="s">
        <v>30</v>
      </c>
      <c r="F330" t="s">
        <v>35</v>
      </c>
      <c r="G330" t="s">
        <v>81</v>
      </c>
      <c r="H330" s="1">
        <v>32</v>
      </c>
      <c r="I330" s="1">
        <v>31</v>
      </c>
      <c r="J330" s="1">
        <v>35</v>
      </c>
      <c r="K330" s="2">
        <v>479</v>
      </c>
      <c r="L330" s="3">
        <v>474.21</v>
      </c>
      <c r="M330" s="4">
        <v>39.722499999999997</v>
      </c>
      <c r="N330" s="5">
        <v>37.052154937499999</v>
      </c>
      <c r="O330" s="6">
        <v>0</v>
      </c>
    </row>
    <row r="331" spans="1:15" x14ac:dyDescent="0.2">
      <c r="A331" t="s">
        <v>14</v>
      </c>
      <c r="B331" t="s">
        <v>15</v>
      </c>
      <c r="C331">
        <v>2015</v>
      </c>
      <c r="D331" t="s">
        <v>90</v>
      </c>
      <c r="E331" t="s">
        <v>30</v>
      </c>
      <c r="F331" t="s">
        <v>36</v>
      </c>
      <c r="G331" t="s">
        <v>82</v>
      </c>
      <c r="H331" s="1">
        <v>22</v>
      </c>
      <c r="I331" s="1">
        <v>22</v>
      </c>
      <c r="J331" s="1">
        <v>22</v>
      </c>
      <c r="K331" s="2">
        <v>501</v>
      </c>
      <c r="L331" s="3">
        <v>440.88</v>
      </c>
      <c r="M331" s="4">
        <v>52.094499999999996</v>
      </c>
      <c r="N331" s="5">
        <v>42.147315697499998</v>
      </c>
      <c r="O331" s="6">
        <v>0</v>
      </c>
    </row>
    <row r="332" spans="1:15" x14ac:dyDescent="0.2">
      <c r="A332" t="s">
        <v>14</v>
      </c>
      <c r="B332" t="s">
        <v>15</v>
      </c>
      <c r="C332">
        <v>2015</v>
      </c>
      <c r="D332" t="s">
        <v>90</v>
      </c>
      <c r="E332" t="s">
        <v>37</v>
      </c>
      <c r="F332" t="s">
        <v>38</v>
      </c>
      <c r="G332" t="s">
        <v>83</v>
      </c>
      <c r="H332" s="1">
        <v>30</v>
      </c>
      <c r="I332" s="1">
        <v>30</v>
      </c>
      <c r="J332" s="1">
        <v>36</v>
      </c>
      <c r="K332" s="2">
        <v>445</v>
      </c>
      <c r="L332" s="3">
        <v>387.15</v>
      </c>
      <c r="M332" s="4">
        <v>23.3887</v>
      </c>
      <c r="N332" s="5">
        <v>23.245724876899999</v>
      </c>
      <c r="O332" s="6">
        <v>0</v>
      </c>
    </row>
    <row r="333" spans="1:15" x14ac:dyDescent="0.2">
      <c r="A333" t="s">
        <v>14</v>
      </c>
      <c r="B333" t="s">
        <v>15</v>
      </c>
      <c r="C333">
        <v>2015</v>
      </c>
      <c r="D333" t="s">
        <v>90</v>
      </c>
      <c r="E333" t="s">
        <v>37</v>
      </c>
      <c r="F333" t="s">
        <v>39</v>
      </c>
      <c r="G333" t="s">
        <v>84</v>
      </c>
      <c r="H333" s="1">
        <v>23</v>
      </c>
      <c r="I333" s="1">
        <v>23</v>
      </c>
      <c r="J333" s="1">
        <v>27</v>
      </c>
      <c r="K333" s="2">
        <v>370</v>
      </c>
      <c r="L333" s="3">
        <v>384.8</v>
      </c>
      <c r="M333" s="4">
        <v>11.5786</v>
      </c>
      <c r="N333" s="5">
        <v>9.6590302204000107</v>
      </c>
      <c r="O333" s="6">
        <v>0</v>
      </c>
    </row>
    <row r="334" spans="1:15" x14ac:dyDescent="0.2">
      <c r="A334" t="s">
        <v>14</v>
      </c>
      <c r="B334" t="s">
        <v>15</v>
      </c>
      <c r="C334">
        <v>2015</v>
      </c>
      <c r="D334" t="s">
        <v>90</v>
      </c>
      <c r="E334" t="s">
        <v>37</v>
      </c>
      <c r="F334" t="s">
        <v>40</v>
      </c>
      <c r="G334" t="s">
        <v>85</v>
      </c>
      <c r="H334" s="1">
        <v>24</v>
      </c>
      <c r="I334" s="1">
        <v>24</v>
      </c>
      <c r="J334" s="1">
        <v>27</v>
      </c>
      <c r="K334" s="2">
        <v>425</v>
      </c>
      <c r="L334" s="3">
        <v>374</v>
      </c>
      <c r="M334" s="4">
        <v>50.004199999999997</v>
      </c>
      <c r="N334" s="5">
        <v>41.501385823600003</v>
      </c>
      <c r="O334" s="6">
        <v>0</v>
      </c>
    </row>
    <row r="335" spans="1:15" x14ac:dyDescent="0.2">
      <c r="A335" t="s">
        <v>14</v>
      </c>
      <c r="B335" t="s">
        <v>15</v>
      </c>
      <c r="C335">
        <v>2015</v>
      </c>
      <c r="D335" t="s">
        <v>90</v>
      </c>
      <c r="E335" t="s">
        <v>37</v>
      </c>
      <c r="F335" t="s">
        <v>41</v>
      </c>
      <c r="G335" t="s">
        <v>86</v>
      </c>
      <c r="H335" s="1">
        <v>34</v>
      </c>
      <c r="I335" s="1">
        <v>33</v>
      </c>
      <c r="J335" s="1">
        <v>40</v>
      </c>
      <c r="K335" s="2">
        <v>579</v>
      </c>
      <c r="L335" s="3">
        <v>497.94</v>
      </c>
      <c r="M335" s="4">
        <v>33.0807</v>
      </c>
      <c r="N335" s="5">
        <v>26.7686708751</v>
      </c>
      <c r="O335" s="6">
        <v>0</v>
      </c>
    </row>
    <row r="336" spans="1:15" x14ac:dyDescent="0.2">
      <c r="A336" t="s">
        <v>14</v>
      </c>
      <c r="B336" t="s">
        <v>15</v>
      </c>
      <c r="C336">
        <v>2015</v>
      </c>
      <c r="D336" t="s">
        <v>90</v>
      </c>
      <c r="E336" t="s">
        <v>37</v>
      </c>
      <c r="F336" t="s">
        <v>42</v>
      </c>
      <c r="G336" t="s">
        <v>87</v>
      </c>
      <c r="H336" s="1">
        <v>29</v>
      </c>
      <c r="I336" s="1">
        <v>27</v>
      </c>
      <c r="J336" s="1">
        <v>36</v>
      </c>
      <c r="K336" s="2">
        <v>493</v>
      </c>
      <c r="L336" s="3">
        <v>557.09</v>
      </c>
      <c r="M336" s="4">
        <v>22.7014</v>
      </c>
      <c r="N336" s="5">
        <v>22.406599619600001</v>
      </c>
      <c r="O336" s="6">
        <v>0</v>
      </c>
    </row>
    <row r="337" spans="1:15" x14ac:dyDescent="0.2">
      <c r="A337" t="s">
        <v>14</v>
      </c>
      <c r="B337" t="s">
        <v>15</v>
      </c>
      <c r="C337">
        <v>2015</v>
      </c>
      <c r="D337" t="s">
        <v>90</v>
      </c>
      <c r="E337" t="s">
        <v>37</v>
      </c>
      <c r="F337" t="s">
        <v>43</v>
      </c>
      <c r="G337" t="s">
        <v>88</v>
      </c>
      <c r="H337" s="1">
        <v>20</v>
      </c>
      <c r="I337" s="1">
        <v>19</v>
      </c>
      <c r="J337" s="1">
        <v>20</v>
      </c>
      <c r="K337" s="2">
        <v>308</v>
      </c>
      <c r="L337" s="3">
        <v>280.27999999999997</v>
      </c>
      <c r="M337" s="4">
        <v>53.168599999999998</v>
      </c>
      <c r="N337" s="5">
        <v>58.575102259600001</v>
      </c>
      <c r="O337" s="6">
        <v>0</v>
      </c>
    </row>
    <row r="338" spans="1:15" x14ac:dyDescent="0.2">
      <c r="A338" t="s">
        <v>14</v>
      </c>
      <c r="B338" t="s">
        <v>15</v>
      </c>
      <c r="C338">
        <v>2015</v>
      </c>
      <c r="D338" t="s">
        <v>91</v>
      </c>
      <c r="E338" t="s">
        <v>16</v>
      </c>
      <c r="F338" t="s">
        <v>17</v>
      </c>
      <c r="G338" t="s">
        <v>65</v>
      </c>
      <c r="H338" s="1">
        <v>24</v>
      </c>
      <c r="I338" s="1">
        <v>24</v>
      </c>
      <c r="J338" s="1">
        <v>31</v>
      </c>
      <c r="K338" s="2">
        <v>490</v>
      </c>
      <c r="L338" s="3">
        <v>539</v>
      </c>
      <c r="M338" s="4">
        <v>122.334</v>
      </c>
      <c r="N338" s="5">
        <v>106.02198444</v>
      </c>
      <c r="O338" s="6">
        <v>0</v>
      </c>
    </row>
    <row r="339" spans="1:15" x14ac:dyDescent="0.2">
      <c r="A339" t="s">
        <v>14</v>
      </c>
      <c r="B339" t="s">
        <v>15</v>
      </c>
      <c r="C339">
        <v>2015</v>
      </c>
      <c r="D339" t="s">
        <v>91</v>
      </c>
      <c r="E339" t="s">
        <v>16</v>
      </c>
      <c r="F339" t="s">
        <v>18</v>
      </c>
      <c r="G339" t="s">
        <v>66</v>
      </c>
      <c r="H339" s="1">
        <v>22</v>
      </c>
      <c r="I339" s="1">
        <v>22</v>
      </c>
      <c r="J339" s="1">
        <v>25</v>
      </c>
      <c r="K339" s="2">
        <v>323</v>
      </c>
      <c r="L339" s="3">
        <v>306.85000000000002</v>
      </c>
      <c r="M339" s="4">
        <v>79.600999999999999</v>
      </c>
      <c r="N339" s="5">
        <v>78.487382010000005</v>
      </c>
      <c r="O339" s="6">
        <v>0</v>
      </c>
    </row>
    <row r="340" spans="1:15" x14ac:dyDescent="0.2">
      <c r="A340" t="s">
        <v>14</v>
      </c>
      <c r="B340" t="s">
        <v>15</v>
      </c>
      <c r="C340">
        <v>2015</v>
      </c>
      <c r="D340" t="s">
        <v>91</v>
      </c>
      <c r="E340" t="s">
        <v>16</v>
      </c>
      <c r="F340" t="s">
        <v>19</v>
      </c>
      <c r="G340" t="s">
        <v>67</v>
      </c>
      <c r="H340" s="1">
        <v>23</v>
      </c>
      <c r="I340" s="1">
        <v>20</v>
      </c>
      <c r="J340" s="1">
        <v>26</v>
      </c>
      <c r="K340" s="2">
        <v>187</v>
      </c>
      <c r="L340" s="3">
        <v>147.72999999999999</v>
      </c>
      <c r="M340" s="4">
        <v>41.165999999999997</v>
      </c>
      <c r="N340" s="5">
        <v>40.411015560000003</v>
      </c>
      <c r="O340" s="6">
        <v>0</v>
      </c>
    </row>
    <row r="341" spans="1:15" x14ac:dyDescent="0.2">
      <c r="A341" t="s">
        <v>14</v>
      </c>
      <c r="B341" t="s">
        <v>15</v>
      </c>
      <c r="C341">
        <v>2015</v>
      </c>
      <c r="D341" t="s">
        <v>91</v>
      </c>
      <c r="E341" t="s">
        <v>16</v>
      </c>
      <c r="F341" t="s">
        <v>20</v>
      </c>
      <c r="G341" t="s">
        <v>68</v>
      </c>
      <c r="H341" s="1">
        <v>21</v>
      </c>
      <c r="I341" s="1">
        <v>21</v>
      </c>
      <c r="J341" s="1">
        <v>23</v>
      </c>
      <c r="K341" s="2">
        <v>214</v>
      </c>
      <c r="L341" s="3">
        <v>192.6</v>
      </c>
      <c r="M341" s="4">
        <v>42.491</v>
      </c>
      <c r="N341" s="5">
        <v>38.458179190000003</v>
      </c>
      <c r="O341" s="6">
        <v>0</v>
      </c>
    </row>
    <row r="342" spans="1:15" x14ac:dyDescent="0.2">
      <c r="A342" t="s">
        <v>14</v>
      </c>
      <c r="B342" t="s">
        <v>15</v>
      </c>
      <c r="C342">
        <v>2015</v>
      </c>
      <c r="D342" t="s">
        <v>91</v>
      </c>
      <c r="E342" t="s">
        <v>16</v>
      </c>
      <c r="F342" t="s">
        <v>21</v>
      </c>
      <c r="G342" t="s">
        <v>69</v>
      </c>
      <c r="H342" s="1">
        <v>16</v>
      </c>
      <c r="I342" s="1">
        <v>16</v>
      </c>
      <c r="J342" s="1">
        <v>19</v>
      </c>
      <c r="K342" s="2">
        <v>434</v>
      </c>
      <c r="L342" s="3">
        <v>481.74</v>
      </c>
      <c r="M342" s="4">
        <v>110.495</v>
      </c>
      <c r="N342" s="5">
        <v>122.09145024999999</v>
      </c>
      <c r="O342" s="6">
        <v>0</v>
      </c>
    </row>
    <row r="343" spans="1:15" x14ac:dyDescent="0.2">
      <c r="A343" t="s">
        <v>14</v>
      </c>
      <c r="B343" t="s">
        <v>15</v>
      </c>
      <c r="C343">
        <v>2015</v>
      </c>
      <c r="D343" t="s">
        <v>91</v>
      </c>
      <c r="E343" t="s">
        <v>16</v>
      </c>
      <c r="F343" t="s">
        <v>22</v>
      </c>
      <c r="G343" t="s">
        <v>70</v>
      </c>
      <c r="H343" s="1">
        <v>15</v>
      </c>
      <c r="I343" s="1">
        <v>15</v>
      </c>
      <c r="J343" s="1">
        <v>19</v>
      </c>
      <c r="K343" s="2">
        <v>237</v>
      </c>
      <c r="L343" s="3">
        <v>203.82</v>
      </c>
      <c r="M343" s="4">
        <v>57.274999999999999</v>
      </c>
      <c r="N343" s="5">
        <v>54.56875625</v>
      </c>
      <c r="O343" s="6">
        <v>0</v>
      </c>
    </row>
    <row r="344" spans="1:15" x14ac:dyDescent="0.2">
      <c r="A344" t="s">
        <v>14</v>
      </c>
      <c r="B344" t="s">
        <v>15</v>
      </c>
      <c r="C344">
        <v>2015</v>
      </c>
      <c r="D344" t="s">
        <v>91</v>
      </c>
      <c r="E344" t="s">
        <v>23</v>
      </c>
      <c r="F344" t="s">
        <v>24</v>
      </c>
      <c r="G344" t="s">
        <v>71</v>
      </c>
      <c r="H344" s="1">
        <v>11</v>
      </c>
      <c r="I344" s="1">
        <v>11</v>
      </c>
      <c r="J344" s="1">
        <v>12</v>
      </c>
      <c r="K344" s="2">
        <v>1980</v>
      </c>
      <c r="L344" s="3">
        <v>1960.2</v>
      </c>
      <c r="M344" s="4">
        <v>374.87599999999998</v>
      </c>
      <c r="N344" s="5">
        <v>304.11440623999999</v>
      </c>
      <c r="O344" s="6">
        <v>0</v>
      </c>
    </row>
    <row r="345" spans="1:15" x14ac:dyDescent="0.2">
      <c r="A345" t="s">
        <v>14</v>
      </c>
      <c r="B345" t="s">
        <v>15</v>
      </c>
      <c r="C345">
        <v>2015</v>
      </c>
      <c r="D345" t="s">
        <v>91</v>
      </c>
      <c r="E345" t="s">
        <v>23</v>
      </c>
      <c r="F345" t="s">
        <v>25</v>
      </c>
      <c r="G345" t="s">
        <v>72</v>
      </c>
      <c r="H345" s="1">
        <v>11</v>
      </c>
      <c r="I345" s="1">
        <v>11</v>
      </c>
      <c r="J345" s="1">
        <v>11</v>
      </c>
      <c r="K345" s="2">
        <v>6060</v>
      </c>
      <c r="L345" s="3">
        <v>4666.2</v>
      </c>
      <c r="M345" s="4">
        <v>1186.3598</v>
      </c>
      <c r="N345" s="5">
        <v>1027.8645034396</v>
      </c>
      <c r="O345" s="6">
        <v>0</v>
      </c>
    </row>
    <row r="346" spans="1:15" x14ac:dyDescent="0.2">
      <c r="A346" t="s">
        <v>14</v>
      </c>
      <c r="B346" t="s">
        <v>15</v>
      </c>
      <c r="C346">
        <v>2015</v>
      </c>
      <c r="D346" t="s">
        <v>91</v>
      </c>
      <c r="E346" t="s">
        <v>23</v>
      </c>
      <c r="F346" t="s">
        <v>26</v>
      </c>
      <c r="G346" t="s">
        <v>73</v>
      </c>
      <c r="H346" s="1">
        <v>14</v>
      </c>
      <c r="I346" s="1">
        <v>13</v>
      </c>
      <c r="J346" s="1">
        <v>18</v>
      </c>
      <c r="K346" s="2">
        <v>2065</v>
      </c>
      <c r="L346" s="3">
        <v>1693.3</v>
      </c>
      <c r="M346" s="4">
        <v>411.50240000000002</v>
      </c>
      <c r="N346" s="5">
        <v>339.47960394239999</v>
      </c>
      <c r="O346" s="6">
        <v>0</v>
      </c>
    </row>
    <row r="347" spans="1:15" x14ac:dyDescent="0.2">
      <c r="A347" t="s">
        <v>14</v>
      </c>
      <c r="B347" t="s">
        <v>15</v>
      </c>
      <c r="C347">
        <v>2015</v>
      </c>
      <c r="D347" t="s">
        <v>91</v>
      </c>
      <c r="E347" t="s">
        <v>23</v>
      </c>
      <c r="F347" t="s">
        <v>27</v>
      </c>
      <c r="G347" t="s">
        <v>74</v>
      </c>
      <c r="H347" s="1">
        <v>8</v>
      </c>
      <c r="I347" s="1">
        <v>7</v>
      </c>
      <c r="J347" s="1">
        <v>8</v>
      </c>
      <c r="K347" s="2">
        <v>2318</v>
      </c>
      <c r="L347" s="3">
        <v>2202.1</v>
      </c>
      <c r="M347" s="4">
        <v>450.11939999999998</v>
      </c>
      <c r="N347" s="5">
        <v>368.56046543640002</v>
      </c>
      <c r="O347" s="6">
        <v>0</v>
      </c>
    </row>
    <row r="348" spans="1:15" x14ac:dyDescent="0.2">
      <c r="A348" t="s">
        <v>14</v>
      </c>
      <c r="B348" t="s">
        <v>15</v>
      </c>
      <c r="C348">
        <v>2015</v>
      </c>
      <c r="D348" t="s">
        <v>91</v>
      </c>
      <c r="E348" t="s">
        <v>23</v>
      </c>
      <c r="F348" t="s">
        <v>28</v>
      </c>
      <c r="G348" t="s">
        <v>75</v>
      </c>
      <c r="H348" s="1">
        <v>10</v>
      </c>
      <c r="I348" s="1">
        <v>9</v>
      </c>
      <c r="J348" s="1">
        <v>10</v>
      </c>
      <c r="K348" s="2">
        <v>2420</v>
      </c>
      <c r="L348" s="3">
        <v>2468.4</v>
      </c>
      <c r="M348" s="4">
        <v>499.34820000000002</v>
      </c>
      <c r="N348" s="5">
        <v>501.08693043239998</v>
      </c>
      <c r="O348" s="6">
        <v>0</v>
      </c>
    </row>
    <row r="349" spans="1:15" x14ac:dyDescent="0.2">
      <c r="A349" t="s">
        <v>14</v>
      </c>
      <c r="B349" t="s">
        <v>15</v>
      </c>
      <c r="C349">
        <v>2015</v>
      </c>
      <c r="D349" t="s">
        <v>91</v>
      </c>
      <c r="E349" t="s">
        <v>23</v>
      </c>
      <c r="F349" t="s">
        <v>29</v>
      </c>
      <c r="G349" t="s">
        <v>76</v>
      </c>
      <c r="H349" s="1">
        <v>5</v>
      </c>
      <c r="I349" s="1">
        <v>5</v>
      </c>
      <c r="J349" s="1">
        <v>5</v>
      </c>
      <c r="K349" s="2">
        <v>2590</v>
      </c>
      <c r="L349" s="3">
        <v>2615.9</v>
      </c>
      <c r="M349" s="4">
        <v>548.41420000000005</v>
      </c>
      <c r="N349" s="5">
        <v>611.01129361640005</v>
      </c>
      <c r="O349" s="6">
        <v>0</v>
      </c>
    </row>
    <row r="350" spans="1:15" x14ac:dyDescent="0.2">
      <c r="A350" t="s">
        <v>14</v>
      </c>
      <c r="B350" t="s">
        <v>15</v>
      </c>
      <c r="C350">
        <v>2015</v>
      </c>
      <c r="D350" t="s">
        <v>91</v>
      </c>
      <c r="E350" t="s">
        <v>30</v>
      </c>
      <c r="F350" t="s">
        <v>31</v>
      </c>
      <c r="G350" t="s">
        <v>77</v>
      </c>
      <c r="H350" s="1">
        <v>26</v>
      </c>
      <c r="I350" s="1">
        <v>26</v>
      </c>
      <c r="J350" s="1">
        <v>37</v>
      </c>
      <c r="K350" s="2">
        <v>506</v>
      </c>
      <c r="L350" s="3">
        <v>419.98</v>
      </c>
      <c r="M350" s="4">
        <v>47.466500000000003</v>
      </c>
      <c r="N350" s="5">
        <v>40.5997587775</v>
      </c>
      <c r="O350" s="6">
        <v>0</v>
      </c>
    </row>
    <row r="351" spans="1:15" x14ac:dyDescent="0.2">
      <c r="A351" t="s">
        <v>14</v>
      </c>
      <c r="B351" t="s">
        <v>15</v>
      </c>
      <c r="C351">
        <v>2015</v>
      </c>
      <c r="D351" t="s">
        <v>91</v>
      </c>
      <c r="E351" t="s">
        <v>30</v>
      </c>
      <c r="F351" t="s">
        <v>32</v>
      </c>
      <c r="G351" t="s">
        <v>78</v>
      </c>
      <c r="H351" s="1">
        <v>32</v>
      </c>
      <c r="I351" s="1">
        <v>32</v>
      </c>
      <c r="J351" s="1">
        <v>42</v>
      </c>
      <c r="K351" s="2">
        <v>542</v>
      </c>
      <c r="L351" s="3">
        <v>460.7</v>
      </c>
      <c r="M351" s="4">
        <v>43.750999999999998</v>
      </c>
      <c r="N351" s="5">
        <v>44.079570009999998</v>
      </c>
      <c r="O351" s="6">
        <v>0</v>
      </c>
    </row>
    <row r="352" spans="1:15" x14ac:dyDescent="0.2">
      <c r="A352" t="s">
        <v>14</v>
      </c>
      <c r="B352" t="s">
        <v>15</v>
      </c>
      <c r="C352">
        <v>2015</v>
      </c>
      <c r="D352" t="s">
        <v>91</v>
      </c>
      <c r="E352" t="s">
        <v>30</v>
      </c>
      <c r="F352" t="s">
        <v>33</v>
      </c>
      <c r="G352" t="s">
        <v>79</v>
      </c>
      <c r="H352" s="1">
        <v>21</v>
      </c>
      <c r="I352" s="1">
        <v>21</v>
      </c>
      <c r="J352" s="1">
        <v>22</v>
      </c>
      <c r="K352" s="2">
        <v>342</v>
      </c>
      <c r="L352" s="3">
        <v>324.89999999999998</v>
      </c>
      <c r="M352" s="4">
        <v>30.293500000000002</v>
      </c>
      <c r="N352" s="5">
        <v>25.357628577500002</v>
      </c>
      <c r="O352" s="6">
        <v>0</v>
      </c>
    </row>
    <row r="353" spans="1:15" x14ac:dyDescent="0.2">
      <c r="A353" t="s">
        <v>14</v>
      </c>
      <c r="B353" t="s">
        <v>15</v>
      </c>
      <c r="C353">
        <v>2015</v>
      </c>
      <c r="D353" t="s">
        <v>91</v>
      </c>
      <c r="E353" t="s">
        <v>30</v>
      </c>
      <c r="F353" t="s">
        <v>34</v>
      </c>
      <c r="G353" t="s">
        <v>80</v>
      </c>
      <c r="H353" s="1">
        <v>34</v>
      </c>
      <c r="I353" s="1">
        <v>33</v>
      </c>
      <c r="J353" s="1">
        <v>40</v>
      </c>
      <c r="K353" s="2">
        <v>491</v>
      </c>
      <c r="L353" s="3">
        <v>387.89</v>
      </c>
      <c r="M353" s="4">
        <v>45.704999999999998</v>
      </c>
      <c r="N353" s="5">
        <v>46.941320249999997</v>
      </c>
      <c r="O353" s="6">
        <v>0</v>
      </c>
    </row>
    <row r="354" spans="1:15" x14ac:dyDescent="0.2">
      <c r="A354" t="s">
        <v>14</v>
      </c>
      <c r="B354" t="s">
        <v>15</v>
      </c>
      <c r="C354">
        <v>2015</v>
      </c>
      <c r="D354" t="s">
        <v>91</v>
      </c>
      <c r="E354" t="s">
        <v>30</v>
      </c>
      <c r="F354" t="s">
        <v>35</v>
      </c>
      <c r="G354" t="s">
        <v>81</v>
      </c>
      <c r="H354" s="1">
        <v>26</v>
      </c>
      <c r="I354" s="1">
        <v>24</v>
      </c>
      <c r="J354" s="1">
        <v>31</v>
      </c>
      <c r="K354" s="2">
        <v>444</v>
      </c>
      <c r="L354" s="3">
        <v>390.72</v>
      </c>
      <c r="M354" s="4">
        <v>40.827500000000001</v>
      </c>
      <c r="N354" s="5">
        <v>39.9405225625</v>
      </c>
      <c r="O354" s="6">
        <v>0</v>
      </c>
    </row>
    <row r="355" spans="1:15" x14ac:dyDescent="0.2">
      <c r="A355" t="s">
        <v>14</v>
      </c>
      <c r="B355" t="s">
        <v>15</v>
      </c>
      <c r="C355">
        <v>2015</v>
      </c>
      <c r="D355" t="s">
        <v>91</v>
      </c>
      <c r="E355" t="s">
        <v>30</v>
      </c>
      <c r="F355" t="s">
        <v>36</v>
      </c>
      <c r="G355" t="s">
        <v>82</v>
      </c>
      <c r="H355" s="1">
        <v>22</v>
      </c>
      <c r="I355" s="1">
        <v>22</v>
      </c>
      <c r="J355" s="1">
        <v>25</v>
      </c>
      <c r="K355" s="2">
        <v>636</v>
      </c>
      <c r="L355" s="3">
        <v>546.96</v>
      </c>
      <c r="M355" s="4">
        <v>67.947999999999993</v>
      </c>
      <c r="N355" s="5">
        <v>71.989547040000005</v>
      </c>
      <c r="O355" s="6">
        <v>0</v>
      </c>
    </row>
    <row r="356" spans="1:15" x14ac:dyDescent="0.2">
      <c r="A356" t="s">
        <v>14</v>
      </c>
      <c r="B356" t="s">
        <v>15</v>
      </c>
      <c r="C356">
        <v>2015</v>
      </c>
      <c r="D356" t="s">
        <v>91</v>
      </c>
      <c r="E356" t="s">
        <v>37</v>
      </c>
      <c r="F356" t="s">
        <v>38</v>
      </c>
      <c r="G356" t="s">
        <v>83</v>
      </c>
      <c r="H356" s="1">
        <v>36</v>
      </c>
      <c r="I356" s="1">
        <v>36</v>
      </c>
      <c r="J356" s="1">
        <v>48</v>
      </c>
      <c r="K356" s="2">
        <v>639</v>
      </c>
      <c r="L356" s="3">
        <v>683.73</v>
      </c>
      <c r="M356" s="4">
        <v>24.711300000000001</v>
      </c>
      <c r="N356" s="5">
        <v>22.064398523099999</v>
      </c>
      <c r="O356" s="6">
        <v>0</v>
      </c>
    </row>
    <row r="357" spans="1:15" x14ac:dyDescent="0.2">
      <c r="A357" t="s">
        <v>14</v>
      </c>
      <c r="B357" t="s">
        <v>15</v>
      </c>
      <c r="C357">
        <v>2015</v>
      </c>
      <c r="D357" t="s">
        <v>91</v>
      </c>
      <c r="E357" t="s">
        <v>37</v>
      </c>
      <c r="F357" t="s">
        <v>39</v>
      </c>
      <c r="G357" t="s">
        <v>84</v>
      </c>
      <c r="H357" s="1">
        <v>31</v>
      </c>
      <c r="I357" s="1">
        <v>31</v>
      </c>
      <c r="J357" s="1">
        <v>35</v>
      </c>
      <c r="K357" s="2">
        <v>523</v>
      </c>
      <c r="L357" s="3">
        <v>549.15</v>
      </c>
      <c r="M357" s="4">
        <v>29.9116</v>
      </c>
      <c r="N357" s="5">
        <v>31.6798541456</v>
      </c>
      <c r="O357" s="6">
        <v>0</v>
      </c>
    </row>
    <row r="358" spans="1:15" x14ac:dyDescent="0.2">
      <c r="A358" t="s">
        <v>14</v>
      </c>
      <c r="B358" t="s">
        <v>15</v>
      </c>
      <c r="C358">
        <v>2015</v>
      </c>
      <c r="D358" t="s">
        <v>91</v>
      </c>
      <c r="E358" t="s">
        <v>37</v>
      </c>
      <c r="F358" t="s">
        <v>40</v>
      </c>
      <c r="G358" t="s">
        <v>85</v>
      </c>
      <c r="H358" s="1">
        <v>26</v>
      </c>
      <c r="I358" s="1">
        <v>25</v>
      </c>
      <c r="J358" s="1">
        <v>28</v>
      </c>
      <c r="K358" s="2">
        <v>529</v>
      </c>
      <c r="L358" s="3">
        <v>417.91</v>
      </c>
      <c r="M358" s="4">
        <v>72.168099999999995</v>
      </c>
      <c r="N358" s="5">
        <v>57.6131654239</v>
      </c>
      <c r="O358" s="6">
        <v>0</v>
      </c>
    </row>
    <row r="359" spans="1:15" x14ac:dyDescent="0.2">
      <c r="A359" t="s">
        <v>14</v>
      </c>
      <c r="B359" t="s">
        <v>15</v>
      </c>
      <c r="C359">
        <v>2015</v>
      </c>
      <c r="D359" t="s">
        <v>91</v>
      </c>
      <c r="E359" t="s">
        <v>37</v>
      </c>
      <c r="F359" t="s">
        <v>41</v>
      </c>
      <c r="G359" t="s">
        <v>86</v>
      </c>
      <c r="H359" s="1">
        <v>27</v>
      </c>
      <c r="I359" s="1">
        <v>27</v>
      </c>
      <c r="J359" s="1">
        <v>35</v>
      </c>
      <c r="K359" s="2">
        <v>489</v>
      </c>
      <c r="L359" s="3">
        <v>396.09</v>
      </c>
      <c r="M359" s="4">
        <v>22.844999999999999</v>
      </c>
      <c r="N359" s="5">
        <v>20.824359749999999</v>
      </c>
      <c r="O359" s="6">
        <v>0</v>
      </c>
    </row>
    <row r="360" spans="1:15" x14ac:dyDescent="0.2">
      <c r="A360" t="s">
        <v>14</v>
      </c>
      <c r="B360" t="s">
        <v>15</v>
      </c>
      <c r="C360">
        <v>2015</v>
      </c>
      <c r="D360" t="s">
        <v>91</v>
      </c>
      <c r="E360" t="s">
        <v>37</v>
      </c>
      <c r="F360" t="s">
        <v>42</v>
      </c>
      <c r="G360" t="s">
        <v>87</v>
      </c>
      <c r="H360" s="1">
        <v>35</v>
      </c>
      <c r="I360" s="1">
        <v>34</v>
      </c>
      <c r="J360" s="1">
        <v>38</v>
      </c>
      <c r="K360" s="2">
        <v>525</v>
      </c>
      <c r="L360" s="3">
        <v>561.75</v>
      </c>
      <c r="M360" s="4">
        <v>23.624400000000001</v>
      </c>
      <c r="N360" s="5">
        <v>23.535666753600001</v>
      </c>
      <c r="O360" s="6">
        <v>0</v>
      </c>
    </row>
    <row r="361" spans="1:15" x14ac:dyDescent="0.2">
      <c r="A361" t="s">
        <v>14</v>
      </c>
      <c r="B361" t="s">
        <v>15</v>
      </c>
      <c r="C361">
        <v>2015</v>
      </c>
      <c r="D361" t="s">
        <v>91</v>
      </c>
      <c r="E361" t="s">
        <v>37</v>
      </c>
      <c r="F361" t="s">
        <v>43</v>
      </c>
      <c r="G361" t="s">
        <v>88</v>
      </c>
      <c r="H361" s="1">
        <v>22</v>
      </c>
      <c r="I361" s="1">
        <v>22</v>
      </c>
      <c r="J361" s="1">
        <v>23</v>
      </c>
      <c r="K361" s="2">
        <v>320</v>
      </c>
      <c r="L361" s="3">
        <v>355.2</v>
      </c>
      <c r="M361" s="4">
        <v>55.845500000000001</v>
      </c>
      <c r="N361" s="5">
        <v>63.0191337025</v>
      </c>
      <c r="O361" s="6">
        <v>0</v>
      </c>
    </row>
    <row r="362" spans="1:15" x14ac:dyDescent="0.2">
      <c r="A362" t="s">
        <v>14</v>
      </c>
      <c r="B362" t="s">
        <v>15</v>
      </c>
      <c r="C362">
        <v>2015</v>
      </c>
      <c r="D362" t="s">
        <v>92</v>
      </c>
      <c r="E362" t="s">
        <v>16</v>
      </c>
      <c r="F362" t="s">
        <v>17</v>
      </c>
      <c r="G362" t="s">
        <v>65</v>
      </c>
      <c r="H362" s="1">
        <v>18</v>
      </c>
      <c r="I362" s="1">
        <v>16</v>
      </c>
      <c r="J362" s="1">
        <v>19</v>
      </c>
      <c r="K362" s="2">
        <v>201.9</v>
      </c>
      <c r="L362" s="3">
        <v>167.77889999999999</v>
      </c>
      <c r="M362" s="4">
        <v>35.526000000000003</v>
      </c>
      <c r="N362" s="5">
        <v>39.620726759999997</v>
      </c>
      <c r="O362" s="6">
        <v>6.9836552748885602E-2</v>
      </c>
    </row>
    <row r="363" spans="1:15" x14ac:dyDescent="0.2">
      <c r="A363" t="s">
        <v>14</v>
      </c>
      <c r="B363" t="s">
        <v>15</v>
      </c>
      <c r="C363">
        <v>2015</v>
      </c>
      <c r="D363" t="s">
        <v>92</v>
      </c>
      <c r="E363" t="s">
        <v>16</v>
      </c>
      <c r="F363" t="s">
        <v>18</v>
      </c>
      <c r="G363" t="s">
        <v>66</v>
      </c>
      <c r="H363" s="1">
        <v>27</v>
      </c>
      <c r="I363" s="1">
        <v>27</v>
      </c>
      <c r="J363" s="1">
        <v>33</v>
      </c>
      <c r="K363" s="2">
        <v>420.1</v>
      </c>
      <c r="L363" s="3">
        <v>407.9171</v>
      </c>
      <c r="M363" s="4">
        <v>82.216999999999999</v>
      </c>
      <c r="N363" s="5">
        <v>72.994719110000005</v>
      </c>
      <c r="O363" s="6">
        <v>6.1651987621994801E-2</v>
      </c>
    </row>
    <row r="364" spans="1:15" x14ac:dyDescent="0.2">
      <c r="A364" t="s">
        <v>14</v>
      </c>
      <c r="B364" t="s">
        <v>15</v>
      </c>
      <c r="C364">
        <v>2015</v>
      </c>
      <c r="D364" t="s">
        <v>92</v>
      </c>
      <c r="E364" t="s">
        <v>16</v>
      </c>
      <c r="F364" t="s">
        <v>19</v>
      </c>
      <c r="G364" t="s">
        <v>67</v>
      </c>
      <c r="H364" s="1">
        <v>31</v>
      </c>
      <c r="I364" s="1">
        <v>30</v>
      </c>
      <c r="J364" s="1">
        <v>33</v>
      </c>
      <c r="K364" s="2">
        <v>222.9</v>
      </c>
      <c r="L364" s="3">
        <v>180.77189999999999</v>
      </c>
      <c r="M364" s="4">
        <v>40.094000000000001</v>
      </c>
      <c r="N364" s="5">
        <v>37.24973164</v>
      </c>
      <c r="O364" s="6">
        <v>5.4284432480933197E-2</v>
      </c>
    </row>
    <row r="365" spans="1:15" x14ac:dyDescent="0.2">
      <c r="A365" t="s">
        <v>14</v>
      </c>
      <c r="B365" t="s">
        <v>15</v>
      </c>
      <c r="C365">
        <v>2015</v>
      </c>
      <c r="D365" t="s">
        <v>92</v>
      </c>
      <c r="E365" t="s">
        <v>16</v>
      </c>
      <c r="F365" t="s">
        <v>20</v>
      </c>
      <c r="G365" t="s">
        <v>68</v>
      </c>
      <c r="H365" s="1">
        <v>33</v>
      </c>
      <c r="I365" s="1">
        <v>30</v>
      </c>
      <c r="J365" s="1">
        <v>39</v>
      </c>
      <c r="K365" s="2">
        <v>287.3</v>
      </c>
      <c r="L365" s="3">
        <v>266.32709999999997</v>
      </c>
      <c r="M365" s="4">
        <v>40.82</v>
      </c>
      <c r="N365" s="5">
        <v>37.627876000000001</v>
      </c>
      <c r="O365" s="6">
        <v>5.4646710755308102E-2</v>
      </c>
    </row>
    <row r="366" spans="1:15" x14ac:dyDescent="0.2">
      <c r="A366" t="s">
        <v>14</v>
      </c>
      <c r="B366" t="s">
        <v>15</v>
      </c>
      <c r="C366">
        <v>2015</v>
      </c>
      <c r="D366" t="s">
        <v>92</v>
      </c>
      <c r="E366" t="s">
        <v>16</v>
      </c>
      <c r="F366" t="s">
        <v>21</v>
      </c>
      <c r="G366" t="s">
        <v>69</v>
      </c>
      <c r="H366" s="1">
        <v>28</v>
      </c>
      <c r="I366" s="1">
        <v>28</v>
      </c>
      <c r="J366" s="1">
        <v>31</v>
      </c>
      <c r="K366" s="2">
        <v>1087.3</v>
      </c>
      <c r="L366" s="3">
        <v>1079.6889000000001</v>
      </c>
      <c r="M366" s="4">
        <v>223.59299999999999</v>
      </c>
      <c r="N366" s="5">
        <v>245.04227649000001</v>
      </c>
      <c r="O366" s="6">
        <v>5.3986940126919902E-2</v>
      </c>
    </row>
    <row r="367" spans="1:15" x14ac:dyDescent="0.2">
      <c r="A367" t="s">
        <v>14</v>
      </c>
      <c r="B367" t="s">
        <v>15</v>
      </c>
      <c r="C367">
        <v>2015</v>
      </c>
      <c r="D367" t="s">
        <v>92</v>
      </c>
      <c r="E367" t="s">
        <v>16</v>
      </c>
      <c r="F367" t="s">
        <v>22</v>
      </c>
      <c r="G367" t="s">
        <v>70</v>
      </c>
      <c r="H367" s="1">
        <v>25</v>
      </c>
      <c r="I367" s="1">
        <v>25</v>
      </c>
      <c r="J367" s="1">
        <v>31</v>
      </c>
      <c r="K367" s="2">
        <v>377.8</v>
      </c>
      <c r="L367" s="3">
        <v>295.43959999999998</v>
      </c>
      <c r="M367" s="4">
        <v>73.808000000000007</v>
      </c>
      <c r="N367" s="5">
        <v>82.523248640000006</v>
      </c>
      <c r="O367" s="6">
        <v>5.6114346214928501E-2</v>
      </c>
    </row>
    <row r="368" spans="1:15" x14ac:dyDescent="0.2">
      <c r="A368" t="s">
        <v>14</v>
      </c>
      <c r="B368" t="s">
        <v>15</v>
      </c>
      <c r="C368">
        <v>2015</v>
      </c>
      <c r="D368" t="s">
        <v>92</v>
      </c>
      <c r="E368" t="s">
        <v>23</v>
      </c>
      <c r="F368" t="s">
        <v>24</v>
      </c>
      <c r="G368" t="s">
        <v>71</v>
      </c>
      <c r="H368" s="1">
        <v>22</v>
      </c>
      <c r="I368" s="1">
        <v>22</v>
      </c>
      <c r="J368" s="1">
        <v>23</v>
      </c>
      <c r="K368" s="2">
        <v>4428</v>
      </c>
      <c r="L368" s="3">
        <v>4162.32</v>
      </c>
      <c r="M368" s="4">
        <v>531.72640000000001</v>
      </c>
      <c r="N368" s="5">
        <v>405.56686743040001</v>
      </c>
      <c r="O368" s="6">
        <v>8.1752484191508601E-2</v>
      </c>
    </row>
    <row r="369" spans="1:15" x14ac:dyDescent="0.2">
      <c r="A369" t="s">
        <v>14</v>
      </c>
      <c r="B369" t="s">
        <v>15</v>
      </c>
      <c r="C369">
        <v>2015</v>
      </c>
      <c r="D369" t="s">
        <v>92</v>
      </c>
      <c r="E369" t="s">
        <v>23</v>
      </c>
      <c r="F369" t="s">
        <v>25</v>
      </c>
      <c r="G369" t="s">
        <v>72</v>
      </c>
      <c r="H369" s="1">
        <v>5</v>
      </c>
      <c r="I369" s="1">
        <v>5</v>
      </c>
      <c r="J369" s="1">
        <v>5</v>
      </c>
      <c r="K369" s="2">
        <v>3100</v>
      </c>
      <c r="L369" s="3">
        <v>3038</v>
      </c>
      <c r="M369" s="4">
        <v>532.90099999999995</v>
      </c>
      <c r="N369" s="5">
        <v>501.45451199000001</v>
      </c>
      <c r="O369" s="6">
        <v>3.2258064516128997E-2</v>
      </c>
    </row>
    <row r="370" spans="1:15" x14ac:dyDescent="0.2">
      <c r="A370" t="s">
        <v>14</v>
      </c>
      <c r="B370" t="s">
        <v>15</v>
      </c>
      <c r="C370">
        <v>2015</v>
      </c>
      <c r="D370" t="s">
        <v>92</v>
      </c>
      <c r="E370" t="s">
        <v>23</v>
      </c>
      <c r="F370" t="s">
        <v>26</v>
      </c>
      <c r="G370" t="s">
        <v>73</v>
      </c>
      <c r="H370" s="1">
        <v>12</v>
      </c>
      <c r="I370" s="1">
        <v>11</v>
      </c>
      <c r="J370" s="1">
        <v>14</v>
      </c>
      <c r="K370" s="2">
        <v>1334.1</v>
      </c>
      <c r="L370" s="3">
        <v>1212.6968999999999</v>
      </c>
      <c r="M370" s="4">
        <v>194.0222</v>
      </c>
      <c r="N370" s="5">
        <v>176.51712907160001</v>
      </c>
      <c r="O370" s="6">
        <v>7.4132373885016103E-2</v>
      </c>
    </row>
    <row r="371" spans="1:15" x14ac:dyDescent="0.2">
      <c r="A371" t="s">
        <v>14</v>
      </c>
      <c r="B371" t="s">
        <v>15</v>
      </c>
      <c r="C371">
        <v>2015</v>
      </c>
      <c r="D371" t="s">
        <v>92</v>
      </c>
      <c r="E371" t="s">
        <v>23</v>
      </c>
      <c r="F371" t="s">
        <v>27</v>
      </c>
      <c r="G371" t="s">
        <v>74</v>
      </c>
      <c r="H371" s="1">
        <v>13</v>
      </c>
      <c r="I371" s="1">
        <v>13</v>
      </c>
      <c r="J371" s="1">
        <v>13</v>
      </c>
      <c r="K371" s="2">
        <v>5717.8</v>
      </c>
      <c r="L371" s="3">
        <v>6449.6784000000098</v>
      </c>
      <c r="M371" s="4">
        <v>960.69619999999998</v>
      </c>
      <c r="N371" s="5">
        <v>809.90340305559903</v>
      </c>
      <c r="O371" s="6">
        <v>4.1309594599321403E-2</v>
      </c>
    </row>
    <row r="372" spans="1:15" x14ac:dyDescent="0.2">
      <c r="A372" t="s">
        <v>14</v>
      </c>
      <c r="B372" t="s">
        <v>15</v>
      </c>
      <c r="C372">
        <v>2015</v>
      </c>
      <c r="D372" t="s">
        <v>92</v>
      </c>
      <c r="E372" t="s">
        <v>23</v>
      </c>
      <c r="F372" t="s">
        <v>28</v>
      </c>
      <c r="G372" t="s">
        <v>75</v>
      </c>
      <c r="H372" s="1">
        <v>21</v>
      </c>
      <c r="I372" s="1">
        <v>21</v>
      </c>
      <c r="J372" s="1">
        <v>22</v>
      </c>
      <c r="K372" s="2">
        <v>4614.5</v>
      </c>
      <c r="L372" s="3">
        <v>3622.3825000000002</v>
      </c>
      <c r="M372" s="4">
        <v>766.6</v>
      </c>
      <c r="N372" s="5">
        <v>677.67440000000101</v>
      </c>
      <c r="O372" s="6">
        <v>4.6700617618376898E-2</v>
      </c>
    </row>
    <row r="373" spans="1:15" x14ac:dyDescent="0.2">
      <c r="A373" t="s">
        <v>14</v>
      </c>
      <c r="B373" t="s">
        <v>15</v>
      </c>
      <c r="C373">
        <v>2015</v>
      </c>
      <c r="D373" t="s">
        <v>92</v>
      </c>
      <c r="E373" t="s">
        <v>23</v>
      </c>
      <c r="F373" t="s">
        <v>29</v>
      </c>
      <c r="G373" t="s">
        <v>76</v>
      </c>
      <c r="H373" s="1">
        <v>8</v>
      </c>
      <c r="I373" s="1">
        <v>8</v>
      </c>
      <c r="J373" s="1">
        <v>8</v>
      </c>
      <c r="K373" s="2">
        <v>3391</v>
      </c>
      <c r="L373" s="3">
        <v>3526.64</v>
      </c>
      <c r="M373" s="4">
        <v>558.94560000000001</v>
      </c>
      <c r="N373" s="5">
        <v>486.58673840639898</v>
      </c>
      <c r="O373" s="6">
        <v>5.8684753759952801E-2</v>
      </c>
    </row>
    <row r="374" spans="1:15" x14ac:dyDescent="0.2">
      <c r="A374" t="s">
        <v>14</v>
      </c>
      <c r="B374" t="s">
        <v>15</v>
      </c>
      <c r="C374">
        <v>2015</v>
      </c>
      <c r="D374" t="s">
        <v>92</v>
      </c>
      <c r="E374" t="s">
        <v>30</v>
      </c>
      <c r="F374" t="s">
        <v>31</v>
      </c>
      <c r="G374" t="s">
        <v>77</v>
      </c>
      <c r="H374" s="1">
        <v>30</v>
      </c>
      <c r="I374" s="1">
        <v>30</v>
      </c>
      <c r="J374" s="1">
        <v>36</v>
      </c>
      <c r="K374" s="2">
        <v>479.7</v>
      </c>
      <c r="L374" s="3">
        <v>478.26089999999999</v>
      </c>
      <c r="M374" s="4">
        <v>5.5209999999999999</v>
      </c>
      <c r="N374" s="5">
        <v>5.5497644099999999</v>
      </c>
      <c r="O374" s="6">
        <v>8.4010840108401097E-2</v>
      </c>
    </row>
    <row r="375" spans="1:15" x14ac:dyDescent="0.2">
      <c r="A375" t="s">
        <v>14</v>
      </c>
      <c r="B375" t="s">
        <v>15</v>
      </c>
      <c r="C375">
        <v>2015</v>
      </c>
      <c r="D375" t="s">
        <v>92</v>
      </c>
      <c r="E375" t="s">
        <v>30</v>
      </c>
      <c r="F375" t="s">
        <v>32</v>
      </c>
      <c r="G375" t="s">
        <v>78</v>
      </c>
      <c r="H375" s="1">
        <v>33</v>
      </c>
      <c r="I375" s="1">
        <v>32</v>
      </c>
      <c r="J375" s="1">
        <v>42</v>
      </c>
      <c r="K375" s="2">
        <v>498.8</v>
      </c>
      <c r="L375" s="3">
        <v>497.80239999999901</v>
      </c>
      <c r="M375" s="4">
        <v>10.179</v>
      </c>
      <c r="N375" s="5">
        <v>8.6339295899999904</v>
      </c>
      <c r="O375" s="6">
        <v>6.2550120288692904E-2</v>
      </c>
    </row>
    <row r="376" spans="1:15" x14ac:dyDescent="0.2">
      <c r="A376" t="s">
        <v>14</v>
      </c>
      <c r="B376" t="s">
        <v>15</v>
      </c>
      <c r="C376">
        <v>2015</v>
      </c>
      <c r="D376" t="s">
        <v>92</v>
      </c>
      <c r="E376" t="s">
        <v>30</v>
      </c>
      <c r="F376" t="s">
        <v>33</v>
      </c>
      <c r="G376" t="s">
        <v>79</v>
      </c>
      <c r="H376" s="1">
        <v>34</v>
      </c>
      <c r="I376" s="1">
        <v>32</v>
      </c>
      <c r="J376" s="1">
        <v>50</v>
      </c>
      <c r="K376" s="2">
        <v>703.6</v>
      </c>
      <c r="L376" s="3">
        <v>672.64159999999902</v>
      </c>
      <c r="M376" s="4">
        <v>12.791</v>
      </c>
      <c r="N376" s="5">
        <v>13.78754681</v>
      </c>
      <c r="O376" s="6">
        <v>7.02103467879477E-2</v>
      </c>
    </row>
    <row r="377" spans="1:15" x14ac:dyDescent="0.2">
      <c r="A377" t="s">
        <v>14</v>
      </c>
      <c r="B377" t="s">
        <v>15</v>
      </c>
      <c r="C377">
        <v>2015</v>
      </c>
      <c r="D377" t="s">
        <v>92</v>
      </c>
      <c r="E377" t="s">
        <v>30</v>
      </c>
      <c r="F377" t="s">
        <v>34</v>
      </c>
      <c r="G377" t="s">
        <v>80</v>
      </c>
      <c r="H377" s="1">
        <v>47</v>
      </c>
      <c r="I377" s="1">
        <v>42</v>
      </c>
      <c r="J377" s="1">
        <v>59</v>
      </c>
      <c r="K377" s="2">
        <v>709.7</v>
      </c>
      <c r="L377" s="3">
        <v>721.76489999999899</v>
      </c>
      <c r="M377" s="4">
        <v>22.5015</v>
      </c>
      <c r="N377" s="5">
        <v>22.164315022499999</v>
      </c>
      <c r="O377" s="6">
        <v>6.3829787234042604E-2</v>
      </c>
    </row>
    <row r="378" spans="1:15" x14ac:dyDescent="0.2">
      <c r="A378" t="s">
        <v>14</v>
      </c>
      <c r="B378" t="s">
        <v>15</v>
      </c>
      <c r="C378">
        <v>2015</v>
      </c>
      <c r="D378" t="s">
        <v>92</v>
      </c>
      <c r="E378" t="s">
        <v>30</v>
      </c>
      <c r="F378" t="s">
        <v>35</v>
      </c>
      <c r="G378" t="s">
        <v>81</v>
      </c>
      <c r="H378" s="1">
        <v>34</v>
      </c>
      <c r="I378" s="1">
        <v>33</v>
      </c>
      <c r="J378" s="1">
        <v>39</v>
      </c>
      <c r="K378" s="2">
        <v>508.6</v>
      </c>
      <c r="L378" s="3">
        <v>408.9144</v>
      </c>
      <c r="M378" s="4">
        <v>11.554500000000001</v>
      </c>
      <c r="N378" s="5">
        <v>12.3118397025</v>
      </c>
      <c r="O378" s="6">
        <v>6.7636649626425502E-2</v>
      </c>
    </row>
    <row r="379" spans="1:15" x14ac:dyDescent="0.2">
      <c r="A379" t="s">
        <v>14</v>
      </c>
      <c r="B379" t="s">
        <v>15</v>
      </c>
      <c r="C379">
        <v>2015</v>
      </c>
      <c r="D379" t="s">
        <v>92</v>
      </c>
      <c r="E379" t="s">
        <v>30</v>
      </c>
      <c r="F379" t="s">
        <v>36</v>
      </c>
      <c r="G379" t="s">
        <v>82</v>
      </c>
      <c r="H379" s="1">
        <v>30</v>
      </c>
      <c r="I379" s="1">
        <v>29</v>
      </c>
      <c r="J379" s="1">
        <v>35</v>
      </c>
      <c r="K379" s="2">
        <v>599.4</v>
      </c>
      <c r="L379" s="3">
        <v>507.0924</v>
      </c>
      <c r="M379" s="4">
        <v>28.940999999999999</v>
      </c>
      <c r="N379" s="5">
        <v>30.37097481</v>
      </c>
      <c r="O379" s="6">
        <v>5.4387721054387703E-2</v>
      </c>
    </row>
    <row r="380" spans="1:15" x14ac:dyDescent="0.2">
      <c r="A380" t="s">
        <v>14</v>
      </c>
      <c r="B380" t="s">
        <v>15</v>
      </c>
      <c r="C380">
        <v>2015</v>
      </c>
      <c r="D380" t="s">
        <v>92</v>
      </c>
      <c r="E380" t="s">
        <v>37</v>
      </c>
      <c r="F380" t="s">
        <v>38</v>
      </c>
      <c r="G380" t="s">
        <v>83</v>
      </c>
      <c r="H380" s="1">
        <v>46</v>
      </c>
      <c r="I380" s="1">
        <v>42</v>
      </c>
      <c r="J380" s="1">
        <v>58</v>
      </c>
      <c r="K380" s="2">
        <v>734.8</v>
      </c>
      <c r="L380" s="3">
        <v>792.11440000000198</v>
      </c>
      <c r="M380" s="4">
        <v>-6.9043999999999803</v>
      </c>
      <c r="N380" s="5">
        <v>-7.0358873935999799</v>
      </c>
      <c r="O380" s="6">
        <v>5.19869352204681E-2</v>
      </c>
    </row>
    <row r="381" spans="1:15" x14ac:dyDescent="0.2">
      <c r="A381" t="s">
        <v>14</v>
      </c>
      <c r="B381" t="s">
        <v>15</v>
      </c>
      <c r="C381">
        <v>2015</v>
      </c>
      <c r="D381" t="s">
        <v>92</v>
      </c>
      <c r="E381" t="s">
        <v>37</v>
      </c>
      <c r="F381" t="s">
        <v>39</v>
      </c>
      <c r="G381" t="s">
        <v>84</v>
      </c>
      <c r="H381" s="1">
        <v>47</v>
      </c>
      <c r="I381" s="1">
        <v>43</v>
      </c>
      <c r="J381" s="1">
        <v>56</v>
      </c>
      <c r="K381" s="2">
        <v>750.3</v>
      </c>
      <c r="L381" s="3">
        <v>782.56290000000001</v>
      </c>
      <c r="M381" s="4">
        <v>-20.409600000000001</v>
      </c>
      <c r="N381" s="5">
        <v>-19.101426278400002</v>
      </c>
      <c r="O381" s="6">
        <v>5.4244968679195003E-2</v>
      </c>
    </row>
    <row r="382" spans="1:15" x14ac:dyDescent="0.2">
      <c r="A382" t="s">
        <v>14</v>
      </c>
      <c r="B382" t="s">
        <v>15</v>
      </c>
      <c r="C382">
        <v>2015</v>
      </c>
      <c r="D382" t="s">
        <v>92</v>
      </c>
      <c r="E382" t="s">
        <v>37</v>
      </c>
      <c r="F382" t="s">
        <v>40</v>
      </c>
      <c r="G382" t="s">
        <v>85</v>
      </c>
      <c r="H382" s="1">
        <v>30</v>
      </c>
      <c r="I382" s="1">
        <v>29</v>
      </c>
      <c r="J382" s="1">
        <v>31</v>
      </c>
      <c r="K382" s="2">
        <v>557.20000000000005</v>
      </c>
      <c r="L382" s="3">
        <v>563.88639999999998</v>
      </c>
      <c r="M382" s="4">
        <v>37.178199999999997</v>
      </c>
      <c r="N382" s="5">
        <v>28.560962447600001</v>
      </c>
      <c r="O382" s="6">
        <v>6.6044508255563503E-2</v>
      </c>
    </row>
    <row r="383" spans="1:15" x14ac:dyDescent="0.2">
      <c r="A383" t="s">
        <v>14</v>
      </c>
      <c r="B383" t="s">
        <v>15</v>
      </c>
      <c r="C383">
        <v>2015</v>
      </c>
      <c r="D383" t="s">
        <v>92</v>
      </c>
      <c r="E383" t="s">
        <v>37</v>
      </c>
      <c r="F383" t="s">
        <v>41</v>
      </c>
      <c r="G383" t="s">
        <v>86</v>
      </c>
      <c r="H383" s="1">
        <v>41</v>
      </c>
      <c r="I383" s="1">
        <v>39</v>
      </c>
      <c r="J383" s="1">
        <v>45</v>
      </c>
      <c r="K383" s="2">
        <v>558.6</v>
      </c>
      <c r="L383" s="3">
        <v>488.21640000000002</v>
      </c>
      <c r="M383" s="4">
        <v>-15.288600000000001</v>
      </c>
      <c r="N383" s="5">
        <v>-12.186757100399999</v>
      </c>
      <c r="O383" s="6">
        <v>6.8743286788399596E-2</v>
      </c>
    </row>
    <row r="384" spans="1:15" x14ac:dyDescent="0.2">
      <c r="A384" t="s">
        <v>14</v>
      </c>
      <c r="B384" t="s">
        <v>15</v>
      </c>
      <c r="C384">
        <v>2015</v>
      </c>
      <c r="D384" t="s">
        <v>92</v>
      </c>
      <c r="E384" t="s">
        <v>37</v>
      </c>
      <c r="F384" t="s">
        <v>42</v>
      </c>
      <c r="G384" t="s">
        <v>87</v>
      </c>
      <c r="H384" s="1">
        <v>38</v>
      </c>
      <c r="I384" s="1">
        <v>36</v>
      </c>
      <c r="J384" s="1">
        <v>45</v>
      </c>
      <c r="K384" s="2">
        <v>592.29999999999995</v>
      </c>
      <c r="L384" s="3">
        <v>582.23090000000002</v>
      </c>
      <c r="M384" s="4">
        <v>-0.23479999999998899</v>
      </c>
      <c r="N384" s="5">
        <v>-0.22250868959999001</v>
      </c>
      <c r="O384" s="6">
        <v>5.0143508357251398E-2</v>
      </c>
    </row>
    <row r="385" spans="1:15" x14ac:dyDescent="0.2">
      <c r="A385" t="s">
        <v>14</v>
      </c>
      <c r="B385" t="s">
        <v>15</v>
      </c>
      <c r="C385">
        <v>2015</v>
      </c>
      <c r="D385" t="s">
        <v>92</v>
      </c>
      <c r="E385" t="s">
        <v>37</v>
      </c>
      <c r="F385" t="s">
        <v>43</v>
      </c>
      <c r="G385" t="s">
        <v>88</v>
      </c>
      <c r="H385" s="1">
        <v>34</v>
      </c>
      <c r="I385" s="1">
        <v>33</v>
      </c>
      <c r="J385" s="1">
        <v>37</v>
      </c>
      <c r="K385" s="2">
        <v>525.79999999999995</v>
      </c>
      <c r="L385" s="3">
        <v>432.20760000000001</v>
      </c>
      <c r="M385" s="4">
        <v>65.860399999999998</v>
      </c>
      <c r="N385" s="5">
        <v>68.402874881599999</v>
      </c>
      <c r="O385" s="6">
        <v>6.3141879041460597E-2</v>
      </c>
    </row>
    <row r="386" spans="1:15" x14ac:dyDescent="0.2">
      <c r="A386" t="s">
        <v>14</v>
      </c>
      <c r="B386" t="s">
        <v>15</v>
      </c>
      <c r="C386">
        <v>2015</v>
      </c>
      <c r="D386" t="s">
        <v>93</v>
      </c>
      <c r="E386" t="s">
        <v>16</v>
      </c>
      <c r="F386" t="s">
        <v>17</v>
      </c>
      <c r="G386" t="s">
        <v>65</v>
      </c>
      <c r="H386" s="1">
        <v>14</v>
      </c>
      <c r="I386" s="1">
        <v>13</v>
      </c>
      <c r="J386" s="1">
        <v>14</v>
      </c>
      <c r="K386" s="2">
        <v>269.2</v>
      </c>
      <c r="L386" s="3">
        <v>247.12559999999999</v>
      </c>
      <c r="M386" s="4">
        <v>49.421999999999997</v>
      </c>
      <c r="N386" s="5">
        <v>41.305919160000002</v>
      </c>
      <c r="O386" s="6">
        <v>0.10326894502228801</v>
      </c>
    </row>
    <row r="387" spans="1:15" x14ac:dyDescent="0.2">
      <c r="A387" t="s">
        <v>14</v>
      </c>
      <c r="B387" t="s">
        <v>15</v>
      </c>
      <c r="C387">
        <v>2015</v>
      </c>
      <c r="D387" t="s">
        <v>93</v>
      </c>
      <c r="E387" t="s">
        <v>16</v>
      </c>
      <c r="F387" t="s">
        <v>18</v>
      </c>
      <c r="G387" t="s">
        <v>66</v>
      </c>
      <c r="H387" s="1">
        <v>24</v>
      </c>
      <c r="I387" s="1">
        <v>23</v>
      </c>
      <c r="J387" s="1">
        <v>30</v>
      </c>
      <c r="K387" s="2">
        <v>403.2</v>
      </c>
      <c r="L387" s="3">
        <v>366.10559999999998</v>
      </c>
      <c r="M387" s="4">
        <v>84.83</v>
      </c>
      <c r="N387" s="5">
        <v>73.098011</v>
      </c>
      <c r="O387" s="6">
        <v>4.41468253968254E-2</v>
      </c>
    </row>
    <row r="388" spans="1:15" x14ac:dyDescent="0.2">
      <c r="A388" t="s">
        <v>14</v>
      </c>
      <c r="B388" t="s">
        <v>15</v>
      </c>
      <c r="C388">
        <v>2015</v>
      </c>
      <c r="D388" t="s">
        <v>93</v>
      </c>
      <c r="E388" t="s">
        <v>16</v>
      </c>
      <c r="F388" t="s">
        <v>19</v>
      </c>
      <c r="G388" t="s">
        <v>67</v>
      </c>
      <c r="H388" s="1">
        <v>26</v>
      </c>
      <c r="I388" s="1">
        <v>25</v>
      </c>
      <c r="J388" s="1">
        <v>30</v>
      </c>
      <c r="K388" s="2">
        <v>200</v>
      </c>
      <c r="L388" s="3">
        <v>170</v>
      </c>
      <c r="M388" s="4">
        <v>33.625999999999998</v>
      </c>
      <c r="N388" s="5">
        <v>27.026561239999999</v>
      </c>
      <c r="O388" s="6">
        <v>0.05</v>
      </c>
    </row>
    <row r="389" spans="1:15" x14ac:dyDescent="0.2">
      <c r="A389" t="s">
        <v>14</v>
      </c>
      <c r="B389" t="s">
        <v>15</v>
      </c>
      <c r="C389">
        <v>2015</v>
      </c>
      <c r="D389" t="s">
        <v>93</v>
      </c>
      <c r="E389" t="s">
        <v>16</v>
      </c>
      <c r="F389" t="s">
        <v>20</v>
      </c>
      <c r="G389" t="s">
        <v>68</v>
      </c>
      <c r="H389" s="1">
        <v>28</v>
      </c>
      <c r="I389" s="1">
        <v>25</v>
      </c>
      <c r="J389" s="1">
        <v>33</v>
      </c>
      <c r="K389" s="2">
        <v>224.7</v>
      </c>
      <c r="L389" s="3">
        <v>178.18709999999999</v>
      </c>
      <c r="M389" s="4">
        <v>25.462</v>
      </c>
      <c r="N389" s="5">
        <v>25.834254439999999</v>
      </c>
      <c r="O389" s="6">
        <v>6.8090787716955994E-2</v>
      </c>
    </row>
    <row r="390" spans="1:15" x14ac:dyDescent="0.2">
      <c r="A390" t="s">
        <v>14</v>
      </c>
      <c r="B390" t="s">
        <v>15</v>
      </c>
      <c r="C390">
        <v>2015</v>
      </c>
      <c r="D390" t="s">
        <v>93</v>
      </c>
      <c r="E390" t="s">
        <v>16</v>
      </c>
      <c r="F390" t="s">
        <v>21</v>
      </c>
      <c r="G390" t="s">
        <v>69</v>
      </c>
      <c r="H390" s="1">
        <v>19</v>
      </c>
      <c r="I390" s="1">
        <v>18</v>
      </c>
      <c r="J390" s="1">
        <v>21</v>
      </c>
      <c r="K390" s="2">
        <v>791</v>
      </c>
      <c r="L390" s="3">
        <v>656.530000000001</v>
      </c>
      <c r="M390" s="4">
        <v>166.584</v>
      </c>
      <c r="N390" s="5">
        <v>182.54941056000001</v>
      </c>
      <c r="O390" s="6">
        <v>5.6890012642225103E-2</v>
      </c>
    </row>
    <row r="391" spans="1:15" x14ac:dyDescent="0.2">
      <c r="A391" t="s">
        <v>14</v>
      </c>
      <c r="B391" t="s">
        <v>15</v>
      </c>
      <c r="C391">
        <v>2015</v>
      </c>
      <c r="D391" t="s">
        <v>93</v>
      </c>
      <c r="E391" t="s">
        <v>16</v>
      </c>
      <c r="F391" t="s">
        <v>22</v>
      </c>
      <c r="G391" t="s">
        <v>70</v>
      </c>
      <c r="H391" s="1">
        <v>20</v>
      </c>
      <c r="I391" s="1">
        <v>20</v>
      </c>
      <c r="J391" s="1">
        <v>23</v>
      </c>
      <c r="K391" s="2">
        <v>275.89999999999998</v>
      </c>
      <c r="L391" s="3">
        <v>289.41910000000001</v>
      </c>
      <c r="M391" s="4">
        <v>52.014000000000003</v>
      </c>
      <c r="N391" s="5">
        <v>42.124058040000001</v>
      </c>
      <c r="O391" s="6">
        <v>6.5603479521565797E-2</v>
      </c>
    </row>
    <row r="392" spans="1:15" x14ac:dyDescent="0.2">
      <c r="A392" t="s">
        <v>14</v>
      </c>
      <c r="B392" t="s">
        <v>15</v>
      </c>
      <c r="C392">
        <v>2015</v>
      </c>
      <c r="D392" t="s">
        <v>93</v>
      </c>
      <c r="E392" t="s">
        <v>23</v>
      </c>
      <c r="F392" t="s">
        <v>24</v>
      </c>
      <c r="G392" t="s">
        <v>71</v>
      </c>
      <c r="H392" s="1">
        <v>11</v>
      </c>
      <c r="I392" s="1">
        <v>11</v>
      </c>
      <c r="J392" s="1">
        <v>11</v>
      </c>
      <c r="K392" s="2">
        <v>3063</v>
      </c>
      <c r="L392" s="3">
        <v>2787.33</v>
      </c>
      <c r="M392" s="4">
        <v>478.31060000000002</v>
      </c>
      <c r="N392" s="5">
        <v>438.56011927639997</v>
      </c>
      <c r="O392" s="6">
        <v>4.1462618348024803E-2</v>
      </c>
    </row>
    <row r="393" spans="1:15" x14ac:dyDescent="0.2">
      <c r="A393" t="s">
        <v>14</v>
      </c>
      <c r="B393" t="s">
        <v>15</v>
      </c>
      <c r="C393">
        <v>2015</v>
      </c>
      <c r="D393" t="s">
        <v>93</v>
      </c>
      <c r="E393" t="s">
        <v>23</v>
      </c>
      <c r="F393" t="s">
        <v>25</v>
      </c>
      <c r="G393" t="s">
        <v>72</v>
      </c>
      <c r="H393" s="1">
        <v>12</v>
      </c>
      <c r="I393" s="1">
        <v>12</v>
      </c>
      <c r="J393" s="1">
        <v>12</v>
      </c>
      <c r="K393" s="2">
        <v>6346</v>
      </c>
      <c r="L393" s="3">
        <v>6028.7</v>
      </c>
      <c r="M393" s="4">
        <v>1119.4523999999999</v>
      </c>
      <c r="N393" s="5">
        <v>868.10846934239896</v>
      </c>
      <c r="O393" s="6">
        <v>3.0570438071225999E-2</v>
      </c>
    </row>
    <row r="394" spans="1:15" x14ac:dyDescent="0.2">
      <c r="A394" t="s">
        <v>14</v>
      </c>
      <c r="B394" t="s">
        <v>15</v>
      </c>
      <c r="C394">
        <v>2015</v>
      </c>
      <c r="D394" t="s">
        <v>93</v>
      </c>
      <c r="E394" t="s">
        <v>23</v>
      </c>
      <c r="F394" t="s">
        <v>26</v>
      </c>
      <c r="G394" t="s">
        <v>73</v>
      </c>
      <c r="H394" s="1">
        <v>14</v>
      </c>
      <c r="I394" s="1">
        <v>14</v>
      </c>
      <c r="J394" s="1">
        <v>14</v>
      </c>
      <c r="K394" s="2">
        <v>1537</v>
      </c>
      <c r="L394" s="3">
        <v>1721.44</v>
      </c>
      <c r="M394" s="4">
        <v>218.8194</v>
      </c>
      <c r="N394" s="5">
        <v>186.39167783639999</v>
      </c>
      <c r="O394" s="6">
        <v>7.6122316200390394E-2</v>
      </c>
    </row>
    <row r="395" spans="1:15" x14ac:dyDescent="0.2">
      <c r="A395" t="s">
        <v>14</v>
      </c>
      <c r="B395" t="s">
        <v>15</v>
      </c>
      <c r="C395">
        <v>2015</v>
      </c>
      <c r="D395" t="s">
        <v>93</v>
      </c>
      <c r="E395" t="s">
        <v>23</v>
      </c>
      <c r="F395" t="s">
        <v>27</v>
      </c>
      <c r="G395" t="s">
        <v>74</v>
      </c>
      <c r="H395" s="1">
        <v>14</v>
      </c>
      <c r="I395" s="1">
        <v>14</v>
      </c>
      <c r="J395" s="1">
        <v>14</v>
      </c>
      <c r="K395" s="2">
        <v>4581.2</v>
      </c>
      <c r="L395" s="3">
        <v>4251.3536000000104</v>
      </c>
      <c r="M395" s="4">
        <v>692.62220000000002</v>
      </c>
      <c r="N395" s="5">
        <v>598.27181867160004</v>
      </c>
      <c r="O395" s="6">
        <v>5.8238016240286399E-2</v>
      </c>
    </row>
    <row r="396" spans="1:15" x14ac:dyDescent="0.2">
      <c r="A396" t="s">
        <v>14</v>
      </c>
      <c r="B396" t="s">
        <v>15</v>
      </c>
      <c r="C396">
        <v>2015</v>
      </c>
      <c r="D396" t="s">
        <v>93</v>
      </c>
      <c r="E396" t="s">
        <v>23</v>
      </c>
      <c r="F396" t="s">
        <v>28</v>
      </c>
      <c r="G396" t="s">
        <v>75</v>
      </c>
      <c r="H396" s="1">
        <v>22</v>
      </c>
      <c r="I396" s="1">
        <v>22</v>
      </c>
      <c r="J396" s="1">
        <v>23</v>
      </c>
      <c r="K396" s="2">
        <v>6532</v>
      </c>
      <c r="L396" s="3">
        <v>7185.2</v>
      </c>
      <c r="M396" s="4">
        <v>1148.2382</v>
      </c>
      <c r="N396" s="5">
        <v>996.23213060759997</v>
      </c>
      <c r="O396" s="6">
        <v>3.0006123698713999E-2</v>
      </c>
    </row>
    <row r="397" spans="1:15" x14ac:dyDescent="0.2">
      <c r="A397" t="s">
        <v>14</v>
      </c>
      <c r="B397" t="s">
        <v>15</v>
      </c>
      <c r="C397">
        <v>2015</v>
      </c>
      <c r="D397" t="s">
        <v>93</v>
      </c>
      <c r="E397" t="s">
        <v>23</v>
      </c>
      <c r="F397" t="s">
        <v>29</v>
      </c>
      <c r="G397" t="s">
        <v>76</v>
      </c>
      <c r="H397" s="1">
        <v>7</v>
      </c>
      <c r="I397" s="1">
        <v>7</v>
      </c>
      <c r="J397" s="1">
        <v>8</v>
      </c>
      <c r="K397" s="2">
        <v>3375</v>
      </c>
      <c r="L397" s="3">
        <v>3611.25</v>
      </c>
      <c r="M397" s="4">
        <v>612.20780000000002</v>
      </c>
      <c r="N397" s="5">
        <v>607.35788980840005</v>
      </c>
      <c r="O397" s="6">
        <v>3.11111111111111E-2</v>
      </c>
    </row>
    <row r="398" spans="1:15" x14ac:dyDescent="0.2">
      <c r="A398" t="s">
        <v>14</v>
      </c>
      <c r="B398" t="s">
        <v>15</v>
      </c>
      <c r="C398">
        <v>2015</v>
      </c>
      <c r="D398" t="s">
        <v>93</v>
      </c>
      <c r="E398" t="s">
        <v>30</v>
      </c>
      <c r="F398" t="s">
        <v>31</v>
      </c>
      <c r="G398" t="s">
        <v>77</v>
      </c>
      <c r="H398" s="1">
        <v>37</v>
      </c>
      <c r="I398" s="1">
        <v>35</v>
      </c>
      <c r="J398" s="1">
        <v>44</v>
      </c>
      <c r="K398" s="2">
        <v>501.3</v>
      </c>
      <c r="L398" s="3">
        <v>439.64010000000098</v>
      </c>
      <c r="M398" s="4">
        <v>18.6965</v>
      </c>
      <c r="N398" s="5">
        <v>14.2660838775</v>
      </c>
      <c r="O398" s="6">
        <v>5.52563335328147E-2</v>
      </c>
    </row>
    <row r="399" spans="1:15" x14ac:dyDescent="0.2">
      <c r="A399" t="s">
        <v>14</v>
      </c>
      <c r="B399" t="s">
        <v>15</v>
      </c>
      <c r="C399">
        <v>2015</v>
      </c>
      <c r="D399" t="s">
        <v>93</v>
      </c>
      <c r="E399" t="s">
        <v>30</v>
      </c>
      <c r="F399" t="s">
        <v>32</v>
      </c>
      <c r="G399" t="s">
        <v>78</v>
      </c>
      <c r="H399" s="1">
        <v>32</v>
      </c>
      <c r="I399" s="1">
        <v>29</v>
      </c>
      <c r="J399" s="1">
        <v>41</v>
      </c>
      <c r="K399" s="2">
        <v>483.7</v>
      </c>
      <c r="L399" s="3">
        <v>501.59690000000001</v>
      </c>
      <c r="M399" s="4">
        <v>17.945499999999999</v>
      </c>
      <c r="N399" s="5">
        <v>13.827815297500001</v>
      </c>
      <c r="O399" s="6">
        <v>4.1968162083936299E-2</v>
      </c>
    </row>
    <row r="400" spans="1:15" x14ac:dyDescent="0.2">
      <c r="A400" t="s">
        <v>14</v>
      </c>
      <c r="B400" t="s">
        <v>15</v>
      </c>
      <c r="C400">
        <v>2015</v>
      </c>
      <c r="D400" t="s">
        <v>93</v>
      </c>
      <c r="E400" t="s">
        <v>30</v>
      </c>
      <c r="F400" t="s">
        <v>33</v>
      </c>
      <c r="G400" t="s">
        <v>79</v>
      </c>
      <c r="H400" s="1">
        <v>31</v>
      </c>
      <c r="I400" s="1">
        <v>30</v>
      </c>
      <c r="J400" s="1">
        <v>35</v>
      </c>
      <c r="K400" s="2">
        <v>524</v>
      </c>
      <c r="L400" s="3">
        <v>440.16</v>
      </c>
      <c r="M400" s="4">
        <v>19.733499999999999</v>
      </c>
      <c r="N400" s="5">
        <v>18.8915702225</v>
      </c>
      <c r="O400" s="6">
        <v>6.1068702290076299E-2</v>
      </c>
    </row>
    <row r="401" spans="1:15" x14ac:dyDescent="0.2">
      <c r="A401" t="s">
        <v>14</v>
      </c>
      <c r="B401" t="s">
        <v>15</v>
      </c>
      <c r="C401">
        <v>2015</v>
      </c>
      <c r="D401" t="s">
        <v>93</v>
      </c>
      <c r="E401" t="s">
        <v>30</v>
      </c>
      <c r="F401" t="s">
        <v>34</v>
      </c>
      <c r="G401" t="s">
        <v>80</v>
      </c>
      <c r="H401" s="1">
        <v>29</v>
      </c>
      <c r="I401" s="1">
        <v>28</v>
      </c>
      <c r="J401" s="1">
        <v>39</v>
      </c>
      <c r="K401" s="2">
        <v>468.3</v>
      </c>
      <c r="L401" s="3">
        <v>502.48590000000098</v>
      </c>
      <c r="M401" s="4">
        <v>23.004999999999999</v>
      </c>
      <c r="N401" s="5">
        <v>22.776100249999999</v>
      </c>
      <c r="O401" s="6">
        <v>5.9150117446081597E-2</v>
      </c>
    </row>
    <row r="402" spans="1:15" x14ac:dyDescent="0.2">
      <c r="A402" t="s">
        <v>14</v>
      </c>
      <c r="B402" t="s">
        <v>15</v>
      </c>
      <c r="C402">
        <v>2015</v>
      </c>
      <c r="D402" t="s">
        <v>93</v>
      </c>
      <c r="E402" t="s">
        <v>30</v>
      </c>
      <c r="F402" t="s">
        <v>35</v>
      </c>
      <c r="G402" t="s">
        <v>81</v>
      </c>
      <c r="H402" s="1">
        <v>32</v>
      </c>
      <c r="I402" s="1">
        <v>32</v>
      </c>
      <c r="J402" s="1">
        <v>34</v>
      </c>
      <c r="K402" s="2">
        <v>487.9</v>
      </c>
      <c r="L402" s="3">
        <v>400.5659</v>
      </c>
      <c r="M402" s="4">
        <v>19.738499999999998</v>
      </c>
      <c r="N402" s="5">
        <v>18.897343822500002</v>
      </c>
      <c r="O402" s="6">
        <v>5.3494568559130998E-2</v>
      </c>
    </row>
    <row r="403" spans="1:15" x14ac:dyDescent="0.2">
      <c r="A403" t="s">
        <v>14</v>
      </c>
      <c r="B403" t="s">
        <v>15</v>
      </c>
      <c r="C403">
        <v>2015</v>
      </c>
      <c r="D403" t="s">
        <v>93</v>
      </c>
      <c r="E403" t="s">
        <v>30</v>
      </c>
      <c r="F403" t="s">
        <v>36</v>
      </c>
      <c r="G403" t="s">
        <v>82</v>
      </c>
      <c r="H403" s="1">
        <v>24</v>
      </c>
      <c r="I403" s="1">
        <v>23</v>
      </c>
      <c r="J403" s="1">
        <v>27</v>
      </c>
      <c r="K403" s="2">
        <v>630.70000000000005</v>
      </c>
      <c r="L403" s="3">
        <v>575.82909999999902</v>
      </c>
      <c r="M403" s="4">
        <v>51.816499999999998</v>
      </c>
      <c r="N403" s="5">
        <v>42.066448277500001</v>
      </c>
      <c r="O403" s="6">
        <v>3.0600919613128299E-2</v>
      </c>
    </row>
    <row r="404" spans="1:15" x14ac:dyDescent="0.2">
      <c r="A404" t="s">
        <v>14</v>
      </c>
      <c r="B404" t="s">
        <v>15</v>
      </c>
      <c r="C404">
        <v>2015</v>
      </c>
      <c r="D404" t="s">
        <v>93</v>
      </c>
      <c r="E404" t="s">
        <v>37</v>
      </c>
      <c r="F404" t="s">
        <v>38</v>
      </c>
      <c r="G404" t="s">
        <v>83</v>
      </c>
      <c r="H404" s="1">
        <v>34</v>
      </c>
      <c r="I404" s="1">
        <v>31</v>
      </c>
      <c r="J404" s="1">
        <v>37</v>
      </c>
      <c r="K404" s="2">
        <v>455.7</v>
      </c>
      <c r="L404" s="3">
        <v>518.1309</v>
      </c>
      <c r="M404" s="4">
        <v>-7.34729999999999</v>
      </c>
      <c r="N404" s="5">
        <v>-7.5197631728999896</v>
      </c>
      <c r="O404" s="6">
        <v>5.3324555628703099E-2</v>
      </c>
    </row>
    <row r="405" spans="1:15" x14ac:dyDescent="0.2">
      <c r="A405" t="s">
        <v>14</v>
      </c>
      <c r="B405" t="s">
        <v>15</v>
      </c>
      <c r="C405">
        <v>2015</v>
      </c>
      <c r="D405" t="s">
        <v>93</v>
      </c>
      <c r="E405" t="s">
        <v>37</v>
      </c>
      <c r="F405" t="s">
        <v>39</v>
      </c>
      <c r="G405" t="s">
        <v>84</v>
      </c>
      <c r="H405" s="1">
        <v>40</v>
      </c>
      <c r="I405" s="1">
        <v>37</v>
      </c>
      <c r="J405" s="1">
        <v>47</v>
      </c>
      <c r="K405" s="2">
        <v>667.5</v>
      </c>
      <c r="L405" s="3">
        <v>650.81250000000205</v>
      </c>
      <c r="M405" s="4">
        <v>-1.69139999999997</v>
      </c>
      <c r="N405" s="5">
        <v>-1.5782216603999799</v>
      </c>
      <c r="O405" s="6">
        <v>4.8689138576778999E-2</v>
      </c>
    </row>
    <row r="406" spans="1:15" x14ac:dyDescent="0.2">
      <c r="A406" t="s">
        <v>14</v>
      </c>
      <c r="B406" t="s">
        <v>15</v>
      </c>
      <c r="C406">
        <v>2015</v>
      </c>
      <c r="D406" t="s">
        <v>93</v>
      </c>
      <c r="E406" t="s">
        <v>37</v>
      </c>
      <c r="F406" t="s">
        <v>40</v>
      </c>
      <c r="G406" t="s">
        <v>85</v>
      </c>
      <c r="H406" s="1">
        <v>26</v>
      </c>
      <c r="I406" s="1">
        <v>26</v>
      </c>
      <c r="J406" s="1">
        <v>35</v>
      </c>
      <c r="K406" s="2">
        <v>527.70000000000005</v>
      </c>
      <c r="L406" s="3">
        <v>423.74310000000003</v>
      </c>
      <c r="M406" s="4">
        <v>44.970599999999997</v>
      </c>
      <c r="N406" s="5">
        <v>45.8567906436</v>
      </c>
      <c r="O406" s="6">
        <v>5.3628955846124697E-2</v>
      </c>
    </row>
    <row r="407" spans="1:15" x14ac:dyDescent="0.2">
      <c r="A407" t="s">
        <v>14</v>
      </c>
      <c r="B407" t="s">
        <v>15</v>
      </c>
      <c r="C407">
        <v>2015</v>
      </c>
      <c r="D407" t="s">
        <v>93</v>
      </c>
      <c r="E407" t="s">
        <v>37</v>
      </c>
      <c r="F407" t="s">
        <v>41</v>
      </c>
      <c r="G407" t="s">
        <v>86</v>
      </c>
      <c r="H407" s="1">
        <v>29</v>
      </c>
      <c r="I407" s="1">
        <v>29</v>
      </c>
      <c r="J407" s="1">
        <v>32</v>
      </c>
      <c r="K407" s="2">
        <v>411.1</v>
      </c>
      <c r="L407" s="3">
        <v>440.28809999999999</v>
      </c>
      <c r="M407" s="4">
        <v>1.91950000000001</v>
      </c>
      <c r="N407" s="5">
        <v>1.8603698025000099</v>
      </c>
      <c r="O407" s="6">
        <v>5.5704208221843798E-2</v>
      </c>
    </row>
    <row r="408" spans="1:15" x14ac:dyDescent="0.2">
      <c r="A408" t="s">
        <v>14</v>
      </c>
      <c r="B408" t="s">
        <v>15</v>
      </c>
      <c r="C408">
        <v>2015</v>
      </c>
      <c r="D408" t="s">
        <v>93</v>
      </c>
      <c r="E408" t="s">
        <v>37</v>
      </c>
      <c r="F408" t="s">
        <v>42</v>
      </c>
      <c r="G408" t="s">
        <v>87</v>
      </c>
      <c r="H408" s="1">
        <v>34</v>
      </c>
      <c r="I408" s="1">
        <v>32</v>
      </c>
      <c r="J408" s="1">
        <v>39</v>
      </c>
      <c r="K408" s="2">
        <v>528.5</v>
      </c>
      <c r="L408" s="3">
        <v>420.15750000000003</v>
      </c>
      <c r="M408" s="4">
        <v>1.2269000000000101</v>
      </c>
      <c r="N408" s="5">
        <v>1.1505021639000099</v>
      </c>
      <c r="O408" s="6">
        <v>5.2034058656575198E-2</v>
      </c>
    </row>
    <row r="409" spans="1:15" x14ac:dyDescent="0.2">
      <c r="A409" t="s">
        <v>14</v>
      </c>
      <c r="B409" t="s">
        <v>15</v>
      </c>
      <c r="C409">
        <v>2015</v>
      </c>
      <c r="D409" t="s">
        <v>93</v>
      </c>
      <c r="E409" t="s">
        <v>37</v>
      </c>
      <c r="F409" t="s">
        <v>43</v>
      </c>
      <c r="G409" t="s">
        <v>88</v>
      </c>
      <c r="H409" s="1">
        <v>24</v>
      </c>
      <c r="I409" s="1">
        <v>24</v>
      </c>
      <c r="J409" s="1">
        <v>29</v>
      </c>
      <c r="K409" s="2">
        <v>374.8</v>
      </c>
      <c r="L409" s="3">
        <v>407.78239999999897</v>
      </c>
      <c r="M409" s="4">
        <v>42.2761</v>
      </c>
      <c r="N409" s="5">
        <v>41.970063312100002</v>
      </c>
      <c r="O409" s="6">
        <v>7.5240128068303103E-2</v>
      </c>
    </row>
    <row r="410" spans="1:15" x14ac:dyDescent="0.2">
      <c r="A410" t="s">
        <v>14</v>
      </c>
      <c r="B410" t="s">
        <v>15</v>
      </c>
      <c r="C410">
        <v>2015</v>
      </c>
      <c r="D410" t="s">
        <v>94</v>
      </c>
      <c r="E410" t="s">
        <v>16</v>
      </c>
      <c r="F410" t="s">
        <v>17</v>
      </c>
      <c r="G410" t="s">
        <v>65</v>
      </c>
      <c r="H410" s="1">
        <v>28</v>
      </c>
      <c r="I410" s="1">
        <v>27</v>
      </c>
      <c r="J410" s="1">
        <v>30</v>
      </c>
      <c r="K410" s="2">
        <v>464</v>
      </c>
      <c r="L410" s="3">
        <v>477.92</v>
      </c>
      <c r="M410" s="4">
        <v>116.874</v>
      </c>
      <c r="N410" s="5">
        <v>107.67134124</v>
      </c>
      <c r="O410" s="6">
        <v>0</v>
      </c>
    </row>
    <row r="411" spans="1:15" x14ac:dyDescent="0.2">
      <c r="A411" t="s">
        <v>14</v>
      </c>
      <c r="B411" t="s">
        <v>15</v>
      </c>
      <c r="C411">
        <v>2015</v>
      </c>
      <c r="D411" t="s">
        <v>94</v>
      </c>
      <c r="E411" t="s">
        <v>16</v>
      </c>
      <c r="F411" t="s">
        <v>18</v>
      </c>
      <c r="G411" t="s">
        <v>66</v>
      </c>
      <c r="H411" s="1">
        <v>19</v>
      </c>
      <c r="I411" s="1">
        <v>18</v>
      </c>
      <c r="J411" s="1">
        <v>20</v>
      </c>
      <c r="K411" s="2">
        <v>297</v>
      </c>
      <c r="L411" s="3">
        <v>246.51</v>
      </c>
      <c r="M411" s="4">
        <v>70.033000000000001</v>
      </c>
      <c r="N411" s="5">
        <v>57.403949109999999</v>
      </c>
      <c r="O411" s="6">
        <v>0</v>
      </c>
    </row>
    <row r="412" spans="1:15" x14ac:dyDescent="0.2">
      <c r="A412" t="s">
        <v>14</v>
      </c>
      <c r="B412" t="s">
        <v>15</v>
      </c>
      <c r="C412">
        <v>2015</v>
      </c>
      <c r="D412" t="s">
        <v>94</v>
      </c>
      <c r="E412" t="s">
        <v>16</v>
      </c>
      <c r="F412" t="s">
        <v>19</v>
      </c>
      <c r="G412" t="s">
        <v>67</v>
      </c>
      <c r="H412" s="1">
        <v>22</v>
      </c>
      <c r="I412" s="1">
        <v>22</v>
      </c>
      <c r="J412" s="1">
        <v>27</v>
      </c>
      <c r="K412" s="2">
        <v>222</v>
      </c>
      <c r="L412" s="3">
        <v>182.04</v>
      </c>
      <c r="M412" s="4">
        <v>49.463999999999999</v>
      </c>
      <c r="N412" s="5">
        <v>41.320247039999998</v>
      </c>
      <c r="O412" s="6">
        <v>0</v>
      </c>
    </row>
    <row r="413" spans="1:15" x14ac:dyDescent="0.2">
      <c r="A413" t="s">
        <v>14</v>
      </c>
      <c r="B413" t="s">
        <v>15</v>
      </c>
      <c r="C413">
        <v>2015</v>
      </c>
      <c r="D413" t="s">
        <v>94</v>
      </c>
      <c r="E413" t="s">
        <v>16</v>
      </c>
      <c r="F413" t="s">
        <v>20</v>
      </c>
      <c r="G413" t="s">
        <v>68</v>
      </c>
      <c r="H413" s="1">
        <v>25</v>
      </c>
      <c r="I413" s="1">
        <v>24</v>
      </c>
      <c r="J413" s="1">
        <v>31</v>
      </c>
      <c r="K413" s="2">
        <v>232</v>
      </c>
      <c r="L413" s="3">
        <v>211.12</v>
      </c>
      <c r="M413" s="4">
        <v>40.978000000000002</v>
      </c>
      <c r="N413" s="5">
        <v>40.149424840000002</v>
      </c>
      <c r="O413" s="6">
        <v>0</v>
      </c>
    </row>
    <row r="414" spans="1:15" x14ac:dyDescent="0.2">
      <c r="A414" t="s">
        <v>14</v>
      </c>
      <c r="B414" t="s">
        <v>15</v>
      </c>
      <c r="C414">
        <v>2015</v>
      </c>
      <c r="D414" t="s">
        <v>94</v>
      </c>
      <c r="E414" t="s">
        <v>16</v>
      </c>
      <c r="F414" t="s">
        <v>21</v>
      </c>
      <c r="G414" t="s">
        <v>69</v>
      </c>
      <c r="H414" s="1">
        <v>14</v>
      </c>
      <c r="I414" s="1">
        <v>14</v>
      </c>
      <c r="J414" s="1">
        <v>14</v>
      </c>
      <c r="K414" s="2">
        <v>416</v>
      </c>
      <c r="L414" s="3">
        <v>465.92</v>
      </c>
      <c r="M414" s="4">
        <v>104.819</v>
      </c>
      <c r="N414" s="5">
        <v>89.285872389999994</v>
      </c>
      <c r="O414" s="6">
        <v>0</v>
      </c>
    </row>
    <row r="415" spans="1:15" x14ac:dyDescent="0.2">
      <c r="A415" t="s">
        <v>14</v>
      </c>
      <c r="B415" t="s">
        <v>15</v>
      </c>
      <c r="C415">
        <v>2015</v>
      </c>
      <c r="D415" t="s">
        <v>94</v>
      </c>
      <c r="E415" t="s">
        <v>16</v>
      </c>
      <c r="F415" t="s">
        <v>22</v>
      </c>
      <c r="G415" t="s">
        <v>70</v>
      </c>
      <c r="H415" s="1">
        <v>13</v>
      </c>
      <c r="I415" s="1">
        <v>13</v>
      </c>
      <c r="J415" s="1">
        <v>14</v>
      </c>
      <c r="K415" s="2">
        <v>163</v>
      </c>
      <c r="L415" s="3">
        <v>172.78</v>
      </c>
      <c r="M415" s="4">
        <v>39.76</v>
      </c>
      <c r="N415" s="5">
        <v>38.471775999999998</v>
      </c>
      <c r="O415" s="6">
        <v>0</v>
      </c>
    </row>
    <row r="416" spans="1:15" x14ac:dyDescent="0.2">
      <c r="A416" t="s">
        <v>14</v>
      </c>
      <c r="B416" t="s">
        <v>15</v>
      </c>
      <c r="C416">
        <v>2015</v>
      </c>
      <c r="D416" t="s">
        <v>94</v>
      </c>
      <c r="E416" t="s">
        <v>23</v>
      </c>
      <c r="F416" t="s">
        <v>24</v>
      </c>
      <c r="G416" t="s">
        <v>71</v>
      </c>
      <c r="H416" s="1">
        <v>8</v>
      </c>
      <c r="I416" s="1">
        <v>8</v>
      </c>
      <c r="J416" s="1">
        <v>9</v>
      </c>
      <c r="K416" s="2">
        <v>1930</v>
      </c>
      <c r="L416" s="3">
        <v>1621.2</v>
      </c>
      <c r="M416" s="4">
        <v>389.74059999999997</v>
      </c>
      <c r="N416" s="5">
        <v>408.2166428836</v>
      </c>
      <c r="O416" s="6">
        <v>0</v>
      </c>
    </row>
    <row r="417" spans="1:15" x14ac:dyDescent="0.2">
      <c r="A417" t="s">
        <v>14</v>
      </c>
      <c r="B417" t="s">
        <v>15</v>
      </c>
      <c r="C417">
        <v>2015</v>
      </c>
      <c r="D417" t="s">
        <v>94</v>
      </c>
      <c r="E417" t="s">
        <v>23</v>
      </c>
      <c r="F417" t="s">
        <v>25</v>
      </c>
      <c r="G417" t="s">
        <v>72</v>
      </c>
      <c r="H417" s="1">
        <v>7</v>
      </c>
      <c r="I417" s="1">
        <v>7</v>
      </c>
      <c r="J417" s="1">
        <v>7</v>
      </c>
      <c r="K417" s="2">
        <v>3360</v>
      </c>
      <c r="L417" s="3">
        <v>3729.6</v>
      </c>
      <c r="M417" s="4">
        <v>697.25319999999999</v>
      </c>
      <c r="N417" s="5">
        <v>754.79890110240001</v>
      </c>
      <c r="O417" s="6">
        <v>0</v>
      </c>
    </row>
    <row r="418" spans="1:15" x14ac:dyDescent="0.2">
      <c r="A418" t="s">
        <v>14</v>
      </c>
      <c r="B418" t="s">
        <v>15</v>
      </c>
      <c r="C418">
        <v>2015</v>
      </c>
      <c r="D418" t="s">
        <v>94</v>
      </c>
      <c r="E418" t="s">
        <v>23</v>
      </c>
      <c r="F418" t="s">
        <v>26</v>
      </c>
      <c r="G418" t="s">
        <v>73</v>
      </c>
      <c r="H418" s="1">
        <v>13</v>
      </c>
      <c r="I418" s="1">
        <v>13</v>
      </c>
      <c r="J418" s="1">
        <v>13</v>
      </c>
      <c r="K418" s="2">
        <v>1343</v>
      </c>
      <c r="L418" s="3">
        <v>1450.44</v>
      </c>
      <c r="M418" s="4">
        <v>261.19040000000001</v>
      </c>
      <c r="N418" s="5">
        <v>211.0669174784</v>
      </c>
      <c r="O418" s="6">
        <v>0</v>
      </c>
    </row>
    <row r="419" spans="1:15" x14ac:dyDescent="0.2">
      <c r="A419" t="s">
        <v>14</v>
      </c>
      <c r="B419" t="s">
        <v>15</v>
      </c>
      <c r="C419">
        <v>2015</v>
      </c>
      <c r="D419" t="s">
        <v>94</v>
      </c>
      <c r="E419" t="s">
        <v>23</v>
      </c>
      <c r="F419" t="s">
        <v>27</v>
      </c>
      <c r="G419" t="s">
        <v>74</v>
      </c>
      <c r="H419" s="1">
        <v>8</v>
      </c>
      <c r="I419" s="1">
        <v>8</v>
      </c>
      <c r="J419" s="1">
        <v>8</v>
      </c>
      <c r="K419" s="2">
        <v>3190</v>
      </c>
      <c r="L419" s="3">
        <v>2488.1999999999998</v>
      </c>
      <c r="M419" s="4">
        <v>637.19320000000005</v>
      </c>
      <c r="N419" s="5">
        <v>540.38316273759995</v>
      </c>
      <c r="O419" s="6">
        <v>0</v>
      </c>
    </row>
    <row r="420" spans="1:15" x14ac:dyDescent="0.2">
      <c r="A420" t="s">
        <v>14</v>
      </c>
      <c r="B420" t="s">
        <v>15</v>
      </c>
      <c r="C420">
        <v>2015</v>
      </c>
      <c r="D420" t="s">
        <v>94</v>
      </c>
      <c r="E420" t="s">
        <v>23</v>
      </c>
      <c r="F420" t="s">
        <v>28</v>
      </c>
      <c r="G420" t="s">
        <v>75</v>
      </c>
      <c r="H420" s="1">
        <v>14</v>
      </c>
      <c r="I420" s="1">
        <v>13</v>
      </c>
      <c r="J420" s="1">
        <v>14</v>
      </c>
      <c r="K420" s="2">
        <v>5075</v>
      </c>
      <c r="L420" s="3">
        <v>4922.75</v>
      </c>
      <c r="M420" s="4">
        <v>1009.4188</v>
      </c>
      <c r="N420" s="5">
        <v>983.36368193439898</v>
      </c>
      <c r="O420" s="6">
        <v>0</v>
      </c>
    </row>
    <row r="421" spans="1:15" x14ac:dyDescent="0.2">
      <c r="A421" t="s">
        <v>14</v>
      </c>
      <c r="B421" t="s">
        <v>15</v>
      </c>
      <c r="C421">
        <v>2015</v>
      </c>
      <c r="D421" t="s">
        <v>94</v>
      </c>
      <c r="E421" t="s">
        <v>23</v>
      </c>
      <c r="F421" t="s">
        <v>29</v>
      </c>
      <c r="G421" t="s">
        <v>76</v>
      </c>
      <c r="H421" s="1">
        <v>6</v>
      </c>
      <c r="I421" s="1">
        <v>6</v>
      </c>
      <c r="J421" s="1">
        <v>7</v>
      </c>
      <c r="K421" s="2">
        <v>3370</v>
      </c>
      <c r="L421" s="3">
        <v>3437.4</v>
      </c>
      <c r="M421" s="4">
        <v>699.55740000000003</v>
      </c>
      <c r="N421" s="5">
        <v>773.41247294759899</v>
      </c>
      <c r="O421" s="6">
        <v>0</v>
      </c>
    </row>
    <row r="422" spans="1:15" x14ac:dyDescent="0.2">
      <c r="A422" t="s">
        <v>14</v>
      </c>
      <c r="B422" t="s">
        <v>15</v>
      </c>
      <c r="C422">
        <v>2015</v>
      </c>
      <c r="D422" t="s">
        <v>94</v>
      </c>
      <c r="E422" t="s">
        <v>30</v>
      </c>
      <c r="F422" t="s">
        <v>31</v>
      </c>
      <c r="G422" t="s">
        <v>77</v>
      </c>
      <c r="H422" s="1">
        <v>26</v>
      </c>
      <c r="I422" s="1">
        <v>25</v>
      </c>
      <c r="J422" s="1">
        <v>33</v>
      </c>
      <c r="K422" s="2">
        <v>452</v>
      </c>
      <c r="L422" s="3">
        <v>497.2</v>
      </c>
      <c r="M422" s="4">
        <v>41.606499999999997</v>
      </c>
      <c r="N422" s="5">
        <v>41.026713422500002</v>
      </c>
      <c r="O422" s="6">
        <v>0</v>
      </c>
    </row>
    <row r="423" spans="1:15" x14ac:dyDescent="0.2">
      <c r="A423" t="s">
        <v>14</v>
      </c>
      <c r="B423" t="s">
        <v>15</v>
      </c>
      <c r="C423">
        <v>2015</v>
      </c>
      <c r="D423" t="s">
        <v>94</v>
      </c>
      <c r="E423" t="s">
        <v>30</v>
      </c>
      <c r="F423" t="s">
        <v>32</v>
      </c>
      <c r="G423" t="s">
        <v>78</v>
      </c>
      <c r="H423" s="1">
        <v>36</v>
      </c>
      <c r="I423" s="1">
        <v>32</v>
      </c>
      <c r="J423" s="1">
        <v>40</v>
      </c>
      <c r="K423" s="2">
        <v>519</v>
      </c>
      <c r="L423" s="3">
        <v>461.91</v>
      </c>
      <c r="M423" s="4">
        <v>40.006999999999998</v>
      </c>
      <c r="N423" s="5">
        <v>38.809590489999998</v>
      </c>
      <c r="O423" s="6">
        <v>0</v>
      </c>
    </row>
    <row r="424" spans="1:15" x14ac:dyDescent="0.2">
      <c r="A424" t="s">
        <v>14</v>
      </c>
      <c r="B424" t="s">
        <v>15</v>
      </c>
      <c r="C424">
        <v>2015</v>
      </c>
      <c r="D424" t="s">
        <v>94</v>
      </c>
      <c r="E424" t="s">
        <v>30</v>
      </c>
      <c r="F424" t="s">
        <v>33</v>
      </c>
      <c r="G424" t="s">
        <v>79</v>
      </c>
      <c r="H424" s="1">
        <v>30</v>
      </c>
      <c r="I424" s="1">
        <v>28</v>
      </c>
      <c r="J424" s="1">
        <v>34</v>
      </c>
      <c r="K424" s="2">
        <v>495</v>
      </c>
      <c r="L424" s="3">
        <v>465.3</v>
      </c>
      <c r="M424" s="4">
        <v>38.8735</v>
      </c>
      <c r="N424" s="5">
        <v>37.269385022500003</v>
      </c>
      <c r="O424" s="6">
        <v>0</v>
      </c>
    </row>
    <row r="425" spans="1:15" x14ac:dyDescent="0.2">
      <c r="A425" t="s">
        <v>14</v>
      </c>
      <c r="B425" t="s">
        <v>15</v>
      </c>
      <c r="C425">
        <v>2015</v>
      </c>
      <c r="D425" t="s">
        <v>94</v>
      </c>
      <c r="E425" t="s">
        <v>30</v>
      </c>
      <c r="F425" t="s">
        <v>34</v>
      </c>
      <c r="G425" t="s">
        <v>80</v>
      </c>
      <c r="H425" s="1">
        <v>33</v>
      </c>
      <c r="I425" s="1">
        <v>33</v>
      </c>
      <c r="J425" s="1">
        <v>37</v>
      </c>
      <c r="K425" s="2">
        <v>458</v>
      </c>
      <c r="L425" s="3">
        <v>425.94</v>
      </c>
      <c r="M425" s="4">
        <v>40.3855</v>
      </c>
      <c r="N425" s="5">
        <v>37.402828897500001</v>
      </c>
      <c r="O425" s="6">
        <v>0</v>
      </c>
    </row>
    <row r="426" spans="1:15" x14ac:dyDescent="0.2">
      <c r="A426" t="s">
        <v>14</v>
      </c>
      <c r="B426" t="s">
        <v>15</v>
      </c>
      <c r="C426">
        <v>2015</v>
      </c>
      <c r="D426" t="s">
        <v>94</v>
      </c>
      <c r="E426" t="s">
        <v>30</v>
      </c>
      <c r="F426" t="s">
        <v>35</v>
      </c>
      <c r="G426" t="s">
        <v>81</v>
      </c>
      <c r="H426" s="1">
        <v>25</v>
      </c>
      <c r="I426" s="1">
        <v>25</v>
      </c>
      <c r="J426" s="1">
        <v>29</v>
      </c>
      <c r="K426" s="2">
        <v>431</v>
      </c>
      <c r="L426" s="3">
        <v>465.48</v>
      </c>
      <c r="M426" s="4">
        <v>36.252000000000002</v>
      </c>
      <c r="N426" s="5">
        <v>40.693595039999998</v>
      </c>
      <c r="O426" s="6">
        <v>0</v>
      </c>
    </row>
    <row r="427" spans="1:15" x14ac:dyDescent="0.2">
      <c r="A427" t="s">
        <v>14</v>
      </c>
      <c r="B427" t="s">
        <v>15</v>
      </c>
      <c r="C427">
        <v>2015</v>
      </c>
      <c r="D427" t="s">
        <v>94</v>
      </c>
      <c r="E427" t="s">
        <v>30</v>
      </c>
      <c r="F427" t="s">
        <v>36</v>
      </c>
      <c r="G427" t="s">
        <v>82</v>
      </c>
      <c r="H427" s="1">
        <v>23</v>
      </c>
      <c r="I427" s="1">
        <v>22</v>
      </c>
      <c r="J427" s="1">
        <v>26</v>
      </c>
      <c r="K427" s="2">
        <v>592</v>
      </c>
      <c r="L427" s="3">
        <v>580.16</v>
      </c>
      <c r="M427" s="4">
        <v>61.256500000000003</v>
      </c>
      <c r="N427" s="5">
        <v>55.586292077499998</v>
      </c>
      <c r="O427" s="6">
        <v>0</v>
      </c>
    </row>
    <row r="428" spans="1:15" x14ac:dyDescent="0.2">
      <c r="A428" t="s">
        <v>14</v>
      </c>
      <c r="B428" t="s">
        <v>15</v>
      </c>
      <c r="C428">
        <v>2015</v>
      </c>
      <c r="D428" t="s">
        <v>94</v>
      </c>
      <c r="E428" t="s">
        <v>37</v>
      </c>
      <c r="F428" t="s">
        <v>38</v>
      </c>
      <c r="G428" t="s">
        <v>83</v>
      </c>
      <c r="H428" s="1">
        <v>34</v>
      </c>
      <c r="I428" s="1">
        <v>32</v>
      </c>
      <c r="J428" s="1">
        <v>38</v>
      </c>
      <c r="K428" s="2">
        <v>485</v>
      </c>
      <c r="L428" s="3">
        <v>412.25</v>
      </c>
      <c r="M428" s="4">
        <v>21.9527</v>
      </c>
      <c r="N428" s="5">
        <v>21.5032623729</v>
      </c>
      <c r="O428" s="6">
        <v>0</v>
      </c>
    </row>
    <row r="429" spans="1:15" x14ac:dyDescent="0.2">
      <c r="A429" t="s">
        <v>14</v>
      </c>
      <c r="B429" t="s">
        <v>15</v>
      </c>
      <c r="C429">
        <v>2015</v>
      </c>
      <c r="D429" t="s">
        <v>94</v>
      </c>
      <c r="E429" t="s">
        <v>37</v>
      </c>
      <c r="F429" t="s">
        <v>39</v>
      </c>
      <c r="G429" t="s">
        <v>84</v>
      </c>
      <c r="H429" s="1">
        <v>26</v>
      </c>
      <c r="I429" s="1">
        <v>25</v>
      </c>
      <c r="J429" s="1">
        <v>31</v>
      </c>
      <c r="K429" s="2">
        <v>419</v>
      </c>
      <c r="L429" s="3">
        <v>402.24</v>
      </c>
      <c r="M429" s="4">
        <v>9.8195000000000192</v>
      </c>
      <c r="N429" s="5">
        <v>8.3642991975000101</v>
      </c>
      <c r="O429" s="6">
        <v>0</v>
      </c>
    </row>
    <row r="430" spans="1:15" x14ac:dyDescent="0.2">
      <c r="A430" t="s">
        <v>14</v>
      </c>
      <c r="B430" t="s">
        <v>15</v>
      </c>
      <c r="C430">
        <v>2015</v>
      </c>
      <c r="D430" t="s">
        <v>94</v>
      </c>
      <c r="E430" t="s">
        <v>37</v>
      </c>
      <c r="F430" t="s">
        <v>40</v>
      </c>
      <c r="G430" t="s">
        <v>85</v>
      </c>
      <c r="H430" s="1">
        <v>29</v>
      </c>
      <c r="I430" s="1">
        <v>27</v>
      </c>
      <c r="J430" s="1">
        <v>32</v>
      </c>
      <c r="K430" s="2">
        <v>513</v>
      </c>
      <c r="L430" s="3">
        <v>487.35</v>
      </c>
      <c r="M430" s="4">
        <v>65.491200000000006</v>
      </c>
      <c r="N430" s="5">
        <v>67.7776287744</v>
      </c>
      <c r="O430" s="6">
        <v>0</v>
      </c>
    </row>
    <row r="431" spans="1:15" x14ac:dyDescent="0.2">
      <c r="A431" t="s">
        <v>14</v>
      </c>
      <c r="B431" t="s">
        <v>15</v>
      </c>
      <c r="C431">
        <v>2015</v>
      </c>
      <c r="D431" t="s">
        <v>94</v>
      </c>
      <c r="E431" t="s">
        <v>37</v>
      </c>
      <c r="F431" t="s">
        <v>41</v>
      </c>
      <c r="G431" t="s">
        <v>86</v>
      </c>
      <c r="H431" s="1">
        <v>37</v>
      </c>
      <c r="I431" s="1">
        <v>36</v>
      </c>
      <c r="J431" s="1">
        <v>39</v>
      </c>
      <c r="K431" s="2">
        <v>548</v>
      </c>
      <c r="L431" s="3">
        <v>432.92</v>
      </c>
      <c r="M431" s="4">
        <v>29.014099999999999</v>
      </c>
      <c r="N431" s="5">
        <v>24.657894011900002</v>
      </c>
      <c r="O431" s="6">
        <v>0</v>
      </c>
    </row>
    <row r="432" spans="1:15" x14ac:dyDescent="0.2">
      <c r="A432" t="s">
        <v>14</v>
      </c>
      <c r="B432" t="s">
        <v>15</v>
      </c>
      <c r="C432">
        <v>2015</v>
      </c>
      <c r="D432" t="s">
        <v>94</v>
      </c>
      <c r="E432" t="s">
        <v>37</v>
      </c>
      <c r="F432" t="s">
        <v>42</v>
      </c>
      <c r="G432" t="s">
        <v>87</v>
      </c>
      <c r="H432" s="1">
        <v>33</v>
      </c>
      <c r="I432" s="1">
        <v>27</v>
      </c>
      <c r="J432" s="1">
        <v>39</v>
      </c>
      <c r="K432" s="2">
        <v>545</v>
      </c>
      <c r="L432" s="3">
        <v>588.6</v>
      </c>
      <c r="M432" s="4">
        <v>23.942299999999999</v>
      </c>
      <c r="N432" s="5">
        <v>23.9284852929</v>
      </c>
      <c r="O432" s="6">
        <v>0</v>
      </c>
    </row>
    <row r="433" spans="1:15" x14ac:dyDescent="0.2">
      <c r="A433" t="s">
        <v>14</v>
      </c>
      <c r="B433" t="s">
        <v>15</v>
      </c>
      <c r="C433">
        <v>2015</v>
      </c>
      <c r="D433" t="s">
        <v>94</v>
      </c>
      <c r="E433" t="s">
        <v>37</v>
      </c>
      <c r="F433" t="s">
        <v>43</v>
      </c>
      <c r="G433" t="s">
        <v>88</v>
      </c>
      <c r="H433" s="1">
        <v>20</v>
      </c>
      <c r="I433" s="1">
        <v>20</v>
      </c>
      <c r="J433" s="1">
        <v>20</v>
      </c>
      <c r="K433" s="2">
        <v>270</v>
      </c>
      <c r="L433" s="3">
        <v>267.3</v>
      </c>
      <c r="M433" s="4">
        <v>51.4251</v>
      </c>
      <c r="N433" s="5">
        <v>55.757716100099998</v>
      </c>
      <c r="O433" s="6">
        <v>0</v>
      </c>
    </row>
    <row r="434" spans="1:15" x14ac:dyDescent="0.2">
      <c r="A434" t="s">
        <v>14</v>
      </c>
      <c r="B434" t="s">
        <v>15</v>
      </c>
      <c r="C434">
        <v>2015</v>
      </c>
      <c r="D434" t="s">
        <v>95</v>
      </c>
      <c r="E434" t="s">
        <v>16</v>
      </c>
      <c r="F434" t="s">
        <v>17</v>
      </c>
      <c r="G434" t="s">
        <v>65</v>
      </c>
      <c r="H434" s="1">
        <v>28</v>
      </c>
      <c r="I434" s="1">
        <v>26</v>
      </c>
      <c r="J434" s="1">
        <v>33</v>
      </c>
      <c r="K434" s="2">
        <v>525.6</v>
      </c>
      <c r="L434" s="3">
        <v>565.54559999999901</v>
      </c>
      <c r="M434" s="4">
        <v>90.152000000000001</v>
      </c>
      <c r="N434" s="5">
        <v>98.40271104</v>
      </c>
      <c r="O434" s="6">
        <v>0.10540334855403399</v>
      </c>
    </row>
    <row r="435" spans="1:15" x14ac:dyDescent="0.2">
      <c r="A435" t="s">
        <v>14</v>
      </c>
      <c r="B435" t="s">
        <v>15</v>
      </c>
      <c r="C435">
        <v>2015</v>
      </c>
      <c r="D435" t="s">
        <v>95</v>
      </c>
      <c r="E435" t="s">
        <v>16</v>
      </c>
      <c r="F435" t="s">
        <v>18</v>
      </c>
      <c r="G435" t="s">
        <v>66</v>
      </c>
      <c r="H435" s="1">
        <v>32</v>
      </c>
      <c r="I435" s="1">
        <v>29</v>
      </c>
      <c r="J435" s="1">
        <v>35</v>
      </c>
      <c r="K435" s="2">
        <v>457.8</v>
      </c>
      <c r="L435" s="3">
        <v>443.15039999999999</v>
      </c>
      <c r="M435" s="4">
        <v>79.864000000000004</v>
      </c>
      <c r="N435" s="5">
        <v>72.784855039999997</v>
      </c>
      <c r="O435" s="6">
        <v>9.6548711227610301E-2</v>
      </c>
    </row>
    <row r="436" spans="1:15" x14ac:dyDescent="0.2">
      <c r="A436" t="s">
        <v>14</v>
      </c>
      <c r="B436" t="s">
        <v>15</v>
      </c>
      <c r="C436">
        <v>2015</v>
      </c>
      <c r="D436" t="s">
        <v>95</v>
      </c>
      <c r="E436" t="s">
        <v>16</v>
      </c>
      <c r="F436" t="s">
        <v>19</v>
      </c>
      <c r="G436" t="s">
        <v>67</v>
      </c>
      <c r="H436" s="1">
        <v>47</v>
      </c>
      <c r="I436" s="1">
        <v>45</v>
      </c>
      <c r="J436" s="1">
        <v>52</v>
      </c>
      <c r="K436" s="2">
        <v>368</v>
      </c>
      <c r="L436" s="3">
        <v>323.83999999999997</v>
      </c>
      <c r="M436" s="4">
        <v>67.088999999999999</v>
      </c>
      <c r="N436" s="5">
        <v>70.503159210000007</v>
      </c>
      <c r="O436" s="6">
        <v>7.0652173913043501E-2</v>
      </c>
    </row>
    <row r="437" spans="1:15" x14ac:dyDescent="0.2">
      <c r="A437" t="s">
        <v>14</v>
      </c>
      <c r="B437" t="s">
        <v>15</v>
      </c>
      <c r="C437">
        <v>2015</v>
      </c>
      <c r="D437" t="s">
        <v>95</v>
      </c>
      <c r="E437" t="s">
        <v>16</v>
      </c>
      <c r="F437" t="s">
        <v>20</v>
      </c>
      <c r="G437" t="s">
        <v>68</v>
      </c>
      <c r="H437" s="1">
        <v>42</v>
      </c>
      <c r="I437" s="1">
        <v>40</v>
      </c>
      <c r="J437" s="1">
        <v>46</v>
      </c>
      <c r="K437" s="2">
        <v>353.2</v>
      </c>
      <c r="L437" s="3">
        <v>295.98160000000001</v>
      </c>
      <c r="M437" s="4">
        <v>43.045999999999999</v>
      </c>
      <c r="N437" s="5">
        <v>43.065801159999999</v>
      </c>
      <c r="O437" s="6">
        <v>8.7202718006794994E-2</v>
      </c>
    </row>
    <row r="438" spans="1:15" x14ac:dyDescent="0.2">
      <c r="A438" t="s">
        <v>14</v>
      </c>
      <c r="B438" t="s">
        <v>15</v>
      </c>
      <c r="C438">
        <v>2015</v>
      </c>
      <c r="D438" t="s">
        <v>95</v>
      </c>
      <c r="E438" t="s">
        <v>16</v>
      </c>
      <c r="F438" t="s">
        <v>21</v>
      </c>
      <c r="G438" t="s">
        <v>69</v>
      </c>
      <c r="H438" s="1">
        <v>27</v>
      </c>
      <c r="I438" s="1">
        <v>24</v>
      </c>
      <c r="J438" s="1">
        <v>28</v>
      </c>
      <c r="K438" s="2">
        <v>690.6</v>
      </c>
      <c r="L438" s="3">
        <v>610.49040000000105</v>
      </c>
      <c r="M438" s="4">
        <v>126.777</v>
      </c>
      <c r="N438" s="5">
        <v>104.23985270999999</v>
      </c>
      <c r="O438" s="6">
        <v>9.0356211989574303E-2</v>
      </c>
    </row>
    <row r="439" spans="1:15" x14ac:dyDescent="0.2">
      <c r="A439" t="s">
        <v>14</v>
      </c>
      <c r="B439" t="s">
        <v>15</v>
      </c>
      <c r="C439">
        <v>2015</v>
      </c>
      <c r="D439" t="s">
        <v>95</v>
      </c>
      <c r="E439" t="s">
        <v>16</v>
      </c>
      <c r="F439" t="s">
        <v>22</v>
      </c>
      <c r="G439" t="s">
        <v>70</v>
      </c>
      <c r="H439" s="1">
        <v>29</v>
      </c>
      <c r="I439" s="1">
        <v>29</v>
      </c>
      <c r="J439" s="1">
        <v>33</v>
      </c>
      <c r="K439" s="2">
        <v>379.2</v>
      </c>
      <c r="L439" s="3">
        <v>291.22559999999999</v>
      </c>
      <c r="M439" s="4">
        <v>70.072999999999993</v>
      </c>
      <c r="N439" s="5">
        <v>57.408706709999997</v>
      </c>
      <c r="O439" s="6">
        <v>8.9135021097046394E-2</v>
      </c>
    </row>
    <row r="440" spans="1:15" x14ac:dyDescent="0.2">
      <c r="A440" t="s">
        <v>14</v>
      </c>
      <c r="B440" t="s">
        <v>15</v>
      </c>
      <c r="C440">
        <v>2015</v>
      </c>
      <c r="D440" t="s">
        <v>95</v>
      </c>
      <c r="E440" t="s">
        <v>23</v>
      </c>
      <c r="F440" t="s">
        <v>24</v>
      </c>
      <c r="G440" t="s">
        <v>71</v>
      </c>
      <c r="H440" s="1">
        <v>20</v>
      </c>
      <c r="I440" s="1">
        <v>19</v>
      </c>
      <c r="J440" s="1">
        <v>21</v>
      </c>
      <c r="K440" s="2">
        <v>4072</v>
      </c>
      <c r="L440" s="3">
        <v>4112.72</v>
      </c>
      <c r="M440" s="4">
        <v>389.01</v>
      </c>
      <c r="N440" s="5">
        <v>334.50969900000001</v>
      </c>
      <c r="O440" s="6">
        <v>0.114931237721022</v>
      </c>
    </row>
    <row r="441" spans="1:15" x14ac:dyDescent="0.2">
      <c r="A441" t="s">
        <v>14</v>
      </c>
      <c r="B441" t="s">
        <v>15</v>
      </c>
      <c r="C441">
        <v>2015</v>
      </c>
      <c r="D441" t="s">
        <v>95</v>
      </c>
      <c r="E441" t="s">
        <v>23</v>
      </c>
      <c r="F441" t="s">
        <v>25</v>
      </c>
      <c r="G441" t="s">
        <v>72</v>
      </c>
      <c r="H441" s="1">
        <v>18</v>
      </c>
      <c r="I441" s="1">
        <v>18</v>
      </c>
      <c r="J441" s="1">
        <v>20</v>
      </c>
      <c r="K441" s="2">
        <v>9054</v>
      </c>
      <c r="L441" s="3">
        <v>7695.9</v>
      </c>
      <c r="M441" s="4">
        <v>1550.595</v>
      </c>
      <c r="N441" s="5">
        <v>1652.85674025001</v>
      </c>
      <c r="O441" s="6">
        <v>4.1528606140932199E-2</v>
      </c>
    </row>
    <row r="442" spans="1:15" x14ac:dyDescent="0.2">
      <c r="A442" t="s">
        <v>14</v>
      </c>
      <c r="B442" t="s">
        <v>15</v>
      </c>
      <c r="C442">
        <v>2015</v>
      </c>
      <c r="D442" t="s">
        <v>95</v>
      </c>
      <c r="E442" t="s">
        <v>23</v>
      </c>
      <c r="F442" t="s">
        <v>26</v>
      </c>
      <c r="G442" t="s">
        <v>73</v>
      </c>
      <c r="H442" s="1">
        <v>19</v>
      </c>
      <c r="I442" s="1">
        <v>19</v>
      </c>
      <c r="J442" s="1">
        <v>19</v>
      </c>
      <c r="K442" s="2">
        <v>1879.2</v>
      </c>
      <c r="L442" s="3">
        <v>2108.4623999999999</v>
      </c>
      <c r="M442" s="4">
        <v>199.3168</v>
      </c>
      <c r="N442" s="5">
        <v>207.92090762239999</v>
      </c>
      <c r="O442" s="6">
        <v>0.11164325244785001</v>
      </c>
    </row>
    <row r="443" spans="1:15" x14ac:dyDescent="0.2">
      <c r="A443" t="s">
        <v>14</v>
      </c>
      <c r="B443" t="s">
        <v>15</v>
      </c>
      <c r="C443">
        <v>2015</v>
      </c>
      <c r="D443" t="s">
        <v>95</v>
      </c>
      <c r="E443" t="s">
        <v>23</v>
      </c>
      <c r="F443" t="s">
        <v>27</v>
      </c>
      <c r="G443" t="s">
        <v>74</v>
      </c>
      <c r="H443" s="1">
        <v>16</v>
      </c>
      <c r="I443" s="1">
        <v>16</v>
      </c>
      <c r="J443" s="1">
        <v>16</v>
      </c>
      <c r="K443" s="2">
        <v>6136.4</v>
      </c>
      <c r="L443" s="3">
        <v>6958.67759999998</v>
      </c>
      <c r="M443" s="4">
        <v>656.99040000000002</v>
      </c>
      <c r="N443" s="5">
        <v>551.93500707839905</v>
      </c>
      <c r="O443" s="6">
        <v>0.110097125350368</v>
      </c>
    </row>
    <row r="444" spans="1:15" x14ac:dyDescent="0.2">
      <c r="A444" t="s">
        <v>14</v>
      </c>
      <c r="B444" t="s">
        <v>15</v>
      </c>
      <c r="C444">
        <v>2015</v>
      </c>
      <c r="D444" t="s">
        <v>95</v>
      </c>
      <c r="E444" t="s">
        <v>23</v>
      </c>
      <c r="F444" t="s">
        <v>28</v>
      </c>
      <c r="G444" t="s">
        <v>75</v>
      </c>
      <c r="H444" s="1">
        <v>14</v>
      </c>
      <c r="I444" s="1">
        <v>14</v>
      </c>
      <c r="J444" s="1">
        <v>15</v>
      </c>
      <c r="K444" s="2">
        <v>3788</v>
      </c>
      <c r="L444" s="3">
        <v>3863.76</v>
      </c>
      <c r="M444" s="4">
        <v>516.18560000000002</v>
      </c>
      <c r="N444" s="5">
        <v>473.9327115264</v>
      </c>
      <c r="O444" s="6">
        <v>7.8141499472016901E-2</v>
      </c>
    </row>
    <row r="445" spans="1:15" x14ac:dyDescent="0.2">
      <c r="A445" t="s">
        <v>14</v>
      </c>
      <c r="B445" t="s">
        <v>15</v>
      </c>
      <c r="C445">
        <v>2015</v>
      </c>
      <c r="D445" t="s">
        <v>95</v>
      </c>
      <c r="E445" t="s">
        <v>23</v>
      </c>
      <c r="F445" t="s">
        <v>29</v>
      </c>
      <c r="G445" t="s">
        <v>76</v>
      </c>
      <c r="H445" s="1">
        <v>12</v>
      </c>
      <c r="I445" s="1">
        <v>12</v>
      </c>
      <c r="J445" s="1">
        <v>13</v>
      </c>
      <c r="K445" s="2">
        <v>4456</v>
      </c>
      <c r="L445" s="3">
        <v>3787.6</v>
      </c>
      <c r="M445" s="4">
        <v>314.56020000000001</v>
      </c>
      <c r="N445" s="5">
        <v>332.0503762404</v>
      </c>
      <c r="O445" s="6">
        <v>0.16921005385996399</v>
      </c>
    </row>
    <row r="446" spans="1:15" x14ac:dyDescent="0.2">
      <c r="A446" t="s">
        <v>14</v>
      </c>
      <c r="B446" t="s">
        <v>15</v>
      </c>
      <c r="C446">
        <v>2015</v>
      </c>
      <c r="D446" t="s">
        <v>95</v>
      </c>
      <c r="E446" t="s">
        <v>30</v>
      </c>
      <c r="F446" t="s">
        <v>31</v>
      </c>
      <c r="G446" t="s">
        <v>77</v>
      </c>
      <c r="H446" s="1">
        <v>49</v>
      </c>
      <c r="I446" s="1">
        <v>44</v>
      </c>
      <c r="J446" s="1">
        <v>62</v>
      </c>
      <c r="K446" s="2">
        <v>700.6</v>
      </c>
      <c r="L446" s="3">
        <v>549.27040000000102</v>
      </c>
      <c r="M446" s="4">
        <v>2.57</v>
      </c>
      <c r="N446" s="5">
        <v>2.375451</v>
      </c>
      <c r="O446" s="6">
        <v>8.3357122466457295E-2</v>
      </c>
    </row>
    <row r="447" spans="1:15" x14ac:dyDescent="0.2">
      <c r="A447" t="s">
        <v>14</v>
      </c>
      <c r="B447" t="s">
        <v>15</v>
      </c>
      <c r="C447">
        <v>2015</v>
      </c>
      <c r="D447" t="s">
        <v>95</v>
      </c>
      <c r="E447" t="s">
        <v>30</v>
      </c>
      <c r="F447" t="s">
        <v>32</v>
      </c>
      <c r="G447" t="s">
        <v>78</v>
      </c>
      <c r="H447" s="1">
        <v>46</v>
      </c>
      <c r="I447" s="1">
        <v>41</v>
      </c>
      <c r="J447" s="1">
        <v>60</v>
      </c>
      <c r="K447" s="2">
        <v>718.4</v>
      </c>
      <c r="L447" s="3">
        <v>571.84640000000104</v>
      </c>
      <c r="M447" s="4">
        <v>9.5385000000000009</v>
      </c>
      <c r="N447" s="5">
        <v>9.9714048225000003</v>
      </c>
      <c r="O447" s="6">
        <v>6.6258351893095799E-2</v>
      </c>
    </row>
    <row r="448" spans="1:15" x14ac:dyDescent="0.2">
      <c r="A448" t="s">
        <v>14</v>
      </c>
      <c r="B448" t="s">
        <v>15</v>
      </c>
      <c r="C448">
        <v>2015</v>
      </c>
      <c r="D448" t="s">
        <v>95</v>
      </c>
      <c r="E448" t="s">
        <v>30</v>
      </c>
      <c r="F448" t="s">
        <v>33</v>
      </c>
      <c r="G448" t="s">
        <v>79</v>
      </c>
      <c r="H448" s="1">
        <v>42</v>
      </c>
      <c r="I448" s="1">
        <v>37</v>
      </c>
      <c r="J448" s="1">
        <v>53</v>
      </c>
      <c r="K448" s="2">
        <v>725.6</v>
      </c>
      <c r="L448" s="3">
        <v>715.44159999999897</v>
      </c>
      <c r="M448" s="4">
        <v>9.5175000000000001</v>
      </c>
      <c r="N448" s="5">
        <v>8.1357969375000003</v>
      </c>
      <c r="O448" s="6">
        <v>7.35942668136714E-2</v>
      </c>
    </row>
    <row r="449" spans="1:15" x14ac:dyDescent="0.2">
      <c r="A449" t="s">
        <v>14</v>
      </c>
      <c r="B449" t="s">
        <v>15</v>
      </c>
      <c r="C449">
        <v>2015</v>
      </c>
      <c r="D449" t="s">
        <v>95</v>
      </c>
      <c r="E449" t="s">
        <v>30</v>
      </c>
      <c r="F449" t="s">
        <v>34</v>
      </c>
      <c r="G449" t="s">
        <v>80</v>
      </c>
      <c r="H449" s="1">
        <v>42</v>
      </c>
      <c r="I449" s="1">
        <v>37</v>
      </c>
      <c r="J449" s="1">
        <v>53</v>
      </c>
      <c r="K449" s="2">
        <v>612.6</v>
      </c>
      <c r="L449" s="3">
        <v>553.79039999999998</v>
      </c>
      <c r="M449" s="4">
        <v>12.0535</v>
      </c>
      <c r="N449" s="5">
        <v>9.9979563774999995</v>
      </c>
      <c r="O449" s="6">
        <v>8.3904668625530504E-2</v>
      </c>
    </row>
    <row r="450" spans="1:15" x14ac:dyDescent="0.2">
      <c r="A450" t="s">
        <v>14</v>
      </c>
      <c r="B450" t="s">
        <v>15</v>
      </c>
      <c r="C450">
        <v>2015</v>
      </c>
      <c r="D450" t="s">
        <v>95</v>
      </c>
      <c r="E450" t="s">
        <v>30</v>
      </c>
      <c r="F450" t="s">
        <v>35</v>
      </c>
      <c r="G450" t="s">
        <v>81</v>
      </c>
      <c r="H450" s="1">
        <v>43</v>
      </c>
      <c r="I450" s="1">
        <v>41</v>
      </c>
      <c r="J450" s="1">
        <v>55</v>
      </c>
      <c r="K450" s="2">
        <v>734</v>
      </c>
      <c r="L450" s="3">
        <v>609.22000000000105</v>
      </c>
      <c r="M450" s="4">
        <v>-14.577</v>
      </c>
      <c r="N450" s="5">
        <v>-15.973039289999999</v>
      </c>
      <c r="O450" s="6">
        <v>0.11307901907357</v>
      </c>
    </row>
    <row r="451" spans="1:15" x14ac:dyDescent="0.2">
      <c r="A451" t="s">
        <v>14</v>
      </c>
      <c r="B451" t="s">
        <v>15</v>
      </c>
      <c r="C451">
        <v>2015</v>
      </c>
      <c r="D451" t="s">
        <v>95</v>
      </c>
      <c r="E451" t="s">
        <v>30</v>
      </c>
      <c r="F451" t="s">
        <v>36</v>
      </c>
      <c r="G451" t="s">
        <v>82</v>
      </c>
      <c r="H451" s="1">
        <v>35</v>
      </c>
      <c r="I451" s="1">
        <v>32</v>
      </c>
      <c r="J451" s="1">
        <v>38</v>
      </c>
      <c r="K451" s="2">
        <v>636.79999999999995</v>
      </c>
      <c r="L451" s="3">
        <v>542.55359999999996</v>
      </c>
      <c r="M451" s="4">
        <v>-2.2585000000000002</v>
      </c>
      <c r="N451" s="5">
        <v>-2.1965832225000002</v>
      </c>
      <c r="O451" s="6">
        <v>0.102386934673367</v>
      </c>
    </row>
    <row r="452" spans="1:15" x14ac:dyDescent="0.2">
      <c r="A452" t="s">
        <v>14</v>
      </c>
      <c r="B452" t="s">
        <v>15</v>
      </c>
      <c r="C452">
        <v>2015</v>
      </c>
      <c r="D452" t="s">
        <v>95</v>
      </c>
      <c r="E452" t="s">
        <v>37</v>
      </c>
      <c r="F452" t="s">
        <v>38</v>
      </c>
      <c r="G452" t="s">
        <v>83</v>
      </c>
      <c r="H452" s="1">
        <v>46</v>
      </c>
      <c r="I452" s="1">
        <v>44</v>
      </c>
      <c r="J452" s="1">
        <v>58</v>
      </c>
      <c r="K452" s="2">
        <v>733.2</v>
      </c>
      <c r="L452" s="3">
        <v>778.65840000000196</v>
      </c>
      <c r="M452" s="4">
        <v>-24.042899999999999</v>
      </c>
      <c r="N452" s="5">
        <v>-21.628295595899999</v>
      </c>
      <c r="O452" s="6">
        <v>7.0649208947081196E-2</v>
      </c>
    </row>
    <row r="453" spans="1:15" x14ac:dyDescent="0.2">
      <c r="A453" t="s">
        <v>14</v>
      </c>
      <c r="B453" t="s">
        <v>15</v>
      </c>
      <c r="C453">
        <v>2015</v>
      </c>
      <c r="D453" t="s">
        <v>95</v>
      </c>
      <c r="E453" t="s">
        <v>37</v>
      </c>
      <c r="F453" t="s">
        <v>39</v>
      </c>
      <c r="G453" t="s">
        <v>84</v>
      </c>
      <c r="H453" s="1">
        <v>44</v>
      </c>
      <c r="I453" s="1">
        <v>42</v>
      </c>
      <c r="J453" s="1">
        <v>54</v>
      </c>
      <c r="K453" s="2">
        <v>753.2</v>
      </c>
      <c r="L453" s="3">
        <v>623.64959999999996</v>
      </c>
      <c r="M453" s="4">
        <v>-5.0787999999999798</v>
      </c>
      <c r="N453" s="5">
        <v>-4.56691790559998</v>
      </c>
      <c r="O453" s="6">
        <v>7.5411577270313307E-2</v>
      </c>
    </row>
    <row r="454" spans="1:15" x14ac:dyDescent="0.2">
      <c r="A454" t="s">
        <v>14</v>
      </c>
      <c r="B454" t="s">
        <v>15</v>
      </c>
      <c r="C454">
        <v>2015</v>
      </c>
      <c r="D454" t="s">
        <v>95</v>
      </c>
      <c r="E454" t="s">
        <v>37</v>
      </c>
      <c r="F454" t="s">
        <v>40</v>
      </c>
      <c r="G454" t="s">
        <v>85</v>
      </c>
      <c r="H454" s="1">
        <v>29</v>
      </c>
      <c r="I454" s="1">
        <v>27</v>
      </c>
      <c r="J454" s="1">
        <v>30</v>
      </c>
      <c r="K454" s="2">
        <v>369</v>
      </c>
      <c r="L454" s="3">
        <v>380.07</v>
      </c>
      <c r="M454" s="4">
        <v>9.5427000000000106</v>
      </c>
      <c r="N454" s="5">
        <v>9.9761962329000102</v>
      </c>
      <c r="O454" s="6">
        <v>9.4850948509485097E-2</v>
      </c>
    </row>
    <row r="455" spans="1:15" x14ac:dyDescent="0.2">
      <c r="A455" t="s">
        <v>14</v>
      </c>
      <c r="B455" t="s">
        <v>15</v>
      </c>
      <c r="C455">
        <v>2015</v>
      </c>
      <c r="D455" t="s">
        <v>95</v>
      </c>
      <c r="E455" t="s">
        <v>37</v>
      </c>
      <c r="F455" t="s">
        <v>41</v>
      </c>
      <c r="G455" t="s">
        <v>86</v>
      </c>
      <c r="H455" s="1">
        <v>33</v>
      </c>
      <c r="I455" s="1">
        <v>32</v>
      </c>
      <c r="J455" s="1">
        <v>34</v>
      </c>
      <c r="K455" s="2">
        <v>416</v>
      </c>
      <c r="L455" s="3">
        <v>324.48</v>
      </c>
      <c r="M455" s="4">
        <v>-17.0062</v>
      </c>
      <c r="N455" s="5">
        <v>-13.263781615599999</v>
      </c>
      <c r="O455" s="6">
        <v>9.6153846153846201E-2</v>
      </c>
    </row>
    <row r="456" spans="1:15" x14ac:dyDescent="0.2">
      <c r="A456" t="s">
        <v>14</v>
      </c>
      <c r="B456" t="s">
        <v>15</v>
      </c>
      <c r="C456">
        <v>2015</v>
      </c>
      <c r="D456" t="s">
        <v>95</v>
      </c>
      <c r="E456" t="s">
        <v>37</v>
      </c>
      <c r="F456" t="s">
        <v>42</v>
      </c>
      <c r="G456" t="s">
        <v>87</v>
      </c>
      <c r="H456" s="1">
        <v>51</v>
      </c>
      <c r="I456" s="1">
        <v>46</v>
      </c>
      <c r="J456" s="1">
        <v>62</v>
      </c>
      <c r="K456" s="2">
        <v>797.4</v>
      </c>
      <c r="L456" s="3">
        <v>904.25160000000005</v>
      </c>
      <c r="M456" s="4">
        <v>-20.960999999999999</v>
      </c>
      <c r="N456" s="5">
        <v>-19.501904790000001</v>
      </c>
      <c r="O456" s="6">
        <v>6.9726611487333806E-2</v>
      </c>
    </row>
    <row r="457" spans="1:15" x14ac:dyDescent="0.2">
      <c r="A457" t="s">
        <v>14</v>
      </c>
      <c r="B457" t="s">
        <v>15</v>
      </c>
      <c r="C457">
        <v>2015</v>
      </c>
      <c r="D457" t="s">
        <v>95</v>
      </c>
      <c r="E457" t="s">
        <v>37</v>
      </c>
      <c r="F457" t="s">
        <v>43</v>
      </c>
      <c r="G457" t="s">
        <v>88</v>
      </c>
      <c r="H457" s="1">
        <v>26</v>
      </c>
      <c r="I457" s="1">
        <v>23</v>
      </c>
      <c r="J457" s="1">
        <v>28</v>
      </c>
      <c r="K457" s="2">
        <v>364.6</v>
      </c>
      <c r="L457" s="3">
        <v>333.24439999999998</v>
      </c>
      <c r="M457" s="4">
        <v>40.363300000000002</v>
      </c>
      <c r="N457" s="5">
        <v>39.299040868900001</v>
      </c>
      <c r="O457" s="6">
        <v>9.1607240811848595E-2</v>
      </c>
    </row>
    <row r="458" spans="1:15" x14ac:dyDescent="0.2">
      <c r="A458" t="s">
        <v>14</v>
      </c>
      <c r="B458" t="s">
        <v>15</v>
      </c>
      <c r="C458">
        <v>2015</v>
      </c>
      <c r="D458" t="s">
        <v>96</v>
      </c>
      <c r="E458" t="s">
        <v>16</v>
      </c>
      <c r="F458" t="s">
        <v>17</v>
      </c>
      <c r="G458" t="s">
        <v>65</v>
      </c>
      <c r="H458" s="1">
        <v>24</v>
      </c>
      <c r="I458" s="1">
        <v>22</v>
      </c>
      <c r="J458" s="1">
        <v>27</v>
      </c>
      <c r="K458" s="2">
        <v>528</v>
      </c>
      <c r="L458" s="3">
        <v>422.4</v>
      </c>
      <c r="M458" s="4">
        <v>127.47</v>
      </c>
      <c r="N458" s="5">
        <v>103.92629100000001</v>
      </c>
      <c r="O458" s="6">
        <v>1.7045454545454499E-2</v>
      </c>
    </row>
    <row r="459" spans="1:15" x14ac:dyDescent="0.2">
      <c r="A459" t="s">
        <v>14</v>
      </c>
      <c r="B459" t="s">
        <v>15</v>
      </c>
      <c r="C459">
        <v>2015</v>
      </c>
      <c r="D459" t="s">
        <v>96</v>
      </c>
      <c r="E459" t="s">
        <v>16</v>
      </c>
      <c r="F459" t="s">
        <v>18</v>
      </c>
      <c r="G459" t="s">
        <v>66</v>
      </c>
      <c r="H459" s="1">
        <v>23</v>
      </c>
      <c r="I459" s="1">
        <v>21</v>
      </c>
      <c r="J459" s="1">
        <v>26</v>
      </c>
      <c r="K459" s="2">
        <v>401.1</v>
      </c>
      <c r="L459" s="3">
        <v>372.62189999999998</v>
      </c>
      <c r="M459" s="4">
        <v>97.108000000000004</v>
      </c>
      <c r="N459" s="5">
        <v>90.205563359999999</v>
      </c>
      <c r="O459" s="6">
        <v>7.2301171777611603E-3</v>
      </c>
    </row>
    <row r="460" spans="1:15" x14ac:dyDescent="0.2">
      <c r="A460" t="s">
        <v>14</v>
      </c>
      <c r="B460" t="s">
        <v>15</v>
      </c>
      <c r="C460">
        <v>2015</v>
      </c>
      <c r="D460" t="s">
        <v>96</v>
      </c>
      <c r="E460" t="s">
        <v>16</v>
      </c>
      <c r="F460" t="s">
        <v>19</v>
      </c>
      <c r="G460" t="s">
        <v>67</v>
      </c>
      <c r="H460" s="1">
        <v>25</v>
      </c>
      <c r="I460" s="1">
        <v>23</v>
      </c>
      <c r="J460" s="1">
        <v>28</v>
      </c>
      <c r="K460" s="2">
        <v>193</v>
      </c>
      <c r="L460" s="3">
        <v>177.56</v>
      </c>
      <c r="M460" s="4">
        <v>39.976999999999997</v>
      </c>
      <c r="N460" s="5">
        <v>37.187804710000002</v>
      </c>
      <c r="O460" s="6">
        <v>1.55440414507772E-2</v>
      </c>
    </row>
    <row r="461" spans="1:15" x14ac:dyDescent="0.2">
      <c r="A461" t="s">
        <v>14</v>
      </c>
      <c r="B461" t="s">
        <v>15</v>
      </c>
      <c r="C461">
        <v>2015</v>
      </c>
      <c r="D461" t="s">
        <v>96</v>
      </c>
      <c r="E461" t="s">
        <v>16</v>
      </c>
      <c r="F461" t="s">
        <v>20</v>
      </c>
      <c r="G461" t="s">
        <v>68</v>
      </c>
      <c r="H461" s="1">
        <v>25</v>
      </c>
      <c r="I461" s="1">
        <v>25</v>
      </c>
      <c r="J461" s="1">
        <v>28</v>
      </c>
      <c r="K461" s="2">
        <v>232.4</v>
      </c>
      <c r="L461" s="3">
        <v>210.55439999999999</v>
      </c>
      <c r="M461" s="4">
        <v>43.432000000000002</v>
      </c>
      <c r="N461" s="5">
        <v>38.901173759999999</v>
      </c>
      <c r="O461" s="6">
        <v>6.8846815834767696E-3</v>
      </c>
    </row>
    <row r="462" spans="1:15" x14ac:dyDescent="0.2">
      <c r="A462" t="s">
        <v>14</v>
      </c>
      <c r="B462" t="s">
        <v>15</v>
      </c>
      <c r="C462">
        <v>2015</v>
      </c>
      <c r="D462" t="s">
        <v>96</v>
      </c>
      <c r="E462" t="s">
        <v>16</v>
      </c>
      <c r="F462" t="s">
        <v>21</v>
      </c>
      <c r="G462" t="s">
        <v>69</v>
      </c>
      <c r="H462" s="1">
        <v>10</v>
      </c>
      <c r="I462" s="1">
        <v>10</v>
      </c>
      <c r="J462" s="1">
        <v>12</v>
      </c>
      <c r="K462" s="2">
        <v>415.7</v>
      </c>
      <c r="L462" s="3">
        <v>325.49310000000003</v>
      </c>
      <c r="M462" s="4">
        <v>100.411</v>
      </c>
      <c r="N462" s="5">
        <v>89.957210790000005</v>
      </c>
      <c r="O462" s="6">
        <v>1.5155159971133E-2</v>
      </c>
    </row>
    <row r="463" spans="1:15" x14ac:dyDescent="0.2">
      <c r="A463" t="s">
        <v>14</v>
      </c>
      <c r="B463" t="s">
        <v>15</v>
      </c>
      <c r="C463">
        <v>2015</v>
      </c>
      <c r="D463" t="s">
        <v>96</v>
      </c>
      <c r="E463" t="s">
        <v>16</v>
      </c>
      <c r="F463" t="s">
        <v>22</v>
      </c>
      <c r="G463" t="s">
        <v>70</v>
      </c>
      <c r="H463" s="1">
        <v>20</v>
      </c>
      <c r="I463" s="1">
        <v>19</v>
      </c>
      <c r="J463" s="1">
        <v>25</v>
      </c>
      <c r="K463" s="2">
        <v>287.8</v>
      </c>
      <c r="L463" s="3">
        <v>265.35160000000002</v>
      </c>
      <c r="M463" s="4">
        <v>70.075999999999993</v>
      </c>
      <c r="N463" s="5">
        <v>57.409062239999997</v>
      </c>
      <c r="O463" s="6">
        <v>7.6441973592772799E-3</v>
      </c>
    </row>
    <row r="464" spans="1:15" x14ac:dyDescent="0.2">
      <c r="A464" t="s">
        <v>14</v>
      </c>
      <c r="B464" t="s">
        <v>15</v>
      </c>
      <c r="C464">
        <v>2015</v>
      </c>
      <c r="D464" t="s">
        <v>96</v>
      </c>
      <c r="E464" t="s">
        <v>23</v>
      </c>
      <c r="F464" t="s">
        <v>24</v>
      </c>
      <c r="G464" t="s">
        <v>71</v>
      </c>
      <c r="H464" s="1">
        <v>16</v>
      </c>
      <c r="I464" s="1">
        <v>15</v>
      </c>
      <c r="J464" s="1">
        <v>18</v>
      </c>
      <c r="K464" s="2">
        <v>4267</v>
      </c>
      <c r="L464" s="3">
        <v>3584.28</v>
      </c>
      <c r="M464" s="4">
        <v>755.51639999999998</v>
      </c>
      <c r="N464" s="5">
        <v>827.41436268960001</v>
      </c>
      <c r="O464" s="6">
        <v>1.9451605343332599E-2</v>
      </c>
    </row>
    <row r="465" spans="1:15" x14ac:dyDescent="0.2">
      <c r="A465" t="s">
        <v>14</v>
      </c>
      <c r="B465" t="s">
        <v>15</v>
      </c>
      <c r="C465">
        <v>2015</v>
      </c>
      <c r="D465" t="s">
        <v>96</v>
      </c>
      <c r="E465" t="s">
        <v>23</v>
      </c>
      <c r="F465" t="s">
        <v>25</v>
      </c>
      <c r="G465" t="s">
        <v>72</v>
      </c>
      <c r="H465" s="1">
        <v>8</v>
      </c>
      <c r="I465" s="1">
        <v>8</v>
      </c>
      <c r="J465" s="1">
        <v>9</v>
      </c>
      <c r="K465" s="2">
        <v>4230</v>
      </c>
      <c r="L465" s="3">
        <v>3510.9</v>
      </c>
      <c r="M465" s="4">
        <v>850.44439999999997</v>
      </c>
      <c r="N465" s="5">
        <v>685.08058908640101</v>
      </c>
      <c r="O465" s="6">
        <v>0</v>
      </c>
    </row>
    <row r="466" spans="1:15" x14ac:dyDescent="0.2">
      <c r="A466" t="s">
        <v>14</v>
      </c>
      <c r="B466" t="s">
        <v>15</v>
      </c>
      <c r="C466">
        <v>2015</v>
      </c>
      <c r="D466" t="s">
        <v>96</v>
      </c>
      <c r="E466" t="s">
        <v>23</v>
      </c>
      <c r="F466" t="s">
        <v>26</v>
      </c>
      <c r="G466" t="s">
        <v>73</v>
      </c>
      <c r="H466" s="1">
        <v>20</v>
      </c>
      <c r="I466" s="1">
        <v>20</v>
      </c>
      <c r="J466" s="1">
        <v>20</v>
      </c>
      <c r="K466" s="2">
        <v>2192.1</v>
      </c>
      <c r="L466" s="3">
        <v>2238.1341000000002</v>
      </c>
      <c r="M466" s="4">
        <v>386.8852</v>
      </c>
      <c r="N466" s="5">
        <v>340.90312020959999</v>
      </c>
      <c r="O466" s="6">
        <v>2.59568450344419E-2</v>
      </c>
    </row>
    <row r="467" spans="1:15" x14ac:dyDescent="0.2">
      <c r="A467" t="s">
        <v>14</v>
      </c>
      <c r="B467" t="s">
        <v>15</v>
      </c>
      <c r="C467">
        <v>2015</v>
      </c>
      <c r="D467" t="s">
        <v>96</v>
      </c>
      <c r="E467" t="s">
        <v>23</v>
      </c>
      <c r="F467" t="s">
        <v>27</v>
      </c>
      <c r="G467" t="s">
        <v>74</v>
      </c>
      <c r="H467" s="1">
        <v>9</v>
      </c>
      <c r="I467" s="1">
        <v>9</v>
      </c>
      <c r="J467" s="1">
        <v>9</v>
      </c>
      <c r="K467" s="2">
        <v>4130</v>
      </c>
      <c r="L467" s="3">
        <v>4212.6000000000004</v>
      </c>
      <c r="M467" s="4">
        <v>807.61320000000001</v>
      </c>
      <c r="N467" s="5">
        <v>689.59506785759902</v>
      </c>
      <c r="O467" s="6">
        <v>1.4527845036319599E-2</v>
      </c>
    </row>
    <row r="468" spans="1:15" x14ac:dyDescent="0.2">
      <c r="A468" t="s">
        <v>14</v>
      </c>
      <c r="B468" t="s">
        <v>15</v>
      </c>
      <c r="C468">
        <v>2015</v>
      </c>
      <c r="D468" t="s">
        <v>96</v>
      </c>
      <c r="E468" t="s">
        <v>23</v>
      </c>
      <c r="F468" t="s">
        <v>28</v>
      </c>
      <c r="G468" t="s">
        <v>75</v>
      </c>
      <c r="H468" s="1">
        <v>7</v>
      </c>
      <c r="I468" s="1">
        <v>7</v>
      </c>
      <c r="J468" s="1">
        <v>7</v>
      </c>
      <c r="K468" s="2">
        <v>1165</v>
      </c>
      <c r="L468" s="3">
        <v>1176.6500000000001</v>
      </c>
      <c r="M468" s="4">
        <v>228.31120000000001</v>
      </c>
      <c r="N468" s="5">
        <v>216.18513554559999</v>
      </c>
      <c r="O468" s="6">
        <v>0</v>
      </c>
    </row>
    <row r="469" spans="1:15" x14ac:dyDescent="0.2">
      <c r="A469" t="s">
        <v>14</v>
      </c>
      <c r="B469" t="s">
        <v>15</v>
      </c>
      <c r="C469">
        <v>2015</v>
      </c>
      <c r="D469" t="s">
        <v>96</v>
      </c>
      <c r="E469" t="s">
        <v>23</v>
      </c>
      <c r="F469" t="s">
        <v>29</v>
      </c>
      <c r="G469" t="s">
        <v>76</v>
      </c>
      <c r="H469" s="1">
        <v>10</v>
      </c>
      <c r="I469" s="1">
        <v>10</v>
      </c>
      <c r="J469" s="1">
        <v>11</v>
      </c>
      <c r="K469" s="2">
        <v>4370</v>
      </c>
      <c r="L469" s="3">
        <v>4151.5</v>
      </c>
      <c r="M469" s="4">
        <v>916.78459999999995</v>
      </c>
      <c r="N469" s="5">
        <v>827.08089402839801</v>
      </c>
      <c r="O469" s="6">
        <v>0</v>
      </c>
    </row>
    <row r="470" spans="1:15" x14ac:dyDescent="0.2">
      <c r="A470" t="s">
        <v>14</v>
      </c>
      <c r="B470" t="s">
        <v>15</v>
      </c>
      <c r="C470">
        <v>2015</v>
      </c>
      <c r="D470" t="s">
        <v>96</v>
      </c>
      <c r="E470" t="s">
        <v>30</v>
      </c>
      <c r="F470" t="s">
        <v>31</v>
      </c>
      <c r="G470" t="s">
        <v>77</v>
      </c>
      <c r="H470" s="1">
        <v>27</v>
      </c>
      <c r="I470" s="1">
        <v>23</v>
      </c>
      <c r="J470" s="1">
        <v>29</v>
      </c>
      <c r="K470" s="2">
        <v>372.3</v>
      </c>
      <c r="L470" s="3">
        <v>311.61509999999998</v>
      </c>
      <c r="M470" s="4">
        <v>25.692</v>
      </c>
      <c r="N470" s="5">
        <v>26.12670864</v>
      </c>
      <c r="O470" s="6">
        <v>1.7996239591727099E-2</v>
      </c>
    </row>
    <row r="471" spans="1:15" x14ac:dyDescent="0.2">
      <c r="A471" t="s">
        <v>14</v>
      </c>
      <c r="B471" t="s">
        <v>15</v>
      </c>
      <c r="C471">
        <v>2015</v>
      </c>
      <c r="D471" t="s">
        <v>96</v>
      </c>
      <c r="E471" t="s">
        <v>30</v>
      </c>
      <c r="F471" t="s">
        <v>32</v>
      </c>
      <c r="G471" t="s">
        <v>78</v>
      </c>
      <c r="H471" s="1">
        <v>31</v>
      </c>
      <c r="I471" s="1">
        <v>30</v>
      </c>
      <c r="J471" s="1">
        <v>43</v>
      </c>
      <c r="K471" s="2">
        <v>528.1</v>
      </c>
      <c r="L471" s="3">
        <v>581.43809999999905</v>
      </c>
      <c r="M471" s="4">
        <v>32.258000000000003</v>
      </c>
      <c r="N471" s="5">
        <v>26.368334359999999</v>
      </c>
      <c r="O471" s="6">
        <v>1.68528687748533E-2</v>
      </c>
    </row>
    <row r="472" spans="1:15" x14ac:dyDescent="0.2">
      <c r="A472" t="s">
        <v>14</v>
      </c>
      <c r="B472" t="s">
        <v>15</v>
      </c>
      <c r="C472">
        <v>2015</v>
      </c>
      <c r="D472" t="s">
        <v>96</v>
      </c>
      <c r="E472" t="s">
        <v>30</v>
      </c>
      <c r="F472" t="s">
        <v>33</v>
      </c>
      <c r="G472" t="s">
        <v>79</v>
      </c>
      <c r="H472" s="1">
        <v>24</v>
      </c>
      <c r="I472" s="1">
        <v>23</v>
      </c>
      <c r="J472" s="1">
        <v>29</v>
      </c>
      <c r="K472" s="2">
        <v>452.3</v>
      </c>
      <c r="L472" s="3">
        <v>498.88690000000003</v>
      </c>
      <c r="M472" s="4">
        <v>34.685499999999998</v>
      </c>
      <c r="N472" s="5">
        <v>27.5106308975</v>
      </c>
      <c r="O472" s="6">
        <v>1.70240990493036E-2</v>
      </c>
    </row>
    <row r="473" spans="1:15" x14ac:dyDescent="0.2">
      <c r="A473" t="s">
        <v>14</v>
      </c>
      <c r="B473" t="s">
        <v>15</v>
      </c>
      <c r="C473">
        <v>2015</v>
      </c>
      <c r="D473" t="s">
        <v>96</v>
      </c>
      <c r="E473" t="s">
        <v>30</v>
      </c>
      <c r="F473" t="s">
        <v>34</v>
      </c>
      <c r="G473" t="s">
        <v>80</v>
      </c>
      <c r="H473" s="1">
        <v>31</v>
      </c>
      <c r="I473" s="1">
        <v>30</v>
      </c>
      <c r="J473" s="1">
        <v>35</v>
      </c>
      <c r="K473" s="2">
        <v>426.2</v>
      </c>
      <c r="L473" s="3">
        <v>439.83839999999998</v>
      </c>
      <c r="M473" s="4">
        <v>31.452000000000002</v>
      </c>
      <c r="N473" s="5">
        <v>33.795803040000003</v>
      </c>
      <c r="O473" s="6">
        <v>1.1262318160488E-2</v>
      </c>
    </row>
    <row r="474" spans="1:15" x14ac:dyDescent="0.2">
      <c r="A474" t="s">
        <v>14</v>
      </c>
      <c r="B474" t="s">
        <v>15</v>
      </c>
      <c r="C474">
        <v>2015</v>
      </c>
      <c r="D474" t="s">
        <v>96</v>
      </c>
      <c r="E474" t="s">
        <v>30</v>
      </c>
      <c r="F474" t="s">
        <v>35</v>
      </c>
      <c r="G474" t="s">
        <v>81</v>
      </c>
      <c r="H474" s="1">
        <v>35</v>
      </c>
      <c r="I474" s="1">
        <v>31</v>
      </c>
      <c r="J474" s="1">
        <v>40</v>
      </c>
      <c r="K474" s="2">
        <v>548.9</v>
      </c>
      <c r="L474" s="3">
        <v>428.6909</v>
      </c>
      <c r="M474" s="4">
        <v>36.209000000000003</v>
      </c>
      <c r="N474" s="5">
        <v>40.629756810000003</v>
      </c>
      <c r="O474" s="6">
        <v>1.29349608307524E-2</v>
      </c>
    </row>
    <row r="475" spans="1:15" x14ac:dyDescent="0.2">
      <c r="A475" t="s">
        <v>14</v>
      </c>
      <c r="B475" t="s">
        <v>15</v>
      </c>
      <c r="C475">
        <v>2015</v>
      </c>
      <c r="D475" t="s">
        <v>96</v>
      </c>
      <c r="E475" t="s">
        <v>30</v>
      </c>
      <c r="F475" t="s">
        <v>36</v>
      </c>
      <c r="G475" t="s">
        <v>82</v>
      </c>
      <c r="H475" s="1">
        <v>26</v>
      </c>
      <c r="I475" s="1">
        <v>23</v>
      </c>
      <c r="J475" s="1">
        <v>31</v>
      </c>
      <c r="K475" s="2">
        <v>679.3</v>
      </c>
      <c r="L475" s="3">
        <v>742.47490000000005</v>
      </c>
      <c r="M475" s="4">
        <v>71.532499999999999</v>
      </c>
      <c r="N475" s="5">
        <v>57.5604144375</v>
      </c>
      <c r="O475" s="6">
        <v>2.50257618136317E-3</v>
      </c>
    </row>
    <row r="476" spans="1:15" x14ac:dyDescent="0.2">
      <c r="A476" t="s">
        <v>14</v>
      </c>
      <c r="B476" t="s">
        <v>15</v>
      </c>
      <c r="C476">
        <v>2015</v>
      </c>
      <c r="D476" t="s">
        <v>96</v>
      </c>
      <c r="E476" t="s">
        <v>37</v>
      </c>
      <c r="F476" t="s">
        <v>38</v>
      </c>
      <c r="G476" t="s">
        <v>83</v>
      </c>
      <c r="H476" s="1">
        <v>36</v>
      </c>
      <c r="I476" s="1">
        <v>35</v>
      </c>
      <c r="J476" s="1">
        <v>46</v>
      </c>
      <c r="K476" s="2">
        <v>589</v>
      </c>
      <c r="L476" s="3">
        <v>559.54999999999905</v>
      </c>
      <c r="M476" s="4">
        <v>18.219100000000001</v>
      </c>
      <c r="N476" s="5">
        <v>13.9887889519</v>
      </c>
      <c r="O476" s="6">
        <v>1.1884550084889599E-2</v>
      </c>
    </row>
    <row r="477" spans="1:15" x14ac:dyDescent="0.2">
      <c r="A477" t="s">
        <v>14</v>
      </c>
      <c r="B477" t="s">
        <v>15</v>
      </c>
      <c r="C477">
        <v>2015</v>
      </c>
      <c r="D477" t="s">
        <v>96</v>
      </c>
      <c r="E477" t="s">
        <v>37</v>
      </c>
      <c r="F477" t="s">
        <v>39</v>
      </c>
      <c r="G477" t="s">
        <v>84</v>
      </c>
      <c r="H477" s="1">
        <v>32</v>
      </c>
      <c r="I477" s="1">
        <v>29</v>
      </c>
      <c r="J477" s="1">
        <v>36</v>
      </c>
      <c r="K477" s="2">
        <v>465.6</v>
      </c>
      <c r="L477" s="3">
        <v>397.62240000000003</v>
      </c>
      <c r="M477" s="4">
        <v>-0.55499999999998395</v>
      </c>
      <c r="N477" s="5">
        <v>-0.524169749999985</v>
      </c>
      <c r="O477" s="6">
        <v>9.4501718213058396E-3</v>
      </c>
    </row>
    <row r="478" spans="1:15" x14ac:dyDescent="0.2">
      <c r="A478" t="s">
        <v>14</v>
      </c>
      <c r="B478" t="s">
        <v>15</v>
      </c>
      <c r="C478">
        <v>2015</v>
      </c>
      <c r="D478" t="s">
        <v>96</v>
      </c>
      <c r="E478" t="s">
        <v>37</v>
      </c>
      <c r="F478" t="s">
        <v>40</v>
      </c>
      <c r="G478" t="s">
        <v>85</v>
      </c>
      <c r="H478" s="1">
        <v>29</v>
      </c>
      <c r="I478" s="1">
        <v>28</v>
      </c>
      <c r="J478" s="1">
        <v>37</v>
      </c>
      <c r="K478" s="2">
        <v>584.20000000000005</v>
      </c>
      <c r="L478" s="3">
        <v>637.94640000000004</v>
      </c>
      <c r="M478" s="4">
        <v>77.644900000000007</v>
      </c>
      <c r="N478" s="5">
        <v>72.485474039899998</v>
      </c>
      <c r="O478" s="6">
        <v>8.2163642588154694E-3</v>
      </c>
    </row>
    <row r="479" spans="1:15" x14ac:dyDescent="0.2">
      <c r="A479" t="s">
        <v>14</v>
      </c>
      <c r="B479" t="s">
        <v>15</v>
      </c>
      <c r="C479">
        <v>2015</v>
      </c>
      <c r="D479" t="s">
        <v>96</v>
      </c>
      <c r="E479" t="s">
        <v>37</v>
      </c>
      <c r="F479" t="s">
        <v>41</v>
      </c>
      <c r="G479" t="s">
        <v>86</v>
      </c>
      <c r="H479" s="1">
        <v>32</v>
      </c>
      <c r="I479" s="1">
        <v>28</v>
      </c>
      <c r="J479" s="1">
        <v>41</v>
      </c>
      <c r="K479" s="2">
        <v>575.79999999999995</v>
      </c>
      <c r="L479" s="3">
        <v>513.61360000000002</v>
      </c>
      <c r="M479" s="4">
        <v>27.808900000000001</v>
      </c>
      <c r="N479" s="5">
        <v>28.868113192100001</v>
      </c>
      <c r="O479" s="6">
        <v>1.0767627648489099E-2</v>
      </c>
    </row>
    <row r="480" spans="1:15" x14ac:dyDescent="0.2">
      <c r="A480" t="s">
        <v>14</v>
      </c>
      <c r="B480" t="s">
        <v>15</v>
      </c>
      <c r="C480">
        <v>2015</v>
      </c>
      <c r="D480" t="s">
        <v>96</v>
      </c>
      <c r="E480" t="s">
        <v>37</v>
      </c>
      <c r="F480" t="s">
        <v>42</v>
      </c>
      <c r="G480" t="s">
        <v>87</v>
      </c>
      <c r="H480" s="1">
        <v>38</v>
      </c>
      <c r="I480" s="1">
        <v>35</v>
      </c>
      <c r="J480" s="1">
        <v>48</v>
      </c>
      <c r="K480" s="2">
        <v>625.5</v>
      </c>
      <c r="L480" s="3">
        <v>703.6875</v>
      </c>
      <c r="M480" s="4">
        <v>15.354900000000001</v>
      </c>
      <c r="N480" s="5">
        <v>16.944884540099999</v>
      </c>
      <c r="O480" s="6">
        <v>8.7929656274979996E-3</v>
      </c>
    </row>
    <row r="481" spans="1:15" x14ac:dyDescent="0.2">
      <c r="A481" t="s">
        <v>14</v>
      </c>
      <c r="B481" t="s">
        <v>15</v>
      </c>
      <c r="C481">
        <v>2015</v>
      </c>
      <c r="D481" t="s">
        <v>96</v>
      </c>
      <c r="E481" t="s">
        <v>37</v>
      </c>
      <c r="F481" t="s">
        <v>43</v>
      </c>
      <c r="G481" t="s">
        <v>88</v>
      </c>
      <c r="H481" s="1">
        <v>21</v>
      </c>
      <c r="I481" s="1">
        <v>21</v>
      </c>
      <c r="J481" s="1">
        <v>24</v>
      </c>
      <c r="K481" s="2">
        <v>373.7</v>
      </c>
      <c r="L481" s="3">
        <v>402.47489999999999</v>
      </c>
      <c r="M481" s="4">
        <v>65.001800000000003</v>
      </c>
      <c r="N481" s="5">
        <v>66.953024032399995</v>
      </c>
      <c r="O481" s="6">
        <v>3.4787262510034798E-3</v>
      </c>
    </row>
    <row r="482" spans="1:15" x14ac:dyDescent="0.2">
      <c r="A482" t="s">
        <v>14</v>
      </c>
      <c r="B482" t="s">
        <v>15</v>
      </c>
      <c r="C482">
        <v>2015</v>
      </c>
      <c r="D482" t="s">
        <v>97</v>
      </c>
      <c r="E482" t="s">
        <v>16</v>
      </c>
      <c r="F482" t="s">
        <v>17</v>
      </c>
      <c r="G482" t="s">
        <v>65</v>
      </c>
      <c r="H482" s="1">
        <v>13</v>
      </c>
      <c r="I482" s="1">
        <v>13</v>
      </c>
      <c r="J482" s="1">
        <v>14</v>
      </c>
      <c r="K482" s="2">
        <v>226.2</v>
      </c>
      <c r="L482" s="3">
        <v>175.9836</v>
      </c>
      <c r="M482" s="4">
        <v>52.637</v>
      </c>
      <c r="N482" s="5">
        <v>42.300672310000003</v>
      </c>
      <c r="O482" s="6">
        <v>2.1220159151193602E-2</v>
      </c>
    </row>
    <row r="483" spans="1:15" x14ac:dyDescent="0.2">
      <c r="A483" t="s">
        <v>14</v>
      </c>
      <c r="B483" t="s">
        <v>15</v>
      </c>
      <c r="C483">
        <v>2015</v>
      </c>
      <c r="D483" t="s">
        <v>97</v>
      </c>
      <c r="E483" t="s">
        <v>16</v>
      </c>
      <c r="F483" t="s">
        <v>18</v>
      </c>
      <c r="G483" t="s">
        <v>66</v>
      </c>
      <c r="H483" s="1">
        <v>27</v>
      </c>
      <c r="I483" s="1">
        <v>27</v>
      </c>
      <c r="J483" s="1">
        <v>30</v>
      </c>
      <c r="K483" s="2">
        <v>385.6</v>
      </c>
      <c r="L483" s="3">
        <v>387.91359999999997</v>
      </c>
      <c r="M483" s="4">
        <v>86.742999999999995</v>
      </c>
      <c r="N483" s="5">
        <v>91.724650490000002</v>
      </c>
      <c r="O483" s="6">
        <v>2.9564315352697101E-2</v>
      </c>
    </row>
    <row r="484" spans="1:15" x14ac:dyDescent="0.2">
      <c r="A484" t="s">
        <v>14</v>
      </c>
      <c r="B484" t="s">
        <v>15</v>
      </c>
      <c r="C484">
        <v>2015</v>
      </c>
      <c r="D484" t="s">
        <v>97</v>
      </c>
      <c r="E484" t="s">
        <v>16</v>
      </c>
      <c r="F484" t="s">
        <v>19</v>
      </c>
      <c r="G484" t="s">
        <v>67</v>
      </c>
      <c r="H484" s="1">
        <v>23</v>
      </c>
      <c r="I484" s="1">
        <v>22</v>
      </c>
      <c r="J484" s="1">
        <v>28</v>
      </c>
      <c r="K484" s="2">
        <v>229.8</v>
      </c>
      <c r="L484" s="3">
        <v>214.17359999999999</v>
      </c>
      <c r="M484" s="4">
        <v>44.94</v>
      </c>
      <c r="N484" s="5">
        <v>39.574164000000003</v>
      </c>
      <c r="O484" s="6">
        <v>3.5683202785030503E-2</v>
      </c>
    </row>
    <row r="485" spans="1:15" x14ac:dyDescent="0.2">
      <c r="A485" t="s">
        <v>14</v>
      </c>
      <c r="B485" t="s">
        <v>15</v>
      </c>
      <c r="C485">
        <v>2015</v>
      </c>
      <c r="D485" t="s">
        <v>97</v>
      </c>
      <c r="E485" t="s">
        <v>16</v>
      </c>
      <c r="F485" t="s">
        <v>20</v>
      </c>
      <c r="G485" t="s">
        <v>68</v>
      </c>
      <c r="H485" s="1">
        <v>27</v>
      </c>
      <c r="I485" s="1">
        <v>27</v>
      </c>
      <c r="J485" s="1">
        <v>30</v>
      </c>
      <c r="K485" s="2">
        <v>230.1</v>
      </c>
      <c r="L485" s="3">
        <v>223.4271</v>
      </c>
      <c r="M485" s="4">
        <v>39.078000000000003</v>
      </c>
      <c r="N485" s="5">
        <v>36.702839160000003</v>
      </c>
      <c r="O485" s="6">
        <v>2.5641025641025599E-2</v>
      </c>
    </row>
    <row r="486" spans="1:15" x14ac:dyDescent="0.2">
      <c r="A486" t="s">
        <v>14</v>
      </c>
      <c r="B486" t="s">
        <v>15</v>
      </c>
      <c r="C486">
        <v>2015</v>
      </c>
      <c r="D486" t="s">
        <v>97</v>
      </c>
      <c r="E486" t="s">
        <v>16</v>
      </c>
      <c r="F486" t="s">
        <v>21</v>
      </c>
      <c r="G486" t="s">
        <v>69</v>
      </c>
      <c r="H486" s="1">
        <v>14</v>
      </c>
      <c r="I486" s="1">
        <v>14</v>
      </c>
      <c r="J486" s="1">
        <v>14</v>
      </c>
      <c r="K486" s="2">
        <v>620.29999999999995</v>
      </c>
      <c r="L486" s="3">
        <v>665.581899999999</v>
      </c>
      <c r="M486" s="4">
        <v>143.77199999999999</v>
      </c>
      <c r="N486" s="5">
        <v>121.09628016000001</v>
      </c>
      <c r="O486" s="6">
        <v>2.5310333709495401E-2</v>
      </c>
    </row>
    <row r="487" spans="1:15" x14ac:dyDescent="0.2">
      <c r="A487" t="s">
        <v>14</v>
      </c>
      <c r="B487" t="s">
        <v>15</v>
      </c>
      <c r="C487">
        <v>2015</v>
      </c>
      <c r="D487" t="s">
        <v>97</v>
      </c>
      <c r="E487" t="s">
        <v>16</v>
      </c>
      <c r="F487" t="s">
        <v>22</v>
      </c>
      <c r="G487" t="s">
        <v>70</v>
      </c>
      <c r="H487" s="1">
        <v>17</v>
      </c>
      <c r="I487" s="1">
        <v>17</v>
      </c>
      <c r="J487" s="1">
        <v>21</v>
      </c>
      <c r="K487" s="2">
        <v>240</v>
      </c>
      <c r="L487" s="3">
        <v>199.2</v>
      </c>
      <c r="M487" s="4">
        <v>57.194000000000003</v>
      </c>
      <c r="N487" s="5">
        <v>54.223343640000003</v>
      </c>
      <c r="O487" s="6">
        <v>8.3333333333333297E-3</v>
      </c>
    </row>
    <row r="488" spans="1:15" x14ac:dyDescent="0.2">
      <c r="A488" t="s">
        <v>14</v>
      </c>
      <c r="B488" t="s">
        <v>15</v>
      </c>
      <c r="C488">
        <v>2015</v>
      </c>
      <c r="D488" t="s">
        <v>97</v>
      </c>
      <c r="E488" t="s">
        <v>23</v>
      </c>
      <c r="F488" t="s">
        <v>24</v>
      </c>
      <c r="G488" t="s">
        <v>71</v>
      </c>
      <c r="H488" s="1">
        <v>13</v>
      </c>
      <c r="I488" s="1">
        <v>12</v>
      </c>
      <c r="J488" s="1">
        <v>14</v>
      </c>
      <c r="K488" s="2">
        <v>2832</v>
      </c>
      <c r="L488" s="3">
        <v>2718.72</v>
      </c>
      <c r="M488" s="4">
        <v>526.55820000000006</v>
      </c>
      <c r="N488" s="5">
        <v>571.62210387239998</v>
      </c>
      <c r="O488" s="6">
        <v>6.3559322033898301E-3</v>
      </c>
    </row>
    <row r="489" spans="1:15" x14ac:dyDescent="0.2">
      <c r="A489" t="s">
        <v>14</v>
      </c>
      <c r="B489" t="s">
        <v>15</v>
      </c>
      <c r="C489">
        <v>2015</v>
      </c>
      <c r="D489" t="s">
        <v>97</v>
      </c>
      <c r="E489" t="s">
        <v>23</v>
      </c>
      <c r="F489" t="s">
        <v>25</v>
      </c>
      <c r="G489" t="s">
        <v>72</v>
      </c>
      <c r="H489" s="1">
        <v>11</v>
      </c>
      <c r="I489" s="1">
        <v>11</v>
      </c>
      <c r="J489" s="1">
        <v>11</v>
      </c>
      <c r="K489" s="2">
        <v>5539</v>
      </c>
      <c r="L489" s="3">
        <v>4708.1499999999996</v>
      </c>
      <c r="M489" s="4">
        <v>994.08040000000005</v>
      </c>
      <c r="N489" s="5">
        <v>1004.8204446416</v>
      </c>
      <c r="O489" s="6">
        <v>9.2074381657338902E-3</v>
      </c>
    </row>
    <row r="490" spans="1:15" x14ac:dyDescent="0.2">
      <c r="A490" t="s">
        <v>14</v>
      </c>
      <c r="B490" t="s">
        <v>15</v>
      </c>
      <c r="C490">
        <v>2015</v>
      </c>
      <c r="D490" t="s">
        <v>97</v>
      </c>
      <c r="E490" t="s">
        <v>23</v>
      </c>
      <c r="F490" t="s">
        <v>26</v>
      </c>
      <c r="G490" t="s">
        <v>73</v>
      </c>
      <c r="H490" s="1">
        <v>22</v>
      </c>
      <c r="I490" s="1">
        <v>22</v>
      </c>
      <c r="J490" s="1">
        <v>22</v>
      </c>
      <c r="K490" s="2">
        <v>2580.1</v>
      </c>
      <c r="L490" s="3">
        <v>2061.4998999999998</v>
      </c>
      <c r="M490" s="4">
        <v>489.0412</v>
      </c>
      <c r="N490" s="5">
        <v>395.92188702559901</v>
      </c>
      <c r="O490" s="6">
        <v>1.46893531258478E-2</v>
      </c>
    </row>
    <row r="491" spans="1:15" x14ac:dyDescent="0.2">
      <c r="A491" t="s">
        <v>14</v>
      </c>
      <c r="B491" t="s">
        <v>15</v>
      </c>
      <c r="C491">
        <v>2015</v>
      </c>
      <c r="D491" t="s">
        <v>97</v>
      </c>
      <c r="E491" t="s">
        <v>23</v>
      </c>
      <c r="F491" t="s">
        <v>27</v>
      </c>
      <c r="G491" t="s">
        <v>74</v>
      </c>
      <c r="H491" s="1">
        <v>15</v>
      </c>
      <c r="I491" s="1">
        <v>15</v>
      </c>
      <c r="J491" s="1">
        <v>17</v>
      </c>
      <c r="K491" s="2">
        <v>6919</v>
      </c>
      <c r="L491" s="3">
        <v>6365.48</v>
      </c>
      <c r="M491" s="4">
        <v>1065.7944</v>
      </c>
      <c r="N491" s="5">
        <v>1031.6292947136001</v>
      </c>
      <c r="O491" s="6">
        <v>4.6972105795635197E-2</v>
      </c>
    </row>
    <row r="492" spans="1:15" x14ac:dyDescent="0.2">
      <c r="A492" t="s">
        <v>14</v>
      </c>
      <c r="B492" t="s">
        <v>15</v>
      </c>
      <c r="C492">
        <v>2015</v>
      </c>
      <c r="D492" t="s">
        <v>97</v>
      </c>
      <c r="E492" t="s">
        <v>23</v>
      </c>
      <c r="F492" t="s">
        <v>28</v>
      </c>
      <c r="G492" t="s">
        <v>75</v>
      </c>
      <c r="H492" s="1">
        <v>9</v>
      </c>
      <c r="I492" s="1">
        <v>9</v>
      </c>
      <c r="J492" s="1">
        <v>9</v>
      </c>
      <c r="K492" s="2">
        <v>1507</v>
      </c>
      <c r="L492" s="3">
        <v>1341.23</v>
      </c>
      <c r="M492" s="4">
        <v>270.17500000000001</v>
      </c>
      <c r="N492" s="5">
        <v>267.94605625000003</v>
      </c>
      <c r="O492" s="6">
        <v>1.8579960185799601E-2</v>
      </c>
    </row>
    <row r="493" spans="1:15" x14ac:dyDescent="0.2">
      <c r="A493" t="s">
        <v>14</v>
      </c>
      <c r="B493" t="s">
        <v>15</v>
      </c>
      <c r="C493">
        <v>2015</v>
      </c>
      <c r="D493" t="s">
        <v>97</v>
      </c>
      <c r="E493" t="s">
        <v>23</v>
      </c>
      <c r="F493" t="s">
        <v>29</v>
      </c>
      <c r="G493" t="s">
        <v>76</v>
      </c>
      <c r="H493" s="1">
        <v>8</v>
      </c>
      <c r="I493" s="1">
        <v>8</v>
      </c>
      <c r="J493" s="1">
        <v>9</v>
      </c>
      <c r="K493" s="2">
        <v>2472</v>
      </c>
      <c r="L493" s="3">
        <v>2298.96</v>
      </c>
      <c r="M493" s="4">
        <v>476.589</v>
      </c>
      <c r="N493" s="5">
        <v>445.18655079000001</v>
      </c>
      <c r="O493" s="6">
        <v>1.94174757281553E-2</v>
      </c>
    </row>
    <row r="494" spans="1:15" x14ac:dyDescent="0.2">
      <c r="A494" t="s">
        <v>14</v>
      </c>
      <c r="B494" t="s">
        <v>15</v>
      </c>
      <c r="C494">
        <v>2015</v>
      </c>
      <c r="D494" t="s">
        <v>97</v>
      </c>
      <c r="E494" t="s">
        <v>30</v>
      </c>
      <c r="F494" t="s">
        <v>31</v>
      </c>
      <c r="G494" t="s">
        <v>77</v>
      </c>
      <c r="H494" s="1">
        <v>43</v>
      </c>
      <c r="I494" s="1">
        <v>39</v>
      </c>
      <c r="J494" s="1">
        <v>53</v>
      </c>
      <c r="K494" s="2">
        <v>605</v>
      </c>
      <c r="L494" s="3">
        <v>477.95</v>
      </c>
      <c r="M494" s="4">
        <v>41.762</v>
      </c>
      <c r="N494" s="5">
        <v>41.244986439999998</v>
      </c>
      <c r="O494" s="6">
        <v>1.6528925619834701E-2</v>
      </c>
    </row>
    <row r="495" spans="1:15" x14ac:dyDescent="0.2">
      <c r="A495" t="s">
        <v>14</v>
      </c>
      <c r="B495" t="s">
        <v>15</v>
      </c>
      <c r="C495">
        <v>2015</v>
      </c>
      <c r="D495" t="s">
        <v>97</v>
      </c>
      <c r="E495" t="s">
        <v>30</v>
      </c>
      <c r="F495" t="s">
        <v>32</v>
      </c>
      <c r="G495" t="s">
        <v>78</v>
      </c>
      <c r="H495" s="1">
        <v>40</v>
      </c>
      <c r="I495" s="1">
        <v>38</v>
      </c>
      <c r="J495" s="1">
        <v>46</v>
      </c>
      <c r="K495" s="2">
        <v>563.4</v>
      </c>
      <c r="L495" s="3">
        <v>465.36840000000001</v>
      </c>
      <c r="M495" s="4">
        <v>37.470500000000001</v>
      </c>
      <c r="N495" s="5">
        <v>42.517963702499998</v>
      </c>
      <c r="O495" s="6">
        <v>1.34895278665247E-2</v>
      </c>
    </row>
    <row r="496" spans="1:15" x14ac:dyDescent="0.2">
      <c r="A496" t="s">
        <v>14</v>
      </c>
      <c r="B496" t="s">
        <v>15</v>
      </c>
      <c r="C496">
        <v>2015</v>
      </c>
      <c r="D496" t="s">
        <v>97</v>
      </c>
      <c r="E496" t="s">
        <v>30</v>
      </c>
      <c r="F496" t="s">
        <v>33</v>
      </c>
      <c r="G496" t="s">
        <v>79</v>
      </c>
      <c r="H496" s="1">
        <v>35</v>
      </c>
      <c r="I496" s="1">
        <v>34</v>
      </c>
      <c r="J496" s="1">
        <v>40</v>
      </c>
      <c r="K496" s="2">
        <v>620.20000000000005</v>
      </c>
      <c r="L496" s="3">
        <v>513.52560000000005</v>
      </c>
      <c r="M496" s="4">
        <v>46.130499999999998</v>
      </c>
      <c r="N496" s="5">
        <v>47.5746153025</v>
      </c>
      <c r="O496" s="6">
        <v>1.7413737504031E-2</v>
      </c>
    </row>
    <row r="497" spans="1:15" x14ac:dyDescent="0.2">
      <c r="A497" t="s">
        <v>14</v>
      </c>
      <c r="B497" t="s">
        <v>15</v>
      </c>
      <c r="C497">
        <v>2015</v>
      </c>
      <c r="D497" t="s">
        <v>97</v>
      </c>
      <c r="E497" t="s">
        <v>30</v>
      </c>
      <c r="F497" t="s">
        <v>34</v>
      </c>
      <c r="G497" t="s">
        <v>80</v>
      </c>
      <c r="H497" s="1">
        <v>30</v>
      </c>
      <c r="I497" s="1">
        <v>28</v>
      </c>
      <c r="J497" s="1">
        <v>37</v>
      </c>
      <c r="K497" s="2">
        <v>443.6</v>
      </c>
      <c r="L497" s="3">
        <v>392.14240000000001</v>
      </c>
      <c r="M497" s="4">
        <v>29.596</v>
      </c>
      <c r="N497" s="5">
        <v>31.25219216</v>
      </c>
      <c r="O497" s="6">
        <v>2.3444544634806101E-2</v>
      </c>
    </row>
    <row r="498" spans="1:15" x14ac:dyDescent="0.2">
      <c r="A498" t="s">
        <v>14</v>
      </c>
      <c r="B498" t="s">
        <v>15</v>
      </c>
      <c r="C498">
        <v>2015</v>
      </c>
      <c r="D498" t="s">
        <v>97</v>
      </c>
      <c r="E498" t="s">
        <v>30</v>
      </c>
      <c r="F498" t="s">
        <v>35</v>
      </c>
      <c r="G498" t="s">
        <v>81</v>
      </c>
      <c r="H498" s="1">
        <v>31</v>
      </c>
      <c r="I498" s="1">
        <v>29</v>
      </c>
      <c r="J498" s="1">
        <v>36</v>
      </c>
      <c r="K498" s="2">
        <v>493</v>
      </c>
      <c r="L498" s="3">
        <v>379.61</v>
      </c>
      <c r="M498" s="4">
        <v>29.6525</v>
      </c>
      <c r="N498" s="5">
        <v>25.011142437499998</v>
      </c>
      <c r="O498" s="6">
        <v>2.0283975659229202E-2</v>
      </c>
    </row>
    <row r="499" spans="1:15" x14ac:dyDescent="0.2">
      <c r="A499" t="s">
        <v>14</v>
      </c>
      <c r="B499" t="s">
        <v>15</v>
      </c>
      <c r="C499">
        <v>2015</v>
      </c>
      <c r="D499" t="s">
        <v>97</v>
      </c>
      <c r="E499" t="s">
        <v>30</v>
      </c>
      <c r="F499" t="s">
        <v>36</v>
      </c>
      <c r="G499" t="s">
        <v>82</v>
      </c>
      <c r="H499" s="1">
        <v>30</v>
      </c>
      <c r="I499" s="1">
        <v>30</v>
      </c>
      <c r="J499" s="1">
        <v>36</v>
      </c>
      <c r="K499" s="2">
        <v>703.3</v>
      </c>
      <c r="L499" s="3">
        <v>670.24490000000003</v>
      </c>
      <c r="M499" s="4">
        <v>65.445000000000107</v>
      </c>
      <c r="N499" s="5">
        <v>67.699580250000096</v>
      </c>
      <c r="O499" s="6">
        <v>1.2370254514431999E-2</v>
      </c>
    </row>
    <row r="500" spans="1:15" x14ac:dyDescent="0.2">
      <c r="A500" t="s">
        <v>14</v>
      </c>
      <c r="B500" t="s">
        <v>15</v>
      </c>
      <c r="C500">
        <v>2015</v>
      </c>
      <c r="D500" t="s">
        <v>97</v>
      </c>
      <c r="E500" t="s">
        <v>37</v>
      </c>
      <c r="F500" t="s">
        <v>38</v>
      </c>
      <c r="G500" t="s">
        <v>83</v>
      </c>
      <c r="H500" s="1">
        <v>43</v>
      </c>
      <c r="I500" s="1">
        <v>39</v>
      </c>
      <c r="J500" s="1">
        <v>56</v>
      </c>
      <c r="K500" s="2">
        <v>720.6</v>
      </c>
      <c r="L500" s="3">
        <v>811.39559999999994</v>
      </c>
      <c r="M500" s="4">
        <v>21.3675</v>
      </c>
      <c r="N500" s="5">
        <v>20.805000562499998</v>
      </c>
      <c r="O500" s="6">
        <v>1.1656952539550401E-2</v>
      </c>
    </row>
    <row r="501" spans="1:15" x14ac:dyDescent="0.2">
      <c r="A501" t="s">
        <v>14</v>
      </c>
      <c r="B501" t="s">
        <v>15</v>
      </c>
      <c r="C501">
        <v>2015</v>
      </c>
      <c r="D501" t="s">
        <v>97</v>
      </c>
      <c r="E501" t="s">
        <v>37</v>
      </c>
      <c r="F501" t="s">
        <v>39</v>
      </c>
      <c r="G501" t="s">
        <v>84</v>
      </c>
      <c r="H501" s="1">
        <v>45</v>
      </c>
      <c r="I501" s="1">
        <v>44</v>
      </c>
      <c r="J501" s="1">
        <v>58</v>
      </c>
      <c r="K501" s="2">
        <v>786.6</v>
      </c>
      <c r="L501" s="3">
        <v>807.05160000000103</v>
      </c>
      <c r="M501" s="4">
        <v>18.998100000000001</v>
      </c>
      <c r="N501" s="5">
        <v>21.657473036100001</v>
      </c>
      <c r="O501" s="6">
        <v>1.4492753623188401E-2</v>
      </c>
    </row>
    <row r="502" spans="1:15" x14ac:dyDescent="0.2">
      <c r="A502" t="s">
        <v>14</v>
      </c>
      <c r="B502" t="s">
        <v>15</v>
      </c>
      <c r="C502">
        <v>2015</v>
      </c>
      <c r="D502" t="s">
        <v>97</v>
      </c>
      <c r="E502" t="s">
        <v>37</v>
      </c>
      <c r="F502" t="s">
        <v>40</v>
      </c>
      <c r="G502" t="s">
        <v>85</v>
      </c>
      <c r="H502" s="1">
        <v>27</v>
      </c>
      <c r="I502" s="1">
        <v>26</v>
      </c>
      <c r="J502" s="1">
        <v>36</v>
      </c>
      <c r="K502" s="2">
        <v>615.4</v>
      </c>
      <c r="L502" s="3">
        <v>630.16959999999995</v>
      </c>
      <c r="M502" s="4">
        <v>65.337100000000007</v>
      </c>
      <c r="N502" s="5">
        <v>67.517464364099993</v>
      </c>
      <c r="O502" s="6">
        <v>3.0224244393890199E-2</v>
      </c>
    </row>
    <row r="503" spans="1:15" x14ac:dyDescent="0.2">
      <c r="A503" t="s">
        <v>14</v>
      </c>
      <c r="B503" t="s">
        <v>15</v>
      </c>
      <c r="C503">
        <v>2015</v>
      </c>
      <c r="D503" t="s">
        <v>97</v>
      </c>
      <c r="E503" t="s">
        <v>37</v>
      </c>
      <c r="F503" t="s">
        <v>41</v>
      </c>
      <c r="G503" t="s">
        <v>86</v>
      </c>
      <c r="H503" s="1">
        <v>35</v>
      </c>
      <c r="I503" s="1">
        <v>33</v>
      </c>
      <c r="J503" s="1">
        <v>41</v>
      </c>
      <c r="K503" s="2">
        <v>569.4</v>
      </c>
      <c r="L503" s="3">
        <v>436.16039999999998</v>
      </c>
      <c r="M503" s="4">
        <v>21.408899999999999</v>
      </c>
      <c r="N503" s="5">
        <v>19.822736007900001</v>
      </c>
      <c r="O503" s="6">
        <v>2.38847910080787E-2</v>
      </c>
    </row>
    <row r="504" spans="1:15" x14ac:dyDescent="0.2">
      <c r="A504" t="s">
        <v>14</v>
      </c>
      <c r="B504" t="s">
        <v>15</v>
      </c>
      <c r="C504">
        <v>2015</v>
      </c>
      <c r="D504" t="s">
        <v>97</v>
      </c>
      <c r="E504" t="s">
        <v>37</v>
      </c>
      <c r="F504" t="s">
        <v>42</v>
      </c>
      <c r="G504" t="s">
        <v>87</v>
      </c>
      <c r="H504" s="1">
        <v>40</v>
      </c>
      <c r="I504" s="1">
        <v>39</v>
      </c>
      <c r="J504" s="1">
        <v>47</v>
      </c>
      <c r="K504" s="2">
        <v>609.79999999999995</v>
      </c>
      <c r="L504" s="3">
        <v>568.33360000000005</v>
      </c>
      <c r="M504" s="4">
        <v>18.301100000000002</v>
      </c>
      <c r="N504" s="5">
        <v>20.7353476121</v>
      </c>
      <c r="O504" s="6">
        <v>1.5086913742210601E-2</v>
      </c>
    </row>
    <row r="505" spans="1:15" x14ac:dyDescent="0.2">
      <c r="A505" t="s">
        <v>14</v>
      </c>
      <c r="B505" t="s">
        <v>15</v>
      </c>
      <c r="C505">
        <v>2015</v>
      </c>
      <c r="D505" t="s">
        <v>97</v>
      </c>
      <c r="E505" t="s">
        <v>37</v>
      </c>
      <c r="F505" t="s">
        <v>43</v>
      </c>
      <c r="G505" t="s">
        <v>88</v>
      </c>
      <c r="H505" s="1">
        <v>23</v>
      </c>
      <c r="I505" s="1">
        <v>22</v>
      </c>
      <c r="J505" s="1">
        <v>24</v>
      </c>
      <c r="K505" s="2">
        <v>359.4</v>
      </c>
      <c r="L505" s="3">
        <v>403.96559999999999</v>
      </c>
      <c r="M505" s="4">
        <v>61.0608</v>
      </c>
      <c r="N505" s="5">
        <v>60.487316966400002</v>
      </c>
      <c r="O505" s="6">
        <v>7.2342793544796901E-3</v>
      </c>
    </row>
    <row r="506" spans="1:15" x14ac:dyDescent="0.2">
      <c r="A506" t="s">
        <v>14</v>
      </c>
      <c r="B506" t="s">
        <v>15</v>
      </c>
      <c r="C506">
        <v>2015</v>
      </c>
      <c r="D506" t="s">
        <v>98</v>
      </c>
      <c r="E506" t="s">
        <v>16</v>
      </c>
      <c r="F506" t="s">
        <v>17</v>
      </c>
      <c r="G506" t="s">
        <v>65</v>
      </c>
      <c r="H506" s="1">
        <v>29</v>
      </c>
      <c r="I506" s="1">
        <v>28</v>
      </c>
      <c r="J506" s="1">
        <v>33</v>
      </c>
      <c r="K506" s="2">
        <v>543</v>
      </c>
      <c r="L506" s="3">
        <v>575.58000000000004</v>
      </c>
      <c r="M506" s="4">
        <v>137.33500000000001</v>
      </c>
      <c r="N506" s="5">
        <v>124.51477774999999</v>
      </c>
      <c r="O506" s="6">
        <v>0</v>
      </c>
    </row>
    <row r="507" spans="1:15" x14ac:dyDescent="0.2">
      <c r="A507" t="s">
        <v>14</v>
      </c>
      <c r="B507" t="s">
        <v>15</v>
      </c>
      <c r="C507">
        <v>2015</v>
      </c>
      <c r="D507" t="s">
        <v>98</v>
      </c>
      <c r="E507" t="s">
        <v>16</v>
      </c>
      <c r="F507" t="s">
        <v>18</v>
      </c>
      <c r="G507" t="s">
        <v>66</v>
      </c>
      <c r="H507" s="1">
        <v>30</v>
      </c>
      <c r="I507" s="1">
        <v>27</v>
      </c>
      <c r="J507" s="1">
        <v>39</v>
      </c>
      <c r="K507" s="2">
        <v>622</v>
      </c>
      <c r="L507" s="3">
        <v>677.98</v>
      </c>
      <c r="M507" s="4">
        <v>149.58000000000001</v>
      </c>
      <c r="N507" s="5">
        <v>166.901364</v>
      </c>
      <c r="O507" s="6">
        <v>0</v>
      </c>
    </row>
    <row r="508" spans="1:15" x14ac:dyDescent="0.2">
      <c r="A508" t="s">
        <v>14</v>
      </c>
      <c r="B508" t="s">
        <v>15</v>
      </c>
      <c r="C508">
        <v>2015</v>
      </c>
      <c r="D508" t="s">
        <v>98</v>
      </c>
      <c r="E508" t="s">
        <v>16</v>
      </c>
      <c r="F508" t="s">
        <v>19</v>
      </c>
      <c r="G508" t="s">
        <v>67</v>
      </c>
      <c r="H508" s="1">
        <v>38</v>
      </c>
      <c r="I508" s="1">
        <v>37</v>
      </c>
      <c r="J508" s="1">
        <v>41</v>
      </c>
      <c r="K508" s="2">
        <v>285</v>
      </c>
      <c r="L508" s="3">
        <v>270.75</v>
      </c>
      <c r="M508" s="4">
        <v>60.087000000000003</v>
      </c>
      <c r="N508" s="5">
        <v>55.227764309999998</v>
      </c>
      <c r="O508" s="6">
        <v>0</v>
      </c>
    </row>
    <row r="509" spans="1:15" x14ac:dyDescent="0.2">
      <c r="A509" t="s">
        <v>14</v>
      </c>
      <c r="B509" t="s">
        <v>15</v>
      </c>
      <c r="C509">
        <v>2015</v>
      </c>
      <c r="D509" t="s">
        <v>98</v>
      </c>
      <c r="E509" t="s">
        <v>16</v>
      </c>
      <c r="F509" t="s">
        <v>20</v>
      </c>
      <c r="G509" t="s">
        <v>68</v>
      </c>
      <c r="H509" s="1">
        <v>36</v>
      </c>
      <c r="I509" s="1">
        <v>32</v>
      </c>
      <c r="J509" s="1">
        <v>46</v>
      </c>
      <c r="K509" s="2">
        <v>411</v>
      </c>
      <c r="L509" s="3">
        <v>439.77</v>
      </c>
      <c r="M509" s="4">
        <v>79.278999999999996</v>
      </c>
      <c r="N509" s="5">
        <v>72.715491589999999</v>
      </c>
      <c r="O509" s="6">
        <v>0</v>
      </c>
    </row>
    <row r="510" spans="1:15" x14ac:dyDescent="0.2">
      <c r="A510" t="s">
        <v>14</v>
      </c>
      <c r="B510" t="s">
        <v>15</v>
      </c>
      <c r="C510">
        <v>2015</v>
      </c>
      <c r="D510" t="s">
        <v>98</v>
      </c>
      <c r="E510" t="s">
        <v>16</v>
      </c>
      <c r="F510" t="s">
        <v>21</v>
      </c>
      <c r="G510" t="s">
        <v>69</v>
      </c>
      <c r="H510" s="1">
        <v>25</v>
      </c>
      <c r="I510" s="1">
        <v>25</v>
      </c>
      <c r="J510" s="1">
        <v>27</v>
      </c>
      <c r="K510" s="2">
        <v>824</v>
      </c>
      <c r="L510" s="3">
        <v>725.12</v>
      </c>
      <c r="M510" s="4">
        <v>207.8</v>
      </c>
      <c r="N510" s="5">
        <v>234.39840000000001</v>
      </c>
      <c r="O510" s="6">
        <v>0</v>
      </c>
    </row>
    <row r="511" spans="1:15" x14ac:dyDescent="0.2">
      <c r="A511" t="s">
        <v>14</v>
      </c>
      <c r="B511" t="s">
        <v>15</v>
      </c>
      <c r="C511">
        <v>2015</v>
      </c>
      <c r="D511" t="s">
        <v>98</v>
      </c>
      <c r="E511" t="s">
        <v>16</v>
      </c>
      <c r="F511" t="s">
        <v>22</v>
      </c>
      <c r="G511" t="s">
        <v>70</v>
      </c>
      <c r="H511" s="1">
        <v>21</v>
      </c>
      <c r="I511" s="1">
        <v>20</v>
      </c>
      <c r="J511" s="1">
        <v>22</v>
      </c>
      <c r="K511" s="2">
        <v>281</v>
      </c>
      <c r="L511" s="3">
        <v>224.8</v>
      </c>
      <c r="M511" s="4">
        <v>66.356999999999999</v>
      </c>
      <c r="N511" s="5">
        <v>69.248174489999997</v>
      </c>
      <c r="O511" s="6">
        <v>0</v>
      </c>
    </row>
    <row r="512" spans="1:15" x14ac:dyDescent="0.2">
      <c r="A512" t="s">
        <v>14</v>
      </c>
      <c r="B512" t="s">
        <v>15</v>
      </c>
      <c r="C512">
        <v>2015</v>
      </c>
      <c r="D512" t="s">
        <v>98</v>
      </c>
      <c r="E512" t="s">
        <v>23</v>
      </c>
      <c r="F512" t="s">
        <v>24</v>
      </c>
      <c r="G512" t="s">
        <v>71</v>
      </c>
      <c r="H512" s="1">
        <v>8</v>
      </c>
      <c r="I512" s="1">
        <v>8</v>
      </c>
      <c r="J512" s="1">
        <v>9</v>
      </c>
      <c r="K512" s="2">
        <v>2930</v>
      </c>
      <c r="L512" s="3">
        <v>2666.3</v>
      </c>
      <c r="M512" s="4">
        <v>567.38940000000002</v>
      </c>
      <c r="N512" s="5">
        <v>632.01164832359905</v>
      </c>
      <c r="O512" s="6">
        <v>0</v>
      </c>
    </row>
    <row r="513" spans="1:15" x14ac:dyDescent="0.2">
      <c r="A513" t="s">
        <v>14</v>
      </c>
      <c r="B513" t="s">
        <v>15</v>
      </c>
      <c r="C513">
        <v>2015</v>
      </c>
      <c r="D513" t="s">
        <v>98</v>
      </c>
      <c r="E513" t="s">
        <v>23</v>
      </c>
      <c r="F513" t="s">
        <v>25</v>
      </c>
      <c r="G513" t="s">
        <v>72</v>
      </c>
      <c r="H513" s="1">
        <v>16</v>
      </c>
      <c r="I513" s="1">
        <v>16</v>
      </c>
      <c r="J513" s="1">
        <v>18</v>
      </c>
      <c r="K513" s="2">
        <v>8230</v>
      </c>
      <c r="L513" s="3">
        <v>8065.4</v>
      </c>
      <c r="M513" s="4">
        <v>1700.6633999999999</v>
      </c>
      <c r="N513" s="5">
        <v>1451.2883230043999</v>
      </c>
      <c r="O513" s="6">
        <v>0</v>
      </c>
    </row>
    <row r="514" spans="1:15" x14ac:dyDescent="0.2">
      <c r="A514" t="s">
        <v>14</v>
      </c>
      <c r="B514" t="s">
        <v>15</v>
      </c>
      <c r="C514">
        <v>2015</v>
      </c>
      <c r="D514" t="s">
        <v>98</v>
      </c>
      <c r="E514" t="s">
        <v>23</v>
      </c>
      <c r="F514" t="s">
        <v>26</v>
      </c>
      <c r="G514" t="s">
        <v>73</v>
      </c>
      <c r="H514" s="1">
        <v>12</v>
      </c>
      <c r="I514" s="1">
        <v>12</v>
      </c>
      <c r="J514" s="1">
        <v>14</v>
      </c>
      <c r="K514" s="2">
        <v>1105</v>
      </c>
      <c r="L514" s="3">
        <v>1082.9000000000001</v>
      </c>
      <c r="M514" s="4">
        <v>213.38659999999999</v>
      </c>
      <c r="N514" s="5">
        <v>193.3568534044</v>
      </c>
      <c r="O514" s="6">
        <v>0</v>
      </c>
    </row>
    <row r="515" spans="1:15" x14ac:dyDescent="0.2">
      <c r="A515" t="s">
        <v>14</v>
      </c>
      <c r="B515" t="s">
        <v>15</v>
      </c>
      <c r="C515">
        <v>2015</v>
      </c>
      <c r="D515" t="s">
        <v>98</v>
      </c>
      <c r="E515" t="s">
        <v>23</v>
      </c>
      <c r="F515" t="s">
        <v>27</v>
      </c>
      <c r="G515" t="s">
        <v>74</v>
      </c>
      <c r="H515" s="1">
        <v>18</v>
      </c>
      <c r="I515" s="1">
        <v>18</v>
      </c>
      <c r="J515" s="1">
        <v>19</v>
      </c>
      <c r="K515" s="2">
        <v>6128</v>
      </c>
      <c r="L515" s="3">
        <v>6434.4</v>
      </c>
      <c r="M515" s="4">
        <v>1190.5945999999999</v>
      </c>
      <c r="N515" s="5">
        <v>981.11424250840105</v>
      </c>
      <c r="O515" s="6">
        <v>0</v>
      </c>
    </row>
    <row r="516" spans="1:15" x14ac:dyDescent="0.2">
      <c r="A516" t="s">
        <v>14</v>
      </c>
      <c r="B516" t="s">
        <v>15</v>
      </c>
      <c r="C516">
        <v>2015</v>
      </c>
      <c r="D516" t="s">
        <v>98</v>
      </c>
      <c r="E516" t="s">
        <v>23</v>
      </c>
      <c r="F516" t="s">
        <v>28</v>
      </c>
      <c r="G516" t="s">
        <v>75</v>
      </c>
      <c r="H516" s="1">
        <v>8</v>
      </c>
      <c r="I516" s="1">
        <v>7</v>
      </c>
      <c r="J516" s="1">
        <v>8</v>
      </c>
      <c r="K516" s="2">
        <v>1125</v>
      </c>
      <c r="L516" s="3">
        <v>1023.75</v>
      </c>
      <c r="M516" s="4">
        <v>217.995</v>
      </c>
      <c r="N516" s="5">
        <v>187.48659975000001</v>
      </c>
      <c r="O516" s="6">
        <v>0</v>
      </c>
    </row>
    <row r="517" spans="1:15" x14ac:dyDescent="0.2">
      <c r="A517" t="s">
        <v>14</v>
      </c>
      <c r="B517" t="s">
        <v>15</v>
      </c>
      <c r="C517">
        <v>2015</v>
      </c>
      <c r="D517" t="s">
        <v>98</v>
      </c>
      <c r="E517" t="s">
        <v>23</v>
      </c>
      <c r="F517" t="s">
        <v>29</v>
      </c>
      <c r="G517" t="s">
        <v>76</v>
      </c>
      <c r="H517" s="1">
        <v>13</v>
      </c>
      <c r="I517" s="1">
        <v>13</v>
      </c>
      <c r="J517" s="1">
        <v>13</v>
      </c>
      <c r="K517" s="2">
        <v>5520</v>
      </c>
      <c r="L517" s="3">
        <v>4692</v>
      </c>
      <c r="M517" s="4">
        <v>1132.2945999999999</v>
      </c>
      <c r="N517" s="5">
        <v>947.79172410839794</v>
      </c>
      <c r="O517" s="6">
        <v>0</v>
      </c>
    </row>
    <row r="518" spans="1:15" x14ac:dyDescent="0.2">
      <c r="A518" t="s">
        <v>14</v>
      </c>
      <c r="B518" t="s">
        <v>15</v>
      </c>
      <c r="C518">
        <v>2015</v>
      </c>
      <c r="D518" t="s">
        <v>98</v>
      </c>
      <c r="E518" t="s">
        <v>30</v>
      </c>
      <c r="F518" t="s">
        <v>31</v>
      </c>
      <c r="G518" t="s">
        <v>77</v>
      </c>
      <c r="H518" s="1">
        <v>58</v>
      </c>
      <c r="I518" s="1">
        <v>55</v>
      </c>
      <c r="J518" s="1">
        <v>70</v>
      </c>
      <c r="K518" s="2">
        <v>869</v>
      </c>
      <c r="L518" s="3">
        <v>947.21</v>
      </c>
      <c r="M518" s="4">
        <v>75.893500000000003</v>
      </c>
      <c r="N518" s="5">
        <v>57.759886577499998</v>
      </c>
      <c r="O518" s="6">
        <v>0</v>
      </c>
    </row>
    <row r="519" spans="1:15" x14ac:dyDescent="0.2">
      <c r="A519" t="s">
        <v>14</v>
      </c>
      <c r="B519" t="s">
        <v>15</v>
      </c>
      <c r="C519">
        <v>2015</v>
      </c>
      <c r="D519" t="s">
        <v>98</v>
      </c>
      <c r="E519" t="s">
        <v>30</v>
      </c>
      <c r="F519" t="s">
        <v>32</v>
      </c>
      <c r="G519" t="s">
        <v>78</v>
      </c>
      <c r="H519" s="1">
        <v>44</v>
      </c>
      <c r="I519" s="1">
        <v>40</v>
      </c>
      <c r="J519" s="1">
        <v>52</v>
      </c>
      <c r="K519" s="2">
        <v>651</v>
      </c>
      <c r="L519" s="3">
        <v>585.9</v>
      </c>
      <c r="M519" s="4">
        <v>50.453499999999998</v>
      </c>
      <c r="N519" s="5">
        <v>41.647598377500003</v>
      </c>
      <c r="O519" s="6">
        <v>0</v>
      </c>
    </row>
    <row r="520" spans="1:15" x14ac:dyDescent="0.2">
      <c r="A520" t="s">
        <v>14</v>
      </c>
      <c r="B520" t="s">
        <v>15</v>
      </c>
      <c r="C520">
        <v>2015</v>
      </c>
      <c r="D520" t="s">
        <v>98</v>
      </c>
      <c r="E520" t="s">
        <v>30</v>
      </c>
      <c r="F520" t="s">
        <v>33</v>
      </c>
      <c r="G520" t="s">
        <v>79</v>
      </c>
      <c r="H520" s="1">
        <v>45</v>
      </c>
      <c r="I520" s="1">
        <v>44</v>
      </c>
      <c r="J520" s="1">
        <v>56</v>
      </c>
      <c r="K520" s="2">
        <v>831</v>
      </c>
      <c r="L520" s="3">
        <v>905.79</v>
      </c>
      <c r="M520" s="4">
        <v>72.795000000000101</v>
      </c>
      <c r="N520" s="5">
        <v>80.653220250000103</v>
      </c>
      <c r="O520" s="6">
        <v>0</v>
      </c>
    </row>
    <row r="521" spans="1:15" x14ac:dyDescent="0.2">
      <c r="A521" t="s">
        <v>14</v>
      </c>
      <c r="B521" t="s">
        <v>15</v>
      </c>
      <c r="C521">
        <v>2015</v>
      </c>
      <c r="D521" t="s">
        <v>98</v>
      </c>
      <c r="E521" t="s">
        <v>30</v>
      </c>
      <c r="F521" t="s">
        <v>34</v>
      </c>
      <c r="G521" t="s">
        <v>80</v>
      </c>
      <c r="H521" s="1">
        <v>50</v>
      </c>
      <c r="I521" s="1">
        <v>45</v>
      </c>
      <c r="J521" s="1">
        <v>58</v>
      </c>
      <c r="K521" s="2">
        <v>709</v>
      </c>
      <c r="L521" s="3">
        <v>631.01</v>
      </c>
      <c r="M521" s="4">
        <v>67.534499999999994</v>
      </c>
      <c r="N521" s="5">
        <v>71.272196902499999</v>
      </c>
      <c r="O521" s="6">
        <v>0</v>
      </c>
    </row>
    <row r="522" spans="1:15" x14ac:dyDescent="0.2">
      <c r="A522" t="s">
        <v>14</v>
      </c>
      <c r="B522" t="s">
        <v>15</v>
      </c>
      <c r="C522">
        <v>2015</v>
      </c>
      <c r="D522" t="s">
        <v>98</v>
      </c>
      <c r="E522" t="s">
        <v>30</v>
      </c>
      <c r="F522" t="s">
        <v>35</v>
      </c>
      <c r="G522" t="s">
        <v>81</v>
      </c>
      <c r="H522" s="1">
        <v>54</v>
      </c>
      <c r="I522" s="1">
        <v>48</v>
      </c>
      <c r="J522" s="1">
        <v>71</v>
      </c>
      <c r="K522" s="2">
        <v>1049</v>
      </c>
      <c r="L522" s="3">
        <v>954.59</v>
      </c>
      <c r="M522" s="4">
        <v>94.624499999999998</v>
      </c>
      <c r="N522" s="5">
        <v>107.5166150025</v>
      </c>
      <c r="O522" s="6">
        <v>0</v>
      </c>
    </row>
    <row r="523" spans="1:15" x14ac:dyDescent="0.2">
      <c r="A523" t="s">
        <v>14</v>
      </c>
      <c r="B523" t="s">
        <v>15</v>
      </c>
      <c r="C523">
        <v>2015</v>
      </c>
      <c r="D523" t="s">
        <v>98</v>
      </c>
      <c r="E523" t="s">
        <v>30</v>
      </c>
      <c r="F523" t="s">
        <v>36</v>
      </c>
      <c r="G523" t="s">
        <v>82</v>
      </c>
      <c r="H523" s="1">
        <v>37</v>
      </c>
      <c r="I523" s="1">
        <v>34</v>
      </c>
      <c r="J523" s="1">
        <v>45</v>
      </c>
      <c r="K523" s="2">
        <v>1055</v>
      </c>
      <c r="L523" s="3">
        <v>896.75</v>
      </c>
      <c r="M523" s="4">
        <v>115.0665</v>
      </c>
      <c r="N523" s="5">
        <v>110.5403592225</v>
      </c>
      <c r="O523" s="6">
        <v>0</v>
      </c>
    </row>
    <row r="524" spans="1:15" x14ac:dyDescent="0.2">
      <c r="A524" t="s">
        <v>14</v>
      </c>
      <c r="B524" t="s">
        <v>15</v>
      </c>
      <c r="C524">
        <v>2015</v>
      </c>
      <c r="D524" t="s">
        <v>98</v>
      </c>
      <c r="E524" t="s">
        <v>37</v>
      </c>
      <c r="F524" t="s">
        <v>38</v>
      </c>
      <c r="G524" t="s">
        <v>83</v>
      </c>
      <c r="H524" s="1">
        <v>39</v>
      </c>
      <c r="I524" s="1">
        <v>35</v>
      </c>
      <c r="J524" s="1">
        <v>53</v>
      </c>
      <c r="K524" s="2">
        <v>705</v>
      </c>
      <c r="L524" s="3">
        <v>655.65</v>
      </c>
      <c r="M524" s="4">
        <v>32.700899999999997</v>
      </c>
      <c r="N524" s="5">
        <v>26.585537391900001</v>
      </c>
      <c r="O524" s="6">
        <v>0</v>
      </c>
    </row>
    <row r="525" spans="1:15" x14ac:dyDescent="0.2">
      <c r="A525" t="s">
        <v>14</v>
      </c>
      <c r="B525" t="s">
        <v>15</v>
      </c>
      <c r="C525">
        <v>2015</v>
      </c>
      <c r="D525" t="s">
        <v>98</v>
      </c>
      <c r="E525" t="s">
        <v>37</v>
      </c>
      <c r="F525" t="s">
        <v>39</v>
      </c>
      <c r="G525" t="s">
        <v>84</v>
      </c>
      <c r="H525" s="1">
        <v>40</v>
      </c>
      <c r="I525" s="1">
        <v>37</v>
      </c>
      <c r="J525" s="1">
        <v>51</v>
      </c>
      <c r="K525" s="2">
        <v>684</v>
      </c>
      <c r="L525" s="3">
        <v>649.79999999999995</v>
      </c>
      <c r="M525" s="4">
        <v>27.2394</v>
      </c>
      <c r="N525" s="5">
        <v>23.633066876400001</v>
      </c>
      <c r="O525" s="6">
        <v>0</v>
      </c>
    </row>
    <row r="526" spans="1:15" x14ac:dyDescent="0.2">
      <c r="A526" t="s">
        <v>14</v>
      </c>
      <c r="B526" t="s">
        <v>15</v>
      </c>
      <c r="C526">
        <v>2015</v>
      </c>
      <c r="D526" t="s">
        <v>98</v>
      </c>
      <c r="E526" t="s">
        <v>37</v>
      </c>
      <c r="F526" t="s">
        <v>40</v>
      </c>
      <c r="G526" t="s">
        <v>85</v>
      </c>
      <c r="H526" s="1">
        <v>27</v>
      </c>
      <c r="I526" s="1">
        <v>25</v>
      </c>
      <c r="J526" s="1">
        <v>31</v>
      </c>
      <c r="K526" s="2">
        <v>525</v>
      </c>
      <c r="L526" s="3">
        <v>561.75</v>
      </c>
      <c r="M526" s="4">
        <v>70.239900000000006</v>
      </c>
      <c r="N526" s="5">
        <v>76.027597520100002</v>
      </c>
      <c r="O526" s="6">
        <v>0</v>
      </c>
    </row>
    <row r="527" spans="1:15" x14ac:dyDescent="0.2">
      <c r="A527" t="s">
        <v>14</v>
      </c>
      <c r="B527" t="s">
        <v>15</v>
      </c>
      <c r="C527">
        <v>2015</v>
      </c>
      <c r="D527" t="s">
        <v>98</v>
      </c>
      <c r="E527" t="s">
        <v>37</v>
      </c>
      <c r="F527" t="s">
        <v>41</v>
      </c>
      <c r="G527" t="s">
        <v>86</v>
      </c>
      <c r="H527" s="1">
        <v>47</v>
      </c>
      <c r="I527" s="1">
        <v>42</v>
      </c>
      <c r="J527" s="1">
        <v>54</v>
      </c>
      <c r="K527" s="2">
        <v>795</v>
      </c>
      <c r="L527" s="3">
        <v>882.45</v>
      </c>
      <c r="M527" s="4">
        <v>53.2956</v>
      </c>
      <c r="N527" s="5">
        <v>58.782701793599998</v>
      </c>
      <c r="O527" s="6">
        <v>0</v>
      </c>
    </row>
    <row r="528" spans="1:15" x14ac:dyDescent="0.2">
      <c r="A528" t="s">
        <v>14</v>
      </c>
      <c r="B528" t="s">
        <v>15</v>
      </c>
      <c r="C528">
        <v>2015</v>
      </c>
      <c r="D528" t="s">
        <v>98</v>
      </c>
      <c r="E528" t="s">
        <v>37</v>
      </c>
      <c r="F528" t="s">
        <v>42</v>
      </c>
      <c r="G528" t="s">
        <v>87</v>
      </c>
      <c r="H528" s="1">
        <v>36</v>
      </c>
      <c r="I528" s="1">
        <v>32</v>
      </c>
      <c r="J528" s="1">
        <v>42</v>
      </c>
      <c r="K528" s="2">
        <v>589</v>
      </c>
      <c r="L528" s="3">
        <v>559.54999999999995</v>
      </c>
      <c r="M528" s="4">
        <v>31.6858</v>
      </c>
      <c r="N528" s="5">
        <v>26.0819127836</v>
      </c>
      <c r="O528" s="6">
        <v>0</v>
      </c>
    </row>
    <row r="529" spans="1:15" x14ac:dyDescent="0.2">
      <c r="A529" t="s">
        <v>14</v>
      </c>
      <c r="B529" t="s">
        <v>15</v>
      </c>
      <c r="C529">
        <v>2015</v>
      </c>
      <c r="D529" t="s">
        <v>98</v>
      </c>
      <c r="E529" t="s">
        <v>37</v>
      </c>
      <c r="F529" t="s">
        <v>43</v>
      </c>
      <c r="G529" t="s">
        <v>88</v>
      </c>
      <c r="H529" s="1">
        <v>26</v>
      </c>
      <c r="I529" s="1">
        <v>25</v>
      </c>
      <c r="J529" s="1">
        <v>28</v>
      </c>
      <c r="K529" s="2">
        <v>427</v>
      </c>
      <c r="L529" s="3">
        <v>367.22</v>
      </c>
      <c r="M529" s="4">
        <v>73.758099999999999</v>
      </c>
      <c r="N529" s="5">
        <v>82.430651156099998</v>
      </c>
      <c r="O529" s="6">
        <v>0</v>
      </c>
    </row>
    <row r="530" spans="1:15" x14ac:dyDescent="0.2">
      <c r="A530" t="s">
        <v>14</v>
      </c>
      <c r="B530" t="s">
        <v>15</v>
      </c>
      <c r="C530">
        <v>2015</v>
      </c>
      <c r="D530" t="s">
        <v>99</v>
      </c>
      <c r="E530" t="s">
        <v>16</v>
      </c>
      <c r="F530" t="s">
        <v>17</v>
      </c>
      <c r="G530" t="s">
        <v>65</v>
      </c>
      <c r="H530" s="1">
        <v>24</v>
      </c>
      <c r="I530" s="1">
        <v>23</v>
      </c>
      <c r="J530" s="1">
        <v>26</v>
      </c>
      <c r="K530" s="2">
        <v>502.55</v>
      </c>
      <c r="L530" s="3">
        <v>434.454475</v>
      </c>
      <c r="M530" s="4">
        <v>106.128</v>
      </c>
      <c r="N530" s="5">
        <v>112.63152384</v>
      </c>
      <c r="O530" s="6">
        <v>7.2530096507810199E-2</v>
      </c>
    </row>
    <row r="531" spans="1:15" x14ac:dyDescent="0.2">
      <c r="A531" t="s">
        <v>14</v>
      </c>
      <c r="B531" t="s">
        <v>15</v>
      </c>
      <c r="C531">
        <v>2015</v>
      </c>
      <c r="D531" t="s">
        <v>99</v>
      </c>
      <c r="E531" t="s">
        <v>16</v>
      </c>
      <c r="F531" t="s">
        <v>18</v>
      </c>
      <c r="G531" t="s">
        <v>66</v>
      </c>
      <c r="H531" s="1">
        <v>20</v>
      </c>
      <c r="I531" s="1">
        <v>19</v>
      </c>
      <c r="J531" s="1">
        <v>20</v>
      </c>
      <c r="K531" s="2">
        <v>233.45</v>
      </c>
      <c r="L531" s="3">
        <v>209.054475</v>
      </c>
      <c r="M531" s="4">
        <v>43.454999999999998</v>
      </c>
      <c r="N531" s="5">
        <v>43.652720250000002</v>
      </c>
      <c r="O531" s="6">
        <v>7.5176697365602896E-2</v>
      </c>
    </row>
    <row r="532" spans="1:15" x14ac:dyDescent="0.2">
      <c r="A532" t="s">
        <v>14</v>
      </c>
      <c r="B532" t="s">
        <v>15</v>
      </c>
      <c r="C532">
        <v>2015</v>
      </c>
      <c r="D532" t="s">
        <v>99</v>
      </c>
      <c r="E532" t="s">
        <v>16</v>
      </c>
      <c r="F532" t="s">
        <v>19</v>
      </c>
      <c r="G532" t="s">
        <v>67</v>
      </c>
      <c r="H532" s="1">
        <v>25</v>
      </c>
      <c r="I532" s="1">
        <v>23</v>
      </c>
      <c r="J532" s="1">
        <v>32</v>
      </c>
      <c r="K532" s="2">
        <v>252.4</v>
      </c>
      <c r="L532" s="3">
        <v>253.40960000000001</v>
      </c>
      <c r="M532" s="4">
        <v>49.054000000000002</v>
      </c>
      <c r="N532" s="5">
        <v>41.178870840000002</v>
      </c>
      <c r="O532" s="6">
        <v>3.8034865293185401E-2</v>
      </c>
    </row>
    <row r="533" spans="1:15" x14ac:dyDescent="0.2">
      <c r="A533" t="s">
        <v>14</v>
      </c>
      <c r="B533" t="s">
        <v>15</v>
      </c>
      <c r="C533">
        <v>2015</v>
      </c>
      <c r="D533" t="s">
        <v>99</v>
      </c>
      <c r="E533" t="s">
        <v>16</v>
      </c>
      <c r="F533" t="s">
        <v>20</v>
      </c>
      <c r="G533" t="s">
        <v>68</v>
      </c>
      <c r="H533" s="1">
        <v>28</v>
      </c>
      <c r="I533" s="1">
        <v>25</v>
      </c>
      <c r="J533" s="1">
        <v>29</v>
      </c>
      <c r="K533" s="2">
        <v>235.2</v>
      </c>
      <c r="L533" s="3">
        <v>206.50559999999999</v>
      </c>
      <c r="M533" s="4">
        <v>35.962000000000003</v>
      </c>
      <c r="N533" s="5">
        <v>28.064025560000001</v>
      </c>
      <c r="O533" s="6">
        <v>4.5918367346938799E-2</v>
      </c>
    </row>
    <row r="534" spans="1:15" x14ac:dyDescent="0.2">
      <c r="A534" t="s">
        <v>14</v>
      </c>
      <c r="B534" t="s">
        <v>15</v>
      </c>
      <c r="C534">
        <v>2015</v>
      </c>
      <c r="D534" t="s">
        <v>99</v>
      </c>
      <c r="E534" t="s">
        <v>16</v>
      </c>
      <c r="F534" t="s">
        <v>21</v>
      </c>
      <c r="G534" t="s">
        <v>69</v>
      </c>
      <c r="H534" s="1">
        <v>23</v>
      </c>
      <c r="I534" s="1">
        <v>22</v>
      </c>
      <c r="J534" s="1">
        <v>25</v>
      </c>
      <c r="K534" s="2">
        <v>880</v>
      </c>
      <c r="L534" s="3">
        <v>783.19999999999902</v>
      </c>
      <c r="M534" s="4">
        <v>182.667</v>
      </c>
      <c r="N534" s="5">
        <v>194.84540888999999</v>
      </c>
      <c r="O534" s="6">
        <v>6.4772727272727301E-2</v>
      </c>
    </row>
    <row r="535" spans="1:15" x14ac:dyDescent="0.2">
      <c r="A535" t="s">
        <v>14</v>
      </c>
      <c r="B535" t="s">
        <v>15</v>
      </c>
      <c r="C535">
        <v>2015</v>
      </c>
      <c r="D535" t="s">
        <v>99</v>
      </c>
      <c r="E535" t="s">
        <v>16</v>
      </c>
      <c r="F535" t="s">
        <v>22</v>
      </c>
      <c r="G535" t="s">
        <v>70</v>
      </c>
      <c r="H535" s="1">
        <v>26</v>
      </c>
      <c r="I535" s="1">
        <v>25</v>
      </c>
      <c r="J535" s="1">
        <v>35</v>
      </c>
      <c r="K535" s="2">
        <v>409.45</v>
      </c>
      <c r="L535" s="3">
        <v>346.189975</v>
      </c>
      <c r="M535" s="4">
        <v>75.674999999999997</v>
      </c>
      <c r="N535" s="5">
        <v>57.75894375</v>
      </c>
      <c r="O535" s="6">
        <v>7.9496886066674793E-2</v>
      </c>
    </row>
    <row r="536" spans="1:15" x14ac:dyDescent="0.2">
      <c r="A536" t="s">
        <v>14</v>
      </c>
      <c r="B536" t="s">
        <v>15</v>
      </c>
      <c r="C536">
        <v>2015</v>
      </c>
      <c r="D536" t="s">
        <v>99</v>
      </c>
      <c r="E536" t="s">
        <v>23</v>
      </c>
      <c r="F536" t="s">
        <v>24</v>
      </c>
      <c r="G536" t="s">
        <v>71</v>
      </c>
      <c r="H536" s="1">
        <v>17</v>
      </c>
      <c r="I536" s="1">
        <v>17</v>
      </c>
      <c r="J536" s="1">
        <v>19</v>
      </c>
      <c r="K536" s="2">
        <v>3101</v>
      </c>
      <c r="L536" s="3">
        <v>3069.99</v>
      </c>
      <c r="M536" s="4">
        <v>440.452</v>
      </c>
      <c r="N536" s="5">
        <v>433.63380303999901</v>
      </c>
      <c r="O536" s="6">
        <v>6.0948081264108403E-2</v>
      </c>
    </row>
    <row r="537" spans="1:15" x14ac:dyDescent="0.2">
      <c r="A537" t="s">
        <v>14</v>
      </c>
      <c r="B537" t="s">
        <v>15</v>
      </c>
      <c r="C537">
        <v>2015</v>
      </c>
      <c r="D537" t="s">
        <v>99</v>
      </c>
      <c r="E537" t="s">
        <v>23</v>
      </c>
      <c r="F537" t="s">
        <v>25</v>
      </c>
      <c r="G537" t="s">
        <v>72</v>
      </c>
      <c r="H537" s="1">
        <v>12</v>
      </c>
      <c r="I537" s="1">
        <v>11</v>
      </c>
      <c r="J537" s="1">
        <v>14</v>
      </c>
      <c r="K537" s="2">
        <v>7056</v>
      </c>
      <c r="L537" s="3">
        <v>7197.12</v>
      </c>
      <c r="M537" s="4">
        <v>728.95299999999997</v>
      </c>
      <c r="N537" s="5">
        <v>641.82124790999899</v>
      </c>
      <c r="O537" s="6">
        <v>0.113945578231293</v>
      </c>
    </row>
    <row r="538" spans="1:15" x14ac:dyDescent="0.2">
      <c r="A538" t="s">
        <v>14</v>
      </c>
      <c r="B538" t="s">
        <v>15</v>
      </c>
      <c r="C538">
        <v>2015</v>
      </c>
      <c r="D538" t="s">
        <v>99</v>
      </c>
      <c r="E538" t="s">
        <v>23</v>
      </c>
      <c r="F538" t="s">
        <v>26</v>
      </c>
      <c r="G538" t="s">
        <v>73</v>
      </c>
      <c r="H538" s="1">
        <v>21</v>
      </c>
      <c r="I538" s="1">
        <v>21</v>
      </c>
      <c r="J538" s="1">
        <v>21</v>
      </c>
      <c r="K538" s="2">
        <v>2531.3000000000002</v>
      </c>
      <c r="L538" s="3">
        <v>2513.5808999999999</v>
      </c>
      <c r="M538" s="4">
        <v>311.6114</v>
      </c>
      <c r="N538" s="5">
        <v>272.31283990039998</v>
      </c>
      <c r="O538" s="6">
        <v>9.3509264014538004E-2</v>
      </c>
    </row>
    <row r="539" spans="1:15" x14ac:dyDescent="0.2">
      <c r="A539" t="s">
        <v>14</v>
      </c>
      <c r="B539" t="s">
        <v>15</v>
      </c>
      <c r="C539">
        <v>2015</v>
      </c>
      <c r="D539" t="s">
        <v>99</v>
      </c>
      <c r="E539" t="s">
        <v>23</v>
      </c>
      <c r="F539" t="s">
        <v>27</v>
      </c>
      <c r="G539" t="s">
        <v>74</v>
      </c>
      <c r="H539" s="1">
        <v>11</v>
      </c>
      <c r="I539" s="1">
        <v>11</v>
      </c>
      <c r="J539" s="1">
        <v>11</v>
      </c>
      <c r="K539" s="2">
        <v>3672.8</v>
      </c>
      <c r="L539" s="3">
        <v>3702.1824000000101</v>
      </c>
      <c r="M539" s="4">
        <v>508.72680000000003</v>
      </c>
      <c r="N539" s="5">
        <v>408.3712816176</v>
      </c>
      <c r="O539" s="6">
        <v>7.2206490960575007E-2</v>
      </c>
    </row>
    <row r="540" spans="1:15" x14ac:dyDescent="0.2">
      <c r="A540" t="s">
        <v>14</v>
      </c>
      <c r="B540" t="s">
        <v>15</v>
      </c>
      <c r="C540">
        <v>2015</v>
      </c>
      <c r="D540" t="s">
        <v>99</v>
      </c>
      <c r="E540" t="s">
        <v>23</v>
      </c>
      <c r="F540" t="s">
        <v>28</v>
      </c>
      <c r="G540" t="s">
        <v>75</v>
      </c>
      <c r="H540" s="1">
        <v>13</v>
      </c>
      <c r="I540" s="1">
        <v>12</v>
      </c>
      <c r="J540" s="1">
        <v>14</v>
      </c>
      <c r="K540" s="2">
        <v>2400.5</v>
      </c>
      <c r="L540" s="3">
        <v>2124.4425000000001</v>
      </c>
      <c r="M540" s="4">
        <v>295.149</v>
      </c>
      <c r="N540" s="5">
        <v>310.34622201000002</v>
      </c>
      <c r="O540" s="6">
        <v>0.108102478650281</v>
      </c>
    </row>
    <row r="541" spans="1:15" x14ac:dyDescent="0.2">
      <c r="A541" t="s">
        <v>14</v>
      </c>
      <c r="B541" t="s">
        <v>15</v>
      </c>
      <c r="C541">
        <v>2015</v>
      </c>
      <c r="D541" t="s">
        <v>99</v>
      </c>
      <c r="E541" t="s">
        <v>23</v>
      </c>
      <c r="F541" t="s">
        <v>29</v>
      </c>
      <c r="G541" t="s">
        <v>76</v>
      </c>
      <c r="H541" s="1">
        <v>7</v>
      </c>
      <c r="I541" s="1">
        <v>7</v>
      </c>
      <c r="J541" s="1">
        <v>7</v>
      </c>
      <c r="K541" s="2">
        <v>2930</v>
      </c>
      <c r="L541" s="3">
        <v>2900.7</v>
      </c>
      <c r="M541" s="4">
        <v>482.73559999999998</v>
      </c>
      <c r="N541" s="5">
        <v>495.94131507359998</v>
      </c>
      <c r="O541" s="6">
        <v>5.1194539249146798E-2</v>
      </c>
    </row>
    <row r="542" spans="1:15" x14ac:dyDescent="0.2">
      <c r="A542" t="s">
        <v>14</v>
      </c>
      <c r="B542" t="s">
        <v>15</v>
      </c>
      <c r="C542">
        <v>2015</v>
      </c>
      <c r="D542" t="s">
        <v>99</v>
      </c>
      <c r="E542" t="s">
        <v>30</v>
      </c>
      <c r="F542" t="s">
        <v>31</v>
      </c>
      <c r="G542" t="s">
        <v>77</v>
      </c>
      <c r="H542" s="1">
        <v>43</v>
      </c>
      <c r="I542" s="1">
        <v>40</v>
      </c>
      <c r="J542" s="1">
        <v>54</v>
      </c>
      <c r="K542" s="2">
        <v>643.85</v>
      </c>
      <c r="L542" s="3">
        <v>503.16877500000197</v>
      </c>
      <c r="M542" s="4">
        <v>-2.2499999999989299E-2</v>
      </c>
      <c r="N542" s="5">
        <v>-2.1369937499989802E-2</v>
      </c>
      <c r="O542" s="6">
        <v>9.8081851362895198E-2</v>
      </c>
    </row>
    <row r="543" spans="1:15" x14ac:dyDescent="0.2">
      <c r="A543" t="s">
        <v>14</v>
      </c>
      <c r="B543" t="s">
        <v>15</v>
      </c>
      <c r="C543">
        <v>2015</v>
      </c>
      <c r="D543" t="s">
        <v>99</v>
      </c>
      <c r="E543" t="s">
        <v>30</v>
      </c>
      <c r="F543" t="s">
        <v>32</v>
      </c>
      <c r="G543" t="s">
        <v>78</v>
      </c>
      <c r="H543" s="1">
        <v>45</v>
      </c>
      <c r="I543" s="1">
        <v>39</v>
      </c>
      <c r="J543" s="1">
        <v>55</v>
      </c>
      <c r="K543" s="2">
        <v>685.45</v>
      </c>
      <c r="L543" s="3">
        <v>661.116524999999</v>
      </c>
      <c r="M543" s="4">
        <v>12.6935</v>
      </c>
      <c r="N543" s="5">
        <v>10.4475755775</v>
      </c>
      <c r="O543" s="6">
        <v>6.4993799693631907E-2</v>
      </c>
    </row>
    <row r="544" spans="1:15" x14ac:dyDescent="0.2">
      <c r="A544" t="s">
        <v>14</v>
      </c>
      <c r="B544" t="s">
        <v>15</v>
      </c>
      <c r="C544">
        <v>2015</v>
      </c>
      <c r="D544" t="s">
        <v>99</v>
      </c>
      <c r="E544" t="s">
        <v>30</v>
      </c>
      <c r="F544" t="s">
        <v>33</v>
      </c>
      <c r="G544" t="s">
        <v>79</v>
      </c>
      <c r="H544" s="1">
        <v>35</v>
      </c>
      <c r="I544" s="1">
        <v>34</v>
      </c>
      <c r="J544" s="1">
        <v>40</v>
      </c>
      <c r="K544" s="2">
        <v>578.25</v>
      </c>
      <c r="L544" s="3">
        <v>597.04312500000003</v>
      </c>
      <c r="M544" s="4">
        <v>17.419</v>
      </c>
      <c r="N544" s="5">
        <v>19.58226561</v>
      </c>
      <c r="O544" s="6">
        <v>6.8741893644617399E-2</v>
      </c>
    </row>
    <row r="545" spans="1:15" x14ac:dyDescent="0.2">
      <c r="A545" t="s">
        <v>14</v>
      </c>
      <c r="B545" t="s">
        <v>15</v>
      </c>
      <c r="C545">
        <v>2015</v>
      </c>
      <c r="D545" t="s">
        <v>99</v>
      </c>
      <c r="E545" t="s">
        <v>30</v>
      </c>
      <c r="F545" t="s">
        <v>34</v>
      </c>
      <c r="G545" t="s">
        <v>80</v>
      </c>
      <c r="H545" s="1">
        <v>37</v>
      </c>
      <c r="I545" s="1">
        <v>36</v>
      </c>
      <c r="J545" s="1">
        <v>43</v>
      </c>
      <c r="K545" s="2">
        <v>503.75</v>
      </c>
      <c r="L545" s="3">
        <v>429.44687499999998</v>
      </c>
      <c r="M545" s="4">
        <v>13.9255</v>
      </c>
      <c r="N545" s="5">
        <v>11.290029497500001</v>
      </c>
      <c r="O545" s="6">
        <v>6.9975186104218406E-2</v>
      </c>
    </row>
    <row r="546" spans="1:15" x14ac:dyDescent="0.2">
      <c r="A546" t="s">
        <v>14</v>
      </c>
      <c r="B546" t="s">
        <v>15</v>
      </c>
      <c r="C546">
        <v>2015</v>
      </c>
      <c r="D546" t="s">
        <v>99</v>
      </c>
      <c r="E546" t="s">
        <v>30</v>
      </c>
      <c r="F546" t="s">
        <v>35</v>
      </c>
      <c r="G546" t="s">
        <v>81</v>
      </c>
      <c r="H546" s="1">
        <v>35</v>
      </c>
      <c r="I546" s="1">
        <v>29</v>
      </c>
      <c r="J546" s="1">
        <v>39</v>
      </c>
      <c r="K546" s="2">
        <v>515.1</v>
      </c>
      <c r="L546" s="3">
        <v>500.16210000000098</v>
      </c>
      <c r="M546" s="4">
        <v>-4.8120000000000003</v>
      </c>
      <c r="N546" s="5">
        <v>-4.8029534399999996</v>
      </c>
      <c r="O546" s="6">
        <v>0.100757134536983</v>
      </c>
    </row>
    <row r="547" spans="1:15" x14ac:dyDescent="0.2">
      <c r="A547" t="s">
        <v>14</v>
      </c>
      <c r="B547" t="s">
        <v>15</v>
      </c>
      <c r="C547">
        <v>2015</v>
      </c>
      <c r="D547" t="s">
        <v>99</v>
      </c>
      <c r="E547" t="s">
        <v>30</v>
      </c>
      <c r="F547" t="s">
        <v>36</v>
      </c>
      <c r="G547" t="s">
        <v>82</v>
      </c>
      <c r="H547" s="1">
        <v>39</v>
      </c>
      <c r="I547" s="1">
        <v>36</v>
      </c>
      <c r="J547" s="1">
        <v>47</v>
      </c>
      <c r="K547" s="2">
        <v>911.85</v>
      </c>
      <c r="L547" s="3">
        <v>694.373775000004</v>
      </c>
      <c r="M547" s="4">
        <v>45.330000000000098</v>
      </c>
      <c r="N547" s="5">
        <v>39.740811000000001</v>
      </c>
      <c r="O547" s="6">
        <v>5.9384767231452598E-2</v>
      </c>
    </row>
    <row r="548" spans="1:15" x14ac:dyDescent="0.2">
      <c r="A548" t="s">
        <v>14</v>
      </c>
      <c r="B548" t="s">
        <v>15</v>
      </c>
      <c r="C548">
        <v>2015</v>
      </c>
      <c r="D548" t="s">
        <v>99</v>
      </c>
      <c r="E548" t="s">
        <v>37</v>
      </c>
      <c r="F548" t="s">
        <v>38</v>
      </c>
      <c r="G548" t="s">
        <v>83</v>
      </c>
      <c r="H548" s="1">
        <v>47</v>
      </c>
      <c r="I548" s="1">
        <v>41</v>
      </c>
      <c r="J548" s="1">
        <v>59</v>
      </c>
      <c r="K548" s="2">
        <v>752.75</v>
      </c>
      <c r="L548" s="3">
        <v>626.66437500000097</v>
      </c>
      <c r="M548" s="4">
        <v>-28.3186</v>
      </c>
      <c r="N548" s="5">
        <v>-29.541567059599998</v>
      </c>
      <c r="O548" s="6">
        <v>8.6682165393556998E-2</v>
      </c>
    </row>
    <row r="549" spans="1:15" x14ac:dyDescent="0.2">
      <c r="A549" t="s">
        <v>14</v>
      </c>
      <c r="B549" t="s">
        <v>15</v>
      </c>
      <c r="C549">
        <v>2015</v>
      </c>
      <c r="D549" t="s">
        <v>99</v>
      </c>
      <c r="E549" t="s">
        <v>37</v>
      </c>
      <c r="F549" t="s">
        <v>39</v>
      </c>
      <c r="G549" t="s">
        <v>84</v>
      </c>
      <c r="H549" s="1">
        <v>48</v>
      </c>
      <c r="I549" s="1">
        <v>45</v>
      </c>
      <c r="J549" s="1">
        <v>58</v>
      </c>
      <c r="K549" s="2">
        <v>745.65</v>
      </c>
      <c r="L549" s="3">
        <v>673.69477500000096</v>
      </c>
      <c r="M549" s="4">
        <v>-35.418599999999998</v>
      </c>
      <c r="N549" s="5">
        <v>-27.832431740400001</v>
      </c>
      <c r="O549" s="6">
        <v>7.0207201770267597E-2</v>
      </c>
    </row>
    <row r="550" spans="1:15" x14ac:dyDescent="0.2">
      <c r="A550" t="s">
        <v>14</v>
      </c>
      <c r="B550" t="s">
        <v>15</v>
      </c>
      <c r="C550">
        <v>2015</v>
      </c>
      <c r="D550" t="s">
        <v>99</v>
      </c>
      <c r="E550" t="s">
        <v>37</v>
      </c>
      <c r="F550" t="s">
        <v>40</v>
      </c>
      <c r="G550" t="s">
        <v>85</v>
      </c>
      <c r="H550" s="1">
        <v>36</v>
      </c>
      <c r="I550" s="1">
        <v>33</v>
      </c>
      <c r="J550" s="1">
        <v>43</v>
      </c>
      <c r="K550" s="2">
        <v>550.54999999999995</v>
      </c>
      <c r="L550" s="3">
        <v>625.14952500000004</v>
      </c>
      <c r="M550" s="4">
        <v>35.707700000000003</v>
      </c>
      <c r="N550" s="5">
        <v>39.888250392899998</v>
      </c>
      <c r="O550" s="6">
        <v>8.8002906184724297E-2</v>
      </c>
    </row>
    <row r="551" spans="1:15" x14ac:dyDescent="0.2">
      <c r="A551" t="s">
        <v>14</v>
      </c>
      <c r="B551" t="s">
        <v>15</v>
      </c>
      <c r="C551">
        <v>2015</v>
      </c>
      <c r="D551" t="s">
        <v>99</v>
      </c>
      <c r="E551" t="s">
        <v>37</v>
      </c>
      <c r="F551" t="s">
        <v>41</v>
      </c>
      <c r="G551" t="s">
        <v>86</v>
      </c>
      <c r="H551" s="1">
        <v>45</v>
      </c>
      <c r="I551" s="1">
        <v>44</v>
      </c>
      <c r="J551" s="1">
        <v>51</v>
      </c>
      <c r="K551" s="2">
        <v>678.55</v>
      </c>
      <c r="L551" s="3">
        <v>736.56602499999997</v>
      </c>
      <c r="M551" s="4">
        <v>-11.359400000000001</v>
      </c>
      <c r="N551" s="5">
        <v>-12.0817896836</v>
      </c>
      <c r="O551" s="6">
        <v>8.4665831552575302E-2</v>
      </c>
    </row>
    <row r="552" spans="1:15" x14ac:dyDescent="0.2">
      <c r="A552" t="s">
        <v>14</v>
      </c>
      <c r="B552" t="s">
        <v>15</v>
      </c>
      <c r="C552">
        <v>2015</v>
      </c>
      <c r="D552" t="s">
        <v>99</v>
      </c>
      <c r="E552" t="s">
        <v>37</v>
      </c>
      <c r="F552" t="s">
        <v>42</v>
      </c>
      <c r="G552" t="s">
        <v>87</v>
      </c>
      <c r="H552" s="1">
        <v>40</v>
      </c>
      <c r="I552" s="1">
        <v>39</v>
      </c>
      <c r="J552" s="1">
        <v>49</v>
      </c>
      <c r="K552" s="2">
        <v>640</v>
      </c>
      <c r="L552" s="3">
        <v>524.79999999999905</v>
      </c>
      <c r="M552" s="4">
        <v>-15.7247</v>
      </c>
      <c r="N552" s="5">
        <v>-17.411126900900001</v>
      </c>
      <c r="O552" s="6">
        <v>7.9687499999999994E-2</v>
      </c>
    </row>
    <row r="553" spans="1:15" x14ac:dyDescent="0.2">
      <c r="A553" t="s">
        <v>14</v>
      </c>
      <c r="B553" t="s">
        <v>15</v>
      </c>
      <c r="C553">
        <v>2015</v>
      </c>
      <c r="D553" t="s">
        <v>99</v>
      </c>
      <c r="E553" t="s">
        <v>37</v>
      </c>
      <c r="F553" t="s">
        <v>43</v>
      </c>
      <c r="G553" t="s">
        <v>88</v>
      </c>
      <c r="H553" s="1">
        <v>23</v>
      </c>
      <c r="I553" s="1">
        <v>22</v>
      </c>
      <c r="J553" s="1">
        <v>25</v>
      </c>
      <c r="K553" s="2">
        <v>318.05</v>
      </c>
      <c r="L553" s="3">
        <v>257.46147500000001</v>
      </c>
      <c r="M553" s="4">
        <v>35.249299999999998</v>
      </c>
      <c r="N553" s="5">
        <v>39.214599504900001</v>
      </c>
      <c r="O553" s="6">
        <v>9.1023423989938707E-2</v>
      </c>
    </row>
    <row r="554" spans="1:15" x14ac:dyDescent="0.2">
      <c r="A554" t="s">
        <v>14</v>
      </c>
      <c r="B554" t="s">
        <v>15</v>
      </c>
      <c r="C554">
        <v>2015</v>
      </c>
      <c r="D554" t="s">
        <v>100</v>
      </c>
      <c r="E554" t="s">
        <v>16</v>
      </c>
      <c r="F554" t="s">
        <v>17</v>
      </c>
      <c r="G554" t="s">
        <v>65</v>
      </c>
      <c r="H554" s="1">
        <v>29</v>
      </c>
      <c r="I554" s="1">
        <v>28</v>
      </c>
      <c r="J554" s="1">
        <v>34</v>
      </c>
      <c r="K554" s="2">
        <v>503.2</v>
      </c>
      <c r="L554" s="3">
        <v>524.33440000000098</v>
      </c>
      <c r="M554" s="4">
        <v>104.724</v>
      </c>
      <c r="N554" s="5">
        <v>109.67116176</v>
      </c>
      <c r="O554" s="6">
        <v>5.1271860095389497E-2</v>
      </c>
    </row>
    <row r="555" spans="1:15" x14ac:dyDescent="0.2">
      <c r="A555" t="s">
        <v>14</v>
      </c>
      <c r="B555" t="s">
        <v>15</v>
      </c>
      <c r="C555">
        <v>2015</v>
      </c>
      <c r="D555" t="s">
        <v>100</v>
      </c>
      <c r="E555" t="s">
        <v>16</v>
      </c>
      <c r="F555" t="s">
        <v>18</v>
      </c>
      <c r="G555" t="s">
        <v>66</v>
      </c>
      <c r="H555" s="1">
        <v>30</v>
      </c>
      <c r="I555" s="1">
        <v>28</v>
      </c>
      <c r="J555" s="1">
        <v>31</v>
      </c>
      <c r="K555" s="2">
        <v>391.6</v>
      </c>
      <c r="L555" s="3">
        <v>326.59440000000001</v>
      </c>
      <c r="M555" s="4">
        <v>77.337999999999994</v>
      </c>
      <c r="N555" s="5">
        <v>74.505882439999993</v>
      </c>
      <c r="O555" s="6">
        <v>7.5076608784474003E-2</v>
      </c>
    </row>
    <row r="556" spans="1:15" x14ac:dyDescent="0.2">
      <c r="A556" t="s">
        <v>14</v>
      </c>
      <c r="B556" t="s">
        <v>15</v>
      </c>
      <c r="C556">
        <v>2015</v>
      </c>
      <c r="D556" t="s">
        <v>100</v>
      </c>
      <c r="E556" t="s">
        <v>16</v>
      </c>
      <c r="F556" t="s">
        <v>19</v>
      </c>
      <c r="G556" t="s">
        <v>67</v>
      </c>
      <c r="H556" s="1">
        <v>32</v>
      </c>
      <c r="I556" s="1">
        <v>29</v>
      </c>
      <c r="J556" s="1">
        <v>34</v>
      </c>
      <c r="K556" s="2">
        <v>232.85</v>
      </c>
      <c r="L556" s="3">
        <v>209.914275</v>
      </c>
      <c r="M556" s="4">
        <v>38.747</v>
      </c>
      <c r="N556" s="5">
        <v>37.099090089999997</v>
      </c>
      <c r="O556" s="6">
        <v>6.5063345501395795E-2</v>
      </c>
    </row>
    <row r="557" spans="1:15" x14ac:dyDescent="0.2">
      <c r="A557" t="s">
        <v>14</v>
      </c>
      <c r="B557" t="s">
        <v>15</v>
      </c>
      <c r="C557">
        <v>2015</v>
      </c>
      <c r="D557" t="s">
        <v>100</v>
      </c>
      <c r="E557" t="s">
        <v>16</v>
      </c>
      <c r="F557" t="s">
        <v>20</v>
      </c>
      <c r="G557" t="s">
        <v>68</v>
      </c>
      <c r="H557" s="1">
        <v>39</v>
      </c>
      <c r="I557" s="1">
        <v>36</v>
      </c>
      <c r="J557" s="1">
        <v>44</v>
      </c>
      <c r="K557" s="2">
        <v>342.55</v>
      </c>
      <c r="L557" s="3">
        <v>327.30652500000002</v>
      </c>
      <c r="M557" s="4">
        <v>45.747</v>
      </c>
      <c r="N557" s="5">
        <v>47.00367009</v>
      </c>
      <c r="O557" s="6">
        <v>8.0134286965406504E-2</v>
      </c>
    </row>
    <row r="558" spans="1:15" x14ac:dyDescent="0.2">
      <c r="A558" t="s">
        <v>14</v>
      </c>
      <c r="B558" t="s">
        <v>15</v>
      </c>
      <c r="C558">
        <v>2015</v>
      </c>
      <c r="D558" t="s">
        <v>100</v>
      </c>
      <c r="E558" t="s">
        <v>16</v>
      </c>
      <c r="F558" t="s">
        <v>21</v>
      </c>
      <c r="G558" t="s">
        <v>69</v>
      </c>
      <c r="H558" s="1">
        <v>25</v>
      </c>
      <c r="I558" s="1">
        <v>24</v>
      </c>
      <c r="J558" s="1">
        <v>26</v>
      </c>
      <c r="K558" s="2">
        <v>867.9</v>
      </c>
      <c r="L558" s="3">
        <v>712.54589999999905</v>
      </c>
      <c r="M558" s="4">
        <v>181.864</v>
      </c>
      <c r="N558" s="5">
        <v>153.01309504</v>
      </c>
      <c r="O558" s="6">
        <v>5.4268924991358401E-2</v>
      </c>
    </row>
    <row r="559" spans="1:15" x14ac:dyDescent="0.2">
      <c r="A559" t="s">
        <v>14</v>
      </c>
      <c r="B559" t="s">
        <v>15</v>
      </c>
      <c r="C559">
        <v>2015</v>
      </c>
      <c r="D559" t="s">
        <v>100</v>
      </c>
      <c r="E559" t="s">
        <v>16</v>
      </c>
      <c r="F559" t="s">
        <v>22</v>
      </c>
      <c r="G559" t="s">
        <v>70</v>
      </c>
      <c r="H559" s="1">
        <v>19</v>
      </c>
      <c r="I559" s="1">
        <v>19</v>
      </c>
      <c r="J559" s="1">
        <v>22</v>
      </c>
      <c r="K559" s="2">
        <v>263.85000000000002</v>
      </c>
      <c r="L559" s="3">
        <v>295.11622499999999</v>
      </c>
      <c r="M559" s="4">
        <v>59.476999999999997</v>
      </c>
      <c r="N559" s="5">
        <v>57.976395289999999</v>
      </c>
      <c r="O559" s="6">
        <v>2.3308698123934098E-2</v>
      </c>
    </row>
    <row r="560" spans="1:15" x14ac:dyDescent="0.2">
      <c r="A560" t="s">
        <v>14</v>
      </c>
      <c r="B560" t="s">
        <v>15</v>
      </c>
      <c r="C560">
        <v>2015</v>
      </c>
      <c r="D560" t="s">
        <v>100</v>
      </c>
      <c r="E560" t="s">
        <v>23</v>
      </c>
      <c r="F560" t="s">
        <v>24</v>
      </c>
      <c r="G560" t="s">
        <v>71</v>
      </c>
      <c r="H560" s="1">
        <v>17</v>
      </c>
      <c r="I560" s="1">
        <v>17</v>
      </c>
      <c r="J560" s="1">
        <v>18</v>
      </c>
      <c r="K560" s="2">
        <v>4614.5</v>
      </c>
      <c r="L560" s="3">
        <v>5145.1674999999996</v>
      </c>
      <c r="M560" s="4">
        <v>650.06359999999995</v>
      </c>
      <c r="N560" s="5">
        <v>591.14443555039998</v>
      </c>
      <c r="O560" s="6">
        <v>6.40372738108137E-2</v>
      </c>
    </row>
    <row r="561" spans="1:15" x14ac:dyDescent="0.2">
      <c r="A561" t="s">
        <v>14</v>
      </c>
      <c r="B561" t="s">
        <v>15</v>
      </c>
      <c r="C561">
        <v>2015</v>
      </c>
      <c r="D561" t="s">
        <v>100</v>
      </c>
      <c r="E561" t="s">
        <v>23</v>
      </c>
      <c r="F561" t="s">
        <v>25</v>
      </c>
      <c r="G561" t="s">
        <v>72</v>
      </c>
      <c r="H561" s="1">
        <v>14</v>
      </c>
      <c r="I561" s="1">
        <v>14</v>
      </c>
      <c r="J561" s="1">
        <v>14</v>
      </c>
      <c r="K561" s="2">
        <v>6175.5</v>
      </c>
      <c r="L561" s="3">
        <v>5897.6025</v>
      </c>
      <c r="M561" s="4">
        <v>966.54280000000006</v>
      </c>
      <c r="N561" s="5">
        <v>758.32241768159804</v>
      </c>
      <c r="O561" s="6">
        <v>4.9307748360456601E-2</v>
      </c>
    </row>
    <row r="562" spans="1:15" x14ac:dyDescent="0.2">
      <c r="A562" t="s">
        <v>14</v>
      </c>
      <c r="B562" t="s">
        <v>15</v>
      </c>
      <c r="C562">
        <v>2015</v>
      </c>
      <c r="D562" t="s">
        <v>100</v>
      </c>
      <c r="E562" t="s">
        <v>23</v>
      </c>
      <c r="F562" t="s">
        <v>26</v>
      </c>
      <c r="G562" t="s">
        <v>73</v>
      </c>
      <c r="H562" s="1">
        <v>22</v>
      </c>
      <c r="I562" s="1">
        <v>22</v>
      </c>
      <c r="J562" s="1">
        <v>23</v>
      </c>
      <c r="K562" s="2">
        <v>2293.75</v>
      </c>
      <c r="L562" s="3">
        <v>1863.671875</v>
      </c>
      <c r="M562" s="4">
        <v>331.32100000000003</v>
      </c>
      <c r="N562" s="5">
        <v>342.32417041000002</v>
      </c>
      <c r="O562" s="6">
        <v>6.7683923705722099E-2</v>
      </c>
    </row>
    <row r="563" spans="1:15" x14ac:dyDescent="0.2">
      <c r="A563" t="s">
        <v>14</v>
      </c>
      <c r="B563" t="s">
        <v>15</v>
      </c>
      <c r="C563">
        <v>2015</v>
      </c>
      <c r="D563" t="s">
        <v>100</v>
      </c>
      <c r="E563" t="s">
        <v>23</v>
      </c>
      <c r="F563" t="s">
        <v>27</v>
      </c>
      <c r="G563" t="s">
        <v>74</v>
      </c>
      <c r="H563" s="1">
        <v>14</v>
      </c>
      <c r="I563" s="1">
        <v>14</v>
      </c>
      <c r="J563" s="1">
        <v>14</v>
      </c>
      <c r="K563" s="2">
        <v>4718.1000000000004</v>
      </c>
      <c r="L563" s="3">
        <v>4769.99910000002</v>
      </c>
      <c r="M563" s="4">
        <v>838.31740000000002</v>
      </c>
      <c r="N563" s="5">
        <v>776.97436257239997</v>
      </c>
      <c r="O563" s="6">
        <v>2.3717174286259302E-2</v>
      </c>
    </row>
    <row r="564" spans="1:15" x14ac:dyDescent="0.2">
      <c r="A564" t="s">
        <v>14</v>
      </c>
      <c r="B564" t="s">
        <v>15</v>
      </c>
      <c r="C564">
        <v>2015</v>
      </c>
      <c r="D564" t="s">
        <v>100</v>
      </c>
      <c r="E564" t="s">
        <v>23</v>
      </c>
      <c r="F564" t="s">
        <v>28</v>
      </c>
      <c r="G564" t="s">
        <v>75</v>
      </c>
      <c r="H564" s="1">
        <v>16</v>
      </c>
      <c r="I564" s="1">
        <v>16</v>
      </c>
      <c r="J564" s="1">
        <v>18</v>
      </c>
      <c r="K564" s="2">
        <v>6324.5</v>
      </c>
      <c r="L564" s="3">
        <v>4964.7325000000001</v>
      </c>
      <c r="M564" s="4">
        <v>1053.9764</v>
      </c>
      <c r="N564" s="5">
        <v>906.66844243040202</v>
      </c>
      <c r="O564" s="6">
        <v>3.8659182544074598E-2</v>
      </c>
    </row>
    <row r="565" spans="1:15" x14ac:dyDescent="0.2">
      <c r="A565" t="s">
        <v>14</v>
      </c>
      <c r="B565" t="s">
        <v>15</v>
      </c>
      <c r="C565">
        <v>2015</v>
      </c>
      <c r="D565" t="s">
        <v>100</v>
      </c>
      <c r="E565" t="s">
        <v>23</v>
      </c>
      <c r="F565" t="s">
        <v>29</v>
      </c>
      <c r="G565" t="s">
        <v>76</v>
      </c>
      <c r="H565" s="1">
        <v>10</v>
      </c>
      <c r="I565" s="1">
        <v>10</v>
      </c>
      <c r="J565" s="1">
        <v>10</v>
      </c>
      <c r="K565" s="2">
        <v>3577</v>
      </c>
      <c r="L565" s="3">
        <v>3577</v>
      </c>
      <c r="M565" s="4">
        <v>606.4212</v>
      </c>
      <c r="N565" s="5">
        <v>470.45428990559998</v>
      </c>
      <c r="O565" s="6">
        <v>4.2773273693038898E-2</v>
      </c>
    </row>
    <row r="566" spans="1:15" x14ac:dyDescent="0.2">
      <c r="A566" t="s">
        <v>14</v>
      </c>
      <c r="B566" t="s">
        <v>15</v>
      </c>
      <c r="C566">
        <v>2015</v>
      </c>
      <c r="D566" t="s">
        <v>100</v>
      </c>
      <c r="E566" t="s">
        <v>30</v>
      </c>
      <c r="F566" t="s">
        <v>31</v>
      </c>
      <c r="G566" t="s">
        <v>77</v>
      </c>
      <c r="H566" s="1">
        <v>46</v>
      </c>
      <c r="I566" s="1">
        <v>45</v>
      </c>
      <c r="J566" s="1">
        <v>54</v>
      </c>
      <c r="K566" s="2">
        <v>599</v>
      </c>
      <c r="L566" s="3">
        <v>628.94999999999902</v>
      </c>
      <c r="M566" s="4">
        <v>6.8780000000000001</v>
      </c>
      <c r="N566" s="5">
        <v>7.0071688400000003</v>
      </c>
      <c r="O566" s="6">
        <v>8.5141903171953304E-2</v>
      </c>
    </row>
    <row r="567" spans="1:15" x14ac:dyDescent="0.2">
      <c r="A567" t="s">
        <v>14</v>
      </c>
      <c r="B567" t="s">
        <v>15</v>
      </c>
      <c r="C567">
        <v>2015</v>
      </c>
      <c r="D567" t="s">
        <v>100</v>
      </c>
      <c r="E567" t="s">
        <v>30</v>
      </c>
      <c r="F567" t="s">
        <v>32</v>
      </c>
      <c r="G567" t="s">
        <v>78</v>
      </c>
      <c r="H567" s="1">
        <v>56</v>
      </c>
      <c r="I567" s="1">
        <v>51</v>
      </c>
      <c r="J567" s="1">
        <v>71</v>
      </c>
      <c r="K567" s="2">
        <v>863.55</v>
      </c>
      <c r="L567" s="3">
        <v>746.53897500000005</v>
      </c>
      <c r="M567" s="4">
        <v>30.728000000000002</v>
      </c>
      <c r="N567" s="5">
        <v>32.795379840000003</v>
      </c>
      <c r="O567" s="6">
        <v>4.5683515719992997E-2</v>
      </c>
    </row>
    <row r="568" spans="1:15" x14ac:dyDescent="0.2">
      <c r="A568" t="s">
        <v>14</v>
      </c>
      <c r="B568" t="s">
        <v>15</v>
      </c>
      <c r="C568">
        <v>2015</v>
      </c>
      <c r="D568" t="s">
        <v>100</v>
      </c>
      <c r="E568" t="s">
        <v>30</v>
      </c>
      <c r="F568" t="s">
        <v>33</v>
      </c>
      <c r="G568" t="s">
        <v>79</v>
      </c>
      <c r="H568" s="1">
        <v>30</v>
      </c>
      <c r="I568" s="1">
        <v>27</v>
      </c>
      <c r="J568" s="1">
        <v>36</v>
      </c>
      <c r="K568" s="2">
        <v>491.1</v>
      </c>
      <c r="L568" s="3">
        <v>387.47789999999998</v>
      </c>
      <c r="M568" s="4">
        <v>13.310499999999999</v>
      </c>
      <c r="N568" s="5">
        <v>10.873280897500001</v>
      </c>
      <c r="O568" s="6">
        <v>5.6811240073304799E-2</v>
      </c>
    </row>
    <row r="569" spans="1:15" x14ac:dyDescent="0.2">
      <c r="A569" t="s">
        <v>14</v>
      </c>
      <c r="B569" t="s">
        <v>15</v>
      </c>
      <c r="C569">
        <v>2015</v>
      </c>
      <c r="D569" t="s">
        <v>100</v>
      </c>
      <c r="E569" t="s">
        <v>30</v>
      </c>
      <c r="F569" t="s">
        <v>34</v>
      </c>
      <c r="G569" t="s">
        <v>80</v>
      </c>
      <c r="H569" s="1">
        <v>37</v>
      </c>
      <c r="I569" s="1">
        <v>35</v>
      </c>
      <c r="J569" s="1">
        <v>43</v>
      </c>
      <c r="K569" s="2">
        <v>533.35</v>
      </c>
      <c r="L569" s="3">
        <v>513.88272500000005</v>
      </c>
      <c r="M569" s="4">
        <v>29.083500000000001</v>
      </c>
      <c r="N569" s="5">
        <v>30.561959722499999</v>
      </c>
      <c r="O569" s="6">
        <v>3.6842598668791603E-2</v>
      </c>
    </row>
    <row r="570" spans="1:15" x14ac:dyDescent="0.2">
      <c r="A570" t="s">
        <v>14</v>
      </c>
      <c r="B570" t="s">
        <v>15</v>
      </c>
      <c r="C570">
        <v>2015</v>
      </c>
      <c r="D570" t="s">
        <v>100</v>
      </c>
      <c r="E570" t="s">
        <v>30</v>
      </c>
      <c r="F570" t="s">
        <v>35</v>
      </c>
      <c r="G570" t="s">
        <v>81</v>
      </c>
      <c r="H570" s="1">
        <v>40</v>
      </c>
      <c r="I570" s="1">
        <v>38</v>
      </c>
      <c r="J570" s="1">
        <v>48</v>
      </c>
      <c r="K570" s="2">
        <v>660.85</v>
      </c>
      <c r="L570" s="3">
        <v>725.94372499999895</v>
      </c>
      <c r="M570" s="4">
        <v>22.995000000000001</v>
      </c>
      <c r="N570" s="5">
        <v>20.926599750000001</v>
      </c>
      <c r="O570" s="6">
        <v>5.4702277370053697E-2</v>
      </c>
    </row>
    <row r="571" spans="1:15" x14ac:dyDescent="0.2">
      <c r="A571" t="s">
        <v>14</v>
      </c>
      <c r="B571" t="s">
        <v>15</v>
      </c>
      <c r="C571">
        <v>2015</v>
      </c>
      <c r="D571" t="s">
        <v>100</v>
      </c>
      <c r="E571" t="s">
        <v>30</v>
      </c>
      <c r="F571" t="s">
        <v>36</v>
      </c>
      <c r="G571" t="s">
        <v>82</v>
      </c>
      <c r="H571" s="1">
        <v>35</v>
      </c>
      <c r="I571" s="1">
        <v>34</v>
      </c>
      <c r="J571" s="1">
        <v>36</v>
      </c>
      <c r="K571" s="2">
        <v>781.95</v>
      </c>
      <c r="L571" s="3">
        <v>765.92002500000103</v>
      </c>
      <c r="M571" s="4">
        <v>41.797499999999999</v>
      </c>
      <c r="N571" s="5">
        <v>38.1203649375</v>
      </c>
      <c r="O571" s="6">
        <v>6.2727795894878202E-2</v>
      </c>
    </row>
    <row r="572" spans="1:15" x14ac:dyDescent="0.2">
      <c r="A572" t="s">
        <v>14</v>
      </c>
      <c r="B572" t="s">
        <v>15</v>
      </c>
      <c r="C572">
        <v>2015</v>
      </c>
      <c r="D572" t="s">
        <v>100</v>
      </c>
      <c r="E572" t="s">
        <v>37</v>
      </c>
      <c r="F572" t="s">
        <v>38</v>
      </c>
      <c r="G572" t="s">
        <v>83</v>
      </c>
      <c r="H572" s="1">
        <v>47</v>
      </c>
      <c r="I572" s="1">
        <v>42</v>
      </c>
      <c r="J572" s="1">
        <v>61</v>
      </c>
      <c r="K572" s="2">
        <v>736.3</v>
      </c>
      <c r="L572" s="3">
        <v>594.19410000000096</v>
      </c>
      <c r="M572" s="4">
        <v>-9.5479999999999805</v>
      </c>
      <c r="N572" s="5">
        <v>-8.1589569599999798</v>
      </c>
      <c r="O572" s="6">
        <v>5.6634523971207398E-2</v>
      </c>
    </row>
    <row r="573" spans="1:15" x14ac:dyDescent="0.2">
      <c r="A573" t="s">
        <v>14</v>
      </c>
      <c r="B573" t="s">
        <v>15</v>
      </c>
      <c r="C573">
        <v>2015</v>
      </c>
      <c r="D573" t="s">
        <v>100</v>
      </c>
      <c r="E573" t="s">
        <v>37</v>
      </c>
      <c r="F573" t="s">
        <v>39</v>
      </c>
      <c r="G573" t="s">
        <v>84</v>
      </c>
      <c r="H573" s="1">
        <v>49</v>
      </c>
      <c r="I573" s="1">
        <v>48</v>
      </c>
      <c r="J573" s="1">
        <v>60</v>
      </c>
      <c r="K573" s="2">
        <v>781.1</v>
      </c>
      <c r="L573" s="3">
        <v>725.64190000000099</v>
      </c>
      <c r="M573" s="4">
        <v>-9.2916999999999703</v>
      </c>
      <c r="N573" s="5">
        <v>-9.6904718888999692</v>
      </c>
      <c r="O573" s="6">
        <v>5.87632825502497E-2</v>
      </c>
    </row>
    <row r="574" spans="1:15" x14ac:dyDescent="0.2">
      <c r="A574" t="s">
        <v>14</v>
      </c>
      <c r="B574" t="s">
        <v>15</v>
      </c>
      <c r="C574">
        <v>2015</v>
      </c>
      <c r="D574" t="s">
        <v>100</v>
      </c>
      <c r="E574" t="s">
        <v>37</v>
      </c>
      <c r="F574" t="s">
        <v>40</v>
      </c>
      <c r="G574" t="s">
        <v>85</v>
      </c>
      <c r="H574" s="1">
        <v>39</v>
      </c>
      <c r="I574" s="1">
        <v>38</v>
      </c>
      <c r="J574" s="1">
        <v>51</v>
      </c>
      <c r="K574" s="2">
        <v>807.55</v>
      </c>
      <c r="L574" s="3">
        <v>690.05147500000101</v>
      </c>
      <c r="M574" s="4">
        <v>71.025100000000094</v>
      </c>
      <c r="N574" s="5">
        <v>57.512503699900002</v>
      </c>
      <c r="O574" s="6">
        <v>5.25664045569934E-2</v>
      </c>
    </row>
    <row r="575" spans="1:15" x14ac:dyDescent="0.2">
      <c r="A575" t="s">
        <v>14</v>
      </c>
      <c r="B575" t="s">
        <v>15</v>
      </c>
      <c r="C575">
        <v>2015</v>
      </c>
      <c r="D575" t="s">
        <v>100</v>
      </c>
      <c r="E575" t="s">
        <v>37</v>
      </c>
      <c r="F575" t="s">
        <v>41</v>
      </c>
      <c r="G575" t="s">
        <v>86</v>
      </c>
      <c r="H575" s="1">
        <v>39</v>
      </c>
      <c r="I575" s="1">
        <v>37</v>
      </c>
      <c r="J575" s="1">
        <v>43</v>
      </c>
      <c r="K575" s="2">
        <v>556.6</v>
      </c>
      <c r="L575" s="3">
        <v>559.93960000000004</v>
      </c>
      <c r="M575" s="4">
        <v>-0.71419999999998196</v>
      </c>
      <c r="N575" s="5">
        <v>-0.67338918359998301</v>
      </c>
      <c r="O575" s="6">
        <v>6.3600431189363996E-2</v>
      </c>
    </row>
    <row r="576" spans="1:15" x14ac:dyDescent="0.2">
      <c r="A576" t="s">
        <v>14</v>
      </c>
      <c r="B576" t="s">
        <v>15</v>
      </c>
      <c r="C576">
        <v>2015</v>
      </c>
      <c r="D576" t="s">
        <v>100</v>
      </c>
      <c r="E576" t="s">
        <v>37</v>
      </c>
      <c r="F576" t="s">
        <v>42</v>
      </c>
      <c r="G576" t="s">
        <v>87</v>
      </c>
      <c r="H576" s="1">
        <v>41</v>
      </c>
      <c r="I576" s="1">
        <v>37</v>
      </c>
      <c r="J576" s="1">
        <v>49</v>
      </c>
      <c r="K576" s="2">
        <v>633.45000000000005</v>
      </c>
      <c r="L576" s="3">
        <v>642.63502500000004</v>
      </c>
      <c r="M576" s="4">
        <v>-1.55669999999999</v>
      </c>
      <c r="N576" s="5">
        <v>-1.45463185109999</v>
      </c>
      <c r="O576" s="6">
        <v>3.24413923750888E-2</v>
      </c>
    </row>
    <row r="577" spans="1:15" x14ac:dyDescent="0.2">
      <c r="A577" t="s">
        <v>14</v>
      </c>
      <c r="B577" t="s">
        <v>15</v>
      </c>
      <c r="C577">
        <v>2015</v>
      </c>
      <c r="D577" t="s">
        <v>100</v>
      </c>
      <c r="E577" t="s">
        <v>37</v>
      </c>
      <c r="F577" t="s">
        <v>43</v>
      </c>
      <c r="G577" t="s">
        <v>88</v>
      </c>
      <c r="H577" s="1">
        <v>28</v>
      </c>
      <c r="I577" s="1">
        <v>27</v>
      </c>
      <c r="J577" s="1">
        <v>29</v>
      </c>
      <c r="K577" s="2">
        <v>391.25</v>
      </c>
      <c r="L577" s="3">
        <v>327.671875</v>
      </c>
      <c r="M577" s="4">
        <v>45.259399999999999</v>
      </c>
      <c r="N577" s="5">
        <v>46.281990883600002</v>
      </c>
      <c r="O577" s="6">
        <v>7.0926517571885006E-2</v>
      </c>
    </row>
    <row r="578" spans="1:15" x14ac:dyDescent="0.2">
      <c r="A578" t="s">
        <v>14</v>
      </c>
      <c r="B578" t="s">
        <v>15</v>
      </c>
      <c r="C578">
        <v>2016</v>
      </c>
      <c r="D578" t="s">
        <v>89</v>
      </c>
      <c r="E578" t="s">
        <v>16</v>
      </c>
      <c r="F578" t="s">
        <v>17</v>
      </c>
      <c r="G578" t="s">
        <v>65</v>
      </c>
      <c r="H578" s="1">
        <v>22</v>
      </c>
      <c r="I578" s="1">
        <v>20</v>
      </c>
      <c r="J578" s="1">
        <v>23</v>
      </c>
      <c r="K578" s="2">
        <v>392</v>
      </c>
      <c r="L578" s="3">
        <v>325.36</v>
      </c>
      <c r="M578" s="4">
        <v>101.35899999999999</v>
      </c>
      <c r="N578" s="5">
        <v>102.73646881000001</v>
      </c>
      <c r="O578" s="6">
        <v>0</v>
      </c>
    </row>
    <row r="579" spans="1:15" x14ac:dyDescent="0.2">
      <c r="A579" t="s">
        <v>14</v>
      </c>
      <c r="B579" t="s">
        <v>15</v>
      </c>
      <c r="C579">
        <v>2016</v>
      </c>
      <c r="D579" t="s">
        <v>89</v>
      </c>
      <c r="E579" t="s">
        <v>16</v>
      </c>
      <c r="F579" t="s">
        <v>18</v>
      </c>
      <c r="G579" t="s">
        <v>66</v>
      </c>
      <c r="H579" s="1">
        <v>21</v>
      </c>
      <c r="I579" s="1">
        <v>19</v>
      </c>
      <c r="J579" s="1">
        <v>23</v>
      </c>
      <c r="K579" s="2">
        <v>333</v>
      </c>
      <c r="L579" s="3">
        <v>349.65</v>
      </c>
      <c r="M579" s="4">
        <v>85.492999999999995</v>
      </c>
      <c r="N579" s="5">
        <v>73.102499510000001</v>
      </c>
      <c r="O579" s="6">
        <v>0</v>
      </c>
    </row>
    <row r="580" spans="1:15" x14ac:dyDescent="0.2">
      <c r="A580" t="s">
        <v>14</v>
      </c>
      <c r="B580" t="s">
        <v>15</v>
      </c>
      <c r="C580">
        <v>2016</v>
      </c>
      <c r="D580" t="s">
        <v>89</v>
      </c>
      <c r="E580" t="s">
        <v>16</v>
      </c>
      <c r="F580" t="s">
        <v>19</v>
      </c>
      <c r="G580" t="s">
        <v>67</v>
      </c>
      <c r="H580" s="1">
        <v>27</v>
      </c>
      <c r="I580" s="1">
        <v>26</v>
      </c>
      <c r="J580" s="1">
        <v>29</v>
      </c>
      <c r="K580" s="2">
        <v>186</v>
      </c>
      <c r="L580" s="3">
        <v>204.6</v>
      </c>
      <c r="M580" s="4">
        <v>39.139000000000003</v>
      </c>
      <c r="N580" s="5">
        <v>37.627843210000002</v>
      </c>
      <c r="O580" s="6">
        <v>0</v>
      </c>
    </row>
    <row r="581" spans="1:15" x14ac:dyDescent="0.2">
      <c r="A581" t="s">
        <v>14</v>
      </c>
      <c r="B581" t="s">
        <v>15</v>
      </c>
      <c r="C581">
        <v>2016</v>
      </c>
      <c r="D581" t="s">
        <v>89</v>
      </c>
      <c r="E581" t="s">
        <v>16</v>
      </c>
      <c r="F581" t="s">
        <v>20</v>
      </c>
      <c r="G581" t="s">
        <v>68</v>
      </c>
      <c r="H581" s="1">
        <v>28</v>
      </c>
      <c r="I581" s="1">
        <v>26</v>
      </c>
      <c r="J581" s="1">
        <v>32</v>
      </c>
      <c r="K581" s="2">
        <v>299</v>
      </c>
      <c r="L581" s="3">
        <v>325.91000000000003</v>
      </c>
      <c r="M581" s="4">
        <v>60.735999999999997</v>
      </c>
      <c r="N581" s="5">
        <v>55.430103039999999</v>
      </c>
      <c r="O581" s="6">
        <v>0</v>
      </c>
    </row>
    <row r="582" spans="1:15" x14ac:dyDescent="0.2">
      <c r="A582" t="s">
        <v>14</v>
      </c>
      <c r="B582" t="s">
        <v>15</v>
      </c>
      <c r="C582">
        <v>2016</v>
      </c>
      <c r="D582" t="s">
        <v>89</v>
      </c>
      <c r="E582" t="s">
        <v>16</v>
      </c>
      <c r="F582" t="s">
        <v>21</v>
      </c>
      <c r="G582" t="s">
        <v>69</v>
      </c>
      <c r="H582" s="1">
        <v>14</v>
      </c>
      <c r="I582" s="1">
        <v>14</v>
      </c>
      <c r="J582" s="1">
        <v>14</v>
      </c>
      <c r="K582" s="2">
        <v>587</v>
      </c>
      <c r="L582" s="3">
        <v>657.44</v>
      </c>
      <c r="M582" s="4">
        <v>146.417</v>
      </c>
      <c r="N582" s="5">
        <v>119.45138111</v>
      </c>
      <c r="O582" s="6">
        <v>0</v>
      </c>
    </row>
    <row r="583" spans="1:15" x14ac:dyDescent="0.2">
      <c r="A583" t="s">
        <v>14</v>
      </c>
      <c r="B583" t="s">
        <v>15</v>
      </c>
      <c r="C583">
        <v>2016</v>
      </c>
      <c r="D583" t="s">
        <v>89</v>
      </c>
      <c r="E583" t="s">
        <v>16</v>
      </c>
      <c r="F583" t="s">
        <v>22</v>
      </c>
      <c r="G583" t="s">
        <v>70</v>
      </c>
      <c r="H583" s="1">
        <v>12</v>
      </c>
      <c r="I583" s="1">
        <v>11</v>
      </c>
      <c r="J583" s="1">
        <v>14</v>
      </c>
      <c r="K583" s="2">
        <v>164</v>
      </c>
      <c r="L583" s="3">
        <v>136.12</v>
      </c>
      <c r="M583" s="4">
        <v>42.814</v>
      </c>
      <c r="N583" s="5">
        <v>42.734365959999998</v>
      </c>
      <c r="O583" s="6">
        <v>0</v>
      </c>
    </row>
    <row r="584" spans="1:15" x14ac:dyDescent="0.2">
      <c r="A584" t="s">
        <v>14</v>
      </c>
      <c r="B584" t="s">
        <v>15</v>
      </c>
      <c r="C584">
        <v>2016</v>
      </c>
      <c r="D584" t="s">
        <v>89</v>
      </c>
      <c r="E584" t="s">
        <v>23</v>
      </c>
      <c r="F584" t="s">
        <v>24</v>
      </c>
      <c r="G584" t="s">
        <v>71</v>
      </c>
      <c r="H584" s="1">
        <v>13</v>
      </c>
      <c r="I584" s="1">
        <v>12</v>
      </c>
      <c r="J584" s="1">
        <v>14</v>
      </c>
      <c r="K584" s="2">
        <v>3900</v>
      </c>
      <c r="L584" s="3">
        <v>3900</v>
      </c>
      <c r="M584" s="4">
        <v>754.61659999999995</v>
      </c>
      <c r="N584" s="5">
        <v>819.6388939556</v>
      </c>
      <c r="O584" s="6">
        <v>0</v>
      </c>
    </row>
    <row r="585" spans="1:15" x14ac:dyDescent="0.2">
      <c r="A585" t="s">
        <v>14</v>
      </c>
      <c r="B585" t="s">
        <v>15</v>
      </c>
      <c r="C585">
        <v>2016</v>
      </c>
      <c r="D585" t="s">
        <v>89</v>
      </c>
      <c r="E585" t="s">
        <v>23</v>
      </c>
      <c r="F585" t="s">
        <v>25</v>
      </c>
      <c r="G585" t="s">
        <v>72</v>
      </c>
      <c r="H585" s="1">
        <v>9</v>
      </c>
      <c r="I585" s="1">
        <v>9</v>
      </c>
      <c r="J585" s="1">
        <v>10</v>
      </c>
      <c r="K585" s="2">
        <v>5860</v>
      </c>
      <c r="L585" s="3">
        <v>6035.8</v>
      </c>
      <c r="M585" s="4">
        <v>1127.0830000000001</v>
      </c>
      <c r="N585" s="5">
        <v>1002.16839111</v>
      </c>
      <c r="O585" s="6">
        <v>0</v>
      </c>
    </row>
    <row r="586" spans="1:15" x14ac:dyDescent="0.2">
      <c r="A586" t="s">
        <v>14</v>
      </c>
      <c r="B586" t="s">
        <v>15</v>
      </c>
      <c r="C586">
        <v>2016</v>
      </c>
      <c r="D586" t="s">
        <v>89</v>
      </c>
      <c r="E586" t="s">
        <v>23</v>
      </c>
      <c r="F586" t="s">
        <v>26</v>
      </c>
      <c r="G586" t="s">
        <v>73</v>
      </c>
      <c r="H586" s="1">
        <v>7</v>
      </c>
      <c r="I586" s="1">
        <v>6</v>
      </c>
      <c r="J586" s="1">
        <v>8</v>
      </c>
      <c r="K586" s="2">
        <v>589</v>
      </c>
      <c r="L586" s="3">
        <v>559.54999999999995</v>
      </c>
      <c r="M586" s="4">
        <v>116.258</v>
      </c>
      <c r="N586" s="5">
        <v>113.07020564</v>
      </c>
      <c r="O586" s="6">
        <v>0</v>
      </c>
    </row>
    <row r="587" spans="1:15" x14ac:dyDescent="0.2">
      <c r="A587" t="s">
        <v>14</v>
      </c>
      <c r="B587" t="s">
        <v>15</v>
      </c>
      <c r="C587">
        <v>2016</v>
      </c>
      <c r="D587" t="s">
        <v>89</v>
      </c>
      <c r="E587" t="s">
        <v>23</v>
      </c>
      <c r="F587" t="s">
        <v>27</v>
      </c>
      <c r="G587" t="s">
        <v>74</v>
      </c>
      <c r="H587" s="1">
        <v>10</v>
      </c>
      <c r="I587" s="1">
        <v>9</v>
      </c>
      <c r="J587" s="1">
        <v>12</v>
      </c>
      <c r="K587" s="2">
        <v>3090</v>
      </c>
      <c r="L587" s="3">
        <v>3306.3</v>
      </c>
      <c r="M587" s="4">
        <v>638.33799999999997</v>
      </c>
      <c r="N587" s="5">
        <v>678.79586243999995</v>
      </c>
      <c r="O587" s="6">
        <v>0</v>
      </c>
    </row>
    <row r="588" spans="1:15" x14ac:dyDescent="0.2">
      <c r="A588" t="s">
        <v>14</v>
      </c>
      <c r="B588" t="s">
        <v>15</v>
      </c>
      <c r="C588">
        <v>2016</v>
      </c>
      <c r="D588" t="s">
        <v>89</v>
      </c>
      <c r="E588" t="s">
        <v>23</v>
      </c>
      <c r="F588" t="s">
        <v>28</v>
      </c>
      <c r="G588" t="s">
        <v>75</v>
      </c>
      <c r="H588" s="1">
        <v>7</v>
      </c>
      <c r="I588" s="1">
        <v>7</v>
      </c>
      <c r="J588" s="1">
        <v>7</v>
      </c>
      <c r="K588" s="2">
        <v>1575</v>
      </c>
      <c r="L588" s="3">
        <v>1228.5</v>
      </c>
      <c r="M588" s="4">
        <v>304.09359999999998</v>
      </c>
      <c r="N588" s="5">
        <v>289.1735516096</v>
      </c>
      <c r="O588" s="6">
        <v>0</v>
      </c>
    </row>
    <row r="589" spans="1:15" x14ac:dyDescent="0.2">
      <c r="A589" t="s">
        <v>14</v>
      </c>
      <c r="B589" t="s">
        <v>15</v>
      </c>
      <c r="C589">
        <v>2016</v>
      </c>
      <c r="D589" t="s">
        <v>89</v>
      </c>
      <c r="E589" t="s">
        <v>23</v>
      </c>
      <c r="F589" t="s">
        <v>29</v>
      </c>
      <c r="G589" t="s">
        <v>76</v>
      </c>
      <c r="H589" s="1">
        <v>11</v>
      </c>
      <c r="I589" s="1">
        <v>11</v>
      </c>
      <c r="J589" s="1">
        <v>11</v>
      </c>
      <c r="K589" s="2">
        <v>4430</v>
      </c>
      <c r="L589" s="3">
        <v>4341.3999999999996</v>
      </c>
      <c r="M589" s="4">
        <v>871.24220000000003</v>
      </c>
      <c r="N589" s="5">
        <v>969.18899060839794</v>
      </c>
      <c r="O589" s="6">
        <v>0</v>
      </c>
    </row>
    <row r="590" spans="1:15" x14ac:dyDescent="0.2">
      <c r="A590" t="s">
        <v>14</v>
      </c>
      <c r="B590" t="s">
        <v>15</v>
      </c>
      <c r="C590">
        <v>2016</v>
      </c>
      <c r="D590" t="s">
        <v>89</v>
      </c>
      <c r="E590" t="s">
        <v>30</v>
      </c>
      <c r="F590" t="s">
        <v>31</v>
      </c>
      <c r="G590" t="s">
        <v>77</v>
      </c>
      <c r="H590" s="1">
        <v>41</v>
      </c>
      <c r="I590" s="1">
        <v>38</v>
      </c>
      <c r="J590" s="1">
        <v>47</v>
      </c>
      <c r="K590" s="2">
        <v>633</v>
      </c>
      <c r="L590" s="3">
        <v>563.37</v>
      </c>
      <c r="M590" s="4">
        <v>58.930500000000002</v>
      </c>
      <c r="N590" s="5">
        <v>54.846321697500002</v>
      </c>
      <c r="O590" s="6">
        <v>0</v>
      </c>
    </row>
    <row r="591" spans="1:15" x14ac:dyDescent="0.2">
      <c r="A591" t="s">
        <v>14</v>
      </c>
      <c r="B591" t="s">
        <v>15</v>
      </c>
      <c r="C591">
        <v>2016</v>
      </c>
      <c r="D591" t="s">
        <v>89</v>
      </c>
      <c r="E591" t="s">
        <v>30</v>
      </c>
      <c r="F591" t="s">
        <v>32</v>
      </c>
      <c r="G591" t="s">
        <v>78</v>
      </c>
      <c r="H591" s="1">
        <v>39</v>
      </c>
      <c r="I591" s="1">
        <v>38</v>
      </c>
      <c r="J591" s="1">
        <v>48</v>
      </c>
      <c r="K591" s="2">
        <v>632</v>
      </c>
      <c r="L591" s="3">
        <v>632</v>
      </c>
      <c r="M591" s="4">
        <v>49.506</v>
      </c>
      <c r="N591" s="5">
        <v>41.334539640000003</v>
      </c>
      <c r="O591" s="6">
        <v>0</v>
      </c>
    </row>
    <row r="592" spans="1:15" x14ac:dyDescent="0.2">
      <c r="A592" t="s">
        <v>14</v>
      </c>
      <c r="B592" t="s">
        <v>15</v>
      </c>
      <c r="C592">
        <v>2016</v>
      </c>
      <c r="D592" t="s">
        <v>89</v>
      </c>
      <c r="E592" t="s">
        <v>30</v>
      </c>
      <c r="F592" t="s">
        <v>33</v>
      </c>
      <c r="G592" t="s">
        <v>79</v>
      </c>
      <c r="H592" s="1">
        <v>37</v>
      </c>
      <c r="I592" s="1">
        <v>35</v>
      </c>
      <c r="J592" s="1">
        <v>41</v>
      </c>
      <c r="K592" s="2">
        <v>627</v>
      </c>
      <c r="L592" s="3">
        <v>595.65</v>
      </c>
      <c r="M592" s="4">
        <v>52.930500000000002</v>
      </c>
      <c r="N592" s="5">
        <v>42.381186697499999</v>
      </c>
      <c r="O592" s="6">
        <v>0</v>
      </c>
    </row>
    <row r="593" spans="1:15" x14ac:dyDescent="0.2">
      <c r="A593" t="s">
        <v>14</v>
      </c>
      <c r="B593" t="s">
        <v>15</v>
      </c>
      <c r="C593">
        <v>2016</v>
      </c>
      <c r="D593" t="s">
        <v>89</v>
      </c>
      <c r="E593" t="s">
        <v>30</v>
      </c>
      <c r="F593" t="s">
        <v>34</v>
      </c>
      <c r="G593" t="s">
        <v>80</v>
      </c>
      <c r="H593" s="1">
        <v>18</v>
      </c>
      <c r="I593" s="1">
        <v>18</v>
      </c>
      <c r="J593" s="1">
        <v>25</v>
      </c>
      <c r="K593" s="2">
        <v>332</v>
      </c>
      <c r="L593" s="3">
        <v>285.52</v>
      </c>
      <c r="M593" s="4">
        <v>31.125</v>
      </c>
      <c r="N593" s="5">
        <v>33.342656249999997</v>
      </c>
      <c r="O593" s="6">
        <v>0</v>
      </c>
    </row>
    <row r="594" spans="1:15" x14ac:dyDescent="0.2">
      <c r="A594" t="s">
        <v>14</v>
      </c>
      <c r="B594" t="s">
        <v>15</v>
      </c>
      <c r="C594">
        <v>2016</v>
      </c>
      <c r="D594" t="s">
        <v>89</v>
      </c>
      <c r="E594" t="s">
        <v>30</v>
      </c>
      <c r="F594" t="s">
        <v>35</v>
      </c>
      <c r="G594" t="s">
        <v>81</v>
      </c>
      <c r="H594" s="1">
        <v>31</v>
      </c>
      <c r="I594" s="1">
        <v>29</v>
      </c>
      <c r="J594" s="1">
        <v>37</v>
      </c>
      <c r="K594" s="2">
        <v>566</v>
      </c>
      <c r="L594" s="3">
        <v>622.6</v>
      </c>
      <c r="M594" s="4">
        <v>54.512500000000003</v>
      </c>
      <c r="N594" s="5">
        <v>60.788251562500001</v>
      </c>
      <c r="O594" s="6">
        <v>0</v>
      </c>
    </row>
    <row r="595" spans="1:15" x14ac:dyDescent="0.2">
      <c r="A595" t="s">
        <v>14</v>
      </c>
      <c r="B595" t="s">
        <v>15</v>
      </c>
      <c r="C595">
        <v>2016</v>
      </c>
      <c r="D595" t="s">
        <v>89</v>
      </c>
      <c r="E595" t="s">
        <v>30</v>
      </c>
      <c r="F595" t="s">
        <v>36</v>
      </c>
      <c r="G595" t="s">
        <v>82</v>
      </c>
      <c r="H595" s="1">
        <v>29</v>
      </c>
      <c r="I595" s="1">
        <v>26</v>
      </c>
      <c r="J595" s="1">
        <v>35</v>
      </c>
      <c r="K595" s="2">
        <v>603</v>
      </c>
      <c r="L595" s="3">
        <v>488.43</v>
      </c>
      <c r="M595" s="4">
        <v>59.0180000000001</v>
      </c>
      <c r="N595" s="5">
        <v>54.876116760000002</v>
      </c>
      <c r="O595" s="6">
        <v>0</v>
      </c>
    </row>
    <row r="596" spans="1:15" x14ac:dyDescent="0.2">
      <c r="A596" t="s">
        <v>14</v>
      </c>
      <c r="B596" t="s">
        <v>15</v>
      </c>
      <c r="C596">
        <v>2016</v>
      </c>
      <c r="D596" t="s">
        <v>89</v>
      </c>
      <c r="E596" t="s">
        <v>37</v>
      </c>
      <c r="F596" t="s">
        <v>38</v>
      </c>
      <c r="G596" t="s">
        <v>83</v>
      </c>
      <c r="H596" s="1">
        <v>32</v>
      </c>
      <c r="I596" s="1">
        <v>29</v>
      </c>
      <c r="J596" s="1">
        <v>45</v>
      </c>
      <c r="K596" s="2">
        <v>572</v>
      </c>
      <c r="L596" s="3">
        <v>554.84</v>
      </c>
      <c r="M596" s="4">
        <v>25.044799999999999</v>
      </c>
      <c r="N596" s="5">
        <v>22.278651929599999</v>
      </c>
      <c r="O596" s="6">
        <v>0</v>
      </c>
    </row>
    <row r="597" spans="1:15" x14ac:dyDescent="0.2">
      <c r="A597" t="s">
        <v>14</v>
      </c>
      <c r="B597" t="s">
        <v>15</v>
      </c>
      <c r="C597">
        <v>2016</v>
      </c>
      <c r="D597" t="s">
        <v>89</v>
      </c>
      <c r="E597" t="s">
        <v>37</v>
      </c>
      <c r="F597" t="s">
        <v>39</v>
      </c>
      <c r="G597" t="s">
        <v>84</v>
      </c>
      <c r="H597" s="1">
        <v>33</v>
      </c>
      <c r="I597" s="1">
        <v>32</v>
      </c>
      <c r="J597" s="1">
        <v>43</v>
      </c>
      <c r="K597" s="2">
        <v>716</v>
      </c>
      <c r="L597" s="3">
        <v>773.28</v>
      </c>
      <c r="M597" s="4">
        <v>41.629100000000001</v>
      </c>
      <c r="N597" s="5">
        <v>41.058406668099998</v>
      </c>
      <c r="O597" s="6">
        <v>0</v>
      </c>
    </row>
    <row r="598" spans="1:15" x14ac:dyDescent="0.2">
      <c r="A598" t="s">
        <v>14</v>
      </c>
      <c r="B598" t="s">
        <v>15</v>
      </c>
      <c r="C598">
        <v>2016</v>
      </c>
      <c r="D598" t="s">
        <v>89</v>
      </c>
      <c r="E598" t="s">
        <v>37</v>
      </c>
      <c r="F598" t="s">
        <v>40</v>
      </c>
      <c r="G598" t="s">
        <v>85</v>
      </c>
      <c r="H598" s="1">
        <v>19</v>
      </c>
      <c r="I598" s="1">
        <v>19</v>
      </c>
      <c r="J598" s="1">
        <v>20</v>
      </c>
      <c r="K598" s="2">
        <v>277</v>
      </c>
      <c r="L598" s="3">
        <v>293.62</v>
      </c>
      <c r="M598" s="4">
        <v>38.743000000000002</v>
      </c>
      <c r="N598" s="5">
        <v>36.51798951</v>
      </c>
      <c r="O598" s="6">
        <v>0</v>
      </c>
    </row>
    <row r="599" spans="1:15" x14ac:dyDescent="0.2">
      <c r="A599" t="s">
        <v>14</v>
      </c>
      <c r="B599" t="s">
        <v>15</v>
      </c>
      <c r="C599">
        <v>2016</v>
      </c>
      <c r="D599" t="s">
        <v>89</v>
      </c>
      <c r="E599" t="s">
        <v>37</v>
      </c>
      <c r="F599" t="s">
        <v>41</v>
      </c>
      <c r="G599" t="s">
        <v>86</v>
      </c>
      <c r="H599" s="1">
        <v>40</v>
      </c>
      <c r="I599" s="1">
        <v>34</v>
      </c>
      <c r="J599" s="1">
        <v>47</v>
      </c>
      <c r="K599" s="2">
        <v>618</v>
      </c>
      <c r="L599" s="3">
        <v>525.29999999999995</v>
      </c>
      <c r="M599" s="4">
        <v>26.501100000000001</v>
      </c>
      <c r="N599" s="5">
        <v>23.188170987900001</v>
      </c>
      <c r="O599" s="6">
        <v>0</v>
      </c>
    </row>
    <row r="600" spans="1:15" x14ac:dyDescent="0.2">
      <c r="A600" t="s">
        <v>14</v>
      </c>
      <c r="B600" t="s">
        <v>15</v>
      </c>
      <c r="C600">
        <v>2016</v>
      </c>
      <c r="D600" t="s">
        <v>89</v>
      </c>
      <c r="E600" t="s">
        <v>37</v>
      </c>
      <c r="F600" t="s">
        <v>42</v>
      </c>
      <c r="G600" t="s">
        <v>87</v>
      </c>
      <c r="H600" s="1">
        <v>41</v>
      </c>
      <c r="I600" s="1">
        <v>38</v>
      </c>
      <c r="J600" s="1">
        <v>49</v>
      </c>
      <c r="K600" s="2">
        <v>679</v>
      </c>
      <c r="L600" s="3">
        <v>549.99</v>
      </c>
      <c r="M600" s="4">
        <v>27.418900000000001</v>
      </c>
      <c r="N600" s="5">
        <v>23.739585227900001</v>
      </c>
      <c r="O600" s="6">
        <v>0</v>
      </c>
    </row>
    <row r="601" spans="1:15" x14ac:dyDescent="0.2">
      <c r="A601" t="s">
        <v>14</v>
      </c>
      <c r="B601" t="s">
        <v>15</v>
      </c>
      <c r="C601">
        <v>2016</v>
      </c>
      <c r="D601" t="s">
        <v>89</v>
      </c>
      <c r="E601" t="s">
        <v>37</v>
      </c>
      <c r="F601" t="s">
        <v>43</v>
      </c>
      <c r="G601" t="s">
        <v>88</v>
      </c>
      <c r="H601" s="1">
        <v>26</v>
      </c>
      <c r="I601" s="1">
        <v>26</v>
      </c>
      <c r="J601" s="1">
        <v>28</v>
      </c>
      <c r="K601" s="2">
        <v>421</v>
      </c>
      <c r="L601" s="3">
        <v>387.32</v>
      </c>
      <c r="M601" s="4">
        <v>75.009399999999999</v>
      </c>
      <c r="N601" s="5">
        <v>84.7676728836</v>
      </c>
      <c r="O601" s="6">
        <v>0</v>
      </c>
    </row>
    <row r="602" spans="1:15" x14ac:dyDescent="0.2">
      <c r="A602" t="s">
        <v>14</v>
      </c>
      <c r="B602" t="s">
        <v>15</v>
      </c>
      <c r="C602">
        <v>2016</v>
      </c>
      <c r="D602" t="s">
        <v>90</v>
      </c>
      <c r="E602" t="s">
        <v>16</v>
      </c>
      <c r="F602" t="s">
        <v>17</v>
      </c>
      <c r="G602" t="s">
        <v>65</v>
      </c>
      <c r="H602" s="1">
        <v>17</v>
      </c>
      <c r="I602" s="1">
        <v>17</v>
      </c>
      <c r="J602" s="1">
        <v>19</v>
      </c>
      <c r="K602" s="2">
        <v>278</v>
      </c>
      <c r="L602" s="3">
        <v>230.74</v>
      </c>
      <c r="M602" s="4">
        <v>69.519000000000005</v>
      </c>
      <c r="N602" s="5">
        <v>57.339966390000001</v>
      </c>
      <c r="O602" s="6">
        <v>0</v>
      </c>
    </row>
    <row r="603" spans="1:15" x14ac:dyDescent="0.2">
      <c r="A603" t="s">
        <v>14</v>
      </c>
      <c r="B603" t="s">
        <v>15</v>
      </c>
      <c r="C603">
        <v>2016</v>
      </c>
      <c r="D603" t="s">
        <v>90</v>
      </c>
      <c r="E603" t="s">
        <v>16</v>
      </c>
      <c r="F603" t="s">
        <v>18</v>
      </c>
      <c r="G603" t="s">
        <v>66</v>
      </c>
      <c r="H603" s="1">
        <v>16</v>
      </c>
      <c r="I603" s="1">
        <v>16</v>
      </c>
      <c r="J603" s="1">
        <v>18</v>
      </c>
      <c r="K603" s="2">
        <v>211</v>
      </c>
      <c r="L603" s="3">
        <v>196.23</v>
      </c>
      <c r="M603" s="4">
        <v>53.869</v>
      </c>
      <c r="N603" s="5">
        <v>59.724021610000001</v>
      </c>
      <c r="O603" s="6">
        <v>0</v>
      </c>
    </row>
    <row r="604" spans="1:15" x14ac:dyDescent="0.2">
      <c r="A604" t="s">
        <v>14</v>
      </c>
      <c r="B604" t="s">
        <v>15</v>
      </c>
      <c r="C604">
        <v>2016</v>
      </c>
      <c r="D604" t="s">
        <v>90</v>
      </c>
      <c r="E604" t="s">
        <v>16</v>
      </c>
      <c r="F604" t="s">
        <v>19</v>
      </c>
      <c r="G604" t="s">
        <v>67</v>
      </c>
      <c r="H604" s="1">
        <v>24</v>
      </c>
      <c r="I604" s="1">
        <v>21</v>
      </c>
      <c r="J604" s="1">
        <v>31</v>
      </c>
      <c r="K604" s="2">
        <v>224</v>
      </c>
      <c r="L604" s="3">
        <v>179.2</v>
      </c>
      <c r="M604" s="4">
        <v>47.356000000000002</v>
      </c>
      <c r="N604" s="5">
        <v>40.557572639999997</v>
      </c>
      <c r="O604" s="6">
        <v>0</v>
      </c>
    </row>
    <row r="605" spans="1:15" x14ac:dyDescent="0.2">
      <c r="A605" t="s">
        <v>14</v>
      </c>
      <c r="B605" t="s">
        <v>15</v>
      </c>
      <c r="C605">
        <v>2016</v>
      </c>
      <c r="D605" t="s">
        <v>90</v>
      </c>
      <c r="E605" t="s">
        <v>16</v>
      </c>
      <c r="F605" t="s">
        <v>20</v>
      </c>
      <c r="G605" t="s">
        <v>68</v>
      </c>
      <c r="H605" s="1">
        <v>30</v>
      </c>
      <c r="I605" s="1">
        <v>29</v>
      </c>
      <c r="J605" s="1">
        <v>41</v>
      </c>
      <c r="K605" s="2">
        <v>347</v>
      </c>
      <c r="L605" s="3">
        <v>347</v>
      </c>
      <c r="M605" s="4">
        <v>67.656000000000006</v>
      </c>
      <c r="N605" s="5">
        <v>71.482623360000005</v>
      </c>
      <c r="O605" s="6">
        <v>0</v>
      </c>
    </row>
    <row r="606" spans="1:15" x14ac:dyDescent="0.2">
      <c r="A606" t="s">
        <v>14</v>
      </c>
      <c r="B606" t="s">
        <v>15</v>
      </c>
      <c r="C606">
        <v>2016</v>
      </c>
      <c r="D606" t="s">
        <v>90</v>
      </c>
      <c r="E606" t="s">
        <v>16</v>
      </c>
      <c r="F606" t="s">
        <v>21</v>
      </c>
      <c r="G606" t="s">
        <v>69</v>
      </c>
      <c r="H606" s="1">
        <v>18</v>
      </c>
      <c r="I606" s="1">
        <v>16</v>
      </c>
      <c r="J606" s="1">
        <v>18</v>
      </c>
      <c r="K606" s="2">
        <v>287</v>
      </c>
      <c r="L606" s="3">
        <v>278.39</v>
      </c>
      <c r="M606" s="4">
        <v>71.33</v>
      </c>
      <c r="N606" s="5">
        <v>57.541910999999999</v>
      </c>
      <c r="O606" s="6">
        <v>0</v>
      </c>
    </row>
    <row r="607" spans="1:15" x14ac:dyDescent="0.2">
      <c r="A607" t="s">
        <v>14</v>
      </c>
      <c r="B607" t="s">
        <v>15</v>
      </c>
      <c r="C607">
        <v>2016</v>
      </c>
      <c r="D607" t="s">
        <v>90</v>
      </c>
      <c r="E607" t="s">
        <v>16</v>
      </c>
      <c r="F607" t="s">
        <v>22</v>
      </c>
      <c r="G607" t="s">
        <v>70</v>
      </c>
      <c r="H607" s="1">
        <v>14</v>
      </c>
      <c r="I607" s="1">
        <v>14</v>
      </c>
      <c r="J607" s="1">
        <v>17</v>
      </c>
      <c r="K607" s="2">
        <v>203</v>
      </c>
      <c r="L607" s="3">
        <v>166.46</v>
      </c>
      <c r="M607" s="4">
        <v>49.976999999999997</v>
      </c>
      <c r="N607" s="5">
        <v>53.463895290000004</v>
      </c>
      <c r="O607" s="6">
        <v>0</v>
      </c>
    </row>
    <row r="608" spans="1:15" x14ac:dyDescent="0.2">
      <c r="A608" t="s">
        <v>14</v>
      </c>
      <c r="B608" t="s">
        <v>15</v>
      </c>
      <c r="C608">
        <v>2016</v>
      </c>
      <c r="D608" t="s">
        <v>90</v>
      </c>
      <c r="E608" t="s">
        <v>23</v>
      </c>
      <c r="F608" t="s">
        <v>24</v>
      </c>
      <c r="G608" t="s">
        <v>71</v>
      </c>
      <c r="H608" s="1">
        <v>9</v>
      </c>
      <c r="I608" s="1">
        <v>8</v>
      </c>
      <c r="J608" s="1">
        <v>9</v>
      </c>
      <c r="K608" s="2">
        <v>2960</v>
      </c>
      <c r="L608" s="3">
        <v>2368</v>
      </c>
      <c r="M608" s="4">
        <v>584.19659999999999</v>
      </c>
      <c r="N608" s="5">
        <v>472.05071548439997</v>
      </c>
      <c r="O608" s="6">
        <v>0</v>
      </c>
    </row>
    <row r="609" spans="1:15" x14ac:dyDescent="0.2">
      <c r="A609" t="s">
        <v>14</v>
      </c>
      <c r="B609" t="s">
        <v>15</v>
      </c>
      <c r="C609">
        <v>2016</v>
      </c>
      <c r="D609" t="s">
        <v>90</v>
      </c>
      <c r="E609" t="s">
        <v>23</v>
      </c>
      <c r="F609" t="s">
        <v>25</v>
      </c>
      <c r="G609" t="s">
        <v>72</v>
      </c>
      <c r="H609" s="1">
        <v>7</v>
      </c>
      <c r="I609" s="1">
        <v>7</v>
      </c>
      <c r="J609" s="1">
        <v>7</v>
      </c>
      <c r="K609" s="2">
        <v>1930</v>
      </c>
      <c r="L609" s="3">
        <v>2045.8</v>
      </c>
      <c r="M609" s="4">
        <v>380.94540000000001</v>
      </c>
      <c r="N609" s="5">
        <v>358.29667218840001</v>
      </c>
      <c r="O609" s="6">
        <v>0</v>
      </c>
    </row>
    <row r="610" spans="1:15" x14ac:dyDescent="0.2">
      <c r="A610" t="s">
        <v>14</v>
      </c>
      <c r="B610" t="s">
        <v>15</v>
      </c>
      <c r="C610">
        <v>2016</v>
      </c>
      <c r="D610" t="s">
        <v>90</v>
      </c>
      <c r="E610" t="s">
        <v>23</v>
      </c>
      <c r="F610" t="s">
        <v>26</v>
      </c>
      <c r="G610" t="s">
        <v>73</v>
      </c>
      <c r="H610" s="1">
        <v>5</v>
      </c>
      <c r="I610" s="1">
        <v>5</v>
      </c>
      <c r="J610" s="1">
        <v>6</v>
      </c>
      <c r="K610" s="2">
        <v>524</v>
      </c>
      <c r="L610" s="3">
        <v>555.44000000000005</v>
      </c>
      <c r="M610" s="4">
        <v>111.72499999999999</v>
      </c>
      <c r="N610" s="5">
        <v>87.452743749999996</v>
      </c>
      <c r="O610" s="6">
        <v>0</v>
      </c>
    </row>
    <row r="611" spans="1:15" x14ac:dyDescent="0.2">
      <c r="A611" t="s">
        <v>14</v>
      </c>
      <c r="B611" t="s">
        <v>15</v>
      </c>
      <c r="C611">
        <v>2016</v>
      </c>
      <c r="D611" t="s">
        <v>90</v>
      </c>
      <c r="E611" t="s">
        <v>23</v>
      </c>
      <c r="F611" t="s">
        <v>27</v>
      </c>
      <c r="G611" t="s">
        <v>74</v>
      </c>
      <c r="H611" s="1">
        <v>6</v>
      </c>
      <c r="I611" s="1">
        <v>6</v>
      </c>
      <c r="J611" s="1">
        <v>6</v>
      </c>
      <c r="K611" s="2">
        <v>2240</v>
      </c>
      <c r="L611" s="3">
        <v>2508.8000000000002</v>
      </c>
      <c r="M611" s="4">
        <v>451.27620000000002</v>
      </c>
      <c r="N611" s="5">
        <v>364.2872971356</v>
      </c>
      <c r="O611" s="6">
        <v>0</v>
      </c>
    </row>
    <row r="612" spans="1:15" x14ac:dyDescent="0.2">
      <c r="A612" t="s">
        <v>14</v>
      </c>
      <c r="B612" t="s">
        <v>15</v>
      </c>
      <c r="C612">
        <v>2016</v>
      </c>
      <c r="D612" t="s">
        <v>90</v>
      </c>
      <c r="E612" t="s">
        <v>23</v>
      </c>
      <c r="F612" t="s">
        <v>28</v>
      </c>
      <c r="G612" t="s">
        <v>75</v>
      </c>
      <c r="H612" s="1">
        <v>14</v>
      </c>
      <c r="I612" s="1">
        <v>14</v>
      </c>
      <c r="J612" s="1">
        <v>15</v>
      </c>
      <c r="K612" s="2">
        <v>1750</v>
      </c>
      <c r="L612" s="3">
        <v>1627.5</v>
      </c>
      <c r="M612" s="4">
        <v>352.6626</v>
      </c>
      <c r="N612" s="5">
        <v>297.42646761240002</v>
      </c>
      <c r="O612" s="6">
        <v>0</v>
      </c>
    </row>
    <row r="613" spans="1:15" x14ac:dyDescent="0.2">
      <c r="A613" t="s">
        <v>14</v>
      </c>
      <c r="B613" t="s">
        <v>15</v>
      </c>
      <c r="C613">
        <v>2016</v>
      </c>
      <c r="D613" t="s">
        <v>90</v>
      </c>
      <c r="E613" t="s">
        <v>23</v>
      </c>
      <c r="F613" t="s">
        <v>29</v>
      </c>
      <c r="G613" t="s">
        <v>76</v>
      </c>
      <c r="H613" s="1">
        <v>5</v>
      </c>
      <c r="I613" s="1">
        <v>5</v>
      </c>
      <c r="J613" s="1">
        <v>6</v>
      </c>
      <c r="K613" s="2">
        <v>2880</v>
      </c>
      <c r="L613" s="3">
        <v>3052.8</v>
      </c>
      <c r="M613" s="4">
        <v>610.83839999999998</v>
      </c>
      <c r="N613" s="5">
        <v>597.63451714559994</v>
      </c>
      <c r="O613" s="6">
        <v>0</v>
      </c>
    </row>
    <row r="614" spans="1:15" x14ac:dyDescent="0.2">
      <c r="A614" t="s">
        <v>14</v>
      </c>
      <c r="B614" t="s">
        <v>15</v>
      </c>
      <c r="C614">
        <v>2016</v>
      </c>
      <c r="D614" t="s">
        <v>90</v>
      </c>
      <c r="E614" t="s">
        <v>30</v>
      </c>
      <c r="F614" t="s">
        <v>31</v>
      </c>
      <c r="G614" t="s">
        <v>77</v>
      </c>
      <c r="H614" s="1">
        <v>30</v>
      </c>
      <c r="I614" s="1">
        <v>30</v>
      </c>
      <c r="J614" s="1">
        <v>33</v>
      </c>
      <c r="K614" s="2">
        <v>408</v>
      </c>
      <c r="L614" s="3">
        <v>350.88</v>
      </c>
      <c r="M614" s="4">
        <v>32.508000000000003</v>
      </c>
      <c r="N614" s="5">
        <v>26.491419359999998</v>
      </c>
      <c r="O614" s="6">
        <v>0</v>
      </c>
    </row>
    <row r="615" spans="1:15" x14ac:dyDescent="0.2">
      <c r="A615" t="s">
        <v>14</v>
      </c>
      <c r="B615" t="s">
        <v>15</v>
      </c>
      <c r="C615">
        <v>2016</v>
      </c>
      <c r="D615" t="s">
        <v>90</v>
      </c>
      <c r="E615" t="s">
        <v>30</v>
      </c>
      <c r="F615" t="s">
        <v>32</v>
      </c>
      <c r="G615" t="s">
        <v>78</v>
      </c>
      <c r="H615" s="1">
        <v>33</v>
      </c>
      <c r="I615" s="1">
        <v>32</v>
      </c>
      <c r="J615" s="1">
        <v>37</v>
      </c>
      <c r="K615" s="2">
        <v>518</v>
      </c>
      <c r="L615" s="3">
        <v>466.2</v>
      </c>
      <c r="M615" s="4">
        <v>41.414000000000001</v>
      </c>
      <c r="N615" s="5">
        <v>37.929426040000003</v>
      </c>
      <c r="O615" s="6">
        <v>0</v>
      </c>
    </row>
    <row r="616" spans="1:15" x14ac:dyDescent="0.2">
      <c r="A616" t="s">
        <v>14</v>
      </c>
      <c r="B616" t="s">
        <v>15</v>
      </c>
      <c r="C616">
        <v>2016</v>
      </c>
      <c r="D616" t="s">
        <v>90</v>
      </c>
      <c r="E616" t="s">
        <v>30</v>
      </c>
      <c r="F616" t="s">
        <v>33</v>
      </c>
      <c r="G616" t="s">
        <v>79</v>
      </c>
      <c r="H616" s="1">
        <v>35</v>
      </c>
      <c r="I616" s="1">
        <v>33</v>
      </c>
      <c r="J616" s="1">
        <v>36</v>
      </c>
      <c r="K616" s="2">
        <v>552</v>
      </c>
      <c r="L616" s="3">
        <v>529.91999999999996</v>
      </c>
      <c r="M616" s="4">
        <v>52.547499999999999</v>
      </c>
      <c r="N616" s="5">
        <v>57.564472562500001</v>
      </c>
      <c r="O616" s="6">
        <v>0</v>
      </c>
    </row>
    <row r="617" spans="1:15" x14ac:dyDescent="0.2">
      <c r="A617" t="s">
        <v>14</v>
      </c>
      <c r="B617" t="s">
        <v>15</v>
      </c>
      <c r="C617">
        <v>2016</v>
      </c>
      <c r="D617" t="s">
        <v>90</v>
      </c>
      <c r="E617" t="s">
        <v>30</v>
      </c>
      <c r="F617" t="s">
        <v>34</v>
      </c>
      <c r="G617" t="s">
        <v>80</v>
      </c>
      <c r="H617" s="1">
        <v>26</v>
      </c>
      <c r="I617" s="1">
        <v>24</v>
      </c>
      <c r="J617" s="1">
        <v>35</v>
      </c>
      <c r="K617" s="2">
        <v>433</v>
      </c>
      <c r="L617" s="3">
        <v>346.4</v>
      </c>
      <c r="M617" s="4">
        <v>37.048499999999997</v>
      </c>
      <c r="N617" s="5">
        <v>41.882773522500003</v>
      </c>
      <c r="O617" s="6">
        <v>0</v>
      </c>
    </row>
    <row r="618" spans="1:15" x14ac:dyDescent="0.2">
      <c r="A618" t="s">
        <v>14</v>
      </c>
      <c r="B618" t="s">
        <v>15</v>
      </c>
      <c r="C618">
        <v>2016</v>
      </c>
      <c r="D618" t="s">
        <v>90</v>
      </c>
      <c r="E618" t="s">
        <v>30</v>
      </c>
      <c r="F618" t="s">
        <v>35</v>
      </c>
      <c r="G618" t="s">
        <v>81</v>
      </c>
      <c r="H618" s="1">
        <v>29</v>
      </c>
      <c r="I618" s="1">
        <v>29</v>
      </c>
      <c r="J618" s="1">
        <v>37</v>
      </c>
      <c r="K618" s="2">
        <v>506</v>
      </c>
      <c r="L618" s="3">
        <v>541.41999999999996</v>
      </c>
      <c r="M618" s="4">
        <v>39.042000000000002</v>
      </c>
      <c r="N618" s="5">
        <v>37.49671764</v>
      </c>
      <c r="O618" s="6">
        <v>0</v>
      </c>
    </row>
    <row r="619" spans="1:15" x14ac:dyDescent="0.2">
      <c r="A619" t="s">
        <v>14</v>
      </c>
      <c r="B619" t="s">
        <v>15</v>
      </c>
      <c r="C619">
        <v>2016</v>
      </c>
      <c r="D619" t="s">
        <v>90</v>
      </c>
      <c r="E619" t="s">
        <v>30</v>
      </c>
      <c r="F619" t="s">
        <v>36</v>
      </c>
      <c r="G619" t="s">
        <v>82</v>
      </c>
      <c r="H619" s="1">
        <v>17</v>
      </c>
      <c r="I619" s="1">
        <v>16</v>
      </c>
      <c r="J619" s="1">
        <v>20</v>
      </c>
      <c r="K619" s="2">
        <v>377</v>
      </c>
      <c r="L619" s="3">
        <v>418.47</v>
      </c>
      <c r="M619" s="4">
        <v>38.816499999999998</v>
      </c>
      <c r="N619" s="5">
        <v>37.192611722499997</v>
      </c>
      <c r="O619" s="6">
        <v>0</v>
      </c>
    </row>
    <row r="620" spans="1:15" x14ac:dyDescent="0.2">
      <c r="A620" t="s">
        <v>14</v>
      </c>
      <c r="B620" t="s">
        <v>15</v>
      </c>
      <c r="C620">
        <v>2016</v>
      </c>
      <c r="D620" t="s">
        <v>90</v>
      </c>
      <c r="E620" t="s">
        <v>37</v>
      </c>
      <c r="F620" t="s">
        <v>38</v>
      </c>
      <c r="G620" t="s">
        <v>83</v>
      </c>
      <c r="H620" s="1">
        <v>30</v>
      </c>
      <c r="I620" s="1">
        <v>29</v>
      </c>
      <c r="J620" s="1">
        <v>32</v>
      </c>
      <c r="K620" s="2">
        <v>413</v>
      </c>
      <c r="L620" s="3">
        <v>334.53</v>
      </c>
      <c r="M620" s="4">
        <v>14.1785</v>
      </c>
      <c r="N620" s="5">
        <v>15.4798736225</v>
      </c>
      <c r="O620" s="6">
        <v>0</v>
      </c>
    </row>
    <row r="621" spans="1:15" x14ac:dyDescent="0.2">
      <c r="A621" t="s">
        <v>14</v>
      </c>
      <c r="B621" t="s">
        <v>15</v>
      </c>
      <c r="C621">
        <v>2016</v>
      </c>
      <c r="D621" t="s">
        <v>90</v>
      </c>
      <c r="E621" t="s">
        <v>37</v>
      </c>
      <c r="F621" t="s">
        <v>39</v>
      </c>
      <c r="G621" t="s">
        <v>84</v>
      </c>
      <c r="H621" s="1">
        <v>45</v>
      </c>
      <c r="I621" s="1">
        <v>42</v>
      </c>
      <c r="J621" s="1">
        <v>55</v>
      </c>
      <c r="K621" s="2">
        <v>720</v>
      </c>
      <c r="L621" s="3">
        <v>806.4</v>
      </c>
      <c r="M621" s="4">
        <v>21.8034</v>
      </c>
      <c r="N621" s="5">
        <v>20.101993484400001</v>
      </c>
      <c r="O621" s="6">
        <v>0</v>
      </c>
    </row>
    <row r="622" spans="1:15" x14ac:dyDescent="0.2">
      <c r="A622" t="s">
        <v>14</v>
      </c>
      <c r="B622" t="s">
        <v>15</v>
      </c>
      <c r="C622">
        <v>2016</v>
      </c>
      <c r="D622" t="s">
        <v>90</v>
      </c>
      <c r="E622" t="s">
        <v>37</v>
      </c>
      <c r="F622" t="s">
        <v>40</v>
      </c>
      <c r="G622" t="s">
        <v>85</v>
      </c>
      <c r="H622" s="1">
        <v>31</v>
      </c>
      <c r="I622" s="1">
        <v>30</v>
      </c>
      <c r="J622" s="1">
        <v>36</v>
      </c>
      <c r="K622" s="2">
        <v>637</v>
      </c>
      <c r="L622" s="3">
        <v>541.45000000000005</v>
      </c>
      <c r="M622" s="4">
        <v>89.008899999999997</v>
      </c>
      <c r="N622" s="5">
        <v>96.137533792100001</v>
      </c>
      <c r="O622" s="6">
        <v>0</v>
      </c>
    </row>
    <row r="623" spans="1:15" x14ac:dyDescent="0.2">
      <c r="A623" t="s">
        <v>14</v>
      </c>
      <c r="B623" t="s">
        <v>15</v>
      </c>
      <c r="C623">
        <v>2016</v>
      </c>
      <c r="D623" t="s">
        <v>90</v>
      </c>
      <c r="E623" t="s">
        <v>37</v>
      </c>
      <c r="F623" t="s">
        <v>41</v>
      </c>
      <c r="G623" t="s">
        <v>86</v>
      </c>
      <c r="H623" s="1">
        <v>30</v>
      </c>
      <c r="I623" s="1">
        <v>30</v>
      </c>
      <c r="J623" s="1">
        <v>39</v>
      </c>
      <c r="K623" s="2">
        <v>514</v>
      </c>
      <c r="L623" s="3">
        <v>483.16</v>
      </c>
      <c r="M623" s="4">
        <v>22.9834</v>
      </c>
      <c r="N623" s="5">
        <v>20.918709244399999</v>
      </c>
      <c r="O623" s="6">
        <v>0</v>
      </c>
    </row>
    <row r="624" spans="1:15" x14ac:dyDescent="0.2">
      <c r="A624" t="s">
        <v>14</v>
      </c>
      <c r="B624" t="s">
        <v>15</v>
      </c>
      <c r="C624">
        <v>2016</v>
      </c>
      <c r="D624" t="s">
        <v>90</v>
      </c>
      <c r="E624" t="s">
        <v>37</v>
      </c>
      <c r="F624" t="s">
        <v>42</v>
      </c>
      <c r="G624" t="s">
        <v>87</v>
      </c>
      <c r="H624" s="1">
        <v>28</v>
      </c>
      <c r="I624" s="1">
        <v>27</v>
      </c>
      <c r="J624" s="1">
        <v>32</v>
      </c>
      <c r="K624" s="2">
        <v>448</v>
      </c>
      <c r="L624" s="3">
        <v>474.88</v>
      </c>
      <c r="M624" s="4">
        <v>20.173300000000001</v>
      </c>
      <c r="N624" s="5">
        <v>19.4013283289</v>
      </c>
      <c r="O624" s="6">
        <v>0</v>
      </c>
    </row>
    <row r="625" spans="1:15" x14ac:dyDescent="0.2">
      <c r="A625" t="s">
        <v>14</v>
      </c>
      <c r="B625" t="s">
        <v>15</v>
      </c>
      <c r="C625">
        <v>2016</v>
      </c>
      <c r="D625" t="s">
        <v>90</v>
      </c>
      <c r="E625" t="s">
        <v>37</v>
      </c>
      <c r="F625" t="s">
        <v>43</v>
      </c>
      <c r="G625" t="s">
        <v>88</v>
      </c>
      <c r="H625" s="1">
        <v>20</v>
      </c>
      <c r="I625" s="1">
        <v>19</v>
      </c>
      <c r="J625" s="1">
        <v>24</v>
      </c>
      <c r="K625" s="2">
        <v>341</v>
      </c>
      <c r="L625" s="3">
        <v>385.33</v>
      </c>
      <c r="M625" s="4">
        <v>64.414699999999996</v>
      </c>
      <c r="N625" s="5">
        <v>56.417808239099998</v>
      </c>
      <c r="O625" s="6">
        <v>0</v>
      </c>
    </row>
    <row r="626" spans="1:15" x14ac:dyDescent="0.2">
      <c r="A626" t="s">
        <v>14</v>
      </c>
      <c r="B626" t="s">
        <v>15</v>
      </c>
      <c r="C626">
        <v>2016</v>
      </c>
      <c r="D626" t="s">
        <v>91</v>
      </c>
      <c r="E626" t="s">
        <v>16</v>
      </c>
      <c r="F626" t="s">
        <v>17</v>
      </c>
      <c r="G626" t="s">
        <v>65</v>
      </c>
      <c r="H626" s="1">
        <v>23</v>
      </c>
      <c r="I626" s="1">
        <v>22</v>
      </c>
      <c r="J626" s="1">
        <v>30</v>
      </c>
      <c r="K626" s="2">
        <v>538</v>
      </c>
      <c r="L626" s="3">
        <v>478.82</v>
      </c>
      <c r="M626" s="4">
        <v>139.524</v>
      </c>
      <c r="N626" s="5">
        <v>141.65034575999999</v>
      </c>
      <c r="O626" s="6">
        <v>0</v>
      </c>
    </row>
    <row r="627" spans="1:15" x14ac:dyDescent="0.2">
      <c r="A627" t="s">
        <v>14</v>
      </c>
      <c r="B627" t="s">
        <v>15</v>
      </c>
      <c r="C627">
        <v>2016</v>
      </c>
      <c r="D627" t="s">
        <v>91</v>
      </c>
      <c r="E627" t="s">
        <v>16</v>
      </c>
      <c r="F627" t="s">
        <v>18</v>
      </c>
      <c r="G627" t="s">
        <v>66</v>
      </c>
      <c r="H627" s="1">
        <v>28</v>
      </c>
      <c r="I627" s="1">
        <v>27</v>
      </c>
      <c r="J627" s="1">
        <v>30</v>
      </c>
      <c r="K627" s="2">
        <v>405</v>
      </c>
      <c r="L627" s="3">
        <v>360.45</v>
      </c>
      <c r="M627" s="4">
        <v>99.980999999999995</v>
      </c>
      <c r="N627" s="5">
        <v>99.962003610000096</v>
      </c>
      <c r="O627" s="6">
        <v>0</v>
      </c>
    </row>
    <row r="628" spans="1:15" x14ac:dyDescent="0.2">
      <c r="A628" t="s">
        <v>14</v>
      </c>
      <c r="B628" t="s">
        <v>15</v>
      </c>
      <c r="C628">
        <v>2016</v>
      </c>
      <c r="D628" t="s">
        <v>91</v>
      </c>
      <c r="E628" t="s">
        <v>16</v>
      </c>
      <c r="F628" t="s">
        <v>19</v>
      </c>
      <c r="G628" t="s">
        <v>67</v>
      </c>
      <c r="H628" s="1">
        <v>27</v>
      </c>
      <c r="I628" s="1">
        <v>27</v>
      </c>
      <c r="J628" s="1">
        <v>31</v>
      </c>
      <c r="K628" s="2">
        <v>233</v>
      </c>
      <c r="L628" s="3">
        <v>209.7</v>
      </c>
      <c r="M628" s="4">
        <v>51.220999999999997</v>
      </c>
      <c r="N628" s="5">
        <v>55.431878410000003</v>
      </c>
      <c r="O628" s="6">
        <v>0</v>
      </c>
    </row>
    <row r="629" spans="1:15" x14ac:dyDescent="0.2">
      <c r="A629" t="s">
        <v>14</v>
      </c>
      <c r="B629" t="s">
        <v>15</v>
      </c>
      <c r="C629">
        <v>2016</v>
      </c>
      <c r="D629" t="s">
        <v>91</v>
      </c>
      <c r="E629" t="s">
        <v>16</v>
      </c>
      <c r="F629" t="s">
        <v>20</v>
      </c>
      <c r="G629" t="s">
        <v>68</v>
      </c>
      <c r="H629" s="1">
        <v>27</v>
      </c>
      <c r="I629" s="1">
        <v>25</v>
      </c>
      <c r="J629" s="1">
        <v>28</v>
      </c>
      <c r="K629" s="2">
        <v>265</v>
      </c>
      <c r="L629" s="3">
        <v>204.05</v>
      </c>
      <c r="M629" s="4">
        <v>53.438000000000002</v>
      </c>
      <c r="N629" s="5">
        <v>42.516341560000001</v>
      </c>
      <c r="O629" s="6">
        <v>0</v>
      </c>
    </row>
    <row r="630" spans="1:15" x14ac:dyDescent="0.2">
      <c r="A630" t="s">
        <v>14</v>
      </c>
      <c r="B630" t="s">
        <v>15</v>
      </c>
      <c r="C630">
        <v>2016</v>
      </c>
      <c r="D630" t="s">
        <v>91</v>
      </c>
      <c r="E630" t="s">
        <v>16</v>
      </c>
      <c r="F630" t="s">
        <v>21</v>
      </c>
      <c r="G630" t="s">
        <v>69</v>
      </c>
      <c r="H630" s="1">
        <v>26</v>
      </c>
      <c r="I630" s="1">
        <v>25</v>
      </c>
      <c r="J630" s="1">
        <v>28</v>
      </c>
      <c r="K630" s="2">
        <v>1016</v>
      </c>
      <c r="L630" s="3">
        <v>873.76</v>
      </c>
      <c r="M630" s="4">
        <v>253.96600000000001</v>
      </c>
      <c r="N630" s="5">
        <v>223.57642844</v>
      </c>
      <c r="O630" s="6">
        <v>0</v>
      </c>
    </row>
    <row r="631" spans="1:15" x14ac:dyDescent="0.2">
      <c r="A631" t="s">
        <v>14</v>
      </c>
      <c r="B631" t="s">
        <v>15</v>
      </c>
      <c r="C631">
        <v>2016</v>
      </c>
      <c r="D631" t="s">
        <v>91</v>
      </c>
      <c r="E631" t="s">
        <v>16</v>
      </c>
      <c r="F631" t="s">
        <v>22</v>
      </c>
      <c r="G631" t="s">
        <v>70</v>
      </c>
      <c r="H631" s="1">
        <v>31</v>
      </c>
      <c r="I631" s="1">
        <v>31</v>
      </c>
      <c r="J631" s="1">
        <v>41</v>
      </c>
      <c r="K631" s="2">
        <v>496</v>
      </c>
      <c r="L631" s="3">
        <v>481.12</v>
      </c>
      <c r="M631" s="4">
        <v>124.226</v>
      </c>
      <c r="N631" s="5">
        <v>130.71805076000001</v>
      </c>
      <c r="O631" s="6">
        <v>0</v>
      </c>
    </row>
    <row r="632" spans="1:15" x14ac:dyDescent="0.2">
      <c r="A632" t="s">
        <v>14</v>
      </c>
      <c r="B632" t="s">
        <v>15</v>
      </c>
      <c r="C632">
        <v>2016</v>
      </c>
      <c r="D632" t="s">
        <v>91</v>
      </c>
      <c r="E632" t="s">
        <v>23</v>
      </c>
      <c r="F632" t="s">
        <v>24</v>
      </c>
      <c r="G632" t="s">
        <v>71</v>
      </c>
      <c r="H632" s="1">
        <v>13</v>
      </c>
      <c r="I632" s="1">
        <v>13</v>
      </c>
      <c r="J632" s="1">
        <v>13</v>
      </c>
      <c r="K632" s="2">
        <v>1720</v>
      </c>
      <c r="L632" s="3">
        <v>1462</v>
      </c>
      <c r="M632" s="4">
        <v>324.8614</v>
      </c>
      <c r="N632" s="5">
        <v>314.66530009960002</v>
      </c>
      <c r="O632" s="6">
        <v>0</v>
      </c>
    </row>
    <row r="633" spans="1:15" x14ac:dyDescent="0.2">
      <c r="A633" t="s">
        <v>14</v>
      </c>
      <c r="B633" t="s">
        <v>15</v>
      </c>
      <c r="C633">
        <v>2016</v>
      </c>
      <c r="D633" t="s">
        <v>91</v>
      </c>
      <c r="E633" t="s">
        <v>23</v>
      </c>
      <c r="F633" t="s">
        <v>25</v>
      </c>
      <c r="G633" t="s">
        <v>72</v>
      </c>
      <c r="H633" s="1">
        <v>10</v>
      </c>
      <c r="I633" s="1">
        <v>10</v>
      </c>
      <c r="J633" s="1">
        <v>10</v>
      </c>
      <c r="K633" s="2">
        <v>4290</v>
      </c>
      <c r="L633" s="3">
        <v>3432</v>
      </c>
      <c r="M633" s="4">
        <v>906.04679999999996</v>
      </c>
      <c r="N633" s="5">
        <v>978.95457390239903</v>
      </c>
      <c r="O633" s="6">
        <v>0</v>
      </c>
    </row>
    <row r="634" spans="1:15" x14ac:dyDescent="0.2">
      <c r="A634" t="s">
        <v>14</v>
      </c>
      <c r="B634" t="s">
        <v>15</v>
      </c>
      <c r="C634">
        <v>2016</v>
      </c>
      <c r="D634" t="s">
        <v>91</v>
      </c>
      <c r="E634" t="s">
        <v>23</v>
      </c>
      <c r="F634" t="s">
        <v>26</v>
      </c>
      <c r="G634" t="s">
        <v>73</v>
      </c>
      <c r="H634" s="1">
        <v>13</v>
      </c>
      <c r="I634" s="1">
        <v>13</v>
      </c>
      <c r="J634" s="1">
        <v>15</v>
      </c>
      <c r="K634" s="2">
        <v>1639</v>
      </c>
      <c r="L634" s="3">
        <v>1639</v>
      </c>
      <c r="M634" s="4">
        <v>342.80739999999997</v>
      </c>
      <c r="N634" s="5">
        <v>328.4348569476</v>
      </c>
      <c r="O634" s="6">
        <v>0</v>
      </c>
    </row>
    <row r="635" spans="1:15" x14ac:dyDescent="0.2">
      <c r="A635" t="s">
        <v>14</v>
      </c>
      <c r="B635" t="s">
        <v>15</v>
      </c>
      <c r="C635">
        <v>2016</v>
      </c>
      <c r="D635" t="s">
        <v>91</v>
      </c>
      <c r="E635" t="s">
        <v>23</v>
      </c>
      <c r="F635" t="s">
        <v>27</v>
      </c>
      <c r="G635" t="s">
        <v>74</v>
      </c>
      <c r="H635" s="1">
        <v>10</v>
      </c>
      <c r="I635" s="1">
        <v>10</v>
      </c>
      <c r="J635" s="1">
        <v>10</v>
      </c>
      <c r="K635" s="2">
        <v>5114</v>
      </c>
      <c r="L635" s="3">
        <v>5011.72</v>
      </c>
      <c r="M635" s="4">
        <v>985.75300000000004</v>
      </c>
      <c r="N635" s="5">
        <v>1101.6085500900001</v>
      </c>
      <c r="O635" s="6">
        <v>0</v>
      </c>
    </row>
    <row r="636" spans="1:15" x14ac:dyDescent="0.2">
      <c r="A636" t="s">
        <v>14</v>
      </c>
      <c r="B636" t="s">
        <v>15</v>
      </c>
      <c r="C636">
        <v>2016</v>
      </c>
      <c r="D636" t="s">
        <v>91</v>
      </c>
      <c r="E636" t="s">
        <v>23</v>
      </c>
      <c r="F636" t="s">
        <v>28</v>
      </c>
      <c r="G636" t="s">
        <v>75</v>
      </c>
      <c r="H636" s="1">
        <v>14</v>
      </c>
      <c r="I636" s="1">
        <v>13</v>
      </c>
      <c r="J636" s="1">
        <v>16</v>
      </c>
      <c r="K636" s="2">
        <v>2790</v>
      </c>
      <c r="L636" s="3">
        <v>3096.9</v>
      </c>
      <c r="M636" s="4">
        <v>563.71500000000003</v>
      </c>
      <c r="N636" s="5">
        <v>607.20561224999994</v>
      </c>
      <c r="O636" s="6">
        <v>0</v>
      </c>
    </row>
    <row r="637" spans="1:15" x14ac:dyDescent="0.2">
      <c r="A637" t="s">
        <v>14</v>
      </c>
      <c r="B637" t="s">
        <v>15</v>
      </c>
      <c r="C637">
        <v>2016</v>
      </c>
      <c r="D637" t="s">
        <v>91</v>
      </c>
      <c r="E637" t="s">
        <v>23</v>
      </c>
      <c r="F637" t="s">
        <v>29</v>
      </c>
      <c r="G637" t="s">
        <v>76</v>
      </c>
      <c r="H637" s="1">
        <v>11</v>
      </c>
      <c r="I637" s="1">
        <v>11</v>
      </c>
      <c r="J637" s="1">
        <v>11</v>
      </c>
      <c r="K637" s="2">
        <v>5780</v>
      </c>
      <c r="L637" s="3">
        <v>5259.8</v>
      </c>
      <c r="M637" s="4">
        <v>1170.2157999999999</v>
      </c>
      <c r="N637" s="5">
        <v>980.45594630360097</v>
      </c>
      <c r="O637" s="6">
        <v>0</v>
      </c>
    </row>
    <row r="638" spans="1:15" x14ac:dyDescent="0.2">
      <c r="A638" t="s">
        <v>14</v>
      </c>
      <c r="B638" t="s">
        <v>15</v>
      </c>
      <c r="C638">
        <v>2016</v>
      </c>
      <c r="D638" t="s">
        <v>91</v>
      </c>
      <c r="E638" t="s">
        <v>30</v>
      </c>
      <c r="F638" t="s">
        <v>31</v>
      </c>
      <c r="G638" t="s">
        <v>77</v>
      </c>
      <c r="H638" s="1">
        <v>40</v>
      </c>
      <c r="I638" s="1">
        <v>40</v>
      </c>
      <c r="J638" s="1">
        <v>46</v>
      </c>
      <c r="K638" s="2">
        <v>571</v>
      </c>
      <c r="L638" s="3">
        <v>536.74</v>
      </c>
      <c r="M638" s="4">
        <v>51.088000000000001</v>
      </c>
      <c r="N638" s="5">
        <v>55.21999744</v>
      </c>
      <c r="O638" s="6">
        <v>0</v>
      </c>
    </row>
    <row r="639" spans="1:15" x14ac:dyDescent="0.2">
      <c r="A639" t="s">
        <v>14</v>
      </c>
      <c r="B639" t="s">
        <v>15</v>
      </c>
      <c r="C639">
        <v>2016</v>
      </c>
      <c r="D639" t="s">
        <v>91</v>
      </c>
      <c r="E639" t="s">
        <v>30</v>
      </c>
      <c r="F639" t="s">
        <v>32</v>
      </c>
      <c r="G639" t="s">
        <v>78</v>
      </c>
      <c r="H639" s="1">
        <v>50</v>
      </c>
      <c r="I639" s="1">
        <v>47</v>
      </c>
      <c r="J639" s="1">
        <v>62</v>
      </c>
      <c r="K639" s="2">
        <v>792</v>
      </c>
      <c r="L639" s="3">
        <v>649.44000000000005</v>
      </c>
      <c r="M639" s="4">
        <v>62.679000000000102</v>
      </c>
      <c r="N639" s="5">
        <v>55.985509589999999</v>
      </c>
      <c r="O639" s="6">
        <v>0</v>
      </c>
    </row>
    <row r="640" spans="1:15" x14ac:dyDescent="0.2">
      <c r="A640" t="s">
        <v>14</v>
      </c>
      <c r="B640" t="s">
        <v>15</v>
      </c>
      <c r="C640">
        <v>2016</v>
      </c>
      <c r="D640" t="s">
        <v>91</v>
      </c>
      <c r="E640" t="s">
        <v>30</v>
      </c>
      <c r="F640" t="s">
        <v>33</v>
      </c>
      <c r="G640" t="s">
        <v>79</v>
      </c>
      <c r="H640" s="1">
        <v>46</v>
      </c>
      <c r="I640" s="1">
        <v>41</v>
      </c>
      <c r="J640" s="1">
        <v>59</v>
      </c>
      <c r="K640" s="2">
        <v>896</v>
      </c>
      <c r="L640" s="3">
        <v>824.32</v>
      </c>
      <c r="M640" s="4">
        <v>74.009500000000003</v>
      </c>
      <c r="N640" s="5">
        <v>57.7203790975</v>
      </c>
      <c r="O640" s="6">
        <v>0</v>
      </c>
    </row>
    <row r="641" spans="1:15" x14ac:dyDescent="0.2">
      <c r="A641" t="s">
        <v>14</v>
      </c>
      <c r="B641" t="s">
        <v>15</v>
      </c>
      <c r="C641">
        <v>2016</v>
      </c>
      <c r="D641" t="s">
        <v>91</v>
      </c>
      <c r="E641" t="s">
        <v>30</v>
      </c>
      <c r="F641" t="s">
        <v>34</v>
      </c>
      <c r="G641" t="s">
        <v>80</v>
      </c>
      <c r="H641" s="1">
        <v>39</v>
      </c>
      <c r="I641" s="1">
        <v>38</v>
      </c>
      <c r="J641" s="1">
        <v>47</v>
      </c>
      <c r="K641" s="2">
        <v>592</v>
      </c>
      <c r="L641" s="3">
        <v>544.64</v>
      </c>
      <c r="M641" s="4">
        <v>61.256500000000003</v>
      </c>
      <c r="N641" s="5">
        <v>55.586292077499998</v>
      </c>
      <c r="O641" s="6">
        <v>0</v>
      </c>
    </row>
    <row r="642" spans="1:15" x14ac:dyDescent="0.2">
      <c r="A642" t="s">
        <v>14</v>
      </c>
      <c r="B642" t="s">
        <v>15</v>
      </c>
      <c r="C642">
        <v>2016</v>
      </c>
      <c r="D642" t="s">
        <v>91</v>
      </c>
      <c r="E642" t="s">
        <v>30</v>
      </c>
      <c r="F642" t="s">
        <v>35</v>
      </c>
      <c r="G642" t="s">
        <v>81</v>
      </c>
      <c r="H642" s="1">
        <v>46</v>
      </c>
      <c r="I642" s="1">
        <v>45</v>
      </c>
      <c r="J642" s="1">
        <v>56</v>
      </c>
      <c r="K642" s="2">
        <v>792</v>
      </c>
      <c r="L642" s="3">
        <v>855.36</v>
      </c>
      <c r="M642" s="4">
        <v>72.307000000000002</v>
      </c>
      <c r="N642" s="5">
        <v>79.759682490000003</v>
      </c>
      <c r="O642" s="6">
        <v>0</v>
      </c>
    </row>
    <row r="643" spans="1:15" x14ac:dyDescent="0.2">
      <c r="A643" t="s">
        <v>14</v>
      </c>
      <c r="B643" t="s">
        <v>15</v>
      </c>
      <c r="C643">
        <v>2016</v>
      </c>
      <c r="D643" t="s">
        <v>91</v>
      </c>
      <c r="E643" t="s">
        <v>30</v>
      </c>
      <c r="F643" t="s">
        <v>36</v>
      </c>
      <c r="G643" t="s">
        <v>82</v>
      </c>
      <c r="H643" s="1">
        <v>30</v>
      </c>
      <c r="I643" s="1">
        <v>29</v>
      </c>
      <c r="J643" s="1">
        <v>37</v>
      </c>
      <c r="K643" s="2">
        <v>627</v>
      </c>
      <c r="L643" s="3">
        <v>595.65</v>
      </c>
      <c r="M643" s="4">
        <v>64.965500000000105</v>
      </c>
      <c r="N643" s="5">
        <v>56.542398097499998</v>
      </c>
      <c r="O643" s="6">
        <v>0</v>
      </c>
    </row>
    <row r="644" spans="1:15" x14ac:dyDescent="0.2">
      <c r="A644" t="s">
        <v>14</v>
      </c>
      <c r="B644" t="s">
        <v>15</v>
      </c>
      <c r="C644">
        <v>2016</v>
      </c>
      <c r="D644" t="s">
        <v>91</v>
      </c>
      <c r="E644" t="s">
        <v>37</v>
      </c>
      <c r="F644" t="s">
        <v>38</v>
      </c>
      <c r="G644" t="s">
        <v>83</v>
      </c>
      <c r="H644" s="1">
        <v>49</v>
      </c>
      <c r="I644" s="1">
        <v>47</v>
      </c>
      <c r="J644" s="1">
        <v>63</v>
      </c>
      <c r="K644" s="2">
        <v>864</v>
      </c>
      <c r="L644" s="3">
        <v>743.04</v>
      </c>
      <c r="M644" s="4">
        <v>24.920999999999999</v>
      </c>
      <c r="N644" s="5">
        <v>22.199377590000001</v>
      </c>
      <c r="O644" s="6">
        <v>0</v>
      </c>
    </row>
    <row r="645" spans="1:15" x14ac:dyDescent="0.2">
      <c r="A645" t="s">
        <v>14</v>
      </c>
      <c r="B645" t="s">
        <v>15</v>
      </c>
      <c r="C645">
        <v>2016</v>
      </c>
      <c r="D645" t="s">
        <v>91</v>
      </c>
      <c r="E645" t="s">
        <v>37</v>
      </c>
      <c r="F645" t="s">
        <v>39</v>
      </c>
      <c r="G645" t="s">
        <v>84</v>
      </c>
      <c r="H645" s="1">
        <v>45</v>
      </c>
      <c r="I645" s="1">
        <v>44</v>
      </c>
      <c r="J645" s="1">
        <v>54</v>
      </c>
      <c r="K645" s="2">
        <v>776</v>
      </c>
      <c r="L645" s="3">
        <v>861.36</v>
      </c>
      <c r="M645" s="4">
        <v>39.475099999999998</v>
      </c>
      <c r="N645" s="5">
        <v>38.083642200100002</v>
      </c>
      <c r="O645" s="6">
        <v>0</v>
      </c>
    </row>
    <row r="646" spans="1:15" x14ac:dyDescent="0.2">
      <c r="A646" t="s">
        <v>14</v>
      </c>
      <c r="B646" t="s">
        <v>15</v>
      </c>
      <c r="C646">
        <v>2016</v>
      </c>
      <c r="D646" t="s">
        <v>91</v>
      </c>
      <c r="E646" t="s">
        <v>37</v>
      </c>
      <c r="F646" t="s">
        <v>40</v>
      </c>
      <c r="G646" t="s">
        <v>85</v>
      </c>
      <c r="H646" s="1">
        <v>39</v>
      </c>
      <c r="I646" s="1">
        <v>38</v>
      </c>
      <c r="J646" s="1">
        <v>46</v>
      </c>
      <c r="K646" s="2">
        <v>703</v>
      </c>
      <c r="L646" s="3">
        <v>667.85</v>
      </c>
      <c r="M646" s="4">
        <v>85.6036</v>
      </c>
      <c r="N646" s="5">
        <v>89.544447329600004</v>
      </c>
      <c r="O646" s="6">
        <v>0</v>
      </c>
    </row>
    <row r="647" spans="1:15" x14ac:dyDescent="0.2">
      <c r="A647" t="s">
        <v>14</v>
      </c>
      <c r="B647" t="s">
        <v>15</v>
      </c>
      <c r="C647">
        <v>2016</v>
      </c>
      <c r="D647" t="s">
        <v>91</v>
      </c>
      <c r="E647" t="s">
        <v>37</v>
      </c>
      <c r="F647" t="s">
        <v>41</v>
      </c>
      <c r="G647" t="s">
        <v>86</v>
      </c>
      <c r="H647" s="1">
        <v>49</v>
      </c>
      <c r="I647" s="1">
        <v>49</v>
      </c>
      <c r="J647" s="1">
        <v>54</v>
      </c>
      <c r="K647" s="2">
        <v>764</v>
      </c>
      <c r="L647" s="3">
        <v>756.36</v>
      </c>
      <c r="M647" s="4">
        <v>43.013599999999997</v>
      </c>
      <c r="N647" s="5">
        <v>38.706390150399997</v>
      </c>
      <c r="O647" s="6">
        <v>0</v>
      </c>
    </row>
    <row r="648" spans="1:15" x14ac:dyDescent="0.2">
      <c r="A648" t="s">
        <v>14</v>
      </c>
      <c r="B648" t="s">
        <v>15</v>
      </c>
      <c r="C648">
        <v>2016</v>
      </c>
      <c r="D648" t="s">
        <v>91</v>
      </c>
      <c r="E648" t="s">
        <v>37</v>
      </c>
      <c r="F648" t="s">
        <v>42</v>
      </c>
      <c r="G648" t="s">
        <v>87</v>
      </c>
      <c r="H648" s="1">
        <v>42</v>
      </c>
      <c r="I648" s="1">
        <v>40</v>
      </c>
      <c r="J648" s="1">
        <v>50</v>
      </c>
      <c r="K648" s="2">
        <v>688</v>
      </c>
      <c r="L648" s="3">
        <v>626.08000000000004</v>
      </c>
      <c r="M648" s="4">
        <v>31.2394</v>
      </c>
      <c r="N648" s="5">
        <v>33.500945123599998</v>
      </c>
      <c r="O648" s="6">
        <v>0</v>
      </c>
    </row>
    <row r="649" spans="1:15" x14ac:dyDescent="0.2">
      <c r="A649" t="s">
        <v>14</v>
      </c>
      <c r="B649" t="s">
        <v>15</v>
      </c>
      <c r="C649">
        <v>2016</v>
      </c>
      <c r="D649" t="s">
        <v>91</v>
      </c>
      <c r="E649" t="s">
        <v>37</v>
      </c>
      <c r="F649" t="s">
        <v>43</v>
      </c>
      <c r="G649" t="s">
        <v>88</v>
      </c>
      <c r="H649" s="1">
        <v>32</v>
      </c>
      <c r="I649" s="1">
        <v>29</v>
      </c>
      <c r="J649" s="1">
        <v>34</v>
      </c>
      <c r="K649" s="2">
        <v>462</v>
      </c>
      <c r="L649" s="3">
        <v>411.18</v>
      </c>
      <c r="M649" s="4">
        <v>85.968299999999999</v>
      </c>
      <c r="N649" s="5">
        <v>90.239463048900006</v>
      </c>
      <c r="O649" s="6">
        <v>0</v>
      </c>
    </row>
    <row r="650" spans="1:15" x14ac:dyDescent="0.2">
      <c r="A650" t="s">
        <v>14</v>
      </c>
      <c r="B650" t="s">
        <v>15</v>
      </c>
      <c r="C650">
        <v>2016</v>
      </c>
      <c r="D650" t="s">
        <v>92</v>
      </c>
      <c r="E650" t="s">
        <v>16</v>
      </c>
      <c r="F650" t="s">
        <v>17</v>
      </c>
      <c r="G650" t="s">
        <v>65</v>
      </c>
      <c r="H650" s="1">
        <v>31</v>
      </c>
      <c r="I650" s="1">
        <v>27</v>
      </c>
      <c r="J650" s="1">
        <v>34</v>
      </c>
      <c r="K650" s="2">
        <v>579.1</v>
      </c>
      <c r="L650" s="3">
        <v>602.84309999999903</v>
      </c>
      <c r="M650" s="4">
        <v>120.03100000000001</v>
      </c>
      <c r="N650" s="5">
        <v>106.79038039</v>
      </c>
      <c r="O650" s="6">
        <v>6.5446382317389099E-2</v>
      </c>
    </row>
    <row r="651" spans="1:15" x14ac:dyDescent="0.2">
      <c r="A651" t="s">
        <v>14</v>
      </c>
      <c r="B651" t="s">
        <v>15</v>
      </c>
      <c r="C651">
        <v>2016</v>
      </c>
      <c r="D651" t="s">
        <v>92</v>
      </c>
      <c r="E651" t="s">
        <v>16</v>
      </c>
      <c r="F651" t="s">
        <v>18</v>
      </c>
      <c r="G651" t="s">
        <v>66</v>
      </c>
      <c r="H651" s="1">
        <v>28</v>
      </c>
      <c r="I651" s="1">
        <v>26</v>
      </c>
      <c r="J651" s="1">
        <v>29</v>
      </c>
      <c r="K651" s="2">
        <v>408.8</v>
      </c>
      <c r="L651" s="3">
        <v>428.42239999999998</v>
      </c>
      <c r="M651" s="4">
        <v>88.376000000000104</v>
      </c>
      <c r="N651" s="5">
        <v>73.019786240000002</v>
      </c>
      <c r="O651" s="6">
        <v>5.4305283757338597E-2</v>
      </c>
    </row>
    <row r="652" spans="1:15" x14ac:dyDescent="0.2">
      <c r="A652" t="s">
        <v>14</v>
      </c>
      <c r="B652" t="s">
        <v>15</v>
      </c>
      <c r="C652">
        <v>2016</v>
      </c>
      <c r="D652" t="s">
        <v>92</v>
      </c>
      <c r="E652" t="s">
        <v>16</v>
      </c>
      <c r="F652" t="s">
        <v>19</v>
      </c>
      <c r="G652" t="s">
        <v>67</v>
      </c>
      <c r="H652" s="1">
        <v>37</v>
      </c>
      <c r="I652" s="1">
        <v>33</v>
      </c>
      <c r="J652" s="1">
        <v>44</v>
      </c>
      <c r="K652" s="2">
        <v>360.4</v>
      </c>
      <c r="L652" s="3">
        <v>408.6936</v>
      </c>
      <c r="M652" s="4">
        <v>69.759</v>
      </c>
      <c r="N652" s="5">
        <v>75.171600810000001</v>
      </c>
      <c r="O652" s="6">
        <v>4.6059933407325199E-2</v>
      </c>
    </row>
    <row r="653" spans="1:15" x14ac:dyDescent="0.2">
      <c r="A653" t="s">
        <v>14</v>
      </c>
      <c r="B653" t="s">
        <v>15</v>
      </c>
      <c r="C653">
        <v>2016</v>
      </c>
      <c r="D653" t="s">
        <v>92</v>
      </c>
      <c r="E653" t="s">
        <v>16</v>
      </c>
      <c r="F653" t="s">
        <v>20</v>
      </c>
      <c r="G653" t="s">
        <v>68</v>
      </c>
      <c r="H653" s="1">
        <v>46</v>
      </c>
      <c r="I653" s="1">
        <v>42</v>
      </c>
      <c r="J653" s="1">
        <v>54</v>
      </c>
      <c r="K653" s="2">
        <v>430.4</v>
      </c>
      <c r="L653" s="3">
        <v>462.24959999999902</v>
      </c>
      <c r="M653" s="4">
        <v>65.814999999999998</v>
      </c>
      <c r="N653" s="5">
        <v>56.722657750000003</v>
      </c>
      <c r="O653" s="6">
        <v>5.71561338289963E-2</v>
      </c>
    </row>
    <row r="654" spans="1:15" x14ac:dyDescent="0.2">
      <c r="A654" t="s">
        <v>14</v>
      </c>
      <c r="B654" t="s">
        <v>15</v>
      </c>
      <c r="C654">
        <v>2016</v>
      </c>
      <c r="D654" t="s">
        <v>92</v>
      </c>
      <c r="E654" t="s">
        <v>16</v>
      </c>
      <c r="F654" t="s">
        <v>21</v>
      </c>
      <c r="G654" t="s">
        <v>69</v>
      </c>
      <c r="H654" s="1">
        <v>26</v>
      </c>
      <c r="I654" s="1">
        <v>25</v>
      </c>
      <c r="J654" s="1">
        <v>31</v>
      </c>
      <c r="K654" s="2">
        <v>996.9</v>
      </c>
      <c r="L654" s="3">
        <v>858.33090000000095</v>
      </c>
      <c r="M654" s="4">
        <v>198.92099999999999</v>
      </c>
      <c r="N654" s="5">
        <v>171.22920758999999</v>
      </c>
      <c r="O654" s="6">
        <v>6.83117664760758E-2</v>
      </c>
    </row>
    <row r="655" spans="1:15" x14ac:dyDescent="0.2">
      <c r="A655" t="s">
        <v>14</v>
      </c>
      <c r="B655" t="s">
        <v>15</v>
      </c>
      <c r="C655">
        <v>2016</v>
      </c>
      <c r="D655" t="s">
        <v>92</v>
      </c>
      <c r="E655" t="s">
        <v>16</v>
      </c>
      <c r="F655" t="s">
        <v>22</v>
      </c>
      <c r="G655" t="s">
        <v>70</v>
      </c>
      <c r="H655" s="1">
        <v>20</v>
      </c>
      <c r="I655" s="1">
        <v>20</v>
      </c>
      <c r="J655" s="1">
        <v>25</v>
      </c>
      <c r="K655" s="2">
        <v>273</v>
      </c>
      <c r="L655" s="3">
        <v>240.24</v>
      </c>
      <c r="M655" s="4">
        <v>57.33</v>
      </c>
      <c r="N655" s="5">
        <v>54.274310999999997</v>
      </c>
      <c r="O655" s="6">
        <v>5.4945054945054903E-2</v>
      </c>
    </row>
    <row r="656" spans="1:15" x14ac:dyDescent="0.2">
      <c r="A656" t="s">
        <v>14</v>
      </c>
      <c r="B656" t="s">
        <v>15</v>
      </c>
      <c r="C656">
        <v>2016</v>
      </c>
      <c r="D656" t="s">
        <v>92</v>
      </c>
      <c r="E656" t="s">
        <v>23</v>
      </c>
      <c r="F656" t="s">
        <v>24</v>
      </c>
      <c r="G656" t="s">
        <v>71</v>
      </c>
      <c r="H656" s="1">
        <v>6</v>
      </c>
      <c r="I656" s="1">
        <v>6</v>
      </c>
      <c r="J656" s="1">
        <v>6</v>
      </c>
      <c r="K656" s="2">
        <v>2190</v>
      </c>
      <c r="L656" s="3">
        <v>1971</v>
      </c>
      <c r="M656" s="4">
        <v>315.52300000000002</v>
      </c>
      <c r="N656" s="5">
        <v>336.10456528999998</v>
      </c>
      <c r="O656" s="6">
        <v>5.0228310502283102E-2</v>
      </c>
    </row>
    <row r="657" spans="1:15" x14ac:dyDescent="0.2">
      <c r="A657" t="s">
        <v>14</v>
      </c>
      <c r="B657" t="s">
        <v>15</v>
      </c>
      <c r="C657">
        <v>2016</v>
      </c>
      <c r="D657" t="s">
        <v>92</v>
      </c>
      <c r="E657" t="s">
        <v>23</v>
      </c>
      <c r="F657" t="s">
        <v>25</v>
      </c>
      <c r="G657" t="s">
        <v>72</v>
      </c>
      <c r="H657" s="1">
        <v>13</v>
      </c>
      <c r="I657" s="1">
        <v>13</v>
      </c>
      <c r="J657" s="1">
        <v>13</v>
      </c>
      <c r="K657" s="2">
        <v>4831</v>
      </c>
      <c r="L657" s="3">
        <v>4347.8999999999996</v>
      </c>
      <c r="M657" s="4">
        <v>789.60559999999998</v>
      </c>
      <c r="N657" s="5">
        <v>666.38290848639804</v>
      </c>
      <c r="O657" s="6">
        <v>5.9821983026288501E-2</v>
      </c>
    </row>
    <row r="658" spans="1:15" x14ac:dyDescent="0.2">
      <c r="A658" t="s">
        <v>14</v>
      </c>
      <c r="B658" t="s">
        <v>15</v>
      </c>
      <c r="C658">
        <v>2016</v>
      </c>
      <c r="D658" t="s">
        <v>92</v>
      </c>
      <c r="E658" t="s">
        <v>23</v>
      </c>
      <c r="F658" t="s">
        <v>26</v>
      </c>
      <c r="G658" t="s">
        <v>73</v>
      </c>
      <c r="H658" s="1">
        <v>18</v>
      </c>
      <c r="I658" s="1">
        <v>18</v>
      </c>
      <c r="J658" s="1">
        <v>18</v>
      </c>
      <c r="K658" s="2">
        <v>2011.5</v>
      </c>
      <c r="L658" s="3">
        <v>1579.0274999999999</v>
      </c>
      <c r="M658" s="4">
        <v>347.00839999999999</v>
      </c>
      <c r="N658" s="5">
        <v>347.03754870559999</v>
      </c>
      <c r="O658" s="6">
        <v>3.65398956002983E-2</v>
      </c>
    </row>
    <row r="659" spans="1:15" x14ac:dyDescent="0.2">
      <c r="A659" t="s">
        <v>14</v>
      </c>
      <c r="B659" t="s">
        <v>15</v>
      </c>
      <c r="C659">
        <v>2016</v>
      </c>
      <c r="D659" t="s">
        <v>92</v>
      </c>
      <c r="E659" t="s">
        <v>23</v>
      </c>
      <c r="F659" t="s">
        <v>27</v>
      </c>
      <c r="G659" t="s">
        <v>74</v>
      </c>
      <c r="H659" s="1">
        <v>8</v>
      </c>
      <c r="I659" s="1">
        <v>8</v>
      </c>
      <c r="J659" s="1">
        <v>9</v>
      </c>
      <c r="K659" s="2">
        <v>3144</v>
      </c>
      <c r="L659" s="3">
        <v>3269.76</v>
      </c>
      <c r="M659" s="4">
        <v>404.29520000000002</v>
      </c>
      <c r="N659" s="5">
        <v>362.67220056960002</v>
      </c>
      <c r="O659" s="6">
        <v>8.65139949109415E-2</v>
      </c>
    </row>
    <row r="660" spans="1:15" x14ac:dyDescent="0.2">
      <c r="A660" t="s">
        <v>14</v>
      </c>
      <c r="B660" t="s">
        <v>15</v>
      </c>
      <c r="C660">
        <v>2016</v>
      </c>
      <c r="D660" t="s">
        <v>92</v>
      </c>
      <c r="E660" t="s">
        <v>23</v>
      </c>
      <c r="F660" t="s">
        <v>28</v>
      </c>
      <c r="G660" t="s">
        <v>75</v>
      </c>
      <c r="H660" s="1">
        <v>19</v>
      </c>
      <c r="I660" s="1">
        <v>18</v>
      </c>
      <c r="J660" s="1">
        <v>22</v>
      </c>
      <c r="K660" s="2">
        <v>5410.1</v>
      </c>
      <c r="L660" s="3">
        <v>5902.4191000000201</v>
      </c>
      <c r="M660" s="4">
        <v>803.61400000000003</v>
      </c>
      <c r="N660" s="5">
        <v>718.31841004000103</v>
      </c>
      <c r="O660" s="6">
        <v>6.2642095340197004E-2</v>
      </c>
    </row>
    <row r="661" spans="1:15" x14ac:dyDescent="0.2">
      <c r="A661" t="s">
        <v>14</v>
      </c>
      <c r="B661" t="s">
        <v>15</v>
      </c>
      <c r="C661">
        <v>2016</v>
      </c>
      <c r="D661" t="s">
        <v>92</v>
      </c>
      <c r="E661" t="s">
        <v>23</v>
      </c>
      <c r="F661" t="s">
        <v>29</v>
      </c>
      <c r="G661" t="s">
        <v>76</v>
      </c>
      <c r="H661" s="1">
        <v>16</v>
      </c>
      <c r="I661" s="1">
        <v>15</v>
      </c>
      <c r="J661" s="1">
        <v>17</v>
      </c>
      <c r="K661" s="2">
        <v>5770</v>
      </c>
      <c r="L661" s="3">
        <v>4731.3999999999996</v>
      </c>
      <c r="M661" s="4">
        <v>917.24839999999995</v>
      </c>
      <c r="N661" s="5">
        <v>919.52684502559998</v>
      </c>
      <c r="O661" s="6">
        <v>5.5459272097053702E-2</v>
      </c>
    </row>
    <row r="662" spans="1:15" x14ac:dyDescent="0.2">
      <c r="A662" t="s">
        <v>14</v>
      </c>
      <c r="B662" t="s">
        <v>15</v>
      </c>
      <c r="C662">
        <v>2016</v>
      </c>
      <c r="D662" t="s">
        <v>92</v>
      </c>
      <c r="E662" t="s">
        <v>30</v>
      </c>
      <c r="F662" t="s">
        <v>31</v>
      </c>
      <c r="G662" t="s">
        <v>77</v>
      </c>
      <c r="H662" s="1">
        <v>37</v>
      </c>
      <c r="I662" s="1">
        <v>34</v>
      </c>
      <c r="J662" s="1">
        <v>41</v>
      </c>
      <c r="K662" s="2">
        <v>474.9</v>
      </c>
      <c r="L662" s="3">
        <v>540.91110000000003</v>
      </c>
      <c r="M662" s="4">
        <v>19.977</v>
      </c>
      <c r="N662" s="5">
        <v>19.173325290000001</v>
      </c>
      <c r="O662" s="6">
        <v>5.07475257949042E-2</v>
      </c>
    </row>
    <row r="663" spans="1:15" x14ac:dyDescent="0.2">
      <c r="A663" t="s">
        <v>14</v>
      </c>
      <c r="B663" t="s">
        <v>15</v>
      </c>
      <c r="C663">
        <v>2016</v>
      </c>
      <c r="D663" t="s">
        <v>92</v>
      </c>
      <c r="E663" t="s">
        <v>30</v>
      </c>
      <c r="F663" t="s">
        <v>32</v>
      </c>
      <c r="G663" t="s">
        <v>78</v>
      </c>
      <c r="H663" s="1">
        <v>48</v>
      </c>
      <c r="I663" s="1">
        <v>45</v>
      </c>
      <c r="J663" s="1">
        <v>62</v>
      </c>
      <c r="K663" s="2">
        <v>711.3</v>
      </c>
      <c r="L663" s="3">
        <v>734.77290000000198</v>
      </c>
      <c r="M663" s="4">
        <v>15.677</v>
      </c>
      <c r="N663" s="5">
        <v>17.350833290000001</v>
      </c>
      <c r="O663" s="6">
        <v>5.86250527203711E-2</v>
      </c>
    </row>
    <row r="664" spans="1:15" x14ac:dyDescent="0.2">
      <c r="A664" t="s">
        <v>14</v>
      </c>
      <c r="B664" t="s">
        <v>15</v>
      </c>
      <c r="C664">
        <v>2016</v>
      </c>
      <c r="D664" t="s">
        <v>92</v>
      </c>
      <c r="E664" t="s">
        <v>30</v>
      </c>
      <c r="F664" t="s">
        <v>33</v>
      </c>
      <c r="G664" t="s">
        <v>79</v>
      </c>
      <c r="H664" s="1">
        <v>44</v>
      </c>
      <c r="I664" s="1">
        <v>42</v>
      </c>
      <c r="J664" s="1">
        <v>51</v>
      </c>
      <c r="K664" s="2">
        <v>697.1</v>
      </c>
      <c r="L664" s="3">
        <v>753.56509999999798</v>
      </c>
      <c r="M664" s="4">
        <v>14.7155</v>
      </c>
      <c r="N664" s="5">
        <v>16.1451844025</v>
      </c>
      <c r="O664" s="6">
        <v>6.4409697317458103E-2</v>
      </c>
    </row>
    <row r="665" spans="1:15" x14ac:dyDescent="0.2">
      <c r="A665" t="s">
        <v>14</v>
      </c>
      <c r="B665" t="s">
        <v>15</v>
      </c>
      <c r="C665">
        <v>2016</v>
      </c>
      <c r="D665" t="s">
        <v>92</v>
      </c>
      <c r="E665" t="s">
        <v>30</v>
      </c>
      <c r="F665" t="s">
        <v>34</v>
      </c>
      <c r="G665" t="s">
        <v>80</v>
      </c>
      <c r="H665" s="1">
        <v>37</v>
      </c>
      <c r="I665" s="1">
        <v>35</v>
      </c>
      <c r="J665" s="1">
        <v>45</v>
      </c>
      <c r="K665" s="2">
        <v>561.1</v>
      </c>
      <c r="L665" s="3">
        <v>476.37389999999999</v>
      </c>
      <c r="M665" s="4">
        <v>37.577500000000001</v>
      </c>
      <c r="N665" s="5">
        <v>28.7176649375</v>
      </c>
      <c r="O665" s="6">
        <v>3.36838353234718E-2</v>
      </c>
    </row>
    <row r="666" spans="1:15" x14ac:dyDescent="0.2">
      <c r="A666" t="s">
        <v>14</v>
      </c>
      <c r="B666" t="s">
        <v>15</v>
      </c>
      <c r="C666">
        <v>2016</v>
      </c>
      <c r="D666" t="s">
        <v>92</v>
      </c>
      <c r="E666" t="s">
        <v>30</v>
      </c>
      <c r="F666" t="s">
        <v>35</v>
      </c>
      <c r="G666" t="s">
        <v>81</v>
      </c>
      <c r="H666" s="1">
        <v>41</v>
      </c>
      <c r="I666" s="1">
        <v>40</v>
      </c>
      <c r="J666" s="1">
        <v>44</v>
      </c>
      <c r="K666" s="2">
        <v>646.1</v>
      </c>
      <c r="L666" s="3">
        <v>613.148899999999</v>
      </c>
      <c r="M666" s="4">
        <v>26.297499999999999</v>
      </c>
      <c r="N666" s="5">
        <v>23.063564937500001</v>
      </c>
      <c r="O666" s="6">
        <v>5.8659650208946E-2</v>
      </c>
    </row>
    <row r="667" spans="1:15" x14ac:dyDescent="0.2">
      <c r="A667" t="s">
        <v>14</v>
      </c>
      <c r="B667" t="s">
        <v>15</v>
      </c>
      <c r="C667">
        <v>2016</v>
      </c>
      <c r="D667" t="s">
        <v>92</v>
      </c>
      <c r="E667" t="s">
        <v>30</v>
      </c>
      <c r="F667" t="s">
        <v>36</v>
      </c>
      <c r="G667" t="s">
        <v>82</v>
      </c>
      <c r="H667" s="1">
        <v>40</v>
      </c>
      <c r="I667" s="1">
        <v>40</v>
      </c>
      <c r="J667" s="1">
        <v>47</v>
      </c>
      <c r="K667" s="2">
        <v>848.4</v>
      </c>
      <c r="L667" s="3">
        <v>911.18159999999602</v>
      </c>
      <c r="M667" s="4">
        <v>37.241</v>
      </c>
      <c r="N667" s="5">
        <v>28.585819189999999</v>
      </c>
      <c r="O667" s="6">
        <v>6.1999057048561998E-2</v>
      </c>
    </row>
    <row r="668" spans="1:15" x14ac:dyDescent="0.2">
      <c r="A668" t="s">
        <v>14</v>
      </c>
      <c r="B668" t="s">
        <v>15</v>
      </c>
      <c r="C668">
        <v>2016</v>
      </c>
      <c r="D668" t="s">
        <v>92</v>
      </c>
      <c r="E668" t="s">
        <v>37</v>
      </c>
      <c r="F668" t="s">
        <v>38</v>
      </c>
      <c r="G668" t="s">
        <v>83</v>
      </c>
      <c r="H668" s="1">
        <v>41</v>
      </c>
      <c r="I668" s="1">
        <v>39</v>
      </c>
      <c r="J668" s="1">
        <v>54</v>
      </c>
      <c r="K668" s="2">
        <v>674.7</v>
      </c>
      <c r="L668" s="3">
        <v>706.41090000000099</v>
      </c>
      <c r="M668" s="4">
        <v>-11.065799999999999</v>
      </c>
      <c r="N668" s="5">
        <v>-9.2879907035999807</v>
      </c>
      <c r="O668" s="6">
        <v>5.6765970060767702E-2</v>
      </c>
    </row>
    <row r="669" spans="1:15" x14ac:dyDescent="0.2">
      <c r="A669" t="s">
        <v>14</v>
      </c>
      <c r="B669" t="s">
        <v>15</v>
      </c>
      <c r="C669">
        <v>2016</v>
      </c>
      <c r="D669" t="s">
        <v>92</v>
      </c>
      <c r="E669" t="s">
        <v>37</v>
      </c>
      <c r="F669" t="s">
        <v>39</v>
      </c>
      <c r="G669" t="s">
        <v>84</v>
      </c>
      <c r="H669" s="1">
        <v>51</v>
      </c>
      <c r="I669" s="1">
        <v>49</v>
      </c>
      <c r="J669" s="1">
        <v>61</v>
      </c>
      <c r="K669" s="2">
        <v>940</v>
      </c>
      <c r="L669" s="3">
        <v>977.600000000004</v>
      </c>
      <c r="M669" s="4">
        <v>8.7259000000000508</v>
      </c>
      <c r="N669" s="5">
        <v>9.0510183081000495</v>
      </c>
      <c r="O669" s="6">
        <v>6.8085106382978697E-2</v>
      </c>
    </row>
    <row r="670" spans="1:15" x14ac:dyDescent="0.2">
      <c r="A670" t="s">
        <v>14</v>
      </c>
      <c r="B670" t="s">
        <v>15</v>
      </c>
      <c r="C670">
        <v>2016</v>
      </c>
      <c r="D670" t="s">
        <v>92</v>
      </c>
      <c r="E670" t="s">
        <v>37</v>
      </c>
      <c r="F670" t="s">
        <v>40</v>
      </c>
      <c r="G670" t="s">
        <v>85</v>
      </c>
      <c r="H670" s="1">
        <v>48</v>
      </c>
      <c r="I670" s="1">
        <v>45</v>
      </c>
      <c r="J670" s="1">
        <v>53</v>
      </c>
      <c r="K670" s="2">
        <v>851.4</v>
      </c>
      <c r="L670" s="3">
        <v>939.94560000000104</v>
      </c>
      <c r="M670" s="4">
        <v>66.187799999999996</v>
      </c>
      <c r="N670" s="5">
        <v>68.9596126884</v>
      </c>
      <c r="O670" s="6">
        <v>5.9431524547803601E-2</v>
      </c>
    </row>
    <row r="671" spans="1:15" x14ac:dyDescent="0.2">
      <c r="A671" t="s">
        <v>14</v>
      </c>
      <c r="B671" t="s">
        <v>15</v>
      </c>
      <c r="C671">
        <v>2016</v>
      </c>
      <c r="D671" t="s">
        <v>92</v>
      </c>
      <c r="E671" t="s">
        <v>37</v>
      </c>
      <c r="F671" t="s">
        <v>41</v>
      </c>
      <c r="G671" t="s">
        <v>86</v>
      </c>
      <c r="H671" s="1">
        <v>57</v>
      </c>
      <c r="I671" s="1">
        <v>49</v>
      </c>
      <c r="J671" s="1">
        <v>66</v>
      </c>
      <c r="K671" s="2">
        <v>917.1</v>
      </c>
      <c r="L671" s="3">
        <v>824.472900000001</v>
      </c>
      <c r="M671" s="4">
        <v>10.6875</v>
      </c>
      <c r="N671" s="5">
        <v>9.0108984375000194</v>
      </c>
      <c r="O671" s="6">
        <v>5.8772216770254099E-2</v>
      </c>
    </row>
    <row r="672" spans="1:15" x14ac:dyDescent="0.2">
      <c r="A672" t="s">
        <v>14</v>
      </c>
      <c r="B672" t="s">
        <v>15</v>
      </c>
      <c r="C672">
        <v>2016</v>
      </c>
      <c r="D672" t="s">
        <v>92</v>
      </c>
      <c r="E672" t="s">
        <v>37</v>
      </c>
      <c r="F672" t="s">
        <v>42</v>
      </c>
      <c r="G672" t="s">
        <v>87</v>
      </c>
      <c r="H672" s="1">
        <v>44</v>
      </c>
      <c r="I672" s="1">
        <v>40</v>
      </c>
      <c r="J672" s="1">
        <v>57</v>
      </c>
      <c r="K672" s="2">
        <v>719.3</v>
      </c>
      <c r="L672" s="3">
        <v>566.08910000000003</v>
      </c>
      <c r="M672" s="4">
        <v>-9.9735999999999798</v>
      </c>
      <c r="N672" s="5">
        <v>-8.48019303039999</v>
      </c>
      <c r="O672" s="6">
        <v>6.2143750868900297E-2</v>
      </c>
    </row>
    <row r="673" spans="1:15" x14ac:dyDescent="0.2">
      <c r="A673" t="s">
        <v>14</v>
      </c>
      <c r="B673" t="s">
        <v>15</v>
      </c>
      <c r="C673">
        <v>2016</v>
      </c>
      <c r="D673" t="s">
        <v>92</v>
      </c>
      <c r="E673" t="s">
        <v>37</v>
      </c>
      <c r="F673" t="s">
        <v>43</v>
      </c>
      <c r="G673" t="s">
        <v>88</v>
      </c>
      <c r="H673" s="1">
        <v>33</v>
      </c>
      <c r="I673" s="1">
        <v>32</v>
      </c>
      <c r="J673" s="1">
        <v>39</v>
      </c>
      <c r="K673" s="2">
        <v>528.29999999999995</v>
      </c>
      <c r="L673" s="3">
        <v>421.055100000001</v>
      </c>
      <c r="M673" s="4">
        <v>63.180900000000001</v>
      </c>
      <c r="N673" s="5">
        <v>63.9270032481</v>
      </c>
      <c r="O673" s="6">
        <v>6.3789513533976896E-2</v>
      </c>
    </row>
    <row r="674" spans="1:15" x14ac:dyDescent="0.2">
      <c r="A674" t="s">
        <v>14</v>
      </c>
      <c r="B674" t="s">
        <v>15</v>
      </c>
      <c r="C674">
        <v>2016</v>
      </c>
      <c r="D674" t="s">
        <v>93</v>
      </c>
      <c r="E674" t="s">
        <v>16</v>
      </c>
      <c r="F674" t="s">
        <v>17</v>
      </c>
      <c r="G674" t="s">
        <v>65</v>
      </c>
      <c r="H674" s="1">
        <v>25</v>
      </c>
      <c r="I674" s="1">
        <v>24</v>
      </c>
      <c r="J674" s="1">
        <v>29</v>
      </c>
      <c r="K674" s="2">
        <v>366.3</v>
      </c>
      <c r="L674" s="3">
        <v>328.5711</v>
      </c>
      <c r="M674" s="4">
        <v>76.686000000000007</v>
      </c>
      <c r="N674" s="5">
        <v>72.325634039999997</v>
      </c>
      <c r="O674" s="6">
        <v>4.0131040131040102E-2</v>
      </c>
    </row>
    <row r="675" spans="1:15" x14ac:dyDescent="0.2">
      <c r="A675" t="s">
        <v>14</v>
      </c>
      <c r="B675" t="s">
        <v>15</v>
      </c>
      <c r="C675">
        <v>2016</v>
      </c>
      <c r="D675" t="s">
        <v>93</v>
      </c>
      <c r="E675" t="s">
        <v>16</v>
      </c>
      <c r="F675" t="s">
        <v>18</v>
      </c>
      <c r="G675" t="s">
        <v>66</v>
      </c>
      <c r="H675" s="1">
        <v>25</v>
      </c>
      <c r="I675" s="1">
        <v>21</v>
      </c>
      <c r="J675" s="1">
        <v>26</v>
      </c>
      <c r="K675" s="2">
        <v>362.2</v>
      </c>
      <c r="L675" s="3">
        <v>339.74360000000001</v>
      </c>
      <c r="M675" s="4">
        <v>75.667000000000002</v>
      </c>
      <c r="N675" s="5">
        <v>57.75889111</v>
      </c>
      <c r="O675" s="6">
        <v>4.08614025400331E-2</v>
      </c>
    </row>
    <row r="676" spans="1:15" x14ac:dyDescent="0.2">
      <c r="A676" t="s">
        <v>14</v>
      </c>
      <c r="B676" t="s">
        <v>15</v>
      </c>
      <c r="C676">
        <v>2016</v>
      </c>
      <c r="D676" t="s">
        <v>93</v>
      </c>
      <c r="E676" t="s">
        <v>16</v>
      </c>
      <c r="F676" t="s">
        <v>19</v>
      </c>
      <c r="G676" t="s">
        <v>67</v>
      </c>
      <c r="H676" s="1">
        <v>47</v>
      </c>
      <c r="I676" s="1">
        <v>42</v>
      </c>
      <c r="J676" s="1">
        <v>53</v>
      </c>
      <c r="K676" s="2">
        <v>373.2</v>
      </c>
      <c r="L676" s="3">
        <v>309.00959999999998</v>
      </c>
      <c r="M676" s="4">
        <v>67.153999999999996</v>
      </c>
      <c r="N676" s="5">
        <v>56.97748284</v>
      </c>
      <c r="O676" s="6">
        <v>3.6977491961414803E-2</v>
      </c>
    </row>
    <row r="677" spans="1:15" x14ac:dyDescent="0.2">
      <c r="A677" t="s">
        <v>14</v>
      </c>
      <c r="B677" t="s">
        <v>15</v>
      </c>
      <c r="C677">
        <v>2016</v>
      </c>
      <c r="D677" t="s">
        <v>93</v>
      </c>
      <c r="E677" t="s">
        <v>16</v>
      </c>
      <c r="F677" t="s">
        <v>20</v>
      </c>
      <c r="G677" t="s">
        <v>68</v>
      </c>
      <c r="H677" s="1">
        <v>36</v>
      </c>
      <c r="I677" s="1">
        <v>33</v>
      </c>
      <c r="J677" s="1">
        <v>41</v>
      </c>
      <c r="K677" s="2">
        <v>327.39999999999998</v>
      </c>
      <c r="L677" s="3">
        <v>325.43560000000002</v>
      </c>
      <c r="M677" s="4">
        <v>44.975000000000001</v>
      </c>
      <c r="N677" s="5">
        <v>45.863256249999999</v>
      </c>
      <c r="O677" s="6">
        <v>6.2919975565058101E-2</v>
      </c>
    </row>
    <row r="678" spans="1:15" x14ac:dyDescent="0.2">
      <c r="A678" t="s">
        <v>14</v>
      </c>
      <c r="B678" t="s">
        <v>15</v>
      </c>
      <c r="C678">
        <v>2016</v>
      </c>
      <c r="D678" t="s">
        <v>93</v>
      </c>
      <c r="E678" t="s">
        <v>16</v>
      </c>
      <c r="F678" t="s">
        <v>21</v>
      </c>
      <c r="G678" t="s">
        <v>69</v>
      </c>
      <c r="H678" s="1">
        <v>31</v>
      </c>
      <c r="I678" s="1">
        <v>30</v>
      </c>
      <c r="J678" s="1">
        <v>35</v>
      </c>
      <c r="K678" s="2">
        <v>1041.0999999999999</v>
      </c>
      <c r="L678" s="3">
        <v>831.83890000000099</v>
      </c>
      <c r="M678" s="4">
        <v>217.446</v>
      </c>
      <c r="N678" s="5">
        <v>188.20821083999999</v>
      </c>
      <c r="O678" s="6">
        <v>5.7535299202766302E-2</v>
      </c>
    </row>
    <row r="679" spans="1:15" x14ac:dyDescent="0.2">
      <c r="A679" t="s">
        <v>14</v>
      </c>
      <c r="B679" t="s">
        <v>15</v>
      </c>
      <c r="C679">
        <v>2016</v>
      </c>
      <c r="D679" t="s">
        <v>93</v>
      </c>
      <c r="E679" t="s">
        <v>16</v>
      </c>
      <c r="F679" t="s">
        <v>22</v>
      </c>
      <c r="G679" t="s">
        <v>70</v>
      </c>
      <c r="H679" s="1">
        <v>25</v>
      </c>
      <c r="I679" s="1">
        <v>24</v>
      </c>
      <c r="J679" s="1">
        <v>35</v>
      </c>
      <c r="K679" s="2">
        <v>386.5</v>
      </c>
      <c r="L679" s="3">
        <v>342.05250000000001</v>
      </c>
      <c r="M679" s="4">
        <v>83.534999999999997</v>
      </c>
      <c r="N679" s="5">
        <v>73.063887750000006</v>
      </c>
      <c r="O679" s="6">
        <v>4.01034928848642E-2</v>
      </c>
    </row>
    <row r="680" spans="1:15" x14ac:dyDescent="0.2">
      <c r="A680" t="s">
        <v>14</v>
      </c>
      <c r="B680" t="s">
        <v>15</v>
      </c>
      <c r="C680">
        <v>2016</v>
      </c>
      <c r="D680" t="s">
        <v>93</v>
      </c>
      <c r="E680" t="s">
        <v>23</v>
      </c>
      <c r="F680" t="s">
        <v>24</v>
      </c>
      <c r="G680" t="s">
        <v>71</v>
      </c>
      <c r="H680" s="1">
        <v>24</v>
      </c>
      <c r="I680" s="1">
        <v>23</v>
      </c>
      <c r="J680" s="1">
        <v>25</v>
      </c>
      <c r="K680" s="2">
        <v>4839</v>
      </c>
      <c r="L680" s="3">
        <v>5226.12</v>
      </c>
      <c r="M680" s="4">
        <v>833.88580000000002</v>
      </c>
      <c r="N680" s="5">
        <v>932.99979841640095</v>
      </c>
      <c r="O680" s="6">
        <v>2.7071709030791501E-2</v>
      </c>
    </row>
    <row r="681" spans="1:15" x14ac:dyDescent="0.2">
      <c r="A681" t="s">
        <v>14</v>
      </c>
      <c r="B681" t="s">
        <v>15</v>
      </c>
      <c r="C681">
        <v>2016</v>
      </c>
      <c r="D681" t="s">
        <v>93</v>
      </c>
      <c r="E681" t="s">
        <v>23</v>
      </c>
      <c r="F681" t="s">
        <v>25</v>
      </c>
      <c r="G681" t="s">
        <v>72</v>
      </c>
      <c r="H681" s="1">
        <v>9</v>
      </c>
      <c r="I681" s="1">
        <v>9</v>
      </c>
      <c r="J681" s="1">
        <v>10</v>
      </c>
      <c r="K681" s="2">
        <v>3390</v>
      </c>
      <c r="L681" s="3">
        <v>3491.7</v>
      </c>
      <c r="M681" s="4">
        <v>538.15639999999996</v>
      </c>
      <c r="N681" s="5">
        <v>544.37964060960098</v>
      </c>
      <c r="O681" s="6">
        <v>3.8348082595870199E-2</v>
      </c>
    </row>
    <row r="682" spans="1:15" x14ac:dyDescent="0.2">
      <c r="A682" t="s">
        <v>14</v>
      </c>
      <c r="B682" t="s">
        <v>15</v>
      </c>
      <c r="C682">
        <v>2016</v>
      </c>
      <c r="D682" t="s">
        <v>93</v>
      </c>
      <c r="E682" t="s">
        <v>23</v>
      </c>
      <c r="F682" t="s">
        <v>26</v>
      </c>
      <c r="G682" t="s">
        <v>73</v>
      </c>
      <c r="H682" s="1">
        <v>23</v>
      </c>
      <c r="I682" s="1">
        <v>21</v>
      </c>
      <c r="J682" s="1">
        <v>25</v>
      </c>
      <c r="K682" s="2">
        <v>2037.5</v>
      </c>
      <c r="L682" s="3">
        <v>2027.3125</v>
      </c>
      <c r="M682" s="4">
        <v>338.92700000000002</v>
      </c>
      <c r="N682" s="5">
        <v>375.96155328999998</v>
      </c>
      <c r="O682" s="6">
        <v>4.3926380368098199E-2</v>
      </c>
    </row>
    <row r="683" spans="1:15" x14ac:dyDescent="0.2">
      <c r="A683" t="s">
        <v>14</v>
      </c>
      <c r="B683" t="s">
        <v>15</v>
      </c>
      <c r="C683">
        <v>2016</v>
      </c>
      <c r="D683" t="s">
        <v>93</v>
      </c>
      <c r="E683" t="s">
        <v>23</v>
      </c>
      <c r="F683" t="s">
        <v>27</v>
      </c>
      <c r="G683" t="s">
        <v>74</v>
      </c>
      <c r="H683" s="1">
        <v>16</v>
      </c>
      <c r="I683" s="1">
        <v>16</v>
      </c>
      <c r="J683" s="1">
        <v>16</v>
      </c>
      <c r="K683" s="2">
        <v>5133</v>
      </c>
      <c r="L683" s="3">
        <v>5030.34</v>
      </c>
      <c r="M683" s="4">
        <v>910.20460000000003</v>
      </c>
      <c r="N683" s="5">
        <v>708.09730938840198</v>
      </c>
      <c r="O683" s="6">
        <v>2.82485875706215E-2</v>
      </c>
    </row>
    <row r="684" spans="1:15" x14ac:dyDescent="0.2">
      <c r="A684" t="s">
        <v>14</v>
      </c>
      <c r="B684" t="s">
        <v>15</v>
      </c>
      <c r="C684">
        <v>2016</v>
      </c>
      <c r="D684" t="s">
        <v>93</v>
      </c>
      <c r="E684" t="s">
        <v>23</v>
      </c>
      <c r="F684" t="s">
        <v>28</v>
      </c>
      <c r="G684" t="s">
        <v>75</v>
      </c>
      <c r="H684" s="1">
        <v>17</v>
      </c>
      <c r="I684" s="1">
        <v>16</v>
      </c>
      <c r="J684" s="1">
        <v>17</v>
      </c>
      <c r="K684" s="2">
        <v>4462.5</v>
      </c>
      <c r="L684" s="3">
        <v>3503.0625</v>
      </c>
      <c r="M684" s="4">
        <v>758.62139999999999</v>
      </c>
      <c r="N684" s="5">
        <v>587.01061862040001</v>
      </c>
      <c r="O684" s="6">
        <v>3.9775910364145697E-2</v>
      </c>
    </row>
    <row r="685" spans="1:15" x14ac:dyDescent="0.2">
      <c r="A685" t="s">
        <v>14</v>
      </c>
      <c r="B685" t="s">
        <v>15</v>
      </c>
      <c r="C685">
        <v>2016</v>
      </c>
      <c r="D685" t="s">
        <v>93</v>
      </c>
      <c r="E685" t="s">
        <v>23</v>
      </c>
      <c r="F685" t="s">
        <v>29</v>
      </c>
      <c r="G685" t="s">
        <v>76</v>
      </c>
      <c r="H685" s="1">
        <v>7</v>
      </c>
      <c r="I685" s="1">
        <v>7</v>
      </c>
      <c r="J685" s="1">
        <v>7</v>
      </c>
      <c r="K685" s="2">
        <v>3445</v>
      </c>
      <c r="L685" s="3">
        <v>3479.45</v>
      </c>
      <c r="M685" s="4">
        <v>585.4606</v>
      </c>
      <c r="N685" s="5">
        <v>465.67184847639999</v>
      </c>
      <c r="O685" s="6">
        <v>4.4992743105950701E-2</v>
      </c>
    </row>
    <row r="686" spans="1:15" x14ac:dyDescent="0.2">
      <c r="A686" t="s">
        <v>14</v>
      </c>
      <c r="B686" t="s">
        <v>15</v>
      </c>
      <c r="C686">
        <v>2016</v>
      </c>
      <c r="D686" t="s">
        <v>93</v>
      </c>
      <c r="E686" t="s">
        <v>30</v>
      </c>
      <c r="F686" t="s">
        <v>31</v>
      </c>
      <c r="G686" t="s">
        <v>77</v>
      </c>
      <c r="H686" s="1">
        <v>35</v>
      </c>
      <c r="I686" s="1">
        <v>31</v>
      </c>
      <c r="J686" s="1">
        <v>44</v>
      </c>
      <c r="K686" s="2">
        <v>567.9</v>
      </c>
      <c r="L686" s="3">
        <v>443.5299</v>
      </c>
      <c r="M686" s="4">
        <v>21.510999999999999</v>
      </c>
      <c r="N686" s="5">
        <v>19.895308790000001</v>
      </c>
      <c r="O686" s="6">
        <v>5.6524035921817199E-2</v>
      </c>
    </row>
    <row r="687" spans="1:15" x14ac:dyDescent="0.2">
      <c r="A687" t="s">
        <v>14</v>
      </c>
      <c r="B687" t="s">
        <v>15</v>
      </c>
      <c r="C687">
        <v>2016</v>
      </c>
      <c r="D687" t="s">
        <v>93</v>
      </c>
      <c r="E687" t="s">
        <v>30</v>
      </c>
      <c r="F687" t="s">
        <v>32</v>
      </c>
      <c r="G687" t="s">
        <v>78</v>
      </c>
      <c r="H687" s="1">
        <v>41</v>
      </c>
      <c r="I687" s="1">
        <v>39</v>
      </c>
      <c r="J687" s="1">
        <v>58</v>
      </c>
      <c r="K687" s="2">
        <v>696.3</v>
      </c>
      <c r="L687" s="3">
        <v>747.12990000000002</v>
      </c>
      <c r="M687" s="4">
        <v>22.34</v>
      </c>
      <c r="N687" s="5">
        <v>20.476844</v>
      </c>
      <c r="O687" s="6">
        <v>4.6962516156828997E-2</v>
      </c>
    </row>
    <row r="688" spans="1:15" x14ac:dyDescent="0.2">
      <c r="A688" t="s">
        <v>14</v>
      </c>
      <c r="B688" t="s">
        <v>15</v>
      </c>
      <c r="C688">
        <v>2016</v>
      </c>
      <c r="D688" t="s">
        <v>93</v>
      </c>
      <c r="E688" t="s">
        <v>30</v>
      </c>
      <c r="F688" t="s">
        <v>33</v>
      </c>
      <c r="G688" t="s">
        <v>79</v>
      </c>
      <c r="H688" s="1">
        <v>46</v>
      </c>
      <c r="I688" s="1">
        <v>42</v>
      </c>
      <c r="J688" s="1">
        <v>55</v>
      </c>
      <c r="K688" s="2">
        <v>826</v>
      </c>
      <c r="L688" s="3">
        <v>710.36</v>
      </c>
      <c r="M688" s="4">
        <v>46.131999999999998</v>
      </c>
      <c r="N688" s="5">
        <v>47.576854240000003</v>
      </c>
      <c r="O688" s="6">
        <v>3.9951573849878901E-2</v>
      </c>
    </row>
    <row r="689" spans="1:15" x14ac:dyDescent="0.2">
      <c r="A689" t="s">
        <v>14</v>
      </c>
      <c r="B689" t="s">
        <v>15</v>
      </c>
      <c r="C689">
        <v>2016</v>
      </c>
      <c r="D689" t="s">
        <v>93</v>
      </c>
      <c r="E689" t="s">
        <v>30</v>
      </c>
      <c r="F689" t="s">
        <v>34</v>
      </c>
      <c r="G689" t="s">
        <v>80</v>
      </c>
      <c r="H689" s="1">
        <v>37</v>
      </c>
      <c r="I689" s="1">
        <v>34</v>
      </c>
      <c r="J689" s="1">
        <v>47</v>
      </c>
      <c r="K689" s="2">
        <v>551.6</v>
      </c>
      <c r="L689" s="3">
        <v>527.32960000000105</v>
      </c>
      <c r="M689" s="4">
        <v>20.8565</v>
      </c>
      <c r="N689" s="5">
        <v>20.2008759225</v>
      </c>
      <c r="O689" s="6">
        <v>5.14865844815083E-2</v>
      </c>
    </row>
    <row r="690" spans="1:15" x14ac:dyDescent="0.2">
      <c r="A690" t="s">
        <v>14</v>
      </c>
      <c r="B690" t="s">
        <v>15</v>
      </c>
      <c r="C690">
        <v>2016</v>
      </c>
      <c r="D690" t="s">
        <v>93</v>
      </c>
      <c r="E690" t="s">
        <v>30</v>
      </c>
      <c r="F690" t="s">
        <v>35</v>
      </c>
      <c r="G690" t="s">
        <v>81</v>
      </c>
      <c r="H690" s="1">
        <v>37</v>
      </c>
      <c r="I690" s="1">
        <v>31</v>
      </c>
      <c r="J690" s="1">
        <v>45</v>
      </c>
      <c r="K690" s="2">
        <v>612.79999999999995</v>
      </c>
      <c r="L690" s="3">
        <v>552.74559999999894</v>
      </c>
      <c r="M690" s="4">
        <v>24.288499999999999</v>
      </c>
      <c r="N690" s="5">
        <v>21.789577677499999</v>
      </c>
      <c r="O690" s="6">
        <v>5.0913838120104402E-2</v>
      </c>
    </row>
    <row r="691" spans="1:15" x14ac:dyDescent="0.2">
      <c r="A691" t="s">
        <v>14</v>
      </c>
      <c r="B691" t="s">
        <v>15</v>
      </c>
      <c r="C691">
        <v>2016</v>
      </c>
      <c r="D691" t="s">
        <v>93</v>
      </c>
      <c r="E691" t="s">
        <v>30</v>
      </c>
      <c r="F691" t="s">
        <v>36</v>
      </c>
      <c r="G691" t="s">
        <v>82</v>
      </c>
      <c r="H691" s="1">
        <v>34</v>
      </c>
      <c r="I691" s="1">
        <v>33</v>
      </c>
      <c r="J691" s="1">
        <v>38</v>
      </c>
      <c r="K691" s="2">
        <v>813.4</v>
      </c>
      <c r="L691" s="3">
        <v>897.99360000000001</v>
      </c>
      <c r="M691" s="4">
        <v>49.177500000000002</v>
      </c>
      <c r="N691" s="5">
        <v>52.2154400625001</v>
      </c>
      <c r="O691" s="6">
        <v>4.4996311777723098E-2</v>
      </c>
    </row>
    <row r="692" spans="1:15" x14ac:dyDescent="0.2">
      <c r="A692" t="s">
        <v>14</v>
      </c>
      <c r="B692" t="s">
        <v>15</v>
      </c>
      <c r="C692">
        <v>2016</v>
      </c>
      <c r="D692" t="s">
        <v>93</v>
      </c>
      <c r="E692" t="s">
        <v>37</v>
      </c>
      <c r="F692" t="s">
        <v>38</v>
      </c>
      <c r="G692" t="s">
        <v>83</v>
      </c>
      <c r="H692" s="1">
        <v>50</v>
      </c>
      <c r="I692" s="1">
        <v>46</v>
      </c>
      <c r="J692" s="1">
        <v>65</v>
      </c>
      <c r="K692" s="2">
        <v>806.6</v>
      </c>
      <c r="L692" s="3">
        <v>835.63760000000195</v>
      </c>
      <c r="M692" s="4">
        <v>0.66980000000002204</v>
      </c>
      <c r="N692" s="5">
        <v>0.64079632040002099</v>
      </c>
      <c r="O692" s="6">
        <v>4.2648152739895799E-2</v>
      </c>
    </row>
    <row r="693" spans="1:15" x14ac:dyDescent="0.2">
      <c r="A693" t="s">
        <v>14</v>
      </c>
      <c r="B693" t="s">
        <v>15</v>
      </c>
      <c r="C693">
        <v>2016</v>
      </c>
      <c r="D693" t="s">
        <v>93</v>
      </c>
      <c r="E693" t="s">
        <v>37</v>
      </c>
      <c r="F693" t="s">
        <v>39</v>
      </c>
      <c r="G693" t="s">
        <v>84</v>
      </c>
      <c r="H693" s="1">
        <v>46</v>
      </c>
      <c r="I693" s="1">
        <v>41</v>
      </c>
      <c r="J693" s="1">
        <v>60</v>
      </c>
      <c r="K693" s="2">
        <v>852.1</v>
      </c>
      <c r="L693" s="3">
        <v>946.68310000000304</v>
      </c>
      <c r="M693" s="4">
        <v>20.272300000000001</v>
      </c>
      <c r="N693" s="5">
        <v>19.000760527099999</v>
      </c>
      <c r="O693" s="6">
        <v>3.3916207017955599E-2</v>
      </c>
    </row>
    <row r="694" spans="1:15" x14ac:dyDescent="0.2">
      <c r="A694" t="s">
        <v>14</v>
      </c>
      <c r="B694" t="s">
        <v>15</v>
      </c>
      <c r="C694">
        <v>2016</v>
      </c>
      <c r="D694" t="s">
        <v>93</v>
      </c>
      <c r="E694" t="s">
        <v>37</v>
      </c>
      <c r="F694" t="s">
        <v>40</v>
      </c>
      <c r="G694" t="s">
        <v>85</v>
      </c>
      <c r="H694" s="1">
        <v>43</v>
      </c>
      <c r="I694" s="1">
        <v>43</v>
      </c>
      <c r="J694" s="1">
        <v>47</v>
      </c>
      <c r="K694" s="2">
        <v>632.9</v>
      </c>
      <c r="L694" s="3">
        <v>563.91389999999899</v>
      </c>
      <c r="M694" s="4">
        <v>42.436999999999998</v>
      </c>
      <c r="N694" s="5">
        <v>38.432220309999998</v>
      </c>
      <c r="O694" s="6">
        <v>6.1779112024016397E-2</v>
      </c>
    </row>
    <row r="695" spans="1:15" x14ac:dyDescent="0.2">
      <c r="A695" t="s">
        <v>14</v>
      </c>
      <c r="B695" t="s">
        <v>15</v>
      </c>
      <c r="C695">
        <v>2016</v>
      </c>
      <c r="D695" t="s">
        <v>93</v>
      </c>
      <c r="E695" t="s">
        <v>37</v>
      </c>
      <c r="F695" t="s">
        <v>41</v>
      </c>
      <c r="G695" t="s">
        <v>86</v>
      </c>
      <c r="H695" s="1">
        <v>49</v>
      </c>
      <c r="I695" s="1">
        <v>44</v>
      </c>
      <c r="J695" s="1">
        <v>53</v>
      </c>
      <c r="K695" s="2">
        <v>757.1</v>
      </c>
      <c r="L695" s="3">
        <v>841.13810000000001</v>
      </c>
      <c r="M695" s="4">
        <v>18.503299999999999</v>
      </c>
      <c r="N695" s="5">
        <v>21.0018561089</v>
      </c>
      <c r="O695" s="6">
        <v>4.6096948883899098E-2</v>
      </c>
    </row>
    <row r="696" spans="1:15" x14ac:dyDescent="0.2">
      <c r="A696" t="s">
        <v>14</v>
      </c>
      <c r="B696" t="s">
        <v>15</v>
      </c>
      <c r="C696">
        <v>2016</v>
      </c>
      <c r="D696" t="s">
        <v>93</v>
      </c>
      <c r="E696" t="s">
        <v>37</v>
      </c>
      <c r="F696" t="s">
        <v>42</v>
      </c>
      <c r="G696" t="s">
        <v>87</v>
      </c>
      <c r="H696" s="1">
        <v>53</v>
      </c>
      <c r="I696" s="1">
        <v>47</v>
      </c>
      <c r="J696" s="1">
        <v>69</v>
      </c>
      <c r="K696" s="2">
        <v>910.3</v>
      </c>
      <c r="L696" s="3">
        <v>1022.2669</v>
      </c>
      <c r="M696" s="4">
        <v>-2.3278999999999801</v>
      </c>
      <c r="N696" s="5">
        <v>-2.2656961840999799</v>
      </c>
      <c r="O696" s="6">
        <v>5.45973854773152E-2</v>
      </c>
    </row>
    <row r="697" spans="1:15" x14ac:dyDescent="0.2">
      <c r="A697" t="s">
        <v>14</v>
      </c>
      <c r="B697" t="s">
        <v>15</v>
      </c>
      <c r="C697">
        <v>2016</v>
      </c>
      <c r="D697" t="s">
        <v>93</v>
      </c>
      <c r="E697" t="s">
        <v>37</v>
      </c>
      <c r="F697" t="s">
        <v>43</v>
      </c>
      <c r="G697" t="s">
        <v>88</v>
      </c>
      <c r="H697" s="1">
        <v>26</v>
      </c>
      <c r="I697" s="1">
        <v>24</v>
      </c>
      <c r="J697" s="1">
        <v>31</v>
      </c>
      <c r="K697" s="2">
        <v>466</v>
      </c>
      <c r="L697" s="3">
        <v>489.29999999999899</v>
      </c>
      <c r="M697" s="4">
        <v>60.963099999999997</v>
      </c>
      <c r="N697" s="5">
        <v>60.330973616100003</v>
      </c>
      <c r="O697" s="6">
        <v>5.7939914163090099E-2</v>
      </c>
    </row>
    <row r="698" spans="1:15" x14ac:dyDescent="0.2">
      <c r="A698" t="s">
        <v>14</v>
      </c>
      <c r="B698" t="s">
        <v>15</v>
      </c>
      <c r="C698">
        <v>2016</v>
      </c>
      <c r="D698" t="s">
        <v>94</v>
      </c>
      <c r="E698" t="s">
        <v>16</v>
      </c>
      <c r="F698" t="s">
        <v>17</v>
      </c>
      <c r="G698" t="s">
        <v>65</v>
      </c>
      <c r="H698" s="1">
        <v>30</v>
      </c>
      <c r="I698" s="1">
        <v>28</v>
      </c>
      <c r="J698" s="1">
        <v>34</v>
      </c>
      <c r="K698" s="2">
        <v>577</v>
      </c>
      <c r="L698" s="3">
        <v>588.54</v>
      </c>
      <c r="M698" s="4">
        <v>145.66</v>
      </c>
      <c r="N698" s="5">
        <v>156.817556</v>
      </c>
      <c r="O698" s="6">
        <v>0</v>
      </c>
    </row>
    <row r="699" spans="1:15" x14ac:dyDescent="0.2">
      <c r="A699" t="s">
        <v>14</v>
      </c>
      <c r="B699" t="s">
        <v>15</v>
      </c>
      <c r="C699">
        <v>2016</v>
      </c>
      <c r="D699" t="s">
        <v>94</v>
      </c>
      <c r="E699" t="s">
        <v>16</v>
      </c>
      <c r="F699" t="s">
        <v>18</v>
      </c>
      <c r="G699" t="s">
        <v>66</v>
      </c>
      <c r="H699" s="1">
        <v>25</v>
      </c>
      <c r="I699" s="1">
        <v>25</v>
      </c>
      <c r="J699" s="1">
        <v>26</v>
      </c>
      <c r="K699" s="2">
        <v>384</v>
      </c>
      <c r="L699" s="3">
        <v>349.44</v>
      </c>
      <c r="M699" s="4">
        <v>88.224000000000004</v>
      </c>
      <c r="N699" s="5">
        <v>73.028298239999998</v>
      </c>
      <c r="O699" s="6">
        <v>0</v>
      </c>
    </row>
    <row r="700" spans="1:15" x14ac:dyDescent="0.2">
      <c r="A700" t="s">
        <v>14</v>
      </c>
      <c r="B700" t="s">
        <v>15</v>
      </c>
      <c r="C700">
        <v>2016</v>
      </c>
      <c r="D700" t="s">
        <v>94</v>
      </c>
      <c r="E700" t="s">
        <v>16</v>
      </c>
      <c r="F700" t="s">
        <v>19</v>
      </c>
      <c r="G700" t="s">
        <v>67</v>
      </c>
      <c r="H700" s="1">
        <v>35</v>
      </c>
      <c r="I700" s="1">
        <v>34</v>
      </c>
      <c r="J700" s="1">
        <v>42</v>
      </c>
      <c r="K700" s="2">
        <v>337</v>
      </c>
      <c r="L700" s="3">
        <v>367.33</v>
      </c>
      <c r="M700" s="4">
        <v>75.114999999999995</v>
      </c>
      <c r="N700" s="5">
        <v>57.752167749999998</v>
      </c>
      <c r="O700" s="6">
        <v>0</v>
      </c>
    </row>
    <row r="701" spans="1:15" x14ac:dyDescent="0.2">
      <c r="A701" t="s">
        <v>14</v>
      </c>
      <c r="B701" t="s">
        <v>15</v>
      </c>
      <c r="C701">
        <v>2016</v>
      </c>
      <c r="D701" t="s">
        <v>94</v>
      </c>
      <c r="E701" t="s">
        <v>16</v>
      </c>
      <c r="F701" t="s">
        <v>20</v>
      </c>
      <c r="G701" t="s">
        <v>68</v>
      </c>
      <c r="H701" s="1">
        <v>38</v>
      </c>
      <c r="I701" s="1">
        <v>33</v>
      </c>
      <c r="J701" s="1">
        <v>53</v>
      </c>
      <c r="K701" s="2">
        <v>415</v>
      </c>
      <c r="L701" s="3">
        <v>460.65</v>
      </c>
      <c r="M701" s="4">
        <v>79.171000000000006</v>
      </c>
      <c r="N701" s="5">
        <v>77.722962410000093</v>
      </c>
      <c r="O701" s="6">
        <v>0</v>
      </c>
    </row>
    <row r="702" spans="1:15" x14ac:dyDescent="0.2">
      <c r="A702" t="s">
        <v>14</v>
      </c>
      <c r="B702" t="s">
        <v>15</v>
      </c>
      <c r="C702">
        <v>2016</v>
      </c>
      <c r="D702" t="s">
        <v>94</v>
      </c>
      <c r="E702" t="s">
        <v>16</v>
      </c>
      <c r="F702" t="s">
        <v>21</v>
      </c>
      <c r="G702" t="s">
        <v>69</v>
      </c>
      <c r="H702" s="1">
        <v>16</v>
      </c>
      <c r="I702" s="1">
        <v>15</v>
      </c>
      <c r="J702" s="1">
        <v>16</v>
      </c>
      <c r="K702" s="2">
        <v>616</v>
      </c>
      <c r="L702" s="3">
        <v>634.48</v>
      </c>
      <c r="M702" s="4">
        <v>154.87700000000001</v>
      </c>
      <c r="N702" s="5">
        <v>151.58896128999999</v>
      </c>
      <c r="O702" s="6">
        <v>0</v>
      </c>
    </row>
    <row r="703" spans="1:15" x14ac:dyDescent="0.2">
      <c r="A703" t="s">
        <v>14</v>
      </c>
      <c r="B703" t="s">
        <v>15</v>
      </c>
      <c r="C703">
        <v>2016</v>
      </c>
      <c r="D703" t="s">
        <v>94</v>
      </c>
      <c r="E703" t="s">
        <v>16</v>
      </c>
      <c r="F703" t="s">
        <v>22</v>
      </c>
      <c r="G703" t="s">
        <v>70</v>
      </c>
      <c r="H703" s="1">
        <v>23</v>
      </c>
      <c r="I703" s="1">
        <v>23</v>
      </c>
      <c r="J703" s="1">
        <v>26</v>
      </c>
      <c r="K703" s="2">
        <v>320</v>
      </c>
      <c r="L703" s="3">
        <v>252.8</v>
      </c>
      <c r="M703" s="4">
        <v>77.628</v>
      </c>
      <c r="N703" s="5">
        <v>72.482816159999999</v>
      </c>
      <c r="O703" s="6">
        <v>0</v>
      </c>
    </row>
    <row r="704" spans="1:15" x14ac:dyDescent="0.2">
      <c r="A704" t="s">
        <v>14</v>
      </c>
      <c r="B704" t="s">
        <v>15</v>
      </c>
      <c r="C704">
        <v>2016</v>
      </c>
      <c r="D704" t="s">
        <v>94</v>
      </c>
      <c r="E704" t="s">
        <v>23</v>
      </c>
      <c r="F704" t="s">
        <v>24</v>
      </c>
      <c r="G704" t="s">
        <v>71</v>
      </c>
      <c r="H704" s="1">
        <v>12</v>
      </c>
      <c r="I704" s="1">
        <v>11</v>
      </c>
      <c r="J704" s="1">
        <v>12</v>
      </c>
      <c r="K704" s="2">
        <v>2380</v>
      </c>
      <c r="L704" s="3">
        <v>2142</v>
      </c>
      <c r="M704" s="4">
        <v>443.95659999999998</v>
      </c>
      <c r="N704" s="5">
        <v>390.87448516440003</v>
      </c>
      <c r="O704" s="6">
        <v>0</v>
      </c>
    </row>
    <row r="705" spans="1:15" x14ac:dyDescent="0.2">
      <c r="A705" t="s">
        <v>14</v>
      </c>
      <c r="B705" t="s">
        <v>15</v>
      </c>
      <c r="C705">
        <v>2016</v>
      </c>
      <c r="D705" t="s">
        <v>94</v>
      </c>
      <c r="E705" t="s">
        <v>23</v>
      </c>
      <c r="F705" t="s">
        <v>25</v>
      </c>
      <c r="G705" t="s">
        <v>72</v>
      </c>
      <c r="H705" s="1">
        <v>9</v>
      </c>
      <c r="I705" s="1">
        <v>9</v>
      </c>
      <c r="J705" s="1">
        <v>9</v>
      </c>
      <c r="K705" s="2">
        <v>3940</v>
      </c>
      <c r="L705" s="3">
        <v>3467.2</v>
      </c>
      <c r="M705" s="4">
        <v>812.20699999999999</v>
      </c>
      <c r="N705" s="5">
        <v>886.98689849000004</v>
      </c>
      <c r="O705" s="6">
        <v>0</v>
      </c>
    </row>
    <row r="706" spans="1:15" x14ac:dyDescent="0.2">
      <c r="A706" t="s">
        <v>14</v>
      </c>
      <c r="B706" t="s">
        <v>15</v>
      </c>
      <c r="C706">
        <v>2016</v>
      </c>
      <c r="D706" t="s">
        <v>94</v>
      </c>
      <c r="E706" t="s">
        <v>23</v>
      </c>
      <c r="F706" t="s">
        <v>26</v>
      </c>
      <c r="G706" t="s">
        <v>73</v>
      </c>
      <c r="H706" s="1">
        <v>20</v>
      </c>
      <c r="I706" s="1">
        <v>19</v>
      </c>
      <c r="J706" s="1">
        <v>20</v>
      </c>
      <c r="K706" s="2">
        <v>2699</v>
      </c>
      <c r="L706" s="3">
        <v>2537.06</v>
      </c>
      <c r="M706" s="4">
        <v>546.37480000000005</v>
      </c>
      <c r="N706" s="5">
        <v>597.596344750399</v>
      </c>
      <c r="O706" s="6">
        <v>0</v>
      </c>
    </row>
    <row r="707" spans="1:15" x14ac:dyDescent="0.2">
      <c r="A707" t="s">
        <v>14</v>
      </c>
      <c r="B707" t="s">
        <v>15</v>
      </c>
      <c r="C707">
        <v>2016</v>
      </c>
      <c r="D707" t="s">
        <v>94</v>
      </c>
      <c r="E707" t="s">
        <v>23</v>
      </c>
      <c r="F707" t="s">
        <v>27</v>
      </c>
      <c r="G707" t="s">
        <v>74</v>
      </c>
      <c r="H707" s="1">
        <v>10</v>
      </c>
      <c r="I707" s="1">
        <v>10</v>
      </c>
      <c r="J707" s="1">
        <v>10</v>
      </c>
      <c r="K707" s="2">
        <v>5000</v>
      </c>
      <c r="L707" s="3">
        <v>4900</v>
      </c>
      <c r="M707" s="4">
        <v>978.39480000000003</v>
      </c>
      <c r="N707" s="5">
        <v>837.55682532959895</v>
      </c>
      <c r="O707" s="6">
        <v>0</v>
      </c>
    </row>
    <row r="708" spans="1:15" x14ac:dyDescent="0.2">
      <c r="A708" t="s">
        <v>14</v>
      </c>
      <c r="B708" t="s">
        <v>15</v>
      </c>
      <c r="C708">
        <v>2016</v>
      </c>
      <c r="D708" t="s">
        <v>94</v>
      </c>
      <c r="E708" t="s">
        <v>23</v>
      </c>
      <c r="F708" t="s">
        <v>28</v>
      </c>
      <c r="G708" t="s">
        <v>75</v>
      </c>
      <c r="H708" s="1">
        <v>15</v>
      </c>
      <c r="I708" s="1">
        <v>14</v>
      </c>
      <c r="J708" s="1">
        <v>17</v>
      </c>
      <c r="K708" s="2">
        <v>4948</v>
      </c>
      <c r="L708" s="3">
        <v>4304.76</v>
      </c>
      <c r="M708" s="4">
        <v>998.95519999999999</v>
      </c>
      <c r="N708" s="5">
        <v>839.56989992960098</v>
      </c>
      <c r="O708" s="6">
        <v>0</v>
      </c>
    </row>
    <row r="709" spans="1:15" x14ac:dyDescent="0.2">
      <c r="A709" t="s">
        <v>14</v>
      </c>
      <c r="B709" t="s">
        <v>15</v>
      </c>
      <c r="C709">
        <v>2016</v>
      </c>
      <c r="D709" t="s">
        <v>94</v>
      </c>
      <c r="E709" t="s">
        <v>23</v>
      </c>
      <c r="F709" t="s">
        <v>29</v>
      </c>
      <c r="G709" t="s">
        <v>76</v>
      </c>
      <c r="H709" s="1">
        <v>11</v>
      </c>
      <c r="I709" s="1">
        <v>11</v>
      </c>
      <c r="J709" s="1">
        <v>12</v>
      </c>
      <c r="K709" s="2">
        <v>5240</v>
      </c>
      <c r="L709" s="3">
        <v>4192</v>
      </c>
      <c r="M709" s="4">
        <v>1082.0691999999999</v>
      </c>
      <c r="N709" s="5">
        <v>832.44449211360097</v>
      </c>
      <c r="O709" s="6">
        <v>0</v>
      </c>
    </row>
    <row r="710" spans="1:15" x14ac:dyDescent="0.2">
      <c r="A710" t="s">
        <v>14</v>
      </c>
      <c r="B710" t="s">
        <v>15</v>
      </c>
      <c r="C710">
        <v>2016</v>
      </c>
      <c r="D710" t="s">
        <v>94</v>
      </c>
      <c r="E710" t="s">
        <v>30</v>
      </c>
      <c r="F710" t="s">
        <v>31</v>
      </c>
      <c r="G710" t="s">
        <v>77</v>
      </c>
      <c r="H710" s="1">
        <v>35</v>
      </c>
      <c r="I710" s="1">
        <v>35</v>
      </c>
      <c r="J710" s="1">
        <v>42</v>
      </c>
      <c r="K710" s="2">
        <v>507</v>
      </c>
      <c r="L710" s="3">
        <v>415.74</v>
      </c>
      <c r="M710" s="4">
        <v>43.652500000000003</v>
      </c>
      <c r="N710" s="5">
        <v>39.0024174375</v>
      </c>
      <c r="O710" s="6">
        <v>0</v>
      </c>
    </row>
    <row r="711" spans="1:15" x14ac:dyDescent="0.2">
      <c r="A711" t="s">
        <v>14</v>
      </c>
      <c r="B711" t="s">
        <v>15</v>
      </c>
      <c r="C711">
        <v>2016</v>
      </c>
      <c r="D711" t="s">
        <v>94</v>
      </c>
      <c r="E711" t="s">
        <v>30</v>
      </c>
      <c r="F711" t="s">
        <v>32</v>
      </c>
      <c r="G711" t="s">
        <v>78</v>
      </c>
      <c r="H711" s="1">
        <v>40</v>
      </c>
      <c r="I711" s="1">
        <v>36</v>
      </c>
      <c r="J711" s="1">
        <v>47</v>
      </c>
      <c r="K711" s="2">
        <v>612</v>
      </c>
      <c r="L711" s="3">
        <v>556.91999999999996</v>
      </c>
      <c r="M711" s="4">
        <v>47.558500000000002</v>
      </c>
      <c r="N711" s="5">
        <v>49.726454222500102</v>
      </c>
      <c r="O711" s="6">
        <v>0</v>
      </c>
    </row>
    <row r="712" spans="1:15" x14ac:dyDescent="0.2">
      <c r="A712" t="s">
        <v>14</v>
      </c>
      <c r="B712" t="s">
        <v>15</v>
      </c>
      <c r="C712">
        <v>2016</v>
      </c>
      <c r="D712" t="s">
        <v>94</v>
      </c>
      <c r="E712" t="s">
        <v>30</v>
      </c>
      <c r="F712" t="s">
        <v>33</v>
      </c>
      <c r="G712" t="s">
        <v>79</v>
      </c>
      <c r="H712" s="1">
        <v>39</v>
      </c>
      <c r="I712" s="1">
        <v>36</v>
      </c>
      <c r="J712" s="1">
        <v>42</v>
      </c>
      <c r="K712" s="2">
        <v>681</v>
      </c>
      <c r="L712" s="3">
        <v>537.99</v>
      </c>
      <c r="M712" s="4">
        <v>64.808000000000007</v>
      </c>
      <c r="N712" s="5">
        <v>56.50739136</v>
      </c>
      <c r="O712" s="6">
        <v>0</v>
      </c>
    </row>
    <row r="713" spans="1:15" x14ac:dyDescent="0.2">
      <c r="A713" t="s">
        <v>14</v>
      </c>
      <c r="B713" t="s">
        <v>15</v>
      </c>
      <c r="C713">
        <v>2016</v>
      </c>
      <c r="D713" t="s">
        <v>94</v>
      </c>
      <c r="E713" t="s">
        <v>30</v>
      </c>
      <c r="F713" t="s">
        <v>34</v>
      </c>
      <c r="G713" t="s">
        <v>80</v>
      </c>
      <c r="H713" s="1">
        <v>44</v>
      </c>
      <c r="I713" s="1">
        <v>42</v>
      </c>
      <c r="J713" s="1">
        <v>61</v>
      </c>
      <c r="K713" s="2">
        <v>778</v>
      </c>
      <c r="L713" s="3">
        <v>879.14</v>
      </c>
      <c r="M713" s="4">
        <v>72.748999999999995</v>
      </c>
      <c r="N713" s="5">
        <v>80.568790010000001</v>
      </c>
      <c r="O713" s="6">
        <v>0</v>
      </c>
    </row>
    <row r="714" spans="1:15" x14ac:dyDescent="0.2">
      <c r="A714" t="s">
        <v>14</v>
      </c>
      <c r="B714" t="s">
        <v>15</v>
      </c>
      <c r="C714">
        <v>2016</v>
      </c>
      <c r="D714" t="s">
        <v>94</v>
      </c>
      <c r="E714" t="s">
        <v>30</v>
      </c>
      <c r="F714" t="s">
        <v>35</v>
      </c>
      <c r="G714" t="s">
        <v>81</v>
      </c>
      <c r="H714" s="1">
        <v>44</v>
      </c>
      <c r="I714" s="1">
        <v>41</v>
      </c>
      <c r="J714" s="1">
        <v>51</v>
      </c>
      <c r="K714" s="2">
        <v>777</v>
      </c>
      <c r="L714" s="3">
        <v>606.05999999999995</v>
      </c>
      <c r="M714" s="4">
        <v>70.545500000000004</v>
      </c>
      <c r="N714" s="5">
        <v>57.462484297499998</v>
      </c>
      <c r="O714" s="6">
        <v>0</v>
      </c>
    </row>
    <row r="715" spans="1:15" x14ac:dyDescent="0.2">
      <c r="A715" t="s">
        <v>14</v>
      </c>
      <c r="B715" t="s">
        <v>15</v>
      </c>
      <c r="C715">
        <v>2016</v>
      </c>
      <c r="D715" t="s">
        <v>94</v>
      </c>
      <c r="E715" t="s">
        <v>30</v>
      </c>
      <c r="F715" t="s">
        <v>36</v>
      </c>
      <c r="G715" t="s">
        <v>82</v>
      </c>
      <c r="H715" s="1">
        <v>39</v>
      </c>
      <c r="I715" s="1">
        <v>37</v>
      </c>
      <c r="J715" s="1">
        <v>42</v>
      </c>
      <c r="K715" s="2">
        <v>918</v>
      </c>
      <c r="L715" s="3">
        <v>927.18</v>
      </c>
      <c r="M715" s="4">
        <v>99.62</v>
      </c>
      <c r="N715" s="5">
        <v>90.036556000000004</v>
      </c>
      <c r="O715" s="6">
        <v>0</v>
      </c>
    </row>
    <row r="716" spans="1:15" x14ac:dyDescent="0.2">
      <c r="A716" t="s">
        <v>14</v>
      </c>
      <c r="B716" t="s">
        <v>15</v>
      </c>
      <c r="C716">
        <v>2016</v>
      </c>
      <c r="D716" t="s">
        <v>94</v>
      </c>
      <c r="E716" t="s">
        <v>37</v>
      </c>
      <c r="F716" t="s">
        <v>38</v>
      </c>
      <c r="G716" t="s">
        <v>83</v>
      </c>
      <c r="H716" s="1">
        <v>47</v>
      </c>
      <c r="I716" s="1">
        <v>44</v>
      </c>
      <c r="J716" s="1">
        <v>56</v>
      </c>
      <c r="K716" s="2">
        <v>708</v>
      </c>
      <c r="L716" s="3">
        <v>637.20000000000005</v>
      </c>
      <c r="M716" s="4">
        <v>29.485499999999998</v>
      </c>
      <c r="N716" s="5">
        <v>24.919522897499998</v>
      </c>
      <c r="O716" s="6">
        <v>0</v>
      </c>
    </row>
    <row r="717" spans="1:15" x14ac:dyDescent="0.2">
      <c r="A717" t="s">
        <v>14</v>
      </c>
      <c r="B717" t="s">
        <v>15</v>
      </c>
      <c r="C717">
        <v>2016</v>
      </c>
      <c r="D717" t="s">
        <v>94</v>
      </c>
      <c r="E717" t="s">
        <v>37</v>
      </c>
      <c r="F717" t="s">
        <v>39</v>
      </c>
      <c r="G717" t="s">
        <v>84</v>
      </c>
      <c r="H717" s="1">
        <v>50</v>
      </c>
      <c r="I717" s="1">
        <v>46</v>
      </c>
      <c r="J717" s="1">
        <v>63</v>
      </c>
      <c r="K717" s="2">
        <v>839</v>
      </c>
      <c r="L717" s="3">
        <v>822.22</v>
      </c>
      <c r="M717" s="4">
        <v>38.249299999999998</v>
      </c>
      <c r="N717" s="5">
        <v>36.241479495100002</v>
      </c>
      <c r="O717" s="6">
        <v>0</v>
      </c>
    </row>
    <row r="718" spans="1:15" x14ac:dyDescent="0.2">
      <c r="A718" t="s">
        <v>14</v>
      </c>
      <c r="B718" t="s">
        <v>15</v>
      </c>
      <c r="C718">
        <v>2016</v>
      </c>
      <c r="D718" t="s">
        <v>94</v>
      </c>
      <c r="E718" t="s">
        <v>37</v>
      </c>
      <c r="F718" t="s">
        <v>40</v>
      </c>
      <c r="G718" t="s">
        <v>85</v>
      </c>
      <c r="H718" s="1">
        <v>32</v>
      </c>
      <c r="I718" s="1">
        <v>31</v>
      </c>
      <c r="J718" s="1">
        <v>41</v>
      </c>
      <c r="K718" s="2">
        <v>603</v>
      </c>
      <c r="L718" s="3">
        <v>488.43</v>
      </c>
      <c r="M718" s="4">
        <v>77.798699999999997</v>
      </c>
      <c r="N718" s="5">
        <v>75.308130216899997</v>
      </c>
      <c r="O718" s="6">
        <v>0</v>
      </c>
    </row>
    <row r="719" spans="1:15" x14ac:dyDescent="0.2">
      <c r="A719" t="s">
        <v>14</v>
      </c>
      <c r="B719" t="s">
        <v>15</v>
      </c>
      <c r="C719">
        <v>2016</v>
      </c>
      <c r="D719" t="s">
        <v>94</v>
      </c>
      <c r="E719" t="s">
        <v>37</v>
      </c>
      <c r="F719" t="s">
        <v>41</v>
      </c>
      <c r="G719" t="s">
        <v>86</v>
      </c>
      <c r="H719" s="1">
        <v>46</v>
      </c>
      <c r="I719" s="1">
        <v>42</v>
      </c>
      <c r="J719" s="1">
        <v>53</v>
      </c>
      <c r="K719" s="2">
        <v>754</v>
      </c>
      <c r="L719" s="3">
        <v>618.28</v>
      </c>
      <c r="M719" s="4">
        <v>40.264899999999997</v>
      </c>
      <c r="N719" s="5">
        <v>37.339695279899999</v>
      </c>
      <c r="O719" s="6">
        <v>0</v>
      </c>
    </row>
    <row r="720" spans="1:15" x14ac:dyDescent="0.2">
      <c r="A720" t="s">
        <v>14</v>
      </c>
      <c r="B720" t="s">
        <v>15</v>
      </c>
      <c r="C720">
        <v>2016</v>
      </c>
      <c r="D720" t="s">
        <v>94</v>
      </c>
      <c r="E720" t="s">
        <v>37</v>
      </c>
      <c r="F720" t="s">
        <v>42</v>
      </c>
      <c r="G720" t="s">
        <v>87</v>
      </c>
      <c r="H720" s="1">
        <v>36</v>
      </c>
      <c r="I720" s="1">
        <v>33</v>
      </c>
      <c r="J720" s="1">
        <v>47</v>
      </c>
      <c r="K720" s="2">
        <v>652</v>
      </c>
      <c r="L720" s="3">
        <v>658.52</v>
      </c>
      <c r="M720" s="4">
        <v>30.46</v>
      </c>
      <c r="N720" s="5">
        <v>32.427715999999997</v>
      </c>
      <c r="O720" s="6">
        <v>0</v>
      </c>
    </row>
    <row r="721" spans="1:15" x14ac:dyDescent="0.2">
      <c r="A721" t="s">
        <v>14</v>
      </c>
      <c r="B721" t="s">
        <v>15</v>
      </c>
      <c r="C721">
        <v>2016</v>
      </c>
      <c r="D721" t="s">
        <v>94</v>
      </c>
      <c r="E721" t="s">
        <v>37</v>
      </c>
      <c r="F721" t="s">
        <v>43</v>
      </c>
      <c r="G721" t="s">
        <v>88</v>
      </c>
      <c r="H721" s="1">
        <v>36</v>
      </c>
      <c r="I721" s="1">
        <v>34</v>
      </c>
      <c r="J721" s="1">
        <v>42</v>
      </c>
      <c r="K721" s="2">
        <v>588</v>
      </c>
      <c r="L721" s="3">
        <v>452.76</v>
      </c>
      <c r="M721" s="4">
        <v>105.2706</v>
      </c>
      <c r="N721" s="5">
        <v>89.195147756400004</v>
      </c>
      <c r="O721" s="6">
        <v>0</v>
      </c>
    </row>
    <row r="722" spans="1:15" x14ac:dyDescent="0.2">
      <c r="A722" t="s">
        <v>14</v>
      </c>
      <c r="B722" t="s">
        <v>15</v>
      </c>
      <c r="C722">
        <v>2016</v>
      </c>
      <c r="D722" t="s">
        <v>95</v>
      </c>
      <c r="E722" t="s">
        <v>16</v>
      </c>
      <c r="F722" t="s">
        <v>17</v>
      </c>
      <c r="G722" t="s">
        <v>65</v>
      </c>
      <c r="H722" s="1">
        <v>22</v>
      </c>
      <c r="I722" s="1">
        <v>22</v>
      </c>
      <c r="J722" s="1">
        <v>28</v>
      </c>
      <c r="K722" s="2">
        <v>369.4</v>
      </c>
      <c r="L722" s="3">
        <v>319.90039999999999</v>
      </c>
      <c r="M722" s="4">
        <v>79.786000000000001</v>
      </c>
      <c r="N722" s="5">
        <v>72.776002039999995</v>
      </c>
      <c r="O722" s="6">
        <v>4.4937736870601E-2</v>
      </c>
    </row>
    <row r="723" spans="1:15" x14ac:dyDescent="0.2">
      <c r="A723" t="s">
        <v>14</v>
      </c>
      <c r="B723" t="s">
        <v>15</v>
      </c>
      <c r="C723">
        <v>2016</v>
      </c>
      <c r="D723" t="s">
        <v>95</v>
      </c>
      <c r="E723" t="s">
        <v>16</v>
      </c>
      <c r="F723" t="s">
        <v>18</v>
      </c>
      <c r="G723" t="s">
        <v>66</v>
      </c>
      <c r="H723" s="1">
        <v>18</v>
      </c>
      <c r="I723" s="1">
        <v>16</v>
      </c>
      <c r="J723" s="1">
        <v>19</v>
      </c>
      <c r="K723" s="2">
        <v>222</v>
      </c>
      <c r="L723" s="3">
        <v>239.76</v>
      </c>
      <c r="M723" s="4">
        <v>39.194000000000003</v>
      </c>
      <c r="N723" s="5">
        <v>37.702276359999999</v>
      </c>
      <c r="O723" s="6">
        <v>8.55855855855856E-2</v>
      </c>
    </row>
    <row r="724" spans="1:15" x14ac:dyDescent="0.2">
      <c r="A724" t="s">
        <v>14</v>
      </c>
      <c r="B724" t="s">
        <v>15</v>
      </c>
      <c r="C724">
        <v>2016</v>
      </c>
      <c r="D724" t="s">
        <v>95</v>
      </c>
      <c r="E724" t="s">
        <v>16</v>
      </c>
      <c r="F724" t="s">
        <v>19</v>
      </c>
      <c r="G724" t="s">
        <v>67</v>
      </c>
      <c r="H724" s="1">
        <v>33</v>
      </c>
      <c r="I724" s="1">
        <v>30</v>
      </c>
      <c r="J724" s="1">
        <v>39</v>
      </c>
      <c r="K724" s="2">
        <v>290.2</v>
      </c>
      <c r="L724" s="3">
        <v>290.78039999999999</v>
      </c>
      <c r="M724" s="4">
        <v>45.774000000000001</v>
      </c>
      <c r="N724" s="5">
        <v>39.926829240000004</v>
      </c>
      <c r="O724" s="6">
        <v>8.2012405237766997E-2</v>
      </c>
    </row>
    <row r="725" spans="1:15" x14ac:dyDescent="0.2">
      <c r="A725" t="s">
        <v>14</v>
      </c>
      <c r="B725" t="s">
        <v>15</v>
      </c>
      <c r="C725">
        <v>2016</v>
      </c>
      <c r="D725" t="s">
        <v>95</v>
      </c>
      <c r="E725" t="s">
        <v>16</v>
      </c>
      <c r="F725" t="s">
        <v>20</v>
      </c>
      <c r="G725" t="s">
        <v>68</v>
      </c>
      <c r="H725" s="1">
        <v>30</v>
      </c>
      <c r="I725" s="1">
        <v>28</v>
      </c>
      <c r="J725" s="1">
        <v>32</v>
      </c>
      <c r="K725" s="2">
        <v>228.8</v>
      </c>
      <c r="L725" s="3">
        <v>219.19040000000001</v>
      </c>
      <c r="M725" s="4">
        <v>31.616</v>
      </c>
      <c r="N725" s="5">
        <v>34.023874560000003</v>
      </c>
      <c r="O725" s="6">
        <v>6.6433566433566404E-2</v>
      </c>
    </row>
    <row r="726" spans="1:15" x14ac:dyDescent="0.2">
      <c r="A726" t="s">
        <v>14</v>
      </c>
      <c r="B726" t="s">
        <v>15</v>
      </c>
      <c r="C726">
        <v>2016</v>
      </c>
      <c r="D726" t="s">
        <v>95</v>
      </c>
      <c r="E726" t="s">
        <v>16</v>
      </c>
      <c r="F726" t="s">
        <v>21</v>
      </c>
      <c r="G726" t="s">
        <v>69</v>
      </c>
      <c r="H726" s="1">
        <v>21</v>
      </c>
      <c r="I726" s="1">
        <v>21</v>
      </c>
      <c r="J726" s="1">
        <v>22</v>
      </c>
      <c r="K726" s="2">
        <v>741.6</v>
      </c>
      <c r="L726" s="3">
        <v>700.07039999999995</v>
      </c>
      <c r="M726" s="4">
        <v>158.26400000000001</v>
      </c>
      <c r="N726" s="5">
        <v>160.26445695999999</v>
      </c>
      <c r="O726" s="6">
        <v>4.9083063646170398E-2</v>
      </c>
    </row>
    <row r="727" spans="1:15" x14ac:dyDescent="0.2">
      <c r="A727" t="s">
        <v>14</v>
      </c>
      <c r="B727" t="s">
        <v>15</v>
      </c>
      <c r="C727">
        <v>2016</v>
      </c>
      <c r="D727" t="s">
        <v>95</v>
      </c>
      <c r="E727" t="s">
        <v>16</v>
      </c>
      <c r="F727" t="s">
        <v>22</v>
      </c>
      <c r="G727" t="s">
        <v>70</v>
      </c>
      <c r="H727" s="1">
        <v>17</v>
      </c>
      <c r="I727" s="1">
        <v>17</v>
      </c>
      <c r="J727" s="1">
        <v>19</v>
      </c>
      <c r="K727" s="2">
        <v>204.2</v>
      </c>
      <c r="L727" s="3">
        <v>222.9864</v>
      </c>
      <c r="M727" s="4">
        <v>36.798999999999999</v>
      </c>
      <c r="N727" s="5">
        <v>28.409195990000001</v>
      </c>
      <c r="O727" s="6">
        <v>8.2272282076395697E-2</v>
      </c>
    </row>
    <row r="728" spans="1:15" x14ac:dyDescent="0.2">
      <c r="A728" t="s">
        <v>14</v>
      </c>
      <c r="B728" t="s">
        <v>15</v>
      </c>
      <c r="C728">
        <v>2016</v>
      </c>
      <c r="D728" t="s">
        <v>95</v>
      </c>
      <c r="E728" t="s">
        <v>23</v>
      </c>
      <c r="F728" t="s">
        <v>24</v>
      </c>
      <c r="G728" t="s">
        <v>71</v>
      </c>
      <c r="H728" s="1">
        <v>17</v>
      </c>
      <c r="I728" s="1">
        <v>16</v>
      </c>
      <c r="J728" s="1">
        <v>20</v>
      </c>
      <c r="K728" s="2">
        <v>3904</v>
      </c>
      <c r="L728" s="3">
        <v>4060.16</v>
      </c>
      <c r="M728" s="4">
        <v>420.00139999999999</v>
      </c>
      <c r="N728" s="5">
        <v>407.40723801960002</v>
      </c>
      <c r="O728" s="6">
        <v>0.101434426229508</v>
      </c>
    </row>
    <row r="729" spans="1:15" x14ac:dyDescent="0.2">
      <c r="A729" t="s">
        <v>14</v>
      </c>
      <c r="B729" t="s">
        <v>15</v>
      </c>
      <c r="C729">
        <v>2016</v>
      </c>
      <c r="D729" t="s">
        <v>95</v>
      </c>
      <c r="E729" t="s">
        <v>23</v>
      </c>
      <c r="F729" t="s">
        <v>25</v>
      </c>
      <c r="G729" t="s">
        <v>72</v>
      </c>
      <c r="H729" s="1">
        <v>10</v>
      </c>
      <c r="I729" s="1">
        <v>10</v>
      </c>
      <c r="J729" s="1">
        <v>10</v>
      </c>
      <c r="K729" s="2">
        <v>3194</v>
      </c>
      <c r="L729" s="3">
        <v>2970.42</v>
      </c>
      <c r="M729" s="4">
        <v>499.37060000000002</v>
      </c>
      <c r="N729" s="5">
        <v>447.58287255639999</v>
      </c>
      <c r="O729" s="6">
        <v>6.4495929868503402E-2</v>
      </c>
    </row>
    <row r="730" spans="1:15" x14ac:dyDescent="0.2">
      <c r="A730" t="s">
        <v>14</v>
      </c>
      <c r="B730" t="s">
        <v>15</v>
      </c>
      <c r="C730">
        <v>2016</v>
      </c>
      <c r="D730" t="s">
        <v>95</v>
      </c>
      <c r="E730" t="s">
        <v>23</v>
      </c>
      <c r="F730" t="s">
        <v>26</v>
      </c>
      <c r="G730" t="s">
        <v>73</v>
      </c>
      <c r="H730" s="1">
        <v>15</v>
      </c>
      <c r="I730" s="1">
        <v>15</v>
      </c>
      <c r="J730" s="1">
        <v>15</v>
      </c>
      <c r="K730" s="2">
        <v>1963</v>
      </c>
      <c r="L730" s="3">
        <v>1747.07</v>
      </c>
      <c r="M730" s="4">
        <v>244.6378</v>
      </c>
      <c r="N730" s="5">
        <v>273.10825788839998</v>
      </c>
      <c r="O730" s="6">
        <v>8.9149261334691796E-2</v>
      </c>
    </row>
    <row r="731" spans="1:15" x14ac:dyDescent="0.2">
      <c r="A731" t="s">
        <v>14</v>
      </c>
      <c r="B731" t="s">
        <v>15</v>
      </c>
      <c r="C731">
        <v>2016</v>
      </c>
      <c r="D731" t="s">
        <v>95</v>
      </c>
      <c r="E731" t="s">
        <v>23</v>
      </c>
      <c r="F731" t="s">
        <v>27</v>
      </c>
      <c r="G731" t="s">
        <v>74</v>
      </c>
      <c r="H731" s="1">
        <v>9</v>
      </c>
      <c r="I731" s="1">
        <v>9</v>
      </c>
      <c r="J731" s="1">
        <v>9</v>
      </c>
      <c r="K731" s="2">
        <v>2844</v>
      </c>
      <c r="L731" s="3">
        <v>2332.08</v>
      </c>
      <c r="M731" s="4">
        <v>533.06119999999999</v>
      </c>
      <c r="N731" s="5">
        <v>500.75129454559999</v>
      </c>
      <c r="O731" s="6">
        <v>1.26582278481013E-2</v>
      </c>
    </row>
    <row r="732" spans="1:15" x14ac:dyDescent="0.2">
      <c r="A732" t="s">
        <v>14</v>
      </c>
      <c r="B732" t="s">
        <v>15</v>
      </c>
      <c r="C732">
        <v>2016</v>
      </c>
      <c r="D732" t="s">
        <v>95</v>
      </c>
      <c r="E732" t="s">
        <v>23</v>
      </c>
      <c r="F732" t="s">
        <v>28</v>
      </c>
      <c r="G732" t="s">
        <v>75</v>
      </c>
      <c r="H732" s="1">
        <v>12</v>
      </c>
      <c r="I732" s="1">
        <v>11</v>
      </c>
      <c r="J732" s="1">
        <v>14</v>
      </c>
      <c r="K732" s="2">
        <v>4014.2</v>
      </c>
      <c r="L732" s="3">
        <v>3604.7516000000101</v>
      </c>
      <c r="M732" s="4">
        <v>506.01459999999997</v>
      </c>
      <c r="N732" s="5">
        <v>419.91823986840001</v>
      </c>
      <c r="O732" s="6">
        <v>0.10208758905884099</v>
      </c>
    </row>
    <row r="733" spans="1:15" x14ac:dyDescent="0.2">
      <c r="A733" t="s">
        <v>14</v>
      </c>
      <c r="B733" t="s">
        <v>15</v>
      </c>
      <c r="C733">
        <v>2016</v>
      </c>
      <c r="D733" t="s">
        <v>95</v>
      </c>
      <c r="E733" t="s">
        <v>23</v>
      </c>
      <c r="F733" t="s">
        <v>29</v>
      </c>
      <c r="G733" t="s">
        <v>76</v>
      </c>
      <c r="H733" s="1">
        <v>10</v>
      </c>
      <c r="I733" s="1">
        <v>10</v>
      </c>
      <c r="J733" s="1">
        <v>11</v>
      </c>
      <c r="K733" s="2">
        <v>4030</v>
      </c>
      <c r="L733" s="3">
        <v>3747.9</v>
      </c>
      <c r="M733" s="4">
        <v>260.1574</v>
      </c>
      <c r="N733" s="5">
        <v>212.91958025240001</v>
      </c>
      <c r="O733" s="6">
        <v>0.17369727047146399</v>
      </c>
    </row>
    <row r="734" spans="1:15" x14ac:dyDescent="0.2">
      <c r="A734" t="s">
        <v>14</v>
      </c>
      <c r="B734" t="s">
        <v>15</v>
      </c>
      <c r="C734">
        <v>2016</v>
      </c>
      <c r="D734" t="s">
        <v>95</v>
      </c>
      <c r="E734" t="s">
        <v>30</v>
      </c>
      <c r="F734" t="s">
        <v>31</v>
      </c>
      <c r="G734" t="s">
        <v>77</v>
      </c>
      <c r="H734" s="1">
        <v>44</v>
      </c>
      <c r="I734" s="1">
        <v>40</v>
      </c>
      <c r="J734" s="1">
        <v>58</v>
      </c>
      <c r="K734" s="2">
        <v>673.8</v>
      </c>
      <c r="L734" s="3">
        <v>580.81560000000104</v>
      </c>
      <c r="M734" s="4">
        <v>9.468</v>
      </c>
      <c r="N734" s="5">
        <v>8.0981697599999993</v>
      </c>
      <c r="O734" s="6">
        <v>8.1923419412288603E-2</v>
      </c>
    </row>
    <row r="735" spans="1:15" x14ac:dyDescent="0.2">
      <c r="A735" t="s">
        <v>14</v>
      </c>
      <c r="B735" t="s">
        <v>15</v>
      </c>
      <c r="C735">
        <v>2016</v>
      </c>
      <c r="D735" t="s">
        <v>95</v>
      </c>
      <c r="E735" t="s">
        <v>30</v>
      </c>
      <c r="F735" t="s">
        <v>32</v>
      </c>
      <c r="G735" t="s">
        <v>78</v>
      </c>
      <c r="H735" s="1">
        <v>38</v>
      </c>
      <c r="I735" s="1">
        <v>34</v>
      </c>
      <c r="J735" s="1">
        <v>49</v>
      </c>
      <c r="K735" s="2">
        <v>606</v>
      </c>
      <c r="L735" s="3">
        <v>472.68000000000097</v>
      </c>
      <c r="M735" s="4">
        <v>27.116499999999998</v>
      </c>
      <c r="N735" s="5">
        <v>27.961585722500001</v>
      </c>
      <c r="O735" s="6">
        <v>3.7953795379537997E-2</v>
      </c>
    </row>
    <row r="736" spans="1:15" x14ac:dyDescent="0.2">
      <c r="A736" t="s">
        <v>14</v>
      </c>
      <c r="B736" t="s">
        <v>15</v>
      </c>
      <c r="C736">
        <v>2016</v>
      </c>
      <c r="D736" t="s">
        <v>95</v>
      </c>
      <c r="E736" t="s">
        <v>30</v>
      </c>
      <c r="F736" t="s">
        <v>33</v>
      </c>
      <c r="G736" t="s">
        <v>79</v>
      </c>
      <c r="H736" s="1">
        <v>36</v>
      </c>
      <c r="I736" s="1">
        <v>35</v>
      </c>
      <c r="J736" s="1">
        <v>41</v>
      </c>
      <c r="K736" s="2">
        <v>550.6</v>
      </c>
      <c r="L736" s="3">
        <v>625.48159999999996</v>
      </c>
      <c r="M736" s="4">
        <v>10.2285</v>
      </c>
      <c r="N736" s="5">
        <v>10.763297122499999</v>
      </c>
      <c r="O736" s="6">
        <v>6.6109698510715603E-2</v>
      </c>
    </row>
    <row r="737" spans="1:15" x14ac:dyDescent="0.2">
      <c r="A737" t="s">
        <v>14</v>
      </c>
      <c r="B737" t="s">
        <v>15</v>
      </c>
      <c r="C737">
        <v>2016</v>
      </c>
      <c r="D737" t="s">
        <v>95</v>
      </c>
      <c r="E737" t="s">
        <v>30</v>
      </c>
      <c r="F737" t="s">
        <v>34</v>
      </c>
      <c r="G737" t="s">
        <v>80</v>
      </c>
      <c r="H737" s="1">
        <v>32</v>
      </c>
      <c r="I737" s="1">
        <v>30</v>
      </c>
      <c r="J737" s="1">
        <v>44</v>
      </c>
      <c r="K737" s="2">
        <v>527.79999999999995</v>
      </c>
      <c r="L737" s="3">
        <v>423.295600000001</v>
      </c>
      <c r="M737" s="4">
        <v>1.8705000000000001</v>
      </c>
      <c r="N737" s="5">
        <v>1.7419872974999999</v>
      </c>
      <c r="O737" s="6">
        <v>0.10079575596817</v>
      </c>
    </row>
    <row r="738" spans="1:15" x14ac:dyDescent="0.2">
      <c r="A738" t="s">
        <v>14</v>
      </c>
      <c r="B738" t="s">
        <v>15</v>
      </c>
      <c r="C738">
        <v>2016</v>
      </c>
      <c r="D738" t="s">
        <v>95</v>
      </c>
      <c r="E738" t="s">
        <v>30</v>
      </c>
      <c r="F738" t="s">
        <v>35</v>
      </c>
      <c r="G738" t="s">
        <v>81</v>
      </c>
      <c r="H738" s="1">
        <v>34</v>
      </c>
      <c r="I738" s="1">
        <v>27</v>
      </c>
      <c r="J738" s="1">
        <v>38</v>
      </c>
      <c r="K738" s="2">
        <v>534.4</v>
      </c>
      <c r="L738" s="3">
        <v>494.8544</v>
      </c>
      <c r="M738" s="4">
        <v>18.098500000000001</v>
      </c>
      <c r="N738" s="5">
        <v>13.9180179775</v>
      </c>
      <c r="O738" s="6">
        <v>5.7260479041916203E-2</v>
      </c>
    </row>
    <row r="739" spans="1:15" x14ac:dyDescent="0.2">
      <c r="A739" t="s">
        <v>14</v>
      </c>
      <c r="B739" t="s">
        <v>15</v>
      </c>
      <c r="C739">
        <v>2016</v>
      </c>
      <c r="D739" t="s">
        <v>95</v>
      </c>
      <c r="E739" t="s">
        <v>30</v>
      </c>
      <c r="F739" t="s">
        <v>36</v>
      </c>
      <c r="G739" t="s">
        <v>82</v>
      </c>
      <c r="H739" s="1">
        <v>35</v>
      </c>
      <c r="I739" s="1">
        <v>35</v>
      </c>
      <c r="J739" s="1">
        <v>41</v>
      </c>
      <c r="K739" s="2">
        <v>825.4</v>
      </c>
      <c r="L739" s="3">
        <v>714.79639999999995</v>
      </c>
      <c r="M739" s="4">
        <v>21.462</v>
      </c>
      <c r="N739" s="5">
        <v>20.917294439999999</v>
      </c>
      <c r="O739" s="6">
        <v>8.7957354010176902E-2</v>
      </c>
    </row>
    <row r="740" spans="1:15" x14ac:dyDescent="0.2">
      <c r="A740" t="s">
        <v>14</v>
      </c>
      <c r="B740" t="s">
        <v>15</v>
      </c>
      <c r="C740">
        <v>2016</v>
      </c>
      <c r="D740" t="s">
        <v>95</v>
      </c>
      <c r="E740" t="s">
        <v>37</v>
      </c>
      <c r="F740" t="s">
        <v>38</v>
      </c>
      <c r="G740" t="s">
        <v>83</v>
      </c>
      <c r="H740" s="1">
        <v>42</v>
      </c>
      <c r="I740" s="1">
        <v>39</v>
      </c>
      <c r="J740" s="1">
        <v>46</v>
      </c>
      <c r="K740" s="2">
        <v>544.79999999999995</v>
      </c>
      <c r="L740" s="3">
        <v>447.82560000000001</v>
      </c>
      <c r="M740" s="4">
        <v>-15.6219</v>
      </c>
      <c r="N740" s="5">
        <v>-17.2812425961</v>
      </c>
      <c r="O740" s="6">
        <v>7.19530102790015E-2</v>
      </c>
    </row>
    <row r="741" spans="1:15" x14ac:dyDescent="0.2">
      <c r="A741" t="s">
        <v>14</v>
      </c>
      <c r="B741" t="s">
        <v>15</v>
      </c>
      <c r="C741">
        <v>2016</v>
      </c>
      <c r="D741" t="s">
        <v>95</v>
      </c>
      <c r="E741" t="s">
        <v>37</v>
      </c>
      <c r="F741" t="s">
        <v>39</v>
      </c>
      <c r="G741" t="s">
        <v>84</v>
      </c>
      <c r="H741" s="1">
        <v>37</v>
      </c>
      <c r="I741" s="1">
        <v>36</v>
      </c>
      <c r="J741" s="1">
        <v>45</v>
      </c>
      <c r="K741" s="2">
        <v>596.6</v>
      </c>
      <c r="L741" s="3">
        <v>521.42840000000001</v>
      </c>
      <c r="M741" s="4">
        <v>-13.5451</v>
      </c>
      <c r="N741" s="5">
        <v>-14.702542340100001</v>
      </c>
      <c r="O741" s="6">
        <v>6.2688568555145804E-2</v>
      </c>
    </row>
    <row r="742" spans="1:15" x14ac:dyDescent="0.2">
      <c r="A742" t="s">
        <v>14</v>
      </c>
      <c r="B742" t="s">
        <v>15</v>
      </c>
      <c r="C742">
        <v>2016</v>
      </c>
      <c r="D742" t="s">
        <v>95</v>
      </c>
      <c r="E742" t="s">
        <v>37</v>
      </c>
      <c r="F742" t="s">
        <v>40</v>
      </c>
      <c r="G742" t="s">
        <v>85</v>
      </c>
      <c r="H742" s="1">
        <v>34</v>
      </c>
      <c r="I742" s="1">
        <v>32</v>
      </c>
      <c r="J742" s="1">
        <v>39</v>
      </c>
      <c r="K742" s="2">
        <v>475.6</v>
      </c>
      <c r="L742" s="3">
        <v>448.96640000000002</v>
      </c>
      <c r="M742" s="4">
        <v>13.5886</v>
      </c>
      <c r="N742" s="5">
        <v>11.0626695004</v>
      </c>
      <c r="O742" s="6">
        <v>0.10807401177460101</v>
      </c>
    </row>
    <row r="743" spans="1:15" x14ac:dyDescent="0.2">
      <c r="A743" t="s">
        <v>14</v>
      </c>
      <c r="B743" t="s">
        <v>15</v>
      </c>
      <c r="C743">
        <v>2016</v>
      </c>
      <c r="D743" t="s">
        <v>95</v>
      </c>
      <c r="E743" t="s">
        <v>37</v>
      </c>
      <c r="F743" t="s">
        <v>41</v>
      </c>
      <c r="G743" t="s">
        <v>86</v>
      </c>
      <c r="H743" s="1">
        <v>43</v>
      </c>
      <c r="I743" s="1">
        <v>40</v>
      </c>
      <c r="J743" s="1">
        <v>52</v>
      </c>
      <c r="K743" s="2">
        <v>699.8</v>
      </c>
      <c r="L743" s="3">
        <v>775.37840000000006</v>
      </c>
      <c r="M743" s="4">
        <v>0.56750000000002598</v>
      </c>
      <c r="N743" s="5">
        <v>0.54234556250002497</v>
      </c>
      <c r="O743" s="6">
        <v>7.6021720491568995E-2</v>
      </c>
    </row>
    <row r="744" spans="1:15" x14ac:dyDescent="0.2">
      <c r="A744" t="s">
        <v>14</v>
      </c>
      <c r="B744" t="s">
        <v>15</v>
      </c>
      <c r="C744">
        <v>2016</v>
      </c>
      <c r="D744" t="s">
        <v>95</v>
      </c>
      <c r="E744" t="s">
        <v>37</v>
      </c>
      <c r="F744" t="s">
        <v>42</v>
      </c>
      <c r="G744" t="s">
        <v>87</v>
      </c>
      <c r="H744" s="1">
        <v>35</v>
      </c>
      <c r="I744" s="1">
        <v>31</v>
      </c>
      <c r="J744" s="1">
        <v>42</v>
      </c>
      <c r="K744" s="2">
        <v>544.6</v>
      </c>
      <c r="L744" s="3">
        <v>585.9896</v>
      </c>
      <c r="M744" s="4">
        <v>-12.7142</v>
      </c>
      <c r="N744" s="5">
        <v>-10.461981183600001</v>
      </c>
      <c r="O744" s="6">
        <v>7.4182886522218106E-2</v>
      </c>
    </row>
    <row r="745" spans="1:15" x14ac:dyDescent="0.2">
      <c r="A745" t="s">
        <v>14</v>
      </c>
      <c r="B745" t="s">
        <v>15</v>
      </c>
      <c r="C745">
        <v>2016</v>
      </c>
      <c r="D745" t="s">
        <v>95</v>
      </c>
      <c r="E745" t="s">
        <v>37</v>
      </c>
      <c r="F745" t="s">
        <v>43</v>
      </c>
      <c r="G745" t="s">
        <v>88</v>
      </c>
      <c r="H745" s="1">
        <v>18</v>
      </c>
      <c r="I745" s="1">
        <v>18</v>
      </c>
      <c r="J745" s="1">
        <v>21</v>
      </c>
      <c r="K745" s="2">
        <v>287</v>
      </c>
      <c r="L745" s="3">
        <v>278.39</v>
      </c>
      <c r="M745" s="4">
        <v>30.096800000000002</v>
      </c>
      <c r="N745" s="5">
        <v>31.9317417024</v>
      </c>
      <c r="O745" s="6">
        <v>9.4076655052264799E-2</v>
      </c>
    </row>
    <row r="746" spans="1:15" x14ac:dyDescent="0.2">
      <c r="A746" t="s">
        <v>14</v>
      </c>
      <c r="B746" t="s">
        <v>15</v>
      </c>
      <c r="C746">
        <v>2016</v>
      </c>
      <c r="D746" t="s">
        <v>96</v>
      </c>
      <c r="E746" t="s">
        <v>16</v>
      </c>
      <c r="F746" t="s">
        <v>17</v>
      </c>
      <c r="G746" t="s">
        <v>65</v>
      </c>
      <c r="H746" s="1">
        <v>25</v>
      </c>
      <c r="I746" s="1">
        <v>23</v>
      </c>
      <c r="J746" s="1">
        <v>26</v>
      </c>
      <c r="K746" s="2">
        <v>427.4</v>
      </c>
      <c r="L746" s="3">
        <v>365.8544</v>
      </c>
      <c r="M746" s="4">
        <v>105.949</v>
      </c>
      <c r="N746" s="5">
        <v>112.25190601</v>
      </c>
      <c r="O746" s="6">
        <v>1.07627515208236E-2</v>
      </c>
    </row>
    <row r="747" spans="1:15" x14ac:dyDescent="0.2">
      <c r="A747" t="s">
        <v>14</v>
      </c>
      <c r="B747" t="s">
        <v>15</v>
      </c>
      <c r="C747">
        <v>2016</v>
      </c>
      <c r="D747" t="s">
        <v>96</v>
      </c>
      <c r="E747" t="s">
        <v>16</v>
      </c>
      <c r="F747" t="s">
        <v>18</v>
      </c>
      <c r="G747" t="s">
        <v>66</v>
      </c>
      <c r="H747" s="1">
        <v>21</v>
      </c>
      <c r="I747" s="1">
        <v>19</v>
      </c>
      <c r="J747" s="1">
        <v>23</v>
      </c>
      <c r="K747" s="2">
        <v>284.10000000000002</v>
      </c>
      <c r="L747" s="3">
        <v>321.31709999999998</v>
      </c>
      <c r="M747" s="4">
        <v>66.376000000000005</v>
      </c>
      <c r="N747" s="5">
        <v>56.833786240000002</v>
      </c>
      <c r="O747" s="6">
        <v>1.3727560718057001E-2</v>
      </c>
    </row>
    <row r="748" spans="1:15" x14ac:dyDescent="0.2">
      <c r="A748" t="s">
        <v>14</v>
      </c>
      <c r="B748" t="s">
        <v>15</v>
      </c>
      <c r="C748">
        <v>2016</v>
      </c>
      <c r="D748" t="s">
        <v>96</v>
      </c>
      <c r="E748" t="s">
        <v>16</v>
      </c>
      <c r="F748" t="s">
        <v>19</v>
      </c>
      <c r="G748" t="s">
        <v>67</v>
      </c>
      <c r="H748" s="1">
        <v>35</v>
      </c>
      <c r="I748" s="1">
        <v>33</v>
      </c>
      <c r="J748" s="1">
        <v>41</v>
      </c>
      <c r="K748" s="2">
        <v>317.5</v>
      </c>
      <c r="L748" s="3">
        <v>258.76249999999999</v>
      </c>
      <c r="M748" s="4">
        <v>69.992999999999995</v>
      </c>
      <c r="N748" s="5">
        <v>75.587540489999995</v>
      </c>
      <c r="O748" s="6">
        <v>4.7244094488189002E-3</v>
      </c>
    </row>
    <row r="749" spans="1:15" x14ac:dyDescent="0.2">
      <c r="A749" t="s">
        <v>14</v>
      </c>
      <c r="B749" t="s">
        <v>15</v>
      </c>
      <c r="C749">
        <v>2016</v>
      </c>
      <c r="D749" t="s">
        <v>96</v>
      </c>
      <c r="E749" t="s">
        <v>16</v>
      </c>
      <c r="F749" t="s">
        <v>20</v>
      </c>
      <c r="G749" t="s">
        <v>68</v>
      </c>
      <c r="H749" s="1">
        <v>32</v>
      </c>
      <c r="I749" s="1">
        <v>31</v>
      </c>
      <c r="J749" s="1">
        <v>35</v>
      </c>
      <c r="K749" s="2">
        <v>296.89999999999998</v>
      </c>
      <c r="L749" s="3">
        <v>317.3861</v>
      </c>
      <c r="M749" s="4">
        <v>53.500999999999998</v>
      </c>
      <c r="N749" s="5">
        <v>42.532759990000002</v>
      </c>
      <c r="O749" s="6">
        <v>1.04412260020209E-2</v>
      </c>
    </row>
    <row r="750" spans="1:15" x14ac:dyDescent="0.2">
      <c r="A750" t="s">
        <v>14</v>
      </c>
      <c r="B750" t="s">
        <v>15</v>
      </c>
      <c r="C750">
        <v>2016</v>
      </c>
      <c r="D750" t="s">
        <v>96</v>
      </c>
      <c r="E750" t="s">
        <v>16</v>
      </c>
      <c r="F750" t="s">
        <v>21</v>
      </c>
      <c r="G750" t="s">
        <v>69</v>
      </c>
      <c r="H750" s="1">
        <v>17</v>
      </c>
      <c r="I750" s="1">
        <v>16</v>
      </c>
      <c r="J750" s="1">
        <v>19</v>
      </c>
      <c r="K750" s="2">
        <v>550.6</v>
      </c>
      <c r="L750" s="3">
        <v>420.65839999999997</v>
      </c>
      <c r="M750" s="4">
        <v>130.55699999999999</v>
      </c>
      <c r="N750" s="5">
        <v>145.64547249</v>
      </c>
      <c r="O750" s="6">
        <v>6.1750817290228801E-3</v>
      </c>
    </row>
    <row r="751" spans="1:15" x14ac:dyDescent="0.2">
      <c r="A751" t="s">
        <v>14</v>
      </c>
      <c r="B751" t="s">
        <v>15</v>
      </c>
      <c r="C751">
        <v>2016</v>
      </c>
      <c r="D751" t="s">
        <v>96</v>
      </c>
      <c r="E751" t="s">
        <v>16</v>
      </c>
      <c r="F751" t="s">
        <v>22</v>
      </c>
      <c r="G751" t="s">
        <v>70</v>
      </c>
      <c r="H751" s="1">
        <v>26</v>
      </c>
      <c r="I751" s="1">
        <v>25</v>
      </c>
      <c r="J751" s="1">
        <v>29</v>
      </c>
      <c r="K751" s="2">
        <v>353.7</v>
      </c>
      <c r="L751" s="3">
        <v>294.63209999999998</v>
      </c>
      <c r="M751" s="4">
        <v>85.653000000000006</v>
      </c>
      <c r="N751" s="5">
        <v>73.10226591</v>
      </c>
      <c r="O751" s="6">
        <v>6.50268589199887E-3</v>
      </c>
    </row>
    <row r="752" spans="1:15" x14ac:dyDescent="0.2">
      <c r="A752" t="s">
        <v>14</v>
      </c>
      <c r="B752" t="s">
        <v>15</v>
      </c>
      <c r="C752">
        <v>2016</v>
      </c>
      <c r="D752" t="s">
        <v>96</v>
      </c>
      <c r="E752" t="s">
        <v>23</v>
      </c>
      <c r="F752" t="s">
        <v>24</v>
      </c>
      <c r="G752" t="s">
        <v>71</v>
      </c>
      <c r="H752" s="1">
        <v>8</v>
      </c>
      <c r="I752" s="1">
        <v>8</v>
      </c>
      <c r="J752" s="1">
        <v>9</v>
      </c>
      <c r="K752" s="2">
        <v>1962</v>
      </c>
      <c r="L752" s="3">
        <v>1962</v>
      </c>
      <c r="M752" s="4">
        <v>374.46640000000002</v>
      </c>
      <c r="N752" s="5">
        <v>305.31593671040002</v>
      </c>
      <c r="O752" s="6">
        <v>4.0774719673802202E-3</v>
      </c>
    </row>
    <row r="753" spans="1:15" x14ac:dyDescent="0.2">
      <c r="A753" t="s">
        <v>14</v>
      </c>
      <c r="B753" t="s">
        <v>15</v>
      </c>
      <c r="C753">
        <v>2016</v>
      </c>
      <c r="D753" t="s">
        <v>96</v>
      </c>
      <c r="E753" t="s">
        <v>23</v>
      </c>
      <c r="F753" t="s">
        <v>25</v>
      </c>
      <c r="G753" t="s">
        <v>72</v>
      </c>
      <c r="H753" s="1">
        <v>9</v>
      </c>
      <c r="I753" s="1">
        <v>9</v>
      </c>
      <c r="J753" s="1">
        <v>9</v>
      </c>
      <c r="K753" s="2">
        <v>3930</v>
      </c>
      <c r="L753" s="3">
        <v>4362.3</v>
      </c>
      <c r="M753" s="4">
        <v>713.15560000000005</v>
      </c>
      <c r="N753" s="5">
        <v>749.92305011360099</v>
      </c>
      <c r="O753" s="6">
        <v>2.2900763358778602E-2</v>
      </c>
    </row>
    <row r="754" spans="1:15" x14ac:dyDescent="0.2">
      <c r="A754" t="s">
        <v>14</v>
      </c>
      <c r="B754" t="s">
        <v>15</v>
      </c>
      <c r="C754">
        <v>2016</v>
      </c>
      <c r="D754" t="s">
        <v>96</v>
      </c>
      <c r="E754" t="s">
        <v>23</v>
      </c>
      <c r="F754" t="s">
        <v>26</v>
      </c>
      <c r="G754" t="s">
        <v>73</v>
      </c>
      <c r="H754" s="1">
        <v>10</v>
      </c>
      <c r="I754" s="1">
        <v>10</v>
      </c>
      <c r="J754" s="1">
        <v>10</v>
      </c>
      <c r="K754" s="2">
        <v>1398</v>
      </c>
      <c r="L754" s="3">
        <v>1174.32</v>
      </c>
      <c r="M754" s="4">
        <v>290.9042</v>
      </c>
      <c r="N754" s="5">
        <v>293.5345557764</v>
      </c>
      <c r="O754" s="6">
        <v>0</v>
      </c>
    </row>
    <row r="755" spans="1:15" x14ac:dyDescent="0.2">
      <c r="A755" t="s">
        <v>14</v>
      </c>
      <c r="B755" t="s">
        <v>15</v>
      </c>
      <c r="C755">
        <v>2016</v>
      </c>
      <c r="D755" t="s">
        <v>96</v>
      </c>
      <c r="E755" t="s">
        <v>23</v>
      </c>
      <c r="F755" t="s">
        <v>27</v>
      </c>
      <c r="G755" t="s">
        <v>74</v>
      </c>
      <c r="H755" s="1">
        <v>19</v>
      </c>
      <c r="I755" s="1">
        <v>18</v>
      </c>
      <c r="J755" s="1">
        <v>19</v>
      </c>
      <c r="K755" s="2">
        <v>6052.6</v>
      </c>
      <c r="L755" s="3">
        <v>6391.5456000000204</v>
      </c>
      <c r="M755" s="4">
        <v>1151.4748</v>
      </c>
      <c r="N755" s="5">
        <v>961.77162964959598</v>
      </c>
      <c r="O755" s="6">
        <v>1.14661467798962E-2</v>
      </c>
    </row>
    <row r="756" spans="1:15" x14ac:dyDescent="0.2">
      <c r="A756" t="s">
        <v>14</v>
      </c>
      <c r="B756" t="s">
        <v>15</v>
      </c>
      <c r="C756">
        <v>2016</v>
      </c>
      <c r="D756" t="s">
        <v>96</v>
      </c>
      <c r="E756" t="s">
        <v>23</v>
      </c>
      <c r="F756" t="s">
        <v>28</v>
      </c>
      <c r="G756" t="s">
        <v>75</v>
      </c>
      <c r="H756" s="1">
        <v>4</v>
      </c>
      <c r="I756" s="1">
        <v>4</v>
      </c>
      <c r="J756" s="1">
        <v>4</v>
      </c>
      <c r="K756" s="2">
        <v>1349</v>
      </c>
      <c r="L756" s="3">
        <v>1281.55</v>
      </c>
      <c r="M756" s="4">
        <v>278.18439999999998</v>
      </c>
      <c r="N756" s="5">
        <v>298.17028003360002</v>
      </c>
      <c r="O756" s="6">
        <v>0</v>
      </c>
    </row>
    <row r="757" spans="1:15" x14ac:dyDescent="0.2">
      <c r="A757" t="s">
        <v>14</v>
      </c>
      <c r="B757" t="s">
        <v>15</v>
      </c>
      <c r="C757">
        <v>2016</v>
      </c>
      <c r="D757" t="s">
        <v>96</v>
      </c>
      <c r="E757" t="s">
        <v>23</v>
      </c>
      <c r="F757" t="s">
        <v>29</v>
      </c>
      <c r="G757" t="s">
        <v>76</v>
      </c>
      <c r="H757" s="1">
        <v>9</v>
      </c>
      <c r="I757" s="1">
        <v>9</v>
      </c>
      <c r="J757" s="1">
        <v>11</v>
      </c>
      <c r="K757" s="2">
        <v>6110</v>
      </c>
      <c r="L757" s="3">
        <v>5132.3999999999996</v>
      </c>
      <c r="M757" s="4">
        <v>1279.2364</v>
      </c>
      <c r="N757" s="5">
        <v>1295.0528788495999</v>
      </c>
      <c r="O757" s="6">
        <v>0</v>
      </c>
    </row>
    <row r="758" spans="1:15" x14ac:dyDescent="0.2">
      <c r="A758" t="s">
        <v>14</v>
      </c>
      <c r="B758" t="s">
        <v>15</v>
      </c>
      <c r="C758">
        <v>2016</v>
      </c>
      <c r="D758" t="s">
        <v>96</v>
      </c>
      <c r="E758" t="s">
        <v>30</v>
      </c>
      <c r="F758" t="s">
        <v>31</v>
      </c>
      <c r="G758" t="s">
        <v>77</v>
      </c>
      <c r="H758" s="1">
        <v>34</v>
      </c>
      <c r="I758" s="1">
        <v>33</v>
      </c>
      <c r="J758" s="1">
        <v>44</v>
      </c>
      <c r="K758" s="2">
        <v>584.6</v>
      </c>
      <c r="L758" s="3">
        <v>470.01839999999999</v>
      </c>
      <c r="M758" s="4">
        <v>49.042499999999997</v>
      </c>
      <c r="N758" s="5">
        <v>52.0058930625</v>
      </c>
      <c r="O758" s="6">
        <v>7.5265138556277799E-3</v>
      </c>
    </row>
    <row r="759" spans="1:15" x14ac:dyDescent="0.2">
      <c r="A759" t="s">
        <v>14</v>
      </c>
      <c r="B759" t="s">
        <v>15</v>
      </c>
      <c r="C759">
        <v>2016</v>
      </c>
      <c r="D759" t="s">
        <v>96</v>
      </c>
      <c r="E759" t="s">
        <v>30</v>
      </c>
      <c r="F759" t="s">
        <v>32</v>
      </c>
      <c r="G759" t="s">
        <v>78</v>
      </c>
      <c r="H759" s="1">
        <v>35</v>
      </c>
      <c r="I759" s="1">
        <v>32</v>
      </c>
      <c r="J759" s="1">
        <v>38</v>
      </c>
      <c r="K759" s="2">
        <v>462.8</v>
      </c>
      <c r="L759" s="3">
        <v>408.18959999999998</v>
      </c>
      <c r="M759" s="4">
        <v>33.150500000000001</v>
      </c>
      <c r="N759" s="5">
        <v>36.183936502500003</v>
      </c>
      <c r="O759" s="6">
        <v>4.7536732929991396E-3</v>
      </c>
    </row>
    <row r="760" spans="1:15" x14ac:dyDescent="0.2">
      <c r="A760" t="s">
        <v>14</v>
      </c>
      <c r="B760" t="s">
        <v>15</v>
      </c>
      <c r="C760">
        <v>2016</v>
      </c>
      <c r="D760" t="s">
        <v>96</v>
      </c>
      <c r="E760" t="s">
        <v>30</v>
      </c>
      <c r="F760" t="s">
        <v>33</v>
      </c>
      <c r="G760" t="s">
        <v>79</v>
      </c>
      <c r="H760" s="1">
        <v>37</v>
      </c>
      <c r="I760" s="1">
        <v>33</v>
      </c>
      <c r="J760" s="1">
        <v>42</v>
      </c>
      <c r="K760" s="2">
        <v>600.20000000000005</v>
      </c>
      <c r="L760" s="3">
        <v>637.41240000000005</v>
      </c>
      <c r="M760" s="4">
        <v>45.386499999999998</v>
      </c>
      <c r="N760" s="5">
        <v>39.764701177500001</v>
      </c>
      <c r="O760" s="6">
        <v>1.2995668110629801E-2</v>
      </c>
    </row>
    <row r="761" spans="1:15" x14ac:dyDescent="0.2">
      <c r="A761" t="s">
        <v>14</v>
      </c>
      <c r="B761" t="s">
        <v>15</v>
      </c>
      <c r="C761">
        <v>2016</v>
      </c>
      <c r="D761" t="s">
        <v>96</v>
      </c>
      <c r="E761" t="s">
        <v>30</v>
      </c>
      <c r="F761" t="s">
        <v>34</v>
      </c>
      <c r="G761" t="s">
        <v>80</v>
      </c>
      <c r="H761" s="1">
        <v>41</v>
      </c>
      <c r="I761" s="1">
        <v>38</v>
      </c>
      <c r="J761" s="1">
        <v>49</v>
      </c>
      <c r="K761" s="2">
        <v>613.5</v>
      </c>
      <c r="L761" s="3">
        <v>549.08249999999998</v>
      </c>
      <c r="M761" s="4">
        <v>51.465499999999999</v>
      </c>
      <c r="N761" s="5">
        <v>55.822311902499997</v>
      </c>
      <c r="O761" s="6">
        <v>4.0749796251018698E-3</v>
      </c>
    </row>
    <row r="762" spans="1:15" x14ac:dyDescent="0.2">
      <c r="A762" t="s">
        <v>14</v>
      </c>
      <c r="B762" t="s">
        <v>15</v>
      </c>
      <c r="C762">
        <v>2016</v>
      </c>
      <c r="D762" t="s">
        <v>96</v>
      </c>
      <c r="E762" t="s">
        <v>30</v>
      </c>
      <c r="F762" t="s">
        <v>35</v>
      </c>
      <c r="G762" t="s">
        <v>81</v>
      </c>
      <c r="H762" s="1">
        <v>34</v>
      </c>
      <c r="I762" s="1">
        <v>28</v>
      </c>
      <c r="J762" s="1">
        <v>37</v>
      </c>
      <c r="K762" s="2">
        <v>545</v>
      </c>
      <c r="L762" s="3">
        <v>446.9</v>
      </c>
      <c r="M762" s="4">
        <v>45.547499999999999</v>
      </c>
      <c r="N762" s="5">
        <v>39.832427437500002</v>
      </c>
      <c r="O762" s="6">
        <v>5.5045871559632996E-3</v>
      </c>
    </row>
    <row r="763" spans="1:15" x14ac:dyDescent="0.2">
      <c r="A763" t="s">
        <v>14</v>
      </c>
      <c r="B763" t="s">
        <v>15</v>
      </c>
      <c r="C763">
        <v>2016</v>
      </c>
      <c r="D763" t="s">
        <v>96</v>
      </c>
      <c r="E763" t="s">
        <v>30</v>
      </c>
      <c r="F763" t="s">
        <v>36</v>
      </c>
      <c r="G763" t="s">
        <v>82</v>
      </c>
      <c r="H763" s="1">
        <v>34</v>
      </c>
      <c r="I763" s="1">
        <v>32</v>
      </c>
      <c r="J763" s="1">
        <v>42</v>
      </c>
      <c r="K763" s="2">
        <v>947.9</v>
      </c>
      <c r="L763" s="3">
        <v>740.30989999999997</v>
      </c>
      <c r="M763" s="4">
        <v>95.822000000000003</v>
      </c>
      <c r="N763" s="5">
        <v>90.243243160000006</v>
      </c>
      <c r="O763" s="6">
        <v>1.17100960016879E-2</v>
      </c>
    </row>
    <row r="764" spans="1:15" x14ac:dyDescent="0.2">
      <c r="A764" t="s">
        <v>14</v>
      </c>
      <c r="B764" t="s">
        <v>15</v>
      </c>
      <c r="C764">
        <v>2016</v>
      </c>
      <c r="D764" t="s">
        <v>96</v>
      </c>
      <c r="E764" t="s">
        <v>37</v>
      </c>
      <c r="F764" t="s">
        <v>38</v>
      </c>
      <c r="G764" t="s">
        <v>83</v>
      </c>
      <c r="H764" s="1">
        <v>36</v>
      </c>
      <c r="I764" s="1">
        <v>34</v>
      </c>
      <c r="J764" s="1">
        <v>44</v>
      </c>
      <c r="K764" s="2">
        <v>576.6</v>
      </c>
      <c r="L764" s="3">
        <v>585.82560000000001</v>
      </c>
      <c r="M764" s="4">
        <v>14.106299999999999</v>
      </c>
      <c r="N764" s="5">
        <v>15.3908619969</v>
      </c>
      <c r="O764" s="6">
        <v>4.1623309053069697E-3</v>
      </c>
    </row>
    <row r="765" spans="1:15" x14ac:dyDescent="0.2">
      <c r="A765" t="s">
        <v>14</v>
      </c>
      <c r="B765" t="s">
        <v>15</v>
      </c>
      <c r="C765">
        <v>2016</v>
      </c>
      <c r="D765" t="s">
        <v>96</v>
      </c>
      <c r="E765" t="s">
        <v>37</v>
      </c>
      <c r="F765" t="s">
        <v>39</v>
      </c>
      <c r="G765" t="s">
        <v>84</v>
      </c>
      <c r="H765" s="1">
        <v>33</v>
      </c>
      <c r="I765" s="1">
        <v>32</v>
      </c>
      <c r="J765" s="1">
        <v>44</v>
      </c>
      <c r="K765" s="2">
        <v>549.79999999999995</v>
      </c>
      <c r="L765" s="3">
        <v>424.44560000000001</v>
      </c>
      <c r="M765" s="4">
        <v>4.9166000000000203</v>
      </c>
      <c r="N765" s="5">
        <v>4.9124995556000197</v>
      </c>
      <c r="O765" s="6">
        <v>9.4579847217169909E-3</v>
      </c>
    </row>
    <row r="766" spans="1:15" x14ac:dyDescent="0.2">
      <c r="A766" t="s">
        <v>14</v>
      </c>
      <c r="B766" t="s">
        <v>15</v>
      </c>
      <c r="C766">
        <v>2016</v>
      </c>
      <c r="D766" t="s">
        <v>96</v>
      </c>
      <c r="E766" t="s">
        <v>37</v>
      </c>
      <c r="F766" t="s">
        <v>40</v>
      </c>
      <c r="G766" t="s">
        <v>85</v>
      </c>
      <c r="H766" s="1">
        <v>33</v>
      </c>
      <c r="I766" s="1">
        <v>33</v>
      </c>
      <c r="J766" s="1">
        <v>40</v>
      </c>
      <c r="K766" s="2">
        <v>596</v>
      </c>
      <c r="L766" s="3">
        <v>524.48</v>
      </c>
      <c r="M766" s="4">
        <v>67.691000000000003</v>
      </c>
      <c r="N766" s="5">
        <v>71.543294810000006</v>
      </c>
      <c r="O766" s="6">
        <v>8.3892617449664395E-3</v>
      </c>
    </row>
    <row r="767" spans="1:15" x14ac:dyDescent="0.2">
      <c r="A767" t="s">
        <v>14</v>
      </c>
      <c r="B767" t="s">
        <v>15</v>
      </c>
      <c r="C767">
        <v>2016</v>
      </c>
      <c r="D767" t="s">
        <v>96</v>
      </c>
      <c r="E767" t="s">
        <v>37</v>
      </c>
      <c r="F767" t="s">
        <v>41</v>
      </c>
      <c r="G767" t="s">
        <v>86</v>
      </c>
      <c r="H767" s="1">
        <v>44</v>
      </c>
      <c r="I767" s="1">
        <v>40</v>
      </c>
      <c r="J767" s="1">
        <v>50</v>
      </c>
      <c r="K767" s="2">
        <v>700.4</v>
      </c>
      <c r="L767" s="3">
        <v>550.51440000000002</v>
      </c>
      <c r="M767" s="4">
        <v>36.388100000000001</v>
      </c>
      <c r="N767" s="5">
        <v>28.2414957839</v>
      </c>
      <c r="O767" s="6">
        <v>6.5676756139348902E-3</v>
      </c>
    </row>
    <row r="768" spans="1:15" x14ac:dyDescent="0.2">
      <c r="A768" t="s">
        <v>14</v>
      </c>
      <c r="B768" t="s">
        <v>15</v>
      </c>
      <c r="C768">
        <v>2016</v>
      </c>
      <c r="D768" t="s">
        <v>96</v>
      </c>
      <c r="E768" t="s">
        <v>37</v>
      </c>
      <c r="F768" t="s">
        <v>42</v>
      </c>
      <c r="G768" t="s">
        <v>87</v>
      </c>
      <c r="H768" s="1">
        <v>41</v>
      </c>
      <c r="I768" s="1">
        <v>39</v>
      </c>
      <c r="J768" s="1">
        <v>50</v>
      </c>
      <c r="K768" s="2">
        <v>690.1</v>
      </c>
      <c r="L768" s="3">
        <v>697.69109999999898</v>
      </c>
      <c r="M768" s="4">
        <v>25.052199999999999</v>
      </c>
      <c r="N768" s="5">
        <v>25.315799248400001</v>
      </c>
      <c r="O768" s="6">
        <v>9.9985509346471498E-3</v>
      </c>
    </row>
    <row r="769" spans="1:15" x14ac:dyDescent="0.2">
      <c r="A769" t="s">
        <v>14</v>
      </c>
      <c r="B769" t="s">
        <v>15</v>
      </c>
      <c r="C769">
        <v>2016</v>
      </c>
      <c r="D769" t="s">
        <v>96</v>
      </c>
      <c r="E769" t="s">
        <v>37</v>
      </c>
      <c r="F769" t="s">
        <v>43</v>
      </c>
      <c r="G769" t="s">
        <v>88</v>
      </c>
      <c r="H769" s="1">
        <v>23</v>
      </c>
      <c r="I769" s="1">
        <v>22</v>
      </c>
      <c r="J769" s="1">
        <v>24</v>
      </c>
      <c r="K769" s="2">
        <v>327.39999999999998</v>
      </c>
      <c r="L769" s="3">
        <v>296.62439999999998</v>
      </c>
      <c r="M769" s="4">
        <v>54.958300000000001</v>
      </c>
      <c r="N769" s="5">
        <v>61.530378388899997</v>
      </c>
      <c r="O769" s="6">
        <v>7.9413561392791699E-3</v>
      </c>
    </row>
    <row r="770" spans="1:15" x14ac:dyDescent="0.2">
      <c r="A770" t="s">
        <v>14</v>
      </c>
      <c r="B770" t="s">
        <v>15</v>
      </c>
      <c r="C770">
        <v>2016</v>
      </c>
      <c r="D770" t="s">
        <v>97</v>
      </c>
      <c r="E770" t="s">
        <v>16</v>
      </c>
      <c r="F770" t="s">
        <v>17</v>
      </c>
      <c r="G770" t="s">
        <v>65</v>
      </c>
      <c r="H770" s="1">
        <v>23</v>
      </c>
      <c r="I770" s="1">
        <v>22</v>
      </c>
      <c r="J770" s="1">
        <v>26</v>
      </c>
      <c r="K770" s="2">
        <v>442.1</v>
      </c>
      <c r="L770" s="3">
        <v>442.5421</v>
      </c>
      <c r="M770" s="4">
        <v>105.244</v>
      </c>
      <c r="N770" s="5">
        <v>89.200604639999995</v>
      </c>
      <c r="O770" s="6">
        <v>8.8215335896855897E-3</v>
      </c>
    </row>
    <row r="771" spans="1:15" x14ac:dyDescent="0.2">
      <c r="A771" t="s">
        <v>14</v>
      </c>
      <c r="B771" t="s">
        <v>15</v>
      </c>
      <c r="C771">
        <v>2016</v>
      </c>
      <c r="D771" t="s">
        <v>97</v>
      </c>
      <c r="E771" t="s">
        <v>16</v>
      </c>
      <c r="F771" t="s">
        <v>18</v>
      </c>
      <c r="G771" t="s">
        <v>66</v>
      </c>
      <c r="H771" s="1">
        <v>25</v>
      </c>
      <c r="I771" s="1">
        <v>24</v>
      </c>
      <c r="J771" s="1">
        <v>31</v>
      </c>
      <c r="K771" s="2">
        <v>449.5</v>
      </c>
      <c r="L771" s="3">
        <v>370.83749999999998</v>
      </c>
      <c r="M771" s="4">
        <v>101.34699999999999</v>
      </c>
      <c r="N771" s="5">
        <v>89.847155909999998</v>
      </c>
      <c r="O771" s="6">
        <v>2.33592880978865E-2</v>
      </c>
    </row>
    <row r="772" spans="1:15" x14ac:dyDescent="0.2">
      <c r="A772" t="s">
        <v>14</v>
      </c>
      <c r="B772" t="s">
        <v>15</v>
      </c>
      <c r="C772">
        <v>2016</v>
      </c>
      <c r="D772" t="s">
        <v>97</v>
      </c>
      <c r="E772" t="s">
        <v>16</v>
      </c>
      <c r="F772" t="s">
        <v>19</v>
      </c>
      <c r="G772" t="s">
        <v>67</v>
      </c>
      <c r="H772" s="1">
        <v>20</v>
      </c>
      <c r="I772" s="1">
        <v>19</v>
      </c>
      <c r="J772" s="1">
        <v>23</v>
      </c>
      <c r="K772" s="2">
        <v>180.1</v>
      </c>
      <c r="L772" s="3">
        <v>154.70590000000001</v>
      </c>
      <c r="M772" s="4">
        <v>38.374000000000002</v>
      </c>
      <c r="N772" s="5">
        <v>36.59881876</v>
      </c>
      <c r="O772" s="6">
        <v>4.9972237645752402E-3</v>
      </c>
    </row>
    <row r="773" spans="1:15" x14ac:dyDescent="0.2">
      <c r="A773" t="s">
        <v>14</v>
      </c>
      <c r="B773" t="s">
        <v>15</v>
      </c>
      <c r="C773">
        <v>2016</v>
      </c>
      <c r="D773" t="s">
        <v>97</v>
      </c>
      <c r="E773" t="s">
        <v>16</v>
      </c>
      <c r="F773" t="s">
        <v>20</v>
      </c>
      <c r="G773" t="s">
        <v>68</v>
      </c>
      <c r="H773" s="1">
        <v>26</v>
      </c>
      <c r="I773" s="1">
        <v>26</v>
      </c>
      <c r="J773" s="1">
        <v>29</v>
      </c>
      <c r="K773" s="2">
        <v>248.2</v>
      </c>
      <c r="L773" s="3">
        <v>238.76840000000001</v>
      </c>
      <c r="M773" s="4">
        <v>46.908000000000001</v>
      </c>
      <c r="N773" s="5">
        <v>48.741164640000001</v>
      </c>
      <c r="O773" s="6">
        <v>3.2232070910556002E-3</v>
      </c>
    </row>
    <row r="774" spans="1:15" x14ac:dyDescent="0.2">
      <c r="A774" t="s">
        <v>14</v>
      </c>
      <c r="B774" t="s">
        <v>15</v>
      </c>
      <c r="C774">
        <v>2016</v>
      </c>
      <c r="D774" t="s">
        <v>97</v>
      </c>
      <c r="E774" t="s">
        <v>16</v>
      </c>
      <c r="F774" t="s">
        <v>21</v>
      </c>
      <c r="G774" t="s">
        <v>69</v>
      </c>
      <c r="H774" s="1">
        <v>24</v>
      </c>
      <c r="I774" s="1">
        <v>24</v>
      </c>
      <c r="J774" s="1">
        <v>28</v>
      </c>
      <c r="K774" s="2">
        <v>870.9</v>
      </c>
      <c r="L774" s="3">
        <v>965.82809999999995</v>
      </c>
      <c r="M774" s="4">
        <v>200.26900000000001</v>
      </c>
      <c r="N774" s="5">
        <v>210.82117360999999</v>
      </c>
      <c r="O774" s="6">
        <v>2.0783097944655E-2</v>
      </c>
    </row>
    <row r="775" spans="1:15" x14ac:dyDescent="0.2">
      <c r="A775" t="s">
        <v>14</v>
      </c>
      <c r="B775" t="s">
        <v>15</v>
      </c>
      <c r="C775">
        <v>2016</v>
      </c>
      <c r="D775" t="s">
        <v>97</v>
      </c>
      <c r="E775" t="s">
        <v>16</v>
      </c>
      <c r="F775" t="s">
        <v>22</v>
      </c>
      <c r="G775" t="s">
        <v>70</v>
      </c>
      <c r="H775" s="1">
        <v>19</v>
      </c>
      <c r="I775" s="1">
        <v>18</v>
      </c>
      <c r="J775" s="1">
        <v>24</v>
      </c>
      <c r="K775" s="2">
        <v>306.3</v>
      </c>
      <c r="L775" s="3">
        <v>283.94009999999997</v>
      </c>
      <c r="M775" s="4">
        <v>72.144000000000005</v>
      </c>
      <c r="N775" s="5">
        <v>57.611312640000001</v>
      </c>
      <c r="O775" s="6">
        <v>1.53444335618675E-2</v>
      </c>
    </row>
    <row r="776" spans="1:15" x14ac:dyDescent="0.2">
      <c r="A776" t="s">
        <v>14</v>
      </c>
      <c r="B776" t="s">
        <v>15</v>
      </c>
      <c r="C776">
        <v>2016</v>
      </c>
      <c r="D776" t="s">
        <v>97</v>
      </c>
      <c r="E776" t="s">
        <v>23</v>
      </c>
      <c r="F776" t="s">
        <v>24</v>
      </c>
      <c r="G776" t="s">
        <v>71</v>
      </c>
      <c r="H776" s="1">
        <v>19</v>
      </c>
      <c r="I776" s="1">
        <v>17</v>
      </c>
      <c r="J776" s="1">
        <v>20</v>
      </c>
      <c r="K776" s="2">
        <v>6577</v>
      </c>
      <c r="L776" s="3">
        <v>6050.84</v>
      </c>
      <c r="M776" s="4">
        <v>1169.0514000000001</v>
      </c>
      <c r="N776" s="5">
        <v>993.09279758039895</v>
      </c>
      <c r="O776" s="6">
        <v>1.1099285388475001E-2</v>
      </c>
    </row>
    <row r="777" spans="1:15" x14ac:dyDescent="0.2">
      <c r="A777" t="s">
        <v>14</v>
      </c>
      <c r="B777" t="s">
        <v>15</v>
      </c>
      <c r="C777">
        <v>2016</v>
      </c>
      <c r="D777" t="s">
        <v>97</v>
      </c>
      <c r="E777" t="s">
        <v>23</v>
      </c>
      <c r="F777" t="s">
        <v>25</v>
      </c>
      <c r="G777" t="s">
        <v>72</v>
      </c>
      <c r="H777" s="1">
        <v>10</v>
      </c>
      <c r="I777" s="1">
        <v>10</v>
      </c>
      <c r="J777" s="1">
        <v>11</v>
      </c>
      <c r="K777" s="2">
        <v>4650</v>
      </c>
      <c r="L777" s="3">
        <v>5068.5</v>
      </c>
      <c r="M777" s="4">
        <v>968.10940000000005</v>
      </c>
      <c r="N777" s="5">
        <v>744.38512631639901</v>
      </c>
      <c r="O777" s="6">
        <v>0</v>
      </c>
    </row>
    <row r="778" spans="1:15" x14ac:dyDescent="0.2">
      <c r="A778" t="s">
        <v>14</v>
      </c>
      <c r="B778" t="s">
        <v>15</v>
      </c>
      <c r="C778">
        <v>2016</v>
      </c>
      <c r="D778" t="s">
        <v>97</v>
      </c>
      <c r="E778" t="s">
        <v>23</v>
      </c>
      <c r="F778" t="s">
        <v>26</v>
      </c>
      <c r="G778" t="s">
        <v>73</v>
      </c>
      <c r="H778" s="1">
        <v>10</v>
      </c>
      <c r="I778" s="1">
        <v>10</v>
      </c>
      <c r="J778" s="1">
        <v>10</v>
      </c>
      <c r="K778" s="2">
        <v>993</v>
      </c>
      <c r="L778" s="3">
        <v>893.7</v>
      </c>
      <c r="M778" s="4">
        <v>189.33860000000001</v>
      </c>
      <c r="N778" s="5">
        <v>214.59371849959999</v>
      </c>
      <c r="O778" s="6">
        <v>2.6183282980866099E-2</v>
      </c>
    </row>
    <row r="779" spans="1:15" x14ac:dyDescent="0.2">
      <c r="A779" t="s">
        <v>14</v>
      </c>
      <c r="B779" t="s">
        <v>15</v>
      </c>
      <c r="C779">
        <v>2016</v>
      </c>
      <c r="D779" t="s">
        <v>97</v>
      </c>
      <c r="E779" t="s">
        <v>23</v>
      </c>
      <c r="F779" t="s">
        <v>27</v>
      </c>
      <c r="G779" t="s">
        <v>74</v>
      </c>
      <c r="H779" s="1">
        <v>7</v>
      </c>
      <c r="I779" s="1">
        <v>7</v>
      </c>
      <c r="J779" s="1">
        <v>7</v>
      </c>
      <c r="K779" s="2">
        <v>2812</v>
      </c>
      <c r="L779" s="3">
        <v>2671.4</v>
      </c>
      <c r="M779" s="4">
        <v>540.63959999999997</v>
      </c>
      <c r="N779" s="5">
        <v>560.31671888160099</v>
      </c>
      <c r="O779" s="6">
        <v>0</v>
      </c>
    </row>
    <row r="780" spans="1:15" x14ac:dyDescent="0.2">
      <c r="A780" t="s">
        <v>14</v>
      </c>
      <c r="B780" t="s">
        <v>15</v>
      </c>
      <c r="C780">
        <v>2016</v>
      </c>
      <c r="D780" t="s">
        <v>97</v>
      </c>
      <c r="E780" t="s">
        <v>23</v>
      </c>
      <c r="F780" t="s">
        <v>28</v>
      </c>
      <c r="G780" t="s">
        <v>75</v>
      </c>
      <c r="H780" s="1">
        <v>18</v>
      </c>
      <c r="I780" s="1">
        <v>17</v>
      </c>
      <c r="J780" s="1">
        <v>20</v>
      </c>
      <c r="K780" s="2">
        <v>4128.5</v>
      </c>
      <c r="L780" s="3">
        <v>3695.0075000000002</v>
      </c>
      <c r="M780" s="4">
        <v>812.70960000000002</v>
      </c>
      <c r="N780" s="5">
        <v>652.52778867840095</v>
      </c>
      <c r="O780" s="6">
        <v>1.5744217027976301E-3</v>
      </c>
    </row>
    <row r="781" spans="1:15" x14ac:dyDescent="0.2">
      <c r="A781" t="s">
        <v>14</v>
      </c>
      <c r="B781" t="s">
        <v>15</v>
      </c>
      <c r="C781">
        <v>2016</v>
      </c>
      <c r="D781" t="s">
        <v>97</v>
      </c>
      <c r="E781" t="s">
        <v>23</v>
      </c>
      <c r="F781" t="s">
        <v>29</v>
      </c>
      <c r="G781" t="s">
        <v>76</v>
      </c>
      <c r="H781" s="1">
        <v>13</v>
      </c>
      <c r="I781" s="1">
        <v>13</v>
      </c>
      <c r="J781" s="1">
        <v>14</v>
      </c>
      <c r="K781" s="2">
        <v>6830</v>
      </c>
      <c r="L781" s="3">
        <v>5873.8</v>
      </c>
      <c r="M781" s="4">
        <v>1427.5483999999999</v>
      </c>
      <c r="N781" s="5">
        <v>1319.7913365744</v>
      </c>
      <c r="O781" s="6">
        <v>0</v>
      </c>
    </row>
    <row r="782" spans="1:15" x14ac:dyDescent="0.2">
      <c r="A782" t="s">
        <v>14</v>
      </c>
      <c r="B782" t="s">
        <v>15</v>
      </c>
      <c r="C782">
        <v>2016</v>
      </c>
      <c r="D782" t="s">
        <v>97</v>
      </c>
      <c r="E782" t="s">
        <v>30</v>
      </c>
      <c r="F782" t="s">
        <v>31</v>
      </c>
      <c r="G782" t="s">
        <v>77</v>
      </c>
      <c r="H782" s="1">
        <v>34</v>
      </c>
      <c r="I782" s="1">
        <v>33</v>
      </c>
      <c r="J782" s="1">
        <v>43</v>
      </c>
      <c r="K782" s="2">
        <v>497</v>
      </c>
      <c r="L782" s="3">
        <v>457.24</v>
      </c>
      <c r="M782" s="4">
        <v>30.042000000000002</v>
      </c>
      <c r="N782" s="5">
        <v>25.222662360000001</v>
      </c>
      <c r="O782" s="6">
        <v>3.0181086519114698E-2</v>
      </c>
    </row>
    <row r="783" spans="1:15" x14ac:dyDescent="0.2">
      <c r="A783" t="s">
        <v>14</v>
      </c>
      <c r="B783" t="s">
        <v>15</v>
      </c>
      <c r="C783">
        <v>2016</v>
      </c>
      <c r="D783" t="s">
        <v>97</v>
      </c>
      <c r="E783" t="s">
        <v>30</v>
      </c>
      <c r="F783" t="s">
        <v>32</v>
      </c>
      <c r="G783" t="s">
        <v>78</v>
      </c>
      <c r="H783" s="1">
        <v>46</v>
      </c>
      <c r="I783" s="1">
        <v>44</v>
      </c>
      <c r="J783" s="1">
        <v>59</v>
      </c>
      <c r="K783" s="2">
        <v>789.6</v>
      </c>
      <c r="L783" s="3">
        <v>666.42239999999697</v>
      </c>
      <c r="M783" s="4">
        <v>51.854500000000002</v>
      </c>
      <c r="N783" s="5">
        <v>56.445956702499998</v>
      </c>
      <c r="O783" s="6">
        <v>1.31712259371834E-2</v>
      </c>
    </row>
    <row r="784" spans="1:15" x14ac:dyDescent="0.2">
      <c r="A784" t="s">
        <v>14</v>
      </c>
      <c r="B784" t="s">
        <v>15</v>
      </c>
      <c r="C784">
        <v>2016</v>
      </c>
      <c r="D784" t="s">
        <v>97</v>
      </c>
      <c r="E784" t="s">
        <v>30</v>
      </c>
      <c r="F784" t="s">
        <v>33</v>
      </c>
      <c r="G784" t="s">
        <v>79</v>
      </c>
      <c r="H784" s="1">
        <v>37</v>
      </c>
      <c r="I784" s="1">
        <v>34</v>
      </c>
      <c r="J784" s="1">
        <v>39</v>
      </c>
      <c r="K784" s="2">
        <v>559.1</v>
      </c>
      <c r="L784" s="3">
        <v>485.85789999999997</v>
      </c>
      <c r="M784" s="4">
        <v>40.391500000000001</v>
      </c>
      <c r="N784" s="5">
        <v>37.405962277500002</v>
      </c>
      <c r="O784" s="6">
        <v>6.9754963333929498E-3</v>
      </c>
    </row>
    <row r="785" spans="1:15" x14ac:dyDescent="0.2">
      <c r="A785" t="s">
        <v>14</v>
      </c>
      <c r="B785" t="s">
        <v>15</v>
      </c>
      <c r="C785">
        <v>2016</v>
      </c>
      <c r="D785" t="s">
        <v>97</v>
      </c>
      <c r="E785" t="s">
        <v>30</v>
      </c>
      <c r="F785" t="s">
        <v>34</v>
      </c>
      <c r="G785" t="s">
        <v>80</v>
      </c>
      <c r="H785" s="1">
        <v>35</v>
      </c>
      <c r="I785" s="1">
        <v>31</v>
      </c>
      <c r="J785" s="1">
        <v>45</v>
      </c>
      <c r="K785" s="2">
        <v>581.70000000000005</v>
      </c>
      <c r="L785" s="3">
        <v>484.55610000000001</v>
      </c>
      <c r="M785" s="4">
        <v>52.16</v>
      </c>
      <c r="N785" s="5">
        <v>42.166144000000003</v>
      </c>
      <c r="O785" s="6">
        <v>2.2348289496303899E-3</v>
      </c>
    </row>
    <row r="786" spans="1:15" x14ac:dyDescent="0.2">
      <c r="A786" t="s">
        <v>14</v>
      </c>
      <c r="B786" t="s">
        <v>15</v>
      </c>
      <c r="C786">
        <v>2016</v>
      </c>
      <c r="D786" t="s">
        <v>97</v>
      </c>
      <c r="E786" t="s">
        <v>30</v>
      </c>
      <c r="F786" t="s">
        <v>35</v>
      </c>
      <c r="G786" t="s">
        <v>81</v>
      </c>
      <c r="H786" s="1">
        <v>33</v>
      </c>
      <c r="I786" s="1">
        <v>32</v>
      </c>
      <c r="J786" s="1">
        <v>39</v>
      </c>
      <c r="K786" s="2">
        <v>544.4</v>
      </c>
      <c r="L786" s="3">
        <v>584.68560000000002</v>
      </c>
      <c r="M786" s="4">
        <v>41.337000000000003</v>
      </c>
      <c r="N786" s="5">
        <v>40.649565690000003</v>
      </c>
      <c r="O786" s="6">
        <v>6.6127847171197603E-3</v>
      </c>
    </row>
    <row r="787" spans="1:15" x14ac:dyDescent="0.2">
      <c r="A787" t="s">
        <v>14</v>
      </c>
      <c r="B787" t="s">
        <v>15</v>
      </c>
      <c r="C787">
        <v>2016</v>
      </c>
      <c r="D787" t="s">
        <v>97</v>
      </c>
      <c r="E787" t="s">
        <v>30</v>
      </c>
      <c r="F787" t="s">
        <v>36</v>
      </c>
      <c r="G787" t="s">
        <v>82</v>
      </c>
      <c r="H787" s="1">
        <v>35</v>
      </c>
      <c r="I787" s="1">
        <v>33</v>
      </c>
      <c r="J787" s="1">
        <v>42</v>
      </c>
      <c r="K787" s="2">
        <v>930.4</v>
      </c>
      <c r="L787" s="3">
        <v>712.68639999999903</v>
      </c>
      <c r="M787" s="4">
        <v>91.560500000000104</v>
      </c>
      <c r="N787" s="5">
        <v>101.2297466025</v>
      </c>
      <c r="O787" s="6">
        <v>2.7944969905416999E-3</v>
      </c>
    </row>
    <row r="788" spans="1:15" x14ac:dyDescent="0.2">
      <c r="A788" t="s">
        <v>14</v>
      </c>
      <c r="B788" t="s">
        <v>15</v>
      </c>
      <c r="C788">
        <v>2016</v>
      </c>
      <c r="D788" t="s">
        <v>97</v>
      </c>
      <c r="E788" t="s">
        <v>37</v>
      </c>
      <c r="F788" t="s">
        <v>38</v>
      </c>
      <c r="G788" t="s">
        <v>83</v>
      </c>
      <c r="H788" s="1">
        <v>32</v>
      </c>
      <c r="I788" s="1">
        <v>30</v>
      </c>
      <c r="J788" s="1">
        <v>40</v>
      </c>
      <c r="K788" s="2">
        <v>523.70000000000005</v>
      </c>
      <c r="L788" s="3">
        <v>553.55089999999996</v>
      </c>
      <c r="M788" s="4">
        <v>18.180800000000001</v>
      </c>
      <c r="N788" s="5">
        <v>13.966345113599999</v>
      </c>
      <c r="O788" s="6">
        <v>8.2108077143402698E-3</v>
      </c>
    </row>
    <row r="789" spans="1:15" x14ac:dyDescent="0.2">
      <c r="A789" t="s">
        <v>14</v>
      </c>
      <c r="B789" t="s">
        <v>15</v>
      </c>
      <c r="C789">
        <v>2016</v>
      </c>
      <c r="D789" t="s">
        <v>97</v>
      </c>
      <c r="E789" t="s">
        <v>37</v>
      </c>
      <c r="F789" t="s">
        <v>39</v>
      </c>
      <c r="G789" t="s">
        <v>84</v>
      </c>
      <c r="H789" s="1">
        <v>45</v>
      </c>
      <c r="I789" s="1">
        <v>42</v>
      </c>
      <c r="J789" s="1">
        <v>53</v>
      </c>
      <c r="K789" s="2">
        <v>818.2</v>
      </c>
      <c r="L789" s="3">
        <v>767.47159999999997</v>
      </c>
      <c r="M789" s="4">
        <v>38.167299999999997</v>
      </c>
      <c r="N789" s="5">
        <v>36.3227888929</v>
      </c>
      <c r="O789" s="6">
        <v>7.0887313615253002E-3</v>
      </c>
    </row>
    <row r="790" spans="1:15" x14ac:dyDescent="0.2">
      <c r="A790" t="s">
        <v>14</v>
      </c>
      <c r="B790" t="s">
        <v>15</v>
      </c>
      <c r="C790">
        <v>2016</v>
      </c>
      <c r="D790" t="s">
        <v>97</v>
      </c>
      <c r="E790" t="s">
        <v>37</v>
      </c>
      <c r="F790" t="s">
        <v>40</v>
      </c>
      <c r="G790" t="s">
        <v>85</v>
      </c>
      <c r="H790" s="1">
        <v>30</v>
      </c>
      <c r="I790" s="1">
        <v>29</v>
      </c>
      <c r="J790" s="1">
        <v>35</v>
      </c>
      <c r="K790" s="2">
        <v>537.29999999999995</v>
      </c>
      <c r="L790" s="3">
        <v>538.91189999999995</v>
      </c>
      <c r="M790" s="4">
        <v>59.750100000000003</v>
      </c>
      <c r="N790" s="5">
        <v>55.119407499899999</v>
      </c>
      <c r="O790" s="6">
        <v>1.2469756188349199E-2</v>
      </c>
    </row>
    <row r="791" spans="1:15" x14ac:dyDescent="0.2">
      <c r="A791" t="s">
        <v>14</v>
      </c>
      <c r="B791" t="s">
        <v>15</v>
      </c>
      <c r="C791">
        <v>2016</v>
      </c>
      <c r="D791" t="s">
        <v>97</v>
      </c>
      <c r="E791" t="s">
        <v>37</v>
      </c>
      <c r="F791" t="s">
        <v>41</v>
      </c>
      <c r="G791" t="s">
        <v>86</v>
      </c>
      <c r="H791" s="1">
        <v>46</v>
      </c>
      <c r="I791" s="1">
        <v>42</v>
      </c>
      <c r="J791" s="1">
        <v>47</v>
      </c>
      <c r="K791" s="2">
        <v>625</v>
      </c>
      <c r="L791" s="3">
        <v>487.5</v>
      </c>
      <c r="M791" s="4">
        <v>28.3216</v>
      </c>
      <c r="N791" s="5">
        <v>29.545546265599999</v>
      </c>
      <c r="O791" s="6">
        <v>1.12E-2</v>
      </c>
    </row>
    <row r="792" spans="1:15" x14ac:dyDescent="0.2">
      <c r="A792" t="s">
        <v>14</v>
      </c>
      <c r="B792" t="s">
        <v>15</v>
      </c>
      <c r="C792">
        <v>2016</v>
      </c>
      <c r="D792" t="s">
        <v>97</v>
      </c>
      <c r="E792" t="s">
        <v>37</v>
      </c>
      <c r="F792" t="s">
        <v>42</v>
      </c>
      <c r="G792" t="s">
        <v>87</v>
      </c>
      <c r="H792" s="1">
        <v>42</v>
      </c>
      <c r="I792" s="1">
        <v>40</v>
      </c>
      <c r="J792" s="1">
        <v>52</v>
      </c>
      <c r="K792" s="2">
        <v>703.1</v>
      </c>
      <c r="L792" s="3">
        <v>668.64809999999898</v>
      </c>
      <c r="M792" s="4">
        <v>22.5137</v>
      </c>
      <c r="N792" s="5">
        <v>22.1790788769</v>
      </c>
      <c r="O792" s="6">
        <v>1.40805006400228E-2</v>
      </c>
    </row>
    <row r="793" spans="1:15" x14ac:dyDescent="0.2">
      <c r="A793" t="s">
        <v>14</v>
      </c>
      <c r="B793" t="s">
        <v>15</v>
      </c>
      <c r="C793">
        <v>2016</v>
      </c>
      <c r="D793" t="s">
        <v>97</v>
      </c>
      <c r="E793" t="s">
        <v>37</v>
      </c>
      <c r="F793" t="s">
        <v>43</v>
      </c>
      <c r="G793" t="s">
        <v>88</v>
      </c>
      <c r="H793" s="1">
        <v>25</v>
      </c>
      <c r="I793" s="1">
        <v>22</v>
      </c>
      <c r="J793" s="1">
        <v>28</v>
      </c>
      <c r="K793" s="2">
        <v>444.4</v>
      </c>
      <c r="L793" s="3">
        <v>389.2944</v>
      </c>
      <c r="M793" s="4">
        <v>79.763199999999998</v>
      </c>
      <c r="N793" s="5">
        <v>72.773391257599997</v>
      </c>
      <c r="O793" s="6">
        <v>8.1008100810080995E-3</v>
      </c>
    </row>
    <row r="794" spans="1:15" x14ac:dyDescent="0.2">
      <c r="A794" t="s">
        <v>14</v>
      </c>
      <c r="B794" t="s">
        <v>15</v>
      </c>
      <c r="C794">
        <v>2016</v>
      </c>
      <c r="D794" t="s">
        <v>98</v>
      </c>
      <c r="E794" t="s">
        <v>16</v>
      </c>
      <c r="F794" t="s">
        <v>17</v>
      </c>
      <c r="G794" t="s">
        <v>65</v>
      </c>
      <c r="H794" s="1">
        <v>38</v>
      </c>
      <c r="I794" s="1">
        <v>35</v>
      </c>
      <c r="J794" s="1">
        <v>44</v>
      </c>
      <c r="K794" s="2">
        <v>783</v>
      </c>
      <c r="L794" s="3">
        <v>775.17</v>
      </c>
      <c r="M794" s="4">
        <v>199.66399999999999</v>
      </c>
      <c r="N794" s="5">
        <v>170.38527103999999</v>
      </c>
      <c r="O794" s="6">
        <v>0</v>
      </c>
    </row>
    <row r="795" spans="1:15" x14ac:dyDescent="0.2">
      <c r="A795" t="s">
        <v>14</v>
      </c>
      <c r="B795" t="s">
        <v>15</v>
      </c>
      <c r="C795">
        <v>2016</v>
      </c>
      <c r="D795" t="s">
        <v>98</v>
      </c>
      <c r="E795" t="s">
        <v>16</v>
      </c>
      <c r="F795" t="s">
        <v>18</v>
      </c>
      <c r="G795" t="s">
        <v>66</v>
      </c>
      <c r="H795" s="1">
        <v>24</v>
      </c>
      <c r="I795" s="1">
        <v>22</v>
      </c>
      <c r="J795" s="1">
        <v>26</v>
      </c>
      <c r="K795" s="2">
        <v>375</v>
      </c>
      <c r="L795" s="3">
        <v>408.75</v>
      </c>
      <c r="M795" s="4">
        <v>89.494</v>
      </c>
      <c r="N795" s="5">
        <v>72.942979640000004</v>
      </c>
      <c r="O795" s="6">
        <v>0</v>
      </c>
    </row>
    <row r="796" spans="1:15" x14ac:dyDescent="0.2">
      <c r="A796" t="s">
        <v>14</v>
      </c>
      <c r="B796" t="s">
        <v>15</v>
      </c>
      <c r="C796">
        <v>2016</v>
      </c>
      <c r="D796" t="s">
        <v>98</v>
      </c>
      <c r="E796" t="s">
        <v>16</v>
      </c>
      <c r="F796" t="s">
        <v>19</v>
      </c>
      <c r="G796" t="s">
        <v>67</v>
      </c>
      <c r="H796" s="1">
        <v>51</v>
      </c>
      <c r="I796" s="1">
        <v>51</v>
      </c>
      <c r="J796" s="1">
        <v>59</v>
      </c>
      <c r="K796" s="2">
        <v>453</v>
      </c>
      <c r="L796" s="3">
        <v>357.87</v>
      </c>
      <c r="M796" s="4">
        <v>102.79300000000001</v>
      </c>
      <c r="N796" s="5">
        <v>89.642691510000006</v>
      </c>
      <c r="O796" s="6">
        <v>0</v>
      </c>
    </row>
    <row r="797" spans="1:15" x14ac:dyDescent="0.2">
      <c r="A797" t="s">
        <v>14</v>
      </c>
      <c r="B797" t="s">
        <v>15</v>
      </c>
      <c r="C797">
        <v>2016</v>
      </c>
      <c r="D797" t="s">
        <v>98</v>
      </c>
      <c r="E797" t="s">
        <v>16</v>
      </c>
      <c r="F797" t="s">
        <v>20</v>
      </c>
      <c r="G797" t="s">
        <v>68</v>
      </c>
      <c r="H797" s="1">
        <v>32</v>
      </c>
      <c r="I797" s="1">
        <v>29</v>
      </c>
      <c r="J797" s="1">
        <v>37</v>
      </c>
      <c r="K797" s="2">
        <v>288</v>
      </c>
      <c r="L797" s="3">
        <v>282.24</v>
      </c>
      <c r="M797" s="4">
        <v>55.898000000000003</v>
      </c>
      <c r="N797" s="5">
        <v>63.107724040000001</v>
      </c>
      <c r="O797" s="6">
        <v>0</v>
      </c>
    </row>
    <row r="798" spans="1:15" x14ac:dyDescent="0.2">
      <c r="A798" t="s">
        <v>14</v>
      </c>
      <c r="B798" t="s">
        <v>15</v>
      </c>
      <c r="C798">
        <v>2016</v>
      </c>
      <c r="D798" t="s">
        <v>98</v>
      </c>
      <c r="E798" t="s">
        <v>16</v>
      </c>
      <c r="F798" t="s">
        <v>21</v>
      </c>
      <c r="G798" t="s">
        <v>69</v>
      </c>
      <c r="H798" s="1">
        <v>26</v>
      </c>
      <c r="I798" s="1">
        <v>23</v>
      </c>
      <c r="J798" s="1">
        <v>30</v>
      </c>
      <c r="K798" s="2">
        <v>877</v>
      </c>
      <c r="L798" s="3">
        <v>859.46</v>
      </c>
      <c r="M798" s="4">
        <v>220.74700000000001</v>
      </c>
      <c r="N798" s="5">
        <v>235.64080009</v>
      </c>
      <c r="O798" s="6">
        <v>0</v>
      </c>
    </row>
    <row r="799" spans="1:15" x14ac:dyDescent="0.2">
      <c r="A799" t="s">
        <v>14</v>
      </c>
      <c r="B799" t="s">
        <v>15</v>
      </c>
      <c r="C799">
        <v>2016</v>
      </c>
      <c r="D799" t="s">
        <v>98</v>
      </c>
      <c r="E799" t="s">
        <v>16</v>
      </c>
      <c r="F799" t="s">
        <v>22</v>
      </c>
      <c r="G799" t="s">
        <v>70</v>
      </c>
      <c r="H799" s="1">
        <v>25</v>
      </c>
      <c r="I799" s="1">
        <v>23</v>
      </c>
      <c r="J799" s="1">
        <v>28</v>
      </c>
      <c r="K799" s="2">
        <v>336</v>
      </c>
      <c r="L799" s="3">
        <v>275.52</v>
      </c>
      <c r="M799" s="4">
        <v>83.358000000000004</v>
      </c>
      <c r="N799" s="5">
        <v>73.056618360000002</v>
      </c>
      <c r="O799" s="6">
        <v>0</v>
      </c>
    </row>
    <row r="800" spans="1:15" x14ac:dyDescent="0.2">
      <c r="A800" t="s">
        <v>14</v>
      </c>
      <c r="B800" t="s">
        <v>15</v>
      </c>
      <c r="C800">
        <v>2016</v>
      </c>
      <c r="D800" t="s">
        <v>98</v>
      </c>
      <c r="E800" t="s">
        <v>23</v>
      </c>
      <c r="F800" t="s">
        <v>24</v>
      </c>
      <c r="G800" t="s">
        <v>71</v>
      </c>
      <c r="H800" s="1">
        <v>15</v>
      </c>
      <c r="I800" s="1">
        <v>15</v>
      </c>
      <c r="J800" s="1">
        <v>15</v>
      </c>
      <c r="K800" s="2">
        <v>4500</v>
      </c>
      <c r="L800" s="3">
        <v>4995</v>
      </c>
      <c r="M800" s="4">
        <v>852.19079999999997</v>
      </c>
      <c r="N800" s="5">
        <v>947.55776804640095</v>
      </c>
      <c r="O800" s="6">
        <v>0</v>
      </c>
    </row>
    <row r="801" spans="1:15" x14ac:dyDescent="0.2">
      <c r="A801" t="s">
        <v>14</v>
      </c>
      <c r="B801" t="s">
        <v>15</v>
      </c>
      <c r="C801">
        <v>2016</v>
      </c>
      <c r="D801" t="s">
        <v>98</v>
      </c>
      <c r="E801" t="s">
        <v>23</v>
      </c>
      <c r="F801" t="s">
        <v>25</v>
      </c>
      <c r="G801" t="s">
        <v>72</v>
      </c>
      <c r="H801" s="1">
        <v>13</v>
      </c>
      <c r="I801" s="1">
        <v>13</v>
      </c>
      <c r="J801" s="1">
        <v>13</v>
      </c>
      <c r="K801" s="2">
        <v>6700</v>
      </c>
      <c r="L801" s="3">
        <v>7169</v>
      </c>
      <c r="M801" s="4">
        <v>1347.0214000000001</v>
      </c>
      <c r="N801" s="5">
        <v>1050.3884294203999</v>
      </c>
      <c r="O801" s="6">
        <v>0</v>
      </c>
    </row>
    <row r="802" spans="1:15" x14ac:dyDescent="0.2">
      <c r="A802" t="s">
        <v>14</v>
      </c>
      <c r="B802" t="s">
        <v>15</v>
      </c>
      <c r="C802">
        <v>2016</v>
      </c>
      <c r="D802" t="s">
        <v>98</v>
      </c>
      <c r="E802" t="s">
        <v>23</v>
      </c>
      <c r="F802" t="s">
        <v>26</v>
      </c>
      <c r="G802" t="s">
        <v>73</v>
      </c>
      <c r="H802" s="1">
        <v>13</v>
      </c>
      <c r="I802" s="1">
        <v>13</v>
      </c>
      <c r="J802" s="1">
        <v>13</v>
      </c>
      <c r="K802" s="2">
        <v>1713</v>
      </c>
      <c r="L802" s="3">
        <v>1678.74</v>
      </c>
      <c r="M802" s="4">
        <v>338.75</v>
      </c>
      <c r="N802" s="5">
        <v>375.16562499999998</v>
      </c>
      <c r="O802" s="6">
        <v>0</v>
      </c>
    </row>
    <row r="803" spans="1:15" x14ac:dyDescent="0.2">
      <c r="A803" t="s">
        <v>14</v>
      </c>
      <c r="B803" t="s">
        <v>15</v>
      </c>
      <c r="C803">
        <v>2016</v>
      </c>
      <c r="D803" t="s">
        <v>98</v>
      </c>
      <c r="E803" t="s">
        <v>23</v>
      </c>
      <c r="F803" t="s">
        <v>27</v>
      </c>
      <c r="G803" t="s">
        <v>74</v>
      </c>
      <c r="H803" s="1">
        <v>15</v>
      </c>
      <c r="I803" s="1">
        <v>13</v>
      </c>
      <c r="J803" s="1">
        <v>15</v>
      </c>
      <c r="K803" s="2">
        <v>7362</v>
      </c>
      <c r="L803" s="3">
        <v>7656.48</v>
      </c>
      <c r="M803" s="4">
        <v>1449.4268</v>
      </c>
      <c r="N803" s="5">
        <v>1298.2979664176</v>
      </c>
      <c r="O803" s="6">
        <v>0</v>
      </c>
    </row>
    <row r="804" spans="1:15" x14ac:dyDescent="0.2">
      <c r="A804" t="s">
        <v>14</v>
      </c>
      <c r="B804" t="s">
        <v>15</v>
      </c>
      <c r="C804">
        <v>2016</v>
      </c>
      <c r="D804" t="s">
        <v>98</v>
      </c>
      <c r="E804" t="s">
        <v>23</v>
      </c>
      <c r="F804" t="s">
        <v>28</v>
      </c>
      <c r="G804" t="s">
        <v>75</v>
      </c>
      <c r="H804" s="1">
        <v>18</v>
      </c>
      <c r="I804" s="1">
        <v>17</v>
      </c>
      <c r="J804" s="1">
        <v>19</v>
      </c>
      <c r="K804" s="2">
        <v>4964</v>
      </c>
      <c r="L804" s="3">
        <v>4964</v>
      </c>
      <c r="M804" s="4">
        <v>990.76840000000004</v>
      </c>
      <c r="N804" s="5">
        <v>913.80154761440303</v>
      </c>
      <c r="O804" s="6">
        <v>0</v>
      </c>
    </row>
    <row r="805" spans="1:15" x14ac:dyDescent="0.2">
      <c r="A805" t="s">
        <v>14</v>
      </c>
      <c r="B805" t="s">
        <v>15</v>
      </c>
      <c r="C805">
        <v>2016</v>
      </c>
      <c r="D805" t="s">
        <v>98</v>
      </c>
      <c r="E805" t="s">
        <v>23</v>
      </c>
      <c r="F805" t="s">
        <v>29</v>
      </c>
      <c r="G805" t="s">
        <v>76</v>
      </c>
      <c r="H805" s="1">
        <v>8</v>
      </c>
      <c r="I805" s="1">
        <v>7</v>
      </c>
      <c r="J805" s="1">
        <v>11</v>
      </c>
      <c r="K805" s="2">
        <v>7090</v>
      </c>
      <c r="L805" s="3">
        <v>6948.2</v>
      </c>
      <c r="M805" s="4">
        <v>1506.1474000000001</v>
      </c>
      <c r="N805" s="5">
        <v>1353.3125987323999</v>
      </c>
      <c r="O805" s="6">
        <v>0</v>
      </c>
    </row>
    <row r="806" spans="1:15" x14ac:dyDescent="0.2">
      <c r="A806" t="s">
        <v>14</v>
      </c>
      <c r="B806" t="s">
        <v>15</v>
      </c>
      <c r="C806">
        <v>2016</v>
      </c>
      <c r="D806" t="s">
        <v>98</v>
      </c>
      <c r="E806" t="s">
        <v>30</v>
      </c>
      <c r="F806" t="s">
        <v>31</v>
      </c>
      <c r="G806" t="s">
        <v>77</v>
      </c>
      <c r="H806" s="1">
        <v>46</v>
      </c>
      <c r="I806" s="1">
        <v>43</v>
      </c>
      <c r="J806" s="1">
        <v>65</v>
      </c>
      <c r="K806" s="2">
        <v>790</v>
      </c>
      <c r="L806" s="3">
        <v>663.6</v>
      </c>
      <c r="M806" s="4">
        <v>69.103499999999997</v>
      </c>
      <c r="N806" s="5">
        <v>74.012267122499907</v>
      </c>
      <c r="O806" s="6">
        <v>0</v>
      </c>
    </row>
    <row r="807" spans="1:15" x14ac:dyDescent="0.2">
      <c r="A807" t="s">
        <v>14</v>
      </c>
      <c r="B807" t="s">
        <v>15</v>
      </c>
      <c r="C807">
        <v>2016</v>
      </c>
      <c r="D807" t="s">
        <v>98</v>
      </c>
      <c r="E807" t="s">
        <v>30</v>
      </c>
      <c r="F807" t="s">
        <v>32</v>
      </c>
      <c r="G807" t="s">
        <v>78</v>
      </c>
      <c r="H807" s="1">
        <v>42</v>
      </c>
      <c r="I807" s="1">
        <v>39</v>
      </c>
      <c r="J807" s="1">
        <v>51</v>
      </c>
      <c r="K807" s="2">
        <v>645</v>
      </c>
      <c r="L807" s="3">
        <v>496.65</v>
      </c>
      <c r="M807" s="4">
        <v>49.267499999999998</v>
      </c>
      <c r="N807" s="5">
        <v>41.252909437500001</v>
      </c>
      <c r="O807" s="6">
        <v>0</v>
      </c>
    </row>
    <row r="808" spans="1:15" x14ac:dyDescent="0.2">
      <c r="A808" t="s">
        <v>14</v>
      </c>
      <c r="B808" t="s">
        <v>15</v>
      </c>
      <c r="C808">
        <v>2016</v>
      </c>
      <c r="D808" t="s">
        <v>98</v>
      </c>
      <c r="E808" t="s">
        <v>30</v>
      </c>
      <c r="F808" t="s">
        <v>33</v>
      </c>
      <c r="G808" t="s">
        <v>79</v>
      </c>
      <c r="H808" s="1">
        <v>37</v>
      </c>
      <c r="I808" s="1">
        <v>34</v>
      </c>
      <c r="J808" s="1">
        <v>44</v>
      </c>
      <c r="K808" s="2">
        <v>631</v>
      </c>
      <c r="L808" s="3">
        <v>574.21</v>
      </c>
      <c r="M808" s="4">
        <v>55.726999999999997</v>
      </c>
      <c r="N808" s="5">
        <v>62.819375290000004</v>
      </c>
      <c r="O808" s="6">
        <v>0</v>
      </c>
    </row>
    <row r="809" spans="1:15" x14ac:dyDescent="0.2">
      <c r="A809" t="s">
        <v>14</v>
      </c>
      <c r="B809" t="s">
        <v>15</v>
      </c>
      <c r="C809">
        <v>2016</v>
      </c>
      <c r="D809" t="s">
        <v>98</v>
      </c>
      <c r="E809" t="s">
        <v>30</v>
      </c>
      <c r="F809" t="s">
        <v>34</v>
      </c>
      <c r="G809" t="s">
        <v>80</v>
      </c>
      <c r="H809" s="1">
        <v>57</v>
      </c>
      <c r="I809" s="1">
        <v>52</v>
      </c>
      <c r="J809" s="1">
        <v>71</v>
      </c>
      <c r="K809" s="2">
        <v>873</v>
      </c>
      <c r="L809" s="3">
        <v>672.21</v>
      </c>
      <c r="M809" s="4">
        <v>71.468999999999994</v>
      </c>
      <c r="N809" s="5">
        <v>57.554700390000001</v>
      </c>
      <c r="O809" s="6">
        <v>0</v>
      </c>
    </row>
    <row r="810" spans="1:15" x14ac:dyDescent="0.2">
      <c r="A810" t="s">
        <v>14</v>
      </c>
      <c r="B810" t="s">
        <v>15</v>
      </c>
      <c r="C810">
        <v>2016</v>
      </c>
      <c r="D810" t="s">
        <v>98</v>
      </c>
      <c r="E810" t="s">
        <v>30</v>
      </c>
      <c r="F810" t="s">
        <v>35</v>
      </c>
      <c r="G810" t="s">
        <v>81</v>
      </c>
      <c r="H810" s="1">
        <v>39</v>
      </c>
      <c r="I810" s="1">
        <v>35</v>
      </c>
      <c r="J810" s="1">
        <v>42</v>
      </c>
      <c r="K810" s="2">
        <v>591</v>
      </c>
      <c r="L810" s="3">
        <v>573.27</v>
      </c>
      <c r="M810" s="4">
        <v>44.610999999999997</v>
      </c>
      <c r="N810" s="5">
        <v>39.431216790000001</v>
      </c>
      <c r="O810" s="6">
        <v>0</v>
      </c>
    </row>
    <row r="811" spans="1:15" x14ac:dyDescent="0.2">
      <c r="A811" t="s">
        <v>14</v>
      </c>
      <c r="B811" t="s">
        <v>15</v>
      </c>
      <c r="C811">
        <v>2016</v>
      </c>
      <c r="D811" t="s">
        <v>98</v>
      </c>
      <c r="E811" t="s">
        <v>30</v>
      </c>
      <c r="F811" t="s">
        <v>36</v>
      </c>
      <c r="G811" t="s">
        <v>82</v>
      </c>
      <c r="H811" s="1">
        <v>35</v>
      </c>
      <c r="I811" s="1">
        <v>31</v>
      </c>
      <c r="J811" s="1">
        <v>38</v>
      </c>
      <c r="K811" s="2">
        <v>738</v>
      </c>
      <c r="L811" s="3">
        <v>819.18</v>
      </c>
      <c r="M811" s="4">
        <v>74.871499999999997</v>
      </c>
      <c r="N811" s="5">
        <v>84.508585122499994</v>
      </c>
      <c r="O811" s="6">
        <v>0</v>
      </c>
    </row>
    <row r="812" spans="1:15" x14ac:dyDescent="0.2">
      <c r="A812" t="s">
        <v>14</v>
      </c>
      <c r="B812" t="s">
        <v>15</v>
      </c>
      <c r="C812">
        <v>2016</v>
      </c>
      <c r="D812" t="s">
        <v>98</v>
      </c>
      <c r="E812" t="s">
        <v>37</v>
      </c>
      <c r="F812" t="s">
        <v>38</v>
      </c>
      <c r="G812" t="s">
        <v>83</v>
      </c>
      <c r="H812" s="1">
        <v>43</v>
      </c>
      <c r="I812" s="1">
        <v>39</v>
      </c>
      <c r="J812" s="1">
        <v>57</v>
      </c>
      <c r="K812" s="2">
        <v>766</v>
      </c>
      <c r="L812" s="3">
        <v>681.74</v>
      </c>
      <c r="M812" s="4">
        <v>33.618699999999997</v>
      </c>
      <c r="N812" s="5">
        <v>36.852381896899999</v>
      </c>
      <c r="O812" s="6">
        <v>0</v>
      </c>
    </row>
    <row r="813" spans="1:15" x14ac:dyDescent="0.2">
      <c r="A813" t="s">
        <v>14</v>
      </c>
      <c r="B813" t="s">
        <v>15</v>
      </c>
      <c r="C813">
        <v>2016</v>
      </c>
      <c r="D813" t="s">
        <v>98</v>
      </c>
      <c r="E813" t="s">
        <v>37</v>
      </c>
      <c r="F813" t="s">
        <v>39</v>
      </c>
      <c r="G813" t="s">
        <v>84</v>
      </c>
      <c r="H813" s="1">
        <v>45</v>
      </c>
      <c r="I813" s="1">
        <v>42</v>
      </c>
      <c r="J813" s="1">
        <v>56</v>
      </c>
      <c r="K813" s="2">
        <v>801</v>
      </c>
      <c r="L813" s="3">
        <v>736.92</v>
      </c>
      <c r="M813" s="4">
        <v>25.110900000000001</v>
      </c>
      <c r="N813" s="5">
        <v>22.320853011899999</v>
      </c>
      <c r="O813" s="6">
        <v>0</v>
      </c>
    </row>
    <row r="814" spans="1:15" x14ac:dyDescent="0.2">
      <c r="A814" t="s">
        <v>14</v>
      </c>
      <c r="B814" t="s">
        <v>15</v>
      </c>
      <c r="C814">
        <v>2016</v>
      </c>
      <c r="D814" t="s">
        <v>98</v>
      </c>
      <c r="E814" t="s">
        <v>37</v>
      </c>
      <c r="F814" t="s">
        <v>40</v>
      </c>
      <c r="G814" t="s">
        <v>85</v>
      </c>
      <c r="H814" s="1">
        <v>40</v>
      </c>
      <c r="I814" s="1">
        <v>37</v>
      </c>
      <c r="J814" s="1">
        <v>48</v>
      </c>
      <c r="K814" s="2">
        <v>660</v>
      </c>
      <c r="L814" s="3">
        <v>719.4</v>
      </c>
      <c r="M814" s="4">
        <v>77.824200000000005</v>
      </c>
      <c r="N814" s="5">
        <v>75.3526590564001</v>
      </c>
      <c r="O814" s="6">
        <v>0</v>
      </c>
    </row>
    <row r="815" spans="1:15" x14ac:dyDescent="0.2">
      <c r="A815" t="s">
        <v>14</v>
      </c>
      <c r="B815" t="s">
        <v>15</v>
      </c>
      <c r="C815">
        <v>2016</v>
      </c>
      <c r="D815" t="s">
        <v>98</v>
      </c>
      <c r="E815" t="s">
        <v>37</v>
      </c>
      <c r="F815" t="s">
        <v>41</v>
      </c>
      <c r="G815" t="s">
        <v>86</v>
      </c>
      <c r="H815" s="1">
        <v>47</v>
      </c>
      <c r="I815" s="1">
        <v>40</v>
      </c>
      <c r="J815" s="1">
        <v>57</v>
      </c>
      <c r="K815" s="2">
        <v>804</v>
      </c>
      <c r="L815" s="3">
        <v>812.04</v>
      </c>
      <c r="M815" s="4">
        <v>43.6494</v>
      </c>
      <c r="N815" s="5">
        <v>39.0010007964</v>
      </c>
      <c r="O815" s="6">
        <v>0</v>
      </c>
    </row>
    <row r="816" spans="1:15" x14ac:dyDescent="0.2">
      <c r="A816" t="s">
        <v>14</v>
      </c>
      <c r="B816" t="s">
        <v>15</v>
      </c>
      <c r="C816">
        <v>2016</v>
      </c>
      <c r="D816" t="s">
        <v>98</v>
      </c>
      <c r="E816" t="s">
        <v>37</v>
      </c>
      <c r="F816" t="s">
        <v>42</v>
      </c>
      <c r="G816" t="s">
        <v>87</v>
      </c>
      <c r="H816" s="1">
        <v>55</v>
      </c>
      <c r="I816" s="1">
        <v>51</v>
      </c>
      <c r="J816" s="1">
        <v>63</v>
      </c>
      <c r="K816" s="2">
        <v>859</v>
      </c>
      <c r="L816" s="3">
        <v>850.41</v>
      </c>
      <c r="M816" s="4">
        <v>41.674900000000001</v>
      </c>
      <c r="N816" s="5">
        <v>38.059644099899998</v>
      </c>
      <c r="O816" s="6">
        <v>0</v>
      </c>
    </row>
    <row r="817" spans="1:15" x14ac:dyDescent="0.2">
      <c r="A817" t="s">
        <v>14</v>
      </c>
      <c r="B817" t="s">
        <v>15</v>
      </c>
      <c r="C817">
        <v>2016</v>
      </c>
      <c r="D817" t="s">
        <v>98</v>
      </c>
      <c r="E817" t="s">
        <v>37</v>
      </c>
      <c r="F817" t="s">
        <v>43</v>
      </c>
      <c r="G817" t="s">
        <v>88</v>
      </c>
      <c r="H817" s="1">
        <v>38</v>
      </c>
      <c r="I817" s="1">
        <v>37</v>
      </c>
      <c r="J817" s="1">
        <v>41</v>
      </c>
      <c r="K817" s="2">
        <v>574</v>
      </c>
      <c r="L817" s="3">
        <v>522.34</v>
      </c>
      <c r="M817" s="4">
        <v>100.5937</v>
      </c>
      <c r="N817" s="5">
        <v>89.937105203100003</v>
      </c>
      <c r="O817" s="6">
        <v>0</v>
      </c>
    </row>
    <row r="818" spans="1:15" x14ac:dyDescent="0.2">
      <c r="A818" t="s">
        <v>14</v>
      </c>
      <c r="B818" t="s">
        <v>15</v>
      </c>
      <c r="C818">
        <v>2016</v>
      </c>
      <c r="D818" t="s">
        <v>99</v>
      </c>
      <c r="E818" t="s">
        <v>16</v>
      </c>
      <c r="F818" t="s">
        <v>17</v>
      </c>
      <c r="G818" t="s">
        <v>65</v>
      </c>
      <c r="H818" s="1">
        <v>31</v>
      </c>
      <c r="I818" s="1">
        <v>29</v>
      </c>
      <c r="J818" s="1">
        <v>34</v>
      </c>
      <c r="K818" s="2">
        <v>571.70000000000005</v>
      </c>
      <c r="L818" s="3">
        <v>533.39610000000005</v>
      </c>
      <c r="M818" s="4">
        <v>114.685</v>
      </c>
      <c r="N818" s="5">
        <v>109.73634225000001</v>
      </c>
      <c r="O818" s="6">
        <v>6.87423473849922E-2</v>
      </c>
    </row>
    <row r="819" spans="1:15" x14ac:dyDescent="0.2">
      <c r="A819" t="s">
        <v>14</v>
      </c>
      <c r="B819" t="s">
        <v>15</v>
      </c>
      <c r="C819">
        <v>2016</v>
      </c>
      <c r="D819" t="s">
        <v>99</v>
      </c>
      <c r="E819" t="s">
        <v>16</v>
      </c>
      <c r="F819" t="s">
        <v>18</v>
      </c>
      <c r="G819" t="s">
        <v>66</v>
      </c>
      <c r="H819" s="1">
        <v>28</v>
      </c>
      <c r="I819" s="1">
        <v>28</v>
      </c>
      <c r="J819" s="1">
        <v>36</v>
      </c>
      <c r="K819" s="2">
        <v>494.7</v>
      </c>
      <c r="L819" s="3">
        <v>473.42790000000002</v>
      </c>
      <c r="M819" s="4">
        <v>96.224000000000004</v>
      </c>
      <c r="N819" s="5">
        <v>92.590581760000006</v>
      </c>
      <c r="O819" s="6">
        <v>6.7313523347483306E-2</v>
      </c>
    </row>
    <row r="820" spans="1:15" x14ac:dyDescent="0.2">
      <c r="A820" t="s">
        <v>14</v>
      </c>
      <c r="B820" t="s">
        <v>15</v>
      </c>
      <c r="C820">
        <v>2016</v>
      </c>
      <c r="D820" t="s">
        <v>99</v>
      </c>
      <c r="E820" t="s">
        <v>16</v>
      </c>
      <c r="F820" t="s">
        <v>19</v>
      </c>
      <c r="G820" t="s">
        <v>67</v>
      </c>
      <c r="H820" s="1">
        <v>46</v>
      </c>
      <c r="I820" s="1">
        <v>41</v>
      </c>
      <c r="J820" s="1">
        <v>52</v>
      </c>
      <c r="K820" s="2">
        <v>392.15</v>
      </c>
      <c r="L820" s="3">
        <v>420.18872499999998</v>
      </c>
      <c r="M820" s="4">
        <v>72.753</v>
      </c>
      <c r="N820" s="5">
        <v>80.576130090000007</v>
      </c>
      <c r="O820" s="6">
        <v>5.3168430447532798E-2</v>
      </c>
    </row>
    <row r="821" spans="1:15" x14ac:dyDescent="0.2">
      <c r="A821" t="s">
        <v>14</v>
      </c>
      <c r="B821" t="s">
        <v>15</v>
      </c>
      <c r="C821">
        <v>2016</v>
      </c>
      <c r="D821" t="s">
        <v>99</v>
      </c>
      <c r="E821" t="s">
        <v>16</v>
      </c>
      <c r="F821" t="s">
        <v>20</v>
      </c>
      <c r="G821" t="s">
        <v>68</v>
      </c>
      <c r="H821" s="1">
        <v>49</v>
      </c>
      <c r="I821" s="1">
        <v>42</v>
      </c>
      <c r="J821" s="1">
        <v>56</v>
      </c>
      <c r="K821" s="2">
        <v>444.6</v>
      </c>
      <c r="L821" s="3">
        <v>456.15960000000098</v>
      </c>
      <c r="M821" s="4">
        <v>66.664000000000001</v>
      </c>
      <c r="N821" s="5">
        <v>56.888391040000002</v>
      </c>
      <c r="O821" s="6">
        <v>5.2631578947368397E-2</v>
      </c>
    </row>
    <row r="822" spans="1:15" x14ac:dyDescent="0.2">
      <c r="A822" t="s">
        <v>14</v>
      </c>
      <c r="B822" t="s">
        <v>15</v>
      </c>
      <c r="C822">
        <v>2016</v>
      </c>
      <c r="D822" t="s">
        <v>99</v>
      </c>
      <c r="E822" t="s">
        <v>16</v>
      </c>
      <c r="F822" t="s">
        <v>21</v>
      </c>
      <c r="G822" t="s">
        <v>69</v>
      </c>
      <c r="H822" s="1">
        <v>38</v>
      </c>
      <c r="I822" s="1">
        <v>38</v>
      </c>
      <c r="J822" s="1">
        <v>43</v>
      </c>
      <c r="K822" s="2">
        <v>1394.4</v>
      </c>
      <c r="L822" s="3">
        <v>1427.8655999999901</v>
      </c>
      <c r="M822" s="4">
        <v>263.673</v>
      </c>
      <c r="N822" s="5">
        <v>206.52715071</v>
      </c>
      <c r="O822" s="6">
        <v>7.5731497418244503E-2</v>
      </c>
    </row>
    <row r="823" spans="1:15" x14ac:dyDescent="0.2">
      <c r="A823" t="s">
        <v>14</v>
      </c>
      <c r="B823" t="s">
        <v>15</v>
      </c>
      <c r="C823">
        <v>2016</v>
      </c>
      <c r="D823" t="s">
        <v>99</v>
      </c>
      <c r="E823" t="s">
        <v>16</v>
      </c>
      <c r="F823" t="s">
        <v>22</v>
      </c>
      <c r="G823" t="s">
        <v>70</v>
      </c>
      <c r="H823" s="1">
        <v>29</v>
      </c>
      <c r="I823" s="1">
        <v>26</v>
      </c>
      <c r="J823" s="1">
        <v>33</v>
      </c>
      <c r="K823" s="2">
        <v>384.15</v>
      </c>
      <c r="L823" s="3">
        <v>349.00027499999999</v>
      </c>
      <c r="M823" s="4">
        <v>77.076999999999998</v>
      </c>
      <c r="N823" s="5">
        <v>72.393030710000005</v>
      </c>
      <c r="O823" s="6">
        <v>6.2085122998828603E-2</v>
      </c>
    </row>
    <row r="824" spans="1:15" x14ac:dyDescent="0.2">
      <c r="A824" t="s">
        <v>14</v>
      </c>
      <c r="B824" t="s">
        <v>15</v>
      </c>
      <c r="C824">
        <v>2016</v>
      </c>
      <c r="D824" t="s">
        <v>99</v>
      </c>
      <c r="E824" t="s">
        <v>23</v>
      </c>
      <c r="F824" t="s">
        <v>24</v>
      </c>
      <c r="G824" t="s">
        <v>71</v>
      </c>
      <c r="H824" s="1">
        <v>14</v>
      </c>
      <c r="I824" s="1">
        <v>14</v>
      </c>
      <c r="J824" s="1">
        <v>14</v>
      </c>
      <c r="K824" s="2">
        <v>2227.5</v>
      </c>
      <c r="L824" s="3">
        <v>2216.3625000000002</v>
      </c>
      <c r="M824" s="4">
        <v>334.33319999999998</v>
      </c>
      <c r="N824" s="5">
        <v>355.50719022240003</v>
      </c>
      <c r="O824" s="6">
        <v>5.0505050505050497E-2</v>
      </c>
    </row>
    <row r="825" spans="1:15" x14ac:dyDescent="0.2">
      <c r="A825" t="s">
        <v>14</v>
      </c>
      <c r="B825" t="s">
        <v>15</v>
      </c>
      <c r="C825">
        <v>2016</v>
      </c>
      <c r="D825" t="s">
        <v>99</v>
      </c>
      <c r="E825" t="s">
        <v>23</v>
      </c>
      <c r="F825" t="s">
        <v>25</v>
      </c>
      <c r="G825" t="s">
        <v>72</v>
      </c>
      <c r="H825" s="1">
        <v>8</v>
      </c>
      <c r="I825" s="1">
        <v>8</v>
      </c>
      <c r="J825" s="1">
        <v>8</v>
      </c>
      <c r="K825" s="2">
        <v>3483</v>
      </c>
      <c r="L825" s="3">
        <v>3517.83</v>
      </c>
      <c r="M825" s="4">
        <v>573.98760000000004</v>
      </c>
      <c r="N825" s="5">
        <v>568.17654953759904</v>
      </c>
      <c r="O825" s="6">
        <v>5.0818260120585698E-2</v>
      </c>
    </row>
    <row r="826" spans="1:15" x14ac:dyDescent="0.2">
      <c r="A826" t="s">
        <v>14</v>
      </c>
      <c r="B826" t="s">
        <v>15</v>
      </c>
      <c r="C826">
        <v>2016</v>
      </c>
      <c r="D826" t="s">
        <v>99</v>
      </c>
      <c r="E826" t="s">
        <v>23</v>
      </c>
      <c r="F826" t="s">
        <v>26</v>
      </c>
      <c r="G826" t="s">
        <v>73</v>
      </c>
      <c r="H826" s="1">
        <v>23</v>
      </c>
      <c r="I826" s="1">
        <v>23</v>
      </c>
      <c r="J826" s="1">
        <v>25</v>
      </c>
      <c r="K826" s="2">
        <v>3755.65</v>
      </c>
      <c r="L826" s="3">
        <v>3092.777775</v>
      </c>
      <c r="M826" s="4">
        <v>461.8476</v>
      </c>
      <c r="N826" s="5">
        <v>465.76222025760001</v>
      </c>
      <c r="O826" s="6">
        <v>8.4233088812855295E-2</v>
      </c>
    </row>
    <row r="827" spans="1:15" x14ac:dyDescent="0.2">
      <c r="A827" t="s">
        <v>14</v>
      </c>
      <c r="B827" t="s">
        <v>15</v>
      </c>
      <c r="C827">
        <v>2016</v>
      </c>
      <c r="D827" t="s">
        <v>99</v>
      </c>
      <c r="E827" t="s">
        <v>23</v>
      </c>
      <c r="F827" t="s">
        <v>27</v>
      </c>
      <c r="G827" t="s">
        <v>74</v>
      </c>
      <c r="H827" s="1">
        <v>15</v>
      </c>
      <c r="I827" s="1">
        <v>15</v>
      </c>
      <c r="J827" s="1">
        <v>17</v>
      </c>
      <c r="K827" s="2">
        <v>6415.7</v>
      </c>
      <c r="L827" s="3">
        <v>6909.7088999999896</v>
      </c>
      <c r="M827" s="4">
        <v>1072.616</v>
      </c>
      <c r="N827" s="5">
        <v>1111.4017945600001</v>
      </c>
      <c r="O827" s="6">
        <v>4.9612668921551799E-2</v>
      </c>
    </row>
    <row r="828" spans="1:15" x14ac:dyDescent="0.2">
      <c r="A828" t="s">
        <v>14</v>
      </c>
      <c r="B828" t="s">
        <v>15</v>
      </c>
      <c r="C828">
        <v>2016</v>
      </c>
      <c r="D828" t="s">
        <v>99</v>
      </c>
      <c r="E828" t="s">
        <v>23</v>
      </c>
      <c r="F828" t="s">
        <v>28</v>
      </c>
      <c r="G828" t="s">
        <v>75</v>
      </c>
      <c r="H828" s="1">
        <v>16</v>
      </c>
      <c r="I828" s="1">
        <v>16</v>
      </c>
      <c r="J828" s="1">
        <v>16</v>
      </c>
      <c r="K828" s="2">
        <v>5244.75</v>
      </c>
      <c r="L828" s="3">
        <v>4943.1768750000001</v>
      </c>
      <c r="M828" s="4">
        <v>818.56560000000002</v>
      </c>
      <c r="N828" s="5">
        <v>764.82185696640101</v>
      </c>
      <c r="O828" s="6">
        <v>6.4493064493064495E-2</v>
      </c>
    </row>
    <row r="829" spans="1:15" x14ac:dyDescent="0.2">
      <c r="A829" t="s">
        <v>14</v>
      </c>
      <c r="B829" t="s">
        <v>15</v>
      </c>
      <c r="C829">
        <v>2016</v>
      </c>
      <c r="D829" t="s">
        <v>99</v>
      </c>
      <c r="E829" t="s">
        <v>23</v>
      </c>
      <c r="F829" t="s">
        <v>29</v>
      </c>
      <c r="G829" t="s">
        <v>76</v>
      </c>
      <c r="H829" s="1">
        <v>9</v>
      </c>
      <c r="I829" s="1">
        <v>9</v>
      </c>
      <c r="J829" s="1">
        <v>9</v>
      </c>
      <c r="K829" s="2">
        <v>4543</v>
      </c>
      <c r="L829" s="3">
        <v>4406.71</v>
      </c>
      <c r="M829" s="4">
        <v>596.154</v>
      </c>
      <c r="N829" s="5">
        <v>608.99515715999905</v>
      </c>
      <c r="O829" s="6">
        <v>8.5186000440237705E-2</v>
      </c>
    </row>
    <row r="830" spans="1:15" x14ac:dyDescent="0.2">
      <c r="A830" t="s">
        <v>14</v>
      </c>
      <c r="B830" t="s">
        <v>15</v>
      </c>
      <c r="C830">
        <v>2016</v>
      </c>
      <c r="D830" t="s">
        <v>99</v>
      </c>
      <c r="E830" t="s">
        <v>30</v>
      </c>
      <c r="F830" t="s">
        <v>31</v>
      </c>
      <c r="G830" t="s">
        <v>77</v>
      </c>
      <c r="H830" s="1">
        <v>50</v>
      </c>
      <c r="I830" s="1">
        <v>45</v>
      </c>
      <c r="J830" s="1">
        <v>65</v>
      </c>
      <c r="K830" s="2">
        <v>778.6</v>
      </c>
      <c r="L830" s="3">
        <v>594.85040000000197</v>
      </c>
      <c r="M830" s="4">
        <v>31.226500000000001</v>
      </c>
      <c r="N830" s="5">
        <v>33.483083022499997</v>
      </c>
      <c r="O830" s="6">
        <v>5.7025430259439999E-2</v>
      </c>
    </row>
    <row r="831" spans="1:15" x14ac:dyDescent="0.2">
      <c r="A831" t="s">
        <v>14</v>
      </c>
      <c r="B831" t="s">
        <v>15</v>
      </c>
      <c r="C831">
        <v>2016</v>
      </c>
      <c r="D831" t="s">
        <v>99</v>
      </c>
      <c r="E831" t="s">
        <v>30</v>
      </c>
      <c r="F831" t="s">
        <v>32</v>
      </c>
      <c r="G831" t="s">
        <v>78</v>
      </c>
      <c r="H831" s="1">
        <v>57</v>
      </c>
      <c r="I831" s="1">
        <v>48</v>
      </c>
      <c r="J831" s="1">
        <v>72</v>
      </c>
      <c r="K831" s="2">
        <v>894.099999999999</v>
      </c>
      <c r="L831" s="3">
        <v>859.23009999999397</v>
      </c>
      <c r="M831" s="4">
        <v>11.9345</v>
      </c>
      <c r="N831" s="5">
        <v>9.9134520975000093</v>
      </c>
      <c r="O831" s="6">
        <v>7.1468515825970302E-2</v>
      </c>
    </row>
    <row r="832" spans="1:15" x14ac:dyDescent="0.2">
      <c r="A832" t="s">
        <v>14</v>
      </c>
      <c r="B832" t="s">
        <v>15</v>
      </c>
      <c r="C832">
        <v>2016</v>
      </c>
      <c r="D832" t="s">
        <v>99</v>
      </c>
      <c r="E832" t="s">
        <v>30</v>
      </c>
      <c r="F832" t="s">
        <v>33</v>
      </c>
      <c r="G832" t="s">
        <v>79</v>
      </c>
      <c r="H832" s="1">
        <v>55</v>
      </c>
      <c r="I832" s="1">
        <v>49</v>
      </c>
      <c r="J832" s="1">
        <v>62</v>
      </c>
      <c r="K832" s="2">
        <v>909.4</v>
      </c>
      <c r="L832" s="3">
        <v>714.78840000000002</v>
      </c>
      <c r="M832" s="4">
        <v>26.030999999999999</v>
      </c>
      <c r="N832" s="5">
        <v>26.55968961</v>
      </c>
      <c r="O832" s="6">
        <v>6.6637343303276905E-2</v>
      </c>
    </row>
    <row r="833" spans="1:15" x14ac:dyDescent="0.2">
      <c r="A833" t="s">
        <v>14</v>
      </c>
      <c r="B833" t="s">
        <v>15</v>
      </c>
      <c r="C833">
        <v>2016</v>
      </c>
      <c r="D833" t="s">
        <v>99</v>
      </c>
      <c r="E833" t="s">
        <v>30</v>
      </c>
      <c r="F833" t="s">
        <v>34</v>
      </c>
      <c r="G833" t="s">
        <v>80</v>
      </c>
      <c r="H833" s="1">
        <v>46</v>
      </c>
      <c r="I833" s="1">
        <v>42</v>
      </c>
      <c r="J833" s="1">
        <v>58</v>
      </c>
      <c r="K833" s="2">
        <v>675.75</v>
      </c>
      <c r="L833" s="3">
        <v>714.60562499999799</v>
      </c>
      <c r="M833" s="4">
        <v>4.1970000000000001</v>
      </c>
      <c r="N833" s="5">
        <v>4.1632980899999996</v>
      </c>
      <c r="O833" s="6">
        <v>9.2119866814650397E-2</v>
      </c>
    </row>
    <row r="834" spans="1:15" x14ac:dyDescent="0.2">
      <c r="A834" t="s">
        <v>14</v>
      </c>
      <c r="B834" t="s">
        <v>15</v>
      </c>
      <c r="C834">
        <v>2016</v>
      </c>
      <c r="D834" t="s">
        <v>99</v>
      </c>
      <c r="E834" t="s">
        <v>30</v>
      </c>
      <c r="F834" t="s">
        <v>35</v>
      </c>
      <c r="G834" t="s">
        <v>81</v>
      </c>
      <c r="H834" s="1">
        <v>51</v>
      </c>
      <c r="I834" s="1">
        <v>46</v>
      </c>
      <c r="J834" s="1">
        <v>61</v>
      </c>
      <c r="K834" s="2">
        <v>808.3</v>
      </c>
      <c r="L834" s="3">
        <v>684.63010000000202</v>
      </c>
      <c r="M834" s="4">
        <v>23.617999999999999</v>
      </c>
      <c r="N834" s="5">
        <v>21.346420760000001</v>
      </c>
      <c r="O834" s="6">
        <v>7.0147222565879103E-2</v>
      </c>
    </row>
    <row r="835" spans="1:15" x14ac:dyDescent="0.2">
      <c r="A835" t="s">
        <v>14</v>
      </c>
      <c r="B835" t="s">
        <v>15</v>
      </c>
      <c r="C835">
        <v>2016</v>
      </c>
      <c r="D835" t="s">
        <v>99</v>
      </c>
      <c r="E835" t="s">
        <v>30</v>
      </c>
      <c r="F835" t="s">
        <v>36</v>
      </c>
      <c r="G835" t="s">
        <v>82</v>
      </c>
      <c r="H835" s="1">
        <v>43</v>
      </c>
      <c r="I835" s="1">
        <v>41</v>
      </c>
      <c r="J835" s="1">
        <v>52</v>
      </c>
      <c r="K835" s="2">
        <v>1176.2</v>
      </c>
      <c r="L835" s="3">
        <v>915.08360000000403</v>
      </c>
      <c r="M835" s="4">
        <v>54.538000000000103</v>
      </c>
      <c r="N835" s="5">
        <v>42.791605560000001</v>
      </c>
      <c r="O835" s="6">
        <v>6.7845604489032499E-2</v>
      </c>
    </row>
    <row r="836" spans="1:15" x14ac:dyDescent="0.2">
      <c r="A836" t="s">
        <v>14</v>
      </c>
      <c r="B836" t="s">
        <v>15</v>
      </c>
      <c r="C836">
        <v>2016</v>
      </c>
      <c r="D836" t="s">
        <v>99</v>
      </c>
      <c r="E836" t="s">
        <v>37</v>
      </c>
      <c r="F836" t="s">
        <v>38</v>
      </c>
      <c r="G836" t="s">
        <v>83</v>
      </c>
      <c r="H836" s="1">
        <v>53</v>
      </c>
      <c r="I836" s="1">
        <v>47</v>
      </c>
      <c r="J836" s="1">
        <v>67</v>
      </c>
      <c r="K836" s="2">
        <v>807.1</v>
      </c>
      <c r="L836" s="3">
        <v>840.19109999999705</v>
      </c>
      <c r="M836" s="4">
        <v>-26.799499999999998</v>
      </c>
      <c r="N836" s="5">
        <v>-23.369297997499999</v>
      </c>
      <c r="O836" s="6">
        <v>7.9172345434270902E-2</v>
      </c>
    </row>
    <row r="837" spans="1:15" x14ac:dyDescent="0.2">
      <c r="A837" t="s">
        <v>14</v>
      </c>
      <c r="B837" t="s">
        <v>15</v>
      </c>
      <c r="C837">
        <v>2016</v>
      </c>
      <c r="D837" t="s">
        <v>99</v>
      </c>
      <c r="E837" t="s">
        <v>37</v>
      </c>
      <c r="F837" t="s">
        <v>39</v>
      </c>
      <c r="G837" t="s">
        <v>84</v>
      </c>
      <c r="H837" s="1">
        <v>52</v>
      </c>
      <c r="I837" s="1">
        <v>51</v>
      </c>
      <c r="J837" s="1">
        <v>66</v>
      </c>
      <c r="K837" s="2">
        <v>867.05</v>
      </c>
      <c r="L837" s="3">
        <v>928.17702499999803</v>
      </c>
      <c r="M837" s="4">
        <v>-16.572700000000001</v>
      </c>
      <c r="N837" s="5">
        <v>-12.997521147100001</v>
      </c>
      <c r="O837" s="6">
        <v>6.1069142494665801E-2</v>
      </c>
    </row>
    <row r="838" spans="1:15" x14ac:dyDescent="0.2">
      <c r="A838" t="s">
        <v>14</v>
      </c>
      <c r="B838" t="s">
        <v>15</v>
      </c>
      <c r="C838">
        <v>2016</v>
      </c>
      <c r="D838" t="s">
        <v>99</v>
      </c>
      <c r="E838" t="s">
        <v>37</v>
      </c>
      <c r="F838" t="s">
        <v>40</v>
      </c>
      <c r="G838" t="s">
        <v>85</v>
      </c>
      <c r="H838" s="1">
        <v>44</v>
      </c>
      <c r="I838" s="1">
        <v>40</v>
      </c>
      <c r="J838" s="1">
        <v>52</v>
      </c>
      <c r="K838" s="2">
        <v>735.35</v>
      </c>
      <c r="L838" s="3">
        <v>600.41327500000102</v>
      </c>
      <c r="M838" s="4">
        <v>46.476500000000001</v>
      </c>
      <c r="N838" s="5">
        <v>40.2130944775</v>
      </c>
      <c r="O838" s="6">
        <v>7.9757938396681896E-2</v>
      </c>
    </row>
    <row r="839" spans="1:15" x14ac:dyDescent="0.2">
      <c r="A839" t="s">
        <v>14</v>
      </c>
      <c r="B839" t="s">
        <v>15</v>
      </c>
      <c r="C839">
        <v>2016</v>
      </c>
      <c r="D839" t="s">
        <v>99</v>
      </c>
      <c r="E839" t="s">
        <v>37</v>
      </c>
      <c r="F839" t="s">
        <v>41</v>
      </c>
      <c r="G839" t="s">
        <v>86</v>
      </c>
      <c r="H839" s="1">
        <v>61</v>
      </c>
      <c r="I839" s="1">
        <v>58</v>
      </c>
      <c r="J839" s="1">
        <v>75</v>
      </c>
      <c r="K839" s="2">
        <v>1005.4</v>
      </c>
      <c r="L839" s="3">
        <v>780.19039999999995</v>
      </c>
      <c r="M839" s="4">
        <v>6.79240000000003</v>
      </c>
      <c r="N839" s="5">
        <v>6.9141469776000397</v>
      </c>
      <c r="O839" s="6">
        <v>6.0274517604933402E-2</v>
      </c>
    </row>
    <row r="840" spans="1:15" x14ac:dyDescent="0.2">
      <c r="A840" t="s">
        <v>14</v>
      </c>
      <c r="B840" t="s">
        <v>15</v>
      </c>
      <c r="C840">
        <v>2016</v>
      </c>
      <c r="D840" t="s">
        <v>99</v>
      </c>
      <c r="E840" t="s">
        <v>37</v>
      </c>
      <c r="F840" t="s">
        <v>42</v>
      </c>
      <c r="G840" t="s">
        <v>87</v>
      </c>
      <c r="H840" s="1">
        <v>56</v>
      </c>
      <c r="I840" s="1">
        <v>47</v>
      </c>
      <c r="J840" s="1">
        <v>65</v>
      </c>
      <c r="K840" s="2">
        <v>832.1</v>
      </c>
      <c r="L840" s="3">
        <v>664.84789999999896</v>
      </c>
      <c r="M840" s="4">
        <v>-17.338000000000001</v>
      </c>
      <c r="N840" s="5">
        <v>-19.477162440000001</v>
      </c>
      <c r="O840" s="6">
        <v>6.95829828145655E-2</v>
      </c>
    </row>
    <row r="841" spans="1:15" x14ac:dyDescent="0.2">
      <c r="A841" t="s">
        <v>14</v>
      </c>
      <c r="B841" t="s">
        <v>15</v>
      </c>
      <c r="C841">
        <v>2016</v>
      </c>
      <c r="D841" t="s">
        <v>99</v>
      </c>
      <c r="E841" t="s">
        <v>37</v>
      </c>
      <c r="F841" t="s">
        <v>43</v>
      </c>
      <c r="G841" t="s">
        <v>88</v>
      </c>
      <c r="H841" s="1">
        <v>45</v>
      </c>
      <c r="I841" s="1">
        <v>40</v>
      </c>
      <c r="J841" s="1">
        <v>51</v>
      </c>
      <c r="K841" s="2">
        <v>670.5</v>
      </c>
      <c r="L841" s="3">
        <v>673.85249999999996</v>
      </c>
      <c r="M841" s="4">
        <v>77.965200000000095</v>
      </c>
      <c r="N841" s="5">
        <v>72.534767889600005</v>
      </c>
      <c r="O841" s="6">
        <v>8.2774049217002293E-2</v>
      </c>
    </row>
    <row r="842" spans="1:15" x14ac:dyDescent="0.2">
      <c r="A842" t="s">
        <v>14</v>
      </c>
      <c r="B842" t="s">
        <v>15</v>
      </c>
      <c r="C842">
        <v>2016</v>
      </c>
      <c r="D842" t="s">
        <v>100</v>
      </c>
      <c r="E842" t="s">
        <v>16</v>
      </c>
      <c r="F842" t="s">
        <v>17</v>
      </c>
      <c r="G842" t="s">
        <v>65</v>
      </c>
      <c r="H842" s="1">
        <v>30</v>
      </c>
      <c r="I842" s="1">
        <v>27</v>
      </c>
      <c r="J842" s="1">
        <v>32</v>
      </c>
      <c r="K842" s="2">
        <v>504.2</v>
      </c>
      <c r="L842" s="3">
        <v>427.56159999999898</v>
      </c>
      <c r="M842" s="4">
        <v>97.507999999999996</v>
      </c>
      <c r="N842" s="5">
        <v>95.078100640000102</v>
      </c>
      <c r="O842" s="6">
        <v>8.09202697342324E-2</v>
      </c>
    </row>
    <row r="843" spans="1:15" x14ac:dyDescent="0.2">
      <c r="A843" t="s">
        <v>14</v>
      </c>
      <c r="B843" t="s">
        <v>15</v>
      </c>
      <c r="C843">
        <v>2016</v>
      </c>
      <c r="D843" t="s">
        <v>100</v>
      </c>
      <c r="E843" t="s">
        <v>16</v>
      </c>
      <c r="F843" t="s">
        <v>18</v>
      </c>
      <c r="G843" t="s">
        <v>66</v>
      </c>
      <c r="H843" s="1">
        <v>34</v>
      </c>
      <c r="I843" s="1">
        <v>33</v>
      </c>
      <c r="J843" s="1">
        <v>41</v>
      </c>
      <c r="K843" s="2">
        <v>527.1</v>
      </c>
      <c r="L843" s="3">
        <v>426.42389999999898</v>
      </c>
      <c r="M843" s="4">
        <v>92.679000000000002</v>
      </c>
      <c r="N843" s="5">
        <v>72.58711959</v>
      </c>
      <c r="O843" s="6">
        <v>9.2771770062606701E-2</v>
      </c>
    </row>
    <row r="844" spans="1:15" x14ac:dyDescent="0.2">
      <c r="A844" t="s">
        <v>14</v>
      </c>
      <c r="B844" t="s">
        <v>15</v>
      </c>
      <c r="C844">
        <v>2016</v>
      </c>
      <c r="D844" t="s">
        <v>100</v>
      </c>
      <c r="E844" t="s">
        <v>16</v>
      </c>
      <c r="F844" t="s">
        <v>19</v>
      </c>
      <c r="G844" t="s">
        <v>67</v>
      </c>
      <c r="H844" s="1">
        <v>38</v>
      </c>
      <c r="I844" s="1">
        <v>38</v>
      </c>
      <c r="J844" s="1">
        <v>46</v>
      </c>
      <c r="K844" s="2">
        <v>327.3</v>
      </c>
      <c r="L844" s="3">
        <v>325.00889999999998</v>
      </c>
      <c r="M844" s="4">
        <v>53.091000000000001</v>
      </c>
      <c r="N844" s="5">
        <v>42.424487190000001</v>
      </c>
      <c r="O844" s="6">
        <v>6.3244729605866204E-2</v>
      </c>
    </row>
    <row r="845" spans="1:15" x14ac:dyDescent="0.2">
      <c r="A845" t="s">
        <v>14</v>
      </c>
      <c r="B845" t="s">
        <v>15</v>
      </c>
      <c r="C845">
        <v>2016</v>
      </c>
      <c r="D845" t="s">
        <v>100</v>
      </c>
      <c r="E845" t="s">
        <v>16</v>
      </c>
      <c r="F845" t="s">
        <v>20</v>
      </c>
      <c r="G845" t="s">
        <v>68</v>
      </c>
      <c r="H845" s="1">
        <v>47</v>
      </c>
      <c r="I845" s="1">
        <v>45</v>
      </c>
      <c r="J845" s="1">
        <v>54</v>
      </c>
      <c r="K845" s="2">
        <v>440.7</v>
      </c>
      <c r="L845" s="3">
        <v>434.970900000001</v>
      </c>
      <c r="M845" s="4">
        <v>60.71</v>
      </c>
      <c r="N845" s="5">
        <v>55.422159000000001</v>
      </c>
      <c r="O845" s="6">
        <v>8.2368958475153103E-2</v>
      </c>
    </row>
    <row r="846" spans="1:15" x14ac:dyDescent="0.2">
      <c r="A846" t="s">
        <v>14</v>
      </c>
      <c r="B846" t="s">
        <v>15</v>
      </c>
      <c r="C846">
        <v>2016</v>
      </c>
      <c r="D846" t="s">
        <v>100</v>
      </c>
      <c r="E846" t="s">
        <v>16</v>
      </c>
      <c r="F846" t="s">
        <v>21</v>
      </c>
      <c r="G846" t="s">
        <v>69</v>
      </c>
      <c r="H846" s="1">
        <v>24</v>
      </c>
      <c r="I846" s="1">
        <v>21</v>
      </c>
      <c r="J846" s="1">
        <v>26</v>
      </c>
      <c r="K846" s="2">
        <v>909.55</v>
      </c>
      <c r="L846" s="3">
        <v>1014.603025</v>
      </c>
      <c r="M846" s="4">
        <v>174.21799999999999</v>
      </c>
      <c r="N846" s="5">
        <v>159.90076475999999</v>
      </c>
      <c r="O846" s="6">
        <v>7.6356439997801104E-2</v>
      </c>
    </row>
    <row r="847" spans="1:15" x14ac:dyDescent="0.2">
      <c r="A847" t="s">
        <v>14</v>
      </c>
      <c r="B847" t="s">
        <v>15</v>
      </c>
      <c r="C847">
        <v>2016</v>
      </c>
      <c r="D847" t="s">
        <v>100</v>
      </c>
      <c r="E847" t="s">
        <v>16</v>
      </c>
      <c r="F847" t="s">
        <v>22</v>
      </c>
      <c r="G847" t="s">
        <v>70</v>
      </c>
      <c r="H847" s="1">
        <v>33</v>
      </c>
      <c r="I847" s="1">
        <v>32</v>
      </c>
      <c r="J847" s="1">
        <v>42</v>
      </c>
      <c r="K847" s="2">
        <v>455.7</v>
      </c>
      <c r="L847" s="3">
        <v>518.13090000000102</v>
      </c>
      <c r="M847" s="4">
        <v>80.845000000000098</v>
      </c>
      <c r="N847" s="5">
        <v>80.719690250000099</v>
      </c>
      <c r="O847" s="6">
        <v>9.9407504937458799E-2</v>
      </c>
    </row>
    <row r="848" spans="1:15" x14ac:dyDescent="0.2">
      <c r="A848" t="s">
        <v>14</v>
      </c>
      <c r="B848" t="s">
        <v>15</v>
      </c>
      <c r="C848">
        <v>2016</v>
      </c>
      <c r="D848" t="s">
        <v>100</v>
      </c>
      <c r="E848" t="s">
        <v>23</v>
      </c>
      <c r="F848" t="s">
        <v>24</v>
      </c>
      <c r="G848" t="s">
        <v>71</v>
      </c>
      <c r="H848" s="1">
        <v>18</v>
      </c>
      <c r="I848" s="1">
        <v>18</v>
      </c>
      <c r="J848" s="1">
        <v>19</v>
      </c>
      <c r="K848" s="2">
        <v>4908.5</v>
      </c>
      <c r="L848" s="3">
        <v>4344.0225</v>
      </c>
      <c r="M848" s="4">
        <v>533.98739999999998</v>
      </c>
      <c r="N848" s="5">
        <v>517.90049558760097</v>
      </c>
      <c r="O848" s="6">
        <v>9.8095141081796899E-2</v>
      </c>
    </row>
    <row r="849" spans="1:15" x14ac:dyDescent="0.2">
      <c r="A849" t="s">
        <v>14</v>
      </c>
      <c r="B849" t="s">
        <v>15</v>
      </c>
      <c r="C849">
        <v>2016</v>
      </c>
      <c r="D849" t="s">
        <v>100</v>
      </c>
      <c r="E849" t="s">
        <v>23</v>
      </c>
      <c r="F849" t="s">
        <v>25</v>
      </c>
      <c r="G849" t="s">
        <v>72</v>
      </c>
      <c r="H849" s="1">
        <v>11</v>
      </c>
      <c r="I849" s="1">
        <v>11</v>
      </c>
      <c r="J849" s="1">
        <v>12</v>
      </c>
      <c r="K849" s="2">
        <v>4738</v>
      </c>
      <c r="L849" s="3">
        <v>4169.4399999999996</v>
      </c>
      <c r="M849" s="4">
        <v>661.4248</v>
      </c>
      <c r="N849" s="5">
        <v>526.33010744959904</v>
      </c>
      <c r="O849" s="6">
        <v>7.2182355424229599E-2</v>
      </c>
    </row>
    <row r="850" spans="1:15" x14ac:dyDescent="0.2">
      <c r="A850" t="s">
        <v>14</v>
      </c>
      <c r="B850" t="s">
        <v>15</v>
      </c>
      <c r="C850">
        <v>2016</v>
      </c>
      <c r="D850" t="s">
        <v>100</v>
      </c>
      <c r="E850" t="s">
        <v>23</v>
      </c>
      <c r="F850" t="s">
        <v>26</v>
      </c>
      <c r="G850" t="s">
        <v>73</v>
      </c>
      <c r="H850" s="1">
        <v>16</v>
      </c>
      <c r="I850" s="1">
        <v>16</v>
      </c>
      <c r="J850" s="1">
        <v>16</v>
      </c>
      <c r="K850" s="2">
        <v>2175.75</v>
      </c>
      <c r="L850" s="3">
        <v>1854.826875</v>
      </c>
      <c r="M850" s="4">
        <v>264.99279999999999</v>
      </c>
      <c r="N850" s="5">
        <v>204.06353548160001</v>
      </c>
      <c r="O850" s="6">
        <v>0.10031023784901801</v>
      </c>
    </row>
    <row r="851" spans="1:15" x14ac:dyDescent="0.2">
      <c r="A851" t="s">
        <v>14</v>
      </c>
      <c r="B851" t="s">
        <v>15</v>
      </c>
      <c r="C851">
        <v>2016</v>
      </c>
      <c r="D851" t="s">
        <v>100</v>
      </c>
      <c r="E851" t="s">
        <v>23</v>
      </c>
      <c r="F851" t="s">
        <v>27</v>
      </c>
      <c r="G851" t="s">
        <v>74</v>
      </c>
      <c r="H851" s="1">
        <v>17</v>
      </c>
      <c r="I851" s="1">
        <v>17</v>
      </c>
      <c r="J851" s="1">
        <v>17</v>
      </c>
      <c r="K851" s="2">
        <v>7833.8</v>
      </c>
      <c r="L851" s="3">
        <v>6987.7495999999901</v>
      </c>
      <c r="M851" s="4">
        <v>1138.454</v>
      </c>
      <c r="N851" s="5">
        <v>882.82553883999799</v>
      </c>
      <c r="O851" s="6">
        <v>5.7979524624064901E-2</v>
      </c>
    </row>
    <row r="852" spans="1:15" x14ac:dyDescent="0.2">
      <c r="A852" t="s">
        <v>14</v>
      </c>
      <c r="B852" t="s">
        <v>15</v>
      </c>
      <c r="C852">
        <v>2016</v>
      </c>
      <c r="D852" t="s">
        <v>100</v>
      </c>
      <c r="E852" t="s">
        <v>23</v>
      </c>
      <c r="F852" t="s">
        <v>28</v>
      </c>
      <c r="G852" t="s">
        <v>75</v>
      </c>
      <c r="H852" s="1">
        <v>16</v>
      </c>
      <c r="I852" s="1">
        <v>15</v>
      </c>
      <c r="J852" s="1">
        <v>19</v>
      </c>
      <c r="K852" s="2">
        <v>3990.75</v>
      </c>
      <c r="L852" s="3">
        <v>3761.2818750000001</v>
      </c>
      <c r="M852" s="4">
        <v>492.45920000000001</v>
      </c>
      <c r="N852" s="5">
        <v>553.81567664639999</v>
      </c>
      <c r="O852" s="6">
        <v>8.6261980830670895E-2</v>
      </c>
    </row>
    <row r="853" spans="1:15" x14ac:dyDescent="0.2">
      <c r="A853" t="s">
        <v>14</v>
      </c>
      <c r="B853" t="s">
        <v>15</v>
      </c>
      <c r="C853">
        <v>2016</v>
      </c>
      <c r="D853" t="s">
        <v>100</v>
      </c>
      <c r="E853" t="s">
        <v>23</v>
      </c>
      <c r="F853" t="s">
        <v>29</v>
      </c>
      <c r="G853" t="s">
        <v>76</v>
      </c>
      <c r="H853" s="1">
        <v>15</v>
      </c>
      <c r="I853" s="1">
        <v>14</v>
      </c>
      <c r="J853" s="1">
        <v>16</v>
      </c>
      <c r="K853" s="2">
        <v>5923.5</v>
      </c>
      <c r="L853" s="3">
        <v>4768.4174999999996</v>
      </c>
      <c r="M853" s="4">
        <v>1020.176</v>
      </c>
      <c r="N853" s="5">
        <v>1103.5855897599999</v>
      </c>
      <c r="O853" s="6">
        <v>3.8237528488224898E-2</v>
      </c>
    </row>
    <row r="854" spans="1:15" x14ac:dyDescent="0.2">
      <c r="A854" t="s">
        <v>14</v>
      </c>
      <c r="B854" t="s">
        <v>15</v>
      </c>
      <c r="C854">
        <v>2016</v>
      </c>
      <c r="D854" t="s">
        <v>100</v>
      </c>
      <c r="E854" t="s">
        <v>30</v>
      </c>
      <c r="F854" t="s">
        <v>31</v>
      </c>
      <c r="G854" t="s">
        <v>77</v>
      </c>
      <c r="H854" s="1">
        <v>63</v>
      </c>
      <c r="I854" s="1">
        <v>54</v>
      </c>
      <c r="J854" s="1">
        <v>75</v>
      </c>
      <c r="K854" s="2">
        <v>923.45</v>
      </c>
      <c r="L854" s="3">
        <v>983.012524999996</v>
      </c>
      <c r="M854" s="4">
        <v>17.214500000000001</v>
      </c>
      <c r="N854" s="5">
        <v>13.390384897500001</v>
      </c>
      <c r="O854" s="6">
        <v>8.0729871676864004E-2</v>
      </c>
    </row>
    <row r="855" spans="1:15" x14ac:dyDescent="0.2">
      <c r="A855" t="s">
        <v>14</v>
      </c>
      <c r="B855" t="s">
        <v>15</v>
      </c>
      <c r="C855">
        <v>2016</v>
      </c>
      <c r="D855" t="s">
        <v>100</v>
      </c>
      <c r="E855" t="s">
        <v>30</v>
      </c>
      <c r="F855" t="s">
        <v>32</v>
      </c>
      <c r="G855" t="s">
        <v>78</v>
      </c>
      <c r="H855" s="1">
        <v>60</v>
      </c>
      <c r="I855" s="1">
        <v>54</v>
      </c>
      <c r="J855" s="1">
        <v>71</v>
      </c>
      <c r="K855" s="2">
        <v>838.15</v>
      </c>
      <c r="L855" s="3">
        <v>814.262724999998</v>
      </c>
      <c r="M855" s="4">
        <v>5.3280000000000101</v>
      </c>
      <c r="N855" s="5">
        <v>4.7777241600000098</v>
      </c>
      <c r="O855" s="6">
        <v>7.8565889160651506E-2</v>
      </c>
    </row>
    <row r="856" spans="1:15" x14ac:dyDescent="0.2">
      <c r="A856" t="s">
        <v>14</v>
      </c>
      <c r="B856" t="s">
        <v>15</v>
      </c>
      <c r="C856">
        <v>2016</v>
      </c>
      <c r="D856" t="s">
        <v>100</v>
      </c>
      <c r="E856" t="s">
        <v>30</v>
      </c>
      <c r="F856" t="s">
        <v>33</v>
      </c>
      <c r="G856" t="s">
        <v>79</v>
      </c>
      <c r="H856" s="1">
        <v>42</v>
      </c>
      <c r="I856" s="1">
        <v>38</v>
      </c>
      <c r="J856" s="1">
        <v>55</v>
      </c>
      <c r="K856" s="2">
        <v>791.85</v>
      </c>
      <c r="L856" s="3">
        <v>854.01022499999794</v>
      </c>
      <c r="M856" s="4">
        <v>24.016999999999999</v>
      </c>
      <c r="N856" s="5">
        <v>21.611217109999998</v>
      </c>
      <c r="O856" s="6">
        <v>6.4595567342299695E-2</v>
      </c>
    </row>
    <row r="857" spans="1:15" x14ac:dyDescent="0.2">
      <c r="A857" t="s">
        <v>14</v>
      </c>
      <c r="B857" t="s">
        <v>15</v>
      </c>
      <c r="C857">
        <v>2016</v>
      </c>
      <c r="D857" t="s">
        <v>100</v>
      </c>
      <c r="E857" t="s">
        <v>30</v>
      </c>
      <c r="F857" t="s">
        <v>34</v>
      </c>
      <c r="G857" t="s">
        <v>80</v>
      </c>
      <c r="H857" s="1">
        <v>46</v>
      </c>
      <c r="I857" s="1">
        <v>41</v>
      </c>
      <c r="J857" s="1">
        <v>57</v>
      </c>
      <c r="K857" s="2">
        <v>690.05</v>
      </c>
      <c r="L857" s="3">
        <v>697.29552500000204</v>
      </c>
      <c r="M857" s="4">
        <v>19.700500000000002</v>
      </c>
      <c r="N857" s="5">
        <v>18.577472997499999</v>
      </c>
      <c r="O857" s="6">
        <v>6.3691036881385402E-2</v>
      </c>
    </row>
    <row r="858" spans="1:15" x14ac:dyDescent="0.2">
      <c r="A858" t="s">
        <v>14</v>
      </c>
      <c r="B858" t="s">
        <v>15</v>
      </c>
      <c r="C858">
        <v>2016</v>
      </c>
      <c r="D858" t="s">
        <v>100</v>
      </c>
      <c r="E858" t="s">
        <v>30</v>
      </c>
      <c r="F858" t="s">
        <v>35</v>
      </c>
      <c r="G858" t="s">
        <v>81</v>
      </c>
      <c r="H858" s="1">
        <v>52</v>
      </c>
      <c r="I858" s="1">
        <v>47</v>
      </c>
      <c r="J858" s="1">
        <v>64</v>
      </c>
      <c r="K858" s="2">
        <v>851.4</v>
      </c>
      <c r="L858" s="3">
        <v>939.94559999999899</v>
      </c>
      <c r="M858" s="4">
        <v>17.374500000000001</v>
      </c>
      <c r="N858" s="5">
        <v>13.487042497499999</v>
      </c>
      <c r="O858" s="6">
        <v>7.1176885130373499E-2</v>
      </c>
    </row>
    <row r="859" spans="1:15" x14ac:dyDescent="0.2">
      <c r="A859" t="s">
        <v>14</v>
      </c>
      <c r="B859" t="s">
        <v>15</v>
      </c>
      <c r="C859">
        <v>2016</v>
      </c>
      <c r="D859" t="s">
        <v>100</v>
      </c>
      <c r="E859" t="s">
        <v>30</v>
      </c>
      <c r="F859" t="s">
        <v>36</v>
      </c>
      <c r="G859" t="s">
        <v>82</v>
      </c>
      <c r="H859" s="1">
        <v>30</v>
      </c>
      <c r="I859" s="1">
        <v>29</v>
      </c>
      <c r="J859" s="1">
        <v>31</v>
      </c>
      <c r="K859" s="2">
        <v>652.25</v>
      </c>
      <c r="L859" s="3">
        <v>660.40312500000005</v>
      </c>
      <c r="M859" s="4">
        <v>26.43</v>
      </c>
      <c r="N859" s="5">
        <v>27.072248999999999</v>
      </c>
      <c r="O859" s="6">
        <v>6.5542353392104194E-2</v>
      </c>
    </row>
    <row r="860" spans="1:15" x14ac:dyDescent="0.2">
      <c r="A860" t="s">
        <v>14</v>
      </c>
      <c r="B860" t="s">
        <v>15</v>
      </c>
      <c r="C860">
        <v>2016</v>
      </c>
      <c r="D860" t="s">
        <v>100</v>
      </c>
      <c r="E860" t="s">
        <v>37</v>
      </c>
      <c r="F860" t="s">
        <v>38</v>
      </c>
      <c r="G860" t="s">
        <v>83</v>
      </c>
      <c r="H860" s="1">
        <v>55</v>
      </c>
      <c r="I860" s="1">
        <v>52</v>
      </c>
      <c r="J860" s="1">
        <v>74</v>
      </c>
      <c r="K860" s="2">
        <v>898.05</v>
      </c>
      <c r="L860" s="3">
        <v>807.79597500000295</v>
      </c>
      <c r="M860" s="4">
        <v>-37.367699999999999</v>
      </c>
      <c r="N860" s="5">
        <v>-28.635727967099999</v>
      </c>
      <c r="O860" s="6">
        <v>7.9004509771170905E-2</v>
      </c>
    </row>
    <row r="861" spans="1:15" x14ac:dyDescent="0.2">
      <c r="A861" t="s">
        <v>14</v>
      </c>
      <c r="B861" t="s">
        <v>15</v>
      </c>
      <c r="C861">
        <v>2016</v>
      </c>
      <c r="D861" t="s">
        <v>100</v>
      </c>
      <c r="E861" t="s">
        <v>37</v>
      </c>
      <c r="F861" t="s">
        <v>39</v>
      </c>
      <c r="G861" t="s">
        <v>84</v>
      </c>
      <c r="H861" s="1">
        <v>61</v>
      </c>
      <c r="I861" s="1">
        <v>54</v>
      </c>
      <c r="J861" s="1">
        <v>68</v>
      </c>
      <c r="K861" s="2">
        <v>924</v>
      </c>
      <c r="L861" s="3">
        <v>988.67999999999802</v>
      </c>
      <c r="M861" s="4">
        <v>-24.884399999999999</v>
      </c>
      <c r="N861" s="5">
        <v>-25.104477633599998</v>
      </c>
      <c r="O861" s="6">
        <v>7.7922077922078004E-2</v>
      </c>
    </row>
    <row r="862" spans="1:15" x14ac:dyDescent="0.2">
      <c r="A862" t="s">
        <v>14</v>
      </c>
      <c r="B862" t="s">
        <v>15</v>
      </c>
      <c r="C862">
        <v>2016</v>
      </c>
      <c r="D862" t="s">
        <v>100</v>
      </c>
      <c r="E862" t="s">
        <v>37</v>
      </c>
      <c r="F862" t="s">
        <v>40</v>
      </c>
      <c r="G862" t="s">
        <v>85</v>
      </c>
      <c r="H862" s="1">
        <v>37</v>
      </c>
      <c r="I862" s="1">
        <v>34</v>
      </c>
      <c r="J862" s="1">
        <v>43</v>
      </c>
      <c r="K862" s="2">
        <v>618.6</v>
      </c>
      <c r="L862" s="3">
        <v>522.09839999999997</v>
      </c>
      <c r="M862" s="4">
        <v>48.854999999999997</v>
      </c>
      <c r="N862" s="5">
        <v>41.109039750000001</v>
      </c>
      <c r="O862" s="6">
        <v>6.2075654704170702E-2</v>
      </c>
    </row>
    <row r="863" spans="1:15" x14ac:dyDescent="0.2">
      <c r="A863" t="s">
        <v>14</v>
      </c>
      <c r="B863" t="s">
        <v>15</v>
      </c>
      <c r="C863">
        <v>2016</v>
      </c>
      <c r="D863" t="s">
        <v>100</v>
      </c>
      <c r="E863" t="s">
        <v>37</v>
      </c>
      <c r="F863" t="s">
        <v>41</v>
      </c>
      <c r="G863" t="s">
        <v>86</v>
      </c>
      <c r="H863" s="1">
        <v>54</v>
      </c>
      <c r="I863" s="1">
        <v>47</v>
      </c>
      <c r="J863" s="1">
        <v>64</v>
      </c>
      <c r="K863" s="2">
        <v>854.75</v>
      </c>
      <c r="L863" s="3">
        <v>972.27812500000095</v>
      </c>
      <c r="M863" s="4">
        <v>4.2761000000000298</v>
      </c>
      <c r="N863" s="5">
        <v>4.2451453121000302</v>
      </c>
      <c r="O863" s="6">
        <v>5.5279321439017197E-2</v>
      </c>
    </row>
    <row r="864" spans="1:15" x14ac:dyDescent="0.2">
      <c r="A864" t="s">
        <v>14</v>
      </c>
      <c r="B864" t="s">
        <v>15</v>
      </c>
      <c r="C864">
        <v>2016</v>
      </c>
      <c r="D864" t="s">
        <v>100</v>
      </c>
      <c r="E864" t="s">
        <v>37</v>
      </c>
      <c r="F864" t="s">
        <v>42</v>
      </c>
      <c r="G864" t="s">
        <v>87</v>
      </c>
      <c r="H864" s="1">
        <v>64</v>
      </c>
      <c r="I864" s="1">
        <v>57</v>
      </c>
      <c r="J864" s="1">
        <v>78</v>
      </c>
      <c r="K864" s="2">
        <v>996</v>
      </c>
      <c r="L864" s="3">
        <v>866.52</v>
      </c>
      <c r="M864" s="4">
        <v>-17.110199999999999</v>
      </c>
      <c r="N864" s="5">
        <v>-19.182279440399999</v>
      </c>
      <c r="O864" s="6">
        <v>6.6265060240963902E-2</v>
      </c>
    </row>
    <row r="865" spans="1:15" x14ac:dyDescent="0.2">
      <c r="A865" t="s">
        <v>14</v>
      </c>
      <c r="B865" t="s">
        <v>15</v>
      </c>
      <c r="C865">
        <v>2016</v>
      </c>
      <c r="D865" t="s">
        <v>100</v>
      </c>
      <c r="E865" t="s">
        <v>37</v>
      </c>
      <c r="F865" t="s">
        <v>43</v>
      </c>
      <c r="G865" t="s">
        <v>88</v>
      </c>
      <c r="H865" s="1">
        <v>35</v>
      </c>
      <c r="I865" s="1">
        <v>33</v>
      </c>
      <c r="J865" s="1">
        <v>39</v>
      </c>
      <c r="K865" s="2">
        <v>556.35</v>
      </c>
      <c r="L865" s="3">
        <v>498.76777499999997</v>
      </c>
      <c r="M865" s="4">
        <v>62.225700000000003</v>
      </c>
      <c r="N865" s="5">
        <v>62.366143404900001</v>
      </c>
      <c r="O865" s="6">
        <v>7.3065516311674295E-2</v>
      </c>
    </row>
    <row r="866" spans="1:15" x14ac:dyDescent="0.2">
      <c r="A866" t="s">
        <v>44</v>
      </c>
      <c r="B866" t="s">
        <v>45</v>
      </c>
      <c r="C866">
        <v>2014</v>
      </c>
      <c r="D866" t="s">
        <v>89</v>
      </c>
      <c r="E866" t="s">
        <v>16</v>
      </c>
      <c r="F866" t="s">
        <v>17</v>
      </c>
      <c r="G866" t="s">
        <v>65</v>
      </c>
      <c r="H866" s="1">
        <v>30</v>
      </c>
      <c r="I866" s="1">
        <v>30</v>
      </c>
      <c r="J866" s="1">
        <v>33</v>
      </c>
      <c r="K866" s="2">
        <v>506</v>
      </c>
      <c r="L866" s="3">
        <v>541.41999999999996</v>
      </c>
      <c r="M866" s="4">
        <v>126.01</v>
      </c>
      <c r="N866" s="5">
        <v>104.575699</v>
      </c>
      <c r="O866" s="6">
        <v>0</v>
      </c>
    </row>
    <row r="867" spans="1:15" x14ac:dyDescent="0.2">
      <c r="A867" t="s">
        <v>44</v>
      </c>
      <c r="B867" t="s">
        <v>45</v>
      </c>
      <c r="C867">
        <v>2014</v>
      </c>
      <c r="D867" t="s">
        <v>89</v>
      </c>
      <c r="E867" t="s">
        <v>16</v>
      </c>
      <c r="F867" t="s">
        <v>18</v>
      </c>
      <c r="G867" t="s">
        <v>66</v>
      </c>
      <c r="H867" s="1">
        <v>38</v>
      </c>
      <c r="I867" s="1">
        <v>36</v>
      </c>
      <c r="J867" s="1">
        <v>40</v>
      </c>
      <c r="K867" s="2">
        <v>569</v>
      </c>
      <c r="L867" s="3">
        <v>438.13</v>
      </c>
      <c r="M867" s="4">
        <v>138.68700000000001</v>
      </c>
      <c r="N867" s="5">
        <v>123.86552030999999</v>
      </c>
      <c r="O867" s="6">
        <v>0</v>
      </c>
    </row>
    <row r="868" spans="1:15" x14ac:dyDescent="0.2">
      <c r="A868" t="s">
        <v>44</v>
      </c>
      <c r="B868" t="s">
        <v>45</v>
      </c>
      <c r="C868">
        <v>2014</v>
      </c>
      <c r="D868" t="s">
        <v>89</v>
      </c>
      <c r="E868" t="s">
        <v>16</v>
      </c>
      <c r="F868" t="s">
        <v>19</v>
      </c>
      <c r="G868" t="s">
        <v>67</v>
      </c>
      <c r="H868" s="1">
        <v>49</v>
      </c>
      <c r="I868" s="1">
        <v>49</v>
      </c>
      <c r="J868" s="1">
        <v>58</v>
      </c>
      <c r="K868" s="2">
        <v>474</v>
      </c>
      <c r="L868" s="3">
        <v>535.62</v>
      </c>
      <c r="M868" s="4">
        <v>102.226</v>
      </c>
      <c r="N868" s="5">
        <v>89.727849239999998</v>
      </c>
      <c r="O868" s="6">
        <v>0</v>
      </c>
    </row>
    <row r="869" spans="1:15" x14ac:dyDescent="0.2">
      <c r="A869" t="s">
        <v>44</v>
      </c>
      <c r="B869" t="s">
        <v>45</v>
      </c>
      <c r="C869">
        <v>2014</v>
      </c>
      <c r="D869" t="s">
        <v>89</v>
      </c>
      <c r="E869" t="s">
        <v>16</v>
      </c>
      <c r="F869" t="s">
        <v>20</v>
      </c>
      <c r="G869" t="s">
        <v>68</v>
      </c>
      <c r="H869" s="1">
        <v>55</v>
      </c>
      <c r="I869" s="1">
        <v>54</v>
      </c>
      <c r="J869" s="1">
        <v>62</v>
      </c>
      <c r="K869" s="2">
        <v>518</v>
      </c>
      <c r="L869" s="3">
        <v>518</v>
      </c>
      <c r="M869" s="4">
        <v>95.902999999999906</v>
      </c>
      <c r="N869" s="5">
        <v>90.241845909999995</v>
      </c>
      <c r="O869" s="6">
        <v>0</v>
      </c>
    </row>
    <row r="870" spans="1:15" x14ac:dyDescent="0.2">
      <c r="A870" t="s">
        <v>44</v>
      </c>
      <c r="B870" t="s">
        <v>45</v>
      </c>
      <c r="C870">
        <v>2014</v>
      </c>
      <c r="D870" t="s">
        <v>89</v>
      </c>
      <c r="E870" t="s">
        <v>16</v>
      </c>
      <c r="F870" t="s">
        <v>21</v>
      </c>
      <c r="G870" t="s">
        <v>69</v>
      </c>
      <c r="H870" s="1">
        <v>30</v>
      </c>
      <c r="I870" s="1">
        <v>29</v>
      </c>
      <c r="J870" s="1">
        <v>31</v>
      </c>
      <c r="K870" s="2">
        <v>1025</v>
      </c>
      <c r="L870" s="3">
        <v>1158.25</v>
      </c>
      <c r="M870" s="4">
        <v>261.93900000000002</v>
      </c>
      <c r="N870" s="5">
        <v>287.97311721</v>
      </c>
      <c r="O870" s="6">
        <v>0</v>
      </c>
    </row>
    <row r="871" spans="1:15" x14ac:dyDescent="0.2">
      <c r="A871" t="s">
        <v>44</v>
      </c>
      <c r="B871" t="s">
        <v>45</v>
      </c>
      <c r="C871">
        <v>2014</v>
      </c>
      <c r="D871" t="s">
        <v>89</v>
      </c>
      <c r="E871" t="s">
        <v>16</v>
      </c>
      <c r="F871" t="s">
        <v>22</v>
      </c>
      <c r="G871" t="s">
        <v>70</v>
      </c>
      <c r="H871" s="1">
        <v>28</v>
      </c>
      <c r="I871" s="1">
        <v>28</v>
      </c>
      <c r="J871" s="1">
        <v>31</v>
      </c>
      <c r="K871" s="2">
        <v>386</v>
      </c>
      <c r="L871" s="3">
        <v>389.86</v>
      </c>
      <c r="M871" s="4">
        <v>96.385999999999996</v>
      </c>
      <c r="N871" s="5">
        <v>90.230790040000002</v>
      </c>
      <c r="O871" s="6">
        <v>0</v>
      </c>
    </row>
    <row r="872" spans="1:15" x14ac:dyDescent="0.2">
      <c r="A872" t="s">
        <v>44</v>
      </c>
      <c r="B872" t="s">
        <v>45</v>
      </c>
      <c r="C872">
        <v>2014</v>
      </c>
      <c r="D872" t="s">
        <v>89</v>
      </c>
      <c r="E872" t="s">
        <v>23</v>
      </c>
      <c r="F872" t="s">
        <v>24</v>
      </c>
      <c r="G872" t="s">
        <v>71</v>
      </c>
      <c r="H872" s="1">
        <v>21</v>
      </c>
      <c r="I872" s="1">
        <v>21</v>
      </c>
      <c r="J872" s="1">
        <v>23</v>
      </c>
      <c r="K872" s="2">
        <v>5710</v>
      </c>
      <c r="L872" s="3">
        <v>4853.5</v>
      </c>
      <c r="M872" s="4">
        <v>1081.5260000000001</v>
      </c>
      <c r="N872" s="5">
        <v>1216.9979467600001</v>
      </c>
      <c r="O872" s="6">
        <v>0</v>
      </c>
    </row>
    <row r="873" spans="1:15" x14ac:dyDescent="0.2">
      <c r="A873" t="s">
        <v>44</v>
      </c>
      <c r="B873" t="s">
        <v>45</v>
      </c>
      <c r="C873">
        <v>2014</v>
      </c>
      <c r="D873" t="s">
        <v>89</v>
      </c>
      <c r="E873" t="s">
        <v>23</v>
      </c>
      <c r="F873" t="s">
        <v>25</v>
      </c>
      <c r="G873" t="s">
        <v>72</v>
      </c>
      <c r="H873" s="1">
        <v>18</v>
      </c>
      <c r="I873" s="1">
        <v>18</v>
      </c>
      <c r="J873" s="1">
        <v>21</v>
      </c>
      <c r="K873" s="2">
        <v>9940</v>
      </c>
      <c r="L873" s="3">
        <v>9741.2000000000007</v>
      </c>
      <c r="M873" s="4">
        <v>1979.2446</v>
      </c>
      <c r="N873" s="5">
        <v>1944.5009402916</v>
      </c>
      <c r="O873" s="6">
        <v>0</v>
      </c>
    </row>
    <row r="874" spans="1:15" x14ac:dyDescent="0.2">
      <c r="A874" t="s">
        <v>44</v>
      </c>
      <c r="B874" t="s">
        <v>45</v>
      </c>
      <c r="C874">
        <v>2014</v>
      </c>
      <c r="D874" t="s">
        <v>89</v>
      </c>
      <c r="E874" t="s">
        <v>23</v>
      </c>
      <c r="F874" t="s">
        <v>26</v>
      </c>
      <c r="G874" t="s">
        <v>73</v>
      </c>
      <c r="H874" s="1">
        <v>27</v>
      </c>
      <c r="I874" s="1">
        <v>27</v>
      </c>
      <c r="J874" s="1">
        <v>29</v>
      </c>
      <c r="K874" s="2">
        <v>3834</v>
      </c>
      <c r="L874" s="3">
        <v>4217.3999999999996</v>
      </c>
      <c r="M874" s="4">
        <v>734.79139999999995</v>
      </c>
      <c r="N874" s="5">
        <v>604.06172286039998</v>
      </c>
      <c r="O874" s="6">
        <v>0</v>
      </c>
    </row>
    <row r="875" spans="1:15" x14ac:dyDescent="0.2">
      <c r="A875" t="s">
        <v>44</v>
      </c>
      <c r="B875" t="s">
        <v>45</v>
      </c>
      <c r="C875">
        <v>2014</v>
      </c>
      <c r="D875" t="s">
        <v>89</v>
      </c>
      <c r="E875" t="s">
        <v>23</v>
      </c>
      <c r="F875" t="s">
        <v>27</v>
      </c>
      <c r="G875" t="s">
        <v>74</v>
      </c>
      <c r="H875" s="1">
        <v>18</v>
      </c>
      <c r="I875" s="1">
        <v>17</v>
      </c>
      <c r="J875" s="1">
        <v>19</v>
      </c>
      <c r="K875" s="2">
        <v>6790</v>
      </c>
      <c r="L875" s="3">
        <v>6925.8</v>
      </c>
      <c r="M875" s="4">
        <v>1287.5029999999999</v>
      </c>
      <c r="N875" s="5">
        <v>1036.4012899100001</v>
      </c>
      <c r="O875" s="6">
        <v>0</v>
      </c>
    </row>
    <row r="876" spans="1:15" x14ac:dyDescent="0.2">
      <c r="A876" t="s">
        <v>44</v>
      </c>
      <c r="B876" t="s">
        <v>45</v>
      </c>
      <c r="C876">
        <v>2014</v>
      </c>
      <c r="D876" t="s">
        <v>89</v>
      </c>
      <c r="E876" t="s">
        <v>23</v>
      </c>
      <c r="F876" t="s">
        <v>28</v>
      </c>
      <c r="G876" t="s">
        <v>75</v>
      </c>
      <c r="H876" s="1">
        <v>19</v>
      </c>
      <c r="I876" s="1">
        <v>19</v>
      </c>
      <c r="J876" s="1">
        <v>20</v>
      </c>
      <c r="K876" s="2">
        <v>6374</v>
      </c>
      <c r="L876" s="3">
        <v>6628.96</v>
      </c>
      <c r="M876" s="4">
        <v>1305.7660000000001</v>
      </c>
      <c r="N876" s="5">
        <v>1420.2294475599999</v>
      </c>
      <c r="O876" s="6">
        <v>0</v>
      </c>
    </row>
    <row r="877" spans="1:15" x14ac:dyDescent="0.2">
      <c r="A877" t="s">
        <v>44</v>
      </c>
      <c r="B877" t="s">
        <v>45</v>
      </c>
      <c r="C877">
        <v>2014</v>
      </c>
      <c r="D877" t="s">
        <v>89</v>
      </c>
      <c r="E877" t="s">
        <v>23</v>
      </c>
      <c r="F877" t="s">
        <v>29</v>
      </c>
      <c r="G877" t="s">
        <v>76</v>
      </c>
      <c r="H877" s="1">
        <v>10</v>
      </c>
      <c r="I877" s="1">
        <v>10</v>
      </c>
      <c r="J877" s="1">
        <v>11</v>
      </c>
      <c r="K877" s="2">
        <v>5260</v>
      </c>
      <c r="L877" s="3">
        <v>4155.3999999999996</v>
      </c>
      <c r="M877" s="4">
        <v>1041.6022</v>
      </c>
      <c r="N877" s="5">
        <v>1152.0349484484</v>
      </c>
      <c r="O877" s="6">
        <v>0</v>
      </c>
    </row>
    <row r="878" spans="1:15" x14ac:dyDescent="0.2">
      <c r="A878" t="s">
        <v>44</v>
      </c>
      <c r="B878" t="s">
        <v>45</v>
      </c>
      <c r="C878">
        <v>2014</v>
      </c>
      <c r="D878" t="s">
        <v>89</v>
      </c>
      <c r="E878" t="s">
        <v>30</v>
      </c>
      <c r="F878" t="s">
        <v>31</v>
      </c>
      <c r="G878" t="s">
        <v>77</v>
      </c>
      <c r="H878" s="1">
        <v>53</v>
      </c>
      <c r="I878" s="1">
        <v>52</v>
      </c>
      <c r="J878" s="1">
        <v>61</v>
      </c>
      <c r="K878" s="2">
        <v>732</v>
      </c>
      <c r="L878" s="3">
        <v>768.6</v>
      </c>
      <c r="M878" s="4">
        <v>60.447000000000003</v>
      </c>
      <c r="N878" s="5">
        <v>55.341041910000001</v>
      </c>
      <c r="O878" s="6">
        <v>0</v>
      </c>
    </row>
    <row r="879" spans="1:15" x14ac:dyDescent="0.2">
      <c r="A879" t="s">
        <v>44</v>
      </c>
      <c r="B879" t="s">
        <v>45</v>
      </c>
      <c r="C879">
        <v>2014</v>
      </c>
      <c r="D879" t="s">
        <v>89</v>
      </c>
      <c r="E879" t="s">
        <v>30</v>
      </c>
      <c r="F879" t="s">
        <v>32</v>
      </c>
      <c r="G879" t="s">
        <v>78</v>
      </c>
      <c r="H879" s="1">
        <v>63</v>
      </c>
      <c r="I879" s="1">
        <v>62</v>
      </c>
      <c r="J879" s="1">
        <v>75</v>
      </c>
      <c r="K879" s="2">
        <v>1009</v>
      </c>
      <c r="L879" s="3">
        <v>938.37</v>
      </c>
      <c r="M879" s="4">
        <v>79.898000000000096</v>
      </c>
      <c r="N879" s="5">
        <v>72.788675960000006</v>
      </c>
      <c r="O879" s="6">
        <v>0</v>
      </c>
    </row>
    <row r="880" spans="1:15" x14ac:dyDescent="0.2">
      <c r="A880" t="s">
        <v>44</v>
      </c>
      <c r="B880" t="s">
        <v>45</v>
      </c>
      <c r="C880">
        <v>2014</v>
      </c>
      <c r="D880" t="s">
        <v>89</v>
      </c>
      <c r="E880" t="s">
        <v>30</v>
      </c>
      <c r="F880" t="s">
        <v>33</v>
      </c>
      <c r="G880" t="s">
        <v>79</v>
      </c>
      <c r="H880" s="1">
        <v>60</v>
      </c>
      <c r="I880" s="1">
        <v>57</v>
      </c>
      <c r="J880" s="1">
        <v>66</v>
      </c>
      <c r="K880" s="2">
        <v>1004</v>
      </c>
      <c r="L880" s="3">
        <v>793.16</v>
      </c>
      <c r="M880" s="4">
        <v>86.933000000000106</v>
      </c>
      <c r="N880" s="5">
        <v>73.081965109999999</v>
      </c>
      <c r="O880" s="6">
        <v>0</v>
      </c>
    </row>
    <row r="881" spans="1:15" x14ac:dyDescent="0.2">
      <c r="A881" t="s">
        <v>44</v>
      </c>
      <c r="B881" t="s">
        <v>45</v>
      </c>
      <c r="C881">
        <v>2014</v>
      </c>
      <c r="D881" t="s">
        <v>89</v>
      </c>
      <c r="E881" t="s">
        <v>30</v>
      </c>
      <c r="F881" t="s">
        <v>34</v>
      </c>
      <c r="G881" t="s">
        <v>80</v>
      </c>
      <c r="H881" s="1">
        <v>59</v>
      </c>
      <c r="I881" s="1">
        <v>58</v>
      </c>
      <c r="J881" s="1">
        <v>82</v>
      </c>
      <c r="K881" s="2">
        <v>1041</v>
      </c>
      <c r="L881" s="3">
        <v>1145.0999999999999</v>
      </c>
      <c r="M881" s="4">
        <v>93.845500000000001</v>
      </c>
      <c r="N881" s="5">
        <v>105.90042370250001</v>
      </c>
      <c r="O881" s="6">
        <v>0</v>
      </c>
    </row>
    <row r="882" spans="1:15" x14ac:dyDescent="0.2">
      <c r="A882" t="s">
        <v>44</v>
      </c>
      <c r="B882" t="s">
        <v>45</v>
      </c>
      <c r="C882">
        <v>2014</v>
      </c>
      <c r="D882" t="s">
        <v>89</v>
      </c>
      <c r="E882" t="s">
        <v>30</v>
      </c>
      <c r="F882" t="s">
        <v>35</v>
      </c>
      <c r="G882" t="s">
        <v>81</v>
      </c>
      <c r="H882" s="1">
        <v>50</v>
      </c>
      <c r="I882" s="1">
        <v>48</v>
      </c>
      <c r="J882" s="1">
        <v>65</v>
      </c>
      <c r="K882" s="2">
        <v>982</v>
      </c>
      <c r="L882" s="3">
        <v>805.24</v>
      </c>
      <c r="M882" s="4">
        <v>86.596000000000004</v>
      </c>
      <c r="N882" s="5">
        <v>73.090487839999994</v>
      </c>
      <c r="O882" s="6">
        <v>0</v>
      </c>
    </row>
    <row r="883" spans="1:15" x14ac:dyDescent="0.2">
      <c r="A883" t="s">
        <v>44</v>
      </c>
      <c r="B883" t="s">
        <v>45</v>
      </c>
      <c r="C883">
        <v>2014</v>
      </c>
      <c r="D883" t="s">
        <v>89</v>
      </c>
      <c r="E883" t="s">
        <v>30</v>
      </c>
      <c r="F883" t="s">
        <v>36</v>
      </c>
      <c r="G883" t="s">
        <v>82</v>
      </c>
      <c r="H883" s="1">
        <v>41</v>
      </c>
      <c r="I883" s="1">
        <v>41</v>
      </c>
      <c r="J883" s="1">
        <v>44</v>
      </c>
      <c r="K883" s="2">
        <v>1079</v>
      </c>
      <c r="L883" s="3">
        <v>1186.9000000000001</v>
      </c>
      <c r="M883" s="4">
        <v>119.8105</v>
      </c>
      <c r="N883" s="5">
        <v>106.8583858975</v>
      </c>
      <c r="O883" s="6">
        <v>0</v>
      </c>
    </row>
    <row r="884" spans="1:15" x14ac:dyDescent="0.2">
      <c r="A884" t="s">
        <v>44</v>
      </c>
      <c r="B884" t="s">
        <v>45</v>
      </c>
      <c r="C884">
        <v>2014</v>
      </c>
      <c r="D884" t="s">
        <v>89</v>
      </c>
      <c r="E884" t="s">
        <v>37</v>
      </c>
      <c r="F884" t="s">
        <v>38</v>
      </c>
      <c r="G884" t="s">
        <v>83</v>
      </c>
      <c r="H884" s="1">
        <v>61</v>
      </c>
      <c r="I884" s="1">
        <v>60</v>
      </c>
      <c r="J884" s="1">
        <v>75</v>
      </c>
      <c r="K884" s="2">
        <v>952</v>
      </c>
      <c r="L884" s="3">
        <v>923.44</v>
      </c>
      <c r="M884" s="4">
        <v>40.408000000000001</v>
      </c>
      <c r="N884" s="5">
        <v>39.360624639999997</v>
      </c>
      <c r="O884" s="6">
        <v>0</v>
      </c>
    </row>
    <row r="885" spans="1:15" x14ac:dyDescent="0.2">
      <c r="A885" t="s">
        <v>44</v>
      </c>
      <c r="B885" t="s">
        <v>45</v>
      </c>
      <c r="C885">
        <v>2014</v>
      </c>
      <c r="D885" t="s">
        <v>89</v>
      </c>
      <c r="E885" t="s">
        <v>37</v>
      </c>
      <c r="F885" t="s">
        <v>39</v>
      </c>
      <c r="G885" t="s">
        <v>84</v>
      </c>
      <c r="H885" s="1">
        <v>51</v>
      </c>
      <c r="I885" s="1">
        <v>51</v>
      </c>
      <c r="J885" s="1">
        <v>59</v>
      </c>
      <c r="K885" s="2">
        <v>774</v>
      </c>
      <c r="L885" s="3">
        <v>843.66</v>
      </c>
      <c r="M885" s="4">
        <v>27.116099999999999</v>
      </c>
      <c r="N885" s="5">
        <v>27.9610647921</v>
      </c>
      <c r="O885" s="6">
        <v>0</v>
      </c>
    </row>
    <row r="886" spans="1:15" x14ac:dyDescent="0.2">
      <c r="A886" t="s">
        <v>44</v>
      </c>
      <c r="B886" t="s">
        <v>45</v>
      </c>
      <c r="C886">
        <v>2014</v>
      </c>
      <c r="D886" t="s">
        <v>89</v>
      </c>
      <c r="E886" t="s">
        <v>37</v>
      </c>
      <c r="F886" t="s">
        <v>40</v>
      </c>
      <c r="G886" t="s">
        <v>85</v>
      </c>
      <c r="H886" s="1">
        <v>40</v>
      </c>
      <c r="I886" s="1">
        <v>39</v>
      </c>
      <c r="J886" s="1">
        <v>44</v>
      </c>
      <c r="K886" s="2">
        <v>709</v>
      </c>
      <c r="L886" s="3">
        <v>631.01</v>
      </c>
      <c r="M886" s="4">
        <v>95.747200000000007</v>
      </c>
      <c r="N886" s="5">
        <v>91.675263078400107</v>
      </c>
      <c r="O886" s="6">
        <v>0</v>
      </c>
    </row>
    <row r="887" spans="1:15" x14ac:dyDescent="0.2">
      <c r="A887" t="s">
        <v>44</v>
      </c>
      <c r="B887" t="s">
        <v>45</v>
      </c>
      <c r="C887">
        <v>2014</v>
      </c>
      <c r="D887" t="s">
        <v>89</v>
      </c>
      <c r="E887" t="s">
        <v>37</v>
      </c>
      <c r="F887" t="s">
        <v>41</v>
      </c>
      <c r="G887" t="s">
        <v>86</v>
      </c>
      <c r="H887" s="1">
        <v>52</v>
      </c>
      <c r="I887" s="1">
        <v>49</v>
      </c>
      <c r="J887" s="1">
        <v>57</v>
      </c>
      <c r="K887" s="2">
        <v>801</v>
      </c>
      <c r="L887" s="3">
        <v>736.92</v>
      </c>
      <c r="M887" s="4">
        <v>44.792999999999999</v>
      </c>
      <c r="N887" s="5">
        <v>39.510561510000002</v>
      </c>
      <c r="O887" s="6">
        <v>0</v>
      </c>
    </row>
    <row r="888" spans="1:15" x14ac:dyDescent="0.2">
      <c r="A888" t="s">
        <v>44</v>
      </c>
      <c r="B888" t="s">
        <v>45</v>
      </c>
      <c r="C888">
        <v>2014</v>
      </c>
      <c r="D888" t="s">
        <v>89</v>
      </c>
      <c r="E888" t="s">
        <v>37</v>
      </c>
      <c r="F888" t="s">
        <v>42</v>
      </c>
      <c r="G888" t="s">
        <v>87</v>
      </c>
      <c r="H888" s="1">
        <v>58</v>
      </c>
      <c r="I888" s="1">
        <v>56</v>
      </c>
      <c r="J888" s="1">
        <v>63</v>
      </c>
      <c r="K888" s="2">
        <v>871</v>
      </c>
      <c r="L888" s="3">
        <v>688.09</v>
      </c>
      <c r="M888" s="4">
        <v>41.244100000000003</v>
      </c>
      <c r="N888" s="5">
        <v>37.8438951519</v>
      </c>
      <c r="O888" s="6">
        <v>0</v>
      </c>
    </row>
    <row r="889" spans="1:15" x14ac:dyDescent="0.2">
      <c r="A889" t="s">
        <v>44</v>
      </c>
      <c r="B889" t="s">
        <v>45</v>
      </c>
      <c r="C889">
        <v>2014</v>
      </c>
      <c r="D889" t="s">
        <v>89</v>
      </c>
      <c r="E889" t="s">
        <v>37</v>
      </c>
      <c r="F889" t="s">
        <v>43</v>
      </c>
      <c r="G889" t="s">
        <v>88</v>
      </c>
      <c r="H889" s="1">
        <v>39</v>
      </c>
      <c r="I889" s="1">
        <v>38</v>
      </c>
      <c r="J889" s="1">
        <v>42</v>
      </c>
      <c r="K889" s="2">
        <v>625</v>
      </c>
      <c r="L889" s="3">
        <v>487.5</v>
      </c>
      <c r="M889" s="4">
        <v>108.0859</v>
      </c>
      <c r="N889" s="5">
        <v>88.537592211900005</v>
      </c>
      <c r="O889" s="6">
        <v>0</v>
      </c>
    </row>
    <row r="890" spans="1:15" x14ac:dyDescent="0.2">
      <c r="A890" t="s">
        <v>44</v>
      </c>
      <c r="B890" t="s">
        <v>45</v>
      </c>
      <c r="C890">
        <v>2014</v>
      </c>
      <c r="D890" t="s">
        <v>90</v>
      </c>
      <c r="E890" t="s">
        <v>16</v>
      </c>
      <c r="F890" t="s">
        <v>17</v>
      </c>
      <c r="G890" t="s">
        <v>65</v>
      </c>
      <c r="H890" s="1">
        <v>45</v>
      </c>
      <c r="I890" s="1">
        <v>45</v>
      </c>
      <c r="J890" s="1">
        <v>49</v>
      </c>
      <c r="K890" s="2">
        <v>818</v>
      </c>
      <c r="L890" s="3">
        <v>785.28</v>
      </c>
      <c r="M890" s="4">
        <v>206.935</v>
      </c>
      <c r="N890" s="5">
        <v>231.63269224999999</v>
      </c>
      <c r="O890" s="6">
        <v>0</v>
      </c>
    </row>
    <row r="891" spans="1:15" x14ac:dyDescent="0.2">
      <c r="A891" t="s">
        <v>44</v>
      </c>
      <c r="B891" t="s">
        <v>45</v>
      </c>
      <c r="C891">
        <v>2014</v>
      </c>
      <c r="D891" t="s">
        <v>90</v>
      </c>
      <c r="E891" t="s">
        <v>16</v>
      </c>
      <c r="F891" t="s">
        <v>18</v>
      </c>
      <c r="G891" t="s">
        <v>66</v>
      </c>
      <c r="H891" s="1">
        <v>43</v>
      </c>
      <c r="I891" s="1">
        <v>42</v>
      </c>
      <c r="J891" s="1">
        <v>49</v>
      </c>
      <c r="K891" s="2">
        <v>712</v>
      </c>
      <c r="L891" s="3">
        <v>740.48</v>
      </c>
      <c r="M891" s="4">
        <v>169.744</v>
      </c>
      <c r="N891" s="5">
        <v>131.13742464000001</v>
      </c>
      <c r="O891" s="6">
        <v>0</v>
      </c>
    </row>
    <row r="892" spans="1:15" x14ac:dyDescent="0.2">
      <c r="A892" t="s">
        <v>44</v>
      </c>
      <c r="B892" t="s">
        <v>45</v>
      </c>
      <c r="C892">
        <v>2014</v>
      </c>
      <c r="D892" t="s">
        <v>90</v>
      </c>
      <c r="E892" t="s">
        <v>16</v>
      </c>
      <c r="F892" t="s">
        <v>19</v>
      </c>
      <c r="G892" t="s">
        <v>67</v>
      </c>
      <c r="H892" s="1">
        <v>50</v>
      </c>
      <c r="I892" s="1">
        <v>47</v>
      </c>
      <c r="J892" s="1">
        <v>56</v>
      </c>
      <c r="K892" s="2">
        <v>441</v>
      </c>
      <c r="L892" s="3">
        <v>401.31</v>
      </c>
      <c r="M892" s="4">
        <v>94.900999999999996</v>
      </c>
      <c r="N892" s="5">
        <v>72.218711990000003</v>
      </c>
      <c r="O892" s="6">
        <v>0</v>
      </c>
    </row>
    <row r="893" spans="1:15" x14ac:dyDescent="0.2">
      <c r="A893" t="s">
        <v>44</v>
      </c>
      <c r="B893" t="s">
        <v>45</v>
      </c>
      <c r="C893">
        <v>2014</v>
      </c>
      <c r="D893" t="s">
        <v>90</v>
      </c>
      <c r="E893" t="s">
        <v>16</v>
      </c>
      <c r="F893" t="s">
        <v>20</v>
      </c>
      <c r="G893" t="s">
        <v>68</v>
      </c>
      <c r="H893" s="1">
        <v>60</v>
      </c>
      <c r="I893" s="1">
        <v>56</v>
      </c>
      <c r="J893" s="1">
        <v>66</v>
      </c>
      <c r="K893" s="2">
        <v>556</v>
      </c>
      <c r="L893" s="3">
        <v>556</v>
      </c>
      <c r="M893" s="4">
        <v>109.255</v>
      </c>
      <c r="N893" s="5">
        <v>88.217949750000102</v>
      </c>
      <c r="O893" s="6">
        <v>0</v>
      </c>
    </row>
    <row r="894" spans="1:15" x14ac:dyDescent="0.2">
      <c r="A894" t="s">
        <v>44</v>
      </c>
      <c r="B894" t="s">
        <v>45</v>
      </c>
      <c r="C894">
        <v>2014</v>
      </c>
      <c r="D894" t="s">
        <v>90</v>
      </c>
      <c r="E894" t="s">
        <v>16</v>
      </c>
      <c r="F894" t="s">
        <v>21</v>
      </c>
      <c r="G894" t="s">
        <v>69</v>
      </c>
      <c r="H894" s="1">
        <v>33</v>
      </c>
      <c r="I894" s="1">
        <v>33</v>
      </c>
      <c r="J894" s="1">
        <v>37</v>
      </c>
      <c r="K894" s="2">
        <v>1075</v>
      </c>
      <c r="L894" s="3">
        <v>903</v>
      </c>
      <c r="M894" s="4">
        <v>267.77800000000002</v>
      </c>
      <c r="N894" s="5">
        <v>259.15019283999999</v>
      </c>
      <c r="O894" s="6">
        <v>0</v>
      </c>
    </row>
    <row r="895" spans="1:15" x14ac:dyDescent="0.2">
      <c r="A895" t="s">
        <v>44</v>
      </c>
      <c r="B895" t="s">
        <v>45</v>
      </c>
      <c r="C895">
        <v>2014</v>
      </c>
      <c r="D895" t="s">
        <v>90</v>
      </c>
      <c r="E895" t="s">
        <v>16</v>
      </c>
      <c r="F895" t="s">
        <v>22</v>
      </c>
      <c r="G895" t="s">
        <v>70</v>
      </c>
      <c r="H895" s="1">
        <v>43</v>
      </c>
      <c r="I895" s="1">
        <v>42</v>
      </c>
      <c r="J895" s="1">
        <v>54</v>
      </c>
      <c r="K895" s="2">
        <v>661</v>
      </c>
      <c r="L895" s="3">
        <v>727.1</v>
      </c>
      <c r="M895" s="4">
        <v>159.82400000000001</v>
      </c>
      <c r="N895" s="5">
        <v>164.33742975999999</v>
      </c>
      <c r="O895" s="6">
        <v>0</v>
      </c>
    </row>
    <row r="896" spans="1:15" x14ac:dyDescent="0.2">
      <c r="A896" t="s">
        <v>44</v>
      </c>
      <c r="B896" t="s">
        <v>45</v>
      </c>
      <c r="C896">
        <v>2014</v>
      </c>
      <c r="D896" t="s">
        <v>90</v>
      </c>
      <c r="E896" t="s">
        <v>23</v>
      </c>
      <c r="F896" t="s">
        <v>24</v>
      </c>
      <c r="G896" t="s">
        <v>71</v>
      </c>
      <c r="H896" s="1">
        <v>22</v>
      </c>
      <c r="I896" s="1">
        <v>22</v>
      </c>
      <c r="J896" s="1">
        <v>24</v>
      </c>
      <c r="K896" s="2">
        <v>4960</v>
      </c>
      <c r="L896" s="3">
        <v>4662.3999999999996</v>
      </c>
      <c r="M896" s="4">
        <v>950.48820000000001</v>
      </c>
      <c r="N896" s="5">
        <v>907.60407339239998</v>
      </c>
      <c r="O896" s="6">
        <v>0</v>
      </c>
    </row>
    <row r="897" spans="1:15" x14ac:dyDescent="0.2">
      <c r="A897" t="s">
        <v>44</v>
      </c>
      <c r="B897" t="s">
        <v>45</v>
      </c>
      <c r="C897">
        <v>2014</v>
      </c>
      <c r="D897" t="s">
        <v>90</v>
      </c>
      <c r="E897" t="s">
        <v>23</v>
      </c>
      <c r="F897" t="s">
        <v>25</v>
      </c>
      <c r="G897" t="s">
        <v>72</v>
      </c>
      <c r="H897" s="1">
        <v>20</v>
      </c>
      <c r="I897" s="1">
        <v>20</v>
      </c>
      <c r="J897" s="1">
        <v>21</v>
      </c>
      <c r="K897" s="2">
        <v>10730</v>
      </c>
      <c r="L897" s="3">
        <v>8691.2999999999993</v>
      </c>
      <c r="M897" s="4">
        <v>2155.7793999999999</v>
      </c>
      <c r="N897" s="5">
        <v>1858.72593335638</v>
      </c>
      <c r="O897" s="6">
        <v>0</v>
      </c>
    </row>
    <row r="898" spans="1:15" x14ac:dyDescent="0.2">
      <c r="A898" t="s">
        <v>44</v>
      </c>
      <c r="B898" t="s">
        <v>45</v>
      </c>
      <c r="C898">
        <v>2014</v>
      </c>
      <c r="D898" t="s">
        <v>90</v>
      </c>
      <c r="E898" t="s">
        <v>23</v>
      </c>
      <c r="F898" t="s">
        <v>26</v>
      </c>
      <c r="G898" t="s">
        <v>73</v>
      </c>
      <c r="H898" s="1">
        <v>24</v>
      </c>
      <c r="I898" s="1">
        <v>24</v>
      </c>
      <c r="J898" s="1">
        <v>26</v>
      </c>
      <c r="K898" s="2">
        <v>3168</v>
      </c>
      <c r="L898" s="3">
        <v>2566.08</v>
      </c>
      <c r="M898" s="4">
        <v>634.98239999999998</v>
      </c>
      <c r="N898" s="5">
        <v>653.92011509760005</v>
      </c>
      <c r="O898" s="6">
        <v>0</v>
      </c>
    </row>
    <row r="899" spans="1:15" x14ac:dyDescent="0.2">
      <c r="A899" t="s">
        <v>44</v>
      </c>
      <c r="B899" t="s">
        <v>45</v>
      </c>
      <c r="C899">
        <v>2014</v>
      </c>
      <c r="D899" t="s">
        <v>90</v>
      </c>
      <c r="E899" t="s">
        <v>23</v>
      </c>
      <c r="F899" t="s">
        <v>27</v>
      </c>
      <c r="G899" t="s">
        <v>74</v>
      </c>
      <c r="H899" s="1">
        <v>21</v>
      </c>
      <c r="I899" s="1">
        <v>20</v>
      </c>
      <c r="J899" s="1">
        <v>21</v>
      </c>
      <c r="K899" s="2">
        <v>5590</v>
      </c>
      <c r="L899" s="3">
        <v>5086.8999999999996</v>
      </c>
      <c r="M899" s="4">
        <v>1146.2252000000001</v>
      </c>
      <c r="N899" s="5">
        <v>1017.5591288496</v>
      </c>
      <c r="O899" s="6">
        <v>0</v>
      </c>
    </row>
    <row r="900" spans="1:15" x14ac:dyDescent="0.2">
      <c r="A900" t="s">
        <v>44</v>
      </c>
      <c r="B900" t="s">
        <v>45</v>
      </c>
      <c r="C900">
        <v>2014</v>
      </c>
      <c r="D900" t="s">
        <v>90</v>
      </c>
      <c r="E900" t="s">
        <v>23</v>
      </c>
      <c r="F900" t="s">
        <v>28</v>
      </c>
      <c r="G900" t="s">
        <v>75</v>
      </c>
      <c r="H900" s="1">
        <v>24</v>
      </c>
      <c r="I900" s="1">
        <v>24</v>
      </c>
      <c r="J900" s="1">
        <v>24</v>
      </c>
      <c r="K900" s="2">
        <v>5339</v>
      </c>
      <c r="L900" s="3">
        <v>5072.05</v>
      </c>
      <c r="M900" s="4">
        <v>1067.8309999999999</v>
      </c>
      <c r="N900" s="5">
        <v>973.53084438999895</v>
      </c>
      <c r="O900" s="6">
        <v>0</v>
      </c>
    </row>
    <row r="901" spans="1:15" x14ac:dyDescent="0.2">
      <c r="A901" t="s">
        <v>44</v>
      </c>
      <c r="B901" t="s">
        <v>45</v>
      </c>
      <c r="C901">
        <v>2014</v>
      </c>
      <c r="D901" t="s">
        <v>90</v>
      </c>
      <c r="E901" t="s">
        <v>23</v>
      </c>
      <c r="F901" t="s">
        <v>29</v>
      </c>
      <c r="G901" t="s">
        <v>76</v>
      </c>
      <c r="H901" s="1">
        <v>18</v>
      </c>
      <c r="I901" s="1">
        <v>18</v>
      </c>
      <c r="J901" s="1">
        <v>18</v>
      </c>
      <c r="K901" s="2">
        <v>7760</v>
      </c>
      <c r="L901" s="3">
        <v>7992.8</v>
      </c>
      <c r="M901" s="4">
        <v>1606.6582000000001</v>
      </c>
      <c r="N901" s="5">
        <v>1697.5661342723999</v>
      </c>
      <c r="O901" s="6">
        <v>0</v>
      </c>
    </row>
    <row r="902" spans="1:15" x14ac:dyDescent="0.2">
      <c r="A902" t="s">
        <v>44</v>
      </c>
      <c r="B902" t="s">
        <v>45</v>
      </c>
      <c r="C902">
        <v>2014</v>
      </c>
      <c r="D902" t="s">
        <v>90</v>
      </c>
      <c r="E902" t="s">
        <v>30</v>
      </c>
      <c r="F902" t="s">
        <v>31</v>
      </c>
      <c r="G902" t="s">
        <v>77</v>
      </c>
      <c r="H902" s="1">
        <v>49</v>
      </c>
      <c r="I902" s="1">
        <v>48</v>
      </c>
      <c r="J902" s="1">
        <v>55</v>
      </c>
      <c r="K902" s="2">
        <v>668</v>
      </c>
      <c r="L902" s="3">
        <v>654.64</v>
      </c>
      <c r="M902" s="4">
        <v>53.011499999999899</v>
      </c>
      <c r="N902" s="5">
        <v>58.318746322499898</v>
      </c>
      <c r="O902" s="6">
        <v>0</v>
      </c>
    </row>
    <row r="903" spans="1:15" x14ac:dyDescent="0.2">
      <c r="A903" t="s">
        <v>44</v>
      </c>
      <c r="B903" t="s">
        <v>45</v>
      </c>
      <c r="C903">
        <v>2014</v>
      </c>
      <c r="D903" t="s">
        <v>90</v>
      </c>
      <c r="E903" t="s">
        <v>30</v>
      </c>
      <c r="F903" t="s">
        <v>32</v>
      </c>
      <c r="G903" t="s">
        <v>78</v>
      </c>
      <c r="H903" s="1">
        <v>71</v>
      </c>
      <c r="I903" s="1">
        <v>67</v>
      </c>
      <c r="J903" s="1">
        <v>84</v>
      </c>
      <c r="K903" s="2">
        <v>1134</v>
      </c>
      <c r="L903" s="3">
        <v>1224.72</v>
      </c>
      <c r="M903" s="4">
        <v>90.565500000000199</v>
      </c>
      <c r="N903" s="5">
        <v>72.845907097500003</v>
      </c>
      <c r="O903" s="6">
        <v>0</v>
      </c>
    </row>
    <row r="904" spans="1:15" x14ac:dyDescent="0.2">
      <c r="A904" t="s">
        <v>44</v>
      </c>
      <c r="B904" t="s">
        <v>45</v>
      </c>
      <c r="C904">
        <v>2014</v>
      </c>
      <c r="D904" t="s">
        <v>90</v>
      </c>
      <c r="E904" t="s">
        <v>30</v>
      </c>
      <c r="F904" t="s">
        <v>33</v>
      </c>
      <c r="G904" t="s">
        <v>79</v>
      </c>
      <c r="H904" s="1">
        <v>64</v>
      </c>
      <c r="I904" s="1">
        <v>63</v>
      </c>
      <c r="J904" s="1">
        <v>72</v>
      </c>
      <c r="K904" s="2">
        <v>1102</v>
      </c>
      <c r="L904" s="3">
        <v>1046.9000000000001</v>
      </c>
      <c r="M904" s="4">
        <v>95.874000000000095</v>
      </c>
      <c r="N904" s="5">
        <v>90.242361239999994</v>
      </c>
      <c r="O904" s="6">
        <v>0</v>
      </c>
    </row>
    <row r="905" spans="1:15" x14ac:dyDescent="0.2">
      <c r="A905" t="s">
        <v>44</v>
      </c>
      <c r="B905" t="s">
        <v>45</v>
      </c>
      <c r="C905">
        <v>2014</v>
      </c>
      <c r="D905" t="s">
        <v>90</v>
      </c>
      <c r="E905" t="s">
        <v>30</v>
      </c>
      <c r="F905" t="s">
        <v>34</v>
      </c>
      <c r="G905" t="s">
        <v>80</v>
      </c>
      <c r="H905" s="1">
        <v>68</v>
      </c>
      <c r="I905" s="1">
        <v>66</v>
      </c>
      <c r="J905" s="1">
        <v>84</v>
      </c>
      <c r="K905" s="2">
        <v>1068</v>
      </c>
      <c r="L905" s="3">
        <v>1057.32</v>
      </c>
      <c r="M905" s="4">
        <v>94.368500000000097</v>
      </c>
      <c r="N905" s="5">
        <v>72.315997077500001</v>
      </c>
      <c r="O905" s="6">
        <v>0</v>
      </c>
    </row>
    <row r="906" spans="1:15" x14ac:dyDescent="0.2">
      <c r="A906" t="s">
        <v>44</v>
      </c>
      <c r="B906" t="s">
        <v>45</v>
      </c>
      <c r="C906">
        <v>2014</v>
      </c>
      <c r="D906" t="s">
        <v>90</v>
      </c>
      <c r="E906" t="s">
        <v>30</v>
      </c>
      <c r="F906" t="s">
        <v>35</v>
      </c>
      <c r="G906" t="s">
        <v>81</v>
      </c>
      <c r="H906" s="1">
        <v>70</v>
      </c>
      <c r="I906" s="1">
        <v>67</v>
      </c>
      <c r="J906" s="1">
        <v>79</v>
      </c>
      <c r="K906" s="2">
        <v>1131</v>
      </c>
      <c r="L906" s="3">
        <v>1187.55</v>
      </c>
      <c r="M906" s="4">
        <v>92.379499999999993</v>
      </c>
      <c r="N906" s="5">
        <v>72.629224797500001</v>
      </c>
      <c r="O906" s="6">
        <v>0</v>
      </c>
    </row>
    <row r="907" spans="1:15" x14ac:dyDescent="0.2">
      <c r="A907" t="s">
        <v>44</v>
      </c>
      <c r="B907" t="s">
        <v>45</v>
      </c>
      <c r="C907">
        <v>2014</v>
      </c>
      <c r="D907" t="s">
        <v>90</v>
      </c>
      <c r="E907" t="s">
        <v>30</v>
      </c>
      <c r="F907" t="s">
        <v>36</v>
      </c>
      <c r="G907" t="s">
        <v>82</v>
      </c>
      <c r="H907" s="1">
        <v>48</v>
      </c>
      <c r="I907" s="1">
        <v>47</v>
      </c>
      <c r="J907" s="1">
        <v>57</v>
      </c>
      <c r="K907" s="2">
        <v>1309</v>
      </c>
      <c r="L907" s="3">
        <v>1021.02</v>
      </c>
      <c r="M907" s="4">
        <v>147.6225</v>
      </c>
      <c r="N907" s="5">
        <v>161.82747506250001</v>
      </c>
      <c r="O907" s="6">
        <v>0</v>
      </c>
    </row>
    <row r="908" spans="1:15" x14ac:dyDescent="0.2">
      <c r="A908" t="s">
        <v>44</v>
      </c>
      <c r="B908" t="s">
        <v>45</v>
      </c>
      <c r="C908">
        <v>2014</v>
      </c>
      <c r="D908" t="s">
        <v>90</v>
      </c>
      <c r="E908" t="s">
        <v>37</v>
      </c>
      <c r="F908" t="s">
        <v>38</v>
      </c>
      <c r="G908" t="s">
        <v>83</v>
      </c>
      <c r="H908" s="1">
        <v>81</v>
      </c>
      <c r="I908" s="1">
        <v>75</v>
      </c>
      <c r="J908" s="1">
        <v>104</v>
      </c>
      <c r="K908" s="2">
        <v>1349</v>
      </c>
      <c r="L908" s="3">
        <v>1281.55</v>
      </c>
      <c r="M908" s="4">
        <v>62.412199999999899</v>
      </c>
      <c r="N908" s="5">
        <v>55.913716911599998</v>
      </c>
      <c r="O908" s="6">
        <v>0</v>
      </c>
    </row>
    <row r="909" spans="1:15" x14ac:dyDescent="0.2">
      <c r="A909" t="s">
        <v>44</v>
      </c>
      <c r="B909" t="s">
        <v>45</v>
      </c>
      <c r="C909">
        <v>2014</v>
      </c>
      <c r="D909" t="s">
        <v>90</v>
      </c>
      <c r="E909" t="s">
        <v>37</v>
      </c>
      <c r="F909" t="s">
        <v>39</v>
      </c>
      <c r="G909" t="s">
        <v>84</v>
      </c>
      <c r="H909" s="1">
        <v>80</v>
      </c>
      <c r="I909" s="1">
        <v>72</v>
      </c>
      <c r="J909" s="1">
        <v>100</v>
      </c>
      <c r="K909" s="2">
        <v>1425</v>
      </c>
      <c r="L909" s="3">
        <v>1353.75</v>
      </c>
      <c r="M909" s="4">
        <v>70.0428</v>
      </c>
      <c r="N909" s="5">
        <v>57.405117681599997</v>
      </c>
      <c r="O909" s="6">
        <v>0</v>
      </c>
    </row>
    <row r="910" spans="1:15" x14ac:dyDescent="0.2">
      <c r="A910" t="s">
        <v>44</v>
      </c>
      <c r="B910" t="s">
        <v>45</v>
      </c>
      <c r="C910">
        <v>2014</v>
      </c>
      <c r="D910" t="s">
        <v>90</v>
      </c>
      <c r="E910" t="s">
        <v>37</v>
      </c>
      <c r="F910" t="s">
        <v>40</v>
      </c>
      <c r="G910" t="s">
        <v>85</v>
      </c>
      <c r="H910" s="1">
        <v>57</v>
      </c>
      <c r="I910" s="1">
        <v>57</v>
      </c>
      <c r="J910" s="1">
        <v>63</v>
      </c>
      <c r="K910" s="2">
        <v>1031</v>
      </c>
      <c r="L910" s="3">
        <v>927.9</v>
      </c>
      <c r="M910" s="4">
        <v>135.98240000000001</v>
      </c>
      <c r="N910" s="5">
        <v>125.12774090240001</v>
      </c>
      <c r="O910" s="6">
        <v>0</v>
      </c>
    </row>
    <row r="911" spans="1:15" x14ac:dyDescent="0.2">
      <c r="A911" t="s">
        <v>44</v>
      </c>
      <c r="B911" t="s">
        <v>45</v>
      </c>
      <c r="C911">
        <v>2014</v>
      </c>
      <c r="D911" t="s">
        <v>90</v>
      </c>
      <c r="E911" t="s">
        <v>37</v>
      </c>
      <c r="F911" t="s">
        <v>41</v>
      </c>
      <c r="G911" t="s">
        <v>86</v>
      </c>
      <c r="H911" s="1">
        <v>72</v>
      </c>
      <c r="I911" s="1">
        <v>71</v>
      </c>
      <c r="J911" s="1">
        <v>89</v>
      </c>
      <c r="K911" s="2">
        <v>1309</v>
      </c>
      <c r="L911" s="3">
        <v>1021.02</v>
      </c>
      <c r="M911" s="4">
        <v>82.494399999999899</v>
      </c>
      <c r="N911" s="5">
        <v>73.012163686400001</v>
      </c>
      <c r="O911" s="6">
        <v>0</v>
      </c>
    </row>
    <row r="912" spans="1:15" x14ac:dyDescent="0.2">
      <c r="A912" t="s">
        <v>44</v>
      </c>
      <c r="B912" t="s">
        <v>45</v>
      </c>
      <c r="C912">
        <v>2014</v>
      </c>
      <c r="D912" t="s">
        <v>90</v>
      </c>
      <c r="E912" t="s">
        <v>37</v>
      </c>
      <c r="F912" t="s">
        <v>42</v>
      </c>
      <c r="G912" t="s">
        <v>87</v>
      </c>
      <c r="H912" s="1">
        <v>56</v>
      </c>
      <c r="I912" s="1">
        <v>49</v>
      </c>
      <c r="J912" s="1">
        <v>67</v>
      </c>
      <c r="K912" s="2">
        <v>901</v>
      </c>
      <c r="L912" s="3">
        <v>928.03</v>
      </c>
      <c r="M912" s="4">
        <v>40.167099999999998</v>
      </c>
      <c r="N912" s="5">
        <v>39.029206224100001</v>
      </c>
      <c r="O912" s="6">
        <v>0</v>
      </c>
    </row>
    <row r="913" spans="1:15" x14ac:dyDescent="0.2">
      <c r="A913" t="s">
        <v>44</v>
      </c>
      <c r="B913" t="s">
        <v>45</v>
      </c>
      <c r="C913">
        <v>2014</v>
      </c>
      <c r="D913" t="s">
        <v>90</v>
      </c>
      <c r="E913" t="s">
        <v>37</v>
      </c>
      <c r="F913" t="s">
        <v>43</v>
      </c>
      <c r="G913" t="s">
        <v>88</v>
      </c>
      <c r="H913" s="1">
        <v>36</v>
      </c>
      <c r="I913" s="1">
        <v>35</v>
      </c>
      <c r="J913" s="1">
        <v>39</v>
      </c>
      <c r="K913" s="2">
        <v>582</v>
      </c>
      <c r="L913" s="3">
        <v>483.06</v>
      </c>
      <c r="M913" s="4">
        <v>104.45010000000001</v>
      </c>
      <c r="N913" s="5">
        <v>89.356956099900003</v>
      </c>
      <c r="O913" s="6">
        <v>0</v>
      </c>
    </row>
    <row r="914" spans="1:15" x14ac:dyDescent="0.2">
      <c r="A914" t="s">
        <v>44</v>
      </c>
      <c r="B914" t="s">
        <v>45</v>
      </c>
      <c r="C914">
        <v>2014</v>
      </c>
      <c r="D914" t="s">
        <v>91</v>
      </c>
      <c r="E914" t="s">
        <v>16</v>
      </c>
      <c r="F914" t="s">
        <v>17</v>
      </c>
      <c r="G914" t="s">
        <v>65</v>
      </c>
      <c r="H914" s="1">
        <v>41</v>
      </c>
      <c r="I914" s="1">
        <v>39</v>
      </c>
      <c r="J914" s="1">
        <v>45</v>
      </c>
      <c r="K914" s="2">
        <v>699</v>
      </c>
      <c r="L914" s="3">
        <v>559.20000000000005</v>
      </c>
      <c r="M914" s="4">
        <v>173.17599999999999</v>
      </c>
      <c r="N914" s="5">
        <v>160.74889024000001</v>
      </c>
      <c r="O914" s="6">
        <v>0</v>
      </c>
    </row>
    <row r="915" spans="1:15" x14ac:dyDescent="0.2">
      <c r="A915" t="s">
        <v>44</v>
      </c>
      <c r="B915" t="s">
        <v>45</v>
      </c>
      <c r="C915">
        <v>2014</v>
      </c>
      <c r="D915" t="s">
        <v>91</v>
      </c>
      <c r="E915" t="s">
        <v>16</v>
      </c>
      <c r="F915" t="s">
        <v>18</v>
      </c>
      <c r="G915" t="s">
        <v>66</v>
      </c>
      <c r="H915" s="1">
        <v>43</v>
      </c>
      <c r="I915" s="1">
        <v>43</v>
      </c>
      <c r="J915" s="1">
        <v>47</v>
      </c>
      <c r="K915" s="2">
        <v>708</v>
      </c>
      <c r="L915" s="3">
        <v>708</v>
      </c>
      <c r="M915" s="4">
        <v>174.98699999999999</v>
      </c>
      <c r="N915" s="5">
        <v>173.21438169000001</v>
      </c>
      <c r="O915" s="6">
        <v>0</v>
      </c>
    </row>
    <row r="916" spans="1:15" x14ac:dyDescent="0.2">
      <c r="A916" t="s">
        <v>44</v>
      </c>
      <c r="B916" t="s">
        <v>45</v>
      </c>
      <c r="C916">
        <v>2014</v>
      </c>
      <c r="D916" t="s">
        <v>91</v>
      </c>
      <c r="E916" t="s">
        <v>16</v>
      </c>
      <c r="F916" t="s">
        <v>19</v>
      </c>
      <c r="G916" t="s">
        <v>67</v>
      </c>
      <c r="H916" s="1">
        <v>48</v>
      </c>
      <c r="I916" s="1">
        <v>47</v>
      </c>
      <c r="J916" s="1">
        <v>59</v>
      </c>
      <c r="K916" s="2">
        <v>433</v>
      </c>
      <c r="L916" s="3">
        <v>346.4</v>
      </c>
      <c r="M916" s="4">
        <v>94.09</v>
      </c>
      <c r="N916" s="5">
        <v>72.364619000000005</v>
      </c>
      <c r="O916" s="6">
        <v>0</v>
      </c>
    </row>
    <row r="917" spans="1:15" x14ac:dyDescent="0.2">
      <c r="A917" t="s">
        <v>44</v>
      </c>
      <c r="B917" t="s">
        <v>45</v>
      </c>
      <c r="C917">
        <v>2014</v>
      </c>
      <c r="D917" t="s">
        <v>91</v>
      </c>
      <c r="E917" t="s">
        <v>16</v>
      </c>
      <c r="F917" t="s">
        <v>20</v>
      </c>
      <c r="G917" t="s">
        <v>68</v>
      </c>
      <c r="H917" s="1">
        <v>60</v>
      </c>
      <c r="I917" s="1">
        <v>53</v>
      </c>
      <c r="J917" s="1">
        <v>68</v>
      </c>
      <c r="K917" s="2">
        <v>563</v>
      </c>
      <c r="L917" s="3">
        <v>602.41</v>
      </c>
      <c r="M917" s="4">
        <v>110.093</v>
      </c>
      <c r="N917" s="5">
        <v>87.972013509999996</v>
      </c>
      <c r="O917" s="6">
        <v>0</v>
      </c>
    </row>
    <row r="918" spans="1:15" x14ac:dyDescent="0.2">
      <c r="A918" t="s">
        <v>44</v>
      </c>
      <c r="B918" t="s">
        <v>45</v>
      </c>
      <c r="C918">
        <v>2014</v>
      </c>
      <c r="D918" t="s">
        <v>91</v>
      </c>
      <c r="E918" t="s">
        <v>16</v>
      </c>
      <c r="F918" t="s">
        <v>21</v>
      </c>
      <c r="G918" t="s">
        <v>69</v>
      </c>
      <c r="H918" s="1">
        <v>37</v>
      </c>
      <c r="I918" s="1">
        <v>37</v>
      </c>
      <c r="J918" s="1">
        <v>41</v>
      </c>
      <c r="K918" s="2">
        <v>1344</v>
      </c>
      <c r="L918" s="3">
        <v>1088.6400000000001</v>
      </c>
      <c r="M918" s="4">
        <v>341.64800000000002</v>
      </c>
      <c r="N918" s="5">
        <v>260.85508096000098</v>
      </c>
      <c r="O918" s="6">
        <v>0</v>
      </c>
    </row>
    <row r="919" spans="1:15" x14ac:dyDescent="0.2">
      <c r="A919" t="s">
        <v>44</v>
      </c>
      <c r="B919" t="s">
        <v>45</v>
      </c>
      <c r="C919">
        <v>2014</v>
      </c>
      <c r="D919" t="s">
        <v>91</v>
      </c>
      <c r="E919" t="s">
        <v>16</v>
      </c>
      <c r="F919" t="s">
        <v>22</v>
      </c>
      <c r="G919" t="s">
        <v>70</v>
      </c>
      <c r="H919" s="1">
        <v>33</v>
      </c>
      <c r="I919" s="1">
        <v>31</v>
      </c>
      <c r="J919" s="1">
        <v>43</v>
      </c>
      <c r="K919" s="2">
        <v>533</v>
      </c>
      <c r="L919" s="3">
        <v>511.68</v>
      </c>
      <c r="M919" s="4">
        <v>131.44300000000001</v>
      </c>
      <c r="N919" s="5">
        <v>101.94324751000001</v>
      </c>
      <c r="O919" s="6">
        <v>0</v>
      </c>
    </row>
    <row r="920" spans="1:15" x14ac:dyDescent="0.2">
      <c r="A920" t="s">
        <v>44</v>
      </c>
      <c r="B920" t="s">
        <v>45</v>
      </c>
      <c r="C920">
        <v>2014</v>
      </c>
      <c r="D920" t="s">
        <v>91</v>
      </c>
      <c r="E920" t="s">
        <v>23</v>
      </c>
      <c r="F920" t="s">
        <v>24</v>
      </c>
      <c r="G920" t="s">
        <v>71</v>
      </c>
      <c r="H920" s="1">
        <v>20</v>
      </c>
      <c r="I920" s="1">
        <v>20</v>
      </c>
      <c r="J920" s="1">
        <v>23</v>
      </c>
      <c r="K920" s="2">
        <v>5350</v>
      </c>
      <c r="L920" s="3">
        <v>5671</v>
      </c>
      <c r="M920" s="4">
        <v>1054.6442</v>
      </c>
      <c r="N920" s="5">
        <v>1103.6239859364</v>
      </c>
      <c r="O920" s="6">
        <v>0</v>
      </c>
    </row>
    <row r="921" spans="1:15" x14ac:dyDescent="0.2">
      <c r="A921" t="s">
        <v>44</v>
      </c>
      <c r="B921" t="s">
        <v>45</v>
      </c>
      <c r="C921">
        <v>2014</v>
      </c>
      <c r="D921" t="s">
        <v>91</v>
      </c>
      <c r="E921" t="s">
        <v>23</v>
      </c>
      <c r="F921" t="s">
        <v>25</v>
      </c>
      <c r="G921" t="s">
        <v>72</v>
      </c>
      <c r="H921" s="1">
        <v>14</v>
      </c>
      <c r="I921" s="1">
        <v>14</v>
      </c>
      <c r="J921" s="1">
        <v>14</v>
      </c>
      <c r="K921" s="2">
        <v>7990</v>
      </c>
      <c r="L921" s="3">
        <v>6791.5</v>
      </c>
      <c r="M921" s="4">
        <v>1582.6967999999999</v>
      </c>
      <c r="N921" s="5">
        <v>1413.3988886975999</v>
      </c>
      <c r="O921" s="6">
        <v>0</v>
      </c>
    </row>
    <row r="922" spans="1:15" x14ac:dyDescent="0.2">
      <c r="A922" t="s">
        <v>44</v>
      </c>
      <c r="B922" t="s">
        <v>45</v>
      </c>
      <c r="C922">
        <v>2014</v>
      </c>
      <c r="D922" t="s">
        <v>91</v>
      </c>
      <c r="E922" t="s">
        <v>23</v>
      </c>
      <c r="F922" t="s">
        <v>26</v>
      </c>
      <c r="G922" t="s">
        <v>73</v>
      </c>
      <c r="H922" s="1">
        <v>16</v>
      </c>
      <c r="I922" s="1">
        <v>16</v>
      </c>
      <c r="J922" s="1">
        <v>17</v>
      </c>
      <c r="K922" s="2">
        <v>2219</v>
      </c>
      <c r="L922" s="3">
        <v>1775.2</v>
      </c>
      <c r="M922" s="4">
        <v>445.6678</v>
      </c>
      <c r="N922" s="5">
        <v>384.75481643159998</v>
      </c>
      <c r="O922" s="6">
        <v>0</v>
      </c>
    </row>
    <row r="923" spans="1:15" x14ac:dyDescent="0.2">
      <c r="A923" t="s">
        <v>44</v>
      </c>
      <c r="B923" t="s">
        <v>45</v>
      </c>
      <c r="C923">
        <v>2014</v>
      </c>
      <c r="D923" t="s">
        <v>91</v>
      </c>
      <c r="E923" t="s">
        <v>23</v>
      </c>
      <c r="F923" t="s">
        <v>27</v>
      </c>
      <c r="G923" t="s">
        <v>74</v>
      </c>
      <c r="H923" s="1">
        <v>20</v>
      </c>
      <c r="I923" s="1">
        <v>19</v>
      </c>
      <c r="J923" s="1">
        <v>21</v>
      </c>
      <c r="K923" s="2">
        <v>8034</v>
      </c>
      <c r="L923" s="3">
        <v>8917.74</v>
      </c>
      <c r="M923" s="4">
        <v>1549.7388000000001</v>
      </c>
      <c r="N923" s="5">
        <v>1638.6752102544001</v>
      </c>
      <c r="O923" s="6">
        <v>0</v>
      </c>
    </row>
    <row r="924" spans="1:15" x14ac:dyDescent="0.2">
      <c r="A924" t="s">
        <v>44</v>
      </c>
      <c r="B924" t="s">
        <v>45</v>
      </c>
      <c r="C924">
        <v>2014</v>
      </c>
      <c r="D924" t="s">
        <v>91</v>
      </c>
      <c r="E924" t="s">
        <v>23</v>
      </c>
      <c r="F924" t="s">
        <v>28</v>
      </c>
      <c r="G924" t="s">
        <v>75</v>
      </c>
      <c r="H924" s="1">
        <v>28</v>
      </c>
      <c r="I924" s="1">
        <v>28</v>
      </c>
      <c r="J924" s="1">
        <v>28</v>
      </c>
      <c r="K924" s="2">
        <v>7764</v>
      </c>
      <c r="L924" s="3">
        <v>8307.48</v>
      </c>
      <c r="M924" s="4">
        <v>1632.6461999999999</v>
      </c>
      <c r="N924" s="5">
        <v>1839.1139037444</v>
      </c>
      <c r="O924" s="6">
        <v>0</v>
      </c>
    </row>
    <row r="925" spans="1:15" x14ac:dyDescent="0.2">
      <c r="A925" t="s">
        <v>44</v>
      </c>
      <c r="B925" t="s">
        <v>45</v>
      </c>
      <c r="C925">
        <v>2014</v>
      </c>
      <c r="D925" t="s">
        <v>91</v>
      </c>
      <c r="E925" t="s">
        <v>23</v>
      </c>
      <c r="F925" t="s">
        <v>29</v>
      </c>
      <c r="G925" t="s">
        <v>76</v>
      </c>
      <c r="H925" s="1">
        <v>23</v>
      </c>
      <c r="I925" s="1">
        <v>23</v>
      </c>
      <c r="J925" s="1">
        <v>25</v>
      </c>
      <c r="K925" s="2">
        <v>12080</v>
      </c>
      <c r="L925" s="3">
        <v>9664</v>
      </c>
      <c r="M925" s="4">
        <v>2488.8344000000002</v>
      </c>
      <c r="N925" s="5">
        <v>2833.1497062335702</v>
      </c>
      <c r="O925" s="6">
        <v>0</v>
      </c>
    </row>
    <row r="926" spans="1:15" x14ac:dyDescent="0.2">
      <c r="A926" t="s">
        <v>44</v>
      </c>
      <c r="B926" t="s">
        <v>45</v>
      </c>
      <c r="C926">
        <v>2014</v>
      </c>
      <c r="D926" t="s">
        <v>91</v>
      </c>
      <c r="E926" t="s">
        <v>30</v>
      </c>
      <c r="F926" t="s">
        <v>31</v>
      </c>
      <c r="G926" t="s">
        <v>77</v>
      </c>
      <c r="H926" s="1">
        <v>79</v>
      </c>
      <c r="I926" s="1">
        <v>78</v>
      </c>
      <c r="J926" s="1">
        <v>94</v>
      </c>
      <c r="K926" s="2">
        <v>1118</v>
      </c>
      <c r="L926" s="3">
        <v>883.22</v>
      </c>
      <c r="M926" s="4">
        <v>98.635499999999993</v>
      </c>
      <c r="N926" s="5">
        <v>90.117831397499998</v>
      </c>
      <c r="O926" s="6">
        <v>0</v>
      </c>
    </row>
    <row r="927" spans="1:15" x14ac:dyDescent="0.2">
      <c r="A927" t="s">
        <v>44</v>
      </c>
      <c r="B927" t="s">
        <v>45</v>
      </c>
      <c r="C927">
        <v>2014</v>
      </c>
      <c r="D927" t="s">
        <v>91</v>
      </c>
      <c r="E927" t="s">
        <v>30</v>
      </c>
      <c r="F927" t="s">
        <v>32</v>
      </c>
      <c r="G927" t="s">
        <v>78</v>
      </c>
      <c r="H927" s="1">
        <v>82</v>
      </c>
      <c r="I927" s="1">
        <v>78</v>
      </c>
      <c r="J927" s="1">
        <v>96</v>
      </c>
      <c r="K927" s="2">
        <v>1220</v>
      </c>
      <c r="L927" s="3">
        <v>1207.8</v>
      </c>
      <c r="M927" s="4">
        <v>94.727500000000205</v>
      </c>
      <c r="N927" s="5">
        <v>107.73121756250001</v>
      </c>
      <c r="O927" s="6">
        <v>0</v>
      </c>
    </row>
    <row r="928" spans="1:15" x14ac:dyDescent="0.2">
      <c r="A928" t="s">
        <v>44</v>
      </c>
      <c r="B928" t="s">
        <v>45</v>
      </c>
      <c r="C928">
        <v>2014</v>
      </c>
      <c r="D928" t="s">
        <v>91</v>
      </c>
      <c r="E928" t="s">
        <v>30</v>
      </c>
      <c r="F928" t="s">
        <v>33</v>
      </c>
      <c r="G928" t="s">
        <v>79</v>
      </c>
      <c r="H928" s="1">
        <v>65</v>
      </c>
      <c r="I928" s="1">
        <v>64</v>
      </c>
      <c r="J928" s="1">
        <v>75</v>
      </c>
      <c r="K928" s="2">
        <v>1120</v>
      </c>
      <c r="L928" s="3">
        <v>862.4</v>
      </c>
      <c r="M928" s="4">
        <v>97.025000000000105</v>
      </c>
      <c r="N928" s="5">
        <v>90.208993750000005</v>
      </c>
      <c r="O928" s="6">
        <v>0</v>
      </c>
    </row>
    <row r="929" spans="1:15" x14ac:dyDescent="0.2">
      <c r="A929" t="s">
        <v>44</v>
      </c>
      <c r="B929" t="s">
        <v>45</v>
      </c>
      <c r="C929">
        <v>2014</v>
      </c>
      <c r="D929" t="s">
        <v>91</v>
      </c>
      <c r="E929" t="s">
        <v>30</v>
      </c>
      <c r="F929" t="s">
        <v>34</v>
      </c>
      <c r="G929" t="s">
        <v>80</v>
      </c>
      <c r="H929" s="1">
        <v>64</v>
      </c>
      <c r="I929" s="1">
        <v>64</v>
      </c>
      <c r="J929" s="1">
        <v>89</v>
      </c>
      <c r="K929" s="2">
        <v>1129</v>
      </c>
      <c r="L929" s="3">
        <v>982.23</v>
      </c>
      <c r="M929" s="4">
        <v>102.4145</v>
      </c>
      <c r="N929" s="5">
        <v>104.8872981025</v>
      </c>
      <c r="O929" s="6">
        <v>0</v>
      </c>
    </row>
    <row r="930" spans="1:15" x14ac:dyDescent="0.2">
      <c r="A930" t="s">
        <v>44</v>
      </c>
      <c r="B930" t="s">
        <v>45</v>
      </c>
      <c r="C930">
        <v>2014</v>
      </c>
      <c r="D930" t="s">
        <v>91</v>
      </c>
      <c r="E930" t="s">
        <v>30</v>
      </c>
      <c r="F930" t="s">
        <v>35</v>
      </c>
      <c r="G930" t="s">
        <v>81</v>
      </c>
      <c r="H930" s="1">
        <v>58</v>
      </c>
      <c r="I930" s="1">
        <v>55</v>
      </c>
      <c r="J930" s="1">
        <v>69</v>
      </c>
      <c r="K930" s="2">
        <v>974</v>
      </c>
      <c r="L930" s="3">
        <v>974</v>
      </c>
      <c r="M930" s="4">
        <v>78.596000000000004</v>
      </c>
      <c r="N930" s="5">
        <v>76.706552160000101</v>
      </c>
      <c r="O930" s="6">
        <v>0</v>
      </c>
    </row>
    <row r="931" spans="1:15" x14ac:dyDescent="0.2">
      <c r="A931" t="s">
        <v>44</v>
      </c>
      <c r="B931" t="s">
        <v>45</v>
      </c>
      <c r="C931">
        <v>2014</v>
      </c>
      <c r="D931" t="s">
        <v>91</v>
      </c>
      <c r="E931" t="s">
        <v>30</v>
      </c>
      <c r="F931" t="s">
        <v>36</v>
      </c>
      <c r="G931" t="s">
        <v>82</v>
      </c>
      <c r="H931" s="1">
        <v>39</v>
      </c>
      <c r="I931" s="1">
        <v>37</v>
      </c>
      <c r="J931" s="1">
        <v>43</v>
      </c>
      <c r="K931" s="2">
        <v>972</v>
      </c>
      <c r="L931" s="3">
        <v>952.56</v>
      </c>
      <c r="M931" s="4">
        <v>107.887</v>
      </c>
      <c r="N931" s="5">
        <v>116.39604769</v>
      </c>
      <c r="O931" s="6">
        <v>0</v>
      </c>
    </row>
    <row r="932" spans="1:15" x14ac:dyDescent="0.2">
      <c r="A932" t="s">
        <v>44</v>
      </c>
      <c r="B932" t="s">
        <v>45</v>
      </c>
      <c r="C932">
        <v>2014</v>
      </c>
      <c r="D932" t="s">
        <v>91</v>
      </c>
      <c r="E932" t="s">
        <v>37</v>
      </c>
      <c r="F932" t="s">
        <v>38</v>
      </c>
      <c r="G932" t="s">
        <v>83</v>
      </c>
      <c r="H932" s="1">
        <v>68</v>
      </c>
      <c r="I932" s="1">
        <v>64</v>
      </c>
      <c r="J932" s="1">
        <v>88</v>
      </c>
      <c r="K932" s="2">
        <v>1188</v>
      </c>
      <c r="L932" s="3">
        <v>1247.4000000000001</v>
      </c>
      <c r="M932" s="4">
        <v>48.509999999999899</v>
      </c>
      <c r="N932" s="5">
        <v>51.182900999999902</v>
      </c>
      <c r="O932" s="6">
        <v>0</v>
      </c>
    </row>
    <row r="933" spans="1:15" x14ac:dyDescent="0.2">
      <c r="A933" t="s">
        <v>44</v>
      </c>
      <c r="B933" t="s">
        <v>45</v>
      </c>
      <c r="C933">
        <v>2014</v>
      </c>
      <c r="D933" t="s">
        <v>91</v>
      </c>
      <c r="E933" t="s">
        <v>37</v>
      </c>
      <c r="F933" t="s">
        <v>39</v>
      </c>
      <c r="G933" t="s">
        <v>84</v>
      </c>
      <c r="H933" s="1">
        <v>71</v>
      </c>
      <c r="I933" s="1">
        <v>69</v>
      </c>
      <c r="J933" s="1">
        <v>83</v>
      </c>
      <c r="K933" s="2">
        <v>1151</v>
      </c>
      <c r="L933" s="3">
        <v>1220.06</v>
      </c>
      <c r="M933" s="4">
        <v>46.730600000000003</v>
      </c>
      <c r="N933" s="5">
        <v>40.314208236399999</v>
      </c>
      <c r="O933" s="6">
        <v>0</v>
      </c>
    </row>
    <row r="934" spans="1:15" x14ac:dyDescent="0.2">
      <c r="A934" t="s">
        <v>44</v>
      </c>
      <c r="B934" t="s">
        <v>45</v>
      </c>
      <c r="C934">
        <v>2014</v>
      </c>
      <c r="D934" t="s">
        <v>91</v>
      </c>
      <c r="E934" t="s">
        <v>37</v>
      </c>
      <c r="F934" t="s">
        <v>40</v>
      </c>
      <c r="G934" t="s">
        <v>85</v>
      </c>
      <c r="H934" s="1">
        <v>50</v>
      </c>
      <c r="I934" s="1">
        <v>48</v>
      </c>
      <c r="J934" s="1">
        <v>61</v>
      </c>
      <c r="K934" s="2">
        <v>970</v>
      </c>
      <c r="L934" s="3">
        <v>931.2</v>
      </c>
      <c r="M934" s="4">
        <v>134.02869999999999</v>
      </c>
      <c r="N934" s="5">
        <v>125.9485117631</v>
      </c>
      <c r="O934" s="6">
        <v>0</v>
      </c>
    </row>
    <row r="935" spans="1:15" x14ac:dyDescent="0.2">
      <c r="A935" t="s">
        <v>44</v>
      </c>
      <c r="B935" t="s">
        <v>45</v>
      </c>
      <c r="C935">
        <v>2014</v>
      </c>
      <c r="D935" t="s">
        <v>91</v>
      </c>
      <c r="E935" t="s">
        <v>37</v>
      </c>
      <c r="F935" t="s">
        <v>41</v>
      </c>
      <c r="G935" t="s">
        <v>86</v>
      </c>
      <c r="H935" s="1">
        <v>65</v>
      </c>
      <c r="I935" s="1">
        <v>62</v>
      </c>
      <c r="J935" s="1">
        <v>81</v>
      </c>
      <c r="K935" s="2">
        <v>1104</v>
      </c>
      <c r="L935" s="3">
        <v>1070.8800000000001</v>
      </c>
      <c r="M935" s="4">
        <v>54.633299999999899</v>
      </c>
      <c r="N935" s="5">
        <v>60.9889556888999</v>
      </c>
      <c r="O935" s="6">
        <v>0</v>
      </c>
    </row>
    <row r="936" spans="1:15" x14ac:dyDescent="0.2">
      <c r="A936" t="s">
        <v>44</v>
      </c>
      <c r="B936" t="s">
        <v>45</v>
      </c>
      <c r="C936">
        <v>2014</v>
      </c>
      <c r="D936" t="s">
        <v>91</v>
      </c>
      <c r="E936" t="s">
        <v>37</v>
      </c>
      <c r="F936" t="s">
        <v>42</v>
      </c>
      <c r="G936" t="s">
        <v>87</v>
      </c>
      <c r="H936" s="1">
        <v>69</v>
      </c>
      <c r="I936" s="1">
        <v>68</v>
      </c>
      <c r="J936" s="1">
        <v>83</v>
      </c>
      <c r="K936" s="2">
        <v>1164</v>
      </c>
      <c r="L936" s="3">
        <v>1047.5999999999999</v>
      </c>
      <c r="M936" s="4">
        <v>59.730600000000003</v>
      </c>
      <c r="N936" s="5">
        <v>55.113066236400002</v>
      </c>
      <c r="O936" s="6">
        <v>0</v>
      </c>
    </row>
    <row r="937" spans="1:15" x14ac:dyDescent="0.2">
      <c r="A937" t="s">
        <v>44</v>
      </c>
      <c r="B937" t="s">
        <v>45</v>
      </c>
      <c r="C937">
        <v>2014</v>
      </c>
      <c r="D937" t="s">
        <v>91</v>
      </c>
      <c r="E937" t="s">
        <v>37</v>
      </c>
      <c r="F937" t="s">
        <v>43</v>
      </c>
      <c r="G937" t="s">
        <v>88</v>
      </c>
      <c r="H937" s="1">
        <v>57</v>
      </c>
      <c r="I937" s="1">
        <v>56</v>
      </c>
      <c r="J937" s="1">
        <v>65</v>
      </c>
      <c r="K937" s="2">
        <v>925</v>
      </c>
      <c r="L937" s="3">
        <v>999</v>
      </c>
      <c r="M937" s="4">
        <v>162.57759999999999</v>
      </c>
      <c r="N937" s="5">
        <v>137.25191178239999</v>
      </c>
      <c r="O937" s="6">
        <v>0</v>
      </c>
    </row>
    <row r="938" spans="1:15" x14ac:dyDescent="0.2">
      <c r="A938" t="s">
        <v>44</v>
      </c>
      <c r="B938" t="s">
        <v>45</v>
      </c>
      <c r="C938">
        <v>2014</v>
      </c>
      <c r="D938" t="s">
        <v>92</v>
      </c>
      <c r="E938" t="s">
        <v>16</v>
      </c>
      <c r="F938" t="s">
        <v>17</v>
      </c>
      <c r="G938" t="s">
        <v>65</v>
      </c>
      <c r="H938" s="1">
        <v>38</v>
      </c>
      <c r="I938" s="1">
        <v>38</v>
      </c>
      <c r="J938" s="1">
        <v>43</v>
      </c>
      <c r="K938" s="2">
        <v>550.9</v>
      </c>
      <c r="L938" s="3">
        <v>627.4751</v>
      </c>
      <c r="M938" s="4">
        <v>107.236</v>
      </c>
      <c r="N938" s="5">
        <v>114.99559696</v>
      </c>
      <c r="O938" s="6">
        <v>6.0083499727718301E-2</v>
      </c>
    </row>
    <row r="939" spans="1:15" x14ac:dyDescent="0.2">
      <c r="A939" t="s">
        <v>44</v>
      </c>
      <c r="B939" t="s">
        <v>45</v>
      </c>
      <c r="C939">
        <v>2014</v>
      </c>
      <c r="D939" t="s">
        <v>92</v>
      </c>
      <c r="E939" t="s">
        <v>16</v>
      </c>
      <c r="F939" t="s">
        <v>18</v>
      </c>
      <c r="G939" t="s">
        <v>66</v>
      </c>
      <c r="H939" s="1">
        <v>33</v>
      </c>
      <c r="I939" s="1">
        <v>32</v>
      </c>
      <c r="J939" s="1">
        <v>39</v>
      </c>
      <c r="K939" s="2">
        <v>513.79999999999995</v>
      </c>
      <c r="L939" s="3">
        <v>492.22039999999998</v>
      </c>
      <c r="M939" s="4">
        <v>104.027</v>
      </c>
      <c r="N939" s="5">
        <v>89.435132710000005</v>
      </c>
      <c r="O939" s="6">
        <v>5.0992604126119098E-2</v>
      </c>
    </row>
    <row r="940" spans="1:15" x14ac:dyDescent="0.2">
      <c r="A940" t="s">
        <v>44</v>
      </c>
      <c r="B940" t="s">
        <v>45</v>
      </c>
      <c r="C940">
        <v>2014</v>
      </c>
      <c r="D940" t="s">
        <v>92</v>
      </c>
      <c r="E940" t="s">
        <v>16</v>
      </c>
      <c r="F940" t="s">
        <v>19</v>
      </c>
      <c r="G940" t="s">
        <v>67</v>
      </c>
      <c r="H940" s="1">
        <v>48</v>
      </c>
      <c r="I940" s="1">
        <v>42</v>
      </c>
      <c r="J940" s="1">
        <v>55</v>
      </c>
      <c r="K940" s="2">
        <v>394.1</v>
      </c>
      <c r="L940" s="3">
        <v>429.9631</v>
      </c>
      <c r="M940" s="4">
        <v>73.676000000000002</v>
      </c>
      <c r="N940" s="5">
        <v>57.705990239999998</v>
      </c>
      <c r="O940" s="6">
        <v>3.5270235980715603E-2</v>
      </c>
    </row>
    <row r="941" spans="1:15" x14ac:dyDescent="0.2">
      <c r="A941" t="s">
        <v>44</v>
      </c>
      <c r="B941" t="s">
        <v>45</v>
      </c>
      <c r="C941">
        <v>2014</v>
      </c>
      <c r="D941" t="s">
        <v>92</v>
      </c>
      <c r="E941" t="s">
        <v>16</v>
      </c>
      <c r="F941" t="s">
        <v>20</v>
      </c>
      <c r="G941" t="s">
        <v>68</v>
      </c>
      <c r="H941" s="1">
        <v>59</v>
      </c>
      <c r="I941" s="1">
        <v>56</v>
      </c>
      <c r="J941" s="1">
        <v>68</v>
      </c>
      <c r="K941" s="2">
        <v>519.79999999999995</v>
      </c>
      <c r="L941" s="3">
        <v>458.46360000000101</v>
      </c>
      <c r="M941" s="4">
        <v>79.216999999999999</v>
      </c>
      <c r="N941" s="5">
        <v>72.707739110000006</v>
      </c>
      <c r="O941" s="6">
        <v>4.8480184686417897E-2</v>
      </c>
    </row>
    <row r="942" spans="1:15" x14ac:dyDescent="0.2">
      <c r="A942" t="s">
        <v>44</v>
      </c>
      <c r="B942" t="s">
        <v>45</v>
      </c>
      <c r="C942">
        <v>2014</v>
      </c>
      <c r="D942" t="s">
        <v>92</v>
      </c>
      <c r="E942" t="s">
        <v>16</v>
      </c>
      <c r="F942" t="s">
        <v>21</v>
      </c>
      <c r="G942" t="s">
        <v>69</v>
      </c>
      <c r="H942" s="1">
        <v>35</v>
      </c>
      <c r="I942" s="1">
        <v>34</v>
      </c>
      <c r="J942" s="1">
        <v>36</v>
      </c>
      <c r="K942" s="2">
        <v>996.5</v>
      </c>
      <c r="L942" s="3">
        <v>861.97250000000201</v>
      </c>
      <c r="M942" s="4">
        <v>217.00700000000001</v>
      </c>
      <c r="N942" s="5">
        <v>188.78089951000001</v>
      </c>
      <c r="O942" s="6">
        <v>4.6663321625689903E-2</v>
      </c>
    </row>
    <row r="943" spans="1:15" x14ac:dyDescent="0.2">
      <c r="A943" t="s">
        <v>44</v>
      </c>
      <c r="B943" t="s">
        <v>45</v>
      </c>
      <c r="C943">
        <v>2014</v>
      </c>
      <c r="D943" t="s">
        <v>92</v>
      </c>
      <c r="E943" t="s">
        <v>16</v>
      </c>
      <c r="F943" t="s">
        <v>22</v>
      </c>
      <c r="G943" t="s">
        <v>70</v>
      </c>
      <c r="H943" s="1">
        <v>33</v>
      </c>
      <c r="I943" s="1">
        <v>31</v>
      </c>
      <c r="J943" s="1">
        <v>38</v>
      </c>
      <c r="K943" s="2">
        <v>447.1</v>
      </c>
      <c r="L943" s="3">
        <v>469.90210000000002</v>
      </c>
      <c r="M943" s="4">
        <v>97.92</v>
      </c>
      <c r="N943" s="5">
        <v>95.883264000000096</v>
      </c>
      <c r="O943" s="6">
        <v>4.0035786177588899E-2</v>
      </c>
    </row>
    <row r="944" spans="1:15" x14ac:dyDescent="0.2">
      <c r="A944" t="s">
        <v>44</v>
      </c>
      <c r="B944" t="s">
        <v>45</v>
      </c>
      <c r="C944">
        <v>2014</v>
      </c>
      <c r="D944" t="s">
        <v>92</v>
      </c>
      <c r="E944" t="s">
        <v>23</v>
      </c>
      <c r="F944" t="s">
        <v>24</v>
      </c>
      <c r="G944" t="s">
        <v>71</v>
      </c>
      <c r="H944" s="1">
        <v>21</v>
      </c>
      <c r="I944" s="1">
        <v>21</v>
      </c>
      <c r="J944" s="1">
        <v>22</v>
      </c>
      <c r="K944" s="2">
        <v>3942</v>
      </c>
      <c r="L944" s="3">
        <v>3390.12</v>
      </c>
      <c r="M944" s="4">
        <v>625.11019999999996</v>
      </c>
      <c r="N944" s="5">
        <v>700.81229544040002</v>
      </c>
      <c r="O944" s="6">
        <v>4.7691527143581901E-2</v>
      </c>
    </row>
    <row r="945" spans="1:15" x14ac:dyDescent="0.2">
      <c r="A945" t="s">
        <v>44</v>
      </c>
      <c r="B945" t="s">
        <v>45</v>
      </c>
      <c r="C945">
        <v>2014</v>
      </c>
      <c r="D945" t="s">
        <v>92</v>
      </c>
      <c r="E945" t="s">
        <v>23</v>
      </c>
      <c r="F945" t="s">
        <v>25</v>
      </c>
      <c r="G945" t="s">
        <v>72</v>
      </c>
      <c r="H945" s="1">
        <v>13</v>
      </c>
      <c r="I945" s="1">
        <v>13</v>
      </c>
      <c r="J945" s="1">
        <v>13</v>
      </c>
      <c r="K945" s="2">
        <v>6242</v>
      </c>
      <c r="L945" s="3">
        <v>6554.1</v>
      </c>
      <c r="M945" s="4">
        <v>1123.1936000000001</v>
      </c>
      <c r="N945" s="5">
        <v>1042.3955451904001</v>
      </c>
      <c r="O945" s="6">
        <v>2.6914450496635701E-2</v>
      </c>
    </row>
    <row r="946" spans="1:15" x14ac:dyDescent="0.2">
      <c r="A946" t="s">
        <v>44</v>
      </c>
      <c r="B946" t="s">
        <v>45</v>
      </c>
      <c r="C946">
        <v>2014</v>
      </c>
      <c r="D946" t="s">
        <v>92</v>
      </c>
      <c r="E946" t="s">
        <v>23</v>
      </c>
      <c r="F946" t="s">
        <v>26</v>
      </c>
      <c r="G946" t="s">
        <v>73</v>
      </c>
      <c r="H946" s="1">
        <v>16</v>
      </c>
      <c r="I946" s="1">
        <v>14</v>
      </c>
      <c r="J946" s="1">
        <v>18</v>
      </c>
      <c r="K946" s="2">
        <v>2015.1</v>
      </c>
      <c r="L946" s="3">
        <v>1892.1789000000001</v>
      </c>
      <c r="M946" s="4">
        <v>352.80720000000002</v>
      </c>
      <c r="N946" s="5">
        <v>297.0382602816</v>
      </c>
      <c r="O946" s="6">
        <v>2.57555456304898E-2</v>
      </c>
    </row>
    <row r="947" spans="1:15" x14ac:dyDescent="0.2">
      <c r="A947" t="s">
        <v>44</v>
      </c>
      <c r="B947" t="s">
        <v>45</v>
      </c>
      <c r="C947">
        <v>2014</v>
      </c>
      <c r="D947" t="s">
        <v>92</v>
      </c>
      <c r="E947" t="s">
        <v>23</v>
      </c>
      <c r="F947" t="s">
        <v>27</v>
      </c>
      <c r="G947" t="s">
        <v>74</v>
      </c>
      <c r="H947" s="1">
        <v>24</v>
      </c>
      <c r="I947" s="1">
        <v>24</v>
      </c>
      <c r="J947" s="1">
        <v>28</v>
      </c>
      <c r="K947" s="2">
        <v>10531.4</v>
      </c>
      <c r="L947" s="3">
        <v>10573.525600000001</v>
      </c>
      <c r="M947" s="4">
        <v>1779.0766000000001</v>
      </c>
      <c r="N947" s="5">
        <v>1904.9747346756001</v>
      </c>
      <c r="O947" s="6">
        <v>3.8418443891600401E-2</v>
      </c>
    </row>
    <row r="948" spans="1:15" x14ac:dyDescent="0.2">
      <c r="A948" t="s">
        <v>44</v>
      </c>
      <c r="B948" t="s">
        <v>45</v>
      </c>
      <c r="C948">
        <v>2014</v>
      </c>
      <c r="D948" t="s">
        <v>92</v>
      </c>
      <c r="E948" t="s">
        <v>23</v>
      </c>
      <c r="F948" t="s">
        <v>28</v>
      </c>
      <c r="G948" t="s">
        <v>75</v>
      </c>
      <c r="H948" s="1">
        <v>15</v>
      </c>
      <c r="I948" s="1">
        <v>15</v>
      </c>
      <c r="J948" s="1">
        <v>15</v>
      </c>
      <c r="K948" s="2">
        <v>3172</v>
      </c>
      <c r="L948" s="3">
        <v>2442.44</v>
      </c>
      <c r="M948" s="4">
        <v>530.14179999999999</v>
      </c>
      <c r="N948" s="5">
        <v>594.51055707240005</v>
      </c>
      <c r="O948" s="6">
        <v>4.3505674653215601E-2</v>
      </c>
    </row>
    <row r="949" spans="1:15" x14ac:dyDescent="0.2">
      <c r="A949" t="s">
        <v>44</v>
      </c>
      <c r="B949" t="s">
        <v>45</v>
      </c>
      <c r="C949">
        <v>2014</v>
      </c>
      <c r="D949" t="s">
        <v>92</v>
      </c>
      <c r="E949" t="s">
        <v>23</v>
      </c>
      <c r="F949" t="s">
        <v>29</v>
      </c>
      <c r="G949" t="s">
        <v>76</v>
      </c>
      <c r="H949" s="1">
        <v>16</v>
      </c>
      <c r="I949" s="1">
        <v>16</v>
      </c>
      <c r="J949" s="1">
        <v>16</v>
      </c>
      <c r="K949" s="2">
        <v>6465</v>
      </c>
      <c r="L949" s="3">
        <v>6465</v>
      </c>
      <c r="M949" s="4">
        <v>843.76779999999997</v>
      </c>
      <c r="N949" s="5">
        <v>867.12160516840095</v>
      </c>
      <c r="O949" s="6">
        <v>8.5846867749419895E-2</v>
      </c>
    </row>
    <row r="950" spans="1:15" x14ac:dyDescent="0.2">
      <c r="A950" t="s">
        <v>44</v>
      </c>
      <c r="B950" t="s">
        <v>45</v>
      </c>
      <c r="C950">
        <v>2014</v>
      </c>
      <c r="D950" t="s">
        <v>92</v>
      </c>
      <c r="E950" t="s">
        <v>30</v>
      </c>
      <c r="F950" t="s">
        <v>31</v>
      </c>
      <c r="G950" t="s">
        <v>77</v>
      </c>
      <c r="H950" s="1">
        <v>63</v>
      </c>
      <c r="I950" s="1">
        <v>60</v>
      </c>
      <c r="J950" s="1">
        <v>79</v>
      </c>
      <c r="K950" s="2">
        <v>982.30000000000098</v>
      </c>
      <c r="L950" s="3">
        <v>802.53909999999405</v>
      </c>
      <c r="M950" s="4">
        <v>39.959499999999998</v>
      </c>
      <c r="N950" s="5">
        <v>38.744531402500002</v>
      </c>
      <c r="O950" s="6">
        <v>5.2631578947368397E-2</v>
      </c>
    </row>
    <row r="951" spans="1:15" x14ac:dyDescent="0.2">
      <c r="A951" t="s">
        <v>44</v>
      </c>
      <c r="B951" t="s">
        <v>45</v>
      </c>
      <c r="C951">
        <v>2014</v>
      </c>
      <c r="D951" t="s">
        <v>92</v>
      </c>
      <c r="E951" t="s">
        <v>30</v>
      </c>
      <c r="F951" t="s">
        <v>32</v>
      </c>
      <c r="G951" t="s">
        <v>78</v>
      </c>
      <c r="H951" s="1">
        <v>69</v>
      </c>
      <c r="I951" s="1">
        <v>65</v>
      </c>
      <c r="J951" s="1">
        <v>83</v>
      </c>
      <c r="K951" s="2">
        <v>1019.6</v>
      </c>
      <c r="L951" s="3">
        <v>840.15039999999601</v>
      </c>
      <c r="M951" s="4">
        <v>47.171999999999997</v>
      </c>
      <c r="N951" s="5">
        <v>49.140015839999997</v>
      </c>
      <c r="O951" s="6">
        <v>3.47194978422911E-2</v>
      </c>
    </row>
    <row r="952" spans="1:15" x14ac:dyDescent="0.2">
      <c r="A952" t="s">
        <v>44</v>
      </c>
      <c r="B952" t="s">
        <v>45</v>
      </c>
      <c r="C952">
        <v>2014</v>
      </c>
      <c r="D952" t="s">
        <v>92</v>
      </c>
      <c r="E952" t="s">
        <v>30</v>
      </c>
      <c r="F952" t="s">
        <v>33</v>
      </c>
      <c r="G952" t="s">
        <v>79</v>
      </c>
      <c r="H952" s="1">
        <v>53</v>
      </c>
      <c r="I952" s="1">
        <v>50</v>
      </c>
      <c r="J952" s="1">
        <v>61</v>
      </c>
      <c r="K952" s="2">
        <v>907</v>
      </c>
      <c r="L952" s="3">
        <v>734.67000000000098</v>
      </c>
      <c r="M952" s="4">
        <v>45.293999999999997</v>
      </c>
      <c r="N952" s="5">
        <v>46.333044360000002</v>
      </c>
      <c r="O952" s="6">
        <v>4.5203969128996699E-2</v>
      </c>
    </row>
    <row r="953" spans="1:15" x14ac:dyDescent="0.2">
      <c r="A953" t="s">
        <v>44</v>
      </c>
      <c r="B953" t="s">
        <v>45</v>
      </c>
      <c r="C953">
        <v>2014</v>
      </c>
      <c r="D953" t="s">
        <v>92</v>
      </c>
      <c r="E953" t="s">
        <v>30</v>
      </c>
      <c r="F953" t="s">
        <v>34</v>
      </c>
      <c r="G953" t="s">
        <v>80</v>
      </c>
      <c r="H953" s="1">
        <v>56</v>
      </c>
      <c r="I953" s="1">
        <v>52</v>
      </c>
      <c r="J953" s="1">
        <v>82</v>
      </c>
      <c r="K953" s="2">
        <v>973.2</v>
      </c>
      <c r="L953" s="3">
        <v>965.4144</v>
      </c>
      <c r="M953" s="4">
        <v>57.336500000000001</v>
      </c>
      <c r="N953" s="5">
        <v>54.662612322500003</v>
      </c>
      <c r="O953" s="6">
        <v>3.3703247020139701E-2</v>
      </c>
    </row>
    <row r="954" spans="1:15" x14ac:dyDescent="0.2">
      <c r="A954" t="s">
        <v>44</v>
      </c>
      <c r="B954" t="s">
        <v>45</v>
      </c>
      <c r="C954">
        <v>2014</v>
      </c>
      <c r="D954" t="s">
        <v>92</v>
      </c>
      <c r="E954" t="s">
        <v>30</v>
      </c>
      <c r="F954" t="s">
        <v>35</v>
      </c>
      <c r="G954" t="s">
        <v>81</v>
      </c>
      <c r="H954" s="1">
        <v>60</v>
      </c>
      <c r="I954" s="1">
        <v>58</v>
      </c>
      <c r="J954" s="1">
        <v>66</v>
      </c>
      <c r="K954" s="2">
        <v>884.3</v>
      </c>
      <c r="L954" s="3">
        <v>749.00210000000004</v>
      </c>
      <c r="M954" s="4">
        <v>38.2395</v>
      </c>
      <c r="N954" s="5">
        <v>36.419108602500003</v>
      </c>
      <c r="O954" s="6">
        <v>4.1501752798823899E-2</v>
      </c>
    </row>
    <row r="955" spans="1:15" x14ac:dyDescent="0.2">
      <c r="A955" t="s">
        <v>44</v>
      </c>
      <c r="B955" t="s">
        <v>45</v>
      </c>
      <c r="C955">
        <v>2014</v>
      </c>
      <c r="D955" t="s">
        <v>92</v>
      </c>
      <c r="E955" t="s">
        <v>30</v>
      </c>
      <c r="F955" t="s">
        <v>36</v>
      </c>
      <c r="G955" t="s">
        <v>82</v>
      </c>
      <c r="H955" s="1">
        <v>54</v>
      </c>
      <c r="I955" s="1">
        <v>50</v>
      </c>
      <c r="J955" s="1">
        <v>66</v>
      </c>
      <c r="K955" s="2">
        <v>1376.7</v>
      </c>
      <c r="L955" s="3">
        <v>1427.6378999999999</v>
      </c>
      <c r="M955" s="4">
        <v>78.123500000000007</v>
      </c>
      <c r="N955" s="5">
        <v>75.876277522500004</v>
      </c>
      <c r="O955" s="6">
        <v>5.5422386867146102E-2</v>
      </c>
    </row>
    <row r="956" spans="1:15" x14ac:dyDescent="0.2">
      <c r="A956" t="s">
        <v>44</v>
      </c>
      <c r="B956" t="s">
        <v>45</v>
      </c>
      <c r="C956">
        <v>2014</v>
      </c>
      <c r="D956" t="s">
        <v>92</v>
      </c>
      <c r="E956" t="s">
        <v>37</v>
      </c>
      <c r="F956" t="s">
        <v>38</v>
      </c>
      <c r="G956" t="s">
        <v>83</v>
      </c>
      <c r="H956" s="1">
        <v>67</v>
      </c>
      <c r="I956" s="1">
        <v>64</v>
      </c>
      <c r="J956" s="1">
        <v>86</v>
      </c>
      <c r="K956" s="2">
        <v>1141</v>
      </c>
      <c r="L956" s="3">
        <v>1095.3599999999999</v>
      </c>
      <c r="M956" s="4">
        <v>1.51000000000003</v>
      </c>
      <c r="N956" s="5">
        <v>1.4573010000000299</v>
      </c>
      <c r="O956" s="6">
        <v>3.9439088518843098E-2</v>
      </c>
    </row>
    <row r="957" spans="1:15" x14ac:dyDescent="0.2">
      <c r="A957" t="s">
        <v>44</v>
      </c>
      <c r="B957" t="s">
        <v>45</v>
      </c>
      <c r="C957">
        <v>2014</v>
      </c>
      <c r="D957" t="s">
        <v>92</v>
      </c>
      <c r="E957" t="s">
        <v>37</v>
      </c>
      <c r="F957" t="s">
        <v>39</v>
      </c>
      <c r="G957" t="s">
        <v>84</v>
      </c>
      <c r="H957" s="1">
        <v>63</v>
      </c>
      <c r="I957" s="1">
        <v>60</v>
      </c>
      <c r="J957" s="1">
        <v>83</v>
      </c>
      <c r="K957" s="2">
        <v>1056.5</v>
      </c>
      <c r="L957" s="3">
        <v>1125.1724999999999</v>
      </c>
      <c r="M957" s="4">
        <v>-6.3333999999999699</v>
      </c>
      <c r="N957" s="5">
        <v>-5.6156104443999801</v>
      </c>
      <c r="O957" s="6">
        <v>3.5494557501183098E-2</v>
      </c>
    </row>
    <row r="958" spans="1:15" x14ac:dyDescent="0.2">
      <c r="A958" t="s">
        <v>44</v>
      </c>
      <c r="B958" t="s">
        <v>45</v>
      </c>
      <c r="C958">
        <v>2014</v>
      </c>
      <c r="D958" t="s">
        <v>92</v>
      </c>
      <c r="E958" t="s">
        <v>37</v>
      </c>
      <c r="F958" t="s">
        <v>40</v>
      </c>
      <c r="G958" t="s">
        <v>85</v>
      </c>
      <c r="H958" s="1">
        <v>51</v>
      </c>
      <c r="I958" s="1">
        <v>45</v>
      </c>
      <c r="J958" s="1">
        <v>60</v>
      </c>
      <c r="K958" s="2">
        <v>872.4</v>
      </c>
      <c r="L958" s="3">
        <v>676.98239999999896</v>
      </c>
      <c r="M958" s="4">
        <v>83.044200000000004</v>
      </c>
      <c r="N958" s="5">
        <v>73.042190463599994</v>
      </c>
      <c r="O958" s="6">
        <v>3.3929390187987199E-2</v>
      </c>
    </row>
    <row r="959" spans="1:15" x14ac:dyDescent="0.2">
      <c r="A959" t="s">
        <v>44</v>
      </c>
      <c r="B959" t="s">
        <v>45</v>
      </c>
      <c r="C959">
        <v>2014</v>
      </c>
      <c r="D959" t="s">
        <v>92</v>
      </c>
      <c r="E959" t="s">
        <v>37</v>
      </c>
      <c r="F959" t="s">
        <v>41</v>
      </c>
      <c r="G959" t="s">
        <v>86</v>
      </c>
      <c r="H959" s="1">
        <v>68</v>
      </c>
      <c r="I959" s="1">
        <v>63</v>
      </c>
      <c r="J959" s="1">
        <v>83</v>
      </c>
      <c r="K959" s="2">
        <v>1117.0999999999999</v>
      </c>
      <c r="L959" s="3">
        <v>1229.9271000000001</v>
      </c>
      <c r="M959" s="4">
        <v>13.8665</v>
      </c>
      <c r="N959" s="5">
        <v>11.2503767775</v>
      </c>
      <c r="O959" s="6">
        <v>4.46692328350193E-2</v>
      </c>
    </row>
    <row r="960" spans="1:15" x14ac:dyDescent="0.2">
      <c r="A960" t="s">
        <v>44</v>
      </c>
      <c r="B960" t="s">
        <v>45</v>
      </c>
      <c r="C960">
        <v>2014</v>
      </c>
      <c r="D960" t="s">
        <v>92</v>
      </c>
      <c r="E960" t="s">
        <v>37</v>
      </c>
      <c r="F960" t="s">
        <v>42</v>
      </c>
      <c r="G960" t="s">
        <v>87</v>
      </c>
      <c r="H960" s="1">
        <v>54</v>
      </c>
      <c r="I960" s="1">
        <v>51</v>
      </c>
      <c r="J960" s="1">
        <v>69</v>
      </c>
      <c r="K960" s="2">
        <v>923.5</v>
      </c>
      <c r="L960" s="3">
        <v>771.12249999999995</v>
      </c>
      <c r="M960" s="4">
        <v>8.8003000000000196</v>
      </c>
      <c r="N960" s="5">
        <v>9.1347378009000195</v>
      </c>
      <c r="O960" s="6">
        <v>4.6020573903627501E-2</v>
      </c>
    </row>
    <row r="961" spans="1:15" x14ac:dyDescent="0.2">
      <c r="A961" t="s">
        <v>44</v>
      </c>
      <c r="B961" t="s">
        <v>45</v>
      </c>
      <c r="C961">
        <v>2014</v>
      </c>
      <c r="D961" t="s">
        <v>92</v>
      </c>
      <c r="E961" t="s">
        <v>37</v>
      </c>
      <c r="F961" t="s">
        <v>43</v>
      </c>
      <c r="G961" t="s">
        <v>88</v>
      </c>
      <c r="H961" s="1">
        <v>37</v>
      </c>
      <c r="I961" s="1">
        <v>35</v>
      </c>
      <c r="J961" s="1">
        <v>39</v>
      </c>
      <c r="K961" s="2">
        <v>518</v>
      </c>
      <c r="L961" s="3">
        <v>517.99999999999898</v>
      </c>
      <c r="M961" s="4">
        <v>67.383499999999998</v>
      </c>
      <c r="N961" s="5">
        <v>71.011090722500001</v>
      </c>
      <c r="O961" s="6">
        <v>6.3706563706563704E-2</v>
      </c>
    </row>
    <row r="962" spans="1:15" x14ac:dyDescent="0.2">
      <c r="A962" t="s">
        <v>44</v>
      </c>
      <c r="B962" t="s">
        <v>45</v>
      </c>
      <c r="C962">
        <v>2014</v>
      </c>
      <c r="D962" t="s">
        <v>93</v>
      </c>
      <c r="E962" t="s">
        <v>16</v>
      </c>
      <c r="F962" t="s">
        <v>17</v>
      </c>
      <c r="G962" t="s">
        <v>65</v>
      </c>
      <c r="H962" s="1">
        <v>36</v>
      </c>
      <c r="I962" s="1">
        <v>35</v>
      </c>
      <c r="J962" s="1">
        <v>44</v>
      </c>
      <c r="K962" s="2">
        <v>657.5</v>
      </c>
      <c r="L962" s="3">
        <v>700.237500000002</v>
      </c>
      <c r="M962" s="4">
        <v>141.946</v>
      </c>
      <c r="N962" s="5">
        <v>122.15021084</v>
      </c>
      <c r="O962" s="6">
        <v>4.4866920152091302E-2</v>
      </c>
    </row>
    <row r="963" spans="1:15" x14ac:dyDescent="0.2">
      <c r="A963" t="s">
        <v>44</v>
      </c>
      <c r="B963" t="s">
        <v>45</v>
      </c>
      <c r="C963">
        <v>2014</v>
      </c>
      <c r="D963" t="s">
        <v>93</v>
      </c>
      <c r="E963" t="s">
        <v>16</v>
      </c>
      <c r="F963" t="s">
        <v>18</v>
      </c>
      <c r="G963" t="s">
        <v>66</v>
      </c>
      <c r="H963" s="1">
        <v>45</v>
      </c>
      <c r="I963" s="1">
        <v>42</v>
      </c>
      <c r="J963" s="1">
        <v>51</v>
      </c>
      <c r="K963" s="2">
        <v>656.7</v>
      </c>
      <c r="L963" s="3">
        <v>553.59810000000004</v>
      </c>
      <c r="M963" s="4">
        <v>140.119</v>
      </c>
      <c r="N963" s="5">
        <v>123.13797839</v>
      </c>
      <c r="O963" s="6">
        <v>4.9185320542104498E-2</v>
      </c>
    </row>
    <row r="964" spans="1:15" x14ac:dyDescent="0.2">
      <c r="A964" t="s">
        <v>44</v>
      </c>
      <c r="B964" t="s">
        <v>45</v>
      </c>
      <c r="C964">
        <v>2014</v>
      </c>
      <c r="D964" t="s">
        <v>93</v>
      </c>
      <c r="E964" t="s">
        <v>16</v>
      </c>
      <c r="F964" t="s">
        <v>19</v>
      </c>
      <c r="G964" t="s">
        <v>67</v>
      </c>
      <c r="H964" s="1">
        <v>69</v>
      </c>
      <c r="I964" s="1">
        <v>69</v>
      </c>
      <c r="J964" s="1">
        <v>76</v>
      </c>
      <c r="K964" s="2">
        <v>588.1</v>
      </c>
      <c r="L964" s="3">
        <v>665.14109999999903</v>
      </c>
      <c r="M964" s="4">
        <v>100.27500000000001</v>
      </c>
      <c r="N964" s="5">
        <v>89.971743750000002</v>
      </c>
      <c r="O964" s="6">
        <v>5.9343649039279002E-2</v>
      </c>
    </row>
    <row r="965" spans="1:15" x14ac:dyDescent="0.2">
      <c r="A965" t="s">
        <v>44</v>
      </c>
      <c r="B965" t="s">
        <v>45</v>
      </c>
      <c r="C965">
        <v>2014</v>
      </c>
      <c r="D965" t="s">
        <v>93</v>
      </c>
      <c r="E965" t="s">
        <v>16</v>
      </c>
      <c r="F965" t="s">
        <v>20</v>
      </c>
      <c r="G965" t="s">
        <v>68</v>
      </c>
      <c r="H965" s="1">
        <v>57</v>
      </c>
      <c r="I965" s="1">
        <v>54</v>
      </c>
      <c r="J965" s="1">
        <v>63</v>
      </c>
      <c r="K965" s="2">
        <v>506</v>
      </c>
      <c r="L965" s="3">
        <v>419.98000000000098</v>
      </c>
      <c r="M965" s="4">
        <v>79.795000000000002</v>
      </c>
      <c r="N965" s="5">
        <v>72.777029749999997</v>
      </c>
      <c r="O965" s="6">
        <v>4.5454545454545497E-2</v>
      </c>
    </row>
    <row r="966" spans="1:15" x14ac:dyDescent="0.2">
      <c r="A966" t="s">
        <v>44</v>
      </c>
      <c r="B966" t="s">
        <v>45</v>
      </c>
      <c r="C966">
        <v>2014</v>
      </c>
      <c r="D966" t="s">
        <v>93</v>
      </c>
      <c r="E966" t="s">
        <v>16</v>
      </c>
      <c r="F966" t="s">
        <v>21</v>
      </c>
      <c r="G966" t="s">
        <v>69</v>
      </c>
      <c r="H966" s="1">
        <v>40</v>
      </c>
      <c r="I966" s="1">
        <v>39</v>
      </c>
      <c r="J966" s="1">
        <v>43</v>
      </c>
      <c r="K966" s="2">
        <v>1150.2</v>
      </c>
      <c r="L966" s="3">
        <v>1210.0103999999999</v>
      </c>
      <c r="M966" s="4">
        <v>248.494</v>
      </c>
      <c r="N966" s="5">
        <v>232.35679963999999</v>
      </c>
      <c r="O966" s="6">
        <v>4.7643888019474903E-2</v>
      </c>
    </row>
    <row r="967" spans="1:15" x14ac:dyDescent="0.2">
      <c r="A967" t="s">
        <v>44</v>
      </c>
      <c r="B967" t="s">
        <v>45</v>
      </c>
      <c r="C967">
        <v>2014</v>
      </c>
      <c r="D967" t="s">
        <v>93</v>
      </c>
      <c r="E967" t="s">
        <v>16</v>
      </c>
      <c r="F967" t="s">
        <v>22</v>
      </c>
      <c r="G967" t="s">
        <v>70</v>
      </c>
      <c r="H967" s="1">
        <v>29</v>
      </c>
      <c r="I967" s="1">
        <v>29</v>
      </c>
      <c r="J967" s="1">
        <v>35</v>
      </c>
      <c r="K967" s="2">
        <v>391</v>
      </c>
      <c r="L967" s="3">
        <v>414.46</v>
      </c>
      <c r="M967" s="4">
        <v>79.819000000000003</v>
      </c>
      <c r="N967" s="5">
        <v>78.876337609999993</v>
      </c>
      <c r="O967" s="6">
        <v>5.8823529411764698E-2</v>
      </c>
    </row>
    <row r="968" spans="1:15" x14ac:dyDescent="0.2">
      <c r="A968" t="s">
        <v>44</v>
      </c>
      <c r="B968" t="s">
        <v>45</v>
      </c>
      <c r="C968">
        <v>2014</v>
      </c>
      <c r="D968" t="s">
        <v>93</v>
      </c>
      <c r="E968" t="s">
        <v>23</v>
      </c>
      <c r="F968" t="s">
        <v>24</v>
      </c>
      <c r="G968" t="s">
        <v>71</v>
      </c>
      <c r="H968" s="1">
        <v>39</v>
      </c>
      <c r="I968" s="1">
        <v>39</v>
      </c>
      <c r="J968" s="1">
        <v>41</v>
      </c>
      <c r="K968" s="2">
        <v>10351</v>
      </c>
      <c r="L968" s="3">
        <v>11386.1</v>
      </c>
      <c r="M968" s="4">
        <v>1356.8086000000001</v>
      </c>
      <c r="N968" s="5">
        <v>1394.9159263396</v>
      </c>
      <c r="O968" s="6">
        <v>7.23601584387982E-2</v>
      </c>
    </row>
    <row r="969" spans="1:15" x14ac:dyDescent="0.2">
      <c r="A969" t="s">
        <v>44</v>
      </c>
      <c r="B969" t="s">
        <v>45</v>
      </c>
      <c r="C969">
        <v>2014</v>
      </c>
      <c r="D969" t="s">
        <v>93</v>
      </c>
      <c r="E969" t="s">
        <v>23</v>
      </c>
      <c r="F969" t="s">
        <v>25</v>
      </c>
      <c r="G969" t="s">
        <v>72</v>
      </c>
      <c r="H969" s="1">
        <v>21</v>
      </c>
      <c r="I969" s="1">
        <v>21</v>
      </c>
      <c r="J969" s="1">
        <v>21</v>
      </c>
      <c r="K969" s="2">
        <v>8606</v>
      </c>
      <c r="L969" s="3">
        <v>6626.62</v>
      </c>
      <c r="M969" s="4">
        <v>1397.2342000000001</v>
      </c>
      <c r="N969" s="5">
        <v>1184.3767475036</v>
      </c>
      <c r="O969" s="6">
        <v>5.0429932605159197E-2</v>
      </c>
    </row>
    <row r="970" spans="1:15" x14ac:dyDescent="0.2">
      <c r="A970" t="s">
        <v>44</v>
      </c>
      <c r="B970" t="s">
        <v>45</v>
      </c>
      <c r="C970">
        <v>2014</v>
      </c>
      <c r="D970" t="s">
        <v>93</v>
      </c>
      <c r="E970" t="s">
        <v>23</v>
      </c>
      <c r="F970" t="s">
        <v>26</v>
      </c>
      <c r="G970" t="s">
        <v>73</v>
      </c>
      <c r="H970" s="1">
        <v>31</v>
      </c>
      <c r="I970" s="1">
        <v>29</v>
      </c>
      <c r="J970" s="1">
        <v>34</v>
      </c>
      <c r="K970" s="2">
        <v>3518.4</v>
      </c>
      <c r="L970" s="3">
        <v>3222.8544000000002</v>
      </c>
      <c r="M970" s="4">
        <v>523.63440000000003</v>
      </c>
      <c r="N970" s="5">
        <v>441.76730336639997</v>
      </c>
      <c r="O970" s="6">
        <v>6.5825375170532094E-2</v>
      </c>
    </row>
    <row r="971" spans="1:15" x14ac:dyDescent="0.2">
      <c r="A971" t="s">
        <v>44</v>
      </c>
      <c r="B971" t="s">
        <v>45</v>
      </c>
      <c r="C971">
        <v>2014</v>
      </c>
      <c r="D971" t="s">
        <v>93</v>
      </c>
      <c r="E971" t="s">
        <v>23</v>
      </c>
      <c r="F971" t="s">
        <v>27</v>
      </c>
      <c r="G971" t="s">
        <v>74</v>
      </c>
      <c r="H971" s="1">
        <v>22</v>
      </c>
      <c r="I971" s="1">
        <v>22</v>
      </c>
      <c r="J971" s="1">
        <v>23</v>
      </c>
      <c r="K971" s="2">
        <v>7209.4</v>
      </c>
      <c r="L971" s="3">
        <v>6243.3404000000301</v>
      </c>
      <c r="M971" s="4">
        <v>1235.2603999999999</v>
      </c>
      <c r="N971" s="5">
        <v>1170.2807619184</v>
      </c>
      <c r="O971" s="6">
        <v>3.7534330180042701E-2</v>
      </c>
    </row>
    <row r="972" spans="1:15" x14ac:dyDescent="0.2">
      <c r="A972" t="s">
        <v>44</v>
      </c>
      <c r="B972" t="s">
        <v>45</v>
      </c>
      <c r="C972">
        <v>2014</v>
      </c>
      <c r="D972" t="s">
        <v>93</v>
      </c>
      <c r="E972" t="s">
        <v>23</v>
      </c>
      <c r="F972" t="s">
        <v>28</v>
      </c>
      <c r="G972" t="s">
        <v>75</v>
      </c>
      <c r="H972" s="1">
        <v>29</v>
      </c>
      <c r="I972" s="1">
        <v>29</v>
      </c>
      <c r="J972" s="1">
        <v>32</v>
      </c>
      <c r="K972" s="2">
        <v>6616</v>
      </c>
      <c r="L972" s="3">
        <v>6549.84</v>
      </c>
      <c r="M972" s="4">
        <v>1055.2348</v>
      </c>
      <c r="N972" s="5">
        <v>1110.4742313104</v>
      </c>
      <c r="O972" s="6">
        <v>4.6704957678355502E-2</v>
      </c>
    </row>
    <row r="973" spans="1:15" x14ac:dyDescent="0.2">
      <c r="A973" t="s">
        <v>44</v>
      </c>
      <c r="B973" t="s">
        <v>45</v>
      </c>
      <c r="C973">
        <v>2014</v>
      </c>
      <c r="D973" t="s">
        <v>93</v>
      </c>
      <c r="E973" t="s">
        <v>23</v>
      </c>
      <c r="F973" t="s">
        <v>29</v>
      </c>
      <c r="G973" t="s">
        <v>76</v>
      </c>
      <c r="H973" s="1">
        <v>20</v>
      </c>
      <c r="I973" s="1">
        <v>20</v>
      </c>
      <c r="J973" s="1">
        <v>20</v>
      </c>
      <c r="K973" s="2">
        <v>8652</v>
      </c>
      <c r="L973" s="3">
        <v>8825.0400000000009</v>
      </c>
      <c r="M973" s="4">
        <v>1428.942</v>
      </c>
      <c r="N973" s="5">
        <v>1301.16600636</v>
      </c>
      <c r="O973" s="6">
        <v>5.1779935275080902E-2</v>
      </c>
    </row>
    <row r="974" spans="1:15" x14ac:dyDescent="0.2">
      <c r="A974" t="s">
        <v>44</v>
      </c>
      <c r="B974" t="s">
        <v>45</v>
      </c>
      <c r="C974">
        <v>2014</v>
      </c>
      <c r="D974" t="s">
        <v>93</v>
      </c>
      <c r="E974" t="s">
        <v>30</v>
      </c>
      <c r="F974" t="s">
        <v>31</v>
      </c>
      <c r="G974" t="s">
        <v>77</v>
      </c>
      <c r="H974" s="1">
        <v>98</v>
      </c>
      <c r="I974" s="1">
        <v>96</v>
      </c>
      <c r="J974" s="1">
        <v>113</v>
      </c>
      <c r="K974" s="2">
        <v>1353</v>
      </c>
      <c r="L974" s="3">
        <v>1339.46999999998</v>
      </c>
      <c r="M974" s="4">
        <v>42.388500000000001</v>
      </c>
      <c r="N974" s="5">
        <v>42.129294322500002</v>
      </c>
      <c r="O974" s="6">
        <v>6.2084257206208499E-2</v>
      </c>
    </row>
    <row r="975" spans="1:15" x14ac:dyDescent="0.2">
      <c r="A975" t="s">
        <v>44</v>
      </c>
      <c r="B975" t="s">
        <v>45</v>
      </c>
      <c r="C975">
        <v>2014</v>
      </c>
      <c r="D975" t="s">
        <v>93</v>
      </c>
      <c r="E975" t="s">
        <v>30</v>
      </c>
      <c r="F975" t="s">
        <v>32</v>
      </c>
      <c r="G975" t="s">
        <v>78</v>
      </c>
      <c r="H975" s="1">
        <v>78</v>
      </c>
      <c r="I975" s="1">
        <v>74</v>
      </c>
      <c r="J975" s="1">
        <v>96</v>
      </c>
      <c r="K975" s="2">
        <v>1176.3</v>
      </c>
      <c r="L975" s="3">
        <v>1320.9849000000099</v>
      </c>
      <c r="M975" s="4">
        <v>24.5505</v>
      </c>
      <c r="N975" s="5">
        <v>21.960299497499999</v>
      </c>
      <c r="O975" s="6">
        <v>6.0103715038680498E-2</v>
      </c>
    </row>
    <row r="976" spans="1:15" x14ac:dyDescent="0.2">
      <c r="A976" t="s">
        <v>44</v>
      </c>
      <c r="B976" t="s">
        <v>45</v>
      </c>
      <c r="C976">
        <v>2014</v>
      </c>
      <c r="D976" t="s">
        <v>93</v>
      </c>
      <c r="E976" t="s">
        <v>30</v>
      </c>
      <c r="F976" t="s">
        <v>33</v>
      </c>
      <c r="G976" t="s">
        <v>79</v>
      </c>
      <c r="H976" s="1">
        <v>92</v>
      </c>
      <c r="I976" s="1">
        <v>88</v>
      </c>
      <c r="J976" s="1">
        <v>113</v>
      </c>
      <c r="K976" s="2">
        <v>1672.6</v>
      </c>
      <c r="L976" s="3">
        <v>1599.0056</v>
      </c>
      <c r="M976" s="4">
        <v>67.131</v>
      </c>
      <c r="N976" s="5">
        <v>56.973408390000003</v>
      </c>
      <c r="O976" s="6">
        <v>5.46454621547292E-2</v>
      </c>
    </row>
    <row r="977" spans="1:15" x14ac:dyDescent="0.2">
      <c r="A977" t="s">
        <v>44</v>
      </c>
      <c r="B977" t="s">
        <v>45</v>
      </c>
      <c r="C977">
        <v>2014</v>
      </c>
      <c r="D977" t="s">
        <v>93</v>
      </c>
      <c r="E977" t="s">
        <v>30</v>
      </c>
      <c r="F977" t="s">
        <v>34</v>
      </c>
      <c r="G977" t="s">
        <v>80</v>
      </c>
      <c r="H977" s="1">
        <v>67</v>
      </c>
      <c r="I977" s="1">
        <v>64</v>
      </c>
      <c r="J977" s="1">
        <v>87</v>
      </c>
      <c r="K977" s="2">
        <v>1048.8</v>
      </c>
      <c r="L977" s="3">
        <v>956.50559999999598</v>
      </c>
      <c r="M977" s="4">
        <v>43.877499999999998</v>
      </c>
      <c r="N977" s="5">
        <v>44.262525062500004</v>
      </c>
      <c r="O977" s="6">
        <v>5.5491990846681903E-2</v>
      </c>
    </row>
    <row r="978" spans="1:15" x14ac:dyDescent="0.2">
      <c r="A978" t="s">
        <v>44</v>
      </c>
      <c r="B978" t="s">
        <v>45</v>
      </c>
      <c r="C978">
        <v>2014</v>
      </c>
      <c r="D978" t="s">
        <v>93</v>
      </c>
      <c r="E978" t="s">
        <v>30</v>
      </c>
      <c r="F978" t="s">
        <v>35</v>
      </c>
      <c r="G978" t="s">
        <v>81</v>
      </c>
      <c r="H978" s="1">
        <v>67</v>
      </c>
      <c r="I978" s="1">
        <v>66</v>
      </c>
      <c r="J978" s="1">
        <v>78</v>
      </c>
      <c r="K978" s="2">
        <v>1058.5999999999999</v>
      </c>
      <c r="L978" s="3">
        <v>1149.63960000001</v>
      </c>
      <c r="M978" s="4">
        <v>35.625</v>
      </c>
      <c r="N978" s="5">
        <v>27.921093750000001</v>
      </c>
      <c r="O978" s="6">
        <v>5.8945777441904303E-2</v>
      </c>
    </row>
    <row r="979" spans="1:15" x14ac:dyDescent="0.2">
      <c r="A979" t="s">
        <v>44</v>
      </c>
      <c r="B979" t="s">
        <v>45</v>
      </c>
      <c r="C979">
        <v>2014</v>
      </c>
      <c r="D979" t="s">
        <v>93</v>
      </c>
      <c r="E979" t="s">
        <v>30</v>
      </c>
      <c r="F979" t="s">
        <v>36</v>
      </c>
      <c r="G979" t="s">
        <v>82</v>
      </c>
      <c r="H979" s="1">
        <v>63</v>
      </c>
      <c r="I979" s="1">
        <v>59</v>
      </c>
      <c r="J979" s="1">
        <v>70</v>
      </c>
      <c r="K979" s="2">
        <v>1358.1</v>
      </c>
      <c r="L979" s="3">
        <v>1166.60789999999</v>
      </c>
      <c r="M979" s="4">
        <v>61.930500000000002</v>
      </c>
      <c r="N979" s="5">
        <v>61.887458302500001</v>
      </c>
      <c r="O979" s="6">
        <v>6.7668065679994005E-2</v>
      </c>
    </row>
    <row r="980" spans="1:15" x14ac:dyDescent="0.2">
      <c r="A980" t="s">
        <v>44</v>
      </c>
      <c r="B980" t="s">
        <v>45</v>
      </c>
      <c r="C980">
        <v>2014</v>
      </c>
      <c r="D980" t="s">
        <v>93</v>
      </c>
      <c r="E980" t="s">
        <v>37</v>
      </c>
      <c r="F980" t="s">
        <v>38</v>
      </c>
      <c r="G980" t="s">
        <v>83</v>
      </c>
      <c r="H980" s="1">
        <v>89</v>
      </c>
      <c r="I980" s="1">
        <v>83</v>
      </c>
      <c r="J980" s="1">
        <v>120</v>
      </c>
      <c r="K980" s="2">
        <v>1539.4</v>
      </c>
      <c r="L980" s="3">
        <v>1456.2724000000001</v>
      </c>
      <c r="M980" s="4">
        <v>-2.0191999999999801</v>
      </c>
      <c r="N980" s="5">
        <v>-1.95901168639998</v>
      </c>
      <c r="O980" s="6">
        <v>4.4562816681824102E-2</v>
      </c>
    </row>
    <row r="981" spans="1:15" x14ac:dyDescent="0.2">
      <c r="A981" t="s">
        <v>44</v>
      </c>
      <c r="B981" t="s">
        <v>45</v>
      </c>
      <c r="C981">
        <v>2014</v>
      </c>
      <c r="D981" t="s">
        <v>93</v>
      </c>
      <c r="E981" t="s">
        <v>37</v>
      </c>
      <c r="F981" t="s">
        <v>39</v>
      </c>
      <c r="G981" t="s">
        <v>84</v>
      </c>
      <c r="H981" s="1">
        <v>85</v>
      </c>
      <c r="I981" s="1">
        <v>80</v>
      </c>
      <c r="J981" s="1">
        <v>106</v>
      </c>
      <c r="K981" s="2">
        <v>1446.6</v>
      </c>
      <c r="L981" s="3">
        <v>1411.8815999999999</v>
      </c>
      <c r="M981" s="4">
        <v>-0.55229999999997104</v>
      </c>
      <c r="N981" s="5">
        <v>-0.52163464709997198</v>
      </c>
      <c r="O981" s="6">
        <v>4.1753076178625698E-2</v>
      </c>
    </row>
    <row r="982" spans="1:15" x14ac:dyDescent="0.2">
      <c r="A982" t="s">
        <v>44</v>
      </c>
      <c r="B982" t="s">
        <v>45</v>
      </c>
      <c r="C982">
        <v>2014</v>
      </c>
      <c r="D982" t="s">
        <v>93</v>
      </c>
      <c r="E982" t="s">
        <v>37</v>
      </c>
      <c r="F982" t="s">
        <v>40</v>
      </c>
      <c r="G982" t="s">
        <v>85</v>
      </c>
      <c r="H982" s="1">
        <v>74</v>
      </c>
      <c r="I982" s="1">
        <v>73</v>
      </c>
      <c r="J982" s="1">
        <v>83</v>
      </c>
      <c r="K982" s="2">
        <v>1157.2</v>
      </c>
      <c r="L982" s="3">
        <v>900.30159999999898</v>
      </c>
      <c r="M982" s="4">
        <v>72.612700000000004</v>
      </c>
      <c r="N982" s="5">
        <v>80.318868012900097</v>
      </c>
      <c r="O982" s="6">
        <v>5.16764604217076E-2</v>
      </c>
    </row>
    <row r="983" spans="1:15" x14ac:dyDescent="0.2">
      <c r="A983" t="s">
        <v>44</v>
      </c>
      <c r="B983" t="s">
        <v>45</v>
      </c>
      <c r="C983">
        <v>2014</v>
      </c>
      <c r="D983" t="s">
        <v>93</v>
      </c>
      <c r="E983" t="s">
        <v>37</v>
      </c>
      <c r="F983" t="s">
        <v>41</v>
      </c>
      <c r="G983" t="s">
        <v>86</v>
      </c>
      <c r="H983" s="1">
        <v>86</v>
      </c>
      <c r="I983" s="1">
        <v>83</v>
      </c>
      <c r="J983" s="1">
        <v>105</v>
      </c>
      <c r="K983" s="2">
        <v>1361.5</v>
      </c>
      <c r="L983" s="3">
        <v>1463.6125</v>
      </c>
      <c r="M983" s="4">
        <v>-2.7802999999999498</v>
      </c>
      <c r="N983" s="5">
        <v>-2.5639843190999501</v>
      </c>
      <c r="O983" s="6">
        <v>6.1329416085200199E-2</v>
      </c>
    </row>
    <row r="984" spans="1:15" x14ac:dyDescent="0.2">
      <c r="A984" t="s">
        <v>44</v>
      </c>
      <c r="B984" t="s">
        <v>45</v>
      </c>
      <c r="C984">
        <v>2014</v>
      </c>
      <c r="D984" t="s">
        <v>93</v>
      </c>
      <c r="E984" t="s">
        <v>37</v>
      </c>
      <c r="F984" t="s">
        <v>42</v>
      </c>
      <c r="G984" t="s">
        <v>87</v>
      </c>
      <c r="H984" s="1">
        <v>89</v>
      </c>
      <c r="I984" s="1">
        <v>84</v>
      </c>
      <c r="J984" s="1">
        <v>105</v>
      </c>
      <c r="K984" s="2">
        <v>1360.4</v>
      </c>
      <c r="L984" s="3">
        <v>1447.4656</v>
      </c>
      <c r="M984" s="4">
        <v>-17.347000000000001</v>
      </c>
      <c r="N984" s="5">
        <v>-19.488834090000001</v>
      </c>
      <c r="O984" s="6">
        <v>6.2922669802999098E-2</v>
      </c>
    </row>
    <row r="985" spans="1:15" x14ac:dyDescent="0.2">
      <c r="A985" t="s">
        <v>44</v>
      </c>
      <c r="B985" t="s">
        <v>45</v>
      </c>
      <c r="C985">
        <v>2014</v>
      </c>
      <c r="D985" t="s">
        <v>93</v>
      </c>
      <c r="E985" t="s">
        <v>37</v>
      </c>
      <c r="F985" t="s">
        <v>43</v>
      </c>
      <c r="G985" t="s">
        <v>88</v>
      </c>
      <c r="H985" s="1">
        <v>59</v>
      </c>
      <c r="I985" s="1">
        <v>59</v>
      </c>
      <c r="J985" s="1">
        <v>69</v>
      </c>
      <c r="K985" s="2">
        <v>932</v>
      </c>
      <c r="L985" s="3">
        <v>894.72000000000503</v>
      </c>
      <c r="M985" s="4">
        <v>119.8544</v>
      </c>
      <c r="N985" s="5">
        <v>120.87843599359999</v>
      </c>
      <c r="O985" s="6">
        <v>5.5793991416309002E-2</v>
      </c>
    </row>
    <row r="986" spans="1:15" x14ac:dyDescent="0.2">
      <c r="A986" t="s">
        <v>44</v>
      </c>
      <c r="B986" t="s">
        <v>45</v>
      </c>
      <c r="C986">
        <v>2014</v>
      </c>
      <c r="D986" t="s">
        <v>94</v>
      </c>
      <c r="E986" t="s">
        <v>16</v>
      </c>
      <c r="F986" t="s">
        <v>17</v>
      </c>
      <c r="G986" t="s">
        <v>65</v>
      </c>
      <c r="H986" s="1">
        <v>57</v>
      </c>
      <c r="I986" s="1">
        <v>54</v>
      </c>
      <c r="J986" s="1">
        <v>67</v>
      </c>
      <c r="K986" s="2">
        <v>1132</v>
      </c>
      <c r="L986" s="3">
        <v>950.88</v>
      </c>
      <c r="M986" s="4">
        <v>289.86</v>
      </c>
      <c r="N986" s="5">
        <v>261.27980400000098</v>
      </c>
      <c r="O986" s="6">
        <v>0</v>
      </c>
    </row>
    <row r="987" spans="1:15" x14ac:dyDescent="0.2">
      <c r="A987" t="s">
        <v>44</v>
      </c>
      <c r="B987" t="s">
        <v>45</v>
      </c>
      <c r="C987">
        <v>2014</v>
      </c>
      <c r="D987" t="s">
        <v>94</v>
      </c>
      <c r="E987" t="s">
        <v>16</v>
      </c>
      <c r="F987" t="s">
        <v>18</v>
      </c>
      <c r="G987" t="s">
        <v>66</v>
      </c>
      <c r="H987" s="1">
        <v>40</v>
      </c>
      <c r="I987" s="1">
        <v>40</v>
      </c>
      <c r="J987" s="1">
        <v>42</v>
      </c>
      <c r="K987" s="2">
        <v>574</v>
      </c>
      <c r="L987" s="3">
        <v>568.26</v>
      </c>
      <c r="M987" s="4">
        <v>141.63300000000001</v>
      </c>
      <c r="N987" s="5">
        <v>146.77852688999999</v>
      </c>
      <c r="O987" s="6">
        <v>0</v>
      </c>
    </row>
    <row r="988" spans="1:15" x14ac:dyDescent="0.2">
      <c r="A988" t="s">
        <v>44</v>
      </c>
      <c r="B988" t="s">
        <v>45</v>
      </c>
      <c r="C988">
        <v>2014</v>
      </c>
      <c r="D988" t="s">
        <v>94</v>
      </c>
      <c r="E988" t="s">
        <v>16</v>
      </c>
      <c r="F988" t="s">
        <v>19</v>
      </c>
      <c r="G988" t="s">
        <v>67</v>
      </c>
      <c r="H988" s="1">
        <v>48</v>
      </c>
      <c r="I988" s="1">
        <v>48</v>
      </c>
      <c r="J988" s="1">
        <v>51</v>
      </c>
      <c r="K988" s="2">
        <v>380</v>
      </c>
      <c r="L988" s="3">
        <v>361</v>
      </c>
      <c r="M988" s="4">
        <v>84.223999999999904</v>
      </c>
      <c r="N988" s="5">
        <v>86.939381759999904</v>
      </c>
      <c r="O988" s="6">
        <v>0</v>
      </c>
    </row>
    <row r="989" spans="1:15" x14ac:dyDescent="0.2">
      <c r="A989" t="s">
        <v>44</v>
      </c>
      <c r="B989" t="s">
        <v>45</v>
      </c>
      <c r="C989">
        <v>2014</v>
      </c>
      <c r="D989" t="s">
        <v>94</v>
      </c>
      <c r="E989" t="s">
        <v>16</v>
      </c>
      <c r="F989" t="s">
        <v>20</v>
      </c>
      <c r="G989" t="s">
        <v>68</v>
      </c>
      <c r="H989" s="1">
        <v>71</v>
      </c>
      <c r="I989" s="1">
        <v>68</v>
      </c>
      <c r="J989" s="1">
        <v>84</v>
      </c>
      <c r="K989" s="2">
        <v>722</v>
      </c>
      <c r="L989" s="3">
        <v>685.9</v>
      </c>
      <c r="M989" s="4">
        <v>143.79900000000001</v>
      </c>
      <c r="N989" s="5">
        <v>152.13790401</v>
      </c>
      <c r="O989" s="6">
        <v>0</v>
      </c>
    </row>
    <row r="990" spans="1:15" x14ac:dyDescent="0.2">
      <c r="A990" t="s">
        <v>44</v>
      </c>
      <c r="B990" t="s">
        <v>45</v>
      </c>
      <c r="C990">
        <v>2014</v>
      </c>
      <c r="D990" t="s">
        <v>94</v>
      </c>
      <c r="E990" t="s">
        <v>16</v>
      </c>
      <c r="F990" t="s">
        <v>21</v>
      </c>
      <c r="G990" t="s">
        <v>69</v>
      </c>
      <c r="H990" s="1">
        <v>43</v>
      </c>
      <c r="I990" s="1">
        <v>43</v>
      </c>
      <c r="J990" s="1">
        <v>50</v>
      </c>
      <c r="K990" s="2">
        <v>1611</v>
      </c>
      <c r="L990" s="3">
        <v>1288.8</v>
      </c>
      <c r="M990" s="4">
        <v>409.41</v>
      </c>
      <c r="N990" s="5">
        <v>346.31991900000003</v>
      </c>
      <c r="O990" s="6">
        <v>0</v>
      </c>
    </row>
    <row r="991" spans="1:15" x14ac:dyDescent="0.2">
      <c r="A991" t="s">
        <v>44</v>
      </c>
      <c r="B991" t="s">
        <v>45</v>
      </c>
      <c r="C991">
        <v>2014</v>
      </c>
      <c r="D991" t="s">
        <v>94</v>
      </c>
      <c r="E991" t="s">
        <v>16</v>
      </c>
      <c r="F991" t="s">
        <v>22</v>
      </c>
      <c r="G991" t="s">
        <v>70</v>
      </c>
      <c r="H991" s="1">
        <v>40</v>
      </c>
      <c r="I991" s="1">
        <v>38</v>
      </c>
      <c r="J991" s="1">
        <v>51</v>
      </c>
      <c r="K991" s="2">
        <v>636</v>
      </c>
      <c r="L991" s="3">
        <v>661.44</v>
      </c>
      <c r="M991" s="4">
        <v>158.44499999999999</v>
      </c>
      <c r="N991" s="5">
        <v>140.31096975</v>
      </c>
      <c r="O991" s="6">
        <v>0</v>
      </c>
    </row>
    <row r="992" spans="1:15" x14ac:dyDescent="0.2">
      <c r="A992" t="s">
        <v>44</v>
      </c>
      <c r="B992" t="s">
        <v>45</v>
      </c>
      <c r="C992">
        <v>2014</v>
      </c>
      <c r="D992" t="s">
        <v>94</v>
      </c>
      <c r="E992" t="s">
        <v>23</v>
      </c>
      <c r="F992" t="s">
        <v>24</v>
      </c>
      <c r="G992" t="s">
        <v>71</v>
      </c>
      <c r="H992" s="1">
        <v>24</v>
      </c>
      <c r="I992" s="1">
        <v>24</v>
      </c>
      <c r="J992" s="1">
        <v>24</v>
      </c>
      <c r="K992" s="2">
        <v>6600</v>
      </c>
      <c r="L992" s="3">
        <v>5808</v>
      </c>
      <c r="M992" s="4">
        <v>1244.8226</v>
      </c>
      <c r="N992" s="5">
        <v>1304.8554147075999</v>
      </c>
      <c r="O992" s="6">
        <v>0</v>
      </c>
    </row>
    <row r="993" spans="1:15" x14ac:dyDescent="0.2">
      <c r="A993" t="s">
        <v>44</v>
      </c>
      <c r="B993" t="s">
        <v>45</v>
      </c>
      <c r="C993">
        <v>2014</v>
      </c>
      <c r="D993" t="s">
        <v>94</v>
      </c>
      <c r="E993" t="s">
        <v>23</v>
      </c>
      <c r="F993" t="s">
        <v>25</v>
      </c>
      <c r="G993" t="s">
        <v>72</v>
      </c>
      <c r="H993" s="1">
        <v>14</v>
      </c>
      <c r="I993" s="1">
        <v>14</v>
      </c>
      <c r="J993" s="1">
        <v>14</v>
      </c>
      <c r="K993" s="2">
        <v>5800</v>
      </c>
      <c r="L993" s="3">
        <v>5800</v>
      </c>
      <c r="M993" s="4">
        <v>1201.2098000000001</v>
      </c>
      <c r="N993" s="5">
        <v>1090.5807798395999</v>
      </c>
      <c r="O993" s="6">
        <v>0</v>
      </c>
    </row>
    <row r="994" spans="1:15" x14ac:dyDescent="0.2">
      <c r="A994" t="s">
        <v>44</v>
      </c>
      <c r="B994" t="s">
        <v>45</v>
      </c>
      <c r="C994">
        <v>2014</v>
      </c>
      <c r="D994" t="s">
        <v>94</v>
      </c>
      <c r="E994" t="s">
        <v>23</v>
      </c>
      <c r="F994" t="s">
        <v>26</v>
      </c>
      <c r="G994" t="s">
        <v>73</v>
      </c>
      <c r="H994" s="1">
        <v>28</v>
      </c>
      <c r="I994" s="1">
        <v>28</v>
      </c>
      <c r="J994" s="1">
        <v>30</v>
      </c>
      <c r="K994" s="2">
        <v>3297</v>
      </c>
      <c r="L994" s="3">
        <v>2802.45</v>
      </c>
      <c r="M994" s="4">
        <v>654.04240000000004</v>
      </c>
      <c r="N994" s="5">
        <v>673.94098597760001</v>
      </c>
      <c r="O994" s="6">
        <v>0</v>
      </c>
    </row>
    <row r="995" spans="1:15" x14ac:dyDescent="0.2">
      <c r="A995" t="s">
        <v>44</v>
      </c>
      <c r="B995" t="s">
        <v>45</v>
      </c>
      <c r="C995">
        <v>2014</v>
      </c>
      <c r="D995" t="s">
        <v>94</v>
      </c>
      <c r="E995" t="s">
        <v>23</v>
      </c>
      <c r="F995" t="s">
        <v>27</v>
      </c>
      <c r="G995" t="s">
        <v>74</v>
      </c>
      <c r="H995" s="1">
        <v>21</v>
      </c>
      <c r="I995" s="1">
        <v>21</v>
      </c>
      <c r="J995" s="1">
        <v>23</v>
      </c>
      <c r="K995" s="2">
        <v>8556</v>
      </c>
      <c r="L995" s="3">
        <v>8641.56</v>
      </c>
      <c r="M995" s="4">
        <v>1747.4158</v>
      </c>
      <c r="N995" s="5">
        <v>1981.8456088964101</v>
      </c>
      <c r="O995" s="6">
        <v>0</v>
      </c>
    </row>
    <row r="996" spans="1:15" x14ac:dyDescent="0.2">
      <c r="A996" t="s">
        <v>44</v>
      </c>
      <c r="B996" t="s">
        <v>45</v>
      </c>
      <c r="C996">
        <v>2014</v>
      </c>
      <c r="D996" t="s">
        <v>94</v>
      </c>
      <c r="E996" t="s">
        <v>23</v>
      </c>
      <c r="F996" t="s">
        <v>28</v>
      </c>
      <c r="G996" t="s">
        <v>75</v>
      </c>
      <c r="H996" s="1">
        <v>32</v>
      </c>
      <c r="I996" s="1">
        <v>32</v>
      </c>
      <c r="J996" s="1">
        <v>34</v>
      </c>
      <c r="K996" s="2">
        <v>10048</v>
      </c>
      <c r="L996" s="3">
        <v>11153.28</v>
      </c>
      <c r="M996" s="4">
        <v>2031.1751999999999</v>
      </c>
      <c r="N996" s="5">
        <v>1580.75803704959</v>
      </c>
      <c r="O996" s="6">
        <v>0</v>
      </c>
    </row>
    <row r="997" spans="1:15" x14ac:dyDescent="0.2">
      <c r="A997" t="s">
        <v>44</v>
      </c>
      <c r="B997" t="s">
        <v>45</v>
      </c>
      <c r="C997">
        <v>2014</v>
      </c>
      <c r="D997" t="s">
        <v>94</v>
      </c>
      <c r="E997" t="s">
        <v>23</v>
      </c>
      <c r="F997" t="s">
        <v>29</v>
      </c>
      <c r="G997" t="s">
        <v>76</v>
      </c>
      <c r="H997" s="1">
        <v>26</v>
      </c>
      <c r="I997" s="1">
        <v>26</v>
      </c>
      <c r="J997" s="1">
        <v>26</v>
      </c>
      <c r="K997" s="2">
        <v>11500</v>
      </c>
      <c r="L997" s="3">
        <v>10350</v>
      </c>
      <c r="M997" s="4">
        <v>2317.8112000000001</v>
      </c>
      <c r="N997" s="5">
        <v>1765.9125395456001</v>
      </c>
      <c r="O997" s="6">
        <v>0</v>
      </c>
    </row>
    <row r="998" spans="1:15" x14ac:dyDescent="0.2">
      <c r="A998" t="s">
        <v>44</v>
      </c>
      <c r="B998" t="s">
        <v>45</v>
      </c>
      <c r="C998">
        <v>2014</v>
      </c>
      <c r="D998" t="s">
        <v>94</v>
      </c>
      <c r="E998" t="s">
        <v>30</v>
      </c>
      <c r="F998" t="s">
        <v>31</v>
      </c>
      <c r="G998" t="s">
        <v>77</v>
      </c>
      <c r="H998" s="1">
        <v>79</v>
      </c>
      <c r="I998" s="1">
        <v>74</v>
      </c>
      <c r="J998" s="1">
        <v>97</v>
      </c>
      <c r="K998" s="2">
        <v>1282</v>
      </c>
      <c r="L998" s="3">
        <v>1333.28</v>
      </c>
      <c r="M998" s="4">
        <v>117.012</v>
      </c>
      <c r="N998" s="5">
        <v>114.68580144000001</v>
      </c>
      <c r="O998" s="6">
        <v>0</v>
      </c>
    </row>
    <row r="999" spans="1:15" x14ac:dyDescent="0.2">
      <c r="A999" t="s">
        <v>44</v>
      </c>
      <c r="B999" t="s">
        <v>45</v>
      </c>
      <c r="C999">
        <v>2014</v>
      </c>
      <c r="D999" t="s">
        <v>94</v>
      </c>
      <c r="E999" t="s">
        <v>30</v>
      </c>
      <c r="F999" t="s">
        <v>32</v>
      </c>
      <c r="G999" t="s">
        <v>78</v>
      </c>
      <c r="H999" s="1">
        <v>89</v>
      </c>
      <c r="I999" s="1">
        <v>82</v>
      </c>
      <c r="J999" s="1">
        <v>105</v>
      </c>
      <c r="K999" s="2">
        <v>1314</v>
      </c>
      <c r="L999" s="3">
        <v>1287.72</v>
      </c>
      <c r="M999" s="4">
        <v>102.07550000000001</v>
      </c>
      <c r="N999" s="5">
        <v>89.749372997500004</v>
      </c>
      <c r="O999" s="6">
        <v>0</v>
      </c>
    </row>
    <row r="1000" spans="1:15" x14ac:dyDescent="0.2">
      <c r="A1000" t="s">
        <v>44</v>
      </c>
      <c r="B1000" t="s">
        <v>45</v>
      </c>
      <c r="C1000">
        <v>2014</v>
      </c>
      <c r="D1000" t="s">
        <v>94</v>
      </c>
      <c r="E1000" t="s">
        <v>30</v>
      </c>
      <c r="F1000" t="s">
        <v>33</v>
      </c>
      <c r="G1000" t="s">
        <v>79</v>
      </c>
      <c r="H1000" s="1">
        <v>83</v>
      </c>
      <c r="I1000" s="1">
        <v>78</v>
      </c>
      <c r="J1000" s="1">
        <v>100</v>
      </c>
      <c r="K1000" s="2">
        <v>1510</v>
      </c>
      <c r="L1000" s="3">
        <v>1298.5999999999999</v>
      </c>
      <c r="M1000" s="4">
        <v>133.196</v>
      </c>
      <c r="N1000" s="5">
        <v>126.27513584</v>
      </c>
      <c r="O1000" s="6">
        <v>0</v>
      </c>
    </row>
    <row r="1001" spans="1:15" x14ac:dyDescent="0.2">
      <c r="A1001" t="s">
        <v>44</v>
      </c>
      <c r="B1001" t="s">
        <v>45</v>
      </c>
      <c r="C1001">
        <v>2014</v>
      </c>
      <c r="D1001" t="s">
        <v>94</v>
      </c>
      <c r="E1001" t="s">
        <v>30</v>
      </c>
      <c r="F1001" t="s">
        <v>34</v>
      </c>
      <c r="G1001" t="s">
        <v>80</v>
      </c>
      <c r="H1001" s="1">
        <v>77</v>
      </c>
      <c r="I1001" s="1">
        <v>75</v>
      </c>
      <c r="J1001" s="1">
        <v>101</v>
      </c>
      <c r="K1001" s="2">
        <v>1299</v>
      </c>
      <c r="L1001" s="3">
        <v>1143.1199999999999</v>
      </c>
      <c r="M1001" s="4">
        <v>112.349</v>
      </c>
      <c r="N1001" s="5">
        <v>87.240121990000006</v>
      </c>
      <c r="O1001" s="6">
        <v>0</v>
      </c>
    </row>
    <row r="1002" spans="1:15" x14ac:dyDescent="0.2">
      <c r="A1002" t="s">
        <v>44</v>
      </c>
      <c r="B1002" t="s">
        <v>45</v>
      </c>
      <c r="C1002">
        <v>2014</v>
      </c>
      <c r="D1002" t="s">
        <v>94</v>
      </c>
      <c r="E1002" t="s">
        <v>30</v>
      </c>
      <c r="F1002" t="s">
        <v>35</v>
      </c>
      <c r="G1002" t="s">
        <v>81</v>
      </c>
      <c r="H1002" s="1">
        <v>75</v>
      </c>
      <c r="I1002" s="1">
        <v>72</v>
      </c>
      <c r="J1002" s="1">
        <v>88</v>
      </c>
      <c r="K1002" s="2">
        <v>1269</v>
      </c>
      <c r="L1002" s="3">
        <v>1015.2</v>
      </c>
      <c r="M1002" s="4">
        <v>113.64</v>
      </c>
      <c r="N1002" s="5">
        <v>86.775503999999998</v>
      </c>
      <c r="O1002" s="6">
        <v>0</v>
      </c>
    </row>
    <row r="1003" spans="1:15" x14ac:dyDescent="0.2">
      <c r="A1003" t="s">
        <v>44</v>
      </c>
      <c r="B1003" t="s">
        <v>45</v>
      </c>
      <c r="C1003">
        <v>2014</v>
      </c>
      <c r="D1003" t="s">
        <v>94</v>
      </c>
      <c r="E1003" t="s">
        <v>30</v>
      </c>
      <c r="F1003" t="s">
        <v>36</v>
      </c>
      <c r="G1003" t="s">
        <v>82</v>
      </c>
      <c r="H1003" s="1">
        <v>69</v>
      </c>
      <c r="I1003" s="1">
        <v>63</v>
      </c>
      <c r="J1003" s="1">
        <v>82</v>
      </c>
      <c r="K1003" s="2">
        <v>1711</v>
      </c>
      <c r="L1003" s="3">
        <v>1642.56</v>
      </c>
      <c r="M1003" s="4">
        <v>177.74100000000001</v>
      </c>
      <c r="N1003" s="5">
        <v>156.87242918999999</v>
      </c>
      <c r="O1003" s="6">
        <v>0</v>
      </c>
    </row>
    <row r="1004" spans="1:15" x14ac:dyDescent="0.2">
      <c r="A1004" t="s">
        <v>44</v>
      </c>
      <c r="B1004" t="s">
        <v>45</v>
      </c>
      <c r="C1004">
        <v>2014</v>
      </c>
      <c r="D1004" t="s">
        <v>94</v>
      </c>
      <c r="E1004" t="s">
        <v>37</v>
      </c>
      <c r="F1004" t="s">
        <v>38</v>
      </c>
      <c r="G1004" t="s">
        <v>83</v>
      </c>
      <c r="H1004" s="1">
        <v>79</v>
      </c>
      <c r="I1004" s="1">
        <v>77</v>
      </c>
      <c r="J1004" s="1">
        <v>104</v>
      </c>
      <c r="K1004" s="2">
        <v>1368</v>
      </c>
      <c r="L1004" s="3">
        <v>1299.5999999999999</v>
      </c>
      <c r="M1004" s="4">
        <v>63.801899999999897</v>
      </c>
      <c r="N1004" s="5">
        <v>56.272063563899998</v>
      </c>
      <c r="O1004" s="6">
        <v>0</v>
      </c>
    </row>
    <row r="1005" spans="1:15" x14ac:dyDescent="0.2">
      <c r="A1005" t="s">
        <v>44</v>
      </c>
      <c r="B1005" t="s">
        <v>45</v>
      </c>
      <c r="C1005">
        <v>2014</v>
      </c>
      <c r="D1005" t="s">
        <v>94</v>
      </c>
      <c r="E1005" t="s">
        <v>37</v>
      </c>
      <c r="F1005" t="s">
        <v>39</v>
      </c>
      <c r="G1005" t="s">
        <v>84</v>
      </c>
      <c r="H1005" s="1">
        <v>84</v>
      </c>
      <c r="I1005" s="1">
        <v>80</v>
      </c>
      <c r="J1005" s="1">
        <v>101</v>
      </c>
      <c r="K1005" s="2">
        <v>1382</v>
      </c>
      <c r="L1005" s="3">
        <v>1506.38</v>
      </c>
      <c r="M1005" s="4">
        <v>40.509500000000003</v>
      </c>
      <c r="N1005" s="5">
        <v>37.467439097499998</v>
      </c>
      <c r="O1005" s="6">
        <v>0</v>
      </c>
    </row>
    <row r="1006" spans="1:15" x14ac:dyDescent="0.2">
      <c r="A1006" t="s">
        <v>44</v>
      </c>
      <c r="B1006" t="s">
        <v>45</v>
      </c>
      <c r="C1006">
        <v>2014</v>
      </c>
      <c r="D1006" t="s">
        <v>94</v>
      </c>
      <c r="E1006" t="s">
        <v>37</v>
      </c>
      <c r="F1006" t="s">
        <v>40</v>
      </c>
      <c r="G1006" t="s">
        <v>85</v>
      </c>
      <c r="H1006" s="1">
        <v>70</v>
      </c>
      <c r="I1006" s="1">
        <v>66</v>
      </c>
      <c r="J1006" s="1">
        <v>77</v>
      </c>
      <c r="K1006" s="2">
        <v>1205</v>
      </c>
      <c r="L1006" s="3">
        <v>1048.3499999999999</v>
      </c>
      <c r="M1006" s="4">
        <v>149.4179</v>
      </c>
      <c r="N1006" s="5">
        <v>166.4782864041</v>
      </c>
      <c r="O1006" s="6">
        <v>0</v>
      </c>
    </row>
    <row r="1007" spans="1:15" x14ac:dyDescent="0.2">
      <c r="A1007" t="s">
        <v>44</v>
      </c>
      <c r="B1007" t="s">
        <v>45</v>
      </c>
      <c r="C1007">
        <v>2014</v>
      </c>
      <c r="D1007" t="s">
        <v>94</v>
      </c>
      <c r="E1007" t="s">
        <v>37</v>
      </c>
      <c r="F1007" t="s">
        <v>41</v>
      </c>
      <c r="G1007" t="s">
        <v>86</v>
      </c>
      <c r="H1007" s="1">
        <v>76</v>
      </c>
      <c r="I1007" s="1">
        <v>72</v>
      </c>
      <c r="J1007" s="1">
        <v>88</v>
      </c>
      <c r="K1007" s="2">
        <v>1222</v>
      </c>
      <c r="L1007" s="3">
        <v>1234.22</v>
      </c>
      <c r="M1007" s="4">
        <v>66.971499999999907</v>
      </c>
      <c r="N1007" s="5">
        <v>56.944861877500003</v>
      </c>
      <c r="O1007" s="6">
        <v>0</v>
      </c>
    </row>
    <row r="1008" spans="1:15" x14ac:dyDescent="0.2">
      <c r="A1008" t="s">
        <v>44</v>
      </c>
      <c r="B1008" t="s">
        <v>45</v>
      </c>
      <c r="C1008">
        <v>2014</v>
      </c>
      <c r="D1008" t="s">
        <v>94</v>
      </c>
      <c r="E1008" t="s">
        <v>37</v>
      </c>
      <c r="F1008" t="s">
        <v>42</v>
      </c>
      <c r="G1008" t="s">
        <v>87</v>
      </c>
      <c r="H1008" s="1">
        <v>85</v>
      </c>
      <c r="I1008" s="1">
        <v>78</v>
      </c>
      <c r="J1008" s="1">
        <v>102</v>
      </c>
      <c r="K1008" s="2">
        <v>1391</v>
      </c>
      <c r="L1008" s="3">
        <v>1377.09</v>
      </c>
      <c r="M1008" s="4">
        <v>51.581299999999999</v>
      </c>
      <c r="N1008" s="5">
        <v>41.996823903100001</v>
      </c>
      <c r="O1008" s="6">
        <v>0</v>
      </c>
    </row>
    <row r="1009" spans="1:15" x14ac:dyDescent="0.2">
      <c r="A1009" t="s">
        <v>44</v>
      </c>
      <c r="B1009" t="s">
        <v>45</v>
      </c>
      <c r="C1009">
        <v>2014</v>
      </c>
      <c r="D1009" t="s">
        <v>94</v>
      </c>
      <c r="E1009" t="s">
        <v>37</v>
      </c>
      <c r="F1009" t="s">
        <v>43</v>
      </c>
      <c r="G1009" t="s">
        <v>88</v>
      </c>
      <c r="H1009" s="1">
        <v>57</v>
      </c>
      <c r="I1009" s="1">
        <v>53</v>
      </c>
      <c r="J1009" s="1">
        <v>59</v>
      </c>
      <c r="K1009" s="2">
        <v>882</v>
      </c>
      <c r="L1009" s="3">
        <v>767.34</v>
      </c>
      <c r="M1009" s="4">
        <v>156.87</v>
      </c>
      <c r="N1009" s="5">
        <v>156.66606899999999</v>
      </c>
      <c r="O1009" s="6">
        <v>0</v>
      </c>
    </row>
    <row r="1010" spans="1:15" x14ac:dyDescent="0.2">
      <c r="A1010" t="s">
        <v>44</v>
      </c>
      <c r="B1010" t="s">
        <v>45</v>
      </c>
      <c r="C1010">
        <v>2014</v>
      </c>
      <c r="D1010" t="s">
        <v>95</v>
      </c>
      <c r="E1010" t="s">
        <v>16</v>
      </c>
      <c r="F1010" t="s">
        <v>17</v>
      </c>
      <c r="G1010" t="s">
        <v>65</v>
      </c>
      <c r="H1010" s="1">
        <v>46</v>
      </c>
      <c r="I1010" s="1">
        <v>46</v>
      </c>
      <c r="J1010" s="1">
        <v>51</v>
      </c>
      <c r="K1010" s="2">
        <v>789.8</v>
      </c>
      <c r="L1010" s="3">
        <v>665.01159999999902</v>
      </c>
      <c r="M1010" s="4">
        <v>153.06</v>
      </c>
      <c r="N1010" s="5">
        <v>147.029436</v>
      </c>
      <c r="O1010" s="6">
        <v>8.25525449480881E-2</v>
      </c>
    </row>
    <row r="1011" spans="1:15" x14ac:dyDescent="0.2">
      <c r="A1011" t="s">
        <v>44</v>
      </c>
      <c r="B1011" t="s">
        <v>45</v>
      </c>
      <c r="C1011">
        <v>2014</v>
      </c>
      <c r="D1011" t="s">
        <v>95</v>
      </c>
      <c r="E1011" t="s">
        <v>16</v>
      </c>
      <c r="F1011" t="s">
        <v>18</v>
      </c>
      <c r="G1011" t="s">
        <v>66</v>
      </c>
      <c r="H1011" s="1">
        <v>38</v>
      </c>
      <c r="I1011" s="1">
        <v>36</v>
      </c>
      <c r="J1011" s="1">
        <v>42</v>
      </c>
      <c r="K1011" s="2">
        <v>534.6</v>
      </c>
      <c r="L1011" s="3">
        <v>493.97039999999998</v>
      </c>
      <c r="M1011" s="4">
        <v>89.909000000000006</v>
      </c>
      <c r="N1011" s="5">
        <v>72.908107189999996</v>
      </c>
      <c r="O1011" s="6">
        <v>9.05349794238684E-2</v>
      </c>
    </row>
    <row r="1012" spans="1:15" x14ac:dyDescent="0.2">
      <c r="A1012" t="s">
        <v>44</v>
      </c>
      <c r="B1012" t="s">
        <v>45</v>
      </c>
      <c r="C1012">
        <v>2014</v>
      </c>
      <c r="D1012" t="s">
        <v>95</v>
      </c>
      <c r="E1012" t="s">
        <v>16</v>
      </c>
      <c r="F1012" t="s">
        <v>19</v>
      </c>
      <c r="G1012" t="s">
        <v>67</v>
      </c>
      <c r="H1012" s="1">
        <v>66</v>
      </c>
      <c r="I1012" s="1">
        <v>62</v>
      </c>
      <c r="J1012" s="1">
        <v>74</v>
      </c>
      <c r="K1012" s="2">
        <v>552.79999999999995</v>
      </c>
      <c r="L1012" s="3">
        <v>515.20960000000002</v>
      </c>
      <c r="M1012" s="4">
        <v>100.92</v>
      </c>
      <c r="N1012" s="5">
        <v>89.899535999999998</v>
      </c>
      <c r="O1012" s="6">
        <v>4.7395079594790203E-2</v>
      </c>
    </row>
    <row r="1013" spans="1:15" x14ac:dyDescent="0.2">
      <c r="A1013" t="s">
        <v>44</v>
      </c>
      <c r="B1013" t="s">
        <v>45</v>
      </c>
      <c r="C1013">
        <v>2014</v>
      </c>
      <c r="D1013" t="s">
        <v>95</v>
      </c>
      <c r="E1013" t="s">
        <v>16</v>
      </c>
      <c r="F1013" t="s">
        <v>20</v>
      </c>
      <c r="G1013" t="s">
        <v>68</v>
      </c>
      <c r="H1013" s="1">
        <v>57</v>
      </c>
      <c r="I1013" s="1">
        <v>56</v>
      </c>
      <c r="J1013" s="1">
        <v>62</v>
      </c>
      <c r="K1013" s="2">
        <v>447</v>
      </c>
      <c r="L1013" s="3">
        <v>469.35</v>
      </c>
      <c r="M1013" s="4">
        <v>53.658999999999999</v>
      </c>
      <c r="N1013" s="5">
        <v>59.378512809999997</v>
      </c>
      <c r="O1013" s="6">
        <v>7.3825503355704702E-2</v>
      </c>
    </row>
    <row r="1014" spans="1:15" x14ac:dyDescent="0.2">
      <c r="A1014" t="s">
        <v>44</v>
      </c>
      <c r="B1014" t="s">
        <v>45</v>
      </c>
      <c r="C1014">
        <v>2014</v>
      </c>
      <c r="D1014" t="s">
        <v>95</v>
      </c>
      <c r="E1014" t="s">
        <v>16</v>
      </c>
      <c r="F1014" t="s">
        <v>21</v>
      </c>
      <c r="G1014" t="s">
        <v>69</v>
      </c>
      <c r="H1014" s="1">
        <v>50</v>
      </c>
      <c r="I1014" s="1">
        <v>50</v>
      </c>
      <c r="J1014" s="1">
        <v>57</v>
      </c>
      <c r="K1014" s="2">
        <v>1914.6</v>
      </c>
      <c r="L1014" s="3">
        <v>1539.3384000000101</v>
      </c>
      <c r="M1014" s="4">
        <v>421.34199999999998</v>
      </c>
      <c r="N1014" s="5">
        <v>414.35614964000001</v>
      </c>
      <c r="O1014" s="6">
        <v>4.7216128695288802E-2</v>
      </c>
    </row>
    <row r="1015" spans="1:15" x14ac:dyDescent="0.2">
      <c r="A1015" t="s">
        <v>44</v>
      </c>
      <c r="B1015" t="s">
        <v>45</v>
      </c>
      <c r="C1015">
        <v>2014</v>
      </c>
      <c r="D1015" t="s">
        <v>95</v>
      </c>
      <c r="E1015" t="s">
        <v>16</v>
      </c>
      <c r="F1015" t="s">
        <v>22</v>
      </c>
      <c r="G1015" t="s">
        <v>70</v>
      </c>
      <c r="H1015" s="1">
        <v>45</v>
      </c>
      <c r="I1015" s="1">
        <v>43</v>
      </c>
      <c r="J1015" s="1">
        <v>57</v>
      </c>
      <c r="K1015" s="2">
        <v>690.4</v>
      </c>
      <c r="L1015" s="3">
        <v>700.06560000000002</v>
      </c>
      <c r="M1015" s="4">
        <v>124.523</v>
      </c>
      <c r="N1015" s="5">
        <v>105.19329471</v>
      </c>
      <c r="O1015" s="6">
        <v>8.1981460023174996E-2</v>
      </c>
    </row>
    <row r="1016" spans="1:15" x14ac:dyDescent="0.2">
      <c r="A1016" t="s">
        <v>44</v>
      </c>
      <c r="B1016" t="s">
        <v>45</v>
      </c>
      <c r="C1016">
        <v>2014</v>
      </c>
      <c r="D1016" t="s">
        <v>95</v>
      </c>
      <c r="E1016" t="s">
        <v>23</v>
      </c>
      <c r="F1016" t="s">
        <v>24</v>
      </c>
      <c r="G1016" t="s">
        <v>71</v>
      </c>
      <c r="H1016" s="1">
        <v>30</v>
      </c>
      <c r="I1016" s="1">
        <v>30</v>
      </c>
      <c r="J1016" s="1">
        <v>32</v>
      </c>
      <c r="K1016" s="2">
        <v>7228</v>
      </c>
      <c r="L1016" s="3">
        <v>6288.36</v>
      </c>
      <c r="M1016" s="4">
        <v>951.52539999999999</v>
      </c>
      <c r="N1016" s="5">
        <v>918.46369845159904</v>
      </c>
      <c r="O1016" s="6">
        <v>8.3287216380741602E-2</v>
      </c>
    </row>
    <row r="1017" spans="1:15" x14ac:dyDescent="0.2">
      <c r="A1017" t="s">
        <v>44</v>
      </c>
      <c r="B1017" t="s">
        <v>45</v>
      </c>
      <c r="C1017">
        <v>2014</v>
      </c>
      <c r="D1017" t="s">
        <v>95</v>
      </c>
      <c r="E1017" t="s">
        <v>23</v>
      </c>
      <c r="F1017" t="s">
        <v>25</v>
      </c>
      <c r="G1017" t="s">
        <v>72</v>
      </c>
      <c r="H1017" s="1">
        <v>19</v>
      </c>
      <c r="I1017" s="1">
        <v>19</v>
      </c>
      <c r="J1017" s="1">
        <v>19</v>
      </c>
      <c r="K1017" s="2">
        <v>8304</v>
      </c>
      <c r="L1017" s="3">
        <v>7805.76</v>
      </c>
      <c r="M1017" s="4">
        <v>1267.8399999999999</v>
      </c>
      <c r="N1017" s="5">
        <v>1028.978944</v>
      </c>
      <c r="O1017" s="6">
        <v>5.9730250481695599E-2</v>
      </c>
    </row>
    <row r="1018" spans="1:15" x14ac:dyDescent="0.2">
      <c r="A1018" t="s">
        <v>44</v>
      </c>
      <c r="B1018" t="s">
        <v>45</v>
      </c>
      <c r="C1018">
        <v>2014</v>
      </c>
      <c r="D1018" t="s">
        <v>95</v>
      </c>
      <c r="E1018" t="s">
        <v>23</v>
      </c>
      <c r="F1018" t="s">
        <v>26</v>
      </c>
      <c r="G1018" t="s">
        <v>73</v>
      </c>
      <c r="H1018" s="1">
        <v>23</v>
      </c>
      <c r="I1018" s="1">
        <v>23</v>
      </c>
      <c r="J1018" s="1">
        <v>25</v>
      </c>
      <c r="K1018" s="2">
        <v>2809</v>
      </c>
      <c r="L1018" s="3">
        <v>3117.99</v>
      </c>
      <c r="M1018" s="4">
        <v>491.46480000000003</v>
      </c>
      <c r="N1018" s="5">
        <v>547.81025639040001</v>
      </c>
      <c r="O1018" s="6">
        <v>2.6699893200427201E-2</v>
      </c>
    </row>
    <row r="1019" spans="1:15" x14ac:dyDescent="0.2">
      <c r="A1019" t="s">
        <v>44</v>
      </c>
      <c r="B1019" t="s">
        <v>45</v>
      </c>
      <c r="C1019">
        <v>2014</v>
      </c>
      <c r="D1019" t="s">
        <v>95</v>
      </c>
      <c r="E1019" t="s">
        <v>23</v>
      </c>
      <c r="F1019" t="s">
        <v>27</v>
      </c>
      <c r="G1019" t="s">
        <v>74</v>
      </c>
      <c r="H1019" s="1">
        <v>20</v>
      </c>
      <c r="I1019" s="1">
        <v>20</v>
      </c>
      <c r="J1019" s="1">
        <v>21</v>
      </c>
      <c r="K1019" s="2">
        <v>9813.6</v>
      </c>
      <c r="L1019" s="3">
        <v>10265.025599999901</v>
      </c>
      <c r="M1019" s="4">
        <v>1588.9885999999999</v>
      </c>
      <c r="N1019" s="5">
        <v>1700.0366572995999</v>
      </c>
      <c r="O1019" s="6">
        <v>4.3857503872177399E-2</v>
      </c>
    </row>
    <row r="1020" spans="1:15" x14ac:dyDescent="0.2">
      <c r="A1020" t="s">
        <v>44</v>
      </c>
      <c r="B1020" t="s">
        <v>45</v>
      </c>
      <c r="C1020">
        <v>2014</v>
      </c>
      <c r="D1020" t="s">
        <v>95</v>
      </c>
      <c r="E1020" t="s">
        <v>23</v>
      </c>
      <c r="F1020" t="s">
        <v>28</v>
      </c>
      <c r="G1020" t="s">
        <v>75</v>
      </c>
      <c r="H1020" s="1">
        <v>34</v>
      </c>
      <c r="I1020" s="1">
        <v>34</v>
      </c>
      <c r="J1020" s="1">
        <v>35</v>
      </c>
      <c r="K1020" s="2">
        <v>11236</v>
      </c>
      <c r="L1020" s="3">
        <v>9887.68</v>
      </c>
      <c r="M1020" s="4">
        <v>1902.0940000000001</v>
      </c>
      <c r="N1020" s="5">
        <v>1767.15945164001</v>
      </c>
      <c r="O1020" s="6">
        <v>3.6044855820576698E-2</v>
      </c>
    </row>
    <row r="1021" spans="1:15" x14ac:dyDescent="0.2">
      <c r="A1021" t="s">
        <v>44</v>
      </c>
      <c r="B1021" t="s">
        <v>45</v>
      </c>
      <c r="C1021">
        <v>2014</v>
      </c>
      <c r="D1021" t="s">
        <v>95</v>
      </c>
      <c r="E1021" t="s">
        <v>23</v>
      </c>
      <c r="F1021" t="s">
        <v>29</v>
      </c>
      <c r="G1021" t="s">
        <v>76</v>
      </c>
      <c r="H1021" s="1">
        <v>17</v>
      </c>
      <c r="I1021" s="1">
        <v>16</v>
      </c>
      <c r="J1021" s="1">
        <v>17</v>
      </c>
      <c r="K1021" s="2">
        <v>4792</v>
      </c>
      <c r="L1021" s="3">
        <v>4360.72</v>
      </c>
      <c r="M1021" s="4">
        <v>525.22860000000003</v>
      </c>
      <c r="N1021" s="5">
        <v>563.195274579601</v>
      </c>
      <c r="O1021" s="6">
        <v>0.112270450751252</v>
      </c>
    </row>
    <row r="1022" spans="1:15" x14ac:dyDescent="0.2">
      <c r="A1022" t="s">
        <v>44</v>
      </c>
      <c r="B1022" t="s">
        <v>45</v>
      </c>
      <c r="C1022">
        <v>2014</v>
      </c>
      <c r="D1022" t="s">
        <v>95</v>
      </c>
      <c r="E1022" t="s">
        <v>30</v>
      </c>
      <c r="F1022" t="s">
        <v>31</v>
      </c>
      <c r="G1022" t="s">
        <v>77</v>
      </c>
      <c r="H1022" s="1">
        <v>81</v>
      </c>
      <c r="I1022" s="1">
        <v>78</v>
      </c>
      <c r="J1022" s="1">
        <v>92</v>
      </c>
      <c r="K1022" s="2">
        <v>1132.4000000000001</v>
      </c>
      <c r="L1022" s="3">
        <v>946.68639999999903</v>
      </c>
      <c r="M1022" s="4">
        <v>39.622</v>
      </c>
      <c r="N1022" s="5">
        <v>38.283568840000001</v>
      </c>
      <c r="O1022" s="6">
        <v>6.4111621335217195E-2</v>
      </c>
    </row>
    <row r="1023" spans="1:15" x14ac:dyDescent="0.2">
      <c r="A1023" t="s">
        <v>44</v>
      </c>
      <c r="B1023" t="s">
        <v>45</v>
      </c>
      <c r="C1023">
        <v>2014</v>
      </c>
      <c r="D1023" t="s">
        <v>95</v>
      </c>
      <c r="E1023" t="s">
        <v>30</v>
      </c>
      <c r="F1023" t="s">
        <v>32</v>
      </c>
      <c r="G1023" t="s">
        <v>78</v>
      </c>
      <c r="H1023" s="1">
        <v>96</v>
      </c>
      <c r="I1023" s="1">
        <v>89</v>
      </c>
      <c r="J1023" s="1">
        <v>117</v>
      </c>
      <c r="K1023" s="2">
        <v>1422.2</v>
      </c>
      <c r="L1023" s="3">
        <v>1120.6935999999901</v>
      </c>
      <c r="M1023" s="4">
        <v>40.582000000000001</v>
      </c>
      <c r="N1023" s="5">
        <v>39.600727239999998</v>
      </c>
      <c r="O1023" s="6">
        <v>5.2594571790184202E-2</v>
      </c>
    </row>
    <row r="1024" spans="1:15" x14ac:dyDescent="0.2">
      <c r="A1024" t="s">
        <v>44</v>
      </c>
      <c r="B1024" t="s">
        <v>45</v>
      </c>
      <c r="C1024">
        <v>2014</v>
      </c>
      <c r="D1024" t="s">
        <v>95</v>
      </c>
      <c r="E1024" t="s">
        <v>30</v>
      </c>
      <c r="F1024" t="s">
        <v>33</v>
      </c>
      <c r="G1024" t="s">
        <v>79</v>
      </c>
      <c r="H1024" s="1">
        <v>70</v>
      </c>
      <c r="I1024" s="1">
        <v>67</v>
      </c>
      <c r="J1024" s="1">
        <v>78</v>
      </c>
      <c r="K1024" s="2">
        <v>1155.5999999999999</v>
      </c>
      <c r="L1024" s="3">
        <v>917.54640000000097</v>
      </c>
      <c r="M1024" s="4">
        <v>55.600999999999999</v>
      </c>
      <c r="N1024" s="5">
        <v>62.607282009999999</v>
      </c>
      <c r="O1024" s="6">
        <v>4.3613707165108997E-2</v>
      </c>
    </row>
    <row r="1025" spans="1:15" x14ac:dyDescent="0.2">
      <c r="A1025" t="s">
        <v>44</v>
      </c>
      <c r="B1025" t="s">
        <v>45</v>
      </c>
      <c r="C1025">
        <v>2014</v>
      </c>
      <c r="D1025" t="s">
        <v>95</v>
      </c>
      <c r="E1025" t="s">
        <v>30</v>
      </c>
      <c r="F1025" t="s">
        <v>34</v>
      </c>
      <c r="G1025" t="s">
        <v>80</v>
      </c>
      <c r="H1025" s="1">
        <v>74</v>
      </c>
      <c r="I1025" s="1">
        <v>72</v>
      </c>
      <c r="J1025" s="1">
        <v>94</v>
      </c>
      <c r="K1025" s="2">
        <v>1117.5999999999999</v>
      </c>
      <c r="L1025" s="3">
        <v>1236.0655999999999</v>
      </c>
      <c r="M1025" s="4">
        <v>44.078000000000003</v>
      </c>
      <c r="N1025" s="5">
        <v>39.19503916</v>
      </c>
      <c r="O1025" s="6">
        <v>5.94130279169649E-2</v>
      </c>
    </row>
    <row r="1026" spans="1:15" x14ac:dyDescent="0.2">
      <c r="A1026" t="s">
        <v>44</v>
      </c>
      <c r="B1026" t="s">
        <v>45</v>
      </c>
      <c r="C1026">
        <v>2014</v>
      </c>
      <c r="D1026" t="s">
        <v>95</v>
      </c>
      <c r="E1026" t="s">
        <v>30</v>
      </c>
      <c r="F1026" t="s">
        <v>35</v>
      </c>
      <c r="G1026" t="s">
        <v>81</v>
      </c>
      <c r="H1026" s="1">
        <v>73</v>
      </c>
      <c r="I1026" s="1">
        <v>72</v>
      </c>
      <c r="J1026" s="1">
        <v>83</v>
      </c>
      <c r="K1026" s="2">
        <v>1113.8</v>
      </c>
      <c r="L1026" s="3">
        <v>1189.5383999999999</v>
      </c>
      <c r="M1026" s="4">
        <v>30.65</v>
      </c>
      <c r="N1026" s="5">
        <v>32.688225000000003</v>
      </c>
      <c r="O1026" s="6">
        <v>6.7516609804273695E-2</v>
      </c>
    </row>
    <row r="1027" spans="1:15" x14ac:dyDescent="0.2">
      <c r="A1027" t="s">
        <v>44</v>
      </c>
      <c r="B1027" t="s">
        <v>45</v>
      </c>
      <c r="C1027">
        <v>2014</v>
      </c>
      <c r="D1027" t="s">
        <v>95</v>
      </c>
      <c r="E1027" t="s">
        <v>30</v>
      </c>
      <c r="F1027" t="s">
        <v>36</v>
      </c>
      <c r="G1027" t="s">
        <v>82</v>
      </c>
      <c r="H1027" s="1">
        <v>70</v>
      </c>
      <c r="I1027" s="1">
        <v>67</v>
      </c>
      <c r="J1027" s="1">
        <v>80</v>
      </c>
      <c r="K1027" s="2">
        <v>1614.8</v>
      </c>
      <c r="L1027" s="3">
        <v>1837.6423999999899</v>
      </c>
      <c r="M1027" s="4">
        <v>65.895500000000098</v>
      </c>
      <c r="N1027" s="5">
        <v>56.738990797500001</v>
      </c>
      <c r="O1027" s="6">
        <v>7.0720832301213801E-2</v>
      </c>
    </row>
    <row r="1028" spans="1:15" x14ac:dyDescent="0.2">
      <c r="A1028" t="s">
        <v>44</v>
      </c>
      <c r="B1028" t="s">
        <v>45</v>
      </c>
      <c r="C1028">
        <v>2014</v>
      </c>
      <c r="D1028" t="s">
        <v>95</v>
      </c>
      <c r="E1028" t="s">
        <v>37</v>
      </c>
      <c r="F1028" t="s">
        <v>38</v>
      </c>
      <c r="G1028" t="s">
        <v>83</v>
      </c>
      <c r="H1028" s="1">
        <v>66</v>
      </c>
      <c r="I1028" s="1">
        <v>64</v>
      </c>
      <c r="J1028" s="1">
        <v>89</v>
      </c>
      <c r="K1028" s="2">
        <v>1127.8</v>
      </c>
      <c r="L1028" s="3">
        <v>994.71960000000001</v>
      </c>
      <c r="M1028" s="4">
        <v>9.0280000000000307</v>
      </c>
      <c r="N1028" s="5">
        <v>9.39164784000004</v>
      </c>
      <c r="O1028" s="6">
        <v>3.2097889696754797E-2</v>
      </c>
    </row>
    <row r="1029" spans="1:15" x14ac:dyDescent="0.2">
      <c r="A1029" t="s">
        <v>44</v>
      </c>
      <c r="B1029" t="s">
        <v>45</v>
      </c>
      <c r="C1029">
        <v>2014</v>
      </c>
      <c r="D1029" t="s">
        <v>95</v>
      </c>
      <c r="E1029" t="s">
        <v>37</v>
      </c>
      <c r="F1029" t="s">
        <v>39</v>
      </c>
      <c r="G1029" t="s">
        <v>84</v>
      </c>
      <c r="H1029" s="1">
        <v>79</v>
      </c>
      <c r="I1029" s="1">
        <v>77</v>
      </c>
      <c r="J1029" s="1">
        <v>94</v>
      </c>
      <c r="K1029" s="2">
        <v>1222.2</v>
      </c>
      <c r="L1029" s="3">
        <v>1236.8664000000001</v>
      </c>
      <c r="M1029" s="4">
        <v>-49.885199999999998</v>
      </c>
      <c r="N1029" s="5">
        <v>-53.319895790399997</v>
      </c>
      <c r="O1029" s="6">
        <v>8.3292423498609006E-2</v>
      </c>
    </row>
    <row r="1030" spans="1:15" x14ac:dyDescent="0.2">
      <c r="A1030" t="s">
        <v>44</v>
      </c>
      <c r="B1030" t="s">
        <v>45</v>
      </c>
      <c r="C1030">
        <v>2014</v>
      </c>
      <c r="D1030" t="s">
        <v>95</v>
      </c>
      <c r="E1030" t="s">
        <v>37</v>
      </c>
      <c r="F1030" t="s">
        <v>40</v>
      </c>
      <c r="G1030" t="s">
        <v>85</v>
      </c>
      <c r="H1030" s="1">
        <v>74</v>
      </c>
      <c r="I1030" s="1">
        <v>69</v>
      </c>
      <c r="J1030" s="1">
        <v>92</v>
      </c>
      <c r="K1030" s="2">
        <v>1397</v>
      </c>
      <c r="L1030" s="3">
        <v>1466.85</v>
      </c>
      <c r="M1030" s="4">
        <v>73.119800000000097</v>
      </c>
      <c r="N1030" s="5">
        <v>81.250575520400105</v>
      </c>
      <c r="O1030" s="6">
        <v>9.7351467430207506E-2</v>
      </c>
    </row>
    <row r="1031" spans="1:15" x14ac:dyDescent="0.2">
      <c r="A1031" t="s">
        <v>44</v>
      </c>
      <c r="B1031" t="s">
        <v>45</v>
      </c>
      <c r="C1031">
        <v>2014</v>
      </c>
      <c r="D1031" t="s">
        <v>95</v>
      </c>
      <c r="E1031" t="s">
        <v>37</v>
      </c>
      <c r="F1031" t="s">
        <v>41</v>
      </c>
      <c r="G1031" t="s">
        <v>86</v>
      </c>
      <c r="H1031" s="1">
        <v>88</v>
      </c>
      <c r="I1031" s="1">
        <v>81</v>
      </c>
      <c r="J1031" s="1">
        <v>108</v>
      </c>
      <c r="K1031" s="2">
        <v>1432.4</v>
      </c>
      <c r="L1031" s="3">
        <v>1466.7775999999999</v>
      </c>
      <c r="M1031" s="4">
        <v>7.0016000000000203</v>
      </c>
      <c r="N1031" s="5">
        <v>6.1612959744000202</v>
      </c>
      <c r="O1031" s="6">
        <v>4.8589779391231498E-2</v>
      </c>
    </row>
    <row r="1032" spans="1:15" x14ac:dyDescent="0.2">
      <c r="A1032" t="s">
        <v>44</v>
      </c>
      <c r="B1032" t="s">
        <v>45</v>
      </c>
      <c r="C1032">
        <v>2014</v>
      </c>
      <c r="D1032" t="s">
        <v>95</v>
      </c>
      <c r="E1032" t="s">
        <v>37</v>
      </c>
      <c r="F1032" t="s">
        <v>42</v>
      </c>
      <c r="G1032" t="s">
        <v>87</v>
      </c>
      <c r="H1032" s="1">
        <v>84</v>
      </c>
      <c r="I1032" s="1">
        <v>77</v>
      </c>
      <c r="J1032" s="1">
        <v>102</v>
      </c>
      <c r="K1032" s="2">
        <v>1295</v>
      </c>
      <c r="L1032" s="3">
        <v>1269.0999999999999</v>
      </c>
      <c r="M1032" s="4">
        <v>-12.3058</v>
      </c>
      <c r="N1032" s="5">
        <v>-10.176182863599999</v>
      </c>
      <c r="O1032" s="6">
        <v>5.1737451737451701E-2</v>
      </c>
    </row>
    <row r="1033" spans="1:15" x14ac:dyDescent="0.2">
      <c r="A1033" t="s">
        <v>44</v>
      </c>
      <c r="B1033" t="s">
        <v>45</v>
      </c>
      <c r="C1033">
        <v>2014</v>
      </c>
      <c r="D1033" t="s">
        <v>95</v>
      </c>
      <c r="E1033" t="s">
        <v>37</v>
      </c>
      <c r="F1033" t="s">
        <v>43</v>
      </c>
      <c r="G1033" t="s">
        <v>88</v>
      </c>
      <c r="H1033" s="1">
        <v>55</v>
      </c>
      <c r="I1033" s="1">
        <v>52</v>
      </c>
      <c r="J1033" s="1">
        <v>60</v>
      </c>
      <c r="K1033" s="2">
        <v>815.8</v>
      </c>
      <c r="L1033" s="3">
        <v>629.79760000000203</v>
      </c>
      <c r="M1033" s="4">
        <v>98.957199999999901</v>
      </c>
      <c r="N1033" s="5">
        <v>97.9252743183999</v>
      </c>
      <c r="O1033" s="6">
        <v>7.3792596224564896E-2</v>
      </c>
    </row>
    <row r="1034" spans="1:15" x14ac:dyDescent="0.2">
      <c r="A1034" t="s">
        <v>44</v>
      </c>
      <c r="B1034" t="s">
        <v>45</v>
      </c>
      <c r="C1034">
        <v>2014</v>
      </c>
      <c r="D1034" t="s">
        <v>96</v>
      </c>
      <c r="E1034" t="s">
        <v>16</v>
      </c>
      <c r="F1034" t="s">
        <v>17</v>
      </c>
      <c r="G1034" t="s">
        <v>65</v>
      </c>
      <c r="H1034" s="1">
        <v>52</v>
      </c>
      <c r="I1034" s="1">
        <v>50</v>
      </c>
      <c r="J1034" s="1">
        <v>56</v>
      </c>
      <c r="K1034" s="2">
        <v>833.3</v>
      </c>
      <c r="L1034" s="3">
        <v>927.46289999999897</v>
      </c>
      <c r="M1034" s="4">
        <v>191.42500000000001</v>
      </c>
      <c r="N1034" s="5">
        <v>179.12594375</v>
      </c>
      <c r="O1034" s="6">
        <v>2.7241089643585702E-2</v>
      </c>
    </row>
    <row r="1035" spans="1:15" x14ac:dyDescent="0.2">
      <c r="A1035" t="s">
        <v>44</v>
      </c>
      <c r="B1035" t="s">
        <v>45</v>
      </c>
      <c r="C1035">
        <v>2014</v>
      </c>
      <c r="D1035" t="s">
        <v>96</v>
      </c>
      <c r="E1035" t="s">
        <v>16</v>
      </c>
      <c r="F1035" t="s">
        <v>18</v>
      </c>
      <c r="G1035" t="s">
        <v>66</v>
      </c>
      <c r="H1035" s="1">
        <v>49</v>
      </c>
      <c r="I1035" s="1">
        <v>49</v>
      </c>
      <c r="J1035" s="1">
        <v>53</v>
      </c>
      <c r="K1035" s="2">
        <v>733.8</v>
      </c>
      <c r="L1035" s="3">
        <v>783.69839999999999</v>
      </c>
      <c r="M1035" s="4">
        <v>168.95</v>
      </c>
      <c r="N1035" s="5">
        <v>189.13952499999999</v>
      </c>
      <c r="O1035" s="6">
        <v>1.5263014445352999E-2</v>
      </c>
    </row>
    <row r="1036" spans="1:15" x14ac:dyDescent="0.2">
      <c r="A1036" t="s">
        <v>44</v>
      </c>
      <c r="B1036" t="s">
        <v>45</v>
      </c>
      <c r="C1036">
        <v>2014</v>
      </c>
      <c r="D1036" t="s">
        <v>96</v>
      </c>
      <c r="E1036" t="s">
        <v>16</v>
      </c>
      <c r="F1036" t="s">
        <v>19</v>
      </c>
      <c r="G1036" t="s">
        <v>67</v>
      </c>
      <c r="H1036" s="1">
        <v>81</v>
      </c>
      <c r="I1036" s="1">
        <v>79</v>
      </c>
      <c r="J1036" s="1">
        <v>96</v>
      </c>
      <c r="K1036" s="2">
        <v>690.7</v>
      </c>
      <c r="L1036" s="3">
        <v>609.88810000000001</v>
      </c>
      <c r="M1036" s="4">
        <v>141.255</v>
      </c>
      <c r="N1036" s="5">
        <v>122.53164975</v>
      </c>
      <c r="O1036" s="6">
        <v>1.4912407702331E-2</v>
      </c>
    </row>
    <row r="1037" spans="1:15" x14ac:dyDescent="0.2">
      <c r="A1037" t="s">
        <v>44</v>
      </c>
      <c r="B1037" t="s">
        <v>45</v>
      </c>
      <c r="C1037">
        <v>2014</v>
      </c>
      <c r="D1037" t="s">
        <v>96</v>
      </c>
      <c r="E1037" t="s">
        <v>16</v>
      </c>
      <c r="F1037" t="s">
        <v>20</v>
      </c>
      <c r="G1037" t="s">
        <v>68</v>
      </c>
      <c r="H1037" s="1">
        <v>69</v>
      </c>
      <c r="I1037" s="1">
        <v>65</v>
      </c>
      <c r="J1037" s="1">
        <v>75</v>
      </c>
      <c r="K1037" s="2">
        <v>641.70000000000005</v>
      </c>
      <c r="L1037" s="3">
        <v>515.28510000000006</v>
      </c>
      <c r="M1037" s="4">
        <v>113.822</v>
      </c>
      <c r="N1037" s="5">
        <v>86.707323160000001</v>
      </c>
      <c r="O1037" s="6">
        <v>1.60511142278323E-2</v>
      </c>
    </row>
    <row r="1038" spans="1:15" x14ac:dyDescent="0.2">
      <c r="A1038" t="s">
        <v>44</v>
      </c>
      <c r="B1038" t="s">
        <v>45</v>
      </c>
      <c r="C1038">
        <v>2014</v>
      </c>
      <c r="D1038" t="s">
        <v>96</v>
      </c>
      <c r="E1038" t="s">
        <v>16</v>
      </c>
      <c r="F1038" t="s">
        <v>21</v>
      </c>
      <c r="G1038" t="s">
        <v>69</v>
      </c>
      <c r="H1038" s="1">
        <v>50</v>
      </c>
      <c r="I1038" s="1">
        <v>45</v>
      </c>
      <c r="J1038" s="1">
        <v>55</v>
      </c>
      <c r="K1038" s="2">
        <v>1835.6</v>
      </c>
      <c r="L1038" s="3">
        <v>1530.8904</v>
      </c>
      <c r="M1038" s="4">
        <v>447.096</v>
      </c>
      <c r="N1038" s="5">
        <v>469.88001215999799</v>
      </c>
      <c r="O1038" s="6">
        <v>1.4382218348224E-2</v>
      </c>
    </row>
    <row r="1039" spans="1:15" x14ac:dyDescent="0.2">
      <c r="A1039" t="s">
        <v>44</v>
      </c>
      <c r="B1039" t="s">
        <v>45</v>
      </c>
      <c r="C1039">
        <v>2014</v>
      </c>
      <c r="D1039" t="s">
        <v>96</v>
      </c>
      <c r="E1039" t="s">
        <v>16</v>
      </c>
      <c r="F1039" t="s">
        <v>22</v>
      </c>
      <c r="G1039" t="s">
        <v>70</v>
      </c>
      <c r="H1039" s="1">
        <v>51</v>
      </c>
      <c r="I1039" s="1">
        <v>51</v>
      </c>
      <c r="J1039" s="1">
        <v>59</v>
      </c>
      <c r="K1039" s="2">
        <v>728.3</v>
      </c>
      <c r="L1039" s="3">
        <v>646.00210000000004</v>
      </c>
      <c r="M1039" s="4">
        <v>168.58500000000001</v>
      </c>
      <c r="N1039" s="5">
        <v>188.11557225000001</v>
      </c>
      <c r="O1039" s="6">
        <v>1.46917479060827E-2</v>
      </c>
    </row>
    <row r="1040" spans="1:15" x14ac:dyDescent="0.2">
      <c r="A1040" t="s">
        <v>44</v>
      </c>
      <c r="B1040" t="s">
        <v>45</v>
      </c>
      <c r="C1040">
        <v>2014</v>
      </c>
      <c r="D1040" t="s">
        <v>96</v>
      </c>
      <c r="E1040" t="s">
        <v>23</v>
      </c>
      <c r="F1040" t="s">
        <v>24</v>
      </c>
      <c r="G1040" t="s">
        <v>71</v>
      </c>
      <c r="H1040" s="1">
        <v>28</v>
      </c>
      <c r="I1040" s="1">
        <v>28</v>
      </c>
      <c r="J1040" s="1">
        <v>30</v>
      </c>
      <c r="K1040" s="2">
        <v>5927</v>
      </c>
      <c r="L1040" s="3">
        <v>6697.51</v>
      </c>
      <c r="M1040" s="4">
        <v>995.09159999999997</v>
      </c>
      <c r="N1040" s="5">
        <v>1015.9049359056</v>
      </c>
      <c r="O1040" s="6">
        <v>3.0875653787750999E-2</v>
      </c>
    </row>
    <row r="1041" spans="1:15" x14ac:dyDescent="0.2">
      <c r="A1041" t="s">
        <v>44</v>
      </c>
      <c r="B1041" t="s">
        <v>45</v>
      </c>
      <c r="C1041">
        <v>2014</v>
      </c>
      <c r="D1041" t="s">
        <v>96</v>
      </c>
      <c r="E1041" t="s">
        <v>23</v>
      </c>
      <c r="F1041" t="s">
        <v>25</v>
      </c>
      <c r="G1041" t="s">
        <v>72</v>
      </c>
      <c r="H1041" s="1">
        <v>25</v>
      </c>
      <c r="I1041" s="1">
        <v>25</v>
      </c>
      <c r="J1041" s="1">
        <v>25</v>
      </c>
      <c r="K1041" s="2">
        <v>12199</v>
      </c>
      <c r="L1041" s="3">
        <v>11467.06</v>
      </c>
      <c r="M1041" s="4">
        <v>2363.7676000000001</v>
      </c>
      <c r="N1041" s="5">
        <v>2061.9712079023898</v>
      </c>
      <c r="O1041" s="6">
        <v>1.64767603901959E-2</v>
      </c>
    </row>
    <row r="1042" spans="1:15" x14ac:dyDescent="0.2">
      <c r="A1042" t="s">
        <v>44</v>
      </c>
      <c r="B1042" t="s">
        <v>45</v>
      </c>
      <c r="C1042">
        <v>2014</v>
      </c>
      <c r="D1042" t="s">
        <v>96</v>
      </c>
      <c r="E1042" t="s">
        <v>23</v>
      </c>
      <c r="F1042" t="s">
        <v>26</v>
      </c>
      <c r="G1042" t="s">
        <v>73</v>
      </c>
      <c r="H1042" s="1">
        <v>41</v>
      </c>
      <c r="I1042" s="1">
        <v>40</v>
      </c>
      <c r="J1042" s="1">
        <v>44</v>
      </c>
      <c r="K1042" s="2">
        <v>5132</v>
      </c>
      <c r="L1042" s="3">
        <v>4772.76</v>
      </c>
      <c r="M1042" s="4">
        <v>919.0992</v>
      </c>
      <c r="N1042" s="5">
        <v>938.39293040639996</v>
      </c>
      <c r="O1042" s="6">
        <v>2.8254091971940801E-2</v>
      </c>
    </row>
    <row r="1043" spans="1:15" x14ac:dyDescent="0.2">
      <c r="A1043" t="s">
        <v>44</v>
      </c>
      <c r="B1043" t="s">
        <v>45</v>
      </c>
      <c r="C1043">
        <v>2014</v>
      </c>
      <c r="D1043" t="s">
        <v>96</v>
      </c>
      <c r="E1043" t="s">
        <v>23</v>
      </c>
      <c r="F1043" t="s">
        <v>27</v>
      </c>
      <c r="G1043" t="s">
        <v>74</v>
      </c>
      <c r="H1043" s="1">
        <v>22</v>
      </c>
      <c r="I1043" s="1">
        <v>22</v>
      </c>
      <c r="J1043" s="1">
        <v>24</v>
      </c>
      <c r="K1043" s="2">
        <v>8673</v>
      </c>
      <c r="L1043" s="3">
        <v>9019.92</v>
      </c>
      <c r="M1043" s="4">
        <v>1748.9788000000001</v>
      </c>
      <c r="N1043" s="5">
        <v>1644.41085550559</v>
      </c>
      <c r="O1043" s="6">
        <v>3.5743110803643499E-3</v>
      </c>
    </row>
    <row r="1044" spans="1:15" x14ac:dyDescent="0.2">
      <c r="A1044" t="s">
        <v>44</v>
      </c>
      <c r="B1044" t="s">
        <v>45</v>
      </c>
      <c r="C1044">
        <v>2014</v>
      </c>
      <c r="D1044" t="s">
        <v>96</v>
      </c>
      <c r="E1044" t="s">
        <v>23</v>
      </c>
      <c r="F1044" t="s">
        <v>28</v>
      </c>
      <c r="G1044" t="s">
        <v>75</v>
      </c>
      <c r="H1044" s="1">
        <v>37</v>
      </c>
      <c r="I1044" s="1">
        <v>36</v>
      </c>
      <c r="J1044" s="1">
        <v>38</v>
      </c>
      <c r="K1044" s="2">
        <v>12082.1</v>
      </c>
      <c r="L1044" s="3">
        <v>13544.034100000001</v>
      </c>
      <c r="M1044" s="4">
        <v>2327.1237999999998</v>
      </c>
      <c r="N1044" s="5">
        <v>1998.4454887356101</v>
      </c>
      <c r="O1044" s="6">
        <v>1.31516872066942E-2</v>
      </c>
    </row>
    <row r="1045" spans="1:15" x14ac:dyDescent="0.2">
      <c r="A1045" t="s">
        <v>44</v>
      </c>
      <c r="B1045" t="s">
        <v>45</v>
      </c>
      <c r="C1045">
        <v>2014</v>
      </c>
      <c r="D1045" t="s">
        <v>96</v>
      </c>
      <c r="E1045" t="s">
        <v>23</v>
      </c>
      <c r="F1045" t="s">
        <v>29</v>
      </c>
      <c r="G1045" t="s">
        <v>76</v>
      </c>
      <c r="H1045" s="1">
        <v>24</v>
      </c>
      <c r="I1045" s="1">
        <v>23</v>
      </c>
      <c r="J1045" s="1">
        <v>24</v>
      </c>
      <c r="K1045" s="2">
        <v>11053</v>
      </c>
      <c r="L1045" s="3">
        <v>8952.93</v>
      </c>
      <c r="M1045" s="4">
        <v>2040.1188</v>
      </c>
      <c r="N1045" s="5">
        <v>2083.3448371344002</v>
      </c>
      <c r="O1045" s="6">
        <v>2.4156337645887999E-2</v>
      </c>
    </row>
    <row r="1046" spans="1:15" x14ac:dyDescent="0.2">
      <c r="A1046" t="s">
        <v>44</v>
      </c>
      <c r="B1046" t="s">
        <v>45</v>
      </c>
      <c r="C1046">
        <v>2014</v>
      </c>
      <c r="D1046" t="s">
        <v>96</v>
      </c>
      <c r="E1046" t="s">
        <v>30</v>
      </c>
      <c r="F1046" t="s">
        <v>31</v>
      </c>
      <c r="G1046" t="s">
        <v>77</v>
      </c>
      <c r="H1046" s="1">
        <v>87</v>
      </c>
      <c r="I1046" s="1">
        <v>82</v>
      </c>
      <c r="J1046" s="1">
        <v>106</v>
      </c>
      <c r="K1046" s="2">
        <v>1388.6</v>
      </c>
      <c r="L1046" s="3">
        <v>1296.9523999999999</v>
      </c>
      <c r="M1046" s="4">
        <v>99.651500000000098</v>
      </c>
      <c r="N1046" s="5">
        <v>99.304214522500104</v>
      </c>
      <c r="O1046" s="6">
        <v>2.1172403860002902E-2</v>
      </c>
    </row>
    <row r="1047" spans="1:15" x14ac:dyDescent="0.2">
      <c r="A1047" t="s">
        <v>44</v>
      </c>
      <c r="B1047" t="s">
        <v>45</v>
      </c>
      <c r="C1047">
        <v>2014</v>
      </c>
      <c r="D1047" t="s">
        <v>96</v>
      </c>
      <c r="E1047" t="s">
        <v>30</v>
      </c>
      <c r="F1047" t="s">
        <v>32</v>
      </c>
      <c r="G1047" t="s">
        <v>78</v>
      </c>
      <c r="H1047" s="1">
        <v>77</v>
      </c>
      <c r="I1047" s="1">
        <v>74</v>
      </c>
      <c r="J1047" s="1">
        <v>93</v>
      </c>
      <c r="K1047" s="2">
        <v>1173.5999999999999</v>
      </c>
      <c r="L1047" s="3">
        <v>943.57439999999804</v>
      </c>
      <c r="M1047" s="4">
        <v>80.822000000000102</v>
      </c>
      <c r="N1047" s="5">
        <v>80.678136840000207</v>
      </c>
      <c r="O1047" s="6">
        <v>1.22699386503067E-2</v>
      </c>
    </row>
    <row r="1048" spans="1:15" x14ac:dyDescent="0.2">
      <c r="A1048" t="s">
        <v>44</v>
      </c>
      <c r="B1048" t="s">
        <v>45</v>
      </c>
      <c r="C1048">
        <v>2014</v>
      </c>
      <c r="D1048" t="s">
        <v>96</v>
      </c>
      <c r="E1048" t="s">
        <v>30</v>
      </c>
      <c r="F1048" t="s">
        <v>33</v>
      </c>
      <c r="G1048" t="s">
        <v>79</v>
      </c>
      <c r="H1048" s="1">
        <v>82</v>
      </c>
      <c r="I1048" s="1">
        <v>77</v>
      </c>
      <c r="J1048" s="1">
        <v>97</v>
      </c>
      <c r="K1048" s="2">
        <v>1481.2</v>
      </c>
      <c r="L1048" s="3">
        <v>1676.7184</v>
      </c>
      <c r="M1048" s="4">
        <v>111.617</v>
      </c>
      <c r="N1048" s="5">
        <v>87.488753110000005</v>
      </c>
      <c r="O1048" s="6">
        <v>1.5392924655684599E-2</v>
      </c>
    </row>
    <row r="1049" spans="1:15" x14ac:dyDescent="0.2">
      <c r="A1049" t="s">
        <v>44</v>
      </c>
      <c r="B1049" t="s">
        <v>45</v>
      </c>
      <c r="C1049">
        <v>2014</v>
      </c>
      <c r="D1049" t="s">
        <v>96</v>
      </c>
      <c r="E1049" t="s">
        <v>30</v>
      </c>
      <c r="F1049" t="s">
        <v>34</v>
      </c>
      <c r="G1049" t="s">
        <v>80</v>
      </c>
      <c r="H1049" s="1">
        <v>71</v>
      </c>
      <c r="I1049" s="1">
        <v>69</v>
      </c>
      <c r="J1049" s="1">
        <v>98</v>
      </c>
      <c r="K1049" s="2">
        <v>1183</v>
      </c>
      <c r="L1049" s="3">
        <v>1183</v>
      </c>
      <c r="M1049" s="4">
        <v>97.442999999999998</v>
      </c>
      <c r="N1049" s="5">
        <v>94.9513824900001</v>
      </c>
      <c r="O1049" s="6">
        <v>2.0287404902789501E-2</v>
      </c>
    </row>
    <row r="1050" spans="1:15" x14ac:dyDescent="0.2">
      <c r="A1050" t="s">
        <v>44</v>
      </c>
      <c r="B1050" t="s">
        <v>45</v>
      </c>
      <c r="C1050">
        <v>2014</v>
      </c>
      <c r="D1050" t="s">
        <v>96</v>
      </c>
      <c r="E1050" t="s">
        <v>30</v>
      </c>
      <c r="F1050" t="s">
        <v>35</v>
      </c>
      <c r="G1050" t="s">
        <v>81</v>
      </c>
      <c r="H1050" s="1">
        <v>83</v>
      </c>
      <c r="I1050" s="1">
        <v>78</v>
      </c>
      <c r="J1050" s="1">
        <v>95</v>
      </c>
      <c r="K1050" s="2">
        <v>1412.9</v>
      </c>
      <c r="L1050" s="3">
        <v>1244.7648999999999</v>
      </c>
      <c r="M1050" s="4">
        <v>110.71299999999999</v>
      </c>
      <c r="N1050" s="5">
        <v>87.781016309999998</v>
      </c>
      <c r="O1050" s="6">
        <v>1.49338240498266E-2</v>
      </c>
    </row>
    <row r="1051" spans="1:15" x14ac:dyDescent="0.2">
      <c r="A1051" t="s">
        <v>44</v>
      </c>
      <c r="B1051" t="s">
        <v>45</v>
      </c>
      <c r="C1051">
        <v>2014</v>
      </c>
      <c r="D1051" t="s">
        <v>96</v>
      </c>
      <c r="E1051" t="s">
        <v>30</v>
      </c>
      <c r="F1051" t="s">
        <v>36</v>
      </c>
      <c r="G1051" t="s">
        <v>82</v>
      </c>
      <c r="H1051" s="1">
        <v>73</v>
      </c>
      <c r="I1051" s="1">
        <v>69</v>
      </c>
      <c r="J1051" s="1">
        <v>85</v>
      </c>
      <c r="K1051" s="2">
        <v>1685.7</v>
      </c>
      <c r="L1051" s="3">
        <v>1370.4740999999999</v>
      </c>
      <c r="M1051" s="4">
        <v>159.66200000000001</v>
      </c>
      <c r="N1051" s="5">
        <v>139.44559756000001</v>
      </c>
      <c r="O1051" s="6">
        <v>1.14492495699116E-2</v>
      </c>
    </row>
    <row r="1052" spans="1:15" x14ac:dyDescent="0.2">
      <c r="A1052" t="s">
        <v>44</v>
      </c>
      <c r="B1052" t="s">
        <v>45</v>
      </c>
      <c r="C1052">
        <v>2014</v>
      </c>
      <c r="D1052" t="s">
        <v>96</v>
      </c>
      <c r="E1052" t="s">
        <v>37</v>
      </c>
      <c r="F1052" t="s">
        <v>38</v>
      </c>
      <c r="G1052" t="s">
        <v>83</v>
      </c>
      <c r="H1052" s="1">
        <v>91</v>
      </c>
      <c r="I1052" s="1">
        <v>86</v>
      </c>
      <c r="J1052" s="1">
        <v>117</v>
      </c>
      <c r="K1052" s="2">
        <v>1493.6</v>
      </c>
      <c r="L1052" s="3">
        <v>1592.1776</v>
      </c>
      <c r="M1052" s="4">
        <v>35.052799999999898</v>
      </c>
      <c r="N1052" s="5">
        <v>38.927115878399903</v>
      </c>
      <c r="O1052" s="6">
        <v>1.9683985002678098E-2</v>
      </c>
    </row>
    <row r="1053" spans="1:15" x14ac:dyDescent="0.2">
      <c r="A1053" t="s">
        <v>44</v>
      </c>
      <c r="B1053" t="s">
        <v>45</v>
      </c>
      <c r="C1053">
        <v>2014</v>
      </c>
      <c r="D1053" t="s">
        <v>96</v>
      </c>
      <c r="E1053" t="s">
        <v>37</v>
      </c>
      <c r="F1053" t="s">
        <v>39</v>
      </c>
      <c r="G1053" t="s">
        <v>84</v>
      </c>
      <c r="H1053" s="1">
        <v>71</v>
      </c>
      <c r="I1053" s="1">
        <v>68</v>
      </c>
      <c r="J1053" s="1">
        <v>83</v>
      </c>
      <c r="K1053" s="2">
        <v>1124.2</v>
      </c>
      <c r="L1053" s="3">
        <v>1032.0155999999999</v>
      </c>
      <c r="M1053" s="4">
        <v>25.110099999999999</v>
      </c>
      <c r="N1053" s="5">
        <v>25.388847220100001</v>
      </c>
      <c r="O1053" s="6">
        <v>1.8502045899306201E-2</v>
      </c>
    </row>
    <row r="1054" spans="1:15" x14ac:dyDescent="0.2">
      <c r="A1054" t="s">
        <v>44</v>
      </c>
      <c r="B1054" t="s">
        <v>45</v>
      </c>
      <c r="C1054">
        <v>2014</v>
      </c>
      <c r="D1054" t="s">
        <v>96</v>
      </c>
      <c r="E1054" t="s">
        <v>37</v>
      </c>
      <c r="F1054" t="s">
        <v>40</v>
      </c>
      <c r="G1054" t="s">
        <v>85</v>
      </c>
      <c r="H1054" s="1">
        <v>66</v>
      </c>
      <c r="I1054" s="1">
        <v>61</v>
      </c>
      <c r="J1054" s="1">
        <v>79</v>
      </c>
      <c r="K1054" s="2">
        <v>1208.3</v>
      </c>
      <c r="L1054" s="3">
        <v>1011.3471</v>
      </c>
      <c r="M1054" s="4">
        <v>138.21530000000001</v>
      </c>
      <c r="N1054" s="5">
        <v>138.51287754090001</v>
      </c>
      <c r="O1054" s="6">
        <v>1.87867251510387E-2</v>
      </c>
    </row>
    <row r="1055" spans="1:15" x14ac:dyDescent="0.2">
      <c r="A1055" t="s">
        <v>44</v>
      </c>
      <c r="B1055" t="s">
        <v>45</v>
      </c>
      <c r="C1055">
        <v>2014</v>
      </c>
      <c r="D1055" t="s">
        <v>96</v>
      </c>
      <c r="E1055" t="s">
        <v>37</v>
      </c>
      <c r="F1055" t="s">
        <v>41</v>
      </c>
      <c r="G1055" t="s">
        <v>86</v>
      </c>
      <c r="H1055" s="1">
        <v>78</v>
      </c>
      <c r="I1055" s="1">
        <v>72</v>
      </c>
      <c r="J1055" s="1">
        <v>88</v>
      </c>
      <c r="K1055" s="2">
        <v>1246.0999999999999</v>
      </c>
      <c r="L1055" s="3">
        <v>1045.4779000000001</v>
      </c>
      <c r="M1055" s="4">
        <v>49.635499999999901</v>
      </c>
      <c r="N1055" s="5">
        <v>52.929063602499902</v>
      </c>
      <c r="O1055" s="6">
        <v>2.6402375411283201E-2</v>
      </c>
    </row>
    <row r="1056" spans="1:15" x14ac:dyDescent="0.2">
      <c r="A1056" t="s">
        <v>44</v>
      </c>
      <c r="B1056" t="s">
        <v>45</v>
      </c>
      <c r="C1056">
        <v>2014</v>
      </c>
      <c r="D1056" t="s">
        <v>96</v>
      </c>
      <c r="E1056" t="s">
        <v>37</v>
      </c>
      <c r="F1056" t="s">
        <v>42</v>
      </c>
      <c r="G1056" t="s">
        <v>87</v>
      </c>
      <c r="H1056" s="1">
        <v>78</v>
      </c>
      <c r="I1056" s="1">
        <v>74</v>
      </c>
      <c r="J1056" s="1">
        <v>97</v>
      </c>
      <c r="K1056" s="2">
        <v>1310</v>
      </c>
      <c r="L1056" s="3">
        <v>1008.7</v>
      </c>
      <c r="M1056" s="4">
        <v>26.5199</v>
      </c>
      <c r="N1056" s="5">
        <v>27.1881749601</v>
      </c>
      <c r="O1056" s="6">
        <v>2.13740458015267E-2</v>
      </c>
    </row>
    <row r="1057" spans="1:15" x14ac:dyDescent="0.2">
      <c r="A1057" t="s">
        <v>44</v>
      </c>
      <c r="B1057" t="s">
        <v>45</v>
      </c>
      <c r="C1057">
        <v>2014</v>
      </c>
      <c r="D1057" t="s">
        <v>96</v>
      </c>
      <c r="E1057" t="s">
        <v>37</v>
      </c>
      <c r="F1057" t="s">
        <v>43</v>
      </c>
      <c r="G1057" t="s">
        <v>88</v>
      </c>
      <c r="H1057" s="1">
        <v>45</v>
      </c>
      <c r="I1057" s="1">
        <v>42</v>
      </c>
      <c r="J1057" s="1">
        <v>48</v>
      </c>
      <c r="K1057" s="2">
        <v>678.6</v>
      </c>
      <c r="L1057" s="3">
        <v>736.95960000000105</v>
      </c>
      <c r="M1057" s="4">
        <v>111.9627</v>
      </c>
      <c r="N1057" s="5">
        <v>87.372668087099996</v>
      </c>
      <c r="O1057" s="6">
        <v>1.8272914824639001E-2</v>
      </c>
    </row>
    <row r="1058" spans="1:15" x14ac:dyDescent="0.2">
      <c r="A1058" t="s">
        <v>44</v>
      </c>
      <c r="B1058" t="s">
        <v>45</v>
      </c>
      <c r="C1058">
        <v>2014</v>
      </c>
      <c r="D1058" t="s">
        <v>97</v>
      </c>
      <c r="E1058" t="s">
        <v>16</v>
      </c>
      <c r="F1058" t="s">
        <v>17</v>
      </c>
      <c r="G1058" t="s">
        <v>65</v>
      </c>
      <c r="H1058" s="1">
        <v>54</v>
      </c>
      <c r="I1058" s="1">
        <v>53</v>
      </c>
      <c r="J1058" s="1">
        <v>60</v>
      </c>
      <c r="K1058" s="2">
        <v>1145.5</v>
      </c>
      <c r="L1058" s="3">
        <v>1025.2225000000001</v>
      </c>
      <c r="M1058" s="4">
        <v>271.52300000000002</v>
      </c>
      <c r="N1058" s="5">
        <v>272.94306528999999</v>
      </c>
      <c r="O1058" s="6">
        <v>2.6625927542557801E-2</v>
      </c>
    </row>
    <row r="1059" spans="1:15" x14ac:dyDescent="0.2">
      <c r="A1059" t="s">
        <v>44</v>
      </c>
      <c r="B1059" t="s">
        <v>45</v>
      </c>
      <c r="C1059">
        <v>2014</v>
      </c>
      <c r="D1059" t="s">
        <v>97</v>
      </c>
      <c r="E1059" t="s">
        <v>16</v>
      </c>
      <c r="F1059" t="s">
        <v>18</v>
      </c>
      <c r="G1059" t="s">
        <v>66</v>
      </c>
      <c r="H1059" s="1">
        <v>49</v>
      </c>
      <c r="I1059" s="1">
        <v>48</v>
      </c>
      <c r="J1059" s="1">
        <v>56</v>
      </c>
      <c r="K1059" s="2">
        <v>766.7</v>
      </c>
      <c r="L1059" s="3">
        <v>779.73389999999904</v>
      </c>
      <c r="M1059" s="4">
        <v>175.148</v>
      </c>
      <c r="N1059" s="5">
        <v>173.65573903999999</v>
      </c>
      <c r="O1059" s="6">
        <v>1.60427807486631E-2</v>
      </c>
    </row>
    <row r="1060" spans="1:15" x14ac:dyDescent="0.2">
      <c r="A1060" t="s">
        <v>44</v>
      </c>
      <c r="B1060" t="s">
        <v>45</v>
      </c>
      <c r="C1060">
        <v>2014</v>
      </c>
      <c r="D1060" t="s">
        <v>97</v>
      </c>
      <c r="E1060" t="s">
        <v>16</v>
      </c>
      <c r="F1060" t="s">
        <v>19</v>
      </c>
      <c r="G1060" t="s">
        <v>67</v>
      </c>
      <c r="H1060" s="1">
        <v>64</v>
      </c>
      <c r="I1060" s="1">
        <v>61</v>
      </c>
      <c r="J1060" s="1">
        <v>75</v>
      </c>
      <c r="K1060" s="2">
        <v>527.1</v>
      </c>
      <c r="L1060" s="3">
        <v>575.06609999999898</v>
      </c>
      <c r="M1060" s="4">
        <v>107.057</v>
      </c>
      <c r="N1060" s="5">
        <v>88.796287509999999</v>
      </c>
      <c r="O1060" s="6">
        <v>2.2576361221779601E-2</v>
      </c>
    </row>
    <row r="1061" spans="1:15" x14ac:dyDescent="0.2">
      <c r="A1061" t="s">
        <v>44</v>
      </c>
      <c r="B1061" t="s">
        <v>45</v>
      </c>
      <c r="C1061">
        <v>2014</v>
      </c>
      <c r="D1061" t="s">
        <v>97</v>
      </c>
      <c r="E1061" t="s">
        <v>16</v>
      </c>
      <c r="F1061" t="s">
        <v>20</v>
      </c>
      <c r="G1061" t="s">
        <v>68</v>
      </c>
      <c r="H1061" s="1">
        <v>81</v>
      </c>
      <c r="I1061" s="1">
        <v>77</v>
      </c>
      <c r="J1061" s="1">
        <v>91</v>
      </c>
      <c r="K1061" s="2">
        <v>724.1</v>
      </c>
      <c r="L1061" s="3">
        <v>703.10109999999997</v>
      </c>
      <c r="M1061" s="4">
        <v>126.386</v>
      </c>
      <c r="N1061" s="5">
        <v>104.41253003999999</v>
      </c>
      <c r="O1061" s="6">
        <v>2.0577268333103201E-2</v>
      </c>
    </row>
    <row r="1062" spans="1:15" x14ac:dyDescent="0.2">
      <c r="A1062" t="s">
        <v>44</v>
      </c>
      <c r="B1062" t="s">
        <v>45</v>
      </c>
      <c r="C1062">
        <v>2014</v>
      </c>
      <c r="D1062" t="s">
        <v>97</v>
      </c>
      <c r="E1062" t="s">
        <v>16</v>
      </c>
      <c r="F1062" t="s">
        <v>21</v>
      </c>
      <c r="G1062" t="s">
        <v>69</v>
      </c>
      <c r="H1062" s="1">
        <v>35</v>
      </c>
      <c r="I1062" s="1">
        <v>34</v>
      </c>
      <c r="J1062" s="1">
        <v>41</v>
      </c>
      <c r="K1062" s="2">
        <v>1240</v>
      </c>
      <c r="L1062" s="3">
        <v>1240</v>
      </c>
      <c r="M1062" s="4">
        <v>291.05200000000002</v>
      </c>
      <c r="N1062" s="5">
        <v>258.88493296000001</v>
      </c>
      <c r="O1062" s="6">
        <v>2.09677419354839E-2</v>
      </c>
    </row>
    <row r="1063" spans="1:15" x14ac:dyDescent="0.2">
      <c r="A1063" t="s">
        <v>44</v>
      </c>
      <c r="B1063" t="s">
        <v>45</v>
      </c>
      <c r="C1063">
        <v>2014</v>
      </c>
      <c r="D1063" t="s">
        <v>97</v>
      </c>
      <c r="E1063" t="s">
        <v>16</v>
      </c>
      <c r="F1063" t="s">
        <v>22</v>
      </c>
      <c r="G1063" t="s">
        <v>70</v>
      </c>
      <c r="H1063" s="1">
        <v>45</v>
      </c>
      <c r="I1063" s="1">
        <v>43</v>
      </c>
      <c r="J1063" s="1">
        <v>53</v>
      </c>
      <c r="K1063" s="2">
        <v>671.9</v>
      </c>
      <c r="L1063" s="3">
        <v>684.66609999999901</v>
      </c>
      <c r="M1063" s="4">
        <v>153.26499999999999</v>
      </c>
      <c r="N1063" s="5">
        <v>147.54055224999999</v>
      </c>
      <c r="O1063" s="6">
        <v>1.65203155231433E-2</v>
      </c>
    </row>
    <row r="1064" spans="1:15" x14ac:dyDescent="0.2">
      <c r="A1064" t="s">
        <v>44</v>
      </c>
      <c r="B1064" t="s">
        <v>45</v>
      </c>
      <c r="C1064">
        <v>2014</v>
      </c>
      <c r="D1064" t="s">
        <v>97</v>
      </c>
      <c r="E1064" t="s">
        <v>23</v>
      </c>
      <c r="F1064" t="s">
        <v>24</v>
      </c>
      <c r="G1064" t="s">
        <v>71</v>
      </c>
      <c r="H1064" s="1">
        <v>31</v>
      </c>
      <c r="I1064" s="1">
        <v>31</v>
      </c>
      <c r="J1064" s="1">
        <v>32</v>
      </c>
      <c r="K1064" s="2">
        <v>7110</v>
      </c>
      <c r="L1064" s="3">
        <v>6470.1</v>
      </c>
      <c r="M1064" s="4">
        <v>1289.7764</v>
      </c>
      <c r="N1064" s="5">
        <v>1008.9095320304</v>
      </c>
      <c r="O1064" s="6">
        <v>1.5471167369901499E-2</v>
      </c>
    </row>
    <row r="1065" spans="1:15" x14ac:dyDescent="0.2">
      <c r="A1065" t="s">
        <v>44</v>
      </c>
      <c r="B1065" t="s">
        <v>45</v>
      </c>
      <c r="C1065">
        <v>2014</v>
      </c>
      <c r="D1065" t="s">
        <v>97</v>
      </c>
      <c r="E1065" t="s">
        <v>23</v>
      </c>
      <c r="F1065" t="s">
        <v>25</v>
      </c>
      <c r="G1065" t="s">
        <v>72</v>
      </c>
      <c r="H1065" s="1">
        <v>14</v>
      </c>
      <c r="I1065" s="1">
        <v>14</v>
      </c>
      <c r="J1065" s="1">
        <v>14</v>
      </c>
      <c r="K1065" s="2">
        <v>4550</v>
      </c>
      <c r="L1065" s="3">
        <v>4732</v>
      </c>
      <c r="M1065" s="4">
        <v>868.10940000000005</v>
      </c>
      <c r="N1065" s="5">
        <v>710.89999631640001</v>
      </c>
      <c r="O1065" s="6">
        <v>2.1978021978022001E-2</v>
      </c>
    </row>
    <row r="1066" spans="1:15" x14ac:dyDescent="0.2">
      <c r="A1066" t="s">
        <v>44</v>
      </c>
      <c r="B1066" t="s">
        <v>45</v>
      </c>
      <c r="C1066">
        <v>2014</v>
      </c>
      <c r="D1066" t="s">
        <v>97</v>
      </c>
      <c r="E1066" t="s">
        <v>23</v>
      </c>
      <c r="F1066" t="s">
        <v>26</v>
      </c>
      <c r="G1066" t="s">
        <v>73</v>
      </c>
      <c r="H1066" s="1">
        <v>24</v>
      </c>
      <c r="I1066" s="1">
        <v>23</v>
      </c>
      <c r="J1066" s="1">
        <v>24</v>
      </c>
      <c r="K1066" s="2">
        <v>3074.5</v>
      </c>
      <c r="L1066" s="3">
        <v>2444.2275</v>
      </c>
      <c r="M1066" s="4">
        <v>559.07280000000003</v>
      </c>
      <c r="N1066" s="5">
        <v>576.25198899839995</v>
      </c>
      <c r="O1066" s="6">
        <v>2.5532606927955798E-2</v>
      </c>
    </row>
    <row r="1067" spans="1:15" x14ac:dyDescent="0.2">
      <c r="A1067" t="s">
        <v>44</v>
      </c>
      <c r="B1067" t="s">
        <v>45</v>
      </c>
      <c r="C1067">
        <v>2014</v>
      </c>
      <c r="D1067" t="s">
        <v>97</v>
      </c>
      <c r="E1067" t="s">
        <v>23</v>
      </c>
      <c r="F1067" t="s">
        <v>27</v>
      </c>
      <c r="G1067" t="s">
        <v>74</v>
      </c>
      <c r="H1067" s="1">
        <v>19</v>
      </c>
      <c r="I1067" s="1">
        <v>19</v>
      </c>
      <c r="J1067" s="1">
        <v>19</v>
      </c>
      <c r="K1067" s="2">
        <v>7648.2</v>
      </c>
      <c r="L1067" s="3">
        <v>6485.6736000000101</v>
      </c>
      <c r="M1067" s="4">
        <v>1354.135</v>
      </c>
      <c r="N1067" s="5">
        <v>1355.9630822500001</v>
      </c>
      <c r="O1067" s="6">
        <v>2.5600794958290801E-2</v>
      </c>
    </row>
    <row r="1068" spans="1:15" x14ac:dyDescent="0.2">
      <c r="A1068" t="s">
        <v>44</v>
      </c>
      <c r="B1068" t="s">
        <v>45</v>
      </c>
      <c r="C1068">
        <v>2014</v>
      </c>
      <c r="D1068" t="s">
        <v>97</v>
      </c>
      <c r="E1068" t="s">
        <v>23</v>
      </c>
      <c r="F1068" t="s">
        <v>28</v>
      </c>
      <c r="G1068" t="s">
        <v>75</v>
      </c>
      <c r="H1068" s="1">
        <v>26</v>
      </c>
      <c r="I1068" s="1">
        <v>26</v>
      </c>
      <c r="J1068" s="1">
        <v>27</v>
      </c>
      <c r="K1068" s="2">
        <v>8349</v>
      </c>
      <c r="L1068" s="3">
        <v>8599.4699999999993</v>
      </c>
      <c r="M1068" s="4">
        <v>1555.8073999999999</v>
      </c>
      <c r="N1068" s="5">
        <v>1739.5078029476099</v>
      </c>
      <c r="O1068" s="6">
        <v>1.6768475266499001E-2</v>
      </c>
    </row>
    <row r="1069" spans="1:15" x14ac:dyDescent="0.2">
      <c r="A1069" t="s">
        <v>44</v>
      </c>
      <c r="B1069" t="s">
        <v>45</v>
      </c>
      <c r="C1069">
        <v>2014</v>
      </c>
      <c r="D1069" t="s">
        <v>97</v>
      </c>
      <c r="E1069" t="s">
        <v>23</v>
      </c>
      <c r="F1069" t="s">
        <v>29</v>
      </c>
      <c r="G1069" t="s">
        <v>76</v>
      </c>
      <c r="H1069" s="1">
        <v>21</v>
      </c>
      <c r="I1069" s="1">
        <v>21</v>
      </c>
      <c r="J1069" s="1">
        <v>24</v>
      </c>
      <c r="K1069" s="2">
        <v>10276</v>
      </c>
      <c r="L1069" s="3">
        <v>11406.36</v>
      </c>
      <c r="M1069" s="4">
        <v>2060.1837999999998</v>
      </c>
      <c r="N1069" s="5">
        <v>1788.5732881756001</v>
      </c>
      <c r="O1069" s="6">
        <v>1.3623978201634901E-3</v>
      </c>
    </row>
    <row r="1070" spans="1:15" x14ac:dyDescent="0.2">
      <c r="A1070" t="s">
        <v>44</v>
      </c>
      <c r="B1070" t="s">
        <v>45</v>
      </c>
      <c r="C1070">
        <v>2014</v>
      </c>
      <c r="D1070" t="s">
        <v>97</v>
      </c>
      <c r="E1070" t="s">
        <v>30</v>
      </c>
      <c r="F1070" t="s">
        <v>31</v>
      </c>
      <c r="G1070" t="s">
        <v>77</v>
      </c>
      <c r="H1070" s="1">
        <v>95</v>
      </c>
      <c r="I1070" s="1">
        <v>93</v>
      </c>
      <c r="J1070" s="1">
        <v>112</v>
      </c>
      <c r="K1070" s="2">
        <v>1406.1</v>
      </c>
      <c r="L1070" s="3">
        <v>1334.3889000000099</v>
      </c>
      <c r="M1070" s="4">
        <v>105.1165</v>
      </c>
      <c r="N1070" s="5">
        <v>89.226564277500003</v>
      </c>
      <c r="O1070" s="6">
        <v>1.6997368608207102E-2</v>
      </c>
    </row>
    <row r="1071" spans="1:15" x14ac:dyDescent="0.2">
      <c r="A1071" t="s">
        <v>44</v>
      </c>
      <c r="B1071" t="s">
        <v>45</v>
      </c>
      <c r="C1071">
        <v>2014</v>
      </c>
      <c r="D1071" t="s">
        <v>97</v>
      </c>
      <c r="E1071" t="s">
        <v>30</v>
      </c>
      <c r="F1071" t="s">
        <v>32</v>
      </c>
      <c r="G1071" t="s">
        <v>78</v>
      </c>
      <c r="H1071" s="1">
        <v>97</v>
      </c>
      <c r="I1071" s="1">
        <v>93</v>
      </c>
      <c r="J1071" s="1">
        <v>129</v>
      </c>
      <c r="K1071" s="2">
        <v>1661.5</v>
      </c>
      <c r="L1071" s="3">
        <v>1437.1975</v>
      </c>
      <c r="M1071" s="4">
        <v>100.5605</v>
      </c>
      <c r="N1071" s="5">
        <v>101.1241416025</v>
      </c>
      <c r="O1071" s="6">
        <v>1.8356906409870598E-2</v>
      </c>
    </row>
    <row r="1072" spans="1:15" x14ac:dyDescent="0.2">
      <c r="A1072" t="s">
        <v>44</v>
      </c>
      <c r="B1072" t="s">
        <v>45</v>
      </c>
      <c r="C1072">
        <v>2014</v>
      </c>
      <c r="D1072" t="s">
        <v>97</v>
      </c>
      <c r="E1072" t="s">
        <v>30</v>
      </c>
      <c r="F1072" t="s">
        <v>33</v>
      </c>
      <c r="G1072" t="s">
        <v>79</v>
      </c>
      <c r="H1072" s="1">
        <v>77</v>
      </c>
      <c r="I1072" s="1">
        <v>74</v>
      </c>
      <c r="J1072" s="1">
        <v>91</v>
      </c>
      <c r="K1072" s="2">
        <v>1391.7</v>
      </c>
      <c r="L1072" s="3">
        <v>1256.7050999999999</v>
      </c>
      <c r="M1072" s="4">
        <v>105.1585</v>
      </c>
      <c r="N1072" s="5">
        <v>89.218048777500002</v>
      </c>
      <c r="O1072" s="6">
        <v>1.67421139613422E-2</v>
      </c>
    </row>
    <row r="1073" spans="1:15" x14ac:dyDescent="0.2">
      <c r="A1073" t="s">
        <v>44</v>
      </c>
      <c r="B1073" t="s">
        <v>45</v>
      </c>
      <c r="C1073">
        <v>2014</v>
      </c>
      <c r="D1073" t="s">
        <v>97</v>
      </c>
      <c r="E1073" t="s">
        <v>30</v>
      </c>
      <c r="F1073" t="s">
        <v>34</v>
      </c>
      <c r="G1073" t="s">
        <v>80</v>
      </c>
      <c r="H1073" s="1">
        <v>79</v>
      </c>
      <c r="I1073" s="1">
        <v>75</v>
      </c>
      <c r="J1073" s="1">
        <v>97</v>
      </c>
      <c r="K1073" s="2">
        <v>1202.7</v>
      </c>
      <c r="L1073" s="3">
        <v>1074.0110999999999</v>
      </c>
      <c r="M1073" s="4">
        <v>85.852000000000004</v>
      </c>
      <c r="N1073" s="5">
        <v>73.101260960000005</v>
      </c>
      <c r="O1073" s="6">
        <v>2.1867464870707599E-2</v>
      </c>
    </row>
    <row r="1074" spans="1:15" x14ac:dyDescent="0.2">
      <c r="A1074" t="s">
        <v>44</v>
      </c>
      <c r="B1074" t="s">
        <v>45</v>
      </c>
      <c r="C1074">
        <v>2014</v>
      </c>
      <c r="D1074" t="s">
        <v>97</v>
      </c>
      <c r="E1074" t="s">
        <v>30</v>
      </c>
      <c r="F1074" t="s">
        <v>35</v>
      </c>
      <c r="G1074" t="s">
        <v>81</v>
      </c>
      <c r="H1074" s="1">
        <v>72</v>
      </c>
      <c r="I1074" s="1">
        <v>68</v>
      </c>
      <c r="J1074" s="1">
        <v>81</v>
      </c>
      <c r="K1074" s="2">
        <v>1189</v>
      </c>
      <c r="L1074" s="3">
        <v>1260.3399999999999</v>
      </c>
      <c r="M1074" s="4">
        <v>93.815000000000097</v>
      </c>
      <c r="N1074" s="5">
        <v>72.411107749999999</v>
      </c>
      <c r="O1074" s="6">
        <v>1.2615643397813301E-2</v>
      </c>
    </row>
    <row r="1075" spans="1:15" x14ac:dyDescent="0.2">
      <c r="A1075" t="s">
        <v>44</v>
      </c>
      <c r="B1075" t="s">
        <v>45</v>
      </c>
      <c r="C1075">
        <v>2014</v>
      </c>
      <c r="D1075" t="s">
        <v>97</v>
      </c>
      <c r="E1075" t="s">
        <v>30</v>
      </c>
      <c r="F1075" t="s">
        <v>36</v>
      </c>
      <c r="G1075" t="s">
        <v>82</v>
      </c>
      <c r="H1075" s="1">
        <v>74</v>
      </c>
      <c r="I1075" s="1">
        <v>70</v>
      </c>
      <c r="J1075" s="1">
        <v>92</v>
      </c>
      <c r="K1075" s="2">
        <v>1852.5</v>
      </c>
      <c r="L1075" s="3">
        <v>1583.88750000001</v>
      </c>
      <c r="M1075" s="4">
        <v>161.58250000000001</v>
      </c>
      <c r="N1075" s="5">
        <v>168.9870180625</v>
      </c>
      <c r="O1075" s="6">
        <v>1.9163292847503399E-2</v>
      </c>
    </row>
    <row r="1076" spans="1:15" x14ac:dyDescent="0.2">
      <c r="A1076" t="s">
        <v>44</v>
      </c>
      <c r="B1076" t="s">
        <v>45</v>
      </c>
      <c r="C1076">
        <v>2014</v>
      </c>
      <c r="D1076" t="s">
        <v>97</v>
      </c>
      <c r="E1076" t="s">
        <v>37</v>
      </c>
      <c r="F1076" t="s">
        <v>38</v>
      </c>
      <c r="G1076" t="s">
        <v>83</v>
      </c>
      <c r="H1076" s="1">
        <v>81</v>
      </c>
      <c r="I1076" s="1">
        <v>77</v>
      </c>
      <c r="J1076" s="1">
        <v>101</v>
      </c>
      <c r="K1076" s="2">
        <v>1294.9000000000001</v>
      </c>
      <c r="L1076" s="3">
        <v>1267.7071000000001</v>
      </c>
      <c r="M1076" s="4">
        <v>25.922499999999999</v>
      </c>
      <c r="N1076" s="5">
        <v>22.831889937500002</v>
      </c>
      <c r="O1076" s="6">
        <v>1.86114757896363E-2</v>
      </c>
    </row>
    <row r="1077" spans="1:15" x14ac:dyDescent="0.2">
      <c r="A1077" t="s">
        <v>44</v>
      </c>
      <c r="B1077" t="s">
        <v>45</v>
      </c>
      <c r="C1077">
        <v>2014</v>
      </c>
      <c r="D1077" t="s">
        <v>97</v>
      </c>
      <c r="E1077" t="s">
        <v>37</v>
      </c>
      <c r="F1077" t="s">
        <v>39</v>
      </c>
      <c r="G1077" t="s">
        <v>84</v>
      </c>
      <c r="H1077" s="1">
        <v>96</v>
      </c>
      <c r="I1077" s="1">
        <v>90</v>
      </c>
      <c r="J1077" s="1">
        <v>115</v>
      </c>
      <c r="K1077" s="2">
        <v>1543.2</v>
      </c>
      <c r="L1077" s="3">
        <v>1401.2256</v>
      </c>
      <c r="M1077" s="4">
        <v>39.0732</v>
      </c>
      <c r="N1077" s="5">
        <v>36.7002064176</v>
      </c>
      <c r="O1077" s="6">
        <v>1.34784862623121E-2</v>
      </c>
    </row>
    <row r="1078" spans="1:15" x14ac:dyDescent="0.2">
      <c r="A1078" t="s">
        <v>44</v>
      </c>
      <c r="B1078" t="s">
        <v>45</v>
      </c>
      <c r="C1078">
        <v>2014</v>
      </c>
      <c r="D1078" t="s">
        <v>97</v>
      </c>
      <c r="E1078" t="s">
        <v>37</v>
      </c>
      <c r="F1078" t="s">
        <v>40</v>
      </c>
      <c r="G1078" t="s">
        <v>85</v>
      </c>
      <c r="H1078" s="1">
        <v>52</v>
      </c>
      <c r="I1078" s="1">
        <v>52</v>
      </c>
      <c r="J1078" s="1">
        <v>55</v>
      </c>
      <c r="K1078" s="2">
        <v>849.6</v>
      </c>
      <c r="L1078" s="3">
        <v>922.66560000000004</v>
      </c>
      <c r="M1078" s="4">
        <v>107.8956</v>
      </c>
      <c r="N1078" s="5">
        <v>116.41460499359999</v>
      </c>
      <c r="O1078" s="6">
        <v>1.10640301318267E-2</v>
      </c>
    </row>
    <row r="1079" spans="1:15" x14ac:dyDescent="0.2">
      <c r="A1079" t="s">
        <v>44</v>
      </c>
      <c r="B1079" t="s">
        <v>45</v>
      </c>
      <c r="C1079">
        <v>2014</v>
      </c>
      <c r="D1079" t="s">
        <v>97</v>
      </c>
      <c r="E1079" t="s">
        <v>37</v>
      </c>
      <c r="F1079" t="s">
        <v>41</v>
      </c>
      <c r="G1079" t="s">
        <v>86</v>
      </c>
      <c r="H1079" s="1">
        <v>89</v>
      </c>
      <c r="I1079" s="1">
        <v>82</v>
      </c>
      <c r="J1079" s="1">
        <v>109</v>
      </c>
      <c r="K1079" s="2">
        <v>1540.8</v>
      </c>
      <c r="L1079" s="3">
        <v>1491.4944</v>
      </c>
      <c r="M1079" s="4">
        <v>72.929699999999897</v>
      </c>
      <c r="N1079" s="5">
        <v>57.665732579100002</v>
      </c>
      <c r="O1079" s="6">
        <v>1.4408099688473499E-2</v>
      </c>
    </row>
    <row r="1080" spans="1:15" x14ac:dyDescent="0.2">
      <c r="A1080" t="s">
        <v>44</v>
      </c>
      <c r="B1080" t="s">
        <v>45</v>
      </c>
      <c r="C1080">
        <v>2014</v>
      </c>
      <c r="D1080" t="s">
        <v>97</v>
      </c>
      <c r="E1080" t="s">
        <v>37</v>
      </c>
      <c r="F1080" t="s">
        <v>42</v>
      </c>
      <c r="G1080" t="s">
        <v>87</v>
      </c>
      <c r="H1080" s="1">
        <v>90</v>
      </c>
      <c r="I1080" s="1">
        <v>88</v>
      </c>
      <c r="J1080" s="1">
        <v>103</v>
      </c>
      <c r="K1080" s="2">
        <v>1390</v>
      </c>
      <c r="L1080" s="3">
        <v>1278.8</v>
      </c>
      <c r="M1080" s="4">
        <v>53.689</v>
      </c>
      <c r="N1080" s="5">
        <v>59.427817209999901</v>
      </c>
      <c r="O1080" s="6">
        <v>1.2949640287769799E-2</v>
      </c>
    </row>
    <row r="1081" spans="1:15" x14ac:dyDescent="0.2">
      <c r="A1081" t="s">
        <v>44</v>
      </c>
      <c r="B1081" t="s">
        <v>45</v>
      </c>
      <c r="C1081">
        <v>2014</v>
      </c>
      <c r="D1081" t="s">
        <v>97</v>
      </c>
      <c r="E1081" t="s">
        <v>37</v>
      </c>
      <c r="F1081" t="s">
        <v>43</v>
      </c>
      <c r="G1081" t="s">
        <v>88</v>
      </c>
      <c r="H1081" s="1">
        <v>62</v>
      </c>
      <c r="I1081" s="1">
        <v>61</v>
      </c>
      <c r="J1081" s="1">
        <v>71</v>
      </c>
      <c r="K1081" s="2">
        <v>1003</v>
      </c>
      <c r="L1081" s="3">
        <v>802.4</v>
      </c>
      <c r="M1081" s="4">
        <v>165.99279999999999</v>
      </c>
      <c r="N1081" s="5">
        <v>180.92020051840001</v>
      </c>
      <c r="O1081" s="6">
        <v>7.9760717846460594E-3</v>
      </c>
    </row>
    <row r="1082" spans="1:15" x14ac:dyDescent="0.2">
      <c r="A1082" t="s">
        <v>44</v>
      </c>
      <c r="B1082" t="s">
        <v>45</v>
      </c>
      <c r="C1082">
        <v>2014</v>
      </c>
      <c r="D1082" t="s">
        <v>98</v>
      </c>
      <c r="E1082" t="s">
        <v>16</v>
      </c>
      <c r="F1082" t="s">
        <v>17</v>
      </c>
      <c r="G1082" t="s">
        <v>65</v>
      </c>
      <c r="H1082" s="1">
        <v>49</v>
      </c>
      <c r="I1082" s="1">
        <v>49</v>
      </c>
      <c r="J1082" s="1">
        <v>53</v>
      </c>
      <c r="K1082" s="2">
        <v>899</v>
      </c>
      <c r="L1082" s="3">
        <v>800.11</v>
      </c>
      <c r="M1082" s="4">
        <v>230.423</v>
      </c>
      <c r="N1082" s="5">
        <v>224.48499928999999</v>
      </c>
      <c r="O1082" s="6">
        <v>0</v>
      </c>
    </row>
    <row r="1083" spans="1:15" x14ac:dyDescent="0.2">
      <c r="A1083" t="s">
        <v>44</v>
      </c>
      <c r="B1083" t="s">
        <v>45</v>
      </c>
      <c r="C1083">
        <v>2014</v>
      </c>
      <c r="D1083" t="s">
        <v>98</v>
      </c>
      <c r="E1083" t="s">
        <v>16</v>
      </c>
      <c r="F1083" t="s">
        <v>18</v>
      </c>
      <c r="G1083" t="s">
        <v>66</v>
      </c>
      <c r="H1083" s="1">
        <v>38</v>
      </c>
      <c r="I1083" s="1">
        <v>38</v>
      </c>
      <c r="J1083" s="1">
        <v>46</v>
      </c>
      <c r="K1083" s="2">
        <v>639</v>
      </c>
      <c r="L1083" s="3">
        <v>530.37</v>
      </c>
      <c r="M1083" s="4">
        <v>155.28299999999999</v>
      </c>
      <c r="N1083" s="5">
        <v>142.42090911</v>
      </c>
      <c r="O1083" s="6">
        <v>0</v>
      </c>
    </row>
    <row r="1084" spans="1:15" x14ac:dyDescent="0.2">
      <c r="A1084" t="s">
        <v>44</v>
      </c>
      <c r="B1084" t="s">
        <v>45</v>
      </c>
      <c r="C1084">
        <v>2014</v>
      </c>
      <c r="D1084" t="s">
        <v>98</v>
      </c>
      <c r="E1084" t="s">
        <v>16</v>
      </c>
      <c r="F1084" t="s">
        <v>19</v>
      </c>
      <c r="G1084" t="s">
        <v>67</v>
      </c>
      <c r="H1084" s="1">
        <v>68</v>
      </c>
      <c r="I1084" s="1">
        <v>62</v>
      </c>
      <c r="J1084" s="1">
        <v>73</v>
      </c>
      <c r="K1084" s="2">
        <v>536</v>
      </c>
      <c r="L1084" s="3">
        <v>487.76</v>
      </c>
      <c r="M1084" s="4">
        <v>112.876</v>
      </c>
      <c r="N1084" s="5">
        <v>87.054486240000003</v>
      </c>
      <c r="O1084" s="6">
        <v>0</v>
      </c>
    </row>
    <row r="1085" spans="1:15" x14ac:dyDescent="0.2">
      <c r="A1085" t="s">
        <v>44</v>
      </c>
      <c r="B1085" t="s">
        <v>45</v>
      </c>
      <c r="C1085">
        <v>2014</v>
      </c>
      <c r="D1085" t="s">
        <v>98</v>
      </c>
      <c r="E1085" t="s">
        <v>16</v>
      </c>
      <c r="F1085" t="s">
        <v>20</v>
      </c>
      <c r="G1085" t="s">
        <v>68</v>
      </c>
      <c r="H1085" s="1">
        <v>71</v>
      </c>
      <c r="I1085" s="1">
        <v>66</v>
      </c>
      <c r="J1085" s="1">
        <v>77</v>
      </c>
      <c r="K1085" s="2">
        <v>662</v>
      </c>
      <c r="L1085" s="3">
        <v>734.82</v>
      </c>
      <c r="M1085" s="4">
        <v>128.98699999999999</v>
      </c>
      <c r="N1085" s="5">
        <v>141.86893169000001</v>
      </c>
      <c r="O1085" s="6">
        <v>0</v>
      </c>
    </row>
    <row r="1086" spans="1:15" x14ac:dyDescent="0.2">
      <c r="A1086" t="s">
        <v>44</v>
      </c>
      <c r="B1086" t="s">
        <v>45</v>
      </c>
      <c r="C1086">
        <v>2014</v>
      </c>
      <c r="D1086" t="s">
        <v>98</v>
      </c>
      <c r="E1086" t="s">
        <v>16</v>
      </c>
      <c r="F1086" t="s">
        <v>21</v>
      </c>
      <c r="G1086" t="s">
        <v>69</v>
      </c>
      <c r="H1086" s="1">
        <v>40</v>
      </c>
      <c r="I1086" s="1">
        <v>38</v>
      </c>
      <c r="J1086" s="1">
        <v>46</v>
      </c>
      <c r="K1086" s="2">
        <v>1695</v>
      </c>
      <c r="L1086" s="3">
        <v>1542.45</v>
      </c>
      <c r="M1086" s="4">
        <v>423.57400000000001</v>
      </c>
      <c r="N1086" s="5">
        <v>378.78528524000097</v>
      </c>
      <c r="O1086" s="6">
        <v>0</v>
      </c>
    </row>
    <row r="1087" spans="1:15" x14ac:dyDescent="0.2">
      <c r="A1087" t="s">
        <v>44</v>
      </c>
      <c r="B1087" t="s">
        <v>45</v>
      </c>
      <c r="C1087">
        <v>2014</v>
      </c>
      <c r="D1087" t="s">
        <v>98</v>
      </c>
      <c r="E1087" t="s">
        <v>16</v>
      </c>
      <c r="F1087" t="s">
        <v>22</v>
      </c>
      <c r="G1087" t="s">
        <v>70</v>
      </c>
      <c r="H1087" s="1">
        <v>44</v>
      </c>
      <c r="I1087" s="1">
        <v>41</v>
      </c>
      <c r="J1087" s="1">
        <v>52</v>
      </c>
      <c r="K1087" s="2">
        <v>646</v>
      </c>
      <c r="L1087" s="3">
        <v>613.70000000000005</v>
      </c>
      <c r="M1087" s="4">
        <v>160.22900000000001</v>
      </c>
      <c r="N1087" s="5">
        <v>165.40279441000001</v>
      </c>
      <c r="O1087" s="6">
        <v>0</v>
      </c>
    </row>
    <row r="1088" spans="1:15" x14ac:dyDescent="0.2">
      <c r="A1088" t="s">
        <v>44</v>
      </c>
      <c r="B1088" t="s">
        <v>45</v>
      </c>
      <c r="C1088">
        <v>2014</v>
      </c>
      <c r="D1088" t="s">
        <v>98</v>
      </c>
      <c r="E1088" t="s">
        <v>23</v>
      </c>
      <c r="F1088" t="s">
        <v>24</v>
      </c>
      <c r="G1088" t="s">
        <v>71</v>
      </c>
      <c r="H1088" s="1">
        <v>34</v>
      </c>
      <c r="I1088" s="1">
        <v>33</v>
      </c>
      <c r="J1088" s="1">
        <v>36</v>
      </c>
      <c r="K1088" s="2">
        <v>8350</v>
      </c>
      <c r="L1088" s="3">
        <v>8684</v>
      </c>
      <c r="M1088" s="4">
        <v>1590.8887999999999</v>
      </c>
      <c r="N1088" s="5">
        <v>1290.3889963455799</v>
      </c>
      <c r="O1088" s="6">
        <v>0</v>
      </c>
    </row>
    <row r="1089" spans="1:15" x14ac:dyDescent="0.2">
      <c r="A1089" t="s">
        <v>44</v>
      </c>
      <c r="B1089" t="s">
        <v>45</v>
      </c>
      <c r="C1089">
        <v>2014</v>
      </c>
      <c r="D1089" t="s">
        <v>98</v>
      </c>
      <c r="E1089" t="s">
        <v>23</v>
      </c>
      <c r="F1089" t="s">
        <v>25</v>
      </c>
      <c r="G1089" t="s">
        <v>72</v>
      </c>
      <c r="H1089" s="1">
        <v>17</v>
      </c>
      <c r="I1089" s="1">
        <v>17</v>
      </c>
      <c r="J1089" s="1">
        <v>18</v>
      </c>
      <c r="K1089" s="2">
        <v>9910</v>
      </c>
      <c r="L1089" s="3">
        <v>10504.6</v>
      </c>
      <c r="M1089" s="4">
        <v>1973.4313999999999</v>
      </c>
      <c r="N1089" s="5">
        <v>2199.0222370596098</v>
      </c>
      <c r="O1089" s="6">
        <v>0</v>
      </c>
    </row>
    <row r="1090" spans="1:15" x14ac:dyDescent="0.2">
      <c r="A1090" t="s">
        <v>44</v>
      </c>
      <c r="B1090" t="s">
        <v>45</v>
      </c>
      <c r="C1090">
        <v>2014</v>
      </c>
      <c r="D1090" t="s">
        <v>98</v>
      </c>
      <c r="E1090" t="s">
        <v>23</v>
      </c>
      <c r="F1090" t="s">
        <v>26</v>
      </c>
      <c r="G1090" t="s">
        <v>73</v>
      </c>
      <c r="H1090" s="1">
        <v>29</v>
      </c>
      <c r="I1090" s="1">
        <v>29</v>
      </c>
      <c r="J1090" s="1">
        <v>30</v>
      </c>
      <c r="K1090" s="2">
        <v>3619</v>
      </c>
      <c r="L1090" s="3">
        <v>3112.34</v>
      </c>
      <c r="M1090" s="4">
        <v>747.36720000000003</v>
      </c>
      <c r="N1090" s="5">
        <v>662.41247564160096</v>
      </c>
      <c r="O1090" s="6">
        <v>0</v>
      </c>
    </row>
    <row r="1091" spans="1:15" x14ac:dyDescent="0.2">
      <c r="A1091" t="s">
        <v>44</v>
      </c>
      <c r="B1091" t="s">
        <v>45</v>
      </c>
      <c r="C1091">
        <v>2014</v>
      </c>
      <c r="D1091" t="s">
        <v>98</v>
      </c>
      <c r="E1091" t="s">
        <v>23</v>
      </c>
      <c r="F1091" t="s">
        <v>27</v>
      </c>
      <c r="G1091" t="s">
        <v>74</v>
      </c>
      <c r="H1091" s="1">
        <v>21</v>
      </c>
      <c r="I1091" s="1">
        <v>20</v>
      </c>
      <c r="J1091" s="1">
        <v>22</v>
      </c>
      <c r="K1091" s="2">
        <v>9032</v>
      </c>
      <c r="L1091" s="3">
        <v>9212.64</v>
      </c>
      <c r="M1091" s="4">
        <v>1768.2642000000001</v>
      </c>
      <c r="N1091" s="5">
        <v>1657.4965939836</v>
      </c>
      <c r="O1091" s="6">
        <v>0</v>
      </c>
    </row>
    <row r="1092" spans="1:15" x14ac:dyDescent="0.2">
      <c r="A1092" t="s">
        <v>44</v>
      </c>
      <c r="B1092" t="s">
        <v>45</v>
      </c>
      <c r="C1092">
        <v>2014</v>
      </c>
      <c r="D1092" t="s">
        <v>98</v>
      </c>
      <c r="E1092" t="s">
        <v>23</v>
      </c>
      <c r="F1092" t="s">
        <v>28</v>
      </c>
      <c r="G1092" t="s">
        <v>75</v>
      </c>
      <c r="H1092" s="1">
        <v>22</v>
      </c>
      <c r="I1092" s="1">
        <v>22</v>
      </c>
      <c r="J1092" s="1">
        <v>25</v>
      </c>
      <c r="K1092" s="2">
        <v>6089</v>
      </c>
      <c r="L1092" s="3">
        <v>5236.54</v>
      </c>
      <c r="M1092" s="4">
        <v>1270.3298</v>
      </c>
      <c r="N1092" s="5">
        <v>999.37099431959996</v>
      </c>
      <c r="O1092" s="6">
        <v>0</v>
      </c>
    </row>
    <row r="1093" spans="1:15" x14ac:dyDescent="0.2">
      <c r="A1093" t="s">
        <v>44</v>
      </c>
      <c r="B1093" t="s">
        <v>45</v>
      </c>
      <c r="C1093">
        <v>2014</v>
      </c>
      <c r="D1093" t="s">
        <v>98</v>
      </c>
      <c r="E1093" t="s">
        <v>23</v>
      </c>
      <c r="F1093" t="s">
        <v>29</v>
      </c>
      <c r="G1093" t="s">
        <v>76</v>
      </c>
      <c r="H1093" s="1">
        <v>21</v>
      </c>
      <c r="I1093" s="1">
        <v>21</v>
      </c>
      <c r="J1093" s="1">
        <v>21</v>
      </c>
      <c r="K1093" s="2">
        <v>9130</v>
      </c>
      <c r="L1093" s="3">
        <v>9586.5</v>
      </c>
      <c r="M1093" s="4">
        <v>1867.3635999999999</v>
      </c>
      <c r="N1093" s="5">
        <v>1874.1533340495901</v>
      </c>
      <c r="O1093" s="6">
        <v>0</v>
      </c>
    </row>
    <row r="1094" spans="1:15" x14ac:dyDescent="0.2">
      <c r="A1094" t="s">
        <v>44</v>
      </c>
      <c r="B1094" t="s">
        <v>45</v>
      </c>
      <c r="C1094">
        <v>2014</v>
      </c>
      <c r="D1094" t="s">
        <v>98</v>
      </c>
      <c r="E1094" t="s">
        <v>30</v>
      </c>
      <c r="F1094" t="s">
        <v>31</v>
      </c>
      <c r="G1094" t="s">
        <v>77</v>
      </c>
      <c r="H1094" s="1">
        <v>79</v>
      </c>
      <c r="I1094" s="1">
        <v>73</v>
      </c>
      <c r="J1094" s="1">
        <v>89</v>
      </c>
      <c r="K1094" s="2">
        <v>1143</v>
      </c>
      <c r="L1094" s="3">
        <v>1051.56</v>
      </c>
      <c r="M1094" s="4">
        <v>103.176</v>
      </c>
      <c r="N1094" s="5">
        <v>89.581530240000006</v>
      </c>
      <c r="O1094" s="6">
        <v>0</v>
      </c>
    </row>
    <row r="1095" spans="1:15" x14ac:dyDescent="0.2">
      <c r="A1095" t="s">
        <v>44</v>
      </c>
      <c r="B1095" t="s">
        <v>45</v>
      </c>
      <c r="C1095">
        <v>2014</v>
      </c>
      <c r="D1095" t="s">
        <v>98</v>
      </c>
      <c r="E1095" t="s">
        <v>30</v>
      </c>
      <c r="F1095" t="s">
        <v>32</v>
      </c>
      <c r="G1095" t="s">
        <v>78</v>
      </c>
      <c r="H1095" s="1">
        <v>98</v>
      </c>
      <c r="I1095" s="1">
        <v>95</v>
      </c>
      <c r="J1095" s="1">
        <v>123</v>
      </c>
      <c r="K1095" s="2">
        <v>1595</v>
      </c>
      <c r="L1095" s="3">
        <v>1228.1500000000001</v>
      </c>
      <c r="M1095" s="4">
        <v>125.5265</v>
      </c>
      <c r="N1095" s="5">
        <v>133.71898702250101</v>
      </c>
      <c r="O1095" s="6">
        <v>0</v>
      </c>
    </row>
    <row r="1096" spans="1:15" x14ac:dyDescent="0.2">
      <c r="A1096" t="s">
        <v>44</v>
      </c>
      <c r="B1096" t="s">
        <v>45</v>
      </c>
      <c r="C1096">
        <v>2014</v>
      </c>
      <c r="D1096" t="s">
        <v>98</v>
      </c>
      <c r="E1096" t="s">
        <v>30</v>
      </c>
      <c r="F1096" t="s">
        <v>33</v>
      </c>
      <c r="G1096" t="s">
        <v>79</v>
      </c>
      <c r="H1096" s="1">
        <v>80</v>
      </c>
      <c r="I1096" s="1">
        <v>75</v>
      </c>
      <c r="J1096" s="1">
        <v>104</v>
      </c>
      <c r="K1096" s="2">
        <v>1581</v>
      </c>
      <c r="L1096" s="3">
        <v>1438.71</v>
      </c>
      <c r="M1096" s="4">
        <v>135.59649999999999</v>
      </c>
      <c r="N1096" s="5">
        <v>125.2959118775</v>
      </c>
      <c r="O1096" s="6">
        <v>0</v>
      </c>
    </row>
    <row r="1097" spans="1:15" x14ac:dyDescent="0.2">
      <c r="A1097" t="s">
        <v>44</v>
      </c>
      <c r="B1097" t="s">
        <v>45</v>
      </c>
      <c r="C1097">
        <v>2014</v>
      </c>
      <c r="D1097" t="s">
        <v>98</v>
      </c>
      <c r="E1097" t="s">
        <v>30</v>
      </c>
      <c r="F1097" t="s">
        <v>34</v>
      </c>
      <c r="G1097" t="s">
        <v>80</v>
      </c>
      <c r="H1097" s="1">
        <v>68</v>
      </c>
      <c r="I1097" s="1">
        <v>63</v>
      </c>
      <c r="J1097" s="1">
        <v>80</v>
      </c>
      <c r="K1097" s="2">
        <v>992</v>
      </c>
      <c r="L1097" s="3">
        <v>902.72</v>
      </c>
      <c r="M1097" s="4">
        <v>91.782000000000096</v>
      </c>
      <c r="N1097" s="5">
        <v>72.707864760000007</v>
      </c>
      <c r="O1097" s="6">
        <v>0</v>
      </c>
    </row>
    <row r="1098" spans="1:15" x14ac:dyDescent="0.2">
      <c r="A1098" t="s">
        <v>44</v>
      </c>
      <c r="B1098" t="s">
        <v>45</v>
      </c>
      <c r="C1098">
        <v>2014</v>
      </c>
      <c r="D1098" t="s">
        <v>98</v>
      </c>
      <c r="E1098" t="s">
        <v>30</v>
      </c>
      <c r="F1098" t="s">
        <v>35</v>
      </c>
      <c r="G1098" t="s">
        <v>81</v>
      </c>
      <c r="H1098" s="1">
        <v>88</v>
      </c>
      <c r="I1098" s="1">
        <v>83</v>
      </c>
      <c r="J1098" s="1">
        <v>100</v>
      </c>
      <c r="K1098" s="2">
        <v>1529</v>
      </c>
      <c r="L1098" s="3">
        <v>1314.94</v>
      </c>
      <c r="M1098" s="4">
        <v>135.34700000000001</v>
      </c>
      <c r="N1098" s="5">
        <v>125.40305591000001</v>
      </c>
      <c r="O1098" s="6">
        <v>0</v>
      </c>
    </row>
    <row r="1099" spans="1:15" x14ac:dyDescent="0.2">
      <c r="A1099" t="s">
        <v>44</v>
      </c>
      <c r="B1099" t="s">
        <v>45</v>
      </c>
      <c r="C1099">
        <v>2014</v>
      </c>
      <c r="D1099" t="s">
        <v>98</v>
      </c>
      <c r="E1099" t="s">
        <v>30</v>
      </c>
      <c r="F1099" t="s">
        <v>36</v>
      </c>
      <c r="G1099" t="s">
        <v>82</v>
      </c>
      <c r="H1099" s="1">
        <v>63</v>
      </c>
      <c r="I1099" s="1">
        <v>62</v>
      </c>
      <c r="J1099" s="1">
        <v>76</v>
      </c>
      <c r="K1099" s="2">
        <v>1591</v>
      </c>
      <c r="L1099" s="3">
        <v>1734.19</v>
      </c>
      <c r="M1099" s="4">
        <v>166.05600000000001</v>
      </c>
      <c r="N1099" s="5">
        <v>134.41236864000001</v>
      </c>
      <c r="O1099" s="6">
        <v>0</v>
      </c>
    </row>
    <row r="1100" spans="1:15" x14ac:dyDescent="0.2">
      <c r="A1100" t="s">
        <v>44</v>
      </c>
      <c r="B1100" t="s">
        <v>45</v>
      </c>
      <c r="C1100">
        <v>2014</v>
      </c>
      <c r="D1100" t="s">
        <v>98</v>
      </c>
      <c r="E1100" t="s">
        <v>37</v>
      </c>
      <c r="F1100" t="s">
        <v>38</v>
      </c>
      <c r="G1100" t="s">
        <v>83</v>
      </c>
      <c r="H1100" s="1">
        <v>76</v>
      </c>
      <c r="I1100" s="1">
        <v>71</v>
      </c>
      <c r="J1100" s="1">
        <v>96</v>
      </c>
      <c r="K1100" s="2">
        <v>1233</v>
      </c>
      <c r="L1100" s="3">
        <v>1380.96</v>
      </c>
      <c r="M1100" s="4">
        <v>47.930399999999899</v>
      </c>
      <c r="N1100" s="5">
        <v>50.293560441599901</v>
      </c>
      <c r="O1100" s="6">
        <v>0</v>
      </c>
    </row>
    <row r="1101" spans="1:15" x14ac:dyDescent="0.2">
      <c r="A1101" t="s">
        <v>44</v>
      </c>
      <c r="B1101" t="s">
        <v>45</v>
      </c>
      <c r="C1101">
        <v>2014</v>
      </c>
      <c r="D1101" t="s">
        <v>98</v>
      </c>
      <c r="E1101" t="s">
        <v>37</v>
      </c>
      <c r="F1101" t="s">
        <v>39</v>
      </c>
      <c r="G1101" t="s">
        <v>84</v>
      </c>
      <c r="H1101" s="1">
        <v>82</v>
      </c>
      <c r="I1101" s="1">
        <v>77</v>
      </c>
      <c r="J1101" s="1">
        <v>97</v>
      </c>
      <c r="K1101" s="2">
        <v>1307</v>
      </c>
      <c r="L1101" s="3">
        <v>1045.5999999999999</v>
      </c>
      <c r="M1101" s="4">
        <v>40.094299999999997</v>
      </c>
      <c r="N1101" s="5">
        <v>37.249890075099998</v>
      </c>
      <c r="O1101" s="6">
        <v>0</v>
      </c>
    </row>
    <row r="1102" spans="1:15" x14ac:dyDescent="0.2">
      <c r="A1102" t="s">
        <v>44</v>
      </c>
      <c r="B1102" t="s">
        <v>45</v>
      </c>
      <c r="C1102">
        <v>2014</v>
      </c>
      <c r="D1102" t="s">
        <v>98</v>
      </c>
      <c r="E1102" t="s">
        <v>37</v>
      </c>
      <c r="F1102" t="s">
        <v>40</v>
      </c>
      <c r="G1102" t="s">
        <v>85</v>
      </c>
      <c r="H1102" s="1">
        <v>52</v>
      </c>
      <c r="I1102" s="1">
        <v>50</v>
      </c>
      <c r="J1102" s="1">
        <v>58</v>
      </c>
      <c r="K1102" s="2">
        <v>982</v>
      </c>
      <c r="L1102" s="3">
        <v>1060.56</v>
      </c>
      <c r="M1102" s="4">
        <v>129.45429999999999</v>
      </c>
      <c r="N1102" s="5">
        <v>102.9753291151</v>
      </c>
      <c r="O1102" s="6">
        <v>0</v>
      </c>
    </row>
    <row r="1103" spans="1:15" x14ac:dyDescent="0.2">
      <c r="A1103" t="s">
        <v>44</v>
      </c>
      <c r="B1103" t="s">
        <v>45</v>
      </c>
      <c r="C1103">
        <v>2014</v>
      </c>
      <c r="D1103" t="s">
        <v>98</v>
      </c>
      <c r="E1103" t="s">
        <v>37</v>
      </c>
      <c r="F1103" t="s">
        <v>41</v>
      </c>
      <c r="G1103" t="s">
        <v>86</v>
      </c>
      <c r="H1103" s="1">
        <v>86</v>
      </c>
      <c r="I1103" s="1">
        <v>84</v>
      </c>
      <c r="J1103" s="1">
        <v>101</v>
      </c>
      <c r="K1103" s="2">
        <v>1394</v>
      </c>
      <c r="L1103" s="3">
        <v>1421.88</v>
      </c>
      <c r="M1103" s="4">
        <v>73.227499999999907</v>
      </c>
      <c r="N1103" s="5">
        <v>81.449117562499794</v>
      </c>
      <c r="O1103" s="6">
        <v>0</v>
      </c>
    </row>
    <row r="1104" spans="1:15" x14ac:dyDescent="0.2">
      <c r="A1104" t="s">
        <v>44</v>
      </c>
      <c r="B1104" t="s">
        <v>45</v>
      </c>
      <c r="C1104">
        <v>2014</v>
      </c>
      <c r="D1104" t="s">
        <v>98</v>
      </c>
      <c r="E1104" t="s">
        <v>37</v>
      </c>
      <c r="F1104" t="s">
        <v>42</v>
      </c>
      <c r="G1104" t="s">
        <v>87</v>
      </c>
      <c r="H1104" s="1">
        <v>99</v>
      </c>
      <c r="I1104" s="1">
        <v>95</v>
      </c>
      <c r="J1104" s="1">
        <v>117</v>
      </c>
      <c r="K1104" s="2">
        <v>1596</v>
      </c>
      <c r="L1104" s="3">
        <v>1516.2</v>
      </c>
      <c r="M1104" s="4">
        <v>69.083399999999997</v>
      </c>
      <c r="N1104" s="5">
        <v>73.976853555600002</v>
      </c>
      <c r="O1104" s="6">
        <v>0</v>
      </c>
    </row>
    <row r="1105" spans="1:15" x14ac:dyDescent="0.2">
      <c r="A1105" t="s">
        <v>44</v>
      </c>
      <c r="B1105" t="s">
        <v>45</v>
      </c>
      <c r="C1105">
        <v>2014</v>
      </c>
      <c r="D1105" t="s">
        <v>98</v>
      </c>
      <c r="E1105" t="s">
        <v>37</v>
      </c>
      <c r="F1105" t="s">
        <v>43</v>
      </c>
      <c r="G1105" t="s">
        <v>88</v>
      </c>
      <c r="H1105" s="1">
        <v>51</v>
      </c>
      <c r="I1105" s="1">
        <v>50</v>
      </c>
      <c r="J1105" s="1">
        <v>55</v>
      </c>
      <c r="K1105" s="2">
        <v>847</v>
      </c>
      <c r="L1105" s="3">
        <v>897.82</v>
      </c>
      <c r="M1105" s="4">
        <v>156.0547</v>
      </c>
      <c r="N1105" s="5">
        <v>154.57951492090001</v>
      </c>
      <c r="O1105" s="6">
        <v>0</v>
      </c>
    </row>
    <row r="1106" spans="1:15" x14ac:dyDescent="0.2">
      <c r="A1106" t="s">
        <v>44</v>
      </c>
      <c r="B1106" t="s">
        <v>45</v>
      </c>
      <c r="C1106">
        <v>2014</v>
      </c>
      <c r="D1106" t="s">
        <v>99</v>
      </c>
      <c r="E1106" t="s">
        <v>16</v>
      </c>
      <c r="F1106" t="s">
        <v>17</v>
      </c>
      <c r="G1106" t="s">
        <v>65</v>
      </c>
      <c r="H1106" s="1">
        <v>73</v>
      </c>
      <c r="I1106" s="1">
        <v>69</v>
      </c>
      <c r="J1106" s="1">
        <v>88</v>
      </c>
      <c r="K1106" s="2">
        <v>1336.6</v>
      </c>
      <c r="L1106" s="3">
        <v>1357.98560000001</v>
      </c>
      <c r="M1106" s="4">
        <v>257.22300000000001</v>
      </c>
      <c r="N1106" s="5">
        <v>218.06594271</v>
      </c>
      <c r="O1106" s="6">
        <v>8.0353134819691696E-2</v>
      </c>
    </row>
    <row r="1107" spans="1:15" x14ac:dyDescent="0.2">
      <c r="A1107" t="s">
        <v>44</v>
      </c>
      <c r="B1107" t="s">
        <v>45</v>
      </c>
      <c r="C1107">
        <v>2014</v>
      </c>
      <c r="D1107" t="s">
        <v>99</v>
      </c>
      <c r="E1107" t="s">
        <v>16</v>
      </c>
      <c r="F1107" t="s">
        <v>18</v>
      </c>
      <c r="G1107" t="s">
        <v>66</v>
      </c>
      <c r="H1107" s="1">
        <v>65</v>
      </c>
      <c r="I1107" s="1">
        <v>63</v>
      </c>
      <c r="J1107" s="1">
        <v>70</v>
      </c>
      <c r="K1107" s="2">
        <v>944.4</v>
      </c>
      <c r="L1107" s="3">
        <v>770.63040000000296</v>
      </c>
      <c r="M1107" s="4">
        <v>179.285</v>
      </c>
      <c r="N1107" s="5">
        <v>185.17451224999999</v>
      </c>
      <c r="O1107" s="6">
        <v>7.6874205844981003E-2</v>
      </c>
    </row>
    <row r="1108" spans="1:15" x14ac:dyDescent="0.2">
      <c r="A1108" t="s">
        <v>44</v>
      </c>
      <c r="B1108" t="s">
        <v>45</v>
      </c>
      <c r="C1108">
        <v>2014</v>
      </c>
      <c r="D1108" t="s">
        <v>99</v>
      </c>
      <c r="E1108" t="s">
        <v>16</v>
      </c>
      <c r="F1108" t="s">
        <v>19</v>
      </c>
      <c r="G1108" t="s">
        <v>67</v>
      </c>
      <c r="H1108" s="1">
        <v>76</v>
      </c>
      <c r="I1108" s="1">
        <v>71</v>
      </c>
      <c r="J1108" s="1">
        <v>89</v>
      </c>
      <c r="K1108" s="2">
        <v>663.6</v>
      </c>
      <c r="L1108" s="3">
        <v>513.62639999999897</v>
      </c>
      <c r="M1108" s="4">
        <v>114.155</v>
      </c>
      <c r="N1108" s="5">
        <v>108.27030975</v>
      </c>
      <c r="O1108" s="6">
        <v>6.23869801084991E-2</v>
      </c>
    </row>
    <row r="1109" spans="1:15" x14ac:dyDescent="0.2">
      <c r="A1109" t="s">
        <v>44</v>
      </c>
      <c r="B1109" t="s">
        <v>45</v>
      </c>
      <c r="C1109">
        <v>2014</v>
      </c>
      <c r="D1109" t="s">
        <v>99</v>
      </c>
      <c r="E1109" t="s">
        <v>16</v>
      </c>
      <c r="F1109" t="s">
        <v>20</v>
      </c>
      <c r="G1109" t="s">
        <v>68</v>
      </c>
      <c r="H1109" s="1">
        <v>80</v>
      </c>
      <c r="I1109" s="1">
        <v>77</v>
      </c>
      <c r="J1109" s="1">
        <v>98</v>
      </c>
      <c r="K1109" s="2">
        <v>735.3</v>
      </c>
      <c r="L1109" s="3">
        <v>796.32990000000098</v>
      </c>
      <c r="M1109" s="4">
        <v>89.317000000000107</v>
      </c>
      <c r="N1109" s="5">
        <v>72.956805110000005</v>
      </c>
      <c r="O1109" s="6">
        <v>8.1191350469196205E-2</v>
      </c>
    </row>
    <row r="1110" spans="1:15" x14ac:dyDescent="0.2">
      <c r="A1110" t="s">
        <v>44</v>
      </c>
      <c r="B1110" t="s">
        <v>45</v>
      </c>
      <c r="C1110">
        <v>2014</v>
      </c>
      <c r="D1110" t="s">
        <v>99</v>
      </c>
      <c r="E1110" t="s">
        <v>16</v>
      </c>
      <c r="F1110" t="s">
        <v>21</v>
      </c>
      <c r="G1110" t="s">
        <v>69</v>
      </c>
      <c r="H1110" s="1">
        <v>67</v>
      </c>
      <c r="I1110" s="1">
        <v>66</v>
      </c>
      <c r="J1110" s="1">
        <v>76</v>
      </c>
      <c r="K1110" s="2">
        <v>2149.1999999999998</v>
      </c>
      <c r="L1110" s="3">
        <v>2089.0223999999798</v>
      </c>
      <c r="M1110" s="4">
        <v>427.94799999999998</v>
      </c>
      <c r="N1110" s="5">
        <v>363.97833295999999</v>
      </c>
      <c r="O1110" s="6">
        <v>6.6443327749860503E-2</v>
      </c>
    </row>
    <row r="1111" spans="1:15" x14ac:dyDescent="0.2">
      <c r="A1111" t="s">
        <v>44</v>
      </c>
      <c r="B1111" t="s">
        <v>45</v>
      </c>
      <c r="C1111">
        <v>2014</v>
      </c>
      <c r="D1111" t="s">
        <v>99</v>
      </c>
      <c r="E1111" t="s">
        <v>16</v>
      </c>
      <c r="F1111" t="s">
        <v>22</v>
      </c>
      <c r="G1111" t="s">
        <v>70</v>
      </c>
      <c r="H1111" s="1">
        <v>56</v>
      </c>
      <c r="I1111" s="1">
        <v>54</v>
      </c>
      <c r="J1111" s="1">
        <v>69</v>
      </c>
      <c r="K1111" s="2">
        <v>841.05</v>
      </c>
      <c r="L1111" s="3">
        <v>756.52447499999903</v>
      </c>
      <c r="M1111" s="4">
        <v>168.36500000000001</v>
      </c>
      <c r="N1111" s="5">
        <v>187.49968225000001</v>
      </c>
      <c r="O1111" s="6">
        <v>5.93900481540931E-2</v>
      </c>
    </row>
    <row r="1112" spans="1:15" x14ac:dyDescent="0.2">
      <c r="A1112" t="s">
        <v>44</v>
      </c>
      <c r="B1112" t="s">
        <v>45</v>
      </c>
      <c r="C1112">
        <v>2014</v>
      </c>
      <c r="D1112" t="s">
        <v>99</v>
      </c>
      <c r="E1112" t="s">
        <v>23</v>
      </c>
      <c r="F1112" t="s">
        <v>24</v>
      </c>
      <c r="G1112" t="s">
        <v>71</v>
      </c>
      <c r="H1112" s="1">
        <v>35</v>
      </c>
      <c r="I1112" s="1">
        <v>35</v>
      </c>
      <c r="J1112" s="1">
        <v>38</v>
      </c>
      <c r="K1112" s="2">
        <v>7243</v>
      </c>
      <c r="L1112" s="3">
        <v>6591.13</v>
      </c>
      <c r="M1112" s="4">
        <v>1143.5288</v>
      </c>
      <c r="N1112" s="5">
        <v>1045.9995157056001</v>
      </c>
      <c r="O1112" s="6">
        <v>4.5147038519950299E-2</v>
      </c>
    </row>
    <row r="1113" spans="1:15" x14ac:dyDescent="0.2">
      <c r="A1113" t="s">
        <v>44</v>
      </c>
      <c r="B1113" t="s">
        <v>45</v>
      </c>
      <c r="C1113">
        <v>2014</v>
      </c>
      <c r="D1113" t="s">
        <v>99</v>
      </c>
      <c r="E1113" t="s">
        <v>23</v>
      </c>
      <c r="F1113" t="s">
        <v>25</v>
      </c>
      <c r="G1113" t="s">
        <v>72</v>
      </c>
      <c r="H1113" s="1">
        <v>26</v>
      </c>
      <c r="I1113" s="1">
        <v>26</v>
      </c>
      <c r="J1113" s="1">
        <v>27</v>
      </c>
      <c r="K1113" s="2">
        <v>10338.5</v>
      </c>
      <c r="L1113" s="3">
        <v>10080.0375</v>
      </c>
      <c r="M1113" s="4">
        <v>1446.5527999999999</v>
      </c>
      <c r="N1113" s="5">
        <v>1411.1527598784</v>
      </c>
      <c r="O1113" s="6">
        <v>8.1394786477728895E-2</v>
      </c>
    </row>
    <row r="1114" spans="1:15" x14ac:dyDescent="0.2">
      <c r="A1114" t="s">
        <v>44</v>
      </c>
      <c r="B1114" t="s">
        <v>45</v>
      </c>
      <c r="C1114">
        <v>2014</v>
      </c>
      <c r="D1114" t="s">
        <v>99</v>
      </c>
      <c r="E1114" t="s">
        <v>23</v>
      </c>
      <c r="F1114" t="s">
        <v>26</v>
      </c>
      <c r="G1114" t="s">
        <v>73</v>
      </c>
      <c r="H1114" s="1">
        <v>39</v>
      </c>
      <c r="I1114" s="1">
        <v>38</v>
      </c>
      <c r="J1114" s="1">
        <v>40</v>
      </c>
      <c r="K1114" s="2">
        <v>3821.35</v>
      </c>
      <c r="L1114" s="3">
        <v>3540.480775</v>
      </c>
      <c r="M1114" s="4">
        <v>552.8338</v>
      </c>
      <c r="N1114" s="5">
        <v>515.05424377559996</v>
      </c>
      <c r="O1114" s="6">
        <v>6.48069399557748E-2</v>
      </c>
    </row>
    <row r="1115" spans="1:15" x14ac:dyDescent="0.2">
      <c r="A1115" t="s">
        <v>44</v>
      </c>
      <c r="B1115" t="s">
        <v>45</v>
      </c>
      <c r="C1115">
        <v>2014</v>
      </c>
      <c r="D1115" t="s">
        <v>99</v>
      </c>
      <c r="E1115" t="s">
        <v>23</v>
      </c>
      <c r="F1115" t="s">
        <v>27</v>
      </c>
      <c r="G1115" t="s">
        <v>74</v>
      </c>
      <c r="H1115" s="1">
        <v>32</v>
      </c>
      <c r="I1115" s="1">
        <v>32</v>
      </c>
      <c r="J1115" s="1">
        <v>33</v>
      </c>
      <c r="K1115" s="2">
        <v>12312.6</v>
      </c>
      <c r="L1115" s="3">
        <v>11770.8455999998</v>
      </c>
      <c r="M1115" s="4">
        <v>1607.7421999999999</v>
      </c>
      <c r="N1115" s="5">
        <v>1716.1393946083999</v>
      </c>
      <c r="O1115" s="6">
        <v>8.9128210126212207E-2</v>
      </c>
    </row>
    <row r="1116" spans="1:15" x14ac:dyDescent="0.2">
      <c r="A1116" t="s">
        <v>44</v>
      </c>
      <c r="B1116" t="s">
        <v>45</v>
      </c>
      <c r="C1116">
        <v>2014</v>
      </c>
      <c r="D1116" t="s">
        <v>99</v>
      </c>
      <c r="E1116" t="s">
        <v>23</v>
      </c>
      <c r="F1116" t="s">
        <v>28</v>
      </c>
      <c r="G1116" t="s">
        <v>75</v>
      </c>
      <c r="H1116" s="1">
        <v>33</v>
      </c>
      <c r="I1116" s="1">
        <v>32</v>
      </c>
      <c r="J1116" s="1">
        <v>36</v>
      </c>
      <c r="K1116" s="2">
        <v>7206.25</v>
      </c>
      <c r="L1116" s="3">
        <v>7224.265625</v>
      </c>
      <c r="M1116" s="4">
        <v>1026.5226</v>
      </c>
      <c r="N1116" s="5">
        <v>980.56107710760296</v>
      </c>
      <c r="O1116" s="6">
        <v>7.7536860364267102E-2</v>
      </c>
    </row>
    <row r="1117" spans="1:15" x14ac:dyDescent="0.2">
      <c r="A1117" t="s">
        <v>44</v>
      </c>
      <c r="B1117" t="s">
        <v>45</v>
      </c>
      <c r="C1117">
        <v>2014</v>
      </c>
      <c r="D1117" t="s">
        <v>99</v>
      </c>
      <c r="E1117" t="s">
        <v>23</v>
      </c>
      <c r="F1117" t="s">
        <v>29</v>
      </c>
      <c r="G1117" t="s">
        <v>76</v>
      </c>
      <c r="H1117" s="1">
        <v>26</v>
      </c>
      <c r="I1117" s="1">
        <v>26</v>
      </c>
      <c r="J1117" s="1">
        <v>27</v>
      </c>
      <c r="K1117" s="2">
        <v>12317.5</v>
      </c>
      <c r="L1117" s="3">
        <v>11024.1625</v>
      </c>
      <c r="M1117" s="4">
        <v>1929.2693999999999</v>
      </c>
      <c r="N1117" s="5">
        <v>1634.6815382364</v>
      </c>
      <c r="O1117" s="6">
        <v>6.0280089303836E-2</v>
      </c>
    </row>
    <row r="1118" spans="1:15" x14ac:dyDescent="0.2">
      <c r="A1118" t="s">
        <v>44</v>
      </c>
      <c r="B1118" t="s">
        <v>45</v>
      </c>
      <c r="C1118">
        <v>2014</v>
      </c>
      <c r="D1118" t="s">
        <v>99</v>
      </c>
      <c r="E1118" t="s">
        <v>30</v>
      </c>
      <c r="F1118" t="s">
        <v>31</v>
      </c>
      <c r="G1118" t="s">
        <v>77</v>
      </c>
      <c r="H1118" s="1">
        <v>106</v>
      </c>
      <c r="I1118" s="1">
        <v>99</v>
      </c>
      <c r="J1118" s="1">
        <v>121</v>
      </c>
      <c r="K1118" s="2">
        <v>1431</v>
      </c>
      <c r="L1118" s="3">
        <v>1273.5899999999799</v>
      </c>
      <c r="M1118" s="4">
        <v>43.3645</v>
      </c>
      <c r="N1118" s="5">
        <v>43.5225636025</v>
      </c>
      <c r="O1118" s="6">
        <v>6.2893081761006206E-2</v>
      </c>
    </row>
    <row r="1119" spans="1:15" x14ac:dyDescent="0.2">
      <c r="A1119" t="s">
        <v>44</v>
      </c>
      <c r="B1119" t="s">
        <v>45</v>
      </c>
      <c r="C1119">
        <v>2014</v>
      </c>
      <c r="D1119" t="s">
        <v>99</v>
      </c>
      <c r="E1119" t="s">
        <v>30</v>
      </c>
      <c r="F1119" t="s">
        <v>32</v>
      </c>
      <c r="G1119" t="s">
        <v>78</v>
      </c>
      <c r="H1119" s="1">
        <v>103</v>
      </c>
      <c r="I1119" s="1">
        <v>93</v>
      </c>
      <c r="J1119" s="1">
        <v>122</v>
      </c>
      <c r="K1119" s="2">
        <v>1438.3</v>
      </c>
      <c r="L1119" s="3">
        <v>1557.6788999999901</v>
      </c>
      <c r="M1119" s="4">
        <v>2.5245000000000299</v>
      </c>
      <c r="N1119" s="5">
        <v>2.4620060025000301</v>
      </c>
      <c r="O1119" s="6">
        <v>8.3223249669749103E-2</v>
      </c>
    </row>
    <row r="1120" spans="1:15" x14ac:dyDescent="0.2">
      <c r="A1120" t="s">
        <v>44</v>
      </c>
      <c r="B1120" t="s">
        <v>45</v>
      </c>
      <c r="C1120">
        <v>2014</v>
      </c>
      <c r="D1120" t="s">
        <v>99</v>
      </c>
      <c r="E1120" t="s">
        <v>30</v>
      </c>
      <c r="F1120" t="s">
        <v>33</v>
      </c>
      <c r="G1120" t="s">
        <v>79</v>
      </c>
      <c r="H1120" s="1">
        <v>120</v>
      </c>
      <c r="I1120" s="1">
        <v>114</v>
      </c>
      <c r="J1120" s="1">
        <v>142</v>
      </c>
      <c r="K1120" s="2">
        <v>2048.1</v>
      </c>
      <c r="L1120" s="3">
        <v>2254.9581000000098</v>
      </c>
      <c r="M1120" s="4">
        <v>70.749499999999998</v>
      </c>
      <c r="N1120" s="5">
        <v>57.484322497500003</v>
      </c>
      <c r="O1120" s="6">
        <v>6.0495093013036502E-2</v>
      </c>
    </row>
    <row r="1121" spans="1:15" x14ac:dyDescent="0.2">
      <c r="A1121" t="s">
        <v>44</v>
      </c>
      <c r="B1121" t="s">
        <v>45</v>
      </c>
      <c r="C1121">
        <v>2014</v>
      </c>
      <c r="D1121" t="s">
        <v>99</v>
      </c>
      <c r="E1121" t="s">
        <v>30</v>
      </c>
      <c r="F1121" t="s">
        <v>34</v>
      </c>
      <c r="G1121" t="s">
        <v>80</v>
      </c>
      <c r="H1121" s="1">
        <v>119</v>
      </c>
      <c r="I1121" s="1">
        <v>112</v>
      </c>
      <c r="J1121" s="1">
        <v>144</v>
      </c>
      <c r="K1121" s="2">
        <v>1697.75</v>
      </c>
      <c r="L1121" s="3">
        <v>1498.26437499999</v>
      </c>
      <c r="M1121" s="4">
        <v>56.176000000000002</v>
      </c>
      <c r="N1121" s="5">
        <v>63.577749760000103</v>
      </c>
      <c r="O1121" s="6">
        <v>6.1404800471211801E-2</v>
      </c>
    </row>
    <row r="1122" spans="1:15" x14ac:dyDescent="0.2">
      <c r="A1122" t="s">
        <v>44</v>
      </c>
      <c r="B1122" t="s">
        <v>45</v>
      </c>
      <c r="C1122">
        <v>2014</v>
      </c>
      <c r="D1122" t="s">
        <v>99</v>
      </c>
      <c r="E1122" t="s">
        <v>30</v>
      </c>
      <c r="F1122" t="s">
        <v>35</v>
      </c>
      <c r="G1122" t="s">
        <v>81</v>
      </c>
      <c r="H1122" s="1">
        <v>87</v>
      </c>
      <c r="I1122" s="1">
        <v>83</v>
      </c>
      <c r="J1122" s="1">
        <v>110</v>
      </c>
      <c r="K1122" s="2">
        <v>1521.2</v>
      </c>
      <c r="L1122" s="3">
        <v>1426.8856000000201</v>
      </c>
      <c r="M1122" s="4">
        <v>37.284500000000101</v>
      </c>
      <c r="N1122" s="5">
        <v>28.6029905975</v>
      </c>
      <c r="O1122" s="6">
        <v>7.2179858006836795E-2</v>
      </c>
    </row>
    <row r="1123" spans="1:15" x14ac:dyDescent="0.2">
      <c r="A1123" t="s">
        <v>44</v>
      </c>
      <c r="B1123" t="s">
        <v>45</v>
      </c>
      <c r="C1123">
        <v>2014</v>
      </c>
      <c r="D1123" t="s">
        <v>99</v>
      </c>
      <c r="E1123" t="s">
        <v>30</v>
      </c>
      <c r="F1123" t="s">
        <v>36</v>
      </c>
      <c r="G1123" t="s">
        <v>82</v>
      </c>
      <c r="H1123" s="1">
        <v>80</v>
      </c>
      <c r="I1123" s="1">
        <v>74</v>
      </c>
      <c r="J1123" s="1">
        <v>88</v>
      </c>
      <c r="K1123" s="2">
        <v>1910.15</v>
      </c>
      <c r="L1123" s="3">
        <v>2008.52272500001</v>
      </c>
      <c r="M1123" s="4">
        <v>90.458000000000098</v>
      </c>
      <c r="N1123" s="5">
        <v>99.013517640000202</v>
      </c>
      <c r="O1123" s="6">
        <v>6.5884878150930498E-2</v>
      </c>
    </row>
    <row r="1124" spans="1:15" x14ac:dyDescent="0.2">
      <c r="A1124" t="s">
        <v>44</v>
      </c>
      <c r="B1124" t="s">
        <v>45</v>
      </c>
      <c r="C1124">
        <v>2014</v>
      </c>
      <c r="D1124" t="s">
        <v>99</v>
      </c>
      <c r="E1124" t="s">
        <v>37</v>
      </c>
      <c r="F1124" t="s">
        <v>38</v>
      </c>
      <c r="G1124" t="s">
        <v>83</v>
      </c>
      <c r="H1124" s="1">
        <v>114</v>
      </c>
      <c r="I1124" s="1">
        <v>105</v>
      </c>
      <c r="J1124" s="1">
        <v>141</v>
      </c>
      <c r="K1124" s="2">
        <v>1745.15</v>
      </c>
      <c r="L1124" s="3">
        <v>1376.0507749999999</v>
      </c>
      <c r="M1124" s="4">
        <v>-45.921100000000003</v>
      </c>
      <c r="N1124" s="5">
        <v>-39.987588747899999</v>
      </c>
      <c r="O1124" s="6">
        <v>7.2114144915909797E-2</v>
      </c>
    </row>
    <row r="1125" spans="1:15" x14ac:dyDescent="0.2">
      <c r="A1125" t="s">
        <v>44</v>
      </c>
      <c r="B1125" t="s">
        <v>45</v>
      </c>
      <c r="C1125">
        <v>2014</v>
      </c>
      <c r="D1125" t="s">
        <v>99</v>
      </c>
      <c r="E1125" t="s">
        <v>37</v>
      </c>
      <c r="F1125" t="s">
        <v>39</v>
      </c>
      <c r="G1125" t="s">
        <v>84</v>
      </c>
      <c r="H1125" s="1">
        <v>117</v>
      </c>
      <c r="I1125" s="1">
        <v>108</v>
      </c>
      <c r="J1125" s="1">
        <v>139</v>
      </c>
      <c r="K1125" s="2">
        <v>1755.5</v>
      </c>
      <c r="L1125" s="3">
        <v>1536.06249999999</v>
      </c>
      <c r="M1125" s="4">
        <v>-70.791700000000006</v>
      </c>
      <c r="N1125" s="5">
        <v>-77.015493888899996</v>
      </c>
      <c r="O1125" s="6">
        <v>6.9211050982626005E-2</v>
      </c>
    </row>
    <row r="1126" spans="1:15" x14ac:dyDescent="0.2">
      <c r="A1126" t="s">
        <v>44</v>
      </c>
      <c r="B1126" t="s">
        <v>45</v>
      </c>
      <c r="C1126">
        <v>2014</v>
      </c>
      <c r="D1126" t="s">
        <v>99</v>
      </c>
      <c r="E1126" t="s">
        <v>37</v>
      </c>
      <c r="F1126" t="s">
        <v>40</v>
      </c>
      <c r="G1126" t="s">
        <v>85</v>
      </c>
      <c r="H1126" s="1">
        <v>91</v>
      </c>
      <c r="I1126" s="1">
        <v>88</v>
      </c>
      <c r="J1126" s="1">
        <v>105</v>
      </c>
      <c r="K1126" s="2">
        <v>1472.25</v>
      </c>
      <c r="L1126" s="3">
        <v>1262.454375</v>
      </c>
      <c r="M1126" s="4">
        <v>95.538900000000098</v>
      </c>
      <c r="N1126" s="5">
        <v>91.276814132100299</v>
      </c>
      <c r="O1126" s="6">
        <v>6.5715741212429901E-2</v>
      </c>
    </row>
    <row r="1127" spans="1:15" x14ac:dyDescent="0.2">
      <c r="A1127" t="s">
        <v>44</v>
      </c>
      <c r="B1127" t="s">
        <v>45</v>
      </c>
      <c r="C1127">
        <v>2014</v>
      </c>
      <c r="D1127" t="s">
        <v>99</v>
      </c>
      <c r="E1127" t="s">
        <v>37</v>
      </c>
      <c r="F1127" t="s">
        <v>41</v>
      </c>
      <c r="G1127" t="s">
        <v>86</v>
      </c>
      <c r="H1127" s="1">
        <v>120</v>
      </c>
      <c r="I1127" s="1">
        <v>114</v>
      </c>
      <c r="J1127" s="1">
        <v>136</v>
      </c>
      <c r="K1127" s="2">
        <v>1772.5</v>
      </c>
      <c r="L1127" s="3">
        <v>1586.3875</v>
      </c>
      <c r="M1127" s="4">
        <v>-28.930099999999999</v>
      </c>
      <c r="N1127" s="5">
        <v>-30.356382860099998</v>
      </c>
      <c r="O1127" s="6">
        <v>7.5317348377997195E-2</v>
      </c>
    </row>
    <row r="1128" spans="1:15" x14ac:dyDescent="0.2">
      <c r="A1128" t="s">
        <v>44</v>
      </c>
      <c r="B1128" t="s">
        <v>45</v>
      </c>
      <c r="C1128">
        <v>2014</v>
      </c>
      <c r="D1128" t="s">
        <v>99</v>
      </c>
      <c r="E1128" t="s">
        <v>37</v>
      </c>
      <c r="F1128" t="s">
        <v>42</v>
      </c>
      <c r="G1128" t="s">
        <v>87</v>
      </c>
      <c r="H1128" s="1">
        <v>119</v>
      </c>
      <c r="I1128" s="1">
        <v>113</v>
      </c>
      <c r="J1128" s="1">
        <v>147</v>
      </c>
      <c r="K1128" s="2">
        <v>1941.55</v>
      </c>
      <c r="L1128" s="3">
        <v>1913.3975250000001</v>
      </c>
      <c r="M1128" s="4">
        <v>-12.157400000000001</v>
      </c>
      <c r="N1128" s="5">
        <v>-10.071506252400001</v>
      </c>
      <c r="O1128" s="6">
        <v>5.5857433493858001E-2</v>
      </c>
    </row>
    <row r="1129" spans="1:15" x14ac:dyDescent="0.2">
      <c r="A1129" t="s">
        <v>44</v>
      </c>
      <c r="B1129" t="s">
        <v>45</v>
      </c>
      <c r="C1129">
        <v>2014</v>
      </c>
      <c r="D1129" t="s">
        <v>99</v>
      </c>
      <c r="E1129" t="s">
        <v>37</v>
      </c>
      <c r="F1129" t="s">
        <v>43</v>
      </c>
      <c r="G1129" t="s">
        <v>88</v>
      </c>
      <c r="H1129" s="1">
        <v>79</v>
      </c>
      <c r="I1129" s="1">
        <v>72</v>
      </c>
      <c r="J1129" s="1">
        <v>92</v>
      </c>
      <c r="K1129" s="2">
        <v>1297.55</v>
      </c>
      <c r="L1129" s="3">
        <v>1304.6865249999901</v>
      </c>
      <c r="M1129" s="4">
        <v>154.95230000000001</v>
      </c>
      <c r="N1129" s="5">
        <v>151.7793417529</v>
      </c>
      <c r="O1129" s="6">
        <v>6.5084197140765396E-2</v>
      </c>
    </row>
    <row r="1130" spans="1:15" x14ac:dyDescent="0.2">
      <c r="A1130" t="s">
        <v>44</v>
      </c>
      <c r="B1130" t="s">
        <v>45</v>
      </c>
      <c r="C1130">
        <v>2014</v>
      </c>
      <c r="D1130" t="s">
        <v>100</v>
      </c>
      <c r="E1130" t="s">
        <v>16</v>
      </c>
      <c r="F1130" t="s">
        <v>17</v>
      </c>
      <c r="G1130" t="s">
        <v>65</v>
      </c>
      <c r="H1130" s="1">
        <v>76</v>
      </c>
      <c r="I1130" s="1">
        <v>72</v>
      </c>
      <c r="J1130" s="1">
        <v>80</v>
      </c>
      <c r="K1130" s="2">
        <v>1167.6500000000001</v>
      </c>
      <c r="L1130" s="3">
        <v>1210.269225</v>
      </c>
      <c r="M1130" s="4">
        <v>235.13399999999999</v>
      </c>
      <c r="N1130" s="5">
        <v>240.15175955999999</v>
      </c>
      <c r="O1130" s="6">
        <v>6.5387744615252805E-2</v>
      </c>
    </row>
    <row r="1131" spans="1:15" x14ac:dyDescent="0.2">
      <c r="A1131" t="s">
        <v>44</v>
      </c>
      <c r="B1131" t="s">
        <v>45</v>
      </c>
      <c r="C1131">
        <v>2014</v>
      </c>
      <c r="D1131" t="s">
        <v>100</v>
      </c>
      <c r="E1131" t="s">
        <v>16</v>
      </c>
      <c r="F1131" t="s">
        <v>18</v>
      </c>
      <c r="G1131" t="s">
        <v>66</v>
      </c>
      <c r="H1131" s="1">
        <v>78</v>
      </c>
      <c r="I1131" s="1">
        <v>76</v>
      </c>
      <c r="J1131" s="1">
        <v>85</v>
      </c>
      <c r="K1131" s="2">
        <v>1110.8499999999999</v>
      </c>
      <c r="L1131" s="3">
        <v>956.99727500000597</v>
      </c>
      <c r="M1131" s="4">
        <v>198.874</v>
      </c>
      <c r="N1131" s="5">
        <v>206.57837875999999</v>
      </c>
      <c r="O1131" s="6">
        <v>9.4657244452446304E-2</v>
      </c>
    </row>
    <row r="1132" spans="1:15" x14ac:dyDescent="0.2">
      <c r="A1132" t="s">
        <v>44</v>
      </c>
      <c r="B1132" t="s">
        <v>45</v>
      </c>
      <c r="C1132">
        <v>2014</v>
      </c>
      <c r="D1132" t="s">
        <v>100</v>
      </c>
      <c r="E1132" t="s">
        <v>16</v>
      </c>
      <c r="F1132" t="s">
        <v>19</v>
      </c>
      <c r="G1132" t="s">
        <v>67</v>
      </c>
      <c r="H1132" s="1">
        <v>96</v>
      </c>
      <c r="I1132" s="1">
        <v>89</v>
      </c>
      <c r="J1132" s="1">
        <v>110</v>
      </c>
      <c r="K1132" s="2">
        <v>771.3</v>
      </c>
      <c r="L1132" s="3">
        <v>819.89189999999803</v>
      </c>
      <c r="M1132" s="4">
        <v>120.182</v>
      </c>
      <c r="N1132" s="5">
        <v>106.74324876</v>
      </c>
      <c r="O1132" s="6">
        <v>8.5180863477246294E-2</v>
      </c>
    </row>
    <row r="1133" spans="1:15" x14ac:dyDescent="0.2">
      <c r="A1133" t="s">
        <v>44</v>
      </c>
      <c r="B1133" t="s">
        <v>45</v>
      </c>
      <c r="C1133">
        <v>2014</v>
      </c>
      <c r="D1133" t="s">
        <v>100</v>
      </c>
      <c r="E1133" t="s">
        <v>16</v>
      </c>
      <c r="F1133" t="s">
        <v>20</v>
      </c>
      <c r="G1133" t="s">
        <v>68</v>
      </c>
      <c r="H1133" s="1">
        <v>94</v>
      </c>
      <c r="I1133" s="1">
        <v>91</v>
      </c>
      <c r="J1133" s="1">
        <v>115</v>
      </c>
      <c r="K1133" s="2">
        <v>849.5</v>
      </c>
      <c r="L1133" s="3">
        <v>921.70749999999998</v>
      </c>
      <c r="M1133" s="4">
        <v>113.14100000000001</v>
      </c>
      <c r="N1133" s="5">
        <v>86.959041189999994</v>
      </c>
      <c r="O1133" s="6">
        <v>6.8864037669217198E-2</v>
      </c>
    </row>
    <row r="1134" spans="1:15" x14ac:dyDescent="0.2">
      <c r="A1134" t="s">
        <v>44</v>
      </c>
      <c r="B1134" t="s">
        <v>45</v>
      </c>
      <c r="C1134">
        <v>2014</v>
      </c>
      <c r="D1134" t="s">
        <v>100</v>
      </c>
      <c r="E1134" t="s">
        <v>16</v>
      </c>
      <c r="F1134" t="s">
        <v>21</v>
      </c>
      <c r="G1134" t="s">
        <v>69</v>
      </c>
      <c r="H1134" s="1">
        <v>58</v>
      </c>
      <c r="I1134" s="1">
        <v>56</v>
      </c>
      <c r="J1134" s="1">
        <v>63</v>
      </c>
      <c r="K1134" s="2">
        <v>1769</v>
      </c>
      <c r="L1134" s="3">
        <v>1645.1700000000101</v>
      </c>
      <c r="M1134" s="4">
        <v>335.30799999999999</v>
      </c>
      <c r="N1134" s="5">
        <v>277.27289136000002</v>
      </c>
      <c r="O1134" s="6">
        <v>7.8010175240248794E-2</v>
      </c>
    </row>
    <row r="1135" spans="1:15" x14ac:dyDescent="0.2">
      <c r="A1135" t="s">
        <v>44</v>
      </c>
      <c r="B1135" t="s">
        <v>45</v>
      </c>
      <c r="C1135">
        <v>2014</v>
      </c>
      <c r="D1135" t="s">
        <v>100</v>
      </c>
      <c r="E1135" t="s">
        <v>16</v>
      </c>
      <c r="F1135" t="s">
        <v>22</v>
      </c>
      <c r="G1135" t="s">
        <v>70</v>
      </c>
      <c r="H1135" s="1">
        <v>66</v>
      </c>
      <c r="I1135" s="1">
        <v>65</v>
      </c>
      <c r="J1135" s="1">
        <v>78</v>
      </c>
      <c r="K1135" s="2">
        <v>878.5</v>
      </c>
      <c r="L1135" s="3">
        <v>874.10750000000405</v>
      </c>
      <c r="M1135" s="4">
        <v>175.005</v>
      </c>
      <c r="N1135" s="5">
        <v>159.24579975</v>
      </c>
      <c r="O1135" s="6">
        <v>6.6590779738189998E-2</v>
      </c>
    </row>
    <row r="1136" spans="1:15" x14ac:dyDescent="0.2">
      <c r="A1136" t="s">
        <v>44</v>
      </c>
      <c r="B1136" t="s">
        <v>45</v>
      </c>
      <c r="C1136">
        <v>2014</v>
      </c>
      <c r="D1136" t="s">
        <v>100</v>
      </c>
      <c r="E1136" t="s">
        <v>23</v>
      </c>
      <c r="F1136" t="s">
        <v>24</v>
      </c>
      <c r="G1136" t="s">
        <v>71</v>
      </c>
      <c r="H1136" s="1">
        <v>42</v>
      </c>
      <c r="I1136" s="1">
        <v>41</v>
      </c>
      <c r="J1136" s="1">
        <v>45</v>
      </c>
      <c r="K1136" s="2">
        <v>10226.5</v>
      </c>
      <c r="L1136" s="3">
        <v>10175.3675</v>
      </c>
      <c r="M1136" s="4">
        <v>1131.1638</v>
      </c>
      <c r="N1136" s="5">
        <v>1189.5748363044099</v>
      </c>
      <c r="O1136" s="6">
        <v>0.101060969050995</v>
      </c>
    </row>
    <row r="1137" spans="1:15" x14ac:dyDescent="0.2">
      <c r="A1137" t="s">
        <v>44</v>
      </c>
      <c r="B1137" t="s">
        <v>45</v>
      </c>
      <c r="C1137">
        <v>2014</v>
      </c>
      <c r="D1137" t="s">
        <v>100</v>
      </c>
      <c r="E1137" t="s">
        <v>23</v>
      </c>
      <c r="F1137" t="s">
        <v>25</v>
      </c>
      <c r="G1137" t="s">
        <v>72</v>
      </c>
      <c r="H1137" s="1">
        <v>25</v>
      </c>
      <c r="I1137" s="1">
        <v>24</v>
      </c>
      <c r="J1137" s="1">
        <v>28</v>
      </c>
      <c r="K1137" s="2">
        <v>11380.5</v>
      </c>
      <c r="L1137" s="3">
        <v>8706.0825000000004</v>
      </c>
      <c r="M1137" s="4">
        <v>1315.4929999999999</v>
      </c>
      <c r="N1137" s="5">
        <v>1308.8234504900099</v>
      </c>
      <c r="O1137" s="6">
        <v>0.11506524317912201</v>
      </c>
    </row>
    <row r="1138" spans="1:15" x14ac:dyDescent="0.2">
      <c r="A1138" t="s">
        <v>44</v>
      </c>
      <c r="B1138" t="s">
        <v>45</v>
      </c>
      <c r="C1138">
        <v>2014</v>
      </c>
      <c r="D1138" t="s">
        <v>100</v>
      </c>
      <c r="E1138" t="s">
        <v>23</v>
      </c>
      <c r="F1138" t="s">
        <v>26</v>
      </c>
      <c r="G1138" t="s">
        <v>73</v>
      </c>
      <c r="H1138" s="1">
        <v>51</v>
      </c>
      <c r="I1138" s="1">
        <v>48</v>
      </c>
      <c r="J1138" s="1">
        <v>52</v>
      </c>
      <c r="K1138" s="2">
        <v>6280.2</v>
      </c>
      <c r="L1138" s="3">
        <v>6606.7704000000504</v>
      </c>
      <c r="M1138" s="4">
        <v>951.40819999999997</v>
      </c>
      <c r="N1138" s="5">
        <v>890.44005972760306</v>
      </c>
      <c r="O1138" s="6">
        <v>6.3819623578866905E-2</v>
      </c>
    </row>
    <row r="1139" spans="1:15" x14ac:dyDescent="0.2">
      <c r="A1139" t="s">
        <v>44</v>
      </c>
      <c r="B1139" t="s">
        <v>45</v>
      </c>
      <c r="C1139">
        <v>2014</v>
      </c>
      <c r="D1139" t="s">
        <v>100</v>
      </c>
      <c r="E1139" t="s">
        <v>23</v>
      </c>
      <c r="F1139" t="s">
        <v>27</v>
      </c>
      <c r="G1139" t="s">
        <v>74</v>
      </c>
      <c r="H1139" s="1">
        <v>31</v>
      </c>
      <c r="I1139" s="1">
        <v>30</v>
      </c>
      <c r="J1139" s="1">
        <v>32</v>
      </c>
      <c r="K1139" s="2">
        <v>10662.8</v>
      </c>
      <c r="L1139" s="3">
        <v>9724.4736000000794</v>
      </c>
      <c r="M1139" s="4">
        <v>1493.8040000000001</v>
      </c>
      <c r="N1139" s="5">
        <v>1595.44242416001</v>
      </c>
      <c r="O1139" s="6">
        <v>7.3264058221105197E-2</v>
      </c>
    </row>
    <row r="1140" spans="1:15" x14ac:dyDescent="0.2">
      <c r="A1140" t="s">
        <v>44</v>
      </c>
      <c r="B1140" t="s">
        <v>45</v>
      </c>
      <c r="C1140">
        <v>2014</v>
      </c>
      <c r="D1140" t="s">
        <v>100</v>
      </c>
      <c r="E1140" t="s">
        <v>23</v>
      </c>
      <c r="F1140" t="s">
        <v>28</v>
      </c>
      <c r="G1140" t="s">
        <v>75</v>
      </c>
      <c r="H1140" s="1">
        <v>34</v>
      </c>
      <c r="I1140" s="1">
        <v>34</v>
      </c>
      <c r="J1140" s="1">
        <v>38</v>
      </c>
      <c r="K1140" s="2">
        <v>8734.15</v>
      </c>
      <c r="L1140" s="3">
        <v>9445.9832249999708</v>
      </c>
      <c r="M1140" s="4">
        <v>1283.5162</v>
      </c>
      <c r="N1140" s="5">
        <v>1084.3632593755899</v>
      </c>
      <c r="O1140" s="6">
        <v>6.7991733597430798E-2</v>
      </c>
    </row>
    <row r="1141" spans="1:15" x14ac:dyDescent="0.2">
      <c r="A1141" t="s">
        <v>44</v>
      </c>
      <c r="B1141" t="s">
        <v>45</v>
      </c>
      <c r="C1141">
        <v>2014</v>
      </c>
      <c r="D1141" t="s">
        <v>100</v>
      </c>
      <c r="E1141" t="s">
        <v>23</v>
      </c>
      <c r="F1141" t="s">
        <v>29</v>
      </c>
      <c r="G1141" t="s">
        <v>76</v>
      </c>
      <c r="H1141" s="1">
        <v>30</v>
      </c>
      <c r="I1141" s="1">
        <v>30</v>
      </c>
      <c r="J1141" s="1">
        <v>30</v>
      </c>
      <c r="K1141" s="2">
        <v>15297.5</v>
      </c>
      <c r="L1141" s="3">
        <v>14150.1875</v>
      </c>
      <c r="M1141" s="4">
        <v>1947.4857999999999</v>
      </c>
      <c r="N1141" s="5">
        <v>1665.3769019836</v>
      </c>
      <c r="O1141" s="6">
        <v>9.9526066350710901E-2</v>
      </c>
    </row>
    <row r="1142" spans="1:15" x14ac:dyDescent="0.2">
      <c r="A1142" t="s">
        <v>44</v>
      </c>
      <c r="B1142" t="s">
        <v>45</v>
      </c>
      <c r="C1142">
        <v>2014</v>
      </c>
      <c r="D1142" t="s">
        <v>100</v>
      </c>
      <c r="E1142" t="s">
        <v>30</v>
      </c>
      <c r="F1142" t="s">
        <v>31</v>
      </c>
      <c r="G1142" t="s">
        <v>77</v>
      </c>
      <c r="H1142" s="1">
        <v>121</v>
      </c>
      <c r="I1142" s="1">
        <v>112</v>
      </c>
      <c r="J1142" s="1">
        <v>150</v>
      </c>
      <c r="K1142" s="2">
        <v>1823.75</v>
      </c>
      <c r="L1142" s="3">
        <v>2074.51562500002</v>
      </c>
      <c r="M1142" s="4">
        <v>43.773500000000098</v>
      </c>
      <c r="N1142" s="5">
        <v>39.057561977500001</v>
      </c>
      <c r="O1142" s="6">
        <v>7.5257025359835403E-2</v>
      </c>
    </row>
    <row r="1143" spans="1:15" x14ac:dyDescent="0.2">
      <c r="A1143" t="s">
        <v>44</v>
      </c>
      <c r="B1143" t="s">
        <v>45</v>
      </c>
      <c r="C1143">
        <v>2014</v>
      </c>
      <c r="D1143" t="s">
        <v>100</v>
      </c>
      <c r="E1143" t="s">
        <v>30</v>
      </c>
      <c r="F1143" t="s">
        <v>32</v>
      </c>
      <c r="G1143" t="s">
        <v>78</v>
      </c>
      <c r="H1143" s="1">
        <v>135</v>
      </c>
      <c r="I1143" s="1">
        <v>129</v>
      </c>
      <c r="J1143" s="1">
        <v>167</v>
      </c>
      <c r="K1143" s="2">
        <v>1959.1</v>
      </c>
      <c r="L1143" s="3">
        <v>1902.28609999995</v>
      </c>
      <c r="M1143" s="4">
        <v>-6.2154999999999596</v>
      </c>
      <c r="N1143" s="5">
        <v>-5.5184005974999701</v>
      </c>
      <c r="O1143" s="6">
        <v>8.7744372415905297E-2</v>
      </c>
    </row>
    <row r="1144" spans="1:15" x14ac:dyDescent="0.2">
      <c r="A1144" t="s">
        <v>44</v>
      </c>
      <c r="B1144" t="s">
        <v>45</v>
      </c>
      <c r="C1144">
        <v>2014</v>
      </c>
      <c r="D1144" t="s">
        <v>100</v>
      </c>
      <c r="E1144" t="s">
        <v>30</v>
      </c>
      <c r="F1144" t="s">
        <v>33</v>
      </c>
      <c r="G1144" t="s">
        <v>79</v>
      </c>
      <c r="H1144" s="1">
        <v>118</v>
      </c>
      <c r="I1144" s="1">
        <v>111</v>
      </c>
      <c r="J1144" s="1">
        <v>146</v>
      </c>
      <c r="K1144" s="2">
        <v>2099.5500000000002</v>
      </c>
      <c r="L1144" s="3">
        <v>1794.0654750000001</v>
      </c>
      <c r="M1144" s="4">
        <v>33.140500000000003</v>
      </c>
      <c r="N1144" s="5">
        <v>26.797242597499999</v>
      </c>
      <c r="O1144" s="6">
        <v>7.8802600557262306E-2</v>
      </c>
    </row>
    <row r="1145" spans="1:15" x14ac:dyDescent="0.2">
      <c r="A1145" t="s">
        <v>44</v>
      </c>
      <c r="B1145" t="s">
        <v>45</v>
      </c>
      <c r="C1145">
        <v>2014</v>
      </c>
      <c r="D1145" t="s">
        <v>100</v>
      </c>
      <c r="E1145" t="s">
        <v>30</v>
      </c>
      <c r="F1145" t="s">
        <v>34</v>
      </c>
      <c r="G1145" t="s">
        <v>80</v>
      </c>
      <c r="H1145" s="1">
        <v>122</v>
      </c>
      <c r="I1145" s="1">
        <v>111</v>
      </c>
      <c r="J1145" s="1">
        <v>155</v>
      </c>
      <c r="K1145" s="2">
        <v>1794.9</v>
      </c>
      <c r="L1145" s="3">
        <v>1864.90109999998</v>
      </c>
      <c r="M1145" s="4">
        <v>10.109500000000001</v>
      </c>
      <c r="N1145" s="5">
        <v>8.5820050974999997</v>
      </c>
      <c r="O1145" s="6">
        <v>8.6411499247868895E-2</v>
      </c>
    </row>
    <row r="1146" spans="1:15" x14ac:dyDescent="0.2">
      <c r="A1146" t="s">
        <v>44</v>
      </c>
      <c r="B1146" t="s">
        <v>45</v>
      </c>
      <c r="C1146">
        <v>2014</v>
      </c>
      <c r="D1146" t="s">
        <v>100</v>
      </c>
      <c r="E1146" t="s">
        <v>30</v>
      </c>
      <c r="F1146" t="s">
        <v>35</v>
      </c>
      <c r="G1146" t="s">
        <v>81</v>
      </c>
      <c r="H1146" s="1">
        <v>104</v>
      </c>
      <c r="I1146" s="1">
        <v>100</v>
      </c>
      <c r="J1146" s="1">
        <v>129</v>
      </c>
      <c r="K1146" s="2">
        <v>1823.4</v>
      </c>
      <c r="L1146" s="3">
        <v>2067.73559999999</v>
      </c>
      <c r="M1146" s="4">
        <v>32.591999999999999</v>
      </c>
      <c r="N1146" s="5">
        <v>35.392304639999999</v>
      </c>
      <c r="O1146" s="6">
        <v>7.9302402105955905E-2</v>
      </c>
    </row>
    <row r="1147" spans="1:15" x14ac:dyDescent="0.2">
      <c r="A1147" t="s">
        <v>44</v>
      </c>
      <c r="B1147" t="s">
        <v>45</v>
      </c>
      <c r="C1147">
        <v>2014</v>
      </c>
      <c r="D1147" t="s">
        <v>100</v>
      </c>
      <c r="E1147" t="s">
        <v>30</v>
      </c>
      <c r="F1147" t="s">
        <v>36</v>
      </c>
      <c r="G1147" t="s">
        <v>82</v>
      </c>
      <c r="H1147" s="1">
        <v>99</v>
      </c>
      <c r="I1147" s="1">
        <v>92</v>
      </c>
      <c r="J1147" s="1">
        <v>113</v>
      </c>
      <c r="K1147" s="2">
        <v>2262.8000000000002</v>
      </c>
      <c r="L1147" s="3">
        <v>2190.3903999999902</v>
      </c>
      <c r="M1147" s="4">
        <v>85.668500000000094</v>
      </c>
      <c r="N1147" s="5">
        <v>89.667933922500197</v>
      </c>
      <c r="O1147" s="6">
        <v>7.6100406575923596E-2</v>
      </c>
    </row>
    <row r="1148" spans="1:15" x14ac:dyDescent="0.2">
      <c r="A1148" t="s">
        <v>44</v>
      </c>
      <c r="B1148" t="s">
        <v>45</v>
      </c>
      <c r="C1148">
        <v>2014</v>
      </c>
      <c r="D1148" t="s">
        <v>100</v>
      </c>
      <c r="E1148" t="s">
        <v>37</v>
      </c>
      <c r="F1148" t="s">
        <v>38</v>
      </c>
      <c r="G1148" t="s">
        <v>83</v>
      </c>
      <c r="H1148" s="1">
        <v>112</v>
      </c>
      <c r="I1148" s="1">
        <v>105</v>
      </c>
      <c r="J1148" s="1">
        <v>146</v>
      </c>
      <c r="K1148" s="2">
        <v>1781.2</v>
      </c>
      <c r="L1148" s="3">
        <v>1945.0704000000101</v>
      </c>
      <c r="M1148" s="4">
        <v>-65.809700000000007</v>
      </c>
      <c r="N1148" s="5">
        <v>-68.316852140900096</v>
      </c>
      <c r="O1148" s="6">
        <v>8.6907702672355702E-2</v>
      </c>
    </row>
    <row r="1149" spans="1:15" x14ac:dyDescent="0.2">
      <c r="A1149" t="s">
        <v>44</v>
      </c>
      <c r="B1149" t="s">
        <v>45</v>
      </c>
      <c r="C1149">
        <v>2014</v>
      </c>
      <c r="D1149" t="s">
        <v>100</v>
      </c>
      <c r="E1149" t="s">
        <v>37</v>
      </c>
      <c r="F1149" t="s">
        <v>39</v>
      </c>
      <c r="G1149" t="s">
        <v>84</v>
      </c>
      <c r="H1149" s="1">
        <v>123</v>
      </c>
      <c r="I1149" s="1">
        <v>113</v>
      </c>
      <c r="J1149" s="1">
        <v>138</v>
      </c>
      <c r="K1149" s="2">
        <v>1699.7</v>
      </c>
      <c r="L1149" s="3">
        <v>1762.58890000001</v>
      </c>
      <c r="M1149" s="4">
        <v>-81.012099999999904</v>
      </c>
      <c r="N1149" s="5">
        <v>-81.021902464099895</v>
      </c>
      <c r="O1149" s="6">
        <v>8.3132317467788402E-2</v>
      </c>
    </row>
    <row r="1150" spans="1:15" x14ac:dyDescent="0.2">
      <c r="A1150" t="s">
        <v>44</v>
      </c>
      <c r="B1150" t="s">
        <v>45</v>
      </c>
      <c r="C1150">
        <v>2014</v>
      </c>
      <c r="D1150" t="s">
        <v>100</v>
      </c>
      <c r="E1150" t="s">
        <v>37</v>
      </c>
      <c r="F1150" t="s">
        <v>40</v>
      </c>
      <c r="G1150" t="s">
        <v>85</v>
      </c>
      <c r="H1150" s="1">
        <v>97</v>
      </c>
      <c r="I1150" s="1">
        <v>96</v>
      </c>
      <c r="J1150" s="1">
        <v>111</v>
      </c>
      <c r="K1150" s="2">
        <v>1456.2</v>
      </c>
      <c r="L1150" s="3">
        <v>1561.04640000001</v>
      </c>
      <c r="M1150" s="4">
        <v>69.129900000000106</v>
      </c>
      <c r="N1150" s="5">
        <v>74.058792740100102</v>
      </c>
      <c r="O1150" s="6">
        <v>7.9522043675319204E-2</v>
      </c>
    </row>
    <row r="1151" spans="1:15" x14ac:dyDescent="0.2">
      <c r="A1151" t="s">
        <v>44</v>
      </c>
      <c r="B1151" t="s">
        <v>45</v>
      </c>
      <c r="C1151">
        <v>2014</v>
      </c>
      <c r="D1151" t="s">
        <v>100</v>
      </c>
      <c r="E1151" t="s">
        <v>37</v>
      </c>
      <c r="F1151" t="s">
        <v>41</v>
      </c>
      <c r="G1151" t="s">
        <v>86</v>
      </c>
      <c r="H1151" s="1">
        <v>123</v>
      </c>
      <c r="I1151" s="1">
        <v>116</v>
      </c>
      <c r="J1151" s="1">
        <v>143</v>
      </c>
      <c r="K1151" s="2">
        <v>1812.85</v>
      </c>
      <c r="L1151" s="3">
        <v>1864.5162249999901</v>
      </c>
      <c r="M1151" s="4">
        <v>-59.021300000000103</v>
      </c>
      <c r="N1151" s="5">
        <v>-57.263232536900198</v>
      </c>
      <c r="O1151" s="6">
        <v>8.9444796866811893E-2</v>
      </c>
    </row>
    <row r="1152" spans="1:15" x14ac:dyDescent="0.2">
      <c r="A1152" t="s">
        <v>44</v>
      </c>
      <c r="B1152" t="s">
        <v>45</v>
      </c>
      <c r="C1152">
        <v>2014</v>
      </c>
      <c r="D1152" t="s">
        <v>100</v>
      </c>
      <c r="E1152" t="s">
        <v>37</v>
      </c>
      <c r="F1152" t="s">
        <v>42</v>
      </c>
      <c r="G1152" t="s">
        <v>87</v>
      </c>
      <c r="H1152" s="1">
        <v>113</v>
      </c>
      <c r="I1152" s="1">
        <v>110</v>
      </c>
      <c r="J1152" s="1">
        <v>137</v>
      </c>
      <c r="K1152" s="2">
        <v>1681.5</v>
      </c>
      <c r="L1152" s="3">
        <v>1437.6825000000099</v>
      </c>
      <c r="M1152" s="4">
        <v>-89.889000000000195</v>
      </c>
      <c r="N1152" s="5">
        <v>-72.909866789999995</v>
      </c>
      <c r="O1152" s="6">
        <v>9.5450490633363097E-2</v>
      </c>
    </row>
    <row r="1153" spans="1:15" x14ac:dyDescent="0.2">
      <c r="A1153" t="s">
        <v>44</v>
      </c>
      <c r="B1153" t="s">
        <v>45</v>
      </c>
      <c r="C1153">
        <v>2014</v>
      </c>
      <c r="D1153" t="s">
        <v>100</v>
      </c>
      <c r="E1153" t="s">
        <v>37</v>
      </c>
      <c r="F1153" t="s">
        <v>43</v>
      </c>
      <c r="G1153" t="s">
        <v>88</v>
      </c>
      <c r="H1153" s="1">
        <v>84</v>
      </c>
      <c r="I1153" s="1">
        <v>81</v>
      </c>
      <c r="J1153" s="1">
        <v>100</v>
      </c>
      <c r="K1153" s="2">
        <v>1433.4</v>
      </c>
      <c r="L1153" s="3">
        <v>1482.1355999999901</v>
      </c>
      <c r="M1153" s="4">
        <v>166.49430000000001</v>
      </c>
      <c r="N1153" s="5">
        <v>134.0374016751</v>
      </c>
      <c r="O1153" s="6">
        <v>7.7856843867727094E-2</v>
      </c>
    </row>
    <row r="1154" spans="1:15" x14ac:dyDescent="0.2">
      <c r="A1154" t="s">
        <v>44</v>
      </c>
      <c r="B1154" t="s">
        <v>45</v>
      </c>
      <c r="C1154">
        <v>2015</v>
      </c>
      <c r="D1154" t="s">
        <v>89</v>
      </c>
      <c r="E1154" t="s">
        <v>16</v>
      </c>
      <c r="F1154" t="s">
        <v>17</v>
      </c>
      <c r="G1154" t="s">
        <v>65</v>
      </c>
      <c r="H1154" s="1">
        <v>49</v>
      </c>
      <c r="I1154" s="1">
        <v>46</v>
      </c>
      <c r="J1154" s="1">
        <v>55</v>
      </c>
      <c r="K1154" s="2">
        <v>943</v>
      </c>
      <c r="L1154" s="3">
        <v>1009.01</v>
      </c>
      <c r="M1154" s="4">
        <v>239.505</v>
      </c>
      <c r="N1154" s="5">
        <v>255.08480025</v>
      </c>
      <c r="O1154" s="6">
        <v>0</v>
      </c>
    </row>
    <row r="1155" spans="1:15" x14ac:dyDescent="0.2">
      <c r="A1155" t="s">
        <v>44</v>
      </c>
      <c r="B1155" t="s">
        <v>45</v>
      </c>
      <c r="C1155">
        <v>2015</v>
      </c>
      <c r="D1155" t="s">
        <v>89</v>
      </c>
      <c r="E1155" t="s">
        <v>16</v>
      </c>
      <c r="F1155" t="s">
        <v>18</v>
      </c>
      <c r="G1155" t="s">
        <v>66</v>
      </c>
      <c r="H1155" s="1">
        <v>60</v>
      </c>
      <c r="I1155" s="1">
        <v>58</v>
      </c>
      <c r="J1155" s="1">
        <v>66</v>
      </c>
      <c r="K1155" s="2">
        <v>887</v>
      </c>
      <c r="L1155" s="3">
        <v>727.34</v>
      </c>
      <c r="M1155" s="4">
        <v>216.369</v>
      </c>
      <c r="N1155" s="5">
        <v>189.60631839000001</v>
      </c>
      <c r="O1155" s="6">
        <v>0</v>
      </c>
    </row>
    <row r="1156" spans="1:15" x14ac:dyDescent="0.2">
      <c r="A1156" t="s">
        <v>44</v>
      </c>
      <c r="B1156" t="s">
        <v>45</v>
      </c>
      <c r="C1156">
        <v>2015</v>
      </c>
      <c r="D1156" t="s">
        <v>89</v>
      </c>
      <c r="E1156" t="s">
        <v>16</v>
      </c>
      <c r="F1156" t="s">
        <v>19</v>
      </c>
      <c r="G1156" t="s">
        <v>67</v>
      </c>
      <c r="H1156" s="1">
        <v>74</v>
      </c>
      <c r="I1156" s="1">
        <v>71</v>
      </c>
      <c r="J1156" s="1">
        <v>88</v>
      </c>
      <c r="K1156" s="2">
        <v>645</v>
      </c>
      <c r="L1156" s="3">
        <v>728.85</v>
      </c>
      <c r="M1156" s="4">
        <v>138.68899999999999</v>
      </c>
      <c r="N1156" s="5">
        <v>123.86453279</v>
      </c>
      <c r="O1156" s="6">
        <v>0</v>
      </c>
    </row>
    <row r="1157" spans="1:15" x14ac:dyDescent="0.2">
      <c r="A1157" t="s">
        <v>44</v>
      </c>
      <c r="B1157" t="s">
        <v>45</v>
      </c>
      <c r="C1157">
        <v>2015</v>
      </c>
      <c r="D1157" t="s">
        <v>89</v>
      </c>
      <c r="E1157" t="s">
        <v>16</v>
      </c>
      <c r="F1157" t="s">
        <v>20</v>
      </c>
      <c r="G1157" t="s">
        <v>68</v>
      </c>
      <c r="H1157" s="1">
        <v>66</v>
      </c>
      <c r="I1157" s="1">
        <v>64</v>
      </c>
      <c r="J1157" s="1">
        <v>76</v>
      </c>
      <c r="K1157" s="2">
        <v>652</v>
      </c>
      <c r="L1157" s="3">
        <v>580.28</v>
      </c>
      <c r="M1157" s="4">
        <v>127.203</v>
      </c>
      <c r="N1157" s="5">
        <v>104.04823791</v>
      </c>
      <c r="O1157" s="6">
        <v>0</v>
      </c>
    </row>
    <row r="1158" spans="1:15" x14ac:dyDescent="0.2">
      <c r="A1158" t="s">
        <v>44</v>
      </c>
      <c r="B1158" t="s">
        <v>45</v>
      </c>
      <c r="C1158">
        <v>2015</v>
      </c>
      <c r="D1158" t="s">
        <v>89</v>
      </c>
      <c r="E1158" t="s">
        <v>16</v>
      </c>
      <c r="F1158" t="s">
        <v>21</v>
      </c>
      <c r="G1158" t="s">
        <v>69</v>
      </c>
      <c r="H1158" s="1">
        <v>54</v>
      </c>
      <c r="I1158" s="1">
        <v>50</v>
      </c>
      <c r="J1158" s="1">
        <v>59</v>
      </c>
      <c r="K1158" s="2">
        <v>2210</v>
      </c>
      <c r="L1158" s="3">
        <v>2232.1</v>
      </c>
      <c r="M1158" s="4">
        <v>558.58399999999995</v>
      </c>
      <c r="N1158" s="5">
        <v>488.29178944000103</v>
      </c>
      <c r="O1158" s="6">
        <v>0</v>
      </c>
    </row>
    <row r="1159" spans="1:15" x14ac:dyDescent="0.2">
      <c r="A1159" t="s">
        <v>44</v>
      </c>
      <c r="B1159" t="s">
        <v>45</v>
      </c>
      <c r="C1159">
        <v>2015</v>
      </c>
      <c r="D1159" t="s">
        <v>89</v>
      </c>
      <c r="E1159" t="s">
        <v>16</v>
      </c>
      <c r="F1159" t="s">
        <v>22</v>
      </c>
      <c r="G1159" t="s">
        <v>70</v>
      </c>
      <c r="H1159" s="1">
        <v>36</v>
      </c>
      <c r="I1159" s="1">
        <v>35</v>
      </c>
      <c r="J1159" s="1">
        <v>41</v>
      </c>
      <c r="K1159" s="2">
        <v>523</v>
      </c>
      <c r="L1159" s="3">
        <v>444.55</v>
      </c>
      <c r="M1159" s="4">
        <v>128.63200000000001</v>
      </c>
      <c r="N1159" s="5">
        <v>103.37896576</v>
      </c>
      <c r="O1159" s="6">
        <v>0</v>
      </c>
    </row>
    <row r="1160" spans="1:15" x14ac:dyDescent="0.2">
      <c r="A1160" t="s">
        <v>44</v>
      </c>
      <c r="B1160" t="s">
        <v>45</v>
      </c>
      <c r="C1160">
        <v>2015</v>
      </c>
      <c r="D1160" t="s">
        <v>89</v>
      </c>
      <c r="E1160" t="s">
        <v>23</v>
      </c>
      <c r="F1160" t="s">
        <v>24</v>
      </c>
      <c r="G1160" t="s">
        <v>71</v>
      </c>
      <c r="H1160" s="1">
        <v>20</v>
      </c>
      <c r="I1160" s="1">
        <v>20</v>
      </c>
      <c r="J1160" s="1">
        <v>20</v>
      </c>
      <c r="K1160" s="2">
        <v>5710</v>
      </c>
      <c r="L1160" s="3">
        <v>4853.5</v>
      </c>
      <c r="M1160" s="4">
        <v>1129.8996</v>
      </c>
      <c r="N1160" s="5">
        <v>1173.9611648016</v>
      </c>
      <c r="O1160" s="6">
        <v>0</v>
      </c>
    </row>
    <row r="1161" spans="1:15" x14ac:dyDescent="0.2">
      <c r="A1161" t="s">
        <v>44</v>
      </c>
      <c r="B1161" t="s">
        <v>45</v>
      </c>
      <c r="C1161">
        <v>2015</v>
      </c>
      <c r="D1161" t="s">
        <v>89</v>
      </c>
      <c r="E1161" t="s">
        <v>23</v>
      </c>
      <c r="F1161" t="s">
        <v>25</v>
      </c>
      <c r="G1161" t="s">
        <v>72</v>
      </c>
      <c r="H1161" s="1">
        <v>30</v>
      </c>
      <c r="I1161" s="1">
        <v>30</v>
      </c>
      <c r="J1161" s="1">
        <v>31</v>
      </c>
      <c r="K1161" s="2">
        <v>14330</v>
      </c>
      <c r="L1161" s="3">
        <v>13040.3</v>
      </c>
      <c r="M1161" s="4">
        <v>2779.7035999999998</v>
      </c>
      <c r="N1161" s="5">
        <v>2482.1752454704001</v>
      </c>
      <c r="O1161" s="6">
        <v>0</v>
      </c>
    </row>
    <row r="1162" spans="1:15" x14ac:dyDescent="0.2">
      <c r="A1162" t="s">
        <v>44</v>
      </c>
      <c r="B1162" t="s">
        <v>45</v>
      </c>
      <c r="C1162">
        <v>2015</v>
      </c>
      <c r="D1162" t="s">
        <v>89</v>
      </c>
      <c r="E1162" t="s">
        <v>23</v>
      </c>
      <c r="F1162" t="s">
        <v>26</v>
      </c>
      <c r="G1162" t="s">
        <v>73</v>
      </c>
      <c r="H1162" s="1">
        <v>31</v>
      </c>
      <c r="I1162" s="1">
        <v>31</v>
      </c>
      <c r="J1162" s="1">
        <v>33</v>
      </c>
      <c r="K1162" s="2">
        <v>4157</v>
      </c>
      <c r="L1162" s="3">
        <v>4572.7</v>
      </c>
      <c r="M1162" s="4">
        <v>828.01679999999999</v>
      </c>
      <c r="N1162" s="5">
        <v>877.83691482239703</v>
      </c>
      <c r="O1162" s="6">
        <v>0</v>
      </c>
    </row>
    <row r="1163" spans="1:15" x14ac:dyDescent="0.2">
      <c r="A1163" t="s">
        <v>44</v>
      </c>
      <c r="B1163" t="s">
        <v>45</v>
      </c>
      <c r="C1163">
        <v>2015</v>
      </c>
      <c r="D1163" t="s">
        <v>89</v>
      </c>
      <c r="E1163" t="s">
        <v>23</v>
      </c>
      <c r="F1163" t="s">
        <v>27</v>
      </c>
      <c r="G1163" t="s">
        <v>74</v>
      </c>
      <c r="H1163" s="1">
        <v>27</v>
      </c>
      <c r="I1163" s="1">
        <v>27</v>
      </c>
      <c r="J1163" s="1">
        <v>28</v>
      </c>
      <c r="K1163" s="2">
        <v>8850</v>
      </c>
      <c r="L1163" s="3">
        <v>7080</v>
      </c>
      <c r="M1163" s="4">
        <v>1717.0927999999999</v>
      </c>
      <c r="N1163" s="5">
        <v>1509.44820188158</v>
      </c>
      <c r="O1163" s="6">
        <v>0</v>
      </c>
    </row>
    <row r="1164" spans="1:15" x14ac:dyDescent="0.2">
      <c r="A1164" t="s">
        <v>44</v>
      </c>
      <c r="B1164" t="s">
        <v>45</v>
      </c>
      <c r="C1164">
        <v>2015</v>
      </c>
      <c r="D1164" t="s">
        <v>89</v>
      </c>
      <c r="E1164" t="s">
        <v>23</v>
      </c>
      <c r="F1164" t="s">
        <v>28</v>
      </c>
      <c r="G1164" t="s">
        <v>75</v>
      </c>
      <c r="H1164" s="1">
        <v>29</v>
      </c>
      <c r="I1164" s="1">
        <v>29</v>
      </c>
      <c r="J1164" s="1">
        <v>30</v>
      </c>
      <c r="K1164" s="2">
        <v>10399</v>
      </c>
      <c r="L1164" s="3">
        <v>9255.11</v>
      </c>
      <c r="M1164" s="4">
        <v>2072.1444000000001</v>
      </c>
      <c r="N1164" s="5">
        <v>1944.8235594864</v>
      </c>
      <c r="O1164" s="6">
        <v>0</v>
      </c>
    </row>
    <row r="1165" spans="1:15" x14ac:dyDescent="0.2">
      <c r="A1165" t="s">
        <v>44</v>
      </c>
      <c r="B1165" t="s">
        <v>45</v>
      </c>
      <c r="C1165">
        <v>2015</v>
      </c>
      <c r="D1165" t="s">
        <v>89</v>
      </c>
      <c r="E1165" t="s">
        <v>23</v>
      </c>
      <c r="F1165" t="s">
        <v>29</v>
      </c>
      <c r="G1165" t="s">
        <v>76</v>
      </c>
      <c r="H1165" s="1">
        <v>18</v>
      </c>
      <c r="I1165" s="1">
        <v>18</v>
      </c>
      <c r="J1165" s="1">
        <v>18</v>
      </c>
      <c r="K1165" s="2">
        <v>9260</v>
      </c>
      <c r="L1165" s="3">
        <v>9445.2000000000007</v>
      </c>
      <c r="M1165" s="4">
        <v>1966.5804000000001</v>
      </c>
      <c r="N1165" s="5">
        <v>1679.8451113583901</v>
      </c>
      <c r="O1165" s="6">
        <v>0</v>
      </c>
    </row>
    <row r="1166" spans="1:15" x14ac:dyDescent="0.2">
      <c r="A1166" t="s">
        <v>44</v>
      </c>
      <c r="B1166" t="s">
        <v>45</v>
      </c>
      <c r="C1166">
        <v>2015</v>
      </c>
      <c r="D1166" t="s">
        <v>89</v>
      </c>
      <c r="E1166" t="s">
        <v>30</v>
      </c>
      <c r="F1166" t="s">
        <v>31</v>
      </c>
      <c r="G1166" t="s">
        <v>77</v>
      </c>
      <c r="H1166" s="1">
        <v>74</v>
      </c>
      <c r="I1166" s="1">
        <v>72</v>
      </c>
      <c r="J1166" s="1">
        <v>86</v>
      </c>
      <c r="K1166" s="2">
        <v>1134</v>
      </c>
      <c r="L1166" s="3">
        <v>929.88</v>
      </c>
      <c r="M1166" s="4">
        <v>102.6005</v>
      </c>
      <c r="N1166" s="5">
        <v>89.672323997500001</v>
      </c>
      <c r="O1166" s="6">
        <v>0</v>
      </c>
    </row>
    <row r="1167" spans="1:15" x14ac:dyDescent="0.2">
      <c r="A1167" t="s">
        <v>44</v>
      </c>
      <c r="B1167" t="s">
        <v>45</v>
      </c>
      <c r="C1167">
        <v>2015</v>
      </c>
      <c r="D1167" t="s">
        <v>89</v>
      </c>
      <c r="E1167" t="s">
        <v>30</v>
      </c>
      <c r="F1167" t="s">
        <v>32</v>
      </c>
      <c r="G1167" t="s">
        <v>78</v>
      </c>
      <c r="H1167" s="1">
        <v>90</v>
      </c>
      <c r="I1167" s="1">
        <v>87</v>
      </c>
      <c r="J1167" s="1">
        <v>118</v>
      </c>
      <c r="K1167" s="2">
        <v>1534</v>
      </c>
      <c r="L1167" s="3">
        <v>1242.54</v>
      </c>
      <c r="M1167" s="4">
        <v>119.8875</v>
      </c>
      <c r="N1167" s="5">
        <v>106.8347484375</v>
      </c>
      <c r="O1167" s="6">
        <v>0</v>
      </c>
    </row>
    <row r="1168" spans="1:15" x14ac:dyDescent="0.2">
      <c r="A1168" t="s">
        <v>44</v>
      </c>
      <c r="B1168" t="s">
        <v>45</v>
      </c>
      <c r="C1168">
        <v>2015</v>
      </c>
      <c r="D1168" t="s">
        <v>89</v>
      </c>
      <c r="E1168" t="s">
        <v>30</v>
      </c>
      <c r="F1168" t="s">
        <v>33</v>
      </c>
      <c r="G1168" t="s">
        <v>79</v>
      </c>
      <c r="H1168" s="1">
        <v>74</v>
      </c>
      <c r="I1168" s="1">
        <v>70</v>
      </c>
      <c r="J1168" s="1">
        <v>86</v>
      </c>
      <c r="K1168" s="2">
        <v>1321</v>
      </c>
      <c r="L1168" s="3">
        <v>1387.05</v>
      </c>
      <c r="M1168" s="4">
        <v>118.70350000000001</v>
      </c>
      <c r="N1168" s="5">
        <v>118.3515441225</v>
      </c>
      <c r="O1168" s="6">
        <v>0</v>
      </c>
    </row>
    <row r="1169" spans="1:15" x14ac:dyDescent="0.2">
      <c r="A1169" t="s">
        <v>44</v>
      </c>
      <c r="B1169" t="s">
        <v>45</v>
      </c>
      <c r="C1169">
        <v>2015</v>
      </c>
      <c r="D1169" t="s">
        <v>89</v>
      </c>
      <c r="E1169" t="s">
        <v>30</v>
      </c>
      <c r="F1169" t="s">
        <v>34</v>
      </c>
      <c r="G1169" t="s">
        <v>80</v>
      </c>
      <c r="H1169" s="1">
        <v>85</v>
      </c>
      <c r="I1169" s="1">
        <v>81</v>
      </c>
      <c r="J1169" s="1">
        <v>114</v>
      </c>
      <c r="K1169" s="2">
        <v>1407</v>
      </c>
      <c r="L1169" s="3">
        <v>1322.58</v>
      </c>
      <c r="M1169" s="4">
        <v>126.476</v>
      </c>
      <c r="N1169" s="5">
        <v>104.37305424</v>
      </c>
      <c r="O1169" s="6">
        <v>0</v>
      </c>
    </row>
    <row r="1170" spans="1:15" x14ac:dyDescent="0.2">
      <c r="A1170" t="s">
        <v>44</v>
      </c>
      <c r="B1170" t="s">
        <v>45</v>
      </c>
      <c r="C1170">
        <v>2015</v>
      </c>
      <c r="D1170" t="s">
        <v>89</v>
      </c>
      <c r="E1170" t="s">
        <v>30</v>
      </c>
      <c r="F1170" t="s">
        <v>35</v>
      </c>
      <c r="G1170" t="s">
        <v>81</v>
      </c>
      <c r="H1170" s="1">
        <v>66</v>
      </c>
      <c r="I1170" s="1">
        <v>66</v>
      </c>
      <c r="J1170" s="1">
        <v>77</v>
      </c>
      <c r="K1170" s="2">
        <v>1112</v>
      </c>
      <c r="L1170" s="3">
        <v>1167.5999999999999</v>
      </c>
      <c r="M1170" s="4">
        <v>98.653000000000006</v>
      </c>
      <c r="N1170" s="5">
        <v>90.116555910000002</v>
      </c>
      <c r="O1170" s="6">
        <v>0</v>
      </c>
    </row>
    <row r="1171" spans="1:15" x14ac:dyDescent="0.2">
      <c r="A1171" t="s">
        <v>44</v>
      </c>
      <c r="B1171" t="s">
        <v>45</v>
      </c>
      <c r="C1171">
        <v>2015</v>
      </c>
      <c r="D1171" t="s">
        <v>89</v>
      </c>
      <c r="E1171" t="s">
        <v>30</v>
      </c>
      <c r="F1171" t="s">
        <v>36</v>
      </c>
      <c r="G1171" t="s">
        <v>82</v>
      </c>
      <c r="H1171" s="1">
        <v>64</v>
      </c>
      <c r="I1171" s="1">
        <v>62</v>
      </c>
      <c r="J1171" s="1">
        <v>76</v>
      </c>
      <c r="K1171" s="2">
        <v>1732</v>
      </c>
      <c r="L1171" s="3">
        <v>1593.44</v>
      </c>
      <c r="M1171" s="4">
        <v>183.09549999999999</v>
      </c>
      <c r="N1171" s="5">
        <v>196.08704120250101</v>
      </c>
      <c r="O1171" s="6">
        <v>0</v>
      </c>
    </row>
    <row r="1172" spans="1:15" x14ac:dyDescent="0.2">
      <c r="A1172" t="s">
        <v>44</v>
      </c>
      <c r="B1172" t="s">
        <v>45</v>
      </c>
      <c r="C1172">
        <v>2015</v>
      </c>
      <c r="D1172" t="s">
        <v>89</v>
      </c>
      <c r="E1172" t="s">
        <v>37</v>
      </c>
      <c r="F1172" t="s">
        <v>38</v>
      </c>
      <c r="G1172" t="s">
        <v>83</v>
      </c>
      <c r="H1172" s="1">
        <v>73</v>
      </c>
      <c r="I1172" s="1">
        <v>70</v>
      </c>
      <c r="J1172" s="1">
        <v>90</v>
      </c>
      <c r="K1172" s="2">
        <v>1171</v>
      </c>
      <c r="L1172" s="3">
        <v>1252.97</v>
      </c>
      <c r="M1172" s="4">
        <v>49.1203</v>
      </c>
      <c r="N1172" s="5">
        <v>41.2019602791</v>
      </c>
      <c r="O1172" s="6">
        <v>0</v>
      </c>
    </row>
    <row r="1173" spans="1:15" x14ac:dyDescent="0.2">
      <c r="A1173" t="s">
        <v>44</v>
      </c>
      <c r="B1173" t="s">
        <v>45</v>
      </c>
      <c r="C1173">
        <v>2015</v>
      </c>
      <c r="D1173" t="s">
        <v>89</v>
      </c>
      <c r="E1173" t="s">
        <v>37</v>
      </c>
      <c r="F1173" t="s">
        <v>39</v>
      </c>
      <c r="G1173" t="s">
        <v>84</v>
      </c>
      <c r="H1173" s="1">
        <v>77</v>
      </c>
      <c r="I1173" s="1">
        <v>73</v>
      </c>
      <c r="J1173" s="1">
        <v>95</v>
      </c>
      <c r="K1173" s="2">
        <v>1293</v>
      </c>
      <c r="L1173" s="3">
        <v>1215.42</v>
      </c>
      <c r="M1173" s="4">
        <v>48.884099999999997</v>
      </c>
      <c r="N1173" s="5">
        <v>51.760489328099901</v>
      </c>
      <c r="O1173" s="6">
        <v>0</v>
      </c>
    </row>
    <row r="1174" spans="1:15" x14ac:dyDescent="0.2">
      <c r="A1174" t="s">
        <v>44</v>
      </c>
      <c r="B1174" t="s">
        <v>45</v>
      </c>
      <c r="C1174">
        <v>2015</v>
      </c>
      <c r="D1174" t="s">
        <v>89</v>
      </c>
      <c r="E1174" t="s">
        <v>37</v>
      </c>
      <c r="F1174" t="s">
        <v>40</v>
      </c>
      <c r="G1174" t="s">
        <v>85</v>
      </c>
      <c r="H1174" s="1">
        <v>69</v>
      </c>
      <c r="I1174" s="1">
        <v>67</v>
      </c>
      <c r="J1174" s="1">
        <v>75</v>
      </c>
      <c r="K1174" s="2">
        <v>1202</v>
      </c>
      <c r="L1174" s="3">
        <v>1081.8</v>
      </c>
      <c r="M1174" s="4">
        <v>165.0641</v>
      </c>
      <c r="N1174" s="5">
        <v>135.24675591190001</v>
      </c>
      <c r="O1174" s="6">
        <v>0</v>
      </c>
    </row>
    <row r="1175" spans="1:15" x14ac:dyDescent="0.2">
      <c r="A1175" t="s">
        <v>44</v>
      </c>
      <c r="B1175" t="s">
        <v>45</v>
      </c>
      <c r="C1175">
        <v>2015</v>
      </c>
      <c r="D1175" t="s">
        <v>89</v>
      </c>
      <c r="E1175" t="s">
        <v>37</v>
      </c>
      <c r="F1175" t="s">
        <v>41</v>
      </c>
      <c r="G1175" t="s">
        <v>86</v>
      </c>
      <c r="H1175" s="1">
        <v>91</v>
      </c>
      <c r="I1175" s="1">
        <v>85</v>
      </c>
      <c r="J1175" s="1">
        <v>109</v>
      </c>
      <c r="K1175" s="2">
        <v>1569</v>
      </c>
      <c r="L1175" s="3">
        <v>1317.96</v>
      </c>
      <c r="M1175" s="4">
        <v>94.914299999999898</v>
      </c>
      <c r="N1175" s="5">
        <v>72.216209555099994</v>
      </c>
      <c r="O1175" s="6">
        <v>0</v>
      </c>
    </row>
    <row r="1176" spans="1:15" x14ac:dyDescent="0.2">
      <c r="A1176" t="s">
        <v>44</v>
      </c>
      <c r="B1176" t="s">
        <v>45</v>
      </c>
      <c r="C1176">
        <v>2015</v>
      </c>
      <c r="D1176" t="s">
        <v>89</v>
      </c>
      <c r="E1176" t="s">
        <v>37</v>
      </c>
      <c r="F1176" t="s">
        <v>42</v>
      </c>
      <c r="G1176" t="s">
        <v>87</v>
      </c>
      <c r="H1176" s="1">
        <v>76</v>
      </c>
      <c r="I1176" s="1">
        <v>72</v>
      </c>
      <c r="J1176" s="1">
        <v>85</v>
      </c>
      <c r="K1176" s="2">
        <v>1128</v>
      </c>
      <c r="L1176" s="3">
        <v>992.64</v>
      </c>
      <c r="M1176" s="4">
        <v>41.340899999999998</v>
      </c>
      <c r="N1176" s="5">
        <v>37.8926968719</v>
      </c>
      <c r="O1176" s="6">
        <v>0</v>
      </c>
    </row>
    <row r="1177" spans="1:15" x14ac:dyDescent="0.2">
      <c r="A1177" t="s">
        <v>44</v>
      </c>
      <c r="B1177" t="s">
        <v>45</v>
      </c>
      <c r="C1177">
        <v>2015</v>
      </c>
      <c r="D1177" t="s">
        <v>89</v>
      </c>
      <c r="E1177" t="s">
        <v>37</v>
      </c>
      <c r="F1177" t="s">
        <v>43</v>
      </c>
      <c r="G1177" t="s">
        <v>88</v>
      </c>
      <c r="H1177" s="1">
        <v>47</v>
      </c>
      <c r="I1177" s="1">
        <v>45</v>
      </c>
      <c r="J1177" s="1">
        <v>54</v>
      </c>
      <c r="K1177" s="2">
        <v>825</v>
      </c>
      <c r="L1177" s="3">
        <v>849.75</v>
      </c>
      <c r="M1177" s="4">
        <v>140.27010000000001</v>
      </c>
      <c r="N1177" s="5">
        <v>143.4543715401</v>
      </c>
      <c r="O1177" s="6">
        <v>0</v>
      </c>
    </row>
    <row r="1178" spans="1:15" x14ac:dyDescent="0.2">
      <c r="A1178" t="s">
        <v>44</v>
      </c>
      <c r="B1178" t="s">
        <v>45</v>
      </c>
      <c r="C1178">
        <v>2015</v>
      </c>
      <c r="D1178" t="s">
        <v>90</v>
      </c>
      <c r="E1178" t="s">
        <v>16</v>
      </c>
      <c r="F1178" t="s">
        <v>17</v>
      </c>
      <c r="G1178" t="s">
        <v>65</v>
      </c>
      <c r="H1178" s="1">
        <v>66</v>
      </c>
      <c r="I1178" s="1">
        <v>64</v>
      </c>
      <c r="J1178" s="1">
        <v>73</v>
      </c>
      <c r="K1178" s="2">
        <v>1305</v>
      </c>
      <c r="L1178" s="3">
        <v>1070.0999999999999</v>
      </c>
      <c r="M1178" s="4">
        <v>332.43099999999998</v>
      </c>
      <c r="N1178" s="5">
        <v>284.45788239000001</v>
      </c>
      <c r="O1178" s="6">
        <v>0</v>
      </c>
    </row>
    <row r="1179" spans="1:15" x14ac:dyDescent="0.2">
      <c r="A1179" t="s">
        <v>44</v>
      </c>
      <c r="B1179" t="s">
        <v>45</v>
      </c>
      <c r="C1179">
        <v>2015</v>
      </c>
      <c r="D1179" t="s">
        <v>90</v>
      </c>
      <c r="E1179" t="s">
        <v>16</v>
      </c>
      <c r="F1179" t="s">
        <v>18</v>
      </c>
      <c r="G1179" t="s">
        <v>66</v>
      </c>
      <c r="H1179" s="1">
        <v>55</v>
      </c>
      <c r="I1179" s="1">
        <v>52</v>
      </c>
      <c r="J1179" s="1">
        <v>60</v>
      </c>
      <c r="K1179" s="2">
        <v>881</v>
      </c>
      <c r="L1179" s="3">
        <v>898.62</v>
      </c>
      <c r="M1179" s="4">
        <v>216.53100000000001</v>
      </c>
      <c r="N1179" s="5">
        <v>222.01139961000001</v>
      </c>
      <c r="O1179" s="6">
        <v>0</v>
      </c>
    </row>
    <row r="1180" spans="1:15" x14ac:dyDescent="0.2">
      <c r="A1180" t="s">
        <v>44</v>
      </c>
      <c r="B1180" t="s">
        <v>45</v>
      </c>
      <c r="C1180">
        <v>2015</v>
      </c>
      <c r="D1180" t="s">
        <v>90</v>
      </c>
      <c r="E1180" t="s">
        <v>16</v>
      </c>
      <c r="F1180" t="s">
        <v>19</v>
      </c>
      <c r="G1180" t="s">
        <v>67</v>
      </c>
      <c r="H1180" s="1">
        <v>76</v>
      </c>
      <c r="I1180" s="1">
        <v>73</v>
      </c>
      <c r="J1180" s="1">
        <v>86</v>
      </c>
      <c r="K1180" s="2">
        <v>654</v>
      </c>
      <c r="L1180" s="3">
        <v>673.62</v>
      </c>
      <c r="M1180" s="4">
        <v>143.58099999999999</v>
      </c>
      <c r="N1180" s="5">
        <v>151.59425561</v>
      </c>
      <c r="O1180" s="6">
        <v>0</v>
      </c>
    </row>
    <row r="1181" spans="1:15" x14ac:dyDescent="0.2">
      <c r="A1181" t="s">
        <v>44</v>
      </c>
      <c r="B1181" t="s">
        <v>45</v>
      </c>
      <c r="C1181">
        <v>2015</v>
      </c>
      <c r="D1181" t="s">
        <v>90</v>
      </c>
      <c r="E1181" t="s">
        <v>16</v>
      </c>
      <c r="F1181" t="s">
        <v>20</v>
      </c>
      <c r="G1181" t="s">
        <v>68</v>
      </c>
      <c r="H1181" s="1">
        <v>60</v>
      </c>
      <c r="I1181" s="1">
        <v>60</v>
      </c>
      <c r="J1181" s="1">
        <v>67</v>
      </c>
      <c r="K1181" s="2">
        <v>586</v>
      </c>
      <c r="L1181" s="3">
        <v>462.94</v>
      </c>
      <c r="M1181" s="4">
        <v>113.58</v>
      </c>
      <c r="N1181" s="5">
        <v>129.004164</v>
      </c>
      <c r="O1181" s="6">
        <v>0</v>
      </c>
    </row>
    <row r="1182" spans="1:15" x14ac:dyDescent="0.2">
      <c r="A1182" t="s">
        <v>44</v>
      </c>
      <c r="B1182" t="s">
        <v>45</v>
      </c>
      <c r="C1182">
        <v>2015</v>
      </c>
      <c r="D1182" t="s">
        <v>90</v>
      </c>
      <c r="E1182" t="s">
        <v>16</v>
      </c>
      <c r="F1182" t="s">
        <v>21</v>
      </c>
      <c r="G1182" t="s">
        <v>69</v>
      </c>
      <c r="H1182" s="1">
        <v>50</v>
      </c>
      <c r="I1182" s="1">
        <v>49</v>
      </c>
      <c r="J1182" s="1">
        <v>52</v>
      </c>
      <c r="K1182" s="2">
        <v>1729</v>
      </c>
      <c r="L1182" s="3">
        <v>1642.55</v>
      </c>
      <c r="M1182" s="4">
        <v>432.92599999999999</v>
      </c>
      <c r="N1182" s="5">
        <v>346.66116524000103</v>
      </c>
      <c r="O1182" s="6">
        <v>0</v>
      </c>
    </row>
    <row r="1183" spans="1:15" x14ac:dyDescent="0.2">
      <c r="A1183" t="s">
        <v>44</v>
      </c>
      <c r="B1183" t="s">
        <v>45</v>
      </c>
      <c r="C1183">
        <v>2015</v>
      </c>
      <c r="D1183" t="s">
        <v>90</v>
      </c>
      <c r="E1183" t="s">
        <v>16</v>
      </c>
      <c r="F1183" t="s">
        <v>22</v>
      </c>
      <c r="G1183" t="s">
        <v>70</v>
      </c>
      <c r="H1183" s="1">
        <v>43</v>
      </c>
      <c r="I1183" s="1">
        <v>43</v>
      </c>
      <c r="J1183" s="1">
        <v>49</v>
      </c>
      <c r="K1183" s="2">
        <v>626</v>
      </c>
      <c r="L1183" s="3">
        <v>707.38</v>
      </c>
      <c r="M1183" s="4">
        <v>151.52600000000001</v>
      </c>
      <c r="N1183" s="5">
        <v>172.02140675999999</v>
      </c>
      <c r="O1183" s="6">
        <v>0</v>
      </c>
    </row>
    <row r="1184" spans="1:15" x14ac:dyDescent="0.2">
      <c r="A1184" t="s">
        <v>44</v>
      </c>
      <c r="B1184" t="s">
        <v>45</v>
      </c>
      <c r="C1184">
        <v>2015</v>
      </c>
      <c r="D1184" t="s">
        <v>90</v>
      </c>
      <c r="E1184" t="s">
        <v>23</v>
      </c>
      <c r="F1184" t="s">
        <v>24</v>
      </c>
      <c r="G1184" t="s">
        <v>71</v>
      </c>
      <c r="H1184" s="1">
        <v>29</v>
      </c>
      <c r="I1184" s="1">
        <v>29</v>
      </c>
      <c r="J1184" s="1">
        <v>33</v>
      </c>
      <c r="K1184" s="2">
        <v>6200</v>
      </c>
      <c r="L1184" s="3">
        <v>5518</v>
      </c>
      <c r="M1184" s="4">
        <v>1226.3144</v>
      </c>
      <c r="N1184" s="5">
        <v>1038.5117075264</v>
      </c>
      <c r="O1184" s="6">
        <v>0</v>
      </c>
    </row>
    <row r="1185" spans="1:15" x14ac:dyDescent="0.2">
      <c r="A1185" t="s">
        <v>44</v>
      </c>
      <c r="B1185" t="s">
        <v>45</v>
      </c>
      <c r="C1185">
        <v>2015</v>
      </c>
      <c r="D1185" t="s">
        <v>90</v>
      </c>
      <c r="E1185" t="s">
        <v>23</v>
      </c>
      <c r="F1185" t="s">
        <v>25</v>
      </c>
      <c r="G1185" t="s">
        <v>72</v>
      </c>
      <c r="H1185" s="1">
        <v>17</v>
      </c>
      <c r="I1185" s="1">
        <v>17</v>
      </c>
      <c r="J1185" s="1">
        <v>18</v>
      </c>
      <c r="K1185" s="2">
        <v>7800</v>
      </c>
      <c r="L1185" s="3">
        <v>6630</v>
      </c>
      <c r="M1185" s="4">
        <v>1498.2392</v>
      </c>
      <c r="N1185" s="5">
        <v>1180.0251798336001</v>
      </c>
      <c r="O1185" s="6">
        <v>0</v>
      </c>
    </row>
    <row r="1186" spans="1:15" x14ac:dyDescent="0.2">
      <c r="A1186" t="s">
        <v>44</v>
      </c>
      <c r="B1186" t="s">
        <v>45</v>
      </c>
      <c r="C1186">
        <v>2015</v>
      </c>
      <c r="D1186" t="s">
        <v>90</v>
      </c>
      <c r="E1186" t="s">
        <v>23</v>
      </c>
      <c r="F1186" t="s">
        <v>26</v>
      </c>
      <c r="G1186" t="s">
        <v>73</v>
      </c>
      <c r="H1186" s="1">
        <v>30</v>
      </c>
      <c r="I1186" s="1">
        <v>29</v>
      </c>
      <c r="J1186" s="1">
        <v>30</v>
      </c>
      <c r="K1186" s="2">
        <v>3454</v>
      </c>
      <c r="L1186" s="3">
        <v>2763.2</v>
      </c>
      <c r="M1186" s="4">
        <v>691.20780000000002</v>
      </c>
      <c r="N1186" s="5">
        <v>606.82653419160101</v>
      </c>
      <c r="O1186" s="6">
        <v>0</v>
      </c>
    </row>
    <row r="1187" spans="1:15" x14ac:dyDescent="0.2">
      <c r="A1187" t="s">
        <v>44</v>
      </c>
      <c r="B1187" t="s">
        <v>45</v>
      </c>
      <c r="C1187">
        <v>2015</v>
      </c>
      <c r="D1187" t="s">
        <v>90</v>
      </c>
      <c r="E1187" t="s">
        <v>23</v>
      </c>
      <c r="F1187" t="s">
        <v>27</v>
      </c>
      <c r="G1187" t="s">
        <v>74</v>
      </c>
      <c r="H1187" s="1">
        <v>24</v>
      </c>
      <c r="I1187" s="1">
        <v>24</v>
      </c>
      <c r="J1187" s="1">
        <v>24</v>
      </c>
      <c r="K1187" s="2">
        <v>10868</v>
      </c>
      <c r="L1187" s="3">
        <v>10324.6</v>
      </c>
      <c r="M1187" s="4">
        <v>2168.4477999999999</v>
      </c>
      <c r="N1187" s="5">
        <v>2006.9461447515901</v>
      </c>
      <c r="O1187" s="6">
        <v>0</v>
      </c>
    </row>
    <row r="1188" spans="1:15" x14ac:dyDescent="0.2">
      <c r="A1188" t="s">
        <v>44</v>
      </c>
      <c r="B1188" t="s">
        <v>45</v>
      </c>
      <c r="C1188">
        <v>2015</v>
      </c>
      <c r="D1188" t="s">
        <v>90</v>
      </c>
      <c r="E1188" t="s">
        <v>23</v>
      </c>
      <c r="F1188" t="s">
        <v>28</v>
      </c>
      <c r="G1188" t="s">
        <v>75</v>
      </c>
      <c r="H1188" s="1">
        <v>27</v>
      </c>
      <c r="I1188" s="1">
        <v>27</v>
      </c>
      <c r="J1188" s="1">
        <v>28</v>
      </c>
      <c r="K1188" s="2">
        <v>8454</v>
      </c>
      <c r="L1188" s="3">
        <v>6509.58</v>
      </c>
      <c r="M1188" s="4">
        <v>1725.672</v>
      </c>
      <c r="N1188" s="5">
        <v>1909.8357158399999</v>
      </c>
      <c r="O1188" s="6">
        <v>0</v>
      </c>
    </row>
    <row r="1189" spans="1:15" x14ac:dyDescent="0.2">
      <c r="A1189" t="s">
        <v>44</v>
      </c>
      <c r="B1189" t="s">
        <v>45</v>
      </c>
      <c r="C1189">
        <v>2015</v>
      </c>
      <c r="D1189" t="s">
        <v>90</v>
      </c>
      <c r="E1189" t="s">
        <v>23</v>
      </c>
      <c r="F1189" t="s">
        <v>29</v>
      </c>
      <c r="G1189" t="s">
        <v>76</v>
      </c>
      <c r="H1189" s="1">
        <v>23</v>
      </c>
      <c r="I1189" s="1">
        <v>22</v>
      </c>
      <c r="J1189" s="1">
        <v>23</v>
      </c>
      <c r="K1189" s="2">
        <v>8030</v>
      </c>
      <c r="L1189" s="3">
        <v>6664.9</v>
      </c>
      <c r="M1189" s="4">
        <v>1678.7662</v>
      </c>
      <c r="N1189" s="5">
        <v>1481.2392113756</v>
      </c>
      <c r="O1189" s="6">
        <v>0</v>
      </c>
    </row>
    <row r="1190" spans="1:15" x14ac:dyDescent="0.2">
      <c r="A1190" t="s">
        <v>44</v>
      </c>
      <c r="B1190" t="s">
        <v>45</v>
      </c>
      <c r="C1190">
        <v>2015</v>
      </c>
      <c r="D1190" t="s">
        <v>90</v>
      </c>
      <c r="E1190" t="s">
        <v>30</v>
      </c>
      <c r="F1190" t="s">
        <v>31</v>
      </c>
      <c r="G1190" t="s">
        <v>77</v>
      </c>
      <c r="H1190" s="1">
        <v>84</v>
      </c>
      <c r="I1190" s="1">
        <v>79</v>
      </c>
      <c r="J1190" s="1">
        <v>101</v>
      </c>
      <c r="K1190" s="2">
        <v>1340</v>
      </c>
      <c r="L1190" s="3">
        <v>1139</v>
      </c>
      <c r="M1190" s="4">
        <v>122.05800000000001</v>
      </c>
      <c r="N1190" s="5">
        <v>106.11966636</v>
      </c>
      <c r="O1190" s="6">
        <v>0</v>
      </c>
    </row>
    <row r="1191" spans="1:15" x14ac:dyDescent="0.2">
      <c r="A1191" t="s">
        <v>44</v>
      </c>
      <c r="B1191" t="s">
        <v>45</v>
      </c>
      <c r="C1191">
        <v>2015</v>
      </c>
      <c r="D1191" t="s">
        <v>90</v>
      </c>
      <c r="E1191" t="s">
        <v>30</v>
      </c>
      <c r="F1191" t="s">
        <v>32</v>
      </c>
      <c r="G1191" t="s">
        <v>78</v>
      </c>
      <c r="H1191" s="1">
        <v>79</v>
      </c>
      <c r="I1191" s="1">
        <v>77</v>
      </c>
      <c r="J1191" s="1">
        <v>95</v>
      </c>
      <c r="K1191" s="2">
        <v>1231</v>
      </c>
      <c r="L1191" s="3">
        <v>984.8</v>
      </c>
      <c r="M1191" s="4">
        <v>94.8960000000002</v>
      </c>
      <c r="N1191" s="5">
        <v>72.219651839999997</v>
      </c>
      <c r="O1191" s="6">
        <v>0</v>
      </c>
    </row>
    <row r="1192" spans="1:15" x14ac:dyDescent="0.2">
      <c r="A1192" t="s">
        <v>44</v>
      </c>
      <c r="B1192" t="s">
        <v>45</v>
      </c>
      <c r="C1192">
        <v>2015</v>
      </c>
      <c r="D1192" t="s">
        <v>90</v>
      </c>
      <c r="E1192" t="s">
        <v>30</v>
      </c>
      <c r="F1192" t="s">
        <v>33</v>
      </c>
      <c r="G1192" t="s">
        <v>79</v>
      </c>
      <c r="H1192" s="1">
        <v>79</v>
      </c>
      <c r="I1192" s="1">
        <v>77</v>
      </c>
      <c r="J1192" s="1">
        <v>84</v>
      </c>
      <c r="K1192" s="2">
        <v>1324</v>
      </c>
      <c r="L1192" s="3">
        <v>1429.92</v>
      </c>
      <c r="M1192" s="4">
        <v>120.5</v>
      </c>
      <c r="N1192" s="5">
        <v>106.6425</v>
      </c>
      <c r="O1192" s="6">
        <v>0</v>
      </c>
    </row>
    <row r="1193" spans="1:15" x14ac:dyDescent="0.2">
      <c r="A1193" t="s">
        <v>44</v>
      </c>
      <c r="B1193" t="s">
        <v>45</v>
      </c>
      <c r="C1193">
        <v>2015</v>
      </c>
      <c r="D1193" t="s">
        <v>90</v>
      </c>
      <c r="E1193" t="s">
        <v>30</v>
      </c>
      <c r="F1193" t="s">
        <v>34</v>
      </c>
      <c r="G1193" t="s">
        <v>80</v>
      </c>
      <c r="H1193" s="1">
        <v>95</v>
      </c>
      <c r="I1193" s="1">
        <v>86</v>
      </c>
      <c r="J1193" s="1">
        <v>130</v>
      </c>
      <c r="K1193" s="2">
        <v>1641</v>
      </c>
      <c r="L1193" s="3">
        <v>1444.08</v>
      </c>
      <c r="M1193" s="4">
        <v>145.04949999999999</v>
      </c>
      <c r="N1193" s="5">
        <v>120.3192854975</v>
      </c>
      <c r="O1193" s="6">
        <v>0</v>
      </c>
    </row>
    <row r="1194" spans="1:15" x14ac:dyDescent="0.2">
      <c r="A1194" t="s">
        <v>44</v>
      </c>
      <c r="B1194" t="s">
        <v>45</v>
      </c>
      <c r="C1194">
        <v>2015</v>
      </c>
      <c r="D1194" t="s">
        <v>90</v>
      </c>
      <c r="E1194" t="s">
        <v>30</v>
      </c>
      <c r="F1194" t="s">
        <v>35</v>
      </c>
      <c r="G1194" t="s">
        <v>81</v>
      </c>
      <c r="H1194" s="1">
        <v>90</v>
      </c>
      <c r="I1194" s="1">
        <v>85</v>
      </c>
      <c r="J1194" s="1">
        <v>114</v>
      </c>
      <c r="K1194" s="2">
        <v>1659</v>
      </c>
      <c r="L1194" s="3">
        <v>1476.51</v>
      </c>
      <c r="M1194" s="4">
        <v>148.60749999999999</v>
      </c>
      <c r="N1194" s="5">
        <v>164.37104056250001</v>
      </c>
      <c r="O1194" s="6">
        <v>0</v>
      </c>
    </row>
    <row r="1195" spans="1:15" x14ac:dyDescent="0.2">
      <c r="A1195" t="s">
        <v>44</v>
      </c>
      <c r="B1195" t="s">
        <v>45</v>
      </c>
      <c r="C1195">
        <v>2015</v>
      </c>
      <c r="D1195" t="s">
        <v>90</v>
      </c>
      <c r="E1195" t="s">
        <v>30</v>
      </c>
      <c r="F1195" t="s">
        <v>36</v>
      </c>
      <c r="G1195" t="s">
        <v>82</v>
      </c>
      <c r="H1195" s="1">
        <v>81</v>
      </c>
      <c r="I1195" s="1">
        <v>79</v>
      </c>
      <c r="J1195" s="1">
        <v>98</v>
      </c>
      <c r="K1195" s="2">
        <v>2218</v>
      </c>
      <c r="L1195" s="3">
        <v>2417.62</v>
      </c>
      <c r="M1195" s="4">
        <v>238.24250000000001</v>
      </c>
      <c r="N1195" s="5">
        <v>250.73236306250101</v>
      </c>
      <c r="O1195" s="6">
        <v>0</v>
      </c>
    </row>
    <row r="1196" spans="1:15" x14ac:dyDescent="0.2">
      <c r="A1196" t="s">
        <v>44</v>
      </c>
      <c r="B1196" t="s">
        <v>45</v>
      </c>
      <c r="C1196">
        <v>2015</v>
      </c>
      <c r="D1196" t="s">
        <v>90</v>
      </c>
      <c r="E1196" t="s">
        <v>37</v>
      </c>
      <c r="F1196" t="s">
        <v>38</v>
      </c>
      <c r="G1196" t="s">
        <v>83</v>
      </c>
      <c r="H1196" s="1">
        <v>98</v>
      </c>
      <c r="I1196" s="1">
        <v>93</v>
      </c>
      <c r="J1196" s="1">
        <v>126</v>
      </c>
      <c r="K1196" s="2">
        <v>1726</v>
      </c>
      <c r="L1196" s="3">
        <v>1363.54</v>
      </c>
      <c r="M1196" s="4">
        <v>77.883099999999999</v>
      </c>
      <c r="N1196" s="5">
        <v>75.455561656099903</v>
      </c>
      <c r="O1196" s="6">
        <v>0</v>
      </c>
    </row>
    <row r="1197" spans="1:15" x14ac:dyDescent="0.2">
      <c r="A1197" t="s">
        <v>44</v>
      </c>
      <c r="B1197" t="s">
        <v>45</v>
      </c>
      <c r="C1197">
        <v>2015</v>
      </c>
      <c r="D1197" t="s">
        <v>90</v>
      </c>
      <c r="E1197" t="s">
        <v>37</v>
      </c>
      <c r="F1197" t="s">
        <v>39</v>
      </c>
      <c r="G1197" t="s">
        <v>84</v>
      </c>
      <c r="H1197" s="1">
        <v>108</v>
      </c>
      <c r="I1197" s="1">
        <v>104</v>
      </c>
      <c r="J1197" s="1">
        <v>134</v>
      </c>
      <c r="K1197" s="2">
        <v>1835</v>
      </c>
      <c r="L1197" s="3">
        <v>1541.4</v>
      </c>
      <c r="M1197" s="4">
        <v>65.682799999999901</v>
      </c>
      <c r="N1197" s="5">
        <v>56.695553841600002</v>
      </c>
      <c r="O1197" s="6">
        <v>0</v>
      </c>
    </row>
    <row r="1198" spans="1:15" x14ac:dyDescent="0.2">
      <c r="A1198" t="s">
        <v>44</v>
      </c>
      <c r="B1198" t="s">
        <v>45</v>
      </c>
      <c r="C1198">
        <v>2015</v>
      </c>
      <c r="D1198" t="s">
        <v>90</v>
      </c>
      <c r="E1198" t="s">
        <v>37</v>
      </c>
      <c r="F1198" t="s">
        <v>40</v>
      </c>
      <c r="G1198" t="s">
        <v>85</v>
      </c>
      <c r="H1198" s="1">
        <v>72</v>
      </c>
      <c r="I1198" s="1">
        <v>71</v>
      </c>
      <c r="J1198" s="1">
        <v>83</v>
      </c>
      <c r="K1198" s="2">
        <v>1667</v>
      </c>
      <c r="L1198" s="3">
        <v>1350.27</v>
      </c>
      <c r="M1198" s="4">
        <v>227.09899999999999</v>
      </c>
      <c r="N1198" s="5">
        <v>174.64140198999999</v>
      </c>
      <c r="O1198" s="6">
        <v>0</v>
      </c>
    </row>
    <row r="1199" spans="1:15" x14ac:dyDescent="0.2">
      <c r="A1199" t="s">
        <v>44</v>
      </c>
      <c r="B1199" t="s">
        <v>45</v>
      </c>
      <c r="C1199">
        <v>2015</v>
      </c>
      <c r="D1199" t="s">
        <v>90</v>
      </c>
      <c r="E1199" t="s">
        <v>37</v>
      </c>
      <c r="F1199" t="s">
        <v>41</v>
      </c>
      <c r="G1199" t="s">
        <v>86</v>
      </c>
      <c r="H1199" s="1">
        <v>92</v>
      </c>
      <c r="I1199" s="1">
        <v>89</v>
      </c>
      <c r="J1199" s="1">
        <v>108</v>
      </c>
      <c r="K1199" s="2">
        <v>1492</v>
      </c>
      <c r="L1199" s="3">
        <v>1566.6</v>
      </c>
      <c r="M1199" s="4">
        <v>83.175999999999902</v>
      </c>
      <c r="N1199" s="5">
        <v>84.985909759999799</v>
      </c>
      <c r="O1199" s="6">
        <v>0</v>
      </c>
    </row>
    <row r="1200" spans="1:15" x14ac:dyDescent="0.2">
      <c r="A1200" t="s">
        <v>44</v>
      </c>
      <c r="B1200" t="s">
        <v>45</v>
      </c>
      <c r="C1200">
        <v>2015</v>
      </c>
      <c r="D1200" t="s">
        <v>90</v>
      </c>
      <c r="E1200" t="s">
        <v>37</v>
      </c>
      <c r="F1200" t="s">
        <v>42</v>
      </c>
      <c r="G1200" t="s">
        <v>87</v>
      </c>
      <c r="H1200" s="1">
        <v>96</v>
      </c>
      <c r="I1200" s="1">
        <v>90</v>
      </c>
      <c r="J1200" s="1">
        <v>115</v>
      </c>
      <c r="K1200" s="2">
        <v>1568</v>
      </c>
      <c r="L1200" s="3">
        <v>1332.8</v>
      </c>
      <c r="M1200" s="4">
        <v>65.944999999999993</v>
      </c>
      <c r="N1200" s="5">
        <v>68.546530250000004</v>
      </c>
      <c r="O1200" s="6">
        <v>0</v>
      </c>
    </row>
    <row r="1201" spans="1:15" x14ac:dyDescent="0.2">
      <c r="A1201" t="s">
        <v>44</v>
      </c>
      <c r="B1201" t="s">
        <v>45</v>
      </c>
      <c r="C1201">
        <v>2015</v>
      </c>
      <c r="D1201" t="s">
        <v>90</v>
      </c>
      <c r="E1201" t="s">
        <v>37</v>
      </c>
      <c r="F1201" t="s">
        <v>43</v>
      </c>
      <c r="G1201" t="s">
        <v>88</v>
      </c>
      <c r="H1201" s="1">
        <v>62</v>
      </c>
      <c r="I1201" s="1">
        <v>61</v>
      </c>
      <c r="J1201" s="1">
        <v>70</v>
      </c>
      <c r="K1201" s="2">
        <v>987</v>
      </c>
      <c r="L1201" s="3">
        <v>1115.31</v>
      </c>
      <c r="M1201" s="4">
        <v>178.99799999999999</v>
      </c>
      <c r="N1201" s="5">
        <v>184.36436004000001</v>
      </c>
      <c r="O1201" s="6">
        <v>0</v>
      </c>
    </row>
    <row r="1202" spans="1:15" x14ac:dyDescent="0.2">
      <c r="A1202" t="s">
        <v>44</v>
      </c>
      <c r="B1202" t="s">
        <v>45</v>
      </c>
      <c r="C1202">
        <v>2015</v>
      </c>
      <c r="D1202" t="s">
        <v>91</v>
      </c>
      <c r="E1202" t="s">
        <v>16</v>
      </c>
      <c r="F1202" t="s">
        <v>17</v>
      </c>
      <c r="G1202" t="s">
        <v>65</v>
      </c>
      <c r="H1202" s="1">
        <v>50</v>
      </c>
      <c r="I1202" s="1">
        <v>45</v>
      </c>
      <c r="J1202" s="1">
        <v>56</v>
      </c>
      <c r="K1202" s="2">
        <v>1040</v>
      </c>
      <c r="L1202" s="3">
        <v>1133.5999999999999</v>
      </c>
      <c r="M1202" s="4">
        <v>263.58800000000002</v>
      </c>
      <c r="N1202" s="5">
        <v>206.68462256000001</v>
      </c>
      <c r="O1202" s="6">
        <v>0</v>
      </c>
    </row>
    <row r="1203" spans="1:15" x14ac:dyDescent="0.2">
      <c r="A1203" t="s">
        <v>44</v>
      </c>
      <c r="B1203" t="s">
        <v>45</v>
      </c>
      <c r="C1203">
        <v>2015</v>
      </c>
      <c r="D1203" t="s">
        <v>91</v>
      </c>
      <c r="E1203" t="s">
        <v>16</v>
      </c>
      <c r="F1203" t="s">
        <v>18</v>
      </c>
      <c r="G1203" t="s">
        <v>66</v>
      </c>
      <c r="H1203" s="1">
        <v>61</v>
      </c>
      <c r="I1203" s="1">
        <v>60</v>
      </c>
      <c r="J1203" s="1">
        <v>72</v>
      </c>
      <c r="K1203" s="2">
        <v>1003</v>
      </c>
      <c r="L1203" s="3">
        <v>1103.3</v>
      </c>
      <c r="M1203" s="4">
        <v>246.101</v>
      </c>
      <c r="N1203" s="5">
        <v>189.24920799</v>
      </c>
      <c r="O1203" s="6">
        <v>0</v>
      </c>
    </row>
    <row r="1204" spans="1:15" x14ac:dyDescent="0.2">
      <c r="A1204" t="s">
        <v>44</v>
      </c>
      <c r="B1204" t="s">
        <v>45</v>
      </c>
      <c r="C1204">
        <v>2015</v>
      </c>
      <c r="D1204" t="s">
        <v>91</v>
      </c>
      <c r="E1204" t="s">
        <v>16</v>
      </c>
      <c r="F1204" t="s">
        <v>19</v>
      </c>
      <c r="G1204" t="s">
        <v>67</v>
      </c>
      <c r="H1204" s="1">
        <v>80</v>
      </c>
      <c r="I1204" s="1">
        <v>76</v>
      </c>
      <c r="J1204" s="1">
        <v>89</v>
      </c>
      <c r="K1204" s="2">
        <v>671</v>
      </c>
      <c r="L1204" s="3">
        <v>597.19000000000005</v>
      </c>
      <c r="M1204" s="4">
        <v>145.17599999999999</v>
      </c>
      <c r="N1204" s="5">
        <v>155.59382976000001</v>
      </c>
      <c r="O1204" s="6">
        <v>0</v>
      </c>
    </row>
    <row r="1205" spans="1:15" x14ac:dyDescent="0.2">
      <c r="A1205" t="s">
        <v>44</v>
      </c>
      <c r="B1205" t="s">
        <v>45</v>
      </c>
      <c r="C1205">
        <v>2015</v>
      </c>
      <c r="D1205" t="s">
        <v>91</v>
      </c>
      <c r="E1205" t="s">
        <v>16</v>
      </c>
      <c r="F1205" t="s">
        <v>20</v>
      </c>
      <c r="G1205" t="s">
        <v>68</v>
      </c>
      <c r="H1205" s="1">
        <v>73</v>
      </c>
      <c r="I1205" s="1">
        <v>71</v>
      </c>
      <c r="J1205" s="1">
        <v>86</v>
      </c>
      <c r="K1205" s="2">
        <v>694</v>
      </c>
      <c r="L1205" s="3">
        <v>589.9</v>
      </c>
      <c r="M1205" s="4">
        <v>132.23099999999999</v>
      </c>
      <c r="N1205" s="5">
        <v>149.72648361</v>
      </c>
      <c r="O1205" s="6">
        <v>0</v>
      </c>
    </row>
    <row r="1206" spans="1:15" x14ac:dyDescent="0.2">
      <c r="A1206" t="s">
        <v>44</v>
      </c>
      <c r="B1206" t="s">
        <v>45</v>
      </c>
      <c r="C1206">
        <v>2015</v>
      </c>
      <c r="D1206" t="s">
        <v>91</v>
      </c>
      <c r="E1206" t="s">
        <v>16</v>
      </c>
      <c r="F1206" t="s">
        <v>21</v>
      </c>
      <c r="G1206" t="s">
        <v>69</v>
      </c>
      <c r="H1206" s="1">
        <v>59</v>
      </c>
      <c r="I1206" s="1">
        <v>58</v>
      </c>
      <c r="J1206" s="1">
        <v>65</v>
      </c>
      <c r="K1206" s="2">
        <v>1865</v>
      </c>
      <c r="L1206" s="3">
        <v>1827.7</v>
      </c>
      <c r="M1206" s="4">
        <v>464.17200000000003</v>
      </c>
      <c r="N1206" s="5">
        <v>478.89553583999799</v>
      </c>
      <c r="O1206" s="6">
        <v>0</v>
      </c>
    </row>
    <row r="1207" spans="1:15" x14ac:dyDescent="0.2">
      <c r="A1207" t="s">
        <v>44</v>
      </c>
      <c r="B1207" t="s">
        <v>45</v>
      </c>
      <c r="C1207">
        <v>2015</v>
      </c>
      <c r="D1207" t="s">
        <v>91</v>
      </c>
      <c r="E1207" t="s">
        <v>16</v>
      </c>
      <c r="F1207" t="s">
        <v>22</v>
      </c>
      <c r="G1207" t="s">
        <v>70</v>
      </c>
      <c r="H1207" s="1">
        <v>50</v>
      </c>
      <c r="I1207" s="1">
        <v>46</v>
      </c>
      <c r="J1207" s="1">
        <v>57</v>
      </c>
      <c r="K1207" s="2">
        <v>753</v>
      </c>
      <c r="L1207" s="3">
        <v>805.71</v>
      </c>
      <c r="M1207" s="4">
        <v>186.096</v>
      </c>
      <c r="N1207" s="5">
        <v>148.69814783999999</v>
      </c>
      <c r="O1207" s="6">
        <v>0</v>
      </c>
    </row>
    <row r="1208" spans="1:15" x14ac:dyDescent="0.2">
      <c r="A1208" t="s">
        <v>44</v>
      </c>
      <c r="B1208" t="s">
        <v>45</v>
      </c>
      <c r="C1208">
        <v>2015</v>
      </c>
      <c r="D1208" t="s">
        <v>91</v>
      </c>
      <c r="E1208" t="s">
        <v>23</v>
      </c>
      <c r="F1208" t="s">
        <v>24</v>
      </c>
      <c r="G1208" t="s">
        <v>71</v>
      </c>
      <c r="H1208" s="1">
        <v>28</v>
      </c>
      <c r="I1208" s="1">
        <v>28</v>
      </c>
      <c r="J1208" s="1">
        <v>30</v>
      </c>
      <c r="K1208" s="2">
        <v>7600</v>
      </c>
      <c r="L1208" s="3">
        <v>7220</v>
      </c>
      <c r="M1208" s="4">
        <v>1440.0617999999999</v>
      </c>
      <c r="N1208" s="5">
        <v>1584.9579381924</v>
      </c>
      <c r="O1208" s="6">
        <v>0</v>
      </c>
    </row>
    <row r="1209" spans="1:15" x14ac:dyDescent="0.2">
      <c r="A1209" t="s">
        <v>44</v>
      </c>
      <c r="B1209" t="s">
        <v>45</v>
      </c>
      <c r="C1209">
        <v>2015</v>
      </c>
      <c r="D1209" t="s">
        <v>91</v>
      </c>
      <c r="E1209" t="s">
        <v>23</v>
      </c>
      <c r="F1209" t="s">
        <v>25</v>
      </c>
      <c r="G1209" t="s">
        <v>72</v>
      </c>
      <c r="H1209" s="1">
        <v>24</v>
      </c>
      <c r="I1209" s="1">
        <v>24</v>
      </c>
      <c r="J1209" s="1">
        <v>25</v>
      </c>
      <c r="K1209" s="2">
        <v>12920</v>
      </c>
      <c r="L1209" s="3">
        <v>12274</v>
      </c>
      <c r="M1209" s="4">
        <v>2653.8027999999999</v>
      </c>
      <c r="N1209" s="5">
        <v>2181.35159512161</v>
      </c>
      <c r="O1209" s="6">
        <v>0</v>
      </c>
    </row>
    <row r="1210" spans="1:15" x14ac:dyDescent="0.2">
      <c r="A1210" t="s">
        <v>44</v>
      </c>
      <c r="B1210" t="s">
        <v>45</v>
      </c>
      <c r="C1210">
        <v>2015</v>
      </c>
      <c r="D1210" t="s">
        <v>91</v>
      </c>
      <c r="E1210" t="s">
        <v>23</v>
      </c>
      <c r="F1210" t="s">
        <v>26</v>
      </c>
      <c r="G1210" t="s">
        <v>73</v>
      </c>
      <c r="H1210" s="1">
        <v>38</v>
      </c>
      <c r="I1210" s="1">
        <v>38</v>
      </c>
      <c r="J1210" s="1">
        <v>40</v>
      </c>
      <c r="K1210" s="2">
        <v>4548</v>
      </c>
      <c r="L1210" s="3">
        <v>4638.96</v>
      </c>
      <c r="M1210" s="4">
        <v>924.37760000000003</v>
      </c>
      <c r="N1210" s="5">
        <v>992.57448181759798</v>
      </c>
      <c r="O1210" s="6">
        <v>0</v>
      </c>
    </row>
    <row r="1211" spans="1:15" x14ac:dyDescent="0.2">
      <c r="A1211" t="s">
        <v>44</v>
      </c>
      <c r="B1211" t="s">
        <v>45</v>
      </c>
      <c r="C1211">
        <v>2015</v>
      </c>
      <c r="D1211" t="s">
        <v>91</v>
      </c>
      <c r="E1211" t="s">
        <v>23</v>
      </c>
      <c r="F1211" t="s">
        <v>27</v>
      </c>
      <c r="G1211" t="s">
        <v>74</v>
      </c>
      <c r="H1211" s="1">
        <v>28</v>
      </c>
      <c r="I1211" s="1">
        <v>27</v>
      </c>
      <c r="J1211" s="1">
        <v>28</v>
      </c>
      <c r="K1211" s="2">
        <v>8678</v>
      </c>
      <c r="L1211" s="3">
        <v>7029.18</v>
      </c>
      <c r="M1211" s="4">
        <v>1737.4878000000001</v>
      </c>
      <c r="N1211" s="5">
        <v>1798.0878994884099</v>
      </c>
      <c r="O1211" s="6">
        <v>0</v>
      </c>
    </row>
    <row r="1212" spans="1:15" x14ac:dyDescent="0.2">
      <c r="A1212" t="s">
        <v>44</v>
      </c>
      <c r="B1212" t="s">
        <v>45</v>
      </c>
      <c r="C1212">
        <v>2015</v>
      </c>
      <c r="D1212" t="s">
        <v>91</v>
      </c>
      <c r="E1212" t="s">
        <v>23</v>
      </c>
      <c r="F1212" t="s">
        <v>28</v>
      </c>
      <c r="G1212" t="s">
        <v>75</v>
      </c>
      <c r="H1212" s="1">
        <v>28</v>
      </c>
      <c r="I1212" s="1">
        <v>28</v>
      </c>
      <c r="J1212" s="1">
        <v>28</v>
      </c>
      <c r="K1212" s="2">
        <v>5140</v>
      </c>
      <c r="L1212" s="3">
        <v>4369</v>
      </c>
      <c r="M1212" s="4">
        <v>1057.9277999999999</v>
      </c>
      <c r="N1212" s="5">
        <v>868.26461987160098</v>
      </c>
      <c r="O1212" s="6">
        <v>0</v>
      </c>
    </row>
    <row r="1213" spans="1:15" x14ac:dyDescent="0.2">
      <c r="A1213" t="s">
        <v>44</v>
      </c>
      <c r="B1213" t="s">
        <v>45</v>
      </c>
      <c r="C1213">
        <v>2015</v>
      </c>
      <c r="D1213" t="s">
        <v>91</v>
      </c>
      <c r="E1213" t="s">
        <v>23</v>
      </c>
      <c r="F1213" t="s">
        <v>29</v>
      </c>
      <c r="G1213" t="s">
        <v>76</v>
      </c>
      <c r="H1213" s="1">
        <v>25</v>
      </c>
      <c r="I1213" s="1">
        <v>24</v>
      </c>
      <c r="J1213" s="1">
        <v>26</v>
      </c>
      <c r="K1213" s="2">
        <v>13930</v>
      </c>
      <c r="L1213" s="3">
        <v>12815.6</v>
      </c>
      <c r="M1213" s="4">
        <v>2857.9425999999999</v>
      </c>
      <c r="N1213" s="5">
        <v>2942.0404189475798</v>
      </c>
      <c r="O1213" s="6">
        <v>0</v>
      </c>
    </row>
    <row r="1214" spans="1:15" x14ac:dyDescent="0.2">
      <c r="A1214" t="s">
        <v>44</v>
      </c>
      <c r="B1214" t="s">
        <v>45</v>
      </c>
      <c r="C1214">
        <v>2015</v>
      </c>
      <c r="D1214" t="s">
        <v>91</v>
      </c>
      <c r="E1214" t="s">
        <v>30</v>
      </c>
      <c r="F1214" t="s">
        <v>31</v>
      </c>
      <c r="G1214" t="s">
        <v>77</v>
      </c>
      <c r="H1214" s="1">
        <v>111</v>
      </c>
      <c r="I1214" s="1">
        <v>102</v>
      </c>
      <c r="J1214" s="1">
        <v>130</v>
      </c>
      <c r="K1214" s="2">
        <v>1649</v>
      </c>
      <c r="L1214" s="3">
        <v>1319.2</v>
      </c>
      <c r="M1214" s="4">
        <v>149.43899999999999</v>
      </c>
      <c r="N1214" s="5">
        <v>117.40077279</v>
      </c>
      <c r="O1214" s="6">
        <v>0</v>
      </c>
    </row>
    <row r="1215" spans="1:15" x14ac:dyDescent="0.2">
      <c r="A1215" t="s">
        <v>44</v>
      </c>
      <c r="B1215" t="s">
        <v>45</v>
      </c>
      <c r="C1215">
        <v>2015</v>
      </c>
      <c r="D1215" t="s">
        <v>91</v>
      </c>
      <c r="E1215" t="s">
        <v>30</v>
      </c>
      <c r="F1215" t="s">
        <v>32</v>
      </c>
      <c r="G1215" t="s">
        <v>78</v>
      </c>
      <c r="H1215" s="1">
        <v>85</v>
      </c>
      <c r="I1215" s="1">
        <v>79</v>
      </c>
      <c r="J1215" s="1">
        <v>105</v>
      </c>
      <c r="K1215" s="2">
        <v>1321</v>
      </c>
      <c r="L1215" s="3">
        <v>1122.8499999999999</v>
      </c>
      <c r="M1215" s="4">
        <v>104.2615</v>
      </c>
      <c r="N1215" s="5">
        <v>89.392246177499999</v>
      </c>
      <c r="O1215" s="6">
        <v>0</v>
      </c>
    </row>
    <row r="1216" spans="1:15" x14ac:dyDescent="0.2">
      <c r="A1216" t="s">
        <v>44</v>
      </c>
      <c r="B1216" t="s">
        <v>45</v>
      </c>
      <c r="C1216">
        <v>2015</v>
      </c>
      <c r="D1216" t="s">
        <v>91</v>
      </c>
      <c r="E1216" t="s">
        <v>30</v>
      </c>
      <c r="F1216" t="s">
        <v>33</v>
      </c>
      <c r="G1216" t="s">
        <v>79</v>
      </c>
      <c r="H1216" s="1">
        <v>82</v>
      </c>
      <c r="I1216" s="1">
        <v>76</v>
      </c>
      <c r="J1216" s="1">
        <v>94</v>
      </c>
      <c r="K1216" s="2">
        <v>1443</v>
      </c>
      <c r="L1216" s="3">
        <v>1630.59</v>
      </c>
      <c r="M1216" s="4">
        <v>127.5745</v>
      </c>
      <c r="N1216" s="5">
        <v>103.8781744975</v>
      </c>
      <c r="O1216" s="6">
        <v>0</v>
      </c>
    </row>
    <row r="1217" spans="1:15" x14ac:dyDescent="0.2">
      <c r="A1217" t="s">
        <v>44</v>
      </c>
      <c r="B1217" t="s">
        <v>45</v>
      </c>
      <c r="C1217">
        <v>2015</v>
      </c>
      <c r="D1217" t="s">
        <v>91</v>
      </c>
      <c r="E1217" t="s">
        <v>30</v>
      </c>
      <c r="F1217" t="s">
        <v>34</v>
      </c>
      <c r="G1217" t="s">
        <v>80</v>
      </c>
      <c r="H1217" s="1">
        <v>92</v>
      </c>
      <c r="I1217" s="1">
        <v>90</v>
      </c>
      <c r="J1217" s="1">
        <v>107</v>
      </c>
      <c r="K1217" s="2">
        <v>1344</v>
      </c>
      <c r="L1217" s="3">
        <v>1088.6400000000001</v>
      </c>
      <c r="M1217" s="4">
        <v>122.44750000000001</v>
      </c>
      <c r="N1217" s="5">
        <v>126.6688775625</v>
      </c>
      <c r="O1217" s="6">
        <v>0</v>
      </c>
    </row>
    <row r="1218" spans="1:15" x14ac:dyDescent="0.2">
      <c r="A1218" t="s">
        <v>44</v>
      </c>
      <c r="B1218" t="s">
        <v>45</v>
      </c>
      <c r="C1218">
        <v>2015</v>
      </c>
      <c r="D1218" t="s">
        <v>91</v>
      </c>
      <c r="E1218" t="s">
        <v>30</v>
      </c>
      <c r="F1218" t="s">
        <v>35</v>
      </c>
      <c r="G1218" t="s">
        <v>81</v>
      </c>
      <c r="H1218" s="1">
        <v>84</v>
      </c>
      <c r="I1218" s="1">
        <v>77</v>
      </c>
      <c r="J1218" s="1">
        <v>92</v>
      </c>
      <c r="K1218" s="2">
        <v>1337</v>
      </c>
      <c r="L1218" s="3">
        <v>1363.74</v>
      </c>
      <c r="M1218" s="4">
        <v>125.07550000000001</v>
      </c>
      <c r="N1218" s="5">
        <v>132.67446200250001</v>
      </c>
      <c r="O1218" s="6">
        <v>0</v>
      </c>
    </row>
    <row r="1219" spans="1:15" x14ac:dyDescent="0.2">
      <c r="A1219" t="s">
        <v>44</v>
      </c>
      <c r="B1219" t="s">
        <v>45</v>
      </c>
      <c r="C1219">
        <v>2015</v>
      </c>
      <c r="D1219" t="s">
        <v>91</v>
      </c>
      <c r="E1219" t="s">
        <v>30</v>
      </c>
      <c r="F1219" t="s">
        <v>36</v>
      </c>
      <c r="G1219" t="s">
        <v>82</v>
      </c>
      <c r="H1219" s="1">
        <v>67</v>
      </c>
      <c r="I1219" s="1">
        <v>65</v>
      </c>
      <c r="J1219" s="1">
        <v>75</v>
      </c>
      <c r="K1219" s="2">
        <v>1666</v>
      </c>
      <c r="L1219" s="3">
        <v>1366.12</v>
      </c>
      <c r="M1219" s="4">
        <v>177.2705</v>
      </c>
      <c r="N1219" s="5">
        <v>179.522721702501</v>
      </c>
      <c r="O1219" s="6">
        <v>0</v>
      </c>
    </row>
    <row r="1220" spans="1:15" x14ac:dyDescent="0.2">
      <c r="A1220" t="s">
        <v>44</v>
      </c>
      <c r="B1220" t="s">
        <v>45</v>
      </c>
      <c r="C1220">
        <v>2015</v>
      </c>
      <c r="D1220" t="s">
        <v>91</v>
      </c>
      <c r="E1220" t="s">
        <v>37</v>
      </c>
      <c r="F1220" t="s">
        <v>38</v>
      </c>
      <c r="G1220" t="s">
        <v>83</v>
      </c>
      <c r="H1220" s="1">
        <v>93</v>
      </c>
      <c r="I1220" s="1">
        <v>91</v>
      </c>
      <c r="J1220" s="1">
        <v>117</v>
      </c>
      <c r="K1220" s="2">
        <v>1561</v>
      </c>
      <c r="L1220" s="3">
        <v>1529.78</v>
      </c>
      <c r="M1220" s="4">
        <v>58.945</v>
      </c>
      <c r="N1220" s="5">
        <v>54.85126975</v>
      </c>
      <c r="O1220" s="6">
        <v>0</v>
      </c>
    </row>
    <row r="1221" spans="1:15" x14ac:dyDescent="0.2">
      <c r="A1221" t="s">
        <v>44</v>
      </c>
      <c r="B1221" t="s">
        <v>45</v>
      </c>
      <c r="C1221">
        <v>2015</v>
      </c>
      <c r="D1221" t="s">
        <v>91</v>
      </c>
      <c r="E1221" t="s">
        <v>37</v>
      </c>
      <c r="F1221" t="s">
        <v>39</v>
      </c>
      <c r="G1221" t="s">
        <v>84</v>
      </c>
      <c r="H1221" s="1">
        <v>109</v>
      </c>
      <c r="I1221" s="1">
        <v>102</v>
      </c>
      <c r="J1221" s="1">
        <v>137</v>
      </c>
      <c r="K1221" s="2">
        <v>1998</v>
      </c>
      <c r="L1221" s="3">
        <v>1838.16</v>
      </c>
      <c r="M1221" s="4">
        <v>86.764499999999998</v>
      </c>
      <c r="N1221" s="5">
        <v>73.086510397500007</v>
      </c>
      <c r="O1221" s="6">
        <v>0</v>
      </c>
    </row>
    <row r="1222" spans="1:15" x14ac:dyDescent="0.2">
      <c r="A1222" t="s">
        <v>44</v>
      </c>
      <c r="B1222" t="s">
        <v>45</v>
      </c>
      <c r="C1222">
        <v>2015</v>
      </c>
      <c r="D1222" t="s">
        <v>91</v>
      </c>
      <c r="E1222" t="s">
        <v>37</v>
      </c>
      <c r="F1222" t="s">
        <v>40</v>
      </c>
      <c r="G1222" t="s">
        <v>85</v>
      </c>
      <c r="H1222" s="1">
        <v>73</v>
      </c>
      <c r="I1222" s="1">
        <v>68</v>
      </c>
      <c r="J1222" s="1">
        <v>84</v>
      </c>
      <c r="K1222" s="2">
        <v>1321</v>
      </c>
      <c r="L1222" s="3">
        <v>1122.8499999999999</v>
      </c>
      <c r="M1222" s="4">
        <v>164.93559999999999</v>
      </c>
      <c r="N1222" s="5">
        <v>135.35341052640001</v>
      </c>
      <c r="O1222" s="6">
        <v>0</v>
      </c>
    </row>
    <row r="1223" spans="1:15" x14ac:dyDescent="0.2">
      <c r="A1223" t="s">
        <v>44</v>
      </c>
      <c r="B1223" t="s">
        <v>45</v>
      </c>
      <c r="C1223">
        <v>2015</v>
      </c>
      <c r="D1223" t="s">
        <v>91</v>
      </c>
      <c r="E1223" t="s">
        <v>37</v>
      </c>
      <c r="F1223" t="s">
        <v>41</v>
      </c>
      <c r="G1223" t="s">
        <v>86</v>
      </c>
      <c r="H1223" s="1">
        <v>80</v>
      </c>
      <c r="I1223" s="1">
        <v>77</v>
      </c>
      <c r="J1223" s="1">
        <v>100</v>
      </c>
      <c r="K1223" s="2">
        <v>1395</v>
      </c>
      <c r="L1223" s="3">
        <v>1436.85</v>
      </c>
      <c r="M1223" s="4">
        <v>74.227499999999907</v>
      </c>
      <c r="N1223" s="5">
        <v>83.303667562499896</v>
      </c>
      <c r="O1223" s="6">
        <v>0</v>
      </c>
    </row>
    <row r="1224" spans="1:15" x14ac:dyDescent="0.2">
      <c r="A1224" t="s">
        <v>44</v>
      </c>
      <c r="B1224" t="s">
        <v>45</v>
      </c>
      <c r="C1224">
        <v>2015</v>
      </c>
      <c r="D1224" t="s">
        <v>91</v>
      </c>
      <c r="E1224" t="s">
        <v>37</v>
      </c>
      <c r="F1224" t="s">
        <v>42</v>
      </c>
      <c r="G1224" t="s">
        <v>87</v>
      </c>
      <c r="H1224" s="1">
        <v>78</v>
      </c>
      <c r="I1224" s="1">
        <v>77</v>
      </c>
      <c r="J1224" s="1">
        <v>90</v>
      </c>
      <c r="K1224" s="2">
        <v>1248</v>
      </c>
      <c r="L1224" s="3">
        <v>1023.36</v>
      </c>
      <c r="M1224" s="4">
        <v>60.858600000000003</v>
      </c>
      <c r="N1224" s="5">
        <v>60.163959939599899</v>
      </c>
      <c r="O1224" s="6">
        <v>0</v>
      </c>
    </row>
    <row r="1225" spans="1:15" x14ac:dyDescent="0.2">
      <c r="A1225" t="s">
        <v>44</v>
      </c>
      <c r="B1225" t="s">
        <v>45</v>
      </c>
      <c r="C1225">
        <v>2015</v>
      </c>
      <c r="D1225" t="s">
        <v>91</v>
      </c>
      <c r="E1225" t="s">
        <v>37</v>
      </c>
      <c r="F1225" t="s">
        <v>43</v>
      </c>
      <c r="G1225" t="s">
        <v>88</v>
      </c>
      <c r="H1225" s="1">
        <v>62</v>
      </c>
      <c r="I1225" s="1">
        <v>60</v>
      </c>
      <c r="J1225" s="1">
        <v>68</v>
      </c>
      <c r="K1225" s="2">
        <v>961</v>
      </c>
      <c r="L1225" s="3">
        <v>1018.66</v>
      </c>
      <c r="M1225" s="4">
        <v>170.60830000000001</v>
      </c>
      <c r="N1225" s="5">
        <v>130.3305807111</v>
      </c>
      <c r="O1225" s="6">
        <v>0</v>
      </c>
    </row>
    <row r="1226" spans="1:15" x14ac:dyDescent="0.2">
      <c r="A1226" t="s">
        <v>44</v>
      </c>
      <c r="B1226" t="s">
        <v>45</v>
      </c>
      <c r="C1226">
        <v>2015</v>
      </c>
      <c r="D1226" t="s">
        <v>92</v>
      </c>
      <c r="E1226" t="s">
        <v>16</v>
      </c>
      <c r="F1226" t="s">
        <v>17</v>
      </c>
      <c r="G1226" t="s">
        <v>65</v>
      </c>
      <c r="H1226" s="1">
        <v>57</v>
      </c>
      <c r="I1226" s="1">
        <v>54</v>
      </c>
      <c r="J1226" s="1">
        <v>66</v>
      </c>
      <c r="K1226" s="2">
        <v>1253.3</v>
      </c>
      <c r="L1226" s="3">
        <v>961.28109999999003</v>
      </c>
      <c r="M1226" s="4">
        <v>269.43400000000003</v>
      </c>
      <c r="N1226" s="5">
        <v>265.214663559999</v>
      </c>
      <c r="O1226" s="6">
        <v>6.4390010372616199E-2</v>
      </c>
    </row>
    <row r="1227" spans="1:15" x14ac:dyDescent="0.2">
      <c r="A1227" t="s">
        <v>44</v>
      </c>
      <c r="B1227" t="s">
        <v>45</v>
      </c>
      <c r="C1227">
        <v>2015</v>
      </c>
      <c r="D1227" t="s">
        <v>92</v>
      </c>
      <c r="E1227" t="s">
        <v>16</v>
      </c>
      <c r="F1227" t="s">
        <v>18</v>
      </c>
      <c r="G1227" t="s">
        <v>66</v>
      </c>
      <c r="H1227" s="1">
        <v>79</v>
      </c>
      <c r="I1227" s="1">
        <v>72</v>
      </c>
      <c r="J1227" s="1">
        <v>89</v>
      </c>
      <c r="K1227" s="2">
        <v>1173.2</v>
      </c>
      <c r="L1227" s="3">
        <v>947.94559999999694</v>
      </c>
      <c r="M1227" s="4">
        <v>239.65700000000001</v>
      </c>
      <c r="N1227" s="5">
        <v>199.73733351000001</v>
      </c>
      <c r="O1227" s="6">
        <v>6.0347766791680899E-2</v>
      </c>
    </row>
    <row r="1228" spans="1:15" x14ac:dyDescent="0.2">
      <c r="A1228" t="s">
        <v>44</v>
      </c>
      <c r="B1228" t="s">
        <v>45</v>
      </c>
      <c r="C1228">
        <v>2015</v>
      </c>
      <c r="D1228" t="s">
        <v>92</v>
      </c>
      <c r="E1228" t="s">
        <v>16</v>
      </c>
      <c r="F1228" t="s">
        <v>19</v>
      </c>
      <c r="G1228" t="s">
        <v>67</v>
      </c>
      <c r="H1228" s="1">
        <v>77</v>
      </c>
      <c r="I1228" s="1">
        <v>76</v>
      </c>
      <c r="J1228" s="1">
        <v>91</v>
      </c>
      <c r="K1228" s="2">
        <v>578.5</v>
      </c>
      <c r="L1228" s="3">
        <v>500.40249999999997</v>
      </c>
      <c r="M1228" s="4">
        <v>101.97199999999999</v>
      </c>
      <c r="N1228" s="5">
        <v>89.763912160000004</v>
      </c>
      <c r="O1228" s="6">
        <v>4.7536732929991402E-2</v>
      </c>
    </row>
    <row r="1229" spans="1:15" x14ac:dyDescent="0.2">
      <c r="A1229" t="s">
        <v>44</v>
      </c>
      <c r="B1229" t="s">
        <v>45</v>
      </c>
      <c r="C1229">
        <v>2015</v>
      </c>
      <c r="D1229" t="s">
        <v>92</v>
      </c>
      <c r="E1229" t="s">
        <v>16</v>
      </c>
      <c r="F1229" t="s">
        <v>20</v>
      </c>
      <c r="G1229" t="s">
        <v>68</v>
      </c>
      <c r="H1229" s="1">
        <v>58</v>
      </c>
      <c r="I1229" s="1">
        <v>57</v>
      </c>
      <c r="J1229" s="1">
        <v>66</v>
      </c>
      <c r="K1229" s="2">
        <v>547</v>
      </c>
      <c r="L1229" s="3">
        <v>601.69999999999902</v>
      </c>
      <c r="M1229" s="4">
        <v>85.876999999999995</v>
      </c>
      <c r="N1229" s="5">
        <v>90.065221289999897</v>
      </c>
      <c r="O1229" s="6">
        <v>5.1188299817184701E-2</v>
      </c>
    </row>
    <row r="1230" spans="1:15" x14ac:dyDescent="0.2">
      <c r="A1230" t="s">
        <v>44</v>
      </c>
      <c r="B1230" t="s">
        <v>45</v>
      </c>
      <c r="C1230">
        <v>2015</v>
      </c>
      <c r="D1230" t="s">
        <v>92</v>
      </c>
      <c r="E1230" t="s">
        <v>16</v>
      </c>
      <c r="F1230" t="s">
        <v>21</v>
      </c>
      <c r="G1230" t="s">
        <v>69</v>
      </c>
      <c r="H1230" s="1">
        <v>50</v>
      </c>
      <c r="I1230" s="1">
        <v>49</v>
      </c>
      <c r="J1230" s="1">
        <v>52</v>
      </c>
      <c r="K1230" s="2">
        <v>1344.3</v>
      </c>
      <c r="L1230" s="3">
        <v>1084.8501000000001</v>
      </c>
      <c r="M1230" s="4">
        <v>283.40899999999999</v>
      </c>
      <c r="N1230" s="5">
        <v>219.89987719000001</v>
      </c>
      <c r="O1230" s="6">
        <v>5.3336308859629498E-2</v>
      </c>
    </row>
    <row r="1231" spans="1:15" x14ac:dyDescent="0.2">
      <c r="A1231" t="s">
        <v>44</v>
      </c>
      <c r="B1231" t="s">
        <v>45</v>
      </c>
      <c r="C1231">
        <v>2015</v>
      </c>
      <c r="D1231" t="s">
        <v>92</v>
      </c>
      <c r="E1231" t="s">
        <v>16</v>
      </c>
      <c r="F1231" t="s">
        <v>22</v>
      </c>
      <c r="G1231" t="s">
        <v>70</v>
      </c>
      <c r="H1231" s="1">
        <v>53</v>
      </c>
      <c r="I1231" s="1">
        <v>51</v>
      </c>
      <c r="J1231" s="1">
        <v>62</v>
      </c>
      <c r="K1231" s="2">
        <v>754.6</v>
      </c>
      <c r="L1231" s="3">
        <v>819.49559999999803</v>
      </c>
      <c r="M1231" s="4">
        <v>171.26400000000001</v>
      </c>
      <c r="N1231" s="5">
        <v>162.24866304</v>
      </c>
      <c r="O1231" s="6">
        <v>2.83593957063345E-2</v>
      </c>
    </row>
    <row r="1232" spans="1:15" x14ac:dyDescent="0.2">
      <c r="A1232" t="s">
        <v>44</v>
      </c>
      <c r="B1232" t="s">
        <v>45</v>
      </c>
      <c r="C1232">
        <v>2015</v>
      </c>
      <c r="D1232" t="s">
        <v>92</v>
      </c>
      <c r="E1232" t="s">
        <v>23</v>
      </c>
      <c r="F1232" t="s">
        <v>24</v>
      </c>
      <c r="G1232" t="s">
        <v>71</v>
      </c>
      <c r="H1232" s="1">
        <v>30</v>
      </c>
      <c r="I1232" s="1">
        <v>29</v>
      </c>
      <c r="J1232" s="1">
        <v>31</v>
      </c>
      <c r="K1232" s="2">
        <v>6932</v>
      </c>
      <c r="L1232" s="3">
        <v>5476.28</v>
      </c>
      <c r="M1232" s="4">
        <v>996.33939999999996</v>
      </c>
      <c r="N1232" s="5">
        <v>1029.6111579236001</v>
      </c>
      <c r="O1232" s="6">
        <v>6.0300057703404498E-2</v>
      </c>
    </row>
    <row r="1233" spans="1:15" x14ac:dyDescent="0.2">
      <c r="A1233" t="s">
        <v>44</v>
      </c>
      <c r="B1233" t="s">
        <v>45</v>
      </c>
      <c r="C1233">
        <v>2015</v>
      </c>
      <c r="D1233" t="s">
        <v>92</v>
      </c>
      <c r="E1233" t="s">
        <v>23</v>
      </c>
      <c r="F1233" t="s">
        <v>25</v>
      </c>
      <c r="G1233" t="s">
        <v>72</v>
      </c>
      <c r="H1233" s="1">
        <v>25</v>
      </c>
      <c r="I1233" s="1">
        <v>24</v>
      </c>
      <c r="J1233" s="1">
        <v>25</v>
      </c>
      <c r="K1233" s="2">
        <v>12609</v>
      </c>
      <c r="L1233" s="3">
        <v>13491.63</v>
      </c>
      <c r="M1233" s="4">
        <v>2132.8173999999999</v>
      </c>
      <c r="N1233" s="5">
        <v>2128.92287542759</v>
      </c>
      <c r="O1233" s="6">
        <v>3.9733523673566501E-2</v>
      </c>
    </row>
    <row r="1234" spans="1:15" x14ac:dyDescent="0.2">
      <c r="A1234" t="s">
        <v>44</v>
      </c>
      <c r="B1234" t="s">
        <v>45</v>
      </c>
      <c r="C1234">
        <v>2015</v>
      </c>
      <c r="D1234" t="s">
        <v>92</v>
      </c>
      <c r="E1234" t="s">
        <v>23</v>
      </c>
      <c r="F1234" t="s">
        <v>26</v>
      </c>
      <c r="G1234" t="s">
        <v>73</v>
      </c>
      <c r="H1234" s="1">
        <v>38</v>
      </c>
      <c r="I1234" s="1">
        <v>38</v>
      </c>
      <c r="J1234" s="1">
        <v>44</v>
      </c>
      <c r="K1234" s="2">
        <v>4904.6000000000004</v>
      </c>
      <c r="L1234" s="3">
        <v>4786.8896000000204</v>
      </c>
      <c r="M1234" s="4">
        <v>765.35900000000004</v>
      </c>
      <c r="N1234" s="5">
        <v>686.07546119000006</v>
      </c>
      <c r="O1234" s="6">
        <v>5.67630387799209E-2</v>
      </c>
    </row>
    <row r="1235" spans="1:15" x14ac:dyDescent="0.2">
      <c r="A1235" t="s">
        <v>44</v>
      </c>
      <c r="B1235" t="s">
        <v>45</v>
      </c>
      <c r="C1235">
        <v>2015</v>
      </c>
      <c r="D1235" t="s">
        <v>92</v>
      </c>
      <c r="E1235" t="s">
        <v>23</v>
      </c>
      <c r="F1235" t="s">
        <v>27</v>
      </c>
      <c r="G1235" t="s">
        <v>74</v>
      </c>
      <c r="H1235" s="1">
        <v>29</v>
      </c>
      <c r="I1235" s="1">
        <v>29</v>
      </c>
      <c r="J1235" s="1">
        <v>35</v>
      </c>
      <c r="K1235" s="2">
        <v>10645.6</v>
      </c>
      <c r="L1235" s="3">
        <v>10709.473599999799</v>
      </c>
      <c r="M1235" s="4">
        <v>1738.2611999999999</v>
      </c>
      <c r="N1235" s="5">
        <v>1812.3319862543999</v>
      </c>
      <c r="O1235" s="6">
        <v>4.3435785676711497E-2</v>
      </c>
    </row>
    <row r="1236" spans="1:15" x14ac:dyDescent="0.2">
      <c r="A1236" t="s">
        <v>44</v>
      </c>
      <c r="B1236" t="s">
        <v>45</v>
      </c>
      <c r="C1236">
        <v>2015</v>
      </c>
      <c r="D1236" t="s">
        <v>92</v>
      </c>
      <c r="E1236" t="s">
        <v>23</v>
      </c>
      <c r="F1236" t="s">
        <v>28</v>
      </c>
      <c r="G1236" t="s">
        <v>75</v>
      </c>
      <c r="H1236" s="1">
        <v>36</v>
      </c>
      <c r="I1236" s="1">
        <v>35</v>
      </c>
      <c r="J1236" s="1">
        <v>39</v>
      </c>
      <c r="K1236" s="2">
        <v>9433.6</v>
      </c>
      <c r="L1236" s="3">
        <v>8056.2943999999698</v>
      </c>
      <c r="M1236" s="4">
        <v>1658.6432</v>
      </c>
      <c r="N1236" s="5">
        <v>1669.3115930624001</v>
      </c>
      <c r="O1236" s="6">
        <v>3.1207598371777501E-2</v>
      </c>
    </row>
    <row r="1237" spans="1:15" x14ac:dyDescent="0.2">
      <c r="A1237" t="s">
        <v>44</v>
      </c>
      <c r="B1237" t="s">
        <v>45</v>
      </c>
      <c r="C1237">
        <v>2015</v>
      </c>
      <c r="D1237" t="s">
        <v>92</v>
      </c>
      <c r="E1237" t="s">
        <v>23</v>
      </c>
      <c r="F1237" t="s">
        <v>29</v>
      </c>
      <c r="G1237" t="s">
        <v>76</v>
      </c>
      <c r="H1237" s="1">
        <v>24</v>
      </c>
      <c r="I1237" s="1">
        <v>23</v>
      </c>
      <c r="J1237" s="1">
        <v>24</v>
      </c>
      <c r="K1237" s="2">
        <v>11978</v>
      </c>
      <c r="L1237" s="3">
        <v>12337.34</v>
      </c>
      <c r="M1237" s="4">
        <v>2096.5927999999999</v>
      </c>
      <c r="N1237" s="5">
        <v>2129.9873301184002</v>
      </c>
      <c r="O1237" s="6">
        <v>3.5231257305059299E-2</v>
      </c>
    </row>
    <row r="1238" spans="1:15" x14ac:dyDescent="0.2">
      <c r="A1238" t="s">
        <v>44</v>
      </c>
      <c r="B1238" t="s">
        <v>45</v>
      </c>
      <c r="C1238">
        <v>2015</v>
      </c>
      <c r="D1238" t="s">
        <v>92</v>
      </c>
      <c r="E1238" t="s">
        <v>30</v>
      </c>
      <c r="F1238" t="s">
        <v>31</v>
      </c>
      <c r="G1238" t="s">
        <v>77</v>
      </c>
      <c r="H1238" s="1">
        <v>105</v>
      </c>
      <c r="I1238" s="1">
        <v>101</v>
      </c>
      <c r="J1238" s="1">
        <v>120</v>
      </c>
      <c r="K1238" s="2">
        <v>1388.6</v>
      </c>
      <c r="L1238" s="3">
        <v>1341.3876</v>
      </c>
      <c r="M1238" s="4">
        <v>46.697499999999899</v>
      </c>
      <c r="N1238" s="5">
        <v>48.424140062499902</v>
      </c>
      <c r="O1238" s="6">
        <v>5.8620193000144101E-2</v>
      </c>
    </row>
    <row r="1239" spans="1:15" x14ac:dyDescent="0.2">
      <c r="A1239" t="s">
        <v>44</v>
      </c>
      <c r="B1239" t="s">
        <v>45</v>
      </c>
      <c r="C1239">
        <v>2015</v>
      </c>
      <c r="D1239" t="s">
        <v>92</v>
      </c>
      <c r="E1239" t="s">
        <v>30</v>
      </c>
      <c r="F1239" t="s">
        <v>32</v>
      </c>
      <c r="G1239" t="s">
        <v>78</v>
      </c>
      <c r="H1239" s="1">
        <v>78</v>
      </c>
      <c r="I1239" s="1">
        <v>72</v>
      </c>
      <c r="J1239" s="1">
        <v>92</v>
      </c>
      <c r="K1239" s="2">
        <v>1123.3</v>
      </c>
      <c r="L1239" s="3">
        <v>1041.2991</v>
      </c>
      <c r="M1239" s="4">
        <v>44.963999999999999</v>
      </c>
      <c r="N1239" s="5">
        <v>39.584507039999998</v>
      </c>
      <c r="O1239" s="6">
        <v>4.2464168076203998E-2</v>
      </c>
    </row>
    <row r="1240" spans="1:15" x14ac:dyDescent="0.2">
      <c r="A1240" t="s">
        <v>44</v>
      </c>
      <c r="B1240" t="s">
        <v>45</v>
      </c>
      <c r="C1240">
        <v>2015</v>
      </c>
      <c r="D1240" t="s">
        <v>92</v>
      </c>
      <c r="E1240" t="s">
        <v>30</v>
      </c>
      <c r="F1240" t="s">
        <v>33</v>
      </c>
      <c r="G1240" t="s">
        <v>79</v>
      </c>
      <c r="H1240" s="1">
        <v>96</v>
      </c>
      <c r="I1240" s="1">
        <v>93</v>
      </c>
      <c r="J1240" s="1">
        <v>111</v>
      </c>
      <c r="K1240" s="2">
        <v>1540.2</v>
      </c>
      <c r="L1240" s="3">
        <v>1444.70759999999</v>
      </c>
      <c r="M1240" s="4">
        <v>59.895000000000003</v>
      </c>
      <c r="N1240" s="5">
        <v>55.166289749999997</v>
      </c>
      <c r="O1240" s="6">
        <v>4.7266588754707101E-2</v>
      </c>
    </row>
    <row r="1241" spans="1:15" x14ac:dyDescent="0.2">
      <c r="A1241" t="s">
        <v>44</v>
      </c>
      <c r="B1241" t="s">
        <v>45</v>
      </c>
      <c r="C1241">
        <v>2015</v>
      </c>
      <c r="D1241" t="s">
        <v>92</v>
      </c>
      <c r="E1241" t="s">
        <v>30</v>
      </c>
      <c r="F1241" t="s">
        <v>34</v>
      </c>
      <c r="G1241" t="s">
        <v>80</v>
      </c>
      <c r="H1241" s="1">
        <v>92</v>
      </c>
      <c r="I1241" s="1">
        <v>85</v>
      </c>
      <c r="J1241" s="1">
        <v>117</v>
      </c>
      <c r="K1241" s="2">
        <v>1426.2</v>
      </c>
      <c r="L1241" s="3">
        <v>1337.7755999999899</v>
      </c>
      <c r="M1241" s="4">
        <v>65.041499999999999</v>
      </c>
      <c r="N1241" s="5">
        <v>67.019737222499899</v>
      </c>
      <c r="O1241" s="6">
        <v>5.2447062123124298E-2</v>
      </c>
    </row>
    <row r="1242" spans="1:15" x14ac:dyDescent="0.2">
      <c r="A1242" t="s">
        <v>44</v>
      </c>
      <c r="B1242" t="s">
        <v>45</v>
      </c>
      <c r="C1242">
        <v>2015</v>
      </c>
      <c r="D1242" t="s">
        <v>92</v>
      </c>
      <c r="E1242" t="s">
        <v>30</v>
      </c>
      <c r="F1242" t="s">
        <v>35</v>
      </c>
      <c r="G1242" t="s">
        <v>81</v>
      </c>
      <c r="H1242" s="1">
        <v>75</v>
      </c>
      <c r="I1242" s="1">
        <v>75</v>
      </c>
      <c r="J1242" s="1">
        <v>86</v>
      </c>
      <c r="K1242" s="2">
        <v>1168.3</v>
      </c>
      <c r="L1242" s="3">
        <v>1001.2331</v>
      </c>
      <c r="M1242" s="4">
        <v>41.823999999999998</v>
      </c>
      <c r="N1242" s="5">
        <v>38.133450240000002</v>
      </c>
      <c r="O1242" s="6">
        <v>5.36677223315929E-2</v>
      </c>
    </row>
    <row r="1243" spans="1:15" x14ac:dyDescent="0.2">
      <c r="A1243" t="s">
        <v>44</v>
      </c>
      <c r="B1243" t="s">
        <v>45</v>
      </c>
      <c r="C1243">
        <v>2015</v>
      </c>
      <c r="D1243" t="s">
        <v>92</v>
      </c>
      <c r="E1243" t="s">
        <v>30</v>
      </c>
      <c r="F1243" t="s">
        <v>36</v>
      </c>
      <c r="G1243" t="s">
        <v>82</v>
      </c>
      <c r="H1243" s="1">
        <v>74</v>
      </c>
      <c r="I1243" s="1">
        <v>70</v>
      </c>
      <c r="J1243" s="1">
        <v>86</v>
      </c>
      <c r="K1243" s="2">
        <v>1779.5</v>
      </c>
      <c r="L1243" s="3">
        <v>1912.9625000000001</v>
      </c>
      <c r="M1243" s="4">
        <v>136.7225</v>
      </c>
      <c r="N1243" s="5">
        <v>134.97587006250001</v>
      </c>
      <c r="O1243" s="6">
        <v>3.2312447316662003E-2</v>
      </c>
    </row>
    <row r="1244" spans="1:15" x14ac:dyDescent="0.2">
      <c r="A1244" t="s">
        <v>44</v>
      </c>
      <c r="B1244" t="s">
        <v>45</v>
      </c>
      <c r="C1244">
        <v>2015</v>
      </c>
      <c r="D1244" t="s">
        <v>92</v>
      </c>
      <c r="E1244" t="s">
        <v>37</v>
      </c>
      <c r="F1244" t="s">
        <v>38</v>
      </c>
      <c r="G1244" t="s">
        <v>83</v>
      </c>
      <c r="H1244" s="1">
        <v>106</v>
      </c>
      <c r="I1244" s="1">
        <v>102</v>
      </c>
      <c r="J1244" s="1">
        <v>132</v>
      </c>
      <c r="K1244" s="2">
        <v>1701.7</v>
      </c>
      <c r="L1244" s="3">
        <v>1798.6968999999999</v>
      </c>
      <c r="M1244" s="4">
        <v>-2.3554999999999899</v>
      </c>
      <c r="N1244" s="5">
        <v>-2.18224119749999</v>
      </c>
      <c r="O1244" s="6">
        <v>4.0723981900452497E-2</v>
      </c>
    </row>
    <row r="1245" spans="1:15" x14ac:dyDescent="0.2">
      <c r="A1245" t="s">
        <v>44</v>
      </c>
      <c r="B1245" t="s">
        <v>45</v>
      </c>
      <c r="C1245">
        <v>2015</v>
      </c>
      <c r="D1245" t="s">
        <v>92</v>
      </c>
      <c r="E1245" t="s">
        <v>37</v>
      </c>
      <c r="F1245" t="s">
        <v>39</v>
      </c>
      <c r="G1245" t="s">
        <v>84</v>
      </c>
      <c r="H1245" s="1">
        <v>100</v>
      </c>
      <c r="I1245" s="1">
        <v>97</v>
      </c>
      <c r="J1245" s="1">
        <v>111</v>
      </c>
      <c r="K1245" s="2">
        <v>1455.1</v>
      </c>
      <c r="L1245" s="3">
        <v>1543.8611000000001</v>
      </c>
      <c r="M1245" s="4">
        <v>-10.698499999999999</v>
      </c>
      <c r="N1245" s="5">
        <v>-11.3081540225</v>
      </c>
      <c r="O1245" s="6">
        <v>4.6663459556044201E-2</v>
      </c>
    </row>
    <row r="1246" spans="1:15" x14ac:dyDescent="0.2">
      <c r="A1246" t="s">
        <v>44</v>
      </c>
      <c r="B1246" t="s">
        <v>45</v>
      </c>
      <c r="C1246">
        <v>2015</v>
      </c>
      <c r="D1246" t="s">
        <v>92</v>
      </c>
      <c r="E1246" t="s">
        <v>37</v>
      </c>
      <c r="F1246" t="s">
        <v>40</v>
      </c>
      <c r="G1246" t="s">
        <v>85</v>
      </c>
      <c r="H1246" s="1">
        <v>68</v>
      </c>
      <c r="I1246" s="1">
        <v>66</v>
      </c>
      <c r="J1246" s="1">
        <v>79</v>
      </c>
      <c r="K1246" s="2">
        <v>1307.8</v>
      </c>
      <c r="L1246" s="3">
        <v>1035.7775999999999</v>
      </c>
      <c r="M1246" s="4">
        <v>112.37139999999999</v>
      </c>
      <c r="N1246" s="5">
        <v>126.27331537960001</v>
      </c>
      <c r="O1246" s="6">
        <v>5.1384003670285998E-2</v>
      </c>
    </row>
    <row r="1247" spans="1:15" x14ac:dyDescent="0.2">
      <c r="A1247" t="s">
        <v>44</v>
      </c>
      <c r="B1247" t="s">
        <v>45</v>
      </c>
      <c r="C1247">
        <v>2015</v>
      </c>
      <c r="D1247" t="s">
        <v>92</v>
      </c>
      <c r="E1247" t="s">
        <v>37</v>
      </c>
      <c r="F1247" t="s">
        <v>41</v>
      </c>
      <c r="G1247" t="s">
        <v>86</v>
      </c>
      <c r="H1247" s="1">
        <v>104</v>
      </c>
      <c r="I1247" s="1">
        <v>98</v>
      </c>
      <c r="J1247" s="1">
        <v>122</v>
      </c>
      <c r="K1247" s="2">
        <v>1642.5</v>
      </c>
      <c r="L1247" s="3">
        <v>1420.76250000001</v>
      </c>
      <c r="M1247" s="4">
        <v>15.101100000000001</v>
      </c>
      <c r="N1247" s="5">
        <v>12.065612787899999</v>
      </c>
      <c r="O1247" s="6">
        <v>4.96194824961948E-2</v>
      </c>
    </row>
    <row r="1248" spans="1:15" x14ac:dyDescent="0.2">
      <c r="A1248" t="s">
        <v>44</v>
      </c>
      <c r="B1248" t="s">
        <v>45</v>
      </c>
      <c r="C1248">
        <v>2015</v>
      </c>
      <c r="D1248" t="s">
        <v>92</v>
      </c>
      <c r="E1248" t="s">
        <v>37</v>
      </c>
      <c r="F1248" t="s">
        <v>42</v>
      </c>
      <c r="G1248" t="s">
        <v>87</v>
      </c>
      <c r="H1248" s="1">
        <v>125</v>
      </c>
      <c r="I1248" s="1">
        <v>122</v>
      </c>
      <c r="J1248" s="1">
        <v>143</v>
      </c>
      <c r="K1248" s="2">
        <v>1880.7</v>
      </c>
      <c r="L1248" s="3">
        <v>2138.35590000001</v>
      </c>
      <c r="M1248" s="4">
        <v>10.900499999999999</v>
      </c>
      <c r="N1248" s="5">
        <v>11.543684002499999</v>
      </c>
      <c r="O1248" s="6">
        <v>4.8545754240442399E-2</v>
      </c>
    </row>
    <row r="1249" spans="1:15" x14ac:dyDescent="0.2">
      <c r="A1249" t="s">
        <v>44</v>
      </c>
      <c r="B1249" t="s">
        <v>45</v>
      </c>
      <c r="C1249">
        <v>2015</v>
      </c>
      <c r="D1249" t="s">
        <v>92</v>
      </c>
      <c r="E1249" t="s">
        <v>37</v>
      </c>
      <c r="F1249" t="s">
        <v>43</v>
      </c>
      <c r="G1249" t="s">
        <v>88</v>
      </c>
      <c r="H1249" s="1">
        <v>54</v>
      </c>
      <c r="I1249" s="1">
        <v>53</v>
      </c>
      <c r="J1249" s="1">
        <v>57</v>
      </c>
      <c r="K1249" s="2">
        <v>829.5</v>
      </c>
      <c r="L1249" s="3">
        <v>891.71249999999998</v>
      </c>
      <c r="M1249" s="4">
        <v>116.8008</v>
      </c>
      <c r="N1249" s="5">
        <v>114.2321168064</v>
      </c>
      <c r="O1249" s="6">
        <v>4.4002411091018698E-2</v>
      </c>
    </row>
    <row r="1250" spans="1:15" x14ac:dyDescent="0.2">
      <c r="A1250" t="s">
        <v>44</v>
      </c>
      <c r="B1250" t="s">
        <v>45</v>
      </c>
      <c r="C1250">
        <v>2015</v>
      </c>
      <c r="D1250" t="s">
        <v>93</v>
      </c>
      <c r="E1250" t="s">
        <v>16</v>
      </c>
      <c r="F1250" t="s">
        <v>17</v>
      </c>
      <c r="G1250" t="s">
        <v>65</v>
      </c>
      <c r="H1250" s="1">
        <v>66</v>
      </c>
      <c r="I1250" s="1">
        <v>66</v>
      </c>
      <c r="J1250" s="1">
        <v>72</v>
      </c>
      <c r="K1250" s="2">
        <v>1181.5999999999999</v>
      </c>
      <c r="L1250" s="3">
        <v>1165.0576000000101</v>
      </c>
      <c r="M1250" s="4">
        <v>258.327</v>
      </c>
      <c r="N1250" s="5">
        <v>274.67134929000002</v>
      </c>
      <c r="O1250" s="6">
        <v>4.7731888964116398E-2</v>
      </c>
    </row>
    <row r="1251" spans="1:15" x14ac:dyDescent="0.2">
      <c r="A1251" t="s">
        <v>44</v>
      </c>
      <c r="B1251" t="s">
        <v>45</v>
      </c>
      <c r="C1251">
        <v>2015</v>
      </c>
      <c r="D1251" t="s">
        <v>93</v>
      </c>
      <c r="E1251" t="s">
        <v>16</v>
      </c>
      <c r="F1251" t="s">
        <v>18</v>
      </c>
      <c r="G1251" t="s">
        <v>66</v>
      </c>
      <c r="H1251" s="1">
        <v>50</v>
      </c>
      <c r="I1251" s="1">
        <v>49</v>
      </c>
      <c r="J1251" s="1">
        <v>54</v>
      </c>
      <c r="K1251" s="2">
        <v>743.1</v>
      </c>
      <c r="L1251" s="3">
        <v>690.33990000000097</v>
      </c>
      <c r="M1251" s="4">
        <v>161.81800000000001</v>
      </c>
      <c r="N1251" s="5">
        <v>169.61439124</v>
      </c>
      <c r="O1251" s="6">
        <v>4.2928273449064698E-2</v>
      </c>
    </row>
    <row r="1252" spans="1:15" x14ac:dyDescent="0.2">
      <c r="A1252" t="s">
        <v>44</v>
      </c>
      <c r="B1252" t="s">
        <v>45</v>
      </c>
      <c r="C1252">
        <v>2015</v>
      </c>
      <c r="D1252" t="s">
        <v>93</v>
      </c>
      <c r="E1252" t="s">
        <v>16</v>
      </c>
      <c r="F1252" t="s">
        <v>19</v>
      </c>
      <c r="G1252" t="s">
        <v>67</v>
      </c>
      <c r="H1252" s="1">
        <v>75</v>
      </c>
      <c r="I1252" s="1">
        <v>71</v>
      </c>
      <c r="J1252" s="1">
        <v>88</v>
      </c>
      <c r="K1252" s="2">
        <v>671.5</v>
      </c>
      <c r="L1252" s="3">
        <v>594.27750000000003</v>
      </c>
      <c r="M1252" s="4">
        <v>122.05500000000001</v>
      </c>
      <c r="N1252" s="5">
        <v>125.78378025000001</v>
      </c>
      <c r="O1252" s="6">
        <v>3.7974683544303799E-2</v>
      </c>
    </row>
    <row r="1253" spans="1:15" x14ac:dyDescent="0.2">
      <c r="A1253" t="s">
        <v>44</v>
      </c>
      <c r="B1253" t="s">
        <v>45</v>
      </c>
      <c r="C1253">
        <v>2015</v>
      </c>
      <c r="D1253" t="s">
        <v>93</v>
      </c>
      <c r="E1253" t="s">
        <v>16</v>
      </c>
      <c r="F1253" t="s">
        <v>20</v>
      </c>
      <c r="G1253" t="s">
        <v>68</v>
      </c>
      <c r="H1253" s="1">
        <v>81</v>
      </c>
      <c r="I1253" s="1">
        <v>75</v>
      </c>
      <c r="J1253" s="1">
        <v>90</v>
      </c>
      <c r="K1253" s="2">
        <v>630.9</v>
      </c>
      <c r="L1253" s="3">
        <v>623.96010000000001</v>
      </c>
      <c r="M1253" s="4">
        <v>85.563000000000002</v>
      </c>
      <c r="N1253" s="5">
        <v>89.4672396899999</v>
      </c>
      <c r="O1253" s="6">
        <v>5.4049770169598998E-2</v>
      </c>
    </row>
    <row r="1254" spans="1:15" x14ac:dyDescent="0.2">
      <c r="A1254" t="s">
        <v>44</v>
      </c>
      <c r="B1254" t="s">
        <v>45</v>
      </c>
      <c r="C1254">
        <v>2015</v>
      </c>
      <c r="D1254" t="s">
        <v>93</v>
      </c>
      <c r="E1254" t="s">
        <v>16</v>
      </c>
      <c r="F1254" t="s">
        <v>21</v>
      </c>
      <c r="G1254" t="s">
        <v>69</v>
      </c>
      <c r="H1254" s="1">
        <v>56</v>
      </c>
      <c r="I1254" s="1">
        <v>55</v>
      </c>
      <c r="J1254" s="1">
        <v>62</v>
      </c>
      <c r="K1254" s="2">
        <v>2192</v>
      </c>
      <c r="L1254" s="3">
        <v>1928.95999999998</v>
      </c>
      <c r="M1254" s="4">
        <v>477.93700000000001</v>
      </c>
      <c r="N1254" s="5">
        <v>440.00314030999903</v>
      </c>
      <c r="O1254" s="6">
        <v>4.3339416058394101E-2</v>
      </c>
    </row>
    <row r="1255" spans="1:15" x14ac:dyDescent="0.2">
      <c r="A1255" t="s">
        <v>44</v>
      </c>
      <c r="B1255" t="s">
        <v>45</v>
      </c>
      <c r="C1255">
        <v>2015</v>
      </c>
      <c r="D1255" t="s">
        <v>93</v>
      </c>
      <c r="E1255" t="s">
        <v>16</v>
      </c>
      <c r="F1255" t="s">
        <v>22</v>
      </c>
      <c r="G1255" t="s">
        <v>70</v>
      </c>
      <c r="H1255" s="1">
        <v>58</v>
      </c>
      <c r="I1255" s="1">
        <v>56</v>
      </c>
      <c r="J1255" s="1">
        <v>82</v>
      </c>
      <c r="K1255" s="2">
        <v>959.1</v>
      </c>
      <c r="L1255" s="3">
        <v>823.86690000000101</v>
      </c>
      <c r="M1255" s="4">
        <v>211.44399999999999</v>
      </c>
      <c r="N1255" s="5">
        <v>206.03949136</v>
      </c>
      <c r="O1255" s="6">
        <v>4.1601501407569602E-2</v>
      </c>
    </row>
    <row r="1256" spans="1:15" x14ac:dyDescent="0.2">
      <c r="A1256" t="s">
        <v>44</v>
      </c>
      <c r="B1256" t="s">
        <v>45</v>
      </c>
      <c r="C1256">
        <v>2015</v>
      </c>
      <c r="D1256" t="s">
        <v>93</v>
      </c>
      <c r="E1256" t="s">
        <v>23</v>
      </c>
      <c r="F1256" t="s">
        <v>24</v>
      </c>
      <c r="G1256" t="s">
        <v>71</v>
      </c>
      <c r="H1256" s="1">
        <v>29</v>
      </c>
      <c r="I1256" s="1">
        <v>29</v>
      </c>
      <c r="J1256" s="1">
        <v>31</v>
      </c>
      <c r="K1256" s="2">
        <v>6407</v>
      </c>
      <c r="L1256" s="3">
        <v>5830.37</v>
      </c>
      <c r="M1256" s="4">
        <v>1117.7865999999999</v>
      </c>
      <c r="N1256" s="5">
        <v>1238.3577693955999</v>
      </c>
      <c r="O1256" s="6">
        <v>2.2319338223817702E-2</v>
      </c>
    </row>
    <row r="1257" spans="1:15" x14ac:dyDescent="0.2">
      <c r="A1257" t="s">
        <v>44</v>
      </c>
      <c r="B1257" t="s">
        <v>45</v>
      </c>
      <c r="C1257">
        <v>2015</v>
      </c>
      <c r="D1257" t="s">
        <v>93</v>
      </c>
      <c r="E1257" t="s">
        <v>23</v>
      </c>
      <c r="F1257" t="s">
        <v>25</v>
      </c>
      <c r="G1257" t="s">
        <v>72</v>
      </c>
      <c r="H1257" s="1">
        <v>20</v>
      </c>
      <c r="I1257" s="1">
        <v>20</v>
      </c>
      <c r="J1257" s="1">
        <v>20</v>
      </c>
      <c r="K1257" s="2">
        <v>9811</v>
      </c>
      <c r="L1257" s="3">
        <v>10007.219999999999</v>
      </c>
      <c r="M1257" s="4">
        <v>1806.2686000000001</v>
      </c>
      <c r="N1257" s="5">
        <v>1738.8694934596001</v>
      </c>
      <c r="O1257" s="6">
        <v>1.7225563143410502E-2</v>
      </c>
    </row>
    <row r="1258" spans="1:15" x14ac:dyDescent="0.2">
      <c r="A1258" t="s">
        <v>44</v>
      </c>
      <c r="B1258" t="s">
        <v>45</v>
      </c>
      <c r="C1258">
        <v>2015</v>
      </c>
      <c r="D1258" t="s">
        <v>93</v>
      </c>
      <c r="E1258" t="s">
        <v>23</v>
      </c>
      <c r="F1258" t="s">
        <v>26</v>
      </c>
      <c r="G1258" t="s">
        <v>73</v>
      </c>
      <c r="H1258" s="1">
        <v>29</v>
      </c>
      <c r="I1258" s="1">
        <v>28</v>
      </c>
      <c r="J1258" s="1">
        <v>31</v>
      </c>
      <c r="K1258" s="2">
        <v>2929.2</v>
      </c>
      <c r="L1258" s="3">
        <v>2876.4743999999901</v>
      </c>
      <c r="M1258" s="4">
        <v>509.42059999999998</v>
      </c>
      <c r="N1258" s="5">
        <v>562.50528304359898</v>
      </c>
      <c r="O1258" s="6">
        <v>2.7925713505393999E-2</v>
      </c>
    </row>
    <row r="1259" spans="1:15" x14ac:dyDescent="0.2">
      <c r="A1259" t="s">
        <v>44</v>
      </c>
      <c r="B1259" t="s">
        <v>45</v>
      </c>
      <c r="C1259">
        <v>2015</v>
      </c>
      <c r="D1259" t="s">
        <v>93</v>
      </c>
      <c r="E1259" t="s">
        <v>23</v>
      </c>
      <c r="F1259" t="s">
        <v>27</v>
      </c>
      <c r="G1259" t="s">
        <v>74</v>
      </c>
      <c r="H1259" s="1">
        <v>29</v>
      </c>
      <c r="I1259" s="1">
        <v>28</v>
      </c>
      <c r="J1259" s="1">
        <v>31</v>
      </c>
      <c r="K1259" s="2">
        <v>10325.200000000001</v>
      </c>
      <c r="L1259" s="3">
        <v>10655.606400000101</v>
      </c>
      <c r="M1259" s="4">
        <v>1756.4764</v>
      </c>
      <c r="N1259" s="5">
        <v>1519.7666144303901</v>
      </c>
      <c r="O1259" s="6">
        <v>3.7461744082439102E-2</v>
      </c>
    </row>
    <row r="1260" spans="1:15" x14ac:dyDescent="0.2">
      <c r="A1260" t="s">
        <v>44</v>
      </c>
      <c r="B1260" t="s">
        <v>45</v>
      </c>
      <c r="C1260">
        <v>2015</v>
      </c>
      <c r="D1260" t="s">
        <v>93</v>
      </c>
      <c r="E1260" t="s">
        <v>23</v>
      </c>
      <c r="F1260" t="s">
        <v>28</v>
      </c>
      <c r="G1260" t="s">
        <v>75</v>
      </c>
      <c r="H1260" s="1">
        <v>34</v>
      </c>
      <c r="I1260" s="1">
        <v>34</v>
      </c>
      <c r="J1260" s="1">
        <v>37</v>
      </c>
      <c r="K1260" s="2">
        <v>9972.7000000000007</v>
      </c>
      <c r="L1260" s="3">
        <v>7808.62409999993</v>
      </c>
      <c r="M1260" s="4">
        <v>1633.751</v>
      </c>
      <c r="N1260" s="5">
        <v>1245.71879998999</v>
      </c>
      <c r="O1260" s="6">
        <v>5.2673799472560102E-2</v>
      </c>
    </row>
    <row r="1261" spans="1:15" x14ac:dyDescent="0.2">
      <c r="A1261" t="s">
        <v>44</v>
      </c>
      <c r="B1261" t="s">
        <v>45</v>
      </c>
      <c r="C1261">
        <v>2015</v>
      </c>
      <c r="D1261" t="s">
        <v>93</v>
      </c>
      <c r="E1261" t="s">
        <v>23</v>
      </c>
      <c r="F1261" t="s">
        <v>29</v>
      </c>
      <c r="G1261" t="s">
        <v>76</v>
      </c>
      <c r="H1261" s="1">
        <v>20</v>
      </c>
      <c r="I1261" s="1">
        <v>19</v>
      </c>
      <c r="J1261" s="1">
        <v>20</v>
      </c>
      <c r="K1261" s="2">
        <v>9993</v>
      </c>
      <c r="L1261" s="3">
        <v>11292.09</v>
      </c>
      <c r="M1261" s="4">
        <v>1703.5239999999999</v>
      </c>
      <c r="N1261" s="5">
        <v>1831.69714576001</v>
      </c>
      <c r="O1261" s="6">
        <v>4.5732012408686101E-2</v>
      </c>
    </row>
    <row r="1262" spans="1:15" x14ac:dyDescent="0.2">
      <c r="A1262" t="s">
        <v>44</v>
      </c>
      <c r="B1262" t="s">
        <v>45</v>
      </c>
      <c r="C1262">
        <v>2015</v>
      </c>
      <c r="D1262" t="s">
        <v>93</v>
      </c>
      <c r="E1262" t="s">
        <v>30</v>
      </c>
      <c r="F1262" t="s">
        <v>31</v>
      </c>
      <c r="G1262" t="s">
        <v>77</v>
      </c>
      <c r="H1262" s="1">
        <v>75</v>
      </c>
      <c r="I1262" s="1">
        <v>69</v>
      </c>
      <c r="J1262" s="1">
        <v>96</v>
      </c>
      <c r="K1262" s="2">
        <v>1217.5999999999999</v>
      </c>
      <c r="L1262" s="3">
        <v>1176.2016000000001</v>
      </c>
      <c r="M1262" s="4">
        <v>73.0715</v>
      </c>
      <c r="N1262" s="5">
        <v>57.674238877500002</v>
      </c>
      <c r="O1262" s="6">
        <v>3.7286465177398101E-2</v>
      </c>
    </row>
    <row r="1263" spans="1:15" x14ac:dyDescent="0.2">
      <c r="A1263" t="s">
        <v>44</v>
      </c>
      <c r="B1263" t="s">
        <v>45</v>
      </c>
      <c r="C1263">
        <v>2015</v>
      </c>
      <c r="D1263" t="s">
        <v>93</v>
      </c>
      <c r="E1263" t="s">
        <v>30</v>
      </c>
      <c r="F1263" t="s">
        <v>32</v>
      </c>
      <c r="G1263" t="s">
        <v>78</v>
      </c>
      <c r="H1263" s="1">
        <v>107</v>
      </c>
      <c r="I1263" s="1">
        <v>105</v>
      </c>
      <c r="J1263" s="1">
        <v>127</v>
      </c>
      <c r="K1263" s="2">
        <v>1560.8</v>
      </c>
      <c r="L1263" s="3">
        <v>1526.4624000000099</v>
      </c>
      <c r="M1263" s="4">
        <v>40.779499999999999</v>
      </c>
      <c r="N1263" s="5">
        <v>39.873991202500001</v>
      </c>
      <c r="O1263" s="6">
        <v>5.58687852383392E-2</v>
      </c>
    </row>
    <row r="1264" spans="1:15" x14ac:dyDescent="0.2">
      <c r="A1264" t="s">
        <v>44</v>
      </c>
      <c r="B1264" t="s">
        <v>45</v>
      </c>
      <c r="C1264">
        <v>2015</v>
      </c>
      <c r="D1264" t="s">
        <v>93</v>
      </c>
      <c r="E1264" t="s">
        <v>30</v>
      </c>
      <c r="F1264" t="s">
        <v>33</v>
      </c>
      <c r="G1264" t="s">
        <v>79</v>
      </c>
      <c r="H1264" s="1">
        <v>90</v>
      </c>
      <c r="I1264" s="1">
        <v>87</v>
      </c>
      <c r="J1264" s="1">
        <v>104</v>
      </c>
      <c r="K1264" s="2">
        <v>1537.3</v>
      </c>
      <c r="L1264" s="3">
        <v>1194.4820999999899</v>
      </c>
      <c r="M1264" s="4">
        <v>82.268500000000103</v>
      </c>
      <c r="N1264" s="5">
        <v>83.312075922500199</v>
      </c>
      <c r="O1264" s="6">
        <v>3.8834319911533202E-2</v>
      </c>
    </row>
    <row r="1265" spans="1:15" x14ac:dyDescent="0.2">
      <c r="A1265" t="s">
        <v>44</v>
      </c>
      <c r="B1265" t="s">
        <v>45</v>
      </c>
      <c r="C1265">
        <v>2015</v>
      </c>
      <c r="D1265" t="s">
        <v>93</v>
      </c>
      <c r="E1265" t="s">
        <v>30</v>
      </c>
      <c r="F1265" t="s">
        <v>34</v>
      </c>
      <c r="G1265" t="s">
        <v>80</v>
      </c>
      <c r="H1265" s="1">
        <v>86</v>
      </c>
      <c r="I1265" s="1">
        <v>81</v>
      </c>
      <c r="J1265" s="1">
        <v>115</v>
      </c>
      <c r="K1265" s="2">
        <v>1424.6</v>
      </c>
      <c r="L1265" s="3">
        <v>1088.3944000000099</v>
      </c>
      <c r="M1265" s="4">
        <v>83.900999999999996</v>
      </c>
      <c r="N1265" s="5">
        <v>86.334968009999997</v>
      </c>
      <c r="O1265" s="6">
        <v>4.3801768917590897E-2</v>
      </c>
    </row>
    <row r="1266" spans="1:15" x14ac:dyDescent="0.2">
      <c r="A1266" t="s">
        <v>44</v>
      </c>
      <c r="B1266" t="s">
        <v>45</v>
      </c>
      <c r="C1266">
        <v>2015</v>
      </c>
      <c r="D1266" t="s">
        <v>93</v>
      </c>
      <c r="E1266" t="s">
        <v>30</v>
      </c>
      <c r="F1266" t="s">
        <v>35</v>
      </c>
      <c r="G1266" t="s">
        <v>81</v>
      </c>
      <c r="H1266" s="1">
        <v>75</v>
      </c>
      <c r="I1266" s="1">
        <v>72</v>
      </c>
      <c r="J1266" s="1">
        <v>81</v>
      </c>
      <c r="K1266" s="2">
        <v>1103.8</v>
      </c>
      <c r="L1266" s="3">
        <v>1068.4784</v>
      </c>
      <c r="M1266" s="4">
        <v>43.516500000000001</v>
      </c>
      <c r="N1266" s="5">
        <v>38.940087277499998</v>
      </c>
      <c r="O1266" s="6">
        <v>5.1820982061967703E-2</v>
      </c>
    </row>
    <row r="1267" spans="1:15" x14ac:dyDescent="0.2">
      <c r="A1267" t="s">
        <v>44</v>
      </c>
      <c r="B1267" t="s">
        <v>45</v>
      </c>
      <c r="C1267">
        <v>2015</v>
      </c>
      <c r="D1267" t="s">
        <v>93</v>
      </c>
      <c r="E1267" t="s">
        <v>30</v>
      </c>
      <c r="F1267" t="s">
        <v>36</v>
      </c>
      <c r="G1267" t="s">
        <v>82</v>
      </c>
      <c r="H1267" s="1">
        <v>75</v>
      </c>
      <c r="I1267" s="1">
        <v>70</v>
      </c>
      <c r="J1267" s="1">
        <v>89</v>
      </c>
      <c r="K1267" s="2">
        <v>1760.6</v>
      </c>
      <c r="L1267" s="3">
        <v>1894.4056000000101</v>
      </c>
      <c r="M1267" s="4">
        <v>98.566500000000005</v>
      </c>
      <c r="N1267" s="5">
        <v>97.153549222500104</v>
      </c>
      <c r="O1267" s="6">
        <v>5.1914120186300101E-2</v>
      </c>
    </row>
    <row r="1268" spans="1:15" x14ac:dyDescent="0.2">
      <c r="A1268" t="s">
        <v>44</v>
      </c>
      <c r="B1268" t="s">
        <v>45</v>
      </c>
      <c r="C1268">
        <v>2015</v>
      </c>
      <c r="D1268" t="s">
        <v>93</v>
      </c>
      <c r="E1268" t="s">
        <v>37</v>
      </c>
      <c r="F1268" t="s">
        <v>38</v>
      </c>
      <c r="G1268" t="s">
        <v>83</v>
      </c>
      <c r="H1268" s="1">
        <v>91</v>
      </c>
      <c r="I1268" s="1">
        <v>85</v>
      </c>
      <c r="J1268" s="1">
        <v>113</v>
      </c>
      <c r="K1268" s="2">
        <v>1433.2</v>
      </c>
      <c r="L1268" s="3">
        <v>1479.0624</v>
      </c>
      <c r="M1268" s="4">
        <v>-16.024100000000001</v>
      </c>
      <c r="N1268" s="5">
        <v>-12.6551771919</v>
      </c>
      <c r="O1268" s="6">
        <v>5.3586380128384098E-2</v>
      </c>
    </row>
    <row r="1269" spans="1:15" x14ac:dyDescent="0.2">
      <c r="A1269" t="s">
        <v>44</v>
      </c>
      <c r="B1269" t="s">
        <v>45</v>
      </c>
      <c r="C1269">
        <v>2015</v>
      </c>
      <c r="D1269" t="s">
        <v>93</v>
      </c>
      <c r="E1269" t="s">
        <v>37</v>
      </c>
      <c r="F1269" t="s">
        <v>39</v>
      </c>
      <c r="G1269" t="s">
        <v>84</v>
      </c>
      <c r="H1269" s="1">
        <v>110</v>
      </c>
      <c r="I1269" s="1">
        <v>104</v>
      </c>
      <c r="J1269" s="1">
        <v>143</v>
      </c>
      <c r="K1269" s="2">
        <v>1906.3</v>
      </c>
      <c r="L1269" s="3">
        <v>1690.8881000000099</v>
      </c>
      <c r="M1269" s="4">
        <v>-11.1509</v>
      </c>
      <c r="N1269" s="5">
        <v>-11.836780708099999</v>
      </c>
      <c r="O1269" s="6">
        <v>4.6529927083879798E-2</v>
      </c>
    </row>
    <row r="1270" spans="1:15" x14ac:dyDescent="0.2">
      <c r="A1270" t="s">
        <v>44</v>
      </c>
      <c r="B1270" t="s">
        <v>45</v>
      </c>
      <c r="C1270">
        <v>2015</v>
      </c>
      <c r="D1270" t="s">
        <v>93</v>
      </c>
      <c r="E1270" t="s">
        <v>37</v>
      </c>
      <c r="F1270" t="s">
        <v>40</v>
      </c>
      <c r="G1270" t="s">
        <v>85</v>
      </c>
      <c r="H1270" s="1">
        <v>76</v>
      </c>
      <c r="I1270" s="1">
        <v>72</v>
      </c>
      <c r="J1270" s="1">
        <v>84</v>
      </c>
      <c r="K1270" s="2">
        <v>1290.7</v>
      </c>
      <c r="L1270" s="3">
        <v>997.71110000000499</v>
      </c>
      <c r="M1270" s="4">
        <v>120.133</v>
      </c>
      <c r="N1270" s="5">
        <v>121.49410689</v>
      </c>
      <c r="O1270" s="6">
        <v>3.9745874331757997E-2</v>
      </c>
    </row>
    <row r="1271" spans="1:15" x14ac:dyDescent="0.2">
      <c r="A1271" t="s">
        <v>44</v>
      </c>
      <c r="B1271" t="s">
        <v>45</v>
      </c>
      <c r="C1271">
        <v>2015</v>
      </c>
      <c r="D1271" t="s">
        <v>93</v>
      </c>
      <c r="E1271" t="s">
        <v>37</v>
      </c>
      <c r="F1271" t="s">
        <v>41</v>
      </c>
      <c r="G1271" t="s">
        <v>86</v>
      </c>
      <c r="H1271" s="1">
        <v>93</v>
      </c>
      <c r="I1271" s="1">
        <v>90</v>
      </c>
      <c r="J1271" s="1">
        <v>109</v>
      </c>
      <c r="K1271" s="2">
        <v>1443.2</v>
      </c>
      <c r="L1271" s="3">
        <v>1108.3776</v>
      </c>
      <c r="M1271" s="4">
        <v>3.2990000000000101</v>
      </c>
      <c r="N1271" s="5">
        <v>3.0252159900000102</v>
      </c>
      <c r="O1271" s="6">
        <v>5.5293791574279397E-2</v>
      </c>
    </row>
    <row r="1272" spans="1:15" x14ac:dyDescent="0.2">
      <c r="A1272" t="s">
        <v>44</v>
      </c>
      <c r="B1272" t="s">
        <v>45</v>
      </c>
      <c r="C1272">
        <v>2015</v>
      </c>
      <c r="D1272" t="s">
        <v>93</v>
      </c>
      <c r="E1272" t="s">
        <v>37</v>
      </c>
      <c r="F1272" t="s">
        <v>42</v>
      </c>
      <c r="G1272" t="s">
        <v>87</v>
      </c>
      <c r="H1272" s="1">
        <v>91</v>
      </c>
      <c r="I1272" s="1">
        <v>87</v>
      </c>
      <c r="J1272" s="1">
        <v>116</v>
      </c>
      <c r="K1272" s="2">
        <v>1515.6</v>
      </c>
      <c r="L1272" s="3">
        <v>1218.5424</v>
      </c>
      <c r="M1272" s="4">
        <v>-14.424300000000001</v>
      </c>
      <c r="N1272" s="5">
        <v>-11.6224806951</v>
      </c>
      <c r="O1272" s="6">
        <v>5.6347321192926902E-2</v>
      </c>
    </row>
    <row r="1273" spans="1:15" x14ac:dyDescent="0.2">
      <c r="A1273" t="s">
        <v>44</v>
      </c>
      <c r="B1273" t="s">
        <v>45</v>
      </c>
      <c r="C1273">
        <v>2015</v>
      </c>
      <c r="D1273" t="s">
        <v>93</v>
      </c>
      <c r="E1273" t="s">
        <v>37</v>
      </c>
      <c r="F1273" t="s">
        <v>43</v>
      </c>
      <c r="G1273" t="s">
        <v>88</v>
      </c>
      <c r="H1273" s="1">
        <v>75</v>
      </c>
      <c r="I1273" s="1">
        <v>74</v>
      </c>
      <c r="J1273" s="1">
        <v>86</v>
      </c>
      <c r="K1273" s="2">
        <v>1229.3</v>
      </c>
      <c r="L1273" s="3">
        <v>1004.3381000000001</v>
      </c>
      <c r="M1273" s="4">
        <v>177.86150000000001</v>
      </c>
      <c r="N1273" s="5">
        <v>181.17239182249901</v>
      </c>
      <c r="O1273" s="6">
        <v>4.2869925974131598E-2</v>
      </c>
    </row>
    <row r="1274" spans="1:15" x14ac:dyDescent="0.2">
      <c r="A1274" t="s">
        <v>44</v>
      </c>
      <c r="B1274" t="s">
        <v>45</v>
      </c>
      <c r="C1274">
        <v>2015</v>
      </c>
      <c r="D1274" t="s">
        <v>94</v>
      </c>
      <c r="E1274" t="s">
        <v>16</v>
      </c>
      <c r="F1274" t="s">
        <v>17</v>
      </c>
      <c r="G1274" t="s">
        <v>65</v>
      </c>
      <c r="H1274" s="1">
        <v>62</v>
      </c>
      <c r="I1274" s="1">
        <v>61</v>
      </c>
      <c r="J1274" s="1">
        <v>69</v>
      </c>
      <c r="K1274" s="2">
        <v>1046</v>
      </c>
      <c r="L1274" s="3">
        <v>983.24</v>
      </c>
      <c r="M1274" s="4">
        <v>259.31799999999998</v>
      </c>
      <c r="N1274" s="5">
        <v>278.29489124000003</v>
      </c>
      <c r="O1274" s="6">
        <v>0</v>
      </c>
    </row>
    <row r="1275" spans="1:15" x14ac:dyDescent="0.2">
      <c r="A1275" t="s">
        <v>44</v>
      </c>
      <c r="B1275" t="s">
        <v>45</v>
      </c>
      <c r="C1275">
        <v>2015</v>
      </c>
      <c r="D1275" t="s">
        <v>94</v>
      </c>
      <c r="E1275" t="s">
        <v>16</v>
      </c>
      <c r="F1275" t="s">
        <v>18</v>
      </c>
      <c r="G1275" t="s">
        <v>66</v>
      </c>
      <c r="H1275" s="1">
        <v>56</v>
      </c>
      <c r="I1275" s="1">
        <v>53</v>
      </c>
      <c r="J1275" s="1">
        <v>57</v>
      </c>
      <c r="K1275" s="2">
        <v>849</v>
      </c>
      <c r="L1275" s="3">
        <v>696.18</v>
      </c>
      <c r="M1275" s="4">
        <v>216.36799999999999</v>
      </c>
      <c r="N1275" s="5">
        <v>189.60760576000001</v>
      </c>
      <c r="O1275" s="6">
        <v>0</v>
      </c>
    </row>
    <row r="1276" spans="1:15" x14ac:dyDescent="0.2">
      <c r="A1276" t="s">
        <v>44</v>
      </c>
      <c r="B1276" t="s">
        <v>45</v>
      </c>
      <c r="C1276">
        <v>2015</v>
      </c>
      <c r="D1276" t="s">
        <v>94</v>
      </c>
      <c r="E1276" t="s">
        <v>16</v>
      </c>
      <c r="F1276" t="s">
        <v>19</v>
      </c>
      <c r="G1276" t="s">
        <v>67</v>
      </c>
      <c r="H1276" s="1">
        <v>81</v>
      </c>
      <c r="I1276" s="1">
        <v>78</v>
      </c>
      <c r="J1276" s="1">
        <v>95</v>
      </c>
      <c r="K1276" s="2">
        <v>764</v>
      </c>
      <c r="L1276" s="3">
        <v>695.24</v>
      </c>
      <c r="M1276" s="4">
        <v>173.47499999999999</v>
      </c>
      <c r="N1276" s="5">
        <v>160.50774375</v>
      </c>
      <c r="O1276" s="6">
        <v>0</v>
      </c>
    </row>
    <row r="1277" spans="1:15" x14ac:dyDescent="0.2">
      <c r="A1277" t="s">
        <v>44</v>
      </c>
      <c r="B1277" t="s">
        <v>45</v>
      </c>
      <c r="C1277">
        <v>2015</v>
      </c>
      <c r="D1277" t="s">
        <v>94</v>
      </c>
      <c r="E1277" t="s">
        <v>16</v>
      </c>
      <c r="F1277" t="s">
        <v>20</v>
      </c>
      <c r="G1277" t="s">
        <v>68</v>
      </c>
      <c r="H1277" s="1">
        <v>80</v>
      </c>
      <c r="I1277" s="1">
        <v>79</v>
      </c>
      <c r="J1277" s="1">
        <v>92</v>
      </c>
      <c r="K1277" s="2">
        <v>778</v>
      </c>
      <c r="L1277" s="3">
        <v>879.14</v>
      </c>
      <c r="M1277" s="4">
        <v>149.476</v>
      </c>
      <c r="N1277" s="5">
        <v>166.62986576</v>
      </c>
      <c r="O1277" s="6">
        <v>0</v>
      </c>
    </row>
    <row r="1278" spans="1:15" x14ac:dyDescent="0.2">
      <c r="A1278" t="s">
        <v>44</v>
      </c>
      <c r="B1278" t="s">
        <v>45</v>
      </c>
      <c r="C1278">
        <v>2015</v>
      </c>
      <c r="D1278" t="s">
        <v>94</v>
      </c>
      <c r="E1278" t="s">
        <v>16</v>
      </c>
      <c r="F1278" t="s">
        <v>21</v>
      </c>
      <c r="G1278" t="s">
        <v>69</v>
      </c>
      <c r="H1278" s="1">
        <v>70</v>
      </c>
      <c r="I1278" s="1">
        <v>65</v>
      </c>
      <c r="J1278" s="1">
        <v>76</v>
      </c>
      <c r="K1278" s="2">
        <v>2670</v>
      </c>
      <c r="L1278" s="3">
        <v>2269.5</v>
      </c>
      <c r="M1278" s="4">
        <v>672.48499999999899</v>
      </c>
      <c r="N1278" s="5">
        <v>588.52524775000302</v>
      </c>
      <c r="O1278" s="6">
        <v>0</v>
      </c>
    </row>
    <row r="1279" spans="1:15" x14ac:dyDescent="0.2">
      <c r="A1279" t="s">
        <v>44</v>
      </c>
      <c r="B1279" t="s">
        <v>45</v>
      </c>
      <c r="C1279">
        <v>2015</v>
      </c>
      <c r="D1279" t="s">
        <v>94</v>
      </c>
      <c r="E1279" t="s">
        <v>16</v>
      </c>
      <c r="F1279" t="s">
        <v>22</v>
      </c>
      <c r="G1279" t="s">
        <v>70</v>
      </c>
      <c r="H1279" s="1">
        <v>47</v>
      </c>
      <c r="I1279" s="1">
        <v>45</v>
      </c>
      <c r="J1279" s="1">
        <v>52</v>
      </c>
      <c r="K1279" s="2">
        <v>648</v>
      </c>
      <c r="L1279" s="3">
        <v>628.55999999999995</v>
      </c>
      <c r="M1279" s="4">
        <v>157.09399999999999</v>
      </c>
      <c r="N1279" s="5">
        <v>157.24166836000001</v>
      </c>
      <c r="O1279" s="6">
        <v>0</v>
      </c>
    </row>
    <row r="1280" spans="1:15" x14ac:dyDescent="0.2">
      <c r="A1280" t="s">
        <v>44</v>
      </c>
      <c r="B1280" t="s">
        <v>45</v>
      </c>
      <c r="C1280">
        <v>2015</v>
      </c>
      <c r="D1280" t="s">
        <v>94</v>
      </c>
      <c r="E1280" t="s">
        <v>23</v>
      </c>
      <c r="F1280" t="s">
        <v>24</v>
      </c>
      <c r="G1280" t="s">
        <v>71</v>
      </c>
      <c r="H1280" s="1">
        <v>33</v>
      </c>
      <c r="I1280" s="1">
        <v>33</v>
      </c>
      <c r="J1280" s="1">
        <v>34</v>
      </c>
      <c r="K1280" s="2">
        <v>11030</v>
      </c>
      <c r="L1280" s="3">
        <v>9375.5</v>
      </c>
      <c r="M1280" s="4">
        <v>2077.5857999999998</v>
      </c>
      <c r="N1280" s="5">
        <v>1836.8808643835901</v>
      </c>
      <c r="O1280" s="6">
        <v>0</v>
      </c>
    </row>
    <row r="1281" spans="1:15" x14ac:dyDescent="0.2">
      <c r="A1281" t="s">
        <v>44</v>
      </c>
      <c r="B1281" t="s">
        <v>45</v>
      </c>
      <c r="C1281">
        <v>2015</v>
      </c>
      <c r="D1281" t="s">
        <v>94</v>
      </c>
      <c r="E1281" t="s">
        <v>23</v>
      </c>
      <c r="F1281" t="s">
        <v>25</v>
      </c>
      <c r="G1281" t="s">
        <v>72</v>
      </c>
      <c r="H1281" s="1">
        <v>24</v>
      </c>
      <c r="I1281" s="1">
        <v>22</v>
      </c>
      <c r="J1281" s="1">
        <v>25</v>
      </c>
      <c r="K1281" s="2">
        <v>12170</v>
      </c>
      <c r="L1281" s="3">
        <v>12778.5</v>
      </c>
      <c r="M1281" s="4">
        <v>2452.4034000000001</v>
      </c>
      <c r="N1281" s="5">
        <v>2364.2002593155999</v>
      </c>
      <c r="O1281" s="6">
        <v>0</v>
      </c>
    </row>
    <row r="1282" spans="1:15" x14ac:dyDescent="0.2">
      <c r="A1282" t="s">
        <v>44</v>
      </c>
      <c r="B1282" t="s">
        <v>45</v>
      </c>
      <c r="C1282">
        <v>2015</v>
      </c>
      <c r="D1282" t="s">
        <v>94</v>
      </c>
      <c r="E1282" t="s">
        <v>23</v>
      </c>
      <c r="F1282" t="s">
        <v>26</v>
      </c>
      <c r="G1282" t="s">
        <v>73</v>
      </c>
      <c r="H1282" s="1">
        <v>33</v>
      </c>
      <c r="I1282" s="1">
        <v>32</v>
      </c>
      <c r="J1282" s="1">
        <v>35</v>
      </c>
      <c r="K1282" s="2">
        <v>3198</v>
      </c>
      <c r="L1282" s="3">
        <v>2846.22</v>
      </c>
      <c r="M1282" s="4">
        <v>633.09979999999996</v>
      </c>
      <c r="N1282" s="5">
        <v>562.82698839960096</v>
      </c>
      <c r="O1282" s="6">
        <v>0</v>
      </c>
    </row>
    <row r="1283" spans="1:15" x14ac:dyDescent="0.2">
      <c r="A1283" t="s">
        <v>44</v>
      </c>
      <c r="B1283" t="s">
        <v>45</v>
      </c>
      <c r="C1283">
        <v>2015</v>
      </c>
      <c r="D1283" t="s">
        <v>94</v>
      </c>
      <c r="E1283" t="s">
        <v>23</v>
      </c>
      <c r="F1283" t="s">
        <v>27</v>
      </c>
      <c r="G1283" t="s">
        <v>74</v>
      </c>
      <c r="H1283" s="1">
        <v>29</v>
      </c>
      <c r="I1283" s="1">
        <v>29</v>
      </c>
      <c r="J1283" s="1">
        <v>30</v>
      </c>
      <c r="K1283" s="2">
        <v>11954</v>
      </c>
      <c r="L1283" s="3">
        <v>11714.92</v>
      </c>
      <c r="M1283" s="4">
        <v>2360.6356000000001</v>
      </c>
      <c r="N1283" s="5">
        <v>2133.1741961263901</v>
      </c>
      <c r="O1283" s="6">
        <v>0</v>
      </c>
    </row>
    <row r="1284" spans="1:15" x14ac:dyDescent="0.2">
      <c r="A1284" t="s">
        <v>44</v>
      </c>
      <c r="B1284" t="s">
        <v>45</v>
      </c>
      <c r="C1284">
        <v>2015</v>
      </c>
      <c r="D1284" t="s">
        <v>94</v>
      </c>
      <c r="E1284" t="s">
        <v>23</v>
      </c>
      <c r="F1284" t="s">
        <v>28</v>
      </c>
      <c r="G1284" t="s">
        <v>75</v>
      </c>
      <c r="H1284" s="1">
        <v>28</v>
      </c>
      <c r="I1284" s="1">
        <v>28</v>
      </c>
      <c r="J1284" s="1">
        <v>31</v>
      </c>
      <c r="K1284" s="2">
        <v>9153</v>
      </c>
      <c r="L1284" s="3">
        <v>7413.93</v>
      </c>
      <c r="M1284" s="4">
        <v>1804.6104</v>
      </c>
      <c r="N1284" s="5">
        <v>1378.5346661184001</v>
      </c>
      <c r="O1284" s="6">
        <v>0</v>
      </c>
    </row>
    <row r="1285" spans="1:15" x14ac:dyDescent="0.2">
      <c r="A1285" t="s">
        <v>44</v>
      </c>
      <c r="B1285" t="s">
        <v>45</v>
      </c>
      <c r="C1285">
        <v>2015</v>
      </c>
      <c r="D1285" t="s">
        <v>94</v>
      </c>
      <c r="E1285" t="s">
        <v>23</v>
      </c>
      <c r="F1285" t="s">
        <v>29</v>
      </c>
      <c r="G1285" t="s">
        <v>76</v>
      </c>
      <c r="H1285" s="1">
        <v>30</v>
      </c>
      <c r="I1285" s="1">
        <v>29</v>
      </c>
      <c r="J1285" s="1">
        <v>31</v>
      </c>
      <c r="K1285" s="2">
        <v>12860</v>
      </c>
      <c r="L1285" s="3">
        <v>10159.4</v>
      </c>
      <c r="M1285" s="4">
        <v>2652.0709999999999</v>
      </c>
      <c r="N1285" s="5">
        <v>2813.0782304099798</v>
      </c>
      <c r="O1285" s="6">
        <v>0</v>
      </c>
    </row>
    <row r="1286" spans="1:15" x14ac:dyDescent="0.2">
      <c r="A1286" t="s">
        <v>44</v>
      </c>
      <c r="B1286" t="s">
        <v>45</v>
      </c>
      <c r="C1286">
        <v>2015</v>
      </c>
      <c r="D1286" t="s">
        <v>94</v>
      </c>
      <c r="E1286" t="s">
        <v>30</v>
      </c>
      <c r="F1286" t="s">
        <v>31</v>
      </c>
      <c r="G1286" t="s">
        <v>77</v>
      </c>
      <c r="H1286" s="1">
        <v>80</v>
      </c>
      <c r="I1286" s="1">
        <v>77</v>
      </c>
      <c r="J1286" s="1">
        <v>97</v>
      </c>
      <c r="K1286" s="2">
        <v>1247</v>
      </c>
      <c r="L1286" s="3">
        <v>1334.29</v>
      </c>
      <c r="M1286" s="4">
        <v>118.117</v>
      </c>
      <c r="N1286" s="5">
        <v>117.07402689</v>
      </c>
      <c r="O1286" s="6">
        <v>0</v>
      </c>
    </row>
    <row r="1287" spans="1:15" x14ac:dyDescent="0.2">
      <c r="A1287" t="s">
        <v>44</v>
      </c>
      <c r="B1287" t="s">
        <v>45</v>
      </c>
      <c r="C1287">
        <v>2015</v>
      </c>
      <c r="D1287" t="s">
        <v>94</v>
      </c>
      <c r="E1287" t="s">
        <v>30</v>
      </c>
      <c r="F1287" t="s">
        <v>32</v>
      </c>
      <c r="G1287" t="s">
        <v>78</v>
      </c>
      <c r="H1287" s="1">
        <v>84</v>
      </c>
      <c r="I1287" s="1">
        <v>79</v>
      </c>
      <c r="J1287" s="1">
        <v>99</v>
      </c>
      <c r="K1287" s="2">
        <v>1261</v>
      </c>
      <c r="L1287" s="3">
        <v>1109.68</v>
      </c>
      <c r="M1287" s="4">
        <v>97.215500000000205</v>
      </c>
      <c r="N1287" s="5">
        <v>90.2009155975</v>
      </c>
      <c r="O1287" s="6">
        <v>0</v>
      </c>
    </row>
    <row r="1288" spans="1:15" x14ac:dyDescent="0.2">
      <c r="A1288" t="s">
        <v>44</v>
      </c>
      <c r="B1288" t="s">
        <v>45</v>
      </c>
      <c r="C1288">
        <v>2015</v>
      </c>
      <c r="D1288" t="s">
        <v>94</v>
      </c>
      <c r="E1288" t="s">
        <v>30</v>
      </c>
      <c r="F1288" t="s">
        <v>33</v>
      </c>
      <c r="G1288" t="s">
        <v>79</v>
      </c>
      <c r="H1288" s="1">
        <v>77</v>
      </c>
      <c r="I1288" s="1">
        <v>75</v>
      </c>
      <c r="J1288" s="1">
        <v>97</v>
      </c>
      <c r="K1288" s="2">
        <v>1453</v>
      </c>
      <c r="L1288" s="3">
        <v>1511.12</v>
      </c>
      <c r="M1288" s="4">
        <v>119.52200000000001</v>
      </c>
      <c r="N1288" s="5">
        <v>106.94589516000001</v>
      </c>
      <c r="O1288" s="6">
        <v>0</v>
      </c>
    </row>
    <row r="1289" spans="1:15" x14ac:dyDescent="0.2">
      <c r="A1289" t="s">
        <v>44</v>
      </c>
      <c r="B1289" t="s">
        <v>45</v>
      </c>
      <c r="C1289">
        <v>2015</v>
      </c>
      <c r="D1289" t="s">
        <v>94</v>
      </c>
      <c r="E1289" t="s">
        <v>30</v>
      </c>
      <c r="F1289" t="s">
        <v>34</v>
      </c>
      <c r="G1289" t="s">
        <v>80</v>
      </c>
      <c r="H1289" s="1">
        <v>82</v>
      </c>
      <c r="I1289" s="1">
        <v>80</v>
      </c>
      <c r="J1289" s="1">
        <v>100</v>
      </c>
      <c r="K1289" s="2">
        <v>1284</v>
      </c>
      <c r="L1289" s="3">
        <v>1078.56</v>
      </c>
      <c r="M1289" s="4">
        <v>115.4015</v>
      </c>
      <c r="N1289" s="5">
        <v>111.24877702249999</v>
      </c>
      <c r="O1289" s="6">
        <v>0</v>
      </c>
    </row>
    <row r="1290" spans="1:15" x14ac:dyDescent="0.2">
      <c r="A1290" t="s">
        <v>44</v>
      </c>
      <c r="B1290" t="s">
        <v>45</v>
      </c>
      <c r="C1290">
        <v>2015</v>
      </c>
      <c r="D1290" t="s">
        <v>94</v>
      </c>
      <c r="E1290" t="s">
        <v>30</v>
      </c>
      <c r="F1290" t="s">
        <v>35</v>
      </c>
      <c r="G1290" t="s">
        <v>81</v>
      </c>
      <c r="H1290" s="1">
        <v>79</v>
      </c>
      <c r="I1290" s="1">
        <v>78</v>
      </c>
      <c r="J1290" s="1">
        <v>91</v>
      </c>
      <c r="K1290" s="2">
        <v>1355</v>
      </c>
      <c r="L1290" s="3">
        <v>1205.95</v>
      </c>
      <c r="M1290" s="4">
        <v>123.81950000000001</v>
      </c>
      <c r="N1290" s="5">
        <v>105.4700691975</v>
      </c>
      <c r="O1290" s="6">
        <v>0</v>
      </c>
    </row>
    <row r="1291" spans="1:15" x14ac:dyDescent="0.2">
      <c r="A1291" t="s">
        <v>44</v>
      </c>
      <c r="B1291" t="s">
        <v>45</v>
      </c>
      <c r="C1291">
        <v>2015</v>
      </c>
      <c r="D1291" t="s">
        <v>94</v>
      </c>
      <c r="E1291" t="s">
        <v>30</v>
      </c>
      <c r="F1291" t="s">
        <v>36</v>
      </c>
      <c r="G1291" t="s">
        <v>82</v>
      </c>
      <c r="H1291" s="1">
        <v>76</v>
      </c>
      <c r="I1291" s="1">
        <v>72</v>
      </c>
      <c r="J1291" s="1">
        <v>88</v>
      </c>
      <c r="K1291" s="2">
        <v>2014</v>
      </c>
      <c r="L1291" s="3">
        <v>1913.3</v>
      </c>
      <c r="M1291" s="4">
        <v>218.37799999999999</v>
      </c>
      <c r="N1291" s="5">
        <v>186.97961115999999</v>
      </c>
      <c r="O1291" s="6">
        <v>0</v>
      </c>
    </row>
    <row r="1292" spans="1:15" x14ac:dyDescent="0.2">
      <c r="A1292" t="s">
        <v>44</v>
      </c>
      <c r="B1292" t="s">
        <v>45</v>
      </c>
      <c r="C1292">
        <v>2015</v>
      </c>
      <c r="D1292" t="s">
        <v>94</v>
      </c>
      <c r="E1292" t="s">
        <v>37</v>
      </c>
      <c r="F1292" t="s">
        <v>38</v>
      </c>
      <c r="G1292" t="s">
        <v>83</v>
      </c>
      <c r="H1292" s="1">
        <v>107</v>
      </c>
      <c r="I1292" s="1">
        <v>103</v>
      </c>
      <c r="J1292" s="1">
        <v>139</v>
      </c>
      <c r="K1292" s="2">
        <v>1786</v>
      </c>
      <c r="L1292" s="3">
        <v>1696.7</v>
      </c>
      <c r="M1292" s="4">
        <v>78.836799999999997</v>
      </c>
      <c r="N1292" s="5">
        <v>72.658517657600001</v>
      </c>
      <c r="O1292" s="6">
        <v>0</v>
      </c>
    </row>
    <row r="1293" spans="1:15" x14ac:dyDescent="0.2">
      <c r="A1293" t="s">
        <v>44</v>
      </c>
      <c r="B1293" t="s">
        <v>45</v>
      </c>
      <c r="C1293">
        <v>2015</v>
      </c>
      <c r="D1293" t="s">
        <v>94</v>
      </c>
      <c r="E1293" t="s">
        <v>37</v>
      </c>
      <c r="F1293" t="s">
        <v>39</v>
      </c>
      <c r="G1293" t="s">
        <v>84</v>
      </c>
      <c r="H1293" s="1">
        <v>91</v>
      </c>
      <c r="I1293" s="1">
        <v>88</v>
      </c>
      <c r="J1293" s="1">
        <v>105</v>
      </c>
      <c r="K1293" s="2">
        <v>1514</v>
      </c>
      <c r="L1293" s="3">
        <v>1635.12</v>
      </c>
      <c r="M1293" s="4">
        <v>63.74</v>
      </c>
      <c r="N1293" s="5">
        <v>64.849075999999997</v>
      </c>
      <c r="O1293" s="6">
        <v>0</v>
      </c>
    </row>
    <row r="1294" spans="1:15" x14ac:dyDescent="0.2">
      <c r="A1294" t="s">
        <v>44</v>
      </c>
      <c r="B1294" t="s">
        <v>45</v>
      </c>
      <c r="C1294">
        <v>2015</v>
      </c>
      <c r="D1294" t="s">
        <v>94</v>
      </c>
      <c r="E1294" t="s">
        <v>37</v>
      </c>
      <c r="F1294" t="s">
        <v>40</v>
      </c>
      <c r="G1294" t="s">
        <v>85</v>
      </c>
      <c r="H1294" s="1">
        <v>61</v>
      </c>
      <c r="I1294" s="1">
        <v>58</v>
      </c>
      <c r="J1294" s="1">
        <v>67</v>
      </c>
      <c r="K1294" s="2">
        <v>1034</v>
      </c>
      <c r="L1294" s="3">
        <v>1065.02</v>
      </c>
      <c r="M1294" s="4">
        <v>115.1567</v>
      </c>
      <c r="N1294" s="5">
        <v>110.7308825489</v>
      </c>
      <c r="O1294" s="6">
        <v>0</v>
      </c>
    </row>
    <row r="1295" spans="1:15" x14ac:dyDescent="0.2">
      <c r="A1295" t="s">
        <v>44</v>
      </c>
      <c r="B1295" t="s">
        <v>45</v>
      </c>
      <c r="C1295">
        <v>2015</v>
      </c>
      <c r="D1295" t="s">
        <v>94</v>
      </c>
      <c r="E1295" t="s">
        <v>37</v>
      </c>
      <c r="F1295" t="s">
        <v>41</v>
      </c>
      <c r="G1295" t="s">
        <v>86</v>
      </c>
      <c r="H1295" s="1">
        <v>82</v>
      </c>
      <c r="I1295" s="1">
        <v>79</v>
      </c>
      <c r="J1295" s="1">
        <v>95</v>
      </c>
      <c r="K1295" s="2">
        <v>1332</v>
      </c>
      <c r="L1295" s="3">
        <v>1292.04</v>
      </c>
      <c r="M1295" s="4">
        <v>69.237899999999897</v>
      </c>
      <c r="N1295" s="5">
        <v>74.249269964099895</v>
      </c>
      <c r="O1295" s="6">
        <v>0</v>
      </c>
    </row>
    <row r="1296" spans="1:15" x14ac:dyDescent="0.2">
      <c r="A1296" t="s">
        <v>44</v>
      </c>
      <c r="B1296" t="s">
        <v>45</v>
      </c>
      <c r="C1296">
        <v>2015</v>
      </c>
      <c r="D1296" t="s">
        <v>94</v>
      </c>
      <c r="E1296" t="s">
        <v>37</v>
      </c>
      <c r="F1296" t="s">
        <v>42</v>
      </c>
      <c r="G1296" t="s">
        <v>87</v>
      </c>
      <c r="H1296" s="1">
        <v>98</v>
      </c>
      <c r="I1296" s="1">
        <v>95</v>
      </c>
      <c r="J1296" s="1">
        <v>117</v>
      </c>
      <c r="K1296" s="2">
        <v>1612</v>
      </c>
      <c r="L1296" s="3">
        <v>1789.32</v>
      </c>
      <c r="M1296" s="4">
        <v>71.616699999999994</v>
      </c>
      <c r="N1296" s="5">
        <v>78.503863188899999</v>
      </c>
      <c r="O1296" s="6">
        <v>0</v>
      </c>
    </row>
    <row r="1297" spans="1:15" x14ac:dyDescent="0.2">
      <c r="A1297" t="s">
        <v>44</v>
      </c>
      <c r="B1297" t="s">
        <v>45</v>
      </c>
      <c r="C1297">
        <v>2015</v>
      </c>
      <c r="D1297" t="s">
        <v>94</v>
      </c>
      <c r="E1297" t="s">
        <v>37</v>
      </c>
      <c r="F1297" t="s">
        <v>43</v>
      </c>
      <c r="G1297" t="s">
        <v>88</v>
      </c>
      <c r="H1297" s="1">
        <v>56</v>
      </c>
      <c r="I1297" s="1">
        <v>54</v>
      </c>
      <c r="J1297" s="1">
        <v>64</v>
      </c>
      <c r="K1297" s="2">
        <v>906</v>
      </c>
      <c r="L1297" s="3">
        <v>978.48</v>
      </c>
      <c r="M1297" s="4">
        <v>167.4033</v>
      </c>
      <c r="N1297" s="5">
        <v>133.24750249109999</v>
      </c>
      <c r="O1297" s="6">
        <v>0</v>
      </c>
    </row>
    <row r="1298" spans="1:15" x14ac:dyDescent="0.2">
      <c r="A1298" t="s">
        <v>44</v>
      </c>
      <c r="B1298" t="s">
        <v>45</v>
      </c>
      <c r="C1298">
        <v>2015</v>
      </c>
      <c r="D1298" t="s">
        <v>95</v>
      </c>
      <c r="E1298" t="s">
        <v>16</v>
      </c>
      <c r="F1298" t="s">
        <v>17</v>
      </c>
      <c r="G1298" t="s">
        <v>65</v>
      </c>
      <c r="H1298" s="1">
        <v>67</v>
      </c>
      <c r="I1298" s="1">
        <v>65</v>
      </c>
      <c r="J1298" s="1">
        <v>71</v>
      </c>
      <c r="K1298" s="2">
        <v>1022.2</v>
      </c>
      <c r="L1298" s="3">
        <v>815.71560000000204</v>
      </c>
      <c r="M1298" s="4">
        <v>216.005</v>
      </c>
      <c r="N1298" s="5">
        <v>220.33590024999901</v>
      </c>
      <c r="O1298" s="6">
        <v>4.4805321854822902E-2</v>
      </c>
    </row>
    <row r="1299" spans="1:15" x14ac:dyDescent="0.2">
      <c r="A1299" t="s">
        <v>44</v>
      </c>
      <c r="B1299" t="s">
        <v>45</v>
      </c>
      <c r="C1299">
        <v>2015</v>
      </c>
      <c r="D1299" t="s">
        <v>95</v>
      </c>
      <c r="E1299" t="s">
        <v>16</v>
      </c>
      <c r="F1299" t="s">
        <v>18</v>
      </c>
      <c r="G1299" t="s">
        <v>66</v>
      </c>
      <c r="H1299" s="1">
        <v>72</v>
      </c>
      <c r="I1299" s="1">
        <v>69</v>
      </c>
      <c r="J1299" s="1">
        <v>77</v>
      </c>
      <c r="K1299" s="2">
        <v>1021.6</v>
      </c>
      <c r="L1299" s="3">
        <v>1119.6736000000001</v>
      </c>
      <c r="M1299" s="4">
        <v>208.21600000000001</v>
      </c>
      <c r="N1299" s="5">
        <v>159.87657343999999</v>
      </c>
      <c r="O1299" s="6">
        <v>5.2270947533281098E-2</v>
      </c>
    </row>
    <row r="1300" spans="1:15" x14ac:dyDescent="0.2">
      <c r="A1300" t="s">
        <v>44</v>
      </c>
      <c r="B1300" t="s">
        <v>45</v>
      </c>
      <c r="C1300">
        <v>2015</v>
      </c>
      <c r="D1300" t="s">
        <v>95</v>
      </c>
      <c r="E1300" t="s">
        <v>16</v>
      </c>
      <c r="F1300" t="s">
        <v>19</v>
      </c>
      <c r="G1300" t="s">
        <v>67</v>
      </c>
      <c r="H1300" s="1">
        <v>84</v>
      </c>
      <c r="I1300" s="1">
        <v>78</v>
      </c>
      <c r="J1300" s="1">
        <v>92</v>
      </c>
      <c r="K1300" s="2">
        <v>643</v>
      </c>
      <c r="L1300" s="3">
        <v>713.72999999999797</v>
      </c>
      <c r="M1300" s="4">
        <v>114.095</v>
      </c>
      <c r="N1300" s="5">
        <v>108.49864024999999</v>
      </c>
      <c r="O1300" s="6">
        <v>5.9097978227060699E-2</v>
      </c>
    </row>
    <row r="1301" spans="1:15" x14ac:dyDescent="0.2">
      <c r="A1301" t="s">
        <v>44</v>
      </c>
      <c r="B1301" t="s">
        <v>45</v>
      </c>
      <c r="C1301">
        <v>2015</v>
      </c>
      <c r="D1301" t="s">
        <v>95</v>
      </c>
      <c r="E1301" t="s">
        <v>16</v>
      </c>
      <c r="F1301" t="s">
        <v>20</v>
      </c>
      <c r="G1301" t="s">
        <v>68</v>
      </c>
      <c r="H1301" s="1">
        <v>81</v>
      </c>
      <c r="I1301" s="1">
        <v>74</v>
      </c>
      <c r="J1301" s="1">
        <v>100</v>
      </c>
      <c r="K1301" s="2">
        <v>830.2</v>
      </c>
      <c r="L1301" s="3">
        <v>898.27639999999803</v>
      </c>
      <c r="M1301" s="4">
        <v>144.16399999999999</v>
      </c>
      <c r="N1301" s="5">
        <v>153.05026896000001</v>
      </c>
      <c r="O1301" s="6">
        <v>3.10768489520598E-2</v>
      </c>
    </row>
    <row r="1302" spans="1:15" x14ac:dyDescent="0.2">
      <c r="A1302" t="s">
        <v>44</v>
      </c>
      <c r="B1302" t="s">
        <v>45</v>
      </c>
      <c r="C1302">
        <v>2015</v>
      </c>
      <c r="D1302" t="s">
        <v>95</v>
      </c>
      <c r="E1302" t="s">
        <v>16</v>
      </c>
      <c r="F1302" t="s">
        <v>21</v>
      </c>
      <c r="G1302" t="s">
        <v>69</v>
      </c>
      <c r="H1302" s="1">
        <v>48</v>
      </c>
      <c r="I1302" s="1">
        <v>46</v>
      </c>
      <c r="J1302" s="1">
        <v>54</v>
      </c>
      <c r="K1302" s="2">
        <v>1538.6</v>
      </c>
      <c r="L1302" s="3">
        <v>1747.8496</v>
      </c>
      <c r="M1302" s="4">
        <v>329.82100000000003</v>
      </c>
      <c r="N1302" s="5">
        <v>290.83285959</v>
      </c>
      <c r="O1302" s="6">
        <v>5.0305472507474303E-2</v>
      </c>
    </row>
    <row r="1303" spans="1:15" x14ac:dyDescent="0.2">
      <c r="A1303" t="s">
        <v>44</v>
      </c>
      <c r="B1303" t="s">
        <v>45</v>
      </c>
      <c r="C1303">
        <v>2015</v>
      </c>
      <c r="D1303" t="s">
        <v>95</v>
      </c>
      <c r="E1303" t="s">
        <v>16</v>
      </c>
      <c r="F1303" t="s">
        <v>22</v>
      </c>
      <c r="G1303" t="s">
        <v>70</v>
      </c>
      <c r="H1303" s="1">
        <v>59</v>
      </c>
      <c r="I1303" s="1">
        <v>57</v>
      </c>
      <c r="J1303" s="1">
        <v>69</v>
      </c>
      <c r="K1303" s="2">
        <v>859.8</v>
      </c>
      <c r="L1303" s="3">
        <v>858.08040000000096</v>
      </c>
      <c r="M1303" s="4">
        <v>184.03399999999999</v>
      </c>
      <c r="N1303" s="5">
        <v>150.84530844</v>
      </c>
      <c r="O1303" s="6">
        <v>3.3961386368922999E-2</v>
      </c>
    </row>
    <row r="1304" spans="1:15" x14ac:dyDescent="0.2">
      <c r="A1304" t="s">
        <v>44</v>
      </c>
      <c r="B1304" t="s">
        <v>45</v>
      </c>
      <c r="C1304">
        <v>2015</v>
      </c>
      <c r="D1304" t="s">
        <v>95</v>
      </c>
      <c r="E1304" t="s">
        <v>23</v>
      </c>
      <c r="F1304" t="s">
        <v>24</v>
      </c>
      <c r="G1304" t="s">
        <v>71</v>
      </c>
      <c r="H1304" s="1">
        <v>42</v>
      </c>
      <c r="I1304" s="1">
        <v>41</v>
      </c>
      <c r="J1304" s="1">
        <v>45</v>
      </c>
      <c r="K1304" s="2">
        <v>9886</v>
      </c>
      <c r="L1304" s="3">
        <v>9984.86</v>
      </c>
      <c r="M1304" s="4">
        <v>1337.0655999999999</v>
      </c>
      <c r="N1304" s="5">
        <v>1175.74061296639</v>
      </c>
      <c r="O1304" s="6">
        <v>7.12118146874368E-2</v>
      </c>
    </row>
    <row r="1305" spans="1:15" x14ac:dyDescent="0.2">
      <c r="A1305" t="s">
        <v>44</v>
      </c>
      <c r="B1305" t="s">
        <v>45</v>
      </c>
      <c r="C1305">
        <v>2015</v>
      </c>
      <c r="D1305" t="s">
        <v>95</v>
      </c>
      <c r="E1305" t="s">
        <v>23</v>
      </c>
      <c r="F1305" t="s">
        <v>25</v>
      </c>
      <c r="G1305" t="s">
        <v>72</v>
      </c>
      <c r="H1305" s="1">
        <v>28</v>
      </c>
      <c r="I1305" s="1">
        <v>27</v>
      </c>
      <c r="J1305" s="1">
        <v>30</v>
      </c>
      <c r="K1305" s="2">
        <v>13554</v>
      </c>
      <c r="L1305" s="3">
        <v>13825.08</v>
      </c>
      <c r="M1305" s="4">
        <v>2469.8492000000001</v>
      </c>
      <c r="N1305" s="5">
        <v>1880.8099245936301</v>
      </c>
      <c r="O1305" s="6">
        <v>2.70030987162461E-2</v>
      </c>
    </row>
    <row r="1306" spans="1:15" x14ac:dyDescent="0.2">
      <c r="A1306" t="s">
        <v>44</v>
      </c>
      <c r="B1306" t="s">
        <v>45</v>
      </c>
      <c r="C1306">
        <v>2015</v>
      </c>
      <c r="D1306" t="s">
        <v>95</v>
      </c>
      <c r="E1306" t="s">
        <v>23</v>
      </c>
      <c r="F1306" t="s">
        <v>26</v>
      </c>
      <c r="G1306" t="s">
        <v>73</v>
      </c>
      <c r="H1306" s="1">
        <v>37</v>
      </c>
      <c r="I1306" s="1">
        <v>37</v>
      </c>
      <c r="J1306" s="1">
        <v>42</v>
      </c>
      <c r="K1306" s="2">
        <v>4814.2</v>
      </c>
      <c r="L1306" s="3">
        <v>4226.8676000000096</v>
      </c>
      <c r="M1306" s="4">
        <v>587.00699999999995</v>
      </c>
      <c r="N1306" s="5">
        <v>457.82436950999897</v>
      </c>
      <c r="O1306" s="6">
        <v>9.4678243529558406E-2</v>
      </c>
    </row>
    <row r="1307" spans="1:15" x14ac:dyDescent="0.2">
      <c r="A1307" t="s">
        <v>44</v>
      </c>
      <c r="B1307" t="s">
        <v>45</v>
      </c>
      <c r="C1307">
        <v>2015</v>
      </c>
      <c r="D1307" t="s">
        <v>95</v>
      </c>
      <c r="E1307" t="s">
        <v>23</v>
      </c>
      <c r="F1307" t="s">
        <v>27</v>
      </c>
      <c r="G1307" t="s">
        <v>74</v>
      </c>
      <c r="H1307" s="1">
        <v>33</v>
      </c>
      <c r="I1307" s="1">
        <v>33</v>
      </c>
      <c r="J1307" s="1">
        <v>34</v>
      </c>
      <c r="K1307" s="2">
        <v>11410.8</v>
      </c>
      <c r="L1307" s="3">
        <v>9607.8936000000795</v>
      </c>
      <c r="M1307" s="4">
        <v>2015.3276000000001</v>
      </c>
      <c r="N1307" s="5">
        <v>1887.8057307824099</v>
      </c>
      <c r="O1307" s="6">
        <v>3.0777859571633901E-2</v>
      </c>
    </row>
    <row r="1308" spans="1:15" x14ac:dyDescent="0.2">
      <c r="A1308" t="s">
        <v>44</v>
      </c>
      <c r="B1308" t="s">
        <v>45</v>
      </c>
      <c r="C1308">
        <v>2015</v>
      </c>
      <c r="D1308" t="s">
        <v>95</v>
      </c>
      <c r="E1308" t="s">
        <v>23</v>
      </c>
      <c r="F1308" t="s">
        <v>28</v>
      </c>
      <c r="G1308" t="s">
        <v>75</v>
      </c>
      <c r="H1308" s="1">
        <v>34</v>
      </c>
      <c r="I1308" s="1">
        <v>32</v>
      </c>
      <c r="J1308" s="1">
        <v>37</v>
      </c>
      <c r="K1308" s="2">
        <v>5844</v>
      </c>
      <c r="L1308" s="3">
        <v>4908.96</v>
      </c>
      <c r="M1308" s="4">
        <v>909.89279999999997</v>
      </c>
      <c r="N1308" s="5">
        <v>1018.1045309184</v>
      </c>
      <c r="O1308" s="6">
        <v>5.7494866529774098E-2</v>
      </c>
    </row>
    <row r="1309" spans="1:15" x14ac:dyDescent="0.2">
      <c r="A1309" t="s">
        <v>44</v>
      </c>
      <c r="B1309" t="s">
        <v>45</v>
      </c>
      <c r="C1309">
        <v>2015</v>
      </c>
      <c r="D1309" t="s">
        <v>95</v>
      </c>
      <c r="E1309" t="s">
        <v>23</v>
      </c>
      <c r="F1309" t="s">
        <v>29</v>
      </c>
      <c r="G1309" t="s">
        <v>76</v>
      </c>
      <c r="H1309" s="1">
        <v>24</v>
      </c>
      <c r="I1309" s="1">
        <v>24</v>
      </c>
      <c r="J1309" s="1">
        <v>24</v>
      </c>
      <c r="K1309" s="2">
        <v>11540</v>
      </c>
      <c r="L1309" s="3">
        <v>10155.200000000001</v>
      </c>
      <c r="M1309" s="4">
        <v>1892.7650000000001</v>
      </c>
      <c r="N1309" s="5">
        <v>1575.44294775001</v>
      </c>
      <c r="O1309" s="6">
        <v>4.6793760831889103E-2</v>
      </c>
    </row>
    <row r="1310" spans="1:15" x14ac:dyDescent="0.2">
      <c r="A1310" t="s">
        <v>44</v>
      </c>
      <c r="B1310" t="s">
        <v>45</v>
      </c>
      <c r="C1310">
        <v>2015</v>
      </c>
      <c r="D1310" t="s">
        <v>95</v>
      </c>
      <c r="E1310" t="s">
        <v>30</v>
      </c>
      <c r="F1310" t="s">
        <v>31</v>
      </c>
      <c r="G1310" t="s">
        <v>77</v>
      </c>
      <c r="H1310" s="1">
        <v>92</v>
      </c>
      <c r="I1310" s="1">
        <v>90</v>
      </c>
      <c r="J1310" s="1">
        <v>104</v>
      </c>
      <c r="K1310" s="2">
        <v>1283.2</v>
      </c>
      <c r="L1310" s="3">
        <v>1349.9264000000101</v>
      </c>
      <c r="M1310" s="4">
        <v>59.240499999999997</v>
      </c>
      <c r="N1310" s="5">
        <v>54.951191597499999</v>
      </c>
      <c r="O1310" s="6">
        <v>5.3615960099750601E-2</v>
      </c>
    </row>
    <row r="1311" spans="1:15" x14ac:dyDescent="0.2">
      <c r="A1311" t="s">
        <v>44</v>
      </c>
      <c r="B1311" t="s">
        <v>45</v>
      </c>
      <c r="C1311">
        <v>2015</v>
      </c>
      <c r="D1311" t="s">
        <v>95</v>
      </c>
      <c r="E1311" t="s">
        <v>30</v>
      </c>
      <c r="F1311" t="s">
        <v>32</v>
      </c>
      <c r="G1311" t="s">
        <v>78</v>
      </c>
      <c r="H1311" s="1">
        <v>120</v>
      </c>
      <c r="I1311" s="1">
        <v>110</v>
      </c>
      <c r="J1311" s="1">
        <v>138</v>
      </c>
      <c r="K1311" s="2">
        <v>1728</v>
      </c>
      <c r="L1311" s="3">
        <v>1952.6400000000201</v>
      </c>
      <c r="M1311" s="4">
        <v>61.152500000000103</v>
      </c>
      <c r="N1311" s="5">
        <v>55.555517437500001</v>
      </c>
      <c r="O1311" s="6">
        <v>4.6296296296296301E-2</v>
      </c>
    </row>
    <row r="1312" spans="1:15" x14ac:dyDescent="0.2">
      <c r="A1312" t="s">
        <v>44</v>
      </c>
      <c r="B1312" t="s">
        <v>45</v>
      </c>
      <c r="C1312">
        <v>2015</v>
      </c>
      <c r="D1312" t="s">
        <v>95</v>
      </c>
      <c r="E1312" t="s">
        <v>30</v>
      </c>
      <c r="F1312" t="s">
        <v>33</v>
      </c>
      <c r="G1312" t="s">
        <v>79</v>
      </c>
      <c r="H1312" s="1">
        <v>107</v>
      </c>
      <c r="I1312" s="1">
        <v>102</v>
      </c>
      <c r="J1312" s="1">
        <v>125</v>
      </c>
      <c r="K1312" s="2">
        <v>1834.8</v>
      </c>
      <c r="L1312" s="3">
        <v>1941.21839999999</v>
      </c>
      <c r="M1312" s="4">
        <v>80.097000000000094</v>
      </c>
      <c r="N1312" s="5">
        <v>72.810575909999997</v>
      </c>
      <c r="O1312" s="6">
        <v>4.3710486156529303E-2</v>
      </c>
    </row>
    <row r="1313" spans="1:15" x14ac:dyDescent="0.2">
      <c r="A1313" t="s">
        <v>44</v>
      </c>
      <c r="B1313" t="s">
        <v>45</v>
      </c>
      <c r="C1313">
        <v>2015</v>
      </c>
      <c r="D1313" t="s">
        <v>95</v>
      </c>
      <c r="E1313" t="s">
        <v>30</v>
      </c>
      <c r="F1313" t="s">
        <v>34</v>
      </c>
      <c r="G1313" t="s">
        <v>80</v>
      </c>
      <c r="H1313" s="1">
        <v>103</v>
      </c>
      <c r="I1313" s="1">
        <v>95</v>
      </c>
      <c r="J1313" s="1">
        <v>138</v>
      </c>
      <c r="K1313" s="2">
        <v>1693.4</v>
      </c>
      <c r="L1313" s="3">
        <v>1568.0883999999901</v>
      </c>
      <c r="M1313" s="4">
        <v>81.913500000000099</v>
      </c>
      <c r="N1313" s="5">
        <v>82.661779822500193</v>
      </c>
      <c r="O1313" s="6">
        <v>4.8187079248848401E-2</v>
      </c>
    </row>
    <row r="1314" spans="1:15" x14ac:dyDescent="0.2">
      <c r="A1314" t="s">
        <v>44</v>
      </c>
      <c r="B1314" t="s">
        <v>45</v>
      </c>
      <c r="C1314">
        <v>2015</v>
      </c>
      <c r="D1314" t="s">
        <v>95</v>
      </c>
      <c r="E1314" t="s">
        <v>30</v>
      </c>
      <c r="F1314" t="s">
        <v>35</v>
      </c>
      <c r="G1314" t="s">
        <v>81</v>
      </c>
      <c r="H1314" s="1">
        <v>104</v>
      </c>
      <c r="I1314" s="1">
        <v>99</v>
      </c>
      <c r="J1314" s="1">
        <v>123</v>
      </c>
      <c r="K1314" s="2">
        <v>1763.6</v>
      </c>
      <c r="L1314" s="3">
        <v>1950.54160000001</v>
      </c>
      <c r="M1314" s="4">
        <v>82.310500000000005</v>
      </c>
      <c r="N1314" s="5">
        <v>73.000770897500004</v>
      </c>
      <c r="O1314" s="6">
        <v>4.5021546836017202E-2</v>
      </c>
    </row>
    <row r="1315" spans="1:15" x14ac:dyDescent="0.2">
      <c r="A1315" t="s">
        <v>44</v>
      </c>
      <c r="B1315" t="s">
        <v>45</v>
      </c>
      <c r="C1315">
        <v>2015</v>
      </c>
      <c r="D1315" t="s">
        <v>95</v>
      </c>
      <c r="E1315" t="s">
        <v>30</v>
      </c>
      <c r="F1315" t="s">
        <v>36</v>
      </c>
      <c r="G1315" t="s">
        <v>82</v>
      </c>
      <c r="H1315" s="1">
        <v>86</v>
      </c>
      <c r="I1315" s="1">
        <v>80</v>
      </c>
      <c r="J1315" s="1">
        <v>97</v>
      </c>
      <c r="K1315" s="2">
        <v>2190.1999999999998</v>
      </c>
      <c r="L1315" s="3">
        <v>1966.7996000000001</v>
      </c>
      <c r="M1315" s="4">
        <v>149.06399999999999</v>
      </c>
      <c r="N1315" s="5">
        <v>117.66515904000001</v>
      </c>
      <c r="O1315" s="6">
        <v>4.9219249383617998E-2</v>
      </c>
    </row>
    <row r="1316" spans="1:15" x14ac:dyDescent="0.2">
      <c r="A1316" t="s">
        <v>44</v>
      </c>
      <c r="B1316" t="s">
        <v>45</v>
      </c>
      <c r="C1316">
        <v>2015</v>
      </c>
      <c r="D1316" t="s">
        <v>95</v>
      </c>
      <c r="E1316" t="s">
        <v>37</v>
      </c>
      <c r="F1316" t="s">
        <v>38</v>
      </c>
      <c r="G1316" t="s">
        <v>83</v>
      </c>
      <c r="H1316" s="1">
        <v>109</v>
      </c>
      <c r="I1316" s="1">
        <v>101</v>
      </c>
      <c r="J1316" s="1">
        <v>148</v>
      </c>
      <c r="K1316" s="2">
        <v>1861.8</v>
      </c>
      <c r="L1316" s="3">
        <v>2118.72840000002</v>
      </c>
      <c r="M1316" s="4">
        <v>-28.717500000000101</v>
      </c>
      <c r="N1316" s="5">
        <v>-24.491001937499998</v>
      </c>
      <c r="O1316" s="6">
        <v>5.8115801912128E-2</v>
      </c>
    </row>
    <row r="1317" spans="1:15" x14ac:dyDescent="0.2">
      <c r="A1317" t="s">
        <v>44</v>
      </c>
      <c r="B1317" t="s">
        <v>45</v>
      </c>
      <c r="C1317">
        <v>2015</v>
      </c>
      <c r="D1317" t="s">
        <v>95</v>
      </c>
      <c r="E1317" t="s">
        <v>37</v>
      </c>
      <c r="F1317" t="s">
        <v>39</v>
      </c>
      <c r="G1317" t="s">
        <v>84</v>
      </c>
      <c r="H1317" s="1">
        <v>99</v>
      </c>
      <c r="I1317" s="1">
        <v>94</v>
      </c>
      <c r="J1317" s="1">
        <v>113</v>
      </c>
      <c r="K1317" s="2">
        <v>1480.2</v>
      </c>
      <c r="L1317" s="3">
        <v>1151.5956000000001</v>
      </c>
      <c r="M1317" s="4">
        <v>-25.9986</v>
      </c>
      <c r="N1317" s="5">
        <v>-26.518208019599999</v>
      </c>
      <c r="O1317" s="6">
        <v>5.25604648020538E-2</v>
      </c>
    </row>
    <row r="1318" spans="1:15" x14ac:dyDescent="0.2">
      <c r="A1318" t="s">
        <v>44</v>
      </c>
      <c r="B1318" t="s">
        <v>45</v>
      </c>
      <c r="C1318">
        <v>2015</v>
      </c>
      <c r="D1318" t="s">
        <v>95</v>
      </c>
      <c r="E1318" t="s">
        <v>37</v>
      </c>
      <c r="F1318" t="s">
        <v>40</v>
      </c>
      <c r="G1318" t="s">
        <v>85</v>
      </c>
      <c r="H1318" s="1">
        <v>91</v>
      </c>
      <c r="I1318" s="1">
        <v>88</v>
      </c>
      <c r="J1318" s="1">
        <v>99</v>
      </c>
      <c r="K1318" s="2">
        <v>1436.8</v>
      </c>
      <c r="L1318" s="3">
        <v>1195.4176</v>
      </c>
      <c r="M1318" s="4">
        <v>93.237700000000103</v>
      </c>
      <c r="N1318" s="5">
        <v>104.64785001289999</v>
      </c>
      <c r="O1318" s="6">
        <v>5.5122494432071303E-2</v>
      </c>
    </row>
    <row r="1319" spans="1:15" x14ac:dyDescent="0.2">
      <c r="A1319" t="s">
        <v>44</v>
      </c>
      <c r="B1319" t="s">
        <v>45</v>
      </c>
      <c r="C1319">
        <v>2015</v>
      </c>
      <c r="D1319" t="s">
        <v>95</v>
      </c>
      <c r="E1319" t="s">
        <v>37</v>
      </c>
      <c r="F1319" t="s">
        <v>41</v>
      </c>
      <c r="G1319" t="s">
        <v>86</v>
      </c>
      <c r="H1319" s="1">
        <v>102</v>
      </c>
      <c r="I1319" s="1">
        <v>94</v>
      </c>
      <c r="J1319" s="1">
        <v>124</v>
      </c>
      <c r="K1319" s="2">
        <v>1664.6</v>
      </c>
      <c r="L1319" s="3">
        <v>1774.46359999999</v>
      </c>
      <c r="M1319" s="4">
        <v>-8.3784999999999901</v>
      </c>
      <c r="N1319" s="5">
        <v>-8.6615676224999802</v>
      </c>
      <c r="O1319" s="6">
        <v>6.9926709119307998E-2</v>
      </c>
    </row>
    <row r="1320" spans="1:15" x14ac:dyDescent="0.2">
      <c r="A1320" t="s">
        <v>44</v>
      </c>
      <c r="B1320" t="s">
        <v>45</v>
      </c>
      <c r="C1320">
        <v>2015</v>
      </c>
      <c r="D1320" t="s">
        <v>95</v>
      </c>
      <c r="E1320" t="s">
        <v>37</v>
      </c>
      <c r="F1320" t="s">
        <v>42</v>
      </c>
      <c r="G1320" t="s">
        <v>87</v>
      </c>
      <c r="H1320" s="1">
        <v>117</v>
      </c>
      <c r="I1320" s="1">
        <v>110</v>
      </c>
      <c r="J1320" s="1">
        <v>153</v>
      </c>
      <c r="K1320" s="2">
        <v>1959.6</v>
      </c>
      <c r="L1320" s="3">
        <v>1810.67040000001</v>
      </c>
      <c r="M1320" s="4">
        <v>-17.9331</v>
      </c>
      <c r="N1320" s="5">
        <v>-13.820484243899999</v>
      </c>
      <c r="O1320" s="6">
        <v>5.9399877526025699E-2</v>
      </c>
    </row>
    <row r="1321" spans="1:15" x14ac:dyDescent="0.2">
      <c r="A1321" t="s">
        <v>44</v>
      </c>
      <c r="B1321" t="s">
        <v>45</v>
      </c>
      <c r="C1321">
        <v>2015</v>
      </c>
      <c r="D1321" t="s">
        <v>95</v>
      </c>
      <c r="E1321" t="s">
        <v>37</v>
      </c>
      <c r="F1321" t="s">
        <v>43</v>
      </c>
      <c r="G1321" t="s">
        <v>88</v>
      </c>
      <c r="H1321" s="1">
        <v>65</v>
      </c>
      <c r="I1321" s="1">
        <v>63</v>
      </c>
      <c r="J1321" s="1">
        <v>71</v>
      </c>
      <c r="K1321" s="2">
        <v>993.8</v>
      </c>
      <c r="L1321" s="3">
        <v>1001.7504</v>
      </c>
      <c r="M1321" s="4">
        <v>127.7876</v>
      </c>
      <c r="N1321" s="5">
        <v>139.01706313759999</v>
      </c>
      <c r="O1321" s="6">
        <v>5.75568524854096E-2</v>
      </c>
    </row>
    <row r="1322" spans="1:15" x14ac:dyDescent="0.2">
      <c r="A1322" t="s">
        <v>44</v>
      </c>
      <c r="B1322" t="s">
        <v>45</v>
      </c>
      <c r="C1322">
        <v>2015</v>
      </c>
      <c r="D1322" t="s">
        <v>96</v>
      </c>
      <c r="E1322" t="s">
        <v>16</v>
      </c>
      <c r="F1322" t="s">
        <v>17</v>
      </c>
      <c r="G1322" t="s">
        <v>65</v>
      </c>
      <c r="H1322" s="1">
        <v>73</v>
      </c>
      <c r="I1322" s="1">
        <v>67</v>
      </c>
      <c r="J1322" s="1">
        <v>82</v>
      </c>
      <c r="K1322" s="2">
        <v>1476.1</v>
      </c>
      <c r="L1322" s="3">
        <v>1208.9259</v>
      </c>
      <c r="M1322" s="4">
        <v>356.67</v>
      </c>
      <c r="N1322" s="5">
        <v>391.15998899999897</v>
      </c>
      <c r="O1322" s="6">
        <v>1.9578619334733399E-2</v>
      </c>
    </row>
    <row r="1323" spans="1:15" x14ac:dyDescent="0.2">
      <c r="A1323" t="s">
        <v>44</v>
      </c>
      <c r="B1323" t="s">
        <v>45</v>
      </c>
      <c r="C1323">
        <v>2015</v>
      </c>
      <c r="D1323" t="s">
        <v>96</v>
      </c>
      <c r="E1323" t="s">
        <v>16</v>
      </c>
      <c r="F1323" t="s">
        <v>18</v>
      </c>
      <c r="G1323" t="s">
        <v>66</v>
      </c>
      <c r="H1323" s="1">
        <v>71</v>
      </c>
      <c r="I1323" s="1">
        <v>65</v>
      </c>
      <c r="J1323" s="1">
        <v>81</v>
      </c>
      <c r="K1323" s="2">
        <v>1087.2</v>
      </c>
      <c r="L1323" s="3">
        <v>1078.5024000000001</v>
      </c>
      <c r="M1323" s="4">
        <v>243.006</v>
      </c>
      <c r="N1323" s="5">
        <v>194.39021964</v>
      </c>
      <c r="O1323" s="6">
        <v>2.7409860191317099E-2</v>
      </c>
    </row>
    <row r="1324" spans="1:15" x14ac:dyDescent="0.2">
      <c r="A1324" t="s">
        <v>44</v>
      </c>
      <c r="B1324" t="s">
        <v>45</v>
      </c>
      <c r="C1324">
        <v>2015</v>
      </c>
      <c r="D1324" t="s">
        <v>96</v>
      </c>
      <c r="E1324" t="s">
        <v>16</v>
      </c>
      <c r="F1324" t="s">
        <v>19</v>
      </c>
      <c r="G1324" t="s">
        <v>67</v>
      </c>
      <c r="H1324" s="1">
        <v>92</v>
      </c>
      <c r="I1324" s="1">
        <v>87</v>
      </c>
      <c r="J1324" s="1">
        <v>105</v>
      </c>
      <c r="K1324" s="2">
        <v>782.2</v>
      </c>
      <c r="L1324" s="3">
        <v>768.12040000000104</v>
      </c>
      <c r="M1324" s="4">
        <v>162.91900000000001</v>
      </c>
      <c r="N1324" s="5">
        <v>172.56217561</v>
      </c>
      <c r="O1324" s="6">
        <v>1.3807210432114501E-2</v>
      </c>
    </row>
    <row r="1325" spans="1:15" x14ac:dyDescent="0.2">
      <c r="A1325" t="s">
        <v>44</v>
      </c>
      <c r="B1325" t="s">
        <v>45</v>
      </c>
      <c r="C1325">
        <v>2015</v>
      </c>
      <c r="D1325" t="s">
        <v>96</v>
      </c>
      <c r="E1325" t="s">
        <v>16</v>
      </c>
      <c r="F1325" t="s">
        <v>20</v>
      </c>
      <c r="G1325" t="s">
        <v>68</v>
      </c>
      <c r="H1325" s="1">
        <v>97</v>
      </c>
      <c r="I1325" s="1">
        <v>88</v>
      </c>
      <c r="J1325" s="1">
        <v>108</v>
      </c>
      <c r="K1325" s="2">
        <v>846.7</v>
      </c>
      <c r="L1325" s="3">
        <v>894.96190000000399</v>
      </c>
      <c r="M1325" s="4">
        <v>151.42099999999999</v>
      </c>
      <c r="N1325" s="5">
        <v>171.74321241000001</v>
      </c>
      <c r="O1325" s="6">
        <v>1.45269871264911E-2</v>
      </c>
    </row>
    <row r="1326" spans="1:15" x14ac:dyDescent="0.2">
      <c r="A1326" t="s">
        <v>44</v>
      </c>
      <c r="B1326" t="s">
        <v>45</v>
      </c>
      <c r="C1326">
        <v>2015</v>
      </c>
      <c r="D1326" t="s">
        <v>96</v>
      </c>
      <c r="E1326" t="s">
        <v>16</v>
      </c>
      <c r="F1326" t="s">
        <v>21</v>
      </c>
      <c r="G1326" t="s">
        <v>69</v>
      </c>
      <c r="H1326" s="1">
        <v>52</v>
      </c>
      <c r="I1326" s="1">
        <v>49</v>
      </c>
      <c r="J1326" s="1">
        <v>54</v>
      </c>
      <c r="K1326" s="2">
        <v>1753.3</v>
      </c>
      <c r="L1326" s="3">
        <v>1758.5599</v>
      </c>
      <c r="M1326" s="4">
        <v>430.524</v>
      </c>
      <c r="N1326" s="5">
        <v>355.078974240001</v>
      </c>
      <c r="O1326" s="6">
        <v>8.3841898134945497E-3</v>
      </c>
    </row>
    <row r="1327" spans="1:15" x14ac:dyDescent="0.2">
      <c r="A1327" t="s">
        <v>44</v>
      </c>
      <c r="B1327" t="s">
        <v>45</v>
      </c>
      <c r="C1327">
        <v>2015</v>
      </c>
      <c r="D1327" t="s">
        <v>96</v>
      </c>
      <c r="E1327" t="s">
        <v>16</v>
      </c>
      <c r="F1327" t="s">
        <v>22</v>
      </c>
      <c r="G1327" t="s">
        <v>70</v>
      </c>
      <c r="H1327" s="1">
        <v>55</v>
      </c>
      <c r="I1327" s="1">
        <v>54</v>
      </c>
      <c r="J1327" s="1">
        <v>61</v>
      </c>
      <c r="K1327" s="2">
        <v>760.3</v>
      </c>
      <c r="L1327" s="3">
        <v>720.00410000000102</v>
      </c>
      <c r="M1327" s="4">
        <v>174.91</v>
      </c>
      <c r="N1327" s="5">
        <v>159.32551900000001</v>
      </c>
      <c r="O1327" s="6">
        <v>1.80192029462054E-2</v>
      </c>
    </row>
    <row r="1328" spans="1:15" x14ac:dyDescent="0.2">
      <c r="A1328" t="s">
        <v>44</v>
      </c>
      <c r="B1328" t="s">
        <v>45</v>
      </c>
      <c r="C1328">
        <v>2015</v>
      </c>
      <c r="D1328" t="s">
        <v>96</v>
      </c>
      <c r="E1328" t="s">
        <v>23</v>
      </c>
      <c r="F1328" t="s">
        <v>24</v>
      </c>
      <c r="G1328" t="s">
        <v>71</v>
      </c>
      <c r="H1328" s="1">
        <v>38</v>
      </c>
      <c r="I1328" s="1">
        <v>36</v>
      </c>
      <c r="J1328" s="1">
        <v>40</v>
      </c>
      <c r="K1328" s="2">
        <v>9587</v>
      </c>
      <c r="L1328" s="3">
        <v>10162.219999999999</v>
      </c>
      <c r="M1328" s="4">
        <v>1869.212</v>
      </c>
      <c r="N1328" s="5">
        <v>1640.9438305599999</v>
      </c>
      <c r="O1328" s="6">
        <v>2.3990820903306599E-3</v>
      </c>
    </row>
    <row r="1329" spans="1:15" x14ac:dyDescent="0.2">
      <c r="A1329" t="s">
        <v>44</v>
      </c>
      <c r="B1329" t="s">
        <v>45</v>
      </c>
      <c r="C1329">
        <v>2015</v>
      </c>
      <c r="D1329" t="s">
        <v>96</v>
      </c>
      <c r="E1329" t="s">
        <v>23</v>
      </c>
      <c r="F1329" t="s">
        <v>25</v>
      </c>
      <c r="G1329" t="s">
        <v>72</v>
      </c>
      <c r="H1329" s="1">
        <v>16</v>
      </c>
      <c r="I1329" s="1">
        <v>16</v>
      </c>
      <c r="J1329" s="1">
        <v>18</v>
      </c>
      <c r="K1329" s="2">
        <v>7910</v>
      </c>
      <c r="L1329" s="3">
        <v>7989.1</v>
      </c>
      <c r="M1329" s="4">
        <v>1481.8081999999999</v>
      </c>
      <c r="N1329" s="5">
        <v>1129.0163401276</v>
      </c>
      <c r="O1329" s="6">
        <v>1.7699115044247801E-2</v>
      </c>
    </row>
    <row r="1330" spans="1:15" x14ac:dyDescent="0.2">
      <c r="A1330" t="s">
        <v>44</v>
      </c>
      <c r="B1330" t="s">
        <v>45</v>
      </c>
      <c r="C1330">
        <v>2015</v>
      </c>
      <c r="D1330" t="s">
        <v>96</v>
      </c>
      <c r="E1330" t="s">
        <v>23</v>
      </c>
      <c r="F1330" t="s">
        <v>26</v>
      </c>
      <c r="G1330" t="s">
        <v>73</v>
      </c>
      <c r="H1330" s="1">
        <v>37</v>
      </c>
      <c r="I1330" s="1">
        <v>37</v>
      </c>
      <c r="J1330" s="1">
        <v>39</v>
      </c>
      <c r="K1330" s="2">
        <v>4492.1000000000004</v>
      </c>
      <c r="L1330" s="3">
        <v>3903.63489999998</v>
      </c>
      <c r="M1330" s="4">
        <v>838.79380000000003</v>
      </c>
      <c r="N1330" s="5">
        <v>773.41988881559996</v>
      </c>
      <c r="O1330" s="6">
        <v>1.8899846397008101E-2</v>
      </c>
    </row>
    <row r="1331" spans="1:15" x14ac:dyDescent="0.2">
      <c r="A1331" t="s">
        <v>44</v>
      </c>
      <c r="B1331" t="s">
        <v>45</v>
      </c>
      <c r="C1331">
        <v>2015</v>
      </c>
      <c r="D1331" t="s">
        <v>96</v>
      </c>
      <c r="E1331" t="s">
        <v>23</v>
      </c>
      <c r="F1331" t="s">
        <v>27</v>
      </c>
      <c r="G1331" t="s">
        <v>74</v>
      </c>
      <c r="H1331" s="1">
        <v>34</v>
      </c>
      <c r="I1331" s="1">
        <v>33</v>
      </c>
      <c r="J1331" s="1">
        <v>36</v>
      </c>
      <c r="K1331" s="2">
        <v>9094.2000000000007</v>
      </c>
      <c r="L1331" s="3">
        <v>9748.9824000000699</v>
      </c>
      <c r="M1331" s="4">
        <v>1675.4487999999999</v>
      </c>
      <c r="N1331" s="5">
        <v>1649.4592382143901</v>
      </c>
      <c r="O1331" s="6">
        <v>2.1090365287765801E-2</v>
      </c>
    </row>
    <row r="1332" spans="1:15" x14ac:dyDescent="0.2">
      <c r="A1332" t="s">
        <v>44</v>
      </c>
      <c r="B1332" t="s">
        <v>45</v>
      </c>
      <c r="C1332">
        <v>2015</v>
      </c>
      <c r="D1332" t="s">
        <v>96</v>
      </c>
      <c r="E1332" t="s">
        <v>23</v>
      </c>
      <c r="F1332" t="s">
        <v>28</v>
      </c>
      <c r="G1332" t="s">
        <v>75</v>
      </c>
      <c r="H1332" s="1">
        <v>40</v>
      </c>
      <c r="I1332" s="1">
        <v>40</v>
      </c>
      <c r="J1332" s="1">
        <v>43</v>
      </c>
      <c r="K1332" s="2">
        <v>12203.7</v>
      </c>
      <c r="L1332" s="3">
        <v>12289.125900000099</v>
      </c>
      <c r="M1332" s="4">
        <v>2207.9551999999999</v>
      </c>
      <c r="N1332" s="5">
        <v>2010.2283959296101</v>
      </c>
      <c r="O1332" s="6">
        <v>2.27226169112646E-2</v>
      </c>
    </row>
    <row r="1333" spans="1:15" x14ac:dyDescent="0.2">
      <c r="A1333" t="s">
        <v>44</v>
      </c>
      <c r="B1333" t="s">
        <v>45</v>
      </c>
      <c r="C1333">
        <v>2015</v>
      </c>
      <c r="D1333" t="s">
        <v>96</v>
      </c>
      <c r="E1333" t="s">
        <v>23</v>
      </c>
      <c r="F1333" t="s">
        <v>29</v>
      </c>
      <c r="G1333" t="s">
        <v>76</v>
      </c>
      <c r="H1333" s="1">
        <v>29</v>
      </c>
      <c r="I1333" s="1">
        <v>29</v>
      </c>
      <c r="J1333" s="1">
        <v>30</v>
      </c>
      <c r="K1333" s="2">
        <v>11882</v>
      </c>
      <c r="L1333" s="3">
        <v>10456.16</v>
      </c>
      <c r="M1333" s="4">
        <v>2433.7564000000002</v>
      </c>
      <c r="N1333" s="5">
        <v>2354.8150774096198</v>
      </c>
      <c r="O1333" s="6">
        <v>8.24776973573472E-3</v>
      </c>
    </row>
    <row r="1334" spans="1:15" x14ac:dyDescent="0.2">
      <c r="A1334" t="s">
        <v>44</v>
      </c>
      <c r="B1334" t="s">
        <v>45</v>
      </c>
      <c r="C1334">
        <v>2015</v>
      </c>
      <c r="D1334" t="s">
        <v>96</v>
      </c>
      <c r="E1334" t="s">
        <v>30</v>
      </c>
      <c r="F1334" t="s">
        <v>31</v>
      </c>
      <c r="G1334" t="s">
        <v>77</v>
      </c>
      <c r="H1334" s="1">
        <v>116</v>
      </c>
      <c r="I1334" s="1">
        <v>109</v>
      </c>
      <c r="J1334" s="1">
        <v>141</v>
      </c>
      <c r="K1334" s="2">
        <v>1724.2</v>
      </c>
      <c r="L1334" s="3">
        <v>1882.8263999999999</v>
      </c>
      <c r="M1334" s="4">
        <v>124.74850000000001</v>
      </c>
      <c r="N1334" s="5">
        <v>131.91966752249999</v>
      </c>
      <c r="O1334" s="6">
        <v>1.7863356919150902E-2</v>
      </c>
    </row>
    <row r="1335" spans="1:15" x14ac:dyDescent="0.2">
      <c r="A1335" t="s">
        <v>44</v>
      </c>
      <c r="B1335" t="s">
        <v>45</v>
      </c>
      <c r="C1335">
        <v>2015</v>
      </c>
      <c r="D1335" t="s">
        <v>96</v>
      </c>
      <c r="E1335" t="s">
        <v>30</v>
      </c>
      <c r="F1335" t="s">
        <v>32</v>
      </c>
      <c r="G1335" t="s">
        <v>78</v>
      </c>
      <c r="H1335" s="1">
        <v>124</v>
      </c>
      <c r="I1335" s="1">
        <v>115</v>
      </c>
      <c r="J1335" s="1">
        <v>155</v>
      </c>
      <c r="K1335" s="2">
        <v>2002.9</v>
      </c>
      <c r="L1335" s="3">
        <v>2060.9841000000201</v>
      </c>
      <c r="M1335" s="4">
        <v>120.626</v>
      </c>
      <c r="N1335" s="5">
        <v>106.60202124</v>
      </c>
      <c r="O1335" s="6">
        <v>1.9521693544360699E-2</v>
      </c>
    </row>
    <row r="1336" spans="1:15" x14ac:dyDescent="0.2">
      <c r="A1336" t="s">
        <v>44</v>
      </c>
      <c r="B1336" t="s">
        <v>45</v>
      </c>
      <c r="C1336">
        <v>2015</v>
      </c>
      <c r="D1336" t="s">
        <v>96</v>
      </c>
      <c r="E1336" t="s">
        <v>30</v>
      </c>
      <c r="F1336" t="s">
        <v>33</v>
      </c>
      <c r="G1336" t="s">
        <v>79</v>
      </c>
      <c r="H1336" s="1">
        <v>110</v>
      </c>
      <c r="I1336" s="1">
        <v>105</v>
      </c>
      <c r="J1336" s="1">
        <v>128</v>
      </c>
      <c r="K1336" s="2">
        <v>1988.6</v>
      </c>
      <c r="L1336" s="3">
        <v>1638.6063999999999</v>
      </c>
      <c r="M1336" s="4">
        <v>150.85550000000001</v>
      </c>
      <c r="N1336" s="5">
        <v>170.24872880250001</v>
      </c>
      <c r="O1336" s="6">
        <v>1.5790003017198E-2</v>
      </c>
    </row>
    <row r="1337" spans="1:15" x14ac:dyDescent="0.2">
      <c r="A1337" t="s">
        <v>44</v>
      </c>
      <c r="B1337" t="s">
        <v>45</v>
      </c>
      <c r="C1337">
        <v>2015</v>
      </c>
      <c r="D1337" t="s">
        <v>96</v>
      </c>
      <c r="E1337" t="s">
        <v>30</v>
      </c>
      <c r="F1337" t="s">
        <v>34</v>
      </c>
      <c r="G1337" t="s">
        <v>80</v>
      </c>
      <c r="H1337" s="1">
        <v>101</v>
      </c>
      <c r="I1337" s="1">
        <v>96</v>
      </c>
      <c r="J1337" s="1">
        <v>145</v>
      </c>
      <c r="K1337" s="2">
        <v>1777.9</v>
      </c>
      <c r="L1337" s="3">
        <v>1882.79610000001</v>
      </c>
      <c r="M1337" s="4">
        <v>135.1225</v>
      </c>
      <c r="N1337" s="5">
        <v>131.2343500625</v>
      </c>
      <c r="O1337" s="6">
        <v>1.86174700489341E-2</v>
      </c>
    </row>
    <row r="1338" spans="1:15" x14ac:dyDescent="0.2">
      <c r="A1338" t="s">
        <v>44</v>
      </c>
      <c r="B1338" t="s">
        <v>45</v>
      </c>
      <c r="C1338">
        <v>2015</v>
      </c>
      <c r="D1338" t="s">
        <v>96</v>
      </c>
      <c r="E1338" t="s">
        <v>30</v>
      </c>
      <c r="F1338" t="s">
        <v>35</v>
      </c>
      <c r="G1338" t="s">
        <v>81</v>
      </c>
      <c r="H1338" s="1">
        <v>99</v>
      </c>
      <c r="I1338" s="1">
        <v>93</v>
      </c>
      <c r="J1338" s="1">
        <v>113</v>
      </c>
      <c r="K1338" s="2">
        <v>1630.3</v>
      </c>
      <c r="L1338" s="3">
        <v>1299.3490999999999</v>
      </c>
      <c r="M1338" s="4">
        <v>113.89</v>
      </c>
      <c r="N1338" s="5">
        <v>86.681679000000003</v>
      </c>
      <c r="O1338" s="6">
        <v>1.6990737900999801E-2</v>
      </c>
    </row>
    <row r="1339" spans="1:15" x14ac:dyDescent="0.2">
      <c r="A1339" t="s">
        <v>44</v>
      </c>
      <c r="B1339" t="s">
        <v>45</v>
      </c>
      <c r="C1339">
        <v>2015</v>
      </c>
      <c r="D1339" t="s">
        <v>96</v>
      </c>
      <c r="E1339" t="s">
        <v>30</v>
      </c>
      <c r="F1339" t="s">
        <v>36</v>
      </c>
      <c r="G1339" t="s">
        <v>82</v>
      </c>
      <c r="H1339" s="1">
        <v>89</v>
      </c>
      <c r="I1339" s="1">
        <v>84</v>
      </c>
      <c r="J1339" s="1">
        <v>99</v>
      </c>
      <c r="K1339" s="2">
        <v>2043.8</v>
      </c>
      <c r="L1339" s="3">
        <v>2162.3404</v>
      </c>
      <c r="M1339" s="4">
        <v>185.596</v>
      </c>
      <c r="N1339" s="5">
        <v>203.40579216</v>
      </c>
      <c r="O1339" s="6">
        <v>1.6244250905176599E-2</v>
      </c>
    </row>
    <row r="1340" spans="1:15" x14ac:dyDescent="0.2">
      <c r="A1340" t="s">
        <v>44</v>
      </c>
      <c r="B1340" t="s">
        <v>45</v>
      </c>
      <c r="C1340">
        <v>2015</v>
      </c>
      <c r="D1340" t="s">
        <v>96</v>
      </c>
      <c r="E1340" t="s">
        <v>37</v>
      </c>
      <c r="F1340" t="s">
        <v>38</v>
      </c>
      <c r="G1340" t="s">
        <v>83</v>
      </c>
      <c r="H1340" s="1">
        <v>124</v>
      </c>
      <c r="I1340" s="1">
        <v>116</v>
      </c>
      <c r="J1340" s="1">
        <v>155</v>
      </c>
      <c r="K1340" s="2">
        <v>2011.7</v>
      </c>
      <c r="L1340" s="3">
        <v>1575.1611</v>
      </c>
      <c r="M1340" s="4">
        <v>61.100299999999997</v>
      </c>
      <c r="N1340" s="5">
        <v>60.550580600899998</v>
      </c>
      <c r="O1340" s="6">
        <v>1.30735199085351E-2</v>
      </c>
    </row>
    <row r="1341" spans="1:15" x14ac:dyDescent="0.2">
      <c r="A1341" t="s">
        <v>44</v>
      </c>
      <c r="B1341" t="s">
        <v>45</v>
      </c>
      <c r="C1341">
        <v>2015</v>
      </c>
      <c r="D1341" t="s">
        <v>96</v>
      </c>
      <c r="E1341" t="s">
        <v>37</v>
      </c>
      <c r="F1341" t="s">
        <v>39</v>
      </c>
      <c r="G1341" t="s">
        <v>84</v>
      </c>
      <c r="H1341" s="1">
        <v>131</v>
      </c>
      <c r="I1341" s="1">
        <v>120</v>
      </c>
      <c r="J1341" s="1">
        <v>160</v>
      </c>
      <c r="K1341" s="2">
        <v>1992</v>
      </c>
      <c r="L1341" s="3">
        <v>1573.6800000000101</v>
      </c>
      <c r="M1341" s="4">
        <v>-10.3947</v>
      </c>
      <c r="N1341" s="5">
        <v>-8.7944671190999699</v>
      </c>
      <c r="O1341" s="6">
        <v>2.1586345381526099E-2</v>
      </c>
    </row>
    <row r="1342" spans="1:15" x14ac:dyDescent="0.2">
      <c r="A1342" t="s">
        <v>44</v>
      </c>
      <c r="B1342" t="s">
        <v>45</v>
      </c>
      <c r="C1342">
        <v>2015</v>
      </c>
      <c r="D1342" t="s">
        <v>96</v>
      </c>
      <c r="E1342" t="s">
        <v>37</v>
      </c>
      <c r="F1342" t="s">
        <v>40</v>
      </c>
      <c r="G1342" t="s">
        <v>85</v>
      </c>
      <c r="H1342" s="1">
        <v>90</v>
      </c>
      <c r="I1342" s="1">
        <v>86</v>
      </c>
      <c r="J1342" s="1">
        <v>102</v>
      </c>
      <c r="K1342" s="2">
        <v>1587.5</v>
      </c>
      <c r="L1342" s="3">
        <v>1341.4375</v>
      </c>
      <c r="M1342" s="4">
        <v>178.67599999999999</v>
      </c>
      <c r="N1342" s="5">
        <v>183.45736975999901</v>
      </c>
      <c r="O1342" s="6">
        <v>1.41732283464567E-2</v>
      </c>
    </row>
    <row r="1343" spans="1:15" x14ac:dyDescent="0.2">
      <c r="A1343" t="s">
        <v>44</v>
      </c>
      <c r="B1343" t="s">
        <v>45</v>
      </c>
      <c r="C1343">
        <v>2015</v>
      </c>
      <c r="D1343" t="s">
        <v>96</v>
      </c>
      <c r="E1343" t="s">
        <v>37</v>
      </c>
      <c r="F1343" t="s">
        <v>41</v>
      </c>
      <c r="G1343" t="s">
        <v>86</v>
      </c>
      <c r="H1343" s="1">
        <v>113</v>
      </c>
      <c r="I1343" s="1">
        <v>105</v>
      </c>
      <c r="J1343" s="1">
        <v>136</v>
      </c>
      <c r="K1343" s="2">
        <v>1865.4</v>
      </c>
      <c r="L1343" s="3">
        <v>1835.5536</v>
      </c>
      <c r="M1343" s="4">
        <v>76.400699999999901</v>
      </c>
      <c r="N1343" s="5">
        <v>72.886802604899799</v>
      </c>
      <c r="O1343" s="6">
        <v>1.8012222579607599E-2</v>
      </c>
    </row>
    <row r="1344" spans="1:15" x14ac:dyDescent="0.2">
      <c r="A1344" t="s">
        <v>44</v>
      </c>
      <c r="B1344" t="s">
        <v>45</v>
      </c>
      <c r="C1344">
        <v>2015</v>
      </c>
      <c r="D1344" t="s">
        <v>96</v>
      </c>
      <c r="E1344" t="s">
        <v>37</v>
      </c>
      <c r="F1344" t="s">
        <v>42</v>
      </c>
      <c r="G1344" t="s">
        <v>87</v>
      </c>
      <c r="H1344" s="1">
        <v>113</v>
      </c>
      <c r="I1344" s="1">
        <v>103</v>
      </c>
      <c r="J1344" s="1">
        <v>139</v>
      </c>
      <c r="K1344" s="2">
        <v>1887.3</v>
      </c>
      <c r="L1344" s="3">
        <v>1911.8349000000001</v>
      </c>
      <c r="M1344" s="4">
        <v>65.151899999999998</v>
      </c>
      <c r="N1344" s="5">
        <v>67.205422736099905</v>
      </c>
      <c r="O1344" s="6">
        <v>1.57367668097282E-2</v>
      </c>
    </row>
    <row r="1345" spans="1:15" x14ac:dyDescent="0.2">
      <c r="A1345" t="s">
        <v>44</v>
      </c>
      <c r="B1345" t="s">
        <v>45</v>
      </c>
      <c r="C1345">
        <v>2015</v>
      </c>
      <c r="D1345" t="s">
        <v>96</v>
      </c>
      <c r="E1345" t="s">
        <v>37</v>
      </c>
      <c r="F1345" t="s">
        <v>43</v>
      </c>
      <c r="G1345" t="s">
        <v>88</v>
      </c>
      <c r="H1345" s="1">
        <v>64</v>
      </c>
      <c r="I1345" s="1">
        <v>61</v>
      </c>
      <c r="J1345" s="1">
        <v>69</v>
      </c>
      <c r="K1345" s="2">
        <v>971.1</v>
      </c>
      <c r="L1345" s="3">
        <v>942.93810000000099</v>
      </c>
      <c r="M1345" s="4">
        <v>164.13390000000001</v>
      </c>
      <c r="N1345" s="5">
        <v>136.01136170789999</v>
      </c>
      <c r="O1345" s="6">
        <v>1.43136649160746E-2</v>
      </c>
    </row>
    <row r="1346" spans="1:15" x14ac:dyDescent="0.2">
      <c r="A1346" t="s">
        <v>44</v>
      </c>
      <c r="B1346" t="s">
        <v>45</v>
      </c>
      <c r="C1346">
        <v>2015</v>
      </c>
      <c r="D1346" t="s">
        <v>97</v>
      </c>
      <c r="E1346" t="s">
        <v>16</v>
      </c>
      <c r="F1346" t="s">
        <v>17</v>
      </c>
      <c r="G1346" t="s">
        <v>65</v>
      </c>
      <c r="H1346" s="1">
        <v>87</v>
      </c>
      <c r="I1346" s="1">
        <v>82</v>
      </c>
      <c r="J1346" s="1">
        <v>96</v>
      </c>
      <c r="K1346" s="2">
        <v>1513.3</v>
      </c>
      <c r="L1346" s="3">
        <v>1251.4991</v>
      </c>
      <c r="M1346" s="4">
        <v>363.06</v>
      </c>
      <c r="N1346" s="5">
        <v>352.38603599999902</v>
      </c>
      <c r="O1346" s="6">
        <v>1.1696292869887E-2</v>
      </c>
    </row>
    <row r="1347" spans="1:15" x14ac:dyDescent="0.2">
      <c r="A1347" t="s">
        <v>44</v>
      </c>
      <c r="B1347" t="s">
        <v>45</v>
      </c>
      <c r="C1347">
        <v>2015</v>
      </c>
      <c r="D1347" t="s">
        <v>97</v>
      </c>
      <c r="E1347" t="s">
        <v>16</v>
      </c>
      <c r="F1347" t="s">
        <v>18</v>
      </c>
      <c r="G1347" t="s">
        <v>66</v>
      </c>
      <c r="H1347" s="1">
        <v>78</v>
      </c>
      <c r="I1347" s="1">
        <v>77</v>
      </c>
      <c r="J1347" s="1">
        <v>89</v>
      </c>
      <c r="K1347" s="2">
        <v>1215.5</v>
      </c>
      <c r="L1347" s="3">
        <v>929.857499999997</v>
      </c>
      <c r="M1347" s="4">
        <v>275.79500000000002</v>
      </c>
      <c r="N1347" s="5">
        <v>234.99112975</v>
      </c>
      <c r="O1347" s="6">
        <v>2.0979020979021001E-2</v>
      </c>
    </row>
    <row r="1348" spans="1:15" x14ac:dyDescent="0.2">
      <c r="A1348" t="s">
        <v>44</v>
      </c>
      <c r="B1348" t="s">
        <v>45</v>
      </c>
      <c r="C1348">
        <v>2015</v>
      </c>
      <c r="D1348" t="s">
        <v>97</v>
      </c>
      <c r="E1348" t="s">
        <v>16</v>
      </c>
      <c r="F1348" t="s">
        <v>19</v>
      </c>
      <c r="G1348" t="s">
        <v>67</v>
      </c>
      <c r="H1348" s="1">
        <v>93</v>
      </c>
      <c r="I1348" s="1">
        <v>90</v>
      </c>
      <c r="J1348" s="1">
        <v>108</v>
      </c>
      <c r="K1348" s="2">
        <v>800.5</v>
      </c>
      <c r="L1348" s="3">
        <v>740.46249999999998</v>
      </c>
      <c r="M1348" s="4">
        <v>164.78700000000001</v>
      </c>
      <c r="N1348" s="5">
        <v>135.47633630999999</v>
      </c>
      <c r="O1348" s="6">
        <v>1.8113678950655802E-2</v>
      </c>
    </row>
    <row r="1349" spans="1:15" x14ac:dyDescent="0.2">
      <c r="A1349" t="s">
        <v>44</v>
      </c>
      <c r="B1349" t="s">
        <v>45</v>
      </c>
      <c r="C1349">
        <v>2015</v>
      </c>
      <c r="D1349" t="s">
        <v>97</v>
      </c>
      <c r="E1349" t="s">
        <v>16</v>
      </c>
      <c r="F1349" t="s">
        <v>20</v>
      </c>
      <c r="G1349" t="s">
        <v>68</v>
      </c>
      <c r="H1349" s="1">
        <v>107</v>
      </c>
      <c r="I1349" s="1">
        <v>101</v>
      </c>
      <c r="J1349" s="1">
        <v>129</v>
      </c>
      <c r="K1349" s="2">
        <v>1046.0999999999999</v>
      </c>
      <c r="L1349" s="3">
        <v>1005.3021</v>
      </c>
      <c r="M1349" s="4">
        <v>182.393</v>
      </c>
      <c r="N1349" s="5">
        <v>194.05338449000001</v>
      </c>
      <c r="O1349" s="6">
        <v>1.8067106395182098E-2</v>
      </c>
    </row>
    <row r="1350" spans="1:15" x14ac:dyDescent="0.2">
      <c r="A1350" t="s">
        <v>44</v>
      </c>
      <c r="B1350" t="s">
        <v>45</v>
      </c>
      <c r="C1350">
        <v>2015</v>
      </c>
      <c r="D1350" t="s">
        <v>97</v>
      </c>
      <c r="E1350" t="s">
        <v>16</v>
      </c>
      <c r="F1350" t="s">
        <v>21</v>
      </c>
      <c r="G1350" t="s">
        <v>69</v>
      </c>
      <c r="H1350" s="1">
        <v>62</v>
      </c>
      <c r="I1350" s="1">
        <v>62</v>
      </c>
      <c r="J1350" s="1">
        <v>65</v>
      </c>
      <c r="K1350" s="2">
        <v>2243.3000000000002</v>
      </c>
      <c r="L1350" s="3">
        <v>2101.9721</v>
      </c>
      <c r="M1350" s="4">
        <v>529.23699999999997</v>
      </c>
      <c r="N1350" s="5">
        <v>416.84293831000002</v>
      </c>
      <c r="O1350" s="6">
        <v>1.45767396246601E-2</v>
      </c>
    </row>
    <row r="1351" spans="1:15" x14ac:dyDescent="0.2">
      <c r="A1351" t="s">
        <v>44</v>
      </c>
      <c r="B1351" t="s">
        <v>45</v>
      </c>
      <c r="C1351">
        <v>2015</v>
      </c>
      <c r="D1351" t="s">
        <v>97</v>
      </c>
      <c r="E1351" t="s">
        <v>16</v>
      </c>
      <c r="F1351" t="s">
        <v>22</v>
      </c>
      <c r="G1351" t="s">
        <v>70</v>
      </c>
      <c r="H1351" s="1">
        <v>61</v>
      </c>
      <c r="I1351" s="1">
        <v>59</v>
      </c>
      <c r="J1351" s="1">
        <v>74</v>
      </c>
      <c r="K1351" s="2">
        <v>890</v>
      </c>
      <c r="L1351" s="3">
        <v>703.099999999999</v>
      </c>
      <c r="M1351" s="4">
        <v>207.04499999999999</v>
      </c>
      <c r="N1351" s="5">
        <v>161.40192974999999</v>
      </c>
      <c r="O1351" s="6">
        <v>1.3483146067415699E-2</v>
      </c>
    </row>
    <row r="1352" spans="1:15" x14ac:dyDescent="0.2">
      <c r="A1352" t="s">
        <v>44</v>
      </c>
      <c r="B1352" t="s">
        <v>45</v>
      </c>
      <c r="C1352">
        <v>2015</v>
      </c>
      <c r="D1352" t="s">
        <v>97</v>
      </c>
      <c r="E1352" t="s">
        <v>23</v>
      </c>
      <c r="F1352" t="s">
        <v>24</v>
      </c>
      <c r="G1352" t="s">
        <v>71</v>
      </c>
      <c r="H1352" s="1">
        <v>43</v>
      </c>
      <c r="I1352" s="1">
        <v>43</v>
      </c>
      <c r="J1352" s="1">
        <v>44</v>
      </c>
      <c r="K1352" s="2">
        <v>7527</v>
      </c>
      <c r="L1352" s="3">
        <v>7376.46</v>
      </c>
      <c r="M1352" s="4">
        <v>1303.2965999999999</v>
      </c>
      <c r="N1352" s="5">
        <v>1385.3599737156001</v>
      </c>
      <c r="O1352" s="6">
        <v>3.0955227846419599E-2</v>
      </c>
    </row>
    <row r="1353" spans="1:15" x14ac:dyDescent="0.2">
      <c r="A1353" t="s">
        <v>44</v>
      </c>
      <c r="B1353" t="s">
        <v>45</v>
      </c>
      <c r="C1353">
        <v>2015</v>
      </c>
      <c r="D1353" t="s">
        <v>97</v>
      </c>
      <c r="E1353" t="s">
        <v>23</v>
      </c>
      <c r="F1353" t="s">
        <v>25</v>
      </c>
      <c r="G1353" t="s">
        <v>72</v>
      </c>
      <c r="H1353" s="1">
        <v>31</v>
      </c>
      <c r="I1353" s="1">
        <v>31</v>
      </c>
      <c r="J1353" s="1">
        <v>32</v>
      </c>
      <c r="K1353" s="2">
        <v>14187</v>
      </c>
      <c r="L1353" s="3">
        <v>15321.96</v>
      </c>
      <c r="M1353" s="4">
        <v>2642.2006000000001</v>
      </c>
      <c r="N1353" s="5">
        <v>2478.3683095964002</v>
      </c>
      <c r="O1353" s="6">
        <v>1.8538098258969501E-2</v>
      </c>
    </row>
    <row r="1354" spans="1:15" x14ac:dyDescent="0.2">
      <c r="A1354" t="s">
        <v>44</v>
      </c>
      <c r="B1354" t="s">
        <v>45</v>
      </c>
      <c r="C1354">
        <v>2015</v>
      </c>
      <c r="D1354" t="s">
        <v>97</v>
      </c>
      <c r="E1354" t="s">
        <v>23</v>
      </c>
      <c r="F1354" t="s">
        <v>26</v>
      </c>
      <c r="G1354" t="s">
        <v>73</v>
      </c>
      <c r="H1354" s="1">
        <v>41</v>
      </c>
      <c r="I1354" s="1">
        <v>41</v>
      </c>
      <c r="J1354" s="1">
        <v>46</v>
      </c>
      <c r="K1354" s="2">
        <v>5473.6</v>
      </c>
      <c r="L1354" s="3">
        <v>5287.4976000000197</v>
      </c>
      <c r="M1354" s="4">
        <v>1027.6264000000001</v>
      </c>
      <c r="N1354" s="5">
        <v>992.958395769596</v>
      </c>
      <c r="O1354" s="6">
        <v>1.4323297281496601E-2</v>
      </c>
    </row>
    <row r="1355" spans="1:15" x14ac:dyDescent="0.2">
      <c r="A1355" t="s">
        <v>44</v>
      </c>
      <c r="B1355" t="s">
        <v>45</v>
      </c>
      <c r="C1355">
        <v>2015</v>
      </c>
      <c r="D1355" t="s">
        <v>97</v>
      </c>
      <c r="E1355" t="s">
        <v>23</v>
      </c>
      <c r="F1355" t="s">
        <v>27</v>
      </c>
      <c r="G1355" t="s">
        <v>74</v>
      </c>
      <c r="H1355" s="1">
        <v>31</v>
      </c>
      <c r="I1355" s="1">
        <v>28</v>
      </c>
      <c r="J1355" s="1">
        <v>31</v>
      </c>
      <c r="K1355" s="2">
        <v>13752.4</v>
      </c>
      <c r="L1355" s="3">
        <v>15182.649600000201</v>
      </c>
      <c r="M1355" s="4">
        <v>2385.7033999999999</v>
      </c>
      <c r="N1355" s="5">
        <v>2521.7696077156202</v>
      </c>
      <c r="O1355" s="6">
        <v>2.7166167359879E-2</v>
      </c>
    </row>
    <row r="1356" spans="1:15" x14ac:dyDescent="0.2">
      <c r="A1356" t="s">
        <v>44</v>
      </c>
      <c r="B1356" t="s">
        <v>45</v>
      </c>
      <c r="C1356">
        <v>2015</v>
      </c>
      <c r="D1356" t="s">
        <v>97</v>
      </c>
      <c r="E1356" t="s">
        <v>23</v>
      </c>
      <c r="F1356" t="s">
        <v>28</v>
      </c>
      <c r="G1356" t="s">
        <v>75</v>
      </c>
      <c r="H1356" s="1">
        <v>34</v>
      </c>
      <c r="I1356" s="1">
        <v>34</v>
      </c>
      <c r="J1356" s="1">
        <v>35</v>
      </c>
      <c r="K1356" s="2">
        <v>9128</v>
      </c>
      <c r="L1356" s="3">
        <v>7941.36</v>
      </c>
      <c r="M1356" s="4">
        <v>1812.5924</v>
      </c>
      <c r="N1356" s="5">
        <v>1859.58204537761</v>
      </c>
      <c r="O1356" s="6">
        <v>2.8483786152497799E-3</v>
      </c>
    </row>
    <row r="1357" spans="1:15" x14ac:dyDescent="0.2">
      <c r="A1357" t="s">
        <v>44</v>
      </c>
      <c r="B1357" t="s">
        <v>45</v>
      </c>
      <c r="C1357">
        <v>2015</v>
      </c>
      <c r="D1357" t="s">
        <v>97</v>
      </c>
      <c r="E1357" t="s">
        <v>23</v>
      </c>
      <c r="F1357" t="s">
        <v>29</v>
      </c>
      <c r="G1357" t="s">
        <v>76</v>
      </c>
      <c r="H1357" s="1">
        <v>24</v>
      </c>
      <c r="I1357" s="1">
        <v>24</v>
      </c>
      <c r="J1357" s="1">
        <v>24</v>
      </c>
      <c r="K1357" s="2">
        <v>11714</v>
      </c>
      <c r="L1357" s="3">
        <v>12299.7</v>
      </c>
      <c r="M1357" s="4">
        <v>2040.3794</v>
      </c>
      <c r="N1357" s="5">
        <v>2088.9281874435901</v>
      </c>
      <c r="O1357" s="6">
        <v>3.6366740652211002E-2</v>
      </c>
    </row>
    <row r="1358" spans="1:15" x14ac:dyDescent="0.2">
      <c r="A1358" t="s">
        <v>44</v>
      </c>
      <c r="B1358" t="s">
        <v>45</v>
      </c>
      <c r="C1358">
        <v>2015</v>
      </c>
      <c r="D1358" t="s">
        <v>97</v>
      </c>
      <c r="E1358" t="s">
        <v>30</v>
      </c>
      <c r="F1358" t="s">
        <v>31</v>
      </c>
      <c r="G1358" t="s">
        <v>77</v>
      </c>
      <c r="H1358" s="1">
        <v>129</v>
      </c>
      <c r="I1358" s="1">
        <v>121</v>
      </c>
      <c r="J1358" s="1">
        <v>149</v>
      </c>
      <c r="K1358" s="2">
        <v>1966.4</v>
      </c>
      <c r="L1358" s="3">
        <v>1683.23840000001</v>
      </c>
      <c r="M1358" s="4">
        <v>149.11500000000001</v>
      </c>
      <c r="N1358" s="5">
        <v>117.62936775</v>
      </c>
      <c r="O1358" s="6">
        <v>1.6578519121236798E-2</v>
      </c>
    </row>
    <row r="1359" spans="1:15" x14ac:dyDescent="0.2">
      <c r="A1359" t="s">
        <v>44</v>
      </c>
      <c r="B1359" t="s">
        <v>45</v>
      </c>
      <c r="C1359">
        <v>2015</v>
      </c>
      <c r="D1359" t="s">
        <v>97</v>
      </c>
      <c r="E1359" t="s">
        <v>30</v>
      </c>
      <c r="F1359" t="s">
        <v>32</v>
      </c>
      <c r="G1359" t="s">
        <v>78</v>
      </c>
      <c r="H1359" s="1">
        <v>136</v>
      </c>
      <c r="I1359" s="1">
        <v>124</v>
      </c>
      <c r="J1359" s="1">
        <v>161</v>
      </c>
      <c r="K1359" s="2">
        <v>2007</v>
      </c>
      <c r="L1359" s="3">
        <v>1665.81</v>
      </c>
      <c r="M1359" s="4">
        <v>115.098</v>
      </c>
      <c r="N1359" s="5">
        <v>108.07932396</v>
      </c>
      <c r="O1359" s="6">
        <v>2.14250124564026E-2</v>
      </c>
    </row>
    <row r="1360" spans="1:15" x14ac:dyDescent="0.2">
      <c r="A1360" t="s">
        <v>44</v>
      </c>
      <c r="B1360" t="s">
        <v>45</v>
      </c>
      <c r="C1360">
        <v>2015</v>
      </c>
      <c r="D1360" t="s">
        <v>97</v>
      </c>
      <c r="E1360" t="s">
        <v>30</v>
      </c>
      <c r="F1360" t="s">
        <v>33</v>
      </c>
      <c r="G1360" t="s">
        <v>79</v>
      </c>
      <c r="H1360" s="1">
        <v>105</v>
      </c>
      <c r="I1360" s="1">
        <v>99</v>
      </c>
      <c r="J1360" s="1">
        <v>121</v>
      </c>
      <c r="K1360" s="2">
        <v>1820.4</v>
      </c>
      <c r="L1360" s="3">
        <v>2009.7216000000001</v>
      </c>
      <c r="M1360" s="4">
        <v>117.44750000000001</v>
      </c>
      <c r="N1360" s="5">
        <v>107.52612243750001</v>
      </c>
      <c r="O1360" s="6">
        <v>2.0105471324983502E-2</v>
      </c>
    </row>
    <row r="1361" spans="1:15" x14ac:dyDescent="0.2">
      <c r="A1361" t="s">
        <v>44</v>
      </c>
      <c r="B1361" t="s">
        <v>45</v>
      </c>
      <c r="C1361">
        <v>2015</v>
      </c>
      <c r="D1361" t="s">
        <v>97</v>
      </c>
      <c r="E1361" t="s">
        <v>30</v>
      </c>
      <c r="F1361" t="s">
        <v>34</v>
      </c>
      <c r="G1361" t="s">
        <v>80</v>
      </c>
      <c r="H1361" s="1">
        <v>120</v>
      </c>
      <c r="I1361" s="1">
        <v>110</v>
      </c>
      <c r="J1361" s="1">
        <v>161</v>
      </c>
      <c r="K1361" s="2">
        <v>2025.3</v>
      </c>
      <c r="L1361" s="3">
        <v>1695.1761000000099</v>
      </c>
      <c r="M1361" s="4">
        <v>151.45050000000001</v>
      </c>
      <c r="N1361" s="5">
        <v>115.9346004975</v>
      </c>
      <c r="O1361" s="6">
        <v>1.7627018219523002E-2</v>
      </c>
    </row>
    <row r="1362" spans="1:15" x14ac:dyDescent="0.2">
      <c r="A1362" t="s">
        <v>44</v>
      </c>
      <c r="B1362" t="s">
        <v>45</v>
      </c>
      <c r="C1362">
        <v>2015</v>
      </c>
      <c r="D1362" t="s">
        <v>97</v>
      </c>
      <c r="E1362" t="s">
        <v>30</v>
      </c>
      <c r="F1362" t="s">
        <v>35</v>
      </c>
      <c r="G1362" t="s">
        <v>81</v>
      </c>
      <c r="H1362" s="1">
        <v>116</v>
      </c>
      <c r="I1362" s="1">
        <v>112</v>
      </c>
      <c r="J1362" s="1">
        <v>128</v>
      </c>
      <c r="K1362" s="2">
        <v>1889.5</v>
      </c>
      <c r="L1362" s="3">
        <v>1634.41749999999</v>
      </c>
      <c r="M1362" s="4">
        <v>122.762</v>
      </c>
      <c r="N1362" s="5">
        <v>127.38030644</v>
      </c>
      <c r="O1362" s="6">
        <v>1.9846520243450599E-2</v>
      </c>
    </row>
    <row r="1363" spans="1:15" x14ac:dyDescent="0.2">
      <c r="A1363" t="s">
        <v>44</v>
      </c>
      <c r="B1363" t="s">
        <v>45</v>
      </c>
      <c r="C1363">
        <v>2015</v>
      </c>
      <c r="D1363" t="s">
        <v>97</v>
      </c>
      <c r="E1363" t="s">
        <v>30</v>
      </c>
      <c r="F1363" t="s">
        <v>36</v>
      </c>
      <c r="G1363" t="s">
        <v>82</v>
      </c>
      <c r="H1363" s="1">
        <v>107</v>
      </c>
      <c r="I1363" s="1">
        <v>100</v>
      </c>
      <c r="J1363" s="1">
        <v>129</v>
      </c>
      <c r="K1363" s="2">
        <v>2657</v>
      </c>
      <c r="L1363" s="3">
        <v>2099.0299999999802</v>
      </c>
      <c r="M1363" s="4">
        <v>217.50550000000001</v>
      </c>
      <c r="N1363" s="5">
        <v>188.13029469750001</v>
      </c>
      <c r="O1363" s="6">
        <v>2.3334587881068899E-2</v>
      </c>
    </row>
    <row r="1364" spans="1:15" x14ac:dyDescent="0.2">
      <c r="A1364" t="s">
        <v>44</v>
      </c>
      <c r="B1364" t="s">
        <v>45</v>
      </c>
      <c r="C1364">
        <v>2015</v>
      </c>
      <c r="D1364" t="s">
        <v>97</v>
      </c>
      <c r="E1364" t="s">
        <v>37</v>
      </c>
      <c r="F1364" t="s">
        <v>38</v>
      </c>
      <c r="G1364" t="s">
        <v>83</v>
      </c>
      <c r="H1364" s="1">
        <v>116</v>
      </c>
      <c r="I1364" s="1">
        <v>108</v>
      </c>
      <c r="J1364" s="1">
        <v>152</v>
      </c>
      <c r="K1364" s="2">
        <v>1996</v>
      </c>
      <c r="L1364" s="3">
        <v>1876.24</v>
      </c>
      <c r="M1364" s="4">
        <v>59.902900000000002</v>
      </c>
      <c r="N1364" s="5">
        <v>55.1688337159</v>
      </c>
      <c r="O1364" s="6">
        <v>1.30260521042084E-2</v>
      </c>
    </row>
    <row r="1365" spans="1:15" x14ac:dyDescent="0.2">
      <c r="A1365" t="s">
        <v>44</v>
      </c>
      <c r="B1365" t="s">
        <v>45</v>
      </c>
      <c r="C1365">
        <v>2015</v>
      </c>
      <c r="D1365" t="s">
        <v>97</v>
      </c>
      <c r="E1365" t="s">
        <v>37</v>
      </c>
      <c r="F1365" t="s">
        <v>39</v>
      </c>
      <c r="G1365" t="s">
        <v>84</v>
      </c>
      <c r="H1365" s="1">
        <v>120</v>
      </c>
      <c r="I1365" s="1">
        <v>114</v>
      </c>
      <c r="J1365" s="1">
        <v>142</v>
      </c>
      <c r="K1365" s="2">
        <v>1794.3</v>
      </c>
      <c r="L1365" s="3">
        <v>1853.51189999999</v>
      </c>
      <c r="M1365" s="4">
        <v>19.8033</v>
      </c>
      <c r="N1365" s="5">
        <v>18.9722149089</v>
      </c>
      <c r="O1365" s="6">
        <v>1.15365323524494E-2</v>
      </c>
    </row>
    <row r="1366" spans="1:15" x14ac:dyDescent="0.2">
      <c r="A1366" t="s">
        <v>44</v>
      </c>
      <c r="B1366" t="s">
        <v>45</v>
      </c>
      <c r="C1366">
        <v>2015</v>
      </c>
      <c r="D1366" t="s">
        <v>97</v>
      </c>
      <c r="E1366" t="s">
        <v>37</v>
      </c>
      <c r="F1366" t="s">
        <v>40</v>
      </c>
      <c r="G1366" t="s">
        <v>85</v>
      </c>
      <c r="H1366" s="1">
        <v>82</v>
      </c>
      <c r="I1366" s="1">
        <v>80</v>
      </c>
      <c r="J1366" s="1">
        <v>88</v>
      </c>
      <c r="K1366" s="2">
        <v>1448.9</v>
      </c>
      <c r="L1366" s="3">
        <v>1305.4589000000001</v>
      </c>
      <c r="M1366" s="4">
        <v>177.85069999999999</v>
      </c>
      <c r="N1366" s="5">
        <v>156.77414709510001</v>
      </c>
      <c r="O1366" s="6">
        <v>1.8703844295672602E-2</v>
      </c>
    </row>
    <row r="1367" spans="1:15" x14ac:dyDescent="0.2">
      <c r="A1367" t="s">
        <v>44</v>
      </c>
      <c r="B1367" t="s">
        <v>45</v>
      </c>
      <c r="C1367">
        <v>2015</v>
      </c>
      <c r="D1367" t="s">
        <v>97</v>
      </c>
      <c r="E1367" t="s">
        <v>37</v>
      </c>
      <c r="F1367" t="s">
        <v>41</v>
      </c>
      <c r="G1367" t="s">
        <v>86</v>
      </c>
      <c r="H1367" s="1">
        <v>117</v>
      </c>
      <c r="I1367" s="1">
        <v>109</v>
      </c>
      <c r="J1367" s="1">
        <v>136</v>
      </c>
      <c r="K1367" s="2">
        <v>1950.6</v>
      </c>
      <c r="L1367" s="3">
        <v>2098.8456000000001</v>
      </c>
      <c r="M1367" s="4">
        <v>83.908199999999894</v>
      </c>
      <c r="N1367" s="5">
        <v>86.348418272399798</v>
      </c>
      <c r="O1367" s="6">
        <v>2.1224238695785901E-2</v>
      </c>
    </row>
    <row r="1368" spans="1:15" x14ac:dyDescent="0.2">
      <c r="A1368" t="s">
        <v>44</v>
      </c>
      <c r="B1368" t="s">
        <v>45</v>
      </c>
      <c r="C1368">
        <v>2015</v>
      </c>
      <c r="D1368" t="s">
        <v>97</v>
      </c>
      <c r="E1368" t="s">
        <v>37</v>
      </c>
      <c r="F1368" t="s">
        <v>42</v>
      </c>
      <c r="G1368" t="s">
        <v>87</v>
      </c>
      <c r="H1368" s="1">
        <v>128</v>
      </c>
      <c r="I1368" s="1">
        <v>122</v>
      </c>
      <c r="J1368" s="1">
        <v>163</v>
      </c>
      <c r="K1368" s="2">
        <v>2175</v>
      </c>
      <c r="L1368" s="3">
        <v>2262</v>
      </c>
      <c r="M1368" s="4">
        <v>63.835799999999999</v>
      </c>
      <c r="N1368" s="5">
        <v>56.280322383600002</v>
      </c>
      <c r="O1368" s="6">
        <v>1.5632183908046E-2</v>
      </c>
    </row>
    <row r="1369" spans="1:15" x14ac:dyDescent="0.2">
      <c r="A1369" t="s">
        <v>44</v>
      </c>
      <c r="B1369" t="s">
        <v>45</v>
      </c>
      <c r="C1369">
        <v>2015</v>
      </c>
      <c r="D1369" t="s">
        <v>97</v>
      </c>
      <c r="E1369" t="s">
        <v>37</v>
      </c>
      <c r="F1369" t="s">
        <v>43</v>
      </c>
      <c r="G1369" t="s">
        <v>88</v>
      </c>
      <c r="H1369" s="1">
        <v>79</v>
      </c>
      <c r="I1369" s="1">
        <v>75</v>
      </c>
      <c r="J1369" s="1">
        <v>94</v>
      </c>
      <c r="K1369" s="2">
        <v>1345.9</v>
      </c>
      <c r="L1369" s="3">
        <v>1492.6031</v>
      </c>
      <c r="M1369" s="4">
        <v>215.73310000000001</v>
      </c>
      <c r="N1369" s="5">
        <v>219.4719703561</v>
      </c>
      <c r="O1369" s="6">
        <v>2.4593209005126699E-2</v>
      </c>
    </row>
    <row r="1370" spans="1:15" x14ac:dyDescent="0.2">
      <c r="A1370" t="s">
        <v>44</v>
      </c>
      <c r="B1370" t="s">
        <v>45</v>
      </c>
      <c r="C1370">
        <v>2015</v>
      </c>
      <c r="D1370" t="s">
        <v>98</v>
      </c>
      <c r="E1370" t="s">
        <v>16</v>
      </c>
      <c r="F1370" t="s">
        <v>17</v>
      </c>
      <c r="G1370" t="s">
        <v>65</v>
      </c>
      <c r="H1370" s="1">
        <v>68</v>
      </c>
      <c r="I1370" s="1">
        <v>64</v>
      </c>
      <c r="J1370" s="1">
        <v>74</v>
      </c>
      <c r="K1370" s="2">
        <v>1342</v>
      </c>
      <c r="L1370" s="3">
        <v>1435.94</v>
      </c>
      <c r="M1370" s="4">
        <v>343.75599999999997</v>
      </c>
      <c r="N1370" s="5">
        <v>332.60455536000001</v>
      </c>
      <c r="O1370" s="6">
        <v>0</v>
      </c>
    </row>
    <row r="1371" spans="1:15" x14ac:dyDescent="0.2">
      <c r="A1371" t="s">
        <v>44</v>
      </c>
      <c r="B1371" t="s">
        <v>45</v>
      </c>
      <c r="C1371">
        <v>2015</v>
      </c>
      <c r="D1371" t="s">
        <v>98</v>
      </c>
      <c r="E1371" t="s">
        <v>16</v>
      </c>
      <c r="F1371" t="s">
        <v>18</v>
      </c>
      <c r="G1371" t="s">
        <v>66</v>
      </c>
      <c r="H1371" s="1">
        <v>69</v>
      </c>
      <c r="I1371" s="1">
        <v>66</v>
      </c>
      <c r="J1371" s="1">
        <v>79</v>
      </c>
      <c r="K1371" s="2">
        <v>1123</v>
      </c>
      <c r="L1371" s="3">
        <v>1044.3900000000001</v>
      </c>
      <c r="M1371" s="4">
        <v>277.779</v>
      </c>
      <c r="N1371" s="5">
        <v>231.17046159</v>
      </c>
      <c r="O1371" s="6">
        <v>0</v>
      </c>
    </row>
    <row r="1372" spans="1:15" x14ac:dyDescent="0.2">
      <c r="A1372" t="s">
        <v>44</v>
      </c>
      <c r="B1372" t="s">
        <v>45</v>
      </c>
      <c r="C1372">
        <v>2015</v>
      </c>
      <c r="D1372" t="s">
        <v>98</v>
      </c>
      <c r="E1372" t="s">
        <v>16</v>
      </c>
      <c r="F1372" t="s">
        <v>19</v>
      </c>
      <c r="G1372" t="s">
        <v>67</v>
      </c>
      <c r="H1372" s="1">
        <v>68</v>
      </c>
      <c r="I1372" s="1">
        <v>67</v>
      </c>
      <c r="J1372" s="1">
        <v>77</v>
      </c>
      <c r="K1372" s="2">
        <v>594</v>
      </c>
      <c r="L1372" s="3">
        <v>534.6</v>
      </c>
      <c r="M1372" s="4">
        <v>130.82300000000001</v>
      </c>
      <c r="N1372" s="5">
        <v>102.27349671</v>
      </c>
      <c r="O1372" s="6">
        <v>0</v>
      </c>
    </row>
    <row r="1373" spans="1:15" x14ac:dyDescent="0.2">
      <c r="A1373" t="s">
        <v>44</v>
      </c>
      <c r="B1373" t="s">
        <v>45</v>
      </c>
      <c r="C1373">
        <v>2015</v>
      </c>
      <c r="D1373" t="s">
        <v>98</v>
      </c>
      <c r="E1373" t="s">
        <v>16</v>
      </c>
      <c r="F1373" t="s">
        <v>20</v>
      </c>
      <c r="G1373" t="s">
        <v>68</v>
      </c>
      <c r="H1373" s="1">
        <v>87</v>
      </c>
      <c r="I1373" s="1">
        <v>84</v>
      </c>
      <c r="J1373" s="1">
        <v>108</v>
      </c>
      <c r="K1373" s="2">
        <v>904</v>
      </c>
      <c r="L1373" s="3">
        <v>958.24</v>
      </c>
      <c r="M1373" s="4">
        <v>171.749</v>
      </c>
      <c r="N1373" s="5">
        <v>161.87514999000001</v>
      </c>
      <c r="O1373" s="6">
        <v>0</v>
      </c>
    </row>
    <row r="1374" spans="1:15" x14ac:dyDescent="0.2">
      <c r="A1374" t="s">
        <v>44</v>
      </c>
      <c r="B1374" t="s">
        <v>45</v>
      </c>
      <c r="C1374">
        <v>2015</v>
      </c>
      <c r="D1374" t="s">
        <v>98</v>
      </c>
      <c r="E1374" t="s">
        <v>16</v>
      </c>
      <c r="F1374" t="s">
        <v>21</v>
      </c>
      <c r="G1374" t="s">
        <v>69</v>
      </c>
      <c r="H1374" s="1">
        <v>63</v>
      </c>
      <c r="I1374" s="1">
        <v>61</v>
      </c>
      <c r="J1374" s="1">
        <v>66</v>
      </c>
      <c r="K1374" s="2">
        <v>2221</v>
      </c>
      <c r="L1374" s="3">
        <v>1732.38</v>
      </c>
      <c r="M1374" s="4">
        <v>559.31399999999996</v>
      </c>
      <c r="N1374" s="5">
        <v>577.84966595999799</v>
      </c>
      <c r="O1374" s="6">
        <v>0</v>
      </c>
    </row>
    <row r="1375" spans="1:15" x14ac:dyDescent="0.2">
      <c r="A1375" t="s">
        <v>44</v>
      </c>
      <c r="B1375" t="s">
        <v>45</v>
      </c>
      <c r="C1375">
        <v>2015</v>
      </c>
      <c r="D1375" t="s">
        <v>98</v>
      </c>
      <c r="E1375" t="s">
        <v>16</v>
      </c>
      <c r="F1375" t="s">
        <v>22</v>
      </c>
      <c r="G1375" t="s">
        <v>70</v>
      </c>
      <c r="H1375" s="1">
        <v>54</v>
      </c>
      <c r="I1375" s="1">
        <v>50</v>
      </c>
      <c r="J1375" s="1">
        <v>63</v>
      </c>
      <c r="K1375" s="2">
        <v>790</v>
      </c>
      <c r="L1375" s="3">
        <v>837.4</v>
      </c>
      <c r="M1375" s="4">
        <v>196.39400000000001</v>
      </c>
      <c r="N1375" s="5">
        <v>199.13173236</v>
      </c>
      <c r="O1375" s="6">
        <v>0</v>
      </c>
    </row>
    <row r="1376" spans="1:15" x14ac:dyDescent="0.2">
      <c r="A1376" t="s">
        <v>44</v>
      </c>
      <c r="B1376" t="s">
        <v>45</v>
      </c>
      <c r="C1376">
        <v>2015</v>
      </c>
      <c r="D1376" t="s">
        <v>98</v>
      </c>
      <c r="E1376" t="s">
        <v>23</v>
      </c>
      <c r="F1376" t="s">
        <v>24</v>
      </c>
      <c r="G1376" t="s">
        <v>71</v>
      </c>
      <c r="H1376" s="1">
        <v>26</v>
      </c>
      <c r="I1376" s="1">
        <v>26</v>
      </c>
      <c r="J1376" s="1">
        <v>26</v>
      </c>
      <c r="K1376" s="2">
        <v>7440</v>
      </c>
      <c r="L1376" s="3">
        <v>7886.4</v>
      </c>
      <c r="M1376" s="4">
        <v>1440.5742</v>
      </c>
      <c r="N1376" s="5">
        <v>1144.1875829436001</v>
      </c>
      <c r="O1376" s="6">
        <v>0</v>
      </c>
    </row>
    <row r="1377" spans="1:15" x14ac:dyDescent="0.2">
      <c r="A1377" t="s">
        <v>44</v>
      </c>
      <c r="B1377" t="s">
        <v>45</v>
      </c>
      <c r="C1377">
        <v>2015</v>
      </c>
      <c r="D1377" t="s">
        <v>98</v>
      </c>
      <c r="E1377" t="s">
        <v>23</v>
      </c>
      <c r="F1377" t="s">
        <v>25</v>
      </c>
      <c r="G1377" t="s">
        <v>72</v>
      </c>
      <c r="H1377" s="1">
        <v>29</v>
      </c>
      <c r="I1377" s="1">
        <v>28</v>
      </c>
      <c r="J1377" s="1">
        <v>30</v>
      </c>
      <c r="K1377" s="2">
        <v>13350</v>
      </c>
      <c r="L1377" s="3">
        <v>11080.5</v>
      </c>
      <c r="M1377" s="4">
        <v>2781.4677999999999</v>
      </c>
      <c r="N1377" s="5">
        <v>2434.6799576316298</v>
      </c>
      <c r="O1377" s="6">
        <v>0</v>
      </c>
    </row>
    <row r="1378" spans="1:15" x14ac:dyDescent="0.2">
      <c r="A1378" t="s">
        <v>44</v>
      </c>
      <c r="B1378" t="s">
        <v>45</v>
      </c>
      <c r="C1378">
        <v>2015</v>
      </c>
      <c r="D1378" t="s">
        <v>98</v>
      </c>
      <c r="E1378" t="s">
        <v>23</v>
      </c>
      <c r="F1378" t="s">
        <v>26</v>
      </c>
      <c r="G1378" t="s">
        <v>73</v>
      </c>
      <c r="H1378" s="1">
        <v>36</v>
      </c>
      <c r="I1378" s="1">
        <v>35</v>
      </c>
      <c r="J1378" s="1">
        <v>36</v>
      </c>
      <c r="K1378" s="2">
        <v>4494</v>
      </c>
      <c r="L1378" s="3">
        <v>4718.7</v>
      </c>
      <c r="M1378" s="4">
        <v>887.96799999999996</v>
      </c>
      <c r="N1378" s="5">
        <v>967.60097024000095</v>
      </c>
      <c r="O1378" s="6">
        <v>0</v>
      </c>
    </row>
    <row r="1379" spans="1:15" x14ac:dyDescent="0.2">
      <c r="A1379" t="s">
        <v>44</v>
      </c>
      <c r="B1379" t="s">
        <v>45</v>
      </c>
      <c r="C1379">
        <v>2015</v>
      </c>
      <c r="D1379" t="s">
        <v>98</v>
      </c>
      <c r="E1379" t="s">
        <v>23</v>
      </c>
      <c r="F1379" t="s">
        <v>27</v>
      </c>
      <c r="G1379" t="s">
        <v>74</v>
      </c>
      <c r="H1379" s="1">
        <v>37</v>
      </c>
      <c r="I1379" s="1">
        <v>37</v>
      </c>
      <c r="J1379" s="1">
        <v>40</v>
      </c>
      <c r="K1379" s="2">
        <v>13656</v>
      </c>
      <c r="L1379" s="3">
        <v>11061.36</v>
      </c>
      <c r="M1379" s="4">
        <v>2703.7772</v>
      </c>
      <c r="N1379" s="5">
        <v>2724.7909563984299</v>
      </c>
      <c r="O1379" s="6">
        <v>0</v>
      </c>
    </row>
    <row r="1380" spans="1:15" x14ac:dyDescent="0.2">
      <c r="A1380" t="s">
        <v>44</v>
      </c>
      <c r="B1380" t="s">
        <v>45</v>
      </c>
      <c r="C1380">
        <v>2015</v>
      </c>
      <c r="D1380" t="s">
        <v>98</v>
      </c>
      <c r="E1380" t="s">
        <v>23</v>
      </c>
      <c r="F1380" t="s">
        <v>28</v>
      </c>
      <c r="G1380" t="s">
        <v>75</v>
      </c>
      <c r="H1380" s="1">
        <v>41</v>
      </c>
      <c r="I1380" s="1">
        <v>40</v>
      </c>
      <c r="J1380" s="1">
        <v>42</v>
      </c>
      <c r="K1380" s="2">
        <v>10024</v>
      </c>
      <c r="L1380" s="3">
        <v>10625.44</v>
      </c>
      <c r="M1380" s="4">
        <v>1995.0817999999999</v>
      </c>
      <c r="N1380" s="5">
        <v>1896.9596869124</v>
      </c>
      <c r="O1380" s="6">
        <v>0</v>
      </c>
    </row>
    <row r="1381" spans="1:15" x14ac:dyDescent="0.2">
      <c r="A1381" t="s">
        <v>44</v>
      </c>
      <c r="B1381" t="s">
        <v>45</v>
      </c>
      <c r="C1381">
        <v>2015</v>
      </c>
      <c r="D1381" t="s">
        <v>98</v>
      </c>
      <c r="E1381" t="s">
        <v>23</v>
      </c>
      <c r="F1381" t="s">
        <v>29</v>
      </c>
      <c r="G1381" t="s">
        <v>76</v>
      </c>
      <c r="H1381" s="1">
        <v>21</v>
      </c>
      <c r="I1381" s="1">
        <v>21</v>
      </c>
      <c r="J1381" s="1">
        <v>22</v>
      </c>
      <c r="K1381" s="2">
        <v>10070</v>
      </c>
      <c r="L1381" s="3">
        <v>9566.5</v>
      </c>
      <c r="M1381" s="4">
        <v>2050.9764</v>
      </c>
      <c r="N1381" s="5">
        <v>2317.1193015695999</v>
      </c>
      <c r="O1381" s="6">
        <v>0</v>
      </c>
    </row>
    <row r="1382" spans="1:15" x14ac:dyDescent="0.2">
      <c r="A1382" t="s">
        <v>44</v>
      </c>
      <c r="B1382" t="s">
        <v>45</v>
      </c>
      <c r="C1382">
        <v>2015</v>
      </c>
      <c r="D1382" t="s">
        <v>98</v>
      </c>
      <c r="E1382" t="s">
        <v>30</v>
      </c>
      <c r="F1382" t="s">
        <v>31</v>
      </c>
      <c r="G1382" t="s">
        <v>77</v>
      </c>
      <c r="H1382" s="1">
        <v>109</v>
      </c>
      <c r="I1382" s="1">
        <v>101</v>
      </c>
      <c r="J1382" s="1">
        <v>136</v>
      </c>
      <c r="K1382" s="2">
        <v>1803</v>
      </c>
      <c r="L1382" s="3">
        <v>2019.36</v>
      </c>
      <c r="M1382" s="4">
        <v>167.4435</v>
      </c>
      <c r="N1382" s="5">
        <v>133.2121880775</v>
      </c>
      <c r="O1382" s="6">
        <v>0</v>
      </c>
    </row>
    <row r="1383" spans="1:15" x14ac:dyDescent="0.2">
      <c r="A1383" t="s">
        <v>44</v>
      </c>
      <c r="B1383" t="s">
        <v>45</v>
      </c>
      <c r="C1383">
        <v>2015</v>
      </c>
      <c r="D1383" t="s">
        <v>98</v>
      </c>
      <c r="E1383" t="s">
        <v>30</v>
      </c>
      <c r="F1383" t="s">
        <v>32</v>
      </c>
      <c r="G1383" t="s">
        <v>78</v>
      </c>
      <c r="H1383" s="1">
        <v>102</v>
      </c>
      <c r="I1383" s="1">
        <v>98</v>
      </c>
      <c r="J1383" s="1">
        <v>120</v>
      </c>
      <c r="K1383" s="2">
        <v>1567</v>
      </c>
      <c r="L1383" s="3">
        <v>1629.68</v>
      </c>
      <c r="M1383" s="4">
        <v>120.393</v>
      </c>
      <c r="N1383" s="5">
        <v>122.07007449</v>
      </c>
      <c r="O1383" s="6">
        <v>0</v>
      </c>
    </row>
    <row r="1384" spans="1:15" x14ac:dyDescent="0.2">
      <c r="A1384" t="s">
        <v>44</v>
      </c>
      <c r="B1384" t="s">
        <v>45</v>
      </c>
      <c r="C1384">
        <v>2015</v>
      </c>
      <c r="D1384" t="s">
        <v>98</v>
      </c>
      <c r="E1384" t="s">
        <v>30</v>
      </c>
      <c r="F1384" t="s">
        <v>33</v>
      </c>
      <c r="G1384" t="s">
        <v>79</v>
      </c>
      <c r="H1384" s="1">
        <v>98</v>
      </c>
      <c r="I1384" s="1">
        <v>95</v>
      </c>
      <c r="J1384" s="1">
        <v>117</v>
      </c>
      <c r="K1384" s="2">
        <v>1784</v>
      </c>
      <c r="L1384" s="3">
        <v>1998.08</v>
      </c>
      <c r="M1384" s="4">
        <v>160.4785</v>
      </c>
      <c r="N1384" s="5">
        <v>138.8484053775</v>
      </c>
      <c r="O1384" s="6">
        <v>0</v>
      </c>
    </row>
    <row r="1385" spans="1:15" x14ac:dyDescent="0.2">
      <c r="A1385" t="s">
        <v>44</v>
      </c>
      <c r="B1385" t="s">
        <v>45</v>
      </c>
      <c r="C1385">
        <v>2015</v>
      </c>
      <c r="D1385" t="s">
        <v>98</v>
      </c>
      <c r="E1385" t="s">
        <v>30</v>
      </c>
      <c r="F1385" t="s">
        <v>34</v>
      </c>
      <c r="G1385" t="s">
        <v>80</v>
      </c>
      <c r="H1385" s="1">
        <v>88</v>
      </c>
      <c r="I1385" s="1">
        <v>87</v>
      </c>
      <c r="J1385" s="1">
        <v>112</v>
      </c>
      <c r="K1385" s="2">
        <v>1407</v>
      </c>
      <c r="L1385" s="3">
        <v>1322.58</v>
      </c>
      <c r="M1385" s="4">
        <v>126.476</v>
      </c>
      <c r="N1385" s="5">
        <v>104.37305424</v>
      </c>
      <c r="O1385" s="6">
        <v>0</v>
      </c>
    </row>
    <row r="1386" spans="1:15" x14ac:dyDescent="0.2">
      <c r="A1386" t="s">
        <v>44</v>
      </c>
      <c r="B1386" t="s">
        <v>45</v>
      </c>
      <c r="C1386">
        <v>2015</v>
      </c>
      <c r="D1386" t="s">
        <v>98</v>
      </c>
      <c r="E1386" t="s">
        <v>30</v>
      </c>
      <c r="F1386" t="s">
        <v>35</v>
      </c>
      <c r="G1386" t="s">
        <v>81</v>
      </c>
      <c r="H1386" s="1">
        <v>81</v>
      </c>
      <c r="I1386" s="1">
        <v>79</v>
      </c>
      <c r="J1386" s="1">
        <v>96</v>
      </c>
      <c r="K1386" s="2">
        <v>1417</v>
      </c>
      <c r="L1386" s="3">
        <v>1502.02</v>
      </c>
      <c r="M1386" s="4">
        <v>119.627</v>
      </c>
      <c r="N1386" s="5">
        <v>106.91423871000001</v>
      </c>
      <c r="O1386" s="6">
        <v>0</v>
      </c>
    </row>
    <row r="1387" spans="1:15" x14ac:dyDescent="0.2">
      <c r="A1387" t="s">
        <v>44</v>
      </c>
      <c r="B1387" t="s">
        <v>45</v>
      </c>
      <c r="C1387">
        <v>2015</v>
      </c>
      <c r="D1387" t="s">
        <v>98</v>
      </c>
      <c r="E1387" t="s">
        <v>30</v>
      </c>
      <c r="F1387" t="s">
        <v>36</v>
      </c>
      <c r="G1387" t="s">
        <v>82</v>
      </c>
      <c r="H1387" s="1">
        <v>87</v>
      </c>
      <c r="I1387" s="1">
        <v>85</v>
      </c>
      <c r="J1387" s="1">
        <v>95</v>
      </c>
      <c r="K1387" s="2">
        <v>2113</v>
      </c>
      <c r="L1387" s="3">
        <v>1922.83</v>
      </c>
      <c r="M1387" s="4">
        <v>217.48750000000001</v>
      </c>
      <c r="N1387" s="5">
        <v>188.15387343750001</v>
      </c>
      <c r="O1387" s="6">
        <v>0</v>
      </c>
    </row>
    <row r="1388" spans="1:15" x14ac:dyDescent="0.2">
      <c r="A1388" t="s">
        <v>44</v>
      </c>
      <c r="B1388" t="s">
        <v>45</v>
      </c>
      <c r="C1388">
        <v>2015</v>
      </c>
      <c r="D1388" t="s">
        <v>98</v>
      </c>
      <c r="E1388" t="s">
        <v>37</v>
      </c>
      <c r="F1388" t="s">
        <v>38</v>
      </c>
      <c r="G1388" t="s">
        <v>83</v>
      </c>
      <c r="H1388" s="1">
        <v>97</v>
      </c>
      <c r="I1388" s="1">
        <v>88</v>
      </c>
      <c r="J1388" s="1">
        <v>124</v>
      </c>
      <c r="K1388" s="2">
        <v>1662</v>
      </c>
      <c r="L1388" s="3">
        <v>1728.48</v>
      </c>
      <c r="M1388" s="4">
        <v>85.360200000000006</v>
      </c>
      <c r="N1388" s="5">
        <v>73.1023045596</v>
      </c>
      <c r="O1388" s="6">
        <v>0</v>
      </c>
    </row>
    <row r="1389" spans="1:15" x14ac:dyDescent="0.2">
      <c r="A1389" t="s">
        <v>44</v>
      </c>
      <c r="B1389" t="s">
        <v>45</v>
      </c>
      <c r="C1389">
        <v>2015</v>
      </c>
      <c r="D1389" t="s">
        <v>98</v>
      </c>
      <c r="E1389" t="s">
        <v>37</v>
      </c>
      <c r="F1389" t="s">
        <v>39</v>
      </c>
      <c r="G1389" t="s">
        <v>84</v>
      </c>
      <c r="H1389" s="1">
        <v>105</v>
      </c>
      <c r="I1389" s="1">
        <v>101</v>
      </c>
      <c r="J1389" s="1">
        <v>125</v>
      </c>
      <c r="K1389" s="2">
        <v>1734</v>
      </c>
      <c r="L1389" s="3">
        <v>1734</v>
      </c>
      <c r="M1389" s="4">
        <v>62.057400000000001</v>
      </c>
      <c r="N1389" s="5">
        <v>62.093020947600003</v>
      </c>
      <c r="O1389" s="6">
        <v>0</v>
      </c>
    </row>
    <row r="1390" spans="1:15" x14ac:dyDescent="0.2">
      <c r="A1390" t="s">
        <v>44</v>
      </c>
      <c r="B1390" t="s">
        <v>45</v>
      </c>
      <c r="C1390">
        <v>2015</v>
      </c>
      <c r="D1390" t="s">
        <v>98</v>
      </c>
      <c r="E1390" t="s">
        <v>37</v>
      </c>
      <c r="F1390" t="s">
        <v>40</v>
      </c>
      <c r="G1390" t="s">
        <v>85</v>
      </c>
      <c r="H1390" s="1">
        <v>83</v>
      </c>
      <c r="I1390" s="1">
        <v>79</v>
      </c>
      <c r="J1390" s="1">
        <v>88</v>
      </c>
      <c r="K1390" s="2">
        <v>1343</v>
      </c>
      <c r="L1390" s="3">
        <v>1450.44</v>
      </c>
      <c r="M1390" s="4">
        <v>158.96629999999999</v>
      </c>
      <c r="N1390" s="5">
        <v>162.09205435690001</v>
      </c>
      <c r="O1390" s="6">
        <v>0</v>
      </c>
    </row>
    <row r="1391" spans="1:15" x14ac:dyDescent="0.2">
      <c r="A1391" t="s">
        <v>44</v>
      </c>
      <c r="B1391" t="s">
        <v>45</v>
      </c>
      <c r="C1391">
        <v>2015</v>
      </c>
      <c r="D1391" t="s">
        <v>98</v>
      </c>
      <c r="E1391" t="s">
        <v>37</v>
      </c>
      <c r="F1391" t="s">
        <v>41</v>
      </c>
      <c r="G1391" t="s">
        <v>86</v>
      </c>
      <c r="H1391" s="1">
        <v>102</v>
      </c>
      <c r="I1391" s="1">
        <v>95</v>
      </c>
      <c r="J1391" s="1">
        <v>120</v>
      </c>
      <c r="K1391" s="2">
        <v>1676</v>
      </c>
      <c r="L1391" s="3">
        <v>1525.16</v>
      </c>
      <c r="M1391" s="4">
        <v>95.216599999999801</v>
      </c>
      <c r="N1391" s="5">
        <v>90.249530844399999</v>
      </c>
      <c r="O1391" s="6">
        <v>0</v>
      </c>
    </row>
    <row r="1392" spans="1:15" x14ac:dyDescent="0.2">
      <c r="A1392" t="s">
        <v>44</v>
      </c>
      <c r="B1392" t="s">
        <v>45</v>
      </c>
      <c r="C1392">
        <v>2015</v>
      </c>
      <c r="D1392" t="s">
        <v>98</v>
      </c>
      <c r="E1392" t="s">
        <v>37</v>
      </c>
      <c r="F1392" t="s">
        <v>42</v>
      </c>
      <c r="G1392" t="s">
        <v>87</v>
      </c>
      <c r="H1392" s="1">
        <v>104</v>
      </c>
      <c r="I1392" s="1">
        <v>99</v>
      </c>
      <c r="J1392" s="1">
        <v>132</v>
      </c>
      <c r="K1392" s="2">
        <v>1823</v>
      </c>
      <c r="L1392" s="3">
        <v>2059.9899999999998</v>
      </c>
      <c r="M1392" s="4">
        <v>85.795699999999997</v>
      </c>
      <c r="N1392" s="5">
        <v>89.910204384899899</v>
      </c>
      <c r="O1392" s="6">
        <v>0</v>
      </c>
    </row>
    <row r="1393" spans="1:15" x14ac:dyDescent="0.2">
      <c r="A1393" t="s">
        <v>44</v>
      </c>
      <c r="B1393" t="s">
        <v>45</v>
      </c>
      <c r="C1393">
        <v>2015</v>
      </c>
      <c r="D1393" t="s">
        <v>98</v>
      </c>
      <c r="E1393" t="s">
        <v>37</v>
      </c>
      <c r="F1393" t="s">
        <v>43</v>
      </c>
      <c r="G1393" t="s">
        <v>88</v>
      </c>
      <c r="H1393" s="1">
        <v>80</v>
      </c>
      <c r="I1393" s="1">
        <v>77</v>
      </c>
      <c r="J1393" s="1">
        <v>92</v>
      </c>
      <c r="K1393" s="2">
        <v>1391</v>
      </c>
      <c r="L1393" s="3">
        <v>1377.09</v>
      </c>
      <c r="M1393" s="4">
        <v>246.3305</v>
      </c>
      <c r="N1393" s="5">
        <v>279.16758730249899</v>
      </c>
      <c r="O1393" s="6">
        <v>0</v>
      </c>
    </row>
    <row r="1394" spans="1:15" x14ac:dyDescent="0.2">
      <c r="A1394" t="s">
        <v>44</v>
      </c>
      <c r="B1394" t="s">
        <v>45</v>
      </c>
      <c r="C1394">
        <v>2015</v>
      </c>
      <c r="D1394" t="s">
        <v>99</v>
      </c>
      <c r="E1394" t="s">
        <v>16</v>
      </c>
      <c r="F1394" t="s">
        <v>17</v>
      </c>
      <c r="G1394" t="s">
        <v>65</v>
      </c>
      <c r="H1394" s="1">
        <v>76</v>
      </c>
      <c r="I1394" s="1">
        <v>74</v>
      </c>
      <c r="J1394" s="1">
        <v>81</v>
      </c>
      <c r="K1394" s="2">
        <v>1256.1500000000001</v>
      </c>
      <c r="L1394" s="3">
        <v>1166.3352749999999</v>
      </c>
      <c r="M1394" s="4">
        <v>239.42</v>
      </c>
      <c r="N1394" s="5">
        <v>200.107236</v>
      </c>
      <c r="O1394" s="6">
        <v>8.8245830513871804E-2</v>
      </c>
    </row>
    <row r="1395" spans="1:15" x14ac:dyDescent="0.2">
      <c r="A1395" t="s">
        <v>44</v>
      </c>
      <c r="B1395" t="s">
        <v>45</v>
      </c>
      <c r="C1395">
        <v>2015</v>
      </c>
      <c r="D1395" t="s">
        <v>99</v>
      </c>
      <c r="E1395" t="s">
        <v>16</v>
      </c>
      <c r="F1395" t="s">
        <v>18</v>
      </c>
      <c r="G1395" t="s">
        <v>66</v>
      </c>
      <c r="H1395" s="1">
        <v>85</v>
      </c>
      <c r="I1395" s="1">
        <v>79</v>
      </c>
      <c r="J1395" s="1">
        <v>97</v>
      </c>
      <c r="K1395" s="2">
        <v>1288.1500000000001</v>
      </c>
      <c r="L1395" s="3">
        <v>1028.58777500001</v>
      </c>
      <c r="M1395" s="4">
        <v>239.583</v>
      </c>
      <c r="N1395" s="5">
        <v>255.35474889</v>
      </c>
      <c r="O1395" s="6">
        <v>8.6053642821100104E-2</v>
      </c>
    </row>
    <row r="1396" spans="1:15" x14ac:dyDescent="0.2">
      <c r="A1396" t="s">
        <v>44</v>
      </c>
      <c r="B1396" t="s">
        <v>45</v>
      </c>
      <c r="C1396">
        <v>2015</v>
      </c>
      <c r="D1396" t="s">
        <v>99</v>
      </c>
      <c r="E1396" t="s">
        <v>16</v>
      </c>
      <c r="F1396" t="s">
        <v>19</v>
      </c>
      <c r="G1396" t="s">
        <v>67</v>
      </c>
      <c r="H1396" s="1">
        <v>103</v>
      </c>
      <c r="I1396" s="1">
        <v>99</v>
      </c>
      <c r="J1396" s="1">
        <v>125</v>
      </c>
      <c r="K1396" s="2">
        <v>900.79999999999905</v>
      </c>
      <c r="L1396" s="3">
        <v>926.02239999999495</v>
      </c>
      <c r="M1396" s="4">
        <v>133.631</v>
      </c>
      <c r="N1396" s="5">
        <v>127.79266161</v>
      </c>
      <c r="O1396" s="6">
        <v>9.1252220248667998E-2</v>
      </c>
    </row>
    <row r="1397" spans="1:15" x14ac:dyDescent="0.2">
      <c r="A1397" t="s">
        <v>44</v>
      </c>
      <c r="B1397" t="s">
        <v>45</v>
      </c>
      <c r="C1397">
        <v>2015</v>
      </c>
      <c r="D1397" t="s">
        <v>99</v>
      </c>
      <c r="E1397" t="s">
        <v>16</v>
      </c>
      <c r="F1397" t="s">
        <v>20</v>
      </c>
      <c r="G1397" t="s">
        <v>68</v>
      </c>
      <c r="H1397" s="1">
        <v>85</v>
      </c>
      <c r="I1397" s="1">
        <v>82</v>
      </c>
      <c r="J1397" s="1">
        <v>102</v>
      </c>
      <c r="K1397" s="2">
        <v>808.75</v>
      </c>
      <c r="L1397" s="3">
        <v>681.37187500000005</v>
      </c>
      <c r="M1397" s="4">
        <v>109.363</v>
      </c>
      <c r="N1397" s="5">
        <v>119.60265769</v>
      </c>
      <c r="O1397" s="6">
        <v>6.9551777434312206E-2</v>
      </c>
    </row>
    <row r="1398" spans="1:15" x14ac:dyDescent="0.2">
      <c r="A1398" t="s">
        <v>44</v>
      </c>
      <c r="B1398" t="s">
        <v>45</v>
      </c>
      <c r="C1398">
        <v>2015</v>
      </c>
      <c r="D1398" t="s">
        <v>99</v>
      </c>
      <c r="E1398" t="s">
        <v>16</v>
      </c>
      <c r="F1398" t="s">
        <v>21</v>
      </c>
      <c r="G1398" t="s">
        <v>69</v>
      </c>
      <c r="H1398" s="1">
        <v>89</v>
      </c>
      <c r="I1398" s="1">
        <v>81</v>
      </c>
      <c r="J1398" s="1">
        <v>98</v>
      </c>
      <c r="K1398" s="2">
        <v>2492.9</v>
      </c>
      <c r="L1398" s="3">
        <v>2465.4780999999798</v>
      </c>
      <c r="M1398" s="4">
        <v>422.46800000000002</v>
      </c>
      <c r="N1398" s="5">
        <v>420.22047024000102</v>
      </c>
      <c r="O1398" s="6">
        <v>0.106743150547555</v>
      </c>
    </row>
    <row r="1399" spans="1:15" x14ac:dyDescent="0.2">
      <c r="A1399" t="s">
        <v>44</v>
      </c>
      <c r="B1399" t="s">
        <v>45</v>
      </c>
      <c r="C1399">
        <v>2015</v>
      </c>
      <c r="D1399" t="s">
        <v>99</v>
      </c>
      <c r="E1399" t="s">
        <v>16</v>
      </c>
      <c r="F1399" t="s">
        <v>22</v>
      </c>
      <c r="G1399" t="s">
        <v>70</v>
      </c>
      <c r="H1399" s="1">
        <v>67</v>
      </c>
      <c r="I1399" s="1">
        <v>66</v>
      </c>
      <c r="J1399" s="1">
        <v>76</v>
      </c>
      <c r="K1399" s="2">
        <v>867.25</v>
      </c>
      <c r="L1399" s="3">
        <v>717.64937499999701</v>
      </c>
      <c r="M1399" s="4">
        <v>152.458</v>
      </c>
      <c r="N1399" s="5">
        <v>145.53335763999999</v>
      </c>
      <c r="O1399" s="6">
        <v>8.7345056212164804E-2</v>
      </c>
    </row>
    <row r="1400" spans="1:15" x14ac:dyDescent="0.2">
      <c r="A1400" t="s">
        <v>44</v>
      </c>
      <c r="B1400" t="s">
        <v>45</v>
      </c>
      <c r="C1400">
        <v>2015</v>
      </c>
      <c r="D1400" t="s">
        <v>99</v>
      </c>
      <c r="E1400" t="s">
        <v>23</v>
      </c>
      <c r="F1400" t="s">
        <v>24</v>
      </c>
      <c r="G1400" t="s">
        <v>71</v>
      </c>
      <c r="H1400" s="1">
        <v>49</v>
      </c>
      <c r="I1400" s="1">
        <v>47</v>
      </c>
      <c r="J1400" s="1">
        <v>58</v>
      </c>
      <c r="K1400" s="2">
        <v>11277.5</v>
      </c>
      <c r="L1400" s="3">
        <v>11897.762500000001</v>
      </c>
      <c r="M1400" s="4">
        <v>1677.5391999999999</v>
      </c>
      <c r="N1400" s="5">
        <v>1686.5844913664</v>
      </c>
      <c r="O1400" s="6">
        <v>5.25382398581246E-2</v>
      </c>
    </row>
    <row r="1401" spans="1:15" x14ac:dyDescent="0.2">
      <c r="A1401" t="s">
        <v>44</v>
      </c>
      <c r="B1401" t="s">
        <v>45</v>
      </c>
      <c r="C1401">
        <v>2015</v>
      </c>
      <c r="D1401" t="s">
        <v>99</v>
      </c>
      <c r="E1401" t="s">
        <v>23</v>
      </c>
      <c r="F1401" t="s">
        <v>25</v>
      </c>
      <c r="G1401" t="s">
        <v>72</v>
      </c>
      <c r="H1401" s="1">
        <v>25</v>
      </c>
      <c r="I1401" s="1">
        <v>25</v>
      </c>
      <c r="J1401" s="1">
        <v>28</v>
      </c>
      <c r="K1401" s="2">
        <v>13174.5</v>
      </c>
      <c r="L1401" s="3">
        <v>11527.6875</v>
      </c>
      <c r="M1401" s="4">
        <v>1963.9182000000001</v>
      </c>
      <c r="N1401" s="5">
        <v>2001.59007891241</v>
      </c>
      <c r="O1401" s="6">
        <v>6.7972219059546896E-2</v>
      </c>
    </row>
    <row r="1402" spans="1:15" x14ac:dyDescent="0.2">
      <c r="A1402" t="s">
        <v>44</v>
      </c>
      <c r="B1402" t="s">
        <v>45</v>
      </c>
      <c r="C1402">
        <v>2015</v>
      </c>
      <c r="D1402" t="s">
        <v>99</v>
      </c>
      <c r="E1402" t="s">
        <v>23</v>
      </c>
      <c r="F1402" t="s">
        <v>26</v>
      </c>
      <c r="G1402" t="s">
        <v>73</v>
      </c>
      <c r="H1402" s="1">
        <v>53</v>
      </c>
      <c r="I1402" s="1">
        <v>50</v>
      </c>
      <c r="J1402" s="1">
        <v>58</v>
      </c>
      <c r="K1402" s="2">
        <v>5618.25</v>
      </c>
      <c r="L1402" s="3">
        <v>6081.7556249999998</v>
      </c>
      <c r="M1402" s="4">
        <v>807.27560000000005</v>
      </c>
      <c r="N1402" s="5">
        <v>692.03216444640304</v>
      </c>
      <c r="O1402" s="6">
        <v>6.7948204512081195E-2</v>
      </c>
    </row>
    <row r="1403" spans="1:15" x14ac:dyDescent="0.2">
      <c r="A1403" t="s">
        <v>44</v>
      </c>
      <c r="B1403" t="s">
        <v>45</v>
      </c>
      <c r="C1403">
        <v>2015</v>
      </c>
      <c r="D1403" t="s">
        <v>99</v>
      </c>
      <c r="E1403" t="s">
        <v>23</v>
      </c>
      <c r="F1403" t="s">
        <v>27</v>
      </c>
      <c r="G1403" t="s">
        <v>74</v>
      </c>
      <c r="H1403" s="1">
        <v>39</v>
      </c>
      <c r="I1403" s="1">
        <v>39</v>
      </c>
      <c r="J1403" s="1">
        <v>41</v>
      </c>
      <c r="K1403" s="2">
        <v>13386.4</v>
      </c>
      <c r="L1403" s="3">
        <v>11324.894399999999</v>
      </c>
      <c r="M1403" s="4">
        <v>1763.5432000000001</v>
      </c>
      <c r="N1403" s="5">
        <v>1949.4770866624101</v>
      </c>
      <c r="O1403" s="6">
        <v>8.8119285244725995E-2</v>
      </c>
    </row>
    <row r="1404" spans="1:15" x14ac:dyDescent="0.2">
      <c r="A1404" t="s">
        <v>44</v>
      </c>
      <c r="B1404" t="s">
        <v>45</v>
      </c>
      <c r="C1404">
        <v>2015</v>
      </c>
      <c r="D1404" t="s">
        <v>99</v>
      </c>
      <c r="E1404" t="s">
        <v>23</v>
      </c>
      <c r="F1404" t="s">
        <v>28</v>
      </c>
      <c r="G1404" t="s">
        <v>75</v>
      </c>
      <c r="H1404" s="1">
        <v>49</v>
      </c>
      <c r="I1404" s="1">
        <v>47</v>
      </c>
      <c r="J1404" s="1">
        <v>51</v>
      </c>
      <c r="K1404" s="2">
        <v>10866.25</v>
      </c>
      <c r="L1404" s="3">
        <v>8448.5093749999996</v>
      </c>
      <c r="M1404" s="4">
        <v>1526.847</v>
      </c>
      <c r="N1404" s="5">
        <v>1345.9614359099901</v>
      </c>
      <c r="O1404" s="6">
        <v>7.0746577706200395E-2</v>
      </c>
    </row>
    <row r="1405" spans="1:15" x14ac:dyDescent="0.2">
      <c r="A1405" t="s">
        <v>44</v>
      </c>
      <c r="B1405" t="s">
        <v>45</v>
      </c>
      <c r="C1405">
        <v>2015</v>
      </c>
      <c r="D1405" t="s">
        <v>99</v>
      </c>
      <c r="E1405" t="s">
        <v>23</v>
      </c>
      <c r="F1405" t="s">
        <v>29</v>
      </c>
      <c r="G1405" t="s">
        <v>76</v>
      </c>
      <c r="H1405" s="1">
        <v>35</v>
      </c>
      <c r="I1405" s="1">
        <v>35</v>
      </c>
      <c r="J1405" s="1">
        <v>39</v>
      </c>
      <c r="K1405" s="2">
        <v>16923</v>
      </c>
      <c r="L1405" s="3">
        <v>18276.84</v>
      </c>
      <c r="M1405" s="4">
        <v>2823.1950000000002</v>
      </c>
      <c r="N1405" s="5">
        <v>2998.0919302500401</v>
      </c>
      <c r="O1405" s="6">
        <v>4.7686580393547201E-2</v>
      </c>
    </row>
    <row r="1406" spans="1:15" x14ac:dyDescent="0.2">
      <c r="A1406" t="s">
        <v>44</v>
      </c>
      <c r="B1406" t="s">
        <v>45</v>
      </c>
      <c r="C1406">
        <v>2015</v>
      </c>
      <c r="D1406" t="s">
        <v>99</v>
      </c>
      <c r="E1406" t="s">
        <v>30</v>
      </c>
      <c r="F1406" t="s">
        <v>31</v>
      </c>
      <c r="G1406" t="s">
        <v>77</v>
      </c>
      <c r="H1406" s="1">
        <v>123</v>
      </c>
      <c r="I1406" s="1">
        <v>113</v>
      </c>
      <c r="J1406" s="1">
        <v>145</v>
      </c>
      <c r="K1406" s="2">
        <v>1808.95</v>
      </c>
      <c r="L1406" s="3">
        <v>1789.95602500002</v>
      </c>
      <c r="M1406" s="4">
        <v>37.398000000000003</v>
      </c>
      <c r="N1406" s="5">
        <v>28.64761596</v>
      </c>
      <c r="O1406" s="6">
        <v>7.8526216866137699E-2</v>
      </c>
    </row>
    <row r="1407" spans="1:15" x14ac:dyDescent="0.2">
      <c r="A1407" t="s">
        <v>44</v>
      </c>
      <c r="B1407" t="s">
        <v>45</v>
      </c>
      <c r="C1407">
        <v>2015</v>
      </c>
      <c r="D1407" t="s">
        <v>99</v>
      </c>
      <c r="E1407" t="s">
        <v>30</v>
      </c>
      <c r="F1407" t="s">
        <v>32</v>
      </c>
      <c r="G1407" t="s">
        <v>78</v>
      </c>
      <c r="H1407" s="1">
        <v>161</v>
      </c>
      <c r="I1407" s="1">
        <v>148</v>
      </c>
      <c r="J1407" s="1">
        <v>184</v>
      </c>
      <c r="K1407" s="2">
        <v>2190</v>
      </c>
      <c r="L1407" s="3">
        <v>1971.00000000001</v>
      </c>
      <c r="M1407" s="4">
        <v>27.310500000000001</v>
      </c>
      <c r="N1407" s="5">
        <v>28.214614102500001</v>
      </c>
      <c r="O1407" s="6">
        <v>6.9863013698630197E-2</v>
      </c>
    </row>
    <row r="1408" spans="1:15" x14ac:dyDescent="0.2">
      <c r="A1408" t="s">
        <v>44</v>
      </c>
      <c r="B1408" t="s">
        <v>45</v>
      </c>
      <c r="C1408">
        <v>2015</v>
      </c>
      <c r="D1408" t="s">
        <v>99</v>
      </c>
      <c r="E1408" t="s">
        <v>30</v>
      </c>
      <c r="F1408" t="s">
        <v>33</v>
      </c>
      <c r="G1408" t="s">
        <v>79</v>
      </c>
      <c r="H1408" s="1">
        <v>121</v>
      </c>
      <c r="I1408" s="1">
        <v>113</v>
      </c>
      <c r="J1408" s="1">
        <v>140</v>
      </c>
      <c r="K1408" s="2">
        <v>1907.15</v>
      </c>
      <c r="L1408" s="3">
        <v>1675.4312749999899</v>
      </c>
      <c r="M1408" s="4">
        <v>20.062000000000001</v>
      </c>
      <c r="N1408" s="5">
        <v>18.84584156</v>
      </c>
      <c r="O1408" s="6">
        <v>7.8572739427942198E-2</v>
      </c>
    </row>
    <row r="1409" spans="1:15" x14ac:dyDescent="0.2">
      <c r="A1409" t="s">
        <v>44</v>
      </c>
      <c r="B1409" t="s">
        <v>45</v>
      </c>
      <c r="C1409">
        <v>2015</v>
      </c>
      <c r="D1409" t="s">
        <v>99</v>
      </c>
      <c r="E1409" t="s">
        <v>30</v>
      </c>
      <c r="F1409" t="s">
        <v>34</v>
      </c>
      <c r="G1409" t="s">
        <v>80</v>
      </c>
      <c r="H1409" s="1">
        <v>146</v>
      </c>
      <c r="I1409" s="1">
        <v>128</v>
      </c>
      <c r="J1409" s="1">
        <v>201</v>
      </c>
      <c r="K1409" s="2">
        <v>2338.25</v>
      </c>
      <c r="L1409" s="3">
        <v>2192.10937499997</v>
      </c>
      <c r="M1409" s="4">
        <v>40.768500000000003</v>
      </c>
      <c r="N1409" s="5">
        <v>39.858750922500001</v>
      </c>
      <c r="O1409" s="6">
        <v>7.9867422217470202E-2</v>
      </c>
    </row>
    <row r="1410" spans="1:15" x14ac:dyDescent="0.2">
      <c r="A1410" t="s">
        <v>44</v>
      </c>
      <c r="B1410" t="s">
        <v>45</v>
      </c>
      <c r="C1410">
        <v>2015</v>
      </c>
      <c r="D1410" t="s">
        <v>99</v>
      </c>
      <c r="E1410" t="s">
        <v>30</v>
      </c>
      <c r="F1410" t="s">
        <v>35</v>
      </c>
      <c r="G1410" t="s">
        <v>81</v>
      </c>
      <c r="H1410" s="1">
        <v>112</v>
      </c>
      <c r="I1410" s="1">
        <v>109</v>
      </c>
      <c r="J1410" s="1">
        <v>127</v>
      </c>
      <c r="K1410" s="2">
        <v>1794.65</v>
      </c>
      <c r="L1410" s="3">
        <v>1549.6802750000199</v>
      </c>
      <c r="M1410" s="4">
        <v>14.673500000000001</v>
      </c>
      <c r="N1410" s="5">
        <v>11.7867089775</v>
      </c>
      <c r="O1410" s="6">
        <v>9.2692168389379603E-2</v>
      </c>
    </row>
    <row r="1411" spans="1:15" x14ac:dyDescent="0.2">
      <c r="A1411" t="s">
        <v>44</v>
      </c>
      <c r="B1411" t="s">
        <v>45</v>
      </c>
      <c r="C1411">
        <v>2015</v>
      </c>
      <c r="D1411" t="s">
        <v>99</v>
      </c>
      <c r="E1411" t="s">
        <v>30</v>
      </c>
      <c r="F1411" t="s">
        <v>36</v>
      </c>
      <c r="G1411" t="s">
        <v>82</v>
      </c>
      <c r="H1411" s="1">
        <v>103</v>
      </c>
      <c r="I1411" s="1">
        <v>98</v>
      </c>
      <c r="J1411" s="1">
        <v>120</v>
      </c>
      <c r="K1411" s="2">
        <v>2065.35</v>
      </c>
      <c r="L1411" s="3">
        <v>1686.358275</v>
      </c>
      <c r="M1411" s="4">
        <v>42.266500000000001</v>
      </c>
      <c r="N1411" s="5">
        <v>41.956475222500103</v>
      </c>
      <c r="O1411" s="6">
        <v>8.2141041469968798E-2</v>
      </c>
    </row>
    <row r="1412" spans="1:15" x14ac:dyDescent="0.2">
      <c r="A1412" t="s">
        <v>44</v>
      </c>
      <c r="B1412" t="s">
        <v>45</v>
      </c>
      <c r="C1412">
        <v>2015</v>
      </c>
      <c r="D1412" t="s">
        <v>99</v>
      </c>
      <c r="E1412" t="s">
        <v>37</v>
      </c>
      <c r="F1412" t="s">
        <v>38</v>
      </c>
      <c r="G1412" t="s">
        <v>83</v>
      </c>
      <c r="H1412" s="1">
        <v>142</v>
      </c>
      <c r="I1412" s="1">
        <v>132</v>
      </c>
      <c r="J1412" s="1">
        <v>183</v>
      </c>
      <c r="K1412" s="2">
        <v>2275.3000000000002</v>
      </c>
      <c r="L1412" s="3">
        <v>2486.9029000000301</v>
      </c>
      <c r="M1412" s="4">
        <v>-69.977599999999995</v>
      </c>
      <c r="N1412" s="5">
        <v>-57.397306982400004</v>
      </c>
      <c r="O1412" s="6">
        <v>7.6341581329934405E-2</v>
      </c>
    </row>
    <row r="1413" spans="1:15" x14ac:dyDescent="0.2">
      <c r="A1413" t="s">
        <v>44</v>
      </c>
      <c r="B1413" t="s">
        <v>45</v>
      </c>
      <c r="C1413">
        <v>2015</v>
      </c>
      <c r="D1413" t="s">
        <v>99</v>
      </c>
      <c r="E1413" t="s">
        <v>37</v>
      </c>
      <c r="F1413" t="s">
        <v>39</v>
      </c>
      <c r="G1413" t="s">
        <v>84</v>
      </c>
      <c r="H1413" s="1">
        <v>144</v>
      </c>
      <c r="I1413" s="1">
        <v>133</v>
      </c>
      <c r="J1413" s="1">
        <v>177</v>
      </c>
      <c r="K1413" s="2">
        <v>2162.35</v>
      </c>
      <c r="L1413" s="3">
        <v>1722.3117749999701</v>
      </c>
      <c r="M1413" s="4">
        <v>-96.947899999999905</v>
      </c>
      <c r="N1413" s="5">
        <v>-93.988953144099796</v>
      </c>
      <c r="O1413" s="6">
        <v>8.1231068050963001E-2</v>
      </c>
    </row>
    <row r="1414" spans="1:15" x14ac:dyDescent="0.2">
      <c r="A1414" t="s">
        <v>44</v>
      </c>
      <c r="B1414" t="s">
        <v>45</v>
      </c>
      <c r="C1414">
        <v>2015</v>
      </c>
      <c r="D1414" t="s">
        <v>99</v>
      </c>
      <c r="E1414" t="s">
        <v>37</v>
      </c>
      <c r="F1414" t="s">
        <v>40</v>
      </c>
      <c r="G1414" t="s">
        <v>85</v>
      </c>
      <c r="H1414" s="1">
        <v>101</v>
      </c>
      <c r="I1414" s="1">
        <v>95</v>
      </c>
      <c r="J1414" s="1">
        <v>114</v>
      </c>
      <c r="K1414" s="2">
        <v>1570.85</v>
      </c>
      <c r="L1414" s="3">
        <v>1694.1617249999899</v>
      </c>
      <c r="M1414" s="4">
        <v>110.23099999999999</v>
      </c>
      <c r="N1414" s="5">
        <v>87.930166389999997</v>
      </c>
      <c r="O1414" s="6">
        <v>6.6938281821943599E-2</v>
      </c>
    </row>
    <row r="1415" spans="1:15" x14ac:dyDescent="0.2">
      <c r="A1415" t="s">
        <v>44</v>
      </c>
      <c r="B1415" t="s">
        <v>45</v>
      </c>
      <c r="C1415">
        <v>2015</v>
      </c>
      <c r="D1415" t="s">
        <v>99</v>
      </c>
      <c r="E1415" t="s">
        <v>37</v>
      </c>
      <c r="F1415" t="s">
        <v>41</v>
      </c>
      <c r="G1415" t="s">
        <v>86</v>
      </c>
      <c r="H1415" s="1">
        <v>133</v>
      </c>
      <c r="I1415" s="1">
        <v>123</v>
      </c>
      <c r="J1415" s="1">
        <v>146</v>
      </c>
      <c r="K1415" s="2">
        <v>1886.45</v>
      </c>
      <c r="L1415" s="3">
        <v>1689.315975</v>
      </c>
      <c r="M1415" s="4">
        <v>-40.323999999999998</v>
      </c>
      <c r="N1415" s="5">
        <v>-39.244929759999998</v>
      </c>
      <c r="O1415" s="6">
        <v>8.24564658485515E-2</v>
      </c>
    </row>
    <row r="1416" spans="1:15" x14ac:dyDescent="0.2">
      <c r="A1416" t="s">
        <v>44</v>
      </c>
      <c r="B1416" t="s">
        <v>45</v>
      </c>
      <c r="C1416">
        <v>2015</v>
      </c>
      <c r="D1416" t="s">
        <v>99</v>
      </c>
      <c r="E1416" t="s">
        <v>37</v>
      </c>
      <c r="F1416" t="s">
        <v>42</v>
      </c>
      <c r="G1416" t="s">
        <v>87</v>
      </c>
      <c r="H1416" s="1">
        <v>146</v>
      </c>
      <c r="I1416" s="1">
        <v>138</v>
      </c>
      <c r="J1416" s="1">
        <v>168</v>
      </c>
      <c r="K1416" s="2">
        <v>2142.6</v>
      </c>
      <c r="L1416" s="3">
        <v>2348.2895999999901</v>
      </c>
      <c r="M1416" s="4">
        <v>-50.4003000000002</v>
      </c>
      <c r="N1416" s="5">
        <v>-41.630496599099999</v>
      </c>
      <c r="O1416" s="6">
        <v>6.9728367404088498E-2</v>
      </c>
    </row>
    <row r="1417" spans="1:15" x14ac:dyDescent="0.2">
      <c r="A1417" t="s">
        <v>44</v>
      </c>
      <c r="B1417" t="s">
        <v>45</v>
      </c>
      <c r="C1417">
        <v>2015</v>
      </c>
      <c r="D1417" t="s">
        <v>99</v>
      </c>
      <c r="E1417" t="s">
        <v>37</v>
      </c>
      <c r="F1417" t="s">
        <v>43</v>
      </c>
      <c r="G1417" t="s">
        <v>88</v>
      </c>
      <c r="H1417" s="1">
        <v>102</v>
      </c>
      <c r="I1417" s="1">
        <v>98</v>
      </c>
      <c r="J1417" s="1">
        <v>117</v>
      </c>
      <c r="K1417" s="2">
        <v>1612.75</v>
      </c>
      <c r="L1417" s="3">
        <v>1261.9768750000201</v>
      </c>
      <c r="M1417" s="4">
        <v>182.1721</v>
      </c>
      <c r="N1417" s="5">
        <v>152.71104581590001</v>
      </c>
      <c r="O1417" s="6">
        <v>7.9522554642691201E-2</v>
      </c>
    </row>
    <row r="1418" spans="1:15" x14ac:dyDescent="0.2">
      <c r="A1418" t="s">
        <v>44</v>
      </c>
      <c r="B1418" t="s">
        <v>45</v>
      </c>
      <c r="C1418">
        <v>2015</v>
      </c>
      <c r="D1418" t="s">
        <v>100</v>
      </c>
      <c r="E1418" t="s">
        <v>16</v>
      </c>
      <c r="F1418" t="s">
        <v>17</v>
      </c>
      <c r="G1418" t="s">
        <v>65</v>
      </c>
      <c r="H1418" s="1">
        <v>65</v>
      </c>
      <c r="I1418" s="1">
        <v>59</v>
      </c>
      <c r="J1418" s="1">
        <v>70</v>
      </c>
      <c r="K1418" s="2">
        <v>1046.55</v>
      </c>
      <c r="L1418" s="3">
        <v>978.00097499999799</v>
      </c>
      <c r="M1418" s="4">
        <v>197.221</v>
      </c>
      <c r="N1418" s="5">
        <v>201.60127840999999</v>
      </c>
      <c r="O1418" s="6">
        <v>8.3560269456786601E-2</v>
      </c>
    </row>
    <row r="1419" spans="1:15" x14ac:dyDescent="0.2">
      <c r="A1419" t="s">
        <v>44</v>
      </c>
      <c r="B1419" t="s">
        <v>45</v>
      </c>
      <c r="C1419">
        <v>2015</v>
      </c>
      <c r="D1419" t="s">
        <v>100</v>
      </c>
      <c r="E1419" t="s">
        <v>16</v>
      </c>
      <c r="F1419" t="s">
        <v>18</v>
      </c>
      <c r="G1419" t="s">
        <v>66</v>
      </c>
      <c r="H1419" s="1">
        <v>66</v>
      </c>
      <c r="I1419" s="1">
        <v>61</v>
      </c>
      <c r="J1419" s="1">
        <v>72</v>
      </c>
      <c r="K1419" s="2">
        <v>949</v>
      </c>
      <c r="L1419" s="3">
        <v>1072.3699999999999</v>
      </c>
      <c r="M1419" s="4">
        <v>175.66900000000001</v>
      </c>
      <c r="N1419" s="5">
        <v>175.08753561</v>
      </c>
      <c r="O1419" s="6">
        <v>7.5869336143308805E-2</v>
      </c>
    </row>
    <row r="1420" spans="1:15" x14ac:dyDescent="0.2">
      <c r="A1420" t="s">
        <v>44</v>
      </c>
      <c r="B1420" t="s">
        <v>45</v>
      </c>
      <c r="C1420">
        <v>2015</v>
      </c>
      <c r="D1420" t="s">
        <v>100</v>
      </c>
      <c r="E1420" t="s">
        <v>16</v>
      </c>
      <c r="F1420" t="s">
        <v>19</v>
      </c>
      <c r="G1420" t="s">
        <v>67</v>
      </c>
      <c r="H1420" s="1">
        <v>91</v>
      </c>
      <c r="I1420" s="1">
        <v>88</v>
      </c>
      <c r="J1420" s="1">
        <v>109</v>
      </c>
      <c r="K1420" s="2">
        <v>794.64999999999895</v>
      </c>
      <c r="L1420" s="3">
        <v>879.28022499999304</v>
      </c>
      <c r="M1420" s="4">
        <v>130.18100000000001</v>
      </c>
      <c r="N1420" s="5">
        <v>144.73653761</v>
      </c>
      <c r="O1420" s="6">
        <v>6.9653306487132804E-2</v>
      </c>
    </row>
    <row r="1421" spans="1:15" x14ac:dyDescent="0.2">
      <c r="A1421" t="s">
        <v>44</v>
      </c>
      <c r="B1421" t="s">
        <v>45</v>
      </c>
      <c r="C1421">
        <v>2015</v>
      </c>
      <c r="D1421" t="s">
        <v>100</v>
      </c>
      <c r="E1421" t="s">
        <v>16</v>
      </c>
      <c r="F1421" t="s">
        <v>20</v>
      </c>
      <c r="G1421" t="s">
        <v>68</v>
      </c>
      <c r="H1421" s="1">
        <v>86</v>
      </c>
      <c r="I1421" s="1">
        <v>82</v>
      </c>
      <c r="J1421" s="1">
        <v>95</v>
      </c>
      <c r="K1421" s="2">
        <v>698.15</v>
      </c>
      <c r="L1421" s="3">
        <v>564.45427500000199</v>
      </c>
      <c r="M1421" s="4">
        <v>101.46299999999999</v>
      </c>
      <c r="N1421" s="5">
        <v>89.832296310000004</v>
      </c>
      <c r="O1421" s="6">
        <v>5.5647067249158501E-2</v>
      </c>
    </row>
    <row r="1422" spans="1:15" x14ac:dyDescent="0.2">
      <c r="A1422" t="s">
        <v>44</v>
      </c>
      <c r="B1422" t="s">
        <v>45</v>
      </c>
      <c r="C1422">
        <v>2015</v>
      </c>
      <c r="D1422" t="s">
        <v>100</v>
      </c>
      <c r="E1422" t="s">
        <v>16</v>
      </c>
      <c r="F1422" t="s">
        <v>21</v>
      </c>
      <c r="G1422" t="s">
        <v>69</v>
      </c>
      <c r="H1422" s="1">
        <v>53</v>
      </c>
      <c r="I1422" s="1">
        <v>53</v>
      </c>
      <c r="J1422" s="1">
        <v>58</v>
      </c>
      <c r="K1422" s="2">
        <v>1609.3</v>
      </c>
      <c r="L1422" s="3">
        <v>1314.7981</v>
      </c>
      <c r="M1422" s="4">
        <v>316.30700000000002</v>
      </c>
      <c r="N1422" s="5">
        <v>339.41955249</v>
      </c>
      <c r="O1422" s="6">
        <v>6.8787671658485094E-2</v>
      </c>
    </row>
    <row r="1423" spans="1:15" x14ac:dyDescent="0.2">
      <c r="A1423" t="s">
        <v>44</v>
      </c>
      <c r="B1423" t="s">
        <v>45</v>
      </c>
      <c r="C1423">
        <v>2015</v>
      </c>
      <c r="D1423" t="s">
        <v>100</v>
      </c>
      <c r="E1423" t="s">
        <v>16</v>
      </c>
      <c r="F1423" t="s">
        <v>22</v>
      </c>
      <c r="G1423" t="s">
        <v>70</v>
      </c>
      <c r="H1423" s="1">
        <v>70</v>
      </c>
      <c r="I1423" s="1">
        <v>70</v>
      </c>
      <c r="J1423" s="1">
        <v>78</v>
      </c>
      <c r="K1423" s="2">
        <v>886.25</v>
      </c>
      <c r="L1423" s="3">
        <v>950.50312500000405</v>
      </c>
      <c r="M1423" s="4">
        <v>162.215</v>
      </c>
      <c r="N1423" s="5">
        <v>170.67451224999999</v>
      </c>
      <c r="O1423" s="6">
        <v>8.2087447108603606E-2</v>
      </c>
    </row>
    <row r="1424" spans="1:15" x14ac:dyDescent="0.2">
      <c r="A1424" t="s">
        <v>44</v>
      </c>
      <c r="B1424" t="s">
        <v>45</v>
      </c>
      <c r="C1424">
        <v>2015</v>
      </c>
      <c r="D1424" t="s">
        <v>100</v>
      </c>
      <c r="E1424" t="s">
        <v>23</v>
      </c>
      <c r="F1424" t="s">
        <v>24</v>
      </c>
      <c r="G1424" t="s">
        <v>71</v>
      </c>
      <c r="H1424" s="1">
        <v>49</v>
      </c>
      <c r="I1424" s="1">
        <v>47</v>
      </c>
      <c r="J1424" s="1">
        <v>52</v>
      </c>
      <c r="K1424" s="2">
        <v>16722.5</v>
      </c>
      <c r="L1424" s="3">
        <v>16304.4375</v>
      </c>
      <c r="M1424" s="4">
        <v>2313.7636000000002</v>
      </c>
      <c r="N1424" s="5">
        <v>1856.4806171503601</v>
      </c>
      <c r="O1424" s="6">
        <v>6.5032142323217204E-2</v>
      </c>
    </row>
    <row r="1425" spans="1:15" x14ac:dyDescent="0.2">
      <c r="A1425" t="s">
        <v>44</v>
      </c>
      <c r="B1425" t="s">
        <v>45</v>
      </c>
      <c r="C1425">
        <v>2015</v>
      </c>
      <c r="D1425" t="s">
        <v>100</v>
      </c>
      <c r="E1425" t="s">
        <v>23</v>
      </c>
      <c r="F1425" t="s">
        <v>25</v>
      </c>
      <c r="G1425" t="s">
        <v>72</v>
      </c>
      <c r="H1425" s="1">
        <v>29</v>
      </c>
      <c r="I1425" s="1">
        <v>29</v>
      </c>
      <c r="J1425" s="1">
        <v>29</v>
      </c>
      <c r="K1425" s="2">
        <v>12583</v>
      </c>
      <c r="L1425" s="3">
        <v>11324.7</v>
      </c>
      <c r="M1425" s="4">
        <v>1890.2356</v>
      </c>
      <c r="N1425" s="5">
        <v>1621.1492209263999</v>
      </c>
      <c r="O1425" s="6">
        <v>6.6518318366049406E-2</v>
      </c>
    </row>
    <row r="1426" spans="1:15" x14ac:dyDescent="0.2">
      <c r="A1426" t="s">
        <v>44</v>
      </c>
      <c r="B1426" t="s">
        <v>45</v>
      </c>
      <c r="C1426">
        <v>2015</v>
      </c>
      <c r="D1426" t="s">
        <v>100</v>
      </c>
      <c r="E1426" t="s">
        <v>23</v>
      </c>
      <c r="F1426" t="s">
        <v>26</v>
      </c>
      <c r="G1426" t="s">
        <v>73</v>
      </c>
      <c r="H1426" s="1">
        <v>45</v>
      </c>
      <c r="I1426" s="1">
        <v>44</v>
      </c>
      <c r="J1426" s="1">
        <v>49</v>
      </c>
      <c r="K1426" s="2">
        <v>6487.65</v>
      </c>
      <c r="L1426" s="3">
        <v>6724.4492249999703</v>
      </c>
      <c r="M1426" s="4">
        <v>986.25239999999997</v>
      </c>
      <c r="N1426" s="5">
        <v>1107.0919890575999</v>
      </c>
      <c r="O1426" s="6">
        <v>6.1709555848419702E-2</v>
      </c>
    </row>
    <row r="1427" spans="1:15" x14ac:dyDescent="0.2">
      <c r="A1427" t="s">
        <v>44</v>
      </c>
      <c r="B1427" t="s">
        <v>45</v>
      </c>
      <c r="C1427">
        <v>2015</v>
      </c>
      <c r="D1427" t="s">
        <v>100</v>
      </c>
      <c r="E1427" t="s">
        <v>23</v>
      </c>
      <c r="F1427" t="s">
        <v>27</v>
      </c>
      <c r="G1427" t="s">
        <v>74</v>
      </c>
      <c r="H1427" s="1">
        <v>25</v>
      </c>
      <c r="I1427" s="1">
        <v>25</v>
      </c>
      <c r="J1427" s="1">
        <v>25</v>
      </c>
      <c r="K1427" s="2">
        <v>7408.4</v>
      </c>
      <c r="L1427" s="3">
        <v>8327.0415999999695</v>
      </c>
      <c r="M1427" s="4">
        <v>998.89800000000002</v>
      </c>
      <c r="N1427" s="5">
        <v>1057.8130040399999</v>
      </c>
      <c r="O1427" s="6">
        <v>7.7425624966254505E-2</v>
      </c>
    </row>
    <row r="1428" spans="1:15" x14ac:dyDescent="0.2">
      <c r="A1428" t="s">
        <v>44</v>
      </c>
      <c r="B1428" t="s">
        <v>45</v>
      </c>
      <c r="C1428">
        <v>2015</v>
      </c>
      <c r="D1428" t="s">
        <v>100</v>
      </c>
      <c r="E1428" t="s">
        <v>23</v>
      </c>
      <c r="F1428" t="s">
        <v>28</v>
      </c>
      <c r="G1428" t="s">
        <v>75</v>
      </c>
      <c r="H1428" s="1">
        <v>32</v>
      </c>
      <c r="I1428" s="1">
        <v>32</v>
      </c>
      <c r="J1428" s="1">
        <v>34</v>
      </c>
      <c r="K1428" s="2">
        <v>9841.25</v>
      </c>
      <c r="L1428" s="3">
        <v>11145.215625000001</v>
      </c>
      <c r="M1428" s="4">
        <v>1411.0508</v>
      </c>
      <c r="N1428" s="5">
        <v>1269.2289061936001</v>
      </c>
      <c r="O1428" s="6">
        <v>8.1163470087641298E-2</v>
      </c>
    </row>
    <row r="1429" spans="1:15" x14ac:dyDescent="0.2">
      <c r="A1429" t="s">
        <v>44</v>
      </c>
      <c r="B1429" t="s">
        <v>45</v>
      </c>
      <c r="C1429">
        <v>2015</v>
      </c>
      <c r="D1429" t="s">
        <v>100</v>
      </c>
      <c r="E1429" t="s">
        <v>23</v>
      </c>
      <c r="F1429" t="s">
        <v>29</v>
      </c>
      <c r="G1429" t="s">
        <v>76</v>
      </c>
      <c r="H1429" s="1">
        <v>34</v>
      </c>
      <c r="I1429" s="1">
        <v>32</v>
      </c>
      <c r="J1429" s="1">
        <v>36</v>
      </c>
      <c r="K1429" s="2">
        <v>19458</v>
      </c>
      <c r="L1429" s="3">
        <v>18874.259999999998</v>
      </c>
      <c r="M1429" s="4">
        <v>2950.509</v>
      </c>
      <c r="N1429" s="5">
        <v>2965.5270908100001</v>
      </c>
      <c r="O1429" s="6">
        <v>6.6913351834720899E-2</v>
      </c>
    </row>
    <row r="1430" spans="1:15" x14ac:dyDescent="0.2">
      <c r="A1430" t="s">
        <v>44</v>
      </c>
      <c r="B1430" t="s">
        <v>45</v>
      </c>
      <c r="C1430">
        <v>2015</v>
      </c>
      <c r="D1430" t="s">
        <v>100</v>
      </c>
      <c r="E1430" t="s">
        <v>30</v>
      </c>
      <c r="F1430" t="s">
        <v>31</v>
      </c>
      <c r="G1430" t="s">
        <v>77</v>
      </c>
      <c r="H1430" s="1">
        <v>104</v>
      </c>
      <c r="I1430" s="1">
        <v>98</v>
      </c>
      <c r="J1430" s="1">
        <v>125</v>
      </c>
      <c r="K1430" s="2">
        <v>1548.2</v>
      </c>
      <c r="L1430" s="3">
        <v>1613.2244000000101</v>
      </c>
      <c r="M1430" s="4">
        <v>29.383000000000099</v>
      </c>
      <c r="N1430" s="5">
        <v>24.863013110000001</v>
      </c>
      <c r="O1430" s="6">
        <v>7.8672006200749198E-2</v>
      </c>
    </row>
    <row r="1431" spans="1:15" x14ac:dyDescent="0.2">
      <c r="A1431" t="s">
        <v>44</v>
      </c>
      <c r="B1431" t="s">
        <v>45</v>
      </c>
      <c r="C1431">
        <v>2015</v>
      </c>
      <c r="D1431" t="s">
        <v>100</v>
      </c>
      <c r="E1431" t="s">
        <v>30</v>
      </c>
      <c r="F1431" t="s">
        <v>32</v>
      </c>
      <c r="G1431" t="s">
        <v>78</v>
      </c>
      <c r="H1431" s="1">
        <v>112</v>
      </c>
      <c r="I1431" s="1">
        <v>107</v>
      </c>
      <c r="J1431" s="1">
        <v>140</v>
      </c>
      <c r="K1431" s="2">
        <v>1674.1</v>
      </c>
      <c r="L1431" s="3">
        <v>1625.5510999999699</v>
      </c>
      <c r="M1431" s="4">
        <v>19.287500000000001</v>
      </c>
      <c r="N1431" s="5">
        <v>18.267673437500001</v>
      </c>
      <c r="O1431" s="6">
        <v>7.2217908129741507E-2</v>
      </c>
    </row>
    <row r="1432" spans="1:15" x14ac:dyDescent="0.2">
      <c r="A1432" t="s">
        <v>44</v>
      </c>
      <c r="B1432" t="s">
        <v>45</v>
      </c>
      <c r="C1432">
        <v>2015</v>
      </c>
      <c r="D1432" t="s">
        <v>100</v>
      </c>
      <c r="E1432" t="s">
        <v>30</v>
      </c>
      <c r="F1432" t="s">
        <v>33</v>
      </c>
      <c r="G1432" t="s">
        <v>79</v>
      </c>
      <c r="H1432" s="1">
        <v>118</v>
      </c>
      <c r="I1432" s="1">
        <v>114</v>
      </c>
      <c r="J1432" s="1">
        <v>140</v>
      </c>
      <c r="K1432" s="2">
        <v>2056.6999999999998</v>
      </c>
      <c r="L1432" s="3">
        <v>1857.20010000001</v>
      </c>
      <c r="M1432" s="4">
        <v>45.651500000000098</v>
      </c>
      <c r="N1432" s="5">
        <v>39.875900477499997</v>
      </c>
      <c r="O1432" s="6">
        <v>7.7454174162493297E-2</v>
      </c>
    </row>
    <row r="1433" spans="1:15" x14ac:dyDescent="0.2">
      <c r="A1433" t="s">
        <v>44</v>
      </c>
      <c r="B1433" t="s">
        <v>45</v>
      </c>
      <c r="C1433">
        <v>2015</v>
      </c>
      <c r="D1433" t="s">
        <v>100</v>
      </c>
      <c r="E1433" t="s">
        <v>30</v>
      </c>
      <c r="F1433" t="s">
        <v>34</v>
      </c>
      <c r="G1433" t="s">
        <v>80</v>
      </c>
      <c r="H1433" s="1">
        <v>107</v>
      </c>
      <c r="I1433" s="1">
        <v>100</v>
      </c>
      <c r="J1433" s="1">
        <v>128</v>
      </c>
      <c r="K1433" s="2">
        <v>1484.4</v>
      </c>
      <c r="L1433" s="3">
        <v>1445.8055999999899</v>
      </c>
      <c r="M1433" s="4">
        <v>23.350999999999999</v>
      </c>
      <c r="N1433" s="5">
        <v>23.199452010000002</v>
      </c>
      <c r="O1433" s="6">
        <v>7.7202910266774505E-2</v>
      </c>
    </row>
    <row r="1434" spans="1:15" x14ac:dyDescent="0.2">
      <c r="A1434" t="s">
        <v>44</v>
      </c>
      <c r="B1434" t="s">
        <v>45</v>
      </c>
      <c r="C1434">
        <v>2015</v>
      </c>
      <c r="D1434" t="s">
        <v>100</v>
      </c>
      <c r="E1434" t="s">
        <v>30</v>
      </c>
      <c r="F1434" t="s">
        <v>35</v>
      </c>
      <c r="G1434" t="s">
        <v>81</v>
      </c>
      <c r="H1434" s="1">
        <v>87</v>
      </c>
      <c r="I1434" s="1">
        <v>81</v>
      </c>
      <c r="J1434" s="1">
        <v>97</v>
      </c>
      <c r="K1434" s="2">
        <v>1386.1</v>
      </c>
      <c r="L1434" s="3">
        <v>1065.9109000000001</v>
      </c>
      <c r="M1434" s="4">
        <v>36.976500000000001</v>
      </c>
      <c r="N1434" s="5">
        <v>41.774755522500001</v>
      </c>
      <c r="O1434" s="6">
        <v>7.2072722025827901E-2</v>
      </c>
    </row>
    <row r="1435" spans="1:15" x14ac:dyDescent="0.2">
      <c r="A1435" t="s">
        <v>44</v>
      </c>
      <c r="B1435" t="s">
        <v>45</v>
      </c>
      <c r="C1435">
        <v>2015</v>
      </c>
      <c r="D1435" t="s">
        <v>100</v>
      </c>
      <c r="E1435" t="s">
        <v>30</v>
      </c>
      <c r="F1435" t="s">
        <v>36</v>
      </c>
      <c r="G1435" t="s">
        <v>82</v>
      </c>
      <c r="H1435" s="1">
        <v>83</v>
      </c>
      <c r="I1435" s="1">
        <v>82</v>
      </c>
      <c r="J1435" s="1">
        <v>90</v>
      </c>
      <c r="K1435" s="2">
        <v>1818.8</v>
      </c>
      <c r="L1435" s="3">
        <v>1476.8656000000001</v>
      </c>
      <c r="M1435" s="4">
        <v>60.486500000000099</v>
      </c>
      <c r="N1435" s="5">
        <v>55.353313177499999</v>
      </c>
      <c r="O1435" s="6">
        <v>7.81834176380031E-2</v>
      </c>
    </row>
    <row r="1436" spans="1:15" x14ac:dyDescent="0.2">
      <c r="A1436" t="s">
        <v>44</v>
      </c>
      <c r="B1436" t="s">
        <v>45</v>
      </c>
      <c r="C1436">
        <v>2015</v>
      </c>
      <c r="D1436" t="s">
        <v>100</v>
      </c>
      <c r="E1436" t="s">
        <v>37</v>
      </c>
      <c r="F1436" t="s">
        <v>38</v>
      </c>
      <c r="G1436" t="s">
        <v>83</v>
      </c>
      <c r="H1436" s="1">
        <v>112</v>
      </c>
      <c r="I1436" s="1">
        <v>103</v>
      </c>
      <c r="J1436" s="1">
        <v>133</v>
      </c>
      <c r="K1436" s="2">
        <v>1604.95</v>
      </c>
      <c r="L1436" s="3">
        <v>1668.345525</v>
      </c>
      <c r="M1436" s="4">
        <v>-56.633600000000001</v>
      </c>
      <c r="N1436" s="5">
        <v>-64.3547984896001</v>
      </c>
      <c r="O1436" s="6">
        <v>8.1030561699741405E-2</v>
      </c>
    </row>
    <row r="1437" spans="1:15" x14ac:dyDescent="0.2">
      <c r="A1437" t="s">
        <v>44</v>
      </c>
      <c r="B1437" t="s">
        <v>45</v>
      </c>
      <c r="C1437">
        <v>2015</v>
      </c>
      <c r="D1437" t="s">
        <v>100</v>
      </c>
      <c r="E1437" t="s">
        <v>37</v>
      </c>
      <c r="F1437" t="s">
        <v>39</v>
      </c>
      <c r="G1437" t="s">
        <v>84</v>
      </c>
      <c r="H1437" s="1">
        <v>121</v>
      </c>
      <c r="I1437" s="1">
        <v>117</v>
      </c>
      <c r="J1437" s="1">
        <v>145</v>
      </c>
      <c r="K1437" s="2">
        <v>1815</v>
      </c>
      <c r="L1437" s="3">
        <v>1905.75</v>
      </c>
      <c r="M1437" s="4">
        <v>-68.266199999999898</v>
      </c>
      <c r="N1437" s="5">
        <v>-72.543896624399807</v>
      </c>
      <c r="O1437" s="6">
        <v>8.0991735537190093E-2</v>
      </c>
    </row>
    <row r="1438" spans="1:15" x14ac:dyDescent="0.2">
      <c r="A1438" t="s">
        <v>44</v>
      </c>
      <c r="B1438" t="s">
        <v>45</v>
      </c>
      <c r="C1438">
        <v>2015</v>
      </c>
      <c r="D1438" t="s">
        <v>100</v>
      </c>
      <c r="E1438" t="s">
        <v>37</v>
      </c>
      <c r="F1438" t="s">
        <v>40</v>
      </c>
      <c r="G1438" t="s">
        <v>85</v>
      </c>
      <c r="H1438" s="1">
        <v>90</v>
      </c>
      <c r="I1438" s="1">
        <v>87</v>
      </c>
      <c r="J1438" s="1">
        <v>102</v>
      </c>
      <c r="K1438" s="2">
        <v>1571.4</v>
      </c>
      <c r="L1438" s="3">
        <v>1703.39760000001</v>
      </c>
      <c r="M1438" s="4">
        <v>95.242500000000007</v>
      </c>
      <c r="N1438" s="5">
        <v>90.711338062500104</v>
      </c>
      <c r="O1438" s="6">
        <v>8.0565101183657797E-2</v>
      </c>
    </row>
    <row r="1439" spans="1:15" x14ac:dyDescent="0.2">
      <c r="A1439" t="s">
        <v>44</v>
      </c>
      <c r="B1439" t="s">
        <v>45</v>
      </c>
      <c r="C1439">
        <v>2015</v>
      </c>
      <c r="D1439" t="s">
        <v>100</v>
      </c>
      <c r="E1439" t="s">
        <v>37</v>
      </c>
      <c r="F1439" t="s">
        <v>41</v>
      </c>
      <c r="G1439" t="s">
        <v>86</v>
      </c>
      <c r="H1439" s="1">
        <v>101</v>
      </c>
      <c r="I1439" s="1">
        <v>96</v>
      </c>
      <c r="J1439" s="1">
        <v>121</v>
      </c>
      <c r="K1439" s="2">
        <v>1563.05</v>
      </c>
      <c r="L1439" s="3">
        <v>1563.8315250000001</v>
      </c>
      <c r="M1439" s="4">
        <v>-30.1642000000001</v>
      </c>
      <c r="N1439" s="5">
        <v>-32.023581616400101</v>
      </c>
      <c r="O1439" s="6">
        <v>7.8020536771056595E-2</v>
      </c>
    </row>
    <row r="1440" spans="1:15" x14ac:dyDescent="0.2">
      <c r="A1440" t="s">
        <v>44</v>
      </c>
      <c r="B1440" t="s">
        <v>45</v>
      </c>
      <c r="C1440">
        <v>2015</v>
      </c>
      <c r="D1440" t="s">
        <v>100</v>
      </c>
      <c r="E1440" t="s">
        <v>37</v>
      </c>
      <c r="F1440" t="s">
        <v>42</v>
      </c>
      <c r="G1440" t="s">
        <v>87</v>
      </c>
      <c r="H1440" s="1">
        <v>102</v>
      </c>
      <c r="I1440" s="1">
        <v>96</v>
      </c>
      <c r="J1440" s="1">
        <v>118</v>
      </c>
      <c r="K1440" s="2">
        <v>1505.85</v>
      </c>
      <c r="L1440" s="3">
        <v>1503.5912249999899</v>
      </c>
      <c r="M1440" s="4">
        <v>-56.287200000000098</v>
      </c>
      <c r="N1440" s="5">
        <v>-63.766192838400102</v>
      </c>
      <c r="O1440" s="6">
        <v>8.1781053889829702E-2</v>
      </c>
    </row>
    <row r="1441" spans="1:15" x14ac:dyDescent="0.2">
      <c r="A1441" t="s">
        <v>44</v>
      </c>
      <c r="B1441" t="s">
        <v>45</v>
      </c>
      <c r="C1441">
        <v>2015</v>
      </c>
      <c r="D1441" t="s">
        <v>100</v>
      </c>
      <c r="E1441" t="s">
        <v>37</v>
      </c>
      <c r="F1441" t="s">
        <v>43</v>
      </c>
      <c r="G1441" t="s">
        <v>88</v>
      </c>
      <c r="H1441" s="1">
        <v>74</v>
      </c>
      <c r="I1441" s="1">
        <v>69</v>
      </c>
      <c r="J1441" s="1">
        <v>81</v>
      </c>
      <c r="K1441" s="2">
        <v>1128.95</v>
      </c>
      <c r="L1441" s="3">
        <v>1162.254025</v>
      </c>
      <c r="M1441" s="4">
        <v>127.2347</v>
      </c>
      <c r="N1441" s="5">
        <v>104.0338341591</v>
      </c>
      <c r="O1441" s="6">
        <v>7.2678152265379395E-2</v>
      </c>
    </row>
    <row r="1442" spans="1:15" x14ac:dyDescent="0.2">
      <c r="A1442" t="s">
        <v>44</v>
      </c>
      <c r="B1442" t="s">
        <v>45</v>
      </c>
      <c r="C1442">
        <v>2016</v>
      </c>
      <c r="D1442" t="s">
        <v>89</v>
      </c>
      <c r="E1442" t="s">
        <v>16</v>
      </c>
      <c r="F1442" t="s">
        <v>17</v>
      </c>
      <c r="G1442" t="s">
        <v>65</v>
      </c>
      <c r="H1442" s="1">
        <v>71</v>
      </c>
      <c r="I1442" s="1">
        <v>68</v>
      </c>
      <c r="J1442" s="1">
        <v>78</v>
      </c>
      <c r="K1442" s="2">
        <v>1322</v>
      </c>
      <c r="L1442" s="3">
        <v>1401.32</v>
      </c>
      <c r="M1442" s="4">
        <v>331.97199999999998</v>
      </c>
      <c r="N1442" s="5">
        <v>285.58887216000102</v>
      </c>
      <c r="O1442" s="6">
        <v>0</v>
      </c>
    </row>
    <row r="1443" spans="1:15" x14ac:dyDescent="0.2">
      <c r="A1443" t="s">
        <v>44</v>
      </c>
      <c r="B1443" t="s">
        <v>45</v>
      </c>
      <c r="C1443">
        <v>2016</v>
      </c>
      <c r="D1443" t="s">
        <v>89</v>
      </c>
      <c r="E1443" t="s">
        <v>16</v>
      </c>
      <c r="F1443" t="s">
        <v>18</v>
      </c>
      <c r="G1443" t="s">
        <v>66</v>
      </c>
      <c r="H1443" s="1">
        <v>51</v>
      </c>
      <c r="I1443" s="1">
        <v>50</v>
      </c>
      <c r="J1443" s="1">
        <v>61</v>
      </c>
      <c r="K1443" s="2">
        <v>822</v>
      </c>
      <c r="L1443" s="3">
        <v>739.8</v>
      </c>
      <c r="M1443" s="4">
        <v>202.71899999999999</v>
      </c>
      <c r="N1443" s="5">
        <v>218.36687961000001</v>
      </c>
      <c r="O1443" s="6">
        <v>0</v>
      </c>
    </row>
    <row r="1444" spans="1:15" x14ac:dyDescent="0.2">
      <c r="A1444" t="s">
        <v>44</v>
      </c>
      <c r="B1444" t="s">
        <v>45</v>
      </c>
      <c r="C1444">
        <v>2016</v>
      </c>
      <c r="D1444" t="s">
        <v>89</v>
      </c>
      <c r="E1444" t="s">
        <v>16</v>
      </c>
      <c r="F1444" t="s">
        <v>19</v>
      </c>
      <c r="G1444" t="s">
        <v>67</v>
      </c>
      <c r="H1444" s="1">
        <v>90</v>
      </c>
      <c r="I1444" s="1">
        <v>84</v>
      </c>
      <c r="J1444" s="1">
        <v>106</v>
      </c>
      <c r="K1444" s="2">
        <v>809</v>
      </c>
      <c r="L1444" s="3">
        <v>857.54</v>
      </c>
      <c r="M1444" s="4">
        <v>179.44900000000001</v>
      </c>
      <c r="N1444" s="5">
        <v>155.31490399</v>
      </c>
      <c r="O1444" s="6">
        <v>0</v>
      </c>
    </row>
    <row r="1445" spans="1:15" x14ac:dyDescent="0.2">
      <c r="A1445" t="s">
        <v>44</v>
      </c>
      <c r="B1445" t="s">
        <v>45</v>
      </c>
      <c r="C1445">
        <v>2016</v>
      </c>
      <c r="D1445" t="s">
        <v>89</v>
      </c>
      <c r="E1445" t="s">
        <v>16</v>
      </c>
      <c r="F1445" t="s">
        <v>20</v>
      </c>
      <c r="G1445" t="s">
        <v>68</v>
      </c>
      <c r="H1445" s="1">
        <v>82</v>
      </c>
      <c r="I1445" s="1">
        <v>81</v>
      </c>
      <c r="J1445" s="1">
        <v>92</v>
      </c>
      <c r="K1445" s="2">
        <v>821</v>
      </c>
      <c r="L1445" s="3">
        <v>812.79</v>
      </c>
      <c r="M1445" s="4">
        <v>164.74700000000001</v>
      </c>
      <c r="N1445" s="5">
        <v>135.50934991</v>
      </c>
      <c r="O1445" s="6">
        <v>0</v>
      </c>
    </row>
    <row r="1446" spans="1:15" x14ac:dyDescent="0.2">
      <c r="A1446" t="s">
        <v>44</v>
      </c>
      <c r="B1446" t="s">
        <v>45</v>
      </c>
      <c r="C1446">
        <v>2016</v>
      </c>
      <c r="D1446" t="s">
        <v>89</v>
      </c>
      <c r="E1446" t="s">
        <v>16</v>
      </c>
      <c r="F1446" t="s">
        <v>21</v>
      </c>
      <c r="G1446" t="s">
        <v>69</v>
      </c>
      <c r="H1446" s="1">
        <v>54</v>
      </c>
      <c r="I1446" s="1">
        <v>53</v>
      </c>
      <c r="J1446" s="1">
        <v>58</v>
      </c>
      <c r="K1446" s="2">
        <v>2084</v>
      </c>
      <c r="L1446" s="3">
        <v>2250.7199999999998</v>
      </c>
      <c r="M1446" s="4">
        <v>526.04100000000005</v>
      </c>
      <c r="N1446" s="5">
        <v>568.33995680999794</v>
      </c>
      <c r="O1446" s="6">
        <v>0</v>
      </c>
    </row>
    <row r="1447" spans="1:15" x14ac:dyDescent="0.2">
      <c r="A1447" t="s">
        <v>44</v>
      </c>
      <c r="B1447" t="s">
        <v>45</v>
      </c>
      <c r="C1447">
        <v>2016</v>
      </c>
      <c r="D1447" t="s">
        <v>89</v>
      </c>
      <c r="E1447" t="s">
        <v>16</v>
      </c>
      <c r="F1447" t="s">
        <v>22</v>
      </c>
      <c r="G1447" t="s">
        <v>70</v>
      </c>
      <c r="H1447" s="1">
        <v>54</v>
      </c>
      <c r="I1447" s="1">
        <v>52</v>
      </c>
      <c r="J1447" s="1">
        <v>62</v>
      </c>
      <c r="K1447" s="2">
        <v>763</v>
      </c>
      <c r="L1447" s="3">
        <v>747.74</v>
      </c>
      <c r="M1447" s="4">
        <v>183.77199999999999</v>
      </c>
      <c r="N1447" s="5">
        <v>151.11204015999999</v>
      </c>
      <c r="O1447" s="6">
        <v>0</v>
      </c>
    </row>
    <row r="1448" spans="1:15" x14ac:dyDescent="0.2">
      <c r="A1448" t="s">
        <v>44</v>
      </c>
      <c r="B1448" t="s">
        <v>45</v>
      </c>
      <c r="C1448">
        <v>2016</v>
      </c>
      <c r="D1448" t="s">
        <v>89</v>
      </c>
      <c r="E1448" t="s">
        <v>23</v>
      </c>
      <c r="F1448" t="s">
        <v>24</v>
      </c>
      <c r="G1448" t="s">
        <v>71</v>
      </c>
      <c r="H1448" s="1">
        <v>33</v>
      </c>
      <c r="I1448" s="1">
        <v>33</v>
      </c>
      <c r="J1448" s="1">
        <v>37</v>
      </c>
      <c r="K1448" s="2">
        <v>7870</v>
      </c>
      <c r="L1448" s="3">
        <v>7791.3</v>
      </c>
      <c r="M1448" s="4">
        <v>1527.5614</v>
      </c>
      <c r="N1448" s="5">
        <v>1566.6883576995999</v>
      </c>
      <c r="O1448" s="6">
        <v>0</v>
      </c>
    </row>
    <row r="1449" spans="1:15" x14ac:dyDescent="0.2">
      <c r="A1449" t="s">
        <v>44</v>
      </c>
      <c r="B1449" t="s">
        <v>45</v>
      </c>
      <c r="C1449">
        <v>2016</v>
      </c>
      <c r="D1449" t="s">
        <v>89</v>
      </c>
      <c r="E1449" t="s">
        <v>23</v>
      </c>
      <c r="F1449" t="s">
        <v>25</v>
      </c>
      <c r="G1449" t="s">
        <v>72</v>
      </c>
      <c r="H1449" s="1">
        <v>29</v>
      </c>
      <c r="I1449" s="1">
        <v>29</v>
      </c>
      <c r="J1449" s="1">
        <v>29</v>
      </c>
      <c r="K1449" s="2">
        <v>11920</v>
      </c>
      <c r="L1449" s="3">
        <v>12158.4</v>
      </c>
      <c r="M1449" s="4">
        <v>2427.7804000000001</v>
      </c>
      <c r="N1449" s="5">
        <v>1947.5557257584101</v>
      </c>
      <c r="O1449" s="6">
        <v>0</v>
      </c>
    </row>
    <row r="1450" spans="1:15" x14ac:dyDescent="0.2">
      <c r="A1450" t="s">
        <v>44</v>
      </c>
      <c r="B1450" t="s">
        <v>45</v>
      </c>
      <c r="C1450">
        <v>2016</v>
      </c>
      <c r="D1450" t="s">
        <v>89</v>
      </c>
      <c r="E1450" t="s">
        <v>23</v>
      </c>
      <c r="F1450" t="s">
        <v>26</v>
      </c>
      <c r="G1450" t="s">
        <v>73</v>
      </c>
      <c r="H1450" s="1">
        <v>39</v>
      </c>
      <c r="I1450" s="1">
        <v>38</v>
      </c>
      <c r="J1450" s="1">
        <v>40</v>
      </c>
      <c r="K1450" s="2">
        <v>4358</v>
      </c>
      <c r="L1450" s="3">
        <v>3835.04</v>
      </c>
      <c r="M1450" s="4">
        <v>859.70920000000001</v>
      </c>
      <c r="N1450" s="5">
        <v>857.20916564640095</v>
      </c>
      <c r="O1450" s="6">
        <v>0</v>
      </c>
    </row>
    <row r="1451" spans="1:15" x14ac:dyDescent="0.2">
      <c r="A1451" t="s">
        <v>44</v>
      </c>
      <c r="B1451" t="s">
        <v>45</v>
      </c>
      <c r="C1451">
        <v>2016</v>
      </c>
      <c r="D1451" t="s">
        <v>89</v>
      </c>
      <c r="E1451" t="s">
        <v>23</v>
      </c>
      <c r="F1451" t="s">
        <v>27</v>
      </c>
      <c r="G1451" t="s">
        <v>74</v>
      </c>
      <c r="H1451" s="1">
        <v>30</v>
      </c>
      <c r="I1451" s="1">
        <v>29</v>
      </c>
      <c r="J1451" s="1">
        <v>31</v>
      </c>
      <c r="K1451" s="2">
        <v>12544</v>
      </c>
      <c r="L1451" s="3">
        <v>12418.56</v>
      </c>
      <c r="M1451" s="4">
        <v>2450.4086000000002</v>
      </c>
      <c r="N1451" s="5">
        <v>2778.9740875396101</v>
      </c>
      <c r="O1451" s="6">
        <v>0</v>
      </c>
    </row>
    <row r="1452" spans="1:15" x14ac:dyDescent="0.2">
      <c r="A1452" t="s">
        <v>44</v>
      </c>
      <c r="B1452" t="s">
        <v>45</v>
      </c>
      <c r="C1452">
        <v>2016</v>
      </c>
      <c r="D1452" t="s">
        <v>89</v>
      </c>
      <c r="E1452" t="s">
        <v>23</v>
      </c>
      <c r="F1452" t="s">
        <v>28</v>
      </c>
      <c r="G1452" t="s">
        <v>75</v>
      </c>
      <c r="H1452" s="1">
        <v>33</v>
      </c>
      <c r="I1452" s="1">
        <v>33</v>
      </c>
      <c r="J1452" s="1">
        <v>33</v>
      </c>
      <c r="K1452" s="2">
        <v>7453</v>
      </c>
      <c r="L1452" s="3">
        <v>7453</v>
      </c>
      <c r="M1452" s="4">
        <v>1529.4328</v>
      </c>
      <c r="N1452" s="5">
        <v>1597.2294971584099</v>
      </c>
      <c r="O1452" s="6">
        <v>0</v>
      </c>
    </row>
    <row r="1453" spans="1:15" x14ac:dyDescent="0.2">
      <c r="A1453" t="s">
        <v>44</v>
      </c>
      <c r="B1453" t="s">
        <v>45</v>
      </c>
      <c r="C1453">
        <v>2016</v>
      </c>
      <c r="D1453" t="s">
        <v>89</v>
      </c>
      <c r="E1453" t="s">
        <v>23</v>
      </c>
      <c r="F1453" t="s">
        <v>29</v>
      </c>
      <c r="G1453" t="s">
        <v>76</v>
      </c>
      <c r="H1453" s="1">
        <v>32</v>
      </c>
      <c r="I1453" s="1">
        <v>31</v>
      </c>
      <c r="J1453" s="1">
        <v>32</v>
      </c>
      <c r="K1453" s="2">
        <v>13530</v>
      </c>
      <c r="L1453" s="3">
        <v>12582.9</v>
      </c>
      <c r="M1453" s="4">
        <v>2805.3530000000001</v>
      </c>
      <c r="N1453" s="5">
        <v>2318.54009391002</v>
      </c>
      <c r="O1453" s="6">
        <v>0</v>
      </c>
    </row>
    <row r="1454" spans="1:15" x14ac:dyDescent="0.2">
      <c r="A1454" t="s">
        <v>44</v>
      </c>
      <c r="B1454" t="s">
        <v>45</v>
      </c>
      <c r="C1454">
        <v>2016</v>
      </c>
      <c r="D1454" t="s">
        <v>89</v>
      </c>
      <c r="E1454" t="s">
        <v>30</v>
      </c>
      <c r="F1454" t="s">
        <v>31</v>
      </c>
      <c r="G1454" t="s">
        <v>77</v>
      </c>
      <c r="H1454" s="1">
        <v>104</v>
      </c>
      <c r="I1454" s="1">
        <v>96</v>
      </c>
      <c r="J1454" s="1">
        <v>126</v>
      </c>
      <c r="K1454" s="2">
        <v>1655</v>
      </c>
      <c r="L1454" s="3">
        <v>1539.15</v>
      </c>
      <c r="M1454" s="4">
        <v>147.0145</v>
      </c>
      <c r="N1454" s="5">
        <v>160.26712210250099</v>
      </c>
      <c r="O1454" s="6">
        <v>0</v>
      </c>
    </row>
    <row r="1455" spans="1:15" x14ac:dyDescent="0.2">
      <c r="A1455" t="s">
        <v>44</v>
      </c>
      <c r="B1455" t="s">
        <v>45</v>
      </c>
      <c r="C1455">
        <v>2016</v>
      </c>
      <c r="D1455" t="s">
        <v>89</v>
      </c>
      <c r="E1455" t="s">
        <v>30</v>
      </c>
      <c r="F1455" t="s">
        <v>32</v>
      </c>
      <c r="G1455" t="s">
        <v>78</v>
      </c>
      <c r="H1455" s="1">
        <v>86</v>
      </c>
      <c r="I1455" s="1">
        <v>79</v>
      </c>
      <c r="J1455" s="1">
        <v>101</v>
      </c>
      <c r="K1455" s="2">
        <v>1294</v>
      </c>
      <c r="L1455" s="3">
        <v>1203.42</v>
      </c>
      <c r="M1455" s="4">
        <v>98.924500000000194</v>
      </c>
      <c r="N1455" s="5">
        <v>90.095982997500002</v>
      </c>
      <c r="O1455" s="6">
        <v>0</v>
      </c>
    </row>
    <row r="1456" spans="1:15" x14ac:dyDescent="0.2">
      <c r="A1456" t="s">
        <v>44</v>
      </c>
      <c r="B1456" t="s">
        <v>45</v>
      </c>
      <c r="C1456">
        <v>2016</v>
      </c>
      <c r="D1456" t="s">
        <v>89</v>
      </c>
      <c r="E1456" t="s">
        <v>30</v>
      </c>
      <c r="F1456" t="s">
        <v>33</v>
      </c>
      <c r="G1456" t="s">
        <v>79</v>
      </c>
      <c r="H1456" s="1">
        <v>92</v>
      </c>
      <c r="I1456" s="1">
        <v>85</v>
      </c>
      <c r="J1456" s="1">
        <v>108</v>
      </c>
      <c r="K1456" s="2">
        <v>1662</v>
      </c>
      <c r="L1456" s="3">
        <v>1429.32</v>
      </c>
      <c r="M1456" s="4">
        <v>143.18299999999999</v>
      </c>
      <c r="N1456" s="5">
        <v>121.44352511</v>
      </c>
      <c r="O1456" s="6">
        <v>0</v>
      </c>
    </row>
    <row r="1457" spans="1:15" x14ac:dyDescent="0.2">
      <c r="A1457" t="s">
        <v>44</v>
      </c>
      <c r="B1457" t="s">
        <v>45</v>
      </c>
      <c r="C1457">
        <v>2016</v>
      </c>
      <c r="D1457" t="s">
        <v>89</v>
      </c>
      <c r="E1457" t="s">
        <v>30</v>
      </c>
      <c r="F1457" t="s">
        <v>34</v>
      </c>
      <c r="G1457" t="s">
        <v>80</v>
      </c>
      <c r="H1457" s="1">
        <v>90</v>
      </c>
      <c r="I1457" s="1">
        <v>86</v>
      </c>
      <c r="J1457" s="1">
        <v>123</v>
      </c>
      <c r="K1457" s="2">
        <v>1571</v>
      </c>
      <c r="L1457" s="3">
        <v>1696.68</v>
      </c>
      <c r="M1457" s="4">
        <v>142.44550000000001</v>
      </c>
      <c r="N1457" s="5">
        <v>148.7779147025</v>
      </c>
      <c r="O1457" s="6">
        <v>0</v>
      </c>
    </row>
    <row r="1458" spans="1:15" x14ac:dyDescent="0.2">
      <c r="A1458" t="s">
        <v>44</v>
      </c>
      <c r="B1458" t="s">
        <v>45</v>
      </c>
      <c r="C1458">
        <v>2016</v>
      </c>
      <c r="D1458" t="s">
        <v>89</v>
      </c>
      <c r="E1458" t="s">
        <v>30</v>
      </c>
      <c r="F1458" t="s">
        <v>35</v>
      </c>
      <c r="G1458" t="s">
        <v>81</v>
      </c>
      <c r="H1458" s="1">
        <v>100</v>
      </c>
      <c r="I1458" s="1">
        <v>99</v>
      </c>
      <c r="J1458" s="1">
        <v>116</v>
      </c>
      <c r="K1458" s="2">
        <v>1644</v>
      </c>
      <c r="L1458" s="3">
        <v>1726.2</v>
      </c>
      <c r="M1458" s="4">
        <v>146.846</v>
      </c>
      <c r="N1458" s="5">
        <v>159.83599716000001</v>
      </c>
      <c r="O1458" s="6">
        <v>0</v>
      </c>
    </row>
    <row r="1459" spans="1:15" x14ac:dyDescent="0.2">
      <c r="A1459" t="s">
        <v>44</v>
      </c>
      <c r="B1459" t="s">
        <v>45</v>
      </c>
      <c r="C1459">
        <v>2016</v>
      </c>
      <c r="D1459" t="s">
        <v>89</v>
      </c>
      <c r="E1459" t="s">
        <v>30</v>
      </c>
      <c r="F1459" t="s">
        <v>36</v>
      </c>
      <c r="G1459" t="s">
        <v>82</v>
      </c>
      <c r="H1459" s="1">
        <v>85</v>
      </c>
      <c r="I1459" s="1">
        <v>80</v>
      </c>
      <c r="J1459" s="1">
        <v>97</v>
      </c>
      <c r="K1459" s="2">
        <v>2100</v>
      </c>
      <c r="L1459" s="3">
        <v>2205</v>
      </c>
      <c r="M1459" s="4">
        <v>227.35400000000001</v>
      </c>
      <c r="N1459" s="5">
        <v>257.71485316000098</v>
      </c>
      <c r="O1459" s="6">
        <v>0</v>
      </c>
    </row>
    <row r="1460" spans="1:15" x14ac:dyDescent="0.2">
      <c r="A1460" t="s">
        <v>44</v>
      </c>
      <c r="B1460" t="s">
        <v>45</v>
      </c>
      <c r="C1460">
        <v>2016</v>
      </c>
      <c r="D1460" t="s">
        <v>89</v>
      </c>
      <c r="E1460" t="s">
        <v>37</v>
      </c>
      <c r="F1460" t="s">
        <v>38</v>
      </c>
      <c r="G1460" t="s">
        <v>83</v>
      </c>
      <c r="H1460" s="1">
        <v>95</v>
      </c>
      <c r="I1460" s="1">
        <v>92</v>
      </c>
      <c r="J1460" s="1">
        <v>126</v>
      </c>
      <c r="K1460" s="2">
        <v>1722</v>
      </c>
      <c r="L1460" s="3">
        <v>1842.54</v>
      </c>
      <c r="M1460" s="4">
        <v>73.883099999999999</v>
      </c>
      <c r="N1460" s="5">
        <v>82.662702656099896</v>
      </c>
      <c r="O1460" s="6">
        <v>0</v>
      </c>
    </row>
    <row r="1461" spans="1:15" x14ac:dyDescent="0.2">
      <c r="A1461" t="s">
        <v>44</v>
      </c>
      <c r="B1461" t="s">
        <v>45</v>
      </c>
      <c r="C1461">
        <v>2016</v>
      </c>
      <c r="D1461" t="s">
        <v>89</v>
      </c>
      <c r="E1461" t="s">
        <v>37</v>
      </c>
      <c r="F1461" t="s">
        <v>39</v>
      </c>
      <c r="G1461" t="s">
        <v>84</v>
      </c>
      <c r="H1461" s="1">
        <v>93</v>
      </c>
      <c r="I1461" s="1">
        <v>92</v>
      </c>
      <c r="J1461" s="1">
        <v>107</v>
      </c>
      <c r="K1461" s="2">
        <v>1536</v>
      </c>
      <c r="L1461" s="3">
        <v>1704.96</v>
      </c>
      <c r="M1461" s="4">
        <v>56.7348</v>
      </c>
      <c r="N1461" s="5">
        <v>43.268908689600003</v>
      </c>
      <c r="O1461" s="6">
        <v>0</v>
      </c>
    </row>
    <row r="1462" spans="1:15" x14ac:dyDescent="0.2">
      <c r="A1462" t="s">
        <v>44</v>
      </c>
      <c r="B1462" t="s">
        <v>45</v>
      </c>
      <c r="C1462">
        <v>2016</v>
      </c>
      <c r="D1462" t="s">
        <v>89</v>
      </c>
      <c r="E1462" t="s">
        <v>37</v>
      </c>
      <c r="F1462" t="s">
        <v>40</v>
      </c>
      <c r="G1462" t="s">
        <v>85</v>
      </c>
      <c r="H1462" s="1">
        <v>63</v>
      </c>
      <c r="I1462" s="1">
        <v>58</v>
      </c>
      <c r="J1462" s="1">
        <v>74</v>
      </c>
      <c r="K1462" s="2">
        <v>1182</v>
      </c>
      <c r="L1462" s="3">
        <v>1170.18</v>
      </c>
      <c r="M1462" s="4">
        <v>150.24359999999999</v>
      </c>
      <c r="N1462" s="5">
        <v>168.6388254096</v>
      </c>
      <c r="O1462" s="6">
        <v>0</v>
      </c>
    </row>
    <row r="1463" spans="1:15" x14ac:dyDescent="0.2">
      <c r="A1463" t="s">
        <v>44</v>
      </c>
      <c r="B1463" t="s">
        <v>45</v>
      </c>
      <c r="C1463">
        <v>2016</v>
      </c>
      <c r="D1463" t="s">
        <v>89</v>
      </c>
      <c r="E1463" t="s">
        <v>37</v>
      </c>
      <c r="F1463" t="s">
        <v>41</v>
      </c>
      <c r="G1463" t="s">
        <v>86</v>
      </c>
      <c r="H1463" s="1">
        <v>104</v>
      </c>
      <c r="I1463" s="1">
        <v>97</v>
      </c>
      <c r="J1463" s="1">
        <v>122</v>
      </c>
      <c r="K1463" s="2">
        <v>1706</v>
      </c>
      <c r="L1463" s="3">
        <v>1364.8</v>
      </c>
      <c r="M1463" s="4">
        <v>96.211399999999898</v>
      </c>
      <c r="N1463" s="5">
        <v>92.566334899599696</v>
      </c>
      <c r="O1463" s="6">
        <v>0</v>
      </c>
    </row>
    <row r="1464" spans="1:15" x14ac:dyDescent="0.2">
      <c r="A1464" t="s">
        <v>44</v>
      </c>
      <c r="B1464" t="s">
        <v>45</v>
      </c>
      <c r="C1464">
        <v>2016</v>
      </c>
      <c r="D1464" t="s">
        <v>89</v>
      </c>
      <c r="E1464" t="s">
        <v>37</v>
      </c>
      <c r="F1464" t="s">
        <v>42</v>
      </c>
      <c r="G1464" t="s">
        <v>87</v>
      </c>
      <c r="H1464" s="1">
        <v>84</v>
      </c>
      <c r="I1464" s="1">
        <v>80</v>
      </c>
      <c r="J1464" s="1">
        <v>100</v>
      </c>
      <c r="K1464" s="2">
        <v>1344</v>
      </c>
      <c r="L1464" s="3">
        <v>1464.96</v>
      </c>
      <c r="M1464" s="4">
        <v>57.412199999999999</v>
      </c>
      <c r="N1464" s="5">
        <v>54.304936911600002</v>
      </c>
      <c r="O1464" s="6">
        <v>0</v>
      </c>
    </row>
    <row r="1465" spans="1:15" x14ac:dyDescent="0.2">
      <c r="A1465" t="s">
        <v>44</v>
      </c>
      <c r="B1465" t="s">
        <v>45</v>
      </c>
      <c r="C1465">
        <v>2016</v>
      </c>
      <c r="D1465" t="s">
        <v>89</v>
      </c>
      <c r="E1465" t="s">
        <v>37</v>
      </c>
      <c r="F1465" t="s">
        <v>43</v>
      </c>
      <c r="G1465" t="s">
        <v>88</v>
      </c>
      <c r="H1465" s="1">
        <v>65</v>
      </c>
      <c r="I1465" s="1">
        <v>63</v>
      </c>
      <c r="J1465" s="1">
        <v>71</v>
      </c>
      <c r="K1465" s="2">
        <v>1038</v>
      </c>
      <c r="L1465" s="3">
        <v>861.54</v>
      </c>
      <c r="M1465" s="4">
        <v>181.3107</v>
      </c>
      <c r="N1465" s="5">
        <v>153.55076265509999</v>
      </c>
      <c r="O1465" s="6">
        <v>0</v>
      </c>
    </row>
    <row r="1466" spans="1:15" x14ac:dyDescent="0.2">
      <c r="A1466" t="s">
        <v>44</v>
      </c>
      <c r="B1466" t="s">
        <v>45</v>
      </c>
      <c r="C1466">
        <v>2016</v>
      </c>
      <c r="D1466" t="s">
        <v>90</v>
      </c>
      <c r="E1466" t="s">
        <v>16</v>
      </c>
      <c r="F1466" t="s">
        <v>17</v>
      </c>
      <c r="G1466" t="s">
        <v>65</v>
      </c>
      <c r="H1466" s="1">
        <v>47</v>
      </c>
      <c r="I1466" s="1">
        <v>46</v>
      </c>
      <c r="J1466" s="1">
        <v>53</v>
      </c>
      <c r="K1466" s="2">
        <v>867</v>
      </c>
      <c r="L1466" s="3">
        <v>927.69</v>
      </c>
      <c r="M1466" s="4">
        <v>218.96299999999999</v>
      </c>
      <c r="N1466" s="5">
        <v>229.83013369</v>
      </c>
      <c r="O1466" s="6">
        <v>0</v>
      </c>
    </row>
    <row r="1467" spans="1:15" x14ac:dyDescent="0.2">
      <c r="A1467" t="s">
        <v>44</v>
      </c>
      <c r="B1467" t="s">
        <v>45</v>
      </c>
      <c r="C1467">
        <v>2016</v>
      </c>
      <c r="D1467" t="s">
        <v>90</v>
      </c>
      <c r="E1467" t="s">
        <v>16</v>
      </c>
      <c r="F1467" t="s">
        <v>18</v>
      </c>
      <c r="G1467" t="s">
        <v>66</v>
      </c>
      <c r="H1467" s="1">
        <v>59</v>
      </c>
      <c r="I1467" s="1">
        <v>55</v>
      </c>
      <c r="J1467" s="1">
        <v>70</v>
      </c>
      <c r="K1467" s="2">
        <v>1013</v>
      </c>
      <c r="L1467" s="3">
        <v>1023.13</v>
      </c>
      <c r="M1467" s="4">
        <v>249.93899999999999</v>
      </c>
      <c r="N1467" s="5">
        <v>230.09634278999999</v>
      </c>
      <c r="O1467" s="6">
        <v>0</v>
      </c>
    </row>
    <row r="1468" spans="1:15" x14ac:dyDescent="0.2">
      <c r="A1468" t="s">
        <v>44</v>
      </c>
      <c r="B1468" t="s">
        <v>45</v>
      </c>
      <c r="C1468">
        <v>2016</v>
      </c>
      <c r="D1468" t="s">
        <v>90</v>
      </c>
      <c r="E1468" t="s">
        <v>16</v>
      </c>
      <c r="F1468" t="s">
        <v>19</v>
      </c>
      <c r="G1468" t="s">
        <v>67</v>
      </c>
      <c r="H1468" s="1">
        <v>86</v>
      </c>
      <c r="I1468" s="1">
        <v>79</v>
      </c>
      <c r="J1468" s="1">
        <v>98</v>
      </c>
      <c r="K1468" s="2">
        <v>776</v>
      </c>
      <c r="L1468" s="3">
        <v>861.36</v>
      </c>
      <c r="M1468" s="4">
        <v>166.989</v>
      </c>
      <c r="N1468" s="5">
        <v>133.60956879</v>
      </c>
      <c r="O1468" s="6">
        <v>0</v>
      </c>
    </row>
    <row r="1469" spans="1:15" x14ac:dyDescent="0.2">
      <c r="A1469" t="s">
        <v>44</v>
      </c>
      <c r="B1469" t="s">
        <v>45</v>
      </c>
      <c r="C1469">
        <v>2016</v>
      </c>
      <c r="D1469" t="s">
        <v>90</v>
      </c>
      <c r="E1469" t="s">
        <v>16</v>
      </c>
      <c r="F1469" t="s">
        <v>20</v>
      </c>
      <c r="G1469" t="s">
        <v>68</v>
      </c>
      <c r="H1469" s="1">
        <v>79</v>
      </c>
      <c r="I1469" s="1">
        <v>77</v>
      </c>
      <c r="J1469" s="1">
        <v>94</v>
      </c>
      <c r="K1469" s="2">
        <v>782</v>
      </c>
      <c r="L1469" s="3">
        <v>766.36</v>
      </c>
      <c r="M1469" s="4">
        <v>155.53</v>
      </c>
      <c r="N1469" s="5">
        <v>153.243709</v>
      </c>
      <c r="O1469" s="6">
        <v>0</v>
      </c>
    </row>
    <row r="1470" spans="1:15" x14ac:dyDescent="0.2">
      <c r="A1470" t="s">
        <v>44</v>
      </c>
      <c r="B1470" t="s">
        <v>45</v>
      </c>
      <c r="C1470">
        <v>2016</v>
      </c>
      <c r="D1470" t="s">
        <v>90</v>
      </c>
      <c r="E1470" t="s">
        <v>16</v>
      </c>
      <c r="F1470" t="s">
        <v>21</v>
      </c>
      <c r="G1470" t="s">
        <v>69</v>
      </c>
      <c r="H1470" s="1">
        <v>45</v>
      </c>
      <c r="I1470" s="1">
        <v>43</v>
      </c>
      <c r="J1470" s="1">
        <v>49</v>
      </c>
      <c r="K1470" s="2">
        <v>1345</v>
      </c>
      <c r="L1470" s="3">
        <v>1479.5</v>
      </c>
      <c r="M1470" s="4">
        <v>337.51299999999998</v>
      </c>
      <c r="N1470" s="5">
        <v>271.65408831000002</v>
      </c>
      <c r="O1470" s="6">
        <v>0</v>
      </c>
    </row>
    <row r="1471" spans="1:15" x14ac:dyDescent="0.2">
      <c r="A1471" t="s">
        <v>44</v>
      </c>
      <c r="B1471" t="s">
        <v>45</v>
      </c>
      <c r="C1471">
        <v>2016</v>
      </c>
      <c r="D1471" t="s">
        <v>90</v>
      </c>
      <c r="E1471" t="s">
        <v>16</v>
      </c>
      <c r="F1471" t="s">
        <v>22</v>
      </c>
      <c r="G1471" t="s">
        <v>70</v>
      </c>
      <c r="H1471" s="1">
        <v>62</v>
      </c>
      <c r="I1471" s="1">
        <v>59</v>
      </c>
      <c r="J1471" s="1">
        <v>75</v>
      </c>
      <c r="K1471" s="2">
        <v>934</v>
      </c>
      <c r="L1471" s="3">
        <v>915.32</v>
      </c>
      <c r="M1471" s="4">
        <v>230.505</v>
      </c>
      <c r="N1471" s="5">
        <v>224.75390024999999</v>
      </c>
      <c r="O1471" s="6">
        <v>0</v>
      </c>
    </row>
    <row r="1472" spans="1:15" x14ac:dyDescent="0.2">
      <c r="A1472" t="s">
        <v>44</v>
      </c>
      <c r="B1472" t="s">
        <v>45</v>
      </c>
      <c r="C1472">
        <v>2016</v>
      </c>
      <c r="D1472" t="s">
        <v>90</v>
      </c>
      <c r="E1472" t="s">
        <v>23</v>
      </c>
      <c r="F1472" t="s">
        <v>24</v>
      </c>
      <c r="G1472" t="s">
        <v>71</v>
      </c>
      <c r="H1472" s="1">
        <v>35</v>
      </c>
      <c r="I1472" s="1">
        <v>34</v>
      </c>
      <c r="J1472" s="1">
        <v>37</v>
      </c>
      <c r="K1472" s="2">
        <v>9610</v>
      </c>
      <c r="L1472" s="3">
        <v>7688</v>
      </c>
      <c r="M1472" s="4">
        <v>1808.6576</v>
      </c>
      <c r="N1472" s="5">
        <v>1652.07125962238</v>
      </c>
      <c r="O1472" s="6">
        <v>0</v>
      </c>
    </row>
    <row r="1473" spans="1:15" x14ac:dyDescent="0.2">
      <c r="A1473" t="s">
        <v>44</v>
      </c>
      <c r="B1473" t="s">
        <v>45</v>
      </c>
      <c r="C1473">
        <v>2016</v>
      </c>
      <c r="D1473" t="s">
        <v>90</v>
      </c>
      <c r="E1473" t="s">
        <v>23</v>
      </c>
      <c r="F1473" t="s">
        <v>25</v>
      </c>
      <c r="G1473" t="s">
        <v>72</v>
      </c>
      <c r="H1473" s="1">
        <v>21</v>
      </c>
      <c r="I1473" s="1">
        <v>20</v>
      </c>
      <c r="J1473" s="1">
        <v>23</v>
      </c>
      <c r="K1473" s="2">
        <v>10540</v>
      </c>
      <c r="L1473" s="3">
        <v>8537.4</v>
      </c>
      <c r="M1473" s="4">
        <v>2165.8701999999998</v>
      </c>
      <c r="N1473" s="5">
        <v>1648.8726515195899</v>
      </c>
      <c r="O1473" s="6">
        <v>0</v>
      </c>
    </row>
    <row r="1474" spans="1:15" x14ac:dyDescent="0.2">
      <c r="A1474" t="s">
        <v>44</v>
      </c>
      <c r="B1474" t="s">
        <v>45</v>
      </c>
      <c r="C1474">
        <v>2016</v>
      </c>
      <c r="D1474" t="s">
        <v>90</v>
      </c>
      <c r="E1474" t="s">
        <v>23</v>
      </c>
      <c r="F1474" t="s">
        <v>26</v>
      </c>
      <c r="G1474" t="s">
        <v>73</v>
      </c>
      <c r="H1474" s="1">
        <v>39</v>
      </c>
      <c r="I1474" s="1">
        <v>38</v>
      </c>
      <c r="J1474" s="1">
        <v>46</v>
      </c>
      <c r="K1474" s="2">
        <v>5051</v>
      </c>
      <c r="L1474" s="3">
        <v>3990.29</v>
      </c>
      <c r="M1474" s="4">
        <v>1022.7984</v>
      </c>
      <c r="N1474" s="5">
        <v>810.07269757439894</v>
      </c>
      <c r="O1474" s="6">
        <v>0</v>
      </c>
    </row>
    <row r="1475" spans="1:15" x14ac:dyDescent="0.2">
      <c r="A1475" t="s">
        <v>44</v>
      </c>
      <c r="B1475" t="s">
        <v>45</v>
      </c>
      <c r="C1475">
        <v>2016</v>
      </c>
      <c r="D1475" t="s">
        <v>90</v>
      </c>
      <c r="E1475" t="s">
        <v>23</v>
      </c>
      <c r="F1475" t="s">
        <v>27</v>
      </c>
      <c r="G1475" t="s">
        <v>74</v>
      </c>
      <c r="H1475" s="1">
        <v>22</v>
      </c>
      <c r="I1475" s="1">
        <v>22</v>
      </c>
      <c r="J1475" s="1">
        <v>22</v>
      </c>
      <c r="K1475" s="2">
        <v>7600</v>
      </c>
      <c r="L1475" s="3">
        <v>7220</v>
      </c>
      <c r="M1475" s="4">
        <v>1511.5228</v>
      </c>
      <c r="N1475" s="5">
        <v>1595.0011811984</v>
      </c>
      <c r="O1475" s="6">
        <v>0</v>
      </c>
    </row>
    <row r="1476" spans="1:15" x14ac:dyDescent="0.2">
      <c r="A1476" t="s">
        <v>44</v>
      </c>
      <c r="B1476" t="s">
        <v>45</v>
      </c>
      <c r="C1476">
        <v>2016</v>
      </c>
      <c r="D1476" t="s">
        <v>90</v>
      </c>
      <c r="E1476" t="s">
        <v>23</v>
      </c>
      <c r="F1476" t="s">
        <v>28</v>
      </c>
      <c r="G1476" t="s">
        <v>75</v>
      </c>
      <c r="H1476" s="1">
        <v>34</v>
      </c>
      <c r="I1476" s="1">
        <v>34</v>
      </c>
      <c r="J1476" s="1">
        <v>34</v>
      </c>
      <c r="K1476" s="2">
        <v>10253</v>
      </c>
      <c r="L1476" s="3">
        <v>8509.99</v>
      </c>
      <c r="M1476" s="4">
        <v>2062.4699999999998</v>
      </c>
      <c r="N1476" s="5">
        <v>2175.2871090000099</v>
      </c>
      <c r="O1476" s="6">
        <v>0</v>
      </c>
    </row>
    <row r="1477" spans="1:15" x14ac:dyDescent="0.2">
      <c r="A1477" t="s">
        <v>44</v>
      </c>
      <c r="B1477" t="s">
        <v>45</v>
      </c>
      <c r="C1477">
        <v>2016</v>
      </c>
      <c r="D1477" t="s">
        <v>90</v>
      </c>
      <c r="E1477" t="s">
        <v>23</v>
      </c>
      <c r="F1477" t="s">
        <v>29</v>
      </c>
      <c r="G1477" t="s">
        <v>76</v>
      </c>
      <c r="H1477" s="1">
        <v>28</v>
      </c>
      <c r="I1477" s="1">
        <v>28</v>
      </c>
      <c r="J1477" s="1">
        <v>31</v>
      </c>
      <c r="K1477" s="2">
        <v>15890</v>
      </c>
      <c r="L1477" s="3">
        <v>16048.9</v>
      </c>
      <c r="M1477" s="4">
        <v>3335.9513999999999</v>
      </c>
      <c r="N1477" s="5">
        <v>3534.4872116196002</v>
      </c>
      <c r="O1477" s="6">
        <v>0</v>
      </c>
    </row>
    <row r="1478" spans="1:15" x14ac:dyDescent="0.2">
      <c r="A1478" t="s">
        <v>44</v>
      </c>
      <c r="B1478" t="s">
        <v>45</v>
      </c>
      <c r="C1478">
        <v>2016</v>
      </c>
      <c r="D1478" t="s">
        <v>90</v>
      </c>
      <c r="E1478" t="s">
        <v>30</v>
      </c>
      <c r="F1478" t="s">
        <v>31</v>
      </c>
      <c r="G1478" t="s">
        <v>77</v>
      </c>
      <c r="H1478" s="1">
        <v>88</v>
      </c>
      <c r="I1478" s="1">
        <v>88</v>
      </c>
      <c r="J1478" s="1">
        <v>103</v>
      </c>
      <c r="K1478" s="2">
        <v>1214</v>
      </c>
      <c r="L1478" s="3">
        <v>946.92</v>
      </c>
      <c r="M1478" s="4">
        <v>104.373</v>
      </c>
      <c r="N1478" s="5">
        <v>108.93723129</v>
      </c>
      <c r="O1478" s="6">
        <v>0</v>
      </c>
    </row>
    <row r="1479" spans="1:15" x14ac:dyDescent="0.2">
      <c r="A1479" t="s">
        <v>44</v>
      </c>
      <c r="B1479" t="s">
        <v>45</v>
      </c>
      <c r="C1479">
        <v>2016</v>
      </c>
      <c r="D1479" t="s">
        <v>90</v>
      </c>
      <c r="E1479" t="s">
        <v>30</v>
      </c>
      <c r="F1479" t="s">
        <v>32</v>
      </c>
      <c r="G1479" t="s">
        <v>78</v>
      </c>
      <c r="H1479" s="1">
        <v>115</v>
      </c>
      <c r="I1479" s="1">
        <v>109</v>
      </c>
      <c r="J1479" s="1">
        <v>146</v>
      </c>
      <c r="K1479" s="2">
        <v>1888</v>
      </c>
      <c r="L1479" s="3">
        <v>1925.76</v>
      </c>
      <c r="M1479" s="4">
        <v>150.14599999999999</v>
      </c>
      <c r="N1479" s="5">
        <v>168.38273316000101</v>
      </c>
      <c r="O1479" s="6">
        <v>0</v>
      </c>
    </row>
    <row r="1480" spans="1:15" x14ac:dyDescent="0.2">
      <c r="A1480" t="s">
        <v>44</v>
      </c>
      <c r="B1480" t="s">
        <v>45</v>
      </c>
      <c r="C1480">
        <v>2016</v>
      </c>
      <c r="D1480" t="s">
        <v>90</v>
      </c>
      <c r="E1480" t="s">
        <v>30</v>
      </c>
      <c r="F1480" t="s">
        <v>33</v>
      </c>
      <c r="G1480" t="s">
        <v>79</v>
      </c>
      <c r="H1480" s="1">
        <v>101</v>
      </c>
      <c r="I1480" s="1">
        <v>96</v>
      </c>
      <c r="J1480" s="1">
        <v>115</v>
      </c>
      <c r="K1480" s="2">
        <v>1770</v>
      </c>
      <c r="L1480" s="3">
        <v>1628.4</v>
      </c>
      <c r="M1480" s="4">
        <v>156.10650000000001</v>
      </c>
      <c r="N1480" s="5">
        <v>154.7116884225</v>
      </c>
      <c r="O1480" s="6">
        <v>0</v>
      </c>
    </row>
    <row r="1481" spans="1:15" x14ac:dyDescent="0.2">
      <c r="A1481" t="s">
        <v>44</v>
      </c>
      <c r="B1481" t="s">
        <v>45</v>
      </c>
      <c r="C1481">
        <v>2016</v>
      </c>
      <c r="D1481" t="s">
        <v>90</v>
      </c>
      <c r="E1481" t="s">
        <v>30</v>
      </c>
      <c r="F1481" t="s">
        <v>34</v>
      </c>
      <c r="G1481" t="s">
        <v>80</v>
      </c>
      <c r="H1481" s="1">
        <v>94</v>
      </c>
      <c r="I1481" s="1">
        <v>88</v>
      </c>
      <c r="J1481" s="1">
        <v>120</v>
      </c>
      <c r="K1481" s="2">
        <v>1541</v>
      </c>
      <c r="L1481" s="3">
        <v>1494.77</v>
      </c>
      <c r="M1481" s="4">
        <v>143.73650000000001</v>
      </c>
      <c r="N1481" s="5">
        <v>151.98194432250099</v>
      </c>
      <c r="O1481" s="6">
        <v>0</v>
      </c>
    </row>
    <row r="1482" spans="1:15" x14ac:dyDescent="0.2">
      <c r="A1482" t="s">
        <v>44</v>
      </c>
      <c r="B1482" t="s">
        <v>45</v>
      </c>
      <c r="C1482">
        <v>2016</v>
      </c>
      <c r="D1482" t="s">
        <v>90</v>
      </c>
      <c r="E1482" t="s">
        <v>30</v>
      </c>
      <c r="F1482" t="s">
        <v>35</v>
      </c>
      <c r="G1482" t="s">
        <v>81</v>
      </c>
      <c r="H1482" s="1">
        <v>99</v>
      </c>
      <c r="I1482" s="1">
        <v>93</v>
      </c>
      <c r="J1482" s="1">
        <v>118</v>
      </c>
      <c r="K1482" s="2">
        <v>1691</v>
      </c>
      <c r="L1482" s="3">
        <v>1606.45</v>
      </c>
      <c r="M1482" s="4">
        <v>146.90950000000001</v>
      </c>
      <c r="N1482" s="5">
        <v>159.99840190250001</v>
      </c>
      <c r="O1482" s="6">
        <v>0</v>
      </c>
    </row>
    <row r="1483" spans="1:15" x14ac:dyDescent="0.2">
      <c r="A1483" t="s">
        <v>44</v>
      </c>
      <c r="B1483" t="s">
        <v>45</v>
      </c>
      <c r="C1483">
        <v>2016</v>
      </c>
      <c r="D1483" t="s">
        <v>90</v>
      </c>
      <c r="E1483" t="s">
        <v>30</v>
      </c>
      <c r="F1483" t="s">
        <v>36</v>
      </c>
      <c r="G1483" t="s">
        <v>82</v>
      </c>
      <c r="H1483" s="1">
        <v>89</v>
      </c>
      <c r="I1483" s="1">
        <v>83</v>
      </c>
      <c r="J1483" s="1">
        <v>104</v>
      </c>
      <c r="K1483" s="2">
        <v>2084</v>
      </c>
      <c r="L1483" s="3">
        <v>2250.7199999999998</v>
      </c>
      <c r="M1483" s="4">
        <v>212.5575</v>
      </c>
      <c r="N1483" s="5">
        <v>194.36789193749999</v>
      </c>
      <c r="O1483" s="6">
        <v>0</v>
      </c>
    </row>
    <row r="1484" spans="1:15" x14ac:dyDescent="0.2">
      <c r="A1484" t="s">
        <v>44</v>
      </c>
      <c r="B1484" t="s">
        <v>45</v>
      </c>
      <c r="C1484">
        <v>2016</v>
      </c>
      <c r="D1484" t="s">
        <v>90</v>
      </c>
      <c r="E1484" t="s">
        <v>37</v>
      </c>
      <c r="F1484" t="s">
        <v>38</v>
      </c>
      <c r="G1484" t="s">
        <v>83</v>
      </c>
      <c r="H1484" s="1">
        <v>105</v>
      </c>
      <c r="I1484" s="1">
        <v>98</v>
      </c>
      <c r="J1484" s="1">
        <v>135</v>
      </c>
      <c r="K1484" s="2">
        <v>1748</v>
      </c>
      <c r="L1484" s="3">
        <v>1660.6</v>
      </c>
      <c r="M1484" s="4">
        <v>65.698399999999907</v>
      </c>
      <c r="N1484" s="5">
        <v>68.128189625599802</v>
      </c>
      <c r="O1484" s="6">
        <v>0</v>
      </c>
    </row>
    <row r="1485" spans="1:15" x14ac:dyDescent="0.2">
      <c r="A1485" t="s">
        <v>44</v>
      </c>
      <c r="B1485" t="s">
        <v>45</v>
      </c>
      <c r="C1485">
        <v>2016</v>
      </c>
      <c r="D1485" t="s">
        <v>90</v>
      </c>
      <c r="E1485" t="s">
        <v>37</v>
      </c>
      <c r="F1485" t="s">
        <v>39</v>
      </c>
      <c r="G1485" t="s">
        <v>84</v>
      </c>
      <c r="H1485" s="1">
        <v>103</v>
      </c>
      <c r="I1485" s="1">
        <v>91</v>
      </c>
      <c r="J1485" s="1">
        <v>117</v>
      </c>
      <c r="K1485" s="2">
        <v>1755</v>
      </c>
      <c r="L1485" s="3">
        <v>1790.1</v>
      </c>
      <c r="M1485" s="4">
        <v>97.559999999999903</v>
      </c>
      <c r="N1485" s="5">
        <v>90.184464000000006</v>
      </c>
      <c r="O1485" s="6">
        <v>0</v>
      </c>
    </row>
    <row r="1486" spans="1:15" x14ac:dyDescent="0.2">
      <c r="A1486" t="s">
        <v>44</v>
      </c>
      <c r="B1486" t="s">
        <v>45</v>
      </c>
      <c r="C1486">
        <v>2016</v>
      </c>
      <c r="D1486" t="s">
        <v>90</v>
      </c>
      <c r="E1486" t="s">
        <v>37</v>
      </c>
      <c r="F1486" t="s">
        <v>40</v>
      </c>
      <c r="G1486" t="s">
        <v>85</v>
      </c>
      <c r="H1486" s="1">
        <v>92</v>
      </c>
      <c r="I1486" s="1">
        <v>86</v>
      </c>
      <c r="J1486" s="1">
        <v>104</v>
      </c>
      <c r="K1486" s="2">
        <v>1727</v>
      </c>
      <c r="L1486" s="3">
        <v>1934.24</v>
      </c>
      <c r="M1486" s="4">
        <v>227.01679999999999</v>
      </c>
      <c r="N1486" s="5">
        <v>256.56712282239903</v>
      </c>
      <c r="O1486" s="6">
        <v>0</v>
      </c>
    </row>
    <row r="1487" spans="1:15" x14ac:dyDescent="0.2">
      <c r="A1487" t="s">
        <v>44</v>
      </c>
      <c r="B1487" t="s">
        <v>45</v>
      </c>
      <c r="C1487">
        <v>2016</v>
      </c>
      <c r="D1487" t="s">
        <v>90</v>
      </c>
      <c r="E1487" t="s">
        <v>37</v>
      </c>
      <c r="F1487" t="s">
        <v>41</v>
      </c>
      <c r="G1487" t="s">
        <v>86</v>
      </c>
      <c r="H1487" s="1">
        <v>99</v>
      </c>
      <c r="I1487" s="1">
        <v>94</v>
      </c>
      <c r="J1487" s="1">
        <v>120</v>
      </c>
      <c r="K1487" s="2">
        <v>1712</v>
      </c>
      <c r="L1487" s="3">
        <v>1592.16</v>
      </c>
      <c r="M1487" s="4">
        <v>101.1755</v>
      </c>
      <c r="N1487" s="5">
        <v>102.3648180025</v>
      </c>
      <c r="O1487" s="6">
        <v>0</v>
      </c>
    </row>
    <row r="1488" spans="1:15" x14ac:dyDescent="0.2">
      <c r="A1488" t="s">
        <v>44</v>
      </c>
      <c r="B1488" t="s">
        <v>45</v>
      </c>
      <c r="C1488">
        <v>2016</v>
      </c>
      <c r="D1488" t="s">
        <v>90</v>
      </c>
      <c r="E1488" t="s">
        <v>37</v>
      </c>
      <c r="F1488" t="s">
        <v>42</v>
      </c>
      <c r="G1488" t="s">
        <v>87</v>
      </c>
      <c r="H1488" s="1">
        <v>106</v>
      </c>
      <c r="I1488" s="1">
        <v>98</v>
      </c>
      <c r="J1488" s="1">
        <v>126</v>
      </c>
      <c r="K1488" s="2">
        <v>1736</v>
      </c>
      <c r="L1488" s="3">
        <v>1527.68</v>
      </c>
      <c r="M1488" s="4">
        <v>78.56</v>
      </c>
      <c r="N1488" s="5">
        <v>72.620863999999997</v>
      </c>
      <c r="O1488" s="6">
        <v>0</v>
      </c>
    </row>
    <row r="1489" spans="1:15" x14ac:dyDescent="0.2">
      <c r="A1489" t="s">
        <v>44</v>
      </c>
      <c r="B1489" t="s">
        <v>45</v>
      </c>
      <c r="C1489">
        <v>2016</v>
      </c>
      <c r="D1489" t="s">
        <v>90</v>
      </c>
      <c r="E1489" t="s">
        <v>37</v>
      </c>
      <c r="F1489" t="s">
        <v>43</v>
      </c>
      <c r="G1489" t="s">
        <v>88</v>
      </c>
      <c r="H1489" s="1">
        <v>65</v>
      </c>
      <c r="I1489" s="1">
        <v>60</v>
      </c>
      <c r="J1489" s="1">
        <v>74</v>
      </c>
      <c r="K1489" s="2">
        <v>1032</v>
      </c>
      <c r="L1489" s="3">
        <v>918.48</v>
      </c>
      <c r="M1489" s="4">
        <v>188.7774</v>
      </c>
      <c r="N1489" s="5">
        <v>212.8982435076</v>
      </c>
      <c r="O1489" s="6">
        <v>0</v>
      </c>
    </row>
    <row r="1490" spans="1:15" x14ac:dyDescent="0.2">
      <c r="A1490" t="s">
        <v>44</v>
      </c>
      <c r="B1490" t="s">
        <v>45</v>
      </c>
      <c r="C1490">
        <v>2016</v>
      </c>
      <c r="D1490" t="s">
        <v>91</v>
      </c>
      <c r="E1490" t="s">
        <v>16</v>
      </c>
      <c r="F1490" t="s">
        <v>17</v>
      </c>
      <c r="G1490" t="s">
        <v>65</v>
      </c>
      <c r="H1490" s="1">
        <v>83</v>
      </c>
      <c r="I1490" s="1">
        <v>77</v>
      </c>
      <c r="J1490" s="1">
        <v>89</v>
      </c>
      <c r="K1490" s="2">
        <v>1470</v>
      </c>
      <c r="L1490" s="3">
        <v>1499.4</v>
      </c>
      <c r="M1490" s="4">
        <v>372.137</v>
      </c>
      <c r="N1490" s="5">
        <v>394.97504768999801</v>
      </c>
      <c r="O1490" s="6">
        <v>0</v>
      </c>
    </row>
    <row r="1491" spans="1:15" x14ac:dyDescent="0.2">
      <c r="A1491" t="s">
        <v>44</v>
      </c>
      <c r="B1491" t="s">
        <v>45</v>
      </c>
      <c r="C1491">
        <v>2016</v>
      </c>
      <c r="D1491" t="s">
        <v>91</v>
      </c>
      <c r="E1491" t="s">
        <v>16</v>
      </c>
      <c r="F1491" t="s">
        <v>18</v>
      </c>
      <c r="G1491" t="s">
        <v>66</v>
      </c>
      <c r="H1491" s="1">
        <v>86</v>
      </c>
      <c r="I1491" s="1">
        <v>82</v>
      </c>
      <c r="J1491" s="1">
        <v>95</v>
      </c>
      <c r="K1491" s="2">
        <v>1356</v>
      </c>
      <c r="L1491" s="3">
        <v>1383.12</v>
      </c>
      <c r="M1491" s="4">
        <v>333.108</v>
      </c>
      <c r="N1491" s="5">
        <v>350.12315664000101</v>
      </c>
      <c r="O1491" s="6">
        <v>0</v>
      </c>
    </row>
    <row r="1492" spans="1:15" x14ac:dyDescent="0.2">
      <c r="A1492" t="s">
        <v>44</v>
      </c>
      <c r="B1492" t="s">
        <v>45</v>
      </c>
      <c r="C1492">
        <v>2016</v>
      </c>
      <c r="D1492" t="s">
        <v>91</v>
      </c>
      <c r="E1492" t="s">
        <v>16</v>
      </c>
      <c r="F1492" t="s">
        <v>19</v>
      </c>
      <c r="G1492" t="s">
        <v>67</v>
      </c>
      <c r="H1492" s="1">
        <v>94</v>
      </c>
      <c r="I1492" s="1">
        <v>89</v>
      </c>
      <c r="J1492" s="1">
        <v>107</v>
      </c>
      <c r="K1492" s="2">
        <v>771</v>
      </c>
      <c r="L1492" s="3">
        <v>647.64</v>
      </c>
      <c r="M1492" s="4">
        <v>167.124</v>
      </c>
      <c r="N1492" s="5">
        <v>133.49196624000001</v>
      </c>
      <c r="O1492" s="6">
        <v>0</v>
      </c>
    </row>
    <row r="1493" spans="1:15" x14ac:dyDescent="0.2">
      <c r="A1493" t="s">
        <v>44</v>
      </c>
      <c r="B1493" t="s">
        <v>45</v>
      </c>
      <c r="C1493">
        <v>2016</v>
      </c>
      <c r="D1493" t="s">
        <v>91</v>
      </c>
      <c r="E1493" t="s">
        <v>16</v>
      </c>
      <c r="F1493" t="s">
        <v>20</v>
      </c>
      <c r="G1493" t="s">
        <v>68</v>
      </c>
      <c r="H1493" s="1">
        <v>76</v>
      </c>
      <c r="I1493" s="1">
        <v>75</v>
      </c>
      <c r="J1493" s="1">
        <v>88</v>
      </c>
      <c r="K1493" s="2">
        <v>707</v>
      </c>
      <c r="L1493" s="3">
        <v>699.93</v>
      </c>
      <c r="M1493" s="4">
        <v>135.988</v>
      </c>
      <c r="N1493" s="5">
        <v>133.25192143999999</v>
      </c>
      <c r="O1493" s="6">
        <v>0</v>
      </c>
    </row>
    <row r="1494" spans="1:15" x14ac:dyDescent="0.2">
      <c r="A1494" t="s">
        <v>44</v>
      </c>
      <c r="B1494" t="s">
        <v>45</v>
      </c>
      <c r="C1494">
        <v>2016</v>
      </c>
      <c r="D1494" t="s">
        <v>91</v>
      </c>
      <c r="E1494" t="s">
        <v>16</v>
      </c>
      <c r="F1494" t="s">
        <v>21</v>
      </c>
      <c r="G1494" t="s">
        <v>69</v>
      </c>
      <c r="H1494" s="1">
        <v>58</v>
      </c>
      <c r="I1494" s="1">
        <v>54</v>
      </c>
      <c r="J1494" s="1">
        <v>65</v>
      </c>
      <c r="K1494" s="2">
        <v>2072</v>
      </c>
      <c r="L1494" s="3">
        <v>1947.68</v>
      </c>
      <c r="M1494" s="4">
        <v>518.149</v>
      </c>
      <c r="N1494" s="5">
        <v>465.56205799000099</v>
      </c>
      <c r="O1494" s="6">
        <v>0</v>
      </c>
    </row>
    <row r="1495" spans="1:15" x14ac:dyDescent="0.2">
      <c r="A1495" t="s">
        <v>44</v>
      </c>
      <c r="B1495" t="s">
        <v>45</v>
      </c>
      <c r="C1495">
        <v>2016</v>
      </c>
      <c r="D1495" t="s">
        <v>91</v>
      </c>
      <c r="E1495" t="s">
        <v>16</v>
      </c>
      <c r="F1495" t="s">
        <v>22</v>
      </c>
      <c r="G1495" t="s">
        <v>70</v>
      </c>
      <c r="H1495" s="1">
        <v>56</v>
      </c>
      <c r="I1495" s="1">
        <v>56</v>
      </c>
      <c r="J1495" s="1">
        <v>69</v>
      </c>
      <c r="K1495" s="2">
        <v>883</v>
      </c>
      <c r="L1495" s="3">
        <v>759.38</v>
      </c>
      <c r="M1495" s="4">
        <v>215.45</v>
      </c>
      <c r="N1495" s="5">
        <v>190.78097500000001</v>
      </c>
      <c r="O1495" s="6">
        <v>0</v>
      </c>
    </row>
    <row r="1496" spans="1:15" x14ac:dyDescent="0.2">
      <c r="A1496" t="s">
        <v>44</v>
      </c>
      <c r="B1496" t="s">
        <v>45</v>
      </c>
      <c r="C1496">
        <v>2016</v>
      </c>
      <c r="D1496" t="s">
        <v>91</v>
      </c>
      <c r="E1496" t="s">
        <v>23</v>
      </c>
      <c r="F1496" t="s">
        <v>24</v>
      </c>
      <c r="G1496" t="s">
        <v>71</v>
      </c>
      <c r="H1496" s="1">
        <v>40</v>
      </c>
      <c r="I1496" s="1">
        <v>40</v>
      </c>
      <c r="J1496" s="1">
        <v>45</v>
      </c>
      <c r="K1496" s="2">
        <v>11490</v>
      </c>
      <c r="L1496" s="3">
        <v>12524.1</v>
      </c>
      <c r="M1496" s="4">
        <v>2218.7597999999998</v>
      </c>
      <c r="N1496" s="5">
        <v>2435.30631896042</v>
      </c>
      <c r="O1496" s="6">
        <v>0</v>
      </c>
    </row>
    <row r="1497" spans="1:15" x14ac:dyDescent="0.2">
      <c r="A1497" t="s">
        <v>44</v>
      </c>
      <c r="B1497" t="s">
        <v>45</v>
      </c>
      <c r="C1497">
        <v>2016</v>
      </c>
      <c r="D1497" t="s">
        <v>91</v>
      </c>
      <c r="E1497" t="s">
        <v>23</v>
      </c>
      <c r="F1497" t="s">
        <v>25</v>
      </c>
      <c r="G1497" t="s">
        <v>72</v>
      </c>
      <c r="H1497" s="1">
        <v>23</v>
      </c>
      <c r="I1497" s="1">
        <v>23</v>
      </c>
      <c r="J1497" s="1">
        <v>26</v>
      </c>
      <c r="K1497" s="2">
        <v>11400</v>
      </c>
      <c r="L1497" s="3">
        <v>10830</v>
      </c>
      <c r="M1497" s="4">
        <v>2309.0614</v>
      </c>
      <c r="N1497" s="5">
        <v>2425.9322336996102</v>
      </c>
      <c r="O1497" s="6">
        <v>0</v>
      </c>
    </row>
    <row r="1498" spans="1:15" x14ac:dyDescent="0.2">
      <c r="A1498" t="s">
        <v>44</v>
      </c>
      <c r="B1498" t="s">
        <v>45</v>
      </c>
      <c r="C1498">
        <v>2016</v>
      </c>
      <c r="D1498" t="s">
        <v>91</v>
      </c>
      <c r="E1498" t="s">
        <v>23</v>
      </c>
      <c r="F1498" t="s">
        <v>26</v>
      </c>
      <c r="G1498" t="s">
        <v>73</v>
      </c>
      <c r="H1498" s="1">
        <v>47</v>
      </c>
      <c r="I1498" s="1">
        <v>46</v>
      </c>
      <c r="J1498" s="1">
        <v>48</v>
      </c>
      <c r="K1498" s="2">
        <v>5829</v>
      </c>
      <c r="L1498" s="3">
        <v>6411.9</v>
      </c>
      <c r="M1498" s="4">
        <v>1164.2457999999999</v>
      </c>
      <c r="N1498" s="5">
        <v>1044.9595038236</v>
      </c>
      <c r="O1498" s="6">
        <v>0</v>
      </c>
    </row>
    <row r="1499" spans="1:15" x14ac:dyDescent="0.2">
      <c r="A1499" t="s">
        <v>44</v>
      </c>
      <c r="B1499" t="s">
        <v>45</v>
      </c>
      <c r="C1499">
        <v>2016</v>
      </c>
      <c r="D1499" t="s">
        <v>91</v>
      </c>
      <c r="E1499" t="s">
        <v>23</v>
      </c>
      <c r="F1499" t="s">
        <v>27</v>
      </c>
      <c r="G1499" t="s">
        <v>74</v>
      </c>
      <c r="H1499" s="1">
        <v>26</v>
      </c>
      <c r="I1499" s="1">
        <v>26</v>
      </c>
      <c r="J1499" s="1">
        <v>27</v>
      </c>
      <c r="K1499" s="2">
        <v>10788</v>
      </c>
      <c r="L1499" s="3">
        <v>11866.8</v>
      </c>
      <c r="M1499" s="4">
        <v>2117.0322000000001</v>
      </c>
      <c r="N1499" s="5">
        <v>1841.1363296315999</v>
      </c>
      <c r="O1499" s="6">
        <v>0</v>
      </c>
    </row>
    <row r="1500" spans="1:15" x14ac:dyDescent="0.2">
      <c r="A1500" t="s">
        <v>44</v>
      </c>
      <c r="B1500" t="s">
        <v>45</v>
      </c>
      <c r="C1500">
        <v>2016</v>
      </c>
      <c r="D1500" t="s">
        <v>91</v>
      </c>
      <c r="E1500" t="s">
        <v>23</v>
      </c>
      <c r="F1500" t="s">
        <v>28</v>
      </c>
      <c r="G1500" t="s">
        <v>75</v>
      </c>
      <c r="H1500" s="1">
        <v>27</v>
      </c>
      <c r="I1500" s="1">
        <v>27</v>
      </c>
      <c r="J1500" s="1">
        <v>28</v>
      </c>
      <c r="K1500" s="2">
        <v>7879</v>
      </c>
      <c r="L1500" s="3">
        <v>8509.32</v>
      </c>
      <c r="M1500" s="4">
        <v>1591.5314000000001</v>
      </c>
      <c r="N1500" s="5">
        <v>1280.68303614039</v>
      </c>
      <c r="O1500" s="6">
        <v>0</v>
      </c>
    </row>
    <row r="1501" spans="1:15" x14ac:dyDescent="0.2">
      <c r="A1501" t="s">
        <v>44</v>
      </c>
      <c r="B1501" t="s">
        <v>45</v>
      </c>
      <c r="C1501">
        <v>2016</v>
      </c>
      <c r="D1501" t="s">
        <v>91</v>
      </c>
      <c r="E1501" t="s">
        <v>23</v>
      </c>
      <c r="F1501" t="s">
        <v>29</v>
      </c>
      <c r="G1501" t="s">
        <v>76</v>
      </c>
      <c r="H1501" s="1">
        <v>20</v>
      </c>
      <c r="I1501" s="1">
        <v>20</v>
      </c>
      <c r="J1501" s="1">
        <v>22</v>
      </c>
      <c r="K1501" s="2">
        <v>8590</v>
      </c>
      <c r="L1501" s="3">
        <v>7988.7</v>
      </c>
      <c r="M1501" s="4">
        <v>1757.229</v>
      </c>
      <c r="N1501" s="5">
        <v>1507.1928855900001</v>
      </c>
      <c r="O1501" s="6">
        <v>0</v>
      </c>
    </row>
    <row r="1502" spans="1:15" x14ac:dyDescent="0.2">
      <c r="A1502" t="s">
        <v>44</v>
      </c>
      <c r="B1502" t="s">
        <v>45</v>
      </c>
      <c r="C1502">
        <v>2016</v>
      </c>
      <c r="D1502" t="s">
        <v>91</v>
      </c>
      <c r="E1502" t="s">
        <v>30</v>
      </c>
      <c r="F1502" t="s">
        <v>31</v>
      </c>
      <c r="G1502" t="s">
        <v>77</v>
      </c>
      <c r="H1502" s="1">
        <v>96</v>
      </c>
      <c r="I1502" s="1">
        <v>89</v>
      </c>
      <c r="J1502" s="1">
        <v>112</v>
      </c>
      <c r="K1502" s="2">
        <v>1574</v>
      </c>
      <c r="L1502" s="3">
        <v>1243.46</v>
      </c>
      <c r="M1502" s="4">
        <v>146.649</v>
      </c>
      <c r="N1502" s="5">
        <v>119.30042799</v>
      </c>
      <c r="O1502" s="6">
        <v>0</v>
      </c>
    </row>
    <row r="1503" spans="1:15" x14ac:dyDescent="0.2">
      <c r="A1503" t="s">
        <v>44</v>
      </c>
      <c r="B1503" t="s">
        <v>45</v>
      </c>
      <c r="C1503">
        <v>2016</v>
      </c>
      <c r="D1503" t="s">
        <v>91</v>
      </c>
      <c r="E1503" t="s">
        <v>30</v>
      </c>
      <c r="F1503" t="s">
        <v>32</v>
      </c>
      <c r="G1503" t="s">
        <v>78</v>
      </c>
      <c r="H1503" s="1">
        <v>116</v>
      </c>
      <c r="I1503" s="1">
        <v>108</v>
      </c>
      <c r="J1503" s="1">
        <v>145</v>
      </c>
      <c r="K1503" s="2">
        <v>1798</v>
      </c>
      <c r="L1503" s="3">
        <v>1923.86</v>
      </c>
      <c r="M1503" s="4">
        <v>138.37350000000001</v>
      </c>
      <c r="N1503" s="5">
        <v>124.01932497750001</v>
      </c>
      <c r="O1503" s="6">
        <v>0</v>
      </c>
    </row>
    <row r="1504" spans="1:15" x14ac:dyDescent="0.2">
      <c r="A1504" t="s">
        <v>44</v>
      </c>
      <c r="B1504" t="s">
        <v>45</v>
      </c>
      <c r="C1504">
        <v>2016</v>
      </c>
      <c r="D1504" t="s">
        <v>91</v>
      </c>
      <c r="E1504" t="s">
        <v>30</v>
      </c>
      <c r="F1504" t="s">
        <v>33</v>
      </c>
      <c r="G1504" t="s">
        <v>79</v>
      </c>
      <c r="H1504" s="1">
        <v>107</v>
      </c>
      <c r="I1504" s="1">
        <v>100</v>
      </c>
      <c r="J1504" s="1">
        <v>127</v>
      </c>
      <c r="K1504" s="2">
        <v>1960</v>
      </c>
      <c r="L1504" s="3">
        <v>1920.8</v>
      </c>
      <c r="M1504" s="4">
        <v>176.41300000000001</v>
      </c>
      <c r="N1504" s="5">
        <v>158.04311430999999</v>
      </c>
      <c r="O1504" s="6">
        <v>0</v>
      </c>
    </row>
    <row r="1505" spans="1:15" x14ac:dyDescent="0.2">
      <c r="A1505" t="s">
        <v>44</v>
      </c>
      <c r="B1505" t="s">
        <v>45</v>
      </c>
      <c r="C1505">
        <v>2016</v>
      </c>
      <c r="D1505" t="s">
        <v>91</v>
      </c>
      <c r="E1505" t="s">
        <v>30</v>
      </c>
      <c r="F1505" t="s">
        <v>34</v>
      </c>
      <c r="G1505" t="s">
        <v>80</v>
      </c>
      <c r="H1505" s="1">
        <v>95</v>
      </c>
      <c r="I1505" s="1">
        <v>90</v>
      </c>
      <c r="J1505" s="1">
        <v>132</v>
      </c>
      <c r="K1505" s="2">
        <v>1682</v>
      </c>
      <c r="L1505" s="3">
        <v>1429.7</v>
      </c>
      <c r="M1505" s="4">
        <v>153.55500000000001</v>
      </c>
      <c r="N1505" s="5">
        <v>148.26503025</v>
      </c>
      <c r="O1505" s="6">
        <v>0</v>
      </c>
    </row>
    <row r="1506" spans="1:15" x14ac:dyDescent="0.2">
      <c r="A1506" t="s">
        <v>44</v>
      </c>
      <c r="B1506" t="s">
        <v>45</v>
      </c>
      <c r="C1506">
        <v>2016</v>
      </c>
      <c r="D1506" t="s">
        <v>91</v>
      </c>
      <c r="E1506" t="s">
        <v>30</v>
      </c>
      <c r="F1506" t="s">
        <v>35</v>
      </c>
      <c r="G1506" t="s">
        <v>81</v>
      </c>
      <c r="H1506" s="1">
        <v>97</v>
      </c>
      <c r="I1506" s="1">
        <v>94</v>
      </c>
      <c r="J1506" s="1">
        <v>112</v>
      </c>
      <c r="K1506" s="2">
        <v>1594</v>
      </c>
      <c r="L1506" s="3">
        <v>1785.28</v>
      </c>
      <c r="M1506" s="4">
        <v>134.15450000000001</v>
      </c>
      <c r="N1506" s="5">
        <v>128.99558870249999</v>
      </c>
      <c r="O1506" s="6">
        <v>0</v>
      </c>
    </row>
    <row r="1507" spans="1:15" x14ac:dyDescent="0.2">
      <c r="A1507" t="s">
        <v>44</v>
      </c>
      <c r="B1507" t="s">
        <v>45</v>
      </c>
      <c r="C1507">
        <v>2016</v>
      </c>
      <c r="D1507" t="s">
        <v>91</v>
      </c>
      <c r="E1507" t="s">
        <v>30</v>
      </c>
      <c r="F1507" t="s">
        <v>36</v>
      </c>
      <c r="G1507" t="s">
        <v>82</v>
      </c>
      <c r="H1507" s="1">
        <v>80</v>
      </c>
      <c r="I1507" s="1">
        <v>74</v>
      </c>
      <c r="J1507" s="1">
        <v>89</v>
      </c>
      <c r="K1507" s="2">
        <v>1756</v>
      </c>
      <c r="L1507" s="3">
        <v>1808.68</v>
      </c>
      <c r="M1507" s="4">
        <v>185.4325</v>
      </c>
      <c r="N1507" s="5">
        <v>149.3983294375</v>
      </c>
      <c r="O1507" s="6">
        <v>0</v>
      </c>
    </row>
    <row r="1508" spans="1:15" x14ac:dyDescent="0.2">
      <c r="A1508" t="s">
        <v>44</v>
      </c>
      <c r="B1508" t="s">
        <v>45</v>
      </c>
      <c r="C1508">
        <v>2016</v>
      </c>
      <c r="D1508" t="s">
        <v>91</v>
      </c>
      <c r="E1508" t="s">
        <v>37</v>
      </c>
      <c r="F1508" t="s">
        <v>38</v>
      </c>
      <c r="G1508" t="s">
        <v>83</v>
      </c>
      <c r="H1508" s="1">
        <v>106</v>
      </c>
      <c r="I1508" s="1">
        <v>103</v>
      </c>
      <c r="J1508" s="1">
        <v>130</v>
      </c>
      <c r="K1508" s="2">
        <v>1684</v>
      </c>
      <c r="L1508" s="3">
        <v>1801.88</v>
      </c>
      <c r="M1508" s="4">
        <v>71.103699999999904</v>
      </c>
      <c r="N1508" s="5">
        <v>77.576767536899794</v>
      </c>
      <c r="O1508" s="6">
        <v>0</v>
      </c>
    </row>
    <row r="1509" spans="1:15" x14ac:dyDescent="0.2">
      <c r="A1509" t="s">
        <v>44</v>
      </c>
      <c r="B1509" t="s">
        <v>45</v>
      </c>
      <c r="C1509">
        <v>2016</v>
      </c>
      <c r="D1509" t="s">
        <v>91</v>
      </c>
      <c r="E1509" t="s">
        <v>37</v>
      </c>
      <c r="F1509" t="s">
        <v>39</v>
      </c>
      <c r="G1509" t="s">
        <v>84</v>
      </c>
      <c r="H1509" s="1">
        <v>115</v>
      </c>
      <c r="I1509" s="1">
        <v>108</v>
      </c>
      <c r="J1509" s="1">
        <v>138</v>
      </c>
      <c r="K1509" s="2">
        <v>1990</v>
      </c>
      <c r="L1509" s="3">
        <v>2169.1</v>
      </c>
      <c r="M1509" s="4">
        <v>101.5543</v>
      </c>
      <c r="N1509" s="5">
        <v>103.13275848489999</v>
      </c>
      <c r="O1509" s="6">
        <v>0</v>
      </c>
    </row>
    <row r="1510" spans="1:15" x14ac:dyDescent="0.2">
      <c r="A1510" t="s">
        <v>44</v>
      </c>
      <c r="B1510" t="s">
        <v>45</v>
      </c>
      <c r="C1510">
        <v>2016</v>
      </c>
      <c r="D1510" t="s">
        <v>91</v>
      </c>
      <c r="E1510" t="s">
        <v>37</v>
      </c>
      <c r="F1510" t="s">
        <v>40</v>
      </c>
      <c r="G1510" t="s">
        <v>85</v>
      </c>
      <c r="H1510" s="1">
        <v>85</v>
      </c>
      <c r="I1510" s="1">
        <v>82</v>
      </c>
      <c r="J1510" s="1">
        <v>102</v>
      </c>
      <c r="K1510" s="2">
        <v>1602</v>
      </c>
      <c r="L1510" s="3">
        <v>1425.78</v>
      </c>
      <c r="M1510" s="4">
        <v>221.14529999999999</v>
      </c>
      <c r="N1510" s="5">
        <v>183.22927487910101</v>
      </c>
      <c r="O1510" s="6">
        <v>0</v>
      </c>
    </row>
    <row r="1511" spans="1:15" x14ac:dyDescent="0.2">
      <c r="A1511" t="s">
        <v>44</v>
      </c>
      <c r="B1511" t="s">
        <v>45</v>
      </c>
      <c r="C1511">
        <v>2016</v>
      </c>
      <c r="D1511" t="s">
        <v>91</v>
      </c>
      <c r="E1511" t="s">
        <v>37</v>
      </c>
      <c r="F1511" t="s">
        <v>41</v>
      </c>
      <c r="G1511" t="s">
        <v>86</v>
      </c>
      <c r="H1511" s="1">
        <v>112</v>
      </c>
      <c r="I1511" s="1">
        <v>103</v>
      </c>
      <c r="J1511" s="1">
        <v>136</v>
      </c>
      <c r="K1511" s="2">
        <v>1913</v>
      </c>
      <c r="L1511" s="3">
        <v>2066.04</v>
      </c>
      <c r="M1511" s="4">
        <v>102.24679999999999</v>
      </c>
      <c r="N1511" s="5">
        <v>89.724838897599994</v>
      </c>
      <c r="O1511" s="6">
        <v>0</v>
      </c>
    </row>
    <row r="1512" spans="1:15" x14ac:dyDescent="0.2">
      <c r="A1512" t="s">
        <v>44</v>
      </c>
      <c r="B1512" t="s">
        <v>45</v>
      </c>
      <c r="C1512">
        <v>2016</v>
      </c>
      <c r="D1512" t="s">
        <v>91</v>
      </c>
      <c r="E1512" t="s">
        <v>37</v>
      </c>
      <c r="F1512" t="s">
        <v>42</v>
      </c>
      <c r="G1512" t="s">
        <v>87</v>
      </c>
      <c r="H1512" s="1">
        <v>120</v>
      </c>
      <c r="I1512" s="1">
        <v>113</v>
      </c>
      <c r="J1512" s="1">
        <v>143</v>
      </c>
      <c r="K1512" s="2">
        <v>1938</v>
      </c>
      <c r="L1512" s="3">
        <v>1841.1</v>
      </c>
      <c r="M1512" s="4">
        <v>86.846699999999998</v>
      </c>
      <c r="N1512" s="5">
        <v>73.084363991100005</v>
      </c>
      <c r="O1512" s="6">
        <v>0</v>
      </c>
    </row>
    <row r="1513" spans="1:15" x14ac:dyDescent="0.2">
      <c r="A1513" t="s">
        <v>44</v>
      </c>
      <c r="B1513" t="s">
        <v>45</v>
      </c>
      <c r="C1513">
        <v>2016</v>
      </c>
      <c r="D1513" t="s">
        <v>91</v>
      </c>
      <c r="E1513" t="s">
        <v>37</v>
      </c>
      <c r="F1513" t="s">
        <v>43</v>
      </c>
      <c r="G1513" t="s">
        <v>88</v>
      </c>
      <c r="H1513" s="1">
        <v>82</v>
      </c>
      <c r="I1513" s="1">
        <v>81</v>
      </c>
      <c r="J1513" s="1">
        <v>96</v>
      </c>
      <c r="K1513" s="2">
        <v>1386</v>
      </c>
      <c r="L1513" s="3">
        <v>1067.22</v>
      </c>
      <c r="M1513" s="4">
        <v>253.76130000000001</v>
      </c>
      <c r="N1513" s="5">
        <v>223.91567222309999</v>
      </c>
      <c r="O1513" s="6">
        <v>0</v>
      </c>
    </row>
    <row r="1514" spans="1:15" x14ac:dyDescent="0.2">
      <c r="A1514" t="s">
        <v>44</v>
      </c>
      <c r="B1514" t="s">
        <v>45</v>
      </c>
      <c r="C1514">
        <v>2016</v>
      </c>
      <c r="D1514" t="s">
        <v>92</v>
      </c>
      <c r="E1514" t="s">
        <v>16</v>
      </c>
      <c r="F1514" t="s">
        <v>17</v>
      </c>
      <c r="G1514" t="s">
        <v>65</v>
      </c>
      <c r="H1514" s="1">
        <v>82</v>
      </c>
      <c r="I1514" s="1">
        <v>80</v>
      </c>
      <c r="J1514" s="1">
        <v>95</v>
      </c>
      <c r="K1514" s="2">
        <v>1457.4</v>
      </c>
      <c r="L1514" s="3">
        <v>1189.23839999999</v>
      </c>
      <c r="M1514" s="4">
        <v>304.07900000000001</v>
      </c>
      <c r="N1514" s="5">
        <v>289.11527240999902</v>
      </c>
      <c r="O1514" s="6">
        <v>5.8048579662412503E-2</v>
      </c>
    </row>
    <row r="1515" spans="1:15" x14ac:dyDescent="0.2">
      <c r="A1515" t="s">
        <v>44</v>
      </c>
      <c r="B1515" t="s">
        <v>45</v>
      </c>
      <c r="C1515">
        <v>2016</v>
      </c>
      <c r="D1515" t="s">
        <v>92</v>
      </c>
      <c r="E1515" t="s">
        <v>16</v>
      </c>
      <c r="F1515" t="s">
        <v>18</v>
      </c>
      <c r="G1515" t="s">
        <v>66</v>
      </c>
      <c r="H1515" s="1">
        <v>78</v>
      </c>
      <c r="I1515" s="1">
        <v>74</v>
      </c>
      <c r="J1515" s="1">
        <v>94</v>
      </c>
      <c r="K1515" s="2">
        <v>1247.3</v>
      </c>
      <c r="L1515" s="3">
        <v>1338.3529000000101</v>
      </c>
      <c r="M1515" s="4">
        <v>261.38</v>
      </c>
      <c r="N1515" s="5">
        <v>285.89744400000001</v>
      </c>
      <c r="O1515" s="6">
        <v>4.7061653170848997E-2</v>
      </c>
    </row>
    <row r="1516" spans="1:15" x14ac:dyDescent="0.2">
      <c r="A1516" t="s">
        <v>44</v>
      </c>
      <c r="B1516" t="s">
        <v>45</v>
      </c>
      <c r="C1516">
        <v>2016</v>
      </c>
      <c r="D1516" t="s">
        <v>92</v>
      </c>
      <c r="E1516" t="s">
        <v>16</v>
      </c>
      <c r="F1516" t="s">
        <v>19</v>
      </c>
      <c r="G1516" t="s">
        <v>67</v>
      </c>
      <c r="H1516" s="1">
        <v>99</v>
      </c>
      <c r="I1516" s="1">
        <v>92</v>
      </c>
      <c r="J1516" s="1">
        <v>114</v>
      </c>
      <c r="K1516" s="2">
        <v>823.30000000000098</v>
      </c>
      <c r="L1516" s="3">
        <v>834.00290000000496</v>
      </c>
      <c r="M1516" s="4">
        <v>146.50700000000001</v>
      </c>
      <c r="N1516" s="5">
        <v>158.97035048999999</v>
      </c>
      <c r="O1516" s="6">
        <v>5.5508320174905798E-2</v>
      </c>
    </row>
    <row r="1517" spans="1:15" x14ac:dyDescent="0.2">
      <c r="A1517" t="s">
        <v>44</v>
      </c>
      <c r="B1517" t="s">
        <v>45</v>
      </c>
      <c r="C1517">
        <v>2016</v>
      </c>
      <c r="D1517" t="s">
        <v>92</v>
      </c>
      <c r="E1517" t="s">
        <v>16</v>
      </c>
      <c r="F1517" t="s">
        <v>20</v>
      </c>
      <c r="G1517" t="s">
        <v>68</v>
      </c>
      <c r="H1517" s="1">
        <v>78</v>
      </c>
      <c r="I1517" s="1">
        <v>73</v>
      </c>
      <c r="J1517" s="1">
        <v>87</v>
      </c>
      <c r="K1517" s="2">
        <v>703</v>
      </c>
      <c r="L1517" s="3">
        <v>667.849999999999</v>
      </c>
      <c r="M1517" s="4">
        <v>111.44799999999999</v>
      </c>
      <c r="N1517" s="5">
        <v>124.20656704</v>
      </c>
      <c r="O1517" s="6">
        <v>5.4054054054054002E-2</v>
      </c>
    </row>
    <row r="1518" spans="1:15" x14ac:dyDescent="0.2">
      <c r="A1518" t="s">
        <v>44</v>
      </c>
      <c r="B1518" t="s">
        <v>45</v>
      </c>
      <c r="C1518">
        <v>2016</v>
      </c>
      <c r="D1518" t="s">
        <v>92</v>
      </c>
      <c r="E1518" t="s">
        <v>16</v>
      </c>
      <c r="F1518" t="s">
        <v>21</v>
      </c>
      <c r="G1518" t="s">
        <v>69</v>
      </c>
      <c r="H1518" s="1">
        <v>54</v>
      </c>
      <c r="I1518" s="1">
        <v>52</v>
      </c>
      <c r="J1518" s="1">
        <v>62</v>
      </c>
      <c r="K1518" s="2">
        <v>2293.5</v>
      </c>
      <c r="L1518" s="3">
        <v>2488.4475000000202</v>
      </c>
      <c r="M1518" s="4">
        <v>502.41199999999998</v>
      </c>
      <c r="N1518" s="5">
        <v>519.55429744000003</v>
      </c>
      <c r="O1518" s="6">
        <v>4.4255504687159303E-2</v>
      </c>
    </row>
    <row r="1519" spans="1:15" x14ac:dyDescent="0.2">
      <c r="A1519" t="s">
        <v>44</v>
      </c>
      <c r="B1519" t="s">
        <v>45</v>
      </c>
      <c r="C1519">
        <v>2016</v>
      </c>
      <c r="D1519" t="s">
        <v>92</v>
      </c>
      <c r="E1519" t="s">
        <v>16</v>
      </c>
      <c r="F1519" t="s">
        <v>22</v>
      </c>
      <c r="G1519" t="s">
        <v>70</v>
      </c>
      <c r="H1519" s="1">
        <v>66</v>
      </c>
      <c r="I1519" s="1">
        <v>65</v>
      </c>
      <c r="J1519" s="1">
        <v>76</v>
      </c>
      <c r="K1519" s="2">
        <v>886.6</v>
      </c>
      <c r="L1519" s="3">
        <v>730.55840000000205</v>
      </c>
      <c r="M1519" s="4">
        <v>185.15899999999999</v>
      </c>
      <c r="N1519" s="5">
        <v>202.11771281</v>
      </c>
      <c r="O1519" s="6">
        <v>5.4590570719603E-2</v>
      </c>
    </row>
    <row r="1520" spans="1:15" x14ac:dyDescent="0.2">
      <c r="A1520" t="s">
        <v>44</v>
      </c>
      <c r="B1520" t="s">
        <v>45</v>
      </c>
      <c r="C1520">
        <v>2016</v>
      </c>
      <c r="D1520" t="s">
        <v>92</v>
      </c>
      <c r="E1520" t="s">
        <v>23</v>
      </c>
      <c r="F1520" t="s">
        <v>24</v>
      </c>
      <c r="G1520" t="s">
        <v>71</v>
      </c>
      <c r="H1520" s="1">
        <v>25</v>
      </c>
      <c r="I1520" s="1">
        <v>23</v>
      </c>
      <c r="J1520" s="1">
        <v>26</v>
      </c>
      <c r="K1520" s="2">
        <v>7067</v>
      </c>
      <c r="L1520" s="3">
        <v>7985.71</v>
      </c>
      <c r="M1520" s="4">
        <v>980.72159999999997</v>
      </c>
      <c r="N1520" s="5">
        <v>816.72925693439697</v>
      </c>
      <c r="O1520" s="6">
        <v>6.1270694778548199E-2</v>
      </c>
    </row>
    <row r="1521" spans="1:15" x14ac:dyDescent="0.2">
      <c r="A1521" t="s">
        <v>44</v>
      </c>
      <c r="B1521" t="s">
        <v>45</v>
      </c>
      <c r="C1521">
        <v>2016</v>
      </c>
      <c r="D1521" t="s">
        <v>92</v>
      </c>
      <c r="E1521" t="s">
        <v>23</v>
      </c>
      <c r="F1521" t="s">
        <v>25</v>
      </c>
      <c r="G1521" t="s">
        <v>72</v>
      </c>
      <c r="H1521" s="1">
        <v>31</v>
      </c>
      <c r="I1521" s="1">
        <v>31</v>
      </c>
      <c r="J1521" s="1">
        <v>31</v>
      </c>
      <c r="K1521" s="2">
        <v>14086</v>
      </c>
      <c r="L1521" s="3">
        <v>12395.68</v>
      </c>
      <c r="M1521" s="4">
        <v>2307.0284000000001</v>
      </c>
      <c r="N1521" s="5">
        <v>2376.8944480656</v>
      </c>
      <c r="O1521" s="6">
        <v>5.0688627005537397E-2</v>
      </c>
    </row>
    <row r="1522" spans="1:15" x14ac:dyDescent="0.2">
      <c r="A1522" t="s">
        <v>44</v>
      </c>
      <c r="B1522" t="s">
        <v>45</v>
      </c>
      <c r="C1522">
        <v>2016</v>
      </c>
      <c r="D1522" t="s">
        <v>92</v>
      </c>
      <c r="E1522" t="s">
        <v>23</v>
      </c>
      <c r="F1522" t="s">
        <v>26</v>
      </c>
      <c r="G1522" t="s">
        <v>73</v>
      </c>
      <c r="H1522" s="1">
        <v>46</v>
      </c>
      <c r="I1522" s="1">
        <v>46</v>
      </c>
      <c r="J1522" s="1">
        <v>51</v>
      </c>
      <c r="K1522" s="2">
        <v>5453.7</v>
      </c>
      <c r="L1522" s="3">
        <v>5142.8391000000101</v>
      </c>
      <c r="M1522" s="4">
        <v>908.78039999999999</v>
      </c>
      <c r="N1522" s="5">
        <v>719.932197758401</v>
      </c>
      <c r="O1522" s="6">
        <v>4.0944679758695902E-2</v>
      </c>
    </row>
    <row r="1523" spans="1:15" x14ac:dyDescent="0.2">
      <c r="A1523" t="s">
        <v>44</v>
      </c>
      <c r="B1523" t="s">
        <v>45</v>
      </c>
      <c r="C1523">
        <v>2016</v>
      </c>
      <c r="D1523" t="s">
        <v>92</v>
      </c>
      <c r="E1523" t="s">
        <v>23</v>
      </c>
      <c r="F1523" t="s">
        <v>27</v>
      </c>
      <c r="G1523" t="s">
        <v>74</v>
      </c>
      <c r="H1523" s="1">
        <v>47</v>
      </c>
      <c r="I1523" s="1">
        <v>45</v>
      </c>
      <c r="J1523" s="1">
        <v>50</v>
      </c>
      <c r="K1523" s="2">
        <v>19499.8</v>
      </c>
      <c r="L1523" s="3">
        <v>19655.798399999901</v>
      </c>
      <c r="M1523" s="4">
        <v>3000.0048000000002</v>
      </c>
      <c r="N1523" s="5">
        <v>3360.1493762304299</v>
      </c>
      <c r="O1523" s="6">
        <v>5.8267264279633697E-2</v>
      </c>
    </row>
    <row r="1524" spans="1:15" x14ac:dyDescent="0.2">
      <c r="A1524" t="s">
        <v>44</v>
      </c>
      <c r="B1524" t="s">
        <v>45</v>
      </c>
      <c r="C1524">
        <v>2016</v>
      </c>
      <c r="D1524" t="s">
        <v>92</v>
      </c>
      <c r="E1524" t="s">
        <v>23</v>
      </c>
      <c r="F1524" t="s">
        <v>28</v>
      </c>
      <c r="G1524" t="s">
        <v>75</v>
      </c>
      <c r="H1524" s="1">
        <v>42</v>
      </c>
      <c r="I1524" s="1">
        <v>41</v>
      </c>
      <c r="J1524" s="1">
        <v>48</v>
      </c>
      <c r="K1524" s="2">
        <v>10980.5</v>
      </c>
      <c r="L1524" s="3">
        <v>12353.0625</v>
      </c>
      <c r="M1524" s="4">
        <v>1689.4706000000001</v>
      </c>
      <c r="N1524" s="5">
        <v>1309.8364193564</v>
      </c>
      <c r="O1524" s="6">
        <v>5.5325349483174698E-2</v>
      </c>
    </row>
    <row r="1525" spans="1:15" x14ac:dyDescent="0.2">
      <c r="A1525" t="s">
        <v>44</v>
      </c>
      <c r="B1525" t="s">
        <v>45</v>
      </c>
      <c r="C1525">
        <v>2016</v>
      </c>
      <c r="D1525" t="s">
        <v>92</v>
      </c>
      <c r="E1525" t="s">
        <v>23</v>
      </c>
      <c r="F1525" t="s">
        <v>29</v>
      </c>
      <c r="G1525" t="s">
        <v>76</v>
      </c>
      <c r="H1525" s="1">
        <v>23</v>
      </c>
      <c r="I1525" s="1">
        <v>23</v>
      </c>
      <c r="J1525" s="1">
        <v>24</v>
      </c>
      <c r="K1525" s="2">
        <v>10765</v>
      </c>
      <c r="L1525" s="3">
        <v>9042.6</v>
      </c>
      <c r="M1525" s="4">
        <v>1974.1976</v>
      </c>
      <c r="N1525" s="5">
        <v>1535.9731135423999</v>
      </c>
      <c r="O1525" s="6">
        <v>2.7403622851834699E-2</v>
      </c>
    </row>
    <row r="1526" spans="1:15" x14ac:dyDescent="0.2">
      <c r="A1526" t="s">
        <v>44</v>
      </c>
      <c r="B1526" t="s">
        <v>45</v>
      </c>
      <c r="C1526">
        <v>2016</v>
      </c>
      <c r="D1526" t="s">
        <v>92</v>
      </c>
      <c r="E1526" t="s">
        <v>30</v>
      </c>
      <c r="F1526" t="s">
        <v>31</v>
      </c>
      <c r="G1526" t="s">
        <v>77</v>
      </c>
      <c r="H1526" s="1">
        <v>100</v>
      </c>
      <c r="I1526" s="1">
        <v>94</v>
      </c>
      <c r="J1526" s="1">
        <v>116</v>
      </c>
      <c r="K1526" s="2">
        <v>1410.9</v>
      </c>
      <c r="L1526" s="3">
        <v>1271.2209</v>
      </c>
      <c r="M1526" s="4">
        <v>54.555500000000002</v>
      </c>
      <c r="N1526" s="5">
        <v>60.859660802499903</v>
      </c>
      <c r="O1526" s="6">
        <v>5.3228435750230403E-2</v>
      </c>
    </row>
    <row r="1527" spans="1:15" x14ac:dyDescent="0.2">
      <c r="A1527" t="s">
        <v>44</v>
      </c>
      <c r="B1527" t="s">
        <v>45</v>
      </c>
      <c r="C1527">
        <v>2016</v>
      </c>
      <c r="D1527" t="s">
        <v>92</v>
      </c>
      <c r="E1527" t="s">
        <v>30</v>
      </c>
      <c r="F1527" t="s">
        <v>32</v>
      </c>
      <c r="G1527" t="s">
        <v>78</v>
      </c>
      <c r="H1527" s="1">
        <v>128</v>
      </c>
      <c r="I1527" s="1">
        <v>119</v>
      </c>
      <c r="J1527" s="1">
        <v>157</v>
      </c>
      <c r="K1527" s="2">
        <v>1926.8</v>
      </c>
      <c r="L1527" s="3">
        <v>1980.7504000000199</v>
      </c>
      <c r="M1527" s="4">
        <v>61.374999999999901</v>
      </c>
      <c r="N1527" s="5">
        <v>60.991406249999898</v>
      </c>
      <c r="O1527" s="6">
        <v>4.8370354992734003E-2</v>
      </c>
    </row>
    <row r="1528" spans="1:15" x14ac:dyDescent="0.2">
      <c r="A1528" t="s">
        <v>44</v>
      </c>
      <c r="B1528" t="s">
        <v>45</v>
      </c>
      <c r="C1528">
        <v>2016</v>
      </c>
      <c r="D1528" t="s">
        <v>92</v>
      </c>
      <c r="E1528" t="s">
        <v>30</v>
      </c>
      <c r="F1528" t="s">
        <v>33</v>
      </c>
      <c r="G1528" t="s">
        <v>79</v>
      </c>
      <c r="H1528" s="1">
        <v>124</v>
      </c>
      <c r="I1528" s="1">
        <v>119</v>
      </c>
      <c r="J1528" s="1">
        <v>146</v>
      </c>
      <c r="K1528" s="2">
        <v>2082.8000000000002</v>
      </c>
      <c r="L1528" s="3">
        <v>2224.4303999999902</v>
      </c>
      <c r="M1528" s="4">
        <v>74.158500000000004</v>
      </c>
      <c r="N1528" s="5">
        <v>57.726088777500003</v>
      </c>
      <c r="O1528" s="6">
        <v>5.7710773958133302E-2</v>
      </c>
    </row>
    <row r="1529" spans="1:15" x14ac:dyDescent="0.2">
      <c r="A1529" t="s">
        <v>44</v>
      </c>
      <c r="B1529" t="s">
        <v>45</v>
      </c>
      <c r="C1529">
        <v>2016</v>
      </c>
      <c r="D1529" t="s">
        <v>92</v>
      </c>
      <c r="E1529" t="s">
        <v>30</v>
      </c>
      <c r="F1529" t="s">
        <v>34</v>
      </c>
      <c r="G1529" t="s">
        <v>80</v>
      </c>
      <c r="H1529" s="1">
        <v>98</v>
      </c>
      <c r="I1529" s="1">
        <v>94</v>
      </c>
      <c r="J1529" s="1">
        <v>119</v>
      </c>
      <c r="K1529" s="2">
        <v>1455.8</v>
      </c>
      <c r="L1529" s="3">
        <v>1211.22559999999</v>
      </c>
      <c r="M1529" s="4">
        <v>56.1295</v>
      </c>
      <c r="N1529" s="5">
        <v>43.147027297500003</v>
      </c>
      <c r="O1529" s="6">
        <v>5.3716169803544399E-2</v>
      </c>
    </row>
    <row r="1530" spans="1:15" x14ac:dyDescent="0.2">
      <c r="A1530" t="s">
        <v>44</v>
      </c>
      <c r="B1530" t="s">
        <v>45</v>
      </c>
      <c r="C1530">
        <v>2016</v>
      </c>
      <c r="D1530" t="s">
        <v>92</v>
      </c>
      <c r="E1530" t="s">
        <v>30</v>
      </c>
      <c r="F1530" t="s">
        <v>35</v>
      </c>
      <c r="G1530" t="s">
        <v>81</v>
      </c>
      <c r="H1530" s="1">
        <v>107</v>
      </c>
      <c r="I1530" s="1">
        <v>100</v>
      </c>
      <c r="J1530" s="1">
        <v>125</v>
      </c>
      <c r="K1530" s="2">
        <v>1739.4</v>
      </c>
      <c r="L1530" s="3">
        <v>1833.3275999999901</v>
      </c>
      <c r="M1530" s="4">
        <v>68.941999999999993</v>
      </c>
      <c r="N1530" s="5">
        <v>57.26184636</v>
      </c>
      <c r="O1530" s="6">
        <v>5.2661837415200599E-2</v>
      </c>
    </row>
    <row r="1531" spans="1:15" x14ac:dyDescent="0.2">
      <c r="A1531" t="s">
        <v>44</v>
      </c>
      <c r="B1531" t="s">
        <v>45</v>
      </c>
      <c r="C1531">
        <v>2016</v>
      </c>
      <c r="D1531" t="s">
        <v>92</v>
      </c>
      <c r="E1531" t="s">
        <v>30</v>
      </c>
      <c r="F1531" t="s">
        <v>36</v>
      </c>
      <c r="G1531" t="s">
        <v>82</v>
      </c>
      <c r="H1531" s="1">
        <v>96</v>
      </c>
      <c r="I1531" s="1">
        <v>94</v>
      </c>
      <c r="J1531" s="1">
        <v>107</v>
      </c>
      <c r="K1531" s="2">
        <v>2141</v>
      </c>
      <c r="L1531" s="3">
        <v>2312.2799999999902</v>
      </c>
      <c r="M1531" s="4">
        <v>116.71299999999999</v>
      </c>
      <c r="N1531" s="5">
        <v>107.71092631</v>
      </c>
      <c r="O1531" s="6">
        <v>5.0443717888837003E-2</v>
      </c>
    </row>
    <row r="1532" spans="1:15" x14ac:dyDescent="0.2">
      <c r="A1532" t="s">
        <v>44</v>
      </c>
      <c r="B1532" t="s">
        <v>45</v>
      </c>
      <c r="C1532">
        <v>2016</v>
      </c>
      <c r="D1532" t="s">
        <v>92</v>
      </c>
      <c r="E1532" t="s">
        <v>37</v>
      </c>
      <c r="F1532" t="s">
        <v>38</v>
      </c>
      <c r="G1532" t="s">
        <v>83</v>
      </c>
      <c r="H1532" s="1">
        <v>127</v>
      </c>
      <c r="I1532" s="1">
        <v>115</v>
      </c>
      <c r="J1532" s="1">
        <v>162</v>
      </c>
      <c r="K1532" s="2">
        <v>2038</v>
      </c>
      <c r="L1532" s="3">
        <v>1834.2000000000201</v>
      </c>
      <c r="M1532" s="4">
        <v>-17.225599999999901</v>
      </c>
      <c r="N1532" s="5">
        <v>-19.331532953599901</v>
      </c>
      <c r="O1532" s="6">
        <v>5.1030421982335698E-2</v>
      </c>
    </row>
    <row r="1533" spans="1:15" x14ac:dyDescent="0.2">
      <c r="A1533" t="s">
        <v>44</v>
      </c>
      <c r="B1533" t="s">
        <v>45</v>
      </c>
      <c r="C1533">
        <v>2016</v>
      </c>
      <c r="D1533" t="s">
        <v>92</v>
      </c>
      <c r="E1533" t="s">
        <v>37</v>
      </c>
      <c r="F1533" t="s">
        <v>39</v>
      </c>
      <c r="G1533" t="s">
        <v>84</v>
      </c>
      <c r="H1533" s="1">
        <v>115</v>
      </c>
      <c r="I1533" s="1">
        <v>110</v>
      </c>
      <c r="J1533" s="1">
        <v>136</v>
      </c>
      <c r="K1533" s="2">
        <v>1740.7</v>
      </c>
      <c r="L1533" s="3">
        <v>1450.0030999999999</v>
      </c>
      <c r="M1533" s="4">
        <v>-1.68379999999996</v>
      </c>
      <c r="N1533" s="5">
        <v>-1.5712581755999599</v>
      </c>
      <c r="O1533" s="6">
        <v>4.3832940770954197E-2</v>
      </c>
    </row>
    <row r="1534" spans="1:15" x14ac:dyDescent="0.2">
      <c r="A1534" t="s">
        <v>44</v>
      </c>
      <c r="B1534" t="s">
        <v>45</v>
      </c>
      <c r="C1534">
        <v>2016</v>
      </c>
      <c r="D1534" t="s">
        <v>92</v>
      </c>
      <c r="E1534" t="s">
        <v>37</v>
      </c>
      <c r="F1534" t="s">
        <v>40</v>
      </c>
      <c r="G1534" t="s">
        <v>85</v>
      </c>
      <c r="H1534" s="1">
        <v>95</v>
      </c>
      <c r="I1534" s="1">
        <v>91</v>
      </c>
      <c r="J1534" s="1">
        <v>107</v>
      </c>
      <c r="K1534" s="2">
        <v>1665.4</v>
      </c>
      <c r="L1534" s="3">
        <v>1375.62040000002</v>
      </c>
      <c r="M1534" s="4">
        <v>148.8424</v>
      </c>
      <c r="N1534" s="5">
        <v>117.82007162239999</v>
      </c>
      <c r="O1534" s="6">
        <v>4.5994956166686703E-2</v>
      </c>
    </row>
    <row r="1535" spans="1:15" x14ac:dyDescent="0.2">
      <c r="A1535" t="s">
        <v>44</v>
      </c>
      <c r="B1535" t="s">
        <v>45</v>
      </c>
      <c r="C1535">
        <v>2016</v>
      </c>
      <c r="D1535" t="s">
        <v>92</v>
      </c>
      <c r="E1535" t="s">
        <v>37</v>
      </c>
      <c r="F1535" t="s">
        <v>41</v>
      </c>
      <c r="G1535" t="s">
        <v>86</v>
      </c>
      <c r="H1535" s="1">
        <v>114</v>
      </c>
      <c r="I1535" s="1">
        <v>104</v>
      </c>
      <c r="J1535" s="1">
        <v>135</v>
      </c>
      <c r="K1535" s="2">
        <v>1921.4</v>
      </c>
      <c r="L1535" s="3">
        <v>1871.4436000000001</v>
      </c>
      <c r="M1535" s="4">
        <v>39.169699999999999</v>
      </c>
      <c r="N1535" s="5">
        <v>36.753047019100002</v>
      </c>
      <c r="O1535" s="6">
        <v>5.3398563547413402E-2</v>
      </c>
    </row>
    <row r="1536" spans="1:15" x14ac:dyDescent="0.2">
      <c r="A1536" t="s">
        <v>44</v>
      </c>
      <c r="B1536" t="s">
        <v>45</v>
      </c>
      <c r="C1536">
        <v>2016</v>
      </c>
      <c r="D1536" t="s">
        <v>92</v>
      </c>
      <c r="E1536" t="s">
        <v>37</v>
      </c>
      <c r="F1536" t="s">
        <v>42</v>
      </c>
      <c r="G1536" t="s">
        <v>87</v>
      </c>
      <c r="H1536" s="1">
        <v>116</v>
      </c>
      <c r="I1536" s="1">
        <v>108</v>
      </c>
      <c r="J1536" s="1">
        <v>145</v>
      </c>
      <c r="K1536" s="2">
        <v>1876.6</v>
      </c>
      <c r="L1536" s="3">
        <v>1508.7863999999799</v>
      </c>
      <c r="M1536" s="4">
        <v>-26.348299999999998</v>
      </c>
      <c r="N1536" s="5">
        <v>-26.967037128899999</v>
      </c>
      <c r="O1536" s="6">
        <v>6.0961313012895597E-2</v>
      </c>
    </row>
    <row r="1537" spans="1:15" x14ac:dyDescent="0.2">
      <c r="A1537" t="s">
        <v>44</v>
      </c>
      <c r="B1537" t="s">
        <v>45</v>
      </c>
      <c r="C1537">
        <v>2016</v>
      </c>
      <c r="D1537" t="s">
        <v>92</v>
      </c>
      <c r="E1537" t="s">
        <v>37</v>
      </c>
      <c r="F1537" t="s">
        <v>43</v>
      </c>
      <c r="G1537" t="s">
        <v>88</v>
      </c>
      <c r="H1537" s="1">
        <v>79</v>
      </c>
      <c r="I1537" s="1">
        <v>76</v>
      </c>
      <c r="J1537" s="1">
        <v>86</v>
      </c>
      <c r="K1537" s="2">
        <v>1182.7</v>
      </c>
      <c r="L1537" s="3">
        <v>1067.97809999999</v>
      </c>
      <c r="M1537" s="4">
        <v>162.33850000000001</v>
      </c>
      <c r="N1537" s="5">
        <v>137.4382091775</v>
      </c>
      <c r="O1537" s="6">
        <v>4.6757419463938403E-2</v>
      </c>
    </row>
    <row r="1538" spans="1:15" x14ac:dyDescent="0.2">
      <c r="A1538" t="s">
        <v>44</v>
      </c>
      <c r="B1538" t="s">
        <v>45</v>
      </c>
      <c r="C1538">
        <v>2016</v>
      </c>
      <c r="D1538" t="s">
        <v>93</v>
      </c>
      <c r="E1538" t="s">
        <v>16</v>
      </c>
      <c r="F1538" t="s">
        <v>17</v>
      </c>
      <c r="G1538" t="s">
        <v>65</v>
      </c>
      <c r="H1538" s="1">
        <v>79</v>
      </c>
      <c r="I1538" s="1">
        <v>77</v>
      </c>
      <c r="J1538" s="1">
        <v>85</v>
      </c>
      <c r="K1538" s="2">
        <v>1502</v>
      </c>
      <c r="L1538" s="3">
        <v>1441.9199999999901</v>
      </c>
      <c r="M1538" s="4">
        <v>324.03100000000001</v>
      </c>
      <c r="N1538" s="5">
        <v>311.17020960999901</v>
      </c>
      <c r="O1538" s="6">
        <v>5.5925432756324903E-2</v>
      </c>
    </row>
    <row r="1539" spans="1:15" x14ac:dyDescent="0.2">
      <c r="A1539" t="s">
        <v>44</v>
      </c>
      <c r="B1539" t="s">
        <v>45</v>
      </c>
      <c r="C1539">
        <v>2016</v>
      </c>
      <c r="D1539" t="s">
        <v>93</v>
      </c>
      <c r="E1539" t="s">
        <v>16</v>
      </c>
      <c r="F1539" t="s">
        <v>18</v>
      </c>
      <c r="G1539" t="s">
        <v>66</v>
      </c>
      <c r="H1539" s="1">
        <v>96</v>
      </c>
      <c r="I1539" s="1">
        <v>89</v>
      </c>
      <c r="J1539" s="1">
        <v>109</v>
      </c>
      <c r="K1539" s="2">
        <v>1466.8</v>
      </c>
      <c r="L1539" s="3">
        <v>1337.7215999999901</v>
      </c>
      <c r="M1539" s="4">
        <v>300.12799999999999</v>
      </c>
      <c r="N1539" s="5">
        <v>330.52496383999897</v>
      </c>
      <c r="O1539" s="6">
        <v>5.7403872375238599E-2</v>
      </c>
    </row>
    <row r="1540" spans="1:15" x14ac:dyDescent="0.2">
      <c r="A1540" t="s">
        <v>44</v>
      </c>
      <c r="B1540" t="s">
        <v>45</v>
      </c>
      <c r="C1540">
        <v>2016</v>
      </c>
      <c r="D1540" t="s">
        <v>93</v>
      </c>
      <c r="E1540" t="s">
        <v>16</v>
      </c>
      <c r="F1540" t="s">
        <v>19</v>
      </c>
      <c r="G1540" t="s">
        <v>67</v>
      </c>
      <c r="H1540" s="1">
        <v>109</v>
      </c>
      <c r="I1540" s="1">
        <v>99</v>
      </c>
      <c r="J1540" s="1">
        <v>122</v>
      </c>
      <c r="K1540" s="2">
        <v>897.20000000000095</v>
      </c>
      <c r="L1540" s="3">
        <v>814.657599999995</v>
      </c>
      <c r="M1540" s="4">
        <v>158.78700000000001</v>
      </c>
      <c r="N1540" s="5">
        <v>140.07077631000001</v>
      </c>
      <c r="O1540" s="6">
        <v>5.3276861346410999E-2</v>
      </c>
    </row>
    <row r="1541" spans="1:15" x14ac:dyDescent="0.2">
      <c r="A1541" t="s">
        <v>44</v>
      </c>
      <c r="B1541" t="s">
        <v>45</v>
      </c>
      <c r="C1541">
        <v>2016</v>
      </c>
      <c r="D1541" t="s">
        <v>93</v>
      </c>
      <c r="E1541" t="s">
        <v>16</v>
      </c>
      <c r="F1541" t="s">
        <v>20</v>
      </c>
      <c r="G1541" t="s">
        <v>68</v>
      </c>
      <c r="H1541" s="1">
        <v>111</v>
      </c>
      <c r="I1541" s="1">
        <v>106</v>
      </c>
      <c r="J1541" s="1">
        <v>122</v>
      </c>
      <c r="K1541" s="2">
        <v>844.3</v>
      </c>
      <c r="L1541" s="3">
        <v>872.16190000000302</v>
      </c>
      <c r="M1541" s="4">
        <v>107.941</v>
      </c>
      <c r="N1541" s="5">
        <v>116.51259481</v>
      </c>
      <c r="O1541" s="6">
        <v>6.2418571597773302E-2</v>
      </c>
    </row>
    <row r="1542" spans="1:15" x14ac:dyDescent="0.2">
      <c r="A1542" t="s">
        <v>44</v>
      </c>
      <c r="B1542" t="s">
        <v>45</v>
      </c>
      <c r="C1542">
        <v>2016</v>
      </c>
      <c r="D1542" t="s">
        <v>93</v>
      </c>
      <c r="E1542" t="s">
        <v>16</v>
      </c>
      <c r="F1542" t="s">
        <v>21</v>
      </c>
      <c r="G1542" t="s">
        <v>69</v>
      </c>
      <c r="H1542" s="1">
        <v>83</v>
      </c>
      <c r="I1542" s="1">
        <v>74</v>
      </c>
      <c r="J1542" s="1">
        <v>91</v>
      </c>
      <c r="K1542" s="2">
        <v>2709.5</v>
      </c>
      <c r="L1542" s="3">
        <v>2885.6174999999898</v>
      </c>
      <c r="M1542" s="4">
        <v>569.23199999999997</v>
      </c>
      <c r="N1542" s="5">
        <v>436.98802176000203</v>
      </c>
      <c r="O1542" s="6">
        <v>5.2592729285846102E-2</v>
      </c>
    </row>
    <row r="1543" spans="1:15" x14ac:dyDescent="0.2">
      <c r="A1543" t="s">
        <v>44</v>
      </c>
      <c r="B1543" t="s">
        <v>45</v>
      </c>
      <c r="C1543">
        <v>2016</v>
      </c>
      <c r="D1543" t="s">
        <v>93</v>
      </c>
      <c r="E1543" t="s">
        <v>16</v>
      </c>
      <c r="F1543" t="s">
        <v>22</v>
      </c>
      <c r="G1543" t="s">
        <v>70</v>
      </c>
      <c r="H1543" s="1">
        <v>64</v>
      </c>
      <c r="I1543" s="1">
        <v>59</v>
      </c>
      <c r="J1543" s="1">
        <v>80</v>
      </c>
      <c r="K1543" s="2">
        <v>908.3</v>
      </c>
      <c r="L1543" s="3">
        <v>723.91510000000005</v>
      </c>
      <c r="M1543" s="4">
        <v>192.48099999999999</v>
      </c>
      <c r="N1543" s="5">
        <v>178.08149639000001</v>
      </c>
      <c r="O1543" s="6">
        <v>4.8111857315864801E-2</v>
      </c>
    </row>
    <row r="1544" spans="1:15" x14ac:dyDescent="0.2">
      <c r="A1544" t="s">
        <v>44</v>
      </c>
      <c r="B1544" t="s">
        <v>45</v>
      </c>
      <c r="C1544">
        <v>2016</v>
      </c>
      <c r="D1544" t="s">
        <v>93</v>
      </c>
      <c r="E1544" t="s">
        <v>23</v>
      </c>
      <c r="F1544" t="s">
        <v>24</v>
      </c>
      <c r="G1544" t="s">
        <v>71</v>
      </c>
      <c r="H1544" s="1">
        <v>43</v>
      </c>
      <c r="I1544" s="1">
        <v>40</v>
      </c>
      <c r="J1544" s="1">
        <v>46</v>
      </c>
      <c r="K1544" s="2">
        <v>10771</v>
      </c>
      <c r="L1544" s="3">
        <v>12063.52</v>
      </c>
      <c r="M1544" s="4">
        <v>1584.4136000000001</v>
      </c>
      <c r="N1544" s="5">
        <v>1387.7308333504</v>
      </c>
      <c r="O1544" s="6">
        <v>5.7469130071488198E-2</v>
      </c>
    </row>
    <row r="1545" spans="1:15" x14ac:dyDescent="0.2">
      <c r="A1545" t="s">
        <v>44</v>
      </c>
      <c r="B1545" t="s">
        <v>45</v>
      </c>
      <c r="C1545">
        <v>2016</v>
      </c>
      <c r="D1545" t="s">
        <v>93</v>
      </c>
      <c r="E1545" t="s">
        <v>23</v>
      </c>
      <c r="F1545" t="s">
        <v>25</v>
      </c>
      <c r="G1545" t="s">
        <v>72</v>
      </c>
      <c r="H1545" s="1">
        <v>29</v>
      </c>
      <c r="I1545" s="1">
        <v>29</v>
      </c>
      <c r="J1545" s="1">
        <v>29</v>
      </c>
      <c r="K1545" s="2">
        <v>11715</v>
      </c>
      <c r="L1545" s="3">
        <v>9840.6</v>
      </c>
      <c r="M1545" s="4">
        <v>1799.5114000000001</v>
      </c>
      <c r="N1545" s="5">
        <v>1952.6750132996001</v>
      </c>
      <c r="O1545" s="6">
        <v>6.3593683311993193E-2</v>
      </c>
    </row>
    <row r="1546" spans="1:15" x14ac:dyDescent="0.2">
      <c r="A1546" t="s">
        <v>44</v>
      </c>
      <c r="B1546" t="s">
        <v>45</v>
      </c>
      <c r="C1546">
        <v>2016</v>
      </c>
      <c r="D1546" t="s">
        <v>93</v>
      </c>
      <c r="E1546" t="s">
        <v>23</v>
      </c>
      <c r="F1546" t="s">
        <v>26</v>
      </c>
      <c r="G1546" t="s">
        <v>73</v>
      </c>
      <c r="H1546" s="1">
        <v>41</v>
      </c>
      <c r="I1546" s="1">
        <v>41</v>
      </c>
      <c r="J1546" s="1">
        <v>41</v>
      </c>
      <c r="K1546" s="2">
        <v>5094.1000000000004</v>
      </c>
      <c r="L1546" s="3">
        <v>4946.3711000000203</v>
      </c>
      <c r="M1546" s="4">
        <v>848.21720000000005</v>
      </c>
      <c r="N1546" s="5">
        <v>909.43473175839802</v>
      </c>
      <c r="O1546" s="6">
        <v>4.3756502620678803E-2</v>
      </c>
    </row>
    <row r="1547" spans="1:15" x14ac:dyDescent="0.2">
      <c r="A1547" t="s">
        <v>44</v>
      </c>
      <c r="B1547" t="s">
        <v>45</v>
      </c>
      <c r="C1547">
        <v>2016</v>
      </c>
      <c r="D1547" t="s">
        <v>93</v>
      </c>
      <c r="E1547" t="s">
        <v>23</v>
      </c>
      <c r="F1547" t="s">
        <v>27</v>
      </c>
      <c r="G1547" t="s">
        <v>74</v>
      </c>
      <c r="H1547" s="1">
        <v>38</v>
      </c>
      <c r="I1547" s="1">
        <v>38</v>
      </c>
      <c r="J1547" s="1">
        <v>39</v>
      </c>
      <c r="K1547" s="2">
        <v>13095</v>
      </c>
      <c r="L1547" s="3">
        <v>11916.45</v>
      </c>
      <c r="M1547" s="4">
        <v>1989.9606000000001</v>
      </c>
      <c r="N1547" s="5">
        <v>2168.2730095236102</v>
      </c>
      <c r="O1547" s="6">
        <v>5.5211912943871698E-2</v>
      </c>
    </row>
    <row r="1548" spans="1:15" x14ac:dyDescent="0.2">
      <c r="A1548" t="s">
        <v>44</v>
      </c>
      <c r="B1548" t="s">
        <v>45</v>
      </c>
      <c r="C1548">
        <v>2016</v>
      </c>
      <c r="D1548" t="s">
        <v>93</v>
      </c>
      <c r="E1548" t="s">
        <v>23</v>
      </c>
      <c r="F1548" t="s">
        <v>28</v>
      </c>
      <c r="G1548" t="s">
        <v>75</v>
      </c>
      <c r="H1548" s="1">
        <v>47</v>
      </c>
      <c r="I1548" s="1">
        <v>45</v>
      </c>
      <c r="J1548" s="1">
        <v>52</v>
      </c>
      <c r="K1548" s="2">
        <v>12048</v>
      </c>
      <c r="L1548" s="3">
        <v>11686.56</v>
      </c>
      <c r="M1548" s="4">
        <v>1995.0863999999999</v>
      </c>
      <c r="N1548" s="5">
        <v>1897.05583464963</v>
      </c>
      <c r="O1548" s="6">
        <v>4.8223771580345298E-2</v>
      </c>
    </row>
    <row r="1549" spans="1:15" x14ac:dyDescent="0.2">
      <c r="A1549" t="s">
        <v>44</v>
      </c>
      <c r="B1549" t="s">
        <v>45</v>
      </c>
      <c r="C1549">
        <v>2016</v>
      </c>
      <c r="D1549" t="s">
        <v>93</v>
      </c>
      <c r="E1549" t="s">
        <v>23</v>
      </c>
      <c r="F1549" t="s">
        <v>29</v>
      </c>
      <c r="G1549" t="s">
        <v>76</v>
      </c>
      <c r="H1549" s="1">
        <v>31</v>
      </c>
      <c r="I1549" s="1">
        <v>30</v>
      </c>
      <c r="J1549" s="1">
        <v>31</v>
      </c>
      <c r="K1549" s="2">
        <v>12881</v>
      </c>
      <c r="L1549" s="3">
        <v>14555.53</v>
      </c>
      <c r="M1549" s="4">
        <v>2064.0034000000001</v>
      </c>
      <c r="N1549" s="5">
        <v>2208.5538141155998</v>
      </c>
      <c r="O1549" s="6">
        <v>5.0384286934244203E-2</v>
      </c>
    </row>
    <row r="1550" spans="1:15" x14ac:dyDescent="0.2">
      <c r="A1550" t="s">
        <v>44</v>
      </c>
      <c r="B1550" t="s">
        <v>45</v>
      </c>
      <c r="C1550">
        <v>2016</v>
      </c>
      <c r="D1550" t="s">
        <v>93</v>
      </c>
      <c r="E1550" t="s">
        <v>30</v>
      </c>
      <c r="F1550" t="s">
        <v>31</v>
      </c>
      <c r="G1550" t="s">
        <v>77</v>
      </c>
      <c r="H1550" s="1">
        <v>114</v>
      </c>
      <c r="I1550" s="1">
        <v>108</v>
      </c>
      <c r="J1550" s="1">
        <v>132</v>
      </c>
      <c r="K1550" s="2">
        <v>1630.6</v>
      </c>
      <c r="L1550" s="3">
        <v>1803.44359999996</v>
      </c>
      <c r="M1550" s="4">
        <v>64.846500000000006</v>
      </c>
      <c r="N1550" s="5">
        <v>56.5159943775</v>
      </c>
      <c r="O1550" s="6">
        <v>5.7892800196246902E-2</v>
      </c>
    </row>
    <row r="1551" spans="1:15" x14ac:dyDescent="0.2">
      <c r="A1551" t="s">
        <v>44</v>
      </c>
      <c r="B1551" t="s">
        <v>45</v>
      </c>
      <c r="C1551">
        <v>2016</v>
      </c>
      <c r="D1551" t="s">
        <v>93</v>
      </c>
      <c r="E1551" t="s">
        <v>30</v>
      </c>
      <c r="F1551" t="s">
        <v>32</v>
      </c>
      <c r="G1551" t="s">
        <v>78</v>
      </c>
      <c r="H1551" s="1">
        <v>147</v>
      </c>
      <c r="I1551" s="1">
        <v>136</v>
      </c>
      <c r="J1551" s="1">
        <v>178</v>
      </c>
      <c r="K1551" s="2">
        <v>2192.3000000000002</v>
      </c>
      <c r="L1551" s="3">
        <v>1922.6470999999799</v>
      </c>
      <c r="M1551" s="4">
        <v>64.511999999999901</v>
      </c>
      <c r="N1551" s="5">
        <v>66.132541439999898</v>
      </c>
      <c r="O1551" s="6">
        <v>5.2319481822743201E-2</v>
      </c>
    </row>
    <row r="1552" spans="1:15" x14ac:dyDescent="0.2">
      <c r="A1552" t="s">
        <v>44</v>
      </c>
      <c r="B1552" t="s">
        <v>45</v>
      </c>
      <c r="C1552">
        <v>2016</v>
      </c>
      <c r="D1552" t="s">
        <v>93</v>
      </c>
      <c r="E1552" t="s">
        <v>30</v>
      </c>
      <c r="F1552" t="s">
        <v>33</v>
      </c>
      <c r="G1552" t="s">
        <v>79</v>
      </c>
      <c r="H1552" s="1">
        <v>123</v>
      </c>
      <c r="I1552" s="1">
        <v>111</v>
      </c>
      <c r="J1552" s="1">
        <v>147</v>
      </c>
      <c r="K1552" s="2">
        <v>2094.5</v>
      </c>
      <c r="L1552" s="3">
        <v>2084.0275000000202</v>
      </c>
      <c r="M1552" s="4">
        <v>83.451499999999996</v>
      </c>
      <c r="N1552" s="5">
        <v>85.497313522500093</v>
      </c>
      <c r="O1552" s="6">
        <v>5.22797803771783E-2</v>
      </c>
    </row>
    <row r="1553" spans="1:15" x14ac:dyDescent="0.2">
      <c r="A1553" t="s">
        <v>44</v>
      </c>
      <c r="B1553" t="s">
        <v>45</v>
      </c>
      <c r="C1553">
        <v>2016</v>
      </c>
      <c r="D1553" t="s">
        <v>93</v>
      </c>
      <c r="E1553" t="s">
        <v>30</v>
      </c>
      <c r="F1553" t="s">
        <v>34</v>
      </c>
      <c r="G1553" t="s">
        <v>80</v>
      </c>
      <c r="H1553" s="1">
        <v>123</v>
      </c>
      <c r="I1553" s="1">
        <v>111</v>
      </c>
      <c r="J1553" s="1">
        <v>153</v>
      </c>
      <c r="K1553" s="2">
        <v>1826.1</v>
      </c>
      <c r="L1553" s="3">
        <v>1696.4469000000199</v>
      </c>
      <c r="M1553" s="4">
        <v>71.397000000000006</v>
      </c>
      <c r="N1553" s="5">
        <v>78.106176090000005</v>
      </c>
      <c r="O1553" s="6">
        <v>5.5254367230710297E-2</v>
      </c>
    </row>
    <row r="1554" spans="1:15" x14ac:dyDescent="0.2">
      <c r="A1554" t="s">
        <v>44</v>
      </c>
      <c r="B1554" t="s">
        <v>45</v>
      </c>
      <c r="C1554">
        <v>2016</v>
      </c>
      <c r="D1554" t="s">
        <v>93</v>
      </c>
      <c r="E1554" t="s">
        <v>30</v>
      </c>
      <c r="F1554" t="s">
        <v>35</v>
      </c>
      <c r="G1554" t="s">
        <v>81</v>
      </c>
      <c r="H1554" s="1">
        <v>112</v>
      </c>
      <c r="I1554" s="1">
        <v>101</v>
      </c>
      <c r="J1554" s="1">
        <v>128</v>
      </c>
      <c r="K1554" s="2">
        <v>1755.2</v>
      </c>
      <c r="L1554" s="3">
        <v>1793.8144</v>
      </c>
      <c r="M1554" s="4">
        <v>67.893000000000001</v>
      </c>
      <c r="N1554" s="5">
        <v>57.102765509999998</v>
      </c>
      <c r="O1554" s="6">
        <v>5.2301731996353698E-2</v>
      </c>
    </row>
    <row r="1555" spans="1:15" x14ac:dyDescent="0.2">
      <c r="A1555" t="s">
        <v>44</v>
      </c>
      <c r="B1555" t="s">
        <v>45</v>
      </c>
      <c r="C1555">
        <v>2016</v>
      </c>
      <c r="D1555" t="s">
        <v>93</v>
      </c>
      <c r="E1555" t="s">
        <v>30</v>
      </c>
      <c r="F1555" t="s">
        <v>36</v>
      </c>
      <c r="G1555" t="s">
        <v>82</v>
      </c>
      <c r="H1555" s="1">
        <v>109</v>
      </c>
      <c r="I1555" s="1">
        <v>102</v>
      </c>
      <c r="J1555" s="1">
        <v>121</v>
      </c>
      <c r="K1555" s="2">
        <v>2365.5</v>
      </c>
      <c r="L1555" s="3">
        <v>2471.9475000000298</v>
      </c>
      <c r="M1555" s="4">
        <v>134.21100000000001</v>
      </c>
      <c r="N1555" s="5">
        <v>125.87515479</v>
      </c>
      <c r="O1555" s="6">
        <v>5.00951173113506E-2</v>
      </c>
    </row>
    <row r="1556" spans="1:15" x14ac:dyDescent="0.2">
      <c r="A1556" t="s">
        <v>44</v>
      </c>
      <c r="B1556" t="s">
        <v>45</v>
      </c>
      <c r="C1556">
        <v>2016</v>
      </c>
      <c r="D1556" t="s">
        <v>93</v>
      </c>
      <c r="E1556" t="s">
        <v>37</v>
      </c>
      <c r="F1556" t="s">
        <v>38</v>
      </c>
      <c r="G1556" t="s">
        <v>83</v>
      </c>
      <c r="H1556" s="1">
        <v>145</v>
      </c>
      <c r="I1556" s="1">
        <v>136</v>
      </c>
      <c r="J1556" s="1">
        <v>181</v>
      </c>
      <c r="K1556" s="2">
        <v>2283.4</v>
      </c>
      <c r="L1556" s="3">
        <v>2091.59440000004</v>
      </c>
      <c r="M1556" s="4">
        <v>-9.0466999999999498</v>
      </c>
      <c r="N1556" s="5">
        <v>-7.7759371910999597</v>
      </c>
      <c r="O1556" s="6">
        <v>4.66847683279321E-2</v>
      </c>
    </row>
    <row r="1557" spans="1:15" x14ac:dyDescent="0.2">
      <c r="A1557" t="s">
        <v>44</v>
      </c>
      <c r="B1557" t="s">
        <v>45</v>
      </c>
      <c r="C1557">
        <v>2016</v>
      </c>
      <c r="D1557" t="s">
        <v>93</v>
      </c>
      <c r="E1557" t="s">
        <v>37</v>
      </c>
      <c r="F1557" t="s">
        <v>39</v>
      </c>
      <c r="G1557" t="s">
        <v>84</v>
      </c>
      <c r="H1557" s="1">
        <v>143</v>
      </c>
      <c r="I1557" s="1">
        <v>130</v>
      </c>
      <c r="J1557" s="1">
        <v>174</v>
      </c>
      <c r="K1557" s="2">
        <v>2377.1999999999998</v>
      </c>
      <c r="L1557" s="3">
        <v>2310.6383999999498</v>
      </c>
      <c r="M1557" s="4">
        <v>-15.728999999999999</v>
      </c>
      <c r="N1557" s="5">
        <v>-17.416564409999999</v>
      </c>
      <c r="O1557" s="6">
        <v>4.6609456503449498E-2</v>
      </c>
    </row>
    <row r="1558" spans="1:15" x14ac:dyDescent="0.2">
      <c r="A1558" t="s">
        <v>44</v>
      </c>
      <c r="B1558" t="s">
        <v>45</v>
      </c>
      <c r="C1558">
        <v>2016</v>
      </c>
      <c r="D1558" t="s">
        <v>93</v>
      </c>
      <c r="E1558" t="s">
        <v>37</v>
      </c>
      <c r="F1558" t="s">
        <v>40</v>
      </c>
      <c r="G1558" t="s">
        <v>85</v>
      </c>
      <c r="H1558" s="1">
        <v>113</v>
      </c>
      <c r="I1558" s="1">
        <v>101</v>
      </c>
      <c r="J1558" s="1">
        <v>128</v>
      </c>
      <c r="K1558" s="2">
        <v>1943.3</v>
      </c>
      <c r="L1558" s="3">
        <v>1949.1298999999899</v>
      </c>
      <c r="M1558" s="4">
        <v>194.70079999999999</v>
      </c>
      <c r="N1558" s="5">
        <v>194.11825520639999</v>
      </c>
      <c r="O1558" s="6">
        <v>5.2333659239438099E-2</v>
      </c>
    </row>
    <row r="1559" spans="1:15" x14ac:dyDescent="0.2">
      <c r="A1559" t="s">
        <v>44</v>
      </c>
      <c r="B1559" t="s">
        <v>45</v>
      </c>
      <c r="C1559">
        <v>2016</v>
      </c>
      <c r="D1559" t="s">
        <v>93</v>
      </c>
      <c r="E1559" t="s">
        <v>37</v>
      </c>
      <c r="F1559" t="s">
        <v>41</v>
      </c>
      <c r="G1559" t="s">
        <v>86</v>
      </c>
      <c r="H1559" s="1">
        <v>122</v>
      </c>
      <c r="I1559" s="1">
        <v>110</v>
      </c>
      <c r="J1559" s="1">
        <v>153</v>
      </c>
      <c r="K1559" s="2">
        <v>2122.6999999999998</v>
      </c>
      <c r="L1559" s="3">
        <v>2307.3749000000198</v>
      </c>
      <c r="M1559" s="4">
        <v>28.110199999999999</v>
      </c>
      <c r="N1559" s="5">
        <v>24.1437945596</v>
      </c>
      <c r="O1559" s="6">
        <v>5.76153012672539E-2</v>
      </c>
    </row>
    <row r="1560" spans="1:15" x14ac:dyDescent="0.2">
      <c r="A1560" t="s">
        <v>44</v>
      </c>
      <c r="B1560" t="s">
        <v>45</v>
      </c>
      <c r="C1560">
        <v>2016</v>
      </c>
      <c r="D1560" t="s">
        <v>93</v>
      </c>
      <c r="E1560" t="s">
        <v>37</v>
      </c>
      <c r="F1560" t="s">
        <v>42</v>
      </c>
      <c r="G1560" t="s">
        <v>87</v>
      </c>
      <c r="H1560" s="1">
        <v>134</v>
      </c>
      <c r="I1560" s="1">
        <v>125</v>
      </c>
      <c r="J1560" s="1">
        <v>162</v>
      </c>
      <c r="K1560" s="2">
        <v>2118.4</v>
      </c>
      <c r="L1560" s="3">
        <v>2211.6096000000098</v>
      </c>
      <c r="M1560" s="4">
        <v>-5.1950000000000198</v>
      </c>
      <c r="N1560" s="5">
        <v>-5.2051302500000203</v>
      </c>
      <c r="O1560" s="6">
        <v>4.7488670694864003E-2</v>
      </c>
    </row>
    <row r="1561" spans="1:15" x14ac:dyDescent="0.2">
      <c r="A1561" t="s">
        <v>44</v>
      </c>
      <c r="B1561" t="s">
        <v>45</v>
      </c>
      <c r="C1561">
        <v>2016</v>
      </c>
      <c r="D1561" t="s">
        <v>93</v>
      </c>
      <c r="E1561" t="s">
        <v>37</v>
      </c>
      <c r="F1561" t="s">
        <v>43</v>
      </c>
      <c r="G1561" t="s">
        <v>88</v>
      </c>
      <c r="H1561" s="1">
        <v>90</v>
      </c>
      <c r="I1561" s="1">
        <v>86</v>
      </c>
      <c r="J1561" s="1">
        <v>99</v>
      </c>
      <c r="K1561" s="2">
        <v>1382.7</v>
      </c>
      <c r="L1561" s="3">
        <v>1516.8219000000199</v>
      </c>
      <c r="M1561" s="4">
        <v>190.37909999999999</v>
      </c>
      <c r="N1561" s="5">
        <v>180.1384178319</v>
      </c>
      <c r="O1561" s="6">
        <v>5.1565777102769897E-2</v>
      </c>
    </row>
    <row r="1562" spans="1:15" x14ac:dyDescent="0.2">
      <c r="A1562" t="s">
        <v>44</v>
      </c>
      <c r="B1562" t="s">
        <v>45</v>
      </c>
      <c r="C1562">
        <v>2016</v>
      </c>
      <c r="D1562" t="s">
        <v>94</v>
      </c>
      <c r="E1562" t="s">
        <v>16</v>
      </c>
      <c r="F1562" t="s">
        <v>17</v>
      </c>
      <c r="G1562" t="s">
        <v>65</v>
      </c>
      <c r="H1562" s="1">
        <v>68</v>
      </c>
      <c r="I1562" s="1">
        <v>63</v>
      </c>
      <c r="J1562" s="1">
        <v>73</v>
      </c>
      <c r="K1562" s="2">
        <v>1093</v>
      </c>
      <c r="L1562" s="3">
        <v>1147.6500000000001</v>
      </c>
      <c r="M1562" s="4">
        <v>272.42700000000002</v>
      </c>
      <c r="N1562" s="5">
        <v>276.31453328999999</v>
      </c>
      <c r="O1562" s="6">
        <v>0</v>
      </c>
    </row>
    <row r="1563" spans="1:15" x14ac:dyDescent="0.2">
      <c r="A1563" t="s">
        <v>44</v>
      </c>
      <c r="B1563" t="s">
        <v>45</v>
      </c>
      <c r="C1563">
        <v>2016</v>
      </c>
      <c r="D1563" t="s">
        <v>94</v>
      </c>
      <c r="E1563" t="s">
        <v>16</v>
      </c>
      <c r="F1563" t="s">
        <v>18</v>
      </c>
      <c r="G1563" t="s">
        <v>66</v>
      </c>
      <c r="H1563" s="1">
        <v>69</v>
      </c>
      <c r="I1563" s="1">
        <v>67</v>
      </c>
      <c r="J1563" s="1">
        <v>78</v>
      </c>
      <c r="K1563" s="2">
        <v>1121</v>
      </c>
      <c r="L1563" s="3">
        <v>1064.95</v>
      </c>
      <c r="M1563" s="4">
        <v>270.64400000000001</v>
      </c>
      <c r="N1563" s="5">
        <v>244.54309264</v>
      </c>
      <c r="O1563" s="6">
        <v>0</v>
      </c>
    </row>
    <row r="1564" spans="1:15" x14ac:dyDescent="0.2">
      <c r="A1564" t="s">
        <v>44</v>
      </c>
      <c r="B1564" t="s">
        <v>45</v>
      </c>
      <c r="C1564">
        <v>2016</v>
      </c>
      <c r="D1564" t="s">
        <v>94</v>
      </c>
      <c r="E1564" t="s">
        <v>16</v>
      </c>
      <c r="F1564" t="s">
        <v>19</v>
      </c>
      <c r="G1564" t="s">
        <v>67</v>
      </c>
      <c r="H1564" s="1">
        <v>90</v>
      </c>
      <c r="I1564" s="1">
        <v>88</v>
      </c>
      <c r="J1564" s="1">
        <v>104</v>
      </c>
      <c r="K1564" s="2">
        <v>778</v>
      </c>
      <c r="L1564" s="3">
        <v>879.14</v>
      </c>
      <c r="M1564" s="4">
        <v>166.935</v>
      </c>
      <c r="N1564" s="5">
        <v>133.65650775</v>
      </c>
      <c r="O1564" s="6">
        <v>0</v>
      </c>
    </row>
    <row r="1565" spans="1:15" x14ac:dyDescent="0.2">
      <c r="A1565" t="s">
        <v>44</v>
      </c>
      <c r="B1565" t="s">
        <v>45</v>
      </c>
      <c r="C1565">
        <v>2016</v>
      </c>
      <c r="D1565" t="s">
        <v>94</v>
      </c>
      <c r="E1565" t="s">
        <v>16</v>
      </c>
      <c r="F1565" t="s">
        <v>20</v>
      </c>
      <c r="G1565" t="s">
        <v>68</v>
      </c>
      <c r="H1565" s="1">
        <v>96</v>
      </c>
      <c r="I1565" s="1">
        <v>89</v>
      </c>
      <c r="J1565" s="1">
        <v>107</v>
      </c>
      <c r="K1565" s="2">
        <v>866</v>
      </c>
      <c r="L1565" s="3">
        <v>917.96</v>
      </c>
      <c r="M1565" s="4">
        <v>166.613</v>
      </c>
      <c r="N1565" s="5">
        <v>182.62950769</v>
      </c>
      <c r="O1565" s="6">
        <v>0</v>
      </c>
    </row>
    <row r="1566" spans="1:15" x14ac:dyDescent="0.2">
      <c r="A1566" t="s">
        <v>44</v>
      </c>
      <c r="B1566" t="s">
        <v>45</v>
      </c>
      <c r="C1566">
        <v>2016</v>
      </c>
      <c r="D1566" t="s">
        <v>94</v>
      </c>
      <c r="E1566" t="s">
        <v>16</v>
      </c>
      <c r="F1566" t="s">
        <v>21</v>
      </c>
      <c r="G1566" t="s">
        <v>69</v>
      </c>
      <c r="H1566" s="1">
        <v>74</v>
      </c>
      <c r="I1566" s="1">
        <v>70</v>
      </c>
      <c r="J1566" s="1">
        <v>80</v>
      </c>
      <c r="K1566" s="2">
        <v>2324</v>
      </c>
      <c r="L1566" s="3">
        <v>2347.2399999999998</v>
      </c>
      <c r="M1566" s="4">
        <v>570.91099999999904</v>
      </c>
      <c r="N1566" s="5">
        <v>537.164450790003</v>
      </c>
      <c r="O1566" s="6">
        <v>0</v>
      </c>
    </row>
    <row r="1567" spans="1:15" x14ac:dyDescent="0.2">
      <c r="A1567" t="s">
        <v>44</v>
      </c>
      <c r="B1567" t="s">
        <v>45</v>
      </c>
      <c r="C1567">
        <v>2016</v>
      </c>
      <c r="D1567" t="s">
        <v>94</v>
      </c>
      <c r="E1567" t="s">
        <v>16</v>
      </c>
      <c r="F1567" t="s">
        <v>22</v>
      </c>
      <c r="G1567" t="s">
        <v>70</v>
      </c>
      <c r="H1567" s="1">
        <v>52</v>
      </c>
      <c r="I1567" s="1">
        <v>52</v>
      </c>
      <c r="J1567" s="1">
        <v>62</v>
      </c>
      <c r="K1567" s="2">
        <v>750</v>
      </c>
      <c r="L1567" s="3">
        <v>645</v>
      </c>
      <c r="M1567" s="4">
        <v>186.17699999999999</v>
      </c>
      <c r="N1567" s="5">
        <v>205.12423329000001</v>
      </c>
      <c r="O1567" s="6">
        <v>0</v>
      </c>
    </row>
    <row r="1568" spans="1:15" x14ac:dyDescent="0.2">
      <c r="A1568" t="s">
        <v>44</v>
      </c>
      <c r="B1568" t="s">
        <v>45</v>
      </c>
      <c r="C1568">
        <v>2016</v>
      </c>
      <c r="D1568" t="s">
        <v>94</v>
      </c>
      <c r="E1568" t="s">
        <v>23</v>
      </c>
      <c r="F1568" t="s">
        <v>24</v>
      </c>
      <c r="G1568" t="s">
        <v>71</v>
      </c>
      <c r="H1568" s="1">
        <v>45</v>
      </c>
      <c r="I1568" s="1">
        <v>45</v>
      </c>
      <c r="J1568" s="1">
        <v>49</v>
      </c>
      <c r="K1568" s="2">
        <v>13780</v>
      </c>
      <c r="L1568" s="3">
        <v>13780</v>
      </c>
      <c r="M1568" s="4">
        <v>2598.0025999999998</v>
      </c>
      <c r="N1568" s="5">
        <v>2831.8903820676201</v>
      </c>
      <c r="O1568" s="6">
        <v>0</v>
      </c>
    </row>
    <row r="1569" spans="1:15" x14ac:dyDescent="0.2">
      <c r="A1569" t="s">
        <v>44</v>
      </c>
      <c r="B1569" t="s">
        <v>45</v>
      </c>
      <c r="C1569">
        <v>2016</v>
      </c>
      <c r="D1569" t="s">
        <v>94</v>
      </c>
      <c r="E1569" t="s">
        <v>23</v>
      </c>
      <c r="F1569" t="s">
        <v>25</v>
      </c>
      <c r="G1569" t="s">
        <v>72</v>
      </c>
      <c r="H1569" s="1">
        <v>28</v>
      </c>
      <c r="I1569" s="1">
        <v>27</v>
      </c>
      <c r="J1569" s="1">
        <v>28</v>
      </c>
      <c r="K1569" s="2">
        <v>12050</v>
      </c>
      <c r="L1569" s="3">
        <v>10965.5</v>
      </c>
      <c r="M1569" s="4">
        <v>2499.5122000000001</v>
      </c>
      <c r="N1569" s="5">
        <v>2111.7828685116101</v>
      </c>
      <c r="O1569" s="6">
        <v>0</v>
      </c>
    </row>
    <row r="1570" spans="1:15" x14ac:dyDescent="0.2">
      <c r="A1570" t="s">
        <v>44</v>
      </c>
      <c r="B1570" t="s">
        <v>45</v>
      </c>
      <c r="C1570">
        <v>2016</v>
      </c>
      <c r="D1570" t="s">
        <v>94</v>
      </c>
      <c r="E1570" t="s">
        <v>23</v>
      </c>
      <c r="F1570" t="s">
        <v>26</v>
      </c>
      <c r="G1570" t="s">
        <v>73</v>
      </c>
      <c r="H1570" s="1">
        <v>47</v>
      </c>
      <c r="I1570" s="1">
        <v>45</v>
      </c>
      <c r="J1570" s="1">
        <v>50</v>
      </c>
      <c r="K1570" s="2">
        <v>5589</v>
      </c>
      <c r="L1570" s="3">
        <v>5141.88</v>
      </c>
      <c r="M1570" s="4">
        <v>1140.8276000000001</v>
      </c>
      <c r="N1570" s="5">
        <v>1074.3447307823999</v>
      </c>
      <c r="O1570" s="6">
        <v>0</v>
      </c>
    </row>
    <row r="1571" spans="1:15" x14ac:dyDescent="0.2">
      <c r="A1571" t="s">
        <v>44</v>
      </c>
      <c r="B1571" t="s">
        <v>45</v>
      </c>
      <c r="C1571">
        <v>2016</v>
      </c>
      <c r="D1571" t="s">
        <v>94</v>
      </c>
      <c r="E1571" t="s">
        <v>23</v>
      </c>
      <c r="F1571" t="s">
        <v>27</v>
      </c>
      <c r="G1571" t="s">
        <v>74</v>
      </c>
      <c r="H1571" s="1">
        <v>43</v>
      </c>
      <c r="I1571" s="1">
        <v>43</v>
      </c>
      <c r="J1571" s="1">
        <v>44</v>
      </c>
      <c r="K1571" s="2">
        <v>15534</v>
      </c>
      <c r="L1571" s="3">
        <v>16466.04</v>
      </c>
      <c r="M1571" s="4">
        <v>2955.7646</v>
      </c>
      <c r="N1571" s="5">
        <v>2489.8001338683698</v>
      </c>
      <c r="O1571" s="6">
        <v>0</v>
      </c>
    </row>
    <row r="1572" spans="1:15" x14ac:dyDescent="0.2">
      <c r="A1572" t="s">
        <v>44</v>
      </c>
      <c r="B1572" t="s">
        <v>45</v>
      </c>
      <c r="C1572">
        <v>2016</v>
      </c>
      <c r="D1572" t="s">
        <v>94</v>
      </c>
      <c r="E1572" t="s">
        <v>23</v>
      </c>
      <c r="F1572" t="s">
        <v>28</v>
      </c>
      <c r="G1572" t="s">
        <v>75</v>
      </c>
      <c r="H1572" s="1">
        <v>42</v>
      </c>
      <c r="I1572" s="1">
        <v>37</v>
      </c>
      <c r="J1572" s="1">
        <v>45</v>
      </c>
      <c r="K1572" s="2">
        <v>11637</v>
      </c>
      <c r="L1572" s="3">
        <v>12102.48</v>
      </c>
      <c r="M1572" s="4">
        <v>2343.7718</v>
      </c>
      <c r="N1572" s="5">
        <v>2385.2987487523901</v>
      </c>
      <c r="O1572" s="6">
        <v>0</v>
      </c>
    </row>
    <row r="1573" spans="1:15" x14ac:dyDescent="0.2">
      <c r="A1573" t="s">
        <v>44</v>
      </c>
      <c r="B1573" t="s">
        <v>45</v>
      </c>
      <c r="C1573">
        <v>2016</v>
      </c>
      <c r="D1573" t="s">
        <v>94</v>
      </c>
      <c r="E1573" t="s">
        <v>23</v>
      </c>
      <c r="F1573" t="s">
        <v>29</v>
      </c>
      <c r="G1573" t="s">
        <v>76</v>
      </c>
      <c r="H1573" s="1">
        <v>33</v>
      </c>
      <c r="I1573" s="1">
        <v>31</v>
      </c>
      <c r="J1573" s="1">
        <v>36</v>
      </c>
      <c r="K1573" s="2">
        <v>16110</v>
      </c>
      <c r="L1573" s="3">
        <v>12565.8</v>
      </c>
      <c r="M1573" s="4">
        <v>3289.8966</v>
      </c>
      <c r="N1573" s="5">
        <v>3030.1066250844301</v>
      </c>
      <c r="O1573" s="6">
        <v>0</v>
      </c>
    </row>
    <row r="1574" spans="1:15" x14ac:dyDescent="0.2">
      <c r="A1574" t="s">
        <v>44</v>
      </c>
      <c r="B1574" t="s">
        <v>45</v>
      </c>
      <c r="C1574">
        <v>2016</v>
      </c>
      <c r="D1574" t="s">
        <v>94</v>
      </c>
      <c r="E1574" t="s">
        <v>30</v>
      </c>
      <c r="F1574" t="s">
        <v>31</v>
      </c>
      <c r="G1574" t="s">
        <v>77</v>
      </c>
      <c r="H1574" s="1">
        <v>117</v>
      </c>
      <c r="I1574" s="1">
        <v>110</v>
      </c>
      <c r="J1574" s="1">
        <v>140</v>
      </c>
      <c r="K1574" s="2">
        <v>1798</v>
      </c>
      <c r="L1574" s="3">
        <v>1923.86</v>
      </c>
      <c r="M1574" s="4">
        <v>163.64699999999999</v>
      </c>
      <c r="N1574" s="5">
        <v>174.52461609000099</v>
      </c>
      <c r="O1574" s="6">
        <v>0</v>
      </c>
    </row>
    <row r="1575" spans="1:15" x14ac:dyDescent="0.2">
      <c r="A1575" t="s">
        <v>44</v>
      </c>
      <c r="B1575" t="s">
        <v>45</v>
      </c>
      <c r="C1575">
        <v>2016</v>
      </c>
      <c r="D1575" t="s">
        <v>94</v>
      </c>
      <c r="E1575" t="s">
        <v>30</v>
      </c>
      <c r="F1575" t="s">
        <v>32</v>
      </c>
      <c r="G1575" t="s">
        <v>78</v>
      </c>
      <c r="H1575" s="1">
        <v>129</v>
      </c>
      <c r="I1575" s="1">
        <v>117</v>
      </c>
      <c r="J1575" s="1">
        <v>162</v>
      </c>
      <c r="K1575" s="2">
        <v>2150</v>
      </c>
      <c r="L1575" s="3">
        <v>1978</v>
      </c>
      <c r="M1575" s="4">
        <v>166.632000000001</v>
      </c>
      <c r="N1575" s="5">
        <v>133.91880576</v>
      </c>
      <c r="O1575" s="6">
        <v>0</v>
      </c>
    </row>
    <row r="1576" spans="1:15" x14ac:dyDescent="0.2">
      <c r="A1576" t="s">
        <v>44</v>
      </c>
      <c r="B1576" t="s">
        <v>45</v>
      </c>
      <c r="C1576">
        <v>2016</v>
      </c>
      <c r="D1576" t="s">
        <v>94</v>
      </c>
      <c r="E1576" t="s">
        <v>30</v>
      </c>
      <c r="F1576" t="s">
        <v>33</v>
      </c>
      <c r="G1576" t="s">
        <v>79</v>
      </c>
      <c r="H1576" s="1">
        <v>114</v>
      </c>
      <c r="I1576" s="1">
        <v>106</v>
      </c>
      <c r="J1576" s="1">
        <v>129</v>
      </c>
      <c r="K1576" s="2">
        <v>1987</v>
      </c>
      <c r="L1576" s="3">
        <v>2106.2199999999998</v>
      </c>
      <c r="M1576" s="4">
        <v>172.12200000000001</v>
      </c>
      <c r="N1576" s="5">
        <v>165.44710884</v>
      </c>
      <c r="O1576" s="6">
        <v>0</v>
      </c>
    </row>
    <row r="1577" spans="1:15" x14ac:dyDescent="0.2">
      <c r="A1577" t="s">
        <v>44</v>
      </c>
      <c r="B1577" t="s">
        <v>45</v>
      </c>
      <c r="C1577">
        <v>2016</v>
      </c>
      <c r="D1577" t="s">
        <v>94</v>
      </c>
      <c r="E1577" t="s">
        <v>30</v>
      </c>
      <c r="F1577" t="s">
        <v>34</v>
      </c>
      <c r="G1577" t="s">
        <v>80</v>
      </c>
      <c r="H1577" s="1">
        <v>113</v>
      </c>
      <c r="I1577" s="1">
        <v>108</v>
      </c>
      <c r="J1577" s="1">
        <v>154</v>
      </c>
      <c r="K1577" s="2">
        <v>1941</v>
      </c>
      <c r="L1577" s="3">
        <v>1785.72</v>
      </c>
      <c r="M1577" s="4">
        <v>180.27950000000001</v>
      </c>
      <c r="N1577" s="5">
        <v>154.5364887975</v>
      </c>
      <c r="O1577" s="6">
        <v>0</v>
      </c>
    </row>
    <row r="1578" spans="1:15" x14ac:dyDescent="0.2">
      <c r="A1578" t="s">
        <v>44</v>
      </c>
      <c r="B1578" t="s">
        <v>45</v>
      </c>
      <c r="C1578">
        <v>2016</v>
      </c>
      <c r="D1578" t="s">
        <v>94</v>
      </c>
      <c r="E1578" t="s">
        <v>30</v>
      </c>
      <c r="F1578" t="s">
        <v>35</v>
      </c>
      <c r="G1578" t="s">
        <v>81</v>
      </c>
      <c r="H1578" s="1">
        <v>101</v>
      </c>
      <c r="I1578" s="1">
        <v>94</v>
      </c>
      <c r="J1578" s="1">
        <v>115</v>
      </c>
      <c r="K1578" s="2">
        <v>1680</v>
      </c>
      <c r="L1578" s="3">
        <v>1730.4</v>
      </c>
      <c r="M1578" s="4">
        <v>150.35149999999999</v>
      </c>
      <c r="N1578" s="5">
        <v>168.92216552249999</v>
      </c>
      <c r="O1578" s="6">
        <v>0</v>
      </c>
    </row>
    <row r="1579" spans="1:15" x14ac:dyDescent="0.2">
      <c r="A1579" t="s">
        <v>44</v>
      </c>
      <c r="B1579" t="s">
        <v>45</v>
      </c>
      <c r="C1579">
        <v>2016</v>
      </c>
      <c r="D1579" t="s">
        <v>94</v>
      </c>
      <c r="E1579" t="s">
        <v>30</v>
      </c>
      <c r="F1579" t="s">
        <v>36</v>
      </c>
      <c r="G1579" t="s">
        <v>82</v>
      </c>
      <c r="H1579" s="1">
        <v>111</v>
      </c>
      <c r="I1579" s="1">
        <v>106</v>
      </c>
      <c r="J1579" s="1">
        <v>131</v>
      </c>
      <c r="K1579" s="2">
        <v>2762</v>
      </c>
      <c r="L1579" s="3">
        <v>2430.56</v>
      </c>
      <c r="M1579" s="4">
        <v>281.5865</v>
      </c>
      <c r="N1579" s="5">
        <v>223.617695177499</v>
      </c>
      <c r="O1579" s="6">
        <v>0</v>
      </c>
    </row>
    <row r="1580" spans="1:15" x14ac:dyDescent="0.2">
      <c r="A1580" t="s">
        <v>44</v>
      </c>
      <c r="B1580" t="s">
        <v>45</v>
      </c>
      <c r="C1580">
        <v>2016</v>
      </c>
      <c r="D1580" t="s">
        <v>94</v>
      </c>
      <c r="E1580" t="s">
        <v>37</v>
      </c>
      <c r="F1580" t="s">
        <v>38</v>
      </c>
      <c r="G1580" t="s">
        <v>83</v>
      </c>
      <c r="H1580" s="1">
        <v>135</v>
      </c>
      <c r="I1580" s="1">
        <v>125</v>
      </c>
      <c r="J1580" s="1">
        <v>181</v>
      </c>
      <c r="K1580" s="2">
        <v>2417</v>
      </c>
      <c r="L1580" s="3">
        <v>2392.83</v>
      </c>
      <c r="M1580" s="4">
        <v>104.8712</v>
      </c>
      <c r="N1580" s="5">
        <v>109.97968589440001</v>
      </c>
      <c r="O1580" s="6">
        <v>0</v>
      </c>
    </row>
    <row r="1581" spans="1:15" x14ac:dyDescent="0.2">
      <c r="A1581" t="s">
        <v>44</v>
      </c>
      <c r="B1581" t="s">
        <v>45</v>
      </c>
      <c r="C1581">
        <v>2016</v>
      </c>
      <c r="D1581" t="s">
        <v>94</v>
      </c>
      <c r="E1581" t="s">
        <v>37</v>
      </c>
      <c r="F1581" t="s">
        <v>39</v>
      </c>
      <c r="G1581" t="s">
        <v>84</v>
      </c>
      <c r="H1581" s="1">
        <v>123</v>
      </c>
      <c r="I1581" s="1">
        <v>110</v>
      </c>
      <c r="J1581" s="1">
        <v>151</v>
      </c>
      <c r="K1581" s="2">
        <v>2017</v>
      </c>
      <c r="L1581" s="3">
        <v>1855.64</v>
      </c>
      <c r="M1581" s="4">
        <v>45.682299999999998</v>
      </c>
      <c r="N1581" s="5">
        <v>39.888733667099999</v>
      </c>
      <c r="O1581" s="6">
        <v>0</v>
      </c>
    </row>
    <row r="1582" spans="1:15" x14ac:dyDescent="0.2">
      <c r="A1582" t="s">
        <v>44</v>
      </c>
      <c r="B1582" t="s">
        <v>45</v>
      </c>
      <c r="C1582">
        <v>2016</v>
      </c>
      <c r="D1582" t="s">
        <v>94</v>
      </c>
      <c r="E1582" t="s">
        <v>37</v>
      </c>
      <c r="F1582" t="s">
        <v>40</v>
      </c>
      <c r="G1582" t="s">
        <v>85</v>
      </c>
      <c r="H1582" s="1">
        <v>113</v>
      </c>
      <c r="I1582" s="1">
        <v>106</v>
      </c>
      <c r="J1582" s="1">
        <v>121</v>
      </c>
      <c r="K1582" s="2">
        <v>1870</v>
      </c>
      <c r="L1582" s="3">
        <v>1626.9</v>
      </c>
      <c r="M1582" s="4">
        <v>229.1344</v>
      </c>
      <c r="N1582" s="5">
        <v>215.07837936639999</v>
      </c>
      <c r="O1582" s="6">
        <v>0</v>
      </c>
    </row>
    <row r="1583" spans="1:15" x14ac:dyDescent="0.2">
      <c r="A1583" t="s">
        <v>44</v>
      </c>
      <c r="B1583" t="s">
        <v>45</v>
      </c>
      <c r="C1583">
        <v>2016</v>
      </c>
      <c r="D1583" t="s">
        <v>94</v>
      </c>
      <c r="E1583" t="s">
        <v>37</v>
      </c>
      <c r="F1583" t="s">
        <v>41</v>
      </c>
      <c r="G1583" t="s">
        <v>86</v>
      </c>
      <c r="H1583" s="1">
        <v>118</v>
      </c>
      <c r="I1583" s="1">
        <v>111</v>
      </c>
      <c r="J1583" s="1">
        <v>134</v>
      </c>
      <c r="K1583" s="2">
        <v>1940</v>
      </c>
      <c r="L1583" s="3">
        <v>1804.2</v>
      </c>
      <c r="M1583" s="4">
        <v>119.9237</v>
      </c>
      <c r="N1583" s="5">
        <v>106.82359478310001</v>
      </c>
      <c r="O1583" s="6">
        <v>0</v>
      </c>
    </row>
    <row r="1584" spans="1:15" x14ac:dyDescent="0.2">
      <c r="A1584" t="s">
        <v>44</v>
      </c>
      <c r="B1584" t="s">
        <v>45</v>
      </c>
      <c r="C1584">
        <v>2016</v>
      </c>
      <c r="D1584" t="s">
        <v>94</v>
      </c>
      <c r="E1584" t="s">
        <v>37</v>
      </c>
      <c r="F1584" t="s">
        <v>42</v>
      </c>
      <c r="G1584" t="s">
        <v>87</v>
      </c>
      <c r="H1584" s="1">
        <v>123</v>
      </c>
      <c r="I1584" s="1">
        <v>113</v>
      </c>
      <c r="J1584" s="1">
        <v>158</v>
      </c>
      <c r="K1584" s="2">
        <v>2144</v>
      </c>
      <c r="L1584" s="3">
        <v>2379.84</v>
      </c>
      <c r="M1584" s="4">
        <v>93.953900000000004</v>
      </c>
      <c r="N1584" s="5">
        <v>72.387815747900007</v>
      </c>
      <c r="O1584" s="6">
        <v>0</v>
      </c>
    </row>
    <row r="1585" spans="1:15" x14ac:dyDescent="0.2">
      <c r="A1585" t="s">
        <v>44</v>
      </c>
      <c r="B1585" t="s">
        <v>45</v>
      </c>
      <c r="C1585">
        <v>2016</v>
      </c>
      <c r="D1585" t="s">
        <v>94</v>
      </c>
      <c r="E1585" t="s">
        <v>37</v>
      </c>
      <c r="F1585" t="s">
        <v>43</v>
      </c>
      <c r="G1585" t="s">
        <v>88</v>
      </c>
      <c r="H1585" s="1">
        <v>77</v>
      </c>
      <c r="I1585" s="1">
        <v>74</v>
      </c>
      <c r="J1585" s="1">
        <v>80</v>
      </c>
      <c r="K1585" s="2">
        <v>1161</v>
      </c>
      <c r="L1585" s="3">
        <v>1079.73</v>
      </c>
      <c r="M1585" s="4">
        <v>209.00790000000001</v>
      </c>
      <c r="N1585" s="5">
        <v>198.5409933759</v>
      </c>
      <c r="O1585" s="6">
        <v>0</v>
      </c>
    </row>
    <row r="1586" spans="1:15" x14ac:dyDescent="0.2">
      <c r="A1586" t="s">
        <v>44</v>
      </c>
      <c r="B1586" t="s">
        <v>45</v>
      </c>
      <c r="C1586">
        <v>2016</v>
      </c>
      <c r="D1586" t="s">
        <v>95</v>
      </c>
      <c r="E1586" t="s">
        <v>16</v>
      </c>
      <c r="F1586" t="s">
        <v>17</v>
      </c>
      <c r="G1586" t="s">
        <v>65</v>
      </c>
      <c r="H1586" s="1">
        <v>63</v>
      </c>
      <c r="I1586" s="1">
        <v>61</v>
      </c>
      <c r="J1586" s="1">
        <v>73</v>
      </c>
      <c r="K1586" s="2">
        <v>1228</v>
      </c>
      <c r="L1586" s="3">
        <v>1313.96</v>
      </c>
      <c r="M1586" s="4">
        <v>273.91699999999997</v>
      </c>
      <c r="N1586" s="5">
        <v>238.53514111000001</v>
      </c>
      <c r="O1586" s="6">
        <v>4.4788273615635199E-2</v>
      </c>
    </row>
    <row r="1587" spans="1:15" x14ac:dyDescent="0.2">
      <c r="A1587" t="s">
        <v>44</v>
      </c>
      <c r="B1587" t="s">
        <v>45</v>
      </c>
      <c r="C1587">
        <v>2016</v>
      </c>
      <c r="D1587" t="s">
        <v>95</v>
      </c>
      <c r="E1587" t="s">
        <v>16</v>
      </c>
      <c r="F1587" t="s">
        <v>18</v>
      </c>
      <c r="G1587" t="s">
        <v>66</v>
      </c>
      <c r="H1587" s="1">
        <v>82</v>
      </c>
      <c r="I1587" s="1">
        <v>81</v>
      </c>
      <c r="J1587" s="1">
        <v>94</v>
      </c>
      <c r="K1587" s="2">
        <v>1235.5999999999999</v>
      </c>
      <c r="L1587" s="3">
        <v>1181.2336</v>
      </c>
      <c r="M1587" s="4">
        <v>264.05799999999999</v>
      </c>
      <c r="N1587" s="5">
        <v>295.898113639999</v>
      </c>
      <c r="O1587" s="6">
        <v>4.6455163483328003E-2</v>
      </c>
    </row>
    <row r="1588" spans="1:15" x14ac:dyDescent="0.2">
      <c r="A1588" t="s">
        <v>44</v>
      </c>
      <c r="B1588" t="s">
        <v>45</v>
      </c>
      <c r="C1588">
        <v>2016</v>
      </c>
      <c r="D1588" t="s">
        <v>95</v>
      </c>
      <c r="E1588" t="s">
        <v>16</v>
      </c>
      <c r="F1588" t="s">
        <v>19</v>
      </c>
      <c r="G1588" t="s">
        <v>67</v>
      </c>
      <c r="H1588" s="1">
        <v>100</v>
      </c>
      <c r="I1588" s="1">
        <v>89</v>
      </c>
      <c r="J1588" s="1">
        <v>113</v>
      </c>
      <c r="K1588" s="2">
        <v>860</v>
      </c>
      <c r="L1588" s="3">
        <v>774.00000000000205</v>
      </c>
      <c r="M1588" s="4">
        <v>156.505</v>
      </c>
      <c r="N1588" s="5">
        <v>141.62919975</v>
      </c>
      <c r="O1588" s="6">
        <v>5.2325581395348902E-2</v>
      </c>
    </row>
    <row r="1589" spans="1:15" x14ac:dyDescent="0.2">
      <c r="A1589" t="s">
        <v>44</v>
      </c>
      <c r="B1589" t="s">
        <v>45</v>
      </c>
      <c r="C1589">
        <v>2016</v>
      </c>
      <c r="D1589" t="s">
        <v>95</v>
      </c>
      <c r="E1589" t="s">
        <v>16</v>
      </c>
      <c r="F1589" t="s">
        <v>20</v>
      </c>
      <c r="G1589" t="s">
        <v>68</v>
      </c>
      <c r="H1589" s="1">
        <v>89</v>
      </c>
      <c r="I1589" s="1">
        <v>85</v>
      </c>
      <c r="J1589" s="1">
        <v>106</v>
      </c>
      <c r="K1589" s="2">
        <v>857.4</v>
      </c>
      <c r="L1589" s="3">
        <v>835.10759999999698</v>
      </c>
      <c r="M1589" s="4">
        <v>129.25700000000001</v>
      </c>
      <c r="N1589" s="5">
        <v>103.07340951</v>
      </c>
      <c r="O1589" s="6">
        <v>5.4350361558199299E-2</v>
      </c>
    </row>
    <row r="1590" spans="1:15" x14ac:dyDescent="0.2">
      <c r="A1590" t="s">
        <v>44</v>
      </c>
      <c r="B1590" t="s">
        <v>45</v>
      </c>
      <c r="C1590">
        <v>2016</v>
      </c>
      <c r="D1590" t="s">
        <v>95</v>
      </c>
      <c r="E1590" t="s">
        <v>16</v>
      </c>
      <c r="F1590" t="s">
        <v>21</v>
      </c>
      <c r="G1590" t="s">
        <v>69</v>
      </c>
      <c r="H1590" s="1">
        <v>55</v>
      </c>
      <c r="I1590" s="1">
        <v>54</v>
      </c>
      <c r="J1590" s="1">
        <v>56</v>
      </c>
      <c r="K1590" s="2">
        <v>1542.4</v>
      </c>
      <c r="L1590" s="3">
        <v>1412.8384000000001</v>
      </c>
      <c r="M1590" s="4">
        <v>307.94600000000003</v>
      </c>
      <c r="N1590" s="5">
        <v>280.39715083999999</v>
      </c>
      <c r="O1590" s="6">
        <v>6.3926348547717796E-2</v>
      </c>
    </row>
    <row r="1591" spans="1:15" x14ac:dyDescent="0.2">
      <c r="A1591" t="s">
        <v>44</v>
      </c>
      <c r="B1591" t="s">
        <v>45</v>
      </c>
      <c r="C1591">
        <v>2016</v>
      </c>
      <c r="D1591" t="s">
        <v>95</v>
      </c>
      <c r="E1591" t="s">
        <v>16</v>
      </c>
      <c r="F1591" t="s">
        <v>22</v>
      </c>
      <c r="G1591" t="s">
        <v>70</v>
      </c>
      <c r="H1591" s="1">
        <v>60</v>
      </c>
      <c r="I1591" s="1">
        <v>59</v>
      </c>
      <c r="J1591" s="1">
        <v>76</v>
      </c>
      <c r="K1591" s="2">
        <v>896.8</v>
      </c>
      <c r="L1591" s="3">
        <v>817.88160000000096</v>
      </c>
      <c r="M1591" s="4">
        <v>173.792</v>
      </c>
      <c r="N1591" s="5">
        <v>160.25012735999999</v>
      </c>
      <c r="O1591" s="6">
        <v>7.0472792149866195E-2</v>
      </c>
    </row>
    <row r="1592" spans="1:15" x14ac:dyDescent="0.2">
      <c r="A1592" t="s">
        <v>44</v>
      </c>
      <c r="B1592" t="s">
        <v>45</v>
      </c>
      <c r="C1592">
        <v>2016</v>
      </c>
      <c r="D1592" t="s">
        <v>95</v>
      </c>
      <c r="E1592" t="s">
        <v>23</v>
      </c>
      <c r="F1592" t="s">
        <v>24</v>
      </c>
      <c r="G1592" t="s">
        <v>71</v>
      </c>
      <c r="H1592" s="1">
        <v>42</v>
      </c>
      <c r="I1592" s="1">
        <v>40</v>
      </c>
      <c r="J1592" s="1">
        <v>44</v>
      </c>
      <c r="K1592" s="2">
        <v>13558</v>
      </c>
      <c r="L1592" s="3">
        <v>14371.48</v>
      </c>
      <c r="M1592" s="4">
        <v>1742.7482</v>
      </c>
      <c r="N1592" s="5">
        <v>1895.2072980324001</v>
      </c>
      <c r="O1592" s="6">
        <v>7.6854993361852794E-2</v>
      </c>
    </row>
    <row r="1593" spans="1:15" x14ac:dyDescent="0.2">
      <c r="A1593" t="s">
        <v>44</v>
      </c>
      <c r="B1593" t="s">
        <v>45</v>
      </c>
      <c r="C1593">
        <v>2016</v>
      </c>
      <c r="D1593" t="s">
        <v>95</v>
      </c>
      <c r="E1593" t="s">
        <v>23</v>
      </c>
      <c r="F1593" t="s">
        <v>25</v>
      </c>
      <c r="G1593" t="s">
        <v>72</v>
      </c>
      <c r="H1593" s="1">
        <v>28</v>
      </c>
      <c r="I1593" s="1">
        <v>28</v>
      </c>
      <c r="J1593" s="1">
        <v>28</v>
      </c>
      <c r="K1593" s="2">
        <v>13448</v>
      </c>
      <c r="L1593" s="3">
        <v>14792.8</v>
      </c>
      <c r="M1593" s="4">
        <v>1806.4534000000001</v>
      </c>
      <c r="N1593" s="5">
        <v>1742.3857237156101</v>
      </c>
      <c r="O1593" s="6">
        <v>7.6740035693039901E-2</v>
      </c>
    </row>
    <row r="1594" spans="1:15" x14ac:dyDescent="0.2">
      <c r="A1594" t="s">
        <v>44</v>
      </c>
      <c r="B1594" t="s">
        <v>45</v>
      </c>
      <c r="C1594">
        <v>2016</v>
      </c>
      <c r="D1594" t="s">
        <v>95</v>
      </c>
      <c r="E1594" t="s">
        <v>23</v>
      </c>
      <c r="F1594" t="s">
        <v>26</v>
      </c>
      <c r="G1594" t="s">
        <v>73</v>
      </c>
      <c r="H1594" s="1">
        <v>34</v>
      </c>
      <c r="I1594" s="1">
        <v>34</v>
      </c>
      <c r="J1594" s="1">
        <v>35</v>
      </c>
      <c r="K1594" s="2">
        <v>3737</v>
      </c>
      <c r="L1594" s="3">
        <v>3064.34</v>
      </c>
      <c r="M1594" s="4">
        <v>650.98419999999999</v>
      </c>
      <c r="N1594" s="5">
        <v>650.88134449640199</v>
      </c>
      <c r="O1594" s="6">
        <v>3.2646507894032603E-2</v>
      </c>
    </row>
    <row r="1595" spans="1:15" x14ac:dyDescent="0.2">
      <c r="A1595" t="s">
        <v>44</v>
      </c>
      <c r="B1595" t="s">
        <v>45</v>
      </c>
      <c r="C1595">
        <v>2016</v>
      </c>
      <c r="D1595" t="s">
        <v>95</v>
      </c>
      <c r="E1595" t="s">
        <v>23</v>
      </c>
      <c r="F1595" t="s">
        <v>27</v>
      </c>
      <c r="G1595" t="s">
        <v>74</v>
      </c>
      <c r="H1595" s="1">
        <v>24</v>
      </c>
      <c r="I1595" s="1">
        <v>24</v>
      </c>
      <c r="J1595" s="1">
        <v>26</v>
      </c>
      <c r="K1595" s="2">
        <v>8548</v>
      </c>
      <c r="L1595" s="3">
        <v>9573.76</v>
      </c>
      <c r="M1595" s="4">
        <v>1331.5383999999999</v>
      </c>
      <c r="N1595" s="5">
        <v>1244.4770932544</v>
      </c>
      <c r="O1595" s="6">
        <v>4.98362189985962E-2</v>
      </c>
    </row>
    <row r="1596" spans="1:15" x14ac:dyDescent="0.2">
      <c r="A1596" t="s">
        <v>44</v>
      </c>
      <c r="B1596" t="s">
        <v>45</v>
      </c>
      <c r="C1596">
        <v>2016</v>
      </c>
      <c r="D1596" t="s">
        <v>95</v>
      </c>
      <c r="E1596" t="s">
        <v>23</v>
      </c>
      <c r="F1596" t="s">
        <v>28</v>
      </c>
      <c r="G1596" t="s">
        <v>75</v>
      </c>
      <c r="H1596" s="1">
        <v>37</v>
      </c>
      <c r="I1596" s="1">
        <v>36</v>
      </c>
      <c r="J1596" s="1">
        <v>39</v>
      </c>
      <c r="K1596" s="2">
        <v>7079.2</v>
      </c>
      <c r="L1596" s="3">
        <v>5932.36960000001</v>
      </c>
      <c r="M1596" s="4">
        <v>1169.925</v>
      </c>
      <c r="N1596" s="5">
        <v>1239.2430562500001</v>
      </c>
      <c r="O1596" s="6">
        <v>4.0795570120917599E-2</v>
      </c>
    </row>
    <row r="1597" spans="1:15" x14ac:dyDescent="0.2">
      <c r="A1597" t="s">
        <v>44</v>
      </c>
      <c r="B1597" t="s">
        <v>45</v>
      </c>
      <c r="C1597">
        <v>2016</v>
      </c>
      <c r="D1597" t="s">
        <v>95</v>
      </c>
      <c r="E1597" t="s">
        <v>23</v>
      </c>
      <c r="F1597" t="s">
        <v>29</v>
      </c>
      <c r="G1597" t="s">
        <v>76</v>
      </c>
      <c r="H1597" s="1">
        <v>29</v>
      </c>
      <c r="I1597" s="1">
        <v>29</v>
      </c>
      <c r="J1597" s="1">
        <v>31</v>
      </c>
      <c r="K1597" s="2">
        <v>15764</v>
      </c>
      <c r="L1597" s="3">
        <v>12926.48</v>
      </c>
      <c r="M1597" s="4">
        <v>2821.8631999999998</v>
      </c>
      <c r="N1597" s="5">
        <v>2402.4440288576202</v>
      </c>
      <c r="O1597" s="6">
        <v>3.7807663029687903E-2</v>
      </c>
    </row>
    <row r="1598" spans="1:15" x14ac:dyDescent="0.2">
      <c r="A1598" t="s">
        <v>44</v>
      </c>
      <c r="B1598" t="s">
        <v>45</v>
      </c>
      <c r="C1598">
        <v>2016</v>
      </c>
      <c r="D1598" t="s">
        <v>95</v>
      </c>
      <c r="E1598" t="s">
        <v>30</v>
      </c>
      <c r="F1598" t="s">
        <v>31</v>
      </c>
      <c r="G1598" t="s">
        <v>77</v>
      </c>
      <c r="H1598" s="1">
        <v>114</v>
      </c>
      <c r="I1598" s="1">
        <v>108</v>
      </c>
      <c r="J1598" s="1">
        <v>137</v>
      </c>
      <c r="K1598" s="2">
        <v>1697.2</v>
      </c>
      <c r="L1598" s="3">
        <v>1717.5664000000199</v>
      </c>
      <c r="M1598" s="4">
        <v>71.271500000000003</v>
      </c>
      <c r="N1598" s="5">
        <v>57.536412877499998</v>
      </c>
      <c r="O1598" s="6">
        <v>5.1732264906905398E-2</v>
      </c>
    </row>
    <row r="1599" spans="1:15" x14ac:dyDescent="0.2">
      <c r="A1599" t="s">
        <v>44</v>
      </c>
      <c r="B1599" t="s">
        <v>45</v>
      </c>
      <c r="C1599">
        <v>2016</v>
      </c>
      <c r="D1599" t="s">
        <v>95</v>
      </c>
      <c r="E1599" t="s">
        <v>30</v>
      </c>
      <c r="F1599" t="s">
        <v>32</v>
      </c>
      <c r="G1599" t="s">
        <v>78</v>
      </c>
      <c r="H1599" s="1">
        <v>139</v>
      </c>
      <c r="I1599" s="1">
        <v>129</v>
      </c>
      <c r="J1599" s="1">
        <v>162</v>
      </c>
      <c r="K1599" s="2">
        <v>2009.4</v>
      </c>
      <c r="L1599" s="3">
        <v>1619.5763999999899</v>
      </c>
      <c r="M1599" s="4">
        <v>51.305500000000102</v>
      </c>
      <c r="N1599" s="5">
        <v>55.5666783025002</v>
      </c>
      <c r="O1599" s="6">
        <v>5.6036627849109198E-2</v>
      </c>
    </row>
    <row r="1600" spans="1:15" x14ac:dyDescent="0.2">
      <c r="A1600" t="s">
        <v>44</v>
      </c>
      <c r="B1600" t="s">
        <v>45</v>
      </c>
      <c r="C1600">
        <v>2016</v>
      </c>
      <c r="D1600" t="s">
        <v>95</v>
      </c>
      <c r="E1600" t="s">
        <v>30</v>
      </c>
      <c r="F1600" t="s">
        <v>33</v>
      </c>
      <c r="G1600" t="s">
        <v>79</v>
      </c>
      <c r="H1600" s="1">
        <v>109</v>
      </c>
      <c r="I1600" s="1">
        <v>101</v>
      </c>
      <c r="J1600" s="1">
        <v>127</v>
      </c>
      <c r="K1600" s="2">
        <v>1848.4</v>
      </c>
      <c r="L1600" s="3">
        <v>1656.1664000000101</v>
      </c>
      <c r="M1600" s="4">
        <v>73.237500000000097</v>
      </c>
      <c r="N1600" s="5">
        <v>57.683685937500002</v>
      </c>
      <c r="O1600" s="6">
        <v>5.0638389958883402E-2</v>
      </c>
    </row>
    <row r="1601" spans="1:15" x14ac:dyDescent="0.2">
      <c r="A1601" t="s">
        <v>44</v>
      </c>
      <c r="B1601" t="s">
        <v>45</v>
      </c>
      <c r="C1601">
        <v>2016</v>
      </c>
      <c r="D1601" t="s">
        <v>95</v>
      </c>
      <c r="E1601" t="s">
        <v>30</v>
      </c>
      <c r="F1601" t="s">
        <v>34</v>
      </c>
      <c r="G1601" t="s">
        <v>80</v>
      </c>
      <c r="H1601" s="1">
        <v>120</v>
      </c>
      <c r="I1601" s="1">
        <v>112</v>
      </c>
      <c r="J1601" s="1">
        <v>152</v>
      </c>
      <c r="K1601" s="2">
        <v>1875</v>
      </c>
      <c r="L1601" s="3">
        <v>1537.49999999998</v>
      </c>
      <c r="M1601" s="4">
        <v>96.227000000000004</v>
      </c>
      <c r="N1601" s="5">
        <v>90.234944709999994</v>
      </c>
      <c r="O1601" s="6">
        <v>4.2666666666666603E-2</v>
      </c>
    </row>
    <row r="1602" spans="1:15" x14ac:dyDescent="0.2">
      <c r="A1602" t="s">
        <v>44</v>
      </c>
      <c r="B1602" t="s">
        <v>45</v>
      </c>
      <c r="C1602">
        <v>2016</v>
      </c>
      <c r="D1602" t="s">
        <v>95</v>
      </c>
      <c r="E1602" t="s">
        <v>30</v>
      </c>
      <c r="F1602" t="s">
        <v>35</v>
      </c>
      <c r="G1602" t="s">
        <v>81</v>
      </c>
      <c r="H1602" s="1">
        <v>101</v>
      </c>
      <c r="I1602" s="1">
        <v>95</v>
      </c>
      <c r="J1602" s="1">
        <v>115</v>
      </c>
      <c r="K1602" s="2">
        <v>1588</v>
      </c>
      <c r="L1602" s="3">
        <v>1333.92</v>
      </c>
      <c r="M1602" s="4">
        <v>66.776000000000096</v>
      </c>
      <c r="N1602" s="5">
        <v>56.909178240000003</v>
      </c>
      <c r="O1602" s="6">
        <v>4.8488664987405498E-2</v>
      </c>
    </row>
    <row r="1603" spans="1:15" x14ac:dyDescent="0.2">
      <c r="A1603" t="s">
        <v>44</v>
      </c>
      <c r="B1603" t="s">
        <v>45</v>
      </c>
      <c r="C1603">
        <v>2016</v>
      </c>
      <c r="D1603" t="s">
        <v>95</v>
      </c>
      <c r="E1603" t="s">
        <v>30</v>
      </c>
      <c r="F1603" t="s">
        <v>36</v>
      </c>
      <c r="G1603" t="s">
        <v>82</v>
      </c>
      <c r="H1603" s="1">
        <v>83</v>
      </c>
      <c r="I1603" s="1">
        <v>78</v>
      </c>
      <c r="J1603" s="1">
        <v>92</v>
      </c>
      <c r="K1603" s="2">
        <v>1845.2</v>
      </c>
      <c r="L1603" s="3">
        <v>1712.3456000000201</v>
      </c>
      <c r="M1603" s="4">
        <v>92.903999999999996</v>
      </c>
      <c r="N1603" s="5">
        <v>72.554307840000007</v>
      </c>
      <c r="O1603" s="6">
        <v>5.7879904617385701E-2</v>
      </c>
    </row>
    <row r="1604" spans="1:15" x14ac:dyDescent="0.2">
      <c r="A1604" t="s">
        <v>44</v>
      </c>
      <c r="B1604" t="s">
        <v>45</v>
      </c>
      <c r="C1604">
        <v>2016</v>
      </c>
      <c r="D1604" t="s">
        <v>95</v>
      </c>
      <c r="E1604" t="s">
        <v>37</v>
      </c>
      <c r="F1604" t="s">
        <v>38</v>
      </c>
      <c r="G1604" t="s">
        <v>83</v>
      </c>
      <c r="H1604" s="1">
        <v>107</v>
      </c>
      <c r="I1604" s="1">
        <v>99</v>
      </c>
      <c r="J1604" s="1">
        <v>144</v>
      </c>
      <c r="K1604" s="2">
        <v>1804.6</v>
      </c>
      <c r="L1604" s="3">
        <v>2050.0256000000099</v>
      </c>
      <c r="M1604" s="4">
        <v>-21.691700000000001</v>
      </c>
      <c r="N1604" s="5">
        <v>-21.190990488899899</v>
      </c>
      <c r="O1604" s="6">
        <v>5.3419040230521998E-2</v>
      </c>
    </row>
    <row r="1605" spans="1:15" x14ac:dyDescent="0.2">
      <c r="A1605" t="s">
        <v>44</v>
      </c>
      <c r="B1605" t="s">
        <v>45</v>
      </c>
      <c r="C1605">
        <v>2016</v>
      </c>
      <c r="D1605" t="s">
        <v>95</v>
      </c>
      <c r="E1605" t="s">
        <v>37</v>
      </c>
      <c r="F1605" t="s">
        <v>39</v>
      </c>
      <c r="G1605" t="s">
        <v>84</v>
      </c>
      <c r="H1605" s="1">
        <v>110</v>
      </c>
      <c r="I1605" s="1">
        <v>98</v>
      </c>
      <c r="J1605" s="1">
        <v>134</v>
      </c>
      <c r="K1605" s="2">
        <v>1755.2</v>
      </c>
      <c r="L1605" s="3">
        <v>1541.0655999999999</v>
      </c>
      <c r="M1605" s="4">
        <v>-20.332599999999999</v>
      </c>
      <c r="N1605" s="5">
        <v>-19.586922227599999</v>
      </c>
      <c r="O1605" s="6">
        <v>4.8883318140382798E-2</v>
      </c>
    </row>
    <row r="1606" spans="1:15" x14ac:dyDescent="0.2">
      <c r="A1606" t="s">
        <v>44</v>
      </c>
      <c r="B1606" t="s">
        <v>45</v>
      </c>
      <c r="C1606">
        <v>2016</v>
      </c>
      <c r="D1606" t="s">
        <v>95</v>
      </c>
      <c r="E1606" t="s">
        <v>37</v>
      </c>
      <c r="F1606" t="s">
        <v>40</v>
      </c>
      <c r="G1606" t="s">
        <v>85</v>
      </c>
      <c r="H1606" s="1">
        <v>95</v>
      </c>
      <c r="I1606" s="1">
        <v>90</v>
      </c>
      <c r="J1606" s="1">
        <v>105</v>
      </c>
      <c r="K1606" s="2">
        <v>1709.2</v>
      </c>
      <c r="L1606" s="3">
        <v>1934.8144</v>
      </c>
      <c r="M1606" s="4">
        <v>183.3193</v>
      </c>
      <c r="N1606" s="5">
        <v>196.736989524899</v>
      </c>
      <c r="O1606" s="6">
        <v>4.3763164053358297E-2</v>
      </c>
    </row>
    <row r="1607" spans="1:15" x14ac:dyDescent="0.2">
      <c r="A1607" t="s">
        <v>44</v>
      </c>
      <c r="B1607" t="s">
        <v>45</v>
      </c>
      <c r="C1607">
        <v>2016</v>
      </c>
      <c r="D1607" t="s">
        <v>95</v>
      </c>
      <c r="E1607" t="s">
        <v>37</v>
      </c>
      <c r="F1607" t="s">
        <v>41</v>
      </c>
      <c r="G1607" t="s">
        <v>86</v>
      </c>
      <c r="H1607" s="1">
        <v>107</v>
      </c>
      <c r="I1607" s="1">
        <v>97</v>
      </c>
      <c r="J1607" s="1">
        <v>124</v>
      </c>
      <c r="K1607" s="2">
        <v>1741.4</v>
      </c>
      <c r="L1607" s="3">
        <v>1870.26359999999</v>
      </c>
      <c r="M1607" s="4">
        <v>24.913699999999999</v>
      </c>
      <c r="N1607" s="5">
        <v>22.1946935231</v>
      </c>
      <c r="O1607" s="6">
        <v>5.3749856437349301E-2</v>
      </c>
    </row>
    <row r="1608" spans="1:15" x14ac:dyDescent="0.2">
      <c r="A1608" t="s">
        <v>44</v>
      </c>
      <c r="B1608" t="s">
        <v>45</v>
      </c>
      <c r="C1608">
        <v>2016</v>
      </c>
      <c r="D1608" t="s">
        <v>95</v>
      </c>
      <c r="E1608" t="s">
        <v>37</v>
      </c>
      <c r="F1608" t="s">
        <v>42</v>
      </c>
      <c r="G1608" t="s">
        <v>87</v>
      </c>
      <c r="H1608" s="1">
        <v>112</v>
      </c>
      <c r="I1608" s="1">
        <v>105</v>
      </c>
      <c r="J1608" s="1">
        <v>131</v>
      </c>
      <c r="K1608" s="2">
        <v>1713.8</v>
      </c>
      <c r="L1608" s="3">
        <v>1562.9856</v>
      </c>
      <c r="M1608" s="4">
        <v>23.211200000000002</v>
      </c>
      <c r="N1608" s="5">
        <v>23.028110054399999</v>
      </c>
      <c r="O1608" s="6">
        <v>3.1625627261057297E-2</v>
      </c>
    </row>
    <row r="1609" spans="1:15" x14ac:dyDescent="0.2">
      <c r="A1609" t="s">
        <v>44</v>
      </c>
      <c r="B1609" t="s">
        <v>45</v>
      </c>
      <c r="C1609">
        <v>2016</v>
      </c>
      <c r="D1609" t="s">
        <v>95</v>
      </c>
      <c r="E1609" t="s">
        <v>37</v>
      </c>
      <c r="F1609" t="s">
        <v>43</v>
      </c>
      <c r="G1609" t="s">
        <v>88</v>
      </c>
      <c r="H1609" s="1">
        <v>77</v>
      </c>
      <c r="I1609" s="1">
        <v>75</v>
      </c>
      <c r="J1609" s="1">
        <v>85</v>
      </c>
      <c r="K1609" s="2">
        <v>1190.4000000000001</v>
      </c>
      <c r="L1609" s="3">
        <v>983.27040000000397</v>
      </c>
      <c r="M1609" s="4">
        <v>154.5</v>
      </c>
      <c r="N1609" s="5">
        <v>142.91249999999999</v>
      </c>
      <c r="O1609" s="6">
        <v>5.4267473118279598E-2</v>
      </c>
    </row>
    <row r="1610" spans="1:15" x14ac:dyDescent="0.2">
      <c r="A1610" t="s">
        <v>44</v>
      </c>
      <c r="B1610" t="s">
        <v>45</v>
      </c>
      <c r="C1610">
        <v>2016</v>
      </c>
      <c r="D1610" t="s">
        <v>96</v>
      </c>
      <c r="E1610" t="s">
        <v>16</v>
      </c>
      <c r="F1610" t="s">
        <v>17</v>
      </c>
      <c r="G1610" t="s">
        <v>65</v>
      </c>
      <c r="H1610" s="1">
        <v>63</v>
      </c>
      <c r="I1610" s="1">
        <v>61</v>
      </c>
      <c r="J1610" s="1">
        <v>66</v>
      </c>
      <c r="K1610" s="2">
        <v>1153.7</v>
      </c>
      <c r="L1610" s="3">
        <v>937.95810000000199</v>
      </c>
      <c r="M1610" s="4">
        <v>279.72300000000001</v>
      </c>
      <c r="N1610" s="5">
        <v>304.123237289999</v>
      </c>
      <c r="O1610" s="6">
        <v>1.4128456271127699E-2</v>
      </c>
    </row>
    <row r="1611" spans="1:15" x14ac:dyDescent="0.2">
      <c r="A1611" t="s">
        <v>44</v>
      </c>
      <c r="B1611" t="s">
        <v>45</v>
      </c>
      <c r="C1611">
        <v>2016</v>
      </c>
      <c r="D1611" t="s">
        <v>96</v>
      </c>
      <c r="E1611" t="s">
        <v>16</v>
      </c>
      <c r="F1611" t="s">
        <v>18</v>
      </c>
      <c r="G1611" t="s">
        <v>66</v>
      </c>
      <c r="H1611" s="1">
        <v>68</v>
      </c>
      <c r="I1611" s="1">
        <v>64</v>
      </c>
      <c r="J1611" s="1">
        <v>76</v>
      </c>
      <c r="K1611" s="2">
        <v>1015.3</v>
      </c>
      <c r="L1611" s="3">
        <v>880.26509999999803</v>
      </c>
      <c r="M1611" s="4">
        <v>231.69900000000001</v>
      </c>
      <c r="N1611" s="5">
        <v>211.54350399</v>
      </c>
      <c r="O1611" s="6">
        <v>1.6448340392002402E-2</v>
      </c>
    </row>
    <row r="1612" spans="1:15" x14ac:dyDescent="0.2">
      <c r="A1612" t="s">
        <v>44</v>
      </c>
      <c r="B1612" t="s">
        <v>45</v>
      </c>
      <c r="C1612">
        <v>2016</v>
      </c>
      <c r="D1612" t="s">
        <v>96</v>
      </c>
      <c r="E1612" t="s">
        <v>16</v>
      </c>
      <c r="F1612" t="s">
        <v>19</v>
      </c>
      <c r="G1612" t="s">
        <v>67</v>
      </c>
      <c r="H1612" s="1">
        <v>67</v>
      </c>
      <c r="I1612" s="1">
        <v>66</v>
      </c>
      <c r="J1612" s="1">
        <v>73</v>
      </c>
      <c r="K1612" s="2">
        <v>530.9</v>
      </c>
      <c r="L1612" s="3">
        <v>409.323900000001</v>
      </c>
      <c r="M1612" s="4">
        <v>115.992</v>
      </c>
      <c r="N1612" s="5">
        <v>107.88183936</v>
      </c>
      <c r="O1612" s="6">
        <v>1.5257110566961799E-2</v>
      </c>
    </row>
    <row r="1613" spans="1:15" x14ac:dyDescent="0.2">
      <c r="A1613" t="s">
        <v>44</v>
      </c>
      <c r="B1613" t="s">
        <v>45</v>
      </c>
      <c r="C1613">
        <v>2016</v>
      </c>
      <c r="D1613" t="s">
        <v>96</v>
      </c>
      <c r="E1613" t="s">
        <v>16</v>
      </c>
      <c r="F1613" t="s">
        <v>20</v>
      </c>
      <c r="G1613" t="s">
        <v>68</v>
      </c>
      <c r="H1613" s="1">
        <v>79</v>
      </c>
      <c r="I1613" s="1">
        <v>72</v>
      </c>
      <c r="J1613" s="1">
        <v>88</v>
      </c>
      <c r="K1613" s="2">
        <v>699</v>
      </c>
      <c r="L1613" s="3">
        <v>768.89999999999895</v>
      </c>
      <c r="M1613" s="4">
        <v>129.01499999999999</v>
      </c>
      <c r="N1613" s="5">
        <v>103.19264775000001</v>
      </c>
      <c r="O1613" s="6">
        <v>1.1444921316166E-2</v>
      </c>
    </row>
    <row r="1614" spans="1:15" x14ac:dyDescent="0.2">
      <c r="A1614" t="s">
        <v>44</v>
      </c>
      <c r="B1614" t="s">
        <v>45</v>
      </c>
      <c r="C1614">
        <v>2016</v>
      </c>
      <c r="D1614" t="s">
        <v>96</v>
      </c>
      <c r="E1614" t="s">
        <v>16</v>
      </c>
      <c r="F1614" t="s">
        <v>21</v>
      </c>
      <c r="G1614" t="s">
        <v>69</v>
      </c>
      <c r="H1614" s="1">
        <v>51</v>
      </c>
      <c r="I1614" s="1">
        <v>49</v>
      </c>
      <c r="J1614" s="1">
        <v>58</v>
      </c>
      <c r="K1614" s="2">
        <v>1800.8</v>
      </c>
      <c r="L1614" s="3">
        <v>1977.2783999999899</v>
      </c>
      <c r="M1614" s="4">
        <v>406.13400000000001</v>
      </c>
      <c r="N1614" s="5">
        <v>356.85370044000001</v>
      </c>
      <c r="O1614" s="6">
        <v>2.95424255886273E-2</v>
      </c>
    </row>
    <row r="1615" spans="1:15" x14ac:dyDescent="0.2">
      <c r="A1615" t="s">
        <v>44</v>
      </c>
      <c r="B1615" t="s">
        <v>45</v>
      </c>
      <c r="C1615">
        <v>2016</v>
      </c>
      <c r="D1615" t="s">
        <v>96</v>
      </c>
      <c r="E1615" t="s">
        <v>16</v>
      </c>
      <c r="F1615" t="s">
        <v>22</v>
      </c>
      <c r="G1615" t="s">
        <v>70</v>
      </c>
      <c r="H1615" s="1">
        <v>66</v>
      </c>
      <c r="I1615" s="1">
        <v>61</v>
      </c>
      <c r="J1615" s="1">
        <v>77</v>
      </c>
      <c r="K1615" s="2">
        <v>958.9</v>
      </c>
      <c r="L1615" s="3">
        <v>996.2971</v>
      </c>
      <c r="M1615" s="4">
        <v>230.75700000000001</v>
      </c>
      <c r="N1615" s="5">
        <v>225.58112048999999</v>
      </c>
      <c r="O1615" s="6">
        <v>1.0532902283866901E-2</v>
      </c>
    </row>
    <row r="1616" spans="1:15" x14ac:dyDescent="0.2">
      <c r="A1616" t="s">
        <v>44</v>
      </c>
      <c r="B1616" t="s">
        <v>45</v>
      </c>
      <c r="C1616">
        <v>2016</v>
      </c>
      <c r="D1616" t="s">
        <v>96</v>
      </c>
      <c r="E1616" t="s">
        <v>23</v>
      </c>
      <c r="F1616" t="s">
        <v>24</v>
      </c>
      <c r="G1616" t="s">
        <v>71</v>
      </c>
      <c r="H1616" s="1">
        <v>31</v>
      </c>
      <c r="I1616" s="1">
        <v>30</v>
      </c>
      <c r="J1616" s="1">
        <v>35</v>
      </c>
      <c r="K1616" s="2">
        <v>8917</v>
      </c>
      <c r="L1616" s="3">
        <v>9006.17</v>
      </c>
      <c r="M1616" s="4">
        <v>1665.3576</v>
      </c>
      <c r="N1616" s="5">
        <v>1376.2914892223801</v>
      </c>
      <c r="O1616" s="6">
        <v>1.1550970057194101E-2</v>
      </c>
    </row>
    <row r="1617" spans="1:15" x14ac:dyDescent="0.2">
      <c r="A1617" t="s">
        <v>44</v>
      </c>
      <c r="B1617" t="s">
        <v>45</v>
      </c>
      <c r="C1617">
        <v>2016</v>
      </c>
      <c r="D1617" t="s">
        <v>96</v>
      </c>
      <c r="E1617" t="s">
        <v>23</v>
      </c>
      <c r="F1617" t="s">
        <v>25</v>
      </c>
      <c r="G1617" t="s">
        <v>72</v>
      </c>
      <c r="H1617" s="1">
        <v>26</v>
      </c>
      <c r="I1617" s="1">
        <v>26</v>
      </c>
      <c r="J1617" s="1">
        <v>28</v>
      </c>
      <c r="K1617" s="2">
        <v>11816</v>
      </c>
      <c r="L1617" s="3">
        <v>13233.92</v>
      </c>
      <c r="M1617" s="4">
        <v>2221.5362</v>
      </c>
      <c r="N1617" s="5">
        <v>1720.8863588955901</v>
      </c>
      <c r="O1617" s="6">
        <v>2.40352064996615E-2</v>
      </c>
    </row>
    <row r="1618" spans="1:15" x14ac:dyDescent="0.2">
      <c r="A1618" t="s">
        <v>44</v>
      </c>
      <c r="B1618" t="s">
        <v>45</v>
      </c>
      <c r="C1618">
        <v>2016</v>
      </c>
      <c r="D1618" t="s">
        <v>96</v>
      </c>
      <c r="E1618" t="s">
        <v>23</v>
      </c>
      <c r="F1618" t="s">
        <v>26</v>
      </c>
      <c r="G1618" t="s">
        <v>73</v>
      </c>
      <c r="H1618" s="1">
        <v>34</v>
      </c>
      <c r="I1618" s="1">
        <v>34</v>
      </c>
      <c r="J1618" s="1">
        <v>38</v>
      </c>
      <c r="K1618" s="2">
        <v>4738.6000000000004</v>
      </c>
      <c r="L1618" s="3">
        <v>4861.8036000000202</v>
      </c>
      <c r="M1618" s="4">
        <v>881.90480000000002</v>
      </c>
      <c r="N1618" s="5">
        <v>768.09674936959902</v>
      </c>
      <c r="O1618" s="6">
        <v>2.1820790950913799E-2</v>
      </c>
    </row>
    <row r="1619" spans="1:15" x14ac:dyDescent="0.2">
      <c r="A1619" t="s">
        <v>44</v>
      </c>
      <c r="B1619" t="s">
        <v>45</v>
      </c>
      <c r="C1619">
        <v>2016</v>
      </c>
      <c r="D1619" t="s">
        <v>96</v>
      </c>
      <c r="E1619" t="s">
        <v>23</v>
      </c>
      <c r="F1619" t="s">
        <v>27</v>
      </c>
      <c r="G1619" t="s">
        <v>74</v>
      </c>
      <c r="H1619" s="1">
        <v>33</v>
      </c>
      <c r="I1619" s="1">
        <v>31</v>
      </c>
      <c r="J1619" s="1">
        <v>33</v>
      </c>
      <c r="K1619" s="2">
        <v>12922.2</v>
      </c>
      <c r="L1619" s="3">
        <v>11991.801599999901</v>
      </c>
      <c r="M1619" s="4">
        <v>2393.2462</v>
      </c>
      <c r="N1619" s="5">
        <v>1836.9074018556</v>
      </c>
      <c r="O1619" s="6">
        <v>1.29854049620034E-2</v>
      </c>
    </row>
    <row r="1620" spans="1:15" x14ac:dyDescent="0.2">
      <c r="A1620" t="s">
        <v>44</v>
      </c>
      <c r="B1620" t="s">
        <v>45</v>
      </c>
      <c r="C1620">
        <v>2016</v>
      </c>
      <c r="D1620" t="s">
        <v>96</v>
      </c>
      <c r="E1620" t="s">
        <v>23</v>
      </c>
      <c r="F1620" t="s">
        <v>28</v>
      </c>
      <c r="G1620" t="s">
        <v>75</v>
      </c>
      <c r="H1620" s="1">
        <v>35</v>
      </c>
      <c r="I1620" s="1">
        <v>35</v>
      </c>
      <c r="J1620" s="1">
        <v>35</v>
      </c>
      <c r="K1620" s="2">
        <v>7287</v>
      </c>
      <c r="L1620" s="3">
        <v>6193.95</v>
      </c>
      <c r="M1620" s="4">
        <v>1404.1106</v>
      </c>
      <c r="N1620" s="5">
        <v>1093.6533216764001</v>
      </c>
      <c r="O1620" s="6">
        <v>1.39975298476739E-2</v>
      </c>
    </row>
    <row r="1621" spans="1:15" x14ac:dyDescent="0.2">
      <c r="A1621" t="s">
        <v>44</v>
      </c>
      <c r="B1621" t="s">
        <v>45</v>
      </c>
      <c r="C1621">
        <v>2016</v>
      </c>
      <c r="D1621" t="s">
        <v>96</v>
      </c>
      <c r="E1621" t="s">
        <v>23</v>
      </c>
      <c r="F1621" t="s">
        <v>29</v>
      </c>
      <c r="G1621" t="s">
        <v>76</v>
      </c>
      <c r="H1621" s="1">
        <v>22</v>
      </c>
      <c r="I1621" s="1">
        <v>21</v>
      </c>
      <c r="J1621" s="1">
        <v>23</v>
      </c>
      <c r="K1621" s="2">
        <v>9657</v>
      </c>
      <c r="L1621" s="3">
        <v>8691.2999999999993</v>
      </c>
      <c r="M1621" s="4">
        <v>1805.0852</v>
      </c>
      <c r="N1621" s="5">
        <v>1716.3688725904001</v>
      </c>
      <c r="O1621" s="6">
        <v>1.7914466190328299E-2</v>
      </c>
    </row>
    <row r="1622" spans="1:15" x14ac:dyDescent="0.2">
      <c r="A1622" t="s">
        <v>44</v>
      </c>
      <c r="B1622" t="s">
        <v>45</v>
      </c>
      <c r="C1622">
        <v>2016</v>
      </c>
      <c r="D1622" t="s">
        <v>96</v>
      </c>
      <c r="E1622" t="s">
        <v>30</v>
      </c>
      <c r="F1622" t="s">
        <v>31</v>
      </c>
      <c r="G1622" t="s">
        <v>77</v>
      </c>
      <c r="H1622" s="1">
        <v>87</v>
      </c>
      <c r="I1622" s="1">
        <v>82</v>
      </c>
      <c r="J1622" s="1">
        <v>97</v>
      </c>
      <c r="K1622" s="2">
        <v>1197.5</v>
      </c>
      <c r="L1622" s="3">
        <v>1143.6125</v>
      </c>
      <c r="M1622" s="4">
        <v>92.686999999999998</v>
      </c>
      <c r="N1622" s="5">
        <v>103.51932969000001</v>
      </c>
      <c r="O1622" s="6">
        <v>1.4613778705636699E-2</v>
      </c>
    </row>
    <row r="1623" spans="1:15" x14ac:dyDescent="0.2">
      <c r="A1623" t="s">
        <v>44</v>
      </c>
      <c r="B1623" t="s">
        <v>45</v>
      </c>
      <c r="C1623">
        <v>2016</v>
      </c>
      <c r="D1623" t="s">
        <v>96</v>
      </c>
      <c r="E1623" t="s">
        <v>30</v>
      </c>
      <c r="F1623" t="s">
        <v>32</v>
      </c>
      <c r="G1623" t="s">
        <v>78</v>
      </c>
      <c r="H1623" s="1">
        <v>104</v>
      </c>
      <c r="I1623" s="1">
        <v>98</v>
      </c>
      <c r="J1623" s="1">
        <v>134</v>
      </c>
      <c r="K1623" s="2">
        <v>1752.8</v>
      </c>
      <c r="L1623" s="3">
        <v>1581.0255999999899</v>
      </c>
      <c r="M1623" s="4">
        <v>97.987500000000097</v>
      </c>
      <c r="N1623" s="5">
        <v>90.160748437500004</v>
      </c>
      <c r="O1623" s="6">
        <v>2.5216795983569101E-2</v>
      </c>
    </row>
    <row r="1624" spans="1:15" x14ac:dyDescent="0.2">
      <c r="A1624" t="s">
        <v>44</v>
      </c>
      <c r="B1624" t="s">
        <v>45</v>
      </c>
      <c r="C1624">
        <v>2016</v>
      </c>
      <c r="D1624" t="s">
        <v>96</v>
      </c>
      <c r="E1624" t="s">
        <v>30</v>
      </c>
      <c r="F1624" t="s">
        <v>33</v>
      </c>
      <c r="G1624" t="s">
        <v>79</v>
      </c>
      <c r="H1624" s="1">
        <v>85</v>
      </c>
      <c r="I1624" s="1">
        <v>79</v>
      </c>
      <c r="J1624" s="1">
        <v>101</v>
      </c>
      <c r="K1624" s="2">
        <v>1538.7</v>
      </c>
      <c r="L1624" s="3">
        <v>1749.50190000001</v>
      </c>
      <c r="M1624" s="4">
        <v>108.94199999999999</v>
      </c>
      <c r="N1624" s="5">
        <v>118.68359364</v>
      </c>
      <c r="O1624" s="6">
        <v>2.2941444076168199E-2</v>
      </c>
    </row>
    <row r="1625" spans="1:15" x14ac:dyDescent="0.2">
      <c r="A1625" t="s">
        <v>44</v>
      </c>
      <c r="B1625" t="s">
        <v>45</v>
      </c>
      <c r="C1625">
        <v>2016</v>
      </c>
      <c r="D1625" t="s">
        <v>96</v>
      </c>
      <c r="E1625" t="s">
        <v>30</v>
      </c>
      <c r="F1625" t="s">
        <v>34</v>
      </c>
      <c r="G1625" t="s">
        <v>80</v>
      </c>
      <c r="H1625" s="1">
        <v>93</v>
      </c>
      <c r="I1625" s="1">
        <v>83</v>
      </c>
      <c r="J1625" s="1">
        <v>122</v>
      </c>
      <c r="K1625" s="2">
        <v>1496.2</v>
      </c>
      <c r="L1625" s="3">
        <v>1633.8504</v>
      </c>
      <c r="M1625" s="4">
        <v>109.768</v>
      </c>
      <c r="N1625" s="5">
        <v>120.49013823999999</v>
      </c>
      <c r="O1625" s="6">
        <v>1.7243683999465301E-2</v>
      </c>
    </row>
    <row r="1626" spans="1:15" x14ac:dyDescent="0.2">
      <c r="A1626" t="s">
        <v>44</v>
      </c>
      <c r="B1626" t="s">
        <v>45</v>
      </c>
      <c r="C1626">
        <v>2016</v>
      </c>
      <c r="D1626" t="s">
        <v>96</v>
      </c>
      <c r="E1626" t="s">
        <v>30</v>
      </c>
      <c r="F1626" t="s">
        <v>35</v>
      </c>
      <c r="G1626" t="s">
        <v>81</v>
      </c>
      <c r="H1626" s="1">
        <v>85</v>
      </c>
      <c r="I1626" s="1">
        <v>78</v>
      </c>
      <c r="J1626" s="1">
        <v>102</v>
      </c>
      <c r="K1626" s="2">
        <v>1458.7</v>
      </c>
      <c r="L1626" s="3">
        <v>1600.19390000001</v>
      </c>
      <c r="M1626" s="4">
        <v>103.559</v>
      </c>
      <c r="N1626" s="5">
        <v>107.24466481</v>
      </c>
      <c r="O1626" s="6">
        <v>1.66586686775896E-2</v>
      </c>
    </row>
    <row r="1627" spans="1:15" x14ac:dyDescent="0.2">
      <c r="A1627" t="s">
        <v>44</v>
      </c>
      <c r="B1627" t="s">
        <v>45</v>
      </c>
      <c r="C1627">
        <v>2016</v>
      </c>
      <c r="D1627" t="s">
        <v>96</v>
      </c>
      <c r="E1627" t="s">
        <v>30</v>
      </c>
      <c r="F1627" t="s">
        <v>36</v>
      </c>
      <c r="G1627" t="s">
        <v>82</v>
      </c>
      <c r="H1627" s="1">
        <v>72</v>
      </c>
      <c r="I1627" s="1">
        <v>69</v>
      </c>
      <c r="J1627" s="1">
        <v>82</v>
      </c>
      <c r="K1627" s="2">
        <v>1850.2</v>
      </c>
      <c r="L1627" s="3">
        <v>1624.4756</v>
      </c>
      <c r="M1627" s="4">
        <v>167.70699999999999</v>
      </c>
      <c r="N1627" s="5">
        <v>185.66338848999999</v>
      </c>
      <c r="O1627" s="6">
        <v>1.9349259539509198E-2</v>
      </c>
    </row>
    <row r="1628" spans="1:15" x14ac:dyDescent="0.2">
      <c r="A1628" t="s">
        <v>44</v>
      </c>
      <c r="B1628" t="s">
        <v>45</v>
      </c>
      <c r="C1628">
        <v>2016</v>
      </c>
      <c r="D1628" t="s">
        <v>96</v>
      </c>
      <c r="E1628" t="s">
        <v>37</v>
      </c>
      <c r="F1628" t="s">
        <v>38</v>
      </c>
      <c r="G1628" t="s">
        <v>83</v>
      </c>
      <c r="H1628" s="1">
        <v>102</v>
      </c>
      <c r="I1628" s="1">
        <v>94</v>
      </c>
      <c r="J1628" s="1">
        <v>132</v>
      </c>
      <c r="K1628" s="2">
        <v>1715.3</v>
      </c>
      <c r="L1628" s="3">
        <v>1538.62410000001</v>
      </c>
      <c r="M1628" s="4">
        <v>44.393300000000004</v>
      </c>
      <c r="N1628" s="5">
        <v>39.3354381511</v>
      </c>
      <c r="O1628" s="6">
        <v>1.96467090304903E-2</v>
      </c>
    </row>
    <row r="1629" spans="1:15" x14ac:dyDescent="0.2">
      <c r="A1629" t="s">
        <v>44</v>
      </c>
      <c r="B1629" t="s">
        <v>45</v>
      </c>
      <c r="C1629">
        <v>2016</v>
      </c>
      <c r="D1629" t="s">
        <v>96</v>
      </c>
      <c r="E1629" t="s">
        <v>37</v>
      </c>
      <c r="F1629" t="s">
        <v>39</v>
      </c>
      <c r="G1629" t="s">
        <v>84</v>
      </c>
      <c r="H1629" s="1">
        <v>138</v>
      </c>
      <c r="I1629" s="1">
        <v>123</v>
      </c>
      <c r="J1629" s="1">
        <v>161</v>
      </c>
      <c r="K1629" s="2">
        <v>2105.6</v>
      </c>
      <c r="L1629" s="3">
        <v>2328.7936</v>
      </c>
      <c r="M1629" s="4">
        <v>35.8718</v>
      </c>
      <c r="N1629" s="5">
        <v>40.130428352399903</v>
      </c>
      <c r="O1629" s="6">
        <v>1.82370820668693E-2</v>
      </c>
    </row>
    <row r="1630" spans="1:15" x14ac:dyDescent="0.2">
      <c r="A1630" t="s">
        <v>44</v>
      </c>
      <c r="B1630" t="s">
        <v>45</v>
      </c>
      <c r="C1630">
        <v>2016</v>
      </c>
      <c r="D1630" t="s">
        <v>96</v>
      </c>
      <c r="E1630" t="s">
        <v>37</v>
      </c>
      <c r="F1630" t="s">
        <v>40</v>
      </c>
      <c r="G1630" t="s">
        <v>85</v>
      </c>
      <c r="H1630" s="1">
        <v>89</v>
      </c>
      <c r="I1630" s="1">
        <v>84</v>
      </c>
      <c r="J1630" s="1">
        <v>110</v>
      </c>
      <c r="K1630" s="2">
        <v>1702.8</v>
      </c>
      <c r="L1630" s="3">
        <v>1416.7295999999999</v>
      </c>
      <c r="M1630" s="4">
        <v>206.96039999999999</v>
      </c>
      <c r="N1630" s="5">
        <v>231.71369168159899</v>
      </c>
      <c r="O1630" s="6">
        <v>2.4782710829222499E-2</v>
      </c>
    </row>
    <row r="1631" spans="1:15" x14ac:dyDescent="0.2">
      <c r="A1631" t="s">
        <v>44</v>
      </c>
      <c r="B1631" t="s">
        <v>45</v>
      </c>
      <c r="C1631">
        <v>2016</v>
      </c>
      <c r="D1631" t="s">
        <v>96</v>
      </c>
      <c r="E1631" t="s">
        <v>37</v>
      </c>
      <c r="F1631" t="s">
        <v>41</v>
      </c>
      <c r="G1631" t="s">
        <v>86</v>
      </c>
      <c r="H1631" s="1">
        <v>90</v>
      </c>
      <c r="I1631" s="1">
        <v>86</v>
      </c>
      <c r="J1631" s="1">
        <v>107</v>
      </c>
      <c r="K1631" s="2">
        <v>1490.1</v>
      </c>
      <c r="L1631" s="3">
        <v>1536.2931000000001</v>
      </c>
      <c r="M1631" s="4">
        <v>61.593899999999998</v>
      </c>
      <c r="N1631" s="5">
        <v>61.343767172100002</v>
      </c>
      <c r="O1631" s="6">
        <v>1.8052479699348999E-2</v>
      </c>
    </row>
    <row r="1632" spans="1:15" x14ac:dyDescent="0.2">
      <c r="A1632" t="s">
        <v>44</v>
      </c>
      <c r="B1632" t="s">
        <v>45</v>
      </c>
      <c r="C1632">
        <v>2016</v>
      </c>
      <c r="D1632" t="s">
        <v>96</v>
      </c>
      <c r="E1632" t="s">
        <v>37</v>
      </c>
      <c r="F1632" t="s">
        <v>42</v>
      </c>
      <c r="G1632" t="s">
        <v>87</v>
      </c>
      <c r="H1632" s="1">
        <v>97</v>
      </c>
      <c r="I1632" s="1">
        <v>91</v>
      </c>
      <c r="J1632" s="1">
        <v>118</v>
      </c>
      <c r="K1632" s="2">
        <v>1562.7</v>
      </c>
      <c r="L1632" s="3">
        <v>1411.1180999999899</v>
      </c>
      <c r="M1632" s="4">
        <v>26.4603</v>
      </c>
      <c r="N1632" s="5">
        <v>23.163267239100001</v>
      </c>
      <c r="O1632" s="6">
        <v>2.7068535227490899E-2</v>
      </c>
    </row>
    <row r="1633" spans="1:15" x14ac:dyDescent="0.2">
      <c r="A1633" t="s">
        <v>44</v>
      </c>
      <c r="B1633" t="s">
        <v>45</v>
      </c>
      <c r="C1633">
        <v>2016</v>
      </c>
      <c r="D1633" t="s">
        <v>96</v>
      </c>
      <c r="E1633" t="s">
        <v>37</v>
      </c>
      <c r="F1633" t="s">
        <v>43</v>
      </c>
      <c r="G1633" t="s">
        <v>88</v>
      </c>
      <c r="H1633" s="1">
        <v>52</v>
      </c>
      <c r="I1633" s="1">
        <v>50</v>
      </c>
      <c r="J1633" s="1">
        <v>56</v>
      </c>
      <c r="K1633" s="2">
        <v>775.3</v>
      </c>
      <c r="L1633" s="3">
        <v>617.91409999999905</v>
      </c>
      <c r="M1633" s="4">
        <v>118.5394</v>
      </c>
      <c r="N1633" s="5">
        <v>117.9934075236</v>
      </c>
      <c r="O1633" s="6">
        <v>2.2829872307493899E-2</v>
      </c>
    </row>
    <row r="1634" spans="1:15" x14ac:dyDescent="0.2">
      <c r="A1634" t="s">
        <v>44</v>
      </c>
      <c r="B1634" t="s">
        <v>45</v>
      </c>
      <c r="C1634">
        <v>2016</v>
      </c>
      <c r="D1634" t="s">
        <v>97</v>
      </c>
      <c r="E1634" t="s">
        <v>16</v>
      </c>
      <c r="F1634" t="s">
        <v>17</v>
      </c>
      <c r="G1634" t="s">
        <v>65</v>
      </c>
      <c r="H1634" s="1">
        <v>61</v>
      </c>
      <c r="I1634" s="1">
        <v>56</v>
      </c>
      <c r="J1634" s="1">
        <v>67</v>
      </c>
      <c r="K1634" s="2">
        <v>1113.9000000000001</v>
      </c>
      <c r="L1634" s="3">
        <v>925.650900000001</v>
      </c>
      <c r="M1634" s="4">
        <v>273.81400000000002</v>
      </c>
      <c r="N1634" s="5">
        <v>281.51912595999897</v>
      </c>
      <c r="O1634" s="6">
        <v>1.3555974503995E-2</v>
      </c>
    </row>
    <row r="1635" spans="1:15" x14ac:dyDescent="0.2">
      <c r="A1635" t="s">
        <v>44</v>
      </c>
      <c r="B1635" t="s">
        <v>45</v>
      </c>
      <c r="C1635">
        <v>2016</v>
      </c>
      <c r="D1635" t="s">
        <v>97</v>
      </c>
      <c r="E1635" t="s">
        <v>16</v>
      </c>
      <c r="F1635" t="s">
        <v>18</v>
      </c>
      <c r="G1635" t="s">
        <v>66</v>
      </c>
      <c r="H1635" s="1">
        <v>79</v>
      </c>
      <c r="I1635" s="1">
        <v>75</v>
      </c>
      <c r="J1635" s="1">
        <v>91</v>
      </c>
      <c r="K1635" s="2">
        <v>1203.2</v>
      </c>
      <c r="L1635" s="3">
        <v>1068.4416000000001</v>
      </c>
      <c r="M1635" s="4">
        <v>281.98099999999999</v>
      </c>
      <c r="N1635" s="5">
        <v>222.81856639</v>
      </c>
      <c r="O1635" s="6">
        <v>1.8949468085106402E-2</v>
      </c>
    </row>
    <row r="1636" spans="1:15" x14ac:dyDescent="0.2">
      <c r="A1636" t="s">
        <v>44</v>
      </c>
      <c r="B1636" t="s">
        <v>45</v>
      </c>
      <c r="C1636">
        <v>2016</v>
      </c>
      <c r="D1636" t="s">
        <v>97</v>
      </c>
      <c r="E1636" t="s">
        <v>16</v>
      </c>
      <c r="F1636" t="s">
        <v>19</v>
      </c>
      <c r="G1636" t="s">
        <v>67</v>
      </c>
      <c r="H1636" s="1">
        <v>96</v>
      </c>
      <c r="I1636" s="1">
        <v>88</v>
      </c>
      <c r="J1636" s="1">
        <v>114</v>
      </c>
      <c r="K1636" s="2">
        <v>841.1</v>
      </c>
      <c r="L1636" s="3">
        <v>756.14889999999798</v>
      </c>
      <c r="M1636" s="4">
        <v>169.44200000000001</v>
      </c>
      <c r="N1636" s="5">
        <v>190.52397363999901</v>
      </c>
      <c r="O1636" s="6">
        <v>1.7714897158482901E-2</v>
      </c>
    </row>
    <row r="1637" spans="1:15" x14ac:dyDescent="0.2">
      <c r="A1637" t="s">
        <v>44</v>
      </c>
      <c r="B1637" t="s">
        <v>45</v>
      </c>
      <c r="C1637">
        <v>2016</v>
      </c>
      <c r="D1637" t="s">
        <v>97</v>
      </c>
      <c r="E1637" t="s">
        <v>16</v>
      </c>
      <c r="F1637" t="s">
        <v>20</v>
      </c>
      <c r="G1637" t="s">
        <v>68</v>
      </c>
      <c r="H1637" s="1">
        <v>117</v>
      </c>
      <c r="I1637" s="1">
        <v>110</v>
      </c>
      <c r="J1637" s="1">
        <v>138</v>
      </c>
      <c r="K1637" s="2">
        <v>1133.9000000000001</v>
      </c>
      <c r="L1637" s="3">
        <v>930.93189999999697</v>
      </c>
      <c r="M1637" s="4">
        <v>209.6</v>
      </c>
      <c r="N1637" s="5">
        <v>200.3776</v>
      </c>
      <c r="O1637" s="6">
        <v>1.5962606931828199E-2</v>
      </c>
    </row>
    <row r="1638" spans="1:15" x14ac:dyDescent="0.2">
      <c r="A1638" t="s">
        <v>44</v>
      </c>
      <c r="B1638" t="s">
        <v>45</v>
      </c>
      <c r="C1638">
        <v>2016</v>
      </c>
      <c r="D1638" t="s">
        <v>97</v>
      </c>
      <c r="E1638" t="s">
        <v>16</v>
      </c>
      <c r="F1638" t="s">
        <v>21</v>
      </c>
      <c r="G1638" t="s">
        <v>69</v>
      </c>
      <c r="H1638" s="1">
        <v>67</v>
      </c>
      <c r="I1638" s="1">
        <v>62</v>
      </c>
      <c r="J1638" s="1">
        <v>70</v>
      </c>
      <c r="K1638" s="2">
        <v>2114.5</v>
      </c>
      <c r="L1638" s="3">
        <v>1892.4775</v>
      </c>
      <c r="M1638" s="4">
        <v>500.05599999999998</v>
      </c>
      <c r="N1638" s="5">
        <v>505.33659135999801</v>
      </c>
      <c r="O1638" s="6">
        <v>1.6315913927642499E-2</v>
      </c>
    </row>
    <row r="1639" spans="1:15" x14ac:dyDescent="0.2">
      <c r="A1639" t="s">
        <v>44</v>
      </c>
      <c r="B1639" t="s">
        <v>45</v>
      </c>
      <c r="C1639">
        <v>2016</v>
      </c>
      <c r="D1639" t="s">
        <v>97</v>
      </c>
      <c r="E1639" t="s">
        <v>16</v>
      </c>
      <c r="F1639" t="s">
        <v>22</v>
      </c>
      <c r="G1639" t="s">
        <v>70</v>
      </c>
      <c r="H1639" s="1">
        <v>66</v>
      </c>
      <c r="I1639" s="1">
        <v>63</v>
      </c>
      <c r="J1639" s="1">
        <v>81</v>
      </c>
      <c r="K1639" s="2">
        <v>1001.9</v>
      </c>
      <c r="L1639" s="3">
        <v>812.54089999999906</v>
      </c>
      <c r="M1639" s="4">
        <v>229.596</v>
      </c>
      <c r="N1639" s="5">
        <v>214.45184784</v>
      </c>
      <c r="O1639" s="6">
        <v>2.9044814851781599E-2</v>
      </c>
    </row>
    <row r="1640" spans="1:15" x14ac:dyDescent="0.2">
      <c r="A1640" t="s">
        <v>44</v>
      </c>
      <c r="B1640" t="s">
        <v>45</v>
      </c>
      <c r="C1640">
        <v>2016</v>
      </c>
      <c r="D1640" t="s">
        <v>97</v>
      </c>
      <c r="E1640" t="s">
        <v>23</v>
      </c>
      <c r="F1640" t="s">
        <v>24</v>
      </c>
      <c r="G1640" t="s">
        <v>71</v>
      </c>
      <c r="H1640" s="1">
        <v>30</v>
      </c>
      <c r="I1640" s="1">
        <v>29</v>
      </c>
      <c r="J1640" s="1">
        <v>31</v>
      </c>
      <c r="K1640" s="2">
        <v>6902</v>
      </c>
      <c r="L1640" s="3">
        <v>6902</v>
      </c>
      <c r="M1640" s="4">
        <v>1217.0026</v>
      </c>
      <c r="N1640" s="5">
        <v>1143.9508019324001</v>
      </c>
      <c r="O1640" s="6">
        <v>1.85453491741524E-2</v>
      </c>
    </row>
    <row r="1641" spans="1:15" x14ac:dyDescent="0.2">
      <c r="A1641" t="s">
        <v>44</v>
      </c>
      <c r="B1641" t="s">
        <v>45</v>
      </c>
      <c r="C1641">
        <v>2016</v>
      </c>
      <c r="D1641" t="s">
        <v>97</v>
      </c>
      <c r="E1641" t="s">
        <v>23</v>
      </c>
      <c r="F1641" t="s">
        <v>25</v>
      </c>
      <c r="G1641" t="s">
        <v>72</v>
      </c>
      <c r="H1641" s="1">
        <v>39</v>
      </c>
      <c r="I1641" s="1">
        <v>38</v>
      </c>
      <c r="J1641" s="1">
        <v>41</v>
      </c>
      <c r="K1641" s="2">
        <v>17308</v>
      </c>
      <c r="L1641" s="3">
        <v>13327.16</v>
      </c>
      <c r="M1641" s="4">
        <v>3451.1624000000002</v>
      </c>
      <c r="N1641" s="5">
        <v>3698.34845573761</v>
      </c>
      <c r="O1641" s="6">
        <v>1.2826438641090799E-2</v>
      </c>
    </row>
    <row r="1642" spans="1:15" x14ac:dyDescent="0.2">
      <c r="A1642" t="s">
        <v>44</v>
      </c>
      <c r="B1642" t="s">
        <v>45</v>
      </c>
      <c r="C1642">
        <v>2016</v>
      </c>
      <c r="D1642" t="s">
        <v>97</v>
      </c>
      <c r="E1642" t="s">
        <v>23</v>
      </c>
      <c r="F1642" t="s">
        <v>26</v>
      </c>
      <c r="G1642" t="s">
        <v>73</v>
      </c>
      <c r="H1642" s="1">
        <v>49</v>
      </c>
      <c r="I1642" s="1">
        <v>44</v>
      </c>
      <c r="J1642" s="1">
        <v>54</v>
      </c>
      <c r="K1642" s="2">
        <v>5841.5</v>
      </c>
      <c r="L1642" s="3">
        <v>5052.8975</v>
      </c>
      <c r="M1642" s="4">
        <v>1076.7003999999999</v>
      </c>
      <c r="N1642" s="5">
        <v>1159.6106376016</v>
      </c>
      <c r="O1642" s="6">
        <v>1.6862107335444701E-2</v>
      </c>
    </row>
    <row r="1643" spans="1:15" x14ac:dyDescent="0.2">
      <c r="A1643" t="s">
        <v>44</v>
      </c>
      <c r="B1643" t="s">
        <v>45</v>
      </c>
      <c r="C1643">
        <v>2016</v>
      </c>
      <c r="D1643" t="s">
        <v>97</v>
      </c>
      <c r="E1643" t="s">
        <v>23</v>
      </c>
      <c r="F1643" t="s">
        <v>27</v>
      </c>
      <c r="G1643" t="s">
        <v>74</v>
      </c>
      <c r="H1643" s="1">
        <v>39</v>
      </c>
      <c r="I1643" s="1">
        <v>38</v>
      </c>
      <c r="J1643" s="1">
        <v>40</v>
      </c>
      <c r="K1643" s="2">
        <v>13197.4</v>
      </c>
      <c r="L1643" s="3">
        <v>11033.026400000001</v>
      </c>
      <c r="M1643" s="4">
        <v>2558.5061999999998</v>
      </c>
      <c r="N1643" s="5">
        <v>2750.5527923844202</v>
      </c>
      <c r="O1643" s="6">
        <v>2.1670935184202999E-3</v>
      </c>
    </row>
    <row r="1644" spans="1:15" x14ac:dyDescent="0.2">
      <c r="A1644" t="s">
        <v>44</v>
      </c>
      <c r="B1644" t="s">
        <v>45</v>
      </c>
      <c r="C1644">
        <v>2016</v>
      </c>
      <c r="D1644" t="s">
        <v>97</v>
      </c>
      <c r="E1644" t="s">
        <v>23</v>
      </c>
      <c r="F1644" t="s">
        <v>28</v>
      </c>
      <c r="G1644" t="s">
        <v>75</v>
      </c>
      <c r="H1644" s="1">
        <v>36</v>
      </c>
      <c r="I1644" s="1">
        <v>34</v>
      </c>
      <c r="J1644" s="1">
        <v>41</v>
      </c>
      <c r="K1644" s="2">
        <v>12760</v>
      </c>
      <c r="L1644" s="3">
        <v>10718.4</v>
      </c>
      <c r="M1644" s="4">
        <v>2477.3117999999999</v>
      </c>
      <c r="N1644" s="5">
        <v>2534.5822941923898</v>
      </c>
      <c r="O1644" s="6">
        <v>7.44514106583072E-3</v>
      </c>
    </row>
    <row r="1645" spans="1:15" x14ac:dyDescent="0.2">
      <c r="A1645" t="s">
        <v>44</v>
      </c>
      <c r="B1645" t="s">
        <v>45</v>
      </c>
      <c r="C1645">
        <v>2016</v>
      </c>
      <c r="D1645" t="s">
        <v>97</v>
      </c>
      <c r="E1645" t="s">
        <v>23</v>
      </c>
      <c r="F1645" t="s">
        <v>29</v>
      </c>
      <c r="G1645" t="s">
        <v>76</v>
      </c>
      <c r="H1645" s="1">
        <v>32</v>
      </c>
      <c r="I1645" s="1">
        <v>30</v>
      </c>
      <c r="J1645" s="1">
        <v>32</v>
      </c>
      <c r="K1645" s="2">
        <v>15463</v>
      </c>
      <c r="L1645" s="3">
        <v>17163.93</v>
      </c>
      <c r="M1645" s="4">
        <v>3007.8973999999998</v>
      </c>
      <c r="N1645" s="5">
        <v>3034.8902712675899</v>
      </c>
      <c r="O1645" s="6">
        <v>1.07999741317985E-2</v>
      </c>
    </row>
    <row r="1646" spans="1:15" x14ac:dyDescent="0.2">
      <c r="A1646" t="s">
        <v>44</v>
      </c>
      <c r="B1646" t="s">
        <v>45</v>
      </c>
      <c r="C1646">
        <v>2016</v>
      </c>
      <c r="D1646" t="s">
        <v>97</v>
      </c>
      <c r="E1646" t="s">
        <v>30</v>
      </c>
      <c r="F1646" t="s">
        <v>31</v>
      </c>
      <c r="G1646" t="s">
        <v>77</v>
      </c>
      <c r="H1646" s="1">
        <v>137</v>
      </c>
      <c r="I1646" s="1">
        <v>123</v>
      </c>
      <c r="J1646" s="1">
        <v>168</v>
      </c>
      <c r="K1646" s="2">
        <v>2147.9</v>
      </c>
      <c r="L1646" s="3">
        <v>2059.83609999999</v>
      </c>
      <c r="M1646" s="4">
        <v>158.5145</v>
      </c>
      <c r="N1646" s="5">
        <v>160.91520210250101</v>
      </c>
      <c r="O1646" s="6">
        <v>1.6341542902369801E-2</v>
      </c>
    </row>
    <row r="1647" spans="1:15" x14ac:dyDescent="0.2">
      <c r="A1647" t="s">
        <v>44</v>
      </c>
      <c r="B1647" t="s">
        <v>45</v>
      </c>
      <c r="C1647">
        <v>2016</v>
      </c>
      <c r="D1647" t="s">
        <v>97</v>
      </c>
      <c r="E1647" t="s">
        <v>30</v>
      </c>
      <c r="F1647" t="s">
        <v>32</v>
      </c>
      <c r="G1647" t="s">
        <v>78</v>
      </c>
      <c r="H1647" s="1">
        <v>137</v>
      </c>
      <c r="I1647" s="1">
        <v>120</v>
      </c>
      <c r="J1647" s="1">
        <v>166</v>
      </c>
      <c r="K1647" s="2">
        <v>2030.6</v>
      </c>
      <c r="L1647" s="3">
        <v>2266.1496000000002</v>
      </c>
      <c r="M1647" s="4">
        <v>123.05249999999999</v>
      </c>
      <c r="N1647" s="5">
        <v>128.039202562501</v>
      </c>
      <c r="O1647" s="6">
        <v>1.84182015167931E-2</v>
      </c>
    </row>
    <row r="1648" spans="1:15" x14ac:dyDescent="0.2">
      <c r="A1648" t="s">
        <v>44</v>
      </c>
      <c r="B1648" t="s">
        <v>45</v>
      </c>
      <c r="C1648">
        <v>2016</v>
      </c>
      <c r="D1648" t="s">
        <v>97</v>
      </c>
      <c r="E1648" t="s">
        <v>30</v>
      </c>
      <c r="F1648" t="s">
        <v>33</v>
      </c>
      <c r="G1648" t="s">
        <v>79</v>
      </c>
      <c r="H1648" s="1">
        <v>103</v>
      </c>
      <c r="I1648" s="1">
        <v>97</v>
      </c>
      <c r="J1648" s="1">
        <v>116</v>
      </c>
      <c r="K1648" s="2">
        <v>1739.8</v>
      </c>
      <c r="L1648" s="3">
        <v>1840.70840000001</v>
      </c>
      <c r="M1648" s="4">
        <v>111.4645</v>
      </c>
      <c r="N1648" s="5">
        <v>124.24334760249999</v>
      </c>
      <c r="O1648" s="6">
        <v>2.5405218990688601E-2</v>
      </c>
    </row>
    <row r="1649" spans="1:15" x14ac:dyDescent="0.2">
      <c r="A1649" t="s">
        <v>44</v>
      </c>
      <c r="B1649" t="s">
        <v>45</v>
      </c>
      <c r="C1649">
        <v>2016</v>
      </c>
      <c r="D1649" t="s">
        <v>97</v>
      </c>
      <c r="E1649" t="s">
        <v>30</v>
      </c>
      <c r="F1649" t="s">
        <v>34</v>
      </c>
      <c r="G1649" t="s">
        <v>80</v>
      </c>
      <c r="H1649" s="1">
        <v>117</v>
      </c>
      <c r="I1649" s="1">
        <v>108</v>
      </c>
      <c r="J1649" s="1">
        <v>153</v>
      </c>
      <c r="K1649" s="2">
        <v>1908.1</v>
      </c>
      <c r="L1649" s="3">
        <v>1967.2510999999899</v>
      </c>
      <c r="M1649" s="4">
        <v>138.95500000000001</v>
      </c>
      <c r="N1649" s="5">
        <v>123.73247975</v>
      </c>
      <c r="O1649" s="6">
        <v>1.5670038257952899E-2</v>
      </c>
    </row>
    <row r="1650" spans="1:15" x14ac:dyDescent="0.2">
      <c r="A1650" t="s">
        <v>44</v>
      </c>
      <c r="B1650" t="s">
        <v>45</v>
      </c>
      <c r="C1650">
        <v>2016</v>
      </c>
      <c r="D1650" t="s">
        <v>97</v>
      </c>
      <c r="E1650" t="s">
        <v>30</v>
      </c>
      <c r="F1650" t="s">
        <v>35</v>
      </c>
      <c r="G1650" t="s">
        <v>81</v>
      </c>
      <c r="H1650" s="1">
        <v>117</v>
      </c>
      <c r="I1650" s="1">
        <v>109</v>
      </c>
      <c r="J1650" s="1">
        <v>141</v>
      </c>
      <c r="K1650" s="2">
        <v>2007.4</v>
      </c>
      <c r="L1650" s="3">
        <v>1658.11239999998</v>
      </c>
      <c r="M1650" s="4">
        <v>140.7715</v>
      </c>
      <c r="N1650" s="5">
        <v>144.6729821225</v>
      </c>
      <c r="O1650" s="6">
        <v>1.7734382783700299E-2</v>
      </c>
    </row>
    <row r="1651" spans="1:15" x14ac:dyDescent="0.2">
      <c r="A1651" t="s">
        <v>44</v>
      </c>
      <c r="B1651" t="s">
        <v>45</v>
      </c>
      <c r="C1651">
        <v>2016</v>
      </c>
      <c r="D1651" t="s">
        <v>97</v>
      </c>
      <c r="E1651" t="s">
        <v>30</v>
      </c>
      <c r="F1651" t="s">
        <v>36</v>
      </c>
      <c r="G1651" t="s">
        <v>82</v>
      </c>
      <c r="H1651" s="1">
        <v>93</v>
      </c>
      <c r="I1651" s="1">
        <v>85</v>
      </c>
      <c r="J1651" s="1">
        <v>104</v>
      </c>
      <c r="K1651" s="2">
        <v>2129.5</v>
      </c>
      <c r="L1651" s="3">
        <v>2054.9675000000002</v>
      </c>
      <c r="M1651" s="4">
        <v>182.23699999999999</v>
      </c>
      <c r="N1651" s="5">
        <v>152.64717830999999</v>
      </c>
      <c r="O1651" s="6">
        <v>1.76097675510683E-2</v>
      </c>
    </row>
    <row r="1652" spans="1:15" x14ac:dyDescent="0.2">
      <c r="A1652" t="s">
        <v>44</v>
      </c>
      <c r="B1652" t="s">
        <v>45</v>
      </c>
      <c r="C1652">
        <v>2016</v>
      </c>
      <c r="D1652" t="s">
        <v>97</v>
      </c>
      <c r="E1652" t="s">
        <v>37</v>
      </c>
      <c r="F1652" t="s">
        <v>38</v>
      </c>
      <c r="G1652" t="s">
        <v>83</v>
      </c>
      <c r="H1652" s="1">
        <v>125</v>
      </c>
      <c r="I1652" s="1">
        <v>110</v>
      </c>
      <c r="J1652" s="1">
        <v>156</v>
      </c>
      <c r="K1652" s="2">
        <v>2064.4</v>
      </c>
      <c r="L1652" s="3">
        <v>1705.1944000000101</v>
      </c>
      <c r="M1652" s="4">
        <v>44.394999999999897</v>
      </c>
      <c r="N1652" s="5">
        <v>39.336189750000003</v>
      </c>
      <c r="O1652" s="6">
        <v>1.53071110249952E-2</v>
      </c>
    </row>
    <row r="1653" spans="1:15" x14ac:dyDescent="0.2">
      <c r="A1653" t="s">
        <v>44</v>
      </c>
      <c r="B1653" t="s">
        <v>45</v>
      </c>
      <c r="C1653">
        <v>2016</v>
      </c>
      <c r="D1653" t="s">
        <v>97</v>
      </c>
      <c r="E1653" t="s">
        <v>37</v>
      </c>
      <c r="F1653" t="s">
        <v>39</v>
      </c>
      <c r="G1653" t="s">
        <v>84</v>
      </c>
      <c r="H1653" s="1">
        <v>121</v>
      </c>
      <c r="I1653" s="1">
        <v>109</v>
      </c>
      <c r="J1653" s="1">
        <v>152</v>
      </c>
      <c r="K1653" s="2">
        <v>2158</v>
      </c>
      <c r="L1653" s="3">
        <v>2287.48</v>
      </c>
      <c r="M1653" s="4">
        <v>65.481999999999999</v>
      </c>
      <c r="N1653" s="5">
        <v>67.762083239999995</v>
      </c>
      <c r="O1653" s="6">
        <v>1.9462465245597801E-2</v>
      </c>
    </row>
    <row r="1654" spans="1:15" x14ac:dyDescent="0.2">
      <c r="A1654" t="s">
        <v>44</v>
      </c>
      <c r="B1654" t="s">
        <v>45</v>
      </c>
      <c r="C1654">
        <v>2016</v>
      </c>
      <c r="D1654" t="s">
        <v>97</v>
      </c>
      <c r="E1654" t="s">
        <v>37</v>
      </c>
      <c r="F1654" t="s">
        <v>40</v>
      </c>
      <c r="G1654" t="s">
        <v>85</v>
      </c>
      <c r="H1654" s="1">
        <v>98</v>
      </c>
      <c r="I1654" s="1">
        <v>88</v>
      </c>
      <c r="J1654" s="1">
        <v>108</v>
      </c>
      <c r="K1654" s="2">
        <v>1652.5</v>
      </c>
      <c r="L1654" s="3">
        <v>1875.5875000000001</v>
      </c>
      <c r="M1654" s="4">
        <v>176.3425</v>
      </c>
      <c r="N1654" s="5">
        <v>176.946473062499</v>
      </c>
      <c r="O1654" s="6">
        <v>1.8456883509833599E-2</v>
      </c>
    </row>
    <row r="1655" spans="1:15" x14ac:dyDescent="0.2">
      <c r="A1655" t="s">
        <v>44</v>
      </c>
      <c r="B1655" t="s">
        <v>45</v>
      </c>
      <c r="C1655">
        <v>2016</v>
      </c>
      <c r="D1655" t="s">
        <v>97</v>
      </c>
      <c r="E1655" t="s">
        <v>37</v>
      </c>
      <c r="F1655" t="s">
        <v>41</v>
      </c>
      <c r="G1655" t="s">
        <v>86</v>
      </c>
      <c r="H1655" s="1">
        <v>129</v>
      </c>
      <c r="I1655" s="1">
        <v>114</v>
      </c>
      <c r="J1655" s="1">
        <v>149</v>
      </c>
      <c r="K1655" s="2">
        <v>2030.6</v>
      </c>
      <c r="L1655" s="3">
        <v>2266.1496000000002</v>
      </c>
      <c r="M1655" s="4">
        <v>77.9284999999999</v>
      </c>
      <c r="N1655" s="5">
        <v>72.529223877500002</v>
      </c>
      <c r="O1655" s="6">
        <v>1.84182015167931E-2</v>
      </c>
    </row>
    <row r="1656" spans="1:15" x14ac:dyDescent="0.2">
      <c r="A1656" t="s">
        <v>44</v>
      </c>
      <c r="B1656" t="s">
        <v>45</v>
      </c>
      <c r="C1656">
        <v>2016</v>
      </c>
      <c r="D1656" t="s">
        <v>97</v>
      </c>
      <c r="E1656" t="s">
        <v>37</v>
      </c>
      <c r="F1656" t="s">
        <v>42</v>
      </c>
      <c r="G1656" t="s">
        <v>87</v>
      </c>
      <c r="H1656" s="1">
        <v>138</v>
      </c>
      <c r="I1656" s="1">
        <v>128</v>
      </c>
      <c r="J1656" s="1">
        <v>160</v>
      </c>
      <c r="K1656" s="2">
        <v>2148.9</v>
      </c>
      <c r="L1656" s="3">
        <v>2082.2841000000099</v>
      </c>
      <c r="M1656" s="4">
        <v>49.130699999999997</v>
      </c>
      <c r="N1656" s="5">
        <v>41.205574175099997</v>
      </c>
      <c r="O1656" s="6">
        <v>1.7730001396063101E-2</v>
      </c>
    </row>
    <row r="1657" spans="1:15" x14ac:dyDescent="0.2">
      <c r="A1657" t="s">
        <v>44</v>
      </c>
      <c r="B1657" t="s">
        <v>45</v>
      </c>
      <c r="C1657">
        <v>2016</v>
      </c>
      <c r="D1657" t="s">
        <v>97</v>
      </c>
      <c r="E1657" t="s">
        <v>37</v>
      </c>
      <c r="F1657" t="s">
        <v>43</v>
      </c>
      <c r="G1657" t="s">
        <v>88</v>
      </c>
      <c r="H1657" s="1">
        <v>91</v>
      </c>
      <c r="I1657" s="1">
        <v>85</v>
      </c>
      <c r="J1657" s="1">
        <v>103</v>
      </c>
      <c r="K1657" s="2">
        <v>1511.3</v>
      </c>
      <c r="L1657" s="3">
        <v>1280.0710999999999</v>
      </c>
      <c r="M1657" s="4">
        <v>254.7533</v>
      </c>
      <c r="N1657" s="5">
        <v>222.2638473911</v>
      </c>
      <c r="O1657" s="6">
        <v>1.5020181300866801E-2</v>
      </c>
    </row>
    <row r="1658" spans="1:15" x14ac:dyDescent="0.2">
      <c r="A1658" t="s">
        <v>44</v>
      </c>
      <c r="B1658" t="s">
        <v>45</v>
      </c>
      <c r="C1658">
        <v>2016</v>
      </c>
      <c r="D1658" t="s">
        <v>98</v>
      </c>
      <c r="E1658" t="s">
        <v>16</v>
      </c>
      <c r="F1658" t="s">
        <v>17</v>
      </c>
      <c r="G1658" t="s">
        <v>65</v>
      </c>
      <c r="H1658" s="1">
        <v>89</v>
      </c>
      <c r="I1658" s="1">
        <v>87</v>
      </c>
      <c r="J1658" s="1">
        <v>105</v>
      </c>
      <c r="K1658" s="2">
        <v>1720</v>
      </c>
      <c r="L1658" s="3">
        <v>1806</v>
      </c>
      <c r="M1658" s="4">
        <v>434.19600000000003</v>
      </c>
      <c r="N1658" s="5">
        <v>482.80858415999802</v>
      </c>
      <c r="O1658" s="6">
        <v>0</v>
      </c>
    </row>
    <row r="1659" spans="1:15" x14ac:dyDescent="0.2">
      <c r="A1659" t="s">
        <v>44</v>
      </c>
      <c r="B1659" t="s">
        <v>45</v>
      </c>
      <c r="C1659">
        <v>2016</v>
      </c>
      <c r="D1659" t="s">
        <v>98</v>
      </c>
      <c r="E1659" t="s">
        <v>16</v>
      </c>
      <c r="F1659" t="s">
        <v>18</v>
      </c>
      <c r="G1659" t="s">
        <v>66</v>
      </c>
      <c r="H1659" s="1">
        <v>78</v>
      </c>
      <c r="I1659" s="1">
        <v>74</v>
      </c>
      <c r="J1659" s="1">
        <v>86</v>
      </c>
      <c r="K1659" s="2">
        <v>1260</v>
      </c>
      <c r="L1659" s="3">
        <v>1272.5999999999999</v>
      </c>
      <c r="M1659" s="4">
        <v>305.91699999999997</v>
      </c>
      <c r="N1659" s="5">
        <v>284.75672111</v>
      </c>
      <c r="O1659" s="6">
        <v>0</v>
      </c>
    </row>
    <row r="1660" spans="1:15" x14ac:dyDescent="0.2">
      <c r="A1660" t="s">
        <v>44</v>
      </c>
      <c r="B1660" t="s">
        <v>45</v>
      </c>
      <c r="C1660">
        <v>2016</v>
      </c>
      <c r="D1660" t="s">
        <v>98</v>
      </c>
      <c r="E1660" t="s">
        <v>16</v>
      </c>
      <c r="F1660" t="s">
        <v>19</v>
      </c>
      <c r="G1660" t="s">
        <v>67</v>
      </c>
      <c r="H1660" s="1">
        <v>126</v>
      </c>
      <c r="I1660" s="1">
        <v>118</v>
      </c>
      <c r="J1660" s="1">
        <v>150</v>
      </c>
      <c r="K1660" s="2">
        <v>1187</v>
      </c>
      <c r="L1660" s="3">
        <v>1234.48</v>
      </c>
      <c r="M1660" s="4">
        <v>264.75400000000002</v>
      </c>
      <c r="N1660" s="5">
        <v>204.51187483999999</v>
      </c>
      <c r="O1660" s="6">
        <v>0</v>
      </c>
    </row>
    <row r="1661" spans="1:15" x14ac:dyDescent="0.2">
      <c r="A1661" t="s">
        <v>44</v>
      </c>
      <c r="B1661" t="s">
        <v>45</v>
      </c>
      <c r="C1661">
        <v>2016</v>
      </c>
      <c r="D1661" t="s">
        <v>98</v>
      </c>
      <c r="E1661" t="s">
        <v>16</v>
      </c>
      <c r="F1661" t="s">
        <v>20</v>
      </c>
      <c r="G1661" t="s">
        <v>68</v>
      </c>
      <c r="H1661" s="1">
        <v>112</v>
      </c>
      <c r="I1661" s="1">
        <v>108</v>
      </c>
      <c r="J1661" s="1">
        <v>124</v>
      </c>
      <c r="K1661" s="2">
        <v>923</v>
      </c>
      <c r="L1661" s="3">
        <v>978.38</v>
      </c>
      <c r="M1661" s="4">
        <v>167.12799999999999</v>
      </c>
      <c r="N1661" s="5">
        <v>133.48847616</v>
      </c>
      <c r="O1661" s="6">
        <v>0</v>
      </c>
    </row>
    <row r="1662" spans="1:15" x14ac:dyDescent="0.2">
      <c r="A1662" t="s">
        <v>44</v>
      </c>
      <c r="B1662" t="s">
        <v>45</v>
      </c>
      <c r="C1662">
        <v>2016</v>
      </c>
      <c r="D1662" t="s">
        <v>98</v>
      </c>
      <c r="E1662" t="s">
        <v>16</v>
      </c>
      <c r="F1662" t="s">
        <v>21</v>
      </c>
      <c r="G1662" t="s">
        <v>69</v>
      </c>
      <c r="H1662" s="1">
        <v>79</v>
      </c>
      <c r="I1662" s="1">
        <v>77</v>
      </c>
      <c r="J1662" s="1">
        <v>83</v>
      </c>
      <c r="K1662" s="2">
        <v>2810</v>
      </c>
      <c r="L1662" s="3">
        <v>3147.2</v>
      </c>
      <c r="M1662" s="4">
        <v>698.48799999999903</v>
      </c>
      <c r="N1662" s="5">
        <v>764.76054143999295</v>
      </c>
      <c r="O1662" s="6">
        <v>0</v>
      </c>
    </row>
    <row r="1663" spans="1:15" x14ac:dyDescent="0.2">
      <c r="A1663" t="s">
        <v>44</v>
      </c>
      <c r="B1663" t="s">
        <v>45</v>
      </c>
      <c r="C1663">
        <v>2016</v>
      </c>
      <c r="D1663" t="s">
        <v>98</v>
      </c>
      <c r="E1663" t="s">
        <v>16</v>
      </c>
      <c r="F1663" t="s">
        <v>22</v>
      </c>
      <c r="G1663" t="s">
        <v>70</v>
      </c>
      <c r="H1663" s="1">
        <v>89</v>
      </c>
      <c r="I1663" s="1">
        <v>88</v>
      </c>
      <c r="J1663" s="1">
        <v>107</v>
      </c>
      <c r="K1663" s="2">
        <v>1297</v>
      </c>
      <c r="L1663" s="3">
        <v>1167.3</v>
      </c>
      <c r="M1663" s="4">
        <v>325.45800000000003</v>
      </c>
      <c r="N1663" s="5">
        <v>301.18534236000102</v>
      </c>
      <c r="O1663" s="6">
        <v>0</v>
      </c>
    </row>
    <row r="1664" spans="1:15" x14ac:dyDescent="0.2">
      <c r="A1664" t="s">
        <v>44</v>
      </c>
      <c r="B1664" t="s">
        <v>45</v>
      </c>
      <c r="C1664">
        <v>2016</v>
      </c>
      <c r="D1664" t="s">
        <v>98</v>
      </c>
      <c r="E1664" t="s">
        <v>23</v>
      </c>
      <c r="F1664" t="s">
        <v>24</v>
      </c>
      <c r="G1664" t="s">
        <v>71</v>
      </c>
      <c r="H1664" s="1">
        <v>47</v>
      </c>
      <c r="I1664" s="1">
        <v>46</v>
      </c>
      <c r="J1664" s="1">
        <v>49</v>
      </c>
      <c r="K1664" s="2">
        <v>11230</v>
      </c>
      <c r="L1664" s="3">
        <v>10780.8</v>
      </c>
      <c r="M1664" s="4">
        <v>2173.1428000000001</v>
      </c>
      <c r="N1664" s="5">
        <v>1909.2624160815999</v>
      </c>
      <c r="O1664" s="6">
        <v>0</v>
      </c>
    </row>
    <row r="1665" spans="1:15" x14ac:dyDescent="0.2">
      <c r="A1665" t="s">
        <v>44</v>
      </c>
      <c r="B1665" t="s">
        <v>45</v>
      </c>
      <c r="C1665">
        <v>2016</v>
      </c>
      <c r="D1665" t="s">
        <v>98</v>
      </c>
      <c r="E1665" t="s">
        <v>23</v>
      </c>
      <c r="F1665" t="s">
        <v>25</v>
      </c>
      <c r="G1665" t="s">
        <v>72</v>
      </c>
      <c r="H1665" s="1">
        <v>36</v>
      </c>
      <c r="I1665" s="1">
        <v>35</v>
      </c>
      <c r="J1665" s="1">
        <v>36</v>
      </c>
      <c r="K1665" s="2">
        <v>16160</v>
      </c>
      <c r="L1665" s="3">
        <v>16968</v>
      </c>
      <c r="M1665" s="4">
        <v>3324.5050000000001</v>
      </c>
      <c r="N1665" s="5">
        <v>2543.08009975</v>
      </c>
      <c r="O1665" s="6">
        <v>0</v>
      </c>
    </row>
    <row r="1666" spans="1:15" x14ac:dyDescent="0.2">
      <c r="A1666" t="s">
        <v>44</v>
      </c>
      <c r="B1666" t="s">
        <v>45</v>
      </c>
      <c r="C1666">
        <v>2016</v>
      </c>
      <c r="D1666" t="s">
        <v>98</v>
      </c>
      <c r="E1666" t="s">
        <v>23</v>
      </c>
      <c r="F1666" t="s">
        <v>26</v>
      </c>
      <c r="G1666" t="s">
        <v>73</v>
      </c>
      <c r="H1666" s="1">
        <v>51</v>
      </c>
      <c r="I1666" s="1">
        <v>50</v>
      </c>
      <c r="J1666" s="1">
        <v>53</v>
      </c>
      <c r="K1666" s="2">
        <v>7086</v>
      </c>
      <c r="L1666" s="3">
        <v>5456.22</v>
      </c>
      <c r="M1666" s="4">
        <v>1402.1020000000001</v>
      </c>
      <c r="N1666" s="5">
        <v>1120.2514559599999</v>
      </c>
      <c r="O1666" s="6">
        <v>0</v>
      </c>
    </row>
    <row r="1667" spans="1:15" x14ac:dyDescent="0.2">
      <c r="A1667" t="s">
        <v>44</v>
      </c>
      <c r="B1667" t="s">
        <v>45</v>
      </c>
      <c r="C1667">
        <v>2016</v>
      </c>
      <c r="D1667" t="s">
        <v>98</v>
      </c>
      <c r="E1667" t="s">
        <v>23</v>
      </c>
      <c r="F1667" t="s">
        <v>27</v>
      </c>
      <c r="G1667" t="s">
        <v>74</v>
      </c>
      <c r="H1667" s="1">
        <v>43</v>
      </c>
      <c r="I1667" s="1">
        <v>43</v>
      </c>
      <c r="J1667" s="1">
        <v>44</v>
      </c>
      <c r="K1667" s="2">
        <v>16634</v>
      </c>
      <c r="L1667" s="3">
        <v>17299.36</v>
      </c>
      <c r="M1667" s="4">
        <v>3335.6576</v>
      </c>
      <c r="N1667" s="5">
        <v>3524.3757643776598</v>
      </c>
      <c r="O1667" s="6">
        <v>0</v>
      </c>
    </row>
    <row r="1668" spans="1:15" x14ac:dyDescent="0.2">
      <c r="A1668" t="s">
        <v>44</v>
      </c>
      <c r="B1668" t="s">
        <v>45</v>
      </c>
      <c r="C1668">
        <v>2016</v>
      </c>
      <c r="D1668" t="s">
        <v>98</v>
      </c>
      <c r="E1668" t="s">
        <v>23</v>
      </c>
      <c r="F1668" t="s">
        <v>28</v>
      </c>
      <c r="G1668" t="s">
        <v>75</v>
      </c>
      <c r="H1668" s="1">
        <v>57</v>
      </c>
      <c r="I1668" s="1">
        <v>55</v>
      </c>
      <c r="J1668" s="1">
        <v>59</v>
      </c>
      <c r="K1668" s="2">
        <v>15996</v>
      </c>
      <c r="L1668" s="3">
        <v>17915.52</v>
      </c>
      <c r="M1668" s="4">
        <v>3183.5924</v>
      </c>
      <c r="N1668" s="5">
        <v>2687.1939386224399</v>
      </c>
      <c r="O1668" s="6">
        <v>0</v>
      </c>
    </row>
    <row r="1669" spans="1:15" x14ac:dyDescent="0.2">
      <c r="A1669" t="s">
        <v>44</v>
      </c>
      <c r="B1669" t="s">
        <v>45</v>
      </c>
      <c r="C1669">
        <v>2016</v>
      </c>
      <c r="D1669" t="s">
        <v>98</v>
      </c>
      <c r="E1669" t="s">
        <v>23</v>
      </c>
      <c r="F1669" t="s">
        <v>29</v>
      </c>
      <c r="G1669" t="s">
        <v>76</v>
      </c>
      <c r="H1669" s="1">
        <v>38</v>
      </c>
      <c r="I1669" s="1">
        <v>38</v>
      </c>
      <c r="J1669" s="1">
        <v>41</v>
      </c>
      <c r="K1669" s="2">
        <v>20280</v>
      </c>
      <c r="L1669" s="3">
        <v>17846.400000000001</v>
      </c>
      <c r="M1669" s="4">
        <v>4203.4737999999998</v>
      </c>
      <c r="N1669" s="5">
        <v>4181.3551208643903</v>
      </c>
      <c r="O1669" s="6">
        <v>0</v>
      </c>
    </row>
    <row r="1670" spans="1:15" x14ac:dyDescent="0.2">
      <c r="A1670" t="s">
        <v>44</v>
      </c>
      <c r="B1670" t="s">
        <v>45</v>
      </c>
      <c r="C1670">
        <v>2016</v>
      </c>
      <c r="D1670" t="s">
        <v>98</v>
      </c>
      <c r="E1670" t="s">
        <v>30</v>
      </c>
      <c r="F1670" t="s">
        <v>31</v>
      </c>
      <c r="G1670" t="s">
        <v>77</v>
      </c>
      <c r="H1670" s="1">
        <v>126</v>
      </c>
      <c r="I1670" s="1">
        <v>114</v>
      </c>
      <c r="J1670" s="1">
        <v>150</v>
      </c>
      <c r="K1670" s="2">
        <v>2005</v>
      </c>
      <c r="L1670" s="3">
        <v>2105.25</v>
      </c>
      <c r="M1670" s="4">
        <v>185.30800000000099</v>
      </c>
      <c r="N1670" s="5">
        <v>149.528731359999</v>
      </c>
      <c r="O1670" s="6">
        <v>0</v>
      </c>
    </row>
    <row r="1671" spans="1:15" x14ac:dyDescent="0.2">
      <c r="A1671" t="s">
        <v>44</v>
      </c>
      <c r="B1671" t="s">
        <v>45</v>
      </c>
      <c r="C1671">
        <v>2016</v>
      </c>
      <c r="D1671" t="s">
        <v>98</v>
      </c>
      <c r="E1671" t="s">
        <v>30</v>
      </c>
      <c r="F1671" t="s">
        <v>32</v>
      </c>
      <c r="G1671" t="s">
        <v>78</v>
      </c>
      <c r="H1671" s="1">
        <v>159</v>
      </c>
      <c r="I1671" s="1">
        <v>143</v>
      </c>
      <c r="J1671" s="1">
        <v>192</v>
      </c>
      <c r="K1671" s="2">
        <v>2486</v>
      </c>
      <c r="L1671" s="3">
        <v>2759.46</v>
      </c>
      <c r="M1671" s="4">
        <v>192.12900000000101</v>
      </c>
      <c r="N1671" s="5">
        <v>186.61297641000201</v>
      </c>
      <c r="O1671" s="6">
        <v>0</v>
      </c>
    </row>
    <row r="1672" spans="1:15" x14ac:dyDescent="0.2">
      <c r="A1672" t="s">
        <v>44</v>
      </c>
      <c r="B1672" t="s">
        <v>45</v>
      </c>
      <c r="C1672">
        <v>2016</v>
      </c>
      <c r="D1672" t="s">
        <v>98</v>
      </c>
      <c r="E1672" t="s">
        <v>30</v>
      </c>
      <c r="F1672" t="s">
        <v>33</v>
      </c>
      <c r="G1672" t="s">
        <v>79</v>
      </c>
      <c r="H1672" s="1">
        <v>108</v>
      </c>
      <c r="I1672" s="1">
        <v>102</v>
      </c>
      <c r="J1672" s="1">
        <v>130</v>
      </c>
      <c r="K1672" s="2">
        <v>2054</v>
      </c>
      <c r="L1672" s="3">
        <v>1992.38</v>
      </c>
      <c r="M1672" s="4">
        <v>187.3715</v>
      </c>
      <c r="N1672" s="5">
        <v>147.3273998775</v>
      </c>
      <c r="O1672" s="6">
        <v>0</v>
      </c>
    </row>
    <row r="1673" spans="1:15" x14ac:dyDescent="0.2">
      <c r="A1673" t="s">
        <v>44</v>
      </c>
      <c r="B1673" t="s">
        <v>45</v>
      </c>
      <c r="C1673">
        <v>2016</v>
      </c>
      <c r="D1673" t="s">
        <v>98</v>
      </c>
      <c r="E1673" t="s">
        <v>30</v>
      </c>
      <c r="F1673" t="s">
        <v>34</v>
      </c>
      <c r="G1673" t="s">
        <v>80</v>
      </c>
      <c r="H1673" s="1">
        <v>109</v>
      </c>
      <c r="I1673" s="1">
        <v>103</v>
      </c>
      <c r="J1673" s="1">
        <v>140</v>
      </c>
      <c r="K1673" s="2">
        <v>1759</v>
      </c>
      <c r="L1673" s="3">
        <v>1477.56</v>
      </c>
      <c r="M1673" s="4">
        <v>163.15899999999999</v>
      </c>
      <c r="N1673" s="5">
        <v>173.20796281000099</v>
      </c>
      <c r="O1673" s="6">
        <v>0</v>
      </c>
    </row>
    <row r="1674" spans="1:15" x14ac:dyDescent="0.2">
      <c r="A1674" t="s">
        <v>44</v>
      </c>
      <c r="B1674" t="s">
        <v>45</v>
      </c>
      <c r="C1674">
        <v>2016</v>
      </c>
      <c r="D1674" t="s">
        <v>98</v>
      </c>
      <c r="E1674" t="s">
        <v>30</v>
      </c>
      <c r="F1674" t="s">
        <v>35</v>
      </c>
      <c r="G1674" t="s">
        <v>81</v>
      </c>
      <c r="H1674" s="1">
        <v>114</v>
      </c>
      <c r="I1674" s="1">
        <v>103</v>
      </c>
      <c r="J1674" s="1">
        <v>141</v>
      </c>
      <c r="K1674" s="2">
        <v>2034</v>
      </c>
      <c r="L1674" s="3">
        <v>1952.64</v>
      </c>
      <c r="M1674" s="4">
        <v>174.5925</v>
      </c>
      <c r="N1674" s="5">
        <v>172.13511056249999</v>
      </c>
      <c r="O1674" s="6">
        <v>0</v>
      </c>
    </row>
    <row r="1675" spans="1:15" x14ac:dyDescent="0.2">
      <c r="A1675" t="s">
        <v>44</v>
      </c>
      <c r="B1675" t="s">
        <v>45</v>
      </c>
      <c r="C1675">
        <v>2016</v>
      </c>
      <c r="D1675" t="s">
        <v>98</v>
      </c>
      <c r="E1675" t="s">
        <v>30</v>
      </c>
      <c r="F1675" t="s">
        <v>36</v>
      </c>
      <c r="G1675" t="s">
        <v>82</v>
      </c>
      <c r="H1675" s="1">
        <v>95</v>
      </c>
      <c r="I1675" s="1">
        <v>91</v>
      </c>
      <c r="J1675" s="1">
        <v>110</v>
      </c>
      <c r="K1675" s="2">
        <v>2417</v>
      </c>
      <c r="L1675" s="3">
        <v>2199.4699999999998</v>
      </c>
      <c r="M1675" s="4">
        <v>257.92099999999999</v>
      </c>
      <c r="N1675" s="5">
        <v>273.192502410001</v>
      </c>
      <c r="O1675" s="6">
        <v>0</v>
      </c>
    </row>
    <row r="1676" spans="1:15" x14ac:dyDescent="0.2">
      <c r="A1676" t="s">
        <v>44</v>
      </c>
      <c r="B1676" t="s">
        <v>45</v>
      </c>
      <c r="C1676">
        <v>2016</v>
      </c>
      <c r="D1676" t="s">
        <v>98</v>
      </c>
      <c r="E1676" t="s">
        <v>37</v>
      </c>
      <c r="F1676" t="s">
        <v>38</v>
      </c>
      <c r="G1676" t="s">
        <v>83</v>
      </c>
      <c r="H1676" s="1">
        <v>142</v>
      </c>
      <c r="I1676" s="1">
        <v>130</v>
      </c>
      <c r="J1676" s="1">
        <v>177</v>
      </c>
      <c r="K1676" s="2">
        <v>2356</v>
      </c>
      <c r="L1676" s="3">
        <v>2238.1999999999998</v>
      </c>
      <c r="M1676" s="4">
        <v>101.88160000000001</v>
      </c>
      <c r="N1676" s="5">
        <v>103.7986041856</v>
      </c>
      <c r="O1676" s="6">
        <v>0</v>
      </c>
    </row>
    <row r="1677" spans="1:15" x14ac:dyDescent="0.2">
      <c r="A1677" t="s">
        <v>44</v>
      </c>
      <c r="B1677" t="s">
        <v>45</v>
      </c>
      <c r="C1677">
        <v>2016</v>
      </c>
      <c r="D1677" t="s">
        <v>98</v>
      </c>
      <c r="E1677" t="s">
        <v>37</v>
      </c>
      <c r="F1677" t="s">
        <v>39</v>
      </c>
      <c r="G1677" t="s">
        <v>84</v>
      </c>
      <c r="H1677" s="1">
        <v>147</v>
      </c>
      <c r="I1677" s="1">
        <v>140</v>
      </c>
      <c r="J1677" s="1">
        <v>166</v>
      </c>
      <c r="K1677" s="2">
        <v>2263</v>
      </c>
      <c r="L1677" s="3">
        <v>2104.59</v>
      </c>
      <c r="M1677" s="4">
        <v>79.322799999999901</v>
      </c>
      <c r="N1677" s="5">
        <v>77.992397998399895</v>
      </c>
      <c r="O1677" s="6">
        <v>0</v>
      </c>
    </row>
    <row r="1678" spans="1:15" x14ac:dyDescent="0.2">
      <c r="A1678" t="s">
        <v>44</v>
      </c>
      <c r="B1678" t="s">
        <v>45</v>
      </c>
      <c r="C1678">
        <v>2016</v>
      </c>
      <c r="D1678" t="s">
        <v>98</v>
      </c>
      <c r="E1678" t="s">
        <v>37</v>
      </c>
      <c r="F1678" t="s">
        <v>40</v>
      </c>
      <c r="G1678" t="s">
        <v>85</v>
      </c>
      <c r="H1678" s="1">
        <v>107</v>
      </c>
      <c r="I1678" s="1">
        <v>103</v>
      </c>
      <c r="J1678" s="1">
        <v>119</v>
      </c>
      <c r="K1678" s="2">
        <v>1885</v>
      </c>
      <c r="L1678" s="3">
        <v>1866.15</v>
      </c>
      <c r="M1678" s="4">
        <v>254.49340000000001</v>
      </c>
      <c r="N1678" s="5">
        <v>222.69852156440001</v>
      </c>
      <c r="O1678" s="6">
        <v>0</v>
      </c>
    </row>
    <row r="1679" spans="1:15" x14ac:dyDescent="0.2">
      <c r="A1679" t="s">
        <v>44</v>
      </c>
      <c r="B1679" t="s">
        <v>45</v>
      </c>
      <c r="C1679">
        <v>2016</v>
      </c>
      <c r="D1679" t="s">
        <v>98</v>
      </c>
      <c r="E1679" t="s">
        <v>37</v>
      </c>
      <c r="F1679" t="s">
        <v>41</v>
      </c>
      <c r="G1679" t="s">
        <v>86</v>
      </c>
      <c r="H1679" s="1">
        <v>134</v>
      </c>
      <c r="I1679" s="1">
        <v>128</v>
      </c>
      <c r="J1679" s="1">
        <v>156</v>
      </c>
      <c r="K1679" s="2">
        <v>2232</v>
      </c>
      <c r="L1679" s="3">
        <v>2321.2800000000002</v>
      </c>
      <c r="M1679" s="4">
        <v>135.33840000000001</v>
      </c>
      <c r="N1679" s="5">
        <v>131.73623314559899</v>
      </c>
      <c r="O1679" s="6">
        <v>0</v>
      </c>
    </row>
    <row r="1680" spans="1:15" x14ac:dyDescent="0.2">
      <c r="A1680" t="s">
        <v>44</v>
      </c>
      <c r="B1680" t="s">
        <v>45</v>
      </c>
      <c r="C1680">
        <v>2016</v>
      </c>
      <c r="D1680" t="s">
        <v>98</v>
      </c>
      <c r="E1680" t="s">
        <v>37</v>
      </c>
      <c r="F1680" t="s">
        <v>42</v>
      </c>
      <c r="G1680" t="s">
        <v>87</v>
      </c>
      <c r="H1680" s="1">
        <v>142</v>
      </c>
      <c r="I1680" s="1">
        <v>133</v>
      </c>
      <c r="J1680" s="1">
        <v>161</v>
      </c>
      <c r="K1680" s="2">
        <v>2209</v>
      </c>
      <c r="L1680" s="3">
        <v>2209</v>
      </c>
      <c r="M1680" s="4">
        <v>89.548599999999993</v>
      </c>
      <c r="N1680" s="5">
        <v>97.203751619599998</v>
      </c>
      <c r="O1680" s="6">
        <v>0</v>
      </c>
    </row>
    <row r="1681" spans="1:15" x14ac:dyDescent="0.2">
      <c r="A1681" t="s">
        <v>44</v>
      </c>
      <c r="B1681" t="s">
        <v>45</v>
      </c>
      <c r="C1681">
        <v>2016</v>
      </c>
      <c r="D1681" t="s">
        <v>98</v>
      </c>
      <c r="E1681" t="s">
        <v>37</v>
      </c>
      <c r="F1681" t="s">
        <v>43</v>
      </c>
      <c r="G1681" t="s">
        <v>88</v>
      </c>
      <c r="H1681" s="1">
        <v>94</v>
      </c>
      <c r="I1681" s="1">
        <v>93</v>
      </c>
      <c r="J1681" s="1">
        <v>106</v>
      </c>
      <c r="K1681" s="2">
        <v>1604</v>
      </c>
      <c r="L1681" s="3">
        <v>1652.12</v>
      </c>
      <c r="M1681" s="4">
        <v>287.37110000000001</v>
      </c>
      <c r="N1681" s="5">
        <v>266.18868884790101</v>
      </c>
      <c r="O1681" s="6">
        <v>0</v>
      </c>
    </row>
    <row r="1682" spans="1:15" x14ac:dyDescent="0.2">
      <c r="A1682" t="s">
        <v>44</v>
      </c>
      <c r="B1682" t="s">
        <v>45</v>
      </c>
      <c r="C1682">
        <v>2016</v>
      </c>
      <c r="D1682" t="s">
        <v>99</v>
      </c>
      <c r="E1682" t="s">
        <v>16</v>
      </c>
      <c r="F1682" t="s">
        <v>17</v>
      </c>
      <c r="G1682" t="s">
        <v>65</v>
      </c>
      <c r="H1682" s="1">
        <v>78</v>
      </c>
      <c r="I1682" s="1">
        <v>73</v>
      </c>
      <c r="J1682" s="1">
        <v>88</v>
      </c>
      <c r="K1682" s="2">
        <v>1254.45</v>
      </c>
      <c r="L1682" s="3">
        <v>1186.0824749999899</v>
      </c>
      <c r="M1682" s="4">
        <v>239.774</v>
      </c>
      <c r="N1682" s="5">
        <v>256.01629076</v>
      </c>
      <c r="O1682" s="6">
        <v>7.3777352624656095E-2</v>
      </c>
    </row>
    <row r="1683" spans="1:15" x14ac:dyDescent="0.2">
      <c r="A1683" t="s">
        <v>44</v>
      </c>
      <c r="B1683" t="s">
        <v>45</v>
      </c>
      <c r="C1683">
        <v>2016</v>
      </c>
      <c r="D1683" t="s">
        <v>99</v>
      </c>
      <c r="E1683" t="s">
        <v>16</v>
      </c>
      <c r="F1683" t="s">
        <v>18</v>
      </c>
      <c r="G1683" t="s">
        <v>66</v>
      </c>
      <c r="H1683" s="1">
        <v>92</v>
      </c>
      <c r="I1683" s="1">
        <v>89</v>
      </c>
      <c r="J1683" s="1">
        <v>97</v>
      </c>
      <c r="K1683" s="2">
        <v>1318.05</v>
      </c>
      <c r="L1683" s="3">
        <v>1345.07002499999</v>
      </c>
      <c r="M1683" s="4">
        <v>252.024</v>
      </c>
      <c r="N1683" s="5">
        <v>226.76111424000001</v>
      </c>
      <c r="O1683" s="6">
        <v>6.9762148628655998E-2</v>
      </c>
    </row>
    <row r="1684" spans="1:15" x14ac:dyDescent="0.2">
      <c r="A1684" t="s">
        <v>44</v>
      </c>
      <c r="B1684" t="s">
        <v>45</v>
      </c>
      <c r="C1684">
        <v>2016</v>
      </c>
      <c r="D1684" t="s">
        <v>99</v>
      </c>
      <c r="E1684" t="s">
        <v>16</v>
      </c>
      <c r="F1684" t="s">
        <v>19</v>
      </c>
      <c r="G1684" t="s">
        <v>67</v>
      </c>
      <c r="H1684" s="1">
        <v>140</v>
      </c>
      <c r="I1684" s="1">
        <v>126</v>
      </c>
      <c r="J1684" s="1">
        <v>163</v>
      </c>
      <c r="K1684" s="2">
        <v>1162.05</v>
      </c>
      <c r="L1684" s="3">
        <v>1068.5049750000001</v>
      </c>
      <c r="M1684" s="4">
        <v>185.37299999999999</v>
      </c>
      <c r="N1684" s="5">
        <v>202.74801128999999</v>
      </c>
      <c r="O1684" s="6">
        <v>7.65457596488964E-2</v>
      </c>
    </row>
    <row r="1685" spans="1:15" x14ac:dyDescent="0.2">
      <c r="A1685" t="s">
        <v>44</v>
      </c>
      <c r="B1685" t="s">
        <v>45</v>
      </c>
      <c r="C1685">
        <v>2016</v>
      </c>
      <c r="D1685" t="s">
        <v>99</v>
      </c>
      <c r="E1685" t="s">
        <v>16</v>
      </c>
      <c r="F1685" t="s">
        <v>20</v>
      </c>
      <c r="G1685" t="s">
        <v>68</v>
      </c>
      <c r="H1685" s="1">
        <v>121</v>
      </c>
      <c r="I1685" s="1">
        <v>109</v>
      </c>
      <c r="J1685" s="1">
        <v>141</v>
      </c>
      <c r="K1685" s="2">
        <v>1000.75</v>
      </c>
      <c r="L1685" s="3">
        <v>1078.308125</v>
      </c>
      <c r="M1685" s="4">
        <v>134.989</v>
      </c>
      <c r="N1685" s="5">
        <v>125.55461879000001</v>
      </c>
      <c r="O1685" s="6">
        <v>7.1196602548089002E-2</v>
      </c>
    </row>
    <row r="1686" spans="1:15" x14ac:dyDescent="0.2">
      <c r="A1686" t="s">
        <v>44</v>
      </c>
      <c r="B1686" t="s">
        <v>45</v>
      </c>
      <c r="C1686">
        <v>2016</v>
      </c>
      <c r="D1686" t="s">
        <v>99</v>
      </c>
      <c r="E1686" t="s">
        <v>16</v>
      </c>
      <c r="F1686" t="s">
        <v>21</v>
      </c>
      <c r="G1686" t="s">
        <v>69</v>
      </c>
      <c r="H1686" s="1">
        <v>98</v>
      </c>
      <c r="I1686" s="1">
        <v>90</v>
      </c>
      <c r="J1686" s="1">
        <v>108</v>
      </c>
      <c r="K1686" s="2">
        <v>3270.1</v>
      </c>
      <c r="L1686" s="3">
        <v>3175.26709999994</v>
      </c>
      <c r="M1686" s="4">
        <v>637.899</v>
      </c>
      <c r="N1686" s="5">
        <v>675.52866201000199</v>
      </c>
      <c r="O1686" s="6">
        <v>7.0915262530197906E-2</v>
      </c>
    </row>
    <row r="1687" spans="1:15" x14ac:dyDescent="0.2">
      <c r="A1687" t="s">
        <v>44</v>
      </c>
      <c r="B1687" t="s">
        <v>45</v>
      </c>
      <c r="C1687">
        <v>2016</v>
      </c>
      <c r="D1687" t="s">
        <v>99</v>
      </c>
      <c r="E1687" t="s">
        <v>16</v>
      </c>
      <c r="F1687" t="s">
        <v>22</v>
      </c>
      <c r="G1687" t="s">
        <v>70</v>
      </c>
      <c r="H1687" s="1">
        <v>91</v>
      </c>
      <c r="I1687" s="1">
        <v>82</v>
      </c>
      <c r="J1687" s="1">
        <v>109</v>
      </c>
      <c r="K1687" s="2">
        <v>1268.6500000000001</v>
      </c>
      <c r="L1687" s="3">
        <v>1019.360275</v>
      </c>
      <c r="M1687" s="4">
        <v>248.839</v>
      </c>
      <c r="N1687" s="5">
        <v>240.97319920999999</v>
      </c>
      <c r="O1687" s="6">
        <v>6.7276238521262799E-2</v>
      </c>
    </row>
    <row r="1688" spans="1:15" x14ac:dyDescent="0.2">
      <c r="A1688" t="s">
        <v>44</v>
      </c>
      <c r="B1688" t="s">
        <v>45</v>
      </c>
      <c r="C1688">
        <v>2016</v>
      </c>
      <c r="D1688" t="s">
        <v>99</v>
      </c>
      <c r="E1688" t="s">
        <v>23</v>
      </c>
      <c r="F1688" t="s">
        <v>24</v>
      </c>
      <c r="G1688" t="s">
        <v>71</v>
      </c>
      <c r="H1688" s="1">
        <v>58</v>
      </c>
      <c r="I1688" s="1">
        <v>57</v>
      </c>
      <c r="J1688" s="1">
        <v>61</v>
      </c>
      <c r="K1688" s="2">
        <v>14329</v>
      </c>
      <c r="L1688" s="3">
        <v>14042.42</v>
      </c>
      <c r="M1688" s="4">
        <v>1892.5871999999999</v>
      </c>
      <c r="N1688" s="5">
        <v>2017.2557040384199</v>
      </c>
      <c r="O1688" s="6">
        <v>7.2649870891199703E-2</v>
      </c>
    </row>
    <row r="1689" spans="1:15" x14ac:dyDescent="0.2">
      <c r="A1689" t="s">
        <v>44</v>
      </c>
      <c r="B1689" t="s">
        <v>45</v>
      </c>
      <c r="C1689">
        <v>2016</v>
      </c>
      <c r="D1689" t="s">
        <v>99</v>
      </c>
      <c r="E1689" t="s">
        <v>23</v>
      </c>
      <c r="F1689" t="s">
        <v>25</v>
      </c>
      <c r="G1689" t="s">
        <v>72</v>
      </c>
      <c r="H1689" s="1">
        <v>38</v>
      </c>
      <c r="I1689" s="1">
        <v>38</v>
      </c>
      <c r="J1689" s="1">
        <v>38</v>
      </c>
      <c r="K1689" s="2">
        <v>14732</v>
      </c>
      <c r="L1689" s="3">
        <v>15026.64</v>
      </c>
      <c r="M1689" s="4">
        <v>2013.0414000000001</v>
      </c>
      <c r="N1689" s="5">
        <v>2275.5701811396002</v>
      </c>
      <c r="O1689" s="6">
        <v>8.06407819712191E-2</v>
      </c>
    </row>
    <row r="1690" spans="1:15" x14ac:dyDescent="0.2">
      <c r="A1690" t="s">
        <v>44</v>
      </c>
      <c r="B1690" t="s">
        <v>45</v>
      </c>
      <c r="C1690">
        <v>2016</v>
      </c>
      <c r="D1690" t="s">
        <v>99</v>
      </c>
      <c r="E1690" t="s">
        <v>23</v>
      </c>
      <c r="F1690" t="s">
        <v>26</v>
      </c>
      <c r="G1690" t="s">
        <v>73</v>
      </c>
      <c r="H1690" s="1">
        <v>54</v>
      </c>
      <c r="I1690" s="1">
        <v>51</v>
      </c>
      <c r="J1690" s="1">
        <v>55</v>
      </c>
      <c r="K1690" s="2">
        <v>5546.45</v>
      </c>
      <c r="L1690" s="3">
        <v>6236.9830250000396</v>
      </c>
      <c r="M1690" s="4">
        <v>644.22540000000004</v>
      </c>
      <c r="N1690" s="5">
        <v>722.98453205159694</v>
      </c>
      <c r="O1690" s="6">
        <v>0.108637056135005</v>
      </c>
    </row>
    <row r="1691" spans="1:15" x14ac:dyDescent="0.2">
      <c r="A1691" t="s">
        <v>44</v>
      </c>
      <c r="B1691" t="s">
        <v>45</v>
      </c>
      <c r="C1691">
        <v>2016</v>
      </c>
      <c r="D1691" t="s">
        <v>99</v>
      </c>
      <c r="E1691" t="s">
        <v>23</v>
      </c>
      <c r="F1691" t="s">
        <v>27</v>
      </c>
      <c r="G1691" t="s">
        <v>74</v>
      </c>
      <c r="H1691" s="1">
        <v>45</v>
      </c>
      <c r="I1691" s="1">
        <v>41</v>
      </c>
      <c r="J1691" s="1">
        <v>45</v>
      </c>
      <c r="K1691" s="2">
        <v>13069.7</v>
      </c>
      <c r="L1691" s="3">
        <v>14598.8549000001</v>
      </c>
      <c r="M1691" s="4">
        <v>1573.2742000000001</v>
      </c>
      <c r="N1691" s="5">
        <v>1734.9155378564001</v>
      </c>
      <c r="O1691" s="6">
        <v>9.9183607886944594E-2</v>
      </c>
    </row>
    <row r="1692" spans="1:15" x14ac:dyDescent="0.2">
      <c r="A1692" t="s">
        <v>44</v>
      </c>
      <c r="B1692" t="s">
        <v>45</v>
      </c>
      <c r="C1692">
        <v>2016</v>
      </c>
      <c r="D1692" t="s">
        <v>99</v>
      </c>
      <c r="E1692" t="s">
        <v>23</v>
      </c>
      <c r="F1692" t="s">
        <v>28</v>
      </c>
      <c r="G1692" t="s">
        <v>75</v>
      </c>
      <c r="H1692" s="1">
        <v>45</v>
      </c>
      <c r="I1692" s="1">
        <v>44</v>
      </c>
      <c r="J1692" s="1">
        <v>46</v>
      </c>
      <c r="K1692" s="2">
        <v>12231.9</v>
      </c>
      <c r="L1692" s="3">
        <v>9797.7519000000393</v>
      </c>
      <c r="M1692" s="4">
        <v>1866.7568000000001</v>
      </c>
      <c r="N1692" s="5">
        <v>1684.6210725375799</v>
      </c>
      <c r="O1692" s="6">
        <v>6.1732028548304001E-2</v>
      </c>
    </row>
    <row r="1693" spans="1:15" x14ac:dyDescent="0.2">
      <c r="A1693" t="s">
        <v>44</v>
      </c>
      <c r="B1693" t="s">
        <v>45</v>
      </c>
      <c r="C1693">
        <v>2016</v>
      </c>
      <c r="D1693" t="s">
        <v>99</v>
      </c>
      <c r="E1693" t="s">
        <v>23</v>
      </c>
      <c r="F1693" t="s">
        <v>29</v>
      </c>
      <c r="G1693" t="s">
        <v>76</v>
      </c>
      <c r="H1693" s="1">
        <v>36</v>
      </c>
      <c r="I1693" s="1">
        <v>35</v>
      </c>
      <c r="J1693" s="1">
        <v>36</v>
      </c>
      <c r="K1693" s="2">
        <v>15598.5</v>
      </c>
      <c r="L1693" s="3">
        <v>17704.297500000001</v>
      </c>
      <c r="M1693" s="4">
        <v>2164.9313999999999</v>
      </c>
      <c r="N1693" s="5">
        <v>1668.4823209404101</v>
      </c>
      <c r="O1693" s="6">
        <v>8.4719684585056299E-2</v>
      </c>
    </row>
    <row r="1694" spans="1:15" x14ac:dyDescent="0.2">
      <c r="A1694" t="s">
        <v>44</v>
      </c>
      <c r="B1694" t="s">
        <v>45</v>
      </c>
      <c r="C1694">
        <v>2016</v>
      </c>
      <c r="D1694" t="s">
        <v>99</v>
      </c>
      <c r="E1694" t="s">
        <v>30</v>
      </c>
      <c r="F1694" t="s">
        <v>31</v>
      </c>
      <c r="G1694" t="s">
        <v>77</v>
      </c>
      <c r="H1694" s="1">
        <v>150</v>
      </c>
      <c r="I1694" s="1">
        <v>137</v>
      </c>
      <c r="J1694" s="1">
        <v>175</v>
      </c>
      <c r="K1694" s="2">
        <v>2015.15</v>
      </c>
      <c r="L1694" s="3">
        <v>1891.2182749999799</v>
      </c>
      <c r="M1694" s="4">
        <v>18.543500000000002</v>
      </c>
      <c r="N1694" s="5">
        <v>21.0549389225</v>
      </c>
      <c r="O1694" s="6">
        <v>8.18053246656575E-2</v>
      </c>
    </row>
    <row r="1695" spans="1:15" x14ac:dyDescent="0.2">
      <c r="A1695" t="s">
        <v>44</v>
      </c>
      <c r="B1695" t="s">
        <v>45</v>
      </c>
      <c r="C1695">
        <v>2016</v>
      </c>
      <c r="D1695" t="s">
        <v>99</v>
      </c>
      <c r="E1695" t="s">
        <v>30</v>
      </c>
      <c r="F1695" t="s">
        <v>32</v>
      </c>
      <c r="G1695" t="s">
        <v>78</v>
      </c>
      <c r="H1695" s="1">
        <v>148</v>
      </c>
      <c r="I1695" s="1">
        <v>138</v>
      </c>
      <c r="J1695" s="1">
        <v>192</v>
      </c>
      <c r="K1695" s="2">
        <v>2279.4499999999998</v>
      </c>
      <c r="L1695" s="3">
        <v>2586.0360249999999</v>
      </c>
      <c r="M1695" s="4">
        <v>16.87</v>
      </c>
      <c r="N1695" s="5">
        <v>18.872468999999999</v>
      </c>
      <c r="O1695" s="6">
        <v>7.8769001294171803E-2</v>
      </c>
    </row>
    <row r="1696" spans="1:15" x14ac:dyDescent="0.2">
      <c r="A1696" t="s">
        <v>44</v>
      </c>
      <c r="B1696" t="s">
        <v>45</v>
      </c>
      <c r="C1696">
        <v>2016</v>
      </c>
      <c r="D1696" t="s">
        <v>99</v>
      </c>
      <c r="E1696" t="s">
        <v>30</v>
      </c>
      <c r="F1696" t="s">
        <v>33</v>
      </c>
      <c r="G1696" t="s">
        <v>79</v>
      </c>
      <c r="H1696" s="1">
        <v>128</v>
      </c>
      <c r="I1696" s="1">
        <v>117</v>
      </c>
      <c r="J1696" s="1">
        <v>155</v>
      </c>
      <c r="K1696" s="2">
        <v>2114.4</v>
      </c>
      <c r="L1696" s="3">
        <v>2122.8576000000198</v>
      </c>
      <c r="M1696" s="4">
        <v>14.2925</v>
      </c>
      <c r="N1696" s="5">
        <v>11.535119437500001</v>
      </c>
      <c r="O1696" s="6">
        <v>8.6833144154369907E-2</v>
      </c>
    </row>
    <row r="1697" spans="1:15" x14ac:dyDescent="0.2">
      <c r="A1697" t="s">
        <v>44</v>
      </c>
      <c r="B1697" t="s">
        <v>45</v>
      </c>
      <c r="C1697">
        <v>2016</v>
      </c>
      <c r="D1697" t="s">
        <v>99</v>
      </c>
      <c r="E1697" t="s">
        <v>30</v>
      </c>
      <c r="F1697" t="s">
        <v>34</v>
      </c>
      <c r="G1697" t="s">
        <v>80</v>
      </c>
      <c r="H1697" s="1">
        <v>136</v>
      </c>
      <c r="I1697" s="1">
        <v>122</v>
      </c>
      <c r="J1697" s="1">
        <v>180</v>
      </c>
      <c r="K1697" s="2">
        <v>2132.65</v>
      </c>
      <c r="L1697" s="3">
        <v>2125.1857250000298</v>
      </c>
      <c r="M1697" s="4">
        <v>60.222999999999999</v>
      </c>
      <c r="N1697" s="5">
        <v>59.152837290000001</v>
      </c>
      <c r="O1697" s="6">
        <v>7.0968044451738405E-2</v>
      </c>
    </row>
    <row r="1698" spans="1:15" x14ac:dyDescent="0.2">
      <c r="A1698" t="s">
        <v>44</v>
      </c>
      <c r="B1698" t="s">
        <v>45</v>
      </c>
      <c r="C1698">
        <v>2016</v>
      </c>
      <c r="D1698" t="s">
        <v>99</v>
      </c>
      <c r="E1698" t="s">
        <v>30</v>
      </c>
      <c r="F1698" t="s">
        <v>35</v>
      </c>
      <c r="G1698" t="s">
        <v>81</v>
      </c>
      <c r="H1698" s="1">
        <v>147</v>
      </c>
      <c r="I1698" s="1">
        <v>136</v>
      </c>
      <c r="J1698" s="1">
        <v>174</v>
      </c>
      <c r="K1698" s="2">
        <v>2346.1999999999998</v>
      </c>
      <c r="L1698" s="3">
        <v>2013.0396000000201</v>
      </c>
      <c r="M1698" s="4">
        <v>51.125500000000002</v>
      </c>
      <c r="N1698" s="5">
        <v>55.279702502500001</v>
      </c>
      <c r="O1698" s="6">
        <v>6.7257693291279605E-2</v>
      </c>
    </row>
    <row r="1699" spans="1:15" x14ac:dyDescent="0.2">
      <c r="A1699" t="s">
        <v>44</v>
      </c>
      <c r="B1699" t="s">
        <v>45</v>
      </c>
      <c r="C1699">
        <v>2016</v>
      </c>
      <c r="D1699" t="s">
        <v>99</v>
      </c>
      <c r="E1699" t="s">
        <v>30</v>
      </c>
      <c r="F1699" t="s">
        <v>36</v>
      </c>
      <c r="G1699" t="s">
        <v>82</v>
      </c>
      <c r="H1699" s="1">
        <v>123</v>
      </c>
      <c r="I1699" s="1">
        <v>117</v>
      </c>
      <c r="J1699" s="1">
        <v>140</v>
      </c>
      <c r="K1699" s="2">
        <v>2749.9</v>
      </c>
      <c r="L1699" s="3">
        <v>2230.1689000000601</v>
      </c>
      <c r="M1699" s="4">
        <v>109.42100000000001</v>
      </c>
      <c r="N1699" s="5">
        <v>119.72955241</v>
      </c>
      <c r="O1699" s="6">
        <v>7.1675333648496403E-2</v>
      </c>
    </row>
    <row r="1700" spans="1:15" x14ac:dyDescent="0.2">
      <c r="A1700" t="s">
        <v>44</v>
      </c>
      <c r="B1700" t="s">
        <v>45</v>
      </c>
      <c r="C1700">
        <v>2016</v>
      </c>
      <c r="D1700" t="s">
        <v>99</v>
      </c>
      <c r="E1700" t="s">
        <v>37</v>
      </c>
      <c r="F1700" t="s">
        <v>38</v>
      </c>
      <c r="G1700" t="s">
        <v>83</v>
      </c>
      <c r="H1700" s="1">
        <v>160</v>
      </c>
      <c r="I1700" s="1">
        <v>145</v>
      </c>
      <c r="J1700" s="1">
        <v>217</v>
      </c>
      <c r="K1700" s="2">
        <v>2595.5</v>
      </c>
      <c r="L1700" s="3">
        <v>2167.2424999999698</v>
      </c>
      <c r="M1700" s="4">
        <v>-107.1631</v>
      </c>
      <c r="N1700" s="5">
        <v>-88.770589983899995</v>
      </c>
      <c r="O1700" s="6">
        <v>8.4954729339240906E-2</v>
      </c>
    </row>
    <row r="1701" spans="1:15" x14ac:dyDescent="0.2">
      <c r="A1701" t="s">
        <v>44</v>
      </c>
      <c r="B1701" t="s">
        <v>45</v>
      </c>
      <c r="C1701">
        <v>2016</v>
      </c>
      <c r="D1701" t="s">
        <v>99</v>
      </c>
      <c r="E1701" t="s">
        <v>37</v>
      </c>
      <c r="F1701" t="s">
        <v>39</v>
      </c>
      <c r="G1701" t="s">
        <v>84</v>
      </c>
      <c r="H1701" s="1">
        <v>141</v>
      </c>
      <c r="I1701" s="1">
        <v>130</v>
      </c>
      <c r="J1701" s="1">
        <v>192</v>
      </c>
      <c r="K1701" s="2">
        <v>2501.5500000000002</v>
      </c>
      <c r="L1701" s="3">
        <v>2062.52797499996</v>
      </c>
      <c r="M1701" s="4">
        <v>-88.199999999999903</v>
      </c>
      <c r="N1701" s="5">
        <v>-73.029600000000002</v>
      </c>
      <c r="O1701" s="6">
        <v>8.0530071355759403E-2</v>
      </c>
    </row>
    <row r="1702" spans="1:15" x14ac:dyDescent="0.2">
      <c r="A1702" t="s">
        <v>44</v>
      </c>
      <c r="B1702" t="s">
        <v>45</v>
      </c>
      <c r="C1702">
        <v>2016</v>
      </c>
      <c r="D1702" t="s">
        <v>99</v>
      </c>
      <c r="E1702" t="s">
        <v>37</v>
      </c>
      <c r="F1702" t="s">
        <v>40</v>
      </c>
      <c r="G1702" t="s">
        <v>85</v>
      </c>
      <c r="H1702" s="1">
        <v>109</v>
      </c>
      <c r="I1702" s="1">
        <v>102</v>
      </c>
      <c r="J1702" s="1">
        <v>120</v>
      </c>
      <c r="K1702" s="2">
        <v>1787.75</v>
      </c>
      <c r="L1702" s="3">
        <v>1729.6481249999999</v>
      </c>
      <c r="M1702" s="4">
        <v>117.8792</v>
      </c>
      <c r="N1702" s="5">
        <v>116.5580099264</v>
      </c>
      <c r="O1702" s="6">
        <v>7.8450566354356002E-2</v>
      </c>
    </row>
    <row r="1703" spans="1:15" x14ac:dyDescent="0.2">
      <c r="A1703" t="s">
        <v>44</v>
      </c>
      <c r="B1703" t="s">
        <v>45</v>
      </c>
      <c r="C1703">
        <v>2016</v>
      </c>
      <c r="D1703" t="s">
        <v>99</v>
      </c>
      <c r="E1703" t="s">
        <v>37</v>
      </c>
      <c r="F1703" t="s">
        <v>41</v>
      </c>
      <c r="G1703" t="s">
        <v>86</v>
      </c>
      <c r="H1703" s="1">
        <v>131</v>
      </c>
      <c r="I1703" s="1">
        <v>120</v>
      </c>
      <c r="J1703" s="1">
        <v>155</v>
      </c>
      <c r="K1703" s="2">
        <v>1965.45</v>
      </c>
      <c r="L1703" s="3">
        <v>2033.2580250000001</v>
      </c>
      <c r="M1703" s="4">
        <v>-53.519100000000002</v>
      </c>
      <c r="N1703" s="5">
        <v>-42.537462351899997</v>
      </c>
      <c r="O1703" s="6">
        <v>8.37212852018622E-2</v>
      </c>
    </row>
    <row r="1704" spans="1:15" x14ac:dyDescent="0.2">
      <c r="A1704" t="s">
        <v>44</v>
      </c>
      <c r="B1704" t="s">
        <v>45</v>
      </c>
      <c r="C1704">
        <v>2016</v>
      </c>
      <c r="D1704" t="s">
        <v>99</v>
      </c>
      <c r="E1704" t="s">
        <v>37</v>
      </c>
      <c r="F1704" t="s">
        <v>42</v>
      </c>
      <c r="G1704" t="s">
        <v>87</v>
      </c>
      <c r="H1704" s="1">
        <v>153</v>
      </c>
      <c r="I1704" s="1">
        <v>145</v>
      </c>
      <c r="J1704" s="1">
        <v>186</v>
      </c>
      <c r="K1704" s="2">
        <v>2355.3000000000002</v>
      </c>
      <c r="L1704" s="3">
        <v>2668.5548999999901</v>
      </c>
      <c r="M1704" s="4">
        <v>-64.562400000000196</v>
      </c>
      <c r="N1704" s="5">
        <v>-56.451813062399999</v>
      </c>
      <c r="O1704" s="6">
        <v>7.2474843968921204E-2</v>
      </c>
    </row>
    <row r="1705" spans="1:15" x14ac:dyDescent="0.2">
      <c r="A1705" t="s">
        <v>44</v>
      </c>
      <c r="B1705" t="s">
        <v>45</v>
      </c>
      <c r="C1705">
        <v>2016</v>
      </c>
      <c r="D1705" t="s">
        <v>99</v>
      </c>
      <c r="E1705" t="s">
        <v>37</v>
      </c>
      <c r="F1705" t="s">
        <v>43</v>
      </c>
      <c r="G1705" t="s">
        <v>88</v>
      </c>
      <c r="H1705" s="1">
        <v>103</v>
      </c>
      <c r="I1705" s="1">
        <v>95</v>
      </c>
      <c r="J1705" s="1">
        <v>116</v>
      </c>
      <c r="K1705" s="2">
        <v>1580.85</v>
      </c>
      <c r="L1705" s="3">
        <v>1562.6702249999801</v>
      </c>
      <c r="M1705" s="4">
        <v>186.52860000000001</v>
      </c>
      <c r="N1705" s="5">
        <v>206.1674501796</v>
      </c>
      <c r="O1705" s="6">
        <v>7.6003415883860101E-2</v>
      </c>
    </row>
    <row r="1706" spans="1:15" x14ac:dyDescent="0.2">
      <c r="A1706" t="s">
        <v>44</v>
      </c>
      <c r="B1706" t="s">
        <v>45</v>
      </c>
      <c r="C1706">
        <v>2016</v>
      </c>
      <c r="D1706" t="s">
        <v>100</v>
      </c>
      <c r="E1706" t="s">
        <v>16</v>
      </c>
      <c r="F1706" t="s">
        <v>17</v>
      </c>
      <c r="G1706" t="s">
        <v>65</v>
      </c>
      <c r="H1706" s="1">
        <v>84</v>
      </c>
      <c r="I1706" s="1">
        <v>82</v>
      </c>
      <c r="J1706" s="1">
        <v>91</v>
      </c>
      <c r="K1706" s="2">
        <v>1647.5</v>
      </c>
      <c r="L1706" s="3">
        <v>1342.7125000000001</v>
      </c>
      <c r="M1706" s="4">
        <v>354.50700000000001</v>
      </c>
      <c r="N1706" s="5">
        <v>292.44345951000003</v>
      </c>
      <c r="O1706" s="6">
        <v>5.37177541729894E-2</v>
      </c>
    </row>
    <row r="1707" spans="1:15" x14ac:dyDescent="0.2">
      <c r="A1707" t="s">
        <v>44</v>
      </c>
      <c r="B1707" t="s">
        <v>45</v>
      </c>
      <c r="C1707">
        <v>2016</v>
      </c>
      <c r="D1707" t="s">
        <v>100</v>
      </c>
      <c r="E1707" t="s">
        <v>16</v>
      </c>
      <c r="F1707" t="s">
        <v>18</v>
      </c>
      <c r="G1707" t="s">
        <v>66</v>
      </c>
      <c r="H1707" s="1">
        <v>91</v>
      </c>
      <c r="I1707" s="1">
        <v>87</v>
      </c>
      <c r="J1707" s="1">
        <v>103</v>
      </c>
      <c r="K1707" s="2">
        <v>1340.2</v>
      </c>
      <c r="L1707" s="3">
        <v>1409.89039999999</v>
      </c>
      <c r="M1707" s="4">
        <v>266.98500000000001</v>
      </c>
      <c r="N1707" s="5">
        <v>251.00594774999999</v>
      </c>
      <c r="O1707" s="6">
        <v>6.1781823608416699E-2</v>
      </c>
    </row>
    <row r="1708" spans="1:15" x14ac:dyDescent="0.2">
      <c r="A1708" t="s">
        <v>44</v>
      </c>
      <c r="B1708" t="s">
        <v>45</v>
      </c>
      <c r="C1708">
        <v>2016</v>
      </c>
      <c r="D1708" t="s">
        <v>100</v>
      </c>
      <c r="E1708" t="s">
        <v>16</v>
      </c>
      <c r="F1708" t="s">
        <v>19</v>
      </c>
      <c r="G1708" t="s">
        <v>67</v>
      </c>
      <c r="H1708" s="1">
        <v>135</v>
      </c>
      <c r="I1708" s="1">
        <v>123</v>
      </c>
      <c r="J1708" s="1">
        <v>157</v>
      </c>
      <c r="K1708" s="2">
        <v>1034.5</v>
      </c>
      <c r="L1708" s="3">
        <v>1070.70749999999</v>
      </c>
      <c r="M1708" s="4">
        <v>171.82</v>
      </c>
      <c r="N1708" s="5">
        <v>161.820076</v>
      </c>
      <c r="O1708" s="6">
        <v>6.8148864185597E-2</v>
      </c>
    </row>
    <row r="1709" spans="1:15" x14ac:dyDescent="0.2">
      <c r="A1709" t="s">
        <v>44</v>
      </c>
      <c r="B1709" t="s">
        <v>45</v>
      </c>
      <c r="C1709">
        <v>2016</v>
      </c>
      <c r="D1709" t="s">
        <v>100</v>
      </c>
      <c r="E1709" t="s">
        <v>16</v>
      </c>
      <c r="F1709" t="s">
        <v>20</v>
      </c>
      <c r="G1709" t="s">
        <v>68</v>
      </c>
      <c r="H1709" s="1">
        <v>132</v>
      </c>
      <c r="I1709" s="1">
        <v>121</v>
      </c>
      <c r="J1709" s="1">
        <v>149</v>
      </c>
      <c r="K1709" s="2">
        <v>1106.5999999999999</v>
      </c>
      <c r="L1709" s="3">
        <v>1000.36640000001</v>
      </c>
      <c r="M1709" s="4">
        <v>150.46299999999999</v>
      </c>
      <c r="N1709" s="5">
        <v>116.66449631</v>
      </c>
      <c r="O1709" s="6">
        <v>6.7232965841315898E-2</v>
      </c>
    </row>
    <row r="1710" spans="1:15" x14ac:dyDescent="0.2">
      <c r="A1710" t="s">
        <v>44</v>
      </c>
      <c r="B1710" t="s">
        <v>45</v>
      </c>
      <c r="C1710">
        <v>2016</v>
      </c>
      <c r="D1710" t="s">
        <v>100</v>
      </c>
      <c r="E1710" t="s">
        <v>16</v>
      </c>
      <c r="F1710" t="s">
        <v>21</v>
      </c>
      <c r="G1710" t="s">
        <v>69</v>
      </c>
      <c r="H1710" s="1">
        <v>97</v>
      </c>
      <c r="I1710" s="1">
        <v>91</v>
      </c>
      <c r="J1710" s="1">
        <v>100</v>
      </c>
      <c r="K1710" s="2">
        <v>2644.05</v>
      </c>
      <c r="L1710" s="3">
        <v>2592.4910249999898</v>
      </c>
      <c r="M1710" s="4">
        <v>523.29499999999996</v>
      </c>
      <c r="N1710" s="5">
        <v>443.25702975000002</v>
      </c>
      <c r="O1710" s="6">
        <v>7.4488001361547707E-2</v>
      </c>
    </row>
    <row r="1711" spans="1:15" x14ac:dyDescent="0.2">
      <c r="A1711" t="s">
        <v>44</v>
      </c>
      <c r="B1711" t="s">
        <v>45</v>
      </c>
      <c r="C1711">
        <v>2016</v>
      </c>
      <c r="D1711" t="s">
        <v>100</v>
      </c>
      <c r="E1711" t="s">
        <v>16</v>
      </c>
      <c r="F1711" t="s">
        <v>22</v>
      </c>
      <c r="G1711" t="s">
        <v>70</v>
      </c>
      <c r="H1711" s="1">
        <v>88</v>
      </c>
      <c r="I1711" s="1">
        <v>85</v>
      </c>
      <c r="J1711" s="1">
        <v>109</v>
      </c>
      <c r="K1711" s="2">
        <v>1252.8</v>
      </c>
      <c r="L1711" s="3">
        <v>967.16160000000605</v>
      </c>
      <c r="M1711" s="4">
        <v>235.04300000000001</v>
      </c>
      <c r="N1711" s="5">
        <v>206.73677151000001</v>
      </c>
      <c r="O1711" s="6">
        <v>7.5191570881226105E-2</v>
      </c>
    </row>
    <row r="1712" spans="1:15" x14ac:dyDescent="0.2">
      <c r="A1712" t="s">
        <v>44</v>
      </c>
      <c r="B1712" t="s">
        <v>45</v>
      </c>
      <c r="C1712">
        <v>2016</v>
      </c>
      <c r="D1712" t="s">
        <v>100</v>
      </c>
      <c r="E1712" t="s">
        <v>23</v>
      </c>
      <c r="F1712" t="s">
        <v>24</v>
      </c>
      <c r="G1712" t="s">
        <v>71</v>
      </c>
      <c r="H1712" s="1">
        <v>57</v>
      </c>
      <c r="I1712" s="1">
        <v>56</v>
      </c>
      <c r="J1712" s="1">
        <v>60</v>
      </c>
      <c r="K1712" s="2">
        <v>14208.5</v>
      </c>
      <c r="L1712" s="3">
        <v>15700.3925</v>
      </c>
      <c r="M1712" s="4">
        <v>1928.202</v>
      </c>
      <c r="N1712" s="5">
        <v>1654.3587519599801</v>
      </c>
      <c r="O1712" s="6">
        <v>6.9782172643136103E-2</v>
      </c>
    </row>
    <row r="1713" spans="1:15" x14ac:dyDescent="0.2">
      <c r="A1713" t="s">
        <v>44</v>
      </c>
      <c r="B1713" t="s">
        <v>45</v>
      </c>
      <c r="C1713">
        <v>2016</v>
      </c>
      <c r="D1713" t="s">
        <v>100</v>
      </c>
      <c r="E1713" t="s">
        <v>23</v>
      </c>
      <c r="F1713" t="s">
        <v>25</v>
      </c>
      <c r="G1713" t="s">
        <v>72</v>
      </c>
      <c r="H1713" s="1">
        <v>43</v>
      </c>
      <c r="I1713" s="1">
        <v>42</v>
      </c>
      <c r="J1713" s="1">
        <v>45</v>
      </c>
      <c r="K1713" s="2">
        <v>18801.5</v>
      </c>
      <c r="L1713" s="3">
        <v>15887.2675</v>
      </c>
      <c r="M1713" s="4">
        <v>2991.0286000000001</v>
      </c>
      <c r="N1713" s="5">
        <v>2601.33944782044</v>
      </c>
      <c r="O1713" s="6">
        <v>5.5766827114857899E-2</v>
      </c>
    </row>
    <row r="1714" spans="1:15" x14ac:dyDescent="0.2">
      <c r="A1714" t="s">
        <v>44</v>
      </c>
      <c r="B1714" t="s">
        <v>45</v>
      </c>
      <c r="C1714">
        <v>2016</v>
      </c>
      <c r="D1714" t="s">
        <v>100</v>
      </c>
      <c r="E1714" t="s">
        <v>23</v>
      </c>
      <c r="F1714" t="s">
        <v>26</v>
      </c>
      <c r="G1714" t="s">
        <v>73</v>
      </c>
      <c r="H1714" s="1">
        <v>53</v>
      </c>
      <c r="I1714" s="1">
        <v>53</v>
      </c>
      <c r="J1714" s="1">
        <v>55</v>
      </c>
      <c r="K1714" s="2">
        <v>6542.75</v>
      </c>
      <c r="L1714" s="3">
        <v>5773.9768750000003</v>
      </c>
      <c r="M1714" s="4">
        <v>898.43039999999996</v>
      </c>
      <c r="N1714" s="5">
        <v>902.29724444160104</v>
      </c>
      <c r="O1714" s="6">
        <v>8.0126857972565094E-2</v>
      </c>
    </row>
    <row r="1715" spans="1:15" x14ac:dyDescent="0.2">
      <c r="A1715" t="s">
        <v>44</v>
      </c>
      <c r="B1715" t="s">
        <v>45</v>
      </c>
      <c r="C1715">
        <v>2016</v>
      </c>
      <c r="D1715" t="s">
        <v>100</v>
      </c>
      <c r="E1715" t="s">
        <v>23</v>
      </c>
      <c r="F1715" t="s">
        <v>27</v>
      </c>
      <c r="G1715" t="s">
        <v>74</v>
      </c>
      <c r="H1715" s="1">
        <v>49</v>
      </c>
      <c r="I1715" s="1">
        <v>49</v>
      </c>
      <c r="J1715" s="1">
        <v>53</v>
      </c>
      <c r="K1715" s="2">
        <v>19441.7</v>
      </c>
      <c r="L1715" s="3">
        <v>19383.374899999399</v>
      </c>
      <c r="M1715" s="4">
        <v>2991.3778000000002</v>
      </c>
      <c r="N1715" s="5">
        <v>3092.4205593284601</v>
      </c>
      <c r="O1715" s="6">
        <v>5.6491973438536798E-2</v>
      </c>
    </row>
    <row r="1716" spans="1:15" x14ac:dyDescent="0.2">
      <c r="A1716" t="s">
        <v>44</v>
      </c>
      <c r="B1716" t="s">
        <v>45</v>
      </c>
      <c r="C1716">
        <v>2016</v>
      </c>
      <c r="D1716" t="s">
        <v>100</v>
      </c>
      <c r="E1716" t="s">
        <v>23</v>
      </c>
      <c r="F1716" t="s">
        <v>28</v>
      </c>
      <c r="G1716" t="s">
        <v>75</v>
      </c>
      <c r="H1716" s="1">
        <v>46</v>
      </c>
      <c r="I1716" s="1">
        <v>43</v>
      </c>
      <c r="J1716" s="1">
        <v>53</v>
      </c>
      <c r="K1716" s="2">
        <v>11797.05</v>
      </c>
      <c r="L1716" s="3">
        <v>9195.80047500008</v>
      </c>
      <c r="M1716" s="4">
        <v>1693.5640000000001</v>
      </c>
      <c r="N1716" s="5">
        <v>1565.4628190399901</v>
      </c>
      <c r="O1716" s="6">
        <v>7.2132439889633401E-2</v>
      </c>
    </row>
    <row r="1717" spans="1:15" x14ac:dyDescent="0.2">
      <c r="A1717" t="s">
        <v>44</v>
      </c>
      <c r="B1717" t="s">
        <v>45</v>
      </c>
      <c r="C1717">
        <v>2016</v>
      </c>
      <c r="D1717" t="s">
        <v>100</v>
      </c>
      <c r="E1717" t="s">
        <v>23</v>
      </c>
      <c r="F1717" t="s">
        <v>29</v>
      </c>
      <c r="G1717" t="s">
        <v>76</v>
      </c>
      <c r="H1717" s="1">
        <v>27</v>
      </c>
      <c r="I1717" s="1">
        <v>26</v>
      </c>
      <c r="J1717" s="1">
        <v>27</v>
      </c>
      <c r="K1717" s="2">
        <v>13091.5</v>
      </c>
      <c r="L1717" s="3">
        <v>12371.467500000001</v>
      </c>
      <c r="M1717" s="4">
        <v>2193.1478000000002</v>
      </c>
      <c r="N1717" s="5">
        <v>2262.1837064483898</v>
      </c>
      <c r="O1717" s="6">
        <v>5.2591376083718402E-2</v>
      </c>
    </row>
    <row r="1718" spans="1:15" x14ac:dyDescent="0.2">
      <c r="A1718" t="s">
        <v>44</v>
      </c>
      <c r="B1718" t="s">
        <v>45</v>
      </c>
      <c r="C1718">
        <v>2016</v>
      </c>
      <c r="D1718" t="s">
        <v>100</v>
      </c>
      <c r="E1718" t="s">
        <v>30</v>
      </c>
      <c r="F1718" t="s">
        <v>31</v>
      </c>
      <c r="G1718" t="s">
        <v>77</v>
      </c>
      <c r="H1718" s="1">
        <v>159</v>
      </c>
      <c r="I1718" s="1">
        <v>146</v>
      </c>
      <c r="J1718" s="1">
        <v>197</v>
      </c>
      <c r="K1718" s="2">
        <v>2396.5500000000002</v>
      </c>
      <c r="L1718" s="3">
        <v>2215.6104749999199</v>
      </c>
      <c r="M1718" s="4">
        <v>48.521500000000103</v>
      </c>
      <c r="N1718" s="5">
        <v>51.200614622500098</v>
      </c>
      <c r="O1718" s="6">
        <v>7.65475370845589E-2</v>
      </c>
    </row>
    <row r="1719" spans="1:15" x14ac:dyDescent="0.2">
      <c r="A1719" t="s">
        <v>44</v>
      </c>
      <c r="B1719" t="s">
        <v>45</v>
      </c>
      <c r="C1719">
        <v>2016</v>
      </c>
      <c r="D1719" t="s">
        <v>100</v>
      </c>
      <c r="E1719" t="s">
        <v>30</v>
      </c>
      <c r="F1719" t="s">
        <v>32</v>
      </c>
      <c r="G1719" t="s">
        <v>78</v>
      </c>
      <c r="H1719" s="1">
        <v>153</v>
      </c>
      <c r="I1719" s="1">
        <v>137</v>
      </c>
      <c r="J1719" s="1">
        <v>179</v>
      </c>
      <c r="K1719" s="2">
        <v>2099.75</v>
      </c>
      <c r="L1719" s="3">
        <v>2199.4881250000199</v>
      </c>
      <c r="M1719" s="4">
        <v>29.73</v>
      </c>
      <c r="N1719" s="5">
        <v>31.433529</v>
      </c>
      <c r="O1719" s="6">
        <v>6.8222407429455803E-2</v>
      </c>
    </row>
    <row r="1720" spans="1:15" x14ac:dyDescent="0.2">
      <c r="A1720" t="s">
        <v>44</v>
      </c>
      <c r="B1720" t="s">
        <v>45</v>
      </c>
      <c r="C1720">
        <v>2016</v>
      </c>
      <c r="D1720" t="s">
        <v>100</v>
      </c>
      <c r="E1720" t="s">
        <v>30</v>
      </c>
      <c r="F1720" t="s">
        <v>33</v>
      </c>
      <c r="G1720" t="s">
        <v>79</v>
      </c>
      <c r="H1720" s="1">
        <v>146</v>
      </c>
      <c r="I1720" s="1">
        <v>137</v>
      </c>
      <c r="J1720" s="1">
        <v>170</v>
      </c>
      <c r="K1720" s="2">
        <v>2459.25</v>
      </c>
      <c r="L1720" s="3">
        <v>2133.39937499997</v>
      </c>
      <c r="M1720" s="4">
        <v>70.302500000000094</v>
      </c>
      <c r="N1720" s="5">
        <v>57.435384937499997</v>
      </c>
      <c r="O1720" s="6">
        <v>6.7398597133272301E-2</v>
      </c>
    </row>
    <row r="1721" spans="1:15" x14ac:dyDescent="0.2">
      <c r="A1721" t="s">
        <v>44</v>
      </c>
      <c r="B1721" t="s">
        <v>45</v>
      </c>
      <c r="C1721">
        <v>2016</v>
      </c>
      <c r="D1721" t="s">
        <v>100</v>
      </c>
      <c r="E1721" t="s">
        <v>30</v>
      </c>
      <c r="F1721" t="s">
        <v>34</v>
      </c>
      <c r="G1721" t="s">
        <v>80</v>
      </c>
      <c r="H1721" s="1">
        <v>140</v>
      </c>
      <c r="I1721" s="1">
        <v>133</v>
      </c>
      <c r="J1721" s="1">
        <v>177</v>
      </c>
      <c r="K1721" s="2">
        <v>2115.4499999999998</v>
      </c>
      <c r="L1721" s="3">
        <v>2146.1240249999801</v>
      </c>
      <c r="M1721" s="4">
        <v>47.837000000000103</v>
      </c>
      <c r="N1721" s="5">
        <v>50.150875690000099</v>
      </c>
      <c r="O1721" s="6">
        <v>7.63667304828759E-2</v>
      </c>
    </row>
    <row r="1722" spans="1:15" x14ac:dyDescent="0.2">
      <c r="A1722" t="s">
        <v>44</v>
      </c>
      <c r="B1722" t="s">
        <v>45</v>
      </c>
      <c r="C1722">
        <v>2016</v>
      </c>
      <c r="D1722" t="s">
        <v>100</v>
      </c>
      <c r="E1722" t="s">
        <v>30</v>
      </c>
      <c r="F1722" t="s">
        <v>35</v>
      </c>
      <c r="G1722" t="s">
        <v>81</v>
      </c>
      <c r="H1722" s="1">
        <v>150</v>
      </c>
      <c r="I1722" s="1">
        <v>137</v>
      </c>
      <c r="J1722" s="1">
        <v>176</v>
      </c>
      <c r="K1722" s="2">
        <v>2398.85</v>
      </c>
      <c r="L1722" s="3">
        <v>2162.56327499997</v>
      </c>
      <c r="M1722" s="4">
        <v>70.0775000000001</v>
      </c>
      <c r="N1722" s="5">
        <v>57.409239937499997</v>
      </c>
      <c r="O1722" s="6">
        <v>6.50936907268065E-2</v>
      </c>
    </row>
    <row r="1723" spans="1:15" x14ac:dyDescent="0.2">
      <c r="A1723" t="s">
        <v>44</v>
      </c>
      <c r="B1723" t="s">
        <v>45</v>
      </c>
      <c r="C1723">
        <v>2016</v>
      </c>
      <c r="D1723" t="s">
        <v>100</v>
      </c>
      <c r="E1723" t="s">
        <v>30</v>
      </c>
      <c r="F1723" t="s">
        <v>36</v>
      </c>
      <c r="G1723" t="s">
        <v>82</v>
      </c>
      <c r="H1723" s="1">
        <v>102</v>
      </c>
      <c r="I1723" s="1">
        <v>97</v>
      </c>
      <c r="J1723" s="1">
        <v>111</v>
      </c>
      <c r="K1723" s="2">
        <v>2119.5500000000002</v>
      </c>
      <c r="L1723" s="3">
        <v>2237.1850249999802</v>
      </c>
      <c r="M1723" s="4">
        <v>100.077</v>
      </c>
      <c r="N1723" s="5">
        <v>100.15405929000001</v>
      </c>
      <c r="O1723" s="6">
        <v>6.1074284635889702E-2</v>
      </c>
    </row>
    <row r="1724" spans="1:15" x14ac:dyDescent="0.2">
      <c r="A1724" t="s">
        <v>44</v>
      </c>
      <c r="B1724" t="s">
        <v>45</v>
      </c>
      <c r="C1724">
        <v>2016</v>
      </c>
      <c r="D1724" t="s">
        <v>100</v>
      </c>
      <c r="E1724" t="s">
        <v>37</v>
      </c>
      <c r="F1724" t="s">
        <v>38</v>
      </c>
      <c r="G1724" t="s">
        <v>83</v>
      </c>
      <c r="H1724" s="1">
        <v>145</v>
      </c>
      <c r="I1724" s="1">
        <v>136</v>
      </c>
      <c r="J1724" s="1">
        <v>181</v>
      </c>
      <c r="K1724" s="2">
        <v>2257.5</v>
      </c>
      <c r="L1724" s="3">
        <v>1794.7124999999801</v>
      </c>
      <c r="M1724" s="4">
        <v>-60.844200000000001</v>
      </c>
      <c r="N1724" s="5">
        <v>-60.140962736399999</v>
      </c>
      <c r="O1724" s="6">
        <v>7.7740863787375297E-2</v>
      </c>
    </row>
    <row r="1725" spans="1:15" x14ac:dyDescent="0.2">
      <c r="A1725" t="s">
        <v>44</v>
      </c>
      <c r="B1725" t="s">
        <v>45</v>
      </c>
      <c r="C1725">
        <v>2016</v>
      </c>
      <c r="D1725" t="s">
        <v>100</v>
      </c>
      <c r="E1725" t="s">
        <v>37</v>
      </c>
      <c r="F1725" t="s">
        <v>39</v>
      </c>
      <c r="G1725" t="s">
        <v>84</v>
      </c>
      <c r="H1725" s="1">
        <v>177</v>
      </c>
      <c r="I1725" s="1">
        <v>157</v>
      </c>
      <c r="J1725" s="1">
        <v>214</v>
      </c>
      <c r="K1725" s="2">
        <v>2649.55</v>
      </c>
      <c r="L1725" s="3">
        <v>2743.6090250000698</v>
      </c>
      <c r="M1725" s="4">
        <v>-130.8056</v>
      </c>
      <c r="N1725" s="5">
        <v>-146.24798591360101</v>
      </c>
      <c r="O1725" s="6">
        <v>8.6222188673548195E-2</v>
      </c>
    </row>
    <row r="1726" spans="1:15" x14ac:dyDescent="0.2">
      <c r="A1726" t="s">
        <v>44</v>
      </c>
      <c r="B1726" t="s">
        <v>45</v>
      </c>
      <c r="C1726">
        <v>2016</v>
      </c>
      <c r="D1726" t="s">
        <v>100</v>
      </c>
      <c r="E1726" t="s">
        <v>37</v>
      </c>
      <c r="F1726" t="s">
        <v>40</v>
      </c>
      <c r="G1726" t="s">
        <v>85</v>
      </c>
      <c r="H1726" s="1">
        <v>111</v>
      </c>
      <c r="I1726" s="1">
        <v>104</v>
      </c>
      <c r="J1726" s="1">
        <v>123</v>
      </c>
      <c r="K1726" s="2">
        <v>1943.45</v>
      </c>
      <c r="L1726" s="3">
        <v>1740.359475</v>
      </c>
      <c r="M1726" s="4">
        <v>186.56360000000001</v>
      </c>
      <c r="N1726" s="5">
        <v>148.1994075504</v>
      </c>
      <c r="O1726" s="6">
        <v>6.1514317322287702E-2</v>
      </c>
    </row>
    <row r="1727" spans="1:15" x14ac:dyDescent="0.2">
      <c r="A1727" t="s">
        <v>44</v>
      </c>
      <c r="B1727" t="s">
        <v>45</v>
      </c>
      <c r="C1727">
        <v>2016</v>
      </c>
      <c r="D1727" t="s">
        <v>100</v>
      </c>
      <c r="E1727" t="s">
        <v>37</v>
      </c>
      <c r="F1727" t="s">
        <v>41</v>
      </c>
      <c r="G1727" t="s">
        <v>86</v>
      </c>
      <c r="H1727" s="1">
        <v>151</v>
      </c>
      <c r="I1727" s="1">
        <v>139</v>
      </c>
      <c r="J1727" s="1">
        <v>185</v>
      </c>
      <c r="K1727" s="2">
        <v>2469.0500000000002</v>
      </c>
      <c r="L1727" s="3">
        <v>1899.9339749999799</v>
      </c>
      <c r="M1727" s="4">
        <v>-6.7509999999999497</v>
      </c>
      <c r="N1727" s="5">
        <v>-6.86921000999995</v>
      </c>
      <c r="O1727" s="6">
        <v>6.88321419169316E-2</v>
      </c>
    </row>
    <row r="1728" spans="1:15" x14ac:dyDescent="0.2">
      <c r="A1728" t="s">
        <v>44</v>
      </c>
      <c r="B1728" t="s">
        <v>45</v>
      </c>
      <c r="C1728">
        <v>2016</v>
      </c>
      <c r="D1728" t="s">
        <v>100</v>
      </c>
      <c r="E1728" t="s">
        <v>37</v>
      </c>
      <c r="F1728" t="s">
        <v>42</v>
      </c>
      <c r="G1728" t="s">
        <v>87</v>
      </c>
      <c r="H1728" s="1">
        <v>147</v>
      </c>
      <c r="I1728" s="1">
        <v>129</v>
      </c>
      <c r="J1728" s="1">
        <v>165</v>
      </c>
      <c r="K1728" s="2">
        <v>2075.6999999999998</v>
      </c>
      <c r="L1728" s="3">
        <v>1874.35710000001</v>
      </c>
      <c r="M1728" s="4">
        <v>-58.254000000000197</v>
      </c>
      <c r="N1728" s="5">
        <v>-56.071805160000302</v>
      </c>
      <c r="O1728" s="6">
        <v>7.5299898829310596E-2</v>
      </c>
    </row>
    <row r="1729" spans="1:15" x14ac:dyDescent="0.2">
      <c r="A1729" t="s">
        <v>44</v>
      </c>
      <c r="B1729" t="s">
        <v>45</v>
      </c>
      <c r="C1729">
        <v>2016</v>
      </c>
      <c r="D1729" t="s">
        <v>100</v>
      </c>
      <c r="E1729" t="s">
        <v>37</v>
      </c>
      <c r="F1729" t="s">
        <v>43</v>
      </c>
      <c r="G1729" t="s">
        <v>88</v>
      </c>
      <c r="H1729" s="1">
        <v>91</v>
      </c>
      <c r="I1729" s="1">
        <v>89</v>
      </c>
      <c r="J1729" s="1">
        <v>109</v>
      </c>
      <c r="K1729" s="2">
        <v>1456.4</v>
      </c>
      <c r="L1729" s="3">
        <v>1564.1735999999901</v>
      </c>
      <c r="M1729" s="4">
        <v>178.0994</v>
      </c>
      <c r="N1729" s="5">
        <v>181.83841880359901</v>
      </c>
      <c r="O1729" s="6">
        <v>6.4268058225762204E-2</v>
      </c>
    </row>
    <row r="1730" spans="1:15" x14ac:dyDescent="0.2">
      <c r="A1730" t="s">
        <v>46</v>
      </c>
      <c r="B1730" t="s">
        <v>47</v>
      </c>
      <c r="C1730">
        <v>2014</v>
      </c>
      <c r="D1730" t="s">
        <v>89</v>
      </c>
      <c r="E1730" t="s">
        <v>16</v>
      </c>
      <c r="F1730" t="s">
        <v>17</v>
      </c>
      <c r="G1730" t="s">
        <v>65</v>
      </c>
      <c r="H1730" s="1">
        <v>12</v>
      </c>
      <c r="I1730" s="1">
        <v>11</v>
      </c>
      <c r="J1730" s="1">
        <v>13</v>
      </c>
      <c r="K1730" s="2">
        <v>309</v>
      </c>
      <c r="L1730" s="3">
        <v>309</v>
      </c>
      <c r="M1730" s="4">
        <v>82.033000000000001</v>
      </c>
      <c r="N1730" s="5">
        <v>72.98229911</v>
      </c>
      <c r="O1730" s="6">
        <v>0</v>
      </c>
    </row>
    <row r="1731" spans="1:15" x14ac:dyDescent="0.2">
      <c r="A1731" t="s">
        <v>46</v>
      </c>
      <c r="B1731" t="s">
        <v>47</v>
      </c>
      <c r="C1731">
        <v>2014</v>
      </c>
      <c r="D1731" t="s">
        <v>89</v>
      </c>
      <c r="E1731" t="s">
        <v>16</v>
      </c>
      <c r="F1731" t="s">
        <v>18</v>
      </c>
      <c r="G1731" t="s">
        <v>66</v>
      </c>
      <c r="H1731" s="1">
        <v>11</v>
      </c>
      <c r="I1731" s="1">
        <v>11</v>
      </c>
      <c r="J1731" s="1">
        <v>11</v>
      </c>
      <c r="K1731" s="2">
        <v>174</v>
      </c>
      <c r="L1731" s="3">
        <v>170.52</v>
      </c>
      <c r="M1731" s="4">
        <v>42.543999999999997</v>
      </c>
      <c r="N1731" s="5">
        <v>38.483600639999999</v>
      </c>
      <c r="O1731" s="6">
        <v>0</v>
      </c>
    </row>
    <row r="1732" spans="1:15" x14ac:dyDescent="0.2">
      <c r="A1732" t="s">
        <v>46</v>
      </c>
      <c r="B1732" t="s">
        <v>47</v>
      </c>
      <c r="C1732">
        <v>2014</v>
      </c>
      <c r="D1732" t="s">
        <v>89</v>
      </c>
      <c r="E1732" t="s">
        <v>16</v>
      </c>
      <c r="F1732" t="s">
        <v>19</v>
      </c>
      <c r="G1732" t="s">
        <v>67</v>
      </c>
      <c r="H1732" s="1">
        <v>17</v>
      </c>
      <c r="I1732" s="1">
        <v>16</v>
      </c>
      <c r="J1732" s="1">
        <v>20</v>
      </c>
      <c r="K1732" s="2">
        <v>169</v>
      </c>
      <c r="L1732" s="3">
        <v>131.82</v>
      </c>
      <c r="M1732" s="4">
        <v>36.517000000000003</v>
      </c>
      <c r="N1732" s="5">
        <v>28.294467109999999</v>
      </c>
      <c r="O1732" s="6">
        <v>0</v>
      </c>
    </row>
    <row r="1733" spans="1:15" x14ac:dyDescent="0.2">
      <c r="A1733" t="s">
        <v>46</v>
      </c>
      <c r="B1733" t="s">
        <v>47</v>
      </c>
      <c r="C1733">
        <v>2014</v>
      </c>
      <c r="D1733" t="s">
        <v>89</v>
      </c>
      <c r="E1733" t="s">
        <v>16</v>
      </c>
      <c r="F1733" t="s">
        <v>20</v>
      </c>
      <c r="G1733" t="s">
        <v>68</v>
      </c>
      <c r="H1733" s="1">
        <v>15</v>
      </c>
      <c r="I1733" s="1">
        <v>15</v>
      </c>
      <c r="J1733" s="1">
        <v>16</v>
      </c>
      <c r="K1733" s="2">
        <v>126</v>
      </c>
      <c r="L1733" s="3">
        <v>134.82</v>
      </c>
      <c r="M1733" s="4">
        <v>23.3</v>
      </c>
      <c r="N1733" s="5">
        <v>21.133099999999999</v>
      </c>
      <c r="O1733" s="6">
        <v>0</v>
      </c>
    </row>
    <row r="1734" spans="1:15" x14ac:dyDescent="0.2">
      <c r="A1734" t="s">
        <v>46</v>
      </c>
      <c r="B1734" t="s">
        <v>47</v>
      </c>
      <c r="C1734">
        <v>2014</v>
      </c>
      <c r="D1734" t="s">
        <v>89</v>
      </c>
      <c r="E1734" t="s">
        <v>16</v>
      </c>
      <c r="F1734" t="s">
        <v>21</v>
      </c>
      <c r="G1734" t="s">
        <v>69</v>
      </c>
      <c r="H1734" s="1">
        <v>11</v>
      </c>
      <c r="I1734" s="1">
        <v>11</v>
      </c>
      <c r="J1734" s="1">
        <v>12</v>
      </c>
      <c r="K1734" s="2">
        <v>326</v>
      </c>
      <c r="L1734" s="3">
        <v>299.92</v>
      </c>
      <c r="M1734" s="4">
        <v>82.600999999999999</v>
      </c>
      <c r="N1734" s="5">
        <v>73.018457990000002</v>
      </c>
      <c r="O1734" s="6">
        <v>0</v>
      </c>
    </row>
    <row r="1735" spans="1:15" x14ac:dyDescent="0.2">
      <c r="A1735" t="s">
        <v>46</v>
      </c>
      <c r="B1735" t="s">
        <v>47</v>
      </c>
      <c r="C1735">
        <v>2014</v>
      </c>
      <c r="D1735" t="s">
        <v>89</v>
      </c>
      <c r="E1735" t="s">
        <v>16</v>
      </c>
      <c r="F1735" t="s">
        <v>22</v>
      </c>
      <c r="G1735" t="s">
        <v>70</v>
      </c>
      <c r="H1735" s="1">
        <v>10</v>
      </c>
      <c r="I1735" s="1">
        <v>9</v>
      </c>
      <c r="J1735" s="1">
        <v>11</v>
      </c>
      <c r="K1735" s="2">
        <v>146</v>
      </c>
      <c r="L1735" s="3">
        <v>119.72</v>
      </c>
      <c r="M1735" s="4">
        <v>36.110999999999997</v>
      </c>
      <c r="N1735" s="5">
        <v>28.126496790000001</v>
      </c>
      <c r="O1735" s="6">
        <v>0</v>
      </c>
    </row>
    <row r="1736" spans="1:15" x14ac:dyDescent="0.2">
      <c r="A1736" t="s">
        <v>46</v>
      </c>
      <c r="B1736" t="s">
        <v>47</v>
      </c>
      <c r="C1736">
        <v>2014</v>
      </c>
      <c r="D1736" t="s">
        <v>89</v>
      </c>
      <c r="E1736" t="s">
        <v>23</v>
      </c>
      <c r="F1736" t="s">
        <v>24</v>
      </c>
      <c r="G1736" t="s">
        <v>71</v>
      </c>
      <c r="H1736" s="1">
        <v>5</v>
      </c>
      <c r="I1736" s="1">
        <v>5</v>
      </c>
      <c r="J1736" s="1">
        <v>5</v>
      </c>
      <c r="K1736" s="2">
        <v>590</v>
      </c>
      <c r="L1736" s="3">
        <v>566.4</v>
      </c>
      <c r="M1736" s="4">
        <v>118.3574</v>
      </c>
      <c r="N1736" s="5">
        <v>117.59683534760001</v>
      </c>
      <c r="O1736" s="6">
        <v>0</v>
      </c>
    </row>
    <row r="1737" spans="1:15" x14ac:dyDescent="0.2">
      <c r="A1737" t="s">
        <v>46</v>
      </c>
      <c r="B1737" t="s">
        <v>47</v>
      </c>
      <c r="C1737">
        <v>2014</v>
      </c>
      <c r="D1737" t="s">
        <v>89</v>
      </c>
      <c r="E1737" t="s">
        <v>23</v>
      </c>
      <c r="F1737" t="s">
        <v>25</v>
      </c>
      <c r="G1737" t="s">
        <v>72</v>
      </c>
      <c r="H1737" s="1">
        <v>1</v>
      </c>
      <c r="I1737" s="1">
        <v>1</v>
      </c>
      <c r="J1737" s="1">
        <v>1</v>
      </c>
      <c r="K1737" s="2">
        <v>400</v>
      </c>
      <c r="L1737" s="3">
        <v>384</v>
      </c>
      <c r="M1737" s="4">
        <v>89.969200000000001</v>
      </c>
      <c r="N1737" s="5">
        <v>98.038717486400003</v>
      </c>
      <c r="O1737" s="6">
        <v>0</v>
      </c>
    </row>
    <row r="1738" spans="1:15" x14ac:dyDescent="0.2">
      <c r="A1738" t="s">
        <v>46</v>
      </c>
      <c r="B1738" t="s">
        <v>47</v>
      </c>
      <c r="C1738">
        <v>2014</v>
      </c>
      <c r="D1738" t="s">
        <v>89</v>
      </c>
      <c r="E1738" t="s">
        <v>23</v>
      </c>
      <c r="F1738" t="s">
        <v>26</v>
      </c>
      <c r="G1738" t="s">
        <v>73</v>
      </c>
      <c r="H1738" s="1">
        <v>5</v>
      </c>
      <c r="I1738" s="1">
        <v>5</v>
      </c>
      <c r="J1738" s="1">
        <v>5</v>
      </c>
      <c r="K1738" s="2">
        <v>580</v>
      </c>
      <c r="L1738" s="3">
        <v>493</v>
      </c>
      <c r="M1738" s="4">
        <v>117.15260000000001</v>
      </c>
      <c r="N1738" s="5">
        <v>107.60161713239999</v>
      </c>
      <c r="O1738" s="6">
        <v>0</v>
      </c>
    </row>
    <row r="1739" spans="1:15" x14ac:dyDescent="0.2">
      <c r="A1739" t="s">
        <v>46</v>
      </c>
      <c r="B1739" t="s">
        <v>47</v>
      </c>
      <c r="C1739">
        <v>2014</v>
      </c>
      <c r="D1739" t="s">
        <v>89</v>
      </c>
      <c r="E1739" t="s">
        <v>23</v>
      </c>
      <c r="F1739" t="s">
        <v>27</v>
      </c>
      <c r="G1739" t="s">
        <v>74</v>
      </c>
      <c r="H1739" s="1">
        <v>4</v>
      </c>
      <c r="I1739" s="1">
        <v>4</v>
      </c>
      <c r="J1739" s="1">
        <v>6</v>
      </c>
      <c r="K1739" s="2">
        <v>1974</v>
      </c>
      <c r="L1739" s="3">
        <v>1539.72</v>
      </c>
      <c r="M1739" s="4">
        <v>386.46640000000002</v>
      </c>
      <c r="N1739" s="5">
        <v>342.15261671040003</v>
      </c>
      <c r="O1739" s="6">
        <v>0</v>
      </c>
    </row>
    <row r="1740" spans="1:15" x14ac:dyDescent="0.2">
      <c r="A1740" t="s">
        <v>46</v>
      </c>
      <c r="B1740" t="s">
        <v>47</v>
      </c>
      <c r="C1740">
        <v>2014</v>
      </c>
      <c r="D1740" t="s">
        <v>89</v>
      </c>
      <c r="E1740" t="s">
        <v>23</v>
      </c>
      <c r="F1740" t="s">
        <v>28</v>
      </c>
      <c r="G1740" t="s">
        <v>75</v>
      </c>
      <c r="H1740" s="1">
        <v>7</v>
      </c>
      <c r="I1740" s="1">
        <v>6</v>
      </c>
      <c r="J1740" s="1">
        <v>8</v>
      </c>
      <c r="K1740" s="2">
        <v>1375</v>
      </c>
      <c r="L1740" s="3">
        <v>1402.5</v>
      </c>
      <c r="M1740" s="4">
        <v>281.09699999999998</v>
      </c>
      <c r="N1740" s="5">
        <v>309.47936408999999</v>
      </c>
      <c r="O1740" s="6">
        <v>0</v>
      </c>
    </row>
    <row r="1741" spans="1:15" x14ac:dyDescent="0.2">
      <c r="A1741" t="s">
        <v>46</v>
      </c>
      <c r="B1741" t="s">
        <v>47</v>
      </c>
      <c r="C1741">
        <v>2014</v>
      </c>
      <c r="D1741" t="s">
        <v>89</v>
      </c>
      <c r="E1741" t="s">
        <v>23</v>
      </c>
      <c r="F1741" t="s">
        <v>29</v>
      </c>
      <c r="G1741" t="s">
        <v>76</v>
      </c>
      <c r="H1741" s="1">
        <v>7</v>
      </c>
      <c r="I1741" s="1">
        <v>6</v>
      </c>
      <c r="J1741" s="1">
        <v>7</v>
      </c>
      <c r="K1741" s="2">
        <v>4310</v>
      </c>
      <c r="L1741" s="3">
        <v>3404.9</v>
      </c>
      <c r="M1741" s="4">
        <v>868.87800000000004</v>
      </c>
      <c r="N1741" s="5">
        <v>946.01698883999904</v>
      </c>
      <c r="O1741" s="6">
        <v>0</v>
      </c>
    </row>
    <row r="1742" spans="1:15" x14ac:dyDescent="0.2">
      <c r="A1742" t="s">
        <v>46</v>
      </c>
      <c r="B1742" t="s">
        <v>47</v>
      </c>
      <c r="C1742">
        <v>2014</v>
      </c>
      <c r="D1742" t="s">
        <v>89</v>
      </c>
      <c r="E1742" t="s">
        <v>30</v>
      </c>
      <c r="F1742" t="s">
        <v>31</v>
      </c>
      <c r="G1742" t="s">
        <v>77</v>
      </c>
      <c r="H1742" s="1">
        <v>14</v>
      </c>
      <c r="I1742" s="1">
        <v>13</v>
      </c>
      <c r="J1742" s="1">
        <v>20</v>
      </c>
      <c r="K1742" s="2">
        <v>272</v>
      </c>
      <c r="L1742" s="3">
        <v>274.72000000000003</v>
      </c>
      <c r="M1742" s="4">
        <v>25.282499999999999</v>
      </c>
      <c r="N1742" s="5">
        <v>25.606748062499999</v>
      </c>
      <c r="O1742" s="6">
        <v>0</v>
      </c>
    </row>
    <row r="1743" spans="1:15" x14ac:dyDescent="0.2">
      <c r="A1743" t="s">
        <v>46</v>
      </c>
      <c r="B1743" t="s">
        <v>47</v>
      </c>
      <c r="C1743">
        <v>2014</v>
      </c>
      <c r="D1743" t="s">
        <v>89</v>
      </c>
      <c r="E1743" t="s">
        <v>30</v>
      </c>
      <c r="F1743" t="s">
        <v>32</v>
      </c>
      <c r="G1743" t="s">
        <v>78</v>
      </c>
      <c r="H1743" s="1">
        <v>16</v>
      </c>
      <c r="I1743" s="1">
        <v>16</v>
      </c>
      <c r="J1743" s="1">
        <v>17</v>
      </c>
      <c r="K1743" s="2">
        <v>222</v>
      </c>
      <c r="L1743" s="3">
        <v>239.76</v>
      </c>
      <c r="M1743" s="4">
        <v>17.405000000000001</v>
      </c>
      <c r="N1743" s="5">
        <v>13.50540975</v>
      </c>
      <c r="O1743" s="6">
        <v>0</v>
      </c>
    </row>
    <row r="1744" spans="1:15" x14ac:dyDescent="0.2">
      <c r="A1744" t="s">
        <v>46</v>
      </c>
      <c r="B1744" t="s">
        <v>47</v>
      </c>
      <c r="C1744">
        <v>2014</v>
      </c>
      <c r="D1744" t="s">
        <v>89</v>
      </c>
      <c r="E1744" t="s">
        <v>30</v>
      </c>
      <c r="F1744" t="s">
        <v>33</v>
      </c>
      <c r="G1744" t="s">
        <v>79</v>
      </c>
      <c r="H1744" s="1">
        <v>8</v>
      </c>
      <c r="I1744" s="1">
        <v>8</v>
      </c>
      <c r="J1744" s="1">
        <v>8</v>
      </c>
      <c r="K1744" s="2">
        <v>142</v>
      </c>
      <c r="L1744" s="3">
        <v>122.12</v>
      </c>
      <c r="M1744" s="4">
        <v>12.022</v>
      </c>
      <c r="N1744" s="5">
        <v>9.9756151600000003</v>
      </c>
      <c r="O1744" s="6">
        <v>0</v>
      </c>
    </row>
    <row r="1745" spans="1:15" x14ac:dyDescent="0.2">
      <c r="A1745" t="s">
        <v>46</v>
      </c>
      <c r="B1745" t="s">
        <v>47</v>
      </c>
      <c r="C1745">
        <v>2014</v>
      </c>
      <c r="D1745" t="s">
        <v>89</v>
      </c>
      <c r="E1745" t="s">
        <v>30</v>
      </c>
      <c r="F1745" t="s">
        <v>34</v>
      </c>
      <c r="G1745" t="s">
        <v>80</v>
      </c>
      <c r="H1745" s="1">
        <v>20</v>
      </c>
      <c r="I1745" s="1">
        <v>19</v>
      </c>
      <c r="J1745" s="1">
        <v>27</v>
      </c>
      <c r="K1745" s="2">
        <v>347</v>
      </c>
      <c r="L1745" s="3">
        <v>347</v>
      </c>
      <c r="M1745" s="4">
        <v>32.886499999999998</v>
      </c>
      <c r="N1745" s="5">
        <v>26.6753911775</v>
      </c>
      <c r="O1745" s="6">
        <v>0</v>
      </c>
    </row>
    <row r="1746" spans="1:15" x14ac:dyDescent="0.2">
      <c r="A1746" t="s">
        <v>46</v>
      </c>
      <c r="B1746" t="s">
        <v>47</v>
      </c>
      <c r="C1746">
        <v>2014</v>
      </c>
      <c r="D1746" t="s">
        <v>89</v>
      </c>
      <c r="E1746" t="s">
        <v>30</v>
      </c>
      <c r="F1746" t="s">
        <v>35</v>
      </c>
      <c r="G1746" t="s">
        <v>81</v>
      </c>
      <c r="H1746" s="1">
        <v>8</v>
      </c>
      <c r="I1746" s="1">
        <v>8</v>
      </c>
      <c r="J1746" s="1">
        <v>9</v>
      </c>
      <c r="K1746" s="2">
        <v>126</v>
      </c>
      <c r="L1746" s="3">
        <v>134.82</v>
      </c>
      <c r="M1746" s="4">
        <v>9.2605000000000004</v>
      </c>
      <c r="N1746" s="5">
        <v>9.6550436024999993</v>
      </c>
      <c r="O1746" s="6">
        <v>0</v>
      </c>
    </row>
    <row r="1747" spans="1:15" x14ac:dyDescent="0.2">
      <c r="A1747" t="s">
        <v>46</v>
      </c>
      <c r="B1747" t="s">
        <v>47</v>
      </c>
      <c r="C1747">
        <v>2014</v>
      </c>
      <c r="D1747" t="s">
        <v>89</v>
      </c>
      <c r="E1747" t="s">
        <v>30</v>
      </c>
      <c r="F1747" t="s">
        <v>36</v>
      </c>
      <c r="G1747" t="s">
        <v>82</v>
      </c>
      <c r="H1747" s="1">
        <v>13</v>
      </c>
      <c r="I1747" s="1">
        <v>13</v>
      </c>
      <c r="J1747" s="1">
        <v>16</v>
      </c>
      <c r="K1747" s="2">
        <v>353</v>
      </c>
      <c r="L1747" s="3">
        <v>296.52</v>
      </c>
      <c r="M1747" s="4">
        <v>38.886499999999998</v>
      </c>
      <c r="N1747" s="5">
        <v>36.597446177499997</v>
      </c>
      <c r="O1747" s="6">
        <v>0</v>
      </c>
    </row>
    <row r="1748" spans="1:15" x14ac:dyDescent="0.2">
      <c r="A1748" t="s">
        <v>46</v>
      </c>
      <c r="B1748" t="s">
        <v>47</v>
      </c>
      <c r="C1748">
        <v>2014</v>
      </c>
      <c r="D1748" t="s">
        <v>89</v>
      </c>
      <c r="E1748" t="s">
        <v>37</v>
      </c>
      <c r="F1748" t="s">
        <v>38</v>
      </c>
      <c r="G1748" t="s">
        <v>83</v>
      </c>
      <c r="H1748" s="1">
        <v>15</v>
      </c>
      <c r="I1748" s="1">
        <v>15</v>
      </c>
      <c r="J1748" s="1">
        <v>19</v>
      </c>
      <c r="K1748" s="2">
        <v>267</v>
      </c>
      <c r="L1748" s="3">
        <v>256.32</v>
      </c>
      <c r="M1748" s="4">
        <v>11.1327</v>
      </c>
      <c r="N1748" s="5">
        <v>11.8154350929</v>
      </c>
      <c r="O1748" s="6">
        <v>0</v>
      </c>
    </row>
    <row r="1749" spans="1:15" x14ac:dyDescent="0.2">
      <c r="A1749" t="s">
        <v>46</v>
      </c>
      <c r="B1749" t="s">
        <v>47</v>
      </c>
      <c r="C1749">
        <v>2014</v>
      </c>
      <c r="D1749" t="s">
        <v>89</v>
      </c>
      <c r="E1749" t="s">
        <v>37</v>
      </c>
      <c r="F1749" t="s">
        <v>39</v>
      </c>
      <c r="G1749" t="s">
        <v>84</v>
      </c>
      <c r="H1749" s="1">
        <v>15</v>
      </c>
      <c r="I1749" s="1">
        <v>15</v>
      </c>
      <c r="J1749" s="1">
        <v>15</v>
      </c>
      <c r="K1749" s="2">
        <v>199</v>
      </c>
      <c r="L1749" s="3">
        <v>171.14</v>
      </c>
      <c r="M1749" s="4">
        <v>-0.92869999999999198</v>
      </c>
      <c r="N1749" s="5">
        <v>-0.87364016309999304</v>
      </c>
      <c r="O1749" s="6">
        <v>0</v>
      </c>
    </row>
    <row r="1750" spans="1:15" x14ac:dyDescent="0.2">
      <c r="A1750" t="s">
        <v>46</v>
      </c>
      <c r="B1750" t="s">
        <v>47</v>
      </c>
      <c r="C1750">
        <v>2014</v>
      </c>
      <c r="D1750" t="s">
        <v>89</v>
      </c>
      <c r="E1750" t="s">
        <v>37</v>
      </c>
      <c r="F1750" t="s">
        <v>40</v>
      </c>
      <c r="G1750" t="s">
        <v>85</v>
      </c>
      <c r="H1750" s="1">
        <v>14</v>
      </c>
      <c r="I1750" s="1">
        <v>14</v>
      </c>
      <c r="J1750" s="1">
        <v>16</v>
      </c>
      <c r="K1750" s="2">
        <v>298</v>
      </c>
      <c r="L1750" s="3">
        <v>321.83999999999997</v>
      </c>
      <c r="M1750" s="4">
        <v>36.953200000000002</v>
      </c>
      <c r="N1750" s="5">
        <v>41.739821902400003</v>
      </c>
      <c r="O1750" s="6">
        <v>0</v>
      </c>
    </row>
    <row r="1751" spans="1:15" x14ac:dyDescent="0.2">
      <c r="A1751" t="s">
        <v>46</v>
      </c>
      <c r="B1751" t="s">
        <v>47</v>
      </c>
      <c r="C1751">
        <v>2014</v>
      </c>
      <c r="D1751" t="s">
        <v>89</v>
      </c>
      <c r="E1751" t="s">
        <v>37</v>
      </c>
      <c r="F1751" t="s">
        <v>41</v>
      </c>
      <c r="G1751" t="s">
        <v>86</v>
      </c>
      <c r="H1751" s="1">
        <v>17</v>
      </c>
      <c r="I1751" s="1">
        <v>17</v>
      </c>
      <c r="J1751" s="1">
        <v>22</v>
      </c>
      <c r="K1751" s="2">
        <v>325</v>
      </c>
      <c r="L1751" s="3">
        <v>315.25</v>
      </c>
      <c r="M1751" s="4">
        <v>23.553100000000001</v>
      </c>
      <c r="N1751" s="5">
        <v>21.303048803900001</v>
      </c>
      <c r="O1751" s="6">
        <v>0</v>
      </c>
    </row>
    <row r="1752" spans="1:15" x14ac:dyDescent="0.2">
      <c r="A1752" t="s">
        <v>46</v>
      </c>
      <c r="B1752" t="s">
        <v>47</v>
      </c>
      <c r="C1752">
        <v>2014</v>
      </c>
      <c r="D1752" t="s">
        <v>89</v>
      </c>
      <c r="E1752" t="s">
        <v>37</v>
      </c>
      <c r="F1752" t="s">
        <v>42</v>
      </c>
      <c r="G1752" t="s">
        <v>87</v>
      </c>
      <c r="H1752" s="1">
        <v>19</v>
      </c>
      <c r="I1752" s="1">
        <v>18</v>
      </c>
      <c r="J1752" s="1">
        <v>22</v>
      </c>
      <c r="K1752" s="2">
        <v>311</v>
      </c>
      <c r="L1752" s="3">
        <v>317.22000000000003</v>
      </c>
      <c r="M1752" s="4">
        <v>17.840299999999999</v>
      </c>
      <c r="N1752" s="5">
        <v>13.765521959100001</v>
      </c>
      <c r="O1752" s="6">
        <v>0</v>
      </c>
    </row>
    <row r="1753" spans="1:15" x14ac:dyDescent="0.2">
      <c r="A1753" t="s">
        <v>46</v>
      </c>
      <c r="B1753" t="s">
        <v>47</v>
      </c>
      <c r="C1753">
        <v>2014</v>
      </c>
      <c r="D1753" t="s">
        <v>89</v>
      </c>
      <c r="E1753" t="s">
        <v>37</v>
      </c>
      <c r="F1753" t="s">
        <v>43</v>
      </c>
      <c r="G1753" t="s">
        <v>88</v>
      </c>
      <c r="H1753" s="1">
        <v>8</v>
      </c>
      <c r="I1753" s="1">
        <v>8</v>
      </c>
      <c r="J1753" s="1">
        <v>8</v>
      </c>
      <c r="K1753" s="2">
        <v>118</v>
      </c>
      <c r="L1753" s="3">
        <v>107.38</v>
      </c>
      <c r="M1753" s="4">
        <v>22.697199999999999</v>
      </c>
      <c r="N1753" s="5">
        <v>20.723179121600001</v>
      </c>
      <c r="O1753" s="6">
        <v>0</v>
      </c>
    </row>
    <row r="1754" spans="1:15" x14ac:dyDescent="0.2">
      <c r="A1754" t="s">
        <v>46</v>
      </c>
      <c r="B1754" t="s">
        <v>47</v>
      </c>
      <c r="C1754">
        <v>2014</v>
      </c>
      <c r="D1754" t="s">
        <v>90</v>
      </c>
      <c r="E1754" t="s">
        <v>16</v>
      </c>
      <c r="F1754" t="s">
        <v>17</v>
      </c>
      <c r="G1754" t="s">
        <v>65</v>
      </c>
      <c r="H1754" s="1">
        <v>19</v>
      </c>
      <c r="I1754" s="1">
        <v>19</v>
      </c>
      <c r="J1754" s="1">
        <v>20</v>
      </c>
      <c r="K1754" s="2">
        <v>374</v>
      </c>
      <c r="L1754" s="3">
        <v>403.92</v>
      </c>
      <c r="M1754" s="4">
        <v>93.629000000000005</v>
      </c>
      <c r="N1754" s="5">
        <v>72.44169359</v>
      </c>
      <c r="O1754" s="6">
        <v>0</v>
      </c>
    </row>
    <row r="1755" spans="1:15" x14ac:dyDescent="0.2">
      <c r="A1755" t="s">
        <v>46</v>
      </c>
      <c r="B1755" t="s">
        <v>47</v>
      </c>
      <c r="C1755">
        <v>2014</v>
      </c>
      <c r="D1755" t="s">
        <v>90</v>
      </c>
      <c r="E1755" t="s">
        <v>16</v>
      </c>
      <c r="F1755" t="s">
        <v>18</v>
      </c>
      <c r="G1755" t="s">
        <v>66</v>
      </c>
      <c r="H1755" s="1">
        <v>18</v>
      </c>
      <c r="I1755" s="1">
        <v>18</v>
      </c>
      <c r="J1755" s="1">
        <v>21</v>
      </c>
      <c r="K1755" s="2">
        <v>320</v>
      </c>
      <c r="L1755" s="3">
        <v>355.2</v>
      </c>
      <c r="M1755" s="4">
        <v>80.709000000000003</v>
      </c>
      <c r="N1755" s="5">
        <v>80.474136810000005</v>
      </c>
      <c r="O1755" s="6">
        <v>0</v>
      </c>
    </row>
    <row r="1756" spans="1:15" x14ac:dyDescent="0.2">
      <c r="A1756" t="s">
        <v>46</v>
      </c>
      <c r="B1756" t="s">
        <v>47</v>
      </c>
      <c r="C1756">
        <v>2014</v>
      </c>
      <c r="D1756" t="s">
        <v>90</v>
      </c>
      <c r="E1756" t="s">
        <v>16</v>
      </c>
      <c r="F1756" t="s">
        <v>19</v>
      </c>
      <c r="G1756" t="s">
        <v>67</v>
      </c>
      <c r="H1756" s="1">
        <v>27</v>
      </c>
      <c r="I1756" s="1">
        <v>26</v>
      </c>
      <c r="J1756" s="1">
        <v>34</v>
      </c>
      <c r="K1756" s="2">
        <v>284</v>
      </c>
      <c r="L1756" s="3">
        <v>320.92</v>
      </c>
      <c r="M1756" s="4">
        <v>62.167999999999999</v>
      </c>
      <c r="N1756" s="5">
        <v>62.272442239999997</v>
      </c>
      <c r="O1756" s="6">
        <v>0</v>
      </c>
    </row>
    <row r="1757" spans="1:15" x14ac:dyDescent="0.2">
      <c r="A1757" t="s">
        <v>46</v>
      </c>
      <c r="B1757" t="s">
        <v>47</v>
      </c>
      <c r="C1757">
        <v>2014</v>
      </c>
      <c r="D1757" t="s">
        <v>90</v>
      </c>
      <c r="E1757" t="s">
        <v>16</v>
      </c>
      <c r="F1757" t="s">
        <v>20</v>
      </c>
      <c r="G1757" t="s">
        <v>68</v>
      </c>
      <c r="H1757" s="1">
        <v>28</v>
      </c>
      <c r="I1757" s="1">
        <v>27</v>
      </c>
      <c r="J1757" s="1">
        <v>31</v>
      </c>
      <c r="K1757" s="2">
        <v>213</v>
      </c>
      <c r="L1757" s="3">
        <v>193.83</v>
      </c>
      <c r="M1757" s="4">
        <v>37.383000000000003</v>
      </c>
      <c r="N1757" s="5">
        <v>42.385966889999999</v>
      </c>
      <c r="O1757" s="6">
        <v>0</v>
      </c>
    </row>
    <row r="1758" spans="1:15" x14ac:dyDescent="0.2">
      <c r="A1758" t="s">
        <v>46</v>
      </c>
      <c r="B1758" t="s">
        <v>47</v>
      </c>
      <c r="C1758">
        <v>2014</v>
      </c>
      <c r="D1758" t="s">
        <v>90</v>
      </c>
      <c r="E1758" t="s">
        <v>16</v>
      </c>
      <c r="F1758" t="s">
        <v>21</v>
      </c>
      <c r="G1758" t="s">
        <v>69</v>
      </c>
      <c r="H1758" s="1">
        <v>16</v>
      </c>
      <c r="I1758" s="1">
        <v>14</v>
      </c>
      <c r="J1758" s="1">
        <v>17</v>
      </c>
      <c r="K1758" s="2">
        <v>397</v>
      </c>
      <c r="L1758" s="3">
        <v>309.66000000000003</v>
      </c>
      <c r="M1758" s="4">
        <v>99.17</v>
      </c>
      <c r="N1758" s="5">
        <v>90.076110999999997</v>
      </c>
      <c r="O1758" s="6">
        <v>0</v>
      </c>
    </row>
    <row r="1759" spans="1:15" x14ac:dyDescent="0.2">
      <c r="A1759" t="s">
        <v>46</v>
      </c>
      <c r="B1759" t="s">
        <v>47</v>
      </c>
      <c r="C1759">
        <v>2014</v>
      </c>
      <c r="D1759" t="s">
        <v>90</v>
      </c>
      <c r="E1759" t="s">
        <v>16</v>
      </c>
      <c r="F1759" t="s">
        <v>22</v>
      </c>
      <c r="G1759" t="s">
        <v>70</v>
      </c>
      <c r="H1759" s="1">
        <v>16</v>
      </c>
      <c r="I1759" s="1">
        <v>15</v>
      </c>
      <c r="J1759" s="1">
        <v>17</v>
      </c>
      <c r="K1759" s="2">
        <v>227</v>
      </c>
      <c r="L1759" s="3">
        <v>256.51</v>
      </c>
      <c r="M1759" s="4">
        <v>54.463999999999999</v>
      </c>
      <c r="N1759" s="5">
        <v>60.707752960000001</v>
      </c>
      <c r="O1759" s="6">
        <v>0</v>
      </c>
    </row>
    <row r="1760" spans="1:15" x14ac:dyDescent="0.2">
      <c r="A1760" t="s">
        <v>46</v>
      </c>
      <c r="B1760" t="s">
        <v>47</v>
      </c>
      <c r="C1760">
        <v>2014</v>
      </c>
      <c r="D1760" t="s">
        <v>90</v>
      </c>
      <c r="E1760" t="s">
        <v>23</v>
      </c>
      <c r="F1760" t="s">
        <v>24</v>
      </c>
      <c r="G1760" t="s">
        <v>71</v>
      </c>
      <c r="H1760" s="1">
        <v>9</v>
      </c>
      <c r="I1760" s="1">
        <v>9</v>
      </c>
      <c r="J1760" s="1">
        <v>9</v>
      </c>
      <c r="K1760" s="2">
        <v>2660</v>
      </c>
      <c r="L1760" s="3">
        <v>2527</v>
      </c>
      <c r="M1760" s="4">
        <v>530.46220000000005</v>
      </c>
      <c r="N1760" s="5">
        <v>411.30871971160002</v>
      </c>
      <c r="O1760" s="6">
        <v>0</v>
      </c>
    </row>
    <row r="1761" spans="1:15" x14ac:dyDescent="0.2">
      <c r="A1761" t="s">
        <v>46</v>
      </c>
      <c r="B1761" t="s">
        <v>47</v>
      </c>
      <c r="C1761">
        <v>2014</v>
      </c>
      <c r="D1761" t="s">
        <v>90</v>
      </c>
      <c r="E1761" t="s">
        <v>23</v>
      </c>
      <c r="F1761" t="s">
        <v>25</v>
      </c>
      <c r="G1761" t="s">
        <v>72</v>
      </c>
      <c r="H1761" s="1">
        <v>9</v>
      </c>
      <c r="I1761" s="1">
        <v>8</v>
      </c>
      <c r="J1761" s="1">
        <v>9</v>
      </c>
      <c r="K1761" s="2">
        <v>4340</v>
      </c>
      <c r="L1761" s="3">
        <v>4470.2</v>
      </c>
      <c r="M1761" s="4">
        <v>874.69119999999998</v>
      </c>
      <c r="N1761" s="5">
        <v>824.91077442559799</v>
      </c>
      <c r="O1761" s="6">
        <v>0</v>
      </c>
    </row>
    <row r="1762" spans="1:15" x14ac:dyDescent="0.2">
      <c r="A1762" t="s">
        <v>46</v>
      </c>
      <c r="B1762" t="s">
        <v>47</v>
      </c>
      <c r="C1762">
        <v>2014</v>
      </c>
      <c r="D1762" t="s">
        <v>90</v>
      </c>
      <c r="E1762" t="s">
        <v>23</v>
      </c>
      <c r="F1762" t="s">
        <v>26</v>
      </c>
      <c r="G1762" t="s">
        <v>73</v>
      </c>
      <c r="H1762" s="1">
        <v>8</v>
      </c>
      <c r="I1762" s="1">
        <v>8</v>
      </c>
      <c r="J1762" s="1">
        <v>8</v>
      </c>
      <c r="K1762" s="2">
        <v>854</v>
      </c>
      <c r="L1762" s="3">
        <v>965.02</v>
      </c>
      <c r="M1762" s="4">
        <v>174.57079999999999</v>
      </c>
      <c r="N1762" s="5">
        <v>159.6086858736</v>
      </c>
      <c r="O1762" s="6">
        <v>0</v>
      </c>
    </row>
    <row r="1763" spans="1:15" x14ac:dyDescent="0.2">
      <c r="A1763" t="s">
        <v>46</v>
      </c>
      <c r="B1763" t="s">
        <v>47</v>
      </c>
      <c r="C1763">
        <v>2014</v>
      </c>
      <c r="D1763" t="s">
        <v>90</v>
      </c>
      <c r="E1763" t="s">
        <v>23</v>
      </c>
      <c r="F1763" t="s">
        <v>27</v>
      </c>
      <c r="G1763" t="s">
        <v>74</v>
      </c>
      <c r="H1763" s="1">
        <v>10</v>
      </c>
      <c r="I1763" s="1">
        <v>9</v>
      </c>
      <c r="J1763" s="1">
        <v>11</v>
      </c>
      <c r="K1763" s="2">
        <v>2636</v>
      </c>
      <c r="L1763" s="3">
        <v>2873.24</v>
      </c>
      <c r="M1763" s="4">
        <v>530.649</v>
      </c>
      <c r="N1763" s="5">
        <v>597.77079201000004</v>
      </c>
      <c r="O1763" s="6">
        <v>0</v>
      </c>
    </row>
    <row r="1764" spans="1:15" x14ac:dyDescent="0.2">
      <c r="A1764" t="s">
        <v>46</v>
      </c>
      <c r="B1764" t="s">
        <v>47</v>
      </c>
      <c r="C1764">
        <v>2014</v>
      </c>
      <c r="D1764" t="s">
        <v>90</v>
      </c>
      <c r="E1764" t="s">
        <v>23</v>
      </c>
      <c r="F1764" t="s">
        <v>28</v>
      </c>
      <c r="G1764" t="s">
        <v>75</v>
      </c>
      <c r="H1764" s="1">
        <v>11</v>
      </c>
      <c r="I1764" s="1">
        <v>11</v>
      </c>
      <c r="J1764" s="1">
        <v>12</v>
      </c>
      <c r="K1764" s="2">
        <v>2490</v>
      </c>
      <c r="L1764" s="3">
        <v>2340.6</v>
      </c>
      <c r="M1764" s="4">
        <v>520.97460000000001</v>
      </c>
      <c r="N1764" s="5">
        <v>453.3802295484</v>
      </c>
      <c r="O1764" s="6">
        <v>0</v>
      </c>
    </row>
    <row r="1765" spans="1:15" x14ac:dyDescent="0.2">
      <c r="A1765" t="s">
        <v>46</v>
      </c>
      <c r="B1765" t="s">
        <v>47</v>
      </c>
      <c r="C1765">
        <v>2014</v>
      </c>
      <c r="D1765" t="s">
        <v>90</v>
      </c>
      <c r="E1765" t="s">
        <v>23</v>
      </c>
      <c r="F1765" t="s">
        <v>29</v>
      </c>
      <c r="G1765" t="s">
        <v>76</v>
      </c>
      <c r="H1765" s="1">
        <v>3</v>
      </c>
      <c r="I1765" s="1">
        <v>3</v>
      </c>
      <c r="J1765" s="1">
        <v>3</v>
      </c>
      <c r="K1765" s="2">
        <v>1670</v>
      </c>
      <c r="L1765" s="3">
        <v>1302.5999999999999</v>
      </c>
      <c r="M1765" s="4">
        <v>326.53320000000002</v>
      </c>
      <c r="N1765" s="5">
        <v>321.74361102239999</v>
      </c>
      <c r="O1765" s="6">
        <v>0</v>
      </c>
    </row>
    <row r="1766" spans="1:15" x14ac:dyDescent="0.2">
      <c r="A1766" t="s">
        <v>46</v>
      </c>
      <c r="B1766" t="s">
        <v>47</v>
      </c>
      <c r="C1766">
        <v>2014</v>
      </c>
      <c r="D1766" t="s">
        <v>90</v>
      </c>
      <c r="E1766" t="s">
        <v>30</v>
      </c>
      <c r="F1766" t="s">
        <v>31</v>
      </c>
      <c r="G1766" t="s">
        <v>77</v>
      </c>
      <c r="H1766" s="1">
        <v>22</v>
      </c>
      <c r="I1766" s="1">
        <v>21</v>
      </c>
      <c r="J1766" s="1">
        <v>30</v>
      </c>
      <c r="K1766" s="2">
        <v>375</v>
      </c>
      <c r="L1766" s="3">
        <v>408.75</v>
      </c>
      <c r="M1766" s="4">
        <v>33.206000000000003</v>
      </c>
      <c r="N1766" s="5">
        <v>26.828455640000001</v>
      </c>
      <c r="O1766" s="6">
        <v>0</v>
      </c>
    </row>
    <row r="1767" spans="1:15" x14ac:dyDescent="0.2">
      <c r="A1767" t="s">
        <v>46</v>
      </c>
      <c r="B1767" t="s">
        <v>47</v>
      </c>
      <c r="C1767">
        <v>2014</v>
      </c>
      <c r="D1767" t="s">
        <v>90</v>
      </c>
      <c r="E1767" t="s">
        <v>30</v>
      </c>
      <c r="F1767" t="s">
        <v>32</v>
      </c>
      <c r="G1767" t="s">
        <v>78</v>
      </c>
      <c r="H1767" s="1">
        <v>28</v>
      </c>
      <c r="I1767" s="1">
        <v>27</v>
      </c>
      <c r="J1767" s="1">
        <v>31</v>
      </c>
      <c r="K1767" s="2">
        <v>386</v>
      </c>
      <c r="L1767" s="3">
        <v>389.86</v>
      </c>
      <c r="M1767" s="4">
        <v>29.763999999999999</v>
      </c>
      <c r="N1767" s="5">
        <v>25.072003039999998</v>
      </c>
      <c r="O1767" s="6">
        <v>0</v>
      </c>
    </row>
    <row r="1768" spans="1:15" x14ac:dyDescent="0.2">
      <c r="A1768" t="s">
        <v>46</v>
      </c>
      <c r="B1768" t="s">
        <v>47</v>
      </c>
      <c r="C1768">
        <v>2014</v>
      </c>
      <c r="D1768" t="s">
        <v>90</v>
      </c>
      <c r="E1768" t="s">
        <v>30</v>
      </c>
      <c r="F1768" t="s">
        <v>33</v>
      </c>
      <c r="G1768" t="s">
        <v>79</v>
      </c>
      <c r="H1768" s="1">
        <v>24</v>
      </c>
      <c r="I1768" s="1">
        <v>24</v>
      </c>
      <c r="J1768" s="1">
        <v>28</v>
      </c>
      <c r="K1768" s="2">
        <v>394</v>
      </c>
      <c r="L1768" s="3">
        <v>429.46</v>
      </c>
      <c r="M1768" s="4">
        <v>31.746500000000001</v>
      </c>
      <c r="N1768" s="5">
        <v>34.205742622499997</v>
      </c>
      <c r="O1768" s="6">
        <v>0</v>
      </c>
    </row>
    <row r="1769" spans="1:15" x14ac:dyDescent="0.2">
      <c r="A1769" t="s">
        <v>46</v>
      </c>
      <c r="B1769" t="s">
        <v>47</v>
      </c>
      <c r="C1769">
        <v>2014</v>
      </c>
      <c r="D1769" t="s">
        <v>90</v>
      </c>
      <c r="E1769" t="s">
        <v>30</v>
      </c>
      <c r="F1769" t="s">
        <v>34</v>
      </c>
      <c r="G1769" t="s">
        <v>80</v>
      </c>
      <c r="H1769" s="1">
        <v>25</v>
      </c>
      <c r="I1769" s="1">
        <v>24</v>
      </c>
      <c r="J1769" s="1">
        <v>31</v>
      </c>
      <c r="K1769" s="2">
        <v>381</v>
      </c>
      <c r="L1769" s="3">
        <v>358.14</v>
      </c>
      <c r="M1769" s="4">
        <v>34.392000000000003</v>
      </c>
      <c r="N1769" s="5">
        <v>37.966016639999999</v>
      </c>
      <c r="O1769" s="6">
        <v>0</v>
      </c>
    </row>
    <row r="1770" spans="1:15" x14ac:dyDescent="0.2">
      <c r="A1770" t="s">
        <v>46</v>
      </c>
      <c r="B1770" t="s">
        <v>47</v>
      </c>
      <c r="C1770">
        <v>2014</v>
      </c>
      <c r="D1770" t="s">
        <v>90</v>
      </c>
      <c r="E1770" t="s">
        <v>30</v>
      </c>
      <c r="F1770" t="s">
        <v>35</v>
      </c>
      <c r="G1770" t="s">
        <v>81</v>
      </c>
      <c r="H1770" s="1">
        <v>22</v>
      </c>
      <c r="I1770" s="1">
        <v>22</v>
      </c>
      <c r="J1770" s="1">
        <v>28</v>
      </c>
      <c r="K1770" s="2">
        <v>398</v>
      </c>
      <c r="L1770" s="3">
        <v>306.45999999999998</v>
      </c>
      <c r="M1770" s="4">
        <v>30.932500000000001</v>
      </c>
      <c r="N1770" s="5">
        <v>25.694854437499998</v>
      </c>
      <c r="O1770" s="6">
        <v>0</v>
      </c>
    </row>
    <row r="1771" spans="1:15" x14ac:dyDescent="0.2">
      <c r="A1771" t="s">
        <v>46</v>
      </c>
      <c r="B1771" t="s">
        <v>47</v>
      </c>
      <c r="C1771">
        <v>2014</v>
      </c>
      <c r="D1771" t="s">
        <v>90</v>
      </c>
      <c r="E1771" t="s">
        <v>30</v>
      </c>
      <c r="F1771" t="s">
        <v>36</v>
      </c>
      <c r="G1771" t="s">
        <v>82</v>
      </c>
      <c r="H1771" s="1">
        <v>15</v>
      </c>
      <c r="I1771" s="1">
        <v>15</v>
      </c>
      <c r="J1771" s="1">
        <v>19</v>
      </c>
      <c r="K1771" s="2">
        <v>425</v>
      </c>
      <c r="L1771" s="3">
        <v>374</v>
      </c>
      <c r="M1771" s="4">
        <v>44.694000000000003</v>
      </c>
      <c r="N1771" s="5">
        <v>39.467483639999998</v>
      </c>
      <c r="O1771" s="6">
        <v>0</v>
      </c>
    </row>
    <row r="1772" spans="1:15" x14ac:dyDescent="0.2">
      <c r="A1772" t="s">
        <v>46</v>
      </c>
      <c r="B1772" t="s">
        <v>47</v>
      </c>
      <c r="C1772">
        <v>2014</v>
      </c>
      <c r="D1772" t="s">
        <v>90</v>
      </c>
      <c r="E1772" t="s">
        <v>37</v>
      </c>
      <c r="F1772" t="s">
        <v>38</v>
      </c>
      <c r="G1772" t="s">
        <v>83</v>
      </c>
      <c r="H1772" s="1">
        <v>24</v>
      </c>
      <c r="I1772" s="1">
        <v>23</v>
      </c>
      <c r="J1772" s="1">
        <v>27</v>
      </c>
      <c r="K1772" s="2">
        <v>361</v>
      </c>
      <c r="L1772" s="3">
        <v>342.95</v>
      </c>
      <c r="M1772" s="4">
        <v>12.9376</v>
      </c>
      <c r="N1772" s="5">
        <v>10.616905062400001</v>
      </c>
      <c r="O1772" s="6">
        <v>0</v>
      </c>
    </row>
    <row r="1773" spans="1:15" x14ac:dyDescent="0.2">
      <c r="A1773" t="s">
        <v>46</v>
      </c>
      <c r="B1773" t="s">
        <v>47</v>
      </c>
      <c r="C1773">
        <v>2014</v>
      </c>
      <c r="D1773" t="s">
        <v>90</v>
      </c>
      <c r="E1773" t="s">
        <v>37</v>
      </c>
      <c r="F1773" t="s">
        <v>39</v>
      </c>
      <c r="G1773" t="s">
        <v>84</v>
      </c>
      <c r="H1773" s="1">
        <v>26</v>
      </c>
      <c r="I1773" s="1">
        <v>26</v>
      </c>
      <c r="J1773" s="1">
        <v>28</v>
      </c>
      <c r="K1773" s="2">
        <v>384</v>
      </c>
      <c r="L1773" s="3">
        <v>380.16</v>
      </c>
      <c r="M1773" s="4">
        <v>12.1119</v>
      </c>
      <c r="N1773" s="5">
        <v>10.0393237839</v>
      </c>
      <c r="O1773" s="6">
        <v>0</v>
      </c>
    </row>
    <row r="1774" spans="1:15" x14ac:dyDescent="0.2">
      <c r="A1774" t="s">
        <v>46</v>
      </c>
      <c r="B1774" t="s">
        <v>47</v>
      </c>
      <c r="C1774">
        <v>2014</v>
      </c>
      <c r="D1774" t="s">
        <v>90</v>
      </c>
      <c r="E1774" t="s">
        <v>37</v>
      </c>
      <c r="F1774" t="s">
        <v>40</v>
      </c>
      <c r="G1774" t="s">
        <v>85</v>
      </c>
      <c r="H1774" s="1">
        <v>22</v>
      </c>
      <c r="I1774" s="1">
        <v>21</v>
      </c>
      <c r="J1774" s="1">
        <v>28</v>
      </c>
      <c r="K1774" s="2">
        <v>406</v>
      </c>
      <c r="L1774" s="3">
        <v>414.12</v>
      </c>
      <c r="M1774" s="4">
        <v>32.040100000000002</v>
      </c>
      <c r="N1774" s="5">
        <v>34.616156080099998</v>
      </c>
      <c r="O1774" s="6">
        <v>0</v>
      </c>
    </row>
    <row r="1775" spans="1:15" x14ac:dyDescent="0.2">
      <c r="A1775" t="s">
        <v>46</v>
      </c>
      <c r="B1775" t="s">
        <v>47</v>
      </c>
      <c r="C1775">
        <v>2014</v>
      </c>
      <c r="D1775" t="s">
        <v>90</v>
      </c>
      <c r="E1775" t="s">
        <v>37</v>
      </c>
      <c r="F1775" t="s">
        <v>41</v>
      </c>
      <c r="G1775" t="s">
        <v>86</v>
      </c>
      <c r="H1775" s="1">
        <v>21</v>
      </c>
      <c r="I1775" s="1">
        <v>21</v>
      </c>
      <c r="J1775" s="1">
        <v>28</v>
      </c>
      <c r="K1775" s="2">
        <v>398</v>
      </c>
      <c r="L1775" s="3">
        <v>449.74</v>
      </c>
      <c r="M1775" s="4">
        <v>20.932400000000001</v>
      </c>
      <c r="N1775" s="5">
        <v>20.290277697600001</v>
      </c>
      <c r="O1775" s="6">
        <v>0</v>
      </c>
    </row>
    <row r="1776" spans="1:15" x14ac:dyDescent="0.2">
      <c r="A1776" t="s">
        <v>46</v>
      </c>
      <c r="B1776" t="s">
        <v>47</v>
      </c>
      <c r="C1776">
        <v>2014</v>
      </c>
      <c r="D1776" t="s">
        <v>90</v>
      </c>
      <c r="E1776" t="s">
        <v>37</v>
      </c>
      <c r="F1776" t="s">
        <v>42</v>
      </c>
      <c r="G1776" t="s">
        <v>87</v>
      </c>
      <c r="H1776" s="1">
        <v>29</v>
      </c>
      <c r="I1776" s="1">
        <v>27</v>
      </c>
      <c r="J1776" s="1">
        <v>39</v>
      </c>
      <c r="K1776" s="2">
        <v>535</v>
      </c>
      <c r="L1776" s="3">
        <v>492.2</v>
      </c>
      <c r="M1776" s="4">
        <v>20.157699999999998</v>
      </c>
      <c r="N1776" s="5">
        <v>19.383180692900002</v>
      </c>
      <c r="O1776" s="6">
        <v>0</v>
      </c>
    </row>
    <row r="1777" spans="1:15" x14ac:dyDescent="0.2">
      <c r="A1777" t="s">
        <v>46</v>
      </c>
      <c r="B1777" t="s">
        <v>47</v>
      </c>
      <c r="C1777">
        <v>2014</v>
      </c>
      <c r="D1777" t="s">
        <v>90</v>
      </c>
      <c r="E1777" t="s">
        <v>37</v>
      </c>
      <c r="F1777" t="s">
        <v>43</v>
      </c>
      <c r="G1777" t="s">
        <v>88</v>
      </c>
      <c r="H1777" s="1">
        <v>15</v>
      </c>
      <c r="I1777" s="1">
        <v>15</v>
      </c>
      <c r="J1777" s="1">
        <v>17</v>
      </c>
      <c r="K1777" s="2">
        <v>237</v>
      </c>
      <c r="L1777" s="3">
        <v>203.82</v>
      </c>
      <c r="M1777" s="4">
        <v>45.358499999999999</v>
      </c>
      <c r="N1777" s="5">
        <v>39.752869777500003</v>
      </c>
      <c r="O1777" s="6">
        <v>0</v>
      </c>
    </row>
    <row r="1778" spans="1:15" x14ac:dyDescent="0.2">
      <c r="A1778" t="s">
        <v>46</v>
      </c>
      <c r="B1778" t="s">
        <v>47</v>
      </c>
      <c r="C1778">
        <v>2014</v>
      </c>
      <c r="D1778" t="s">
        <v>91</v>
      </c>
      <c r="E1778" t="s">
        <v>16</v>
      </c>
      <c r="F1778" t="s">
        <v>17</v>
      </c>
      <c r="G1778" t="s">
        <v>65</v>
      </c>
      <c r="H1778" s="1">
        <v>10</v>
      </c>
      <c r="I1778" s="1">
        <v>10</v>
      </c>
      <c r="J1778" s="1">
        <v>10</v>
      </c>
      <c r="K1778" s="2">
        <v>145</v>
      </c>
      <c r="L1778" s="3">
        <v>155.15</v>
      </c>
      <c r="M1778" s="4">
        <v>35.110999999999997</v>
      </c>
      <c r="N1778" s="5">
        <v>27.698716789999999</v>
      </c>
      <c r="O1778" s="6">
        <v>0</v>
      </c>
    </row>
    <row r="1779" spans="1:15" x14ac:dyDescent="0.2">
      <c r="A1779" t="s">
        <v>46</v>
      </c>
      <c r="B1779" t="s">
        <v>47</v>
      </c>
      <c r="C1779">
        <v>2014</v>
      </c>
      <c r="D1779" t="s">
        <v>91</v>
      </c>
      <c r="E1779" t="s">
        <v>16</v>
      </c>
      <c r="F1779" t="s">
        <v>18</v>
      </c>
      <c r="G1779" t="s">
        <v>66</v>
      </c>
      <c r="H1779" s="1">
        <v>10</v>
      </c>
      <c r="I1779" s="1">
        <v>10</v>
      </c>
      <c r="J1779" s="1">
        <v>10</v>
      </c>
      <c r="K1779" s="2">
        <v>128</v>
      </c>
      <c r="L1779" s="3">
        <v>139.52000000000001</v>
      </c>
      <c r="M1779" s="4">
        <v>30.434999999999999</v>
      </c>
      <c r="N1779" s="5">
        <v>25.433007750000002</v>
      </c>
      <c r="O1779" s="6">
        <v>0</v>
      </c>
    </row>
    <row r="1780" spans="1:15" x14ac:dyDescent="0.2">
      <c r="A1780" t="s">
        <v>46</v>
      </c>
      <c r="B1780" t="s">
        <v>47</v>
      </c>
      <c r="C1780">
        <v>2014</v>
      </c>
      <c r="D1780" t="s">
        <v>91</v>
      </c>
      <c r="E1780" t="s">
        <v>16</v>
      </c>
      <c r="F1780" t="s">
        <v>19</v>
      </c>
      <c r="G1780" t="s">
        <v>67</v>
      </c>
      <c r="H1780" s="1">
        <v>17</v>
      </c>
      <c r="I1780" s="1">
        <v>17</v>
      </c>
      <c r="J1780" s="1">
        <v>18</v>
      </c>
      <c r="K1780" s="2">
        <v>136</v>
      </c>
      <c r="L1780" s="3">
        <v>125.12</v>
      </c>
      <c r="M1780" s="4">
        <v>30.219000000000001</v>
      </c>
      <c r="N1780" s="5">
        <v>25.317780389999999</v>
      </c>
      <c r="O1780" s="6">
        <v>0</v>
      </c>
    </row>
    <row r="1781" spans="1:15" x14ac:dyDescent="0.2">
      <c r="A1781" t="s">
        <v>46</v>
      </c>
      <c r="B1781" t="s">
        <v>47</v>
      </c>
      <c r="C1781">
        <v>2014</v>
      </c>
      <c r="D1781" t="s">
        <v>91</v>
      </c>
      <c r="E1781" t="s">
        <v>16</v>
      </c>
      <c r="F1781" t="s">
        <v>20</v>
      </c>
      <c r="G1781" t="s">
        <v>68</v>
      </c>
      <c r="H1781" s="1">
        <v>18</v>
      </c>
      <c r="I1781" s="1">
        <v>18</v>
      </c>
      <c r="J1781" s="1">
        <v>19</v>
      </c>
      <c r="K1781" s="2">
        <v>162</v>
      </c>
      <c r="L1781" s="3">
        <v>170.1</v>
      </c>
      <c r="M1781" s="4">
        <v>31.571000000000002</v>
      </c>
      <c r="N1781" s="5">
        <v>26.023659590000001</v>
      </c>
      <c r="O1781" s="6">
        <v>0</v>
      </c>
    </row>
    <row r="1782" spans="1:15" x14ac:dyDescent="0.2">
      <c r="A1782" t="s">
        <v>46</v>
      </c>
      <c r="B1782" t="s">
        <v>47</v>
      </c>
      <c r="C1782">
        <v>2014</v>
      </c>
      <c r="D1782" t="s">
        <v>91</v>
      </c>
      <c r="E1782" t="s">
        <v>16</v>
      </c>
      <c r="F1782" t="s">
        <v>21</v>
      </c>
      <c r="G1782" t="s">
        <v>69</v>
      </c>
      <c r="H1782" s="1">
        <v>13</v>
      </c>
      <c r="I1782" s="1">
        <v>12</v>
      </c>
      <c r="J1782" s="1">
        <v>13</v>
      </c>
      <c r="K1782" s="2">
        <v>397</v>
      </c>
      <c r="L1782" s="3">
        <v>444.64</v>
      </c>
      <c r="M1782" s="4">
        <v>99.17</v>
      </c>
      <c r="N1782" s="5">
        <v>98.346889000000004</v>
      </c>
      <c r="O1782" s="6">
        <v>0</v>
      </c>
    </row>
    <row r="1783" spans="1:15" x14ac:dyDescent="0.2">
      <c r="A1783" t="s">
        <v>46</v>
      </c>
      <c r="B1783" t="s">
        <v>47</v>
      </c>
      <c r="C1783">
        <v>2014</v>
      </c>
      <c r="D1783" t="s">
        <v>91</v>
      </c>
      <c r="E1783" t="s">
        <v>16</v>
      </c>
      <c r="F1783" t="s">
        <v>22</v>
      </c>
      <c r="G1783" t="s">
        <v>70</v>
      </c>
      <c r="H1783" s="1">
        <v>6</v>
      </c>
      <c r="I1783" s="1">
        <v>6</v>
      </c>
      <c r="J1783" s="1">
        <v>7</v>
      </c>
      <c r="K1783" s="2">
        <v>93</v>
      </c>
      <c r="L1783" s="3">
        <v>72.540000000000006</v>
      </c>
      <c r="M1783" s="4">
        <v>23.164000000000001</v>
      </c>
      <c r="N1783" s="5">
        <v>22.970348959999999</v>
      </c>
      <c r="O1783" s="6">
        <v>0</v>
      </c>
    </row>
    <row r="1784" spans="1:15" x14ac:dyDescent="0.2">
      <c r="A1784" t="s">
        <v>46</v>
      </c>
      <c r="B1784" t="s">
        <v>47</v>
      </c>
      <c r="C1784">
        <v>2014</v>
      </c>
      <c r="D1784" t="s">
        <v>91</v>
      </c>
      <c r="E1784" t="s">
        <v>23</v>
      </c>
      <c r="F1784" t="s">
        <v>24</v>
      </c>
      <c r="G1784" t="s">
        <v>71</v>
      </c>
      <c r="H1784" s="1">
        <v>3</v>
      </c>
      <c r="I1784" s="1">
        <v>3</v>
      </c>
      <c r="J1784" s="1">
        <v>3</v>
      </c>
      <c r="K1784" s="2">
        <v>780</v>
      </c>
      <c r="L1784" s="3">
        <v>733.2</v>
      </c>
      <c r="M1784" s="4">
        <v>147.845</v>
      </c>
      <c r="N1784" s="5">
        <v>162.40034025</v>
      </c>
      <c r="O1784" s="6">
        <v>0</v>
      </c>
    </row>
    <row r="1785" spans="1:15" x14ac:dyDescent="0.2">
      <c r="A1785" t="s">
        <v>46</v>
      </c>
      <c r="B1785" t="s">
        <v>47</v>
      </c>
      <c r="C1785">
        <v>2014</v>
      </c>
      <c r="D1785" t="s">
        <v>91</v>
      </c>
      <c r="E1785" t="s">
        <v>23</v>
      </c>
      <c r="F1785" t="s">
        <v>25</v>
      </c>
      <c r="G1785" t="s">
        <v>72</v>
      </c>
      <c r="H1785" s="1">
        <v>5</v>
      </c>
      <c r="I1785" s="1">
        <v>5</v>
      </c>
      <c r="J1785" s="1">
        <v>5</v>
      </c>
      <c r="K1785" s="2">
        <v>2410</v>
      </c>
      <c r="L1785" s="3">
        <v>2675.1</v>
      </c>
      <c r="M1785" s="4">
        <v>465.16140000000001</v>
      </c>
      <c r="N1785" s="5">
        <v>484.51862649959997</v>
      </c>
      <c r="O1785" s="6">
        <v>0</v>
      </c>
    </row>
    <row r="1786" spans="1:15" x14ac:dyDescent="0.2">
      <c r="A1786" t="s">
        <v>46</v>
      </c>
      <c r="B1786" t="s">
        <v>47</v>
      </c>
      <c r="C1786">
        <v>2014</v>
      </c>
      <c r="D1786" t="s">
        <v>91</v>
      </c>
      <c r="E1786" t="s">
        <v>23</v>
      </c>
      <c r="F1786" t="s">
        <v>26</v>
      </c>
      <c r="G1786" t="s">
        <v>73</v>
      </c>
      <c r="H1786" s="1">
        <v>10</v>
      </c>
      <c r="I1786" s="1">
        <v>10</v>
      </c>
      <c r="J1786" s="1">
        <v>10</v>
      </c>
      <c r="K1786" s="2">
        <v>1358</v>
      </c>
      <c r="L1786" s="3">
        <v>1412.32</v>
      </c>
      <c r="M1786" s="4">
        <v>287.18439999999998</v>
      </c>
      <c r="N1786" s="5">
        <v>266.55192396640001</v>
      </c>
      <c r="O1786" s="6">
        <v>0</v>
      </c>
    </row>
    <row r="1787" spans="1:15" x14ac:dyDescent="0.2">
      <c r="A1787" t="s">
        <v>46</v>
      </c>
      <c r="B1787" t="s">
        <v>47</v>
      </c>
      <c r="C1787">
        <v>2014</v>
      </c>
      <c r="D1787" t="s">
        <v>91</v>
      </c>
      <c r="E1787" t="s">
        <v>23</v>
      </c>
      <c r="F1787" t="s">
        <v>27</v>
      </c>
      <c r="G1787" t="s">
        <v>74</v>
      </c>
      <c r="H1787" s="1">
        <v>11</v>
      </c>
      <c r="I1787" s="1">
        <v>11</v>
      </c>
      <c r="J1787" s="1">
        <v>13</v>
      </c>
      <c r="K1787" s="2">
        <v>4106</v>
      </c>
      <c r="L1787" s="3">
        <v>3982.82</v>
      </c>
      <c r="M1787" s="4">
        <v>822.09220000000005</v>
      </c>
      <c r="N1787" s="5">
        <v>822.85016900840003</v>
      </c>
      <c r="O1787" s="6">
        <v>0</v>
      </c>
    </row>
    <row r="1788" spans="1:15" x14ac:dyDescent="0.2">
      <c r="A1788" t="s">
        <v>46</v>
      </c>
      <c r="B1788" t="s">
        <v>47</v>
      </c>
      <c r="C1788">
        <v>2014</v>
      </c>
      <c r="D1788" t="s">
        <v>91</v>
      </c>
      <c r="E1788" t="s">
        <v>23</v>
      </c>
      <c r="F1788" t="s">
        <v>28</v>
      </c>
      <c r="G1788" t="s">
        <v>75</v>
      </c>
      <c r="H1788" s="1">
        <v>10</v>
      </c>
      <c r="I1788" s="1">
        <v>9</v>
      </c>
      <c r="J1788" s="1">
        <v>11</v>
      </c>
      <c r="K1788" s="2">
        <v>2170</v>
      </c>
      <c r="L1788" s="3">
        <v>1974.7</v>
      </c>
      <c r="M1788" s="4">
        <v>435.14679999999998</v>
      </c>
      <c r="N1788" s="5">
        <v>338.77570849760002</v>
      </c>
      <c r="O1788" s="6">
        <v>0</v>
      </c>
    </row>
    <row r="1789" spans="1:15" x14ac:dyDescent="0.2">
      <c r="A1789" t="s">
        <v>46</v>
      </c>
      <c r="B1789" t="s">
        <v>47</v>
      </c>
      <c r="C1789">
        <v>2014</v>
      </c>
      <c r="D1789" t="s">
        <v>91</v>
      </c>
      <c r="E1789" t="s">
        <v>23</v>
      </c>
      <c r="F1789" t="s">
        <v>29</v>
      </c>
      <c r="G1789" t="s">
        <v>76</v>
      </c>
      <c r="H1789" s="1">
        <v>4</v>
      </c>
      <c r="I1789" s="1">
        <v>4</v>
      </c>
      <c r="J1789" s="1">
        <v>5</v>
      </c>
      <c r="K1789" s="2">
        <v>1980</v>
      </c>
      <c r="L1789" s="3">
        <v>1801.8</v>
      </c>
      <c r="M1789" s="4">
        <v>414.45440000000002</v>
      </c>
      <c r="N1789" s="5">
        <v>329.68023920640002</v>
      </c>
      <c r="O1789" s="6">
        <v>0</v>
      </c>
    </row>
    <row r="1790" spans="1:15" x14ac:dyDescent="0.2">
      <c r="A1790" t="s">
        <v>46</v>
      </c>
      <c r="B1790" t="s">
        <v>47</v>
      </c>
      <c r="C1790">
        <v>2014</v>
      </c>
      <c r="D1790" t="s">
        <v>91</v>
      </c>
      <c r="E1790" t="s">
        <v>30</v>
      </c>
      <c r="F1790" t="s">
        <v>31</v>
      </c>
      <c r="G1790" t="s">
        <v>77</v>
      </c>
      <c r="H1790" s="1">
        <v>23</v>
      </c>
      <c r="I1790" s="1">
        <v>23</v>
      </c>
      <c r="J1790" s="1">
        <v>30</v>
      </c>
      <c r="K1790" s="2">
        <v>378</v>
      </c>
      <c r="L1790" s="3">
        <v>423.36</v>
      </c>
      <c r="M1790" s="4">
        <v>33.798999999999999</v>
      </c>
      <c r="N1790" s="5">
        <v>37.110964009999996</v>
      </c>
      <c r="O1790" s="6">
        <v>0</v>
      </c>
    </row>
    <row r="1791" spans="1:15" x14ac:dyDescent="0.2">
      <c r="A1791" t="s">
        <v>46</v>
      </c>
      <c r="B1791" t="s">
        <v>47</v>
      </c>
      <c r="C1791">
        <v>2014</v>
      </c>
      <c r="D1791" t="s">
        <v>91</v>
      </c>
      <c r="E1791" t="s">
        <v>30</v>
      </c>
      <c r="F1791" t="s">
        <v>32</v>
      </c>
      <c r="G1791" t="s">
        <v>78</v>
      </c>
      <c r="H1791" s="1">
        <v>16</v>
      </c>
      <c r="I1791" s="1">
        <v>16</v>
      </c>
      <c r="J1791" s="1">
        <v>22</v>
      </c>
      <c r="K1791" s="2">
        <v>262</v>
      </c>
      <c r="L1791" s="3">
        <v>288.2</v>
      </c>
      <c r="M1791" s="4">
        <v>21.3</v>
      </c>
      <c r="N1791" s="5">
        <v>20.724900000000002</v>
      </c>
      <c r="O1791" s="6">
        <v>0</v>
      </c>
    </row>
    <row r="1792" spans="1:15" x14ac:dyDescent="0.2">
      <c r="A1792" t="s">
        <v>46</v>
      </c>
      <c r="B1792" t="s">
        <v>47</v>
      </c>
      <c r="C1792">
        <v>2014</v>
      </c>
      <c r="D1792" t="s">
        <v>91</v>
      </c>
      <c r="E1792" t="s">
        <v>30</v>
      </c>
      <c r="F1792" t="s">
        <v>33</v>
      </c>
      <c r="G1792" t="s">
        <v>79</v>
      </c>
      <c r="H1792" s="1">
        <v>16</v>
      </c>
      <c r="I1792" s="1">
        <v>16</v>
      </c>
      <c r="J1792" s="1">
        <v>20</v>
      </c>
      <c r="K1792" s="2">
        <v>295</v>
      </c>
      <c r="L1792" s="3">
        <v>309.75</v>
      </c>
      <c r="M1792" s="4">
        <v>25.416</v>
      </c>
      <c r="N1792" s="5">
        <v>25.775890560000001</v>
      </c>
      <c r="O1792" s="6">
        <v>0</v>
      </c>
    </row>
    <row r="1793" spans="1:15" x14ac:dyDescent="0.2">
      <c r="A1793" t="s">
        <v>46</v>
      </c>
      <c r="B1793" t="s">
        <v>47</v>
      </c>
      <c r="C1793">
        <v>2014</v>
      </c>
      <c r="D1793" t="s">
        <v>91</v>
      </c>
      <c r="E1793" t="s">
        <v>30</v>
      </c>
      <c r="F1793" t="s">
        <v>34</v>
      </c>
      <c r="G1793" t="s">
        <v>80</v>
      </c>
      <c r="H1793" s="1">
        <v>20</v>
      </c>
      <c r="I1793" s="1">
        <v>20</v>
      </c>
      <c r="J1793" s="1">
        <v>26</v>
      </c>
      <c r="K1793" s="2">
        <v>329</v>
      </c>
      <c r="L1793" s="3">
        <v>292.81</v>
      </c>
      <c r="M1793" s="4">
        <v>29.328499999999998</v>
      </c>
      <c r="N1793" s="5">
        <v>24.832880877499999</v>
      </c>
      <c r="O1793" s="6">
        <v>0</v>
      </c>
    </row>
    <row r="1794" spans="1:15" x14ac:dyDescent="0.2">
      <c r="A1794" t="s">
        <v>46</v>
      </c>
      <c r="B1794" t="s">
        <v>47</v>
      </c>
      <c r="C1794">
        <v>2014</v>
      </c>
      <c r="D1794" t="s">
        <v>91</v>
      </c>
      <c r="E1794" t="s">
        <v>30</v>
      </c>
      <c r="F1794" t="s">
        <v>35</v>
      </c>
      <c r="G1794" t="s">
        <v>81</v>
      </c>
      <c r="H1794" s="1">
        <v>18</v>
      </c>
      <c r="I1794" s="1">
        <v>18</v>
      </c>
      <c r="J1794" s="1">
        <v>19</v>
      </c>
      <c r="K1794" s="2">
        <v>274</v>
      </c>
      <c r="L1794" s="3">
        <v>282.22000000000003</v>
      </c>
      <c r="M1794" s="4">
        <v>22.468499999999999</v>
      </c>
      <c r="N1794" s="5">
        <v>20.5657550775</v>
      </c>
      <c r="O1794" s="6">
        <v>0</v>
      </c>
    </row>
    <row r="1795" spans="1:15" x14ac:dyDescent="0.2">
      <c r="A1795" t="s">
        <v>46</v>
      </c>
      <c r="B1795" t="s">
        <v>47</v>
      </c>
      <c r="C1795">
        <v>2014</v>
      </c>
      <c r="D1795" t="s">
        <v>91</v>
      </c>
      <c r="E1795" t="s">
        <v>30</v>
      </c>
      <c r="F1795" t="s">
        <v>36</v>
      </c>
      <c r="G1795" t="s">
        <v>82</v>
      </c>
      <c r="H1795" s="1">
        <v>9</v>
      </c>
      <c r="I1795" s="1">
        <v>9</v>
      </c>
      <c r="J1795" s="1">
        <v>12</v>
      </c>
      <c r="K1795" s="2">
        <v>280</v>
      </c>
      <c r="L1795" s="3">
        <v>226.8</v>
      </c>
      <c r="M1795" s="4">
        <v>30.875499999999999</v>
      </c>
      <c r="N1795" s="5">
        <v>25.665104997499999</v>
      </c>
      <c r="O1795" s="6">
        <v>0</v>
      </c>
    </row>
    <row r="1796" spans="1:15" x14ac:dyDescent="0.2">
      <c r="A1796" t="s">
        <v>46</v>
      </c>
      <c r="B1796" t="s">
        <v>47</v>
      </c>
      <c r="C1796">
        <v>2014</v>
      </c>
      <c r="D1796" t="s">
        <v>91</v>
      </c>
      <c r="E1796" t="s">
        <v>37</v>
      </c>
      <c r="F1796" t="s">
        <v>38</v>
      </c>
      <c r="G1796" t="s">
        <v>83</v>
      </c>
      <c r="H1796" s="1">
        <v>19</v>
      </c>
      <c r="I1796" s="1">
        <v>18</v>
      </c>
      <c r="J1796" s="1">
        <v>21</v>
      </c>
      <c r="K1796" s="2">
        <v>281</v>
      </c>
      <c r="L1796" s="3">
        <v>224.8</v>
      </c>
      <c r="M1796" s="4">
        <v>9.5942000000000096</v>
      </c>
      <c r="N1796" s="5">
        <v>8.1940032636000097</v>
      </c>
      <c r="O1796" s="6">
        <v>0</v>
      </c>
    </row>
    <row r="1797" spans="1:15" x14ac:dyDescent="0.2">
      <c r="A1797" t="s">
        <v>46</v>
      </c>
      <c r="B1797" t="s">
        <v>47</v>
      </c>
      <c r="C1797">
        <v>2014</v>
      </c>
      <c r="D1797" t="s">
        <v>91</v>
      </c>
      <c r="E1797" t="s">
        <v>37</v>
      </c>
      <c r="F1797" t="s">
        <v>39</v>
      </c>
      <c r="G1797" t="s">
        <v>84</v>
      </c>
      <c r="H1797" s="1">
        <v>17</v>
      </c>
      <c r="I1797" s="1">
        <v>16</v>
      </c>
      <c r="J1797" s="1">
        <v>21</v>
      </c>
      <c r="K1797" s="2">
        <v>271</v>
      </c>
      <c r="L1797" s="3">
        <v>271</v>
      </c>
      <c r="M1797" s="4">
        <v>17.204499999999999</v>
      </c>
      <c r="N1797" s="5">
        <v>13.3843267975</v>
      </c>
      <c r="O1797" s="6">
        <v>0</v>
      </c>
    </row>
    <row r="1798" spans="1:15" x14ac:dyDescent="0.2">
      <c r="A1798" t="s">
        <v>46</v>
      </c>
      <c r="B1798" t="s">
        <v>47</v>
      </c>
      <c r="C1798">
        <v>2014</v>
      </c>
      <c r="D1798" t="s">
        <v>91</v>
      </c>
      <c r="E1798" t="s">
        <v>37</v>
      </c>
      <c r="F1798" t="s">
        <v>40</v>
      </c>
      <c r="G1798" t="s">
        <v>85</v>
      </c>
      <c r="H1798" s="1">
        <v>15</v>
      </c>
      <c r="I1798" s="1">
        <v>15</v>
      </c>
      <c r="J1798" s="1">
        <v>17</v>
      </c>
      <c r="K1798" s="2">
        <v>262</v>
      </c>
      <c r="L1798" s="3">
        <v>288.2</v>
      </c>
      <c r="M1798" s="4">
        <v>38.245600000000003</v>
      </c>
      <c r="N1798" s="5">
        <v>36.239388806400001</v>
      </c>
      <c r="O1798" s="6">
        <v>0</v>
      </c>
    </row>
    <row r="1799" spans="1:15" x14ac:dyDescent="0.2">
      <c r="A1799" t="s">
        <v>46</v>
      </c>
      <c r="B1799" t="s">
        <v>47</v>
      </c>
      <c r="C1799">
        <v>2014</v>
      </c>
      <c r="D1799" t="s">
        <v>91</v>
      </c>
      <c r="E1799" t="s">
        <v>37</v>
      </c>
      <c r="F1799" t="s">
        <v>41</v>
      </c>
      <c r="G1799" t="s">
        <v>86</v>
      </c>
      <c r="H1799" s="1">
        <v>18</v>
      </c>
      <c r="I1799" s="1">
        <v>18</v>
      </c>
      <c r="J1799" s="1">
        <v>21</v>
      </c>
      <c r="K1799" s="2">
        <v>282</v>
      </c>
      <c r="L1799" s="3">
        <v>313.02</v>
      </c>
      <c r="M1799" s="4">
        <v>13.7019</v>
      </c>
      <c r="N1799" s="5">
        <v>11.1393843639</v>
      </c>
      <c r="O1799" s="6">
        <v>0</v>
      </c>
    </row>
    <row r="1800" spans="1:15" x14ac:dyDescent="0.2">
      <c r="A1800" t="s">
        <v>46</v>
      </c>
      <c r="B1800" t="s">
        <v>47</v>
      </c>
      <c r="C1800">
        <v>2014</v>
      </c>
      <c r="D1800" t="s">
        <v>91</v>
      </c>
      <c r="E1800" t="s">
        <v>37</v>
      </c>
      <c r="F1800" t="s">
        <v>42</v>
      </c>
      <c r="G1800" t="s">
        <v>87</v>
      </c>
      <c r="H1800" s="1">
        <v>17</v>
      </c>
      <c r="I1800" s="1">
        <v>17</v>
      </c>
      <c r="J1800" s="1">
        <v>21</v>
      </c>
      <c r="K1800" s="2">
        <v>282</v>
      </c>
      <c r="L1800" s="3">
        <v>222.78</v>
      </c>
      <c r="M1800" s="4">
        <v>11.630100000000001</v>
      </c>
      <c r="N1800" s="5">
        <v>12.4011872601</v>
      </c>
      <c r="O1800" s="6">
        <v>0</v>
      </c>
    </row>
    <row r="1801" spans="1:15" x14ac:dyDescent="0.2">
      <c r="A1801" t="s">
        <v>46</v>
      </c>
      <c r="B1801" t="s">
        <v>47</v>
      </c>
      <c r="C1801">
        <v>2014</v>
      </c>
      <c r="D1801" t="s">
        <v>91</v>
      </c>
      <c r="E1801" t="s">
        <v>37</v>
      </c>
      <c r="F1801" t="s">
        <v>43</v>
      </c>
      <c r="G1801" t="s">
        <v>88</v>
      </c>
      <c r="H1801" s="1">
        <v>18</v>
      </c>
      <c r="I1801" s="1">
        <v>18</v>
      </c>
      <c r="J1801" s="1">
        <v>19</v>
      </c>
      <c r="K1801" s="2">
        <v>270</v>
      </c>
      <c r="L1801" s="3">
        <v>245.7</v>
      </c>
      <c r="M1801" s="4">
        <v>50.389200000000002</v>
      </c>
      <c r="N1801" s="5">
        <v>41.626921233600001</v>
      </c>
      <c r="O1801" s="6">
        <v>0</v>
      </c>
    </row>
    <row r="1802" spans="1:15" x14ac:dyDescent="0.2">
      <c r="A1802" t="s">
        <v>46</v>
      </c>
      <c r="B1802" t="s">
        <v>47</v>
      </c>
      <c r="C1802">
        <v>2014</v>
      </c>
      <c r="D1802" t="s">
        <v>92</v>
      </c>
      <c r="E1802" t="s">
        <v>16</v>
      </c>
      <c r="F1802" t="s">
        <v>17</v>
      </c>
      <c r="G1802" t="s">
        <v>65</v>
      </c>
      <c r="H1802" s="1">
        <v>16</v>
      </c>
      <c r="I1802" s="1">
        <v>16</v>
      </c>
      <c r="J1802" s="1">
        <v>19</v>
      </c>
      <c r="K1802" s="2">
        <v>261.39999999999998</v>
      </c>
      <c r="L1802" s="3">
        <v>285.97160000000002</v>
      </c>
      <c r="M1802" s="4">
        <v>50.865000000000002</v>
      </c>
      <c r="N1802" s="5">
        <v>41.777967750000002</v>
      </c>
      <c r="O1802" s="6">
        <v>5.9678653404743702E-2</v>
      </c>
    </row>
    <row r="1803" spans="1:15" x14ac:dyDescent="0.2">
      <c r="A1803" t="s">
        <v>46</v>
      </c>
      <c r="B1803" t="s">
        <v>47</v>
      </c>
      <c r="C1803">
        <v>2014</v>
      </c>
      <c r="D1803" t="s">
        <v>92</v>
      </c>
      <c r="E1803" t="s">
        <v>16</v>
      </c>
      <c r="F1803" t="s">
        <v>18</v>
      </c>
      <c r="G1803" t="s">
        <v>66</v>
      </c>
      <c r="H1803" s="1">
        <v>17</v>
      </c>
      <c r="I1803" s="1">
        <v>15</v>
      </c>
      <c r="J1803" s="1">
        <v>19</v>
      </c>
      <c r="K1803" s="2">
        <v>286.39999999999998</v>
      </c>
      <c r="L1803" s="3">
        <v>276.08960000000002</v>
      </c>
      <c r="M1803" s="4">
        <v>55.325000000000003</v>
      </c>
      <c r="N1803" s="5">
        <v>62.143806249999997</v>
      </c>
      <c r="O1803" s="6">
        <v>6.14525139664805E-2</v>
      </c>
    </row>
    <row r="1804" spans="1:15" x14ac:dyDescent="0.2">
      <c r="A1804" t="s">
        <v>46</v>
      </c>
      <c r="B1804" t="s">
        <v>47</v>
      </c>
      <c r="C1804">
        <v>2014</v>
      </c>
      <c r="D1804" t="s">
        <v>92</v>
      </c>
      <c r="E1804" t="s">
        <v>16</v>
      </c>
      <c r="F1804" t="s">
        <v>19</v>
      </c>
      <c r="G1804" t="s">
        <v>67</v>
      </c>
      <c r="H1804" s="1">
        <v>15</v>
      </c>
      <c r="I1804" s="1">
        <v>15</v>
      </c>
      <c r="J1804" s="1">
        <v>15</v>
      </c>
      <c r="K1804" s="2">
        <v>108.9</v>
      </c>
      <c r="L1804" s="3">
        <v>118.5921</v>
      </c>
      <c r="M1804" s="4">
        <v>18.524000000000001</v>
      </c>
      <c r="N1804" s="5">
        <v>21.029185760000001</v>
      </c>
      <c r="O1804" s="6">
        <v>7.43801652892562E-2</v>
      </c>
    </row>
    <row r="1805" spans="1:15" x14ac:dyDescent="0.2">
      <c r="A1805" t="s">
        <v>46</v>
      </c>
      <c r="B1805" t="s">
        <v>47</v>
      </c>
      <c r="C1805">
        <v>2014</v>
      </c>
      <c r="D1805" t="s">
        <v>92</v>
      </c>
      <c r="E1805" t="s">
        <v>16</v>
      </c>
      <c r="F1805" t="s">
        <v>20</v>
      </c>
      <c r="G1805" t="s">
        <v>68</v>
      </c>
      <c r="H1805" s="1">
        <v>17</v>
      </c>
      <c r="I1805" s="1">
        <v>16</v>
      </c>
      <c r="J1805" s="1">
        <v>18</v>
      </c>
      <c r="K1805" s="2">
        <v>116.8</v>
      </c>
      <c r="L1805" s="3">
        <v>107.6896</v>
      </c>
      <c r="M1805" s="4">
        <v>16.154</v>
      </c>
      <c r="N1805" s="5">
        <v>12.73678284</v>
      </c>
      <c r="O1805" s="6">
        <v>5.3082191780821901E-2</v>
      </c>
    </row>
    <row r="1806" spans="1:15" x14ac:dyDescent="0.2">
      <c r="A1806" t="s">
        <v>46</v>
      </c>
      <c r="B1806" t="s">
        <v>47</v>
      </c>
      <c r="C1806">
        <v>2014</v>
      </c>
      <c r="D1806" t="s">
        <v>92</v>
      </c>
      <c r="E1806" t="s">
        <v>16</v>
      </c>
      <c r="F1806" t="s">
        <v>21</v>
      </c>
      <c r="G1806" t="s">
        <v>69</v>
      </c>
      <c r="H1806" s="1">
        <v>13</v>
      </c>
      <c r="I1806" s="1">
        <v>13</v>
      </c>
      <c r="J1806" s="1">
        <v>14</v>
      </c>
      <c r="K1806" s="2">
        <v>396</v>
      </c>
      <c r="L1806" s="3">
        <v>312.83999999999997</v>
      </c>
      <c r="M1806" s="4">
        <v>83.792000000000002</v>
      </c>
      <c r="N1806" s="5">
        <v>73.073327359999993</v>
      </c>
      <c r="O1806" s="6">
        <v>6.3131313131313094E-2</v>
      </c>
    </row>
    <row r="1807" spans="1:15" x14ac:dyDescent="0.2">
      <c r="A1807" t="s">
        <v>46</v>
      </c>
      <c r="B1807" t="s">
        <v>47</v>
      </c>
      <c r="C1807">
        <v>2014</v>
      </c>
      <c r="D1807" t="s">
        <v>92</v>
      </c>
      <c r="E1807" t="s">
        <v>16</v>
      </c>
      <c r="F1807" t="s">
        <v>22</v>
      </c>
      <c r="G1807" t="s">
        <v>70</v>
      </c>
      <c r="H1807" s="1">
        <v>13</v>
      </c>
      <c r="I1807" s="1">
        <v>12</v>
      </c>
      <c r="J1807" s="1">
        <v>13</v>
      </c>
      <c r="K1807" s="2">
        <v>151.9</v>
      </c>
      <c r="L1807" s="3">
        <v>115.5959</v>
      </c>
      <c r="M1807" s="4">
        <v>28.66</v>
      </c>
      <c r="N1807" s="5">
        <v>24.458444</v>
      </c>
      <c r="O1807" s="6">
        <v>5.99078341013825E-2</v>
      </c>
    </row>
    <row r="1808" spans="1:15" x14ac:dyDescent="0.2">
      <c r="A1808" t="s">
        <v>46</v>
      </c>
      <c r="B1808" t="s">
        <v>47</v>
      </c>
      <c r="C1808">
        <v>2014</v>
      </c>
      <c r="D1808" t="s">
        <v>92</v>
      </c>
      <c r="E1808" t="s">
        <v>23</v>
      </c>
      <c r="F1808" t="s">
        <v>24</v>
      </c>
      <c r="G1808" t="s">
        <v>71</v>
      </c>
      <c r="H1808" s="1">
        <v>6</v>
      </c>
      <c r="I1808" s="1">
        <v>6</v>
      </c>
      <c r="J1808" s="1">
        <v>6</v>
      </c>
      <c r="K1808" s="2">
        <v>1031</v>
      </c>
      <c r="L1808" s="3">
        <v>927.9</v>
      </c>
      <c r="M1808" s="4">
        <v>126.1938</v>
      </c>
      <c r="N1808" s="5">
        <v>135.2719295844</v>
      </c>
      <c r="O1808" s="6">
        <v>8.6323957322987394E-2</v>
      </c>
    </row>
    <row r="1809" spans="1:15" x14ac:dyDescent="0.2">
      <c r="A1809" t="s">
        <v>46</v>
      </c>
      <c r="B1809" t="s">
        <v>47</v>
      </c>
      <c r="C1809">
        <v>2014</v>
      </c>
      <c r="D1809" t="s">
        <v>92</v>
      </c>
      <c r="E1809" t="s">
        <v>23</v>
      </c>
      <c r="F1809" t="s">
        <v>25</v>
      </c>
      <c r="G1809" t="s">
        <v>72</v>
      </c>
      <c r="H1809" s="1">
        <v>9</v>
      </c>
      <c r="I1809" s="1">
        <v>9</v>
      </c>
      <c r="J1809" s="1">
        <v>10</v>
      </c>
      <c r="K1809" s="2">
        <v>5592</v>
      </c>
      <c r="L1809" s="3">
        <v>5647.92</v>
      </c>
      <c r="M1809" s="4">
        <v>694.173</v>
      </c>
      <c r="N1809" s="5">
        <v>730.08256929000197</v>
      </c>
      <c r="O1809" s="6">
        <v>8.3690987124463503E-2</v>
      </c>
    </row>
    <row r="1810" spans="1:15" x14ac:dyDescent="0.2">
      <c r="A1810" t="s">
        <v>46</v>
      </c>
      <c r="B1810" t="s">
        <v>47</v>
      </c>
      <c r="C1810">
        <v>2014</v>
      </c>
      <c r="D1810" t="s">
        <v>92</v>
      </c>
      <c r="E1810" t="s">
        <v>23</v>
      </c>
      <c r="F1810" t="s">
        <v>26</v>
      </c>
      <c r="G1810" t="s">
        <v>73</v>
      </c>
      <c r="H1810" s="1">
        <v>8</v>
      </c>
      <c r="I1810" s="1">
        <v>8</v>
      </c>
      <c r="J1810" s="1">
        <v>10</v>
      </c>
      <c r="K1810" s="2">
        <v>1005.1</v>
      </c>
      <c r="L1810" s="3">
        <v>782.97289999999998</v>
      </c>
      <c r="M1810" s="4">
        <v>154.1644</v>
      </c>
      <c r="N1810" s="5">
        <v>143.11944572639999</v>
      </c>
      <c r="O1810" s="6">
        <v>5.3626504825390497E-2</v>
      </c>
    </row>
    <row r="1811" spans="1:15" x14ac:dyDescent="0.2">
      <c r="A1811" t="s">
        <v>46</v>
      </c>
      <c r="B1811" t="s">
        <v>47</v>
      </c>
      <c r="C1811">
        <v>2014</v>
      </c>
      <c r="D1811" t="s">
        <v>92</v>
      </c>
      <c r="E1811" t="s">
        <v>23</v>
      </c>
      <c r="F1811" t="s">
        <v>27</v>
      </c>
      <c r="G1811" t="s">
        <v>74</v>
      </c>
      <c r="H1811" s="1">
        <v>11</v>
      </c>
      <c r="I1811" s="1">
        <v>10</v>
      </c>
      <c r="J1811" s="1">
        <v>11</v>
      </c>
      <c r="K1811" s="2">
        <v>4543.2</v>
      </c>
      <c r="L1811" s="3">
        <v>4415.9903999999897</v>
      </c>
      <c r="M1811" s="4">
        <v>616.14319999999998</v>
      </c>
      <c r="N1811" s="5">
        <v>635.50981306240101</v>
      </c>
      <c r="O1811" s="6">
        <v>7.1491459764043003E-2</v>
      </c>
    </row>
    <row r="1812" spans="1:15" x14ac:dyDescent="0.2">
      <c r="A1812" t="s">
        <v>46</v>
      </c>
      <c r="B1812" t="s">
        <v>47</v>
      </c>
      <c r="C1812">
        <v>2014</v>
      </c>
      <c r="D1812" t="s">
        <v>92</v>
      </c>
      <c r="E1812" t="s">
        <v>23</v>
      </c>
      <c r="F1812" t="s">
        <v>28</v>
      </c>
      <c r="G1812" t="s">
        <v>75</v>
      </c>
      <c r="H1812" s="1">
        <v>9</v>
      </c>
      <c r="I1812" s="1">
        <v>9</v>
      </c>
      <c r="J1812" s="1">
        <v>10</v>
      </c>
      <c r="K1812" s="2">
        <v>2718.1</v>
      </c>
      <c r="L1812" s="3">
        <v>2552.2959000000001</v>
      </c>
      <c r="M1812" s="4">
        <v>421.45339999999999</v>
      </c>
      <c r="N1812" s="5">
        <v>414.93520171559999</v>
      </c>
      <c r="O1812" s="6">
        <v>5.5516721239100897E-2</v>
      </c>
    </row>
    <row r="1813" spans="1:15" x14ac:dyDescent="0.2">
      <c r="A1813" t="s">
        <v>46</v>
      </c>
      <c r="B1813" t="s">
        <v>47</v>
      </c>
      <c r="C1813">
        <v>2014</v>
      </c>
      <c r="D1813" t="s">
        <v>92</v>
      </c>
      <c r="E1813" t="s">
        <v>23</v>
      </c>
      <c r="F1813" t="s">
        <v>29</v>
      </c>
      <c r="G1813" t="s">
        <v>76</v>
      </c>
      <c r="H1813" s="1">
        <v>8</v>
      </c>
      <c r="I1813" s="1">
        <v>8</v>
      </c>
      <c r="J1813" s="1">
        <v>8</v>
      </c>
      <c r="K1813" s="2">
        <v>3723</v>
      </c>
      <c r="L1813" s="3">
        <v>2866.71</v>
      </c>
      <c r="M1813" s="4">
        <v>599.6046</v>
      </c>
      <c r="N1813" s="5">
        <v>633.21003941159904</v>
      </c>
      <c r="O1813" s="6">
        <v>6.3658340048348097E-2</v>
      </c>
    </row>
    <row r="1814" spans="1:15" x14ac:dyDescent="0.2">
      <c r="A1814" t="s">
        <v>46</v>
      </c>
      <c r="B1814" t="s">
        <v>47</v>
      </c>
      <c r="C1814">
        <v>2014</v>
      </c>
      <c r="D1814" t="s">
        <v>92</v>
      </c>
      <c r="E1814" t="s">
        <v>30</v>
      </c>
      <c r="F1814" t="s">
        <v>31</v>
      </c>
      <c r="G1814" t="s">
        <v>77</v>
      </c>
      <c r="H1814" s="1">
        <v>21</v>
      </c>
      <c r="I1814" s="1">
        <v>19</v>
      </c>
      <c r="J1814" s="1">
        <v>25</v>
      </c>
      <c r="K1814" s="2">
        <v>283.8</v>
      </c>
      <c r="L1814" s="3">
        <v>320.12639999999999</v>
      </c>
      <c r="M1814" s="4">
        <v>10.605499999999999</v>
      </c>
      <c r="N1814" s="5">
        <v>8.9504586974999896</v>
      </c>
      <c r="O1814" s="6">
        <v>5.3558844256518703E-2</v>
      </c>
    </row>
    <row r="1815" spans="1:15" x14ac:dyDescent="0.2">
      <c r="A1815" t="s">
        <v>46</v>
      </c>
      <c r="B1815" t="s">
        <v>47</v>
      </c>
      <c r="C1815">
        <v>2014</v>
      </c>
      <c r="D1815" t="s">
        <v>92</v>
      </c>
      <c r="E1815" t="s">
        <v>30</v>
      </c>
      <c r="F1815" t="s">
        <v>32</v>
      </c>
      <c r="G1815" t="s">
        <v>78</v>
      </c>
      <c r="H1815" s="1">
        <v>15</v>
      </c>
      <c r="I1815" s="1">
        <v>15</v>
      </c>
      <c r="J1815" s="1">
        <v>18</v>
      </c>
      <c r="K1815" s="2">
        <v>212.8</v>
      </c>
      <c r="L1815" s="3">
        <v>194.0736</v>
      </c>
      <c r="M1815" s="4">
        <v>2.1874999999999898</v>
      </c>
      <c r="N1815" s="5">
        <v>2.0302734374999898</v>
      </c>
      <c r="O1815" s="6">
        <v>7.1428571428571494E-2</v>
      </c>
    </row>
    <row r="1816" spans="1:15" x14ac:dyDescent="0.2">
      <c r="A1816" t="s">
        <v>46</v>
      </c>
      <c r="B1816" t="s">
        <v>47</v>
      </c>
      <c r="C1816">
        <v>2014</v>
      </c>
      <c r="D1816" t="s">
        <v>92</v>
      </c>
      <c r="E1816" t="s">
        <v>30</v>
      </c>
      <c r="F1816" t="s">
        <v>33</v>
      </c>
      <c r="G1816" t="s">
        <v>79</v>
      </c>
      <c r="H1816" s="1">
        <v>19</v>
      </c>
      <c r="I1816" s="1">
        <v>17</v>
      </c>
      <c r="J1816" s="1">
        <v>22</v>
      </c>
      <c r="K1816" s="2">
        <v>335.5</v>
      </c>
      <c r="L1816" s="3">
        <v>360.66250000000002</v>
      </c>
      <c r="M1816" s="4">
        <v>12.962</v>
      </c>
      <c r="N1816" s="5">
        <v>10.633765560000001</v>
      </c>
      <c r="O1816" s="6">
        <v>5.8122205663189298E-2</v>
      </c>
    </row>
    <row r="1817" spans="1:15" x14ac:dyDescent="0.2">
      <c r="A1817" t="s">
        <v>46</v>
      </c>
      <c r="B1817" t="s">
        <v>47</v>
      </c>
      <c r="C1817">
        <v>2014</v>
      </c>
      <c r="D1817" t="s">
        <v>92</v>
      </c>
      <c r="E1817" t="s">
        <v>30</v>
      </c>
      <c r="F1817" t="s">
        <v>34</v>
      </c>
      <c r="G1817" t="s">
        <v>80</v>
      </c>
      <c r="H1817" s="1">
        <v>19</v>
      </c>
      <c r="I1817" s="1">
        <v>18</v>
      </c>
      <c r="J1817" s="1">
        <v>23</v>
      </c>
      <c r="K1817" s="2">
        <v>288</v>
      </c>
      <c r="L1817" s="3">
        <v>282.24</v>
      </c>
      <c r="M1817" s="4">
        <v>7.5844999999999896</v>
      </c>
      <c r="N1817" s="5">
        <v>7.78052140249999</v>
      </c>
      <c r="O1817" s="6">
        <v>6.5972222222222196E-2</v>
      </c>
    </row>
    <row r="1818" spans="1:15" x14ac:dyDescent="0.2">
      <c r="A1818" t="s">
        <v>46</v>
      </c>
      <c r="B1818" t="s">
        <v>47</v>
      </c>
      <c r="C1818">
        <v>2014</v>
      </c>
      <c r="D1818" t="s">
        <v>92</v>
      </c>
      <c r="E1818" t="s">
        <v>30</v>
      </c>
      <c r="F1818" t="s">
        <v>35</v>
      </c>
      <c r="G1818" t="s">
        <v>81</v>
      </c>
      <c r="H1818" s="1">
        <v>16</v>
      </c>
      <c r="I1818" s="1">
        <v>16</v>
      </c>
      <c r="J1818" s="1">
        <v>18</v>
      </c>
      <c r="K1818" s="2">
        <v>236.8</v>
      </c>
      <c r="L1818" s="3">
        <v>204.1216</v>
      </c>
      <c r="M1818" s="4">
        <v>9.3384999999999998</v>
      </c>
      <c r="N1818" s="5">
        <v>9.7436508224999994</v>
      </c>
      <c r="O1818" s="6">
        <v>5.99662162162162E-2</v>
      </c>
    </row>
    <row r="1819" spans="1:15" x14ac:dyDescent="0.2">
      <c r="A1819" t="s">
        <v>46</v>
      </c>
      <c r="B1819" t="s">
        <v>47</v>
      </c>
      <c r="C1819">
        <v>2014</v>
      </c>
      <c r="D1819" t="s">
        <v>92</v>
      </c>
      <c r="E1819" t="s">
        <v>30</v>
      </c>
      <c r="F1819" t="s">
        <v>36</v>
      </c>
      <c r="G1819" t="s">
        <v>82</v>
      </c>
      <c r="H1819" s="1">
        <v>23</v>
      </c>
      <c r="I1819" s="1">
        <v>23</v>
      </c>
      <c r="J1819" s="1">
        <v>26</v>
      </c>
      <c r="K1819" s="2">
        <v>497.8</v>
      </c>
      <c r="L1819" s="3">
        <v>491.82639999999901</v>
      </c>
      <c r="M1819" s="4">
        <v>21.213999999999999</v>
      </c>
      <c r="N1819" s="5">
        <v>19.683622039999999</v>
      </c>
      <c r="O1819" s="6">
        <v>7.2719967858577803E-2</v>
      </c>
    </row>
    <row r="1820" spans="1:15" x14ac:dyDescent="0.2">
      <c r="A1820" t="s">
        <v>46</v>
      </c>
      <c r="B1820" t="s">
        <v>47</v>
      </c>
      <c r="C1820">
        <v>2014</v>
      </c>
      <c r="D1820" t="s">
        <v>92</v>
      </c>
      <c r="E1820" t="s">
        <v>37</v>
      </c>
      <c r="F1820" t="s">
        <v>38</v>
      </c>
      <c r="G1820" t="s">
        <v>83</v>
      </c>
      <c r="H1820" s="1">
        <v>30</v>
      </c>
      <c r="I1820" s="1">
        <v>29</v>
      </c>
      <c r="J1820" s="1">
        <v>34</v>
      </c>
      <c r="K1820" s="2">
        <v>423.3</v>
      </c>
      <c r="L1820" s="3">
        <v>379.70010000000002</v>
      </c>
      <c r="M1820" s="4">
        <v>-2.4548999999999901</v>
      </c>
      <c r="N1820" s="5">
        <v>-2.27188965989999</v>
      </c>
      <c r="O1820" s="6">
        <v>5.3626269785022398E-2</v>
      </c>
    </row>
    <row r="1821" spans="1:15" x14ac:dyDescent="0.2">
      <c r="A1821" t="s">
        <v>46</v>
      </c>
      <c r="B1821" t="s">
        <v>47</v>
      </c>
      <c r="C1821">
        <v>2014</v>
      </c>
      <c r="D1821" t="s">
        <v>92</v>
      </c>
      <c r="E1821" t="s">
        <v>37</v>
      </c>
      <c r="F1821" t="s">
        <v>39</v>
      </c>
      <c r="G1821" t="s">
        <v>84</v>
      </c>
      <c r="H1821" s="1">
        <v>14</v>
      </c>
      <c r="I1821" s="1">
        <v>12</v>
      </c>
      <c r="J1821" s="1">
        <v>15</v>
      </c>
      <c r="K1821" s="2">
        <v>251.5</v>
      </c>
      <c r="L1821" s="3">
        <v>227.60749999999999</v>
      </c>
      <c r="M1821" s="4">
        <v>3.9199000000000201</v>
      </c>
      <c r="N1821" s="5">
        <v>3.5702488399000201</v>
      </c>
      <c r="O1821" s="6">
        <v>6.9582504970178899E-2</v>
      </c>
    </row>
    <row r="1822" spans="1:15" x14ac:dyDescent="0.2">
      <c r="A1822" t="s">
        <v>46</v>
      </c>
      <c r="B1822" t="s">
        <v>47</v>
      </c>
      <c r="C1822">
        <v>2014</v>
      </c>
      <c r="D1822" t="s">
        <v>92</v>
      </c>
      <c r="E1822" t="s">
        <v>37</v>
      </c>
      <c r="F1822" t="s">
        <v>40</v>
      </c>
      <c r="G1822" t="s">
        <v>85</v>
      </c>
      <c r="H1822" s="1">
        <v>21</v>
      </c>
      <c r="I1822" s="1">
        <v>19</v>
      </c>
      <c r="J1822" s="1">
        <v>22</v>
      </c>
      <c r="K1822" s="2">
        <v>282.60000000000002</v>
      </c>
      <c r="L1822" s="3">
        <v>221.55840000000001</v>
      </c>
      <c r="M1822" s="4">
        <v>23.625</v>
      </c>
      <c r="N1822" s="5">
        <v>21.35109375</v>
      </c>
      <c r="O1822" s="6">
        <v>4.38782731776362E-2</v>
      </c>
    </row>
    <row r="1823" spans="1:15" x14ac:dyDescent="0.2">
      <c r="A1823" t="s">
        <v>46</v>
      </c>
      <c r="B1823" t="s">
        <v>47</v>
      </c>
      <c r="C1823">
        <v>2014</v>
      </c>
      <c r="D1823" t="s">
        <v>92</v>
      </c>
      <c r="E1823" t="s">
        <v>37</v>
      </c>
      <c r="F1823" t="s">
        <v>41</v>
      </c>
      <c r="G1823" t="s">
        <v>86</v>
      </c>
      <c r="H1823" s="1">
        <v>21</v>
      </c>
      <c r="I1823" s="1">
        <v>19</v>
      </c>
      <c r="J1823" s="1">
        <v>23</v>
      </c>
      <c r="K1823" s="2">
        <v>305.2</v>
      </c>
      <c r="L1823" s="3">
        <v>293.60239999999999</v>
      </c>
      <c r="M1823" s="4">
        <v>1.68130000000001</v>
      </c>
      <c r="N1823" s="5">
        <v>1.6255026969000099</v>
      </c>
      <c r="O1823" s="6">
        <v>5.8322411533420701E-2</v>
      </c>
    </row>
    <row r="1824" spans="1:15" x14ac:dyDescent="0.2">
      <c r="A1824" t="s">
        <v>46</v>
      </c>
      <c r="B1824" t="s">
        <v>47</v>
      </c>
      <c r="C1824">
        <v>2014</v>
      </c>
      <c r="D1824" t="s">
        <v>92</v>
      </c>
      <c r="E1824" t="s">
        <v>37</v>
      </c>
      <c r="F1824" t="s">
        <v>42</v>
      </c>
      <c r="G1824" t="s">
        <v>87</v>
      </c>
      <c r="H1824" s="1">
        <v>21</v>
      </c>
      <c r="I1824" s="1">
        <v>20</v>
      </c>
      <c r="J1824" s="1">
        <v>23</v>
      </c>
      <c r="K1824" s="2">
        <v>304.2</v>
      </c>
      <c r="L1824" s="3">
        <v>288.38159999999999</v>
      </c>
      <c r="M1824" s="4">
        <v>-4.4981999999999998</v>
      </c>
      <c r="N1824" s="5">
        <v>-4.4756280324000004</v>
      </c>
      <c r="O1824" s="6">
        <v>6.5088757396449703E-2</v>
      </c>
    </row>
    <row r="1825" spans="1:15" x14ac:dyDescent="0.2">
      <c r="A1825" t="s">
        <v>46</v>
      </c>
      <c r="B1825" t="s">
        <v>47</v>
      </c>
      <c r="C1825">
        <v>2014</v>
      </c>
      <c r="D1825" t="s">
        <v>92</v>
      </c>
      <c r="E1825" t="s">
        <v>37</v>
      </c>
      <c r="F1825" t="s">
        <v>43</v>
      </c>
      <c r="G1825" t="s">
        <v>88</v>
      </c>
      <c r="H1825" s="1">
        <v>11</v>
      </c>
      <c r="I1825" s="1">
        <v>10</v>
      </c>
      <c r="J1825" s="1">
        <v>11</v>
      </c>
      <c r="K1825" s="2">
        <v>144</v>
      </c>
      <c r="L1825" s="3">
        <v>120.96</v>
      </c>
      <c r="M1825" s="4">
        <v>18.656099999999999</v>
      </c>
      <c r="N1825" s="5">
        <v>14.2427943279</v>
      </c>
      <c r="O1825" s="6">
        <v>6.9444444444444406E-2</v>
      </c>
    </row>
    <row r="1826" spans="1:15" x14ac:dyDescent="0.2">
      <c r="A1826" t="s">
        <v>46</v>
      </c>
      <c r="B1826" t="s">
        <v>47</v>
      </c>
      <c r="C1826">
        <v>2014</v>
      </c>
      <c r="D1826" t="s">
        <v>93</v>
      </c>
      <c r="E1826" t="s">
        <v>16</v>
      </c>
      <c r="F1826" t="s">
        <v>17</v>
      </c>
      <c r="G1826" t="s">
        <v>65</v>
      </c>
      <c r="H1826" s="1">
        <v>15</v>
      </c>
      <c r="I1826" s="1">
        <v>15</v>
      </c>
      <c r="J1826" s="1">
        <v>15</v>
      </c>
      <c r="K1826" s="2">
        <v>236.6</v>
      </c>
      <c r="L1826" s="3">
        <v>204.42240000000001</v>
      </c>
      <c r="M1826" s="4">
        <v>52.767000000000003</v>
      </c>
      <c r="N1826" s="5">
        <v>42.336547109999998</v>
      </c>
      <c r="O1826" s="6">
        <v>3.9729501267962798E-2</v>
      </c>
    </row>
    <row r="1827" spans="1:15" x14ac:dyDescent="0.2">
      <c r="A1827" t="s">
        <v>46</v>
      </c>
      <c r="B1827" t="s">
        <v>47</v>
      </c>
      <c r="C1827">
        <v>2014</v>
      </c>
      <c r="D1827" t="s">
        <v>93</v>
      </c>
      <c r="E1827" t="s">
        <v>16</v>
      </c>
      <c r="F1827" t="s">
        <v>18</v>
      </c>
      <c r="G1827" t="s">
        <v>66</v>
      </c>
      <c r="H1827" s="1">
        <v>13</v>
      </c>
      <c r="I1827" s="1">
        <v>13</v>
      </c>
      <c r="J1827" s="1">
        <v>15</v>
      </c>
      <c r="K1827" s="2">
        <v>192.6</v>
      </c>
      <c r="L1827" s="3">
        <v>177.9624</v>
      </c>
      <c r="M1827" s="4">
        <v>40.603999999999999</v>
      </c>
      <c r="N1827" s="5">
        <v>37.516471840000001</v>
      </c>
      <c r="O1827" s="6">
        <v>4.88058151609553E-2</v>
      </c>
    </row>
    <row r="1828" spans="1:15" x14ac:dyDescent="0.2">
      <c r="A1828" t="s">
        <v>46</v>
      </c>
      <c r="B1828" t="s">
        <v>47</v>
      </c>
      <c r="C1828">
        <v>2014</v>
      </c>
      <c r="D1828" t="s">
        <v>93</v>
      </c>
      <c r="E1828" t="s">
        <v>16</v>
      </c>
      <c r="F1828" t="s">
        <v>19</v>
      </c>
      <c r="G1828" t="s">
        <v>67</v>
      </c>
      <c r="H1828" s="1">
        <v>19</v>
      </c>
      <c r="I1828" s="1">
        <v>19</v>
      </c>
      <c r="J1828" s="1">
        <v>25</v>
      </c>
      <c r="K1828" s="2">
        <v>179.3</v>
      </c>
      <c r="L1828" s="3">
        <v>185.21690000000001</v>
      </c>
      <c r="M1828" s="4">
        <v>31.411999999999999</v>
      </c>
      <c r="N1828" s="5">
        <v>33.740257440000001</v>
      </c>
      <c r="O1828" s="6">
        <v>5.4099274958170698E-2</v>
      </c>
    </row>
    <row r="1829" spans="1:15" x14ac:dyDescent="0.2">
      <c r="A1829" t="s">
        <v>46</v>
      </c>
      <c r="B1829" t="s">
        <v>47</v>
      </c>
      <c r="C1829">
        <v>2014</v>
      </c>
      <c r="D1829" t="s">
        <v>93</v>
      </c>
      <c r="E1829" t="s">
        <v>16</v>
      </c>
      <c r="F1829" t="s">
        <v>20</v>
      </c>
      <c r="G1829" t="s">
        <v>68</v>
      </c>
      <c r="H1829" s="1">
        <v>20</v>
      </c>
      <c r="I1829" s="1">
        <v>19</v>
      </c>
      <c r="J1829" s="1">
        <v>25</v>
      </c>
      <c r="K1829" s="2">
        <v>181</v>
      </c>
      <c r="L1829" s="3">
        <v>153.85</v>
      </c>
      <c r="M1829" s="4">
        <v>24.896000000000001</v>
      </c>
      <c r="N1829" s="5">
        <v>22.183331840000001</v>
      </c>
      <c r="O1829" s="6">
        <v>5.5248618784530398E-2</v>
      </c>
    </row>
    <row r="1830" spans="1:15" x14ac:dyDescent="0.2">
      <c r="A1830" t="s">
        <v>46</v>
      </c>
      <c r="B1830" t="s">
        <v>47</v>
      </c>
      <c r="C1830">
        <v>2014</v>
      </c>
      <c r="D1830" t="s">
        <v>93</v>
      </c>
      <c r="E1830" t="s">
        <v>16</v>
      </c>
      <c r="F1830" t="s">
        <v>21</v>
      </c>
      <c r="G1830" t="s">
        <v>69</v>
      </c>
      <c r="H1830" s="1">
        <v>16</v>
      </c>
      <c r="I1830" s="1">
        <v>15</v>
      </c>
      <c r="J1830" s="1">
        <v>16</v>
      </c>
      <c r="K1830" s="2">
        <v>645.6</v>
      </c>
      <c r="L1830" s="3">
        <v>733.40159999999901</v>
      </c>
      <c r="M1830" s="4">
        <v>139.28899999999999</v>
      </c>
      <c r="N1830" s="5">
        <v>141.08443521000001</v>
      </c>
      <c r="O1830" s="6">
        <v>5.1734820322180901E-2</v>
      </c>
    </row>
    <row r="1831" spans="1:15" x14ac:dyDescent="0.2">
      <c r="A1831" t="s">
        <v>46</v>
      </c>
      <c r="B1831" t="s">
        <v>47</v>
      </c>
      <c r="C1831">
        <v>2014</v>
      </c>
      <c r="D1831" t="s">
        <v>93</v>
      </c>
      <c r="E1831" t="s">
        <v>16</v>
      </c>
      <c r="F1831" t="s">
        <v>22</v>
      </c>
      <c r="G1831" t="s">
        <v>70</v>
      </c>
      <c r="H1831" s="1">
        <v>11</v>
      </c>
      <c r="I1831" s="1">
        <v>10</v>
      </c>
      <c r="J1831" s="1">
        <v>13</v>
      </c>
      <c r="K1831" s="2">
        <v>153</v>
      </c>
      <c r="L1831" s="3">
        <v>146.88</v>
      </c>
      <c r="M1831" s="4">
        <v>28.733000000000001</v>
      </c>
      <c r="N1831" s="5">
        <v>24.499767110000001</v>
      </c>
      <c r="O1831" s="6">
        <v>8.4967320261437898E-2</v>
      </c>
    </row>
    <row r="1832" spans="1:15" x14ac:dyDescent="0.2">
      <c r="A1832" t="s">
        <v>46</v>
      </c>
      <c r="B1832" t="s">
        <v>47</v>
      </c>
      <c r="C1832">
        <v>2014</v>
      </c>
      <c r="D1832" t="s">
        <v>93</v>
      </c>
      <c r="E1832" t="s">
        <v>23</v>
      </c>
      <c r="F1832" t="s">
        <v>24</v>
      </c>
      <c r="G1832" t="s">
        <v>71</v>
      </c>
      <c r="H1832" s="1">
        <v>6</v>
      </c>
      <c r="I1832" s="1">
        <v>6</v>
      </c>
      <c r="J1832" s="1">
        <v>6</v>
      </c>
      <c r="K1832" s="2">
        <v>785</v>
      </c>
      <c r="L1832" s="3">
        <v>698.65</v>
      </c>
      <c r="M1832" s="4">
        <v>84.682199999999995</v>
      </c>
      <c r="N1832" s="5">
        <v>87.800367968399996</v>
      </c>
      <c r="O1832" s="6">
        <v>9.5541401273885398E-2</v>
      </c>
    </row>
    <row r="1833" spans="1:15" x14ac:dyDescent="0.2">
      <c r="A1833" t="s">
        <v>46</v>
      </c>
      <c r="B1833" t="s">
        <v>47</v>
      </c>
      <c r="C1833">
        <v>2014</v>
      </c>
      <c r="D1833" t="s">
        <v>93</v>
      </c>
      <c r="E1833" t="s">
        <v>23</v>
      </c>
      <c r="F1833" t="s">
        <v>25</v>
      </c>
      <c r="G1833" t="s">
        <v>72</v>
      </c>
      <c r="H1833" s="1">
        <v>5</v>
      </c>
      <c r="I1833" s="1">
        <v>5</v>
      </c>
      <c r="J1833" s="1">
        <v>5</v>
      </c>
      <c r="K1833" s="2">
        <v>2490</v>
      </c>
      <c r="L1833" s="3">
        <v>2390.4</v>
      </c>
      <c r="M1833" s="4">
        <v>415.43220000000002</v>
      </c>
      <c r="N1833" s="5">
        <v>462.92523996839998</v>
      </c>
      <c r="O1833" s="6">
        <v>4.4176706827309203E-2</v>
      </c>
    </row>
    <row r="1834" spans="1:15" x14ac:dyDescent="0.2">
      <c r="A1834" t="s">
        <v>46</v>
      </c>
      <c r="B1834" t="s">
        <v>47</v>
      </c>
      <c r="C1834">
        <v>2014</v>
      </c>
      <c r="D1834" t="s">
        <v>93</v>
      </c>
      <c r="E1834" t="s">
        <v>23</v>
      </c>
      <c r="F1834" t="s">
        <v>26</v>
      </c>
      <c r="G1834" t="s">
        <v>73</v>
      </c>
      <c r="H1834" s="1">
        <v>15</v>
      </c>
      <c r="I1834" s="1">
        <v>13</v>
      </c>
      <c r="J1834" s="1">
        <v>15</v>
      </c>
      <c r="K1834" s="2">
        <v>1961</v>
      </c>
      <c r="L1834" s="3">
        <v>1941.39</v>
      </c>
      <c r="M1834" s="4">
        <v>348.18020000000001</v>
      </c>
      <c r="N1834" s="5">
        <v>352.28942272040001</v>
      </c>
      <c r="O1834" s="6">
        <v>3.77358490566038E-2</v>
      </c>
    </row>
    <row r="1835" spans="1:15" x14ac:dyDescent="0.2">
      <c r="A1835" t="s">
        <v>46</v>
      </c>
      <c r="B1835" t="s">
        <v>47</v>
      </c>
      <c r="C1835">
        <v>2014</v>
      </c>
      <c r="D1835" t="s">
        <v>93</v>
      </c>
      <c r="E1835" t="s">
        <v>23</v>
      </c>
      <c r="F1835" t="s">
        <v>27</v>
      </c>
      <c r="G1835" t="s">
        <v>74</v>
      </c>
      <c r="H1835" s="1">
        <v>8</v>
      </c>
      <c r="I1835" s="1">
        <v>8</v>
      </c>
      <c r="J1835" s="1">
        <v>9</v>
      </c>
      <c r="K1835" s="2">
        <v>1907.6</v>
      </c>
      <c r="L1835" s="3">
        <v>1957.1976</v>
      </c>
      <c r="M1835" s="4">
        <v>279.3886</v>
      </c>
      <c r="N1835" s="5">
        <v>228.01294790040001</v>
      </c>
      <c r="O1835" s="6">
        <v>6.6261270706647099E-2</v>
      </c>
    </row>
    <row r="1836" spans="1:15" x14ac:dyDescent="0.2">
      <c r="A1836" t="s">
        <v>46</v>
      </c>
      <c r="B1836" t="s">
        <v>47</v>
      </c>
      <c r="C1836">
        <v>2014</v>
      </c>
      <c r="D1836" t="s">
        <v>93</v>
      </c>
      <c r="E1836" t="s">
        <v>23</v>
      </c>
      <c r="F1836" t="s">
        <v>28</v>
      </c>
      <c r="G1836" t="s">
        <v>75</v>
      </c>
      <c r="H1836" s="1">
        <v>6</v>
      </c>
      <c r="I1836" s="1">
        <v>6</v>
      </c>
      <c r="J1836" s="1">
        <v>6</v>
      </c>
      <c r="K1836" s="2">
        <v>1478.5</v>
      </c>
      <c r="L1836" s="3">
        <v>1633.7425000000001</v>
      </c>
      <c r="M1836" s="4">
        <v>321.93119999999999</v>
      </c>
      <c r="N1836" s="5">
        <v>363.5607673344</v>
      </c>
      <c r="O1836" s="6">
        <v>1.0145417653026701E-3</v>
      </c>
    </row>
    <row r="1837" spans="1:15" x14ac:dyDescent="0.2">
      <c r="A1837" t="s">
        <v>46</v>
      </c>
      <c r="B1837" t="s">
        <v>47</v>
      </c>
      <c r="C1837">
        <v>2014</v>
      </c>
      <c r="D1837" t="s">
        <v>93</v>
      </c>
      <c r="E1837" t="s">
        <v>23</v>
      </c>
      <c r="F1837" t="s">
        <v>29</v>
      </c>
      <c r="G1837" t="s">
        <v>76</v>
      </c>
      <c r="H1837" s="1">
        <v>7</v>
      </c>
      <c r="I1837" s="1">
        <v>7</v>
      </c>
      <c r="J1837" s="1">
        <v>7</v>
      </c>
      <c r="K1837" s="2">
        <v>3353</v>
      </c>
      <c r="L1837" s="3">
        <v>3487.12</v>
      </c>
      <c r="M1837" s="4">
        <v>679.25919999999996</v>
      </c>
      <c r="N1837" s="5">
        <v>742.15316784640004</v>
      </c>
      <c r="O1837" s="6">
        <v>5.07008648971071E-3</v>
      </c>
    </row>
    <row r="1838" spans="1:15" x14ac:dyDescent="0.2">
      <c r="A1838" t="s">
        <v>46</v>
      </c>
      <c r="B1838" t="s">
        <v>47</v>
      </c>
      <c r="C1838">
        <v>2014</v>
      </c>
      <c r="D1838" t="s">
        <v>93</v>
      </c>
      <c r="E1838" t="s">
        <v>30</v>
      </c>
      <c r="F1838" t="s">
        <v>31</v>
      </c>
      <c r="G1838" t="s">
        <v>77</v>
      </c>
      <c r="H1838" s="1">
        <v>15</v>
      </c>
      <c r="I1838" s="1">
        <v>14</v>
      </c>
      <c r="J1838" s="1">
        <v>20</v>
      </c>
      <c r="K1838" s="2">
        <v>263.8</v>
      </c>
      <c r="L1838" s="3">
        <v>206.29159999999999</v>
      </c>
      <c r="M1838" s="4">
        <v>7.4545000000000003</v>
      </c>
      <c r="N1838" s="5">
        <v>6.5260792974999999</v>
      </c>
      <c r="O1838" s="6">
        <v>6.8991660348749095E-2</v>
      </c>
    </row>
    <row r="1839" spans="1:15" x14ac:dyDescent="0.2">
      <c r="A1839" t="s">
        <v>46</v>
      </c>
      <c r="B1839" t="s">
        <v>47</v>
      </c>
      <c r="C1839">
        <v>2014</v>
      </c>
      <c r="D1839" t="s">
        <v>93</v>
      </c>
      <c r="E1839" t="s">
        <v>30</v>
      </c>
      <c r="F1839" t="s">
        <v>32</v>
      </c>
      <c r="G1839" t="s">
        <v>78</v>
      </c>
      <c r="H1839" s="1">
        <v>24</v>
      </c>
      <c r="I1839" s="1">
        <v>22</v>
      </c>
      <c r="J1839" s="1">
        <v>28</v>
      </c>
      <c r="K1839" s="2">
        <v>341.6</v>
      </c>
      <c r="L1839" s="3">
        <v>260.98239999999998</v>
      </c>
      <c r="M1839" s="4">
        <v>2.2129999999999899</v>
      </c>
      <c r="N1839" s="5">
        <v>2.0533763099999902</v>
      </c>
      <c r="O1839" s="6">
        <v>7.4355971896955503E-2</v>
      </c>
    </row>
    <row r="1840" spans="1:15" x14ac:dyDescent="0.2">
      <c r="A1840" t="s">
        <v>46</v>
      </c>
      <c r="B1840" t="s">
        <v>47</v>
      </c>
      <c r="C1840">
        <v>2014</v>
      </c>
      <c r="D1840" t="s">
        <v>93</v>
      </c>
      <c r="E1840" t="s">
        <v>30</v>
      </c>
      <c r="F1840" t="s">
        <v>33</v>
      </c>
      <c r="G1840" t="s">
        <v>79</v>
      </c>
      <c r="H1840" s="1">
        <v>19</v>
      </c>
      <c r="I1840" s="1">
        <v>19</v>
      </c>
      <c r="J1840" s="1">
        <v>21</v>
      </c>
      <c r="K1840" s="2">
        <v>312.3</v>
      </c>
      <c r="L1840" s="3">
        <v>322.60590000000002</v>
      </c>
      <c r="M1840" s="4">
        <v>12.628500000000001</v>
      </c>
      <c r="N1840" s="5">
        <v>10.4022848775</v>
      </c>
      <c r="O1840" s="6">
        <v>5.0272174191482499E-2</v>
      </c>
    </row>
    <row r="1841" spans="1:15" x14ac:dyDescent="0.2">
      <c r="A1841" t="s">
        <v>46</v>
      </c>
      <c r="B1841" t="s">
        <v>47</v>
      </c>
      <c r="C1841">
        <v>2014</v>
      </c>
      <c r="D1841" t="s">
        <v>93</v>
      </c>
      <c r="E1841" t="s">
        <v>30</v>
      </c>
      <c r="F1841" t="s">
        <v>34</v>
      </c>
      <c r="G1841" t="s">
        <v>80</v>
      </c>
      <c r="H1841" s="1">
        <v>23</v>
      </c>
      <c r="I1841" s="1">
        <v>22</v>
      </c>
      <c r="J1841" s="1">
        <v>25</v>
      </c>
      <c r="K1841" s="2">
        <v>306.5</v>
      </c>
      <c r="L1841" s="3">
        <v>298.83749999999998</v>
      </c>
      <c r="M1841" s="4">
        <v>22.474</v>
      </c>
      <c r="N1841" s="5">
        <v>20.569553240000001</v>
      </c>
      <c r="O1841" s="6">
        <v>2.77324632952692E-2</v>
      </c>
    </row>
    <row r="1842" spans="1:15" x14ac:dyDescent="0.2">
      <c r="A1842" t="s">
        <v>46</v>
      </c>
      <c r="B1842" t="s">
        <v>47</v>
      </c>
      <c r="C1842">
        <v>2014</v>
      </c>
      <c r="D1842" t="s">
        <v>93</v>
      </c>
      <c r="E1842" t="s">
        <v>30</v>
      </c>
      <c r="F1842" t="s">
        <v>35</v>
      </c>
      <c r="G1842" t="s">
        <v>81</v>
      </c>
      <c r="H1842" s="1">
        <v>28</v>
      </c>
      <c r="I1842" s="1">
        <v>27</v>
      </c>
      <c r="J1842" s="1">
        <v>35</v>
      </c>
      <c r="K1842" s="2">
        <v>471.7</v>
      </c>
      <c r="L1842" s="3">
        <v>522.17190000000005</v>
      </c>
      <c r="M1842" s="4">
        <v>11.962999999999999</v>
      </c>
      <c r="N1842" s="5">
        <v>9.9337163099999906</v>
      </c>
      <c r="O1842" s="6">
        <v>5.1515793936824303E-2</v>
      </c>
    </row>
    <row r="1843" spans="1:15" x14ac:dyDescent="0.2">
      <c r="A1843" t="s">
        <v>46</v>
      </c>
      <c r="B1843" t="s">
        <v>47</v>
      </c>
      <c r="C1843">
        <v>2014</v>
      </c>
      <c r="D1843" t="s">
        <v>93</v>
      </c>
      <c r="E1843" t="s">
        <v>30</v>
      </c>
      <c r="F1843" t="s">
        <v>36</v>
      </c>
      <c r="G1843" t="s">
        <v>82</v>
      </c>
      <c r="H1843" s="1">
        <v>18</v>
      </c>
      <c r="I1843" s="1">
        <v>18</v>
      </c>
      <c r="J1843" s="1">
        <v>20</v>
      </c>
      <c r="K1843" s="2">
        <v>402.1</v>
      </c>
      <c r="L1843" s="3">
        <v>369.5299</v>
      </c>
      <c r="M1843" s="4">
        <v>10.9625</v>
      </c>
      <c r="N1843" s="5">
        <v>11.6161390625</v>
      </c>
      <c r="O1843" s="6">
        <v>8.1820442675951302E-2</v>
      </c>
    </row>
    <row r="1844" spans="1:15" x14ac:dyDescent="0.2">
      <c r="A1844" t="s">
        <v>46</v>
      </c>
      <c r="B1844" t="s">
        <v>47</v>
      </c>
      <c r="C1844">
        <v>2014</v>
      </c>
      <c r="D1844" t="s">
        <v>93</v>
      </c>
      <c r="E1844" t="s">
        <v>37</v>
      </c>
      <c r="F1844" t="s">
        <v>38</v>
      </c>
      <c r="G1844" t="s">
        <v>83</v>
      </c>
      <c r="H1844" s="1">
        <v>32</v>
      </c>
      <c r="I1844" s="1">
        <v>31</v>
      </c>
      <c r="J1844" s="1">
        <v>38</v>
      </c>
      <c r="K1844" s="2">
        <v>455.7</v>
      </c>
      <c r="L1844" s="3">
        <v>347.69909999999999</v>
      </c>
      <c r="M1844" s="4">
        <v>-1.1318999999999899</v>
      </c>
      <c r="N1844" s="5">
        <v>-1.0624930238999899</v>
      </c>
      <c r="O1844" s="6">
        <v>5.1130129471143301E-2</v>
      </c>
    </row>
    <row r="1845" spans="1:15" x14ac:dyDescent="0.2">
      <c r="A1845" t="s">
        <v>46</v>
      </c>
      <c r="B1845" t="s">
        <v>47</v>
      </c>
      <c r="C1845">
        <v>2014</v>
      </c>
      <c r="D1845" t="s">
        <v>93</v>
      </c>
      <c r="E1845" t="s">
        <v>37</v>
      </c>
      <c r="F1845" t="s">
        <v>39</v>
      </c>
      <c r="G1845" t="s">
        <v>84</v>
      </c>
      <c r="H1845" s="1">
        <v>28</v>
      </c>
      <c r="I1845" s="1">
        <v>27</v>
      </c>
      <c r="J1845" s="1">
        <v>35</v>
      </c>
      <c r="K1845" s="2">
        <v>430.5</v>
      </c>
      <c r="L1845" s="3">
        <v>355.16250000000002</v>
      </c>
      <c r="M1845" s="4">
        <v>-10.7934</v>
      </c>
      <c r="N1845" s="5">
        <v>-9.0887551643999895</v>
      </c>
      <c r="O1845" s="6">
        <v>4.5296167247386797E-2</v>
      </c>
    </row>
    <row r="1846" spans="1:15" x14ac:dyDescent="0.2">
      <c r="A1846" t="s">
        <v>46</v>
      </c>
      <c r="B1846" t="s">
        <v>47</v>
      </c>
      <c r="C1846">
        <v>2014</v>
      </c>
      <c r="D1846" t="s">
        <v>93</v>
      </c>
      <c r="E1846" t="s">
        <v>37</v>
      </c>
      <c r="F1846" t="s">
        <v>40</v>
      </c>
      <c r="G1846" t="s">
        <v>85</v>
      </c>
      <c r="H1846" s="1">
        <v>18</v>
      </c>
      <c r="I1846" s="1">
        <v>18</v>
      </c>
      <c r="J1846" s="1">
        <v>22</v>
      </c>
      <c r="K1846" s="2">
        <v>395.2</v>
      </c>
      <c r="L1846" s="3">
        <v>315.36959999999999</v>
      </c>
      <c r="M1846" s="4">
        <v>44.029899999999998</v>
      </c>
      <c r="N1846" s="5">
        <v>39.173446059900002</v>
      </c>
      <c r="O1846" s="6">
        <v>2.7327935222672101E-2</v>
      </c>
    </row>
    <row r="1847" spans="1:15" x14ac:dyDescent="0.2">
      <c r="A1847" t="s">
        <v>46</v>
      </c>
      <c r="B1847" t="s">
        <v>47</v>
      </c>
      <c r="C1847">
        <v>2014</v>
      </c>
      <c r="D1847" t="s">
        <v>93</v>
      </c>
      <c r="E1847" t="s">
        <v>37</v>
      </c>
      <c r="F1847" t="s">
        <v>41</v>
      </c>
      <c r="G1847" t="s">
        <v>86</v>
      </c>
      <c r="H1847" s="1">
        <v>26</v>
      </c>
      <c r="I1847" s="1">
        <v>26</v>
      </c>
      <c r="J1847" s="1">
        <v>28</v>
      </c>
      <c r="K1847" s="2">
        <v>355.1</v>
      </c>
      <c r="L1847" s="3">
        <v>383.86309999999997</v>
      </c>
      <c r="M1847" s="4">
        <v>0.82220000000001103</v>
      </c>
      <c r="N1847" s="5">
        <v>0.78785012840001101</v>
      </c>
      <c r="O1847" s="6">
        <v>4.47761194029851E-2</v>
      </c>
    </row>
    <row r="1848" spans="1:15" x14ac:dyDescent="0.2">
      <c r="A1848" t="s">
        <v>46</v>
      </c>
      <c r="B1848" t="s">
        <v>47</v>
      </c>
      <c r="C1848">
        <v>2014</v>
      </c>
      <c r="D1848" t="s">
        <v>93</v>
      </c>
      <c r="E1848" t="s">
        <v>37</v>
      </c>
      <c r="F1848" t="s">
        <v>42</v>
      </c>
      <c r="G1848" t="s">
        <v>87</v>
      </c>
      <c r="H1848" s="1">
        <v>23</v>
      </c>
      <c r="I1848" s="1">
        <v>23</v>
      </c>
      <c r="J1848" s="1">
        <v>24</v>
      </c>
      <c r="K1848" s="2">
        <v>305.7</v>
      </c>
      <c r="L1848" s="3">
        <v>295.61189999999999</v>
      </c>
      <c r="M1848" s="4">
        <v>1.1454</v>
      </c>
      <c r="N1848" s="5">
        <v>1.0750105884000001</v>
      </c>
      <c r="O1848" s="6">
        <v>3.6964344128230298E-2</v>
      </c>
    </row>
    <row r="1849" spans="1:15" x14ac:dyDescent="0.2">
      <c r="A1849" t="s">
        <v>46</v>
      </c>
      <c r="B1849" t="s">
        <v>47</v>
      </c>
      <c r="C1849">
        <v>2014</v>
      </c>
      <c r="D1849" t="s">
        <v>93</v>
      </c>
      <c r="E1849" t="s">
        <v>37</v>
      </c>
      <c r="F1849" t="s">
        <v>43</v>
      </c>
      <c r="G1849" t="s">
        <v>88</v>
      </c>
      <c r="H1849" s="1">
        <v>18</v>
      </c>
      <c r="I1849" s="1">
        <v>17</v>
      </c>
      <c r="J1849" s="1">
        <v>19</v>
      </c>
      <c r="K1849" s="2">
        <v>289.39999999999998</v>
      </c>
      <c r="L1849" s="3">
        <v>287.66359999999997</v>
      </c>
      <c r="M1849" s="4">
        <v>38.712200000000003</v>
      </c>
      <c r="N1849" s="5">
        <v>37.052298288400003</v>
      </c>
      <c r="O1849" s="6">
        <v>5.3904630269523197E-2</v>
      </c>
    </row>
    <row r="1850" spans="1:15" x14ac:dyDescent="0.2">
      <c r="A1850" t="s">
        <v>46</v>
      </c>
      <c r="B1850" t="s">
        <v>47</v>
      </c>
      <c r="C1850">
        <v>2014</v>
      </c>
      <c r="D1850" t="s">
        <v>94</v>
      </c>
      <c r="E1850" t="s">
        <v>16</v>
      </c>
      <c r="F1850" t="s">
        <v>17</v>
      </c>
      <c r="G1850" t="s">
        <v>65</v>
      </c>
      <c r="H1850" s="1">
        <v>13</v>
      </c>
      <c r="I1850" s="1">
        <v>13</v>
      </c>
      <c r="J1850" s="1">
        <v>16</v>
      </c>
      <c r="K1850" s="2">
        <v>332</v>
      </c>
      <c r="L1850" s="3">
        <v>285.52</v>
      </c>
      <c r="M1850" s="4">
        <v>86.546999999999997</v>
      </c>
      <c r="N1850" s="5">
        <v>91.347762090000003</v>
      </c>
      <c r="O1850" s="6">
        <v>0</v>
      </c>
    </row>
    <row r="1851" spans="1:15" x14ac:dyDescent="0.2">
      <c r="A1851" t="s">
        <v>46</v>
      </c>
      <c r="B1851" t="s">
        <v>47</v>
      </c>
      <c r="C1851">
        <v>2014</v>
      </c>
      <c r="D1851" t="s">
        <v>94</v>
      </c>
      <c r="E1851" t="s">
        <v>16</v>
      </c>
      <c r="F1851" t="s">
        <v>18</v>
      </c>
      <c r="G1851" t="s">
        <v>66</v>
      </c>
      <c r="H1851" s="1">
        <v>22</v>
      </c>
      <c r="I1851" s="1">
        <v>21</v>
      </c>
      <c r="J1851" s="1">
        <v>26</v>
      </c>
      <c r="K1851" s="2">
        <v>357</v>
      </c>
      <c r="L1851" s="3">
        <v>392.7</v>
      </c>
      <c r="M1851" s="4">
        <v>85.872</v>
      </c>
      <c r="N1851" s="5">
        <v>73.101116160000004</v>
      </c>
      <c r="O1851" s="6">
        <v>0</v>
      </c>
    </row>
    <row r="1852" spans="1:15" x14ac:dyDescent="0.2">
      <c r="A1852" t="s">
        <v>46</v>
      </c>
      <c r="B1852" t="s">
        <v>47</v>
      </c>
      <c r="C1852">
        <v>2014</v>
      </c>
      <c r="D1852" t="s">
        <v>94</v>
      </c>
      <c r="E1852" t="s">
        <v>16</v>
      </c>
      <c r="F1852" t="s">
        <v>19</v>
      </c>
      <c r="G1852" t="s">
        <v>67</v>
      </c>
      <c r="H1852" s="1">
        <v>17</v>
      </c>
      <c r="I1852" s="1">
        <v>16</v>
      </c>
      <c r="J1852" s="1">
        <v>21</v>
      </c>
      <c r="K1852" s="2">
        <v>150</v>
      </c>
      <c r="L1852" s="3">
        <v>117</v>
      </c>
      <c r="M1852" s="4">
        <v>32.921999999999997</v>
      </c>
      <c r="N1852" s="5">
        <v>35.859300840000003</v>
      </c>
      <c r="O1852" s="6">
        <v>0</v>
      </c>
    </row>
    <row r="1853" spans="1:15" x14ac:dyDescent="0.2">
      <c r="A1853" t="s">
        <v>46</v>
      </c>
      <c r="B1853" t="s">
        <v>47</v>
      </c>
      <c r="C1853">
        <v>2014</v>
      </c>
      <c r="D1853" t="s">
        <v>94</v>
      </c>
      <c r="E1853" t="s">
        <v>16</v>
      </c>
      <c r="F1853" t="s">
        <v>20</v>
      </c>
      <c r="G1853" t="s">
        <v>68</v>
      </c>
      <c r="H1853" s="1">
        <v>27</v>
      </c>
      <c r="I1853" s="1">
        <v>25</v>
      </c>
      <c r="J1853" s="1">
        <v>30</v>
      </c>
      <c r="K1853" s="2">
        <v>256</v>
      </c>
      <c r="L1853" s="3">
        <v>220.16</v>
      </c>
      <c r="M1853" s="4">
        <v>48.545999999999999</v>
      </c>
      <c r="N1853" s="5">
        <v>51.238361159999997</v>
      </c>
      <c r="O1853" s="6">
        <v>0</v>
      </c>
    </row>
    <row r="1854" spans="1:15" x14ac:dyDescent="0.2">
      <c r="A1854" t="s">
        <v>46</v>
      </c>
      <c r="B1854" t="s">
        <v>47</v>
      </c>
      <c r="C1854">
        <v>2014</v>
      </c>
      <c r="D1854" t="s">
        <v>94</v>
      </c>
      <c r="E1854" t="s">
        <v>16</v>
      </c>
      <c r="F1854" t="s">
        <v>21</v>
      </c>
      <c r="G1854" t="s">
        <v>69</v>
      </c>
      <c r="H1854" s="1">
        <v>10</v>
      </c>
      <c r="I1854" s="1">
        <v>10</v>
      </c>
      <c r="J1854" s="1">
        <v>12</v>
      </c>
      <c r="K1854" s="2">
        <v>264</v>
      </c>
      <c r="L1854" s="3">
        <v>295.68</v>
      </c>
      <c r="M1854" s="4">
        <v>65.789000000000001</v>
      </c>
      <c r="N1854" s="5">
        <v>68.281745209999997</v>
      </c>
      <c r="O1854" s="6">
        <v>0</v>
      </c>
    </row>
    <row r="1855" spans="1:15" x14ac:dyDescent="0.2">
      <c r="A1855" t="s">
        <v>46</v>
      </c>
      <c r="B1855" t="s">
        <v>47</v>
      </c>
      <c r="C1855">
        <v>2014</v>
      </c>
      <c r="D1855" t="s">
        <v>94</v>
      </c>
      <c r="E1855" t="s">
        <v>16</v>
      </c>
      <c r="F1855" t="s">
        <v>22</v>
      </c>
      <c r="G1855" t="s">
        <v>70</v>
      </c>
      <c r="H1855" s="1">
        <v>16</v>
      </c>
      <c r="I1855" s="1">
        <v>16</v>
      </c>
      <c r="J1855" s="1">
        <v>24</v>
      </c>
      <c r="K1855" s="2">
        <v>287</v>
      </c>
      <c r="L1855" s="3">
        <v>278.39</v>
      </c>
      <c r="M1855" s="4">
        <v>70.302999999999997</v>
      </c>
      <c r="N1855" s="5">
        <v>57.435441910000002</v>
      </c>
      <c r="O1855" s="6">
        <v>0</v>
      </c>
    </row>
    <row r="1856" spans="1:15" x14ac:dyDescent="0.2">
      <c r="A1856" t="s">
        <v>46</v>
      </c>
      <c r="B1856" t="s">
        <v>47</v>
      </c>
      <c r="C1856">
        <v>2014</v>
      </c>
      <c r="D1856" t="s">
        <v>94</v>
      </c>
      <c r="E1856" t="s">
        <v>23</v>
      </c>
      <c r="F1856" t="s">
        <v>24</v>
      </c>
      <c r="G1856" t="s">
        <v>71</v>
      </c>
      <c r="H1856" s="1">
        <v>9</v>
      </c>
      <c r="I1856" s="1">
        <v>9</v>
      </c>
      <c r="J1856" s="1">
        <v>9</v>
      </c>
      <c r="K1856" s="2">
        <v>2000</v>
      </c>
      <c r="L1856" s="3">
        <v>2000</v>
      </c>
      <c r="M1856" s="4">
        <v>390.47840000000002</v>
      </c>
      <c r="N1856" s="5">
        <v>411.87036866559998</v>
      </c>
      <c r="O1856" s="6">
        <v>0</v>
      </c>
    </row>
    <row r="1857" spans="1:15" x14ac:dyDescent="0.2">
      <c r="A1857" t="s">
        <v>46</v>
      </c>
      <c r="B1857" t="s">
        <v>47</v>
      </c>
      <c r="C1857">
        <v>2014</v>
      </c>
      <c r="D1857" t="s">
        <v>94</v>
      </c>
      <c r="E1857" t="s">
        <v>23</v>
      </c>
      <c r="F1857" t="s">
        <v>25</v>
      </c>
      <c r="G1857" t="s">
        <v>72</v>
      </c>
      <c r="H1857" s="1">
        <v>11</v>
      </c>
      <c r="I1857" s="1">
        <v>11</v>
      </c>
      <c r="J1857" s="1">
        <v>11</v>
      </c>
      <c r="K1857" s="2">
        <v>5790</v>
      </c>
      <c r="L1857" s="3">
        <v>4689.8999999999996</v>
      </c>
      <c r="M1857" s="4">
        <v>1116.4505999999999</v>
      </c>
      <c r="N1857" s="5">
        <v>1221.9618804035999</v>
      </c>
      <c r="O1857" s="6">
        <v>0</v>
      </c>
    </row>
    <row r="1858" spans="1:15" x14ac:dyDescent="0.2">
      <c r="A1858" t="s">
        <v>46</v>
      </c>
      <c r="B1858" t="s">
        <v>47</v>
      </c>
      <c r="C1858">
        <v>2014</v>
      </c>
      <c r="D1858" t="s">
        <v>94</v>
      </c>
      <c r="E1858" t="s">
        <v>23</v>
      </c>
      <c r="F1858" t="s">
        <v>26</v>
      </c>
      <c r="G1858" t="s">
        <v>73</v>
      </c>
      <c r="H1858" s="1">
        <v>13</v>
      </c>
      <c r="I1858" s="1">
        <v>12</v>
      </c>
      <c r="J1858" s="1">
        <v>13</v>
      </c>
      <c r="K1858" s="2">
        <v>2114</v>
      </c>
      <c r="L1858" s="3">
        <v>2114</v>
      </c>
      <c r="M1858" s="4">
        <v>419.82459999999998</v>
      </c>
      <c r="N1858" s="5">
        <v>391.17325034840002</v>
      </c>
      <c r="O1858" s="6">
        <v>0</v>
      </c>
    </row>
    <row r="1859" spans="1:15" x14ac:dyDescent="0.2">
      <c r="A1859" t="s">
        <v>46</v>
      </c>
      <c r="B1859" t="s">
        <v>47</v>
      </c>
      <c r="C1859">
        <v>2014</v>
      </c>
      <c r="D1859" t="s">
        <v>94</v>
      </c>
      <c r="E1859" t="s">
        <v>23</v>
      </c>
      <c r="F1859" t="s">
        <v>27</v>
      </c>
      <c r="G1859" t="s">
        <v>74</v>
      </c>
      <c r="H1859" s="1">
        <v>4</v>
      </c>
      <c r="I1859" s="1">
        <v>4</v>
      </c>
      <c r="J1859" s="1">
        <v>4</v>
      </c>
      <c r="K1859" s="2">
        <v>1702</v>
      </c>
      <c r="L1859" s="3">
        <v>1804.12</v>
      </c>
      <c r="M1859" s="4">
        <v>353.03620000000001</v>
      </c>
      <c r="N1859" s="5">
        <v>374.34617110440001</v>
      </c>
      <c r="O1859" s="6">
        <v>0</v>
      </c>
    </row>
    <row r="1860" spans="1:15" x14ac:dyDescent="0.2">
      <c r="A1860" t="s">
        <v>46</v>
      </c>
      <c r="B1860" t="s">
        <v>47</v>
      </c>
      <c r="C1860">
        <v>2014</v>
      </c>
      <c r="D1860" t="s">
        <v>94</v>
      </c>
      <c r="E1860" t="s">
        <v>23</v>
      </c>
      <c r="F1860" t="s">
        <v>28</v>
      </c>
      <c r="G1860" t="s">
        <v>75</v>
      </c>
      <c r="H1860" s="1">
        <v>5</v>
      </c>
      <c r="I1860" s="1">
        <v>5</v>
      </c>
      <c r="J1860" s="1">
        <v>5</v>
      </c>
      <c r="K1860" s="2">
        <v>1945</v>
      </c>
      <c r="L1860" s="3">
        <v>1983.9</v>
      </c>
      <c r="M1860" s="4">
        <v>367.36099999999999</v>
      </c>
      <c r="N1860" s="5">
        <v>325.62511678999999</v>
      </c>
      <c r="O1860" s="6">
        <v>0</v>
      </c>
    </row>
    <row r="1861" spans="1:15" x14ac:dyDescent="0.2">
      <c r="A1861" t="s">
        <v>46</v>
      </c>
      <c r="B1861" t="s">
        <v>47</v>
      </c>
      <c r="C1861">
        <v>2014</v>
      </c>
      <c r="D1861" t="s">
        <v>94</v>
      </c>
      <c r="E1861" t="s">
        <v>23</v>
      </c>
      <c r="F1861" t="s">
        <v>29</v>
      </c>
      <c r="G1861" t="s">
        <v>76</v>
      </c>
      <c r="H1861" s="1">
        <v>5</v>
      </c>
      <c r="I1861" s="1">
        <v>5</v>
      </c>
      <c r="J1861" s="1">
        <v>5</v>
      </c>
      <c r="K1861" s="2">
        <v>3910</v>
      </c>
      <c r="L1861" s="3">
        <v>3128</v>
      </c>
      <c r="M1861" s="4">
        <v>829.48119999999994</v>
      </c>
      <c r="N1861" s="5">
        <v>891.53634753439997</v>
      </c>
      <c r="O1861" s="6">
        <v>0</v>
      </c>
    </row>
    <row r="1862" spans="1:15" x14ac:dyDescent="0.2">
      <c r="A1862" t="s">
        <v>46</v>
      </c>
      <c r="B1862" t="s">
        <v>47</v>
      </c>
      <c r="C1862">
        <v>2014</v>
      </c>
      <c r="D1862" t="s">
        <v>94</v>
      </c>
      <c r="E1862" t="s">
        <v>30</v>
      </c>
      <c r="F1862" t="s">
        <v>31</v>
      </c>
      <c r="G1862" t="s">
        <v>77</v>
      </c>
      <c r="H1862" s="1">
        <v>28</v>
      </c>
      <c r="I1862" s="1">
        <v>27</v>
      </c>
      <c r="J1862" s="1">
        <v>38</v>
      </c>
      <c r="K1862" s="2">
        <v>530</v>
      </c>
      <c r="L1862" s="3">
        <v>593.6</v>
      </c>
      <c r="M1862" s="4">
        <v>47.396500000000003</v>
      </c>
      <c r="N1862" s="5">
        <v>40.5730628775</v>
      </c>
      <c r="O1862" s="6">
        <v>0</v>
      </c>
    </row>
    <row r="1863" spans="1:15" x14ac:dyDescent="0.2">
      <c r="A1863" t="s">
        <v>46</v>
      </c>
      <c r="B1863" t="s">
        <v>47</v>
      </c>
      <c r="C1863">
        <v>2014</v>
      </c>
      <c r="D1863" t="s">
        <v>94</v>
      </c>
      <c r="E1863" t="s">
        <v>30</v>
      </c>
      <c r="F1863" t="s">
        <v>32</v>
      </c>
      <c r="G1863" t="s">
        <v>78</v>
      </c>
      <c r="H1863" s="1">
        <v>23</v>
      </c>
      <c r="I1863" s="1">
        <v>22</v>
      </c>
      <c r="J1863" s="1">
        <v>27</v>
      </c>
      <c r="K1863" s="2">
        <v>358</v>
      </c>
      <c r="L1863" s="3">
        <v>397.38</v>
      </c>
      <c r="M1863" s="4">
        <v>28.241</v>
      </c>
      <c r="N1863" s="5">
        <v>29.43870081</v>
      </c>
      <c r="O1863" s="6">
        <v>0</v>
      </c>
    </row>
    <row r="1864" spans="1:15" x14ac:dyDescent="0.2">
      <c r="A1864" t="s">
        <v>46</v>
      </c>
      <c r="B1864" t="s">
        <v>47</v>
      </c>
      <c r="C1864">
        <v>2014</v>
      </c>
      <c r="D1864" t="s">
        <v>94</v>
      </c>
      <c r="E1864" t="s">
        <v>30</v>
      </c>
      <c r="F1864" t="s">
        <v>33</v>
      </c>
      <c r="G1864" t="s">
        <v>79</v>
      </c>
      <c r="H1864" s="1">
        <v>23</v>
      </c>
      <c r="I1864" s="1">
        <v>21</v>
      </c>
      <c r="J1864" s="1">
        <v>25</v>
      </c>
      <c r="K1864" s="2">
        <v>389</v>
      </c>
      <c r="L1864" s="3">
        <v>404.56</v>
      </c>
      <c r="M1864" s="4">
        <v>36.374499999999998</v>
      </c>
      <c r="N1864" s="5">
        <v>40.875662502499999</v>
      </c>
      <c r="O1864" s="6">
        <v>0</v>
      </c>
    </row>
    <row r="1865" spans="1:15" x14ac:dyDescent="0.2">
      <c r="A1865" t="s">
        <v>46</v>
      </c>
      <c r="B1865" t="s">
        <v>47</v>
      </c>
      <c r="C1865">
        <v>2014</v>
      </c>
      <c r="D1865" t="s">
        <v>94</v>
      </c>
      <c r="E1865" t="s">
        <v>30</v>
      </c>
      <c r="F1865" t="s">
        <v>34</v>
      </c>
      <c r="G1865" t="s">
        <v>80</v>
      </c>
      <c r="H1865" s="1">
        <v>28</v>
      </c>
      <c r="I1865" s="1">
        <v>27</v>
      </c>
      <c r="J1865" s="1">
        <v>40</v>
      </c>
      <c r="K1865" s="2">
        <v>499</v>
      </c>
      <c r="L1865" s="3">
        <v>499</v>
      </c>
      <c r="M1865" s="4">
        <v>46.484000000000002</v>
      </c>
      <c r="N1865" s="5">
        <v>48.103502560000003</v>
      </c>
      <c r="O1865" s="6">
        <v>0</v>
      </c>
    </row>
    <row r="1866" spans="1:15" x14ac:dyDescent="0.2">
      <c r="A1866" t="s">
        <v>46</v>
      </c>
      <c r="B1866" t="s">
        <v>47</v>
      </c>
      <c r="C1866">
        <v>2014</v>
      </c>
      <c r="D1866" t="s">
        <v>94</v>
      </c>
      <c r="E1866" t="s">
        <v>30</v>
      </c>
      <c r="F1866" t="s">
        <v>35</v>
      </c>
      <c r="G1866" t="s">
        <v>81</v>
      </c>
      <c r="H1866" s="1">
        <v>21</v>
      </c>
      <c r="I1866" s="1">
        <v>20</v>
      </c>
      <c r="J1866" s="1">
        <v>27</v>
      </c>
      <c r="K1866" s="2">
        <v>426</v>
      </c>
      <c r="L1866" s="3">
        <v>438.78</v>
      </c>
      <c r="M1866" s="4">
        <v>40.880000000000003</v>
      </c>
      <c r="N1866" s="5">
        <v>40.013343999999996</v>
      </c>
      <c r="O1866" s="6">
        <v>0</v>
      </c>
    </row>
    <row r="1867" spans="1:15" x14ac:dyDescent="0.2">
      <c r="A1867" t="s">
        <v>46</v>
      </c>
      <c r="B1867" t="s">
        <v>47</v>
      </c>
      <c r="C1867">
        <v>2014</v>
      </c>
      <c r="D1867" t="s">
        <v>94</v>
      </c>
      <c r="E1867" t="s">
        <v>30</v>
      </c>
      <c r="F1867" t="s">
        <v>36</v>
      </c>
      <c r="G1867" t="s">
        <v>82</v>
      </c>
      <c r="H1867" s="1">
        <v>19</v>
      </c>
      <c r="I1867" s="1">
        <v>19</v>
      </c>
      <c r="J1867" s="1">
        <v>23</v>
      </c>
      <c r="K1867" s="2">
        <v>544</v>
      </c>
      <c r="L1867" s="3">
        <v>582.08000000000004</v>
      </c>
      <c r="M1867" s="4">
        <v>55.378999999999998</v>
      </c>
      <c r="N1867" s="5">
        <v>42.985733590000002</v>
      </c>
      <c r="O1867" s="6">
        <v>0</v>
      </c>
    </row>
    <row r="1868" spans="1:15" x14ac:dyDescent="0.2">
      <c r="A1868" t="s">
        <v>46</v>
      </c>
      <c r="B1868" t="s">
        <v>47</v>
      </c>
      <c r="C1868">
        <v>2014</v>
      </c>
      <c r="D1868" t="s">
        <v>94</v>
      </c>
      <c r="E1868" t="s">
        <v>37</v>
      </c>
      <c r="F1868" t="s">
        <v>38</v>
      </c>
      <c r="G1868" t="s">
        <v>83</v>
      </c>
      <c r="H1868" s="1">
        <v>28</v>
      </c>
      <c r="I1868" s="1">
        <v>26</v>
      </c>
      <c r="J1868" s="1">
        <v>35</v>
      </c>
      <c r="K1868" s="2">
        <v>479</v>
      </c>
      <c r="L1868" s="3">
        <v>435.89</v>
      </c>
      <c r="M1868" s="4">
        <v>20.096299999999999</v>
      </c>
      <c r="N1868" s="5">
        <v>19.3118007369</v>
      </c>
      <c r="O1868" s="6">
        <v>0</v>
      </c>
    </row>
    <row r="1869" spans="1:15" x14ac:dyDescent="0.2">
      <c r="A1869" t="s">
        <v>46</v>
      </c>
      <c r="B1869" t="s">
        <v>47</v>
      </c>
      <c r="C1869">
        <v>2014</v>
      </c>
      <c r="D1869" t="s">
        <v>94</v>
      </c>
      <c r="E1869" t="s">
        <v>37</v>
      </c>
      <c r="F1869" t="s">
        <v>39</v>
      </c>
      <c r="G1869" t="s">
        <v>84</v>
      </c>
      <c r="H1869" s="1">
        <v>26</v>
      </c>
      <c r="I1869" s="1">
        <v>26</v>
      </c>
      <c r="J1869" s="1">
        <v>32</v>
      </c>
      <c r="K1869" s="2">
        <v>496</v>
      </c>
      <c r="L1869" s="3">
        <v>461.28</v>
      </c>
      <c r="M1869" s="4">
        <v>21.5578</v>
      </c>
      <c r="N1869" s="5">
        <v>19.928504591599999</v>
      </c>
      <c r="O1869" s="6">
        <v>0</v>
      </c>
    </row>
    <row r="1870" spans="1:15" x14ac:dyDescent="0.2">
      <c r="A1870" t="s">
        <v>46</v>
      </c>
      <c r="B1870" t="s">
        <v>47</v>
      </c>
      <c r="C1870">
        <v>2014</v>
      </c>
      <c r="D1870" t="s">
        <v>94</v>
      </c>
      <c r="E1870" t="s">
        <v>37</v>
      </c>
      <c r="F1870" t="s">
        <v>40</v>
      </c>
      <c r="G1870" t="s">
        <v>85</v>
      </c>
      <c r="H1870" s="1">
        <v>17</v>
      </c>
      <c r="I1870" s="1">
        <v>17</v>
      </c>
      <c r="J1870" s="1">
        <v>20</v>
      </c>
      <c r="K1870" s="2">
        <v>260</v>
      </c>
      <c r="L1870" s="3">
        <v>213.2</v>
      </c>
      <c r="M1870" s="4">
        <v>30.030200000000001</v>
      </c>
      <c r="N1870" s="5">
        <v>25.2162988796</v>
      </c>
      <c r="O1870" s="6">
        <v>0</v>
      </c>
    </row>
    <row r="1871" spans="1:15" x14ac:dyDescent="0.2">
      <c r="A1871" t="s">
        <v>46</v>
      </c>
      <c r="B1871" t="s">
        <v>47</v>
      </c>
      <c r="C1871">
        <v>2014</v>
      </c>
      <c r="D1871" t="s">
        <v>94</v>
      </c>
      <c r="E1871" t="s">
        <v>37</v>
      </c>
      <c r="F1871" t="s">
        <v>41</v>
      </c>
      <c r="G1871" t="s">
        <v>86</v>
      </c>
      <c r="H1871" s="1">
        <v>26</v>
      </c>
      <c r="I1871" s="1">
        <v>26</v>
      </c>
      <c r="J1871" s="1">
        <v>31</v>
      </c>
      <c r="K1871" s="2">
        <v>468</v>
      </c>
      <c r="L1871" s="3">
        <v>500.76</v>
      </c>
      <c r="M1871" s="4">
        <v>32.921999999999997</v>
      </c>
      <c r="N1871" s="5">
        <v>35.859300840000003</v>
      </c>
      <c r="O1871" s="6">
        <v>0</v>
      </c>
    </row>
    <row r="1872" spans="1:15" x14ac:dyDescent="0.2">
      <c r="A1872" t="s">
        <v>46</v>
      </c>
      <c r="B1872" t="s">
        <v>47</v>
      </c>
      <c r="C1872">
        <v>2014</v>
      </c>
      <c r="D1872" t="s">
        <v>94</v>
      </c>
      <c r="E1872" t="s">
        <v>37</v>
      </c>
      <c r="F1872" t="s">
        <v>42</v>
      </c>
      <c r="G1872" t="s">
        <v>87</v>
      </c>
      <c r="H1872" s="1">
        <v>29</v>
      </c>
      <c r="I1872" s="1">
        <v>26</v>
      </c>
      <c r="J1872" s="1">
        <v>31</v>
      </c>
      <c r="K1872" s="2">
        <v>395</v>
      </c>
      <c r="L1872" s="3">
        <v>434.5</v>
      </c>
      <c r="M1872" s="4">
        <v>13.7888</v>
      </c>
      <c r="N1872" s="5">
        <v>11.198049945599999</v>
      </c>
      <c r="O1872" s="6">
        <v>0</v>
      </c>
    </row>
    <row r="1873" spans="1:15" x14ac:dyDescent="0.2">
      <c r="A1873" t="s">
        <v>46</v>
      </c>
      <c r="B1873" t="s">
        <v>47</v>
      </c>
      <c r="C1873">
        <v>2014</v>
      </c>
      <c r="D1873" t="s">
        <v>94</v>
      </c>
      <c r="E1873" t="s">
        <v>37</v>
      </c>
      <c r="F1873" t="s">
        <v>43</v>
      </c>
      <c r="G1873" t="s">
        <v>88</v>
      </c>
      <c r="H1873" s="1">
        <v>16</v>
      </c>
      <c r="I1873" s="1">
        <v>16</v>
      </c>
      <c r="J1873" s="1">
        <v>16</v>
      </c>
      <c r="K1873" s="2">
        <v>221</v>
      </c>
      <c r="L1873" s="3">
        <v>183.43</v>
      </c>
      <c r="M1873" s="4">
        <v>39.717500000000001</v>
      </c>
      <c r="N1873" s="5">
        <v>38.413773062499999</v>
      </c>
      <c r="O1873" s="6">
        <v>0</v>
      </c>
    </row>
    <row r="1874" spans="1:15" x14ac:dyDescent="0.2">
      <c r="A1874" t="s">
        <v>46</v>
      </c>
      <c r="B1874" t="s">
        <v>47</v>
      </c>
      <c r="C1874">
        <v>2014</v>
      </c>
      <c r="D1874" t="s">
        <v>95</v>
      </c>
      <c r="E1874" t="s">
        <v>16</v>
      </c>
      <c r="F1874" t="s">
        <v>17</v>
      </c>
      <c r="G1874" t="s">
        <v>65</v>
      </c>
      <c r="H1874" s="1">
        <v>18</v>
      </c>
      <c r="I1874" s="1">
        <v>17</v>
      </c>
      <c r="J1874" s="1">
        <v>19</v>
      </c>
      <c r="K1874" s="2">
        <v>317</v>
      </c>
      <c r="L1874" s="3">
        <v>259.94</v>
      </c>
      <c r="M1874" s="4">
        <v>79.763000000000005</v>
      </c>
      <c r="N1874" s="5">
        <v>72.773368309999995</v>
      </c>
      <c r="O1874" s="6">
        <v>0</v>
      </c>
    </row>
    <row r="1875" spans="1:15" x14ac:dyDescent="0.2">
      <c r="A1875" t="s">
        <v>46</v>
      </c>
      <c r="B1875" t="s">
        <v>47</v>
      </c>
      <c r="C1875">
        <v>2014</v>
      </c>
      <c r="D1875" t="s">
        <v>95</v>
      </c>
      <c r="E1875" t="s">
        <v>16</v>
      </c>
      <c r="F1875" t="s">
        <v>18</v>
      </c>
      <c r="G1875" t="s">
        <v>66</v>
      </c>
      <c r="H1875" s="1">
        <v>15</v>
      </c>
      <c r="I1875" s="1">
        <v>15</v>
      </c>
      <c r="J1875" s="1">
        <v>15</v>
      </c>
      <c r="K1875" s="2">
        <v>190.2</v>
      </c>
      <c r="L1875" s="3">
        <v>181.07040000000001</v>
      </c>
      <c r="M1875" s="4">
        <v>43.338999999999999</v>
      </c>
      <c r="N1875" s="5">
        <v>43.485919209999999</v>
      </c>
      <c r="O1875" s="6">
        <v>3.0494216614090401E-2</v>
      </c>
    </row>
    <row r="1876" spans="1:15" x14ac:dyDescent="0.2">
      <c r="A1876" t="s">
        <v>46</v>
      </c>
      <c r="B1876" t="s">
        <v>47</v>
      </c>
      <c r="C1876">
        <v>2014</v>
      </c>
      <c r="D1876" t="s">
        <v>95</v>
      </c>
      <c r="E1876" t="s">
        <v>16</v>
      </c>
      <c r="F1876" t="s">
        <v>19</v>
      </c>
      <c r="G1876" t="s">
        <v>67</v>
      </c>
      <c r="H1876" s="1">
        <v>23</v>
      </c>
      <c r="I1876" s="1">
        <v>23</v>
      </c>
      <c r="J1876" s="1">
        <v>26</v>
      </c>
      <c r="K1876" s="2">
        <v>193.4</v>
      </c>
      <c r="L1876" s="3">
        <v>190.3056</v>
      </c>
      <c r="M1876" s="4">
        <v>31.134</v>
      </c>
      <c r="N1876" s="5">
        <v>25.799500439999999</v>
      </c>
      <c r="O1876" s="6">
        <v>7.0320579110651496E-2</v>
      </c>
    </row>
    <row r="1877" spans="1:15" x14ac:dyDescent="0.2">
      <c r="A1877" t="s">
        <v>46</v>
      </c>
      <c r="B1877" t="s">
        <v>47</v>
      </c>
      <c r="C1877">
        <v>2014</v>
      </c>
      <c r="D1877" t="s">
        <v>95</v>
      </c>
      <c r="E1877" t="s">
        <v>16</v>
      </c>
      <c r="F1877" t="s">
        <v>20</v>
      </c>
      <c r="G1877" t="s">
        <v>68</v>
      </c>
      <c r="H1877" s="1">
        <v>19</v>
      </c>
      <c r="I1877" s="1">
        <v>19</v>
      </c>
      <c r="J1877" s="1">
        <v>25</v>
      </c>
      <c r="K1877" s="2">
        <v>181.6</v>
      </c>
      <c r="L1877" s="3">
        <v>153.2704</v>
      </c>
      <c r="M1877" s="4">
        <v>27.55</v>
      </c>
      <c r="N1877" s="5">
        <v>23.816974999999999</v>
      </c>
      <c r="O1877" s="6">
        <v>2.97356828193833E-2</v>
      </c>
    </row>
    <row r="1878" spans="1:15" x14ac:dyDescent="0.2">
      <c r="A1878" t="s">
        <v>46</v>
      </c>
      <c r="B1878" t="s">
        <v>47</v>
      </c>
      <c r="C1878">
        <v>2014</v>
      </c>
      <c r="D1878" t="s">
        <v>95</v>
      </c>
      <c r="E1878" t="s">
        <v>16</v>
      </c>
      <c r="F1878" t="s">
        <v>21</v>
      </c>
      <c r="G1878" t="s">
        <v>69</v>
      </c>
      <c r="H1878" s="1">
        <v>10</v>
      </c>
      <c r="I1878" s="1">
        <v>10</v>
      </c>
      <c r="J1878" s="1">
        <v>10</v>
      </c>
      <c r="K1878" s="2">
        <v>295</v>
      </c>
      <c r="L1878" s="3">
        <v>250.75</v>
      </c>
      <c r="M1878" s="4">
        <v>75.221999999999994</v>
      </c>
      <c r="N1878" s="5">
        <v>57.753947160000003</v>
      </c>
      <c r="O1878" s="6">
        <v>0</v>
      </c>
    </row>
    <row r="1879" spans="1:15" x14ac:dyDescent="0.2">
      <c r="A1879" t="s">
        <v>46</v>
      </c>
      <c r="B1879" t="s">
        <v>47</v>
      </c>
      <c r="C1879">
        <v>2014</v>
      </c>
      <c r="D1879" t="s">
        <v>95</v>
      </c>
      <c r="E1879" t="s">
        <v>16</v>
      </c>
      <c r="F1879" t="s">
        <v>22</v>
      </c>
      <c r="G1879" t="s">
        <v>70</v>
      </c>
      <c r="H1879" s="1">
        <v>15</v>
      </c>
      <c r="I1879" s="1">
        <v>15</v>
      </c>
      <c r="J1879" s="1">
        <v>18</v>
      </c>
      <c r="K1879" s="2">
        <v>216.4</v>
      </c>
      <c r="L1879" s="3">
        <v>221.59360000000001</v>
      </c>
      <c r="M1879" s="4">
        <v>46.945</v>
      </c>
      <c r="N1879" s="5">
        <v>40.398519749999998</v>
      </c>
      <c r="O1879" s="6">
        <v>4.8983364140480601E-2</v>
      </c>
    </row>
    <row r="1880" spans="1:15" x14ac:dyDescent="0.2">
      <c r="A1880" t="s">
        <v>46</v>
      </c>
      <c r="B1880" t="s">
        <v>47</v>
      </c>
      <c r="C1880">
        <v>2014</v>
      </c>
      <c r="D1880" t="s">
        <v>95</v>
      </c>
      <c r="E1880" t="s">
        <v>23</v>
      </c>
      <c r="F1880" t="s">
        <v>24</v>
      </c>
      <c r="G1880" t="s">
        <v>71</v>
      </c>
      <c r="H1880" s="1">
        <v>7</v>
      </c>
      <c r="I1880" s="1">
        <v>7</v>
      </c>
      <c r="J1880" s="1">
        <v>7</v>
      </c>
      <c r="K1880" s="2">
        <v>2424</v>
      </c>
      <c r="L1880" s="3">
        <v>2569.44</v>
      </c>
      <c r="M1880" s="4">
        <v>287.86579999999998</v>
      </c>
      <c r="N1880" s="5">
        <v>281.72216809640003</v>
      </c>
      <c r="O1880" s="6">
        <v>8.9108910891089105E-2</v>
      </c>
    </row>
    <row r="1881" spans="1:15" x14ac:dyDescent="0.2">
      <c r="A1881" t="s">
        <v>46</v>
      </c>
      <c r="B1881" t="s">
        <v>47</v>
      </c>
      <c r="C1881">
        <v>2014</v>
      </c>
      <c r="D1881" t="s">
        <v>95</v>
      </c>
      <c r="E1881" t="s">
        <v>23</v>
      </c>
      <c r="F1881" t="s">
        <v>25</v>
      </c>
      <c r="G1881" t="s">
        <v>72</v>
      </c>
      <c r="H1881" s="1">
        <v>7</v>
      </c>
      <c r="I1881" s="1">
        <v>7</v>
      </c>
      <c r="J1881" s="1">
        <v>7</v>
      </c>
      <c r="K1881" s="2">
        <v>3514</v>
      </c>
      <c r="L1881" s="3">
        <v>3970.82</v>
      </c>
      <c r="M1881" s="4">
        <v>519.23440000000005</v>
      </c>
      <c r="N1881" s="5">
        <v>460.90153056640003</v>
      </c>
      <c r="O1881" s="6">
        <v>6.4314171883893004E-2</v>
      </c>
    </row>
    <row r="1882" spans="1:15" x14ac:dyDescent="0.2">
      <c r="A1882" t="s">
        <v>46</v>
      </c>
      <c r="B1882" t="s">
        <v>47</v>
      </c>
      <c r="C1882">
        <v>2014</v>
      </c>
      <c r="D1882" t="s">
        <v>95</v>
      </c>
      <c r="E1882" t="s">
        <v>23</v>
      </c>
      <c r="F1882" t="s">
        <v>26</v>
      </c>
      <c r="G1882" t="s">
        <v>73</v>
      </c>
      <c r="H1882" s="1">
        <v>9</v>
      </c>
      <c r="I1882" s="1">
        <v>9</v>
      </c>
      <c r="J1882" s="1">
        <v>9</v>
      </c>
      <c r="K1882" s="2">
        <v>1091.2</v>
      </c>
      <c r="L1882" s="3">
        <v>1126.1184000000001</v>
      </c>
      <c r="M1882" s="4">
        <v>190.79140000000001</v>
      </c>
      <c r="N1882" s="5">
        <v>182.76175313959999</v>
      </c>
      <c r="O1882" s="6">
        <v>3.9222873900293199E-2</v>
      </c>
    </row>
    <row r="1883" spans="1:15" x14ac:dyDescent="0.2">
      <c r="A1883" t="s">
        <v>46</v>
      </c>
      <c r="B1883" t="s">
        <v>47</v>
      </c>
      <c r="C1883">
        <v>2014</v>
      </c>
      <c r="D1883" t="s">
        <v>95</v>
      </c>
      <c r="E1883" t="s">
        <v>23</v>
      </c>
      <c r="F1883" t="s">
        <v>27</v>
      </c>
      <c r="G1883" t="s">
        <v>74</v>
      </c>
      <c r="H1883" s="1">
        <v>9</v>
      </c>
      <c r="I1883" s="1">
        <v>9</v>
      </c>
      <c r="J1883" s="1">
        <v>12</v>
      </c>
      <c r="K1883" s="2">
        <v>3260.4</v>
      </c>
      <c r="L1883" s="3">
        <v>2725.6943999999999</v>
      </c>
      <c r="M1883" s="4">
        <v>499.8066</v>
      </c>
      <c r="N1883" s="5">
        <v>445.79449996440002</v>
      </c>
      <c r="O1883" s="6">
        <v>5.8765795607900899E-2</v>
      </c>
    </row>
    <row r="1884" spans="1:15" x14ac:dyDescent="0.2">
      <c r="A1884" t="s">
        <v>46</v>
      </c>
      <c r="B1884" t="s">
        <v>47</v>
      </c>
      <c r="C1884">
        <v>2014</v>
      </c>
      <c r="D1884" t="s">
        <v>95</v>
      </c>
      <c r="E1884" t="s">
        <v>23</v>
      </c>
      <c r="F1884" t="s">
        <v>28</v>
      </c>
      <c r="G1884" t="s">
        <v>75</v>
      </c>
      <c r="H1884" s="1">
        <v>8</v>
      </c>
      <c r="I1884" s="1">
        <v>8</v>
      </c>
      <c r="J1884" s="1">
        <v>10</v>
      </c>
      <c r="K1884" s="2">
        <v>1916</v>
      </c>
      <c r="L1884" s="3">
        <v>1513.64</v>
      </c>
      <c r="M1884" s="4">
        <v>204.23419999999999</v>
      </c>
      <c r="N1884" s="5">
        <v>223.09359449639999</v>
      </c>
      <c r="O1884" s="6">
        <v>0.124739039665971</v>
      </c>
    </row>
    <row r="1885" spans="1:15" x14ac:dyDescent="0.2">
      <c r="A1885" t="s">
        <v>46</v>
      </c>
      <c r="B1885" t="s">
        <v>47</v>
      </c>
      <c r="C1885">
        <v>2014</v>
      </c>
      <c r="D1885" t="s">
        <v>95</v>
      </c>
      <c r="E1885" t="s">
        <v>23</v>
      </c>
      <c r="F1885" t="s">
        <v>29</v>
      </c>
      <c r="G1885" t="s">
        <v>76</v>
      </c>
      <c r="H1885" s="1">
        <v>8</v>
      </c>
      <c r="I1885" s="1">
        <v>8</v>
      </c>
      <c r="J1885" s="1">
        <v>8</v>
      </c>
      <c r="K1885" s="2">
        <v>2548</v>
      </c>
      <c r="L1885" s="3">
        <v>2369.64</v>
      </c>
      <c r="M1885" s="4">
        <v>285.4348</v>
      </c>
      <c r="N1885" s="5">
        <v>269.92198948959998</v>
      </c>
      <c r="O1885" s="6">
        <v>0.114599686028257</v>
      </c>
    </row>
    <row r="1886" spans="1:15" x14ac:dyDescent="0.2">
      <c r="A1886" t="s">
        <v>46</v>
      </c>
      <c r="B1886" t="s">
        <v>47</v>
      </c>
      <c r="C1886">
        <v>2014</v>
      </c>
      <c r="D1886" t="s">
        <v>95</v>
      </c>
      <c r="E1886" t="s">
        <v>30</v>
      </c>
      <c r="F1886" t="s">
        <v>31</v>
      </c>
      <c r="G1886" t="s">
        <v>77</v>
      </c>
      <c r="H1886" s="1">
        <v>23</v>
      </c>
      <c r="I1886" s="1">
        <v>23</v>
      </c>
      <c r="J1886" s="1">
        <v>30</v>
      </c>
      <c r="K1886" s="2">
        <v>397.8</v>
      </c>
      <c r="L1886" s="3">
        <v>307.10160000000002</v>
      </c>
      <c r="M1886" s="4">
        <v>22.308</v>
      </c>
      <c r="N1886" s="5">
        <v>20.45465136</v>
      </c>
      <c r="O1886" s="6">
        <v>2.8154851684263401E-2</v>
      </c>
    </row>
    <row r="1887" spans="1:15" x14ac:dyDescent="0.2">
      <c r="A1887" t="s">
        <v>46</v>
      </c>
      <c r="B1887" t="s">
        <v>47</v>
      </c>
      <c r="C1887">
        <v>2014</v>
      </c>
      <c r="D1887" t="s">
        <v>95</v>
      </c>
      <c r="E1887" t="s">
        <v>30</v>
      </c>
      <c r="F1887" t="s">
        <v>32</v>
      </c>
      <c r="G1887" t="s">
        <v>78</v>
      </c>
      <c r="H1887" s="1">
        <v>30</v>
      </c>
      <c r="I1887" s="1">
        <v>28</v>
      </c>
      <c r="J1887" s="1">
        <v>35</v>
      </c>
      <c r="K1887" s="2">
        <v>445</v>
      </c>
      <c r="L1887" s="3">
        <v>458.35</v>
      </c>
      <c r="M1887" s="4">
        <v>21.367999999999999</v>
      </c>
      <c r="N1887" s="5">
        <v>19.793605759999998</v>
      </c>
      <c r="O1887" s="6">
        <v>3.14606741573034E-2</v>
      </c>
    </row>
    <row r="1888" spans="1:15" x14ac:dyDescent="0.2">
      <c r="A1888" t="s">
        <v>46</v>
      </c>
      <c r="B1888" t="s">
        <v>47</v>
      </c>
      <c r="C1888">
        <v>2014</v>
      </c>
      <c r="D1888" t="s">
        <v>95</v>
      </c>
      <c r="E1888" t="s">
        <v>30</v>
      </c>
      <c r="F1888" t="s">
        <v>33</v>
      </c>
      <c r="G1888" t="s">
        <v>79</v>
      </c>
      <c r="H1888" s="1">
        <v>26</v>
      </c>
      <c r="I1888" s="1">
        <v>24</v>
      </c>
      <c r="J1888" s="1">
        <v>33</v>
      </c>
      <c r="K1888" s="2">
        <v>472.8</v>
      </c>
      <c r="L1888" s="3">
        <v>369.7296</v>
      </c>
      <c r="M1888" s="4">
        <v>17.876999999999999</v>
      </c>
      <c r="N1888" s="5">
        <v>13.787278710000001</v>
      </c>
      <c r="O1888" s="6">
        <v>4.6954314720812199E-2</v>
      </c>
    </row>
    <row r="1889" spans="1:15" x14ac:dyDescent="0.2">
      <c r="A1889" t="s">
        <v>46</v>
      </c>
      <c r="B1889" t="s">
        <v>47</v>
      </c>
      <c r="C1889">
        <v>2014</v>
      </c>
      <c r="D1889" t="s">
        <v>95</v>
      </c>
      <c r="E1889" t="s">
        <v>30</v>
      </c>
      <c r="F1889" t="s">
        <v>34</v>
      </c>
      <c r="G1889" t="s">
        <v>80</v>
      </c>
      <c r="H1889" s="1">
        <v>26</v>
      </c>
      <c r="I1889" s="1">
        <v>24</v>
      </c>
      <c r="J1889" s="1">
        <v>34</v>
      </c>
      <c r="K1889" s="2">
        <v>412.2</v>
      </c>
      <c r="L1889" s="3">
        <v>446.00040000000001</v>
      </c>
      <c r="M1889" s="4">
        <v>28.2835</v>
      </c>
      <c r="N1889" s="5">
        <v>29.495023722500001</v>
      </c>
      <c r="O1889" s="6">
        <v>3.1052886948083499E-2</v>
      </c>
    </row>
    <row r="1890" spans="1:15" x14ac:dyDescent="0.2">
      <c r="A1890" t="s">
        <v>46</v>
      </c>
      <c r="B1890" t="s">
        <v>47</v>
      </c>
      <c r="C1890">
        <v>2014</v>
      </c>
      <c r="D1890" t="s">
        <v>95</v>
      </c>
      <c r="E1890" t="s">
        <v>30</v>
      </c>
      <c r="F1890" t="s">
        <v>35</v>
      </c>
      <c r="G1890" t="s">
        <v>81</v>
      </c>
      <c r="H1890" s="1">
        <v>34</v>
      </c>
      <c r="I1890" s="1">
        <v>32</v>
      </c>
      <c r="J1890" s="1">
        <v>42</v>
      </c>
      <c r="K1890" s="2">
        <v>587.6</v>
      </c>
      <c r="L1890" s="3">
        <v>661.63760000000002</v>
      </c>
      <c r="M1890" s="4">
        <v>35.1935</v>
      </c>
      <c r="N1890" s="5">
        <v>27.734765577499999</v>
      </c>
      <c r="O1890" s="6">
        <v>3.1313818924438401E-2</v>
      </c>
    </row>
    <row r="1891" spans="1:15" x14ac:dyDescent="0.2">
      <c r="A1891" t="s">
        <v>46</v>
      </c>
      <c r="B1891" t="s">
        <v>47</v>
      </c>
      <c r="C1891">
        <v>2014</v>
      </c>
      <c r="D1891" t="s">
        <v>95</v>
      </c>
      <c r="E1891" t="s">
        <v>30</v>
      </c>
      <c r="F1891" t="s">
        <v>36</v>
      </c>
      <c r="G1891" t="s">
        <v>82</v>
      </c>
      <c r="H1891" s="1">
        <v>14</v>
      </c>
      <c r="I1891" s="1">
        <v>13</v>
      </c>
      <c r="J1891" s="1">
        <v>16</v>
      </c>
      <c r="K1891" s="2">
        <v>345.2</v>
      </c>
      <c r="L1891" s="3">
        <v>338.9864</v>
      </c>
      <c r="M1891" s="4">
        <v>29.882999999999999</v>
      </c>
      <c r="N1891" s="5">
        <v>25.13668311</v>
      </c>
      <c r="O1891" s="6">
        <v>2.2595596755504099E-2</v>
      </c>
    </row>
    <row r="1892" spans="1:15" x14ac:dyDescent="0.2">
      <c r="A1892" t="s">
        <v>46</v>
      </c>
      <c r="B1892" t="s">
        <v>47</v>
      </c>
      <c r="C1892">
        <v>2014</v>
      </c>
      <c r="D1892" t="s">
        <v>95</v>
      </c>
      <c r="E1892" t="s">
        <v>37</v>
      </c>
      <c r="F1892" t="s">
        <v>38</v>
      </c>
      <c r="G1892" t="s">
        <v>83</v>
      </c>
      <c r="H1892" s="1">
        <v>28</v>
      </c>
      <c r="I1892" s="1">
        <v>25</v>
      </c>
      <c r="J1892" s="1">
        <v>43</v>
      </c>
      <c r="K1892" s="2">
        <v>547.20000000000005</v>
      </c>
      <c r="L1892" s="3">
        <v>436.66559999999998</v>
      </c>
      <c r="M1892" s="4">
        <v>15.783300000000001</v>
      </c>
      <c r="N1892" s="5">
        <v>17.485260588900001</v>
      </c>
      <c r="O1892" s="6">
        <v>1.6081871345029201E-2</v>
      </c>
    </row>
    <row r="1893" spans="1:15" x14ac:dyDescent="0.2">
      <c r="A1893" t="s">
        <v>46</v>
      </c>
      <c r="B1893" t="s">
        <v>47</v>
      </c>
      <c r="C1893">
        <v>2014</v>
      </c>
      <c r="D1893" t="s">
        <v>95</v>
      </c>
      <c r="E1893" t="s">
        <v>37</v>
      </c>
      <c r="F1893" t="s">
        <v>39</v>
      </c>
      <c r="G1893" t="s">
        <v>84</v>
      </c>
      <c r="H1893" s="1">
        <v>30</v>
      </c>
      <c r="I1893" s="1">
        <v>28</v>
      </c>
      <c r="J1893" s="1">
        <v>40</v>
      </c>
      <c r="K1893" s="2">
        <v>593.20000000000005</v>
      </c>
      <c r="L1893" s="3">
        <v>588.45439999999996</v>
      </c>
      <c r="M1893" s="4">
        <v>12.0601</v>
      </c>
      <c r="N1893" s="5">
        <v>10.0026348799</v>
      </c>
      <c r="O1893" s="6">
        <v>2.4949426837491601E-2</v>
      </c>
    </row>
    <row r="1894" spans="1:15" x14ac:dyDescent="0.2">
      <c r="A1894" t="s">
        <v>46</v>
      </c>
      <c r="B1894" t="s">
        <v>47</v>
      </c>
      <c r="C1894">
        <v>2014</v>
      </c>
      <c r="D1894" t="s">
        <v>95</v>
      </c>
      <c r="E1894" t="s">
        <v>37</v>
      </c>
      <c r="F1894" t="s">
        <v>40</v>
      </c>
      <c r="G1894" t="s">
        <v>85</v>
      </c>
      <c r="H1894" s="1">
        <v>32</v>
      </c>
      <c r="I1894" s="1">
        <v>30</v>
      </c>
      <c r="J1894" s="1">
        <v>38</v>
      </c>
      <c r="K1894" s="2">
        <v>516.4</v>
      </c>
      <c r="L1894" s="3">
        <v>508.13760000000002</v>
      </c>
      <c r="M1894" s="4">
        <v>34.706499999999998</v>
      </c>
      <c r="N1894" s="5">
        <v>27.519998577500001</v>
      </c>
      <c r="O1894" s="6">
        <v>3.7955073586367197E-2</v>
      </c>
    </row>
    <row r="1895" spans="1:15" x14ac:dyDescent="0.2">
      <c r="A1895" t="s">
        <v>46</v>
      </c>
      <c r="B1895" t="s">
        <v>47</v>
      </c>
      <c r="C1895">
        <v>2014</v>
      </c>
      <c r="D1895" t="s">
        <v>95</v>
      </c>
      <c r="E1895" t="s">
        <v>37</v>
      </c>
      <c r="F1895" t="s">
        <v>41</v>
      </c>
      <c r="G1895" t="s">
        <v>86</v>
      </c>
      <c r="H1895" s="1">
        <v>26</v>
      </c>
      <c r="I1895" s="1">
        <v>26</v>
      </c>
      <c r="J1895" s="1">
        <v>28</v>
      </c>
      <c r="K1895" s="2">
        <v>394.2</v>
      </c>
      <c r="L1895" s="3">
        <v>430.46640000000002</v>
      </c>
      <c r="M1895" s="4">
        <v>11.9529</v>
      </c>
      <c r="N1895" s="5">
        <v>12.783973184100001</v>
      </c>
      <c r="O1895" s="6">
        <v>2.7397260273972601E-2</v>
      </c>
    </row>
    <row r="1896" spans="1:15" x14ac:dyDescent="0.2">
      <c r="A1896" t="s">
        <v>46</v>
      </c>
      <c r="B1896" t="s">
        <v>47</v>
      </c>
      <c r="C1896">
        <v>2014</v>
      </c>
      <c r="D1896" t="s">
        <v>95</v>
      </c>
      <c r="E1896" t="s">
        <v>37</v>
      </c>
      <c r="F1896" t="s">
        <v>42</v>
      </c>
      <c r="G1896" t="s">
        <v>87</v>
      </c>
      <c r="H1896" s="1">
        <v>26</v>
      </c>
      <c r="I1896" s="1">
        <v>25</v>
      </c>
      <c r="J1896" s="1">
        <v>27</v>
      </c>
      <c r="K1896" s="2">
        <v>355.4</v>
      </c>
      <c r="L1896" s="3">
        <v>290.00639999999999</v>
      </c>
      <c r="M1896" s="4">
        <v>6.3017000000000101</v>
      </c>
      <c r="N1896" s="5">
        <v>5.5895007711000098</v>
      </c>
      <c r="O1896" s="6">
        <v>2.7011817670230701E-2</v>
      </c>
    </row>
    <row r="1897" spans="1:15" x14ac:dyDescent="0.2">
      <c r="A1897" t="s">
        <v>46</v>
      </c>
      <c r="B1897" t="s">
        <v>47</v>
      </c>
      <c r="C1897">
        <v>2014</v>
      </c>
      <c r="D1897" t="s">
        <v>95</v>
      </c>
      <c r="E1897" t="s">
        <v>37</v>
      </c>
      <c r="F1897" t="s">
        <v>43</v>
      </c>
      <c r="G1897" t="s">
        <v>88</v>
      </c>
      <c r="H1897" s="1">
        <v>21</v>
      </c>
      <c r="I1897" s="1">
        <v>21</v>
      </c>
      <c r="J1897" s="1">
        <v>25</v>
      </c>
      <c r="K1897" s="2">
        <v>350.4</v>
      </c>
      <c r="L1897" s="3">
        <v>362.31360000000001</v>
      </c>
      <c r="M1897" s="4">
        <v>58.276200000000003</v>
      </c>
      <c r="N1897" s="5">
        <v>54.618669135600001</v>
      </c>
      <c r="O1897" s="6">
        <v>2.4543378995433799E-2</v>
      </c>
    </row>
    <row r="1898" spans="1:15" x14ac:dyDescent="0.2">
      <c r="A1898" t="s">
        <v>46</v>
      </c>
      <c r="B1898" t="s">
        <v>47</v>
      </c>
      <c r="C1898">
        <v>2014</v>
      </c>
      <c r="D1898" t="s">
        <v>96</v>
      </c>
      <c r="E1898" t="s">
        <v>16</v>
      </c>
      <c r="F1898" t="s">
        <v>17</v>
      </c>
      <c r="G1898" t="s">
        <v>65</v>
      </c>
      <c r="H1898" s="1">
        <v>19</v>
      </c>
      <c r="I1898" s="1">
        <v>18</v>
      </c>
      <c r="J1898" s="1">
        <v>21</v>
      </c>
      <c r="K1898" s="2">
        <v>299.10000000000002</v>
      </c>
      <c r="L1898" s="3">
        <v>241.97190000000001</v>
      </c>
      <c r="M1898" s="4">
        <v>68.025000000000006</v>
      </c>
      <c r="N1898" s="5">
        <v>57.123993749999997</v>
      </c>
      <c r="O1898" s="6">
        <v>2.3069207622868598E-2</v>
      </c>
    </row>
    <row r="1899" spans="1:15" x14ac:dyDescent="0.2">
      <c r="A1899" t="s">
        <v>46</v>
      </c>
      <c r="B1899" t="s">
        <v>47</v>
      </c>
      <c r="C1899">
        <v>2014</v>
      </c>
      <c r="D1899" t="s">
        <v>96</v>
      </c>
      <c r="E1899" t="s">
        <v>16</v>
      </c>
      <c r="F1899" t="s">
        <v>18</v>
      </c>
      <c r="G1899" t="s">
        <v>66</v>
      </c>
      <c r="H1899" s="1">
        <v>14</v>
      </c>
      <c r="I1899" s="1">
        <v>14</v>
      </c>
      <c r="J1899" s="1">
        <v>15</v>
      </c>
      <c r="K1899" s="2">
        <v>207.4</v>
      </c>
      <c r="L1899" s="3">
        <v>160.94239999999999</v>
      </c>
      <c r="M1899" s="4">
        <v>49.241999999999997</v>
      </c>
      <c r="N1899" s="5">
        <v>41.244114359999998</v>
      </c>
      <c r="O1899" s="6">
        <v>1.7357762777241999E-2</v>
      </c>
    </row>
    <row r="1900" spans="1:15" x14ac:dyDescent="0.2">
      <c r="A1900" t="s">
        <v>46</v>
      </c>
      <c r="B1900" t="s">
        <v>47</v>
      </c>
      <c r="C1900">
        <v>2014</v>
      </c>
      <c r="D1900" t="s">
        <v>96</v>
      </c>
      <c r="E1900" t="s">
        <v>16</v>
      </c>
      <c r="F1900" t="s">
        <v>19</v>
      </c>
      <c r="G1900" t="s">
        <v>67</v>
      </c>
      <c r="H1900" s="1">
        <v>19</v>
      </c>
      <c r="I1900" s="1">
        <v>19</v>
      </c>
      <c r="J1900" s="1">
        <v>22</v>
      </c>
      <c r="K1900" s="2">
        <v>191.8</v>
      </c>
      <c r="L1900" s="3">
        <v>185.66239999999999</v>
      </c>
      <c r="M1900" s="4">
        <v>42.884999999999998</v>
      </c>
      <c r="N1900" s="5">
        <v>42.835682249999998</v>
      </c>
      <c r="O1900" s="6">
        <v>1.1470281543274201E-2</v>
      </c>
    </row>
    <row r="1901" spans="1:15" x14ac:dyDescent="0.2">
      <c r="A1901" t="s">
        <v>46</v>
      </c>
      <c r="B1901" t="s">
        <v>47</v>
      </c>
      <c r="C1901">
        <v>2014</v>
      </c>
      <c r="D1901" t="s">
        <v>96</v>
      </c>
      <c r="E1901" t="s">
        <v>16</v>
      </c>
      <c r="F1901" t="s">
        <v>20</v>
      </c>
      <c r="G1901" t="s">
        <v>68</v>
      </c>
      <c r="H1901" s="1">
        <v>19</v>
      </c>
      <c r="I1901" s="1">
        <v>18</v>
      </c>
      <c r="J1901" s="1">
        <v>24</v>
      </c>
      <c r="K1901" s="2">
        <v>167.1</v>
      </c>
      <c r="L1901" s="3">
        <v>133.5129</v>
      </c>
      <c r="M1901" s="4">
        <v>25.373999999999999</v>
      </c>
      <c r="N1901" s="5">
        <v>25.722638759999999</v>
      </c>
      <c r="O1901" s="6">
        <v>3.5308198683423102E-2</v>
      </c>
    </row>
    <row r="1902" spans="1:15" x14ac:dyDescent="0.2">
      <c r="A1902" t="s">
        <v>46</v>
      </c>
      <c r="B1902" t="s">
        <v>47</v>
      </c>
      <c r="C1902">
        <v>2014</v>
      </c>
      <c r="D1902" t="s">
        <v>96</v>
      </c>
      <c r="E1902" t="s">
        <v>16</v>
      </c>
      <c r="F1902" t="s">
        <v>21</v>
      </c>
      <c r="G1902" t="s">
        <v>69</v>
      </c>
      <c r="H1902" s="1">
        <v>12</v>
      </c>
      <c r="I1902" s="1">
        <v>12</v>
      </c>
      <c r="J1902" s="1">
        <v>12</v>
      </c>
      <c r="K1902" s="2">
        <v>359.9</v>
      </c>
      <c r="L1902" s="3">
        <v>277.48289999999997</v>
      </c>
      <c r="M1902" s="4">
        <v>89.799000000000007</v>
      </c>
      <c r="N1902" s="5">
        <v>97.700414010000003</v>
      </c>
      <c r="O1902" s="6">
        <v>3.0564045568213399E-3</v>
      </c>
    </row>
    <row r="1903" spans="1:15" x14ac:dyDescent="0.2">
      <c r="A1903" t="s">
        <v>46</v>
      </c>
      <c r="B1903" t="s">
        <v>47</v>
      </c>
      <c r="C1903">
        <v>2014</v>
      </c>
      <c r="D1903" t="s">
        <v>96</v>
      </c>
      <c r="E1903" t="s">
        <v>16</v>
      </c>
      <c r="F1903" t="s">
        <v>22</v>
      </c>
      <c r="G1903" t="s">
        <v>70</v>
      </c>
      <c r="H1903" s="1">
        <v>17</v>
      </c>
      <c r="I1903" s="1">
        <v>15</v>
      </c>
      <c r="J1903" s="1">
        <v>21</v>
      </c>
      <c r="K1903" s="2">
        <v>268.60000000000002</v>
      </c>
      <c r="L1903" s="3">
        <v>248.18639999999999</v>
      </c>
      <c r="M1903" s="4">
        <v>61.146000000000001</v>
      </c>
      <c r="N1903" s="5">
        <v>60.623813159999997</v>
      </c>
      <c r="O1903" s="6">
        <v>1.6381236038719299E-2</v>
      </c>
    </row>
    <row r="1904" spans="1:15" x14ac:dyDescent="0.2">
      <c r="A1904" t="s">
        <v>46</v>
      </c>
      <c r="B1904" t="s">
        <v>47</v>
      </c>
      <c r="C1904">
        <v>2014</v>
      </c>
      <c r="D1904" t="s">
        <v>96</v>
      </c>
      <c r="E1904" t="s">
        <v>23</v>
      </c>
      <c r="F1904" t="s">
        <v>24</v>
      </c>
      <c r="G1904" t="s">
        <v>71</v>
      </c>
      <c r="H1904" s="1">
        <v>8</v>
      </c>
      <c r="I1904" s="1">
        <v>8</v>
      </c>
      <c r="J1904" s="1">
        <v>9</v>
      </c>
      <c r="K1904" s="2">
        <v>2610</v>
      </c>
      <c r="L1904" s="3">
        <v>2296.8000000000002</v>
      </c>
      <c r="M1904" s="4">
        <v>489.25740000000002</v>
      </c>
      <c r="N1904" s="5">
        <v>534.5499145476</v>
      </c>
      <c r="O1904" s="6">
        <v>0</v>
      </c>
    </row>
    <row r="1905" spans="1:15" x14ac:dyDescent="0.2">
      <c r="A1905" t="s">
        <v>46</v>
      </c>
      <c r="B1905" t="s">
        <v>47</v>
      </c>
      <c r="C1905">
        <v>2014</v>
      </c>
      <c r="D1905" t="s">
        <v>96</v>
      </c>
      <c r="E1905" t="s">
        <v>23</v>
      </c>
      <c r="F1905" t="s">
        <v>25</v>
      </c>
      <c r="G1905" t="s">
        <v>72</v>
      </c>
      <c r="H1905" s="1">
        <v>8</v>
      </c>
      <c r="I1905" s="1">
        <v>8</v>
      </c>
      <c r="J1905" s="1">
        <v>8</v>
      </c>
      <c r="K1905" s="2">
        <v>4500</v>
      </c>
      <c r="L1905" s="3">
        <v>4995</v>
      </c>
      <c r="M1905" s="4">
        <v>844.495</v>
      </c>
      <c r="N1905" s="5">
        <v>874.01010025000096</v>
      </c>
      <c r="O1905" s="6">
        <v>0.02</v>
      </c>
    </row>
    <row r="1906" spans="1:15" x14ac:dyDescent="0.2">
      <c r="A1906" t="s">
        <v>46</v>
      </c>
      <c r="B1906" t="s">
        <v>47</v>
      </c>
      <c r="C1906">
        <v>2014</v>
      </c>
      <c r="D1906" t="s">
        <v>96</v>
      </c>
      <c r="E1906" t="s">
        <v>23</v>
      </c>
      <c r="F1906" t="s">
        <v>26</v>
      </c>
      <c r="G1906" t="s">
        <v>73</v>
      </c>
      <c r="H1906" s="1">
        <v>9</v>
      </c>
      <c r="I1906" s="1">
        <v>9</v>
      </c>
      <c r="J1906" s="1">
        <v>9</v>
      </c>
      <c r="K1906" s="2">
        <v>1252</v>
      </c>
      <c r="L1906" s="3">
        <v>1402.24</v>
      </c>
      <c r="M1906" s="4">
        <v>251.54599999999999</v>
      </c>
      <c r="N1906" s="5">
        <v>227.53341884</v>
      </c>
      <c r="O1906" s="6">
        <v>4.7923322683706103E-3</v>
      </c>
    </row>
    <row r="1907" spans="1:15" x14ac:dyDescent="0.2">
      <c r="A1907" t="s">
        <v>46</v>
      </c>
      <c r="B1907" t="s">
        <v>47</v>
      </c>
      <c r="C1907">
        <v>2014</v>
      </c>
      <c r="D1907" t="s">
        <v>96</v>
      </c>
      <c r="E1907" t="s">
        <v>23</v>
      </c>
      <c r="F1907" t="s">
        <v>27</v>
      </c>
      <c r="G1907" t="s">
        <v>74</v>
      </c>
      <c r="H1907" s="1">
        <v>8</v>
      </c>
      <c r="I1907" s="1">
        <v>7</v>
      </c>
      <c r="J1907" s="1">
        <v>8</v>
      </c>
      <c r="K1907" s="2">
        <v>3186</v>
      </c>
      <c r="L1907" s="3">
        <v>3440.88</v>
      </c>
      <c r="M1907" s="4">
        <v>650.78359999999998</v>
      </c>
      <c r="N1907" s="5">
        <v>649.37530428959997</v>
      </c>
      <c r="O1907" s="6">
        <v>0</v>
      </c>
    </row>
    <row r="1908" spans="1:15" x14ac:dyDescent="0.2">
      <c r="A1908" t="s">
        <v>46</v>
      </c>
      <c r="B1908" t="s">
        <v>47</v>
      </c>
      <c r="C1908">
        <v>2014</v>
      </c>
      <c r="D1908" t="s">
        <v>96</v>
      </c>
      <c r="E1908" t="s">
        <v>23</v>
      </c>
      <c r="F1908" t="s">
        <v>28</v>
      </c>
      <c r="G1908" t="s">
        <v>75</v>
      </c>
      <c r="H1908" s="1">
        <v>13</v>
      </c>
      <c r="I1908" s="1">
        <v>13</v>
      </c>
      <c r="J1908" s="1">
        <v>13</v>
      </c>
      <c r="K1908" s="2">
        <v>4549</v>
      </c>
      <c r="L1908" s="3">
        <v>3957.63</v>
      </c>
      <c r="M1908" s="4">
        <v>892.39559999999994</v>
      </c>
      <c r="N1908" s="5">
        <v>683.61429500639997</v>
      </c>
      <c r="O1908" s="6">
        <v>7.6939986810287998E-3</v>
      </c>
    </row>
    <row r="1909" spans="1:15" x14ac:dyDescent="0.2">
      <c r="A1909" t="s">
        <v>46</v>
      </c>
      <c r="B1909" t="s">
        <v>47</v>
      </c>
      <c r="C1909">
        <v>2014</v>
      </c>
      <c r="D1909" t="s">
        <v>96</v>
      </c>
      <c r="E1909" t="s">
        <v>23</v>
      </c>
      <c r="F1909" t="s">
        <v>29</v>
      </c>
      <c r="G1909" t="s">
        <v>76</v>
      </c>
      <c r="H1909" s="1">
        <v>9</v>
      </c>
      <c r="I1909" s="1">
        <v>9</v>
      </c>
      <c r="J1909" s="1">
        <v>10</v>
      </c>
      <c r="K1909" s="2">
        <v>4480</v>
      </c>
      <c r="L1909" s="3">
        <v>4928</v>
      </c>
      <c r="M1909" s="4">
        <v>811.30219999999997</v>
      </c>
      <c r="N1909" s="5">
        <v>662.81604875159996</v>
      </c>
      <c r="O1909" s="6">
        <v>2.6785714285714302E-2</v>
      </c>
    </row>
    <row r="1910" spans="1:15" x14ac:dyDescent="0.2">
      <c r="A1910" t="s">
        <v>46</v>
      </c>
      <c r="B1910" t="s">
        <v>47</v>
      </c>
      <c r="C1910">
        <v>2014</v>
      </c>
      <c r="D1910" t="s">
        <v>96</v>
      </c>
      <c r="E1910" t="s">
        <v>30</v>
      </c>
      <c r="F1910" t="s">
        <v>31</v>
      </c>
      <c r="G1910" t="s">
        <v>77</v>
      </c>
      <c r="H1910" s="1">
        <v>27</v>
      </c>
      <c r="I1910" s="1">
        <v>26</v>
      </c>
      <c r="J1910" s="1">
        <v>30</v>
      </c>
      <c r="K1910" s="2">
        <v>391.9</v>
      </c>
      <c r="L1910" s="3">
        <v>418.94110000000001</v>
      </c>
      <c r="M1910" s="4">
        <v>29.6465</v>
      </c>
      <c r="N1910" s="5">
        <v>25.007860377499998</v>
      </c>
      <c r="O1910" s="6">
        <v>1.5565195202857899E-2</v>
      </c>
    </row>
    <row r="1911" spans="1:15" x14ac:dyDescent="0.2">
      <c r="A1911" t="s">
        <v>46</v>
      </c>
      <c r="B1911" t="s">
        <v>47</v>
      </c>
      <c r="C1911">
        <v>2014</v>
      </c>
      <c r="D1911" t="s">
        <v>96</v>
      </c>
      <c r="E1911" t="s">
        <v>30</v>
      </c>
      <c r="F1911" t="s">
        <v>32</v>
      </c>
      <c r="G1911" t="s">
        <v>78</v>
      </c>
      <c r="H1911" s="1">
        <v>30</v>
      </c>
      <c r="I1911" s="1">
        <v>27</v>
      </c>
      <c r="J1911" s="1">
        <v>41</v>
      </c>
      <c r="K1911" s="2">
        <v>531.5</v>
      </c>
      <c r="L1911" s="3">
        <v>603.25250000000005</v>
      </c>
      <c r="M1911" s="4">
        <v>33.250999999999998</v>
      </c>
      <c r="N1911" s="5">
        <v>26.849849989999999</v>
      </c>
      <c r="O1911" s="6">
        <v>1.5992474129821299E-2</v>
      </c>
    </row>
    <row r="1912" spans="1:15" x14ac:dyDescent="0.2">
      <c r="A1912" t="s">
        <v>46</v>
      </c>
      <c r="B1912" t="s">
        <v>47</v>
      </c>
      <c r="C1912">
        <v>2014</v>
      </c>
      <c r="D1912" t="s">
        <v>96</v>
      </c>
      <c r="E1912" t="s">
        <v>30</v>
      </c>
      <c r="F1912" t="s">
        <v>33</v>
      </c>
      <c r="G1912" t="s">
        <v>79</v>
      </c>
      <c r="H1912" s="1">
        <v>27</v>
      </c>
      <c r="I1912" s="1">
        <v>26</v>
      </c>
      <c r="J1912" s="1">
        <v>34</v>
      </c>
      <c r="K1912" s="2">
        <v>531.20000000000005</v>
      </c>
      <c r="L1912" s="3">
        <v>601.3184</v>
      </c>
      <c r="M1912" s="4">
        <v>37.765000000000001</v>
      </c>
      <c r="N1912" s="5">
        <v>28.790147749999999</v>
      </c>
      <c r="O1912" s="6">
        <v>1.8448795180722899E-2</v>
      </c>
    </row>
    <row r="1913" spans="1:15" x14ac:dyDescent="0.2">
      <c r="A1913" t="s">
        <v>46</v>
      </c>
      <c r="B1913" t="s">
        <v>47</v>
      </c>
      <c r="C1913">
        <v>2014</v>
      </c>
      <c r="D1913" t="s">
        <v>96</v>
      </c>
      <c r="E1913" t="s">
        <v>30</v>
      </c>
      <c r="F1913" t="s">
        <v>34</v>
      </c>
      <c r="G1913" t="s">
        <v>80</v>
      </c>
      <c r="H1913" s="1">
        <v>29</v>
      </c>
      <c r="I1913" s="1">
        <v>28</v>
      </c>
      <c r="J1913" s="1">
        <v>32</v>
      </c>
      <c r="K1913" s="2">
        <v>389.5</v>
      </c>
      <c r="L1913" s="3">
        <v>407.02749999999997</v>
      </c>
      <c r="M1913" s="4">
        <v>29.653500000000001</v>
      </c>
      <c r="N1913" s="5">
        <v>25.011689377500002</v>
      </c>
      <c r="O1913" s="6">
        <v>8.9858793324775407E-3</v>
      </c>
    </row>
    <row r="1914" spans="1:15" x14ac:dyDescent="0.2">
      <c r="A1914" t="s">
        <v>46</v>
      </c>
      <c r="B1914" t="s">
        <v>47</v>
      </c>
      <c r="C1914">
        <v>2014</v>
      </c>
      <c r="D1914" t="s">
        <v>96</v>
      </c>
      <c r="E1914" t="s">
        <v>30</v>
      </c>
      <c r="F1914" t="s">
        <v>35</v>
      </c>
      <c r="G1914" t="s">
        <v>81</v>
      </c>
      <c r="H1914" s="1">
        <v>26</v>
      </c>
      <c r="I1914" s="1">
        <v>25</v>
      </c>
      <c r="J1914" s="1">
        <v>31</v>
      </c>
      <c r="K1914" s="2">
        <v>461.2</v>
      </c>
      <c r="L1914" s="3">
        <v>414.1576</v>
      </c>
      <c r="M1914" s="4">
        <v>30.347000000000001</v>
      </c>
      <c r="N1914" s="5">
        <v>32.273124090000003</v>
      </c>
      <c r="O1914" s="6">
        <v>2.5585429314830901E-2</v>
      </c>
    </row>
    <row r="1915" spans="1:15" x14ac:dyDescent="0.2">
      <c r="A1915" t="s">
        <v>46</v>
      </c>
      <c r="B1915" t="s">
        <v>47</v>
      </c>
      <c r="C1915">
        <v>2014</v>
      </c>
      <c r="D1915" t="s">
        <v>96</v>
      </c>
      <c r="E1915" t="s">
        <v>30</v>
      </c>
      <c r="F1915" t="s">
        <v>36</v>
      </c>
      <c r="G1915" t="s">
        <v>82</v>
      </c>
      <c r="H1915" s="1">
        <v>17</v>
      </c>
      <c r="I1915" s="1">
        <v>16</v>
      </c>
      <c r="J1915" s="1">
        <v>19</v>
      </c>
      <c r="K1915" s="2">
        <v>455</v>
      </c>
      <c r="L1915" s="3">
        <v>514.15</v>
      </c>
      <c r="M1915" s="4">
        <v>44.606499999999997</v>
      </c>
      <c r="N1915" s="5">
        <v>39.429246577500003</v>
      </c>
      <c r="O1915" s="6">
        <v>6.5934065934065899E-3</v>
      </c>
    </row>
    <row r="1916" spans="1:15" x14ac:dyDescent="0.2">
      <c r="A1916" t="s">
        <v>46</v>
      </c>
      <c r="B1916" t="s">
        <v>47</v>
      </c>
      <c r="C1916">
        <v>2014</v>
      </c>
      <c r="D1916" t="s">
        <v>96</v>
      </c>
      <c r="E1916" t="s">
        <v>37</v>
      </c>
      <c r="F1916" t="s">
        <v>38</v>
      </c>
      <c r="G1916" t="s">
        <v>83</v>
      </c>
      <c r="H1916" s="1">
        <v>38</v>
      </c>
      <c r="I1916" s="1">
        <v>36</v>
      </c>
      <c r="J1916" s="1">
        <v>45</v>
      </c>
      <c r="K1916" s="2">
        <v>586.70000000000005</v>
      </c>
      <c r="L1916" s="3">
        <v>655.34389999999996</v>
      </c>
      <c r="M1916" s="4">
        <v>14.8832</v>
      </c>
      <c r="N1916" s="5">
        <v>11.923943577599999</v>
      </c>
      <c r="O1916" s="6">
        <v>1.5851372081131802E-2</v>
      </c>
    </row>
    <row r="1917" spans="1:15" x14ac:dyDescent="0.2">
      <c r="A1917" t="s">
        <v>46</v>
      </c>
      <c r="B1917" t="s">
        <v>47</v>
      </c>
      <c r="C1917">
        <v>2014</v>
      </c>
      <c r="D1917" t="s">
        <v>96</v>
      </c>
      <c r="E1917" t="s">
        <v>37</v>
      </c>
      <c r="F1917" t="s">
        <v>39</v>
      </c>
      <c r="G1917" t="s">
        <v>84</v>
      </c>
      <c r="H1917" s="1">
        <v>28</v>
      </c>
      <c r="I1917" s="1">
        <v>26</v>
      </c>
      <c r="J1917" s="1">
        <v>36</v>
      </c>
      <c r="K1917" s="2">
        <v>530.79999999999995</v>
      </c>
      <c r="L1917" s="3">
        <v>409.77760000000001</v>
      </c>
      <c r="M1917" s="4">
        <v>14.921799999999999</v>
      </c>
      <c r="N1917" s="5">
        <v>16.402311152399999</v>
      </c>
      <c r="O1917" s="6">
        <v>1.9216277317256999E-2</v>
      </c>
    </row>
    <row r="1918" spans="1:15" x14ac:dyDescent="0.2">
      <c r="A1918" t="s">
        <v>46</v>
      </c>
      <c r="B1918" t="s">
        <v>47</v>
      </c>
      <c r="C1918">
        <v>2014</v>
      </c>
      <c r="D1918" t="s">
        <v>96</v>
      </c>
      <c r="E1918" t="s">
        <v>37</v>
      </c>
      <c r="F1918" t="s">
        <v>40</v>
      </c>
      <c r="G1918" t="s">
        <v>85</v>
      </c>
      <c r="H1918" s="1">
        <v>32</v>
      </c>
      <c r="I1918" s="1">
        <v>32</v>
      </c>
      <c r="J1918" s="1">
        <v>33</v>
      </c>
      <c r="K1918" s="2">
        <v>457.2</v>
      </c>
      <c r="L1918" s="3">
        <v>428.85359999999997</v>
      </c>
      <c r="M1918" s="4">
        <v>52.1631</v>
      </c>
      <c r="N1918" s="5">
        <v>56.9428570161</v>
      </c>
      <c r="O1918" s="6">
        <v>1.26859142607174E-2</v>
      </c>
    </row>
    <row r="1919" spans="1:15" x14ac:dyDescent="0.2">
      <c r="A1919" t="s">
        <v>46</v>
      </c>
      <c r="B1919" t="s">
        <v>47</v>
      </c>
      <c r="C1919">
        <v>2014</v>
      </c>
      <c r="D1919" t="s">
        <v>96</v>
      </c>
      <c r="E1919" t="s">
        <v>37</v>
      </c>
      <c r="F1919" t="s">
        <v>41</v>
      </c>
      <c r="G1919" t="s">
        <v>86</v>
      </c>
      <c r="H1919" s="1">
        <v>23</v>
      </c>
      <c r="I1919" s="1">
        <v>23</v>
      </c>
      <c r="J1919" s="1">
        <v>27</v>
      </c>
      <c r="K1919" s="2">
        <v>348.1</v>
      </c>
      <c r="L1919" s="3">
        <v>351.92910000000001</v>
      </c>
      <c r="M1919" s="4">
        <v>8.3248000000000104</v>
      </c>
      <c r="N1919" s="5">
        <v>8.6015829504000099</v>
      </c>
      <c r="O1919" s="6">
        <v>1.1203677104280401E-2</v>
      </c>
    </row>
    <row r="1920" spans="1:15" x14ac:dyDescent="0.2">
      <c r="A1920" t="s">
        <v>46</v>
      </c>
      <c r="B1920" t="s">
        <v>47</v>
      </c>
      <c r="C1920">
        <v>2014</v>
      </c>
      <c r="D1920" t="s">
        <v>96</v>
      </c>
      <c r="E1920" t="s">
        <v>37</v>
      </c>
      <c r="F1920" t="s">
        <v>42</v>
      </c>
      <c r="G1920" t="s">
        <v>87</v>
      </c>
      <c r="H1920" s="1">
        <v>26</v>
      </c>
      <c r="I1920" s="1">
        <v>26</v>
      </c>
      <c r="J1920" s="1">
        <v>35</v>
      </c>
      <c r="K1920" s="2">
        <v>460.4</v>
      </c>
      <c r="L1920" s="3">
        <v>457.63760000000002</v>
      </c>
      <c r="M1920" s="4">
        <v>9.7835000000000107</v>
      </c>
      <c r="N1920" s="5">
        <v>8.3371562775000108</v>
      </c>
      <c r="O1920" s="6">
        <v>9.99131190269331E-3</v>
      </c>
    </row>
    <row r="1921" spans="1:15" x14ac:dyDescent="0.2">
      <c r="A1921" t="s">
        <v>46</v>
      </c>
      <c r="B1921" t="s">
        <v>47</v>
      </c>
      <c r="C1921">
        <v>2014</v>
      </c>
      <c r="D1921" t="s">
        <v>96</v>
      </c>
      <c r="E1921" t="s">
        <v>37</v>
      </c>
      <c r="F1921" t="s">
        <v>43</v>
      </c>
      <c r="G1921" t="s">
        <v>88</v>
      </c>
      <c r="H1921" s="1">
        <v>22</v>
      </c>
      <c r="I1921" s="1">
        <v>21</v>
      </c>
      <c r="J1921" s="1">
        <v>25</v>
      </c>
      <c r="K1921" s="2">
        <v>357.6</v>
      </c>
      <c r="L1921" s="3">
        <v>283.93439999999998</v>
      </c>
      <c r="M1921" s="4">
        <v>60.296700000000001</v>
      </c>
      <c r="N1921" s="5">
        <v>59.2696663089</v>
      </c>
      <c r="O1921" s="6">
        <v>1.51006711409396E-2</v>
      </c>
    </row>
    <row r="1922" spans="1:15" x14ac:dyDescent="0.2">
      <c r="A1922" t="s">
        <v>46</v>
      </c>
      <c r="B1922" t="s">
        <v>47</v>
      </c>
      <c r="C1922">
        <v>2014</v>
      </c>
      <c r="D1922" t="s">
        <v>97</v>
      </c>
      <c r="E1922" t="s">
        <v>16</v>
      </c>
      <c r="F1922" t="s">
        <v>17</v>
      </c>
      <c r="G1922" t="s">
        <v>65</v>
      </c>
      <c r="H1922" s="1">
        <v>15</v>
      </c>
      <c r="I1922" s="1">
        <v>15</v>
      </c>
      <c r="J1922" s="1">
        <v>17</v>
      </c>
      <c r="K1922" s="2">
        <v>265.39999999999998</v>
      </c>
      <c r="L1922" s="3">
        <v>203.29640000000001</v>
      </c>
      <c r="M1922" s="4">
        <v>66.162000000000006</v>
      </c>
      <c r="N1922" s="5">
        <v>68.915662440000006</v>
      </c>
      <c r="O1922" s="6">
        <v>2.26073850791258E-3</v>
      </c>
    </row>
    <row r="1923" spans="1:15" x14ac:dyDescent="0.2">
      <c r="A1923" t="s">
        <v>46</v>
      </c>
      <c r="B1923" t="s">
        <v>47</v>
      </c>
      <c r="C1923">
        <v>2014</v>
      </c>
      <c r="D1923" t="s">
        <v>97</v>
      </c>
      <c r="E1923" t="s">
        <v>16</v>
      </c>
      <c r="F1923" t="s">
        <v>18</v>
      </c>
      <c r="G1923" t="s">
        <v>66</v>
      </c>
      <c r="H1923" s="1">
        <v>21</v>
      </c>
      <c r="I1923" s="1">
        <v>21</v>
      </c>
      <c r="J1923" s="1">
        <v>22</v>
      </c>
      <c r="K1923" s="2">
        <v>298</v>
      </c>
      <c r="L1923" s="3">
        <v>244.36</v>
      </c>
      <c r="M1923" s="4">
        <v>71.033000000000001</v>
      </c>
      <c r="N1923" s="5">
        <v>57.513289110000002</v>
      </c>
      <c r="O1923" s="6">
        <v>2.3489932885905999E-2</v>
      </c>
    </row>
    <row r="1924" spans="1:15" x14ac:dyDescent="0.2">
      <c r="A1924" t="s">
        <v>46</v>
      </c>
      <c r="B1924" t="s">
        <v>47</v>
      </c>
      <c r="C1924">
        <v>2014</v>
      </c>
      <c r="D1924" t="s">
        <v>97</v>
      </c>
      <c r="E1924" t="s">
        <v>16</v>
      </c>
      <c r="F1924" t="s">
        <v>19</v>
      </c>
      <c r="G1924" t="s">
        <v>67</v>
      </c>
      <c r="H1924" s="1">
        <v>25</v>
      </c>
      <c r="I1924" s="1">
        <v>24</v>
      </c>
      <c r="J1924" s="1">
        <v>29</v>
      </c>
      <c r="K1924" s="2">
        <v>229.5</v>
      </c>
      <c r="L1924" s="3">
        <v>214.58250000000001</v>
      </c>
      <c r="M1924" s="4">
        <v>48.747999999999998</v>
      </c>
      <c r="N1924" s="5">
        <v>51.550035039999997</v>
      </c>
      <c r="O1924" s="6">
        <v>1.08932461873638E-2</v>
      </c>
    </row>
    <row r="1925" spans="1:15" x14ac:dyDescent="0.2">
      <c r="A1925" t="s">
        <v>46</v>
      </c>
      <c r="B1925" t="s">
        <v>47</v>
      </c>
      <c r="C1925">
        <v>2014</v>
      </c>
      <c r="D1925" t="s">
        <v>97</v>
      </c>
      <c r="E1925" t="s">
        <v>16</v>
      </c>
      <c r="F1925" t="s">
        <v>20</v>
      </c>
      <c r="G1925" t="s">
        <v>68</v>
      </c>
      <c r="H1925" s="1">
        <v>38</v>
      </c>
      <c r="I1925" s="1">
        <v>35</v>
      </c>
      <c r="J1925" s="1">
        <v>47</v>
      </c>
      <c r="K1925" s="2">
        <v>383.9</v>
      </c>
      <c r="L1925" s="3">
        <v>349.73289999999997</v>
      </c>
      <c r="M1925" s="4">
        <v>70.665000000000006</v>
      </c>
      <c r="N1925" s="5">
        <v>76.788122250000001</v>
      </c>
      <c r="O1925" s="6">
        <v>1.3284709559781199E-2</v>
      </c>
    </row>
    <row r="1926" spans="1:15" x14ac:dyDescent="0.2">
      <c r="A1926" t="s">
        <v>46</v>
      </c>
      <c r="B1926" t="s">
        <v>47</v>
      </c>
      <c r="C1926">
        <v>2014</v>
      </c>
      <c r="D1926" t="s">
        <v>97</v>
      </c>
      <c r="E1926" t="s">
        <v>16</v>
      </c>
      <c r="F1926" t="s">
        <v>21</v>
      </c>
      <c r="G1926" t="s">
        <v>69</v>
      </c>
      <c r="H1926" s="1">
        <v>15</v>
      </c>
      <c r="I1926" s="1">
        <v>14</v>
      </c>
      <c r="J1926" s="1">
        <v>17</v>
      </c>
      <c r="K1926" s="2">
        <v>512.9</v>
      </c>
      <c r="L1926" s="3">
        <v>584.19309999999996</v>
      </c>
      <c r="M1926" s="4">
        <v>118.532</v>
      </c>
      <c r="N1926" s="5">
        <v>107.23352976</v>
      </c>
      <c r="O1926" s="6">
        <v>1.5792552154416099E-2</v>
      </c>
    </row>
    <row r="1927" spans="1:15" x14ac:dyDescent="0.2">
      <c r="A1927" t="s">
        <v>46</v>
      </c>
      <c r="B1927" t="s">
        <v>47</v>
      </c>
      <c r="C1927">
        <v>2014</v>
      </c>
      <c r="D1927" t="s">
        <v>97</v>
      </c>
      <c r="E1927" t="s">
        <v>16</v>
      </c>
      <c r="F1927" t="s">
        <v>22</v>
      </c>
      <c r="G1927" t="s">
        <v>70</v>
      </c>
      <c r="H1927" s="1">
        <v>23</v>
      </c>
      <c r="I1927" s="1">
        <v>22</v>
      </c>
      <c r="J1927" s="1">
        <v>25</v>
      </c>
      <c r="K1927" s="2">
        <v>298.3</v>
      </c>
      <c r="L1927" s="3">
        <v>243.71109999999999</v>
      </c>
      <c r="M1927" s="4">
        <v>72.36</v>
      </c>
      <c r="N1927" s="5">
        <v>79.856496000000007</v>
      </c>
      <c r="O1927" s="6">
        <v>1.57559503855179E-2</v>
      </c>
    </row>
    <row r="1928" spans="1:15" x14ac:dyDescent="0.2">
      <c r="A1928" t="s">
        <v>46</v>
      </c>
      <c r="B1928" t="s">
        <v>47</v>
      </c>
      <c r="C1928">
        <v>2014</v>
      </c>
      <c r="D1928" t="s">
        <v>97</v>
      </c>
      <c r="E1928" t="s">
        <v>23</v>
      </c>
      <c r="F1928" t="s">
        <v>24</v>
      </c>
      <c r="G1928" t="s">
        <v>71</v>
      </c>
      <c r="H1928" s="1">
        <v>18</v>
      </c>
      <c r="I1928" s="1">
        <v>18</v>
      </c>
      <c r="J1928" s="1">
        <v>18</v>
      </c>
      <c r="K1928" s="2">
        <v>5250</v>
      </c>
      <c r="L1928" s="3">
        <v>4672.5</v>
      </c>
      <c r="M1928" s="4">
        <v>923.86099999999999</v>
      </c>
      <c r="N1928" s="5">
        <v>987.24710320999998</v>
      </c>
      <c r="O1928" s="6">
        <v>1.9047619047619001E-2</v>
      </c>
    </row>
    <row r="1929" spans="1:15" x14ac:dyDescent="0.2">
      <c r="A1929" t="s">
        <v>46</v>
      </c>
      <c r="B1929" t="s">
        <v>47</v>
      </c>
      <c r="C1929">
        <v>2014</v>
      </c>
      <c r="D1929" t="s">
        <v>97</v>
      </c>
      <c r="E1929" t="s">
        <v>23</v>
      </c>
      <c r="F1929" t="s">
        <v>25</v>
      </c>
      <c r="G1929" t="s">
        <v>72</v>
      </c>
      <c r="H1929" s="1">
        <v>7</v>
      </c>
      <c r="I1929" s="1">
        <v>7</v>
      </c>
      <c r="J1929" s="1">
        <v>8</v>
      </c>
      <c r="K1929" s="2">
        <v>4340</v>
      </c>
      <c r="L1929" s="3">
        <v>4470.2</v>
      </c>
      <c r="M1929" s="4">
        <v>904.375</v>
      </c>
      <c r="N1929" s="5">
        <v>962.02890624999998</v>
      </c>
      <c r="O1929" s="6">
        <v>0</v>
      </c>
    </row>
    <row r="1930" spans="1:15" x14ac:dyDescent="0.2">
      <c r="A1930" t="s">
        <v>46</v>
      </c>
      <c r="B1930" t="s">
        <v>47</v>
      </c>
      <c r="C1930">
        <v>2014</v>
      </c>
      <c r="D1930" t="s">
        <v>97</v>
      </c>
      <c r="E1930" t="s">
        <v>23</v>
      </c>
      <c r="F1930" t="s">
        <v>26</v>
      </c>
      <c r="G1930" t="s">
        <v>73</v>
      </c>
      <c r="H1930" s="1">
        <v>14</v>
      </c>
      <c r="I1930" s="1">
        <v>14</v>
      </c>
      <c r="J1930" s="1">
        <v>14</v>
      </c>
      <c r="K1930" s="2">
        <v>1774</v>
      </c>
      <c r="L1930" s="3">
        <v>1809.48</v>
      </c>
      <c r="M1930" s="4">
        <v>339.28300000000002</v>
      </c>
      <c r="N1930" s="5">
        <v>377.56430089000003</v>
      </c>
      <c r="O1930" s="6">
        <v>5.6369785794814003E-3</v>
      </c>
    </row>
    <row r="1931" spans="1:15" x14ac:dyDescent="0.2">
      <c r="A1931" t="s">
        <v>46</v>
      </c>
      <c r="B1931" t="s">
        <v>47</v>
      </c>
      <c r="C1931">
        <v>2014</v>
      </c>
      <c r="D1931" t="s">
        <v>97</v>
      </c>
      <c r="E1931" t="s">
        <v>23</v>
      </c>
      <c r="F1931" t="s">
        <v>27</v>
      </c>
      <c r="G1931" t="s">
        <v>74</v>
      </c>
      <c r="H1931" s="1">
        <v>8</v>
      </c>
      <c r="I1931" s="1">
        <v>8</v>
      </c>
      <c r="J1931" s="1">
        <v>8</v>
      </c>
      <c r="K1931" s="2">
        <v>2486</v>
      </c>
      <c r="L1931" s="3">
        <v>1963.94</v>
      </c>
      <c r="M1931" s="4">
        <v>412.53160000000003</v>
      </c>
      <c r="N1931" s="5">
        <v>336.08289401439998</v>
      </c>
      <c r="O1931" s="6">
        <v>3.9420756234915498E-2</v>
      </c>
    </row>
    <row r="1932" spans="1:15" x14ac:dyDescent="0.2">
      <c r="A1932" t="s">
        <v>46</v>
      </c>
      <c r="B1932" t="s">
        <v>47</v>
      </c>
      <c r="C1932">
        <v>2014</v>
      </c>
      <c r="D1932" t="s">
        <v>97</v>
      </c>
      <c r="E1932" t="s">
        <v>23</v>
      </c>
      <c r="F1932" t="s">
        <v>28</v>
      </c>
      <c r="G1932" t="s">
        <v>75</v>
      </c>
      <c r="H1932" s="1">
        <v>18</v>
      </c>
      <c r="I1932" s="1">
        <v>18</v>
      </c>
      <c r="J1932" s="1">
        <v>19</v>
      </c>
      <c r="K1932" s="2">
        <v>5130.5</v>
      </c>
      <c r="L1932" s="3">
        <v>4848.3225000000002</v>
      </c>
      <c r="M1932" s="4">
        <v>990.15959999999995</v>
      </c>
      <c r="N1932" s="5">
        <v>962.03510672159905</v>
      </c>
      <c r="O1932" s="6">
        <v>4.77536302504629E-3</v>
      </c>
    </row>
    <row r="1933" spans="1:15" x14ac:dyDescent="0.2">
      <c r="A1933" t="s">
        <v>46</v>
      </c>
      <c r="B1933" t="s">
        <v>47</v>
      </c>
      <c r="C1933">
        <v>2014</v>
      </c>
      <c r="D1933" t="s">
        <v>97</v>
      </c>
      <c r="E1933" t="s">
        <v>23</v>
      </c>
      <c r="F1933" t="s">
        <v>29</v>
      </c>
      <c r="G1933" t="s">
        <v>76</v>
      </c>
      <c r="H1933" s="1">
        <v>11</v>
      </c>
      <c r="I1933" s="1">
        <v>11</v>
      </c>
      <c r="J1933" s="1">
        <v>11</v>
      </c>
      <c r="K1933" s="2">
        <v>5965</v>
      </c>
      <c r="L1933" s="3">
        <v>4593.05</v>
      </c>
      <c r="M1933" s="4">
        <v>1125.4412</v>
      </c>
      <c r="N1933" s="5">
        <v>1019.1860454256</v>
      </c>
      <c r="O1933" s="6">
        <v>1.7602682313495401E-2</v>
      </c>
    </row>
    <row r="1934" spans="1:15" x14ac:dyDescent="0.2">
      <c r="A1934" t="s">
        <v>46</v>
      </c>
      <c r="B1934" t="s">
        <v>47</v>
      </c>
      <c r="C1934">
        <v>2014</v>
      </c>
      <c r="D1934" t="s">
        <v>97</v>
      </c>
      <c r="E1934" t="s">
        <v>30</v>
      </c>
      <c r="F1934" t="s">
        <v>31</v>
      </c>
      <c r="G1934" t="s">
        <v>77</v>
      </c>
      <c r="H1934" s="1">
        <v>36</v>
      </c>
      <c r="I1934" s="1">
        <v>34</v>
      </c>
      <c r="J1934" s="1">
        <v>44</v>
      </c>
      <c r="K1934" s="2">
        <v>562.6</v>
      </c>
      <c r="L1934" s="3">
        <v>469.20839999999998</v>
      </c>
      <c r="M1934" s="4">
        <v>36.670499999999997</v>
      </c>
      <c r="N1934" s="5">
        <v>28.357114297500001</v>
      </c>
      <c r="O1934" s="6">
        <v>2.3817987913259901E-2</v>
      </c>
    </row>
    <row r="1935" spans="1:15" x14ac:dyDescent="0.2">
      <c r="A1935" t="s">
        <v>46</v>
      </c>
      <c r="B1935" t="s">
        <v>47</v>
      </c>
      <c r="C1935">
        <v>2014</v>
      </c>
      <c r="D1935" t="s">
        <v>97</v>
      </c>
      <c r="E1935" t="s">
        <v>30</v>
      </c>
      <c r="F1935" t="s">
        <v>32</v>
      </c>
      <c r="G1935" t="s">
        <v>78</v>
      </c>
      <c r="H1935" s="1">
        <v>32</v>
      </c>
      <c r="I1935" s="1">
        <v>29</v>
      </c>
      <c r="J1935" s="1">
        <v>41</v>
      </c>
      <c r="K1935" s="2">
        <v>538.20000000000005</v>
      </c>
      <c r="L1935" s="3">
        <v>477.92160000000001</v>
      </c>
      <c r="M1935" s="4">
        <v>32.729999999999997</v>
      </c>
      <c r="N1935" s="5">
        <v>26.599671000000001</v>
      </c>
      <c r="O1935" s="6">
        <v>1.8208844295800799E-2</v>
      </c>
    </row>
    <row r="1936" spans="1:15" x14ac:dyDescent="0.2">
      <c r="A1936" t="s">
        <v>46</v>
      </c>
      <c r="B1936" t="s">
        <v>47</v>
      </c>
      <c r="C1936">
        <v>2014</v>
      </c>
      <c r="D1936" t="s">
        <v>97</v>
      </c>
      <c r="E1936" t="s">
        <v>30</v>
      </c>
      <c r="F1936" t="s">
        <v>33</v>
      </c>
      <c r="G1936" t="s">
        <v>79</v>
      </c>
      <c r="H1936" s="1">
        <v>41</v>
      </c>
      <c r="I1936" s="1">
        <v>39</v>
      </c>
      <c r="J1936" s="1">
        <v>46</v>
      </c>
      <c r="K1936" s="2">
        <v>665</v>
      </c>
      <c r="L1936" s="3">
        <v>505.400000000001</v>
      </c>
      <c r="M1936" s="4">
        <v>45.197499999999998</v>
      </c>
      <c r="N1936" s="5">
        <v>39.684534937499997</v>
      </c>
      <c r="O1936" s="6">
        <v>2.5563909774436101E-2</v>
      </c>
    </row>
    <row r="1937" spans="1:15" x14ac:dyDescent="0.2">
      <c r="A1937" t="s">
        <v>46</v>
      </c>
      <c r="B1937" t="s">
        <v>47</v>
      </c>
      <c r="C1937">
        <v>2014</v>
      </c>
      <c r="D1937" t="s">
        <v>97</v>
      </c>
      <c r="E1937" t="s">
        <v>30</v>
      </c>
      <c r="F1937" t="s">
        <v>34</v>
      </c>
      <c r="G1937" t="s">
        <v>80</v>
      </c>
      <c r="H1937" s="1">
        <v>29</v>
      </c>
      <c r="I1937" s="1">
        <v>28</v>
      </c>
      <c r="J1937" s="1">
        <v>35</v>
      </c>
      <c r="K1937" s="2">
        <v>421.5</v>
      </c>
      <c r="L1937" s="3">
        <v>415.17750000000001</v>
      </c>
      <c r="M1937" s="4">
        <v>38.786999999999999</v>
      </c>
      <c r="N1937" s="5">
        <v>37.152903690000002</v>
      </c>
      <c r="O1937" s="6">
        <v>1.3048635824436499E-2</v>
      </c>
    </row>
    <row r="1938" spans="1:15" x14ac:dyDescent="0.2">
      <c r="A1938" t="s">
        <v>46</v>
      </c>
      <c r="B1938" t="s">
        <v>47</v>
      </c>
      <c r="C1938">
        <v>2014</v>
      </c>
      <c r="D1938" t="s">
        <v>97</v>
      </c>
      <c r="E1938" t="s">
        <v>30</v>
      </c>
      <c r="F1938" t="s">
        <v>35</v>
      </c>
      <c r="G1938" t="s">
        <v>81</v>
      </c>
      <c r="H1938" s="1">
        <v>19</v>
      </c>
      <c r="I1938" s="1">
        <v>18</v>
      </c>
      <c r="J1938" s="1">
        <v>22</v>
      </c>
      <c r="K1938" s="2">
        <v>362</v>
      </c>
      <c r="L1938" s="3">
        <v>347.52</v>
      </c>
      <c r="M1938" s="4">
        <v>26.223500000000001</v>
      </c>
      <c r="N1938" s="5">
        <v>26.806579522500002</v>
      </c>
      <c r="O1938" s="6">
        <v>2.2099447513812199E-2</v>
      </c>
    </row>
    <row r="1939" spans="1:15" x14ac:dyDescent="0.2">
      <c r="A1939" t="s">
        <v>46</v>
      </c>
      <c r="B1939" t="s">
        <v>47</v>
      </c>
      <c r="C1939">
        <v>2014</v>
      </c>
      <c r="D1939" t="s">
        <v>97</v>
      </c>
      <c r="E1939" t="s">
        <v>30</v>
      </c>
      <c r="F1939" t="s">
        <v>36</v>
      </c>
      <c r="G1939" t="s">
        <v>82</v>
      </c>
      <c r="H1939" s="1">
        <v>34</v>
      </c>
      <c r="I1939" s="1">
        <v>32</v>
      </c>
      <c r="J1939" s="1">
        <v>39</v>
      </c>
      <c r="K1939" s="2">
        <v>924.1</v>
      </c>
      <c r="L1939" s="3">
        <v>766.078900000001</v>
      </c>
      <c r="M1939" s="4">
        <v>90.0745</v>
      </c>
      <c r="N1939" s="5">
        <v>72.893239497500005</v>
      </c>
      <c r="O1939" s="6">
        <v>1.39595281895899E-2</v>
      </c>
    </row>
    <row r="1940" spans="1:15" x14ac:dyDescent="0.2">
      <c r="A1940" t="s">
        <v>46</v>
      </c>
      <c r="B1940" t="s">
        <v>47</v>
      </c>
      <c r="C1940">
        <v>2014</v>
      </c>
      <c r="D1940" t="s">
        <v>97</v>
      </c>
      <c r="E1940" t="s">
        <v>37</v>
      </c>
      <c r="F1940" t="s">
        <v>38</v>
      </c>
      <c r="G1940" t="s">
        <v>83</v>
      </c>
      <c r="H1940" s="1">
        <v>32</v>
      </c>
      <c r="I1940" s="1">
        <v>31</v>
      </c>
      <c r="J1940" s="1">
        <v>53</v>
      </c>
      <c r="K1940" s="2">
        <v>718.7</v>
      </c>
      <c r="L1940" s="3">
        <v>569.92909999999995</v>
      </c>
      <c r="M1940" s="4">
        <v>23.6111</v>
      </c>
      <c r="N1940" s="5">
        <v>21.341813567900001</v>
      </c>
      <c r="O1940" s="6">
        <v>1.15486294698762E-2</v>
      </c>
    </row>
    <row r="1941" spans="1:15" x14ac:dyDescent="0.2">
      <c r="A1941" t="s">
        <v>46</v>
      </c>
      <c r="B1941" t="s">
        <v>47</v>
      </c>
      <c r="C1941">
        <v>2014</v>
      </c>
      <c r="D1941" t="s">
        <v>97</v>
      </c>
      <c r="E1941" t="s">
        <v>37</v>
      </c>
      <c r="F1941" t="s">
        <v>39</v>
      </c>
      <c r="G1941" t="s">
        <v>84</v>
      </c>
      <c r="H1941" s="1">
        <v>46</v>
      </c>
      <c r="I1941" s="1">
        <v>40</v>
      </c>
      <c r="J1941" s="1">
        <v>54</v>
      </c>
      <c r="K1941" s="2">
        <v>696.3</v>
      </c>
      <c r="L1941" s="3">
        <v>575.84010000000001</v>
      </c>
      <c r="M1941" s="4">
        <v>-6.04019999999998</v>
      </c>
      <c r="N1941" s="5">
        <v>-5.3733498395999799</v>
      </c>
      <c r="O1941" s="6">
        <v>1.3930776963952301E-2</v>
      </c>
    </row>
    <row r="1942" spans="1:15" x14ac:dyDescent="0.2">
      <c r="A1942" t="s">
        <v>46</v>
      </c>
      <c r="B1942" t="s">
        <v>47</v>
      </c>
      <c r="C1942">
        <v>2014</v>
      </c>
      <c r="D1942" t="s">
        <v>97</v>
      </c>
      <c r="E1942" t="s">
        <v>37</v>
      </c>
      <c r="F1942" t="s">
        <v>40</v>
      </c>
      <c r="G1942" t="s">
        <v>85</v>
      </c>
      <c r="H1942" s="1">
        <v>31</v>
      </c>
      <c r="I1942" s="1">
        <v>29</v>
      </c>
      <c r="J1942" s="1">
        <v>36</v>
      </c>
      <c r="K1942" s="2">
        <v>527.70000000000005</v>
      </c>
      <c r="L1942" s="3">
        <v>578.88689999999997</v>
      </c>
      <c r="M1942" s="4">
        <v>52.221899999999998</v>
      </c>
      <c r="N1942" s="5">
        <v>57.037751396099999</v>
      </c>
      <c r="O1942" s="6">
        <v>2.5203714231571001E-2</v>
      </c>
    </row>
    <row r="1943" spans="1:15" x14ac:dyDescent="0.2">
      <c r="A1943" t="s">
        <v>46</v>
      </c>
      <c r="B1943" t="s">
        <v>47</v>
      </c>
      <c r="C1943">
        <v>2014</v>
      </c>
      <c r="D1943" t="s">
        <v>97</v>
      </c>
      <c r="E1943" t="s">
        <v>37</v>
      </c>
      <c r="F1943" t="s">
        <v>41</v>
      </c>
      <c r="G1943" t="s">
        <v>86</v>
      </c>
      <c r="H1943" s="1">
        <v>39</v>
      </c>
      <c r="I1943" s="1">
        <v>36</v>
      </c>
      <c r="J1943" s="1">
        <v>47</v>
      </c>
      <c r="K1943" s="2">
        <v>652.5</v>
      </c>
      <c r="L1943" s="3">
        <v>577.46249999999998</v>
      </c>
      <c r="M1943" s="4">
        <v>33.031799999999997</v>
      </c>
      <c r="N1943" s="5">
        <v>36.015166112400003</v>
      </c>
      <c r="O1943" s="6">
        <v>2.2988505747126402E-3</v>
      </c>
    </row>
    <row r="1944" spans="1:15" x14ac:dyDescent="0.2">
      <c r="A1944" t="s">
        <v>46</v>
      </c>
      <c r="B1944" t="s">
        <v>47</v>
      </c>
      <c r="C1944">
        <v>2014</v>
      </c>
      <c r="D1944" t="s">
        <v>97</v>
      </c>
      <c r="E1944" t="s">
        <v>37</v>
      </c>
      <c r="F1944" t="s">
        <v>42</v>
      </c>
      <c r="G1944" t="s">
        <v>87</v>
      </c>
      <c r="H1944" s="1">
        <v>35</v>
      </c>
      <c r="I1944" s="1">
        <v>34</v>
      </c>
      <c r="J1944" s="1">
        <v>40</v>
      </c>
      <c r="K1944" s="2">
        <v>541.70000000000005</v>
      </c>
      <c r="L1944" s="3">
        <v>567.15989999999999</v>
      </c>
      <c r="M1944" s="4">
        <v>17.534600000000001</v>
      </c>
      <c r="N1944" s="5">
        <v>19.732491971599998</v>
      </c>
      <c r="O1944" s="6">
        <v>1.5322134022521699E-2</v>
      </c>
    </row>
    <row r="1945" spans="1:15" x14ac:dyDescent="0.2">
      <c r="A1945" t="s">
        <v>46</v>
      </c>
      <c r="B1945" t="s">
        <v>47</v>
      </c>
      <c r="C1945">
        <v>2014</v>
      </c>
      <c r="D1945" t="s">
        <v>97</v>
      </c>
      <c r="E1945" t="s">
        <v>37</v>
      </c>
      <c r="F1945" t="s">
        <v>43</v>
      </c>
      <c r="G1945" t="s">
        <v>88</v>
      </c>
      <c r="H1945" s="1">
        <v>20</v>
      </c>
      <c r="I1945" s="1">
        <v>15</v>
      </c>
      <c r="J1945" s="1">
        <v>20</v>
      </c>
      <c r="K1945" s="2">
        <v>307.39999999999998</v>
      </c>
      <c r="L1945" s="3">
        <v>281.57839999999999</v>
      </c>
      <c r="M1945" s="4">
        <v>50.4968</v>
      </c>
      <c r="N1945" s="5">
        <v>41.661475897599999</v>
      </c>
      <c r="O1945" s="6">
        <v>1.8217306441119099E-2</v>
      </c>
    </row>
    <row r="1946" spans="1:15" x14ac:dyDescent="0.2">
      <c r="A1946" t="s">
        <v>46</v>
      </c>
      <c r="B1946" t="s">
        <v>47</v>
      </c>
      <c r="C1946">
        <v>2014</v>
      </c>
      <c r="D1946" t="s">
        <v>98</v>
      </c>
      <c r="E1946" t="s">
        <v>16</v>
      </c>
      <c r="F1946" t="s">
        <v>17</v>
      </c>
      <c r="G1946" t="s">
        <v>65</v>
      </c>
      <c r="H1946" s="1">
        <v>25</v>
      </c>
      <c r="I1946" s="1">
        <v>23</v>
      </c>
      <c r="J1946" s="1">
        <v>26</v>
      </c>
      <c r="K1946" s="2">
        <v>400</v>
      </c>
      <c r="L1946" s="3">
        <v>384</v>
      </c>
      <c r="M1946" s="4">
        <v>96.007999999999996</v>
      </c>
      <c r="N1946" s="5">
        <v>90.239839360000005</v>
      </c>
      <c r="O1946" s="6">
        <v>0</v>
      </c>
    </row>
    <row r="1947" spans="1:15" x14ac:dyDescent="0.2">
      <c r="A1947" t="s">
        <v>46</v>
      </c>
      <c r="B1947" t="s">
        <v>47</v>
      </c>
      <c r="C1947">
        <v>2014</v>
      </c>
      <c r="D1947" t="s">
        <v>98</v>
      </c>
      <c r="E1947" t="s">
        <v>16</v>
      </c>
      <c r="F1947" t="s">
        <v>18</v>
      </c>
      <c r="G1947" t="s">
        <v>66</v>
      </c>
      <c r="H1947" s="1">
        <v>23</v>
      </c>
      <c r="I1947" s="1">
        <v>23</v>
      </c>
      <c r="J1947" s="1">
        <v>24</v>
      </c>
      <c r="K1947" s="2">
        <v>343</v>
      </c>
      <c r="L1947" s="3">
        <v>322.42</v>
      </c>
      <c r="M1947" s="4">
        <v>82.142000000000095</v>
      </c>
      <c r="N1947" s="5">
        <v>83.080061640000096</v>
      </c>
      <c r="O1947" s="6">
        <v>0</v>
      </c>
    </row>
    <row r="1948" spans="1:15" x14ac:dyDescent="0.2">
      <c r="A1948" t="s">
        <v>46</v>
      </c>
      <c r="B1948" t="s">
        <v>47</v>
      </c>
      <c r="C1948">
        <v>2014</v>
      </c>
      <c r="D1948" t="s">
        <v>98</v>
      </c>
      <c r="E1948" t="s">
        <v>16</v>
      </c>
      <c r="F1948" t="s">
        <v>19</v>
      </c>
      <c r="G1948" t="s">
        <v>67</v>
      </c>
      <c r="H1948" s="1">
        <v>24</v>
      </c>
      <c r="I1948" s="1">
        <v>24</v>
      </c>
      <c r="J1948" s="1">
        <v>28</v>
      </c>
      <c r="K1948" s="2">
        <v>222</v>
      </c>
      <c r="L1948" s="3">
        <v>182.04</v>
      </c>
      <c r="M1948" s="4">
        <v>49.463999999999999</v>
      </c>
      <c r="N1948" s="5">
        <v>52.661352960000002</v>
      </c>
      <c r="O1948" s="6">
        <v>0</v>
      </c>
    </row>
    <row r="1949" spans="1:15" x14ac:dyDescent="0.2">
      <c r="A1949" t="s">
        <v>46</v>
      </c>
      <c r="B1949" t="s">
        <v>47</v>
      </c>
      <c r="C1949">
        <v>2014</v>
      </c>
      <c r="D1949" t="s">
        <v>98</v>
      </c>
      <c r="E1949" t="s">
        <v>16</v>
      </c>
      <c r="F1949" t="s">
        <v>20</v>
      </c>
      <c r="G1949" t="s">
        <v>68</v>
      </c>
      <c r="H1949" s="1">
        <v>23</v>
      </c>
      <c r="I1949" s="1">
        <v>23</v>
      </c>
      <c r="J1949" s="1">
        <v>25</v>
      </c>
      <c r="K1949" s="2">
        <v>207</v>
      </c>
      <c r="L1949" s="3">
        <v>231.84</v>
      </c>
      <c r="M1949" s="4">
        <v>40.625999999999998</v>
      </c>
      <c r="N1949" s="5">
        <v>39.661538759999999</v>
      </c>
      <c r="O1949" s="6">
        <v>0</v>
      </c>
    </row>
    <row r="1950" spans="1:15" x14ac:dyDescent="0.2">
      <c r="A1950" t="s">
        <v>46</v>
      </c>
      <c r="B1950" t="s">
        <v>47</v>
      </c>
      <c r="C1950">
        <v>2014</v>
      </c>
      <c r="D1950" t="s">
        <v>98</v>
      </c>
      <c r="E1950" t="s">
        <v>16</v>
      </c>
      <c r="F1950" t="s">
        <v>21</v>
      </c>
      <c r="G1950" t="s">
        <v>69</v>
      </c>
      <c r="H1950" s="1">
        <v>16</v>
      </c>
      <c r="I1950" s="1">
        <v>16</v>
      </c>
      <c r="J1950" s="1">
        <v>16</v>
      </c>
      <c r="K1950" s="2">
        <v>679</v>
      </c>
      <c r="L1950" s="3">
        <v>549.99</v>
      </c>
      <c r="M1950" s="4">
        <v>168.58099999999999</v>
      </c>
      <c r="N1950" s="5">
        <v>188.10436561</v>
      </c>
      <c r="O1950" s="6">
        <v>0</v>
      </c>
    </row>
    <row r="1951" spans="1:15" x14ac:dyDescent="0.2">
      <c r="A1951" t="s">
        <v>46</v>
      </c>
      <c r="B1951" t="s">
        <v>47</v>
      </c>
      <c r="C1951">
        <v>2014</v>
      </c>
      <c r="D1951" t="s">
        <v>98</v>
      </c>
      <c r="E1951" t="s">
        <v>16</v>
      </c>
      <c r="F1951" t="s">
        <v>22</v>
      </c>
      <c r="G1951" t="s">
        <v>70</v>
      </c>
      <c r="H1951" s="1">
        <v>14</v>
      </c>
      <c r="I1951" s="1">
        <v>14</v>
      </c>
      <c r="J1951" s="1">
        <v>18</v>
      </c>
      <c r="K1951" s="2">
        <v>216</v>
      </c>
      <c r="L1951" s="3">
        <v>190.08</v>
      </c>
      <c r="M1951" s="4">
        <v>56.814999999999998</v>
      </c>
      <c r="N1951" s="5">
        <v>43.284507750000003</v>
      </c>
      <c r="O1951" s="6">
        <v>0</v>
      </c>
    </row>
    <row r="1952" spans="1:15" x14ac:dyDescent="0.2">
      <c r="A1952" t="s">
        <v>46</v>
      </c>
      <c r="B1952" t="s">
        <v>47</v>
      </c>
      <c r="C1952">
        <v>2014</v>
      </c>
      <c r="D1952" t="s">
        <v>98</v>
      </c>
      <c r="E1952" t="s">
        <v>23</v>
      </c>
      <c r="F1952" t="s">
        <v>24</v>
      </c>
      <c r="G1952" t="s">
        <v>71</v>
      </c>
      <c r="H1952" s="1">
        <v>11</v>
      </c>
      <c r="I1952" s="1">
        <v>10</v>
      </c>
      <c r="J1952" s="1">
        <v>11</v>
      </c>
      <c r="K1952" s="2">
        <v>2520</v>
      </c>
      <c r="L1952" s="3">
        <v>2091.6</v>
      </c>
      <c r="M1952" s="4">
        <v>486.11</v>
      </c>
      <c r="N1952" s="5">
        <v>515.81132100000002</v>
      </c>
      <c r="O1952" s="6">
        <v>0</v>
      </c>
    </row>
    <row r="1953" spans="1:15" x14ac:dyDescent="0.2">
      <c r="A1953" t="s">
        <v>46</v>
      </c>
      <c r="B1953" t="s">
        <v>47</v>
      </c>
      <c r="C1953">
        <v>2014</v>
      </c>
      <c r="D1953" t="s">
        <v>98</v>
      </c>
      <c r="E1953" t="s">
        <v>23</v>
      </c>
      <c r="F1953" t="s">
        <v>25</v>
      </c>
      <c r="G1953" t="s">
        <v>72</v>
      </c>
      <c r="H1953" s="1">
        <v>4</v>
      </c>
      <c r="I1953" s="1">
        <v>4</v>
      </c>
      <c r="J1953" s="1">
        <v>4</v>
      </c>
      <c r="K1953" s="2">
        <v>2800</v>
      </c>
      <c r="L1953" s="3">
        <v>2464</v>
      </c>
      <c r="M1953" s="4">
        <v>551.72699999999998</v>
      </c>
      <c r="N1953" s="5">
        <v>528.15170529000102</v>
      </c>
      <c r="O1953" s="6">
        <v>0</v>
      </c>
    </row>
    <row r="1954" spans="1:15" x14ac:dyDescent="0.2">
      <c r="A1954" t="s">
        <v>46</v>
      </c>
      <c r="B1954" t="s">
        <v>47</v>
      </c>
      <c r="C1954">
        <v>2014</v>
      </c>
      <c r="D1954" t="s">
        <v>98</v>
      </c>
      <c r="E1954" t="s">
        <v>23</v>
      </c>
      <c r="F1954" t="s">
        <v>26</v>
      </c>
      <c r="G1954" t="s">
        <v>73</v>
      </c>
      <c r="H1954" s="1">
        <v>11</v>
      </c>
      <c r="I1954" s="1">
        <v>11</v>
      </c>
      <c r="J1954" s="1">
        <v>12</v>
      </c>
      <c r="K1954" s="2">
        <v>1228</v>
      </c>
      <c r="L1954" s="3">
        <v>1019.24</v>
      </c>
      <c r="M1954" s="4">
        <v>237.44059999999999</v>
      </c>
      <c r="N1954" s="5">
        <v>247.9843872836</v>
      </c>
      <c r="O1954" s="6">
        <v>0</v>
      </c>
    </row>
    <row r="1955" spans="1:15" x14ac:dyDescent="0.2">
      <c r="A1955" t="s">
        <v>46</v>
      </c>
      <c r="B1955" t="s">
        <v>47</v>
      </c>
      <c r="C1955">
        <v>2014</v>
      </c>
      <c r="D1955" t="s">
        <v>98</v>
      </c>
      <c r="E1955" t="s">
        <v>23</v>
      </c>
      <c r="F1955" t="s">
        <v>27</v>
      </c>
      <c r="G1955" t="s">
        <v>74</v>
      </c>
      <c r="H1955" s="1">
        <v>10</v>
      </c>
      <c r="I1955" s="1">
        <v>9</v>
      </c>
      <c r="J1955" s="1">
        <v>10</v>
      </c>
      <c r="K1955" s="2">
        <v>4110</v>
      </c>
      <c r="L1955" s="3">
        <v>4151.1000000000004</v>
      </c>
      <c r="M1955" s="4">
        <v>832.68859999999995</v>
      </c>
      <c r="N1955" s="5">
        <v>921.69135369959895</v>
      </c>
      <c r="O1955" s="6">
        <v>0</v>
      </c>
    </row>
    <row r="1956" spans="1:15" x14ac:dyDescent="0.2">
      <c r="A1956" t="s">
        <v>46</v>
      </c>
      <c r="B1956" t="s">
        <v>47</v>
      </c>
      <c r="C1956">
        <v>2014</v>
      </c>
      <c r="D1956" t="s">
        <v>98</v>
      </c>
      <c r="E1956" t="s">
        <v>23</v>
      </c>
      <c r="F1956" t="s">
        <v>28</v>
      </c>
      <c r="G1956" t="s">
        <v>75</v>
      </c>
      <c r="H1956" s="1">
        <v>6</v>
      </c>
      <c r="I1956" s="1">
        <v>6</v>
      </c>
      <c r="J1956" s="1">
        <v>6</v>
      </c>
      <c r="K1956" s="2">
        <v>2030</v>
      </c>
      <c r="L1956" s="3">
        <v>2253.3000000000002</v>
      </c>
      <c r="M1956" s="4">
        <v>419.37900000000002</v>
      </c>
      <c r="N1956" s="5">
        <v>392.62681358999998</v>
      </c>
      <c r="O1956" s="6">
        <v>0</v>
      </c>
    </row>
    <row r="1957" spans="1:15" x14ac:dyDescent="0.2">
      <c r="A1957" t="s">
        <v>46</v>
      </c>
      <c r="B1957" t="s">
        <v>47</v>
      </c>
      <c r="C1957">
        <v>2014</v>
      </c>
      <c r="D1957" t="s">
        <v>98</v>
      </c>
      <c r="E1957" t="s">
        <v>23</v>
      </c>
      <c r="F1957" t="s">
        <v>29</v>
      </c>
      <c r="G1957" t="s">
        <v>76</v>
      </c>
      <c r="H1957" s="1">
        <v>6</v>
      </c>
      <c r="I1957" s="1">
        <v>6</v>
      </c>
      <c r="J1957" s="1">
        <v>7</v>
      </c>
      <c r="K1957" s="2">
        <v>2470</v>
      </c>
      <c r="L1957" s="3">
        <v>2346.5</v>
      </c>
      <c r="M1957" s="4">
        <v>535.05600000000004</v>
      </c>
      <c r="N1957" s="5">
        <v>524.65451136000001</v>
      </c>
      <c r="O1957" s="6">
        <v>0</v>
      </c>
    </row>
    <row r="1958" spans="1:15" x14ac:dyDescent="0.2">
      <c r="A1958" t="s">
        <v>46</v>
      </c>
      <c r="B1958" t="s">
        <v>47</v>
      </c>
      <c r="C1958">
        <v>2014</v>
      </c>
      <c r="D1958" t="s">
        <v>98</v>
      </c>
      <c r="E1958" t="s">
        <v>30</v>
      </c>
      <c r="F1958" t="s">
        <v>31</v>
      </c>
      <c r="G1958" t="s">
        <v>77</v>
      </c>
      <c r="H1958" s="1">
        <v>26</v>
      </c>
      <c r="I1958" s="1">
        <v>25</v>
      </c>
      <c r="J1958" s="1">
        <v>30</v>
      </c>
      <c r="K1958" s="2">
        <v>383</v>
      </c>
      <c r="L1958" s="3">
        <v>375.34</v>
      </c>
      <c r="M1958" s="4">
        <v>33.984999999999999</v>
      </c>
      <c r="N1958" s="5">
        <v>37.378402250000001</v>
      </c>
      <c r="O1958" s="6">
        <v>0</v>
      </c>
    </row>
    <row r="1959" spans="1:15" x14ac:dyDescent="0.2">
      <c r="A1959" t="s">
        <v>46</v>
      </c>
      <c r="B1959" t="s">
        <v>47</v>
      </c>
      <c r="C1959">
        <v>2014</v>
      </c>
      <c r="D1959" t="s">
        <v>98</v>
      </c>
      <c r="E1959" t="s">
        <v>30</v>
      </c>
      <c r="F1959" t="s">
        <v>32</v>
      </c>
      <c r="G1959" t="s">
        <v>78</v>
      </c>
      <c r="H1959" s="1">
        <v>32</v>
      </c>
      <c r="I1959" s="1">
        <v>30</v>
      </c>
      <c r="J1959" s="1">
        <v>39</v>
      </c>
      <c r="K1959" s="2">
        <v>507</v>
      </c>
      <c r="L1959" s="3">
        <v>547.55999999999995</v>
      </c>
      <c r="M1959" s="4">
        <v>40.042000000000002</v>
      </c>
      <c r="N1959" s="5">
        <v>38.857557640000003</v>
      </c>
      <c r="O1959" s="6">
        <v>0</v>
      </c>
    </row>
    <row r="1960" spans="1:15" x14ac:dyDescent="0.2">
      <c r="A1960" t="s">
        <v>46</v>
      </c>
      <c r="B1960" t="s">
        <v>47</v>
      </c>
      <c r="C1960">
        <v>2014</v>
      </c>
      <c r="D1960" t="s">
        <v>98</v>
      </c>
      <c r="E1960" t="s">
        <v>30</v>
      </c>
      <c r="F1960" t="s">
        <v>33</v>
      </c>
      <c r="G1960" t="s">
        <v>79</v>
      </c>
      <c r="H1960" s="1">
        <v>27</v>
      </c>
      <c r="I1960" s="1">
        <v>26</v>
      </c>
      <c r="J1960" s="1">
        <v>29</v>
      </c>
      <c r="K1960" s="2">
        <v>475</v>
      </c>
      <c r="L1960" s="3">
        <v>451.25</v>
      </c>
      <c r="M1960" s="4">
        <v>42.9435</v>
      </c>
      <c r="N1960" s="5">
        <v>38.673413077500001</v>
      </c>
      <c r="O1960" s="6">
        <v>0</v>
      </c>
    </row>
    <row r="1961" spans="1:15" x14ac:dyDescent="0.2">
      <c r="A1961" t="s">
        <v>46</v>
      </c>
      <c r="B1961" t="s">
        <v>47</v>
      </c>
      <c r="C1961">
        <v>2014</v>
      </c>
      <c r="D1961" t="s">
        <v>98</v>
      </c>
      <c r="E1961" t="s">
        <v>30</v>
      </c>
      <c r="F1961" t="s">
        <v>34</v>
      </c>
      <c r="G1961" t="s">
        <v>80</v>
      </c>
      <c r="H1961" s="1">
        <v>32</v>
      </c>
      <c r="I1961" s="1">
        <v>30</v>
      </c>
      <c r="J1961" s="1">
        <v>39</v>
      </c>
      <c r="K1961" s="2">
        <v>505</v>
      </c>
      <c r="L1961" s="3">
        <v>424.2</v>
      </c>
      <c r="M1961" s="4">
        <v>41.652500000000003</v>
      </c>
      <c r="N1961" s="5">
        <v>41.091232562499997</v>
      </c>
      <c r="O1961" s="6">
        <v>0</v>
      </c>
    </row>
    <row r="1962" spans="1:15" x14ac:dyDescent="0.2">
      <c r="A1962" t="s">
        <v>46</v>
      </c>
      <c r="B1962" t="s">
        <v>47</v>
      </c>
      <c r="C1962">
        <v>2014</v>
      </c>
      <c r="D1962" t="s">
        <v>98</v>
      </c>
      <c r="E1962" t="s">
        <v>30</v>
      </c>
      <c r="F1962" t="s">
        <v>35</v>
      </c>
      <c r="G1962" t="s">
        <v>81</v>
      </c>
      <c r="H1962" s="1">
        <v>26</v>
      </c>
      <c r="I1962" s="1">
        <v>24</v>
      </c>
      <c r="J1962" s="1">
        <v>31</v>
      </c>
      <c r="K1962" s="2">
        <v>468</v>
      </c>
      <c r="L1962" s="3">
        <v>388.44</v>
      </c>
      <c r="M1962" s="4">
        <v>40.7575</v>
      </c>
      <c r="N1962" s="5">
        <v>37.5957369375</v>
      </c>
      <c r="O1962" s="6">
        <v>0</v>
      </c>
    </row>
    <row r="1963" spans="1:15" x14ac:dyDescent="0.2">
      <c r="A1963" t="s">
        <v>46</v>
      </c>
      <c r="B1963" t="s">
        <v>47</v>
      </c>
      <c r="C1963">
        <v>2014</v>
      </c>
      <c r="D1963" t="s">
        <v>98</v>
      </c>
      <c r="E1963" t="s">
        <v>30</v>
      </c>
      <c r="F1963" t="s">
        <v>36</v>
      </c>
      <c r="G1963" t="s">
        <v>82</v>
      </c>
      <c r="H1963" s="1">
        <v>19</v>
      </c>
      <c r="I1963" s="1">
        <v>18</v>
      </c>
      <c r="J1963" s="1">
        <v>22</v>
      </c>
      <c r="K1963" s="2">
        <v>384</v>
      </c>
      <c r="L1963" s="3">
        <v>349.44</v>
      </c>
      <c r="M1963" s="4">
        <v>36.188499999999998</v>
      </c>
      <c r="N1963" s="5">
        <v>28.158814677500001</v>
      </c>
      <c r="O1963" s="6">
        <v>0</v>
      </c>
    </row>
    <row r="1964" spans="1:15" x14ac:dyDescent="0.2">
      <c r="A1964" t="s">
        <v>46</v>
      </c>
      <c r="B1964" t="s">
        <v>47</v>
      </c>
      <c r="C1964">
        <v>2014</v>
      </c>
      <c r="D1964" t="s">
        <v>98</v>
      </c>
      <c r="E1964" t="s">
        <v>37</v>
      </c>
      <c r="F1964" t="s">
        <v>38</v>
      </c>
      <c r="G1964" t="s">
        <v>83</v>
      </c>
      <c r="H1964" s="1">
        <v>35</v>
      </c>
      <c r="I1964" s="1">
        <v>32</v>
      </c>
      <c r="J1964" s="1">
        <v>43</v>
      </c>
      <c r="K1964" s="2">
        <v>573</v>
      </c>
      <c r="L1964" s="3">
        <v>527.16</v>
      </c>
      <c r="M1964" s="4">
        <v>18.793500000000002</v>
      </c>
      <c r="N1964" s="5">
        <v>21.385781422499999</v>
      </c>
      <c r="O1964" s="6">
        <v>0</v>
      </c>
    </row>
    <row r="1965" spans="1:15" x14ac:dyDescent="0.2">
      <c r="A1965" t="s">
        <v>46</v>
      </c>
      <c r="B1965" t="s">
        <v>47</v>
      </c>
      <c r="C1965">
        <v>2014</v>
      </c>
      <c r="D1965" t="s">
        <v>98</v>
      </c>
      <c r="E1965" t="s">
        <v>37</v>
      </c>
      <c r="F1965" t="s">
        <v>39</v>
      </c>
      <c r="G1965" t="s">
        <v>84</v>
      </c>
      <c r="H1965" s="1">
        <v>27</v>
      </c>
      <c r="I1965" s="1">
        <v>26</v>
      </c>
      <c r="J1965" s="1">
        <v>33</v>
      </c>
      <c r="K1965" s="2">
        <v>438</v>
      </c>
      <c r="L1965" s="3">
        <v>420.48</v>
      </c>
      <c r="M1965" s="4">
        <v>13.281000000000001</v>
      </c>
      <c r="N1965" s="5">
        <v>10.85310039</v>
      </c>
      <c r="O1965" s="6">
        <v>0</v>
      </c>
    </row>
    <row r="1966" spans="1:15" x14ac:dyDescent="0.2">
      <c r="A1966" t="s">
        <v>46</v>
      </c>
      <c r="B1966" t="s">
        <v>47</v>
      </c>
      <c r="C1966">
        <v>2014</v>
      </c>
      <c r="D1966" t="s">
        <v>98</v>
      </c>
      <c r="E1966" t="s">
        <v>37</v>
      </c>
      <c r="F1966" t="s">
        <v>40</v>
      </c>
      <c r="G1966" t="s">
        <v>85</v>
      </c>
      <c r="H1966" s="1">
        <v>22</v>
      </c>
      <c r="I1966" s="1">
        <v>22</v>
      </c>
      <c r="J1966" s="1">
        <v>23</v>
      </c>
      <c r="K1966" s="2">
        <v>347</v>
      </c>
      <c r="L1966" s="3">
        <v>312.3</v>
      </c>
      <c r="M1966" s="4">
        <v>53.840299999999999</v>
      </c>
      <c r="N1966" s="5">
        <v>59.676750040899996</v>
      </c>
      <c r="O1966" s="6">
        <v>0</v>
      </c>
    </row>
    <row r="1967" spans="1:15" x14ac:dyDescent="0.2">
      <c r="A1967" t="s">
        <v>46</v>
      </c>
      <c r="B1967" t="s">
        <v>47</v>
      </c>
      <c r="C1967">
        <v>2014</v>
      </c>
      <c r="D1967" t="s">
        <v>98</v>
      </c>
      <c r="E1967" t="s">
        <v>37</v>
      </c>
      <c r="F1967" t="s">
        <v>41</v>
      </c>
      <c r="G1967" t="s">
        <v>86</v>
      </c>
      <c r="H1967" s="1">
        <v>29</v>
      </c>
      <c r="I1967" s="1">
        <v>26</v>
      </c>
      <c r="J1967" s="1">
        <v>36</v>
      </c>
      <c r="K1967" s="2">
        <v>527</v>
      </c>
      <c r="L1967" s="3">
        <v>574.42999999999995</v>
      </c>
      <c r="M1967" s="4">
        <v>33.9116</v>
      </c>
      <c r="N1967" s="5">
        <v>27.1592578544</v>
      </c>
      <c r="O1967" s="6">
        <v>0</v>
      </c>
    </row>
    <row r="1968" spans="1:15" x14ac:dyDescent="0.2">
      <c r="A1968" t="s">
        <v>46</v>
      </c>
      <c r="B1968" t="s">
        <v>47</v>
      </c>
      <c r="C1968">
        <v>2014</v>
      </c>
      <c r="D1968" t="s">
        <v>98</v>
      </c>
      <c r="E1968" t="s">
        <v>37</v>
      </c>
      <c r="F1968" t="s">
        <v>42</v>
      </c>
      <c r="G1968" t="s">
        <v>87</v>
      </c>
      <c r="H1968" s="1">
        <v>28</v>
      </c>
      <c r="I1968" s="1">
        <v>25</v>
      </c>
      <c r="J1968" s="1">
        <v>31</v>
      </c>
      <c r="K1968" s="2">
        <v>410</v>
      </c>
      <c r="L1968" s="3">
        <v>434.6</v>
      </c>
      <c r="M1968" s="4">
        <v>18.4298</v>
      </c>
      <c r="N1968" s="5">
        <v>14.111734719599999</v>
      </c>
      <c r="O1968" s="6">
        <v>0</v>
      </c>
    </row>
    <row r="1969" spans="1:15" x14ac:dyDescent="0.2">
      <c r="A1969" t="s">
        <v>46</v>
      </c>
      <c r="B1969" t="s">
        <v>47</v>
      </c>
      <c r="C1969">
        <v>2014</v>
      </c>
      <c r="D1969" t="s">
        <v>98</v>
      </c>
      <c r="E1969" t="s">
        <v>37</v>
      </c>
      <c r="F1969" t="s">
        <v>43</v>
      </c>
      <c r="G1969" t="s">
        <v>88</v>
      </c>
      <c r="H1969" s="1">
        <v>18</v>
      </c>
      <c r="I1969" s="1">
        <v>18</v>
      </c>
      <c r="J1969" s="1">
        <v>20</v>
      </c>
      <c r="K1969" s="2">
        <v>302</v>
      </c>
      <c r="L1969" s="3">
        <v>235.56</v>
      </c>
      <c r="M1969" s="4">
        <v>55.455800000000004</v>
      </c>
      <c r="N1969" s="5">
        <v>43.002756463600001</v>
      </c>
      <c r="O1969" s="6">
        <v>0</v>
      </c>
    </row>
    <row r="1970" spans="1:15" x14ac:dyDescent="0.2">
      <c r="A1970" t="s">
        <v>46</v>
      </c>
      <c r="B1970" t="s">
        <v>47</v>
      </c>
      <c r="C1970">
        <v>2014</v>
      </c>
      <c r="D1970" t="s">
        <v>99</v>
      </c>
      <c r="E1970" t="s">
        <v>16</v>
      </c>
      <c r="F1970" t="s">
        <v>17</v>
      </c>
      <c r="G1970" t="s">
        <v>65</v>
      </c>
      <c r="H1970" s="1">
        <v>21</v>
      </c>
      <c r="I1970" s="1">
        <v>20</v>
      </c>
      <c r="J1970" s="1">
        <v>24</v>
      </c>
      <c r="K1970" s="2">
        <v>321.10000000000002</v>
      </c>
      <c r="L1970" s="3">
        <v>359.95310000000001</v>
      </c>
      <c r="M1970" s="4">
        <v>61.268999999999998</v>
      </c>
      <c r="N1970" s="5">
        <v>60.821123610000001</v>
      </c>
      <c r="O1970" s="6">
        <v>7.7545935845531003E-2</v>
      </c>
    </row>
    <row r="1971" spans="1:15" x14ac:dyDescent="0.2">
      <c r="A1971" t="s">
        <v>46</v>
      </c>
      <c r="B1971" t="s">
        <v>47</v>
      </c>
      <c r="C1971">
        <v>2014</v>
      </c>
      <c r="D1971" t="s">
        <v>99</v>
      </c>
      <c r="E1971" t="s">
        <v>16</v>
      </c>
      <c r="F1971" t="s">
        <v>18</v>
      </c>
      <c r="G1971" t="s">
        <v>66</v>
      </c>
      <c r="H1971" s="1">
        <v>20</v>
      </c>
      <c r="I1971" s="1">
        <v>19</v>
      </c>
      <c r="J1971" s="1">
        <v>22</v>
      </c>
      <c r="K1971" s="2">
        <v>291.45</v>
      </c>
      <c r="L1971" s="3">
        <v>258.07897500000001</v>
      </c>
      <c r="M1971" s="4">
        <v>53.186</v>
      </c>
      <c r="N1971" s="5">
        <v>58.603525959999999</v>
      </c>
      <c r="O1971" s="6">
        <v>8.0802882141018995E-2</v>
      </c>
    </row>
    <row r="1972" spans="1:15" x14ac:dyDescent="0.2">
      <c r="A1972" t="s">
        <v>46</v>
      </c>
      <c r="B1972" t="s">
        <v>47</v>
      </c>
      <c r="C1972">
        <v>2014</v>
      </c>
      <c r="D1972" t="s">
        <v>99</v>
      </c>
      <c r="E1972" t="s">
        <v>16</v>
      </c>
      <c r="F1972" t="s">
        <v>19</v>
      </c>
      <c r="G1972" t="s">
        <v>67</v>
      </c>
      <c r="H1972" s="1">
        <v>21</v>
      </c>
      <c r="I1972" s="1">
        <v>20</v>
      </c>
      <c r="J1972" s="1">
        <v>22</v>
      </c>
      <c r="K1972" s="2">
        <v>149.80000000000001</v>
      </c>
      <c r="L1972" s="3">
        <v>167.47640000000001</v>
      </c>
      <c r="M1972" s="4">
        <v>22.452000000000002</v>
      </c>
      <c r="N1972" s="5">
        <v>20.55435696</v>
      </c>
      <c r="O1972" s="6">
        <v>8.8117489986648895E-2</v>
      </c>
    </row>
    <row r="1973" spans="1:15" x14ac:dyDescent="0.2">
      <c r="A1973" t="s">
        <v>46</v>
      </c>
      <c r="B1973" t="s">
        <v>47</v>
      </c>
      <c r="C1973">
        <v>2014</v>
      </c>
      <c r="D1973" t="s">
        <v>99</v>
      </c>
      <c r="E1973" t="s">
        <v>16</v>
      </c>
      <c r="F1973" t="s">
        <v>20</v>
      </c>
      <c r="G1973" t="s">
        <v>68</v>
      </c>
      <c r="H1973" s="1">
        <v>22</v>
      </c>
      <c r="I1973" s="1">
        <v>22</v>
      </c>
      <c r="J1973" s="1">
        <v>27</v>
      </c>
      <c r="K1973" s="2">
        <v>213.2</v>
      </c>
      <c r="L1973" s="3">
        <v>211.49440000000001</v>
      </c>
      <c r="M1973" s="4">
        <v>30.393999999999998</v>
      </c>
      <c r="N1973" s="5">
        <v>25.411207640000001</v>
      </c>
      <c r="O1973" s="6">
        <v>6.4727954971857404E-2</v>
      </c>
    </row>
    <row r="1974" spans="1:15" x14ac:dyDescent="0.2">
      <c r="A1974" t="s">
        <v>46</v>
      </c>
      <c r="B1974" t="s">
        <v>47</v>
      </c>
      <c r="C1974">
        <v>2014</v>
      </c>
      <c r="D1974" t="s">
        <v>99</v>
      </c>
      <c r="E1974" t="s">
        <v>16</v>
      </c>
      <c r="F1974" t="s">
        <v>21</v>
      </c>
      <c r="G1974" t="s">
        <v>69</v>
      </c>
      <c r="H1974" s="1">
        <v>17</v>
      </c>
      <c r="I1974" s="1">
        <v>17</v>
      </c>
      <c r="J1974" s="1">
        <v>17</v>
      </c>
      <c r="K1974" s="2">
        <v>395.55</v>
      </c>
      <c r="L1974" s="3">
        <v>314.264475</v>
      </c>
      <c r="M1974" s="4">
        <v>75.126000000000005</v>
      </c>
      <c r="N1974" s="5">
        <v>57.752361239999999</v>
      </c>
      <c r="O1974" s="6">
        <v>7.6981418278346606E-2</v>
      </c>
    </row>
    <row r="1975" spans="1:15" x14ac:dyDescent="0.2">
      <c r="A1975" t="s">
        <v>46</v>
      </c>
      <c r="B1975" t="s">
        <v>47</v>
      </c>
      <c r="C1975">
        <v>2014</v>
      </c>
      <c r="D1975" t="s">
        <v>99</v>
      </c>
      <c r="E1975" t="s">
        <v>16</v>
      </c>
      <c r="F1975" t="s">
        <v>22</v>
      </c>
      <c r="G1975" t="s">
        <v>70</v>
      </c>
      <c r="H1975" s="1">
        <v>23</v>
      </c>
      <c r="I1975" s="1">
        <v>23</v>
      </c>
      <c r="J1975" s="1">
        <v>28</v>
      </c>
      <c r="K1975" s="2">
        <v>343.1</v>
      </c>
      <c r="L1975" s="3">
        <v>322.17090000000002</v>
      </c>
      <c r="M1975" s="4">
        <v>63.756</v>
      </c>
      <c r="N1975" s="5">
        <v>56.260844640000002</v>
      </c>
      <c r="O1975" s="6">
        <v>7.2573593704459302E-2</v>
      </c>
    </row>
    <row r="1976" spans="1:15" x14ac:dyDescent="0.2">
      <c r="A1976" t="s">
        <v>46</v>
      </c>
      <c r="B1976" t="s">
        <v>47</v>
      </c>
      <c r="C1976">
        <v>2014</v>
      </c>
      <c r="D1976" t="s">
        <v>99</v>
      </c>
      <c r="E1976" t="s">
        <v>23</v>
      </c>
      <c r="F1976" t="s">
        <v>24</v>
      </c>
      <c r="G1976" t="s">
        <v>71</v>
      </c>
      <c r="H1976" s="1">
        <v>8</v>
      </c>
      <c r="I1976" s="1">
        <v>8</v>
      </c>
      <c r="J1976" s="1">
        <v>8</v>
      </c>
      <c r="K1976" s="2">
        <v>1796.5</v>
      </c>
      <c r="L1976" s="3">
        <v>1895.3074999999999</v>
      </c>
      <c r="M1976" s="4">
        <v>206.76759999999999</v>
      </c>
      <c r="N1976" s="5">
        <v>231.09918409759999</v>
      </c>
      <c r="O1976" s="6">
        <v>9.1010297801280296E-2</v>
      </c>
    </row>
    <row r="1977" spans="1:15" x14ac:dyDescent="0.2">
      <c r="A1977" t="s">
        <v>46</v>
      </c>
      <c r="B1977" t="s">
        <v>47</v>
      </c>
      <c r="C1977">
        <v>2014</v>
      </c>
      <c r="D1977" t="s">
        <v>99</v>
      </c>
      <c r="E1977" t="s">
        <v>23</v>
      </c>
      <c r="F1977" t="s">
        <v>25</v>
      </c>
      <c r="G1977" t="s">
        <v>72</v>
      </c>
      <c r="H1977" s="1">
        <v>6</v>
      </c>
      <c r="I1977" s="1">
        <v>6</v>
      </c>
      <c r="J1977" s="1">
        <v>7</v>
      </c>
      <c r="K1977" s="2">
        <v>2483</v>
      </c>
      <c r="L1977" s="3">
        <v>2036.06</v>
      </c>
      <c r="M1977" s="4">
        <v>343.56760000000003</v>
      </c>
      <c r="N1977" s="5">
        <v>321.00345430239997</v>
      </c>
      <c r="O1977" s="6">
        <v>8.3366894885219506E-2</v>
      </c>
    </row>
    <row r="1978" spans="1:15" x14ac:dyDescent="0.2">
      <c r="A1978" t="s">
        <v>46</v>
      </c>
      <c r="B1978" t="s">
        <v>47</v>
      </c>
      <c r="C1978">
        <v>2014</v>
      </c>
      <c r="D1978" t="s">
        <v>99</v>
      </c>
      <c r="E1978" t="s">
        <v>23</v>
      </c>
      <c r="F1978" t="s">
        <v>26</v>
      </c>
      <c r="G1978" t="s">
        <v>73</v>
      </c>
      <c r="H1978" s="1">
        <v>11</v>
      </c>
      <c r="I1978" s="1">
        <v>11</v>
      </c>
      <c r="J1978" s="1">
        <v>13</v>
      </c>
      <c r="K1978" s="2">
        <v>1481.5</v>
      </c>
      <c r="L1978" s="3">
        <v>1133.3475000000001</v>
      </c>
      <c r="M1978" s="4">
        <v>173.214</v>
      </c>
      <c r="N1978" s="5">
        <v>160.71834204000001</v>
      </c>
      <c r="O1978" s="6">
        <v>0.100236247046912</v>
      </c>
    </row>
    <row r="1979" spans="1:15" x14ac:dyDescent="0.2">
      <c r="A1979" t="s">
        <v>46</v>
      </c>
      <c r="B1979" t="s">
        <v>47</v>
      </c>
      <c r="C1979">
        <v>2014</v>
      </c>
      <c r="D1979" t="s">
        <v>99</v>
      </c>
      <c r="E1979" t="s">
        <v>23</v>
      </c>
      <c r="F1979" t="s">
        <v>27</v>
      </c>
      <c r="G1979" t="s">
        <v>74</v>
      </c>
      <c r="H1979" s="1">
        <v>11</v>
      </c>
      <c r="I1979" s="1">
        <v>11</v>
      </c>
      <c r="J1979" s="1">
        <v>11</v>
      </c>
      <c r="K1979" s="2">
        <v>2867.2</v>
      </c>
      <c r="L1979" s="3">
        <v>2230.6815999999899</v>
      </c>
      <c r="M1979" s="4">
        <v>173.67</v>
      </c>
      <c r="N1979" s="5">
        <v>160.34951100000001</v>
      </c>
      <c r="O1979" s="6">
        <v>0.16489955357142899</v>
      </c>
    </row>
    <row r="1980" spans="1:15" x14ac:dyDescent="0.2">
      <c r="A1980" t="s">
        <v>46</v>
      </c>
      <c r="B1980" t="s">
        <v>47</v>
      </c>
      <c r="C1980">
        <v>2014</v>
      </c>
      <c r="D1980" t="s">
        <v>99</v>
      </c>
      <c r="E1980" t="s">
        <v>23</v>
      </c>
      <c r="F1980" t="s">
        <v>28</v>
      </c>
      <c r="G1980" t="s">
        <v>75</v>
      </c>
      <c r="H1980" s="1">
        <v>11</v>
      </c>
      <c r="I1980" s="1">
        <v>11</v>
      </c>
      <c r="J1980" s="1">
        <v>12</v>
      </c>
      <c r="K1980" s="2">
        <v>3472.15</v>
      </c>
      <c r="L1980" s="3">
        <v>3789.851725</v>
      </c>
      <c r="M1980" s="4">
        <v>382.83600000000001</v>
      </c>
      <c r="N1980" s="5">
        <v>352.83697103999998</v>
      </c>
      <c r="O1980" s="6">
        <v>0.111415117434443</v>
      </c>
    </row>
    <row r="1981" spans="1:15" x14ac:dyDescent="0.2">
      <c r="A1981" t="s">
        <v>46</v>
      </c>
      <c r="B1981" t="s">
        <v>47</v>
      </c>
      <c r="C1981">
        <v>2014</v>
      </c>
      <c r="D1981" t="s">
        <v>99</v>
      </c>
      <c r="E1981" t="s">
        <v>23</v>
      </c>
      <c r="F1981" t="s">
        <v>29</v>
      </c>
      <c r="G1981" t="s">
        <v>76</v>
      </c>
      <c r="H1981" s="1">
        <v>10</v>
      </c>
      <c r="I1981" s="1">
        <v>9</v>
      </c>
      <c r="J1981" s="1">
        <v>11</v>
      </c>
      <c r="K1981" s="2">
        <v>6011</v>
      </c>
      <c r="L1981" s="3">
        <v>6131.22</v>
      </c>
      <c r="M1981" s="4">
        <v>824.0308</v>
      </c>
      <c r="N1981" s="5">
        <v>840.765217486398</v>
      </c>
      <c r="O1981" s="6">
        <v>9.1332556978872104E-2</v>
      </c>
    </row>
    <row r="1982" spans="1:15" x14ac:dyDescent="0.2">
      <c r="A1982" t="s">
        <v>46</v>
      </c>
      <c r="B1982" t="s">
        <v>47</v>
      </c>
      <c r="C1982">
        <v>2014</v>
      </c>
      <c r="D1982" t="s">
        <v>99</v>
      </c>
      <c r="E1982" t="s">
        <v>30</v>
      </c>
      <c r="F1982" t="s">
        <v>31</v>
      </c>
      <c r="G1982" t="s">
        <v>77</v>
      </c>
      <c r="H1982" s="1">
        <v>28</v>
      </c>
      <c r="I1982" s="1">
        <v>28</v>
      </c>
      <c r="J1982" s="1">
        <v>34</v>
      </c>
      <c r="K1982" s="2">
        <v>407.55</v>
      </c>
      <c r="L1982" s="3">
        <v>422.01802500000002</v>
      </c>
      <c r="M1982" s="4">
        <v>-7.6574999999999998</v>
      </c>
      <c r="N1982" s="5">
        <v>-6.6882519374999996</v>
      </c>
      <c r="O1982" s="6">
        <v>0.11888111888111901</v>
      </c>
    </row>
    <row r="1983" spans="1:15" x14ac:dyDescent="0.2">
      <c r="A1983" t="s">
        <v>46</v>
      </c>
      <c r="B1983" t="s">
        <v>47</v>
      </c>
      <c r="C1983">
        <v>2014</v>
      </c>
      <c r="D1983" t="s">
        <v>99</v>
      </c>
      <c r="E1983" t="s">
        <v>30</v>
      </c>
      <c r="F1983" t="s">
        <v>32</v>
      </c>
      <c r="G1983" t="s">
        <v>78</v>
      </c>
      <c r="H1983" s="1">
        <v>38</v>
      </c>
      <c r="I1983" s="1">
        <v>36</v>
      </c>
      <c r="J1983" s="1">
        <v>45</v>
      </c>
      <c r="K1983" s="2">
        <v>556.65</v>
      </c>
      <c r="L1983" s="3">
        <v>560.26822500000105</v>
      </c>
      <c r="M1983" s="4">
        <v>21.092500000000001</v>
      </c>
      <c r="N1983" s="5">
        <v>19.596514437500002</v>
      </c>
      <c r="O1983" s="6">
        <v>4.0150902721638397E-2</v>
      </c>
    </row>
    <row r="1984" spans="1:15" x14ac:dyDescent="0.2">
      <c r="A1984" t="s">
        <v>46</v>
      </c>
      <c r="B1984" t="s">
        <v>47</v>
      </c>
      <c r="C1984">
        <v>2014</v>
      </c>
      <c r="D1984" t="s">
        <v>99</v>
      </c>
      <c r="E1984" t="s">
        <v>30</v>
      </c>
      <c r="F1984" t="s">
        <v>33</v>
      </c>
      <c r="G1984" t="s">
        <v>79</v>
      </c>
      <c r="H1984" s="1">
        <v>33</v>
      </c>
      <c r="I1984" s="1">
        <v>32</v>
      </c>
      <c r="J1984" s="1">
        <v>41</v>
      </c>
      <c r="K1984" s="2">
        <v>606.29999999999995</v>
      </c>
      <c r="L1984" s="3">
        <v>680.87490000000105</v>
      </c>
      <c r="M1984" s="4">
        <v>9.3640000000000096</v>
      </c>
      <c r="N1984" s="5">
        <v>9.7726449600000098</v>
      </c>
      <c r="O1984" s="6">
        <v>8.3621969322117698E-2</v>
      </c>
    </row>
    <row r="1985" spans="1:15" x14ac:dyDescent="0.2">
      <c r="A1985" t="s">
        <v>46</v>
      </c>
      <c r="B1985" t="s">
        <v>47</v>
      </c>
      <c r="C1985">
        <v>2014</v>
      </c>
      <c r="D1985" t="s">
        <v>99</v>
      </c>
      <c r="E1985" t="s">
        <v>30</v>
      </c>
      <c r="F1985" t="s">
        <v>34</v>
      </c>
      <c r="G1985" t="s">
        <v>80</v>
      </c>
      <c r="H1985" s="1">
        <v>37</v>
      </c>
      <c r="I1985" s="1">
        <v>36</v>
      </c>
      <c r="J1985" s="1">
        <v>42</v>
      </c>
      <c r="K1985" s="2">
        <v>482</v>
      </c>
      <c r="L1985" s="3">
        <v>491.64000000000101</v>
      </c>
      <c r="M1985" s="4">
        <v>0.60000000000000298</v>
      </c>
      <c r="N1985" s="5">
        <v>0.573600000000003</v>
      </c>
      <c r="O1985" s="6">
        <v>9.3360995850622394E-2</v>
      </c>
    </row>
    <row r="1986" spans="1:15" x14ac:dyDescent="0.2">
      <c r="A1986" t="s">
        <v>46</v>
      </c>
      <c r="B1986" t="s">
        <v>47</v>
      </c>
      <c r="C1986">
        <v>2014</v>
      </c>
      <c r="D1986" t="s">
        <v>99</v>
      </c>
      <c r="E1986" t="s">
        <v>30</v>
      </c>
      <c r="F1986" t="s">
        <v>35</v>
      </c>
      <c r="G1986" t="s">
        <v>81</v>
      </c>
      <c r="H1986" s="1">
        <v>25</v>
      </c>
      <c r="I1986" s="1">
        <v>24</v>
      </c>
      <c r="J1986" s="1">
        <v>30</v>
      </c>
      <c r="K1986" s="2">
        <v>455.2</v>
      </c>
      <c r="L1986" s="3">
        <v>515.28639999999996</v>
      </c>
      <c r="M1986" s="4">
        <v>19.533000000000001</v>
      </c>
      <c r="N1986" s="5">
        <v>18.452239110000001</v>
      </c>
      <c r="O1986" s="6">
        <v>5.6678383128295297E-2</v>
      </c>
    </row>
    <row r="1987" spans="1:15" x14ac:dyDescent="0.2">
      <c r="A1987" t="s">
        <v>46</v>
      </c>
      <c r="B1987" t="s">
        <v>47</v>
      </c>
      <c r="C1987">
        <v>2014</v>
      </c>
      <c r="D1987" t="s">
        <v>99</v>
      </c>
      <c r="E1987" t="s">
        <v>30</v>
      </c>
      <c r="F1987" t="s">
        <v>36</v>
      </c>
      <c r="G1987" t="s">
        <v>82</v>
      </c>
      <c r="H1987" s="1">
        <v>24</v>
      </c>
      <c r="I1987" s="1">
        <v>23</v>
      </c>
      <c r="J1987" s="1">
        <v>25</v>
      </c>
      <c r="K1987" s="2">
        <v>425.25</v>
      </c>
      <c r="L1987" s="3">
        <v>373.15687500000001</v>
      </c>
      <c r="M1987" s="4">
        <v>7.6355000000000102</v>
      </c>
      <c r="N1987" s="5">
        <v>6.6707163975000103</v>
      </c>
      <c r="O1987" s="6">
        <v>9.3474426807760094E-2</v>
      </c>
    </row>
    <row r="1988" spans="1:15" x14ac:dyDescent="0.2">
      <c r="A1988" t="s">
        <v>46</v>
      </c>
      <c r="B1988" t="s">
        <v>47</v>
      </c>
      <c r="C1988">
        <v>2014</v>
      </c>
      <c r="D1988" t="s">
        <v>99</v>
      </c>
      <c r="E1988" t="s">
        <v>37</v>
      </c>
      <c r="F1988" t="s">
        <v>38</v>
      </c>
      <c r="G1988" t="s">
        <v>83</v>
      </c>
      <c r="H1988" s="1">
        <v>34</v>
      </c>
      <c r="I1988" s="1">
        <v>32</v>
      </c>
      <c r="J1988" s="1">
        <v>49</v>
      </c>
      <c r="K1988" s="2">
        <v>600.85</v>
      </c>
      <c r="L1988" s="3">
        <v>499.60677500000003</v>
      </c>
      <c r="M1988" s="4">
        <v>-20.69</v>
      </c>
      <c r="N1988" s="5">
        <v>-19.305838999999999</v>
      </c>
      <c r="O1988" s="6">
        <v>7.5143546642256795E-2</v>
      </c>
    </row>
    <row r="1989" spans="1:15" x14ac:dyDescent="0.2">
      <c r="A1989" t="s">
        <v>46</v>
      </c>
      <c r="B1989" t="s">
        <v>47</v>
      </c>
      <c r="C1989">
        <v>2014</v>
      </c>
      <c r="D1989" t="s">
        <v>99</v>
      </c>
      <c r="E1989" t="s">
        <v>37</v>
      </c>
      <c r="F1989" t="s">
        <v>39</v>
      </c>
      <c r="G1989" t="s">
        <v>84</v>
      </c>
      <c r="H1989" s="1">
        <v>32</v>
      </c>
      <c r="I1989" s="1">
        <v>30</v>
      </c>
      <c r="J1989" s="1">
        <v>39</v>
      </c>
      <c r="K1989" s="2">
        <v>473.15</v>
      </c>
      <c r="L1989" s="3">
        <v>530.63772500000005</v>
      </c>
      <c r="M1989" s="4">
        <v>-18.9025</v>
      </c>
      <c r="N1989" s="5">
        <v>-21.530420062499999</v>
      </c>
      <c r="O1989" s="6">
        <v>6.9428299693543305E-2</v>
      </c>
    </row>
    <row r="1990" spans="1:15" x14ac:dyDescent="0.2">
      <c r="A1990" t="s">
        <v>46</v>
      </c>
      <c r="B1990" t="s">
        <v>47</v>
      </c>
      <c r="C1990">
        <v>2014</v>
      </c>
      <c r="D1990" t="s">
        <v>99</v>
      </c>
      <c r="E1990" t="s">
        <v>37</v>
      </c>
      <c r="F1990" t="s">
        <v>40</v>
      </c>
      <c r="G1990" t="s">
        <v>85</v>
      </c>
      <c r="H1990" s="1">
        <v>29</v>
      </c>
      <c r="I1990" s="1">
        <v>27</v>
      </c>
      <c r="J1990" s="1">
        <v>31</v>
      </c>
      <c r="K1990" s="2">
        <v>420.75</v>
      </c>
      <c r="L1990" s="3">
        <v>388.14187500000003</v>
      </c>
      <c r="M1990" s="4">
        <v>9.4977000000000196</v>
      </c>
      <c r="N1990" s="5">
        <v>8.1207519471000094</v>
      </c>
      <c r="O1990" s="6">
        <v>9.0909090909090898E-2</v>
      </c>
    </row>
    <row r="1991" spans="1:15" x14ac:dyDescent="0.2">
      <c r="A1991" t="s">
        <v>46</v>
      </c>
      <c r="B1991" t="s">
        <v>47</v>
      </c>
      <c r="C1991">
        <v>2014</v>
      </c>
      <c r="D1991" t="s">
        <v>99</v>
      </c>
      <c r="E1991" t="s">
        <v>37</v>
      </c>
      <c r="F1991" t="s">
        <v>41</v>
      </c>
      <c r="G1991" t="s">
        <v>86</v>
      </c>
      <c r="H1991" s="1">
        <v>41</v>
      </c>
      <c r="I1991" s="1">
        <v>39</v>
      </c>
      <c r="J1991" s="1">
        <v>52</v>
      </c>
      <c r="K1991" s="2">
        <v>650.95000000000005</v>
      </c>
      <c r="L1991" s="3">
        <v>586.180475</v>
      </c>
      <c r="M1991" s="4">
        <v>-21.3491</v>
      </c>
      <c r="N1991" s="5">
        <v>-19.7801332919</v>
      </c>
      <c r="O1991" s="6">
        <v>7.5351409478454603E-2</v>
      </c>
    </row>
    <row r="1992" spans="1:15" x14ac:dyDescent="0.2">
      <c r="A1992" t="s">
        <v>46</v>
      </c>
      <c r="B1992" t="s">
        <v>47</v>
      </c>
      <c r="C1992">
        <v>2014</v>
      </c>
      <c r="D1992" t="s">
        <v>99</v>
      </c>
      <c r="E1992" t="s">
        <v>37</v>
      </c>
      <c r="F1992" t="s">
        <v>42</v>
      </c>
      <c r="G1992" t="s">
        <v>87</v>
      </c>
      <c r="H1992" s="1">
        <v>38</v>
      </c>
      <c r="I1992" s="1">
        <v>37</v>
      </c>
      <c r="J1992" s="1">
        <v>45</v>
      </c>
      <c r="K1992" s="2">
        <v>606.20000000000005</v>
      </c>
      <c r="L1992" s="3">
        <v>471.62360000000001</v>
      </c>
      <c r="M1992" s="4">
        <v>-11.196400000000001</v>
      </c>
      <c r="N1992" s="5">
        <v>-11.890173729600001</v>
      </c>
      <c r="O1992" s="6">
        <v>7.2253381722203899E-2</v>
      </c>
    </row>
    <row r="1993" spans="1:15" x14ac:dyDescent="0.2">
      <c r="A1993" t="s">
        <v>46</v>
      </c>
      <c r="B1993" t="s">
        <v>47</v>
      </c>
      <c r="C1993">
        <v>2014</v>
      </c>
      <c r="D1993" t="s">
        <v>99</v>
      </c>
      <c r="E1993" t="s">
        <v>37</v>
      </c>
      <c r="F1993" t="s">
        <v>43</v>
      </c>
      <c r="G1993" t="s">
        <v>88</v>
      </c>
      <c r="H1993" s="1">
        <v>29</v>
      </c>
      <c r="I1993" s="1">
        <v>29</v>
      </c>
      <c r="J1993" s="1">
        <v>33</v>
      </c>
      <c r="K1993" s="2">
        <v>439.95</v>
      </c>
      <c r="L1993" s="3">
        <v>404.973975</v>
      </c>
      <c r="M1993" s="4">
        <v>44.236199999999997</v>
      </c>
      <c r="N1993" s="5">
        <v>44.7830479044</v>
      </c>
      <c r="O1993" s="6">
        <v>9.7852028639618102E-2</v>
      </c>
    </row>
    <row r="1994" spans="1:15" x14ac:dyDescent="0.2">
      <c r="A1994" t="s">
        <v>46</v>
      </c>
      <c r="B1994" t="s">
        <v>47</v>
      </c>
      <c r="C1994">
        <v>2014</v>
      </c>
      <c r="D1994" t="s">
        <v>100</v>
      </c>
      <c r="E1994" t="s">
        <v>16</v>
      </c>
      <c r="F1994" t="s">
        <v>17</v>
      </c>
      <c r="G1994" t="s">
        <v>65</v>
      </c>
      <c r="H1994" s="1">
        <v>22</v>
      </c>
      <c r="I1994" s="1">
        <v>21</v>
      </c>
      <c r="J1994" s="1">
        <v>22</v>
      </c>
      <c r="K1994" s="2">
        <v>321</v>
      </c>
      <c r="L1994" s="3">
        <v>250.38</v>
      </c>
      <c r="M1994" s="4">
        <v>60.142000000000003</v>
      </c>
      <c r="N1994" s="5">
        <v>59.024561640000002</v>
      </c>
      <c r="O1994" s="6">
        <v>8.4112149532710304E-2</v>
      </c>
    </row>
    <row r="1995" spans="1:15" x14ac:dyDescent="0.2">
      <c r="A1995" t="s">
        <v>46</v>
      </c>
      <c r="B1995" t="s">
        <v>47</v>
      </c>
      <c r="C1995">
        <v>2014</v>
      </c>
      <c r="D1995" t="s">
        <v>100</v>
      </c>
      <c r="E1995" t="s">
        <v>16</v>
      </c>
      <c r="F1995" t="s">
        <v>18</v>
      </c>
      <c r="G1995" t="s">
        <v>66</v>
      </c>
      <c r="H1995" s="1">
        <v>28</v>
      </c>
      <c r="I1995" s="1">
        <v>28</v>
      </c>
      <c r="J1995" s="1">
        <v>32</v>
      </c>
      <c r="K1995" s="2">
        <v>428.55</v>
      </c>
      <c r="L1995" s="3">
        <v>361.91047500000002</v>
      </c>
      <c r="M1995" s="4">
        <v>85.531999999999996</v>
      </c>
      <c r="N1995" s="5">
        <v>89.408310240000006</v>
      </c>
      <c r="O1995" s="6">
        <v>5.00525026251313E-2</v>
      </c>
    </row>
    <row r="1996" spans="1:15" x14ac:dyDescent="0.2">
      <c r="A1996" t="s">
        <v>46</v>
      </c>
      <c r="B1996" t="s">
        <v>47</v>
      </c>
      <c r="C1996">
        <v>2014</v>
      </c>
      <c r="D1996" t="s">
        <v>100</v>
      </c>
      <c r="E1996" t="s">
        <v>16</v>
      </c>
      <c r="F1996" t="s">
        <v>19</v>
      </c>
      <c r="G1996" t="s">
        <v>67</v>
      </c>
      <c r="H1996" s="1">
        <v>36</v>
      </c>
      <c r="I1996" s="1">
        <v>31</v>
      </c>
      <c r="J1996" s="1">
        <v>43</v>
      </c>
      <c r="K1996" s="2">
        <v>322.39999999999998</v>
      </c>
      <c r="L1996" s="3">
        <v>246.95840000000001</v>
      </c>
      <c r="M1996" s="4">
        <v>61.542000000000002</v>
      </c>
      <c r="N1996" s="5">
        <v>55.669662359999997</v>
      </c>
      <c r="O1996" s="6">
        <v>2.9776674937965299E-2</v>
      </c>
    </row>
    <row r="1997" spans="1:15" x14ac:dyDescent="0.2">
      <c r="A1997" t="s">
        <v>46</v>
      </c>
      <c r="B1997" t="s">
        <v>47</v>
      </c>
      <c r="C1997">
        <v>2014</v>
      </c>
      <c r="D1997" t="s">
        <v>100</v>
      </c>
      <c r="E1997" t="s">
        <v>16</v>
      </c>
      <c r="F1997" t="s">
        <v>20</v>
      </c>
      <c r="G1997" t="s">
        <v>68</v>
      </c>
      <c r="H1997" s="1">
        <v>36</v>
      </c>
      <c r="I1997" s="1">
        <v>34</v>
      </c>
      <c r="J1997" s="1">
        <v>42</v>
      </c>
      <c r="K1997" s="2">
        <v>332.55</v>
      </c>
      <c r="L1997" s="3">
        <v>284.16397499999999</v>
      </c>
      <c r="M1997" s="4">
        <v>48.070999999999998</v>
      </c>
      <c r="N1997" s="5">
        <v>50.508680409999997</v>
      </c>
      <c r="O1997" s="6">
        <v>6.4501578709968393E-2</v>
      </c>
    </row>
    <row r="1998" spans="1:15" x14ac:dyDescent="0.2">
      <c r="A1998" t="s">
        <v>46</v>
      </c>
      <c r="B1998" t="s">
        <v>47</v>
      </c>
      <c r="C1998">
        <v>2014</v>
      </c>
      <c r="D1998" t="s">
        <v>100</v>
      </c>
      <c r="E1998" t="s">
        <v>16</v>
      </c>
      <c r="F1998" t="s">
        <v>21</v>
      </c>
      <c r="G1998" t="s">
        <v>69</v>
      </c>
      <c r="H1998" s="1">
        <v>27</v>
      </c>
      <c r="I1998" s="1">
        <v>26</v>
      </c>
      <c r="J1998" s="1">
        <v>33</v>
      </c>
      <c r="K1998" s="2">
        <v>1038.05</v>
      </c>
      <c r="L1998" s="3">
        <v>1111.2325249999999</v>
      </c>
      <c r="M1998" s="4">
        <v>222.61199999999999</v>
      </c>
      <c r="N1998" s="5">
        <v>181.17945456000001</v>
      </c>
      <c r="O1998" s="6">
        <v>4.8119069408987997E-2</v>
      </c>
    </row>
    <row r="1999" spans="1:15" x14ac:dyDescent="0.2">
      <c r="A1999" t="s">
        <v>46</v>
      </c>
      <c r="B1999" t="s">
        <v>47</v>
      </c>
      <c r="C1999">
        <v>2014</v>
      </c>
      <c r="D1999" t="s">
        <v>100</v>
      </c>
      <c r="E1999" t="s">
        <v>16</v>
      </c>
      <c r="F1999" t="s">
        <v>22</v>
      </c>
      <c r="G1999" t="s">
        <v>70</v>
      </c>
      <c r="H1999" s="1">
        <v>24</v>
      </c>
      <c r="I1999" s="1">
        <v>22</v>
      </c>
      <c r="J1999" s="1">
        <v>33</v>
      </c>
      <c r="K1999" s="2">
        <v>399.1</v>
      </c>
      <c r="L1999" s="3">
        <v>378.74590000000001</v>
      </c>
      <c r="M1999" s="4">
        <v>80.73</v>
      </c>
      <c r="N1999" s="5">
        <v>80.512028999999998</v>
      </c>
      <c r="O1999" s="6">
        <v>5.4873465296918097E-2</v>
      </c>
    </row>
    <row r="2000" spans="1:15" x14ac:dyDescent="0.2">
      <c r="A2000" t="s">
        <v>46</v>
      </c>
      <c r="B2000" t="s">
        <v>47</v>
      </c>
      <c r="C2000">
        <v>2014</v>
      </c>
      <c r="D2000" t="s">
        <v>100</v>
      </c>
      <c r="E2000" t="s">
        <v>23</v>
      </c>
      <c r="F2000" t="s">
        <v>24</v>
      </c>
      <c r="G2000" t="s">
        <v>71</v>
      </c>
      <c r="H2000" s="1">
        <v>18</v>
      </c>
      <c r="I2000" s="1">
        <v>18</v>
      </c>
      <c r="J2000" s="1">
        <v>18</v>
      </c>
      <c r="K2000" s="2">
        <v>3950.5</v>
      </c>
      <c r="L2000" s="3">
        <v>4444.3125</v>
      </c>
      <c r="M2000" s="4">
        <v>627.01379999999995</v>
      </c>
      <c r="N2000" s="5">
        <v>595.57658209559997</v>
      </c>
      <c r="O2000" s="6">
        <v>4.2905961270725199E-2</v>
      </c>
    </row>
    <row r="2001" spans="1:15" x14ac:dyDescent="0.2">
      <c r="A2001" t="s">
        <v>46</v>
      </c>
      <c r="B2001" t="s">
        <v>47</v>
      </c>
      <c r="C2001">
        <v>2014</v>
      </c>
      <c r="D2001" t="s">
        <v>100</v>
      </c>
      <c r="E2001" t="s">
        <v>23</v>
      </c>
      <c r="F2001" t="s">
        <v>25</v>
      </c>
      <c r="G2001" t="s">
        <v>72</v>
      </c>
      <c r="H2001" s="1">
        <v>14</v>
      </c>
      <c r="I2001" s="1">
        <v>13</v>
      </c>
      <c r="J2001" s="1">
        <v>15</v>
      </c>
      <c r="K2001" s="2">
        <v>7253.5</v>
      </c>
      <c r="L2001" s="3">
        <v>5839.0675000000001</v>
      </c>
      <c r="M2001" s="4">
        <v>1031.9954</v>
      </c>
      <c r="N2001" s="5">
        <v>1042.2678822116</v>
      </c>
      <c r="O2001" s="6">
        <v>7.6721582684221398E-2</v>
      </c>
    </row>
    <row r="2002" spans="1:15" x14ac:dyDescent="0.2">
      <c r="A2002" t="s">
        <v>46</v>
      </c>
      <c r="B2002" t="s">
        <v>47</v>
      </c>
      <c r="C2002">
        <v>2014</v>
      </c>
      <c r="D2002" t="s">
        <v>100</v>
      </c>
      <c r="E2002" t="s">
        <v>23</v>
      </c>
      <c r="F2002" t="s">
        <v>26</v>
      </c>
      <c r="G2002" t="s">
        <v>73</v>
      </c>
      <c r="H2002" s="1">
        <v>16</v>
      </c>
      <c r="I2002" s="1">
        <v>15</v>
      </c>
      <c r="J2002" s="1">
        <v>16</v>
      </c>
      <c r="K2002" s="2">
        <v>1675.4</v>
      </c>
      <c r="L2002" s="3">
        <v>1534.6664000000001</v>
      </c>
      <c r="M2002" s="4">
        <v>206.60159999999999</v>
      </c>
      <c r="N2002" s="5">
        <v>230.5706912256</v>
      </c>
      <c r="O2002" s="6">
        <v>0.100632684732004</v>
      </c>
    </row>
    <row r="2003" spans="1:15" x14ac:dyDescent="0.2">
      <c r="A2003" t="s">
        <v>46</v>
      </c>
      <c r="B2003" t="s">
        <v>47</v>
      </c>
      <c r="C2003">
        <v>2014</v>
      </c>
      <c r="D2003" t="s">
        <v>100</v>
      </c>
      <c r="E2003" t="s">
        <v>23</v>
      </c>
      <c r="F2003" t="s">
        <v>27</v>
      </c>
      <c r="G2003" t="s">
        <v>74</v>
      </c>
      <c r="H2003" s="1">
        <v>14</v>
      </c>
      <c r="I2003" s="1">
        <v>14</v>
      </c>
      <c r="J2003" s="1">
        <v>15</v>
      </c>
      <c r="K2003" s="2">
        <v>5034</v>
      </c>
      <c r="L2003" s="3">
        <v>3876.18</v>
      </c>
      <c r="M2003" s="4">
        <v>849.68359999999996</v>
      </c>
      <c r="N2003" s="5">
        <v>923.4667250896</v>
      </c>
      <c r="O2003" s="6">
        <v>4.4100119189511303E-2</v>
      </c>
    </row>
    <row r="2004" spans="1:15" x14ac:dyDescent="0.2">
      <c r="A2004" t="s">
        <v>46</v>
      </c>
      <c r="B2004" t="s">
        <v>47</v>
      </c>
      <c r="C2004">
        <v>2014</v>
      </c>
      <c r="D2004" t="s">
        <v>100</v>
      </c>
      <c r="E2004" t="s">
        <v>23</v>
      </c>
      <c r="F2004" t="s">
        <v>28</v>
      </c>
      <c r="G2004" t="s">
        <v>75</v>
      </c>
      <c r="H2004" s="1">
        <v>14</v>
      </c>
      <c r="I2004" s="1">
        <v>14</v>
      </c>
      <c r="J2004" s="1">
        <v>14</v>
      </c>
      <c r="K2004" s="2">
        <v>5535</v>
      </c>
      <c r="L2004" s="3">
        <v>5590.35</v>
      </c>
      <c r="M2004" s="4">
        <v>915.32119999999998</v>
      </c>
      <c r="N2004" s="5">
        <v>899.95478769439899</v>
      </c>
      <c r="O2004" s="6">
        <v>4.01084010840108E-2</v>
      </c>
    </row>
    <row r="2005" spans="1:15" x14ac:dyDescent="0.2">
      <c r="A2005" t="s">
        <v>46</v>
      </c>
      <c r="B2005" t="s">
        <v>47</v>
      </c>
      <c r="C2005">
        <v>2014</v>
      </c>
      <c r="D2005" t="s">
        <v>100</v>
      </c>
      <c r="E2005" t="s">
        <v>23</v>
      </c>
      <c r="F2005" t="s">
        <v>29</v>
      </c>
      <c r="G2005" t="s">
        <v>76</v>
      </c>
      <c r="H2005" s="1">
        <v>10</v>
      </c>
      <c r="I2005" s="1">
        <v>10</v>
      </c>
      <c r="J2005" s="1">
        <v>10</v>
      </c>
      <c r="K2005" s="2">
        <v>4689</v>
      </c>
      <c r="L2005" s="3">
        <v>5157.8999999999996</v>
      </c>
      <c r="M2005" s="4">
        <v>947.74180000000001</v>
      </c>
      <c r="N2005" s="5">
        <v>741.68567332759903</v>
      </c>
      <c r="O2005" s="6">
        <v>4.4785668586052501E-3</v>
      </c>
    </row>
    <row r="2006" spans="1:15" x14ac:dyDescent="0.2">
      <c r="A2006" t="s">
        <v>46</v>
      </c>
      <c r="B2006" t="s">
        <v>47</v>
      </c>
      <c r="C2006">
        <v>2014</v>
      </c>
      <c r="D2006" t="s">
        <v>100</v>
      </c>
      <c r="E2006" t="s">
        <v>30</v>
      </c>
      <c r="F2006" t="s">
        <v>31</v>
      </c>
      <c r="G2006" t="s">
        <v>77</v>
      </c>
      <c r="H2006" s="1">
        <v>47</v>
      </c>
      <c r="I2006" s="1">
        <v>41</v>
      </c>
      <c r="J2006" s="1">
        <v>52</v>
      </c>
      <c r="K2006" s="2">
        <v>610.79999999999995</v>
      </c>
      <c r="L2006" s="3">
        <v>563.1576</v>
      </c>
      <c r="M2006" s="4">
        <v>13.864000000000001</v>
      </c>
      <c r="N2006" s="5">
        <v>11.248695039999999</v>
      </c>
      <c r="O2006" s="6">
        <v>7.0726915520628694E-2</v>
      </c>
    </row>
    <row r="2007" spans="1:15" x14ac:dyDescent="0.2">
      <c r="A2007" t="s">
        <v>46</v>
      </c>
      <c r="B2007" t="s">
        <v>47</v>
      </c>
      <c r="C2007">
        <v>2014</v>
      </c>
      <c r="D2007" t="s">
        <v>100</v>
      </c>
      <c r="E2007" t="s">
        <v>30</v>
      </c>
      <c r="F2007" t="s">
        <v>32</v>
      </c>
      <c r="G2007" t="s">
        <v>78</v>
      </c>
      <c r="H2007" s="1">
        <v>49</v>
      </c>
      <c r="I2007" s="1">
        <v>46</v>
      </c>
      <c r="J2007" s="1">
        <v>55</v>
      </c>
      <c r="K2007" s="2">
        <v>668.05</v>
      </c>
      <c r="L2007" s="3">
        <v>614.27197500000102</v>
      </c>
      <c r="M2007" s="4">
        <v>10.939</v>
      </c>
      <c r="N2007" s="5">
        <v>11.588667210000001</v>
      </c>
      <c r="O2007" s="6">
        <v>6.5788488885562504E-2</v>
      </c>
    </row>
    <row r="2008" spans="1:15" x14ac:dyDescent="0.2">
      <c r="A2008" t="s">
        <v>46</v>
      </c>
      <c r="B2008" t="s">
        <v>47</v>
      </c>
      <c r="C2008">
        <v>2014</v>
      </c>
      <c r="D2008" t="s">
        <v>100</v>
      </c>
      <c r="E2008" t="s">
        <v>30</v>
      </c>
      <c r="F2008" t="s">
        <v>33</v>
      </c>
      <c r="G2008" t="s">
        <v>79</v>
      </c>
      <c r="H2008" s="1">
        <v>44</v>
      </c>
      <c r="I2008" s="1">
        <v>42</v>
      </c>
      <c r="J2008" s="1">
        <v>52</v>
      </c>
      <c r="K2008" s="2">
        <v>752.5</v>
      </c>
      <c r="L2008" s="3">
        <v>628.337500000001</v>
      </c>
      <c r="M2008" s="4">
        <v>25.585999999999999</v>
      </c>
      <c r="N2008" s="5">
        <v>25.991793959999999</v>
      </c>
      <c r="O2008" s="6">
        <v>5.7807308970099697E-2</v>
      </c>
    </row>
    <row r="2009" spans="1:15" x14ac:dyDescent="0.2">
      <c r="A2009" t="s">
        <v>46</v>
      </c>
      <c r="B2009" t="s">
        <v>47</v>
      </c>
      <c r="C2009">
        <v>2014</v>
      </c>
      <c r="D2009" t="s">
        <v>100</v>
      </c>
      <c r="E2009" t="s">
        <v>30</v>
      </c>
      <c r="F2009" t="s">
        <v>34</v>
      </c>
      <c r="G2009" t="s">
        <v>80</v>
      </c>
      <c r="H2009" s="1">
        <v>33</v>
      </c>
      <c r="I2009" s="1">
        <v>33</v>
      </c>
      <c r="J2009" s="1">
        <v>50</v>
      </c>
      <c r="K2009" s="2">
        <v>564.25</v>
      </c>
      <c r="L2009" s="3">
        <v>610.80062499999804</v>
      </c>
      <c r="M2009" s="4">
        <v>8.2330000000000005</v>
      </c>
      <c r="N2009" s="5">
        <v>7.14352711</v>
      </c>
      <c r="O2009" s="6">
        <v>8.6397873283119306E-2</v>
      </c>
    </row>
    <row r="2010" spans="1:15" x14ac:dyDescent="0.2">
      <c r="A2010" t="s">
        <v>46</v>
      </c>
      <c r="B2010" t="s">
        <v>47</v>
      </c>
      <c r="C2010">
        <v>2014</v>
      </c>
      <c r="D2010" t="s">
        <v>100</v>
      </c>
      <c r="E2010" t="s">
        <v>30</v>
      </c>
      <c r="F2010" t="s">
        <v>35</v>
      </c>
      <c r="G2010" t="s">
        <v>81</v>
      </c>
      <c r="H2010" s="1">
        <v>53</v>
      </c>
      <c r="I2010" s="1">
        <v>47</v>
      </c>
      <c r="J2010" s="1">
        <v>61</v>
      </c>
      <c r="K2010" s="2">
        <v>875.9</v>
      </c>
      <c r="L2010" s="3">
        <v>815.46290000000101</v>
      </c>
      <c r="M2010" s="4">
        <v>33.450000000000003</v>
      </c>
      <c r="N2010" s="5">
        <v>26.943974999999998</v>
      </c>
      <c r="O2010" s="6">
        <v>6.0623358830916803E-2</v>
      </c>
    </row>
    <row r="2011" spans="1:15" x14ac:dyDescent="0.2">
      <c r="A2011" t="s">
        <v>46</v>
      </c>
      <c r="B2011" t="s">
        <v>47</v>
      </c>
      <c r="C2011">
        <v>2014</v>
      </c>
      <c r="D2011" t="s">
        <v>100</v>
      </c>
      <c r="E2011" t="s">
        <v>30</v>
      </c>
      <c r="F2011" t="s">
        <v>36</v>
      </c>
      <c r="G2011" t="s">
        <v>82</v>
      </c>
      <c r="H2011" s="1">
        <v>35</v>
      </c>
      <c r="I2011" s="1">
        <v>32</v>
      </c>
      <c r="J2011" s="1">
        <v>38</v>
      </c>
      <c r="K2011" s="2">
        <v>764.5</v>
      </c>
      <c r="L2011" s="3">
        <v>691.87249999999995</v>
      </c>
      <c r="M2011" s="4">
        <v>35.179000000000002</v>
      </c>
      <c r="N2011" s="5">
        <v>39.111660409999999</v>
      </c>
      <c r="O2011" s="6">
        <v>6.8672334859385203E-2</v>
      </c>
    </row>
    <row r="2012" spans="1:15" x14ac:dyDescent="0.2">
      <c r="A2012" t="s">
        <v>46</v>
      </c>
      <c r="B2012" t="s">
        <v>47</v>
      </c>
      <c r="C2012">
        <v>2014</v>
      </c>
      <c r="D2012" t="s">
        <v>100</v>
      </c>
      <c r="E2012" t="s">
        <v>37</v>
      </c>
      <c r="F2012" t="s">
        <v>38</v>
      </c>
      <c r="G2012" t="s">
        <v>83</v>
      </c>
      <c r="H2012" s="1">
        <v>42</v>
      </c>
      <c r="I2012" s="1">
        <v>40</v>
      </c>
      <c r="J2012" s="1">
        <v>51</v>
      </c>
      <c r="K2012" s="2">
        <v>620.95000000000005</v>
      </c>
      <c r="L2012" s="3">
        <v>509.48947500000003</v>
      </c>
      <c r="M2012" s="4">
        <v>-5.7694999999999803</v>
      </c>
      <c r="N2012" s="5">
        <v>-5.8138963024999804</v>
      </c>
      <c r="O2012" s="6">
        <v>5.0004026089057102E-2</v>
      </c>
    </row>
    <row r="2013" spans="1:15" x14ac:dyDescent="0.2">
      <c r="A2013" t="s">
        <v>46</v>
      </c>
      <c r="B2013" t="s">
        <v>47</v>
      </c>
      <c r="C2013">
        <v>2014</v>
      </c>
      <c r="D2013" t="s">
        <v>100</v>
      </c>
      <c r="E2013" t="s">
        <v>37</v>
      </c>
      <c r="F2013" t="s">
        <v>39</v>
      </c>
      <c r="G2013" t="s">
        <v>84</v>
      </c>
      <c r="H2013" s="1">
        <v>37</v>
      </c>
      <c r="I2013" s="1">
        <v>34</v>
      </c>
      <c r="J2013" s="1">
        <v>53</v>
      </c>
      <c r="K2013" s="2">
        <v>719.45</v>
      </c>
      <c r="L2013" s="3">
        <v>801.82702499999903</v>
      </c>
      <c r="M2013" s="4">
        <v>-27.433900000000001</v>
      </c>
      <c r="N2013" s="5">
        <v>-23.748457307900001</v>
      </c>
      <c r="O2013" s="6">
        <v>9.5281117520328001E-2</v>
      </c>
    </row>
    <row r="2014" spans="1:15" x14ac:dyDescent="0.2">
      <c r="A2014" t="s">
        <v>46</v>
      </c>
      <c r="B2014" t="s">
        <v>47</v>
      </c>
      <c r="C2014">
        <v>2014</v>
      </c>
      <c r="D2014" t="s">
        <v>100</v>
      </c>
      <c r="E2014" t="s">
        <v>37</v>
      </c>
      <c r="F2014" t="s">
        <v>40</v>
      </c>
      <c r="G2014" t="s">
        <v>85</v>
      </c>
      <c r="H2014" s="1">
        <v>39</v>
      </c>
      <c r="I2014" s="1">
        <v>35</v>
      </c>
      <c r="J2014" s="1">
        <v>45</v>
      </c>
      <c r="K2014" s="2">
        <v>634.5</v>
      </c>
      <c r="L2014" s="3">
        <v>555.1875</v>
      </c>
      <c r="M2014" s="4">
        <v>31.606200000000001</v>
      </c>
      <c r="N2014" s="5">
        <v>26.0415492156</v>
      </c>
      <c r="O2014" s="6">
        <v>0.10165484633569701</v>
      </c>
    </row>
    <row r="2015" spans="1:15" x14ac:dyDescent="0.2">
      <c r="A2015" t="s">
        <v>46</v>
      </c>
      <c r="B2015" t="s">
        <v>47</v>
      </c>
      <c r="C2015">
        <v>2014</v>
      </c>
      <c r="D2015" t="s">
        <v>100</v>
      </c>
      <c r="E2015" t="s">
        <v>37</v>
      </c>
      <c r="F2015" t="s">
        <v>41</v>
      </c>
      <c r="G2015" t="s">
        <v>86</v>
      </c>
      <c r="H2015" s="1">
        <v>49</v>
      </c>
      <c r="I2015" s="1">
        <v>43</v>
      </c>
      <c r="J2015" s="1">
        <v>66</v>
      </c>
      <c r="K2015" s="2">
        <v>882.95</v>
      </c>
      <c r="L2015" s="3">
        <v>759.77847499999996</v>
      </c>
      <c r="M2015" s="4">
        <v>1.39910000000003</v>
      </c>
      <c r="N2015" s="5">
        <v>1.30957019190003</v>
      </c>
      <c r="O2015" s="6">
        <v>5.8950110425278902E-2</v>
      </c>
    </row>
    <row r="2016" spans="1:15" x14ac:dyDescent="0.2">
      <c r="A2016" t="s">
        <v>46</v>
      </c>
      <c r="B2016" t="s">
        <v>47</v>
      </c>
      <c r="C2016">
        <v>2014</v>
      </c>
      <c r="D2016" t="s">
        <v>100</v>
      </c>
      <c r="E2016" t="s">
        <v>37</v>
      </c>
      <c r="F2016" t="s">
        <v>42</v>
      </c>
      <c r="G2016" t="s">
        <v>87</v>
      </c>
      <c r="H2016" s="1">
        <v>48</v>
      </c>
      <c r="I2016" s="1">
        <v>44</v>
      </c>
      <c r="J2016" s="1">
        <v>54</v>
      </c>
      <c r="K2016" s="2">
        <v>695.95</v>
      </c>
      <c r="L2016" s="3">
        <v>577.98647500000004</v>
      </c>
      <c r="M2016" s="4">
        <v>-14.6774</v>
      </c>
      <c r="N2016" s="5">
        <v>-11.7892692924</v>
      </c>
      <c r="O2016" s="6">
        <v>7.9100510094116006E-2</v>
      </c>
    </row>
    <row r="2017" spans="1:15" x14ac:dyDescent="0.2">
      <c r="A2017" t="s">
        <v>46</v>
      </c>
      <c r="B2017" t="s">
        <v>47</v>
      </c>
      <c r="C2017">
        <v>2014</v>
      </c>
      <c r="D2017" t="s">
        <v>100</v>
      </c>
      <c r="E2017" t="s">
        <v>37</v>
      </c>
      <c r="F2017" t="s">
        <v>43</v>
      </c>
      <c r="G2017" t="s">
        <v>88</v>
      </c>
      <c r="H2017" s="1">
        <v>29</v>
      </c>
      <c r="I2017" s="1">
        <v>27</v>
      </c>
      <c r="J2017" s="1">
        <v>34</v>
      </c>
      <c r="K2017" s="2">
        <v>483.05</v>
      </c>
      <c r="L2017" s="3">
        <v>420.01197500000001</v>
      </c>
      <c r="M2017" s="4">
        <v>64.546400000000006</v>
      </c>
      <c r="N2017" s="5">
        <v>56.448150470400002</v>
      </c>
      <c r="O2017" s="6">
        <v>5.9931684090673801E-2</v>
      </c>
    </row>
    <row r="2018" spans="1:15" x14ac:dyDescent="0.2">
      <c r="A2018" t="s">
        <v>46</v>
      </c>
      <c r="B2018" t="s">
        <v>47</v>
      </c>
      <c r="C2018">
        <v>2015</v>
      </c>
      <c r="D2018" t="s">
        <v>89</v>
      </c>
      <c r="E2018" t="s">
        <v>16</v>
      </c>
      <c r="F2018" t="s">
        <v>17</v>
      </c>
      <c r="G2018" t="s">
        <v>65</v>
      </c>
      <c r="H2018" s="1">
        <v>11</v>
      </c>
      <c r="I2018" s="1">
        <v>10</v>
      </c>
      <c r="J2018" s="1">
        <v>12</v>
      </c>
      <c r="K2018" s="2">
        <v>271</v>
      </c>
      <c r="L2018" s="3">
        <v>243.9</v>
      </c>
      <c r="M2018" s="4">
        <v>69.707999999999998</v>
      </c>
      <c r="N2018" s="5">
        <v>75.081092640000094</v>
      </c>
      <c r="O2018" s="6">
        <v>0</v>
      </c>
    </row>
    <row r="2019" spans="1:15" x14ac:dyDescent="0.2">
      <c r="A2019" t="s">
        <v>46</v>
      </c>
      <c r="B2019" t="s">
        <v>47</v>
      </c>
      <c r="C2019">
        <v>2015</v>
      </c>
      <c r="D2019" t="s">
        <v>89</v>
      </c>
      <c r="E2019" t="s">
        <v>16</v>
      </c>
      <c r="F2019" t="s">
        <v>18</v>
      </c>
      <c r="G2019" t="s">
        <v>66</v>
      </c>
      <c r="H2019" s="1">
        <v>29</v>
      </c>
      <c r="I2019" s="1">
        <v>28</v>
      </c>
      <c r="J2019" s="1">
        <v>33</v>
      </c>
      <c r="K2019" s="2">
        <v>461</v>
      </c>
      <c r="L2019" s="3">
        <v>414.9</v>
      </c>
      <c r="M2019" s="4">
        <v>108.739</v>
      </c>
      <c r="N2019" s="5">
        <v>88.36239879</v>
      </c>
      <c r="O2019" s="6">
        <v>0</v>
      </c>
    </row>
    <row r="2020" spans="1:15" x14ac:dyDescent="0.2">
      <c r="A2020" t="s">
        <v>46</v>
      </c>
      <c r="B2020" t="s">
        <v>47</v>
      </c>
      <c r="C2020">
        <v>2015</v>
      </c>
      <c r="D2020" t="s">
        <v>89</v>
      </c>
      <c r="E2020" t="s">
        <v>16</v>
      </c>
      <c r="F2020" t="s">
        <v>19</v>
      </c>
      <c r="G2020" t="s">
        <v>67</v>
      </c>
      <c r="H2020" s="1">
        <v>23</v>
      </c>
      <c r="I2020" s="1">
        <v>23</v>
      </c>
      <c r="J2020" s="1">
        <v>28</v>
      </c>
      <c r="K2020" s="2">
        <v>229</v>
      </c>
      <c r="L2020" s="3">
        <v>215.26</v>
      </c>
      <c r="M2020" s="4">
        <v>51.329000000000001</v>
      </c>
      <c r="N2020" s="5">
        <v>41.920907589999999</v>
      </c>
      <c r="O2020" s="6">
        <v>0</v>
      </c>
    </row>
    <row r="2021" spans="1:15" x14ac:dyDescent="0.2">
      <c r="A2021" t="s">
        <v>46</v>
      </c>
      <c r="B2021" t="s">
        <v>47</v>
      </c>
      <c r="C2021">
        <v>2015</v>
      </c>
      <c r="D2021" t="s">
        <v>89</v>
      </c>
      <c r="E2021" t="s">
        <v>16</v>
      </c>
      <c r="F2021" t="s">
        <v>20</v>
      </c>
      <c r="G2021" t="s">
        <v>68</v>
      </c>
      <c r="H2021" s="1">
        <v>24</v>
      </c>
      <c r="I2021" s="1">
        <v>23</v>
      </c>
      <c r="J2021" s="1">
        <v>28</v>
      </c>
      <c r="K2021" s="2">
        <v>252</v>
      </c>
      <c r="L2021" s="3">
        <v>226.8</v>
      </c>
      <c r="M2021" s="4">
        <v>50.707999999999998</v>
      </c>
      <c r="N2021" s="5">
        <v>54.616572640000001</v>
      </c>
      <c r="O2021" s="6">
        <v>0</v>
      </c>
    </row>
    <row r="2022" spans="1:15" x14ac:dyDescent="0.2">
      <c r="A2022" t="s">
        <v>46</v>
      </c>
      <c r="B2022" t="s">
        <v>47</v>
      </c>
      <c r="C2022">
        <v>2015</v>
      </c>
      <c r="D2022" t="s">
        <v>89</v>
      </c>
      <c r="E2022" t="s">
        <v>16</v>
      </c>
      <c r="F2022" t="s">
        <v>21</v>
      </c>
      <c r="G2022" t="s">
        <v>69</v>
      </c>
      <c r="H2022" s="1">
        <v>20</v>
      </c>
      <c r="I2022" s="1">
        <v>20</v>
      </c>
      <c r="J2022" s="1">
        <v>22</v>
      </c>
      <c r="K2022" s="2">
        <v>725</v>
      </c>
      <c r="L2022" s="3">
        <v>667</v>
      </c>
      <c r="M2022" s="4">
        <v>182.744</v>
      </c>
      <c r="N2022" s="5">
        <v>152.14534463999999</v>
      </c>
      <c r="O2022" s="6">
        <v>0</v>
      </c>
    </row>
    <row r="2023" spans="1:15" x14ac:dyDescent="0.2">
      <c r="A2023" t="s">
        <v>46</v>
      </c>
      <c r="B2023" t="s">
        <v>47</v>
      </c>
      <c r="C2023">
        <v>2015</v>
      </c>
      <c r="D2023" t="s">
        <v>89</v>
      </c>
      <c r="E2023" t="s">
        <v>16</v>
      </c>
      <c r="F2023" t="s">
        <v>22</v>
      </c>
      <c r="G2023" t="s">
        <v>70</v>
      </c>
      <c r="H2023" s="1">
        <v>17</v>
      </c>
      <c r="I2023" s="1">
        <v>17</v>
      </c>
      <c r="J2023" s="1">
        <v>21</v>
      </c>
      <c r="K2023" s="2">
        <v>263</v>
      </c>
      <c r="L2023" s="3">
        <v>207.77</v>
      </c>
      <c r="M2023" s="4">
        <v>63.762</v>
      </c>
      <c r="N2023" s="5">
        <v>64.885486439999994</v>
      </c>
      <c r="O2023" s="6">
        <v>0</v>
      </c>
    </row>
    <row r="2024" spans="1:15" x14ac:dyDescent="0.2">
      <c r="A2024" t="s">
        <v>46</v>
      </c>
      <c r="B2024" t="s">
        <v>47</v>
      </c>
      <c r="C2024">
        <v>2015</v>
      </c>
      <c r="D2024" t="s">
        <v>89</v>
      </c>
      <c r="E2024" t="s">
        <v>23</v>
      </c>
      <c r="F2024" t="s">
        <v>24</v>
      </c>
      <c r="G2024" t="s">
        <v>71</v>
      </c>
      <c r="H2024" s="1">
        <v>8</v>
      </c>
      <c r="I2024" s="1">
        <v>8</v>
      </c>
      <c r="J2024" s="1">
        <v>8</v>
      </c>
      <c r="K2024" s="2">
        <v>3330</v>
      </c>
      <c r="L2024" s="3">
        <v>2997</v>
      </c>
      <c r="M2024" s="4">
        <v>616.68079999999998</v>
      </c>
      <c r="N2024" s="5">
        <v>532.3139331136</v>
      </c>
      <c r="O2024" s="6">
        <v>0</v>
      </c>
    </row>
    <row r="2025" spans="1:15" x14ac:dyDescent="0.2">
      <c r="A2025" t="s">
        <v>46</v>
      </c>
      <c r="B2025" t="s">
        <v>47</v>
      </c>
      <c r="C2025">
        <v>2015</v>
      </c>
      <c r="D2025" t="s">
        <v>89</v>
      </c>
      <c r="E2025" t="s">
        <v>23</v>
      </c>
      <c r="F2025" t="s">
        <v>25</v>
      </c>
      <c r="G2025" t="s">
        <v>72</v>
      </c>
      <c r="H2025" s="1">
        <v>3</v>
      </c>
      <c r="I2025" s="1">
        <v>3</v>
      </c>
      <c r="J2025" s="1">
        <v>3</v>
      </c>
      <c r="K2025" s="2">
        <v>1580</v>
      </c>
      <c r="L2025" s="3">
        <v>1548.4</v>
      </c>
      <c r="M2025" s="4">
        <v>348.67200000000003</v>
      </c>
      <c r="N2025" s="5">
        <v>354.50179584</v>
      </c>
      <c r="O2025" s="6">
        <v>0</v>
      </c>
    </row>
    <row r="2026" spans="1:15" x14ac:dyDescent="0.2">
      <c r="A2026" t="s">
        <v>46</v>
      </c>
      <c r="B2026" t="s">
        <v>47</v>
      </c>
      <c r="C2026">
        <v>2015</v>
      </c>
      <c r="D2026" t="s">
        <v>89</v>
      </c>
      <c r="E2026" t="s">
        <v>23</v>
      </c>
      <c r="F2026" t="s">
        <v>26</v>
      </c>
      <c r="G2026" t="s">
        <v>73</v>
      </c>
      <c r="H2026" s="1">
        <v>7</v>
      </c>
      <c r="I2026" s="1">
        <v>7</v>
      </c>
      <c r="J2026" s="1">
        <v>7</v>
      </c>
      <c r="K2026" s="2">
        <v>910</v>
      </c>
      <c r="L2026" s="3">
        <v>709.8</v>
      </c>
      <c r="M2026" s="4">
        <v>179.9984</v>
      </c>
      <c r="N2026" s="5">
        <v>154.80150397439999</v>
      </c>
      <c r="O2026" s="6">
        <v>0</v>
      </c>
    </row>
    <row r="2027" spans="1:15" x14ac:dyDescent="0.2">
      <c r="A2027" t="s">
        <v>46</v>
      </c>
      <c r="B2027" t="s">
        <v>47</v>
      </c>
      <c r="C2027">
        <v>2015</v>
      </c>
      <c r="D2027" t="s">
        <v>89</v>
      </c>
      <c r="E2027" t="s">
        <v>23</v>
      </c>
      <c r="F2027" t="s">
        <v>27</v>
      </c>
      <c r="G2027" t="s">
        <v>74</v>
      </c>
      <c r="H2027" s="1">
        <v>5</v>
      </c>
      <c r="I2027" s="1">
        <v>5</v>
      </c>
      <c r="J2027" s="1">
        <v>5</v>
      </c>
      <c r="K2027" s="2">
        <v>1428</v>
      </c>
      <c r="L2027" s="3">
        <v>1313.76</v>
      </c>
      <c r="M2027" s="4">
        <v>287.92219999999998</v>
      </c>
      <c r="N2027" s="5">
        <v>281.93975252839999</v>
      </c>
      <c r="O2027" s="6">
        <v>0</v>
      </c>
    </row>
    <row r="2028" spans="1:15" x14ac:dyDescent="0.2">
      <c r="A2028" t="s">
        <v>46</v>
      </c>
      <c r="B2028" t="s">
        <v>47</v>
      </c>
      <c r="C2028">
        <v>2015</v>
      </c>
      <c r="D2028" t="s">
        <v>89</v>
      </c>
      <c r="E2028" t="s">
        <v>23</v>
      </c>
      <c r="F2028" t="s">
        <v>28</v>
      </c>
      <c r="G2028" t="s">
        <v>75</v>
      </c>
      <c r="H2028" s="1">
        <v>11</v>
      </c>
      <c r="I2028" s="1">
        <v>11</v>
      </c>
      <c r="J2028" s="1">
        <v>11</v>
      </c>
      <c r="K2028" s="2">
        <v>1825</v>
      </c>
      <c r="L2028" s="3">
        <v>1752</v>
      </c>
      <c r="M2028" s="4">
        <v>373.79199999999997</v>
      </c>
      <c r="N2028" s="5">
        <v>307.28692735999999</v>
      </c>
      <c r="O2028" s="6">
        <v>0</v>
      </c>
    </row>
    <row r="2029" spans="1:15" x14ac:dyDescent="0.2">
      <c r="A2029" t="s">
        <v>46</v>
      </c>
      <c r="B2029" t="s">
        <v>47</v>
      </c>
      <c r="C2029">
        <v>2015</v>
      </c>
      <c r="D2029" t="s">
        <v>89</v>
      </c>
      <c r="E2029" t="s">
        <v>23</v>
      </c>
      <c r="F2029" t="s">
        <v>29</v>
      </c>
      <c r="G2029" t="s">
        <v>76</v>
      </c>
      <c r="H2029" s="1">
        <v>5</v>
      </c>
      <c r="I2029" s="1">
        <v>5</v>
      </c>
      <c r="J2029" s="1">
        <v>5</v>
      </c>
      <c r="K2029" s="2">
        <v>3070</v>
      </c>
      <c r="L2029" s="3">
        <v>2578.8000000000002</v>
      </c>
      <c r="M2029" s="4">
        <v>610.6422</v>
      </c>
      <c r="N2029" s="5">
        <v>596.24447820839998</v>
      </c>
      <c r="O2029" s="6">
        <v>0</v>
      </c>
    </row>
    <row r="2030" spans="1:15" x14ac:dyDescent="0.2">
      <c r="A2030" t="s">
        <v>46</v>
      </c>
      <c r="B2030" t="s">
        <v>47</v>
      </c>
      <c r="C2030">
        <v>2015</v>
      </c>
      <c r="D2030" t="s">
        <v>89</v>
      </c>
      <c r="E2030" t="s">
        <v>30</v>
      </c>
      <c r="F2030" t="s">
        <v>31</v>
      </c>
      <c r="G2030" t="s">
        <v>77</v>
      </c>
      <c r="H2030" s="1">
        <v>19</v>
      </c>
      <c r="I2030" s="1">
        <v>18</v>
      </c>
      <c r="J2030" s="1">
        <v>20</v>
      </c>
      <c r="K2030" s="2">
        <v>286</v>
      </c>
      <c r="L2030" s="3">
        <v>274.56</v>
      </c>
      <c r="M2030" s="4">
        <v>24.840499999999999</v>
      </c>
      <c r="N2030" s="5">
        <v>22.147665597500001</v>
      </c>
      <c r="O2030" s="6">
        <v>0</v>
      </c>
    </row>
    <row r="2031" spans="1:15" x14ac:dyDescent="0.2">
      <c r="A2031" t="s">
        <v>46</v>
      </c>
      <c r="B2031" t="s">
        <v>47</v>
      </c>
      <c r="C2031">
        <v>2015</v>
      </c>
      <c r="D2031" t="s">
        <v>89</v>
      </c>
      <c r="E2031" t="s">
        <v>30</v>
      </c>
      <c r="F2031" t="s">
        <v>32</v>
      </c>
      <c r="G2031" t="s">
        <v>78</v>
      </c>
      <c r="H2031" s="1">
        <v>37</v>
      </c>
      <c r="I2031" s="1">
        <v>35</v>
      </c>
      <c r="J2031" s="1">
        <v>44</v>
      </c>
      <c r="K2031" s="2">
        <v>532</v>
      </c>
      <c r="L2031" s="3">
        <v>505.4</v>
      </c>
      <c r="M2031" s="4">
        <v>40.972000000000001</v>
      </c>
      <c r="N2031" s="5">
        <v>37.705712159999997</v>
      </c>
      <c r="O2031" s="6">
        <v>0</v>
      </c>
    </row>
    <row r="2032" spans="1:15" x14ac:dyDescent="0.2">
      <c r="A2032" t="s">
        <v>46</v>
      </c>
      <c r="B2032" t="s">
        <v>47</v>
      </c>
      <c r="C2032">
        <v>2015</v>
      </c>
      <c r="D2032" t="s">
        <v>89</v>
      </c>
      <c r="E2032" t="s">
        <v>30</v>
      </c>
      <c r="F2032" t="s">
        <v>33</v>
      </c>
      <c r="G2032" t="s">
        <v>79</v>
      </c>
      <c r="H2032" s="1">
        <v>23</v>
      </c>
      <c r="I2032" s="1">
        <v>21</v>
      </c>
      <c r="J2032" s="1">
        <v>29</v>
      </c>
      <c r="K2032" s="2">
        <v>429</v>
      </c>
      <c r="L2032" s="3">
        <v>360.36</v>
      </c>
      <c r="M2032" s="4">
        <v>39.066000000000003</v>
      </c>
      <c r="N2032" s="5">
        <v>36.696256439999999</v>
      </c>
      <c r="O2032" s="6">
        <v>0</v>
      </c>
    </row>
    <row r="2033" spans="1:15" x14ac:dyDescent="0.2">
      <c r="A2033" t="s">
        <v>46</v>
      </c>
      <c r="B2033" t="s">
        <v>47</v>
      </c>
      <c r="C2033">
        <v>2015</v>
      </c>
      <c r="D2033" t="s">
        <v>89</v>
      </c>
      <c r="E2033" t="s">
        <v>30</v>
      </c>
      <c r="F2033" t="s">
        <v>34</v>
      </c>
      <c r="G2033" t="s">
        <v>80</v>
      </c>
      <c r="H2033" s="1">
        <v>23</v>
      </c>
      <c r="I2033" s="1">
        <v>23</v>
      </c>
      <c r="J2033" s="1">
        <v>27</v>
      </c>
      <c r="K2033" s="2">
        <v>326</v>
      </c>
      <c r="L2033" s="3">
        <v>299.92</v>
      </c>
      <c r="M2033" s="4">
        <v>25.125</v>
      </c>
      <c r="N2033" s="5">
        <v>25.407656249999999</v>
      </c>
      <c r="O2033" s="6">
        <v>0</v>
      </c>
    </row>
    <row r="2034" spans="1:15" x14ac:dyDescent="0.2">
      <c r="A2034" t="s">
        <v>46</v>
      </c>
      <c r="B2034" t="s">
        <v>47</v>
      </c>
      <c r="C2034">
        <v>2015</v>
      </c>
      <c r="D2034" t="s">
        <v>89</v>
      </c>
      <c r="E2034" t="s">
        <v>30</v>
      </c>
      <c r="F2034" t="s">
        <v>35</v>
      </c>
      <c r="G2034" t="s">
        <v>81</v>
      </c>
      <c r="H2034" s="1">
        <v>38</v>
      </c>
      <c r="I2034" s="1">
        <v>35</v>
      </c>
      <c r="J2034" s="1">
        <v>41</v>
      </c>
      <c r="K2034" s="2">
        <v>607</v>
      </c>
      <c r="L2034" s="3">
        <v>685.91</v>
      </c>
      <c r="M2034" s="4">
        <v>58.204000000000001</v>
      </c>
      <c r="N2034" s="5">
        <v>54.593023840000001</v>
      </c>
      <c r="O2034" s="6">
        <v>0</v>
      </c>
    </row>
    <row r="2035" spans="1:15" x14ac:dyDescent="0.2">
      <c r="A2035" t="s">
        <v>46</v>
      </c>
      <c r="B2035" t="s">
        <v>47</v>
      </c>
      <c r="C2035">
        <v>2015</v>
      </c>
      <c r="D2035" t="s">
        <v>89</v>
      </c>
      <c r="E2035" t="s">
        <v>30</v>
      </c>
      <c r="F2035" t="s">
        <v>36</v>
      </c>
      <c r="G2035" t="s">
        <v>82</v>
      </c>
      <c r="H2035" s="1">
        <v>22</v>
      </c>
      <c r="I2035" s="1">
        <v>22</v>
      </c>
      <c r="J2035" s="1">
        <v>22</v>
      </c>
      <c r="K2035" s="2">
        <v>564</v>
      </c>
      <c r="L2035" s="3">
        <v>462.48</v>
      </c>
      <c r="M2035" s="4">
        <v>64.547499999999999</v>
      </c>
      <c r="N2035" s="5">
        <v>66.191847562500001</v>
      </c>
      <c r="O2035" s="6">
        <v>0</v>
      </c>
    </row>
    <row r="2036" spans="1:15" x14ac:dyDescent="0.2">
      <c r="A2036" t="s">
        <v>46</v>
      </c>
      <c r="B2036" t="s">
        <v>47</v>
      </c>
      <c r="C2036">
        <v>2015</v>
      </c>
      <c r="D2036" t="s">
        <v>89</v>
      </c>
      <c r="E2036" t="s">
        <v>37</v>
      </c>
      <c r="F2036" t="s">
        <v>38</v>
      </c>
      <c r="G2036" t="s">
        <v>83</v>
      </c>
      <c r="H2036" s="1">
        <v>25</v>
      </c>
      <c r="I2036" s="1">
        <v>24</v>
      </c>
      <c r="J2036" s="1">
        <v>29</v>
      </c>
      <c r="K2036" s="2">
        <v>367</v>
      </c>
      <c r="L2036" s="3">
        <v>326.63</v>
      </c>
      <c r="M2036" s="4">
        <v>17.901700000000002</v>
      </c>
      <c r="N2036" s="5">
        <v>20.211323628900001</v>
      </c>
      <c r="O2036" s="6">
        <v>0</v>
      </c>
    </row>
    <row r="2037" spans="1:15" x14ac:dyDescent="0.2">
      <c r="A2037" t="s">
        <v>46</v>
      </c>
      <c r="B2037" t="s">
        <v>47</v>
      </c>
      <c r="C2037">
        <v>2015</v>
      </c>
      <c r="D2037" t="s">
        <v>89</v>
      </c>
      <c r="E2037" t="s">
        <v>37</v>
      </c>
      <c r="F2037" t="s">
        <v>39</v>
      </c>
      <c r="G2037" t="s">
        <v>84</v>
      </c>
      <c r="H2037" s="1">
        <v>36</v>
      </c>
      <c r="I2037" s="1">
        <v>34</v>
      </c>
      <c r="J2037" s="1">
        <v>42</v>
      </c>
      <c r="K2037" s="2">
        <v>569</v>
      </c>
      <c r="L2037" s="3">
        <v>642.97</v>
      </c>
      <c r="M2037" s="4">
        <v>22.044799999999999</v>
      </c>
      <c r="N2037" s="5">
        <v>20.2713399296</v>
      </c>
      <c r="O2037" s="6">
        <v>0</v>
      </c>
    </row>
    <row r="2038" spans="1:15" x14ac:dyDescent="0.2">
      <c r="A2038" t="s">
        <v>46</v>
      </c>
      <c r="B2038" t="s">
        <v>47</v>
      </c>
      <c r="C2038">
        <v>2015</v>
      </c>
      <c r="D2038" t="s">
        <v>89</v>
      </c>
      <c r="E2038" t="s">
        <v>37</v>
      </c>
      <c r="F2038" t="s">
        <v>40</v>
      </c>
      <c r="G2038" t="s">
        <v>85</v>
      </c>
      <c r="H2038" s="1">
        <v>28</v>
      </c>
      <c r="I2038" s="1">
        <v>28</v>
      </c>
      <c r="J2038" s="1">
        <v>35</v>
      </c>
      <c r="K2038" s="2">
        <v>579</v>
      </c>
      <c r="L2038" s="3">
        <v>497.94</v>
      </c>
      <c r="M2038" s="4">
        <v>72.444900000000004</v>
      </c>
      <c r="N2038" s="5">
        <v>57.633612639900001</v>
      </c>
      <c r="O2038" s="6">
        <v>0</v>
      </c>
    </row>
    <row r="2039" spans="1:15" x14ac:dyDescent="0.2">
      <c r="A2039" t="s">
        <v>46</v>
      </c>
      <c r="B2039" t="s">
        <v>47</v>
      </c>
      <c r="C2039">
        <v>2015</v>
      </c>
      <c r="D2039" t="s">
        <v>89</v>
      </c>
      <c r="E2039" t="s">
        <v>37</v>
      </c>
      <c r="F2039" t="s">
        <v>41</v>
      </c>
      <c r="G2039" t="s">
        <v>86</v>
      </c>
      <c r="H2039" s="1">
        <v>31</v>
      </c>
      <c r="I2039" s="1">
        <v>29</v>
      </c>
      <c r="J2039" s="1">
        <v>38</v>
      </c>
      <c r="K2039" s="2">
        <v>519</v>
      </c>
      <c r="L2039" s="3">
        <v>461.91</v>
      </c>
      <c r="M2039" s="4">
        <v>27.9834</v>
      </c>
      <c r="N2039" s="5">
        <v>24.070369244399998</v>
      </c>
      <c r="O2039" s="6">
        <v>0</v>
      </c>
    </row>
    <row r="2040" spans="1:15" x14ac:dyDescent="0.2">
      <c r="A2040" t="s">
        <v>46</v>
      </c>
      <c r="B2040" t="s">
        <v>47</v>
      </c>
      <c r="C2040">
        <v>2015</v>
      </c>
      <c r="D2040" t="s">
        <v>89</v>
      </c>
      <c r="E2040" t="s">
        <v>37</v>
      </c>
      <c r="F2040" t="s">
        <v>42</v>
      </c>
      <c r="G2040" t="s">
        <v>87</v>
      </c>
      <c r="H2040" s="1">
        <v>31</v>
      </c>
      <c r="I2040" s="1">
        <v>28</v>
      </c>
      <c r="J2040" s="1">
        <v>38</v>
      </c>
      <c r="K2040" s="2">
        <v>515</v>
      </c>
      <c r="L2040" s="3">
        <v>478.95</v>
      </c>
      <c r="M2040" s="4">
        <v>20.875699999999998</v>
      </c>
      <c r="N2040" s="5">
        <v>20.223480504899999</v>
      </c>
      <c r="O2040" s="6">
        <v>0</v>
      </c>
    </row>
    <row r="2041" spans="1:15" x14ac:dyDescent="0.2">
      <c r="A2041" t="s">
        <v>46</v>
      </c>
      <c r="B2041" t="s">
        <v>47</v>
      </c>
      <c r="C2041">
        <v>2015</v>
      </c>
      <c r="D2041" t="s">
        <v>89</v>
      </c>
      <c r="E2041" t="s">
        <v>37</v>
      </c>
      <c r="F2041" t="s">
        <v>43</v>
      </c>
      <c r="G2041" t="s">
        <v>88</v>
      </c>
      <c r="H2041" s="1">
        <v>27</v>
      </c>
      <c r="I2041" s="1">
        <v>25</v>
      </c>
      <c r="J2041" s="1">
        <v>29</v>
      </c>
      <c r="K2041" s="2">
        <v>438</v>
      </c>
      <c r="L2041" s="3">
        <v>420.48</v>
      </c>
      <c r="M2041" s="4">
        <v>79.578599999999994</v>
      </c>
      <c r="N2041" s="5">
        <v>72.751870220399994</v>
      </c>
      <c r="O2041" s="6">
        <v>0</v>
      </c>
    </row>
    <row r="2042" spans="1:15" x14ac:dyDescent="0.2">
      <c r="A2042" t="s">
        <v>46</v>
      </c>
      <c r="B2042" t="s">
        <v>47</v>
      </c>
      <c r="C2042">
        <v>2015</v>
      </c>
      <c r="D2042" t="s">
        <v>90</v>
      </c>
      <c r="E2042" t="s">
        <v>16</v>
      </c>
      <c r="F2042" t="s">
        <v>17</v>
      </c>
      <c r="G2042" t="s">
        <v>65</v>
      </c>
      <c r="H2042" s="1">
        <v>21</v>
      </c>
      <c r="I2042" s="1">
        <v>19</v>
      </c>
      <c r="J2042" s="1">
        <v>21</v>
      </c>
      <c r="K2042" s="2">
        <v>295</v>
      </c>
      <c r="L2042" s="3">
        <v>309.75</v>
      </c>
      <c r="M2042" s="4">
        <v>72.141000000000005</v>
      </c>
      <c r="N2042" s="5">
        <v>79.456818810000001</v>
      </c>
      <c r="O2042" s="6">
        <v>0</v>
      </c>
    </row>
    <row r="2043" spans="1:15" x14ac:dyDescent="0.2">
      <c r="A2043" t="s">
        <v>46</v>
      </c>
      <c r="B2043" t="s">
        <v>47</v>
      </c>
      <c r="C2043">
        <v>2015</v>
      </c>
      <c r="D2043" t="s">
        <v>90</v>
      </c>
      <c r="E2043" t="s">
        <v>16</v>
      </c>
      <c r="F2043" t="s">
        <v>18</v>
      </c>
      <c r="G2043" t="s">
        <v>66</v>
      </c>
      <c r="H2043" s="1">
        <v>24</v>
      </c>
      <c r="I2043" s="1">
        <v>22</v>
      </c>
      <c r="J2043" s="1">
        <v>26</v>
      </c>
      <c r="K2043" s="2">
        <v>344</v>
      </c>
      <c r="L2043" s="3">
        <v>333.68</v>
      </c>
      <c r="M2043" s="4">
        <v>82.114999999999995</v>
      </c>
      <c r="N2043" s="5">
        <v>83.030582249999995</v>
      </c>
      <c r="O2043" s="6">
        <v>0</v>
      </c>
    </row>
    <row r="2044" spans="1:15" x14ac:dyDescent="0.2">
      <c r="A2044" t="s">
        <v>46</v>
      </c>
      <c r="B2044" t="s">
        <v>47</v>
      </c>
      <c r="C2044">
        <v>2015</v>
      </c>
      <c r="D2044" t="s">
        <v>90</v>
      </c>
      <c r="E2044" t="s">
        <v>16</v>
      </c>
      <c r="F2044" t="s">
        <v>19</v>
      </c>
      <c r="G2044" t="s">
        <v>67</v>
      </c>
      <c r="H2044" s="1">
        <v>21</v>
      </c>
      <c r="I2044" s="1">
        <v>20</v>
      </c>
      <c r="J2044" s="1">
        <v>25</v>
      </c>
      <c r="K2044" s="2">
        <v>184</v>
      </c>
      <c r="L2044" s="3">
        <v>198.72</v>
      </c>
      <c r="M2044" s="4">
        <v>39.192999999999998</v>
      </c>
      <c r="N2044" s="5">
        <v>36.765777509999999</v>
      </c>
      <c r="O2044" s="6">
        <v>0</v>
      </c>
    </row>
    <row r="2045" spans="1:15" x14ac:dyDescent="0.2">
      <c r="A2045" t="s">
        <v>46</v>
      </c>
      <c r="B2045" t="s">
        <v>47</v>
      </c>
      <c r="C2045">
        <v>2015</v>
      </c>
      <c r="D2045" t="s">
        <v>90</v>
      </c>
      <c r="E2045" t="s">
        <v>16</v>
      </c>
      <c r="F2045" t="s">
        <v>20</v>
      </c>
      <c r="G2045" t="s">
        <v>68</v>
      </c>
      <c r="H2045" s="1">
        <v>28</v>
      </c>
      <c r="I2045" s="1">
        <v>28</v>
      </c>
      <c r="J2045" s="1">
        <v>31</v>
      </c>
      <c r="K2045" s="2">
        <v>252</v>
      </c>
      <c r="L2045" s="3">
        <v>252</v>
      </c>
      <c r="M2045" s="4">
        <v>49.680999999999997</v>
      </c>
      <c r="N2045" s="5">
        <v>41.393712389999997</v>
      </c>
      <c r="O2045" s="6">
        <v>0</v>
      </c>
    </row>
    <row r="2046" spans="1:15" x14ac:dyDescent="0.2">
      <c r="A2046" t="s">
        <v>46</v>
      </c>
      <c r="B2046" t="s">
        <v>47</v>
      </c>
      <c r="C2046">
        <v>2015</v>
      </c>
      <c r="D2046" t="s">
        <v>90</v>
      </c>
      <c r="E2046" t="s">
        <v>16</v>
      </c>
      <c r="F2046" t="s">
        <v>21</v>
      </c>
      <c r="G2046" t="s">
        <v>69</v>
      </c>
      <c r="H2046" s="1">
        <v>16</v>
      </c>
      <c r="I2046" s="1">
        <v>16</v>
      </c>
      <c r="J2046" s="1">
        <v>16</v>
      </c>
      <c r="K2046" s="2">
        <v>479</v>
      </c>
      <c r="L2046" s="3">
        <v>474.21</v>
      </c>
      <c r="M2046" s="4">
        <v>122.631</v>
      </c>
      <c r="N2046" s="5">
        <v>105.91516839000001</v>
      </c>
      <c r="O2046" s="6">
        <v>0</v>
      </c>
    </row>
    <row r="2047" spans="1:15" x14ac:dyDescent="0.2">
      <c r="A2047" t="s">
        <v>46</v>
      </c>
      <c r="B2047" t="s">
        <v>47</v>
      </c>
      <c r="C2047">
        <v>2015</v>
      </c>
      <c r="D2047" t="s">
        <v>90</v>
      </c>
      <c r="E2047" t="s">
        <v>16</v>
      </c>
      <c r="F2047" t="s">
        <v>22</v>
      </c>
      <c r="G2047" t="s">
        <v>70</v>
      </c>
      <c r="H2047" s="1">
        <v>15</v>
      </c>
      <c r="I2047" s="1">
        <v>14</v>
      </c>
      <c r="J2047" s="1">
        <v>21</v>
      </c>
      <c r="K2047" s="2">
        <v>259</v>
      </c>
      <c r="L2047" s="3">
        <v>214.97</v>
      </c>
      <c r="M2047" s="4">
        <v>64.897000000000006</v>
      </c>
      <c r="N2047" s="5">
        <v>56.52723391</v>
      </c>
      <c r="O2047" s="6">
        <v>0</v>
      </c>
    </row>
    <row r="2048" spans="1:15" x14ac:dyDescent="0.2">
      <c r="A2048" t="s">
        <v>46</v>
      </c>
      <c r="B2048" t="s">
        <v>47</v>
      </c>
      <c r="C2048">
        <v>2015</v>
      </c>
      <c r="D2048" t="s">
        <v>90</v>
      </c>
      <c r="E2048" t="s">
        <v>23</v>
      </c>
      <c r="F2048" t="s">
        <v>24</v>
      </c>
      <c r="G2048" t="s">
        <v>71</v>
      </c>
      <c r="H2048" s="1">
        <v>13</v>
      </c>
      <c r="I2048" s="1">
        <v>13</v>
      </c>
      <c r="J2048" s="1">
        <v>14</v>
      </c>
      <c r="K2048" s="2">
        <v>3700</v>
      </c>
      <c r="L2048" s="3">
        <v>2997</v>
      </c>
      <c r="M2048" s="4">
        <v>725.02359999999999</v>
      </c>
      <c r="N2048" s="5">
        <v>710.69423356959896</v>
      </c>
      <c r="O2048" s="6">
        <v>0</v>
      </c>
    </row>
    <row r="2049" spans="1:15" x14ac:dyDescent="0.2">
      <c r="A2049" t="s">
        <v>46</v>
      </c>
      <c r="B2049" t="s">
        <v>47</v>
      </c>
      <c r="C2049">
        <v>2015</v>
      </c>
      <c r="D2049" t="s">
        <v>90</v>
      </c>
      <c r="E2049" t="s">
        <v>23</v>
      </c>
      <c r="F2049" t="s">
        <v>25</v>
      </c>
      <c r="G2049" t="s">
        <v>72</v>
      </c>
      <c r="H2049" s="1">
        <v>7</v>
      </c>
      <c r="I2049" s="1">
        <v>7</v>
      </c>
      <c r="J2049" s="1">
        <v>7</v>
      </c>
      <c r="K2049" s="2">
        <v>2990</v>
      </c>
      <c r="L2049" s="3">
        <v>2631.2</v>
      </c>
      <c r="M2049" s="4">
        <v>635.08519999999999</v>
      </c>
      <c r="N2049" s="5">
        <v>551.98303140960002</v>
      </c>
      <c r="O2049" s="6">
        <v>0</v>
      </c>
    </row>
    <row r="2050" spans="1:15" x14ac:dyDescent="0.2">
      <c r="A2050" t="s">
        <v>46</v>
      </c>
      <c r="B2050" t="s">
        <v>47</v>
      </c>
      <c r="C2050">
        <v>2015</v>
      </c>
      <c r="D2050" t="s">
        <v>90</v>
      </c>
      <c r="E2050" t="s">
        <v>23</v>
      </c>
      <c r="F2050" t="s">
        <v>26</v>
      </c>
      <c r="G2050" t="s">
        <v>73</v>
      </c>
      <c r="H2050" s="1">
        <v>12</v>
      </c>
      <c r="I2050" s="1">
        <v>12</v>
      </c>
      <c r="J2050" s="1">
        <v>12</v>
      </c>
      <c r="K2050" s="2">
        <v>1679</v>
      </c>
      <c r="L2050" s="3">
        <v>1712.58</v>
      </c>
      <c r="M2050" s="4">
        <v>338.83139999999997</v>
      </c>
      <c r="N2050" s="5">
        <v>268.2480757404</v>
      </c>
      <c r="O2050" s="6">
        <v>0</v>
      </c>
    </row>
    <row r="2051" spans="1:15" x14ac:dyDescent="0.2">
      <c r="A2051" t="s">
        <v>46</v>
      </c>
      <c r="B2051" t="s">
        <v>47</v>
      </c>
      <c r="C2051">
        <v>2015</v>
      </c>
      <c r="D2051" t="s">
        <v>90</v>
      </c>
      <c r="E2051" t="s">
        <v>23</v>
      </c>
      <c r="F2051" t="s">
        <v>27</v>
      </c>
      <c r="G2051" t="s">
        <v>74</v>
      </c>
      <c r="H2051" s="1">
        <v>10</v>
      </c>
      <c r="I2051" s="1">
        <v>10</v>
      </c>
      <c r="J2051" s="1">
        <v>10</v>
      </c>
      <c r="K2051" s="2">
        <v>4738</v>
      </c>
      <c r="L2051" s="3">
        <v>4169.4399999999996</v>
      </c>
      <c r="M2051" s="4">
        <v>915.38620000000003</v>
      </c>
      <c r="N2051" s="5">
        <v>900.61369750440099</v>
      </c>
      <c r="O2051" s="6">
        <v>0</v>
      </c>
    </row>
    <row r="2052" spans="1:15" x14ac:dyDescent="0.2">
      <c r="A2052" t="s">
        <v>46</v>
      </c>
      <c r="B2052" t="s">
        <v>47</v>
      </c>
      <c r="C2052">
        <v>2015</v>
      </c>
      <c r="D2052" t="s">
        <v>90</v>
      </c>
      <c r="E2052" t="s">
        <v>23</v>
      </c>
      <c r="F2052" t="s">
        <v>28</v>
      </c>
      <c r="G2052" t="s">
        <v>75</v>
      </c>
      <c r="H2052" s="1">
        <v>11</v>
      </c>
      <c r="I2052" s="1">
        <v>10</v>
      </c>
      <c r="J2052" s="1">
        <v>12</v>
      </c>
      <c r="K2052" s="2">
        <v>4942</v>
      </c>
      <c r="L2052" s="3">
        <v>4793.74</v>
      </c>
      <c r="M2052" s="4">
        <v>997.3528</v>
      </c>
      <c r="N2052" s="5">
        <v>854.20474732160096</v>
      </c>
      <c r="O2052" s="6">
        <v>0</v>
      </c>
    </row>
    <row r="2053" spans="1:15" x14ac:dyDescent="0.2">
      <c r="A2053" t="s">
        <v>46</v>
      </c>
      <c r="B2053" t="s">
        <v>47</v>
      </c>
      <c r="C2053">
        <v>2015</v>
      </c>
      <c r="D2053" t="s">
        <v>90</v>
      </c>
      <c r="E2053" t="s">
        <v>23</v>
      </c>
      <c r="F2053" t="s">
        <v>29</v>
      </c>
      <c r="G2053" t="s">
        <v>76</v>
      </c>
      <c r="H2053" s="1">
        <v>9</v>
      </c>
      <c r="I2053" s="1">
        <v>9</v>
      </c>
      <c r="J2053" s="1">
        <v>9</v>
      </c>
      <c r="K2053" s="2">
        <v>4960</v>
      </c>
      <c r="L2053" s="3">
        <v>4761.6000000000004</v>
      </c>
      <c r="M2053" s="4">
        <v>1021.9492</v>
      </c>
      <c r="N2053" s="5">
        <v>1123.6249698064</v>
      </c>
      <c r="O2053" s="6">
        <v>0</v>
      </c>
    </row>
    <row r="2054" spans="1:15" x14ac:dyDescent="0.2">
      <c r="A2054" t="s">
        <v>46</v>
      </c>
      <c r="B2054" t="s">
        <v>47</v>
      </c>
      <c r="C2054">
        <v>2015</v>
      </c>
      <c r="D2054" t="s">
        <v>90</v>
      </c>
      <c r="E2054" t="s">
        <v>30</v>
      </c>
      <c r="F2054" t="s">
        <v>31</v>
      </c>
      <c r="G2054" t="s">
        <v>77</v>
      </c>
      <c r="H2054" s="1">
        <v>30</v>
      </c>
      <c r="I2054" s="1">
        <v>25</v>
      </c>
      <c r="J2054" s="1">
        <v>37</v>
      </c>
      <c r="K2054" s="2">
        <v>512</v>
      </c>
      <c r="L2054" s="3">
        <v>394.24</v>
      </c>
      <c r="M2054" s="4">
        <v>48.652500000000003</v>
      </c>
      <c r="N2054" s="5">
        <v>41.037167437500003</v>
      </c>
      <c r="O2054" s="6">
        <v>0</v>
      </c>
    </row>
    <row r="2055" spans="1:15" x14ac:dyDescent="0.2">
      <c r="A2055" t="s">
        <v>46</v>
      </c>
      <c r="B2055" t="s">
        <v>47</v>
      </c>
      <c r="C2055">
        <v>2015</v>
      </c>
      <c r="D2055" t="s">
        <v>90</v>
      </c>
      <c r="E2055" t="s">
        <v>30</v>
      </c>
      <c r="F2055" t="s">
        <v>32</v>
      </c>
      <c r="G2055" t="s">
        <v>78</v>
      </c>
      <c r="H2055" s="1">
        <v>28</v>
      </c>
      <c r="I2055" s="1">
        <v>25</v>
      </c>
      <c r="J2055" s="1">
        <v>35</v>
      </c>
      <c r="K2055" s="2">
        <v>444</v>
      </c>
      <c r="L2055" s="3">
        <v>452.88</v>
      </c>
      <c r="M2055" s="4">
        <v>33.606499999999997</v>
      </c>
      <c r="N2055" s="5">
        <v>36.8349084225</v>
      </c>
      <c r="O2055" s="6">
        <v>0</v>
      </c>
    </row>
    <row r="2056" spans="1:15" x14ac:dyDescent="0.2">
      <c r="A2056" t="s">
        <v>46</v>
      </c>
      <c r="B2056" t="s">
        <v>47</v>
      </c>
      <c r="C2056">
        <v>2015</v>
      </c>
      <c r="D2056" t="s">
        <v>90</v>
      </c>
      <c r="E2056" t="s">
        <v>30</v>
      </c>
      <c r="F2056" t="s">
        <v>33</v>
      </c>
      <c r="G2056" t="s">
        <v>79</v>
      </c>
      <c r="H2056" s="1">
        <v>34</v>
      </c>
      <c r="I2056" s="1">
        <v>32</v>
      </c>
      <c r="J2056" s="1">
        <v>39</v>
      </c>
      <c r="K2056" s="2">
        <v>611</v>
      </c>
      <c r="L2056" s="3">
        <v>598.78</v>
      </c>
      <c r="M2056" s="4">
        <v>53.779499999999999</v>
      </c>
      <c r="N2056" s="5">
        <v>59.576661202500098</v>
      </c>
      <c r="O2056" s="6">
        <v>0</v>
      </c>
    </row>
    <row r="2057" spans="1:15" x14ac:dyDescent="0.2">
      <c r="A2057" t="s">
        <v>46</v>
      </c>
      <c r="B2057" t="s">
        <v>47</v>
      </c>
      <c r="C2057">
        <v>2015</v>
      </c>
      <c r="D2057" t="s">
        <v>90</v>
      </c>
      <c r="E2057" t="s">
        <v>30</v>
      </c>
      <c r="F2057" t="s">
        <v>34</v>
      </c>
      <c r="G2057" t="s">
        <v>80</v>
      </c>
      <c r="H2057" s="1">
        <v>27</v>
      </c>
      <c r="I2057" s="1">
        <v>26</v>
      </c>
      <c r="J2057" s="1">
        <v>34</v>
      </c>
      <c r="K2057" s="2">
        <v>449</v>
      </c>
      <c r="L2057" s="3">
        <v>372.67</v>
      </c>
      <c r="M2057" s="4">
        <v>42.216999999999999</v>
      </c>
      <c r="N2057" s="5">
        <v>38.325859110000003</v>
      </c>
      <c r="O2057" s="6">
        <v>0</v>
      </c>
    </row>
    <row r="2058" spans="1:15" x14ac:dyDescent="0.2">
      <c r="A2058" t="s">
        <v>46</v>
      </c>
      <c r="B2058" t="s">
        <v>47</v>
      </c>
      <c r="C2058">
        <v>2015</v>
      </c>
      <c r="D2058" t="s">
        <v>90</v>
      </c>
      <c r="E2058" t="s">
        <v>30</v>
      </c>
      <c r="F2058" t="s">
        <v>35</v>
      </c>
      <c r="G2058" t="s">
        <v>81</v>
      </c>
      <c r="H2058" s="1">
        <v>28</v>
      </c>
      <c r="I2058" s="1">
        <v>27</v>
      </c>
      <c r="J2058" s="1">
        <v>34</v>
      </c>
      <c r="K2058" s="2">
        <v>481</v>
      </c>
      <c r="L2058" s="3">
        <v>428.09</v>
      </c>
      <c r="M2058" s="4">
        <v>38.112000000000002</v>
      </c>
      <c r="N2058" s="5">
        <v>36.249085440000002</v>
      </c>
      <c r="O2058" s="6">
        <v>0</v>
      </c>
    </row>
    <row r="2059" spans="1:15" x14ac:dyDescent="0.2">
      <c r="A2059" t="s">
        <v>46</v>
      </c>
      <c r="B2059" t="s">
        <v>47</v>
      </c>
      <c r="C2059">
        <v>2015</v>
      </c>
      <c r="D2059" t="s">
        <v>90</v>
      </c>
      <c r="E2059" t="s">
        <v>30</v>
      </c>
      <c r="F2059" t="s">
        <v>36</v>
      </c>
      <c r="G2059" t="s">
        <v>82</v>
      </c>
      <c r="H2059" s="1">
        <v>17</v>
      </c>
      <c r="I2059" s="1">
        <v>16</v>
      </c>
      <c r="J2059" s="1">
        <v>18</v>
      </c>
      <c r="K2059" s="2">
        <v>310</v>
      </c>
      <c r="L2059" s="3">
        <v>275.89999999999998</v>
      </c>
      <c r="M2059" s="4">
        <v>28.381</v>
      </c>
      <c r="N2059" s="5">
        <v>24.299528389999999</v>
      </c>
      <c r="O2059" s="6">
        <v>0</v>
      </c>
    </row>
    <row r="2060" spans="1:15" x14ac:dyDescent="0.2">
      <c r="A2060" t="s">
        <v>46</v>
      </c>
      <c r="B2060" t="s">
        <v>47</v>
      </c>
      <c r="C2060">
        <v>2015</v>
      </c>
      <c r="D2060" t="s">
        <v>90</v>
      </c>
      <c r="E2060" t="s">
        <v>37</v>
      </c>
      <c r="F2060" t="s">
        <v>38</v>
      </c>
      <c r="G2060" t="s">
        <v>83</v>
      </c>
      <c r="H2060" s="1">
        <v>42</v>
      </c>
      <c r="I2060" s="1">
        <v>37</v>
      </c>
      <c r="J2060" s="1">
        <v>50</v>
      </c>
      <c r="K2060" s="2">
        <v>683</v>
      </c>
      <c r="L2060" s="3">
        <v>525.91</v>
      </c>
      <c r="M2060" s="4">
        <v>26.2394</v>
      </c>
      <c r="N2060" s="5">
        <v>23.027854876399999</v>
      </c>
      <c r="O2060" s="6">
        <v>0</v>
      </c>
    </row>
    <row r="2061" spans="1:15" x14ac:dyDescent="0.2">
      <c r="A2061" t="s">
        <v>46</v>
      </c>
      <c r="B2061" t="s">
        <v>47</v>
      </c>
      <c r="C2061">
        <v>2015</v>
      </c>
      <c r="D2061" t="s">
        <v>90</v>
      </c>
      <c r="E2061" t="s">
        <v>37</v>
      </c>
      <c r="F2061" t="s">
        <v>39</v>
      </c>
      <c r="G2061" t="s">
        <v>84</v>
      </c>
      <c r="H2061" s="1">
        <v>32</v>
      </c>
      <c r="I2061" s="1">
        <v>30</v>
      </c>
      <c r="J2061" s="1">
        <v>40</v>
      </c>
      <c r="K2061" s="2">
        <v>553</v>
      </c>
      <c r="L2061" s="3">
        <v>514.29</v>
      </c>
      <c r="M2061" s="4">
        <v>25.726900000000001</v>
      </c>
      <c r="N2061" s="5">
        <v>26.1711778361</v>
      </c>
      <c r="O2061" s="6">
        <v>0</v>
      </c>
    </row>
    <row r="2062" spans="1:15" x14ac:dyDescent="0.2">
      <c r="A2062" t="s">
        <v>46</v>
      </c>
      <c r="B2062" t="s">
        <v>47</v>
      </c>
      <c r="C2062">
        <v>2015</v>
      </c>
      <c r="D2062" t="s">
        <v>90</v>
      </c>
      <c r="E2062" t="s">
        <v>37</v>
      </c>
      <c r="F2062" t="s">
        <v>40</v>
      </c>
      <c r="G2062" t="s">
        <v>85</v>
      </c>
      <c r="H2062" s="1">
        <v>21</v>
      </c>
      <c r="I2062" s="1">
        <v>21</v>
      </c>
      <c r="J2062" s="1">
        <v>27</v>
      </c>
      <c r="K2062" s="2">
        <v>380</v>
      </c>
      <c r="L2062" s="3">
        <v>361</v>
      </c>
      <c r="M2062" s="4">
        <v>41.2607</v>
      </c>
      <c r="N2062" s="5">
        <v>37.8522773551</v>
      </c>
      <c r="O2062" s="6">
        <v>0</v>
      </c>
    </row>
    <row r="2063" spans="1:15" x14ac:dyDescent="0.2">
      <c r="A2063" t="s">
        <v>46</v>
      </c>
      <c r="B2063" t="s">
        <v>47</v>
      </c>
      <c r="C2063">
        <v>2015</v>
      </c>
      <c r="D2063" t="s">
        <v>90</v>
      </c>
      <c r="E2063" t="s">
        <v>37</v>
      </c>
      <c r="F2063" t="s">
        <v>41</v>
      </c>
      <c r="G2063" t="s">
        <v>86</v>
      </c>
      <c r="H2063" s="1">
        <v>27</v>
      </c>
      <c r="I2063" s="1">
        <v>24</v>
      </c>
      <c r="J2063" s="1">
        <v>32</v>
      </c>
      <c r="K2063" s="2">
        <v>467</v>
      </c>
      <c r="L2063" s="3">
        <v>392.28</v>
      </c>
      <c r="M2063" s="4">
        <v>27.778400000000001</v>
      </c>
      <c r="N2063" s="5">
        <v>23.9509809344</v>
      </c>
      <c r="O2063" s="6">
        <v>0</v>
      </c>
    </row>
    <row r="2064" spans="1:15" x14ac:dyDescent="0.2">
      <c r="A2064" t="s">
        <v>46</v>
      </c>
      <c r="B2064" t="s">
        <v>47</v>
      </c>
      <c r="C2064">
        <v>2015</v>
      </c>
      <c r="D2064" t="s">
        <v>90</v>
      </c>
      <c r="E2064" t="s">
        <v>37</v>
      </c>
      <c r="F2064" t="s">
        <v>42</v>
      </c>
      <c r="G2064" t="s">
        <v>87</v>
      </c>
      <c r="H2064" s="1">
        <v>30</v>
      </c>
      <c r="I2064" s="1">
        <v>30</v>
      </c>
      <c r="J2064" s="1">
        <v>36</v>
      </c>
      <c r="K2064" s="2">
        <v>491</v>
      </c>
      <c r="L2064" s="3">
        <v>387.89</v>
      </c>
      <c r="M2064" s="4">
        <v>21.737300000000001</v>
      </c>
      <c r="N2064" s="5">
        <v>20.055419887100001</v>
      </c>
      <c r="O2064" s="6">
        <v>0</v>
      </c>
    </row>
    <row r="2065" spans="1:15" x14ac:dyDescent="0.2">
      <c r="A2065" t="s">
        <v>46</v>
      </c>
      <c r="B2065" t="s">
        <v>47</v>
      </c>
      <c r="C2065">
        <v>2015</v>
      </c>
      <c r="D2065" t="s">
        <v>90</v>
      </c>
      <c r="E2065" t="s">
        <v>37</v>
      </c>
      <c r="F2065" t="s">
        <v>43</v>
      </c>
      <c r="G2065" t="s">
        <v>88</v>
      </c>
      <c r="H2065" s="1">
        <v>17</v>
      </c>
      <c r="I2065" s="1">
        <v>16</v>
      </c>
      <c r="J2065" s="1">
        <v>19</v>
      </c>
      <c r="K2065" s="2">
        <v>283</v>
      </c>
      <c r="L2065" s="3">
        <v>220.74</v>
      </c>
      <c r="M2065" s="4">
        <v>50.958399999999997</v>
      </c>
      <c r="N2065" s="5">
        <v>55.013873305600001</v>
      </c>
      <c r="O2065" s="6">
        <v>0</v>
      </c>
    </row>
    <row r="2066" spans="1:15" x14ac:dyDescent="0.2">
      <c r="A2066" t="s">
        <v>46</v>
      </c>
      <c r="B2066" t="s">
        <v>47</v>
      </c>
      <c r="C2066">
        <v>2015</v>
      </c>
      <c r="D2066" t="s">
        <v>91</v>
      </c>
      <c r="E2066" t="s">
        <v>16</v>
      </c>
      <c r="F2066" t="s">
        <v>17</v>
      </c>
      <c r="G2066" t="s">
        <v>65</v>
      </c>
      <c r="H2066" s="1">
        <v>15</v>
      </c>
      <c r="I2066" s="1">
        <v>15</v>
      </c>
      <c r="J2066" s="1">
        <v>16</v>
      </c>
      <c r="K2066" s="2">
        <v>341</v>
      </c>
      <c r="L2066" s="3">
        <v>262.57</v>
      </c>
      <c r="M2066" s="4">
        <v>91.438999999999993</v>
      </c>
      <c r="N2066" s="5">
        <v>72.749782789999998</v>
      </c>
      <c r="O2066" s="6">
        <v>0</v>
      </c>
    </row>
    <row r="2067" spans="1:15" x14ac:dyDescent="0.2">
      <c r="A2067" t="s">
        <v>46</v>
      </c>
      <c r="B2067" t="s">
        <v>47</v>
      </c>
      <c r="C2067">
        <v>2015</v>
      </c>
      <c r="D2067" t="s">
        <v>91</v>
      </c>
      <c r="E2067" t="s">
        <v>16</v>
      </c>
      <c r="F2067" t="s">
        <v>18</v>
      </c>
      <c r="G2067" t="s">
        <v>66</v>
      </c>
      <c r="H2067" s="1">
        <v>16</v>
      </c>
      <c r="I2067" s="1">
        <v>15</v>
      </c>
      <c r="J2067" s="1">
        <v>16</v>
      </c>
      <c r="K2067" s="2">
        <v>198</v>
      </c>
      <c r="L2067" s="3">
        <v>172.26</v>
      </c>
      <c r="M2067" s="4">
        <v>46.003999999999998</v>
      </c>
      <c r="N2067" s="5">
        <v>47.385960160000003</v>
      </c>
      <c r="O2067" s="6">
        <v>0</v>
      </c>
    </row>
    <row r="2068" spans="1:15" x14ac:dyDescent="0.2">
      <c r="A2068" t="s">
        <v>46</v>
      </c>
      <c r="B2068" t="s">
        <v>47</v>
      </c>
      <c r="C2068">
        <v>2015</v>
      </c>
      <c r="D2068" t="s">
        <v>91</v>
      </c>
      <c r="E2068" t="s">
        <v>16</v>
      </c>
      <c r="F2068" t="s">
        <v>19</v>
      </c>
      <c r="G2068" t="s">
        <v>67</v>
      </c>
      <c r="H2068" s="1">
        <v>34</v>
      </c>
      <c r="I2068" s="1">
        <v>32</v>
      </c>
      <c r="J2068" s="1">
        <v>39</v>
      </c>
      <c r="K2068" s="2">
        <v>283</v>
      </c>
      <c r="L2068" s="3">
        <v>316.95999999999998</v>
      </c>
      <c r="M2068" s="4">
        <v>61.167999999999999</v>
      </c>
      <c r="N2068" s="5">
        <v>55.560117759999997</v>
      </c>
      <c r="O2068" s="6">
        <v>0</v>
      </c>
    </row>
    <row r="2069" spans="1:15" x14ac:dyDescent="0.2">
      <c r="A2069" t="s">
        <v>46</v>
      </c>
      <c r="B2069" t="s">
        <v>47</v>
      </c>
      <c r="C2069">
        <v>2015</v>
      </c>
      <c r="D2069" t="s">
        <v>91</v>
      </c>
      <c r="E2069" t="s">
        <v>16</v>
      </c>
      <c r="F2069" t="s">
        <v>20</v>
      </c>
      <c r="G2069" t="s">
        <v>68</v>
      </c>
      <c r="H2069" s="1">
        <v>18</v>
      </c>
      <c r="I2069" s="1">
        <v>18</v>
      </c>
      <c r="J2069" s="1">
        <v>19</v>
      </c>
      <c r="K2069" s="2">
        <v>151</v>
      </c>
      <c r="L2069" s="3">
        <v>116.27</v>
      </c>
      <c r="M2069" s="4">
        <v>31.867999999999999</v>
      </c>
      <c r="N2069" s="5">
        <v>26.17382576</v>
      </c>
      <c r="O2069" s="6">
        <v>0</v>
      </c>
    </row>
    <row r="2070" spans="1:15" x14ac:dyDescent="0.2">
      <c r="A2070" t="s">
        <v>46</v>
      </c>
      <c r="B2070" t="s">
        <v>47</v>
      </c>
      <c r="C2070">
        <v>2015</v>
      </c>
      <c r="D2070" t="s">
        <v>91</v>
      </c>
      <c r="E2070" t="s">
        <v>16</v>
      </c>
      <c r="F2070" t="s">
        <v>21</v>
      </c>
      <c r="G2070" t="s">
        <v>69</v>
      </c>
      <c r="H2070" s="1">
        <v>19</v>
      </c>
      <c r="I2070" s="1">
        <v>17</v>
      </c>
      <c r="J2070" s="1">
        <v>20</v>
      </c>
      <c r="K2070" s="2">
        <v>660</v>
      </c>
      <c r="L2070" s="3">
        <v>534.6</v>
      </c>
      <c r="M2070" s="4">
        <v>163.959</v>
      </c>
      <c r="N2070" s="5">
        <v>175.36890681</v>
      </c>
      <c r="O2070" s="6">
        <v>0</v>
      </c>
    </row>
    <row r="2071" spans="1:15" x14ac:dyDescent="0.2">
      <c r="A2071" t="s">
        <v>46</v>
      </c>
      <c r="B2071" t="s">
        <v>47</v>
      </c>
      <c r="C2071">
        <v>2015</v>
      </c>
      <c r="D2071" t="s">
        <v>91</v>
      </c>
      <c r="E2071" t="s">
        <v>16</v>
      </c>
      <c r="F2071" t="s">
        <v>22</v>
      </c>
      <c r="G2071" t="s">
        <v>70</v>
      </c>
      <c r="H2071" s="1">
        <v>22</v>
      </c>
      <c r="I2071" s="1">
        <v>22</v>
      </c>
      <c r="J2071" s="1">
        <v>26</v>
      </c>
      <c r="K2071" s="2">
        <v>317</v>
      </c>
      <c r="L2071" s="3">
        <v>342.36</v>
      </c>
      <c r="M2071" s="4">
        <v>78.736000000000004</v>
      </c>
      <c r="N2071" s="5">
        <v>72.64498304</v>
      </c>
      <c r="O2071" s="6">
        <v>0</v>
      </c>
    </row>
    <row r="2072" spans="1:15" x14ac:dyDescent="0.2">
      <c r="A2072" t="s">
        <v>46</v>
      </c>
      <c r="B2072" t="s">
        <v>47</v>
      </c>
      <c r="C2072">
        <v>2015</v>
      </c>
      <c r="D2072" t="s">
        <v>91</v>
      </c>
      <c r="E2072" t="s">
        <v>23</v>
      </c>
      <c r="F2072" t="s">
        <v>24</v>
      </c>
      <c r="G2072" t="s">
        <v>71</v>
      </c>
      <c r="H2072" s="1">
        <v>12</v>
      </c>
      <c r="I2072" s="1">
        <v>12</v>
      </c>
      <c r="J2072" s="1">
        <v>13</v>
      </c>
      <c r="K2072" s="2">
        <v>4040</v>
      </c>
      <c r="L2072" s="3">
        <v>3353.2</v>
      </c>
      <c r="M2072" s="4">
        <v>772.58320000000003</v>
      </c>
      <c r="N2072" s="5">
        <v>831.16972922239904</v>
      </c>
      <c r="O2072" s="6">
        <v>0</v>
      </c>
    </row>
    <row r="2073" spans="1:15" x14ac:dyDescent="0.2">
      <c r="A2073" t="s">
        <v>46</v>
      </c>
      <c r="B2073" t="s">
        <v>47</v>
      </c>
      <c r="C2073">
        <v>2015</v>
      </c>
      <c r="D2073" t="s">
        <v>91</v>
      </c>
      <c r="E2073" t="s">
        <v>23</v>
      </c>
      <c r="F2073" t="s">
        <v>25</v>
      </c>
      <c r="G2073" t="s">
        <v>72</v>
      </c>
      <c r="H2073" s="1">
        <v>4</v>
      </c>
      <c r="I2073" s="1">
        <v>4</v>
      </c>
      <c r="J2073" s="1">
        <v>4</v>
      </c>
      <c r="K2073" s="2">
        <v>1430</v>
      </c>
      <c r="L2073" s="3">
        <v>1430</v>
      </c>
      <c r="M2073" s="4">
        <v>293.22039999999998</v>
      </c>
      <c r="N2073" s="5">
        <v>302.66326976160002</v>
      </c>
      <c r="O2073" s="6">
        <v>0</v>
      </c>
    </row>
    <row r="2074" spans="1:15" x14ac:dyDescent="0.2">
      <c r="A2074" t="s">
        <v>46</v>
      </c>
      <c r="B2074" t="s">
        <v>47</v>
      </c>
      <c r="C2074">
        <v>2015</v>
      </c>
      <c r="D2074" t="s">
        <v>91</v>
      </c>
      <c r="E2074" t="s">
        <v>23</v>
      </c>
      <c r="F2074" t="s">
        <v>26</v>
      </c>
      <c r="G2074" t="s">
        <v>73</v>
      </c>
      <c r="H2074" s="1">
        <v>11</v>
      </c>
      <c r="I2074" s="1">
        <v>10</v>
      </c>
      <c r="J2074" s="1">
        <v>11</v>
      </c>
      <c r="K2074" s="2">
        <v>788</v>
      </c>
      <c r="L2074" s="3">
        <v>819.52</v>
      </c>
      <c r="M2074" s="4">
        <v>155.845</v>
      </c>
      <c r="N2074" s="5">
        <v>154.04499025000001</v>
      </c>
      <c r="O2074" s="6">
        <v>0</v>
      </c>
    </row>
    <row r="2075" spans="1:15" x14ac:dyDescent="0.2">
      <c r="A2075" t="s">
        <v>46</v>
      </c>
      <c r="B2075" t="s">
        <v>47</v>
      </c>
      <c r="C2075">
        <v>2015</v>
      </c>
      <c r="D2075" t="s">
        <v>91</v>
      </c>
      <c r="E2075" t="s">
        <v>23</v>
      </c>
      <c r="F2075" t="s">
        <v>27</v>
      </c>
      <c r="G2075" t="s">
        <v>74</v>
      </c>
      <c r="H2075" s="1">
        <v>13</v>
      </c>
      <c r="I2075" s="1">
        <v>12</v>
      </c>
      <c r="J2075" s="1">
        <v>13</v>
      </c>
      <c r="K2075" s="2">
        <v>6072</v>
      </c>
      <c r="L2075" s="3">
        <v>5100.4799999999996</v>
      </c>
      <c r="M2075" s="4">
        <v>1185.1669999999999</v>
      </c>
      <c r="N2075" s="5">
        <v>1040.9677311099999</v>
      </c>
      <c r="O2075" s="6">
        <v>0</v>
      </c>
    </row>
    <row r="2076" spans="1:15" x14ac:dyDescent="0.2">
      <c r="A2076" t="s">
        <v>46</v>
      </c>
      <c r="B2076" t="s">
        <v>47</v>
      </c>
      <c r="C2076">
        <v>2015</v>
      </c>
      <c r="D2076" t="s">
        <v>91</v>
      </c>
      <c r="E2076" t="s">
        <v>23</v>
      </c>
      <c r="F2076" t="s">
        <v>28</v>
      </c>
      <c r="G2076" t="s">
        <v>75</v>
      </c>
      <c r="H2076" s="1">
        <v>11</v>
      </c>
      <c r="I2076" s="1">
        <v>11</v>
      </c>
      <c r="J2076" s="1">
        <v>12</v>
      </c>
      <c r="K2076" s="2">
        <v>3290</v>
      </c>
      <c r="L2076" s="3">
        <v>3224.2</v>
      </c>
      <c r="M2076" s="4">
        <v>662.43399999999997</v>
      </c>
      <c r="N2076" s="5">
        <v>738.17670355999996</v>
      </c>
      <c r="O2076" s="6">
        <v>0</v>
      </c>
    </row>
    <row r="2077" spans="1:15" x14ac:dyDescent="0.2">
      <c r="A2077" t="s">
        <v>46</v>
      </c>
      <c r="B2077" t="s">
        <v>47</v>
      </c>
      <c r="C2077">
        <v>2015</v>
      </c>
      <c r="D2077" t="s">
        <v>91</v>
      </c>
      <c r="E2077" t="s">
        <v>23</v>
      </c>
      <c r="F2077" t="s">
        <v>29</v>
      </c>
      <c r="G2077" t="s">
        <v>76</v>
      </c>
      <c r="H2077" s="1">
        <v>9</v>
      </c>
      <c r="I2077" s="1">
        <v>9</v>
      </c>
      <c r="J2077" s="1">
        <v>9</v>
      </c>
      <c r="K2077" s="2">
        <v>4020</v>
      </c>
      <c r="L2077" s="3">
        <v>4261.2</v>
      </c>
      <c r="M2077" s="4">
        <v>813.05020000000002</v>
      </c>
      <c r="N2077" s="5">
        <v>650.03200879960002</v>
      </c>
      <c r="O2077" s="6">
        <v>0</v>
      </c>
    </row>
    <row r="2078" spans="1:15" x14ac:dyDescent="0.2">
      <c r="A2078" t="s">
        <v>46</v>
      </c>
      <c r="B2078" t="s">
        <v>47</v>
      </c>
      <c r="C2078">
        <v>2015</v>
      </c>
      <c r="D2078" t="s">
        <v>91</v>
      </c>
      <c r="E2078" t="s">
        <v>30</v>
      </c>
      <c r="F2078" t="s">
        <v>31</v>
      </c>
      <c r="G2078" t="s">
        <v>77</v>
      </c>
      <c r="H2078" s="1">
        <v>30</v>
      </c>
      <c r="I2078" s="1">
        <v>28</v>
      </c>
      <c r="J2078" s="1">
        <v>34</v>
      </c>
      <c r="K2078" s="2">
        <v>444</v>
      </c>
      <c r="L2078" s="3">
        <v>390.72</v>
      </c>
      <c r="M2078" s="4">
        <v>37.216999999999999</v>
      </c>
      <c r="N2078" s="5">
        <v>28.57632911</v>
      </c>
      <c r="O2078" s="6">
        <v>0</v>
      </c>
    </row>
    <row r="2079" spans="1:15" x14ac:dyDescent="0.2">
      <c r="A2079" t="s">
        <v>46</v>
      </c>
      <c r="B2079" t="s">
        <v>47</v>
      </c>
      <c r="C2079">
        <v>2015</v>
      </c>
      <c r="D2079" t="s">
        <v>91</v>
      </c>
      <c r="E2079" t="s">
        <v>30</v>
      </c>
      <c r="F2079" t="s">
        <v>32</v>
      </c>
      <c r="G2079" t="s">
        <v>78</v>
      </c>
      <c r="H2079" s="1">
        <v>29</v>
      </c>
      <c r="I2079" s="1">
        <v>29</v>
      </c>
      <c r="J2079" s="1">
        <v>32</v>
      </c>
      <c r="K2079" s="2">
        <v>432</v>
      </c>
      <c r="L2079" s="3">
        <v>349.92</v>
      </c>
      <c r="M2079" s="4">
        <v>33.641500000000001</v>
      </c>
      <c r="N2079" s="5">
        <v>36.885045222499997</v>
      </c>
      <c r="O2079" s="6">
        <v>0</v>
      </c>
    </row>
    <row r="2080" spans="1:15" x14ac:dyDescent="0.2">
      <c r="A2080" t="s">
        <v>46</v>
      </c>
      <c r="B2080" t="s">
        <v>47</v>
      </c>
      <c r="C2080">
        <v>2015</v>
      </c>
      <c r="D2080" t="s">
        <v>91</v>
      </c>
      <c r="E2080" t="s">
        <v>30</v>
      </c>
      <c r="F2080" t="s">
        <v>33</v>
      </c>
      <c r="G2080" t="s">
        <v>79</v>
      </c>
      <c r="H2080" s="1">
        <v>40</v>
      </c>
      <c r="I2080" s="1">
        <v>38</v>
      </c>
      <c r="J2080" s="1">
        <v>47</v>
      </c>
      <c r="K2080" s="2">
        <v>703</v>
      </c>
      <c r="L2080" s="3">
        <v>667.85</v>
      </c>
      <c r="M2080" s="4">
        <v>61.534500000000001</v>
      </c>
      <c r="N2080" s="5">
        <v>61.248056902499997</v>
      </c>
      <c r="O2080" s="6">
        <v>0</v>
      </c>
    </row>
    <row r="2081" spans="1:15" x14ac:dyDescent="0.2">
      <c r="A2081" t="s">
        <v>46</v>
      </c>
      <c r="B2081" t="s">
        <v>47</v>
      </c>
      <c r="C2081">
        <v>2015</v>
      </c>
      <c r="D2081" t="s">
        <v>91</v>
      </c>
      <c r="E2081" t="s">
        <v>30</v>
      </c>
      <c r="F2081" t="s">
        <v>34</v>
      </c>
      <c r="G2081" t="s">
        <v>80</v>
      </c>
      <c r="H2081" s="1">
        <v>33</v>
      </c>
      <c r="I2081" s="1">
        <v>33</v>
      </c>
      <c r="J2081" s="1">
        <v>44</v>
      </c>
      <c r="K2081" s="2">
        <v>555</v>
      </c>
      <c r="L2081" s="3">
        <v>505.05</v>
      </c>
      <c r="M2081" s="4">
        <v>50.733499999999999</v>
      </c>
      <c r="N2081" s="5">
        <v>54.656975222500002</v>
      </c>
      <c r="O2081" s="6">
        <v>0</v>
      </c>
    </row>
    <row r="2082" spans="1:15" x14ac:dyDescent="0.2">
      <c r="A2082" t="s">
        <v>46</v>
      </c>
      <c r="B2082" t="s">
        <v>47</v>
      </c>
      <c r="C2082">
        <v>2015</v>
      </c>
      <c r="D2082" t="s">
        <v>91</v>
      </c>
      <c r="E2082" t="s">
        <v>30</v>
      </c>
      <c r="F2082" t="s">
        <v>35</v>
      </c>
      <c r="G2082" t="s">
        <v>81</v>
      </c>
      <c r="H2082" s="1">
        <v>34</v>
      </c>
      <c r="I2082" s="1">
        <v>30</v>
      </c>
      <c r="J2082" s="1">
        <v>39</v>
      </c>
      <c r="K2082" s="2">
        <v>584</v>
      </c>
      <c r="L2082" s="3">
        <v>473.04</v>
      </c>
      <c r="M2082" s="4">
        <v>55.663499999999999</v>
      </c>
      <c r="N2082" s="5">
        <v>62.712447322499997</v>
      </c>
      <c r="O2082" s="6">
        <v>0</v>
      </c>
    </row>
    <row r="2083" spans="1:15" x14ac:dyDescent="0.2">
      <c r="A2083" t="s">
        <v>46</v>
      </c>
      <c r="B2083" t="s">
        <v>47</v>
      </c>
      <c r="C2083">
        <v>2015</v>
      </c>
      <c r="D2083" t="s">
        <v>91</v>
      </c>
      <c r="E2083" t="s">
        <v>30</v>
      </c>
      <c r="F2083" t="s">
        <v>36</v>
      </c>
      <c r="G2083" t="s">
        <v>82</v>
      </c>
      <c r="H2083" s="1">
        <v>27</v>
      </c>
      <c r="I2083" s="1">
        <v>25</v>
      </c>
      <c r="J2083" s="1">
        <v>30</v>
      </c>
      <c r="K2083" s="2">
        <v>715</v>
      </c>
      <c r="L2083" s="3">
        <v>765.05</v>
      </c>
      <c r="M2083" s="4">
        <v>75.941500000000005</v>
      </c>
      <c r="N2083" s="5">
        <v>86.528884222500096</v>
      </c>
      <c r="O2083" s="6">
        <v>0</v>
      </c>
    </row>
    <row r="2084" spans="1:15" x14ac:dyDescent="0.2">
      <c r="A2084" t="s">
        <v>46</v>
      </c>
      <c r="B2084" t="s">
        <v>47</v>
      </c>
      <c r="C2084">
        <v>2015</v>
      </c>
      <c r="D2084" t="s">
        <v>91</v>
      </c>
      <c r="E2084" t="s">
        <v>37</v>
      </c>
      <c r="F2084" t="s">
        <v>38</v>
      </c>
      <c r="G2084" t="s">
        <v>83</v>
      </c>
      <c r="H2084" s="1">
        <v>35</v>
      </c>
      <c r="I2084" s="1">
        <v>34</v>
      </c>
      <c r="J2084" s="1">
        <v>45</v>
      </c>
      <c r="K2084" s="2">
        <v>612</v>
      </c>
      <c r="L2084" s="3">
        <v>556.91999999999996</v>
      </c>
      <c r="M2084" s="4">
        <v>23.608799999999999</v>
      </c>
      <c r="N2084" s="5">
        <v>23.5164423744</v>
      </c>
      <c r="O2084" s="6">
        <v>0</v>
      </c>
    </row>
    <row r="2085" spans="1:15" x14ac:dyDescent="0.2">
      <c r="A2085" t="s">
        <v>46</v>
      </c>
      <c r="B2085" t="s">
        <v>47</v>
      </c>
      <c r="C2085">
        <v>2015</v>
      </c>
      <c r="D2085" t="s">
        <v>91</v>
      </c>
      <c r="E2085" t="s">
        <v>37</v>
      </c>
      <c r="F2085" t="s">
        <v>39</v>
      </c>
      <c r="G2085" t="s">
        <v>84</v>
      </c>
      <c r="H2085" s="1">
        <v>36</v>
      </c>
      <c r="I2085" s="1">
        <v>34</v>
      </c>
      <c r="J2085" s="1">
        <v>45</v>
      </c>
      <c r="K2085" s="2">
        <v>648</v>
      </c>
      <c r="L2085" s="3">
        <v>628.55999999999995</v>
      </c>
      <c r="M2085" s="4">
        <v>29.567699999999999</v>
      </c>
      <c r="N2085" s="5">
        <v>31.213940832900001</v>
      </c>
      <c r="O2085" s="6">
        <v>0</v>
      </c>
    </row>
    <row r="2086" spans="1:15" x14ac:dyDescent="0.2">
      <c r="A2086" t="s">
        <v>46</v>
      </c>
      <c r="B2086" t="s">
        <v>47</v>
      </c>
      <c r="C2086">
        <v>2015</v>
      </c>
      <c r="D2086" t="s">
        <v>91</v>
      </c>
      <c r="E2086" t="s">
        <v>37</v>
      </c>
      <c r="F2086" t="s">
        <v>40</v>
      </c>
      <c r="G2086" t="s">
        <v>85</v>
      </c>
      <c r="H2086" s="1">
        <v>25</v>
      </c>
      <c r="I2086" s="1">
        <v>24</v>
      </c>
      <c r="J2086" s="1">
        <v>32</v>
      </c>
      <c r="K2086" s="2">
        <v>523</v>
      </c>
      <c r="L2086" s="3">
        <v>549.15</v>
      </c>
      <c r="M2086" s="4">
        <v>68.239900000000006</v>
      </c>
      <c r="N2086" s="5">
        <v>57.157808479899998</v>
      </c>
      <c r="O2086" s="6">
        <v>0</v>
      </c>
    </row>
    <row r="2087" spans="1:15" x14ac:dyDescent="0.2">
      <c r="A2087" t="s">
        <v>46</v>
      </c>
      <c r="B2087" t="s">
        <v>47</v>
      </c>
      <c r="C2087">
        <v>2015</v>
      </c>
      <c r="D2087" t="s">
        <v>91</v>
      </c>
      <c r="E2087" t="s">
        <v>37</v>
      </c>
      <c r="F2087" t="s">
        <v>41</v>
      </c>
      <c r="G2087" t="s">
        <v>86</v>
      </c>
      <c r="H2087" s="1">
        <v>33</v>
      </c>
      <c r="I2087" s="1">
        <v>30</v>
      </c>
      <c r="J2087" s="1">
        <v>39</v>
      </c>
      <c r="K2087" s="2">
        <v>543</v>
      </c>
      <c r="L2087" s="3">
        <v>575.58000000000004</v>
      </c>
      <c r="M2087" s="4">
        <v>28.157699999999998</v>
      </c>
      <c r="N2087" s="5">
        <v>29.328412692899999</v>
      </c>
      <c r="O2087" s="6">
        <v>0</v>
      </c>
    </row>
    <row r="2088" spans="1:15" x14ac:dyDescent="0.2">
      <c r="A2088" t="s">
        <v>46</v>
      </c>
      <c r="B2088" t="s">
        <v>47</v>
      </c>
      <c r="C2088">
        <v>2015</v>
      </c>
      <c r="D2088" t="s">
        <v>91</v>
      </c>
      <c r="E2088" t="s">
        <v>37</v>
      </c>
      <c r="F2088" t="s">
        <v>42</v>
      </c>
      <c r="G2088" t="s">
        <v>87</v>
      </c>
      <c r="H2088" s="1">
        <v>30</v>
      </c>
      <c r="I2088" s="1">
        <v>28</v>
      </c>
      <c r="J2088" s="1">
        <v>38</v>
      </c>
      <c r="K2088" s="2">
        <v>518</v>
      </c>
      <c r="L2088" s="3">
        <v>466.2</v>
      </c>
      <c r="M2088" s="4">
        <v>18.696200000000001</v>
      </c>
      <c r="N2088" s="5">
        <v>14.2659110556</v>
      </c>
      <c r="O2088" s="6">
        <v>0</v>
      </c>
    </row>
    <row r="2089" spans="1:15" x14ac:dyDescent="0.2">
      <c r="A2089" t="s">
        <v>46</v>
      </c>
      <c r="B2089" t="s">
        <v>47</v>
      </c>
      <c r="C2089">
        <v>2015</v>
      </c>
      <c r="D2089" t="s">
        <v>91</v>
      </c>
      <c r="E2089" t="s">
        <v>37</v>
      </c>
      <c r="F2089" t="s">
        <v>43</v>
      </c>
      <c r="G2089" t="s">
        <v>88</v>
      </c>
      <c r="H2089" s="1">
        <v>16</v>
      </c>
      <c r="I2089" s="1">
        <v>16</v>
      </c>
      <c r="J2089" s="1">
        <v>17</v>
      </c>
      <c r="K2089" s="2">
        <v>251</v>
      </c>
      <c r="L2089" s="3">
        <v>248.49</v>
      </c>
      <c r="M2089" s="4">
        <v>45.891800000000003</v>
      </c>
      <c r="N2089" s="5">
        <v>47.218899072399999</v>
      </c>
      <c r="O2089" s="6">
        <v>0</v>
      </c>
    </row>
    <row r="2090" spans="1:15" x14ac:dyDescent="0.2">
      <c r="A2090" t="s">
        <v>46</v>
      </c>
      <c r="B2090" t="s">
        <v>47</v>
      </c>
      <c r="C2090">
        <v>2015</v>
      </c>
      <c r="D2090" t="s">
        <v>92</v>
      </c>
      <c r="E2090" t="s">
        <v>16</v>
      </c>
      <c r="F2090" t="s">
        <v>17</v>
      </c>
      <c r="G2090" t="s">
        <v>65</v>
      </c>
      <c r="H2090" s="1">
        <v>14</v>
      </c>
      <c r="I2090" s="1">
        <v>14</v>
      </c>
      <c r="J2090" s="1">
        <v>17</v>
      </c>
      <c r="K2090" s="2">
        <v>285.89999999999998</v>
      </c>
      <c r="L2090" s="3">
        <v>274.17809999999997</v>
      </c>
      <c r="M2090" s="4">
        <v>66.122</v>
      </c>
      <c r="N2090" s="5">
        <v>68.847548840000002</v>
      </c>
      <c r="O2090" s="6">
        <v>3.1829310947883903E-2</v>
      </c>
    </row>
    <row r="2091" spans="1:15" x14ac:dyDescent="0.2">
      <c r="A2091" t="s">
        <v>46</v>
      </c>
      <c r="B2091" t="s">
        <v>47</v>
      </c>
      <c r="C2091">
        <v>2015</v>
      </c>
      <c r="D2091" t="s">
        <v>92</v>
      </c>
      <c r="E2091" t="s">
        <v>16</v>
      </c>
      <c r="F2091" t="s">
        <v>18</v>
      </c>
      <c r="G2091" t="s">
        <v>66</v>
      </c>
      <c r="H2091" s="1">
        <v>23</v>
      </c>
      <c r="I2091" s="1">
        <v>22</v>
      </c>
      <c r="J2091" s="1">
        <v>25</v>
      </c>
      <c r="K2091" s="2">
        <v>339.2</v>
      </c>
      <c r="L2091" s="3">
        <v>377.19040000000001</v>
      </c>
      <c r="M2091" s="4">
        <v>79.369</v>
      </c>
      <c r="N2091" s="5">
        <v>78.074491609999995</v>
      </c>
      <c r="O2091" s="6">
        <v>2.5943396226415099E-2</v>
      </c>
    </row>
    <row r="2092" spans="1:15" x14ac:dyDescent="0.2">
      <c r="A2092" t="s">
        <v>46</v>
      </c>
      <c r="B2092" t="s">
        <v>47</v>
      </c>
      <c r="C2092">
        <v>2015</v>
      </c>
      <c r="D2092" t="s">
        <v>92</v>
      </c>
      <c r="E2092" t="s">
        <v>16</v>
      </c>
      <c r="F2092" t="s">
        <v>19</v>
      </c>
      <c r="G2092" t="s">
        <v>67</v>
      </c>
      <c r="H2092" s="1">
        <v>30</v>
      </c>
      <c r="I2092" s="1">
        <v>26</v>
      </c>
      <c r="J2092" s="1">
        <v>32</v>
      </c>
      <c r="K2092" s="2">
        <v>243.1</v>
      </c>
      <c r="L2092" s="3">
        <v>267.65309999999999</v>
      </c>
      <c r="M2092" s="4">
        <v>46.942999999999998</v>
      </c>
      <c r="N2092" s="5">
        <v>40.397737509999999</v>
      </c>
      <c r="O2092" s="6">
        <v>3.2496914849856E-2</v>
      </c>
    </row>
    <row r="2093" spans="1:15" x14ac:dyDescent="0.2">
      <c r="A2093" t="s">
        <v>46</v>
      </c>
      <c r="B2093" t="s">
        <v>47</v>
      </c>
      <c r="C2093">
        <v>2015</v>
      </c>
      <c r="D2093" t="s">
        <v>92</v>
      </c>
      <c r="E2093" t="s">
        <v>16</v>
      </c>
      <c r="F2093" t="s">
        <v>20</v>
      </c>
      <c r="G2093" t="s">
        <v>68</v>
      </c>
      <c r="H2093" s="1">
        <v>27</v>
      </c>
      <c r="I2093" s="1">
        <v>27</v>
      </c>
      <c r="J2093" s="1">
        <v>31</v>
      </c>
      <c r="K2093" s="2">
        <v>203</v>
      </c>
      <c r="L2093" s="3">
        <v>166.46</v>
      </c>
      <c r="M2093" s="4">
        <v>26.356000000000002</v>
      </c>
      <c r="N2093" s="5">
        <v>23.099452639999999</v>
      </c>
      <c r="O2093" s="6">
        <v>4.4334975369458102E-2</v>
      </c>
    </row>
    <row r="2094" spans="1:15" x14ac:dyDescent="0.2">
      <c r="A2094" t="s">
        <v>46</v>
      </c>
      <c r="B2094" t="s">
        <v>47</v>
      </c>
      <c r="C2094">
        <v>2015</v>
      </c>
      <c r="D2094" t="s">
        <v>92</v>
      </c>
      <c r="E2094" t="s">
        <v>16</v>
      </c>
      <c r="F2094" t="s">
        <v>21</v>
      </c>
      <c r="G2094" t="s">
        <v>69</v>
      </c>
      <c r="H2094" s="1">
        <v>19</v>
      </c>
      <c r="I2094" s="1">
        <v>18</v>
      </c>
      <c r="J2094" s="1">
        <v>19</v>
      </c>
      <c r="K2094" s="2">
        <v>424.8</v>
      </c>
      <c r="L2094" s="3">
        <v>374.67360000000002</v>
      </c>
      <c r="M2094" s="4">
        <v>86.917000000000002</v>
      </c>
      <c r="N2094" s="5">
        <v>92.059878889999993</v>
      </c>
      <c r="O2094" s="6">
        <v>6.8738229755178903E-2</v>
      </c>
    </row>
    <row r="2095" spans="1:15" x14ac:dyDescent="0.2">
      <c r="A2095" t="s">
        <v>46</v>
      </c>
      <c r="B2095" t="s">
        <v>47</v>
      </c>
      <c r="C2095">
        <v>2015</v>
      </c>
      <c r="D2095" t="s">
        <v>92</v>
      </c>
      <c r="E2095" t="s">
        <v>16</v>
      </c>
      <c r="F2095" t="s">
        <v>22</v>
      </c>
      <c r="G2095" t="s">
        <v>70</v>
      </c>
      <c r="H2095" s="1">
        <v>19</v>
      </c>
      <c r="I2095" s="1">
        <v>19</v>
      </c>
      <c r="J2095" s="1">
        <v>23</v>
      </c>
      <c r="K2095" s="2">
        <v>279.3</v>
      </c>
      <c r="L2095" s="3">
        <v>302.4819</v>
      </c>
      <c r="M2095" s="4">
        <v>56.441000000000003</v>
      </c>
      <c r="N2095" s="5">
        <v>43.21066519</v>
      </c>
      <c r="O2095" s="6">
        <v>5.2631578947368397E-2</v>
      </c>
    </row>
    <row r="2096" spans="1:15" x14ac:dyDescent="0.2">
      <c r="A2096" t="s">
        <v>46</v>
      </c>
      <c r="B2096" t="s">
        <v>47</v>
      </c>
      <c r="C2096">
        <v>2015</v>
      </c>
      <c r="D2096" t="s">
        <v>92</v>
      </c>
      <c r="E2096" t="s">
        <v>23</v>
      </c>
      <c r="F2096" t="s">
        <v>24</v>
      </c>
      <c r="G2096" t="s">
        <v>71</v>
      </c>
      <c r="H2096" s="1">
        <v>11</v>
      </c>
      <c r="I2096" s="1">
        <v>11</v>
      </c>
      <c r="J2096" s="1">
        <v>12</v>
      </c>
      <c r="K2096" s="2">
        <v>3018</v>
      </c>
      <c r="L2096" s="3">
        <v>2384.2199999999998</v>
      </c>
      <c r="M2096" s="4">
        <v>482.78359999999998</v>
      </c>
      <c r="N2096" s="5">
        <v>496.22236428960002</v>
      </c>
      <c r="O2096" s="6">
        <v>4.0424121935056297E-2</v>
      </c>
    </row>
    <row r="2097" spans="1:15" x14ac:dyDescent="0.2">
      <c r="A2097" t="s">
        <v>46</v>
      </c>
      <c r="B2097" t="s">
        <v>47</v>
      </c>
      <c r="C2097">
        <v>2015</v>
      </c>
      <c r="D2097" t="s">
        <v>92</v>
      </c>
      <c r="E2097" t="s">
        <v>23</v>
      </c>
      <c r="F2097" t="s">
        <v>25</v>
      </c>
      <c r="G2097" t="s">
        <v>72</v>
      </c>
      <c r="H2097" s="1">
        <v>10</v>
      </c>
      <c r="I2097" s="1">
        <v>10</v>
      </c>
      <c r="J2097" s="1">
        <v>10</v>
      </c>
      <c r="K2097" s="2">
        <v>4162</v>
      </c>
      <c r="L2097" s="3">
        <v>3912.28</v>
      </c>
      <c r="M2097" s="4">
        <v>693.39300000000003</v>
      </c>
      <c r="N2097" s="5">
        <v>723.85375449000003</v>
      </c>
      <c r="O2097" s="6">
        <v>4.7573282075924997E-2</v>
      </c>
    </row>
    <row r="2098" spans="1:15" x14ac:dyDescent="0.2">
      <c r="A2098" t="s">
        <v>46</v>
      </c>
      <c r="B2098" t="s">
        <v>47</v>
      </c>
      <c r="C2098">
        <v>2015</v>
      </c>
      <c r="D2098" t="s">
        <v>92</v>
      </c>
      <c r="E2098" t="s">
        <v>23</v>
      </c>
      <c r="F2098" t="s">
        <v>26</v>
      </c>
      <c r="G2098" t="s">
        <v>73</v>
      </c>
      <c r="H2098" s="1">
        <v>7</v>
      </c>
      <c r="I2098" s="1">
        <v>7</v>
      </c>
      <c r="J2098" s="1">
        <v>8</v>
      </c>
      <c r="K2098" s="2">
        <v>801.5</v>
      </c>
      <c r="L2098" s="3">
        <v>733.37249999999995</v>
      </c>
      <c r="M2098" s="4">
        <v>134.16419999999999</v>
      </c>
      <c r="N2098" s="5">
        <v>129.01792961640001</v>
      </c>
      <c r="O2098" s="6">
        <v>3.8053649407361202E-2</v>
      </c>
    </row>
    <row r="2099" spans="1:15" x14ac:dyDescent="0.2">
      <c r="A2099" t="s">
        <v>46</v>
      </c>
      <c r="B2099" t="s">
        <v>47</v>
      </c>
      <c r="C2099">
        <v>2015</v>
      </c>
      <c r="D2099" t="s">
        <v>92</v>
      </c>
      <c r="E2099" t="s">
        <v>23</v>
      </c>
      <c r="F2099" t="s">
        <v>27</v>
      </c>
      <c r="G2099" t="s">
        <v>74</v>
      </c>
      <c r="H2099" s="1">
        <v>9</v>
      </c>
      <c r="I2099" s="1">
        <v>9</v>
      </c>
      <c r="J2099" s="1">
        <v>11</v>
      </c>
      <c r="K2099" s="2">
        <v>4492.2</v>
      </c>
      <c r="L2099" s="3">
        <v>3899.2296000000101</v>
      </c>
      <c r="M2099" s="4">
        <v>763.03520000000003</v>
      </c>
      <c r="N2099" s="5">
        <v>701.72379560959996</v>
      </c>
      <c r="O2099" s="6">
        <v>4.13605805618628E-2</v>
      </c>
    </row>
    <row r="2100" spans="1:15" x14ac:dyDescent="0.2">
      <c r="A2100" t="s">
        <v>46</v>
      </c>
      <c r="B2100" t="s">
        <v>47</v>
      </c>
      <c r="C2100">
        <v>2015</v>
      </c>
      <c r="D2100" t="s">
        <v>92</v>
      </c>
      <c r="E2100" t="s">
        <v>23</v>
      </c>
      <c r="F2100" t="s">
        <v>28</v>
      </c>
      <c r="G2100" t="s">
        <v>75</v>
      </c>
      <c r="H2100" s="1">
        <v>10</v>
      </c>
      <c r="I2100" s="1">
        <v>10</v>
      </c>
      <c r="J2100" s="1">
        <v>11</v>
      </c>
      <c r="K2100" s="2">
        <v>1504.5</v>
      </c>
      <c r="L2100" s="3">
        <v>1481.9324999999999</v>
      </c>
      <c r="M2100" s="4">
        <v>201.71100000000001</v>
      </c>
      <c r="N2100" s="5">
        <v>168.00307479</v>
      </c>
      <c r="O2100" s="6">
        <v>9.6709870388833497E-2</v>
      </c>
    </row>
    <row r="2101" spans="1:15" x14ac:dyDescent="0.2">
      <c r="A2101" t="s">
        <v>46</v>
      </c>
      <c r="B2101" t="s">
        <v>47</v>
      </c>
      <c r="C2101">
        <v>2015</v>
      </c>
      <c r="D2101" t="s">
        <v>92</v>
      </c>
      <c r="E2101" t="s">
        <v>23</v>
      </c>
      <c r="F2101" t="s">
        <v>29</v>
      </c>
      <c r="G2101" t="s">
        <v>76</v>
      </c>
      <c r="H2101" s="1">
        <v>12</v>
      </c>
      <c r="I2101" s="1">
        <v>12</v>
      </c>
      <c r="J2101" s="1">
        <v>12</v>
      </c>
      <c r="K2101" s="2">
        <v>5445</v>
      </c>
      <c r="L2101" s="3">
        <v>5771.7</v>
      </c>
      <c r="M2101" s="4">
        <v>874.79420000000005</v>
      </c>
      <c r="N2101" s="5">
        <v>824.106874463601</v>
      </c>
      <c r="O2101" s="6">
        <v>4.6831955922865001E-2</v>
      </c>
    </row>
    <row r="2102" spans="1:15" x14ac:dyDescent="0.2">
      <c r="A2102" t="s">
        <v>46</v>
      </c>
      <c r="B2102" t="s">
        <v>47</v>
      </c>
      <c r="C2102">
        <v>2015</v>
      </c>
      <c r="D2102" t="s">
        <v>92</v>
      </c>
      <c r="E2102" t="s">
        <v>30</v>
      </c>
      <c r="F2102" t="s">
        <v>31</v>
      </c>
      <c r="G2102" t="s">
        <v>77</v>
      </c>
      <c r="H2102" s="1">
        <v>39</v>
      </c>
      <c r="I2102" s="1">
        <v>38</v>
      </c>
      <c r="J2102" s="1">
        <v>48</v>
      </c>
      <c r="K2102" s="2">
        <v>552.70000000000005</v>
      </c>
      <c r="L2102" s="3">
        <v>534.46089999999901</v>
      </c>
      <c r="M2102" s="4">
        <v>15.939</v>
      </c>
      <c r="N2102" s="5">
        <v>17.682567209999998</v>
      </c>
      <c r="O2102" s="6">
        <v>6.0249683372534897E-2</v>
      </c>
    </row>
    <row r="2103" spans="1:15" x14ac:dyDescent="0.2">
      <c r="A2103" t="s">
        <v>46</v>
      </c>
      <c r="B2103" t="s">
        <v>47</v>
      </c>
      <c r="C2103">
        <v>2015</v>
      </c>
      <c r="D2103" t="s">
        <v>92</v>
      </c>
      <c r="E2103" t="s">
        <v>30</v>
      </c>
      <c r="F2103" t="s">
        <v>32</v>
      </c>
      <c r="G2103" t="s">
        <v>78</v>
      </c>
      <c r="H2103" s="1">
        <v>44</v>
      </c>
      <c r="I2103" s="1">
        <v>39</v>
      </c>
      <c r="J2103" s="1">
        <v>56</v>
      </c>
      <c r="K2103" s="2">
        <v>674.4</v>
      </c>
      <c r="L2103" s="3">
        <v>577.28639999999803</v>
      </c>
      <c r="M2103" s="4">
        <v>18.4925</v>
      </c>
      <c r="N2103" s="5">
        <v>20.987600562499999</v>
      </c>
      <c r="O2103" s="6">
        <v>5.1304863582443599E-2</v>
      </c>
    </row>
    <row r="2104" spans="1:15" x14ac:dyDescent="0.2">
      <c r="A2104" t="s">
        <v>46</v>
      </c>
      <c r="B2104" t="s">
        <v>47</v>
      </c>
      <c r="C2104">
        <v>2015</v>
      </c>
      <c r="D2104" t="s">
        <v>92</v>
      </c>
      <c r="E2104" t="s">
        <v>30</v>
      </c>
      <c r="F2104" t="s">
        <v>33</v>
      </c>
      <c r="G2104" t="s">
        <v>79</v>
      </c>
      <c r="H2104" s="1">
        <v>33</v>
      </c>
      <c r="I2104" s="1">
        <v>30</v>
      </c>
      <c r="J2104" s="1">
        <v>39</v>
      </c>
      <c r="K2104" s="2">
        <v>584.70000000000005</v>
      </c>
      <c r="L2104" s="3">
        <v>469.51409999999998</v>
      </c>
      <c r="M2104" s="4">
        <v>20.258500000000002</v>
      </c>
      <c r="N2104" s="5">
        <v>19.500528222500002</v>
      </c>
      <c r="O2104" s="6">
        <v>6.0372840773045999E-2</v>
      </c>
    </row>
    <row r="2105" spans="1:15" x14ac:dyDescent="0.2">
      <c r="A2105" t="s">
        <v>46</v>
      </c>
      <c r="B2105" t="s">
        <v>47</v>
      </c>
      <c r="C2105">
        <v>2015</v>
      </c>
      <c r="D2105" t="s">
        <v>92</v>
      </c>
      <c r="E2105" t="s">
        <v>30</v>
      </c>
      <c r="F2105" t="s">
        <v>34</v>
      </c>
      <c r="G2105" t="s">
        <v>80</v>
      </c>
      <c r="H2105" s="1">
        <v>45</v>
      </c>
      <c r="I2105" s="1">
        <v>41</v>
      </c>
      <c r="J2105" s="1">
        <v>56</v>
      </c>
      <c r="K2105" s="2">
        <v>681.5</v>
      </c>
      <c r="L2105" s="3">
        <v>759.87250000000301</v>
      </c>
      <c r="M2105" s="4">
        <v>34.017000000000003</v>
      </c>
      <c r="N2105" s="5">
        <v>27.207817110000001</v>
      </c>
      <c r="O2105" s="6">
        <v>4.6221570066030802E-2</v>
      </c>
    </row>
    <row r="2106" spans="1:15" x14ac:dyDescent="0.2">
      <c r="A2106" t="s">
        <v>46</v>
      </c>
      <c r="B2106" t="s">
        <v>47</v>
      </c>
      <c r="C2106">
        <v>2015</v>
      </c>
      <c r="D2106" t="s">
        <v>92</v>
      </c>
      <c r="E2106" t="s">
        <v>30</v>
      </c>
      <c r="F2106" t="s">
        <v>35</v>
      </c>
      <c r="G2106" t="s">
        <v>81</v>
      </c>
      <c r="H2106" s="1">
        <v>28</v>
      </c>
      <c r="I2106" s="1">
        <v>27</v>
      </c>
      <c r="J2106" s="1">
        <v>35</v>
      </c>
      <c r="K2106" s="2">
        <v>488.4</v>
      </c>
      <c r="L2106" s="3">
        <v>398.53440000000001</v>
      </c>
      <c r="M2106" s="4">
        <v>19.035</v>
      </c>
      <c r="N2106" s="5">
        <v>18.089912250000001</v>
      </c>
      <c r="O2106" s="6">
        <v>5.0368550368550397E-2</v>
      </c>
    </row>
    <row r="2107" spans="1:15" x14ac:dyDescent="0.2">
      <c r="A2107" t="s">
        <v>46</v>
      </c>
      <c r="B2107" t="s">
        <v>47</v>
      </c>
      <c r="C2107">
        <v>2015</v>
      </c>
      <c r="D2107" t="s">
        <v>92</v>
      </c>
      <c r="E2107" t="s">
        <v>30</v>
      </c>
      <c r="F2107" t="s">
        <v>36</v>
      </c>
      <c r="G2107" t="s">
        <v>82</v>
      </c>
      <c r="H2107" s="1">
        <v>27</v>
      </c>
      <c r="I2107" s="1">
        <v>27</v>
      </c>
      <c r="J2107" s="1">
        <v>31</v>
      </c>
      <c r="K2107" s="2">
        <v>543.6</v>
      </c>
      <c r="L2107" s="3">
        <v>579.47760000000005</v>
      </c>
      <c r="M2107" s="4">
        <v>28.501999999999999</v>
      </c>
      <c r="N2107" s="5">
        <v>29.785160040000001</v>
      </c>
      <c r="O2107" s="6">
        <v>5.0404709345106699E-2</v>
      </c>
    </row>
    <row r="2108" spans="1:15" x14ac:dyDescent="0.2">
      <c r="A2108" t="s">
        <v>46</v>
      </c>
      <c r="B2108" t="s">
        <v>47</v>
      </c>
      <c r="C2108">
        <v>2015</v>
      </c>
      <c r="D2108" t="s">
        <v>92</v>
      </c>
      <c r="E2108" t="s">
        <v>37</v>
      </c>
      <c r="F2108" t="s">
        <v>38</v>
      </c>
      <c r="G2108" t="s">
        <v>83</v>
      </c>
      <c r="H2108" s="1">
        <v>35</v>
      </c>
      <c r="I2108" s="1">
        <v>35</v>
      </c>
      <c r="J2108" s="1">
        <v>45</v>
      </c>
      <c r="K2108" s="2">
        <v>574.5</v>
      </c>
      <c r="L2108" s="3">
        <v>519.92249999999899</v>
      </c>
      <c r="M2108" s="4">
        <v>-2.4962999999999802</v>
      </c>
      <c r="N2108" s="5">
        <v>-2.43380013689998</v>
      </c>
      <c r="O2108" s="6">
        <v>4.6127067014795402E-2</v>
      </c>
    </row>
    <row r="2109" spans="1:15" x14ac:dyDescent="0.2">
      <c r="A2109" t="s">
        <v>46</v>
      </c>
      <c r="B2109" t="s">
        <v>47</v>
      </c>
      <c r="C2109">
        <v>2015</v>
      </c>
      <c r="D2109" t="s">
        <v>92</v>
      </c>
      <c r="E2109" t="s">
        <v>37</v>
      </c>
      <c r="F2109" t="s">
        <v>39</v>
      </c>
      <c r="G2109" t="s">
        <v>84</v>
      </c>
      <c r="H2109" s="1">
        <v>38</v>
      </c>
      <c r="I2109" s="1">
        <v>32</v>
      </c>
      <c r="J2109" s="1">
        <v>45</v>
      </c>
      <c r="K2109" s="2">
        <v>639.1</v>
      </c>
      <c r="L2109" s="3">
        <v>684.476100000001</v>
      </c>
      <c r="M2109" s="4">
        <v>5.1292000000000204</v>
      </c>
      <c r="N2109" s="5">
        <v>4.6096530736000201</v>
      </c>
      <c r="O2109" s="6">
        <v>3.7396338601157902E-2</v>
      </c>
    </row>
    <row r="2110" spans="1:15" x14ac:dyDescent="0.2">
      <c r="A2110" t="s">
        <v>46</v>
      </c>
      <c r="B2110" t="s">
        <v>47</v>
      </c>
      <c r="C2110">
        <v>2015</v>
      </c>
      <c r="D2110" t="s">
        <v>92</v>
      </c>
      <c r="E2110" t="s">
        <v>37</v>
      </c>
      <c r="F2110" t="s">
        <v>40</v>
      </c>
      <c r="G2110" t="s">
        <v>85</v>
      </c>
      <c r="H2110" s="1">
        <v>28</v>
      </c>
      <c r="I2110" s="1">
        <v>26</v>
      </c>
      <c r="J2110" s="1">
        <v>28</v>
      </c>
      <c r="K2110" s="2">
        <v>367.9</v>
      </c>
      <c r="L2110" s="3">
        <v>374.89010000000002</v>
      </c>
      <c r="M2110" s="4">
        <v>17.765799999999999</v>
      </c>
      <c r="N2110" s="5">
        <v>20.033746496399999</v>
      </c>
      <c r="O2110" s="6">
        <v>5.4634411524870898E-2</v>
      </c>
    </row>
    <row r="2111" spans="1:15" x14ac:dyDescent="0.2">
      <c r="A2111" t="s">
        <v>46</v>
      </c>
      <c r="B2111" t="s">
        <v>47</v>
      </c>
      <c r="C2111">
        <v>2015</v>
      </c>
      <c r="D2111" t="s">
        <v>92</v>
      </c>
      <c r="E2111" t="s">
        <v>37</v>
      </c>
      <c r="F2111" t="s">
        <v>41</v>
      </c>
      <c r="G2111" t="s">
        <v>86</v>
      </c>
      <c r="H2111" s="1">
        <v>29</v>
      </c>
      <c r="I2111" s="1">
        <v>27</v>
      </c>
      <c r="J2111" s="1">
        <v>36</v>
      </c>
      <c r="K2111" s="2">
        <v>480.7</v>
      </c>
      <c r="L2111" s="3">
        <v>429.26510000000002</v>
      </c>
      <c r="M2111" s="4">
        <v>8.3296000000000099</v>
      </c>
      <c r="N2111" s="5">
        <v>7.2192976384000103</v>
      </c>
      <c r="O2111" s="6">
        <v>4.01497815685459E-2</v>
      </c>
    </row>
    <row r="2112" spans="1:15" x14ac:dyDescent="0.2">
      <c r="A2112" t="s">
        <v>46</v>
      </c>
      <c r="B2112" t="s">
        <v>47</v>
      </c>
      <c r="C2112">
        <v>2015</v>
      </c>
      <c r="D2112" t="s">
        <v>92</v>
      </c>
      <c r="E2112" t="s">
        <v>37</v>
      </c>
      <c r="F2112" t="s">
        <v>42</v>
      </c>
      <c r="G2112" t="s">
        <v>87</v>
      </c>
      <c r="H2112" s="1">
        <v>37</v>
      </c>
      <c r="I2112" s="1">
        <v>36</v>
      </c>
      <c r="J2112" s="1">
        <v>42</v>
      </c>
      <c r="K2112" s="2">
        <v>563</v>
      </c>
      <c r="L2112" s="3">
        <v>467.29000000000099</v>
      </c>
      <c r="M2112" s="4">
        <v>7.7576000000000098</v>
      </c>
      <c r="N2112" s="5">
        <v>7.97152357760001</v>
      </c>
      <c r="O2112" s="6">
        <v>3.7300177619893397E-2</v>
      </c>
    </row>
    <row r="2113" spans="1:15" x14ac:dyDescent="0.2">
      <c r="A2113" t="s">
        <v>46</v>
      </c>
      <c r="B2113" t="s">
        <v>47</v>
      </c>
      <c r="C2113">
        <v>2015</v>
      </c>
      <c r="D2113" t="s">
        <v>92</v>
      </c>
      <c r="E2113" t="s">
        <v>37</v>
      </c>
      <c r="F2113" t="s">
        <v>43</v>
      </c>
      <c r="G2113" t="s">
        <v>88</v>
      </c>
      <c r="H2113" s="1">
        <v>30</v>
      </c>
      <c r="I2113" s="1">
        <v>29</v>
      </c>
      <c r="J2113" s="1">
        <v>35</v>
      </c>
      <c r="K2113" s="2">
        <v>459.3</v>
      </c>
      <c r="L2113" s="3">
        <v>421.17809999999997</v>
      </c>
      <c r="M2113" s="4">
        <v>60.478499999999997</v>
      </c>
      <c r="N2113" s="5">
        <v>55.350830377500003</v>
      </c>
      <c r="O2113" s="6">
        <v>5.8131939908556501E-2</v>
      </c>
    </row>
    <row r="2114" spans="1:15" x14ac:dyDescent="0.2">
      <c r="A2114" t="s">
        <v>46</v>
      </c>
      <c r="B2114" t="s">
        <v>47</v>
      </c>
      <c r="C2114">
        <v>2015</v>
      </c>
      <c r="D2114" t="s">
        <v>93</v>
      </c>
      <c r="E2114" t="s">
        <v>16</v>
      </c>
      <c r="F2114" t="s">
        <v>17</v>
      </c>
      <c r="G2114" t="s">
        <v>65</v>
      </c>
      <c r="H2114" s="1">
        <v>17</v>
      </c>
      <c r="I2114" s="1">
        <v>17</v>
      </c>
      <c r="J2114" s="1">
        <v>19</v>
      </c>
      <c r="K2114" s="2">
        <v>237.3</v>
      </c>
      <c r="L2114" s="3">
        <v>203.36609999999999</v>
      </c>
      <c r="M2114" s="4">
        <v>47.305</v>
      </c>
      <c r="N2114" s="5">
        <v>40.538019749999997</v>
      </c>
      <c r="O2114" s="6">
        <v>5.7732827644331998E-2</v>
      </c>
    </row>
    <row r="2115" spans="1:15" x14ac:dyDescent="0.2">
      <c r="A2115" t="s">
        <v>46</v>
      </c>
      <c r="B2115" t="s">
        <v>47</v>
      </c>
      <c r="C2115">
        <v>2015</v>
      </c>
      <c r="D2115" t="s">
        <v>93</v>
      </c>
      <c r="E2115" t="s">
        <v>16</v>
      </c>
      <c r="F2115" t="s">
        <v>18</v>
      </c>
      <c r="G2115" t="s">
        <v>66</v>
      </c>
      <c r="H2115" s="1">
        <v>17</v>
      </c>
      <c r="I2115" s="1">
        <v>16</v>
      </c>
      <c r="J2115" s="1">
        <v>21</v>
      </c>
      <c r="K2115" s="2">
        <v>273.60000000000002</v>
      </c>
      <c r="L2115" s="3">
        <v>280.71359999999999</v>
      </c>
      <c r="M2115" s="4">
        <v>50.741</v>
      </c>
      <c r="N2115" s="5">
        <v>54.668860809999998</v>
      </c>
      <c r="O2115" s="6">
        <v>7.4561403508771995E-2</v>
      </c>
    </row>
    <row r="2116" spans="1:15" x14ac:dyDescent="0.2">
      <c r="A2116" t="s">
        <v>46</v>
      </c>
      <c r="B2116" t="s">
        <v>47</v>
      </c>
      <c r="C2116">
        <v>2015</v>
      </c>
      <c r="D2116" t="s">
        <v>93</v>
      </c>
      <c r="E2116" t="s">
        <v>16</v>
      </c>
      <c r="F2116" t="s">
        <v>19</v>
      </c>
      <c r="G2116" t="s">
        <v>67</v>
      </c>
      <c r="H2116" s="1">
        <v>24</v>
      </c>
      <c r="I2116" s="1">
        <v>23</v>
      </c>
      <c r="J2116" s="1">
        <v>24</v>
      </c>
      <c r="K2116" s="2">
        <v>167.6</v>
      </c>
      <c r="L2116" s="3">
        <v>133.0744</v>
      </c>
      <c r="M2116" s="4">
        <v>29.981999999999999</v>
      </c>
      <c r="N2116" s="5">
        <v>25.19027676</v>
      </c>
      <c r="O2116" s="6">
        <v>6.2052505966587103E-2</v>
      </c>
    </row>
    <row r="2117" spans="1:15" x14ac:dyDescent="0.2">
      <c r="A2117" t="s">
        <v>46</v>
      </c>
      <c r="B2117" t="s">
        <v>47</v>
      </c>
      <c r="C2117">
        <v>2015</v>
      </c>
      <c r="D2117" t="s">
        <v>93</v>
      </c>
      <c r="E2117" t="s">
        <v>16</v>
      </c>
      <c r="F2117" t="s">
        <v>20</v>
      </c>
      <c r="G2117" t="s">
        <v>68</v>
      </c>
      <c r="H2117" s="1">
        <v>23</v>
      </c>
      <c r="I2117" s="1">
        <v>22</v>
      </c>
      <c r="J2117" s="1">
        <v>25</v>
      </c>
      <c r="K2117" s="2">
        <v>186.7</v>
      </c>
      <c r="L2117" s="3">
        <v>148.0531</v>
      </c>
      <c r="M2117" s="4">
        <v>28.542000000000002</v>
      </c>
      <c r="N2117" s="5">
        <v>24.39142236</v>
      </c>
      <c r="O2117" s="6">
        <v>5.5168719871451499E-2</v>
      </c>
    </row>
    <row r="2118" spans="1:15" x14ac:dyDescent="0.2">
      <c r="A2118" t="s">
        <v>46</v>
      </c>
      <c r="B2118" t="s">
        <v>47</v>
      </c>
      <c r="C2118">
        <v>2015</v>
      </c>
      <c r="D2118" t="s">
        <v>93</v>
      </c>
      <c r="E2118" t="s">
        <v>16</v>
      </c>
      <c r="F2118" t="s">
        <v>21</v>
      </c>
      <c r="G2118" t="s">
        <v>69</v>
      </c>
      <c r="H2118" s="1">
        <v>17</v>
      </c>
      <c r="I2118" s="1">
        <v>16</v>
      </c>
      <c r="J2118" s="1">
        <v>18</v>
      </c>
      <c r="K2118" s="2">
        <v>520.70000000000005</v>
      </c>
      <c r="L2118" s="3">
        <v>454.5711</v>
      </c>
      <c r="M2118" s="4">
        <v>119.143</v>
      </c>
      <c r="N2118" s="5">
        <v>107.05832551</v>
      </c>
      <c r="O2118" s="6">
        <v>3.3224505473401202E-2</v>
      </c>
    </row>
    <row r="2119" spans="1:15" x14ac:dyDescent="0.2">
      <c r="A2119" t="s">
        <v>46</v>
      </c>
      <c r="B2119" t="s">
        <v>47</v>
      </c>
      <c r="C2119">
        <v>2015</v>
      </c>
      <c r="D2119" t="s">
        <v>93</v>
      </c>
      <c r="E2119" t="s">
        <v>16</v>
      </c>
      <c r="F2119" t="s">
        <v>22</v>
      </c>
      <c r="G2119" t="s">
        <v>70</v>
      </c>
      <c r="H2119" s="1">
        <v>14</v>
      </c>
      <c r="I2119" s="1">
        <v>13</v>
      </c>
      <c r="J2119" s="1">
        <v>18</v>
      </c>
      <c r="K2119" s="2">
        <v>204.6</v>
      </c>
      <c r="L2119" s="3">
        <v>164.4984</v>
      </c>
      <c r="M2119" s="4">
        <v>41.307000000000002</v>
      </c>
      <c r="N2119" s="5">
        <v>40.607672489999999</v>
      </c>
      <c r="O2119" s="6">
        <v>5.5718475073313803E-2</v>
      </c>
    </row>
    <row r="2120" spans="1:15" x14ac:dyDescent="0.2">
      <c r="A2120" t="s">
        <v>46</v>
      </c>
      <c r="B2120" t="s">
        <v>47</v>
      </c>
      <c r="C2120">
        <v>2015</v>
      </c>
      <c r="D2120" t="s">
        <v>93</v>
      </c>
      <c r="E2120" t="s">
        <v>23</v>
      </c>
      <c r="F2120" t="s">
        <v>24</v>
      </c>
      <c r="G2120" t="s">
        <v>71</v>
      </c>
      <c r="H2120" s="1">
        <v>9</v>
      </c>
      <c r="I2120" s="1">
        <v>8</v>
      </c>
      <c r="J2120" s="1">
        <v>10</v>
      </c>
      <c r="K2120" s="2">
        <v>1776</v>
      </c>
      <c r="L2120" s="3">
        <v>1527.36</v>
      </c>
      <c r="M2120" s="4">
        <v>324.79199999999997</v>
      </c>
      <c r="N2120" s="5">
        <v>314.37267264000002</v>
      </c>
      <c r="O2120" s="6">
        <v>1.35135135135135E-2</v>
      </c>
    </row>
    <row r="2121" spans="1:15" x14ac:dyDescent="0.2">
      <c r="A2121" t="s">
        <v>46</v>
      </c>
      <c r="B2121" t="s">
        <v>47</v>
      </c>
      <c r="C2121">
        <v>2015</v>
      </c>
      <c r="D2121" t="s">
        <v>93</v>
      </c>
      <c r="E2121" t="s">
        <v>23</v>
      </c>
      <c r="F2121" t="s">
        <v>25</v>
      </c>
      <c r="G2121" t="s">
        <v>72</v>
      </c>
      <c r="H2121" s="1">
        <v>9</v>
      </c>
      <c r="I2121" s="1">
        <v>9</v>
      </c>
      <c r="J2121" s="1">
        <v>9</v>
      </c>
      <c r="K2121" s="2">
        <v>2931</v>
      </c>
      <c r="L2121" s="3">
        <v>2637.9</v>
      </c>
      <c r="M2121" s="4">
        <v>415.57279999999997</v>
      </c>
      <c r="N2121" s="5">
        <v>325.9221110016</v>
      </c>
      <c r="O2121" s="6">
        <v>6.7894916410781297E-2</v>
      </c>
    </row>
    <row r="2122" spans="1:15" x14ac:dyDescent="0.2">
      <c r="A2122" t="s">
        <v>46</v>
      </c>
      <c r="B2122" t="s">
        <v>47</v>
      </c>
      <c r="C2122">
        <v>2015</v>
      </c>
      <c r="D2122" t="s">
        <v>93</v>
      </c>
      <c r="E2122" t="s">
        <v>23</v>
      </c>
      <c r="F2122" t="s">
        <v>26</v>
      </c>
      <c r="G2122" t="s">
        <v>73</v>
      </c>
      <c r="H2122" s="1">
        <v>7</v>
      </c>
      <c r="I2122" s="1">
        <v>7</v>
      </c>
      <c r="J2122" s="1">
        <v>8</v>
      </c>
      <c r="K2122" s="2">
        <v>977.1</v>
      </c>
      <c r="L2122" s="3">
        <v>1007.3901</v>
      </c>
      <c r="M2122" s="4">
        <v>126.1644</v>
      </c>
      <c r="N2122" s="5">
        <v>104.5090377264</v>
      </c>
      <c r="O2122" s="6">
        <v>6.8467915259441195E-2</v>
      </c>
    </row>
    <row r="2123" spans="1:15" x14ac:dyDescent="0.2">
      <c r="A2123" t="s">
        <v>46</v>
      </c>
      <c r="B2123" t="s">
        <v>47</v>
      </c>
      <c r="C2123">
        <v>2015</v>
      </c>
      <c r="D2123" t="s">
        <v>93</v>
      </c>
      <c r="E2123" t="s">
        <v>23</v>
      </c>
      <c r="F2123" t="s">
        <v>27</v>
      </c>
      <c r="G2123" t="s">
        <v>74</v>
      </c>
      <c r="H2123" s="1">
        <v>7</v>
      </c>
      <c r="I2123" s="1">
        <v>7</v>
      </c>
      <c r="J2123" s="1">
        <v>7</v>
      </c>
      <c r="K2123" s="2">
        <v>1162.2</v>
      </c>
      <c r="L2123" s="3">
        <v>1066.8996</v>
      </c>
      <c r="M2123" s="4">
        <v>199.12559999999999</v>
      </c>
      <c r="N2123" s="5">
        <v>170.9979142464</v>
      </c>
      <c r="O2123" s="6">
        <v>3.08036482533127E-2</v>
      </c>
    </row>
    <row r="2124" spans="1:15" x14ac:dyDescent="0.2">
      <c r="A2124" t="s">
        <v>46</v>
      </c>
      <c r="B2124" t="s">
        <v>47</v>
      </c>
      <c r="C2124">
        <v>2015</v>
      </c>
      <c r="D2124" t="s">
        <v>93</v>
      </c>
      <c r="E2124" t="s">
        <v>23</v>
      </c>
      <c r="F2124" t="s">
        <v>28</v>
      </c>
      <c r="G2124" t="s">
        <v>75</v>
      </c>
      <c r="H2124" s="1">
        <v>6</v>
      </c>
      <c r="I2124" s="1">
        <v>6</v>
      </c>
      <c r="J2124" s="1">
        <v>6</v>
      </c>
      <c r="K2124" s="2">
        <v>1378.1</v>
      </c>
      <c r="L2124" s="3">
        <v>1448.3831</v>
      </c>
      <c r="M2124" s="4">
        <v>172.0582</v>
      </c>
      <c r="N2124" s="5">
        <v>161.6345701276</v>
      </c>
      <c r="O2124" s="6">
        <v>9.4985850083448203E-2</v>
      </c>
    </row>
    <row r="2125" spans="1:15" x14ac:dyDescent="0.2">
      <c r="A2125" t="s">
        <v>46</v>
      </c>
      <c r="B2125" t="s">
        <v>47</v>
      </c>
      <c r="C2125">
        <v>2015</v>
      </c>
      <c r="D2125" t="s">
        <v>93</v>
      </c>
      <c r="E2125" t="s">
        <v>23</v>
      </c>
      <c r="F2125" t="s">
        <v>29</v>
      </c>
      <c r="G2125" t="s">
        <v>76</v>
      </c>
      <c r="H2125" s="1">
        <v>5</v>
      </c>
      <c r="I2125" s="1">
        <v>5</v>
      </c>
      <c r="J2125" s="1">
        <v>6</v>
      </c>
      <c r="K2125" s="2">
        <v>2870</v>
      </c>
      <c r="L2125" s="3">
        <v>2697.8</v>
      </c>
      <c r="M2125" s="4">
        <v>543.66959999999995</v>
      </c>
      <c r="N2125" s="5">
        <v>579.93018764160001</v>
      </c>
      <c r="O2125" s="6">
        <v>2.0905923344947699E-2</v>
      </c>
    </row>
    <row r="2126" spans="1:15" x14ac:dyDescent="0.2">
      <c r="A2126" t="s">
        <v>46</v>
      </c>
      <c r="B2126" t="s">
        <v>47</v>
      </c>
      <c r="C2126">
        <v>2015</v>
      </c>
      <c r="D2126" t="s">
        <v>93</v>
      </c>
      <c r="E2126" t="s">
        <v>30</v>
      </c>
      <c r="F2126" t="s">
        <v>31</v>
      </c>
      <c r="G2126" t="s">
        <v>77</v>
      </c>
      <c r="H2126" s="1">
        <v>24</v>
      </c>
      <c r="I2126" s="1">
        <v>22</v>
      </c>
      <c r="J2126" s="1">
        <v>25</v>
      </c>
      <c r="K2126" s="2">
        <v>297.8</v>
      </c>
      <c r="L2126" s="3">
        <v>321.02839999999998</v>
      </c>
      <c r="M2126" s="4">
        <v>10.163500000000001</v>
      </c>
      <c r="N2126" s="5">
        <v>10.688292322500001</v>
      </c>
      <c r="O2126" s="6">
        <v>6.4472800537273306E-2</v>
      </c>
    </row>
    <row r="2127" spans="1:15" x14ac:dyDescent="0.2">
      <c r="A2127" t="s">
        <v>46</v>
      </c>
      <c r="B2127" t="s">
        <v>47</v>
      </c>
      <c r="C2127">
        <v>2015</v>
      </c>
      <c r="D2127" t="s">
        <v>93</v>
      </c>
      <c r="E2127" t="s">
        <v>30</v>
      </c>
      <c r="F2127" t="s">
        <v>32</v>
      </c>
      <c r="G2127" t="s">
        <v>78</v>
      </c>
      <c r="H2127" s="1">
        <v>26</v>
      </c>
      <c r="I2127" s="1">
        <v>22</v>
      </c>
      <c r="J2127" s="1">
        <v>33</v>
      </c>
      <c r="K2127" s="2">
        <v>390.1</v>
      </c>
      <c r="L2127" s="3">
        <v>409.99509999999901</v>
      </c>
      <c r="M2127" s="4">
        <v>4.97999999999998</v>
      </c>
      <c r="N2127" s="5">
        <v>4.4829959999999902</v>
      </c>
      <c r="O2127" s="6">
        <v>6.8956677774929503E-2</v>
      </c>
    </row>
    <row r="2128" spans="1:15" x14ac:dyDescent="0.2">
      <c r="A2128" t="s">
        <v>46</v>
      </c>
      <c r="B2128" t="s">
        <v>47</v>
      </c>
      <c r="C2128">
        <v>2015</v>
      </c>
      <c r="D2128" t="s">
        <v>93</v>
      </c>
      <c r="E2128" t="s">
        <v>30</v>
      </c>
      <c r="F2128" t="s">
        <v>33</v>
      </c>
      <c r="G2128" t="s">
        <v>79</v>
      </c>
      <c r="H2128" s="1">
        <v>28</v>
      </c>
      <c r="I2128" s="1">
        <v>27</v>
      </c>
      <c r="J2128" s="1">
        <v>31</v>
      </c>
      <c r="K2128" s="2">
        <v>444.4</v>
      </c>
      <c r="L2128" s="3">
        <v>455.06560000000002</v>
      </c>
      <c r="M2128" s="4">
        <v>13.547000000000001</v>
      </c>
      <c r="N2128" s="5">
        <v>11.034437909999999</v>
      </c>
      <c r="O2128" s="6">
        <v>5.9855985598559897E-2</v>
      </c>
    </row>
    <row r="2129" spans="1:15" x14ac:dyDescent="0.2">
      <c r="A2129" t="s">
        <v>46</v>
      </c>
      <c r="B2129" t="s">
        <v>47</v>
      </c>
      <c r="C2129">
        <v>2015</v>
      </c>
      <c r="D2129" t="s">
        <v>93</v>
      </c>
      <c r="E2129" t="s">
        <v>30</v>
      </c>
      <c r="F2129" t="s">
        <v>34</v>
      </c>
      <c r="G2129" t="s">
        <v>80</v>
      </c>
      <c r="H2129" s="1">
        <v>18</v>
      </c>
      <c r="I2129" s="1">
        <v>18</v>
      </c>
      <c r="J2129" s="1">
        <v>23</v>
      </c>
      <c r="K2129" s="2">
        <v>269.2</v>
      </c>
      <c r="L2129" s="3">
        <v>247.12559999999999</v>
      </c>
      <c r="M2129" s="4">
        <v>12.8545</v>
      </c>
      <c r="N2129" s="5">
        <v>10.5593932975</v>
      </c>
      <c r="O2129" s="6">
        <v>4.3833580980683497E-2</v>
      </c>
    </row>
    <row r="2130" spans="1:15" x14ac:dyDescent="0.2">
      <c r="A2130" t="s">
        <v>46</v>
      </c>
      <c r="B2130" t="s">
        <v>47</v>
      </c>
      <c r="C2130">
        <v>2015</v>
      </c>
      <c r="D2130" t="s">
        <v>93</v>
      </c>
      <c r="E2130" t="s">
        <v>30</v>
      </c>
      <c r="F2130" t="s">
        <v>35</v>
      </c>
      <c r="G2130" t="s">
        <v>81</v>
      </c>
      <c r="H2130" s="1">
        <v>20</v>
      </c>
      <c r="I2130" s="1">
        <v>20</v>
      </c>
      <c r="J2130" s="1">
        <v>23</v>
      </c>
      <c r="K2130" s="2">
        <v>373.5</v>
      </c>
      <c r="L2130" s="3">
        <v>401.51249999999902</v>
      </c>
      <c r="M2130" s="4">
        <v>19.670999999999999</v>
      </c>
      <c r="N2130" s="5">
        <v>18.819442410000001</v>
      </c>
      <c r="O2130" s="6">
        <v>5.4886211512717602E-2</v>
      </c>
    </row>
    <row r="2131" spans="1:15" x14ac:dyDescent="0.2">
      <c r="A2131" t="s">
        <v>46</v>
      </c>
      <c r="B2131" t="s">
        <v>47</v>
      </c>
      <c r="C2131">
        <v>2015</v>
      </c>
      <c r="D2131" t="s">
        <v>93</v>
      </c>
      <c r="E2131" t="s">
        <v>30</v>
      </c>
      <c r="F2131" t="s">
        <v>36</v>
      </c>
      <c r="G2131" t="s">
        <v>82</v>
      </c>
      <c r="H2131" s="1">
        <v>26</v>
      </c>
      <c r="I2131" s="1">
        <v>24</v>
      </c>
      <c r="J2131" s="1">
        <v>32</v>
      </c>
      <c r="K2131" s="2">
        <v>617.5</v>
      </c>
      <c r="L2131" s="3">
        <v>527.96249999999895</v>
      </c>
      <c r="M2131" s="4">
        <v>32.598999999999997</v>
      </c>
      <c r="N2131" s="5">
        <v>26.535911989999999</v>
      </c>
      <c r="O2131" s="6">
        <v>4.9392712550607301E-2</v>
      </c>
    </row>
    <row r="2132" spans="1:15" x14ac:dyDescent="0.2">
      <c r="A2132" t="s">
        <v>46</v>
      </c>
      <c r="B2132" t="s">
        <v>47</v>
      </c>
      <c r="C2132">
        <v>2015</v>
      </c>
      <c r="D2132" t="s">
        <v>93</v>
      </c>
      <c r="E2132" t="s">
        <v>37</v>
      </c>
      <c r="F2132" t="s">
        <v>38</v>
      </c>
      <c r="G2132" t="s">
        <v>83</v>
      </c>
      <c r="H2132" s="1">
        <v>25</v>
      </c>
      <c r="I2132" s="1">
        <v>24</v>
      </c>
      <c r="J2132" s="1">
        <v>28</v>
      </c>
      <c r="K2132" s="2">
        <v>351.8</v>
      </c>
      <c r="L2132" s="3">
        <v>368.68639999999999</v>
      </c>
      <c r="M2132" s="4">
        <v>-1.44189999999999</v>
      </c>
      <c r="N2132" s="5">
        <v>-1.39059575609999</v>
      </c>
      <c r="O2132" s="6">
        <v>5.1733939738487798E-2</v>
      </c>
    </row>
    <row r="2133" spans="1:15" x14ac:dyDescent="0.2">
      <c r="A2133" t="s">
        <v>46</v>
      </c>
      <c r="B2133" t="s">
        <v>47</v>
      </c>
      <c r="C2133">
        <v>2015</v>
      </c>
      <c r="D2133" t="s">
        <v>93</v>
      </c>
      <c r="E2133" t="s">
        <v>37</v>
      </c>
      <c r="F2133" t="s">
        <v>39</v>
      </c>
      <c r="G2133" t="s">
        <v>84</v>
      </c>
      <c r="H2133" s="1">
        <v>29</v>
      </c>
      <c r="I2133" s="1">
        <v>27</v>
      </c>
      <c r="J2133" s="1">
        <v>33</v>
      </c>
      <c r="K2133" s="2">
        <v>435.4</v>
      </c>
      <c r="L2133" s="3">
        <v>489.38959999999997</v>
      </c>
      <c r="M2133" s="4">
        <v>-11.072900000000001</v>
      </c>
      <c r="N2133" s="5">
        <v>-11.745346144100001</v>
      </c>
      <c r="O2133" s="6">
        <v>6.1093247588424403E-2</v>
      </c>
    </row>
    <row r="2134" spans="1:15" x14ac:dyDescent="0.2">
      <c r="A2134" t="s">
        <v>46</v>
      </c>
      <c r="B2134" t="s">
        <v>47</v>
      </c>
      <c r="C2134">
        <v>2015</v>
      </c>
      <c r="D2134" t="s">
        <v>93</v>
      </c>
      <c r="E2134" t="s">
        <v>37</v>
      </c>
      <c r="F2134" t="s">
        <v>40</v>
      </c>
      <c r="G2134" t="s">
        <v>85</v>
      </c>
      <c r="H2134" s="1">
        <v>18</v>
      </c>
      <c r="I2134" s="1">
        <v>18</v>
      </c>
      <c r="J2134" s="1">
        <v>19</v>
      </c>
      <c r="K2134" s="2">
        <v>257.10000000000002</v>
      </c>
      <c r="L2134" s="3">
        <v>270.21210000000002</v>
      </c>
      <c r="M2134" s="4">
        <v>18.843</v>
      </c>
      <c r="N2134" s="5">
        <v>21.451436489999999</v>
      </c>
      <c r="O2134" s="6">
        <v>6.1843640606767801E-2</v>
      </c>
    </row>
    <row r="2135" spans="1:15" x14ac:dyDescent="0.2">
      <c r="A2135" t="s">
        <v>46</v>
      </c>
      <c r="B2135" t="s">
        <v>47</v>
      </c>
      <c r="C2135">
        <v>2015</v>
      </c>
      <c r="D2135" t="s">
        <v>93</v>
      </c>
      <c r="E2135" t="s">
        <v>37</v>
      </c>
      <c r="F2135" t="s">
        <v>41</v>
      </c>
      <c r="G2135" t="s">
        <v>86</v>
      </c>
      <c r="H2135" s="1">
        <v>24</v>
      </c>
      <c r="I2135" s="1">
        <v>23</v>
      </c>
      <c r="J2135" s="1">
        <v>27</v>
      </c>
      <c r="K2135" s="2">
        <v>367.9</v>
      </c>
      <c r="L2135" s="3">
        <v>324.11989999999997</v>
      </c>
      <c r="M2135" s="4">
        <v>6.3709000000000104</v>
      </c>
      <c r="N2135" s="5">
        <v>6.4582386681000097</v>
      </c>
      <c r="O2135" s="6">
        <v>5.4634411524870898E-2</v>
      </c>
    </row>
    <row r="2136" spans="1:15" x14ac:dyDescent="0.2">
      <c r="A2136" t="s">
        <v>46</v>
      </c>
      <c r="B2136" t="s">
        <v>47</v>
      </c>
      <c r="C2136">
        <v>2015</v>
      </c>
      <c r="D2136" t="s">
        <v>93</v>
      </c>
      <c r="E2136" t="s">
        <v>37</v>
      </c>
      <c r="F2136" t="s">
        <v>42</v>
      </c>
      <c r="G2136" t="s">
        <v>87</v>
      </c>
      <c r="H2136" s="1">
        <v>28</v>
      </c>
      <c r="I2136" s="1">
        <v>27</v>
      </c>
      <c r="J2136" s="1">
        <v>39</v>
      </c>
      <c r="K2136" s="2">
        <v>490.8</v>
      </c>
      <c r="L2136" s="3">
        <v>543.80640000000005</v>
      </c>
      <c r="M2136" s="4">
        <v>-17.826899999999998</v>
      </c>
      <c r="N2136" s="5">
        <v>-13.7575713639</v>
      </c>
      <c r="O2136" s="6">
        <v>5.9494702526487399E-2</v>
      </c>
    </row>
    <row r="2137" spans="1:15" x14ac:dyDescent="0.2">
      <c r="A2137" t="s">
        <v>46</v>
      </c>
      <c r="B2137" t="s">
        <v>47</v>
      </c>
      <c r="C2137">
        <v>2015</v>
      </c>
      <c r="D2137" t="s">
        <v>93</v>
      </c>
      <c r="E2137" t="s">
        <v>37</v>
      </c>
      <c r="F2137" t="s">
        <v>43</v>
      </c>
      <c r="G2137" t="s">
        <v>88</v>
      </c>
      <c r="H2137" s="1">
        <v>21</v>
      </c>
      <c r="I2137" s="1">
        <v>21</v>
      </c>
      <c r="J2137" s="1">
        <v>26</v>
      </c>
      <c r="K2137" s="2">
        <v>361.6</v>
      </c>
      <c r="L2137" s="3">
        <v>345.68959999999998</v>
      </c>
      <c r="M2137" s="4">
        <v>51.865900000000003</v>
      </c>
      <c r="N2137" s="5">
        <v>56.464278828099999</v>
      </c>
      <c r="O2137" s="6">
        <v>4.8119469026548699E-2</v>
      </c>
    </row>
    <row r="2138" spans="1:15" x14ac:dyDescent="0.2">
      <c r="A2138" t="s">
        <v>46</v>
      </c>
      <c r="B2138" t="s">
        <v>47</v>
      </c>
      <c r="C2138">
        <v>2015</v>
      </c>
      <c r="D2138" t="s">
        <v>94</v>
      </c>
      <c r="E2138" t="s">
        <v>16</v>
      </c>
      <c r="F2138" t="s">
        <v>17</v>
      </c>
      <c r="G2138" t="s">
        <v>65</v>
      </c>
      <c r="H2138" s="1">
        <v>15</v>
      </c>
      <c r="I2138" s="1">
        <v>14</v>
      </c>
      <c r="J2138" s="1">
        <v>17</v>
      </c>
      <c r="K2138" s="2">
        <v>234</v>
      </c>
      <c r="L2138" s="3">
        <v>236.34</v>
      </c>
      <c r="M2138" s="4">
        <v>57.356000000000002</v>
      </c>
      <c r="N2138" s="5">
        <v>54.28401264</v>
      </c>
      <c r="O2138" s="6">
        <v>0</v>
      </c>
    </row>
    <row r="2139" spans="1:15" x14ac:dyDescent="0.2">
      <c r="A2139" t="s">
        <v>46</v>
      </c>
      <c r="B2139" t="s">
        <v>47</v>
      </c>
      <c r="C2139">
        <v>2015</v>
      </c>
      <c r="D2139" t="s">
        <v>94</v>
      </c>
      <c r="E2139" t="s">
        <v>16</v>
      </c>
      <c r="F2139" t="s">
        <v>18</v>
      </c>
      <c r="G2139" t="s">
        <v>66</v>
      </c>
      <c r="H2139" s="1">
        <v>18</v>
      </c>
      <c r="I2139" s="1">
        <v>18</v>
      </c>
      <c r="J2139" s="1">
        <v>20</v>
      </c>
      <c r="K2139" s="2">
        <v>276</v>
      </c>
      <c r="L2139" s="3">
        <v>289.8</v>
      </c>
      <c r="M2139" s="4">
        <v>69.572999999999993</v>
      </c>
      <c r="N2139" s="5">
        <v>74.841763290000003</v>
      </c>
      <c r="O2139" s="6">
        <v>0</v>
      </c>
    </row>
    <row r="2140" spans="1:15" x14ac:dyDescent="0.2">
      <c r="A2140" t="s">
        <v>46</v>
      </c>
      <c r="B2140" t="s">
        <v>47</v>
      </c>
      <c r="C2140">
        <v>2015</v>
      </c>
      <c r="D2140" t="s">
        <v>94</v>
      </c>
      <c r="E2140" t="s">
        <v>16</v>
      </c>
      <c r="F2140" t="s">
        <v>19</v>
      </c>
      <c r="G2140" t="s">
        <v>67</v>
      </c>
      <c r="H2140" s="1">
        <v>26</v>
      </c>
      <c r="I2140" s="1">
        <v>26</v>
      </c>
      <c r="J2140" s="1">
        <v>27</v>
      </c>
      <c r="K2140" s="2">
        <v>214</v>
      </c>
      <c r="L2140" s="3">
        <v>214</v>
      </c>
      <c r="M2140" s="4">
        <v>46.598999999999997</v>
      </c>
      <c r="N2140" s="5">
        <v>48.276098009999998</v>
      </c>
      <c r="O2140" s="6">
        <v>0</v>
      </c>
    </row>
    <row r="2141" spans="1:15" x14ac:dyDescent="0.2">
      <c r="A2141" t="s">
        <v>46</v>
      </c>
      <c r="B2141" t="s">
        <v>47</v>
      </c>
      <c r="C2141">
        <v>2015</v>
      </c>
      <c r="D2141" t="s">
        <v>94</v>
      </c>
      <c r="E2141" t="s">
        <v>16</v>
      </c>
      <c r="F2141" t="s">
        <v>20</v>
      </c>
      <c r="G2141" t="s">
        <v>68</v>
      </c>
      <c r="H2141" s="1">
        <v>22</v>
      </c>
      <c r="I2141" s="1">
        <v>21</v>
      </c>
      <c r="J2141" s="1">
        <v>24</v>
      </c>
      <c r="K2141" s="2">
        <v>194</v>
      </c>
      <c r="L2141" s="3">
        <v>192.06</v>
      </c>
      <c r="M2141" s="4">
        <v>33.787999999999997</v>
      </c>
      <c r="N2141" s="5">
        <v>27.102030559999999</v>
      </c>
      <c r="O2141" s="6">
        <v>0</v>
      </c>
    </row>
    <row r="2142" spans="1:15" x14ac:dyDescent="0.2">
      <c r="A2142" t="s">
        <v>46</v>
      </c>
      <c r="B2142" t="s">
        <v>47</v>
      </c>
      <c r="C2142">
        <v>2015</v>
      </c>
      <c r="D2142" t="s">
        <v>94</v>
      </c>
      <c r="E2142" t="s">
        <v>16</v>
      </c>
      <c r="F2142" t="s">
        <v>21</v>
      </c>
      <c r="G2142" t="s">
        <v>69</v>
      </c>
      <c r="H2142" s="1">
        <v>19</v>
      </c>
      <c r="I2142" s="1">
        <v>19</v>
      </c>
      <c r="J2142" s="1">
        <v>21</v>
      </c>
      <c r="K2142" s="2">
        <v>655</v>
      </c>
      <c r="L2142" s="3">
        <v>563.29999999999995</v>
      </c>
      <c r="M2142" s="4">
        <v>165.12100000000001</v>
      </c>
      <c r="N2142" s="5">
        <v>135.19942359000001</v>
      </c>
      <c r="O2142" s="6">
        <v>0</v>
      </c>
    </row>
    <row r="2143" spans="1:15" x14ac:dyDescent="0.2">
      <c r="A2143" t="s">
        <v>46</v>
      </c>
      <c r="B2143" t="s">
        <v>47</v>
      </c>
      <c r="C2143">
        <v>2015</v>
      </c>
      <c r="D2143" t="s">
        <v>94</v>
      </c>
      <c r="E2143" t="s">
        <v>16</v>
      </c>
      <c r="F2143" t="s">
        <v>22</v>
      </c>
      <c r="G2143" t="s">
        <v>70</v>
      </c>
      <c r="H2143" s="1">
        <v>21</v>
      </c>
      <c r="I2143" s="1">
        <v>21</v>
      </c>
      <c r="J2143" s="1">
        <v>25</v>
      </c>
      <c r="K2143" s="2">
        <v>303</v>
      </c>
      <c r="L2143" s="3">
        <v>233.31</v>
      </c>
      <c r="M2143" s="4">
        <v>73.978999999999999</v>
      </c>
      <c r="N2143" s="5">
        <v>57.71915559</v>
      </c>
      <c r="O2143" s="6">
        <v>0</v>
      </c>
    </row>
    <row r="2144" spans="1:15" x14ac:dyDescent="0.2">
      <c r="A2144" t="s">
        <v>46</v>
      </c>
      <c r="B2144" t="s">
        <v>47</v>
      </c>
      <c r="C2144">
        <v>2015</v>
      </c>
      <c r="D2144" t="s">
        <v>94</v>
      </c>
      <c r="E2144" t="s">
        <v>23</v>
      </c>
      <c r="F2144" t="s">
        <v>24</v>
      </c>
      <c r="G2144" t="s">
        <v>71</v>
      </c>
      <c r="H2144" s="1">
        <v>9</v>
      </c>
      <c r="I2144" s="1">
        <v>9</v>
      </c>
      <c r="J2144" s="1">
        <v>9</v>
      </c>
      <c r="K2144" s="2">
        <v>2180</v>
      </c>
      <c r="L2144" s="3">
        <v>1765.8</v>
      </c>
      <c r="M2144" s="4">
        <v>400.07139999999998</v>
      </c>
      <c r="N2144" s="5">
        <v>384.35419497959998</v>
      </c>
      <c r="O2144" s="6">
        <v>0</v>
      </c>
    </row>
    <row r="2145" spans="1:15" x14ac:dyDescent="0.2">
      <c r="A2145" t="s">
        <v>46</v>
      </c>
      <c r="B2145" t="s">
        <v>47</v>
      </c>
      <c r="C2145">
        <v>2015</v>
      </c>
      <c r="D2145" t="s">
        <v>94</v>
      </c>
      <c r="E2145" t="s">
        <v>23</v>
      </c>
      <c r="F2145" t="s">
        <v>25</v>
      </c>
      <c r="G2145" t="s">
        <v>72</v>
      </c>
      <c r="H2145" s="1">
        <v>8</v>
      </c>
      <c r="I2145" s="1">
        <v>8</v>
      </c>
      <c r="J2145" s="1">
        <v>8</v>
      </c>
      <c r="K2145" s="2">
        <v>3260</v>
      </c>
      <c r="L2145" s="3">
        <v>3455.6</v>
      </c>
      <c r="M2145" s="4">
        <v>665.41600000000005</v>
      </c>
      <c r="N2145" s="5">
        <v>634.91333055999996</v>
      </c>
      <c r="O2145" s="6">
        <v>0</v>
      </c>
    </row>
    <row r="2146" spans="1:15" x14ac:dyDescent="0.2">
      <c r="A2146" t="s">
        <v>46</v>
      </c>
      <c r="B2146" t="s">
        <v>47</v>
      </c>
      <c r="C2146">
        <v>2015</v>
      </c>
      <c r="D2146" t="s">
        <v>94</v>
      </c>
      <c r="E2146" t="s">
        <v>23</v>
      </c>
      <c r="F2146" t="s">
        <v>26</v>
      </c>
      <c r="G2146" t="s">
        <v>73</v>
      </c>
      <c r="H2146" s="1">
        <v>12</v>
      </c>
      <c r="I2146" s="1">
        <v>12</v>
      </c>
      <c r="J2146" s="1">
        <v>13</v>
      </c>
      <c r="K2146" s="2">
        <v>1450</v>
      </c>
      <c r="L2146" s="3">
        <v>1464.5</v>
      </c>
      <c r="M2146" s="4">
        <v>286.83479999999997</v>
      </c>
      <c r="N2146" s="5">
        <v>277.75590491039998</v>
      </c>
      <c r="O2146" s="6">
        <v>0</v>
      </c>
    </row>
    <row r="2147" spans="1:15" x14ac:dyDescent="0.2">
      <c r="A2147" t="s">
        <v>46</v>
      </c>
      <c r="B2147" t="s">
        <v>47</v>
      </c>
      <c r="C2147">
        <v>2015</v>
      </c>
      <c r="D2147" t="s">
        <v>94</v>
      </c>
      <c r="E2147" t="s">
        <v>23</v>
      </c>
      <c r="F2147" t="s">
        <v>27</v>
      </c>
      <c r="G2147" t="s">
        <v>74</v>
      </c>
      <c r="H2147" s="1">
        <v>9</v>
      </c>
      <c r="I2147" s="1">
        <v>9</v>
      </c>
      <c r="J2147" s="1">
        <v>9</v>
      </c>
      <c r="K2147" s="2">
        <v>3208</v>
      </c>
      <c r="L2147" s="3">
        <v>3560.88</v>
      </c>
      <c r="M2147" s="4">
        <v>611.21720000000005</v>
      </c>
      <c r="N2147" s="5">
        <v>600.32041975840002</v>
      </c>
      <c r="O2147" s="6">
        <v>0</v>
      </c>
    </row>
    <row r="2148" spans="1:15" x14ac:dyDescent="0.2">
      <c r="A2148" t="s">
        <v>46</v>
      </c>
      <c r="B2148" t="s">
        <v>47</v>
      </c>
      <c r="C2148">
        <v>2015</v>
      </c>
      <c r="D2148" t="s">
        <v>94</v>
      </c>
      <c r="E2148" t="s">
        <v>23</v>
      </c>
      <c r="F2148" t="s">
        <v>28</v>
      </c>
      <c r="G2148" t="s">
        <v>75</v>
      </c>
      <c r="H2148" s="1">
        <v>10</v>
      </c>
      <c r="I2148" s="1">
        <v>10</v>
      </c>
      <c r="J2148" s="1">
        <v>11</v>
      </c>
      <c r="K2148" s="2">
        <v>3390</v>
      </c>
      <c r="L2148" s="3">
        <v>3491.7</v>
      </c>
      <c r="M2148" s="4">
        <v>706.3646</v>
      </c>
      <c r="N2148" s="5">
        <v>694.81271333159998</v>
      </c>
      <c r="O2148" s="6">
        <v>0</v>
      </c>
    </row>
    <row r="2149" spans="1:15" x14ac:dyDescent="0.2">
      <c r="A2149" t="s">
        <v>46</v>
      </c>
      <c r="B2149" t="s">
        <v>47</v>
      </c>
      <c r="C2149">
        <v>2015</v>
      </c>
      <c r="D2149" t="s">
        <v>94</v>
      </c>
      <c r="E2149" t="s">
        <v>23</v>
      </c>
      <c r="F2149" t="s">
        <v>29</v>
      </c>
      <c r="G2149" t="s">
        <v>76</v>
      </c>
      <c r="H2149" s="1">
        <v>4</v>
      </c>
      <c r="I2149" s="1">
        <v>4</v>
      </c>
      <c r="J2149" s="1">
        <v>4</v>
      </c>
      <c r="K2149" s="2">
        <v>2070</v>
      </c>
      <c r="L2149" s="3">
        <v>2339.1</v>
      </c>
      <c r="M2149" s="4">
        <v>417.60180000000003</v>
      </c>
      <c r="N2149" s="5">
        <v>319.04025836760002</v>
      </c>
      <c r="O2149" s="6">
        <v>0</v>
      </c>
    </row>
    <row r="2150" spans="1:15" x14ac:dyDescent="0.2">
      <c r="A2150" t="s">
        <v>46</v>
      </c>
      <c r="B2150" t="s">
        <v>47</v>
      </c>
      <c r="C2150">
        <v>2015</v>
      </c>
      <c r="D2150" t="s">
        <v>94</v>
      </c>
      <c r="E2150" t="s">
        <v>30</v>
      </c>
      <c r="F2150" t="s">
        <v>31</v>
      </c>
      <c r="G2150" t="s">
        <v>77</v>
      </c>
      <c r="H2150" s="1">
        <v>28</v>
      </c>
      <c r="I2150" s="1">
        <v>27</v>
      </c>
      <c r="J2150" s="1">
        <v>35</v>
      </c>
      <c r="K2150" s="2">
        <v>472</v>
      </c>
      <c r="L2150" s="3">
        <v>523.91999999999996</v>
      </c>
      <c r="M2150" s="4">
        <v>43.554000000000002</v>
      </c>
      <c r="N2150" s="5">
        <v>38.957310839999998</v>
      </c>
      <c r="O2150" s="6">
        <v>0</v>
      </c>
    </row>
    <row r="2151" spans="1:15" x14ac:dyDescent="0.2">
      <c r="A2151" t="s">
        <v>46</v>
      </c>
      <c r="B2151" t="s">
        <v>47</v>
      </c>
      <c r="C2151">
        <v>2015</v>
      </c>
      <c r="D2151" t="s">
        <v>94</v>
      </c>
      <c r="E2151" t="s">
        <v>30</v>
      </c>
      <c r="F2151" t="s">
        <v>32</v>
      </c>
      <c r="G2151" t="s">
        <v>78</v>
      </c>
      <c r="H2151" s="1">
        <v>27</v>
      </c>
      <c r="I2151" s="1">
        <v>25</v>
      </c>
      <c r="J2151" s="1">
        <v>34</v>
      </c>
      <c r="K2151" s="2">
        <v>436</v>
      </c>
      <c r="L2151" s="3">
        <v>335.72</v>
      </c>
      <c r="M2151" s="4">
        <v>34.030999999999999</v>
      </c>
      <c r="N2151" s="5">
        <v>27.21425039</v>
      </c>
      <c r="O2151" s="6">
        <v>0</v>
      </c>
    </row>
    <row r="2152" spans="1:15" x14ac:dyDescent="0.2">
      <c r="A2152" t="s">
        <v>46</v>
      </c>
      <c r="B2152" t="s">
        <v>47</v>
      </c>
      <c r="C2152">
        <v>2015</v>
      </c>
      <c r="D2152" t="s">
        <v>94</v>
      </c>
      <c r="E2152" t="s">
        <v>30</v>
      </c>
      <c r="F2152" t="s">
        <v>33</v>
      </c>
      <c r="G2152" t="s">
        <v>79</v>
      </c>
      <c r="H2152" s="1">
        <v>19</v>
      </c>
      <c r="I2152" s="1">
        <v>19</v>
      </c>
      <c r="J2152" s="1">
        <v>24</v>
      </c>
      <c r="K2152" s="2">
        <v>376</v>
      </c>
      <c r="L2152" s="3">
        <v>413.6</v>
      </c>
      <c r="M2152" s="4">
        <v>31.798999999999999</v>
      </c>
      <c r="N2152" s="5">
        <v>26.139095990000001</v>
      </c>
      <c r="O2152" s="6">
        <v>0</v>
      </c>
    </row>
    <row r="2153" spans="1:15" x14ac:dyDescent="0.2">
      <c r="A2153" t="s">
        <v>46</v>
      </c>
      <c r="B2153" t="s">
        <v>47</v>
      </c>
      <c r="C2153">
        <v>2015</v>
      </c>
      <c r="D2153" t="s">
        <v>94</v>
      </c>
      <c r="E2153" t="s">
        <v>30</v>
      </c>
      <c r="F2153" t="s">
        <v>34</v>
      </c>
      <c r="G2153" t="s">
        <v>80</v>
      </c>
      <c r="H2153" s="1">
        <v>27</v>
      </c>
      <c r="I2153" s="1">
        <v>27</v>
      </c>
      <c r="J2153" s="1">
        <v>33</v>
      </c>
      <c r="K2153" s="2">
        <v>404</v>
      </c>
      <c r="L2153" s="3">
        <v>404</v>
      </c>
      <c r="M2153" s="4">
        <v>33.322000000000003</v>
      </c>
      <c r="N2153" s="5">
        <v>36.428276840000002</v>
      </c>
      <c r="O2153" s="6">
        <v>0</v>
      </c>
    </row>
    <row r="2154" spans="1:15" x14ac:dyDescent="0.2">
      <c r="A2154" t="s">
        <v>46</v>
      </c>
      <c r="B2154" t="s">
        <v>47</v>
      </c>
      <c r="C2154">
        <v>2015</v>
      </c>
      <c r="D2154" t="s">
        <v>94</v>
      </c>
      <c r="E2154" t="s">
        <v>30</v>
      </c>
      <c r="F2154" t="s">
        <v>35</v>
      </c>
      <c r="G2154" t="s">
        <v>81</v>
      </c>
      <c r="H2154" s="1">
        <v>27</v>
      </c>
      <c r="I2154" s="1">
        <v>26</v>
      </c>
      <c r="J2154" s="1">
        <v>32</v>
      </c>
      <c r="K2154" s="2">
        <v>449</v>
      </c>
      <c r="L2154" s="3">
        <v>372.67</v>
      </c>
      <c r="M2154" s="4">
        <v>41.013500000000001</v>
      </c>
      <c r="N2154" s="5">
        <v>40.198766822499998</v>
      </c>
      <c r="O2154" s="6">
        <v>0</v>
      </c>
    </row>
    <row r="2155" spans="1:15" x14ac:dyDescent="0.2">
      <c r="A2155" t="s">
        <v>46</v>
      </c>
      <c r="B2155" t="s">
        <v>47</v>
      </c>
      <c r="C2155">
        <v>2015</v>
      </c>
      <c r="D2155" t="s">
        <v>94</v>
      </c>
      <c r="E2155" t="s">
        <v>30</v>
      </c>
      <c r="F2155" t="s">
        <v>36</v>
      </c>
      <c r="G2155" t="s">
        <v>82</v>
      </c>
      <c r="H2155" s="1">
        <v>23</v>
      </c>
      <c r="I2155" s="1">
        <v>23</v>
      </c>
      <c r="J2155" s="1">
        <v>27</v>
      </c>
      <c r="K2155" s="2">
        <v>639</v>
      </c>
      <c r="L2155" s="3">
        <v>530.37</v>
      </c>
      <c r="M2155" s="4">
        <v>67.337500000000006</v>
      </c>
      <c r="N2155" s="5">
        <v>57.0096109375</v>
      </c>
      <c r="O2155" s="6">
        <v>0</v>
      </c>
    </row>
    <row r="2156" spans="1:15" x14ac:dyDescent="0.2">
      <c r="A2156" t="s">
        <v>46</v>
      </c>
      <c r="B2156" t="s">
        <v>47</v>
      </c>
      <c r="C2156">
        <v>2015</v>
      </c>
      <c r="D2156" t="s">
        <v>94</v>
      </c>
      <c r="E2156" t="s">
        <v>37</v>
      </c>
      <c r="F2156" t="s">
        <v>38</v>
      </c>
      <c r="G2156" t="s">
        <v>83</v>
      </c>
      <c r="H2156" s="1">
        <v>29</v>
      </c>
      <c r="I2156" s="1">
        <v>29</v>
      </c>
      <c r="J2156" s="1">
        <v>43</v>
      </c>
      <c r="K2156" s="2">
        <v>581</v>
      </c>
      <c r="L2156" s="3">
        <v>615.86</v>
      </c>
      <c r="M2156" s="4">
        <v>25.7576</v>
      </c>
      <c r="N2156" s="5">
        <v>22.729124422400002</v>
      </c>
      <c r="O2156" s="6">
        <v>0</v>
      </c>
    </row>
    <row r="2157" spans="1:15" x14ac:dyDescent="0.2">
      <c r="A2157" t="s">
        <v>46</v>
      </c>
      <c r="B2157" t="s">
        <v>47</v>
      </c>
      <c r="C2157">
        <v>2015</v>
      </c>
      <c r="D2157" t="s">
        <v>94</v>
      </c>
      <c r="E2157" t="s">
        <v>37</v>
      </c>
      <c r="F2157" t="s">
        <v>39</v>
      </c>
      <c r="G2157" t="s">
        <v>84</v>
      </c>
      <c r="H2157" s="1">
        <v>31</v>
      </c>
      <c r="I2157" s="1">
        <v>30</v>
      </c>
      <c r="J2157" s="1">
        <v>40</v>
      </c>
      <c r="K2157" s="2">
        <v>556</v>
      </c>
      <c r="L2157" s="3">
        <v>556</v>
      </c>
      <c r="M2157" s="4">
        <v>20.439699999999998</v>
      </c>
      <c r="N2157" s="5">
        <v>19.123444639100001</v>
      </c>
      <c r="O2157" s="6">
        <v>0</v>
      </c>
    </row>
    <row r="2158" spans="1:15" x14ac:dyDescent="0.2">
      <c r="A2158" t="s">
        <v>46</v>
      </c>
      <c r="B2158" t="s">
        <v>47</v>
      </c>
      <c r="C2158">
        <v>2015</v>
      </c>
      <c r="D2158" t="s">
        <v>94</v>
      </c>
      <c r="E2158" t="s">
        <v>37</v>
      </c>
      <c r="F2158" t="s">
        <v>40</v>
      </c>
      <c r="G2158" t="s">
        <v>85</v>
      </c>
      <c r="H2158" s="1">
        <v>22</v>
      </c>
      <c r="I2158" s="1">
        <v>20</v>
      </c>
      <c r="J2158" s="1">
        <v>24</v>
      </c>
      <c r="K2158" s="2">
        <v>478</v>
      </c>
      <c r="L2158" s="3">
        <v>439.76</v>
      </c>
      <c r="M2158" s="4">
        <v>73.998999999999995</v>
      </c>
      <c r="N2158" s="5">
        <v>82.878140010000095</v>
      </c>
      <c r="O2158" s="6">
        <v>0</v>
      </c>
    </row>
    <row r="2159" spans="1:15" x14ac:dyDescent="0.2">
      <c r="A2159" t="s">
        <v>46</v>
      </c>
      <c r="B2159" t="s">
        <v>47</v>
      </c>
      <c r="C2159">
        <v>2015</v>
      </c>
      <c r="D2159" t="s">
        <v>94</v>
      </c>
      <c r="E2159" t="s">
        <v>37</v>
      </c>
      <c r="F2159" t="s">
        <v>41</v>
      </c>
      <c r="G2159" t="s">
        <v>86</v>
      </c>
      <c r="H2159" s="1">
        <v>32</v>
      </c>
      <c r="I2159" s="1">
        <v>32</v>
      </c>
      <c r="J2159" s="1">
        <v>39</v>
      </c>
      <c r="K2159" s="2">
        <v>572</v>
      </c>
      <c r="L2159" s="3">
        <v>531.96</v>
      </c>
      <c r="M2159" s="4">
        <v>40.583300000000001</v>
      </c>
      <c r="N2159" s="5">
        <v>37.505746611100001</v>
      </c>
      <c r="O2159" s="6">
        <v>0</v>
      </c>
    </row>
    <row r="2160" spans="1:15" x14ac:dyDescent="0.2">
      <c r="A2160" t="s">
        <v>46</v>
      </c>
      <c r="B2160" t="s">
        <v>47</v>
      </c>
      <c r="C2160">
        <v>2015</v>
      </c>
      <c r="D2160" t="s">
        <v>94</v>
      </c>
      <c r="E2160" t="s">
        <v>37</v>
      </c>
      <c r="F2160" t="s">
        <v>42</v>
      </c>
      <c r="G2160" t="s">
        <v>87</v>
      </c>
      <c r="H2160" s="1">
        <v>31</v>
      </c>
      <c r="I2160" s="1">
        <v>30</v>
      </c>
      <c r="J2160" s="1">
        <v>35</v>
      </c>
      <c r="K2160" s="2">
        <v>470</v>
      </c>
      <c r="L2160" s="3">
        <v>380.7</v>
      </c>
      <c r="M2160" s="4">
        <v>16.2758</v>
      </c>
      <c r="N2160" s="5">
        <v>18.1110266564</v>
      </c>
      <c r="O2160" s="6">
        <v>0</v>
      </c>
    </row>
    <row r="2161" spans="1:15" x14ac:dyDescent="0.2">
      <c r="A2161" t="s">
        <v>46</v>
      </c>
      <c r="B2161" t="s">
        <v>47</v>
      </c>
      <c r="C2161">
        <v>2015</v>
      </c>
      <c r="D2161" t="s">
        <v>94</v>
      </c>
      <c r="E2161" t="s">
        <v>37</v>
      </c>
      <c r="F2161" t="s">
        <v>43</v>
      </c>
      <c r="G2161" t="s">
        <v>88</v>
      </c>
      <c r="H2161" s="1">
        <v>21</v>
      </c>
      <c r="I2161" s="1">
        <v>20</v>
      </c>
      <c r="J2161" s="1">
        <v>21</v>
      </c>
      <c r="K2161" s="2">
        <v>323</v>
      </c>
      <c r="L2161" s="3">
        <v>306.85000000000002</v>
      </c>
      <c r="M2161" s="4">
        <v>53.665999999999997</v>
      </c>
      <c r="N2161" s="5">
        <v>59.390015560000002</v>
      </c>
      <c r="O2161" s="6">
        <v>0</v>
      </c>
    </row>
    <row r="2162" spans="1:15" x14ac:dyDescent="0.2">
      <c r="A2162" t="s">
        <v>46</v>
      </c>
      <c r="B2162" t="s">
        <v>47</v>
      </c>
      <c r="C2162">
        <v>2015</v>
      </c>
      <c r="D2162" t="s">
        <v>95</v>
      </c>
      <c r="E2162" t="s">
        <v>16</v>
      </c>
      <c r="F2162" t="s">
        <v>17</v>
      </c>
      <c r="G2162" t="s">
        <v>65</v>
      </c>
      <c r="H2162" s="1">
        <v>22</v>
      </c>
      <c r="I2162" s="1">
        <v>22</v>
      </c>
      <c r="J2162" s="1">
        <v>25</v>
      </c>
      <c r="K2162" s="2">
        <v>344.2</v>
      </c>
      <c r="L2162" s="3">
        <v>319.41759999999999</v>
      </c>
      <c r="M2162" s="4">
        <v>64.855999999999995</v>
      </c>
      <c r="N2162" s="5">
        <v>66.70828736</v>
      </c>
      <c r="O2162" s="6">
        <v>6.9145845438698395E-2</v>
      </c>
    </row>
    <row r="2163" spans="1:15" x14ac:dyDescent="0.2">
      <c r="A2163" t="s">
        <v>46</v>
      </c>
      <c r="B2163" t="s">
        <v>47</v>
      </c>
      <c r="C2163">
        <v>2015</v>
      </c>
      <c r="D2163" t="s">
        <v>95</v>
      </c>
      <c r="E2163" t="s">
        <v>16</v>
      </c>
      <c r="F2163" t="s">
        <v>18</v>
      </c>
      <c r="G2163" t="s">
        <v>66</v>
      </c>
      <c r="H2163" s="1">
        <v>24</v>
      </c>
      <c r="I2163" s="1">
        <v>22</v>
      </c>
      <c r="J2163" s="1">
        <v>31</v>
      </c>
      <c r="K2163" s="2">
        <v>405.2</v>
      </c>
      <c r="L2163" s="3">
        <v>359.81760000000003</v>
      </c>
      <c r="M2163" s="4">
        <v>87.856999999999999</v>
      </c>
      <c r="N2163" s="5">
        <v>93.881354490000007</v>
      </c>
      <c r="O2163" s="6">
        <v>4.6396841066140199E-2</v>
      </c>
    </row>
    <row r="2164" spans="1:15" x14ac:dyDescent="0.2">
      <c r="A2164" t="s">
        <v>46</v>
      </c>
      <c r="B2164" t="s">
        <v>47</v>
      </c>
      <c r="C2164">
        <v>2015</v>
      </c>
      <c r="D2164" t="s">
        <v>95</v>
      </c>
      <c r="E2164" t="s">
        <v>16</v>
      </c>
      <c r="F2164" t="s">
        <v>19</v>
      </c>
      <c r="G2164" t="s">
        <v>67</v>
      </c>
      <c r="H2164" s="1">
        <v>29</v>
      </c>
      <c r="I2164" s="1">
        <v>28</v>
      </c>
      <c r="J2164" s="1">
        <v>33</v>
      </c>
      <c r="K2164" s="2">
        <v>255</v>
      </c>
      <c r="L2164" s="3">
        <v>221.85</v>
      </c>
      <c r="M2164" s="4">
        <v>44.465000000000003</v>
      </c>
      <c r="N2164" s="5">
        <v>39.367087750000003</v>
      </c>
      <c r="O2164" s="6">
        <v>6.2745098039215699E-2</v>
      </c>
    </row>
    <row r="2165" spans="1:15" x14ac:dyDescent="0.2">
      <c r="A2165" t="s">
        <v>46</v>
      </c>
      <c r="B2165" t="s">
        <v>47</v>
      </c>
      <c r="C2165">
        <v>2015</v>
      </c>
      <c r="D2165" t="s">
        <v>95</v>
      </c>
      <c r="E2165" t="s">
        <v>16</v>
      </c>
      <c r="F2165" t="s">
        <v>20</v>
      </c>
      <c r="G2165" t="s">
        <v>68</v>
      </c>
      <c r="H2165" s="1">
        <v>28</v>
      </c>
      <c r="I2165" s="1">
        <v>26</v>
      </c>
      <c r="J2165" s="1">
        <v>32</v>
      </c>
      <c r="K2165" s="2">
        <v>227.8</v>
      </c>
      <c r="L2165" s="3">
        <v>259.2364</v>
      </c>
      <c r="M2165" s="4">
        <v>31.643000000000001</v>
      </c>
      <c r="N2165" s="5">
        <v>34.061474490000002</v>
      </c>
      <c r="O2165" s="6">
        <v>5.3555750658472297E-2</v>
      </c>
    </row>
    <row r="2166" spans="1:15" x14ac:dyDescent="0.2">
      <c r="A2166" t="s">
        <v>46</v>
      </c>
      <c r="B2166" t="s">
        <v>47</v>
      </c>
      <c r="C2166">
        <v>2015</v>
      </c>
      <c r="D2166" t="s">
        <v>95</v>
      </c>
      <c r="E2166" t="s">
        <v>16</v>
      </c>
      <c r="F2166" t="s">
        <v>21</v>
      </c>
      <c r="G2166" t="s">
        <v>69</v>
      </c>
      <c r="H2166" s="1">
        <v>20</v>
      </c>
      <c r="I2166" s="1">
        <v>20</v>
      </c>
      <c r="J2166" s="1">
        <v>21</v>
      </c>
      <c r="K2166" s="2">
        <v>655.8</v>
      </c>
      <c r="L2166" s="3">
        <v>558.74159999999995</v>
      </c>
      <c r="M2166" s="4">
        <v>133.05699999999999</v>
      </c>
      <c r="N2166" s="5">
        <v>126.47999249</v>
      </c>
      <c r="O2166" s="6">
        <v>6.2824031716986903E-2</v>
      </c>
    </row>
    <row r="2167" spans="1:15" x14ac:dyDescent="0.2">
      <c r="A2167" t="s">
        <v>46</v>
      </c>
      <c r="B2167" t="s">
        <v>47</v>
      </c>
      <c r="C2167">
        <v>2015</v>
      </c>
      <c r="D2167" t="s">
        <v>95</v>
      </c>
      <c r="E2167" t="s">
        <v>16</v>
      </c>
      <c r="F2167" t="s">
        <v>22</v>
      </c>
      <c r="G2167" t="s">
        <v>70</v>
      </c>
      <c r="H2167" s="1">
        <v>27</v>
      </c>
      <c r="I2167" s="1">
        <v>25</v>
      </c>
      <c r="J2167" s="1">
        <v>33</v>
      </c>
      <c r="K2167" s="2">
        <v>396.2</v>
      </c>
      <c r="L2167" s="3">
        <v>440.57440000000003</v>
      </c>
      <c r="M2167" s="4">
        <v>87.072999999999993</v>
      </c>
      <c r="N2167" s="5">
        <v>73.077756710000003</v>
      </c>
      <c r="O2167" s="6">
        <v>3.4830893488137303E-2</v>
      </c>
    </row>
    <row r="2168" spans="1:15" x14ac:dyDescent="0.2">
      <c r="A2168" t="s">
        <v>46</v>
      </c>
      <c r="B2168" t="s">
        <v>47</v>
      </c>
      <c r="C2168">
        <v>2015</v>
      </c>
      <c r="D2168" t="s">
        <v>95</v>
      </c>
      <c r="E2168" t="s">
        <v>23</v>
      </c>
      <c r="F2168" t="s">
        <v>24</v>
      </c>
      <c r="G2168" t="s">
        <v>71</v>
      </c>
      <c r="H2168" s="1">
        <v>20</v>
      </c>
      <c r="I2168" s="1">
        <v>19</v>
      </c>
      <c r="J2168" s="1">
        <v>20</v>
      </c>
      <c r="K2168" s="2">
        <v>7516</v>
      </c>
      <c r="L2168" s="3">
        <v>6313.44</v>
      </c>
      <c r="M2168" s="4">
        <v>904.20839999999998</v>
      </c>
      <c r="N2168" s="5">
        <v>960.34527430560104</v>
      </c>
      <c r="O2168" s="6">
        <v>8.5683874401277296E-2</v>
      </c>
    </row>
    <row r="2169" spans="1:15" x14ac:dyDescent="0.2">
      <c r="A2169" t="s">
        <v>46</v>
      </c>
      <c r="B2169" t="s">
        <v>47</v>
      </c>
      <c r="C2169">
        <v>2015</v>
      </c>
      <c r="D2169" t="s">
        <v>95</v>
      </c>
      <c r="E2169" t="s">
        <v>23</v>
      </c>
      <c r="F2169" t="s">
        <v>25</v>
      </c>
      <c r="G2169" t="s">
        <v>72</v>
      </c>
      <c r="H2169" s="1">
        <v>9</v>
      </c>
      <c r="I2169" s="1">
        <v>9</v>
      </c>
      <c r="J2169" s="1">
        <v>9</v>
      </c>
      <c r="K2169" s="2">
        <v>4534</v>
      </c>
      <c r="L2169" s="3">
        <v>4851.38</v>
      </c>
      <c r="M2169" s="4">
        <v>672.90719999999999</v>
      </c>
      <c r="N2169" s="5">
        <v>692.469958118401</v>
      </c>
      <c r="O2169" s="6">
        <v>6.7490074988972207E-2</v>
      </c>
    </row>
    <row r="2170" spans="1:15" x14ac:dyDescent="0.2">
      <c r="A2170" t="s">
        <v>46</v>
      </c>
      <c r="B2170" t="s">
        <v>47</v>
      </c>
      <c r="C2170">
        <v>2015</v>
      </c>
      <c r="D2170" t="s">
        <v>95</v>
      </c>
      <c r="E2170" t="s">
        <v>23</v>
      </c>
      <c r="F2170" t="s">
        <v>26</v>
      </c>
      <c r="G2170" t="s">
        <v>73</v>
      </c>
      <c r="H2170" s="1">
        <v>11</v>
      </c>
      <c r="I2170" s="1">
        <v>10</v>
      </c>
      <c r="J2170" s="1">
        <v>11</v>
      </c>
      <c r="K2170" s="2">
        <v>1344</v>
      </c>
      <c r="L2170" s="3">
        <v>1464.96</v>
      </c>
      <c r="M2170" s="4">
        <v>238.00360000000001</v>
      </c>
      <c r="N2170" s="5">
        <v>202.29449187040001</v>
      </c>
      <c r="O2170" s="6">
        <v>3.42261904761905E-2</v>
      </c>
    </row>
    <row r="2171" spans="1:15" x14ac:dyDescent="0.2">
      <c r="A2171" t="s">
        <v>46</v>
      </c>
      <c r="B2171" t="s">
        <v>47</v>
      </c>
      <c r="C2171">
        <v>2015</v>
      </c>
      <c r="D2171" t="s">
        <v>95</v>
      </c>
      <c r="E2171" t="s">
        <v>23</v>
      </c>
      <c r="F2171" t="s">
        <v>27</v>
      </c>
      <c r="G2171" t="s">
        <v>74</v>
      </c>
      <c r="H2171" s="1">
        <v>7</v>
      </c>
      <c r="I2171" s="1">
        <v>7</v>
      </c>
      <c r="J2171" s="1">
        <v>7</v>
      </c>
      <c r="K2171" s="2">
        <v>1758</v>
      </c>
      <c r="L2171" s="3">
        <v>1845.9</v>
      </c>
      <c r="M2171" s="4">
        <v>159.47239999999999</v>
      </c>
      <c r="N2171" s="5">
        <v>163.41519561760001</v>
      </c>
      <c r="O2171" s="6">
        <v>0.12627986348122899</v>
      </c>
    </row>
    <row r="2172" spans="1:15" x14ac:dyDescent="0.2">
      <c r="A2172" t="s">
        <v>46</v>
      </c>
      <c r="B2172" t="s">
        <v>47</v>
      </c>
      <c r="C2172">
        <v>2015</v>
      </c>
      <c r="D2172" t="s">
        <v>95</v>
      </c>
      <c r="E2172" t="s">
        <v>23</v>
      </c>
      <c r="F2172" t="s">
        <v>28</v>
      </c>
      <c r="G2172" t="s">
        <v>75</v>
      </c>
      <c r="H2172" s="1">
        <v>16</v>
      </c>
      <c r="I2172" s="1">
        <v>16</v>
      </c>
      <c r="J2172" s="1">
        <v>16</v>
      </c>
      <c r="K2172" s="2">
        <v>3293</v>
      </c>
      <c r="L2172" s="3">
        <v>3325.93</v>
      </c>
      <c r="M2172" s="4">
        <v>533.50599999999997</v>
      </c>
      <c r="N2172" s="5">
        <v>514.86530035999999</v>
      </c>
      <c r="O2172" s="6">
        <v>4.7373215912541802E-2</v>
      </c>
    </row>
    <row r="2173" spans="1:15" x14ac:dyDescent="0.2">
      <c r="A2173" t="s">
        <v>46</v>
      </c>
      <c r="B2173" t="s">
        <v>47</v>
      </c>
      <c r="C2173">
        <v>2015</v>
      </c>
      <c r="D2173" t="s">
        <v>95</v>
      </c>
      <c r="E2173" t="s">
        <v>23</v>
      </c>
      <c r="F2173" t="s">
        <v>29</v>
      </c>
      <c r="G2173" t="s">
        <v>76</v>
      </c>
      <c r="H2173" s="1">
        <v>4</v>
      </c>
      <c r="I2173" s="1">
        <v>4</v>
      </c>
      <c r="J2173" s="1">
        <v>4</v>
      </c>
      <c r="K2173" s="2">
        <v>1770</v>
      </c>
      <c r="L2173" s="3">
        <v>1628.4</v>
      </c>
      <c r="M2173" s="4">
        <v>115.40300000000001</v>
      </c>
      <c r="N2173" s="5">
        <v>111.25195409</v>
      </c>
      <c r="O2173" s="6">
        <v>0.15819209039547999</v>
      </c>
    </row>
    <row r="2174" spans="1:15" x14ac:dyDescent="0.2">
      <c r="A2174" t="s">
        <v>46</v>
      </c>
      <c r="B2174" t="s">
        <v>47</v>
      </c>
      <c r="C2174">
        <v>2015</v>
      </c>
      <c r="D2174" t="s">
        <v>95</v>
      </c>
      <c r="E2174" t="s">
        <v>30</v>
      </c>
      <c r="F2174" t="s">
        <v>31</v>
      </c>
      <c r="G2174" t="s">
        <v>77</v>
      </c>
      <c r="H2174" s="1">
        <v>37</v>
      </c>
      <c r="I2174" s="1">
        <v>35</v>
      </c>
      <c r="J2174" s="1">
        <v>46</v>
      </c>
      <c r="K2174" s="2">
        <v>572.4</v>
      </c>
      <c r="L2174" s="3">
        <v>530.04240000000004</v>
      </c>
      <c r="M2174" s="4">
        <v>27.214500000000001</v>
      </c>
      <c r="N2174" s="5">
        <v>28.089310102500001</v>
      </c>
      <c r="O2174" s="6">
        <v>5.1712089447938502E-2</v>
      </c>
    </row>
    <row r="2175" spans="1:15" x14ac:dyDescent="0.2">
      <c r="A2175" t="s">
        <v>46</v>
      </c>
      <c r="B2175" t="s">
        <v>47</v>
      </c>
      <c r="C2175">
        <v>2015</v>
      </c>
      <c r="D2175" t="s">
        <v>95</v>
      </c>
      <c r="E2175" t="s">
        <v>30</v>
      </c>
      <c r="F2175" t="s">
        <v>32</v>
      </c>
      <c r="G2175" t="s">
        <v>78</v>
      </c>
      <c r="H2175" s="1">
        <v>42</v>
      </c>
      <c r="I2175" s="1">
        <v>42</v>
      </c>
      <c r="J2175" s="1">
        <v>52</v>
      </c>
      <c r="K2175" s="2">
        <v>607.20000000000005</v>
      </c>
      <c r="L2175" s="3">
        <v>466.32960000000202</v>
      </c>
      <c r="M2175" s="4">
        <v>7.8570000000000002</v>
      </c>
      <c r="N2175" s="5">
        <v>8.0814744899999997</v>
      </c>
      <c r="O2175" s="6">
        <v>6.8840579710144997E-2</v>
      </c>
    </row>
    <row r="2176" spans="1:15" x14ac:dyDescent="0.2">
      <c r="A2176" t="s">
        <v>46</v>
      </c>
      <c r="B2176" t="s">
        <v>47</v>
      </c>
      <c r="C2176">
        <v>2015</v>
      </c>
      <c r="D2176" t="s">
        <v>95</v>
      </c>
      <c r="E2176" t="s">
        <v>30</v>
      </c>
      <c r="F2176" t="s">
        <v>33</v>
      </c>
      <c r="G2176" t="s">
        <v>79</v>
      </c>
      <c r="H2176" s="1">
        <v>39</v>
      </c>
      <c r="I2176" s="1">
        <v>36</v>
      </c>
      <c r="J2176" s="1">
        <v>48</v>
      </c>
      <c r="K2176" s="2">
        <v>676.2</v>
      </c>
      <c r="L2176" s="3">
        <v>718.12439999999799</v>
      </c>
      <c r="M2176" s="4">
        <v>20.2925</v>
      </c>
      <c r="N2176" s="5">
        <v>19.015594437499999</v>
      </c>
      <c r="O2176" s="6">
        <v>6.6252587991718404E-2</v>
      </c>
    </row>
    <row r="2177" spans="1:15" x14ac:dyDescent="0.2">
      <c r="A2177" t="s">
        <v>46</v>
      </c>
      <c r="B2177" t="s">
        <v>47</v>
      </c>
      <c r="C2177">
        <v>2015</v>
      </c>
      <c r="D2177" t="s">
        <v>95</v>
      </c>
      <c r="E2177" t="s">
        <v>30</v>
      </c>
      <c r="F2177" t="s">
        <v>34</v>
      </c>
      <c r="G2177" t="s">
        <v>80</v>
      </c>
      <c r="H2177" s="1">
        <v>37</v>
      </c>
      <c r="I2177" s="1">
        <v>36</v>
      </c>
      <c r="J2177" s="1">
        <v>50</v>
      </c>
      <c r="K2177" s="2">
        <v>607.79999999999995</v>
      </c>
      <c r="L2177" s="3">
        <v>691.67639999999903</v>
      </c>
      <c r="M2177" s="4">
        <v>25.306000000000001</v>
      </c>
      <c r="N2177" s="5">
        <v>22.44490364</v>
      </c>
      <c r="O2177" s="6">
        <v>5.13326752221126E-2</v>
      </c>
    </row>
    <row r="2178" spans="1:15" x14ac:dyDescent="0.2">
      <c r="A2178" t="s">
        <v>46</v>
      </c>
      <c r="B2178" t="s">
        <v>47</v>
      </c>
      <c r="C2178">
        <v>2015</v>
      </c>
      <c r="D2178" t="s">
        <v>95</v>
      </c>
      <c r="E2178" t="s">
        <v>30</v>
      </c>
      <c r="F2178" t="s">
        <v>35</v>
      </c>
      <c r="G2178" t="s">
        <v>81</v>
      </c>
      <c r="H2178" s="1">
        <v>33</v>
      </c>
      <c r="I2178" s="1">
        <v>30</v>
      </c>
      <c r="J2178" s="1">
        <v>40</v>
      </c>
      <c r="K2178" s="2">
        <v>575.20000000000005</v>
      </c>
      <c r="L2178" s="3">
        <v>516.52959999999996</v>
      </c>
      <c r="M2178" s="4">
        <v>9.5549999999999997</v>
      </c>
      <c r="N2178" s="5">
        <v>9.9902302499999998</v>
      </c>
      <c r="O2178" s="6">
        <v>7.61474269819193E-2</v>
      </c>
    </row>
    <row r="2179" spans="1:15" x14ac:dyDescent="0.2">
      <c r="A2179" t="s">
        <v>46</v>
      </c>
      <c r="B2179" t="s">
        <v>47</v>
      </c>
      <c r="C2179">
        <v>2015</v>
      </c>
      <c r="D2179" t="s">
        <v>95</v>
      </c>
      <c r="E2179" t="s">
        <v>30</v>
      </c>
      <c r="F2179" t="s">
        <v>36</v>
      </c>
      <c r="G2179" t="s">
        <v>82</v>
      </c>
      <c r="H2179" s="1">
        <v>32</v>
      </c>
      <c r="I2179" s="1">
        <v>32</v>
      </c>
      <c r="J2179" s="1">
        <v>36</v>
      </c>
      <c r="K2179" s="2">
        <v>731.2</v>
      </c>
      <c r="L2179" s="3">
        <v>627.36959999999999</v>
      </c>
      <c r="M2179" s="4">
        <v>48.8155</v>
      </c>
      <c r="N2179" s="5">
        <v>51.654365402499998</v>
      </c>
      <c r="O2179" s="6">
        <v>4.2122538293216598E-2</v>
      </c>
    </row>
    <row r="2180" spans="1:15" x14ac:dyDescent="0.2">
      <c r="A2180" t="s">
        <v>46</v>
      </c>
      <c r="B2180" t="s">
        <v>47</v>
      </c>
      <c r="C2180">
        <v>2015</v>
      </c>
      <c r="D2180" t="s">
        <v>95</v>
      </c>
      <c r="E2180" t="s">
        <v>37</v>
      </c>
      <c r="F2180" t="s">
        <v>38</v>
      </c>
      <c r="G2180" t="s">
        <v>83</v>
      </c>
      <c r="H2180" s="1">
        <v>37</v>
      </c>
      <c r="I2180" s="1">
        <v>35</v>
      </c>
      <c r="J2180" s="1">
        <v>45</v>
      </c>
      <c r="K2180" s="2">
        <v>590.6</v>
      </c>
      <c r="L2180" s="3">
        <v>551.62040000000002</v>
      </c>
      <c r="M2180" s="4">
        <v>9.4601000000000202</v>
      </c>
      <c r="N2180" s="5">
        <v>8.09216007990001</v>
      </c>
      <c r="O2180" s="6">
        <v>2.43819844226211E-2</v>
      </c>
    </row>
    <row r="2181" spans="1:15" x14ac:dyDescent="0.2">
      <c r="A2181" t="s">
        <v>46</v>
      </c>
      <c r="B2181" t="s">
        <v>47</v>
      </c>
      <c r="C2181">
        <v>2015</v>
      </c>
      <c r="D2181" t="s">
        <v>95</v>
      </c>
      <c r="E2181" t="s">
        <v>37</v>
      </c>
      <c r="F2181" t="s">
        <v>39</v>
      </c>
      <c r="G2181" t="s">
        <v>84</v>
      </c>
      <c r="H2181" s="1">
        <v>39</v>
      </c>
      <c r="I2181" s="1">
        <v>36</v>
      </c>
      <c r="J2181" s="1">
        <v>46</v>
      </c>
      <c r="K2181" s="2">
        <v>575.6</v>
      </c>
      <c r="L2181" s="3">
        <v>514.58640000000003</v>
      </c>
      <c r="M2181" s="4">
        <v>-3.4680999999999802</v>
      </c>
      <c r="N2181" s="5">
        <v>-3.4149721760999801</v>
      </c>
      <c r="O2181" s="6">
        <v>5.1077136900625403E-2</v>
      </c>
    </row>
    <row r="2182" spans="1:15" x14ac:dyDescent="0.2">
      <c r="A2182" t="s">
        <v>46</v>
      </c>
      <c r="B2182" t="s">
        <v>47</v>
      </c>
      <c r="C2182">
        <v>2015</v>
      </c>
      <c r="D2182" t="s">
        <v>95</v>
      </c>
      <c r="E2182" t="s">
        <v>37</v>
      </c>
      <c r="F2182" t="s">
        <v>40</v>
      </c>
      <c r="G2182" t="s">
        <v>85</v>
      </c>
      <c r="H2182" s="1">
        <v>28</v>
      </c>
      <c r="I2182" s="1">
        <v>28</v>
      </c>
      <c r="J2182" s="1">
        <v>30</v>
      </c>
      <c r="K2182" s="2">
        <v>432.8</v>
      </c>
      <c r="L2182" s="3">
        <v>347.10559999999998</v>
      </c>
      <c r="M2182" s="4">
        <v>39.158000000000001</v>
      </c>
      <c r="N2182" s="5">
        <v>36.746650359999997</v>
      </c>
      <c r="O2182" s="6">
        <v>4.66728280961183E-2</v>
      </c>
    </row>
    <row r="2183" spans="1:15" x14ac:dyDescent="0.2">
      <c r="A2183" t="s">
        <v>46</v>
      </c>
      <c r="B2183" t="s">
        <v>47</v>
      </c>
      <c r="C2183">
        <v>2015</v>
      </c>
      <c r="D2183" t="s">
        <v>95</v>
      </c>
      <c r="E2183" t="s">
        <v>37</v>
      </c>
      <c r="F2183" t="s">
        <v>41</v>
      </c>
      <c r="G2183" t="s">
        <v>86</v>
      </c>
      <c r="H2183" s="1">
        <v>38</v>
      </c>
      <c r="I2183" s="1">
        <v>36</v>
      </c>
      <c r="J2183" s="1">
        <v>40</v>
      </c>
      <c r="K2183" s="2">
        <v>550.20000000000005</v>
      </c>
      <c r="L2183" s="3">
        <v>422.55360000000002</v>
      </c>
      <c r="M2183" s="4">
        <v>15.675599999999999</v>
      </c>
      <c r="N2183" s="5">
        <v>17.349064353599999</v>
      </c>
      <c r="O2183" s="6">
        <v>3.5986913849509299E-2</v>
      </c>
    </row>
    <row r="2184" spans="1:15" x14ac:dyDescent="0.2">
      <c r="A2184" t="s">
        <v>46</v>
      </c>
      <c r="B2184" t="s">
        <v>47</v>
      </c>
      <c r="C2184">
        <v>2015</v>
      </c>
      <c r="D2184" t="s">
        <v>95</v>
      </c>
      <c r="E2184" t="s">
        <v>37</v>
      </c>
      <c r="F2184" t="s">
        <v>42</v>
      </c>
      <c r="G2184" t="s">
        <v>87</v>
      </c>
      <c r="H2184" s="1">
        <v>39</v>
      </c>
      <c r="I2184" s="1">
        <v>36</v>
      </c>
      <c r="J2184" s="1">
        <v>45</v>
      </c>
      <c r="K2184" s="2">
        <v>575.20000000000005</v>
      </c>
      <c r="L2184" s="3">
        <v>576.35040000000004</v>
      </c>
      <c r="M2184" s="4">
        <v>-12.1553</v>
      </c>
      <c r="N2184" s="5">
        <v>-13.025048180900001</v>
      </c>
      <c r="O2184" s="6">
        <v>7.09318497913769E-2</v>
      </c>
    </row>
    <row r="2185" spans="1:15" x14ac:dyDescent="0.2">
      <c r="A2185" t="s">
        <v>46</v>
      </c>
      <c r="B2185" t="s">
        <v>47</v>
      </c>
      <c r="C2185">
        <v>2015</v>
      </c>
      <c r="D2185" t="s">
        <v>95</v>
      </c>
      <c r="E2185" t="s">
        <v>37</v>
      </c>
      <c r="F2185" t="s">
        <v>43</v>
      </c>
      <c r="G2185" t="s">
        <v>88</v>
      </c>
      <c r="H2185" s="1">
        <v>24</v>
      </c>
      <c r="I2185" s="1">
        <v>24</v>
      </c>
      <c r="J2185" s="1">
        <v>27</v>
      </c>
      <c r="K2185" s="2">
        <v>361.4</v>
      </c>
      <c r="L2185" s="3">
        <v>341.88440000000003</v>
      </c>
      <c r="M2185" s="4">
        <v>54.773600000000002</v>
      </c>
      <c r="N2185" s="5">
        <v>61.222424569600001</v>
      </c>
      <c r="O2185" s="6">
        <v>2.3796347537354701E-2</v>
      </c>
    </row>
    <row r="2186" spans="1:15" x14ac:dyDescent="0.2">
      <c r="A2186" t="s">
        <v>46</v>
      </c>
      <c r="B2186" t="s">
        <v>47</v>
      </c>
      <c r="C2186">
        <v>2015</v>
      </c>
      <c r="D2186" t="s">
        <v>96</v>
      </c>
      <c r="E2186" t="s">
        <v>16</v>
      </c>
      <c r="F2186" t="s">
        <v>17</v>
      </c>
      <c r="G2186" t="s">
        <v>65</v>
      </c>
      <c r="H2186" s="1">
        <v>23</v>
      </c>
      <c r="I2186" s="1">
        <v>21</v>
      </c>
      <c r="J2186" s="1">
        <v>27</v>
      </c>
      <c r="K2186" s="2">
        <v>402</v>
      </c>
      <c r="L2186" s="3">
        <v>393.96</v>
      </c>
      <c r="M2186" s="4">
        <v>98.007999999999996</v>
      </c>
      <c r="N2186" s="5">
        <v>96.055680639999906</v>
      </c>
      <c r="O2186" s="6">
        <v>0</v>
      </c>
    </row>
    <row r="2187" spans="1:15" x14ac:dyDescent="0.2">
      <c r="A2187" t="s">
        <v>46</v>
      </c>
      <c r="B2187" t="s">
        <v>47</v>
      </c>
      <c r="C2187">
        <v>2015</v>
      </c>
      <c r="D2187" t="s">
        <v>96</v>
      </c>
      <c r="E2187" t="s">
        <v>16</v>
      </c>
      <c r="F2187" t="s">
        <v>18</v>
      </c>
      <c r="G2187" t="s">
        <v>66</v>
      </c>
      <c r="H2187" s="1">
        <v>23</v>
      </c>
      <c r="I2187" s="1">
        <v>23</v>
      </c>
      <c r="J2187" s="1">
        <v>28</v>
      </c>
      <c r="K2187" s="2">
        <v>401</v>
      </c>
      <c r="L2187" s="3">
        <v>388.97</v>
      </c>
      <c r="M2187" s="4">
        <v>99.062000000000097</v>
      </c>
      <c r="N2187" s="5">
        <v>98.132798440000101</v>
      </c>
      <c r="O2187" s="6">
        <v>2.4937655860349101E-3</v>
      </c>
    </row>
    <row r="2188" spans="1:15" x14ac:dyDescent="0.2">
      <c r="A2188" t="s">
        <v>46</v>
      </c>
      <c r="B2188" t="s">
        <v>47</v>
      </c>
      <c r="C2188">
        <v>2015</v>
      </c>
      <c r="D2188" t="s">
        <v>96</v>
      </c>
      <c r="E2188" t="s">
        <v>16</v>
      </c>
      <c r="F2188" t="s">
        <v>19</v>
      </c>
      <c r="G2188" t="s">
        <v>67</v>
      </c>
      <c r="H2188" s="1">
        <v>24</v>
      </c>
      <c r="I2188" s="1">
        <v>22</v>
      </c>
      <c r="J2188" s="1">
        <v>26</v>
      </c>
      <c r="K2188" s="2">
        <v>178.7</v>
      </c>
      <c r="L2188" s="3">
        <v>183.5249</v>
      </c>
      <c r="M2188" s="4">
        <v>35.947000000000003</v>
      </c>
      <c r="N2188" s="5">
        <v>28.057711909999998</v>
      </c>
      <c r="O2188" s="6">
        <v>1.2870733072187999E-2</v>
      </c>
    </row>
    <row r="2189" spans="1:15" x14ac:dyDescent="0.2">
      <c r="A2189" t="s">
        <v>46</v>
      </c>
      <c r="B2189" t="s">
        <v>47</v>
      </c>
      <c r="C2189">
        <v>2015</v>
      </c>
      <c r="D2189" t="s">
        <v>96</v>
      </c>
      <c r="E2189" t="s">
        <v>16</v>
      </c>
      <c r="F2189" t="s">
        <v>20</v>
      </c>
      <c r="G2189" t="s">
        <v>68</v>
      </c>
      <c r="H2189" s="1">
        <v>20</v>
      </c>
      <c r="I2189" s="1">
        <v>18</v>
      </c>
      <c r="J2189" s="1">
        <v>24</v>
      </c>
      <c r="K2189" s="2">
        <v>170.2</v>
      </c>
      <c r="L2189" s="3">
        <v>130.71360000000001</v>
      </c>
      <c r="M2189" s="4">
        <v>28.474</v>
      </c>
      <c r="N2189" s="5">
        <v>29.747926759999999</v>
      </c>
      <c r="O2189" s="6">
        <v>2.23266745005875E-2</v>
      </c>
    </row>
    <row r="2190" spans="1:15" x14ac:dyDescent="0.2">
      <c r="A2190" t="s">
        <v>46</v>
      </c>
      <c r="B2190" t="s">
        <v>47</v>
      </c>
      <c r="C2190">
        <v>2015</v>
      </c>
      <c r="D2190" t="s">
        <v>96</v>
      </c>
      <c r="E2190" t="s">
        <v>16</v>
      </c>
      <c r="F2190" t="s">
        <v>21</v>
      </c>
      <c r="G2190" t="s">
        <v>69</v>
      </c>
      <c r="H2190" s="1">
        <v>19</v>
      </c>
      <c r="I2190" s="1">
        <v>19</v>
      </c>
      <c r="J2190" s="1">
        <v>19</v>
      </c>
      <c r="K2190" s="2">
        <v>619.20000000000005</v>
      </c>
      <c r="L2190" s="3">
        <v>518.88959999999997</v>
      </c>
      <c r="M2190" s="4">
        <v>149.86099999999999</v>
      </c>
      <c r="N2190" s="5">
        <v>117.09988679</v>
      </c>
      <c r="O2190" s="6">
        <v>1.09819121447028E-2</v>
      </c>
    </row>
    <row r="2191" spans="1:15" x14ac:dyDescent="0.2">
      <c r="A2191" t="s">
        <v>46</v>
      </c>
      <c r="B2191" t="s">
        <v>47</v>
      </c>
      <c r="C2191">
        <v>2015</v>
      </c>
      <c r="D2191" t="s">
        <v>96</v>
      </c>
      <c r="E2191" t="s">
        <v>16</v>
      </c>
      <c r="F2191" t="s">
        <v>22</v>
      </c>
      <c r="G2191" t="s">
        <v>70</v>
      </c>
      <c r="H2191" s="1">
        <v>13</v>
      </c>
      <c r="I2191" s="1">
        <v>13</v>
      </c>
      <c r="J2191" s="1">
        <v>20</v>
      </c>
      <c r="K2191" s="2">
        <v>244.8</v>
      </c>
      <c r="L2191" s="3">
        <v>273.68639999999999</v>
      </c>
      <c r="M2191" s="4">
        <v>59.94</v>
      </c>
      <c r="N2191" s="5">
        <v>55.180764000000003</v>
      </c>
      <c r="O2191" s="6">
        <v>4.9019607843137298E-3</v>
      </c>
    </row>
    <row r="2192" spans="1:15" x14ac:dyDescent="0.2">
      <c r="A2192" t="s">
        <v>46</v>
      </c>
      <c r="B2192" t="s">
        <v>47</v>
      </c>
      <c r="C2192">
        <v>2015</v>
      </c>
      <c r="D2192" t="s">
        <v>96</v>
      </c>
      <c r="E2192" t="s">
        <v>23</v>
      </c>
      <c r="F2192" t="s">
        <v>24</v>
      </c>
      <c r="G2192" t="s">
        <v>71</v>
      </c>
      <c r="H2192" s="1">
        <v>18</v>
      </c>
      <c r="I2192" s="1">
        <v>18</v>
      </c>
      <c r="J2192" s="1">
        <v>19</v>
      </c>
      <c r="K2192" s="2">
        <v>4687</v>
      </c>
      <c r="L2192" s="3">
        <v>5061.96</v>
      </c>
      <c r="M2192" s="4">
        <v>880.87720000000002</v>
      </c>
      <c r="N2192" s="5">
        <v>897.41302679839896</v>
      </c>
      <c r="O2192" s="6">
        <v>2.7736291871132898E-3</v>
      </c>
    </row>
    <row r="2193" spans="1:15" x14ac:dyDescent="0.2">
      <c r="A2193" t="s">
        <v>46</v>
      </c>
      <c r="B2193" t="s">
        <v>47</v>
      </c>
      <c r="C2193">
        <v>2015</v>
      </c>
      <c r="D2193" t="s">
        <v>96</v>
      </c>
      <c r="E2193" t="s">
        <v>23</v>
      </c>
      <c r="F2193" t="s">
        <v>25</v>
      </c>
      <c r="G2193" t="s">
        <v>72</v>
      </c>
      <c r="H2193" s="1">
        <v>5</v>
      </c>
      <c r="I2193" s="1">
        <v>5</v>
      </c>
      <c r="J2193" s="1">
        <v>5</v>
      </c>
      <c r="K2193" s="2">
        <v>2630</v>
      </c>
      <c r="L2193" s="3">
        <v>2288.1</v>
      </c>
      <c r="M2193" s="4">
        <v>514.75440000000003</v>
      </c>
      <c r="N2193" s="5">
        <v>498.04753119359998</v>
      </c>
      <c r="O2193" s="6">
        <v>0</v>
      </c>
    </row>
    <row r="2194" spans="1:15" x14ac:dyDescent="0.2">
      <c r="A2194" t="s">
        <v>46</v>
      </c>
      <c r="B2194" t="s">
        <v>47</v>
      </c>
      <c r="C2194">
        <v>2015</v>
      </c>
      <c r="D2194" t="s">
        <v>96</v>
      </c>
      <c r="E2194" t="s">
        <v>23</v>
      </c>
      <c r="F2194" t="s">
        <v>26</v>
      </c>
      <c r="G2194" t="s">
        <v>73</v>
      </c>
      <c r="H2194" s="1">
        <v>7</v>
      </c>
      <c r="I2194" s="1">
        <v>7</v>
      </c>
      <c r="J2194" s="1">
        <v>8</v>
      </c>
      <c r="K2194" s="2">
        <v>1121.5</v>
      </c>
      <c r="L2194" s="3">
        <v>1071.0325</v>
      </c>
      <c r="M2194" s="4">
        <v>174.91659999999999</v>
      </c>
      <c r="N2194" s="5">
        <v>173.02155355560001</v>
      </c>
      <c r="O2194" s="6">
        <v>5.6620597414177402E-2</v>
      </c>
    </row>
    <row r="2195" spans="1:15" x14ac:dyDescent="0.2">
      <c r="A2195" t="s">
        <v>46</v>
      </c>
      <c r="B2195" t="s">
        <v>47</v>
      </c>
      <c r="C2195">
        <v>2015</v>
      </c>
      <c r="D2195" t="s">
        <v>96</v>
      </c>
      <c r="E2195" t="s">
        <v>23</v>
      </c>
      <c r="F2195" t="s">
        <v>27</v>
      </c>
      <c r="G2195" t="s">
        <v>74</v>
      </c>
      <c r="H2195" s="1">
        <v>12</v>
      </c>
      <c r="I2195" s="1">
        <v>12</v>
      </c>
      <c r="J2195" s="1">
        <v>12</v>
      </c>
      <c r="K2195" s="2">
        <v>4280</v>
      </c>
      <c r="L2195" s="3">
        <v>3852</v>
      </c>
      <c r="M2195" s="4">
        <v>845.47439999999995</v>
      </c>
      <c r="N2195" s="5">
        <v>723.09705344639997</v>
      </c>
      <c r="O2195" s="6">
        <v>4.2056074766355098E-3</v>
      </c>
    </row>
    <row r="2196" spans="1:15" x14ac:dyDescent="0.2">
      <c r="A2196" t="s">
        <v>46</v>
      </c>
      <c r="B2196" t="s">
        <v>47</v>
      </c>
      <c r="C2196">
        <v>2015</v>
      </c>
      <c r="D2196" t="s">
        <v>96</v>
      </c>
      <c r="E2196" t="s">
        <v>23</v>
      </c>
      <c r="F2196" t="s">
        <v>28</v>
      </c>
      <c r="G2196" t="s">
        <v>75</v>
      </c>
      <c r="H2196" s="1">
        <v>5</v>
      </c>
      <c r="I2196" s="1">
        <v>5</v>
      </c>
      <c r="J2196" s="1">
        <v>6</v>
      </c>
      <c r="K2196" s="2">
        <v>1005</v>
      </c>
      <c r="L2196" s="3">
        <v>1125.5999999999999</v>
      </c>
      <c r="M2196" s="4">
        <v>199.13980000000001</v>
      </c>
      <c r="N2196" s="5">
        <v>207.38378944039999</v>
      </c>
      <c r="O2196" s="6">
        <v>4.97512437810945E-3</v>
      </c>
    </row>
    <row r="2197" spans="1:15" x14ac:dyDescent="0.2">
      <c r="A2197" t="s">
        <v>46</v>
      </c>
      <c r="B2197" t="s">
        <v>47</v>
      </c>
      <c r="C2197">
        <v>2015</v>
      </c>
      <c r="D2197" t="s">
        <v>96</v>
      </c>
      <c r="E2197" t="s">
        <v>23</v>
      </c>
      <c r="F2197" t="s">
        <v>29</v>
      </c>
      <c r="G2197" t="s">
        <v>76</v>
      </c>
      <c r="H2197" s="1">
        <v>12</v>
      </c>
      <c r="I2197" s="1">
        <v>11</v>
      </c>
      <c r="J2197" s="1">
        <v>13</v>
      </c>
      <c r="K2197" s="2">
        <v>6540</v>
      </c>
      <c r="L2197" s="3">
        <v>6474.6</v>
      </c>
      <c r="M2197" s="4">
        <v>1340.9374</v>
      </c>
      <c r="N2197" s="5">
        <v>1127.2268428124</v>
      </c>
      <c r="O2197" s="6">
        <v>0</v>
      </c>
    </row>
    <row r="2198" spans="1:15" x14ac:dyDescent="0.2">
      <c r="A2198" t="s">
        <v>46</v>
      </c>
      <c r="B2198" t="s">
        <v>47</v>
      </c>
      <c r="C2198">
        <v>2015</v>
      </c>
      <c r="D2198" t="s">
        <v>96</v>
      </c>
      <c r="E2198" t="s">
        <v>30</v>
      </c>
      <c r="F2198" t="s">
        <v>31</v>
      </c>
      <c r="G2198" t="s">
        <v>77</v>
      </c>
      <c r="H2198" s="1">
        <v>27</v>
      </c>
      <c r="I2198" s="1">
        <v>26</v>
      </c>
      <c r="J2198" s="1">
        <v>32</v>
      </c>
      <c r="K2198" s="2">
        <v>404.2</v>
      </c>
      <c r="L2198" s="3">
        <v>362.97160000000002</v>
      </c>
      <c r="M2198" s="4">
        <v>31.114999999999998</v>
      </c>
      <c r="N2198" s="5">
        <v>33.328832249999998</v>
      </c>
      <c r="O2198" s="6">
        <v>1.18753092528451E-2</v>
      </c>
    </row>
    <row r="2199" spans="1:15" x14ac:dyDescent="0.2">
      <c r="A2199" t="s">
        <v>46</v>
      </c>
      <c r="B2199" t="s">
        <v>47</v>
      </c>
      <c r="C2199">
        <v>2015</v>
      </c>
      <c r="D2199" t="s">
        <v>96</v>
      </c>
      <c r="E2199" t="s">
        <v>30</v>
      </c>
      <c r="F2199" t="s">
        <v>32</v>
      </c>
      <c r="G2199" t="s">
        <v>78</v>
      </c>
      <c r="H2199" s="1">
        <v>34</v>
      </c>
      <c r="I2199" s="1">
        <v>33</v>
      </c>
      <c r="J2199" s="1">
        <v>42</v>
      </c>
      <c r="K2199" s="2">
        <v>530.5</v>
      </c>
      <c r="L2199" s="3">
        <v>596.8125</v>
      </c>
      <c r="M2199" s="4">
        <v>32.250999999999998</v>
      </c>
      <c r="N2199" s="5">
        <v>34.912030010000002</v>
      </c>
      <c r="O2199" s="6">
        <v>1.6022620169651301E-2</v>
      </c>
    </row>
    <row r="2200" spans="1:15" x14ac:dyDescent="0.2">
      <c r="A2200" t="s">
        <v>46</v>
      </c>
      <c r="B2200" t="s">
        <v>47</v>
      </c>
      <c r="C2200">
        <v>2015</v>
      </c>
      <c r="D2200" t="s">
        <v>96</v>
      </c>
      <c r="E2200" t="s">
        <v>30</v>
      </c>
      <c r="F2200" t="s">
        <v>33</v>
      </c>
      <c r="G2200" t="s">
        <v>79</v>
      </c>
      <c r="H2200" s="1">
        <v>23</v>
      </c>
      <c r="I2200" s="1">
        <v>22</v>
      </c>
      <c r="J2200" s="1">
        <v>26</v>
      </c>
      <c r="K2200" s="2">
        <v>430.2</v>
      </c>
      <c r="L2200" s="3">
        <v>356.2056</v>
      </c>
      <c r="M2200" s="4">
        <v>39.0625</v>
      </c>
      <c r="N2200" s="5">
        <v>37.5244140625</v>
      </c>
      <c r="O2200" s="6">
        <v>8.83310088331009E-3</v>
      </c>
    </row>
    <row r="2201" spans="1:15" x14ac:dyDescent="0.2">
      <c r="A2201" t="s">
        <v>46</v>
      </c>
      <c r="B2201" t="s">
        <v>47</v>
      </c>
      <c r="C2201">
        <v>2015</v>
      </c>
      <c r="D2201" t="s">
        <v>96</v>
      </c>
      <c r="E2201" t="s">
        <v>30</v>
      </c>
      <c r="F2201" t="s">
        <v>34</v>
      </c>
      <c r="G2201" t="s">
        <v>80</v>
      </c>
      <c r="H2201" s="1">
        <v>35</v>
      </c>
      <c r="I2201" s="1">
        <v>34</v>
      </c>
      <c r="J2201" s="1">
        <v>42</v>
      </c>
      <c r="K2201" s="2">
        <v>520.6</v>
      </c>
      <c r="L2201" s="3">
        <v>534.13559999999904</v>
      </c>
      <c r="M2201" s="4">
        <v>39.200000000000003</v>
      </c>
      <c r="N2201" s="5">
        <v>36.769599999999997</v>
      </c>
      <c r="O2201" s="6">
        <v>1.42143680368805E-2</v>
      </c>
    </row>
    <row r="2202" spans="1:15" x14ac:dyDescent="0.2">
      <c r="A2202" t="s">
        <v>46</v>
      </c>
      <c r="B2202" t="s">
        <v>47</v>
      </c>
      <c r="C2202">
        <v>2015</v>
      </c>
      <c r="D2202" t="s">
        <v>96</v>
      </c>
      <c r="E2202" t="s">
        <v>30</v>
      </c>
      <c r="F2202" t="s">
        <v>35</v>
      </c>
      <c r="G2202" t="s">
        <v>81</v>
      </c>
      <c r="H2202" s="1">
        <v>27</v>
      </c>
      <c r="I2202" s="1">
        <v>24</v>
      </c>
      <c r="J2202" s="1">
        <v>28</v>
      </c>
      <c r="K2202" s="2">
        <v>425.6</v>
      </c>
      <c r="L2202" s="3">
        <v>371.9744</v>
      </c>
      <c r="M2202" s="4">
        <v>34.462499999999999</v>
      </c>
      <c r="N2202" s="5">
        <v>38.068139062500002</v>
      </c>
      <c r="O2202" s="6">
        <v>7.9887218045112795E-3</v>
      </c>
    </row>
    <row r="2203" spans="1:15" x14ac:dyDescent="0.2">
      <c r="A2203" t="s">
        <v>46</v>
      </c>
      <c r="B2203" t="s">
        <v>47</v>
      </c>
      <c r="C2203">
        <v>2015</v>
      </c>
      <c r="D2203" t="s">
        <v>96</v>
      </c>
      <c r="E2203" t="s">
        <v>30</v>
      </c>
      <c r="F2203" t="s">
        <v>36</v>
      </c>
      <c r="G2203" t="s">
        <v>82</v>
      </c>
      <c r="H2203" s="1">
        <v>25</v>
      </c>
      <c r="I2203" s="1">
        <v>25</v>
      </c>
      <c r="J2203" s="1">
        <v>27</v>
      </c>
      <c r="K2203" s="2">
        <v>646.9</v>
      </c>
      <c r="L2203" s="3">
        <v>608.732900000001</v>
      </c>
      <c r="M2203" s="4">
        <v>55.981499999999997</v>
      </c>
      <c r="N2203" s="5">
        <v>43.1161115775</v>
      </c>
      <c r="O2203" s="6">
        <v>2.3342093059205399E-2</v>
      </c>
    </row>
    <row r="2204" spans="1:15" x14ac:dyDescent="0.2">
      <c r="A2204" t="s">
        <v>46</v>
      </c>
      <c r="B2204" t="s">
        <v>47</v>
      </c>
      <c r="C2204">
        <v>2015</v>
      </c>
      <c r="D2204" t="s">
        <v>96</v>
      </c>
      <c r="E2204" t="s">
        <v>37</v>
      </c>
      <c r="F2204" t="s">
        <v>38</v>
      </c>
      <c r="G2204" t="s">
        <v>83</v>
      </c>
      <c r="H2204" s="1">
        <v>33</v>
      </c>
      <c r="I2204" s="1">
        <v>30</v>
      </c>
      <c r="J2204" s="1">
        <v>46</v>
      </c>
      <c r="K2204" s="2">
        <v>582.79999999999995</v>
      </c>
      <c r="L2204" s="3">
        <v>628.25840000000005</v>
      </c>
      <c r="M2204" s="4">
        <v>22.3781</v>
      </c>
      <c r="N2204" s="5">
        <v>20.503240403900001</v>
      </c>
      <c r="O2204" s="6">
        <v>1.4070006863418E-2</v>
      </c>
    </row>
    <row r="2205" spans="1:15" x14ac:dyDescent="0.2">
      <c r="A2205" t="s">
        <v>46</v>
      </c>
      <c r="B2205" t="s">
        <v>47</v>
      </c>
      <c r="C2205">
        <v>2015</v>
      </c>
      <c r="D2205" t="s">
        <v>96</v>
      </c>
      <c r="E2205" t="s">
        <v>37</v>
      </c>
      <c r="F2205" t="s">
        <v>39</v>
      </c>
      <c r="G2205" t="s">
        <v>84</v>
      </c>
      <c r="H2205" s="1">
        <v>29</v>
      </c>
      <c r="I2205" s="1">
        <v>28</v>
      </c>
      <c r="J2205" s="1">
        <v>34</v>
      </c>
      <c r="K2205" s="2">
        <v>434</v>
      </c>
      <c r="L2205" s="3">
        <v>342.86</v>
      </c>
      <c r="M2205" s="4">
        <v>6.17330000000001</v>
      </c>
      <c r="N2205" s="5">
        <v>5.4835386711000096</v>
      </c>
      <c r="O2205" s="6">
        <v>1.6129032258064498E-2</v>
      </c>
    </row>
    <row r="2206" spans="1:15" x14ac:dyDescent="0.2">
      <c r="A2206" t="s">
        <v>46</v>
      </c>
      <c r="B2206" t="s">
        <v>47</v>
      </c>
      <c r="C2206">
        <v>2015</v>
      </c>
      <c r="D2206" t="s">
        <v>96</v>
      </c>
      <c r="E2206" t="s">
        <v>37</v>
      </c>
      <c r="F2206" t="s">
        <v>40</v>
      </c>
      <c r="G2206" t="s">
        <v>85</v>
      </c>
      <c r="H2206" s="1">
        <v>26</v>
      </c>
      <c r="I2206" s="1">
        <v>21</v>
      </c>
      <c r="J2206" s="1">
        <v>28</v>
      </c>
      <c r="K2206" s="2">
        <v>540.29999999999995</v>
      </c>
      <c r="L2206" s="3">
        <v>468.44009999999997</v>
      </c>
      <c r="M2206" s="4">
        <v>70.001400000000004</v>
      </c>
      <c r="N2206" s="5">
        <v>75.602492019600007</v>
      </c>
      <c r="O2206" s="6">
        <v>1.4251341847122E-2</v>
      </c>
    </row>
    <row r="2207" spans="1:15" x14ac:dyDescent="0.2">
      <c r="A2207" t="s">
        <v>46</v>
      </c>
      <c r="B2207" t="s">
        <v>47</v>
      </c>
      <c r="C2207">
        <v>2015</v>
      </c>
      <c r="D2207" t="s">
        <v>96</v>
      </c>
      <c r="E2207" t="s">
        <v>37</v>
      </c>
      <c r="F2207" t="s">
        <v>41</v>
      </c>
      <c r="G2207" t="s">
        <v>86</v>
      </c>
      <c r="H2207" s="1">
        <v>34</v>
      </c>
      <c r="I2207" s="1">
        <v>30</v>
      </c>
      <c r="J2207" s="1">
        <v>39</v>
      </c>
      <c r="K2207" s="2">
        <v>539.1</v>
      </c>
      <c r="L2207" s="3">
        <v>550.42110000000002</v>
      </c>
      <c r="M2207" s="4">
        <v>24.2577</v>
      </c>
      <c r="N2207" s="5">
        <v>24.3202120929</v>
      </c>
      <c r="O2207" s="6">
        <v>1.0944166202930801E-2</v>
      </c>
    </row>
    <row r="2208" spans="1:15" x14ac:dyDescent="0.2">
      <c r="A2208" t="s">
        <v>46</v>
      </c>
      <c r="B2208" t="s">
        <v>47</v>
      </c>
      <c r="C2208">
        <v>2015</v>
      </c>
      <c r="D2208" t="s">
        <v>96</v>
      </c>
      <c r="E2208" t="s">
        <v>37</v>
      </c>
      <c r="F2208" t="s">
        <v>42</v>
      </c>
      <c r="G2208" t="s">
        <v>87</v>
      </c>
      <c r="H2208" s="1">
        <v>31</v>
      </c>
      <c r="I2208" s="1">
        <v>30</v>
      </c>
      <c r="J2208" s="1">
        <v>36</v>
      </c>
      <c r="K2208" s="2">
        <v>481.9</v>
      </c>
      <c r="L2208" s="3">
        <v>424.5539</v>
      </c>
      <c r="M2208" s="4">
        <v>10.5655</v>
      </c>
      <c r="N2208" s="5">
        <v>11.153522902500001</v>
      </c>
      <c r="O2208" s="6">
        <v>1.8883585806183899E-2</v>
      </c>
    </row>
    <row r="2209" spans="1:15" x14ac:dyDescent="0.2">
      <c r="A2209" t="s">
        <v>46</v>
      </c>
      <c r="B2209" t="s">
        <v>47</v>
      </c>
      <c r="C2209">
        <v>2015</v>
      </c>
      <c r="D2209" t="s">
        <v>96</v>
      </c>
      <c r="E2209" t="s">
        <v>37</v>
      </c>
      <c r="F2209" t="s">
        <v>43</v>
      </c>
      <c r="G2209" t="s">
        <v>88</v>
      </c>
      <c r="H2209" s="1">
        <v>19</v>
      </c>
      <c r="I2209" s="1">
        <v>17</v>
      </c>
      <c r="J2209" s="1">
        <v>22</v>
      </c>
      <c r="K2209" s="2">
        <v>345.7</v>
      </c>
      <c r="L2209" s="3">
        <v>315.6241</v>
      </c>
      <c r="M2209" s="4">
        <v>63.935200000000002</v>
      </c>
      <c r="N2209" s="5">
        <v>65.172473990399993</v>
      </c>
      <c r="O2209" s="6">
        <v>3.76048597049465E-3</v>
      </c>
    </row>
    <row r="2210" spans="1:15" x14ac:dyDescent="0.2">
      <c r="A2210" t="s">
        <v>46</v>
      </c>
      <c r="B2210" t="s">
        <v>47</v>
      </c>
      <c r="C2210">
        <v>2015</v>
      </c>
      <c r="D2210" t="s">
        <v>97</v>
      </c>
      <c r="E2210" t="s">
        <v>16</v>
      </c>
      <c r="F2210" t="s">
        <v>17</v>
      </c>
      <c r="G2210" t="s">
        <v>65</v>
      </c>
      <c r="H2210" s="1">
        <v>22</v>
      </c>
      <c r="I2210" s="1">
        <v>20</v>
      </c>
      <c r="J2210" s="1">
        <v>26</v>
      </c>
      <c r="K2210" s="2">
        <v>462.2</v>
      </c>
      <c r="L2210" s="3">
        <v>410.43360000000001</v>
      </c>
      <c r="M2210" s="4">
        <v>117.128</v>
      </c>
      <c r="N2210" s="5">
        <v>114.93536383999999</v>
      </c>
      <c r="O2210" s="6">
        <v>1.73085244482908E-3</v>
      </c>
    </row>
    <row r="2211" spans="1:15" x14ac:dyDescent="0.2">
      <c r="A2211" t="s">
        <v>46</v>
      </c>
      <c r="B2211" t="s">
        <v>47</v>
      </c>
      <c r="C2211">
        <v>2015</v>
      </c>
      <c r="D2211" t="s">
        <v>97</v>
      </c>
      <c r="E2211" t="s">
        <v>16</v>
      </c>
      <c r="F2211" t="s">
        <v>18</v>
      </c>
      <c r="G2211" t="s">
        <v>66</v>
      </c>
      <c r="H2211" s="1">
        <v>28</v>
      </c>
      <c r="I2211" s="1">
        <v>27</v>
      </c>
      <c r="J2211" s="1">
        <v>32</v>
      </c>
      <c r="K2211" s="2">
        <v>449</v>
      </c>
      <c r="L2211" s="3">
        <v>480.43</v>
      </c>
      <c r="M2211" s="4">
        <v>104.955</v>
      </c>
      <c r="N2211" s="5">
        <v>89.258979749999995</v>
      </c>
      <c r="O2211" s="6">
        <v>1.7817371937639201E-2</v>
      </c>
    </row>
    <row r="2212" spans="1:15" x14ac:dyDescent="0.2">
      <c r="A2212" t="s">
        <v>46</v>
      </c>
      <c r="B2212" t="s">
        <v>47</v>
      </c>
      <c r="C2212">
        <v>2015</v>
      </c>
      <c r="D2212" t="s">
        <v>97</v>
      </c>
      <c r="E2212" t="s">
        <v>16</v>
      </c>
      <c r="F2212" t="s">
        <v>19</v>
      </c>
      <c r="G2212" t="s">
        <v>67</v>
      </c>
      <c r="H2212" s="1">
        <v>37</v>
      </c>
      <c r="I2212" s="1">
        <v>35</v>
      </c>
      <c r="J2212" s="1">
        <v>47</v>
      </c>
      <c r="K2212" s="2">
        <v>352.3</v>
      </c>
      <c r="L2212" s="3">
        <v>298.3981</v>
      </c>
      <c r="M2212" s="4">
        <v>72.956000000000003</v>
      </c>
      <c r="N2212" s="5">
        <v>80.949059360000007</v>
      </c>
      <c r="O2212" s="6">
        <v>1.05024127164349E-2</v>
      </c>
    </row>
    <row r="2213" spans="1:15" x14ac:dyDescent="0.2">
      <c r="A2213" t="s">
        <v>46</v>
      </c>
      <c r="B2213" t="s">
        <v>47</v>
      </c>
      <c r="C2213">
        <v>2015</v>
      </c>
      <c r="D2213" t="s">
        <v>97</v>
      </c>
      <c r="E2213" t="s">
        <v>16</v>
      </c>
      <c r="F2213" t="s">
        <v>20</v>
      </c>
      <c r="G2213" t="s">
        <v>68</v>
      </c>
      <c r="H2213" s="1">
        <v>29</v>
      </c>
      <c r="I2213" s="1">
        <v>28</v>
      </c>
      <c r="J2213" s="1">
        <v>30</v>
      </c>
      <c r="K2213" s="2">
        <v>261</v>
      </c>
      <c r="L2213" s="3">
        <v>284.49</v>
      </c>
      <c r="M2213" s="4">
        <v>51.491999999999997</v>
      </c>
      <c r="N2213" s="5">
        <v>41.970099359999999</v>
      </c>
      <c r="O2213" s="6">
        <v>0</v>
      </c>
    </row>
    <row r="2214" spans="1:15" x14ac:dyDescent="0.2">
      <c r="A2214" t="s">
        <v>46</v>
      </c>
      <c r="B2214" t="s">
        <v>47</v>
      </c>
      <c r="C2214">
        <v>2015</v>
      </c>
      <c r="D2214" t="s">
        <v>97</v>
      </c>
      <c r="E2214" t="s">
        <v>16</v>
      </c>
      <c r="F2214" t="s">
        <v>21</v>
      </c>
      <c r="G2214" t="s">
        <v>69</v>
      </c>
      <c r="H2214" s="1">
        <v>31</v>
      </c>
      <c r="I2214" s="1">
        <v>28</v>
      </c>
      <c r="J2214" s="1">
        <v>34</v>
      </c>
      <c r="K2214" s="2">
        <v>956.8</v>
      </c>
      <c r="L2214" s="3">
        <v>843.89760000000001</v>
      </c>
      <c r="M2214" s="4">
        <v>236.87299999999999</v>
      </c>
      <c r="N2214" s="5">
        <v>204.01160870999999</v>
      </c>
      <c r="O2214" s="6">
        <v>4.3896321070234102E-3</v>
      </c>
    </row>
    <row r="2215" spans="1:15" x14ac:dyDescent="0.2">
      <c r="A2215" t="s">
        <v>46</v>
      </c>
      <c r="B2215" t="s">
        <v>47</v>
      </c>
      <c r="C2215">
        <v>2015</v>
      </c>
      <c r="D2215" t="s">
        <v>97</v>
      </c>
      <c r="E2215" t="s">
        <v>16</v>
      </c>
      <c r="F2215" t="s">
        <v>22</v>
      </c>
      <c r="G2215" t="s">
        <v>70</v>
      </c>
      <c r="H2215" s="1">
        <v>26</v>
      </c>
      <c r="I2215" s="1">
        <v>26</v>
      </c>
      <c r="J2215" s="1">
        <v>33</v>
      </c>
      <c r="K2215" s="2">
        <v>401.4</v>
      </c>
      <c r="L2215" s="3">
        <v>371.69639999999998</v>
      </c>
      <c r="M2215" s="4">
        <v>94.326999999999998</v>
      </c>
      <c r="N2215" s="5">
        <v>72.323340709999997</v>
      </c>
      <c r="O2215" s="6">
        <v>1.14598903836572E-2</v>
      </c>
    </row>
    <row r="2216" spans="1:15" x14ac:dyDescent="0.2">
      <c r="A2216" t="s">
        <v>46</v>
      </c>
      <c r="B2216" t="s">
        <v>47</v>
      </c>
      <c r="C2216">
        <v>2015</v>
      </c>
      <c r="D2216" t="s">
        <v>97</v>
      </c>
      <c r="E2216" t="s">
        <v>23</v>
      </c>
      <c r="F2216" t="s">
        <v>24</v>
      </c>
      <c r="G2216" t="s">
        <v>71</v>
      </c>
      <c r="H2216" s="1">
        <v>16</v>
      </c>
      <c r="I2216" s="1">
        <v>16</v>
      </c>
      <c r="J2216" s="1">
        <v>17</v>
      </c>
      <c r="K2216" s="2">
        <v>5281</v>
      </c>
      <c r="L2216" s="3">
        <v>4066.37</v>
      </c>
      <c r="M2216" s="4">
        <v>979.04780000000005</v>
      </c>
      <c r="N2216" s="5">
        <v>831.72264515159998</v>
      </c>
      <c r="O2216" s="6">
        <v>3.59780344631699E-3</v>
      </c>
    </row>
    <row r="2217" spans="1:15" x14ac:dyDescent="0.2">
      <c r="A2217" t="s">
        <v>46</v>
      </c>
      <c r="B2217" t="s">
        <v>47</v>
      </c>
      <c r="C2217">
        <v>2015</v>
      </c>
      <c r="D2217" t="s">
        <v>97</v>
      </c>
      <c r="E2217" t="s">
        <v>23</v>
      </c>
      <c r="F2217" t="s">
        <v>25</v>
      </c>
      <c r="G2217" t="s">
        <v>72</v>
      </c>
      <c r="H2217" s="1">
        <v>6</v>
      </c>
      <c r="I2217" s="1">
        <v>5</v>
      </c>
      <c r="J2217" s="1">
        <v>6</v>
      </c>
      <c r="K2217" s="2">
        <v>2430</v>
      </c>
      <c r="L2217" s="3">
        <v>2721.6</v>
      </c>
      <c r="M2217" s="4">
        <v>415.89920000000001</v>
      </c>
      <c r="N2217" s="5">
        <v>465.38787760640002</v>
      </c>
      <c r="O2217" s="6">
        <v>5.3497942386831303E-2</v>
      </c>
    </row>
    <row r="2218" spans="1:15" x14ac:dyDescent="0.2">
      <c r="A2218" t="s">
        <v>46</v>
      </c>
      <c r="B2218" t="s">
        <v>47</v>
      </c>
      <c r="C2218">
        <v>2015</v>
      </c>
      <c r="D2218" t="s">
        <v>97</v>
      </c>
      <c r="E2218" t="s">
        <v>23</v>
      </c>
      <c r="F2218" t="s">
        <v>26</v>
      </c>
      <c r="G2218" t="s">
        <v>73</v>
      </c>
      <c r="H2218" s="1">
        <v>16</v>
      </c>
      <c r="I2218" s="1">
        <v>16</v>
      </c>
      <c r="J2218" s="1">
        <v>16</v>
      </c>
      <c r="K2218" s="2">
        <v>1800</v>
      </c>
      <c r="L2218" s="3">
        <v>1458</v>
      </c>
      <c r="M2218" s="4">
        <v>339.99680000000001</v>
      </c>
      <c r="N2218" s="5">
        <v>265.20838389760002</v>
      </c>
      <c r="O2218" s="6">
        <v>1.55555555555556E-2</v>
      </c>
    </row>
    <row r="2219" spans="1:15" x14ac:dyDescent="0.2">
      <c r="A2219" t="s">
        <v>46</v>
      </c>
      <c r="B2219" t="s">
        <v>47</v>
      </c>
      <c r="C2219">
        <v>2015</v>
      </c>
      <c r="D2219" t="s">
        <v>97</v>
      </c>
      <c r="E2219" t="s">
        <v>23</v>
      </c>
      <c r="F2219" t="s">
        <v>27</v>
      </c>
      <c r="G2219" t="s">
        <v>74</v>
      </c>
      <c r="H2219" s="1">
        <v>11</v>
      </c>
      <c r="I2219" s="1">
        <v>11</v>
      </c>
      <c r="J2219" s="1">
        <v>11</v>
      </c>
      <c r="K2219" s="2">
        <v>5400</v>
      </c>
      <c r="L2219" s="3">
        <v>4914</v>
      </c>
      <c r="M2219" s="4">
        <v>1060.6682000000001</v>
      </c>
      <c r="N2219" s="5">
        <v>841.44717508759902</v>
      </c>
      <c r="O2219" s="6">
        <v>2.9629629629629602E-3</v>
      </c>
    </row>
    <row r="2220" spans="1:15" x14ac:dyDescent="0.2">
      <c r="A2220" t="s">
        <v>46</v>
      </c>
      <c r="B2220" t="s">
        <v>47</v>
      </c>
      <c r="C2220">
        <v>2015</v>
      </c>
      <c r="D2220" t="s">
        <v>97</v>
      </c>
      <c r="E2220" t="s">
        <v>23</v>
      </c>
      <c r="F2220" t="s">
        <v>28</v>
      </c>
      <c r="G2220" t="s">
        <v>75</v>
      </c>
      <c r="H2220" s="1">
        <v>14</v>
      </c>
      <c r="I2220" s="1">
        <v>14</v>
      </c>
      <c r="J2220" s="1">
        <v>15</v>
      </c>
      <c r="K2220" s="2">
        <v>4264</v>
      </c>
      <c r="L2220" s="3">
        <v>4391.92</v>
      </c>
      <c r="M2220" s="4">
        <v>865.75459999999998</v>
      </c>
      <c r="N2220" s="5">
        <v>729.35842578840004</v>
      </c>
      <c r="O2220" s="6">
        <v>0</v>
      </c>
    </row>
    <row r="2221" spans="1:15" x14ac:dyDescent="0.2">
      <c r="A2221" t="s">
        <v>46</v>
      </c>
      <c r="B2221" t="s">
        <v>47</v>
      </c>
      <c r="C2221">
        <v>2015</v>
      </c>
      <c r="D2221" t="s">
        <v>97</v>
      </c>
      <c r="E2221" t="s">
        <v>23</v>
      </c>
      <c r="F2221" t="s">
        <v>29</v>
      </c>
      <c r="G2221" t="s">
        <v>76</v>
      </c>
      <c r="H2221" s="1">
        <v>12</v>
      </c>
      <c r="I2221" s="1">
        <v>12</v>
      </c>
      <c r="J2221" s="1">
        <v>13</v>
      </c>
      <c r="K2221" s="2">
        <v>7052</v>
      </c>
      <c r="L2221" s="3">
        <v>6487.84</v>
      </c>
      <c r="M2221" s="4">
        <v>1468.1474000000001</v>
      </c>
      <c r="N2221" s="5">
        <v>1470.3114492676</v>
      </c>
      <c r="O2221" s="6">
        <v>2.5524673851389699E-3</v>
      </c>
    </row>
    <row r="2222" spans="1:15" x14ac:dyDescent="0.2">
      <c r="A2222" t="s">
        <v>46</v>
      </c>
      <c r="B2222" t="s">
        <v>47</v>
      </c>
      <c r="C2222">
        <v>2015</v>
      </c>
      <c r="D2222" t="s">
        <v>97</v>
      </c>
      <c r="E2222" t="s">
        <v>30</v>
      </c>
      <c r="F2222" t="s">
        <v>31</v>
      </c>
      <c r="G2222" t="s">
        <v>77</v>
      </c>
      <c r="H2222" s="1">
        <v>28</v>
      </c>
      <c r="I2222" s="1">
        <v>27</v>
      </c>
      <c r="J2222" s="1">
        <v>37</v>
      </c>
      <c r="K2222" s="2">
        <v>423.4</v>
      </c>
      <c r="L2222" s="3">
        <v>379.3664</v>
      </c>
      <c r="M2222" s="4">
        <v>32.262500000000003</v>
      </c>
      <c r="N2222" s="5">
        <v>26.370560937499999</v>
      </c>
      <c r="O2222" s="6">
        <v>6.1407652338214503E-3</v>
      </c>
    </row>
    <row r="2223" spans="1:15" x14ac:dyDescent="0.2">
      <c r="A2223" t="s">
        <v>46</v>
      </c>
      <c r="B2223" t="s">
        <v>47</v>
      </c>
      <c r="C2223">
        <v>2015</v>
      </c>
      <c r="D2223" t="s">
        <v>97</v>
      </c>
      <c r="E2223" t="s">
        <v>30</v>
      </c>
      <c r="F2223" t="s">
        <v>32</v>
      </c>
      <c r="G2223" t="s">
        <v>78</v>
      </c>
      <c r="H2223" s="1">
        <v>39</v>
      </c>
      <c r="I2223" s="1">
        <v>38</v>
      </c>
      <c r="J2223" s="1">
        <v>45</v>
      </c>
      <c r="K2223" s="2">
        <v>581.1</v>
      </c>
      <c r="L2223" s="3">
        <v>616.54709999999898</v>
      </c>
      <c r="M2223" s="4">
        <v>39.524999999999999</v>
      </c>
      <c r="N2223" s="5">
        <v>38.151506249999997</v>
      </c>
      <c r="O2223" s="6">
        <v>1.01531578041645E-2</v>
      </c>
    </row>
    <row r="2224" spans="1:15" x14ac:dyDescent="0.2">
      <c r="A2224" t="s">
        <v>46</v>
      </c>
      <c r="B2224" t="s">
        <v>47</v>
      </c>
      <c r="C2224">
        <v>2015</v>
      </c>
      <c r="D2224" t="s">
        <v>97</v>
      </c>
      <c r="E2224" t="s">
        <v>30</v>
      </c>
      <c r="F2224" t="s">
        <v>33</v>
      </c>
      <c r="G2224" t="s">
        <v>79</v>
      </c>
      <c r="H2224" s="1">
        <v>36</v>
      </c>
      <c r="I2224" s="1">
        <v>31</v>
      </c>
      <c r="J2224" s="1">
        <v>39</v>
      </c>
      <c r="K2224" s="2">
        <v>617.6</v>
      </c>
      <c r="L2224" s="3">
        <v>527.43039999999996</v>
      </c>
      <c r="M2224" s="4">
        <v>50.7515</v>
      </c>
      <c r="N2224" s="5">
        <v>41.742347477499997</v>
      </c>
      <c r="O2224" s="6">
        <v>1.03626943005181E-2</v>
      </c>
    </row>
    <row r="2225" spans="1:15" x14ac:dyDescent="0.2">
      <c r="A2225" t="s">
        <v>46</v>
      </c>
      <c r="B2225" t="s">
        <v>47</v>
      </c>
      <c r="C2225">
        <v>2015</v>
      </c>
      <c r="D2225" t="s">
        <v>97</v>
      </c>
      <c r="E2225" t="s">
        <v>30</v>
      </c>
      <c r="F2225" t="s">
        <v>34</v>
      </c>
      <c r="G2225" t="s">
        <v>80</v>
      </c>
      <c r="H2225" s="1">
        <v>32</v>
      </c>
      <c r="I2225" s="1">
        <v>31</v>
      </c>
      <c r="J2225" s="1">
        <v>40</v>
      </c>
      <c r="K2225" s="2">
        <v>485.6</v>
      </c>
      <c r="L2225" s="3">
        <v>512.79359999999997</v>
      </c>
      <c r="M2225" s="4">
        <v>35.491</v>
      </c>
      <c r="N2225" s="5">
        <v>39.569270809999999</v>
      </c>
      <c r="O2225" s="6">
        <v>1.31795716639209E-2</v>
      </c>
    </row>
    <row r="2226" spans="1:15" x14ac:dyDescent="0.2">
      <c r="A2226" t="s">
        <v>46</v>
      </c>
      <c r="B2226" t="s">
        <v>47</v>
      </c>
      <c r="C2226">
        <v>2015</v>
      </c>
      <c r="D2226" t="s">
        <v>97</v>
      </c>
      <c r="E2226" t="s">
        <v>30</v>
      </c>
      <c r="F2226" t="s">
        <v>35</v>
      </c>
      <c r="G2226" t="s">
        <v>81</v>
      </c>
      <c r="H2226" s="1">
        <v>37</v>
      </c>
      <c r="I2226" s="1">
        <v>37</v>
      </c>
      <c r="J2226" s="1">
        <v>40</v>
      </c>
      <c r="K2226" s="2">
        <v>600.5</v>
      </c>
      <c r="L2226" s="3">
        <v>501.41750000000002</v>
      </c>
      <c r="M2226" s="4">
        <v>46.89</v>
      </c>
      <c r="N2226" s="5">
        <v>40.376978999999999</v>
      </c>
      <c r="O2226" s="6">
        <v>1.5820149875104099E-2</v>
      </c>
    </row>
    <row r="2227" spans="1:15" x14ac:dyDescent="0.2">
      <c r="A2227" t="s">
        <v>46</v>
      </c>
      <c r="B2227" t="s">
        <v>47</v>
      </c>
      <c r="C2227">
        <v>2015</v>
      </c>
      <c r="D2227" t="s">
        <v>97</v>
      </c>
      <c r="E2227" t="s">
        <v>30</v>
      </c>
      <c r="F2227" t="s">
        <v>36</v>
      </c>
      <c r="G2227" t="s">
        <v>82</v>
      </c>
      <c r="H2227" s="1">
        <v>37</v>
      </c>
      <c r="I2227" s="1">
        <v>34</v>
      </c>
      <c r="J2227" s="1">
        <v>41</v>
      </c>
      <c r="K2227" s="2">
        <v>841.8</v>
      </c>
      <c r="L2227" s="3">
        <v>750.88559999999995</v>
      </c>
      <c r="M2227" s="4">
        <v>78.781000000000105</v>
      </c>
      <c r="N2227" s="5">
        <v>72.651050389999995</v>
      </c>
      <c r="O2227" s="6">
        <v>9.7410311237823705E-3</v>
      </c>
    </row>
    <row r="2228" spans="1:15" x14ac:dyDescent="0.2">
      <c r="A2228" t="s">
        <v>46</v>
      </c>
      <c r="B2228" t="s">
        <v>47</v>
      </c>
      <c r="C2228">
        <v>2015</v>
      </c>
      <c r="D2228" t="s">
        <v>97</v>
      </c>
      <c r="E2228" t="s">
        <v>37</v>
      </c>
      <c r="F2228" t="s">
        <v>38</v>
      </c>
      <c r="G2228" t="s">
        <v>83</v>
      </c>
      <c r="H2228" s="1">
        <v>44</v>
      </c>
      <c r="I2228" s="1">
        <v>42</v>
      </c>
      <c r="J2228" s="1">
        <v>55</v>
      </c>
      <c r="K2228" s="2">
        <v>706.5</v>
      </c>
      <c r="L2228" s="3">
        <v>646.44749999999999</v>
      </c>
      <c r="M2228" s="4">
        <v>22.806000000000001</v>
      </c>
      <c r="N2228" s="5">
        <v>22.53369636</v>
      </c>
      <c r="O2228" s="6">
        <v>7.7848549186128801E-3</v>
      </c>
    </row>
    <row r="2229" spans="1:15" x14ac:dyDescent="0.2">
      <c r="A2229" t="s">
        <v>46</v>
      </c>
      <c r="B2229" t="s">
        <v>47</v>
      </c>
      <c r="C2229">
        <v>2015</v>
      </c>
      <c r="D2229" t="s">
        <v>97</v>
      </c>
      <c r="E2229" t="s">
        <v>37</v>
      </c>
      <c r="F2229" t="s">
        <v>39</v>
      </c>
      <c r="G2229" t="s">
        <v>84</v>
      </c>
      <c r="H2229" s="1">
        <v>43</v>
      </c>
      <c r="I2229" s="1">
        <v>41</v>
      </c>
      <c r="J2229" s="1">
        <v>51</v>
      </c>
      <c r="K2229" s="2">
        <v>642.6</v>
      </c>
      <c r="L2229" s="3">
        <v>510.22440000000103</v>
      </c>
      <c r="M2229" s="4">
        <v>7.5933000000000197</v>
      </c>
      <c r="N2229" s="5">
        <v>6.63705295110001</v>
      </c>
      <c r="O2229" s="6">
        <v>1.1515717398070301E-2</v>
      </c>
    </row>
    <row r="2230" spans="1:15" x14ac:dyDescent="0.2">
      <c r="A2230" t="s">
        <v>46</v>
      </c>
      <c r="B2230" t="s">
        <v>47</v>
      </c>
      <c r="C2230">
        <v>2015</v>
      </c>
      <c r="D2230" t="s">
        <v>97</v>
      </c>
      <c r="E2230" t="s">
        <v>37</v>
      </c>
      <c r="F2230" t="s">
        <v>40</v>
      </c>
      <c r="G2230" t="s">
        <v>85</v>
      </c>
      <c r="H2230" s="1">
        <v>32</v>
      </c>
      <c r="I2230" s="1">
        <v>32</v>
      </c>
      <c r="J2230" s="1">
        <v>40</v>
      </c>
      <c r="K2230" s="2">
        <v>623.20000000000005</v>
      </c>
      <c r="L2230" s="3">
        <v>497.31360000000001</v>
      </c>
      <c r="M2230" s="4">
        <v>83.496099999999998</v>
      </c>
      <c r="N2230" s="5">
        <v>73.062343847899996</v>
      </c>
      <c r="O2230" s="6">
        <v>1.09114249037227E-2</v>
      </c>
    </row>
    <row r="2231" spans="1:15" x14ac:dyDescent="0.2">
      <c r="A2231" t="s">
        <v>46</v>
      </c>
      <c r="B2231" t="s">
        <v>47</v>
      </c>
      <c r="C2231">
        <v>2015</v>
      </c>
      <c r="D2231" t="s">
        <v>97</v>
      </c>
      <c r="E2231" t="s">
        <v>37</v>
      </c>
      <c r="F2231" t="s">
        <v>41</v>
      </c>
      <c r="G2231" t="s">
        <v>86</v>
      </c>
      <c r="H2231" s="1">
        <v>36</v>
      </c>
      <c r="I2231" s="1">
        <v>33</v>
      </c>
      <c r="J2231" s="1">
        <v>41</v>
      </c>
      <c r="K2231" s="2">
        <v>575.29999999999995</v>
      </c>
      <c r="L2231" s="3">
        <v>516.04409999999996</v>
      </c>
      <c r="M2231" s="4">
        <v>22.1294</v>
      </c>
      <c r="N2231" s="5">
        <v>20.330412556399999</v>
      </c>
      <c r="O2231" s="6">
        <v>1.6860768294802701E-2</v>
      </c>
    </row>
    <row r="2232" spans="1:15" x14ac:dyDescent="0.2">
      <c r="A2232" t="s">
        <v>46</v>
      </c>
      <c r="B2232" t="s">
        <v>47</v>
      </c>
      <c r="C2232">
        <v>2015</v>
      </c>
      <c r="D2232" t="s">
        <v>97</v>
      </c>
      <c r="E2232" t="s">
        <v>37</v>
      </c>
      <c r="F2232" t="s">
        <v>42</v>
      </c>
      <c r="G2232" t="s">
        <v>87</v>
      </c>
      <c r="H2232" s="1">
        <v>36</v>
      </c>
      <c r="I2232" s="1">
        <v>34</v>
      </c>
      <c r="J2232" s="1">
        <v>44</v>
      </c>
      <c r="K2232" s="2">
        <v>585.29999999999995</v>
      </c>
      <c r="L2232" s="3">
        <v>645.58590000000004</v>
      </c>
      <c r="M2232" s="4">
        <v>16.590900000000001</v>
      </c>
      <c r="N2232" s="5">
        <v>18.513934628099999</v>
      </c>
      <c r="O2232" s="6">
        <v>1.4864172219374701E-2</v>
      </c>
    </row>
    <row r="2233" spans="1:15" x14ac:dyDescent="0.2">
      <c r="A2233" t="s">
        <v>46</v>
      </c>
      <c r="B2233" t="s">
        <v>47</v>
      </c>
      <c r="C2233">
        <v>2015</v>
      </c>
      <c r="D2233" t="s">
        <v>97</v>
      </c>
      <c r="E2233" t="s">
        <v>37</v>
      </c>
      <c r="F2233" t="s">
        <v>43</v>
      </c>
      <c r="G2233" t="s">
        <v>88</v>
      </c>
      <c r="H2233" s="1">
        <v>29</v>
      </c>
      <c r="I2233" s="1">
        <v>29</v>
      </c>
      <c r="J2233" s="1">
        <v>33</v>
      </c>
      <c r="K2233" s="2">
        <v>472.6</v>
      </c>
      <c r="L2233" s="3">
        <v>527.42160000000001</v>
      </c>
      <c r="M2233" s="4">
        <v>77.9221</v>
      </c>
      <c r="N2233" s="5">
        <v>72.5282543159</v>
      </c>
      <c r="O2233" s="6">
        <v>2.20059246720271E-2</v>
      </c>
    </row>
    <row r="2234" spans="1:15" x14ac:dyDescent="0.2">
      <c r="A2234" t="s">
        <v>46</v>
      </c>
      <c r="B2234" t="s">
        <v>47</v>
      </c>
      <c r="C2234">
        <v>2015</v>
      </c>
      <c r="D2234" t="s">
        <v>98</v>
      </c>
      <c r="E2234" t="s">
        <v>16</v>
      </c>
      <c r="F2234" t="s">
        <v>17</v>
      </c>
      <c r="G2234" t="s">
        <v>65</v>
      </c>
      <c r="H2234" s="1">
        <v>24</v>
      </c>
      <c r="I2234" s="1">
        <v>23</v>
      </c>
      <c r="J2234" s="1">
        <v>26</v>
      </c>
      <c r="K2234" s="2">
        <v>414</v>
      </c>
      <c r="L2234" s="3">
        <v>455.4</v>
      </c>
      <c r="M2234" s="4">
        <v>104.873</v>
      </c>
      <c r="N2234" s="5">
        <v>89.275238709999996</v>
      </c>
      <c r="O2234" s="6">
        <v>0</v>
      </c>
    </row>
    <row r="2235" spans="1:15" x14ac:dyDescent="0.2">
      <c r="A2235" t="s">
        <v>46</v>
      </c>
      <c r="B2235" t="s">
        <v>47</v>
      </c>
      <c r="C2235">
        <v>2015</v>
      </c>
      <c r="D2235" t="s">
        <v>98</v>
      </c>
      <c r="E2235" t="s">
        <v>16</v>
      </c>
      <c r="F2235" t="s">
        <v>18</v>
      </c>
      <c r="G2235" t="s">
        <v>66</v>
      </c>
      <c r="H2235" s="1">
        <v>22</v>
      </c>
      <c r="I2235" s="1">
        <v>22</v>
      </c>
      <c r="J2235" s="1">
        <v>26</v>
      </c>
      <c r="K2235" s="2">
        <v>354</v>
      </c>
      <c r="L2235" s="3">
        <v>378.78</v>
      </c>
      <c r="M2235" s="4">
        <v>88.007000000000005</v>
      </c>
      <c r="N2235" s="5">
        <v>94.173650490000099</v>
      </c>
      <c r="O2235" s="6">
        <v>0</v>
      </c>
    </row>
    <row r="2236" spans="1:15" x14ac:dyDescent="0.2">
      <c r="A2236" t="s">
        <v>46</v>
      </c>
      <c r="B2236" t="s">
        <v>47</v>
      </c>
      <c r="C2236">
        <v>2015</v>
      </c>
      <c r="D2236" t="s">
        <v>98</v>
      </c>
      <c r="E2236" t="s">
        <v>16</v>
      </c>
      <c r="F2236" t="s">
        <v>19</v>
      </c>
      <c r="G2236" t="s">
        <v>67</v>
      </c>
      <c r="H2236" s="1">
        <v>39</v>
      </c>
      <c r="I2236" s="1">
        <v>36</v>
      </c>
      <c r="J2236" s="1">
        <v>48</v>
      </c>
      <c r="K2236" s="2">
        <v>360</v>
      </c>
      <c r="L2236" s="3">
        <v>406.8</v>
      </c>
      <c r="M2236" s="4">
        <v>78.602000000000004</v>
      </c>
      <c r="N2236" s="5">
        <v>76.717124040000101</v>
      </c>
      <c r="O2236" s="6">
        <v>0</v>
      </c>
    </row>
    <row r="2237" spans="1:15" x14ac:dyDescent="0.2">
      <c r="A2237" t="s">
        <v>46</v>
      </c>
      <c r="B2237" t="s">
        <v>47</v>
      </c>
      <c r="C2237">
        <v>2015</v>
      </c>
      <c r="D2237" t="s">
        <v>98</v>
      </c>
      <c r="E2237" t="s">
        <v>16</v>
      </c>
      <c r="F2237" t="s">
        <v>20</v>
      </c>
      <c r="G2237" t="s">
        <v>68</v>
      </c>
      <c r="H2237" s="1">
        <v>46</v>
      </c>
      <c r="I2237" s="1">
        <v>46</v>
      </c>
      <c r="J2237" s="1">
        <v>49</v>
      </c>
      <c r="K2237" s="2">
        <v>437</v>
      </c>
      <c r="L2237" s="3">
        <v>415.15</v>
      </c>
      <c r="M2237" s="4">
        <v>89.873999999999896</v>
      </c>
      <c r="N2237" s="5">
        <v>97.849418759999907</v>
      </c>
      <c r="O2237" s="6">
        <v>0</v>
      </c>
    </row>
    <row r="2238" spans="1:15" x14ac:dyDescent="0.2">
      <c r="A2238" t="s">
        <v>46</v>
      </c>
      <c r="B2238" t="s">
        <v>47</v>
      </c>
      <c r="C2238">
        <v>2015</v>
      </c>
      <c r="D2238" t="s">
        <v>98</v>
      </c>
      <c r="E2238" t="s">
        <v>16</v>
      </c>
      <c r="F2238" t="s">
        <v>21</v>
      </c>
      <c r="G2238" t="s">
        <v>69</v>
      </c>
      <c r="H2238" s="1">
        <v>22</v>
      </c>
      <c r="I2238" s="1">
        <v>22</v>
      </c>
      <c r="J2238" s="1">
        <v>24</v>
      </c>
      <c r="K2238" s="2">
        <v>849</v>
      </c>
      <c r="L2238" s="3">
        <v>916.92</v>
      </c>
      <c r="M2238" s="4">
        <v>211.233</v>
      </c>
      <c r="N2238" s="5">
        <v>205.38818289</v>
      </c>
      <c r="O2238" s="6">
        <v>0</v>
      </c>
    </row>
    <row r="2239" spans="1:15" x14ac:dyDescent="0.2">
      <c r="A2239" t="s">
        <v>46</v>
      </c>
      <c r="B2239" t="s">
        <v>47</v>
      </c>
      <c r="C2239">
        <v>2015</v>
      </c>
      <c r="D2239" t="s">
        <v>98</v>
      </c>
      <c r="E2239" t="s">
        <v>16</v>
      </c>
      <c r="F2239" t="s">
        <v>22</v>
      </c>
      <c r="G2239" t="s">
        <v>70</v>
      </c>
      <c r="H2239" s="1">
        <v>26</v>
      </c>
      <c r="I2239" s="1">
        <v>24</v>
      </c>
      <c r="J2239" s="1">
        <v>30</v>
      </c>
      <c r="K2239" s="2">
        <v>396</v>
      </c>
      <c r="L2239" s="3">
        <v>439.56</v>
      </c>
      <c r="M2239" s="4">
        <v>95.088999999999999</v>
      </c>
      <c r="N2239" s="5">
        <v>90.249920790000004</v>
      </c>
      <c r="O2239" s="6">
        <v>0</v>
      </c>
    </row>
    <row r="2240" spans="1:15" x14ac:dyDescent="0.2">
      <c r="A2240" t="s">
        <v>46</v>
      </c>
      <c r="B2240" t="s">
        <v>47</v>
      </c>
      <c r="C2240">
        <v>2015</v>
      </c>
      <c r="D2240" t="s">
        <v>98</v>
      </c>
      <c r="E2240" t="s">
        <v>23</v>
      </c>
      <c r="F2240" t="s">
        <v>24</v>
      </c>
      <c r="G2240" t="s">
        <v>71</v>
      </c>
      <c r="H2240" s="1">
        <v>16</v>
      </c>
      <c r="I2240" s="1">
        <v>15</v>
      </c>
      <c r="J2240" s="1">
        <v>18</v>
      </c>
      <c r="K2240" s="2">
        <v>2710</v>
      </c>
      <c r="L2240" s="3">
        <v>2249.3000000000002</v>
      </c>
      <c r="M2240" s="4">
        <v>513.39880000000005</v>
      </c>
      <c r="N2240" s="5">
        <v>489.77629441440001</v>
      </c>
      <c r="O2240" s="6">
        <v>0</v>
      </c>
    </row>
    <row r="2241" spans="1:15" x14ac:dyDescent="0.2">
      <c r="A2241" t="s">
        <v>46</v>
      </c>
      <c r="B2241" t="s">
        <v>47</v>
      </c>
      <c r="C2241">
        <v>2015</v>
      </c>
      <c r="D2241" t="s">
        <v>98</v>
      </c>
      <c r="E2241" t="s">
        <v>23</v>
      </c>
      <c r="F2241" t="s">
        <v>25</v>
      </c>
      <c r="G2241" t="s">
        <v>72</v>
      </c>
      <c r="H2241" s="1">
        <v>10</v>
      </c>
      <c r="I2241" s="1">
        <v>10</v>
      </c>
      <c r="J2241" s="1">
        <v>10</v>
      </c>
      <c r="K2241" s="2">
        <v>5160</v>
      </c>
      <c r="L2241" s="3">
        <v>5469.6</v>
      </c>
      <c r="M2241" s="4">
        <v>1028.4548</v>
      </c>
      <c r="N2241" s="5">
        <v>1002.2785684304</v>
      </c>
      <c r="O2241" s="6">
        <v>0</v>
      </c>
    </row>
    <row r="2242" spans="1:15" x14ac:dyDescent="0.2">
      <c r="A2242" t="s">
        <v>46</v>
      </c>
      <c r="B2242" t="s">
        <v>47</v>
      </c>
      <c r="C2242">
        <v>2015</v>
      </c>
      <c r="D2242" t="s">
        <v>98</v>
      </c>
      <c r="E2242" t="s">
        <v>23</v>
      </c>
      <c r="F2242" t="s">
        <v>26</v>
      </c>
      <c r="G2242" t="s">
        <v>73</v>
      </c>
      <c r="H2242" s="1">
        <v>14</v>
      </c>
      <c r="I2242" s="1">
        <v>13</v>
      </c>
      <c r="J2242" s="1">
        <v>14</v>
      </c>
      <c r="K2242" s="2">
        <v>1890</v>
      </c>
      <c r="L2242" s="3">
        <v>1625.4</v>
      </c>
      <c r="M2242" s="4">
        <v>387.12020000000001</v>
      </c>
      <c r="N2242" s="5">
        <v>395.32792248039999</v>
      </c>
      <c r="O2242" s="6">
        <v>0</v>
      </c>
    </row>
    <row r="2243" spans="1:15" x14ac:dyDescent="0.2">
      <c r="A2243" t="s">
        <v>46</v>
      </c>
      <c r="B2243" t="s">
        <v>47</v>
      </c>
      <c r="C2243">
        <v>2015</v>
      </c>
      <c r="D2243" t="s">
        <v>98</v>
      </c>
      <c r="E2243" t="s">
        <v>23</v>
      </c>
      <c r="F2243" t="s">
        <v>27</v>
      </c>
      <c r="G2243" t="s">
        <v>74</v>
      </c>
      <c r="H2243" s="1">
        <v>9</v>
      </c>
      <c r="I2243" s="1">
        <v>9</v>
      </c>
      <c r="J2243" s="1">
        <v>9</v>
      </c>
      <c r="K2243" s="2">
        <v>2028</v>
      </c>
      <c r="L2243" s="3">
        <v>2210.52</v>
      </c>
      <c r="M2243" s="4">
        <v>396.49040000000002</v>
      </c>
      <c r="N2243" s="5">
        <v>442.04873292159999</v>
      </c>
      <c r="O2243" s="6">
        <v>0</v>
      </c>
    </row>
    <row r="2244" spans="1:15" x14ac:dyDescent="0.2">
      <c r="A2244" t="s">
        <v>46</v>
      </c>
      <c r="B2244" t="s">
        <v>47</v>
      </c>
      <c r="C2244">
        <v>2015</v>
      </c>
      <c r="D2244" t="s">
        <v>98</v>
      </c>
      <c r="E2244" t="s">
        <v>23</v>
      </c>
      <c r="F2244" t="s">
        <v>28</v>
      </c>
      <c r="G2244" t="s">
        <v>75</v>
      </c>
      <c r="H2244" s="1">
        <v>13</v>
      </c>
      <c r="I2244" s="1">
        <v>11</v>
      </c>
      <c r="J2244" s="1">
        <v>13</v>
      </c>
      <c r="K2244" s="2">
        <v>3214</v>
      </c>
      <c r="L2244" s="3">
        <v>3149.72</v>
      </c>
      <c r="M2244" s="4">
        <v>650.19920000000002</v>
      </c>
      <c r="N2244" s="5">
        <v>590.38607519360005</v>
      </c>
      <c r="O2244" s="6">
        <v>0</v>
      </c>
    </row>
    <row r="2245" spans="1:15" x14ac:dyDescent="0.2">
      <c r="A2245" t="s">
        <v>46</v>
      </c>
      <c r="B2245" t="s">
        <v>47</v>
      </c>
      <c r="C2245">
        <v>2015</v>
      </c>
      <c r="D2245" t="s">
        <v>98</v>
      </c>
      <c r="E2245" t="s">
        <v>23</v>
      </c>
      <c r="F2245" t="s">
        <v>29</v>
      </c>
      <c r="G2245" t="s">
        <v>76</v>
      </c>
      <c r="H2245" s="1">
        <v>8</v>
      </c>
      <c r="I2245" s="1">
        <v>8</v>
      </c>
      <c r="J2245" s="1">
        <v>9</v>
      </c>
      <c r="K2245" s="2">
        <v>4560</v>
      </c>
      <c r="L2245" s="3">
        <v>4332</v>
      </c>
      <c r="M2245" s="4">
        <v>960.56439999999998</v>
      </c>
      <c r="N2245" s="5">
        <v>1014.0140454736</v>
      </c>
      <c r="O2245" s="6">
        <v>0</v>
      </c>
    </row>
    <row r="2246" spans="1:15" x14ac:dyDescent="0.2">
      <c r="A2246" t="s">
        <v>46</v>
      </c>
      <c r="B2246" t="s">
        <v>47</v>
      </c>
      <c r="C2246">
        <v>2015</v>
      </c>
      <c r="D2246" t="s">
        <v>98</v>
      </c>
      <c r="E2246" t="s">
        <v>30</v>
      </c>
      <c r="F2246" t="s">
        <v>31</v>
      </c>
      <c r="G2246" t="s">
        <v>77</v>
      </c>
      <c r="H2246" s="1">
        <v>40</v>
      </c>
      <c r="I2246" s="1">
        <v>37</v>
      </c>
      <c r="J2246" s="1">
        <v>46</v>
      </c>
      <c r="K2246" s="2">
        <v>554</v>
      </c>
      <c r="L2246" s="3">
        <v>542.91999999999996</v>
      </c>
      <c r="M2246" s="4">
        <v>47.326500000000003</v>
      </c>
      <c r="N2246" s="5">
        <v>40.546268977499999</v>
      </c>
      <c r="O2246" s="6">
        <v>0</v>
      </c>
    </row>
    <row r="2247" spans="1:15" x14ac:dyDescent="0.2">
      <c r="A2247" t="s">
        <v>46</v>
      </c>
      <c r="B2247" t="s">
        <v>47</v>
      </c>
      <c r="C2247">
        <v>2015</v>
      </c>
      <c r="D2247" t="s">
        <v>98</v>
      </c>
      <c r="E2247" t="s">
        <v>30</v>
      </c>
      <c r="F2247" t="s">
        <v>32</v>
      </c>
      <c r="G2247" t="s">
        <v>78</v>
      </c>
      <c r="H2247" s="1">
        <v>51</v>
      </c>
      <c r="I2247" s="1">
        <v>47</v>
      </c>
      <c r="J2247" s="1">
        <v>60</v>
      </c>
      <c r="K2247" s="2">
        <v>776</v>
      </c>
      <c r="L2247" s="3">
        <v>613.04</v>
      </c>
      <c r="M2247" s="4">
        <v>61.121000000000002</v>
      </c>
      <c r="N2247" s="5">
        <v>55.546153590000003</v>
      </c>
      <c r="O2247" s="6">
        <v>0</v>
      </c>
    </row>
    <row r="2248" spans="1:15" x14ac:dyDescent="0.2">
      <c r="A2248" t="s">
        <v>46</v>
      </c>
      <c r="B2248" t="s">
        <v>47</v>
      </c>
      <c r="C2248">
        <v>2015</v>
      </c>
      <c r="D2248" t="s">
        <v>98</v>
      </c>
      <c r="E2248" t="s">
        <v>30</v>
      </c>
      <c r="F2248" t="s">
        <v>33</v>
      </c>
      <c r="G2248" t="s">
        <v>79</v>
      </c>
      <c r="H2248" s="1">
        <v>41</v>
      </c>
      <c r="I2248" s="1">
        <v>38</v>
      </c>
      <c r="J2248" s="1">
        <v>51</v>
      </c>
      <c r="K2248" s="2">
        <v>777</v>
      </c>
      <c r="L2248" s="3">
        <v>870.24</v>
      </c>
      <c r="M2248" s="4">
        <v>69.341999999999999</v>
      </c>
      <c r="N2248" s="5">
        <v>74.433089640000105</v>
      </c>
      <c r="O2248" s="6">
        <v>0</v>
      </c>
    </row>
    <row r="2249" spans="1:15" x14ac:dyDescent="0.2">
      <c r="A2249" t="s">
        <v>46</v>
      </c>
      <c r="B2249" t="s">
        <v>47</v>
      </c>
      <c r="C2249">
        <v>2015</v>
      </c>
      <c r="D2249" t="s">
        <v>98</v>
      </c>
      <c r="E2249" t="s">
        <v>30</v>
      </c>
      <c r="F2249" t="s">
        <v>34</v>
      </c>
      <c r="G2249" t="s">
        <v>80</v>
      </c>
      <c r="H2249" s="1">
        <v>48</v>
      </c>
      <c r="I2249" s="1">
        <v>44</v>
      </c>
      <c r="J2249" s="1">
        <v>60</v>
      </c>
      <c r="K2249" s="2">
        <v>743</v>
      </c>
      <c r="L2249" s="3">
        <v>690.99</v>
      </c>
      <c r="M2249" s="4">
        <v>65.429500000000004</v>
      </c>
      <c r="N2249" s="5">
        <v>56.642645297500003</v>
      </c>
      <c r="O2249" s="6">
        <v>0</v>
      </c>
    </row>
    <row r="2250" spans="1:15" x14ac:dyDescent="0.2">
      <c r="A2250" t="s">
        <v>46</v>
      </c>
      <c r="B2250" t="s">
        <v>47</v>
      </c>
      <c r="C2250">
        <v>2015</v>
      </c>
      <c r="D2250" t="s">
        <v>98</v>
      </c>
      <c r="E2250" t="s">
        <v>30</v>
      </c>
      <c r="F2250" t="s">
        <v>35</v>
      </c>
      <c r="G2250" t="s">
        <v>81</v>
      </c>
      <c r="H2250" s="1">
        <v>33</v>
      </c>
      <c r="I2250" s="1">
        <v>32</v>
      </c>
      <c r="J2250" s="1">
        <v>33</v>
      </c>
      <c r="K2250" s="2">
        <v>500</v>
      </c>
      <c r="L2250" s="3">
        <v>445</v>
      </c>
      <c r="M2250" s="4">
        <v>45.076999999999998</v>
      </c>
      <c r="N2250" s="5">
        <v>39.633050709999999</v>
      </c>
      <c r="O2250" s="6">
        <v>0</v>
      </c>
    </row>
    <row r="2251" spans="1:15" x14ac:dyDescent="0.2">
      <c r="A2251" t="s">
        <v>46</v>
      </c>
      <c r="B2251" t="s">
        <v>47</v>
      </c>
      <c r="C2251">
        <v>2015</v>
      </c>
      <c r="D2251" t="s">
        <v>98</v>
      </c>
      <c r="E2251" t="s">
        <v>30</v>
      </c>
      <c r="F2251" t="s">
        <v>36</v>
      </c>
      <c r="G2251" t="s">
        <v>82</v>
      </c>
      <c r="H2251" s="1">
        <v>36</v>
      </c>
      <c r="I2251" s="1">
        <v>34</v>
      </c>
      <c r="J2251" s="1">
        <v>40</v>
      </c>
      <c r="K2251" s="2">
        <v>794</v>
      </c>
      <c r="L2251" s="3">
        <v>635.20000000000005</v>
      </c>
      <c r="M2251" s="4">
        <v>80.3245</v>
      </c>
      <c r="N2251" s="5">
        <v>79.781908002500003</v>
      </c>
      <c r="O2251" s="6">
        <v>0</v>
      </c>
    </row>
    <row r="2252" spans="1:15" x14ac:dyDescent="0.2">
      <c r="A2252" t="s">
        <v>46</v>
      </c>
      <c r="B2252" t="s">
        <v>47</v>
      </c>
      <c r="C2252">
        <v>2015</v>
      </c>
      <c r="D2252" t="s">
        <v>98</v>
      </c>
      <c r="E2252" t="s">
        <v>37</v>
      </c>
      <c r="F2252" t="s">
        <v>38</v>
      </c>
      <c r="G2252" t="s">
        <v>83</v>
      </c>
      <c r="H2252" s="1">
        <v>50</v>
      </c>
      <c r="I2252" s="1">
        <v>47</v>
      </c>
      <c r="J2252" s="1">
        <v>69</v>
      </c>
      <c r="K2252" s="2">
        <v>887</v>
      </c>
      <c r="L2252" s="3">
        <v>727.34</v>
      </c>
      <c r="M2252" s="4">
        <v>38.597900000000003</v>
      </c>
      <c r="N2252" s="5">
        <v>36.8987818441</v>
      </c>
      <c r="O2252" s="6">
        <v>0</v>
      </c>
    </row>
    <row r="2253" spans="1:15" x14ac:dyDescent="0.2">
      <c r="A2253" t="s">
        <v>46</v>
      </c>
      <c r="B2253" t="s">
        <v>47</v>
      </c>
      <c r="C2253">
        <v>2015</v>
      </c>
      <c r="D2253" t="s">
        <v>98</v>
      </c>
      <c r="E2253" t="s">
        <v>37</v>
      </c>
      <c r="F2253" t="s">
        <v>39</v>
      </c>
      <c r="G2253" t="s">
        <v>84</v>
      </c>
      <c r="H2253" s="1">
        <v>45</v>
      </c>
      <c r="I2253" s="1">
        <v>44</v>
      </c>
      <c r="J2253" s="1">
        <v>54</v>
      </c>
      <c r="K2253" s="2">
        <v>733</v>
      </c>
      <c r="L2253" s="3">
        <v>615.72</v>
      </c>
      <c r="M2253" s="4">
        <v>14.0854</v>
      </c>
      <c r="N2253" s="5">
        <v>15.365114931600001</v>
      </c>
      <c r="O2253" s="6">
        <v>0</v>
      </c>
    </row>
    <row r="2254" spans="1:15" x14ac:dyDescent="0.2">
      <c r="A2254" t="s">
        <v>46</v>
      </c>
      <c r="B2254" t="s">
        <v>47</v>
      </c>
      <c r="C2254">
        <v>2015</v>
      </c>
      <c r="D2254" t="s">
        <v>98</v>
      </c>
      <c r="E2254" t="s">
        <v>37</v>
      </c>
      <c r="F2254" t="s">
        <v>40</v>
      </c>
      <c r="G2254" t="s">
        <v>85</v>
      </c>
      <c r="H2254" s="1">
        <v>27</v>
      </c>
      <c r="I2254" s="1">
        <v>26</v>
      </c>
      <c r="J2254" s="1">
        <v>32</v>
      </c>
      <c r="K2254" s="2">
        <v>563</v>
      </c>
      <c r="L2254" s="3">
        <v>467.29</v>
      </c>
      <c r="M2254" s="4">
        <v>69.911600000000007</v>
      </c>
      <c r="N2254" s="5">
        <v>75.442726145600005</v>
      </c>
      <c r="O2254" s="6">
        <v>0</v>
      </c>
    </row>
    <row r="2255" spans="1:15" x14ac:dyDescent="0.2">
      <c r="A2255" t="s">
        <v>46</v>
      </c>
      <c r="B2255" t="s">
        <v>47</v>
      </c>
      <c r="C2255">
        <v>2015</v>
      </c>
      <c r="D2255" t="s">
        <v>98</v>
      </c>
      <c r="E2255" t="s">
        <v>37</v>
      </c>
      <c r="F2255" t="s">
        <v>41</v>
      </c>
      <c r="G2255" t="s">
        <v>86</v>
      </c>
      <c r="H2255" s="1">
        <v>37</v>
      </c>
      <c r="I2255" s="1">
        <v>35</v>
      </c>
      <c r="J2255" s="1">
        <v>40</v>
      </c>
      <c r="K2255" s="2">
        <v>608</v>
      </c>
      <c r="L2255" s="3">
        <v>577.6</v>
      </c>
      <c r="M2255" s="4">
        <v>44.470399999999998</v>
      </c>
      <c r="N2255" s="5">
        <v>39.369467238399999</v>
      </c>
      <c r="O2255" s="6">
        <v>0</v>
      </c>
    </row>
    <row r="2256" spans="1:15" x14ac:dyDescent="0.2">
      <c r="A2256" t="s">
        <v>46</v>
      </c>
      <c r="B2256" t="s">
        <v>47</v>
      </c>
      <c r="C2256">
        <v>2015</v>
      </c>
      <c r="D2256" t="s">
        <v>98</v>
      </c>
      <c r="E2256" t="s">
        <v>37</v>
      </c>
      <c r="F2256" t="s">
        <v>42</v>
      </c>
      <c r="G2256" t="s">
        <v>87</v>
      </c>
      <c r="H2256" s="1">
        <v>44</v>
      </c>
      <c r="I2256" s="1">
        <v>43</v>
      </c>
      <c r="J2256" s="1">
        <v>55</v>
      </c>
      <c r="K2256" s="2">
        <v>760</v>
      </c>
      <c r="L2256" s="3">
        <v>722</v>
      </c>
      <c r="M2256" s="4">
        <v>34.869999999999997</v>
      </c>
      <c r="N2256" s="5">
        <v>27.592631000000001</v>
      </c>
      <c r="O2256" s="6">
        <v>0</v>
      </c>
    </row>
    <row r="2257" spans="1:15" x14ac:dyDescent="0.2">
      <c r="A2257" t="s">
        <v>46</v>
      </c>
      <c r="B2257" t="s">
        <v>47</v>
      </c>
      <c r="C2257">
        <v>2015</v>
      </c>
      <c r="D2257" t="s">
        <v>98</v>
      </c>
      <c r="E2257" t="s">
        <v>37</v>
      </c>
      <c r="F2257" t="s">
        <v>43</v>
      </c>
      <c r="G2257" t="s">
        <v>88</v>
      </c>
      <c r="H2257" s="1">
        <v>32</v>
      </c>
      <c r="I2257" s="1">
        <v>30</v>
      </c>
      <c r="J2257" s="1">
        <v>37</v>
      </c>
      <c r="K2257" s="2">
        <v>567</v>
      </c>
      <c r="L2257" s="3">
        <v>629.37</v>
      </c>
      <c r="M2257" s="4">
        <v>104.98860000000001</v>
      </c>
      <c r="N2257" s="5">
        <v>110.2260612996</v>
      </c>
      <c r="O2257" s="6">
        <v>0</v>
      </c>
    </row>
    <row r="2258" spans="1:15" x14ac:dyDescent="0.2">
      <c r="A2258" t="s">
        <v>46</v>
      </c>
      <c r="B2258" t="s">
        <v>47</v>
      </c>
      <c r="C2258">
        <v>2015</v>
      </c>
      <c r="D2258" t="s">
        <v>99</v>
      </c>
      <c r="E2258" t="s">
        <v>16</v>
      </c>
      <c r="F2258" t="s">
        <v>17</v>
      </c>
      <c r="G2258" t="s">
        <v>65</v>
      </c>
      <c r="H2258" s="1">
        <v>30</v>
      </c>
      <c r="I2258" s="1">
        <v>30</v>
      </c>
      <c r="J2258" s="1">
        <v>36</v>
      </c>
      <c r="K2258" s="2">
        <v>533.54999999999995</v>
      </c>
      <c r="L2258" s="3">
        <v>498.602474999999</v>
      </c>
      <c r="M2258" s="4">
        <v>101.18300000000001</v>
      </c>
      <c r="N2258" s="5">
        <v>89.867705110000003</v>
      </c>
      <c r="O2258" s="6">
        <v>7.9561428169806006E-2</v>
      </c>
    </row>
    <row r="2259" spans="1:15" x14ac:dyDescent="0.2">
      <c r="A2259" t="s">
        <v>46</v>
      </c>
      <c r="B2259" t="s">
        <v>47</v>
      </c>
      <c r="C2259">
        <v>2015</v>
      </c>
      <c r="D2259" t="s">
        <v>99</v>
      </c>
      <c r="E2259" t="s">
        <v>16</v>
      </c>
      <c r="F2259" t="s">
        <v>18</v>
      </c>
      <c r="G2259" t="s">
        <v>66</v>
      </c>
      <c r="H2259" s="1">
        <v>30</v>
      </c>
      <c r="I2259" s="1">
        <v>29</v>
      </c>
      <c r="J2259" s="1">
        <v>33</v>
      </c>
      <c r="K2259" s="2">
        <v>431.9</v>
      </c>
      <c r="L2259" s="3">
        <v>350.27089999999902</v>
      </c>
      <c r="M2259" s="4">
        <v>76.558000000000007</v>
      </c>
      <c r="N2259" s="5">
        <v>72.302906359999994</v>
      </c>
      <c r="O2259" s="6">
        <v>8.8214864551979605E-2</v>
      </c>
    </row>
    <row r="2260" spans="1:15" x14ac:dyDescent="0.2">
      <c r="A2260" t="s">
        <v>46</v>
      </c>
      <c r="B2260" t="s">
        <v>47</v>
      </c>
      <c r="C2260">
        <v>2015</v>
      </c>
      <c r="D2260" t="s">
        <v>99</v>
      </c>
      <c r="E2260" t="s">
        <v>16</v>
      </c>
      <c r="F2260" t="s">
        <v>19</v>
      </c>
      <c r="G2260" t="s">
        <v>67</v>
      </c>
      <c r="H2260" s="1">
        <v>35</v>
      </c>
      <c r="I2260" s="1">
        <v>34</v>
      </c>
      <c r="J2260" s="1">
        <v>38</v>
      </c>
      <c r="K2260" s="2">
        <v>260.55</v>
      </c>
      <c r="L2260" s="3">
        <v>212.217975</v>
      </c>
      <c r="M2260" s="4">
        <v>43.853000000000002</v>
      </c>
      <c r="N2260" s="5">
        <v>44.227066090000001</v>
      </c>
      <c r="O2260" s="6">
        <v>7.0811744386873904E-2</v>
      </c>
    </row>
    <row r="2261" spans="1:15" x14ac:dyDescent="0.2">
      <c r="A2261" t="s">
        <v>46</v>
      </c>
      <c r="B2261" t="s">
        <v>47</v>
      </c>
      <c r="C2261">
        <v>2015</v>
      </c>
      <c r="D2261" t="s">
        <v>99</v>
      </c>
      <c r="E2261" t="s">
        <v>16</v>
      </c>
      <c r="F2261" t="s">
        <v>20</v>
      </c>
      <c r="G2261" t="s">
        <v>68</v>
      </c>
      <c r="H2261" s="1">
        <v>28</v>
      </c>
      <c r="I2261" s="1">
        <v>26</v>
      </c>
      <c r="J2261" s="1">
        <v>37</v>
      </c>
      <c r="K2261" s="2">
        <v>297.8</v>
      </c>
      <c r="L2261" s="3">
        <v>244.79159999999999</v>
      </c>
      <c r="M2261" s="4">
        <v>44.131</v>
      </c>
      <c r="N2261" s="5">
        <v>44.630121610000003</v>
      </c>
      <c r="O2261" s="6">
        <v>5.43989254533244E-2</v>
      </c>
    </row>
    <row r="2262" spans="1:15" x14ac:dyDescent="0.2">
      <c r="A2262" t="s">
        <v>46</v>
      </c>
      <c r="B2262" t="s">
        <v>47</v>
      </c>
      <c r="C2262">
        <v>2015</v>
      </c>
      <c r="D2262" t="s">
        <v>99</v>
      </c>
      <c r="E2262" t="s">
        <v>16</v>
      </c>
      <c r="F2262" t="s">
        <v>21</v>
      </c>
      <c r="G2262" t="s">
        <v>69</v>
      </c>
      <c r="H2262" s="1">
        <v>23</v>
      </c>
      <c r="I2262" s="1">
        <v>22</v>
      </c>
      <c r="J2262" s="1">
        <v>25</v>
      </c>
      <c r="K2262" s="2">
        <v>647.20000000000005</v>
      </c>
      <c r="L2262" s="3">
        <v>622.60640000000001</v>
      </c>
      <c r="M2262" s="4">
        <v>137.80799999999999</v>
      </c>
      <c r="N2262" s="5">
        <v>124.29179136</v>
      </c>
      <c r="O2262" s="6">
        <v>5.3770086526576E-2</v>
      </c>
    </row>
    <row r="2263" spans="1:15" x14ac:dyDescent="0.2">
      <c r="A2263" t="s">
        <v>46</v>
      </c>
      <c r="B2263" t="s">
        <v>47</v>
      </c>
      <c r="C2263">
        <v>2015</v>
      </c>
      <c r="D2263" t="s">
        <v>99</v>
      </c>
      <c r="E2263" t="s">
        <v>16</v>
      </c>
      <c r="F2263" t="s">
        <v>22</v>
      </c>
      <c r="G2263" t="s">
        <v>70</v>
      </c>
      <c r="H2263" s="1">
        <v>22</v>
      </c>
      <c r="I2263" s="1">
        <v>18</v>
      </c>
      <c r="J2263" s="1">
        <v>27</v>
      </c>
      <c r="K2263" s="2">
        <v>308.7</v>
      </c>
      <c r="L2263" s="3">
        <v>278.7561</v>
      </c>
      <c r="M2263" s="4">
        <v>49.896000000000001</v>
      </c>
      <c r="N2263" s="5">
        <v>41.465571840000003</v>
      </c>
      <c r="O2263" s="6">
        <v>0.117589893100097</v>
      </c>
    </row>
    <row r="2264" spans="1:15" x14ac:dyDescent="0.2">
      <c r="A2264" t="s">
        <v>46</v>
      </c>
      <c r="B2264" t="s">
        <v>47</v>
      </c>
      <c r="C2264">
        <v>2015</v>
      </c>
      <c r="D2264" t="s">
        <v>99</v>
      </c>
      <c r="E2264" t="s">
        <v>23</v>
      </c>
      <c r="F2264" t="s">
        <v>24</v>
      </c>
      <c r="G2264" t="s">
        <v>71</v>
      </c>
      <c r="H2264" s="1">
        <v>15</v>
      </c>
      <c r="I2264" s="1">
        <v>15</v>
      </c>
      <c r="J2264" s="1">
        <v>16</v>
      </c>
      <c r="K2264" s="2">
        <v>2668.5</v>
      </c>
      <c r="L2264" s="3">
        <v>2761.8975</v>
      </c>
      <c r="M2264" s="4">
        <v>337.77199999999999</v>
      </c>
      <c r="N2264" s="5">
        <v>370.77907984000001</v>
      </c>
      <c r="O2264" s="6">
        <v>7.9258010118043801E-2</v>
      </c>
    </row>
    <row r="2265" spans="1:15" x14ac:dyDescent="0.2">
      <c r="A2265" t="s">
        <v>46</v>
      </c>
      <c r="B2265" t="s">
        <v>47</v>
      </c>
      <c r="C2265">
        <v>2015</v>
      </c>
      <c r="D2265" t="s">
        <v>99</v>
      </c>
      <c r="E2265" t="s">
        <v>23</v>
      </c>
      <c r="F2265" t="s">
        <v>25</v>
      </c>
      <c r="G2265" t="s">
        <v>72</v>
      </c>
      <c r="H2265" s="1">
        <v>10</v>
      </c>
      <c r="I2265" s="1">
        <v>10</v>
      </c>
      <c r="J2265" s="1">
        <v>10</v>
      </c>
      <c r="K2265" s="2">
        <v>3863.5</v>
      </c>
      <c r="L2265" s="3">
        <v>3921.4524999999999</v>
      </c>
      <c r="M2265" s="4">
        <v>598.28200000000004</v>
      </c>
      <c r="N2265" s="5">
        <v>623.90043523999896</v>
      </c>
      <c r="O2265" s="6">
        <v>6.6390578491005603E-2</v>
      </c>
    </row>
    <row r="2266" spans="1:15" x14ac:dyDescent="0.2">
      <c r="A2266" t="s">
        <v>46</v>
      </c>
      <c r="B2266" t="s">
        <v>47</v>
      </c>
      <c r="C2266">
        <v>2015</v>
      </c>
      <c r="D2266" t="s">
        <v>99</v>
      </c>
      <c r="E2266" t="s">
        <v>23</v>
      </c>
      <c r="F2266" t="s">
        <v>26</v>
      </c>
      <c r="G2266" t="s">
        <v>73</v>
      </c>
      <c r="H2266" s="1">
        <v>16</v>
      </c>
      <c r="I2266" s="1">
        <v>16</v>
      </c>
      <c r="J2266" s="1">
        <v>20</v>
      </c>
      <c r="K2266" s="2">
        <v>2124.4</v>
      </c>
      <c r="L2266" s="3">
        <v>1691.0224000000001</v>
      </c>
      <c r="M2266" s="4">
        <v>340.07380000000001</v>
      </c>
      <c r="N2266" s="5">
        <v>381.13363046440003</v>
      </c>
      <c r="O2266" s="6">
        <v>5.3944643193372201E-2</v>
      </c>
    </row>
    <row r="2267" spans="1:15" x14ac:dyDescent="0.2">
      <c r="A2267" t="s">
        <v>46</v>
      </c>
      <c r="B2267" t="s">
        <v>47</v>
      </c>
      <c r="C2267">
        <v>2015</v>
      </c>
      <c r="D2267" t="s">
        <v>99</v>
      </c>
      <c r="E2267" t="s">
        <v>23</v>
      </c>
      <c r="F2267" t="s">
        <v>27</v>
      </c>
      <c r="G2267" t="s">
        <v>74</v>
      </c>
      <c r="H2267" s="1">
        <v>12</v>
      </c>
      <c r="I2267" s="1">
        <v>12</v>
      </c>
      <c r="J2267" s="1">
        <v>13</v>
      </c>
      <c r="K2267" s="2">
        <v>3349.1</v>
      </c>
      <c r="L2267" s="3">
        <v>3010.8409000000001</v>
      </c>
      <c r="M2267" s="4">
        <v>412.6026</v>
      </c>
      <c r="N2267" s="5">
        <v>335.84778873239998</v>
      </c>
      <c r="O2267" s="6">
        <v>9.3428085157206395E-2</v>
      </c>
    </row>
    <row r="2268" spans="1:15" x14ac:dyDescent="0.2">
      <c r="A2268" t="s">
        <v>46</v>
      </c>
      <c r="B2268" t="s">
        <v>47</v>
      </c>
      <c r="C2268">
        <v>2015</v>
      </c>
      <c r="D2268" t="s">
        <v>99</v>
      </c>
      <c r="E2268" t="s">
        <v>23</v>
      </c>
      <c r="F2268" t="s">
        <v>28</v>
      </c>
      <c r="G2268" t="s">
        <v>75</v>
      </c>
      <c r="H2268" s="1">
        <v>9</v>
      </c>
      <c r="I2268" s="1">
        <v>9</v>
      </c>
      <c r="J2268" s="1">
        <v>9</v>
      </c>
      <c r="K2268" s="2">
        <v>3147.15</v>
      </c>
      <c r="L2268" s="3">
        <v>3372.171225</v>
      </c>
      <c r="M2268" s="4">
        <v>464.61399999999998</v>
      </c>
      <c r="N2268" s="5">
        <v>401.36145004000002</v>
      </c>
      <c r="O2268" s="6">
        <v>7.0492350221629099E-2</v>
      </c>
    </row>
    <row r="2269" spans="1:15" x14ac:dyDescent="0.2">
      <c r="A2269" t="s">
        <v>46</v>
      </c>
      <c r="B2269" t="s">
        <v>47</v>
      </c>
      <c r="C2269">
        <v>2015</v>
      </c>
      <c r="D2269" t="s">
        <v>99</v>
      </c>
      <c r="E2269" t="s">
        <v>23</v>
      </c>
      <c r="F2269" t="s">
        <v>29</v>
      </c>
      <c r="G2269" t="s">
        <v>76</v>
      </c>
      <c r="H2269" s="1">
        <v>9</v>
      </c>
      <c r="I2269" s="1">
        <v>8</v>
      </c>
      <c r="J2269" s="1">
        <v>9</v>
      </c>
      <c r="K2269" s="2">
        <v>4950</v>
      </c>
      <c r="L2269" s="3">
        <v>5197.5</v>
      </c>
      <c r="M2269" s="4">
        <v>976.76840000000004</v>
      </c>
      <c r="N2269" s="5">
        <v>852.05070361440096</v>
      </c>
      <c r="O2269" s="6">
        <v>6.0606060606060597E-3</v>
      </c>
    </row>
    <row r="2270" spans="1:15" x14ac:dyDescent="0.2">
      <c r="A2270" t="s">
        <v>46</v>
      </c>
      <c r="B2270" t="s">
        <v>47</v>
      </c>
      <c r="C2270">
        <v>2015</v>
      </c>
      <c r="D2270" t="s">
        <v>99</v>
      </c>
      <c r="E2270" t="s">
        <v>30</v>
      </c>
      <c r="F2270" t="s">
        <v>31</v>
      </c>
      <c r="G2270" t="s">
        <v>77</v>
      </c>
      <c r="H2270" s="1">
        <v>54</v>
      </c>
      <c r="I2270" s="1">
        <v>52</v>
      </c>
      <c r="J2270" s="1">
        <v>70</v>
      </c>
      <c r="K2270" s="2">
        <v>829</v>
      </c>
      <c r="L2270" s="3">
        <v>688.06999999999903</v>
      </c>
      <c r="M2270" s="4">
        <v>22.655000000000001</v>
      </c>
      <c r="N2270" s="5">
        <v>22.35029025</v>
      </c>
      <c r="O2270" s="6">
        <v>6.8757539203860102E-2</v>
      </c>
    </row>
    <row r="2271" spans="1:15" x14ac:dyDescent="0.2">
      <c r="A2271" t="s">
        <v>46</v>
      </c>
      <c r="B2271" t="s">
        <v>47</v>
      </c>
      <c r="C2271">
        <v>2015</v>
      </c>
      <c r="D2271" t="s">
        <v>99</v>
      </c>
      <c r="E2271" t="s">
        <v>30</v>
      </c>
      <c r="F2271" t="s">
        <v>32</v>
      </c>
      <c r="G2271" t="s">
        <v>78</v>
      </c>
      <c r="H2271" s="1">
        <v>41</v>
      </c>
      <c r="I2271" s="1">
        <v>40</v>
      </c>
      <c r="J2271" s="1">
        <v>48</v>
      </c>
      <c r="K2271" s="2">
        <v>580.9</v>
      </c>
      <c r="L2271" s="3">
        <v>615.17309999999895</v>
      </c>
      <c r="M2271" s="4">
        <v>0.81300000000000605</v>
      </c>
      <c r="N2271" s="5">
        <v>0.76574031000000597</v>
      </c>
      <c r="O2271" s="6">
        <v>8.6245481149939796E-2</v>
      </c>
    </row>
    <row r="2272" spans="1:15" x14ac:dyDescent="0.2">
      <c r="A2272" t="s">
        <v>46</v>
      </c>
      <c r="B2272" t="s">
        <v>47</v>
      </c>
      <c r="C2272">
        <v>2015</v>
      </c>
      <c r="D2272" t="s">
        <v>99</v>
      </c>
      <c r="E2272" t="s">
        <v>30</v>
      </c>
      <c r="F2272" t="s">
        <v>33</v>
      </c>
      <c r="G2272" t="s">
        <v>79</v>
      </c>
      <c r="H2272" s="1">
        <v>43</v>
      </c>
      <c r="I2272" s="1">
        <v>41</v>
      </c>
      <c r="J2272" s="1">
        <v>54</v>
      </c>
      <c r="K2272" s="2">
        <v>777.2</v>
      </c>
      <c r="L2272" s="3">
        <v>604.66160000000002</v>
      </c>
      <c r="M2272" s="4">
        <v>3.3495000000000199</v>
      </c>
      <c r="N2272" s="5">
        <v>3.0698334975000199</v>
      </c>
      <c r="O2272" s="6">
        <v>9.1096242923314405E-2</v>
      </c>
    </row>
    <row r="2273" spans="1:15" x14ac:dyDescent="0.2">
      <c r="A2273" t="s">
        <v>46</v>
      </c>
      <c r="B2273" t="s">
        <v>47</v>
      </c>
      <c r="C2273">
        <v>2015</v>
      </c>
      <c r="D2273" t="s">
        <v>99</v>
      </c>
      <c r="E2273" t="s">
        <v>30</v>
      </c>
      <c r="F2273" t="s">
        <v>34</v>
      </c>
      <c r="G2273" t="s">
        <v>80</v>
      </c>
      <c r="H2273" s="1">
        <v>43</v>
      </c>
      <c r="I2273" s="1">
        <v>41</v>
      </c>
      <c r="J2273" s="1">
        <v>57</v>
      </c>
      <c r="K2273" s="2">
        <v>677.65</v>
      </c>
      <c r="L2273" s="3">
        <v>729.49022500000001</v>
      </c>
      <c r="M2273" s="4">
        <v>12.1145</v>
      </c>
      <c r="N2273" s="5">
        <v>10.041163897500001</v>
      </c>
      <c r="O2273" s="6">
        <v>8.1679332989006107E-2</v>
      </c>
    </row>
    <row r="2274" spans="1:15" x14ac:dyDescent="0.2">
      <c r="A2274" t="s">
        <v>46</v>
      </c>
      <c r="B2274" t="s">
        <v>47</v>
      </c>
      <c r="C2274">
        <v>2015</v>
      </c>
      <c r="D2274" t="s">
        <v>99</v>
      </c>
      <c r="E2274" t="s">
        <v>30</v>
      </c>
      <c r="F2274" t="s">
        <v>35</v>
      </c>
      <c r="G2274" t="s">
        <v>81</v>
      </c>
      <c r="H2274" s="1">
        <v>45</v>
      </c>
      <c r="I2274" s="1">
        <v>44</v>
      </c>
      <c r="J2274" s="1">
        <v>54</v>
      </c>
      <c r="K2274" s="2">
        <v>747</v>
      </c>
      <c r="L2274" s="3">
        <v>664.83000000000095</v>
      </c>
      <c r="M2274" s="4">
        <v>16.4755</v>
      </c>
      <c r="N2274" s="5">
        <v>18.366146002499999</v>
      </c>
      <c r="O2274" s="6">
        <v>7.2289156626505993E-2</v>
      </c>
    </row>
    <row r="2275" spans="1:15" x14ac:dyDescent="0.2">
      <c r="A2275" t="s">
        <v>46</v>
      </c>
      <c r="B2275" t="s">
        <v>47</v>
      </c>
      <c r="C2275">
        <v>2015</v>
      </c>
      <c r="D2275" t="s">
        <v>99</v>
      </c>
      <c r="E2275" t="s">
        <v>30</v>
      </c>
      <c r="F2275" t="s">
        <v>36</v>
      </c>
      <c r="G2275" t="s">
        <v>82</v>
      </c>
      <c r="H2275" s="1">
        <v>28</v>
      </c>
      <c r="I2275" s="1">
        <v>27</v>
      </c>
      <c r="J2275" s="1">
        <v>32</v>
      </c>
      <c r="K2275" s="2">
        <v>633.79999999999995</v>
      </c>
      <c r="L2275" s="3">
        <v>645.20839999999896</v>
      </c>
      <c r="M2275" s="4">
        <v>10.387</v>
      </c>
      <c r="N2275" s="5">
        <v>10.946547689999999</v>
      </c>
      <c r="O2275" s="6">
        <v>0.10129378352792701</v>
      </c>
    </row>
    <row r="2276" spans="1:15" x14ac:dyDescent="0.2">
      <c r="A2276" t="s">
        <v>46</v>
      </c>
      <c r="B2276" t="s">
        <v>47</v>
      </c>
      <c r="C2276">
        <v>2015</v>
      </c>
      <c r="D2276" t="s">
        <v>99</v>
      </c>
      <c r="E2276" t="s">
        <v>37</v>
      </c>
      <c r="F2276" t="s">
        <v>38</v>
      </c>
      <c r="G2276" t="s">
        <v>83</v>
      </c>
      <c r="H2276" s="1">
        <v>47</v>
      </c>
      <c r="I2276" s="1">
        <v>42</v>
      </c>
      <c r="J2276" s="1">
        <v>62</v>
      </c>
      <c r="K2276" s="2">
        <v>774.55</v>
      </c>
      <c r="L2276" s="3">
        <v>623.12547500000096</v>
      </c>
      <c r="M2276" s="4">
        <v>-21.0212</v>
      </c>
      <c r="N2276" s="5">
        <v>-19.545259505600001</v>
      </c>
      <c r="O2276" s="6">
        <v>8.1918533341940505E-2</v>
      </c>
    </row>
    <row r="2277" spans="1:15" x14ac:dyDescent="0.2">
      <c r="A2277" t="s">
        <v>46</v>
      </c>
      <c r="B2277" t="s">
        <v>47</v>
      </c>
      <c r="C2277">
        <v>2015</v>
      </c>
      <c r="D2277" t="s">
        <v>99</v>
      </c>
      <c r="E2277" t="s">
        <v>37</v>
      </c>
      <c r="F2277" t="s">
        <v>39</v>
      </c>
      <c r="G2277" t="s">
        <v>84</v>
      </c>
      <c r="H2277" s="1">
        <v>48</v>
      </c>
      <c r="I2277" s="1">
        <v>47</v>
      </c>
      <c r="J2277" s="1">
        <v>61</v>
      </c>
      <c r="K2277" s="2">
        <v>828.75</v>
      </c>
      <c r="L2277" s="3">
        <v>689.934375000003</v>
      </c>
      <c r="M2277" s="4">
        <v>-18.616199999999999</v>
      </c>
      <c r="N2277" s="5">
        <v>-14.2197609756</v>
      </c>
      <c r="O2277" s="6">
        <v>7.8733031674208198E-2</v>
      </c>
    </row>
    <row r="2278" spans="1:15" x14ac:dyDescent="0.2">
      <c r="A2278" t="s">
        <v>46</v>
      </c>
      <c r="B2278" t="s">
        <v>47</v>
      </c>
      <c r="C2278">
        <v>2015</v>
      </c>
      <c r="D2278" t="s">
        <v>99</v>
      </c>
      <c r="E2278" t="s">
        <v>37</v>
      </c>
      <c r="F2278" t="s">
        <v>40</v>
      </c>
      <c r="G2278" t="s">
        <v>85</v>
      </c>
      <c r="H2278" s="1">
        <v>39</v>
      </c>
      <c r="I2278" s="1">
        <v>36</v>
      </c>
      <c r="J2278" s="1">
        <v>45</v>
      </c>
      <c r="K2278" s="2">
        <v>682.2</v>
      </c>
      <c r="L2278" s="3">
        <v>530.75160000000005</v>
      </c>
      <c r="M2278" s="4">
        <v>48.229199999999999</v>
      </c>
      <c r="N2278" s="5">
        <v>40.884278673600001</v>
      </c>
      <c r="O2278" s="6">
        <v>8.6191732629727402E-2</v>
      </c>
    </row>
    <row r="2279" spans="1:15" x14ac:dyDescent="0.2">
      <c r="A2279" t="s">
        <v>46</v>
      </c>
      <c r="B2279" t="s">
        <v>47</v>
      </c>
      <c r="C2279">
        <v>2015</v>
      </c>
      <c r="D2279" t="s">
        <v>99</v>
      </c>
      <c r="E2279" t="s">
        <v>37</v>
      </c>
      <c r="F2279" t="s">
        <v>41</v>
      </c>
      <c r="G2279" t="s">
        <v>86</v>
      </c>
      <c r="H2279" s="1">
        <v>38</v>
      </c>
      <c r="I2279" s="1">
        <v>37</v>
      </c>
      <c r="J2279" s="1">
        <v>46</v>
      </c>
      <c r="K2279" s="2">
        <v>626.20000000000005</v>
      </c>
      <c r="L2279" s="3">
        <v>480.92160000000001</v>
      </c>
      <c r="M2279" s="4">
        <v>-3.6271999999999802</v>
      </c>
      <c r="N2279" s="5">
        <v>-3.31427420159998</v>
      </c>
      <c r="O2279" s="6">
        <v>7.9527307569466604E-2</v>
      </c>
    </row>
    <row r="2280" spans="1:15" x14ac:dyDescent="0.2">
      <c r="A2280" t="s">
        <v>46</v>
      </c>
      <c r="B2280" t="s">
        <v>47</v>
      </c>
      <c r="C2280">
        <v>2015</v>
      </c>
      <c r="D2280" t="s">
        <v>99</v>
      </c>
      <c r="E2280" t="s">
        <v>37</v>
      </c>
      <c r="F2280" t="s">
        <v>42</v>
      </c>
      <c r="G2280" t="s">
        <v>87</v>
      </c>
      <c r="H2280" s="1">
        <v>47</v>
      </c>
      <c r="I2280" s="1">
        <v>42</v>
      </c>
      <c r="J2280" s="1">
        <v>62</v>
      </c>
      <c r="K2280" s="2">
        <v>778.7</v>
      </c>
      <c r="L2280" s="3">
        <v>885.381900000001</v>
      </c>
      <c r="M2280" s="4">
        <v>-13.763500000000001</v>
      </c>
      <c r="N2280" s="5">
        <v>-14.9696643225</v>
      </c>
      <c r="O2280" s="6">
        <v>6.2026454346988599E-2</v>
      </c>
    </row>
    <row r="2281" spans="1:15" x14ac:dyDescent="0.2">
      <c r="A2281" t="s">
        <v>46</v>
      </c>
      <c r="B2281" t="s">
        <v>47</v>
      </c>
      <c r="C2281">
        <v>2015</v>
      </c>
      <c r="D2281" t="s">
        <v>99</v>
      </c>
      <c r="E2281" t="s">
        <v>37</v>
      </c>
      <c r="F2281" t="s">
        <v>43</v>
      </c>
      <c r="G2281" t="s">
        <v>88</v>
      </c>
      <c r="H2281" s="1">
        <v>27</v>
      </c>
      <c r="I2281" s="1">
        <v>27</v>
      </c>
      <c r="J2281" s="1">
        <v>30</v>
      </c>
      <c r="K2281" s="2">
        <v>390.25</v>
      </c>
      <c r="L2281" s="3">
        <v>330.736875</v>
      </c>
      <c r="M2281" s="4">
        <v>32.8645</v>
      </c>
      <c r="N2281" s="5">
        <v>35.777773602499998</v>
      </c>
      <c r="O2281" s="6">
        <v>0.117232543241512</v>
      </c>
    </row>
    <row r="2282" spans="1:15" x14ac:dyDescent="0.2">
      <c r="A2282" t="s">
        <v>46</v>
      </c>
      <c r="B2282" t="s">
        <v>47</v>
      </c>
      <c r="C2282">
        <v>2015</v>
      </c>
      <c r="D2282" t="s">
        <v>100</v>
      </c>
      <c r="E2282" t="s">
        <v>16</v>
      </c>
      <c r="F2282" t="s">
        <v>17</v>
      </c>
      <c r="G2282" t="s">
        <v>65</v>
      </c>
      <c r="H2282" s="1">
        <v>29</v>
      </c>
      <c r="I2282" s="1">
        <v>29</v>
      </c>
      <c r="J2282" s="1">
        <v>32</v>
      </c>
      <c r="K2282" s="2">
        <v>424.6</v>
      </c>
      <c r="L2282" s="3">
        <v>431.39359999999999</v>
      </c>
      <c r="M2282" s="4">
        <v>80.555000000000007</v>
      </c>
      <c r="N2282" s="5">
        <v>80.196530249999995</v>
      </c>
      <c r="O2282" s="6">
        <v>7.6307112576542602E-2</v>
      </c>
    </row>
    <row r="2283" spans="1:15" x14ac:dyDescent="0.2">
      <c r="A2283" t="s">
        <v>46</v>
      </c>
      <c r="B2283" t="s">
        <v>47</v>
      </c>
      <c r="C2283">
        <v>2015</v>
      </c>
      <c r="D2283" t="s">
        <v>100</v>
      </c>
      <c r="E2283" t="s">
        <v>16</v>
      </c>
      <c r="F2283" t="s">
        <v>18</v>
      </c>
      <c r="G2283" t="s">
        <v>66</v>
      </c>
      <c r="H2283" s="1">
        <v>34</v>
      </c>
      <c r="I2283" s="1">
        <v>34</v>
      </c>
      <c r="J2283" s="1">
        <v>39</v>
      </c>
      <c r="K2283" s="2">
        <v>497.05</v>
      </c>
      <c r="L2283" s="3">
        <v>457.03747499999997</v>
      </c>
      <c r="M2283" s="4">
        <v>101.655</v>
      </c>
      <c r="N2283" s="5">
        <v>89.807109749999995</v>
      </c>
      <c r="O2283" s="6">
        <v>5.8243637461020001E-2</v>
      </c>
    </row>
    <row r="2284" spans="1:15" x14ac:dyDescent="0.2">
      <c r="A2284" t="s">
        <v>46</v>
      </c>
      <c r="B2284" t="s">
        <v>47</v>
      </c>
      <c r="C2284">
        <v>2015</v>
      </c>
      <c r="D2284" t="s">
        <v>100</v>
      </c>
      <c r="E2284" t="s">
        <v>16</v>
      </c>
      <c r="F2284" t="s">
        <v>19</v>
      </c>
      <c r="G2284" t="s">
        <v>67</v>
      </c>
      <c r="H2284" s="1">
        <v>38</v>
      </c>
      <c r="I2284" s="1">
        <v>37</v>
      </c>
      <c r="J2284" s="1">
        <v>44</v>
      </c>
      <c r="K2284" s="2">
        <v>308.7</v>
      </c>
      <c r="L2284" s="3">
        <v>278.7561</v>
      </c>
      <c r="M2284" s="4">
        <v>54.003999999999998</v>
      </c>
      <c r="N2284" s="5">
        <v>42.660999840000002</v>
      </c>
      <c r="O2284" s="6">
        <v>5.92808551992225E-2</v>
      </c>
    </row>
    <row r="2285" spans="1:15" x14ac:dyDescent="0.2">
      <c r="A2285" t="s">
        <v>46</v>
      </c>
      <c r="B2285" t="s">
        <v>47</v>
      </c>
      <c r="C2285">
        <v>2015</v>
      </c>
      <c r="D2285" t="s">
        <v>100</v>
      </c>
      <c r="E2285" t="s">
        <v>16</v>
      </c>
      <c r="F2285" t="s">
        <v>20</v>
      </c>
      <c r="G2285" t="s">
        <v>68</v>
      </c>
      <c r="H2285" s="1">
        <v>35</v>
      </c>
      <c r="I2285" s="1">
        <v>34</v>
      </c>
      <c r="J2285" s="1">
        <v>37</v>
      </c>
      <c r="K2285" s="2">
        <v>234.6</v>
      </c>
      <c r="L2285" s="3">
        <v>238.3536</v>
      </c>
      <c r="M2285" s="4">
        <v>27.146000000000001</v>
      </c>
      <c r="N2285" s="5">
        <v>23.577386839999999</v>
      </c>
      <c r="O2285" s="6">
        <v>7.4168797953964194E-2</v>
      </c>
    </row>
    <row r="2286" spans="1:15" x14ac:dyDescent="0.2">
      <c r="A2286" t="s">
        <v>46</v>
      </c>
      <c r="B2286" t="s">
        <v>47</v>
      </c>
      <c r="C2286">
        <v>2015</v>
      </c>
      <c r="D2286" t="s">
        <v>100</v>
      </c>
      <c r="E2286" t="s">
        <v>16</v>
      </c>
      <c r="F2286" t="s">
        <v>21</v>
      </c>
      <c r="G2286" t="s">
        <v>69</v>
      </c>
      <c r="H2286" s="1">
        <v>27</v>
      </c>
      <c r="I2286" s="1">
        <v>24</v>
      </c>
      <c r="J2286" s="1">
        <v>30</v>
      </c>
      <c r="K2286" s="2">
        <v>748.65</v>
      </c>
      <c r="L2286" s="3">
        <v>653.945774999999</v>
      </c>
      <c r="M2286" s="4">
        <v>141.69300000000001</v>
      </c>
      <c r="N2286" s="5">
        <v>122.29097751</v>
      </c>
      <c r="O2286" s="6">
        <v>8.1947505509917806E-2</v>
      </c>
    </row>
    <row r="2287" spans="1:15" x14ac:dyDescent="0.2">
      <c r="A2287" t="s">
        <v>46</v>
      </c>
      <c r="B2287" t="s">
        <v>47</v>
      </c>
      <c r="C2287">
        <v>2015</v>
      </c>
      <c r="D2287" t="s">
        <v>100</v>
      </c>
      <c r="E2287" t="s">
        <v>16</v>
      </c>
      <c r="F2287" t="s">
        <v>22</v>
      </c>
      <c r="G2287" t="s">
        <v>70</v>
      </c>
      <c r="H2287" s="1">
        <v>22</v>
      </c>
      <c r="I2287" s="1">
        <v>20</v>
      </c>
      <c r="J2287" s="1">
        <v>27</v>
      </c>
      <c r="K2287" s="2">
        <v>303.8</v>
      </c>
      <c r="L2287" s="3">
        <v>345.7244</v>
      </c>
      <c r="M2287" s="4">
        <v>61.427999999999997</v>
      </c>
      <c r="N2287" s="5">
        <v>61.076631839999997</v>
      </c>
      <c r="O2287" s="6">
        <v>6.3199473337722203E-2</v>
      </c>
    </row>
    <row r="2288" spans="1:15" x14ac:dyDescent="0.2">
      <c r="A2288" t="s">
        <v>46</v>
      </c>
      <c r="B2288" t="s">
        <v>47</v>
      </c>
      <c r="C2288">
        <v>2015</v>
      </c>
      <c r="D2288" t="s">
        <v>100</v>
      </c>
      <c r="E2288" t="s">
        <v>23</v>
      </c>
      <c r="F2288" t="s">
        <v>24</v>
      </c>
      <c r="G2288" t="s">
        <v>71</v>
      </c>
      <c r="H2288" s="1">
        <v>20</v>
      </c>
      <c r="I2288" s="1">
        <v>20</v>
      </c>
      <c r="J2288" s="1">
        <v>23</v>
      </c>
      <c r="K2288" s="2">
        <v>4628</v>
      </c>
      <c r="L2288" s="3">
        <v>4905.68</v>
      </c>
      <c r="M2288" s="4">
        <v>576.71100000000001</v>
      </c>
      <c r="N2288" s="5">
        <v>586.57852521000098</v>
      </c>
      <c r="O2288" s="6">
        <v>8.0380293863439894E-2</v>
      </c>
    </row>
    <row r="2289" spans="1:15" x14ac:dyDescent="0.2">
      <c r="A2289" t="s">
        <v>46</v>
      </c>
      <c r="B2289" t="s">
        <v>47</v>
      </c>
      <c r="C2289">
        <v>2015</v>
      </c>
      <c r="D2289" t="s">
        <v>100</v>
      </c>
      <c r="E2289" t="s">
        <v>23</v>
      </c>
      <c r="F2289" t="s">
        <v>25</v>
      </c>
      <c r="G2289" t="s">
        <v>72</v>
      </c>
      <c r="H2289" s="1">
        <v>11</v>
      </c>
      <c r="I2289" s="1">
        <v>11</v>
      </c>
      <c r="J2289" s="1">
        <v>11</v>
      </c>
      <c r="K2289" s="2">
        <v>4050</v>
      </c>
      <c r="L2289" s="3">
        <v>3726</v>
      </c>
      <c r="M2289" s="4">
        <v>741.90539999999999</v>
      </c>
      <c r="N2289" s="5">
        <v>698.09291850839895</v>
      </c>
      <c r="O2289" s="6">
        <v>3.7037037037037E-2</v>
      </c>
    </row>
    <row r="2290" spans="1:15" x14ac:dyDescent="0.2">
      <c r="A2290" t="s">
        <v>46</v>
      </c>
      <c r="B2290" t="s">
        <v>47</v>
      </c>
      <c r="C2290">
        <v>2015</v>
      </c>
      <c r="D2290" t="s">
        <v>100</v>
      </c>
      <c r="E2290" t="s">
        <v>23</v>
      </c>
      <c r="F2290" t="s">
        <v>26</v>
      </c>
      <c r="G2290" t="s">
        <v>73</v>
      </c>
      <c r="H2290" s="1">
        <v>21</v>
      </c>
      <c r="I2290" s="1">
        <v>19</v>
      </c>
      <c r="J2290" s="1">
        <v>21</v>
      </c>
      <c r="K2290" s="2">
        <v>2400</v>
      </c>
      <c r="L2290" s="3">
        <v>2136</v>
      </c>
      <c r="M2290" s="4">
        <v>345.22140000000002</v>
      </c>
      <c r="N2290" s="5">
        <v>339.08129217959998</v>
      </c>
      <c r="O2290" s="6">
        <v>6.6250000000000003E-2</v>
      </c>
    </row>
    <row r="2291" spans="1:15" x14ac:dyDescent="0.2">
      <c r="A2291" t="s">
        <v>46</v>
      </c>
      <c r="B2291" t="s">
        <v>47</v>
      </c>
      <c r="C2291">
        <v>2015</v>
      </c>
      <c r="D2291" t="s">
        <v>100</v>
      </c>
      <c r="E2291" t="s">
        <v>23</v>
      </c>
      <c r="F2291" t="s">
        <v>27</v>
      </c>
      <c r="G2291" t="s">
        <v>74</v>
      </c>
      <c r="H2291" s="1">
        <v>13</v>
      </c>
      <c r="I2291" s="1">
        <v>13</v>
      </c>
      <c r="J2291" s="1">
        <v>13</v>
      </c>
      <c r="K2291" s="2">
        <v>5357</v>
      </c>
      <c r="L2291" s="3">
        <v>4124.8900000000003</v>
      </c>
      <c r="M2291" s="4">
        <v>697.74279999999999</v>
      </c>
      <c r="N2291" s="5">
        <v>758.74505751840002</v>
      </c>
      <c r="O2291" s="6">
        <v>7.33619563188352E-2</v>
      </c>
    </row>
    <row r="2292" spans="1:15" x14ac:dyDescent="0.2">
      <c r="A2292" t="s">
        <v>46</v>
      </c>
      <c r="B2292" t="s">
        <v>47</v>
      </c>
      <c r="C2292">
        <v>2015</v>
      </c>
      <c r="D2292" t="s">
        <v>100</v>
      </c>
      <c r="E2292" t="s">
        <v>23</v>
      </c>
      <c r="F2292" t="s">
        <v>28</v>
      </c>
      <c r="G2292" t="s">
        <v>75</v>
      </c>
      <c r="H2292" s="1">
        <v>13</v>
      </c>
      <c r="I2292" s="1">
        <v>13</v>
      </c>
      <c r="J2292" s="1">
        <v>14</v>
      </c>
      <c r="K2292" s="2">
        <v>4080.9</v>
      </c>
      <c r="L2292" s="3">
        <v>3268.8009000000002</v>
      </c>
      <c r="M2292" s="4">
        <v>492.45839999999998</v>
      </c>
      <c r="N2292" s="5">
        <v>381.86012269439999</v>
      </c>
      <c r="O2292" s="6">
        <v>9.9757406454458603E-2</v>
      </c>
    </row>
    <row r="2293" spans="1:15" x14ac:dyDescent="0.2">
      <c r="A2293" t="s">
        <v>46</v>
      </c>
      <c r="B2293" t="s">
        <v>47</v>
      </c>
      <c r="C2293">
        <v>2015</v>
      </c>
      <c r="D2293" t="s">
        <v>100</v>
      </c>
      <c r="E2293" t="s">
        <v>23</v>
      </c>
      <c r="F2293" t="s">
        <v>29</v>
      </c>
      <c r="G2293" t="s">
        <v>76</v>
      </c>
      <c r="H2293" s="1">
        <v>12</v>
      </c>
      <c r="I2293" s="1">
        <v>12</v>
      </c>
      <c r="J2293" s="1">
        <v>13</v>
      </c>
      <c r="K2293" s="2">
        <v>7469.5</v>
      </c>
      <c r="L2293" s="3">
        <v>6909.2875000000004</v>
      </c>
      <c r="M2293" s="4">
        <v>1372.2275999999999</v>
      </c>
      <c r="N2293" s="5">
        <v>1361.6285140176001</v>
      </c>
      <c r="O2293" s="6">
        <v>3.3536381283887799E-2</v>
      </c>
    </row>
    <row r="2294" spans="1:15" x14ac:dyDescent="0.2">
      <c r="A2294" t="s">
        <v>46</v>
      </c>
      <c r="B2294" t="s">
        <v>47</v>
      </c>
      <c r="C2294">
        <v>2015</v>
      </c>
      <c r="D2294" t="s">
        <v>100</v>
      </c>
      <c r="E2294" t="s">
        <v>30</v>
      </c>
      <c r="F2294" t="s">
        <v>31</v>
      </c>
      <c r="G2294" t="s">
        <v>77</v>
      </c>
      <c r="H2294" s="1">
        <v>34</v>
      </c>
      <c r="I2294" s="1">
        <v>31</v>
      </c>
      <c r="J2294" s="1">
        <v>43</v>
      </c>
      <c r="K2294" s="2">
        <v>482.3</v>
      </c>
      <c r="L2294" s="3">
        <v>422.97710000000001</v>
      </c>
      <c r="M2294" s="4">
        <v>11.7315</v>
      </c>
      <c r="N2294" s="5">
        <v>12.5212059225</v>
      </c>
      <c r="O2294" s="6">
        <v>6.7800124403898002E-2</v>
      </c>
    </row>
    <row r="2295" spans="1:15" x14ac:dyDescent="0.2">
      <c r="A2295" t="s">
        <v>46</v>
      </c>
      <c r="B2295" t="s">
        <v>47</v>
      </c>
      <c r="C2295">
        <v>2015</v>
      </c>
      <c r="D2295" t="s">
        <v>100</v>
      </c>
      <c r="E2295" t="s">
        <v>30</v>
      </c>
      <c r="F2295" t="s">
        <v>32</v>
      </c>
      <c r="G2295" t="s">
        <v>78</v>
      </c>
      <c r="H2295" s="1">
        <v>37</v>
      </c>
      <c r="I2295" s="1">
        <v>36</v>
      </c>
      <c r="J2295" s="1">
        <v>44</v>
      </c>
      <c r="K2295" s="2">
        <v>534.9</v>
      </c>
      <c r="L2295" s="3">
        <v>492.64289999999897</v>
      </c>
      <c r="M2295" s="4">
        <v>10.173999999999999</v>
      </c>
      <c r="N2295" s="5">
        <v>8.6301972399999993</v>
      </c>
      <c r="O2295" s="6">
        <v>6.5619742007851894E-2</v>
      </c>
    </row>
    <row r="2296" spans="1:15" x14ac:dyDescent="0.2">
      <c r="A2296" t="s">
        <v>46</v>
      </c>
      <c r="B2296" t="s">
        <v>47</v>
      </c>
      <c r="C2296">
        <v>2015</v>
      </c>
      <c r="D2296" t="s">
        <v>100</v>
      </c>
      <c r="E2296" t="s">
        <v>30</v>
      </c>
      <c r="F2296" t="s">
        <v>33</v>
      </c>
      <c r="G2296" t="s">
        <v>79</v>
      </c>
      <c r="H2296" s="1">
        <v>46</v>
      </c>
      <c r="I2296" s="1">
        <v>38</v>
      </c>
      <c r="J2296" s="1">
        <v>55</v>
      </c>
      <c r="K2296" s="2">
        <v>747.7</v>
      </c>
      <c r="L2296" s="3">
        <v>660.21910000000105</v>
      </c>
      <c r="M2296" s="4">
        <v>14.7685</v>
      </c>
      <c r="N2296" s="5">
        <v>11.848989077500001</v>
      </c>
      <c r="O2296" s="6">
        <v>6.4598100842583994E-2</v>
      </c>
    </row>
    <row r="2297" spans="1:15" x14ac:dyDescent="0.2">
      <c r="A2297" t="s">
        <v>46</v>
      </c>
      <c r="B2297" t="s">
        <v>47</v>
      </c>
      <c r="C2297">
        <v>2015</v>
      </c>
      <c r="D2297" t="s">
        <v>100</v>
      </c>
      <c r="E2297" t="s">
        <v>30</v>
      </c>
      <c r="F2297" t="s">
        <v>34</v>
      </c>
      <c r="G2297" t="s">
        <v>80</v>
      </c>
      <c r="H2297" s="1">
        <v>41</v>
      </c>
      <c r="I2297" s="1">
        <v>38</v>
      </c>
      <c r="J2297" s="1">
        <v>48</v>
      </c>
      <c r="K2297" s="2">
        <v>565.95000000000005</v>
      </c>
      <c r="L2297" s="3">
        <v>453.04297500000098</v>
      </c>
      <c r="M2297" s="4">
        <v>11.1365</v>
      </c>
      <c r="N2297" s="5">
        <v>11.8198913225</v>
      </c>
      <c r="O2297" s="6">
        <v>6.54651470978002E-2</v>
      </c>
    </row>
    <row r="2298" spans="1:15" x14ac:dyDescent="0.2">
      <c r="A2298" t="s">
        <v>46</v>
      </c>
      <c r="B2298" t="s">
        <v>47</v>
      </c>
      <c r="C2298">
        <v>2015</v>
      </c>
      <c r="D2298" t="s">
        <v>100</v>
      </c>
      <c r="E2298" t="s">
        <v>30</v>
      </c>
      <c r="F2298" t="s">
        <v>35</v>
      </c>
      <c r="G2298" t="s">
        <v>81</v>
      </c>
      <c r="H2298" s="1">
        <v>48</v>
      </c>
      <c r="I2298" s="1">
        <v>43</v>
      </c>
      <c r="J2298" s="1">
        <v>57</v>
      </c>
      <c r="K2298" s="2">
        <v>788.8</v>
      </c>
      <c r="L2298" s="3">
        <v>672.057600000001</v>
      </c>
      <c r="M2298" s="4">
        <v>20.966999999999999</v>
      </c>
      <c r="N2298" s="5">
        <v>19.50622911</v>
      </c>
      <c r="O2298" s="6">
        <v>6.9979716024340805E-2</v>
      </c>
    </row>
    <row r="2299" spans="1:15" x14ac:dyDescent="0.2">
      <c r="A2299" t="s">
        <v>46</v>
      </c>
      <c r="B2299" t="s">
        <v>47</v>
      </c>
      <c r="C2299">
        <v>2015</v>
      </c>
      <c r="D2299" t="s">
        <v>100</v>
      </c>
      <c r="E2299" t="s">
        <v>30</v>
      </c>
      <c r="F2299" t="s">
        <v>36</v>
      </c>
      <c r="G2299" t="s">
        <v>82</v>
      </c>
      <c r="H2299" s="1">
        <v>38</v>
      </c>
      <c r="I2299" s="1">
        <v>34</v>
      </c>
      <c r="J2299" s="1">
        <v>45</v>
      </c>
      <c r="K2299" s="2">
        <v>839.5</v>
      </c>
      <c r="L2299" s="3">
        <v>768.14249999999902</v>
      </c>
      <c r="M2299" s="4">
        <v>40.375999999999998</v>
      </c>
      <c r="N2299" s="5">
        <v>37.397866239999999</v>
      </c>
      <c r="O2299" s="6">
        <v>5.8963668850506197E-2</v>
      </c>
    </row>
    <row r="2300" spans="1:15" x14ac:dyDescent="0.2">
      <c r="A2300" t="s">
        <v>46</v>
      </c>
      <c r="B2300" t="s">
        <v>47</v>
      </c>
      <c r="C2300">
        <v>2015</v>
      </c>
      <c r="D2300" t="s">
        <v>100</v>
      </c>
      <c r="E2300" t="s">
        <v>37</v>
      </c>
      <c r="F2300" t="s">
        <v>38</v>
      </c>
      <c r="G2300" t="s">
        <v>83</v>
      </c>
      <c r="H2300" s="1">
        <v>55</v>
      </c>
      <c r="I2300" s="1">
        <v>51</v>
      </c>
      <c r="J2300" s="1">
        <v>68</v>
      </c>
      <c r="K2300" s="2">
        <v>837.2</v>
      </c>
      <c r="L2300" s="3">
        <v>785.29360000000099</v>
      </c>
      <c r="M2300" s="4">
        <v>-22.597000000000001</v>
      </c>
      <c r="N2300" s="5">
        <v>-20.65433591</v>
      </c>
      <c r="O2300" s="6">
        <v>7.0234113712374605E-2</v>
      </c>
    </row>
    <row r="2301" spans="1:15" x14ac:dyDescent="0.2">
      <c r="A2301" t="s">
        <v>46</v>
      </c>
      <c r="B2301" t="s">
        <v>47</v>
      </c>
      <c r="C2301">
        <v>2015</v>
      </c>
      <c r="D2301" t="s">
        <v>100</v>
      </c>
      <c r="E2301" t="s">
        <v>37</v>
      </c>
      <c r="F2301" t="s">
        <v>39</v>
      </c>
      <c r="G2301" t="s">
        <v>84</v>
      </c>
      <c r="H2301" s="1">
        <v>50</v>
      </c>
      <c r="I2301" s="1">
        <v>48</v>
      </c>
      <c r="J2301" s="1">
        <v>55</v>
      </c>
      <c r="K2301" s="2">
        <v>697.9</v>
      </c>
      <c r="L2301" s="3">
        <v>565.99689999999998</v>
      </c>
      <c r="M2301" s="4">
        <v>-17.9069</v>
      </c>
      <c r="N2301" s="5">
        <v>-13.804984323899999</v>
      </c>
      <c r="O2301" s="6">
        <v>6.3189568706118401E-2</v>
      </c>
    </row>
    <row r="2302" spans="1:15" x14ac:dyDescent="0.2">
      <c r="A2302" t="s">
        <v>46</v>
      </c>
      <c r="B2302" t="s">
        <v>47</v>
      </c>
      <c r="C2302">
        <v>2015</v>
      </c>
      <c r="D2302" t="s">
        <v>100</v>
      </c>
      <c r="E2302" t="s">
        <v>37</v>
      </c>
      <c r="F2302" t="s">
        <v>40</v>
      </c>
      <c r="G2302" t="s">
        <v>85</v>
      </c>
      <c r="H2302" s="1">
        <v>50</v>
      </c>
      <c r="I2302" s="1">
        <v>47</v>
      </c>
      <c r="J2302" s="1">
        <v>65</v>
      </c>
      <c r="K2302" s="2">
        <v>967.95</v>
      </c>
      <c r="L2302" s="3">
        <v>745.80547500000102</v>
      </c>
      <c r="M2302" s="4">
        <v>93.650400000000005</v>
      </c>
      <c r="N2302" s="5">
        <v>72.438209798399996</v>
      </c>
      <c r="O2302" s="6">
        <v>5.3773438710677197E-2</v>
      </c>
    </row>
    <row r="2303" spans="1:15" x14ac:dyDescent="0.2">
      <c r="A2303" t="s">
        <v>46</v>
      </c>
      <c r="B2303" t="s">
        <v>47</v>
      </c>
      <c r="C2303">
        <v>2015</v>
      </c>
      <c r="D2303" t="s">
        <v>100</v>
      </c>
      <c r="E2303" t="s">
        <v>37</v>
      </c>
      <c r="F2303" t="s">
        <v>41</v>
      </c>
      <c r="G2303" t="s">
        <v>86</v>
      </c>
      <c r="H2303" s="1">
        <v>50</v>
      </c>
      <c r="I2303" s="1">
        <v>46</v>
      </c>
      <c r="J2303" s="1">
        <v>59</v>
      </c>
      <c r="K2303" s="2">
        <v>780.4</v>
      </c>
      <c r="L2303" s="3">
        <v>752.30560000000105</v>
      </c>
      <c r="M2303" s="4">
        <v>-6.8839999999999701</v>
      </c>
      <c r="N2303" s="5">
        <v>-7.01369455999997</v>
      </c>
      <c r="O2303" s="6">
        <v>6.6119938493080496E-2</v>
      </c>
    </row>
    <row r="2304" spans="1:15" x14ac:dyDescent="0.2">
      <c r="A2304" t="s">
        <v>46</v>
      </c>
      <c r="B2304" t="s">
        <v>47</v>
      </c>
      <c r="C2304">
        <v>2015</v>
      </c>
      <c r="D2304" t="s">
        <v>100</v>
      </c>
      <c r="E2304" t="s">
        <v>37</v>
      </c>
      <c r="F2304" t="s">
        <v>42</v>
      </c>
      <c r="G2304" t="s">
        <v>87</v>
      </c>
      <c r="H2304" s="1">
        <v>51</v>
      </c>
      <c r="I2304" s="1">
        <v>48</v>
      </c>
      <c r="J2304" s="1">
        <v>63</v>
      </c>
      <c r="K2304" s="2">
        <v>789.4</v>
      </c>
      <c r="L2304" s="3">
        <v>667.83240000000001</v>
      </c>
      <c r="M2304" s="4">
        <v>-27.9251</v>
      </c>
      <c r="N2304" s="5">
        <v>-24.036501899899999</v>
      </c>
      <c r="O2304" s="6">
        <v>8.4367874334937906E-2</v>
      </c>
    </row>
    <row r="2305" spans="1:15" x14ac:dyDescent="0.2">
      <c r="A2305" t="s">
        <v>46</v>
      </c>
      <c r="B2305" t="s">
        <v>47</v>
      </c>
      <c r="C2305">
        <v>2015</v>
      </c>
      <c r="D2305" t="s">
        <v>100</v>
      </c>
      <c r="E2305" t="s">
        <v>37</v>
      </c>
      <c r="F2305" t="s">
        <v>43</v>
      </c>
      <c r="G2305" t="s">
        <v>88</v>
      </c>
      <c r="H2305" s="1">
        <v>43</v>
      </c>
      <c r="I2305" s="1">
        <v>39</v>
      </c>
      <c r="J2305" s="1">
        <v>49</v>
      </c>
      <c r="K2305" s="2">
        <v>651.4</v>
      </c>
      <c r="L2305" s="3">
        <v>654.00559999999996</v>
      </c>
      <c r="M2305" s="4">
        <v>70.260099999999994</v>
      </c>
      <c r="N2305" s="5">
        <v>76.063654520100101</v>
      </c>
      <c r="O2305" s="6">
        <v>7.4608535462081696E-2</v>
      </c>
    </row>
    <row r="2306" spans="1:15" x14ac:dyDescent="0.2">
      <c r="A2306" t="s">
        <v>46</v>
      </c>
      <c r="B2306" t="s">
        <v>47</v>
      </c>
      <c r="C2306">
        <v>2016</v>
      </c>
      <c r="D2306" t="s">
        <v>89</v>
      </c>
      <c r="E2306" t="s">
        <v>16</v>
      </c>
      <c r="F2306" t="s">
        <v>17</v>
      </c>
      <c r="G2306" t="s">
        <v>65</v>
      </c>
      <c r="H2306" s="1">
        <v>19</v>
      </c>
      <c r="I2306" s="1">
        <v>18</v>
      </c>
      <c r="J2306" s="1">
        <v>22</v>
      </c>
      <c r="K2306" s="2">
        <v>412</v>
      </c>
      <c r="L2306" s="3">
        <v>337.84</v>
      </c>
      <c r="M2306" s="4">
        <v>101.846</v>
      </c>
      <c r="N2306" s="5">
        <v>89.781322840000001</v>
      </c>
      <c r="O2306" s="6">
        <v>0</v>
      </c>
    </row>
    <row r="2307" spans="1:15" x14ac:dyDescent="0.2">
      <c r="A2307" t="s">
        <v>46</v>
      </c>
      <c r="B2307" t="s">
        <v>47</v>
      </c>
      <c r="C2307">
        <v>2016</v>
      </c>
      <c r="D2307" t="s">
        <v>89</v>
      </c>
      <c r="E2307" t="s">
        <v>16</v>
      </c>
      <c r="F2307" t="s">
        <v>18</v>
      </c>
      <c r="G2307" t="s">
        <v>66</v>
      </c>
      <c r="H2307" s="1">
        <v>15</v>
      </c>
      <c r="I2307" s="1">
        <v>15</v>
      </c>
      <c r="J2307" s="1">
        <v>15</v>
      </c>
      <c r="K2307" s="2">
        <v>221</v>
      </c>
      <c r="L2307" s="3">
        <v>183.43</v>
      </c>
      <c r="M2307" s="4">
        <v>54.625999999999998</v>
      </c>
      <c r="N2307" s="5">
        <v>42.81258124</v>
      </c>
      <c r="O2307" s="6">
        <v>0</v>
      </c>
    </row>
    <row r="2308" spans="1:15" x14ac:dyDescent="0.2">
      <c r="A2308" t="s">
        <v>46</v>
      </c>
      <c r="B2308" t="s">
        <v>47</v>
      </c>
      <c r="C2308">
        <v>2016</v>
      </c>
      <c r="D2308" t="s">
        <v>89</v>
      </c>
      <c r="E2308" t="s">
        <v>16</v>
      </c>
      <c r="F2308" t="s">
        <v>19</v>
      </c>
      <c r="G2308" t="s">
        <v>67</v>
      </c>
      <c r="H2308" s="1">
        <v>28</v>
      </c>
      <c r="I2308" s="1">
        <v>27</v>
      </c>
      <c r="J2308" s="1">
        <v>30</v>
      </c>
      <c r="K2308" s="2">
        <v>260</v>
      </c>
      <c r="L2308" s="3">
        <v>213.2</v>
      </c>
      <c r="M2308" s="4">
        <v>53.573</v>
      </c>
      <c r="N2308" s="5">
        <v>59.237273289999997</v>
      </c>
      <c r="O2308" s="6">
        <v>0</v>
      </c>
    </row>
    <row r="2309" spans="1:15" x14ac:dyDescent="0.2">
      <c r="A2309" t="s">
        <v>46</v>
      </c>
      <c r="B2309" t="s">
        <v>47</v>
      </c>
      <c r="C2309">
        <v>2016</v>
      </c>
      <c r="D2309" t="s">
        <v>89</v>
      </c>
      <c r="E2309" t="s">
        <v>16</v>
      </c>
      <c r="F2309" t="s">
        <v>20</v>
      </c>
      <c r="G2309" t="s">
        <v>68</v>
      </c>
      <c r="H2309" s="1">
        <v>24</v>
      </c>
      <c r="I2309" s="1">
        <v>23</v>
      </c>
      <c r="J2309" s="1">
        <v>26</v>
      </c>
      <c r="K2309" s="2">
        <v>226</v>
      </c>
      <c r="L2309" s="3">
        <v>176.28</v>
      </c>
      <c r="M2309" s="4">
        <v>44.220999999999997</v>
      </c>
      <c r="N2309" s="5">
        <v>39.258961589999998</v>
      </c>
      <c r="O2309" s="6">
        <v>0</v>
      </c>
    </row>
    <row r="2310" spans="1:15" x14ac:dyDescent="0.2">
      <c r="A2310" t="s">
        <v>46</v>
      </c>
      <c r="B2310" t="s">
        <v>47</v>
      </c>
      <c r="C2310">
        <v>2016</v>
      </c>
      <c r="D2310" t="s">
        <v>89</v>
      </c>
      <c r="E2310" t="s">
        <v>16</v>
      </c>
      <c r="F2310" t="s">
        <v>21</v>
      </c>
      <c r="G2310" t="s">
        <v>69</v>
      </c>
      <c r="H2310" s="1">
        <v>20</v>
      </c>
      <c r="I2310" s="1">
        <v>20</v>
      </c>
      <c r="J2310" s="1">
        <v>22</v>
      </c>
      <c r="K2310" s="2">
        <v>695</v>
      </c>
      <c r="L2310" s="3">
        <v>583.79999999999995</v>
      </c>
      <c r="M2310" s="4">
        <v>172.25700000000001</v>
      </c>
      <c r="N2310" s="5">
        <v>161.47887951000001</v>
      </c>
      <c r="O2310" s="6">
        <v>0</v>
      </c>
    </row>
    <row r="2311" spans="1:15" x14ac:dyDescent="0.2">
      <c r="A2311" t="s">
        <v>46</v>
      </c>
      <c r="B2311" t="s">
        <v>47</v>
      </c>
      <c r="C2311">
        <v>2016</v>
      </c>
      <c r="D2311" t="s">
        <v>89</v>
      </c>
      <c r="E2311" t="s">
        <v>16</v>
      </c>
      <c r="F2311" t="s">
        <v>22</v>
      </c>
      <c r="G2311" t="s">
        <v>70</v>
      </c>
      <c r="H2311" s="1">
        <v>17</v>
      </c>
      <c r="I2311" s="1">
        <v>16</v>
      </c>
      <c r="J2311" s="1">
        <v>22</v>
      </c>
      <c r="K2311" s="2">
        <v>278</v>
      </c>
      <c r="L2311" s="3">
        <v>230.74</v>
      </c>
      <c r="M2311" s="4">
        <v>65.411000000000001</v>
      </c>
      <c r="N2311" s="5">
        <v>56.638730789999997</v>
      </c>
      <c r="O2311" s="6">
        <v>0</v>
      </c>
    </row>
    <row r="2312" spans="1:15" x14ac:dyDescent="0.2">
      <c r="A2312" t="s">
        <v>46</v>
      </c>
      <c r="B2312" t="s">
        <v>47</v>
      </c>
      <c r="C2312">
        <v>2016</v>
      </c>
      <c r="D2312" t="s">
        <v>89</v>
      </c>
      <c r="E2312" t="s">
        <v>23</v>
      </c>
      <c r="F2312" t="s">
        <v>24</v>
      </c>
      <c r="G2312" t="s">
        <v>71</v>
      </c>
      <c r="H2312" s="1">
        <v>13</v>
      </c>
      <c r="I2312" s="1">
        <v>13</v>
      </c>
      <c r="J2312" s="1">
        <v>14</v>
      </c>
      <c r="K2312" s="2">
        <v>4820</v>
      </c>
      <c r="L2312" s="3">
        <v>5205.6000000000004</v>
      </c>
      <c r="M2312" s="4">
        <v>941.31679999999994</v>
      </c>
      <c r="N2312" s="5">
        <v>797.13718837760098</v>
      </c>
      <c r="O2312" s="6">
        <v>0</v>
      </c>
    </row>
    <row r="2313" spans="1:15" x14ac:dyDescent="0.2">
      <c r="A2313" t="s">
        <v>46</v>
      </c>
      <c r="B2313" t="s">
        <v>47</v>
      </c>
      <c r="C2313">
        <v>2016</v>
      </c>
      <c r="D2313" t="s">
        <v>89</v>
      </c>
      <c r="E2313" t="s">
        <v>23</v>
      </c>
      <c r="F2313" t="s">
        <v>25</v>
      </c>
      <c r="G2313" t="s">
        <v>72</v>
      </c>
      <c r="H2313" s="1">
        <v>7</v>
      </c>
      <c r="I2313" s="1">
        <v>7</v>
      </c>
      <c r="J2313" s="1">
        <v>7</v>
      </c>
      <c r="K2313" s="2">
        <v>2960</v>
      </c>
      <c r="L2313" s="3">
        <v>2368</v>
      </c>
      <c r="M2313" s="4">
        <v>632.5702</v>
      </c>
      <c r="N2313" s="5">
        <v>636.17711528040104</v>
      </c>
      <c r="O2313" s="6">
        <v>0</v>
      </c>
    </row>
    <row r="2314" spans="1:15" x14ac:dyDescent="0.2">
      <c r="A2314" t="s">
        <v>46</v>
      </c>
      <c r="B2314" t="s">
        <v>47</v>
      </c>
      <c r="C2314">
        <v>2016</v>
      </c>
      <c r="D2314" t="s">
        <v>89</v>
      </c>
      <c r="E2314" t="s">
        <v>23</v>
      </c>
      <c r="F2314" t="s">
        <v>26</v>
      </c>
      <c r="G2314" t="s">
        <v>73</v>
      </c>
      <c r="H2314" s="1">
        <v>16</v>
      </c>
      <c r="I2314" s="1">
        <v>14</v>
      </c>
      <c r="J2314" s="1">
        <v>17</v>
      </c>
      <c r="K2314" s="2">
        <v>1721</v>
      </c>
      <c r="L2314" s="3">
        <v>1824.26</v>
      </c>
      <c r="M2314" s="4">
        <v>328.06020000000001</v>
      </c>
      <c r="N2314" s="5">
        <v>295.05668775959998</v>
      </c>
      <c r="O2314" s="6">
        <v>0</v>
      </c>
    </row>
    <row r="2315" spans="1:15" x14ac:dyDescent="0.2">
      <c r="A2315" t="s">
        <v>46</v>
      </c>
      <c r="B2315" t="s">
        <v>47</v>
      </c>
      <c r="C2315">
        <v>2016</v>
      </c>
      <c r="D2315" t="s">
        <v>89</v>
      </c>
      <c r="E2315" t="s">
        <v>23</v>
      </c>
      <c r="F2315" t="s">
        <v>27</v>
      </c>
      <c r="G2315" t="s">
        <v>74</v>
      </c>
      <c r="H2315" s="1">
        <v>10</v>
      </c>
      <c r="I2315" s="1">
        <v>10</v>
      </c>
      <c r="J2315" s="1">
        <v>11</v>
      </c>
      <c r="K2315" s="2">
        <v>4694</v>
      </c>
      <c r="L2315" s="3">
        <v>4412.3599999999997</v>
      </c>
      <c r="M2315" s="4">
        <v>960.43759999999997</v>
      </c>
      <c r="N2315" s="5">
        <v>1012.6623549376</v>
      </c>
      <c r="O2315" s="6">
        <v>0</v>
      </c>
    </row>
    <row r="2316" spans="1:15" x14ac:dyDescent="0.2">
      <c r="A2316" t="s">
        <v>46</v>
      </c>
      <c r="B2316" t="s">
        <v>47</v>
      </c>
      <c r="C2316">
        <v>2016</v>
      </c>
      <c r="D2316" t="s">
        <v>89</v>
      </c>
      <c r="E2316" t="s">
        <v>23</v>
      </c>
      <c r="F2316" t="s">
        <v>28</v>
      </c>
      <c r="G2316" t="s">
        <v>75</v>
      </c>
      <c r="H2316" s="1">
        <v>12</v>
      </c>
      <c r="I2316" s="1">
        <v>11</v>
      </c>
      <c r="J2316" s="1">
        <v>14</v>
      </c>
      <c r="K2316" s="2">
        <v>4314</v>
      </c>
      <c r="L2316" s="3">
        <v>4141.4399999999996</v>
      </c>
      <c r="M2316" s="4">
        <v>877.27560000000005</v>
      </c>
      <c r="N2316" s="5">
        <v>804.67578044640004</v>
      </c>
      <c r="O2316" s="6">
        <v>0</v>
      </c>
    </row>
    <row r="2317" spans="1:15" x14ac:dyDescent="0.2">
      <c r="A2317" t="s">
        <v>46</v>
      </c>
      <c r="B2317" t="s">
        <v>47</v>
      </c>
      <c r="C2317">
        <v>2016</v>
      </c>
      <c r="D2317" t="s">
        <v>89</v>
      </c>
      <c r="E2317" t="s">
        <v>23</v>
      </c>
      <c r="F2317" t="s">
        <v>29</v>
      </c>
      <c r="G2317" t="s">
        <v>76</v>
      </c>
      <c r="H2317" s="1">
        <v>8</v>
      </c>
      <c r="I2317" s="1">
        <v>8</v>
      </c>
      <c r="J2317" s="1">
        <v>9</v>
      </c>
      <c r="K2317" s="2">
        <v>4480</v>
      </c>
      <c r="L2317" s="3">
        <v>3584</v>
      </c>
      <c r="M2317" s="4">
        <v>895.95600000000002</v>
      </c>
      <c r="N2317" s="5">
        <v>877.64265935999799</v>
      </c>
      <c r="O2317" s="6">
        <v>0</v>
      </c>
    </row>
    <row r="2318" spans="1:15" x14ac:dyDescent="0.2">
      <c r="A2318" t="s">
        <v>46</v>
      </c>
      <c r="B2318" t="s">
        <v>47</v>
      </c>
      <c r="C2318">
        <v>2016</v>
      </c>
      <c r="D2318" t="s">
        <v>89</v>
      </c>
      <c r="E2318" t="s">
        <v>30</v>
      </c>
      <c r="F2318" t="s">
        <v>31</v>
      </c>
      <c r="G2318" t="s">
        <v>77</v>
      </c>
      <c r="H2318" s="1">
        <v>43</v>
      </c>
      <c r="I2318" s="1">
        <v>42</v>
      </c>
      <c r="J2318" s="1">
        <v>53</v>
      </c>
      <c r="K2318" s="2">
        <v>689</v>
      </c>
      <c r="L2318" s="3">
        <v>620.1</v>
      </c>
      <c r="M2318" s="4">
        <v>60.773000000000003</v>
      </c>
      <c r="N2318" s="5">
        <v>55.441384710000001</v>
      </c>
      <c r="O2318" s="6">
        <v>0</v>
      </c>
    </row>
    <row r="2319" spans="1:15" x14ac:dyDescent="0.2">
      <c r="A2319" t="s">
        <v>46</v>
      </c>
      <c r="B2319" t="s">
        <v>47</v>
      </c>
      <c r="C2319">
        <v>2016</v>
      </c>
      <c r="D2319" t="s">
        <v>89</v>
      </c>
      <c r="E2319" t="s">
        <v>30</v>
      </c>
      <c r="F2319" t="s">
        <v>32</v>
      </c>
      <c r="G2319" t="s">
        <v>78</v>
      </c>
      <c r="H2319" s="1">
        <v>34</v>
      </c>
      <c r="I2319" s="1">
        <v>33</v>
      </c>
      <c r="J2319" s="1">
        <v>42</v>
      </c>
      <c r="K2319" s="2">
        <v>541</v>
      </c>
      <c r="L2319" s="3">
        <v>465.26</v>
      </c>
      <c r="M2319" s="4">
        <v>41.547499999999999</v>
      </c>
      <c r="N2319" s="5">
        <v>40.944022562500002</v>
      </c>
      <c r="O2319" s="6">
        <v>0</v>
      </c>
    </row>
    <row r="2320" spans="1:15" x14ac:dyDescent="0.2">
      <c r="A2320" t="s">
        <v>46</v>
      </c>
      <c r="B2320" t="s">
        <v>47</v>
      </c>
      <c r="C2320">
        <v>2016</v>
      </c>
      <c r="D2320" t="s">
        <v>89</v>
      </c>
      <c r="E2320" t="s">
        <v>30</v>
      </c>
      <c r="F2320" t="s">
        <v>33</v>
      </c>
      <c r="G2320" t="s">
        <v>79</v>
      </c>
      <c r="H2320" s="1">
        <v>32</v>
      </c>
      <c r="I2320" s="1">
        <v>30</v>
      </c>
      <c r="J2320" s="1">
        <v>39</v>
      </c>
      <c r="K2320" s="2">
        <v>596</v>
      </c>
      <c r="L2320" s="3">
        <v>524.48</v>
      </c>
      <c r="M2320" s="4">
        <v>52.018000000000001</v>
      </c>
      <c r="N2320" s="5">
        <v>56.708983240000002</v>
      </c>
      <c r="O2320" s="6">
        <v>0</v>
      </c>
    </row>
    <row r="2321" spans="1:15" x14ac:dyDescent="0.2">
      <c r="A2321" t="s">
        <v>46</v>
      </c>
      <c r="B2321" t="s">
        <v>47</v>
      </c>
      <c r="C2321">
        <v>2016</v>
      </c>
      <c r="D2321" t="s">
        <v>89</v>
      </c>
      <c r="E2321" t="s">
        <v>30</v>
      </c>
      <c r="F2321" t="s">
        <v>34</v>
      </c>
      <c r="G2321" t="s">
        <v>80</v>
      </c>
      <c r="H2321" s="1">
        <v>34</v>
      </c>
      <c r="I2321" s="1">
        <v>34</v>
      </c>
      <c r="J2321" s="1">
        <v>49</v>
      </c>
      <c r="K2321" s="2">
        <v>623</v>
      </c>
      <c r="L2321" s="3">
        <v>685.3</v>
      </c>
      <c r="M2321" s="4">
        <v>62.168999999999997</v>
      </c>
      <c r="N2321" s="5">
        <v>62.274065610000001</v>
      </c>
      <c r="O2321" s="6">
        <v>0</v>
      </c>
    </row>
    <row r="2322" spans="1:15" x14ac:dyDescent="0.2">
      <c r="A2322" t="s">
        <v>46</v>
      </c>
      <c r="B2322" t="s">
        <v>47</v>
      </c>
      <c r="C2322">
        <v>2016</v>
      </c>
      <c r="D2322" t="s">
        <v>89</v>
      </c>
      <c r="E2322" t="s">
        <v>30</v>
      </c>
      <c r="F2322" t="s">
        <v>35</v>
      </c>
      <c r="G2322" t="s">
        <v>81</v>
      </c>
      <c r="H2322" s="1">
        <v>39</v>
      </c>
      <c r="I2322" s="1">
        <v>38</v>
      </c>
      <c r="J2322" s="1">
        <v>46</v>
      </c>
      <c r="K2322" s="2">
        <v>691</v>
      </c>
      <c r="L2322" s="3">
        <v>704.82</v>
      </c>
      <c r="M2322" s="4">
        <v>56.755499999999998</v>
      </c>
      <c r="N2322" s="5">
        <v>64.562502802500006</v>
      </c>
      <c r="O2322" s="6">
        <v>0</v>
      </c>
    </row>
    <row r="2323" spans="1:15" x14ac:dyDescent="0.2">
      <c r="A2323" t="s">
        <v>46</v>
      </c>
      <c r="B2323" t="s">
        <v>47</v>
      </c>
      <c r="C2323">
        <v>2016</v>
      </c>
      <c r="D2323" t="s">
        <v>89</v>
      </c>
      <c r="E2323" t="s">
        <v>30</v>
      </c>
      <c r="F2323" t="s">
        <v>36</v>
      </c>
      <c r="G2323" t="s">
        <v>82</v>
      </c>
      <c r="H2323" s="1">
        <v>24</v>
      </c>
      <c r="I2323" s="1">
        <v>23</v>
      </c>
      <c r="J2323" s="1">
        <v>26</v>
      </c>
      <c r="K2323" s="2">
        <v>482</v>
      </c>
      <c r="L2323" s="3">
        <v>424.16</v>
      </c>
      <c r="M2323" s="4">
        <v>48.74</v>
      </c>
      <c r="N2323" s="5">
        <v>41.068323999999997</v>
      </c>
      <c r="O2323" s="6">
        <v>0</v>
      </c>
    </row>
    <row r="2324" spans="1:15" x14ac:dyDescent="0.2">
      <c r="A2324" t="s">
        <v>46</v>
      </c>
      <c r="B2324" t="s">
        <v>47</v>
      </c>
      <c r="C2324">
        <v>2016</v>
      </c>
      <c r="D2324" t="s">
        <v>89</v>
      </c>
      <c r="E2324" t="s">
        <v>37</v>
      </c>
      <c r="F2324" t="s">
        <v>38</v>
      </c>
      <c r="G2324" t="s">
        <v>83</v>
      </c>
      <c r="H2324" s="1">
        <v>37</v>
      </c>
      <c r="I2324" s="1">
        <v>35</v>
      </c>
      <c r="J2324" s="1">
        <v>49</v>
      </c>
      <c r="K2324" s="2">
        <v>633</v>
      </c>
      <c r="L2324" s="3">
        <v>563.37</v>
      </c>
      <c r="M2324" s="4">
        <v>23.890799999999999</v>
      </c>
      <c r="N2324" s="5">
        <v>21.527808753599999</v>
      </c>
      <c r="O2324" s="6">
        <v>0</v>
      </c>
    </row>
    <row r="2325" spans="1:15" x14ac:dyDescent="0.2">
      <c r="A2325" t="s">
        <v>46</v>
      </c>
      <c r="B2325" t="s">
        <v>47</v>
      </c>
      <c r="C2325">
        <v>2016</v>
      </c>
      <c r="D2325" t="s">
        <v>89</v>
      </c>
      <c r="E2325" t="s">
        <v>37</v>
      </c>
      <c r="F2325" t="s">
        <v>39</v>
      </c>
      <c r="G2325" t="s">
        <v>84</v>
      </c>
      <c r="H2325" s="1">
        <v>36</v>
      </c>
      <c r="I2325" s="1">
        <v>34</v>
      </c>
      <c r="J2325" s="1">
        <v>42</v>
      </c>
      <c r="K2325" s="2">
        <v>538</v>
      </c>
      <c r="L2325" s="3">
        <v>478.82</v>
      </c>
      <c r="M2325" s="4">
        <v>12.7987</v>
      </c>
      <c r="N2325" s="5">
        <v>13.7968322169</v>
      </c>
      <c r="O2325" s="6">
        <v>0</v>
      </c>
    </row>
    <row r="2326" spans="1:15" x14ac:dyDescent="0.2">
      <c r="A2326" t="s">
        <v>46</v>
      </c>
      <c r="B2326" t="s">
        <v>47</v>
      </c>
      <c r="C2326">
        <v>2016</v>
      </c>
      <c r="D2326" t="s">
        <v>89</v>
      </c>
      <c r="E2326" t="s">
        <v>37</v>
      </c>
      <c r="F2326" t="s">
        <v>40</v>
      </c>
      <c r="G2326" t="s">
        <v>85</v>
      </c>
      <c r="H2326" s="1">
        <v>27</v>
      </c>
      <c r="I2326" s="1">
        <v>26</v>
      </c>
      <c r="J2326" s="1">
        <v>30</v>
      </c>
      <c r="K2326" s="2">
        <v>471</v>
      </c>
      <c r="L2326" s="3">
        <v>376.8</v>
      </c>
      <c r="M2326" s="4">
        <v>63.891300000000001</v>
      </c>
      <c r="N2326" s="5">
        <v>65.099676156900003</v>
      </c>
      <c r="O2326" s="6">
        <v>0</v>
      </c>
    </row>
    <row r="2327" spans="1:15" x14ac:dyDescent="0.2">
      <c r="A2327" t="s">
        <v>46</v>
      </c>
      <c r="B2327" t="s">
        <v>47</v>
      </c>
      <c r="C2327">
        <v>2016</v>
      </c>
      <c r="D2327" t="s">
        <v>89</v>
      </c>
      <c r="E2327" t="s">
        <v>37</v>
      </c>
      <c r="F2327" t="s">
        <v>41</v>
      </c>
      <c r="G2327" t="s">
        <v>86</v>
      </c>
      <c r="H2327" s="1">
        <v>29</v>
      </c>
      <c r="I2327" s="1">
        <v>28</v>
      </c>
      <c r="J2327" s="1">
        <v>35</v>
      </c>
      <c r="K2327" s="2">
        <v>476</v>
      </c>
      <c r="L2327" s="3">
        <v>456.96</v>
      </c>
      <c r="M2327" s="4">
        <v>27.455300000000001</v>
      </c>
      <c r="N2327" s="5">
        <v>23.761107019099999</v>
      </c>
      <c r="O2327" s="6">
        <v>0</v>
      </c>
    </row>
    <row r="2328" spans="1:15" x14ac:dyDescent="0.2">
      <c r="A2328" t="s">
        <v>46</v>
      </c>
      <c r="B2328" t="s">
        <v>47</v>
      </c>
      <c r="C2328">
        <v>2016</v>
      </c>
      <c r="D2328" t="s">
        <v>89</v>
      </c>
      <c r="E2328" t="s">
        <v>37</v>
      </c>
      <c r="F2328" t="s">
        <v>42</v>
      </c>
      <c r="G2328" t="s">
        <v>87</v>
      </c>
      <c r="H2328" s="1">
        <v>30</v>
      </c>
      <c r="I2328" s="1">
        <v>29</v>
      </c>
      <c r="J2328" s="1">
        <v>34</v>
      </c>
      <c r="K2328" s="2">
        <v>489</v>
      </c>
      <c r="L2328" s="3">
        <v>396.09</v>
      </c>
      <c r="M2328" s="4">
        <v>25.9527</v>
      </c>
      <c r="N2328" s="5">
        <v>22.8506516271</v>
      </c>
      <c r="O2328" s="6">
        <v>0</v>
      </c>
    </row>
    <row r="2329" spans="1:15" x14ac:dyDescent="0.2">
      <c r="A2329" t="s">
        <v>46</v>
      </c>
      <c r="B2329" t="s">
        <v>47</v>
      </c>
      <c r="C2329">
        <v>2016</v>
      </c>
      <c r="D2329" t="s">
        <v>89</v>
      </c>
      <c r="E2329" t="s">
        <v>37</v>
      </c>
      <c r="F2329" t="s">
        <v>43</v>
      </c>
      <c r="G2329" t="s">
        <v>88</v>
      </c>
      <c r="H2329" s="1">
        <v>18</v>
      </c>
      <c r="I2329" s="1">
        <v>18</v>
      </c>
      <c r="J2329" s="1">
        <v>19</v>
      </c>
      <c r="K2329" s="2">
        <v>278</v>
      </c>
      <c r="L2329" s="3">
        <v>297.45999999999998</v>
      </c>
      <c r="M2329" s="4">
        <v>49.066099999999999</v>
      </c>
      <c r="N2329" s="5">
        <v>41.1830913079</v>
      </c>
      <c r="O2329" s="6">
        <v>0</v>
      </c>
    </row>
    <row r="2330" spans="1:15" x14ac:dyDescent="0.2">
      <c r="A2330" t="s">
        <v>46</v>
      </c>
      <c r="B2330" t="s">
        <v>47</v>
      </c>
      <c r="C2330">
        <v>2016</v>
      </c>
      <c r="D2330" t="s">
        <v>90</v>
      </c>
      <c r="E2330" t="s">
        <v>16</v>
      </c>
      <c r="F2330" t="s">
        <v>17</v>
      </c>
      <c r="G2330" t="s">
        <v>65</v>
      </c>
      <c r="H2330" s="1">
        <v>22</v>
      </c>
      <c r="I2330" s="1">
        <v>21</v>
      </c>
      <c r="J2330" s="1">
        <v>24</v>
      </c>
      <c r="K2330" s="2">
        <v>325</v>
      </c>
      <c r="L2330" s="3">
        <v>302.25</v>
      </c>
      <c r="M2330" s="4">
        <v>77.492999999999995</v>
      </c>
      <c r="N2330" s="5">
        <v>72.46137951</v>
      </c>
      <c r="O2330" s="6">
        <v>0</v>
      </c>
    </row>
    <row r="2331" spans="1:15" x14ac:dyDescent="0.2">
      <c r="A2331" t="s">
        <v>46</v>
      </c>
      <c r="B2331" t="s">
        <v>47</v>
      </c>
      <c r="C2331">
        <v>2016</v>
      </c>
      <c r="D2331" t="s">
        <v>90</v>
      </c>
      <c r="E2331" t="s">
        <v>16</v>
      </c>
      <c r="F2331" t="s">
        <v>18</v>
      </c>
      <c r="G2331" t="s">
        <v>66</v>
      </c>
      <c r="H2331" s="1">
        <v>23</v>
      </c>
      <c r="I2331" s="1">
        <v>22</v>
      </c>
      <c r="J2331" s="1">
        <v>24</v>
      </c>
      <c r="K2331" s="2">
        <v>329</v>
      </c>
      <c r="L2331" s="3">
        <v>332.29</v>
      </c>
      <c r="M2331" s="4">
        <v>82.52</v>
      </c>
      <c r="N2331" s="5">
        <v>73.013695999999996</v>
      </c>
      <c r="O2331" s="6">
        <v>0</v>
      </c>
    </row>
    <row r="2332" spans="1:15" x14ac:dyDescent="0.2">
      <c r="A2332" t="s">
        <v>46</v>
      </c>
      <c r="B2332" t="s">
        <v>47</v>
      </c>
      <c r="C2332">
        <v>2016</v>
      </c>
      <c r="D2332" t="s">
        <v>90</v>
      </c>
      <c r="E2332" t="s">
        <v>16</v>
      </c>
      <c r="F2332" t="s">
        <v>19</v>
      </c>
      <c r="G2332" t="s">
        <v>67</v>
      </c>
      <c r="H2332" s="1">
        <v>21</v>
      </c>
      <c r="I2332" s="1">
        <v>21</v>
      </c>
      <c r="J2332" s="1">
        <v>27</v>
      </c>
      <c r="K2332" s="2">
        <v>205</v>
      </c>
      <c r="L2332" s="3">
        <v>164</v>
      </c>
      <c r="M2332" s="4">
        <v>45.814999999999998</v>
      </c>
      <c r="N2332" s="5">
        <v>47.104692249999999</v>
      </c>
      <c r="O2332" s="6">
        <v>0</v>
      </c>
    </row>
    <row r="2333" spans="1:15" x14ac:dyDescent="0.2">
      <c r="A2333" t="s">
        <v>46</v>
      </c>
      <c r="B2333" t="s">
        <v>47</v>
      </c>
      <c r="C2333">
        <v>2016</v>
      </c>
      <c r="D2333" t="s">
        <v>90</v>
      </c>
      <c r="E2333" t="s">
        <v>16</v>
      </c>
      <c r="F2333" t="s">
        <v>20</v>
      </c>
      <c r="G2333" t="s">
        <v>68</v>
      </c>
      <c r="H2333" s="1">
        <v>18</v>
      </c>
      <c r="I2333" s="1">
        <v>18</v>
      </c>
      <c r="J2333" s="1">
        <v>23</v>
      </c>
      <c r="K2333" s="2">
        <v>205</v>
      </c>
      <c r="L2333" s="3">
        <v>164</v>
      </c>
      <c r="M2333" s="4">
        <v>41.707000000000001</v>
      </c>
      <c r="N2333" s="5">
        <v>38.075571510000003</v>
      </c>
      <c r="O2333" s="6">
        <v>0</v>
      </c>
    </row>
    <row r="2334" spans="1:15" x14ac:dyDescent="0.2">
      <c r="A2334" t="s">
        <v>46</v>
      </c>
      <c r="B2334" t="s">
        <v>47</v>
      </c>
      <c r="C2334">
        <v>2016</v>
      </c>
      <c r="D2334" t="s">
        <v>90</v>
      </c>
      <c r="E2334" t="s">
        <v>16</v>
      </c>
      <c r="F2334" t="s">
        <v>21</v>
      </c>
      <c r="G2334" t="s">
        <v>69</v>
      </c>
      <c r="H2334" s="1">
        <v>12</v>
      </c>
      <c r="I2334" s="1">
        <v>12</v>
      </c>
      <c r="J2334" s="1">
        <v>14</v>
      </c>
      <c r="K2334" s="2">
        <v>450</v>
      </c>
      <c r="L2334" s="3">
        <v>369</v>
      </c>
      <c r="M2334" s="4">
        <v>110.063</v>
      </c>
      <c r="N2334" s="5">
        <v>121.13863969000001</v>
      </c>
      <c r="O2334" s="6">
        <v>0</v>
      </c>
    </row>
    <row r="2335" spans="1:15" x14ac:dyDescent="0.2">
      <c r="A2335" t="s">
        <v>46</v>
      </c>
      <c r="B2335" t="s">
        <v>47</v>
      </c>
      <c r="C2335">
        <v>2016</v>
      </c>
      <c r="D2335" t="s">
        <v>90</v>
      </c>
      <c r="E2335" t="s">
        <v>16</v>
      </c>
      <c r="F2335" t="s">
        <v>22</v>
      </c>
      <c r="G2335" t="s">
        <v>70</v>
      </c>
      <c r="H2335" s="1">
        <v>14</v>
      </c>
      <c r="I2335" s="1">
        <v>14</v>
      </c>
      <c r="J2335" s="1">
        <v>15</v>
      </c>
      <c r="K2335" s="2">
        <v>187</v>
      </c>
      <c r="L2335" s="3">
        <v>207.57</v>
      </c>
      <c r="M2335" s="4">
        <v>45.274000000000001</v>
      </c>
      <c r="N2335" s="5">
        <v>39.717069240000001</v>
      </c>
      <c r="O2335" s="6">
        <v>0</v>
      </c>
    </row>
    <row r="2336" spans="1:15" x14ac:dyDescent="0.2">
      <c r="A2336" t="s">
        <v>46</v>
      </c>
      <c r="B2336" t="s">
        <v>47</v>
      </c>
      <c r="C2336">
        <v>2016</v>
      </c>
      <c r="D2336" t="s">
        <v>90</v>
      </c>
      <c r="E2336" t="s">
        <v>23</v>
      </c>
      <c r="F2336" t="s">
        <v>24</v>
      </c>
      <c r="G2336" t="s">
        <v>71</v>
      </c>
      <c r="H2336" s="1">
        <v>10</v>
      </c>
      <c r="I2336" s="1">
        <v>10</v>
      </c>
      <c r="J2336" s="1">
        <v>10</v>
      </c>
      <c r="K2336" s="2">
        <v>2580</v>
      </c>
      <c r="L2336" s="3">
        <v>2064</v>
      </c>
      <c r="M2336" s="4">
        <v>505.43220000000002</v>
      </c>
      <c r="N2336" s="5">
        <v>422.37857003160002</v>
      </c>
      <c r="O2336" s="6">
        <v>0</v>
      </c>
    </row>
    <row r="2337" spans="1:15" x14ac:dyDescent="0.2">
      <c r="A2337" t="s">
        <v>46</v>
      </c>
      <c r="B2337" t="s">
        <v>47</v>
      </c>
      <c r="C2337">
        <v>2016</v>
      </c>
      <c r="D2337" t="s">
        <v>90</v>
      </c>
      <c r="E2337" t="s">
        <v>23</v>
      </c>
      <c r="F2337" t="s">
        <v>25</v>
      </c>
      <c r="G2337" t="s">
        <v>72</v>
      </c>
      <c r="H2337" s="1">
        <v>9</v>
      </c>
      <c r="I2337" s="1">
        <v>9</v>
      </c>
      <c r="J2337" s="1">
        <v>9</v>
      </c>
      <c r="K2337" s="2">
        <v>4840</v>
      </c>
      <c r="L2337" s="3">
        <v>3920.4</v>
      </c>
      <c r="M2337" s="4">
        <v>940.42819999999995</v>
      </c>
      <c r="N2337" s="5">
        <v>982.07224155240101</v>
      </c>
      <c r="O2337" s="6">
        <v>0</v>
      </c>
    </row>
    <row r="2338" spans="1:15" x14ac:dyDescent="0.2">
      <c r="A2338" t="s">
        <v>46</v>
      </c>
      <c r="B2338" t="s">
        <v>47</v>
      </c>
      <c r="C2338">
        <v>2016</v>
      </c>
      <c r="D2338" t="s">
        <v>90</v>
      </c>
      <c r="E2338" t="s">
        <v>23</v>
      </c>
      <c r="F2338" t="s">
        <v>26</v>
      </c>
      <c r="G2338" t="s">
        <v>73</v>
      </c>
      <c r="H2338" s="1">
        <v>12</v>
      </c>
      <c r="I2338" s="1">
        <v>11</v>
      </c>
      <c r="J2338" s="1">
        <v>13</v>
      </c>
      <c r="K2338" s="2">
        <v>1034</v>
      </c>
      <c r="L2338" s="3">
        <v>1065.02</v>
      </c>
      <c r="M2338" s="4">
        <v>205.05240000000001</v>
      </c>
      <c r="N2338" s="5">
        <v>225.66508745760001</v>
      </c>
      <c r="O2338" s="6">
        <v>0</v>
      </c>
    </row>
    <row r="2339" spans="1:15" x14ac:dyDescent="0.2">
      <c r="A2339" t="s">
        <v>46</v>
      </c>
      <c r="B2339" t="s">
        <v>47</v>
      </c>
      <c r="C2339">
        <v>2016</v>
      </c>
      <c r="D2339" t="s">
        <v>90</v>
      </c>
      <c r="E2339" t="s">
        <v>23</v>
      </c>
      <c r="F2339" t="s">
        <v>27</v>
      </c>
      <c r="G2339" t="s">
        <v>74</v>
      </c>
      <c r="H2339" s="1">
        <v>10</v>
      </c>
      <c r="I2339" s="1">
        <v>10</v>
      </c>
      <c r="J2339" s="1">
        <v>10</v>
      </c>
      <c r="K2339" s="2">
        <v>4188</v>
      </c>
      <c r="L2339" s="3">
        <v>4313.6400000000003</v>
      </c>
      <c r="M2339" s="4">
        <v>837.02880000000005</v>
      </c>
      <c r="N2339" s="5">
        <v>786.56600770559999</v>
      </c>
      <c r="O2339" s="6">
        <v>0</v>
      </c>
    </row>
    <row r="2340" spans="1:15" x14ac:dyDescent="0.2">
      <c r="A2340" t="s">
        <v>46</v>
      </c>
      <c r="B2340" t="s">
        <v>47</v>
      </c>
      <c r="C2340">
        <v>2016</v>
      </c>
      <c r="D2340" t="s">
        <v>90</v>
      </c>
      <c r="E2340" t="s">
        <v>23</v>
      </c>
      <c r="F2340" t="s">
        <v>28</v>
      </c>
      <c r="G2340" t="s">
        <v>75</v>
      </c>
      <c r="H2340" s="1">
        <v>8</v>
      </c>
      <c r="I2340" s="1">
        <v>8</v>
      </c>
      <c r="J2340" s="1">
        <v>8</v>
      </c>
      <c r="K2340" s="2">
        <v>2270</v>
      </c>
      <c r="L2340" s="3">
        <v>1952.2</v>
      </c>
      <c r="M2340" s="4">
        <v>461.48700000000002</v>
      </c>
      <c r="N2340" s="5">
        <v>463.73444168999998</v>
      </c>
      <c r="O2340" s="6">
        <v>0</v>
      </c>
    </row>
    <row r="2341" spans="1:15" x14ac:dyDescent="0.2">
      <c r="A2341" t="s">
        <v>46</v>
      </c>
      <c r="B2341" t="s">
        <v>47</v>
      </c>
      <c r="C2341">
        <v>2016</v>
      </c>
      <c r="D2341" t="s">
        <v>90</v>
      </c>
      <c r="E2341" t="s">
        <v>23</v>
      </c>
      <c r="F2341" t="s">
        <v>29</v>
      </c>
      <c r="G2341" t="s">
        <v>76</v>
      </c>
      <c r="H2341" s="1">
        <v>7</v>
      </c>
      <c r="I2341" s="1">
        <v>7</v>
      </c>
      <c r="J2341" s="1">
        <v>8</v>
      </c>
      <c r="K2341" s="2">
        <v>3470</v>
      </c>
      <c r="L2341" s="3">
        <v>2880.1</v>
      </c>
      <c r="M2341" s="4">
        <v>732.49400000000003</v>
      </c>
      <c r="N2341" s="5">
        <v>619.00137963999896</v>
      </c>
      <c r="O2341" s="6">
        <v>0</v>
      </c>
    </row>
    <row r="2342" spans="1:15" x14ac:dyDescent="0.2">
      <c r="A2342" t="s">
        <v>46</v>
      </c>
      <c r="B2342" t="s">
        <v>47</v>
      </c>
      <c r="C2342">
        <v>2016</v>
      </c>
      <c r="D2342" t="s">
        <v>90</v>
      </c>
      <c r="E2342" t="s">
        <v>30</v>
      </c>
      <c r="F2342" t="s">
        <v>31</v>
      </c>
      <c r="G2342" t="s">
        <v>77</v>
      </c>
      <c r="H2342" s="1">
        <v>25</v>
      </c>
      <c r="I2342" s="1">
        <v>25</v>
      </c>
      <c r="J2342" s="1">
        <v>27</v>
      </c>
      <c r="K2342" s="2">
        <v>357</v>
      </c>
      <c r="L2342" s="3">
        <v>285.60000000000002</v>
      </c>
      <c r="M2342" s="4">
        <v>34.462000000000003</v>
      </c>
      <c r="N2342" s="5">
        <v>38.06741444</v>
      </c>
      <c r="O2342" s="6">
        <v>0</v>
      </c>
    </row>
    <row r="2343" spans="1:15" x14ac:dyDescent="0.2">
      <c r="A2343" t="s">
        <v>46</v>
      </c>
      <c r="B2343" t="s">
        <v>47</v>
      </c>
      <c r="C2343">
        <v>2016</v>
      </c>
      <c r="D2343" t="s">
        <v>90</v>
      </c>
      <c r="E2343" t="s">
        <v>30</v>
      </c>
      <c r="F2343" t="s">
        <v>32</v>
      </c>
      <c r="G2343" t="s">
        <v>78</v>
      </c>
      <c r="H2343" s="1">
        <v>28</v>
      </c>
      <c r="I2343" s="1">
        <v>27</v>
      </c>
      <c r="J2343" s="1">
        <v>41</v>
      </c>
      <c r="K2343" s="2">
        <v>544</v>
      </c>
      <c r="L2343" s="3">
        <v>451.52</v>
      </c>
      <c r="M2343" s="4">
        <v>44.547499999999999</v>
      </c>
      <c r="N2343" s="5">
        <v>45.236872562499997</v>
      </c>
      <c r="O2343" s="6">
        <v>0</v>
      </c>
    </row>
    <row r="2344" spans="1:15" x14ac:dyDescent="0.2">
      <c r="A2344" t="s">
        <v>46</v>
      </c>
      <c r="B2344" t="s">
        <v>47</v>
      </c>
      <c r="C2344">
        <v>2016</v>
      </c>
      <c r="D2344" t="s">
        <v>90</v>
      </c>
      <c r="E2344" t="s">
        <v>30</v>
      </c>
      <c r="F2344" t="s">
        <v>33</v>
      </c>
      <c r="G2344" t="s">
        <v>79</v>
      </c>
      <c r="H2344" s="1">
        <v>31</v>
      </c>
      <c r="I2344" s="1">
        <v>31</v>
      </c>
      <c r="J2344" s="1">
        <v>37</v>
      </c>
      <c r="K2344" s="2">
        <v>532</v>
      </c>
      <c r="L2344" s="3">
        <v>505.4</v>
      </c>
      <c r="M2344" s="4">
        <v>43.378999999999998</v>
      </c>
      <c r="N2344" s="5">
        <v>43.543406410000003</v>
      </c>
      <c r="O2344" s="6">
        <v>0</v>
      </c>
    </row>
    <row r="2345" spans="1:15" x14ac:dyDescent="0.2">
      <c r="A2345" t="s">
        <v>46</v>
      </c>
      <c r="B2345" t="s">
        <v>47</v>
      </c>
      <c r="C2345">
        <v>2016</v>
      </c>
      <c r="D2345" t="s">
        <v>90</v>
      </c>
      <c r="E2345" t="s">
        <v>30</v>
      </c>
      <c r="F2345" t="s">
        <v>34</v>
      </c>
      <c r="G2345" t="s">
        <v>80</v>
      </c>
      <c r="H2345" s="1">
        <v>22</v>
      </c>
      <c r="I2345" s="1">
        <v>22</v>
      </c>
      <c r="J2345" s="1">
        <v>26</v>
      </c>
      <c r="K2345" s="2">
        <v>328</v>
      </c>
      <c r="L2345" s="3">
        <v>295.2</v>
      </c>
      <c r="M2345" s="4">
        <v>27.125</v>
      </c>
      <c r="N2345" s="5">
        <v>27.97265625</v>
      </c>
      <c r="O2345" s="6">
        <v>0</v>
      </c>
    </row>
    <row r="2346" spans="1:15" x14ac:dyDescent="0.2">
      <c r="A2346" t="s">
        <v>46</v>
      </c>
      <c r="B2346" t="s">
        <v>47</v>
      </c>
      <c r="C2346">
        <v>2016</v>
      </c>
      <c r="D2346" t="s">
        <v>90</v>
      </c>
      <c r="E2346" t="s">
        <v>30</v>
      </c>
      <c r="F2346" t="s">
        <v>35</v>
      </c>
      <c r="G2346" t="s">
        <v>81</v>
      </c>
      <c r="H2346" s="1">
        <v>28</v>
      </c>
      <c r="I2346" s="1">
        <v>28</v>
      </c>
      <c r="J2346" s="1">
        <v>31</v>
      </c>
      <c r="K2346" s="2">
        <v>413</v>
      </c>
      <c r="L2346" s="3">
        <v>450.17</v>
      </c>
      <c r="M2346" s="4">
        <v>35.100999999999999</v>
      </c>
      <c r="N2346" s="5">
        <v>38.997562010000003</v>
      </c>
      <c r="O2346" s="6">
        <v>0</v>
      </c>
    </row>
    <row r="2347" spans="1:15" x14ac:dyDescent="0.2">
      <c r="A2347" t="s">
        <v>46</v>
      </c>
      <c r="B2347" t="s">
        <v>47</v>
      </c>
      <c r="C2347">
        <v>2016</v>
      </c>
      <c r="D2347" t="s">
        <v>90</v>
      </c>
      <c r="E2347" t="s">
        <v>30</v>
      </c>
      <c r="F2347" t="s">
        <v>36</v>
      </c>
      <c r="G2347" t="s">
        <v>82</v>
      </c>
      <c r="H2347" s="1">
        <v>18</v>
      </c>
      <c r="I2347" s="1">
        <v>18</v>
      </c>
      <c r="J2347" s="1">
        <v>19</v>
      </c>
      <c r="K2347" s="2">
        <v>457</v>
      </c>
      <c r="L2347" s="3">
        <v>438.72</v>
      </c>
      <c r="M2347" s="4">
        <v>46.606499999999997</v>
      </c>
      <c r="N2347" s="5">
        <v>48.2873634225</v>
      </c>
      <c r="O2347" s="6">
        <v>0</v>
      </c>
    </row>
    <row r="2348" spans="1:15" x14ac:dyDescent="0.2">
      <c r="A2348" t="s">
        <v>46</v>
      </c>
      <c r="B2348" t="s">
        <v>47</v>
      </c>
      <c r="C2348">
        <v>2016</v>
      </c>
      <c r="D2348" t="s">
        <v>90</v>
      </c>
      <c r="E2348" t="s">
        <v>37</v>
      </c>
      <c r="F2348" t="s">
        <v>38</v>
      </c>
      <c r="G2348" t="s">
        <v>83</v>
      </c>
      <c r="H2348" s="1">
        <v>40</v>
      </c>
      <c r="I2348" s="1">
        <v>37</v>
      </c>
      <c r="J2348" s="1">
        <v>54</v>
      </c>
      <c r="K2348" s="2">
        <v>713</v>
      </c>
      <c r="L2348" s="3">
        <v>606.04999999999995</v>
      </c>
      <c r="M2348" s="4">
        <v>30.341899999999999</v>
      </c>
      <c r="N2348" s="5">
        <v>32.266152956100001</v>
      </c>
      <c r="O2348" s="6">
        <v>0</v>
      </c>
    </row>
    <row r="2349" spans="1:15" x14ac:dyDescent="0.2">
      <c r="A2349" t="s">
        <v>46</v>
      </c>
      <c r="B2349" t="s">
        <v>47</v>
      </c>
      <c r="C2349">
        <v>2016</v>
      </c>
      <c r="D2349" t="s">
        <v>90</v>
      </c>
      <c r="E2349" t="s">
        <v>37</v>
      </c>
      <c r="F2349" t="s">
        <v>39</v>
      </c>
      <c r="G2349" t="s">
        <v>84</v>
      </c>
      <c r="H2349" s="1">
        <v>36</v>
      </c>
      <c r="I2349" s="1">
        <v>35</v>
      </c>
      <c r="J2349" s="1">
        <v>41</v>
      </c>
      <c r="K2349" s="2">
        <v>590</v>
      </c>
      <c r="L2349" s="3">
        <v>566.4</v>
      </c>
      <c r="M2349" s="4">
        <v>21.290900000000001</v>
      </c>
      <c r="N2349" s="5">
        <v>20.714108228099999</v>
      </c>
      <c r="O2349" s="6">
        <v>0</v>
      </c>
    </row>
    <row r="2350" spans="1:15" x14ac:dyDescent="0.2">
      <c r="A2350" t="s">
        <v>46</v>
      </c>
      <c r="B2350" t="s">
        <v>47</v>
      </c>
      <c r="C2350">
        <v>2016</v>
      </c>
      <c r="D2350" t="s">
        <v>90</v>
      </c>
      <c r="E2350" t="s">
        <v>37</v>
      </c>
      <c r="F2350" t="s">
        <v>40</v>
      </c>
      <c r="G2350" t="s">
        <v>85</v>
      </c>
      <c r="H2350" s="1">
        <v>18</v>
      </c>
      <c r="I2350" s="1">
        <v>18</v>
      </c>
      <c r="J2350" s="1">
        <v>21</v>
      </c>
      <c r="K2350" s="2">
        <v>320</v>
      </c>
      <c r="L2350" s="3">
        <v>252.8</v>
      </c>
      <c r="M2350" s="4">
        <v>41.3429</v>
      </c>
      <c r="N2350" s="5">
        <v>40.657806804099998</v>
      </c>
      <c r="O2350" s="6">
        <v>0</v>
      </c>
    </row>
    <row r="2351" spans="1:15" x14ac:dyDescent="0.2">
      <c r="A2351" t="s">
        <v>46</v>
      </c>
      <c r="B2351" t="s">
        <v>47</v>
      </c>
      <c r="C2351">
        <v>2016</v>
      </c>
      <c r="D2351" t="s">
        <v>90</v>
      </c>
      <c r="E2351" t="s">
        <v>37</v>
      </c>
      <c r="F2351" t="s">
        <v>41</v>
      </c>
      <c r="G2351" t="s">
        <v>86</v>
      </c>
      <c r="H2351" s="1">
        <v>31</v>
      </c>
      <c r="I2351" s="1">
        <v>29</v>
      </c>
      <c r="J2351" s="1">
        <v>39</v>
      </c>
      <c r="K2351" s="2">
        <v>542</v>
      </c>
      <c r="L2351" s="3">
        <v>460.7</v>
      </c>
      <c r="M2351" s="4">
        <v>29.229500000000002</v>
      </c>
      <c r="N2351" s="5">
        <v>30.758056702499999</v>
      </c>
      <c r="O2351" s="6">
        <v>0</v>
      </c>
    </row>
    <row r="2352" spans="1:15" x14ac:dyDescent="0.2">
      <c r="A2352" t="s">
        <v>46</v>
      </c>
      <c r="B2352" t="s">
        <v>47</v>
      </c>
      <c r="C2352">
        <v>2016</v>
      </c>
      <c r="D2352" t="s">
        <v>90</v>
      </c>
      <c r="E2352" t="s">
        <v>37</v>
      </c>
      <c r="F2352" t="s">
        <v>42</v>
      </c>
      <c r="G2352" t="s">
        <v>87</v>
      </c>
      <c r="H2352" s="1">
        <v>34</v>
      </c>
      <c r="I2352" s="1">
        <v>31</v>
      </c>
      <c r="J2352" s="1">
        <v>41</v>
      </c>
      <c r="K2352" s="2">
        <v>544</v>
      </c>
      <c r="L2352" s="3">
        <v>451.52</v>
      </c>
      <c r="M2352" s="4">
        <v>19.834599999999998</v>
      </c>
      <c r="N2352" s="5">
        <v>19.008409571600001</v>
      </c>
      <c r="O2352" s="6">
        <v>0</v>
      </c>
    </row>
    <row r="2353" spans="1:15" x14ac:dyDescent="0.2">
      <c r="A2353" t="s">
        <v>46</v>
      </c>
      <c r="B2353" t="s">
        <v>47</v>
      </c>
      <c r="C2353">
        <v>2016</v>
      </c>
      <c r="D2353" t="s">
        <v>90</v>
      </c>
      <c r="E2353" t="s">
        <v>37</v>
      </c>
      <c r="F2353" t="s">
        <v>43</v>
      </c>
      <c r="G2353" t="s">
        <v>88</v>
      </c>
      <c r="H2353" s="1">
        <v>14</v>
      </c>
      <c r="I2353" s="1">
        <v>13</v>
      </c>
      <c r="J2353" s="1">
        <v>18</v>
      </c>
      <c r="K2353" s="2">
        <v>273</v>
      </c>
      <c r="L2353" s="3">
        <v>240.24</v>
      </c>
      <c r="M2353" s="4">
        <v>50.281500000000001</v>
      </c>
      <c r="N2353" s="5">
        <v>53.942747422499998</v>
      </c>
      <c r="O2353" s="6">
        <v>0</v>
      </c>
    </row>
    <row r="2354" spans="1:15" x14ac:dyDescent="0.2">
      <c r="A2354" t="s">
        <v>46</v>
      </c>
      <c r="B2354" t="s">
        <v>47</v>
      </c>
      <c r="C2354">
        <v>2016</v>
      </c>
      <c r="D2354" t="s">
        <v>91</v>
      </c>
      <c r="E2354" t="s">
        <v>16</v>
      </c>
      <c r="F2354" t="s">
        <v>17</v>
      </c>
      <c r="G2354" t="s">
        <v>65</v>
      </c>
      <c r="H2354" s="1">
        <v>24</v>
      </c>
      <c r="I2354" s="1">
        <v>24</v>
      </c>
      <c r="J2354" s="1">
        <v>24</v>
      </c>
      <c r="K2354" s="2">
        <v>435</v>
      </c>
      <c r="L2354" s="3">
        <v>339.3</v>
      </c>
      <c r="M2354" s="4">
        <v>108.414</v>
      </c>
      <c r="N2354" s="5">
        <v>117.53595396</v>
      </c>
      <c r="O2354" s="6">
        <v>0</v>
      </c>
    </row>
    <row r="2355" spans="1:15" x14ac:dyDescent="0.2">
      <c r="A2355" t="s">
        <v>46</v>
      </c>
      <c r="B2355" t="s">
        <v>47</v>
      </c>
      <c r="C2355">
        <v>2016</v>
      </c>
      <c r="D2355" t="s">
        <v>91</v>
      </c>
      <c r="E2355" t="s">
        <v>16</v>
      </c>
      <c r="F2355" t="s">
        <v>18</v>
      </c>
      <c r="G2355" t="s">
        <v>66</v>
      </c>
      <c r="H2355" s="1">
        <v>21</v>
      </c>
      <c r="I2355" s="1">
        <v>21</v>
      </c>
      <c r="J2355" s="1">
        <v>23</v>
      </c>
      <c r="K2355" s="2">
        <v>325</v>
      </c>
      <c r="L2355" s="3">
        <v>302.25</v>
      </c>
      <c r="M2355" s="4">
        <v>83.655000000000001</v>
      </c>
      <c r="N2355" s="5">
        <v>73.068459750000002</v>
      </c>
      <c r="O2355" s="6">
        <v>0</v>
      </c>
    </row>
    <row r="2356" spans="1:15" x14ac:dyDescent="0.2">
      <c r="A2356" t="s">
        <v>46</v>
      </c>
      <c r="B2356" t="s">
        <v>47</v>
      </c>
      <c r="C2356">
        <v>2016</v>
      </c>
      <c r="D2356" t="s">
        <v>91</v>
      </c>
      <c r="E2356" t="s">
        <v>16</v>
      </c>
      <c r="F2356" t="s">
        <v>19</v>
      </c>
      <c r="G2356" t="s">
        <v>67</v>
      </c>
      <c r="H2356" s="1">
        <v>34</v>
      </c>
      <c r="I2356" s="1">
        <v>31</v>
      </c>
      <c r="J2356" s="1">
        <v>37</v>
      </c>
      <c r="K2356" s="2">
        <v>275</v>
      </c>
      <c r="L2356" s="3">
        <v>236.5</v>
      </c>
      <c r="M2356" s="4">
        <v>61.384</v>
      </c>
      <c r="N2356" s="5">
        <v>61.005874560000002</v>
      </c>
      <c r="O2356" s="6">
        <v>0</v>
      </c>
    </row>
    <row r="2357" spans="1:15" x14ac:dyDescent="0.2">
      <c r="A2357" t="s">
        <v>46</v>
      </c>
      <c r="B2357" t="s">
        <v>47</v>
      </c>
      <c r="C2357">
        <v>2016</v>
      </c>
      <c r="D2357" t="s">
        <v>91</v>
      </c>
      <c r="E2357" t="s">
        <v>16</v>
      </c>
      <c r="F2357" t="s">
        <v>20</v>
      </c>
      <c r="G2357" t="s">
        <v>68</v>
      </c>
      <c r="H2357" s="1">
        <v>30</v>
      </c>
      <c r="I2357" s="1">
        <v>28</v>
      </c>
      <c r="J2357" s="1">
        <v>36</v>
      </c>
      <c r="K2357" s="2">
        <v>299</v>
      </c>
      <c r="L2357" s="3">
        <v>325.91000000000003</v>
      </c>
      <c r="M2357" s="4">
        <v>58.682000000000002</v>
      </c>
      <c r="N2357" s="5">
        <v>56.734931240000002</v>
      </c>
      <c r="O2357" s="6">
        <v>0</v>
      </c>
    </row>
    <row r="2358" spans="1:15" x14ac:dyDescent="0.2">
      <c r="A2358" t="s">
        <v>46</v>
      </c>
      <c r="B2358" t="s">
        <v>47</v>
      </c>
      <c r="C2358">
        <v>2016</v>
      </c>
      <c r="D2358" t="s">
        <v>91</v>
      </c>
      <c r="E2358" t="s">
        <v>16</v>
      </c>
      <c r="F2358" t="s">
        <v>21</v>
      </c>
      <c r="G2358" t="s">
        <v>69</v>
      </c>
      <c r="H2358" s="1">
        <v>22</v>
      </c>
      <c r="I2358" s="1">
        <v>22</v>
      </c>
      <c r="J2358" s="1">
        <v>25</v>
      </c>
      <c r="K2358" s="2">
        <v>596</v>
      </c>
      <c r="L2358" s="3">
        <v>607.91999999999996</v>
      </c>
      <c r="M2358" s="4">
        <v>149.255</v>
      </c>
      <c r="N2358" s="5">
        <v>166.05365025</v>
      </c>
      <c r="O2358" s="6">
        <v>0</v>
      </c>
    </row>
    <row r="2359" spans="1:15" x14ac:dyDescent="0.2">
      <c r="A2359" t="s">
        <v>46</v>
      </c>
      <c r="B2359" t="s">
        <v>47</v>
      </c>
      <c r="C2359">
        <v>2016</v>
      </c>
      <c r="D2359" t="s">
        <v>91</v>
      </c>
      <c r="E2359" t="s">
        <v>16</v>
      </c>
      <c r="F2359" t="s">
        <v>22</v>
      </c>
      <c r="G2359" t="s">
        <v>70</v>
      </c>
      <c r="H2359" s="1">
        <v>22</v>
      </c>
      <c r="I2359" s="1">
        <v>19</v>
      </c>
      <c r="J2359" s="1">
        <v>25</v>
      </c>
      <c r="K2359" s="2">
        <v>322</v>
      </c>
      <c r="L2359" s="3">
        <v>363.86</v>
      </c>
      <c r="M2359" s="4">
        <v>79.628</v>
      </c>
      <c r="N2359" s="5">
        <v>78.535503840000004</v>
      </c>
      <c r="O2359" s="6">
        <v>0</v>
      </c>
    </row>
    <row r="2360" spans="1:15" x14ac:dyDescent="0.2">
      <c r="A2360" t="s">
        <v>46</v>
      </c>
      <c r="B2360" t="s">
        <v>47</v>
      </c>
      <c r="C2360">
        <v>2016</v>
      </c>
      <c r="D2360" t="s">
        <v>91</v>
      </c>
      <c r="E2360" t="s">
        <v>23</v>
      </c>
      <c r="F2360" t="s">
        <v>24</v>
      </c>
      <c r="G2360" t="s">
        <v>71</v>
      </c>
      <c r="H2360" s="1">
        <v>16</v>
      </c>
      <c r="I2360" s="1">
        <v>16</v>
      </c>
      <c r="J2360" s="1">
        <v>17</v>
      </c>
      <c r="K2360" s="2">
        <v>4530</v>
      </c>
      <c r="L2360" s="3">
        <v>3941.1</v>
      </c>
      <c r="M2360" s="4">
        <v>864.60040000000004</v>
      </c>
      <c r="N2360" s="5">
        <v>738.36528319839795</v>
      </c>
      <c r="O2360" s="6">
        <v>0</v>
      </c>
    </row>
    <row r="2361" spans="1:15" x14ac:dyDescent="0.2">
      <c r="A2361" t="s">
        <v>46</v>
      </c>
      <c r="B2361" t="s">
        <v>47</v>
      </c>
      <c r="C2361">
        <v>2016</v>
      </c>
      <c r="D2361" t="s">
        <v>91</v>
      </c>
      <c r="E2361" t="s">
        <v>23</v>
      </c>
      <c r="F2361" t="s">
        <v>25</v>
      </c>
      <c r="G2361" t="s">
        <v>72</v>
      </c>
      <c r="H2361" s="1">
        <v>11</v>
      </c>
      <c r="I2361" s="1">
        <v>10</v>
      </c>
      <c r="J2361" s="1">
        <v>11</v>
      </c>
      <c r="K2361" s="2">
        <v>5130</v>
      </c>
      <c r="L2361" s="3">
        <v>4873.5</v>
      </c>
      <c r="M2361" s="4">
        <v>1038.0332000000001</v>
      </c>
      <c r="N2361" s="5">
        <v>1111.0401510224001</v>
      </c>
      <c r="O2361" s="6">
        <v>0</v>
      </c>
    </row>
    <row r="2362" spans="1:15" x14ac:dyDescent="0.2">
      <c r="A2362" t="s">
        <v>46</v>
      </c>
      <c r="B2362" t="s">
        <v>47</v>
      </c>
      <c r="C2362">
        <v>2016</v>
      </c>
      <c r="D2362" t="s">
        <v>91</v>
      </c>
      <c r="E2362" t="s">
        <v>23</v>
      </c>
      <c r="F2362" t="s">
        <v>26</v>
      </c>
      <c r="G2362" t="s">
        <v>73</v>
      </c>
      <c r="H2362" s="1">
        <v>17</v>
      </c>
      <c r="I2362" s="1">
        <v>17</v>
      </c>
      <c r="J2362" s="1">
        <v>18</v>
      </c>
      <c r="K2362" s="2">
        <v>2153</v>
      </c>
      <c r="L2362" s="3">
        <v>2174.5300000000002</v>
      </c>
      <c r="M2362" s="4">
        <v>429.14080000000001</v>
      </c>
      <c r="N2362" s="5">
        <v>455.49347824639898</v>
      </c>
      <c r="O2362" s="6">
        <v>0</v>
      </c>
    </row>
    <row r="2363" spans="1:15" x14ac:dyDescent="0.2">
      <c r="A2363" t="s">
        <v>46</v>
      </c>
      <c r="B2363" t="s">
        <v>47</v>
      </c>
      <c r="C2363">
        <v>2016</v>
      </c>
      <c r="D2363" t="s">
        <v>91</v>
      </c>
      <c r="E2363" t="s">
        <v>23</v>
      </c>
      <c r="F2363" t="s">
        <v>27</v>
      </c>
      <c r="G2363" t="s">
        <v>74</v>
      </c>
      <c r="H2363" s="1">
        <v>14</v>
      </c>
      <c r="I2363" s="1">
        <v>14</v>
      </c>
      <c r="J2363" s="1">
        <v>14</v>
      </c>
      <c r="K2363" s="2">
        <v>5746</v>
      </c>
      <c r="L2363" s="3">
        <v>5918.38</v>
      </c>
      <c r="M2363" s="4">
        <v>1140.6134</v>
      </c>
      <c r="N2363" s="5">
        <v>1076.5862074044001</v>
      </c>
      <c r="O2363" s="6">
        <v>0</v>
      </c>
    </row>
    <row r="2364" spans="1:15" x14ac:dyDescent="0.2">
      <c r="A2364" t="s">
        <v>46</v>
      </c>
      <c r="B2364" t="s">
        <v>47</v>
      </c>
      <c r="C2364">
        <v>2016</v>
      </c>
      <c r="D2364" t="s">
        <v>91</v>
      </c>
      <c r="E2364" t="s">
        <v>23</v>
      </c>
      <c r="F2364" t="s">
        <v>28</v>
      </c>
      <c r="G2364" t="s">
        <v>75</v>
      </c>
      <c r="H2364" s="1">
        <v>22</v>
      </c>
      <c r="I2364" s="1">
        <v>21</v>
      </c>
      <c r="J2364" s="1">
        <v>22</v>
      </c>
      <c r="K2364" s="2">
        <v>6254</v>
      </c>
      <c r="L2364" s="3">
        <v>5753.68</v>
      </c>
      <c r="M2364" s="4">
        <v>1288.0101999999999</v>
      </c>
      <c r="N2364" s="5">
        <v>1416.9425970404</v>
      </c>
      <c r="O2364" s="6">
        <v>0</v>
      </c>
    </row>
    <row r="2365" spans="1:15" x14ac:dyDescent="0.2">
      <c r="A2365" t="s">
        <v>46</v>
      </c>
      <c r="B2365" t="s">
        <v>47</v>
      </c>
      <c r="C2365">
        <v>2016</v>
      </c>
      <c r="D2365" t="s">
        <v>91</v>
      </c>
      <c r="E2365" t="s">
        <v>23</v>
      </c>
      <c r="F2365" t="s">
        <v>29</v>
      </c>
      <c r="G2365" t="s">
        <v>76</v>
      </c>
      <c r="H2365" s="1">
        <v>8</v>
      </c>
      <c r="I2365" s="1">
        <v>8</v>
      </c>
      <c r="J2365" s="1">
        <v>8</v>
      </c>
      <c r="K2365" s="2">
        <v>3000</v>
      </c>
      <c r="L2365" s="3">
        <v>3360</v>
      </c>
      <c r="M2365" s="4">
        <v>618.69960000000003</v>
      </c>
      <c r="N2365" s="5">
        <v>521.56623759839999</v>
      </c>
      <c r="O2365" s="6">
        <v>0</v>
      </c>
    </row>
    <row r="2366" spans="1:15" x14ac:dyDescent="0.2">
      <c r="A2366" t="s">
        <v>46</v>
      </c>
      <c r="B2366" t="s">
        <v>47</v>
      </c>
      <c r="C2366">
        <v>2016</v>
      </c>
      <c r="D2366" t="s">
        <v>91</v>
      </c>
      <c r="E2366" t="s">
        <v>30</v>
      </c>
      <c r="F2366" t="s">
        <v>31</v>
      </c>
      <c r="G2366" t="s">
        <v>77</v>
      </c>
      <c r="H2366" s="1">
        <v>42</v>
      </c>
      <c r="I2366" s="1">
        <v>37</v>
      </c>
      <c r="J2366" s="1">
        <v>49</v>
      </c>
      <c r="K2366" s="2">
        <v>666</v>
      </c>
      <c r="L2366" s="3">
        <v>626.04</v>
      </c>
      <c r="M2366" s="4">
        <v>63.046500000000002</v>
      </c>
      <c r="N2366" s="5">
        <v>56.082068377500001</v>
      </c>
      <c r="O2366" s="6">
        <v>0</v>
      </c>
    </row>
    <row r="2367" spans="1:15" x14ac:dyDescent="0.2">
      <c r="A2367" t="s">
        <v>46</v>
      </c>
      <c r="B2367" t="s">
        <v>47</v>
      </c>
      <c r="C2367">
        <v>2016</v>
      </c>
      <c r="D2367" t="s">
        <v>91</v>
      </c>
      <c r="E2367" t="s">
        <v>30</v>
      </c>
      <c r="F2367" t="s">
        <v>32</v>
      </c>
      <c r="G2367" t="s">
        <v>78</v>
      </c>
      <c r="H2367" s="1">
        <v>42</v>
      </c>
      <c r="I2367" s="1">
        <v>38</v>
      </c>
      <c r="J2367" s="1">
        <v>51</v>
      </c>
      <c r="K2367" s="2">
        <v>666</v>
      </c>
      <c r="L2367" s="3">
        <v>626.04</v>
      </c>
      <c r="M2367" s="4">
        <v>53.418500000000101</v>
      </c>
      <c r="N2367" s="5">
        <v>58.983906422500098</v>
      </c>
      <c r="O2367" s="6">
        <v>0</v>
      </c>
    </row>
    <row r="2368" spans="1:15" x14ac:dyDescent="0.2">
      <c r="A2368" t="s">
        <v>46</v>
      </c>
      <c r="B2368" t="s">
        <v>47</v>
      </c>
      <c r="C2368">
        <v>2016</v>
      </c>
      <c r="D2368" t="s">
        <v>91</v>
      </c>
      <c r="E2368" t="s">
        <v>30</v>
      </c>
      <c r="F2368" t="s">
        <v>33</v>
      </c>
      <c r="G2368" t="s">
        <v>79</v>
      </c>
      <c r="H2368" s="1">
        <v>43</v>
      </c>
      <c r="I2368" s="1">
        <v>40</v>
      </c>
      <c r="J2368" s="1">
        <v>54</v>
      </c>
      <c r="K2368" s="2">
        <v>802</v>
      </c>
      <c r="L2368" s="3">
        <v>793.98</v>
      </c>
      <c r="M2368" s="4">
        <v>69.0685</v>
      </c>
      <c r="N2368" s="5">
        <v>57.279543077500001</v>
      </c>
      <c r="O2368" s="6">
        <v>0</v>
      </c>
    </row>
    <row r="2369" spans="1:15" x14ac:dyDescent="0.2">
      <c r="A2369" t="s">
        <v>46</v>
      </c>
      <c r="B2369" t="s">
        <v>47</v>
      </c>
      <c r="C2369">
        <v>2016</v>
      </c>
      <c r="D2369" t="s">
        <v>91</v>
      </c>
      <c r="E2369" t="s">
        <v>30</v>
      </c>
      <c r="F2369" t="s">
        <v>34</v>
      </c>
      <c r="G2369" t="s">
        <v>80</v>
      </c>
      <c r="H2369" s="1">
        <v>38</v>
      </c>
      <c r="I2369" s="1">
        <v>35</v>
      </c>
      <c r="J2369" s="1">
        <v>49</v>
      </c>
      <c r="K2369" s="2">
        <v>644</v>
      </c>
      <c r="L2369" s="3">
        <v>502.32</v>
      </c>
      <c r="M2369" s="4">
        <v>57.895499999999998</v>
      </c>
      <c r="N2369" s="5">
        <v>54.4822707975</v>
      </c>
      <c r="O2369" s="6">
        <v>0</v>
      </c>
    </row>
    <row r="2370" spans="1:15" x14ac:dyDescent="0.2">
      <c r="A2370" t="s">
        <v>46</v>
      </c>
      <c r="B2370" t="s">
        <v>47</v>
      </c>
      <c r="C2370">
        <v>2016</v>
      </c>
      <c r="D2370" t="s">
        <v>91</v>
      </c>
      <c r="E2370" t="s">
        <v>30</v>
      </c>
      <c r="F2370" t="s">
        <v>35</v>
      </c>
      <c r="G2370" t="s">
        <v>81</v>
      </c>
      <c r="H2370" s="1">
        <v>38</v>
      </c>
      <c r="I2370" s="1">
        <v>36</v>
      </c>
      <c r="J2370" s="1">
        <v>47</v>
      </c>
      <c r="K2370" s="2">
        <v>688</v>
      </c>
      <c r="L2370" s="3">
        <v>681.12</v>
      </c>
      <c r="M2370" s="4">
        <v>58.569499999999998</v>
      </c>
      <c r="N2370" s="5">
        <v>54.721776697499998</v>
      </c>
      <c r="O2370" s="6">
        <v>0</v>
      </c>
    </row>
    <row r="2371" spans="1:15" x14ac:dyDescent="0.2">
      <c r="A2371" t="s">
        <v>46</v>
      </c>
      <c r="B2371" t="s">
        <v>47</v>
      </c>
      <c r="C2371">
        <v>2016</v>
      </c>
      <c r="D2371" t="s">
        <v>91</v>
      </c>
      <c r="E2371" t="s">
        <v>30</v>
      </c>
      <c r="F2371" t="s">
        <v>36</v>
      </c>
      <c r="G2371" t="s">
        <v>82</v>
      </c>
      <c r="H2371" s="1">
        <v>29</v>
      </c>
      <c r="I2371" s="1">
        <v>29</v>
      </c>
      <c r="J2371" s="1">
        <v>32</v>
      </c>
      <c r="K2371" s="2">
        <v>648</v>
      </c>
      <c r="L2371" s="3">
        <v>628.55999999999995</v>
      </c>
      <c r="M2371" s="4">
        <v>66.709500000000105</v>
      </c>
      <c r="N2371" s="5">
        <v>69.851183902500097</v>
      </c>
      <c r="O2371" s="6">
        <v>0</v>
      </c>
    </row>
    <row r="2372" spans="1:15" x14ac:dyDescent="0.2">
      <c r="A2372" t="s">
        <v>46</v>
      </c>
      <c r="B2372" t="s">
        <v>47</v>
      </c>
      <c r="C2372">
        <v>2016</v>
      </c>
      <c r="D2372" t="s">
        <v>91</v>
      </c>
      <c r="E2372" t="s">
        <v>37</v>
      </c>
      <c r="F2372" t="s">
        <v>38</v>
      </c>
      <c r="G2372" t="s">
        <v>83</v>
      </c>
      <c r="H2372" s="1">
        <v>47</v>
      </c>
      <c r="I2372" s="1">
        <v>46</v>
      </c>
      <c r="J2372" s="1">
        <v>61</v>
      </c>
      <c r="K2372" s="2">
        <v>800</v>
      </c>
      <c r="L2372" s="3">
        <v>744</v>
      </c>
      <c r="M2372" s="4">
        <v>33.433999999999997</v>
      </c>
      <c r="N2372" s="5">
        <v>26.936436440000001</v>
      </c>
      <c r="O2372" s="6">
        <v>0</v>
      </c>
    </row>
    <row r="2373" spans="1:15" x14ac:dyDescent="0.2">
      <c r="A2373" t="s">
        <v>46</v>
      </c>
      <c r="B2373" t="s">
        <v>47</v>
      </c>
      <c r="C2373">
        <v>2016</v>
      </c>
      <c r="D2373" t="s">
        <v>91</v>
      </c>
      <c r="E2373" t="s">
        <v>37</v>
      </c>
      <c r="F2373" t="s">
        <v>39</v>
      </c>
      <c r="G2373" t="s">
        <v>84</v>
      </c>
      <c r="H2373" s="1">
        <v>38</v>
      </c>
      <c r="I2373" s="1">
        <v>36</v>
      </c>
      <c r="J2373" s="1">
        <v>43</v>
      </c>
      <c r="K2373" s="2">
        <v>656</v>
      </c>
      <c r="L2373" s="3">
        <v>557.6</v>
      </c>
      <c r="M2373" s="4">
        <v>33.424100000000003</v>
      </c>
      <c r="N2373" s="5">
        <v>26.931769391900001</v>
      </c>
      <c r="O2373" s="6">
        <v>0</v>
      </c>
    </row>
    <row r="2374" spans="1:15" x14ac:dyDescent="0.2">
      <c r="A2374" t="s">
        <v>46</v>
      </c>
      <c r="B2374" t="s">
        <v>47</v>
      </c>
      <c r="C2374">
        <v>2016</v>
      </c>
      <c r="D2374" t="s">
        <v>91</v>
      </c>
      <c r="E2374" t="s">
        <v>37</v>
      </c>
      <c r="F2374" t="s">
        <v>40</v>
      </c>
      <c r="G2374" t="s">
        <v>85</v>
      </c>
      <c r="H2374" s="1">
        <v>35</v>
      </c>
      <c r="I2374" s="1">
        <v>32</v>
      </c>
      <c r="J2374" s="1">
        <v>37</v>
      </c>
      <c r="K2374" s="2">
        <v>566</v>
      </c>
      <c r="L2374" s="3">
        <v>452.8</v>
      </c>
      <c r="M2374" s="4">
        <v>70.839799999999997</v>
      </c>
      <c r="N2374" s="5">
        <v>57.493723359599997</v>
      </c>
      <c r="O2374" s="6">
        <v>0</v>
      </c>
    </row>
    <row r="2375" spans="1:15" x14ac:dyDescent="0.2">
      <c r="A2375" t="s">
        <v>46</v>
      </c>
      <c r="B2375" t="s">
        <v>47</v>
      </c>
      <c r="C2375">
        <v>2016</v>
      </c>
      <c r="D2375" t="s">
        <v>91</v>
      </c>
      <c r="E2375" t="s">
        <v>37</v>
      </c>
      <c r="F2375" t="s">
        <v>41</v>
      </c>
      <c r="G2375" t="s">
        <v>86</v>
      </c>
      <c r="H2375" s="1">
        <v>42</v>
      </c>
      <c r="I2375" s="1">
        <v>41</v>
      </c>
      <c r="J2375" s="1">
        <v>49</v>
      </c>
      <c r="K2375" s="2">
        <v>677</v>
      </c>
      <c r="L2375" s="3">
        <v>561.91</v>
      </c>
      <c r="M2375" s="4">
        <v>38.885599999999997</v>
      </c>
      <c r="N2375" s="5">
        <v>36.596949126399998</v>
      </c>
      <c r="O2375" s="6">
        <v>0</v>
      </c>
    </row>
    <row r="2376" spans="1:15" x14ac:dyDescent="0.2">
      <c r="A2376" t="s">
        <v>46</v>
      </c>
      <c r="B2376" t="s">
        <v>47</v>
      </c>
      <c r="C2376">
        <v>2016</v>
      </c>
      <c r="D2376" t="s">
        <v>91</v>
      </c>
      <c r="E2376" t="s">
        <v>37</v>
      </c>
      <c r="F2376" t="s">
        <v>42</v>
      </c>
      <c r="G2376" t="s">
        <v>87</v>
      </c>
      <c r="H2376" s="1">
        <v>39</v>
      </c>
      <c r="I2376" s="1">
        <v>38</v>
      </c>
      <c r="J2376" s="1">
        <v>50</v>
      </c>
      <c r="K2376" s="2">
        <v>664</v>
      </c>
      <c r="L2376" s="3">
        <v>511.28</v>
      </c>
      <c r="M2376" s="4">
        <v>30.029199999999999</v>
      </c>
      <c r="N2376" s="5">
        <v>31.839720526400001</v>
      </c>
      <c r="O2376" s="6">
        <v>0</v>
      </c>
    </row>
    <row r="2377" spans="1:15" x14ac:dyDescent="0.2">
      <c r="A2377" t="s">
        <v>46</v>
      </c>
      <c r="B2377" t="s">
        <v>47</v>
      </c>
      <c r="C2377">
        <v>2016</v>
      </c>
      <c r="D2377" t="s">
        <v>91</v>
      </c>
      <c r="E2377" t="s">
        <v>37</v>
      </c>
      <c r="F2377" t="s">
        <v>43</v>
      </c>
      <c r="G2377" t="s">
        <v>88</v>
      </c>
      <c r="H2377" s="1">
        <v>31</v>
      </c>
      <c r="I2377" s="1">
        <v>30</v>
      </c>
      <c r="J2377" s="1">
        <v>33</v>
      </c>
      <c r="K2377" s="2">
        <v>470</v>
      </c>
      <c r="L2377" s="3">
        <v>512.29999999999995</v>
      </c>
      <c r="M2377" s="4">
        <v>84.645200000000003</v>
      </c>
      <c r="N2377" s="5">
        <v>87.730686830400103</v>
      </c>
      <c r="O2377" s="6">
        <v>0</v>
      </c>
    </row>
    <row r="2378" spans="1:15" x14ac:dyDescent="0.2">
      <c r="A2378" t="s">
        <v>46</v>
      </c>
      <c r="B2378" t="s">
        <v>47</v>
      </c>
      <c r="C2378">
        <v>2016</v>
      </c>
      <c r="D2378" t="s">
        <v>92</v>
      </c>
      <c r="E2378" t="s">
        <v>16</v>
      </c>
      <c r="F2378" t="s">
        <v>17</v>
      </c>
      <c r="G2378" t="s">
        <v>65</v>
      </c>
      <c r="H2378" s="1">
        <v>21</v>
      </c>
      <c r="I2378" s="1">
        <v>20</v>
      </c>
      <c r="J2378" s="1">
        <v>26</v>
      </c>
      <c r="K2378" s="2">
        <v>354.7</v>
      </c>
      <c r="L2378" s="3">
        <v>382.01190000000003</v>
      </c>
      <c r="M2378" s="4">
        <v>82.545000000000002</v>
      </c>
      <c r="N2378" s="5">
        <v>83.820320249999995</v>
      </c>
      <c r="O2378" s="6">
        <v>2.3400056385677999E-2</v>
      </c>
    </row>
    <row r="2379" spans="1:15" x14ac:dyDescent="0.2">
      <c r="A2379" t="s">
        <v>46</v>
      </c>
      <c r="B2379" t="s">
        <v>47</v>
      </c>
      <c r="C2379">
        <v>2016</v>
      </c>
      <c r="D2379" t="s">
        <v>92</v>
      </c>
      <c r="E2379" t="s">
        <v>16</v>
      </c>
      <c r="F2379" t="s">
        <v>18</v>
      </c>
      <c r="G2379" t="s">
        <v>66</v>
      </c>
      <c r="H2379" s="1">
        <v>27</v>
      </c>
      <c r="I2379" s="1">
        <v>25</v>
      </c>
      <c r="J2379" s="1">
        <v>29</v>
      </c>
      <c r="K2379" s="2">
        <v>415.2</v>
      </c>
      <c r="L2379" s="3">
        <v>461.70239999999899</v>
      </c>
      <c r="M2379" s="4">
        <v>87.587000000000003</v>
      </c>
      <c r="N2379" s="5">
        <v>93.356355690000001</v>
      </c>
      <c r="O2379" s="6">
        <v>4.7687861271676298E-2</v>
      </c>
    </row>
    <row r="2380" spans="1:15" x14ac:dyDescent="0.2">
      <c r="A2380" t="s">
        <v>46</v>
      </c>
      <c r="B2380" t="s">
        <v>47</v>
      </c>
      <c r="C2380">
        <v>2016</v>
      </c>
      <c r="D2380" t="s">
        <v>92</v>
      </c>
      <c r="E2380" t="s">
        <v>16</v>
      </c>
      <c r="F2380" t="s">
        <v>19</v>
      </c>
      <c r="G2380" t="s">
        <v>67</v>
      </c>
      <c r="H2380" s="1">
        <v>34</v>
      </c>
      <c r="I2380" s="1">
        <v>31</v>
      </c>
      <c r="J2380" s="1">
        <v>37</v>
      </c>
      <c r="K2380" s="2">
        <v>267.60000000000002</v>
      </c>
      <c r="L2380" s="3">
        <v>249.9384</v>
      </c>
      <c r="M2380" s="4">
        <v>46.795000000000002</v>
      </c>
      <c r="N2380" s="5">
        <v>48.570870249999999</v>
      </c>
      <c r="O2380" s="6">
        <v>5.0074738415545599E-2</v>
      </c>
    </row>
    <row r="2381" spans="1:15" x14ac:dyDescent="0.2">
      <c r="A2381" t="s">
        <v>46</v>
      </c>
      <c r="B2381" t="s">
        <v>47</v>
      </c>
      <c r="C2381">
        <v>2016</v>
      </c>
      <c r="D2381" t="s">
        <v>92</v>
      </c>
      <c r="E2381" t="s">
        <v>16</v>
      </c>
      <c r="F2381" t="s">
        <v>20</v>
      </c>
      <c r="G2381" t="s">
        <v>68</v>
      </c>
      <c r="H2381" s="1">
        <v>38</v>
      </c>
      <c r="I2381" s="1">
        <v>33</v>
      </c>
      <c r="J2381" s="1">
        <v>42</v>
      </c>
      <c r="K2381" s="2">
        <v>339</v>
      </c>
      <c r="L2381" s="3">
        <v>267.81</v>
      </c>
      <c r="M2381" s="4">
        <v>52.466999999999999</v>
      </c>
      <c r="N2381" s="5">
        <v>57.434050890000002</v>
      </c>
      <c r="O2381" s="6">
        <v>4.71976401179941E-2</v>
      </c>
    </row>
    <row r="2382" spans="1:15" x14ac:dyDescent="0.2">
      <c r="A2382" t="s">
        <v>46</v>
      </c>
      <c r="B2382" t="s">
        <v>47</v>
      </c>
      <c r="C2382">
        <v>2016</v>
      </c>
      <c r="D2382" t="s">
        <v>92</v>
      </c>
      <c r="E2382" t="s">
        <v>16</v>
      </c>
      <c r="F2382" t="s">
        <v>21</v>
      </c>
      <c r="G2382" t="s">
        <v>69</v>
      </c>
      <c r="H2382" s="1">
        <v>23</v>
      </c>
      <c r="I2382" s="1">
        <v>23</v>
      </c>
      <c r="J2382" s="1">
        <v>25</v>
      </c>
      <c r="K2382" s="2">
        <v>816.2</v>
      </c>
      <c r="L2382" s="3">
        <v>626.84160000000099</v>
      </c>
      <c r="M2382" s="4">
        <v>183.56800000000001</v>
      </c>
      <c r="N2382" s="5">
        <v>151.31877376</v>
      </c>
      <c r="O2382" s="6">
        <v>3.2835089438862999E-2</v>
      </c>
    </row>
    <row r="2383" spans="1:15" x14ac:dyDescent="0.2">
      <c r="A2383" t="s">
        <v>46</v>
      </c>
      <c r="B2383" t="s">
        <v>47</v>
      </c>
      <c r="C2383">
        <v>2016</v>
      </c>
      <c r="D2383" t="s">
        <v>92</v>
      </c>
      <c r="E2383" t="s">
        <v>16</v>
      </c>
      <c r="F2383" t="s">
        <v>22</v>
      </c>
      <c r="G2383" t="s">
        <v>70</v>
      </c>
      <c r="H2383" s="1">
        <v>21</v>
      </c>
      <c r="I2383" s="1">
        <v>21</v>
      </c>
      <c r="J2383" s="1">
        <v>27</v>
      </c>
      <c r="K2383" s="2">
        <v>299.10000000000002</v>
      </c>
      <c r="L2383" s="3">
        <v>326.31810000000002</v>
      </c>
      <c r="M2383" s="4">
        <v>60.835999999999999</v>
      </c>
      <c r="N2383" s="5">
        <v>60.127868960000001</v>
      </c>
      <c r="O2383" s="6">
        <v>5.9846205282514199E-2</v>
      </c>
    </row>
    <row r="2384" spans="1:15" x14ac:dyDescent="0.2">
      <c r="A2384" t="s">
        <v>46</v>
      </c>
      <c r="B2384" t="s">
        <v>47</v>
      </c>
      <c r="C2384">
        <v>2016</v>
      </c>
      <c r="D2384" t="s">
        <v>92</v>
      </c>
      <c r="E2384" t="s">
        <v>23</v>
      </c>
      <c r="F2384" t="s">
        <v>24</v>
      </c>
      <c r="G2384" t="s">
        <v>71</v>
      </c>
      <c r="H2384" s="1">
        <v>18</v>
      </c>
      <c r="I2384" s="1">
        <v>18</v>
      </c>
      <c r="J2384" s="1">
        <v>18</v>
      </c>
      <c r="K2384" s="2">
        <v>3392</v>
      </c>
      <c r="L2384" s="3">
        <v>2883.2</v>
      </c>
      <c r="M2384" s="4">
        <v>466.4966</v>
      </c>
      <c r="N2384" s="5">
        <v>492.13805211559998</v>
      </c>
      <c r="O2384" s="6">
        <v>6.4268867924528295E-2</v>
      </c>
    </row>
    <row r="2385" spans="1:15" x14ac:dyDescent="0.2">
      <c r="A2385" t="s">
        <v>46</v>
      </c>
      <c r="B2385" t="s">
        <v>47</v>
      </c>
      <c r="C2385">
        <v>2016</v>
      </c>
      <c r="D2385" t="s">
        <v>92</v>
      </c>
      <c r="E2385" t="s">
        <v>23</v>
      </c>
      <c r="F2385" t="s">
        <v>25</v>
      </c>
      <c r="G2385" t="s">
        <v>72</v>
      </c>
      <c r="H2385" s="1">
        <v>12</v>
      </c>
      <c r="I2385" s="1">
        <v>11</v>
      </c>
      <c r="J2385" s="1">
        <v>12</v>
      </c>
      <c r="K2385" s="2">
        <v>5472</v>
      </c>
      <c r="L2385" s="3">
        <v>5198.3999999999996</v>
      </c>
      <c r="M2385" s="4">
        <v>786.35720000000003</v>
      </c>
      <c r="N2385" s="5">
        <v>689.18546808160102</v>
      </c>
      <c r="O2385" s="6">
        <v>8.0043859649122806E-2</v>
      </c>
    </row>
    <row r="2386" spans="1:15" x14ac:dyDescent="0.2">
      <c r="A2386" t="s">
        <v>46</v>
      </c>
      <c r="B2386" t="s">
        <v>47</v>
      </c>
      <c r="C2386">
        <v>2016</v>
      </c>
      <c r="D2386" t="s">
        <v>92</v>
      </c>
      <c r="E2386" t="s">
        <v>23</v>
      </c>
      <c r="F2386" t="s">
        <v>26</v>
      </c>
      <c r="G2386" t="s">
        <v>73</v>
      </c>
      <c r="H2386" s="1">
        <v>14</v>
      </c>
      <c r="I2386" s="1">
        <v>14</v>
      </c>
      <c r="J2386" s="1">
        <v>16</v>
      </c>
      <c r="K2386" s="2">
        <v>1802.1</v>
      </c>
      <c r="L2386" s="3">
        <v>1421.8569</v>
      </c>
      <c r="M2386" s="4">
        <v>301.41899999999998</v>
      </c>
      <c r="N2386" s="5">
        <v>335.83803561000002</v>
      </c>
      <c r="O2386" s="6">
        <v>3.9897896898063397E-2</v>
      </c>
    </row>
    <row r="2387" spans="1:15" x14ac:dyDescent="0.2">
      <c r="A2387" t="s">
        <v>46</v>
      </c>
      <c r="B2387" t="s">
        <v>47</v>
      </c>
      <c r="C2387">
        <v>2016</v>
      </c>
      <c r="D2387" t="s">
        <v>92</v>
      </c>
      <c r="E2387" t="s">
        <v>23</v>
      </c>
      <c r="F2387" t="s">
        <v>27</v>
      </c>
      <c r="G2387" t="s">
        <v>74</v>
      </c>
      <c r="H2387" s="1">
        <v>6</v>
      </c>
      <c r="I2387" s="1">
        <v>6</v>
      </c>
      <c r="J2387" s="1">
        <v>6</v>
      </c>
      <c r="K2387" s="2">
        <v>1729.2</v>
      </c>
      <c r="L2387" s="3">
        <v>1646.1984</v>
      </c>
      <c r="M2387" s="4">
        <v>220.82320000000001</v>
      </c>
      <c r="N2387" s="5">
        <v>235.8904085824</v>
      </c>
      <c r="O2387" s="6">
        <v>9.1834374277122405E-2</v>
      </c>
    </row>
    <row r="2388" spans="1:15" x14ac:dyDescent="0.2">
      <c r="A2388" t="s">
        <v>46</v>
      </c>
      <c r="B2388" t="s">
        <v>47</v>
      </c>
      <c r="C2388">
        <v>2016</v>
      </c>
      <c r="D2388" t="s">
        <v>92</v>
      </c>
      <c r="E2388" t="s">
        <v>23</v>
      </c>
      <c r="F2388" t="s">
        <v>28</v>
      </c>
      <c r="G2388" t="s">
        <v>75</v>
      </c>
      <c r="H2388" s="1">
        <v>19</v>
      </c>
      <c r="I2388" s="1">
        <v>19</v>
      </c>
      <c r="J2388" s="1">
        <v>20</v>
      </c>
      <c r="K2388" s="2">
        <v>7497.2</v>
      </c>
      <c r="L2388" s="3">
        <v>7962.0263999999897</v>
      </c>
      <c r="M2388" s="4">
        <v>1155.8607999999999</v>
      </c>
      <c r="N2388" s="5">
        <v>914.73899023359297</v>
      </c>
      <c r="O2388" s="6">
        <v>6.0796030518060103E-2</v>
      </c>
    </row>
    <row r="2389" spans="1:15" x14ac:dyDescent="0.2">
      <c r="A2389" t="s">
        <v>46</v>
      </c>
      <c r="B2389" t="s">
        <v>47</v>
      </c>
      <c r="C2389">
        <v>2016</v>
      </c>
      <c r="D2389" t="s">
        <v>92</v>
      </c>
      <c r="E2389" t="s">
        <v>23</v>
      </c>
      <c r="F2389" t="s">
        <v>29</v>
      </c>
      <c r="G2389" t="s">
        <v>76</v>
      </c>
      <c r="H2389" s="1">
        <v>8</v>
      </c>
      <c r="I2389" s="1">
        <v>8</v>
      </c>
      <c r="J2389" s="1">
        <v>8</v>
      </c>
      <c r="K2389" s="2">
        <v>3616</v>
      </c>
      <c r="L2389" s="3">
        <v>3218.24</v>
      </c>
      <c r="M2389" s="4">
        <v>648.71939999999995</v>
      </c>
      <c r="N2389" s="5">
        <v>598.64215463640005</v>
      </c>
      <c r="O2389" s="6">
        <v>3.70575221238938E-2</v>
      </c>
    </row>
    <row r="2390" spans="1:15" x14ac:dyDescent="0.2">
      <c r="A2390" t="s">
        <v>46</v>
      </c>
      <c r="B2390" t="s">
        <v>47</v>
      </c>
      <c r="C2390">
        <v>2016</v>
      </c>
      <c r="D2390" t="s">
        <v>92</v>
      </c>
      <c r="E2390" t="s">
        <v>30</v>
      </c>
      <c r="F2390" t="s">
        <v>31</v>
      </c>
      <c r="G2390" t="s">
        <v>77</v>
      </c>
      <c r="H2390" s="1">
        <v>40</v>
      </c>
      <c r="I2390" s="1">
        <v>37</v>
      </c>
      <c r="J2390" s="1">
        <v>47</v>
      </c>
      <c r="K2390" s="2">
        <v>595.20000000000005</v>
      </c>
      <c r="L2390" s="3">
        <v>528.5376</v>
      </c>
      <c r="M2390" s="4">
        <v>23.537500000000001</v>
      </c>
      <c r="N2390" s="5">
        <v>23.4286390625</v>
      </c>
      <c r="O2390" s="6">
        <v>5.3427419354838697E-2</v>
      </c>
    </row>
    <row r="2391" spans="1:15" x14ac:dyDescent="0.2">
      <c r="A2391" t="s">
        <v>46</v>
      </c>
      <c r="B2391" t="s">
        <v>47</v>
      </c>
      <c r="C2391">
        <v>2016</v>
      </c>
      <c r="D2391" t="s">
        <v>92</v>
      </c>
      <c r="E2391" t="s">
        <v>30</v>
      </c>
      <c r="F2391" t="s">
        <v>32</v>
      </c>
      <c r="G2391" t="s">
        <v>78</v>
      </c>
      <c r="H2391" s="1">
        <v>48</v>
      </c>
      <c r="I2391" s="1">
        <v>45</v>
      </c>
      <c r="J2391" s="1">
        <v>56</v>
      </c>
      <c r="K2391" s="2">
        <v>669.4</v>
      </c>
      <c r="L2391" s="3">
        <v>665.3836</v>
      </c>
      <c r="M2391" s="4">
        <v>17.103000000000002</v>
      </c>
      <c r="N2391" s="5">
        <v>13.322723910000001</v>
      </c>
      <c r="O2391" s="6">
        <v>5.4675829100687197E-2</v>
      </c>
    </row>
    <row r="2392" spans="1:15" x14ac:dyDescent="0.2">
      <c r="A2392" t="s">
        <v>46</v>
      </c>
      <c r="B2392" t="s">
        <v>47</v>
      </c>
      <c r="C2392">
        <v>2016</v>
      </c>
      <c r="D2392" t="s">
        <v>92</v>
      </c>
      <c r="E2392" t="s">
        <v>30</v>
      </c>
      <c r="F2392" t="s">
        <v>33</v>
      </c>
      <c r="G2392" t="s">
        <v>79</v>
      </c>
      <c r="H2392" s="1">
        <v>42</v>
      </c>
      <c r="I2392" s="1">
        <v>39</v>
      </c>
      <c r="J2392" s="1">
        <v>47</v>
      </c>
      <c r="K2392" s="2">
        <v>745.5</v>
      </c>
      <c r="L2392" s="3">
        <v>741.77250000000095</v>
      </c>
      <c r="M2392" s="4">
        <v>31.8245</v>
      </c>
      <c r="N2392" s="5">
        <v>26.1519419975</v>
      </c>
      <c r="O2392" s="6">
        <v>5.4325955734406399E-2</v>
      </c>
    </row>
    <row r="2393" spans="1:15" x14ac:dyDescent="0.2">
      <c r="A2393" t="s">
        <v>46</v>
      </c>
      <c r="B2393" t="s">
        <v>47</v>
      </c>
      <c r="C2393">
        <v>2016</v>
      </c>
      <c r="D2393" t="s">
        <v>92</v>
      </c>
      <c r="E2393" t="s">
        <v>30</v>
      </c>
      <c r="F2393" t="s">
        <v>34</v>
      </c>
      <c r="G2393" t="s">
        <v>80</v>
      </c>
      <c r="H2393" s="1">
        <v>34</v>
      </c>
      <c r="I2393" s="1">
        <v>31</v>
      </c>
      <c r="J2393" s="1">
        <v>47</v>
      </c>
      <c r="K2393" s="2">
        <v>553.4</v>
      </c>
      <c r="L2393" s="3">
        <v>512.44839999999999</v>
      </c>
      <c r="M2393" s="4">
        <v>19.045999999999999</v>
      </c>
      <c r="N2393" s="5">
        <v>18.08493884</v>
      </c>
      <c r="O2393" s="6">
        <v>5.1680520419226599E-2</v>
      </c>
    </row>
    <row r="2394" spans="1:15" x14ac:dyDescent="0.2">
      <c r="A2394" t="s">
        <v>46</v>
      </c>
      <c r="B2394" t="s">
        <v>47</v>
      </c>
      <c r="C2394">
        <v>2016</v>
      </c>
      <c r="D2394" t="s">
        <v>92</v>
      </c>
      <c r="E2394" t="s">
        <v>30</v>
      </c>
      <c r="F2394" t="s">
        <v>35</v>
      </c>
      <c r="G2394" t="s">
        <v>81</v>
      </c>
      <c r="H2394" s="1">
        <v>31</v>
      </c>
      <c r="I2394" s="1">
        <v>29</v>
      </c>
      <c r="J2394" s="1">
        <v>37</v>
      </c>
      <c r="K2394" s="2">
        <v>551.6</v>
      </c>
      <c r="L2394" s="3">
        <v>527.32960000000003</v>
      </c>
      <c r="M2394" s="4">
        <v>22.06</v>
      </c>
      <c r="N2394" s="5">
        <v>21.632035999999999</v>
      </c>
      <c r="O2394" s="6">
        <v>5.6925308194343702E-2</v>
      </c>
    </row>
    <row r="2395" spans="1:15" x14ac:dyDescent="0.2">
      <c r="A2395" t="s">
        <v>46</v>
      </c>
      <c r="B2395" t="s">
        <v>47</v>
      </c>
      <c r="C2395">
        <v>2016</v>
      </c>
      <c r="D2395" t="s">
        <v>92</v>
      </c>
      <c r="E2395" t="s">
        <v>30</v>
      </c>
      <c r="F2395" t="s">
        <v>36</v>
      </c>
      <c r="G2395" t="s">
        <v>82</v>
      </c>
      <c r="H2395" s="1">
        <v>24</v>
      </c>
      <c r="I2395" s="1">
        <v>23</v>
      </c>
      <c r="J2395" s="1">
        <v>31</v>
      </c>
      <c r="K2395" s="2">
        <v>604.29999999999995</v>
      </c>
      <c r="L2395" s="3">
        <v>666.54289999999901</v>
      </c>
      <c r="M2395" s="4">
        <v>41.061999999999998</v>
      </c>
      <c r="N2395" s="5">
        <v>37.751581559999998</v>
      </c>
      <c r="O2395" s="6">
        <v>5.7421810359093203E-2</v>
      </c>
    </row>
    <row r="2396" spans="1:15" x14ac:dyDescent="0.2">
      <c r="A2396" t="s">
        <v>46</v>
      </c>
      <c r="B2396" t="s">
        <v>47</v>
      </c>
      <c r="C2396">
        <v>2016</v>
      </c>
      <c r="D2396" t="s">
        <v>92</v>
      </c>
      <c r="E2396" t="s">
        <v>37</v>
      </c>
      <c r="F2396" t="s">
        <v>38</v>
      </c>
      <c r="G2396" t="s">
        <v>83</v>
      </c>
      <c r="H2396" s="1">
        <v>40</v>
      </c>
      <c r="I2396" s="1">
        <v>37</v>
      </c>
      <c r="J2396" s="1">
        <v>45</v>
      </c>
      <c r="K2396" s="2">
        <v>556.1</v>
      </c>
      <c r="L2396" s="3">
        <v>556.65610000000197</v>
      </c>
      <c r="M2396" s="4">
        <v>-3.28599999999998</v>
      </c>
      <c r="N2396" s="5">
        <v>-3.2296779599999801</v>
      </c>
      <c r="O2396" s="6">
        <v>5.9162021219205101E-2</v>
      </c>
    </row>
    <row r="2397" spans="1:15" x14ac:dyDescent="0.2">
      <c r="A2397" t="s">
        <v>46</v>
      </c>
      <c r="B2397" t="s">
        <v>47</v>
      </c>
      <c r="C2397">
        <v>2016</v>
      </c>
      <c r="D2397" t="s">
        <v>92</v>
      </c>
      <c r="E2397" t="s">
        <v>37</v>
      </c>
      <c r="F2397" t="s">
        <v>39</v>
      </c>
      <c r="G2397" t="s">
        <v>84</v>
      </c>
      <c r="H2397" s="1">
        <v>46</v>
      </c>
      <c r="I2397" s="1">
        <v>45</v>
      </c>
      <c r="J2397" s="1">
        <v>60</v>
      </c>
      <c r="K2397" s="2">
        <v>758.8</v>
      </c>
      <c r="L2397" s="3">
        <v>855.92640000000097</v>
      </c>
      <c r="M2397" s="4">
        <v>-6.7300999999999798</v>
      </c>
      <c r="N2397" s="5">
        <v>-5.9406525398999799</v>
      </c>
      <c r="O2397" s="6">
        <v>4.9024775962045297E-2</v>
      </c>
    </row>
    <row r="2398" spans="1:15" x14ac:dyDescent="0.2">
      <c r="A2398" t="s">
        <v>46</v>
      </c>
      <c r="B2398" t="s">
        <v>47</v>
      </c>
      <c r="C2398">
        <v>2016</v>
      </c>
      <c r="D2398" t="s">
        <v>92</v>
      </c>
      <c r="E2398" t="s">
        <v>37</v>
      </c>
      <c r="F2398" t="s">
        <v>40</v>
      </c>
      <c r="G2398" t="s">
        <v>85</v>
      </c>
      <c r="H2398" s="1">
        <v>32</v>
      </c>
      <c r="I2398" s="1">
        <v>32</v>
      </c>
      <c r="J2398" s="1">
        <v>46</v>
      </c>
      <c r="K2398" s="2">
        <v>779.4</v>
      </c>
      <c r="L2398" s="3">
        <v>737.31240000000003</v>
      </c>
      <c r="M2398" s="4">
        <v>68.772599999999997</v>
      </c>
      <c r="N2398" s="5">
        <v>57.237646892400001</v>
      </c>
      <c r="O2398" s="6">
        <v>3.9260969976905299E-2</v>
      </c>
    </row>
    <row r="2399" spans="1:15" x14ac:dyDescent="0.2">
      <c r="A2399" t="s">
        <v>46</v>
      </c>
      <c r="B2399" t="s">
        <v>47</v>
      </c>
      <c r="C2399">
        <v>2016</v>
      </c>
      <c r="D2399" t="s">
        <v>92</v>
      </c>
      <c r="E2399" t="s">
        <v>37</v>
      </c>
      <c r="F2399" t="s">
        <v>41</v>
      </c>
      <c r="G2399" t="s">
        <v>86</v>
      </c>
      <c r="H2399" s="1">
        <v>41</v>
      </c>
      <c r="I2399" s="1">
        <v>40</v>
      </c>
      <c r="J2399" s="1">
        <v>49</v>
      </c>
      <c r="K2399" s="2">
        <v>659</v>
      </c>
      <c r="L2399" s="3">
        <v>711.72</v>
      </c>
      <c r="M2399" s="4">
        <v>5.3471000000000197</v>
      </c>
      <c r="N2399" s="5">
        <v>4.7938302159000203</v>
      </c>
      <c r="O2399" s="6">
        <v>4.5523520485584203E-2</v>
      </c>
    </row>
    <row r="2400" spans="1:15" x14ac:dyDescent="0.2">
      <c r="A2400" t="s">
        <v>46</v>
      </c>
      <c r="B2400" t="s">
        <v>47</v>
      </c>
      <c r="C2400">
        <v>2016</v>
      </c>
      <c r="D2400" t="s">
        <v>92</v>
      </c>
      <c r="E2400" t="s">
        <v>37</v>
      </c>
      <c r="F2400" t="s">
        <v>42</v>
      </c>
      <c r="G2400" t="s">
        <v>87</v>
      </c>
      <c r="H2400" s="1">
        <v>50</v>
      </c>
      <c r="I2400" s="1">
        <v>49</v>
      </c>
      <c r="J2400" s="1">
        <v>58</v>
      </c>
      <c r="K2400" s="2">
        <v>749.9</v>
      </c>
      <c r="L2400" s="3">
        <v>645.66389999999899</v>
      </c>
      <c r="M2400" s="4">
        <v>-12.522399999999999</v>
      </c>
      <c r="N2400" s="5">
        <v>-10.3281749824</v>
      </c>
      <c r="O2400" s="6">
        <v>6.1474863315108701E-2</v>
      </c>
    </row>
    <row r="2401" spans="1:15" x14ac:dyDescent="0.2">
      <c r="A2401" t="s">
        <v>46</v>
      </c>
      <c r="B2401" t="s">
        <v>47</v>
      </c>
      <c r="C2401">
        <v>2016</v>
      </c>
      <c r="D2401" t="s">
        <v>92</v>
      </c>
      <c r="E2401" t="s">
        <v>37</v>
      </c>
      <c r="F2401" t="s">
        <v>43</v>
      </c>
      <c r="G2401" t="s">
        <v>88</v>
      </c>
      <c r="H2401" s="1">
        <v>31</v>
      </c>
      <c r="I2401" s="1">
        <v>31</v>
      </c>
      <c r="J2401" s="1">
        <v>33</v>
      </c>
      <c r="K2401" s="2">
        <v>433.2</v>
      </c>
      <c r="L2401" s="3">
        <v>477.38639999999901</v>
      </c>
      <c r="M2401" s="4">
        <v>57.168300000000002</v>
      </c>
      <c r="N2401" s="5">
        <v>54.406099248899999</v>
      </c>
      <c r="O2401" s="6">
        <v>6.1865189289012003E-2</v>
      </c>
    </row>
    <row r="2402" spans="1:15" x14ac:dyDescent="0.2">
      <c r="A2402" t="s">
        <v>46</v>
      </c>
      <c r="B2402" t="s">
        <v>47</v>
      </c>
      <c r="C2402">
        <v>2016</v>
      </c>
      <c r="D2402" t="s">
        <v>93</v>
      </c>
      <c r="E2402" t="s">
        <v>16</v>
      </c>
      <c r="F2402" t="s">
        <v>17</v>
      </c>
      <c r="G2402" t="s">
        <v>65</v>
      </c>
      <c r="H2402" s="1">
        <v>30</v>
      </c>
      <c r="I2402" s="1">
        <v>29</v>
      </c>
      <c r="J2402" s="1">
        <v>32</v>
      </c>
      <c r="K2402" s="2">
        <v>458.9</v>
      </c>
      <c r="L2402" s="3">
        <v>422.64690000000002</v>
      </c>
      <c r="M2402" s="4">
        <v>92.260999999999996</v>
      </c>
      <c r="N2402" s="5">
        <v>102.65051121</v>
      </c>
      <c r="O2402" s="6">
        <v>6.3412508171714996E-2</v>
      </c>
    </row>
    <row r="2403" spans="1:15" x14ac:dyDescent="0.2">
      <c r="A2403" t="s">
        <v>46</v>
      </c>
      <c r="B2403" t="s">
        <v>47</v>
      </c>
      <c r="C2403">
        <v>2016</v>
      </c>
      <c r="D2403" t="s">
        <v>93</v>
      </c>
      <c r="E2403" t="s">
        <v>16</v>
      </c>
      <c r="F2403" t="s">
        <v>18</v>
      </c>
      <c r="G2403" t="s">
        <v>66</v>
      </c>
      <c r="H2403" s="1">
        <v>21</v>
      </c>
      <c r="I2403" s="1">
        <v>20</v>
      </c>
      <c r="J2403" s="1">
        <v>22</v>
      </c>
      <c r="K2403" s="2">
        <v>292.39999999999998</v>
      </c>
      <c r="L2403" s="3">
        <v>256.14240000000001</v>
      </c>
      <c r="M2403" s="4">
        <v>59.271000000000001</v>
      </c>
      <c r="N2403" s="5">
        <v>54.961405589999998</v>
      </c>
      <c r="O2403" s="6">
        <v>5.33515731874145E-2</v>
      </c>
    </row>
    <row r="2404" spans="1:15" x14ac:dyDescent="0.2">
      <c r="A2404" t="s">
        <v>46</v>
      </c>
      <c r="B2404" t="s">
        <v>47</v>
      </c>
      <c r="C2404">
        <v>2016</v>
      </c>
      <c r="D2404" t="s">
        <v>93</v>
      </c>
      <c r="E2404" t="s">
        <v>16</v>
      </c>
      <c r="F2404" t="s">
        <v>19</v>
      </c>
      <c r="G2404" t="s">
        <v>67</v>
      </c>
      <c r="H2404" s="1">
        <v>27</v>
      </c>
      <c r="I2404" s="1">
        <v>26</v>
      </c>
      <c r="J2404" s="1">
        <v>34</v>
      </c>
      <c r="K2404" s="2">
        <v>239.4</v>
      </c>
      <c r="L2404" s="3">
        <v>200.13839999999999</v>
      </c>
      <c r="M2404" s="4">
        <v>39.134999999999998</v>
      </c>
      <c r="N2404" s="5">
        <v>36.734067750000001</v>
      </c>
      <c r="O2404" s="6">
        <v>7.3517126148705106E-2</v>
      </c>
    </row>
    <row r="2405" spans="1:15" x14ac:dyDescent="0.2">
      <c r="A2405" t="s">
        <v>46</v>
      </c>
      <c r="B2405" t="s">
        <v>47</v>
      </c>
      <c r="C2405">
        <v>2016</v>
      </c>
      <c r="D2405" t="s">
        <v>93</v>
      </c>
      <c r="E2405" t="s">
        <v>16</v>
      </c>
      <c r="F2405" t="s">
        <v>20</v>
      </c>
      <c r="G2405" t="s">
        <v>68</v>
      </c>
      <c r="H2405" s="1">
        <v>27</v>
      </c>
      <c r="I2405" s="1">
        <v>26</v>
      </c>
      <c r="J2405" s="1">
        <v>28</v>
      </c>
      <c r="K2405" s="2">
        <v>208.6</v>
      </c>
      <c r="L2405" s="3">
        <v>159.37039999999999</v>
      </c>
      <c r="M2405" s="4">
        <v>29.902000000000001</v>
      </c>
      <c r="N2405" s="5">
        <v>31.66681604</v>
      </c>
      <c r="O2405" s="6">
        <v>4.9856184084372E-2</v>
      </c>
    </row>
    <row r="2406" spans="1:15" x14ac:dyDescent="0.2">
      <c r="A2406" t="s">
        <v>46</v>
      </c>
      <c r="B2406" t="s">
        <v>47</v>
      </c>
      <c r="C2406">
        <v>2016</v>
      </c>
      <c r="D2406" t="s">
        <v>93</v>
      </c>
      <c r="E2406" t="s">
        <v>16</v>
      </c>
      <c r="F2406" t="s">
        <v>21</v>
      </c>
      <c r="G2406" t="s">
        <v>69</v>
      </c>
      <c r="H2406" s="1">
        <v>11</v>
      </c>
      <c r="I2406" s="1">
        <v>11</v>
      </c>
      <c r="J2406" s="1">
        <v>13</v>
      </c>
      <c r="K2406" s="2">
        <v>515.4</v>
      </c>
      <c r="L2406" s="3">
        <v>477.2604</v>
      </c>
      <c r="M2406" s="4">
        <v>101.51900000000001</v>
      </c>
      <c r="N2406" s="5">
        <v>103.06107360999999</v>
      </c>
      <c r="O2406" s="6">
        <v>7.1012805587892899E-2</v>
      </c>
    </row>
    <row r="2407" spans="1:15" x14ac:dyDescent="0.2">
      <c r="A2407" t="s">
        <v>46</v>
      </c>
      <c r="B2407" t="s">
        <v>47</v>
      </c>
      <c r="C2407">
        <v>2016</v>
      </c>
      <c r="D2407" t="s">
        <v>93</v>
      </c>
      <c r="E2407" t="s">
        <v>16</v>
      </c>
      <c r="F2407" t="s">
        <v>22</v>
      </c>
      <c r="G2407" t="s">
        <v>70</v>
      </c>
      <c r="H2407" s="1">
        <v>19</v>
      </c>
      <c r="I2407" s="1">
        <v>16</v>
      </c>
      <c r="J2407" s="1">
        <v>23</v>
      </c>
      <c r="K2407" s="2">
        <v>260.8</v>
      </c>
      <c r="L2407" s="3">
        <v>211.7696</v>
      </c>
      <c r="M2407" s="4">
        <v>53.345999999999997</v>
      </c>
      <c r="N2407" s="5">
        <v>58.865177160000002</v>
      </c>
      <c r="O2407" s="6">
        <v>5.4447852760736201E-2</v>
      </c>
    </row>
    <row r="2408" spans="1:15" x14ac:dyDescent="0.2">
      <c r="A2408" t="s">
        <v>46</v>
      </c>
      <c r="B2408" t="s">
        <v>47</v>
      </c>
      <c r="C2408">
        <v>2016</v>
      </c>
      <c r="D2408" t="s">
        <v>93</v>
      </c>
      <c r="E2408" t="s">
        <v>23</v>
      </c>
      <c r="F2408" t="s">
        <v>24</v>
      </c>
      <c r="G2408" t="s">
        <v>71</v>
      </c>
      <c r="H2408" s="1">
        <v>8</v>
      </c>
      <c r="I2408" s="1">
        <v>8</v>
      </c>
      <c r="J2408" s="1">
        <v>8</v>
      </c>
      <c r="K2408" s="2">
        <v>2822</v>
      </c>
      <c r="L2408" s="3">
        <v>2963.1</v>
      </c>
      <c r="M2408" s="4">
        <v>467.08519999999999</v>
      </c>
      <c r="N2408" s="5">
        <v>391.9536114096</v>
      </c>
      <c r="O2408" s="6">
        <v>2.7639971651311102E-2</v>
      </c>
    </row>
    <row r="2409" spans="1:15" x14ac:dyDescent="0.2">
      <c r="A2409" t="s">
        <v>46</v>
      </c>
      <c r="B2409" t="s">
        <v>47</v>
      </c>
      <c r="C2409">
        <v>2016</v>
      </c>
      <c r="D2409" t="s">
        <v>93</v>
      </c>
      <c r="E2409" t="s">
        <v>23</v>
      </c>
      <c r="F2409" t="s">
        <v>25</v>
      </c>
      <c r="G2409" t="s">
        <v>72</v>
      </c>
      <c r="H2409" s="1">
        <v>8</v>
      </c>
      <c r="I2409" s="1">
        <v>8</v>
      </c>
      <c r="J2409" s="1">
        <v>8</v>
      </c>
      <c r="K2409" s="2">
        <v>4380</v>
      </c>
      <c r="L2409" s="3">
        <v>4599</v>
      </c>
      <c r="M2409" s="4">
        <v>746.48299999999995</v>
      </c>
      <c r="N2409" s="5">
        <v>668.22918711</v>
      </c>
      <c r="O2409" s="6">
        <v>4.1095890410958902E-2</v>
      </c>
    </row>
    <row r="2410" spans="1:15" x14ac:dyDescent="0.2">
      <c r="A2410" t="s">
        <v>46</v>
      </c>
      <c r="B2410" t="s">
        <v>47</v>
      </c>
      <c r="C2410">
        <v>2016</v>
      </c>
      <c r="D2410" t="s">
        <v>93</v>
      </c>
      <c r="E2410" t="s">
        <v>23</v>
      </c>
      <c r="F2410" t="s">
        <v>26</v>
      </c>
      <c r="G2410" t="s">
        <v>73</v>
      </c>
      <c r="H2410" s="1">
        <v>16</v>
      </c>
      <c r="I2410" s="1">
        <v>14</v>
      </c>
      <c r="J2410" s="1">
        <v>17</v>
      </c>
      <c r="K2410" s="2">
        <v>1529</v>
      </c>
      <c r="L2410" s="3">
        <v>1590.16</v>
      </c>
      <c r="M2410" s="4">
        <v>250.39779999999999</v>
      </c>
      <c r="N2410" s="5">
        <v>246.3859264484</v>
      </c>
      <c r="O2410" s="6">
        <v>3.7933289731850901E-2</v>
      </c>
    </row>
    <row r="2411" spans="1:15" x14ac:dyDescent="0.2">
      <c r="A2411" t="s">
        <v>46</v>
      </c>
      <c r="B2411" t="s">
        <v>47</v>
      </c>
      <c r="C2411">
        <v>2016</v>
      </c>
      <c r="D2411" t="s">
        <v>93</v>
      </c>
      <c r="E2411" t="s">
        <v>23</v>
      </c>
      <c r="F2411" t="s">
        <v>27</v>
      </c>
      <c r="G2411" t="s">
        <v>74</v>
      </c>
      <c r="H2411" s="1">
        <v>11</v>
      </c>
      <c r="I2411" s="1">
        <v>9</v>
      </c>
      <c r="J2411" s="1">
        <v>11</v>
      </c>
      <c r="K2411" s="2">
        <v>4576.2</v>
      </c>
      <c r="L2411" s="3">
        <v>5088.7343999999903</v>
      </c>
      <c r="M2411" s="4">
        <v>862.42679999999996</v>
      </c>
      <c r="N2411" s="5">
        <v>755.25474641759899</v>
      </c>
      <c r="O2411" s="6">
        <v>1.21935230103579E-2</v>
      </c>
    </row>
    <row r="2412" spans="1:15" x14ac:dyDescent="0.2">
      <c r="A2412" t="s">
        <v>46</v>
      </c>
      <c r="B2412" t="s">
        <v>47</v>
      </c>
      <c r="C2412">
        <v>2016</v>
      </c>
      <c r="D2412" t="s">
        <v>93</v>
      </c>
      <c r="E2412" t="s">
        <v>23</v>
      </c>
      <c r="F2412" t="s">
        <v>28</v>
      </c>
      <c r="G2412" t="s">
        <v>75</v>
      </c>
      <c r="H2412" s="1">
        <v>18</v>
      </c>
      <c r="I2412" s="1">
        <v>17</v>
      </c>
      <c r="J2412" s="1">
        <v>18</v>
      </c>
      <c r="K2412" s="2">
        <v>4575.6000000000004</v>
      </c>
      <c r="L2412" s="3">
        <v>3633.0263999999802</v>
      </c>
      <c r="M2412" s="4">
        <v>739.79340000000002</v>
      </c>
      <c r="N2412" s="5">
        <v>834.43812883559997</v>
      </c>
      <c r="O2412" s="6">
        <v>4.8605647346796003E-2</v>
      </c>
    </row>
    <row r="2413" spans="1:15" x14ac:dyDescent="0.2">
      <c r="A2413" t="s">
        <v>46</v>
      </c>
      <c r="B2413" t="s">
        <v>47</v>
      </c>
      <c r="C2413">
        <v>2016</v>
      </c>
      <c r="D2413" t="s">
        <v>93</v>
      </c>
      <c r="E2413" t="s">
        <v>23</v>
      </c>
      <c r="F2413" t="s">
        <v>29</v>
      </c>
      <c r="G2413" t="s">
        <v>76</v>
      </c>
      <c r="H2413" s="1">
        <v>7</v>
      </c>
      <c r="I2413" s="1">
        <v>7</v>
      </c>
      <c r="J2413" s="1">
        <v>8</v>
      </c>
      <c r="K2413" s="2">
        <v>2310</v>
      </c>
      <c r="L2413" s="3">
        <v>1940.4</v>
      </c>
      <c r="M2413" s="4">
        <v>335.4776</v>
      </c>
      <c r="N2413" s="5">
        <v>360.56327301760001</v>
      </c>
      <c r="O2413" s="6">
        <v>7.3593073593073599E-2</v>
      </c>
    </row>
    <row r="2414" spans="1:15" x14ac:dyDescent="0.2">
      <c r="A2414" t="s">
        <v>46</v>
      </c>
      <c r="B2414" t="s">
        <v>47</v>
      </c>
      <c r="C2414">
        <v>2016</v>
      </c>
      <c r="D2414" t="s">
        <v>93</v>
      </c>
      <c r="E2414" t="s">
        <v>30</v>
      </c>
      <c r="F2414" t="s">
        <v>31</v>
      </c>
      <c r="G2414" t="s">
        <v>77</v>
      </c>
      <c r="H2414" s="1">
        <v>32</v>
      </c>
      <c r="I2414" s="1">
        <v>27</v>
      </c>
      <c r="J2414" s="1">
        <v>37</v>
      </c>
      <c r="K2414" s="2">
        <v>402.9</v>
      </c>
      <c r="L2414" s="3">
        <v>367.0419</v>
      </c>
      <c r="M2414" s="4">
        <v>17.78</v>
      </c>
      <c r="N2414" s="5">
        <v>20.052284</v>
      </c>
      <c r="O2414" s="6">
        <v>3.7478282452221401E-2</v>
      </c>
    </row>
    <row r="2415" spans="1:15" x14ac:dyDescent="0.2">
      <c r="A2415" t="s">
        <v>46</v>
      </c>
      <c r="B2415" t="s">
        <v>47</v>
      </c>
      <c r="C2415">
        <v>2016</v>
      </c>
      <c r="D2415" t="s">
        <v>93</v>
      </c>
      <c r="E2415" t="s">
        <v>30</v>
      </c>
      <c r="F2415" t="s">
        <v>32</v>
      </c>
      <c r="G2415" t="s">
        <v>78</v>
      </c>
      <c r="H2415" s="1">
        <v>28</v>
      </c>
      <c r="I2415" s="1">
        <v>26</v>
      </c>
      <c r="J2415" s="1">
        <v>36</v>
      </c>
      <c r="K2415" s="2">
        <v>453.7</v>
      </c>
      <c r="L2415" s="3">
        <v>355.24709999999999</v>
      </c>
      <c r="M2415" s="4">
        <v>19.236499999999999</v>
      </c>
      <c r="N2415" s="5">
        <v>18.2291806775</v>
      </c>
      <c r="O2415" s="6">
        <v>3.8130923517742998E-2</v>
      </c>
    </row>
    <row r="2416" spans="1:15" x14ac:dyDescent="0.2">
      <c r="A2416" t="s">
        <v>46</v>
      </c>
      <c r="B2416" t="s">
        <v>47</v>
      </c>
      <c r="C2416">
        <v>2016</v>
      </c>
      <c r="D2416" t="s">
        <v>93</v>
      </c>
      <c r="E2416" t="s">
        <v>30</v>
      </c>
      <c r="F2416" t="s">
        <v>33</v>
      </c>
      <c r="G2416" t="s">
        <v>79</v>
      </c>
      <c r="H2416" s="1">
        <v>28</v>
      </c>
      <c r="I2416" s="1">
        <v>25</v>
      </c>
      <c r="J2416" s="1">
        <v>33</v>
      </c>
      <c r="K2416" s="2">
        <v>501.5</v>
      </c>
      <c r="L2416" s="3">
        <v>438.8125</v>
      </c>
      <c r="M2416" s="4">
        <v>30.9315</v>
      </c>
      <c r="N2416" s="5">
        <v>25.694333077500001</v>
      </c>
      <c r="O2416" s="6">
        <v>4.08773678963111E-2</v>
      </c>
    </row>
    <row r="2417" spans="1:15" x14ac:dyDescent="0.2">
      <c r="A2417" t="s">
        <v>46</v>
      </c>
      <c r="B2417" t="s">
        <v>47</v>
      </c>
      <c r="C2417">
        <v>2016</v>
      </c>
      <c r="D2417" t="s">
        <v>93</v>
      </c>
      <c r="E2417" t="s">
        <v>30</v>
      </c>
      <c r="F2417" t="s">
        <v>34</v>
      </c>
      <c r="G2417" t="s">
        <v>80</v>
      </c>
      <c r="H2417" s="1">
        <v>38</v>
      </c>
      <c r="I2417" s="1">
        <v>34</v>
      </c>
      <c r="J2417" s="1">
        <v>47</v>
      </c>
      <c r="K2417" s="2">
        <v>590.29999999999995</v>
      </c>
      <c r="L2417" s="3">
        <v>553.11109999999996</v>
      </c>
      <c r="M2417" s="4">
        <v>35.486499999999999</v>
      </c>
      <c r="N2417" s="5">
        <v>39.562656822500003</v>
      </c>
      <c r="O2417" s="6">
        <v>2.9984753515161802E-2</v>
      </c>
    </row>
    <row r="2418" spans="1:15" x14ac:dyDescent="0.2">
      <c r="A2418" t="s">
        <v>46</v>
      </c>
      <c r="B2418" t="s">
        <v>47</v>
      </c>
      <c r="C2418">
        <v>2016</v>
      </c>
      <c r="D2418" t="s">
        <v>93</v>
      </c>
      <c r="E2418" t="s">
        <v>30</v>
      </c>
      <c r="F2418" t="s">
        <v>35</v>
      </c>
      <c r="G2418" t="s">
        <v>81</v>
      </c>
      <c r="H2418" s="1">
        <v>30</v>
      </c>
      <c r="I2418" s="1">
        <v>29</v>
      </c>
      <c r="J2418" s="1">
        <v>35</v>
      </c>
      <c r="K2418" s="2">
        <v>504.6</v>
      </c>
      <c r="L2418" s="3">
        <v>532.85759999999902</v>
      </c>
      <c r="M2418" s="4">
        <v>23.2</v>
      </c>
      <c r="N2418" s="5">
        <v>21.0656</v>
      </c>
      <c r="O2418" s="6">
        <v>4.0428061831153397E-2</v>
      </c>
    </row>
    <row r="2419" spans="1:15" x14ac:dyDescent="0.2">
      <c r="A2419" t="s">
        <v>46</v>
      </c>
      <c r="B2419" t="s">
        <v>47</v>
      </c>
      <c r="C2419">
        <v>2016</v>
      </c>
      <c r="D2419" t="s">
        <v>93</v>
      </c>
      <c r="E2419" t="s">
        <v>30</v>
      </c>
      <c r="F2419" t="s">
        <v>36</v>
      </c>
      <c r="G2419" t="s">
        <v>82</v>
      </c>
      <c r="H2419" s="1">
        <v>27</v>
      </c>
      <c r="I2419" s="1">
        <v>25</v>
      </c>
      <c r="J2419" s="1">
        <v>30</v>
      </c>
      <c r="K2419" s="2">
        <v>605.70000000000005</v>
      </c>
      <c r="L2419" s="3">
        <v>676.56690000000197</v>
      </c>
      <c r="M2419" s="4">
        <v>30.427</v>
      </c>
      <c r="N2419" s="5">
        <v>32.382543290000001</v>
      </c>
      <c r="O2419" s="6">
        <v>5.6628694072973398E-2</v>
      </c>
    </row>
    <row r="2420" spans="1:15" x14ac:dyDescent="0.2">
      <c r="A2420" t="s">
        <v>46</v>
      </c>
      <c r="B2420" t="s">
        <v>47</v>
      </c>
      <c r="C2420">
        <v>2016</v>
      </c>
      <c r="D2420" t="s">
        <v>93</v>
      </c>
      <c r="E2420" t="s">
        <v>37</v>
      </c>
      <c r="F2420" t="s">
        <v>38</v>
      </c>
      <c r="G2420" t="s">
        <v>83</v>
      </c>
      <c r="H2420" s="1">
        <v>32</v>
      </c>
      <c r="I2420" s="1">
        <v>28</v>
      </c>
      <c r="J2420" s="1">
        <v>45</v>
      </c>
      <c r="K2420" s="2">
        <v>565.6</v>
      </c>
      <c r="L2420" s="3">
        <v>619.89760000000103</v>
      </c>
      <c r="M2420" s="4">
        <v>-3.10909999999999</v>
      </c>
      <c r="N2420" s="5">
        <v>-2.8569799718999902</v>
      </c>
      <c r="O2420" s="6">
        <v>5.0212164073550197E-2</v>
      </c>
    </row>
    <row r="2421" spans="1:15" x14ac:dyDescent="0.2">
      <c r="A2421" t="s">
        <v>46</v>
      </c>
      <c r="B2421" t="s">
        <v>47</v>
      </c>
      <c r="C2421">
        <v>2016</v>
      </c>
      <c r="D2421" t="s">
        <v>93</v>
      </c>
      <c r="E2421" t="s">
        <v>37</v>
      </c>
      <c r="F2421" t="s">
        <v>39</v>
      </c>
      <c r="G2421" t="s">
        <v>84</v>
      </c>
      <c r="H2421" s="1">
        <v>30</v>
      </c>
      <c r="I2421" s="1">
        <v>27</v>
      </c>
      <c r="J2421" s="1">
        <v>46</v>
      </c>
      <c r="K2421" s="2">
        <v>550</v>
      </c>
      <c r="L2421" s="3">
        <v>621.5</v>
      </c>
      <c r="M2421" s="4">
        <v>-12.4937</v>
      </c>
      <c r="N2421" s="5">
        <v>-10.308089603100001</v>
      </c>
      <c r="O2421" s="6">
        <v>4.5454545454545497E-2</v>
      </c>
    </row>
    <row r="2422" spans="1:15" x14ac:dyDescent="0.2">
      <c r="A2422" t="s">
        <v>46</v>
      </c>
      <c r="B2422" t="s">
        <v>47</v>
      </c>
      <c r="C2422">
        <v>2016</v>
      </c>
      <c r="D2422" t="s">
        <v>93</v>
      </c>
      <c r="E2422" t="s">
        <v>37</v>
      </c>
      <c r="F2422" t="s">
        <v>40</v>
      </c>
      <c r="G2422" t="s">
        <v>85</v>
      </c>
      <c r="H2422" s="1">
        <v>33</v>
      </c>
      <c r="I2422" s="1">
        <v>32</v>
      </c>
      <c r="J2422" s="1">
        <v>37</v>
      </c>
      <c r="K2422" s="2">
        <v>456.7</v>
      </c>
      <c r="L2422" s="3">
        <v>437.06189999999998</v>
      </c>
      <c r="M2422" s="4">
        <v>43.375900000000001</v>
      </c>
      <c r="N2422" s="5">
        <v>43.538950008100002</v>
      </c>
      <c r="O2422" s="6">
        <v>4.00700678782571E-2</v>
      </c>
    </row>
    <row r="2423" spans="1:15" x14ac:dyDescent="0.2">
      <c r="A2423" t="s">
        <v>46</v>
      </c>
      <c r="B2423" t="s">
        <v>47</v>
      </c>
      <c r="C2423">
        <v>2016</v>
      </c>
      <c r="D2423" t="s">
        <v>93</v>
      </c>
      <c r="E2423" t="s">
        <v>37</v>
      </c>
      <c r="F2423" t="s">
        <v>41</v>
      </c>
      <c r="G2423" t="s">
        <v>86</v>
      </c>
      <c r="H2423" s="1">
        <v>33</v>
      </c>
      <c r="I2423" s="1">
        <v>30</v>
      </c>
      <c r="J2423" s="1">
        <v>43</v>
      </c>
      <c r="K2423" s="2">
        <v>551.5</v>
      </c>
      <c r="L2423" s="3">
        <v>526.68250000000103</v>
      </c>
      <c r="M2423" s="4">
        <v>1.43710000000002</v>
      </c>
      <c r="N2423" s="5">
        <v>1.3445924359000201</v>
      </c>
      <c r="O2423" s="6">
        <v>4.9864007252946499E-2</v>
      </c>
    </row>
    <row r="2424" spans="1:15" x14ac:dyDescent="0.2">
      <c r="A2424" t="s">
        <v>46</v>
      </c>
      <c r="B2424" t="s">
        <v>47</v>
      </c>
      <c r="C2424">
        <v>2016</v>
      </c>
      <c r="D2424" t="s">
        <v>93</v>
      </c>
      <c r="E2424" t="s">
        <v>37</v>
      </c>
      <c r="F2424" t="s">
        <v>42</v>
      </c>
      <c r="G2424" t="s">
        <v>87</v>
      </c>
      <c r="H2424" s="1">
        <v>44</v>
      </c>
      <c r="I2424" s="1">
        <v>41</v>
      </c>
      <c r="J2424" s="1">
        <v>55</v>
      </c>
      <c r="K2424" s="2">
        <v>721.3</v>
      </c>
      <c r="L2424" s="3">
        <v>817.23289999999997</v>
      </c>
      <c r="M2424" s="4">
        <v>-3.8299999999999899</v>
      </c>
      <c r="N2424" s="5">
        <v>-3.7851889999999901</v>
      </c>
      <c r="O2424" s="6">
        <v>4.9493969222237602E-2</v>
      </c>
    </row>
    <row r="2425" spans="1:15" x14ac:dyDescent="0.2">
      <c r="A2425" t="s">
        <v>46</v>
      </c>
      <c r="B2425" t="s">
        <v>47</v>
      </c>
      <c r="C2425">
        <v>2016</v>
      </c>
      <c r="D2425" t="s">
        <v>93</v>
      </c>
      <c r="E2425" t="s">
        <v>37</v>
      </c>
      <c r="F2425" t="s">
        <v>43</v>
      </c>
      <c r="G2425" t="s">
        <v>88</v>
      </c>
      <c r="H2425" s="1">
        <v>24</v>
      </c>
      <c r="I2425" s="1">
        <v>22</v>
      </c>
      <c r="J2425" s="1">
        <v>27</v>
      </c>
      <c r="K2425" s="2">
        <v>367.4</v>
      </c>
      <c r="L2425" s="3">
        <v>325.51639999999998</v>
      </c>
      <c r="M2425" s="4">
        <v>52.486400000000003</v>
      </c>
      <c r="N2425" s="5">
        <v>42.2586901504</v>
      </c>
      <c r="O2425" s="6">
        <v>4.7904191616766498E-2</v>
      </c>
    </row>
    <row r="2426" spans="1:15" x14ac:dyDescent="0.2">
      <c r="A2426" t="s">
        <v>46</v>
      </c>
      <c r="B2426" t="s">
        <v>47</v>
      </c>
      <c r="C2426">
        <v>2016</v>
      </c>
      <c r="D2426" t="s">
        <v>94</v>
      </c>
      <c r="E2426" t="s">
        <v>16</v>
      </c>
      <c r="F2426" t="s">
        <v>17</v>
      </c>
      <c r="G2426" t="s">
        <v>65</v>
      </c>
      <c r="H2426" s="1">
        <v>24</v>
      </c>
      <c r="I2426" s="1">
        <v>24</v>
      </c>
      <c r="J2426" s="1">
        <v>26</v>
      </c>
      <c r="K2426" s="2">
        <v>400</v>
      </c>
      <c r="L2426" s="3">
        <v>376</v>
      </c>
      <c r="M2426" s="4">
        <v>102.17</v>
      </c>
      <c r="N2426" s="5">
        <v>104.387089</v>
      </c>
      <c r="O2426" s="6">
        <v>0</v>
      </c>
    </row>
    <row r="2427" spans="1:15" x14ac:dyDescent="0.2">
      <c r="A2427" t="s">
        <v>46</v>
      </c>
      <c r="B2427" t="s">
        <v>47</v>
      </c>
      <c r="C2427">
        <v>2016</v>
      </c>
      <c r="D2427" t="s">
        <v>94</v>
      </c>
      <c r="E2427" t="s">
        <v>16</v>
      </c>
      <c r="F2427" t="s">
        <v>18</v>
      </c>
      <c r="G2427" t="s">
        <v>66</v>
      </c>
      <c r="H2427" s="1">
        <v>24</v>
      </c>
      <c r="I2427" s="1">
        <v>23</v>
      </c>
      <c r="J2427" s="1">
        <v>25</v>
      </c>
      <c r="K2427" s="2">
        <v>370</v>
      </c>
      <c r="L2427" s="3">
        <v>318.2</v>
      </c>
      <c r="M2427" s="4">
        <v>91.683000000000007</v>
      </c>
      <c r="N2427" s="5">
        <v>101.47749489</v>
      </c>
      <c r="O2427" s="6">
        <v>0</v>
      </c>
    </row>
    <row r="2428" spans="1:15" x14ac:dyDescent="0.2">
      <c r="A2428" t="s">
        <v>46</v>
      </c>
      <c r="B2428" t="s">
        <v>47</v>
      </c>
      <c r="C2428">
        <v>2016</v>
      </c>
      <c r="D2428" t="s">
        <v>94</v>
      </c>
      <c r="E2428" t="s">
        <v>16</v>
      </c>
      <c r="F2428" t="s">
        <v>19</v>
      </c>
      <c r="G2428" t="s">
        <v>67</v>
      </c>
      <c r="H2428" s="1">
        <v>25</v>
      </c>
      <c r="I2428" s="1">
        <v>24</v>
      </c>
      <c r="J2428" s="1">
        <v>31</v>
      </c>
      <c r="K2428" s="2">
        <v>250</v>
      </c>
      <c r="L2428" s="3">
        <v>230</v>
      </c>
      <c r="M2428" s="4">
        <v>57.951000000000001</v>
      </c>
      <c r="N2428" s="5">
        <v>55.604564009999997</v>
      </c>
      <c r="O2428" s="6">
        <v>0</v>
      </c>
    </row>
    <row r="2429" spans="1:15" x14ac:dyDescent="0.2">
      <c r="A2429" t="s">
        <v>46</v>
      </c>
      <c r="B2429" t="s">
        <v>47</v>
      </c>
      <c r="C2429">
        <v>2016</v>
      </c>
      <c r="D2429" t="s">
        <v>94</v>
      </c>
      <c r="E2429" t="s">
        <v>16</v>
      </c>
      <c r="F2429" t="s">
        <v>20</v>
      </c>
      <c r="G2429" t="s">
        <v>68</v>
      </c>
      <c r="H2429" s="1">
        <v>34</v>
      </c>
      <c r="I2429" s="1">
        <v>31</v>
      </c>
      <c r="J2429" s="1">
        <v>38</v>
      </c>
      <c r="K2429" s="2">
        <v>339</v>
      </c>
      <c r="L2429" s="3">
        <v>376.29</v>
      </c>
      <c r="M2429" s="4">
        <v>69.926000000000002</v>
      </c>
      <c r="N2429" s="5">
        <v>57.391065240000003</v>
      </c>
      <c r="O2429" s="6">
        <v>0</v>
      </c>
    </row>
    <row r="2430" spans="1:15" x14ac:dyDescent="0.2">
      <c r="A2430" t="s">
        <v>46</v>
      </c>
      <c r="B2430" t="s">
        <v>47</v>
      </c>
      <c r="C2430">
        <v>2016</v>
      </c>
      <c r="D2430" t="s">
        <v>94</v>
      </c>
      <c r="E2430" t="s">
        <v>16</v>
      </c>
      <c r="F2430" t="s">
        <v>21</v>
      </c>
      <c r="G2430" t="s">
        <v>69</v>
      </c>
      <c r="H2430" s="1">
        <v>20</v>
      </c>
      <c r="I2430" s="1">
        <v>18</v>
      </c>
      <c r="J2430" s="1">
        <v>23</v>
      </c>
      <c r="K2430" s="2">
        <v>621</v>
      </c>
      <c r="L2430" s="3">
        <v>670.68</v>
      </c>
      <c r="M2430" s="4">
        <v>156.79599999999999</v>
      </c>
      <c r="N2430" s="5">
        <v>156.47613616000001</v>
      </c>
      <c r="O2430" s="6">
        <v>0</v>
      </c>
    </row>
    <row r="2431" spans="1:15" x14ac:dyDescent="0.2">
      <c r="A2431" t="s">
        <v>46</v>
      </c>
      <c r="B2431" t="s">
        <v>47</v>
      </c>
      <c r="C2431">
        <v>2016</v>
      </c>
      <c r="D2431" t="s">
        <v>94</v>
      </c>
      <c r="E2431" t="s">
        <v>16</v>
      </c>
      <c r="F2431" t="s">
        <v>22</v>
      </c>
      <c r="G2431" t="s">
        <v>70</v>
      </c>
      <c r="H2431" s="1">
        <v>17</v>
      </c>
      <c r="I2431" s="1">
        <v>16</v>
      </c>
      <c r="J2431" s="1">
        <v>17</v>
      </c>
      <c r="K2431" s="2">
        <v>222</v>
      </c>
      <c r="L2431" s="3">
        <v>239.76</v>
      </c>
      <c r="M2431" s="4">
        <v>53.572000000000003</v>
      </c>
      <c r="N2431" s="5">
        <v>59.235631840000003</v>
      </c>
      <c r="O2431" s="6">
        <v>0</v>
      </c>
    </row>
    <row r="2432" spans="1:15" x14ac:dyDescent="0.2">
      <c r="A2432" t="s">
        <v>46</v>
      </c>
      <c r="B2432" t="s">
        <v>47</v>
      </c>
      <c r="C2432">
        <v>2016</v>
      </c>
      <c r="D2432" t="s">
        <v>94</v>
      </c>
      <c r="E2432" t="s">
        <v>23</v>
      </c>
      <c r="F2432" t="s">
        <v>24</v>
      </c>
      <c r="G2432" t="s">
        <v>71</v>
      </c>
      <c r="H2432" s="1">
        <v>7</v>
      </c>
      <c r="I2432" s="1">
        <v>7</v>
      </c>
      <c r="J2432" s="1">
        <v>7</v>
      </c>
      <c r="K2432" s="2">
        <v>2070</v>
      </c>
      <c r="L2432" s="3">
        <v>2339.1</v>
      </c>
      <c r="M2432" s="4">
        <v>385.7192</v>
      </c>
      <c r="N2432" s="5">
        <v>344.37318751359999</v>
      </c>
      <c r="O2432" s="6">
        <v>0</v>
      </c>
    </row>
    <row r="2433" spans="1:15" x14ac:dyDescent="0.2">
      <c r="A2433" t="s">
        <v>46</v>
      </c>
      <c r="B2433" t="s">
        <v>47</v>
      </c>
      <c r="C2433">
        <v>2016</v>
      </c>
      <c r="D2433" t="s">
        <v>94</v>
      </c>
      <c r="E2433" t="s">
        <v>23</v>
      </c>
      <c r="F2433" t="s">
        <v>25</v>
      </c>
      <c r="G2433" t="s">
        <v>72</v>
      </c>
      <c r="H2433" s="1">
        <v>8</v>
      </c>
      <c r="I2433" s="1">
        <v>8</v>
      </c>
      <c r="J2433" s="1">
        <v>8</v>
      </c>
      <c r="K2433" s="2">
        <v>4790</v>
      </c>
      <c r="L2433" s="3">
        <v>4454.7</v>
      </c>
      <c r="M2433" s="4">
        <v>1003.6664</v>
      </c>
      <c r="N2433" s="5">
        <v>796.24468711039901</v>
      </c>
      <c r="O2433" s="6">
        <v>0</v>
      </c>
    </row>
    <row r="2434" spans="1:15" x14ac:dyDescent="0.2">
      <c r="A2434" t="s">
        <v>46</v>
      </c>
      <c r="B2434" t="s">
        <v>47</v>
      </c>
      <c r="C2434">
        <v>2016</v>
      </c>
      <c r="D2434" t="s">
        <v>94</v>
      </c>
      <c r="E2434" t="s">
        <v>23</v>
      </c>
      <c r="F2434" t="s">
        <v>26</v>
      </c>
      <c r="G2434" t="s">
        <v>73</v>
      </c>
      <c r="H2434" s="1">
        <v>12</v>
      </c>
      <c r="I2434" s="1">
        <v>11</v>
      </c>
      <c r="J2434" s="1">
        <v>13</v>
      </c>
      <c r="K2434" s="2">
        <v>1615</v>
      </c>
      <c r="L2434" s="3">
        <v>1534.25</v>
      </c>
      <c r="M2434" s="4">
        <v>305.6146</v>
      </c>
      <c r="N2434" s="5">
        <v>295.26832333160002</v>
      </c>
      <c r="O2434" s="6">
        <v>0</v>
      </c>
    </row>
    <row r="2435" spans="1:15" x14ac:dyDescent="0.2">
      <c r="A2435" t="s">
        <v>46</v>
      </c>
      <c r="B2435" t="s">
        <v>47</v>
      </c>
      <c r="C2435">
        <v>2016</v>
      </c>
      <c r="D2435" t="s">
        <v>94</v>
      </c>
      <c r="E2435" t="s">
        <v>23</v>
      </c>
      <c r="F2435" t="s">
        <v>27</v>
      </c>
      <c r="G2435" t="s">
        <v>74</v>
      </c>
      <c r="H2435" s="1">
        <v>11</v>
      </c>
      <c r="I2435" s="1">
        <v>11</v>
      </c>
      <c r="J2435" s="1">
        <v>11</v>
      </c>
      <c r="K2435" s="2">
        <v>3638</v>
      </c>
      <c r="L2435" s="3">
        <v>3783.52</v>
      </c>
      <c r="M2435" s="4">
        <v>719.09299999999996</v>
      </c>
      <c r="N2435" s="5">
        <v>798.86198649000005</v>
      </c>
      <c r="O2435" s="6">
        <v>0</v>
      </c>
    </row>
    <row r="2436" spans="1:15" x14ac:dyDescent="0.2">
      <c r="A2436" t="s">
        <v>46</v>
      </c>
      <c r="B2436" t="s">
        <v>47</v>
      </c>
      <c r="C2436">
        <v>2016</v>
      </c>
      <c r="D2436" t="s">
        <v>94</v>
      </c>
      <c r="E2436" t="s">
        <v>23</v>
      </c>
      <c r="F2436" t="s">
        <v>28</v>
      </c>
      <c r="G2436" t="s">
        <v>75</v>
      </c>
      <c r="H2436" s="1">
        <v>8</v>
      </c>
      <c r="I2436" s="1">
        <v>8</v>
      </c>
      <c r="J2436" s="1">
        <v>9</v>
      </c>
      <c r="K2436" s="2">
        <v>2794</v>
      </c>
      <c r="L2436" s="3">
        <v>2626.36</v>
      </c>
      <c r="M2436" s="4">
        <v>546.82640000000004</v>
      </c>
      <c r="N2436" s="5">
        <v>600.55974936959899</v>
      </c>
      <c r="O2436" s="6">
        <v>0</v>
      </c>
    </row>
    <row r="2437" spans="1:15" x14ac:dyDescent="0.2">
      <c r="A2437" t="s">
        <v>46</v>
      </c>
      <c r="B2437" t="s">
        <v>47</v>
      </c>
      <c r="C2437">
        <v>2016</v>
      </c>
      <c r="D2437" t="s">
        <v>94</v>
      </c>
      <c r="E2437" t="s">
        <v>23</v>
      </c>
      <c r="F2437" t="s">
        <v>29</v>
      </c>
      <c r="G2437" t="s">
        <v>76</v>
      </c>
      <c r="H2437" s="1">
        <v>10</v>
      </c>
      <c r="I2437" s="1">
        <v>10</v>
      </c>
      <c r="J2437" s="1">
        <v>10</v>
      </c>
      <c r="K2437" s="2">
        <v>4060</v>
      </c>
      <c r="L2437" s="3">
        <v>3329.2</v>
      </c>
      <c r="M2437" s="4">
        <v>846.4538</v>
      </c>
      <c r="N2437" s="5">
        <v>715.64452265559999</v>
      </c>
      <c r="O2437" s="6">
        <v>0</v>
      </c>
    </row>
    <row r="2438" spans="1:15" x14ac:dyDescent="0.2">
      <c r="A2438" t="s">
        <v>46</v>
      </c>
      <c r="B2438" t="s">
        <v>47</v>
      </c>
      <c r="C2438">
        <v>2016</v>
      </c>
      <c r="D2438" t="s">
        <v>94</v>
      </c>
      <c r="E2438" t="s">
        <v>30</v>
      </c>
      <c r="F2438" t="s">
        <v>31</v>
      </c>
      <c r="G2438" t="s">
        <v>77</v>
      </c>
      <c r="H2438" s="1">
        <v>45</v>
      </c>
      <c r="I2438" s="1">
        <v>42</v>
      </c>
      <c r="J2438" s="1">
        <v>51</v>
      </c>
      <c r="K2438" s="2">
        <v>698</v>
      </c>
      <c r="L2438" s="3">
        <v>565.38</v>
      </c>
      <c r="M2438" s="4">
        <v>60.145000000000003</v>
      </c>
      <c r="N2438" s="5">
        <v>55.246189749999999</v>
      </c>
      <c r="O2438" s="6">
        <v>0</v>
      </c>
    </row>
    <row r="2439" spans="1:15" x14ac:dyDescent="0.2">
      <c r="A2439" t="s">
        <v>46</v>
      </c>
      <c r="B2439" t="s">
        <v>47</v>
      </c>
      <c r="C2439">
        <v>2016</v>
      </c>
      <c r="D2439" t="s">
        <v>94</v>
      </c>
      <c r="E2439" t="s">
        <v>30</v>
      </c>
      <c r="F2439" t="s">
        <v>32</v>
      </c>
      <c r="G2439" t="s">
        <v>78</v>
      </c>
      <c r="H2439" s="1">
        <v>41</v>
      </c>
      <c r="I2439" s="1">
        <v>40</v>
      </c>
      <c r="J2439" s="1">
        <v>53</v>
      </c>
      <c r="K2439" s="2">
        <v>700</v>
      </c>
      <c r="L2439" s="3">
        <v>777</v>
      </c>
      <c r="M2439" s="4">
        <v>53.720500000000001</v>
      </c>
      <c r="N2439" s="5">
        <v>42.5893437975</v>
      </c>
      <c r="O2439" s="6">
        <v>0</v>
      </c>
    </row>
    <row r="2440" spans="1:15" x14ac:dyDescent="0.2">
      <c r="A2440" t="s">
        <v>46</v>
      </c>
      <c r="B2440" t="s">
        <v>47</v>
      </c>
      <c r="C2440">
        <v>2016</v>
      </c>
      <c r="D2440" t="s">
        <v>94</v>
      </c>
      <c r="E2440" t="s">
        <v>30</v>
      </c>
      <c r="F2440" t="s">
        <v>33</v>
      </c>
      <c r="G2440" t="s">
        <v>79</v>
      </c>
      <c r="H2440" s="1">
        <v>34</v>
      </c>
      <c r="I2440" s="1">
        <v>30</v>
      </c>
      <c r="J2440" s="1">
        <v>37</v>
      </c>
      <c r="K2440" s="2">
        <v>578</v>
      </c>
      <c r="L2440" s="3">
        <v>595.34</v>
      </c>
      <c r="M2440" s="4">
        <v>48.46</v>
      </c>
      <c r="N2440" s="5">
        <v>40.968083999999998</v>
      </c>
      <c r="O2440" s="6">
        <v>0</v>
      </c>
    </row>
    <row r="2441" spans="1:15" x14ac:dyDescent="0.2">
      <c r="A2441" t="s">
        <v>46</v>
      </c>
      <c r="B2441" t="s">
        <v>47</v>
      </c>
      <c r="C2441">
        <v>2016</v>
      </c>
      <c r="D2441" t="s">
        <v>94</v>
      </c>
      <c r="E2441" t="s">
        <v>30</v>
      </c>
      <c r="F2441" t="s">
        <v>34</v>
      </c>
      <c r="G2441" t="s">
        <v>80</v>
      </c>
      <c r="H2441" s="1">
        <v>33</v>
      </c>
      <c r="I2441" s="1">
        <v>33</v>
      </c>
      <c r="J2441" s="1">
        <v>42</v>
      </c>
      <c r="K2441" s="2">
        <v>515</v>
      </c>
      <c r="L2441" s="3">
        <v>499.55</v>
      </c>
      <c r="M2441" s="4">
        <v>46.838500000000003</v>
      </c>
      <c r="N2441" s="5">
        <v>48.636395822499999</v>
      </c>
      <c r="O2441" s="6">
        <v>0</v>
      </c>
    </row>
    <row r="2442" spans="1:15" x14ac:dyDescent="0.2">
      <c r="A2442" t="s">
        <v>46</v>
      </c>
      <c r="B2442" t="s">
        <v>47</v>
      </c>
      <c r="C2442">
        <v>2016</v>
      </c>
      <c r="D2442" t="s">
        <v>94</v>
      </c>
      <c r="E2442" t="s">
        <v>30</v>
      </c>
      <c r="F2442" t="s">
        <v>35</v>
      </c>
      <c r="G2442" t="s">
        <v>81</v>
      </c>
      <c r="H2442" s="1">
        <v>33</v>
      </c>
      <c r="I2442" s="1">
        <v>30</v>
      </c>
      <c r="J2442" s="1">
        <v>37</v>
      </c>
      <c r="K2442" s="2">
        <v>562</v>
      </c>
      <c r="L2442" s="3">
        <v>595.72</v>
      </c>
      <c r="M2442" s="4">
        <v>52.919499999999999</v>
      </c>
      <c r="N2442" s="5">
        <v>58.168849802499999</v>
      </c>
      <c r="O2442" s="6">
        <v>0</v>
      </c>
    </row>
    <row r="2443" spans="1:15" x14ac:dyDescent="0.2">
      <c r="A2443" t="s">
        <v>46</v>
      </c>
      <c r="B2443" t="s">
        <v>47</v>
      </c>
      <c r="C2443">
        <v>2016</v>
      </c>
      <c r="D2443" t="s">
        <v>94</v>
      </c>
      <c r="E2443" t="s">
        <v>30</v>
      </c>
      <c r="F2443" t="s">
        <v>36</v>
      </c>
      <c r="G2443" t="s">
        <v>82</v>
      </c>
      <c r="H2443" s="1">
        <v>25</v>
      </c>
      <c r="I2443" s="1">
        <v>24</v>
      </c>
      <c r="J2443" s="1">
        <v>31</v>
      </c>
      <c r="K2443" s="2">
        <v>664</v>
      </c>
      <c r="L2443" s="3">
        <v>750.32</v>
      </c>
      <c r="M2443" s="4">
        <v>71.878</v>
      </c>
      <c r="N2443" s="5">
        <v>57.59009116</v>
      </c>
      <c r="O2443" s="6">
        <v>0</v>
      </c>
    </row>
    <row r="2444" spans="1:15" x14ac:dyDescent="0.2">
      <c r="A2444" t="s">
        <v>46</v>
      </c>
      <c r="B2444" t="s">
        <v>47</v>
      </c>
      <c r="C2444">
        <v>2016</v>
      </c>
      <c r="D2444" t="s">
        <v>94</v>
      </c>
      <c r="E2444" t="s">
        <v>37</v>
      </c>
      <c r="F2444" t="s">
        <v>38</v>
      </c>
      <c r="G2444" t="s">
        <v>83</v>
      </c>
      <c r="H2444" s="1">
        <v>48</v>
      </c>
      <c r="I2444" s="1">
        <v>45</v>
      </c>
      <c r="J2444" s="1">
        <v>60</v>
      </c>
      <c r="K2444" s="2">
        <v>800</v>
      </c>
      <c r="L2444" s="3">
        <v>776</v>
      </c>
      <c r="M2444" s="4">
        <v>35.505800000000001</v>
      </c>
      <c r="N2444" s="5">
        <v>27.869993663599999</v>
      </c>
      <c r="O2444" s="6">
        <v>0</v>
      </c>
    </row>
    <row r="2445" spans="1:15" x14ac:dyDescent="0.2">
      <c r="A2445" t="s">
        <v>46</v>
      </c>
      <c r="B2445" t="s">
        <v>47</v>
      </c>
      <c r="C2445">
        <v>2016</v>
      </c>
      <c r="D2445" t="s">
        <v>94</v>
      </c>
      <c r="E2445" t="s">
        <v>37</v>
      </c>
      <c r="F2445" t="s">
        <v>39</v>
      </c>
      <c r="G2445" t="s">
        <v>84</v>
      </c>
      <c r="H2445" s="1">
        <v>43</v>
      </c>
      <c r="I2445" s="1">
        <v>41</v>
      </c>
      <c r="J2445" s="1">
        <v>49</v>
      </c>
      <c r="K2445" s="2">
        <v>714</v>
      </c>
      <c r="L2445" s="3">
        <v>599.76</v>
      </c>
      <c r="M2445" s="4">
        <v>36.5214</v>
      </c>
      <c r="N2445" s="5">
        <v>41.094390579600002</v>
      </c>
      <c r="O2445" s="6">
        <v>0</v>
      </c>
    </row>
    <row r="2446" spans="1:15" x14ac:dyDescent="0.2">
      <c r="A2446" t="s">
        <v>46</v>
      </c>
      <c r="B2446" t="s">
        <v>47</v>
      </c>
      <c r="C2446">
        <v>2016</v>
      </c>
      <c r="D2446" t="s">
        <v>94</v>
      </c>
      <c r="E2446" t="s">
        <v>37</v>
      </c>
      <c r="F2446" t="s">
        <v>40</v>
      </c>
      <c r="G2446" t="s">
        <v>85</v>
      </c>
      <c r="H2446" s="1">
        <v>27</v>
      </c>
      <c r="I2446" s="1">
        <v>25</v>
      </c>
      <c r="J2446" s="1">
        <v>31</v>
      </c>
      <c r="K2446" s="2">
        <v>441</v>
      </c>
      <c r="L2446" s="3">
        <v>401.31</v>
      </c>
      <c r="M2446" s="4">
        <v>52.537500000000001</v>
      </c>
      <c r="N2446" s="5">
        <v>57.548264062500003</v>
      </c>
      <c r="O2446" s="6">
        <v>0</v>
      </c>
    </row>
    <row r="2447" spans="1:15" x14ac:dyDescent="0.2">
      <c r="A2447" t="s">
        <v>46</v>
      </c>
      <c r="B2447" t="s">
        <v>47</v>
      </c>
      <c r="C2447">
        <v>2016</v>
      </c>
      <c r="D2447" t="s">
        <v>94</v>
      </c>
      <c r="E2447" t="s">
        <v>37</v>
      </c>
      <c r="F2447" t="s">
        <v>41</v>
      </c>
      <c r="G2447" t="s">
        <v>86</v>
      </c>
      <c r="H2447" s="1">
        <v>34</v>
      </c>
      <c r="I2447" s="1">
        <v>33</v>
      </c>
      <c r="J2447" s="1">
        <v>38</v>
      </c>
      <c r="K2447" s="2">
        <v>527</v>
      </c>
      <c r="L2447" s="3">
        <v>574.42999999999995</v>
      </c>
      <c r="M2447" s="4">
        <v>29.768000000000001</v>
      </c>
      <c r="N2447" s="5">
        <v>25.074181759999998</v>
      </c>
      <c r="O2447" s="6">
        <v>0</v>
      </c>
    </row>
    <row r="2448" spans="1:15" x14ac:dyDescent="0.2">
      <c r="A2448" t="s">
        <v>46</v>
      </c>
      <c r="B2448" t="s">
        <v>47</v>
      </c>
      <c r="C2448">
        <v>2016</v>
      </c>
      <c r="D2448" t="s">
        <v>94</v>
      </c>
      <c r="E2448" t="s">
        <v>37</v>
      </c>
      <c r="F2448" t="s">
        <v>42</v>
      </c>
      <c r="G2448" t="s">
        <v>87</v>
      </c>
      <c r="H2448" s="1">
        <v>38</v>
      </c>
      <c r="I2448" s="1">
        <v>36</v>
      </c>
      <c r="J2448" s="1">
        <v>45</v>
      </c>
      <c r="K2448" s="2">
        <v>624</v>
      </c>
      <c r="L2448" s="3">
        <v>692.64</v>
      </c>
      <c r="M2448" s="4">
        <v>25.2498</v>
      </c>
      <c r="N2448" s="5">
        <v>22.409247999600002</v>
      </c>
      <c r="O2448" s="6">
        <v>0</v>
      </c>
    </row>
    <row r="2449" spans="1:15" x14ac:dyDescent="0.2">
      <c r="A2449" t="s">
        <v>46</v>
      </c>
      <c r="B2449" t="s">
        <v>47</v>
      </c>
      <c r="C2449">
        <v>2016</v>
      </c>
      <c r="D2449" t="s">
        <v>94</v>
      </c>
      <c r="E2449" t="s">
        <v>37</v>
      </c>
      <c r="F2449" t="s">
        <v>43</v>
      </c>
      <c r="G2449" t="s">
        <v>88</v>
      </c>
      <c r="H2449" s="1">
        <v>21</v>
      </c>
      <c r="I2449" s="1">
        <v>20</v>
      </c>
      <c r="J2449" s="1">
        <v>21</v>
      </c>
      <c r="K2449" s="2">
        <v>353</v>
      </c>
      <c r="L2449" s="3">
        <v>296.52</v>
      </c>
      <c r="M2449" s="4">
        <v>59.840299999999999</v>
      </c>
      <c r="N2449" s="5">
        <v>55.1486409591</v>
      </c>
      <c r="O2449" s="6">
        <v>0</v>
      </c>
    </row>
    <row r="2450" spans="1:15" x14ac:dyDescent="0.2">
      <c r="A2450" t="s">
        <v>46</v>
      </c>
      <c r="B2450" t="s">
        <v>47</v>
      </c>
      <c r="C2450">
        <v>2016</v>
      </c>
      <c r="D2450" t="s">
        <v>95</v>
      </c>
      <c r="E2450" t="s">
        <v>16</v>
      </c>
      <c r="F2450" t="s">
        <v>17</v>
      </c>
      <c r="G2450" t="s">
        <v>65</v>
      </c>
      <c r="H2450" s="1">
        <v>28</v>
      </c>
      <c r="I2450" s="1">
        <v>27</v>
      </c>
      <c r="J2450" s="1">
        <v>30</v>
      </c>
      <c r="K2450" s="2">
        <v>482</v>
      </c>
      <c r="L2450" s="3">
        <v>491.64</v>
      </c>
      <c r="M2450" s="4">
        <v>106.11799999999999</v>
      </c>
      <c r="N2450" s="5">
        <v>112.61029924</v>
      </c>
      <c r="O2450" s="6">
        <v>4.1493775933609998E-2</v>
      </c>
    </row>
    <row r="2451" spans="1:15" x14ac:dyDescent="0.2">
      <c r="A2451" t="s">
        <v>46</v>
      </c>
      <c r="B2451" t="s">
        <v>47</v>
      </c>
      <c r="C2451">
        <v>2016</v>
      </c>
      <c r="D2451" t="s">
        <v>95</v>
      </c>
      <c r="E2451" t="s">
        <v>16</v>
      </c>
      <c r="F2451" t="s">
        <v>18</v>
      </c>
      <c r="G2451" t="s">
        <v>66</v>
      </c>
      <c r="H2451" s="1">
        <v>25</v>
      </c>
      <c r="I2451" s="1">
        <v>23</v>
      </c>
      <c r="J2451" s="1">
        <v>26</v>
      </c>
      <c r="K2451" s="2">
        <v>324.60000000000002</v>
      </c>
      <c r="L2451" s="3">
        <v>303.1764</v>
      </c>
      <c r="M2451" s="4">
        <v>69.903999999999996</v>
      </c>
      <c r="N2451" s="5">
        <v>57.38838784</v>
      </c>
      <c r="O2451" s="6">
        <v>5.9765865680837998E-2</v>
      </c>
    </row>
    <row r="2452" spans="1:15" x14ac:dyDescent="0.2">
      <c r="A2452" t="s">
        <v>46</v>
      </c>
      <c r="B2452" t="s">
        <v>47</v>
      </c>
      <c r="C2452">
        <v>2016</v>
      </c>
      <c r="D2452" t="s">
        <v>95</v>
      </c>
      <c r="E2452" t="s">
        <v>16</v>
      </c>
      <c r="F2452" t="s">
        <v>19</v>
      </c>
      <c r="G2452" t="s">
        <v>67</v>
      </c>
      <c r="H2452" s="1">
        <v>30</v>
      </c>
      <c r="I2452" s="1">
        <v>30</v>
      </c>
      <c r="J2452" s="1">
        <v>34</v>
      </c>
      <c r="K2452" s="2">
        <v>230.8</v>
      </c>
      <c r="L2452" s="3">
        <v>225.72239999999999</v>
      </c>
      <c r="M2452" s="4">
        <v>41.832000000000001</v>
      </c>
      <c r="N2452" s="5">
        <v>38.137397759999999</v>
      </c>
      <c r="O2452" s="6">
        <v>5.71923743500867E-2</v>
      </c>
    </row>
    <row r="2453" spans="1:15" x14ac:dyDescent="0.2">
      <c r="A2453" t="s">
        <v>46</v>
      </c>
      <c r="B2453" t="s">
        <v>47</v>
      </c>
      <c r="C2453">
        <v>2016</v>
      </c>
      <c r="D2453" t="s">
        <v>95</v>
      </c>
      <c r="E2453" t="s">
        <v>16</v>
      </c>
      <c r="F2453" t="s">
        <v>20</v>
      </c>
      <c r="G2453" t="s">
        <v>68</v>
      </c>
      <c r="H2453" s="1">
        <v>30</v>
      </c>
      <c r="I2453" s="1">
        <v>29</v>
      </c>
      <c r="J2453" s="1">
        <v>32</v>
      </c>
      <c r="K2453" s="2">
        <v>260</v>
      </c>
      <c r="L2453" s="3">
        <v>213.2</v>
      </c>
      <c r="M2453" s="4">
        <v>39.195</v>
      </c>
      <c r="N2453" s="5">
        <v>37.703630250000003</v>
      </c>
      <c r="O2453" s="6">
        <v>5.3846153846153801E-2</v>
      </c>
    </row>
    <row r="2454" spans="1:15" x14ac:dyDescent="0.2">
      <c r="A2454" t="s">
        <v>46</v>
      </c>
      <c r="B2454" t="s">
        <v>47</v>
      </c>
      <c r="C2454">
        <v>2016</v>
      </c>
      <c r="D2454" t="s">
        <v>95</v>
      </c>
      <c r="E2454" t="s">
        <v>16</v>
      </c>
      <c r="F2454" t="s">
        <v>21</v>
      </c>
      <c r="G2454" t="s">
        <v>69</v>
      </c>
      <c r="H2454" s="1">
        <v>18</v>
      </c>
      <c r="I2454" s="1">
        <v>17</v>
      </c>
      <c r="J2454" s="1">
        <v>19</v>
      </c>
      <c r="K2454" s="2">
        <v>547.79999999999995</v>
      </c>
      <c r="L2454" s="3">
        <v>606.9624</v>
      </c>
      <c r="M2454" s="4">
        <v>135.97300000000001</v>
      </c>
      <c r="N2454" s="5">
        <v>133.21682729</v>
      </c>
      <c r="O2454" s="6">
        <v>4.0160642570281103E-3</v>
      </c>
    </row>
    <row r="2455" spans="1:15" x14ac:dyDescent="0.2">
      <c r="A2455" t="s">
        <v>46</v>
      </c>
      <c r="B2455" t="s">
        <v>47</v>
      </c>
      <c r="C2455">
        <v>2016</v>
      </c>
      <c r="D2455" t="s">
        <v>95</v>
      </c>
      <c r="E2455" t="s">
        <v>16</v>
      </c>
      <c r="F2455" t="s">
        <v>22</v>
      </c>
      <c r="G2455" t="s">
        <v>70</v>
      </c>
      <c r="H2455" s="1">
        <v>28</v>
      </c>
      <c r="I2455" s="1">
        <v>27</v>
      </c>
      <c r="J2455" s="1">
        <v>35</v>
      </c>
      <c r="K2455" s="2">
        <v>392.6</v>
      </c>
      <c r="L2455" s="3">
        <v>323.50240000000002</v>
      </c>
      <c r="M2455" s="4">
        <v>69.094999999999999</v>
      </c>
      <c r="N2455" s="5">
        <v>73.997290250000006</v>
      </c>
      <c r="O2455" s="6">
        <v>9.7809475292919001E-2</v>
      </c>
    </row>
    <row r="2456" spans="1:15" x14ac:dyDescent="0.2">
      <c r="A2456" t="s">
        <v>46</v>
      </c>
      <c r="B2456" t="s">
        <v>47</v>
      </c>
      <c r="C2456">
        <v>2016</v>
      </c>
      <c r="D2456" t="s">
        <v>95</v>
      </c>
      <c r="E2456" t="s">
        <v>23</v>
      </c>
      <c r="F2456" t="s">
        <v>24</v>
      </c>
      <c r="G2456" t="s">
        <v>71</v>
      </c>
      <c r="H2456" s="1">
        <v>13</v>
      </c>
      <c r="I2456" s="1">
        <v>13</v>
      </c>
      <c r="J2456" s="1">
        <v>13</v>
      </c>
      <c r="K2456" s="2">
        <v>3848</v>
      </c>
      <c r="L2456" s="3">
        <v>4040.4</v>
      </c>
      <c r="M2456" s="4">
        <v>558.59519999999998</v>
      </c>
      <c r="N2456" s="5">
        <v>573.09186263040101</v>
      </c>
      <c r="O2456" s="6">
        <v>5.7692307692307702E-2</v>
      </c>
    </row>
    <row r="2457" spans="1:15" x14ac:dyDescent="0.2">
      <c r="A2457" t="s">
        <v>46</v>
      </c>
      <c r="B2457" t="s">
        <v>47</v>
      </c>
      <c r="C2457">
        <v>2016</v>
      </c>
      <c r="D2457" t="s">
        <v>95</v>
      </c>
      <c r="E2457" t="s">
        <v>23</v>
      </c>
      <c r="F2457" t="s">
        <v>25</v>
      </c>
      <c r="G2457" t="s">
        <v>72</v>
      </c>
      <c r="H2457" s="1">
        <v>15</v>
      </c>
      <c r="I2457" s="1">
        <v>14</v>
      </c>
      <c r="J2457" s="1">
        <v>15</v>
      </c>
      <c r="K2457" s="2">
        <v>7050</v>
      </c>
      <c r="L2457" s="3">
        <v>6627</v>
      </c>
      <c r="M2457" s="4">
        <v>1217.683</v>
      </c>
      <c r="N2457" s="5">
        <v>1136.30524510999</v>
      </c>
      <c r="O2457" s="6">
        <v>3.4042553191489397E-2</v>
      </c>
    </row>
    <row r="2458" spans="1:15" x14ac:dyDescent="0.2">
      <c r="A2458" t="s">
        <v>46</v>
      </c>
      <c r="B2458" t="s">
        <v>47</v>
      </c>
      <c r="C2458">
        <v>2016</v>
      </c>
      <c r="D2458" t="s">
        <v>95</v>
      </c>
      <c r="E2458" t="s">
        <v>23</v>
      </c>
      <c r="F2458" t="s">
        <v>26</v>
      </c>
      <c r="G2458" t="s">
        <v>73</v>
      </c>
      <c r="H2458" s="1">
        <v>12</v>
      </c>
      <c r="I2458" s="1">
        <v>12</v>
      </c>
      <c r="J2458" s="1">
        <v>13</v>
      </c>
      <c r="K2458" s="2">
        <v>1529</v>
      </c>
      <c r="L2458" s="3">
        <v>1314.94</v>
      </c>
      <c r="M2458" s="4">
        <v>248.19900000000001</v>
      </c>
      <c r="N2458" s="5">
        <v>238.76495600999999</v>
      </c>
      <c r="O2458" s="6">
        <v>3.9241334205363E-2</v>
      </c>
    </row>
    <row r="2459" spans="1:15" x14ac:dyDescent="0.2">
      <c r="A2459" t="s">
        <v>46</v>
      </c>
      <c r="B2459" t="s">
        <v>47</v>
      </c>
      <c r="C2459">
        <v>2016</v>
      </c>
      <c r="D2459" t="s">
        <v>95</v>
      </c>
      <c r="E2459" t="s">
        <v>23</v>
      </c>
      <c r="F2459" t="s">
        <v>27</v>
      </c>
      <c r="G2459" t="s">
        <v>74</v>
      </c>
      <c r="H2459" s="1">
        <v>5</v>
      </c>
      <c r="I2459" s="1">
        <v>5</v>
      </c>
      <c r="J2459" s="1">
        <v>6</v>
      </c>
      <c r="K2459" s="2">
        <v>2942</v>
      </c>
      <c r="L2459" s="3">
        <v>2324.1799999999998</v>
      </c>
      <c r="M2459" s="4">
        <v>482.6422</v>
      </c>
      <c r="N2459" s="5">
        <v>495.39457220840001</v>
      </c>
      <c r="O2459" s="6">
        <v>5.0305914343983703E-2</v>
      </c>
    </row>
    <row r="2460" spans="1:15" x14ac:dyDescent="0.2">
      <c r="A2460" t="s">
        <v>46</v>
      </c>
      <c r="B2460" t="s">
        <v>47</v>
      </c>
      <c r="C2460">
        <v>2016</v>
      </c>
      <c r="D2460" t="s">
        <v>95</v>
      </c>
      <c r="E2460" t="s">
        <v>23</v>
      </c>
      <c r="F2460" t="s">
        <v>28</v>
      </c>
      <c r="G2460" t="s">
        <v>75</v>
      </c>
      <c r="H2460" s="1">
        <v>17</v>
      </c>
      <c r="I2460" s="1">
        <v>16</v>
      </c>
      <c r="J2460" s="1">
        <v>17</v>
      </c>
      <c r="K2460" s="2">
        <v>4319</v>
      </c>
      <c r="L2460" s="3">
        <v>3843.91</v>
      </c>
      <c r="M2460" s="4">
        <v>809.71519999999998</v>
      </c>
      <c r="N2460" s="5">
        <v>864.08919511039903</v>
      </c>
      <c r="O2460" s="6">
        <v>1.3892104653855099E-2</v>
      </c>
    </row>
    <row r="2461" spans="1:15" x14ac:dyDescent="0.2">
      <c r="A2461" t="s">
        <v>46</v>
      </c>
      <c r="B2461" t="s">
        <v>47</v>
      </c>
      <c r="C2461">
        <v>2016</v>
      </c>
      <c r="D2461" t="s">
        <v>95</v>
      </c>
      <c r="E2461" t="s">
        <v>23</v>
      </c>
      <c r="F2461" t="s">
        <v>29</v>
      </c>
      <c r="G2461" t="s">
        <v>76</v>
      </c>
      <c r="H2461" s="1">
        <v>13</v>
      </c>
      <c r="I2461" s="1">
        <v>12</v>
      </c>
      <c r="J2461" s="1">
        <v>14</v>
      </c>
      <c r="K2461" s="2">
        <v>5900</v>
      </c>
      <c r="L2461" s="3">
        <v>5015</v>
      </c>
      <c r="M2461" s="4">
        <v>1041.7514000000001</v>
      </c>
      <c r="N2461" s="5">
        <v>825.57339998039902</v>
      </c>
      <c r="O2461" s="6">
        <v>4.4067796610169498E-2</v>
      </c>
    </row>
    <row r="2462" spans="1:15" x14ac:dyDescent="0.2">
      <c r="A2462" t="s">
        <v>46</v>
      </c>
      <c r="B2462" t="s">
        <v>47</v>
      </c>
      <c r="C2462">
        <v>2016</v>
      </c>
      <c r="D2462" t="s">
        <v>95</v>
      </c>
      <c r="E2462" t="s">
        <v>30</v>
      </c>
      <c r="F2462" t="s">
        <v>31</v>
      </c>
      <c r="G2462" t="s">
        <v>77</v>
      </c>
      <c r="H2462" s="1">
        <v>37</v>
      </c>
      <c r="I2462" s="1">
        <v>37</v>
      </c>
      <c r="J2462" s="1">
        <v>44</v>
      </c>
      <c r="K2462" s="2">
        <v>535.6</v>
      </c>
      <c r="L2462" s="3">
        <v>489.53840000000002</v>
      </c>
      <c r="M2462" s="4">
        <v>28.926500000000001</v>
      </c>
      <c r="N2462" s="5">
        <v>30.3515640225</v>
      </c>
      <c r="O2462" s="6">
        <v>4.3689320388349502E-2</v>
      </c>
    </row>
    <row r="2463" spans="1:15" x14ac:dyDescent="0.2">
      <c r="A2463" t="s">
        <v>46</v>
      </c>
      <c r="B2463" t="s">
        <v>47</v>
      </c>
      <c r="C2463">
        <v>2016</v>
      </c>
      <c r="D2463" t="s">
        <v>95</v>
      </c>
      <c r="E2463" t="s">
        <v>30</v>
      </c>
      <c r="F2463" t="s">
        <v>32</v>
      </c>
      <c r="G2463" t="s">
        <v>78</v>
      </c>
      <c r="H2463" s="1">
        <v>38</v>
      </c>
      <c r="I2463" s="1">
        <v>35</v>
      </c>
      <c r="J2463" s="1">
        <v>41</v>
      </c>
      <c r="K2463" s="2">
        <v>504.6</v>
      </c>
      <c r="L2463" s="3">
        <v>532.85760000000005</v>
      </c>
      <c r="M2463" s="4">
        <v>21.996500000000001</v>
      </c>
      <c r="N2463" s="5">
        <v>21.555800122499999</v>
      </c>
      <c r="O2463" s="6">
        <v>3.64645263575109E-2</v>
      </c>
    </row>
    <row r="2464" spans="1:15" x14ac:dyDescent="0.2">
      <c r="A2464" t="s">
        <v>46</v>
      </c>
      <c r="B2464" t="s">
        <v>47</v>
      </c>
      <c r="C2464">
        <v>2016</v>
      </c>
      <c r="D2464" t="s">
        <v>95</v>
      </c>
      <c r="E2464" t="s">
        <v>30</v>
      </c>
      <c r="F2464" t="s">
        <v>33</v>
      </c>
      <c r="G2464" t="s">
        <v>79</v>
      </c>
      <c r="H2464" s="1">
        <v>42</v>
      </c>
      <c r="I2464" s="1">
        <v>39</v>
      </c>
      <c r="J2464" s="1">
        <v>47</v>
      </c>
      <c r="K2464" s="2">
        <v>744.8</v>
      </c>
      <c r="L2464" s="3">
        <v>679.25760000000002</v>
      </c>
      <c r="M2464" s="4">
        <v>43.159500000000001</v>
      </c>
      <c r="N2464" s="5">
        <v>43.228339402499998</v>
      </c>
      <c r="O2464" s="6">
        <v>3.7862513426423203E-2</v>
      </c>
    </row>
    <row r="2465" spans="1:15" x14ac:dyDescent="0.2">
      <c r="A2465" t="s">
        <v>46</v>
      </c>
      <c r="B2465" t="s">
        <v>47</v>
      </c>
      <c r="C2465">
        <v>2016</v>
      </c>
      <c r="D2465" t="s">
        <v>95</v>
      </c>
      <c r="E2465" t="s">
        <v>30</v>
      </c>
      <c r="F2465" t="s">
        <v>34</v>
      </c>
      <c r="G2465" t="s">
        <v>80</v>
      </c>
      <c r="H2465" s="1">
        <v>39</v>
      </c>
      <c r="I2465" s="1">
        <v>39</v>
      </c>
      <c r="J2465" s="1">
        <v>55</v>
      </c>
      <c r="K2465" s="2">
        <v>656</v>
      </c>
      <c r="L2465" s="3">
        <v>557.60000000000105</v>
      </c>
      <c r="M2465" s="4">
        <v>27.773</v>
      </c>
      <c r="N2465" s="5">
        <v>23.947824709999999</v>
      </c>
      <c r="O2465" s="6">
        <v>5.4878048780487798E-2</v>
      </c>
    </row>
    <row r="2466" spans="1:15" x14ac:dyDescent="0.2">
      <c r="A2466" t="s">
        <v>46</v>
      </c>
      <c r="B2466" t="s">
        <v>47</v>
      </c>
      <c r="C2466">
        <v>2016</v>
      </c>
      <c r="D2466" t="s">
        <v>95</v>
      </c>
      <c r="E2466" t="s">
        <v>30</v>
      </c>
      <c r="F2466" t="s">
        <v>35</v>
      </c>
      <c r="G2466" t="s">
        <v>81</v>
      </c>
      <c r="H2466" s="1">
        <v>34</v>
      </c>
      <c r="I2466" s="1">
        <v>33</v>
      </c>
      <c r="J2466" s="1">
        <v>41</v>
      </c>
      <c r="K2466" s="2">
        <v>623.4</v>
      </c>
      <c r="L2466" s="3">
        <v>688.23360000000002</v>
      </c>
      <c r="M2466" s="4">
        <v>26.463999999999999</v>
      </c>
      <c r="N2466" s="5">
        <v>27.11607296</v>
      </c>
      <c r="O2466" s="6">
        <v>5.5502085338466497E-2</v>
      </c>
    </row>
    <row r="2467" spans="1:15" x14ac:dyDescent="0.2">
      <c r="A2467" t="s">
        <v>46</v>
      </c>
      <c r="B2467" t="s">
        <v>47</v>
      </c>
      <c r="C2467">
        <v>2016</v>
      </c>
      <c r="D2467" t="s">
        <v>95</v>
      </c>
      <c r="E2467" t="s">
        <v>30</v>
      </c>
      <c r="F2467" t="s">
        <v>36</v>
      </c>
      <c r="G2467" t="s">
        <v>82</v>
      </c>
      <c r="H2467" s="1">
        <v>22</v>
      </c>
      <c r="I2467" s="1">
        <v>21</v>
      </c>
      <c r="J2467" s="1">
        <v>27</v>
      </c>
      <c r="K2467" s="2">
        <v>506</v>
      </c>
      <c r="L2467" s="3">
        <v>419.98</v>
      </c>
      <c r="M2467" s="4">
        <v>29.414000000000001</v>
      </c>
      <c r="N2467" s="5">
        <v>24.88012604</v>
      </c>
      <c r="O2467" s="6">
        <v>4.94071146245059E-2</v>
      </c>
    </row>
    <row r="2468" spans="1:15" x14ac:dyDescent="0.2">
      <c r="A2468" t="s">
        <v>46</v>
      </c>
      <c r="B2468" t="s">
        <v>47</v>
      </c>
      <c r="C2468">
        <v>2016</v>
      </c>
      <c r="D2468" t="s">
        <v>95</v>
      </c>
      <c r="E2468" t="s">
        <v>37</v>
      </c>
      <c r="F2468" t="s">
        <v>38</v>
      </c>
      <c r="G2468" t="s">
        <v>83</v>
      </c>
      <c r="H2468" s="1">
        <v>43</v>
      </c>
      <c r="I2468" s="1">
        <v>38</v>
      </c>
      <c r="J2468" s="1">
        <v>51</v>
      </c>
      <c r="K2468" s="2">
        <v>641.20000000000005</v>
      </c>
      <c r="L2468" s="3">
        <v>518.08960000000002</v>
      </c>
      <c r="M2468" s="4">
        <v>12.4087</v>
      </c>
      <c r="N2468" s="5">
        <v>10.248506643100001</v>
      </c>
      <c r="O2468" s="6">
        <v>3.08796007485964E-2</v>
      </c>
    </row>
    <row r="2469" spans="1:15" x14ac:dyDescent="0.2">
      <c r="A2469" t="s">
        <v>46</v>
      </c>
      <c r="B2469" t="s">
        <v>47</v>
      </c>
      <c r="C2469">
        <v>2016</v>
      </c>
      <c r="D2469" t="s">
        <v>95</v>
      </c>
      <c r="E2469" t="s">
        <v>37</v>
      </c>
      <c r="F2469" t="s">
        <v>39</v>
      </c>
      <c r="G2469" t="s">
        <v>84</v>
      </c>
      <c r="H2469" s="1">
        <v>40</v>
      </c>
      <c r="I2469" s="1">
        <v>37</v>
      </c>
      <c r="J2469" s="1">
        <v>49</v>
      </c>
      <c r="K2469" s="2">
        <v>650.20000000000005</v>
      </c>
      <c r="L2469" s="3">
        <v>644.99839999999995</v>
      </c>
      <c r="M2469" s="4">
        <v>-1.38109999999998</v>
      </c>
      <c r="N2469" s="5">
        <v>-1.3311193720999801</v>
      </c>
      <c r="O2469" s="6">
        <v>4.4294063365118402E-2</v>
      </c>
    </row>
    <row r="2470" spans="1:15" x14ac:dyDescent="0.2">
      <c r="A2470" t="s">
        <v>46</v>
      </c>
      <c r="B2470" t="s">
        <v>47</v>
      </c>
      <c r="C2470">
        <v>2016</v>
      </c>
      <c r="D2470" t="s">
        <v>95</v>
      </c>
      <c r="E2470" t="s">
        <v>37</v>
      </c>
      <c r="F2470" t="s">
        <v>40</v>
      </c>
      <c r="G2470" t="s">
        <v>85</v>
      </c>
      <c r="H2470" s="1">
        <v>36</v>
      </c>
      <c r="I2470" s="1">
        <v>34</v>
      </c>
      <c r="J2470" s="1">
        <v>42</v>
      </c>
      <c r="K2470" s="2">
        <v>730.2</v>
      </c>
      <c r="L2470" s="3">
        <v>753.56640000000004</v>
      </c>
      <c r="M2470" s="4">
        <v>68.259900000000002</v>
      </c>
      <c r="N2470" s="5">
        <v>57.160908519899998</v>
      </c>
      <c r="O2470" s="6">
        <v>3.1224322103533299E-2</v>
      </c>
    </row>
    <row r="2471" spans="1:15" x14ac:dyDescent="0.2">
      <c r="A2471" t="s">
        <v>46</v>
      </c>
      <c r="B2471" t="s">
        <v>47</v>
      </c>
      <c r="C2471">
        <v>2016</v>
      </c>
      <c r="D2471" t="s">
        <v>95</v>
      </c>
      <c r="E2471" t="s">
        <v>37</v>
      </c>
      <c r="F2471" t="s">
        <v>41</v>
      </c>
      <c r="G2471" t="s">
        <v>86</v>
      </c>
      <c r="H2471" s="1">
        <v>35</v>
      </c>
      <c r="I2471" s="1">
        <v>32</v>
      </c>
      <c r="J2471" s="1">
        <v>41</v>
      </c>
      <c r="K2471" s="2">
        <v>539.4</v>
      </c>
      <c r="L2471" s="3">
        <v>552.34559999999999</v>
      </c>
      <c r="M2471" s="4">
        <v>9.0192000000000192</v>
      </c>
      <c r="N2471" s="5">
        <v>9.3816996864000206</v>
      </c>
      <c r="O2471" s="6">
        <v>4.18984056358917E-2</v>
      </c>
    </row>
    <row r="2472" spans="1:15" x14ac:dyDescent="0.2">
      <c r="A2472" t="s">
        <v>46</v>
      </c>
      <c r="B2472" t="s">
        <v>47</v>
      </c>
      <c r="C2472">
        <v>2016</v>
      </c>
      <c r="D2472" t="s">
        <v>95</v>
      </c>
      <c r="E2472" t="s">
        <v>37</v>
      </c>
      <c r="F2472" t="s">
        <v>42</v>
      </c>
      <c r="G2472" t="s">
        <v>87</v>
      </c>
      <c r="H2472" s="1">
        <v>38</v>
      </c>
      <c r="I2472" s="1">
        <v>35</v>
      </c>
      <c r="J2472" s="1">
        <v>47</v>
      </c>
      <c r="K2472" s="2">
        <v>667.8</v>
      </c>
      <c r="L2472" s="3">
        <v>653.10839999999996</v>
      </c>
      <c r="M2472" s="4">
        <v>29.685600000000001</v>
      </c>
      <c r="N2472" s="5">
        <v>31.373404473600001</v>
      </c>
      <c r="O2472" s="6">
        <v>1.5274034141958701E-2</v>
      </c>
    </row>
    <row r="2473" spans="1:15" x14ac:dyDescent="0.2">
      <c r="A2473" t="s">
        <v>46</v>
      </c>
      <c r="B2473" t="s">
        <v>47</v>
      </c>
      <c r="C2473">
        <v>2016</v>
      </c>
      <c r="D2473" t="s">
        <v>95</v>
      </c>
      <c r="E2473" t="s">
        <v>37</v>
      </c>
      <c r="F2473" t="s">
        <v>43</v>
      </c>
      <c r="G2473" t="s">
        <v>88</v>
      </c>
      <c r="H2473" s="1">
        <v>28</v>
      </c>
      <c r="I2473" s="1">
        <v>27</v>
      </c>
      <c r="J2473" s="1">
        <v>33</v>
      </c>
      <c r="K2473" s="2">
        <v>491.6</v>
      </c>
      <c r="L2473" s="3">
        <v>548.62559999999996</v>
      </c>
      <c r="M2473" s="4">
        <v>66.881</v>
      </c>
      <c r="N2473" s="5">
        <v>56.928438389999997</v>
      </c>
      <c r="O2473" s="6">
        <v>4.96338486574451E-2</v>
      </c>
    </row>
    <row r="2474" spans="1:15" x14ac:dyDescent="0.2">
      <c r="A2474" t="s">
        <v>46</v>
      </c>
      <c r="B2474" t="s">
        <v>47</v>
      </c>
      <c r="C2474">
        <v>2016</v>
      </c>
      <c r="D2474" t="s">
        <v>96</v>
      </c>
      <c r="E2474" t="s">
        <v>16</v>
      </c>
      <c r="F2474" t="s">
        <v>17</v>
      </c>
      <c r="G2474" t="s">
        <v>65</v>
      </c>
      <c r="H2474" s="1">
        <v>23</v>
      </c>
      <c r="I2474" s="1">
        <v>22</v>
      </c>
      <c r="J2474" s="1">
        <v>25</v>
      </c>
      <c r="K2474" s="2">
        <v>500.1</v>
      </c>
      <c r="L2474" s="3">
        <v>444.58890000000002</v>
      </c>
      <c r="M2474" s="4">
        <v>121.137</v>
      </c>
      <c r="N2474" s="5">
        <v>123.72569769</v>
      </c>
      <c r="O2474" s="6">
        <v>7.7984403119376097E-3</v>
      </c>
    </row>
    <row r="2475" spans="1:15" x14ac:dyDescent="0.2">
      <c r="A2475" t="s">
        <v>46</v>
      </c>
      <c r="B2475" t="s">
        <v>47</v>
      </c>
      <c r="C2475">
        <v>2016</v>
      </c>
      <c r="D2475" t="s">
        <v>96</v>
      </c>
      <c r="E2475" t="s">
        <v>16</v>
      </c>
      <c r="F2475" t="s">
        <v>18</v>
      </c>
      <c r="G2475" t="s">
        <v>66</v>
      </c>
      <c r="H2475" s="1">
        <v>22</v>
      </c>
      <c r="I2475" s="1">
        <v>21</v>
      </c>
      <c r="J2475" s="1">
        <v>25</v>
      </c>
      <c r="K2475" s="2">
        <v>383.9</v>
      </c>
      <c r="L2475" s="3">
        <v>379.6771</v>
      </c>
      <c r="M2475" s="4">
        <v>88.123999999999995</v>
      </c>
      <c r="N2475" s="5">
        <v>94.401953760000097</v>
      </c>
      <c r="O2475" s="6">
        <v>3.1518624641833803E-2</v>
      </c>
    </row>
    <row r="2476" spans="1:15" x14ac:dyDescent="0.2">
      <c r="A2476" t="s">
        <v>46</v>
      </c>
      <c r="B2476" t="s">
        <v>47</v>
      </c>
      <c r="C2476">
        <v>2016</v>
      </c>
      <c r="D2476" t="s">
        <v>96</v>
      </c>
      <c r="E2476" t="s">
        <v>16</v>
      </c>
      <c r="F2476" t="s">
        <v>19</v>
      </c>
      <c r="G2476" t="s">
        <v>67</v>
      </c>
      <c r="H2476" s="1">
        <v>25</v>
      </c>
      <c r="I2476" s="1">
        <v>24</v>
      </c>
      <c r="J2476" s="1">
        <v>25</v>
      </c>
      <c r="K2476" s="2">
        <v>168.8</v>
      </c>
      <c r="L2476" s="3">
        <v>132.0016</v>
      </c>
      <c r="M2476" s="4">
        <v>34.262999999999998</v>
      </c>
      <c r="N2476" s="5">
        <v>27.320288309999999</v>
      </c>
      <c r="O2476" s="6">
        <v>2.4881516587677701E-2</v>
      </c>
    </row>
    <row r="2477" spans="1:15" x14ac:dyDescent="0.2">
      <c r="A2477" t="s">
        <v>46</v>
      </c>
      <c r="B2477" t="s">
        <v>47</v>
      </c>
      <c r="C2477">
        <v>2016</v>
      </c>
      <c r="D2477" t="s">
        <v>96</v>
      </c>
      <c r="E2477" t="s">
        <v>16</v>
      </c>
      <c r="F2477" t="s">
        <v>20</v>
      </c>
      <c r="G2477" t="s">
        <v>68</v>
      </c>
      <c r="H2477" s="1">
        <v>29</v>
      </c>
      <c r="I2477" s="1">
        <v>27</v>
      </c>
      <c r="J2477" s="1">
        <v>35</v>
      </c>
      <c r="K2477" s="2">
        <v>228.3</v>
      </c>
      <c r="L2477" s="3">
        <v>217.56989999999999</v>
      </c>
      <c r="M2477" s="4">
        <v>36.250999999999998</v>
      </c>
      <c r="N2477" s="5">
        <v>40.69211001</v>
      </c>
      <c r="O2477" s="6">
        <v>1.1826544021025001E-2</v>
      </c>
    </row>
    <row r="2478" spans="1:15" x14ac:dyDescent="0.2">
      <c r="A2478" t="s">
        <v>46</v>
      </c>
      <c r="B2478" t="s">
        <v>47</v>
      </c>
      <c r="C2478">
        <v>2016</v>
      </c>
      <c r="D2478" t="s">
        <v>96</v>
      </c>
      <c r="E2478" t="s">
        <v>16</v>
      </c>
      <c r="F2478" t="s">
        <v>21</v>
      </c>
      <c r="G2478" t="s">
        <v>69</v>
      </c>
      <c r="H2478" s="1">
        <v>19</v>
      </c>
      <c r="I2478" s="1">
        <v>19</v>
      </c>
      <c r="J2478" s="1">
        <v>19</v>
      </c>
      <c r="K2478" s="2">
        <v>454.2</v>
      </c>
      <c r="L2478" s="3">
        <v>353.36759999999998</v>
      </c>
      <c r="M2478" s="4">
        <v>112.209</v>
      </c>
      <c r="N2478" s="5">
        <v>87.28850319</v>
      </c>
      <c r="O2478" s="6">
        <v>8.3663584324086306E-3</v>
      </c>
    </row>
    <row r="2479" spans="1:15" x14ac:dyDescent="0.2">
      <c r="A2479" t="s">
        <v>46</v>
      </c>
      <c r="B2479" t="s">
        <v>47</v>
      </c>
      <c r="C2479">
        <v>2016</v>
      </c>
      <c r="D2479" t="s">
        <v>96</v>
      </c>
      <c r="E2479" t="s">
        <v>16</v>
      </c>
      <c r="F2479" t="s">
        <v>22</v>
      </c>
      <c r="G2479" t="s">
        <v>70</v>
      </c>
      <c r="H2479" s="1">
        <v>10</v>
      </c>
      <c r="I2479" s="1">
        <v>10</v>
      </c>
      <c r="J2479" s="1">
        <v>13</v>
      </c>
      <c r="K2479" s="2">
        <v>150.4</v>
      </c>
      <c r="L2479" s="3">
        <v>169.0496</v>
      </c>
      <c r="M2479" s="4">
        <v>36.402999999999999</v>
      </c>
      <c r="N2479" s="5">
        <v>28.24763591</v>
      </c>
      <c r="O2479" s="6">
        <v>2.3936170212765999E-2</v>
      </c>
    </row>
    <row r="2480" spans="1:15" x14ac:dyDescent="0.2">
      <c r="A2480" t="s">
        <v>46</v>
      </c>
      <c r="B2480" t="s">
        <v>47</v>
      </c>
      <c r="C2480">
        <v>2016</v>
      </c>
      <c r="D2480" t="s">
        <v>96</v>
      </c>
      <c r="E2480" t="s">
        <v>23</v>
      </c>
      <c r="F2480" t="s">
        <v>24</v>
      </c>
      <c r="G2480" t="s">
        <v>71</v>
      </c>
      <c r="H2480" s="1">
        <v>16</v>
      </c>
      <c r="I2480" s="1">
        <v>16</v>
      </c>
      <c r="J2480" s="1">
        <v>18</v>
      </c>
      <c r="K2480" s="2">
        <v>6001</v>
      </c>
      <c r="L2480" s="3">
        <v>6661.11</v>
      </c>
      <c r="M2480" s="4">
        <v>941.56119999999999</v>
      </c>
      <c r="N2480" s="5">
        <v>993.92330145440098</v>
      </c>
      <c r="O2480" s="6">
        <v>3.4827528745209099E-2</v>
      </c>
    </row>
    <row r="2481" spans="1:15" x14ac:dyDescent="0.2">
      <c r="A2481" t="s">
        <v>46</v>
      </c>
      <c r="B2481" t="s">
        <v>47</v>
      </c>
      <c r="C2481">
        <v>2016</v>
      </c>
      <c r="D2481" t="s">
        <v>96</v>
      </c>
      <c r="E2481" t="s">
        <v>23</v>
      </c>
      <c r="F2481" t="s">
        <v>25</v>
      </c>
      <c r="G2481" t="s">
        <v>72</v>
      </c>
      <c r="H2481" s="1">
        <v>6</v>
      </c>
      <c r="I2481" s="1">
        <v>6</v>
      </c>
      <c r="J2481" s="1">
        <v>6</v>
      </c>
      <c r="K2481" s="2">
        <v>3460</v>
      </c>
      <c r="L2481" s="3">
        <v>3217.8</v>
      </c>
      <c r="M2481" s="4">
        <v>610.35519999999997</v>
      </c>
      <c r="N2481" s="5">
        <v>594.21252567040005</v>
      </c>
      <c r="O2481" s="6">
        <v>1.15606936416185E-2</v>
      </c>
    </row>
    <row r="2482" spans="1:15" x14ac:dyDescent="0.2">
      <c r="A2482" t="s">
        <v>46</v>
      </c>
      <c r="B2482" t="s">
        <v>47</v>
      </c>
      <c r="C2482">
        <v>2016</v>
      </c>
      <c r="D2482" t="s">
        <v>96</v>
      </c>
      <c r="E2482" t="s">
        <v>23</v>
      </c>
      <c r="F2482" t="s">
        <v>26</v>
      </c>
      <c r="G2482" t="s">
        <v>73</v>
      </c>
      <c r="H2482" s="1">
        <v>11</v>
      </c>
      <c r="I2482" s="1">
        <v>11</v>
      </c>
      <c r="J2482" s="1">
        <v>11</v>
      </c>
      <c r="K2482" s="2">
        <v>1678</v>
      </c>
      <c r="L2482" s="3">
        <v>1493.42</v>
      </c>
      <c r="M2482" s="4">
        <v>314.74400000000003</v>
      </c>
      <c r="N2482" s="5">
        <v>265.19070463999998</v>
      </c>
      <c r="O2482" s="6">
        <v>7.1513706793802099E-3</v>
      </c>
    </row>
    <row r="2483" spans="1:15" x14ac:dyDescent="0.2">
      <c r="A2483" t="s">
        <v>46</v>
      </c>
      <c r="B2483" t="s">
        <v>47</v>
      </c>
      <c r="C2483">
        <v>2016</v>
      </c>
      <c r="D2483" t="s">
        <v>96</v>
      </c>
      <c r="E2483" t="s">
        <v>23</v>
      </c>
      <c r="F2483" t="s">
        <v>27</v>
      </c>
      <c r="G2483" t="s">
        <v>74</v>
      </c>
      <c r="H2483" s="1">
        <v>9</v>
      </c>
      <c r="I2483" s="1">
        <v>9</v>
      </c>
      <c r="J2483" s="1">
        <v>10</v>
      </c>
      <c r="K2483" s="2">
        <v>3448</v>
      </c>
      <c r="L2483" s="3">
        <v>2965.28</v>
      </c>
      <c r="M2483" s="4">
        <v>666.51800000000003</v>
      </c>
      <c r="N2483" s="5">
        <v>643.30984323999996</v>
      </c>
      <c r="O2483" s="6">
        <v>0</v>
      </c>
    </row>
    <row r="2484" spans="1:15" x14ac:dyDescent="0.2">
      <c r="A2484" t="s">
        <v>46</v>
      </c>
      <c r="B2484" t="s">
        <v>47</v>
      </c>
      <c r="C2484">
        <v>2016</v>
      </c>
      <c r="D2484" t="s">
        <v>96</v>
      </c>
      <c r="E2484" t="s">
        <v>23</v>
      </c>
      <c r="F2484" t="s">
        <v>28</v>
      </c>
      <c r="G2484" t="s">
        <v>75</v>
      </c>
      <c r="H2484" s="1">
        <v>16</v>
      </c>
      <c r="I2484" s="1">
        <v>16</v>
      </c>
      <c r="J2484" s="1">
        <v>17</v>
      </c>
      <c r="K2484" s="2">
        <v>5253</v>
      </c>
      <c r="L2484" s="3">
        <v>4517.58</v>
      </c>
      <c r="M2484" s="4">
        <v>1062.0871999999999</v>
      </c>
      <c r="N2484" s="5">
        <v>827.50187596160094</v>
      </c>
      <c r="O2484" s="6">
        <v>0</v>
      </c>
    </row>
    <row r="2485" spans="1:15" x14ac:dyDescent="0.2">
      <c r="A2485" t="s">
        <v>46</v>
      </c>
      <c r="B2485" t="s">
        <v>47</v>
      </c>
      <c r="C2485">
        <v>2016</v>
      </c>
      <c r="D2485" t="s">
        <v>96</v>
      </c>
      <c r="E2485" t="s">
        <v>23</v>
      </c>
      <c r="F2485" t="s">
        <v>29</v>
      </c>
      <c r="G2485" t="s">
        <v>76</v>
      </c>
      <c r="H2485" s="1">
        <v>5</v>
      </c>
      <c r="I2485" s="1">
        <v>5</v>
      </c>
      <c r="J2485" s="1">
        <v>5</v>
      </c>
      <c r="K2485" s="2">
        <v>1198</v>
      </c>
      <c r="L2485" s="3">
        <v>1126.1199999999999</v>
      </c>
      <c r="M2485" s="4">
        <v>212.9376</v>
      </c>
      <c r="N2485" s="5">
        <v>210.6753509376</v>
      </c>
      <c r="O2485" s="6">
        <v>2.6711185308848098E-2</v>
      </c>
    </row>
    <row r="2486" spans="1:15" x14ac:dyDescent="0.2">
      <c r="A2486" t="s">
        <v>46</v>
      </c>
      <c r="B2486" t="s">
        <v>47</v>
      </c>
      <c r="C2486">
        <v>2016</v>
      </c>
      <c r="D2486" t="s">
        <v>96</v>
      </c>
      <c r="E2486" t="s">
        <v>30</v>
      </c>
      <c r="F2486" t="s">
        <v>31</v>
      </c>
      <c r="G2486" t="s">
        <v>77</v>
      </c>
      <c r="H2486" s="1">
        <v>25</v>
      </c>
      <c r="I2486" s="1">
        <v>25</v>
      </c>
      <c r="J2486" s="1">
        <v>30</v>
      </c>
      <c r="K2486" s="2">
        <v>398.6</v>
      </c>
      <c r="L2486" s="3">
        <v>304.53039999999999</v>
      </c>
      <c r="M2486" s="4">
        <v>33.939500000000002</v>
      </c>
      <c r="N2486" s="5">
        <v>37.312916602500003</v>
      </c>
      <c r="O2486" s="6">
        <v>8.5298544907175099E-3</v>
      </c>
    </row>
    <row r="2487" spans="1:15" x14ac:dyDescent="0.2">
      <c r="A2487" t="s">
        <v>46</v>
      </c>
      <c r="B2487" t="s">
        <v>47</v>
      </c>
      <c r="C2487">
        <v>2016</v>
      </c>
      <c r="D2487" t="s">
        <v>96</v>
      </c>
      <c r="E2487" t="s">
        <v>30</v>
      </c>
      <c r="F2487" t="s">
        <v>32</v>
      </c>
      <c r="G2487" t="s">
        <v>78</v>
      </c>
      <c r="H2487" s="1">
        <v>41</v>
      </c>
      <c r="I2487" s="1">
        <v>39</v>
      </c>
      <c r="J2487" s="1">
        <v>48</v>
      </c>
      <c r="K2487" s="2">
        <v>598.4</v>
      </c>
      <c r="L2487" s="3">
        <v>624.7296</v>
      </c>
      <c r="M2487" s="4">
        <v>38.772500000000001</v>
      </c>
      <c r="N2487" s="5">
        <v>36.534357437499999</v>
      </c>
      <c r="O2487" s="6">
        <v>1.4371657754010701E-2</v>
      </c>
    </row>
    <row r="2488" spans="1:15" x14ac:dyDescent="0.2">
      <c r="A2488" t="s">
        <v>46</v>
      </c>
      <c r="B2488" t="s">
        <v>47</v>
      </c>
      <c r="C2488">
        <v>2016</v>
      </c>
      <c r="D2488" t="s">
        <v>96</v>
      </c>
      <c r="E2488" t="s">
        <v>30</v>
      </c>
      <c r="F2488" t="s">
        <v>33</v>
      </c>
      <c r="G2488" t="s">
        <v>79</v>
      </c>
      <c r="H2488" s="1">
        <v>32</v>
      </c>
      <c r="I2488" s="1">
        <v>30</v>
      </c>
      <c r="J2488" s="1">
        <v>36</v>
      </c>
      <c r="K2488" s="2">
        <v>553.79999999999995</v>
      </c>
      <c r="L2488" s="3">
        <v>541.6164</v>
      </c>
      <c r="M2488" s="4">
        <v>45.923000000000002</v>
      </c>
      <c r="N2488" s="5">
        <v>39.988370709999998</v>
      </c>
      <c r="O2488" s="6">
        <v>1.1195377392560499E-2</v>
      </c>
    </row>
    <row r="2489" spans="1:15" x14ac:dyDescent="0.2">
      <c r="A2489" t="s">
        <v>46</v>
      </c>
      <c r="B2489" t="s">
        <v>47</v>
      </c>
      <c r="C2489">
        <v>2016</v>
      </c>
      <c r="D2489" t="s">
        <v>96</v>
      </c>
      <c r="E2489" t="s">
        <v>30</v>
      </c>
      <c r="F2489" t="s">
        <v>34</v>
      </c>
      <c r="G2489" t="s">
        <v>80</v>
      </c>
      <c r="H2489" s="1">
        <v>40</v>
      </c>
      <c r="I2489" s="1">
        <v>35</v>
      </c>
      <c r="J2489" s="1">
        <v>54</v>
      </c>
      <c r="K2489" s="2">
        <v>663.4</v>
      </c>
      <c r="L2489" s="3">
        <v>745.66160000000104</v>
      </c>
      <c r="M2489" s="4">
        <v>52.021999999999998</v>
      </c>
      <c r="N2489" s="5">
        <v>56.715424839999997</v>
      </c>
      <c r="O2489" s="6">
        <v>1.44709074464878E-2</v>
      </c>
    </row>
    <row r="2490" spans="1:15" x14ac:dyDescent="0.2">
      <c r="A2490" t="s">
        <v>46</v>
      </c>
      <c r="B2490" t="s">
        <v>47</v>
      </c>
      <c r="C2490">
        <v>2016</v>
      </c>
      <c r="D2490" t="s">
        <v>96</v>
      </c>
      <c r="E2490" t="s">
        <v>30</v>
      </c>
      <c r="F2490" t="s">
        <v>35</v>
      </c>
      <c r="G2490" t="s">
        <v>81</v>
      </c>
      <c r="H2490" s="1">
        <v>33</v>
      </c>
      <c r="I2490" s="1">
        <v>28</v>
      </c>
      <c r="J2490" s="1">
        <v>40</v>
      </c>
      <c r="K2490" s="2">
        <v>576.9</v>
      </c>
      <c r="L2490" s="3">
        <v>508.24889999999903</v>
      </c>
      <c r="M2490" s="4">
        <v>37.731999999999999</v>
      </c>
      <c r="N2490" s="5">
        <v>28.777441759999999</v>
      </c>
      <c r="O2490" s="6">
        <v>1.4040561622464901E-2</v>
      </c>
    </row>
    <row r="2491" spans="1:15" x14ac:dyDescent="0.2">
      <c r="A2491" t="s">
        <v>46</v>
      </c>
      <c r="B2491" t="s">
        <v>47</v>
      </c>
      <c r="C2491">
        <v>2016</v>
      </c>
      <c r="D2491" t="s">
        <v>96</v>
      </c>
      <c r="E2491" t="s">
        <v>30</v>
      </c>
      <c r="F2491" t="s">
        <v>36</v>
      </c>
      <c r="G2491" t="s">
        <v>82</v>
      </c>
      <c r="H2491" s="1">
        <v>23</v>
      </c>
      <c r="I2491" s="1">
        <v>21</v>
      </c>
      <c r="J2491" s="1">
        <v>24</v>
      </c>
      <c r="K2491" s="2">
        <v>531.70000000000005</v>
      </c>
      <c r="L2491" s="3">
        <v>405.68709999999999</v>
      </c>
      <c r="M2491" s="4">
        <v>53.910499999999999</v>
      </c>
      <c r="N2491" s="5">
        <v>42.6375448975</v>
      </c>
      <c r="O2491" s="6">
        <v>2.4449877750611199E-3</v>
      </c>
    </row>
    <row r="2492" spans="1:15" x14ac:dyDescent="0.2">
      <c r="A2492" t="s">
        <v>46</v>
      </c>
      <c r="B2492" t="s">
        <v>47</v>
      </c>
      <c r="C2492">
        <v>2016</v>
      </c>
      <c r="D2492" t="s">
        <v>96</v>
      </c>
      <c r="E2492" t="s">
        <v>37</v>
      </c>
      <c r="F2492" t="s">
        <v>38</v>
      </c>
      <c r="G2492" t="s">
        <v>83</v>
      </c>
      <c r="H2492" s="1">
        <v>41</v>
      </c>
      <c r="I2492" s="1">
        <v>36</v>
      </c>
      <c r="J2492" s="1">
        <v>54</v>
      </c>
      <c r="K2492" s="2">
        <v>744.9</v>
      </c>
      <c r="L2492" s="3">
        <v>678.60389999999995</v>
      </c>
      <c r="M2492" s="4">
        <v>16.662299999999998</v>
      </c>
      <c r="N2492" s="5">
        <v>18.6055074129</v>
      </c>
      <c r="O2492" s="6">
        <v>1.35588669620083E-2</v>
      </c>
    </row>
    <row r="2493" spans="1:15" x14ac:dyDescent="0.2">
      <c r="A2493" t="s">
        <v>46</v>
      </c>
      <c r="B2493" t="s">
        <v>47</v>
      </c>
      <c r="C2493">
        <v>2016</v>
      </c>
      <c r="D2493" t="s">
        <v>96</v>
      </c>
      <c r="E2493" t="s">
        <v>37</v>
      </c>
      <c r="F2493" t="s">
        <v>39</v>
      </c>
      <c r="G2493" t="s">
        <v>84</v>
      </c>
      <c r="H2493" s="1">
        <v>36</v>
      </c>
      <c r="I2493" s="1">
        <v>34</v>
      </c>
      <c r="J2493" s="1">
        <v>42</v>
      </c>
      <c r="K2493" s="2">
        <v>598.4</v>
      </c>
      <c r="L2493" s="3">
        <v>624.7296</v>
      </c>
      <c r="M2493" s="4">
        <v>6.90110000000002</v>
      </c>
      <c r="N2493" s="5">
        <v>6.0797931879000204</v>
      </c>
      <c r="O2493" s="6">
        <v>3.4425133689839599E-2</v>
      </c>
    </row>
    <row r="2494" spans="1:15" x14ac:dyDescent="0.2">
      <c r="A2494" t="s">
        <v>46</v>
      </c>
      <c r="B2494" t="s">
        <v>47</v>
      </c>
      <c r="C2494">
        <v>2016</v>
      </c>
      <c r="D2494" t="s">
        <v>96</v>
      </c>
      <c r="E2494" t="s">
        <v>37</v>
      </c>
      <c r="F2494" t="s">
        <v>40</v>
      </c>
      <c r="G2494" t="s">
        <v>85</v>
      </c>
      <c r="H2494" s="1">
        <v>20</v>
      </c>
      <c r="I2494" s="1">
        <v>20</v>
      </c>
      <c r="J2494" s="1">
        <v>21</v>
      </c>
      <c r="K2494" s="2">
        <v>348.8</v>
      </c>
      <c r="L2494" s="3">
        <v>355.07839999999999</v>
      </c>
      <c r="M2494" s="4">
        <v>45.281300000000002</v>
      </c>
      <c r="N2494" s="5">
        <v>39.720167703100003</v>
      </c>
      <c r="O2494" s="6">
        <v>1.2041284403669699E-2</v>
      </c>
    </row>
    <row r="2495" spans="1:15" x14ac:dyDescent="0.2">
      <c r="A2495" t="s">
        <v>46</v>
      </c>
      <c r="B2495" t="s">
        <v>47</v>
      </c>
      <c r="C2495">
        <v>2016</v>
      </c>
      <c r="D2495" t="s">
        <v>96</v>
      </c>
      <c r="E2495" t="s">
        <v>37</v>
      </c>
      <c r="F2495" t="s">
        <v>41</v>
      </c>
      <c r="G2495" t="s">
        <v>86</v>
      </c>
      <c r="H2495" s="1">
        <v>40</v>
      </c>
      <c r="I2495" s="1">
        <v>39</v>
      </c>
      <c r="J2495" s="1">
        <v>50</v>
      </c>
      <c r="K2495" s="2">
        <v>703.1</v>
      </c>
      <c r="L2495" s="3">
        <v>668.6481</v>
      </c>
      <c r="M2495" s="4">
        <v>32.872700000000002</v>
      </c>
      <c r="N2495" s="5">
        <v>26.668733947100002</v>
      </c>
      <c r="O2495" s="6">
        <v>1.26582278481013E-2</v>
      </c>
    </row>
    <row r="2496" spans="1:15" x14ac:dyDescent="0.2">
      <c r="A2496" t="s">
        <v>46</v>
      </c>
      <c r="B2496" t="s">
        <v>47</v>
      </c>
      <c r="C2496">
        <v>2016</v>
      </c>
      <c r="D2496" t="s">
        <v>96</v>
      </c>
      <c r="E2496" t="s">
        <v>37</v>
      </c>
      <c r="F2496" t="s">
        <v>42</v>
      </c>
      <c r="G2496" t="s">
        <v>87</v>
      </c>
      <c r="H2496" s="1">
        <v>45</v>
      </c>
      <c r="I2496" s="1">
        <v>41</v>
      </c>
      <c r="J2496" s="1">
        <v>52</v>
      </c>
      <c r="K2496" s="2">
        <v>724.7</v>
      </c>
      <c r="L2496" s="3">
        <v>668.8981</v>
      </c>
      <c r="M2496" s="4">
        <v>24.4316</v>
      </c>
      <c r="N2496" s="5">
        <v>21.882993214399999</v>
      </c>
      <c r="O2496" s="6">
        <v>1.28328963709121E-2</v>
      </c>
    </row>
    <row r="2497" spans="1:15" x14ac:dyDescent="0.2">
      <c r="A2497" t="s">
        <v>46</v>
      </c>
      <c r="B2497" t="s">
        <v>47</v>
      </c>
      <c r="C2497">
        <v>2016</v>
      </c>
      <c r="D2497" t="s">
        <v>96</v>
      </c>
      <c r="E2497" t="s">
        <v>37</v>
      </c>
      <c r="F2497" t="s">
        <v>43</v>
      </c>
      <c r="G2497" t="s">
        <v>88</v>
      </c>
      <c r="H2497" s="1">
        <v>26</v>
      </c>
      <c r="I2497" s="1">
        <v>26</v>
      </c>
      <c r="J2497" s="1">
        <v>30</v>
      </c>
      <c r="K2497" s="2">
        <v>432.8</v>
      </c>
      <c r="L2497" s="3">
        <v>347.10559999999998</v>
      </c>
      <c r="M2497" s="4">
        <v>74.378600000000006</v>
      </c>
      <c r="N2497" s="5">
        <v>83.585629379599993</v>
      </c>
      <c r="O2497" s="6">
        <v>9.7042513863216297E-3</v>
      </c>
    </row>
    <row r="2498" spans="1:15" x14ac:dyDescent="0.2">
      <c r="A2498" t="s">
        <v>46</v>
      </c>
      <c r="B2498" t="s">
        <v>47</v>
      </c>
      <c r="C2498">
        <v>2016</v>
      </c>
      <c r="D2498" t="s">
        <v>97</v>
      </c>
      <c r="E2498" t="s">
        <v>16</v>
      </c>
      <c r="F2498" t="s">
        <v>17</v>
      </c>
      <c r="G2498" t="s">
        <v>65</v>
      </c>
      <c r="H2498" s="1">
        <v>26</v>
      </c>
      <c r="I2498" s="1">
        <v>24</v>
      </c>
      <c r="J2498" s="1">
        <v>30</v>
      </c>
      <c r="K2498" s="2">
        <v>542.4</v>
      </c>
      <c r="L2498" s="3">
        <v>458.87040000000002</v>
      </c>
      <c r="M2498" s="4">
        <v>137.762</v>
      </c>
      <c r="N2498" s="5">
        <v>124.31367356</v>
      </c>
      <c r="O2498" s="6">
        <v>8.4808259587020596E-3</v>
      </c>
    </row>
    <row r="2499" spans="1:15" x14ac:dyDescent="0.2">
      <c r="A2499" t="s">
        <v>46</v>
      </c>
      <c r="B2499" t="s">
        <v>47</v>
      </c>
      <c r="C2499">
        <v>2016</v>
      </c>
      <c r="D2499" t="s">
        <v>97</v>
      </c>
      <c r="E2499" t="s">
        <v>16</v>
      </c>
      <c r="F2499" t="s">
        <v>18</v>
      </c>
      <c r="G2499" t="s">
        <v>66</v>
      </c>
      <c r="H2499" s="1">
        <v>20</v>
      </c>
      <c r="I2499" s="1">
        <v>20</v>
      </c>
      <c r="J2499" s="1">
        <v>22</v>
      </c>
      <c r="K2499" s="2">
        <v>285.5</v>
      </c>
      <c r="L2499" s="3">
        <v>269.79750000000001</v>
      </c>
      <c r="M2499" s="4">
        <v>68.802999999999997</v>
      </c>
      <c r="N2499" s="5">
        <v>57.242031910000001</v>
      </c>
      <c r="O2499" s="6">
        <v>1.2259194395796799E-2</v>
      </c>
    </row>
    <row r="2500" spans="1:15" x14ac:dyDescent="0.2">
      <c r="A2500" t="s">
        <v>46</v>
      </c>
      <c r="B2500" t="s">
        <v>47</v>
      </c>
      <c r="C2500">
        <v>2016</v>
      </c>
      <c r="D2500" t="s">
        <v>97</v>
      </c>
      <c r="E2500" t="s">
        <v>16</v>
      </c>
      <c r="F2500" t="s">
        <v>19</v>
      </c>
      <c r="G2500" t="s">
        <v>67</v>
      </c>
      <c r="H2500" s="1">
        <v>37</v>
      </c>
      <c r="I2500" s="1">
        <v>32</v>
      </c>
      <c r="J2500" s="1">
        <v>42</v>
      </c>
      <c r="K2500" s="2">
        <v>306.8</v>
      </c>
      <c r="L2500" s="3">
        <v>300.05040000000002</v>
      </c>
      <c r="M2500" s="4">
        <v>64.427999999999997</v>
      </c>
      <c r="N2500" s="5">
        <v>56.420888159999997</v>
      </c>
      <c r="O2500" s="6">
        <v>1.0430247718383299E-2</v>
      </c>
    </row>
    <row r="2501" spans="1:15" x14ac:dyDescent="0.2">
      <c r="A2501" t="s">
        <v>46</v>
      </c>
      <c r="B2501" t="s">
        <v>47</v>
      </c>
      <c r="C2501">
        <v>2016</v>
      </c>
      <c r="D2501" t="s">
        <v>97</v>
      </c>
      <c r="E2501" t="s">
        <v>16</v>
      </c>
      <c r="F2501" t="s">
        <v>20</v>
      </c>
      <c r="G2501" t="s">
        <v>68</v>
      </c>
      <c r="H2501" s="1">
        <v>31</v>
      </c>
      <c r="I2501" s="1">
        <v>30</v>
      </c>
      <c r="J2501" s="1">
        <v>32</v>
      </c>
      <c r="K2501" s="2">
        <v>274.7</v>
      </c>
      <c r="L2501" s="3">
        <v>237.06610000000001</v>
      </c>
      <c r="M2501" s="4">
        <v>51.841000000000001</v>
      </c>
      <c r="N2501" s="5">
        <v>56.424262810000002</v>
      </c>
      <c r="O2501" s="6">
        <v>1.09210047324354E-3</v>
      </c>
    </row>
    <row r="2502" spans="1:15" x14ac:dyDescent="0.2">
      <c r="A2502" t="s">
        <v>46</v>
      </c>
      <c r="B2502" t="s">
        <v>47</v>
      </c>
      <c r="C2502">
        <v>2016</v>
      </c>
      <c r="D2502" t="s">
        <v>97</v>
      </c>
      <c r="E2502" t="s">
        <v>16</v>
      </c>
      <c r="F2502" t="s">
        <v>21</v>
      </c>
      <c r="G2502" t="s">
        <v>69</v>
      </c>
      <c r="H2502" s="1">
        <v>27</v>
      </c>
      <c r="I2502" s="1">
        <v>26</v>
      </c>
      <c r="J2502" s="1">
        <v>28</v>
      </c>
      <c r="K2502" s="2">
        <v>807.8</v>
      </c>
      <c r="L2502" s="3">
        <v>846.57439999999997</v>
      </c>
      <c r="M2502" s="4">
        <v>199.816</v>
      </c>
      <c r="N2502" s="5">
        <v>170.21126143999999</v>
      </c>
      <c r="O2502" s="6">
        <v>2.7234463976231701E-3</v>
      </c>
    </row>
    <row r="2503" spans="1:15" x14ac:dyDescent="0.2">
      <c r="A2503" t="s">
        <v>46</v>
      </c>
      <c r="B2503" t="s">
        <v>47</v>
      </c>
      <c r="C2503">
        <v>2016</v>
      </c>
      <c r="D2503" t="s">
        <v>97</v>
      </c>
      <c r="E2503" t="s">
        <v>16</v>
      </c>
      <c r="F2503" t="s">
        <v>22</v>
      </c>
      <c r="G2503" t="s">
        <v>70</v>
      </c>
      <c r="H2503" s="1">
        <v>26</v>
      </c>
      <c r="I2503" s="1">
        <v>25</v>
      </c>
      <c r="J2503" s="1">
        <v>38</v>
      </c>
      <c r="K2503" s="2">
        <v>464.9</v>
      </c>
      <c r="L2503" s="3">
        <v>400.27890000000002</v>
      </c>
      <c r="M2503" s="4">
        <v>107.504</v>
      </c>
      <c r="N2503" s="5">
        <v>88.686499839999996</v>
      </c>
      <c r="O2503" s="6">
        <v>1.5272101527210201E-2</v>
      </c>
    </row>
    <row r="2504" spans="1:15" x14ac:dyDescent="0.2">
      <c r="A2504" t="s">
        <v>46</v>
      </c>
      <c r="B2504" t="s">
        <v>47</v>
      </c>
      <c r="C2504">
        <v>2016</v>
      </c>
      <c r="D2504" t="s">
        <v>97</v>
      </c>
      <c r="E2504" t="s">
        <v>23</v>
      </c>
      <c r="F2504" t="s">
        <v>24</v>
      </c>
      <c r="G2504" t="s">
        <v>71</v>
      </c>
      <c r="H2504" s="1">
        <v>22</v>
      </c>
      <c r="I2504" s="1">
        <v>21</v>
      </c>
      <c r="J2504" s="1">
        <v>25</v>
      </c>
      <c r="K2504" s="2">
        <v>4909</v>
      </c>
      <c r="L2504" s="3">
        <v>5007.18</v>
      </c>
      <c r="M2504" s="4">
        <v>891.79240000000004</v>
      </c>
      <c r="N2504" s="5">
        <v>1005.8740509775999</v>
      </c>
      <c r="O2504" s="6">
        <v>1.24261560399267E-2</v>
      </c>
    </row>
    <row r="2505" spans="1:15" x14ac:dyDescent="0.2">
      <c r="A2505" t="s">
        <v>46</v>
      </c>
      <c r="B2505" t="s">
        <v>47</v>
      </c>
      <c r="C2505">
        <v>2016</v>
      </c>
      <c r="D2505" t="s">
        <v>97</v>
      </c>
      <c r="E2505" t="s">
        <v>23</v>
      </c>
      <c r="F2505" t="s">
        <v>25</v>
      </c>
      <c r="G2505" t="s">
        <v>72</v>
      </c>
      <c r="H2505" s="1">
        <v>11</v>
      </c>
      <c r="I2505" s="1">
        <v>10</v>
      </c>
      <c r="J2505" s="1">
        <v>11</v>
      </c>
      <c r="K2505" s="2">
        <v>4072</v>
      </c>
      <c r="L2505" s="3">
        <v>4112.72</v>
      </c>
      <c r="M2505" s="4">
        <v>760.60720000000003</v>
      </c>
      <c r="N2505" s="5">
        <v>727.19524691840002</v>
      </c>
      <c r="O2505" s="6">
        <v>6.8762278978389E-3</v>
      </c>
    </row>
    <row r="2506" spans="1:15" x14ac:dyDescent="0.2">
      <c r="A2506" t="s">
        <v>46</v>
      </c>
      <c r="B2506" t="s">
        <v>47</v>
      </c>
      <c r="C2506">
        <v>2016</v>
      </c>
      <c r="D2506" t="s">
        <v>97</v>
      </c>
      <c r="E2506" t="s">
        <v>23</v>
      </c>
      <c r="F2506" t="s">
        <v>26</v>
      </c>
      <c r="G2506" t="s">
        <v>73</v>
      </c>
      <c r="H2506" s="1">
        <v>17</v>
      </c>
      <c r="I2506" s="1">
        <v>16</v>
      </c>
      <c r="J2506" s="1">
        <v>17</v>
      </c>
      <c r="K2506" s="2">
        <v>2395</v>
      </c>
      <c r="L2506" s="3">
        <v>2299.1999999999998</v>
      </c>
      <c r="M2506" s="4">
        <v>444.6644</v>
      </c>
      <c r="N2506" s="5">
        <v>388.35032172640001</v>
      </c>
      <c r="O2506" s="6">
        <v>1.16910229645094E-2</v>
      </c>
    </row>
    <row r="2507" spans="1:15" x14ac:dyDescent="0.2">
      <c r="A2507" t="s">
        <v>46</v>
      </c>
      <c r="B2507" t="s">
        <v>47</v>
      </c>
      <c r="C2507">
        <v>2016</v>
      </c>
      <c r="D2507" t="s">
        <v>97</v>
      </c>
      <c r="E2507" t="s">
        <v>23</v>
      </c>
      <c r="F2507" t="s">
        <v>27</v>
      </c>
      <c r="G2507" t="s">
        <v>74</v>
      </c>
      <c r="H2507" s="1">
        <v>12</v>
      </c>
      <c r="I2507" s="1">
        <v>12</v>
      </c>
      <c r="J2507" s="1">
        <v>13</v>
      </c>
      <c r="K2507" s="2">
        <v>4472</v>
      </c>
      <c r="L2507" s="3">
        <v>3935.36</v>
      </c>
      <c r="M2507" s="4">
        <v>893.45299999999997</v>
      </c>
      <c r="N2507" s="5">
        <v>844.73300790999997</v>
      </c>
      <c r="O2507" s="6">
        <v>0</v>
      </c>
    </row>
    <row r="2508" spans="1:15" x14ac:dyDescent="0.2">
      <c r="A2508" t="s">
        <v>46</v>
      </c>
      <c r="B2508" t="s">
        <v>47</v>
      </c>
      <c r="C2508">
        <v>2016</v>
      </c>
      <c r="D2508" t="s">
        <v>97</v>
      </c>
      <c r="E2508" t="s">
        <v>23</v>
      </c>
      <c r="F2508" t="s">
        <v>28</v>
      </c>
      <c r="G2508" t="s">
        <v>75</v>
      </c>
      <c r="H2508" s="1">
        <v>11</v>
      </c>
      <c r="I2508" s="1">
        <v>11</v>
      </c>
      <c r="J2508" s="1">
        <v>12</v>
      </c>
      <c r="K2508" s="2">
        <v>3887.5</v>
      </c>
      <c r="L2508" s="3">
        <v>4140.1875</v>
      </c>
      <c r="M2508" s="4">
        <v>790.49019999999996</v>
      </c>
      <c r="N2508" s="5">
        <v>660.13678503959898</v>
      </c>
      <c r="O2508" s="6">
        <v>3.8585209003215399E-4</v>
      </c>
    </row>
    <row r="2509" spans="1:15" x14ac:dyDescent="0.2">
      <c r="A2509" t="s">
        <v>46</v>
      </c>
      <c r="B2509" t="s">
        <v>47</v>
      </c>
      <c r="C2509">
        <v>2016</v>
      </c>
      <c r="D2509" t="s">
        <v>97</v>
      </c>
      <c r="E2509" t="s">
        <v>23</v>
      </c>
      <c r="F2509" t="s">
        <v>29</v>
      </c>
      <c r="G2509" t="s">
        <v>76</v>
      </c>
      <c r="H2509" s="1">
        <v>11</v>
      </c>
      <c r="I2509" s="1">
        <v>11</v>
      </c>
      <c r="J2509" s="1">
        <v>11</v>
      </c>
      <c r="K2509" s="2">
        <v>5340</v>
      </c>
      <c r="L2509" s="3">
        <v>5126.3999999999996</v>
      </c>
      <c r="M2509" s="4">
        <v>1069.9304</v>
      </c>
      <c r="N2509" s="5">
        <v>1079.8850324416001</v>
      </c>
      <c r="O2509" s="6">
        <v>7.4906367041198503E-3</v>
      </c>
    </row>
    <row r="2510" spans="1:15" x14ac:dyDescent="0.2">
      <c r="A2510" t="s">
        <v>46</v>
      </c>
      <c r="B2510" t="s">
        <v>47</v>
      </c>
      <c r="C2510">
        <v>2016</v>
      </c>
      <c r="D2510" t="s">
        <v>97</v>
      </c>
      <c r="E2510" t="s">
        <v>30</v>
      </c>
      <c r="F2510" t="s">
        <v>31</v>
      </c>
      <c r="G2510" t="s">
        <v>77</v>
      </c>
      <c r="H2510" s="1">
        <v>36</v>
      </c>
      <c r="I2510" s="1">
        <v>34</v>
      </c>
      <c r="J2510" s="1">
        <v>44</v>
      </c>
      <c r="K2510" s="2">
        <v>600.1</v>
      </c>
      <c r="L2510" s="3">
        <v>503.48390000000001</v>
      </c>
      <c r="M2510" s="4">
        <v>54.914499999999997</v>
      </c>
      <c r="N2510" s="5">
        <v>61.457288102500002</v>
      </c>
      <c r="O2510" s="6">
        <v>6.4989168471921398E-3</v>
      </c>
    </row>
    <row r="2511" spans="1:15" x14ac:dyDescent="0.2">
      <c r="A2511" t="s">
        <v>46</v>
      </c>
      <c r="B2511" t="s">
        <v>47</v>
      </c>
      <c r="C2511">
        <v>2016</v>
      </c>
      <c r="D2511" t="s">
        <v>97</v>
      </c>
      <c r="E2511" t="s">
        <v>30</v>
      </c>
      <c r="F2511" t="s">
        <v>32</v>
      </c>
      <c r="G2511" t="s">
        <v>78</v>
      </c>
      <c r="H2511" s="1">
        <v>44</v>
      </c>
      <c r="I2511" s="1">
        <v>40</v>
      </c>
      <c r="J2511" s="1">
        <v>53</v>
      </c>
      <c r="K2511" s="2">
        <v>694.6</v>
      </c>
      <c r="L2511" s="3">
        <v>586.24239999999998</v>
      </c>
      <c r="M2511" s="4">
        <v>49.524000000000001</v>
      </c>
      <c r="N2511" s="5">
        <v>52.754945759999998</v>
      </c>
      <c r="O2511" s="6">
        <v>6.3345810538439403E-3</v>
      </c>
    </row>
    <row r="2512" spans="1:15" x14ac:dyDescent="0.2">
      <c r="A2512" t="s">
        <v>46</v>
      </c>
      <c r="B2512" t="s">
        <v>47</v>
      </c>
      <c r="C2512">
        <v>2016</v>
      </c>
      <c r="D2512" t="s">
        <v>97</v>
      </c>
      <c r="E2512" t="s">
        <v>30</v>
      </c>
      <c r="F2512" t="s">
        <v>33</v>
      </c>
      <c r="G2512" t="s">
        <v>79</v>
      </c>
      <c r="H2512" s="1">
        <v>35</v>
      </c>
      <c r="I2512" s="1">
        <v>33</v>
      </c>
      <c r="J2512" s="1">
        <v>43</v>
      </c>
      <c r="K2512" s="2">
        <v>654.4</v>
      </c>
      <c r="L2512" s="3">
        <v>566.71040000000005</v>
      </c>
      <c r="M2512" s="4">
        <v>47.835999999999999</v>
      </c>
      <c r="N2512" s="5">
        <v>40.73905104</v>
      </c>
      <c r="O2512" s="6">
        <v>7.0293398533007303E-3</v>
      </c>
    </row>
    <row r="2513" spans="1:15" x14ac:dyDescent="0.2">
      <c r="A2513" t="s">
        <v>46</v>
      </c>
      <c r="B2513" t="s">
        <v>47</v>
      </c>
      <c r="C2513">
        <v>2016</v>
      </c>
      <c r="D2513" t="s">
        <v>97</v>
      </c>
      <c r="E2513" t="s">
        <v>30</v>
      </c>
      <c r="F2513" t="s">
        <v>34</v>
      </c>
      <c r="G2513" t="s">
        <v>80</v>
      </c>
      <c r="H2513" s="1">
        <v>47</v>
      </c>
      <c r="I2513" s="1">
        <v>41</v>
      </c>
      <c r="J2513" s="1">
        <v>65</v>
      </c>
      <c r="K2513" s="2">
        <v>817.6</v>
      </c>
      <c r="L2513" s="3">
        <v>781.62559999999996</v>
      </c>
      <c r="M2513" s="4">
        <v>61.802</v>
      </c>
      <c r="N2513" s="5">
        <v>61.679632040000101</v>
      </c>
      <c r="O2513" s="6">
        <v>1.51663405088063E-2</v>
      </c>
    </row>
    <row r="2514" spans="1:15" x14ac:dyDescent="0.2">
      <c r="A2514" t="s">
        <v>46</v>
      </c>
      <c r="B2514" t="s">
        <v>47</v>
      </c>
      <c r="C2514">
        <v>2016</v>
      </c>
      <c r="D2514" t="s">
        <v>97</v>
      </c>
      <c r="E2514" t="s">
        <v>30</v>
      </c>
      <c r="F2514" t="s">
        <v>35</v>
      </c>
      <c r="G2514" t="s">
        <v>81</v>
      </c>
      <c r="H2514" s="1">
        <v>36</v>
      </c>
      <c r="I2514" s="1">
        <v>33</v>
      </c>
      <c r="J2514" s="1">
        <v>39</v>
      </c>
      <c r="K2514" s="2">
        <v>569.1</v>
      </c>
      <c r="L2514" s="3">
        <v>643.65210000000002</v>
      </c>
      <c r="M2514" s="4">
        <v>39.56</v>
      </c>
      <c r="N2514" s="5">
        <v>38.199136000000003</v>
      </c>
      <c r="O2514" s="6">
        <v>1.21244069583553E-2</v>
      </c>
    </row>
    <row r="2515" spans="1:15" x14ac:dyDescent="0.2">
      <c r="A2515" t="s">
        <v>46</v>
      </c>
      <c r="B2515" t="s">
        <v>47</v>
      </c>
      <c r="C2515">
        <v>2016</v>
      </c>
      <c r="D2515" t="s">
        <v>97</v>
      </c>
      <c r="E2515" t="s">
        <v>30</v>
      </c>
      <c r="F2515" t="s">
        <v>36</v>
      </c>
      <c r="G2515" t="s">
        <v>82</v>
      </c>
      <c r="H2515" s="1">
        <v>28</v>
      </c>
      <c r="I2515" s="1">
        <v>28</v>
      </c>
      <c r="J2515" s="1">
        <v>33</v>
      </c>
      <c r="K2515" s="2">
        <v>622</v>
      </c>
      <c r="L2515" s="3">
        <v>677.98000000000104</v>
      </c>
      <c r="M2515" s="4">
        <v>51.540999999999997</v>
      </c>
      <c r="N2515" s="5">
        <v>41.984783190000002</v>
      </c>
      <c r="O2515" s="6">
        <v>1.4469453376205799E-2</v>
      </c>
    </row>
    <row r="2516" spans="1:15" x14ac:dyDescent="0.2">
      <c r="A2516" t="s">
        <v>46</v>
      </c>
      <c r="B2516" t="s">
        <v>47</v>
      </c>
      <c r="C2516">
        <v>2016</v>
      </c>
      <c r="D2516" t="s">
        <v>97</v>
      </c>
      <c r="E2516" t="s">
        <v>37</v>
      </c>
      <c r="F2516" t="s">
        <v>38</v>
      </c>
      <c r="G2516" t="s">
        <v>83</v>
      </c>
      <c r="H2516" s="1">
        <v>42</v>
      </c>
      <c r="I2516" s="1">
        <v>41</v>
      </c>
      <c r="J2516" s="1">
        <v>53</v>
      </c>
      <c r="K2516" s="2">
        <v>670.7</v>
      </c>
      <c r="L2516" s="3">
        <v>675.39490000000001</v>
      </c>
      <c r="M2516" s="4">
        <v>14.975300000000001</v>
      </c>
      <c r="N2516" s="5">
        <v>16.4691311009</v>
      </c>
      <c r="O2516" s="6">
        <v>1.6848069181452201E-2</v>
      </c>
    </row>
    <row r="2517" spans="1:15" x14ac:dyDescent="0.2">
      <c r="A2517" t="s">
        <v>46</v>
      </c>
      <c r="B2517" t="s">
        <v>47</v>
      </c>
      <c r="C2517">
        <v>2016</v>
      </c>
      <c r="D2517" t="s">
        <v>97</v>
      </c>
      <c r="E2517" t="s">
        <v>37</v>
      </c>
      <c r="F2517" t="s">
        <v>39</v>
      </c>
      <c r="G2517" t="s">
        <v>84</v>
      </c>
      <c r="H2517" s="1">
        <v>51</v>
      </c>
      <c r="I2517" s="1">
        <v>49</v>
      </c>
      <c r="J2517" s="1">
        <v>74</v>
      </c>
      <c r="K2517" s="2">
        <v>999.8</v>
      </c>
      <c r="L2517" s="3">
        <v>1067.7864</v>
      </c>
      <c r="M2517" s="4">
        <v>25.0181</v>
      </c>
      <c r="N2517" s="5">
        <v>22.2615807239</v>
      </c>
      <c r="O2517" s="6">
        <v>8.2016403280656108E-3</v>
      </c>
    </row>
    <row r="2518" spans="1:15" x14ac:dyDescent="0.2">
      <c r="A2518" t="s">
        <v>46</v>
      </c>
      <c r="B2518" t="s">
        <v>47</v>
      </c>
      <c r="C2518">
        <v>2016</v>
      </c>
      <c r="D2518" t="s">
        <v>97</v>
      </c>
      <c r="E2518" t="s">
        <v>37</v>
      </c>
      <c r="F2518" t="s">
        <v>40</v>
      </c>
      <c r="G2518" t="s">
        <v>85</v>
      </c>
      <c r="H2518" s="1">
        <v>26</v>
      </c>
      <c r="I2518" s="1">
        <v>26</v>
      </c>
      <c r="J2518" s="1">
        <v>31</v>
      </c>
      <c r="K2518" s="2">
        <v>472.6</v>
      </c>
      <c r="L2518" s="3">
        <v>527.42160000000001</v>
      </c>
      <c r="M2518" s="4">
        <v>65.491299999999995</v>
      </c>
      <c r="N2518" s="5">
        <v>67.7777977569</v>
      </c>
      <c r="O2518" s="6">
        <v>9.3101988997037703E-3</v>
      </c>
    </row>
    <row r="2519" spans="1:15" x14ac:dyDescent="0.2">
      <c r="A2519" t="s">
        <v>46</v>
      </c>
      <c r="B2519" t="s">
        <v>47</v>
      </c>
      <c r="C2519">
        <v>2016</v>
      </c>
      <c r="D2519" t="s">
        <v>97</v>
      </c>
      <c r="E2519" t="s">
        <v>37</v>
      </c>
      <c r="F2519" t="s">
        <v>41</v>
      </c>
      <c r="G2519" t="s">
        <v>86</v>
      </c>
      <c r="H2519" s="1">
        <v>37</v>
      </c>
      <c r="I2519" s="1">
        <v>33</v>
      </c>
      <c r="J2519" s="1">
        <v>46</v>
      </c>
      <c r="K2519" s="2">
        <v>652</v>
      </c>
      <c r="L2519" s="3">
        <v>658.52</v>
      </c>
      <c r="M2519" s="4">
        <v>33.567700000000002</v>
      </c>
      <c r="N2519" s="5">
        <v>26.9992731671</v>
      </c>
      <c r="O2519" s="6">
        <v>4.6012269938650301E-3</v>
      </c>
    </row>
    <row r="2520" spans="1:15" x14ac:dyDescent="0.2">
      <c r="A2520" t="s">
        <v>46</v>
      </c>
      <c r="B2520" t="s">
        <v>47</v>
      </c>
      <c r="C2520">
        <v>2016</v>
      </c>
      <c r="D2520" t="s">
        <v>97</v>
      </c>
      <c r="E2520" t="s">
        <v>37</v>
      </c>
      <c r="F2520" t="s">
        <v>42</v>
      </c>
      <c r="G2520" t="s">
        <v>87</v>
      </c>
      <c r="H2520" s="1">
        <v>38</v>
      </c>
      <c r="I2520" s="1">
        <v>36</v>
      </c>
      <c r="J2520" s="1">
        <v>47</v>
      </c>
      <c r="K2520" s="2">
        <v>626.1</v>
      </c>
      <c r="L2520" s="3">
        <v>708.1191</v>
      </c>
      <c r="M2520" s="4">
        <v>12.847200000000001</v>
      </c>
      <c r="N2520" s="5">
        <v>10.5543345216</v>
      </c>
      <c r="O2520" s="6">
        <v>1.42149816323271E-2</v>
      </c>
    </row>
    <row r="2521" spans="1:15" x14ac:dyDescent="0.2">
      <c r="A2521" t="s">
        <v>46</v>
      </c>
      <c r="B2521" t="s">
        <v>47</v>
      </c>
      <c r="C2521">
        <v>2016</v>
      </c>
      <c r="D2521" t="s">
        <v>97</v>
      </c>
      <c r="E2521" t="s">
        <v>37</v>
      </c>
      <c r="F2521" t="s">
        <v>43</v>
      </c>
      <c r="G2521" t="s">
        <v>88</v>
      </c>
      <c r="H2521" s="1">
        <v>30</v>
      </c>
      <c r="I2521" s="1">
        <v>30</v>
      </c>
      <c r="J2521" s="1">
        <v>35</v>
      </c>
      <c r="K2521" s="2">
        <v>560.79999999999995</v>
      </c>
      <c r="L2521" s="3">
        <v>477.80160000000001</v>
      </c>
      <c r="M2521" s="4">
        <v>100.8604</v>
      </c>
      <c r="N2521" s="5">
        <v>101.7282028816</v>
      </c>
      <c r="O2521" s="6">
        <v>7.4893009985734704E-3</v>
      </c>
    </row>
    <row r="2522" spans="1:15" x14ac:dyDescent="0.2">
      <c r="A2522" t="s">
        <v>46</v>
      </c>
      <c r="B2522" t="s">
        <v>47</v>
      </c>
      <c r="C2522">
        <v>2016</v>
      </c>
      <c r="D2522" t="s">
        <v>98</v>
      </c>
      <c r="E2522" t="s">
        <v>16</v>
      </c>
      <c r="F2522" t="s">
        <v>17</v>
      </c>
      <c r="G2522" t="s">
        <v>65</v>
      </c>
      <c r="H2522" s="1">
        <v>31</v>
      </c>
      <c r="I2522" s="1">
        <v>29</v>
      </c>
      <c r="J2522" s="1">
        <v>37</v>
      </c>
      <c r="K2522" s="2">
        <v>612</v>
      </c>
      <c r="L2522" s="3">
        <v>556.91999999999996</v>
      </c>
      <c r="M2522" s="4">
        <v>156.012</v>
      </c>
      <c r="N2522" s="5">
        <v>154.47060144</v>
      </c>
      <c r="O2522" s="6">
        <v>0</v>
      </c>
    </row>
    <row r="2523" spans="1:15" x14ac:dyDescent="0.2">
      <c r="A2523" t="s">
        <v>46</v>
      </c>
      <c r="B2523" t="s">
        <v>47</v>
      </c>
      <c r="C2523">
        <v>2016</v>
      </c>
      <c r="D2523" t="s">
        <v>98</v>
      </c>
      <c r="E2523" t="s">
        <v>16</v>
      </c>
      <c r="F2523" t="s">
        <v>18</v>
      </c>
      <c r="G2523" t="s">
        <v>66</v>
      </c>
      <c r="H2523" s="1">
        <v>25</v>
      </c>
      <c r="I2523" s="1">
        <v>24</v>
      </c>
      <c r="J2523" s="1">
        <v>26</v>
      </c>
      <c r="K2523" s="2">
        <v>384</v>
      </c>
      <c r="L2523" s="3">
        <v>349.44</v>
      </c>
      <c r="M2523" s="4">
        <v>91.305000000000007</v>
      </c>
      <c r="N2523" s="5">
        <v>100.71398025000001</v>
      </c>
      <c r="O2523" s="6">
        <v>0</v>
      </c>
    </row>
    <row r="2524" spans="1:15" x14ac:dyDescent="0.2">
      <c r="A2524" t="s">
        <v>46</v>
      </c>
      <c r="B2524" t="s">
        <v>47</v>
      </c>
      <c r="C2524">
        <v>2016</v>
      </c>
      <c r="D2524" t="s">
        <v>98</v>
      </c>
      <c r="E2524" t="s">
        <v>16</v>
      </c>
      <c r="F2524" t="s">
        <v>19</v>
      </c>
      <c r="G2524" t="s">
        <v>67</v>
      </c>
      <c r="H2524" s="1">
        <v>41</v>
      </c>
      <c r="I2524" s="1">
        <v>38</v>
      </c>
      <c r="J2524" s="1">
        <v>46</v>
      </c>
      <c r="K2524" s="2">
        <v>339</v>
      </c>
      <c r="L2524" s="3">
        <v>376.29</v>
      </c>
      <c r="M2524" s="4">
        <v>77.114999999999995</v>
      </c>
      <c r="N2524" s="5">
        <v>74.119082250000005</v>
      </c>
      <c r="O2524" s="6">
        <v>0</v>
      </c>
    </row>
    <row r="2525" spans="1:15" x14ac:dyDescent="0.2">
      <c r="A2525" t="s">
        <v>46</v>
      </c>
      <c r="B2525" t="s">
        <v>47</v>
      </c>
      <c r="C2525">
        <v>2016</v>
      </c>
      <c r="D2525" t="s">
        <v>98</v>
      </c>
      <c r="E2525" t="s">
        <v>16</v>
      </c>
      <c r="F2525" t="s">
        <v>20</v>
      </c>
      <c r="G2525" t="s">
        <v>68</v>
      </c>
      <c r="H2525" s="1">
        <v>27</v>
      </c>
      <c r="I2525" s="1">
        <v>27</v>
      </c>
      <c r="J2525" s="1">
        <v>34</v>
      </c>
      <c r="K2525" s="2">
        <v>252</v>
      </c>
      <c r="L2525" s="3">
        <v>252</v>
      </c>
      <c r="M2525" s="4">
        <v>45.573</v>
      </c>
      <c r="N2525" s="5">
        <v>39.843106710000001</v>
      </c>
      <c r="O2525" s="6">
        <v>0</v>
      </c>
    </row>
    <row r="2526" spans="1:15" x14ac:dyDescent="0.2">
      <c r="A2526" t="s">
        <v>46</v>
      </c>
      <c r="B2526" t="s">
        <v>47</v>
      </c>
      <c r="C2526">
        <v>2016</v>
      </c>
      <c r="D2526" t="s">
        <v>98</v>
      </c>
      <c r="E2526" t="s">
        <v>16</v>
      </c>
      <c r="F2526" t="s">
        <v>21</v>
      </c>
      <c r="G2526" t="s">
        <v>69</v>
      </c>
      <c r="H2526" s="1">
        <v>24</v>
      </c>
      <c r="I2526" s="1">
        <v>21</v>
      </c>
      <c r="J2526" s="1">
        <v>27</v>
      </c>
      <c r="K2526" s="2">
        <v>729</v>
      </c>
      <c r="L2526" s="3">
        <v>641.52</v>
      </c>
      <c r="M2526" s="4">
        <v>181.60900000000001</v>
      </c>
      <c r="N2526" s="5">
        <v>191.79544881000001</v>
      </c>
      <c r="O2526" s="6">
        <v>0</v>
      </c>
    </row>
    <row r="2527" spans="1:15" x14ac:dyDescent="0.2">
      <c r="A2527" t="s">
        <v>46</v>
      </c>
      <c r="B2527" t="s">
        <v>47</v>
      </c>
      <c r="C2527">
        <v>2016</v>
      </c>
      <c r="D2527" t="s">
        <v>98</v>
      </c>
      <c r="E2527" t="s">
        <v>16</v>
      </c>
      <c r="F2527" t="s">
        <v>22</v>
      </c>
      <c r="G2527" t="s">
        <v>70</v>
      </c>
      <c r="H2527" s="1">
        <v>22</v>
      </c>
      <c r="I2527" s="1">
        <v>22</v>
      </c>
      <c r="J2527" s="1">
        <v>30</v>
      </c>
      <c r="K2527" s="2">
        <v>401</v>
      </c>
      <c r="L2527" s="3">
        <v>372.93</v>
      </c>
      <c r="M2527" s="4">
        <v>101.116</v>
      </c>
      <c r="N2527" s="5">
        <v>89.875945439999995</v>
      </c>
      <c r="O2527" s="6">
        <v>0</v>
      </c>
    </row>
    <row r="2528" spans="1:15" x14ac:dyDescent="0.2">
      <c r="A2528" t="s">
        <v>46</v>
      </c>
      <c r="B2528" t="s">
        <v>47</v>
      </c>
      <c r="C2528">
        <v>2016</v>
      </c>
      <c r="D2528" t="s">
        <v>98</v>
      </c>
      <c r="E2528" t="s">
        <v>23</v>
      </c>
      <c r="F2528" t="s">
        <v>24</v>
      </c>
      <c r="G2528" t="s">
        <v>71</v>
      </c>
      <c r="H2528" s="1">
        <v>18</v>
      </c>
      <c r="I2528" s="1">
        <v>18</v>
      </c>
      <c r="J2528" s="1">
        <v>20</v>
      </c>
      <c r="K2528" s="2">
        <v>3910</v>
      </c>
      <c r="L2528" s="3">
        <v>4301</v>
      </c>
      <c r="M2528" s="4">
        <v>743.72799999999995</v>
      </c>
      <c r="N2528" s="5">
        <v>726.83049984000002</v>
      </c>
      <c r="O2528" s="6">
        <v>0</v>
      </c>
    </row>
    <row r="2529" spans="1:15" x14ac:dyDescent="0.2">
      <c r="A2529" t="s">
        <v>46</v>
      </c>
      <c r="B2529" t="s">
        <v>47</v>
      </c>
      <c r="C2529">
        <v>2016</v>
      </c>
      <c r="D2529" t="s">
        <v>98</v>
      </c>
      <c r="E2529" t="s">
        <v>23</v>
      </c>
      <c r="F2529" t="s">
        <v>25</v>
      </c>
      <c r="G2529" t="s">
        <v>72</v>
      </c>
      <c r="H2529" s="1">
        <v>5</v>
      </c>
      <c r="I2529" s="1">
        <v>5</v>
      </c>
      <c r="J2529" s="1">
        <v>6</v>
      </c>
      <c r="K2529" s="2">
        <v>3330</v>
      </c>
      <c r="L2529" s="3">
        <v>3330</v>
      </c>
      <c r="M2529" s="4">
        <v>707.93100000000004</v>
      </c>
      <c r="N2529" s="5">
        <v>637.62637239000003</v>
      </c>
      <c r="O2529" s="6">
        <v>0</v>
      </c>
    </row>
    <row r="2530" spans="1:15" x14ac:dyDescent="0.2">
      <c r="A2530" t="s">
        <v>46</v>
      </c>
      <c r="B2530" t="s">
        <v>47</v>
      </c>
      <c r="C2530">
        <v>2016</v>
      </c>
      <c r="D2530" t="s">
        <v>98</v>
      </c>
      <c r="E2530" t="s">
        <v>23</v>
      </c>
      <c r="F2530" t="s">
        <v>26</v>
      </c>
      <c r="G2530" t="s">
        <v>73</v>
      </c>
      <c r="H2530" s="1">
        <v>14</v>
      </c>
      <c r="I2530" s="1">
        <v>14</v>
      </c>
      <c r="J2530" s="1">
        <v>14</v>
      </c>
      <c r="K2530" s="2">
        <v>1232</v>
      </c>
      <c r="L2530" s="3">
        <v>973.28</v>
      </c>
      <c r="M2530" s="4">
        <v>241.44059999999999</v>
      </c>
      <c r="N2530" s="5">
        <v>196.9175047164</v>
      </c>
      <c r="O2530" s="6">
        <v>0</v>
      </c>
    </row>
    <row r="2531" spans="1:15" x14ac:dyDescent="0.2">
      <c r="A2531" t="s">
        <v>46</v>
      </c>
      <c r="B2531" t="s">
        <v>47</v>
      </c>
      <c r="C2531">
        <v>2016</v>
      </c>
      <c r="D2531" t="s">
        <v>98</v>
      </c>
      <c r="E2531" t="s">
        <v>23</v>
      </c>
      <c r="F2531" t="s">
        <v>27</v>
      </c>
      <c r="G2531" t="s">
        <v>74</v>
      </c>
      <c r="H2531" s="1">
        <v>18</v>
      </c>
      <c r="I2531" s="1">
        <v>18</v>
      </c>
      <c r="J2531" s="1">
        <v>18</v>
      </c>
      <c r="K2531" s="2">
        <v>6726</v>
      </c>
      <c r="L2531" s="3">
        <v>6389.7</v>
      </c>
      <c r="M2531" s="4">
        <v>1402.7052000000001</v>
      </c>
      <c r="N2531" s="5">
        <v>1112.2722829295999</v>
      </c>
      <c r="O2531" s="6">
        <v>0</v>
      </c>
    </row>
    <row r="2532" spans="1:15" x14ac:dyDescent="0.2">
      <c r="A2532" t="s">
        <v>46</v>
      </c>
      <c r="B2532" t="s">
        <v>47</v>
      </c>
      <c r="C2532">
        <v>2016</v>
      </c>
      <c r="D2532" t="s">
        <v>98</v>
      </c>
      <c r="E2532" t="s">
        <v>23</v>
      </c>
      <c r="F2532" t="s">
        <v>28</v>
      </c>
      <c r="G2532" t="s">
        <v>75</v>
      </c>
      <c r="H2532" s="1">
        <v>13</v>
      </c>
      <c r="I2532" s="1">
        <v>13</v>
      </c>
      <c r="J2532" s="1">
        <v>16</v>
      </c>
      <c r="K2532" s="2">
        <v>5094</v>
      </c>
      <c r="L2532" s="3">
        <v>4737.42</v>
      </c>
      <c r="M2532" s="4">
        <v>1040.5121999999999</v>
      </c>
      <c r="N2532" s="5">
        <v>1139.4878014884</v>
      </c>
      <c r="O2532" s="6">
        <v>0</v>
      </c>
    </row>
    <row r="2533" spans="1:15" x14ac:dyDescent="0.2">
      <c r="A2533" t="s">
        <v>46</v>
      </c>
      <c r="B2533" t="s">
        <v>47</v>
      </c>
      <c r="C2533">
        <v>2016</v>
      </c>
      <c r="D2533" t="s">
        <v>98</v>
      </c>
      <c r="E2533" t="s">
        <v>23</v>
      </c>
      <c r="F2533" t="s">
        <v>29</v>
      </c>
      <c r="G2533" t="s">
        <v>76</v>
      </c>
      <c r="H2533" s="1">
        <v>18</v>
      </c>
      <c r="I2533" s="1">
        <v>17</v>
      </c>
      <c r="J2533" s="1">
        <v>18</v>
      </c>
      <c r="K2533" s="2">
        <v>7800</v>
      </c>
      <c r="L2533" s="3">
        <v>8190</v>
      </c>
      <c r="M2533" s="4">
        <v>1640.0617999999999</v>
      </c>
      <c r="N2533" s="5">
        <v>1657.4759761923999</v>
      </c>
      <c r="O2533" s="6">
        <v>0</v>
      </c>
    </row>
    <row r="2534" spans="1:15" x14ac:dyDescent="0.2">
      <c r="A2534" t="s">
        <v>46</v>
      </c>
      <c r="B2534" t="s">
        <v>47</v>
      </c>
      <c r="C2534">
        <v>2016</v>
      </c>
      <c r="D2534" t="s">
        <v>98</v>
      </c>
      <c r="E2534" t="s">
        <v>30</v>
      </c>
      <c r="F2534" t="s">
        <v>31</v>
      </c>
      <c r="G2534" t="s">
        <v>77</v>
      </c>
      <c r="H2534" s="1">
        <v>36</v>
      </c>
      <c r="I2534" s="1">
        <v>34</v>
      </c>
      <c r="J2534" s="1">
        <v>46</v>
      </c>
      <c r="K2534" s="2">
        <v>600</v>
      </c>
      <c r="L2534" s="3">
        <v>636</v>
      </c>
      <c r="M2534" s="4">
        <v>57.221499999999999</v>
      </c>
      <c r="N2534" s="5">
        <v>54.487170622500003</v>
      </c>
      <c r="O2534" s="6">
        <v>0</v>
      </c>
    </row>
    <row r="2535" spans="1:15" x14ac:dyDescent="0.2">
      <c r="A2535" t="s">
        <v>46</v>
      </c>
      <c r="B2535" t="s">
        <v>47</v>
      </c>
      <c r="C2535">
        <v>2016</v>
      </c>
      <c r="D2535" t="s">
        <v>98</v>
      </c>
      <c r="E2535" t="s">
        <v>30</v>
      </c>
      <c r="F2535" t="s">
        <v>32</v>
      </c>
      <c r="G2535" t="s">
        <v>78</v>
      </c>
      <c r="H2535" s="1">
        <v>51</v>
      </c>
      <c r="I2535" s="1">
        <v>46</v>
      </c>
      <c r="J2535" s="1">
        <v>60</v>
      </c>
      <c r="K2535" s="2">
        <v>792</v>
      </c>
      <c r="L2535" s="3">
        <v>855.36</v>
      </c>
      <c r="M2535" s="4">
        <v>62.679000000000102</v>
      </c>
      <c r="N2535" s="5">
        <v>63.1045904100001</v>
      </c>
      <c r="O2535" s="6">
        <v>0</v>
      </c>
    </row>
    <row r="2536" spans="1:15" x14ac:dyDescent="0.2">
      <c r="A2536" t="s">
        <v>46</v>
      </c>
      <c r="B2536" t="s">
        <v>47</v>
      </c>
      <c r="C2536">
        <v>2016</v>
      </c>
      <c r="D2536" t="s">
        <v>98</v>
      </c>
      <c r="E2536" t="s">
        <v>30</v>
      </c>
      <c r="F2536" t="s">
        <v>33</v>
      </c>
      <c r="G2536" t="s">
        <v>79</v>
      </c>
      <c r="H2536" s="1">
        <v>45</v>
      </c>
      <c r="I2536" s="1">
        <v>43</v>
      </c>
      <c r="J2536" s="1">
        <v>56</v>
      </c>
      <c r="K2536" s="2">
        <v>862</v>
      </c>
      <c r="L2536" s="3">
        <v>758.56</v>
      </c>
      <c r="M2536" s="4">
        <v>76.114500000000106</v>
      </c>
      <c r="N2536" s="5">
        <v>72.221623897499995</v>
      </c>
      <c r="O2536" s="6">
        <v>0</v>
      </c>
    </row>
    <row r="2537" spans="1:15" x14ac:dyDescent="0.2">
      <c r="A2537" t="s">
        <v>46</v>
      </c>
      <c r="B2537" t="s">
        <v>47</v>
      </c>
      <c r="C2537">
        <v>2016</v>
      </c>
      <c r="D2537" t="s">
        <v>98</v>
      </c>
      <c r="E2537" t="s">
        <v>30</v>
      </c>
      <c r="F2537" t="s">
        <v>34</v>
      </c>
      <c r="G2537" t="s">
        <v>80</v>
      </c>
      <c r="H2537" s="1">
        <v>49</v>
      </c>
      <c r="I2537" s="1">
        <v>43</v>
      </c>
      <c r="J2537" s="1">
        <v>69</v>
      </c>
      <c r="K2537" s="2">
        <v>856</v>
      </c>
      <c r="L2537" s="3">
        <v>821.76</v>
      </c>
      <c r="M2537" s="4">
        <v>79.742500000000106</v>
      </c>
      <c r="N2537" s="5">
        <v>72.771011937500006</v>
      </c>
      <c r="O2537" s="6">
        <v>0</v>
      </c>
    </row>
    <row r="2538" spans="1:15" x14ac:dyDescent="0.2">
      <c r="A2538" t="s">
        <v>46</v>
      </c>
      <c r="B2538" t="s">
        <v>47</v>
      </c>
      <c r="C2538">
        <v>2016</v>
      </c>
      <c r="D2538" t="s">
        <v>98</v>
      </c>
      <c r="E2538" t="s">
        <v>30</v>
      </c>
      <c r="F2538" t="s">
        <v>35</v>
      </c>
      <c r="G2538" t="s">
        <v>81</v>
      </c>
      <c r="H2538" s="1">
        <v>45</v>
      </c>
      <c r="I2538" s="1">
        <v>41</v>
      </c>
      <c r="J2538" s="1">
        <v>57</v>
      </c>
      <c r="K2538" s="2">
        <v>857</v>
      </c>
      <c r="L2538" s="3">
        <v>831.29</v>
      </c>
      <c r="M2538" s="4">
        <v>78.335499999999897</v>
      </c>
      <c r="N2538" s="5">
        <v>76.248250602499894</v>
      </c>
      <c r="O2538" s="6">
        <v>0</v>
      </c>
    </row>
    <row r="2539" spans="1:15" x14ac:dyDescent="0.2">
      <c r="A2539" t="s">
        <v>46</v>
      </c>
      <c r="B2539" t="s">
        <v>47</v>
      </c>
      <c r="C2539">
        <v>2016</v>
      </c>
      <c r="D2539" t="s">
        <v>98</v>
      </c>
      <c r="E2539" t="s">
        <v>30</v>
      </c>
      <c r="F2539" t="s">
        <v>36</v>
      </c>
      <c r="G2539" t="s">
        <v>82</v>
      </c>
      <c r="H2539" s="1">
        <v>36</v>
      </c>
      <c r="I2539" s="1">
        <v>33</v>
      </c>
      <c r="J2539" s="1">
        <v>39</v>
      </c>
      <c r="K2539" s="2">
        <v>925</v>
      </c>
      <c r="L2539" s="3">
        <v>999</v>
      </c>
      <c r="M2539" s="4">
        <v>98.195499999999996</v>
      </c>
      <c r="N2539" s="5">
        <v>96.423562202500094</v>
      </c>
      <c r="O2539" s="6">
        <v>0</v>
      </c>
    </row>
    <row r="2540" spans="1:15" x14ac:dyDescent="0.2">
      <c r="A2540" t="s">
        <v>46</v>
      </c>
      <c r="B2540" t="s">
        <v>47</v>
      </c>
      <c r="C2540">
        <v>2016</v>
      </c>
      <c r="D2540" t="s">
        <v>98</v>
      </c>
      <c r="E2540" t="s">
        <v>37</v>
      </c>
      <c r="F2540" t="s">
        <v>38</v>
      </c>
      <c r="G2540" t="s">
        <v>83</v>
      </c>
      <c r="H2540" s="1">
        <v>48</v>
      </c>
      <c r="I2540" s="1">
        <v>45</v>
      </c>
      <c r="J2540" s="1">
        <v>60</v>
      </c>
      <c r="K2540" s="2">
        <v>807</v>
      </c>
      <c r="L2540" s="3">
        <v>694.02</v>
      </c>
      <c r="M2540" s="4">
        <v>33.182699999999997</v>
      </c>
      <c r="N2540" s="5">
        <v>26.8173622071</v>
      </c>
      <c r="O2540" s="6">
        <v>0</v>
      </c>
    </row>
    <row r="2541" spans="1:15" x14ac:dyDescent="0.2">
      <c r="A2541" t="s">
        <v>46</v>
      </c>
      <c r="B2541" t="s">
        <v>47</v>
      </c>
      <c r="C2541">
        <v>2016</v>
      </c>
      <c r="D2541" t="s">
        <v>98</v>
      </c>
      <c r="E2541" t="s">
        <v>37</v>
      </c>
      <c r="F2541" t="s">
        <v>39</v>
      </c>
      <c r="G2541" t="s">
        <v>84</v>
      </c>
      <c r="H2541" s="1">
        <v>52</v>
      </c>
      <c r="I2541" s="1">
        <v>48</v>
      </c>
      <c r="J2541" s="1">
        <v>60</v>
      </c>
      <c r="K2541" s="2">
        <v>803</v>
      </c>
      <c r="L2541" s="3">
        <v>722.7</v>
      </c>
      <c r="M2541" s="4">
        <v>25.039100000000001</v>
      </c>
      <c r="N2541" s="5">
        <v>22.2750087119</v>
      </c>
      <c r="O2541" s="6">
        <v>0</v>
      </c>
    </row>
    <row r="2542" spans="1:15" x14ac:dyDescent="0.2">
      <c r="A2542" t="s">
        <v>46</v>
      </c>
      <c r="B2542" t="s">
        <v>47</v>
      </c>
      <c r="C2542">
        <v>2016</v>
      </c>
      <c r="D2542" t="s">
        <v>98</v>
      </c>
      <c r="E2542" t="s">
        <v>37</v>
      </c>
      <c r="F2542" t="s">
        <v>40</v>
      </c>
      <c r="G2542" t="s">
        <v>85</v>
      </c>
      <c r="H2542" s="1">
        <v>45</v>
      </c>
      <c r="I2542" s="1">
        <v>42</v>
      </c>
      <c r="J2542" s="1">
        <v>52</v>
      </c>
      <c r="K2542" s="2">
        <v>817</v>
      </c>
      <c r="L2542" s="3">
        <v>776.15</v>
      </c>
      <c r="M2542" s="4">
        <v>102.229</v>
      </c>
      <c r="N2542" s="5">
        <v>104.50768441</v>
      </c>
      <c r="O2542" s="6">
        <v>0</v>
      </c>
    </row>
    <row r="2543" spans="1:15" x14ac:dyDescent="0.2">
      <c r="A2543" t="s">
        <v>46</v>
      </c>
      <c r="B2543" t="s">
        <v>47</v>
      </c>
      <c r="C2543">
        <v>2016</v>
      </c>
      <c r="D2543" t="s">
        <v>98</v>
      </c>
      <c r="E2543" t="s">
        <v>37</v>
      </c>
      <c r="F2543" t="s">
        <v>41</v>
      </c>
      <c r="G2543" t="s">
        <v>86</v>
      </c>
      <c r="H2543" s="1">
        <v>44</v>
      </c>
      <c r="I2543" s="1">
        <v>41</v>
      </c>
      <c r="J2543" s="1">
        <v>51</v>
      </c>
      <c r="K2543" s="2">
        <v>703</v>
      </c>
      <c r="L2543" s="3">
        <v>667.85</v>
      </c>
      <c r="M2543" s="4">
        <v>41.059899999999999</v>
      </c>
      <c r="N2543" s="5">
        <v>37.750513119899999</v>
      </c>
      <c r="O2543" s="6">
        <v>0</v>
      </c>
    </row>
    <row r="2544" spans="1:15" x14ac:dyDescent="0.2">
      <c r="A2544" t="s">
        <v>46</v>
      </c>
      <c r="B2544" t="s">
        <v>47</v>
      </c>
      <c r="C2544">
        <v>2016</v>
      </c>
      <c r="D2544" t="s">
        <v>98</v>
      </c>
      <c r="E2544" t="s">
        <v>37</v>
      </c>
      <c r="F2544" t="s">
        <v>42</v>
      </c>
      <c r="G2544" t="s">
        <v>87</v>
      </c>
      <c r="H2544" s="1">
        <v>48</v>
      </c>
      <c r="I2544" s="1">
        <v>44</v>
      </c>
      <c r="J2544" s="1">
        <v>55</v>
      </c>
      <c r="K2544" s="2">
        <v>781</v>
      </c>
      <c r="L2544" s="3">
        <v>757.57</v>
      </c>
      <c r="M2544" s="4">
        <v>41.367400000000004</v>
      </c>
      <c r="N2544" s="5">
        <v>37.906024172400002</v>
      </c>
      <c r="O2544" s="6">
        <v>0</v>
      </c>
    </row>
    <row r="2545" spans="1:15" x14ac:dyDescent="0.2">
      <c r="A2545" t="s">
        <v>46</v>
      </c>
      <c r="B2545" t="s">
        <v>47</v>
      </c>
      <c r="C2545">
        <v>2016</v>
      </c>
      <c r="D2545" t="s">
        <v>98</v>
      </c>
      <c r="E2545" t="s">
        <v>37</v>
      </c>
      <c r="F2545" t="s">
        <v>43</v>
      </c>
      <c r="G2545" t="s">
        <v>88</v>
      </c>
      <c r="H2545" s="1">
        <v>38</v>
      </c>
      <c r="I2545" s="1">
        <v>35</v>
      </c>
      <c r="J2545" s="1">
        <v>42</v>
      </c>
      <c r="K2545" s="2">
        <v>624</v>
      </c>
      <c r="L2545" s="3">
        <v>692.64</v>
      </c>
      <c r="M2545" s="4">
        <v>109.15770000000001</v>
      </c>
      <c r="N2545" s="5">
        <v>119.1540346929</v>
      </c>
      <c r="O2545" s="6">
        <v>0</v>
      </c>
    </row>
    <row r="2546" spans="1:15" x14ac:dyDescent="0.2">
      <c r="A2546" t="s">
        <v>46</v>
      </c>
      <c r="B2546" t="s">
        <v>47</v>
      </c>
      <c r="C2546">
        <v>2016</v>
      </c>
      <c r="D2546" t="s">
        <v>99</v>
      </c>
      <c r="E2546" t="s">
        <v>16</v>
      </c>
      <c r="F2546" t="s">
        <v>17</v>
      </c>
      <c r="G2546" t="s">
        <v>65</v>
      </c>
      <c r="H2546" s="1">
        <v>28</v>
      </c>
      <c r="I2546" s="1">
        <v>28</v>
      </c>
      <c r="J2546" s="1">
        <v>30</v>
      </c>
      <c r="K2546" s="2">
        <v>481.15</v>
      </c>
      <c r="L2546" s="3">
        <v>486.68322500000102</v>
      </c>
      <c r="M2546" s="4">
        <v>100.133</v>
      </c>
      <c r="N2546" s="5">
        <v>100.26617689</v>
      </c>
      <c r="O2546" s="6">
        <v>6.8273927049776501E-2</v>
      </c>
    </row>
    <row r="2547" spans="1:15" x14ac:dyDescent="0.2">
      <c r="A2547" t="s">
        <v>46</v>
      </c>
      <c r="B2547" t="s">
        <v>47</v>
      </c>
      <c r="C2547">
        <v>2016</v>
      </c>
      <c r="D2547" t="s">
        <v>99</v>
      </c>
      <c r="E2547" t="s">
        <v>16</v>
      </c>
      <c r="F2547" t="s">
        <v>18</v>
      </c>
      <c r="G2547" t="s">
        <v>66</v>
      </c>
      <c r="H2547" s="1">
        <v>38</v>
      </c>
      <c r="I2547" s="1">
        <v>35</v>
      </c>
      <c r="J2547" s="1">
        <v>40</v>
      </c>
      <c r="K2547" s="2">
        <v>484.65</v>
      </c>
      <c r="L2547" s="3">
        <v>507.18622499999998</v>
      </c>
      <c r="M2547" s="4">
        <v>88.227999999999994</v>
      </c>
      <c r="N2547" s="5">
        <v>94.60511984</v>
      </c>
      <c r="O2547" s="6">
        <v>8.3255957907768505E-2</v>
      </c>
    </row>
    <row r="2548" spans="1:15" x14ac:dyDescent="0.2">
      <c r="A2548" t="s">
        <v>46</v>
      </c>
      <c r="B2548" t="s">
        <v>47</v>
      </c>
      <c r="C2548">
        <v>2016</v>
      </c>
      <c r="D2548" t="s">
        <v>99</v>
      </c>
      <c r="E2548" t="s">
        <v>16</v>
      </c>
      <c r="F2548" t="s">
        <v>19</v>
      </c>
      <c r="G2548" t="s">
        <v>67</v>
      </c>
      <c r="H2548" s="1">
        <v>31</v>
      </c>
      <c r="I2548" s="1">
        <v>29</v>
      </c>
      <c r="J2548" s="1">
        <v>35</v>
      </c>
      <c r="K2548" s="2">
        <v>274.35000000000002</v>
      </c>
      <c r="L2548" s="3">
        <v>237.72427500000001</v>
      </c>
      <c r="M2548" s="4">
        <v>41.220999999999997</v>
      </c>
      <c r="N2548" s="5">
        <v>40.487678410000001</v>
      </c>
      <c r="O2548" s="6">
        <v>8.2558775287042099E-2</v>
      </c>
    </row>
    <row r="2549" spans="1:15" x14ac:dyDescent="0.2">
      <c r="A2549" t="s">
        <v>46</v>
      </c>
      <c r="B2549" t="s">
        <v>47</v>
      </c>
      <c r="C2549">
        <v>2016</v>
      </c>
      <c r="D2549" t="s">
        <v>99</v>
      </c>
      <c r="E2549" t="s">
        <v>16</v>
      </c>
      <c r="F2549" t="s">
        <v>20</v>
      </c>
      <c r="G2549" t="s">
        <v>68</v>
      </c>
      <c r="H2549" s="1">
        <v>30</v>
      </c>
      <c r="I2549" s="1">
        <v>26</v>
      </c>
      <c r="J2549" s="1">
        <v>32</v>
      </c>
      <c r="K2549" s="2">
        <v>210.8</v>
      </c>
      <c r="L2549" s="3">
        <v>196.46559999999999</v>
      </c>
      <c r="M2549" s="4">
        <v>24.913</v>
      </c>
      <c r="N2549" s="5">
        <v>22.194244309999998</v>
      </c>
      <c r="O2549" s="6">
        <v>7.6850094876660294E-2</v>
      </c>
    </row>
    <row r="2550" spans="1:15" x14ac:dyDescent="0.2">
      <c r="A2550" t="s">
        <v>46</v>
      </c>
      <c r="B2550" t="s">
        <v>47</v>
      </c>
      <c r="C2550">
        <v>2016</v>
      </c>
      <c r="D2550" t="s">
        <v>99</v>
      </c>
      <c r="E2550" t="s">
        <v>16</v>
      </c>
      <c r="F2550" t="s">
        <v>21</v>
      </c>
      <c r="G2550" t="s">
        <v>69</v>
      </c>
      <c r="H2550" s="1">
        <v>34</v>
      </c>
      <c r="I2550" s="1">
        <v>32</v>
      </c>
      <c r="J2550" s="1">
        <v>34</v>
      </c>
      <c r="K2550" s="2">
        <v>1127.05</v>
      </c>
      <c r="L2550" s="3">
        <v>1138.8840250000001</v>
      </c>
      <c r="M2550" s="4">
        <v>231.506</v>
      </c>
      <c r="N2550" s="5">
        <v>211.81409963999999</v>
      </c>
      <c r="O2550" s="6">
        <v>6.5613770462712398E-2</v>
      </c>
    </row>
    <row r="2551" spans="1:15" x14ac:dyDescent="0.2">
      <c r="A2551" t="s">
        <v>46</v>
      </c>
      <c r="B2551" t="s">
        <v>47</v>
      </c>
      <c r="C2551">
        <v>2016</v>
      </c>
      <c r="D2551" t="s">
        <v>99</v>
      </c>
      <c r="E2551" t="s">
        <v>16</v>
      </c>
      <c r="F2551" t="s">
        <v>22</v>
      </c>
      <c r="G2551" t="s">
        <v>70</v>
      </c>
      <c r="H2551" s="1">
        <v>27</v>
      </c>
      <c r="I2551" s="1">
        <v>26</v>
      </c>
      <c r="J2551" s="1">
        <v>34</v>
      </c>
      <c r="K2551" s="2">
        <v>411.55</v>
      </c>
      <c r="L2551" s="3">
        <v>339.32297499999999</v>
      </c>
      <c r="M2551" s="4">
        <v>82.91</v>
      </c>
      <c r="N2551" s="5">
        <v>73.035419000000005</v>
      </c>
      <c r="O2551" s="6">
        <v>5.21200340177378E-2</v>
      </c>
    </row>
    <row r="2552" spans="1:15" x14ac:dyDescent="0.2">
      <c r="A2552" t="s">
        <v>46</v>
      </c>
      <c r="B2552" t="s">
        <v>47</v>
      </c>
      <c r="C2552">
        <v>2016</v>
      </c>
      <c r="D2552" t="s">
        <v>99</v>
      </c>
      <c r="E2552" t="s">
        <v>23</v>
      </c>
      <c r="F2552" t="s">
        <v>24</v>
      </c>
      <c r="G2552" t="s">
        <v>71</v>
      </c>
      <c r="H2552" s="1">
        <v>18</v>
      </c>
      <c r="I2552" s="1">
        <v>17</v>
      </c>
      <c r="J2552" s="1">
        <v>20</v>
      </c>
      <c r="K2552" s="2">
        <v>3613.5</v>
      </c>
      <c r="L2552" s="3">
        <v>3306.3525</v>
      </c>
      <c r="M2552" s="4">
        <v>567.06259999999997</v>
      </c>
      <c r="N2552" s="5">
        <v>629.79446718760096</v>
      </c>
      <c r="O2552" s="6">
        <v>3.77750103777501E-2</v>
      </c>
    </row>
    <row r="2553" spans="1:15" x14ac:dyDescent="0.2">
      <c r="A2553" t="s">
        <v>46</v>
      </c>
      <c r="B2553" t="s">
        <v>47</v>
      </c>
      <c r="C2553">
        <v>2016</v>
      </c>
      <c r="D2553" t="s">
        <v>99</v>
      </c>
      <c r="E2553" t="s">
        <v>23</v>
      </c>
      <c r="F2553" t="s">
        <v>25</v>
      </c>
      <c r="G2553" t="s">
        <v>72</v>
      </c>
      <c r="H2553" s="1">
        <v>9</v>
      </c>
      <c r="I2553" s="1">
        <v>9</v>
      </c>
      <c r="J2553" s="1">
        <v>10</v>
      </c>
      <c r="K2553" s="2">
        <v>4240.5</v>
      </c>
      <c r="L2553" s="3">
        <v>4176.8924999999999</v>
      </c>
      <c r="M2553" s="4">
        <v>676.24519999999995</v>
      </c>
      <c r="N2553" s="5">
        <v>718.47806523040003</v>
      </c>
      <c r="O2553" s="6">
        <v>4.7046338875132702E-2</v>
      </c>
    </row>
    <row r="2554" spans="1:15" x14ac:dyDescent="0.2">
      <c r="A2554" t="s">
        <v>46</v>
      </c>
      <c r="B2554" t="s">
        <v>47</v>
      </c>
      <c r="C2554">
        <v>2016</v>
      </c>
      <c r="D2554" t="s">
        <v>99</v>
      </c>
      <c r="E2554" t="s">
        <v>23</v>
      </c>
      <c r="F2554" t="s">
        <v>26</v>
      </c>
      <c r="G2554" t="s">
        <v>73</v>
      </c>
      <c r="H2554" s="1">
        <v>28</v>
      </c>
      <c r="I2554" s="1">
        <v>24</v>
      </c>
      <c r="J2554" s="1">
        <v>30</v>
      </c>
      <c r="K2554" s="2">
        <v>3846.4</v>
      </c>
      <c r="L2554" s="3">
        <v>3330.9823999999999</v>
      </c>
      <c r="M2554" s="4">
        <v>582.28139999999996</v>
      </c>
      <c r="N2554" s="5">
        <v>624.67963785959898</v>
      </c>
      <c r="O2554" s="6">
        <v>6.9571547420965094E-2</v>
      </c>
    </row>
    <row r="2555" spans="1:15" x14ac:dyDescent="0.2">
      <c r="A2555" t="s">
        <v>46</v>
      </c>
      <c r="B2555" t="s">
        <v>47</v>
      </c>
      <c r="C2555">
        <v>2016</v>
      </c>
      <c r="D2555" t="s">
        <v>99</v>
      </c>
      <c r="E2555" t="s">
        <v>23</v>
      </c>
      <c r="F2555" t="s">
        <v>27</v>
      </c>
      <c r="G2555" t="s">
        <v>74</v>
      </c>
      <c r="H2555" s="1">
        <v>12</v>
      </c>
      <c r="I2555" s="1">
        <v>11</v>
      </c>
      <c r="J2555" s="1">
        <v>12</v>
      </c>
      <c r="K2555" s="2">
        <v>3337.7</v>
      </c>
      <c r="L2555" s="3">
        <v>3594.7028999999902</v>
      </c>
      <c r="M2555" s="4">
        <v>287.96440000000001</v>
      </c>
      <c r="N2555" s="5">
        <v>265.02976332639997</v>
      </c>
      <c r="O2555" s="6">
        <v>0.138508553794529</v>
      </c>
    </row>
    <row r="2556" spans="1:15" x14ac:dyDescent="0.2">
      <c r="A2556" t="s">
        <v>46</v>
      </c>
      <c r="B2556" t="s">
        <v>47</v>
      </c>
      <c r="C2556">
        <v>2016</v>
      </c>
      <c r="D2556" t="s">
        <v>99</v>
      </c>
      <c r="E2556" t="s">
        <v>23</v>
      </c>
      <c r="F2556" t="s">
        <v>28</v>
      </c>
      <c r="G2556" t="s">
        <v>75</v>
      </c>
      <c r="H2556" s="1">
        <v>18</v>
      </c>
      <c r="I2556" s="1">
        <v>17</v>
      </c>
      <c r="J2556" s="1">
        <v>19</v>
      </c>
      <c r="K2556" s="2">
        <v>4858.75</v>
      </c>
      <c r="L2556" s="3">
        <v>3947.734375</v>
      </c>
      <c r="M2556" s="4">
        <v>875.62379999999996</v>
      </c>
      <c r="N2556" s="5">
        <v>846.06098926440097</v>
      </c>
      <c r="O2556" s="6">
        <v>2.39259068690507E-2</v>
      </c>
    </row>
    <row r="2557" spans="1:15" x14ac:dyDescent="0.2">
      <c r="A2557" t="s">
        <v>46</v>
      </c>
      <c r="B2557" t="s">
        <v>47</v>
      </c>
      <c r="C2557">
        <v>2016</v>
      </c>
      <c r="D2557" t="s">
        <v>99</v>
      </c>
      <c r="E2557" t="s">
        <v>23</v>
      </c>
      <c r="F2557" t="s">
        <v>29</v>
      </c>
      <c r="G2557" t="s">
        <v>76</v>
      </c>
      <c r="H2557" s="1">
        <v>12</v>
      </c>
      <c r="I2557" s="1">
        <v>12</v>
      </c>
      <c r="J2557" s="1">
        <v>12</v>
      </c>
      <c r="K2557" s="2">
        <v>3833</v>
      </c>
      <c r="L2557" s="3">
        <v>3104.73</v>
      </c>
      <c r="M2557" s="4">
        <v>577.67660000000001</v>
      </c>
      <c r="N2557" s="5">
        <v>593.13869187559999</v>
      </c>
      <c r="O2557" s="6">
        <v>6.9658231150534794E-2</v>
      </c>
    </row>
    <row r="2558" spans="1:15" x14ac:dyDescent="0.2">
      <c r="A2558" t="s">
        <v>46</v>
      </c>
      <c r="B2558" t="s">
        <v>47</v>
      </c>
      <c r="C2558">
        <v>2016</v>
      </c>
      <c r="D2558" t="s">
        <v>99</v>
      </c>
      <c r="E2558" t="s">
        <v>30</v>
      </c>
      <c r="F2558" t="s">
        <v>31</v>
      </c>
      <c r="G2558" t="s">
        <v>77</v>
      </c>
      <c r="H2558" s="1">
        <v>37</v>
      </c>
      <c r="I2558" s="1">
        <v>33</v>
      </c>
      <c r="J2558" s="1">
        <v>47</v>
      </c>
      <c r="K2558" s="2">
        <v>545.1</v>
      </c>
      <c r="L2558" s="3">
        <v>589.25310000000104</v>
      </c>
      <c r="M2558" s="4">
        <v>15.56</v>
      </c>
      <c r="N2558" s="5">
        <v>17.203136000000001</v>
      </c>
      <c r="O2558" s="6">
        <v>5.6686846450192598E-2</v>
      </c>
    </row>
    <row r="2559" spans="1:15" x14ac:dyDescent="0.2">
      <c r="A2559" t="s">
        <v>46</v>
      </c>
      <c r="B2559" t="s">
        <v>47</v>
      </c>
      <c r="C2559">
        <v>2016</v>
      </c>
      <c r="D2559" t="s">
        <v>99</v>
      </c>
      <c r="E2559" t="s">
        <v>30</v>
      </c>
      <c r="F2559" t="s">
        <v>32</v>
      </c>
      <c r="G2559" t="s">
        <v>78</v>
      </c>
      <c r="H2559" s="1">
        <v>51</v>
      </c>
      <c r="I2559" s="1">
        <v>46</v>
      </c>
      <c r="J2559" s="1">
        <v>63</v>
      </c>
      <c r="K2559" s="2">
        <v>770.85</v>
      </c>
      <c r="L2559" s="3">
        <v>815.94472499999802</v>
      </c>
      <c r="M2559" s="4">
        <v>18.662500000000001</v>
      </c>
      <c r="N2559" s="5">
        <v>21.212264062500001</v>
      </c>
      <c r="O2559" s="6">
        <v>5.8571706557696099E-2</v>
      </c>
    </row>
    <row r="2560" spans="1:15" x14ac:dyDescent="0.2">
      <c r="A2560" t="s">
        <v>46</v>
      </c>
      <c r="B2560" t="s">
        <v>47</v>
      </c>
      <c r="C2560">
        <v>2016</v>
      </c>
      <c r="D2560" t="s">
        <v>99</v>
      </c>
      <c r="E2560" t="s">
        <v>30</v>
      </c>
      <c r="F2560" t="s">
        <v>33</v>
      </c>
      <c r="G2560" t="s">
        <v>79</v>
      </c>
      <c r="H2560" s="1">
        <v>40</v>
      </c>
      <c r="I2560" s="1">
        <v>39</v>
      </c>
      <c r="J2560" s="1">
        <v>45</v>
      </c>
      <c r="K2560" s="2">
        <v>658.2</v>
      </c>
      <c r="L2560" s="3">
        <v>544.98960000000102</v>
      </c>
      <c r="M2560" s="4">
        <v>28.769500000000001</v>
      </c>
      <c r="N2560" s="5">
        <v>24.5203886975</v>
      </c>
      <c r="O2560" s="6">
        <v>5.2871467639015499E-2</v>
      </c>
    </row>
    <row r="2561" spans="1:15" x14ac:dyDescent="0.2">
      <c r="A2561" t="s">
        <v>46</v>
      </c>
      <c r="B2561" t="s">
        <v>47</v>
      </c>
      <c r="C2561">
        <v>2016</v>
      </c>
      <c r="D2561" t="s">
        <v>99</v>
      </c>
      <c r="E2561" t="s">
        <v>30</v>
      </c>
      <c r="F2561" t="s">
        <v>34</v>
      </c>
      <c r="G2561" t="s">
        <v>80</v>
      </c>
      <c r="H2561" s="1">
        <v>48</v>
      </c>
      <c r="I2561" s="1">
        <v>46</v>
      </c>
      <c r="J2561" s="1">
        <v>56</v>
      </c>
      <c r="K2561" s="2">
        <v>668.7</v>
      </c>
      <c r="L2561" s="3">
        <v>610.52310000000102</v>
      </c>
      <c r="M2561" s="4">
        <v>22.420500000000001</v>
      </c>
      <c r="N2561" s="5">
        <v>22.066368202500001</v>
      </c>
      <c r="O2561" s="6">
        <v>6.3257065948855995E-2</v>
      </c>
    </row>
    <row r="2562" spans="1:15" x14ac:dyDescent="0.2">
      <c r="A2562" t="s">
        <v>46</v>
      </c>
      <c r="B2562" t="s">
        <v>47</v>
      </c>
      <c r="C2562">
        <v>2016</v>
      </c>
      <c r="D2562" t="s">
        <v>99</v>
      </c>
      <c r="E2562" t="s">
        <v>30</v>
      </c>
      <c r="F2562" t="s">
        <v>35</v>
      </c>
      <c r="G2562" t="s">
        <v>81</v>
      </c>
      <c r="H2562" s="1">
        <v>36</v>
      </c>
      <c r="I2562" s="1">
        <v>35</v>
      </c>
      <c r="J2562" s="1">
        <v>45</v>
      </c>
      <c r="K2562" s="2">
        <v>627.95000000000005</v>
      </c>
      <c r="L2562" s="3">
        <v>602.51802499999997</v>
      </c>
      <c r="M2562" s="4">
        <v>12.961499999999999</v>
      </c>
      <c r="N2562" s="5">
        <v>10.6334201775</v>
      </c>
      <c r="O2562" s="6">
        <v>7.81113145951111E-2</v>
      </c>
    </row>
    <row r="2563" spans="1:15" x14ac:dyDescent="0.2">
      <c r="A2563" t="s">
        <v>46</v>
      </c>
      <c r="B2563" t="s">
        <v>47</v>
      </c>
      <c r="C2563">
        <v>2016</v>
      </c>
      <c r="D2563" t="s">
        <v>99</v>
      </c>
      <c r="E2563" t="s">
        <v>30</v>
      </c>
      <c r="F2563" t="s">
        <v>36</v>
      </c>
      <c r="G2563" t="s">
        <v>82</v>
      </c>
      <c r="H2563" s="1">
        <v>39</v>
      </c>
      <c r="I2563" s="1">
        <v>33</v>
      </c>
      <c r="J2563" s="1">
        <v>42</v>
      </c>
      <c r="K2563" s="2">
        <v>823.45</v>
      </c>
      <c r="L2563" s="3">
        <v>835.39002499999697</v>
      </c>
      <c r="M2563" s="4">
        <v>38.768000000000001</v>
      </c>
      <c r="N2563" s="5">
        <v>37.12733824</v>
      </c>
      <c r="O2563" s="6">
        <v>6.5031270872548494E-2</v>
      </c>
    </row>
    <row r="2564" spans="1:15" x14ac:dyDescent="0.2">
      <c r="A2564" t="s">
        <v>46</v>
      </c>
      <c r="B2564" t="s">
        <v>47</v>
      </c>
      <c r="C2564">
        <v>2016</v>
      </c>
      <c r="D2564" t="s">
        <v>99</v>
      </c>
      <c r="E2564" t="s">
        <v>37</v>
      </c>
      <c r="F2564" t="s">
        <v>38</v>
      </c>
      <c r="G2564" t="s">
        <v>83</v>
      </c>
      <c r="H2564" s="1">
        <v>50</v>
      </c>
      <c r="I2564" s="1">
        <v>48</v>
      </c>
      <c r="J2564" s="1">
        <v>63</v>
      </c>
      <c r="K2564" s="2">
        <v>783.25</v>
      </c>
      <c r="L2564" s="3">
        <v>777.37562499999797</v>
      </c>
      <c r="M2564" s="4">
        <v>-15.428900000000001</v>
      </c>
      <c r="N2564" s="5">
        <v>-17.0379645521</v>
      </c>
      <c r="O2564" s="6">
        <v>6.6070858601979005E-2</v>
      </c>
    </row>
    <row r="2565" spans="1:15" x14ac:dyDescent="0.2">
      <c r="A2565" t="s">
        <v>46</v>
      </c>
      <c r="B2565" t="s">
        <v>47</v>
      </c>
      <c r="C2565">
        <v>2016</v>
      </c>
      <c r="D2565" t="s">
        <v>99</v>
      </c>
      <c r="E2565" t="s">
        <v>37</v>
      </c>
      <c r="F2565" t="s">
        <v>39</v>
      </c>
      <c r="G2565" t="s">
        <v>84</v>
      </c>
      <c r="H2565" s="1">
        <v>42</v>
      </c>
      <c r="I2565" s="1">
        <v>40</v>
      </c>
      <c r="J2565" s="1">
        <v>47</v>
      </c>
      <c r="K2565" s="2">
        <v>553.65</v>
      </c>
      <c r="L2565" s="3">
        <v>540.63922499999899</v>
      </c>
      <c r="M2565" s="4">
        <v>-27.489899999999999</v>
      </c>
      <c r="N2565" s="5">
        <v>-28.449270020099998</v>
      </c>
      <c r="O2565" s="6">
        <v>6.2042806827418098E-2</v>
      </c>
    </row>
    <row r="2566" spans="1:15" x14ac:dyDescent="0.2">
      <c r="A2566" t="s">
        <v>46</v>
      </c>
      <c r="B2566" t="s">
        <v>47</v>
      </c>
      <c r="C2566">
        <v>2016</v>
      </c>
      <c r="D2566" t="s">
        <v>99</v>
      </c>
      <c r="E2566" t="s">
        <v>37</v>
      </c>
      <c r="F2566" t="s">
        <v>40</v>
      </c>
      <c r="G2566" t="s">
        <v>85</v>
      </c>
      <c r="H2566" s="1">
        <v>44</v>
      </c>
      <c r="I2566" s="1">
        <v>42</v>
      </c>
      <c r="J2566" s="1">
        <v>53</v>
      </c>
      <c r="K2566" s="2">
        <v>717.35</v>
      </c>
      <c r="L2566" s="3">
        <v>578.54277499999898</v>
      </c>
      <c r="M2566" s="4">
        <v>44.015000000000001</v>
      </c>
      <c r="N2566" s="5">
        <v>44.461752250000004</v>
      </c>
      <c r="O2566" s="6">
        <v>8.5941311772496004E-2</v>
      </c>
    </row>
    <row r="2567" spans="1:15" x14ac:dyDescent="0.2">
      <c r="A2567" t="s">
        <v>46</v>
      </c>
      <c r="B2567" t="s">
        <v>47</v>
      </c>
      <c r="C2567">
        <v>2016</v>
      </c>
      <c r="D2567" t="s">
        <v>99</v>
      </c>
      <c r="E2567" t="s">
        <v>37</v>
      </c>
      <c r="F2567" t="s">
        <v>41</v>
      </c>
      <c r="G2567" t="s">
        <v>86</v>
      </c>
      <c r="H2567" s="1">
        <v>44</v>
      </c>
      <c r="I2567" s="1">
        <v>43</v>
      </c>
      <c r="J2567" s="1">
        <v>53</v>
      </c>
      <c r="K2567" s="2">
        <v>667.05</v>
      </c>
      <c r="L2567" s="3">
        <v>620.02297499999997</v>
      </c>
      <c r="M2567" s="4">
        <v>-4.2131999999999801</v>
      </c>
      <c r="N2567" s="5">
        <v>-3.8250294575999799</v>
      </c>
      <c r="O2567" s="6">
        <v>5.6892286935012401E-2</v>
      </c>
    </row>
    <row r="2568" spans="1:15" x14ac:dyDescent="0.2">
      <c r="A2568" t="s">
        <v>46</v>
      </c>
      <c r="B2568" t="s">
        <v>47</v>
      </c>
      <c r="C2568">
        <v>2016</v>
      </c>
      <c r="D2568" t="s">
        <v>99</v>
      </c>
      <c r="E2568" t="s">
        <v>37</v>
      </c>
      <c r="F2568" t="s">
        <v>42</v>
      </c>
      <c r="G2568" t="s">
        <v>87</v>
      </c>
      <c r="H2568" s="1">
        <v>42</v>
      </c>
      <c r="I2568" s="1">
        <v>41</v>
      </c>
      <c r="J2568" s="1">
        <v>43</v>
      </c>
      <c r="K2568" s="2">
        <v>553.70000000000005</v>
      </c>
      <c r="L2568" s="3">
        <v>511.06509999999997</v>
      </c>
      <c r="M2568" s="4">
        <v>-15.0091</v>
      </c>
      <c r="N2568" s="5">
        <v>-12.005914171900001</v>
      </c>
      <c r="O2568" s="6">
        <v>8.1813256275961699E-2</v>
      </c>
    </row>
    <row r="2569" spans="1:15" x14ac:dyDescent="0.2">
      <c r="A2569" t="s">
        <v>46</v>
      </c>
      <c r="B2569" t="s">
        <v>47</v>
      </c>
      <c r="C2569">
        <v>2016</v>
      </c>
      <c r="D2569" t="s">
        <v>99</v>
      </c>
      <c r="E2569" t="s">
        <v>37</v>
      </c>
      <c r="F2569" t="s">
        <v>43</v>
      </c>
      <c r="G2569" t="s">
        <v>88</v>
      </c>
      <c r="H2569" s="1">
        <v>44</v>
      </c>
      <c r="I2569" s="1">
        <v>43</v>
      </c>
      <c r="J2569" s="1">
        <v>50</v>
      </c>
      <c r="K2569" s="2">
        <v>696.25</v>
      </c>
      <c r="L2569" s="3">
        <v>746.72812499999998</v>
      </c>
      <c r="M2569" s="4">
        <v>97.499799999999993</v>
      </c>
      <c r="N2569" s="5">
        <v>95.062110000400097</v>
      </c>
      <c r="O2569" s="6">
        <v>4.8473967684021499E-2</v>
      </c>
    </row>
    <row r="2570" spans="1:15" x14ac:dyDescent="0.2">
      <c r="A2570" t="s">
        <v>46</v>
      </c>
      <c r="B2570" t="s">
        <v>47</v>
      </c>
      <c r="C2570">
        <v>2016</v>
      </c>
      <c r="D2570" t="s">
        <v>100</v>
      </c>
      <c r="E2570" t="s">
        <v>16</v>
      </c>
      <c r="F2570" t="s">
        <v>17</v>
      </c>
      <c r="G2570" t="s">
        <v>65</v>
      </c>
      <c r="H2570" s="1">
        <v>32</v>
      </c>
      <c r="I2570" s="1">
        <v>32</v>
      </c>
      <c r="J2570" s="1">
        <v>37</v>
      </c>
      <c r="K2570" s="2">
        <v>543.1</v>
      </c>
      <c r="L2570" s="3">
        <v>576.22910000000002</v>
      </c>
      <c r="M2570" s="4">
        <v>99.436000000000007</v>
      </c>
      <c r="N2570" s="5">
        <v>90.053219040000002</v>
      </c>
      <c r="O2570" s="6">
        <v>8.45148223163322E-2</v>
      </c>
    </row>
    <row r="2571" spans="1:15" x14ac:dyDescent="0.2">
      <c r="A2571" t="s">
        <v>46</v>
      </c>
      <c r="B2571" t="s">
        <v>47</v>
      </c>
      <c r="C2571">
        <v>2016</v>
      </c>
      <c r="D2571" t="s">
        <v>100</v>
      </c>
      <c r="E2571" t="s">
        <v>16</v>
      </c>
      <c r="F2571" t="s">
        <v>18</v>
      </c>
      <c r="G2571" t="s">
        <v>66</v>
      </c>
      <c r="H2571" s="1">
        <v>31</v>
      </c>
      <c r="I2571" s="1">
        <v>29</v>
      </c>
      <c r="J2571" s="1">
        <v>34</v>
      </c>
      <c r="K2571" s="2">
        <v>398.2</v>
      </c>
      <c r="L2571" s="3">
        <v>450.76240000000098</v>
      </c>
      <c r="M2571" s="4">
        <v>65.451999999999998</v>
      </c>
      <c r="N2571" s="5">
        <v>67.711403039999993</v>
      </c>
      <c r="O2571" s="6">
        <v>9.49271722752386E-2</v>
      </c>
    </row>
    <row r="2572" spans="1:15" x14ac:dyDescent="0.2">
      <c r="A2572" t="s">
        <v>46</v>
      </c>
      <c r="B2572" t="s">
        <v>47</v>
      </c>
      <c r="C2572">
        <v>2016</v>
      </c>
      <c r="D2572" t="s">
        <v>100</v>
      </c>
      <c r="E2572" t="s">
        <v>16</v>
      </c>
      <c r="F2572" t="s">
        <v>19</v>
      </c>
      <c r="G2572" t="s">
        <v>67</v>
      </c>
      <c r="H2572" s="1">
        <v>29</v>
      </c>
      <c r="I2572" s="1">
        <v>27</v>
      </c>
      <c r="J2572" s="1">
        <v>36</v>
      </c>
      <c r="K2572" s="2">
        <v>262.95</v>
      </c>
      <c r="L2572" s="3">
        <v>207.861975</v>
      </c>
      <c r="M2572" s="4">
        <v>44.198999999999998</v>
      </c>
      <c r="N2572" s="5">
        <v>44.728946010000001</v>
      </c>
      <c r="O2572" s="6">
        <v>7.2447233314318293E-2</v>
      </c>
    </row>
    <row r="2573" spans="1:15" x14ac:dyDescent="0.2">
      <c r="A2573" t="s">
        <v>46</v>
      </c>
      <c r="B2573" t="s">
        <v>47</v>
      </c>
      <c r="C2573">
        <v>2016</v>
      </c>
      <c r="D2573" t="s">
        <v>100</v>
      </c>
      <c r="E2573" t="s">
        <v>16</v>
      </c>
      <c r="F2573" t="s">
        <v>20</v>
      </c>
      <c r="G2573" t="s">
        <v>68</v>
      </c>
      <c r="H2573" s="1">
        <v>31</v>
      </c>
      <c r="I2573" s="1">
        <v>27</v>
      </c>
      <c r="J2573" s="1">
        <v>32</v>
      </c>
      <c r="K2573" s="2">
        <v>243.4</v>
      </c>
      <c r="L2573" s="3">
        <v>193.74639999999999</v>
      </c>
      <c r="M2573" s="4">
        <v>34.918999999999997</v>
      </c>
      <c r="N2573" s="5">
        <v>38.731805610000002</v>
      </c>
      <c r="O2573" s="6">
        <v>6.4092029580936696E-2</v>
      </c>
    </row>
    <row r="2574" spans="1:15" x14ac:dyDescent="0.2">
      <c r="A2574" t="s">
        <v>46</v>
      </c>
      <c r="B2574" t="s">
        <v>47</v>
      </c>
      <c r="C2574">
        <v>2016</v>
      </c>
      <c r="D2574" t="s">
        <v>100</v>
      </c>
      <c r="E2574" t="s">
        <v>16</v>
      </c>
      <c r="F2574" t="s">
        <v>21</v>
      </c>
      <c r="G2574" t="s">
        <v>69</v>
      </c>
      <c r="H2574" s="1">
        <v>27</v>
      </c>
      <c r="I2574" s="1">
        <v>23</v>
      </c>
      <c r="J2574" s="1">
        <v>30</v>
      </c>
      <c r="K2574" s="2">
        <v>1176.05</v>
      </c>
      <c r="L2574" s="3">
        <v>916.73097499999994</v>
      </c>
      <c r="M2574" s="4">
        <v>234.291</v>
      </c>
      <c r="N2574" s="5">
        <v>207.83720319</v>
      </c>
      <c r="O2574" s="6">
        <v>6.7981803494749402E-2</v>
      </c>
    </row>
    <row r="2575" spans="1:15" x14ac:dyDescent="0.2">
      <c r="A2575" t="s">
        <v>46</v>
      </c>
      <c r="B2575" t="s">
        <v>47</v>
      </c>
      <c r="C2575">
        <v>2016</v>
      </c>
      <c r="D2575" t="s">
        <v>100</v>
      </c>
      <c r="E2575" t="s">
        <v>16</v>
      </c>
      <c r="F2575" t="s">
        <v>22</v>
      </c>
      <c r="G2575" t="s">
        <v>70</v>
      </c>
      <c r="H2575" s="1">
        <v>36</v>
      </c>
      <c r="I2575" s="1">
        <v>34</v>
      </c>
      <c r="J2575" s="1">
        <v>41</v>
      </c>
      <c r="K2575" s="2">
        <v>509.55</v>
      </c>
      <c r="L2575" s="3">
        <v>563.30752500000006</v>
      </c>
      <c r="M2575" s="4">
        <v>102.858</v>
      </c>
      <c r="N2575" s="5">
        <v>105.79768163999999</v>
      </c>
      <c r="O2575" s="6">
        <v>4.7983514866058299E-2</v>
      </c>
    </row>
    <row r="2576" spans="1:15" x14ac:dyDescent="0.2">
      <c r="A2576" t="s">
        <v>46</v>
      </c>
      <c r="B2576" t="s">
        <v>47</v>
      </c>
      <c r="C2576">
        <v>2016</v>
      </c>
      <c r="D2576" t="s">
        <v>100</v>
      </c>
      <c r="E2576" t="s">
        <v>23</v>
      </c>
      <c r="F2576" t="s">
        <v>24</v>
      </c>
      <c r="G2576" t="s">
        <v>71</v>
      </c>
      <c r="H2576" s="1">
        <v>17</v>
      </c>
      <c r="I2576" s="1">
        <v>16</v>
      </c>
      <c r="J2576" s="1">
        <v>19</v>
      </c>
      <c r="K2576" s="2">
        <v>4009</v>
      </c>
      <c r="L2576" s="3">
        <v>3808.55</v>
      </c>
      <c r="M2576" s="4">
        <v>327.10939999999999</v>
      </c>
      <c r="N2576" s="5">
        <v>297.3116963164</v>
      </c>
      <c r="O2576" s="6">
        <v>0.139935145921676</v>
      </c>
    </row>
    <row r="2577" spans="1:15" x14ac:dyDescent="0.2">
      <c r="A2577" t="s">
        <v>46</v>
      </c>
      <c r="B2577" t="s">
        <v>47</v>
      </c>
      <c r="C2577">
        <v>2016</v>
      </c>
      <c r="D2577" t="s">
        <v>100</v>
      </c>
      <c r="E2577" t="s">
        <v>23</v>
      </c>
      <c r="F2577" t="s">
        <v>25</v>
      </c>
      <c r="G2577" t="s">
        <v>72</v>
      </c>
      <c r="H2577" s="1">
        <v>7</v>
      </c>
      <c r="I2577" s="1">
        <v>6</v>
      </c>
      <c r="J2577" s="1">
        <v>7</v>
      </c>
      <c r="K2577" s="2">
        <v>1796.5</v>
      </c>
      <c r="L2577" s="3">
        <v>1518.0425</v>
      </c>
      <c r="M2577" s="4">
        <v>310.1112</v>
      </c>
      <c r="N2577" s="5">
        <v>313.55715565439999</v>
      </c>
      <c r="O2577" s="6">
        <v>5.76120233787921E-2</v>
      </c>
    </row>
    <row r="2578" spans="1:15" x14ac:dyDescent="0.2">
      <c r="A2578" t="s">
        <v>46</v>
      </c>
      <c r="B2578" t="s">
        <v>47</v>
      </c>
      <c r="C2578">
        <v>2016</v>
      </c>
      <c r="D2578" t="s">
        <v>100</v>
      </c>
      <c r="E2578" t="s">
        <v>23</v>
      </c>
      <c r="F2578" t="s">
        <v>26</v>
      </c>
      <c r="G2578" t="s">
        <v>73</v>
      </c>
      <c r="H2578" s="1">
        <v>19</v>
      </c>
      <c r="I2578" s="1">
        <v>19</v>
      </c>
      <c r="J2578" s="1">
        <v>20</v>
      </c>
      <c r="K2578" s="2">
        <v>2331</v>
      </c>
      <c r="L2578" s="3">
        <v>1911.42</v>
      </c>
      <c r="M2578" s="4">
        <v>224.5496</v>
      </c>
      <c r="N2578" s="5">
        <v>178.4055553984</v>
      </c>
      <c r="O2578" s="6">
        <v>0.12741312741312699</v>
      </c>
    </row>
    <row r="2579" spans="1:15" x14ac:dyDescent="0.2">
      <c r="A2579" t="s">
        <v>46</v>
      </c>
      <c r="B2579" t="s">
        <v>47</v>
      </c>
      <c r="C2579">
        <v>2016</v>
      </c>
      <c r="D2579" t="s">
        <v>100</v>
      </c>
      <c r="E2579" t="s">
        <v>23</v>
      </c>
      <c r="F2579" t="s">
        <v>27</v>
      </c>
      <c r="G2579" t="s">
        <v>74</v>
      </c>
      <c r="H2579" s="1">
        <v>9</v>
      </c>
      <c r="I2579" s="1">
        <v>9</v>
      </c>
      <c r="J2579" s="1">
        <v>9</v>
      </c>
      <c r="K2579" s="2">
        <v>3289.7</v>
      </c>
      <c r="L2579" s="3">
        <v>3214.0369000000101</v>
      </c>
      <c r="M2579" s="4">
        <v>542.29939999999999</v>
      </c>
      <c r="N2579" s="5">
        <v>571.03801440360098</v>
      </c>
      <c r="O2579" s="6">
        <v>5.2983554731434498E-2</v>
      </c>
    </row>
    <row r="2580" spans="1:15" x14ac:dyDescent="0.2">
      <c r="A2580" t="s">
        <v>46</v>
      </c>
      <c r="B2580" t="s">
        <v>47</v>
      </c>
      <c r="C2580">
        <v>2016</v>
      </c>
      <c r="D2580" t="s">
        <v>100</v>
      </c>
      <c r="E2580" t="s">
        <v>23</v>
      </c>
      <c r="F2580" t="s">
        <v>28</v>
      </c>
      <c r="G2580" t="s">
        <v>75</v>
      </c>
      <c r="H2580" s="1">
        <v>11</v>
      </c>
      <c r="I2580" s="1">
        <v>11</v>
      </c>
      <c r="J2580" s="1">
        <v>11</v>
      </c>
      <c r="K2580" s="2">
        <v>2944.4</v>
      </c>
      <c r="L2580" s="3">
        <v>2255.4104000000002</v>
      </c>
      <c r="M2580" s="4">
        <v>386.09620000000001</v>
      </c>
      <c r="N2580" s="5">
        <v>390.32858654440003</v>
      </c>
      <c r="O2580" s="6">
        <v>8.4771090884390707E-2</v>
      </c>
    </row>
    <row r="2581" spans="1:15" x14ac:dyDescent="0.2">
      <c r="A2581" t="s">
        <v>46</v>
      </c>
      <c r="B2581" t="s">
        <v>47</v>
      </c>
      <c r="C2581">
        <v>2016</v>
      </c>
      <c r="D2581" t="s">
        <v>100</v>
      </c>
      <c r="E2581" t="s">
        <v>23</v>
      </c>
      <c r="F2581" t="s">
        <v>29</v>
      </c>
      <c r="G2581" t="s">
        <v>76</v>
      </c>
      <c r="H2581" s="1">
        <v>11</v>
      </c>
      <c r="I2581" s="1">
        <v>11</v>
      </c>
      <c r="J2581" s="1">
        <v>11</v>
      </c>
      <c r="K2581" s="2">
        <v>4885</v>
      </c>
      <c r="L2581" s="3">
        <v>4543.05</v>
      </c>
      <c r="M2581" s="4">
        <v>524.77959999999996</v>
      </c>
      <c r="N2581" s="5">
        <v>436.72368223839999</v>
      </c>
      <c r="O2581" s="6">
        <v>0.119754350051177</v>
      </c>
    </row>
    <row r="2582" spans="1:15" x14ac:dyDescent="0.2">
      <c r="A2582" t="s">
        <v>46</v>
      </c>
      <c r="B2582" t="s">
        <v>47</v>
      </c>
      <c r="C2582">
        <v>2016</v>
      </c>
      <c r="D2582" t="s">
        <v>100</v>
      </c>
      <c r="E2582" t="s">
        <v>30</v>
      </c>
      <c r="F2582" t="s">
        <v>31</v>
      </c>
      <c r="G2582" t="s">
        <v>77</v>
      </c>
      <c r="H2582" s="1">
        <v>44</v>
      </c>
      <c r="I2582" s="1">
        <v>39</v>
      </c>
      <c r="J2582" s="1">
        <v>52</v>
      </c>
      <c r="K2582" s="2">
        <v>636.65</v>
      </c>
      <c r="L2582" s="3">
        <v>543.38077500000099</v>
      </c>
      <c r="M2582" s="4">
        <v>9.6265000000000107</v>
      </c>
      <c r="N2582" s="5">
        <v>10.071870022500001</v>
      </c>
      <c r="O2582" s="6">
        <v>8.2227283436739199E-2</v>
      </c>
    </row>
    <row r="2583" spans="1:15" x14ac:dyDescent="0.2">
      <c r="A2583" t="s">
        <v>46</v>
      </c>
      <c r="B2583" t="s">
        <v>47</v>
      </c>
      <c r="C2583">
        <v>2016</v>
      </c>
      <c r="D2583" t="s">
        <v>100</v>
      </c>
      <c r="E2583" t="s">
        <v>30</v>
      </c>
      <c r="F2583" t="s">
        <v>32</v>
      </c>
      <c r="G2583" t="s">
        <v>78</v>
      </c>
      <c r="H2583" s="1">
        <v>55</v>
      </c>
      <c r="I2583" s="1">
        <v>49</v>
      </c>
      <c r="J2583" s="1">
        <v>72</v>
      </c>
      <c r="K2583" s="2">
        <v>836.6</v>
      </c>
      <c r="L2583" s="3">
        <v>799.78959999999597</v>
      </c>
      <c r="M2583" s="4">
        <v>-5.8499999999999899</v>
      </c>
      <c r="N2583" s="5">
        <v>-5.8997249999999903</v>
      </c>
      <c r="O2583" s="6">
        <v>8.8931388955295301E-2</v>
      </c>
    </row>
    <row r="2584" spans="1:15" x14ac:dyDescent="0.2">
      <c r="A2584" t="s">
        <v>46</v>
      </c>
      <c r="B2584" t="s">
        <v>47</v>
      </c>
      <c r="C2584">
        <v>2016</v>
      </c>
      <c r="D2584" t="s">
        <v>100</v>
      </c>
      <c r="E2584" t="s">
        <v>30</v>
      </c>
      <c r="F2584" t="s">
        <v>33</v>
      </c>
      <c r="G2584" t="s">
        <v>79</v>
      </c>
      <c r="H2584" s="1">
        <v>42</v>
      </c>
      <c r="I2584" s="1">
        <v>40</v>
      </c>
      <c r="J2584" s="1">
        <v>47</v>
      </c>
      <c r="K2584" s="2">
        <v>643.15</v>
      </c>
      <c r="L2584" s="3">
        <v>714.86122500000101</v>
      </c>
      <c r="M2584" s="4">
        <v>7.7020000000000097</v>
      </c>
      <c r="N2584" s="5">
        <v>7.9101080400000203</v>
      </c>
      <c r="O2584" s="6">
        <v>7.9063981963771998E-2</v>
      </c>
    </row>
    <row r="2585" spans="1:15" x14ac:dyDescent="0.2">
      <c r="A2585" t="s">
        <v>46</v>
      </c>
      <c r="B2585" t="s">
        <v>47</v>
      </c>
      <c r="C2585">
        <v>2016</v>
      </c>
      <c r="D2585" t="s">
        <v>100</v>
      </c>
      <c r="E2585" t="s">
        <v>30</v>
      </c>
      <c r="F2585" t="s">
        <v>34</v>
      </c>
      <c r="G2585" t="s">
        <v>80</v>
      </c>
      <c r="H2585" s="1">
        <v>44</v>
      </c>
      <c r="I2585" s="1">
        <v>38</v>
      </c>
      <c r="J2585" s="1">
        <v>59</v>
      </c>
      <c r="K2585" s="2">
        <v>696.05</v>
      </c>
      <c r="L2585" s="3">
        <v>577.37347500000203</v>
      </c>
      <c r="M2585" s="4">
        <v>12.462</v>
      </c>
      <c r="N2585" s="5">
        <v>10.285885560000001</v>
      </c>
      <c r="O2585" s="6">
        <v>8.4692191652898499E-2</v>
      </c>
    </row>
    <row r="2586" spans="1:15" x14ac:dyDescent="0.2">
      <c r="A2586" t="s">
        <v>46</v>
      </c>
      <c r="B2586" t="s">
        <v>47</v>
      </c>
      <c r="C2586">
        <v>2016</v>
      </c>
      <c r="D2586" t="s">
        <v>100</v>
      </c>
      <c r="E2586" t="s">
        <v>30</v>
      </c>
      <c r="F2586" t="s">
        <v>35</v>
      </c>
      <c r="G2586" t="s">
        <v>81</v>
      </c>
      <c r="H2586" s="1">
        <v>42</v>
      </c>
      <c r="I2586" s="1">
        <v>37</v>
      </c>
      <c r="J2586" s="1">
        <v>54</v>
      </c>
      <c r="K2586" s="2">
        <v>776.95</v>
      </c>
      <c r="L2586" s="3">
        <v>606.40947500000004</v>
      </c>
      <c r="M2586" s="4">
        <v>25.966000000000001</v>
      </c>
      <c r="N2586" s="5">
        <v>26.476491559999999</v>
      </c>
      <c r="O2586" s="6">
        <v>5.9270223309093199E-2</v>
      </c>
    </row>
    <row r="2587" spans="1:15" x14ac:dyDescent="0.2">
      <c r="A2587" t="s">
        <v>46</v>
      </c>
      <c r="B2587" t="s">
        <v>47</v>
      </c>
      <c r="C2587">
        <v>2016</v>
      </c>
      <c r="D2587" t="s">
        <v>100</v>
      </c>
      <c r="E2587" t="s">
        <v>30</v>
      </c>
      <c r="F2587" t="s">
        <v>36</v>
      </c>
      <c r="G2587" t="s">
        <v>82</v>
      </c>
      <c r="H2587" s="1">
        <v>38</v>
      </c>
      <c r="I2587" s="1">
        <v>35</v>
      </c>
      <c r="J2587" s="1">
        <v>44</v>
      </c>
      <c r="K2587" s="2">
        <v>825.35</v>
      </c>
      <c r="L2587" s="3">
        <v>715.16577499999801</v>
      </c>
      <c r="M2587" s="4">
        <v>21.411999999999999</v>
      </c>
      <c r="N2587" s="5">
        <v>20.85785744</v>
      </c>
      <c r="O2587" s="6">
        <v>8.9234870055128104E-2</v>
      </c>
    </row>
    <row r="2588" spans="1:15" x14ac:dyDescent="0.2">
      <c r="A2588" t="s">
        <v>46</v>
      </c>
      <c r="B2588" t="s">
        <v>47</v>
      </c>
      <c r="C2588">
        <v>2016</v>
      </c>
      <c r="D2588" t="s">
        <v>100</v>
      </c>
      <c r="E2588" t="s">
        <v>37</v>
      </c>
      <c r="F2588" t="s">
        <v>38</v>
      </c>
      <c r="G2588" t="s">
        <v>83</v>
      </c>
      <c r="H2588" s="1">
        <v>43</v>
      </c>
      <c r="I2588" s="1">
        <v>36</v>
      </c>
      <c r="J2588" s="1">
        <v>62</v>
      </c>
      <c r="K2588" s="2">
        <v>762.6</v>
      </c>
      <c r="L2588" s="3">
        <v>744.29759999999806</v>
      </c>
      <c r="M2588" s="4">
        <v>-36.078899999999997</v>
      </c>
      <c r="N2588" s="5">
        <v>-28.113075747900002</v>
      </c>
      <c r="O2588" s="6">
        <v>9.3627065302911205E-2</v>
      </c>
    </row>
    <row r="2589" spans="1:15" x14ac:dyDescent="0.2">
      <c r="A2589" t="s">
        <v>46</v>
      </c>
      <c r="B2589" t="s">
        <v>47</v>
      </c>
      <c r="C2589">
        <v>2016</v>
      </c>
      <c r="D2589" t="s">
        <v>100</v>
      </c>
      <c r="E2589" t="s">
        <v>37</v>
      </c>
      <c r="F2589" t="s">
        <v>39</v>
      </c>
      <c r="G2589" t="s">
        <v>84</v>
      </c>
      <c r="H2589" s="1">
        <v>46</v>
      </c>
      <c r="I2589" s="1">
        <v>41</v>
      </c>
      <c r="J2589" s="1">
        <v>60</v>
      </c>
      <c r="K2589" s="2">
        <v>716.3</v>
      </c>
      <c r="L2589" s="3">
        <v>585.21710000000098</v>
      </c>
      <c r="M2589" s="4">
        <v>-31.619800000000001</v>
      </c>
      <c r="N2589" s="5">
        <v>-26.0484544796</v>
      </c>
      <c r="O2589" s="6">
        <v>6.2404020661733901E-2</v>
      </c>
    </row>
    <row r="2590" spans="1:15" x14ac:dyDescent="0.2">
      <c r="A2590" t="s">
        <v>46</v>
      </c>
      <c r="B2590" t="s">
        <v>47</v>
      </c>
      <c r="C2590">
        <v>2016</v>
      </c>
      <c r="D2590" t="s">
        <v>100</v>
      </c>
      <c r="E2590" t="s">
        <v>37</v>
      </c>
      <c r="F2590" t="s">
        <v>40</v>
      </c>
      <c r="G2590" t="s">
        <v>85</v>
      </c>
      <c r="H2590" s="1">
        <v>32</v>
      </c>
      <c r="I2590" s="1">
        <v>29</v>
      </c>
      <c r="J2590" s="1">
        <v>39</v>
      </c>
      <c r="K2590" s="2">
        <v>552.54999999999995</v>
      </c>
      <c r="L2590" s="3">
        <v>533.48702500000002</v>
      </c>
      <c r="M2590" s="4">
        <v>34.6</v>
      </c>
      <c r="N2590" s="5">
        <v>38.267600000000002</v>
      </c>
      <c r="O2590" s="6">
        <v>8.2254999547552193E-2</v>
      </c>
    </row>
    <row r="2591" spans="1:15" x14ac:dyDescent="0.2">
      <c r="A2591" t="s">
        <v>46</v>
      </c>
      <c r="B2591" t="s">
        <v>47</v>
      </c>
      <c r="C2591">
        <v>2016</v>
      </c>
      <c r="D2591" t="s">
        <v>100</v>
      </c>
      <c r="E2591" t="s">
        <v>37</v>
      </c>
      <c r="F2591" t="s">
        <v>41</v>
      </c>
      <c r="G2591" t="s">
        <v>86</v>
      </c>
      <c r="H2591" s="1">
        <v>49</v>
      </c>
      <c r="I2591" s="1">
        <v>44</v>
      </c>
      <c r="J2591" s="1">
        <v>61</v>
      </c>
      <c r="K2591" s="2">
        <v>814.5</v>
      </c>
      <c r="L2591" s="3">
        <v>639.38249999999903</v>
      </c>
      <c r="M2591" s="4">
        <v>-6.9686999999999699</v>
      </c>
      <c r="N2591" s="5">
        <v>-6.1346372030999703</v>
      </c>
      <c r="O2591" s="6">
        <v>6.8139963167587497E-2</v>
      </c>
    </row>
    <row r="2592" spans="1:15" x14ac:dyDescent="0.2">
      <c r="A2592" t="s">
        <v>46</v>
      </c>
      <c r="B2592" t="s">
        <v>47</v>
      </c>
      <c r="C2592">
        <v>2016</v>
      </c>
      <c r="D2592" t="s">
        <v>100</v>
      </c>
      <c r="E2592" t="s">
        <v>37</v>
      </c>
      <c r="F2592" t="s">
        <v>42</v>
      </c>
      <c r="G2592" t="s">
        <v>87</v>
      </c>
      <c r="H2592" s="1">
        <v>60</v>
      </c>
      <c r="I2592" s="1">
        <v>49</v>
      </c>
      <c r="J2592" s="1">
        <v>76</v>
      </c>
      <c r="K2592" s="2">
        <v>971.35</v>
      </c>
      <c r="L2592" s="3">
        <v>899.95577500000104</v>
      </c>
      <c r="M2592" s="4">
        <v>-26.221699999999998</v>
      </c>
      <c r="N2592" s="5">
        <v>-26.804267508900001</v>
      </c>
      <c r="O2592" s="6">
        <v>7.8910794255417693E-2</v>
      </c>
    </row>
    <row r="2593" spans="1:15" x14ac:dyDescent="0.2">
      <c r="A2593" t="s">
        <v>46</v>
      </c>
      <c r="B2593" t="s">
        <v>47</v>
      </c>
      <c r="C2593">
        <v>2016</v>
      </c>
      <c r="D2593" t="s">
        <v>100</v>
      </c>
      <c r="E2593" t="s">
        <v>37</v>
      </c>
      <c r="F2593" t="s">
        <v>43</v>
      </c>
      <c r="G2593" t="s">
        <v>88</v>
      </c>
      <c r="H2593" s="1">
        <v>44</v>
      </c>
      <c r="I2593" s="1">
        <v>37</v>
      </c>
      <c r="J2593" s="1">
        <v>51</v>
      </c>
      <c r="K2593" s="2">
        <v>692.3</v>
      </c>
      <c r="L2593" s="3">
        <v>715.14589999999998</v>
      </c>
      <c r="M2593" s="4">
        <v>76.975399999999993</v>
      </c>
      <c r="N2593" s="5">
        <v>73.877448051599998</v>
      </c>
      <c r="O2593" s="6">
        <v>7.3234147046078293E-2</v>
      </c>
    </row>
    <row r="2594" spans="1:15" x14ac:dyDescent="0.2">
      <c r="A2594" t="s">
        <v>48</v>
      </c>
      <c r="B2594" t="s">
        <v>49</v>
      </c>
      <c r="C2594">
        <v>2014</v>
      </c>
      <c r="D2594" t="s">
        <v>89</v>
      </c>
      <c r="E2594" t="s">
        <v>16</v>
      </c>
      <c r="F2594" t="s">
        <v>17</v>
      </c>
      <c r="G2594" t="s">
        <v>65</v>
      </c>
      <c r="H2594" s="1">
        <v>36</v>
      </c>
      <c r="I2594" s="1">
        <v>36</v>
      </c>
      <c r="J2594" s="1">
        <v>41</v>
      </c>
      <c r="K2594" s="2">
        <v>700</v>
      </c>
      <c r="L2594" s="3">
        <v>777</v>
      </c>
      <c r="M2594" s="4">
        <v>177.25700000000001</v>
      </c>
      <c r="N2594" s="5">
        <v>157.30317951000001</v>
      </c>
      <c r="O2594" s="6">
        <v>0</v>
      </c>
    </row>
    <row r="2595" spans="1:15" x14ac:dyDescent="0.2">
      <c r="A2595" t="s">
        <v>48</v>
      </c>
      <c r="B2595" t="s">
        <v>49</v>
      </c>
      <c r="C2595">
        <v>2014</v>
      </c>
      <c r="D2595" t="s">
        <v>89</v>
      </c>
      <c r="E2595" t="s">
        <v>16</v>
      </c>
      <c r="F2595" t="s">
        <v>18</v>
      </c>
      <c r="G2595" t="s">
        <v>66</v>
      </c>
      <c r="H2595" s="1">
        <v>31</v>
      </c>
      <c r="I2595" s="1">
        <v>29</v>
      </c>
      <c r="J2595" s="1">
        <v>32</v>
      </c>
      <c r="K2595" s="2">
        <v>455</v>
      </c>
      <c r="L2595" s="3">
        <v>514.15</v>
      </c>
      <c r="M2595" s="4">
        <v>113.009</v>
      </c>
      <c r="N2595" s="5">
        <v>87.006759189999997</v>
      </c>
      <c r="O2595" s="6">
        <v>0</v>
      </c>
    </row>
    <row r="2596" spans="1:15" x14ac:dyDescent="0.2">
      <c r="A2596" t="s">
        <v>48</v>
      </c>
      <c r="B2596" t="s">
        <v>49</v>
      </c>
      <c r="C2596">
        <v>2014</v>
      </c>
      <c r="D2596" t="s">
        <v>89</v>
      </c>
      <c r="E2596" t="s">
        <v>16</v>
      </c>
      <c r="F2596" t="s">
        <v>19</v>
      </c>
      <c r="G2596" t="s">
        <v>67</v>
      </c>
      <c r="H2596" s="1">
        <v>47</v>
      </c>
      <c r="I2596" s="1">
        <v>47</v>
      </c>
      <c r="J2596" s="1">
        <v>53</v>
      </c>
      <c r="K2596" s="2">
        <v>397</v>
      </c>
      <c r="L2596" s="3">
        <v>444.64</v>
      </c>
      <c r="M2596" s="4">
        <v>87.873000000000005</v>
      </c>
      <c r="N2596" s="5">
        <v>93.912511289999998</v>
      </c>
      <c r="O2596" s="6">
        <v>0</v>
      </c>
    </row>
    <row r="2597" spans="1:15" x14ac:dyDescent="0.2">
      <c r="A2597" t="s">
        <v>48</v>
      </c>
      <c r="B2597" t="s">
        <v>49</v>
      </c>
      <c r="C2597">
        <v>2014</v>
      </c>
      <c r="D2597" t="s">
        <v>89</v>
      </c>
      <c r="E2597" t="s">
        <v>16</v>
      </c>
      <c r="F2597" t="s">
        <v>20</v>
      </c>
      <c r="G2597" t="s">
        <v>68</v>
      </c>
      <c r="H2597" s="1">
        <v>43</v>
      </c>
      <c r="I2597" s="1">
        <v>41</v>
      </c>
      <c r="J2597" s="1">
        <v>47</v>
      </c>
      <c r="K2597" s="2">
        <v>397</v>
      </c>
      <c r="L2597" s="3">
        <v>444.64</v>
      </c>
      <c r="M2597" s="4">
        <v>78.63</v>
      </c>
      <c r="N2597" s="5">
        <v>72.630531000000005</v>
      </c>
      <c r="O2597" s="6">
        <v>0</v>
      </c>
    </row>
    <row r="2598" spans="1:15" x14ac:dyDescent="0.2">
      <c r="A2598" t="s">
        <v>48</v>
      </c>
      <c r="B2598" t="s">
        <v>49</v>
      </c>
      <c r="C2598">
        <v>2014</v>
      </c>
      <c r="D2598" t="s">
        <v>89</v>
      </c>
      <c r="E2598" t="s">
        <v>16</v>
      </c>
      <c r="F2598" t="s">
        <v>21</v>
      </c>
      <c r="G2598" t="s">
        <v>69</v>
      </c>
      <c r="H2598" s="1">
        <v>29</v>
      </c>
      <c r="I2598" s="1">
        <v>27</v>
      </c>
      <c r="J2598" s="1">
        <v>30</v>
      </c>
      <c r="K2598" s="2">
        <v>982</v>
      </c>
      <c r="L2598" s="3">
        <v>1060.56</v>
      </c>
      <c r="M2598" s="4">
        <v>244.614</v>
      </c>
      <c r="N2598" s="5">
        <v>273.02346996</v>
      </c>
      <c r="O2598" s="6">
        <v>0</v>
      </c>
    </row>
    <row r="2599" spans="1:15" x14ac:dyDescent="0.2">
      <c r="A2599" t="s">
        <v>48</v>
      </c>
      <c r="B2599" t="s">
        <v>49</v>
      </c>
      <c r="C2599">
        <v>2014</v>
      </c>
      <c r="D2599" t="s">
        <v>89</v>
      </c>
      <c r="E2599" t="s">
        <v>16</v>
      </c>
      <c r="F2599" t="s">
        <v>22</v>
      </c>
      <c r="G2599" t="s">
        <v>70</v>
      </c>
      <c r="H2599" s="1">
        <v>23</v>
      </c>
      <c r="I2599" s="1">
        <v>23</v>
      </c>
      <c r="J2599" s="1">
        <v>27</v>
      </c>
      <c r="K2599" s="2">
        <v>334</v>
      </c>
      <c r="L2599" s="3">
        <v>280.56</v>
      </c>
      <c r="M2599" s="4">
        <v>84.438999999999993</v>
      </c>
      <c r="N2599" s="5">
        <v>87.342857210000005</v>
      </c>
      <c r="O2599" s="6">
        <v>0</v>
      </c>
    </row>
    <row r="2600" spans="1:15" x14ac:dyDescent="0.2">
      <c r="A2600" t="s">
        <v>48</v>
      </c>
      <c r="B2600" t="s">
        <v>49</v>
      </c>
      <c r="C2600">
        <v>2014</v>
      </c>
      <c r="D2600" t="s">
        <v>89</v>
      </c>
      <c r="E2600" t="s">
        <v>23</v>
      </c>
      <c r="F2600" t="s">
        <v>24</v>
      </c>
      <c r="G2600" t="s">
        <v>71</v>
      </c>
      <c r="H2600" s="1">
        <v>23</v>
      </c>
      <c r="I2600" s="1">
        <v>23</v>
      </c>
      <c r="J2600" s="1">
        <v>25</v>
      </c>
      <c r="K2600" s="2">
        <v>5980</v>
      </c>
      <c r="L2600" s="3">
        <v>6518.2</v>
      </c>
      <c r="M2600" s="4">
        <v>1193.2123999999999</v>
      </c>
      <c r="N2600" s="5">
        <v>1315.0680231376</v>
      </c>
      <c r="O2600" s="6">
        <v>0</v>
      </c>
    </row>
    <row r="2601" spans="1:15" x14ac:dyDescent="0.2">
      <c r="A2601" t="s">
        <v>48</v>
      </c>
      <c r="B2601" t="s">
        <v>49</v>
      </c>
      <c r="C2601">
        <v>2014</v>
      </c>
      <c r="D2601" t="s">
        <v>89</v>
      </c>
      <c r="E2601" t="s">
        <v>23</v>
      </c>
      <c r="F2601" t="s">
        <v>25</v>
      </c>
      <c r="G2601" t="s">
        <v>72</v>
      </c>
      <c r="H2601" s="1">
        <v>15</v>
      </c>
      <c r="I2601" s="1">
        <v>15</v>
      </c>
      <c r="J2601" s="1">
        <v>16</v>
      </c>
      <c r="K2601" s="2">
        <v>7110</v>
      </c>
      <c r="L2601" s="3">
        <v>6470.1</v>
      </c>
      <c r="M2601" s="4">
        <v>1438.1954000000001</v>
      </c>
      <c r="N2601" s="5">
        <v>1176.5099941884</v>
      </c>
      <c r="O2601" s="6">
        <v>0</v>
      </c>
    </row>
    <row r="2602" spans="1:15" x14ac:dyDescent="0.2">
      <c r="A2602" t="s">
        <v>48</v>
      </c>
      <c r="B2602" t="s">
        <v>49</v>
      </c>
      <c r="C2602">
        <v>2014</v>
      </c>
      <c r="D2602" t="s">
        <v>89</v>
      </c>
      <c r="E2602" t="s">
        <v>23</v>
      </c>
      <c r="F2602" t="s">
        <v>26</v>
      </c>
      <c r="G2602" t="s">
        <v>73</v>
      </c>
      <c r="H2602" s="1">
        <v>22</v>
      </c>
      <c r="I2602" s="1">
        <v>22</v>
      </c>
      <c r="J2602" s="1">
        <v>22</v>
      </c>
      <c r="K2602" s="2">
        <v>3157</v>
      </c>
      <c r="L2602" s="3">
        <v>3093.86</v>
      </c>
      <c r="M2602" s="4">
        <v>637.17520000000002</v>
      </c>
      <c r="N2602" s="5">
        <v>670.15029095039904</v>
      </c>
      <c r="O2602" s="6">
        <v>0</v>
      </c>
    </row>
    <row r="2603" spans="1:15" x14ac:dyDescent="0.2">
      <c r="A2603" t="s">
        <v>48</v>
      </c>
      <c r="B2603" t="s">
        <v>49</v>
      </c>
      <c r="C2603">
        <v>2014</v>
      </c>
      <c r="D2603" t="s">
        <v>89</v>
      </c>
      <c r="E2603" t="s">
        <v>23</v>
      </c>
      <c r="F2603" t="s">
        <v>27</v>
      </c>
      <c r="G2603" t="s">
        <v>74</v>
      </c>
      <c r="H2603" s="1">
        <v>19</v>
      </c>
      <c r="I2603" s="1">
        <v>18</v>
      </c>
      <c r="J2603" s="1">
        <v>19</v>
      </c>
      <c r="K2603" s="2">
        <v>7784</v>
      </c>
      <c r="L2603" s="3">
        <v>6382.88</v>
      </c>
      <c r="M2603" s="4">
        <v>1547.1038000000001</v>
      </c>
      <c r="N2603" s="5">
        <v>1595.1228077444</v>
      </c>
      <c r="O2603" s="6">
        <v>0</v>
      </c>
    </row>
    <row r="2604" spans="1:15" x14ac:dyDescent="0.2">
      <c r="A2604" t="s">
        <v>48</v>
      </c>
      <c r="B2604" t="s">
        <v>49</v>
      </c>
      <c r="C2604">
        <v>2014</v>
      </c>
      <c r="D2604" t="s">
        <v>89</v>
      </c>
      <c r="E2604" t="s">
        <v>23</v>
      </c>
      <c r="F2604" t="s">
        <v>28</v>
      </c>
      <c r="G2604" t="s">
        <v>75</v>
      </c>
      <c r="H2604" s="1">
        <v>16</v>
      </c>
      <c r="I2604" s="1">
        <v>16</v>
      </c>
      <c r="J2604" s="1">
        <v>16</v>
      </c>
      <c r="K2604" s="2">
        <v>3005</v>
      </c>
      <c r="L2604" s="3">
        <v>2764.6</v>
      </c>
      <c r="M2604" s="4">
        <v>608.30799999999999</v>
      </c>
      <c r="N2604" s="5">
        <v>576.01901136000095</v>
      </c>
      <c r="O2604" s="6">
        <v>0</v>
      </c>
    </row>
    <row r="2605" spans="1:15" x14ac:dyDescent="0.2">
      <c r="A2605" t="s">
        <v>48</v>
      </c>
      <c r="B2605" t="s">
        <v>49</v>
      </c>
      <c r="C2605">
        <v>2014</v>
      </c>
      <c r="D2605" t="s">
        <v>89</v>
      </c>
      <c r="E2605" t="s">
        <v>23</v>
      </c>
      <c r="F2605" t="s">
        <v>29</v>
      </c>
      <c r="G2605" t="s">
        <v>76</v>
      </c>
      <c r="H2605" s="1">
        <v>15</v>
      </c>
      <c r="I2605" s="1">
        <v>15</v>
      </c>
      <c r="J2605" s="1">
        <v>15</v>
      </c>
      <c r="K2605" s="2">
        <v>7850</v>
      </c>
      <c r="L2605" s="3">
        <v>7222</v>
      </c>
      <c r="M2605" s="4">
        <v>1631.7936</v>
      </c>
      <c r="N2605" s="5">
        <v>1276.1670299903999</v>
      </c>
      <c r="O2605" s="6">
        <v>0</v>
      </c>
    </row>
    <row r="2606" spans="1:15" x14ac:dyDescent="0.2">
      <c r="A2606" t="s">
        <v>48</v>
      </c>
      <c r="B2606" t="s">
        <v>49</v>
      </c>
      <c r="C2606">
        <v>2014</v>
      </c>
      <c r="D2606" t="s">
        <v>89</v>
      </c>
      <c r="E2606" t="s">
        <v>30</v>
      </c>
      <c r="F2606" t="s">
        <v>31</v>
      </c>
      <c r="G2606" t="s">
        <v>77</v>
      </c>
      <c r="H2606" s="1">
        <v>63</v>
      </c>
      <c r="I2606" s="1">
        <v>62</v>
      </c>
      <c r="J2606" s="1">
        <v>69</v>
      </c>
      <c r="K2606" s="2">
        <v>890</v>
      </c>
      <c r="L2606" s="3">
        <v>987.9</v>
      </c>
      <c r="M2606" s="4">
        <v>82.451499999999896</v>
      </c>
      <c r="N2606" s="5">
        <v>73.009566477500002</v>
      </c>
      <c r="O2606" s="6">
        <v>0</v>
      </c>
    </row>
    <row r="2607" spans="1:15" x14ac:dyDescent="0.2">
      <c r="A2607" t="s">
        <v>48</v>
      </c>
      <c r="B2607" t="s">
        <v>49</v>
      </c>
      <c r="C2607">
        <v>2014</v>
      </c>
      <c r="D2607" t="s">
        <v>89</v>
      </c>
      <c r="E2607" t="s">
        <v>30</v>
      </c>
      <c r="F2607" t="s">
        <v>32</v>
      </c>
      <c r="G2607" t="s">
        <v>78</v>
      </c>
      <c r="H2607" s="1">
        <v>62</v>
      </c>
      <c r="I2607" s="1">
        <v>61</v>
      </c>
      <c r="J2607" s="1">
        <v>76</v>
      </c>
      <c r="K2607" s="2">
        <v>972</v>
      </c>
      <c r="L2607" s="3">
        <v>894.24</v>
      </c>
      <c r="M2607" s="4">
        <v>72.985500000000101</v>
      </c>
      <c r="N2607" s="5">
        <v>81.003322102500206</v>
      </c>
      <c r="O2607" s="6">
        <v>0</v>
      </c>
    </row>
    <row r="2608" spans="1:15" x14ac:dyDescent="0.2">
      <c r="A2608" t="s">
        <v>48</v>
      </c>
      <c r="B2608" t="s">
        <v>49</v>
      </c>
      <c r="C2608">
        <v>2014</v>
      </c>
      <c r="D2608" t="s">
        <v>89</v>
      </c>
      <c r="E2608" t="s">
        <v>30</v>
      </c>
      <c r="F2608" t="s">
        <v>33</v>
      </c>
      <c r="G2608" t="s">
        <v>79</v>
      </c>
      <c r="H2608" s="1">
        <v>55</v>
      </c>
      <c r="I2608" s="1">
        <v>52</v>
      </c>
      <c r="J2608" s="1">
        <v>61</v>
      </c>
      <c r="K2608" s="2">
        <v>927</v>
      </c>
      <c r="L2608" s="3">
        <v>1019.7</v>
      </c>
      <c r="M2608" s="4">
        <v>79.736000000000004</v>
      </c>
      <c r="N2608" s="5">
        <v>78.72813696</v>
      </c>
      <c r="O2608" s="6">
        <v>0</v>
      </c>
    </row>
    <row r="2609" spans="1:15" x14ac:dyDescent="0.2">
      <c r="A2609" t="s">
        <v>48</v>
      </c>
      <c r="B2609" t="s">
        <v>49</v>
      </c>
      <c r="C2609">
        <v>2014</v>
      </c>
      <c r="D2609" t="s">
        <v>89</v>
      </c>
      <c r="E2609" t="s">
        <v>30</v>
      </c>
      <c r="F2609" t="s">
        <v>34</v>
      </c>
      <c r="G2609" t="s">
        <v>80</v>
      </c>
      <c r="H2609" s="1">
        <v>48</v>
      </c>
      <c r="I2609" s="1">
        <v>46</v>
      </c>
      <c r="J2609" s="1">
        <v>58</v>
      </c>
      <c r="K2609" s="2">
        <v>721</v>
      </c>
      <c r="L2609" s="3">
        <v>555.16999999999996</v>
      </c>
      <c r="M2609" s="4">
        <v>63.889000000000003</v>
      </c>
      <c r="N2609" s="5">
        <v>56.293236790000002</v>
      </c>
      <c r="O2609" s="6">
        <v>0</v>
      </c>
    </row>
    <row r="2610" spans="1:15" x14ac:dyDescent="0.2">
      <c r="A2610" t="s">
        <v>48</v>
      </c>
      <c r="B2610" t="s">
        <v>49</v>
      </c>
      <c r="C2610">
        <v>2014</v>
      </c>
      <c r="D2610" t="s">
        <v>89</v>
      </c>
      <c r="E2610" t="s">
        <v>30</v>
      </c>
      <c r="F2610" t="s">
        <v>35</v>
      </c>
      <c r="G2610" t="s">
        <v>81</v>
      </c>
      <c r="H2610" s="1">
        <v>55</v>
      </c>
      <c r="I2610" s="1">
        <v>53</v>
      </c>
      <c r="J2610" s="1">
        <v>66</v>
      </c>
      <c r="K2610" s="2">
        <v>947</v>
      </c>
      <c r="L2610" s="3">
        <v>748.13</v>
      </c>
      <c r="M2610" s="4">
        <v>78.072999999999993</v>
      </c>
      <c r="N2610" s="5">
        <v>75.787803289999999</v>
      </c>
      <c r="O2610" s="6">
        <v>0</v>
      </c>
    </row>
    <row r="2611" spans="1:15" x14ac:dyDescent="0.2">
      <c r="A2611" t="s">
        <v>48</v>
      </c>
      <c r="B2611" t="s">
        <v>49</v>
      </c>
      <c r="C2611">
        <v>2014</v>
      </c>
      <c r="D2611" t="s">
        <v>89</v>
      </c>
      <c r="E2611" t="s">
        <v>30</v>
      </c>
      <c r="F2611" t="s">
        <v>36</v>
      </c>
      <c r="G2611" t="s">
        <v>82</v>
      </c>
      <c r="H2611" s="1">
        <v>46</v>
      </c>
      <c r="I2611" s="1">
        <v>44</v>
      </c>
      <c r="J2611" s="1">
        <v>50</v>
      </c>
      <c r="K2611" s="2">
        <v>997</v>
      </c>
      <c r="L2611" s="3">
        <v>1036.8800000000001</v>
      </c>
      <c r="M2611" s="4">
        <v>94.375</v>
      </c>
      <c r="N2611" s="5">
        <v>72.314843749999994</v>
      </c>
      <c r="O2611" s="6">
        <v>0</v>
      </c>
    </row>
    <row r="2612" spans="1:15" x14ac:dyDescent="0.2">
      <c r="A2612" t="s">
        <v>48</v>
      </c>
      <c r="B2612" t="s">
        <v>49</v>
      </c>
      <c r="C2612">
        <v>2014</v>
      </c>
      <c r="D2612" t="s">
        <v>89</v>
      </c>
      <c r="E2612" t="s">
        <v>37</v>
      </c>
      <c r="F2612" t="s">
        <v>38</v>
      </c>
      <c r="G2612" t="s">
        <v>83</v>
      </c>
      <c r="H2612" s="1">
        <v>58</v>
      </c>
      <c r="I2612" s="1">
        <v>56</v>
      </c>
      <c r="J2612" s="1">
        <v>68</v>
      </c>
      <c r="K2612" s="2">
        <v>883</v>
      </c>
      <c r="L2612" s="3">
        <v>918.32</v>
      </c>
      <c r="M2612" s="4">
        <v>27.346599999999999</v>
      </c>
      <c r="N2612" s="5">
        <v>28.2617813156</v>
      </c>
      <c r="O2612" s="6">
        <v>0</v>
      </c>
    </row>
    <row r="2613" spans="1:15" x14ac:dyDescent="0.2">
      <c r="A2613" t="s">
        <v>48</v>
      </c>
      <c r="B2613" t="s">
        <v>49</v>
      </c>
      <c r="C2613">
        <v>2014</v>
      </c>
      <c r="D2613" t="s">
        <v>89</v>
      </c>
      <c r="E2613" t="s">
        <v>37</v>
      </c>
      <c r="F2613" t="s">
        <v>39</v>
      </c>
      <c r="G2613" t="s">
        <v>84</v>
      </c>
      <c r="H2613" s="1">
        <v>57</v>
      </c>
      <c r="I2613" s="1">
        <v>55</v>
      </c>
      <c r="J2613" s="1">
        <v>69</v>
      </c>
      <c r="K2613" s="2">
        <v>905</v>
      </c>
      <c r="L2613" s="3">
        <v>968.35</v>
      </c>
      <c r="M2613" s="4">
        <v>37.951700000000002</v>
      </c>
      <c r="N2613" s="5">
        <v>28.861622671100001</v>
      </c>
      <c r="O2613" s="6">
        <v>0</v>
      </c>
    </row>
    <row r="2614" spans="1:15" x14ac:dyDescent="0.2">
      <c r="A2614" t="s">
        <v>48</v>
      </c>
      <c r="B2614" t="s">
        <v>49</v>
      </c>
      <c r="C2614">
        <v>2014</v>
      </c>
      <c r="D2614" t="s">
        <v>89</v>
      </c>
      <c r="E2614" t="s">
        <v>37</v>
      </c>
      <c r="F2614" t="s">
        <v>40</v>
      </c>
      <c r="G2614" t="s">
        <v>85</v>
      </c>
      <c r="H2614" s="1">
        <v>45</v>
      </c>
      <c r="I2614" s="1">
        <v>44</v>
      </c>
      <c r="J2614" s="1">
        <v>48</v>
      </c>
      <c r="K2614" s="2">
        <v>696</v>
      </c>
      <c r="L2614" s="3">
        <v>744.72</v>
      </c>
      <c r="M2614" s="4">
        <v>84.819000000000003</v>
      </c>
      <c r="N2614" s="5">
        <v>88.058237610000106</v>
      </c>
      <c r="O2614" s="6">
        <v>0</v>
      </c>
    </row>
    <row r="2615" spans="1:15" x14ac:dyDescent="0.2">
      <c r="A2615" t="s">
        <v>48</v>
      </c>
      <c r="B2615" t="s">
        <v>49</v>
      </c>
      <c r="C2615">
        <v>2014</v>
      </c>
      <c r="D2615" t="s">
        <v>89</v>
      </c>
      <c r="E2615" t="s">
        <v>37</v>
      </c>
      <c r="F2615" t="s">
        <v>41</v>
      </c>
      <c r="G2615" t="s">
        <v>86</v>
      </c>
      <c r="H2615" s="1">
        <v>58</v>
      </c>
      <c r="I2615" s="1">
        <v>56</v>
      </c>
      <c r="J2615" s="1">
        <v>69</v>
      </c>
      <c r="K2615" s="2">
        <v>977</v>
      </c>
      <c r="L2615" s="3">
        <v>1006.31</v>
      </c>
      <c r="M2615" s="4">
        <v>64.372100000000003</v>
      </c>
      <c r="N2615" s="5">
        <v>56.407919415899997</v>
      </c>
      <c r="O2615" s="6">
        <v>0</v>
      </c>
    </row>
    <row r="2616" spans="1:15" x14ac:dyDescent="0.2">
      <c r="A2616" t="s">
        <v>48</v>
      </c>
      <c r="B2616" t="s">
        <v>49</v>
      </c>
      <c r="C2616">
        <v>2014</v>
      </c>
      <c r="D2616" t="s">
        <v>89</v>
      </c>
      <c r="E2616" t="s">
        <v>37</v>
      </c>
      <c r="F2616" t="s">
        <v>42</v>
      </c>
      <c r="G2616" t="s">
        <v>87</v>
      </c>
      <c r="H2616" s="1">
        <v>68</v>
      </c>
      <c r="I2616" s="1">
        <v>67</v>
      </c>
      <c r="J2616" s="1">
        <v>96</v>
      </c>
      <c r="K2616" s="2">
        <v>1340</v>
      </c>
      <c r="L2616" s="3">
        <v>1407</v>
      </c>
      <c r="M2616" s="4">
        <v>57.555799999999998</v>
      </c>
      <c r="N2616" s="5">
        <v>54.9979051364</v>
      </c>
      <c r="O2616" s="6">
        <v>0</v>
      </c>
    </row>
    <row r="2617" spans="1:15" x14ac:dyDescent="0.2">
      <c r="A2617" t="s">
        <v>48</v>
      </c>
      <c r="B2617" t="s">
        <v>49</v>
      </c>
      <c r="C2617">
        <v>2014</v>
      </c>
      <c r="D2617" t="s">
        <v>89</v>
      </c>
      <c r="E2617" t="s">
        <v>37</v>
      </c>
      <c r="F2617" t="s">
        <v>43</v>
      </c>
      <c r="G2617" t="s">
        <v>88</v>
      </c>
      <c r="H2617" s="1">
        <v>40</v>
      </c>
      <c r="I2617" s="1">
        <v>38</v>
      </c>
      <c r="J2617" s="1">
        <v>43</v>
      </c>
      <c r="K2617" s="2">
        <v>605</v>
      </c>
      <c r="L2617" s="3">
        <v>671.55</v>
      </c>
      <c r="M2617" s="4">
        <v>109.8398</v>
      </c>
      <c r="N2617" s="5">
        <v>88.047803359599996</v>
      </c>
      <c r="O2617" s="6">
        <v>0</v>
      </c>
    </row>
    <row r="2618" spans="1:15" x14ac:dyDescent="0.2">
      <c r="A2618" t="s">
        <v>48</v>
      </c>
      <c r="B2618" t="s">
        <v>49</v>
      </c>
      <c r="C2618">
        <v>2014</v>
      </c>
      <c r="D2618" t="s">
        <v>90</v>
      </c>
      <c r="E2618" t="s">
        <v>16</v>
      </c>
      <c r="F2618" t="s">
        <v>17</v>
      </c>
      <c r="G2618" t="s">
        <v>65</v>
      </c>
      <c r="H2618" s="1">
        <v>37</v>
      </c>
      <c r="I2618" s="1">
        <v>35</v>
      </c>
      <c r="J2618" s="1">
        <v>42</v>
      </c>
      <c r="K2618" s="2">
        <v>619</v>
      </c>
      <c r="L2618" s="3">
        <v>656.14</v>
      </c>
      <c r="M2618" s="4">
        <v>151.715</v>
      </c>
      <c r="N2618" s="5">
        <v>115.73578775</v>
      </c>
      <c r="O2618" s="6">
        <v>0</v>
      </c>
    </row>
    <row r="2619" spans="1:15" x14ac:dyDescent="0.2">
      <c r="A2619" t="s">
        <v>48</v>
      </c>
      <c r="B2619" t="s">
        <v>49</v>
      </c>
      <c r="C2619">
        <v>2014</v>
      </c>
      <c r="D2619" t="s">
        <v>90</v>
      </c>
      <c r="E2619" t="s">
        <v>16</v>
      </c>
      <c r="F2619" t="s">
        <v>18</v>
      </c>
      <c r="G2619" t="s">
        <v>66</v>
      </c>
      <c r="H2619" s="1">
        <v>38</v>
      </c>
      <c r="I2619" s="1">
        <v>36</v>
      </c>
      <c r="J2619" s="1">
        <v>44</v>
      </c>
      <c r="K2619" s="2">
        <v>614</v>
      </c>
      <c r="L2619" s="3">
        <v>546.46</v>
      </c>
      <c r="M2619" s="4">
        <v>152.87700000000001</v>
      </c>
      <c r="N2619" s="5">
        <v>143.89241870999999</v>
      </c>
      <c r="O2619" s="6">
        <v>0</v>
      </c>
    </row>
    <row r="2620" spans="1:15" x14ac:dyDescent="0.2">
      <c r="A2620" t="s">
        <v>48</v>
      </c>
      <c r="B2620" t="s">
        <v>49</v>
      </c>
      <c r="C2620">
        <v>2014</v>
      </c>
      <c r="D2620" t="s">
        <v>90</v>
      </c>
      <c r="E2620" t="s">
        <v>16</v>
      </c>
      <c r="F2620" t="s">
        <v>19</v>
      </c>
      <c r="G2620" t="s">
        <v>67</v>
      </c>
      <c r="H2620" s="1">
        <v>57</v>
      </c>
      <c r="I2620" s="1">
        <v>55</v>
      </c>
      <c r="J2620" s="1">
        <v>64</v>
      </c>
      <c r="K2620" s="2">
        <v>482</v>
      </c>
      <c r="L2620" s="3">
        <v>424.16</v>
      </c>
      <c r="M2620" s="4">
        <v>104.06399999999999</v>
      </c>
      <c r="N2620" s="5">
        <v>108.29316095999999</v>
      </c>
      <c r="O2620" s="6">
        <v>0</v>
      </c>
    </row>
    <row r="2621" spans="1:15" x14ac:dyDescent="0.2">
      <c r="A2621" t="s">
        <v>48</v>
      </c>
      <c r="B2621" t="s">
        <v>49</v>
      </c>
      <c r="C2621">
        <v>2014</v>
      </c>
      <c r="D2621" t="s">
        <v>90</v>
      </c>
      <c r="E2621" t="s">
        <v>16</v>
      </c>
      <c r="F2621" t="s">
        <v>20</v>
      </c>
      <c r="G2621" t="s">
        <v>68</v>
      </c>
      <c r="H2621" s="1">
        <v>50</v>
      </c>
      <c r="I2621" s="1">
        <v>46</v>
      </c>
      <c r="J2621" s="1">
        <v>57</v>
      </c>
      <c r="K2621" s="2">
        <v>437</v>
      </c>
      <c r="L2621" s="3">
        <v>415.15</v>
      </c>
      <c r="M2621" s="4">
        <v>83.712000000000003</v>
      </c>
      <c r="N2621" s="5">
        <v>73.070530559999995</v>
      </c>
      <c r="O2621" s="6">
        <v>0</v>
      </c>
    </row>
    <row r="2622" spans="1:15" x14ac:dyDescent="0.2">
      <c r="A2622" t="s">
        <v>48</v>
      </c>
      <c r="B2622" t="s">
        <v>49</v>
      </c>
      <c r="C2622">
        <v>2014</v>
      </c>
      <c r="D2622" t="s">
        <v>90</v>
      </c>
      <c r="E2622" t="s">
        <v>16</v>
      </c>
      <c r="F2622" t="s">
        <v>21</v>
      </c>
      <c r="G2622" t="s">
        <v>69</v>
      </c>
      <c r="H2622" s="1">
        <v>30</v>
      </c>
      <c r="I2622" s="1">
        <v>29</v>
      </c>
      <c r="J2622" s="1">
        <v>31</v>
      </c>
      <c r="K2622" s="2">
        <v>1124</v>
      </c>
      <c r="L2622" s="3">
        <v>1034.08</v>
      </c>
      <c r="M2622" s="4">
        <v>284.94099999999997</v>
      </c>
      <c r="N2622" s="5">
        <v>216.72327519000001</v>
      </c>
      <c r="O2622" s="6">
        <v>0</v>
      </c>
    </row>
    <row r="2623" spans="1:15" x14ac:dyDescent="0.2">
      <c r="A2623" t="s">
        <v>48</v>
      </c>
      <c r="B2623" t="s">
        <v>49</v>
      </c>
      <c r="C2623">
        <v>2014</v>
      </c>
      <c r="D2623" t="s">
        <v>90</v>
      </c>
      <c r="E2623" t="s">
        <v>16</v>
      </c>
      <c r="F2623" t="s">
        <v>22</v>
      </c>
      <c r="G2623" t="s">
        <v>70</v>
      </c>
      <c r="H2623" s="1">
        <v>40</v>
      </c>
      <c r="I2623" s="1">
        <v>39</v>
      </c>
      <c r="J2623" s="1">
        <v>52</v>
      </c>
      <c r="K2623" s="2">
        <v>643</v>
      </c>
      <c r="L2623" s="3">
        <v>713.73</v>
      </c>
      <c r="M2623" s="4">
        <v>157.22900000000001</v>
      </c>
      <c r="N2623" s="5">
        <v>141.14604559</v>
      </c>
      <c r="O2623" s="6">
        <v>0</v>
      </c>
    </row>
    <row r="2624" spans="1:15" x14ac:dyDescent="0.2">
      <c r="A2624" t="s">
        <v>48</v>
      </c>
      <c r="B2624" t="s">
        <v>49</v>
      </c>
      <c r="C2624">
        <v>2014</v>
      </c>
      <c r="D2624" t="s">
        <v>90</v>
      </c>
      <c r="E2624" t="s">
        <v>23</v>
      </c>
      <c r="F2624" t="s">
        <v>24</v>
      </c>
      <c r="G2624" t="s">
        <v>71</v>
      </c>
      <c r="H2624" s="1">
        <v>21</v>
      </c>
      <c r="I2624" s="1">
        <v>20</v>
      </c>
      <c r="J2624" s="1">
        <v>22</v>
      </c>
      <c r="K2624" s="2">
        <v>5950</v>
      </c>
      <c r="L2624" s="3">
        <v>5474</v>
      </c>
      <c r="M2624" s="4">
        <v>1133.5286000000001</v>
      </c>
      <c r="N2624" s="5">
        <v>934.83690582039901</v>
      </c>
      <c r="O2624" s="6">
        <v>0</v>
      </c>
    </row>
    <row r="2625" spans="1:15" x14ac:dyDescent="0.2">
      <c r="A2625" t="s">
        <v>48</v>
      </c>
      <c r="B2625" t="s">
        <v>49</v>
      </c>
      <c r="C2625">
        <v>2014</v>
      </c>
      <c r="D2625" t="s">
        <v>90</v>
      </c>
      <c r="E2625" t="s">
        <v>23</v>
      </c>
      <c r="F2625" t="s">
        <v>25</v>
      </c>
      <c r="G2625" t="s">
        <v>72</v>
      </c>
      <c r="H2625" s="1">
        <v>23</v>
      </c>
      <c r="I2625" s="1">
        <v>23</v>
      </c>
      <c r="J2625" s="1">
        <v>24</v>
      </c>
      <c r="K2625" s="2">
        <v>11310</v>
      </c>
      <c r="L2625" s="3">
        <v>11310</v>
      </c>
      <c r="M2625" s="4">
        <v>2332.2995999999998</v>
      </c>
      <c r="N2625" s="5">
        <v>2549.1941336016198</v>
      </c>
      <c r="O2625" s="6">
        <v>0</v>
      </c>
    </row>
    <row r="2626" spans="1:15" x14ac:dyDescent="0.2">
      <c r="A2626" t="s">
        <v>48</v>
      </c>
      <c r="B2626" t="s">
        <v>49</v>
      </c>
      <c r="C2626">
        <v>2014</v>
      </c>
      <c r="D2626" t="s">
        <v>90</v>
      </c>
      <c r="E2626" t="s">
        <v>23</v>
      </c>
      <c r="F2626" t="s">
        <v>26</v>
      </c>
      <c r="G2626" t="s">
        <v>73</v>
      </c>
      <c r="H2626" s="1">
        <v>27</v>
      </c>
      <c r="I2626" s="1">
        <v>27</v>
      </c>
      <c r="J2626" s="1">
        <v>28</v>
      </c>
      <c r="K2626" s="2">
        <v>3332</v>
      </c>
      <c r="L2626" s="3">
        <v>3398.64</v>
      </c>
      <c r="M2626" s="4">
        <v>676.94899999999996</v>
      </c>
      <c r="N2626" s="5">
        <v>562.21291398999995</v>
      </c>
      <c r="O2626" s="6">
        <v>0</v>
      </c>
    </row>
    <row r="2627" spans="1:15" x14ac:dyDescent="0.2">
      <c r="A2627" t="s">
        <v>48</v>
      </c>
      <c r="B2627" t="s">
        <v>49</v>
      </c>
      <c r="C2627">
        <v>2014</v>
      </c>
      <c r="D2627" t="s">
        <v>90</v>
      </c>
      <c r="E2627" t="s">
        <v>23</v>
      </c>
      <c r="F2627" t="s">
        <v>27</v>
      </c>
      <c r="G2627" t="s">
        <v>74</v>
      </c>
      <c r="H2627" s="1">
        <v>24</v>
      </c>
      <c r="I2627" s="1">
        <v>24</v>
      </c>
      <c r="J2627" s="1">
        <v>25</v>
      </c>
      <c r="K2627" s="2">
        <v>7794</v>
      </c>
      <c r="L2627" s="3">
        <v>7092.54</v>
      </c>
      <c r="M2627" s="4">
        <v>1568.0978</v>
      </c>
      <c r="N2627" s="5">
        <v>1331.3495303515899</v>
      </c>
      <c r="O2627" s="6">
        <v>0</v>
      </c>
    </row>
    <row r="2628" spans="1:15" x14ac:dyDescent="0.2">
      <c r="A2628" t="s">
        <v>48</v>
      </c>
      <c r="B2628" t="s">
        <v>49</v>
      </c>
      <c r="C2628">
        <v>2014</v>
      </c>
      <c r="D2628" t="s">
        <v>90</v>
      </c>
      <c r="E2628" t="s">
        <v>23</v>
      </c>
      <c r="F2628" t="s">
        <v>28</v>
      </c>
      <c r="G2628" t="s">
        <v>75</v>
      </c>
      <c r="H2628" s="1">
        <v>23</v>
      </c>
      <c r="I2628" s="1">
        <v>23</v>
      </c>
      <c r="J2628" s="1">
        <v>24</v>
      </c>
      <c r="K2628" s="2">
        <v>4335</v>
      </c>
      <c r="L2628" s="3">
        <v>3988.2</v>
      </c>
      <c r="M2628" s="4">
        <v>886.18219999999997</v>
      </c>
      <c r="N2628" s="5">
        <v>733.91660203159802</v>
      </c>
      <c r="O2628" s="6">
        <v>0</v>
      </c>
    </row>
    <row r="2629" spans="1:15" x14ac:dyDescent="0.2">
      <c r="A2629" t="s">
        <v>48</v>
      </c>
      <c r="B2629" t="s">
        <v>49</v>
      </c>
      <c r="C2629">
        <v>2014</v>
      </c>
      <c r="D2629" t="s">
        <v>90</v>
      </c>
      <c r="E2629" t="s">
        <v>23</v>
      </c>
      <c r="F2629" t="s">
        <v>29</v>
      </c>
      <c r="G2629" t="s">
        <v>76</v>
      </c>
      <c r="H2629" s="1">
        <v>17</v>
      </c>
      <c r="I2629" s="1">
        <v>17</v>
      </c>
      <c r="J2629" s="1">
        <v>18</v>
      </c>
      <c r="K2629" s="2">
        <v>6600</v>
      </c>
      <c r="L2629" s="3">
        <v>6732</v>
      </c>
      <c r="M2629" s="4">
        <v>1349.2655999999999</v>
      </c>
      <c r="N2629" s="5">
        <v>1278.2186705664001</v>
      </c>
      <c r="O2629" s="6">
        <v>0</v>
      </c>
    </row>
    <row r="2630" spans="1:15" x14ac:dyDescent="0.2">
      <c r="A2630" t="s">
        <v>48</v>
      </c>
      <c r="B2630" t="s">
        <v>49</v>
      </c>
      <c r="C2630">
        <v>2014</v>
      </c>
      <c r="D2630" t="s">
        <v>90</v>
      </c>
      <c r="E2630" t="s">
        <v>30</v>
      </c>
      <c r="F2630" t="s">
        <v>31</v>
      </c>
      <c r="G2630" t="s">
        <v>77</v>
      </c>
      <c r="H2630" s="1">
        <v>74</v>
      </c>
      <c r="I2630" s="1">
        <v>73</v>
      </c>
      <c r="J2630" s="1">
        <v>88</v>
      </c>
      <c r="K2630" s="2">
        <v>1159</v>
      </c>
      <c r="L2630" s="3">
        <v>1101.05</v>
      </c>
      <c r="M2630" s="4">
        <v>102.327</v>
      </c>
      <c r="N2630" s="5">
        <v>104.70814928999999</v>
      </c>
      <c r="O2630" s="6">
        <v>0</v>
      </c>
    </row>
    <row r="2631" spans="1:15" x14ac:dyDescent="0.2">
      <c r="A2631" t="s">
        <v>48</v>
      </c>
      <c r="B2631" t="s">
        <v>49</v>
      </c>
      <c r="C2631">
        <v>2014</v>
      </c>
      <c r="D2631" t="s">
        <v>90</v>
      </c>
      <c r="E2631" t="s">
        <v>30</v>
      </c>
      <c r="F2631" t="s">
        <v>32</v>
      </c>
      <c r="G2631" t="s">
        <v>78</v>
      </c>
      <c r="H2631" s="1">
        <v>72</v>
      </c>
      <c r="I2631" s="1">
        <v>71</v>
      </c>
      <c r="J2631" s="1">
        <v>80</v>
      </c>
      <c r="K2631" s="2">
        <v>1013</v>
      </c>
      <c r="L2631" s="3">
        <v>901.57</v>
      </c>
      <c r="M2631" s="4">
        <v>80.287500000000193</v>
      </c>
      <c r="N2631" s="5">
        <v>72.830798437499993</v>
      </c>
      <c r="O2631" s="6">
        <v>0</v>
      </c>
    </row>
    <row r="2632" spans="1:15" x14ac:dyDescent="0.2">
      <c r="A2632" t="s">
        <v>48</v>
      </c>
      <c r="B2632" t="s">
        <v>49</v>
      </c>
      <c r="C2632">
        <v>2014</v>
      </c>
      <c r="D2632" t="s">
        <v>90</v>
      </c>
      <c r="E2632" t="s">
        <v>30</v>
      </c>
      <c r="F2632" t="s">
        <v>33</v>
      </c>
      <c r="G2632" t="s">
        <v>79</v>
      </c>
      <c r="H2632" s="1">
        <v>62</v>
      </c>
      <c r="I2632" s="1">
        <v>62</v>
      </c>
      <c r="J2632" s="1">
        <v>78</v>
      </c>
      <c r="K2632" s="2">
        <v>1240</v>
      </c>
      <c r="L2632" s="3">
        <v>1240</v>
      </c>
      <c r="M2632" s="4">
        <v>113.524</v>
      </c>
      <c r="N2632" s="5">
        <v>128.87698576</v>
      </c>
      <c r="O2632" s="6">
        <v>0</v>
      </c>
    </row>
    <row r="2633" spans="1:15" x14ac:dyDescent="0.2">
      <c r="A2633" t="s">
        <v>48</v>
      </c>
      <c r="B2633" t="s">
        <v>49</v>
      </c>
      <c r="C2633">
        <v>2014</v>
      </c>
      <c r="D2633" t="s">
        <v>90</v>
      </c>
      <c r="E2633" t="s">
        <v>30</v>
      </c>
      <c r="F2633" t="s">
        <v>34</v>
      </c>
      <c r="G2633" t="s">
        <v>80</v>
      </c>
      <c r="H2633" s="1">
        <v>66</v>
      </c>
      <c r="I2633" s="1">
        <v>64</v>
      </c>
      <c r="J2633" s="1">
        <v>85</v>
      </c>
      <c r="K2633" s="2">
        <v>1066</v>
      </c>
      <c r="L2633" s="3">
        <v>1034.02</v>
      </c>
      <c r="M2633" s="4">
        <v>95.979000000000198</v>
      </c>
      <c r="N2633" s="5">
        <v>92.119684410000303</v>
      </c>
      <c r="O2633" s="6">
        <v>0</v>
      </c>
    </row>
    <row r="2634" spans="1:15" x14ac:dyDescent="0.2">
      <c r="A2634" t="s">
        <v>48</v>
      </c>
      <c r="B2634" t="s">
        <v>49</v>
      </c>
      <c r="C2634">
        <v>2014</v>
      </c>
      <c r="D2634" t="s">
        <v>90</v>
      </c>
      <c r="E2634" t="s">
        <v>30</v>
      </c>
      <c r="F2634" t="s">
        <v>35</v>
      </c>
      <c r="G2634" t="s">
        <v>81</v>
      </c>
      <c r="H2634" s="1">
        <v>68</v>
      </c>
      <c r="I2634" s="1">
        <v>63</v>
      </c>
      <c r="J2634" s="1">
        <v>75</v>
      </c>
      <c r="K2634" s="2">
        <v>1137</v>
      </c>
      <c r="L2634" s="3">
        <v>898.23</v>
      </c>
      <c r="M2634" s="4">
        <v>108.00749999999999</v>
      </c>
      <c r="N2634" s="5">
        <v>88.558049437500003</v>
      </c>
      <c r="O2634" s="6">
        <v>0</v>
      </c>
    </row>
    <row r="2635" spans="1:15" x14ac:dyDescent="0.2">
      <c r="A2635" t="s">
        <v>48</v>
      </c>
      <c r="B2635" t="s">
        <v>49</v>
      </c>
      <c r="C2635">
        <v>2014</v>
      </c>
      <c r="D2635" t="s">
        <v>90</v>
      </c>
      <c r="E2635" t="s">
        <v>30</v>
      </c>
      <c r="F2635" t="s">
        <v>36</v>
      </c>
      <c r="G2635" t="s">
        <v>82</v>
      </c>
      <c r="H2635" s="1">
        <v>47</v>
      </c>
      <c r="I2635" s="1">
        <v>44</v>
      </c>
      <c r="J2635" s="1">
        <v>54</v>
      </c>
      <c r="K2635" s="2">
        <v>1279</v>
      </c>
      <c r="L2635" s="3">
        <v>1138.31</v>
      </c>
      <c r="M2635" s="4">
        <v>140.489</v>
      </c>
      <c r="N2635" s="5">
        <v>122.94332879</v>
      </c>
      <c r="O2635" s="6">
        <v>0</v>
      </c>
    </row>
    <row r="2636" spans="1:15" x14ac:dyDescent="0.2">
      <c r="A2636" t="s">
        <v>48</v>
      </c>
      <c r="B2636" t="s">
        <v>49</v>
      </c>
      <c r="C2636">
        <v>2014</v>
      </c>
      <c r="D2636" t="s">
        <v>90</v>
      </c>
      <c r="E2636" t="s">
        <v>37</v>
      </c>
      <c r="F2636" t="s">
        <v>38</v>
      </c>
      <c r="G2636" t="s">
        <v>83</v>
      </c>
      <c r="H2636" s="1">
        <v>68</v>
      </c>
      <c r="I2636" s="1">
        <v>67</v>
      </c>
      <c r="J2636" s="1">
        <v>90</v>
      </c>
      <c r="K2636" s="2">
        <v>1168</v>
      </c>
      <c r="L2636" s="3">
        <v>1214.72</v>
      </c>
      <c r="M2636" s="4">
        <v>52.335700000000003</v>
      </c>
      <c r="N2636" s="5">
        <v>42.216226055100002</v>
      </c>
      <c r="O2636" s="6">
        <v>0</v>
      </c>
    </row>
    <row r="2637" spans="1:15" x14ac:dyDescent="0.2">
      <c r="A2637" t="s">
        <v>48</v>
      </c>
      <c r="B2637" t="s">
        <v>49</v>
      </c>
      <c r="C2637">
        <v>2014</v>
      </c>
      <c r="D2637" t="s">
        <v>90</v>
      </c>
      <c r="E2637" t="s">
        <v>37</v>
      </c>
      <c r="F2637" t="s">
        <v>39</v>
      </c>
      <c r="G2637" t="s">
        <v>84</v>
      </c>
      <c r="H2637" s="1">
        <v>68</v>
      </c>
      <c r="I2637" s="1">
        <v>66</v>
      </c>
      <c r="J2637" s="1">
        <v>81</v>
      </c>
      <c r="K2637" s="2">
        <v>1133</v>
      </c>
      <c r="L2637" s="3">
        <v>1212.31</v>
      </c>
      <c r="M2637" s="4">
        <v>41.1614</v>
      </c>
      <c r="N2637" s="5">
        <v>37.8020535004</v>
      </c>
      <c r="O2637" s="6">
        <v>0</v>
      </c>
    </row>
    <row r="2638" spans="1:15" x14ac:dyDescent="0.2">
      <c r="A2638" t="s">
        <v>48</v>
      </c>
      <c r="B2638" t="s">
        <v>49</v>
      </c>
      <c r="C2638">
        <v>2014</v>
      </c>
      <c r="D2638" t="s">
        <v>90</v>
      </c>
      <c r="E2638" t="s">
        <v>37</v>
      </c>
      <c r="F2638" t="s">
        <v>40</v>
      </c>
      <c r="G2638" t="s">
        <v>85</v>
      </c>
      <c r="H2638" s="1">
        <v>45</v>
      </c>
      <c r="I2638" s="1">
        <v>42</v>
      </c>
      <c r="J2638" s="1">
        <v>51</v>
      </c>
      <c r="K2638" s="2">
        <v>889</v>
      </c>
      <c r="L2638" s="3">
        <v>977.9</v>
      </c>
      <c r="M2638" s="4">
        <v>113.1109</v>
      </c>
      <c r="N2638" s="5">
        <v>86.969953011900003</v>
      </c>
      <c r="O2638" s="6">
        <v>0</v>
      </c>
    </row>
    <row r="2639" spans="1:15" x14ac:dyDescent="0.2">
      <c r="A2639" t="s">
        <v>48</v>
      </c>
      <c r="B2639" t="s">
        <v>49</v>
      </c>
      <c r="C2639">
        <v>2014</v>
      </c>
      <c r="D2639" t="s">
        <v>90</v>
      </c>
      <c r="E2639" t="s">
        <v>37</v>
      </c>
      <c r="F2639" t="s">
        <v>41</v>
      </c>
      <c r="G2639" t="s">
        <v>86</v>
      </c>
      <c r="H2639" s="1">
        <v>71</v>
      </c>
      <c r="I2639" s="1">
        <v>66</v>
      </c>
      <c r="J2639" s="1">
        <v>84</v>
      </c>
      <c r="K2639" s="2">
        <v>1208</v>
      </c>
      <c r="L2639" s="3">
        <v>1280.48</v>
      </c>
      <c r="M2639" s="4">
        <v>72.653599999999898</v>
      </c>
      <c r="N2639" s="5">
        <v>80.393823929599904</v>
      </c>
      <c r="O2639" s="6">
        <v>0</v>
      </c>
    </row>
    <row r="2640" spans="1:15" x14ac:dyDescent="0.2">
      <c r="A2640" t="s">
        <v>48</v>
      </c>
      <c r="B2640" t="s">
        <v>49</v>
      </c>
      <c r="C2640">
        <v>2014</v>
      </c>
      <c r="D2640" t="s">
        <v>90</v>
      </c>
      <c r="E2640" t="s">
        <v>37</v>
      </c>
      <c r="F2640" t="s">
        <v>42</v>
      </c>
      <c r="G2640" t="s">
        <v>87</v>
      </c>
      <c r="H2640" s="1">
        <v>63</v>
      </c>
      <c r="I2640" s="1">
        <v>59</v>
      </c>
      <c r="J2640" s="1">
        <v>77</v>
      </c>
      <c r="K2640" s="2">
        <v>1025</v>
      </c>
      <c r="L2640" s="3">
        <v>1158.25</v>
      </c>
      <c r="M2640" s="4">
        <v>41.930900000000001</v>
      </c>
      <c r="N2640" s="5">
        <v>38.186093251899997</v>
      </c>
      <c r="O2640" s="6">
        <v>0</v>
      </c>
    </row>
    <row r="2641" spans="1:15" x14ac:dyDescent="0.2">
      <c r="A2641" t="s">
        <v>48</v>
      </c>
      <c r="B2641" t="s">
        <v>49</v>
      </c>
      <c r="C2641">
        <v>2014</v>
      </c>
      <c r="D2641" t="s">
        <v>90</v>
      </c>
      <c r="E2641" t="s">
        <v>37</v>
      </c>
      <c r="F2641" t="s">
        <v>43</v>
      </c>
      <c r="G2641" t="s">
        <v>88</v>
      </c>
      <c r="H2641" s="1">
        <v>57</v>
      </c>
      <c r="I2641" s="1">
        <v>56</v>
      </c>
      <c r="J2641" s="1">
        <v>68</v>
      </c>
      <c r="K2641" s="2">
        <v>984</v>
      </c>
      <c r="L2641" s="3">
        <v>787.2</v>
      </c>
      <c r="M2641" s="4">
        <v>174.96209999999999</v>
      </c>
      <c r="N2641" s="5">
        <v>173.14616836409999</v>
      </c>
      <c r="O2641" s="6">
        <v>0</v>
      </c>
    </row>
    <row r="2642" spans="1:15" x14ac:dyDescent="0.2">
      <c r="A2642" t="s">
        <v>48</v>
      </c>
      <c r="B2642" t="s">
        <v>49</v>
      </c>
      <c r="C2642">
        <v>2014</v>
      </c>
      <c r="D2642" t="s">
        <v>91</v>
      </c>
      <c r="E2642" t="s">
        <v>16</v>
      </c>
      <c r="F2642" t="s">
        <v>17</v>
      </c>
      <c r="G2642" t="s">
        <v>65</v>
      </c>
      <c r="H2642" s="1">
        <v>46</v>
      </c>
      <c r="I2642" s="1">
        <v>46</v>
      </c>
      <c r="J2642" s="1">
        <v>49</v>
      </c>
      <c r="K2642" s="2">
        <v>751</v>
      </c>
      <c r="L2642" s="3">
        <v>788.55</v>
      </c>
      <c r="M2642" s="4">
        <v>188.20400000000001</v>
      </c>
      <c r="N2642" s="5">
        <v>146.41518384</v>
      </c>
      <c r="O2642" s="6">
        <v>0</v>
      </c>
    </row>
    <row r="2643" spans="1:15" x14ac:dyDescent="0.2">
      <c r="A2643" t="s">
        <v>48</v>
      </c>
      <c r="B2643" t="s">
        <v>49</v>
      </c>
      <c r="C2643">
        <v>2014</v>
      </c>
      <c r="D2643" t="s">
        <v>91</v>
      </c>
      <c r="E2643" t="s">
        <v>16</v>
      </c>
      <c r="F2643" t="s">
        <v>18</v>
      </c>
      <c r="G2643" t="s">
        <v>66</v>
      </c>
      <c r="H2643" s="1">
        <v>39</v>
      </c>
      <c r="I2643" s="1">
        <v>39</v>
      </c>
      <c r="J2643" s="1">
        <v>45</v>
      </c>
      <c r="K2643" s="2">
        <v>674</v>
      </c>
      <c r="L2643" s="3">
        <v>579.64</v>
      </c>
      <c r="M2643" s="4">
        <v>162.554</v>
      </c>
      <c r="N2643" s="5">
        <v>171.58224916</v>
      </c>
      <c r="O2643" s="6">
        <v>0</v>
      </c>
    </row>
    <row r="2644" spans="1:15" x14ac:dyDescent="0.2">
      <c r="A2644" t="s">
        <v>48</v>
      </c>
      <c r="B2644" t="s">
        <v>49</v>
      </c>
      <c r="C2644">
        <v>2014</v>
      </c>
      <c r="D2644" t="s">
        <v>91</v>
      </c>
      <c r="E2644" t="s">
        <v>16</v>
      </c>
      <c r="F2644" t="s">
        <v>19</v>
      </c>
      <c r="G2644" t="s">
        <v>67</v>
      </c>
      <c r="H2644" s="1">
        <v>53</v>
      </c>
      <c r="I2644" s="1">
        <v>51</v>
      </c>
      <c r="J2644" s="1">
        <v>59</v>
      </c>
      <c r="K2644" s="2">
        <v>479</v>
      </c>
      <c r="L2644" s="3">
        <v>435.89</v>
      </c>
      <c r="M2644" s="4">
        <v>107.226</v>
      </c>
      <c r="N2644" s="5">
        <v>88.755249239999998</v>
      </c>
      <c r="O2644" s="6">
        <v>0</v>
      </c>
    </row>
    <row r="2645" spans="1:15" x14ac:dyDescent="0.2">
      <c r="A2645" t="s">
        <v>48</v>
      </c>
      <c r="B2645" t="s">
        <v>49</v>
      </c>
      <c r="C2645">
        <v>2014</v>
      </c>
      <c r="D2645" t="s">
        <v>91</v>
      </c>
      <c r="E2645" t="s">
        <v>16</v>
      </c>
      <c r="F2645" t="s">
        <v>20</v>
      </c>
      <c r="G2645" t="s">
        <v>68</v>
      </c>
      <c r="H2645" s="1">
        <v>54</v>
      </c>
      <c r="I2645" s="1">
        <v>52</v>
      </c>
      <c r="J2645" s="1">
        <v>61</v>
      </c>
      <c r="K2645" s="2">
        <v>491</v>
      </c>
      <c r="L2645" s="3">
        <v>387.89</v>
      </c>
      <c r="M2645" s="4">
        <v>91.497</v>
      </c>
      <c r="N2645" s="5">
        <v>72.742859910000007</v>
      </c>
      <c r="O2645" s="6">
        <v>0</v>
      </c>
    </row>
    <row r="2646" spans="1:15" x14ac:dyDescent="0.2">
      <c r="A2646" t="s">
        <v>48</v>
      </c>
      <c r="B2646" t="s">
        <v>49</v>
      </c>
      <c r="C2646">
        <v>2014</v>
      </c>
      <c r="D2646" t="s">
        <v>91</v>
      </c>
      <c r="E2646" t="s">
        <v>16</v>
      </c>
      <c r="F2646" t="s">
        <v>21</v>
      </c>
      <c r="G2646" t="s">
        <v>69</v>
      </c>
      <c r="H2646" s="1">
        <v>30</v>
      </c>
      <c r="I2646" s="1">
        <v>30</v>
      </c>
      <c r="J2646" s="1">
        <v>31</v>
      </c>
      <c r="K2646" s="2">
        <v>909</v>
      </c>
      <c r="L2646" s="3">
        <v>1008.99</v>
      </c>
      <c r="M2646" s="4">
        <v>223.99100000000001</v>
      </c>
      <c r="N2646" s="5">
        <v>179.21295918999999</v>
      </c>
      <c r="O2646" s="6">
        <v>0</v>
      </c>
    </row>
    <row r="2647" spans="1:15" x14ac:dyDescent="0.2">
      <c r="A2647" t="s">
        <v>48</v>
      </c>
      <c r="B2647" t="s">
        <v>49</v>
      </c>
      <c r="C2647">
        <v>2014</v>
      </c>
      <c r="D2647" t="s">
        <v>91</v>
      </c>
      <c r="E2647" t="s">
        <v>16</v>
      </c>
      <c r="F2647" t="s">
        <v>22</v>
      </c>
      <c r="G2647" t="s">
        <v>70</v>
      </c>
      <c r="H2647" s="1">
        <v>37</v>
      </c>
      <c r="I2647" s="1">
        <v>36</v>
      </c>
      <c r="J2647" s="1">
        <v>43</v>
      </c>
      <c r="K2647" s="2">
        <v>542</v>
      </c>
      <c r="L2647" s="3">
        <v>460.7</v>
      </c>
      <c r="M2647" s="4">
        <v>133.25399999999999</v>
      </c>
      <c r="N2647" s="5">
        <v>126.92976516</v>
      </c>
      <c r="O2647" s="6">
        <v>0</v>
      </c>
    </row>
    <row r="2648" spans="1:15" x14ac:dyDescent="0.2">
      <c r="A2648" t="s">
        <v>48</v>
      </c>
      <c r="B2648" t="s">
        <v>49</v>
      </c>
      <c r="C2648">
        <v>2014</v>
      </c>
      <c r="D2648" t="s">
        <v>91</v>
      </c>
      <c r="E2648" t="s">
        <v>23</v>
      </c>
      <c r="F2648" t="s">
        <v>24</v>
      </c>
      <c r="G2648" t="s">
        <v>71</v>
      </c>
      <c r="H2648" s="1">
        <v>26</v>
      </c>
      <c r="I2648" s="1">
        <v>26</v>
      </c>
      <c r="J2648" s="1">
        <v>29</v>
      </c>
      <c r="K2648" s="2">
        <v>5050</v>
      </c>
      <c r="L2648" s="3">
        <v>5555</v>
      </c>
      <c r="M2648" s="4">
        <v>993.21400000000006</v>
      </c>
      <c r="N2648" s="5">
        <v>891.76712203999796</v>
      </c>
      <c r="O2648" s="6">
        <v>0</v>
      </c>
    </row>
    <row r="2649" spans="1:15" x14ac:dyDescent="0.2">
      <c r="A2649" t="s">
        <v>48</v>
      </c>
      <c r="B2649" t="s">
        <v>49</v>
      </c>
      <c r="C2649">
        <v>2014</v>
      </c>
      <c r="D2649" t="s">
        <v>91</v>
      </c>
      <c r="E2649" t="s">
        <v>23</v>
      </c>
      <c r="F2649" t="s">
        <v>25</v>
      </c>
      <c r="G2649" t="s">
        <v>72</v>
      </c>
      <c r="H2649" s="1">
        <v>14</v>
      </c>
      <c r="I2649" s="1">
        <v>14</v>
      </c>
      <c r="J2649" s="1">
        <v>15</v>
      </c>
      <c r="K2649" s="2">
        <v>8170</v>
      </c>
      <c r="L2649" s="3">
        <v>7761.5</v>
      </c>
      <c r="M2649" s="4">
        <v>1651.6574000000001</v>
      </c>
      <c r="N2649" s="5">
        <v>1860.7142837476099</v>
      </c>
      <c r="O2649" s="6">
        <v>0</v>
      </c>
    </row>
    <row r="2650" spans="1:15" x14ac:dyDescent="0.2">
      <c r="A2650" t="s">
        <v>48</v>
      </c>
      <c r="B2650" t="s">
        <v>49</v>
      </c>
      <c r="C2650">
        <v>2014</v>
      </c>
      <c r="D2650" t="s">
        <v>91</v>
      </c>
      <c r="E2650" t="s">
        <v>23</v>
      </c>
      <c r="F2650" t="s">
        <v>26</v>
      </c>
      <c r="G2650" t="s">
        <v>73</v>
      </c>
      <c r="H2650" s="1">
        <v>33</v>
      </c>
      <c r="I2650" s="1">
        <v>31</v>
      </c>
      <c r="J2650" s="1">
        <v>34</v>
      </c>
      <c r="K2650" s="2">
        <v>3319</v>
      </c>
      <c r="L2650" s="3">
        <v>3584.52</v>
      </c>
      <c r="M2650" s="4">
        <v>639.76220000000001</v>
      </c>
      <c r="N2650" s="5">
        <v>689.42182148839902</v>
      </c>
      <c r="O2650" s="6">
        <v>0</v>
      </c>
    </row>
    <row r="2651" spans="1:15" x14ac:dyDescent="0.2">
      <c r="A2651" t="s">
        <v>48</v>
      </c>
      <c r="B2651" t="s">
        <v>49</v>
      </c>
      <c r="C2651">
        <v>2014</v>
      </c>
      <c r="D2651" t="s">
        <v>91</v>
      </c>
      <c r="E2651" t="s">
        <v>23</v>
      </c>
      <c r="F2651" t="s">
        <v>27</v>
      </c>
      <c r="G2651" t="s">
        <v>74</v>
      </c>
      <c r="H2651" s="1">
        <v>25</v>
      </c>
      <c r="I2651" s="1">
        <v>25</v>
      </c>
      <c r="J2651" s="1">
        <v>27</v>
      </c>
      <c r="K2651" s="2">
        <v>10650</v>
      </c>
      <c r="L2651" s="3">
        <v>9052.5</v>
      </c>
      <c r="M2651" s="4">
        <v>2172.5266000000001</v>
      </c>
      <c r="N2651" s="5">
        <v>2205.6923910756</v>
      </c>
      <c r="O2651" s="6">
        <v>0</v>
      </c>
    </row>
    <row r="2652" spans="1:15" x14ac:dyDescent="0.2">
      <c r="A2652" t="s">
        <v>48</v>
      </c>
      <c r="B2652" t="s">
        <v>49</v>
      </c>
      <c r="C2652">
        <v>2014</v>
      </c>
      <c r="D2652" t="s">
        <v>91</v>
      </c>
      <c r="E2652" t="s">
        <v>23</v>
      </c>
      <c r="F2652" t="s">
        <v>28</v>
      </c>
      <c r="G2652" t="s">
        <v>75</v>
      </c>
      <c r="H2652" s="1">
        <v>16</v>
      </c>
      <c r="I2652" s="1">
        <v>16</v>
      </c>
      <c r="J2652" s="1">
        <v>16</v>
      </c>
      <c r="K2652" s="2">
        <v>5378</v>
      </c>
      <c r="L2652" s="3">
        <v>5055.32</v>
      </c>
      <c r="M2652" s="4">
        <v>1060.6561999999999</v>
      </c>
      <c r="N2652" s="5">
        <v>841.56493401560101</v>
      </c>
      <c r="O2652" s="6">
        <v>0</v>
      </c>
    </row>
    <row r="2653" spans="1:15" x14ac:dyDescent="0.2">
      <c r="A2653" t="s">
        <v>48</v>
      </c>
      <c r="B2653" t="s">
        <v>49</v>
      </c>
      <c r="C2653">
        <v>2014</v>
      </c>
      <c r="D2653" t="s">
        <v>91</v>
      </c>
      <c r="E2653" t="s">
        <v>23</v>
      </c>
      <c r="F2653" t="s">
        <v>29</v>
      </c>
      <c r="G2653" t="s">
        <v>76</v>
      </c>
      <c r="H2653" s="1">
        <v>14</v>
      </c>
      <c r="I2653" s="1">
        <v>14</v>
      </c>
      <c r="J2653" s="1">
        <v>15</v>
      </c>
      <c r="K2653" s="2">
        <v>6690</v>
      </c>
      <c r="L2653" s="3">
        <v>6221.7</v>
      </c>
      <c r="M2653" s="4">
        <v>1323.8286000000001</v>
      </c>
      <c r="N2653" s="5">
        <v>1427.4658457795999</v>
      </c>
      <c r="O2653" s="6">
        <v>0</v>
      </c>
    </row>
    <row r="2654" spans="1:15" x14ac:dyDescent="0.2">
      <c r="A2654" t="s">
        <v>48</v>
      </c>
      <c r="B2654" t="s">
        <v>49</v>
      </c>
      <c r="C2654">
        <v>2014</v>
      </c>
      <c r="D2654" t="s">
        <v>91</v>
      </c>
      <c r="E2654" t="s">
        <v>30</v>
      </c>
      <c r="F2654" t="s">
        <v>31</v>
      </c>
      <c r="G2654" t="s">
        <v>77</v>
      </c>
      <c r="H2654" s="1">
        <v>61</v>
      </c>
      <c r="I2654" s="1">
        <v>60</v>
      </c>
      <c r="J2654" s="1">
        <v>70</v>
      </c>
      <c r="K2654" s="2">
        <v>908</v>
      </c>
      <c r="L2654" s="3">
        <v>998.8</v>
      </c>
      <c r="M2654" s="4">
        <v>78.7884999999999</v>
      </c>
      <c r="N2654" s="5">
        <v>72.652057677499997</v>
      </c>
      <c r="O2654" s="6">
        <v>0</v>
      </c>
    </row>
    <row r="2655" spans="1:15" x14ac:dyDescent="0.2">
      <c r="A2655" t="s">
        <v>48</v>
      </c>
      <c r="B2655" t="s">
        <v>49</v>
      </c>
      <c r="C2655">
        <v>2014</v>
      </c>
      <c r="D2655" t="s">
        <v>91</v>
      </c>
      <c r="E2655" t="s">
        <v>30</v>
      </c>
      <c r="F2655" t="s">
        <v>32</v>
      </c>
      <c r="G2655" t="s">
        <v>78</v>
      </c>
      <c r="H2655" s="1">
        <v>64</v>
      </c>
      <c r="I2655" s="1">
        <v>61</v>
      </c>
      <c r="J2655" s="1">
        <v>76</v>
      </c>
      <c r="K2655" s="2">
        <v>950</v>
      </c>
      <c r="L2655" s="3">
        <v>902.5</v>
      </c>
      <c r="M2655" s="4">
        <v>73.852000000000103</v>
      </c>
      <c r="N2655" s="5">
        <v>82.604939040000204</v>
      </c>
      <c r="O2655" s="6">
        <v>0</v>
      </c>
    </row>
    <row r="2656" spans="1:15" x14ac:dyDescent="0.2">
      <c r="A2656" t="s">
        <v>48</v>
      </c>
      <c r="B2656" t="s">
        <v>49</v>
      </c>
      <c r="C2656">
        <v>2014</v>
      </c>
      <c r="D2656" t="s">
        <v>91</v>
      </c>
      <c r="E2656" t="s">
        <v>30</v>
      </c>
      <c r="F2656" t="s">
        <v>33</v>
      </c>
      <c r="G2656" t="s">
        <v>79</v>
      </c>
      <c r="H2656" s="1">
        <v>64</v>
      </c>
      <c r="I2656" s="1">
        <v>63</v>
      </c>
      <c r="J2656" s="1">
        <v>72</v>
      </c>
      <c r="K2656" s="2">
        <v>1119</v>
      </c>
      <c r="L2656" s="3">
        <v>872.82</v>
      </c>
      <c r="M2656" s="4">
        <v>103.246</v>
      </c>
      <c r="N2656" s="5">
        <v>89.570034840000005</v>
      </c>
      <c r="O2656" s="6">
        <v>0</v>
      </c>
    </row>
    <row r="2657" spans="1:15" x14ac:dyDescent="0.2">
      <c r="A2657" t="s">
        <v>48</v>
      </c>
      <c r="B2657" t="s">
        <v>49</v>
      </c>
      <c r="C2657">
        <v>2014</v>
      </c>
      <c r="D2657" t="s">
        <v>91</v>
      </c>
      <c r="E2657" t="s">
        <v>30</v>
      </c>
      <c r="F2657" t="s">
        <v>34</v>
      </c>
      <c r="G2657" t="s">
        <v>80</v>
      </c>
      <c r="H2657" s="1">
        <v>52</v>
      </c>
      <c r="I2657" s="1">
        <v>52</v>
      </c>
      <c r="J2657" s="1">
        <v>61</v>
      </c>
      <c r="K2657" s="2">
        <v>770</v>
      </c>
      <c r="L2657" s="3">
        <v>808.5</v>
      </c>
      <c r="M2657" s="4">
        <v>70.766500000000093</v>
      </c>
      <c r="N2657" s="5">
        <v>57.486104777500003</v>
      </c>
      <c r="O2657" s="6">
        <v>0</v>
      </c>
    </row>
    <row r="2658" spans="1:15" x14ac:dyDescent="0.2">
      <c r="A2658" t="s">
        <v>48</v>
      </c>
      <c r="B2658" t="s">
        <v>49</v>
      </c>
      <c r="C2658">
        <v>2014</v>
      </c>
      <c r="D2658" t="s">
        <v>91</v>
      </c>
      <c r="E2658" t="s">
        <v>30</v>
      </c>
      <c r="F2658" t="s">
        <v>35</v>
      </c>
      <c r="G2658" t="s">
        <v>81</v>
      </c>
      <c r="H2658" s="1">
        <v>59</v>
      </c>
      <c r="I2658" s="1">
        <v>58</v>
      </c>
      <c r="J2658" s="1">
        <v>68</v>
      </c>
      <c r="K2658" s="2">
        <v>1018</v>
      </c>
      <c r="L2658" s="3">
        <v>1079.08</v>
      </c>
      <c r="M2658" s="4">
        <v>90.101500000000001</v>
      </c>
      <c r="N2658" s="5">
        <v>72.890761977500006</v>
      </c>
      <c r="O2658" s="6">
        <v>0</v>
      </c>
    </row>
    <row r="2659" spans="1:15" x14ac:dyDescent="0.2">
      <c r="A2659" t="s">
        <v>48</v>
      </c>
      <c r="B2659" t="s">
        <v>49</v>
      </c>
      <c r="C2659">
        <v>2014</v>
      </c>
      <c r="D2659" t="s">
        <v>91</v>
      </c>
      <c r="E2659" t="s">
        <v>30</v>
      </c>
      <c r="F2659" t="s">
        <v>36</v>
      </c>
      <c r="G2659" t="s">
        <v>82</v>
      </c>
      <c r="H2659" s="1">
        <v>56</v>
      </c>
      <c r="I2659" s="1">
        <v>54</v>
      </c>
      <c r="J2659" s="1">
        <v>65</v>
      </c>
      <c r="K2659" s="2">
        <v>1305</v>
      </c>
      <c r="L2659" s="3">
        <v>1409.4</v>
      </c>
      <c r="M2659" s="4">
        <v>132.791</v>
      </c>
      <c r="N2659" s="5">
        <v>151.10420680999999</v>
      </c>
      <c r="O2659" s="6">
        <v>0</v>
      </c>
    </row>
    <row r="2660" spans="1:15" x14ac:dyDescent="0.2">
      <c r="A2660" t="s">
        <v>48</v>
      </c>
      <c r="B2660" t="s">
        <v>49</v>
      </c>
      <c r="C2660">
        <v>2014</v>
      </c>
      <c r="D2660" t="s">
        <v>91</v>
      </c>
      <c r="E2660" t="s">
        <v>37</v>
      </c>
      <c r="F2660" t="s">
        <v>38</v>
      </c>
      <c r="G2660" t="s">
        <v>83</v>
      </c>
      <c r="H2660" s="1">
        <v>57</v>
      </c>
      <c r="I2660" s="1">
        <v>57</v>
      </c>
      <c r="J2660" s="1">
        <v>71</v>
      </c>
      <c r="K2660" s="2">
        <v>917</v>
      </c>
      <c r="L2660" s="3">
        <v>917</v>
      </c>
      <c r="M2660" s="4">
        <v>34.413200000000003</v>
      </c>
      <c r="N2660" s="5">
        <v>37.996715342400002</v>
      </c>
      <c r="O2660" s="6">
        <v>0</v>
      </c>
    </row>
    <row r="2661" spans="1:15" x14ac:dyDescent="0.2">
      <c r="A2661" t="s">
        <v>48</v>
      </c>
      <c r="B2661" t="s">
        <v>49</v>
      </c>
      <c r="C2661">
        <v>2014</v>
      </c>
      <c r="D2661" t="s">
        <v>91</v>
      </c>
      <c r="E2661" t="s">
        <v>37</v>
      </c>
      <c r="F2661" t="s">
        <v>39</v>
      </c>
      <c r="G2661" t="s">
        <v>84</v>
      </c>
      <c r="H2661" s="1">
        <v>64</v>
      </c>
      <c r="I2661" s="1">
        <v>63</v>
      </c>
      <c r="J2661" s="1">
        <v>84</v>
      </c>
      <c r="K2661" s="2">
        <v>1119</v>
      </c>
      <c r="L2661" s="3">
        <v>1253.28</v>
      </c>
      <c r="M2661" s="4">
        <v>35.448599999999999</v>
      </c>
      <c r="N2661" s="5">
        <v>39.5069684196</v>
      </c>
      <c r="O2661" s="6">
        <v>0</v>
      </c>
    </row>
    <row r="2662" spans="1:15" x14ac:dyDescent="0.2">
      <c r="A2662" t="s">
        <v>48</v>
      </c>
      <c r="B2662" t="s">
        <v>49</v>
      </c>
      <c r="C2662">
        <v>2014</v>
      </c>
      <c r="D2662" t="s">
        <v>91</v>
      </c>
      <c r="E2662" t="s">
        <v>37</v>
      </c>
      <c r="F2662" t="s">
        <v>40</v>
      </c>
      <c r="G2662" t="s">
        <v>85</v>
      </c>
      <c r="H2662" s="1">
        <v>42</v>
      </c>
      <c r="I2662" s="1">
        <v>41</v>
      </c>
      <c r="J2662" s="1">
        <v>47</v>
      </c>
      <c r="K2662" s="2">
        <v>788</v>
      </c>
      <c r="L2662" s="3">
        <v>819.52</v>
      </c>
      <c r="M2662" s="4">
        <v>106.37779999999999</v>
      </c>
      <c r="N2662" s="5">
        <v>113.16236332840001</v>
      </c>
      <c r="O2662" s="6">
        <v>0</v>
      </c>
    </row>
    <row r="2663" spans="1:15" x14ac:dyDescent="0.2">
      <c r="A2663" t="s">
        <v>48</v>
      </c>
      <c r="B2663" t="s">
        <v>49</v>
      </c>
      <c r="C2663">
        <v>2014</v>
      </c>
      <c r="D2663" t="s">
        <v>91</v>
      </c>
      <c r="E2663" t="s">
        <v>37</v>
      </c>
      <c r="F2663" t="s">
        <v>41</v>
      </c>
      <c r="G2663" t="s">
        <v>86</v>
      </c>
      <c r="H2663" s="1">
        <v>56</v>
      </c>
      <c r="I2663" s="1">
        <v>54</v>
      </c>
      <c r="J2663" s="1">
        <v>66</v>
      </c>
      <c r="K2663" s="2">
        <v>911</v>
      </c>
      <c r="L2663" s="3">
        <v>1029.43</v>
      </c>
      <c r="M2663" s="4">
        <v>41.8798999999999</v>
      </c>
      <c r="N2663" s="5">
        <v>41.410803240099902</v>
      </c>
      <c r="O2663" s="6">
        <v>0</v>
      </c>
    </row>
    <row r="2664" spans="1:15" x14ac:dyDescent="0.2">
      <c r="A2664" t="s">
        <v>48</v>
      </c>
      <c r="B2664" t="s">
        <v>49</v>
      </c>
      <c r="C2664">
        <v>2014</v>
      </c>
      <c r="D2664" t="s">
        <v>91</v>
      </c>
      <c r="E2664" t="s">
        <v>37</v>
      </c>
      <c r="F2664" t="s">
        <v>42</v>
      </c>
      <c r="G2664" t="s">
        <v>87</v>
      </c>
      <c r="H2664" s="1">
        <v>50</v>
      </c>
      <c r="I2664" s="1">
        <v>50</v>
      </c>
      <c r="J2664" s="1">
        <v>59</v>
      </c>
      <c r="K2664" s="2">
        <v>813</v>
      </c>
      <c r="L2664" s="3">
        <v>650.4</v>
      </c>
      <c r="M2664" s="4">
        <v>34.0032</v>
      </c>
      <c r="N2664" s="5">
        <v>37.404608102399997</v>
      </c>
      <c r="O2664" s="6">
        <v>0</v>
      </c>
    </row>
    <row r="2665" spans="1:15" x14ac:dyDescent="0.2">
      <c r="A2665" t="s">
        <v>48</v>
      </c>
      <c r="B2665" t="s">
        <v>49</v>
      </c>
      <c r="C2665">
        <v>2014</v>
      </c>
      <c r="D2665" t="s">
        <v>91</v>
      </c>
      <c r="E2665" t="s">
        <v>37</v>
      </c>
      <c r="F2665" t="s">
        <v>43</v>
      </c>
      <c r="G2665" t="s">
        <v>88</v>
      </c>
      <c r="H2665" s="1">
        <v>36</v>
      </c>
      <c r="I2665" s="1">
        <v>36</v>
      </c>
      <c r="J2665" s="1">
        <v>42</v>
      </c>
      <c r="K2665" s="2">
        <v>609</v>
      </c>
      <c r="L2665" s="3">
        <v>572.46</v>
      </c>
      <c r="M2665" s="4">
        <v>112.8039</v>
      </c>
      <c r="N2665" s="5">
        <v>127.2471985521</v>
      </c>
      <c r="O2665" s="6">
        <v>0</v>
      </c>
    </row>
    <row r="2666" spans="1:15" x14ac:dyDescent="0.2">
      <c r="A2666" t="s">
        <v>48</v>
      </c>
      <c r="B2666" t="s">
        <v>49</v>
      </c>
      <c r="C2666">
        <v>2014</v>
      </c>
      <c r="D2666" t="s">
        <v>92</v>
      </c>
      <c r="E2666" t="s">
        <v>16</v>
      </c>
      <c r="F2666" t="s">
        <v>17</v>
      </c>
      <c r="G2666" t="s">
        <v>65</v>
      </c>
      <c r="H2666" s="1">
        <v>41</v>
      </c>
      <c r="I2666" s="1">
        <v>40</v>
      </c>
      <c r="J2666" s="1">
        <v>45</v>
      </c>
      <c r="K2666" s="2">
        <v>713</v>
      </c>
      <c r="L2666" s="3">
        <v>748.650000000001</v>
      </c>
      <c r="M2666" s="4">
        <v>157.393</v>
      </c>
      <c r="N2666" s="5">
        <v>158.01155449000001</v>
      </c>
      <c r="O2666" s="6">
        <v>4.3478260869565202E-2</v>
      </c>
    </row>
    <row r="2667" spans="1:15" x14ac:dyDescent="0.2">
      <c r="A2667" t="s">
        <v>48</v>
      </c>
      <c r="B2667" t="s">
        <v>49</v>
      </c>
      <c r="C2667">
        <v>2014</v>
      </c>
      <c r="D2667" t="s">
        <v>92</v>
      </c>
      <c r="E2667" t="s">
        <v>16</v>
      </c>
      <c r="F2667" t="s">
        <v>18</v>
      </c>
      <c r="G2667" t="s">
        <v>66</v>
      </c>
      <c r="H2667" s="1">
        <v>46</v>
      </c>
      <c r="I2667" s="1">
        <v>46</v>
      </c>
      <c r="J2667" s="1">
        <v>51</v>
      </c>
      <c r="K2667" s="2">
        <v>691.1</v>
      </c>
      <c r="L2667" s="3">
        <v>705.61310000000196</v>
      </c>
      <c r="M2667" s="4">
        <v>147.81700000000001</v>
      </c>
      <c r="N2667" s="5">
        <v>118.52410510999999</v>
      </c>
      <c r="O2667" s="6">
        <v>3.4582549558674597E-2</v>
      </c>
    </row>
    <row r="2668" spans="1:15" x14ac:dyDescent="0.2">
      <c r="A2668" t="s">
        <v>48</v>
      </c>
      <c r="B2668" t="s">
        <v>49</v>
      </c>
      <c r="C2668">
        <v>2014</v>
      </c>
      <c r="D2668" t="s">
        <v>92</v>
      </c>
      <c r="E2668" t="s">
        <v>16</v>
      </c>
      <c r="F2668" t="s">
        <v>19</v>
      </c>
      <c r="G2668" t="s">
        <v>67</v>
      </c>
      <c r="H2668" s="1">
        <v>75</v>
      </c>
      <c r="I2668" s="1">
        <v>71</v>
      </c>
      <c r="J2668" s="1">
        <v>91</v>
      </c>
      <c r="K2668" s="2">
        <v>603.1</v>
      </c>
      <c r="L2668" s="3">
        <v>657.98210000000199</v>
      </c>
      <c r="M2668" s="4">
        <v>97.816000000000003</v>
      </c>
      <c r="N2668" s="5">
        <v>95.679698559999906</v>
      </c>
      <c r="O2668" s="6">
        <v>7.1132482175426906E-2</v>
      </c>
    </row>
    <row r="2669" spans="1:15" x14ac:dyDescent="0.2">
      <c r="A2669" t="s">
        <v>48</v>
      </c>
      <c r="B2669" t="s">
        <v>49</v>
      </c>
      <c r="C2669">
        <v>2014</v>
      </c>
      <c r="D2669" t="s">
        <v>92</v>
      </c>
      <c r="E2669" t="s">
        <v>16</v>
      </c>
      <c r="F2669" t="s">
        <v>20</v>
      </c>
      <c r="G2669" t="s">
        <v>68</v>
      </c>
      <c r="H2669" s="1">
        <v>71</v>
      </c>
      <c r="I2669" s="1">
        <v>67</v>
      </c>
      <c r="J2669" s="1">
        <v>79</v>
      </c>
      <c r="K2669" s="2">
        <v>591.20000000000005</v>
      </c>
      <c r="L2669" s="3">
        <v>548.63360000000102</v>
      </c>
      <c r="M2669" s="4">
        <v>87.969999999999899</v>
      </c>
      <c r="N2669" s="5">
        <v>94.101508999999794</v>
      </c>
      <c r="O2669" s="6">
        <v>6.0554803788904002E-2</v>
      </c>
    </row>
    <row r="2670" spans="1:15" x14ac:dyDescent="0.2">
      <c r="A2670" t="s">
        <v>48</v>
      </c>
      <c r="B2670" t="s">
        <v>49</v>
      </c>
      <c r="C2670">
        <v>2014</v>
      </c>
      <c r="D2670" t="s">
        <v>92</v>
      </c>
      <c r="E2670" t="s">
        <v>16</v>
      </c>
      <c r="F2670" t="s">
        <v>21</v>
      </c>
      <c r="G2670" t="s">
        <v>69</v>
      </c>
      <c r="H2670" s="1">
        <v>38</v>
      </c>
      <c r="I2670" s="1">
        <v>37</v>
      </c>
      <c r="J2670" s="1">
        <v>40</v>
      </c>
      <c r="K2670" s="2">
        <v>1124.4000000000001</v>
      </c>
      <c r="L2670" s="3">
        <v>1106.4096</v>
      </c>
      <c r="M2670" s="4">
        <v>213.45099999999999</v>
      </c>
      <c r="N2670" s="5">
        <v>193.27774599</v>
      </c>
      <c r="O2670" s="6">
        <v>7.9686944147990102E-2</v>
      </c>
    </row>
    <row r="2671" spans="1:15" x14ac:dyDescent="0.2">
      <c r="A2671" t="s">
        <v>48</v>
      </c>
      <c r="B2671" t="s">
        <v>49</v>
      </c>
      <c r="C2671">
        <v>2014</v>
      </c>
      <c r="D2671" t="s">
        <v>92</v>
      </c>
      <c r="E2671" t="s">
        <v>16</v>
      </c>
      <c r="F2671" t="s">
        <v>22</v>
      </c>
      <c r="G2671" t="s">
        <v>70</v>
      </c>
      <c r="H2671" s="1">
        <v>49</v>
      </c>
      <c r="I2671" s="1">
        <v>46</v>
      </c>
      <c r="J2671" s="1">
        <v>56</v>
      </c>
      <c r="K2671" s="2">
        <v>650.29999999999995</v>
      </c>
      <c r="L2671" s="3">
        <v>589.82210000000202</v>
      </c>
      <c r="M2671" s="4">
        <v>125.503</v>
      </c>
      <c r="N2671" s="5">
        <v>104.79123991</v>
      </c>
      <c r="O2671" s="6">
        <v>7.3350761187144495E-2</v>
      </c>
    </row>
    <row r="2672" spans="1:15" x14ac:dyDescent="0.2">
      <c r="A2672" t="s">
        <v>48</v>
      </c>
      <c r="B2672" t="s">
        <v>49</v>
      </c>
      <c r="C2672">
        <v>2014</v>
      </c>
      <c r="D2672" t="s">
        <v>92</v>
      </c>
      <c r="E2672" t="s">
        <v>23</v>
      </c>
      <c r="F2672" t="s">
        <v>24</v>
      </c>
      <c r="G2672" t="s">
        <v>71</v>
      </c>
      <c r="H2672" s="1">
        <v>29</v>
      </c>
      <c r="I2672" s="1">
        <v>28</v>
      </c>
      <c r="J2672" s="1">
        <v>30</v>
      </c>
      <c r="K2672" s="2">
        <v>5856</v>
      </c>
      <c r="L2672" s="3">
        <v>5328.96</v>
      </c>
      <c r="M2672" s="4">
        <v>800.9588</v>
      </c>
      <c r="N2672" s="5">
        <v>737.21209102559806</v>
      </c>
      <c r="O2672" s="6">
        <v>6.5573770491803296E-2</v>
      </c>
    </row>
    <row r="2673" spans="1:15" x14ac:dyDescent="0.2">
      <c r="A2673" t="s">
        <v>48</v>
      </c>
      <c r="B2673" t="s">
        <v>49</v>
      </c>
      <c r="C2673">
        <v>2014</v>
      </c>
      <c r="D2673" t="s">
        <v>92</v>
      </c>
      <c r="E2673" t="s">
        <v>23</v>
      </c>
      <c r="F2673" t="s">
        <v>25</v>
      </c>
      <c r="G2673" t="s">
        <v>72</v>
      </c>
      <c r="H2673" s="1">
        <v>19</v>
      </c>
      <c r="I2673" s="1">
        <v>19</v>
      </c>
      <c r="J2673" s="1">
        <v>20</v>
      </c>
      <c r="K2673" s="2">
        <v>9145</v>
      </c>
      <c r="L2673" s="3">
        <v>8139.05</v>
      </c>
      <c r="M2673" s="4">
        <v>1370.0432000000001</v>
      </c>
      <c r="N2673" s="5">
        <v>1329.5337626624</v>
      </c>
      <c r="O2673" s="6">
        <v>6.9436850738108194E-2</v>
      </c>
    </row>
    <row r="2674" spans="1:15" x14ac:dyDescent="0.2">
      <c r="A2674" t="s">
        <v>48</v>
      </c>
      <c r="B2674" t="s">
        <v>49</v>
      </c>
      <c r="C2674">
        <v>2014</v>
      </c>
      <c r="D2674" t="s">
        <v>92</v>
      </c>
      <c r="E2674" t="s">
        <v>23</v>
      </c>
      <c r="F2674" t="s">
        <v>26</v>
      </c>
      <c r="G2674" t="s">
        <v>73</v>
      </c>
      <c r="H2674" s="1">
        <v>29</v>
      </c>
      <c r="I2674" s="1">
        <v>28</v>
      </c>
      <c r="J2674" s="1">
        <v>30</v>
      </c>
      <c r="K2674" s="2">
        <v>3236.6</v>
      </c>
      <c r="L2674" s="3">
        <v>2861.1543999999999</v>
      </c>
      <c r="M2674" s="4">
        <v>470.50959999999998</v>
      </c>
      <c r="N2674" s="5">
        <v>378.71505907839997</v>
      </c>
      <c r="O2674" s="6">
        <v>6.84051164802571E-2</v>
      </c>
    </row>
    <row r="2675" spans="1:15" x14ac:dyDescent="0.2">
      <c r="A2675" t="s">
        <v>48</v>
      </c>
      <c r="B2675" t="s">
        <v>49</v>
      </c>
      <c r="C2675">
        <v>2014</v>
      </c>
      <c r="D2675" t="s">
        <v>92</v>
      </c>
      <c r="E2675" t="s">
        <v>23</v>
      </c>
      <c r="F2675" t="s">
        <v>27</v>
      </c>
      <c r="G2675" t="s">
        <v>74</v>
      </c>
      <c r="H2675" s="1">
        <v>19</v>
      </c>
      <c r="I2675" s="1">
        <v>18</v>
      </c>
      <c r="J2675" s="1">
        <v>20</v>
      </c>
      <c r="K2675" s="2">
        <v>7786.4</v>
      </c>
      <c r="L2675" s="3">
        <v>6197.9744000000301</v>
      </c>
      <c r="M2675" s="4">
        <v>1078.9606000000001</v>
      </c>
      <c r="N2675" s="5">
        <v>1186.4315495236001</v>
      </c>
      <c r="O2675" s="6">
        <v>7.5464913181958304E-2</v>
      </c>
    </row>
    <row r="2676" spans="1:15" x14ac:dyDescent="0.2">
      <c r="A2676" t="s">
        <v>48</v>
      </c>
      <c r="B2676" t="s">
        <v>49</v>
      </c>
      <c r="C2676">
        <v>2014</v>
      </c>
      <c r="D2676" t="s">
        <v>92</v>
      </c>
      <c r="E2676" t="s">
        <v>23</v>
      </c>
      <c r="F2676" t="s">
        <v>28</v>
      </c>
      <c r="G2676" t="s">
        <v>75</v>
      </c>
      <c r="H2676" s="1">
        <v>22</v>
      </c>
      <c r="I2676" s="1">
        <v>22</v>
      </c>
      <c r="J2676" s="1">
        <v>23</v>
      </c>
      <c r="K2676" s="2">
        <v>7560.2</v>
      </c>
      <c r="L2676" s="3">
        <v>5881.8356000000103</v>
      </c>
      <c r="M2676" s="4">
        <v>1210.0655999999999</v>
      </c>
      <c r="N2676" s="5">
        <v>1307.6646510336</v>
      </c>
      <c r="O2676" s="6">
        <v>4.93108647919367E-2</v>
      </c>
    </row>
    <row r="2677" spans="1:15" x14ac:dyDescent="0.2">
      <c r="A2677" t="s">
        <v>48</v>
      </c>
      <c r="B2677" t="s">
        <v>49</v>
      </c>
      <c r="C2677">
        <v>2014</v>
      </c>
      <c r="D2677" t="s">
        <v>92</v>
      </c>
      <c r="E2677" t="s">
        <v>23</v>
      </c>
      <c r="F2677" t="s">
        <v>29</v>
      </c>
      <c r="G2677" t="s">
        <v>76</v>
      </c>
      <c r="H2677" s="1">
        <v>22</v>
      </c>
      <c r="I2677" s="1">
        <v>21</v>
      </c>
      <c r="J2677" s="1">
        <v>24</v>
      </c>
      <c r="K2677" s="2">
        <v>8550</v>
      </c>
      <c r="L2677" s="3">
        <v>8122.5</v>
      </c>
      <c r="M2677" s="4">
        <v>1057.5889999999999</v>
      </c>
      <c r="N2677" s="5">
        <v>1137.8494292099999</v>
      </c>
      <c r="O2677" s="6">
        <v>9.8245614035087706E-2</v>
      </c>
    </row>
    <row r="2678" spans="1:15" x14ac:dyDescent="0.2">
      <c r="A2678" t="s">
        <v>48</v>
      </c>
      <c r="B2678" t="s">
        <v>49</v>
      </c>
      <c r="C2678">
        <v>2014</v>
      </c>
      <c r="D2678" t="s">
        <v>92</v>
      </c>
      <c r="E2678" t="s">
        <v>30</v>
      </c>
      <c r="F2678" t="s">
        <v>31</v>
      </c>
      <c r="G2678" t="s">
        <v>77</v>
      </c>
      <c r="H2678" s="1">
        <v>69</v>
      </c>
      <c r="I2678" s="1">
        <v>64</v>
      </c>
      <c r="J2678" s="1">
        <v>76</v>
      </c>
      <c r="K2678" s="2">
        <v>893.3</v>
      </c>
      <c r="L2678" s="3">
        <v>845.95509999999695</v>
      </c>
      <c r="M2678" s="4">
        <v>29.187000000000001</v>
      </c>
      <c r="N2678" s="5">
        <v>30.700929689999899</v>
      </c>
      <c r="O2678" s="6">
        <v>5.67558490988469E-2</v>
      </c>
    </row>
    <row r="2679" spans="1:15" x14ac:dyDescent="0.2">
      <c r="A2679" t="s">
        <v>48</v>
      </c>
      <c r="B2679" t="s">
        <v>49</v>
      </c>
      <c r="C2679">
        <v>2014</v>
      </c>
      <c r="D2679" t="s">
        <v>92</v>
      </c>
      <c r="E2679" t="s">
        <v>30</v>
      </c>
      <c r="F2679" t="s">
        <v>32</v>
      </c>
      <c r="G2679" t="s">
        <v>78</v>
      </c>
      <c r="H2679" s="1">
        <v>84</v>
      </c>
      <c r="I2679" s="1">
        <v>81</v>
      </c>
      <c r="J2679" s="1">
        <v>103</v>
      </c>
      <c r="K2679" s="2">
        <v>1285.8</v>
      </c>
      <c r="L2679" s="3">
        <v>1386.09240000002</v>
      </c>
      <c r="M2679" s="4">
        <v>34.159999999999997</v>
      </c>
      <c r="N2679" s="5">
        <v>27.273344000000002</v>
      </c>
      <c r="O2679" s="6">
        <v>5.5374086172032898E-2</v>
      </c>
    </row>
    <row r="2680" spans="1:15" x14ac:dyDescent="0.2">
      <c r="A2680" t="s">
        <v>48</v>
      </c>
      <c r="B2680" t="s">
        <v>49</v>
      </c>
      <c r="C2680">
        <v>2014</v>
      </c>
      <c r="D2680" t="s">
        <v>92</v>
      </c>
      <c r="E2680" t="s">
        <v>30</v>
      </c>
      <c r="F2680" t="s">
        <v>33</v>
      </c>
      <c r="G2680" t="s">
        <v>79</v>
      </c>
      <c r="H2680" s="1">
        <v>60</v>
      </c>
      <c r="I2680" s="1">
        <v>57</v>
      </c>
      <c r="J2680" s="1">
        <v>72</v>
      </c>
      <c r="K2680" s="2">
        <v>1069.5</v>
      </c>
      <c r="L2680" s="3">
        <v>957.20249999999999</v>
      </c>
      <c r="M2680" s="4">
        <v>40.5075</v>
      </c>
      <c r="N2680" s="5">
        <v>39.497850562499899</v>
      </c>
      <c r="O2680" s="6">
        <v>5.8438522674146801E-2</v>
      </c>
    </row>
    <row r="2681" spans="1:15" x14ac:dyDescent="0.2">
      <c r="A2681" t="s">
        <v>48</v>
      </c>
      <c r="B2681" t="s">
        <v>49</v>
      </c>
      <c r="C2681">
        <v>2014</v>
      </c>
      <c r="D2681" t="s">
        <v>92</v>
      </c>
      <c r="E2681" t="s">
        <v>30</v>
      </c>
      <c r="F2681" t="s">
        <v>34</v>
      </c>
      <c r="G2681" t="s">
        <v>80</v>
      </c>
      <c r="H2681" s="1">
        <v>78</v>
      </c>
      <c r="I2681" s="1">
        <v>71</v>
      </c>
      <c r="J2681" s="1">
        <v>112</v>
      </c>
      <c r="K2681" s="2">
        <v>1353.7</v>
      </c>
      <c r="L2681" s="3">
        <v>1349.6388999999999</v>
      </c>
      <c r="M2681" s="4">
        <v>52.716500000000003</v>
      </c>
      <c r="N2681" s="5">
        <v>57.838698722499998</v>
      </c>
      <c r="O2681" s="6">
        <v>5.3409174854103597E-2</v>
      </c>
    </row>
    <row r="2682" spans="1:15" x14ac:dyDescent="0.2">
      <c r="A2682" t="s">
        <v>48</v>
      </c>
      <c r="B2682" t="s">
        <v>49</v>
      </c>
      <c r="C2682">
        <v>2014</v>
      </c>
      <c r="D2682" t="s">
        <v>92</v>
      </c>
      <c r="E2682" t="s">
        <v>30</v>
      </c>
      <c r="F2682" t="s">
        <v>35</v>
      </c>
      <c r="G2682" t="s">
        <v>81</v>
      </c>
      <c r="H2682" s="1">
        <v>82</v>
      </c>
      <c r="I2682" s="1">
        <v>79</v>
      </c>
      <c r="J2682" s="1">
        <v>97</v>
      </c>
      <c r="K2682" s="2">
        <v>1274</v>
      </c>
      <c r="L2682" s="3">
        <v>1223.04000000001</v>
      </c>
      <c r="M2682" s="4">
        <v>46.43</v>
      </c>
      <c r="N2682" s="5">
        <v>48.022548999999898</v>
      </c>
      <c r="O2682" s="6">
        <v>5.4945054945054903E-2</v>
      </c>
    </row>
    <row r="2683" spans="1:15" x14ac:dyDescent="0.2">
      <c r="A2683" t="s">
        <v>48</v>
      </c>
      <c r="B2683" t="s">
        <v>49</v>
      </c>
      <c r="C2683">
        <v>2014</v>
      </c>
      <c r="D2683" t="s">
        <v>92</v>
      </c>
      <c r="E2683" t="s">
        <v>30</v>
      </c>
      <c r="F2683" t="s">
        <v>36</v>
      </c>
      <c r="G2683" t="s">
        <v>82</v>
      </c>
      <c r="H2683" s="1">
        <v>63</v>
      </c>
      <c r="I2683" s="1">
        <v>56</v>
      </c>
      <c r="J2683" s="1">
        <v>73</v>
      </c>
      <c r="K2683" s="2">
        <v>1375.5</v>
      </c>
      <c r="L2683" s="3">
        <v>1409.8875</v>
      </c>
      <c r="M2683" s="4">
        <v>58.871000000000002</v>
      </c>
      <c r="N2683" s="5">
        <v>54.825973589999997</v>
      </c>
      <c r="O2683" s="6">
        <v>6.2886223191566698E-2</v>
      </c>
    </row>
    <row r="2684" spans="1:15" x14ac:dyDescent="0.2">
      <c r="A2684" t="s">
        <v>48</v>
      </c>
      <c r="B2684" t="s">
        <v>49</v>
      </c>
      <c r="C2684">
        <v>2014</v>
      </c>
      <c r="D2684" t="s">
        <v>92</v>
      </c>
      <c r="E2684" t="s">
        <v>37</v>
      </c>
      <c r="F2684" t="s">
        <v>38</v>
      </c>
      <c r="G2684" t="s">
        <v>83</v>
      </c>
      <c r="H2684" s="1">
        <v>79</v>
      </c>
      <c r="I2684" s="1">
        <v>72</v>
      </c>
      <c r="J2684" s="1">
        <v>113</v>
      </c>
      <c r="K2684" s="2">
        <v>1404.5</v>
      </c>
      <c r="L2684" s="3">
        <v>1088.48749999999</v>
      </c>
      <c r="M2684" s="4">
        <v>-5.3598999999999899</v>
      </c>
      <c r="N2684" s="5">
        <v>-5.3791902800999898</v>
      </c>
      <c r="O2684" s="6">
        <v>5.6603773584905599E-2</v>
      </c>
    </row>
    <row r="2685" spans="1:15" x14ac:dyDescent="0.2">
      <c r="A2685" t="s">
        <v>48</v>
      </c>
      <c r="B2685" t="s">
        <v>49</v>
      </c>
      <c r="C2685">
        <v>2014</v>
      </c>
      <c r="D2685" t="s">
        <v>92</v>
      </c>
      <c r="E2685" t="s">
        <v>37</v>
      </c>
      <c r="F2685" t="s">
        <v>39</v>
      </c>
      <c r="G2685" t="s">
        <v>84</v>
      </c>
      <c r="H2685" s="1">
        <v>84</v>
      </c>
      <c r="I2685" s="1">
        <v>80</v>
      </c>
      <c r="J2685" s="1">
        <v>100</v>
      </c>
      <c r="K2685" s="2">
        <v>1299.7</v>
      </c>
      <c r="L2685" s="3">
        <v>1134.6380999999899</v>
      </c>
      <c r="M2685" s="4">
        <v>-25.216100000000001</v>
      </c>
      <c r="N2685" s="5">
        <v>-22.3878370079</v>
      </c>
      <c r="O2685" s="6">
        <v>6.3322305147341607E-2</v>
      </c>
    </row>
    <row r="2686" spans="1:15" x14ac:dyDescent="0.2">
      <c r="A2686" t="s">
        <v>48</v>
      </c>
      <c r="B2686" t="s">
        <v>49</v>
      </c>
      <c r="C2686">
        <v>2014</v>
      </c>
      <c r="D2686" t="s">
        <v>92</v>
      </c>
      <c r="E2686" t="s">
        <v>37</v>
      </c>
      <c r="F2686" t="s">
        <v>40</v>
      </c>
      <c r="G2686" t="s">
        <v>85</v>
      </c>
      <c r="H2686" s="1">
        <v>55</v>
      </c>
      <c r="I2686" s="1">
        <v>54</v>
      </c>
      <c r="J2686" s="1">
        <v>62</v>
      </c>
      <c r="K2686" s="2">
        <v>854.6</v>
      </c>
      <c r="L2686" s="3">
        <v>970.82560000000001</v>
      </c>
      <c r="M2686" s="4">
        <v>70.423699999999997</v>
      </c>
      <c r="N2686" s="5">
        <v>57.449048783099997</v>
      </c>
      <c r="O2686" s="6">
        <v>4.72735782822373E-2</v>
      </c>
    </row>
    <row r="2687" spans="1:15" x14ac:dyDescent="0.2">
      <c r="A2687" t="s">
        <v>48</v>
      </c>
      <c r="B2687" t="s">
        <v>49</v>
      </c>
      <c r="C2687">
        <v>2014</v>
      </c>
      <c r="D2687" t="s">
        <v>92</v>
      </c>
      <c r="E2687" t="s">
        <v>37</v>
      </c>
      <c r="F2687" t="s">
        <v>41</v>
      </c>
      <c r="G2687" t="s">
        <v>86</v>
      </c>
      <c r="H2687" s="1">
        <v>67</v>
      </c>
      <c r="I2687" s="1">
        <v>66</v>
      </c>
      <c r="J2687" s="1">
        <v>78</v>
      </c>
      <c r="K2687" s="2">
        <v>1063</v>
      </c>
      <c r="L2687" s="3">
        <v>818.50999999999794</v>
      </c>
      <c r="M2687" s="4">
        <v>1.2025000000000201</v>
      </c>
      <c r="N2687" s="5">
        <v>1.1279149375000199</v>
      </c>
      <c r="O2687" s="6">
        <v>6.0206961429915301E-2</v>
      </c>
    </row>
    <row r="2688" spans="1:15" x14ac:dyDescent="0.2">
      <c r="A2688" t="s">
        <v>48</v>
      </c>
      <c r="B2688" t="s">
        <v>49</v>
      </c>
      <c r="C2688">
        <v>2014</v>
      </c>
      <c r="D2688" t="s">
        <v>92</v>
      </c>
      <c r="E2688" t="s">
        <v>37</v>
      </c>
      <c r="F2688" t="s">
        <v>42</v>
      </c>
      <c r="G2688" t="s">
        <v>87</v>
      </c>
      <c r="H2688" s="1">
        <v>68</v>
      </c>
      <c r="I2688" s="1">
        <v>64</v>
      </c>
      <c r="J2688" s="1">
        <v>85</v>
      </c>
      <c r="K2688" s="2">
        <v>1114.9000000000001</v>
      </c>
      <c r="L2688" s="3">
        <v>915.33289999999897</v>
      </c>
      <c r="M2688" s="4">
        <v>-11.1233</v>
      </c>
      <c r="N2688" s="5">
        <v>-11.804413028900001</v>
      </c>
      <c r="O2688" s="6">
        <v>6.9154184231769694E-2</v>
      </c>
    </row>
    <row r="2689" spans="1:15" x14ac:dyDescent="0.2">
      <c r="A2689" t="s">
        <v>48</v>
      </c>
      <c r="B2689" t="s">
        <v>49</v>
      </c>
      <c r="C2689">
        <v>2014</v>
      </c>
      <c r="D2689" t="s">
        <v>92</v>
      </c>
      <c r="E2689" t="s">
        <v>37</v>
      </c>
      <c r="F2689" t="s">
        <v>43</v>
      </c>
      <c r="G2689" t="s">
        <v>88</v>
      </c>
      <c r="H2689" s="1">
        <v>46</v>
      </c>
      <c r="I2689" s="1">
        <v>44</v>
      </c>
      <c r="J2689" s="1">
        <v>54</v>
      </c>
      <c r="K2689" s="2">
        <v>724.8</v>
      </c>
      <c r="L2689" s="3">
        <v>708.85440000000199</v>
      </c>
      <c r="M2689" s="4">
        <v>88.757400000000004</v>
      </c>
      <c r="N2689" s="5">
        <v>72.9963934524</v>
      </c>
      <c r="O2689" s="6">
        <v>6.23620309050772E-2</v>
      </c>
    </row>
    <row r="2690" spans="1:15" x14ac:dyDescent="0.2">
      <c r="A2690" t="s">
        <v>48</v>
      </c>
      <c r="B2690" t="s">
        <v>49</v>
      </c>
      <c r="C2690">
        <v>2014</v>
      </c>
      <c r="D2690" t="s">
        <v>93</v>
      </c>
      <c r="E2690" t="s">
        <v>16</v>
      </c>
      <c r="F2690" t="s">
        <v>17</v>
      </c>
      <c r="G2690" t="s">
        <v>65</v>
      </c>
      <c r="H2690" s="1">
        <v>45</v>
      </c>
      <c r="I2690" s="1">
        <v>44</v>
      </c>
      <c r="J2690" s="1">
        <v>49</v>
      </c>
      <c r="K2690" s="2">
        <v>812.4</v>
      </c>
      <c r="L2690" s="3">
        <v>888.76559999999802</v>
      </c>
      <c r="M2690" s="4">
        <v>171.55199999999999</v>
      </c>
      <c r="N2690" s="5">
        <v>162.02743296</v>
      </c>
      <c r="O2690" s="6">
        <v>5.4899064500246203E-2</v>
      </c>
    </row>
    <row r="2691" spans="1:15" x14ac:dyDescent="0.2">
      <c r="A2691" t="s">
        <v>48</v>
      </c>
      <c r="B2691" t="s">
        <v>49</v>
      </c>
      <c r="C2691">
        <v>2014</v>
      </c>
      <c r="D2691" t="s">
        <v>93</v>
      </c>
      <c r="E2691" t="s">
        <v>16</v>
      </c>
      <c r="F2691" t="s">
        <v>18</v>
      </c>
      <c r="G2691" t="s">
        <v>66</v>
      </c>
      <c r="H2691" s="1">
        <v>39</v>
      </c>
      <c r="I2691" s="1">
        <v>37</v>
      </c>
      <c r="J2691" s="1">
        <v>46</v>
      </c>
      <c r="K2691" s="2">
        <v>598.9</v>
      </c>
      <c r="L2691" s="3">
        <v>509.66390000000001</v>
      </c>
      <c r="M2691" s="4">
        <v>123.399</v>
      </c>
      <c r="N2691" s="5">
        <v>105.63077799</v>
      </c>
      <c r="O2691" s="6">
        <v>5.6937719151778303E-2</v>
      </c>
    </row>
    <row r="2692" spans="1:15" x14ac:dyDescent="0.2">
      <c r="A2692" t="s">
        <v>48</v>
      </c>
      <c r="B2692" t="s">
        <v>49</v>
      </c>
      <c r="C2692">
        <v>2014</v>
      </c>
      <c r="D2692" t="s">
        <v>93</v>
      </c>
      <c r="E2692" t="s">
        <v>16</v>
      </c>
      <c r="F2692" t="s">
        <v>19</v>
      </c>
      <c r="G2692" t="s">
        <v>67</v>
      </c>
      <c r="H2692" s="1">
        <v>42</v>
      </c>
      <c r="I2692" s="1">
        <v>41</v>
      </c>
      <c r="J2692" s="1">
        <v>46</v>
      </c>
      <c r="K2692" s="2">
        <v>322.3</v>
      </c>
      <c r="L2692" s="3">
        <v>365.16590000000002</v>
      </c>
      <c r="M2692" s="4">
        <v>55.28</v>
      </c>
      <c r="N2692" s="5">
        <v>62.068384000000002</v>
      </c>
      <c r="O2692" s="6">
        <v>4.8712379770400299E-2</v>
      </c>
    </row>
    <row r="2693" spans="1:15" x14ac:dyDescent="0.2">
      <c r="A2693" t="s">
        <v>48</v>
      </c>
      <c r="B2693" t="s">
        <v>49</v>
      </c>
      <c r="C2693">
        <v>2014</v>
      </c>
      <c r="D2693" t="s">
        <v>93</v>
      </c>
      <c r="E2693" t="s">
        <v>16</v>
      </c>
      <c r="F2693" t="s">
        <v>20</v>
      </c>
      <c r="G2693" t="s">
        <v>68</v>
      </c>
      <c r="H2693" s="1">
        <v>63</v>
      </c>
      <c r="I2693" s="1">
        <v>60</v>
      </c>
      <c r="J2693" s="1">
        <v>71</v>
      </c>
      <c r="K2693" s="2">
        <v>545</v>
      </c>
      <c r="L2693" s="3">
        <v>446.900000000001</v>
      </c>
      <c r="M2693" s="4">
        <v>77.715000000000003</v>
      </c>
      <c r="N2693" s="5">
        <v>75.162062249999906</v>
      </c>
      <c r="O2693" s="6">
        <v>6.2385321100917497E-2</v>
      </c>
    </row>
    <row r="2694" spans="1:15" x14ac:dyDescent="0.2">
      <c r="A2694" t="s">
        <v>48</v>
      </c>
      <c r="B2694" t="s">
        <v>49</v>
      </c>
      <c r="C2694">
        <v>2014</v>
      </c>
      <c r="D2694" t="s">
        <v>93</v>
      </c>
      <c r="E2694" t="s">
        <v>16</v>
      </c>
      <c r="F2694" t="s">
        <v>21</v>
      </c>
      <c r="G2694" t="s">
        <v>69</v>
      </c>
      <c r="H2694" s="1">
        <v>39</v>
      </c>
      <c r="I2694" s="1">
        <v>38</v>
      </c>
      <c r="J2694" s="1">
        <v>43</v>
      </c>
      <c r="K2694" s="2">
        <v>1494.9</v>
      </c>
      <c r="L2694" s="3">
        <v>1612.99709999999</v>
      </c>
      <c r="M2694" s="4">
        <v>334.39</v>
      </c>
      <c r="N2694" s="5">
        <v>355.75752099999897</v>
      </c>
      <c r="O2694" s="6">
        <v>3.75275938189846E-2</v>
      </c>
    </row>
    <row r="2695" spans="1:15" x14ac:dyDescent="0.2">
      <c r="A2695" t="s">
        <v>48</v>
      </c>
      <c r="B2695" t="s">
        <v>49</v>
      </c>
      <c r="C2695">
        <v>2014</v>
      </c>
      <c r="D2695" t="s">
        <v>93</v>
      </c>
      <c r="E2695" t="s">
        <v>16</v>
      </c>
      <c r="F2695" t="s">
        <v>22</v>
      </c>
      <c r="G2695" t="s">
        <v>70</v>
      </c>
      <c r="H2695" s="1">
        <v>28</v>
      </c>
      <c r="I2695" s="1">
        <v>26</v>
      </c>
      <c r="J2695" s="1">
        <v>30</v>
      </c>
      <c r="K2695" s="2">
        <v>358.3</v>
      </c>
      <c r="L2695" s="3">
        <v>398.78789999999998</v>
      </c>
      <c r="M2695" s="4">
        <v>65.605000000000004</v>
      </c>
      <c r="N2695" s="5">
        <v>67.970060250000003</v>
      </c>
      <c r="O2695" s="6">
        <v>7.4518559866034104E-2</v>
      </c>
    </row>
    <row r="2696" spans="1:15" x14ac:dyDescent="0.2">
      <c r="A2696" t="s">
        <v>48</v>
      </c>
      <c r="B2696" t="s">
        <v>49</v>
      </c>
      <c r="C2696">
        <v>2014</v>
      </c>
      <c r="D2696" t="s">
        <v>93</v>
      </c>
      <c r="E2696" t="s">
        <v>23</v>
      </c>
      <c r="F2696" t="s">
        <v>24</v>
      </c>
      <c r="G2696" t="s">
        <v>71</v>
      </c>
      <c r="H2696" s="1">
        <v>20</v>
      </c>
      <c r="I2696" s="1">
        <v>19</v>
      </c>
      <c r="J2696" s="1">
        <v>20</v>
      </c>
      <c r="K2696" s="2">
        <v>5639</v>
      </c>
      <c r="L2696" s="3">
        <v>6202.9</v>
      </c>
      <c r="M2696" s="4">
        <v>842.31780000000003</v>
      </c>
      <c r="N2696" s="5">
        <v>853.41786396840098</v>
      </c>
      <c r="O2696" s="6">
        <v>4.9831530413193798E-2</v>
      </c>
    </row>
    <row r="2697" spans="1:15" x14ac:dyDescent="0.2">
      <c r="A2697" t="s">
        <v>48</v>
      </c>
      <c r="B2697" t="s">
        <v>49</v>
      </c>
      <c r="C2697">
        <v>2014</v>
      </c>
      <c r="D2697" t="s">
        <v>93</v>
      </c>
      <c r="E2697" t="s">
        <v>23</v>
      </c>
      <c r="F2697" t="s">
        <v>25</v>
      </c>
      <c r="G2697" t="s">
        <v>72</v>
      </c>
      <c r="H2697" s="1">
        <v>13</v>
      </c>
      <c r="I2697" s="1">
        <v>12</v>
      </c>
      <c r="J2697" s="1">
        <v>13</v>
      </c>
      <c r="K2697" s="2">
        <v>5953</v>
      </c>
      <c r="L2697" s="3">
        <v>5298.17</v>
      </c>
      <c r="M2697" s="4">
        <v>728.65120000000002</v>
      </c>
      <c r="N2697" s="5">
        <v>643.75459138559995</v>
      </c>
      <c r="O2697" s="6">
        <v>9.52460944061818E-2</v>
      </c>
    </row>
    <row r="2698" spans="1:15" x14ac:dyDescent="0.2">
      <c r="A2698" t="s">
        <v>48</v>
      </c>
      <c r="B2698" t="s">
        <v>49</v>
      </c>
      <c r="C2698">
        <v>2014</v>
      </c>
      <c r="D2698" t="s">
        <v>93</v>
      </c>
      <c r="E2698" t="s">
        <v>23</v>
      </c>
      <c r="F2698" t="s">
        <v>26</v>
      </c>
      <c r="G2698" t="s">
        <v>73</v>
      </c>
      <c r="H2698" s="1">
        <v>23</v>
      </c>
      <c r="I2698" s="1">
        <v>21</v>
      </c>
      <c r="J2698" s="1">
        <v>26</v>
      </c>
      <c r="K2698" s="2">
        <v>2836.1</v>
      </c>
      <c r="L2698" s="3">
        <v>2838.9360999999999</v>
      </c>
      <c r="M2698" s="4">
        <v>400.92899999999997</v>
      </c>
      <c r="N2698" s="5">
        <v>373.14862958999998</v>
      </c>
      <c r="O2698" s="6">
        <v>6.4489968618877999E-2</v>
      </c>
    </row>
    <row r="2699" spans="1:15" x14ac:dyDescent="0.2">
      <c r="A2699" t="s">
        <v>48</v>
      </c>
      <c r="B2699" t="s">
        <v>49</v>
      </c>
      <c r="C2699">
        <v>2014</v>
      </c>
      <c r="D2699" t="s">
        <v>93</v>
      </c>
      <c r="E2699" t="s">
        <v>23</v>
      </c>
      <c r="F2699" t="s">
        <v>27</v>
      </c>
      <c r="G2699" t="s">
        <v>74</v>
      </c>
      <c r="H2699" s="1">
        <v>20</v>
      </c>
      <c r="I2699" s="1">
        <v>19</v>
      </c>
      <c r="J2699" s="1">
        <v>23</v>
      </c>
      <c r="K2699" s="2">
        <v>6379.8</v>
      </c>
      <c r="L2699" s="3">
        <v>7005.0203999999503</v>
      </c>
      <c r="M2699" s="4">
        <v>938.86940000000004</v>
      </c>
      <c r="N2699" s="5">
        <v>965.80931856360201</v>
      </c>
      <c r="O2699" s="6">
        <v>6.0534813003542402E-2</v>
      </c>
    </row>
    <row r="2700" spans="1:15" x14ac:dyDescent="0.2">
      <c r="A2700" t="s">
        <v>48</v>
      </c>
      <c r="B2700" t="s">
        <v>49</v>
      </c>
      <c r="C2700">
        <v>2014</v>
      </c>
      <c r="D2700" t="s">
        <v>93</v>
      </c>
      <c r="E2700" t="s">
        <v>23</v>
      </c>
      <c r="F2700" t="s">
        <v>28</v>
      </c>
      <c r="G2700" t="s">
        <v>75</v>
      </c>
      <c r="H2700" s="1">
        <v>25</v>
      </c>
      <c r="I2700" s="1">
        <v>25</v>
      </c>
      <c r="J2700" s="1">
        <v>25</v>
      </c>
      <c r="K2700" s="2">
        <v>7779.7</v>
      </c>
      <c r="L2700" s="3">
        <v>8067.5489000000598</v>
      </c>
      <c r="M2700" s="4">
        <v>1136.0257999999999</v>
      </c>
      <c r="N2700" s="5">
        <v>908.52754534360099</v>
      </c>
      <c r="O2700" s="6">
        <v>6.8550201164569294E-2</v>
      </c>
    </row>
    <row r="2701" spans="1:15" x14ac:dyDescent="0.2">
      <c r="A2701" t="s">
        <v>48</v>
      </c>
      <c r="B2701" t="s">
        <v>49</v>
      </c>
      <c r="C2701">
        <v>2014</v>
      </c>
      <c r="D2701" t="s">
        <v>93</v>
      </c>
      <c r="E2701" t="s">
        <v>23</v>
      </c>
      <c r="F2701" t="s">
        <v>29</v>
      </c>
      <c r="G2701" t="s">
        <v>76</v>
      </c>
      <c r="H2701" s="1">
        <v>20</v>
      </c>
      <c r="I2701" s="1">
        <v>20</v>
      </c>
      <c r="J2701" s="1">
        <v>20</v>
      </c>
      <c r="K2701" s="2">
        <v>7665</v>
      </c>
      <c r="L2701" s="3">
        <v>7894.95</v>
      </c>
      <c r="M2701" s="4">
        <v>1323.6608000000001</v>
      </c>
      <c r="N2701" s="5">
        <v>1425.0638065664</v>
      </c>
      <c r="O2701" s="6">
        <v>3.9791258969341201E-2</v>
      </c>
    </row>
    <row r="2702" spans="1:15" x14ac:dyDescent="0.2">
      <c r="A2702" t="s">
        <v>48</v>
      </c>
      <c r="B2702" t="s">
        <v>49</v>
      </c>
      <c r="C2702">
        <v>2014</v>
      </c>
      <c r="D2702" t="s">
        <v>93</v>
      </c>
      <c r="E2702" t="s">
        <v>30</v>
      </c>
      <c r="F2702" t="s">
        <v>31</v>
      </c>
      <c r="G2702" t="s">
        <v>77</v>
      </c>
      <c r="H2702" s="1">
        <v>70</v>
      </c>
      <c r="I2702" s="1">
        <v>66</v>
      </c>
      <c r="J2702" s="1">
        <v>85</v>
      </c>
      <c r="K2702" s="2">
        <v>997.20000000000095</v>
      </c>
      <c r="L2702" s="3">
        <v>1039.08240000001</v>
      </c>
      <c r="M2702" s="4">
        <v>41.621000000000002</v>
      </c>
      <c r="N2702" s="5">
        <v>38.032853590000002</v>
      </c>
      <c r="O2702" s="6">
        <v>5.1945447252306397E-2</v>
      </c>
    </row>
    <row r="2703" spans="1:15" x14ac:dyDescent="0.2">
      <c r="A2703" t="s">
        <v>48</v>
      </c>
      <c r="B2703" t="s">
        <v>49</v>
      </c>
      <c r="C2703">
        <v>2014</v>
      </c>
      <c r="D2703" t="s">
        <v>93</v>
      </c>
      <c r="E2703" t="s">
        <v>30</v>
      </c>
      <c r="F2703" t="s">
        <v>32</v>
      </c>
      <c r="G2703" t="s">
        <v>78</v>
      </c>
      <c r="H2703" s="1">
        <v>69</v>
      </c>
      <c r="I2703" s="1">
        <v>65</v>
      </c>
      <c r="J2703" s="1">
        <v>89</v>
      </c>
      <c r="K2703" s="2">
        <v>1079.4000000000001</v>
      </c>
      <c r="L2703" s="3">
        <v>1191.65760000001</v>
      </c>
      <c r="M2703" s="4">
        <v>22.727</v>
      </c>
      <c r="N2703" s="5">
        <v>22.437685290000001</v>
      </c>
      <c r="O2703" s="6">
        <v>6.07745043542708E-2</v>
      </c>
    </row>
    <row r="2704" spans="1:15" x14ac:dyDescent="0.2">
      <c r="A2704" t="s">
        <v>48</v>
      </c>
      <c r="B2704" t="s">
        <v>49</v>
      </c>
      <c r="C2704">
        <v>2014</v>
      </c>
      <c r="D2704" t="s">
        <v>93</v>
      </c>
      <c r="E2704" t="s">
        <v>30</v>
      </c>
      <c r="F2704" t="s">
        <v>33</v>
      </c>
      <c r="G2704" t="s">
        <v>79</v>
      </c>
      <c r="H2704" s="1">
        <v>69</v>
      </c>
      <c r="I2704" s="1">
        <v>64</v>
      </c>
      <c r="J2704" s="1">
        <v>80</v>
      </c>
      <c r="K2704" s="2">
        <v>1207.4000000000001</v>
      </c>
      <c r="L2704" s="3">
        <v>1021.4604</v>
      </c>
      <c r="M2704" s="4">
        <v>60.464500000000001</v>
      </c>
      <c r="N2704" s="5">
        <v>59.536067602500097</v>
      </c>
      <c r="O2704" s="6">
        <v>3.9423554745734599E-2</v>
      </c>
    </row>
    <row r="2705" spans="1:15" x14ac:dyDescent="0.2">
      <c r="A2705" t="s">
        <v>48</v>
      </c>
      <c r="B2705" t="s">
        <v>49</v>
      </c>
      <c r="C2705">
        <v>2014</v>
      </c>
      <c r="D2705" t="s">
        <v>93</v>
      </c>
      <c r="E2705" t="s">
        <v>30</v>
      </c>
      <c r="F2705" t="s">
        <v>34</v>
      </c>
      <c r="G2705" t="s">
        <v>80</v>
      </c>
      <c r="H2705" s="1">
        <v>67</v>
      </c>
      <c r="I2705" s="1">
        <v>66</v>
      </c>
      <c r="J2705" s="1">
        <v>84</v>
      </c>
      <c r="K2705" s="2">
        <v>994.2</v>
      </c>
      <c r="L2705" s="3">
        <v>1006.1304</v>
      </c>
      <c r="M2705" s="4">
        <v>32.603499999999997</v>
      </c>
      <c r="N2705" s="5">
        <v>26.5381078775</v>
      </c>
      <c r="O2705" s="6">
        <v>5.9143029571514801E-2</v>
      </c>
    </row>
    <row r="2706" spans="1:15" x14ac:dyDescent="0.2">
      <c r="A2706" t="s">
        <v>48</v>
      </c>
      <c r="B2706" t="s">
        <v>49</v>
      </c>
      <c r="C2706">
        <v>2014</v>
      </c>
      <c r="D2706" t="s">
        <v>93</v>
      </c>
      <c r="E2706" t="s">
        <v>30</v>
      </c>
      <c r="F2706" t="s">
        <v>35</v>
      </c>
      <c r="G2706" t="s">
        <v>81</v>
      </c>
      <c r="H2706" s="1">
        <v>62</v>
      </c>
      <c r="I2706" s="1">
        <v>61</v>
      </c>
      <c r="J2706" s="1">
        <v>68</v>
      </c>
      <c r="K2706" s="2">
        <v>1031.2</v>
      </c>
      <c r="L2706" s="3">
        <v>1033.2624000000001</v>
      </c>
      <c r="M2706" s="4">
        <v>43.1265</v>
      </c>
      <c r="N2706" s="5">
        <v>38.759294977499998</v>
      </c>
      <c r="O2706" s="6">
        <v>5.7020946470131902E-2</v>
      </c>
    </row>
    <row r="2707" spans="1:15" x14ac:dyDescent="0.2">
      <c r="A2707" t="s">
        <v>48</v>
      </c>
      <c r="B2707" t="s">
        <v>49</v>
      </c>
      <c r="C2707">
        <v>2014</v>
      </c>
      <c r="D2707" t="s">
        <v>93</v>
      </c>
      <c r="E2707" t="s">
        <v>30</v>
      </c>
      <c r="F2707" t="s">
        <v>36</v>
      </c>
      <c r="G2707" t="s">
        <v>82</v>
      </c>
      <c r="H2707" s="1">
        <v>50</v>
      </c>
      <c r="I2707" s="1">
        <v>49</v>
      </c>
      <c r="J2707" s="1">
        <v>57</v>
      </c>
      <c r="K2707" s="2">
        <v>1011.3</v>
      </c>
      <c r="L2707" s="3">
        <v>1004.2209</v>
      </c>
      <c r="M2707" s="4">
        <v>55.720999999999997</v>
      </c>
      <c r="N2707" s="5">
        <v>62.809268410000001</v>
      </c>
      <c r="O2707" s="6">
        <v>5.3099970335212097E-2</v>
      </c>
    </row>
    <row r="2708" spans="1:15" x14ac:dyDescent="0.2">
      <c r="A2708" t="s">
        <v>48</v>
      </c>
      <c r="B2708" t="s">
        <v>49</v>
      </c>
      <c r="C2708">
        <v>2014</v>
      </c>
      <c r="D2708" t="s">
        <v>93</v>
      </c>
      <c r="E2708" t="s">
        <v>37</v>
      </c>
      <c r="F2708" t="s">
        <v>38</v>
      </c>
      <c r="G2708" t="s">
        <v>83</v>
      </c>
      <c r="H2708" s="1">
        <v>61</v>
      </c>
      <c r="I2708" s="1">
        <v>60</v>
      </c>
      <c r="J2708" s="1">
        <v>71</v>
      </c>
      <c r="K2708" s="2">
        <v>880.9</v>
      </c>
      <c r="L2708" s="3">
        <v>776.07289999999796</v>
      </c>
      <c r="M2708" s="4">
        <v>-12.0458</v>
      </c>
      <c r="N2708" s="5">
        <v>-9.9924970235999808</v>
      </c>
      <c r="O2708" s="6">
        <v>6.02792598478828E-2</v>
      </c>
    </row>
    <row r="2709" spans="1:15" x14ac:dyDescent="0.2">
      <c r="A2709" t="s">
        <v>48</v>
      </c>
      <c r="B2709" t="s">
        <v>49</v>
      </c>
      <c r="C2709">
        <v>2014</v>
      </c>
      <c r="D2709" t="s">
        <v>93</v>
      </c>
      <c r="E2709" t="s">
        <v>37</v>
      </c>
      <c r="F2709" t="s">
        <v>39</v>
      </c>
      <c r="G2709" t="s">
        <v>84</v>
      </c>
      <c r="H2709" s="1">
        <v>65</v>
      </c>
      <c r="I2709" s="1">
        <v>64</v>
      </c>
      <c r="J2709" s="1">
        <v>76</v>
      </c>
      <c r="K2709" s="2">
        <v>1085</v>
      </c>
      <c r="L2709" s="3">
        <v>1009.05</v>
      </c>
      <c r="M2709" s="4">
        <v>8.6999000000000297</v>
      </c>
      <c r="N2709" s="5">
        <v>7.5080223999000202</v>
      </c>
      <c r="O2709" s="6">
        <v>4.2396313364055298E-2</v>
      </c>
    </row>
    <row r="2710" spans="1:15" x14ac:dyDescent="0.2">
      <c r="A2710" t="s">
        <v>48</v>
      </c>
      <c r="B2710" t="s">
        <v>49</v>
      </c>
      <c r="C2710">
        <v>2014</v>
      </c>
      <c r="D2710" t="s">
        <v>93</v>
      </c>
      <c r="E2710" t="s">
        <v>37</v>
      </c>
      <c r="F2710" t="s">
        <v>40</v>
      </c>
      <c r="G2710" t="s">
        <v>85</v>
      </c>
      <c r="H2710" s="1">
        <v>42</v>
      </c>
      <c r="I2710" s="1">
        <v>42</v>
      </c>
      <c r="J2710" s="1">
        <v>47</v>
      </c>
      <c r="K2710" s="2">
        <v>695.7</v>
      </c>
      <c r="L2710" s="3">
        <v>579.5181</v>
      </c>
      <c r="M2710" s="4">
        <v>56.549700000000001</v>
      </c>
      <c r="N2710" s="5">
        <v>64.212014700899999</v>
      </c>
      <c r="O2710" s="6">
        <v>4.6428058071007597E-2</v>
      </c>
    </row>
    <row r="2711" spans="1:15" x14ac:dyDescent="0.2">
      <c r="A2711" t="s">
        <v>48</v>
      </c>
      <c r="B2711" t="s">
        <v>49</v>
      </c>
      <c r="C2711">
        <v>2014</v>
      </c>
      <c r="D2711" t="s">
        <v>93</v>
      </c>
      <c r="E2711" t="s">
        <v>37</v>
      </c>
      <c r="F2711" t="s">
        <v>41</v>
      </c>
      <c r="G2711" t="s">
        <v>86</v>
      </c>
      <c r="H2711" s="1">
        <v>55</v>
      </c>
      <c r="I2711" s="1">
        <v>54</v>
      </c>
      <c r="J2711" s="1">
        <v>67</v>
      </c>
      <c r="K2711" s="2">
        <v>916.6</v>
      </c>
      <c r="L2711" s="3">
        <v>828.60640000000103</v>
      </c>
      <c r="M2711" s="4">
        <v>16.402899999999999</v>
      </c>
      <c r="N2711" s="5">
        <v>18.273306284099998</v>
      </c>
      <c r="O2711" s="6">
        <v>4.29849443595898E-2</v>
      </c>
    </row>
    <row r="2712" spans="1:15" x14ac:dyDescent="0.2">
      <c r="A2712" t="s">
        <v>48</v>
      </c>
      <c r="B2712" t="s">
        <v>49</v>
      </c>
      <c r="C2712">
        <v>2014</v>
      </c>
      <c r="D2712" t="s">
        <v>93</v>
      </c>
      <c r="E2712" t="s">
        <v>37</v>
      </c>
      <c r="F2712" t="s">
        <v>42</v>
      </c>
      <c r="G2712" t="s">
        <v>87</v>
      </c>
      <c r="H2712" s="1">
        <v>64</v>
      </c>
      <c r="I2712" s="1">
        <v>58</v>
      </c>
      <c r="J2712" s="1">
        <v>75</v>
      </c>
      <c r="K2712" s="2">
        <v>973.5</v>
      </c>
      <c r="L2712" s="3">
        <v>881.01750000000197</v>
      </c>
      <c r="M2712" s="4">
        <v>-17.856300000000001</v>
      </c>
      <c r="N2712" s="5">
        <v>-20.151959496900002</v>
      </c>
      <c r="O2712" s="6">
        <v>6.5228556753980496E-2</v>
      </c>
    </row>
    <row r="2713" spans="1:15" x14ac:dyDescent="0.2">
      <c r="A2713" t="s">
        <v>48</v>
      </c>
      <c r="B2713" t="s">
        <v>49</v>
      </c>
      <c r="C2713">
        <v>2014</v>
      </c>
      <c r="D2713" t="s">
        <v>93</v>
      </c>
      <c r="E2713" t="s">
        <v>37</v>
      </c>
      <c r="F2713" t="s">
        <v>43</v>
      </c>
      <c r="G2713" t="s">
        <v>88</v>
      </c>
      <c r="H2713" s="1">
        <v>45</v>
      </c>
      <c r="I2713" s="1">
        <v>44</v>
      </c>
      <c r="J2713" s="1">
        <v>49</v>
      </c>
      <c r="K2713" s="2">
        <v>668.8</v>
      </c>
      <c r="L2713" s="3">
        <v>609.94560000000001</v>
      </c>
      <c r="M2713" s="4">
        <v>90.767799999999994</v>
      </c>
      <c r="N2713" s="5">
        <v>72.825002831600003</v>
      </c>
      <c r="O2713" s="6">
        <v>4.9641148325358903E-2</v>
      </c>
    </row>
    <row r="2714" spans="1:15" x14ac:dyDescent="0.2">
      <c r="A2714" t="s">
        <v>48</v>
      </c>
      <c r="B2714" t="s">
        <v>49</v>
      </c>
      <c r="C2714">
        <v>2014</v>
      </c>
      <c r="D2714" t="s">
        <v>94</v>
      </c>
      <c r="E2714" t="s">
        <v>16</v>
      </c>
      <c r="F2714" t="s">
        <v>17</v>
      </c>
      <c r="G2714" t="s">
        <v>65</v>
      </c>
      <c r="H2714" s="1">
        <v>49</v>
      </c>
      <c r="I2714" s="1">
        <v>48</v>
      </c>
      <c r="J2714" s="1">
        <v>52</v>
      </c>
      <c r="K2714" s="2">
        <v>886</v>
      </c>
      <c r="L2714" s="3">
        <v>735.38</v>
      </c>
      <c r="M2714" s="4">
        <v>222.55799999999999</v>
      </c>
      <c r="N2714" s="5">
        <v>241.60451363999999</v>
      </c>
      <c r="O2714" s="6">
        <v>0</v>
      </c>
    </row>
    <row r="2715" spans="1:15" x14ac:dyDescent="0.2">
      <c r="A2715" t="s">
        <v>48</v>
      </c>
      <c r="B2715" t="s">
        <v>49</v>
      </c>
      <c r="C2715">
        <v>2014</v>
      </c>
      <c r="D2715" t="s">
        <v>94</v>
      </c>
      <c r="E2715" t="s">
        <v>16</v>
      </c>
      <c r="F2715" t="s">
        <v>18</v>
      </c>
      <c r="G2715" t="s">
        <v>66</v>
      </c>
      <c r="H2715" s="1">
        <v>48</v>
      </c>
      <c r="I2715" s="1">
        <v>48</v>
      </c>
      <c r="J2715" s="1">
        <v>54</v>
      </c>
      <c r="K2715" s="2">
        <v>780</v>
      </c>
      <c r="L2715" s="3">
        <v>733.2</v>
      </c>
      <c r="M2715" s="4">
        <v>192.55600000000001</v>
      </c>
      <c r="N2715" s="5">
        <v>178.00646864000001</v>
      </c>
      <c r="O2715" s="6">
        <v>0</v>
      </c>
    </row>
    <row r="2716" spans="1:15" x14ac:dyDescent="0.2">
      <c r="A2716" t="s">
        <v>48</v>
      </c>
      <c r="B2716" t="s">
        <v>49</v>
      </c>
      <c r="C2716">
        <v>2014</v>
      </c>
      <c r="D2716" t="s">
        <v>94</v>
      </c>
      <c r="E2716" t="s">
        <v>16</v>
      </c>
      <c r="F2716" t="s">
        <v>19</v>
      </c>
      <c r="G2716" t="s">
        <v>67</v>
      </c>
      <c r="H2716" s="1">
        <v>54</v>
      </c>
      <c r="I2716" s="1">
        <v>52</v>
      </c>
      <c r="J2716" s="1">
        <v>62</v>
      </c>
      <c r="K2716" s="2">
        <v>457</v>
      </c>
      <c r="L2716" s="3">
        <v>429.58</v>
      </c>
      <c r="M2716" s="4">
        <v>102.685</v>
      </c>
      <c r="N2716" s="5">
        <v>89.65940775</v>
      </c>
      <c r="O2716" s="6">
        <v>0</v>
      </c>
    </row>
    <row r="2717" spans="1:15" x14ac:dyDescent="0.2">
      <c r="A2717" t="s">
        <v>48</v>
      </c>
      <c r="B2717" t="s">
        <v>49</v>
      </c>
      <c r="C2717">
        <v>2014</v>
      </c>
      <c r="D2717" t="s">
        <v>94</v>
      </c>
      <c r="E2717" t="s">
        <v>16</v>
      </c>
      <c r="F2717" t="s">
        <v>20</v>
      </c>
      <c r="G2717" t="s">
        <v>68</v>
      </c>
      <c r="H2717" s="1">
        <v>66</v>
      </c>
      <c r="I2717" s="1">
        <v>64</v>
      </c>
      <c r="J2717" s="1">
        <v>82</v>
      </c>
      <c r="K2717" s="2">
        <v>577</v>
      </c>
      <c r="L2717" s="3">
        <v>588.54</v>
      </c>
      <c r="M2717" s="4">
        <v>100.47199999999999</v>
      </c>
      <c r="N2717" s="5">
        <v>89.950572159999993</v>
      </c>
      <c r="O2717" s="6">
        <v>0</v>
      </c>
    </row>
    <row r="2718" spans="1:15" x14ac:dyDescent="0.2">
      <c r="A2718" t="s">
        <v>48</v>
      </c>
      <c r="B2718" t="s">
        <v>49</v>
      </c>
      <c r="C2718">
        <v>2014</v>
      </c>
      <c r="D2718" t="s">
        <v>94</v>
      </c>
      <c r="E2718" t="s">
        <v>16</v>
      </c>
      <c r="F2718" t="s">
        <v>21</v>
      </c>
      <c r="G2718" t="s">
        <v>69</v>
      </c>
      <c r="H2718" s="1">
        <v>35</v>
      </c>
      <c r="I2718" s="1">
        <v>35</v>
      </c>
      <c r="J2718" s="1">
        <v>38</v>
      </c>
      <c r="K2718" s="2">
        <v>1096</v>
      </c>
      <c r="L2718" s="3">
        <v>898.72</v>
      </c>
      <c r="M2718" s="4">
        <v>277.48099999999999</v>
      </c>
      <c r="N2718" s="5">
        <v>295.46454361000002</v>
      </c>
      <c r="O2718" s="6">
        <v>0</v>
      </c>
    </row>
    <row r="2719" spans="1:15" x14ac:dyDescent="0.2">
      <c r="A2719" t="s">
        <v>48</v>
      </c>
      <c r="B2719" t="s">
        <v>49</v>
      </c>
      <c r="C2719">
        <v>2014</v>
      </c>
      <c r="D2719" t="s">
        <v>94</v>
      </c>
      <c r="E2719" t="s">
        <v>16</v>
      </c>
      <c r="F2719" t="s">
        <v>22</v>
      </c>
      <c r="G2719" t="s">
        <v>70</v>
      </c>
      <c r="H2719" s="1">
        <v>34</v>
      </c>
      <c r="I2719" s="1">
        <v>34</v>
      </c>
      <c r="J2719" s="1">
        <v>43</v>
      </c>
      <c r="K2719" s="2">
        <v>522</v>
      </c>
      <c r="L2719" s="3">
        <v>542.88</v>
      </c>
      <c r="M2719" s="4">
        <v>131.74</v>
      </c>
      <c r="N2719" s="5">
        <v>148.52367599999999</v>
      </c>
      <c r="O2719" s="6">
        <v>0</v>
      </c>
    </row>
    <row r="2720" spans="1:15" x14ac:dyDescent="0.2">
      <c r="A2720" t="s">
        <v>48</v>
      </c>
      <c r="B2720" t="s">
        <v>49</v>
      </c>
      <c r="C2720">
        <v>2014</v>
      </c>
      <c r="D2720" t="s">
        <v>94</v>
      </c>
      <c r="E2720" t="s">
        <v>23</v>
      </c>
      <c r="F2720" t="s">
        <v>24</v>
      </c>
      <c r="G2720" t="s">
        <v>71</v>
      </c>
      <c r="H2720" s="1">
        <v>19</v>
      </c>
      <c r="I2720" s="1">
        <v>19</v>
      </c>
      <c r="J2720" s="1">
        <v>20</v>
      </c>
      <c r="K2720" s="2">
        <v>4860</v>
      </c>
      <c r="L2720" s="3">
        <v>5346</v>
      </c>
      <c r="M2720" s="4">
        <v>918.65099999999995</v>
      </c>
      <c r="N2720" s="5">
        <v>933.81792801000097</v>
      </c>
      <c r="O2720" s="6">
        <v>0</v>
      </c>
    </row>
    <row r="2721" spans="1:15" x14ac:dyDescent="0.2">
      <c r="A2721" t="s">
        <v>48</v>
      </c>
      <c r="B2721" t="s">
        <v>49</v>
      </c>
      <c r="C2721">
        <v>2014</v>
      </c>
      <c r="D2721" t="s">
        <v>94</v>
      </c>
      <c r="E2721" t="s">
        <v>23</v>
      </c>
      <c r="F2721" t="s">
        <v>25</v>
      </c>
      <c r="G2721" t="s">
        <v>72</v>
      </c>
      <c r="H2721" s="1">
        <v>32</v>
      </c>
      <c r="I2721" s="1">
        <v>31</v>
      </c>
      <c r="J2721" s="1">
        <v>37</v>
      </c>
      <c r="K2721" s="2">
        <v>16000</v>
      </c>
      <c r="L2721" s="3">
        <v>14880</v>
      </c>
      <c r="M2721" s="4">
        <v>3248.0594000000001</v>
      </c>
      <c r="N2721" s="5">
        <v>2499.07639071637</v>
      </c>
      <c r="O2721" s="6">
        <v>0</v>
      </c>
    </row>
    <row r="2722" spans="1:15" x14ac:dyDescent="0.2">
      <c r="A2722" t="s">
        <v>48</v>
      </c>
      <c r="B2722" t="s">
        <v>49</v>
      </c>
      <c r="C2722">
        <v>2014</v>
      </c>
      <c r="D2722" t="s">
        <v>94</v>
      </c>
      <c r="E2722" t="s">
        <v>23</v>
      </c>
      <c r="F2722" t="s">
        <v>26</v>
      </c>
      <c r="G2722" t="s">
        <v>73</v>
      </c>
      <c r="H2722" s="1">
        <v>29</v>
      </c>
      <c r="I2722" s="1">
        <v>29</v>
      </c>
      <c r="J2722" s="1">
        <v>33</v>
      </c>
      <c r="K2722" s="2">
        <v>3583</v>
      </c>
      <c r="L2722" s="3">
        <v>3009.72</v>
      </c>
      <c r="M2722" s="4">
        <v>723.4606</v>
      </c>
      <c r="N2722" s="5">
        <v>676.72070447639896</v>
      </c>
      <c r="O2722" s="6">
        <v>0</v>
      </c>
    </row>
    <row r="2723" spans="1:15" x14ac:dyDescent="0.2">
      <c r="A2723" t="s">
        <v>48</v>
      </c>
      <c r="B2723" t="s">
        <v>49</v>
      </c>
      <c r="C2723">
        <v>2014</v>
      </c>
      <c r="D2723" t="s">
        <v>94</v>
      </c>
      <c r="E2723" t="s">
        <v>23</v>
      </c>
      <c r="F2723" t="s">
        <v>27</v>
      </c>
      <c r="G2723" t="s">
        <v>74</v>
      </c>
      <c r="H2723" s="1">
        <v>15</v>
      </c>
      <c r="I2723" s="1">
        <v>15</v>
      </c>
      <c r="J2723" s="1">
        <v>15</v>
      </c>
      <c r="K2723" s="2">
        <v>4030</v>
      </c>
      <c r="L2723" s="3">
        <v>3747.9</v>
      </c>
      <c r="M2723" s="4">
        <v>796.66459999999995</v>
      </c>
      <c r="N2723" s="5">
        <v>616.10375506840001</v>
      </c>
      <c r="O2723" s="6">
        <v>0</v>
      </c>
    </row>
    <row r="2724" spans="1:15" x14ac:dyDescent="0.2">
      <c r="A2724" t="s">
        <v>48</v>
      </c>
      <c r="B2724" t="s">
        <v>49</v>
      </c>
      <c r="C2724">
        <v>2014</v>
      </c>
      <c r="D2724" t="s">
        <v>94</v>
      </c>
      <c r="E2724" t="s">
        <v>23</v>
      </c>
      <c r="F2724" t="s">
        <v>28</v>
      </c>
      <c r="G2724" t="s">
        <v>75</v>
      </c>
      <c r="H2724" s="1">
        <v>25</v>
      </c>
      <c r="I2724" s="1">
        <v>25</v>
      </c>
      <c r="J2724" s="1">
        <v>26</v>
      </c>
      <c r="K2724" s="2">
        <v>7339</v>
      </c>
      <c r="L2724" s="3">
        <v>7339</v>
      </c>
      <c r="M2724" s="4">
        <v>1440.7190000000001</v>
      </c>
      <c r="N2724" s="5">
        <v>1595.14966961</v>
      </c>
      <c r="O2724" s="6">
        <v>0</v>
      </c>
    </row>
    <row r="2725" spans="1:15" x14ac:dyDescent="0.2">
      <c r="A2725" t="s">
        <v>48</v>
      </c>
      <c r="B2725" t="s">
        <v>49</v>
      </c>
      <c r="C2725">
        <v>2014</v>
      </c>
      <c r="D2725" t="s">
        <v>94</v>
      </c>
      <c r="E2725" t="s">
        <v>23</v>
      </c>
      <c r="F2725" t="s">
        <v>29</v>
      </c>
      <c r="G2725" t="s">
        <v>76</v>
      </c>
      <c r="H2725" s="1">
        <v>14</v>
      </c>
      <c r="I2725" s="1">
        <v>13</v>
      </c>
      <c r="J2725" s="1">
        <v>14</v>
      </c>
      <c r="K2725" s="2">
        <v>5460</v>
      </c>
      <c r="L2725" s="3">
        <v>4804.8</v>
      </c>
      <c r="M2725" s="4">
        <v>1134.9603999999999</v>
      </c>
      <c r="N2725" s="5">
        <v>1236.6573916816001</v>
      </c>
      <c r="O2725" s="6">
        <v>0</v>
      </c>
    </row>
    <row r="2726" spans="1:15" x14ac:dyDescent="0.2">
      <c r="A2726" t="s">
        <v>48</v>
      </c>
      <c r="B2726" t="s">
        <v>49</v>
      </c>
      <c r="C2726">
        <v>2014</v>
      </c>
      <c r="D2726" t="s">
        <v>94</v>
      </c>
      <c r="E2726" t="s">
        <v>30</v>
      </c>
      <c r="F2726" t="s">
        <v>31</v>
      </c>
      <c r="G2726" t="s">
        <v>77</v>
      </c>
      <c r="H2726" s="1">
        <v>75</v>
      </c>
      <c r="I2726" s="1">
        <v>74</v>
      </c>
      <c r="J2726" s="1">
        <v>85</v>
      </c>
      <c r="K2726" s="2">
        <v>1107</v>
      </c>
      <c r="L2726" s="3">
        <v>996.3</v>
      </c>
      <c r="M2726" s="4">
        <v>94.856499999999997</v>
      </c>
      <c r="N2726" s="5">
        <v>72.227059077500002</v>
      </c>
      <c r="O2726" s="6">
        <v>0</v>
      </c>
    </row>
    <row r="2727" spans="1:15" x14ac:dyDescent="0.2">
      <c r="A2727" t="s">
        <v>48</v>
      </c>
      <c r="B2727" t="s">
        <v>49</v>
      </c>
      <c r="C2727">
        <v>2014</v>
      </c>
      <c r="D2727" t="s">
        <v>94</v>
      </c>
      <c r="E2727" t="s">
        <v>30</v>
      </c>
      <c r="F2727" t="s">
        <v>32</v>
      </c>
      <c r="G2727" t="s">
        <v>78</v>
      </c>
      <c r="H2727" s="1">
        <v>87</v>
      </c>
      <c r="I2727" s="1">
        <v>83</v>
      </c>
      <c r="J2727" s="1">
        <v>105</v>
      </c>
      <c r="K2727" s="2">
        <v>1336</v>
      </c>
      <c r="L2727" s="3">
        <v>1189.04</v>
      </c>
      <c r="M2727" s="4">
        <v>104.81950000000001</v>
      </c>
      <c r="N2727" s="5">
        <v>89.285774197500004</v>
      </c>
      <c r="O2727" s="6">
        <v>0</v>
      </c>
    </row>
    <row r="2728" spans="1:15" x14ac:dyDescent="0.2">
      <c r="A2728" t="s">
        <v>48</v>
      </c>
      <c r="B2728" t="s">
        <v>49</v>
      </c>
      <c r="C2728">
        <v>2014</v>
      </c>
      <c r="D2728" t="s">
        <v>94</v>
      </c>
      <c r="E2728" t="s">
        <v>30</v>
      </c>
      <c r="F2728" t="s">
        <v>33</v>
      </c>
      <c r="G2728" t="s">
        <v>79</v>
      </c>
      <c r="H2728" s="1">
        <v>74</v>
      </c>
      <c r="I2728" s="1">
        <v>72</v>
      </c>
      <c r="J2728" s="1">
        <v>89</v>
      </c>
      <c r="K2728" s="2">
        <v>1332</v>
      </c>
      <c r="L2728" s="3">
        <v>1238.76</v>
      </c>
      <c r="M2728" s="4">
        <v>121.279</v>
      </c>
      <c r="N2728" s="5">
        <v>124.04294840999999</v>
      </c>
      <c r="O2728" s="6">
        <v>0</v>
      </c>
    </row>
    <row r="2729" spans="1:15" x14ac:dyDescent="0.2">
      <c r="A2729" t="s">
        <v>48</v>
      </c>
      <c r="B2729" t="s">
        <v>49</v>
      </c>
      <c r="C2729">
        <v>2014</v>
      </c>
      <c r="D2729" t="s">
        <v>94</v>
      </c>
      <c r="E2729" t="s">
        <v>30</v>
      </c>
      <c r="F2729" t="s">
        <v>34</v>
      </c>
      <c r="G2729" t="s">
        <v>80</v>
      </c>
      <c r="H2729" s="1">
        <v>68</v>
      </c>
      <c r="I2729" s="1">
        <v>66</v>
      </c>
      <c r="J2729" s="1">
        <v>84</v>
      </c>
      <c r="K2729" s="2">
        <v>1035</v>
      </c>
      <c r="L2729" s="3">
        <v>890.1</v>
      </c>
      <c r="M2729" s="4">
        <v>96.270000000000095</v>
      </c>
      <c r="N2729" s="5">
        <v>92.679129000000302</v>
      </c>
      <c r="O2729" s="6">
        <v>0</v>
      </c>
    </row>
    <row r="2730" spans="1:15" x14ac:dyDescent="0.2">
      <c r="A2730" t="s">
        <v>48</v>
      </c>
      <c r="B2730" t="s">
        <v>49</v>
      </c>
      <c r="C2730">
        <v>2014</v>
      </c>
      <c r="D2730" t="s">
        <v>94</v>
      </c>
      <c r="E2730" t="s">
        <v>30</v>
      </c>
      <c r="F2730" t="s">
        <v>35</v>
      </c>
      <c r="G2730" t="s">
        <v>81</v>
      </c>
      <c r="H2730" s="1">
        <v>71</v>
      </c>
      <c r="I2730" s="1">
        <v>68</v>
      </c>
      <c r="J2730" s="1">
        <v>85</v>
      </c>
      <c r="K2730" s="2">
        <v>1282</v>
      </c>
      <c r="L2730" s="3">
        <v>1102.52</v>
      </c>
      <c r="M2730" s="4">
        <v>119.419</v>
      </c>
      <c r="N2730" s="5">
        <v>106.97673439</v>
      </c>
      <c r="O2730" s="6">
        <v>0</v>
      </c>
    </row>
    <row r="2731" spans="1:15" x14ac:dyDescent="0.2">
      <c r="A2731" t="s">
        <v>48</v>
      </c>
      <c r="B2731" t="s">
        <v>49</v>
      </c>
      <c r="C2731">
        <v>2014</v>
      </c>
      <c r="D2731" t="s">
        <v>94</v>
      </c>
      <c r="E2731" t="s">
        <v>30</v>
      </c>
      <c r="F2731" t="s">
        <v>36</v>
      </c>
      <c r="G2731" t="s">
        <v>82</v>
      </c>
      <c r="H2731" s="1">
        <v>55</v>
      </c>
      <c r="I2731" s="1">
        <v>54</v>
      </c>
      <c r="J2731" s="1">
        <v>65</v>
      </c>
      <c r="K2731" s="2">
        <v>1395</v>
      </c>
      <c r="L2731" s="3">
        <v>1436.85</v>
      </c>
      <c r="M2731" s="4">
        <v>142.15649999999999</v>
      </c>
      <c r="N2731" s="5">
        <v>148.0652349225</v>
      </c>
      <c r="O2731" s="6">
        <v>0</v>
      </c>
    </row>
    <row r="2732" spans="1:15" x14ac:dyDescent="0.2">
      <c r="A2732" t="s">
        <v>48</v>
      </c>
      <c r="B2732" t="s">
        <v>49</v>
      </c>
      <c r="C2732">
        <v>2014</v>
      </c>
      <c r="D2732" t="s">
        <v>94</v>
      </c>
      <c r="E2732" t="s">
        <v>37</v>
      </c>
      <c r="F2732" t="s">
        <v>38</v>
      </c>
      <c r="G2732" t="s">
        <v>83</v>
      </c>
      <c r="H2732" s="1">
        <v>92</v>
      </c>
      <c r="I2732" s="1">
        <v>88</v>
      </c>
      <c r="J2732" s="1">
        <v>126</v>
      </c>
      <c r="K2732" s="2">
        <v>1669</v>
      </c>
      <c r="L2732" s="3">
        <v>1318.51</v>
      </c>
      <c r="M2732" s="4">
        <v>76.821700000000007</v>
      </c>
      <c r="N2732" s="5">
        <v>73.611858908899904</v>
      </c>
      <c r="O2732" s="6">
        <v>0</v>
      </c>
    </row>
    <row r="2733" spans="1:15" x14ac:dyDescent="0.2">
      <c r="A2733" t="s">
        <v>48</v>
      </c>
      <c r="B2733" t="s">
        <v>49</v>
      </c>
      <c r="C2733">
        <v>2014</v>
      </c>
      <c r="D2733" t="s">
        <v>94</v>
      </c>
      <c r="E2733" t="s">
        <v>37</v>
      </c>
      <c r="F2733" t="s">
        <v>39</v>
      </c>
      <c r="G2733" t="s">
        <v>84</v>
      </c>
      <c r="H2733" s="1">
        <v>80</v>
      </c>
      <c r="I2733" s="1">
        <v>76</v>
      </c>
      <c r="J2733" s="1">
        <v>90</v>
      </c>
      <c r="K2733" s="2">
        <v>1224</v>
      </c>
      <c r="L2733" s="3">
        <v>1260.72</v>
      </c>
      <c r="M2733" s="4">
        <v>39.966299999999997</v>
      </c>
      <c r="N2733" s="5">
        <v>37.182127643100003</v>
      </c>
      <c r="O2733" s="6">
        <v>0</v>
      </c>
    </row>
    <row r="2734" spans="1:15" x14ac:dyDescent="0.2">
      <c r="A2734" t="s">
        <v>48</v>
      </c>
      <c r="B2734" t="s">
        <v>49</v>
      </c>
      <c r="C2734">
        <v>2014</v>
      </c>
      <c r="D2734" t="s">
        <v>94</v>
      </c>
      <c r="E2734" t="s">
        <v>37</v>
      </c>
      <c r="F2734" t="s">
        <v>40</v>
      </c>
      <c r="G2734" t="s">
        <v>85</v>
      </c>
      <c r="H2734" s="1">
        <v>74</v>
      </c>
      <c r="I2734" s="1">
        <v>70</v>
      </c>
      <c r="J2734" s="1">
        <v>79</v>
      </c>
      <c r="K2734" s="2">
        <v>1084</v>
      </c>
      <c r="L2734" s="3">
        <v>1040.6400000000001</v>
      </c>
      <c r="M2734" s="4">
        <v>115.4335</v>
      </c>
      <c r="N2734" s="5">
        <v>108.0070857775</v>
      </c>
      <c r="O2734" s="6">
        <v>0</v>
      </c>
    </row>
    <row r="2735" spans="1:15" x14ac:dyDescent="0.2">
      <c r="A2735" t="s">
        <v>48</v>
      </c>
      <c r="B2735" t="s">
        <v>49</v>
      </c>
      <c r="C2735">
        <v>2014</v>
      </c>
      <c r="D2735" t="s">
        <v>94</v>
      </c>
      <c r="E2735" t="s">
        <v>37</v>
      </c>
      <c r="F2735" t="s">
        <v>41</v>
      </c>
      <c r="G2735" t="s">
        <v>86</v>
      </c>
      <c r="H2735" s="1">
        <v>83</v>
      </c>
      <c r="I2735" s="1">
        <v>79</v>
      </c>
      <c r="J2735" s="1">
        <v>97</v>
      </c>
      <c r="K2735" s="2">
        <v>1392</v>
      </c>
      <c r="L2735" s="3">
        <v>1252.8</v>
      </c>
      <c r="M2735" s="4">
        <v>81.586499999999901</v>
      </c>
      <c r="N2735" s="5">
        <v>72.949345177500007</v>
      </c>
      <c r="O2735" s="6">
        <v>0</v>
      </c>
    </row>
    <row r="2736" spans="1:15" x14ac:dyDescent="0.2">
      <c r="A2736" t="s">
        <v>48</v>
      </c>
      <c r="B2736" t="s">
        <v>49</v>
      </c>
      <c r="C2736">
        <v>2014</v>
      </c>
      <c r="D2736" t="s">
        <v>94</v>
      </c>
      <c r="E2736" t="s">
        <v>37</v>
      </c>
      <c r="F2736" t="s">
        <v>42</v>
      </c>
      <c r="G2736" t="s">
        <v>87</v>
      </c>
      <c r="H2736" s="1">
        <v>73</v>
      </c>
      <c r="I2736" s="1">
        <v>70</v>
      </c>
      <c r="J2736" s="1">
        <v>90</v>
      </c>
      <c r="K2736" s="2">
        <v>1215</v>
      </c>
      <c r="L2736" s="3">
        <v>1372.95</v>
      </c>
      <c r="M2736" s="4">
        <v>48.576599999999999</v>
      </c>
      <c r="N2736" s="5">
        <v>41.010017324400003</v>
      </c>
      <c r="O2736" s="6">
        <v>0</v>
      </c>
    </row>
    <row r="2737" spans="1:15" x14ac:dyDescent="0.2">
      <c r="A2737" t="s">
        <v>48</v>
      </c>
      <c r="B2737" t="s">
        <v>49</v>
      </c>
      <c r="C2737">
        <v>2014</v>
      </c>
      <c r="D2737" t="s">
        <v>94</v>
      </c>
      <c r="E2737" t="s">
        <v>37</v>
      </c>
      <c r="F2737" t="s">
        <v>43</v>
      </c>
      <c r="G2737" t="s">
        <v>88</v>
      </c>
      <c r="H2737" s="1">
        <v>55</v>
      </c>
      <c r="I2737" s="1">
        <v>54</v>
      </c>
      <c r="J2737" s="1">
        <v>60</v>
      </c>
      <c r="K2737" s="2">
        <v>887</v>
      </c>
      <c r="L2737" s="3">
        <v>957.96</v>
      </c>
      <c r="M2737" s="4">
        <v>161.87</v>
      </c>
      <c r="N2737" s="5">
        <v>169.75306900000001</v>
      </c>
      <c r="O2737" s="6">
        <v>0</v>
      </c>
    </row>
    <row r="2738" spans="1:15" x14ac:dyDescent="0.2">
      <c r="A2738" t="s">
        <v>48</v>
      </c>
      <c r="B2738" t="s">
        <v>49</v>
      </c>
      <c r="C2738">
        <v>2014</v>
      </c>
      <c r="D2738" t="s">
        <v>95</v>
      </c>
      <c r="E2738" t="s">
        <v>16</v>
      </c>
      <c r="F2738" t="s">
        <v>17</v>
      </c>
      <c r="G2738" t="s">
        <v>65</v>
      </c>
      <c r="H2738" s="1">
        <v>50</v>
      </c>
      <c r="I2738" s="1">
        <v>49</v>
      </c>
      <c r="J2738" s="1">
        <v>56</v>
      </c>
      <c r="K2738" s="2">
        <v>894.4</v>
      </c>
      <c r="L2738" s="3">
        <v>837.15840000000003</v>
      </c>
      <c r="M2738" s="4">
        <v>206.31</v>
      </c>
      <c r="N2738" s="5">
        <v>162.345339</v>
      </c>
      <c r="O2738" s="6">
        <v>2.86225402504472E-2</v>
      </c>
    </row>
    <row r="2739" spans="1:15" x14ac:dyDescent="0.2">
      <c r="A2739" t="s">
        <v>48</v>
      </c>
      <c r="B2739" t="s">
        <v>49</v>
      </c>
      <c r="C2739">
        <v>2014</v>
      </c>
      <c r="D2739" t="s">
        <v>95</v>
      </c>
      <c r="E2739" t="s">
        <v>16</v>
      </c>
      <c r="F2739" t="s">
        <v>18</v>
      </c>
      <c r="G2739" t="s">
        <v>66</v>
      </c>
      <c r="H2739" s="1">
        <v>60</v>
      </c>
      <c r="I2739" s="1">
        <v>58</v>
      </c>
      <c r="J2739" s="1">
        <v>64</v>
      </c>
      <c r="K2739" s="2">
        <v>852.8</v>
      </c>
      <c r="L2739" s="3">
        <v>953.43039999999803</v>
      </c>
      <c r="M2739" s="4">
        <v>152.386</v>
      </c>
      <c r="N2739" s="5">
        <v>144.17849004000001</v>
      </c>
      <c r="O2739" s="6">
        <v>7.9971857410881794E-2</v>
      </c>
    </row>
    <row r="2740" spans="1:15" x14ac:dyDescent="0.2">
      <c r="A2740" t="s">
        <v>48</v>
      </c>
      <c r="B2740" t="s">
        <v>49</v>
      </c>
      <c r="C2740">
        <v>2014</v>
      </c>
      <c r="D2740" t="s">
        <v>95</v>
      </c>
      <c r="E2740" t="s">
        <v>16</v>
      </c>
      <c r="F2740" t="s">
        <v>19</v>
      </c>
      <c r="G2740" t="s">
        <v>67</v>
      </c>
      <c r="H2740" s="1">
        <v>76</v>
      </c>
      <c r="I2740" s="1">
        <v>74</v>
      </c>
      <c r="J2740" s="1">
        <v>83</v>
      </c>
      <c r="K2740" s="2">
        <v>596.20000000000005</v>
      </c>
      <c r="L2740" s="3">
        <v>523.46360000000095</v>
      </c>
      <c r="M2740" s="4">
        <v>104.267</v>
      </c>
      <c r="N2740" s="5">
        <v>108.71607289000001</v>
      </c>
      <c r="O2740" s="6">
        <v>6.3401543106340205E-2</v>
      </c>
    </row>
    <row r="2741" spans="1:15" x14ac:dyDescent="0.2">
      <c r="A2741" t="s">
        <v>48</v>
      </c>
      <c r="B2741" t="s">
        <v>49</v>
      </c>
      <c r="C2741">
        <v>2014</v>
      </c>
      <c r="D2741" t="s">
        <v>95</v>
      </c>
      <c r="E2741" t="s">
        <v>16</v>
      </c>
      <c r="F2741" t="s">
        <v>20</v>
      </c>
      <c r="G2741" t="s">
        <v>68</v>
      </c>
      <c r="H2741" s="1">
        <v>86</v>
      </c>
      <c r="I2741" s="1">
        <v>83</v>
      </c>
      <c r="J2741" s="1">
        <v>98</v>
      </c>
      <c r="K2741" s="2">
        <v>724.6</v>
      </c>
      <c r="L2741" s="3">
        <v>669.53040000000203</v>
      </c>
      <c r="M2741" s="4">
        <v>105.319</v>
      </c>
      <c r="N2741" s="5">
        <v>89.185182389999994</v>
      </c>
      <c r="O2741" s="6">
        <v>4.8854540436102697E-2</v>
      </c>
    </row>
    <row r="2742" spans="1:15" x14ac:dyDescent="0.2">
      <c r="A2742" t="s">
        <v>48</v>
      </c>
      <c r="B2742" t="s">
        <v>49</v>
      </c>
      <c r="C2742">
        <v>2014</v>
      </c>
      <c r="D2742" t="s">
        <v>95</v>
      </c>
      <c r="E2742" t="s">
        <v>16</v>
      </c>
      <c r="F2742" t="s">
        <v>21</v>
      </c>
      <c r="G2742" t="s">
        <v>69</v>
      </c>
      <c r="H2742" s="1">
        <v>45</v>
      </c>
      <c r="I2742" s="1">
        <v>44</v>
      </c>
      <c r="J2742" s="1">
        <v>48</v>
      </c>
      <c r="K2742" s="2">
        <v>1488</v>
      </c>
      <c r="L2742" s="3">
        <v>1324.32</v>
      </c>
      <c r="M2742" s="4">
        <v>339.81400000000002</v>
      </c>
      <c r="N2742" s="5">
        <v>379.95962595999998</v>
      </c>
      <c r="O2742" s="6">
        <v>3.36021505376344E-2</v>
      </c>
    </row>
    <row r="2743" spans="1:15" x14ac:dyDescent="0.2">
      <c r="A2743" t="s">
        <v>48</v>
      </c>
      <c r="B2743" t="s">
        <v>49</v>
      </c>
      <c r="C2743">
        <v>2014</v>
      </c>
      <c r="D2743" t="s">
        <v>95</v>
      </c>
      <c r="E2743" t="s">
        <v>16</v>
      </c>
      <c r="F2743" t="s">
        <v>22</v>
      </c>
      <c r="G2743" t="s">
        <v>70</v>
      </c>
      <c r="H2743" s="1">
        <v>44</v>
      </c>
      <c r="I2743" s="1">
        <v>42</v>
      </c>
      <c r="J2743" s="1">
        <v>55</v>
      </c>
      <c r="K2743" s="2">
        <v>669.6</v>
      </c>
      <c r="L2743" s="3">
        <v>605.31839999999897</v>
      </c>
      <c r="M2743" s="4">
        <v>136.58699999999999</v>
      </c>
      <c r="N2743" s="5">
        <v>134.65702569000001</v>
      </c>
      <c r="O2743" s="6">
        <v>5.2867383512544802E-2</v>
      </c>
    </row>
    <row r="2744" spans="1:15" x14ac:dyDescent="0.2">
      <c r="A2744" t="s">
        <v>48</v>
      </c>
      <c r="B2744" t="s">
        <v>49</v>
      </c>
      <c r="C2744">
        <v>2014</v>
      </c>
      <c r="D2744" t="s">
        <v>95</v>
      </c>
      <c r="E2744" t="s">
        <v>23</v>
      </c>
      <c r="F2744" t="s">
        <v>24</v>
      </c>
      <c r="G2744" t="s">
        <v>71</v>
      </c>
      <c r="H2744" s="1">
        <v>32</v>
      </c>
      <c r="I2744" s="1">
        <v>32</v>
      </c>
      <c r="J2744" s="1">
        <v>34</v>
      </c>
      <c r="K2744" s="2">
        <v>8454</v>
      </c>
      <c r="L2744" s="3">
        <v>9553.02</v>
      </c>
      <c r="M2744" s="4">
        <v>1265.0234</v>
      </c>
      <c r="N2744" s="5">
        <v>1062.3236405243999</v>
      </c>
      <c r="O2744" s="6">
        <v>5.0390347764371901E-2</v>
      </c>
    </row>
    <row r="2745" spans="1:15" x14ac:dyDescent="0.2">
      <c r="A2745" t="s">
        <v>48</v>
      </c>
      <c r="B2745" t="s">
        <v>49</v>
      </c>
      <c r="C2745">
        <v>2014</v>
      </c>
      <c r="D2745" t="s">
        <v>95</v>
      </c>
      <c r="E2745" t="s">
        <v>23</v>
      </c>
      <c r="F2745" t="s">
        <v>25</v>
      </c>
      <c r="G2745" t="s">
        <v>72</v>
      </c>
      <c r="H2745" s="1">
        <v>20</v>
      </c>
      <c r="I2745" s="1">
        <v>20</v>
      </c>
      <c r="J2745" s="1">
        <v>21</v>
      </c>
      <c r="K2745" s="2">
        <v>8246</v>
      </c>
      <c r="L2745" s="3">
        <v>7833.7</v>
      </c>
      <c r="M2745" s="4">
        <v>1492.3858</v>
      </c>
      <c r="N2745" s="5">
        <v>1262.7703055836</v>
      </c>
      <c r="O2745" s="6">
        <v>4.1717196216347299E-2</v>
      </c>
    </row>
    <row r="2746" spans="1:15" x14ac:dyDescent="0.2">
      <c r="A2746" t="s">
        <v>48</v>
      </c>
      <c r="B2746" t="s">
        <v>49</v>
      </c>
      <c r="C2746">
        <v>2014</v>
      </c>
      <c r="D2746" t="s">
        <v>95</v>
      </c>
      <c r="E2746" t="s">
        <v>23</v>
      </c>
      <c r="F2746" t="s">
        <v>26</v>
      </c>
      <c r="G2746" t="s">
        <v>73</v>
      </c>
      <c r="H2746" s="1">
        <v>26</v>
      </c>
      <c r="I2746" s="1">
        <v>25</v>
      </c>
      <c r="J2746" s="1">
        <v>26</v>
      </c>
      <c r="K2746" s="2">
        <v>2772</v>
      </c>
      <c r="L2746" s="3">
        <v>2162.16</v>
      </c>
      <c r="M2746" s="4">
        <v>429.17860000000002</v>
      </c>
      <c r="N2746" s="5">
        <v>455.69582897959998</v>
      </c>
      <c r="O2746" s="6">
        <v>4.9422799422799403E-2</v>
      </c>
    </row>
    <row r="2747" spans="1:15" x14ac:dyDescent="0.2">
      <c r="A2747" t="s">
        <v>48</v>
      </c>
      <c r="B2747" t="s">
        <v>49</v>
      </c>
      <c r="C2747">
        <v>2014</v>
      </c>
      <c r="D2747" t="s">
        <v>95</v>
      </c>
      <c r="E2747" t="s">
        <v>23</v>
      </c>
      <c r="F2747" t="s">
        <v>27</v>
      </c>
      <c r="G2747" t="s">
        <v>74</v>
      </c>
      <c r="H2747" s="1">
        <v>23</v>
      </c>
      <c r="I2747" s="1">
        <v>23</v>
      </c>
      <c r="J2747" s="1">
        <v>25</v>
      </c>
      <c r="K2747" s="2">
        <v>8397.2000000000007</v>
      </c>
      <c r="L2747" s="3">
        <v>9505.63040000006</v>
      </c>
      <c r="M2747" s="4">
        <v>1347.8471999999999</v>
      </c>
      <c r="N2747" s="5">
        <v>1521.00782547841</v>
      </c>
      <c r="O2747" s="6">
        <v>4.4872100223884201E-2</v>
      </c>
    </row>
    <row r="2748" spans="1:15" x14ac:dyDescent="0.2">
      <c r="A2748" t="s">
        <v>48</v>
      </c>
      <c r="B2748" t="s">
        <v>49</v>
      </c>
      <c r="C2748">
        <v>2014</v>
      </c>
      <c r="D2748" t="s">
        <v>95</v>
      </c>
      <c r="E2748" t="s">
        <v>23</v>
      </c>
      <c r="F2748" t="s">
        <v>28</v>
      </c>
      <c r="G2748" t="s">
        <v>75</v>
      </c>
      <c r="H2748" s="1">
        <v>34</v>
      </c>
      <c r="I2748" s="1">
        <v>34</v>
      </c>
      <c r="J2748" s="1">
        <v>36</v>
      </c>
      <c r="K2748" s="2">
        <v>11802.2</v>
      </c>
      <c r="L2748" s="3">
        <v>10834.419599999899</v>
      </c>
      <c r="M2748" s="4">
        <v>1830.6420000000001</v>
      </c>
      <c r="N2748" s="5">
        <v>1860.7011416400001</v>
      </c>
      <c r="O2748" s="6">
        <v>6.0056599617020499E-2</v>
      </c>
    </row>
    <row r="2749" spans="1:15" x14ac:dyDescent="0.2">
      <c r="A2749" t="s">
        <v>48</v>
      </c>
      <c r="B2749" t="s">
        <v>49</v>
      </c>
      <c r="C2749">
        <v>2014</v>
      </c>
      <c r="D2749" t="s">
        <v>95</v>
      </c>
      <c r="E2749" t="s">
        <v>23</v>
      </c>
      <c r="F2749" t="s">
        <v>29</v>
      </c>
      <c r="G2749" t="s">
        <v>76</v>
      </c>
      <c r="H2749" s="1">
        <v>28</v>
      </c>
      <c r="I2749" s="1">
        <v>28</v>
      </c>
      <c r="J2749" s="1">
        <v>28</v>
      </c>
      <c r="K2749" s="2">
        <v>14208</v>
      </c>
      <c r="L2749" s="3">
        <v>15628.8</v>
      </c>
      <c r="M2749" s="4">
        <v>2423.5313999999998</v>
      </c>
      <c r="N2749" s="5">
        <v>2557.58661585962</v>
      </c>
      <c r="O2749" s="6">
        <v>4.8704954954954999E-2</v>
      </c>
    </row>
    <row r="2750" spans="1:15" x14ac:dyDescent="0.2">
      <c r="A2750" t="s">
        <v>48</v>
      </c>
      <c r="B2750" t="s">
        <v>49</v>
      </c>
      <c r="C2750">
        <v>2014</v>
      </c>
      <c r="D2750" t="s">
        <v>95</v>
      </c>
      <c r="E2750" t="s">
        <v>30</v>
      </c>
      <c r="F2750" t="s">
        <v>31</v>
      </c>
      <c r="G2750" t="s">
        <v>77</v>
      </c>
      <c r="H2750" s="1">
        <v>88</v>
      </c>
      <c r="I2750" s="1">
        <v>79</v>
      </c>
      <c r="J2750" s="1">
        <v>100</v>
      </c>
      <c r="K2750" s="2">
        <v>1238.5999999999999</v>
      </c>
      <c r="L2750" s="3">
        <v>1132.08039999999</v>
      </c>
      <c r="M2750" s="4">
        <v>55.5595</v>
      </c>
      <c r="N2750" s="5">
        <v>43.025554597499998</v>
      </c>
      <c r="O2750" s="6">
        <v>4.8764734377523003E-2</v>
      </c>
    </row>
    <row r="2751" spans="1:15" x14ac:dyDescent="0.2">
      <c r="A2751" t="s">
        <v>48</v>
      </c>
      <c r="B2751" t="s">
        <v>49</v>
      </c>
      <c r="C2751">
        <v>2014</v>
      </c>
      <c r="D2751" t="s">
        <v>95</v>
      </c>
      <c r="E2751" t="s">
        <v>30</v>
      </c>
      <c r="F2751" t="s">
        <v>32</v>
      </c>
      <c r="G2751" t="s">
        <v>78</v>
      </c>
      <c r="H2751" s="1">
        <v>88</v>
      </c>
      <c r="I2751" s="1">
        <v>86</v>
      </c>
      <c r="J2751" s="1">
        <v>106</v>
      </c>
      <c r="K2751" s="2">
        <v>1287.5999999999999</v>
      </c>
      <c r="L2751" s="3">
        <v>1411.2096000000099</v>
      </c>
      <c r="M2751" s="4">
        <v>46.791500000000099</v>
      </c>
      <c r="N2751" s="5">
        <v>40.338250277500002</v>
      </c>
      <c r="O2751" s="6">
        <v>4.45790618204411E-2</v>
      </c>
    </row>
    <row r="2752" spans="1:15" x14ac:dyDescent="0.2">
      <c r="A2752" t="s">
        <v>48</v>
      </c>
      <c r="B2752" t="s">
        <v>49</v>
      </c>
      <c r="C2752">
        <v>2014</v>
      </c>
      <c r="D2752" t="s">
        <v>95</v>
      </c>
      <c r="E2752" t="s">
        <v>30</v>
      </c>
      <c r="F2752" t="s">
        <v>33</v>
      </c>
      <c r="G2752" t="s">
        <v>79</v>
      </c>
      <c r="H2752" s="1">
        <v>95</v>
      </c>
      <c r="I2752" s="1">
        <v>88</v>
      </c>
      <c r="J2752" s="1">
        <v>110</v>
      </c>
      <c r="K2752" s="2">
        <v>1632.2</v>
      </c>
      <c r="L2752" s="3">
        <v>1831.3284000000001</v>
      </c>
      <c r="M2752" s="4">
        <v>55.615000000000002</v>
      </c>
      <c r="N2752" s="5">
        <v>62.630832249999997</v>
      </c>
      <c r="O2752" s="6">
        <v>5.99191275578973E-2</v>
      </c>
    </row>
    <row r="2753" spans="1:15" x14ac:dyDescent="0.2">
      <c r="A2753" t="s">
        <v>48</v>
      </c>
      <c r="B2753" t="s">
        <v>49</v>
      </c>
      <c r="C2753">
        <v>2014</v>
      </c>
      <c r="D2753" t="s">
        <v>95</v>
      </c>
      <c r="E2753" t="s">
        <v>30</v>
      </c>
      <c r="F2753" t="s">
        <v>34</v>
      </c>
      <c r="G2753" t="s">
        <v>80</v>
      </c>
      <c r="H2753" s="1">
        <v>78</v>
      </c>
      <c r="I2753" s="1">
        <v>76</v>
      </c>
      <c r="J2753" s="1">
        <v>102</v>
      </c>
      <c r="K2753" s="2">
        <v>1207.8</v>
      </c>
      <c r="L2753" s="3">
        <v>1016.9675999999999</v>
      </c>
      <c r="M2753" s="4">
        <v>42.811999999999998</v>
      </c>
      <c r="N2753" s="5">
        <v>42.731513440000001</v>
      </c>
      <c r="O2753" s="6">
        <v>6.1434012253684403E-2</v>
      </c>
    </row>
    <row r="2754" spans="1:15" x14ac:dyDescent="0.2">
      <c r="A2754" t="s">
        <v>48</v>
      </c>
      <c r="B2754" t="s">
        <v>49</v>
      </c>
      <c r="C2754">
        <v>2014</v>
      </c>
      <c r="D2754" t="s">
        <v>95</v>
      </c>
      <c r="E2754" t="s">
        <v>30</v>
      </c>
      <c r="F2754" t="s">
        <v>35</v>
      </c>
      <c r="G2754" t="s">
        <v>81</v>
      </c>
      <c r="H2754" s="1">
        <v>78</v>
      </c>
      <c r="I2754" s="1">
        <v>74</v>
      </c>
      <c r="J2754" s="1">
        <v>87</v>
      </c>
      <c r="K2754" s="2">
        <v>1189.2</v>
      </c>
      <c r="L2754" s="3">
        <v>996.54959999999699</v>
      </c>
      <c r="M2754" s="4">
        <v>66.334500000000006</v>
      </c>
      <c r="N2754" s="5">
        <v>69.209768902500002</v>
      </c>
      <c r="O2754" s="6">
        <v>4.1876892028254301E-2</v>
      </c>
    </row>
    <row r="2755" spans="1:15" x14ac:dyDescent="0.2">
      <c r="A2755" t="s">
        <v>48</v>
      </c>
      <c r="B2755" t="s">
        <v>49</v>
      </c>
      <c r="C2755">
        <v>2014</v>
      </c>
      <c r="D2755" t="s">
        <v>95</v>
      </c>
      <c r="E2755" t="s">
        <v>30</v>
      </c>
      <c r="F2755" t="s">
        <v>36</v>
      </c>
      <c r="G2755" t="s">
        <v>82</v>
      </c>
      <c r="H2755" s="1">
        <v>77</v>
      </c>
      <c r="I2755" s="1">
        <v>72</v>
      </c>
      <c r="J2755" s="1">
        <v>94</v>
      </c>
      <c r="K2755" s="2">
        <v>1803.2</v>
      </c>
      <c r="L2755" s="3">
        <v>2023.1903999999899</v>
      </c>
      <c r="M2755" s="4">
        <v>95.433499999999995</v>
      </c>
      <c r="N2755" s="5">
        <v>91.075529222500094</v>
      </c>
      <c r="O2755" s="6">
        <v>5.2573203194321197E-2</v>
      </c>
    </row>
    <row r="2756" spans="1:15" x14ac:dyDescent="0.2">
      <c r="A2756" t="s">
        <v>48</v>
      </c>
      <c r="B2756" t="s">
        <v>49</v>
      </c>
      <c r="C2756">
        <v>2014</v>
      </c>
      <c r="D2756" t="s">
        <v>95</v>
      </c>
      <c r="E2756" t="s">
        <v>37</v>
      </c>
      <c r="F2756" t="s">
        <v>38</v>
      </c>
      <c r="G2756" t="s">
        <v>83</v>
      </c>
      <c r="H2756" s="1">
        <v>82</v>
      </c>
      <c r="I2756" s="1">
        <v>77</v>
      </c>
      <c r="J2756" s="1">
        <v>99</v>
      </c>
      <c r="K2756" s="2">
        <v>1212.5999999999999</v>
      </c>
      <c r="L2756" s="3">
        <v>962.80439999999601</v>
      </c>
      <c r="M2756" s="4">
        <v>-40.838999999999999</v>
      </c>
      <c r="N2756" s="5">
        <v>-39.956469210000002</v>
      </c>
      <c r="O2756" s="6">
        <v>6.9602507009731099E-2</v>
      </c>
    </row>
    <row r="2757" spans="1:15" x14ac:dyDescent="0.2">
      <c r="A2757" t="s">
        <v>48</v>
      </c>
      <c r="B2757" t="s">
        <v>49</v>
      </c>
      <c r="C2757">
        <v>2014</v>
      </c>
      <c r="D2757" t="s">
        <v>95</v>
      </c>
      <c r="E2757" t="s">
        <v>37</v>
      </c>
      <c r="F2757" t="s">
        <v>39</v>
      </c>
      <c r="G2757" t="s">
        <v>84</v>
      </c>
      <c r="H2757" s="1">
        <v>86</v>
      </c>
      <c r="I2757" s="1">
        <v>78</v>
      </c>
      <c r="J2757" s="1">
        <v>105</v>
      </c>
      <c r="K2757" s="2">
        <v>1275.4000000000001</v>
      </c>
      <c r="L2757" s="3">
        <v>1242.2396000000001</v>
      </c>
      <c r="M2757" s="4">
        <v>-45.372500000000002</v>
      </c>
      <c r="N2757" s="5">
        <v>-46.4489625625</v>
      </c>
      <c r="O2757" s="6">
        <v>6.9468402069938803E-2</v>
      </c>
    </row>
    <row r="2758" spans="1:15" x14ac:dyDescent="0.2">
      <c r="A2758" t="s">
        <v>48</v>
      </c>
      <c r="B2758" t="s">
        <v>49</v>
      </c>
      <c r="C2758">
        <v>2014</v>
      </c>
      <c r="D2758" t="s">
        <v>95</v>
      </c>
      <c r="E2758" t="s">
        <v>37</v>
      </c>
      <c r="F2758" t="s">
        <v>40</v>
      </c>
      <c r="G2758" t="s">
        <v>85</v>
      </c>
      <c r="H2758" s="1">
        <v>77</v>
      </c>
      <c r="I2758" s="1">
        <v>75</v>
      </c>
      <c r="J2758" s="1">
        <v>94</v>
      </c>
      <c r="K2758" s="2">
        <v>1331</v>
      </c>
      <c r="L2758" s="3">
        <v>1277.76</v>
      </c>
      <c r="M2758" s="4">
        <v>95.171300000000002</v>
      </c>
      <c r="N2758" s="5">
        <v>90.249706563100005</v>
      </c>
      <c r="O2758" s="6">
        <v>5.8602554470323101E-2</v>
      </c>
    </row>
    <row r="2759" spans="1:15" x14ac:dyDescent="0.2">
      <c r="A2759" t="s">
        <v>48</v>
      </c>
      <c r="B2759" t="s">
        <v>49</v>
      </c>
      <c r="C2759">
        <v>2014</v>
      </c>
      <c r="D2759" t="s">
        <v>95</v>
      </c>
      <c r="E2759" t="s">
        <v>37</v>
      </c>
      <c r="F2759" t="s">
        <v>41</v>
      </c>
      <c r="G2759" t="s">
        <v>86</v>
      </c>
      <c r="H2759" s="1">
        <v>75</v>
      </c>
      <c r="I2759" s="1">
        <v>69</v>
      </c>
      <c r="J2759" s="1">
        <v>92</v>
      </c>
      <c r="K2759" s="2">
        <v>1308.8</v>
      </c>
      <c r="L2759" s="3">
        <v>1463.2384</v>
      </c>
      <c r="M2759" s="4">
        <v>29.4635</v>
      </c>
      <c r="N2759" s="5">
        <v>24.907411677500001</v>
      </c>
      <c r="O2759" s="6">
        <v>4.6760391198044003E-2</v>
      </c>
    </row>
    <row r="2760" spans="1:15" x14ac:dyDescent="0.2">
      <c r="A2760" t="s">
        <v>48</v>
      </c>
      <c r="B2760" t="s">
        <v>49</v>
      </c>
      <c r="C2760">
        <v>2014</v>
      </c>
      <c r="D2760" t="s">
        <v>95</v>
      </c>
      <c r="E2760" t="s">
        <v>37</v>
      </c>
      <c r="F2760" t="s">
        <v>42</v>
      </c>
      <c r="G2760" t="s">
        <v>87</v>
      </c>
      <c r="H2760" s="1">
        <v>85</v>
      </c>
      <c r="I2760" s="1">
        <v>81</v>
      </c>
      <c r="J2760" s="1">
        <v>106</v>
      </c>
      <c r="K2760" s="2">
        <v>1341.4</v>
      </c>
      <c r="L2760" s="3">
        <v>1121.4104</v>
      </c>
      <c r="M2760" s="4">
        <v>-25.988</v>
      </c>
      <c r="N2760" s="5">
        <v>-26.50464144</v>
      </c>
      <c r="O2760" s="6">
        <v>6.0831966602057599E-2</v>
      </c>
    </row>
    <row r="2761" spans="1:15" x14ac:dyDescent="0.2">
      <c r="A2761" t="s">
        <v>48</v>
      </c>
      <c r="B2761" t="s">
        <v>49</v>
      </c>
      <c r="C2761">
        <v>2014</v>
      </c>
      <c r="D2761" t="s">
        <v>95</v>
      </c>
      <c r="E2761" t="s">
        <v>37</v>
      </c>
      <c r="F2761" t="s">
        <v>43</v>
      </c>
      <c r="G2761" t="s">
        <v>88</v>
      </c>
      <c r="H2761" s="1">
        <v>55</v>
      </c>
      <c r="I2761" s="1">
        <v>55</v>
      </c>
      <c r="J2761" s="1">
        <v>61</v>
      </c>
      <c r="K2761" s="2">
        <v>827.6</v>
      </c>
      <c r="L2761" s="3">
        <v>873.94559999999899</v>
      </c>
      <c r="M2761" s="4">
        <v>118.0085</v>
      </c>
      <c r="N2761" s="5">
        <v>107.3777042775</v>
      </c>
      <c r="O2761" s="6">
        <v>4.76075398743354E-2</v>
      </c>
    </row>
    <row r="2762" spans="1:15" x14ac:dyDescent="0.2">
      <c r="A2762" t="s">
        <v>48</v>
      </c>
      <c r="B2762" t="s">
        <v>49</v>
      </c>
      <c r="C2762">
        <v>2014</v>
      </c>
      <c r="D2762" t="s">
        <v>96</v>
      </c>
      <c r="E2762" t="s">
        <v>16</v>
      </c>
      <c r="F2762" t="s">
        <v>17</v>
      </c>
      <c r="G2762" t="s">
        <v>65</v>
      </c>
      <c r="H2762" s="1">
        <v>51</v>
      </c>
      <c r="I2762" s="1">
        <v>50</v>
      </c>
      <c r="J2762" s="1">
        <v>56</v>
      </c>
      <c r="K2762" s="2">
        <v>848.6</v>
      </c>
      <c r="L2762" s="3">
        <v>699.24640000000102</v>
      </c>
      <c r="M2762" s="4">
        <v>204.67099999999999</v>
      </c>
      <c r="N2762" s="5">
        <v>224.46473241000001</v>
      </c>
      <c r="O2762" s="6">
        <v>1.10770681121848E-2</v>
      </c>
    </row>
    <row r="2763" spans="1:15" x14ac:dyDescent="0.2">
      <c r="A2763" t="s">
        <v>48</v>
      </c>
      <c r="B2763" t="s">
        <v>49</v>
      </c>
      <c r="C2763">
        <v>2014</v>
      </c>
      <c r="D2763" t="s">
        <v>96</v>
      </c>
      <c r="E2763" t="s">
        <v>16</v>
      </c>
      <c r="F2763" t="s">
        <v>18</v>
      </c>
      <c r="G2763" t="s">
        <v>66</v>
      </c>
      <c r="H2763" s="1">
        <v>48</v>
      </c>
      <c r="I2763" s="1">
        <v>47</v>
      </c>
      <c r="J2763" s="1">
        <v>50</v>
      </c>
      <c r="K2763" s="2">
        <v>674.5</v>
      </c>
      <c r="L2763" s="3">
        <v>704.85249999999803</v>
      </c>
      <c r="M2763" s="4">
        <v>150.72999999999999</v>
      </c>
      <c r="N2763" s="5">
        <v>116.469071</v>
      </c>
      <c r="O2763" s="6">
        <v>2.0014825796886598E-2</v>
      </c>
    </row>
    <row r="2764" spans="1:15" x14ac:dyDescent="0.2">
      <c r="A2764" t="s">
        <v>48</v>
      </c>
      <c r="B2764" t="s">
        <v>49</v>
      </c>
      <c r="C2764">
        <v>2014</v>
      </c>
      <c r="D2764" t="s">
        <v>96</v>
      </c>
      <c r="E2764" t="s">
        <v>16</v>
      </c>
      <c r="F2764" t="s">
        <v>19</v>
      </c>
      <c r="G2764" t="s">
        <v>67</v>
      </c>
      <c r="H2764" s="1">
        <v>61</v>
      </c>
      <c r="I2764" s="1">
        <v>60</v>
      </c>
      <c r="J2764" s="1">
        <v>75</v>
      </c>
      <c r="K2764" s="2">
        <v>550</v>
      </c>
      <c r="L2764" s="3">
        <v>621.5</v>
      </c>
      <c r="M2764" s="4">
        <v>113.52500000000001</v>
      </c>
      <c r="N2764" s="5">
        <v>86.818243749999993</v>
      </c>
      <c r="O2764" s="6">
        <v>0.02</v>
      </c>
    </row>
    <row r="2765" spans="1:15" x14ac:dyDescent="0.2">
      <c r="A2765" t="s">
        <v>48</v>
      </c>
      <c r="B2765" t="s">
        <v>49</v>
      </c>
      <c r="C2765">
        <v>2014</v>
      </c>
      <c r="D2765" t="s">
        <v>96</v>
      </c>
      <c r="E2765" t="s">
        <v>16</v>
      </c>
      <c r="F2765" t="s">
        <v>20</v>
      </c>
      <c r="G2765" t="s">
        <v>68</v>
      </c>
      <c r="H2765" s="1">
        <v>51</v>
      </c>
      <c r="I2765" s="1">
        <v>50</v>
      </c>
      <c r="J2765" s="1">
        <v>59</v>
      </c>
      <c r="K2765" s="2">
        <v>473.7</v>
      </c>
      <c r="L2765" s="3">
        <v>366.17009999999999</v>
      </c>
      <c r="M2765" s="4">
        <v>89.602000000000004</v>
      </c>
      <c r="N2765" s="5">
        <v>72.934235959999995</v>
      </c>
      <c r="O2765" s="6">
        <v>1.11885159383576E-2</v>
      </c>
    </row>
    <row r="2766" spans="1:15" x14ac:dyDescent="0.2">
      <c r="A2766" t="s">
        <v>48</v>
      </c>
      <c r="B2766" t="s">
        <v>49</v>
      </c>
      <c r="C2766">
        <v>2014</v>
      </c>
      <c r="D2766" t="s">
        <v>96</v>
      </c>
      <c r="E2766" t="s">
        <v>16</v>
      </c>
      <c r="F2766" t="s">
        <v>21</v>
      </c>
      <c r="G2766" t="s">
        <v>69</v>
      </c>
      <c r="H2766" s="1">
        <v>43</v>
      </c>
      <c r="I2766" s="1">
        <v>41</v>
      </c>
      <c r="J2766" s="1">
        <v>48</v>
      </c>
      <c r="K2766" s="2">
        <v>1274.0999999999999</v>
      </c>
      <c r="L2766" s="3">
        <v>1224.4101000000001</v>
      </c>
      <c r="M2766" s="4">
        <v>307.69299999999998</v>
      </c>
      <c r="N2766" s="5">
        <v>280.94524751</v>
      </c>
      <c r="O2766" s="6">
        <v>9.3399262224315195E-3</v>
      </c>
    </row>
    <row r="2767" spans="1:15" x14ac:dyDescent="0.2">
      <c r="A2767" t="s">
        <v>48</v>
      </c>
      <c r="B2767" t="s">
        <v>49</v>
      </c>
      <c r="C2767">
        <v>2014</v>
      </c>
      <c r="D2767" t="s">
        <v>96</v>
      </c>
      <c r="E2767" t="s">
        <v>16</v>
      </c>
      <c r="F2767" t="s">
        <v>22</v>
      </c>
      <c r="G2767" t="s">
        <v>70</v>
      </c>
      <c r="H2767" s="1">
        <v>33</v>
      </c>
      <c r="I2767" s="1">
        <v>32</v>
      </c>
      <c r="J2767" s="1">
        <v>40</v>
      </c>
      <c r="K2767" s="2">
        <v>492.8</v>
      </c>
      <c r="L2767" s="3">
        <v>555.87840000000006</v>
      </c>
      <c r="M2767" s="4">
        <v>111.783</v>
      </c>
      <c r="N2767" s="5">
        <v>87.433309109999996</v>
      </c>
      <c r="O2767" s="6">
        <v>2.27272727272727E-2</v>
      </c>
    </row>
    <row r="2768" spans="1:15" x14ac:dyDescent="0.2">
      <c r="A2768" t="s">
        <v>48</v>
      </c>
      <c r="B2768" t="s">
        <v>49</v>
      </c>
      <c r="C2768">
        <v>2014</v>
      </c>
      <c r="D2768" t="s">
        <v>96</v>
      </c>
      <c r="E2768" t="s">
        <v>23</v>
      </c>
      <c r="F2768" t="s">
        <v>24</v>
      </c>
      <c r="G2768" t="s">
        <v>71</v>
      </c>
      <c r="H2768" s="1">
        <v>28</v>
      </c>
      <c r="I2768" s="1">
        <v>28</v>
      </c>
      <c r="J2768" s="1">
        <v>30</v>
      </c>
      <c r="K2768" s="2">
        <v>8320</v>
      </c>
      <c r="L2768" s="3">
        <v>9318.4</v>
      </c>
      <c r="M2768" s="4">
        <v>1444.3524</v>
      </c>
      <c r="N2768" s="5">
        <v>1367.0448821424</v>
      </c>
      <c r="O2768" s="6">
        <v>1.9230769230769201E-2</v>
      </c>
    </row>
    <row r="2769" spans="1:15" x14ac:dyDescent="0.2">
      <c r="A2769" t="s">
        <v>48</v>
      </c>
      <c r="B2769" t="s">
        <v>49</v>
      </c>
      <c r="C2769">
        <v>2014</v>
      </c>
      <c r="D2769" t="s">
        <v>96</v>
      </c>
      <c r="E2769" t="s">
        <v>23</v>
      </c>
      <c r="F2769" t="s">
        <v>25</v>
      </c>
      <c r="G2769" t="s">
        <v>72</v>
      </c>
      <c r="H2769" s="1">
        <v>23</v>
      </c>
      <c r="I2769" s="1">
        <v>23</v>
      </c>
      <c r="J2769" s="1">
        <v>25</v>
      </c>
      <c r="K2769" s="2">
        <v>12464</v>
      </c>
      <c r="L2769" s="3">
        <v>11840.8</v>
      </c>
      <c r="M2769" s="4">
        <v>2278.0590000000002</v>
      </c>
      <c r="N2769" s="5">
        <v>2552.7701348099999</v>
      </c>
      <c r="O2769" s="6">
        <v>1.5725288831835701E-2</v>
      </c>
    </row>
    <row r="2770" spans="1:15" x14ac:dyDescent="0.2">
      <c r="A2770" t="s">
        <v>48</v>
      </c>
      <c r="B2770" t="s">
        <v>49</v>
      </c>
      <c r="C2770">
        <v>2014</v>
      </c>
      <c r="D2770" t="s">
        <v>96</v>
      </c>
      <c r="E2770" t="s">
        <v>23</v>
      </c>
      <c r="F2770" t="s">
        <v>26</v>
      </c>
      <c r="G2770" t="s">
        <v>73</v>
      </c>
      <c r="H2770" s="1">
        <v>29</v>
      </c>
      <c r="I2770" s="1">
        <v>29</v>
      </c>
      <c r="J2770" s="1">
        <v>32</v>
      </c>
      <c r="K2770" s="2">
        <v>4139</v>
      </c>
      <c r="L2770" s="3">
        <v>3269.81</v>
      </c>
      <c r="M2770" s="4">
        <v>795.72460000000001</v>
      </c>
      <c r="N2770" s="5">
        <v>622.85661354839897</v>
      </c>
      <c r="O2770" s="6">
        <v>1.2321816863976799E-2</v>
      </c>
    </row>
    <row r="2771" spans="1:15" x14ac:dyDescent="0.2">
      <c r="A2771" t="s">
        <v>48</v>
      </c>
      <c r="B2771" t="s">
        <v>49</v>
      </c>
      <c r="C2771">
        <v>2014</v>
      </c>
      <c r="D2771" t="s">
        <v>96</v>
      </c>
      <c r="E2771" t="s">
        <v>23</v>
      </c>
      <c r="F2771" t="s">
        <v>27</v>
      </c>
      <c r="G2771" t="s">
        <v>74</v>
      </c>
      <c r="H2771" s="1">
        <v>16</v>
      </c>
      <c r="I2771" s="1">
        <v>16</v>
      </c>
      <c r="J2771" s="1">
        <v>18</v>
      </c>
      <c r="K2771" s="2">
        <v>7097</v>
      </c>
      <c r="L2771" s="3">
        <v>6032.45</v>
      </c>
      <c r="M2771" s="4">
        <v>1397.7103999999999</v>
      </c>
      <c r="N2771" s="5">
        <v>1477.52525468161</v>
      </c>
      <c r="O2771" s="6">
        <v>8.0315626320980708E-3</v>
      </c>
    </row>
    <row r="2772" spans="1:15" x14ac:dyDescent="0.2">
      <c r="A2772" t="s">
        <v>48</v>
      </c>
      <c r="B2772" t="s">
        <v>49</v>
      </c>
      <c r="C2772">
        <v>2014</v>
      </c>
      <c r="D2772" t="s">
        <v>96</v>
      </c>
      <c r="E2772" t="s">
        <v>23</v>
      </c>
      <c r="F2772" t="s">
        <v>28</v>
      </c>
      <c r="G2772" t="s">
        <v>75</v>
      </c>
      <c r="H2772" s="1">
        <v>32</v>
      </c>
      <c r="I2772" s="1">
        <v>32</v>
      </c>
      <c r="J2772" s="1">
        <v>33</v>
      </c>
      <c r="K2772" s="2">
        <v>7866</v>
      </c>
      <c r="L2772" s="3">
        <v>7472.7</v>
      </c>
      <c r="M2772" s="4">
        <v>1449.9015999999999</v>
      </c>
      <c r="N2772" s="5">
        <v>1462.9739128256001</v>
      </c>
      <c r="O2772" s="6">
        <v>2.2629036359013501E-2</v>
      </c>
    </row>
    <row r="2773" spans="1:15" x14ac:dyDescent="0.2">
      <c r="A2773" t="s">
        <v>48</v>
      </c>
      <c r="B2773" t="s">
        <v>49</v>
      </c>
      <c r="C2773">
        <v>2014</v>
      </c>
      <c r="D2773" t="s">
        <v>96</v>
      </c>
      <c r="E2773" t="s">
        <v>23</v>
      </c>
      <c r="F2773" t="s">
        <v>29</v>
      </c>
      <c r="G2773" t="s">
        <v>76</v>
      </c>
      <c r="H2773" s="1">
        <v>25</v>
      </c>
      <c r="I2773" s="1">
        <v>25</v>
      </c>
      <c r="J2773" s="1">
        <v>26</v>
      </c>
      <c r="K2773" s="2">
        <v>12650</v>
      </c>
      <c r="L2773" s="3">
        <v>13915</v>
      </c>
      <c r="M2773" s="4">
        <v>2563.0050000000001</v>
      </c>
      <c r="N2773" s="5">
        <v>1999.0157497499899</v>
      </c>
      <c r="O2773" s="6">
        <v>0</v>
      </c>
    </row>
    <row r="2774" spans="1:15" x14ac:dyDescent="0.2">
      <c r="A2774" t="s">
        <v>48</v>
      </c>
      <c r="B2774" t="s">
        <v>49</v>
      </c>
      <c r="C2774">
        <v>2014</v>
      </c>
      <c r="D2774" t="s">
        <v>96</v>
      </c>
      <c r="E2774" t="s">
        <v>30</v>
      </c>
      <c r="F2774" t="s">
        <v>31</v>
      </c>
      <c r="G2774" t="s">
        <v>77</v>
      </c>
      <c r="H2774" s="1">
        <v>64</v>
      </c>
      <c r="I2774" s="1">
        <v>60</v>
      </c>
      <c r="J2774" s="1">
        <v>74</v>
      </c>
      <c r="K2774" s="2">
        <v>903.9</v>
      </c>
      <c r="L2774" s="3">
        <v>760.17989999999895</v>
      </c>
      <c r="M2774" s="4">
        <v>68.670999999999907</v>
      </c>
      <c r="N2774" s="5">
        <v>73.252042409999902</v>
      </c>
      <c r="O2774" s="6">
        <v>1.1173802411771201E-2</v>
      </c>
    </row>
    <row r="2775" spans="1:15" x14ac:dyDescent="0.2">
      <c r="A2775" t="s">
        <v>48</v>
      </c>
      <c r="B2775" t="s">
        <v>49</v>
      </c>
      <c r="C2775">
        <v>2014</v>
      </c>
      <c r="D2775" t="s">
        <v>96</v>
      </c>
      <c r="E2775" t="s">
        <v>30</v>
      </c>
      <c r="F2775" t="s">
        <v>32</v>
      </c>
      <c r="G2775" t="s">
        <v>78</v>
      </c>
      <c r="H2775" s="1">
        <v>89</v>
      </c>
      <c r="I2775" s="1">
        <v>86</v>
      </c>
      <c r="J2775" s="1">
        <v>108</v>
      </c>
      <c r="K2775" s="2">
        <v>1355.1</v>
      </c>
      <c r="L2775" s="3">
        <v>1204.6839</v>
      </c>
      <c r="M2775" s="4">
        <v>91.425000000000196</v>
      </c>
      <c r="N2775" s="5">
        <v>100.95605625</v>
      </c>
      <c r="O2775" s="6">
        <v>1.17334514058003E-2</v>
      </c>
    </row>
    <row r="2776" spans="1:15" x14ac:dyDescent="0.2">
      <c r="A2776" t="s">
        <v>48</v>
      </c>
      <c r="B2776" t="s">
        <v>49</v>
      </c>
      <c r="C2776">
        <v>2014</v>
      </c>
      <c r="D2776" t="s">
        <v>96</v>
      </c>
      <c r="E2776" t="s">
        <v>30</v>
      </c>
      <c r="F2776" t="s">
        <v>33</v>
      </c>
      <c r="G2776" t="s">
        <v>79</v>
      </c>
      <c r="H2776" s="1">
        <v>77</v>
      </c>
      <c r="I2776" s="1">
        <v>72</v>
      </c>
      <c r="J2776" s="1">
        <v>82</v>
      </c>
      <c r="K2776" s="2">
        <v>1216.5</v>
      </c>
      <c r="L2776" s="3">
        <v>1149.5925</v>
      </c>
      <c r="M2776" s="4">
        <v>88.820499999999996</v>
      </c>
      <c r="N2776" s="5">
        <v>72.992242797499998</v>
      </c>
      <c r="O2776" s="6">
        <v>1.6851623510069899E-2</v>
      </c>
    </row>
    <row r="2777" spans="1:15" x14ac:dyDescent="0.2">
      <c r="A2777" t="s">
        <v>48</v>
      </c>
      <c r="B2777" t="s">
        <v>49</v>
      </c>
      <c r="C2777">
        <v>2014</v>
      </c>
      <c r="D2777" t="s">
        <v>96</v>
      </c>
      <c r="E2777" t="s">
        <v>30</v>
      </c>
      <c r="F2777" t="s">
        <v>34</v>
      </c>
      <c r="G2777" t="s">
        <v>80</v>
      </c>
      <c r="H2777" s="1">
        <v>59</v>
      </c>
      <c r="I2777" s="1">
        <v>56</v>
      </c>
      <c r="J2777" s="1">
        <v>74</v>
      </c>
      <c r="K2777" s="2">
        <v>951.9</v>
      </c>
      <c r="L2777" s="3">
        <v>886.21889999999996</v>
      </c>
      <c r="M2777" s="4">
        <v>75.751999999999995</v>
      </c>
      <c r="N2777" s="5">
        <v>86.169415040000104</v>
      </c>
      <c r="O2777" s="6">
        <v>1.2711419266729701E-2</v>
      </c>
    </row>
    <row r="2778" spans="1:15" x14ac:dyDescent="0.2">
      <c r="A2778" t="s">
        <v>48</v>
      </c>
      <c r="B2778" t="s">
        <v>49</v>
      </c>
      <c r="C2778">
        <v>2014</v>
      </c>
      <c r="D2778" t="s">
        <v>96</v>
      </c>
      <c r="E2778" t="s">
        <v>30</v>
      </c>
      <c r="F2778" t="s">
        <v>35</v>
      </c>
      <c r="G2778" t="s">
        <v>81</v>
      </c>
      <c r="H2778" s="1">
        <v>57</v>
      </c>
      <c r="I2778" s="1">
        <v>55</v>
      </c>
      <c r="J2778" s="1">
        <v>65</v>
      </c>
      <c r="K2778" s="2">
        <v>913.4</v>
      </c>
      <c r="L2778" s="3">
        <v>854.94240000000104</v>
      </c>
      <c r="M2778" s="4">
        <v>62.525500000000001</v>
      </c>
      <c r="N2778" s="5">
        <v>62.854071502499998</v>
      </c>
      <c r="O2778" s="6">
        <v>1.3794613531859E-2</v>
      </c>
    </row>
    <row r="2779" spans="1:15" x14ac:dyDescent="0.2">
      <c r="A2779" t="s">
        <v>48</v>
      </c>
      <c r="B2779" t="s">
        <v>49</v>
      </c>
      <c r="C2779">
        <v>2014</v>
      </c>
      <c r="D2779" t="s">
        <v>96</v>
      </c>
      <c r="E2779" t="s">
        <v>30</v>
      </c>
      <c r="F2779" t="s">
        <v>36</v>
      </c>
      <c r="G2779" t="s">
        <v>82</v>
      </c>
      <c r="H2779" s="1">
        <v>47</v>
      </c>
      <c r="I2779" s="1">
        <v>43</v>
      </c>
      <c r="J2779" s="1">
        <v>57</v>
      </c>
      <c r="K2779" s="2">
        <v>1367.7</v>
      </c>
      <c r="L2779" s="3">
        <v>1555.0749000000001</v>
      </c>
      <c r="M2779" s="4">
        <v>134.11250000000001</v>
      </c>
      <c r="N2779" s="5">
        <v>125.91487343750001</v>
      </c>
      <c r="O2779" s="6">
        <v>1.4842436206770501E-2</v>
      </c>
    </row>
    <row r="2780" spans="1:15" x14ac:dyDescent="0.2">
      <c r="A2780" t="s">
        <v>48</v>
      </c>
      <c r="B2780" t="s">
        <v>49</v>
      </c>
      <c r="C2780">
        <v>2014</v>
      </c>
      <c r="D2780" t="s">
        <v>96</v>
      </c>
      <c r="E2780" t="s">
        <v>37</v>
      </c>
      <c r="F2780" t="s">
        <v>38</v>
      </c>
      <c r="G2780" t="s">
        <v>83</v>
      </c>
      <c r="H2780" s="1">
        <v>67</v>
      </c>
      <c r="I2780" s="1">
        <v>66</v>
      </c>
      <c r="J2780" s="1">
        <v>82</v>
      </c>
      <c r="K2780" s="2">
        <v>1048.3</v>
      </c>
      <c r="L2780" s="3">
        <v>961.29109999999798</v>
      </c>
      <c r="M2780" s="4">
        <v>23.794899999999998</v>
      </c>
      <c r="N2780" s="5">
        <v>23.746096660100001</v>
      </c>
      <c r="O2780" s="6">
        <v>1.7838405036726099E-2</v>
      </c>
    </row>
    <row r="2781" spans="1:15" x14ac:dyDescent="0.2">
      <c r="A2781" t="s">
        <v>48</v>
      </c>
      <c r="B2781" t="s">
        <v>49</v>
      </c>
      <c r="C2781">
        <v>2014</v>
      </c>
      <c r="D2781" t="s">
        <v>96</v>
      </c>
      <c r="E2781" t="s">
        <v>37</v>
      </c>
      <c r="F2781" t="s">
        <v>39</v>
      </c>
      <c r="G2781" t="s">
        <v>84</v>
      </c>
      <c r="H2781" s="1">
        <v>75</v>
      </c>
      <c r="I2781" s="1">
        <v>70</v>
      </c>
      <c r="J2781" s="1">
        <v>91</v>
      </c>
      <c r="K2781" s="2">
        <v>1285.3</v>
      </c>
      <c r="L2781" s="3">
        <v>1379.1269</v>
      </c>
      <c r="M2781" s="4">
        <v>46.363599999999998</v>
      </c>
      <c r="N2781" s="5">
        <v>40.167753950399998</v>
      </c>
      <c r="O2781" s="6">
        <v>1.6105189449933902E-2</v>
      </c>
    </row>
    <row r="2782" spans="1:15" x14ac:dyDescent="0.2">
      <c r="A2782" t="s">
        <v>48</v>
      </c>
      <c r="B2782" t="s">
        <v>49</v>
      </c>
      <c r="C2782">
        <v>2014</v>
      </c>
      <c r="D2782" t="s">
        <v>96</v>
      </c>
      <c r="E2782" t="s">
        <v>37</v>
      </c>
      <c r="F2782" t="s">
        <v>40</v>
      </c>
      <c r="G2782" t="s">
        <v>85</v>
      </c>
      <c r="H2782" s="1">
        <v>66</v>
      </c>
      <c r="I2782" s="1">
        <v>62</v>
      </c>
      <c r="J2782" s="1">
        <v>72</v>
      </c>
      <c r="K2782" s="2">
        <v>1249.7</v>
      </c>
      <c r="L2782" s="3">
        <v>1370.9209000000001</v>
      </c>
      <c r="M2782" s="4">
        <v>169.25630000000001</v>
      </c>
      <c r="N2782" s="5">
        <v>190.00085989690001</v>
      </c>
      <c r="O2782" s="6">
        <v>1.06425542130111E-2</v>
      </c>
    </row>
    <row r="2783" spans="1:15" x14ac:dyDescent="0.2">
      <c r="A2783" t="s">
        <v>48</v>
      </c>
      <c r="B2783" t="s">
        <v>49</v>
      </c>
      <c r="C2783">
        <v>2014</v>
      </c>
      <c r="D2783" t="s">
        <v>96</v>
      </c>
      <c r="E2783" t="s">
        <v>37</v>
      </c>
      <c r="F2783" t="s">
        <v>41</v>
      </c>
      <c r="G2783" t="s">
        <v>86</v>
      </c>
      <c r="H2783" s="1">
        <v>77</v>
      </c>
      <c r="I2783" s="1">
        <v>72</v>
      </c>
      <c r="J2783" s="1">
        <v>97</v>
      </c>
      <c r="K2783" s="2">
        <v>1324.1</v>
      </c>
      <c r="L2783" s="3">
        <v>1084.4378999999999</v>
      </c>
      <c r="M2783" s="4">
        <v>47.871199999999902</v>
      </c>
      <c r="N2783" s="5">
        <v>40.752178105600002</v>
      </c>
      <c r="O2783" s="6">
        <v>1.50290763537497E-2</v>
      </c>
    </row>
    <row r="2784" spans="1:15" x14ac:dyDescent="0.2">
      <c r="A2784" t="s">
        <v>48</v>
      </c>
      <c r="B2784" t="s">
        <v>49</v>
      </c>
      <c r="C2784">
        <v>2014</v>
      </c>
      <c r="D2784" t="s">
        <v>96</v>
      </c>
      <c r="E2784" t="s">
        <v>37</v>
      </c>
      <c r="F2784" t="s">
        <v>42</v>
      </c>
      <c r="G2784" t="s">
        <v>87</v>
      </c>
      <c r="H2784" s="1">
        <v>80</v>
      </c>
      <c r="I2784" s="1">
        <v>78</v>
      </c>
      <c r="J2784" s="1">
        <v>94</v>
      </c>
      <c r="K2784" s="2">
        <v>1256.3</v>
      </c>
      <c r="L2784" s="3">
        <v>1164.5900999999999</v>
      </c>
      <c r="M2784" s="4">
        <v>31.866199999999999</v>
      </c>
      <c r="N2784" s="5">
        <v>26.1729209756</v>
      </c>
      <c r="O2784" s="6">
        <v>1.9660909018546498E-2</v>
      </c>
    </row>
    <row r="2785" spans="1:15" x14ac:dyDescent="0.2">
      <c r="A2785" t="s">
        <v>48</v>
      </c>
      <c r="B2785" t="s">
        <v>49</v>
      </c>
      <c r="C2785">
        <v>2014</v>
      </c>
      <c r="D2785" t="s">
        <v>96</v>
      </c>
      <c r="E2785" t="s">
        <v>37</v>
      </c>
      <c r="F2785" t="s">
        <v>43</v>
      </c>
      <c r="G2785" t="s">
        <v>88</v>
      </c>
      <c r="H2785" s="1">
        <v>43</v>
      </c>
      <c r="I2785" s="1">
        <v>40</v>
      </c>
      <c r="J2785" s="1">
        <v>48</v>
      </c>
      <c r="K2785" s="2">
        <v>663.7</v>
      </c>
      <c r="L2785" s="3">
        <v>513.04010000000005</v>
      </c>
      <c r="M2785" s="4">
        <v>102.2422</v>
      </c>
      <c r="N2785" s="5">
        <v>104.5346746084</v>
      </c>
      <c r="O2785" s="6">
        <v>1.8532469489227099E-2</v>
      </c>
    </row>
    <row r="2786" spans="1:15" x14ac:dyDescent="0.2">
      <c r="A2786" t="s">
        <v>48</v>
      </c>
      <c r="B2786" t="s">
        <v>49</v>
      </c>
      <c r="C2786">
        <v>2014</v>
      </c>
      <c r="D2786" t="s">
        <v>97</v>
      </c>
      <c r="E2786" t="s">
        <v>16</v>
      </c>
      <c r="F2786" t="s">
        <v>17</v>
      </c>
      <c r="G2786" t="s">
        <v>65</v>
      </c>
      <c r="H2786" s="1">
        <v>56</v>
      </c>
      <c r="I2786" s="1">
        <v>55</v>
      </c>
      <c r="J2786" s="1">
        <v>62</v>
      </c>
      <c r="K2786" s="2">
        <v>1020.7</v>
      </c>
      <c r="L2786" s="3">
        <v>1109.5009</v>
      </c>
      <c r="M2786" s="4">
        <v>240.18</v>
      </c>
      <c r="N2786" s="5">
        <v>257.42492399999998</v>
      </c>
      <c r="O2786" s="6">
        <v>2.7726070343881699E-2</v>
      </c>
    </row>
    <row r="2787" spans="1:15" x14ac:dyDescent="0.2">
      <c r="A2787" t="s">
        <v>48</v>
      </c>
      <c r="B2787" t="s">
        <v>49</v>
      </c>
      <c r="C2787">
        <v>2014</v>
      </c>
      <c r="D2787" t="s">
        <v>97</v>
      </c>
      <c r="E2787" t="s">
        <v>16</v>
      </c>
      <c r="F2787" t="s">
        <v>18</v>
      </c>
      <c r="G2787" t="s">
        <v>66</v>
      </c>
      <c r="H2787" s="1">
        <v>60</v>
      </c>
      <c r="I2787" s="1">
        <v>59</v>
      </c>
      <c r="J2787" s="1">
        <v>64</v>
      </c>
      <c r="K2787" s="2">
        <v>912.1</v>
      </c>
      <c r="L2787" s="3">
        <v>865.58290000000102</v>
      </c>
      <c r="M2787" s="4">
        <v>208.60499999999999</v>
      </c>
      <c r="N2787" s="5">
        <v>159.36378975</v>
      </c>
      <c r="O2787" s="6">
        <v>1.8528670101962501E-2</v>
      </c>
    </row>
    <row r="2788" spans="1:15" x14ac:dyDescent="0.2">
      <c r="A2788" t="s">
        <v>48</v>
      </c>
      <c r="B2788" t="s">
        <v>49</v>
      </c>
      <c r="C2788">
        <v>2014</v>
      </c>
      <c r="D2788" t="s">
        <v>97</v>
      </c>
      <c r="E2788" t="s">
        <v>16</v>
      </c>
      <c r="F2788" t="s">
        <v>19</v>
      </c>
      <c r="G2788" t="s">
        <v>67</v>
      </c>
      <c r="H2788" s="1">
        <v>76</v>
      </c>
      <c r="I2788" s="1">
        <v>74</v>
      </c>
      <c r="J2788" s="1">
        <v>86</v>
      </c>
      <c r="K2788" s="2">
        <v>649.9</v>
      </c>
      <c r="L2788" s="3">
        <v>642.75109999999904</v>
      </c>
      <c r="M2788" s="4">
        <v>135.37299999999999</v>
      </c>
      <c r="N2788" s="5">
        <v>131.81675129000001</v>
      </c>
      <c r="O2788" s="6">
        <v>2.0156947222649602E-2</v>
      </c>
    </row>
    <row r="2789" spans="1:15" x14ac:dyDescent="0.2">
      <c r="A2789" t="s">
        <v>48</v>
      </c>
      <c r="B2789" t="s">
        <v>49</v>
      </c>
      <c r="C2789">
        <v>2014</v>
      </c>
      <c r="D2789" t="s">
        <v>97</v>
      </c>
      <c r="E2789" t="s">
        <v>16</v>
      </c>
      <c r="F2789" t="s">
        <v>20</v>
      </c>
      <c r="G2789" t="s">
        <v>68</v>
      </c>
      <c r="H2789" s="1">
        <v>88</v>
      </c>
      <c r="I2789" s="1">
        <v>82</v>
      </c>
      <c r="J2789" s="1">
        <v>97</v>
      </c>
      <c r="K2789" s="2">
        <v>762.4</v>
      </c>
      <c r="L2789" s="3">
        <v>705.98239999999896</v>
      </c>
      <c r="M2789" s="4">
        <v>136.95699999999999</v>
      </c>
      <c r="N2789" s="5">
        <v>135.52853848999999</v>
      </c>
      <c r="O2789" s="6">
        <v>1.7838405036726099E-2</v>
      </c>
    </row>
    <row r="2790" spans="1:15" x14ac:dyDescent="0.2">
      <c r="A2790" t="s">
        <v>48</v>
      </c>
      <c r="B2790" t="s">
        <v>49</v>
      </c>
      <c r="C2790">
        <v>2014</v>
      </c>
      <c r="D2790" t="s">
        <v>97</v>
      </c>
      <c r="E2790" t="s">
        <v>16</v>
      </c>
      <c r="F2790" t="s">
        <v>21</v>
      </c>
      <c r="G2790" t="s">
        <v>69</v>
      </c>
      <c r="H2790" s="1">
        <v>72</v>
      </c>
      <c r="I2790" s="1">
        <v>70</v>
      </c>
      <c r="J2790" s="1">
        <v>78</v>
      </c>
      <c r="K2790" s="2">
        <v>2648.4</v>
      </c>
      <c r="L2790" s="3">
        <v>2711.9615999999901</v>
      </c>
      <c r="M2790" s="4">
        <v>635.48</v>
      </c>
      <c r="N2790" s="5">
        <v>657.59470399999896</v>
      </c>
      <c r="O2790" s="6">
        <v>1.1554145899411001E-2</v>
      </c>
    </row>
    <row r="2791" spans="1:15" x14ac:dyDescent="0.2">
      <c r="A2791" t="s">
        <v>48</v>
      </c>
      <c r="B2791" t="s">
        <v>49</v>
      </c>
      <c r="C2791">
        <v>2014</v>
      </c>
      <c r="D2791" t="s">
        <v>97</v>
      </c>
      <c r="E2791" t="s">
        <v>16</v>
      </c>
      <c r="F2791" t="s">
        <v>22</v>
      </c>
      <c r="G2791" t="s">
        <v>70</v>
      </c>
      <c r="H2791" s="1">
        <v>53</v>
      </c>
      <c r="I2791" s="1">
        <v>52</v>
      </c>
      <c r="J2791" s="1">
        <v>61</v>
      </c>
      <c r="K2791" s="2">
        <v>743.7</v>
      </c>
      <c r="L2791" s="3">
        <v>686.43510000000003</v>
      </c>
      <c r="M2791" s="4">
        <v>172.68799999999999</v>
      </c>
      <c r="N2791" s="5">
        <v>161.13862656000001</v>
      </c>
      <c r="O2791" s="6">
        <v>1.6538926986688199E-2</v>
      </c>
    </row>
    <row r="2792" spans="1:15" x14ac:dyDescent="0.2">
      <c r="A2792" t="s">
        <v>48</v>
      </c>
      <c r="B2792" t="s">
        <v>49</v>
      </c>
      <c r="C2792">
        <v>2014</v>
      </c>
      <c r="D2792" t="s">
        <v>97</v>
      </c>
      <c r="E2792" t="s">
        <v>23</v>
      </c>
      <c r="F2792" t="s">
        <v>24</v>
      </c>
      <c r="G2792" t="s">
        <v>71</v>
      </c>
      <c r="H2792" s="1">
        <v>33</v>
      </c>
      <c r="I2792" s="1">
        <v>32</v>
      </c>
      <c r="J2792" s="1">
        <v>36</v>
      </c>
      <c r="K2792" s="2">
        <v>7130</v>
      </c>
      <c r="L2792" s="3">
        <v>6417</v>
      </c>
      <c r="M2792" s="4">
        <v>1348.2554</v>
      </c>
      <c r="N2792" s="5">
        <v>1034.7132137084</v>
      </c>
      <c r="O2792" s="6">
        <v>8.4151472650771404E-3</v>
      </c>
    </row>
    <row r="2793" spans="1:15" x14ac:dyDescent="0.2">
      <c r="A2793" t="s">
        <v>48</v>
      </c>
      <c r="B2793" t="s">
        <v>49</v>
      </c>
      <c r="C2793">
        <v>2014</v>
      </c>
      <c r="D2793" t="s">
        <v>97</v>
      </c>
      <c r="E2793" t="s">
        <v>23</v>
      </c>
      <c r="F2793" t="s">
        <v>25</v>
      </c>
      <c r="G2793" t="s">
        <v>72</v>
      </c>
      <c r="H2793" s="1">
        <v>18</v>
      </c>
      <c r="I2793" s="1">
        <v>18</v>
      </c>
      <c r="J2793" s="1">
        <v>19</v>
      </c>
      <c r="K2793" s="2">
        <v>7592</v>
      </c>
      <c r="L2793" s="3">
        <v>6377.28</v>
      </c>
      <c r="M2793" s="4">
        <v>1355.1038000000001</v>
      </c>
      <c r="N2793" s="5">
        <v>1370.0614357443999</v>
      </c>
      <c r="O2793" s="6">
        <v>2.8714436248682799E-2</v>
      </c>
    </row>
    <row r="2794" spans="1:15" x14ac:dyDescent="0.2">
      <c r="A2794" t="s">
        <v>48</v>
      </c>
      <c r="B2794" t="s">
        <v>49</v>
      </c>
      <c r="C2794">
        <v>2014</v>
      </c>
      <c r="D2794" t="s">
        <v>97</v>
      </c>
      <c r="E2794" t="s">
        <v>23</v>
      </c>
      <c r="F2794" t="s">
        <v>26</v>
      </c>
      <c r="G2794" t="s">
        <v>73</v>
      </c>
      <c r="H2794" s="1">
        <v>35</v>
      </c>
      <c r="I2794" s="1">
        <v>35</v>
      </c>
      <c r="J2794" s="1">
        <v>38</v>
      </c>
      <c r="K2794" s="2">
        <v>4373.1000000000004</v>
      </c>
      <c r="L2794" s="3">
        <v>4018.8788999999801</v>
      </c>
      <c r="M2794" s="4">
        <v>792.35419999999999</v>
      </c>
      <c r="N2794" s="5">
        <v>646.92392542360005</v>
      </c>
      <c r="O2794" s="6">
        <v>2.6045596944959001E-2</v>
      </c>
    </row>
    <row r="2795" spans="1:15" x14ac:dyDescent="0.2">
      <c r="A2795" t="s">
        <v>48</v>
      </c>
      <c r="B2795" t="s">
        <v>49</v>
      </c>
      <c r="C2795">
        <v>2014</v>
      </c>
      <c r="D2795" t="s">
        <v>97</v>
      </c>
      <c r="E2795" t="s">
        <v>23</v>
      </c>
      <c r="F2795" t="s">
        <v>27</v>
      </c>
      <c r="G2795" t="s">
        <v>74</v>
      </c>
      <c r="H2795" s="1">
        <v>29</v>
      </c>
      <c r="I2795" s="1">
        <v>29</v>
      </c>
      <c r="J2795" s="1">
        <v>29</v>
      </c>
      <c r="K2795" s="2">
        <v>8655</v>
      </c>
      <c r="L2795" s="3">
        <v>7356.75</v>
      </c>
      <c r="M2795" s="4">
        <v>1646.325</v>
      </c>
      <c r="N2795" s="5">
        <v>1766.9183062499999</v>
      </c>
      <c r="O2795" s="6">
        <v>8.8965915655690297E-3</v>
      </c>
    </row>
    <row r="2796" spans="1:15" x14ac:dyDescent="0.2">
      <c r="A2796" t="s">
        <v>48</v>
      </c>
      <c r="B2796" t="s">
        <v>49</v>
      </c>
      <c r="C2796">
        <v>2014</v>
      </c>
      <c r="D2796" t="s">
        <v>97</v>
      </c>
      <c r="E2796" t="s">
        <v>23</v>
      </c>
      <c r="F2796" t="s">
        <v>28</v>
      </c>
      <c r="G2796" t="s">
        <v>75</v>
      </c>
      <c r="H2796" s="1">
        <v>46</v>
      </c>
      <c r="I2796" s="1">
        <v>44</v>
      </c>
      <c r="J2796" s="1">
        <v>47</v>
      </c>
      <c r="K2796" s="2">
        <v>10991.5</v>
      </c>
      <c r="L2796" s="3">
        <v>9397.7325000000001</v>
      </c>
      <c r="M2796" s="4">
        <v>2113.8449999999998</v>
      </c>
      <c r="N2796" s="5">
        <v>2110.5685402500299</v>
      </c>
      <c r="O2796" s="6">
        <v>1.07810580903425E-2</v>
      </c>
    </row>
    <row r="2797" spans="1:15" x14ac:dyDescent="0.2">
      <c r="A2797" t="s">
        <v>48</v>
      </c>
      <c r="B2797" t="s">
        <v>49</v>
      </c>
      <c r="C2797">
        <v>2014</v>
      </c>
      <c r="D2797" t="s">
        <v>97</v>
      </c>
      <c r="E2797" t="s">
        <v>23</v>
      </c>
      <c r="F2797" t="s">
        <v>29</v>
      </c>
      <c r="G2797" t="s">
        <v>76</v>
      </c>
      <c r="H2797" s="1">
        <v>31</v>
      </c>
      <c r="I2797" s="1">
        <v>30</v>
      </c>
      <c r="J2797" s="1">
        <v>31</v>
      </c>
      <c r="K2797" s="2">
        <v>14419</v>
      </c>
      <c r="L2797" s="3">
        <v>11246.82</v>
      </c>
      <c r="M2797" s="4">
        <v>2651.0223999999998</v>
      </c>
      <c r="N2797" s="5">
        <v>2252.7752109824</v>
      </c>
      <c r="O2797" s="6">
        <v>2.8504057146820201E-2</v>
      </c>
    </row>
    <row r="2798" spans="1:15" x14ac:dyDescent="0.2">
      <c r="A2798" t="s">
        <v>48</v>
      </c>
      <c r="B2798" t="s">
        <v>49</v>
      </c>
      <c r="C2798">
        <v>2014</v>
      </c>
      <c r="D2798" t="s">
        <v>97</v>
      </c>
      <c r="E2798" t="s">
        <v>30</v>
      </c>
      <c r="F2798" t="s">
        <v>31</v>
      </c>
      <c r="G2798" t="s">
        <v>77</v>
      </c>
      <c r="H2798" s="1">
        <v>104</v>
      </c>
      <c r="I2798" s="1">
        <v>97</v>
      </c>
      <c r="J2798" s="1">
        <v>115</v>
      </c>
      <c r="K2798" s="2">
        <v>1538.1</v>
      </c>
      <c r="L2798" s="3">
        <v>1182.7989</v>
      </c>
      <c r="M2798" s="4">
        <v>119.1735</v>
      </c>
      <c r="N2798" s="5">
        <v>119.3802660225</v>
      </c>
      <c r="O2798" s="6">
        <v>1.4888498797217301E-2</v>
      </c>
    </row>
    <row r="2799" spans="1:15" x14ac:dyDescent="0.2">
      <c r="A2799" t="s">
        <v>48</v>
      </c>
      <c r="B2799" t="s">
        <v>49</v>
      </c>
      <c r="C2799">
        <v>2014</v>
      </c>
      <c r="D2799" t="s">
        <v>97</v>
      </c>
      <c r="E2799" t="s">
        <v>30</v>
      </c>
      <c r="F2799" t="s">
        <v>32</v>
      </c>
      <c r="G2799" t="s">
        <v>78</v>
      </c>
      <c r="H2799" s="1">
        <v>96</v>
      </c>
      <c r="I2799" s="1">
        <v>91</v>
      </c>
      <c r="J2799" s="1">
        <v>117</v>
      </c>
      <c r="K2799" s="2">
        <v>1467.1</v>
      </c>
      <c r="L2799" s="3">
        <v>1453.8961000000099</v>
      </c>
      <c r="M2799" s="4">
        <v>85.481999999999999</v>
      </c>
      <c r="N2799" s="5">
        <v>89.313303240000096</v>
      </c>
      <c r="O2799" s="6">
        <v>2.2425192556744598E-2</v>
      </c>
    </row>
    <row r="2800" spans="1:15" x14ac:dyDescent="0.2">
      <c r="A2800" t="s">
        <v>48</v>
      </c>
      <c r="B2800" t="s">
        <v>49</v>
      </c>
      <c r="C2800">
        <v>2014</v>
      </c>
      <c r="D2800" t="s">
        <v>97</v>
      </c>
      <c r="E2800" t="s">
        <v>30</v>
      </c>
      <c r="F2800" t="s">
        <v>33</v>
      </c>
      <c r="G2800" t="s">
        <v>79</v>
      </c>
      <c r="H2800" s="1">
        <v>83</v>
      </c>
      <c r="I2800" s="1">
        <v>75</v>
      </c>
      <c r="J2800" s="1">
        <v>92</v>
      </c>
      <c r="K2800" s="2">
        <v>1393.9</v>
      </c>
      <c r="L2800" s="3">
        <v>1420.3841</v>
      </c>
      <c r="M2800" s="4">
        <v>98.934000000000097</v>
      </c>
      <c r="N2800" s="5">
        <v>97.879363560000201</v>
      </c>
      <c r="O2800" s="6">
        <v>1.7289619054451501E-2</v>
      </c>
    </row>
    <row r="2801" spans="1:15" x14ac:dyDescent="0.2">
      <c r="A2801" t="s">
        <v>48</v>
      </c>
      <c r="B2801" t="s">
        <v>49</v>
      </c>
      <c r="C2801">
        <v>2014</v>
      </c>
      <c r="D2801" t="s">
        <v>97</v>
      </c>
      <c r="E2801" t="s">
        <v>30</v>
      </c>
      <c r="F2801" t="s">
        <v>34</v>
      </c>
      <c r="G2801" t="s">
        <v>80</v>
      </c>
      <c r="H2801" s="1">
        <v>92</v>
      </c>
      <c r="I2801" s="1">
        <v>88</v>
      </c>
      <c r="J2801" s="1">
        <v>120</v>
      </c>
      <c r="K2801" s="2">
        <v>1492</v>
      </c>
      <c r="L2801" s="3">
        <v>1566.6</v>
      </c>
      <c r="M2801" s="4">
        <v>116.3995</v>
      </c>
      <c r="N2801" s="5">
        <v>107.7865189975</v>
      </c>
      <c r="O2801" s="6">
        <v>1.6756032171581801E-2</v>
      </c>
    </row>
    <row r="2802" spans="1:15" x14ac:dyDescent="0.2">
      <c r="A2802" t="s">
        <v>48</v>
      </c>
      <c r="B2802" t="s">
        <v>49</v>
      </c>
      <c r="C2802">
        <v>2014</v>
      </c>
      <c r="D2802" t="s">
        <v>97</v>
      </c>
      <c r="E2802" t="s">
        <v>30</v>
      </c>
      <c r="F2802" t="s">
        <v>35</v>
      </c>
      <c r="G2802" t="s">
        <v>81</v>
      </c>
      <c r="H2802" s="1">
        <v>88</v>
      </c>
      <c r="I2802" s="1">
        <v>84</v>
      </c>
      <c r="J2802" s="1">
        <v>104</v>
      </c>
      <c r="K2802" s="2">
        <v>1565</v>
      </c>
      <c r="L2802" s="3">
        <v>1596.3</v>
      </c>
      <c r="M2802" s="4">
        <v>109.96850000000001</v>
      </c>
      <c r="N2802" s="5">
        <v>88.009440077500003</v>
      </c>
      <c r="O2802" s="6">
        <v>2.04472843450479E-2</v>
      </c>
    </row>
    <row r="2803" spans="1:15" x14ac:dyDescent="0.2">
      <c r="A2803" t="s">
        <v>48</v>
      </c>
      <c r="B2803" t="s">
        <v>49</v>
      </c>
      <c r="C2803">
        <v>2014</v>
      </c>
      <c r="D2803" t="s">
        <v>97</v>
      </c>
      <c r="E2803" t="s">
        <v>30</v>
      </c>
      <c r="F2803" t="s">
        <v>36</v>
      </c>
      <c r="G2803" t="s">
        <v>82</v>
      </c>
      <c r="H2803" s="1">
        <v>78</v>
      </c>
      <c r="I2803" s="1">
        <v>73</v>
      </c>
      <c r="J2803" s="1">
        <v>88</v>
      </c>
      <c r="K2803" s="2">
        <v>1852</v>
      </c>
      <c r="L2803" s="3">
        <v>1592.72</v>
      </c>
      <c r="M2803" s="4">
        <v>162.286</v>
      </c>
      <c r="N2803" s="5">
        <v>170.86443796</v>
      </c>
      <c r="O2803" s="6">
        <v>1.7818574514038898E-2</v>
      </c>
    </row>
    <row r="2804" spans="1:15" x14ac:dyDescent="0.2">
      <c r="A2804" t="s">
        <v>48</v>
      </c>
      <c r="B2804" t="s">
        <v>49</v>
      </c>
      <c r="C2804">
        <v>2014</v>
      </c>
      <c r="D2804" t="s">
        <v>97</v>
      </c>
      <c r="E2804" t="s">
        <v>37</v>
      </c>
      <c r="F2804" t="s">
        <v>38</v>
      </c>
      <c r="G2804" t="s">
        <v>83</v>
      </c>
      <c r="H2804" s="1">
        <v>104</v>
      </c>
      <c r="I2804" s="1">
        <v>97</v>
      </c>
      <c r="J2804" s="1">
        <v>137</v>
      </c>
      <c r="K2804" s="2">
        <v>1842.5</v>
      </c>
      <c r="L2804" s="3">
        <v>1409.5125</v>
      </c>
      <c r="M2804" s="4">
        <v>60.752000000000002</v>
      </c>
      <c r="N2804" s="5">
        <v>59.993815039999902</v>
      </c>
      <c r="O2804" s="6">
        <v>1.22116689280868E-2</v>
      </c>
    </row>
    <row r="2805" spans="1:15" x14ac:dyDescent="0.2">
      <c r="A2805" t="s">
        <v>48</v>
      </c>
      <c r="B2805" t="s">
        <v>49</v>
      </c>
      <c r="C2805">
        <v>2014</v>
      </c>
      <c r="D2805" t="s">
        <v>97</v>
      </c>
      <c r="E2805" t="s">
        <v>37</v>
      </c>
      <c r="F2805" t="s">
        <v>39</v>
      </c>
      <c r="G2805" t="s">
        <v>84</v>
      </c>
      <c r="H2805" s="1">
        <v>94</v>
      </c>
      <c r="I2805" s="1">
        <v>89</v>
      </c>
      <c r="J2805" s="1">
        <v>112</v>
      </c>
      <c r="K2805" s="2">
        <v>1597.1</v>
      </c>
      <c r="L2805" s="3">
        <v>1534.8131000000001</v>
      </c>
      <c r="M2805" s="4">
        <v>69.147500000000093</v>
      </c>
      <c r="N2805" s="5">
        <v>57.290432437500002</v>
      </c>
      <c r="O2805" s="6">
        <v>1.1207814163170699E-2</v>
      </c>
    </row>
    <row r="2806" spans="1:15" x14ac:dyDescent="0.2">
      <c r="A2806" t="s">
        <v>48</v>
      </c>
      <c r="B2806" t="s">
        <v>49</v>
      </c>
      <c r="C2806">
        <v>2014</v>
      </c>
      <c r="D2806" t="s">
        <v>97</v>
      </c>
      <c r="E2806" t="s">
        <v>37</v>
      </c>
      <c r="F2806" t="s">
        <v>40</v>
      </c>
      <c r="G2806" t="s">
        <v>85</v>
      </c>
      <c r="H2806" s="1">
        <v>74</v>
      </c>
      <c r="I2806" s="1">
        <v>70</v>
      </c>
      <c r="J2806" s="1">
        <v>83</v>
      </c>
      <c r="K2806" s="2">
        <v>1266.4000000000001</v>
      </c>
      <c r="L2806" s="3">
        <v>1360.1135999999999</v>
      </c>
      <c r="M2806" s="4">
        <v>136.23310000000001</v>
      </c>
      <c r="N2806" s="5">
        <v>125.01689264389999</v>
      </c>
      <c r="O2806" s="6">
        <v>1.8635502210991799E-2</v>
      </c>
    </row>
    <row r="2807" spans="1:15" x14ac:dyDescent="0.2">
      <c r="A2807" t="s">
        <v>48</v>
      </c>
      <c r="B2807" t="s">
        <v>49</v>
      </c>
      <c r="C2807">
        <v>2014</v>
      </c>
      <c r="D2807" t="s">
        <v>97</v>
      </c>
      <c r="E2807" t="s">
        <v>37</v>
      </c>
      <c r="F2807" t="s">
        <v>41</v>
      </c>
      <c r="G2807" t="s">
        <v>86</v>
      </c>
      <c r="H2807" s="1">
        <v>109</v>
      </c>
      <c r="I2807" s="1">
        <v>103</v>
      </c>
      <c r="J2807" s="1">
        <v>124</v>
      </c>
      <c r="K2807" s="2">
        <v>1709.7</v>
      </c>
      <c r="L2807" s="3">
        <v>1943.9289000000001</v>
      </c>
      <c r="M2807" s="4">
        <v>67.798499999999905</v>
      </c>
      <c r="N2807" s="5">
        <v>71.729796022499897</v>
      </c>
      <c r="O2807" s="6">
        <v>1.7722407439901701E-2</v>
      </c>
    </row>
    <row r="2808" spans="1:15" x14ac:dyDescent="0.2">
      <c r="A2808" t="s">
        <v>48</v>
      </c>
      <c r="B2808" t="s">
        <v>49</v>
      </c>
      <c r="C2808">
        <v>2014</v>
      </c>
      <c r="D2808" t="s">
        <v>97</v>
      </c>
      <c r="E2808" t="s">
        <v>37</v>
      </c>
      <c r="F2808" t="s">
        <v>42</v>
      </c>
      <c r="G2808" t="s">
        <v>87</v>
      </c>
      <c r="H2808" s="1">
        <v>94</v>
      </c>
      <c r="I2808" s="1">
        <v>88</v>
      </c>
      <c r="J2808" s="1">
        <v>118</v>
      </c>
      <c r="K2808" s="2">
        <v>1628.7</v>
      </c>
      <c r="L2808" s="3">
        <v>1324.1331</v>
      </c>
      <c r="M2808" s="4">
        <v>62.419199999999996</v>
      </c>
      <c r="N2808" s="5">
        <v>55.915618713599997</v>
      </c>
      <c r="O2808" s="6">
        <v>9.3939952109044003E-3</v>
      </c>
    </row>
    <row r="2809" spans="1:15" x14ac:dyDescent="0.2">
      <c r="A2809" t="s">
        <v>48</v>
      </c>
      <c r="B2809" t="s">
        <v>49</v>
      </c>
      <c r="C2809">
        <v>2014</v>
      </c>
      <c r="D2809" t="s">
        <v>97</v>
      </c>
      <c r="E2809" t="s">
        <v>37</v>
      </c>
      <c r="F2809" t="s">
        <v>43</v>
      </c>
      <c r="G2809" t="s">
        <v>88</v>
      </c>
      <c r="H2809" s="1">
        <v>84</v>
      </c>
      <c r="I2809" s="1">
        <v>80</v>
      </c>
      <c r="J2809" s="1">
        <v>96</v>
      </c>
      <c r="K2809" s="2">
        <v>1366.9</v>
      </c>
      <c r="L2809" s="3">
        <v>1053.8798999999999</v>
      </c>
      <c r="M2809" s="4">
        <v>218.08690000000001</v>
      </c>
      <c r="N2809" s="5">
        <v>187.36521648390001</v>
      </c>
      <c r="O2809" s="6">
        <v>2.05574657985222E-2</v>
      </c>
    </row>
    <row r="2810" spans="1:15" x14ac:dyDescent="0.2">
      <c r="A2810" t="s">
        <v>48</v>
      </c>
      <c r="B2810" t="s">
        <v>49</v>
      </c>
      <c r="C2810">
        <v>2014</v>
      </c>
      <c r="D2810" t="s">
        <v>98</v>
      </c>
      <c r="E2810" t="s">
        <v>16</v>
      </c>
      <c r="F2810" t="s">
        <v>17</v>
      </c>
      <c r="G2810" t="s">
        <v>65</v>
      </c>
      <c r="H2810" s="1">
        <v>47</v>
      </c>
      <c r="I2810" s="1">
        <v>46</v>
      </c>
      <c r="J2810" s="1">
        <v>52</v>
      </c>
      <c r="K2810" s="2">
        <v>945</v>
      </c>
      <c r="L2810" s="3">
        <v>1030.05</v>
      </c>
      <c r="M2810" s="4">
        <v>240.47800000000001</v>
      </c>
      <c r="N2810" s="5">
        <v>198.44725516</v>
      </c>
      <c r="O2810" s="6">
        <v>0</v>
      </c>
    </row>
    <row r="2811" spans="1:15" x14ac:dyDescent="0.2">
      <c r="A2811" t="s">
        <v>48</v>
      </c>
      <c r="B2811" t="s">
        <v>49</v>
      </c>
      <c r="C2811">
        <v>2014</v>
      </c>
      <c r="D2811" t="s">
        <v>98</v>
      </c>
      <c r="E2811" t="s">
        <v>16</v>
      </c>
      <c r="F2811" t="s">
        <v>18</v>
      </c>
      <c r="G2811" t="s">
        <v>66</v>
      </c>
      <c r="H2811" s="1">
        <v>50</v>
      </c>
      <c r="I2811" s="1">
        <v>50</v>
      </c>
      <c r="J2811" s="1">
        <v>59</v>
      </c>
      <c r="K2811" s="2">
        <v>786</v>
      </c>
      <c r="L2811" s="3">
        <v>801.72</v>
      </c>
      <c r="M2811" s="4">
        <v>192.39400000000001</v>
      </c>
      <c r="N2811" s="5">
        <v>187.38021236</v>
      </c>
      <c r="O2811" s="6">
        <v>0</v>
      </c>
    </row>
    <row r="2812" spans="1:15" x14ac:dyDescent="0.2">
      <c r="A2812" t="s">
        <v>48</v>
      </c>
      <c r="B2812" t="s">
        <v>49</v>
      </c>
      <c r="C2812">
        <v>2014</v>
      </c>
      <c r="D2812" t="s">
        <v>98</v>
      </c>
      <c r="E2812" t="s">
        <v>16</v>
      </c>
      <c r="F2812" t="s">
        <v>19</v>
      </c>
      <c r="G2812" t="s">
        <v>67</v>
      </c>
      <c r="H2812" s="1">
        <v>58</v>
      </c>
      <c r="I2812" s="1">
        <v>55</v>
      </c>
      <c r="J2812" s="1">
        <v>63</v>
      </c>
      <c r="K2812" s="2">
        <v>502</v>
      </c>
      <c r="L2812" s="3">
        <v>517.05999999999995</v>
      </c>
      <c r="M2812" s="4">
        <v>112.767</v>
      </c>
      <c r="N2812" s="5">
        <v>87.093337109999993</v>
      </c>
      <c r="O2812" s="6">
        <v>0</v>
      </c>
    </row>
    <row r="2813" spans="1:15" x14ac:dyDescent="0.2">
      <c r="A2813" t="s">
        <v>48</v>
      </c>
      <c r="B2813" t="s">
        <v>49</v>
      </c>
      <c r="C2813">
        <v>2014</v>
      </c>
      <c r="D2813" t="s">
        <v>98</v>
      </c>
      <c r="E2813" t="s">
        <v>16</v>
      </c>
      <c r="F2813" t="s">
        <v>20</v>
      </c>
      <c r="G2813" t="s">
        <v>68</v>
      </c>
      <c r="H2813" s="1">
        <v>71</v>
      </c>
      <c r="I2813" s="1">
        <v>64</v>
      </c>
      <c r="J2813" s="1">
        <v>86</v>
      </c>
      <c r="K2813" s="2">
        <v>650</v>
      </c>
      <c r="L2813" s="3">
        <v>591.5</v>
      </c>
      <c r="M2813" s="4">
        <v>121.095</v>
      </c>
      <c r="N2813" s="5">
        <v>123.63194025</v>
      </c>
      <c r="O2813" s="6">
        <v>0</v>
      </c>
    </row>
    <row r="2814" spans="1:15" x14ac:dyDescent="0.2">
      <c r="A2814" t="s">
        <v>48</v>
      </c>
      <c r="B2814" t="s">
        <v>49</v>
      </c>
      <c r="C2814">
        <v>2014</v>
      </c>
      <c r="D2814" t="s">
        <v>98</v>
      </c>
      <c r="E2814" t="s">
        <v>16</v>
      </c>
      <c r="F2814" t="s">
        <v>21</v>
      </c>
      <c r="G2814" t="s">
        <v>69</v>
      </c>
      <c r="H2814" s="1">
        <v>53</v>
      </c>
      <c r="I2814" s="1">
        <v>53</v>
      </c>
      <c r="J2814" s="1">
        <v>59</v>
      </c>
      <c r="K2814" s="2">
        <v>2091</v>
      </c>
      <c r="L2814" s="3">
        <v>2007.36</v>
      </c>
      <c r="M2814" s="4">
        <v>528.93299999999999</v>
      </c>
      <c r="N2814" s="5">
        <v>418.21145510999901</v>
      </c>
      <c r="O2814" s="6">
        <v>0</v>
      </c>
    </row>
    <row r="2815" spans="1:15" x14ac:dyDescent="0.2">
      <c r="A2815" t="s">
        <v>48</v>
      </c>
      <c r="B2815" t="s">
        <v>49</v>
      </c>
      <c r="C2815">
        <v>2014</v>
      </c>
      <c r="D2815" t="s">
        <v>98</v>
      </c>
      <c r="E2815" t="s">
        <v>16</v>
      </c>
      <c r="F2815" t="s">
        <v>22</v>
      </c>
      <c r="G2815" t="s">
        <v>70</v>
      </c>
      <c r="H2815" s="1">
        <v>47</v>
      </c>
      <c r="I2815" s="1">
        <v>46</v>
      </c>
      <c r="J2815" s="1">
        <v>59</v>
      </c>
      <c r="K2815" s="2">
        <v>735</v>
      </c>
      <c r="L2815" s="3">
        <v>602.70000000000005</v>
      </c>
      <c r="M2815" s="4">
        <v>184.52799999999999</v>
      </c>
      <c r="N2815" s="5">
        <v>150.33865216000001</v>
      </c>
      <c r="O2815" s="6">
        <v>0</v>
      </c>
    </row>
    <row r="2816" spans="1:15" x14ac:dyDescent="0.2">
      <c r="A2816" t="s">
        <v>48</v>
      </c>
      <c r="B2816" t="s">
        <v>49</v>
      </c>
      <c r="C2816">
        <v>2014</v>
      </c>
      <c r="D2816" t="s">
        <v>98</v>
      </c>
      <c r="E2816" t="s">
        <v>23</v>
      </c>
      <c r="F2816" t="s">
        <v>24</v>
      </c>
      <c r="G2816" t="s">
        <v>71</v>
      </c>
      <c r="H2816" s="1">
        <v>26</v>
      </c>
      <c r="I2816" s="1">
        <v>26</v>
      </c>
      <c r="J2816" s="1">
        <v>27</v>
      </c>
      <c r="K2816" s="2">
        <v>6470</v>
      </c>
      <c r="L2816" s="3">
        <v>6793.5</v>
      </c>
      <c r="M2816" s="4">
        <v>1232.4584</v>
      </c>
      <c r="N2816" s="5">
        <v>967.99254669438994</v>
      </c>
      <c r="O2816" s="6">
        <v>0</v>
      </c>
    </row>
    <row r="2817" spans="1:15" x14ac:dyDescent="0.2">
      <c r="A2817" t="s">
        <v>48</v>
      </c>
      <c r="B2817" t="s">
        <v>49</v>
      </c>
      <c r="C2817">
        <v>2014</v>
      </c>
      <c r="D2817" t="s">
        <v>98</v>
      </c>
      <c r="E2817" t="s">
        <v>23</v>
      </c>
      <c r="F2817" t="s">
        <v>25</v>
      </c>
      <c r="G2817" t="s">
        <v>72</v>
      </c>
      <c r="H2817" s="1">
        <v>23</v>
      </c>
      <c r="I2817" s="1">
        <v>23</v>
      </c>
      <c r="J2817" s="1">
        <v>24</v>
      </c>
      <c r="K2817" s="2">
        <v>10140</v>
      </c>
      <c r="L2817" s="3">
        <v>8314.7999999999993</v>
      </c>
      <c r="M2817" s="4">
        <v>2123.1752000000001</v>
      </c>
      <c r="N2817" s="5">
        <v>1716.0521090495999</v>
      </c>
      <c r="O2817" s="6">
        <v>0</v>
      </c>
    </row>
    <row r="2818" spans="1:15" x14ac:dyDescent="0.2">
      <c r="A2818" t="s">
        <v>48</v>
      </c>
      <c r="B2818" t="s">
        <v>49</v>
      </c>
      <c r="C2818">
        <v>2014</v>
      </c>
      <c r="D2818" t="s">
        <v>98</v>
      </c>
      <c r="E2818" t="s">
        <v>23</v>
      </c>
      <c r="F2818" t="s">
        <v>26</v>
      </c>
      <c r="G2818" t="s">
        <v>73</v>
      </c>
      <c r="H2818" s="1">
        <v>36</v>
      </c>
      <c r="I2818" s="1">
        <v>35</v>
      </c>
      <c r="J2818" s="1">
        <v>39</v>
      </c>
      <c r="K2818" s="2">
        <v>4741</v>
      </c>
      <c r="L2818" s="3">
        <v>4978.05</v>
      </c>
      <c r="M2818" s="4">
        <v>970.05799999999999</v>
      </c>
      <c r="N2818" s="5">
        <v>911.29188636000299</v>
      </c>
      <c r="O2818" s="6">
        <v>0</v>
      </c>
    </row>
    <row r="2819" spans="1:15" x14ac:dyDescent="0.2">
      <c r="A2819" t="s">
        <v>48</v>
      </c>
      <c r="B2819" t="s">
        <v>49</v>
      </c>
      <c r="C2819">
        <v>2014</v>
      </c>
      <c r="D2819" t="s">
        <v>98</v>
      </c>
      <c r="E2819" t="s">
        <v>23</v>
      </c>
      <c r="F2819" t="s">
        <v>27</v>
      </c>
      <c r="G2819" t="s">
        <v>74</v>
      </c>
      <c r="H2819" s="1">
        <v>34</v>
      </c>
      <c r="I2819" s="1">
        <v>34</v>
      </c>
      <c r="J2819" s="1">
        <v>34</v>
      </c>
      <c r="K2819" s="2">
        <v>13728</v>
      </c>
      <c r="L2819" s="3">
        <v>11668.8</v>
      </c>
      <c r="M2819" s="4">
        <v>2705.4155999999998</v>
      </c>
      <c r="N2819" s="5">
        <v>2369.5220207663601</v>
      </c>
      <c r="O2819" s="6">
        <v>0</v>
      </c>
    </row>
    <row r="2820" spans="1:15" x14ac:dyDescent="0.2">
      <c r="A2820" t="s">
        <v>48</v>
      </c>
      <c r="B2820" t="s">
        <v>49</v>
      </c>
      <c r="C2820">
        <v>2014</v>
      </c>
      <c r="D2820" t="s">
        <v>98</v>
      </c>
      <c r="E2820" t="s">
        <v>23</v>
      </c>
      <c r="F2820" t="s">
        <v>28</v>
      </c>
      <c r="G2820" t="s">
        <v>75</v>
      </c>
      <c r="H2820" s="1">
        <v>34</v>
      </c>
      <c r="I2820" s="1">
        <v>32</v>
      </c>
      <c r="J2820" s="1">
        <v>36</v>
      </c>
      <c r="K2820" s="2">
        <v>11663</v>
      </c>
      <c r="L2820" s="3">
        <v>9213.77</v>
      </c>
      <c r="M2820" s="4">
        <v>2304.9072000000001</v>
      </c>
      <c r="N2820" s="5">
        <v>2325.8173181183902</v>
      </c>
      <c r="O2820" s="6">
        <v>0</v>
      </c>
    </row>
    <row r="2821" spans="1:15" x14ac:dyDescent="0.2">
      <c r="A2821" t="s">
        <v>48</v>
      </c>
      <c r="B2821" t="s">
        <v>49</v>
      </c>
      <c r="C2821">
        <v>2014</v>
      </c>
      <c r="D2821" t="s">
        <v>98</v>
      </c>
      <c r="E2821" t="s">
        <v>23</v>
      </c>
      <c r="F2821" t="s">
        <v>29</v>
      </c>
      <c r="G2821" t="s">
        <v>76</v>
      </c>
      <c r="H2821" s="1">
        <v>17</v>
      </c>
      <c r="I2821" s="1">
        <v>17</v>
      </c>
      <c r="J2821" s="1">
        <v>18</v>
      </c>
      <c r="K2821" s="2">
        <v>6200</v>
      </c>
      <c r="L2821" s="3">
        <v>5518</v>
      </c>
      <c r="M2821" s="4">
        <v>1268.0916</v>
      </c>
      <c r="N2821" s="5">
        <v>1025.9926240944001</v>
      </c>
      <c r="O2821" s="6">
        <v>0</v>
      </c>
    </row>
    <row r="2822" spans="1:15" x14ac:dyDescent="0.2">
      <c r="A2822" t="s">
        <v>48</v>
      </c>
      <c r="B2822" t="s">
        <v>49</v>
      </c>
      <c r="C2822">
        <v>2014</v>
      </c>
      <c r="D2822" t="s">
        <v>98</v>
      </c>
      <c r="E2822" t="s">
        <v>30</v>
      </c>
      <c r="F2822" t="s">
        <v>31</v>
      </c>
      <c r="G2822" t="s">
        <v>77</v>
      </c>
      <c r="H2822" s="1">
        <v>90</v>
      </c>
      <c r="I2822" s="1">
        <v>86</v>
      </c>
      <c r="J2822" s="1">
        <v>105</v>
      </c>
      <c r="K2822" s="2">
        <v>1325</v>
      </c>
      <c r="L2822" s="3">
        <v>1444.25</v>
      </c>
      <c r="M2822" s="4">
        <v>116.68600000000001</v>
      </c>
      <c r="N2822" s="5">
        <v>107.71751404</v>
      </c>
      <c r="O2822" s="6">
        <v>0</v>
      </c>
    </row>
    <row r="2823" spans="1:15" x14ac:dyDescent="0.2">
      <c r="A2823" t="s">
        <v>48</v>
      </c>
      <c r="B2823" t="s">
        <v>49</v>
      </c>
      <c r="C2823">
        <v>2014</v>
      </c>
      <c r="D2823" t="s">
        <v>98</v>
      </c>
      <c r="E2823" t="s">
        <v>30</v>
      </c>
      <c r="F2823" t="s">
        <v>32</v>
      </c>
      <c r="G2823" t="s">
        <v>78</v>
      </c>
      <c r="H2823" s="1">
        <v>92</v>
      </c>
      <c r="I2823" s="1">
        <v>87</v>
      </c>
      <c r="J2823" s="1">
        <v>112</v>
      </c>
      <c r="K2823" s="2">
        <v>1440</v>
      </c>
      <c r="L2823" s="3">
        <v>1152</v>
      </c>
      <c r="M2823" s="4">
        <v>112.5395</v>
      </c>
      <c r="N2823" s="5">
        <v>126.6513906025</v>
      </c>
      <c r="O2823" s="6">
        <v>0</v>
      </c>
    </row>
    <row r="2824" spans="1:15" x14ac:dyDescent="0.2">
      <c r="A2824" t="s">
        <v>48</v>
      </c>
      <c r="B2824" t="s">
        <v>49</v>
      </c>
      <c r="C2824">
        <v>2014</v>
      </c>
      <c r="D2824" t="s">
        <v>98</v>
      </c>
      <c r="E2824" t="s">
        <v>30</v>
      </c>
      <c r="F2824" t="s">
        <v>33</v>
      </c>
      <c r="G2824" t="s">
        <v>79</v>
      </c>
      <c r="H2824" s="1">
        <v>91</v>
      </c>
      <c r="I2824" s="1">
        <v>86</v>
      </c>
      <c r="J2824" s="1">
        <v>104</v>
      </c>
      <c r="K2824" s="2">
        <v>1524</v>
      </c>
      <c r="L2824" s="3">
        <v>1508.76</v>
      </c>
      <c r="M2824" s="4">
        <v>131.5505</v>
      </c>
      <c r="N2824" s="5">
        <v>148.0607455025</v>
      </c>
      <c r="O2824" s="6">
        <v>0</v>
      </c>
    </row>
    <row r="2825" spans="1:15" x14ac:dyDescent="0.2">
      <c r="A2825" t="s">
        <v>48</v>
      </c>
      <c r="B2825" t="s">
        <v>49</v>
      </c>
      <c r="C2825">
        <v>2014</v>
      </c>
      <c r="D2825" t="s">
        <v>98</v>
      </c>
      <c r="E2825" t="s">
        <v>30</v>
      </c>
      <c r="F2825" t="s">
        <v>34</v>
      </c>
      <c r="G2825" t="s">
        <v>80</v>
      </c>
      <c r="H2825" s="1">
        <v>86</v>
      </c>
      <c r="I2825" s="1">
        <v>81</v>
      </c>
      <c r="J2825" s="1">
        <v>107</v>
      </c>
      <c r="K2825" s="2">
        <v>1338</v>
      </c>
      <c r="L2825" s="3">
        <v>1378.14</v>
      </c>
      <c r="M2825" s="4">
        <v>117.651</v>
      </c>
      <c r="N2825" s="5">
        <v>116.06388801</v>
      </c>
      <c r="O2825" s="6">
        <v>0</v>
      </c>
    </row>
    <row r="2826" spans="1:15" x14ac:dyDescent="0.2">
      <c r="A2826" t="s">
        <v>48</v>
      </c>
      <c r="B2826" t="s">
        <v>49</v>
      </c>
      <c r="C2826">
        <v>2014</v>
      </c>
      <c r="D2826" t="s">
        <v>98</v>
      </c>
      <c r="E2826" t="s">
        <v>30</v>
      </c>
      <c r="F2826" t="s">
        <v>35</v>
      </c>
      <c r="G2826" t="s">
        <v>81</v>
      </c>
      <c r="H2826" s="1">
        <v>78</v>
      </c>
      <c r="I2826" s="1">
        <v>75</v>
      </c>
      <c r="J2826" s="1">
        <v>89</v>
      </c>
      <c r="K2826" s="2">
        <v>1330</v>
      </c>
      <c r="L2826" s="3">
        <v>1263.5</v>
      </c>
      <c r="M2826" s="4">
        <v>116.872</v>
      </c>
      <c r="N2826" s="5">
        <v>107.67183616</v>
      </c>
      <c r="O2826" s="6">
        <v>0</v>
      </c>
    </row>
    <row r="2827" spans="1:15" x14ac:dyDescent="0.2">
      <c r="A2827" t="s">
        <v>48</v>
      </c>
      <c r="B2827" t="s">
        <v>49</v>
      </c>
      <c r="C2827">
        <v>2014</v>
      </c>
      <c r="D2827" t="s">
        <v>98</v>
      </c>
      <c r="E2827" t="s">
        <v>30</v>
      </c>
      <c r="F2827" t="s">
        <v>36</v>
      </c>
      <c r="G2827" t="s">
        <v>82</v>
      </c>
      <c r="H2827" s="1">
        <v>73</v>
      </c>
      <c r="I2827" s="1">
        <v>70</v>
      </c>
      <c r="J2827" s="1">
        <v>83</v>
      </c>
      <c r="K2827" s="2">
        <v>1766</v>
      </c>
      <c r="L2827" s="3">
        <v>1359.82</v>
      </c>
      <c r="M2827" s="4">
        <v>185.80449999999999</v>
      </c>
      <c r="N2827" s="5">
        <v>149.0068477975</v>
      </c>
      <c r="O2827" s="6">
        <v>0</v>
      </c>
    </row>
    <row r="2828" spans="1:15" x14ac:dyDescent="0.2">
      <c r="A2828" t="s">
        <v>48</v>
      </c>
      <c r="B2828" t="s">
        <v>49</v>
      </c>
      <c r="C2828">
        <v>2014</v>
      </c>
      <c r="D2828" t="s">
        <v>98</v>
      </c>
      <c r="E2828" t="s">
        <v>37</v>
      </c>
      <c r="F2828" t="s">
        <v>38</v>
      </c>
      <c r="G2828" t="s">
        <v>83</v>
      </c>
      <c r="H2828" s="1">
        <v>98</v>
      </c>
      <c r="I2828" s="1">
        <v>93</v>
      </c>
      <c r="J2828" s="1">
        <v>130</v>
      </c>
      <c r="K2828" s="2">
        <v>1707</v>
      </c>
      <c r="L2828" s="3">
        <v>1348.53</v>
      </c>
      <c r="M2828" s="4">
        <v>77.529300000000006</v>
      </c>
      <c r="N2828" s="5">
        <v>74.838490584900001</v>
      </c>
      <c r="O2828" s="6">
        <v>0</v>
      </c>
    </row>
    <row r="2829" spans="1:15" x14ac:dyDescent="0.2">
      <c r="A2829" t="s">
        <v>48</v>
      </c>
      <c r="B2829" t="s">
        <v>49</v>
      </c>
      <c r="C2829">
        <v>2014</v>
      </c>
      <c r="D2829" t="s">
        <v>98</v>
      </c>
      <c r="E2829" t="s">
        <v>37</v>
      </c>
      <c r="F2829" t="s">
        <v>39</v>
      </c>
      <c r="G2829" t="s">
        <v>84</v>
      </c>
      <c r="H2829" s="1">
        <v>82</v>
      </c>
      <c r="I2829" s="1">
        <v>80</v>
      </c>
      <c r="J2829" s="1">
        <v>94</v>
      </c>
      <c r="K2829" s="2">
        <v>1314</v>
      </c>
      <c r="L2829" s="3">
        <v>1287.72</v>
      </c>
      <c r="M2829" s="4">
        <v>43.986600000000003</v>
      </c>
      <c r="N2829" s="5">
        <v>44.420571795599997</v>
      </c>
      <c r="O2829" s="6">
        <v>0</v>
      </c>
    </row>
    <row r="2830" spans="1:15" x14ac:dyDescent="0.2">
      <c r="A2830" t="s">
        <v>48</v>
      </c>
      <c r="B2830" t="s">
        <v>49</v>
      </c>
      <c r="C2830">
        <v>2014</v>
      </c>
      <c r="D2830" t="s">
        <v>98</v>
      </c>
      <c r="E2830" t="s">
        <v>37</v>
      </c>
      <c r="F2830" t="s">
        <v>40</v>
      </c>
      <c r="G2830" t="s">
        <v>85</v>
      </c>
      <c r="H2830" s="1">
        <v>64</v>
      </c>
      <c r="I2830" s="1">
        <v>61</v>
      </c>
      <c r="J2830" s="1">
        <v>73</v>
      </c>
      <c r="K2830" s="2">
        <v>1144</v>
      </c>
      <c r="L2830" s="3">
        <v>1132.56</v>
      </c>
      <c r="M2830" s="4">
        <v>135.0334</v>
      </c>
      <c r="N2830" s="5">
        <v>125.53596084439999</v>
      </c>
      <c r="O2830" s="6">
        <v>0</v>
      </c>
    </row>
    <row r="2831" spans="1:15" x14ac:dyDescent="0.2">
      <c r="A2831" t="s">
        <v>48</v>
      </c>
      <c r="B2831" t="s">
        <v>49</v>
      </c>
      <c r="C2831">
        <v>2014</v>
      </c>
      <c r="D2831" t="s">
        <v>98</v>
      </c>
      <c r="E2831" t="s">
        <v>37</v>
      </c>
      <c r="F2831" t="s">
        <v>41</v>
      </c>
      <c r="G2831" t="s">
        <v>86</v>
      </c>
      <c r="H2831" s="1">
        <v>97</v>
      </c>
      <c r="I2831" s="1">
        <v>89</v>
      </c>
      <c r="J2831" s="1">
        <v>122</v>
      </c>
      <c r="K2831" s="2">
        <v>1675</v>
      </c>
      <c r="L2831" s="3">
        <v>1641.5</v>
      </c>
      <c r="M2831" s="4">
        <v>85.929399999999902</v>
      </c>
      <c r="N2831" s="5">
        <v>73.100656156400007</v>
      </c>
      <c r="O2831" s="6">
        <v>0</v>
      </c>
    </row>
    <row r="2832" spans="1:15" x14ac:dyDescent="0.2">
      <c r="A2832" t="s">
        <v>48</v>
      </c>
      <c r="B2832" t="s">
        <v>49</v>
      </c>
      <c r="C2832">
        <v>2014</v>
      </c>
      <c r="D2832" t="s">
        <v>98</v>
      </c>
      <c r="E2832" t="s">
        <v>37</v>
      </c>
      <c r="F2832" t="s">
        <v>42</v>
      </c>
      <c r="G2832" t="s">
        <v>87</v>
      </c>
      <c r="H2832" s="1">
        <v>81</v>
      </c>
      <c r="I2832" s="1">
        <v>78</v>
      </c>
      <c r="J2832" s="1">
        <v>95</v>
      </c>
      <c r="K2832" s="2">
        <v>1347</v>
      </c>
      <c r="L2832" s="3">
        <v>1050.6600000000001</v>
      </c>
      <c r="M2832" s="4">
        <v>74.9148</v>
      </c>
      <c r="N2832" s="5">
        <v>84.589896590399903</v>
      </c>
      <c r="O2832" s="6">
        <v>0</v>
      </c>
    </row>
    <row r="2833" spans="1:15" x14ac:dyDescent="0.2">
      <c r="A2833" t="s">
        <v>48</v>
      </c>
      <c r="B2833" t="s">
        <v>49</v>
      </c>
      <c r="C2833">
        <v>2014</v>
      </c>
      <c r="D2833" t="s">
        <v>98</v>
      </c>
      <c r="E2833" t="s">
        <v>37</v>
      </c>
      <c r="F2833" t="s">
        <v>43</v>
      </c>
      <c r="G2833" t="s">
        <v>88</v>
      </c>
      <c r="H2833" s="1">
        <v>64</v>
      </c>
      <c r="I2833" s="1">
        <v>60</v>
      </c>
      <c r="J2833" s="1">
        <v>74</v>
      </c>
      <c r="K2833" s="2">
        <v>1099</v>
      </c>
      <c r="L2833" s="3">
        <v>868.21</v>
      </c>
      <c r="M2833" s="4">
        <v>197.767</v>
      </c>
      <c r="N2833" s="5">
        <v>203.23921289</v>
      </c>
      <c r="O2833" s="6">
        <v>0</v>
      </c>
    </row>
    <row r="2834" spans="1:15" x14ac:dyDescent="0.2">
      <c r="A2834" t="s">
        <v>48</v>
      </c>
      <c r="B2834" t="s">
        <v>49</v>
      </c>
      <c r="C2834">
        <v>2014</v>
      </c>
      <c r="D2834" t="s">
        <v>99</v>
      </c>
      <c r="E2834" t="s">
        <v>16</v>
      </c>
      <c r="F2834" t="s">
        <v>17</v>
      </c>
      <c r="G2834" t="s">
        <v>65</v>
      </c>
      <c r="H2834" s="1">
        <v>68</v>
      </c>
      <c r="I2834" s="1">
        <v>66</v>
      </c>
      <c r="J2834" s="1">
        <v>74</v>
      </c>
      <c r="K2834" s="2">
        <v>1141.2</v>
      </c>
      <c r="L2834" s="3">
        <v>1097.83439999999</v>
      </c>
      <c r="M2834" s="4">
        <v>225.11600000000001</v>
      </c>
      <c r="N2834" s="5">
        <v>250.13989455999999</v>
      </c>
      <c r="O2834" s="6">
        <v>7.7812828601472206E-2</v>
      </c>
    </row>
    <row r="2835" spans="1:15" x14ac:dyDescent="0.2">
      <c r="A2835" t="s">
        <v>48</v>
      </c>
      <c r="B2835" t="s">
        <v>49</v>
      </c>
      <c r="C2835">
        <v>2014</v>
      </c>
      <c r="D2835" t="s">
        <v>99</v>
      </c>
      <c r="E2835" t="s">
        <v>16</v>
      </c>
      <c r="F2835" t="s">
        <v>18</v>
      </c>
      <c r="G2835" t="s">
        <v>66</v>
      </c>
      <c r="H2835" s="1">
        <v>67</v>
      </c>
      <c r="I2835" s="1">
        <v>65</v>
      </c>
      <c r="J2835" s="1">
        <v>73</v>
      </c>
      <c r="K2835" s="2">
        <v>985.9</v>
      </c>
      <c r="L2835" s="3">
        <v>1103.2221</v>
      </c>
      <c r="M2835" s="4">
        <v>188.94800000000001</v>
      </c>
      <c r="N2835" s="5">
        <v>145.58821295999999</v>
      </c>
      <c r="O2835" s="6">
        <v>6.6031037630591302E-2</v>
      </c>
    </row>
    <row r="2836" spans="1:15" x14ac:dyDescent="0.2">
      <c r="A2836" t="s">
        <v>48</v>
      </c>
      <c r="B2836" t="s">
        <v>49</v>
      </c>
      <c r="C2836">
        <v>2014</v>
      </c>
      <c r="D2836" t="s">
        <v>99</v>
      </c>
      <c r="E2836" t="s">
        <v>16</v>
      </c>
      <c r="F2836" t="s">
        <v>19</v>
      </c>
      <c r="G2836" t="s">
        <v>67</v>
      </c>
      <c r="H2836" s="1">
        <v>88</v>
      </c>
      <c r="I2836" s="1">
        <v>83</v>
      </c>
      <c r="J2836" s="1">
        <v>103</v>
      </c>
      <c r="K2836" s="2">
        <v>714.5</v>
      </c>
      <c r="L2836" s="3">
        <v>760.94249999999897</v>
      </c>
      <c r="M2836" s="4">
        <v>119.867</v>
      </c>
      <c r="N2836" s="5">
        <v>120.90624689000001</v>
      </c>
      <c r="O2836" s="6">
        <v>6.9279216235129504E-2</v>
      </c>
    </row>
    <row r="2837" spans="1:15" x14ac:dyDescent="0.2">
      <c r="A2837" t="s">
        <v>48</v>
      </c>
      <c r="B2837" t="s">
        <v>49</v>
      </c>
      <c r="C2837">
        <v>2014</v>
      </c>
      <c r="D2837" t="s">
        <v>99</v>
      </c>
      <c r="E2837" t="s">
        <v>16</v>
      </c>
      <c r="F2837" t="s">
        <v>20</v>
      </c>
      <c r="G2837" t="s">
        <v>68</v>
      </c>
      <c r="H2837" s="1">
        <v>85</v>
      </c>
      <c r="I2837" s="1">
        <v>82</v>
      </c>
      <c r="J2837" s="1">
        <v>99</v>
      </c>
      <c r="K2837" s="2">
        <v>717.4</v>
      </c>
      <c r="L2837" s="3">
        <v>578.22440000000097</v>
      </c>
      <c r="M2837" s="4">
        <v>92.983999999999995</v>
      </c>
      <c r="N2837" s="5">
        <v>104.12720256</v>
      </c>
      <c r="O2837" s="6">
        <v>7.1926400892110401E-2</v>
      </c>
    </row>
    <row r="2838" spans="1:15" x14ac:dyDescent="0.2">
      <c r="A2838" t="s">
        <v>48</v>
      </c>
      <c r="B2838" t="s">
        <v>49</v>
      </c>
      <c r="C2838">
        <v>2014</v>
      </c>
      <c r="D2838" t="s">
        <v>99</v>
      </c>
      <c r="E2838" t="s">
        <v>16</v>
      </c>
      <c r="F2838" t="s">
        <v>21</v>
      </c>
      <c r="G2838" t="s">
        <v>69</v>
      </c>
      <c r="H2838" s="1">
        <v>63</v>
      </c>
      <c r="I2838" s="1">
        <v>60</v>
      </c>
      <c r="J2838" s="1">
        <v>68</v>
      </c>
      <c r="K2838" s="2">
        <v>1948.75</v>
      </c>
      <c r="L2838" s="3">
        <v>2060.8031249999999</v>
      </c>
      <c r="M2838" s="4">
        <v>392.84500000000003</v>
      </c>
      <c r="N2838" s="5">
        <v>423.66369025</v>
      </c>
      <c r="O2838" s="6">
        <v>6.4271969211032703E-2</v>
      </c>
    </row>
    <row r="2839" spans="1:15" x14ac:dyDescent="0.2">
      <c r="A2839" t="s">
        <v>48</v>
      </c>
      <c r="B2839" t="s">
        <v>49</v>
      </c>
      <c r="C2839">
        <v>2014</v>
      </c>
      <c r="D2839" t="s">
        <v>99</v>
      </c>
      <c r="E2839" t="s">
        <v>16</v>
      </c>
      <c r="F2839" t="s">
        <v>22</v>
      </c>
      <c r="G2839" t="s">
        <v>70</v>
      </c>
      <c r="H2839" s="1">
        <v>45</v>
      </c>
      <c r="I2839" s="1">
        <v>45</v>
      </c>
      <c r="J2839" s="1">
        <v>54</v>
      </c>
      <c r="K2839" s="2">
        <v>627.9</v>
      </c>
      <c r="L2839" s="3">
        <v>602.15610000000095</v>
      </c>
      <c r="M2839" s="4">
        <v>125.697</v>
      </c>
      <c r="N2839" s="5">
        <v>134.11492809000001</v>
      </c>
      <c r="O2839" s="6">
        <v>6.5456282847587199E-2</v>
      </c>
    </row>
    <row r="2840" spans="1:15" x14ac:dyDescent="0.2">
      <c r="A2840" t="s">
        <v>48</v>
      </c>
      <c r="B2840" t="s">
        <v>49</v>
      </c>
      <c r="C2840">
        <v>2014</v>
      </c>
      <c r="D2840" t="s">
        <v>99</v>
      </c>
      <c r="E2840" t="s">
        <v>23</v>
      </c>
      <c r="F2840" t="s">
        <v>24</v>
      </c>
      <c r="G2840" t="s">
        <v>71</v>
      </c>
      <c r="H2840" s="1">
        <v>25</v>
      </c>
      <c r="I2840" s="1">
        <v>24</v>
      </c>
      <c r="J2840" s="1">
        <v>26</v>
      </c>
      <c r="K2840" s="2">
        <v>6174</v>
      </c>
      <c r="L2840" s="3">
        <v>4753.9799999999996</v>
      </c>
      <c r="M2840" s="4">
        <v>896.88</v>
      </c>
      <c r="N2840" s="5">
        <v>817.23705599999801</v>
      </c>
      <c r="O2840" s="6">
        <v>5.92808551992225E-2</v>
      </c>
    </row>
    <row r="2841" spans="1:15" x14ac:dyDescent="0.2">
      <c r="A2841" t="s">
        <v>48</v>
      </c>
      <c r="B2841" t="s">
        <v>49</v>
      </c>
      <c r="C2841">
        <v>2014</v>
      </c>
      <c r="D2841" t="s">
        <v>99</v>
      </c>
      <c r="E2841" t="s">
        <v>23</v>
      </c>
      <c r="F2841" t="s">
        <v>25</v>
      </c>
      <c r="G2841" t="s">
        <v>72</v>
      </c>
      <c r="H2841" s="1">
        <v>24</v>
      </c>
      <c r="I2841" s="1">
        <v>24</v>
      </c>
      <c r="J2841" s="1">
        <v>25</v>
      </c>
      <c r="K2841" s="2">
        <v>8404.5</v>
      </c>
      <c r="L2841" s="3">
        <v>7437.9825000000001</v>
      </c>
      <c r="M2841" s="4">
        <v>1191.3366000000001</v>
      </c>
      <c r="N2841" s="5">
        <v>1290.6535669955999</v>
      </c>
      <c r="O2841" s="6">
        <v>8.1563448152775303E-2</v>
      </c>
    </row>
    <row r="2842" spans="1:15" x14ac:dyDescent="0.2">
      <c r="A2842" t="s">
        <v>48</v>
      </c>
      <c r="B2842" t="s">
        <v>49</v>
      </c>
      <c r="C2842">
        <v>2014</v>
      </c>
      <c r="D2842" t="s">
        <v>99</v>
      </c>
      <c r="E2842" t="s">
        <v>23</v>
      </c>
      <c r="F2842" t="s">
        <v>26</v>
      </c>
      <c r="G2842" t="s">
        <v>73</v>
      </c>
      <c r="H2842" s="1">
        <v>36</v>
      </c>
      <c r="I2842" s="1">
        <v>35</v>
      </c>
      <c r="J2842" s="1">
        <v>39</v>
      </c>
      <c r="K2842" s="2">
        <v>3218.6</v>
      </c>
      <c r="L2842" s="3">
        <v>2813.0563999999899</v>
      </c>
      <c r="M2842" s="4">
        <v>462.4042</v>
      </c>
      <c r="N2842" s="5">
        <v>468.89727977639899</v>
      </c>
      <c r="O2842" s="6">
        <v>6.7855589386689896E-2</v>
      </c>
    </row>
    <row r="2843" spans="1:15" x14ac:dyDescent="0.2">
      <c r="A2843" t="s">
        <v>48</v>
      </c>
      <c r="B2843" t="s">
        <v>49</v>
      </c>
      <c r="C2843">
        <v>2014</v>
      </c>
      <c r="D2843" t="s">
        <v>99</v>
      </c>
      <c r="E2843" t="s">
        <v>23</v>
      </c>
      <c r="F2843" t="s">
        <v>27</v>
      </c>
      <c r="G2843" t="s">
        <v>74</v>
      </c>
      <c r="H2843" s="1">
        <v>25</v>
      </c>
      <c r="I2843" s="1">
        <v>25</v>
      </c>
      <c r="J2843" s="1">
        <v>25</v>
      </c>
      <c r="K2843" s="2">
        <v>8034.8</v>
      </c>
      <c r="L2843" s="3">
        <v>8982.9064000000108</v>
      </c>
      <c r="M2843" s="4">
        <v>877.70600000000002</v>
      </c>
      <c r="N2843" s="5">
        <v>866.34848436000198</v>
      </c>
      <c r="O2843" s="6">
        <v>0.117389356300095</v>
      </c>
    </row>
    <row r="2844" spans="1:15" x14ac:dyDescent="0.2">
      <c r="A2844" t="s">
        <v>48</v>
      </c>
      <c r="B2844" t="s">
        <v>49</v>
      </c>
      <c r="C2844">
        <v>2014</v>
      </c>
      <c r="D2844" t="s">
        <v>99</v>
      </c>
      <c r="E2844" t="s">
        <v>23</v>
      </c>
      <c r="F2844" t="s">
        <v>28</v>
      </c>
      <c r="G2844" t="s">
        <v>75</v>
      </c>
      <c r="H2844" s="1">
        <v>35</v>
      </c>
      <c r="I2844" s="1">
        <v>33</v>
      </c>
      <c r="J2844" s="1">
        <v>35</v>
      </c>
      <c r="K2844" s="2">
        <v>7321.75</v>
      </c>
      <c r="L2844" s="3">
        <v>7449.8806249999998</v>
      </c>
      <c r="M2844" s="4">
        <v>1102.4441999999999</v>
      </c>
      <c r="N2844" s="5">
        <v>1052.2190471363999</v>
      </c>
      <c r="O2844" s="6">
        <v>6.1768019940587997E-2</v>
      </c>
    </row>
    <row r="2845" spans="1:15" x14ac:dyDescent="0.2">
      <c r="A2845" t="s">
        <v>48</v>
      </c>
      <c r="B2845" t="s">
        <v>49</v>
      </c>
      <c r="C2845">
        <v>2014</v>
      </c>
      <c r="D2845" t="s">
        <v>99</v>
      </c>
      <c r="E2845" t="s">
        <v>23</v>
      </c>
      <c r="F2845" t="s">
        <v>29</v>
      </c>
      <c r="G2845" t="s">
        <v>76</v>
      </c>
      <c r="H2845" s="1">
        <v>31</v>
      </c>
      <c r="I2845" s="1">
        <v>30</v>
      </c>
      <c r="J2845" s="1">
        <v>31</v>
      </c>
      <c r="K2845" s="2">
        <v>12914.5</v>
      </c>
      <c r="L2845" s="3">
        <v>14012.2325</v>
      </c>
      <c r="M2845" s="4">
        <v>1736.9002</v>
      </c>
      <c r="N2845" s="5">
        <v>1512.8366003996</v>
      </c>
      <c r="O2845" s="6">
        <v>8.7924426032753897E-2</v>
      </c>
    </row>
    <row r="2846" spans="1:15" x14ac:dyDescent="0.2">
      <c r="A2846" t="s">
        <v>48</v>
      </c>
      <c r="B2846" t="s">
        <v>49</v>
      </c>
      <c r="C2846">
        <v>2014</v>
      </c>
      <c r="D2846" t="s">
        <v>99</v>
      </c>
      <c r="E2846" t="s">
        <v>30</v>
      </c>
      <c r="F2846" t="s">
        <v>31</v>
      </c>
      <c r="G2846" t="s">
        <v>77</v>
      </c>
      <c r="H2846" s="1">
        <v>130</v>
      </c>
      <c r="I2846" s="1">
        <v>122</v>
      </c>
      <c r="J2846" s="1">
        <v>157</v>
      </c>
      <c r="K2846" s="2">
        <v>1952.55</v>
      </c>
      <c r="L2846" s="3">
        <v>2139.0185249999799</v>
      </c>
      <c r="M2846" s="4">
        <v>28.153500000000001</v>
      </c>
      <c r="N2846" s="5">
        <v>24.168794377499999</v>
      </c>
      <c r="O2846" s="6">
        <v>8.3198893754321296E-2</v>
      </c>
    </row>
    <row r="2847" spans="1:15" x14ac:dyDescent="0.2">
      <c r="A2847" t="s">
        <v>48</v>
      </c>
      <c r="B2847" t="s">
        <v>49</v>
      </c>
      <c r="C2847">
        <v>2014</v>
      </c>
      <c r="D2847" t="s">
        <v>99</v>
      </c>
      <c r="E2847" t="s">
        <v>30</v>
      </c>
      <c r="F2847" t="s">
        <v>32</v>
      </c>
      <c r="G2847" t="s">
        <v>78</v>
      </c>
      <c r="H2847" s="1">
        <v>134</v>
      </c>
      <c r="I2847" s="1">
        <v>122</v>
      </c>
      <c r="J2847" s="1">
        <v>162</v>
      </c>
      <c r="K2847" s="2">
        <v>1920.2</v>
      </c>
      <c r="L2847" s="3">
        <v>1847.2323999999601</v>
      </c>
      <c r="M2847" s="4">
        <v>15.0595</v>
      </c>
      <c r="N2847" s="5">
        <v>12.0386395975</v>
      </c>
      <c r="O2847" s="6">
        <v>7.74919279241746E-2</v>
      </c>
    </row>
    <row r="2848" spans="1:15" x14ac:dyDescent="0.2">
      <c r="A2848" t="s">
        <v>48</v>
      </c>
      <c r="B2848" t="s">
        <v>49</v>
      </c>
      <c r="C2848">
        <v>2014</v>
      </c>
      <c r="D2848" t="s">
        <v>99</v>
      </c>
      <c r="E2848" t="s">
        <v>30</v>
      </c>
      <c r="F2848" t="s">
        <v>33</v>
      </c>
      <c r="G2848" t="s">
        <v>79</v>
      </c>
      <c r="H2848" s="1">
        <v>104</v>
      </c>
      <c r="I2848" s="1">
        <v>99</v>
      </c>
      <c r="J2848" s="1">
        <v>120</v>
      </c>
      <c r="K2848" s="2">
        <v>1651.8</v>
      </c>
      <c r="L2848" s="3">
        <v>1275.1896000000199</v>
      </c>
      <c r="M2848" s="4">
        <v>37.906500000000101</v>
      </c>
      <c r="N2848" s="5">
        <v>28.844382577499999</v>
      </c>
      <c r="O2848" s="6">
        <v>6.7925899019251806E-2</v>
      </c>
    </row>
    <row r="2849" spans="1:15" x14ac:dyDescent="0.2">
      <c r="A2849" t="s">
        <v>48</v>
      </c>
      <c r="B2849" t="s">
        <v>49</v>
      </c>
      <c r="C2849">
        <v>2014</v>
      </c>
      <c r="D2849" t="s">
        <v>99</v>
      </c>
      <c r="E2849" t="s">
        <v>30</v>
      </c>
      <c r="F2849" t="s">
        <v>34</v>
      </c>
      <c r="G2849" t="s">
        <v>80</v>
      </c>
      <c r="H2849" s="1">
        <v>116</v>
      </c>
      <c r="I2849" s="1">
        <v>110</v>
      </c>
      <c r="J2849" s="1">
        <v>150</v>
      </c>
      <c r="K2849" s="2">
        <v>1757.7</v>
      </c>
      <c r="L2849" s="3">
        <v>1499.31810000001</v>
      </c>
      <c r="M2849" s="4">
        <v>58.357999999999997</v>
      </c>
      <c r="N2849" s="5">
        <v>56.232601639999999</v>
      </c>
      <c r="O2849" s="6">
        <v>6.5028161802355405E-2</v>
      </c>
    </row>
    <row r="2850" spans="1:15" x14ac:dyDescent="0.2">
      <c r="A2850" t="s">
        <v>48</v>
      </c>
      <c r="B2850" t="s">
        <v>49</v>
      </c>
      <c r="C2850">
        <v>2014</v>
      </c>
      <c r="D2850" t="s">
        <v>99</v>
      </c>
      <c r="E2850" t="s">
        <v>30</v>
      </c>
      <c r="F2850" t="s">
        <v>35</v>
      </c>
      <c r="G2850" t="s">
        <v>81</v>
      </c>
      <c r="H2850" s="1">
        <v>107</v>
      </c>
      <c r="I2850" s="1">
        <v>101</v>
      </c>
      <c r="J2850" s="1">
        <v>128</v>
      </c>
      <c r="K2850" s="2">
        <v>1737.4</v>
      </c>
      <c r="L2850" s="3">
        <v>1796.4715999999801</v>
      </c>
      <c r="M2850" s="4">
        <v>10.3775</v>
      </c>
      <c r="N2850" s="5">
        <v>8.7816999375000098</v>
      </c>
      <c r="O2850" s="6">
        <v>9.0134684010590604E-2</v>
      </c>
    </row>
    <row r="2851" spans="1:15" x14ac:dyDescent="0.2">
      <c r="A2851" t="s">
        <v>48</v>
      </c>
      <c r="B2851" t="s">
        <v>49</v>
      </c>
      <c r="C2851">
        <v>2014</v>
      </c>
      <c r="D2851" t="s">
        <v>99</v>
      </c>
      <c r="E2851" t="s">
        <v>30</v>
      </c>
      <c r="F2851" t="s">
        <v>36</v>
      </c>
      <c r="G2851" t="s">
        <v>82</v>
      </c>
      <c r="H2851" s="1">
        <v>82</v>
      </c>
      <c r="I2851" s="1">
        <v>79</v>
      </c>
      <c r="J2851" s="1">
        <v>102</v>
      </c>
      <c r="K2851" s="2">
        <v>2022.2</v>
      </c>
      <c r="L2851" s="3">
        <v>1755.2695999999901</v>
      </c>
      <c r="M2851" s="4">
        <v>80.954500000000095</v>
      </c>
      <c r="N2851" s="5">
        <v>72.895884297500004</v>
      </c>
      <c r="O2851" s="6">
        <v>7.2099693403224197E-2</v>
      </c>
    </row>
    <row r="2852" spans="1:15" x14ac:dyDescent="0.2">
      <c r="A2852" t="s">
        <v>48</v>
      </c>
      <c r="B2852" t="s">
        <v>49</v>
      </c>
      <c r="C2852">
        <v>2014</v>
      </c>
      <c r="D2852" t="s">
        <v>99</v>
      </c>
      <c r="E2852" t="s">
        <v>37</v>
      </c>
      <c r="F2852" t="s">
        <v>38</v>
      </c>
      <c r="G2852" t="s">
        <v>83</v>
      </c>
      <c r="H2852" s="1">
        <v>110</v>
      </c>
      <c r="I2852" s="1">
        <v>102</v>
      </c>
      <c r="J2852" s="1">
        <v>146</v>
      </c>
      <c r="K2852" s="2">
        <v>1773.15</v>
      </c>
      <c r="L2852" s="3">
        <v>1793.5412250000199</v>
      </c>
      <c r="M2852" s="4">
        <v>-64.536600000000107</v>
      </c>
      <c r="N2852" s="5">
        <v>-56.445904604399999</v>
      </c>
      <c r="O2852" s="6">
        <v>8.1126808222654501E-2</v>
      </c>
    </row>
    <row r="2853" spans="1:15" x14ac:dyDescent="0.2">
      <c r="A2853" t="s">
        <v>48</v>
      </c>
      <c r="B2853" t="s">
        <v>49</v>
      </c>
      <c r="C2853">
        <v>2014</v>
      </c>
      <c r="D2853" t="s">
        <v>99</v>
      </c>
      <c r="E2853" t="s">
        <v>37</v>
      </c>
      <c r="F2853" t="s">
        <v>39</v>
      </c>
      <c r="G2853" t="s">
        <v>84</v>
      </c>
      <c r="H2853" s="1">
        <v>118</v>
      </c>
      <c r="I2853" s="1">
        <v>109</v>
      </c>
      <c r="J2853" s="1">
        <v>138</v>
      </c>
      <c r="K2853" s="2">
        <v>1760.9</v>
      </c>
      <c r="L2853" s="3">
        <v>1900.0110999999999</v>
      </c>
      <c r="M2853" s="4">
        <v>-42.601900000000001</v>
      </c>
      <c r="N2853" s="5">
        <v>-42.432301836100002</v>
      </c>
      <c r="O2853" s="6">
        <v>6.7635868022034196E-2</v>
      </c>
    </row>
    <row r="2854" spans="1:15" x14ac:dyDescent="0.2">
      <c r="A2854" t="s">
        <v>48</v>
      </c>
      <c r="B2854" t="s">
        <v>49</v>
      </c>
      <c r="C2854">
        <v>2014</v>
      </c>
      <c r="D2854" t="s">
        <v>99</v>
      </c>
      <c r="E2854" t="s">
        <v>37</v>
      </c>
      <c r="F2854" t="s">
        <v>40</v>
      </c>
      <c r="G2854" t="s">
        <v>85</v>
      </c>
      <c r="H2854" s="1">
        <v>78</v>
      </c>
      <c r="I2854" s="1">
        <v>74</v>
      </c>
      <c r="J2854" s="1">
        <v>91</v>
      </c>
      <c r="K2854" s="2">
        <v>1478.3</v>
      </c>
      <c r="L2854" s="3">
        <v>1178.2050999999999</v>
      </c>
      <c r="M2854" s="4">
        <v>111.9479</v>
      </c>
      <c r="N2854" s="5">
        <v>125.3233231441</v>
      </c>
      <c r="O2854" s="6">
        <v>6.6765879726713107E-2</v>
      </c>
    </row>
    <row r="2855" spans="1:15" x14ac:dyDescent="0.2">
      <c r="A2855" t="s">
        <v>48</v>
      </c>
      <c r="B2855" t="s">
        <v>49</v>
      </c>
      <c r="C2855">
        <v>2014</v>
      </c>
      <c r="D2855" t="s">
        <v>99</v>
      </c>
      <c r="E2855" t="s">
        <v>37</v>
      </c>
      <c r="F2855" t="s">
        <v>41</v>
      </c>
      <c r="G2855" t="s">
        <v>86</v>
      </c>
      <c r="H2855" s="1">
        <v>105</v>
      </c>
      <c r="I2855" s="1">
        <v>102</v>
      </c>
      <c r="J2855" s="1">
        <v>118</v>
      </c>
      <c r="K2855" s="2">
        <v>1548.95</v>
      </c>
      <c r="L2855" s="3">
        <v>1317.381975</v>
      </c>
      <c r="M2855" s="4">
        <v>-16.294899999999998</v>
      </c>
      <c r="N2855" s="5">
        <v>-18.135392660099999</v>
      </c>
      <c r="O2855" s="6">
        <v>7.2339326640627505E-2</v>
      </c>
    </row>
    <row r="2856" spans="1:15" x14ac:dyDescent="0.2">
      <c r="A2856" t="s">
        <v>48</v>
      </c>
      <c r="B2856" t="s">
        <v>49</v>
      </c>
      <c r="C2856">
        <v>2014</v>
      </c>
      <c r="D2856" t="s">
        <v>99</v>
      </c>
      <c r="E2856" t="s">
        <v>37</v>
      </c>
      <c r="F2856" t="s">
        <v>42</v>
      </c>
      <c r="G2856" t="s">
        <v>87</v>
      </c>
      <c r="H2856" s="1">
        <v>107</v>
      </c>
      <c r="I2856" s="1">
        <v>103</v>
      </c>
      <c r="J2856" s="1">
        <v>135</v>
      </c>
      <c r="K2856" s="2">
        <v>1719.9</v>
      </c>
      <c r="L2856" s="3">
        <v>1463.63490000001</v>
      </c>
      <c r="M2856" s="4">
        <v>-36.986400000000003</v>
      </c>
      <c r="N2856" s="5">
        <v>-41.789601849599997</v>
      </c>
      <c r="O2856" s="6">
        <v>6.5759637188208694E-2</v>
      </c>
    </row>
    <row r="2857" spans="1:15" x14ac:dyDescent="0.2">
      <c r="A2857" t="s">
        <v>48</v>
      </c>
      <c r="B2857" t="s">
        <v>49</v>
      </c>
      <c r="C2857">
        <v>2014</v>
      </c>
      <c r="D2857" t="s">
        <v>99</v>
      </c>
      <c r="E2857" t="s">
        <v>37</v>
      </c>
      <c r="F2857" t="s">
        <v>43</v>
      </c>
      <c r="G2857" t="s">
        <v>88</v>
      </c>
      <c r="H2857" s="1">
        <v>71</v>
      </c>
      <c r="I2857" s="1">
        <v>69</v>
      </c>
      <c r="J2857" s="1">
        <v>76</v>
      </c>
      <c r="K2857" s="2">
        <v>1025.55</v>
      </c>
      <c r="L2857" s="3">
        <v>1164.51202499999</v>
      </c>
      <c r="M2857" s="4">
        <v>106.7067</v>
      </c>
      <c r="N2857" s="5">
        <v>88.879531751100004</v>
      </c>
      <c r="O2857" s="6">
        <v>9.1121837063039501E-2</v>
      </c>
    </row>
    <row r="2858" spans="1:15" x14ac:dyDescent="0.2">
      <c r="A2858" t="s">
        <v>48</v>
      </c>
      <c r="B2858" t="s">
        <v>49</v>
      </c>
      <c r="C2858">
        <v>2014</v>
      </c>
      <c r="D2858" t="s">
        <v>100</v>
      </c>
      <c r="E2858" t="s">
        <v>16</v>
      </c>
      <c r="F2858" t="s">
        <v>17</v>
      </c>
      <c r="G2858" t="s">
        <v>65</v>
      </c>
      <c r="H2858" s="1">
        <v>76</v>
      </c>
      <c r="I2858" s="1">
        <v>70</v>
      </c>
      <c r="J2858" s="1">
        <v>85</v>
      </c>
      <c r="K2858" s="2">
        <v>1378.3</v>
      </c>
      <c r="L2858" s="3">
        <v>1451.3498999999999</v>
      </c>
      <c r="M2858" s="4">
        <v>261.95100000000002</v>
      </c>
      <c r="N2858" s="5">
        <v>288.01774401</v>
      </c>
      <c r="O2858" s="6">
        <v>8.4669520423710398E-2</v>
      </c>
    </row>
    <row r="2859" spans="1:15" x14ac:dyDescent="0.2">
      <c r="A2859" t="s">
        <v>48</v>
      </c>
      <c r="B2859" t="s">
        <v>49</v>
      </c>
      <c r="C2859">
        <v>2014</v>
      </c>
      <c r="D2859" t="s">
        <v>100</v>
      </c>
      <c r="E2859" t="s">
        <v>16</v>
      </c>
      <c r="F2859" t="s">
        <v>18</v>
      </c>
      <c r="G2859" t="s">
        <v>66</v>
      </c>
      <c r="H2859" s="1">
        <v>66</v>
      </c>
      <c r="I2859" s="1">
        <v>66</v>
      </c>
      <c r="J2859" s="1">
        <v>76</v>
      </c>
      <c r="K2859" s="2">
        <v>1014.95</v>
      </c>
      <c r="L2859" s="3">
        <v>1044.8910249999999</v>
      </c>
      <c r="M2859" s="4">
        <v>194.37700000000001</v>
      </c>
      <c r="N2859" s="5">
        <v>176.15026871000001</v>
      </c>
      <c r="O2859" s="6">
        <v>6.6062367604315497E-2</v>
      </c>
    </row>
    <row r="2860" spans="1:15" x14ac:dyDescent="0.2">
      <c r="A2860" t="s">
        <v>48</v>
      </c>
      <c r="B2860" t="s">
        <v>49</v>
      </c>
      <c r="C2860">
        <v>2014</v>
      </c>
      <c r="D2860" t="s">
        <v>100</v>
      </c>
      <c r="E2860" t="s">
        <v>16</v>
      </c>
      <c r="F2860" t="s">
        <v>19</v>
      </c>
      <c r="G2860" t="s">
        <v>67</v>
      </c>
      <c r="H2860" s="1">
        <v>100</v>
      </c>
      <c r="I2860" s="1">
        <v>95</v>
      </c>
      <c r="J2860" s="1">
        <v>118</v>
      </c>
      <c r="K2860" s="2">
        <v>809.95</v>
      </c>
      <c r="L2860" s="3">
        <v>672.66347500000097</v>
      </c>
      <c r="M2860" s="4">
        <v>122.887</v>
      </c>
      <c r="N2860" s="5">
        <v>127.66361769</v>
      </c>
      <c r="O2860" s="6">
        <v>8.2782887832582294E-2</v>
      </c>
    </row>
    <row r="2861" spans="1:15" x14ac:dyDescent="0.2">
      <c r="A2861" t="s">
        <v>48</v>
      </c>
      <c r="B2861" t="s">
        <v>49</v>
      </c>
      <c r="C2861">
        <v>2014</v>
      </c>
      <c r="D2861" t="s">
        <v>100</v>
      </c>
      <c r="E2861" t="s">
        <v>16</v>
      </c>
      <c r="F2861" t="s">
        <v>20</v>
      </c>
      <c r="G2861" t="s">
        <v>68</v>
      </c>
      <c r="H2861" s="1">
        <v>101</v>
      </c>
      <c r="I2861" s="1">
        <v>93</v>
      </c>
      <c r="J2861" s="1">
        <v>114</v>
      </c>
      <c r="K2861" s="2">
        <v>914.44999999999902</v>
      </c>
      <c r="L2861" s="3">
        <v>846.32347500000401</v>
      </c>
      <c r="M2861" s="4">
        <v>131.876</v>
      </c>
      <c r="N2861" s="5">
        <v>148.85635375999999</v>
      </c>
      <c r="O2861" s="6">
        <v>6.5121111050358199E-2</v>
      </c>
    </row>
    <row r="2862" spans="1:15" x14ac:dyDescent="0.2">
      <c r="A2862" t="s">
        <v>48</v>
      </c>
      <c r="B2862" t="s">
        <v>49</v>
      </c>
      <c r="C2862">
        <v>2014</v>
      </c>
      <c r="D2862" t="s">
        <v>100</v>
      </c>
      <c r="E2862" t="s">
        <v>16</v>
      </c>
      <c r="F2862" t="s">
        <v>21</v>
      </c>
      <c r="G2862" t="s">
        <v>69</v>
      </c>
      <c r="H2862" s="1">
        <v>67</v>
      </c>
      <c r="I2862" s="1">
        <v>64</v>
      </c>
      <c r="J2862" s="1">
        <v>70</v>
      </c>
      <c r="K2862" s="2">
        <v>2070.5</v>
      </c>
      <c r="L2862" s="3">
        <v>2350.0174999999999</v>
      </c>
      <c r="M2862" s="4">
        <v>407.78699999999998</v>
      </c>
      <c r="N2862" s="5">
        <v>351.56540631000001</v>
      </c>
      <c r="O2862" s="6">
        <v>7.3170731707317097E-2</v>
      </c>
    </row>
    <row r="2863" spans="1:15" x14ac:dyDescent="0.2">
      <c r="A2863" t="s">
        <v>48</v>
      </c>
      <c r="B2863" t="s">
        <v>49</v>
      </c>
      <c r="C2863">
        <v>2014</v>
      </c>
      <c r="D2863" t="s">
        <v>100</v>
      </c>
      <c r="E2863" t="s">
        <v>16</v>
      </c>
      <c r="F2863" t="s">
        <v>22</v>
      </c>
      <c r="G2863" t="s">
        <v>70</v>
      </c>
      <c r="H2863" s="1">
        <v>52</v>
      </c>
      <c r="I2863" s="1">
        <v>51</v>
      </c>
      <c r="J2863" s="1">
        <v>62</v>
      </c>
      <c r="K2863" s="2">
        <v>708.8</v>
      </c>
      <c r="L2863" s="3">
        <v>632.24959999999703</v>
      </c>
      <c r="M2863" s="4">
        <v>118.27500000000001</v>
      </c>
      <c r="N2863" s="5">
        <v>107.30499374999999</v>
      </c>
      <c r="O2863" s="6">
        <v>0.103273137697517</v>
      </c>
    </row>
    <row r="2864" spans="1:15" x14ac:dyDescent="0.2">
      <c r="A2864" t="s">
        <v>48</v>
      </c>
      <c r="B2864" t="s">
        <v>49</v>
      </c>
      <c r="C2864">
        <v>2014</v>
      </c>
      <c r="D2864" t="s">
        <v>100</v>
      </c>
      <c r="E2864" t="s">
        <v>23</v>
      </c>
      <c r="F2864" t="s">
        <v>24</v>
      </c>
      <c r="G2864" t="s">
        <v>71</v>
      </c>
      <c r="H2864" s="1">
        <v>44</v>
      </c>
      <c r="I2864" s="1">
        <v>42</v>
      </c>
      <c r="J2864" s="1">
        <v>45</v>
      </c>
      <c r="K2864" s="2">
        <v>10753.5</v>
      </c>
      <c r="L2864" s="3">
        <v>12205.2225</v>
      </c>
      <c r="M2864" s="4">
        <v>1260.181</v>
      </c>
      <c r="N2864" s="5">
        <v>1119.28016238999</v>
      </c>
      <c r="O2864" s="6">
        <v>9.6387222764681299E-2</v>
      </c>
    </row>
    <row r="2865" spans="1:15" x14ac:dyDescent="0.2">
      <c r="A2865" t="s">
        <v>48</v>
      </c>
      <c r="B2865" t="s">
        <v>49</v>
      </c>
      <c r="C2865">
        <v>2014</v>
      </c>
      <c r="D2865" t="s">
        <v>100</v>
      </c>
      <c r="E2865" t="s">
        <v>23</v>
      </c>
      <c r="F2865" t="s">
        <v>25</v>
      </c>
      <c r="G2865" t="s">
        <v>72</v>
      </c>
      <c r="H2865" s="1">
        <v>29</v>
      </c>
      <c r="I2865" s="1">
        <v>29</v>
      </c>
      <c r="J2865" s="1">
        <v>30</v>
      </c>
      <c r="K2865" s="2">
        <v>12972.5</v>
      </c>
      <c r="L2865" s="3">
        <v>10442.862499999999</v>
      </c>
      <c r="M2865" s="4">
        <v>1637.6859999999999</v>
      </c>
      <c r="N2865" s="5">
        <v>1616.1668059599899</v>
      </c>
      <c r="O2865" s="6">
        <v>0.106957024474851</v>
      </c>
    </row>
    <row r="2866" spans="1:15" x14ac:dyDescent="0.2">
      <c r="A2866" t="s">
        <v>48</v>
      </c>
      <c r="B2866" t="s">
        <v>49</v>
      </c>
      <c r="C2866">
        <v>2014</v>
      </c>
      <c r="D2866" t="s">
        <v>100</v>
      </c>
      <c r="E2866" t="s">
        <v>23</v>
      </c>
      <c r="F2866" t="s">
        <v>26</v>
      </c>
      <c r="G2866" t="s">
        <v>73</v>
      </c>
      <c r="H2866" s="1">
        <v>36</v>
      </c>
      <c r="I2866" s="1">
        <v>35</v>
      </c>
      <c r="J2866" s="1">
        <v>36</v>
      </c>
      <c r="K2866" s="2">
        <v>4134.8</v>
      </c>
      <c r="L2866" s="3">
        <v>4415.9664000000103</v>
      </c>
      <c r="M2866" s="4">
        <v>554.05420000000004</v>
      </c>
      <c r="N2866" s="5">
        <v>543.27341337640098</v>
      </c>
      <c r="O2866" s="6">
        <v>7.8649511463674202E-2</v>
      </c>
    </row>
    <row r="2867" spans="1:15" x14ac:dyDescent="0.2">
      <c r="A2867" t="s">
        <v>48</v>
      </c>
      <c r="B2867" t="s">
        <v>49</v>
      </c>
      <c r="C2867">
        <v>2014</v>
      </c>
      <c r="D2867" t="s">
        <v>100</v>
      </c>
      <c r="E2867" t="s">
        <v>23</v>
      </c>
      <c r="F2867" t="s">
        <v>27</v>
      </c>
      <c r="G2867" t="s">
        <v>74</v>
      </c>
      <c r="H2867" s="1">
        <v>31</v>
      </c>
      <c r="I2867" s="1">
        <v>31</v>
      </c>
      <c r="J2867" s="1">
        <v>34</v>
      </c>
      <c r="K2867" s="2">
        <v>12599.5</v>
      </c>
      <c r="L2867" s="3">
        <v>12284.512500000001</v>
      </c>
      <c r="M2867" s="4">
        <v>1829.7775999999999</v>
      </c>
      <c r="N2867" s="5">
        <v>1844.0059506176101</v>
      </c>
      <c r="O2867" s="6">
        <v>7.3693400531767095E-2</v>
      </c>
    </row>
    <row r="2868" spans="1:15" x14ac:dyDescent="0.2">
      <c r="A2868" t="s">
        <v>48</v>
      </c>
      <c r="B2868" t="s">
        <v>49</v>
      </c>
      <c r="C2868">
        <v>2014</v>
      </c>
      <c r="D2868" t="s">
        <v>100</v>
      </c>
      <c r="E2868" t="s">
        <v>23</v>
      </c>
      <c r="F2868" t="s">
        <v>28</v>
      </c>
      <c r="G2868" t="s">
        <v>75</v>
      </c>
      <c r="H2868" s="1">
        <v>32</v>
      </c>
      <c r="I2868" s="1">
        <v>29</v>
      </c>
      <c r="J2868" s="1">
        <v>34</v>
      </c>
      <c r="K2868" s="2">
        <v>8439.75</v>
      </c>
      <c r="L2868" s="3">
        <v>7701.2718750000004</v>
      </c>
      <c r="M2868" s="4">
        <v>1243.0776000000001</v>
      </c>
      <c r="N2868" s="5">
        <v>1281.33455621759</v>
      </c>
      <c r="O2868" s="6">
        <v>6.3183151159690795E-2</v>
      </c>
    </row>
    <row r="2869" spans="1:15" x14ac:dyDescent="0.2">
      <c r="A2869" t="s">
        <v>48</v>
      </c>
      <c r="B2869" t="s">
        <v>49</v>
      </c>
      <c r="C2869">
        <v>2014</v>
      </c>
      <c r="D2869" t="s">
        <v>100</v>
      </c>
      <c r="E2869" t="s">
        <v>23</v>
      </c>
      <c r="F2869" t="s">
        <v>29</v>
      </c>
      <c r="G2869" t="s">
        <v>76</v>
      </c>
      <c r="H2869" s="1">
        <v>29</v>
      </c>
      <c r="I2869" s="1">
        <v>28</v>
      </c>
      <c r="J2869" s="1">
        <v>30</v>
      </c>
      <c r="K2869" s="2">
        <v>11357</v>
      </c>
      <c r="L2869" s="3">
        <v>9199.17</v>
      </c>
      <c r="M2869" s="4">
        <v>1693.2739999999999</v>
      </c>
      <c r="N2869" s="5">
        <v>1647.11535076</v>
      </c>
      <c r="O2869" s="6">
        <v>7.4227348771682702E-2</v>
      </c>
    </row>
    <row r="2870" spans="1:15" x14ac:dyDescent="0.2">
      <c r="A2870" t="s">
        <v>48</v>
      </c>
      <c r="B2870" t="s">
        <v>49</v>
      </c>
      <c r="C2870">
        <v>2014</v>
      </c>
      <c r="D2870" t="s">
        <v>100</v>
      </c>
      <c r="E2870" t="s">
        <v>30</v>
      </c>
      <c r="F2870" t="s">
        <v>31</v>
      </c>
      <c r="G2870" t="s">
        <v>77</v>
      </c>
      <c r="H2870" s="1">
        <v>98</v>
      </c>
      <c r="I2870" s="1">
        <v>92</v>
      </c>
      <c r="J2870" s="1">
        <v>117</v>
      </c>
      <c r="K2870" s="2">
        <v>1270.3</v>
      </c>
      <c r="L2870" s="3">
        <v>1413.8438999999801</v>
      </c>
      <c r="M2870" s="4">
        <v>17.456499999999998</v>
      </c>
      <c r="N2870" s="5">
        <v>19.630968922499999</v>
      </c>
      <c r="O2870" s="6">
        <v>7.5336534676848102E-2</v>
      </c>
    </row>
    <row r="2871" spans="1:15" x14ac:dyDescent="0.2">
      <c r="A2871" t="s">
        <v>48</v>
      </c>
      <c r="B2871" t="s">
        <v>49</v>
      </c>
      <c r="C2871">
        <v>2014</v>
      </c>
      <c r="D2871" t="s">
        <v>100</v>
      </c>
      <c r="E2871" t="s">
        <v>30</v>
      </c>
      <c r="F2871" t="s">
        <v>32</v>
      </c>
      <c r="G2871" t="s">
        <v>78</v>
      </c>
      <c r="H2871" s="1">
        <v>126</v>
      </c>
      <c r="I2871" s="1">
        <v>113</v>
      </c>
      <c r="J2871" s="1">
        <v>153</v>
      </c>
      <c r="K2871" s="2">
        <v>1802.95</v>
      </c>
      <c r="L2871" s="3">
        <v>1407.2024750000301</v>
      </c>
      <c r="M2871" s="4">
        <v>2.5140000000000202</v>
      </c>
      <c r="N2871" s="5">
        <v>2.4515019600000199</v>
      </c>
      <c r="O2871" s="6">
        <v>8.2115421947364098E-2</v>
      </c>
    </row>
    <row r="2872" spans="1:15" x14ac:dyDescent="0.2">
      <c r="A2872" t="s">
        <v>48</v>
      </c>
      <c r="B2872" t="s">
        <v>49</v>
      </c>
      <c r="C2872">
        <v>2014</v>
      </c>
      <c r="D2872" t="s">
        <v>100</v>
      </c>
      <c r="E2872" t="s">
        <v>30</v>
      </c>
      <c r="F2872" t="s">
        <v>33</v>
      </c>
      <c r="G2872" t="s">
        <v>79</v>
      </c>
      <c r="H2872" s="1">
        <v>98</v>
      </c>
      <c r="I2872" s="1">
        <v>91</v>
      </c>
      <c r="J2872" s="1">
        <v>117</v>
      </c>
      <c r="K2872" s="2">
        <v>1711.65</v>
      </c>
      <c r="L2872" s="3">
        <v>1597.8252749999799</v>
      </c>
      <c r="M2872" s="4">
        <v>43.598999999999997</v>
      </c>
      <c r="N2872" s="5">
        <v>43.860158009999999</v>
      </c>
      <c r="O2872" s="6">
        <v>7.0896503373937395E-2</v>
      </c>
    </row>
    <row r="2873" spans="1:15" x14ac:dyDescent="0.2">
      <c r="A2873" t="s">
        <v>48</v>
      </c>
      <c r="B2873" t="s">
        <v>49</v>
      </c>
      <c r="C2873">
        <v>2014</v>
      </c>
      <c r="D2873" t="s">
        <v>100</v>
      </c>
      <c r="E2873" t="s">
        <v>30</v>
      </c>
      <c r="F2873" t="s">
        <v>34</v>
      </c>
      <c r="G2873" t="s">
        <v>80</v>
      </c>
      <c r="H2873" s="1">
        <v>102</v>
      </c>
      <c r="I2873" s="1">
        <v>96</v>
      </c>
      <c r="J2873" s="1">
        <v>131</v>
      </c>
      <c r="K2873" s="2">
        <v>1511.8</v>
      </c>
      <c r="L2873" s="3">
        <v>1599.48439999999</v>
      </c>
      <c r="M2873" s="4">
        <v>9.8320000000000096</v>
      </c>
      <c r="N2873" s="5">
        <v>10.30708224</v>
      </c>
      <c r="O2873" s="6">
        <v>9.2075671385103794E-2</v>
      </c>
    </row>
    <row r="2874" spans="1:15" x14ac:dyDescent="0.2">
      <c r="A2874" t="s">
        <v>48</v>
      </c>
      <c r="B2874" t="s">
        <v>49</v>
      </c>
      <c r="C2874">
        <v>2014</v>
      </c>
      <c r="D2874" t="s">
        <v>100</v>
      </c>
      <c r="E2874" t="s">
        <v>30</v>
      </c>
      <c r="F2874" t="s">
        <v>35</v>
      </c>
      <c r="G2874" t="s">
        <v>81</v>
      </c>
      <c r="H2874" s="1">
        <v>114</v>
      </c>
      <c r="I2874" s="1">
        <v>107</v>
      </c>
      <c r="J2874" s="1">
        <v>129</v>
      </c>
      <c r="K2874" s="2">
        <v>1745.8</v>
      </c>
      <c r="L2874" s="3">
        <v>1951.80439999999</v>
      </c>
      <c r="M2874" s="4">
        <v>22.388000000000002</v>
      </c>
      <c r="N2874" s="5">
        <v>20.510094559999999</v>
      </c>
      <c r="O2874" s="6">
        <v>8.3171039065184998E-2</v>
      </c>
    </row>
    <row r="2875" spans="1:15" x14ac:dyDescent="0.2">
      <c r="A2875" t="s">
        <v>48</v>
      </c>
      <c r="B2875" t="s">
        <v>49</v>
      </c>
      <c r="C2875">
        <v>2014</v>
      </c>
      <c r="D2875" t="s">
        <v>100</v>
      </c>
      <c r="E2875" t="s">
        <v>30</v>
      </c>
      <c r="F2875" t="s">
        <v>36</v>
      </c>
      <c r="G2875" t="s">
        <v>82</v>
      </c>
      <c r="H2875" s="1">
        <v>86</v>
      </c>
      <c r="I2875" s="1">
        <v>81</v>
      </c>
      <c r="J2875" s="1">
        <v>99</v>
      </c>
      <c r="K2875" s="2">
        <v>1990.25</v>
      </c>
      <c r="L2875" s="3">
        <v>2174.348125</v>
      </c>
      <c r="M2875" s="4">
        <v>70.667500000000103</v>
      </c>
      <c r="N2875" s="5">
        <v>57.475644437500002</v>
      </c>
      <c r="O2875" s="6">
        <v>7.5744253234518194E-2</v>
      </c>
    </row>
    <row r="2876" spans="1:15" x14ac:dyDescent="0.2">
      <c r="A2876" t="s">
        <v>48</v>
      </c>
      <c r="B2876" t="s">
        <v>49</v>
      </c>
      <c r="C2876">
        <v>2014</v>
      </c>
      <c r="D2876" t="s">
        <v>100</v>
      </c>
      <c r="E2876" t="s">
        <v>37</v>
      </c>
      <c r="F2876" t="s">
        <v>38</v>
      </c>
      <c r="G2876" t="s">
        <v>83</v>
      </c>
      <c r="H2876" s="1">
        <v>113</v>
      </c>
      <c r="I2876" s="1">
        <v>109</v>
      </c>
      <c r="J2876" s="1">
        <v>142</v>
      </c>
      <c r="K2876" s="2">
        <v>1717.55</v>
      </c>
      <c r="L2876" s="3">
        <v>1761.3475250000299</v>
      </c>
      <c r="M2876" s="4">
        <v>-55.910800000000002</v>
      </c>
      <c r="N2876" s="5">
        <v>-43.101188433600001</v>
      </c>
      <c r="O2876" s="6">
        <v>7.3622310849756803E-2</v>
      </c>
    </row>
    <row r="2877" spans="1:15" x14ac:dyDescent="0.2">
      <c r="A2877" t="s">
        <v>48</v>
      </c>
      <c r="B2877" t="s">
        <v>49</v>
      </c>
      <c r="C2877">
        <v>2014</v>
      </c>
      <c r="D2877" t="s">
        <v>100</v>
      </c>
      <c r="E2877" t="s">
        <v>37</v>
      </c>
      <c r="F2877" t="s">
        <v>39</v>
      </c>
      <c r="G2877" t="s">
        <v>84</v>
      </c>
      <c r="H2877" s="1">
        <v>125</v>
      </c>
      <c r="I2877" s="1">
        <v>114</v>
      </c>
      <c r="J2877" s="1">
        <v>151</v>
      </c>
      <c r="K2877" s="2">
        <v>1980.15</v>
      </c>
      <c r="L2877" s="3">
        <v>1963.3187250000101</v>
      </c>
      <c r="M2877" s="4">
        <v>-40.890900000000002</v>
      </c>
      <c r="N2877" s="5">
        <v>-40.028470028100003</v>
      </c>
      <c r="O2877" s="6">
        <v>6.8100901446860096E-2</v>
      </c>
    </row>
    <row r="2878" spans="1:15" x14ac:dyDescent="0.2">
      <c r="A2878" t="s">
        <v>48</v>
      </c>
      <c r="B2878" t="s">
        <v>49</v>
      </c>
      <c r="C2878">
        <v>2014</v>
      </c>
      <c r="D2878" t="s">
        <v>100</v>
      </c>
      <c r="E2878" t="s">
        <v>37</v>
      </c>
      <c r="F2878" t="s">
        <v>40</v>
      </c>
      <c r="G2878" t="s">
        <v>85</v>
      </c>
      <c r="H2878" s="1">
        <v>86</v>
      </c>
      <c r="I2878" s="1">
        <v>83</v>
      </c>
      <c r="J2878" s="1">
        <v>92</v>
      </c>
      <c r="K2878" s="2">
        <v>1414.7</v>
      </c>
      <c r="L2878" s="3">
        <v>1467.0439000000099</v>
      </c>
      <c r="M2878" s="4">
        <v>54.563299999999998</v>
      </c>
      <c r="N2878" s="5">
        <v>42.797651931099999</v>
      </c>
      <c r="O2878" s="6">
        <v>9.7759242242171404E-2</v>
      </c>
    </row>
    <row r="2879" spans="1:15" x14ac:dyDescent="0.2">
      <c r="A2879" t="s">
        <v>48</v>
      </c>
      <c r="B2879" t="s">
        <v>49</v>
      </c>
      <c r="C2879">
        <v>2014</v>
      </c>
      <c r="D2879" t="s">
        <v>100</v>
      </c>
      <c r="E2879" t="s">
        <v>37</v>
      </c>
      <c r="F2879" t="s">
        <v>41</v>
      </c>
      <c r="G2879" t="s">
        <v>86</v>
      </c>
      <c r="H2879" s="1">
        <v>112</v>
      </c>
      <c r="I2879" s="1">
        <v>105</v>
      </c>
      <c r="J2879" s="1">
        <v>133</v>
      </c>
      <c r="K2879" s="2">
        <v>1698.9</v>
      </c>
      <c r="L2879" s="3">
        <v>1748.1680999999901</v>
      </c>
      <c r="M2879" s="4">
        <v>-59.022300000000101</v>
      </c>
      <c r="N2879" s="5">
        <v>-54.877577027100003</v>
      </c>
      <c r="O2879" s="6">
        <v>9.3060215433515905E-2</v>
      </c>
    </row>
    <row r="2880" spans="1:15" x14ac:dyDescent="0.2">
      <c r="A2880" t="s">
        <v>48</v>
      </c>
      <c r="B2880" t="s">
        <v>49</v>
      </c>
      <c r="C2880">
        <v>2014</v>
      </c>
      <c r="D2880" t="s">
        <v>100</v>
      </c>
      <c r="E2880" t="s">
        <v>37</v>
      </c>
      <c r="F2880" t="s">
        <v>42</v>
      </c>
      <c r="G2880" t="s">
        <v>87</v>
      </c>
      <c r="H2880" s="1">
        <v>118</v>
      </c>
      <c r="I2880" s="1">
        <v>113</v>
      </c>
      <c r="J2880" s="1">
        <v>136</v>
      </c>
      <c r="K2880" s="2">
        <v>1715.25</v>
      </c>
      <c r="L2880" s="3">
        <v>1539.4368750000001</v>
      </c>
      <c r="M2880" s="4">
        <v>-41.636400000000002</v>
      </c>
      <c r="N2880" s="5">
        <v>-38.040513950399998</v>
      </c>
      <c r="O2880" s="6">
        <v>7.2146917358985596E-2</v>
      </c>
    </row>
    <row r="2881" spans="1:15" x14ac:dyDescent="0.2">
      <c r="A2881" t="s">
        <v>48</v>
      </c>
      <c r="B2881" t="s">
        <v>49</v>
      </c>
      <c r="C2881">
        <v>2014</v>
      </c>
      <c r="D2881" t="s">
        <v>100</v>
      </c>
      <c r="E2881" t="s">
        <v>37</v>
      </c>
      <c r="F2881" t="s">
        <v>43</v>
      </c>
      <c r="G2881" t="s">
        <v>88</v>
      </c>
      <c r="H2881" s="1">
        <v>56</v>
      </c>
      <c r="I2881" s="1">
        <v>54</v>
      </c>
      <c r="J2881" s="1">
        <v>64</v>
      </c>
      <c r="K2881" s="2">
        <v>905</v>
      </c>
      <c r="L2881" s="3">
        <v>968.34999999999502</v>
      </c>
      <c r="M2881" s="4">
        <v>120.8237</v>
      </c>
      <c r="N2881" s="5">
        <v>123.0271618169</v>
      </c>
      <c r="O2881" s="6">
        <v>5.96685082872929E-2</v>
      </c>
    </row>
    <row r="2882" spans="1:15" x14ac:dyDescent="0.2">
      <c r="A2882" t="s">
        <v>48</v>
      </c>
      <c r="B2882" t="s">
        <v>49</v>
      </c>
      <c r="C2882">
        <v>2015</v>
      </c>
      <c r="D2882" t="s">
        <v>89</v>
      </c>
      <c r="E2882" t="s">
        <v>16</v>
      </c>
      <c r="F2882" t="s">
        <v>17</v>
      </c>
      <c r="G2882" t="s">
        <v>65</v>
      </c>
      <c r="H2882" s="1">
        <v>44</v>
      </c>
      <c r="I2882" s="1">
        <v>44</v>
      </c>
      <c r="J2882" s="1">
        <v>46</v>
      </c>
      <c r="K2882" s="2">
        <v>704</v>
      </c>
      <c r="L2882" s="3">
        <v>675.84</v>
      </c>
      <c r="M2882" s="4">
        <v>175.095</v>
      </c>
      <c r="N2882" s="5">
        <v>159.17010974999999</v>
      </c>
      <c r="O2882" s="6">
        <v>0</v>
      </c>
    </row>
    <row r="2883" spans="1:15" x14ac:dyDescent="0.2">
      <c r="A2883" t="s">
        <v>48</v>
      </c>
      <c r="B2883" t="s">
        <v>49</v>
      </c>
      <c r="C2883">
        <v>2015</v>
      </c>
      <c r="D2883" t="s">
        <v>89</v>
      </c>
      <c r="E2883" t="s">
        <v>16</v>
      </c>
      <c r="F2883" t="s">
        <v>18</v>
      </c>
      <c r="G2883" t="s">
        <v>66</v>
      </c>
      <c r="H2883" s="1">
        <v>46</v>
      </c>
      <c r="I2883" s="1">
        <v>44</v>
      </c>
      <c r="J2883" s="1">
        <v>52</v>
      </c>
      <c r="K2883" s="2">
        <v>659</v>
      </c>
      <c r="L2883" s="3">
        <v>540.38</v>
      </c>
      <c r="M2883" s="4">
        <v>157.82400000000001</v>
      </c>
      <c r="N2883" s="5">
        <v>140.74113023999999</v>
      </c>
      <c r="O2883" s="6">
        <v>0</v>
      </c>
    </row>
    <row r="2884" spans="1:15" x14ac:dyDescent="0.2">
      <c r="A2884" t="s">
        <v>48</v>
      </c>
      <c r="B2884" t="s">
        <v>49</v>
      </c>
      <c r="C2884">
        <v>2015</v>
      </c>
      <c r="D2884" t="s">
        <v>89</v>
      </c>
      <c r="E2884" t="s">
        <v>16</v>
      </c>
      <c r="F2884" t="s">
        <v>19</v>
      </c>
      <c r="G2884" t="s">
        <v>67</v>
      </c>
      <c r="H2884" s="1">
        <v>58</v>
      </c>
      <c r="I2884" s="1">
        <v>55</v>
      </c>
      <c r="J2884" s="1">
        <v>65</v>
      </c>
      <c r="K2884" s="2">
        <v>487</v>
      </c>
      <c r="L2884" s="3">
        <v>404.21</v>
      </c>
      <c r="M2884" s="4">
        <v>104.956</v>
      </c>
      <c r="N2884" s="5">
        <v>89.258780639999998</v>
      </c>
      <c r="O2884" s="6">
        <v>0</v>
      </c>
    </row>
    <row r="2885" spans="1:15" x14ac:dyDescent="0.2">
      <c r="A2885" t="s">
        <v>48</v>
      </c>
      <c r="B2885" t="s">
        <v>49</v>
      </c>
      <c r="C2885">
        <v>2015</v>
      </c>
      <c r="D2885" t="s">
        <v>89</v>
      </c>
      <c r="E2885" t="s">
        <v>16</v>
      </c>
      <c r="F2885" t="s">
        <v>20</v>
      </c>
      <c r="G2885" t="s">
        <v>68</v>
      </c>
      <c r="H2885" s="1">
        <v>56</v>
      </c>
      <c r="I2885" s="1">
        <v>56</v>
      </c>
      <c r="J2885" s="1">
        <v>62</v>
      </c>
      <c r="K2885" s="2">
        <v>561</v>
      </c>
      <c r="L2885" s="3">
        <v>589.04999999999995</v>
      </c>
      <c r="M2885" s="4">
        <v>114.255</v>
      </c>
      <c r="N2885" s="5">
        <v>108.25089975</v>
      </c>
      <c r="O2885" s="6">
        <v>0</v>
      </c>
    </row>
    <row r="2886" spans="1:15" x14ac:dyDescent="0.2">
      <c r="A2886" t="s">
        <v>48</v>
      </c>
      <c r="B2886" t="s">
        <v>49</v>
      </c>
      <c r="C2886">
        <v>2015</v>
      </c>
      <c r="D2886" t="s">
        <v>89</v>
      </c>
      <c r="E2886" t="s">
        <v>16</v>
      </c>
      <c r="F2886" t="s">
        <v>21</v>
      </c>
      <c r="G2886" t="s">
        <v>69</v>
      </c>
      <c r="H2886" s="1">
        <v>37</v>
      </c>
      <c r="I2886" s="1">
        <v>36</v>
      </c>
      <c r="J2886" s="1">
        <v>40</v>
      </c>
      <c r="K2886" s="2">
        <v>1513</v>
      </c>
      <c r="L2886" s="3">
        <v>1255.79</v>
      </c>
      <c r="M2886" s="4">
        <v>381.24599999999998</v>
      </c>
      <c r="N2886" s="5">
        <v>366.93402515999901</v>
      </c>
      <c r="O2886" s="6">
        <v>0</v>
      </c>
    </row>
    <row r="2887" spans="1:15" x14ac:dyDescent="0.2">
      <c r="A2887" t="s">
        <v>48</v>
      </c>
      <c r="B2887" t="s">
        <v>49</v>
      </c>
      <c r="C2887">
        <v>2015</v>
      </c>
      <c r="D2887" t="s">
        <v>89</v>
      </c>
      <c r="E2887" t="s">
        <v>16</v>
      </c>
      <c r="F2887" t="s">
        <v>22</v>
      </c>
      <c r="G2887" t="s">
        <v>70</v>
      </c>
      <c r="H2887" s="1">
        <v>47</v>
      </c>
      <c r="I2887" s="1">
        <v>46</v>
      </c>
      <c r="J2887" s="1">
        <v>55</v>
      </c>
      <c r="K2887" s="2">
        <v>680</v>
      </c>
      <c r="L2887" s="3">
        <v>748</v>
      </c>
      <c r="M2887" s="4">
        <v>169.58099999999999</v>
      </c>
      <c r="N2887" s="5">
        <v>190.91598561000001</v>
      </c>
      <c r="O2887" s="6">
        <v>0</v>
      </c>
    </row>
    <row r="2888" spans="1:15" x14ac:dyDescent="0.2">
      <c r="A2888" t="s">
        <v>48</v>
      </c>
      <c r="B2888" t="s">
        <v>49</v>
      </c>
      <c r="C2888">
        <v>2015</v>
      </c>
      <c r="D2888" t="s">
        <v>89</v>
      </c>
      <c r="E2888" t="s">
        <v>23</v>
      </c>
      <c r="F2888" t="s">
        <v>24</v>
      </c>
      <c r="G2888" t="s">
        <v>71</v>
      </c>
      <c r="H2888" s="1">
        <v>25</v>
      </c>
      <c r="I2888" s="1">
        <v>25</v>
      </c>
      <c r="J2888" s="1">
        <v>26</v>
      </c>
      <c r="K2888" s="2">
        <v>8430</v>
      </c>
      <c r="L2888" s="3">
        <v>9104.4</v>
      </c>
      <c r="M2888" s="4">
        <v>1609.3224</v>
      </c>
      <c r="N2888" s="5">
        <v>1314.4559125824001</v>
      </c>
      <c r="O2888" s="6">
        <v>0</v>
      </c>
    </row>
    <row r="2889" spans="1:15" x14ac:dyDescent="0.2">
      <c r="A2889" t="s">
        <v>48</v>
      </c>
      <c r="B2889" t="s">
        <v>49</v>
      </c>
      <c r="C2889">
        <v>2015</v>
      </c>
      <c r="D2889" t="s">
        <v>89</v>
      </c>
      <c r="E2889" t="s">
        <v>23</v>
      </c>
      <c r="F2889" t="s">
        <v>25</v>
      </c>
      <c r="G2889" t="s">
        <v>72</v>
      </c>
      <c r="H2889" s="1">
        <v>20</v>
      </c>
      <c r="I2889" s="1">
        <v>20</v>
      </c>
      <c r="J2889" s="1">
        <v>21</v>
      </c>
      <c r="K2889" s="2">
        <v>10000</v>
      </c>
      <c r="L2889" s="3">
        <v>10100</v>
      </c>
      <c r="M2889" s="4">
        <v>2088.7175999999999</v>
      </c>
      <c r="N2889" s="5">
        <v>2354.3523494975998</v>
      </c>
      <c r="O2889" s="6">
        <v>0</v>
      </c>
    </row>
    <row r="2890" spans="1:15" x14ac:dyDescent="0.2">
      <c r="A2890" t="s">
        <v>48</v>
      </c>
      <c r="B2890" t="s">
        <v>49</v>
      </c>
      <c r="C2890">
        <v>2015</v>
      </c>
      <c r="D2890" t="s">
        <v>89</v>
      </c>
      <c r="E2890" t="s">
        <v>23</v>
      </c>
      <c r="F2890" t="s">
        <v>26</v>
      </c>
      <c r="G2890" t="s">
        <v>73</v>
      </c>
      <c r="H2890" s="1">
        <v>17</v>
      </c>
      <c r="I2890" s="1">
        <v>17</v>
      </c>
      <c r="J2890" s="1">
        <v>18</v>
      </c>
      <c r="K2890" s="2">
        <v>2009</v>
      </c>
      <c r="L2890" s="3">
        <v>1627.29</v>
      </c>
      <c r="M2890" s="4">
        <v>403.87599999999998</v>
      </c>
      <c r="N2890" s="5">
        <v>363.98920623999999</v>
      </c>
      <c r="O2890" s="6">
        <v>0</v>
      </c>
    </row>
    <row r="2891" spans="1:15" x14ac:dyDescent="0.2">
      <c r="A2891" t="s">
        <v>48</v>
      </c>
      <c r="B2891" t="s">
        <v>49</v>
      </c>
      <c r="C2891">
        <v>2015</v>
      </c>
      <c r="D2891" t="s">
        <v>89</v>
      </c>
      <c r="E2891" t="s">
        <v>23</v>
      </c>
      <c r="F2891" t="s">
        <v>27</v>
      </c>
      <c r="G2891" t="s">
        <v>74</v>
      </c>
      <c r="H2891" s="1">
        <v>19</v>
      </c>
      <c r="I2891" s="1">
        <v>19</v>
      </c>
      <c r="J2891" s="1">
        <v>21</v>
      </c>
      <c r="K2891" s="2">
        <v>8846</v>
      </c>
      <c r="L2891" s="3">
        <v>9376.76</v>
      </c>
      <c r="M2891" s="4">
        <v>1709.7945999999999</v>
      </c>
      <c r="N2891" s="5">
        <v>1945.65392589161</v>
      </c>
      <c r="O2891" s="6">
        <v>0</v>
      </c>
    </row>
    <row r="2892" spans="1:15" x14ac:dyDescent="0.2">
      <c r="A2892" t="s">
        <v>48</v>
      </c>
      <c r="B2892" t="s">
        <v>49</v>
      </c>
      <c r="C2892">
        <v>2015</v>
      </c>
      <c r="D2892" t="s">
        <v>89</v>
      </c>
      <c r="E2892" t="s">
        <v>23</v>
      </c>
      <c r="F2892" t="s">
        <v>28</v>
      </c>
      <c r="G2892" t="s">
        <v>75</v>
      </c>
      <c r="H2892" s="1">
        <v>22</v>
      </c>
      <c r="I2892" s="1">
        <v>22</v>
      </c>
      <c r="J2892" s="1">
        <v>23</v>
      </c>
      <c r="K2892" s="2">
        <v>5525</v>
      </c>
      <c r="L2892" s="3">
        <v>6077.5</v>
      </c>
      <c r="M2892" s="4">
        <v>1102.1138000000001</v>
      </c>
      <c r="N2892" s="5">
        <v>1048.2623155044</v>
      </c>
      <c r="O2892" s="6">
        <v>0</v>
      </c>
    </row>
    <row r="2893" spans="1:15" x14ac:dyDescent="0.2">
      <c r="A2893" t="s">
        <v>48</v>
      </c>
      <c r="B2893" t="s">
        <v>49</v>
      </c>
      <c r="C2893">
        <v>2015</v>
      </c>
      <c r="D2893" t="s">
        <v>89</v>
      </c>
      <c r="E2893" t="s">
        <v>23</v>
      </c>
      <c r="F2893" t="s">
        <v>29</v>
      </c>
      <c r="G2893" t="s">
        <v>76</v>
      </c>
      <c r="H2893" s="1">
        <v>14</v>
      </c>
      <c r="I2893" s="1">
        <v>14</v>
      </c>
      <c r="J2893" s="1">
        <v>15</v>
      </c>
      <c r="K2893" s="2">
        <v>8200</v>
      </c>
      <c r="L2893" s="3">
        <v>6888</v>
      </c>
      <c r="M2893" s="4">
        <v>1675.0609999999999</v>
      </c>
      <c r="N2893" s="5">
        <v>1540.03433279</v>
      </c>
      <c r="O2893" s="6">
        <v>0</v>
      </c>
    </row>
    <row r="2894" spans="1:15" x14ac:dyDescent="0.2">
      <c r="A2894" t="s">
        <v>48</v>
      </c>
      <c r="B2894" t="s">
        <v>49</v>
      </c>
      <c r="C2894">
        <v>2015</v>
      </c>
      <c r="D2894" t="s">
        <v>89</v>
      </c>
      <c r="E2894" t="s">
        <v>30</v>
      </c>
      <c r="F2894" t="s">
        <v>31</v>
      </c>
      <c r="G2894" t="s">
        <v>77</v>
      </c>
      <c r="H2894" s="1">
        <v>63</v>
      </c>
      <c r="I2894" s="1">
        <v>62</v>
      </c>
      <c r="J2894" s="1">
        <v>81</v>
      </c>
      <c r="K2894" s="2">
        <v>1022</v>
      </c>
      <c r="L2894" s="3">
        <v>817.6</v>
      </c>
      <c r="M2894" s="4">
        <v>89.287499999999895</v>
      </c>
      <c r="N2894" s="5">
        <v>72.959048437500002</v>
      </c>
      <c r="O2894" s="6">
        <v>0</v>
      </c>
    </row>
    <row r="2895" spans="1:15" x14ac:dyDescent="0.2">
      <c r="A2895" t="s">
        <v>48</v>
      </c>
      <c r="B2895" t="s">
        <v>49</v>
      </c>
      <c r="C2895">
        <v>2015</v>
      </c>
      <c r="D2895" t="s">
        <v>89</v>
      </c>
      <c r="E2895" t="s">
        <v>30</v>
      </c>
      <c r="F2895" t="s">
        <v>32</v>
      </c>
      <c r="G2895" t="s">
        <v>78</v>
      </c>
      <c r="H2895" s="1">
        <v>70</v>
      </c>
      <c r="I2895" s="1">
        <v>69</v>
      </c>
      <c r="J2895" s="1">
        <v>84</v>
      </c>
      <c r="K2895" s="2">
        <v>1061</v>
      </c>
      <c r="L2895" s="3">
        <v>1177.71</v>
      </c>
      <c r="M2895" s="4">
        <v>82.554500000000104</v>
      </c>
      <c r="N2895" s="5">
        <v>83.837809702500195</v>
      </c>
      <c r="O2895" s="6">
        <v>0</v>
      </c>
    </row>
    <row r="2896" spans="1:15" x14ac:dyDescent="0.2">
      <c r="A2896" t="s">
        <v>48</v>
      </c>
      <c r="B2896" t="s">
        <v>49</v>
      </c>
      <c r="C2896">
        <v>2015</v>
      </c>
      <c r="D2896" t="s">
        <v>89</v>
      </c>
      <c r="E2896" t="s">
        <v>30</v>
      </c>
      <c r="F2896" t="s">
        <v>33</v>
      </c>
      <c r="G2896" t="s">
        <v>79</v>
      </c>
      <c r="H2896" s="1">
        <v>64</v>
      </c>
      <c r="I2896" s="1">
        <v>63</v>
      </c>
      <c r="J2896" s="1">
        <v>69</v>
      </c>
      <c r="K2896" s="2">
        <v>1042</v>
      </c>
      <c r="L2896" s="3">
        <v>1156.6199999999999</v>
      </c>
      <c r="M2896" s="4">
        <v>85.217500000000001</v>
      </c>
      <c r="N2896" s="5">
        <v>88.811548062500094</v>
      </c>
      <c r="O2896" s="6">
        <v>0</v>
      </c>
    </row>
    <row r="2897" spans="1:15" x14ac:dyDescent="0.2">
      <c r="A2897" t="s">
        <v>48</v>
      </c>
      <c r="B2897" t="s">
        <v>49</v>
      </c>
      <c r="C2897">
        <v>2015</v>
      </c>
      <c r="D2897" t="s">
        <v>89</v>
      </c>
      <c r="E2897" t="s">
        <v>30</v>
      </c>
      <c r="F2897" t="s">
        <v>34</v>
      </c>
      <c r="G2897" t="s">
        <v>80</v>
      </c>
      <c r="H2897" s="1">
        <v>67</v>
      </c>
      <c r="I2897" s="1">
        <v>65</v>
      </c>
      <c r="J2897" s="1">
        <v>81</v>
      </c>
      <c r="K2897" s="2">
        <v>1052</v>
      </c>
      <c r="L2897" s="3">
        <v>925.76</v>
      </c>
      <c r="M2897" s="4">
        <v>102.4385</v>
      </c>
      <c r="N2897" s="5">
        <v>104.9364628225</v>
      </c>
      <c r="O2897" s="6">
        <v>0</v>
      </c>
    </row>
    <row r="2898" spans="1:15" x14ac:dyDescent="0.2">
      <c r="A2898" t="s">
        <v>48</v>
      </c>
      <c r="B2898" t="s">
        <v>49</v>
      </c>
      <c r="C2898">
        <v>2015</v>
      </c>
      <c r="D2898" t="s">
        <v>89</v>
      </c>
      <c r="E2898" t="s">
        <v>30</v>
      </c>
      <c r="F2898" t="s">
        <v>35</v>
      </c>
      <c r="G2898" t="s">
        <v>81</v>
      </c>
      <c r="H2898" s="1">
        <v>68</v>
      </c>
      <c r="I2898" s="1">
        <v>66</v>
      </c>
      <c r="J2898" s="1">
        <v>80</v>
      </c>
      <c r="K2898" s="2">
        <v>1141</v>
      </c>
      <c r="L2898" s="3">
        <v>1072.54</v>
      </c>
      <c r="M2898" s="4">
        <v>97.5655</v>
      </c>
      <c r="N2898" s="5">
        <v>90.184182097499999</v>
      </c>
      <c r="O2898" s="6">
        <v>0</v>
      </c>
    </row>
    <row r="2899" spans="1:15" x14ac:dyDescent="0.2">
      <c r="A2899" t="s">
        <v>48</v>
      </c>
      <c r="B2899" t="s">
        <v>49</v>
      </c>
      <c r="C2899">
        <v>2015</v>
      </c>
      <c r="D2899" t="s">
        <v>89</v>
      </c>
      <c r="E2899" t="s">
        <v>30</v>
      </c>
      <c r="F2899" t="s">
        <v>36</v>
      </c>
      <c r="G2899" t="s">
        <v>82</v>
      </c>
      <c r="H2899" s="1">
        <v>56</v>
      </c>
      <c r="I2899" s="1">
        <v>55</v>
      </c>
      <c r="J2899" s="1">
        <v>62</v>
      </c>
      <c r="K2899" s="2">
        <v>1221</v>
      </c>
      <c r="L2899" s="3">
        <v>1221</v>
      </c>
      <c r="M2899" s="4">
        <v>119.7975</v>
      </c>
      <c r="N2899" s="5">
        <v>106.8623649375</v>
      </c>
      <c r="O2899" s="6">
        <v>0</v>
      </c>
    </row>
    <row r="2900" spans="1:15" x14ac:dyDescent="0.2">
      <c r="A2900" t="s">
        <v>48</v>
      </c>
      <c r="B2900" t="s">
        <v>49</v>
      </c>
      <c r="C2900">
        <v>2015</v>
      </c>
      <c r="D2900" t="s">
        <v>89</v>
      </c>
      <c r="E2900" t="s">
        <v>37</v>
      </c>
      <c r="F2900" t="s">
        <v>38</v>
      </c>
      <c r="G2900" t="s">
        <v>83</v>
      </c>
      <c r="H2900" s="1">
        <v>91</v>
      </c>
      <c r="I2900" s="1">
        <v>87</v>
      </c>
      <c r="J2900" s="1">
        <v>123</v>
      </c>
      <c r="K2900" s="2">
        <v>1583</v>
      </c>
      <c r="L2900" s="3">
        <v>1408.87</v>
      </c>
      <c r="M2900" s="4">
        <v>64.370599999999996</v>
      </c>
      <c r="N2900" s="5">
        <v>56.407570556400003</v>
      </c>
      <c r="O2900" s="6">
        <v>0</v>
      </c>
    </row>
    <row r="2901" spans="1:15" x14ac:dyDescent="0.2">
      <c r="A2901" t="s">
        <v>48</v>
      </c>
      <c r="B2901" t="s">
        <v>49</v>
      </c>
      <c r="C2901">
        <v>2015</v>
      </c>
      <c r="D2901" t="s">
        <v>89</v>
      </c>
      <c r="E2901" t="s">
        <v>37</v>
      </c>
      <c r="F2901" t="s">
        <v>39</v>
      </c>
      <c r="G2901" t="s">
        <v>84</v>
      </c>
      <c r="H2901" s="1">
        <v>75</v>
      </c>
      <c r="I2901" s="1">
        <v>72</v>
      </c>
      <c r="J2901" s="1">
        <v>93</v>
      </c>
      <c r="K2901" s="2">
        <v>1327</v>
      </c>
      <c r="L2901" s="3">
        <v>1472.97</v>
      </c>
      <c r="M2901" s="4">
        <v>55.950699999999998</v>
      </c>
      <c r="N2901" s="5">
        <v>43.109622695100001</v>
      </c>
      <c r="O2901" s="6">
        <v>0</v>
      </c>
    </row>
    <row r="2902" spans="1:15" x14ac:dyDescent="0.2">
      <c r="A2902" t="s">
        <v>48</v>
      </c>
      <c r="B2902" t="s">
        <v>49</v>
      </c>
      <c r="C2902">
        <v>2015</v>
      </c>
      <c r="D2902" t="s">
        <v>89</v>
      </c>
      <c r="E2902" t="s">
        <v>37</v>
      </c>
      <c r="F2902" t="s">
        <v>40</v>
      </c>
      <c r="G2902" t="s">
        <v>85</v>
      </c>
      <c r="H2902" s="1">
        <v>69</v>
      </c>
      <c r="I2902" s="1">
        <v>68</v>
      </c>
      <c r="J2902" s="1">
        <v>87</v>
      </c>
      <c r="K2902" s="2">
        <v>1246</v>
      </c>
      <c r="L2902" s="3">
        <v>1320.76</v>
      </c>
      <c r="M2902" s="4">
        <v>138.62289999999999</v>
      </c>
      <c r="N2902" s="5">
        <v>139.4863820441</v>
      </c>
      <c r="O2902" s="6">
        <v>0</v>
      </c>
    </row>
    <row r="2903" spans="1:15" x14ac:dyDescent="0.2">
      <c r="A2903" t="s">
        <v>48</v>
      </c>
      <c r="B2903" t="s">
        <v>49</v>
      </c>
      <c r="C2903">
        <v>2015</v>
      </c>
      <c r="D2903" t="s">
        <v>89</v>
      </c>
      <c r="E2903" t="s">
        <v>37</v>
      </c>
      <c r="F2903" t="s">
        <v>41</v>
      </c>
      <c r="G2903" t="s">
        <v>86</v>
      </c>
      <c r="H2903" s="1">
        <v>67</v>
      </c>
      <c r="I2903" s="1">
        <v>64</v>
      </c>
      <c r="J2903" s="1">
        <v>80</v>
      </c>
      <c r="K2903" s="2">
        <v>1096</v>
      </c>
      <c r="L2903" s="3">
        <v>898.72</v>
      </c>
      <c r="M2903" s="4">
        <v>52.848700000000001</v>
      </c>
      <c r="N2903" s="5">
        <v>58.053609916899902</v>
      </c>
      <c r="O2903" s="6">
        <v>0</v>
      </c>
    </row>
    <row r="2904" spans="1:15" x14ac:dyDescent="0.2">
      <c r="A2904" t="s">
        <v>48</v>
      </c>
      <c r="B2904" t="s">
        <v>49</v>
      </c>
      <c r="C2904">
        <v>2015</v>
      </c>
      <c r="D2904" t="s">
        <v>89</v>
      </c>
      <c r="E2904" t="s">
        <v>37</v>
      </c>
      <c r="F2904" t="s">
        <v>42</v>
      </c>
      <c r="G2904" t="s">
        <v>87</v>
      </c>
      <c r="H2904" s="1">
        <v>63</v>
      </c>
      <c r="I2904" s="1">
        <v>61</v>
      </c>
      <c r="J2904" s="1">
        <v>67</v>
      </c>
      <c r="K2904" s="2">
        <v>921</v>
      </c>
      <c r="L2904" s="3">
        <v>792.06</v>
      </c>
      <c r="M2904" s="4">
        <v>43.592700000000001</v>
      </c>
      <c r="N2904" s="5">
        <v>38.975056067099999</v>
      </c>
      <c r="O2904" s="6">
        <v>0</v>
      </c>
    </row>
    <row r="2905" spans="1:15" x14ac:dyDescent="0.2">
      <c r="A2905" t="s">
        <v>48</v>
      </c>
      <c r="B2905" t="s">
        <v>49</v>
      </c>
      <c r="C2905">
        <v>2015</v>
      </c>
      <c r="D2905" t="s">
        <v>89</v>
      </c>
      <c r="E2905" t="s">
        <v>37</v>
      </c>
      <c r="F2905" t="s">
        <v>43</v>
      </c>
      <c r="G2905" t="s">
        <v>88</v>
      </c>
      <c r="H2905" s="1">
        <v>49</v>
      </c>
      <c r="I2905" s="1">
        <v>48</v>
      </c>
      <c r="J2905" s="1">
        <v>56</v>
      </c>
      <c r="K2905" s="2">
        <v>791</v>
      </c>
      <c r="L2905" s="3">
        <v>656.53</v>
      </c>
      <c r="M2905" s="4">
        <v>141.4907</v>
      </c>
      <c r="N2905" s="5">
        <v>122.40261413509999</v>
      </c>
      <c r="O2905" s="6">
        <v>0</v>
      </c>
    </row>
    <row r="2906" spans="1:15" x14ac:dyDescent="0.2">
      <c r="A2906" t="s">
        <v>48</v>
      </c>
      <c r="B2906" t="s">
        <v>49</v>
      </c>
      <c r="C2906">
        <v>2015</v>
      </c>
      <c r="D2906" t="s">
        <v>90</v>
      </c>
      <c r="E2906" t="s">
        <v>16</v>
      </c>
      <c r="F2906" t="s">
        <v>17</v>
      </c>
      <c r="G2906" t="s">
        <v>65</v>
      </c>
      <c r="H2906" s="1">
        <v>55</v>
      </c>
      <c r="I2906" s="1">
        <v>51</v>
      </c>
      <c r="J2906" s="1">
        <v>63</v>
      </c>
      <c r="K2906" s="2">
        <v>1032</v>
      </c>
      <c r="L2906" s="3">
        <v>1042.32</v>
      </c>
      <c r="M2906" s="4">
        <v>257.642</v>
      </c>
      <c r="N2906" s="5">
        <v>217.34163835999999</v>
      </c>
      <c r="O2906" s="6">
        <v>0</v>
      </c>
    </row>
    <row r="2907" spans="1:15" x14ac:dyDescent="0.2">
      <c r="A2907" t="s">
        <v>48</v>
      </c>
      <c r="B2907" t="s">
        <v>49</v>
      </c>
      <c r="C2907">
        <v>2015</v>
      </c>
      <c r="D2907" t="s">
        <v>90</v>
      </c>
      <c r="E2907" t="s">
        <v>16</v>
      </c>
      <c r="F2907" t="s">
        <v>18</v>
      </c>
      <c r="G2907" t="s">
        <v>66</v>
      </c>
      <c r="H2907" s="1">
        <v>61</v>
      </c>
      <c r="I2907" s="1">
        <v>58</v>
      </c>
      <c r="J2907" s="1">
        <v>64</v>
      </c>
      <c r="K2907" s="2">
        <v>812</v>
      </c>
      <c r="L2907" s="3">
        <v>657.72</v>
      </c>
      <c r="M2907" s="4">
        <v>201.96199999999999</v>
      </c>
      <c r="N2907" s="5">
        <v>167.70520556</v>
      </c>
      <c r="O2907" s="6">
        <v>0</v>
      </c>
    </row>
    <row r="2908" spans="1:15" x14ac:dyDescent="0.2">
      <c r="A2908" t="s">
        <v>48</v>
      </c>
      <c r="B2908" t="s">
        <v>49</v>
      </c>
      <c r="C2908">
        <v>2015</v>
      </c>
      <c r="D2908" t="s">
        <v>90</v>
      </c>
      <c r="E2908" t="s">
        <v>16</v>
      </c>
      <c r="F2908" t="s">
        <v>19</v>
      </c>
      <c r="G2908" t="s">
        <v>67</v>
      </c>
      <c r="H2908" s="1">
        <v>77</v>
      </c>
      <c r="I2908" s="1">
        <v>76</v>
      </c>
      <c r="J2908" s="1">
        <v>87</v>
      </c>
      <c r="K2908" s="2">
        <v>701</v>
      </c>
      <c r="L2908" s="3">
        <v>785.12</v>
      </c>
      <c r="M2908" s="4">
        <v>151.55500000000001</v>
      </c>
      <c r="N2908" s="5">
        <v>172.09828024999999</v>
      </c>
      <c r="O2908" s="6">
        <v>0</v>
      </c>
    </row>
    <row r="2909" spans="1:15" x14ac:dyDescent="0.2">
      <c r="A2909" t="s">
        <v>48</v>
      </c>
      <c r="B2909" t="s">
        <v>49</v>
      </c>
      <c r="C2909">
        <v>2015</v>
      </c>
      <c r="D2909" t="s">
        <v>90</v>
      </c>
      <c r="E2909" t="s">
        <v>16</v>
      </c>
      <c r="F2909" t="s">
        <v>20</v>
      </c>
      <c r="G2909" t="s">
        <v>68</v>
      </c>
      <c r="H2909" s="1">
        <v>74</v>
      </c>
      <c r="I2909" s="1">
        <v>71</v>
      </c>
      <c r="J2909" s="1">
        <v>89</v>
      </c>
      <c r="K2909" s="2">
        <v>700</v>
      </c>
      <c r="L2909" s="3">
        <v>553</v>
      </c>
      <c r="M2909" s="4">
        <v>133.096</v>
      </c>
      <c r="N2909" s="5">
        <v>126.56897216</v>
      </c>
      <c r="O2909" s="6">
        <v>0</v>
      </c>
    </row>
    <row r="2910" spans="1:15" x14ac:dyDescent="0.2">
      <c r="A2910" t="s">
        <v>48</v>
      </c>
      <c r="B2910" t="s">
        <v>49</v>
      </c>
      <c r="C2910">
        <v>2015</v>
      </c>
      <c r="D2910" t="s">
        <v>90</v>
      </c>
      <c r="E2910" t="s">
        <v>16</v>
      </c>
      <c r="F2910" t="s">
        <v>21</v>
      </c>
      <c r="G2910" t="s">
        <v>69</v>
      </c>
      <c r="H2910" s="1">
        <v>55</v>
      </c>
      <c r="I2910" s="1">
        <v>51</v>
      </c>
      <c r="J2910" s="1">
        <v>59</v>
      </c>
      <c r="K2910" s="2">
        <v>1718</v>
      </c>
      <c r="L2910" s="3">
        <v>1494.66</v>
      </c>
      <c r="M2910" s="4">
        <v>432.19600000000003</v>
      </c>
      <c r="N2910" s="5">
        <v>349.231655840001</v>
      </c>
      <c r="O2910" s="6">
        <v>0</v>
      </c>
    </row>
    <row r="2911" spans="1:15" x14ac:dyDescent="0.2">
      <c r="A2911" t="s">
        <v>48</v>
      </c>
      <c r="B2911" t="s">
        <v>49</v>
      </c>
      <c r="C2911">
        <v>2015</v>
      </c>
      <c r="D2911" t="s">
        <v>90</v>
      </c>
      <c r="E2911" t="s">
        <v>16</v>
      </c>
      <c r="F2911" t="s">
        <v>22</v>
      </c>
      <c r="G2911" t="s">
        <v>70</v>
      </c>
      <c r="H2911" s="1">
        <v>57</v>
      </c>
      <c r="I2911" s="1">
        <v>56</v>
      </c>
      <c r="J2911" s="1">
        <v>69</v>
      </c>
      <c r="K2911" s="2">
        <v>877</v>
      </c>
      <c r="L2911" s="3">
        <v>859.46</v>
      </c>
      <c r="M2911" s="4">
        <v>213.55799999999999</v>
      </c>
      <c r="N2911" s="5">
        <v>212.61407363999999</v>
      </c>
      <c r="O2911" s="6">
        <v>0</v>
      </c>
    </row>
    <row r="2912" spans="1:15" x14ac:dyDescent="0.2">
      <c r="A2912" t="s">
        <v>48</v>
      </c>
      <c r="B2912" t="s">
        <v>49</v>
      </c>
      <c r="C2912">
        <v>2015</v>
      </c>
      <c r="D2912" t="s">
        <v>90</v>
      </c>
      <c r="E2912" t="s">
        <v>23</v>
      </c>
      <c r="F2912" t="s">
        <v>24</v>
      </c>
      <c r="G2912" t="s">
        <v>71</v>
      </c>
      <c r="H2912" s="1">
        <v>34</v>
      </c>
      <c r="I2912" s="1">
        <v>34</v>
      </c>
      <c r="J2912" s="1">
        <v>37</v>
      </c>
      <c r="K2912" s="2">
        <v>6180</v>
      </c>
      <c r="L2912" s="3">
        <v>6180</v>
      </c>
      <c r="M2912" s="4">
        <v>1194.221</v>
      </c>
      <c r="N2912" s="5">
        <v>940.79536158999497</v>
      </c>
      <c r="O2912" s="6">
        <v>0</v>
      </c>
    </row>
    <row r="2913" spans="1:15" x14ac:dyDescent="0.2">
      <c r="A2913" t="s">
        <v>48</v>
      </c>
      <c r="B2913" t="s">
        <v>49</v>
      </c>
      <c r="C2913">
        <v>2015</v>
      </c>
      <c r="D2913" t="s">
        <v>90</v>
      </c>
      <c r="E2913" t="s">
        <v>23</v>
      </c>
      <c r="F2913" t="s">
        <v>25</v>
      </c>
      <c r="G2913" t="s">
        <v>72</v>
      </c>
      <c r="H2913" s="1">
        <v>24</v>
      </c>
      <c r="I2913" s="1">
        <v>24</v>
      </c>
      <c r="J2913" s="1">
        <v>24</v>
      </c>
      <c r="K2913" s="2">
        <v>11820</v>
      </c>
      <c r="L2913" s="3">
        <v>11465.4</v>
      </c>
      <c r="M2913" s="4">
        <v>2347.5695999999998</v>
      </c>
      <c r="N2913" s="5">
        <v>1982.0624035583901</v>
      </c>
      <c r="O2913" s="6">
        <v>0</v>
      </c>
    </row>
    <row r="2914" spans="1:15" x14ac:dyDescent="0.2">
      <c r="A2914" t="s">
        <v>48</v>
      </c>
      <c r="B2914" t="s">
        <v>49</v>
      </c>
      <c r="C2914">
        <v>2015</v>
      </c>
      <c r="D2914" t="s">
        <v>90</v>
      </c>
      <c r="E2914" t="s">
        <v>23</v>
      </c>
      <c r="F2914" t="s">
        <v>26</v>
      </c>
      <c r="G2914" t="s">
        <v>73</v>
      </c>
      <c r="H2914" s="1">
        <v>31</v>
      </c>
      <c r="I2914" s="1">
        <v>30</v>
      </c>
      <c r="J2914" s="1">
        <v>34</v>
      </c>
      <c r="K2914" s="2">
        <v>4827</v>
      </c>
      <c r="L2914" s="3">
        <v>4633.92</v>
      </c>
      <c r="M2914" s="4">
        <v>986.79579999999999</v>
      </c>
      <c r="N2914" s="5">
        <v>1113.0642169764001</v>
      </c>
      <c r="O2914" s="6">
        <v>0</v>
      </c>
    </row>
    <row r="2915" spans="1:15" x14ac:dyDescent="0.2">
      <c r="A2915" t="s">
        <v>48</v>
      </c>
      <c r="B2915" t="s">
        <v>49</v>
      </c>
      <c r="C2915">
        <v>2015</v>
      </c>
      <c r="D2915" t="s">
        <v>90</v>
      </c>
      <c r="E2915" t="s">
        <v>23</v>
      </c>
      <c r="F2915" t="s">
        <v>27</v>
      </c>
      <c r="G2915" t="s">
        <v>74</v>
      </c>
      <c r="H2915" s="1">
        <v>26</v>
      </c>
      <c r="I2915" s="1">
        <v>26</v>
      </c>
      <c r="J2915" s="1">
        <v>26</v>
      </c>
      <c r="K2915" s="2">
        <v>9186</v>
      </c>
      <c r="L2915" s="3">
        <v>7899.96</v>
      </c>
      <c r="M2915" s="4">
        <v>1831.0139999999999</v>
      </c>
      <c r="N2915" s="5">
        <v>1611.0359780399999</v>
      </c>
      <c r="O2915" s="6">
        <v>0</v>
      </c>
    </row>
    <row r="2916" spans="1:15" x14ac:dyDescent="0.2">
      <c r="A2916" t="s">
        <v>48</v>
      </c>
      <c r="B2916" t="s">
        <v>49</v>
      </c>
      <c r="C2916">
        <v>2015</v>
      </c>
      <c r="D2916" t="s">
        <v>90</v>
      </c>
      <c r="E2916" t="s">
        <v>23</v>
      </c>
      <c r="F2916" t="s">
        <v>28</v>
      </c>
      <c r="G2916" t="s">
        <v>75</v>
      </c>
      <c r="H2916" s="1">
        <v>23</v>
      </c>
      <c r="I2916" s="1">
        <v>23</v>
      </c>
      <c r="J2916" s="1">
        <v>24</v>
      </c>
      <c r="K2916" s="2">
        <v>4145</v>
      </c>
      <c r="L2916" s="3">
        <v>4062.1</v>
      </c>
      <c r="M2916" s="4">
        <v>846.8</v>
      </c>
      <c r="N2916" s="5">
        <v>895.91439999999898</v>
      </c>
      <c r="O2916" s="6">
        <v>0</v>
      </c>
    </row>
    <row r="2917" spans="1:15" x14ac:dyDescent="0.2">
      <c r="A2917" t="s">
        <v>48</v>
      </c>
      <c r="B2917" t="s">
        <v>49</v>
      </c>
      <c r="C2917">
        <v>2015</v>
      </c>
      <c r="D2917" t="s">
        <v>90</v>
      </c>
      <c r="E2917" t="s">
        <v>23</v>
      </c>
      <c r="F2917" t="s">
        <v>29</v>
      </c>
      <c r="G2917" t="s">
        <v>76</v>
      </c>
      <c r="H2917" s="1">
        <v>32</v>
      </c>
      <c r="I2917" s="1">
        <v>32</v>
      </c>
      <c r="J2917" s="1">
        <v>34</v>
      </c>
      <c r="K2917" s="2">
        <v>17680</v>
      </c>
      <c r="L2917" s="3">
        <v>15028</v>
      </c>
      <c r="M2917" s="4">
        <v>3614.2764000000002</v>
      </c>
      <c r="N2917" s="5">
        <v>3279.0016640304102</v>
      </c>
      <c r="O2917" s="6">
        <v>0</v>
      </c>
    </row>
    <row r="2918" spans="1:15" x14ac:dyDescent="0.2">
      <c r="A2918" t="s">
        <v>48</v>
      </c>
      <c r="B2918" t="s">
        <v>49</v>
      </c>
      <c r="C2918">
        <v>2015</v>
      </c>
      <c r="D2918" t="s">
        <v>90</v>
      </c>
      <c r="E2918" t="s">
        <v>30</v>
      </c>
      <c r="F2918" t="s">
        <v>31</v>
      </c>
      <c r="G2918" t="s">
        <v>77</v>
      </c>
      <c r="H2918" s="1">
        <v>100</v>
      </c>
      <c r="I2918" s="1">
        <v>95</v>
      </c>
      <c r="J2918" s="1">
        <v>116</v>
      </c>
      <c r="K2918" s="2">
        <v>1524</v>
      </c>
      <c r="L2918" s="3">
        <v>1508.76</v>
      </c>
      <c r="M2918" s="4">
        <v>141.17850000000001</v>
      </c>
      <c r="N2918" s="5">
        <v>122.5732913775</v>
      </c>
      <c r="O2918" s="6">
        <v>0</v>
      </c>
    </row>
    <row r="2919" spans="1:15" x14ac:dyDescent="0.2">
      <c r="A2919" t="s">
        <v>48</v>
      </c>
      <c r="B2919" t="s">
        <v>49</v>
      </c>
      <c r="C2919">
        <v>2015</v>
      </c>
      <c r="D2919" t="s">
        <v>90</v>
      </c>
      <c r="E2919" t="s">
        <v>30</v>
      </c>
      <c r="F2919" t="s">
        <v>32</v>
      </c>
      <c r="G2919" t="s">
        <v>78</v>
      </c>
      <c r="H2919" s="1">
        <v>106</v>
      </c>
      <c r="I2919" s="1">
        <v>99</v>
      </c>
      <c r="J2919" s="1">
        <v>132</v>
      </c>
      <c r="K2919" s="2">
        <v>1685</v>
      </c>
      <c r="L2919" s="3">
        <v>1381.7</v>
      </c>
      <c r="M2919" s="4">
        <v>131.28149999999999</v>
      </c>
      <c r="N2919" s="5">
        <v>147.404837422501</v>
      </c>
      <c r="O2919" s="6">
        <v>0</v>
      </c>
    </row>
    <row r="2920" spans="1:15" x14ac:dyDescent="0.2">
      <c r="A2920" t="s">
        <v>48</v>
      </c>
      <c r="B2920" t="s">
        <v>49</v>
      </c>
      <c r="C2920">
        <v>2015</v>
      </c>
      <c r="D2920" t="s">
        <v>90</v>
      </c>
      <c r="E2920" t="s">
        <v>30</v>
      </c>
      <c r="F2920" t="s">
        <v>33</v>
      </c>
      <c r="G2920" t="s">
        <v>79</v>
      </c>
      <c r="H2920" s="1">
        <v>86</v>
      </c>
      <c r="I2920" s="1">
        <v>82</v>
      </c>
      <c r="J2920" s="1">
        <v>105</v>
      </c>
      <c r="K2920" s="2">
        <v>1539</v>
      </c>
      <c r="L2920" s="3">
        <v>1462.05</v>
      </c>
      <c r="M2920" s="4">
        <v>126.09099999999999</v>
      </c>
      <c r="N2920" s="5">
        <v>135.03211281</v>
      </c>
      <c r="O2920" s="6">
        <v>0</v>
      </c>
    </row>
    <row r="2921" spans="1:15" x14ac:dyDescent="0.2">
      <c r="A2921" t="s">
        <v>48</v>
      </c>
      <c r="B2921" t="s">
        <v>49</v>
      </c>
      <c r="C2921">
        <v>2015</v>
      </c>
      <c r="D2921" t="s">
        <v>90</v>
      </c>
      <c r="E2921" t="s">
        <v>30</v>
      </c>
      <c r="F2921" t="s">
        <v>34</v>
      </c>
      <c r="G2921" t="s">
        <v>80</v>
      </c>
      <c r="H2921" s="1">
        <v>101</v>
      </c>
      <c r="I2921" s="1">
        <v>94</v>
      </c>
      <c r="J2921" s="1">
        <v>133</v>
      </c>
      <c r="K2921" s="2">
        <v>1706</v>
      </c>
      <c r="L2921" s="3">
        <v>1364.8</v>
      </c>
      <c r="M2921" s="4">
        <v>158.29900000000001</v>
      </c>
      <c r="N2921" s="5">
        <v>160.35530401000099</v>
      </c>
      <c r="O2921" s="6">
        <v>0</v>
      </c>
    </row>
    <row r="2922" spans="1:15" x14ac:dyDescent="0.2">
      <c r="A2922" t="s">
        <v>48</v>
      </c>
      <c r="B2922" t="s">
        <v>49</v>
      </c>
      <c r="C2922">
        <v>2015</v>
      </c>
      <c r="D2922" t="s">
        <v>90</v>
      </c>
      <c r="E2922" t="s">
        <v>30</v>
      </c>
      <c r="F2922" t="s">
        <v>35</v>
      </c>
      <c r="G2922" t="s">
        <v>81</v>
      </c>
      <c r="H2922" s="1">
        <v>100</v>
      </c>
      <c r="I2922" s="1">
        <v>94</v>
      </c>
      <c r="J2922" s="1">
        <v>113</v>
      </c>
      <c r="K2922" s="2">
        <v>1721</v>
      </c>
      <c r="L2922" s="3">
        <v>1445.64</v>
      </c>
      <c r="M2922" s="4">
        <v>158.857</v>
      </c>
      <c r="N2922" s="5">
        <v>161.80697448999999</v>
      </c>
      <c r="O2922" s="6">
        <v>0</v>
      </c>
    </row>
    <row r="2923" spans="1:15" x14ac:dyDescent="0.2">
      <c r="A2923" t="s">
        <v>48</v>
      </c>
      <c r="B2923" t="s">
        <v>49</v>
      </c>
      <c r="C2923">
        <v>2015</v>
      </c>
      <c r="D2923" t="s">
        <v>90</v>
      </c>
      <c r="E2923" t="s">
        <v>30</v>
      </c>
      <c r="F2923" t="s">
        <v>36</v>
      </c>
      <c r="G2923" t="s">
        <v>82</v>
      </c>
      <c r="H2923" s="1">
        <v>63</v>
      </c>
      <c r="I2923" s="1">
        <v>60</v>
      </c>
      <c r="J2923" s="1">
        <v>69</v>
      </c>
      <c r="K2923" s="2">
        <v>1674</v>
      </c>
      <c r="L2923" s="3">
        <v>1623.78</v>
      </c>
      <c r="M2923" s="4">
        <v>184.06700000000001</v>
      </c>
      <c r="N2923" s="5">
        <v>198.91568488999999</v>
      </c>
      <c r="O2923" s="6">
        <v>0</v>
      </c>
    </row>
    <row r="2924" spans="1:15" x14ac:dyDescent="0.2">
      <c r="A2924" t="s">
        <v>48</v>
      </c>
      <c r="B2924" t="s">
        <v>49</v>
      </c>
      <c r="C2924">
        <v>2015</v>
      </c>
      <c r="D2924" t="s">
        <v>90</v>
      </c>
      <c r="E2924" t="s">
        <v>37</v>
      </c>
      <c r="F2924" t="s">
        <v>38</v>
      </c>
      <c r="G2924" t="s">
        <v>83</v>
      </c>
      <c r="H2924" s="1">
        <v>95</v>
      </c>
      <c r="I2924" s="1">
        <v>86</v>
      </c>
      <c r="J2924" s="1">
        <v>124</v>
      </c>
      <c r="K2924" s="2">
        <v>1601</v>
      </c>
      <c r="L2924" s="3">
        <v>1601</v>
      </c>
      <c r="M2924" s="4">
        <v>72.011599999999902</v>
      </c>
      <c r="N2924" s="5">
        <v>79.221113345599903</v>
      </c>
      <c r="O2924" s="6">
        <v>0</v>
      </c>
    </row>
    <row r="2925" spans="1:15" x14ac:dyDescent="0.2">
      <c r="A2925" t="s">
        <v>48</v>
      </c>
      <c r="B2925" t="s">
        <v>49</v>
      </c>
      <c r="C2925">
        <v>2015</v>
      </c>
      <c r="D2925" t="s">
        <v>90</v>
      </c>
      <c r="E2925" t="s">
        <v>37</v>
      </c>
      <c r="F2925" t="s">
        <v>39</v>
      </c>
      <c r="G2925" t="s">
        <v>84</v>
      </c>
      <c r="H2925" s="1">
        <v>114</v>
      </c>
      <c r="I2925" s="1">
        <v>110</v>
      </c>
      <c r="J2925" s="1">
        <v>126</v>
      </c>
      <c r="K2925" s="2">
        <v>1681</v>
      </c>
      <c r="L2925" s="3">
        <v>1445.66</v>
      </c>
      <c r="M2925" s="4">
        <v>54.637</v>
      </c>
      <c r="N2925" s="5">
        <v>42.81519231</v>
      </c>
      <c r="O2925" s="6">
        <v>0</v>
      </c>
    </row>
    <row r="2926" spans="1:15" x14ac:dyDescent="0.2">
      <c r="A2926" t="s">
        <v>48</v>
      </c>
      <c r="B2926" t="s">
        <v>49</v>
      </c>
      <c r="C2926">
        <v>2015</v>
      </c>
      <c r="D2926" t="s">
        <v>90</v>
      </c>
      <c r="E2926" t="s">
        <v>37</v>
      </c>
      <c r="F2926" t="s">
        <v>40</v>
      </c>
      <c r="G2926" t="s">
        <v>85</v>
      </c>
      <c r="H2926" s="1">
        <v>79</v>
      </c>
      <c r="I2926" s="1">
        <v>74</v>
      </c>
      <c r="J2926" s="1">
        <v>91</v>
      </c>
      <c r="K2926" s="2">
        <v>1592</v>
      </c>
      <c r="L2926" s="3">
        <v>1273.5999999999999</v>
      </c>
      <c r="M2926" s="4">
        <v>205.9658</v>
      </c>
      <c r="N2926" s="5">
        <v>228.551597696399</v>
      </c>
      <c r="O2926" s="6">
        <v>0</v>
      </c>
    </row>
    <row r="2927" spans="1:15" x14ac:dyDescent="0.2">
      <c r="A2927" t="s">
        <v>48</v>
      </c>
      <c r="B2927" t="s">
        <v>49</v>
      </c>
      <c r="C2927">
        <v>2015</v>
      </c>
      <c r="D2927" t="s">
        <v>90</v>
      </c>
      <c r="E2927" t="s">
        <v>37</v>
      </c>
      <c r="F2927" t="s">
        <v>41</v>
      </c>
      <c r="G2927" t="s">
        <v>86</v>
      </c>
      <c r="H2927" s="1">
        <v>86</v>
      </c>
      <c r="I2927" s="1">
        <v>83</v>
      </c>
      <c r="J2927" s="1">
        <v>104</v>
      </c>
      <c r="K2927" s="2">
        <v>1398</v>
      </c>
      <c r="L2927" s="3">
        <v>1481.88</v>
      </c>
      <c r="M2927" s="4">
        <v>61.689</v>
      </c>
      <c r="N2927" s="5">
        <v>55.711952789999998</v>
      </c>
      <c r="O2927" s="6">
        <v>0</v>
      </c>
    </row>
    <row r="2928" spans="1:15" x14ac:dyDescent="0.2">
      <c r="A2928" t="s">
        <v>48</v>
      </c>
      <c r="B2928" t="s">
        <v>49</v>
      </c>
      <c r="C2928">
        <v>2015</v>
      </c>
      <c r="D2928" t="s">
        <v>90</v>
      </c>
      <c r="E2928" t="s">
        <v>37</v>
      </c>
      <c r="F2928" t="s">
        <v>42</v>
      </c>
      <c r="G2928" t="s">
        <v>87</v>
      </c>
      <c r="H2928" s="1">
        <v>101</v>
      </c>
      <c r="I2928" s="1">
        <v>94</v>
      </c>
      <c r="J2928" s="1">
        <v>112</v>
      </c>
      <c r="K2928" s="2">
        <v>1562</v>
      </c>
      <c r="L2928" s="3">
        <v>1421.42</v>
      </c>
      <c r="M2928" s="4">
        <v>77.555300000000003</v>
      </c>
      <c r="N2928" s="5">
        <v>74.883752580899994</v>
      </c>
      <c r="O2928" s="6">
        <v>0</v>
      </c>
    </row>
    <row r="2929" spans="1:15" x14ac:dyDescent="0.2">
      <c r="A2929" t="s">
        <v>48</v>
      </c>
      <c r="B2929" t="s">
        <v>49</v>
      </c>
      <c r="C2929">
        <v>2015</v>
      </c>
      <c r="D2929" t="s">
        <v>90</v>
      </c>
      <c r="E2929" t="s">
        <v>37</v>
      </c>
      <c r="F2929" t="s">
        <v>43</v>
      </c>
      <c r="G2929" t="s">
        <v>88</v>
      </c>
      <c r="H2929" s="1">
        <v>62</v>
      </c>
      <c r="I2929" s="1">
        <v>61</v>
      </c>
      <c r="J2929" s="1">
        <v>66</v>
      </c>
      <c r="K2929" s="2">
        <v>982</v>
      </c>
      <c r="L2929" s="3">
        <v>1060.56</v>
      </c>
      <c r="M2929" s="4">
        <v>173.99799999999999</v>
      </c>
      <c r="N2929" s="5">
        <v>170.51456003999999</v>
      </c>
      <c r="O2929" s="6">
        <v>0</v>
      </c>
    </row>
    <row r="2930" spans="1:15" x14ac:dyDescent="0.2">
      <c r="A2930" t="s">
        <v>48</v>
      </c>
      <c r="B2930" t="s">
        <v>49</v>
      </c>
      <c r="C2930">
        <v>2015</v>
      </c>
      <c r="D2930" t="s">
        <v>91</v>
      </c>
      <c r="E2930" t="s">
        <v>16</v>
      </c>
      <c r="F2930" t="s">
        <v>17</v>
      </c>
      <c r="G2930" t="s">
        <v>65</v>
      </c>
      <c r="H2930" s="1">
        <v>73</v>
      </c>
      <c r="I2930" s="1">
        <v>71</v>
      </c>
      <c r="J2930" s="1">
        <v>85</v>
      </c>
      <c r="K2930" s="2">
        <v>1366</v>
      </c>
      <c r="L2930" s="3">
        <v>1529.92</v>
      </c>
      <c r="M2930" s="4">
        <v>345.16199999999998</v>
      </c>
      <c r="N2930" s="5">
        <v>338.81792244000002</v>
      </c>
      <c r="O2930" s="6">
        <v>0</v>
      </c>
    </row>
    <row r="2931" spans="1:15" x14ac:dyDescent="0.2">
      <c r="A2931" t="s">
        <v>48</v>
      </c>
      <c r="B2931" t="s">
        <v>49</v>
      </c>
      <c r="C2931">
        <v>2015</v>
      </c>
      <c r="D2931" t="s">
        <v>91</v>
      </c>
      <c r="E2931" t="s">
        <v>16</v>
      </c>
      <c r="F2931" t="s">
        <v>18</v>
      </c>
      <c r="G2931" t="s">
        <v>66</v>
      </c>
      <c r="H2931" s="1">
        <v>67</v>
      </c>
      <c r="I2931" s="1">
        <v>62</v>
      </c>
      <c r="J2931" s="1">
        <v>76</v>
      </c>
      <c r="K2931" s="2">
        <v>1085</v>
      </c>
      <c r="L2931" s="3">
        <v>1009.05</v>
      </c>
      <c r="M2931" s="4">
        <v>273.67</v>
      </c>
      <c r="N2931" s="5">
        <v>280.976989</v>
      </c>
      <c r="O2931" s="6">
        <v>0</v>
      </c>
    </row>
    <row r="2932" spans="1:15" x14ac:dyDescent="0.2">
      <c r="A2932" t="s">
        <v>48</v>
      </c>
      <c r="B2932" t="s">
        <v>49</v>
      </c>
      <c r="C2932">
        <v>2015</v>
      </c>
      <c r="D2932" t="s">
        <v>91</v>
      </c>
      <c r="E2932" t="s">
        <v>16</v>
      </c>
      <c r="F2932" t="s">
        <v>19</v>
      </c>
      <c r="G2932" t="s">
        <v>67</v>
      </c>
      <c r="H2932" s="1">
        <v>85</v>
      </c>
      <c r="I2932" s="1">
        <v>80</v>
      </c>
      <c r="J2932" s="1">
        <v>103</v>
      </c>
      <c r="K2932" s="2">
        <v>829</v>
      </c>
      <c r="L2932" s="3">
        <v>688.07</v>
      </c>
      <c r="M2932" s="4">
        <v>190.20599999999999</v>
      </c>
      <c r="N2932" s="5">
        <v>180.30387564</v>
      </c>
      <c r="O2932" s="6">
        <v>0</v>
      </c>
    </row>
    <row r="2933" spans="1:15" x14ac:dyDescent="0.2">
      <c r="A2933" t="s">
        <v>48</v>
      </c>
      <c r="B2933" t="s">
        <v>49</v>
      </c>
      <c r="C2933">
        <v>2015</v>
      </c>
      <c r="D2933" t="s">
        <v>91</v>
      </c>
      <c r="E2933" t="s">
        <v>16</v>
      </c>
      <c r="F2933" t="s">
        <v>20</v>
      </c>
      <c r="G2933" t="s">
        <v>68</v>
      </c>
      <c r="H2933" s="1">
        <v>74</v>
      </c>
      <c r="I2933" s="1">
        <v>72</v>
      </c>
      <c r="J2933" s="1">
        <v>87</v>
      </c>
      <c r="K2933" s="2">
        <v>738</v>
      </c>
      <c r="L2933" s="3">
        <v>819.18</v>
      </c>
      <c r="M2933" s="4">
        <v>147.47499999999999</v>
      </c>
      <c r="N2933" s="5">
        <v>161.44825624999899</v>
      </c>
      <c r="O2933" s="6">
        <v>0</v>
      </c>
    </row>
    <row r="2934" spans="1:15" x14ac:dyDescent="0.2">
      <c r="A2934" t="s">
        <v>48</v>
      </c>
      <c r="B2934" t="s">
        <v>49</v>
      </c>
      <c r="C2934">
        <v>2015</v>
      </c>
      <c r="D2934" t="s">
        <v>91</v>
      </c>
      <c r="E2934" t="s">
        <v>16</v>
      </c>
      <c r="F2934" t="s">
        <v>21</v>
      </c>
      <c r="G2934" t="s">
        <v>69</v>
      </c>
      <c r="H2934" s="1">
        <v>62</v>
      </c>
      <c r="I2934" s="1">
        <v>60</v>
      </c>
      <c r="J2934" s="1">
        <v>69</v>
      </c>
      <c r="K2934" s="2">
        <v>2236</v>
      </c>
      <c r="L2934" s="3">
        <v>1833.52</v>
      </c>
      <c r="M2934" s="4">
        <v>560.96299999999997</v>
      </c>
      <c r="N2934" s="5">
        <v>588.803593689997</v>
      </c>
      <c r="O2934" s="6">
        <v>0</v>
      </c>
    </row>
    <row r="2935" spans="1:15" x14ac:dyDescent="0.2">
      <c r="A2935" t="s">
        <v>48</v>
      </c>
      <c r="B2935" t="s">
        <v>49</v>
      </c>
      <c r="C2935">
        <v>2015</v>
      </c>
      <c r="D2935" t="s">
        <v>91</v>
      </c>
      <c r="E2935" t="s">
        <v>16</v>
      </c>
      <c r="F2935" t="s">
        <v>22</v>
      </c>
      <c r="G2935" t="s">
        <v>70</v>
      </c>
      <c r="H2935" s="1">
        <v>58</v>
      </c>
      <c r="I2935" s="1">
        <v>56</v>
      </c>
      <c r="J2935" s="1">
        <v>68</v>
      </c>
      <c r="K2935" s="2">
        <v>821</v>
      </c>
      <c r="L2935" s="3">
        <v>812.79</v>
      </c>
      <c r="M2935" s="4">
        <v>202.74600000000001</v>
      </c>
      <c r="N2935" s="5">
        <v>166.76669484000001</v>
      </c>
      <c r="O2935" s="6">
        <v>0</v>
      </c>
    </row>
    <row r="2936" spans="1:15" x14ac:dyDescent="0.2">
      <c r="A2936" t="s">
        <v>48</v>
      </c>
      <c r="B2936" t="s">
        <v>49</v>
      </c>
      <c r="C2936">
        <v>2015</v>
      </c>
      <c r="D2936" t="s">
        <v>91</v>
      </c>
      <c r="E2936" t="s">
        <v>23</v>
      </c>
      <c r="F2936" t="s">
        <v>24</v>
      </c>
      <c r="G2936" t="s">
        <v>71</v>
      </c>
      <c r="H2936" s="1">
        <v>40</v>
      </c>
      <c r="I2936" s="1">
        <v>40</v>
      </c>
      <c r="J2936" s="1">
        <v>41</v>
      </c>
      <c r="K2936" s="2">
        <v>8620</v>
      </c>
      <c r="L2936" s="3">
        <v>9309.6</v>
      </c>
      <c r="M2936" s="4">
        <v>1626.7166</v>
      </c>
      <c r="N2936" s="5">
        <v>1354.7848928444</v>
      </c>
      <c r="O2936" s="6">
        <v>0</v>
      </c>
    </row>
    <row r="2937" spans="1:15" x14ac:dyDescent="0.2">
      <c r="A2937" t="s">
        <v>48</v>
      </c>
      <c r="B2937" t="s">
        <v>49</v>
      </c>
      <c r="C2937">
        <v>2015</v>
      </c>
      <c r="D2937" t="s">
        <v>91</v>
      </c>
      <c r="E2937" t="s">
        <v>23</v>
      </c>
      <c r="F2937" t="s">
        <v>25</v>
      </c>
      <c r="G2937" t="s">
        <v>72</v>
      </c>
      <c r="H2937" s="1">
        <v>22</v>
      </c>
      <c r="I2937" s="1">
        <v>20</v>
      </c>
      <c r="J2937" s="1">
        <v>23</v>
      </c>
      <c r="K2937" s="2">
        <v>9600</v>
      </c>
      <c r="L2937" s="3">
        <v>9600</v>
      </c>
      <c r="M2937" s="4">
        <v>1982.2574</v>
      </c>
      <c r="N2937" s="5">
        <v>1759.1067554524</v>
      </c>
      <c r="O2937" s="6">
        <v>0</v>
      </c>
    </row>
    <row r="2938" spans="1:15" x14ac:dyDescent="0.2">
      <c r="A2938" t="s">
        <v>48</v>
      </c>
      <c r="B2938" t="s">
        <v>49</v>
      </c>
      <c r="C2938">
        <v>2015</v>
      </c>
      <c r="D2938" t="s">
        <v>91</v>
      </c>
      <c r="E2938" t="s">
        <v>23</v>
      </c>
      <c r="F2938" t="s">
        <v>26</v>
      </c>
      <c r="G2938" t="s">
        <v>73</v>
      </c>
      <c r="H2938" s="1">
        <v>30</v>
      </c>
      <c r="I2938" s="1">
        <v>30</v>
      </c>
      <c r="J2938" s="1">
        <v>31</v>
      </c>
      <c r="K2938" s="2">
        <v>3887</v>
      </c>
      <c r="L2938" s="3">
        <v>3265.08</v>
      </c>
      <c r="M2938" s="4">
        <v>776.79740000000004</v>
      </c>
      <c r="N2938" s="5">
        <v>607.47576353240004</v>
      </c>
      <c r="O2938" s="6">
        <v>0</v>
      </c>
    </row>
    <row r="2939" spans="1:15" x14ac:dyDescent="0.2">
      <c r="A2939" t="s">
        <v>48</v>
      </c>
      <c r="B2939" t="s">
        <v>49</v>
      </c>
      <c r="C2939">
        <v>2015</v>
      </c>
      <c r="D2939" t="s">
        <v>91</v>
      </c>
      <c r="E2939" t="s">
        <v>23</v>
      </c>
      <c r="F2939" t="s">
        <v>27</v>
      </c>
      <c r="G2939" t="s">
        <v>74</v>
      </c>
      <c r="H2939" s="1">
        <v>31</v>
      </c>
      <c r="I2939" s="1">
        <v>30</v>
      </c>
      <c r="J2939" s="1">
        <v>31</v>
      </c>
      <c r="K2939" s="2">
        <v>11798</v>
      </c>
      <c r="L2939" s="3">
        <v>9084.4599999999991</v>
      </c>
      <c r="M2939" s="4">
        <v>2355.2534000000001</v>
      </c>
      <c r="N2939" s="5">
        <v>2667.4045541156102</v>
      </c>
      <c r="O2939" s="6">
        <v>0</v>
      </c>
    </row>
    <row r="2940" spans="1:15" x14ac:dyDescent="0.2">
      <c r="A2940" t="s">
        <v>48</v>
      </c>
      <c r="B2940" t="s">
        <v>49</v>
      </c>
      <c r="C2940">
        <v>2015</v>
      </c>
      <c r="D2940" t="s">
        <v>91</v>
      </c>
      <c r="E2940" t="s">
        <v>23</v>
      </c>
      <c r="F2940" t="s">
        <v>28</v>
      </c>
      <c r="G2940" t="s">
        <v>75</v>
      </c>
      <c r="H2940" s="1">
        <v>40</v>
      </c>
      <c r="I2940" s="1">
        <v>40</v>
      </c>
      <c r="J2940" s="1">
        <v>44</v>
      </c>
      <c r="K2940" s="2">
        <v>10332</v>
      </c>
      <c r="L2940" s="3">
        <v>8265.6</v>
      </c>
      <c r="M2940" s="4">
        <v>2097.4940000000001</v>
      </c>
      <c r="N2940" s="5">
        <v>1835.4330996399899</v>
      </c>
      <c r="O2940" s="6">
        <v>0</v>
      </c>
    </row>
    <row r="2941" spans="1:15" x14ac:dyDescent="0.2">
      <c r="A2941" t="s">
        <v>48</v>
      </c>
      <c r="B2941" t="s">
        <v>49</v>
      </c>
      <c r="C2941">
        <v>2015</v>
      </c>
      <c r="D2941" t="s">
        <v>91</v>
      </c>
      <c r="E2941" t="s">
        <v>23</v>
      </c>
      <c r="F2941" t="s">
        <v>29</v>
      </c>
      <c r="G2941" t="s">
        <v>76</v>
      </c>
      <c r="H2941" s="1">
        <v>26</v>
      </c>
      <c r="I2941" s="1">
        <v>26</v>
      </c>
      <c r="J2941" s="1">
        <v>26</v>
      </c>
      <c r="K2941" s="2">
        <v>11360</v>
      </c>
      <c r="L2941" s="3">
        <v>12723.2</v>
      </c>
      <c r="M2941" s="4">
        <v>2286.6518000000001</v>
      </c>
      <c r="N2941" s="5">
        <v>2020.21570556759</v>
      </c>
      <c r="O2941" s="6">
        <v>0</v>
      </c>
    </row>
    <row r="2942" spans="1:15" x14ac:dyDescent="0.2">
      <c r="A2942" t="s">
        <v>48</v>
      </c>
      <c r="B2942" t="s">
        <v>49</v>
      </c>
      <c r="C2942">
        <v>2015</v>
      </c>
      <c r="D2942" t="s">
        <v>91</v>
      </c>
      <c r="E2942" t="s">
        <v>30</v>
      </c>
      <c r="F2942" t="s">
        <v>31</v>
      </c>
      <c r="G2942" t="s">
        <v>77</v>
      </c>
      <c r="H2942" s="1">
        <v>97</v>
      </c>
      <c r="I2942" s="1">
        <v>92</v>
      </c>
      <c r="J2942" s="1">
        <v>121</v>
      </c>
      <c r="K2942" s="2">
        <v>1523</v>
      </c>
      <c r="L2942" s="3">
        <v>1492.54</v>
      </c>
      <c r="M2942" s="4">
        <v>131.75399999999999</v>
      </c>
      <c r="N2942" s="5">
        <v>148.55790515999999</v>
      </c>
      <c r="O2942" s="6">
        <v>0</v>
      </c>
    </row>
    <row r="2943" spans="1:15" x14ac:dyDescent="0.2">
      <c r="A2943" t="s">
        <v>48</v>
      </c>
      <c r="B2943" t="s">
        <v>49</v>
      </c>
      <c r="C2943">
        <v>2015</v>
      </c>
      <c r="D2943" t="s">
        <v>91</v>
      </c>
      <c r="E2943" t="s">
        <v>30</v>
      </c>
      <c r="F2943" t="s">
        <v>32</v>
      </c>
      <c r="G2943" t="s">
        <v>78</v>
      </c>
      <c r="H2943" s="1">
        <v>132</v>
      </c>
      <c r="I2943" s="1">
        <v>122</v>
      </c>
      <c r="J2943" s="1">
        <v>164</v>
      </c>
      <c r="K2943" s="2">
        <v>2092</v>
      </c>
      <c r="L2943" s="3">
        <v>2029.24</v>
      </c>
      <c r="M2943" s="4">
        <v>161.58600000000001</v>
      </c>
      <c r="N2943" s="5">
        <v>168.99633396000101</v>
      </c>
      <c r="O2943" s="6">
        <v>0</v>
      </c>
    </row>
    <row r="2944" spans="1:15" x14ac:dyDescent="0.2">
      <c r="A2944" t="s">
        <v>48</v>
      </c>
      <c r="B2944" t="s">
        <v>49</v>
      </c>
      <c r="C2944">
        <v>2015</v>
      </c>
      <c r="D2944" t="s">
        <v>91</v>
      </c>
      <c r="E2944" t="s">
        <v>30</v>
      </c>
      <c r="F2944" t="s">
        <v>33</v>
      </c>
      <c r="G2944" t="s">
        <v>79</v>
      </c>
      <c r="H2944" s="1">
        <v>101</v>
      </c>
      <c r="I2944" s="1">
        <v>99</v>
      </c>
      <c r="J2944" s="1">
        <v>117</v>
      </c>
      <c r="K2944" s="2">
        <v>1816</v>
      </c>
      <c r="L2944" s="3">
        <v>1525.44</v>
      </c>
      <c r="M2944" s="4">
        <v>166.00149999999999</v>
      </c>
      <c r="N2944" s="5">
        <v>180.9441250225</v>
      </c>
      <c r="O2944" s="6">
        <v>0</v>
      </c>
    </row>
    <row r="2945" spans="1:15" x14ac:dyDescent="0.2">
      <c r="A2945" t="s">
        <v>48</v>
      </c>
      <c r="B2945" t="s">
        <v>49</v>
      </c>
      <c r="C2945">
        <v>2015</v>
      </c>
      <c r="D2945" t="s">
        <v>91</v>
      </c>
      <c r="E2945" t="s">
        <v>30</v>
      </c>
      <c r="F2945" t="s">
        <v>34</v>
      </c>
      <c r="G2945" t="s">
        <v>80</v>
      </c>
      <c r="H2945" s="1">
        <v>97</v>
      </c>
      <c r="I2945" s="1">
        <v>95</v>
      </c>
      <c r="J2945" s="1">
        <v>120</v>
      </c>
      <c r="K2945" s="2">
        <v>1517</v>
      </c>
      <c r="L2945" s="3">
        <v>1683.87</v>
      </c>
      <c r="M2945" s="4">
        <v>134.17850000000001</v>
      </c>
      <c r="N2945" s="5">
        <v>129.05086862249999</v>
      </c>
      <c r="O2945" s="6">
        <v>0</v>
      </c>
    </row>
    <row r="2946" spans="1:15" x14ac:dyDescent="0.2">
      <c r="A2946" t="s">
        <v>48</v>
      </c>
      <c r="B2946" t="s">
        <v>49</v>
      </c>
      <c r="C2946">
        <v>2015</v>
      </c>
      <c r="D2946" t="s">
        <v>91</v>
      </c>
      <c r="E2946" t="s">
        <v>30</v>
      </c>
      <c r="F2946" t="s">
        <v>35</v>
      </c>
      <c r="G2946" t="s">
        <v>81</v>
      </c>
      <c r="H2946" s="1">
        <v>108</v>
      </c>
      <c r="I2946" s="1">
        <v>102</v>
      </c>
      <c r="J2946" s="1">
        <v>125</v>
      </c>
      <c r="K2946" s="2">
        <v>1811</v>
      </c>
      <c r="L2946" s="3">
        <v>1611.79</v>
      </c>
      <c r="M2946" s="4">
        <v>171.833</v>
      </c>
      <c r="N2946" s="5">
        <v>164.67271889000099</v>
      </c>
      <c r="O2946" s="6">
        <v>0</v>
      </c>
    </row>
    <row r="2947" spans="1:15" x14ac:dyDescent="0.2">
      <c r="A2947" t="s">
        <v>48</v>
      </c>
      <c r="B2947" t="s">
        <v>49</v>
      </c>
      <c r="C2947">
        <v>2015</v>
      </c>
      <c r="D2947" t="s">
        <v>91</v>
      </c>
      <c r="E2947" t="s">
        <v>30</v>
      </c>
      <c r="F2947" t="s">
        <v>36</v>
      </c>
      <c r="G2947" t="s">
        <v>82</v>
      </c>
      <c r="H2947" s="1">
        <v>67</v>
      </c>
      <c r="I2947" s="1">
        <v>65</v>
      </c>
      <c r="J2947" s="1">
        <v>72</v>
      </c>
      <c r="K2947" s="2">
        <v>1495</v>
      </c>
      <c r="L2947" s="3">
        <v>1614.6</v>
      </c>
      <c r="M2947" s="4">
        <v>154.30099999999999</v>
      </c>
      <c r="N2947" s="5">
        <v>143.03548398999999</v>
      </c>
      <c r="O2947" s="6">
        <v>0</v>
      </c>
    </row>
    <row r="2948" spans="1:15" x14ac:dyDescent="0.2">
      <c r="A2948" t="s">
        <v>48</v>
      </c>
      <c r="B2948" t="s">
        <v>49</v>
      </c>
      <c r="C2948">
        <v>2015</v>
      </c>
      <c r="D2948" t="s">
        <v>91</v>
      </c>
      <c r="E2948" t="s">
        <v>37</v>
      </c>
      <c r="F2948" t="s">
        <v>38</v>
      </c>
      <c r="G2948" t="s">
        <v>83</v>
      </c>
      <c r="H2948" s="1">
        <v>95</v>
      </c>
      <c r="I2948" s="1">
        <v>90</v>
      </c>
      <c r="J2948" s="1">
        <v>118</v>
      </c>
      <c r="K2948" s="2">
        <v>1538</v>
      </c>
      <c r="L2948" s="3">
        <v>1184.26</v>
      </c>
      <c r="M2948" s="4">
        <v>64.950199999999995</v>
      </c>
      <c r="N2948" s="5">
        <v>66.866360800399903</v>
      </c>
      <c r="O2948" s="6">
        <v>0</v>
      </c>
    </row>
    <row r="2949" spans="1:15" x14ac:dyDescent="0.2">
      <c r="A2949" t="s">
        <v>48</v>
      </c>
      <c r="B2949" t="s">
        <v>49</v>
      </c>
      <c r="C2949">
        <v>2015</v>
      </c>
      <c r="D2949" t="s">
        <v>91</v>
      </c>
      <c r="E2949" t="s">
        <v>37</v>
      </c>
      <c r="F2949" t="s">
        <v>39</v>
      </c>
      <c r="G2949" t="s">
        <v>84</v>
      </c>
      <c r="H2949" s="1">
        <v>103</v>
      </c>
      <c r="I2949" s="1">
        <v>96</v>
      </c>
      <c r="J2949" s="1">
        <v>120</v>
      </c>
      <c r="K2949" s="2">
        <v>1710</v>
      </c>
      <c r="L2949" s="3">
        <v>1624.5</v>
      </c>
      <c r="M2949" s="4">
        <v>83.637</v>
      </c>
      <c r="N2949" s="5">
        <v>85.842507689999906</v>
      </c>
      <c r="O2949" s="6">
        <v>0</v>
      </c>
    </row>
    <row r="2950" spans="1:15" x14ac:dyDescent="0.2">
      <c r="A2950" t="s">
        <v>48</v>
      </c>
      <c r="B2950" t="s">
        <v>49</v>
      </c>
      <c r="C2950">
        <v>2015</v>
      </c>
      <c r="D2950" t="s">
        <v>91</v>
      </c>
      <c r="E2950" t="s">
        <v>37</v>
      </c>
      <c r="F2950" t="s">
        <v>40</v>
      </c>
      <c r="G2950" t="s">
        <v>85</v>
      </c>
      <c r="H2950" s="1">
        <v>70</v>
      </c>
      <c r="I2950" s="1">
        <v>65</v>
      </c>
      <c r="J2950" s="1">
        <v>76</v>
      </c>
      <c r="K2950" s="2">
        <v>1186</v>
      </c>
      <c r="L2950" s="3">
        <v>1031.82</v>
      </c>
      <c r="M2950" s="4">
        <v>155.27950000000001</v>
      </c>
      <c r="N2950" s="5">
        <v>152.60791620249901</v>
      </c>
      <c r="O2950" s="6">
        <v>0</v>
      </c>
    </row>
    <row r="2951" spans="1:15" x14ac:dyDescent="0.2">
      <c r="A2951" t="s">
        <v>48</v>
      </c>
      <c r="B2951" t="s">
        <v>49</v>
      </c>
      <c r="C2951">
        <v>2015</v>
      </c>
      <c r="D2951" t="s">
        <v>91</v>
      </c>
      <c r="E2951" t="s">
        <v>37</v>
      </c>
      <c r="F2951" t="s">
        <v>41</v>
      </c>
      <c r="G2951" t="s">
        <v>86</v>
      </c>
      <c r="H2951" s="1">
        <v>91</v>
      </c>
      <c r="I2951" s="1">
        <v>90</v>
      </c>
      <c r="J2951" s="1">
        <v>109</v>
      </c>
      <c r="K2951" s="2">
        <v>1582</v>
      </c>
      <c r="L2951" s="3">
        <v>1423.8</v>
      </c>
      <c r="M2951" s="4">
        <v>98.591199999999901</v>
      </c>
      <c r="N2951" s="5">
        <v>90.121032825599997</v>
      </c>
      <c r="O2951" s="6">
        <v>0</v>
      </c>
    </row>
    <row r="2952" spans="1:15" x14ac:dyDescent="0.2">
      <c r="A2952" t="s">
        <v>48</v>
      </c>
      <c r="B2952" t="s">
        <v>49</v>
      </c>
      <c r="C2952">
        <v>2015</v>
      </c>
      <c r="D2952" t="s">
        <v>91</v>
      </c>
      <c r="E2952" t="s">
        <v>37</v>
      </c>
      <c r="F2952" t="s">
        <v>42</v>
      </c>
      <c r="G2952" t="s">
        <v>87</v>
      </c>
      <c r="H2952" s="1">
        <v>100</v>
      </c>
      <c r="I2952" s="1">
        <v>94</v>
      </c>
      <c r="J2952" s="1">
        <v>113</v>
      </c>
      <c r="K2952" s="2">
        <v>1499</v>
      </c>
      <c r="L2952" s="3">
        <v>1678.88</v>
      </c>
      <c r="M2952" s="4">
        <v>63.242600000000003</v>
      </c>
      <c r="N2952" s="5">
        <v>56.132487452399999</v>
      </c>
      <c r="O2952" s="6">
        <v>0</v>
      </c>
    </row>
    <row r="2953" spans="1:15" x14ac:dyDescent="0.2">
      <c r="A2953" t="s">
        <v>48</v>
      </c>
      <c r="B2953" t="s">
        <v>49</v>
      </c>
      <c r="C2953">
        <v>2015</v>
      </c>
      <c r="D2953" t="s">
        <v>91</v>
      </c>
      <c r="E2953" t="s">
        <v>37</v>
      </c>
      <c r="F2953" t="s">
        <v>43</v>
      </c>
      <c r="G2953" t="s">
        <v>88</v>
      </c>
      <c r="H2953" s="1">
        <v>57</v>
      </c>
      <c r="I2953" s="1">
        <v>57</v>
      </c>
      <c r="J2953" s="1">
        <v>60</v>
      </c>
      <c r="K2953" s="2">
        <v>868</v>
      </c>
      <c r="L2953" s="3">
        <v>711.76</v>
      </c>
      <c r="M2953" s="4">
        <v>158.4085</v>
      </c>
      <c r="N2953" s="5">
        <v>140.33646627749999</v>
      </c>
      <c r="O2953" s="6">
        <v>0</v>
      </c>
    </row>
    <row r="2954" spans="1:15" x14ac:dyDescent="0.2">
      <c r="A2954" t="s">
        <v>48</v>
      </c>
      <c r="B2954" t="s">
        <v>49</v>
      </c>
      <c r="C2954">
        <v>2015</v>
      </c>
      <c r="D2954" t="s">
        <v>92</v>
      </c>
      <c r="E2954" t="s">
        <v>16</v>
      </c>
      <c r="F2954" t="s">
        <v>17</v>
      </c>
      <c r="G2954" t="s">
        <v>65</v>
      </c>
      <c r="H2954" s="1">
        <v>65</v>
      </c>
      <c r="I2954" s="1">
        <v>62</v>
      </c>
      <c r="J2954" s="1">
        <v>70</v>
      </c>
      <c r="K2954" s="2">
        <v>1052.2</v>
      </c>
      <c r="L2954" s="3">
        <v>923.83159999999896</v>
      </c>
      <c r="M2954" s="4">
        <v>217.249</v>
      </c>
      <c r="N2954" s="5">
        <v>224.30742000999999</v>
      </c>
      <c r="O2954" s="6">
        <v>5.4932522334156998E-2</v>
      </c>
    </row>
    <row r="2955" spans="1:15" x14ac:dyDescent="0.2">
      <c r="A2955" t="s">
        <v>48</v>
      </c>
      <c r="B2955" t="s">
        <v>49</v>
      </c>
      <c r="C2955">
        <v>2015</v>
      </c>
      <c r="D2955" t="s">
        <v>92</v>
      </c>
      <c r="E2955" t="s">
        <v>16</v>
      </c>
      <c r="F2955" t="s">
        <v>18</v>
      </c>
      <c r="G2955" t="s">
        <v>66</v>
      </c>
      <c r="H2955" s="1">
        <v>79</v>
      </c>
      <c r="I2955" s="1">
        <v>75</v>
      </c>
      <c r="J2955" s="1">
        <v>87</v>
      </c>
      <c r="K2955" s="2">
        <v>1124.4000000000001</v>
      </c>
      <c r="L2955" s="3">
        <v>1029.9503999999999</v>
      </c>
      <c r="M2955" s="4">
        <v>228.85599999999999</v>
      </c>
      <c r="N2955" s="5">
        <v>215.45419264</v>
      </c>
      <c r="O2955" s="6">
        <v>6.1010316613304798E-2</v>
      </c>
    </row>
    <row r="2956" spans="1:15" x14ac:dyDescent="0.2">
      <c r="A2956" t="s">
        <v>48</v>
      </c>
      <c r="B2956" t="s">
        <v>49</v>
      </c>
      <c r="C2956">
        <v>2015</v>
      </c>
      <c r="D2956" t="s">
        <v>92</v>
      </c>
      <c r="E2956" t="s">
        <v>16</v>
      </c>
      <c r="F2956" t="s">
        <v>19</v>
      </c>
      <c r="G2956" t="s">
        <v>67</v>
      </c>
      <c r="H2956" s="1">
        <v>96</v>
      </c>
      <c r="I2956" s="1">
        <v>91</v>
      </c>
      <c r="J2956" s="1">
        <v>113</v>
      </c>
      <c r="K2956" s="2">
        <v>796.5</v>
      </c>
      <c r="L2956" s="3">
        <v>617.28749999999798</v>
      </c>
      <c r="M2956" s="4">
        <v>137.166</v>
      </c>
      <c r="N2956" s="5">
        <v>124.59336444</v>
      </c>
      <c r="O2956" s="6">
        <v>5.7124921531701199E-2</v>
      </c>
    </row>
    <row r="2957" spans="1:15" x14ac:dyDescent="0.2">
      <c r="A2957" t="s">
        <v>48</v>
      </c>
      <c r="B2957" t="s">
        <v>49</v>
      </c>
      <c r="C2957">
        <v>2015</v>
      </c>
      <c r="D2957" t="s">
        <v>92</v>
      </c>
      <c r="E2957" t="s">
        <v>16</v>
      </c>
      <c r="F2957" t="s">
        <v>20</v>
      </c>
      <c r="G2957" t="s">
        <v>68</v>
      </c>
      <c r="H2957" s="1">
        <v>86</v>
      </c>
      <c r="I2957" s="1">
        <v>83</v>
      </c>
      <c r="J2957" s="1">
        <v>104</v>
      </c>
      <c r="K2957" s="2">
        <v>837.7</v>
      </c>
      <c r="L2957" s="3">
        <v>810.05589999999904</v>
      </c>
      <c r="M2957" s="4">
        <v>129.07</v>
      </c>
      <c r="N2957" s="5">
        <v>103.165651</v>
      </c>
      <c r="O2957" s="6">
        <v>5.1689148859973798E-2</v>
      </c>
    </row>
    <row r="2958" spans="1:15" x14ac:dyDescent="0.2">
      <c r="A2958" t="s">
        <v>48</v>
      </c>
      <c r="B2958" t="s">
        <v>49</v>
      </c>
      <c r="C2958">
        <v>2015</v>
      </c>
      <c r="D2958" t="s">
        <v>92</v>
      </c>
      <c r="E2958" t="s">
        <v>16</v>
      </c>
      <c r="F2958" t="s">
        <v>21</v>
      </c>
      <c r="G2958" t="s">
        <v>69</v>
      </c>
      <c r="H2958" s="1">
        <v>49</v>
      </c>
      <c r="I2958" s="1">
        <v>47</v>
      </c>
      <c r="J2958" s="1">
        <v>54</v>
      </c>
      <c r="K2958" s="2">
        <v>1637.5</v>
      </c>
      <c r="L2958" s="3">
        <v>1498.3125</v>
      </c>
      <c r="M2958" s="4">
        <v>355.80399999999997</v>
      </c>
      <c r="N2958" s="5">
        <v>288.89861583999999</v>
      </c>
      <c r="O2958" s="6">
        <v>4.2442748091603102E-2</v>
      </c>
    </row>
    <row r="2959" spans="1:15" x14ac:dyDescent="0.2">
      <c r="A2959" t="s">
        <v>48</v>
      </c>
      <c r="B2959" t="s">
        <v>49</v>
      </c>
      <c r="C2959">
        <v>2015</v>
      </c>
      <c r="D2959" t="s">
        <v>92</v>
      </c>
      <c r="E2959" t="s">
        <v>16</v>
      </c>
      <c r="F2959" t="s">
        <v>22</v>
      </c>
      <c r="G2959" t="s">
        <v>70</v>
      </c>
      <c r="H2959" s="1">
        <v>71</v>
      </c>
      <c r="I2959" s="1">
        <v>68</v>
      </c>
      <c r="J2959" s="1">
        <v>86</v>
      </c>
      <c r="K2959" s="2">
        <v>990.9</v>
      </c>
      <c r="L2959" s="3">
        <v>912.61890000000403</v>
      </c>
      <c r="M2959" s="4">
        <v>211.40700000000001</v>
      </c>
      <c r="N2959" s="5">
        <v>195.74808350999999</v>
      </c>
      <c r="O2959" s="6">
        <v>4.6523362599656899E-2</v>
      </c>
    </row>
    <row r="2960" spans="1:15" x14ac:dyDescent="0.2">
      <c r="A2960" t="s">
        <v>48</v>
      </c>
      <c r="B2960" t="s">
        <v>49</v>
      </c>
      <c r="C2960">
        <v>2015</v>
      </c>
      <c r="D2960" t="s">
        <v>92</v>
      </c>
      <c r="E2960" t="s">
        <v>23</v>
      </c>
      <c r="F2960" t="s">
        <v>24</v>
      </c>
      <c r="G2960" t="s">
        <v>71</v>
      </c>
      <c r="H2960" s="1">
        <v>35</v>
      </c>
      <c r="I2960" s="1">
        <v>34</v>
      </c>
      <c r="J2960" s="1">
        <v>35</v>
      </c>
      <c r="K2960" s="2">
        <v>9756</v>
      </c>
      <c r="L2960" s="3">
        <v>10146.24</v>
      </c>
      <c r="M2960" s="4">
        <v>1365.3792000000001</v>
      </c>
      <c r="N2960" s="5">
        <v>1073.47205007358</v>
      </c>
      <c r="O2960" s="6">
        <v>6.0885608856088597E-2</v>
      </c>
    </row>
    <row r="2961" spans="1:15" x14ac:dyDescent="0.2">
      <c r="A2961" t="s">
        <v>48</v>
      </c>
      <c r="B2961" t="s">
        <v>49</v>
      </c>
      <c r="C2961">
        <v>2015</v>
      </c>
      <c r="D2961" t="s">
        <v>92</v>
      </c>
      <c r="E2961" t="s">
        <v>23</v>
      </c>
      <c r="F2961" t="s">
        <v>25</v>
      </c>
      <c r="G2961" t="s">
        <v>72</v>
      </c>
      <c r="H2961" s="1">
        <v>26</v>
      </c>
      <c r="I2961" s="1">
        <v>26</v>
      </c>
      <c r="J2961" s="1">
        <v>26</v>
      </c>
      <c r="K2961" s="2">
        <v>12693</v>
      </c>
      <c r="L2961" s="3">
        <v>11931.42</v>
      </c>
      <c r="M2961" s="4">
        <v>1946.365</v>
      </c>
      <c r="N2961" s="5">
        <v>2011.86018225</v>
      </c>
      <c r="O2961" s="6">
        <v>6.0427007011738802E-2</v>
      </c>
    </row>
    <row r="2962" spans="1:15" x14ac:dyDescent="0.2">
      <c r="A2962" t="s">
        <v>48</v>
      </c>
      <c r="B2962" t="s">
        <v>49</v>
      </c>
      <c r="C2962">
        <v>2015</v>
      </c>
      <c r="D2962" t="s">
        <v>92</v>
      </c>
      <c r="E2962" t="s">
        <v>23</v>
      </c>
      <c r="F2962" t="s">
        <v>26</v>
      </c>
      <c r="G2962" t="s">
        <v>73</v>
      </c>
      <c r="H2962" s="1">
        <v>40</v>
      </c>
      <c r="I2962" s="1">
        <v>40</v>
      </c>
      <c r="J2962" s="1">
        <v>40</v>
      </c>
      <c r="K2962" s="2">
        <v>4429.7</v>
      </c>
      <c r="L2962" s="3">
        <v>4327.8168999999898</v>
      </c>
      <c r="M2962" s="4">
        <v>648.86339999999996</v>
      </c>
      <c r="N2962" s="5">
        <v>634.99978459559998</v>
      </c>
      <c r="O2962" s="6">
        <v>6.5986409914892699E-2</v>
      </c>
    </row>
    <row r="2963" spans="1:15" x14ac:dyDescent="0.2">
      <c r="A2963" t="s">
        <v>48</v>
      </c>
      <c r="B2963" t="s">
        <v>49</v>
      </c>
      <c r="C2963">
        <v>2015</v>
      </c>
      <c r="D2963" t="s">
        <v>92</v>
      </c>
      <c r="E2963" t="s">
        <v>23</v>
      </c>
      <c r="F2963" t="s">
        <v>27</v>
      </c>
      <c r="G2963" t="s">
        <v>74</v>
      </c>
      <c r="H2963" s="1">
        <v>32</v>
      </c>
      <c r="I2963" s="1">
        <v>32</v>
      </c>
      <c r="J2963" s="1">
        <v>32</v>
      </c>
      <c r="K2963" s="2">
        <v>9914.4</v>
      </c>
      <c r="L2963" s="3">
        <v>7891.8623999998599</v>
      </c>
      <c r="M2963" s="4">
        <v>1558.96</v>
      </c>
      <c r="N2963" s="5">
        <v>1466.0459839999901</v>
      </c>
      <c r="O2963" s="6">
        <v>4.8979262486887797E-2</v>
      </c>
    </row>
    <row r="2964" spans="1:15" x14ac:dyDescent="0.2">
      <c r="A2964" t="s">
        <v>48</v>
      </c>
      <c r="B2964" t="s">
        <v>49</v>
      </c>
      <c r="C2964">
        <v>2015</v>
      </c>
      <c r="D2964" t="s">
        <v>92</v>
      </c>
      <c r="E2964" t="s">
        <v>23</v>
      </c>
      <c r="F2964" t="s">
        <v>28</v>
      </c>
      <c r="G2964" t="s">
        <v>75</v>
      </c>
      <c r="H2964" s="1">
        <v>29</v>
      </c>
      <c r="I2964" s="1">
        <v>29</v>
      </c>
      <c r="J2964" s="1">
        <v>31</v>
      </c>
      <c r="K2964" s="2">
        <v>7307.1</v>
      </c>
      <c r="L2964" s="3">
        <v>7752.8331000000298</v>
      </c>
      <c r="M2964" s="4">
        <v>1005.3392</v>
      </c>
      <c r="N2964" s="5">
        <v>1129.3900145663999</v>
      </c>
      <c r="O2964" s="6">
        <v>7.55292797416212E-2</v>
      </c>
    </row>
    <row r="2965" spans="1:15" x14ac:dyDescent="0.2">
      <c r="A2965" t="s">
        <v>48</v>
      </c>
      <c r="B2965" t="s">
        <v>49</v>
      </c>
      <c r="C2965">
        <v>2015</v>
      </c>
      <c r="D2965" t="s">
        <v>92</v>
      </c>
      <c r="E2965" t="s">
        <v>23</v>
      </c>
      <c r="F2965" t="s">
        <v>29</v>
      </c>
      <c r="G2965" t="s">
        <v>76</v>
      </c>
      <c r="H2965" s="1">
        <v>26</v>
      </c>
      <c r="I2965" s="1">
        <v>26</v>
      </c>
      <c r="J2965" s="1">
        <v>26</v>
      </c>
      <c r="K2965" s="2">
        <v>10932</v>
      </c>
      <c r="L2965" s="3">
        <v>9620.16</v>
      </c>
      <c r="M2965" s="4">
        <v>1745.4136000000001</v>
      </c>
      <c r="N2965" s="5">
        <v>1371.6577133503999</v>
      </c>
      <c r="O2965" s="6">
        <v>5.8360775704354197E-2</v>
      </c>
    </row>
    <row r="2966" spans="1:15" x14ac:dyDescent="0.2">
      <c r="A2966" t="s">
        <v>48</v>
      </c>
      <c r="B2966" t="s">
        <v>49</v>
      </c>
      <c r="C2966">
        <v>2015</v>
      </c>
      <c r="D2966" t="s">
        <v>92</v>
      </c>
      <c r="E2966" t="s">
        <v>30</v>
      </c>
      <c r="F2966" t="s">
        <v>31</v>
      </c>
      <c r="G2966" t="s">
        <v>77</v>
      </c>
      <c r="H2966" s="1">
        <v>97</v>
      </c>
      <c r="I2966" s="1">
        <v>93</v>
      </c>
      <c r="J2966" s="1">
        <v>116</v>
      </c>
      <c r="K2966" s="2">
        <v>1464.1</v>
      </c>
      <c r="L2966" s="3">
        <v>1374.78989999998</v>
      </c>
      <c r="M2966" s="4">
        <v>60.818999999999903</v>
      </c>
      <c r="N2966" s="5">
        <v>60.1007276099999</v>
      </c>
      <c r="O2966" s="6">
        <v>5.73048289051293E-2</v>
      </c>
    </row>
    <row r="2967" spans="1:15" x14ac:dyDescent="0.2">
      <c r="A2967" t="s">
        <v>48</v>
      </c>
      <c r="B2967" t="s">
        <v>49</v>
      </c>
      <c r="C2967">
        <v>2015</v>
      </c>
      <c r="D2967" t="s">
        <v>92</v>
      </c>
      <c r="E2967" t="s">
        <v>30</v>
      </c>
      <c r="F2967" t="s">
        <v>32</v>
      </c>
      <c r="G2967" t="s">
        <v>78</v>
      </c>
      <c r="H2967" s="1">
        <v>95</v>
      </c>
      <c r="I2967" s="1">
        <v>88</v>
      </c>
      <c r="J2967" s="1">
        <v>119</v>
      </c>
      <c r="K2967" s="2">
        <v>1474</v>
      </c>
      <c r="L2967" s="3">
        <v>1562.4400000000101</v>
      </c>
      <c r="M2967" s="4">
        <v>43.038499999999999</v>
      </c>
      <c r="N2967" s="5">
        <v>43.055069822500002</v>
      </c>
      <c r="O2967" s="6">
        <v>5.4274084124830299E-2</v>
      </c>
    </row>
    <row r="2968" spans="1:15" x14ac:dyDescent="0.2">
      <c r="A2968" t="s">
        <v>48</v>
      </c>
      <c r="B2968" t="s">
        <v>49</v>
      </c>
      <c r="C2968">
        <v>2015</v>
      </c>
      <c r="D2968" t="s">
        <v>92</v>
      </c>
      <c r="E2968" t="s">
        <v>30</v>
      </c>
      <c r="F2968" t="s">
        <v>33</v>
      </c>
      <c r="G2968" t="s">
        <v>79</v>
      </c>
      <c r="H2968" s="1">
        <v>75</v>
      </c>
      <c r="I2968" s="1">
        <v>72</v>
      </c>
      <c r="J2968" s="1">
        <v>85</v>
      </c>
      <c r="K2968" s="2">
        <v>1218.0999999999999</v>
      </c>
      <c r="L2968" s="3">
        <v>1131.6149</v>
      </c>
      <c r="M2968" s="4">
        <v>50.704999999999998</v>
      </c>
      <c r="N2968" s="5">
        <v>54.611820250000001</v>
      </c>
      <c r="O2968" s="6">
        <v>5.0816845907560901E-2</v>
      </c>
    </row>
    <row r="2969" spans="1:15" x14ac:dyDescent="0.2">
      <c r="A2969" t="s">
        <v>48</v>
      </c>
      <c r="B2969" t="s">
        <v>49</v>
      </c>
      <c r="C2969">
        <v>2015</v>
      </c>
      <c r="D2969" t="s">
        <v>92</v>
      </c>
      <c r="E2969" t="s">
        <v>30</v>
      </c>
      <c r="F2969" t="s">
        <v>34</v>
      </c>
      <c r="G2969" t="s">
        <v>80</v>
      </c>
      <c r="H2969" s="1">
        <v>85</v>
      </c>
      <c r="I2969" s="1">
        <v>80</v>
      </c>
      <c r="J2969" s="1">
        <v>106</v>
      </c>
      <c r="K2969" s="2">
        <v>1289.9000000000001</v>
      </c>
      <c r="L2969" s="3">
        <v>1443.3981000000001</v>
      </c>
      <c r="M2969" s="4">
        <v>58.719499999999996</v>
      </c>
      <c r="N2969" s="5">
        <v>56.793206802499903</v>
      </c>
      <c r="O2969" s="6">
        <v>5.3570044189472102E-2</v>
      </c>
    </row>
    <row r="2970" spans="1:15" x14ac:dyDescent="0.2">
      <c r="A2970" t="s">
        <v>48</v>
      </c>
      <c r="B2970" t="s">
        <v>49</v>
      </c>
      <c r="C2970">
        <v>2015</v>
      </c>
      <c r="D2970" t="s">
        <v>92</v>
      </c>
      <c r="E2970" t="s">
        <v>30</v>
      </c>
      <c r="F2970" t="s">
        <v>35</v>
      </c>
      <c r="G2970" t="s">
        <v>81</v>
      </c>
      <c r="H2970" s="1">
        <v>97</v>
      </c>
      <c r="I2970" s="1">
        <v>93</v>
      </c>
      <c r="J2970" s="1">
        <v>119</v>
      </c>
      <c r="K2970" s="2">
        <v>1728.7</v>
      </c>
      <c r="L2970" s="3">
        <v>1965.5319</v>
      </c>
      <c r="M2970" s="4">
        <v>71.480500000000006</v>
      </c>
      <c r="N2970" s="5">
        <v>78.257208802499903</v>
      </c>
      <c r="O2970" s="6">
        <v>5.3392722855324801E-2</v>
      </c>
    </row>
    <row r="2971" spans="1:15" x14ac:dyDescent="0.2">
      <c r="A2971" t="s">
        <v>48</v>
      </c>
      <c r="B2971" t="s">
        <v>49</v>
      </c>
      <c r="C2971">
        <v>2015</v>
      </c>
      <c r="D2971" t="s">
        <v>92</v>
      </c>
      <c r="E2971" t="s">
        <v>30</v>
      </c>
      <c r="F2971" t="s">
        <v>36</v>
      </c>
      <c r="G2971" t="s">
        <v>82</v>
      </c>
      <c r="H2971" s="1">
        <v>74</v>
      </c>
      <c r="I2971" s="1">
        <v>71</v>
      </c>
      <c r="J2971" s="1">
        <v>84</v>
      </c>
      <c r="K2971" s="2">
        <v>1605.5</v>
      </c>
      <c r="L2971" s="3">
        <v>1372.7025000000001</v>
      </c>
      <c r="M2971" s="4">
        <v>73.444500000000005</v>
      </c>
      <c r="N2971" s="5">
        <v>81.849855802500102</v>
      </c>
      <c r="O2971" s="6">
        <v>6.3843039551541594E-2</v>
      </c>
    </row>
    <row r="2972" spans="1:15" x14ac:dyDescent="0.2">
      <c r="A2972" t="s">
        <v>48</v>
      </c>
      <c r="B2972" t="s">
        <v>49</v>
      </c>
      <c r="C2972">
        <v>2015</v>
      </c>
      <c r="D2972" t="s">
        <v>92</v>
      </c>
      <c r="E2972" t="s">
        <v>37</v>
      </c>
      <c r="F2972" t="s">
        <v>38</v>
      </c>
      <c r="G2972" t="s">
        <v>83</v>
      </c>
      <c r="H2972" s="1">
        <v>105</v>
      </c>
      <c r="I2972" s="1">
        <v>100</v>
      </c>
      <c r="J2972" s="1">
        <v>140</v>
      </c>
      <c r="K2972" s="2">
        <v>1713.8</v>
      </c>
      <c r="L2972" s="3">
        <v>1562.98560000001</v>
      </c>
      <c r="M2972" s="4">
        <v>-17.188899999999901</v>
      </c>
      <c r="N2972" s="5">
        <v>-13.3748721679</v>
      </c>
      <c r="O2972" s="6">
        <v>5.4382074921227701E-2</v>
      </c>
    </row>
    <row r="2973" spans="1:15" x14ac:dyDescent="0.2">
      <c r="A2973" t="s">
        <v>48</v>
      </c>
      <c r="B2973" t="s">
        <v>49</v>
      </c>
      <c r="C2973">
        <v>2015</v>
      </c>
      <c r="D2973" t="s">
        <v>92</v>
      </c>
      <c r="E2973" t="s">
        <v>37</v>
      </c>
      <c r="F2973" t="s">
        <v>39</v>
      </c>
      <c r="G2973" t="s">
        <v>84</v>
      </c>
      <c r="H2973" s="1">
        <v>111</v>
      </c>
      <c r="I2973" s="1">
        <v>109</v>
      </c>
      <c r="J2973" s="1">
        <v>130</v>
      </c>
      <c r="K2973" s="2">
        <v>1686.2</v>
      </c>
      <c r="L2973" s="3">
        <v>1362.4495999999899</v>
      </c>
      <c r="M2973" s="4">
        <v>-16.819600000000001</v>
      </c>
      <c r="N2973" s="5">
        <v>-13.1496305584</v>
      </c>
      <c r="O2973" s="6">
        <v>5.0883643695884197E-2</v>
      </c>
    </row>
    <row r="2974" spans="1:15" x14ac:dyDescent="0.2">
      <c r="A2974" t="s">
        <v>48</v>
      </c>
      <c r="B2974" t="s">
        <v>49</v>
      </c>
      <c r="C2974">
        <v>2015</v>
      </c>
      <c r="D2974" t="s">
        <v>92</v>
      </c>
      <c r="E2974" t="s">
        <v>37</v>
      </c>
      <c r="F2974" t="s">
        <v>40</v>
      </c>
      <c r="G2974" t="s">
        <v>85</v>
      </c>
      <c r="H2974" s="1">
        <v>82</v>
      </c>
      <c r="I2974" s="1">
        <v>76</v>
      </c>
      <c r="J2974" s="1">
        <v>94</v>
      </c>
      <c r="K2974" s="2">
        <v>1526.7</v>
      </c>
      <c r="L2974" s="3">
        <v>1348.07610000001</v>
      </c>
      <c r="M2974" s="4">
        <v>138.59399999999999</v>
      </c>
      <c r="N2974" s="5">
        <v>139.41724836</v>
      </c>
      <c r="O2974" s="6">
        <v>4.60470295408398E-2</v>
      </c>
    </row>
    <row r="2975" spans="1:15" x14ac:dyDescent="0.2">
      <c r="A2975" t="s">
        <v>48</v>
      </c>
      <c r="B2975" t="s">
        <v>49</v>
      </c>
      <c r="C2975">
        <v>2015</v>
      </c>
      <c r="D2975" t="s">
        <v>92</v>
      </c>
      <c r="E2975" t="s">
        <v>37</v>
      </c>
      <c r="F2975" t="s">
        <v>41</v>
      </c>
      <c r="G2975" t="s">
        <v>86</v>
      </c>
      <c r="H2975" s="1">
        <v>96</v>
      </c>
      <c r="I2975" s="1">
        <v>92</v>
      </c>
      <c r="J2975" s="1">
        <v>117</v>
      </c>
      <c r="K2975" s="2">
        <v>1505.2</v>
      </c>
      <c r="L2975" s="3">
        <v>1366.7216000000001</v>
      </c>
      <c r="M2975" s="4">
        <v>-8.2498999999999807</v>
      </c>
      <c r="N2975" s="5">
        <v>-7.1567964998999898</v>
      </c>
      <c r="O2975" s="6">
        <v>5.5009301089556199E-2</v>
      </c>
    </row>
    <row r="2976" spans="1:15" x14ac:dyDescent="0.2">
      <c r="A2976" t="s">
        <v>48</v>
      </c>
      <c r="B2976" t="s">
        <v>49</v>
      </c>
      <c r="C2976">
        <v>2015</v>
      </c>
      <c r="D2976" t="s">
        <v>92</v>
      </c>
      <c r="E2976" t="s">
        <v>37</v>
      </c>
      <c r="F2976" t="s">
        <v>42</v>
      </c>
      <c r="G2976" t="s">
        <v>87</v>
      </c>
      <c r="H2976" s="1">
        <v>100</v>
      </c>
      <c r="I2976" s="1">
        <v>96</v>
      </c>
      <c r="J2976" s="1">
        <v>117</v>
      </c>
      <c r="K2976" s="2">
        <v>1490.1</v>
      </c>
      <c r="L2976" s="3">
        <v>1294.8969</v>
      </c>
      <c r="M2976" s="4">
        <v>-23.349900000000002</v>
      </c>
      <c r="N2976" s="5">
        <v>-21.166707699900002</v>
      </c>
      <c r="O2976" s="6">
        <v>5.6304945976780103E-2</v>
      </c>
    </row>
    <row r="2977" spans="1:15" x14ac:dyDescent="0.2">
      <c r="A2977" t="s">
        <v>48</v>
      </c>
      <c r="B2977" t="s">
        <v>49</v>
      </c>
      <c r="C2977">
        <v>2015</v>
      </c>
      <c r="D2977" t="s">
        <v>92</v>
      </c>
      <c r="E2977" t="s">
        <v>37</v>
      </c>
      <c r="F2977" t="s">
        <v>43</v>
      </c>
      <c r="G2977" t="s">
        <v>88</v>
      </c>
      <c r="H2977" s="1">
        <v>65</v>
      </c>
      <c r="I2977" s="1">
        <v>62</v>
      </c>
      <c r="J2977" s="1">
        <v>74</v>
      </c>
      <c r="K2977" s="2">
        <v>1043.2</v>
      </c>
      <c r="L2977" s="3">
        <v>1170.4703999999999</v>
      </c>
      <c r="M2977" s="4">
        <v>144.03880000000001</v>
      </c>
      <c r="N2977" s="5">
        <v>152.73701505439999</v>
      </c>
      <c r="O2977" s="6">
        <v>5.4447852760736201E-2</v>
      </c>
    </row>
    <row r="2978" spans="1:15" x14ac:dyDescent="0.2">
      <c r="A2978" t="s">
        <v>48</v>
      </c>
      <c r="B2978" t="s">
        <v>49</v>
      </c>
      <c r="C2978">
        <v>2015</v>
      </c>
      <c r="D2978" t="s">
        <v>93</v>
      </c>
      <c r="E2978" t="s">
        <v>16</v>
      </c>
      <c r="F2978" t="s">
        <v>17</v>
      </c>
      <c r="G2978" t="s">
        <v>65</v>
      </c>
      <c r="H2978" s="1">
        <v>74</v>
      </c>
      <c r="I2978" s="1">
        <v>71</v>
      </c>
      <c r="J2978" s="1">
        <v>85</v>
      </c>
      <c r="K2978" s="2">
        <v>1328.1</v>
      </c>
      <c r="L2978" s="3">
        <v>1488.8001000000099</v>
      </c>
      <c r="M2978" s="4">
        <v>258.99299999999999</v>
      </c>
      <c r="N2978" s="5">
        <v>277.10438048999998</v>
      </c>
      <c r="O2978" s="6">
        <v>7.5220239439801106E-2</v>
      </c>
    </row>
    <row r="2979" spans="1:15" x14ac:dyDescent="0.2">
      <c r="A2979" t="s">
        <v>48</v>
      </c>
      <c r="B2979" t="s">
        <v>49</v>
      </c>
      <c r="C2979">
        <v>2015</v>
      </c>
      <c r="D2979" t="s">
        <v>93</v>
      </c>
      <c r="E2979" t="s">
        <v>16</v>
      </c>
      <c r="F2979" t="s">
        <v>18</v>
      </c>
      <c r="G2979" t="s">
        <v>66</v>
      </c>
      <c r="H2979" s="1">
        <v>71</v>
      </c>
      <c r="I2979" s="1">
        <v>69</v>
      </c>
      <c r="J2979" s="1">
        <v>77</v>
      </c>
      <c r="K2979" s="2">
        <v>1018.1</v>
      </c>
      <c r="L2979" s="3">
        <v>854.18589999999904</v>
      </c>
      <c r="M2979" s="4">
        <v>217.04</v>
      </c>
      <c r="N2979" s="5">
        <v>188.73798400000001</v>
      </c>
      <c r="O2979" s="6">
        <v>4.2137314605637903E-2</v>
      </c>
    </row>
    <row r="2980" spans="1:15" x14ac:dyDescent="0.2">
      <c r="A2980" t="s">
        <v>48</v>
      </c>
      <c r="B2980" t="s">
        <v>49</v>
      </c>
      <c r="C2980">
        <v>2015</v>
      </c>
      <c r="D2980" t="s">
        <v>93</v>
      </c>
      <c r="E2980" t="s">
        <v>16</v>
      </c>
      <c r="F2980" t="s">
        <v>19</v>
      </c>
      <c r="G2980" t="s">
        <v>67</v>
      </c>
      <c r="H2980" s="1">
        <v>90</v>
      </c>
      <c r="I2980" s="1">
        <v>84</v>
      </c>
      <c r="J2980" s="1">
        <v>99</v>
      </c>
      <c r="K2980" s="2">
        <v>696.1</v>
      </c>
      <c r="L2980" s="3">
        <v>577.06689999999901</v>
      </c>
      <c r="M2980" s="4">
        <v>116.872</v>
      </c>
      <c r="N2980" s="5">
        <v>107.67183616</v>
      </c>
      <c r="O2980" s="6">
        <v>6.3065651486855306E-2</v>
      </c>
    </row>
    <row r="2981" spans="1:15" x14ac:dyDescent="0.2">
      <c r="A2981" t="s">
        <v>48</v>
      </c>
      <c r="B2981" t="s">
        <v>49</v>
      </c>
      <c r="C2981">
        <v>2015</v>
      </c>
      <c r="D2981" t="s">
        <v>93</v>
      </c>
      <c r="E2981" t="s">
        <v>16</v>
      </c>
      <c r="F2981" t="s">
        <v>20</v>
      </c>
      <c r="G2981" t="s">
        <v>68</v>
      </c>
      <c r="H2981" s="1">
        <v>85</v>
      </c>
      <c r="I2981" s="1">
        <v>82</v>
      </c>
      <c r="J2981" s="1">
        <v>100</v>
      </c>
      <c r="K2981" s="2">
        <v>765.1</v>
      </c>
      <c r="L2981" s="3">
        <v>765.86510000000396</v>
      </c>
      <c r="M2981" s="4">
        <v>111.928</v>
      </c>
      <c r="N2981" s="5">
        <v>87.384428159999999</v>
      </c>
      <c r="O2981" s="6">
        <v>5.6071101816755897E-2</v>
      </c>
    </row>
    <row r="2982" spans="1:15" x14ac:dyDescent="0.2">
      <c r="A2982" t="s">
        <v>48</v>
      </c>
      <c r="B2982" t="s">
        <v>49</v>
      </c>
      <c r="C2982">
        <v>2015</v>
      </c>
      <c r="D2982" t="s">
        <v>93</v>
      </c>
      <c r="E2982" t="s">
        <v>16</v>
      </c>
      <c r="F2982" t="s">
        <v>21</v>
      </c>
      <c r="G2982" t="s">
        <v>69</v>
      </c>
      <c r="H2982" s="1">
        <v>71</v>
      </c>
      <c r="I2982" s="1">
        <v>69</v>
      </c>
      <c r="J2982" s="1">
        <v>77</v>
      </c>
      <c r="K2982" s="2">
        <v>2268.3000000000002</v>
      </c>
      <c r="L2982" s="3">
        <v>1989.2990999999899</v>
      </c>
      <c r="M2982" s="4">
        <v>460.78</v>
      </c>
      <c r="N2982" s="5">
        <v>415.71571599999902</v>
      </c>
      <c r="O2982" s="6">
        <v>6.5996561301415096E-2</v>
      </c>
    </row>
    <row r="2983" spans="1:15" x14ac:dyDescent="0.2">
      <c r="A2983" t="s">
        <v>48</v>
      </c>
      <c r="B2983" t="s">
        <v>49</v>
      </c>
      <c r="C2983">
        <v>2015</v>
      </c>
      <c r="D2983" t="s">
        <v>93</v>
      </c>
      <c r="E2983" t="s">
        <v>16</v>
      </c>
      <c r="F2983" t="s">
        <v>22</v>
      </c>
      <c r="G2983" t="s">
        <v>70</v>
      </c>
      <c r="H2983" s="1">
        <v>45</v>
      </c>
      <c r="I2983" s="1">
        <v>45</v>
      </c>
      <c r="J2983" s="1">
        <v>53</v>
      </c>
      <c r="K2983" s="2">
        <v>628.70000000000005</v>
      </c>
      <c r="L2983" s="3">
        <v>607.9529</v>
      </c>
      <c r="M2983" s="4">
        <v>132.65899999999999</v>
      </c>
      <c r="N2983" s="5">
        <v>150.77889281</v>
      </c>
      <c r="O2983" s="6">
        <v>4.3422936217591898E-2</v>
      </c>
    </row>
    <row r="2984" spans="1:15" x14ac:dyDescent="0.2">
      <c r="A2984" t="s">
        <v>48</v>
      </c>
      <c r="B2984" t="s">
        <v>49</v>
      </c>
      <c r="C2984">
        <v>2015</v>
      </c>
      <c r="D2984" t="s">
        <v>93</v>
      </c>
      <c r="E2984" t="s">
        <v>23</v>
      </c>
      <c r="F2984" t="s">
        <v>24</v>
      </c>
      <c r="G2984" t="s">
        <v>71</v>
      </c>
      <c r="H2984" s="1">
        <v>29</v>
      </c>
      <c r="I2984" s="1">
        <v>28</v>
      </c>
      <c r="J2984" s="1">
        <v>29</v>
      </c>
      <c r="K2984" s="2">
        <v>6689</v>
      </c>
      <c r="L2984" s="3">
        <v>6421.44</v>
      </c>
      <c r="M2984" s="4">
        <v>862.18</v>
      </c>
      <c r="N2984" s="5">
        <v>880.97552400000097</v>
      </c>
      <c r="O2984" s="6">
        <v>7.7889071610106206E-2</v>
      </c>
    </row>
    <row r="2985" spans="1:15" x14ac:dyDescent="0.2">
      <c r="A2985" t="s">
        <v>48</v>
      </c>
      <c r="B2985" t="s">
        <v>49</v>
      </c>
      <c r="C2985">
        <v>2015</v>
      </c>
      <c r="D2985" t="s">
        <v>93</v>
      </c>
      <c r="E2985" t="s">
        <v>23</v>
      </c>
      <c r="F2985" t="s">
        <v>25</v>
      </c>
      <c r="G2985" t="s">
        <v>72</v>
      </c>
      <c r="H2985" s="1">
        <v>41</v>
      </c>
      <c r="I2985" s="1">
        <v>41</v>
      </c>
      <c r="J2985" s="1">
        <v>41</v>
      </c>
      <c r="K2985" s="2">
        <v>18835</v>
      </c>
      <c r="L2985" s="3">
        <v>19023.349999999999</v>
      </c>
      <c r="M2985" s="4">
        <v>3233.4146000000001</v>
      </c>
      <c r="N2985" s="5">
        <v>2961.3356950683801</v>
      </c>
      <c r="O2985" s="6">
        <v>3.9554021767985101E-2</v>
      </c>
    </row>
    <row r="2986" spans="1:15" x14ac:dyDescent="0.2">
      <c r="A2986" t="s">
        <v>48</v>
      </c>
      <c r="B2986" t="s">
        <v>49</v>
      </c>
      <c r="C2986">
        <v>2015</v>
      </c>
      <c r="D2986" t="s">
        <v>93</v>
      </c>
      <c r="E2986" t="s">
        <v>23</v>
      </c>
      <c r="F2986" t="s">
        <v>26</v>
      </c>
      <c r="G2986" t="s">
        <v>73</v>
      </c>
      <c r="H2986" s="1">
        <v>38</v>
      </c>
      <c r="I2986" s="1">
        <v>38</v>
      </c>
      <c r="J2986" s="1">
        <v>41</v>
      </c>
      <c r="K2986" s="2">
        <v>4328.8</v>
      </c>
      <c r="L2986" s="3">
        <v>4796.3103999999703</v>
      </c>
      <c r="M2986" s="4">
        <v>677.69259999999997</v>
      </c>
      <c r="N2986" s="5">
        <v>557.79115905239996</v>
      </c>
      <c r="O2986" s="6">
        <v>5.3640731842542998E-2</v>
      </c>
    </row>
    <row r="2987" spans="1:15" x14ac:dyDescent="0.2">
      <c r="A2987" t="s">
        <v>48</v>
      </c>
      <c r="B2987" t="s">
        <v>49</v>
      </c>
      <c r="C2987">
        <v>2015</v>
      </c>
      <c r="D2987" t="s">
        <v>93</v>
      </c>
      <c r="E2987" t="s">
        <v>23</v>
      </c>
      <c r="F2987" t="s">
        <v>27</v>
      </c>
      <c r="G2987" t="s">
        <v>74</v>
      </c>
      <c r="H2987" s="1">
        <v>26</v>
      </c>
      <c r="I2987" s="1">
        <v>26</v>
      </c>
      <c r="J2987" s="1">
        <v>27</v>
      </c>
      <c r="K2987" s="2">
        <v>8401</v>
      </c>
      <c r="L2987" s="3">
        <v>7728.92</v>
      </c>
      <c r="M2987" s="4">
        <v>1243.9059999999999</v>
      </c>
      <c r="N2987" s="5">
        <v>1292.4929683600101</v>
      </c>
      <c r="O2987" s="6">
        <v>6.1540292822283099E-2</v>
      </c>
    </row>
    <row r="2988" spans="1:15" x14ac:dyDescent="0.2">
      <c r="A2988" t="s">
        <v>48</v>
      </c>
      <c r="B2988" t="s">
        <v>49</v>
      </c>
      <c r="C2988">
        <v>2015</v>
      </c>
      <c r="D2988" t="s">
        <v>93</v>
      </c>
      <c r="E2988" t="s">
        <v>23</v>
      </c>
      <c r="F2988" t="s">
        <v>28</v>
      </c>
      <c r="G2988" t="s">
        <v>75</v>
      </c>
      <c r="H2988" s="1">
        <v>38</v>
      </c>
      <c r="I2988" s="1">
        <v>36</v>
      </c>
      <c r="J2988" s="1">
        <v>41</v>
      </c>
      <c r="K2988" s="2">
        <v>10714</v>
      </c>
      <c r="L2988" s="3">
        <v>11999.68</v>
      </c>
      <c r="M2988" s="4">
        <v>1784.6732</v>
      </c>
      <c r="N2988" s="5">
        <v>2010.84840398242</v>
      </c>
      <c r="O2988" s="6">
        <v>4.6667911144297199E-2</v>
      </c>
    </row>
    <row r="2989" spans="1:15" x14ac:dyDescent="0.2">
      <c r="A2989" t="s">
        <v>48</v>
      </c>
      <c r="B2989" t="s">
        <v>49</v>
      </c>
      <c r="C2989">
        <v>2015</v>
      </c>
      <c r="D2989" t="s">
        <v>93</v>
      </c>
      <c r="E2989" t="s">
        <v>23</v>
      </c>
      <c r="F2989" t="s">
        <v>29</v>
      </c>
      <c r="G2989" t="s">
        <v>76</v>
      </c>
      <c r="H2989" s="1">
        <v>30</v>
      </c>
      <c r="I2989" s="1">
        <v>30</v>
      </c>
      <c r="J2989" s="1">
        <v>33</v>
      </c>
      <c r="K2989" s="2">
        <v>11557</v>
      </c>
      <c r="L2989" s="3">
        <v>11557</v>
      </c>
      <c r="M2989" s="4">
        <v>1740.4574</v>
      </c>
      <c r="N2989" s="5">
        <v>1852.8456961475999</v>
      </c>
      <c r="O2989" s="6">
        <v>6.5155317123821097E-2</v>
      </c>
    </row>
    <row r="2990" spans="1:15" x14ac:dyDescent="0.2">
      <c r="A2990" t="s">
        <v>48</v>
      </c>
      <c r="B2990" t="s">
        <v>49</v>
      </c>
      <c r="C2990">
        <v>2015</v>
      </c>
      <c r="D2990" t="s">
        <v>93</v>
      </c>
      <c r="E2990" t="s">
        <v>30</v>
      </c>
      <c r="F2990" t="s">
        <v>31</v>
      </c>
      <c r="G2990" t="s">
        <v>77</v>
      </c>
      <c r="H2990" s="1">
        <v>97</v>
      </c>
      <c r="I2990" s="1">
        <v>91</v>
      </c>
      <c r="J2990" s="1">
        <v>121</v>
      </c>
      <c r="K2990" s="2">
        <v>1479.2</v>
      </c>
      <c r="L2990" s="3">
        <v>1165.60959999998</v>
      </c>
      <c r="M2990" s="4">
        <v>45.831499999999998</v>
      </c>
      <c r="N2990" s="5">
        <v>39.950631077499999</v>
      </c>
      <c r="O2990" s="6">
        <v>6.2060573282855497E-2</v>
      </c>
    </row>
    <row r="2991" spans="1:15" x14ac:dyDescent="0.2">
      <c r="A2991" t="s">
        <v>48</v>
      </c>
      <c r="B2991" t="s">
        <v>49</v>
      </c>
      <c r="C2991">
        <v>2015</v>
      </c>
      <c r="D2991" t="s">
        <v>93</v>
      </c>
      <c r="E2991" t="s">
        <v>30</v>
      </c>
      <c r="F2991" t="s">
        <v>32</v>
      </c>
      <c r="G2991" t="s">
        <v>78</v>
      </c>
      <c r="H2991" s="1">
        <v>95</v>
      </c>
      <c r="I2991" s="1">
        <v>86</v>
      </c>
      <c r="J2991" s="1">
        <v>112</v>
      </c>
      <c r="K2991" s="2">
        <v>1367.7</v>
      </c>
      <c r="L2991" s="3">
        <v>1555.0749000000001</v>
      </c>
      <c r="M2991" s="4">
        <v>43.85</v>
      </c>
      <c r="N2991" s="5">
        <v>44.222724999999897</v>
      </c>
      <c r="O2991" s="6">
        <v>4.9937851868099702E-2</v>
      </c>
    </row>
    <row r="2992" spans="1:15" x14ac:dyDescent="0.2">
      <c r="A2992" t="s">
        <v>48</v>
      </c>
      <c r="B2992" t="s">
        <v>49</v>
      </c>
      <c r="C2992">
        <v>2015</v>
      </c>
      <c r="D2992" t="s">
        <v>93</v>
      </c>
      <c r="E2992" t="s">
        <v>30</v>
      </c>
      <c r="F2992" t="s">
        <v>33</v>
      </c>
      <c r="G2992" t="s">
        <v>79</v>
      </c>
      <c r="H2992" s="1">
        <v>92</v>
      </c>
      <c r="I2992" s="1">
        <v>86</v>
      </c>
      <c r="J2992" s="1">
        <v>108</v>
      </c>
      <c r="K2992" s="2">
        <v>1538.9</v>
      </c>
      <c r="L2992" s="3">
        <v>1752.8071</v>
      </c>
      <c r="M2992" s="4">
        <v>75.444000000000003</v>
      </c>
      <c r="N2992" s="5">
        <v>85.586691360000003</v>
      </c>
      <c r="O2992" s="6">
        <v>4.2302943661056601E-2</v>
      </c>
    </row>
    <row r="2993" spans="1:15" x14ac:dyDescent="0.2">
      <c r="A2993" t="s">
        <v>48</v>
      </c>
      <c r="B2993" t="s">
        <v>49</v>
      </c>
      <c r="C2993">
        <v>2015</v>
      </c>
      <c r="D2993" t="s">
        <v>93</v>
      </c>
      <c r="E2993" t="s">
        <v>30</v>
      </c>
      <c r="F2993" t="s">
        <v>34</v>
      </c>
      <c r="G2993" t="s">
        <v>80</v>
      </c>
      <c r="H2993" s="1">
        <v>78</v>
      </c>
      <c r="I2993" s="1">
        <v>70</v>
      </c>
      <c r="J2993" s="1">
        <v>101</v>
      </c>
      <c r="K2993" s="2">
        <v>1190.3</v>
      </c>
      <c r="L2993" s="3">
        <v>984.37809999999797</v>
      </c>
      <c r="M2993" s="4">
        <v>38.5505</v>
      </c>
      <c r="N2993" s="5">
        <v>36.8351955025</v>
      </c>
      <c r="O2993" s="6">
        <v>5.7716542048223102E-2</v>
      </c>
    </row>
    <row r="2994" spans="1:15" x14ac:dyDescent="0.2">
      <c r="A2994" t="s">
        <v>48</v>
      </c>
      <c r="B2994" t="s">
        <v>49</v>
      </c>
      <c r="C2994">
        <v>2015</v>
      </c>
      <c r="D2994" t="s">
        <v>93</v>
      </c>
      <c r="E2994" t="s">
        <v>30</v>
      </c>
      <c r="F2994" t="s">
        <v>35</v>
      </c>
      <c r="G2994" t="s">
        <v>81</v>
      </c>
      <c r="H2994" s="1">
        <v>89</v>
      </c>
      <c r="I2994" s="1">
        <v>87</v>
      </c>
      <c r="J2994" s="1">
        <v>104</v>
      </c>
      <c r="K2994" s="2">
        <v>1493.4</v>
      </c>
      <c r="L2994" s="3">
        <v>1588.9776000000099</v>
      </c>
      <c r="M2994" s="4">
        <v>73.27</v>
      </c>
      <c r="N2994" s="5">
        <v>81.527529000000001</v>
      </c>
      <c r="O2994" s="6">
        <v>5.33011919110754E-2</v>
      </c>
    </row>
    <row r="2995" spans="1:15" x14ac:dyDescent="0.2">
      <c r="A2995" t="s">
        <v>48</v>
      </c>
      <c r="B2995" t="s">
        <v>49</v>
      </c>
      <c r="C2995">
        <v>2015</v>
      </c>
      <c r="D2995" t="s">
        <v>93</v>
      </c>
      <c r="E2995" t="s">
        <v>30</v>
      </c>
      <c r="F2995" t="s">
        <v>36</v>
      </c>
      <c r="G2995" t="s">
        <v>82</v>
      </c>
      <c r="H2995" s="1">
        <v>75</v>
      </c>
      <c r="I2995" s="1">
        <v>70</v>
      </c>
      <c r="J2995" s="1">
        <v>91</v>
      </c>
      <c r="K2995" s="2">
        <v>1859.7</v>
      </c>
      <c r="L2995" s="3">
        <v>1456.14509999999</v>
      </c>
      <c r="M2995" s="4">
        <v>90.555000000000007</v>
      </c>
      <c r="N2995" s="5">
        <v>99.207530250000104</v>
      </c>
      <c r="O2995" s="6">
        <v>6.1999247190407003E-2</v>
      </c>
    </row>
    <row r="2996" spans="1:15" x14ac:dyDescent="0.2">
      <c r="A2996" t="s">
        <v>48</v>
      </c>
      <c r="B2996" t="s">
        <v>49</v>
      </c>
      <c r="C2996">
        <v>2015</v>
      </c>
      <c r="D2996" t="s">
        <v>93</v>
      </c>
      <c r="E2996" t="s">
        <v>37</v>
      </c>
      <c r="F2996" t="s">
        <v>38</v>
      </c>
      <c r="G2996" t="s">
        <v>83</v>
      </c>
      <c r="H2996" s="1">
        <v>101</v>
      </c>
      <c r="I2996" s="1">
        <v>95</v>
      </c>
      <c r="J2996" s="1">
        <v>126</v>
      </c>
      <c r="K2996" s="2">
        <v>1625.8</v>
      </c>
      <c r="L2996" s="3">
        <v>1368.9236000000101</v>
      </c>
      <c r="M2996" s="4">
        <v>0.47290000000004501</v>
      </c>
      <c r="N2996" s="5">
        <v>0.45149134410004399</v>
      </c>
      <c r="O2996" s="6">
        <v>4.3178742772788797E-2</v>
      </c>
    </row>
    <row r="2997" spans="1:15" x14ac:dyDescent="0.2">
      <c r="A2997" t="s">
        <v>48</v>
      </c>
      <c r="B2997" t="s">
        <v>49</v>
      </c>
      <c r="C2997">
        <v>2015</v>
      </c>
      <c r="D2997" t="s">
        <v>93</v>
      </c>
      <c r="E2997" t="s">
        <v>37</v>
      </c>
      <c r="F2997" t="s">
        <v>39</v>
      </c>
      <c r="G2997" t="s">
        <v>84</v>
      </c>
      <c r="H2997" s="1">
        <v>111</v>
      </c>
      <c r="I2997" s="1">
        <v>108</v>
      </c>
      <c r="J2997" s="1">
        <v>137</v>
      </c>
      <c r="K2997" s="2">
        <v>1906.3</v>
      </c>
      <c r="L2997" s="3">
        <v>1690.8880999999899</v>
      </c>
      <c r="M2997" s="4">
        <v>15.782500000000001</v>
      </c>
      <c r="N2997" s="5">
        <v>12.5025019375</v>
      </c>
      <c r="O2997" s="6">
        <v>4.7054503488433097E-2</v>
      </c>
    </row>
    <row r="2998" spans="1:15" x14ac:dyDescent="0.2">
      <c r="A2998" t="s">
        <v>48</v>
      </c>
      <c r="B2998" t="s">
        <v>49</v>
      </c>
      <c r="C2998">
        <v>2015</v>
      </c>
      <c r="D2998" t="s">
        <v>93</v>
      </c>
      <c r="E2998" t="s">
        <v>37</v>
      </c>
      <c r="F2998" t="s">
        <v>40</v>
      </c>
      <c r="G2998" t="s">
        <v>85</v>
      </c>
      <c r="H2998" s="1">
        <v>72</v>
      </c>
      <c r="I2998" s="1">
        <v>69</v>
      </c>
      <c r="J2998" s="1">
        <v>84</v>
      </c>
      <c r="K2998" s="2">
        <v>1312.1</v>
      </c>
      <c r="L2998" s="3">
        <v>1232.0618999999999</v>
      </c>
      <c r="M2998" s="4">
        <v>115.63549999999999</v>
      </c>
      <c r="N2998" s="5">
        <v>111.7449436025</v>
      </c>
      <c r="O2998" s="6">
        <v>5.4035515585702298E-2</v>
      </c>
    </row>
    <row r="2999" spans="1:15" x14ac:dyDescent="0.2">
      <c r="A2999" t="s">
        <v>48</v>
      </c>
      <c r="B2999" t="s">
        <v>49</v>
      </c>
      <c r="C2999">
        <v>2015</v>
      </c>
      <c r="D2999" t="s">
        <v>93</v>
      </c>
      <c r="E2999" t="s">
        <v>37</v>
      </c>
      <c r="F2999" t="s">
        <v>41</v>
      </c>
      <c r="G2999" t="s">
        <v>86</v>
      </c>
      <c r="H2999" s="1">
        <v>107</v>
      </c>
      <c r="I2999" s="1">
        <v>104</v>
      </c>
      <c r="J2999" s="1">
        <v>124</v>
      </c>
      <c r="K2999" s="2">
        <v>1704.5</v>
      </c>
      <c r="L2999" s="3">
        <v>1389.1675</v>
      </c>
      <c r="M2999" s="4">
        <v>19.090699999999998</v>
      </c>
      <c r="N2999" s="5">
        <v>18.153480264900001</v>
      </c>
      <c r="O2999" s="6">
        <v>4.7814608389556999E-2</v>
      </c>
    </row>
    <row r="3000" spans="1:15" x14ac:dyDescent="0.2">
      <c r="A3000" t="s">
        <v>48</v>
      </c>
      <c r="B3000" t="s">
        <v>49</v>
      </c>
      <c r="C3000">
        <v>2015</v>
      </c>
      <c r="D3000" t="s">
        <v>93</v>
      </c>
      <c r="E3000" t="s">
        <v>37</v>
      </c>
      <c r="F3000" t="s">
        <v>42</v>
      </c>
      <c r="G3000" t="s">
        <v>87</v>
      </c>
      <c r="H3000" s="1">
        <v>111</v>
      </c>
      <c r="I3000" s="1">
        <v>102</v>
      </c>
      <c r="J3000" s="1">
        <v>125</v>
      </c>
      <c r="K3000" s="2">
        <v>1634</v>
      </c>
      <c r="L3000" s="3">
        <v>1552.3</v>
      </c>
      <c r="M3000" s="4">
        <v>7.6369999999999996</v>
      </c>
      <c r="N3000" s="5">
        <v>6.6719123099999997</v>
      </c>
      <c r="O3000" s="6">
        <v>4.8959608323133397E-2</v>
      </c>
    </row>
    <row r="3001" spans="1:15" x14ac:dyDescent="0.2">
      <c r="A3001" t="s">
        <v>48</v>
      </c>
      <c r="B3001" t="s">
        <v>49</v>
      </c>
      <c r="C3001">
        <v>2015</v>
      </c>
      <c r="D3001" t="s">
        <v>93</v>
      </c>
      <c r="E3001" t="s">
        <v>37</v>
      </c>
      <c r="F3001" t="s">
        <v>43</v>
      </c>
      <c r="G3001" t="s">
        <v>88</v>
      </c>
      <c r="H3001" s="1">
        <v>67</v>
      </c>
      <c r="I3001" s="1">
        <v>64</v>
      </c>
      <c r="J3001" s="1">
        <v>78</v>
      </c>
      <c r="K3001" s="2">
        <v>1057.7</v>
      </c>
      <c r="L3001" s="3">
        <v>870.48709999999505</v>
      </c>
      <c r="M3001" s="4">
        <v>147.1439</v>
      </c>
      <c r="N3001" s="5">
        <v>118.9748189279</v>
      </c>
      <c r="O3001" s="6">
        <v>5.3228703791245099E-2</v>
      </c>
    </row>
    <row r="3002" spans="1:15" x14ac:dyDescent="0.2">
      <c r="A3002" t="s">
        <v>48</v>
      </c>
      <c r="B3002" t="s">
        <v>49</v>
      </c>
      <c r="C3002">
        <v>2015</v>
      </c>
      <c r="D3002" t="s">
        <v>94</v>
      </c>
      <c r="E3002" t="s">
        <v>16</v>
      </c>
      <c r="F3002" t="s">
        <v>17</v>
      </c>
      <c r="G3002" t="s">
        <v>65</v>
      </c>
      <c r="H3002" s="1">
        <v>88</v>
      </c>
      <c r="I3002" s="1">
        <v>83</v>
      </c>
      <c r="J3002" s="1">
        <v>100</v>
      </c>
      <c r="K3002" s="2">
        <v>1708</v>
      </c>
      <c r="L3002" s="3">
        <v>1912.96</v>
      </c>
      <c r="M3002" s="4">
        <v>436.57400000000001</v>
      </c>
      <c r="N3002" s="5">
        <v>495.83455475999801</v>
      </c>
      <c r="O3002" s="6">
        <v>0</v>
      </c>
    </row>
    <row r="3003" spans="1:15" x14ac:dyDescent="0.2">
      <c r="A3003" t="s">
        <v>48</v>
      </c>
      <c r="B3003" t="s">
        <v>49</v>
      </c>
      <c r="C3003">
        <v>2015</v>
      </c>
      <c r="D3003" t="s">
        <v>94</v>
      </c>
      <c r="E3003" t="s">
        <v>16</v>
      </c>
      <c r="F3003" t="s">
        <v>18</v>
      </c>
      <c r="G3003" t="s">
        <v>66</v>
      </c>
      <c r="H3003" s="1">
        <v>75</v>
      </c>
      <c r="I3003" s="1">
        <v>74</v>
      </c>
      <c r="J3003" s="1">
        <v>87</v>
      </c>
      <c r="K3003" s="2">
        <v>1254</v>
      </c>
      <c r="L3003" s="3">
        <v>1191.3</v>
      </c>
      <c r="M3003" s="4">
        <v>314.29500000000002</v>
      </c>
      <c r="N3003" s="5">
        <v>266.22357975</v>
      </c>
      <c r="O3003" s="6">
        <v>0</v>
      </c>
    </row>
    <row r="3004" spans="1:15" x14ac:dyDescent="0.2">
      <c r="A3004" t="s">
        <v>48</v>
      </c>
      <c r="B3004" t="s">
        <v>49</v>
      </c>
      <c r="C3004">
        <v>2015</v>
      </c>
      <c r="D3004" t="s">
        <v>94</v>
      </c>
      <c r="E3004" t="s">
        <v>16</v>
      </c>
      <c r="F3004" t="s">
        <v>19</v>
      </c>
      <c r="G3004" t="s">
        <v>67</v>
      </c>
      <c r="H3004" s="1">
        <v>92</v>
      </c>
      <c r="I3004" s="1">
        <v>88</v>
      </c>
      <c r="J3004" s="1">
        <v>109</v>
      </c>
      <c r="K3004" s="2">
        <v>829</v>
      </c>
      <c r="L3004" s="3">
        <v>688.07</v>
      </c>
      <c r="M3004" s="4">
        <v>183.017</v>
      </c>
      <c r="N3004" s="5">
        <v>195.85930288999899</v>
      </c>
      <c r="O3004" s="6">
        <v>0</v>
      </c>
    </row>
    <row r="3005" spans="1:15" x14ac:dyDescent="0.2">
      <c r="A3005" t="s">
        <v>48</v>
      </c>
      <c r="B3005" t="s">
        <v>49</v>
      </c>
      <c r="C3005">
        <v>2015</v>
      </c>
      <c r="D3005" t="s">
        <v>94</v>
      </c>
      <c r="E3005" t="s">
        <v>16</v>
      </c>
      <c r="F3005" t="s">
        <v>20</v>
      </c>
      <c r="G3005" t="s">
        <v>68</v>
      </c>
      <c r="H3005" s="1">
        <v>94</v>
      </c>
      <c r="I3005" s="1">
        <v>91</v>
      </c>
      <c r="J3005" s="1">
        <v>111</v>
      </c>
      <c r="K3005" s="2">
        <v>869</v>
      </c>
      <c r="L3005" s="3">
        <v>947.21</v>
      </c>
      <c r="M3005" s="4">
        <v>162.42400000000001</v>
      </c>
      <c r="N3005" s="5">
        <v>137.37172224</v>
      </c>
      <c r="O3005" s="6">
        <v>0</v>
      </c>
    </row>
    <row r="3006" spans="1:15" x14ac:dyDescent="0.2">
      <c r="A3006" t="s">
        <v>48</v>
      </c>
      <c r="B3006" t="s">
        <v>49</v>
      </c>
      <c r="C3006">
        <v>2015</v>
      </c>
      <c r="D3006" t="s">
        <v>94</v>
      </c>
      <c r="E3006" t="s">
        <v>16</v>
      </c>
      <c r="F3006" t="s">
        <v>21</v>
      </c>
      <c r="G3006" t="s">
        <v>69</v>
      </c>
      <c r="H3006" s="1">
        <v>60</v>
      </c>
      <c r="I3006" s="1">
        <v>60</v>
      </c>
      <c r="J3006" s="1">
        <v>68</v>
      </c>
      <c r="K3006" s="2">
        <v>1869</v>
      </c>
      <c r="L3006" s="3">
        <v>1644.72</v>
      </c>
      <c r="M3006" s="4">
        <v>465.09100000000001</v>
      </c>
      <c r="N3006" s="5">
        <v>399.555027190001</v>
      </c>
      <c r="O3006" s="6">
        <v>0</v>
      </c>
    </row>
    <row r="3007" spans="1:15" x14ac:dyDescent="0.2">
      <c r="A3007" t="s">
        <v>48</v>
      </c>
      <c r="B3007" t="s">
        <v>49</v>
      </c>
      <c r="C3007">
        <v>2015</v>
      </c>
      <c r="D3007" t="s">
        <v>94</v>
      </c>
      <c r="E3007" t="s">
        <v>16</v>
      </c>
      <c r="F3007" t="s">
        <v>22</v>
      </c>
      <c r="G3007" t="s">
        <v>70</v>
      </c>
      <c r="H3007" s="1">
        <v>53</v>
      </c>
      <c r="I3007" s="1">
        <v>52</v>
      </c>
      <c r="J3007" s="1">
        <v>64</v>
      </c>
      <c r="K3007" s="2">
        <v>811</v>
      </c>
      <c r="L3007" s="3">
        <v>665.02</v>
      </c>
      <c r="M3007" s="4">
        <v>193.773</v>
      </c>
      <c r="N3007" s="5">
        <v>191.39540529000001</v>
      </c>
      <c r="O3007" s="6">
        <v>0</v>
      </c>
    </row>
    <row r="3008" spans="1:15" x14ac:dyDescent="0.2">
      <c r="A3008" t="s">
        <v>48</v>
      </c>
      <c r="B3008" t="s">
        <v>49</v>
      </c>
      <c r="C3008">
        <v>2015</v>
      </c>
      <c r="D3008" t="s">
        <v>94</v>
      </c>
      <c r="E3008" t="s">
        <v>23</v>
      </c>
      <c r="F3008" t="s">
        <v>24</v>
      </c>
      <c r="G3008" t="s">
        <v>71</v>
      </c>
      <c r="H3008" s="1">
        <v>37</v>
      </c>
      <c r="I3008" s="1">
        <v>36</v>
      </c>
      <c r="J3008" s="1">
        <v>38</v>
      </c>
      <c r="K3008" s="2">
        <v>9700</v>
      </c>
      <c r="L3008" s="3">
        <v>8245</v>
      </c>
      <c r="M3008" s="4">
        <v>1874.4708000000001</v>
      </c>
      <c r="N3008" s="5">
        <v>2014.5087645264</v>
      </c>
      <c r="O3008" s="6">
        <v>0</v>
      </c>
    </row>
    <row r="3009" spans="1:15" x14ac:dyDescent="0.2">
      <c r="A3009" t="s">
        <v>48</v>
      </c>
      <c r="B3009" t="s">
        <v>49</v>
      </c>
      <c r="C3009">
        <v>2015</v>
      </c>
      <c r="D3009" t="s">
        <v>94</v>
      </c>
      <c r="E3009" t="s">
        <v>23</v>
      </c>
      <c r="F3009" t="s">
        <v>25</v>
      </c>
      <c r="G3009" t="s">
        <v>72</v>
      </c>
      <c r="H3009" s="1">
        <v>28</v>
      </c>
      <c r="I3009" s="1">
        <v>27</v>
      </c>
      <c r="J3009" s="1">
        <v>30</v>
      </c>
      <c r="K3009" s="2">
        <v>16330</v>
      </c>
      <c r="L3009" s="3">
        <v>16983.2</v>
      </c>
      <c r="M3009" s="4">
        <v>3298.8117999999999</v>
      </c>
      <c r="N3009" s="5">
        <v>2744.2221578076001</v>
      </c>
      <c r="O3009" s="6">
        <v>0</v>
      </c>
    </row>
    <row r="3010" spans="1:15" x14ac:dyDescent="0.2">
      <c r="A3010" t="s">
        <v>48</v>
      </c>
      <c r="B3010" t="s">
        <v>49</v>
      </c>
      <c r="C3010">
        <v>2015</v>
      </c>
      <c r="D3010" t="s">
        <v>94</v>
      </c>
      <c r="E3010" t="s">
        <v>23</v>
      </c>
      <c r="F3010" t="s">
        <v>26</v>
      </c>
      <c r="G3010" t="s">
        <v>73</v>
      </c>
      <c r="H3010" s="1">
        <v>31</v>
      </c>
      <c r="I3010" s="1">
        <v>31</v>
      </c>
      <c r="J3010" s="1">
        <v>31</v>
      </c>
      <c r="K3010" s="2">
        <v>3023</v>
      </c>
      <c r="L3010" s="3">
        <v>2932.31</v>
      </c>
      <c r="M3010" s="4">
        <v>606.51880000000006</v>
      </c>
      <c r="N3010" s="5">
        <v>469.9380444656</v>
      </c>
      <c r="O3010" s="6">
        <v>0</v>
      </c>
    </row>
    <row r="3011" spans="1:15" x14ac:dyDescent="0.2">
      <c r="A3011" t="s">
        <v>48</v>
      </c>
      <c r="B3011" t="s">
        <v>49</v>
      </c>
      <c r="C3011">
        <v>2015</v>
      </c>
      <c r="D3011" t="s">
        <v>94</v>
      </c>
      <c r="E3011" t="s">
        <v>23</v>
      </c>
      <c r="F3011" t="s">
        <v>27</v>
      </c>
      <c r="G3011" t="s">
        <v>74</v>
      </c>
      <c r="H3011" s="1">
        <v>48</v>
      </c>
      <c r="I3011" s="1">
        <v>47</v>
      </c>
      <c r="J3011" s="1">
        <v>50</v>
      </c>
      <c r="K3011" s="2">
        <v>20082</v>
      </c>
      <c r="L3011" s="3">
        <v>15463.14</v>
      </c>
      <c r="M3011" s="4">
        <v>4042.8534</v>
      </c>
      <c r="N3011" s="5">
        <v>3240.2095430843701</v>
      </c>
      <c r="O3011" s="6">
        <v>0</v>
      </c>
    </row>
    <row r="3012" spans="1:15" x14ac:dyDescent="0.2">
      <c r="A3012" t="s">
        <v>48</v>
      </c>
      <c r="B3012" t="s">
        <v>49</v>
      </c>
      <c r="C3012">
        <v>2015</v>
      </c>
      <c r="D3012" t="s">
        <v>94</v>
      </c>
      <c r="E3012" t="s">
        <v>23</v>
      </c>
      <c r="F3012" t="s">
        <v>28</v>
      </c>
      <c r="G3012" t="s">
        <v>75</v>
      </c>
      <c r="H3012" s="1">
        <v>32</v>
      </c>
      <c r="I3012" s="1">
        <v>32</v>
      </c>
      <c r="J3012" s="1">
        <v>37</v>
      </c>
      <c r="K3012" s="2">
        <v>8988</v>
      </c>
      <c r="L3012" s="3">
        <v>8628.48</v>
      </c>
      <c r="M3012" s="4">
        <v>1815.5144</v>
      </c>
      <c r="N3012" s="5">
        <v>1533.8482339264001</v>
      </c>
      <c r="O3012" s="6">
        <v>0</v>
      </c>
    </row>
    <row r="3013" spans="1:15" x14ac:dyDescent="0.2">
      <c r="A3013" t="s">
        <v>48</v>
      </c>
      <c r="B3013" t="s">
        <v>49</v>
      </c>
      <c r="C3013">
        <v>2015</v>
      </c>
      <c r="D3013" t="s">
        <v>94</v>
      </c>
      <c r="E3013" t="s">
        <v>23</v>
      </c>
      <c r="F3013" t="s">
        <v>29</v>
      </c>
      <c r="G3013" t="s">
        <v>76</v>
      </c>
      <c r="H3013" s="1">
        <v>25</v>
      </c>
      <c r="I3013" s="1">
        <v>25</v>
      </c>
      <c r="J3013" s="1">
        <v>26</v>
      </c>
      <c r="K3013" s="2">
        <v>14360</v>
      </c>
      <c r="L3013" s="3">
        <v>11488</v>
      </c>
      <c r="M3013" s="4">
        <v>2900.9537999999998</v>
      </c>
      <c r="N3013" s="5">
        <v>2380.12235665562</v>
      </c>
      <c r="O3013" s="6">
        <v>0</v>
      </c>
    </row>
    <row r="3014" spans="1:15" x14ac:dyDescent="0.2">
      <c r="A3014" t="s">
        <v>48</v>
      </c>
      <c r="B3014" t="s">
        <v>49</v>
      </c>
      <c r="C3014">
        <v>2015</v>
      </c>
      <c r="D3014" t="s">
        <v>94</v>
      </c>
      <c r="E3014" t="s">
        <v>30</v>
      </c>
      <c r="F3014" t="s">
        <v>31</v>
      </c>
      <c r="G3014" t="s">
        <v>77</v>
      </c>
      <c r="H3014" s="1">
        <v>100</v>
      </c>
      <c r="I3014" s="1">
        <v>92</v>
      </c>
      <c r="J3014" s="1">
        <v>123</v>
      </c>
      <c r="K3014" s="2">
        <v>1512</v>
      </c>
      <c r="L3014" s="3">
        <v>1602.72</v>
      </c>
      <c r="M3014" s="4">
        <v>126.7715</v>
      </c>
      <c r="N3014" s="5">
        <v>136.62354712250001</v>
      </c>
      <c r="O3014" s="6">
        <v>0</v>
      </c>
    </row>
    <row r="3015" spans="1:15" x14ac:dyDescent="0.2">
      <c r="A3015" t="s">
        <v>48</v>
      </c>
      <c r="B3015" t="s">
        <v>49</v>
      </c>
      <c r="C3015">
        <v>2015</v>
      </c>
      <c r="D3015" t="s">
        <v>94</v>
      </c>
      <c r="E3015" t="s">
        <v>30</v>
      </c>
      <c r="F3015" t="s">
        <v>32</v>
      </c>
      <c r="G3015" t="s">
        <v>78</v>
      </c>
      <c r="H3015" s="1">
        <v>121</v>
      </c>
      <c r="I3015" s="1">
        <v>113</v>
      </c>
      <c r="J3015" s="1">
        <v>149</v>
      </c>
      <c r="K3015" s="2">
        <v>1858</v>
      </c>
      <c r="L3015" s="3">
        <v>2043.8</v>
      </c>
      <c r="M3015" s="4">
        <v>143.01249999999999</v>
      </c>
      <c r="N3015" s="5">
        <v>121.54274843749999</v>
      </c>
      <c r="O3015" s="6">
        <v>0</v>
      </c>
    </row>
    <row r="3016" spans="1:15" x14ac:dyDescent="0.2">
      <c r="A3016" t="s">
        <v>48</v>
      </c>
      <c r="B3016" t="s">
        <v>49</v>
      </c>
      <c r="C3016">
        <v>2015</v>
      </c>
      <c r="D3016" t="s">
        <v>94</v>
      </c>
      <c r="E3016" t="s">
        <v>30</v>
      </c>
      <c r="F3016" t="s">
        <v>33</v>
      </c>
      <c r="G3016" t="s">
        <v>79</v>
      </c>
      <c r="H3016" s="1">
        <v>111</v>
      </c>
      <c r="I3016" s="1">
        <v>100</v>
      </c>
      <c r="J3016" s="1">
        <v>135</v>
      </c>
      <c r="K3016" s="2">
        <v>2083</v>
      </c>
      <c r="L3016" s="3">
        <v>1728.89</v>
      </c>
      <c r="M3016" s="4">
        <v>185.0805</v>
      </c>
      <c r="N3016" s="5">
        <v>201.8867348025</v>
      </c>
      <c r="O3016" s="6">
        <v>0</v>
      </c>
    </row>
    <row r="3017" spans="1:15" x14ac:dyDescent="0.2">
      <c r="A3017" t="s">
        <v>48</v>
      </c>
      <c r="B3017" t="s">
        <v>49</v>
      </c>
      <c r="C3017">
        <v>2015</v>
      </c>
      <c r="D3017" t="s">
        <v>94</v>
      </c>
      <c r="E3017" t="s">
        <v>30</v>
      </c>
      <c r="F3017" t="s">
        <v>34</v>
      </c>
      <c r="G3017" t="s">
        <v>80</v>
      </c>
      <c r="H3017" s="1">
        <v>107</v>
      </c>
      <c r="I3017" s="1">
        <v>104</v>
      </c>
      <c r="J3017" s="1">
        <v>132</v>
      </c>
      <c r="K3017" s="2">
        <v>1683</v>
      </c>
      <c r="L3017" s="3">
        <v>1783.98</v>
      </c>
      <c r="M3017" s="4">
        <v>149.74100000000001</v>
      </c>
      <c r="N3017" s="5">
        <v>117.18580919</v>
      </c>
      <c r="O3017" s="6">
        <v>0</v>
      </c>
    </row>
    <row r="3018" spans="1:15" x14ac:dyDescent="0.2">
      <c r="A3018" t="s">
        <v>48</v>
      </c>
      <c r="B3018" t="s">
        <v>49</v>
      </c>
      <c r="C3018">
        <v>2015</v>
      </c>
      <c r="D3018" t="s">
        <v>94</v>
      </c>
      <c r="E3018" t="s">
        <v>30</v>
      </c>
      <c r="F3018" t="s">
        <v>35</v>
      </c>
      <c r="G3018" t="s">
        <v>81</v>
      </c>
      <c r="H3018" s="1">
        <v>110</v>
      </c>
      <c r="I3018" s="1">
        <v>106</v>
      </c>
      <c r="J3018" s="1">
        <v>126</v>
      </c>
      <c r="K3018" s="2">
        <v>1799</v>
      </c>
      <c r="L3018" s="3">
        <v>1942.92</v>
      </c>
      <c r="M3018" s="4">
        <v>152.61199999999999</v>
      </c>
      <c r="N3018" s="5">
        <v>145.91538543999999</v>
      </c>
      <c r="O3018" s="6">
        <v>0</v>
      </c>
    </row>
    <row r="3019" spans="1:15" x14ac:dyDescent="0.2">
      <c r="A3019" t="s">
        <v>48</v>
      </c>
      <c r="B3019" t="s">
        <v>49</v>
      </c>
      <c r="C3019">
        <v>2015</v>
      </c>
      <c r="D3019" t="s">
        <v>94</v>
      </c>
      <c r="E3019" t="s">
        <v>30</v>
      </c>
      <c r="F3019" t="s">
        <v>36</v>
      </c>
      <c r="G3019" t="s">
        <v>82</v>
      </c>
      <c r="H3019" s="1">
        <v>80</v>
      </c>
      <c r="I3019" s="1">
        <v>78</v>
      </c>
      <c r="J3019" s="1">
        <v>93</v>
      </c>
      <c r="K3019" s="2">
        <v>2055</v>
      </c>
      <c r="L3019" s="3">
        <v>1890.6</v>
      </c>
      <c r="M3019" s="4">
        <v>219.66249999999999</v>
      </c>
      <c r="N3019" s="5">
        <v>232.10088906250101</v>
      </c>
      <c r="O3019" s="6">
        <v>0</v>
      </c>
    </row>
    <row r="3020" spans="1:15" x14ac:dyDescent="0.2">
      <c r="A3020" t="s">
        <v>48</v>
      </c>
      <c r="B3020" t="s">
        <v>49</v>
      </c>
      <c r="C3020">
        <v>2015</v>
      </c>
      <c r="D3020" t="s">
        <v>94</v>
      </c>
      <c r="E3020" t="s">
        <v>37</v>
      </c>
      <c r="F3020" t="s">
        <v>38</v>
      </c>
      <c r="G3020" t="s">
        <v>83</v>
      </c>
      <c r="H3020" s="1">
        <v>118</v>
      </c>
      <c r="I3020" s="1">
        <v>113</v>
      </c>
      <c r="J3020" s="1">
        <v>140</v>
      </c>
      <c r="K3020" s="2">
        <v>1863</v>
      </c>
      <c r="L3020" s="3">
        <v>1751.22</v>
      </c>
      <c r="M3020" s="4">
        <v>75.036599999999893</v>
      </c>
      <c r="N3020" s="5">
        <v>84.818821395599699</v>
      </c>
      <c r="O3020" s="6">
        <v>0</v>
      </c>
    </row>
    <row r="3021" spans="1:15" x14ac:dyDescent="0.2">
      <c r="A3021" t="s">
        <v>48</v>
      </c>
      <c r="B3021" t="s">
        <v>49</v>
      </c>
      <c r="C3021">
        <v>2015</v>
      </c>
      <c r="D3021" t="s">
        <v>94</v>
      </c>
      <c r="E3021" t="s">
        <v>37</v>
      </c>
      <c r="F3021" t="s">
        <v>39</v>
      </c>
      <c r="G3021" t="s">
        <v>84</v>
      </c>
      <c r="H3021" s="1">
        <v>115</v>
      </c>
      <c r="I3021" s="1">
        <v>107</v>
      </c>
      <c r="J3021" s="1">
        <v>144</v>
      </c>
      <c r="K3021" s="2">
        <v>2141</v>
      </c>
      <c r="L3021" s="3">
        <v>1755.62</v>
      </c>
      <c r="M3021" s="4">
        <v>102.3488</v>
      </c>
      <c r="N3021" s="5">
        <v>104.7527686144</v>
      </c>
      <c r="O3021" s="6">
        <v>0</v>
      </c>
    </row>
    <row r="3022" spans="1:15" x14ac:dyDescent="0.2">
      <c r="A3022" t="s">
        <v>48</v>
      </c>
      <c r="B3022" t="s">
        <v>49</v>
      </c>
      <c r="C3022">
        <v>2015</v>
      </c>
      <c r="D3022" t="s">
        <v>94</v>
      </c>
      <c r="E3022" t="s">
        <v>37</v>
      </c>
      <c r="F3022" t="s">
        <v>40</v>
      </c>
      <c r="G3022" t="s">
        <v>85</v>
      </c>
      <c r="H3022" s="1">
        <v>72</v>
      </c>
      <c r="I3022" s="1">
        <v>71</v>
      </c>
      <c r="J3022" s="1">
        <v>82</v>
      </c>
      <c r="K3022" s="2">
        <v>1415</v>
      </c>
      <c r="L3022" s="3">
        <v>1471.6</v>
      </c>
      <c r="M3022" s="4">
        <v>181.2431</v>
      </c>
      <c r="N3022" s="5">
        <v>153.6160330239</v>
      </c>
      <c r="O3022" s="6">
        <v>0</v>
      </c>
    </row>
    <row r="3023" spans="1:15" x14ac:dyDescent="0.2">
      <c r="A3023" t="s">
        <v>48</v>
      </c>
      <c r="B3023" t="s">
        <v>49</v>
      </c>
      <c r="C3023">
        <v>2015</v>
      </c>
      <c r="D3023" t="s">
        <v>94</v>
      </c>
      <c r="E3023" t="s">
        <v>37</v>
      </c>
      <c r="F3023" t="s">
        <v>41</v>
      </c>
      <c r="G3023" t="s">
        <v>86</v>
      </c>
      <c r="H3023" s="1">
        <v>97</v>
      </c>
      <c r="I3023" s="1">
        <v>95</v>
      </c>
      <c r="J3023" s="1">
        <v>119</v>
      </c>
      <c r="K3023" s="2">
        <v>1651</v>
      </c>
      <c r="L3023" s="3">
        <v>1849.12</v>
      </c>
      <c r="M3023" s="4">
        <v>89.898699999999806</v>
      </c>
      <c r="N3023" s="5">
        <v>97.898515616899601</v>
      </c>
      <c r="O3023" s="6">
        <v>0</v>
      </c>
    </row>
    <row r="3024" spans="1:15" x14ac:dyDescent="0.2">
      <c r="A3024" t="s">
        <v>48</v>
      </c>
      <c r="B3024" t="s">
        <v>49</v>
      </c>
      <c r="C3024">
        <v>2015</v>
      </c>
      <c r="D3024" t="s">
        <v>94</v>
      </c>
      <c r="E3024" t="s">
        <v>37</v>
      </c>
      <c r="F3024" t="s">
        <v>42</v>
      </c>
      <c r="G3024" t="s">
        <v>87</v>
      </c>
      <c r="H3024" s="1">
        <v>116</v>
      </c>
      <c r="I3024" s="1">
        <v>113</v>
      </c>
      <c r="J3024" s="1">
        <v>137</v>
      </c>
      <c r="K3024" s="2">
        <v>1878</v>
      </c>
      <c r="L3024" s="3">
        <v>1483.62</v>
      </c>
      <c r="M3024" s="4">
        <v>90.036600000000007</v>
      </c>
      <c r="N3024" s="5">
        <v>72.896692604400002</v>
      </c>
      <c r="O3024" s="6">
        <v>0</v>
      </c>
    </row>
    <row r="3025" spans="1:15" x14ac:dyDescent="0.2">
      <c r="A3025" t="s">
        <v>48</v>
      </c>
      <c r="B3025" t="s">
        <v>49</v>
      </c>
      <c r="C3025">
        <v>2015</v>
      </c>
      <c r="D3025" t="s">
        <v>94</v>
      </c>
      <c r="E3025" t="s">
        <v>37</v>
      </c>
      <c r="F3025" t="s">
        <v>43</v>
      </c>
      <c r="G3025" t="s">
        <v>88</v>
      </c>
      <c r="H3025" s="1">
        <v>81</v>
      </c>
      <c r="I3025" s="1">
        <v>79</v>
      </c>
      <c r="J3025" s="1">
        <v>86</v>
      </c>
      <c r="K3025" s="2">
        <v>1216</v>
      </c>
      <c r="L3025" s="3">
        <v>1155.2</v>
      </c>
      <c r="M3025" s="4">
        <v>216.35650000000001</v>
      </c>
      <c r="N3025" s="5">
        <v>221.45494092249899</v>
      </c>
      <c r="O3025" s="6">
        <v>0</v>
      </c>
    </row>
    <row r="3026" spans="1:15" x14ac:dyDescent="0.2">
      <c r="A3026" t="s">
        <v>48</v>
      </c>
      <c r="B3026" t="s">
        <v>49</v>
      </c>
      <c r="C3026">
        <v>2015</v>
      </c>
      <c r="D3026" t="s">
        <v>95</v>
      </c>
      <c r="E3026" t="s">
        <v>16</v>
      </c>
      <c r="F3026" t="s">
        <v>17</v>
      </c>
      <c r="G3026" t="s">
        <v>65</v>
      </c>
      <c r="H3026" s="1">
        <v>67</v>
      </c>
      <c r="I3026" s="1">
        <v>64</v>
      </c>
      <c r="J3026" s="1">
        <v>78</v>
      </c>
      <c r="K3026" s="2">
        <v>1183.8</v>
      </c>
      <c r="L3026" s="3">
        <v>1055.9495999999999</v>
      </c>
      <c r="M3026" s="4">
        <v>246.149</v>
      </c>
      <c r="N3026" s="5">
        <v>278.51513201</v>
      </c>
      <c r="O3026" s="6">
        <v>5.3387396519682398E-2</v>
      </c>
    </row>
    <row r="3027" spans="1:15" x14ac:dyDescent="0.2">
      <c r="A3027" t="s">
        <v>48</v>
      </c>
      <c r="B3027" t="s">
        <v>49</v>
      </c>
      <c r="C3027">
        <v>2015</v>
      </c>
      <c r="D3027" t="s">
        <v>95</v>
      </c>
      <c r="E3027" t="s">
        <v>16</v>
      </c>
      <c r="F3027" t="s">
        <v>18</v>
      </c>
      <c r="G3027" t="s">
        <v>66</v>
      </c>
      <c r="H3027" s="1">
        <v>70</v>
      </c>
      <c r="I3027" s="1">
        <v>66</v>
      </c>
      <c r="J3027" s="1">
        <v>75</v>
      </c>
      <c r="K3027" s="2">
        <v>1058.5999999999999</v>
      </c>
      <c r="L3027" s="3">
        <v>1149.6396</v>
      </c>
      <c r="M3027" s="4">
        <v>227.75700000000001</v>
      </c>
      <c r="N3027" s="5">
        <v>259.08953049000002</v>
      </c>
      <c r="O3027" s="6">
        <v>5.1388626487814101E-2</v>
      </c>
    </row>
    <row r="3028" spans="1:15" x14ac:dyDescent="0.2">
      <c r="A3028" t="s">
        <v>48</v>
      </c>
      <c r="B3028" t="s">
        <v>49</v>
      </c>
      <c r="C3028">
        <v>2015</v>
      </c>
      <c r="D3028" t="s">
        <v>95</v>
      </c>
      <c r="E3028" t="s">
        <v>16</v>
      </c>
      <c r="F3028" t="s">
        <v>19</v>
      </c>
      <c r="G3028" t="s">
        <v>67</v>
      </c>
      <c r="H3028" s="1">
        <v>87</v>
      </c>
      <c r="I3028" s="1">
        <v>85</v>
      </c>
      <c r="J3028" s="1">
        <v>94</v>
      </c>
      <c r="K3028" s="2">
        <v>653</v>
      </c>
      <c r="L3028" s="3">
        <v>574.64</v>
      </c>
      <c r="M3028" s="4">
        <v>105.60899999999999</v>
      </c>
      <c r="N3028" s="5">
        <v>111.53260881</v>
      </c>
      <c r="O3028" s="6">
        <v>7.1975497702909702E-2</v>
      </c>
    </row>
    <row r="3029" spans="1:15" x14ac:dyDescent="0.2">
      <c r="A3029" t="s">
        <v>48</v>
      </c>
      <c r="B3029" t="s">
        <v>49</v>
      </c>
      <c r="C3029">
        <v>2015</v>
      </c>
      <c r="D3029" t="s">
        <v>95</v>
      </c>
      <c r="E3029" t="s">
        <v>16</v>
      </c>
      <c r="F3029" t="s">
        <v>20</v>
      </c>
      <c r="G3029" t="s">
        <v>68</v>
      </c>
      <c r="H3029" s="1">
        <v>92</v>
      </c>
      <c r="I3029" s="1">
        <v>90</v>
      </c>
      <c r="J3029" s="1">
        <v>108</v>
      </c>
      <c r="K3029" s="2">
        <v>854.2</v>
      </c>
      <c r="L3029" s="3">
        <v>966.95439999999701</v>
      </c>
      <c r="M3029" s="4">
        <v>130.16499999999999</v>
      </c>
      <c r="N3029" s="5">
        <v>102.61557775</v>
      </c>
      <c r="O3029" s="6">
        <v>5.3617419808007501E-2</v>
      </c>
    </row>
    <row r="3030" spans="1:15" x14ac:dyDescent="0.2">
      <c r="A3030" t="s">
        <v>48</v>
      </c>
      <c r="B3030" t="s">
        <v>49</v>
      </c>
      <c r="C3030">
        <v>2015</v>
      </c>
      <c r="D3030" t="s">
        <v>95</v>
      </c>
      <c r="E3030" t="s">
        <v>16</v>
      </c>
      <c r="F3030" t="s">
        <v>21</v>
      </c>
      <c r="G3030" t="s">
        <v>69</v>
      </c>
      <c r="H3030" s="1">
        <v>64</v>
      </c>
      <c r="I3030" s="1">
        <v>60</v>
      </c>
      <c r="J3030" s="1">
        <v>73</v>
      </c>
      <c r="K3030" s="2">
        <v>2323.6</v>
      </c>
      <c r="L3030" s="3">
        <v>2337.54160000001</v>
      </c>
      <c r="M3030" s="4">
        <v>482.18900000000002</v>
      </c>
      <c r="N3030" s="5">
        <v>423.41498279000001</v>
      </c>
      <c r="O3030" s="6">
        <v>5.91323807884317E-2</v>
      </c>
    </row>
    <row r="3031" spans="1:15" x14ac:dyDescent="0.2">
      <c r="A3031" t="s">
        <v>48</v>
      </c>
      <c r="B3031" t="s">
        <v>49</v>
      </c>
      <c r="C3031">
        <v>2015</v>
      </c>
      <c r="D3031" t="s">
        <v>95</v>
      </c>
      <c r="E3031" t="s">
        <v>16</v>
      </c>
      <c r="F3031" t="s">
        <v>22</v>
      </c>
      <c r="G3031" t="s">
        <v>70</v>
      </c>
      <c r="H3031" s="1">
        <v>47</v>
      </c>
      <c r="I3031" s="1">
        <v>46</v>
      </c>
      <c r="J3031" s="1">
        <v>54</v>
      </c>
      <c r="K3031" s="2">
        <v>626</v>
      </c>
      <c r="L3031" s="3">
        <v>482.02</v>
      </c>
      <c r="M3031" s="4">
        <v>120.71599999999999</v>
      </c>
      <c r="N3031" s="5">
        <v>122.78748656</v>
      </c>
      <c r="O3031" s="6">
        <v>7.0287539936102206E-2</v>
      </c>
    </row>
    <row r="3032" spans="1:15" x14ac:dyDescent="0.2">
      <c r="A3032" t="s">
        <v>48</v>
      </c>
      <c r="B3032" t="s">
        <v>49</v>
      </c>
      <c r="C3032">
        <v>2015</v>
      </c>
      <c r="D3032" t="s">
        <v>95</v>
      </c>
      <c r="E3032" t="s">
        <v>23</v>
      </c>
      <c r="F3032" t="s">
        <v>24</v>
      </c>
      <c r="G3032" t="s">
        <v>71</v>
      </c>
      <c r="H3032" s="1">
        <v>31</v>
      </c>
      <c r="I3032" s="1">
        <v>31</v>
      </c>
      <c r="J3032" s="1">
        <v>32</v>
      </c>
      <c r="K3032" s="2">
        <v>7696</v>
      </c>
      <c r="L3032" s="3">
        <v>7234.24</v>
      </c>
      <c r="M3032" s="4">
        <v>1055.624</v>
      </c>
      <c r="N3032" s="5">
        <v>890.69330623999701</v>
      </c>
      <c r="O3032" s="6">
        <v>6.5488565488565506E-2</v>
      </c>
    </row>
    <row r="3033" spans="1:15" x14ac:dyDescent="0.2">
      <c r="A3033" t="s">
        <v>48</v>
      </c>
      <c r="B3033" t="s">
        <v>49</v>
      </c>
      <c r="C3033">
        <v>2015</v>
      </c>
      <c r="D3033" t="s">
        <v>95</v>
      </c>
      <c r="E3033" t="s">
        <v>23</v>
      </c>
      <c r="F3033" t="s">
        <v>25</v>
      </c>
      <c r="G3033" t="s">
        <v>72</v>
      </c>
      <c r="H3033" s="1">
        <v>29</v>
      </c>
      <c r="I3033" s="1">
        <v>29</v>
      </c>
      <c r="J3033" s="1">
        <v>30</v>
      </c>
      <c r="K3033" s="2">
        <v>13924</v>
      </c>
      <c r="L3033" s="3">
        <v>15455.64</v>
      </c>
      <c r="M3033" s="4">
        <v>2464.9537999999998</v>
      </c>
      <c r="N3033" s="5">
        <v>2685.6608333444201</v>
      </c>
      <c r="O3033" s="6">
        <v>2.8440103418557901E-2</v>
      </c>
    </row>
    <row r="3034" spans="1:15" x14ac:dyDescent="0.2">
      <c r="A3034" t="s">
        <v>48</v>
      </c>
      <c r="B3034" t="s">
        <v>49</v>
      </c>
      <c r="C3034">
        <v>2015</v>
      </c>
      <c r="D3034" t="s">
        <v>95</v>
      </c>
      <c r="E3034" t="s">
        <v>23</v>
      </c>
      <c r="F3034" t="s">
        <v>26</v>
      </c>
      <c r="G3034" t="s">
        <v>73</v>
      </c>
      <c r="H3034" s="1">
        <v>32</v>
      </c>
      <c r="I3034" s="1">
        <v>31</v>
      </c>
      <c r="J3034" s="1">
        <v>32</v>
      </c>
      <c r="K3034" s="2">
        <v>3651.2</v>
      </c>
      <c r="L3034" s="3">
        <v>3585.47839999999</v>
      </c>
      <c r="M3034" s="4">
        <v>627.85</v>
      </c>
      <c r="N3034" s="5">
        <v>601.79422499999896</v>
      </c>
      <c r="O3034" s="6">
        <v>4.1027607361963203E-2</v>
      </c>
    </row>
    <row r="3035" spans="1:15" x14ac:dyDescent="0.2">
      <c r="A3035" t="s">
        <v>48</v>
      </c>
      <c r="B3035" t="s">
        <v>49</v>
      </c>
      <c r="C3035">
        <v>2015</v>
      </c>
      <c r="D3035" t="s">
        <v>95</v>
      </c>
      <c r="E3035" t="s">
        <v>23</v>
      </c>
      <c r="F3035" t="s">
        <v>27</v>
      </c>
      <c r="G3035" t="s">
        <v>74</v>
      </c>
      <c r="H3035" s="1">
        <v>24</v>
      </c>
      <c r="I3035" s="1">
        <v>24</v>
      </c>
      <c r="J3035" s="1">
        <v>26</v>
      </c>
      <c r="K3035" s="2">
        <v>9876.7999999999993</v>
      </c>
      <c r="L3035" s="3">
        <v>10943.4943999999</v>
      </c>
      <c r="M3035" s="4">
        <v>1667.5802000000001</v>
      </c>
      <c r="N3035" s="5">
        <v>1341.0646616796</v>
      </c>
      <c r="O3035" s="6">
        <v>4.0620443868459401E-2</v>
      </c>
    </row>
    <row r="3036" spans="1:15" x14ac:dyDescent="0.2">
      <c r="A3036" t="s">
        <v>48</v>
      </c>
      <c r="B3036" t="s">
        <v>49</v>
      </c>
      <c r="C3036">
        <v>2015</v>
      </c>
      <c r="D3036" t="s">
        <v>95</v>
      </c>
      <c r="E3036" t="s">
        <v>23</v>
      </c>
      <c r="F3036" t="s">
        <v>28</v>
      </c>
      <c r="G3036" t="s">
        <v>75</v>
      </c>
      <c r="H3036" s="1">
        <v>41</v>
      </c>
      <c r="I3036" s="1">
        <v>40</v>
      </c>
      <c r="J3036" s="1">
        <v>44</v>
      </c>
      <c r="K3036" s="2">
        <v>9699.2000000000007</v>
      </c>
      <c r="L3036" s="3">
        <v>8321.9135999999307</v>
      </c>
      <c r="M3036" s="4">
        <v>1041.425</v>
      </c>
      <c r="N3036" s="5">
        <v>828.71394375</v>
      </c>
      <c r="O3036" s="6">
        <v>0.114937314417684</v>
      </c>
    </row>
    <row r="3037" spans="1:15" x14ac:dyDescent="0.2">
      <c r="A3037" t="s">
        <v>48</v>
      </c>
      <c r="B3037" t="s">
        <v>49</v>
      </c>
      <c r="C3037">
        <v>2015</v>
      </c>
      <c r="D3037" t="s">
        <v>95</v>
      </c>
      <c r="E3037" t="s">
        <v>23</v>
      </c>
      <c r="F3037" t="s">
        <v>29</v>
      </c>
      <c r="G3037" t="s">
        <v>76</v>
      </c>
      <c r="H3037" s="1">
        <v>37</v>
      </c>
      <c r="I3037" s="1">
        <v>36</v>
      </c>
      <c r="J3037" s="1">
        <v>44</v>
      </c>
      <c r="K3037" s="2">
        <v>17836</v>
      </c>
      <c r="L3037" s="3">
        <v>19441.240000000002</v>
      </c>
      <c r="M3037" s="4">
        <v>2993.0005999999998</v>
      </c>
      <c r="N3037" s="5">
        <v>3142.6685880036398</v>
      </c>
      <c r="O3037" s="6">
        <v>4.73200269118636E-2</v>
      </c>
    </row>
    <row r="3038" spans="1:15" x14ac:dyDescent="0.2">
      <c r="A3038" t="s">
        <v>48</v>
      </c>
      <c r="B3038" t="s">
        <v>49</v>
      </c>
      <c r="C3038">
        <v>2015</v>
      </c>
      <c r="D3038" t="s">
        <v>95</v>
      </c>
      <c r="E3038" t="s">
        <v>30</v>
      </c>
      <c r="F3038" t="s">
        <v>31</v>
      </c>
      <c r="G3038" t="s">
        <v>77</v>
      </c>
      <c r="H3038" s="1">
        <v>110</v>
      </c>
      <c r="I3038" s="1">
        <v>103</v>
      </c>
      <c r="J3038" s="1">
        <v>127</v>
      </c>
      <c r="K3038" s="2">
        <v>1559.4</v>
      </c>
      <c r="L3038" s="3">
        <v>1459.5983999999901</v>
      </c>
      <c r="M3038" s="4">
        <v>49.0075</v>
      </c>
      <c r="N3038" s="5">
        <v>41.1626244375</v>
      </c>
      <c r="O3038" s="6">
        <v>6.3870719507502796E-2</v>
      </c>
    </row>
    <row r="3039" spans="1:15" x14ac:dyDescent="0.2">
      <c r="A3039" t="s">
        <v>48</v>
      </c>
      <c r="B3039" t="s">
        <v>49</v>
      </c>
      <c r="C3039">
        <v>2015</v>
      </c>
      <c r="D3039" t="s">
        <v>95</v>
      </c>
      <c r="E3039" t="s">
        <v>30</v>
      </c>
      <c r="F3039" t="s">
        <v>32</v>
      </c>
      <c r="G3039" t="s">
        <v>78</v>
      </c>
      <c r="H3039" s="1">
        <v>107</v>
      </c>
      <c r="I3039" s="1">
        <v>101</v>
      </c>
      <c r="J3039" s="1">
        <v>127</v>
      </c>
      <c r="K3039" s="2">
        <v>1528.8</v>
      </c>
      <c r="L3039" s="3">
        <v>1317.8255999999899</v>
      </c>
      <c r="M3039" s="4">
        <v>43.680999999999997</v>
      </c>
      <c r="N3039" s="5">
        <v>43.978467610000003</v>
      </c>
      <c r="O3039" s="6">
        <v>5.2459445316588103E-2</v>
      </c>
    </row>
    <row r="3040" spans="1:15" x14ac:dyDescent="0.2">
      <c r="A3040" t="s">
        <v>48</v>
      </c>
      <c r="B3040" t="s">
        <v>49</v>
      </c>
      <c r="C3040">
        <v>2015</v>
      </c>
      <c r="D3040" t="s">
        <v>95</v>
      </c>
      <c r="E3040" t="s">
        <v>30</v>
      </c>
      <c r="F3040" t="s">
        <v>33</v>
      </c>
      <c r="G3040" t="s">
        <v>79</v>
      </c>
      <c r="H3040" s="1">
        <v>102</v>
      </c>
      <c r="I3040" s="1">
        <v>100</v>
      </c>
      <c r="J3040" s="1">
        <v>127</v>
      </c>
      <c r="K3040" s="2">
        <v>1851.2</v>
      </c>
      <c r="L3040" s="3">
        <v>1910.43840000001</v>
      </c>
      <c r="M3040" s="4">
        <v>77.241</v>
      </c>
      <c r="N3040" s="5">
        <v>72.420389189999995</v>
      </c>
      <c r="O3040" s="6">
        <v>5.1750216076058703E-2</v>
      </c>
    </row>
    <row r="3041" spans="1:15" x14ac:dyDescent="0.2">
      <c r="A3041" t="s">
        <v>48</v>
      </c>
      <c r="B3041" t="s">
        <v>49</v>
      </c>
      <c r="C3041">
        <v>2015</v>
      </c>
      <c r="D3041" t="s">
        <v>95</v>
      </c>
      <c r="E3041" t="s">
        <v>30</v>
      </c>
      <c r="F3041" t="s">
        <v>34</v>
      </c>
      <c r="G3041" t="s">
        <v>80</v>
      </c>
      <c r="H3041" s="1">
        <v>116</v>
      </c>
      <c r="I3041" s="1">
        <v>108</v>
      </c>
      <c r="J3041" s="1">
        <v>143</v>
      </c>
      <c r="K3041" s="2">
        <v>1724.6</v>
      </c>
      <c r="L3041" s="3">
        <v>1890.1615999999999</v>
      </c>
      <c r="M3041" s="4">
        <v>72.194500000000005</v>
      </c>
      <c r="N3041" s="5">
        <v>57.615181697499999</v>
      </c>
      <c r="O3041" s="6">
        <v>5.3577641192160498E-2</v>
      </c>
    </row>
    <row r="3042" spans="1:15" x14ac:dyDescent="0.2">
      <c r="A3042" t="s">
        <v>48</v>
      </c>
      <c r="B3042" t="s">
        <v>49</v>
      </c>
      <c r="C3042">
        <v>2015</v>
      </c>
      <c r="D3042" t="s">
        <v>95</v>
      </c>
      <c r="E3042" t="s">
        <v>30</v>
      </c>
      <c r="F3042" t="s">
        <v>35</v>
      </c>
      <c r="G3042" t="s">
        <v>81</v>
      </c>
      <c r="H3042" s="1">
        <v>110</v>
      </c>
      <c r="I3042" s="1">
        <v>105</v>
      </c>
      <c r="J3042" s="1">
        <v>135</v>
      </c>
      <c r="K3042" s="2">
        <v>1860.2</v>
      </c>
      <c r="L3042" s="3">
        <v>2087.1444000000101</v>
      </c>
      <c r="M3042" s="4">
        <v>47.728999999999999</v>
      </c>
      <c r="N3042" s="5">
        <v>40.698995590000003</v>
      </c>
      <c r="O3042" s="6">
        <v>6.7627136867003501E-2</v>
      </c>
    </row>
    <row r="3043" spans="1:15" x14ac:dyDescent="0.2">
      <c r="A3043" t="s">
        <v>48</v>
      </c>
      <c r="B3043" t="s">
        <v>49</v>
      </c>
      <c r="C3043">
        <v>2015</v>
      </c>
      <c r="D3043" t="s">
        <v>95</v>
      </c>
      <c r="E3043" t="s">
        <v>30</v>
      </c>
      <c r="F3043" t="s">
        <v>36</v>
      </c>
      <c r="G3043" t="s">
        <v>82</v>
      </c>
      <c r="H3043" s="1">
        <v>81</v>
      </c>
      <c r="I3043" s="1">
        <v>78</v>
      </c>
      <c r="J3043" s="1">
        <v>101</v>
      </c>
      <c r="K3043" s="2">
        <v>2062.6</v>
      </c>
      <c r="L3043" s="3">
        <v>2178.1055999999899</v>
      </c>
      <c r="M3043" s="4">
        <v>98.488000000000099</v>
      </c>
      <c r="N3043" s="5">
        <v>96.998861440000098</v>
      </c>
      <c r="O3043" s="6">
        <v>7.0493551827790199E-2</v>
      </c>
    </row>
    <row r="3044" spans="1:15" x14ac:dyDescent="0.2">
      <c r="A3044" t="s">
        <v>48</v>
      </c>
      <c r="B3044" t="s">
        <v>49</v>
      </c>
      <c r="C3044">
        <v>2015</v>
      </c>
      <c r="D3044" t="s">
        <v>95</v>
      </c>
      <c r="E3044" t="s">
        <v>37</v>
      </c>
      <c r="F3044" t="s">
        <v>38</v>
      </c>
      <c r="G3044" t="s">
        <v>83</v>
      </c>
      <c r="H3044" s="1">
        <v>119</v>
      </c>
      <c r="I3044" s="1">
        <v>115</v>
      </c>
      <c r="J3044" s="1">
        <v>161</v>
      </c>
      <c r="K3044" s="2">
        <v>2034.6</v>
      </c>
      <c r="L3044" s="3">
        <v>1900.3163999999899</v>
      </c>
      <c r="M3044" s="4">
        <v>-8.1947999999999492</v>
      </c>
      <c r="N3044" s="5">
        <v>-7.1135125295999604</v>
      </c>
      <c r="O3044" s="6">
        <v>4.6888823355942202E-2</v>
      </c>
    </row>
    <row r="3045" spans="1:15" x14ac:dyDescent="0.2">
      <c r="A3045" t="s">
        <v>48</v>
      </c>
      <c r="B3045" t="s">
        <v>49</v>
      </c>
      <c r="C3045">
        <v>2015</v>
      </c>
      <c r="D3045" t="s">
        <v>95</v>
      </c>
      <c r="E3045" t="s">
        <v>37</v>
      </c>
      <c r="F3045" t="s">
        <v>39</v>
      </c>
      <c r="G3045" t="s">
        <v>84</v>
      </c>
      <c r="H3045" s="1">
        <v>122</v>
      </c>
      <c r="I3045" s="1">
        <v>111</v>
      </c>
      <c r="J3045" s="1">
        <v>143</v>
      </c>
      <c r="K3045" s="2">
        <v>1873.6</v>
      </c>
      <c r="L3045" s="3">
        <v>1997.2576000000099</v>
      </c>
      <c r="M3045" s="4">
        <v>-4.4866999999999804</v>
      </c>
      <c r="N3045" s="5">
        <v>-4.4636697688999796</v>
      </c>
      <c r="O3045" s="6">
        <v>4.7715627668659201E-2</v>
      </c>
    </row>
    <row r="3046" spans="1:15" x14ac:dyDescent="0.2">
      <c r="A3046" t="s">
        <v>48</v>
      </c>
      <c r="B3046" t="s">
        <v>49</v>
      </c>
      <c r="C3046">
        <v>2015</v>
      </c>
      <c r="D3046" t="s">
        <v>95</v>
      </c>
      <c r="E3046" t="s">
        <v>37</v>
      </c>
      <c r="F3046" t="s">
        <v>40</v>
      </c>
      <c r="G3046" t="s">
        <v>85</v>
      </c>
      <c r="H3046" s="1">
        <v>88</v>
      </c>
      <c r="I3046" s="1">
        <v>85</v>
      </c>
      <c r="J3046" s="1">
        <v>100</v>
      </c>
      <c r="K3046" s="2">
        <v>1454.8</v>
      </c>
      <c r="L3046" s="3">
        <v>1539.1784</v>
      </c>
      <c r="M3046" s="4">
        <v>88.447900000000104</v>
      </c>
      <c r="N3046" s="5">
        <v>73.015598855899995</v>
      </c>
      <c r="O3046" s="6">
        <v>5.71899917514435E-2</v>
      </c>
    </row>
    <row r="3047" spans="1:15" x14ac:dyDescent="0.2">
      <c r="A3047" t="s">
        <v>48</v>
      </c>
      <c r="B3047" t="s">
        <v>49</v>
      </c>
      <c r="C3047">
        <v>2015</v>
      </c>
      <c r="D3047" t="s">
        <v>95</v>
      </c>
      <c r="E3047" t="s">
        <v>37</v>
      </c>
      <c r="F3047" t="s">
        <v>41</v>
      </c>
      <c r="G3047" t="s">
        <v>86</v>
      </c>
      <c r="H3047" s="1">
        <v>129</v>
      </c>
      <c r="I3047" s="1">
        <v>120</v>
      </c>
      <c r="J3047" s="1">
        <v>144</v>
      </c>
      <c r="K3047" s="2">
        <v>1877.6</v>
      </c>
      <c r="L3047" s="3">
        <v>2076.6255999999998</v>
      </c>
      <c r="M3047" s="4">
        <v>10.908200000000001</v>
      </c>
      <c r="N3047" s="5">
        <v>11.5526782724</v>
      </c>
      <c r="O3047" s="6">
        <v>4.8679164891350699E-2</v>
      </c>
    </row>
    <row r="3048" spans="1:15" x14ac:dyDescent="0.2">
      <c r="A3048" t="s">
        <v>48</v>
      </c>
      <c r="B3048" t="s">
        <v>49</v>
      </c>
      <c r="C3048">
        <v>2015</v>
      </c>
      <c r="D3048" t="s">
        <v>95</v>
      </c>
      <c r="E3048" t="s">
        <v>37</v>
      </c>
      <c r="F3048" t="s">
        <v>42</v>
      </c>
      <c r="G3048" t="s">
        <v>87</v>
      </c>
      <c r="H3048" s="1">
        <v>114</v>
      </c>
      <c r="I3048" s="1">
        <v>110</v>
      </c>
      <c r="J3048" s="1">
        <v>137</v>
      </c>
      <c r="K3048" s="2">
        <v>1818</v>
      </c>
      <c r="L3048" s="3">
        <v>1963.44</v>
      </c>
      <c r="M3048" s="4">
        <v>8.2827000000000002</v>
      </c>
      <c r="N3048" s="5">
        <v>7.1825338070999996</v>
      </c>
      <c r="O3048" s="6">
        <v>4.4554455445544601E-2</v>
      </c>
    </row>
    <row r="3049" spans="1:15" x14ac:dyDescent="0.2">
      <c r="A3049" t="s">
        <v>48</v>
      </c>
      <c r="B3049" t="s">
        <v>49</v>
      </c>
      <c r="C3049">
        <v>2015</v>
      </c>
      <c r="D3049" t="s">
        <v>95</v>
      </c>
      <c r="E3049" t="s">
        <v>37</v>
      </c>
      <c r="F3049" t="s">
        <v>43</v>
      </c>
      <c r="G3049" t="s">
        <v>88</v>
      </c>
      <c r="H3049" s="1">
        <v>83</v>
      </c>
      <c r="I3049" s="1">
        <v>81</v>
      </c>
      <c r="J3049" s="1">
        <v>89</v>
      </c>
      <c r="K3049" s="2">
        <v>1185.4000000000001</v>
      </c>
      <c r="L3049" s="3">
        <v>1038.4104</v>
      </c>
      <c r="M3049" s="4">
        <v>129.81790000000001</v>
      </c>
      <c r="N3049" s="5">
        <v>143.86147060409999</v>
      </c>
      <c r="O3049" s="6">
        <v>7.8960688375231999E-2</v>
      </c>
    </row>
    <row r="3050" spans="1:15" x14ac:dyDescent="0.2">
      <c r="A3050" t="s">
        <v>48</v>
      </c>
      <c r="B3050" t="s">
        <v>49</v>
      </c>
      <c r="C3050">
        <v>2015</v>
      </c>
      <c r="D3050" t="s">
        <v>96</v>
      </c>
      <c r="E3050" t="s">
        <v>16</v>
      </c>
      <c r="F3050" t="s">
        <v>17</v>
      </c>
      <c r="G3050" t="s">
        <v>65</v>
      </c>
      <c r="H3050" s="1">
        <v>71</v>
      </c>
      <c r="I3050" s="1">
        <v>69</v>
      </c>
      <c r="J3050" s="1">
        <v>80</v>
      </c>
      <c r="K3050" s="2">
        <v>1209.2</v>
      </c>
      <c r="L3050" s="3">
        <v>1296.2624000000001</v>
      </c>
      <c r="M3050" s="4">
        <v>285.92700000000002</v>
      </c>
      <c r="N3050" s="5">
        <v>274.28119328999901</v>
      </c>
      <c r="O3050" s="6">
        <v>1.38934832947403E-2</v>
      </c>
    </row>
    <row r="3051" spans="1:15" x14ac:dyDescent="0.2">
      <c r="A3051" t="s">
        <v>48</v>
      </c>
      <c r="B3051" t="s">
        <v>49</v>
      </c>
      <c r="C3051">
        <v>2015</v>
      </c>
      <c r="D3051" t="s">
        <v>96</v>
      </c>
      <c r="E3051" t="s">
        <v>16</v>
      </c>
      <c r="F3051" t="s">
        <v>18</v>
      </c>
      <c r="G3051" t="s">
        <v>66</v>
      </c>
      <c r="H3051" s="1">
        <v>72</v>
      </c>
      <c r="I3051" s="1">
        <v>67</v>
      </c>
      <c r="J3051" s="1">
        <v>80</v>
      </c>
      <c r="K3051" s="2">
        <v>1059</v>
      </c>
      <c r="L3051" s="3">
        <v>857.79</v>
      </c>
      <c r="M3051" s="4">
        <v>250.751</v>
      </c>
      <c r="N3051" s="5">
        <v>228.80777999</v>
      </c>
      <c r="O3051" s="6">
        <v>1.2275731822474E-2</v>
      </c>
    </row>
    <row r="3052" spans="1:15" x14ac:dyDescent="0.2">
      <c r="A3052" t="s">
        <v>48</v>
      </c>
      <c r="B3052" t="s">
        <v>49</v>
      </c>
      <c r="C3052">
        <v>2015</v>
      </c>
      <c r="D3052" t="s">
        <v>96</v>
      </c>
      <c r="E3052" t="s">
        <v>16</v>
      </c>
      <c r="F3052" t="s">
        <v>19</v>
      </c>
      <c r="G3052" t="s">
        <v>67</v>
      </c>
      <c r="H3052" s="1">
        <v>87</v>
      </c>
      <c r="I3052" s="1">
        <v>84</v>
      </c>
      <c r="J3052" s="1">
        <v>103</v>
      </c>
      <c r="K3052" s="2">
        <v>737.5</v>
      </c>
      <c r="L3052" s="3">
        <v>814.9375</v>
      </c>
      <c r="M3052" s="4">
        <v>152.11000000000001</v>
      </c>
      <c r="N3052" s="5">
        <v>144.67182099999999</v>
      </c>
      <c r="O3052" s="6">
        <v>1.55932203389831E-2</v>
      </c>
    </row>
    <row r="3053" spans="1:15" x14ac:dyDescent="0.2">
      <c r="A3053" t="s">
        <v>48</v>
      </c>
      <c r="B3053" t="s">
        <v>49</v>
      </c>
      <c r="C3053">
        <v>2015</v>
      </c>
      <c r="D3053" t="s">
        <v>96</v>
      </c>
      <c r="E3053" t="s">
        <v>16</v>
      </c>
      <c r="F3053" t="s">
        <v>20</v>
      </c>
      <c r="G3053" t="s">
        <v>68</v>
      </c>
      <c r="H3053" s="1">
        <v>89</v>
      </c>
      <c r="I3053" s="1">
        <v>83</v>
      </c>
      <c r="J3053" s="1">
        <v>104</v>
      </c>
      <c r="K3053" s="2">
        <v>842.6</v>
      </c>
      <c r="L3053" s="3">
        <v>744.85839999999905</v>
      </c>
      <c r="M3053" s="4">
        <v>153.483</v>
      </c>
      <c r="N3053" s="5">
        <v>148.08500289</v>
      </c>
      <c r="O3053" s="6">
        <v>1.2342748635176801E-2</v>
      </c>
    </row>
    <row r="3054" spans="1:15" x14ac:dyDescent="0.2">
      <c r="A3054" t="s">
        <v>48</v>
      </c>
      <c r="B3054" t="s">
        <v>49</v>
      </c>
      <c r="C3054">
        <v>2015</v>
      </c>
      <c r="D3054" t="s">
        <v>96</v>
      </c>
      <c r="E3054" t="s">
        <v>16</v>
      </c>
      <c r="F3054" t="s">
        <v>21</v>
      </c>
      <c r="G3054" t="s">
        <v>69</v>
      </c>
      <c r="H3054" s="1">
        <v>70</v>
      </c>
      <c r="I3054" s="1">
        <v>66</v>
      </c>
      <c r="J3054" s="1">
        <v>75</v>
      </c>
      <c r="K3054" s="2">
        <v>2593.9</v>
      </c>
      <c r="L3054" s="3">
        <v>2207.4088999999999</v>
      </c>
      <c r="M3054" s="4">
        <v>629.24900000000002</v>
      </c>
      <c r="N3054" s="5">
        <v>583.63473998999996</v>
      </c>
      <c r="O3054" s="6">
        <v>8.5199892054435393E-3</v>
      </c>
    </row>
    <row r="3055" spans="1:15" x14ac:dyDescent="0.2">
      <c r="A3055" t="s">
        <v>48</v>
      </c>
      <c r="B3055" t="s">
        <v>49</v>
      </c>
      <c r="C3055">
        <v>2015</v>
      </c>
      <c r="D3055" t="s">
        <v>96</v>
      </c>
      <c r="E3055" t="s">
        <v>16</v>
      </c>
      <c r="F3055" t="s">
        <v>22</v>
      </c>
      <c r="G3055" t="s">
        <v>70</v>
      </c>
      <c r="H3055" s="1">
        <v>61</v>
      </c>
      <c r="I3055" s="1">
        <v>61</v>
      </c>
      <c r="J3055" s="1">
        <v>71</v>
      </c>
      <c r="K3055" s="2">
        <v>844.5</v>
      </c>
      <c r="L3055" s="3">
        <v>874.05749999999796</v>
      </c>
      <c r="M3055" s="4">
        <v>192.35499999999999</v>
      </c>
      <c r="N3055" s="5">
        <v>187.26721025000001</v>
      </c>
      <c r="O3055" s="6">
        <v>2.54588513913558E-2</v>
      </c>
    </row>
    <row r="3056" spans="1:15" x14ac:dyDescent="0.2">
      <c r="A3056" t="s">
        <v>48</v>
      </c>
      <c r="B3056" t="s">
        <v>49</v>
      </c>
      <c r="C3056">
        <v>2015</v>
      </c>
      <c r="D3056" t="s">
        <v>96</v>
      </c>
      <c r="E3056" t="s">
        <v>23</v>
      </c>
      <c r="F3056" t="s">
        <v>24</v>
      </c>
      <c r="G3056" t="s">
        <v>71</v>
      </c>
      <c r="H3056" s="1">
        <v>51</v>
      </c>
      <c r="I3056" s="1">
        <v>50</v>
      </c>
      <c r="J3056" s="1">
        <v>52</v>
      </c>
      <c r="K3056" s="2">
        <v>13213</v>
      </c>
      <c r="L3056" s="3">
        <v>13609.39</v>
      </c>
      <c r="M3056" s="4">
        <v>2305.8526000000002</v>
      </c>
      <c r="N3056" s="5">
        <v>2348.57082526764</v>
      </c>
      <c r="O3056" s="6">
        <v>1.79368803451147E-2</v>
      </c>
    </row>
    <row r="3057" spans="1:15" x14ac:dyDescent="0.2">
      <c r="A3057" t="s">
        <v>48</v>
      </c>
      <c r="B3057" t="s">
        <v>49</v>
      </c>
      <c r="C3057">
        <v>2015</v>
      </c>
      <c r="D3057" t="s">
        <v>96</v>
      </c>
      <c r="E3057" t="s">
        <v>23</v>
      </c>
      <c r="F3057" t="s">
        <v>25</v>
      </c>
      <c r="G3057" t="s">
        <v>72</v>
      </c>
      <c r="H3057" s="1">
        <v>29</v>
      </c>
      <c r="I3057" s="1">
        <v>27</v>
      </c>
      <c r="J3057" s="1">
        <v>30</v>
      </c>
      <c r="K3057" s="2">
        <v>13876</v>
      </c>
      <c r="L3057" s="3">
        <v>14014.76</v>
      </c>
      <c r="M3057" s="4">
        <v>2258.6401999999998</v>
      </c>
      <c r="N3057" s="5">
        <v>1769.86594343958</v>
      </c>
      <c r="O3057" s="6">
        <v>4.4969731911213597E-2</v>
      </c>
    </row>
    <row r="3058" spans="1:15" x14ac:dyDescent="0.2">
      <c r="A3058" t="s">
        <v>48</v>
      </c>
      <c r="B3058" t="s">
        <v>49</v>
      </c>
      <c r="C3058">
        <v>2015</v>
      </c>
      <c r="D3058" t="s">
        <v>96</v>
      </c>
      <c r="E3058" t="s">
        <v>23</v>
      </c>
      <c r="F3058" t="s">
        <v>26</v>
      </c>
      <c r="G3058" t="s">
        <v>73</v>
      </c>
      <c r="H3058" s="1">
        <v>42</v>
      </c>
      <c r="I3058" s="1">
        <v>40</v>
      </c>
      <c r="J3058" s="1">
        <v>43</v>
      </c>
      <c r="K3058" s="2">
        <v>5367</v>
      </c>
      <c r="L3058" s="3">
        <v>5581.68</v>
      </c>
      <c r="M3058" s="4">
        <v>1007.879</v>
      </c>
      <c r="N3058" s="5">
        <v>966.34430640999904</v>
      </c>
      <c r="O3058" s="6">
        <v>1.4905906465436901E-2</v>
      </c>
    </row>
    <row r="3059" spans="1:15" x14ac:dyDescent="0.2">
      <c r="A3059" t="s">
        <v>48</v>
      </c>
      <c r="B3059" t="s">
        <v>49</v>
      </c>
      <c r="C3059">
        <v>2015</v>
      </c>
      <c r="D3059" t="s">
        <v>96</v>
      </c>
      <c r="E3059" t="s">
        <v>23</v>
      </c>
      <c r="F3059" t="s">
        <v>27</v>
      </c>
      <c r="G3059" t="s">
        <v>74</v>
      </c>
      <c r="H3059" s="1">
        <v>32</v>
      </c>
      <c r="I3059" s="1">
        <v>31</v>
      </c>
      <c r="J3059" s="1">
        <v>32</v>
      </c>
      <c r="K3059" s="2">
        <v>12015.2</v>
      </c>
      <c r="L3059" s="3">
        <v>10549.345599999901</v>
      </c>
      <c r="M3059" s="4">
        <v>2134.8921999999998</v>
      </c>
      <c r="N3059" s="5">
        <v>1881.0065497916</v>
      </c>
      <c r="O3059" s="6">
        <v>2.3869764964378499E-2</v>
      </c>
    </row>
    <row r="3060" spans="1:15" x14ac:dyDescent="0.2">
      <c r="A3060" t="s">
        <v>48</v>
      </c>
      <c r="B3060" t="s">
        <v>49</v>
      </c>
      <c r="C3060">
        <v>2015</v>
      </c>
      <c r="D3060" t="s">
        <v>96</v>
      </c>
      <c r="E3060" t="s">
        <v>23</v>
      </c>
      <c r="F3060" t="s">
        <v>28</v>
      </c>
      <c r="G3060" t="s">
        <v>75</v>
      </c>
      <c r="H3060" s="1">
        <v>35</v>
      </c>
      <c r="I3060" s="1">
        <v>34</v>
      </c>
      <c r="J3060" s="1">
        <v>38</v>
      </c>
      <c r="K3060" s="2">
        <v>8433.5</v>
      </c>
      <c r="L3060" s="3">
        <v>6620.2974999999997</v>
      </c>
      <c r="M3060" s="4">
        <v>1610.6235999999999</v>
      </c>
      <c r="N3060" s="5">
        <v>1294.5612672304001</v>
      </c>
      <c r="O3060" s="6">
        <v>1.06124384893579E-2</v>
      </c>
    </row>
    <row r="3061" spans="1:15" x14ac:dyDescent="0.2">
      <c r="A3061" t="s">
        <v>48</v>
      </c>
      <c r="B3061" t="s">
        <v>49</v>
      </c>
      <c r="C3061">
        <v>2015</v>
      </c>
      <c r="D3061" t="s">
        <v>96</v>
      </c>
      <c r="E3061" t="s">
        <v>23</v>
      </c>
      <c r="F3061" t="s">
        <v>29</v>
      </c>
      <c r="G3061" t="s">
        <v>76</v>
      </c>
      <c r="H3061" s="1">
        <v>30</v>
      </c>
      <c r="I3061" s="1">
        <v>29</v>
      </c>
      <c r="J3061" s="1">
        <v>30</v>
      </c>
      <c r="K3061" s="2">
        <v>13790</v>
      </c>
      <c r="L3061" s="3">
        <v>15169</v>
      </c>
      <c r="M3061" s="4">
        <v>2602.5056</v>
      </c>
      <c r="N3061" s="5">
        <v>1990.7710436863999</v>
      </c>
      <c r="O3061" s="6">
        <v>2.0304568527918801E-2</v>
      </c>
    </row>
    <row r="3062" spans="1:15" x14ac:dyDescent="0.2">
      <c r="A3062" t="s">
        <v>48</v>
      </c>
      <c r="B3062" t="s">
        <v>49</v>
      </c>
      <c r="C3062">
        <v>2015</v>
      </c>
      <c r="D3062" t="s">
        <v>96</v>
      </c>
      <c r="E3062" t="s">
        <v>30</v>
      </c>
      <c r="F3062" t="s">
        <v>31</v>
      </c>
      <c r="G3062" t="s">
        <v>77</v>
      </c>
      <c r="H3062" s="1">
        <v>118</v>
      </c>
      <c r="I3062" s="1">
        <v>110</v>
      </c>
      <c r="J3062" s="1">
        <v>143</v>
      </c>
      <c r="K3062" s="2">
        <v>1765.1</v>
      </c>
      <c r="L3062" s="3">
        <v>1375.0128999999899</v>
      </c>
      <c r="M3062" s="4">
        <v>134.35749999999999</v>
      </c>
      <c r="N3062" s="5">
        <v>129.46352806249999</v>
      </c>
      <c r="O3062" s="6">
        <v>1.07076086340717E-2</v>
      </c>
    </row>
    <row r="3063" spans="1:15" x14ac:dyDescent="0.2">
      <c r="A3063" t="s">
        <v>48</v>
      </c>
      <c r="B3063" t="s">
        <v>49</v>
      </c>
      <c r="C3063">
        <v>2015</v>
      </c>
      <c r="D3063" t="s">
        <v>96</v>
      </c>
      <c r="E3063" t="s">
        <v>30</v>
      </c>
      <c r="F3063" t="s">
        <v>32</v>
      </c>
      <c r="G3063" t="s">
        <v>78</v>
      </c>
      <c r="H3063" s="1">
        <v>131</v>
      </c>
      <c r="I3063" s="1">
        <v>120</v>
      </c>
      <c r="J3063" s="1">
        <v>147</v>
      </c>
      <c r="K3063" s="2">
        <v>1852.4</v>
      </c>
      <c r="L3063" s="3">
        <v>1585.6543999999999</v>
      </c>
      <c r="M3063" s="4">
        <v>109.732</v>
      </c>
      <c r="N3063" s="5">
        <v>88.0796817599999</v>
      </c>
      <c r="O3063" s="6">
        <v>2.0297991794428798E-2</v>
      </c>
    </row>
    <row r="3064" spans="1:15" x14ac:dyDescent="0.2">
      <c r="A3064" t="s">
        <v>48</v>
      </c>
      <c r="B3064" t="s">
        <v>49</v>
      </c>
      <c r="C3064">
        <v>2015</v>
      </c>
      <c r="D3064" t="s">
        <v>96</v>
      </c>
      <c r="E3064" t="s">
        <v>30</v>
      </c>
      <c r="F3064" t="s">
        <v>33</v>
      </c>
      <c r="G3064" t="s">
        <v>79</v>
      </c>
      <c r="H3064" s="1">
        <v>108</v>
      </c>
      <c r="I3064" s="1">
        <v>97</v>
      </c>
      <c r="J3064" s="1">
        <v>127</v>
      </c>
      <c r="K3064" s="2">
        <v>1897.5</v>
      </c>
      <c r="L3064" s="3">
        <v>2115.7125000000001</v>
      </c>
      <c r="M3064" s="4">
        <v>147.61099999999999</v>
      </c>
      <c r="N3064" s="5">
        <v>118.66300679</v>
      </c>
      <c r="O3064" s="6">
        <v>1.5019762845849801E-2</v>
      </c>
    </row>
    <row r="3065" spans="1:15" x14ac:dyDescent="0.2">
      <c r="A3065" t="s">
        <v>48</v>
      </c>
      <c r="B3065" t="s">
        <v>49</v>
      </c>
      <c r="C3065">
        <v>2015</v>
      </c>
      <c r="D3065" t="s">
        <v>96</v>
      </c>
      <c r="E3065" t="s">
        <v>30</v>
      </c>
      <c r="F3065" t="s">
        <v>34</v>
      </c>
      <c r="G3065" t="s">
        <v>80</v>
      </c>
      <c r="H3065" s="1">
        <v>112</v>
      </c>
      <c r="I3065" s="1">
        <v>98</v>
      </c>
      <c r="J3065" s="1">
        <v>147</v>
      </c>
      <c r="K3065" s="2">
        <v>1823.8</v>
      </c>
      <c r="L3065" s="3">
        <v>2075.4843999999998</v>
      </c>
      <c r="M3065" s="4">
        <v>137.69649999999999</v>
      </c>
      <c r="N3065" s="5">
        <v>124.3447588775</v>
      </c>
      <c r="O3065" s="6">
        <v>1.8203750411229298E-2</v>
      </c>
    </row>
    <row r="3066" spans="1:15" x14ac:dyDescent="0.2">
      <c r="A3066" t="s">
        <v>48</v>
      </c>
      <c r="B3066" t="s">
        <v>49</v>
      </c>
      <c r="C3066">
        <v>2015</v>
      </c>
      <c r="D3066" t="s">
        <v>96</v>
      </c>
      <c r="E3066" t="s">
        <v>30</v>
      </c>
      <c r="F3066" t="s">
        <v>35</v>
      </c>
      <c r="G3066" t="s">
        <v>81</v>
      </c>
      <c r="H3066" s="1">
        <v>115</v>
      </c>
      <c r="I3066" s="1">
        <v>110</v>
      </c>
      <c r="J3066" s="1">
        <v>134</v>
      </c>
      <c r="K3066" s="2">
        <v>1941.8</v>
      </c>
      <c r="L3066" s="3">
        <v>1770.9215999999899</v>
      </c>
      <c r="M3066" s="4">
        <v>148.58500000000001</v>
      </c>
      <c r="N3066" s="5">
        <v>164.312722250001</v>
      </c>
      <c r="O3066" s="6">
        <v>1.24626635080853E-2</v>
      </c>
    </row>
    <row r="3067" spans="1:15" x14ac:dyDescent="0.2">
      <c r="A3067" t="s">
        <v>48</v>
      </c>
      <c r="B3067" t="s">
        <v>49</v>
      </c>
      <c r="C3067">
        <v>2015</v>
      </c>
      <c r="D3067" t="s">
        <v>96</v>
      </c>
      <c r="E3067" t="s">
        <v>30</v>
      </c>
      <c r="F3067" t="s">
        <v>36</v>
      </c>
      <c r="G3067" t="s">
        <v>82</v>
      </c>
      <c r="H3067" s="1">
        <v>85</v>
      </c>
      <c r="I3067" s="1">
        <v>79</v>
      </c>
      <c r="J3067" s="1">
        <v>101</v>
      </c>
      <c r="K3067" s="2">
        <v>2179.8000000000002</v>
      </c>
      <c r="L3067" s="3">
        <v>1769.9975999999999</v>
      </c>
      <c r="M3067" s="4">
        <v>201.24600000000001</v>
      </c>
      <c r="N3067" s="5">
        <v>213.81582516</v>
      </c>
      <c r="O3067" s="6">
        <v>2.0277089641251501E-2</v>
      </c>
    </row>
    <row r="3068" spans="1:15" x14ac:dyDescent="0.2">
      <c r="A3068" t="s">
        <v>48</v>
      </c>
      <c r="B3068" t="s">
        <v>49</v>
      </c>
      <c r="C3068">
        <v>2015</v>
      </c>
      <c r="D3068" t="s">
        <v>96</v>
      </c>
      <c r="E3068" t="s">
        <v>37</v>
      </c>
      <c r="F3068" t="s">
        <v>38</v>
      </c>
      <c r="G3068" t="s">
        <v>83</v>
      </c>
      <c r="H3068" s="1">
        <v>114</v>
      </c>
      <c r="I3068" s="1">
        <v>105</v>
      </c>
      <c r="J3068" s="1">
        <v>148</v>
      </c>
      <c r="K3068" s="2">
        <v>1869.7</v>
      </c>
      <c r="L3068" s="3">
        <v>1920.1819</v>
      </c>
      <c r="M3068" s="4">
        <v>43.408299999999898</v>
      </c>
      <c r="N3068" s="5">
        <v>38.890233911099898</v>
      </c>
      <c r="O3068" s="6">
        <v>1.8345189067764899E-2</v>
      </c>
    </row>
    <row r="3069" spans="1:15" x14ac:dyDescent="0.2">
      <c r="A3069" t="s">
        <v>48</v>
      </c>
      <c r="B3069" t="s">
        <v>49</v>
      </c>
      <c r="C3069">
        <v>2015</v>
      </c>
      <c r="D3069" t="s">
        <v>96</v>
      </c>
      <c r="E3069" t="s">
        <v>37</v>
      </c>
      <c r="F3069" t="s">
        <v>39</v>
      </c>
      <c r="G3069" t="s">
        <v>84</v>
      </c>
      <c r="H3069" s="1">
        <v>134</v>
      </c>
      <c r="I3069" s="1">
        <v>124</v>
      </c>
      <c r="J3069" s="1">
        <v>165</v>
      </c>
      <c r="K3069" s="2">
        <v>2289.3000000000002</v>
      </c>
      <c r="L3069" s="3">
        <v>1961.93010000001</v>
      </c>
      <c r="M3069" s="4">
        <v>47.612400000000001</v>
      </c>
      <c r="N3069" s="5">
        <v>49.808474337599897</v>
      </c>
      <c r="O3069" s="6">
        <v>1.42838422225134E-2</v>
      </c>
    </row>
    <row r="3070" spans="1:15" x14ac:dyDescent="0.2">
      <c r="A3070" t="s">
        <v>48</v>
      </c>
      <c r="B3070" t="s">
        <v>49</v>
      </c>
      <c r="C3070">
        <v>2015</v>
      </c>
      <c r="D3070" t="s">
        <v>96</v>
      </c>
      <c r="E3070" t="s">
        <v>37</v>
      </c>
      <c r="F3070" t="s">
        <v>40</v>
      </c>
      <c r="G3070" t="s">
        <v>85</v>
      </c>
      <c r="H3070" s="1">
        <v>96</v>
      </c>
      <c r="I3070" s="1">
        <v>89</v>
      </c>
      <c r="J3070" s="1">
        <v>110</v>
      </c>
      <c r="K3070" s="2">
        <v>1709.4</v>
      </c>
      <c r="L3070" s="3">
        <v>1309.40040000001</v>
      </c>
      <c r="M3070" s="4">
        <v>170.05260000000001</v>
      </c>
      <c r="N3070" s="5">
        <v>130.8510543324</v>
      </c>
      <c r="O3070" s="6">
        <v>2.6676026676026698E-2</v>
      </c>
    </row>
    <row r="3071" spans="1:15" x14ac:dyDescent="0.2">
      <c r="A3071" t="s">
        <v>48</v>
      </c>
      <c r="B3071" t="s">
        <v>49</v>
      </c>
      <c r="C3071">
        <v>2015</v>
      </c>
      <c r="D3071" t="s">
        <v>96</v>
      </c>
      <c r="E3071" t="s">
        <v>37</v>
      </c>
      <c r="F3071" t="s">
        <v>41</v>
      </c>
      <c r="G3071" t="s">
        <v>86</v>
      </c>
      <c r="H3071" s="1">
        <v>128</v>
      </c>
      <c r="I3071" s="1">
        <v>120</v>
      </c>
      <c r="J3071" s="1">
        <v>157</v>
      </c>
      <c r="K3071" s="2">
        <v>2124</v>
      </c>
      <c r="L3071" s="3">
        <v>2336.4</v>
      </c>
      <c r="M3071" s="4">
        <v>74.989799999999903</v>
      </c>
      <c r="N3071" s="5">
        <v>57.749794959600003</v>
      </c>
      <c r="O3071" s="6">
        <v>1.9303201506591299E-2</v>
      </c>
    </row>
    <row r="3072" spans="1:15" x14ac:dyDescent="0.2">
      <c r="A3072" t="s">
        <v>48</v>
      </c>
      <c r="B3072" t="s">
        <v>49</v>
      </c>
      <c r="C3072">
        <v>2015</v>
      </c>
      <c r="D3072" t="s">
        <v>96</v>
      </c>
      <c r="E3072" t="s">
        <v>37</v>
      </c>
      <c r="F3072" t="s">
        <v>42</v>
      </c>
      <c r="G3072" t="s">
        <v>87</v>
      </c>
      <c r="H3072" s="1">
        <v>119</v>
      </c>
      <c r="I3072" s="1">
        <v>106</v>
      </c>
      <c r="J3072" s="1">
        <v>140</v>
      </c>
      <c r="K3072" s="2">
        <v>1880.2</v>
      </c>
      <c r="L3072" s="3">
        <v>2128.3863999999999</v>
      </c>
      <c r="M3072" s="4">
        <v>55.980099999999901</v>
      </c>
      <c r="N3072" s="5">
        <v>63.246372960099897</v>
      </c>
      <c r="O3072" s="6">
        <v>1.6381236038719299E-2</v>
      </c>
    </row>
    <row r="3073" spans="1:15" x14ac:dyDescent="0.2">
      <c r="A3073" t="s">
        <v>48</v>
      </c>
      <c r="B3073" t="s">
        <v>49</v>
      </c>
      <c r="C3073">
        <v>2015</v>
      </c>
      <c r="D3073" t="s">
        <v>96</v>
      </c>
      <c r="E3073" t="s">
        <v>37</v>
      </c>
      <c r="F3073" t="s">
        <v>43</v>
      </c>
      <c r="G3073" t="s">
        <v>88</v>
      </c>
      <c r="H3073" s="1">
        <v>97</v>
      </c>
      <c r="I3073" s="1">
        <v>89</v>
      </c>
      <c r="J3073" s="1">
        <v>107</v>
      </c>
      <c r="K3073" s="2">
        <v>1547.5</v>
      </c>
      <c r="L3073" s="3">
        <v>1338.5875000000001</v>
      </c>
      <c r="M3073" s="4">
        <v>250.5532</v>
      </c>
      <c r="N3073" s="5">
        <v>246.92819630239899</v>
      </c>
      <c r="O3073" s="6">
        <v>1.77705977382876E-2</v>
      </c>
    </row>
    <row r="3074" spans="1:15" x14ac:dyDescent="0.2">
      <c r="A3074" t="s">
        <v>48</v>
      </c>
      <c r="B3074" t="s">
        <v>49</v>
      </c>
      <c r="C3074">
        <v>2015</v>
      </c>
      <c r="D3074" t="s">
        <v>97</v>
      </c>
      <c r="E3074" t="s">
        <v>16</v>
      </c>
      <c r="F3074" t="s">
        <v>17</v>
      </c>
      <c r="G3074" t="s">
        <v>65</v>
      </c>
      <c r="H3074" s="1">
        <v>67</v>
      </c>
      <c r="I3074" s="1">
        <v>65</v>
      </c>
      <c r="J3074" s="1">
        <v>74</v>
      </c>
      <c r="K3074" s="2">
        <v>1162.5999999999999</v>
      </c>
      <c r="L3074" s="3">
        <v>1062.6164000000001</v>
      </c>
      <c r="M3074" s="4">
        <v>287.596</v>
      </c>
      <c r="N3074" s="5">
        <v>280.68219216</v>
      </c>
      <c r="O3074" s="6">
        <v>6.36504386719422E-3</v>
      </c>
    </row>
    <row r="3075" spans="1:15" x14ac:dyDescent="0.2">
      <c r="A3075" t="s">
        <v>48</v>
      </c>
      <c r="B3075" t="s">
        <v>49</v>
      </c>
      <c r="C3075">
        <v>2015</v>
      </c>
      <c r="D3075" t="s">
        <v>97</v>
      </c>
      <c r="E3075" t="s">
        <v>16</v>
      </c>
      <c r="F3075" t="s">
        <v>18</v>
      </c>
      <c r="G3075" t="s">
        <v>66</v>
      </c>
      <c r="H3075" s="1">
        <v>65</v>
      </c>
      <c r="I3075" s="1">
        <v>63</v>
      </c>
      <c r="J3075" s="1">
        <v>71</v>
      </c>
      <c r="K3075" s="2">
        <v>1041.4000000000001</v>
      </c>
      <c r="L3075" s="3">
        <v>1149.7056</v>
      </c>
      <c r="M3075" s="4">
        <v>235.20500000000001</v>
      </c>
      <c r="N3075" s="5">
        <v>206.49822975000001</v>
      </c>
      <c r="O3075" s="6">
        <v>1.6900326483579801E-2</v>
      </c>
    </row>
    <row r="3076" spans="1:15" x14ac:dyDescent="0.2">
      <c r="A3076" t="s">
        <v>48</v>
      </c>
      <c r="B3076" t="s">
        <v>49</v>
      </c>
      <c r="C3076">
        <v>2015</v>
      </c>
      <c r="D3076" t="s">
        <v>97</v>
      </c>
      <c r="E3076" t="s">
        <v>16</v>
      </c>
      <c r="F3076" t="s">
        <v>19</v>
      </c>
      <c r="G3076" t="s">
        <v>67</v>
      </c>
      <c r="H3076" s="1">
        <v>107</v>
      </c>
      <c r="I3076" s="1">
        <v>101</v>
      </c>
      <c r="J3076" s="1">
        <v>124</v>
      </c>
      <c r="K3076" s="2">
        <v>896.2</v>
      </c>
      <c r="L3076" s="3">
        <v>822.71159999999998</v>
      </c>
      <c r="M3076" s="4">
        <v>184.489</v>
      </c>
      <c r="N3076" s="5">
        <v>150.37882879</v>
      </c>
      <c r="O3076" s="6">
        <v>1.7629993305065799E-2</v>
      </c>
    </row>
    <row r="3077" spans="1:15" x14ac:dyDescent="0.2">
      <c r="A3077" t="s">
        <v>48</v>
      </c>
      <c r="B3077" t="s">
        <v>49</v>
      </c>
      <c r="C3077">
        <v>2015</v>
      </c>
      <c r="D3077" t="s">
        <v>97</v>
      </c>
      <c r="E3077" t="s">
        <v>16</v>
      </c>
      <c r="F3077" t="s">
        <v>20</v>
      </c>
      <c r="G3077" t="s">
        <v>68</v>
      </c>
      <c r="H3077" s="1">
        <v>100</v>
      </c>
      <c r="I3077" s="1">
        <v>95</v>
      </c>
      <c r="J3077" s="1">
        <v>118</v>
      </c>
      <c r="K3077" s="2">
        <v>878</v>
      </c>
      <c r="L3077" s="3">
        <v>798.97999999999797</v>
      </c>
      <c r="M3077" s="4">
        <v>154.99199999999999</v>
      </c>
      <c r="N3077" s="5">
        <v>151.87976064</v>
      </c>
      <c r="O3077" s="6">
        <v>1.7084282460136699E-2</v>
      </c>
    </row>
    <row r="3078" spans="1:15" x14ac:dyDescent="0.2">
      <c r="A3078" t="s">
        <v>48</v>
      </c>
      <c r="B3078" t="s">
        <v>49</v>
      </c>
      <c r="C3078">
        <v>2015</v>
      </c>
      <c r="D3078" t="s">
        <v>97</v>
      </c>
      <c r="E3078" t="s">
        <v>16</v>
      </c>
      <c r="F3078" t="s">
        <v>21</v>
      </c>
      <c r="G3078" t="s">
        <v>69</v>
      </c>
      <c r="H3078" s="1">
        <v>66</v>
      </c>
      <c r="I3078" s="1">
        <v>62</v>
      </c>
      <c r="J3078" s="1">
        <v>70</v>
      </c>
      <c r="K3078" s="2">
        <v>2250.4</v>
      </c>
      <c r="L3078" s="3">
        <v>2326.9135999999899</v>
      </c>
      <c r="M3078" s="4">
        <v>544.553</v>
      </c>
      <c r="N3078" s="5">
        <v>448.96761190999899</v>
      </c>
      <c r="O3078" s="6">
        <v>1.1375755421258399E-2</v>
      </c>
    </row>
    <row r="3079" spans="1:15" x14ac:dyDescent="0.2">
      <c r="A3079" t="s">
        <v>48</v>
      </c>
      <c r="B3079" t="s">
        <v>49</v>
      </c>
      <c r="C3079">
        <v>2015</v>
      </c>
      <c r="D3079" t="s">
        <v>97</v>
      </c>
      <c r="E3079" t="s">
        <v>16</v>
      </c>
      <c r="F3079" t="s">
        <v>22</v>
      </c>
      <c r="G3079" t="s">
        <v>70</v>
      </c>
      <c r="H3079" s="1">
        <v>50</v>
      </c>
      <c r="I3079" s="1">
        <v>49</v>
      </c>
      <c r="J3079" s="1">
        <v>60</v>
      </c>
      <c r="K3079" s="2">
        <v>751.9</v>
      </c>
      <c r="L3079" s="3">
        <v>796.26210000000003</v>
      </c>
      <c r="M3079" s="4">
        <v>172.672</v>
      </c>
      <c r="N3079" s="5">
        <v>166.92547583999999</v>
      </c>
      <c r="O3079" s="6">
        <v>2.0082457773640101E-2</v>
      </c>
    </row>
    <row r="3080" spans="1:15" x14ac:dyDescent="0.2">
      <c r="A3080" t="s">
        <v>48</v>
      </c>
      <c r="B3080" t="s">
        <v>49</v>
      </c>
      <c r="C3080">
        <v>2015</v>
      </c>
      <c r="D3080" t="s">
        <v>97</v>
      </c>
      <c r="E3080" t="s">
        <v>23</v>
      </c>
      <c r="F3080" t="s">
        <v>24</v>
      </c>
      <c r="G3080" t="s">
        <v>71</v>
      </c>
      <c r="H3080" s="1">
        <v>42</v>
      </c>
      <c r="I3080" s="1">
        <v>41</v>
      </c>
      <c r="J3080" s="1">
        <v>44</v>
      </c>
      <c r="K3080" s="2">
        <v>10827</v>
      </c>
      <c r="L3080" s="3">
        <v>12017.97</v>
      </c>
      <c r="M3080" s="4">
        <v>1914.1641999999999</v>
      </c>
      <c r="N3080" s="5">
        <v>2089.5820356164299</v>
      </c>
      <c r="O3080" s="6">
        <v>1.50549552045811E-2</v>
      </c>
    </row>
    <row r="3081" spans="1:15" x14ac:dyDescent="0.2">
      <c r="A3081" t="s">
        <v>48</v>
      </c>
      <c r="B3081" t="s">
        <v>49</v>
      </c>
      <c r="C3081">
        <v>2015</v>
      </c>
      <c r="D3081" t="s">
        <v>97</v>
      </c>
      <c r="E3081" t="s">
        <v>23</v>
      </c>
      <c r="F3081" t="s">
        <v>25</v>
      </c>
      <c r="G3081" t="s">
        <v>72</v>
      </c>
      <c r="H3081" s="1">
        <v>35</v>
      </c>
      <c r="I3081" s="1">
        <v>34</v>
      </c>
      <c r="J3081" s="1">
        <v>35</v>
      </c>
      <c r="K3081" s="2">
        <v>16072</v>
      </c>
      <c r="L3081" s="3">
        <v>12536.16</v>
      </c>
      <c r="M3081" s="4">
        <v>3124.3661999999999</v>
      </c>
      <c r="N3081" s="5">
        <v>3229.5386150243799</v>
      </c>
      <c r="O3081" s="6">
        <v>1.10751617720259E-2</v>
      </c>
    </row>
    <row r="3082" spans="1:15" x14ac:dyDescent="0.2">
      <c r="A3082" t="s">
        <v>48</v>
      </c>
      <c r="B3082" t="s">
        <v>49</v>
      </c>
      <c r="C3082">
        <v>2015</v>
      </c>
      <c r="D3082" t="s">
        <v>97</v>
      </c>
      <c r="E3082" t="s">
        <v>23</v>
      </c>
      <c r="F3082" t="s">
        <v>26</v>
      </c>
      <c r="G3082" t="s">
        <v>73</v>
      </c>
      <c r="H3082" s="1">
        <v>37</v>
      </c>
      <c r="I3082" s="1">
        <v>36</v>
      </c>
      <c r="J3082" s="1">
        <v>40</v>
      </c>
      <c r="K3082" s="2">
        <v>4935.1000000000004</v>
      </c>
      <c r="L3082" s="3">
        <v>3992.4958999999799</v>
      </c>
      <c r="M3082" s="4">
        <v>870.6182</v>
      </c>
      <c r="N3082" s="5">
        <v>691.11239828760097</v>
      </c>
      <c r="O3082" s="6">
        <v>2.5308504386942501E-2</v>
      </c>
    </row>
    <row r="3083" spans="1:15" x14ac:dyDescent="0.2">
      <c r="A3083" t="s">
        <v>48</v>
      </c>
      <c r="B3083" t="s">
        <v>49</v>
      </c>
      <c r="C3083">
        <v>2015</v>
      </c>
      <c r="D3083" t="s">
        <v>97</v>
      </c>
      <c r="E3083" t="s">
        <v>23</v>
      </c>
      <c r="F3083" t="s">
        <v>27</v>
      </c>
      <c r="G3083" t="s">
        <v>74</v>
      </c>
      <c r="H3083" s="1">
        <v>39</v>
      </c>
      <c r="I3083" s="1">
        <v>38</v>
      </c>
      <c r="J3083" s="1">
        <v>41</v>
      </c>
      <c r="K3083" s="2">
        <v>14741.8</v>
      </c>
      <c r="L3083" s="3">
        <v>16481.332399999901</v>
      </c>
      <c r="M3083" s="4">
        <v>2851.7890000000002</v>
      </c>
      <c r="N3083" s="5">
        <v>2760.2180552100199</v>
      </c>
      <c r="O3083" s="6">
        <v>1.34447625120406E-2</v>
      </c>
    </row>
    <row r="3084" spans="1:15" x14ac:dyDescent="0.2">
      <c r="A3084" t="s">
        <v>48</v>
      </c>
      <c r="B3084" t="s">
        <v>49</v>
      </c>
      <c r="C3084">
        <v>2015</v>
      </c>
      <c r="D3084" t="s">
        <v>97</v>
      </c>
      <c r="E3084" t="s">
        <v>23</v>
      </c>
      <c r="F3084" t="s">
        <v>28</v>
      </c>
      <c r="G3084" t="s">
        <v>75</v>
      </c>
      <c r="H3084" s="1">
        <v>53</v>
      </c>
      <c r="I3084" s="1">
        <v>51</v>
      </c>
      <c r="J3084" s="1">
        <v>57</v>
      </c>
      <c r="K3084" s="2">
        <v>12924.1</v>
      </c>
      <c r="L3084" s="3">
        <v>11748.0069</v>
      </c>
      <c r="M3084" s="4">
        <v>2462.2096000000001</v>
      </c>
      <c r="N3084" s="5">
        <v>2615.1029673215698</v>
      </c>
      <c r="O3084" s="6">
        <v>1.3455482393358101E-2</v>
      </c>
    </row>
    <row r="3085" spans="1:15" x14ac:dyDescent="0.2">
      <c r="A3085" t="s">
        <v>48</v>
      </c>
      <c r="B3085" t="s">
        <v>49</v>
      </c>
      <c r="C3085">
        <v>2015</v>
      </c>
      <c r="D3085" t="s">
        <v>97</v>
      </c>
      <c r="E3085" t="s">
        <v>23</v>
      </c>
      <c r="F3085" t="s">
        <v>29</v>
      </c>
      <c r="G3085" t="s">
        <v>76</v>
      </c>
      <c r="H3085" s="1">
        <v>29</v>
      </c>
      <c r="I3085" s="1">
        <v>29</v>
      </c>
      <c r="J3085" s="1">
        <v>30</v>
      </c>
      <c r="K3085" s="2">
        <v>15997</v>
      </c>
      <c r="L3085" s="3">
        <v>12317.69</v>
      </c>
      <c r="M3085" s="4">
        <v>3212.0774000000001</v>
      </c>
      <c r="N3085" s="5">
        <v>3016.8666080923799</v>
      </c>
      <c r="O3085" s="6">
        <v>2.0628867912733601E-3</v>
      </c>
    </row>
    <row r="3086" spans="1:15" x14ac:dyDescent="0.2">
      <c r="A3086" t="s">
        <v>48</v>
      </c>
      <c r="B3086" t="s">
        <v>49</v>
      </c>
      <c r="C3086">
        <v>2015</v>
      </c>
      <c r="D3086" t="s">
        <v>97</v>
      </c>
      <c r="E3086" t="s">
        <v>30</v>
      </c>
      <c r="F3086" t="s">
        <v>31</v>
      </c>
      <c r="G3086" t="s">
        <v>77</v>
      </c>
      <c r="H3086" s="1">
        <v>116</v>
      </c>
      <c r="I3086" s="1">
        <v>110</v>
      </c>
      <c r="J3086" s="1">
        <v>138</v>
      </c>
      <c r="K3086" s="2">
        <v>1858.4</v>
      </c>
      <c r="L3086" s="3">
        <v>2051.6736000000001</v>
      </c>
      <c r="M3086" s="4">
        <v>153.04050000000001</v>
      </c>
      <c r="N3086" s="5">
        <v>146.98086140250001</v>
      </c>
      <c r="O3086" s="6">
        <v>1.32371932845458E-2</v>
      </c>
    </row>
    <row r="3087" spans="1:15" x14ac:dyDescent="0.2">
      <c r="A3087" t="s">
        <v>48</v>
      </c>
      <c r="B3087" t="s">
        <v>49</v>
      </c>
      <c r="C3087">
        <v>2015</v>
      </c>
      <c r="D3087" t="s">
        <v>97</v>
      </c>
      <c r="E3087" t="s">
        <v>30</v>
      </c>
      <c r="F3087" t="s">
        <v>32</v>
      </c>
      <c r="G3087" t="s">
        <v>78</v>
      </c>
      <c r="H3087" s="1">
        <v>121</v>
      </c>
      <c r="I3087" s="1">
        <v>112</v>
      </c>
      <c r="J3087" s="1">
        <v>142</v>
      </c>
      <c r="K3087" s="2">
        <v>1768.2</v>
      </c>
      <c r="L3087" s="3">
        <v>1658.5716</v>
      </c>
      <c r="M3087" s="4">
        <v>109.777</v>
      </c>
      <c r="N3087" s="5">
        <v>88.066402710000006</v>
      </c>
      <c r="O3087" s="6">
        <v>1.68532971383328E-2</v>
      </c>
    </row>
    <row r="3088" spans="1:15" x14ac:dyDescent="0.2">
      <c r="A3088" t="s">
        <v>48</v>
      </c>
      <c r="B3088" t="s">
        <v>49</v>
      </c>
      <c r="C3088">
        <v>2015</v>
      </c>
      <c r="D3088" t="s">
        <v>97</v>
      </c>
      <c r="E3088" t="s">
        <v>30</v>
      </c>
      <c r="F3088" t="s">
        <v>33</v>
      </c>
      <c r="G3088" t="s">
        <v>79</v>
      </c>
      <c r="H3088" s="1">
        <v>93</v>
      </c>
      <c r="I3088" s="1">
        <v>86</v>
      </c>
      <c r="J3088" s="1">
        <v>109</v>
      </c>
      <c r="K3088" s="2">
        <v>1677.8</v>
      </c>
      <c r="L3088" s="3">
        <v>1691.2224000000101</v>
      </c>
      <c r="M3088" s="4">
        <v>125.285</v>
      </c>
      <c r="N3088" s="5">
        <v>104.88233775</v>
      </c>
      <c r="O3088" s="6">
        <v>1.56156872094409E-2</v>
      </c>
    </row>
    <row r="3089" spans="1:15" x14ac:dyDescent="0.2">
      <c r="A3089" t="s">
        <v>48</v>
      </c>
      <c r="B3089" t="s">
        <v>49</v>
      </c>
      <c r="C3089">
        <v>2015</v>
      </c>
      <c r="D3089" t="s">
        <v>97</v>
      </c>
      <c r="E3089" t="s">
        <v>30</v>
      </c>
      <c r="F3089" t="s">
        <v>34</v>
      </c>
      <c r="G3089" t="s">
        <v>80</v>
      </c>
      <c r="H3089" s="1">
        <v>104</v>
      </c>
      <c r="I3089" s="1">
        <v>96</v>
      </c>
      <c r="J3089" s="1">
        <v>132</v>
      </c>
      <c r="K3089" s="2">
        <v>1622</v>
      </c>
      <c r="L3089" s="3">
        <v>1654.44</v>
      </c>
      <c r="M3089" s="4">
        <v>117.625</v>
      </c>
      <c r="N3089" s="5">
        <v>116.00765625</v>
      </c>
      <c r="O3089" s="6">
        <v>1.17139334155364E-2</v>
      </c>
    </row>
    <row r="3090" spans="1:15" x14ac:dyDescent="0.2">
      <c r="A3090" t="s">
        <v>48</v>
      </c>
      <c r="B3090" t="s">
        <v>49</v>
      </c>
      <c r="C3090">
        <v>2015</v>
      </c>
      <c r="D3090" t="s">
        <v>97</v>
      </c>
      <c r="E3090" t="s">
        <v>30</v>
      </c>
      <c r="F3090" t="s">
        <v>35</v>
      </c>
      <c r="G3090" t="s">
        <v>81</v>
      </c>
      <c r="H3090" s="1">
        <v>104</v>
      </c>
      <c r="I3090" s="1">
        <v>100</v>
      </c>
      <c r="J3090" s="1">
        <v>118</v>
      </c>
      <c r="K3090" s="2">
        <v>1676.4</v>
      </c>
      <c r="L3090" s="3">
        <v>1666.3416</v>
      </c>
      <c r="M3090" s="4">
        <v>121.47799999999999</v>
      </c>
      <c r="N3090" s="5">
        <v>124.48822484</v>
      </c>
      <c r="O3090" s="6">
        <v>1.6463851109520401E-2</v>
      </c>
    </row>
    <row r="3091" spans="1:15" x14ac:dyDescent="0.2">
      <c r="A3091" t="s">
        <v>48</v>
      </c>
      <c r="B3091" t="s">
        <v>49</v>
      </c>
      <c r="C3091">
        <v>2015</v>
      </c>
      <c r="D3091" t="s">
        <v>97</v>
      </c>
      <c r="E3091" t="s">
        <v>30</v>
      </c>
      <c r="F3091" t="s">
        <v>36</v>
      </c>
      <c r="G3091" t="s">
        <v>82</v>
      </c>
      <c r="H3091" s="1">
        <v>77</v>
      </c>
      <c r="I3091" s="1">
        <v>73</v>
      </c>
      <c r="J3091" s="1">
        <v>87</v>
      </c>
      <c r="K3091" s="2">
        <v>1887.6</v>
      </c>
      <c r="L3091" s="3">
        <v>1917.80160000001</v>
      </c>
      <c r="M3091" s="4">
        <v>179.83349999999999</v>
      </c>
      <c r="N3091" s="5">
        <v>154.95623277749999</v>
      </c>
      <c r="O3091" s="6">
        <v>1.451578724306E-2</v>
      </c>
    </row>
    <row r="3092" spans="1:15" x14ac:dyDescent="0.2">
      <c r="A3092" t="s">
        <v>48</v>
      </c>
      <c r="B3092" t="s">
        <v>49</v>
      </c>
      <c r="C3092">
        <v>2015</v>
      </c>
      <c r="D3092" t="s">
        <v>97</v>
      </c>
      <c r="E3092" t="s">
        <v>37</v>
      </c>
      <c r="F3092" t="s">
        <v>38</v>
      </c>
      <c r="G3092" t="s">
        <v>83</v>
      </c>
      <c r="H3092" s="1">
        <v>109</v>
      </c>
      <c r="I3092" s="1">
        <v>100</v>
      </c>
      <c r="J3092" s="1">
        <v>131</v>
      </c>
      <c r="K3092" s="2">
        <v>1724.6</v>
      </c>
      <c r="L3092" s="3">
        <v>1890.1615999999899</v>
      </c>
      <c r="M3092" s="4">
        <v>56.800999999999902</v>
      </c>
      <c r="N3092" s="5">
        <v>64.640106009999798</v>
      </c>
      <c r="O3092" s="6">
        <v>1.24086744752406E-2</v>
      </c>
    </row>
    <row r="3093" spans="1:15" x14ac:dyDescent="0.2">
      <c r="A3093" t="s">
        <v>48</v>
      </c>
      <c r="B3093" t="s">
        <v>49</v>
      </c>
      <c r="C3093">
        <v>2015</v>
      </c>
      <c r="D3093" t="s">
        <v>97</v>
      </c>
      <c r="E3093" t="s">
        <v>37</v>
      </c>
      <c r="F3093" t="s">
        <v>39</v>
      </c>
      <c r="G3093" t="s">
        <v>84</v>
      </c>
      <c r="H3093" s="1">
        <v>136</v>
      </c>
      <c r="I3093" s="1">
        <v>122</v>
      </c>
      <c r="J3093" s="1">
        <v>165</v>
      </c>
      <c r="K3093" s="2">
        <v>2265.8000000000002</v>
      </c>
      <c r="L3093" s="3">
        <v>2043.7516000000001</v>
      </c>
      <c r="M3093" s="4">
        <v>52.081699999999998</v>
      </c>
      <c r="N3093" s="5">
        <v>42.143626251100002</v>
      </c>
      <c r="O3093" s="6">
        <v>1.55353517521405E-2</v>
      </c>
    </row>
    <row r="3094" spans="1:15" x14ac:dyDescent="0.2">
      <c r="A3094" t="s">
        <v>48</v>
      </c>
      <c r="B3094" t="s">
        <v>49</v>
      </c>
      <c r="C3094">
        <v>2015</v>
      </c>
      <c r="D3094" t="s">
        <v>97</v>
      </c>
      <c r="E3094" t="s">
        <v>37</v>
      </c>
      <c r="F3094" t="s">
        <v>40</v>
      </c>
      <c r="G3094" t="s">
        <v>85</v>
      </c>
      <c r="H3094" s="1">
        <v>84</v>
      </c>
      <c r="I3094" s="1">
        <v>81</v>
      </c>
      <c r="J3094" s="1">
        <v>95</v>
      </c>
      <c r="K3094" s="2">
        <v>1698.5</v>
      </c>
      <c r="L3094" s="3">
        <v>1486.1875</v>
      </c>
      <c r="M3094" s="4">
        <v>202.66040000000001</v>
      </c>
      <c r="N3094" s="5">
        <v>166.86976271840001</v>
      </c>
      <c r="O3094" s="6">
        <v>1.67795113335296E-2</v>
      </c>
    </row>
    <row r="3095" spans="1:15" x14ac:dyDescent="0.2">
      <c r="A3095" t="s">
        <v>48</v>
      </c>
      <c r="B3095" t="s">
        <v>49</v>
      </c>
      <c r="C3095">
        <v>2015</v>
      </c>
      <c r="D3095" t="s">
        <v>97</v>
      </c>
      <c r="E3095" t="s">
        <v>37</v>
      </c>
      <c r="F3095" t="s">
        <v>41</v>
      </c>
      <c r="G3095" t="s">
        <v>86</v>
      </c>
      <c r="H3095" s="1">
        <v>108</v>
      </c>
      <c r="I3095" s="1">
        <v>98</v>
      </c>
      <c r="J3095" s="1">
        <v>126</v>
      </c>
      <c r="K3095" s="2">
        <v>1735.7</v>
      </c>
      <c r="L3095" s="3">
        <v>1765.2068999999999</v>
      </c>
      <c r="M3095" s="4">
        <v>75.152299999999897</v>
      </c>
      <c r="N3095" s="5">
        <v>57.752814047100003</v>
      </c>
      <c r="O3095" s="6">
        <v>1.63046609437115E-2</v>
      </c>
    </row>
    <row r="3096" spans="1:15" x14ac:dyDescent="0.2">
      <c r="A3096" t="s">
        <v>48</v>
      </c>
      <c r="B3096" t="s">
        <v>49</v>
      </c>
      <c r="C3096">
        <v>2015</v>
      </c>
      <c r="D3096" t="s">
        <v>97</v>
      </c>
      <c r="E3096" t="s">
        <v>37</v>
      </c>
      <c r="F3096" t="s">
        <v>42</v>
      </c>
      <c r="G3096" t="s">
        <v>87</v>
      </c>
      <c r="H3096" s="1">
        <v>115</v>
      </c>
      <c r="I3096" s="1">
        <v>107</v>
      </c>
      <c r="J3096" s="1">
        <v>139</v>
      </c>
      <c r="K3096" s="2">
        <v>1891.9</v>
      </c>
      <c r="L3096" s="3">
        <v>1591.0879</v>
      </c>
      <c r="M3096" s="4">
        <v>66.644199999999998</v>
      </c>
      <c r="N3096" s="5">
        <v>69.739289936399999</v>
      </c>
      <c r="O3096" s="6">
        <v>1.6438500977853002E-2</v>
      </c>
    </row>
    <row r="3097" spans="1:15" x14ac:dyDescent="0.2">
      <c r="A3097" t="s">
        <v>48</v>
      </c>
      <c r="B3097" t="s">
        <v>49</v>
      </c>
      <c r="C3097">
        <v>2015</v>
      </c>
      <c r="D3097" t="s">
        <v>97</v>
      </c>
      <c r="E3097" t="s">
        <v>37</v>
      </c>
      <c r="F3097" t="s">
        <v>43</v>
      </c>
      <c r="G3097" t="s">
        <v>88</v>
      </c>
      <c r="H3097" s="1">
        <v>80</v>
      </c>
      <c r="I3097" s="1">
        <v>78</v>
      </c>
      <c r="J3097" s="1">
        <v>87</v>
      </c>
      <c r="K3097" s="2">
        <v>1250.8</v>
      </c>
      <c r="L3097" s="3">
        <v>990.63359999999795</v>
      </c>
      <c r="M3097" s="4">
        <v>206.61279999999999</v>
      </c>
      <c r="N3097" s="5">
        <v>230.6063312384</v>
      </c>
      <c r="O3097" s="6">
        <v>1.7748640869843301E-2</v>
      </c>
    </row>
    <row r="3098" spans="1:15" x14ac:dyDescent="0.2">
      <c r="A3098" t="s">
        <v>48</v>
      </c>
      <c r="B3098" t="s">
        <v>49</v>
      </c>
      <c r="C3098">
        <v>2015</v>
      </c>
      <c r="D3098" t="s">
        <v>98</v>
      </c>
      <c r="E3098" t="s">
        <v>16</v>
      </c>
      <c r="F3098" t="s">
        <v>17</v>
      </c>
      <c r="G3098" t="s">
        <v>65</v>
      </c>
      <c r="H3098" s="1">
        <v>73</v>
      </c>
      <c r="I3098" s="1">
        <v>71</v>
      </c>
      <c r="J3098" s="1">
        <v>80</v>
      </c>
      <c r="K3098" s="2">
        <v>1294</v>
      </c>
      <c r="L3098" s="3">
        <v>1203.42</v>
      </c>
      <c r="M3098" s="4">
        <v>325.53899999999999</v>
      </c>
      <c r="N3098" s="5">
        <v>317.52748520999899</v>
      </c>
      <c r="O3098" s="6">
        <v>0</v>
      </c>
    </row>
    <row r="3099" spans="1:15" x14ac:dyDescent="0.2">
      <c r="A3099" t="s">
        <v>48</v>
      </c>
      <c r="B3099" t="s">
        <v>49</v>
      </c>
      <c r="C3099">
        <v>2015</v>
      </c>
      <c r="D3099" t="s">
        <v>98</v>
      </c>
      <c r="E3099" t="s">
        <v>16</v>
      </c>
      <c r="F3099" t="s">
        <v>18</v>
      </c>
      <c r="G3099" t="s">
        <v>66</v>
      </c>
      <c r="H3099" s="1">
        <v>78</v>
      </c>
      <c r="I3099" s="1">
        <v>75</v>
      </c>
      <c r="J3099" s="1">
        <v>92</v>
      </c>
      <c r="K3099" s="2">
        <v>1275</v>
      </c>
      <c r="L3099" s="3">
        <v>1236.75</v>
      </c>
      <c r="M3099" s="4">
        <v>319.89</v>
      </c>
      <c r="N3099" s="5">
        <v>354.726021</v>
      </c>
      <c r="O3099" s="6">
        <v>0</v>
      </c>
    </row>
    <row r="3100" spans="1:15" x14ac:dyDescent="0.2">
      <c r="A3100" t="s">
        <v>48</v>
      </c>
      <c r="B3100" t="s">
        <v>49</v>
      </c>
      <c r="C3100">
        <v>2015</v>
      </c>
      <c r="D3100" t="s">
        <v>98</v>
      </c>
      <c r="E3100" t="s">
        <v>16</v>
      </c>
      <c r="F3100" t="s">
        <v>19</v>
      </c>
      <c r="G3100" t="s">
        <v>67</v>
      </c>
      <c r="H3100" s="1">
        <v>115</v>
      </c>
      <c r="I3100" s="1">
        <v>105</v>
      </c>
      <c r="J3100" s="1">
        <v>131</v>
      </c>
      <c r="K3100" s="2">
        <v>1047</v>
      </c>
      <c r="L3100" s="3">
        <v>1015.59</v>
      </c>
      <c r="M3100" s="4">
        <v>232.589</v>
      </c>
      <c r="N3100" s="5">
        <v>231.63305921</v>
      </c>
      <c r="O3100" s="6">
        <v>0</v>
      </c>
    </row>
    <row r="3101" spans="1:15" x14ac:dyDescent="0.2">
      <c r="A3101" t="s">
        <v>48</v>
      </c>
      <c r="B3101" t="s">
        <v>49</v>
      </c>
      <c r="C3101">
        <v>2015</v>
      </c>
      <c r="D3101" t="s">
        <v>98</v>
      </c>
      <c r="E3101" t="s">
        <v>16</v>
      </c>
      <c r="F3101" t="s">
        <v>20</v>
      </c>
      <c r="G3101" t="s">
        <v>68</v>
      </c>
      <c r="H3101" s="1">
        <v>94</v>
      </c>
      <c r="I3101" s="1">
        <v>90</v>
      </c>
      <c r="J3101" s="1">
        <v>111</v>
      </c>
      <c r="K3101" s="2">
        <v>905</v>
      </c>
      <c r="L3101" s="3">
        <v>968.35</v>
      </c>
      <c r="M3101" s="4">
        <v>174.803</v>
      </c>
      <c r="N3101" s="5">
        <v>172.71060808999999</v>
      </c>
      <c r="O3101" s="6">
        <v>0</v>
      </c>
    </row>
    <row r="3102" spans="1:15" x14ac:dyDescent="0.2">
      <c r="A3102" t="s">
        <v>48</v>
      </c>
      <c r="B3102" t="s">
        <v>49</v>
      </c>
      <c r="C3102">
        <v>2015</v>
      </c>
      <c r="D3102" t="s">
        <v>98</v>
      </c>
      <c r="E3102" t="s">
        <v>16</v>
      </c>
      <c r="F3102" t="s">
        <v>21</v>
      </c>
      <c r="G3102" t="s">
        <v>69</v>
      </c>
      <c r="H3102" s="1">
        <v>67</v>
      </c>
      <c r="I3102" s="1">
        <v>64</v>
      </c>
      <c r="J3102" s="1">
        <v>73</v>
      </c>
      <c r="K3102" s="2">
        <v>2620</v>
      </c>
      <c r="L3102" s="3">
        <v>2043.6</v>
      </c>
      <c r="M3102" s="4">
        <v>660.48400000000004</v>
      </c>
      <c r="N3102" s="5">
        <v>723.12430256000005</v>
      </c>
      <c r="O3102" s="6">
        <v>0</v>
      </c>
    </row>
    <row r="3103" spans="1:15" x14ac:dyDescent="0.2">
      <c r="A3103" t="s">
        <v>48</v>
      </c>
      <c r="B3103" t="s">
        <v>49</v>
      </c>
      <c r="C3103">
        <v>2015</v>
      </c>
      <c r="D3103" t="s">
        <v>98</v>
      </c>
      <c r="E3103" t="s">
        <v>16</v>
      </c>
      <c r="F3103" t="s">
        <v>22</v>
      </c>
      <c r="G3103" t="s">
        <v>70</v>
      </c>
      <c r="H3103" s="1">
        <v>83</v>
      </c>
      <c r="I3103" s="1">
        <v>78</v>
      </c>
      <c r="J3103" s="1">
        <v>100</v>
      </c>
      <c r="K3103" s="2">
        <v>1236</v>
      </c>
      <c r="L3103" s="3">
        <v>1186.56</v>
      </c>
      <c r="M3103" s="4">
        <v>307.59199999999998</v>
      </c>
      <c r="N3103" s="5">
        <v>303.26110463999902</v>
      </c>
      <c r="O3103" s="6">
        <v>0</v>
      </c>
    </row>
    <row r="3104" spans="1:15" x14ac:dyDescent="0.2">
      <c r="A3104" t="s">
        <v>48</v>
      </c>
      <c r="B3104" t="s">
        <v>49</v>
      </c>
      <c r="C3104">
        <v>2015</v>
      </c>
      <c r="D3104" t="s">
        <v>98</v>
      </c>
      <c r="E3104" t="s">
        <v>23</v>
      </c>
      <c r="F3104" t="s">
        <v>24</v>
      </c>
      <c r="G3104" t="s">
        <v>71</v>
      </c>
      <c r="H3104" s="1">
        <v>36</v>
      </c>
      <c r="I3104" s="1">
        <v>35</v>
      </c>
      <c r="J3104" s="1">
        <v>41</v>
      </c>
      <c r="K3104" s="2">
        <v>9080</v>
      </c>
      <c r="L3104" s="3">
        <v>7082.4</v>
      </c>
      <c r="M3104" s="4">
        <v>1721.7157999999999</v>
      </c>
      <c r="N3104" s="5">
        <v>1837.3427896964099</v>
      </c>
      <c r="O3104" s="6">
        <v>0</v>
      </c>
    </row>
    <row r="3105" spans="1:15" x14ac:dyDescent="0.2">
      <c r="A3105" t="s">
        <v>48</v>
      </c>
      <c r="B3105" t="s">
        <v>49</v>
      </c>
      <c r="C3105">
        <v>2015</v>
      </c>
      <c r="D3105" t="s">
        <v>98</v>
      </c>
      <c r="E3105" t="s">
        <v>23</v>
      </c>
      <c r="F3105" t="s">
        <v>25</v>
      </c>
      <c r="G3105" t="s">
        <v>72</v>
      </c>
      <c r="H3105" s="1">
        <v>27</v>
      </c>
      <c r="I3105" s="1">
        <v>27</v>
      </c>
      <c r="J3105" s="1">
        <v>28</v>
      </c>
      <c r="K3105" s="2">
        <v>12050</v>
      </c>
      <c r="L3105" s="3">
        <v>10965.5</v>
      </c>
      <c r="M3105" s="4">
        <v>2445.6415999999999</v>
      </c>
      <c r="N3105" s="5">
        <v>1989.7348754944101</v>
      </c>
      <c r="O3105" s="6">
        <v>0</v>
      </c>
    </row>
    <row r="3106" spans="1:15" x14ac:dyDescent="0.2">
      <c r="A3106" t="s">
        <v>48</v>
      </c>
      <c r="B3106" t="s">
        <v>49</v>
      </c>
      <c r="C3106">
        <v>2015</v>
      </c>
      <c r="D3106" t="s">
        <v>98</v>
      </c>
      <c r="E3106" t="s">
        <v>23</v>
      </c>
      <c r="F3106" t="s">
        <v>26</v>
      </c>
      <c r="G3106" t="s">
        <v>73</v>
      </c>
      <c r="H3106" s="1">
        <v>50</v>
      </c>
      <c r="I3106" s="1">
        <v>49</v>
      </c>
      <c r="J3106" s="1">
        <v>52</v>
      </c>
      <c r="K3106" s="2">
        <v>6175</v>
      </c>
      <c r="L3106" s="3">
        <v>5866.25</v>
      </c>
      <c r="M3106" s="4">
        <v>1241.9921999999999</v>
      </c>
      <c r="N3106" s="5">
        <v>1266.73516860839</v>
      </c>
      <c r="O3106" s="6">
        <v>0</v>
      </c>
    </row>
    <row r="3107" spans="1:15" x14ac:dyDescent="0.2">
      <c r="A3107" t="s">
        <v>48</v>
      </c>
      <c r="B3107" t="s">
        <v>49</v>
      </c>
      <c r="C3107">
        <v>2015</v>
      </c>
      <c r="D3107" t="s">
        <v>98</v>
      </c>
      <c r="E3107" t="s">
        <v>23</v>
      </c>
      <c r="F3107" t="s">
        <v>27</v>
      </c>
      <c r="G3107" t="s">
        <v>74</v>
      </c>
      <c r="H3107" s="1">
        <v>42</v>
      </c>
      <c r="I3107" s="1">
        <v>39</v>
      </c>
      <c r="J3107" s="1">
        <v>46</v>
      </c>
      <c r="K3107" s="2">
        <v>15552</v>
      </c>
      <c r="L3107" s="3">
        <v>13219.2</v>
      </c>
      <c r="M3107" s="4">
        <v>3144.1716000000001</v>
      </c>
      <c r="N3107" s="5">
        <v>2698.5921775344</v>
      </c>
      <c r="O3107" s="6">
        <v>0</v>
      </c>
    </row>
    <row r="3108" spans="1:15" x14ac:dyDescent="0.2">
      <c r="A3108" t="s">
        <v>48</v>
      </c>
      <c r="B3108" t="s">
        <v>49</v>
      </c>
      <c r="C3108">
        <v>2015</v>
      </c>
      <c r="D3108" t="s">
        <v>98</v>
      </c>
      <c r="E3108" t="s">
        <v>23</v>
      </c>
      <c r="F3108" t="s">
        <v>28</v>
      </c>
      <c r="G3108" t="s">
        <v>75</v>
      </c>
      <c r="H3108" s="1">
        <v>42</v>
      </c>
      <c r="I3108" s="1">
        <v>40</v>
      </c>
      <c r="J3108" s="1">
        <v>43</v>
      </c>
      <c r="K3108" s="2">
        <v>9309</v>
      </c>
      <c r="L3108" s="3">
        <v>7167.93</v>
      </c>
      <c r="M3108" s="4">
        <v>1864.9626000000001</v>
      </c>
      <c r="N3108" s="5">
        <v>1826.96585198759</v>
      </c>
      <c r="O3108" s="6">
        <v>0</v>
      </c>
    </row>
    <row r="3109" spans="1:15" x14ac:dyDescent="0.2">
      <c r="A3109" t="s">
        <v>48</v>
      </c>
      <c r="B3109" t="s">
        <v>49</v>
      </c>
      <c r="C3109">
        <v>2015</v>
      </c>
      <c r="D3109" t="s">
        <v>98</v>
      </c>
      <c r="E3109" t="s">
        <v>23</v>
      </c>
      <c r="F3109" t="s">
        <v>29</v>
      </c>
      <c r="G3109" t="s">
        <v>76</v>
      </c>
      <c r="H3109" s="1">
        <v>35</v>
      </c>
      <c r="I3109" s="1">
        <v>34</v>
      </c>
      <c r="J3109" s="1">
        <v>38</v>
      </c>
      <c r="K3109" s="2">
        <v>19570</v>
      </c>
      <c r="L3109" s="3">
        <v>18591.5</v>
      </c>
      <c r="M3109" s="4">
        <v>4015.6887999999999</v>
      </c>
      <c r="N3109" s="5">
        <v>4083.50575245443</v>
      </c>
      <c r="O3109" s="6">
        <v>0</v>
      </c>
    </row>
    <row r="3110" spans="1:15" x14ac:dyDescent="0.2">
      <c r="A3110" t="s">
        <v>48</v>
      </c>
      <c r="B3110" t="s">
        <v>49</v>
      </c>
      <c r="C3110">
        <v>2015</v>
      </c>
      <c r="D3110" t="s">
        <v>98</v>
      </c>
      <c r="E3110" t="s">
        <v>30</v>
      </c>
      <c r="F3110" t="s">
        <v>31</v>
      </c>
      <c r="G3110" t="s">
        <v>77</v>
      </c>
      <c r="H3110" s="1">
        <v>116</v>
      </c>
      <c r="I3110" s="1">
        <v>103</v>
      </c>
      <c r="J3110" s="1">
        <v>134</v>
      </c>
      <c r="K3110" s="2">
        <v>1749</v>
      </c>
      <c r="L3110" s="3">
        <v>1644.06</v>
      </c>
      <c r="M3110" s="4">
        <v>157.97300000000001</v>
      </c>
      <c r="N3110" s="5">
        <v>140.63862270999999</v>
      </c>
      <c r="O3110" s="6">
        <v>0</v>
      </c>
    </row>
    <row r="3111" spans="1:15" x14ac:dyDescent="0.2">
      <c r="A3111" t="s">
        <v>48</v>
      </c>
      <c r="B3111" t="s">
        <v>49</v>
      </c>
      <c r="C3111">
        <v>2015</v>
      </c>
      <c r="D3111" t="s">
        <v>98</v>
      </c>
      <c r="E3111" t="s">
        <v>30</v>
      </c>
      <c r="F3111" t="s">
        <v>32</v>
      </c>
      <c r="G3111" t="s">
        <v>78</v>
      </c>
      <c r="H3111" s="1">
        <v>127</v>
      </c>
      <c r="I3111" s="1">
        <v>119</v>
      </c>
      <c r="J3111" s="1">
        <v>153</v>
      </c>
      <c r="K3111" s="2">
        <v>1974</v>
      </c>
      <c r="L3111" s="3">
        <v>2210.88</v>
      </c>
      <c r="M3111" s="4">
        <v>153.1045</v>
      </c>
      <c r="N3111" s="5">
        <v>147.140314202501</v>
      </c>
      <c r="O3111" s="6">
        <v>0</v>
      </c>
    </row>
    <row r="3112" spans="1:15" x14ac:dyDescent="0.2">
      <c r="A3112" t="s">
        <v>48</v>
      </c>
      <c r="B3112" t="s">
        <v>49</v>
      </c>
      <c r="C3112">
        <v>2015</v>
      </c>
      <c r="D3112" t="s">
        <v>98</v>
      </c>
      <c r="E3112" t="s">
        <v>30</v>
      </c>
      <c r="F3112" t="s">
        <v>33</v>
      </c>
      <c r="G3112" t="s">
        <v>79</v>
      </c>
      <c r="H3112" s="1">
        <v>115</v>
      </c>
      <c r="I3112" s="1">
        <v>108</v>
      </c>
      <c r="J3112" s="1">
        <v>139</v>
      </c>
      <c r="K3112" s="2">
        <v>2081</v>
      </c>
      <c r="L3112" s="3">
        <v>2185.0500000000002</v>
      </c>
      <c r="M3112" s="4">
        <v>179.47</v>
      </c>
      <c r="N3112" s="5">
        <v>185.69760900000099</v>
      </c>
      <c r="O3112" s="6">
        <v>0</v>
      </c>
    </row>
    <row r="3113" spans="1:15" x14ac:dyDescent="0.2">
      <c r="A3113" t="s">
        <v>48</v>
      </c>
      <c r="B3113" t="s">
        <v>49</v>
      </c>
      <c r="C3113">
        <v>2015</v>
      </c>
      <c r="D3113" t="s">
        <v>98</v>
      </c>
      <c r="E3113" t="s">
        <v>30</v>
      </c>
      <c r="F3113" t="s">
        <v>34</v>
      </c>
      <c r="G3113" t="s">
        <v>80</v>
      </c>
      <c r="H3113" s="1">
        <v>117</v>
      </c>
      <c r="I3113" s="1">
        <v>106</v>
      </c>
      <c r="J3113" s="1">
        <v>152</v>
      </c>
      <c r="K3113" s="2">
        <v>1885</v>
      </c>
      <c r="L3113" s="3">
        <v>1866.15</v>
      </c>
      <c r="M3113" s="4">
        <v>166.40199999999999</v>
      </c>
      <c r="N3113" s="5">
        <v>182.04711603999999</v>
      </c>
      <c r="O3113" s="6">
        <v>0</v>
      </c>
    </row>
    <row r="3114" spans="1:15" x14ac:dyDescent="0.2">
      <c r="A3114" t="s">
        <v>48</v>
      </c>
      <c r="B3114" t="s">
        <v>49</v>
      </c>
      <c r="C3114">
        <v>2015</v>
      </c>
      <c r="D3114" t="s">
        <v>98</v>
      </c>
      <c r="E3114" t="s">
        <v>30</v>
      </c>
      <c r="F3114" t="s">
        <v>35</v>
      </c>
      <c r="G3114" t="s">
        <v>81</v>
      </c>
      <c r="H3114" s="1">
        <v>118</v>
      </c>
      <c r="I3114" s="1">
        <v>111</v>
      </c>
      <c r="J3114" s="1">
        <v>141</v>
      </c>
      <c r="K3114" s="2">
        <v>2160</v>
      </c>
      <c r="L3114" s="3">
        <v>1771.2</v>
      </c>
      <c r="M3114" s="4">
        <v>187.46350000000001</v>
      </c>
      <c r="N3114" s="5">
        <v>147.2272716775</v>
      </c>
      <c r="O3114" s="6">
        <v>0</v>
      </c>
    </row>
    <row r="3115" spans="1:15" x14ac:dyDescent="0.2">
      <c r="A3115" t="s">
        <v>48</v>
      </c>
      <c r="B3115" t="s">
        <v>49</v>
      </c>
      <c r="C3115">
        <v>2015</v>
      </c>
      <c r="D3115" t="s">
        <v>98</v>
      </c>
      <c r="E3115" t="s">
        <v>30</v>
      </c>
      <c r="F3115" t="s">
        <v>36</v>
      </c>
      <c r="G3115" t="s">
        <v>82</v>
      </c>
      <c r="H3115" s="1">
        <v>98</v>
      </c>
      <c r="I3115" s="1">
        <v>93</v>
      </c>
      <c r="J3115" s="1">
        <v>114</v>
      </c>
      <c r="K3115" s="2">
        <v>2368</v>
      </c>
      <c r="L3115" s="3">
        <v>1965.44</v>
      </c>
      <c r="M3115" s="4">
        <v>247.43299999999999</v>
      </c>
      <c r="N3115" s="5">
        <v>236.13273489000099</v>
      </c>
      <c r="O3115" s="6">
        <v>0</v>
      </c>
    </row>
    <row r="3116" spans="1:15" x14ac:dyDescent="0.2">
      <c r="A3116" t="s">
        <v>48</v>
      </c>
      <c r="B3116" t="s">
        <v>49</v>
      </c>
      <c r="C3116">
        <v>2015</v>
      </c>
      <c r="D3116" t="s">
        <v>98</v>
      </c>
      <c r="E3116" t="s">
        <v>37</v>
      </c>
      <c r="F3116" t="s">
        <v>38</v>
      </c>
      <c r="G3116" t="s">
        <v>83</v>
      </c>
      <c r="H3116" s="1">
        <v>132</v>
      </c>
      <c r="I3116" s="1">
        <v>122</v>
      </c>
      <c r="J3116" s="1">
        <v>156</v>
      </c>
      <c r="K3116" s="2">
        <v>2023</v>
      </c>
      <c r="L3116" s="3">
        <v>2103.92</v>
      </c>
      <c r="M3116" s="4">
        <v>79.651599999999902</v>
      </c>
      <c r="N3116" s="5">
        <v>78.577577825599704</v>
      </c>
      <c r="O3116" s="6">
        <v>0</v>
      </c>
    </row>
    <row r="3117" spans="1:15" x14ac:dyDescent="0.2">
      <c r="A3117" t="s">
        <v>48</v>
      </c>
      <c r="B3117" t="s">
        <v>49</v>
      </c>
      <c r="C3117">
        <v>2015</v>
      </c>
      <c r="D3117" t="s">
        <v>98</v>
      </c>
      <c r="E3117" t="s">
        <v>37</v>
      </c>
      <c r="F3117" t="s">
        <v>39</v>
      </c>
      <c r="G3117" t="s">
        <v>84</v>
      </c>
      <c r="H3117" s="1">
        <v>114</v>
      </c>
      <c r="I3117" s="1">
        <v>106</v>
      </c>
      <c r="J3117" s="1">
        <v>133</v>
      </c>
      <c r="K3117" s="2">
        <v>1981</v>
      </c>
      <c r="L3117" s="3">
        <v>1981</v>
      </c>
      <c r="M3117" s="4">
        <v>101.87739999999999</v>
      </c>
      <c r="N3117" s="5">
        <v>103.79004630759999</v>
      </c>
      <c r="O3117" s="6">
        <v>0</v>
      </c>
    </row>
    <row r="3118" spans="1:15" x14ac:dyDescent="0.2">
      <c r="A3118" t="s">
        <v>48</v>
      </c>
      <c r="B3118" t="s">
        <v>49</v>
      </c>
      <c r="C3118">
        <v>2015</v>
      </c>
      <c r="D3118" t="s">
        <v>98</v>
      </c>
      <c r="E3118" t="s">
        <v>37</v>
      </c>
      <c r="F3118" t="s">
        <v>40</v>
      </c>
      <c r="G3118" t="s">
        <v>85</v>
      </c>
      <c r="H3118" s="1">
        <v>95</v>
      </c>
      <c r="I3118" s="1">
        <v>88</v>
      </c>
      <c r="J3118" s="1">
        <v>111</v>
      </c>
      <c r="K3118" s="2">
        <v>1711</v>
      </c>
      <c r="L3118" s="3">
        <v>1642.56</v>
      </c>
      <c r="M3118" s="4">
        <v>211.01679999999999</v>
      </c>
      <c r="N3118" s="5">
        <v>204.72174682240001</v>
      </c>
      <c r="O3118" s="6">
        <v>0</v>
      </c>
    </row>
    <row r="3119" spans="1:15" x14ac:dyDescent="0.2">
      <c r="A3119" t="s">
        <v>48</v>
      </c>
      <c r="B3119" t="s">
        <v>49</v>
      </c>
      <c r="C3119">
        <v>2015</v>
      </c>
      <c r="D3119" t="s">
        <v>98</v>
      </c>
      <c r="E3119" t="s">
        <v>37</v>
      </c>
      <c r="F3119" t="s">
        <v>41</v>
      </c>
      <c r="G3119" t="s">
        <v>86</v>
      </c>
      <c r="H3119" s="1">
        <v>127</v>
      </c>
      <c r="I3119" s="1">
        <v>118</v>
      </c>
      <c r="J3119" s="1">
        <v>149</v>
      </c>
      <c r="K3119" s="2">
        <v>2114</v>
      </c>
      <c r="L3119" s="3">
        <v>2114</v>
      </c>
      <c r="M3119" s="4">
        <v>121.96429999999999</v>
      </c>
      <c r="N3119" s="5">
        <v>106.1524822551</v>
      </c>
      <c r="O3119" s="6">
        <v>0</v>
      </c>
    </row>
    <row r="3120" spans="1:15" x14ac:dyDescent="0.2">
      <c r="A3120" t="s">
        <v>48</v>
      </c>
      <c r="B3120" t="s">
        <v>49</v>
      </c>
      <c r="C3120">
        <v>2015</v>
      </c>
      <c r="D3120" t="s">
        <v>98</v>
      </c>
      <c r="E3120" t="s">
        <v>37</v>
      </c>
      <c r="F3120" t="s">
        <v>42</v>
      </c>
      <c r="G3120" t="s">
        <v>87</v>
      </c>
      <c r="H3120" s="1">
        <v>123</v>
      </c>
      <c r="I3120" s="1">
        <v>112</v>
      </c>
      <c r="J3120" s="1">
        <v>142</v>
      </c>
      <c r="K3120" s="2">
        <v>1940</v>
      </c>
      <c r="L3120" s="3">
        <v>1804.2</v>
      </c>
      <c r="M3120" s="4">
        <v>95.062100000000001</v>
      </c>
      <c r="N3120" s="5">
        <v>90.249961435900005</v>
      </c>
      <c r="O3120" s="6">
        <v>0</v>
      </c>
    </row>
    <row r="3121" spans="1:15" x14ac:dyDescent="0.2">
      <c r="A3121" t="s">
        <v>48</v>
      </c>
      <c r="B3121" t="s">
        <v>49</v>
      </c>
      <c r="C3121">
        <v>2015</v>
      </c>
      <c r="D3121" t="s">
        <v>98</v>
      </c>
      <c r="E3121" t="s">
        <v>37</v>
      </c>
      <c r="F3121" t="s">
        <v>43</v>
      </c>
      <c r="G3121" t="s">
        <v>88</v>
      </c>
      <c r="H3121" s="1">
        <v>81</v>
      </c>
      <c r="I3121" s="1">
        <v>77</v>
      </c>
      <c r="J3121" s="1">
        <v>94</v>
      </c>
      <c r="K3121" s="2">
        <v>1397</v>
      </c>
      <c r="L3121" s="3">
        <v>1466.85</v>
      </c>
      <c r="M3121" s="4">
        <v>241.97149999999999</v>
      </c>
      <c r="N3121" s="5">
        <v>196.06587687750101</v>
      </c>
      <c r="O3121" s="6">
        <v>0</v>
      </c>
    </row>
    <row r="3122" spans="1:15" x14ac:dyDescent="0.2">
      <c r="A3122" t="s">
        <v>48</v>
      </c>
      <c r="B3122" t="s">
        <v>49</v>
      </c>
      <c r="C3122">
        <v>2015</v>
      </c>
      <c r="D3122" t="s">
        <v>99</v>
      </c>
      <c r="E3122" t="s">
        <v>16</v>
      </c>
      <c r="F3122" t="s">
        <v>17</v>
      </c>
      <c r="G3122" t="s">
        <v>65</v>
      </c>
      <c r="H3122" s="1">
        <v>91</v>
      </c>
      <c r="I3122" s="1">
        <v>87</v>
      </c>
      <c r="J3122" s="1">
        <v>105</v>
      </c>
      <c r="K3122" s="2">
        <v>1481</v>
      </c>
      <c r="L3122" s="3">
        <v>1673.52999999999</v>
      </c>
      <c r="M3122" s="4">
        <v>291.73399999999998</v>
      </c>
      <c r="N3122" s="5">
        <v>257.50193244000002</v>
      </c>
      <c r="O3122" s="6">
        <v>7.0898041863605807E-2</v>
      </c>
    </row>
    <row r="3123" spans="1:15" x14ac:dyDescent="0.2">
      <c r="A3123" t="s">
        <v>48</v>
      </c>
      <c r="B3123" t="s">
        <v>49</v>
      </c>
      <c r="C3123">
        <v>2015</v>
      </c>
      <c r="D3123" t="s">
        <v>99</v>
      </c>
      <c r="E3123" t="s">
        <v>16</v>
      </c>
      <c r="F3123" t="s">
        <v>18</v>
      </c>
      <c r="G3123" t="s">
        <v>66</v>
      </c>
      <c r="H3123" s="1">
        <v>70</v>
      </c>
      <c r="I3123" s="1">
        <v>68</v>
      </c>
      <c r="J3123" s="1">
        <v>76</v>
      </c>
      <c r="K3123" s="2">
        <v>1081.1500000000001</v>
      </c>
      <c r="L3123" s="3">
        <v>1212.5097249999999</v>
      </c>
      <c r="M3123" s="4">
        <v>202.03800000000001</v>
      </c>
      <c r="N3123" s="5">
        <v>167.61476556</v>
      </c>
      <c r="O3123" s="6">
        <v>8.0331128890533204E-2</v>
      </c>
    </row>
    <row r="3124" spans="1:15" x14ac:dyDescent="0.2">
      <c r="A3124" t="s">
        <v>48</v>
      </c>
      <c r="B3124" t="s">
        <v>49</v>
      </c>
      <c r="C3124">
        <v>2015</v>
      </c>
      <c r="D3124" t="s">
        <v>99</v>
      </c>
      <c r="E3124" t="s">
        <v>16</v>
      </c>
      <c r="F3124" t="s">
        <v>19</v>
      </c>
      <c r="G3124" t="s">
        <v>67</v>
      </c>
      <c r="H3124" s="1">
        <v>113</v>
      </c>
      <c r="I3124" s="1">
        <v>105</v>
      </c>
      <c r="J3124" s="1">
        <v>129</v>
      </c>
      <c r="K3124" s="2">
        <v>850.1</v>
      </c>
      <c r="L3124" s="3">
        <v>687.73090000000002</v>
      </c>
      <c r="M3124" s="4">
        <v>130.173</v>
      </c>
      <c r="N3124" s="5">
        <v>144.71722929000001</v>
      </c>
      <c r="O3124" s="6">
        <v>8.5754617103870098E-2</v>
      </c>
    </row>
    <row r="3125" spans="1:15" x14ac:dyDescent="0.2">
      <c r="A3125" t="s">
        <v>48</v>
      </c>
      <c r="B3125" t="s">
        <v>49</v>
      </c>
      <c r="C3125">
        <v>2015</v>
      </c>
      <c r="D3125" t="s">
        <v>99</v>
      </c>
      <c r="E3125" t="s">
        <v>16</v>
      </c>
      <c r="F3125" t="s">
        <v>20</v>
      </c>
      <c r="G3125" t="s">
        <v>68</v>
      </c>
      <c r="H3125" s="1">
        <v>113</v>
      </c>
      <c r="I3125" s="1">
        <v>107</v>
      </c>
      <c r="J3125" s="1">
        <v>124</v>
      </c>
      <c r="K3125" s="2">
        <v>1002.55</v>
      </c>
      <c r="L3125" s="3">
        <v>1098.29352499999</v>
      </c>
      <c r="M3125" s="4">
        <v>138.84299999999999</v>
      </c>
      <c r="N3125" s="5">
        <v>140.01344649000001</v>
      </c>
      <c r="O3125" s="6">
        <v>7.5258091865742505E-2</v>
      </c>
    </row>
    <row r="3126" spans="1:15" x14ac:dyDescent="0.2">
      <c r="A3126" t="s">
        <v>48</v>
      </c>
      <c r="B3126" t="s">
        <v>49</v>
      </c>
      <c r="C3126">
        <v>2015</v>
      </c>
      <c r="D3126" t="s">
        <v>99</v>
      </c>
      <c r="E3126" t="s">
        <v>16</v>
      </c>
      <c r="F3126" t="s">
        <v>21</v>
      </c>
      <c r="G3126" t="s">
        <v>69</v>
      </c>
      <c r="H3126" s="1">
        <v>70</v>
      </c>
      <c r="I3126" s="1">
        <v>66</v>
      </c>
      <c r="J3126" s="1">
        <v>74</v>
      </c>
      <c r="K3126" s="2">
        <v>2279.5</v>
      </c>
      <c r="L3126" s="3">
        <v>1743.8175000000101</v>
      </c>
      <c r="M3126" s="4">
        <v>450.41300000000001</v>
      </c>
      <c r="N3126" s="5">
        <v>488.30624569000003</v>
      </c>
      <c r="O3126" s="6">
        <v>7.1726255757841695E-2</v>
      </c>
    </row>
    <row r="3127" spans="1:15" x14ac:dyDescent="0.2">
      <c r="A3127" t="s">
        <v>48</v>
      </c>
      <c r="B3127" t="s">
        <v>49</v>
      </c>
      <c r="C3127">
        <v>2015</v>
      </c>
      <c r="D3127" t="s">
        <v>99</v>
      </c>
      <c r="E3127" t="s">
        <v>16</v>
      </c>
      <c r="F3127" t="s">
        <v>22</v>
      </c>
      <c r="G3127" t="s">
        <v>70</v>
      </c>
      <c r="H3127" s="1">
        <v>63</v>
      </c>
      <c r="I3127" s="1">
        <v>61</v>
      </c>
      <c r="J3127" s="1">
        <v>79</v>
      </c>
      <c r="K3127" s="2">
        <v>913.3</v>
      </c>
      <c r="L3127" s="3">
        <v>879.50789999999904</v>
      </c>
      <c r="M3127" s="4">
        <v>164.61699999999999</v>
      </c>
      <c r="N3127" s="5">
        <v>135.61642311</v>
      </c>
      <c r="O3127" s="6">
        <v>8.5076097667798098E-2</v>
      </c>
    </row>
    <row r="3128" spans="1:15" x14ac:dyDescent="0.2">
      <c r="A3128" t="s">
        <v>48</v>
      </c>
      <c r="B3128" t="s">
        <v>49</v>
      </c>
      <c r="C3128">
        <v>2015</v>
      </c>
      <c r="D3128" t="s">
        <v>99</v>
      </c>
      <c r="E3128" t="s">
        <v>23</v>
      </c>
      <c r="F3128" t="s">
        <v>24</v>
      </c>
      <c r="G3128" t="s">
        <v>71</v>
      </c>
      <c r="H3128" s="1">
        <v>43</v>
      </c>
      <c r="I3128" s="1">
        <v>41</v>
      </c>
      <c r="J3128" s="1">
        <v>44</v>
      </c>
      <c r="K3128" s="2">
        <v>8663.5</v>
      </c>
      <c r="L3128" s="3">
        <v>6627.5775000000003</v>
      </c>
      <c r="M3128" s="4">
        <v>1228.2578000000001</v>
      </c>
      <c r="N3128" s="5">
        <v>1317.4022946084001</v>
      </c>
      <c r="O3128" s="6">
        <v>6.0772205228833601E-2</v>
      </c>
    </row>
    <row r="3129" spans="1:15" x14ac:dyDescent="0.2">
      <c r="A3129" t="s">
        <v>48</v>
      </c>
      <c r="B3129" t="s">
        <v>49</v>
      </c>
      <c r="C3129">
        <v>2015</v>
      </c>
      <c r="D3129" t="s">
        <v>99</v>
      </c>
      <c r="E3129" t="s">
        <v>23</v>
      </c>
      <c r="F3129" t="s">
        <v>25</v>
      </c>
      <c r="G3129" t="s">
        <v>72</v>
      </c>
      <c r="H3129" s="1">
        <v>33</v>
      </c>
      <c r="I3129" s="1">
        <v>32</v>
      </c>
      <c r="J3129" s="1">
        <v>36</v>
      </c>
      <c r="K3129" s="2">
        <v>17513.5</v>
      </c>
      <c r="L3129" s="3">
        <v>14098.3675</v>
      </c>
      <c r="M3129" s="4">
        <v>2829.9135999999999</v>
      </c>
      <c r="N3129" s="5">
        <v>3195.3573226495701</v>
      </c>
      <c r="O3129" s="6">
        <v>4.7192166043338001E-2</v>
      </c>
    </row>
    <row r="3130" spans="1:15" x14ac:dyDescent="0.2">
      <c r="A3130" t="s">
        <v>48</v>
      </c>
      <c r="B3130" t="s">
        <v>49</v>
      </c>
      <c r="C3130">
        <v>2015</v>
      </c>
      <c r="D3130" t="s">
        <v>99</v>
      </c>
      <c r="E3130" t="s">
        <v>23</v>
      </c>
      <c r="F3130" t="s">
        <v>26</v>
      </c>
      <c r="G3130" t="s">
        <v>73</v>
      </c>
      <c r="H3130" s="1">
        <v>42</v>
      </c>
      <c r="I3130" s="1">
        <v>41</v>
      </c>
      <c r="J3130" s="1">
        <v>43</v>
      </c>
      <c r="K3130" s="2">
        <v>5106.6000000000004</v>
      </c>
      <c r="L3130" s="3">
        <v>4105.70639999998</v>
      </c>
      <c r="M3130" s="4">
        <v>681.51499999999999</v>
      </c>
      <c r="N3130" s="5">
        <v>759.991452249997</v>
      </c>
      <c r="O3130" s="6">
        <v>7.91916343555399E-2</v>
      </c>
    </row>
    <row r="3131" spans="1:15" x14ac:dyDescent="0.2">
      <c r="A3131" t="s">
        <v>48</v>
      </c>
      <c r="B3131" t="s">
        <v>49</v>
      </c>
      <c r="C3131">
        <v>2015</v>
      </c>
      <c r="D3131" t="s">
        <v>99</v>
      </c>
      <c r="E3131" t="s">
        <v>23</v>
      </c>
      <c r="F3131" t="s">
        <v>27</v>
      </c>
      <c r="G3131" t="s">
        <v>74</v>
      </c>
      <c r="H3131" s="1">
        <v>43</v>
      </c>
      <c r="I3131" s="1">
        <v>41</v>
      </c>
      <c r="J3131" s="1">
        <v>44</v>
      </c>
      <c r="K3131" s="2">
        <v>16545.5</v>
      </c>
      <c r="L3131" s="3">
        <v>18282.7775</v>
      </c>
      <c r="M3131" s="4">
        <v>2120.2725999999998</v>
      </c>
      <c r="N3131" s="5">
        <v>2253.2688191075999</v>
      </c>
      <c r="O3131" s="6">
        <v>8.5491523374935804E-2</v>
      </c>
    </row>
    <row r="3132" spans="1:15" x14ac:dyDescent="0.2">
      <c r="A3132" t="s">
        <v>48</v>
      </c>
      <c r="B3132" t="s">
        <v>49</v>
      </c>
      <c r="C3132">
        <v>2015</v>
      </c>
      <c r="D3132" t="s">
        <v>99</v>
      </c>
      <c r="E3132" t="s">
        <v>23</v>
      </c>
      <c r="F3132" t="s">
        <v>28</v>
      </c>
      <c r="G3132" t="s">
        <v>75</v>
      </c>
      <c r="H3132" s="1">
        <v>52</v>
      </c>
      <c r="I3132" s="1">
        <v>50</v>
      </c>
      <c r="J3132" s="1">
        <v>55</v>
      </c>
      <c r="K3132" s="2">
        <v>16808.45</v>
      </c>
      <c r="L3132" s="3">
        <v>18060.679525000101</v>
      </c>
      <c r="M3132" s="4">
        <v>2348.0418</v>
      </c>
      <c r="N3132" s="5">
        <v>1971.37363052759</v>
      </c>
      <c r="O3132" s="6">
        <v>8.0111491541456803E-2</v>
      </c>
    </row>
    <row r="3133" spans="1:15" x14ac:dyDescent="0.2">
      <c r="A3133" t="s">
        <v>48</v>
      </c>
      <c r="B3133" t="s">
        <v>49</v>
      </c>
      <c r="C3133">
        <v>2015</v>
      </c>
      <c r="D3133" t="s">
        <v>99</v>
      </c>
      <c r="E3133" t="s">
        <v>23</v>
      </c>
      <c r="F3133" t="s">
        <v>29</v>
      </c>
      <c r="G3133" t="s">
        <v>76</v>
      </c>
      <c r="H3133" s="1">
        <v>26</v>
      </c>
      <c r="I3133" s="1">
        <v>26</v>
      </c>
      <c r="J3133" s="1">
        <v>27</v>
      </c>
      <c r="K3133" s="2">
        <v>13000.5</v>
      </c>
      <c r="L3133" s="3">
        <v>11765.452499999999</v>
      </c>
      <c r="M3133" s="4">
        <v>1899.8581999999999</v>
      </c>
      <c r="N3133" s="5">
        <v>2163.1443490724</v>
      </c>
      <c r="O3133" s="6">
        <v>7.7650859582323803E-2</v>
      </c>
    </row>
    <row r="3134" spans="1:15" x14ac:dyDescent="0.2">
      <c r="A3134" t="s">
        <v>48</v>
      </c>
      <c r="B3134" t="s">
        <v>49</v>
      </c>
      <c r="C3134">
        <v>2015</v>
      </c>
      <c r="D3134" t="s">
        <v>99</v>
      </c>
      <c r="E3134" t="s">
        <v>30</v>
      </c>
      <c r="F3134" t="s">
        <v>31</v>
      </c>
      <c r="G3134" t="s">
        <v>77</v>
      </c>
      <c r="H3134" s="1">
        <v>122</v>
      </c>
      <c r="I3134" s="1">
        <v>116</v>
      </c>
      <c r="J3134" s="1">
        <v>151</v>
      </c>
      <c r="K3134" s="2">
        <v>1858.5</v>
      </c>
      <c r="L3134" s="3">
        <v>2053.6424999999699</v>
      </c>
      <c r="M3134" s="4">
        <v>35.197499999999998</v>
      </c>
      <c r="N3134" s="5">
        <v>27.736509937499999</v>
      </c>
      <c r="O3134" s="6">
        <v>7.8288942695722397E-2</v>
      </c>
    </row>
    <row r="3135" spans="1:15" x14ac:dyDescent="0.2">
      <c r="A3135" t="s">
        <v>48</v>
      </c>
      <c r="B3135" t="s">
        <v>49</v>
      </c>
      <c r="C3135">
        <v>2015</v>
      </c>
      <c r="D3135" t="s">
        <v>99</v>
      </c>
      <c r="E3135" t="s">
        <v>30</v>
      </c>
      <c r="F3135" t="s">
        <v>32</v>
      </c>
      <c r="G3135" t="s">
        <v>78</v>
      </c>
      <c r="H3135" s="1">
        <v>129</v>
      </c>
      <c r="I3135" s="1">
        <v>121</v>
      </c>
      <c r="J3135" s="1">
        <v>155</v>
      </c>
      <c r="K3135" s="2">
        <v>1844.15</v>
      </c>
      <c r="L3135" s="3">
        <v>1730.7347750000299</v>
      </c>
      <c r="M3135" s="4">
        <v>0.38800000000003398</v>
      </c>
      <c r="N3135" s="5">
        <v>0.37010544000003198</v>
      </c>
      <c r="O3135" s="6">
        <v>8.2883713363880507E-2</v>
      </c>
    </row>
    <row r="3136" spans="1:15" x14ac:dyDescent="0.2">
      <c r="A3136" t="s">
        <v>48</v>
      </c>
      <c r="B3136" t="s">
        <v>49</v>
      </c>
      <c r="C3136">
        <v>2015</v>
      </c>
      <c r="D3136" t="s">
        <v>99</v>
      </c>
      <c r="E3136" t="s">
        <v>30</v>
      </c>
      <c r="F3136" t="s">
        <v>33</v>
      </c>
      <c r="G3136" t="s">
        <v>79</v>
      </c>
      <c r="H3136" s="1">
        <v>119</v>
      </c>
      <c r="I3136" s="1">
        <v>110</v>
      </c>
      <c r="J3136" s="1">
        <v>139</v>
      </c>
      <c r="K3136" s="2">
        <v>2004.55</v>
      </c>
      <c r="L3136" s="3">
        <v>1712.8879750000001</v>
      </c>
      <c r="M3136" s="4">
        <v>39.234500000000097</v>
      </c>
      <c r="N3136" s="5">
        <v>36.788425097500003</v>
      </c>
      <c r="O3136" s="6">
        <v>7.8047442069292303E-2</v>
      </c>
    </row>
    <row r="3137" spans="1:15" x14ac:dyDescent="0.2">
      <c r="A3137" t="s">
        <v>48</v>
      </c>
      <c r="B3137" t="s">
        <v>49</v>
      </c>
      <c r="C3137">
        <v>2015</v>
      </c>
      <c r="D3137" t="s">
        <v>99</v>
      </c>
      <c r="E3137" t="s">
        <v>30</v>
      </c>
      <c r="F3137" t="s">
        <v>34</v>
      </c>
      <c r="G3137" t="s">
        <v>80</v>
      </c>
      <c r="H3137" s="1">
        <v>124</v>
      </c>
      <c r="I3137" s="1">
        <v>118</v>
      </c>
      <c r="J3137" s="1">
        <v>158</v>
      </c>
      <c r="K3137" s="2">
        <v>1816.35</v>
      </c>
      <c r="L3137" s="3">
        <v>1519.376775</v>
      </c>
      <c r="M3137" s="4">
        <v>41.1875</v>
      </c>
      <c r="N3137" s="5">
        <v>40.440976562499998</v>
      </c>
      <c r="O3137" s="6">
        <v>7.1929969444214995E-2</v>
      </c>
    </row>
    <row r="3138" spans="1:15" x14ac:dyDescent="0.2">
      <c r="A3138" t="s">
        <v>48</v>
      </c>
      <c r="B3138" t="s">
        <v>49</v>
      </c>
      <c r="C3138">
        <v>2015</v>
      </c>
      <c r="D3138" t="s">
        <v>99</v>
      </c>
      <c r="E3138" t="s">
        <v>30</v>
      </c>
      <c r="F3138" t="s">
        <v>35</v>
      </c>
      <c r="G3138" t="s">
        <v>81</v>
      </c>
      <c r="H3138" s="1">
        <v>136</v>
      </c>
      <c r="I3138" s="1">
        <v>126</v>
      </c>
      <c r="J3138" s="1">
        <v>161</v>
      </c>
      <c r="K3138" s="2">
        <v>2179.5500000000002</v>
      </c>
      <c r="L3138" s="3">
        <v>1775.24347499999</v>
      </c>
      <c r="M3138" s="4">
        <v>25.285</v>
      </c>
      <c r="N3138" s="5">
        <v>22.431587749999998</v>
      </c>
      <c r="O3138" s="6">
        <v>8.5545181344772903E-2</v>
      </c>
    </row>
    <row r="3139" spans="1:15" x14ac:dyDescent="0.2">
      <c r="A3139" t="s">
        <v>48</v>
      </c>
      <c r="B3139" t="s">
        <v>49</v>
      </c>
      <c r="C3139">
        <v>2015</v>
      </c>
      <c r="D3139" t="s">
        <v>99</v>
      </c>
      <c r="E3139" t="s">
        <v>30</v>
      </c>
      <c r="F3139" t="s">
        <v>36</v>
      </c>
      <c r="G3139" t="s">
        <v>82</v>
      </c>
      <c r="H3139" s="1">
        <v>88</v>
      </c>
      <c r="I3139" s="1">
        <v>85</v>
      </c>
      <c r="J3139" s="1">
        <v>99</v>
      </c>
      <c r="K3139" s="2">
        <v>2196.9499999999998</v>
      </c>
      <c r="L3139" s="3">
        <v>2349.6380249999602</v>
      </c>
      <c r="M3139" s="4">
        <v>78.790000000000106</v>
      </c>
      <c r="N3139" s="5">
        <v>72.652259000000001</v>
      </c>
      <c r="O3139" s="6">
        <v>8.3775233846924299E-2</v>
      </c>
    </row>
    <row r="3140" spans="1:15" x14ac:dyDescent="0.2">
      <c r="A3140" t="s">
        <v>48</v>
      </c>
      <c r="B3140" t="s">
        <v>49</v>
      </c>
      <c r="C3140">
        <v>2015</v>
      </c>
      <c r="D3140" t="s">
        <v>99</v>
      </c>
      <c r="E3140" t="s">
        <v>37</v>
      </c>
      <c r="F3140" t="s">
        <v>38</v>
      </c>
      <c r="G3140" t="s">
        <v>83</v>
      </c>
      <c r="H3140" s="1">
        <v>125</v>
      </c>
      <c r="I3140" s="1">
        <v>112</v>
      </c>
      <c r="J3140" s="1">
        <v>150</v>
      </c>
      <c r="K3140" s="2">
        <v>1852.8</v>
      </c>
      <c r="L3140" s="3">
        <v>1941.7344000000401</v>
      </c>
      <c r="M3140" s="4">
        <v>-50.148299999999999</v>
      </c>
      <c r="N3140" s="5">
        <v>-41.548719071100003</v>
      </c>
      <c r="O3140" s="6">
        <v>7.83678756476682E-2</v>
      </c>
    </row>
    <row r="3141" spans="1:15" x14ac:dyDescent="0.2">
      <c r="A3141" t="s">
        <v>48</v>
      </c>
      <c r="B3141" t="s">
        <v>49</v>
      </c>
      <c r="C3141">
        <v>2015</v>
      </c>
      <c r="D3141" t="s">
        <v>99</v>
      </c>
      <c r="E3141" t="s">
        <v>37</v>
      </c>
      <c r="F3141" t="s">
        <v>39</v>
      </c>
      <c r="G3141" t="s">
        <v>84</v>
      </c>
      <c r="H3141" s="1">
        <v>136</v>
      </c>
      <c r="I3141" s="1">
        <v>126</v>
      </c>
      <c r="J3141" s="1">
        <v>177</v>
      </c>
      <c r="K3141" s="2">
        <v>2163.1999999999998</v>
      </c>
      <c r="L3141" s="3">
        <v>1704.60159999998</v>
      </c>
      <c r="M3141" s="4">
        <v>-82.631200000000007</v>
      </c>
      <c r="N3141" s="5">
        <v>-83.979080134399993</v>
      </c>
      <c r="O3141" s="6">
        <v>7.8494822485207005E-2</v>
      </c>
    </row>
    <row r="3142" spans="1:15" x14ac:dyDescent="0.2">
      <c r="A3142" t="s">
        <v>48</v>
      </c>
      <c r="B3142" t="s">
        <v>49</v>
      </c>
      <c r="C3142">
        <v>2015</v>
      </c>
      <c r="D3142" t="s">
        <v>99</v>
      </c>
      <c r="E3142" t="s">
        <v>37</v>
      </c>
      <c r="F3142" t="s">
        <v>40</v>
      </c>
      <c r="G3142" t="s">
        <v>85</v>
      </c>
      <c r="H3142" s="1">
        <v>93</v>
      </c>
      <c r="I3142" s="1">
        <v>88</v>
      </c>
      <c r="J3142" s="1">
        <v>106</v>
      </c>
      <c r="K3142" s="2">
        <v>1550.3</v>
      </c>
      <c r="L3142" s="3">
        <v>1297.6010999999901</v>
      </c>
      <c r="M3142" s="4">
        <v>96.932300000000097</v>
      </c>
      <c r="N3142" s="5">
        <v>90.212662167100007</v>
      </c>
      <c r="O3142" s="6">
        <v>7.9145971747403704E-2</v>
      </c>
    </row>
    <row r="3143" spans="1:15" x14ac:dyDescent="0.2">
      <c r="A3143" t="s">
        <v>48</v>
      </c>
      <c r="B3143" t="s">
        <v>49</v>
      </c>
      <c r="C3143">
        <v>2015</v>
      </c>
      <c r="D3143" t="s">
        <v>99</v>
      </c>
      <c r="E3143" t="s">
        <v>37</v>
      </c>
      <c r="F3143" t="s">
        <v>41</v>
      </c>
      <c r="G3143" t="s">
        <v>86</v>
      </c>
      <c r="H3143" s="1">
        <v>136</v>
      </c>
      <c r="I3143" s="1">
        <v>128</v>
      </c>
      <c r="J3143" s="1">
        <v>157</v>
      </c>
      <c r="K3143" s="2">
        <v>2097.6</v>
      </c>
      <c r="L3143" s="3">
        <v>2152.13759999999</v>
      </c>
      <c r="M3143" s="4">
        <v>-24.959099999999999</v>
      </c>
      <c r="N3143" s="5">
        <v>-22.2238072719</v>
      </c>
      <c r="O3143" s="6">
        <v>8.1235697940503504E-2</v>
      </c>
    </row>
    <row r="3144" spans="1:15" x14ac:dyDescent="0.2">
      <c r="A3144" t="s">
        <v>48</v>
      </c>
      <c r="B3144" t="s">
        <v>49</v>
      </c>
      <c r="C3144">
        <v>2015</v>
      </c>
      <c r="D3144" t="s">
        <v>99</v>
      </c>
      <c r="E3144" t="s">
        <v>37</v>
      </c>
      <c r="F3144" t="s">
        <v>42</v>
      </c>
      <c r="G3144" t="s">
        <v>87</v>
      </c>
      <c r="H3144" s="1">
        <v>139</v>
      </c>
      <c r="I3144" s="1">
        <v>132</v>
      </c>
      <c r="J3144" s="1">
        <v>163</v>
      </c>
      <c r="K3144" s="2">
        <v>2033.6</v>
      </c>
      <c r="L3144" s="3">
        <v>1919.7184</v>
      </c>
      <c r="M3144" s="4">
        <v>-97.246299999999906</v>
      </c>
      <c r="N3144" s="5">
        <v>-94.568428636899796</v>
      </c>
      <c r="O3144" s="6">
        <v>9.1168371361132997E-2</v>
      </c>
    </row>
    <row r="3145" spans="1:15" x14ac:dyDescent="0.2">
      <c r="A3145" t="s">
        <v>48</v>
      </c>
      <c r="B3145" t="s">
        <v>49</v>
      </c>
      <c r="C3145">
        <v>2015</v>
      </c>
      <c r="D3145" t="s">
        <v>99</v>
      </c>
      <c r="E3145" t="s">
        <v>37</v>
      </c>
      <c r="F3145" t="s">
        <v>43</v>
      </c>
      <c r="G3145" t="s">
        <v>88</v>
      </c>
      <c r="H3145" s="1">
        <v>83</v>
      </c>
      <c r="I3145" s="1">
        <v>80</v>
      </c>
      <c r="J3145" s="1">
        <v>92</v>
      </c>
      <c r="K3145" s="2">
        <v>1298.55</v>
      </c>
      <c r="L3145" s="3">
        <v>1148.5674750000101</v>
      </c>
      <c r="M3145" s="4">
        <v>141.44970000000001</v>
      </c>
      <c r="N3145" s="5">
        <v>122.4251396991</v>
      </c>
      <c r="O3145" s="6">
        <v>8.1205960494397697E-2</v>
      </c>
    </row>
    <row r="3146" spans="1:15" x14ac:dyDescent="0.2">
      <c r="A3146" t="s">
        <v>48</v>
      </c>
      <c r="B3146" t="s">
        <v>49</v>
      </c>
      <c r="C3146">
        <v>2015</v>
      </c>
      <c r="D3146" t="s">
        <v>100</v>
      </c>
      <c r="E3146" t="s">
        <v>16</v>
      </c>
      <c r="F3146" t="s">
        <v>17</v>
      </c>
      <c r="G3146" t="s">
        <v>65</v>
      </c>
      <c r="H3146" s="1">
        <v>82</v>
      </c>
      <c r="I3146" s="1">
        <v>78</v>
      </c>
      <c r="J3146" s="1">
        <v>91</v>
      </c>
      <c r="K3146" s="2">
        <v>1381.7</v>
      </c>
      <c r="L3146" s="3">
        <v>1123.3221000000101</v>
      </c>
      <c r="M3146" s="4">
        <v>261.24299999999999</v>
      </c>
      <c r="N3146" s="5">
        <v>285.38969049000002</v>
      </c>
      <c r="O3146" s="6">
        <v>7.62104653687488E-2</v>
      </c>
    </row>
    <row r="3147" spans="1:15" x14ac:dyDescent="0.2">
      <c r="A3147" t="s">
        <v>48</v>
      </c>
      <c r="B3147" t="s">
        <v>49</v>
      </c>
      <c r="C3147">
        <v>2015</v>
      </c>
      <c r="D3147" t="s">
        <v>100</v>
      </c>
      <c r="E3147" t="s">
        <v>16</v>
      </c>
      <c r="F3147" t="s">
        <v>18</v>
      </c>
      <c r="G3147" t="s">
        <v>66</v>
      </c>
      <c r="H3147" s="1">
        <v>78</v>
      </c>
      <c r="I3147" s="1">
        <v>73</v>
      </c>
      <c r="J3147" s="1">
        <v>85</v>
      </c>
      <c r="K3147" s="2">
        <v>1112.8499999999999</v>
      </c>
      <c r="L3147" s="3">
        <v>1177.9517249999999</v>
      </c>
      <c r="M3147" s="4">
        <v>203.95500000000001</v>
      </c>
      <c r="N3147" s="5">
        <v>165.29532975000001</v>
      </c>
      <c r="O3147" s="6">
        <v>8.6399784337511804E-2</v>
      </c>
    </row>
    <row r="3148" spans="1:15" x14ac:dyDescent="0.2">
      <c r="A3148" t="s">
        <v>48</v>
      </c>
      <c r="B3148" t="s">
        <v>49</v>
      </c>
      <c r="C3148">
        <v>2015</v>
      </c>
      <c r="D3148" t="s">
        <v>100</v>
      </c>
      <c r="E3148" t="s">
        <v>16</v>
      </c>
      <c r="F3148" t="s">
        <v>19</v>
      </c>
      <c r="G3148" t="s">
        <v>67</v>
      </c>
      <c r="H3148" s="1">
        <v>111</v>
      </c>
      <c r="I3148" s="1">
        <v>103</v>
      </c>
      <c r="J3148" s="1">
        <v>129</v>
      </c>
      <c r="K3148" s="2">
        <v>904.95</v>
      </c>
      <c r="L3148" s="3">
        <v>751.56097499999998</v>
      </c>
      <c r="M3148" s="4">
        <v>132.64599999999999</v>
      </c>
      <c r="N3148" s="5">
        <v>150.74687316000001</v>
      </c>
      <c r="O3148" s="6">
        <v>8.7352892424995804E-2</v>
      </c>
    </row>
    <row r="3149" spans="1:15" x14ac:dyDescent="0.2">
      <c r="A3149" t="s">
        <v>48</v>
      </c>
      <c r="B3149" t="s">
        <v>49</v>
      </c>
      <c r="C3149">
        <v>2015</v>
      </c>
      <c r="D3149" t="s">
        <v>100</v>
      </c>
      <c r="E3149" t="s">
        <v>16</v>
      </c>
      <c r="F3149" t="s">
        <v>20</v>
      </c>
      <c r="G3149" t="s">
        <v>68</v>
      </c>
      <c r="H3149" s="1">
        <v>99</v>
      </c>
      <c r="I3149" s="1">
        <v>94</v>
      </c>
      <c r="J3149" s="1">
        <v>118</v>
      </c>
      <c r="K3149" s="2">
        <v>874.8</v>
      </c>
      <c r="L3149" s="3">
        <v>824.06160000000295</v>
      </c>
      <c r="M3149" s="4">
        <v>95.307000000000002</v>
      </c>
      <c r="N3149" s="5">
        <v>90.24905751</v>
      </c>
      <c r="O3149" s="6">
        <v>9.73936899862827E-2</v>
      </c>
    </row>
    <row r="3150" spans="1:15" x14ac:dyDescent="0.2">
      <c r="A3150" t="s">
        <v>48</v>
      </c>
      <c r="B3150" t="s">
        <v>49</v>
      </c>
      <c r="C3150">
        <v>2015</v>
      </c>
      <c r="D3150" t="s">
        <v>100</v>
      </c>
      <c r="E3150" t="s">
        <v>16</v>
      </c>
      <c r="F3150" t="s">
        <v>21</v>
      </c>
      <c r="G3150" t="s">
        <v>69</v>
      </c>
      <c r="H3150" s="1">
        <v>65</v>
      </c>
      <c r="I3150" s="1">
        <v>64</v>
      </c>
      <c r="J3150" s="1">
        <v>74</v>
      </c>
      <c r="K3150" s="2">
        <v>2634.75</v>
      </c>
      <c r="L3150" s="3">
        <v>2838.9431249999998</v>
      </c>
      <c r="M3150" s="4">
        <v>484.21199999999999</v>
      </c>
      <c r="N3150" s="5">
        <v>415.39579056000099</v>
      </c>
      <c r="O3150" s="6">
        <v>9.4221463136919995E-2</v>
      </c>
    </row>
    <row r="3151" spans="1:15" x14ac:dyDescent="0.2">
      <c r="A3151" t="s">
        <v>48</v>
      </c>
      <c r="B3151" t="s">
        <v>49</v>
      </c>
      <c r="C3151">
        <v>2015</v>
      </c>
      <c r="D3151" t="s">
        <v>100</v>
      </c>
      <c r="E3151" t="s">
        <v>16</v>
      </c>
      <c r="F3151" t="s">
        <v>22</v>
      </c>
      <c r="G3151" t="s">
        <v>70</v>
      </c>
      <c r="H3151" s="1">
        <v>54</v>
      </c>
      <c r="I3151" s="1">
        <v>53</v>
      </c>
      <c r="J3151" s="1">
        <v>61</v>
      </c>
      <c r="K3151" s="2">
        <v>708.65</v>
      </c>
      <c r="L3151" s="3">
        <v>713.25622500000304</v>
      </c>
      <c r="M3151" s="4">
        <v>132.50299999999999</v>
      </c>
      <c r="N3151" s="5">
        <v>101.36081991</v>
      </c>
      <c r="O3151" s="6">
        <v>8.2339659916742997E-2</v>
      </c>
    </row>
    <row r="3152" spans="1:15" x14ac:dyDescent="0.2">
      <c r="A3152" t="s">
        <v>48</v>
      </c>
      <c r="B3152" t="s">
        <v>49</v>
      </c>
      <c r="C3152">
        <v>2015</v>
      </c>
      <c r="D3152" t="s">
        <v>100</v>
      </c>
      <c r="E3152" t="s">
        <v>23</v>
      </c>
      <c r="F3152" t="s">
        <v>24</v>
      </c>
      <c r="G3152" t="s">
        <v>71</v>
      </c>
      <c r="H3152" s="1">
        <v>30</v>
      </c>
      <c r="I3152" s="1">
        <v>28</v>
      </c>
      <c r="J3152" s="1">
        <v>31</v>
      </c>
      <c r="K3152" s="2">
        <v>5100</v>
      </c>
      <c r="L3152" s="3">
        <v>5253</v>
      </c>
      <c r="M3152" s="4">
        <v>640.83360000000005</v>
      </c>
      <c r="N3152" s="5">
        <v>697.44227688959904</v>
      </c>
      <c r="O3152" s="6">
        <v>8.2352941176470601E-2</v>
      </c>
    </row>
    <row r="3153" spans="1:15" x14ac:dyDescent="0.2">
      <c r="A3153" t="s">
        <v>48</v>
      </c>
      <c r="B3153" t="s">
        <v>49</v>
      </c>
      <c r="C3153">
        <v>2015</v>
      </c>
      <c r="D3153" t="s">
        <v>100</v>
      </c>
      <c r="E3153" t="s">
        <v>23</v>
      </c>
      <c r="F3153" t="s">
        <v>25</v>
      </c>
      <c r="G3153" t="s">
        <v>72</v>
      </c>
      <c r="H3153" s="1">
        <v>32</v>
      </c>
      <c r="I3153" s="1">
        <v>32</v>
      </c>
      <c r="J3153" s="1">
        <v>32</v>
      </c>
      <c r="K3153" s="2">
        <v>14412.5</v>
      </c>
      <c r="L3153" s="3">
        <v>15205.1875</v>
      </c>
      <c r="M3153" s="4">
        <v>1530.8302000000001</v>
      </c>
      <c r="N3153" s="5">
        <v>1288.4967176795999</v>
      </c>
      <c r="O3153" s="6">
        <v>0.121248915871639</v>
      </c>
    </row>
    <row r="3154" spans="1:15" x14ac:dyDescent="0.2">
      <c r="A3154" t="s">
        <v>48</v>
      </c>
      <c r="B3154" t="s">
        <v>49</v>
      </c>
      <c r="C3154">
        <v>2015</v>
      </c>
      <c r="D3154" t="s">
        <v>100</v>
      </c>
      <c r="E3154" t="s">
        <v>23</v>
      </c>
      <c r="F3154" t="s">
        <v>26</v>
      </c>
      <c r="G3154" t="s">
        <v>73</v>
      </c>
      <c r="H3154" s="1">
        <v>44</v>
      </c>
      <c r="I3154" s="1">
        <v>42</v>
      </c>
      <c r="J3154" s="1">
        <v>49</v>
      </c>
      <c r="K3154" s="2">
        <v>5548.55</v>
      </c>
      <c r="L3154" s="3">
        <v>5240.6054749999903</v>
      </c>
      <c r="M3154" s="4">
        <v>684.80439999999999</v>
      </c>
      <c r="N3154" s="5">
        <v>645.05561340640099</v>
      </c>
      <c r="O3154" s="6">
        <v>9.09156446278757E-2</v>
      </c>
    </row>
    <row r="3155" spans="1:15" x14ac:dyDescent="0.2">
      <c r="A3155" t="s">
        <v>48</v>
      </c>
      <c r="B3155" t="s">
        <v>49</v>
      </c>
      <c r="C3155">
        <v>2015</v>
      </c>
      <c r="D3155" t="s">
        <v>100</v>
      </c>
      <c r="E3155" t="s">
        <v>23</v>
      </c>
      <c r="F3155" t="s">
        <v>27</v>
      </c>
      <c r="G3155" t="s">
        <v>74</v>
      </c>
      <c r="H3155" s="1">
        <v>38</v>
      </c>
      <c r="I3155" s="1">
        <v>37</v>
      </c>
      <c r="J3155" s="1">
        <v>42</v>
      </c>
      <c r="K3155" s="2">
        <v>14080.9</v>
      </c>
      <c r="L3155" s="3">
        <v>13644.392099999701</v>
      </c>
      <c r="M3155" s="4">
        <v>1312.4684</v>
      </c>
      <c r="N3155" s="5">
        <v>1227.5726940144</v>
      </c>
      <c r="O3155" s="6">
        <v>0.12904714897485201</v>
      </c>
    </row>
    <row r="3156" spans="1:15" x14ac:dyDescent="0.2">
      <c r="A3156" t="s">
        <v>48</v>
      </c>
      <c r="B3156" t="s">
        <v>49</v>
      </c>
      <c r="C3156">
        <v>2015</v>
      </c>
      <c r="D3156" t="s">
        <v>100</v>
      </c>
      <c r="E3156" t="s">
        <v>23</v>
      </c>
      <c r="F3156" t="s">
        <v>28</v>
      </c>
      <c r="G3156" t="s">
        <v>75</v>
      </c>
      <c r="H3156" s="1">
        <v>43</v>
      </c>
      <c r="I3156" s="1">
        <v>43</v>
      </c>
      <c r="J3156" s="1">
        <v>44</v>
      </c>
      <c r="K3156" s="2">
        <v>11677.2</v>
      </c>
      <c r="L3156" s="3">
        <v>9785.4936000001308</v>
      </c>
      <c r="M3156" s="4">
        <v>1376.9213999999999</v>
      </c>
      <c r="N3156" s="5">
        <v>1185.2346642204</v>
      </c>
      <c r="O3156" s="6">
        <v>0.103175418764772</v>
      </c>
    </row>
    <row r="3157" spans="1:15" x14ac:dyDescent="0.2">
      <c r="A3157" t="s">
        <v>48</v>
      </c>
      <c r="B3157" t="s">
        <v>49</v>
      </c>
      <c r="C3157">
        <v>2015</v>
      </c>
      <c r="D3157" t="s">
        <v>100</v>
      </c>
      <c r="E3157" t="s">
        <v>23</v>
      </c>
      <c r="F3157" t="s">
        <v>29</v>
      </c>
      <c r="G3157" t="s">
        <v>76</v>
      </c>
      <c r="H3157" s="1">
        <v>43</v>
      </c>
      <c r="I3157" s="1">
        <v>43</v>
      </c>
      <c r="J3157" s="1">
        <v>44</v>
      </c>
      <c r="K3157" s="2">
        <v>20689.5</v>
      </c>
      <c r="L3157" s="3">
        <v>16034.362499999999</v>
      </c>
      <c r="M3157" s="4">
        <v>2416.3726000000001</v>
      </c>
      <c r="N3157" s="5">
        <v>2214.0593876924099</v>
      </c>
      <c r="O3157" s="6">
        <v>0.10780830856231401</v>
      </c>
    </row>
    <row r="3158" spans="1:15" x14ac:dyDescent="0.2">
      <c r="A3158" t="s">
        <v>48</v>
      </c>
      <c r="B3158" t="s">
        <v>49</v>
      </c>
      <c r="C3158">
        <v>2015</v>
      </c>
      <c r="D3158" t="s">
        <v>100</v>
      </c>
      <c r="E3158" t="s">
        <v>30</v>
      </c>
      <c r="F3158" t="s">
        <v>31</v>
      </c>
      <c r="G3158" t="s">
        <v>77</v>
      </c>
      <c r="H3158" s="1">
        <v>123</v>
      </c>
      <c r="I3158" s="1">
        <v>116</v>
      </c>
      <c r="J3158" s="1">
        <v>146</v>
      </c>
      <c r="K3158" s="2">
        <v>1704.5</v>
      </c>
      <c r="L3158" s="3">
        <v>1849.3824999999999</v>
      </c>
      <c r="M3158" s="4">
        <v>47.280500000000004</v>
      </c>
      <c r="N3158" s="5">
        <v>49.304341802499998</v>
      </c>
      <c r="O3158" s="6">
        <v>7.1281900850689306E-2</v>
      </c>
    </row>
    <row r="3159" spans="1:15" x14ac:dyDescent="0.2">
      <c r="A3159" t="s">
        <v>48</v>
      </c>
      <c r="B3159" t="s">
        <v>49</v>
      </c>
      <c r="C3159">
        <v>2015</v>
      </c>
      <c r="D3159" t="s">
        <v>100</v>
      </c>
      <c r="E3159" t="s">
        <v>30</v>
      </c>
      <c r="F3159" t="s">
        <v>32</v>
      </c>
      <c r="G3159" t="s">
        <v>78</v>
      </c>
      <c r="H3159" s="1">
        <v>111</v>
      </c>
      <c r="I3159" s="1">
        <v>106</v>
      </c>
      <c r="J3159" s="1">
        <v>134</v>
      </c>
      <c r="K3159" s="2">
        <v>1569</v>
      </c>
      <c r="L3159" s="3">
        <v>1317.96000000002</v>
      </c>
      <c r="M3159" s="4">
        <v>-5.1779999999999804</v>
      </c>
      <c r="N3159" s="5">
        <v>-5.1872168399999703</v>
      </c>
      <c r="O3159" s="6">
        <v>8.7954110898661703E-2</v>
      </c>
    </row>
    <row r="3160" spans="1:15" x14ac:dyDescent="0.2">
      <c r="A3160" t="s">
        <v>48</v>
      </c>
      <c r="B3160" t="s">
        <v>49</v>
      </c>
      <c r="C3160">
        <v>2015</v>
      </c>
      <c r="D3160" t="s">
        <v>100</v>
      </c>
      <c r="E3160" t="s">
        <v>30</v>
      </c>
      <c r="F3160" t="s">
        <v>33</v>
      </c>
      <c r="G3160" t="s">
        <v>79</v>
      </c>
      <c r="H3160" s="1">
        <v>107</v>
      </c>
      <c r="I3160" s="1">
        <v>104</v>
      </c>
      <c r="J3160" s="1">
        <v>130</v>
      </c>
      <c r="K3160" s="2">
        <v>1756.95</v>
      </c>
      <c r="L3160" s="3">
        <v>1511.8554750000001</v>
      </c>
      <c r="M3160" s="4">
        <v>-0.159999999999974</v>
      </c>
      <c r="N3160" s="5">
        <v>-0.15174399999997501</v>
      </c>
      <c r="O3160" s="6">
        <v>9.6217877571928595E-2</v>
      </c>
    </row>
    <row r="3161" spans="1:15" x14ac:dyDescent="0.2">
      <c r="A3161" t="s">
        <v>48</v>
      </c>
      <c r="B3161" t="s">
        <v>49</v>
      </c>
      <c r="C3161">
        <v>2015</v>
      </c>
      <c r="D3161" t="s">
        <v>100</v>
      </c>
      <c r="E3161" t="s">
        <v>30</v>
      </c>
      <c r="F3161" t="s">
        <v>34</v>
      </c>
      <c r="G3161" t="s">
        <v>80</v>
      </c>
      <c r="H3161" s="1">
        <v>114</v>
      </c>
      <c r="I3161" s="1">
        <v>105</v>
      </c>
      <c r="J3161" s="1">
        <v>151</v>
      </c>
      <c r="K3161" s="2">
        <v>1776.6</v>
      </c>
      <c r="L3161" s="3">
        <v>1858.3235999999999</v>
      </c>
      <c r="M3161" s="4">
        <v>29.117999999999999</v>
      </c>
      <c r="N3161" s="5">
        <v>30.608259239999999</v>
      </c>
      <c r="O3161" s="6">
        <v>8.4093211752786196E-2</v>
      </c>
    </row>
    <row r="3162" spans="1:15" x14ac:dyDescent="0.2">
      <c r="A3162" t="s">
        <v>48</v>
      </c>
      <c r="B3162" t="s">
        <v>49</v>
      </c>
      <c r="C3162">
        <v>2015</v>
      </c>
      <c r="D3162" t="s">
        <v>100</v>
      </c>
      <c r="E3162" t="s">
        <v>30</v>
      </c>
      <c r="F3162" t="s">
        <v>35</v>
      </c>
      <c r="G3162" t="s">
        <v>81</v>
      </c>
      <c r="H3162" s="1">
        <v>99</v>
      </c>
      <c r="I3162" s="1">
        <v>95</v>
      </c>
      <c r="J3162" s="1">
        <v>120</v>
      </c>
      <c r="K3162" s="2">
        <v>1629.4</v>
      </c>
      <c r="L3162" s="3">
        <v>1782.5635999999899</v>
      </c>
      <c r="M3162" s="4">
        <v>32.355499999999999</v>
      </c>
      <c r="N3162" s="5">
        <v>35.058963802500003</v>
      </c>
      <c r="O3162" s="6">
        <v>7.4014974837363495E-2</v>
      </c>
    </row>
    <row r="3163" spans="1:15" x14ac:dyDescent="0.2">
      <c r="A3163" t="s">
        <v>48</v>
      </c>
      <c r="B3163" t="s">
        <v>49</v>
      </c>
      <c r="C3163">
        <v>2015</v>
      </c>
      <c r="D3163" t="s">
        <v>100</v>
      </c>
      <c r="E3163" t="s">
        <v>30</v>
      </c>
      <c r="F3163" t="s">
        <v>36</v>
      </c>
      <c r="G3163" t="s">
        <v>82</v>
      </c>
      <c r="H3163" s="1">
        <v>116</v>
      </c>
      <c r="I3163" s="1">
        <v>112</v>
      </c>
      <c r="J3163" s="1">
        <v>132</v>
      </c>
      <c r="K3163" s="2">
        <v>2784.75</v>
      </c>
      <c r="L3163" s="3">
        <v>2346.15187499993</v>
      </c>
      <c r="M3163" s="4">
        <v>88.910000000000096</v>
      </c>
      <c r="N3163" s="5">
        <v>72.986219000000006</v>
      </c>
      <c r="O3163" s="6">
        <v>8.1605171020737902E-2</v>
      </c>
    </row>
    <row r="3164" spans="1:15" x14ac:dyDescent="0.2">
      <c r="A3164" t="s">
        <v>48</v>
      </c>
      <c r="B3164" t="s">
        <v>49</v>
      </c>
      <c r="C3164">
        <v>2015</v>
      </c>
      <c r="D3164" t="s">
        <v>100</v>
      </c>
      <c r="E3164" t="s">
        <v>37</v>
      </c>
      <c r="F3164" t="s">
        <v>38</v>
      </c>
      <c r="G3164" t="s">
        <v>83</v>
      </c>
      <c r="H3164" s="1">
        <v>123</v>
      </c>
      <c r="I3164" s="1">
        <v>111</v>
      </c>
      <c r="J3164" s="1">
        <v>154</v>
      </c>
      <c r="K3164" s="2">
        <v>1885.35</v>
      </c>
      <c r="L3164" s="3">
        <v>1873.09522500003</v>
      </c>
      <c r="M3164" s="4">
        <v>-39.352199999999897</v>
      </c>
      <c r="N3164" s="5">
        <v>-37.916710448399897</v>
      </c>
      <c r="O3164" s="6">
        <v>6.6115044951865598E-2</v>
      </c>
    </row>
    <row r="3165" spans="1:15" x14ac:dyDescent="0.2">
      <c r="A3165" t="s">
        <v>48</v>
      </c>
      <c r="B3165" t="s">
        <v>49</v>
      </c>
      <c r="C3165">
        <v>2015</v>
      </c>
      <c r="D3165" t="s">
        <v>100</v>
      </c>
      <c r="E3165" t="s">
        <v>37</v>
      </c>
      <c r="F3165" t="s">
        <v>39</v>
      </c>
      <c r="G3165" t="s">
        <v>84</v>
      </c>
      <c r="H3165" s="1">
        <v>129</v>
      </c>
      <c r="I3165" s="1">
        <v>121</v>
      </c>
      <c r="J3165" s="1">
        <v>162</v>
      </c>
      <c r="K3165" s="2">
        <v>2066.3000000000002</v>
      </c>
      <c r="L3165" s="3">
        <v>2258.4659000000001</v>
      </c>
      <c r="M3165" s="4">
        <v>-90.443799999999896</v>
      </c>
      <c r="N3165" s="5">
        <v>-72.858088415599994</v>
      </c>
      <c r="O3165" s="6">
        <v>9.1322654019261401E-2</v>
      </c>
    </row>
    <row r="3166" spans="1:15" x14ac:dyDescent="0.2">
      <c r="A3166" t="s">
        <v>48</v>
      </c>
      <c r="B3166" t="s">
        <v>49</v>
      </c>
      <c r="C3166">
        <v>2015</v>
      </c>
      <c r="D3166" t="s">
        <v>100</v>
      </c>
      <c r="E3166" t="s">
        <v>37</v>
      </c>
      <c r="F3166" t="s">
        <v>40</v>
      </c>
      <c r="G3166" t="s">
        <v>85</v>
      </c>
      <c r="H3166" s="1">
        <v>92</v>
      </c>
      <c r="I3166" s="1">
        <v>89</v>
      </c>
      <c r="J3166" s="1">
        <v>106</v>
      </c>
      <c r="K3166" s="2">
        <v>1519.6</v>
      </c>
      <c r="L3166" s="3">
        <v>1726.26560000001</v>
      </c>
      <c r="M3166" s="4">
        <v>78.663100000000199</v>
      </c>
      <c r="N3166" s="5">
        <v>76.824822016100299</v>
      </c>
      <c r="O3166" s="6">
        <v>8.6470123716767502E-2</v>
      </c>
    </row>
    <row r="3167" spans="1:15" x14ac:dyDescent="0.2">
      <c r="A3167" t="s">
        <v>48</v>
      </c>
      <c r="B3167" t="s">
        <v>49</v>
      </c>
      <c r="C3167">
        <v>2015</v>
      </c>
      <c r="D3167" t="s">
        <v>100</v>
      </c>
      <c r="E3167" t="s">
        <v>37</v>
      </c>
      <c r="F3167" t="s">
        <v>41</v>
      </c>
      <c r="G3167" t="s">
        <v>86</v>
      </c>
      <c r="H3167" s="1">
        <v>122</v>
      </c>
      <c r="I3167" s="1">
        <v>112</v>
      </c>
      <c r="J3167" s="1">
        <v>148</v>
      </c>
      <c r="K3167" s="2">
        <v>1852.7</v>
      </c>
      <c r="L3167" s="3">
        <v>1580.3531</v>
      </c>
      <c r="M3167" s="4">
        <v>-65.786800000000198</v>
      </c>
      <c r="N3167" s="5">
        <v>-68.2780145424003</v>
      </c>
      <c r="O3167" s="6">
        <v>9.4078911858368794E-2</v>
      </c>
    </row>
    <row r="3168" spans="1:15" x14ac:dyDescent="0.2">
      <c r="A3168" t="s">
        <v>48</v>
      </c>
      <c r="B3168" t="s">
        <v>49</v>
      </c>
      <c r="C3168">
        <v>2015</v>
      </c>
      <c r="D3168" t="s">
        <v>100</v>
      </c>
      <c r="E3168" t="s">
        <v>37</v>
      </c>
      <c r="F3168" t="s">
        <v>42</v>
      </c>
      <c r="G3168" t="s">
        <v>87</v>
      </c>
      <c r="H3168" s="1">
        <v>117</v>
      </c>
      <c r="I3168" s="1">
        <v>112</v>
      </c>
      <c r="J3168" s="1">
        <v>145</v>
      </c>
      <c r="K3168" s="2">
        <v>1827.05</v>
      </c>
      <c r="L3168" s="3">
        <v>1679.972475</v>
      </c>
      <c r="M3168" s="4">
        <v>-67.611099999999993</v>
      </c>
      <c r="N3168" s="5">
        <v>-57.056263567899997</v>
      </c>
      <c r="O3168" s="6">
        <v>8.1524862483237995E-2</v>
      </c>
    </row>
    <row r="3169" spans="1:15" x14ac:dyDescent="0.2">
      <c r="A3169" t="s">
        <v>48</v>
      </c>
      <c r="B3169" t="s">
        <v>49</v>
      </c>
      <c r="C3169">
        <v>2015</v>
      </c>
      <c r="D3169" t="s">
        <v>100</v>
      </c>
      <c r="E3169" t="s">
        <v>37</v>
      </c>
      <c r="F3169" t="s">
        <v>43</v>
      </c>
      <c r="G3169" t="s">
        <v>88</v>
      </c>
      <c r="H3169" s="1">
        <v>83</v>
      </c>
      <c r="I3169" s="1">
        <v>83</v>
      </c>
      <c r="J3169" s="1">
        <v>88</v>
      </c>
      <c r="K3169" s="2">
        <v>1225.9000000000001</v>
      </c>
      <c r="L3169" s="3">
        <v>1285.96909999999</v>
      </c>
      <c r="M3169" s="4">
        <v>147.52809999999999</v>
      </c>
      <c r="N3169" s="5">
        <v>161.5847248961</v>
      </c>
      <c r="O3169" s="6">
        <v>7.2681295374826704E-2</v>
      </c>
    </row>
    <row r="3170" spans="1:15" x14ac:dyDescent="0.2">
      <c r="A3170" t="s">
        <v>48</v>
      </c>
      <c r="B3170" t="s">
        <v>49</v>
      </c>
      <c r="C3170">
        <v>2016</v>
      </c>
      <c r="D3170" t="s">
        <v>89</v>
      </c>
      <c r="E3170" t="s">
        <v>16</v>
      </c>
      <c r="F3170" t="s">
        <v>17</v>
      </c>
      <c r="G3170" t="s">
        <v>65</v>
      </c>
      <c r="H3170" s="1">
        <v>83</v>
      </c>
      <c r="I3170" s="1">
        <v>83</v>
      </c>
      <c r="J3170" s="1">
        <v>94</v>
      </c>
      <c r="K3170" s="2">
        <v>1426</v>
      </c>
      <c r="L3170" s="3">
        <v>1368.96</v>
      </c>
      <c r="M3170" s="4">
        <v>350.73099999999999</v>
      </c>
      <c r="N3170" s="5">
        <v>302.57212638999903</v>
      </c>
      <c r="O3170" s="6">
        <v>0</v>
      </c>
    </row>
    <row r="3171" spans="1:15" x14ac:dyDescent="0.2">
      <c r="A3171" t="s">
        <v>48</v>
      </c>
      <c r="B3171" t="s">
        <v>49</v>
      </c>
      <c r="C3171">
        <v>2016</v>
      </c>
      <c r="D3171" t="s">
        <v>89</v>
      </c>
      <c r="E3171" t="s">
        <v>16</v>
      </c>
      <c r="F3171" t="s">
        <v>18</v>
      </c>
      <c r="G3171" t="s">
        <v>66</v>
      </c>
      <c r="H3171" s="1">
        <v>63</v>
      </c>
      <c r="I3171" s="1">
        <v>61</v>
      </c>
      <c r="J3171" s="1">
        <v>68</v>
      </c>
      <c r="K3171" s="2">
        <v>959</v>
      </c>
      <c r="L3171" s="3">
        <v>997.36</v>
      </c>
      <c r="M3171" s="4">
        <v>238.04599999999999</v>
      </c>
      <c r="N3171" s="5">
        <v>202.22959883999999</v>
      </c>
      <c r="O3171" s="6">
        <v>0</v>
      </c>
    </row>
    <row r="3172" spans="1:15" x14ac:dyDescent="0.2">
      <c r="A3172" t="s">
        <v>48</v>
      </c>
      <c r="B3172" t="s">
        <v>49</v>
      </c>
      <c r="C3172">
        <v>2016</v>
      </c>
      <c r="D3172" t="s">
        <v>89</v>
      </c>
      <c r="E3172" t="s">
        <v>16</v>
      </c>
      <c r="F3172" t="s">
        <v>19</v>
      </c>
      <c r="G3172" t="s">
        <v>67</v>
      </c>
      <c r="H3172" s="1">
        <v>83</v>
      </c>
      <c r="I3172" s="1">
        <v>78</v>
      </c>
      <c r="J3172" s="1">
        <v>99</v>
      </c>
      <c r="K3172" s="2">
        <v>707</v>
      </c>
      <c r="L3172" s="3">
        <v>699.93</v>
      </c>
      <c r="M3172" s="4">
        <v>154.47399999999999</v>
      </c>
      <c r="N3172" s="5">
        <v>150.57198675999999</v>
      </c>
      <c r="O3172" s="6">
        <v>0</v>
      </c>
    </row>
    <row r="3173" spans="1:15" x14ac:dyDescent="0.2">
      <c r="A3173" t="s">
        <v>48</v>
      </c>
      <c r="B3173" t="s">
        <v>49</v>
      </c>
      <c r="C3173">
        <v>2016</v>
      </c>
      <c r="D3173" t="s">
        <v>89</v>
      </c>
      <c r="E3173" t="s">
        <v>16</v>
      </c>
      <c r="F3173" t="s">
        <v>20</v>
      </c>
      <c r="G3173" t="s">
        <v>68</v>
      </c>
      <c r="H3173" s="1">
        <v>85</v>
      </c>
      <c r="I3173" s="1">
        <v>83</v>
      </c>
      <c r="J3173" s="1">
        <v>97</v>
      </c>
      <c r="K3173" s="2">
        <v>878</v>
      </c>
      <c r="L3173" s="3">
        <v>869.22</v>
      </c>
      <c r="M3173" s="4">
        <v>175.53200000000001</v>
      </c>
      <c r="N3173" s="5">
        <v>158.80028976</v>
      </c>
      <c r="O3173" s="6">
        <v>0</v>
      </c>
    </row>
    <row r="3174" spans="1:15" x14ac:dyDescent="0.2">
      <c r="A3174" t="s">
        <v>48</v>
      </c>
      <c r="B3174" t="s">
        <v>49</v>
      </c>
      <c r="C3174">
        <v>2016</v>
      </c>
      <c r="D3174" t="s">
        <v>89</v>
      </c>
      <c r="E3174" t="s">
        <v>16</v>
      </c>
      <c r="F3174" t="s">
        <v>21</v>
      </c>
      <c r="G3174" t="s">
        <v>69</v>
      </c>
      <c r="H3174" s="1">
        <v>53</v>
      </c>
      <c r="I3174" s="1">
        <v>51</v>
      </c>
      <c r="J3174" s="1">
        <v>57</v>
      </c>
      <c r="K3174" s="2">
        <v>2067</v>
      </c>
      <c r="L3174" s="3">
        <v>2273.6999999999998</v>
      </c>
      <c r="M3174" s="4">
        <v>512.12199999999996</v>
      </c>
      <c r="N3174" s="5">
        <v>393.709151160001</v>
      </c>
      <c r="O3174" s="6">
        <v>0</v>
      </c>
    </row>
    <row r="3175" spans="1:15" x14ac:dyDescent="0.2">
      <c r="A3175" t="s">
        <v>48</v>
      </c>
      <c r="B3175" t="s">
        <v>49</v>
      </c>
      <c r="C3175">
        <v>2016</v>
      </c>
      <c r="D3175" t="s">
        <v>89</v>
      </c>
      <c r="E3175" t="s">
        <v>16</v>
      </c>
      <c r="F3175" t="s">
        <v>22</v>
      </c>
      <c r="G3175" t="s">
        <v>70</v>
      </c>
      <c r="H3175" s="1">
        <v>56</v>
      </c>
      <c r="I3175" s="1">
        <v>55</v>
      </c>
      <c r="J3175" s="1">
        <v>65</v>
      </c>
      <c r="K3175" s="2">
        <v>822</v>
      </c>
      <c r="L3175" s="3">
        <v>739.8</v>
      </c>
      <c r="M3175" s="4">
        <v>195.53</v>
      </c>
      <c r="N3175" s="5">
        <v>196.56630899999999</v>
      </c>
      <c r="O3175" s="6">
        <v>0</v>
      </c>
    </row>
    <row r="3176" spans="1:15" x14ac:dyDescent="0.2">
      <c r="A3176" t="s">
        <v>48</v>
      </c>
      <c r="B3176" t="s">
        <v>49</v>
      </c>
      <c r="C3176">
        <v>2016</v>
      </c>
      <c r="D3176" t="s">
        <v>89</v>
      </c>
      <c r="E3176" t="s">
        <v>23</v>
      </c>
      <c r="F3176" t="s">
        <v>24</v>
      </c>
      <c r="G3176" t="s">
        <v>71</v>
      </c>
      <c r="H3176" s="1">
        <v>39</v>
      </c>
      <c r="I3176" s="1">
        <v>38</v>
      </c>
      <c r="J3176" s="1">
        <v>40</v>
      </c>
      <c r="K3176" s="2">
        <v>8720</v>
      </c>
      <c r="L3176" s="3">
        <v>6714.4</v>
      </c>
      <c r="M3176" s="4">
        <v>1723.4184</v>
      </c>
      <c r="N3176" s="5">
        <v>1868.5026545856099</v>
      </c>
      <c r="O3176" s="6">
        <v>0</v>
      </c>
    </row>
    <row r="3177" spans="1:15" x14ac:dyDescent="0.2">
      <c r="A3177" t="s">
        <v>48</v>
      </c>
      <c r="B3177" t="s">
        <v>49</v>
      </c>
      <c r="C3177">
        <v>2016</v>
      </c>
      <c r="D3177" t="s">
        <v>89</v>
      </c>
      <c r="E3177" t="s">
        <v>23</v>
      </c>
      <c r="F3177" t="s">
        <v>25</v>
      </c>
      <c r="G3177" t="s">
        <v>72</v>
      </c>
      <c r="H3177" s="1">
        <v>30</v>
      </c>
      <c r="I3177" s="1">
        <v>29</v>
      </c>
      <c r="J3177" s="1">
        <v>30</v>
      </c>
      <c r="K3177" s="2">
        <v>15690</v>
      </c>
      <c r="L3177" s="3">
        <v>12552</v>
      </c>
      <c r="M3177" s="4">
        <v>3111.7646</v>
      </c>
      <c r="N3177" s="5">
        <v>3415.6159661315801</v>
      </c>
      <c r="O3177" s="6">
        <v>0</v>
      </c>
    </row>
    <row r="3178" spans="1:15" x14ac:dyDescent="0.2">
      <c r="A3178" t="s">
        <v>48</v>
      </c>
      <c r="B3178" t="s">
        <v>49</v>
      </c>
      <c r="C3178">
        <v>2016</v>
      </c>
      <c r="D3178" t="s">
        <v>89</v>
      </c>
      <c r="E3178" t="s">
        <v>23</v>
      </c>
      <c r="F3178" t="s">
        <v>26</v>
      </c>
      <c r="G3178" t="s">
        <v>73</v>
      </c>
      <c r="H3178" s="1">
        <v>41</v>
      </c>
      <c r="I3178" s="1">
        <v>41</v>
      </c>
      <c r="J3178" s="1">
        <v>44</v>
      </c>
      <c r="K3178" s="2">
        <v>5253</v>
      </c>
      <c r="L3178" s="3">
        <v>4517.58</v>
      </c>
      <c r="M3178" s="4">
        <v>1058.789</v>
      </c>
      <c r="N3178" s="5">
        <v>1151.84596521</v>
      </c>
      <c r="O3178" s="6">
        <v>0</v>
      </c>
    </row>
    <row r="3179" spans="1:15" x14ac:dyDescent="0.2">
      <c r="A3179" t="s">
        <v>48</v>
      </c>
      <c r="B3179" t="s">
        <v>49</v>
      </c>
      <c r="C3179">
        <v>2016</v>
      </c>
      <c r="D3179" t="s">
        <v>89</v>
      </c>
      <c r="E3179" t="s">
        <v>23</v>
      </c>
      <c r="F3179" t="s">
        <v>27</v>
      </c>
      <c r="G3179" t="s">
        <v>74</v>
      </c>
      <c r="H3179" s="1">
        <v>28</v>
      </c>
      <c r="I3179" s="1">
        <v>28</v>
      </c>
      <c r="J3179" s="1">
        <v>30</v>
      </c>
      <c r="K3179" s="2">
        <v>10416</v>
      </c>
      <c r="L3179" s="3">
        <v>9478.56</v>
      </c>
      <c r="M3179" s="4">
        <v>2084.7467999999999</v>
      </c>
      <c r="N3179" s="5">
        <v>2267.09543310242</v>
      </c>
      <c r="O3179" s="6">
        <v>0</v>
      </c>
    </row>
    <row r="3180" spans="1:15" x14ac:dyDescent="0.2">
      <c r="A3180" t="s">
        <v>48</v>
      </c>
      <c r="B3180" t="s">
        <v>49</v>
      </c>
      <c r="C3180">
        <v>2016</v>
      </c>
      <c r="D3180" t="s">
        <v>89</v>
      </c>
      <c r="E3180" t="s">
        <v>23</v>
      </c>
      <c r="F3180" t="s">
        <v>28</v>
      </c>
      <c r="G3180" t="s">
        <v>75</v>
      </c>
      <c r="H3180" s="1">
        <v>34</v>
      </c>
      <c r="I3180" s="1">
        <v>34</v>
      </c>
      <c r="J3180" s="1">
        <v>34</v>
      </c>
      <c r="K3180" s="2">
        <v>7504</v>
      </c>
      <c r="L3180" s="3">
        <v>8479.52</v>
      </c>
      <c r="M3180" s="4">
        <v>1507.8724</v>
      </c>
      <c r="N3180" s="5">
        <v>1536.1058028176101</v>
      </c>
      <c r="O3180" s="6">
        <v>0</v>
      </c>
    </row>
    <row r="3181" spans="1:15" x14ac:dyDescent="0.2">
      <c r="A3181" t="s">
        <v>48</v>
      </c>
      <c r="B3181" t="s">
        <v>49</v>
      </c>
      <c r="C3181">
        <v>2016</v>
      </c>
      <c r="D3181" t="s">
        <v>89</v>
      </c>
      <c r="E3181" t="s">
        <v>23</v>
      </c>
      <c r="F3181" t="s">
        <v>29</v>
      </c>
      <c r="G3181" t="s">
        <v>76</v>
      </c>
      <c r="H3181" s="1">
        <v>25</v>
      </c>
      <c r="I3181" s="1">
        <v>25</v>
      </c>
      <c r="J3181" s="1">
        <v>25</v>
      </c>
      <c r="K3181" s="2">
        <v>12100</v>
      </c>
      <c r="L3181" s="3">
        <v>13431</v>
      </c>
      <c r="M3181" s="4">
        <v>2453.8643999999999</v>
      </c>
      <c r="N3181" s="5">
        <v>2260.8826881263999</v>
      </c>
      <c r="O3181" s="6">
        <v>0</v>
      </c>
    </row>
    <row r="3182" spans="1:15" x14ac:dyDescent="0.2">
      <c r="A3182" t="s">
        <v>48</v>
      </c>
      <c r="B3182" t="s">
        <v>49</v>
      </c>
      <c r="C3182">
        <v>2016</v>
      </c>
      <c r="D3182" t="s">
        <v>89</v>
      </c>
      <c r="E3182" t="s">
        <v>30</v>
      </c>
      <c r="F3182" t="s">
        <v>31</v>
      </c>
      <c r="G3182" t="s">
        <v>77</v>
      </c>
      <c r="H3182" s="1">
        <v>117</v>
      </c>
      <c r="I3182" s="1">
        <v>111</v>
      </c>
      <c r="J3182" s="1">
        <v>141</v>
      </c>
      <c r="K3182" s="2">
        <v>1876</v>
      </c>
      <c r="L3182" s="3">
        <v>2044.84</v>
      </c>
      <c r="M3182" s="4">
        <v>167.03</v>
      </c>
      <c r="N3182" s="5">
        <v>183.783109</v>
      </c>
      <c r="O3182" s="6">
        <v>0</v>
      </c>
    </row>
    <row r="3183" spans="1:15" x14ac:dyDescent="0.2">
      <c r="A3183" t="s">
        <v>48</v>
      </c>
      <c r="B3183" t="s">
        <v>49</v>
      </c>
      <c r="C3183">
        <v>2016</v>
      </c>
      <c r="D3183" t="s">
        <v>89</v>
      </c>
      <c r="E3183" t="s">
        <v>30</v>
      </c>
      <c r="F3183" t="s">
        <v>32</v>
      </c>
      <c r="G3183" t="s">
        <v>78</v>
      </c>
      <c r="H3183" s="1">
        <v>112</v>
      </c>
      <c r="I3183" s="1">
        <v>106</v>
      </c>
      <c r="J3183" s="1">
        <v>135</v>
      </c>
      <c r="K3183" s="2">
        <v>1696</v>
      </c>
      <c r="L3183" s="3">
        <v>1696</v>
      </c>
      <c r="M3183" s="4">
        <v>129.04300000000001</v>
      </c>
      <c r="N3183" s="5">
        <v>103.17891151000001</v>
      </c>
      <c r="O3183" s="6">
        <v>0</v>
      </c>
    </row>
    <row r="3184" spans="1:15" x14ac:dyDescent="0.2">
      <c r="A3184" t="s">
        <v>48</v>
      </c>
      <c r="B3184" t="s">
        <v>49</v>
      </c>
      <c r="C3184">
        <v>2016</v>
      </c>
      <c r="D3184" t="s">
        <v>89</v>
      </c>
      <c r="E3184" t="s">
        <v>30</v>
      </c>
      <c r="F3184" t="s">
        <v>33</v>
      </c>
      <c r="G3184" t="s">
        <v>79</v>
      </c>
      <c r="H3184" s="1">
        <v>98</v>
      </c>
      <c r="I3184" s="1">
        <v>91</v>
      </c>
      <c r="J3184" s="1">
        <v>110</v>
      </c>
      <c r="K3184" s="2">
        <v>1707</v>
      </c>
      <c r="L3184" s="3">
        <v>1894.77</v>
      </c>
      <c r="M3184" s="4">
        <v>150.87450000000001</v>
      </c>
      <c r="N3184" s="5">
        <v>170.29883750249999</v>
      </c>
      <c r="O3184" s="6">
        <v>0</v>
      </c>
    </row>
    <row r="3185" spans="1:15" x14ac:dyDescent="0.2">
      <c r="A3185" t="s">
        <v>48</v>
      </c>
      <c r="B3185" t="s">
        <v>49</v>
      </c>
      <c r="C3185">
        <v>2016</v>
      </c>
      <c r="D3185" t="s">
        <v>89</v>
      </c>
      <c r="E3185" t="s">
        <v>30</v>
      </c>
      <c r="F3185" t="s">
        <v>34</v>
      </c>
      <c r="G3185" t="s">
        <v>80</v>
      </c>
      <c r="H3185" s="1">
        <v>104</v>
      </c>
      <c r="I3185" s="1">
        <v>100</v>
      </c>
      <c r="J3185" s="1">
        <v>135</v>
      </c>
      <c r="K3185" s="2">
        <v>1727</v>
      </c>
      <c r="L3185" s="3">
        <v>1934.24</v>
      </c>
      <c r="M3185" s="4">
        <v>151.61850000000001</v>
      </c>
      <c r="N3185" s="5">
        <v>115.8084845775</v>
      </c>
      <c r="O3185" s="6">
        <v>0</v>
      </c>
    </row>
    <row r="3186" spans="1:15" x14ac:dyDescent="0.2">
      <c r="A3186" t="s">
        <v>48</v>
      </c>
      <c r="B3186" t="s">
        <v>49</v>
      </c>
      <c r="C3186">
        <v>2016</v>
      </c>
      <c r="D3186" t="s">
        <v>89</v>
      </c>
      <c r="E3186" t="s">
        <v>30</v>
      </c>
      <c r="F3186" t="s">
        <v>35</v>
      </c>
      <c r="G3186" t="s">
        <v>81</v>
      </c>
      <c r="H3186" s="1">
        <v>97</v>
      </c>
      <c r="I3186" s="1">
        <v>91</v>
      </c>
      <c r="J3186" s="1">
        <v>106</v>
      </c>
      <c r="K3186" s="2">
        <v>1628</v>
      </c>
      <c r="L3186" s="3">
        <v>1758.24</v>
      </c>
      <c r="M3186" s="4">
        <v>150.102</v>
      </c>
      <c r="N3186" s="5">
        <v>116.92645596</v>
      </c>
      <c r="O3186" s="6">
        <v>0</v>
      </c>
    </row>
    <row r="3187" spans="1:15" x14ac:dyDescent="0.2">
      <c r="A3187" t="s">
        <v>48</v>
      </c>
      <c r="B3187" t="s">
        <v>49</v>
      </c>
      <c r="C3187">
        <v>2016</v>
      </c>
      <c r="D3187" t="s">
        <v>89</v>
      </c>
      <c r="E3187" t="s">
        <v>30</v>
      </c>
      <c r="F3187" t="s">
        <v>36</v>
      </c>
      <c r="G3187" t="s">
        <v>82</v>
      </c>
      <c r="H3187" s="1">
        <v>79</v>
      </c>
      <c r="I3187" s="1">
        <v>77</v>
      </c>
      <c r="J3187" s="1">
        <v>89</v>
      </c>
      <c r="K3187" s="2">
        <v>1941</v>
      </c>
      <c r="L3187" s="3">
        <v>1785.72</v>
      </c>
      <c r="M3187" s="4">
        <v>200.739</v>
      </c>
      <c r="N3187" s="5">
        <v>212.25941121000099</v>
      </c>
      <c r="O3187" s="6">
        <v>0</v>
      </c>
    </row>
    <row r="3188" spans="1:15" x14ac:dyDescent="0.2">
      <c r="A3188" t="s">
        <v>48</v>
      </c>
      <c r="B3188" t="s">
        <v>49</v>
      </c>
      <c r="C3188">
        <v>2016</v>
      </c>
      <c r="D3188" t="s">
        <v>89</v>
      </c>
      <c r="E3188" t="s">
        <v>37</v>
      </c>
      <c r="F3188" t="s">
        <v>38</v>
      </c>
      <c r="G3188" t="s">
        <v>83</v>
      </c>
      <c r="H3188" s="1">
        <v>115</v>
      </c>
      <c r="I3188" s="1">
        <v>107</v>
      </c>
      <c r="J3188" s="1">
        <v>140</v>
      </c>
      <c r="K3188" s="2">
        <v>1868</v>
      </c>
      <c r="L3188" s="3">
        <v>1662.52</v>
      </c>
      <c r="M3188" s="4">
        <v>75.892999999999901</v>
      </c>
      <c r="N3188" s="5">
        <v>86.436814489999904</v>
      </c>
      <c r="O3188" s="6">
        <v>0</v>
      </c>
    </row>
    <row r="3189" spans="1:15" x14ac:dyDescent="0.2">
      <c r="A3189" t="s">
        <v>48</v>
      </c>
      <c r="B3189" t="s">
        <v>49</v>
      </c>
      <c r="C3189">
        <v>2016</v>
      </c>
      <c r="D3189" t="s">
        <v>89</v>
      </c>
      <c r="E3189" t="s">
        <v>37</v>
      </c>
      <c r="F3189" t="s">
        <v>39</v>
      </c>
      <c r="G3189" t="s">
        <v>84</v>
      </c>
      <c r="H3189" s="1">
        <v>98</v>
      </c>
      <c r="I3189" s="1">
        <v>95</v>
      </c>
      <c r="J3189" s="1">
        <v>118</v>
      </c>
      <c r="K3189" s="2">
        <v>1684</v>
      </c>
      <c r="L3189" s="3">
        <v>1397.72</v>
      </c>
      <c r="M3189" s="4">
        <v>82.498599999999897</v>
      </c>
      <c r="N3189" s="5">
        <v>73.012415980399993</v>
      </c>
      <c r="O3189" s="6">
        <v>0</v>
      </c>
    </row>
    <row r="3190" spans="1:15" x14ac:dyDescent="0.2">
      <c r="A3190" t="s">
        <v>48</v>
      </c>
      <c r="B3190" t="s">
        <v>49</v>
      </c>
      <c r="C3190">
        <v>2016</v>
      </c>
      <c r="D3190" t="s">
        <v>89</v>
      </c>
      <c r="E3190" t="s">
        <v>37</v>
      </c>
      <c r="F3190" t="s">
        <v>40</v>
      </c>
      <c r="G3190" t="s">
        <v>85</v>
      </c>
      <c r="H3190" s="1">
        <v>80</v>
      </c>
      <c r="I3190" s="1">
        <v>78</v>
      </c>
      <c r="J3190" s="1">
        <v>90</v>
      </c>
      <c r="K3190" s="2">
        <v>1414</v>
      </c>
      <c r="L3190" s="3">
        <v>1230.18</v>
      </c>
      <c r="M3190" s="4">
        <v>181.279</v>
      </c>
      <c r="N3190" s="5">
        <v>153.58138159000001</v>
      </c>
      <c r="O3190" s="6">
        <v>0</v>
      </c>
    </row>
    <row r="3191" spans="1:15" x14ac:dyDescent="0.2">
      <c r="A3191" t="s">
        <v>48</v>
      </c>
      <c r="B3191" t="s">
        <v>49</v>
      </c>
      <c r="C3191">
        <v>2016</v>
      </c>
      <c r="D3191" t="s">
        <v>89</v>
      </c>
      <c r="E3191" t="s">
        <v>37</v>
      </c>
      <c r="F3191" t="s">
        <v>41</v>
      </c>
      <c r="G3191" t="s">
        <v>86</v>
      </c>
      <c r="H3191" s="1">
        <v>95</v>
      </c>
      <c r="I3191" s="1">
        <v>90</v>
      </c>
      <c r="J3191" s="1">
        <v>111</v>
      </c>
      <c r="K3191" s="2">
        <v>1614</v>
      </c>
      <c r="L3191" s="3">
        <v>1823.82</v>
      </c>
      <c r="M3191" s="4">
        <v>102.6219</v>
      </c>
      <c r="N3191" s="5">
        <v>89.669066403900004</v>
      </c>
      <c r="O3191" s="6">
        <v>0</v>
      </c>
    </row>
    <row r="3192" spans="1:15" x14ac:dyDescent="0.2">
      <c r="A3192" t="s">
        <v>48</v>
      </c>
      <c r="B3192" t="s">
        <v>49</v>
      </c>
      <c r="C3192">
        <v>2016</v>
      </c>
      <c r="D3192" t="s">
        <v>89</v>
      </c>
      <c r="E3192" t="s">
        <v>37</v>
      </c>
      <c r="F3192" t="s">
        <v>42</v>
      </c>
      <c r="G3192" t="s">
        <v>87</v>
      </c>
      <c r="H3192" s="1">
        <v>100</v>
      </c>
      <c r="I3192" s="1">
        <v>94</v>
      </c>
      <c r="J3192" s="1">
        <v>119</v>
      </c>
      <c r="K3192" s="2">
        <v>1658</v>
      </c>
      <c r="L3192" s="3">
        <v>1492.2</v>
      </c>
      <c r="M3192" s="4">
        <v>86.539699999999897</v>
      </c>
      <c r="N3192" s="5">
        <v>91.333739760899903</v>
      </c>
      <c r="O3192" s="6">
        <v>0</v>
      </c>
    </row>
    <row r="3193" spans="1:15" x14ac:dyDescent="0.2">
      <c r="A3193" t="s">
        <v>48</v>
      </c>
      <c r="B3193" t="s">
        <v>49</v>
      </c>
      <c r="C3193">
        <v>2016</v>
      </c>
      <c r="D3193" t="s">
        <v>89</v>
      </c>
      <c r="E3193" t="s">
        <v>37</v>
      </c>
      <c r="F3193" t="s">
        <v>43</v>
      </c>
      <c r="G3193" t="s">
        <v>88</v>
      </c>
      <c r="H3193" s="1">
        <v>73</v>
      </c>
      <c r="I3193" s="1">
        <v>69</v>
      </c>
      <c r="J3193" s="1">
        <v>80</v>
      </c>
      <c r="K3193" s="2">
        <v>1184</v>
      </c>
      <c r="L3193" s="3">
        <v>1195.8399999999999</v>
      </c>
      <c r="M3193" s="4">
        <v>210.25399999999999</v>
      </c>
      <c r="N3193" s="5">
        <v>197.10471484000001</v>
      </c>
      <c r="O3193" s="6">
        <v>0</v>
      </c>
    </row>
    <row r="3194" spans="1:15" x14ac:dyDescent="0.2">
      <c r="A3194" t="s">
        <v>48</v>
      </c>
      <c r="B3194" t="s">
        <v>49</v>
      </c>
      <c r="C3194">
        <v>2016</v>
      </c>
      <c r="D3194" t="s">
        <v>90</v>
      </c>
      <c r="E3194" t="s">
        <v>16</v>
      </c>
      <c r="F3194" t="s">
        <v>17</v>
      </c>
      <c r="G3194" t="s">
        <v>65</v>
      </c>
      <c r="H3194" s="1">
        <v>76</v>
      </c>
      <c r="I3194" s="1">
        <v>73</v>
      </c>
      <c r="J3194" s="1">
        <v>82</v>
      </c>
      <c r="K3194" s="2">
        <v>1530</v>
      </c>
      <c r="L3194" s="3">
        <v>1300.5</v>
      </c>
      <c r="M3194" s="4">
        <v>392.084</v>
      </c>
      <c r="N3194" s="5">
        <v>419.85923055999899</v>
      </c>
      <c r="O3194" s="6">
        <v>0</v>
      </c>
    </row>
    <row r="3195" spans="1:15" x14ac:dyDescent="0.2">
      <c r="A3195" t="s">
        <v>48</v>
      </c>
      <c r="B3195" t="s">
        <v>49</v>
      </c>
      <c r="C3195">
        <v>2016</v>
      </c>
      <c r="D3195" t="s">
        <v>90</v>
      </c>
      <c r="E3195" t="s">
        <v>16</v>
      </c>
      <c r="F3195" t="s">
        <v>18</v>
      </c>
      <c r="G3195" t="s">
        <v>66</v>
      </c>
      <c r="H3195" s="1">
        <v>66</v>
      </c>
      <c r="I3195" s="1">
        <v>66</v>
      </c>
      <c r="J3195" s="1">
        <v>74</v>
      </c>
      <c r="K3195" s="2">
        <v>996</v>
      </c>
      <c r="L3195" s="3">
        <v>1025.8800000000001</v>
      </c>
      <c r="M3195" s="4">
        <v>251.42500000000001</v>
      </c>
      <c r="N3195" s="5">
        <v>249.97930625000001</v>
      </c>
      <c r="O3195" s="6">
        <v>0</v>
      </c>
    </row>
    <row r="3196" spans="1:15" x14ac:dyDescent="0.2">
      <c r="A3196" t="s">
        <v>48</v>
      </c>
      <c r="B3196" t="s">
        <v>49</v>
      </c>
      <c r="C3196">
        <v>2016</v>
      </c>
      <c r="D3196" t="s">
        <v>90</v>
      </c>
      <c r="E3196" t="s">
        <v>16</v>
      </c>
      <c r="F3196" t="s">
        <v>19</v>
      </c>
      <c r="G3196" t="s">
        <v>67</v>
      </c>
      <c r="H3196" s="1">
        <v>88</v>
      </c>
      <c r="I3196" s="1">
        <v>83</v>
      </c>
      <c r="J3196" s="1">
        <v>104</v>
      </c>
      <c r="K3196" s="2">
        <v>819</v>
      </c>
      <c r="L3196" s="3">
        <v>761.67</v>
      </c>
      <c r="M3196" s="4">
        <v>184.31399999999999</v>
      </c>
      <c r="N3196" s="5">
        <v>199.637865959999</v>
      </c>
      <c r="O3196" s="6">
        <v>0</v>
      </c>
    </row>
    <row r="3197" spans="1:15" x14ac:dyDescent="0.2">
      <c r="A3197" t="s">
        <v>48</v>
      </c>
      <c r="B3197" t="s">
        <v>49</v>
      </c>
      <c r="C3197">
        <v>2016</v>
      </c>
      <c r="D3197" t="s">
        <v>90</v>
      </c>
      <c r="E3197" t="s">
        <v>16</v>
      </c>
      <c r="F3197" t="s">
        <v>20</v>
      </c>
      <c r="G3197" t="s">
        <v>68</v>
      </c>
      <c r="H3197" s="1">
        <v>84</v>
      </c>
      <c r="I3197" s="1">
        <v>80</v>
      </c>
      <c r="J3197" s="1">
        <v>96</v>
      </c>
      <c r="K3197" s="2">
        <v>804</v>
      </c>
      <c r="L3197" s="3">
        <v>715.56</v>
      </c>
      <c r="M3197" s="4">
        <v>156.99</v>
      </c>
      <c r="N3197" s="5">
        <v>156.974300999999</v>
      </c>
      <c r="O3197" s="6">
        <v>0</v>
      </c>
    </row>
    <row r="3198" spans="1:15" x14ac:dyDescent="0.2">
      <c r="A3198" t="s">
        <v>48</v>
      </c>
      <c r="B3198" t="s">
        <v>49</v>
      </c>
      <c r="C3198">
        <v>2016</v>
      </c>
      <c r="D3198" t="s">
        <v>90</v>
      </c>
      <c r="E3198" t="s">
        <v>16</v>
      </c>
      <c r="F3198" t="s">
        <v>21</v>
      </c>
      <c r="G3198" t="s">
        <v>69</v>
      </c>
      <c r="H3198" s="1">
        <v>60</v>
      </c>
      <c r="I3198" s="1">
        <v>57</v>
      </c>
      <c r="J3198" s="1">
        <v>65</v>
      </c>
      <c r="K3198" s="2">
        <v>2027</v>
      </c>
      <c r="L3198" s="3">
        <v>1662.14</v>
      </c>
      <c r="M3198" s="4">
        <v>507.04</v>
      </c>
      <c r="N3198" s="5">
        <v>415.569984000001</v>
      </c>
      <c r="O3198" s="6">
        <v>0</v>
      </c>
    </row>
    <row r="3199" spans="1:15" x14ac:dyDescent="0.2">
      <c r="A3199" t="s">
        <v>48</v>
      </c>
      <c r="B3199" t="s">
        <v>49</v>
      </c>
      <c r="C3199">
        <v>2016</v>
      </c>
      <c r="D3199" t="s">
        <v>90</v>
      </c>
      <c r="E3199" t="s">
        <v>16</v>
      </c>
      <c r="F3199" t="s">
        <v>22</v>
      </c>
      <c r="G3199" t="s">
        <v>70</v>
      </c>
      <c r="H3199" s="1">
        <v>57</v>
      </c>
      <c r="I3199" s="1">
        <v>56</v>
      </c>
      <c r="J3199" s="1">
        <v>66</v>
      </c>
      <c r="K3199" s="2">
        <v>815</v>
      </c>
      <c r="L3199" s="3">
        <v>635.70000000000005</v>
      </c>
      <c r="M3199" s="4">
        <v>201.881</v>
      </c>
      <c r="N3199" s="5">
        <v>167.80146839</v>
      </c>
      <c r="O3199" s="6">
        <v>0</v>
      </c>
    </row>
    <row r="3200" spans="1:15" x14ac:dyDescent="0.2">
      <c r="A3200" t="s">
        <v>48</v>
      </c>
      <c r="B3200" t="s">
        <v>49</v>
      </c>
      <c r="C3200">
        <v>2016</v>
      </c>
      <c r="D3200" t="s">
        <v>90</v>
      </c>
      <c r="E3200" t="s">
        <v>23</v>
      </c>
      <c r="F3200" t="s">
        <v>24</v>
      </c>
      <c r="G3200" t="s">
        <v>71</v>
      </c>
      <c r="H3200" s="1">
        <v>37</v>
      </c>
      <c r="I3200" s="1">
        <v>35</v>
      </c>
      <c r="J3200" s="1">
        <v>41</v>
      </c>
      <c r="K3200" s="2">
        <v>10510</v>
      </c>
      <c r="L3200" s="3">
        <v>9669.2000000000007</v>
      </c>
      <c r="M3200" s="4">
        <v>2068.8067999999998</v>
      </c>
      <c r="N3200" s="5">
        <v>1617.66623873757</v>
      </c>
      <c r="O3200" s="6">
        <v>0</v>
      </c>
    </row>
    <row r="3201" spans="1:15" x14ac:dyDescent="0.2">
      <c r="A3201" t="s">
        <v>48</v>
      </c>
      <c r="B3201" t="s">
        <v>49</v>
      </c>
      <c r="C3201">
        <v>2016</v>
      </c>
      <c r="D3201" t="s">
        <v>90</v>
      </c>
      <c r="E3201" t="s">
        <v>23</v>
      </c>
      <c r="F3201" t="s">
        <v>25</v>
      </c>
      <c r="G3201" t="s">
        <v>72</v>
      </c>
      <c r="H3201" s="1">
        <v>28</v>
      </c>
      <c r="I3201" s="1">
        <v>28</v>
      </c>
      <c r="J3201" s="1">
        <v>30</v>
      </c>
      <c r="K3201" s="2">
        <v>13140</v>
      </c>
      <c r="L3201" s="3">
        <v>13928.4</v>
      </c>
      <c r="M3201" s="4">
        <v>2568.1696000000002</v>
      </c>
      <c r="N3201" s="5">
        <v>2358.36041635837</v>
      </c>
      <c r="O3201" s="6">
        <v>0</v>
      </c>
    </row>
    <row r="3202" spans="1:15" x14ac:dyDescent="0.2">
      <c r="A3202" t="s">
        <v>48</v>
      </c>
      <c r="B3202" t="s">
        <v>49</v>
      </c>
      <c r="C3202">
        <v>2016</v>
      </c>
      <c r="D3202" t="s">
        <v>90</v>
      </c>
      <c r="E3202" t="s">
        <v>23</v>
      </c>
      <c r="F3202" t="s">
        <v>26</v>
      </c>
      <c r="G3202" t="s">
        <v>73</v>
      </c>
      <c r="H3202" s="1">
        <v>45</v>
      </c>
      <c r="I3202" s="1">
        <v>43</v>
      </c>
      <c r="J3202" s="1">
        <v>48</v>
      </c>
      <c r="K3202" s="2">
        <v>7107</v>
      </c>
      <c r="L3202" s="3">
        <v>6680.58</v>
      </c>
      <c r="M3202" s="4">
        <v>1390.12</v>
      </c>
      <c r="N3202" s="5">
        <v>1277.242256</v>
      </c>
      <c r="O3202" s="6">
        <v>0</v>
      </c>
    </row>
    <row r="3203" spans="1:15" x14ac:dyDescent="0.2">
      <c r="A3203" t="s">
        <v>48</v>
      </c>
      <c r="B3203" t="s">
        <v>49</v>
      </c>
      <c r="C3203">
        <v>2016</v>
      </c>
      <c r="D3203" t="s">
        <v>90</v>
      </c>
      <c r="E3203" t="s">
        <v>23</v>
      </c>
      <c r="F3203" t="s">
        <v>27</v>
      </c>
      <c r="G3203" t="s">
        <v>74</v>
      </c>
      <c r="H3203" s="1">
        <v>25</v>
      </c>
      <c r="I3203" s="1">
        <v>25</v>
      </c>
      <c r="J3203" s="1">
        <v>25</v>
      </c>
      <c r="K3203" s="2">
        <v>8530</v>
      </c>
      <c r="L3203" s="3">
        <v>6568.1</v>
      </c>
      <c r="M3203" s="4">
        <v>1685.1356000000001</v>
      </c>
      <c r="N3203" s="5">
        <v>1822.2314918736099</v>
      </c>
      <c r="O3203" s="6">
        <v>0</v>
      </c>
    </row>
    <row r="3204" spans="1:15" x14ac:dyDescent="0.2">
      <c r="A3204" t="s">
        <v>48</v>
      </c>
      <c r="B3204" t="s">
        <v>49</v>
      </c>
      <c r="C3204">
        <v>2016</v>
      </c>
      <c r="D3204" t="s">
        <v>90</v>
      </c>
      <c r="E3204" t="s">
        <v>23</v>
      </c>
      <c r="F3204" t="s">
        <v>28</v>
      </c>
      <c r="G3204" t="s">
        <v>75</v>
      </c>
      <c r="H3204" s="1">
        <v>28</v>
      </c>
      <c r="I3204" s="1">
        <v>27</v>
      </c>
      <c r="J3204" s="1">
        <v>33</v>
      </c>
      <c r="K3204" s="2">
        <v>6174</v>
      </c>
      <c r="L3204" s="3">
        <v>4753.9799999999996</v>
      </c>
      <c r="M3204" s="4">
        <v>1262.9802</v>
      </c>
      <c r="N3204" s="5">
        <v>1086.4130420796</v>
      </c>
      <c r="O3204" s="6">
        <v>0</v>
      </c>
    </row>
    <row r="3205" spans="1:15" x14ac:dyDescent="0.2">
      <c r="A3205" t="s">
        <v>48</v>
      </c>
      <c r="B3205" t="s">
        <v>49</v>
      </c>
      <c r="C3205">
        <v>2016</v>
      </c>
      <c r="D3205" t="s">
        <v>90</v>
      </c>
      <c r="E3205" t="s">
        <v>23</v>
      </c>
      <c r="F3205" t="s">
        <v>29</v>
      </c>
      <c r="G3205" t="s">
        <v>76</v>
      </c>
      <c r="H3205" s="1">
        <v>30</v>
      </c>
      <c r="I3205" s="1">
        <v>29</v>
      </c>
      <c r="J3205" s="1">
        <v>32</v>
      </c>
      <c r="K3205" s="2">
        <v>16530</v>
      </c>
      <c r="L3205" s="3">
        <v>15703.5</v>
      </c>
      <c r="M3205" s="4">
        <v>3384.4742000000001</v>
      </c>
      <c r="N3205" s="5">
        <v>3131.5118293436099</v>
      </c>
      <c r="O3205" s="6">
        <v>0</v>
      </c>
    </row>
    <row r="3206" spans="1:15" x14ac:dyDescent="0.2">
      <c r="A3206" t="s">
        <v>48</v>
      </c>
      <c r="B3206" t="s">
        <v>49</v>
      </c>
      <c r="C3206">
        <v>2016</v>
      </c>
      <c r="D3206" t="s">
        <v>90</v>
      </c>
      <c r="E3206" t="s">
        <v>30</v>
      </c>
      <c r="F3206" t="s">
        <v>31</v>
      </c>
      <c r="G3206" t="s">
        <v>77</v>
      </c>
      <c r="H3206" s="1">
        <v>105</v>
      </c>
      <c r="I3206" s="1">
        <v>99</v>
      </c>
      <c r="J3206" s="1">
        <v>132</v>
      </c>
      <c r="K3206" s="2">
        <v>1718</v>
      </c>
      <c r="L3206" s="3">
        <v>1494.66</v>
      </c>
      <c r="M3206" s="4">
        <v>155.857</v>
      </c>
      <c r="N3206" s="5">
        <v>154.07555449</v>
      </c>
      <c r="O3206" s="6">
        <v>0</v>
      </c>
    </row>
    <row r="3207" spans="1:15" x14ac:dyDescent="0.2">
      <c r="A3207" t="s">
        <v>48</v>
      </c>
      <c r="B3207" t="s">
        <v>49</v>
      </c>
      <c r="C3207">
        <v>2016</v>
      </c>
      <c r="D3207" t="s">
        <v>90</v>
      </c>
      <c r="E3207" t="s">
        <v>30</v>
      </c>
      <c r="F3207" t="s">
        <v>32</v>
      </c>
      <c r="G3207" t="s">
        <v>78</v>
      </c>
      <c r="H3207" s="1">
        <v>110</v>
      </c>
      <c r="I3207" s="1">
        <v>105</v>
      </c>
      <c r="J3207" s="1">
        <v>130</v>
      </c>
      <c r="K3207" s="2">
        <v>1636</v>
      </c>
      <c r="L3207" s="3">
        <v>1521.48</v>
      </c>
      <c r="M3207" s="4">
        <v>129.21799999999999</v>
      </c>
      <c r="N3207" s="5">
        <v>142.42149524000101</v>
      </c>
      <c r="O3207" s="6">
        <v>0</v>
      </c>
    </row>
    <row r="3208" spans="1:15" x14ac:dyDescent="0.2">
      <c r="A3208" t="s">
        <v>48</v>
      </c>
      <c r="B3208" t="s">
        <v>49</v>
      </c>
      <c r="C3208">
        <v>2016</v>
      </c>
      <c r="D3208" t="s">
        <v>90</v>
      </c>
      <c r="E3208" t="s">
        <v>30</v>
      </c>
      <c r="F3208" t="s">
        <v>33</v>
      </c>
      <c r="G3208" t="s">
        <v>79</v>
      </c>
      <c r="H3208" s="1">
        <v>105</v>
      </c>
      <c r="I3208" s="1">
        <v>97</v>
      </c>
      <c r="J3208" s="1">
        <v>131</v>
      </c>
      <c r="K3208" s="2">
        <v>1979</v>
      </c>
      <c r="L3208" s="3">
        <v>1820.68</v>
      </c>
      <c r="M3208" s="4">
        <v>178.56399999999999</v>
      </c>
      <c r="N3208" s="5">
        <v>156.12921904000001</v>
      </c>
      <c r="O3208" s="6">
        <v>0</v>
      </c>
    </row>
    <row r="3209" spans="1:15" x14ac:dyDescent="0.2">
      <c r="A3209" t="s">
        <v>48</v>
      </c>
      <c r="B3209" t="s">
        <v>49</v>
      </c>
      <c r="C3209">
        <v>2016</v>
      </c>
      <c r="D3209" t="s">
        <v>90</v>
      </c>
      <c r="E3209" t="s">
        <v>30</v>
      </c>
      <c r="F3209" t="s">
        <v>34</v>
      </c>
      <c r="G3209" t="s">
        <v>80</v>
      </c>
      <c r="H3209" s="1">
        <v>109</v>
      </c>
      <c r="I3209" s="1">
        <v>101</v>
      </c>
      <c r="J3209" s="1">
        <v>151</v>
      </c>
      <c r="K3209" s="2">
        <v>1956</v>
      </c>
      <c r="L3209" s="3">
        <v>2210.2800000000002</v>
      </c>
      <c r="M3209" s="4">
        <v>174.82</v>
      </c>
      <c r="N3209" s="5">
        <v>172.757124000001</v>
      </c>
      <c r="O3209" s="6">
        <v>0</v>
      </c>
    </row>
    <row r="3210" spans="1:15" x14ac:dyDescent="0.2">
      <c r="A3210" t="s">
        <v>48</v>
      </c>
      <c r="B3210" t="s">
        <v>49</v>
      </c>
      <c r="C3210">
        <v>2016</v>
      </c>
      <c r="D3210" t="s">
        <v>90</v>
      </c>
      <c r="E3210" t="s">
        <v>30</v>
      </c>
      <c r="F3210" t="s">
        <v>35</v>
      </c>
      <c r="G3210" t="s">
        <v>81</v>
      </c>
      <c r="H3210" s="1">
        <v>94</v>
      </c>
      <c r="I3210" s="1">
        <v>87</v>
      </c>
      <c r="J3210" s="1">
        <v>114</v>
      </c>
      <c r="K3210" s="2">
        <v>1767</v>
      </c>
      <c r="L3210" s="3">
        <v>1678.65</v>
      </c>
      <c r="M3210" s="4">
        <v>159.124</v>
      </c>
      <c r="N3210" s="5">
        <v>139.83180623999999</v>
      </c>
      <c r="O3210" s="6">
        <v>0</v>
      </c>
    </row>
    <row r="3211" spans="1:15" x14ac:dyDescent="0.2">
      <c r="A3211" t="s">
        <v>48</v>
      </c>
      <c r="B3211" t="s">
        <v>49</v>
      </c>
      <c r="C3211">
        <v>2016</v>
      </c>
      <c r="D3211" t="s">
        <v>90</v>
      </c>
      <c r="E3211" t="s">
        <v>30</v>
      </c>
      <c r="F3211" t="s">
        <v>36</v>
      </c>
      <c r="G3211" t="s">
        <v>82</v>
      </c>
      <c r="H3211" s="1">
        <v>81</v>
      </c>
      <c r="I3211" s="1">
        <v>73</v>
      </c>
      <c r="J3211" s="1">
        <v>94</v>
      </c>
      <c r="K3211" s="2">
        <v>2115</v>
      </c>
      <c r="L3211" s="3">
        <v>2136.15</v>
      </c>
      <c r="M3211" s="4">
        <v>226.70849999999999</v>
      </c>
      <c r="N3211" s="5">
        <v>175.22640027750001</v>
      </c>
      <c r="O3211" s="6">
        <v>0</v>
      </c>
    </row>
    <row r="3212" spans="1:15" x14ac:dyDescent="0.2">
      <c r="A3212" t="s">
        <v>48</v>
      </c>
      <c r="B3212" t="s">
        <v>49</v>
      </c>
      <c r="C3212">
        <v>2016</v>
      </c>
      <c r="D3212" t="s">
        <v>90</v>
      </c>
      <c r="E3212" t="s">
        <v>37</v>
      </c>
      <c r="F3212" t="s">
        <v>38</v>
      </c>
      <c r="G3212" t="s">
        <v>83</v>
      </c>
      <c r="H3212" s="1">
        <v>104</v>
      </c>
      <c r="I3212" s="1">
        <v>98</v>
      </c>
      <c r="J3212" s="1">
        <v>125</v>
      </c>
      <c r="K3212" s="2">
        <v>1653</v>
      </c>
      <c r="L3212" s="3">
        <v>1570.35</v>
      </c>
      <c r="M3212" s="4">
        <v>60.8216999999999</v>
      </c>
      <c r="N3212" s="5">
        <v>60.105037908899803</v>
      </c>
      <c r="O3212" s="6">
        <v>0</v>
      </c>
    </row>
    <row r="3213" spans="1:15" x14ac:dyDescent="0.2">
      <c r="A3213" t="s">
        <v>48</v>
      </c>
      <c r="B3213" t="s">
        <v>49</v>
      </c>
      <c r="C3213">
        <v>2016</v>
      </c>
      <c r="D3213" t="s">
        <v>90</v>
      </c>
      <c r="E3213" t="s">
        <v>37</v>
      </c>
      <c r="F3213" t="s">
        <v>39</v>
      </c>
      <c r="G3213" t="s">
        <v>84</v>
      </c>
      <c r="H3213" s="1">
        <v>111</v>
      </c>
      <c r="I3213" s="1">
        <v>102</v>
      </c>
      <c r="J3213" s="1">
        <v>135</v>
      </c>
      <c r="K3213" s="2">
        <v>1812</v>
      </c>
      <c r="L3213" s="3">
        <v>1848.24</v>
      </c>
      <c r="M3213" s="4">
        <v>64.436700000000002</v>
      </c>
      <c r="N3213" s="5">
        <v>66.006829068900004</v>
      </c>
      <c r="O3213" s="6">
        <v>0</v>
      </c>
    </row>
    <row r="3214" spans="1:15" x14ac:dyDescent="0.2">
      <c r="A3214" t="s">
        <v>48</v>
      </c>
      <c r="B3214" t="s">
        <v>49</v>
      </c>
      <c r="C3214">
        <v>2016</v>
      </c>
      <c r="D3214" t="s">
        <v>90</v>
      </c>
      <c r="E3214" t="s">
        <v>37</v>
      </c>
      <c r="F3214" t="s">
        <v>40</v>
      </c>
      <c r="G3214" t="s">
        <v>85</v>
      </c>
      <c r="H3214" s="1">
        <v>82</v>
      </c>
      <c r="I3214" s="1">
        <v>79</v>
      </c>
      <c r="J3214" s="1">
        <v>90</v>
      </c>
      <c r="K3214" s="2">
        <v>1441</v>
      </c>
      <c r="L3214" s="3">
        <v>1138.3900000000001</v>
      </c>
      <c r="M3214" s="4">
        <v>180.30969999999999</v>
      </c>
      <c r="N3214" s="5">
        <v>154.50792285910001</v>
      </c>
      <c r="O3214" s="6">
        <v>0</v>
      </c>
    </row>
    <row r="3215" spans="1:15" x14ac:dyDescent="0.2">
      <c r="A3215" t="s">
        <v>48</v>
      </c>
      <c r="B3215" t="s">
        <v>49</v>
      </c>
      <c r="C3215">
        <v>2016</v>
      </c>
      <c r="D3215" t="s">
        <v>90</v>
      </c>
      <c r="E3215" t="s">
        <v>37</v>
      </c>
      <c r="F3215" t="s">
        <v>41</v>
      </c>
      <c r="G3215" t="s">
        <v>86</v>
      </c>
      <c r="H3215" s="1">
        <v>102</v>
      </c>
      <c r="I3215" s="1">
        <v>94</v>
      </c>
      <c r="J3215" s="1">
        <v>120</v>
      </c>
      <c r="K3215" s="2">
        <v>1696</v>
      </c>
      <c r="L3215" s="3">
        <v>1696</v>
      </c>
      <c r="M3215" s="4">
        <v>91.390899999999803</v>
      </c>
      <c r="N3215" s="5">
        <v>100.8872370281</v>
      </c>
      <c r="O3215" s="6">
        <v>0</v>
      </c>
    </row>
    <row r="3216" spans="1:15" x14ac:dyDescent="0.2">
      <c r="A3216" t="s">
        <v>48</v>
      </c>
      <c r="B3216" t="s">
        <v>49</v>
      </c>
      <c r="C3216">
        <v>2016</v>
      </c>
      <c r="D3216" t="s">
        <v>90</v>
      </c>
      <c r="E3216" t="s">
        <v>37</v>
      </c>
      <c r="F3216" t="s">
        <v>42</v>
      </c>
      <c r="G3216" t="s">
        <v>87</v>
      </c>
      <c r="H3216" s="1">
        <v>116</v>
      </c>
      <c r="I3216" s="1">
        <v>104</v>
      </c>
      <c r="J3216" s="1">
        <v>138</v>
      </c>
      <c r="K3216" s="2">
        <v>1864</v>
      </c>
      <c r="L3216" s="3">
        <v>1808.08</v>
      </c>
      <c r="M3216" s="4">
        <v>75.000699999999995</v>
      </c>
      <c r="N3216" s="5">
        <v>84.751316004900005</v>
      </c>
      <c r="O3216" s="6">
        <v>0</v>
      </c>
    </row>
    <row r="3217" spans="1:15" x14ac:dyDescent="0.2">
      <c r="A3217" t="s">
        <v>48</v>
      </c>
      <c r="B3217" t="s">
        <v>49</v>
      </c>
      <c r="C3217">
        <v>2016</v>
      </c>
      <c r="D3217" t="s">
        <v>90</v>
      </c>
      <c r="E3217" t="s">
        <v>37</v>
      </c>
      <c r="F3217" t="s">
        <v>43</v>
      </c>
      <c r="G3217" t="s">
        <v>88</v>
      </c>
      <c r="H3217" s="1">
        <v>71</v>
      </c>
      <c r="I3217" s="1">
        <v>67</v>
      </c>
      <c r="J3217" s="1">
        <v>74</v>
      </c>
      <c r="K3217" s="2">
        <v>1064</v>
      </c>
      <c r="L3217" s="3">
        <v>1010.8</v>
      </c>
      <c r="M3217" s="4">
        <v>192.8081</v>
      </c>
      <c r="N3217" s="5">
        <v>188.58193925609899</v>
      </c>
      <c r="O3217" s="6">
        <v>0</v>
      </c>
    </row>
    <row r="3218" spans="1:15" x14ac:dyDescent="0.2">
      <c r="A3218" t="s">
        <v>48</v>
      </c>
      <c r="B3218" t="s">
        <v>49</v>
      </c>
      <c r="C3218">
        <v>2016</v>
      </c>
      <c r="D3218" t="s">
        <v>91</v>
      </c>
      <c r="E3218" t="s">
        <v>16</v>
      </c>
      <c r="F3218" t="s">
        <v>17</v>
      </c>
      <c r="G3218" t="s">
        <v>65</v>
      </c>
      <c r="H3218" s="1">
        <v>71</v>
      </c>
      <c r="I3218" s="1">
        <v>69</v>
      </c>
      <c r="J3218" s="1">
        <v>78</v>
      </c>
      <c r="K3218" s="2">
        <v>1307</v>
      </c>
      <c r="L3218" s="3">
        <v>1437.7</v>
      </c>
      <c r="M3218" s="4">
        <v>328.26900000000001</v>
      </c>
      <c r="N3218" s="5">
        <v>294.55905639000002</v>
      </c>
      <c r="O3218" s="6">
        <v>0</v>
      </c>
    </row>
    <row r="3219" spans="1:15" x14ac:dyDescent="0.2">
      <c r="A3219" t="s">
        <v>48</v>
      </c>
      <c r="B3219" t="s">
        <v>49</v>
      </c>
      <c r="C3219">
        <v>2016</v>
      </c>
      <c r="D3219" t="s">
        <v>91</v>
      </c>
      <c r="E3219" t="s">
        <v>16</v>
      </c>
      <c r="F3219" t="s">
        <v>18</v>
      </c>
      <c r="G3219" t="s">
        <v>66</v>
      </c>
      <c r="H3219" s="1">
        <v>58</v>
      </c>
      <c r="I3219" s="1">
        <v>57</v>
      </c>
      <c r="J3219" s="1">
        <v>61</v>
      </c>
      <c r="K3219" s="2">
        <v>873</v>
      </c>
      <c r="L3219" s="3">
        <v>672.21</v>
      </c>
      <c r="M3219" s="4">
        <v>213.666</v>
      </c>
      <c r="N3219" s="5">
        <v>193.01304443999999</v>
      </c>
      <c r="O3219" s="6">
        <v>0</v>
      </c>
    </row>
    <row r="3220" spans="1:15" x14ac:dyDescent="0.2">
      <c r="A3220" t="s">
        <v>48</v>
      </c>
      <c r="B3220" t="s">
        <v>49</v>
      </c>
      <c r="C3220">
        <v>2016</v>
      </c>
      <c r="D3220" t="s">
        <v>91</v>
      </c>
      <c r="E3220" t="s">
        <v>16</v>
      </c>
      <c r="F3220" t="s">
        <v>19</v>
      </c>
      <c r="G3220" t="s">
        <v>67</v>
      </c>
      <c r="H3220" s="1">
        <v>93</v>
      </c>
      <c r="I3220" s="1">
        <v>88</v>
      </c>
      <c r="J3220" s="1">
        <v>100</v>
      </c>
      <c r="K3220" s="2">
        <v>800</v>
      </c>
      <c r="L3220" s="3">
        <v>776</v>
      </c>
      <c r="M3220" s="4">
        <v>177.63800000000001</v>
      </c>
      <c r="N3220" s="5">
        <v>180.54771044</v>
      </c>
      <c r="O3220" s="6">
        <v>0</v>
      </c>
    </row>
    <row r="3221" spans="1:15" x14ac:dyDescent="0.2">
      <c r="A3221" t="s">
        <v>48</v>
      </c>
      <c r="B3221" t="s">
        <v>49</v>
      </c>
      <c r="C3221">
        <v>2016</v>
      </c>
      <c r="D3221" t="s">
        <v>91</v>
      </c>
      <c r="E3221" t="s">
        <v>16</v>
      </c>
      <c r="F3221" t="s">
        <v>20</v>
      </c>
      <c r="G3221" t="s">
        <v>68</v>
      </c>
      <c r="H3221" s="1">
        <v>100</v>
      </c>
      <c r="I3221" s="1">
        <v>95</v>
      </c>
      <c r="J3221" s="1">
        <v>112</v>
      </c>
      <c r="K3221" s="2">
        <v>969</v>
      </c>
      <c r="L3221" s="3">
        <v>920.55</v>
      </c>
      <c r="M3221" s="4">
        <v>199.77699999999999</v>
      </c>
      <c r="N3221" s="5">
        <v>170.25595271</v>
      </c>
      <c r="O3221" s="6">
        <v>0</v>
      </c>
    </row>
    <row r="3222" spans="1:15" x14ac:dyDescent="0.2">
      <c r="A3222" t="s">
        <v>48</v>
      </c>
      <c r="B3222" t="s">
        <v>49</v>
      </c>
      <c r="C3222">
        <v>2016</v>
      </c>
      <c r="D3222" t="s">
        <v>91</v>
      </c>
      <c r="E3222" t="s">
        <v>16</v>
      </c>
      <c r="F3222" t="s">
        <v>21</v>
      </c>
      <c r="G3222" t="s">
        <v>69</v>
      </c>
      <c r="H3222" s="1">
        <v>69</v>
      </c>
      <c r="I3222" s="1">
        <v>65</v>
      </c>
      <c r="J3222" s="1">
        <v>78</v>
      </c>
      <c r="K3222" s="2">
        <v>2772</v>
      </c>
      <c r="L3222" s="3">
        <v>3104.64</v>
      </c>
      <c r="M3222" s="4">
        <v>699.51399999999899</v>
      </c>
      <c r="N3222" s="5">
        <v>773.06090195999502</v>
      </c>
      <c r="O3222" s="6">
        <v>0</v>
      </c>
    </row>
    <row r="3223" spans="1:15" x14ac:dyDescent="0.2">
      <c r="A3223" t="s">
        <v>48</v>
      </c>
      <c r="B3223" t="s">
        <v>49</v>
      </c>
      <c r="C3223">
        <v>2016</v>
      </c>
      <c r="D3223" t="s">
        <v>91</v>
      </c>
      <c r="E3223" t="s">
        <v>16</v>
      </c>
      <c r="F3223" t="s">
        <v>22</v>
      </c>
      <c r="G3223" t="s">
        <v>70</v>
      </c>
      <c r="H3223" s="1">
        <v>60</v>
      </c>
      <c r="I3223" s="1">
        <v>59</v>
      </c>
      <c r="J3223" s="1">
        <v>74</v>
      </c>
      <c r="K3223" s="2">
        <v>946</v>
      </c>
      <c r="L3223" s="3">
        <v>1040.5999999999999</v>
      </c>
      <c r="M3223" s="4">
        <v>232.23500000000001</v>
      </c>
      <c r="N3223" s="5">
        <v>210.78809774999999</v>
      </c>
      <c r="O3223" s="6">
        <v>0</v>
      </c>
    </row>
    <row r="3224" spans="1:15" x14ac:dyDescent="0.2">
      <c r="A3224" t="s">
        <v>48</v>
      </c>
      <c r="B3224" t="s">
        <v>49</v>
      </c>
      <c r="C3224">
        <v>2016</v>
      </c>
      <c r="D3224" t="s">
        <v>91</v>
      </c>
      <c r="E3224" t="s">
        <v>23</v>
      </c>
      <c r="F3224" t="s">
        <v>24</v>
      </c>
      <c r="G3224" t="s">
        <v>71</v>
      </c>
      <c r="H3224" s="1">
        <v>33</v>
      </c>
      <c r="I3224" s="1">
        <v>32</v>
      </c>
      <c r="J3224" s="1">
        <v>35</v>
      </c>
      <c r="K3224" s="2">
        <v>7180</v>
      </c>
      <c r="L3224" s="3">
        <v>5600.4</v>
      </c>
      <c r="M3224" s="4">
        <v>1364.174</v>
      </c>
      <c r="N3224" s="5">
        <v>1502.9650627600099</v>
      </c>
      <c r="O3224" s="6">
        <v>0</v>
      </c>
    </row>
    <row r="3225" spans="1:15" x14ac:dyDescent="0.2">
      <c r="A3225" t="s">
        <v>48</v>
      </c>
      <c r="B3225" t="s">
        <v>49</v>
      </c>
      <c r="C3225">
        <v>2016</v>
      </c>
      <c r="D3225" t="s">
        <v>91</v>
      </c>
      <c r="E3225" t="s">
        <v>23</v>
      </c>
      <c r="F3225" t="s">
        <v>25</v>
      </c>
      <c r="G3225" t="s">
        <v>72</v>
      </c>
      <c r="H3225" s="1">
        <v>33</v>
      </c>
      <c r="I3225" s="1">
        <v>33</v>
      </c>
      <c r="J3225" s="1">
        <v>36</v>
      </c>
      <c r="K3225" s="2">
        <v>15940</v>
      </c>
      <c r="L3225" s="3">
        <v>18012.2</v>
      </c>
      <c r="M3225" s="4">
        <v>3140.7851999999998</v>
      </c>
      <c r="N3225" s="5">
        <v>2802.0452346096199</v>
      </c>
      <c r="O3225" s="6">
        <v>0</v>
      </c>
    </row>
    <row r="3226" spans="1:15" x14ac:dyDescent="0.2">
      <c r="A3226" t="s">
        <v>48</v>
      </c>
      <c r="B3226" t="s">
        <v>49</v>
      </c>
      <c r="C3226">
        <v>2016</v>
      </c>
      <c r="D3226" t="s">
        <v>91</v>
      </c>
      <c r="E3226" t="s">
        <v>23</v>
      </c>
      <c r="F3226" t="s">
        <v>26</v>
      </c>
      <c r="G3226" t="s">
        <v>73</v>
      </c>
      <c r="H3226" s="1">
        <v>38</v>
      </c>
      <c r="I3226" s="1">
        <v>38</v>
      </c>
      <c r="J3226" s="1">
        <v>40</v>
      </c>
      <c r="K3226" s="2">
        <v>3534</v>
      </c>
      <c r="L3226" s="3">
        <v>3357.3</v>
      </c>
      <c r="M3226" s="4">
        <v>703.04499999999996</v>
      </c>
      <c r="N3226" s="5">
        <v>667.57637975000102</v>
      </c>
      <c r="O3226" s="6">
        <v>0</v>
      </c>
    </row>
    <row r="3227" spans="1:15" x14ac:dyDescent="0.2">
      <c r="A3227" t="s">
        <v>48</v>
      </c>
      <c r="B3227" t="s">
        <v>49</v>
      </c>
      <c r="C3227">
        <v>2016</v>
      </c>
      <c r="D3227" t="s">
        <v>91</v>
      </c>
      <c r="E3227" t="s">
        <v>23</v>
      </c>
      <c r="F3227" t="s">
        <v>27</v>
      </c>
      <c r="G3227" t="s">
        <v>74</v>
      </c>
      <c r="H3227" s="1">
        <v>39</v>
      </c>
      <c r="I3227" s="1">
        <v>38</v>
      </c>
      <c r="J3227" s="1">
        <v>40</v>
      </c>
      <c r="K3227" s="2">
        <v>16574</v>
      </c>
      <c r="L3227" s="3">
        <v>16739.740000000002</v>
      </c>
      <c r="M3227" s="4">
        <v>3291.0491999999999</v>
      </c>
      <c r="N3227" s="5">
        <v>3259.7579042064399</v>
      </c>
      <c r="O3227" s="6">
        <v>0</v>
      </c>
    </row>
    <row r="3228" spans="1:15" x14ac:dyDescent="0.2">
      <c r="A3228" t="s">
        <v>48</v>
      </c>
      <c r="B3228" t="s">
        <v>49</v>
      </c>
      <c r="C3228">
        <v>2016</v>
      </c>
      <c r="D3228" t="s">
        <v>91</v>
      </c>
      <c r="E3228" t="s">
        <v>23</v>
      </c>
      <c r="F3228" t="s">
        <v>28</v>
      </c>
      <c r="G3228" t="s">
        <v>75</v>
      </c>
      <c r="H3228" s="1">
        <v>34</v>
      </c>
      <c r="I3228" s="1">
        <v>32</v>
      </c>
      <c r="J3228" s="1">
        <v>35</v>
      </c>
      <c r="K3228" s="2">
        <v>9035</v>
      </c>
      <c r="L3228" s="3">
        <v>9486.75</v>
      </c>
      <c r="M3228" s="4">
        <v>1835.0293999999999</v>
      </c>
      <c r="N3228" s="5">
        <v>1945.6706626436101</v>
      </c>
      <c r="O3228" s="6">
        <v>0</v>
      </c>
    </row>
    <row r="3229" spans="1:15" x14ac:dyDescent="0.2">
      <c r="A3229" t="s">
        <v>48</v>
      </c>
      <c r="B3229" t="s">
        <v>49</v>
      </c>
      <c r="C3229">
        <v>2016</v>
      </c>
      <c r="D3229" t="s">
        <v>91</v>
      </c>
      <c r="E3229" t="s">
        <v>23</v>
      </c>
      <c r="F3229" t="s">
        <v>29</v>
      </c>
      <c r="G3229" t="s">
        <v>76</v>
      </c>
      <c r="H3229" s="1">
        <v>30</v>
      </c>
      <c r="I3229" s="1">
        <v>29</v>
      </c>
      <c r="J3229" s="1">
        <v>34</v>
      </c>
      <c r="K3229" s="2">
        <v>18560</v>
      </c>
      <c r="L3229" s="3">
        <v>20601.599999999999</v>
      </c>
      <c r="M3229" s="4">
        <v>3848.9286000000002</v>
      </c>
      <c r="N3229" s="5">
        <v>4077.1161809795699</v>
      </c>
      <c r="O3229" s="6">
        <v>0</v>
      </c>
    </row>
    <row r="3230" spans="1:15" x14ac:dyDescent="0.2">
      <c r="A3230" t="s">
        <v>48</v>
      </c>
      <c r="B3230" t="s">
        <v>49</v>
      </c>
      <c r="C3230">
        <v>2016</v>
      </c>
      <c r="D3230" t="s">
        <v>91</v>
      </c>
      <c r="E3230" t="s">
        <v>30</v>
      </c>
      <c r="F3230" t="s">
        <v>31</v>
      </c>
      <c r="G3230" t="s">
        <v>77</v>
      </c>
      <c r="H3230" s="1">
        <v>114</v>
      </c>
      <c r="I3230" s="1">
        <v>107</v>
      </c>
      <c r="J3230" s="1">
        <v>139</v>
      </c>
      <c r="K3230" s="2">
        <v>1752</v>
      </c>
      <c r="L3230" s="3">
        <v>1594.32</v>
      </c>
      <c r="M3230" s="4">
        <v>153.75200000000001</v>
      </c>
      <c r="N3230" s="5">
        <v>143.37066496</v>
      </c>
      <c r="O3230" s="6">
        <v>0</v>
      </c>
    </row>
    <row r="3231" spans="1:15" x14ac:dyDescent="0.2">
      <c r="A3231" t="s">
        <v>48</v>
      </c>
      <c r="B3231" t="s">
        <v>49</v>
      </c>
      <c r="C3231">
        <v>2016</v>
      </c>
      <c r="D3231" t="s">
        <v>91</v>
      </c>
      <c r="E3231" t="s">
        <v>30</v>
      </c>
      <c r="F3231" t="s">
        <v>32</v>
      </c>
      <c r="G3231" t="s">
        <v>78</v>
      </c>
      <c r="H3231" s="1">
        <v>114</v>
      </c>
      <c r="I3231" s="1">
        <v>105</v>
      </c>
      <c r="J3231" s="1">
        <v>136</v>
      </c>
      <c r="K3231" s="2">
        <v>1754</v>
      </c>
      <c r="L3231" s="3">
        <v>1771.54</v>
      </c>
      <c r="M3231" s="4">
        <v>136.49600000000001</v>
      </c>
      <c r="N3231" s="5">
        <v>134.44310016</v>
      </c>
      <c r="O3231" s="6">
        <v>0</v>
      </c>
    </row>
    <row r="3232" spans="1:15" x14ac:dyDescent="0.2">
      <c r="A3232" t="s">
        <v>48</v>
      </c>
      <c r="B3232" t="s">
        <v>49</v>
      </c>
      <c r="C3232">
        <v>2016</v>
      </c>
      <c r="D3232" t="s">
        <v>91</v>
      </c>
      <c r="E3232" t="s">
        <v>30</v>
      </c>
      <c r="F3232" t="s">
        <v>33</v>
      </c>
      <c r="G3232" t="s">
        <v>79</v>
      </c>
      <c r="H3232" s="1">
        <v>110</v>
      </c>
      <c r="I3232" s="1">
        <v>105</v>
      </c>
      <c r="J3232" s="1">
        <v>125</v>
      </c>
      <c r="K3232" s="2">
        <v>1856</v>
      </c>
      <c r="L3232" s="3">
        <v>1521.92</v>
      </c>
      <c r="M3232" s="4">
        <v>159.065</v>
      </c>
      <c r="N3232" s="5">
        <v>162.34969225</v>
      </c>
      <c r="O3232" s="6">
        <v>0</v>
      </c>
    </row>
    <row r="3233" spans="1:15" x14ac:dyDescent="0.2">
      <c r="A3233" t="s">
        <v>48</v>
      </c>
      <c r="B3233" t="s">
        <v>49</v>
      </c>
      <c r="C3233">
        <v>2016</v>
      </c>
      <c r="D3233" t="s">
        <v>91</v>
      </c>
      <c r="E3233" t="s">
        <v>30</v>
      </c>
      <c r="F3233" t="s">
        <v>34</v>
      </c>
      <c r="G3233" t="s">
        <v>80</v>
      </c>
      <c r="H3233" s="1">
        <v>111</v>
      </c>
      <c r="I3233" s="1">
        <v>105</v>
      </c>
      <c r="J3233" s="1">
        <v>147</v>
      </c>
      <c r="K3233" s="2">
        <v>1859</v>
      </c>
      <c r="L3233" s="3">
        <v>1468.61</v>
      </c>
      <c r="M3233" s="4">
        <v>176.50700000000001</v>
      </c>
      <c r="N3233" s="5">
        <v>177.40189049</v>
      </c>
      <c r="O3233" s="6">
        <v>0</v>
      </c>
    </row>
    <row r="3234" spans="1:15" x14ac:dyDescent="0.2">
      <c r="A3234" t="s">
        <v>48</v>
      </c>
      <c r="B3234" t="s">
        <v>49</v>
      </c>
      <c r="C3234">
        <v>2016</v>
      </c>
      <c r="D3234" t="s">
        <v>91</v>
      </c>
      <c r="E3234" t="s">
        <v>30</v>
      </c>
      <c r="F3234" t="s">
        <v>35</v>
      </c>
      <c r="G3234" t="s">
        <v>81</v>
      </c>
      <c r="H3234" s="1">
        <v>109</v>
      </c>
      <c r="I3234" s="1">
        <v>102</v>
      </c>
      <c r="J3234" s="1">
        <v>128</v>
      </c>
      <c r="K3234" s="2">
        <v>1888</v>
      </c>
      <c r="L3234" s="3">
        <v>1925.76</v>
      </c>
      <c r="M3234" s="4">
        <v>162.18100000000001</v>
      </c>
      <c r="N3234" s="5">
        <v>137.56030239</v>
      </c>
      <c r="O3234" s="6">
        <v>0</v>
      </c>
    </row>
    <row r="3235" spans="1:15" x14ac:dyDescent="0.2">
      <c r="A3235" t="s">
        <v>48</v>
      </c>
      <c r="B3235" t="s">
        <v>49</v>
      </c>
      <c r="C3235">
        <v>2016</v>
      </c>
      <c r="D3235" t="s">
        <v>91</v>
      </c>
      <c r="E3235" t="s">
        <v>30</v>
      </c>
      <c r="F3235" t="s">
        <v>36</v>
      </c>
      <c r="G3235" t="s">
        <v>82</v>
      </c>
      <c r="H3235" s="1">
        <v>97</v>
      </c>
      <c r="I3235" s="1">
        <v>92</v>
      </c>
      <c r="J3235" s="1">
        <v>113</v>
      </c>
      <c r="K3235" s="2">
        <v>2485</v>
      </c>
      <c r="L3235" s="3">
        <v>1988</v>
      </c>
      <c r="M3235" s="4">
        <v>270.56000000000103</v>
      </c>
      <c r="N3235" s="5">
        <v>269.36953600000197</v>
      </c>
      <c r="O3235" s="6">
        <v>0</v>
      </c>
    </row>
    <row r="3236" spans="1:15" x14ac:dyDescent="0.2">
      <c r="A3236" t="s">
        <v>48</v>
      </c>
      <c r="B3236" t="s">
        <v>49</v>
      </c>
      <c r="C3236">
        <v>2016</v>
      </c>
      <c r="D3236" t="s">
        <v>91</v>
      </c>
      <c r="E3236" t="s">
        <v>37</v>
      </c>
      <c r="F3236" t="s">
        <v>38</v>
      </c>
      <c r="G3236" t="s">
        <v>83</v>
      </c>
      <c r="H3236" s="1">
        <v>113</v>
      </c>
      <c r="I3236" s="1">
        <v>106</v>
      </c>
      <c r="J3236" s="1">
        <v>141</v>
      </c>
      <c r="K3236" s="2">
        <v>1844</v>
      </c>
      <c r="L3236" s="3">
        <v>1733.36</v>
      </c>
      <c r="M3236" s="4">
        <v>80.898199999999903</v>
      </c>
      <c r="N3236" s="5">
        <v>80.815845632399899</v>
      </c>
      <c r="O3236" s="6">
        <v>0</v>
      </c>
    </row>
    <row r="3237" spans="1:15" x14ac:dyDescent="0.2">
      <c r="A3237" t="s">
        <v>48</v>
      </c>
      <c r="B3237" t="s">
        <v>49</v>
      </c>
      <c r="C3237">
        <v>2016</v>
      </c>
      <c r="D3237" t="s">
        <v>91</v>
      </c>
      <c r="E3237" t="s">
        <v>37</v>
      </c>
      <c r="F3237" t="s">
        <v>39</v>
      </c>
      <c r="G3237" t="s">
        <v>84</v>
      </c>
      <c r="H3237" s="1">
        <v>109</v>
      </c>
      <c r="I3237" s="1">
        <v>100</v>
      </c>
      <c r="J3237" s="1">
        <v>134</v>
      </c>
      <c r="K3237" s="2">
        <v>1798</v>
      </c>
      <c r="L3237" s="3">
        <v>1492.34</v>
      </c>
      <c r="M3237" s="4">
        <v>45.257199999999997</v>
      </c>
      <c r="N3237" s="5">
        <v>39.709934481600001</v>
      </c>
      <c r="O3237" s="6">
        <v>0</v>
      </c>
    </row>
    <row r="3238" spans="1:15" x14ac:dyDescent="0.2">
      <c r="A3238" t="s">
        <v>48</v>
      </c>
      <c r="B3238" t="s">
        <v>49</v>
      </c>
      <c r="C3238">
        <v>2016</v>
      </c>
      <c r="D3238" t="s">
        <v>91</v>
      </c>
      <c r="E3238" t="s">
        <v>37</v>
      </c>
      <c r="F3238" t="s">
        <v>40</v>
      </c>
      <c r="G3238" t="s">
        <v>85</v>
      </c>
      <c r="H3238" s="1">
        <v>76</v>
      </c>
      <c r="I3238" s="1">
        <v>71</v>
      </c>
      <c r="J3238" s="1">
        <v>88</v>
      </c>
      <c r="K3238" s="2">
        <v>1315</v>
      </c>
      <c r="L3238" s="3">
        <v>1196.6500000000001</v>
      </c>
      <c r="M3238" s="4">
        <v>151.68430000000001</v>
      </c>
      <c r="N3238" s="5">
        <v>172.44123466490001</v>
      </c>
      <c r="O3238" s="6">
        <v>0</v>
      </c>
    </row>
    <row r="3239" spans="1:15" x14ac:dyDescent="0.2">
      <c r="A3239" t="s">
        <v>48</v>
      </c>
      <c r="B3239" t="s">
        <v>49</v>
      </c>
      <c r="C3239">
        <v>2016</v>
      </c>
      <c r="D3239" t="s">
        <v>91</v>
      </c>
      <c r="E3239" t="s">
        <v>37</v>
      </c>
      <c r="F3239" t="s">
        <v>41</v>
      </c>
      <c r="G3239" t="s">
        <v>86</v>
      </c>
      <c r="H3239" s="1">
        <v>93</v>
      </c>
      <c r="I3239" s="1">
        <v>86</v>
      </c>
      <c r="J3239" s="1">
        <v>111</v>
      </c>
      <c r="K3239" s="2">
        <v>1613</v>
      </c>
      <c r="L3239" s="3">
        <v>1806.56</v>
      </c>
      <c r="M3239" s="4">
        <v>101.6219</v>
      </c>
      <c r="N3239" s="5">
        <v>89.811504403900003</v>
      </c>
      <c r="O3239" s="6">
        <v>0</v>
      </c>
    </row>
    <row r="3240" spans="1:15" x14ac:dyDescent="0.2">
      <c r="A3240" t="s">
        <v>48</v>
      </c>
      <c r="B3240" t="s">
        <v>49</v>
      </c>
      <c r="C3240">
        <v>2016</v>
      </c>
      <c r="D3240" t="s">
        <v>91</v>
      </c>
      <c r="E3240" t="s">
        <v>37</v>
      </c>
      <c r="F3240" t="s">
        <v>42</v>
      </c>
      <c r="G3240" t="s">
        <v>87</v>
      </c>
      <c r="H3240" s="1">
        <v>127</v>
      </c>
      <c r="I3240" s="1">
        <v>117</v>
      </c>
      <c r="J3240" s="1">
        <v>154</v>
      </c>
      <c r="K3240" s="2">
        <v>2123</v>
      </c>
      <c r="L3240" s="3">
        <v>1719.63</v>
      </c>
      <c r="M3240" s="4">
        <v>93.671899999999894</v>
      </c>
      <c r="N3240" s="5">
        <v>105.5419094961</v>
      </c>
      <c r="O3240" s="6">
        <v>0</v>
      </c>
    </row>
    <row r="3241" spans="1:15" x14ac:dyDescent="0.2">
      <c r="A3241" t="s">
        <v>48</v>
      </c>
      <c r="B3241" t="s">
        <v>49</v>
      </c>
      <c r="C3241">
        <v>2016</v>
      </c>
      <c r="D3241" t="s">
        <v>91</v>
      </c>
      <c r="E3241" t="s">
        <v>37</v>
      </c>
      <c r="F3241" t="s">
        <v>43</v>
      </c>
      <c r="G3241" t="s">
        <v>88</v>
      </c>
      <c r="H3241" s="1">
        <v>66</v>
      </c>
      <c r="I3241" s="1">
        <v>66</v>
      </c>
      <c r="J3241" s="1">
        <v>73</v>
      </c>
      <c r="K3241" s="2">
        <v>1045</v>
      </c>
      <c r="L3241" s="3">
        <v>992.75</v>
      </c>
      <c r="M3241" s="4">
        <v>183.13120000000001</v>
      </c>
      <c r="N3241" s="5">
        <v>151.7586278656</v>
      </c>
      <c r="O3241" s="6">
        <v>0</v>
      </c>
    </row>
    <row r="3242" spans="1:15" x14ac:dyDescent="0.2">
      <c r="A3242" t="s">
        <v>48</v>
      </c>
      <c r="B3242" t="s">
        <v>49</v>
      </c>
      <c r="C3242">
        <v>2016</v>
      </c>
      <c r="D3242" t="s">
        <v>92</v>
      </c>
      <c r="E3242" t="s">
        <v>16</v>
      </c>
      <c r="F3242" t="s">
        <v>17</v>
      </c>
      <c r="G3242" t="s">
        <v>65</v>
      </c>
      <c r="H3242" s="1">
        <v>67</v>
      </c>
      <c r="I3242" s="1">
        <v>65</v>
      </c>
      <c r="J3242" s="1">
        <v>71</v>
      </c>
      <c r="K3242" s="2">
        <v>1084.5999999999999</v>
      </c>
      <c r="L3242" s="3">
        <v>1047.7236</v>
      </c>
      <c r="M3242" s="4">
        <v>220.893</v>
      </c>
      <c r="N3242" s="5">
        <v>236.11915449</v>
      </c>
      <c r="O3242" s="6">
        <v>6.4908722109533495E-2</v>
      </c>
    </row>
    <row r="3243" spans="1:15" x14ac:dyDescent="0.2">
      <c r="A3243" t="s">
        <v>48</v>
      </c>
      <c r="B3243" t="s">
        <v>49</v>
      </c>
      <c r="C3243">
        <v>2016</v>
      </c>
      <c r="D3243" t="s">
        <v>92</v>
      </c>
      <c r="E3243" t="s">
        <v>16</v>
      </c>
      <c r="F3243" t="s">
        <v>18</v>
      </c>
      <c r="G3243" t="s">
        <v>66</v>
      </c>
      <c r="H3243" s="1">
        <v>68</v>
      </c>
      <c r="I3243" s="1">
        <v>63</v>
      </c>
      <c r="J3243" s="1">
        <v>78</v>
      </c>
      <c r="K3243" s="2">
        <v>1061.3</v>
      </c>
      <c r="L3243" s="3">
        <v>1181.2268999999999</v>
      </c>
      <c r="M3243" s="4">
        <v>218.13300000000001</v>
      </c>
      <c r="N3243" s="5">
        <v>187.30426310999999</v>
      </c>
      <c r="O3243" s="6">
        <v>6.4731932535569595E-2</v>
      </c>
    </row>
    <row r="3244" spans="1:15" x14ac:dyDescent="0.2">
      <c r="A3244" t="s">
        <v>48</v>
      </c>
      <c r="B3244" t="s">
        <v>49</v>
      </c>
      <c r="C3244">
        <v>2016</v>
      </c>
      <c r="D3244" t="s">
        <v>92</v>
      </c>
      <c r="E3244" t="s">
        <v>16</v>
      </c>
      <c r="F3244" t="s">
        <v>19</v>
      </c>
      <c r="G3244" t="s">
        <v>67</v>
      </c>
      <c r="H3244" s="1">
        <v>108</v>
      </c>
      <c r="I3244" s="1">
        <v>99</v>
      </c>
      <c r="J3244" s="1">
        <v>122</v>
      </c>
      <c r="K3244" s="2">
        <v>849.6</v>
      </c>
      <c r="L3244" s="3">
        <v>691.57439999999997</v>
      </c>
      <c r="M3244" s="4">
        <v>149.18600000000001</v>
      </c>
      <c r="N3244" s="5">
        <v>165.87394595999999</v>
      </c>
      <c r="O3244" s="6">
        <v>5.5790960451977401E-2</v>
      </c>
    </row>
    <row r="3245" spans="1:15" x14ac:dyDescent="0.2">
      <c r="A3245" t="s">
        <v>48</v>
      </c>
      <c r="B3245" t="s">
        <v>49</v>
      </c>
      <c r="C3245">
        <v>2016</v>
      </c>
      <c r="D3245" t="s">
        <v>92</v>
      </c>
      <c r="E3245" t="s">
        <v>16</v>
      </c>
      <c r="F3245" t="s">
        <v>20</v>
      </c>
      <c r="G3245" t="s">
        <v>68</v>
      </c>
      <c r="H3245" s="1">
        <v>98</v>
      </c>
      <c r="I3245" s="1">
        <v>93</v>
      </c>
      <c r="J3245" s="1">
        <v>117</v>
      </c>
      <c r="K3245" s="2">
        <v>881.6</v>
      </c>
      <c r="L3245" s="3">
        <v>904.52160000000094</v>
      </c>
      <c r="M3245" s="4">
        <v>118.539</v>
      </c>
      <c r="N3245" s="5">
        <v>117.99253521</v>
      </c>
      <c r="O3245" s="6">
        <v>6.7377495462794895E-2</v>
      </c>
    </row>
    <row r="3246" spans="1:15" x14ac:dyDescent="0.2">
      <c r="A3246" t="s">
        <v>48</v>
      </c>
      <c r="B3246" t="s">
        <v>49</v>
      </c>
      <c r="C3246">
        <v>2016</v>
      </c>
      <c r="D3246" t="s">
        <v>92</v>
      </c>
      <c r="E3246" t="s">
        <v>16</v>
      </c>
      <c r="F3246" t="s">
        <v>21</v>
      </c>
      <c r="G3246" t="s">
        <v>69</v>
      </c>
      <c r="H3246" s="1">
        <v>58</v>
      </c>
      <c r="I3246" s="1">
        <v>56</v>
      </c>
      <c r="J3246" s="1">
        <v>61</v>
      </c>
      <c r="K3246" s="2">
        <v>1948</v>
      </c>
      <c r="L3246" s="3">
        <v>1655.79999999999</v>
      </c>
      <c r="M3246" s="4">
        <v>389.01400000000001</v>
      </c>
      <c r="N3246" s="5">
        <v>404.62902195999999</v>
      </c>
      <c r="O3246" s="6">
        <v>6.6221765913757696E-2</v>
      </c>
    </row>
    <row r="3247" spans="1:15" x14ac:dyDescent="0.2">
      <c r="A3247" t="s">
        <v>48</v>
      </c>
      <c r="B3247" t="s">
        <v>49</v>
      </c>
      <c r="C3247">
        <v>2016</v>
      </c>
      <c r="D3247" t="s">
        <v>92</v>
      </c>
      <c r="E3247" t="s">
        <v>16</v>
      </c>
      <c r="F3247" t="s">
        <v>22</v>
      </c>
      <c r="G3247" t="s">
        <v>70</v>
      </c>
      <c r="H3247" s="1">
        <v>58</v>
      </c>
      <c r="I3247" s="1">
        <v>55</v>
      </c>
      <c r="J3247" s="1">
        <v>72</v>
      </c>
      <c r="K3247" s="2">
        <v>825.69999999999902</v>
      </c>
      <c r="L3247" s="3">
        <v>856.250899999995</v>
      </c>
      <c r="M3247" s="4">
        <v>162.25800000000001</v>
      </c>
      <c r="N3247" s="5">
        <v>170.78952563999999</v>
      </c>
      <c r="O3247" s="6">
        <v>6.8184570667312705E-2</v>
      </c>
    </row>
    <row r="3248" spans="1:15" x14ac:dyDescent="0.2">
      <c r="A3248" t="s">
        <v>48</v>
      </c>
      <c r="B3248" t="s">
        <v>49</v>
      </c>
      <c r="C3248">
        <v>2016</v>
      </c>
      <c r="D3248" t="s">
        <v>92</v>
      </c>
      <c r="E3248" t="s">
        <v>23</v>
      </c>
      <c r="F3248" t="s">
        <v>24</v>
      </c>
      <c r="G3248" t="s">
        <v>71</v>
      </c>
      <c r="H3248" s="1">
        <v>40</v>
      </c>
      <c r="I3248" s="1">
        <v>39</v>
      </c>
      <c r="J3248" s="1">
        <v>41</v>
      </c>
      <c r="K3248" s="2">
        <v>6177</v>
      </c>
      <c r="L3248" s="3">
        <v>5991.69</v>
      </c>
      <c r="M3248" s="4">
        <v>838.31359999999995</v>
      </c>
      <c r="N3248" s="5">
        <v>815.79314344959903</v>
      </c>
      <c r="O3248" s="6">
        <v>8.1431115428201403E-2</v>
      </c>
    </row>
    <row r="3249" spans="1:15" x14ac:dyDescent="0.2">
      <c r="A3249" t="s">
        <v>48</v>
      </c>
      <c r="B3249" t="s">
        <v>49</v>
      </c>
      <c r="C3249">
        <v>2016</v>
      </c>
      <c r="D3249" t="s">
        <v>92</v>
      </c>
      <c r="E3249" t="s">
        <v>23</v>
      </c>
      <c r="F3249" t="s">
        <v>25</v>
      </c>
      <c r="G3249" t="s">
        <v>72</v>
      </c>
      <c r="H3249" s="1">
        <v>30</v>
      </c>
      <c r="I3249" s="1">
        <v>30</v>
      </c>
      <c r="J3249" s="1">
        <v>33</v>
      </c>
      <c r="K3249" s="2">
        <v>13987</v>
      </c>
      <c r="L3249" s="3">
        <v>12868.04</v>
      </c>
      <c r="M3249" s="4">
        <v>2281.6882000000001</v>
      </c>
      <c r="N3249" s="5">
        <v>2206.1232501924101</v>
      </c>
      <c r="O3249" s="6">
        <v>4.9546007006506E-2</v>
      </c>
    </row>
    <row r="3250" spans="1:15" x14ac:dyDescent="0.2">
      <c r="A3250" t="s">
        <v>48</v>
      </c>
      <c r="B3250" t="s">
        <v>49</v>
      </c>
      <c r="C3250">
        <v>2016</v>
      </c>
      <c r="D3250" t="s">
        <v>92</v>
      </c>
      <c r="E3250" t="s">
        <v>23</v>
      </c>
      <c r="F3250" t="s">
        <v>26</v>
      </c>
      <c r="G3250" t="s">
        <v>73</v>
      </c>
      <c r="H3250" s="1">
        <v>41</v>
      </c>
      <c r="I3250" s="1">
        <v>39</v>
      </c>
      <c r="J3250" s="1">
        <v>44</v>
      </c>
      <c r="K3250" s="2">
        <v>5139.3</v>
      </c>
      <c r="L3250" s="3">
        <v>4404.3801000000403</v>
      </c>
      <c r="M3250" s="4">
        <v>769.18499999999995</v>
      </c>
      <c r="N3250" s="5">
        <v>660.07610774999796</v>
      </c>
      <c r="O3250" s="6">
        <v>6.4541863677932798E-2</v>
      </c>
    </row>
    <row r="3251" spans="1:15" x14ac:dyDescent="0.2">
      <c r="A3251" t="s">
        <v>48</v>
      </c>
      <c r="B3251" t="s">
        <v>49</v>
      </c>
      <c r="C3251">
        <v>2016</v>
      </c>
      <c r="D3251" t="s">
        <v>92</v>
      </c>
      <c r="E3251" t="s">
        <v>23</v>
      </c>
      <c r="F3251" t="s">
        <v>27</v>
      </c>
      <c r="G3251" t="s">
        <v>74</v>
      </c>
      <c r="H3251" s="1">
        <v>24</v>
      </c>
      <c r="I3251" s="1">
        <v>24</v>
      </c>
      <c r="J3251" s="1">
        <v>26</v>
      </c>
      <c r="K3251" s="2">
        <v>11088.2</v>
      </c>
      <c r="L3251" s="3">
        <v>11775.668400000101</v>
      </c>
      <c r="M3251" s="4">
        <v>1690.5288</v>
      </c>
      <c r="N3251" s="5">
        <v>1919.23706029441</v>
      </c>
      <c r="O3251" s="6">
        <v>5.4634656662037102E-2</v>
      </c>
    </row>
    <row r="3252" spans="1:15" x14ac:dyDescent="0.2">
      <c r="A3252" t="s">
        <v>48</v>
      </c>
      <c r="B3252" t="s">
        <v>49</v>
      </c>
      <c r="C3252">
        <v>2016</v>
      </c>
      <c r="D3252" t="s">
        <v>92</v>
      </c>
      <c r="E3252" t="s">
        <v>23</v>
      </c>
      <c r="F3252" t="s">
        <v>28</v>
      </c>
      <c r="G3252" t="s">
        <v>75</v>
      </c>
      <c r="H3252" s="1">
        <v>34</v>
      </c>
      <c r="I3252" s="1">
        <v>34</v>
      </c>
      <c r="J3252" s="1">
        <v>34</v>
      </c>
      <c r="K3252" s="2">
        <v>8862.1</v>
      </c>
      <c r="L3252" s="3">
        <v>7701.1648999999697</v>
      </c>
      <c r="M3252" s="4">
        <v>1376.2854</v>
      </c>
      <c r="N3252" s="5">
        <v>1421.5018805315899</v>
      </c>
      <c r="O3252" s="6">
        <v>5.71986323783302E-2</v>
      </c>
    </row>
    <row r="3253" spans="1:15" x14ac:dyDescent="0.2">
      <c r="A3253" t="s">
        <v>48</v>
      </c>
      <c r="B3253" t="s">
        <v>49</v>
      </c>
      <c r="C3253">
        <v>2016</v>
      </c>
      <c r="D3253" t="s">
        <v>92</v>
      </c>
      <c r="E3253" t="s">
        <v>23</v>
      </c>
      <c r="F3253" t="s">
        <v>29</v>
      </c>
      <c r="G3253" t="s">
        <v>76</v>
      </c>
      <c r="H3253" s="1">
        <v>29</v>
      </c>
      <c r="I3253" s="1">
        <v>29</v>
      </c>
      <c r="J3253" s="1">
        <v>30</v>
      </c>
      <c r="K3253" s="2">
        <v>16559</v>
      </c>
      <c r="L3253" s="3">
        <v>17386.95</v>
      </c>
      <c r="M3253" s="4">
        <v>2579.0295999999998</v>
      </c>
      <c r="N3253" s="5">
        <v>2088.2505832383999</v>
      </c>
      <c r="O3253" s="6">
        <v>5.9242707892988702E-2</v>
      </c>
    </row>
    <row r="3254" spans="1:15" x14ac:dyDescent="0.2">
      <c r="A3254" t="s">
        <v>48</v>
      </c>
      <c r="B3254" t="s">
        <v>49</v>
      </c>
      <c r="C3254">
        <v>2016</v>
      </c>
      <c r="D3254" t="s">
        <v>92</v>
      </c>
      <c r="E3254" t="s">
        <v>30</v>
      </c>
      <c r="F3254" t="s">
        <v>31</v>
      </c>
      <c r="G3254" t="s">
        <v>77</v>
      </c>
      <c r="H3254" s="1">
        <v>117</v>
      </c>
      <c r="I3254" s="1">
        <v>107</v>
      </c>
      <c r="J3254" s="1">
        <v>140</v>
      </c>
      <c r="K3254" s="2">
        <v>1768</v>
      </c>
      <c r="L3254" s="3">
        <v>1661.9199999999601</v>
      </c>
      <c r="M3254" s="4">
        <v>60.2334999999999</v>
      </c>
      <c r="N3254" s="5">
        <v>59.169475222499898</v>
      </c>
      <c r="O3254" s="6">
        <v>6.5045248868778105E-2</v>
      </c>
    </row>
    <row r="3255" spans="1:15" x14ac:dyDescent="0.2">
      <c r="A3255" t="s">
        <v>48</v>
      </c>
      <c r="B3255" t="s">
        <v>49</v>
      </c>
      <c r="C3255">
        <v>2016</v>
      </c>
      <c r="D3255" t="s">
        <v>92</v>
      </c>
      <c r="E3255" t="s">
        <v>30</v>
      </c>
      <c r="F3255" t="s">
        <v>32</v>
      </c>
      <c r="G3255" t="s">
        <v>78</v>
      </c>
      <c r="H3255" s="1">
        <v>110</v>
      </c>
      <c r="I3255" s="1">
        <v>104</v>
      </c>
      <c r="J3255" s="1">
        <v>138</v>
      </c>
      <c r="K3255" s="2">
        <v>1601.3</v>
      </c>
      <c r="L3255" s="3">
        <v>1606.1039000000301</v>
      </c>
      <c r="M3255" s="4">
        <v>18.697499999999899</v>
      </c>
      <c r="N3255" s="5">
        <v>21.258590062499898</v>
      </c>
      <c r="O3255" s="6">
        <v>7.0380315993255296E-2</v>
      </c>
    </row>
    <row r="3256" spans="1:15" x14ac:dyDescent="0.2">
      <c r="A3256" t="s">
        <v>48</v>
      </c>
      <c r="B3256" t="s">
        <v>49</v>
      </c>
      <c r="C3256">
        <v>2016</v>
      </c>
      <c r="D3256" t="s">
        <v>92</v>
      </c>
      <c r="E3256" t="s">
        <v>30</v>
      </c>
      <c r="F3256" t="s">
        <v>33</v>
      </c>
      <c r="G3256" t="s">
        <v>79</v>
      </c>
      <c r="H3256" s="1">
        <v>97</v>
      </c>
      <c r="I3256" s="1">
        <v>89</v>
      </c>
      <c r="J3256" s="1">
        <v>113</v>
      </c>
      <c r="K3256" s="2">
        <v>1726.9</v>
      </c>
      <c r="L3256" s="3">
        <v>1348.7089000000101</v>
      </c>
      <c r="M3256" s="4">
        <v>64.866500000000002</v>
      </c>
      <c r="N3256" s="5">
        <v>56.5204517775</v>
      </c>
      <c r="O3256" s="6">
        <v>6.2597718455035103E-2</v>
      </c>
    </row>
    <row r="3257" spans="1:15" x14ac:dyDescent="0.2">
      <c r="A3257" t="s">
        <v>48</v>
      </c>
      <c r="B3257" t="s">
        <v>49</v>
      </c>
      <c r="C3257">
        <v>2016</v>
      </c>
      <c r="D3257" t="s">
        <v>92</v>
      </c>
      <c r="E3257" t="s">
        <v>30</v>
      </c>
      <c r="F3257" t="s">
        <v>34</v>
      </c>
      <c r="G3257" t="s">
        <v>80</v>
      </c>
      <c r="H3257" s="1">
        <v>119</v>
      </c>
      <c r="I3257" s="1">
        <v>109</v>
      </c>
      <c r="J3257" s="1">
        <v>150</v>
      </c>
      <c r="K3257" s="2">
        <v>1807.1</v>
      </c>
      <c r="L3257" s="3">
        <v>1678.7959000000101</v>
      </c>
      <c r="M3257" s="4">
        <v>70.449499999999901</v>
      </c>
      <c r="N3257" s="5">
        <v>57.4519194975</v>
      </c>
      <c r="O3257" s="6">
        <v>5.8048807481600399E-2</v>
      </c>
    </row>
    <row r="3258" spans="1:15" x14ac:dyDescent="0.2">
      <c r="A3258" t="s">
        <v>48</v>
      </c>
      <c r="B3258" t="s">
        <v>49</v>
      </c>
      <c r="C3258">
        <v>2016</v>
      </c>
      <c r="D3258" t="s">
        <v>92</v>
      </c>
      <c r="E3258" t="s">
        <v>30</v>
      </c>
      <c r="F3258" t="s">
        <v>35</v>
      </c>
      <c r="G3258" t="s">
        <v>81</v>
      </c>
      <c r="H3258" s="1">
        <v>122</v>
      </c>
      <c r="I3258" s="1">
        <v>119</v>
      </c>
      <c r="J3258" s="1">
        <v>143</v>
      </c>
      <c r="K3258" s="2">
        <v>1975.9</v>
      </c>
      <c r="L3258" s="3">
        <v>1503.6598999999901</v>
      </c>
      <c r="M3258" s="4">
        <v>67.149000000000001</v>
      </c>
      <c r="N3258" s="5">
        <v>56.976597990000002</v>
      </c>
      <c r="O3258" s="6">
        <v>5.9770231287008403E-2</v>
      </c>
    </row>
    <row r="3259" spans="1:15" x14ac:dyDescent="0.2">
      <c r="A3259" t="s">
        <v>48</v>
      </c>
      <c r="B3259" t="s">
        <v>49</v>
      </c>
      <c r="C3259">
        <v>2016</v>
      </c>
      <c r="D3259" t="s">
        <v>92</v>
      </c>
      <c r="E3259" t="s">
        <v>30</v>
      </c>
      <c r="F3259" t="s">
        <v>36</v>
      </c>
      <c r="G3259" t="s">
        <v>82</v>
      </c>
      <c r="H3259" s="1">
        <v>97</v>
      </c>
      <c r="I3259" s="1">
        <v>92</v>
      </c>
      <c r="J3259" s="1">
        <v>113</v>
      </c>
      <c r="K3259" s="2">
        <v>2268.1</v>
      </c>
      <c r="L3259" s="3">
        <v>1993.6598999999901</v>
      </c>
      <c r="M3259" s="4">
        <v>129.48050000000001</v>
      </c>
      <c r="N3259" s="5">
        <v>102.96224619749999</v>
      </c>
      <c r="O3259" s="6">
        <v>5.4186323354349399E-2</v>
      </c>
    </row>
    <row r="3260" spans="1:15" x14ac:dyDescent="0.2">
      <c r="A3260" t="s">
        <v>48</v>
      </c>
      <c r="B3260" t="s">
        <v>49</v>
      </c>
      <c r="C3260">
        <v>2016</v>
      </c>
      <c r="D3260" t="s">
        <v>92</v>
      </c>
      <c r="E3260" t="s">
        <v>37</v>
      </c>
      <c r="F3260" t="s">
        <v>38</v>
      </c>
      <c r="G3260" t="s">
        <v>83</v>
      </c>
      <c r="H3260" s="1">
        <v>120</v>
      </c>
      <c r="I3260" s="1">
        <v>113</v>
      </c>
      <c r="J3260" s="1">
        <v>150</v>
      </c>
      <c r="K3260" s="2">
        <v>1849.2</v>
      </c>
      <c r="L3260" s="3">
        <v>1871.39039999995</v>
      </c>
      <c r="M3260" s="4">
        <v>-31.994399999999999</v>
      </c>
      <c r="N3260" s="5">
        <v>-34.552160313599899</v>
      </c>
      <c r="O3260" s="6">
        <v>6.2621674237508307E-2</v>
      </c>
    </row>
    <row r="3261" spans="1:15" x14ac:dyDescent="0.2">
      <c r="A3261" t="s">
        <v>48</v>
      </c>
      <c r="B3261" t="s">
        <v>49</v>
      </c>
      <c r="C3261">
        <v>2016</v>
      </c>
      <c r="D3261" t="s">
        <v>92</v>
      </c>
      <c r="E3261" t="s">
        <v>37</v>
      </c>
      <c r="F3261" t="s">
        <v>39</v>
      </c>
      <c r="G3261" t="s">
        <v>84</v>
      </c>
      <c r="H3261" s="1">
        <v>120</v>
      </c>
      <c r="I3261" s="1">
        <v>110</v>
      </c>
      <c r="J3261" s="1">
        <v>150</v>
      </c>
      <c r="K3261" s="2">
        <v>2085.6999999999998</v>
      </c>
      <c r="L3261" s="3">
        <v>1674.8171</v>
      </c>
      <c r="M3261" s="4">
        <v>-29.607799999999902</v>
      </c>
      <c r="N3261" s="5">
        <v>-31.268146208399902</v>
      </c>
      <c r="O3261" s="6">
        <v>6.3911396653401703E-2</v>
      </c>
    </row>
    <row r="3262" spans="1:15" x14ac:dyDescent="0.2">
      <c r="A3262" t="s">
        <v>48</v>
      </c>
      <c r="B3262" t="s">
        <v>49</v>
      </c>
      <c r="C3262">
        <v>2016</v>
      </c>
      <c r="D3262" t="s">
        <v>92</v>
      </c>
      <c r="E3262" t="s">
        <v>37</v>
      </c>
      <c r="F3262" t="s">
        <v>40</v>
      </c>
      <c r="G3262" t="s">
        <v>85</v>
      </c>
      <c r="H3262" s="1">
        <v>111</v>
      </c>
      <c r="I3262" s="1">
        <v>104</v>
      </c>
      <c r="J3262" s="1">
        <v>130</v>
      </c>
      <c r="K3262" s="2">
        <v>2103.4</v>
      </c>
      <c r="L3262" s="3">
        <v>2280.0855999999899</v>
      </c>
      <c r="M3262" s="4">
        <v>151.76439999999999</v>
      </c>
      <c r="N3262" s="5">
        <v>172.65385907359899</v>
      </c>
      <c r="O3262" s="6">
        <v>6.3991632594846498E-2</v>
      </c>
    </row>
    <row r="3263" spans="1:15" x14ac:dyDescent="0.2">
      <c r="A3263" t="s">
        <v>48</v>
      </c>
      <c r="B3263" t="s">
        <v>49</v>
      </c>
      <c r="C3263">
        <v>2016</v>
      </c>
      <c r="D3263" t="s">
        <v>92</v>
      </c>
      <c r="E3263" t="s">
        <v>37</v>
      </c>
      <c r="F3263" t="s">
        <v>41</v>
      </c>
      <c r="G3263" t="s">
        <v>86</v>
      </c>
      <c r="H3263" s="1">
        <v>102</v>
      </c>
      <c r="I3263" s="1">
        <v>95</v>
      </c>
      <c r="J3263" s="1">
        <v>121</v>
      </c>
      <c r="K3263" s="2">
        <v>1574.2</v>
      </c>
      <c r="L3263" s="3">
        <v>1240.4695999999999</v>
      </c>
      <c r="M3263" s="4">
        <v>-22.1219</v>
      </c>
      <c r="N3263" s="5">
        <v>-20.3251814039</v>
      </c>
      <c r="O3263" s="6">
        <v>6.5938254351416606E-2</v>
      </c>
    </row>
    <row r="3264" spans="1:15" x14ac:dyDescent="0.2">
      <c r="A3264" t="s">
        <v>48</v>
      </c>
      <c r="B3264" t="s">
        <v>49</v>
      </c>
      <c r="C3264">
        <v>2016</v>
      </c>
      <c r="D3264" t="s">
        <v>92</v>
      </c>
      <c r="E3264" t="s">
        <v>37</v>
      </c>
      <c r="F3264" t="s">
        <v>42</v>
      </c>
      <c r="G3264" t="s">
        <v>87</v>
      </c>
      <c r="H3264" s="1">
        <v>117</v>
      </c>
      <c r="I3264" s="1">
        <v>109</v>
      </c>
      <c r="J3264" s="1">
        <v>146</v>
      </c>
      <c r="K3264" s="2">
        <v>1884.6</v>
      </c>
      <c r="L3264" s="3">
        <v>1858.2156</v>
      </c>
      <c r="M3264" s="4">
        <v>-21.456</v>
      </c>
      <c r="N3264" s="5">
        <v>-19.856240639999999</v>
      </c>
      <c r="O3264" s="6">
        <v>6.3886235806006594E-2</v>
      </c>
    </row>
    <row r="3265" spans="1:15" x14ac:dyDescent="0.2">
      <c r="A3265" t="s">
        <v>48</v>
      </c>
      <c r="B3265" t="s">
        <v>49</v>
      </c>
      <c r="C3265">
        <v>2016</v>
      </c>
      <c r="D3265" t="s">
        <v>92</v>
      </c>
      <c r="E3265" t="s">
        <v>37</v>
      </c>
      <c r="F3265" t="s">
        <v>43</v>
      </c>
      <c r="G3265" t="s">
        <v>88</v>
      </c>
      <c r="H3265" s="1">
        <v>85</v>
      </c>
      <c r="I3265" s="1">
        <v>81</v>
      </c>
      <c r="J3265" s="1">
        <v>99</v>
      </c>
      <c r="K3265" s="2">
        <v>1423.7</v>
      </c>
      <c r="L3265" s="3">
        <v>1100.52009999999</v>
      </c>
      <c r="M3265" s="4">
        <v>171.29689999999999</v>
      </c>
      <c r="N3265" s="5">
        <v>162.22347450390001</v>
      </c>
      <c r="O3265" s="6">
        <v>7.1152630469902306E-2</v>
      </c>
    </row>
    <row r="3266" spans="1:15" x14ac:dyDescent="0.2">
      <c r="A3266" t="s">
        <v>48</v>
      </c>
      <c r="B3266" t="s">
        <v>49</v>
      </c>
      <c r="C3266">
        <v>2016</v>
      </c>
      <c r="D3266" t="s">
        <v>93</v>
      </c>
      <c r="E3266" t="s">
        <v>16</v>
      </c>
      <c r="F3266" t="s">
        <v>17</v>
      </c>
      <c r="G3266" t="s">
        <v>65</v>
      </c>
      <c r="H3266" s="1">
        <v>82</v>
      </c>
      <c r="I3266" s="1">
        <v>75</v>
      </c>
      <c r="J3266" s="1">
        <v>91</v>
      </c>
      <c r="K3266" s="2">
        <v>1305.8</v>
      </c>
      <c r="L3266" s="3">
        <v>1060.30959999999</v>
      </c>
      <c r="M3266" s="4">
        <v>261.34100000000001</v>
      </c>
      <c r="N3266" s="5">
        <v>210.79503718999999</v>
      </c>
      <c r="O3266" s="6">
        <v>6.0652473579414799E-2</v>
      </c>
    </row>
    <row r="3267" spans="1:15" x14ac:dyDescent="0.2">
      <c r="A3267" t="s">
        <v>48</v>
      </c>
      <c r="B3267" t="s">
        <v>49</v>
      </c>
      <c r="C3267">
        <v>2016</v>
      </c>
      <c r="D3267" t="s">
        <v>93</v>
      </c>
      <c r="E3267" t="s">
        <v>16</v>
      </c>
      <c r="F3267" t="s">
        <v>18</v>
      </c>
      <c r="G3267" t="s">
        <v>66</v>
      </c>
      <c r="H3267" s="1">
        <v>105</v>
      </c>
      <c r="I3267" s="1">
        <v>99</v>
      </c>
      <c r="J3267" s="1">
        <v>116</v>
      </c>
      <c r="K3267" s="2">
        <v>1562.3</v>
      </c>
      <c r="L3267" s="3">
        <v>1417.0060999999901</v>
      </c>
      <c r="M3267" s="4">
        <v>310.387</v>
      </c>
      <c r="N3267" s="5">
        <v>275.04323231000001</v>
      </c>
      <c r="O3267" s="6">
        <v>6.5736414261025403E-2</v>
      </c>
    </row>
    <row r="3268" spans="1:15" x14ac:dyDescent="0.2">
      <c r="A3268" t="s">
        <v>48</v>
      </c>
      <c r="B3268" t="s">
        <v>49</v>
      </c>
      <c r="C3268">
        <v>2016</v>
      </c>
      <c r="D3268" t="s">
        <v>93</v>
      </c>
      <c r="E3268" t="s">
        <v>16</v>
      </c>
      <c r="F3268" t="s">
        <v>19</v>
      </c>
      <c r="G3268" t="s">
        <v>67</v>
      </c>
      <c r="H3268" s="1">
        <v>131</v>
      </c>
      <c r="I3268" s="1">
        <v>122</v>
      </c>
      <c r="J3268" s="1">
        <v>157</v>
      </c>
      <c r="K3268" s="2">
        <v>1054.5999999999999</v>
      </c>
      <c r="L3268" s="3">
        <v>900.62839999999903</v>
      </c>
      <c r="M3268" s="4">
        <v>176.51499999999999</v>
      </c>
      <c r="N3268" s="5">
        <v>157.95444775000001</v>
      </c>
      <c r="O3268" s="6">
        <v>6.4858714204437701E-2</v>
      </c>
    </row>
    <row r="3269" spans="1:15" x14ac:dyDescent="0.2">
      <c r="A3269" t="s">
        <v>48</v>
      </c>
      <c r="B3269" t="s">
        <v>49</v>
      </c>
      <c r="C3269">
        <v>2016</v>
      </c>
      <c r="D3269" t="s">
        <v>93</v>
      </c>
      <c r="E3269" t="s">
        <v>16</v>
      </c>
      <c r="F3269" t="s">
        <v>20</v>
      </c>
      <c r="G3269" t="s">
        <v>68</v>
      </c>
      <c r="H3269" s="1">
        <v>103</v>
      </c>
      <c r="I3269" s="1">
        <v>96</v>
      </c>
      <c r="J3269" s="1">
        <v>115</v>
      </c>
      <c r="K3269" s="2">
        <v>878.9</v>
      </c>
      <c r="L3269" s="3">
        <v>791.88889999999799</v>
      </c>
      <c r="M3269" s="4">
        <v>134.32499999999999</v>
      </c>
      <c r="N3269" s="5">
        <v>129.38855624999999</v>
      </c>
      <c r="O3269" s="6">
        <v>4.7900785072249402E-2</v>
      </c>
    </row>
    <row r="3270" spans="1:15" x14ac:dyDescent="0.2">
      <c r="A3270" t="s">
        <v>48</v>
      </c>
      <c r="B3270" t="s">
        <v>49</v>
      </c>
      <c r="C3270">
        <v>2016</v>
      </c>
      <c r="D3270" t="s">
        <v>93</v>
      </c>
      <c r="E3270" t="s">
        <v>16</v>
      </c>
      <c r="F3270" t="s">
        <v>21</v>
      </c>
      <c r="G3270" t="s">
        <v>69</v>
      </c>
      <c r="H3270" s="1">
        <v>88</v>
      </c>
      <c r="I3270" s="1">
        <v>81</v>
      </c>
      <c r="J3270" s="1">
        <v>95</v>
      </c>
      <c r="K3270" s="2">
        <v>3189.6</v>
      </c>
      <c r="L3270" s="3">
        <v>3559.5936000000402</v>
      </c>
      <c r="M3270" s="4">
        <v>680.63899999999899</v>
      </c>
      <c r="N3270" s="5">
        <v>540.16191679000406</v>
      </c>
      <c r="O3270" s="6">
        <v>4.7466766992726298E-2</v>
      </c>
    </row>
    <row r="3271" spans="1:15" x14ac:dyDescent="0.2">
      <c r="A3271" t="s">
        <v>48</v>
      </c>
      <c r="B3271" t="s">
        <v>49</v>
      </c>
      <c r="C3271">
        <v>2016</v>
      </c>
      <c r="D3271" t="s">
        <v>93</v>
      </c>
      <c r="E3271" t="s">
        <v>16</v>
      </c>
      <c r="F3271" t="s">
        <v>22</v>
      </c>
      <c r="G3271" t="s">
        <v>70</v>
      </c>
      <c r="H3271" s="1">
        <v>50</v>
      </c>
      <c r="I3271" s="1">
        <v>47</v>
      </c>
      <c r="J3271" s="1">
        <v>60</v>
      </c>
      <c r="K3271" s="2">
        <v>710.3</v>
      </c>
      <c r="L3271" s="3">
        <v>622.93309999999997</v>
      </c>
      <c r="M3271" s="4">
        <v>142.369</v>
      </c>
      <c r="N3271" s="5">
        <v>121.91199838999999</v>
      </c>
      <c r="O3271" s="6">
        <v>6.4339011685203396E-2</v>
      </c>
    </row>
    <row r="3272" spans="1:15" x14ac:dyDescent="0.2">
      <c r="A3272" t="s">
        <v>48</v>
      </c>
      <c r="B3272" t="s">
        <v>49</v>
      </c>
      <c r="C3272">
        <v>2016</v>
      </c>
      <c r="D3272" t="s">
        <v>93</v>
      </c>
      <c r="E3272" t="s">
        <v>23</v>
      </c>
      <c r="F3272" t="s">
        <v>24</v>
      </c>
      <c r="G3272" t="s">
        <v>71</v>
      </c>
      <c r="H3272" s="1">
        <v>58</v>
      </c>
      <c r="I3272" s="1">
        <v>56</v>
      </c>
      <c r="J3272" s="1">
        <v>62</v>
      </c>
      <c r="K3272" s="2">
        <v>12068</v>
      </c>
      <c r="L3272" s="3">
        <v>11826.64</v>
      </c>
      <c r="M3272" s="4">
        <v>1741.3358000000001</v>
      </c>
      <c r="N3272" s="5">
        <v>1439.46130838361</v>
      </c>
      <c r="O3272" s="6">
        <v>5.81703679151475E-2</v>
      </c>
    </row>
    <row r="3273" spans="1:15" x14ac:dyDescent="0.2">
      <c r="A3273" t="s">
        <v>48</v>
      </c>
      <c r="B3273" t="s">
        <v>49</v>
      </c>
      <c r="C3273">
        <v>2016</v>
      </c>
      <c r="D3273" t="s">
        <v>93</v>
      </c>
      <c r="E3273" t="s">
        <v>23</v>
      </c>
      <c r="F3273" t="s">
        <v>25</v>
      </c>
      <c r="G3273" t="s">
        <v>72</v>
      </c>
      <c r="H3273" s="1">
        <v>37</v>
      </c>
      <c r="I3273" s="1">
        <v>37</v>
      </c>
      <c r="J3273" s="1">
        <v>37</v>
      </c>
      <c r="K3273" s="2">
        <v>14228</v>
      </c>
      <c r="L3273" s="3">
        <v>15793.08</v>
      </c>
      <c r="M3273" s="4">
        <v>2353.3806</v>
      </c>
      <c r="N3273" s="5">
        <v>1850.21370743638</v>
      </c>
      <c r="O3273" s="6">
        <v>5.0745009839752601E-2</v>
      </c>
    </row>
    <row r="3274" spans="1:15" x14ac:dyDescent="0.2">
      <c r="A3274" t="s">
        <v>48</v>
      </c>
      <c r="B3274" t="s">
        <v>49</v>
      </c>
      <c r="C3274">
        <v>2016</v>
      </c>
      <c r="D3274" t="s">
        <v>93</v>
      </c>
      <c r="E3274" t="s">
        <v>23</v>
      </c>
      <c r="F3274" t="s">
        <v>26</v>
      </c>
      <c r="G3274" t="s">
        <v>73</v>
      </c>
      <c r="H3274" s="1">
        <v>53</v>
      </c>
      <c r="I3274" s="1">
        <v>52</v>
      </c>
      <c r="J3274" s="1">
        <v>56</v>
      </c>
      <c r="K3274" s="2">
        <v>6857.2</v>
      </c>
      <c r="L3274" s="3">
        <v>7693.7784000000502</v>
      </c>
      <c r="M3274" s="4">
        <v>1117.2326</v>
      </c>
      <c r="N3274" s="5">
        <v>891.18739697238505</v>
      </c>
      <c r="O3274" s="6">
        <v>4.8387096774193603E-2</v>
      </c>
    </row>
    <row r="3275" spans="1:15" x14ac:dyDescent="0.2">
      <c r="A3275" t="s">
        <v>48</v>
      </c>
      <c r="B3275" t="s">
        <v>49</v>
      </c>
      <c r="C3275">
        <v>2016</v>
      </c>
      <c r="D3275" t="s">
        <v>93</v>
      </c>
      <c r="E3275" t="s">
        <v>23</v>
      </c>
      <c r="F3275" t="s">
        <v>27</v>
      </c>
      <c r="G3275" t="s">
        <v>74</v>
      </c>
      <c r="H3275" s="1">
        <v>43</v>
      </c>
      <c r="I3275" s="1">
        <v>43</v>
      </c>
      <c r="J3275" s="1">
        <v>44</v>
      </c>
      <c r="K3275" s="2">
        <v>16278.8</v>
      </c>
      <c r="L3275" s="3">
        <v>13055.597599999801</v>
      </c>
      <c r="M3275" s="4">
        <v>2586.8724000000002</v>
      </c>
      <c r="N3275" s="5">
        <v>2383.2234571823701</v>
      </c>
      <c r="O3275" s="6">
        <v>5.27803032164533E-2</v>
      </c>
    </row>
    <row r="3276" spans="1:15" x14ac:dyDescent="0.2">
      <c r="A3276" t="s">
        <v>48</v>
      </c>
      <c r="B3276" t="s">
        <v>49</v>
      </c>
      <c r="C3276">
        <v>2016</v>
      </c>
      <c r="D3276" t="s">
        <v>93</v>
      </c>
      <c r="E3276" t="s">
        <v>23</v>
      </c>
      <c r="F3276" t="s">
        <v>28</v>
      </c>
      <c r="G3276" t="s">
        <v>75</v>
      </c>
      <c r="H3276" s="1">
        <v>49</v>
      </c>
      <c r="I3276" s="1">
        <v>45</v>
      </c>
      <c r="J3276" s="1">
        <v>49</v>
      </c>
      <c r="K3276" s="2">
        <v>13883.1</v>
      </c>
      <c r="L3276" s="3">
        <v>15007.631100000001</v>
      </c>
      <c r="M3276" s="4">
        <v>2225.0623999999998</v>
      </c>
      <c r="N3276" s="5">
        <v>2067.91959306237</v>
      </c>
      <c r="O3276" s="6">
        <v>5.4735613803833398E-2</v>
      </c>
    </row>
    <row r="3277" spans="1:15" x14ac:dyDescent="0.2">
      <c r="A3277" t="s">
        <v>48</v>
      </c>
      <c r="B3277" t="s">
        <v>49</v>
      </c>
      <c r="C3277">
        <v>2016</v>
      </c>
      <c r="D3277" t="s">
        <v>93</v>
      </c>
      <c r="E3277" t="s">
        <v>23</v>
      </c>
      <c r="F3277" t="s">
        <v>29</v>
      </c>
      <c r="G3277" t="s">
        <v>76</v>
      </c>
      <c r="H3277" s="1">
        <v>48</v>
      </c>
      <c r="I3277" s="1">
        <v>47</v>
      </c>
      <c r="J3277" s="1">
        <v>50</v>
      </c>
      <c r="K3277" s="2">
        <v>24262</v>
      </c>
      <c r="L3277" s="3">
        <v>27416.06</v>
      </c>
      <c r="M3277" s="4">
        <v>4134.1848</v>
      </c>
      <c r="N3277" s="5">
        <v>3465.0752584894899</v>
      </c>
      <c r="O3277" s="6">
        <v>4.8141126040722099E-2</v>
      </c>
    </row>
    <row r="3278" spans="1:15" x14ac:dyDescent="0.2">
      <c r="A3278" t="s">
        <v>48</v>
      </c>
      <c r="B3278" t="s">
        <v>49</v>
      </c>
      <c r="C3278">
        <v>2016</v>
      </c>
      <c r="D3278" t="s">
        <v>93</v>
      </c>
      <c r="E3278" t="s">
        <v>30</v>
      </c>
      <c r="F3278" t="s">
        <v>31</v>
      </c>
      <c r="G3278" t="s">
        <v>77</v>
      </c>
      <c r="H3278" s="1">
        <v>137</v>
      </c>
      <c r="I3278" s="1">
        <v>129</v>
      </c>
      <c r="J3278" s="1">
        <v>159</v>
      </c>
      <c r="K3278" s="2">
        <v>1872.5</v>
      </c>
      <c r="L3278" s="3">
        <v>1975.48750000002</v>
      </c>
      <c r="M3278" s="4">
        <v>63.639499999999899</v>
      </c>
      <c r="N3278" s="5">
        <v>56.232180397500002</v>
      </c>
      <c r="O3278" s="6">
        <v>5.7943925233644798E-2</v>
      </c>
    </row>
    <row r="3279" spans="1:15" x14ac:dyDescent="0.2">
      <c r="A3279" t="s">
        <v>48</v>
      </c>
      <c r="B3279" t="s">
        <v>49</v>
      </c>
      <c r="C3279">
        <v>2016</v>
      </c>
      <c r="D3279" t="s">
        <v>93</v>
      </c>
      <c r="E3279" t="s">
        <v>30</v>
      </c>
      <c r="F3279" t="s">
        <v>32</v>
      </c>
      <c r="G3279" t="s">
        <v>78</v>
      </c>
      <c r="H3279" s="1">
        <v>146</v>
      </c>
      <c r="I3279" s="1">
        <v>134</v>
      </c>
      <c r="J3279" s="1">
        <v>171</v>
      </c>
      <c r="K3279" s="2">
        <v>2025.5</v>
      </c>
      <c r="L3279" s="3">
        <v>1691.2925</v>
      </c>
      <c r="M3279" s="4">
        <v>38.521500000000003</v>
      </c>
      <c r="N3279" s="5">
        <v>36.796314622499899</v>
      </c>
      <c r="O3279" s="6">
        <v>6.2453715132066101E-2</v>
      </c>
    </row>
    <row r="3280" spans="1:15" x14ac:dyDescent="0.2">
      <c r="A3280" t="s">
        <v>48</v>
      </c>
      <c r="B3280" t="s">
        <v>49</v>
      </c>
      <c r="C3280">
        <v>2016</v>
      </c>
      <c r="D3280" t="s">
        <v>93</v>
      </c>
      <c r="E3280" t="s">
        <v>30</v>
      </c>
      <c r="F3280" t="s">
        <v>33</v>
      </c>
      <c r="G3280" t="s">
        <v>79</v>
      </c>
      <c r="H3280" s="1">
        <v>127</v>
      </c>
      <c r="I3280" s="1">
        <v>115</v>
      </c>
      <c r="J3280" s="1">
        <v>152</v>
      </c>
      <c r="K3280" s="2">
        <v>2180.1</v>
      </c>
      <c r="L3280" s="3">
        <v>2378.4890999999802</v>
      </c>
      <c r="M3280" s="4">
        <v>67.957499999999897</v>
      </c>
      <c r="N3280" s="5">
        <v>72.006068062499907</v>
      </c>
      <c r="O3280" s="6">
        <v>6.1877895509380297E-2</v>
      </c>
    </row>
    <row r="3281" spans="1:15" x14ac:dyDescent="0.2">
      <c r="A3281" t="s">
        <v>48</v>
      </c>
      <c r="B3281" t="s">
        <v>49</v>
      </c>
      <c r="C3281">
        <v>2016</v>
      </c>
      <c r="D3281" t="s">
        <v>93</v>
      </c>
      <c r="E3281" t="s">
        <v>30</v>
      </c>
      <c r="F3281" t="s">
        <v>34</v>
      </c>
      <c r="G3281" t="s">
        <v>80</v>
      </c>
      <c r="H3281" s="1">
        <v>133</v>
      </c>
      <c r="I3281" s="1">
        <v>127</v>
      </c>
      <c r="J3281" s="1">
        <v>170</v>
      </c>
      <c r="K3281" s="2">
        <v>2025.6</v>
      </c>
      <c r="L3281" s="3">
        <v>1689.35039999999</v>
      </c>
      <c r="M3281" s="4">
        <v>71.116</v>
      </c>
      <c r="N3281" s="5">
        <v>57.52146544</v>
      </c>
      <c r="O3281" s="6">
        <v>6.0426540284360203E-2</v>
      </c>
    </row>
    <row r="3282" spans="1:15" x14ac:dyDescent="0.2">
      <c r="A3282" t="s">
        <v>48</v>
      </c>
      <c r="B3282" t="s">
        <v>49</v>
      </c>
      <c r="C3282">
        <v>2016</v>
      </c>
      <c r="D3282" t="s">
        <v>93</v>
      </c>
      <c r="E3282" t="s">
        <v>30</v>
      </c>
      <c r="F3282" t="s">
        <v>35</v>
      </c>
      <c r="G3282" t="s">
        <v>81</v>
      </c>
      <c r="H3282" s="1">
        <v>131</v>
      </c>
      <c r="I3282" s="1">
        <v>123</v>
      </c>
      <c r="J3282" s="1">
        <v>157</v>
      </c>
      <c r="K3282" s="2">
        <v>2248.8000000000002</v>
      </c>
      <c r="L3282" s="3">
        <v>1983.4416000000399</v>
      </c>
      <c r="M3282" s="4">
        <v>78.889499999999899</v>
      </c>
      <c r="N3282" s="5">
        <v>72.665512897499994</v>
      </c>
      <c r="O3282" s="6">
        <v>5.8342226965492801E-2</v>
      </c>
    </row>
    <row r="3283" spans="1:15" x14ac:dyDescent="0.2">
      <c r="A3283" t="s">
        <v>48</v>
      </c>
      <c r="B3283" t="s">
        <v>49</v>
      </c>
      <c r="C3283">
        <v>2016</v>
      </c>
      <c r="D3283" t="s">
        <v>93</v>
      </c>
      <c r="E3283" t="s">
        <v>30</v>
      </c>
      <c r="F3283" t="s">
        <v>36</v>
      </c>
      <c r="G3283" t="s">
        <v>82</v>
      </c>
      <c r="H3283" s="1">
        <v>120</v>
      </c>
      <c r="I3283" s="1">
        <v>110</v>
      </c>
      <c r="J3283" s="1">
        <v>144</v>
      </c>
      <c r="K3283" s="2">
        <v>2923.3</v>
      </c>
      <c r="L3283" s="3">
        <v>2300.6370999998999</v>
      </c>
      <c r="M3283" s="4">
        <v>151.6395</v>
      </c>
      <c r="N3283" s="5">
        <v>172.3223696025</v>
      </c>
      <c r="O3283" s="6">
        <v>5.7708753805630501E-2</v>
      </c>
    </row>
    <row r="3284" spans="1:15" x14ac:dyDescent="0.2">
      <c r="A3284" t="s">
        <v>48</v>
      </c>
      <c r="B3284" t="s">
        <v>49</v>
      </c>
      <c r="C3284">
        <v>2016</v>
      </c>
      <c r="D3284" t="s">
        <v>93</v>
      </c>
      <c r="E3284" t="s">
        <v>37</v>
      </c>
      <c r="F3284" t="s">
        <v>38</v>
      </c>
      <c r="G3284" t="s">
        <v>83</v>
      </c>
      <c r="H3284" s="1">
        <v>155</v>
      </c>
      <c r="I3284" s="1">
        <v>141</v>
      </c>
      <c r="J3284" s="1">
        <v>206</v>
      </c>
      <c r="K3284" s="2">
        <v>2583.1</v>
      </c>
      <c r="L3284" s="3">
        <v>2921.4860999999</v>
      </c>
      <c r="M3284" s="4">
        <v>-24.260300000000001</v>
      </c>
      <c r="N3284" s="5">
        <v>-21.771120439099999</v>
      </c>
      <c r="O3284" s="6">
        <v>5.5321125779102802E-2</v>
      </c>
    </row>
    <row r="3285" spans="1:15" x14ac:dyDescent="0.2">
      <c r="A3285" t="s">
        <v>48</v>
      </c>
      <c r="B3285" t="s">
        <v>49</v>
      </c>
      <c r="C3285">
        <v>2016</v>
      </c>
      <c r="D3285" t="s">
        <v>93</v>
      </c>
      <c r="E3285" t="s">
        <v>37</v>
      </c>
      <c r="F3285" t="s">
        <v>39</v>
      </c>
      <c r="G3285" t="s">
        <v>84</v>
      </c>
      <c r="H3285" s="1">
        <v>159</v>
      </c>
      <c r="I3285" s="1">
        <v>149</v>
      </c>
      <c r="J3285" s="1">
        <v>198</v>
      </c>
      <c r="K3285" s="2">
        <v>2623.4</v>
      </c>
      <c r="L3285" s="3">
        <v>2455.5024000000599</v>
      </c>
      <c r="M3285" s="4">
        <v>-47.150199999999998</v>
      </c>
      <c r="N3285" s="5">
        <v>-40.478352399599999</v>
      </c>
      <c r="O3285" s="6">
        <v>6.0074712205534897E-2</v>
      </c>
    </row>
    <row r="3286" spans="1:15" x14ac:dyDescent="0.2">
      <c r="A3286" t="s">
        <v>48</v>
      </c>
      <c r="B3286" t="s">
        <v>49</v>
      </c>
      <c r="C3286">
        <v>2016</v>
      </c>
      <c r="D3286" t="s">
        <v>93</v>
      </c>
      <c r="E3286" t="s">
        <v>37</v>
      </c>
      <c r="F3286" t="s">
        <v>40</v>
      </c>
      <c r="G3286" t="s">
        <v>85</v>
      </c>
      <c r="H3286" s="1">
        <v>120</v>
      </c>
      <c r="I3286" s="1">
        <v>113</v>
      </c>
      <c r="J3286" s="1">
        <v>133</v>
      </c>
      <c r="K3286" s="2">
        <v>2348.4</v>
      </c>
      <c r="L3286" s="3">
        <v>2498.69759999998</v>
      </c>
      <c r="M3286" s="4">
        <v>215.4819</v>
      </c>
      <c r="N3286" s="5">
        <v>218.67512627609901</v>
      </c>
      <c r="O3286" s="6">
        <v>6.0296371997956101E-2</v>
      </c>
    </row>
    <row r="3287" spans="1:15" x14ac:dyDescent="0.2">
      <c r="A3287" t="s">
        <v>48</v>
      </c>
      <c r="B3287" t="s">
        <v>49</v>
      </c>
      <c r="C3287">
        <v>2016</v>
      </c>
      <c r="D3287" t="s">
        <v>93</v>
      </c>
      <c r="E3287" t="s">
        <v>37</v>
      </c>
      <c r="F3287" t="s">
        <v>41</v>
      </c>
      <c r="G3287" t="s">
        <v>86</v>
      </c>
      <c r="H3287" s="1">
        <v>139</v>
      </c>
      <c r="I3287" s="1">
        <v>130</v>
      </c>
      <c r="J3287" s="1">
        <v>166</v>
      </c>
      <c r="K3287" s="2">
        <v>2217.6999999999998</v>
      </c>
      <c r="L3287" s="3">
        <v>1802.99009999998</v>
      </c>
      <c r="M3287" s="4">
        <v>9.1612000000000293</v>
      </c>
      <c r="N3287" s="5">
        <v>7.8638641456000196</v>
      </c>
      <c r="O3287" s="6">
        <v>5.87545655408757E-2</v>
      </c>
    </row>
    <row r="3288" spans="1:15" x14ac:dyDescent="0.2">
      <c r="A3288" t="s">
        <v>48</v>
      </c>
      <c r="B3288" t="s">
        <v>49</v>
      </c>
      <c r="C3288">
        <v>2016</v>
      </c>
      <c r="D3288" t="s">
        <v>93</v>
      </c>
      <c r="E3288" t="s">
        <v>37</v>
      </c>
      <c r="F3288" t="s">
        <v>42</v>
      </c>
      <c r="G3288" t="s">
        <v>87</v>
      </c>
      <c r="H3288" s="1">
        <v>135</v>
      </c>
      <c r="I3288" s="1">
        <v>122</v>
      </c>
      <c r="J3288" s="1">
        <v>160</v>
      </c>
      <c r="K3288" s="2">
        <v>2086.6999999999998</v>
      </c>
      <c r="L3288" s="3">
        <v>1654.7530999999899</v>
      </c>
      <c r="M3288" s="4">
        <v>-24.464200000000002</v>
      </c>
      <c r="N3288" s="5">
        <v>-24.5777628164</v>
      </c>
      <c r="O3288" s="6">
        <v>6.1484640820434103E-2</v>
      </c>
    </row>
    <row r="3289" spans="1:15" x14ac:dyDescent="0.2">
      <c r="A3289" t="s">
        <v>48</v>
      </c>
      <c r="B3289" t="s">
        <v>49</v>
      </c>
      <c r="C3289">
        <v>2016</v>
      </c>
      <c r="D3289" t="s">
        <v>93</v>
      </c>
      <c r="E3289" t="s">
        <v>37</v>
      </c>
      <c r="F3289" t="s">
        <v>43</v>
      </c>
      <c r="G3289" t="s">
        <v>88</v>
      </c>
      <c r="H3289" s="1">
        <v>101</v>
      </c>
      <c r="I3289" s="1">
        <v>93</v>
      </c>
      <c r="J3289" s="1">
        <v>114</v>
      </c>
      <c r="K3289" s="2">
        <v>1606.1</v>
      </c>
      <c r="L3289" s="3">
        <v>1363.57889999998</v>
      </c>
      <c r="M3289" s="4">
        <v>217.994</v>
      </c>
      <c r="N3289" s="5">
        <v>187.48791964</v>
      </c>
      <c r="O3289" s="6">
        <v>5.2860967561172999E-2</v>
      </c>
    </row>
    <row r="3290" spans="1:15" x14ac:dyDescent="0.2">
      <c r="A3290" t="s">
        <v>48</v>
      </c>
      <c r="B3290" t="s">
        <v>49</v>
      </c>
      <c r="C3290">
        <v>2016</v>
      </c>
      <c r="D3290" t="s">
        <v>94</v>
      </c>
      <c r="E3290" t="s">
        <v>16</v>
      </c>
      <c r="F3290" t="s">
        <v>17</v>
      </c>
      <c r="G3290" t="s">
        <v>65</v>
      </c>
      <c r="H3290" s="1">
        <v>87</v>
      </c>
      <c r="I3290" s="1">
        <v>81</v>
      </c>
      <c r="J3290" s="1">
        <v>95</v>
      </c>
      <c r="K3290" s="2">
        <v>1361</v>
      </c>
      <c r="L3290" s="3">
        <v>1129.6300000000001</v>
      </c>
      <c r="M3290" s="4">
        <v>332.97300000000001</v>
      </c>
      <c r="N3290" s="5">
        <v>283.11695271000002</v>
      </c>
      <c r="O3290" s="6">
        <v>0</v>
      </c>
    </row>
    <row r="3291" spans="1:15" x14ac:dyDescent="0.2">
      <c r="A3291" t="s">
        <v>48</v>
      </c>
      <c r="B3291" t="s">
        <v>49</v>
      </c>
      <c r="C3291">
        <v>2016</v>
      </c>
      <c r="D3291" t="s">
        <v>94</v>
      </c>
      <c r="E3291" t="s">
        <v>16</v>
      </c>
      <c r="F3291" t="s">
        <v>18</v>
      </c>
      <c r="G3291" t="s">
        <v>66</v>
      </c>
      <c r="H3291" s="1">
        <v>80</v>
      </c>
      <c r="I3291" s="1">
        <v>77</v>
      </c>
      <c r="J3291" s="1">
        <v>89</v>
      </c>
      <c r="K3291" s="2">
        <v>1288</v>
      </c>
      <c r="L3291" s="3">
        <v>1416.8</v>
      </c>
      <c r="M3291" s="4">
        <v>321.59300000000002</v>
      </c>
      <c r="N3291" s="5">
        <v>362.09120649000101</v>
      </c>
      <c r="O3291" s="6">
        <v>0</v>
      </c>
    </row>
    <row r="3292" spans="1:15" x14ac:dyDescent="0.2">
      <c r="A3292" t="s">
        <v>48</v>
      </c>
      <c r="B3292" t="s">
        <v>49</v>
      </c>
      <c r="C3292">
        <v>2016</v>
      </c>
      <c r="D3292" t="s">
        <v>94</v>
      </c>
      <c r="E3292" t="s">
        <v>16</v>
      </c>
      <c r="F3292" t="s">
        <v>19</v>
      </c>
      <c r="G3292" t="s">
        <v>67</v>
      </c>
      <c r="H3292" s="1">
        <v>107</v>
      </c>
      <c r="I3292" s="1">
        <v>100</v>
      </c>
      <c r="J3292" s="1">
        <v>122</v>
      </c>
      <c r="K3292" s="2">
        <v>939</v>
      </c>
      <c r="L3292" s="3">
        <v>816.93</v>
      </c>
      <c r="M3292" s="4">
        <v>207.77600000000001</v>
      </c>
      <c r="N3292" s="5">
        <v>234.32146176000001</v>
      </c>
      <c r="O3292" s="6">
        <v>0</v>
      </c>
    </row>
    <row r="3293" spans="1:15" x14ac:dyDescent="0.2">
      <c r="A3293" t="s">
        <v>48</v>
      </c>
      <c r="B3293" t="s">
        <v>49</v>
      </c>
      <c r="C3293">
        <v>2016</v>
      </c>
      <c r="D3293" t="s">
        <v>94</v>
      </c>
      <c r="E3293" t="s">
        <v>16</v>
      </c>
      <c r="F3293" t="s">
        <v>20</v>
      </c>
      <c r="G3293" t="s">
        <v>68</v>
      </c>
      <c r="H3293" s="1">
        <v>94</v>
      </c>
      <c r="I3293" s="1">
        <v>90</v>
      </c>
      <c r="J3293" s="1">
        <v>108</v>
      </c>
      <c r="K3293" s="2">
        <v>864</v>
      </c>
      <c r="L3293" s="3">
        <v>743.04</v>
      </c>
      <c r="M3293" s="4">
        <v>164.613</v>
      </c>
      <c r="N3293" s="5">
        <v>135.61971231000001</v>
      </c>
      <c r="O3293" s="6">
        <v>0</v>
      </c>
    </row>
    <row r="3294" spans="1:15" x14ac:dyDescent="0.2">
      <c r="A3294" t="s">
        <v>48</v>
      </c>
      <c r="B3294" t="s">
        <v>49</v>
      </c>
      <c r="C3294">
        <v>2016</v>
      </c>
      <c r="D3294" t="s">
        <v>94</v>
      </c>
      <c r="E3294" t="s">
        <v>16</v>
      </c>
      <c r="F3294" t="s">
        <v>21</v>
      </c>
      <c r="G3294" t="s">
        <v>69</v>
      </c>
      <c r="H3294" s="1">
        <v>69</v>
      </c>
      <c r="I3294" s="1">
        <v>64</v>
      </c>
      <c r="J3294" s="1">
        <v>76</v>
      </c>
      <c r="K3294" s="2">
        <v>2383</v>
      </c>
      <c r="L3294" s="3">
        <v>2073.21</v>
      </c>
      <c r="M3294" s="4">
        <v>597.04700000000003</v>
      </c>
      <c r="N3294" s="5">
        <v>615.239022089998</v>
      </c>
      <c r="O3294" s="6">
        <v>0</v>
      </c>
    </row>
    <row r="3295" spans="1:15" x14ac:dyDescent="0.2">
      <c r="A3295" t="s">
        <v>48</v>
      </c>
      <c r="B3295" t="s">
        <v>49</v>
      </c>
      <c r="C3295">
        <v>2016</v>
      </c>
      <c r="D3295" t="s">
        <v>94</v>
      </c>
      <c r="E3295" t="s">
        <v>16</v>
      </c>
      <c r="F3295" t="s">
        <v>22</v>
      </c>
      <c r="G3295" t="s">
        <v>70</v>
      </c>
      <c r="H3295" s="1">
        <v>81</v>
      </c>
      <c r="I3295" s="1">
        <v>75</v>
      </c>
      <c r="J3295" s="1">
        <v>94</v>
      </c>
      <c r="K3295" s="2">
        <v>1150</v>
      </c>
      <c r="L3295" s="3">
        <v>977.5</v>
      </c>
      <c r="M3295" s="4">
        <v>281.15800000000002</v>
      </c>
      <c r="N3295" s="5">
        <v>309.71802963999897</v>
      </c>
      <c r="O3295" s="6">
        <v>0</v>
      </c>
    </row>
    <row r="3296" spans="1:15" x14ac:dyDescent="0.2">
      <c r="A3296" t="s">
        <v>48</v>
      </c>
      <c r="B3296" t="s">
        <v>49</v>
      </c>
      <c r="C3296">
        <v>2016</v>
      </c>
      <c r="D3296" t="s">
        <v>94</v>
      </c>
      <c r="E3296" t="s">
        <v>23</v>
      </c>
      <c r="F3296" t="s">
        <v>24</v>
      </c>
      <c r="G3296" t="s">
        <v>71</v>
      </c>
      <c r="H3296" s="1">
        <v>47</v>
      </c>
      <c r="I3296" s="1">
        <v>46</v>
      </c>
      <c r="J3296" s="1">
        <v>50</v>
      </c>
      <c r="K3296" s="2">
        <v>12910</v>
      </c>
      <c r="L3296" s="3">
        <v>11102.6</v>
      </c>
      <c r="M3296" s="4">
        <v>2520.67</v>
      </c>
      <c r="N3296" s="5">
        <v>2075.2676110000002</v>
      </c>
      <c r="O3296" s="6">
        <v>0</v>
      </c>
    </row>
    <row r="3297" spans="1:15" x14ac:dyDescent="0.2">
      <c r="A3297" t="s">
        <v>48</v>
      </c>
      <c r="B3297" t="s">
        <v>49</v>
      </c>
      <c r="C3297">
        <v>2016</v>
      </c>
      <c r="D3297" t="s">
        <v>94</v>
      </c>
      <c r="E3297" t="s">
        <v>23</v>
      </c>
      <c r="F3297" t="s">
        <v>25</v>
      </c>
      <c r="G3297" t="s">
        <v>72</v>
      </c>
      <c r="H3297" s="1">
        <v>32</v>
      </c>
      <c r="I3297" s="1">
        <v>30</v>
      </c>
      <c r="J3297" s="1">
        <v>33</v>
      </c>
      <c r="K3297" s="2">
        <v>13930</v>
      </c>
      <c r="L3297" s="3">
        <v>13651.4</v>
      </c>
      <c r="M3297" s="4">
        <v>2801.8732</v>
      </c>
      <c r="N3297" s="5">
        <v>2910.3953527824401</v>
      </c>
      <c r="O3297" s="6">
        <v>0</v>
      </c>
    </row>
    <row r="3298" spans="1:15" x14ac:dyDescent="0.2">
      <c r="A3298" t="s">
        <v>48</v>
      </c>
      <c r="B3298" t="s">
        <v>49</v>
      </c>
      <c r="C3298">
        <v>2016</v>
      </c>
      <c r="D3298" t="s">
        <v>94</v>
      </c>
      <c r="E3298" t="s">
        <v>23</v>
      </c>
      <c r="F3298" t="s">
        <v>26</v>
      </c>
      <c r="G3298" t="s">
        <v>73</v>
      </c>
      <c r="H3298" s="1">
        <v>56</v>
      </c>
      <c r="I3298" s="1">
        <v>53</v>
      </c>
      <c r="J3298" s="1">
        <v>61</v>
      </c>
      <c r="K3298" s="2">
        <v>6775</v>
      </c>
      <c r="L3298" s="3">
        <v>7181.5</v>
      </c>
      <c r="M3298" s="4">
        <v>1356.0573999999999</v>
      </c>
      <c r="N3298" s="5">
        <v>1192.55213505241</v>
      </c>
      <c r="O3298" s="6">
        <v>0</v>
      </c>
    </row>
    <row r="3299" spans="1:15" x14ac:dyDescent="0.2">
      <c r="A3299" t="s">
        <v>48</v>
      </c>
      <c r="B3299" t="s">
        <v>49</v>
      </c>
      <c r="C3299">
        <v>2016</v>
      </c>
      <c r="D3299" t="s">
        <v>94</v>
      </c>
      <c r="E3299" t="s">
        <v>23</v>
      </c>
      <c r="F3299" t="s">
        <v>27</v>
      </c>
      <c r="G3299" t="s">
        <v>74</v>
      </c>
      <c r="H3299" s="1">
        <v>43</v>
      </c>
      <c r="I3299" s="1">
        <v>42</v>
      </c>
      <c r="J3299" s="1">
        <v>45</v>
      </c>
      <c r="K3299" s="2">
        <v>21732</v>
      </c>
      <c r="L3299" s="3">
        <v>23905.200000000001</v>
      </c>
      <c r="M3299" s="4">
        <v>4235.049</v>
      </c>
      <c r="N3299" s="5">
        <v>4745.3300540100799</v>
      </c>
      <c r="O3299" s="6">
        <v>0</v>
      </c>
    </row>
    <row r="3300" spans="1:15" x14ac:dyDescent="0.2">
      <c r="A3300" t="s">
        <v>48</v>
      </c>
      <c r="B3300" t="s">
        <v>49</v>
      </c>
      <c r="C3300">
        <v>2016</v>
      </c>
      <c r="D3300" t="s">
        <v>94</v>
      </c>
      <c r="E3300" t="s">
        <v>23</v>
      </c>
      <c r="F3300" t="s">
        <v>28</v>
      </c>
      <c r="G3300" t="s">
        <v>75</v>
      </c>
      <c r="H3300" s="1">
        <v>40</v>
      </c>
      <c r="I3300" s="1">
        <v>38</v>
      </c>
      <c r="J3300" s="1">
        <v>40</v>
      </c>
      <c r="K3300" s="2">
        <v>10203</v>
      </c>
      <c r="L3300" s="3">
        <v>9692.85</v>
      </c>
      <c r="M3300" s="4">
        <v>2048.7501999999999</v>
      </c>
      <c r="N3300" s="5">
        <v>1623.63043599959</v>
      </c>
      <c r="O3300" s="6">
        <v>0</v>
      </c>
    </row>
    <row r="3301" spans="1:15" x14ac:dyDescent="0.2">
      <c r="A3301" t="s">
        <v>48</v>
      </c>
      <c r="B3301" t="s">
        <v>49</v>
      </c>
      <c r="C3301">
        <v>2016</v>
      </c>
      <c r="D3301" t="s">
        <v>94</v>
      </c>
      <c r="E3301" t="s">
        <v>23</v>
      </c>
      <c r="F3301" t="s">
        <v>29</v>
      </c>
      <c r="G3301" t="s">
        <v>76</v>
      </c>
      <c r="H3301" s="1">
        <v>30</v>
      </c>
      <c r="I3301" s="1">
        <v>30</v>
      </c>
      <c r="J3301" s="1">
        <v>31</v>
      </c>
      <c r="K3301" s="2">
        <v>16710</v>
      </c>
      <c r="L3301" s="3">
        <v>14370.6</v>
      </c>
      <c r="M3301" s="4">
        <v>3399.5641999999998</v>
      </c>
      <c r="N3301" s="5">
        <v>3826.6922452163599</v>
      </c>
      <c r="O3301" s="6">
        <v>0</v>
      </c>
    </row>
    <row r="3302" spans="1:15" x14ac:dyDescent="0.2">
      <c r="A3302" t="s">
        <v>48</v>
      </c>
      <c r="B3302" t="s">
        <v>49</v>
      </c>
      <c r="C3302">
        <v>2016</v>
      </c>
      <c r="D3302" t="s">
        <v>94</v>
      </c>
      <c r="E3302" t="s">
        <v>30</v>
      </c>
      <c r="F3302" t="s">
        <v>31</v>
      </c>
      <c r="G3302" t="s">
        <v>77</v>
      </c>
      <c r="H3302" s="1">
        <v>134</v>
      </c>
      <c r="I3302" s="1">
        <v>123</v>
      </c>
      <c r="J3302" s="1">
        <v>170</v>
      </c>
      <c r="K3302" s="2">
        <v>2262</v>
      </c>
      <c r="L3302" s="3">
        <v>2171.52</v>
      </c>
      <c r="M3302" s="4">
        <v>200.40450000000001</v>
      </c>
      <c r="N3302" s="5">
        <v>211.2353612025</v>
      </c>
      <c r="O3302" s="6">
        <v>0</v>
      </c>
    </row>
    <row r="3303" spans="1:15" x14ac:dyDescent="0.2">
      <c r="A3303" t="s">
        <v>48</v>
      </c>
      <c r="B3303" t="s">
        <v>49</v>
      </c>
      <c r="C3303">
        <v>2016</v>
      </c>
      <c r="D3303" t="s">
        <v>94</v>
      </c>
      <c r="E3303" t="s">
        <v>30</v>
      </c>
      <c r="F3303" t="s">
        <v>32</v>
      </c>
      <c r="G3303" t="s">
        <v>78</v>
      </c>
      <c r="H3303" s="1">
        <v>141</v>
      </c>
      <c r="I3303" s="1">
        <v>132</v>
      </c>
      <c r="J3303" s="1">
        <v>168</v>
      </c>
      <c r="K3303" s="2">
        <v>2170</v>
      </c>
      <c r="L3303" s="3">
        <v>2148.3000000000002</v>
      </c>
      <c r="M3303" s="4">
        <v>169.78299999999999</v>
      </c>
      <c r="N3303" s="5">
        <v>191.48636089000101</v>
      </c>
      <c r="O3303" s="6">
        <v>0</v>
      </c>
    </row>
    <row r="3304" spans="1:15" x14ac:dyDescent="0.2">
      <c r="A3304" t="s">
        <v>48</v>
      </c>
      <c r="B3304" t="s">
        <v>49</v>
      </c>
      <c r="C3304">
        <v>2016</v>
      </c>
      <c r="D3304" t="s">
        <v>94</v>
      </c>
      <c r="E3304" t="s">
        <v>30</v>
      </c>
      <c r="F3304" t="s">
        <v>33</v>
      </c>
      <c r="G3304" t="s">
        <v>79</v>
      </c>
      <c r="H3304" s="1">
        <v>124</v>
      </c>
      <c r="I3304" s="1">
        <v>119</v>
      </c>
      <c r="J3304" s="1">
        <v>142</v>
      </c>
      <c r="K3304" s="2">
        <v>2123</v>
      </c>
      <c r="L3304" s="3">
        <v>2314.0700000000002</v>
      </c>
      <c r="M3304" s="4">
        <v>184.16149999999999</v>
      </c>
      <c r="N3304" s="5">
        <v>150.71500917750001</v>
      </c>
      <c r="O3304" s="6">
        <v>0</v>
      </c>
    </row>
    <row r="3305" spans="1:15" x14ac:dyDescent="0.2">
      <c r="A3305" t="s">
        <v>48</v>
      </c>
      <c r="B3305" t="s">
        <v>49</v>
      </c>
      <c r="C3305">
        <v>2016</v>
      </c>
      <c r="D3305" t="s">
        <v>94</v>
      </c>
      <c r="E3305" t="s">
        <v>30</v>
      </c>
      <c r="F3305" t="s">
        <v>34</v>
      </c>
      <c r="G3305" t="s">
        <v>80</v>
      </c>
      <c r="H3305" s="1">
        <v>118</v>
      </c>
      <c r="I3305" s="1">
        <v>109</v>
      </c>
      <c r="J3305" s="1">
        <v>135</v>
      </c>
      <c r="K3305" s="2">
        <v>1726</v>
      </c>
      <c r="L3305" s="3">
        <v>1363.54</v>
      </c>
      <c r="M3305" s="4">
        <v>145.80449999999999</v>
      </c>
      <c r="N3305" s="5">
        <v>157.18381220250001</v>
      </c>
      <c r="O3305" s="6">
        <v>0</v>
      </c>
    </row>
    <row r="3306" spans="1:15" x14ac:dyDescent="0.2">
      <c r="A3306" t="s">
        <v>48</v>
      </c>
      <c r="B3306" t="s">
        <v>49</v>
      </c>
      <c r="C3306">
        <v>2016</v>
      </c>
      <c r="D3306" t="s">
        <v>94</v>
      </c>
      <c r="E3306" t="s">
        <v>30</v>
      </c>
      <c r="F3306" t="s">
        <v>35</v>
      </c>
      <c r="G3306" t="s">
        <v>81</v>
      </c>
      <c r="H3306" s="1">
        <v>115</v>
      </c>
      <c r="I3306" s="1">
        <v>108</v>
      </c>
      <c r="J3306" s="1">
        <v>141</v>
      </c>
      <c r="K3306" s="2">
        <v>1991</v>
      </c>
      <c r="L3306" s="3">
        <v>2190.1</v>
      </c>
      <c r="M3306" s="4">
        <v>177.32550000000001</v>
      </c>
      <c r="N3306" s="5">
        <v>157.2425004975</v>
      </c>
      <c r="O3306" s="6">
        <v>0</v>
      </c>
    </row>
    <row r="3307" spans="1:15" x14ac:dyDescent="0.2">
      <c r="A3307" t="s">
        <v>48</v>
      </c>
      <c r="B3307" t="s">
        <v>49</v>
      </c>
      <c r="C3307">
        <v>2016</v>
      </c>
      <c r="D3307" t="s">
        <v>94</v>
      </c>
      <c r="E3307" t="s">
        <v>30</v>
      </c>
      <c r="F3307" t="s">
        <v>36</v>
      </c>
      <c r="G3307" t="s">
        <v>82</v>
      </c>
      <c r="H3307" s="1">
        <v>118</v>
      </c>
      <c r="I3307" s="1">
        <v>103</v>
      </c>
      <c r="J3307" s="1">
        <v>134</v>
      </c>
      <c r="K3307" s="2">
        <v>2899</v>
      </c>
      <c r="L3307" s="3">
        <v>3072.94</v>
      </c>
      <c r="M3307" s="4">
        <v>312.67849999999999</v>
      </c>
      <c r="N3307" s="5">
        <v>269.90877137749999</v>
      </c>
      <c r="O3307" s="6">
        <v>0</v>
      </c>
    </row>
    <row r="3308" spans="1:15" x14ac:dyDescent="0.2">
      <c r="A3308" t="s">
        <v>48</v>
      </c>
      <c r="B3308" t="s">
        <v>49</v>
      </c>
      <c r="C3308">
        <v>2016</v>
      </c>
      <c r="D3308" t="s">
        <v>94</v>
      </c>
      <c r="E3308" t="s">
        <v>37</v>
      </c>
      <c r="F3308" t="s">
        <v>38</v>
      </c>
      <c r="G3308" t="s">
        <v>83</v>
      </c>
      <c r="H3308" s="1">
        <v>138</v>
      </c>
      <c r="I3308" s="1">
        <v>124</v>
      </c>
      <c r="J3308" s="1">
        <v>173</v>
      </c>
      <c r="K3308" s="2">
        <v>2309</v>
      </c>
      <c r="L3308" s="3">
        <v>2424.4499999999998</v>
      </c>
      <c r="M3308" s="4">
        <v>99.425299999999893</v>
      </c>
      <c r="N3308" s="5">
        <v>98.853902800899704</v>
      </c>
      <c r="O3308" s="6">
        <v>0</v>
      </c>
    </row>
    <row r="3309" spans="1:15" x14ac:dyDescent="0.2">
      <c r="A3309" t="s">
        <v>48</v>
      </c>
      <c r="B3309" t="s">
        <v>49</v>
      </c>
      <c r="C3309">
        <v>2016</v>
      </c>
      <c r="D3309" t="s">
        <v>94</v>
      </c>
      <c r="E3309" t="s">
        <v>37</v>
      </c>
      <c r="F3309" t="s">
        <v>39</v>
      </c>
      <c r="G3309" t="s">
        <v>84</v>
      </c>
      <c r="H3309" s="1">
        <v>134</v>
      </c>
      <c r="I3309" s="1">
        <v>123</v>
      </c>
      <c r="J3309" s="1">
        <v>155</v>
      </c>
      <c r="K3309" s="2">
        <v>2174</v>
      </c>
      <c r="L3309" s="3">
        <v>1891.38</v>
      </c>
      <c r="M3309" s="4">
        <v>85.625600000000006</v>
      </c>
      <c r="N3309" s="5">
        <v>73.102342246399999</v>
      </c>
      <c r="O3309" s="6">
        <v>0</v>
      </c>
    </row>
    <row r="3310" spans="1:15" x14ac:dyDescent="0.2">
      <c r="A3310" t="s">
        <v>48</v>
      </c>
      <c r="B3310" t="s">
        <v>49</v>
      </c>
      <c r="C3310">
        <v>2016</v>
      </c>
      <c r="D3310" t="s">
        <v>94</v>
      </c>
      <c r="E3310" t="s">
        <v>37</v>
      </c>
      <c r="F3310" t="s">
        <v>40</v>
      </c>
      <c r="G3310" t="s">
        <v>85</v>
      </c>
      <c r="H3310" s="1">
        <v>100</v>
      </c>
      <c r="I3310" s="1">
        <v>95</v>
      </c>
      <c r="J3310" s="1">
        <v>119</v>
      </c>
      <c r="K3310" s="2">
        <v>1948</v>
      </c>
      <c r="L3310" s="3">
        <v>2045.4</v>
      </c>
      <c r="M3310" s="4">
        <v>260.51889999999997</v>
      </c>
      <c r="N3310" s="5">
        <v>212.2736654279</v>
      </c>
      <c r="O3310" s="6">
        <v>0</v>
      </c>
    </row>
    <row r="3311" spans="1:15" x14ac:dyDescent="0.2">
      <c r="A3311" t="s">
        <v>48</v>
      </c>
      <c r="B3311" t="s">
        <v>49</v>
      </c>
      <c r="C3311">
        <v>2016</v>
      </c>
      <c r="D3311" t="s">
        <v>94</v>
      </c>
      <c r="E3311" t="s">
        <v>37</v>
      </c>
      <c r="F3311" t="s">
        <v>41</v>
      </c>
      <c r="G3311" t="s">
        <v>86</v>
      </c>
      <c r="H3311" s="1">
        <v>132</v>
      </c>
      <c r="I3311" s="1">
        <v>119</v>
      </c>
      <c r="J3311" s="1">
        <v>157</v>
      </c>
      <c r="K3311" s="2">
        <v>2297</v>
      </c>
      <c r="L3311" s="3">
        <v>1791.66</v>
      </c>
      <c r="M3311" s="4">
        <v>144.3998</v>
      </c>
      <c r="N3311" s="5">
        <v>120.7185215996</v>
      </c>
      <c r="O3311" s="6">
        <v>0</v>
      </c>
    </row>
    <row r="3312" spans="1:15" x14ac:dyDescent="0.2">
      <c r="A3312" t="s">
        <v>48</v>
      </c>
      <c r="B3312" t="s">
        <v>49</v>
      </c>
      <c r="C3312">
        <v>2016</v>
      </c>
      <c r="D3312" t="s">
        <v>94</v>
      </c>
      <c r="E3312" t="s">
        <v>37</v>
      </c>
      <c r="F3312" t="s">
        <v>42</v>
      </c>
      <c r="G3312" t="s">
        <v>87</v>
      </c>
      <c r="H3312" s="1">
        <v>132</v>
      </c>
      <c r="I3312" s="1">
        <v>122</v>
      </c>
      <c r="J3312" s="1">
        <v>162</v>
      </c>
      <c r="K3312" s="2">
        <v>2173</v>
      </c>
      <c r="L3312" s="3">
        <v>1912.24</v>
      </c>
      <c r="M3312" s="4">
        <v>84.625600000000006</v>
      </c>
      <c r="N3312" s="5">
        <v>73.094854246400004</v>
      </c>
      <c r="O3312" s="6">
        <v>0</v>
      </c>
    </row>
    <row r="3313" spans="1:15" x14ac:dyDescent="0.2">
      <c r="A3313" t="s">
        <v>48</v>
      </c>
      <c r="B3313" t="s">
        <v>49</v>
      </c>
      <c r="C3313">
        <v>2016</v>
      </c>
      <c r="D3313" t="s">
        <v>94</v>
      </c>
      <c r="E3313" t="s">
        <v>37</v>
      </c>
      <c r="F3313" t="s">
        <v>43</v>
      </c>
      <c r="G3313" t="s">
        <v>88</v>
      </c>
      <c r="H3313" s="1">
        <v>95</v>
      </c>
      <c r="I3313" s="1">
        <v>89</v>
      </c>
      <c r="J3313" s="1">
        <v>107</v>
      </c>
      <c r="K3313" s="2">
        <v>1478</v>
      </c>
      <c r="L3313" s="3">
        <v>1182.4000000000001</v>
      </c>
      <c r="M3313" s="4">
        <v>255.63800000000001</v>
      </c>
      <c r="N3313" s="5">
        <v>264.93811043999898</v>
      </c>
      <c r="O3313" s="6">
        <v>0</v>
      </c>
    </row>
    <row r="3314" spans="1:15" x14ac:dyDescent="0.2">
      <c r="A3314" t="s">
        <v>48</v>
      </c>
      <c r="B3314" t="s">
        <v>49</v>
      </c>
      <c r="C3314">
        <v>2016</v>
      </c>
      <c r="D3314" t="s">
        <v>95</v>
      </c>
      <c r="E3314" t="s">
        <v>16</v>
      </c>
      <c r="F3314" t="s">
        <v>17</v>
      </c>
      <c r="G3314" t="s">
        <v>65</v>
      </c>
      <c r="H3314" s="1">
        <v>74</v>
      </c>
      <c r="I3314" s="1">
        <v>70</v>
      </c>
      <c r="J3314" s="1">
        <v>77</v>
      </c>
      <c r="K3314" s="2">
        <v>1154.8</v>
      </c>
      <c r="L3314" s="3">
        <v>1267.9703999999999</v>
      </c>
      <c r="M3314" s="4">
        <v>229.47300000000001</v>
      </c>
      <c r="N3314" s="5">
        <v>221.37948728999999</v>
      </c>
      <c r="O3314" s="6">
        <v>6.4253550398337397E-2</v>
      </c>
    </row>
    <row r="3315" spans="1:15" x14ac:dyDescent="0.2">
      <c r="A3315" t="s">
        <v>48</v>
      </c>
      <c r="B3315" t="s">
        <v>49</v>
      </c>
      <c r="C3315">
        <v>2016</v>
      </c>
      <c r="D3315" t="s">
        <v>95</v>
      </c>
      <c r="E3315" t="s">
        <v>16</v>
      </c>
      <c r="F3315" t="s">
        <v>18</v>
      </c>
      <c r="G3315" t="s">
        <v>66</v>
      </c>
      <c r="H3315" s="1">
        <v>67</v>
      </c>
      <c r="I3315" s="1">
        <v>64</v>
      </c>
      <c r="J3315" s="1">
        <v>75</v>
      </c>
      <c r="K3315" s="2">
        <v>931.4</v>
      </c>
      <c r="L3315" s="3">
        <v>881.10440000000006</v>
      </c>
      <c r="M3315" s="4">
        <v>180.66300000000001</v>
      </c>
      <c r="N3315" s="5">
        <v>154.17238431000001</v>
      </c>
      <c r="O3315" s="6">
        <v>7.0431608331543896E-2</v>
      </c>
    </row>
    <row r="3316" spans="1:15" x14ac:dyDescent="0.2">
      <c r="A3316" t="s">
        <v>48</v>
      </c>
      <c r="B3316" t="s">
        <v>49</v>
      </c>
      <c r="C3316">
        <v>2016</v>
      </c>
      <c r="D3316" t="s">
        <v>95</v>
      </c>
      <c r="E3316" t="s">
        <v>16</v>
      </c>
      <c r="F3316" t="s">
        <v>19</v>
      </c>
      <c r="G3316" t="s">
        <v>67</v>
      </c>
      <c r="H3316" s="1">
        <v>103</v>
      </c>
      <c r="I3316" s="1">
        <v>95</v>
      </c>
      <c r="J3316" s="1">
        <v>118</v>
      </c>
      <c r="K3316" s="2">
        <v>859.4</v>
      </c>
      <c r="L3316" s="3">
        <v>854.24359999999899</v>
      </c>
      <c r="M3316" s="4">
        <v>157.959</v>
      </c>
      <c r="N3316" s="5">
        <v>159.47382680999999</v>
      </c>
      <c r="O3316" s="6">
        <v>4.8405864556667497E-2</v>
      </c>
    </row>
    <row r="3317" spans="1:15" x14ac:dyDescent="0.2">
      <c r="A3317" t="s">
        <v>48</v>
      </c>
      <c r="B3317" t="s">
        <v>49</v>
      </c>
      <c r="C3317">
        <v>2016</v>
      </c>
      <c r="D3317" t="s">
        <v>95</v>
      </c>
      <c r="E3317" t="s">
        <v>16</v>
      </c>
      <c r="F3317" t="s">
        <v>20</v>
      </c>
      <c r="G3317" t="s">
        <v>68</v>
      </c>
      <c r="H3317" s="1">
        <v>89</v>
      </c>
      <c r="I3317" s="1">
        <v>87</v>
      </c>
      <c r="J3317" s="1">
        <v>99</v>
      </c>
      <c r="K3317" s="2">
        <v>788.4</v>
      </c>
      <c r="L3317" s="3">
        <v>823.089599999999</v>
      </c>
      <c r="M3317" s="4">
        <v>114.688</v>
      </c>
      <c r="N3317" s="5">
        <v>109.74265344</v>
      </c>
      <c r="O3317" s="6">
        <v>5.7838660578386603E-2</v>
      </c>
    </row>
    <row r="3318" spans="1:15" x14ac:dyDescent="0.2">
      <c r="A3318" t="s">
        <v>48</v>
      </c>
      <c r="B3318" t="s">
        <v>49</v>
      </c>
      <c r="C3318">
        <v>2016</v>
      </c>
      <c r="D3318" t="s">
        <v>95</v>
      </c>
      <c r="E3318" t="s">
        <v>16</v>
      </c>
      <c r="F3318" t="s">
        <v>21</v>
      </c>
      <c r="G3318" t="s">
        <v>69</v>
      </c>
      <c r="H3318" s="1">
        <v>60</v>
      </c>
      <c r="I3318" s="1">
        <v>56</v>
      </c>
      <c r="J3318" s="1">
        <v>64</v>
      </c>
      <c r="K3318" s="2">
        <v>1767.2</v>
      </c>
      <c r="L3318" s="3">
        <v>1682.3743999999999</v>
      </c>
      <c r="M3318" s="4">
        <v>409.50599999999997</v>
      </c>
      <c r="N3318" s="5">
        <v>346.007999640001</v>
      </c>
      <c r="O3318" s="6">
        <v>2.7614305115436898E-2</v>
      </c>
    </row>
    <row r="3319" spans="1:15" x14ac:dyDescent="0.2">
      <c r="A3319" t="s">
        <v>48</v>
      </c>
      <c r="B3319" t="s">
        <v>49</v>
      </c>
      <c r="C3319">
        <v>2016</v>
      </c>
      <c r="D3319" t="s">
        <v>95</v>
      </c>
      <c r="E3319" t="s">
        <v>16</v>
      </c>
      <c r="F3319" t="s">
        <v>22</v>
      </c>
      <c r="G3319" t="s">
        <v>70</v>
      </c>
      <c r="H3319" s="1">
        <v>62</v>
      </c>
      <c r="I3319" s="1">
        <v>60</v>
      </c>
      <c r="J3319" s="1">
        <v>70</v>
      </c>
      <c r="K3319" s="2">
        <v>853.6</v>
      </c>
      <c r="L3319" s="3">
        <v>961.15359999999896</v>
      </c>
      <c r="M3319" s="4">
        <v>175.78</v>
      </c>
      <c r="N3319" s="5">
        <v>158.58871600000001</v>
      </c>
      <c r="O3319" s="6">
        <v>5.0843486410496699E-2</v>
      </c>
    </row>
    <row r="3320" spans="1:15" x14ac:dyDescent="0.2">
      <c r="A3320" t="s">
        <v>48</v>
      </c>
      <c r="B3320" t="s">
        <v>49</v>
      </c>
      <c r="C3320">
        <v>2016</v>
      </c>
      <c r="D3320" t="s">
        <v>95</v>
      </c>
      <c r="E3320" t="s">
        <v>23</v>
      </c>
      <c r="F3320" t="s">
        <v>24</v>
      </c>
      <c r="G3320" t="s">
        <v>71</v>
      </c>
      <c r="H3320" s="1">
        <v>32</v>
      </c>
      <c r="I3320" s="1">
        <v>32</v>
      </c>
      <c r="J3320" s="1">
        <v>33</v>
      </c>
      <c r="K3320" s="2">
        <v>6908</v>
      </c>
      <c r="L3320" s="3">
        <v>5802.72</v>
      </c>
      <c r="M3320" s="4">
        <v>879.98979999999995</v>
      </c>
      <c r="N3320" s="5">
        <v>783.28068095959804</v>
      </c>
      <c r="O3320" s="6">
        <v>8.42501447596989E-2</v>
      </c>
    </row>
    <row r="3321" spans="1:15" x14ac:dyDescent="0.2">
      <c r="A3321" t="s">
        <v>48</v>
      </c>
      <c r="B3321" t="s">
        <v>49</v>
      </c>
      <c r="C3321">
        <v>2016</v>
      </c>
      <c r="D3321" t="s">
        <v>95</v>
      </c>
      <c r="E3321" t="s">
        <v>23</v>
      </c>
      <c r="F3321" t="s">
        <v>25</v>
      </c>
      <c r="G3321" t="s">
        <v>72</v>
      </c>
      <c r="H3321" s="1">
        <v>35</v>
      </c>
      <c r="I3321" s="1">
        <v>34</v>
      </c>
      <c r="J3321" s="1">
        <v>36</v>
      </c>
      <c r="K3321" s="2">
        <v>14884</v>
      </c>
      <c r="L3321" s="3">
        <v>13097.92</v>
      </c>
      <c r="M3321" s="4">
        <v>2711.4432000000002</v>
      </c>
      <c r="N3321" s="5">
        <v>2940.37577226243</v>
      </c>
      <c r="O3321" s="6">
        <v>3.4668099973125498E-2</v>
      </c>
    </row>
    <row r="3322" spans="1:15" x14ac:dyDescent="0.2">
      <c r="A3322" t="s">
        <v>48</v>
      </c>
      <c r="B3322" t="s">
        <v>49</v>
      </c>
      <c r="C3322">
        <v>2016</v>
      </c>
      <c r="D3322" t="s">
        <v>95</v>
      </c>
      <c r="E3322" t="s">
        <v>23</v>
      </c>
      <c r="F3322" t="s">
        <v>26</v>
      </c>
      <c r="G3322" t="s">
        <v>73</v>
      </c>
      <c r="H3322" s="1">
        <v>44</v>
      </c>
      <c r="I3322" s="1">
        <v>43</v>
      </c>
      <c r="J3322" s="1">
        <v>45</v>
      </c>
      <c r="K3322" s="2">
        <v>5310</v>
      </c>
      <c r="L3322" s="3">
        <v>4566.6000000000004</v>
      </c>
      <c r="M3322" s="4">
        <v>950.87900000000002</v>
      </c>
      <c r="N3322" s="5">
        <v>894.976823590001</v>
      </c>
      <c r="O3322" s="6">
        <v>3.2391713747645899E-2</v>
      </c>
    </row>
    <row r="3323" spans="1:15" x14ac:dyDescent="0.2">
      <c r="A3323" t="s">
        <v>48</v>
      </c>
      <c r="B3323" t="s">
        <v>49</v>
      </c>
      <c r="C3323">
        <v>2016</v>
      </c>
      <c r="D3323" t="s">
        <v>95</v>
      </c>
      <c r="E3323" t="s">
        <v>23</v>
      </c>
      <c r="F3323" t="s">
        <v>27</v>
      </c>
      <c r="G3323" t="s">
        <v>74</v>
      </c>
      <c r="H3323" s="1">
        <v>24</v>
      </c>
      <c r="I3323" s="1">
        <v>24</v>
      </c>
      <c r="J3323" s="1">
        <v>26</v>
      </c>
      <c r="K3323" s="2">
        <v>7540</v>
      </c>
      <c r="L3323" s="3">
        <v>5956.6</v>
      </c>
      <c r="M3323" s="4">
        <v>1480.1071999999999</v>
      </c>
      <c r="N3323" s="5">
        <v>1152.8969410815901</v>
      </c>
      <c r="O3323" s="6">
        <v>1.1936339522546399E-2</v>
      </c>
    </row>
    <row r="3324" spans="1:15" x14ac:dyDescent="0.2">
      <c r="A3324" t="s">
        <v>48</v>
      </c>
      <c r="B3324" t="s">
        <v>49</v>
      </c>
      <c r="C3324">
        <v>2016</v>
      </c>
      <c r="D3324" t="s">
        <v>95</v>
      </c>
      <c r="E3324" t="s">
        <v>23</v>
      </c>
      <c r="F3324" t="s">
        <v>28</v>
      </c>
      <c r="G3324" t="s">
        <v>75</v>
      </c>
      <c r="H3324" s="1">
        <v>38</v>
      </c>
      <c r="I3324" s="1">
        <v>38</v>
      </c>
      <c r="J3324" s="1">
        <v>40</v>
      </c>
      <c r="K3324" s="2">
        <v>8445</v>
      </c>
      <c r="L3324" s="3">
        <v>8782.7999999999993</v>
      </c>
      <c r="M3324" s="4">
        <v>1295.6017999999999</v>
      </c>
      <c r="N3324" s="5">
        <v>1184.1567243676</v>
      </c>
      <c r="O3324" s="6">
        <v>5.7430432208407302E-2</v>
      </c>
    </row>
    <row r="3325" spans="1:15" x14ac:dyDescent="0.2">
      <c r="A3325" t="s">
        <v>48</v>
      </c>
      <c r="B3325" t="s">
        <v>49</v>
      </c>
      <c r="C3325">
        <v>2016</v>
      </c>
      <c r="D3325" t="s">
        <v>95</v>
      </c>
      <c r="E3325" t="s">
        <v>23</v>
      </c>
      <c r="F3325" t="s">
        <v>29</v>
      </c>
      <c r="G3325" t="s">
        <v>76</v>
      </c>
      <c r="H3325" s="1">
        <v>31</v>
      </c>
      <c r="I3325" s="1">
        <v>31</v>
      </c>
      <c r="J3325" s="1">
        <v>34</v>
      </c>
      <c r="K3325" s="2">
        <v>13300</v>
      </c>
      <c r="L3325" s="3">
        <v>12635</v>
      </c>
      <c r="M3325" s="4">
        <v>2413.7411999999999</v>
      </c>
      <c r="N3325" s="5">
        <v>2310.9447897743999</v>
      </c>
      <c r="O3325" s="6">
        <v>2.5563909774436101E-2</v>
      </c>
    </row>
    <row r="3326" spans="1:15" x14ac:dyDescent="0.2">
      <c r="A3326" t="s">
        <v>48</v>
      </c>
      <c r="B3326" t="s">
        <v>49</v>
      </c>
      <c r="C3326">
        <v>2016</v>
      </c>
      <c r="D3326" t="s">
        <v>95</v>
      </c>
      <c r="E3326" t="s">
        <v>30</v>
      </c>
      <c r="F3326" t="s">
        <v>31</v>
      </c>
      <c r="G3326" t="s">
        <v>77</v>
      </c>
      <c r="H3326" s="1">
        <v>101</v>
      </c>
      <c r="I3326" s="1">
        <v>91</v>
      </c>
      <c r="J3326" s="1">
        <v>126</v>
      </c>
      <c r="K3326" s="2">
        <v>1606.2</v>
      </c>
      <c r="L3326" s="3">
        <v>1689.7224000000101</v>
      </c>
      <c r="M3326" s="4">
        <v>69.330500000000001</v>
      </c>
      <c r="N3326" s="5">
        <v>74.412772302500002</v>
      </c>
      <c r="O3326" s="6">
        <v>5.2795417756194701E-2</v>
      </c>
    </row>
    <row r="3327" spans="1:15" x14ac:dyDescent="0.2">
      <c r="A3327" t="s">
        <v>48</v>
      </c>
      <c r="B3327" t="s">
        <v>49</v>
      </c>
      <c r="C3327">
        <v>2016</v>
      </c>
      <c r="D3327" t="s">
        <v>95</v>
      </c>
      <c r="E3327" t="s">
        <v>30</v>
      </c>
      <c r="F3327" t="s">
        <v>32</v>
      </c>
      <c r="G3327" t="s">
        <v>78</v>
      </c>
      <c r="H3327" s="1">
        <v>105</v>
      </c>
      <c r="I3327" s="1">
        <v>100</v>
      </c>
      <c r="J3327" s="1">
        <v>122</v>
      </c>
      <c r="K3327" s="2">
        <v>1501.4</v>
      </c>
      <c r="L3327" s="3">
        <v>1420.32439999999</v>
      </c>
      <c r="M3327" s="4">
        <v>42.758000000000003</v>
      </c>
      <c r="N3327" s="5">
        <v>38.585674359999999</v>
      </c>
      <c r="O3327" s="6">
        <v>5.16850939123484E-2</v>
      </c>
    </row>
    <row r="3328" spans="1:15" x14ac:dyDescent="0.2">
      <c r="A3328" t="s">
        <v>48</v>
      </c>
      <c r="B3328" t="s">
        <v>49</v>
      </c>
      <c r="C3328">
        <v>2016</v>
      </c>
      <c r="D3328" t="s">
        <v>95</v>
      </c>
      <c r="E3328" t="s">
        <v>30</v>
      </c>
      <c r="F3328" t="s">
        <v>33</v>
      </c>
      <c r="G3328" t="s">
        <v>79</v>
      </c>
      <c r="H3328" s="1">
        <v>99</v>
      </c>
      <c r="I3328" s="1">
        <v>94</v>
      </c>
      <c r="J3328" s="1">
        <v>114</v>
      </c>
      <c r="K3328" s="2">
        <v>1666.2</v>
      </c>
      <c r="L3328" s="3">
        <v>1802.8284000000001</v>
      </c>
      <c r="M3328" s="4">
        <v>55.917000000000101</v>
      </c>
      <c r="N3328" s="5">
        <v>63.139798890000101</v>
      </c>
      <c r="O3328" s="6">
        <v>5.8096266954747303E-2</v>
      </c>
    </row>
    <row r="3329" spans="1:15" x14ac:dyDescent="0.2">
      <c r="A3329" t="s">
        <v>48</v>
      </c>
      <c r="B3329" t="s">
        <v>49</v>
      </c>
      <c r="C3329">
        <v>2016</v>
      </c>
      <c r="D3329" t="s">
        <v>95</v>
      </c>
      <c r="E3329" t="s">
        <v>30</v>
      </c>
      <c r="F3329" t="s">
        <v>34</v>
      </c>
      <c r="G3329" t="s">
        <v>80</v>
      </c>
      <c r="H3329" s="1">
        <v>113</v>
      </c>
      <c r="I3329" s="1">
        <v>105</v>
      </c>
      <c r="J3329" s="1">
        <v>141</v>
      </c>
      <c r="K3329" s="2">
        <v>1692.4</v>
      </c>
      <c r="L3329" s="3">
        <v>1631.4736</v>
      </c>
      <c r="M3329" s="4">
        <v>77.303000000000097</v>
      </c>
      <c r="N3329" s="5">
        <v>74.445108090000105</v>
      </c>
      <c r="O3329" s="6">
        <v>4.9988182462774797E-2</v>
      </c>
    </row>
    <row r="3330" spans="1:15" x14ac:dyDescent="0.2">
      <c r="A3330" t="s">
        <v>48</v>
      </c>
      <c r="B3330" t="s">
        <v>49</v>
      </c>
      <c r="C3330">
        <v>2016</v>
      </c>
      <c r="D3330" t="s">
        <v>95</v>
      </c>
      <c r="E3330" t="s">
        <v>30</v>
      </c>
      <c r="F3330" t="s">
        <v>35</v>
      </c>
      <c r="G3330" t="s">
        <v>81</v>
      </c>
      <c r="H3330" s="1">
        <v>98</v>
      </c>
      <c r="I3330" s="1">
        <v>95</v>
      </c>
      <c r="J3330" s="1">
        <v>112</v>
      </c>
      <c r="K3330" s="2">
        <v>1521.4</v>
      </c>
      <c r="L3330" s="3">
        <v>1424.0304000000001</v>
      </c>
      <c r="M3330" s="4">
        <v>71.182500000000104</v>
      </c>
      <c r="N3330" s="5">
        <v>57.527916937500002</v>
      </c>
      <c r="O3330" s="6">
        <v>4.1803601945576398E-2</v>
      </c>
    </row>
    <row r="3331" spans="1:15" x14ac:dyDescent="0.2">
      <c r="A3331" t="s">
        <v>48</v>
      </c>
      <c r="B3331" t="s">
        <v>49</v>
      </c>
      <c r="C3331">
        <v>2016</v>
      </c>
      <c r="D3331" t="s">
        <v>95</v>
      </c>
      <c r="E3331" t="s">
        <v>30</v>
      </c>
      <c r="F3331" t="s">
        <v>36</v>
      </c>
      <c r="G3331" t="s">
        <v>82</v>
      </c>
      <c r="H3331" s="1">
        <v>87</v>
      </c>
      <c r="I3331" s="1">
        <v>82</v>
      </c>
      <c r="J3331" s="1">
        <v>102</v>
      </c>
      <c r="K3331" s="2">
        <v>2137.8000000000002</v>
      </c>
      <c r="L3331" s="3">
        <v>1821.4056000000101</v>
      </c>
      <c r="M3331" s="4">
        <v>129.1585</v>
      </c>
      <c r="N3331" s="5">
        <v>142.27906622250001</v>
      </c>
      <c r="O3331" s="6">
        <v>4.9677238282346402E-2</v>
      </c>
    </row>
    <row r="3332" spans="1:15" x14ac:dyDescent="0.2">
      <c r="A3332" t="s">
        <v>48</v>
      </c>
      <c r="B3332" t="s">
        <v>49</v>
      </c>
      <c r="C3332">
        <v>2016</v>
      </c>
      <c r="D3332" t="s">
        <v>95</v>
      </c>
      <c r="E3332" t="s">
        <v>37</v>
      </c>
      <c r="F3332" t="s">
        <v>38</v>
      </c>
      <c r="G3332" t="s">
        <v>83</v>
      </c>
      <c r="H3332" s="1">
        <v>126</v>
      </c>
      <c r="I3332" s="1">
        <v>115</v>
      </c>
      <c r="J3332" s="1">
        <v>157</v>
      </c>
      <c r="K3332" s="2">
        <v>1973.8</v>
      </c>
      <c r="L3332" s="3">
        <v>1543.51159999998</v>
      </c>
      <c r="M3332" s="4">
        <v>-38.953699999999998</v>
      </c>
      <c r="N3332" s="5">
        <v>-36.634513563100001</v>
      </c>
      <c r="O3332" s="6">
        <v>6.19110345526395E-2</v>
      </c>
    </row>
    <row r="3333" spans="1:15" x14ac:dyDescent="0.2">
      <c r="A3333" t="s">
        <v>48</v>
      </c>
      <c r="B3333" t="s">
        <v>49</v>
      </c>
      <c r="C3333">
        <v>2016</v>
      </c>
      <c r="D3333" t="s">
        <v>95</v>
      </c>
      <c r="E3333" t="s">
        <v>37</v>
      </c>
      <c r="F3333" t="s">
        <v>39</v>
      </c>
      <c r="G3333" t="s">
        <v>84</v>
      </c>
      <c r="H3333" s="1">
        <v>111</v>
      </c>
      <c r="I3333" s="1">
        <v>109</v>
      </c>
      <c r="J3333" s="1">
        <v>134</v>
      </c>
      <c r="K3333" s="2">
        <v>1685.8</v>
      </c>
      <c r="L3333" s="3">
        <v>1834.15040000001</v>
      </c>
      <c r="M3333" s="4">
        <v>-47.2607</v>
      </c>
      <c r="N3333" s="5">
        <v>-49.274336644900004</v>
      </c>
      <c r="O3333" s="6">
        <v>5.4692134298256E-2</v>
      </c>
    </row>
    <row r="3334" spans="1:15" x14ac:dyDescent="0.2">
      <c r="A3334" t="s">
        <v>48</v>
      </c>
      <c r="B3334" t="s">
        <v>49</v>
      </c>
      <c r="C3334">
        <v>2016</v>
      </c>
      <c r="D3334" t="s">
        <v>95</v>
      </c>
      <c r="E3334" t="s">
        <v>37</v>
      </c>
      <c r="F3334" t="s">
        <v>40</v>
      </c>
      <c r="G3334" t="s">
        <v>85</v>
      </c>
      <c r="H3334" s="1">
        <v>99</v>
      </c>
      <c r="I3334" s="1">
        <v>96</v>
      </c>
      <c r="J3334" s="1">
        <v>117</v>
      </c>
      <c r="K3334" s="2">
        <v>1699.6</v>
      </c>
      <c r="L3334" s="3">
        <v>1760.7855999999999</v>
      </c>
      <c r="M3334" s="4">
        <v>127.10380000000001</v>
      </c>
      <c r="N3334" s="5">
        <v>137.4040377444</v>
      </c>
      <c r="O3334" s="6">
        <v>7.5547187573546698E-2</v>
      </c>
    </row>
    <row r="3335" spans="1:15" x14ac:dyDescent="0.2">
      <c r="A3335" t="s">
        <v>48</v>
      </c>
      <c r="B3335" t="s">
        <v>49</v>
      </c>
      <c r="C3335">
        <v>2016</v>
      </c>
      <c r="D3335" t="s">
        <v>95</v>
      </c>
      <c r="E3335" t="s">
        <v>37</v>
      </c>
      <c r="F3335" t="s">
        <v>41</v>
      </c>
      <c r="G3335" t="s">
        <v>86</v>
      </c>
      <c r="H3335" s="1">
        <v>105</v>
      </c>
      <c r="I3335" s="1">
        <v>101</v>
      </c>
      <c r="J3335" s="1">
        <v>134</v>
      </c>
      <c r="K3335" s="2">
        <v>1841.4</v>
      </c>
      <c r="L3335" s="3">
        <v>1428.9264000000001</v>
      </c>
      <c r="M3335" s="4">
        <v>10.9647000000001</v>
      </c>
      <c r="N3335" s="5">
        <v>11.6187114609001</v>
      </c>
      <c r="O3335" s="6">
        <v>6.3321385902031097E-2</v>
      </c>
    </row>
    <row r="3336" spans="1:15" x14ac:dyDescent="0.2">
      <c r="A3336" t="s">
        <v>48</v>
      </c>
      <c r="B3336" t="s">
        <v>49</v>
      </c>
      <c r="C3336">
        <v>2016</v>
      </c>
      <c r="D3336" t="s">
        <v>95</v>
      </c>
      <c r="E3336" t="s">
        <v>37</v>
      </c>
      <c r="F3336" t="s">
        <v>42</v>
      </c>
      <c r="G3336" t="s">
        <v>87</v>
      </c>
      <c r="H3336" s="1">
        <v>118</v>
      </c>
      <c r="I3336" s="1">
        <v>107</v>
      </c>
      <c r="J3336" s="1">
        <v>142</v>
      </c>
      <c r="K3336" s="2">
        <v>1844.6</v>
      </c>
      <c r="L3336" s="3">
        <v>1781.8835999999999</v>
      </c>
      <c r="M3336" s="4">
        <v>14.1647</v>
      </c>
      <c r="N3336" s="5">
        <v>15.4628522609</v>
      </c>
      <c r="O3336" s="6">
        <v>3.7623332971918E-2</v>
      </c>
    </row>
    <row r="3337" spans="1:15" x14ac:dyDescent="0.2">
      <c r="A3337" t="s">
        <v>48</v>
      </c>
      <c r="B3337" t="s">
        <v>49</v>
      </c>
      <c r="C3337">
        <v>2016</v>
      </c>
      <c r="D3337" t="s">
        <v>95</v>
      </c>
      <c r="E3337" t="s">
        <v>37</v>
      </c>
      <c r="F3337" t="s">
        <v>43</v>
      </c>
      <c r="G3337" t="s">
        <v>88</v>
      </c>
      <c r="H3337" s="1">
        <v>77</v>
      </c>
      <c r="I3337" s="1">
        <v>70</v>
      </c>
      <c r="J3337" s="1">
        <v>90</v>
      </c>
      <c r="K3337" s="2">
        <v>1270.5999999999999</v>
      </c>
      <c r="L3337" s="3">
        <v>996.15040000000397</v>
      </c>
      <c r="M3337" s="4">
        <v>184.9768</v>
      </c>
      <c r="N3337" s="5">
        <v>201.581797382399</v>
      </c>
      <c r="O3337" s="6">
        <v>4.1240358885565903E-2</v>
      </c>
    </row>
    <row r="3338" spans="1:15" x14ac:dyDescent="0.2">
      <c r="A3338" t="s">
        <v>48</v>
      </c>
      <c r="B3338" t="s">
        <v>49</v>
      </c>
      <c r="C3338">
        <v>2016</v>
      </c>
      <c r="D3338" t="s">
        <v>96</v>
      </c>
      <c r="E3338" t="s">
        <v>16</v>
      </c>
      <c r="F3338" t="s">
        <v>17</v>
      </c>
      <c r="G3338" t="s">
        <v>65</v>
      </c>
      <c r="H3338" s="1">
        <v>70</v>
      </c>
      <c r="I3338" s="1">
        <v>70</v>
      </c>
      <c r="J3338" s="1">
        <v>77</v>
      </c>
      <c r="K3338" s="2">
        <v>1457.9</v>
      </c>
      <c r="L3338" s="3">
        <v>1587.6531</v>
      </c>
      <c r="M3338" s="4">
        <v>362.09100000000001</v>
      </c>
      <c r="N3338" s="5">
        <v>340.03603719</v>
      </c>
      <c r="O3338" s="6">
        <v>1.24151176349544E-2</v>
      </c>
    </row>
    <row r="3339" spans="1:15" x14ac:dyDescent="0.2">
      <c r="A3339" t="s">
        <v>48</v>
      </c>
      <c r="B3339" t="s">
        <v>49</v>
      </c>
      <c r="C3339">
        <v>2016</v>
      </c>
      <c r="D3339" t="s">
        <v>96</v>
      </c>
      <c r="E3339" t="s">
        <v>16</v>
      </c>
      <c r="F3339" t="s">
        <v>18</v>
      </c>
      <c r="G3339" t="s">
        <v>66</v>
      </c>
      <c r="H3339" s="1">
        <v>75</v>
      </c>
      <c r="I3339" s="1">
        <v>72</v>
      </c>
      <c r="J3339" s="1">
        <v>79</v>
      </c>
      <c r="K3339" s="2">
        <v>1107.3</v>
      </c>
      <c r="L3339" s="3">
        <v>1110.6219000000001</v>
      </c>
      <c r="M3339" s="4">
        <v>264.13299999999998</v>
      </c>
      <c r="N3339" s="5">
        <v>205.67244310999999</v>
      </c>
      <c r="O3339" s="6">
        <v>1.1469339835636199E-2</v>
      </c>
    </row>
    <row r="3340" spans="1:15" x14ac:dyDescent="0.2">
      <c r="A3340" t="s">
        <v>48</v>
      </c>
      <c r="B3340" t="s">
        <v>49</v>
      </c>
      <c r="C3340">
        <v>2016</v>
      </c>
      <c r="D3340" t="s">
        <v>96</v>
      </c>
      <c r="E3340" t="s">
        <v>16</v>
      </c>
      <c r="F3340" t="s">
        <v>19</v>
      </c>
      <c r="G3340" t="s">
        <v>67</v>
      </c>
      <c r="H3340" s="1">
        <v>97</v>
      </c>
      <c r="I3340" s="1">
        <v>94</v>
      </c>
      <c r="J3340" s="1">
        <v>110</v>
      </c>
      <c r="K3340" s="2">
        <v>819</v>
      </c>
      <c r="L3340" s="3">
        <v>761.67</v>
      </c>
      <c r="M3340" s="4">
        <v>170.96299999999999</v>
      </c>
      <c r="N3340" s="5">
        <v>194.83456369000001</v>
      </c>
      <c r="O3340" s="6">
        <v>1.3431013431013401E-2</v>
      </c>
    </row>
    <row r="3341" spans="1:15" x14ac:dyDescent="0.2">
      <c r="A3341" t="s">
        <v>48</v>
      </c>
      <c r="B3341" t="s">
        <v>49</v>
      </c>
      <c r="C3341">
        <v>2016</v>
      </c>
      <c r="D3341" t="s">
        <v>96</v>
      </c>
      <c r="E3341" t="s">
        <v>16</v>
      </c>
      <c r="F3341" t="s">
        <v>20</v>
      </c>
      <c r="G3341" t="s">
        <v>68</v>
      </c>
      <c r="H3341" s="1">
        <v>100</v>
      </c>
      <c r="I3341" s="1">
        <v>98</v>
      </c>
      <c r="J3341" s="1">
        <v>115</v>
      </c>
      <c r="K3341" s="2">
        <v>899.8</v>
      </c>
      <c r="L3341" s="3">
        <v>793.62359999999796</v>
      </c>
      <c r="M3341" s="4">
        <v>166.52199999999999</v>
      </c>
      <c r="N3341" s="5">
        <v>182.37822484</v>
      </c>
      <c r="O3341" s="6">
        <v>1.6892642809513199E-2</v>
      </c>
    </row>
    <row r="3342" spans="1:15" x14ac:dyDescent="0.2">
      <c r="A3342" t="s">
        <v>48</v>
      </c>
      <c r="B3342" t="s">
        <v>49</v>
      </c>
      <c r="C3342">
        <v>2016</v>
      </c>
      <c r="D3342" t="s">
        <v>96</v>
      </c>
      <c r="E3342" t="s">
        <v>16</v>
      </c>
      <c r="F3342" t="s">
        <v>21</v>
      </c>
      <c r="G3342" t="s">
        <v>69</v>
      </c>
      <c r="H3342" s="1">
        <v>66</v>
      </c>
      <c r="I3342" s="1">
        <v>65</v>
      </c>
      <c r="J3342" s="1">
        <v>70</v>
      </c>
      <c r="K3342" s="2">
        <v>2274.9</v>
      </c>
      <c r="L3342" s="3">
        <v>2477.3661000000002</v>
      </c>
      <c r="M3342" s="4">
        <v>551.59400000000005</v>
      </c>
      <c r="N3342" s="5">
        <v>520.73783164000099</v>
      </c>
      <c r="O3342" s="6">
        <v>8.8355532111301597E-3</v>
      </c>
    </row>
    <row r="3343" spans="1:15" x14ac:dyDescent="0.2">
      <c r="A3343" t="s">
        <v>48</v>
      </c>
      <c r="B3343" t="s">
        <v>49</v>
      </c>
      <c r="C3343">
        <v>2016</v>
      </c>
      <c r="D3343" t="s">
        <v>96</v>
      </c>
      <c r="E3343" t="s">
        <v>16</v>
      </c>
      <c r="F3343" t="s">
        <v>22</v>
      </c>
      <c r="G3343" t="s">
        <v>70</v>
      </c>
      <c r="H3343" s="1">
        <v>57</v>
      </c>
      <c r="I3343" s="1">
        <v>54</v>
      </c>
      <c r="J3343" s="1">
        <v>64</v>
      </c>
      <c r="K3343" s="2">
        <v>788.8</v>
      </c>
      <c r="L3343" s="3">
        <v>826.66240000000096</v>
      </c>
      <c r="M3343" s="4">
        <v>190.059</v>
      </c>
      <c r="N3343" s="5">
        <v>180.66818481000001</v>
      </c>
      <c r="O3343" s="6">
        <v>7.8600405679513201E-3</v>
      </c>
    </row>
    <row r="3344" spans="1:15" x14ac:dyDescent="0.2">
      <c r="A3344" t="s">
        <v>48</v>
      </c>
      <c r="B3344" t="s">
        <v>49</v>
      </c>
      <c r="C3344">
        <v>2016</v>
      </c>
      <c r="D3344" t="s">
        <v>96</v>
      </c>
      <c r="E3344" t="s">
        <v>23</v>
      </c>
      <c r="F3344" t="s">
        <v>24</v>
      </c>
      <c r="G3344" t="s">
        <v>71</v>
      </c>
      <c r="H3344" s="1">
        <v>49</v>
      </c>
      <c r="I3344" s="1">
        <v>48</v>
      </c>
      <c r="J3344" s="1">
        <v>49</v>
      </c>
      <c r="K3344" s="2">
        <v>11630</v>
      </c>
      <c r="L3344" s="3">
        <v>11281.1</v>
      </c>
      <c r="M3344" s="4">
        <v>2126.7864</v>
      </c>
      <c r="N3344" s="5">
        <v>2398.72581624964</v>
      </c>
      <c r="O3344" s="6">
        <v>6.8787618228718797E-3</v>
      </c>
    </row>
    <row r="3345" spans="1:15" x14ac:dyDescent="0.2">
      <c r="A3345" t="s">
        <v>48</v>
      </c>
      <c r="B3345" t="s">
        <v>49</v>
      </c>
      <c r="C3345">
        <v>2016</v>
      </c>
      <c r="D3345" t="s">
        <v>96</v>
      </c>
      <c r="E3345" t="s">
        <v>23</v>
      </c>
      <c r="F3345" t="s">
        <v>25</v>
      </c>
      <c r="G3345" t="s">
        <v>72</v>
      </c>
      <c r="H3345" s="1">
        <v>22</v>
      </c>
      <c r="I3345" s="1">
        <v>22</v>
      </c>
      <c r="J3345" s="1">
        <v>23</v>
      </c>
      <c r="K3345" s="2">
        <v>10649</v>
      </c>
      <c r="L3345" s="3">
        <v>9158.14</v>
      </c>
      <c r="M3345" s="4">
        <v>2136.3458000000001</v>
      </c>
      <c r="N3345" s="5">
        <v>2207.8236577764001</v>
      </c>
      <c r="O3345" s="6">
        <v>3.8501267724669001E-3</v>
      </c>
    </row>
    <row r="3346" spans="1:15" x14ac:dyDescent="0.2">
      <c r="A3346" t="s">
        <v>48</v>
      </c>
      <c r="B3346" t="s">
        <v>49</v>
      </c>
      <c r="C3346">
        <v>2016</v>
      </c>
      <c r="D3346" t="s">
        <v>96</v>
      </c>
      <c r="E3346" t="s">
        <v>23</v>
      </c>
      <c r="F3346" t="s">
        <v>26</v>
      </c>
      <c r="G3346" t="s">
        <v>73</v>
      </c>
      <c r="H3346" s="1">
        <v>39</v>
      </c>
      <c r="I3346" s="1">
        <v>39</v>
      </c>
      <c r="J3346" s="1">
        <v>41</v>
      </c>
      <c r="K3346" s="2">
        <v>3668</v>
      </c>
      <c r="L3346" s="3">
        <v>3447.92</v>
      </c>
      <c r="M3346" s="4">
        <v>668.83680000000004</v>
      </c>
      <c r="N3346" s="5">
        <v>661.05689034240004</v>
      </c>
      <c r="O3346" s="6">
        <v>2.2628135223555099E-2</v>
      </c>
    </row>
    <row r="3347" spans="1:15" x14ac:dyDescent="0.2">
      <c r="A3347" t="s">
        <v>48</v>
      </c>
      <c r="B3347" t="s">
        <v>49</v>
      </c>
      <c r="C3347">
        <v>2016</v>
      </c>
      <c r="D3347" t="s">
        <v>96</v>
      </c>
      <c r="E3347" t="s">
        <v>23</v>
      </c>
      <c r="F3347" t="s">
        <v>27</v>
      </c>
      <c r="G3347" t="s">
        <v>74</v>
      </c>
      <c r="H3347" s="1">
        <v>44</v>
      </c>
      <c r="I3347" s="1">
        <v>43</v>
      </c>
      <c r="J3347" s="1">
        <v>47</v>
      </c>
      <c r="K3347" s="2">
        <v>15470.2</v>
      </c>
      <c r="L3347" s="3">
        <v>15346.438400000099</v>
      </c>
      <c r="M3347" s="4">
        <v>2838.0940000000001</v>
      </c>
      <c r="N3347" s="5">
        <v>2494.8549116399599</v>
      </c>
      <c r="O3347" s="6">
        <v>1.91206319246034E-2</v>
      </c>
    </row>
    <row r="3348" spans="1:15" x14ac:dyDescent="0.2">
      <c r="A3348" t="s">
        <v>48</v>
      </c>
      <c r="B3348" t="s">
        <v>49</v>
      </c>
      <c r="C3348">
        <v>2016</v>
      </c>
      <c r="D3348" t="s">
        <v>96</v>
      </c>
      <c r="E3348" t="s">
        <v>23</v>
      </c>
      <c r="F3348" t="s">
        <v>28</v>
      </c>
      <c r="G3348" t="s">
        <v>75</v>
      </c>
      <c r="H3348" s="1">
        <v>32</v>
      </c>
      <c r="I3348" s="1">
        <v>29</v>
      </c>
      <c r="J3348" s="1">
        <v>34</v>
      </c>
      <c r="K3348" s="2">
        <v>9531.6</v>
      </c>
      <c r="L3348" s="3">
        <v>10256.0016</v>
      </c>
      <c r="M3348" s="4">
        <v>1808.3150000000001</v>
      </c>
      <c r="N3348" s="5">
        <v>1777.8448922499999</v>
      </c>
      <c r="O3348" s="6">
        <v>1.6723320323974999E-2</v>
      </c>
    </row>
    <row r="3349" spans="1:15" x14ac:dyDescent="0.2">
      <c r="A3349" t="s">
        <v>48</v>
      </c>
      <c r="B3349" t="s">
        <v>49</v>
      </c>
      <c r="C3349">
        <v>2016</v>
      </c>
      <c r="D3349" t="s">
        <v>96</v>
      </c>
      <c r="E3349" t="s">
        <v>23</v>
      </c>
      <c r="F3349" t="s">
        <v>29</v>
      </c>
      <c r="G3349" t="s">
        <v>76</v>
      </c>
      <c r="H3349" s="1">
        <v>43</v>
      </c>
      <c r="I3349" s="1">
        <v>42</v>
      </c>
      <c r="J3349" s="1">
        <v>43</v>
      </c>
      <c r="K3349" s="2">
        <v>19532</v>
      </c>
      <c r="L3349" s="3">
        <v>18555.400000000001</v>
      </c>
      <c r="M3349" s="4">
        <v>3926.0169999999998</v>
      </c>
      <c r="N3349" s="5">
        <v>3257.9266871099398</v>
      </c>
      <c r="O3349" s="6">
        <v>8.0892893712881404E-3</v>
      </c>
    </row>
    <row r="3350" spans="1:15" x14ac:dyDescent="0.2">
      <c r="A3350" t="s">
        <v>48</v>
      </c>
      <c r="B3350" t="s">
        <v>49</v>
      </c>
      <c r="C3350">
        <v>2016</v>
      </c>
      <c r="D3350" t="s">
        <v>96</v>
      </c>
      <c r="E3350" t="s">
        <v>30</v>
      </c>
      <c r="F3350" t="s">
        <v>31</v>
      </c>
      <c r="G3350" t="s">
        <v>77</v>
      </c>
      <c r="H3350" s="1">
        <v>117</v>
      </c>
      <c r="I3350" s="1">
        <v>110</v>
      </c>
      <c r="J3350" s="1">
        <v>137</v>
      </c>
      <c r="K3350" s="2">
        <v>1767.3</v>
      </c>
      <c r="L3350" s="3">
        <v>1684.2369000000199</v>
      </c>
      <c r="M3350" s="4">
        <v>129.3365</v>
      </c>
      <c r="N3350" s="5">
        <v>103.03398267750001</v>
      </c>
      <c r="O3350" s="6">
        <v>1.51077915464268E-2</v>
      </c>
    </row>
    <row r="3351" spans="1:15" x14ac:dyDescent="0.2">
      <c r="A3351" t="s">
        <v>48</v>
      </c>
      <c r="B3351" t="s">
        <v>49</v>
      </c>
      <c r="C3351">
        <v>2016</v>
      </c>
      <c r="D3351" t="s">
        <v>96</v>
      </c>
      <c r="E3351" t="s">
        <v>30</v>
      </c>
      <c r="F3351" t="s">
        <v>32</v>
      </c>
      <c r="G3351" t="s">
        <v>78</v>
      </c>
      <c r="H3351" s="1">
        <v>133</v>
      </c>
      <c r="I3351" s="1">
        <v>124</v>
      </c>
      <c r="J3351" s="1">
        <v>161</v>
      </c>
      <c r="K3351" s="2">
        <v>2032.2</v>
      </c>
      <c r="L3351" s="3">
        <v>2300.4504000000102</v>
      </c>
      <c r="M3351" s="4">
        <v>131.87350000000001</v>
      </c>
      <c r="N3351" s="5">
        <v>101.7094149775</v>
      </c>
      <c r="O3351" s="6">
        <v>1.51559885838008E-2</v>
      </c>
    </row>
    <row r="3352" spans="1:15" x14ac:dyDescent="0.2">
      <c r="A3352" t="s">
        <v>48</v>
      </c>
      <c r="B3352" t="s">
        <v>49</v>
      </c>
      <c r="C3352">
        <v>2016</v>
      </c>
      <c r="D3352" t="s">
        <v>96</v>
      </c>
      <c r="E3352" t="s">
        <v>30</v>
      </c>
      <c r="F3352" t="s">
        <v>33</v>
      </c>
      <c r="G3352" t="s">
        <v>79</v>
      </c>
      <c r="H3352" s="1">
        <v>103</v>
      </c>
      <c r="I3352" s="1">
        <v>97</v>
      </c>
      <c r="J3352" s="1">
        <v>117</v>
      </c>
      <c r="K3352" s="2">
        <v>1751.3</v>
      </c>
      <c r="L3352" s="3">
        <v>1721.5279</v>
      </c>
      <c r="M3352" s="4">
        <v>131.38900000000001</v>
      </c>
      <c r="N3352" s="5">
        <v>101.97231678999999</v>
      </c>
      <c r="O3352" s="6">
        <v>1.41038085993262E-2</v>
      </c>
    </row>
    <row r="3353" spans="1:15" x14ac:dyDescent="0.2">
      <c r="A3353" t="s">
        <v>48</v>
      </c>
      <c r="B3353" t="s">
        <v>49</v>
      </c>
      <c r="C3353">
        <v>2016</v>
      </c>
      <c r="D3353" t="s">
        <v>96</v>
      </c>
      <c r="E3353" t="s">
        <v>30</v>
      </c>
      <c r="F3353" t="s">
        <v>34</v>
      </c>
      <c r="G3353" t="s">
        <v>80</v>
      </c>
      <c r="H3353" s="1">
        <v>118</v>
      </c>
      <c r="I3353" s="1">
        <v>111</v>
      </c>
      <c r="J3353" s="1">
        <v>159</v>
      </c>
      <c r="K3353" s="2">
        <v>1933.9</v>
      </c>
      <c r="L3353" s="3">
        <v>2125.3561</v>
      </c>
      <c r="M3353" s="4">
        <v>153.92349999999999</v>
      </c>
      <c r="N3353" s="5">
        <v>149.18804352250001</v>
      </c>
      <c r="O3353" s="6">
        <v>1.14276849888826E-2</v>
      </c>
    </row>
    <row r="3354" spans="1:15" x14ac:dyDescent="0.2">
      <c r="A3354" t="s">
        <v>48</v>
      </c>
      <c r="B3354" t="s">
        <v>49</v>
      </c>
      <c r="C3354">
        <v>2016</v>
      </c>
      <c r="D3354" t="s">
        <v>96</v>
      </c>
      <c r="E3354" t="s">
        <v>30</v>
      </c>
      <c r="F3354" t="s">
        <v>35</v>
      </c>
      <c r="G3354" t="s">
        <v>81</v>
      </c>
      <c r="H3354" s="1">
        <v>118</v>
      </c>
      <c r="I3354" s="1">
        <v>110</v>
      </c>
      <c r="J3354" s="1">
        <v>134</v>
      </c>
      <c r="K3354" s="2">
        <v>1933</v>
      </c>
      <c r="L3354" s="3">
        <v>2106.9699999999998</v>
      </c>
      <c r="M3354" s="4">
        <v>145.80250000000001</v>
      </c>
      <c r="N3354" s="5">
        <v>119.8460099375</v>
      </c>
      <c r="O3354" s="6">
        <v>1.3967925504397301E-2</v>
      </c>
    </row>
    <row r="3355" spans="1:15" x14ac:dyDescent="0.2">
      <c r="A3355" t="s">
        <v>48</v>
      </c>
      <c r="B3355" t="s">
        <v>49</v>
      </c>
      <c r="C3355">
        <v>2016</v>
      </c>
      <c r="D3355" t="s">
        <v>96</v>
      </c>
      <c r="E3355" t="s">
        <v>30</v>
      </c>
      <c r="F3355" t="s">
        <v>36</v>
      </c>
      <c r="G3355" t="s">
        <v>82</v>
      </c>
      <c r="H3355" s="1">
        <v>83</v>
      </c>
      <c r="I3355" s="1">
        <v>80</v>
      </c>
      <c r="J3355" s="1">
        <v>91</v>
      </c>
      <c r="K3355" s="2">
        <v>1975.7</v>
      </c>
      <c r="L3355" s="3">
        <v>1507.4591</v>
      </c>
      <c r="M3355" s="4">
        <v>180.078</v>
      </c>
      <c r="N3355" s="5">
        <v>187.42158083999999</v>
      </c>
      <c r="O3355" s="6">
        <v>1.38178873310725E-2</v>
      </c>
    </row>
    <row r="3356" spans="1:15" x14ac:dyDescent="0.2">
      <c r="A3356" t="s">
        <v>48</v>
      </c>
      <c r="B3356" t="s">
        <v>49</v>
      </c>
      <c r="C3356">
        <v>2016</v>
      </c>
      <c r="D3356" t="s">
        <v>96</v>
      </c>
      <c r="E3356" t="s">
        <v>37</v>
      </c>
      <c r="F3356" t="s">
        <v>38</v>
      </c>
      <c r="G3356" t="s">
        <v>83</v>
      </c>
      <c r="H3356" s="1">
        <v>123</v>
      </c>
      <c r="I3356" s="1">
        <v>115</v>
      </c>
      <c r="J3356" s="1">
        <v>147</v>
      </c>
      <c r="K3356" s="2">
        <v>1882.2</v>
      </c>
      <c r="L3356" s="3">
        <v>1810.6763999999901</v>
      </c>
      <c r="M3356" s="4">
        <v>48.656999999999996</v>
      </c>
      <c r="N3356" s="5">
        <v>41.038773509999999</v>
      </c>
      <c r="O3356" s="6">
        <v>1.4769950058442199E-2</v>
      </c>
    </row>
    <row r="3357" spans="1:15" x14ac:dyDescent="0.2">
      <c r="A3357" t="s">
        <v>48</v>
      </c>
      <c r="B3357" t="s">
        <v>49</v>
      </c>
      <c r="C3357">
        <v>2016</v>
      </c>
      <c r="D3357" t="s">
        <v>96</v>
      </c>
      <c r="E3357" t="s">
        <v>37</v>
      </c>
      <c r="F3357" t="s">
        <v>39</v>
      </c>
      <c r="G3357" t="s">
        <v>84</v>
      </c>
      <c r="H3357" s="1">
        <v>137</v>
      </c>
      <c r="I3357" s="1">
        <v>128</v>
      </c>
      <c r="J3357" s="1">
        <v>162</v>
      </c>
      <c r="K3357" s="2">
        <v>2265.1999999999998</v>
      </c>
      <c r="L3357" s="3">
        <v>2056.8015999999998</v>
      </c>
      <c r="M3357" s="4">
        <v>57.697099999999899</v>
      </c>
      <c r="N3357" s="5">
        <v>55.214451484099797</v>
      </c>
      <c r="O3357" s="6">
        <v>1.0065336394137399E-2</v>
      </c>
    </row>
    <row r="3358" spans="1:15" x14ac:dyDescent="0.2">
      <c r="A3358" t="s">
        <v>48</v>
      </c>
      <c r="B3358" t="s">
        <v>49</v>
      </c>
      <c r="C3358">
        <v>2016</v>
      </c>
      <c r="D3358" t="s">
        <v>96</v>
      </c>
      <c r="E3358" t="s">
        <v>37</v>
      </c>
      <c r="F3358" t="s">
        <v>40</v>
      </c>
      <c r="G3358" t="s">
        <v>85</v>
      </c>
      <c r="H3358" s="1">
        <v>97</v>
      </c>
      <c r="I3358" s="1">
        <v>91</v>
      </c>
      <c r="J3358" s="1">
        <v>114</v>
      </c>
      <c r="K3358" s="2">
        <v>1945.9</v>
      </c>
      <c r="L3358" s="3">
        <v>1694.8788999999999</v>
      </c>
      <c r="M3358" s="4">
        <v>243.91630000000001</v>
      </c>
      <c r="N3358" s="5">
        <v>270.54293505689901</v>
      </c>
      <c r="O3358" s="6">
        <v>1.0329410555527E-2</v>
      </c>
    </row>
    <row r="3359" spans="1:15" x14ac:dyDescent="0.2">
      <c r="A3359" t="s">
        <v>48</v>
      </c>
      <c r="B3359" t="s">
        <v>49</v>
      </c>
      <c r="C3359">
        <v>2016</v>
      </c>
      <c r="D3359" t="s">
        <v>96</v>
      </c>
      <c r="E3359" t="s">
        <v>37</v>
      </c>
      <c r="F3359" t="s">
        <v>41</v>
      </c>
      <c r="G3359" t="s">
        <v>86</v>
      </c>
      <c r="H3359" s="1">
        <v>119</v>
      </c>
      <c r="I3359" s="1">
        <v>113</v>
      </c>
      <c r="J3359" s="1">
        <v>142</v>
      </c>
      <c r="K3359" s="2">
        <v>2018</v>
      </c>
      <c r="L3359" s="3">
        <v>1997.82</v>
      </c>
      <c r="M3359" s="4">
        <v>108.83629999999999</v>
      </c>
      <c r="N3359" s="5">
        <v>118.4534019769</v>
      </c>
      <c r="O3359" s="6">
        <v>7.9286422200198197E-3</v>
      </c>
    </row>
    <row r="3360" spans="1:15" x14ac:dyDescent="0.2">
      <c r="A3360" t="s">
        <v>48</v>
      </c>
      <c r="B3360" t="s">
        <v>49</v>
      </c>
      <c r="C3360">
        <v>2016</v>
      </c>
      <c r="D3360" t="s">
        <v>96</v>
      </c>
      <c r="E3360" t="s">
        <v>37</v>
      </c>
      <c r="F3360" t="s">
        <v>42</v>
      </c>
      <c r="G3360" t="s">
        <v>87</v>
      </c>
      <c r="H3360" s="1">
        <v>128</v>
      </c>
      <c r="I3360" s="1">
        <v>122</v>
      </c>
      <c r="J3360" s="1">
        <v>155</v>
      </c>
      <c r="K3360" s="2">
        <v>2098</v>
      </c>
      <c r="L3360" s="3">
        <v>1825.26</v>
      </c>
      <c r="M3360" s="4">
        <v>70.743700000000104</v>
      </c>
      <c r="N3360" s="5">
        <v>57.483713103100001</v>
      </c>
      <c r="O3360" s="6">
        <v>1.09628217349857E-2</v>
      </c>
    </row>
    <row r="3361" spans="1:15" x14ac:dyDescent="0.2">
      <c r="A3361" t="s">
        <v>48</v>
      </c>
      <c r="B3361" t="s">
        <v>49</v>
      </c>
      <c r="C3361">
        <v>2016</v>
      </c>
      <c r="D3361" t="s">
        <v>96</v>
      </c>
      <c r="E3361" t="s">
        <v>37</v>
      </c>
      <c r="F3361" t="s">
        <v>43</v>
      </c>
      <c r="G3361" t="s">
        <v>88</v>
      </c>
      <c r="H3361" s="1">
        <v>76</v>
      </c>
      <c r="I3361" s="1">
        <v>73</v>
      </c>
      <c r="J3361" s="1">
        <v>94</v>
      </c>
      <c r="K3361" s="2">
        <v>1351.9</v>
      </c>
      <c r="L3361" s="3">
        <v>1323.5101</v>
      </c>
      <c r="M3361" s="4">
        <v>225.8767</v>
      </c>
      <c r="N3361" s="5">
        <v>176.46233197110001</v>
      </c>
      <c r="O3361" s="6">
        <v>1.41282639248465E-2</v>
      </c>
    </row>
    <row r="3362" spans="1:15" x14ac:dyDescent="0.2">
      <c r="A3362" t="s">
        <v>48</v>
      </c>
      <c r="B3362" t="s">
        <v>49</v>
      </c>
      <c r="C3362">
        <v>2016</v>
      </c>
      <c r="D3362" t="s">
        <v>97</v>
      </c>
      <c r="E3362" t="s">
        <v>16</v>
      </c>
      <c r="F3362" t="s">
        <v>17</v>
      </c>
      <c r="G3362" t="s">
        <v>65</v>
      </c>
      <c r="H3362" s="1">
        <v>82</v>
      </c>
      <c r="I3362" s="1">
        <v>77</v>
      </c>
      <c r="J3362" s="1">
        <v>91</v>
      </c>
      <c r="K3362" s="2">
        <v>1333.1</v>
      </c>
      <c r="L3362" s="3">
        <v>1307.7710999999999</v>
      </c>
      <c r="M3362" s="4">
        <v>321.505</v>
      </c>
      <c r="N3362" s="5">
        <v>249.15029974999999</v>
      </c>
      <c r="O3362" s="6">
        <v>8.9265621483759598E-3</v>
      </c>
    </row>
    <row r="3363" spans="1:15" x14ac:dyDescent="0.2">
      <c r="A3363" t="s">
        <v>48</v>
      </c>
      <c r="B3363" t="s">
        <v>49</v>
      </c>
      <c r="C3363">
        <v>2016</v>
      </c>
      <c r="D3363" t="s">
        <v>97</v>
      </c>
      <c r="E3363" t="s">
        <v>16</v>
      </c>
      <c r="F3363" t="s">
        <v>18</v>
      </c>
      <c r="G3363" t="s">
        <v>66</v>
      </c>
      <c r="H3363" s="1">
        <v>64</v>
      </c>
      <c r="I3363" s="1">
        <v>63</v>
      </c>
      <c r="J3363" s="1">
        <v>73</v>
      </c>
      <c r="K3363" s="2">
        <v>1014.1</v>
      </c>
      <c r="L3363" s="3">
        <v>891.39390000000003</v>
      </c>
      <c r="M3363" s="4">
        <v>238.715</v>
      </c>
      <c r="N3363" s="5">
        <v>252.35756225</v>
      </c>
      <c r="O3363" s="6">
        <v>1.46928310817474E-2</v>
      </c>
    </row>
    <row r="3364" spans="1:15" x14ac:dyDescent="0.2">
      <c r="A3364" t="s">
        <v>48</v>
      </c>
      <c r="B3364" t="s">
        <v>49</v>
      </c>
      <c r="C3364">
        <v>2016</v>
      </c>
      <c r="D3364" t="s">
        <v>97</v>
      </c>
      <c r="E3364" t="s">
        <v>16</v>
      </c>
      <c r="F3364" t="s">
        <v>19</v>
      </c>
      <c r="G3364" t="s">
        <v>67</v>
      </c>
      <c r="H3364" s="1">
        <v>109</v>
      </c>
      <c r="I3364" s="1">
        <v>102</v>
      </c>
      <c r="J3364" s="1">
        <v>130</v>
      </c>
      <c r="K3364" s="2">
        <v>952.3</v>
      </c>
      <c r="L3364" s="3">
        <v>926.58789999999999</v>
      </c>
      <c r="M3364" s="4">
        <v>199.50899999999999</v>
      </c>
      <c r="N3364" s="5">
        <v>208.50486081</v>
      </c>
      <c r="O3364" s="6">
        <v>1.0185865798592901E-2</v>
      </c>
    </row>
    <row r="3365" spans="1:15" x14ac:dyDescent="0.2">
      <c r="A3365" t="s">
        <v>48</v>
      </c>
      <c r="B3365" t="s">
        <v>49</v>
      </c>
      <c r="C3365">
        <v>2016</v>
      </c>
      <c r="D3365" t="s">
        <v>97</v>
      </c>
      <c r="E3365" t="s">
        <v>16</v>
      </c>
      <c r="F3365" t="s">
        <v>20</v>
      </c>
      <c r="G3365" t="s">
        <v>68</v>
      </c>
      <c r="H3365" s="1">
        <v>99</v>
      </c>
      <c r="I3365" s="1">
        <v>91</v>
      </c>
      <c r="J3365" s="1">
        <v>114</v>
      </c>
      <c r="K3365" s="2">
        <v>909.2</v>
      </c>
      <c r="L3365" s="3">
        <v>1011.0304</v>
      </c>
      <c r="M3365" s="4">
        <v>156.40899999999999</v>
      </c>
      <c r="N3365" s="5">
        <v>141.69247719000001</v>
      </c>
      <c r="O3365" s="6">
        <v>1.9577650681918201E-2</v>
      </c>
    </row>
    <row r="3366" spans="1:15" x14ac:dyDescent="0.2">
      <c r="A3366" t="s">
        <v>48</v>
      </c>
      <c r="B3366" t="s">
        <v>49</v>
      </c>
      <c r="C3366">
        <v>2016</v>
      </c>
      <c r="D3366" t="s">
        <v>97</v>
      </c>
      <c r="E3366" t="s">
        <v>16</v>
      </c>
      <c r="F3366" t="s">
        <v>21</v>
      </c>
      <c r="G3366" t="s">
        <v>69</v>
      </c>
      <c r="H3366" s="1">
        <v>68</v>
      </c>
      <c r="I3366" s="1">
        <v>65</v>
      </c>
      <c r="J3366" s="1">
        <v>73</v>
      </c>
      <c r="K3366" s="2">
        <v>2584.9</v>
      </c>
      <c r="L3366" s="3">
        <v>2432.3908999999999</v>
      </c>
      <c r="M3366" s="4">
        <v>621.27599999999995</v>
      </c>
      <c r="N3366" s="5">
        <v>672.692801759997</v>
      </c>
      <c r="O3366" s="6">
        <v>1.43525861735464E-2</v>
      </c>
    </row>
    <row r="3367" spans="1:15" x14ac:dyDescent="0.2">
      <c r="A3367" t="s">
        <v>48</v>
      </c>
      <c r="B3367" t="s">
        <v>49</v>
      </c>
      <c r="C3367">
        <v>2016</v>
      </c>
      <c r="D3367" t="s">
        <v>97</v>
      </c>
      <c r="E3367" t="s">
        <v>16</v>
      </c>
      <c r="F3367" t="s">
        <v>22</v>
      </c>
      <c r="G3367" t="s">
        <v>70</v>
      </c>
      <c r="H3367" s="1">
        <v>69</v>
      </c>
      <c r="I3367" s="1">
        <v>66</v>
      </c>
      <c r="J3367" s="1">
        <v>88</v>
      </c>
      <c r="K3367" s="2">
        <v>1080</v>
      </c>
      <c r="L3367" s="3">
        <v>1198.8</v>
      </c>
      <c r="M3367" s="4">
        <v>255.31899999999999</v>
      </c>
      <c r="N3367" s="5">
        <v>263.79303761</v>
      </c>
      <c r="O3367" s="6">
        <v>1.6666666666666701E-2</v>
      </c>
    </row>
    <row r="3368" spans="1:15" x14ac:dyDescent="0.2">
      <c r="A3368" t="s">
        <v>48</v>
      </c>
      <c r="B3368" t="s">
        <v>49</v>
      </c>
      <c r="C3368">
        <v>2016</v>
      </c>
      <c r="D3368" t="s">
        <v>97</v>
      </c>
      <c r="E3368" t="s">
        <v>23</v>
      </c>
      <c r="F3368" t="s">
        <v>24</v>
      </c>
      <c r="G3368" t="s">
        <v>71</v>
      </c>
      <c r="H3368" s="1">
        <v>42</v>
      </c>
      <c r="I3368" s="1">
        <v>41</v>
      </c>
      <c r="J3368" s="1">
        <v>45</v>
      </c>
      <c r="K3368" s="2">
        <v>13477</v>
      </c>
      <c r="L3368" s="3">
        <v>13611.77</v>
      </c>
      <c r="M3368" s="4">
        <v>2461.0120000000002</v>
      </c>
      <c r="N3368" s="5">
        <v>2091.5648785599601</v>
      </c>
      <c r="O3368" s="6">
        <v>1.35786896193515E-2</v>
      </c>
    </row>
    <row r="3369" spans="1:15" x14ac:dyDescent="0.2">
      <c r="A3369" t="s">
        <v>48</v>
      </c>
      <c r="B3369" t="s">
        <v>49</v>
      </c>
      <c r="C3369">
        <v>2016</v>
      </c>
      <c r="D3369" t="s">
        <v>97</v>
      </c>
      <c r="E3369" t="s">
        <v>23</v>
      </c>
      <c r="F3369" t="s">
        <v>25</v>
      </c>
      <c r="G3369" t="s">
        <v>72</v>
      </c>
      <c r="H3369" s="1">
        <v>30</v>
      </c>
      <c r="I3369" s="1">
        <v>30</v>
      </c>
      <c r="J3369" s="1">
        <v>30</v>
      </c>
      <c r="K3369" s="2">
        <v>14189</v>
      </c>
      <c r="L3369" s="3">
        <v>15607.9</v>
      </c>
      <c r="M3369" s="4">
        <v>2848.6889999999999</v>
      </c>
      <c r="N3369" s="5">
        <v>2202.3499527899698</v>
      </c>
      <c r="O3369" s="6">
        <v>3.5943336387342299E-3</v>
      </c>
    </row>
    <row r="3370" spans="1:15" x14ac:dyDescent="0.2">
      <c r="A3370" t="s">
        <v>48</v>
      </c>
      <c r="B3370" t="s">
        <v>49</v>
      </c>
      <c r="C3370">
        <v>2016</v>
      </c>
      <c r="D3370" t="s">
        <v>97</v>
      </c>
      <c r="E3370" t="s">
        <v>23</v>
      </c>
      <c r="F3370" t="s">
        <v>26</v>
      </c>
      <c r="G3370" t="s">
        <v>73</v>
      </c>
      <c r="H3370" s="1">
        <v>36</v>
      </c>
      <c r="I3370" s="1">
        <v>36</v>
      </c>
      <c r="J3370" s="1">
        <v>37</v>
      </c>
      <c r="K3370" s="2">
        <v>4639</v>
      </c>
      <c r="L3370" s="3">
        <v>4267.88</v>
      </c>
      <c r="M3370" s="4">
        <v>905.43759999999997</v>
      </c>
      <c r="N3370" s="5">
        <v>747.55101306239897</v>
      </c>
      <c r="O3370" s="6">
        <v>6.68247467126536E-3</v>
      </c>
    </row>
    <row r="3371" spans="1:15" x14ac:dyDescent="0.2">
      <c r="A3371" t="s">
        <v>48</v>
      </c>
      <c r="B3371" t="s">
        <v>49</v>
      </c>
      <c r="C3371">
        <v>2016</v>
      </c>
      <c r="D3371" t="s">
        <v>97</v>
      </c>
      <c r="E3371" t="s">
        <v>23</v>
      </c>
      <c r="F3371" t="s">
        <v>27</v>
      </c>
      <c r="G3371" t="s">
        <v>74</v>
      </c>
      <c r="H3371" s="1">
        <v>35</v>
      </c>
      <c r="I3371" s="1">
        <v>34</v>
      </c>
      <c r="J3371" s="1">
        <v>40</v>
      </c>
      <c r="K3371" s="2">
        <v>15626.6</v>
      </c>
      <c r="L3371" s="3">
        <v>13501.3823999999</v>
      </c>
      <c r="M3371" s="4">
        <v>3047.2651999999998</v>
      </c>
      <c r="N3371" s="5">
        <v>2673.5120286895499</v>
      </c>
      <c r="O3371" s="6">
        <v>9.9445816748365001E-3</v>
      </c>
    </row>
    <row r="3372" spans="1:15" x14ac:dyDescent="0.2">
      <c r="A3372" t="s">
        <v>48</v>
      </c>
      <c r="B3372" t="s">
        <v>49</v>
      </c>
      <c r="C3372">
        <v>2016</v>
      </c>
      <c r="D3372" t="s">
        <v>97</v>
      </c>
      <c r="E3372" t="s">
        <v>23</v>
      </c>
      <c r="F3372" t="s">
        <v>28</v>
      </c>
      <c r="G3372" t="s">
        <v>75</v>
      </c>
      <c r="H3372" s="1">
        <v>38</v>
      </c>
      <c r="I3372" s="1">
        <v>37</v>
      </c>
      <c r="J3372" s="1">
        <v>38</v>
      </c>
      <c r="K3372" s="2">
        <v>7765.5</v>
      </c>
      <c r="L3372" s="3">
        <v>8425.5674999999992</v>
      </c>
      <c r="M3372" s="4">
        <v>1503.3176000000001</v>
      </c>
      <c r="N3372" s="5">
        <v>1462.9926086976</v>
      </c>
      <c r="O3372" s="6">
        <v>1.79640718562874E-2</v>
      </c>
    </row>
    <row r="3373" spans="1:15" x14ac:dyDescent="0.2">
      <c r="A3373" t="s">
        <v>48</v>
      </c>
      <c r="B3373" t="s">
        <v>49</v>
      </c>
      <c r="C3373">
        <v>2016</v>
      </c>
      <c r="D3373" t="s">
        <v>97</v>
      </c>
      <c r="E3373" t="s">
        <v>23</v>
      </c>
      <c r="F3373" t="s">
        <v>29</v>
      </c>
      <c r="G3373" t="s">
        <v>76</v>
      </c>
      <c r="H3373" s="1">
        <v>27</v>
      </c>
      <c r="I3373" s="1">
        <v>27</v>
      </c>
      <c r="J3373" s="1">
        <v>29</v>
      </c>
      <c r="K3373" s="2">
        <v>12760</v>
      </c>
      <c r="L3373" s="3">
        <v>10718.4</v>
      </c>
      <c r="M3373" s="4">
        <v>2447.6280000000002</v>
      </c>
      <c r="N3373" s="5">
        <v>1942.7312961600101</v>
      </c>
      <c r="O3373" s="6">
        <v>1.72413793103448E-2</v>
      </c>
    </row>
    <row r="3374" spans="1:15" x14ac:dyDescent="0.2">
      <c r="A3374" t="s">
        <v>48</v>
      </c>
      <c r="B3374" t="s">
        <v>49</v>
      </c>
      <c r="C3374">
        <v>2016</v>
      </c>
      <c r="D3374" t="s">
        <v>97</v>
      </c>
      <c r="E3374" t="s">
        <v>30</v>
      </c>
      <c r="F3374" t="s">
        <v>31</v>
      </c>
      <c r="G3374" t="s">
        <v>77</v>
      </c>
      <c r="H3374" s="1">
        <v>113</v>
      </c>
      <c r="I3374" s="1">
        <v>102</v>
      </c>
      <c r="J3374" s="1">
        <v>129</v>
      </c>
      <c r="K3374" s="2">
        <v>1624.9</v>
      </c>
      <c r="L3374" s="3">
        <v>1704.5201</v>
      </c>
      <c r="M3374" s="4">
        <v>136.1705</v>
      </c>
      <c r="N3374" s="5">
        <v>133.67926070249999</v>
      </c>
      <c r="O3374" s="6">
        <v>9.2928795618191905E-3</v>
      </c>
    </row>
    <row r="3375" spans="1:15" x14ac:dyDescent="0.2">
      <c r="A3375" t="s">
        <v>48</v>
      </c>
      <c r="B3375" t="s">
        <v>49</v>
      </c>
      <c r="C3375">
        <v>2016</v>
      </c>
      <c r="D3375" t="s">
        <v>97</v>
      </c>
      <c r="E3375" t="s">
        <v>30</v>
      </c>
      <c r="F3375" t="s">
        <v>32</v>
      </c>
      <c r="G3375" t="s">
        <v>78</v>
      </c>
      <c r="H3375" s="1">
        <v>118</v>
      </c>
      <c r="I3375" s="1">
        <v>110</v>
      </c>
      <c r="J3375" s="1">
        <v>148</v>
      </c>
      <c r="K3375" s="2">
        <v>1885.1</v>
      </c>
      <c r="L3375" s="3">
        <v>1713.5558999999901</v>
      </c>
      <c r="M3375" s="4">
        <v>127.99</v>
      </c>
      <c r="N3375" s="5">
        <v>139.49630099999999</v>
      </c>
      <c r="O3375" s="6">
        <v>1.2678372500132601E-2</v>
      </c>
    </row>
    <row r="3376" spans="1:15" x14ac:dyDescent="0.2">
      <c r="A3376" t="s">
        <v>48</v>
      </c>
      <c r="B3376" t="s">
        <v>49</v>
      </c>
      <c r="C3376">
        <v>2016</v>
      </c>
      <c r="D3376" t="s">
        <v>97</v>
      </c>
      <c r="E3376" t="s">
        <v>30</v>
      </c>
      <c r="F3376" t="s">
        <v>33</v>
      </c>
      <c r="G3376" t="s">
        <v>79</v>
      </c>
      <c r="H3376" s="1">
        <v>111</v>
      </c>
      <c r="I3376" s="1">
        <v>104</v>
      </c>
      <c r="J3376" s="1">
        <v>148</v>
      </c>
      <c r="K3376" s="2">
        <v>2153.9</v>
      </c>
      <c r="L3376" s="3">
        <v>2194.8240999999898</v>
      </c>
      <c r="M3376" s="4">
        <v>151.27600000000001</v>
      </c>
      <c r="N3376" s="5">
        <v>171.35940176</v>
      </c>
      <c r="O3376" s="6">
        <v>2.04744881377966E-2</v>
      </c>
    </row>
    <row r="3377" spans="1:15" x14ac:dyDescent="0.2">
      <c r="A3377" t="s">
        <v>48</v>
      </c>
      <c r="B3377" t="s">
        <v>49</v>
      </c>
      <c r="C3377">
        <v>2016</v>
      </c>
      <c r="D3377" t="s">
        <v>97</v>
      </c>
      <c r="E3377" t="s">
        <v>30</v>
      </c>
      <c r="F3377" t="s">
        <v>34</v>
      </c>
      <c r="G3377" t="s">
        <v>80</v>
      </c>
      <c r="H3377" s="1">
        <v>120</v>
      </c>
      <c r="I3377" s="1">
        <v>111</v>
      </c>
      <c r="J3377" s="1">
        <v>151</v>
      </c>
      <c r="K3377" s="2">
        <v>1909.4</v>
      </c>
      <c r="L3377" s="3">
        <v>1993.4136000000001</v>
      </c>
      <c r="M3377" s="4">
        <v>145.06899999999999</v>
      </c>
      <c r="N3377" s="5">
        <v>155.32392761</v>
      </c>
      <c r="O3377" s="6">
        <v>1.6549701476903701E-2</v>
      </c>
    </row>
    <row r="3378" spans="1:15" x14ac:dyDescent="0.2">
      <c r="A3378" t="s">
        <v>48</v>
      </c>
      <c r="B3378" t="s">
        <v>49</v>
      </c>
      <c r="C3378">
        <v>2016</v>
      </c>
      <c r="D3378" t="s">
        <v>97</v>
      </c>
      <c r="E3378" t="s">
        <v>30</v>
      </c>
      <c r="F3378" t="s">
        <v>35</v>
      </c>
      <c r="G3378" t="s">
        <v>81</v>
      </c>
      <c r="H3378" s="1">
        <v>116</v>
      </c>
      <c r="I3378" s="1">
        <v>106</v>
      </c>
      <c r="J3378" s="1">
        <v>126</v>
      </c>
      <c r="K3378" s="2">
        <v>1873.1</v>
      </c>
      <c r="L3378" s="3">
        <v>1987.3590999999999</v>
      </c>
      <c r="M3378" s="4">
        <v>144.874</v>
      </c>
      <c r="N3378" s="5">
        <v>154.83263876000001</v>
      </c>
      <c r="O3378" s="6">
        <v>1.1691847739042201E-2</v>
      </c>
    </row>
    <row r="3379" spans="1:15" x14ac:dyDescent="0.2">
      <c r="A3379" t="s">
        <v>48</v>
      </c>
      <c r="B3379" t="s">
        <v>49</v>
      </c>
      <c r="C3379">
        <v>2016</v>
      </c>
      <c r="D3379" t="s">
        <v>97</v>
      </c>
      <c r="E3379" t="s">
        <v>30</v>
      </c>
      <c r="F3379" t="s">
        <v>36</v>
      </c>
      <c r="G3379" t="s">
        <v>82</v>
      </c>
      <c r="H3379" s="1">
        <v>100</v>
      </c>
      <c r="I3379" s="1">
        <v>94</v>
      </c>
      <c r="J3379" s="1">
        <v>113</v>
      </c>
      <c r="K3379" s="2">
        <v>2481.8000000000002</v>
      </c>
      <c r="L3379" s="3">
        <v>2650.5623999999998</v>
      </c>
      <c r="M3379" s="4">
        <v>233.66200000000001</v>
      </c>
      <c r="N3379" s="5">
        <v>235.20884244000001</v>
      </c>
      <c r="O3379" s="6">
        <v>1.2168587315658E-2</v>
      </c>
    </row>
    <row r="3380" spans="1:15" x14ac:dyDescent="0.2">
      <c r="A3380" t="s">
        <v>48</v>
      </c>
      <c r="B3380" t="s">
        <v>49</v>
      </c>
      <c r="C3380">
        <v>2016</v>
      </c>
      <c r="D3380" t="s">
        <v>97</v>
      </c>
      <c r="E3380" t="s">
        <v>37</v>
      </c>
      <c r="F3380" t="s">
        <v>38</v>
      </c>
      <c r="G3380" t="s">
        <v>83</v>
      </c>
      <c r="H3380" s="1">
        <v>126</v>
      </c>
      <c r="I3380" s="1">
        <v>117</v>
      </c>
      <c r="J3380" s="1">
        <v>159</v>
      </c>
      <c r="K3380" s="2">
        <v>2084.6999999999998</v>
      </c>
      <c r="L3380" s="3">
        <v>1694.8611000000101</v>
      </c>
      <c r="M3380" s="4">
        <v>64.694999999999993</v>
      </c>
      <c r="N3380" s="5">
        <v>66.4385302499999</v>
      </c>
      <c r="O3380" s="6">
        <v>1.5493836043555399E-2</v>
      </c>
    </row>
    <row r="3381" spans="1:15" x14ac:dyDescent="0.2">
      <c r="A3381" t="s">
        <v>48</v>
      </c>
      <c r="B3381" t="s">
        <v>49</v>
      </c>
      <c r="C3381">
        <v>2016</v>
      </c>
      <c r="D3381" t="s">
        <v>97</v>
      </c>
      <c r="E3381" t="s">
        <v>37</v>
      </c>
      <c r="F3381" t="s">
        <v>39</v>
      </c>
      <c r="G3381" t="s">
        <v>84</v>
      </c>
      <c r="H3381" s="1">
        <v>122</v>
      </c>
      <c r="I3381" s="1">
        <v>114</v>
      </c>
      <c r="J3381" s="1">
        <v>146</v>
      </c>
      <c r="K3381" s="2">
        <v>2034.1</v>
      </c>
      <c r="L3381" s="3">
        <v>1910.0199</v>
      </c>
      <c r="M3381" s="4">
        <v>34.813000000000102</v>
      </c>
      <c r="N3381" s="5">
        <v>27.567370310000001</v>
      </c>
      <c r="O3381" s="6">
        <v>1.6174229388918899E-2</v>
      </c>
    </row>
    <row r="3382" spans="1:15" x14ac:dyDescent="0.2">
      <c r="A3382" t="s">
        <v>48</v>
      </c>
      <c r="B3382" t="s">
        <v>49</v>
      </c>
      <c r="C3382">
        <v>2016</v>
      </c>
      <c r="D3382" t="s">
        <v>97</v>
      </c>
      <c r="E3382" t="s">
        <v>37</v>
      </c>
      <c r="F3382" t="s">
        <v>40</v>
      </c>
      <c r="G3382" t="s">
        <v>85</v>
      </c>
      <c r="H3382" s="1">
        <v>91</v>
      </c>
      <c r="I3382" s="1">
        <v>90</v>
      </c>
      <c r="J3382" s="1">
        <v>103</v>
      </c>
      <c r="K3382" s="2">
        <v>1495.2</v>
      </c>
      <c r="L3382" s="3">
        <v>1223.0735999999999</v>
      </c>
      <c r="M3382" s="4">
        <v>158.88900000000001</v>
      </c>
      <c r="N3382" s="5">
        <v>139.99868678999999</v>
      </c>
      <c r="O3382" s="6">
        <v>1.52487961476726E-2</v>
      </c>
    </row>
    <row r="3383" spans="1:15" x14ac:dyDescent="0.2">
      <c r="A3383" t="s">
        <v>48</v>
      </c>
      <c r="B3383" t="s">
        <v>49</v>
      </c>
      <c r="C3383">
        <v>2016</v>
      </c>
      <c r="D3383" t="s">
        <v>97</v>
      </c>
      <c r="E3383" t="s">
        <v>37</v>
      </c>
      <c r="F3383" t="s">
        <v>41</v>
      </c>
      <c r="G3383" t="s">
        <v>86</v>
      </c>
      <c r="H3383" s="1">
        <v>123</v>
      </c>
      <c r="I3383" s="1">
        <v>115</v>
      </c>
      <c r="J3383" s="1">
        <v>147</v>
      </c>
      <c r="K3383" s="2">
        <v>2040.5</v>
      </c>
      <c r="L3383" s="3">
        <v>2091.5124999999998</v>
      </c>
      <c r="M3383" s="4">
        <v>87.828499999999906</v>
      </c>
      <c r="N3383" s="5">
        <v>93.825869122499896</v>
      </c>
      <c r="O3383" s="6">
        <v>1.20068610634648E-2</v>
      </c>
    </row>
    <row r="3384" spans="1:15" x14ac:dyDescent="0.2">
      <c r="A3384" t="s">
        <v>48</v>
      </c>
      <c r="B3384" t="s">
        <v>49</v>
      </c>
      <c r="C3384">
        <v>2016</v>
      </c>
      <c r="D3384" t="s">
        <v>97</v>
      </c>
      <c r="E3384" t="s">
        <v>37</v>
      </c>
      <c r="F3384" t="s">
        <v>42</v>
      </c>
      <c r="G3384" t="s">
        <v>87</v>
      </c>
      <c r="H3384" s="1">
        <v>116</v>
      </c>
      <c r="I3384" s="1">
        <v>109</v>
      </c>
      <c r="J3384" s="1">
        <v>132</v>
      </c>
      <c r="K3384" s="2">
        <v>1822.9</v>
      </c>
      <c r="L3384" s="3">
        <v>2058.0540999999998</v>
      </c>
      <c r="M3384" s="4">
        <v>74.300799999999995</v>
      </c>
      <c r="N3384" s="5">
        <v>83.440392806399899</v>
      </c>
      <c r="O3384" s="6">
        <v>8.8320807504525707E-3</v>
      </c>
    </row>
    <row r="3385" spans="1:15" x14ac:dyDescent="0.2">
      <c r="A3385" t="s">
        <v>48</v>
      </c>
      <c r="B3385" t="s">
        <v>49</v>
      </c>
      <c r="C3385">
        <v>2016</v>
      </c>
      <c r="D3385" t="s">
        <v>97</v>
      </c>
      <c r="E3385" t="s">
        <v>37</v>
      </c>
      <c r="F3385" t="s">
        <v>43</v>
      </c>
      <c r="G3385" t="s">
        <v>88</v>
      </c>
      <c r="H3385" s="1">
        <v>93</v>
      </c>
      <c r="I3385" s="1">
        <v>90</v>
      </c>
      <c r="J3385" s="1">
        <v>105</v>
      </c>
      <c r="K3385" s="2">
        <v>1489.3</v>
      </c>
      <c r="L3385" s="3">
        <v>1306.1161</v>
      </c>
      <c r="M3385" s="4">
        <v>248.29179999999999</v>
      </c>
      <c r="N3385" s="5">
        <v>239.08464347239899</v>
      </c>
      <c r="O3385" s="6">
        <v>1.05418653058484E-2</v>
      </c>
    </row>
    <row r="3386" spans="1:15" x14ac:dyDescent="0.2">
      <c r="A3386" t="s">
        <v>48</v>
      </c>
      <c r="B3386" t="s">
        <v>49</v>
      </c>
      <c r="C3386">
        <v>2016</v>
      </c>
      <c r="D3386" t="s">
        <v>98</v>
      </c>
      <c r="E3386" t="s">
        <v>16</v>
      </c>
      <c r="F3386" t="s">
        <v>17</v>
      </c>
      <c r="G3386" t="s">
        <v>65</v>
      </c>
      <c r="H3386" s="1">
        <v>78</v>
      </c>
      <c r="I3386" s="1">
        <v>76</v>
      </c>
      <c r="J3386" s="1">
        <v>89</v>
      </c>
      <c r="K3386" s="2">
        <v>1321</v>
      </c>
      <c r="L3386" s="3">
        <v>1387.05</v>
      </c>
      <c r="M3386" s="4">
        <v>327.89100000000002</v>
      </c>
      <c r="N3386" s="5">
        <v>295.45930119000002</v>
      </c>
      <c r="O3386" s="6">
        <v>0</v>
      </c>
    </row>
    <row r="3387" spans="1:15" x14ac:dyDescent="0.2">
      <c r="A3387" t="s">
        <v>48</v>
      </c>
      <c r="B3387" t="s">
        <v>49</v>
      </c>
      <c r="C3387">
        <v>2016</v>
      </c>
      <c r="D3387" t="s">
        <v>98</v>
      </c>
      <c r="E3387" t="s">
        <v>16</v>
      </c>
      <c r="F3387" t="s">
        <v>18</v>
      </c>
      <c r="G3387" t="s">
        <v>66</v>
      </c>
      <c r="H3387" s="1">
        <v>95</v>
      </c>
      <c r="I3387" s="1">
        <v>94</v>
      </c>
      <c r="J3387" s="1">
        <v>110</v>
      </c>
      <c r="K3387" s="2">
        <v>1644</v>
      </c>
      <c r="L3387" s="3">
        <v>1397.4</v>
      </c>
      <c r="M3387" s="4">
        <v>405.43799999999999</v>
      </c>
      <c r="N3387" s="5">
        <v>411.26819844000102</v>
      </c>
      <c r="O3387" s="6">
        <v>0</v>
      </c>
    </row>
    <row r="3388" spans="1:15" x14ac:dyDescent="0.2">
      <c r="A3388" t="s">
        <v>48</v>
      </c>
      <c r="B3388" t="s">
        <v>49</v>
      </c>
      <c r="C3388">
        <v>2016</v>
      </c>
      <c r="D3388" t="s">
        <v>98</v>
      </c>
      <c r="E3388" t="s">
        <v>16</v>
      </c>
      <c r="F3388" t="s">
        <v>19</v>
      </c>
      <c r="G3388" t="s">
        <v>67</v>
      </c>
      <c r="H3388" s="1">
        <v>119</v>
      </c>
      <c r="I3388" s="1">
        <v>109</v>
      </c>
      <c r="J3388" s="1">
        <v>133</v>
      </c>
      <c r="K3388" s="2">
        <v>1044</v>
      </c>
      <c r="L3388" s="3">
        <v>1179.72</v>
      </c>
      <c r="M3388" s="4">
        <v>231.643</v>
      </c>
      <c r="N3388" s="5">
        <v>228.499604489999</v>
      </c>
      <c r="O3388" s="6">
        <v>0</v>
      </c>
    </row>
    <row r="3389" spans="1:15" x14ac:dyDescent="0.2">
      <c r="A3389" t="s">
        <v>48</v>
      </c>
      <c r="B3389" t="s">
        <v>49</v>
      </c>
      <c r="C3389">
        <v>2016</v>
      </c>
      <c r="D3389" t="s">
        <v>98</v>
      </c>
      <c r="E3389" t="s">
        <v>16</v>
      </c>
      <c r="F3389" t="s">
        <v>20</v>
      </c>
      <c r="G3389" t="s">
        <v>68</v>
      </c>
      <c r="H3389" s="1">
        <v>115</v>
      </c>
      <c r="I3389" s="1">
        <v>108</v>
      </c>
      <c r="J3389" s="1">
        <v>133</v>
      </c>
      <c r="K3389" s="2">
        <v>1015</v>
      </c>
      <c r="L3389" s="3">
        <v>883.05</v>
      </c>
      <c r="M3389" s="4">
        <v>189.292</v>
      </c>
      <c r="N3389" s="5">
        <v>214.45269263999899</v>
      </c>
      <c r="O3389" s="6">
        <v>0</v>
      </c>
    </row>
    <row r="3390" spans="1:15" x14ac:dyDescent="0.2">
      <c r="A3390" t="s">
        <v>48</v>
      </c>
      <c r="B3390" t="s">
        <v>49</v>
      </c>
      <c r="C3390">
        <v>2016</v>
      </c>
      <c r="D3390" t="s">
        <v>98</v>
      </c>
      <c r="E3390" t="s">
        <v>16</v>
      </c>
      <c r="F3390" t="s">
        <v>21</v>
      </c>
      <c r="G3390" t="s">
        <v>69</v>
      </c>
      <c r="H3390" s="1">
        <v>76</v>
      </c>
      <c r="I3390" s="1">
        <v>72</v>
      </c>
      <c r="J3390" s="1">
        <v>83</v>
      </c>
      <c r="K3390" s="2">
        <v>2646</v>
      </c>
      <c r="L3390" s="3">
        <v>2646</v>
      </c>
      <c r="M3390" s="4">
        <v>664.91700000000003</v>
      </c>
      <c r="N3390" s="5">
        <v>757.45349888999795</v>
      </c>
      <c r="O3390" s="6">
        <v>0</v>
      </c>
    </row>
    <row r="3391" spans="1:15" x14ac:dyDescent="0.2">
      <c r="A3391" t="s">
        <v>48</v>
      </c>
      <c r="B3391" t="s">
        <v>49</v>
      </c>
      <c r="C3391">
        <v>2016</v>
      </c>
      <c r="D3391" t="s">
        <v>98</v>
      </c>
      <c r="E3391" t="s">
        <v>16</v>
      </c>
      <c r="F3391" t="s">
        <v>22</v>
      </c>
      <c r="G3391" t="s">
        <v>70</v>
      </c>
      <c r="H3391" s="1">
        <v>80</v>
      </c>
      <c r="I3391" s="1">
        <v>76</v>
      </c>
      <c r="J3391" s="1">
        <v>95</v>
      </c>
      <c r="K3391" s="2">
        <v>1169</v>
      </c>
      <c r="L3391" s="3">
        <v>993.65</v>
      </c>
      <c r="M3391" s="4">
        <v>285.77999999999997</v>
      </c>
      <c r="N3391" s="5">
        <v>273.72008399999902</v>
      </c>
      <c r="O3391" s="6">
        <v>0</v>
      </c>
    </row>
    <row r="3392" spans="1:15" x14ac:dyDescent="0.2">
      <c r="A3392" t="s">
        <v>48</v>
      </c>
      <c r="B3392" t="s">
        <v>49</v>
      </c>
      <c r="C3392">
        <v>2016</v>
      </c>
      <c r="D3392" t="s">
        <v>98</v>
      </c>
      <c r="E3392" t="s">
        <v>23</v>
      </c>
      <c r="F3392" t="s">
        <v>24</v>
      </c>
      <c r="G3392" t="s">
        <v>71</v>
      </c>
      <c r="H3392" s="1">
        <v>57</v>
      </c>
      <c r="I3392" s="1">
        <v>55</v>
      </c>
      <c r="J3392" s="1">
        <v>62</v>
      </c>
      <c r="K3392" s="2">
        <v>16350</v>
      </c>
      <c r="L3392" s="3">
        <v>13897.5</v>
      </c>
      <c r="M3392" s="4">
        <v>3151.703</v>
      </c>
      <c r="N3392" s="5">
        <v>3520.5468020900298</v>
      </c>
      <c r="O3392" s="6">
        <v>0</v>
      </c>
    </row>
    <row r="3393" spans="1:15" x14ac:dyDescent="0.2">
      <c r="A3393" t="s">
        <v>48</v>
      </c>
      <c r="B3393" t="s">
        <v>49</v>
      </c>
      <c r="C3393">
        <v>2016</v>
      </c>
      <c r="D3393" t="s">
        <v>98</v>
      </c>
      <c r="E3393" t="s">
        <v>23</v>
      </c>
      <c r="F3393" t="s">
        <v>25</v>
      </c>
      <c r="G3393" t="s">
        <v>72</v>
      </c>
      <c r="H3393" s="1">
        <v>37</v>
      </c>
      <c r="I3393" s="1">
        <v>37</v>
      </c>
      <c r="J3393" s="1">
        <v>39</v>
      </c>
      <c r="K3393" s="2">
        <v>16490</v>
      </c>
      <c r="L3393" s="3">
        <v>18468.8</v>
      </c>
      <c r="M3393" s="4">
        <v>3326.8838000000001</v>
      </c>
      <c r="N3393" s="5">
        <v>3097.86777297561</v>
      </c>
      <c r="O3393" s="6">
        <v>0</v>
      </c>
    </row>
    <row r="3394" spans="1:15" x14ac:dyDescent="0.2">
      <c r="A3394" t="s">
        <v>48</v>
      </c>
      <c r="B3394" t="s">
        <v>49</v>
      </c>
      <c r="C3394">
        <v>2016</v>
      </c>
      <c r="D3394" t="s">
        <v>98</v>
      </c>
      <c r="E3394" t="s">
        <v>23</v>
      </c>
      <c r="F3394" t="s">
        <v>26</v>
      </c>
      <c r="G3394" t="s">
        <v>73</v>
      </c>
      <c r="H3394" s="1">
        <v>51</v>
      </c>
      <c r="I3394" s="1">
        <v>49</v>
      </c>
      <c r="J3394" s="1">
        <v>54</v>
      </c>
      <c r="K3394" s="2">
        <v>6158</v>
      </c>
      <c r="L3394" s="3">
        <v>5973.26</v>
      </c>
      <c r="M3394" s="4">
        <v>1245.8807999999999</v>
      </c>
      <c r="N3394" s="5">
        <v>1048.02496191362</v>
      </c>
      <c r="O3394" s="6">
        <v>0</v>
      </c>
    </row>
    <row r="3395" spans="1:15" x14ac:dyDescent="0.2">
      <c r="A3395" t="s">
        <v>48</v>
      </c>
      <c r="B3395" t="s">
        <v>49</v>
      </c>
      <c r="C3395">
        <v>2016</v>
      </c>
      <c r="D3395" t="s">
        <v>98</v>
      </c>
      <c r="E3395" t="s">
        <v>23</v>
      </c>
      <c r="F3395" t="s">
        <v>27</v>
      </c>
      <c r="G3395" t="s">
        <v>74</v>
      </c>
      <c r="H3395" s="1">
        <v>52</v>
      </c>
      <c r="I3395" s="1">
        <v>49</v>
      </c>
      <c r="J3395" s="1">
        <v>54</v>
      </c>
      <c r="K3395" s="2">
        <v>19442</v>
      </c>
      <c r="L3395" s="3">
        <v>17497.8</v>
      </c>
      <c r="M3395" s="4">
        <v>3821.7248</v>
      </c>
      <c r="N3395" s="5">
        <v>3526.5042026496699</v>
      </c>
      <c r="O3395" s="6">
        <v>0</v>
      </c>
    </row>
    <row r="3396" spans="1:15" x14ac:dyDescent="0.2">
      <c r="A3396" t="s">
        <v>48</v>
      </c>
      <c r="B3396" t="s">
        <v>49</v>
      </c>
      <c r="C3396">
        <v>2016</v>
      </c>
      <c r="D3396" t="s">
        <v>98</v>
      </c>
      <c r="E3396" t="s">
        <v>23</v>
      </c>
      <c r="F3396" t="s">
        <v>28</v>
      </c>
      <c r="G3396" t="s">
        <v>75</v>
      </c>
      <c r="H3396" s="1">
        <v>65</v>
      </c>
      <c r="I3396" s="1">
        <v>64</v>
      </c>
      <c r="J3396" s="1">
        <v>68</v>
      </c>
      <c r="K3396" s="2">
        <v>21896</v>
      </c>
      <c r="L3396" s="3">
        <v>19049.52</v>
      </c>
      <c r="M3396" s="4">
        <v>4330.8861999999999</v>
      </c>
      <c r="N3396" s="5">
        <v>3339.7109224955998</v>
      </c>
      <c r="O3396" s="6">
        <v>0</v>
      </c>
    </row>
    <row r="3397" spans="1:15" x14ac:dyDescent="0.2">
      <c r="A3397" t="s">
        <v>48</v>
      </c>
      <c r="B3397" t="s">
        <v>49</v>
      </c>
      <c r="C3397">
        <v>2016</v>
      </c>
      <c r="D3397" t="s">
        <v>98</v>
      </c>
      <c r="E3397" t="s">
        <v>23</v>
      </c>
      <c r="F3397" t="s">
        <v>29</v>
      </c>
      <c r="G3397" t="s">
        <v>76</v>
      </c>
      <c r="H3397" s="1">
        <v>40</v>
      </c>
      <c r="I3397" s="1">
        <v>40</v>
      </c>
      <c r="J3397" s="1">
        <v>42</v>
      </c>
      <c r="K3397" s="2">
        <v>16840</v>
      </c>
      <c r="L3397" s="3">
        <v>14987.6</v>
      </c>
      <c r="M3397" s="4">
        <v>3454.8049999999998</v>
      </c>
      <c r="N3397" s="5">
        <v>3828.0966802499802</v>
      </c>
      <c r="O3397" s="6">
        <v>0</v>
      </c>
    </row>
    <row r="3398" spans="1:15" x14ac:dyDescent="0.2">
      <c r="A3398" t="s">
        <v>48</v>
      </c>
      <c r="B3398" t="s">
        <v>49</v>
      </c>
      <c r="C3398">
        <v>2016</v>
      </c>
      <c r="D3398" t="s">
        <v>98</v>
      </c>
      <c r="E3398" t="s">
        <v>30</v>
      </c>
      <c r="F3398" t="s">
        <v>31</v>
      </c>
      <c r="G3398" t="s">
        <v>77</v>
      </c>
      <c r="H3398" s="1">
        <v>149</v>
      </c>
      <c r="I3398" s="1">
        <v>139</v>
      </c>
      <c r="J3398" s="1">
        <v>178</v>
      </c>
      <c r="K3398" s="2">
        <v>2316</v>
      </c>
      <c r="L3398" s="3">
        <v>2593.92</v>
      </c>
      <c r="M3398" s="4">
        <v>206.2645</v>
      </c>
      <c r="N3398" s="5">
        <v>229.4991646025</v>
      </c>
      <c r="O3398" s="6">
        <v>0</v>
      </c>
    </row>
    <row r="3399" spans="1:15" x14ac:dyDescent="0.2">
      <c r="A3399" t="s">
        <v>48</v>
      </c>
      <c r="B3399" t="s">
        <v>49</v>
      </c>
      <c r="C3399">
        <v>2016</v>
      </c>
      <c r="D3399" t="s">
        <v>98</v>
      </c>
      <c r="E3399" t="s">
        <v>30</v>
      </c>
      <c r="F3399" t="s">
        <v>32</v>
      </c>
      <c r="G3399" t="s">
        <v>78</v>
      </c>
      <c r="H3399" s="1">
        <v>127</v>
      </c>
      <c r="I3399" s="1">
        <v>118</v>
      </c>
      <c r="J3399" s="1">
        <v>141</v>
      </c>
      <c r="K3399" s="2">
        <v>1789</v>
      </c>
      <c r="L3399" s="3">
        <v>1753.22</v>
      </c>
      <c r="M3399" s="4">
        <v>142.61199999999999</v>
      </c>
      <c r="N3399" s="5">
        <v>121.77353456</v>
      </c>
      <c r="O3399" s="6">
        <v>0</v>
      </c>
    </row>
    <row r="3400" spans="1:15" x14ac:dyDescent="0.2">
      <c r="A3400" t="s">
        <v>48</v>
      </c>
      <c r="B3400" t="s">
        <v>49</v>
      </c>
      <c r="C3400">
        <v>2016</v>
      </c>
      <c r="D3400" t="s">
        <v>98</v>
      </c>
      <c r="E3400" t="s">
        <v>30</v>
      </c>
      <c r="F3400" t="s">
        <v>33</v>
      </c>
      <c r="G3400" t="s">
        <v>79</v>
      </c>
      <c r="H3400" s="1">
        <v>130</v>
      </c>
      <c r="I3400" s="1">
        <v>118</v>
      </c>
      <c r="J3400" s="1">
        <v>154</v>
      </c>
      <c r="K3400" s="2">
        <v>2402</v>
      </c>
      <c r="L3400" s="3">
        <v>2089.7399999999998</v>
      </c>
      <c r="M3400" s="4">
        <v>217.64750000000001</v>
      </c>
      <c r="N3400" s="5">
        <v>225.5861925625</v>
      </c>
      <c r="O3400" s="6">
        <v>0</v>
      </c>
    </row>
    <row r="3401" spans="1:15" x14ac:dyDescent="0.2">
      <c r="A3401" t="s">
        <v>48</v>
      </c>
      <c r="B3401" t="s">
        <v>49</v>
      </c>
      <c r="C3401">
        <v>2016</v>
      </c>
      <c r="D3401" t="s">
        <v>98</v>
      </c>
      <c r="E3401" t="s">
        <v>30</v>
      </c>
      <c r="F3401" t="s">
        <v>34</v>
      </c>
      <c r="G3401" t="s">
        <v>80</v>
      </c>
      <c r="H3401" s="1">
        <v>144</v>
      </c>
      <c r="I3401" s="1">
        <v>135</v>
      </c>
      <c r="J3401" s="1">
        <v>185</v>
      </c>
      <c r="K3401" s="2">
        <v>2363</v>
      </c>
      <c r="L3401" s="3">
        <v>2079.44</v>
      </c>
      <c r="M3401" s="4">
        <v>213.54900000000001</v>
      </c>
      <c r="N3401" s="5">
        <v>193.15720598999999</v>
      </c>
      <c r="O3401" s="6">
        <v>0</v>
      </c>
    </row>
    <row r="3402" spans="1:15" x14ac:dyDescent="0.2">
      <c r="A3402" t="s">
        <v>48</v>
      </c>
      <c r="B3402" t="s">
        <v>49</v>
      </c>
      <c r="C3402">
        <v>2016</v>
      </c>
      <c r="D3402" t="s">
        <v>98</v>
      </c>
      <c r="E3402" t="s">
        <v>30</v>
      </c>
      <c r="F3402" t="s">
        <v>35</v>
      </c>
      <c r="G3402" t="s">
        <v>81</v>
      </c>
      <c r="H3402" s="1">
        <v>139</v>
      </c>
      <c r="I3402" s="1">
        <v>133</v>
      </c>
      <c r="J3402" s="1">
        <v>164</v>
      </c>
      <c r="K3402" s="2">
        <v>2492</v>
      </c>
      <c r="L3402" s="3">
        <v>2442.16</v>
      </c>
      <c r="M3402" s="4">
        <v>211.36750000000001</v>
      </c>
      <c r="N3402" s="5">
        <v>205.80325056250101</v>
      </c>
      <c r="O3402" s="6">
        <v>0</v>
      </c>
    </row>
    <row r="3403" spans="1:15" x14ac:dyDescent="0.2">
      <c r="A3403" t="s">
        <v>48</v>
      </c>
      <c r="B3403" t="s">
        <v>49</v>
      </c>
      <c r="C3403">
        <v>2016</v>
      </c>
      <c r="D3403" t="s">
        <v>98</v>
      </c>
      <c r="E3403" t="s">
        <v>30</v>
      </c>
      <c r="F3403" t="s">
        <v>36</v>
      </c>
      <c r="G3403" t="s">
        <v>82</v>
      </c>
      <c r="H3403" s="1">
        <v>125</v>
      </c>
      <c r="I3403" s="1">
        <v>119</v>
      </c>
      <c r="J3403" s="1">
        <v>142</v>
      </c>
      <c r="K3403" s="2">
        <v>3130</v>
      </c>
      <c r="L3403" s="3">
        <v>2535.3000000000002</v>
      </c>
      <c r="M3403" s="4">
        <v>328.25200000000001</v>
      </c>
      <c r="N3403" s="5">
        <v>329.07919503999898</v>
      </c>
      <c r="O3403" s="6">
        <v>0</v>
      </c>
    </row>
    <row r="3404" spans="1:15" x14ac:dyDescent="0.2">
      <c r="A3404" t="s">
        <v>48</v>
      </c>
      <c r="B3404" t="s">
        <v>49</v>
      </c>
      <c r="C3404">
        <v>2016</v>
      </c>
      <c r="D3404" t="s">
        <v>98</v>
      </c>
      <c r="E3404" t="s">
        <v>37</v>
      </c>
      <c r="F3404" t="s">
        <v>38</v>
      </c>
      <c r="G3404" t="s">
        <v>83</v>
      </c>
      <c r="H3404" s="1">
        <v>129</v>
      </c>
      <c r="I3404" s="1">
        <v>122</v>
      </c>
      <c r="J3404" s="1">
        <v>164</v>
      </c>
      <c r="K3404" s="2">
        <v>2131</v>
      </c>
      <c r="L3404" s="3">
        <v>1960.52</v>
      </c>
      <c r="M3404" s="4">
        <v>84.0615999999998</v>
      </c>
      <c r="N3404" s="5">
        <v>86.635229945599704</v>
      </c>
      <c r="O3404" s="6">
        <v>0</v>
      </c>
    </row>
    <row r="3405" spans="1:15" x14ac:dyDescent="0.2">
      <c r="A3405" t="s">
        <v>48</v>
      </c>
      <c r="B3405" t="s">
        <v>49</v>
      </c>
      <c r="C3405">
        <v>2016</v>
      </c>
      <c r="D3405" t="s">
        <v>98</v>
      </c>
      <c r="E3405" t="s">
        <v>37</v>
      </c>
      <c r="F3405" t="s">
        <v>39</v>
      </c>
      <c r="G3405" t="s">
        <v>84</v>
      </c>
      <c r="H3405" s="1">
        <v>153</v>
      </c>
      <c r="I3405" s="1">
        <v>139</v>
      </c>
      <c r="J3405" s="1">
        <v>192</v>
      </c>
      <c r="K3405" s="2">
        <v>2603</v>
      </c>
      <c r="L3405" s="3">
        <v>2472.85</v>
      </c>
      <c r="M3405" s="4">
        <v>91.978399999999894</v>
      </c>
      <c r="N3405" s="5">
        <v>102.0761566656</v>
      </c>
      <c r="O3405" s="6">
        <v>0</v>
      </c>
    </row>
    <row r="3406" spans="1:15" x14ac:dyDescent="0.2">
      <c r="A3406" t="s">
        <v>48</v>
      </c>
      <c r="B3406" t="s">
        <v>49</v>
      </c>
      <c r="C3406">
        <v>2016</v>
      </c>
      <c r="D3406" t="s">
        <v>98</v>
      </c>
      <c r="E3406" t="s">
        <v>37</v>
      </c>
      <c r="F3406" t="s">
        <v>40</v>
      </c>
      <c r="G3406" t="s">
        <v>85</v>
      </c>
      <c r="H3406" s="1">
        <v>114</v>
      </c>
      <c r="I3406" s="1">
        <v>110</v>
      </c>
      <c r="J3406" s="1">
        <v>130</v>
      </c>
      <c r="K3406" s="2">
        <v>2070</v>
      </c>
      <c r="L3406" s="3">
        <v>1593.9</v>
      </c>
      <c r="M3406" s="4">
        <v>287.21609999999998</v>
      </c>
      <c r="N3406" s="5">
        <v>266.49029900789998</v>
      </c>
      <c r="O3406" s="6">
        <v>0</v>
      </c>
    </row>
    <row r="3407" spans="1:15" x14ac:dyDescent="0.2">
      <c r="A3407" t="s">
        <v>48</v>
      </c>
      <c r="B3407" t="s">
        <v>49</v>
      </c>
      <c r="C3407">
        <v>2016</v>
      </c>
      <c r="D3407" t="s">
        <v>98</v>
      </c>
      <c r="E3407" t="s">
        <v>37</v>
      </c>
      <c r="F3407" t="s">
        <v>41</v>
      </c>
      <c r="G3407" t="s">
        <v>86</v>
      </c>
      <c r="H3407" s="1">
        <v>140</v>
      </c>
      <c r="I3407" s="1">
        <v>131</v>
      </c>
      <c r="J3407" s="1">
        <v>158</v>
      </c>
      <c r="K3407" s="2">
        <v>2156</v>
      </c>
      <c r="L3407" s="3">
        <v>1854.16</v>
      </c>
      <c r="M3407" s="4">
        <v>105.9539</v>
      </c>
      <c r="N3407" s="5">
        <v>112.262289252099</v>
      </c>
      <c r="O3407" s="6">
        <v>0</v>
      </c>
    </row>
    <row r="3408" spans="1:15" x14ac:dyDescent="0.2">
      <c r="A3408" t="s">
        <v>48</v>
      </c>
      <c r="B3408" t="s">
        <v>49</v>
      </c>
      <c r="C3408">
        <v>2016</v>
      </c>
      <c r="D3408" t="s">
        <v>98</v>
      </c>
      <c r="E3408" t="s">
        <v>37</v>
      </c>
      <c r="F3408" t="s">
        <v>42</v>
      </c>
      <c r="G3408" t="s">
        <v>87</v>
      </c>
      <c r="H3408" s="1">
        <v>164</v>
      </c>
      <c r="I3408" s="1">
        <v>153</v>
      </c>
      <c r="J3408" s="1">
        <v>188</v>
      </c>
      <c r="K3408" s="2">
        <v>2593</v>
      </c>
      <c r="L3408" s="3">
        <v>2696.72</v>
      </c>
      <c r="M3408" s="4">
        <v>119.27079999999999</v>
      </c>
      <c r="N3408" s="5">
        <v>107.0207346736</v>
      </c>
      <c r="O3408" s="6">
        <v>0</v>
      </c>
    </row>
    <row r="3409" spans="1:15" x14ac:dyDescent="0.2">
      <c r="A3409" t="s">
        <v>48</v>
      </c>
      <c r="B3409" t="s">
        <v>49</v>
      </c>
      <c r="C3409">
        <v>2016</v>
      </c>
      <c r="D3409" t="s">
        <v>98</v>
      </c>
      <c r="E3409" t="s">
        <v>37</v>
      </c>
      <c r="F3409" t="s">
        <v>43</v>
      </c>
      <c r="G3409" t="s">
        <v>88</v>
      </c>
      <c r="H3409" s="1">
        <v>99</v>
      </c>
      <c r="I3409" s="1">
        <v>96</v>
      </c>
      <c r="J3409" s="1">
        <v>111</v>
      </c>
      <c r="K3409" s="2">
        <v>1637</v>
      </c>
      <c r="L3409" s="3">
        <v>1604.26</v>
      </c>
      <c r="M3409" s="4">
        <v>292.40179999999998</v>
      </c>
      <c r="N3409" s="5">
        <v>299.4247064324</v>
      </c>
      <c r="O3409" s="6">
        <v>0</v>
      </c>
    </row>
    <row r="3410" spans="1:15" x14ac:dyDescent="0.2">
      <c r="A3410" t="s">
        <v>48</v>
      </c>
      <c r="B3410" t="s">
        <v>49</v>
      </c>
      <c r="C3410">
        <v>2016</v>
      </c>
      <c r="D3410" t="s">
        <v>99</v>
      </c>
      <c r="E3410" t="s">
        <v>16</v>
      </c>
      <c r="F3410" t="s">
        <v>17</v>
      </c>
      <c r="G3410" t="s">
        <v>65</v>
      </c>
      <c r="H3410" s="1">
        <v>119</v>
      </c>
      <c r="I3410" s="1">
        <v>111</v>
      </c>
      <c r="J3410" s="1">
        <v>128</v>
      </c>
      <c r="K3410" s="2">
        <v>1977.25</v>
      </c>
      <c r="L3410" s="3">
        <v>1853.67187500003</v>
      </c>
      <c r="M3410" s="4">
        <v>391.56200000000001</v>
      </c>
      <c r="N3410" s="5">
        <v>326.71150155999902</v>
      </c>
      <c r="O3410" s="6">
        <v>7.4724996839044197E-2</v>
      </c>
    </row>
    <row r="3411" spans="1:15" x14ac:dyDescent="0.2">
      <c r="A3411" t="s">
        <v>48</v>
      </c>
      <c r="B3411" t="s">
        <v>49</v>
      </c>
      <c r="C3411">
        <v>2016</v>
      </c>
      <c r="D3411" t="s">
        <v>99</v>
      </c>
      <c r="E3411" t="s">
        <v>16</v>
      </c>
      <c r="F3411" t="s">
        <v>18</v>
      </c>
      <c r="G3411" t="s">
        <v>66</v>
      </c>
      <c r="H3411" s="1">
        <v>111</v>
      </c>
      <c r="I3411" s="1">
        <v>104</v>
      </c>
      <c r="J3411" s="1">
        <v>121</v>
      </c>
      <c r="K3411" s="2">
        <v>1508.1</v>
      </c>
      <c r="L3411" s="3">
        <v>1539.7700999999799</v>
      </c>
      <c r="M3411" s="4">
        <v>276.72699999999998</v>
      </c>
      <c r="N3411" s="5">
        <v>233.20614470999999</v>
      </c>
      <c r="O3411" s="6">
        <v>8.4145613686095203E-2</v>
      </c>
    </row>
    <row r="3412" spans="1:15" x14ac:dyDescent="0.2">
      <c r="A3412" t="s">
        <v>48</v>
      </c>
      <c r="B3412" t="s">
        <v>49</v>
      </c>
      <c r="C3412">
        <v>2016</v>
      </c>
      <c r="D3412" t="s">
        <v>99</v>
      </c>
      <c r="E3412" t="s">
        <v>16</v>
      </c>
      <c r="F3412" t="s">
        <v>19</v>
      </c>
      <c r="G3412" t="s">
        <v>67</v>
      </c>
      <c r="H3412" s="1">
        <v>141</v>
      </c>
      <c r="I3412" s="1">
        <v>131</v>
      </c>
      <c r="J3412" s="1">
        <v>162</v>
      </c>
      <c r="K3412" s="2">
        <v>1063.75</v>
      </c>
      <c r="L3412" s="3">
        <v>811.10937500000205</v>
      </c>
      <c r="M3412" s="4">
        <v>157.93600000000001</v>
      </c>
      <c r="N3412" s="5">
        <v>159.41428096000001</v>
      </c>
      <c r="O3412" s="6">
        <v>9.2361927144535894E-2</v>
      </c>
    </row>
    <row r="3413" spans="1:15" x14ac:dyDescent="0.2">
      <c r="A3413" t="s">
        <v>48</v>
      </c>
      <c r="B3413" t="s">
        <v>49</v>
      </c>
      <c r="C3413">
        <v>2016</v>
      </c>
      <c r="D3413" t="s">
        <v>99</v>
      </c>
      <c r="E3413" t="s">
        <v>16</v>
      </c>
      <c r="F3413" t="s">
        <v>20</v>
      </c>
      <c r="G3413" t="s">
        <v>68</v>
      </c>
      <c r="H3413" s="1">
        <v>141</v>
      </c>
      <c r="I3413" s="1">
        <v>131</v>
      </c>
      <c r="J3413" s="1">
        <v>161</v>
      </c>
      <c r="K3413" s="2">
        <v>1283.2</v>
      </c>
      <c r="L3413" s="3">
        <v>1349.92639999997</v>
      </c>
      <c r="M3413" s="4">
        <v>176.09399999999999</v>
      </c>
      <c r="N3413" s="5">
        <v>176.25952835999999</v>
      </c>
      <c r="O3413" s="6">
        <v>6.9201995012469097E-2</v>
      </c>
    </row>
    <row r="3414" spans="1:15" x14ac:dyDescent="0.2">
      <c r="A3414" t="s">
        <v>48</v>
      </c>
      <c r="B3414" t="s">
        <v>49</v>
      </c>
      <c r="C3414">
        <v>2016</v>
      </c>
      <c r="D3414" t="s">
        <v>99</v>
      </c>
      <c r="E3414" t="s">
        <v>16</v>
      </c>
      <c r="F3414" t="s">
        <v>21</v>
      </c>
      <c r="G3414" t="s">
        <v>69</v>
      </c>
      <c r="H3414" s="1">
        <v>103</v>
      </c>
      <c r="I3414" s="1">
        <v>93</v>
      </c>
      <c r="J3414" s="1">
        <v>112</v>
      </c>
      <c r="K3414" s="2">
        <v>3024.95</v>
      </c>
      <c r="L3414" s="3">
        <v>2754.2169750000098</v>
      </c>
      <c r="M3414" s="4">
        <v>572.47400000000005</v>
      </c>
      <c r="N3414" s="5">
        <v>529.68729324000196</v>
      </c>
      <c r="O3414" s="6">
        <v>7.7703763698573597E-2</v>
      </c>
    </row>
    <row r="3415" spans="1:15" x14ac:dyDescent="0.2">
      <c r="A3415" t="s">
        <v>48</v>
      </c>
      <c r="B3415" t="s">
        <v>49</v>
      </c>
      <c r="C3415">
        <v>2016</v>
      </c>
      <c r="D3415" t="s">
        <v>99</v>
      </c>
      <c r="E3415" t="s">
        <v>16</v>
      </c>
      <c r="F3415" t="s">
        <v>22</v>
      </c>
      <c r="G3415" t="s">
        <v>70</v>
      </c>
      <c r="H3415" s="1">
        <v>93</v>
      </c>
      <c r="I3415" s="1">
        <v>88</v>
      </c>
      <c r="J3415" s="1">
        <v>114</v>
      </c>
      <c r="K3415" s="2">
        <v>1332</v>
      </c>
      <c r="L3415" s="3">
        <v>1292.04</v>
      </c>
      <c r="M3415" s="4">
        <v>250.56899999999999</v>
      </c>
      <c r="N3415" s="5">
        <v>246.98335761000001</v>
      </c>
      <c r="O3415" s="6">
        <v>7.8828828828828898E-2</v>
      </c>
    </row>
    <row r="3416" spans="1:15" x14ac:dyDescent="0.2">
      <c r="A3416" t="s">
        <v>48</v>
      </c>
      <c r="B3416" t="s">
        <v>49</v>
      </c>
      <c r="C3416">
        <v>2016</v>
      </c>
      <c r="D3416" t="s">
        <v>99</v>
      </c>
      <c r="E3416" t="s">
        <v>23</v>
      </c>
      <c r="F3416" t="s">
        <v>24</v>
      </c>
      <c r="G3416" t="s">
        <v>71</v>
      </c>
      <c r="H3416" s="1">
        <v>50</v>
      </c>
      <c r="I3416" s="1">
        <v>47</v>
      </c>
      <c r="J3416" s="1">
        <v>51</v>
      </c>
      <c r="K3416" s="2">
        <v>12269.5</v>
      </c>
      <c r="L3416" s="3">
        <v>13435.102500000001</v>
      </c>
      <c r="M3416" s="4">
        <v>1395.3345999999999</v>
      </c>
      <c r="N3416" s="5">
        <v>1441.8634275715999</v>
      </c>
      <c r="O3416" s="6">
        <v>9.37691022454053E-2</v>
      </c>
    </row>
    <row r="3417" spans="1:15" x14ac:dyDescent="0.2">
      <c r="A3417" t="s">
        <v>48</v>
      </c>
      <c r="B3417" t="s">
        <v>49</v>
      </c>
      <c r="C3417">
        <v>2016</v>
      </c>
      <c r="D3417" t="s">
        <v>99</v>
      </c>
      <c r="E3417" t="s">
        <v>23</v>
      </c>
      <c r="F3417" t="s">
        <v>25</v>
      </c>
      <c r="G3417" t="s">
        <v>72</v>
      </c>
      <c r="H3417" s="1">
        <v>34</v>
      </c>
      <c r="I3417" s="1">
        <v>32</v>
      </c>
      <c r="J3417" s="1">
        <v>38</v>
      </c>
      <c r="K3417" s="2">
        <v>13262</v>
      </c>
      <c r="L3417" s="3">
        <v>12598.9</v>
      </c>
      <c r="M3417" s="4">
        <v>1723.797</v>
      </c>
      <c r="N3417" s="5">
        <v>1399.77487791</v>
      </c>
      <c r="O3417" s="6">
        <v>9.4103453476097096E-2</v>
      </c>
    </row>
    <row r="3418" spans="1:15" x14ac:dyDescent="0.2">
      <c r="A3418" t="s">
        <v>48</v>
      </c>
      <c r="B3418" t="s">
        <v>49</v>
      </c>
      <c r="C3418">
        <v>2016</v>
      </c>
      <c r="D3418" t="s">
        <v>99</v>
      </c>
      <c r="E3418" t="s">
        <v>23</v>
      </c>
      <c r="F3418" t="s">
        <v>26</v>
      </c>
      <c r="G3418" t="s">
        <v>73</v>
      </c>
      <c r="H3418" s="1">
        <v>67</v>
      </c>
      <c r="I3418" s="1">
        <v>64</v>
      </c>
      <c r="J3418" s="1">
        <v>74</v>
      </c>
      <c r="K3418" s="2">
        <v>7683.65</v>
      </c>
      <c r="L3418" s="3">
        <v>7887.2667249999704</v>
      </c>
      <c r="M3418" s="4">
        <v>1122.4308000000001</v>
      </c>
      <c r="N3418" s="5">
        <v>1050.2495201136001</v>
      </c>
      <c r="O3418" s="6">
        <v>7.0064357434292304E-2</v>
      </c>
    </row>
    <row r="3419" spans="1:15" x14ac:dyDescent="0.2">
      <c r="A3419" t="s">
        <v>48</v>
      </c>
      <c r="B3419" t="s">
        <v>49</v>
      </c>
      <c r="C3419">
        <v>2016</v>
      </c>
      <c r="D3419" t="s">
        <v>99</v>
      </c>
      <c r="E3419" t="s">
        <v>23</v>
      </c>
      <c r="F3419" t="s">
        <v>27</v>
      </c>
      <c r="G3419" t="s">
        <v>74</v>
      </c>
      <c r="H3419" s="1">
        <v>56</v>
      </c>
      <c r="I3419" s="1">
        <v>54</v>
      </c>
      <c r="J3419" s="1">
        <v>58</v>
      </c>
      <c r="K3419" s="2">
        <v>19324.099999999999</v>
      </c>
      <c r="L3419" s="3">
        <v>18570.460099999698</v>
      </c>
      <c r="M3419" s="4">
        <v>2178.9569999999999</v>
      </c>
      <c r="N3419" s="5">
        <v>2352.3366084900199</v>
      </c>
      <c r="O3419" s="6">
        <v>0.10235405529882401</v>
      </c>
    </row>
    <row r="3420" spans="1:15" x14ac:dyDescent="0.2">
      <c r="A3420" t="s">
        <v>48</v>
      </c>
      <c r="B3420" t="s">
        <v>49</v>
      </c>
      <c r="C3420">
        <v>2016</v>
      </c>
      <c r="D3420" t="s">
        <v>99</v>
      </c>
      <c r="E3420" t="s">
        <v>23</v>
      </c>
      <c r="F3420" t="s">
        <v>28</v>
      </c>
      <c r="G3420" t="s">
        <v>75</v>
      </c>
      <c r="H3420" s="1">
        <v>48</v>
      </c>
      <c r="I3420" s="1">
        <v>47</v>
      </c>
      <c r="J3420" s="1">
        <v>48</v>
      </c>
      <c r="K3420" s="2">
        <v>10922.05</v>
      </c>
      <c r="L3420" s="3">
        <v>8622.9584750000795</v>
      </c>
      <c r="M3420" s="4">
        <v>1408.9418000000001</v>
      </c>
      <c r="N3420" s="5">
        <v>1379.94295987241</v>
      </c>
      <c r="O3420" s="6">
        <v>9.5215641752235194E-2</v>
      </c>
    </row>
    <row r="3421" spans="1:15" x14ac:dyDescent="0.2">
      <c r="A3421" t="s">
        <v>48</v>
      </c>
      <c r="B3421" t="s">
        <v>49</v>
      </c>
      <c r="C3421">
        <v>2016</v>
      </c>
      <c r="D3421" t="s">
        <v>99</v>
      </c>
      <c r="E3421" t="s">
        <v>23</v>
      </c>
      <c r="F3421" t="s">
        <v>29</v>
      </c>
      <c r="G3421" t="s">
        <v>76</v>
      </c>
      <c r="H3421" s="1">
        <v>38</v>
      </c>
      <c r="I3421" s="1">
        <v>37</v>
      </c>
      <c r="J3421" s="1">
        <v>39</v>
      </c>
      <c r="K3421" s="2">
        <v>16928.5</v>
      </c>
      <c r="L3421" s="3">
        <v>19213.8475</v>
      </c>
      <c r="M3421" s="4">
        <v>2545.0497999999998</v>
      </c>
      <c r="N3421" s="5">
        <v>2877.1737088004202</v>
      </c>
      <c r="O3421" s="6">
        <v>7.4519301769205806E-2</v>
      </c>
    </row>
    <row r="3422" spans="1:15" x14ac:dyDescent="0.2">
      <c r="A3422" t="s">
        <v>48</v>
      </c>
      <c r="B3422" t="s">
        <v>49</v>
      </c>
      <c r="C3422">
        <v>2016</v>
      </c>
      <c r="D3422" t="s">
        <v>99</v>
      </c>
      <c r="E3422" t="s">
        <v>30</v>
      </c>
      <c r="F3422" t="s">
        <v>31</v>
      </c>
      <c r="G3422" t="s">
        <v>77</v>
      </c>
      <c r="H3422" s="1">
        <v>157</v>
      </c>
      <c r="I3422" s="1">
        <v>141</v>
      </c>
      <c r="J3422" s="1">
        <v>187</v>
      </c>
      <c r="K3422" s="2">
        <v>2243.1999999999998</v>
      </c>
      <c r="L3422" s="3">
        <v>2104.1215999999499</v>
      </c>
      <c r="M3422" s="4">
        <v>40.795000000000002</v>
      </c>
      <c r="N3422" s="5">
        <v>37.615029749999998</v>
      </c>
      <c r="O3422" s="6">
        <v>8.3719686162624596E-2</v>
      </c>
    </row>
    <row r="3423" spans="1:15" x14ac:dyDescent="0.2">
      <c r="A3423" t="s">
        <v>48</v>
      </c>
      <c r="B3423" t="s">
        <v>49</v>
      </c>
      <c r="C3423">
        <v>2016</v>
      </c>
      <c r="D3423" t="s">
        <v>99</v>
      </c>
      <c r="E3423" t="s">
        <v>30</v>
      </c>
      <c r="F3423" t="s">
        <v>32</v>
      </c>
      <c r="G3423" t="s">
        <v>78</v>
      </c>
      <c r="H3423" s="1">
        <v>180</v>
      </c>
      <c r="I3423" s="1">
        <v>160</v>
      </c>
      <c r="J3423" s="1">
        <v>211</v>
      </c>
      <c r="K3423" s="2">
        <v>2498.9</v>
      </c>
      <c r="L3423" s="3">
        <v>2126.5638999999601</v>
      </c>
      <c r="M3423" s="4">
        <v>-3.1764999999999599</v>
      </c>
      <c r="N3423" s="5">
        <v>-3.1185765224999602</v>
      </c>
      <c r="O3423" s="6">
        <v>8.4877346032253997E-2</v>
      </c>
    </row>
    <row r="3424" spans="1:15" x14ac:dyDescent="0.2">
      <c r="A3424" t="s">
        <v>48</v>
      </c>
      <c r="B3424" t="s">
        <v>49</v>
      </c>
      <c r="C3424">
        <v>2016</v>
      </c>
      <c r="D3424" t="s">
        <v>99</v>
      </c>
      <c r="E3424" t="s">
        <v>30</v>
      </c>
      <c r="F3424" t="s">
        <v>33</v>
      </c>
      <c r="G3424" t="s">
        <v>79</v>
      </c>
      <c r="H3424" s="1">
        <v>140</v>
      </c>
      <c r="I3424" s="1">
        <v>121</v>
      </c>
      <c r="J3424" s="1">
        <v>165</v>
      </c>
      <c r="K3424" s="2">
        <v>2354.85</v>
      </c>
      <c r="L3424" s="3">
        <v>1816.7667750000201</v>
      </c>
      <c r="M3424" s="4">
        <v>51.351000000000099</v>
      </c>
      <c r="N3424" s="5">
        <v>41.927577990000003</v>
      </c>
      <c r="O3424" s="6">
        <v>7.26797885215619E-2</v>
      </c>
    </row>
    <row r="3425" spans="1:15" x14ac:dyDescent="0.2">
      <c r="A3425" t="s">
        <v>48</v>
      </c>
      <c r="B3425" t="s">
        <v>49</v>
      </c>
      <c r="C3425">
        <v>2016</v>
      </c>
      <c r="D3425" t="s">
        <v>99</v>
      </c>
      <c r="E3425" t="s">
        <v>30</v>
      </c>
      <c r="F3425" t="s">
        <v>34</v>
      </c>
      <c r="G3425" t="s">
        <v>80</v>
      </c>
      <c r="H3425" s="1">
        <v>160</v>
      </c>
      <c r="I3425" s="1">
        <v>141</v>
      </c>
      <c r="J3425" s="1">
        <v>201</v>
      </c>
      <c r="K3425" s="2">
        <v>2355.15</v>
      </c>
      <c r="L3425" s="3">
        <v>1809.93277500007</v>
      </c>
      <c r="M3425" s="4">
        <v>14.342499999999999</v>
      </c>
      <c r="N3425" s="5">
        <v>15.682448062500001</v>
      </c>
      <c r="O3425" s="6">
        <v>8.7828800713330504E-2</v>
      </c>
    </row>
    <row r="3426" spans="1:15" x14ac:dyDescent="0.2">
      <c r="A3426" t="s">
        <v>48</v>
      </c>
      <c r="B3426" t="s">
        <v>49</v>
      </c>
      <c r="C3426">
        <v>2016</v>
      </c>
      <c r="D3426" t="s">
        <v>99</v>
      </c>
      <c r="E3426" t="s">
        <v>30</v>
      </c>
      <c r="F3426" t="s">
        <v>35</v>
      </c>
      <c r="G3426" t="s">
        <v>81</v>
      </c>
      <c r="H3426" s="1">
        <v>148</v>
      </c>
      <c r="I3426" s="1">
        <v>129</v>
      </c>
      <c r="J3426" s="1">
        <v>174</v>
      </c>
      <c r="K3426" s="2">
        <v>2256.5</v>
      </c>
      <c r="L3426" s="3">
        <v>1816.4824999999901</v>
      </c>
      <c r="M3426" s="4">
        <v>22.803999999999998</v>
      </c>
      <c r="N3426" s="5">
        <v>22.531264159999999</v>
      </c>
      <c r="O3426" s="6">
        <v>8.3093286062486102E-2</v>
      </c>
    </row>
    <row r="3427" spans="1:15" x14ac:dyDescent="0.2">
      <c r="A3427" t="s">
        <v>48</v>
      </c>
      <c r="B3427" t="s">
        <v>49</v>
      </c>
      <c r="C3427">
        <v>2016</v>
      </c>
      <c r="D3427" t="s">
        <v>99</v>
      </c>
      <c r="E3427" t="s">
        <v>30</v>
      </c>
      <c r="F3427" t="s">
        <v>36</v>
      </c>
      <c r="G3427" t="s">
        <v>82</v>
      </c>
      <c r="H3427" s="1">
        <v>128</v>
      </c>
      <c r="I3427" s="1">
        <v>117</v>
      </c>
      <c r="J3427" s="1">
        <v>155</v>
      </c>
      <c r="K3427" s="2">
        <v>3188</v>
      </c>
      <c r="L3427" s="3">
        <v>2550.4000000000601</v>
      </c>
      <c r="M3427" s="4">
        <v>127.4995</v>
      </c>
      <c r="N3427" s="5">
        <v>138.3363200025</v>
      </c>
      <c r="O3427" s="6">
        <v>7.5282308657465602E-2</v>
      </c>
    </row>
    <row r="3428" spans="1:15" x14ac:dyDescent="0.2">
      <c r="A3428" t="s">
        <v>48</v>
      </c>
      <c r="B3428" t="s">
        <v>49</v>
      </c>
      <c r="C3428">
        <v>2016</v>
      </c>
      <c r="D3428" t="s">
        <v>99</v>
      </c>
      <c r="E3428" t="s">
        <v>37</v>
      </c>
      <c r="F3428" t="s">
        <v>38</v>
      </c>
      <c r="G3428" t="s">
        <v>83</v>
      </c>
      <c r="H3428" s="1">
        <v>165</v>
      </c>
      <c r="I3428" s="1">
        <v>156</v>
      </c>
      <c r="J3428" s="1">
        <v>204</v>
      </c>
      <c r="K3428" s="2">
        <v>2485.25</v>
      </c>
      <c r="L3428" s="3">
        <v>2739.9881250001099</v>
      </c>
      <c r="M3428" s="4">
        <v>-87.925599999999903</v>
      </c>
      <c r="N3428" s="5">
        <v>-94.014975353599795</v>
      </c>
      <c r="O3428" s="6">
        <v>7.9971833819535001E-2</v>
      </c>
    </row>
    <row r="3429" spans="1:15" x14ac:dyDescent="0.2">
      <c r="A3429" t="s">
        <v>48</v>
      </c>
      <c r="B3429" t="s">
        <v>49</v>
      </c>
      <c r="C3429">
        <v>2016</v>
      </c>
      <c r="D3429" t="s">
        <v>99</v>
      </c>
      <c r="E3429" t="s">
        <v>37</v>
      </c>
      <c r="F3429" t="s">
        <v>39</v>
      </c>
      <c r="G3429" t="s">
        <v>84</v>
      </c>
      <c r="H3429" s="1">
        <v>147</v>
      </c>
      <c r="I3429" s="1">
        <v>136</v>
      </c>
      <c r="J3429" s="1">
        <v>171</v>
      </c>
      <c r="K3429" s="2">
        <v>2173.25</v>
      </c>
      <c r="L3429" s="3">
        <v>1907.02687499998</v>
      </c>
      <c r="M3429" s="4">
        <v>-98.478699999999805</v>
      </c>
      <c r="N3429" s="5">
        <v>-96.980543536899603</v>
      </c>
      <c r="O3429" s="6">
        <v>8.31703669619233E-2</v>
      </c>
    </row>
    <row r="3430" spans="1:15" x14ac:dyDescent="0.2">
      <c r="A3430" t="s">
        <v>48</v>
      </c>
      <c r="B3430" t="s">
        <v>49</v>
      </c>
      <c r="C3430">
        <v>2016</v>
      </c>
      <c r="D3430" t="s">
        <v>99</v>
      </c>
      <c r="E3430" t="s">
        <v>37</v>
      </c>
      <c r="F3430" t="s">
        <v>40</v>
      </c>
      <c r="G3430" t="s">
        <v>85</v>
      </c>
      <c r="H3430" s="1">
        <v>128</v>
      </c>
      <c r="I3430" s="1">
        <v>122</v>
      </c>
      <c r="J3430" s="1">
        <v>139</v>
      </c>
      <c r="K3430" s="2">
        <v>1979.95</v>
      </c>
      <c r="L3430" s="3">
        <v>1802.74447499997</v>
      </c>
      <c r="M3430" s="4">
        <v>101.8633</v>
      </c>
      <c r="N3430" s="5">
        <v>103.76131886890001</v>
      </c>
      <c r="O3430" s="6">
        <v>8.6896133740750905E-2</v>
      </c>
    </row>
    <row r="3431" spans="1:15" x14ac:dyDescent="0.2">
      <c r="A3431" t="s">
        <v>48</v>
      </c>
      <c r="B3431" t="s">
        <v>49</v>
      </c>
      <c r="C3431">
        <v>2016</v>
      </c>
      <c r="D3431" t="s">
        <v>99</v>
      </c>
      <c r="E3431" t="s">
        <v>37</v>
      </c>
      <c r="F3431" t="s">
        <v>41</v>
      </c>
      <c r="G3431" t="s">
        <v>86</v>
      </c>
      <c r="H3431" s="1">
        <v>163</v>
      </c>
      <c r="I3431" s="1">
        <v>151</v>
      </c>
      <c r="J3431" s="1">
        <v>194</v>
      </c>
      <c r="K3431" s="2">
        <v>2530.15</v>
      </c>
      <c r="L3431" s="3">
        <v>2323.94277500002</v>
      </c>
      <c r="M3431" s="4">
        <v>-61.671799999999998</v>
      </c>
      <c r="N3431" s="5">
        <v>-61.469393152400102</v>
      </c>
      <c r="O3431" s="6">
        <v>8.6496848012963701E-2</v>
      </c>
    </row>
    <row r="3432" spans="1:15" x14ac:dyDescent="0.2">
      <c r="A3432" t="s">
        <v>48</v>
      </c>
      <c r="B3432" t="s">
        <v>49</v>
      </c>
      <c r="C3432">
        <v>2016</v>
      </c>
      <c r="D3432" t="s">
        <v>99</v>
      </c>
      <c r="E3432" t="s">
        <v>37</v>
      </c>
      <c r="F3432" t="s">
        <v>42</v>
      </c>
      <c r="G3432" t="s">
        <v>87</v>
      </c>
      <c r="H3432" s="1">
        <v>184</v>
      </c>
      <c r="I3432" s="1">
        <v>169</v>
      </c>
      <c r="J3432" s="1">
        <v>214</v>
      </c>
      <c r="K3432" s="2">
        <v>2711.05</v>
      </c>
      <c r="L3432" s="3">
        <v>2929.2895249999801</v>
      </c>
      <c r="M3432" s="4">
        <v>-81.736400000000003</v>
      </c>
      <c r="N3432" s="5">
        <v>-82.338306849600102</v>
      </c>
      <c r="O3432" s="6">
        <v>8.0393205584552194E-2</v>
      </c>
    </row>
    <row r="3433" spans="1:15" x14ac:dyDescent="0.2">
      <c r="A3433" t="s">
        <v>48</v>
      </c>
      <c r="B3433" t="s">
        <v>49</v>
      </c>
      <c r="C3433">
        <v>2016</v>
      </c>
      <c r="D3433" t="s">
        <v>99</v>
      </c>
      <c r="E3433" t="s">
        <v>37</v>
      </c>
      <c r="F3433" t="s">
        <v>43</v>
      </c>
      <c r="G3433" t="s">
        <v>88</v>
      </c>
      <c r="H3433" s="1">
        <v>101</v>
      </c>
      <c r="I3433" s="1">
        <v>94</v>
      </c>
      <c r="J3433" s="1">
        <v>118</v>
      </c>
      <c r="K3433" s="2">
        <v>1613.65</v>
      </c>
      <c r="L3433" s="3">
        <v>1248.15827500001</v>
      </c>
      <c r="M3433" s="4">
        <v>169.6054</v>
      </c>
      <c r="N3433" s="5">
        <v>131.26542090839999</v>
      </c>
      <c r="O3433" s="6">
        <v>8.8216155919809205E-2</v>
      </c>
    </row>
    <row r="3434" spans="1:15" x14ac:dyDescent="0.2">
      <c r="A3434" t="s">
        <v>48</v>
      </c>
      <c r="B3434" t="s">
        <v>49</v>
      </c>
      <c r="C3434">
        <v>2016</v>
      </c>
      <c r="D3434" t="s">
        <v>100</v>
      </c>
      <c r="E3434" t="s">
        <v>16</v>
      </c>
      <c r="F3434" t="s">
        <v>17</v>
      </c>
      <c r="G3434" t="s">
        <v>65</v>
      </c>
      <c r="H3434" s="1">
        <v>96</v>
      </c>
      <c r="I3434" s="1">
        <v>91</v>
      </c>
      <c r="J3434" s="1">
        <v>107</v>
      </c>
      <c r="K3434" s="2">
        <v>1742.9</v>
      </c>
      <c r="L3434" s="3">
        <v>1413.49190000002</v>
      </c>
      <c r="M3434" s="4">
        <v>334.88299999999998</v>
      </c>
      <c r="N3434" s="5">
        <v>357.93299689000099</v>
      </c>
      <c r="O3434" s="6">
        <v>8.3825807562109195E-2</v>
      </c>
    </row>
    <row r="3435" spans="1:15" x14ac:dyDescent="0.2">
      <c r="A3435" t="s">
        <v>48</v>
      </c>
      <c r="B3435" t="s">
        <v>49</v>
      </c>
      <c r="C3435">
        <v>2016</v>
      </c>
      <c r="D3435" t="s">
        <v>100</v>
      </c>
      <c r="E3435" t="s">
        <v>16</v>
      </c>
      <c r="F3435" t="s">
        <v>18</v>
      </c>
      <c r="G3435" t="s">
        <v>66</v>
      </c>
      <c r="H3435" s="1">
        <v>90</v>
      </c>
      <c r="I3435" s="1">
        <v>87</v>
      </c>
      <c r="J3435" s="1">
        <v>98</v>
      </c>
      <c r="K3435" s="2">
        <v>1355.4</v>
      </c>
      <c r="L3435" s="3">
        <v>1374.3755999999901</v>
      </c>
      <c r="M3435" s="4">
        <v>253.429</v>
      </c>
      <c r="N3435" s="5">
        <v>224.46459959000001</v>
      </c>
      <c r="O3435" s="6">
        <v>7.5697211155378502E-2</v>
      </c>
    </row>
    <row r="3436" spans="1:15" x14ac:dyDescent="0.2">
      <c r="A3436" t="s">
        <v>48</v>
      </c>
      <c r="B3436" t="s">
        <v>49</v>
      </c>
      <c r="C3436">
        <v>2016</v>
      </c>
      <c r="D3436" t="s">
        <v>100</v>
      </c>
      <c r="E3436" t="s">
        <v>16</v>
      </c>
      <c r="F3436" t="s">
        <v>19</v>
      </c>
      <c r="G3436" t="s">
        <v>67</v>
      </c>
      <c r="H3436" s="1">
        <v>122</v>
      </c>
      <c r="I3436" s="1">
        <v>115</v>
      </c>
      <c r="J3436" s="1">
        <v>144</v>
      </c>
      <c r="K3436" s="2">
        <v>989.8</v>
      </c>
      <c r="L3436" s="3">
        <v>958.12639999999601</v>
      </c>
      <c r="M3436" s="4">
        <v>157.93</v>
      </c>
      <c r="N3436" s="5">
        <v>140.668251</v>
      </c>
      <c r="O3436" s="6">
        <v>7.0923418872499505E-2</v>
      </c>
    </row>
    <row r="3437" spans="1:15" x14ac:dyDescent="0.2">
      <c r="A3437" t="s">
        <v>48</v>
      </c>
      <c r="B3437" t="s">
        <v>49</v>
      </c>
      <c r="C3437">
        <v>2016</v>
      </c>
      <c r="D3437" t="s">
        <v>100</v>
      </c>
      <c r="E3437" t="s">
        <v>16</v>
      </c>
      <c r="F3437" t="s">
        <v>20</v>
      </c>
      <c r="G3437" t="s">
        <v>68</v>
      </c>
      <c r="H3437" s="1">
        <v>127</v>
      </c>
      <c r="I3437" s="1">
        <v>118</v>
      </c>
      <c r="J3437" s="1">
        <v>137</v>
      </c>
      <c r="K3437" s="2">
        <v>1038.05</v>
      </c>
      <c r="L3437" s="3">
        <v>1111.2325249999899</v>
      </c>
      <c r="M3437" s="4">
        <v>138.398</v>
      </c>
      <c r="N3437" s="5">
        <v>124.00737596</v>
      </c>
      <c r="O3437" s="6">
        <v>7.4129377197630297E-2</v>
      </c>
    </row>
    <row r="3438" spans="1:15" x14ac:dyDescent="0.2">
      <c r="A3438" t="s">
        <v>48</v>
      </c>
      <c r="B3438" t="s">
        <v>49</v>
      </c>
      <c r="C3438">
        <v>2016</v>
      </c>
      <c r="D3438" t="s">
        <v>100</v>
      </c>
      <c r="E3438" t="s">
        <v>16</v>
      </c>
      <c r="F3438" t="s">
        <v>21</v>
      </c>
      <c r="G3438" t="s">
        <v>69</v>
      </c>
      <c r="H3438" s="1">
        <v>74</v>
      </c>
      <c r="I3438" s="1">
        <v>73</v>
      </c>
      <c r="J3438" s="1">
        <v>80</v>
      </c>
      <c r="K3438" s="2">
        <v>2549.9</v>
      </c>
      <c r="L3438" s="3">
        <v>2521.8510999999799</v>
      </c>
      <c r="M3438" s="4">
        <v>479.46800000000002</v>
      </c>
      <c r="N3438" s="5">
        <v>476.91723023999799</v>
      </c>
      <c r="O3438" s="6">
        <v>8.6709282716969302E-2</v>
      </c>
    </row>
    <row r="3439" spans="1:15" x14ac:dyDescent="0.2">
      <c r="A3439" t="s">
        <v>48</v>
      </c>
      <c r="B3439" t="s">
        <v>49</v>
      </c>
      <c r="C3439">
        <v>2016</v>
      </c>
      <c r="D3439" t="s">
        <v>100</v>
      </c>
      <c r="E3439" t="s">
        <v>16</v>
      </c>
      <c r="F3439" t="s">
        <v>22</v>
      </c>
      <c r="G3439" t="s">
        <v>70</v>
      </c>
      <c r="H3439" s="1">
        <v>73</v>
      </c>
      <c r="I3439" s="1">
        <v>69</v>
      </c>
      <c r="J3439" s="1">
        <v>89</v>
      </c>
      <c r="K3439" s="2">
        <v>1011.45</v>
      </c>
      <c r="L3439" s="3">
        <v>1005.88702500001</v>
      </c>
      <c r="M3439" s="4">
        <v>184.715</v>
      </c>
      <c r="N3439" s="5">
        <v>150.14558775</v>
      </c>
      <c r="O3439" s="6">
        <v>8.5570220969894695E-2</v>
      </c>
    </row>
    <row r="3440" spans="1:15" x14ac:dyDescent="0.2">
      <c r="A3440" t="s">
        <v>48</v>
      </c>
      <c r="B3440" t="s">
        <v>49</v>
      </c>
      <c r="C3440">
        <v>2016</v>
      </c>
      <c r="D3440" t="s">
        <v>100</v>
      </c>
      <c r="E3440" t="s">
        <v>23</v>
      </c>
      <c r="F3440" t="s">
        <v>24</v>
      </c>
      <c r="G3440" t="s">
        <v>71</v>
      </c>
      <c r="H3440" s="1">
        <v>52</v>
      </c>
      <c r="I3440" s="1">
        <v>50</v>
      </c>
      <c r="J3440" s="1">
        <v>56</v>
      </c>
      <c r="K3440" s="2">
        <v>11836</v>
      </c>
      <c r="L3440" s="3">
        <v>13374.68</v>
      </c>
      <c r="M3440" s="4">
        <v>1362.0162</v>
      </c>
      <c r="N3440" s="5">
        <v>1116.6326373755901</v>
      </c>
      <c r="O3440" s="6">
        <v>9.5809395065900596E-2</v>
      </c>
    </row>
    <row r="3441" spans="1:15" x14ac:dyDescent="0.2">
      <c r="A3441" t="s">
        <v>48</v>
      </c>
      <c r="B3441" t="s">
        <v>49</v>
      </c>
      <c r="C3441">
        <v>2016</v>
      </c>
      <c r="D3441" t="s">
        <v>100</v>
      </c>
      <c r="E3441" t="s">
        <v>23</v>
      </c>
      <c r="F3441" t="s">
        <v>25</v>
      </c>
      <c r="G3441" t="s">
        <v>72</v>
      </c>
      <c r="H3441" s="1">
        <v>33</v>
      </c>
      <c r="I3441" s="1">
        <v>33</v>
      </c>
      <c r="J3441" s="1">
        <v>34</v>
      </c>
      <c r="K3441" s="2">
        <v>15410.5</v>
      </c>
      <c r="L3441" s="3">
        <v>14408.817499999999</v>
      </c>
      <c r="M3441" s="4">
        <v>2125.3503999999998</v>
      </c>
      <c r="N3441" s="5">
        <v>1671.57958819839</v>
      </c>
      <c r="O3441" s="6">
        <v>7.3294182537880004E-2</v>
      </c>
    </row>
    <row r="3442" spans="1:15" x14ac:dyDescent="0.2">
      <c r="A3442" t="s">
        <v>48</v>
      </c>
      <c r="B3442" t="s">
        <v>49</v>
      </c>
      <c r="C3442">
        <v>2016</v>
      </c>
      <c r="D3442" t="s">
        <v>100</v>
      </c>
      <c r="E3442" t="s">
        <v>23</v>
      </c>
      <c r="F3442" t="s">
        <v>26</v>
      </c>
      <c r="G3442" t="s">
        <v>73</v>
      </c>
      <c r="H3442" s="1">
        <v>43</v>
      </c>
      <c r="I3442" s="1">
        <v>40</v>
      </c>
      <c r="J3442" s="1">
        <v>44</v>
      </c>
      <c r="K3442" s="2">
        <v>4798.5</v>
      </c>
      <c r="L3442" s="3">
        <v>4054.7325000000001</v>
      </c>
      <c r="M3442" s="4">
        <v>726.32240000000002</v>
      </c>
      <c r="N3442" s="5">
        <v>658.61172058240095</v>
      </c>
      <c r="O3442" s="6">
        <v>5.9706158174429501E-2</v>
      </c>
    </row>
    <row r="3443" spans="1:15" x14ac:dyDescent="0.2">
      <c r="A3443" t="s">
        <v>48</v>
      </c>
      <c r="B3443" t="s">
        <v>49</v>
      </c>
      <c r="C3443">
        <v>2016</v>
      </c>
      <c r="D3443" t="s">
        <v>100</v>
      </c>
      <c r="E3443" t="s">
        <v>23</v>
      </c>
      <c r="F3443" t="s">
        <v>27</v>
      </c>
      <c r="G3443" t="s">
        <v>74</v>
      </c>
      <c r="H3443" s="1">
        <v>46</v>
      </c>
      <c r="I3443" s="1">
        <v>45</v>
      </c>
      <c r="J3443" s="1">
        <v>49</v>
      </c>
      <c r="K3443" s="2">
        <v>14863.1</v>
      </c>
      <c r="L3443" s="3">
        <v>14877.963100000101</v>
      </c>
      <c r="M3443" s="4">
        <v>2070.4816000000001</v>
      </c>
      <c r="N3443" s="5">
        <v>1584.2993926143899</v>
      </c>
      <c r="O3443" s="6">
        <v>7.1512672322732104E-2</v>
      </c>
    </row>
    <row r="3444" spans="1:15" x14ac:dyDescent="0.2">
      <c r="A3444" t="s">
        <v>48</v>
      </c>
      <c r="B3444" t="s">
        <v>49</v>
      </c>
      <c r="C3444">
        <v>2016</v>
      </c>
      <c r="D3444" t="s">
        <v>100</v>
      </c>
      <c r="E3444" t="s">
        <v>23</v>
      </c>
      <c r="F3444" t="s">
        <v>28</v>
      </c>
      <c r="G3444" t="s">
        <v>75</v>
      </c>
      <c r="H3444" s="1">
        <v>53</v>
      </c>
      <c r="I3444" s="1">
        <v>50</v>
      </c>
      <c r="J3444" s="1">
        <v>53</v>
      </c>
      <c r="K3444" s="2">
        <v>9219</v>
      </c>
      <c r="L3444" s="3">
        <v>9126.81</v>
      </c>
      <c r="M3444" s="4">
        <v>1292.326</v>
      </c>
      <c r="N3444" s="5">
        <v>1223.49671724</v>
      </c>
      <c r="O3444" s="6">
        <v>7.3869183208590997E-2</v>
      </c>
    </row>
    <row r="3445" spans="1:15" x14ac:dyDescent="0.2">
      <c r="A3445" t="s">
        <v>48</v>
      </c>
      <c r="B3445" t="s">
        <v>49</v>
      </c>
      <c r="C3445">
        <v>2016</v>
      </c>
      <c r="D3445" t="s">
        <v>100</v>
      </c>
      <c r="E3445" t="s">
        <v>23</v>
      </c>
      <c r="F3445" t="s">
        <v>29</v>
      </c>
      <c r="G3445" t="s">
        <v>76</v>
      </c>
      <c r="H3445" s="1">
        <v>41</v>
      </c>
      <c r="I3445" s="1">
        <v>41</v>
      </c>
      <c r="J3445" s="1">
        <v>44</v>
      </c>
      <c r="K3445" s="2">
        <v>22336</v>
      </c>
      <c r="L3445" s="3">
        <v>23676.16</v>
      </c>
      <c r="M3445" s="4">
        <v>3612.1185999999998</v>
      </c>
      <c r="N3445" s="5">
        <v>3508.0390146596301</v>
      </c>
      <c r="O3445" s="6">
        <v>5.7485673352435498E-2</v>
      </c>
    </row>
    <row r="3446" spans="1:15" x14ac:dyDescent="0.2">
      <c r="A3446" t="s">
        <v>48</v>
      </c>
      <c r="B3446" t="s">
        <v>49</v>
      </c>
      <c r="C3446">
        <v>2016</v>
      </c>
      <c r="D3446" t="s">
        <v>100</v>
      </c>
      <c r="E3446" t="s">
        <v>30</v>
      </c>
      <c r="F3446" t="s">
        <v>31</v>
      </c>
      <c r="G3446" t="s">
        <v>77</v>
      </c>
      <c r="H3446" s="1">
        <v>132</v>
      </c>
      <c r="I3446" s="1">
        <v>118</v>
      </c>
      <c r="J3446" s="1">
        <v>157</v>
      </c>
      <c r="K3446" s="2">
        <v>1843.75</v>
      </c>
      <c r="L3446" s="3">
        <v>1765.39062499997</v>
      </c>
      <c r="M3446" s="4">
        <v>34.889500000000098</v>
      </c>
      <c r="N3446" s="5">
        <v>27.601257897499998</v>
      </c>
      <c r="O3446" s="6">
        <v>7.7694915254237301E-2</v>
      </c>
    </row>
    <row r="3447" spans="1:15" x14ac:dyDescent="0.2">
      <c r="A3447" t="s">
        <v>48</v>
      </c>
      <c r="B3447" t="s">
        <v>49</v>
      </c>
      <c r="C3447">
        <v>2016</v>
      </c>
      <c r="D3447" t="s">
        <v>100</v>
      </c>
      <c r="E3447" t="s">
        <v>30</v>
      </c>
      <c r="F3447" t="s">
        <v>32</v>
      </c>
      <c r="G3447" t="s">
        <v>78</v>
      </c>
      <c r="H3447" s="1">
        <v>149</v>
      </c>
      <c r="I3447" s="1">
        <v>138</v>
      </c>
      <c r="J3447" s="1">
        <v>173</v>
      </c>
      <c r="K3447" s="2">
        <v>2060.6999999999998</v>
      </c>
      <c r="L3447" s="3">
        <v>1778.38410000003</v>
      </c>
      <c r="M3447" s="4">
        <v>21.971</v>
      </c>
      <c r="N3447" s="5">
        <v>20.21969159</v>
      </c>
      <c r="O3447" s="6">
        <v>7.1480564856602202E-2</v>
      </c>
    </row>
    <row r="3448" spans="1:15" x14ac:dyDescent="0.2">
      <c r="A3448" t="s">
        <v>48</v>
      </c>
      <c r="B3448" t="s">
        <v>49</v>
      </c>
      <c r="C3448">
        <v>2016</v>
      </c>
      <c r="D3448" t="s">
        <v>100</v>
      </c>
      <c r="E3448" t="s">
        <v>30</v>
      </c>
      <c r="F3448" t="s">
        <v>33</v>
      </c>
      <c r="G3448" t="s">
        <v>79</v>
      </c>
      <c r="H3448" s="1">
        <v>128</v>
      </c>
      <c r="I3448" s="1">
        <v>122</v>
      </c>
      <c r="J3448" s="1">
        <v>154</v>
      </c>
      <c r="K3448" s="2">
        <v>2282</v>
      </c>
      <c r="L3448" s="3">
        <v>2213.54</v>
      </c>
      <c r="M3448" s="4">
        <v>30.2515000000001</v>
      </c>
      <c r="N3448" s="5">
        <v>25.3351774775</v>
      </c>
      <c r="O3448" s="6">
        <v>8.2822085889570504E-2</v>
      </c>
    </row>
    <row r="3449" spans="1:15" x14ac:dyDescent="0.2">
      <c r="A3449" t="s">
        <v>48</v>
      </c>
      <c r="B3449" t="s">
        <v>49</v>
      </c>
      <c r="C3449">
        <v>2016</v>
      </c>
      <c r="D3449" t="s">
        <v>100</v>
      </c>
      <c r="E3449" t="s">
        <v>30</v>
      </c>
      <c r="F3449" t="s">
        <v>34</v>
      </c>
      <c r="G3449" t="s">
        <v>80</v>
      </c>
      <c r="H3449" s="1">
        <v>149</v>
      </c>
      <c r="I3449" s="1">
        <v>139</v>
      </c>
      <c r="J3449" s="1">
        <v>199</v>
      </c>
      <c r="K3449" s="2">
        <v>2301.5</v>
      </c>
      <c r="L3449" s="3">
        <v>2128.8874999999198</v>
      </c>
      <c r="M3449" s="4">
        <v>26.885000000000002</v>
      </c>
      <c r="N3449" s="5">
        <v>27.660632249999999</v>
      </c>
      <c r="O3449" s="6">
        <v>8.5379100586573706E-2</v>
      </c>
    </row>
    <row r="3450" spans="1:15" x14ac:dyDescent="0.2">
      <c r="A3450" t="s">
        <v>48</v>
      </c>
      <c r="B3450" t="s">
        <v>49</v>
      </c>
      <c r="C3450">
        <v>2016</v>
      </c>
      <c r="D3450" t="s">
        <v>100</v>
      </c>
      <c r="E3450" t="s">
        <v>30</v>
      </c>
      <c r="F3450" t="s">
        <v>35</v>
      </c>
      <c r="G3450" t="s">
        <v>81</v>
      </c>
      <c r="H3450" s="1">
        <v>133</v>
      </c>
      <c r="I3450" s="1">
        <v>125</v>
      </c>
      <c r="J3450" s="1">
        <v>158</v>
      </c>
      <c r="K3450" s="2">
        <v>2061</v>
      </c>
      <c r="L3450" s="3">
        <v>2143.43999999998</v>
      </c>
      <c r="M3450" s="4">
        <v>24.678000000000001</v>
      </c>
      <c r="N3450" s="5">
        <v>24.845316839999999</v>
      </c>
      <c r="O3450" s="6">
        <v>7.8602620087336206E-2</v>
      </c>
    </row>
    <row r="3451" spans="1:15" x14ac:dyDescent="0.2">
      <c r="A3451" t="s">
        <v>48</v>
      </c>
      <c r="B3451" t="s">
        <v>49</v>
      </c>
      <c r="C3451">
        <v>2016</v>
      </c>
      <c r="D3451" t="s">
        <v>100</v>
      </c>
      <c r="E3451" t="s">
        <v>30</v>
      </c>
      <c r="F3451" t="s">
        <v>36</v>
      </c>
      <c r="G3451" t="s">
        <v>82</v>
      </c>
      <c r="H3451" s="1">
        <v>108</v>
      </c>
      <c r="I3451" s="1">
        <v>97</v>
      </c>
      <c r="J3451" s="1">
        <v>119</v>
      </c>
      <c r="K3451" s="2">
        <v>2415.8000000000002</v>
      </c>
      <c r="L3451" s="3">
        <v>2362.65240000003</v>
      </c>
      <c r="M3451" s="4">
        <v>70.178500000000099</v>
      </c>
      <c r="N3451" s="5">
        <v>57.421101377500001</v>
      </c>
      <c r="O3451" s="6">
        <v>8.6182631012500899E-2</v>
      </c>
    </row>
    <row r="3452" spans="1:15" x14ac:dyDescent="0.2">
      <c r="A3452" t="s">
        <v>48</v>
      </c>
      <c r="B3452" t="s">
        <v>49</v>
      </c>
      <c r="C3452">
        <v>2016</v>
      </c>
      <c r="D3452" t="s">
        <v>100</v>
      </c>
      <c r="E3452" t="s">
        <v>37</v>
      </c>
      <c r="F3452" t="s">
        <v>38</v>
      </c>
      <c r="G3452" t="s">
        <v>83</v>
      </c>
      <c r="H3452" s="1">
        <v>153</v>
      </c>
      <c r="I3452" s="1">
        <v>136</v>
      </c>
      <c r="J3452" s="1">
        <v>194</v>
      </c>
      <c r="K3452" s="2">
        <v>2377.1</v>
      </c>
      <c r="L3452" s="3">
        <v>2308.16410000006</v>
      </c>
      <c r="M3452" s="4">
        <v>-97.665099999999896</v>
      </c>
      <c r="N3452" s="5">
        <v>-90.178972419900006</v>
      </c>
      <c r="O3452" s="6">
        <v>8.1149299566698696E-2</v>
      </c>
    </row>
    <row r="3453" spans="1:15" x14ac:dyDescent="0.2">
      <c r="A3453" t="s">
        <v>48</v>
      </c>
      <c r="B3453" t="s">
        <v>49</v>
      </c>
      <c r="C3453">
        <v>2016</v>
      </c>
      <c r="D3453" t="s">
        <v>100</v>
      </c>
      <c r="E3453" t="s">
        <v>37</v>
      </c>
      <c r="F3453" t="s">
        <v>39</v>
      </c>
      <c r="G3453" t="s">
        <v>84</v>
      </c>
      <c r="H3453" s="1">
        <v>162</v>
      </c>
      <c r="I3453" s="1">
        <v>140</v>
      </c>
      <c r="J3453" s="1">
        <v>185</v>
      </c>
      <c r="K3453" s="2">
        <v>2334.4</v>
      </c>
      <c r="L3453" s="3">
        <v>2600.52160000001</v>
      </c>
      <c r="M3453" s="4">
        <v>-101.0009</v>
      </c>
      <c r="N3453" s="5">
        <v>-102.01181800809999</v>
      </c>
      <c r="O3453" s="6">
        <v>7.6079506511309097E-2</v>
      </c>
    </row>
    <row r="3454" spans="1:15" x14ac:dyDescent="0.2">
      <c r="A3454" t="s">
        <v>48</v>
      </c>
      <c r="B3454" t="s">
        <v>49</v>
      </c>
      <c r="C3454">
        <v>2016</v>
      </c>
      <c r="D3454" t="s">
        <v>100</v>
      </c>
      <c r="E3454" t="s">
        <v>37</v>
      </c>
      <c r="F3454" t="s">
        <v>40</v>
      </c>
      <c r="G3454" t="s">
        <v>85</v>
      </c>
      <c r="H3454" s="1">
        <v>126</v>
      </c>
      <c r="I3454" s="1">
        <v>115</v>
      </c>
      <c r="J3454" s="1">
        <v>148</v>
      </c>
      <c r="K3454" s="2">
        <v>2105.4499999999998</v>
      </c>
      <c r="L3454" s="3">
        <v>2325.469525</v>
      </c>
      <c r="M3454" s="4">
        <v>132.06049999999999</v>
      </c>
      <c r="N3454" s="5">
        <v>101.60668839749999</v>
      </c>
      <c r="O3454" s="6">
        <v>7.5304566719703606E-2</v>
      </c>
    </row>
    <row r="3455" spans="1:15" x14ac:dyDescent="0.2">
      <c r="A3455" t="s">
        <v>48</v>
      </c>
      <c r="B3455" t="s">
        <v>49</v>
      </c>
      <c r="C3455">
        <v>2016</v>
      </c>
      <c r="D3455" t="s">
        <v>100</v>
      </c>
      <c r="E3455" t="s">
        <v>37</v>
      </c>
      <c r="F3455" t="s">
        <v>41</v>
      </c>
      <c r="G3455" t="s">
        <v>86</v>
      </c>
      <c r="H3455" s="1">
        <v>143</v>
      </c>
      <c r="I3455" s="1">
        <v>132</v>
      </c>
      <c r="J3455" s="1">
        <v>170</v>
      </c>
      <c r="K3455" s="2">
        <v>2274.9499999999998</v>
      </c>
      <c r="L3455" s="3">
        <v>2478.5580249999798</v>
      </c>
      <c r="M3455" s="4">
        <v>-40.286500000000203</v>
      </c>
      <c r="N3455" s="5">
        <v>-39.193325822500199</v>
      </c>
      <c r="O3455" s="6">
        <v>8.7496428492933903E-2</v>
      </c>
    </row>
    <row r="3456" spans="1:15" x14ac:dyDescent="0.2">
      <c r="A3456" t="s">
        <v>48</v>
      </c>
      <c r="B3456" t="s">
        <v>49</v>
      </c>
      <c r="C3456">
        <v>2016</v>
      </c>
      <c r="D3456" t="s">
        <v>100</v>
      </c>
      <c r="E3456" t="s">
        <v>37</v>
      </c>
      <c r="F3456" t="s">
        <v>42</v>
      </c>
      <c r="G3456" t="s">
        <v>87</v>
      </c>
      <c r="H3456" s="1">
        <v>169</v>
      </c>
      <c r="I3456" s="1">
        <v>150</v>
      </c>
      <c r="J3456" s="1">
        <v>202</v>
      </c>
      <c r="K3456" s="2">
        <v>2573.15</v>
      </c>
      <c r="L3456" s="3">
        <v>2234.7807750000402</v>
      </c>
      <c r="M3456" s="4">
        <v>-77.718100000000106</v>
      </c>
      <c r="N3456" s="5">
        <v>-72.4969203239</v>
      </c>
      <c r="O3456" s="6">
        <v>7.33925344422207E-2</v>
      </c>
    </row>
    <row r="3457" spans="1:15" x14ac:dyDescent="0.2">
      <c r="A3457" t="s">
        <v>48</v>
      </c>
      <c r="B3457" t="s">
        <v>49</v>
      </c>
      <c r="C3457">
        <v>2016</v>
      </c>
      <c r="D3457" t="s">
        <v>100</v>
      </c>
      <c r="E3457" t="s">
        <v>37</v>
      </c>
      <c r="F3457" t="s">
        <v>43</v>
      </c>
      <c r="G3457" t="s">
        <v>88</v>
      </c>
      <c r="H3457" s="1">
        <v>116</v>
      </c>
      <c r="I3457" s="1">
        <v>109</v>
      </c>
      <c r="J3457" s="1">
        <v>125</v>
      </c>
      <c r="K3457" s="2">
        <v>1750.25</v>
      </c>
      <c r="L3457" s="3">
        <v>1702.11812499998</v>
      </c>
      <c r="M3457" s="4">
        <v>198.4718</v>
      </c>
      <c r="N3457" s="5">
        <v>205.36234395240001</v>
      </c>
      <c r="O3457" s="6">
        <v>8.0988430224253699E-2</v>
      </c>
    </row>
    <row r="3458" spans="1:15" x14ac:dyDescent="0.2">
      <c r="A3458" t="s">
        <v>50</v>
      </c>
      <c r="B3458" t="s">
        <v>45</v>
      </c>
      <c r="C3458">
        <v>2014</v>
      </c>
      <c r="D3458" t="s">
        <v>89</v>
      </c>
      <c r="E3458" t="s">
        <v>16</v>
      </c>
      <c r="F3458" t="s">
        <v>17</v>
      </c>
      <c r="G3458" t="s">
        <v>65</v>
      </c>
      <c r="H3458" s="1">
        <v>10</v>
      </c>
      <c r="I3458" s="1">
        <v>10</v>
      </c>
      <c r="J3458" s="1">
        <v>12</v>
      </c>
      <c r="K3458" s="2">
        <v>201</v>
      </c>
      <c r="L3458" s="3">
        <v>168.84</v>
      </c>
      <c r="M3458" s="4">
        <v>52.085000000000001</v>
      </c>
      <c r="N3458" s="5">
        <v>42.144577750000003</v>
      </c>
      <c r="O3458" s="6">
        <v>0</v>
      </c>
    </row>
    <row r="3459" spans="1:15" x14ac:dyDescent="0.2">
      <c r="A3459" t="s">
        <v>50</v>
      </c>
      <c r="B3459" t="s">
        <v>45</v>
      </c>
      <c r="C3459">
        <v>2014</v>
      </c>
      <c r="D3459" t="s">
        <v>89</v>
      </c>
      <c r="E3459" t="s">
        <v>16</v>
      </c>
      <c r="F3459" t="s">
        <v>18</v>
      </c>
      <c r="G3459" t="s">
        <v>66</v>
      </c>
      <c r="H3459" s="1">
        <v>8</v>
      </c>
      <c r="I3459" s="1">
        <v>7</v>
      </c>
      <c r="J3459" s="1">
        <v>10</v>
      </c>
      <c r="K3459" s="2">
        <v>155</v>
      </c>
      <c r="L3459" s="3">
        <v>151.9</v>
      </c>
      <c r="M3459" s="4">
        <v>41.003</v>
      </c>
      <c r="N3459" s="5">
        <v>40.184170090000002</v>
      </c>
      <c r="O3459" s="6">
        <v>0</v>
      </c>
    </row>
    <row r="3460" spans="1:15" x14ac:dyDescent="0.2">
      <c r="A3460" t="s">
        <v>50</v>
      </c>
      <c r="B3460" t="s">
        <v>45</v>
      </c>
      <c r="C3460">
        <v>2014</v>
      </c>
      <c r="D3460" t="s">
        <v>89</v>
      </c>
      <c r="E3460" t="s">
        <v>16</v>
      </c>
      <c r="F3460" t="s">
        <v>19</v>
      </c>
      <c r="G3460" t="s">
        <v>67</v>
      </c>
      <c r="H3460" s="1">
        <v>13</v>
      </c>
      <c r="I3460" s="1">
        <v>12</v>
      </c>
      <c r="J3460" s="1">
        <v>16</v>
      </c>
      <c r="K3460" s="2">
        <v>127</v>
      </c>
      <c r="L3460" s="3">
        <v>104.14</v>
      </c>
      <c r="M3460" s="4">
        <v>28.408000000000001</v>
      </c>
      <c r="N3460" s="5">
        <v>24.314975359999998</v>
      </c>
      <c r="O3460" s="6">
        <v>0</v>
      </c>
    </row>
    <row r="3461" spans="1:15" x14ac:dyDescent="0.2">
      <c r="A3461" t="s">
        <v>50</v>
      </c>
      <c r="B3461" t="s">
        <v>45</v>
      </c>
      <c r="C3461">
        <v>2014</v>
      </c>
      <c r="D3461" t="s">
        <v>89</v>
      </c>
      <c r="E3461" t="s">
        <v>16</v>
      </c>
      <c r="F3461" t="s">
        <v>20</v>
      </c>
      <c r="G3461" t="s">
        <v>68</v>
      </c>
      <c r="H3461" s="1">
        <v>16</v>
      </c>
      <c r="I3461" s="1">
        <v>14</v>
      </c>
      <c r="J3461" s="1">
        <v>18</v>
      </c>
      <c r="K3461" s="2">
        <v>134</v>
      </c>
      <c r="L3461" s="3">
        <v>125.96</v>
      </c>
      <c r="M3461" s="4">
        <v>23.084</v>
      </c>
      <c r="N3461" s="5">
        <v>22.872550560000001</v>
      </c>
      <c r="O3461" s="6">
        <v>0</v>
      </c>
    </row>
    <row r="3462" spans="1:15" x14ac:dyDescent="0.2">
      <c r="A3462" t="s">
        <v>50</v>
      </c>
      <c r="B3462" t="s">
        <v>45</v>
      </c>
      <c r="C3462">
        <v>2014</v>
      </c>
      <c r="D3462" t="s">
        <v>89</v>
      </c>
      <c r="E3462" t="s">
        <v>16</v>
      </c>
      <c r="F3462" t="s">
        <v>21</v>
      </c>
      <c r="G3462" t="s">
        <v>69</v>
      </c>
      <c r="H3462" s="1">
        <v>11</v>
      </c>
      <c r="I3462" s="1">
        <v>11</v>
      </c>
      <c r="J3462" s="1">
        <v>12</v>
      </c>
      <c r="K3462" s="2">
        <v>344</v>
      </c>
      <c r="L3462" s="3">
        <v>319.92</v>
      </c>
      <c r="M3462" s="4">
        <v>87.25</v>
      </c>
      <c r="N3462" s="5">
        <v>92.703125</v>
      </c>
      <c r="O3462" s="6">
        <v>0</v>
      </c>
    </row>
    <row r="3463" spans="1:15" x14ac:dyDescent="0.2">
      <c r="A3463" t="s">
        <v>50</v>
      </c>
      <c r="B3463" t="s">
        <v>45</v>
      </c>
      <c r="C3463">
        <v>2014</v>
      </c>
      <c r="D3463" t="s">
        <v>89</v>
      </c>
      <c r="E3463" t="s">
        <v>16</v>
      </c>
      <c r="F3463" t="s">
        <v>22</v>
      </c>
      <c r="G3463" t="s">
        <v>70</v>
      </c>
      <c r="H3463" s="1">
        <v>11</v>
      </c>
      <c r="I3463" s="1">
        <v>11</v>
      </c>
      <c r="J3463" s="1">
        <v>18</v>
      </c>
      <c r="K3463" s="2">
        <v>220</v>
      </c>
      <c r="L3463" s="3">
        <v>184.8</v>
      </c>
      <c r="M3463" s="4">
        <v>55.68</v>
      </c>
      <c r="N3463" s="5">
        <v>43.051775999999997</v>
      </c>
      <c r="O3463" s="6">
        <v>0</v>
      </c>
    </row>
    <row r="3464" spans="1:15" x14ac:dyDescent="0.2">
      <c r="A3464" t="s">
        <v>50</v>
      </c>
      <c r="B3464" t="s">
        <v>45</v>
      </c>
      <c r="C3464">
        <v>2014</v>
      </c>
      <c r="D3464" t="s">
        <v>89</v>
      </c>
      <c r="E3464" t="s">
        <v>23</v>
      </c>
      <c r="F3464" t="s">
        <v>24</v>
      </c>
      <c r="G3464" t="s">
        <v>71</v>
      </c>
      <c r="H3464" s="1">
        <v>7</v>
      </c>
      <c r="I3464" s="1">
        <v>6</v>
      </c>
      <c r="J3464" s="1">
        <v>7</v>
      </c>
      <c r="K3464" s="2">
        <v>470</v>
      </c>
      <c r="L3464" s="3">
        <v>380.7</v>
      </c>
      <c r="M3464" s="4">
        <v>89.607600000000005</v>
      </c>
      <c r="N3464" s="5">
        <v>97.320663777600004</v>
      </c>
      <c r="O3464" s="6">
        <v>0</v>
      </c>
    </row>
    <row r="3465" spans="1:15" x14ac:dyDescent="0.2">
      <c r="A3465" t="s">
        <v>50</v>
      </c>
      <c r="B3465" t="s">
        <v>45</v>
      </c>
      <c r="C3465">
        <v>2014</v>
      </c>
      <c r="D3465" t="s">
        <v>89</v>
      </c>
      <c r="E3465" t="s">
        <v>23</v>
      </c>
      <c r="F3465" t="s">
        <v>25</v>
      </c>
      <c r="G3465" t="s">
        <v>72</v>
      </c>
      <c r="H3465" s="1">
        <v>5</v>
      </c>
      <c r="I3465" s="1">
        <v>5</v>
      </c>
      <c r="J3465" s="1">
        <v>5</v>
      </c>
      <c r="K3465" s="2">
        <v>2080</v>
      </c>
      <c r="L3465" s="3">
        <v>2163.1999999999998</v>
      </c>
      <c r="M3465" s="4">
        <v>400.11680000000001</v>
      </c>
      <c r="N3465" s="5">
        <v>384.57946442240001</v>
      </c>
      <c r="O3465" s="6">
        <v>0</v>
      </c>
    </row>
    <row r="3466" spans="1:15" x14ac:dyDescent="0.2">
      <c r="A3466" t="s">
        <v>50</v>
      </c>
      <c r="B3466" t="s">
        <v>45</v>
      </c>
      <c r="C3466">
        <v>2014</v>
      </c>
      <c r="D3466" t="s">
        <v>89</v>
      </c>
      <c r="E3466" t="s">
        <v>23</v>
      </c>
      <c r="F3466" t="s">
        <v>26</v>
      </c>
      <c r="G3466" t="s">
        <v>73</v>
      </c>
      <c r="H3466" s="1">
        <v>10</v>
      </c>
      <c r="I3466" s="1">
        <v>10</v>
      </c>
      <c r="J3466" s="1">
        <v>10</v>
      </c>
      <c r="K3466" s="2">
        <v>1434</v>
      </c>
      <c r="L3466" s="3">
        <v>1491.36</v>
      </c>
      <c r="M3466" s="4">
        <v>281.8288</v>
      </c>
      <c r="N3466" s="5">
        <v>223.12724290560001</v>
      </c>
      <c r="O3466" s="6">
        <v>0</v>
      </c>
    </row>
    <row r="3467" spans="1:15" x14ac:dyDescent="0.2">
      <c r="A3467" t="s">
        <v>50</v>
      </c>
      <c r="B3467" t="s">
        <v>45</v>
      </c>
      <c r="C3467">
        <v>2014</v>
      </c>
      <c r="D3467" t="s">
        <v>89</v>
      </c>
      <c r="E3467" t="s">
        <v>23</v>
      </c>
      <c r="F3467" t="s">
        <v>27</v>
      </c>
      <c r="G3467" t="s">
        <v>74</v>
      </c>
      <c r="H3467" s="1">
        <v>5</v>
      </c>
      <c r="I3467" s="1">
        <v>5</v>
      </c>
      <c r="J3467" s="1">
        <v>6</v>
      </c>
      <c r="K3467" s="2">
        <v>3410</v>
      </c>
      <c r="L3467" s="3">
        <v>3546.4</v>
      </c>
      <c r="M3467" s="4">
        <v>674.69280000000003</v>
      </c>
      <c r="N3467" s="5">
        <v>575.56153628159905</v>
      </c>
      <c r="O3467" s="6">
        <v>0</v>
      </c>
    </row>
    <row r="3468" spans="1:15" x14ac:dyDescent="0.2">
      <c r="A3468" t="s">
        <v>50</v>
      </c>
      <c r="B3468" t="s">
        <v>45</v>
      </c>
      <c r="C3468">
        <v>2014</v>
      </c>
      <c r="D3468" t="s">
        <v>89</v>
      </c>
      <c r="E3468" t="s">
        <v>23</v>
      </c>
      <c r="F3468" t="s">
        <v>28</v>
      </c>
      <c r="G3468" t="s">
        <v>75</v>
      </c>
      <c r="H3468" s="1">
        <v>7</v>
      </c>
      <c r="I3468" s="1">
        <v>7</v>
      </c>
      <c r="J3468" s="1">
        <v>7</v>
      </c>
      <c r="K3468" s="2">
        <v>2075</v>
      </c>
      <c r="L3468" s="3">
        <v>2054.25</v>
      </c>
      <c r="M3468" s="4">
        <v>418.20420000000001</v>
      </c>
      <c r="N3468" s="5">
        <v>398.14796297639998</v>
      </c>
      <c r="O3468" s="6">
        <v>0</v>
      </c>
    </row>
    <row r="3469" spans="1:15" x14ac:dyDescent="0.2">
      <c r="A3469" t="s">
        <v>50</v>
      </c>
      <c r="B3469" t="s">
        <v>45</v>
      </c>
      <c r="C3469">
        <v>2014</v>
      </c>
      <c r="D3469" t="s">
        <v>89</v>
      </c>
      <c r="E3469" t="s">
        <v>23</v>
      </c>
      <c r="F3469" t="s">
        <v>29</v>
      </c>
      <c r="G3469" t="s">
        <v>76</v>
      </c>
      <c r="H3469" s="1">
        <v>6</v>
      </c>
      <c r="I3469" s="1">
        <v>6</v>
      </c>
      <c r="J3469" s="1">
        <v>6</v>
      </c>
      <c r="K3469" s="2">
        <v>2320</v>
      </c>
      <c r="L3469" s="3">
        <v>2250.4</v>
      </c>
      <c r="M3469" s="4">
        <v>489.49900000000002</v>
      </c>
      <c r="N3469" s="5">
        <v>535.99651000999995</v>
      </c>
      <c r="O3469" s="6">
        <v>0</v>
      </c>
    </row>
    <row r="3470" spans="1:15" x14ac:dyDescent="0.2">
      <c r="A3470" t="s">
        <v>50</v>
      </c>
      <c r="B3470" t="s">
        <v>45</v>
      </c>
      <c r="C3470">
        <v>2014</v>
      </c>
      <c r="D3470" t="s">
        <v>89</v>
      </c>
      <c r="E3470" t="s">
        <v>30</v>
      </c>
      <c r="F3470" t="s">
        <v>31</v>
      </c>
      <c r="G3470" t="s">
        <v>77</v>
      </c>
      <c r="H3470" s="1">
        <v>22</v>
      </c>
      <c r="I3470" s="1">
        <v>21</v>
      </c>
      <c r="J3470" s="1">
        <v>27</v>
      </c>
      <c r="K3470" s="2">
        <v>345</v>
      </c>
      <c r="L3470" s="3">
        <v>317.39999999999998</v>
      </c>
      <c r="M3470" s="4">
        <v>28.479500000000002</v>
      </c>
      <c r="N3470" s="5">
        <v>29.7552392025</v>
      </c>
      <c r="O3470" s="6">
        <v>0</v>
      </c>
    </row>
    <row r="3471" spans="1:15" x14ac:dyDescent="0.2">
      <c r="A3471" t="s">
        <v>50</v>
      </c>
      <c r="B3471" t="s">
        <v>45</v>
      </c>
      <c r="C3471">
        <v>2014</v>
      </c>
      <c r="D3471" t="s">
        <v>89</v>
      </c>
      <c r="E3471" t="s">
        <v>30</v>
      </c>
      <c r="F3471" t="s">
        <v>32</v>
      </c>
      <c r="G3471" t="s">
        <v>78</v>
      </c>
      <c r="H3471" s="1">
        <v>16</v>
      </c>
      <c r="I3471" s="1">
        <v>15</v>
      </c>
      <c r="J3471" s="1">
        <v>19</v>
      </c>
      <c r="K3471" s="2">
        <v>252</v>
      </c>
      <c r="L3471" s="3">
        <v>226.8</v>
      </c>
      <c r="M3471" s="4">
        <v>19.724499999999999</v>
      </c>
      <c r="N3471" s="5">
        <v>18.881179002500001</v>
      </c>
      <c r="O3471" s="6">
        <v>0</v>
      </c>
    </row>
    <row r="3472" spans="1:15" x14ac:dyDescent="0.2">
      <c r="A3472" t="s">
        <v>50</v>
      </c>
      <c r="B3472" t="s">
        <v>45</v>
      </c>
      <c r="C3472">
        <v>2014</v>
      </c>
      <c r="D3472" t="s">
        <v>89</v>
      </c>
      <c r="E3472" t="s">
        <v>30</v>
      </c>
      <c r="F3472" t="s">
        <v>33</v>
      </c>
      <c r="G3472" t="s">
        <v>79</v>
      </c>
      <c r="H3472" s="1">
        <v>15</v>
      </c>
      <c r="I3472" s="1">
        <v>15</v>
      </c>
      <c r="J3472" s="1">
        <v>19</v>
      </c>
      <c r="K3472" s="2">
        <v>302</v>
      </c>
      <c r="L3472" s="3">
        <v>338.24</v>
      </c>
      <c r="M3472" s="4">
        <v>27.602</v>
      </c>
      <c r="N3472" s="5">
        <v>28.596224039999999</v>
      </c>
      <c r="O3472" s="6">
        <v>0</v>
      </c>
    </row>
    <row r="3473" spans="1:15" x14ac:dyDescent="0.2">
      <c r="A3473" t="s">
        <v>50</v>
      </c>
      <c r="B3473" t="s">
        <v>45</v>
      </c>
      <c r="C3473">
        <v>2014</v>
      </c>
      <c r="D3473" t="s">
        <v>89</v>
      </c>
      <c r="E3473" t="s">
        <v>30</v>
      </c>
      <c r="F3473" t="s">
        <v>34</v>
      </c>
      <c r="G3473" t="s">
        <v>80</v>
      </c>
      <c r="H3473" s="1">
        <v>16</v>
      </c>
      <c r="I3473" s="1">
        <v>15</v>
      </c>
      <c r="J3473" s="1">
        <v>21</v>
      </c>
      <c r="K3473" s="2">
        <v>251</v>
      </c>
      <c r="L3473" s="3">
        <v>248.49</v>
      </c>
      <c r="M3473" s="4">
        <v>21.131499999999999</v>
      </c>
      <c r="N3473" s="5">
        <v>19.624507077499999</v>
      </c>
      <c r="O3473" s="6">
        <v>0</v>
      </c>
    </row>
    <row r="3474" spans="1:15" x14ac:dyDescent="0.2">
      <c r="A3474" t="s">
        <v>50</v>
      </c>
      <c r="B3474" t="s">
        <v>45</v>
      </c>
      <c r="C3474">
        <v>2014</v>
      </c>
      <c r="D3474" t="s">
        <v>89</v>
      </c>
      <c r="E3474" t="s">
        <v>30</v>
      </c>
      <c r="F3474" t="s">
        <v>35</v>
      </c>
      <c r="G3474" t="s">
        <v>81</v>
      </c>
      <c r="H3474" s="1">
        <v>18</v>
      </c>
      <c r="I3474" s="1">
        <v>17</v>
      </c>
      <c r="J3474" s="1">
        <v>22</v>
      </c>
      <c r="K3474" s="2">
        <v>313</v>
      </c>
      <c r="L3474" s="3">
        <v>325.52</v>
      </c>
      <c r="M3474" s="4">
        <v>26.567</v>
      </c>
      <c r="N3474" s="5">
        <v>23.22832511</v>
      </c>
      <c r="O3474" s="6">
        <v>0</v>
      </c>
    </row>
    <row r="3475" spans="1:15" x14ac:dyDescent="0.2">
      <c r="A3475" t="s">
        <v>50</v>
      </c>
      <c r="B3475" t="s">
        <v>45</v>
      </c>
      <c r="C3475">
        <v>2014</v>
      </c>
      <c r="D3475" t="s">
        <v>89</v>
      </c>
      <c r="E3475" t="s">
        <v>30</v>
      </c>
      <c r="F3475" t="s">
        <v>36</v>
      </c>
      <c r="G3475" t="s">
        <v>82</v>
      </c>
      <c r="H3475" s="1">
        <v>9</v>
      </c>
      <c r="I3475" s="1">
        <v>9</v>
      </c>
      <c r="J3475" s="1">
        <v>9</v>
      </c>
      <c r="K3475" s="2">
        <v>199</v>
      </c>
      <c r="L3475" s="3">
        <v>206.96</v>
      </c>
      <c r="M3475" s="4">
        <v>26.8995</v>
      </c>
      <c r="N3475" s="5">
        <v>23.429598997500001</v>
      </c>
      <c r="O3475" s="6">
        <v>0</v>
      </c>
    </row>
    <row r="3476" spans="1:15" x14ac:dyDescent="0.2">
      <c r="A3476" t="s">
        <v>50</v>
      </c>
      <c r="B3476" t="s">
        <v>45</v>
      </c>
      <c r="C3476">
        <v>2014</v>
      </c>
      <c r="D3476" t="s">
        <v>89</v>
      </c>
      <c r="E3476" t="s">
        <v>37</v>
      </c>
      <c r="F3476" t="s">
        <v>38</v>
      </c>
      <c r="G3476" t="s">
        <v>83</v>
      </c>
      <c r="H3476" s="1">
        <v>11</v>
      </c>
      <c r="I3476" s="1">
        <v>11</v>
      </c>
      <c r="J3476" s="1">
        <v>14</v>
      </c>
      <c r="K3476" s="2">
        <v>188</v>
      </c>
      <c r="L3476" s="3">
        <v>210.56</v>
      </c>
      <c r="M3476" s="4">
        <v>7.7534000000000001</v>
      </c>
      <c r="N3476" s="5">
        <v>6.7645778844000004</v>
      </c>
      <c r="O3476" s="6">
        <v>0</v>
      </c>
    </row>
    <row r="3477" spans="1:15" x14ac:dyDescent="0.2">
      <c r="A3477" t="s">
        <v>50</v>
      </c>
      <c r="B3477" t="s">
        <v>45</v>
      </c>
      <c r="C3477">
        <v>2014</v>
      </c>
      <c r="D3477" t="s">
        <v>89</v>
      </c>
      <c r="E3477" t="s">
        <v>37</v>
      </c>
      <c r="F3477" t="s">
        <v>39</v>
      </c>
      <c r="G3477" t="s">
        <v>84</v>
      </c>
      <c r="H3477" s="1">
        <v>14</v>
      </c>
      <c r="I3477" s="1">
        <v>13</v>
      </c>
      <c r="J3477" s="1">
        <v>18</v>
      </c>
      <c r="K3477" s="2">
        <v>230</v>
      </c>
      <c r="L3477" s="3">
        <v>223.1</v>
      </c>
      <c r="M3477" s="4">
        <v>4.1738000000000097</v>
      </c>
      <c r="N3477" s="5">
        <v>3.79090393560001</v>
      </c>
      <c r="O3477" s="6">
        <v>0</v>
      </c>
    </row>
    <row r="3478" spans="1:15" x14ac:dyDescent="0.2">
      <c r="A3478" t="s">
        <v>50</v>
      </c>
      <c r="B3478" t="s">
        <v>45</v>
      </c>
      <c r="C3478">
        <v>2014</v>
      </c>
      <c r="D3478" t="s">
        <v>89</v>
      </c>
      <c r="E3478" t="s">
        <v>37</v>
      </c>
      <c r="F3478" t="s">
        <v>40</v>
      </c>
      <c r="G3478" t="s">
        <v>85</v>
      </c>
      <c r="H3478" s="1">
        <v>12</v>
      </c>
      <c r="I3478" s="1">
        <v>12</v>
      </c>
      <c r="J3478" s="1">
        <v>13</v>
      </c>
      <c r="K3478" s="2">
        <v>215</v>
      </c>
      <c r="L3478" s="3">
        <v>217.15</v>
      </c>
      <c r="M3478" s="4">
        <v>26.466200000000001</v>
      </c>
      <c r="N3478" s="5">
        <v>27.118909424400002</v>
      </c>
      <c r="O3478" s="6">
        <v>0</v>
      </c>
    </row>
    <row r="3479" spans="1:15" x14ac:dyDescent="0.2">
      <c r="A3479" t="s">
        <v>50</v>
      </c>
      <c r="B3479" t="s">
        <v>45</v>
      </c>
      <c r="C3479">
        <v>2014</v>
      </c>
      <c r="D3479" t="s">
        <v>89</v>
      </c>
      <c r="E3479" t="s">
        <v>37</v>
      </c>
      <c r="F3479" t="s">
        <v>41</v>
      </c>
      <c r="G3479" t="s">
        <v>86</v>
      </c>
      <c r="H3479" s="1">
        <v>14</v>
      </c>
      <c r="I3479" s="1">
        <v>14</v>
      </c>
      <c r="J3479" s="1">
        <v>19</v>
      </c>
      <c r="K3479" s="2">
        <v>255</v>
      </c>
      <c r="L3479" s="3">
        <v>262.64999999999998</v>
      </c>
      <c r="M3479" s="4">
        <v>10.5276</v>
      </c>
      <c r="N3479" s="5">
        <v>11.109523617600001</v>
      </c>
      <c r="O3479" s="6">
        <v>0</v>
      </c>
    </row>
    <row r="3480" spans="1:15" x14ac:dyDescent="0.2">
      <c r="A3480" t="s">
        <v>50</v>
      </c>
      <c r="B3480" t="s">
        <v>45</v>
      </c>
      <c r="C3480">
        <v>2014</v>
      </c>
      <c r="D3480" t="s">
        <v>89</v>
      </c>
      <c r="E3480" t="s">
        <v>37</v>
      </c>
      <c r="F3480" t="s">
        <v>42</v>
      </c>
      <c r="G3480" t="s">
        <v>87</v>
      </c>
      <c r="H3480" s="1">
        <v>15</v>
      </c>
      <c r="I3480" s="1">
        <v>14</v>
      </c>
      <c r="J3480" s="1">
        <v>15</v>
      </c>
      <c r="K3480" s="2">
        <v>208</v>
      </c>
      <c r="L3480" s="3">
        <v>160.16</v>
      </c>
      <c r="M3480" s="4">
        <v>9.1072000000000006</v>
      </c>
      <c r="N3480" s="5">
        <v>9.4812509184000007</v>
      </c>
      <c r="O3480" s="6">
        <v>0</v>
      </c>
    </row>
    <row r="3481" spans="1:15" x14ac:dyDescent="0.2">
      <c r="A3481" t="s">
        <v>50</v>
      </c>
      <c r="B3481" t="s">
        <v>45</v>
      </c>
      <c r="C3481">
        <v>2014</v>
      </c>
      <c r="D3481" t="s">
        <v>89</v>
      </c>
      <c r="E3481" t="s">
        <v>37</v>
      </c>
      <c r="F3481" t="s">
        <v>43</v>
      </c>
      <c r="G3481" t="s">
        <v>88</v>
      </c>
      <c r="H3481" s="1">
        <v>12</v>
      </c>
      <c r="I3481" s="1">
        <v>12</v>
      </c>
      <c r="J3481" s="1">
        <v>12</v>
      </c>
      <c r="K3481" s="2">
        <v>185</v>
      </c>
      <c r="L3481" s="3">
        <v>201.65</v>
      </c>
      <c r="M3481" s="4">
        <v>35.830399999999997</v>
      </c>
      <c r="N3481" s="5">
        <v>28.0084803584</v>
      </c>
      <c r="O3481" s="6">
        <v>0</v>
      </c>
    </row>
    <row r="3482" spans="1:15" x14ac:dyDescent="0.2">
      <c r="A3482" t="s">
        <v>50</v>
      </c>
      <c r="B3482" t="s">
        <v>45</v>
      </c>
      <c r="C3482">
        <v>2014</v>
      </c>
      <c r="D3482" t="s">
        <v>90</v>
      </c>
      <c r="E3482" t="s">
        <v>16</v>
      </c>
      <c r="F3482" t="s">
        <v>17</v>
      </c>
      <c r="G3482" t="s">
        <v>65</v>
      </c>
      <c r="H3482" s="1">
        <v>5</v>
      </c>
      <c r="I3482" s="1">
        <v>5</v>
      </c>
      <c r="J3482" s="1">
        <v>8</v>
      </c>
      <c r="K3482" s="2">
        <v>86</v>
      </c>
      <c r="L3482" s="3">
        <v>90.3</v>
      </c>
      <c r="M3482" s="4">
        <v>20.271999999999998</v>
      </c>
      <c r="N3482" s="5">
        <v>19.00054016</v>
      </c>
      <c r="O3482" s="6">
        <v>0</v>
      </c>
    </row>
    <row r="3483" spans="1:15" x14ac:dyDescent="0.2">
      <c r="A3483" t="s">
        <v>50</v>
      </c>
      <c r="B3483" t="s">
        <v>45</v>
      </c>
      <c r="C3483">
        <v>2014</v>
      </c>
      <c r="D3483" t="s">
        <v>90</v>
      </c>
      <c r="E3483" t="s">
        <v>16</v>
      </c>
      <c r="F3483" t="s">
        <v>18</v>
      </c>
      <c r="G3483" t="s">
        <v>66</v>
      </c>
      <c r="H3483" s="1">
        <v>10</v>
      </c>
      <c r="I3483" s="1">
        <v>10</v>
      </c>
      <c r="J3483" s="1">
        <v>10</v>
      </c>
      <c r="K3483" s="2">
        <v>143</v>
      </c>
      <c r="L3483" s="3">
        <v>150.15</v>
      </c>
      <c r="M3483" s="4">
        <v>35.164999999999999</v>
      </c>
      <c r="N3483" s="5">
        <v>39.09117225</v>
      </c>
      <c r="O3483" s="6">
        <v>0</v>
      </c>
    </row>
    <row r="3484" spans="1:15" x14ac:dyDescent="0.2">
      <c r="A3484" t="s">
        <v>50</v>
      </c>
      <c r="B3484" t="s">
        <v>45</v>
      </c>
      <c r="C3484">
        <v>2014</v>
      </c>
      <c r="D3484" t="s">
        <v>90</v>
      </c>
      <c r="E3484" t="s">
        <v>16</v>
      </c>
      <c r="F3484" t="s">
        <v>19</v>
      </c>
      <c r="G3484" t="s">
        <v>67</v>
      </c>
      <c r="H3484" s="1">
        <v>10</v>
      </c>
      <c r="I3484" s="1">
        <v>10</v>
      </c>
      <c r="J3484" s="1">
        <v>11</v>
      </c>
      <c r="K3484" s="2">
        <v>90</v>
      </c>
      <c r="L3484" s="3">
        <v>98.1</v>
      </c>
      <c r="M3484" s="4">
        <v>19.137</v>
      </c>
      <c r="N3484" s="5">
        <v>18.20636769</v>
      </c>
      <c r="O3484" s="6">
        <v>0</v>
      </c>
    </row>
    <row r="3485" spans="1:15" x14ac:dyDescent="0.2">
      <c r="A3485" t="s">
        <v>50</v>
      </c>
      <c r="B3485" t="s">
        <v>45</v>
      </c>
      <c r="C3485">
        <v>2014</v>
      </c>
      <c r="D3485" t="s">
        <v>90</v>
      </c>
      <c r="E3485" t="s">
        <v>16</v>
      </c>
      <c r="F3485" t="s">
        <v>20</v>
      </c>
      <c r="G3485" t="s">
        <v>68</v>
      </c>
      <c r="H3485" s="1">
        <v>7</v>
      </c>
      <c r="I3485" s="1">
        <v>7</v>
      </c>
      <c r="J3485" s="1">
        <v>7</v>
      </c>
      <c r="K3485" s="2">
        <v>63</v>
      </c>
      <c r="L3485" s="3">
        <v>63.63</v>
      </c>
      <c r="M3485" s="4">
        <v>11.65</v>
      </c>
      <c r="N3485" s="5">
        <v>12.424725</v>
      </c>
      <c r="O3485" s="6">
        <v>0</v>
      </c>
    </row>
    <row r="3486" spans="1:15" x14ac:dyDescent="0.2">
      <c r="A3486" t="s">
        <v>50</v>
      </c>
      <c r="B3486" t="s">
        <v>45</v>
      </c>
      <c r="C3486">
        <v>2014</v>
      </c>
      <c r="D3486" t="s">
        <v>90</v>
      </c>
      <c r="E3486" t="s">
        <v>16</v>
      </c>
      <c r="F3486" t="s">
        <v>21</v>
      </c>
      <c r="G3486" t="s">
        <v>69</v>
      </c>
      <c r="H3486" s="1">
        <v>7</v>
      </c>
      <c r="I3486" s="1">
        <v>7</v>
      </c>
      <c r="J3486" s="1">
        <v>9</v>
      </c>
      <c r="K3486" s="2">
        <v>317</v>
      </c>
      <c r="L3486" s="3">
        <v>259.94</v>
      </c>
      <c r="M3486" s="4">
        <v>78.736000000000004</v>
      </c>
      <c r="N3486" s="5">
        <v>72.64498304</v>
      </c>
      <c r="O3486" s="6">
        <v>0</v>
      </c>
    </row>
    <row r="3487" spans="1:15" x14ac:dyDescent="0.2">
      <c r="A3487" t="s">
        <v>50</v>
      </c>
      <c r="B3487" t="s">
        <v>45</v>
      </c>
      <c r="C3487">
        <v>2014</v>
      </c>
      <c r="D3487" t="s">
        <v>90</v>
      </c>
      <c r="E3487" t="s">
        <v>16</v>
      </c>
      <c r="F3487" t="s">
        <v>22</v>
      </c>
      <c r="G3487" t="s">
        <v>70</v>
      </c>
      <c r="H3487" s="1">
        <v>7</v>
      </c>
      <c r="I3487" s="1">
        <v>7</v>
      </c>
      <c r="J3487" s="1">
        <v>9</v>
      </c>
      <c r="K3487" s="2">
        <v>121</v>
      </c>
      <c r="L3487" s="3">
        <v>106.48</v>
      </c>
      <c r="M3487" s="4">
        <v>29.597000000000001</v>
      </c>
      <c r="N3487" s="5">
        <v>24.980755909999999</v>
      </c>
      <c r="O3487" s="6">
        <v>0</v>
      </c>
    </row>
    <row r="3488" spans="1:15" x14ac:dyDescent="0.2">
      <c r="A3488" t="s">
        <v>50</v>
      </c>
      <c r="B3488" t="s">
        <v>45</v>
      </c>
      <c r="C3488">
        <v>2014</v>
      </c>
      <c r="D3488" t="s">
        <v>90</v>
      </c>
      <c r="E3488" t="s">
        <v>23</v>
      </c>
      <c r="F3488" t="s">
        <v>24</v>
      </c>
      <c r="G3488" t="s">
        <v>71</v>
      </c>
      <c r="H3488" s="1">
        <v>8</v>
      </c>
      <c r="I3488" s="1">
        <v>8</v>
      </c>
      <c r="J3488" s="1">
        <v>8</v>
      </c>
      <c r="K3488" s="2">
        <v>1920</v>
      </c>
      <c r="L3488" s="3">
        <v>1843.2</v>
      </c>
      <c r="M3488" s="4">
        <v>376.44240000000002</v>
      </c>
      <c r="N3488" s="5">
        <v>299.48853882240002</v>
      </c>
      <c r="O3488" s="6">
        <v>0</v>
      </c>
    </row>
    <row r="3489" spans="1:15" x14ac:dyDescent="0.2">
      <c r="A3489" t="s">
        <v>50</v>
      </c>
      <c r="B3489" t="s">
        <v>45</v>
      </c>
      <c r="C3489">
        <v>2014</v>
      </c>
      <c r="D3489" t="s">
        <v>90</v>
      </c>
      <c r="E3489" t="s">
        <v>23</v>
      </c>
      <c r="F3489" t="s">
        <v>25</v>
      </c>
      <c r="G3489" t="s">
        <v>72</v>
      </c>
      <c r="H3489" s="1">
        <v>5</v>
      </c>
      <c r="I3489" s="1">
        <v>5</v>
      </c>
      <c r="J3489" s="1">
        <v>5</v>
      </c>
      <c r="K3489" s="2">
        <v>3100</v>
      </c>
      <c r="L3489" s="3">
        <v>3038</v>
      </c>
      <c r="M3489" s="4">
        <v>560.38599999999997</v>
      </c>
      <c r="N3489" s="5">
        <v>584.96452996000005</v>
      </c>
      <c r="O3489" s="6">
        <v>0</v>
      </c>
    </row>
    <row r="3490" spans="1:15" x14ac:dyDescent="0.2">
      <c r="A3490" t="s">
        <v>50</v>
      </c>
      <c r="B3490" t="s">
        <v>45</v>
      </c>
      <c r="C3490">
        <v>2014</v>
      </c>
      <c r="D3490" t="s">
        <v>90</v>
      </c>
      <c r="E3490" t="s">
        <v>23</v>
      </c>
      <c r="F3490" t="s">
        <v>26</v>
      </c>
      <c r="G3490" t="s">
        <v>73</v>
      </c>
      <c r="H3490" s="1">
        <v>3</v>
      </c>
      <c r="I3490" s="1">
        <v>3</v>
      </c>
      <c r="J3490" s="1">
        <v>3</v>
      </c>
      <c r="K3490" s="2">
        <v>550</v>
      </c>
      <c r="L3490" s="3">
        <v>621.5</v>
      </c>
      <c r="M3490" s="4">
        <v>121.23399999999999</v>
      </c>
      <c r="N3490" s="5">
        <v>106.40223244000001</v>
      </c>
      <c r="O3490" s="6">
        <v>0</v>
      </c>
    </row>
    <row r="3491" spans="1:15" x14ac:dyDescent="0.2">
      <c r="A3491" t="s">
        <v>50</v>
      </c>
      <c r="B3491" t="s">
        <v>45</v>
      </c>
      <c r="C3491">
        <v>2014</v>
      </c>
      <c r="D3491" t="s">
        <v>90</v>
      </c>
      <c r="E3491" t="s">
        <v>23</v>
      </c>
      <c r="F3491" t="s">
        <v>27</v>
      </c>
      <c r="G3491" t="s">
        <v>74</v>
      </c>
      <c r="H3491" s="1">
        <v>4</v>
      </c>
      <c r="I3491" s="1">
        <v>4</v>
      </c>
      <c r="J3491" s="1">
        <v>4</v>
      </c>
      <c r="K3491" s="2">
        <v>1950</v>
      </c>
      <c r="L3491" s="3">
        <v>2086.5</v>
      </c>
      <c r="M3491" s="4">
        <v>367.96339999999998</v>
      </c>
      <c r="N3491" s="5">
        <v>375.18799339560002</v>
      </c>
      <c r="O3491" s="6">
        <v>0</v>
      </c>
    </row>
    <row r="3492" spans="1:15" x14ac:dyDescent="0.2">
      <c r="A3492" t="s">
        <v>50</v>
      </c>
      <c r="B3492" t="s">
        <v>45</v>
      </c>
      <c r="C3492">
        <v>2014</v>
      </c>
      <c r="D3492" t="s">
        <v>90</v>
      </c>
      <c r="E3492" t="s">
        <v>23</v>
      </c>
      <c r="F3492" t="s">
        <v>28</v>
      </c>
      <c r="G3492" t="s">
        <v>75</v>
      </c>
      <c r="H3492" s="1">
        <v>2</v>
      </c>
      <c r="I3492" s="1">
        <v>2</v>
      </c>
      <c r="J3492" s="1">
        <v>2</v>
      </c>
      <c r="K3492" s="2">
        <v>100</v>
      </c>
      <c r="L3492" s="3">
        <v>90</v>
      </c>
      <c r="M3492" s="4">
        <v>18.644400000000001</v>
      </c>
      <c r="N3492" s="5">
        <v>14.2360434864</v>
      </c>
      <c r="O3492" s="6">
        <v>0</v>
      </c>
    </row>
    <row r="3493" spans="1:15" x14ac:dyDescent="0.2">
      <c r="A3493" t="s">
        <v>50</v>
      </c>
      <c r="B3493" t="s">
        <v>45</v>
      </c>
      <c r="C3493">
        <v>2014</v>
      </c>
      <c r="D3493" t="s">
        <v>90</v>
      </c>
      <c r="E3493" t="s">
        <v>23</v>
      </c>
      <c r="F3493" t="s">
        <v>29</v>
      </c>
      <c r="G3493" t="s">
        <v>76</v>
      </c>
      <c r="H3493" s="1">
        <v>2</v>
      </c>
      <c r="I3493" s="1">
        <v>2</v>
      </c>
      <c r="J3493" s="1">
        <v>2</v>
      </c>
      <c r="K3493" s="2">
        <v>1600</v>
      </c>
      <c r="L3493" s="3">
        <v>1584</v>
      </c>
      <c r="M3493" s="4">
        <v>337.8888</v>
      </c>
      <c r="N3493" s="5">
        <v>270.68677234559999</v>
      </c>
      <c r="O3493" s="6">
        <v>0</v>
      </c>
    </row>
    <row r="3494" spans="1:15" x14ac:dyDescent="0.2">
      <c r="A3494" t="s">
        <v>50</v>
      </c>
      <c r="B3494" t="s">
        <v>45</v>
      </c>
      <c r="C3494">
        <v>2014</v>
      </c>
      <c r="D3494" t="s">
        <v>90</v>
      </c>
      <c r="E3494" t="s">
        <v>30</v>
      </c>
      <c r="F3494" t="s">
        <v>31</v>
      </c>
      <c r="G3494" t="s">
        <v>77</v>
      </c>
      <c r="H3494" s="1">
        <v>10</v>
      </c>
      <c r="I3494" s="1">
        <v>10</v>
      </c>
      <c r="J3494" s="1">
        <v>10</v>
      </c>
      <c r="K3494" s="2">
        <v>110</v>
      </c>
      <c r="L3494" s="3">
        <v>121</v>
      </c>
      <c r="M3494" s="4">
        <v>7.7024999999999997</v>
      </c>
      <c r="N3494" s="5">
        <v>6.7240899374999996</v>
      </c>
      <c r="O3494" s="6">
        <v>0</v>
      </c>
    </row>
    <row r="3495" spans="1:15" x14ac:dyDescent="0.2">
      <c r="A3495" t="s">
        <v>50</v>
      </c>
      <c r="B3495" t="s">
        <v>45</v>
      </c>
      <c r="C3495">
        <v>2014</v>
      </c>
      <c r="D3495" t="s">
        <v>90</v>
      </c>
      <c r="E3495" t="s">
        <v>30</v>
      </c>
      <c r="F3495" t="s">
        <v>32</v>
      </c>
      <c r="G3495" t="s">
        <v>78</v>
      </c>
      <c r="H3495" s="1">
        <v>18</v>
      </c>
      <c r="I3495" s="1">
        <v>18</v>
      </c>
      <c r="J3495" s="1">
        <v>23</v>
      </c>
      <c r="K3495" s="2">
        <v>303</v>
      </c>
      <c r="L3495" s="3">
        <v>233.31</v>
      </c>
      <c r="M3495" s="4">
        <v>23.788</v>
      </c>
      <c r="N3495" s="5">
        <v>23.737569440000001</v>
      </c>
      <c r="O3495" s="6">
        <v>0</v>
      </c>
    </row>
    <row r="3496" spans="1:15" x14ac:dyDescent="0.2">
      <c r="A3496" t="s">
        <v>50</v>
      </c>
      <c r="B3496" t="s">
        <v>45</v>
      </c>
      <c r="C3496">
        <v>2014</v>
      </c>
      <c r="D3496" t="s">
        <v>90</v>
      </c>
      <c r="E3496" t="s">
        <v>30</v>
      </c>
      <c r="F3496" t="s">
        <v>33</v>
      </c>
      <c r="G3496" t="s">
        <v>79</v>
      </c>
      <c r="H3496" s="1">
        <v>15</v>
      </c>
      <c r="I3496" s="1">
        <v>14</v>
      </c>
      <c r="J3496" s="1">
        <v>20</v>
      </c>
      <c r="K3496" s="2">
        <v>348</v>
      </c>
      <c r="L3496" s="3">
        <v>309.72000000000003</v>
      </c>
      <c r="M3496" s="4">
        <v>35.090000000000003</v>
      </c>
      <c r="N3496" s="5">
        <v>27.689519000000001</v>
      </c>
      <c r="O3496" s="6">
        <v>0</v>
      </c>
    </row>
    <row r="3497" spans="1:15" x14ac:dyDescent="0.2">
      <c r="A3497" t="s">
        <v>50</v>
      </c>
      <c r="B3497" t="s">
        <v>45</v>
      </c>
      <c r="C3497">
        <v>2014</v>
      </c>
      <c r="D3497" t="s">
        <v>90</v>
      </c>
      <c r="E3497" t="s">
        <v>30</v>
      </c>
      <c r="F3497" t="s">
        <v>34</v>
      </c>
      <c r="G3497" t="s">
        <v>80</v>
      </c>
      <c r="H3497" s="1">
        <v>18</v>
      </c>
      <c r="I3497" s="1">
        <v>18</v>
      </c>
      <c r="J3497" s="1">
        <v>24</v>
      </c>
      <c r="K3497" s="2">
        <v>305</v>
      </c>
      <c r="L3497" s="3">
        <v>286.7</v>
      </c>
      <c r="M3497" s="4">
        <v>30.602</v>
      </c>
      <c r="N3497" s="5">
        <v>32.622344040000002</v>
      </c>
      <c r="O3497" s="6">
        <v>0</v>
      </c>
    </row>
    <row r="3498" spans="1:15" x14ac:dyDescent="0.2">
      <c r="A3498" t="s">
        <v>50</v>
      </c>
      <c r="B3498" t="s">
        <v>45</v>
      </c>
      <c r="C3498">
        <v>2014</v>
      </c>
      <c r="D3498" t="s">
        <v>90</v>
      </c>
      <c r="E3498" t="s">
        <v>30</v>
      </c>
      <c r="F3498" t="s">
        <v>35</v>
      </c>
      <c r="G3498" t="s">
        <v>81</v>
      </c>
      <c r="H3498" s="1">
        <v>8</v>
      </c>
      <c r="I3498" s="1">
        <v>8</v>
      </c>
      <c r="J3498" s="1">
        <v>8</v>
      </c>
      <c r="K3498" s="2">
        <v>116</v>
      </c>
      <c r="L3498" s="3">
        <v>112.52</v>
      </c>
      <c r="M3498" s="4">
        <v>8.8885000000000005</v>
      </c>
      <c r="N3498" s="5">
        <v>9.2341293224999994</v>
      </c>
      <c r="O3498" s="6">
        <v>0</v>
      </c>
    </row>
    <row r="3499" spans="1:15" x14ac:dyDescent="0.2">
      <c r="A3499" t="s">
        <v>50</v>
      </c>
      <c r="B3499" t="s">
        <v>45</v>
      </c>
      <c r="C3499">
        <v>2014</v>
      </c>
      <c r="D3499" t="s">
        <v>90</v>
      </c>
      <c r="E3499" t="s">
        <v>30</v>
      </c>
      <c r="F3499" t="s">
        <v>36</v>
      </c>
      <c r="G3499" t="s">
        <v>82</v>
      </c>
      <c r="H3499" s="1">
        <v>8</v>
      </c>
      <c r="I3499" s="1">
        <v>8</v>
      </c>
      <c r="J3499" s="1">
        <v>9</v>
      </c>
      <c r="K3499" s="2">
        <v>228</v>
      </c>
      <c r="L3499" s="3">
        <v>216.6</v>
      </c>
      <c r="M3499" s="4">
        <v>24.608499999999999</v>
      </c>
      <c r="N3499" s="5">
        <v>21.997907277500001</v>
      </c>
      <c r="O3499" s="6">
        <v>0</v>
      </c>
    </row>
    <row r="3500" spans="1:15" x14ac:dyDescent="0.2">
      <c r="A3500" t="s">
        <v>50</v>
      </c>
      <c r="B3500" t="s">
        <v>45</v>
      </c>
      <c r="C3500">
        <v>2014</v>
      </c>
      <c r="D3500" t="s">
        <v>90</v>
      </c>
      <c r="E3500" t="s">
        <v>37</v>
      </c>
      <c r="F3500" t="s">
        <v>38</v>
      </c>
      <c r="G3500" t="s">
        <v>83</v>
      </c>
      <c r="H3500" s="1">
        <v>17</v>
      </c>
      <c r="I3500" s="1">
        <v>16</v>
      </c>
      <c r="J3500" s="1">
        <v>22</v>
      </c>
      <c r="K3500" s="2">
        <v>284</v>
      </c>
      <c r="L3500" s="3">
        <v>320.92</v>
      </c>
      <c r="M3500" s="4">
        <v>11.558299999999999</v>
      </c>
      <c r="N3500" s="5">
        <v>12.316327988899999</v>
      </c>
      <c r="O3500" s="6">
        <v>0</v>
      </c>
    </row>
    <row r="3501" spans="1:15" x14ac:dyDescent="0.2">
      <c r="A3501" t="s">
        <v>50</v>
      </c>
      <c r="B3501" t="s">
        <v>45</v>
      </c>
      <c r="C3501">
        <v>2014</v>
      </c>
      <c r="D3501" t="s">
        <v>90</v>
      </c>
      <c r="E3501" t="s">
        <v>37</v>
      </c>
      <c r="F3501" t="s">
        <v>39</v>
      </c>
      <c r="G3501" t="s">
        <v>84</v>
      </c>
      <c r="H3501" s="1">
        <v>14</v>
      </c>
      <c r="I3501" s="1">
        <v>14</v>
      </c>
      <c r="J3501" s="1">
        <v>19</v>
      </c>
      <c r="K3501" s="2">
        <v>278</v>
      </c>
      <c r="L3501" s="3">
        <v>230.74</v>
      </c>
      <c r="M3501" s="4">
        <v>12.8096</v>
      </c>
      <c r="N3501" s="5">
        <v>10.528261478399999</v>
      </c>
      <c r="O3501" s="6">
        <v>0</v>
      </c>
    </row>
    <row r="3502" spans="1:15" x14ac:dyDescent="0.2">
      <c r="A3502" t="s">
        <v>50</v>
      </c>
      <c r="B3502" t="s">
        <v>45</v>
      </c>
      <c r="C3502">
        <v>2014</v>
      </c>
      <c r="D3502" t="s">
        <v>90</v>
      </c>
      <c r="E3502" t="s">
        <v>37</v>
      </c>
      <c r="F3502" t="s">
        <v>40</v>
      </c>
      <c r="G3502" t="s">
        <v>85</v>
      </c>
      <c r="H3502" s="1">
        <v>12</v>
      </c>
      <c r="I3502" s="1">
        <v>12</v>
      </c>
      <c r="J3502" s="1">
        <v>13</v>
      </c>
      <c r="K3502" s="2">
        <v>211</v>
      </c>
      <c r="L3502" s="3">
        <v>204.67</v>
      </c>
      <c r="M3502" s="4">
        <v>27.645700000000001</v>
      </c>
      <c r="N3502" s="5">
        <v>28.653579284900001</v>
      </c>
      <c r="O3502" s="6">
        <v>0</v>
      </c>
    </row>
    <row r="3503" spans="1:15" x14ac:dyDescent="0.2">
      <c r="A3503" t="s">
        <v>50</v>
      </c>
      <c r="B3503" t="s">
        <v>45</v>
      </c>
      <c r="C3503">
        <v>2014</v>
      </c>
      <c r="D3503" t="s">
        <v>90</v>
      </c>
      <c r="E3503" t="s">
        <v>37</v>
      </c>
      <c r="F3503" t="s">
        <v>41</v>
      </c>
      <c r="G3503" t="s">
        <v>86</v>
      </c>
      <c r="H3503" s="1">
        <v>18</v>
      </c>
      <c r="I3503" s="1">
        <v>18</v>
      </c>
      <c r="J3503" s="1">
        <v>19</v>
      </c>
      <c r="K3503" s="2">
        <v>282</v>
      </c>
      <c r="L3503" s="3">
        <v>313.02</v>
      </c>
      <c r="M3503" s="4">
        <v>18.881399999999999</v>
      </c>
      <c r="N3503" s="5">
        <v>21.502402659600001</v>
      </c>
      <c r="O3503" s="6">
        <v>0</v>
      </c>
    </row>
    <row r="3504" spans="1:15" x14ac:dyDescent="0.2">
      <c r="A3504" t="s">
        <v>50</v>
      </c>
      <c r="B3504" t="s">
        <v>45</v>
      </c>
      <c r="C3504">
        <v>2014</v>
      </c>
      <c r="D3504" t="s">
        <v>90</v>
      </c>
      <c r="E3504" t="s">
        <v>37</v>
      </c>
      <c r="F3504" t="s">
        <v>42</v>
      </c>
      <c r="G3504" t="s">
        <v>87</v>
      </c>
      <c r="H3504" s="1">
        <v>15</v>
      </c>
      <c r="I3504" s="1">
        <v>14</v>
      </c>
      <c r="J3504" s="1">
        <v>16</v>
      </c>
      <c r="K3504" s="2">
        <v>225</v>
      </c>
      <c r="L3504" s="3">
        <v>249.75</v>
      </c>
      <c r="M3504" s="4">
        <v>9.5327999999999999</v>
      </c>
      <c r="N3504" s="5">
        <v>8.1474172415999995</v>
      </c>
      <c r="O3504" s="6">
        <v>0</v>
      </c>
    </row>
    <row r="3505" spans="1:15" x14ac:dyDescent="0.2">
      <c r="A3505" t="s">
        <v>50</v>
      </c>
      <c r="B3505" t="s">
        <v>45</v>
      </c>
      <c r="C3505">
        <v>2014</v>
      </c>
      <c r="D3505" t="s">
        <v>90</v>
      </c>
      <c r="E3505" t="s">
        <v>37</v>
      </c>
      <c r="F3505" t="s">
        <v>43</v>
      </c>
      <c r="G3505" t="s">
        <v>88</v>
      </c>
      <c r="H3505" s="1">
        <v>14</v>
      </c>
      <c r="I3505" s="1">
        <v>14</v>
      </c>
      <c r="J3505" s="1">
        <v>15</v>
      </c>
      <c r="K3505" s="2">
        <v>209</v>
      </c>
      <c r="L3505" s="3">
        <v>198.55</v>
      </c>
      <c r="M3505" s="4">
        <v>38.076500000000003</v>
      </c>
      <c r="N3505" s="5">
        <v>36.143546477500003</v>
      </c>
      <c r="O3505" s="6">
        <v>0</v>
      </c>
    </row>
    <row r="3506" spans="1:15" x14ac:dyDescent="0.2">
      <c r="A3506" t="s">
        <v>50</v>
      </c>
      <c r="B3506" t="s">
        <v>45</v>
      </c>
      <c r="C3506">
        <v>2014</v>
      </c>
      <c r="D3506" t="s">
        <v>91</v>
      </c>
      <c r="E3506" t="s">
        <v>16</v>
      </c>
      <c r="F3506" t="s">
        <v>17</v>
      </c>
      <c r="G3506" t="s">
        <v>65</v>
      </c>
      <c r="H3506" s="1">
        <v>12</v>
      </c>
      <c r="I3506" s="1">
        <v>11</v>
      </c>
      <c r="J3506" s="1">
        <v>13</v>
      </c>
      <c r="K3506" s="2">
        <v>192</v>
      </c>
      <c r="L3506" s="3">
        <v>178.56</v>
      </c>
      <c r="M3506" s="4">
        <v>47.192999999999998</v>
      </c>
      <c r="N3506" s="5">
        <v>49.171802489999997</v>
      </c>
      <c r="O3506" s="6">
        <v>0</v>
      </c>
    </row>
    <row r="3507" spans="1:15" x14ac:dyDescent="0.2">
      <c r="A3507" t="s">
        <v>50</v>
      </c>
      <c r="B3507" t="s">
        <v>45</v>
      </c>
      <c r="C3507">
        <v>2014</v>
      </c>
      <c r="D3507" t="s">
        <v>91</v>
      </c>
      <c r="E3507" t="s">
        <v>16</v>
      </c>
      <c r="F3507" t="s">
        <v>18</v>
      </c>
      <c r="G3507" t="s">
        <v>66</v>
      </c>
      <c r="H3507" s="1">
        <v>9</v>
      </c>
      <c r="I3507" s="1">
        <v>9</v>
      </c>
      <c r="J3507" s="1">
        <v>11</v>
      </c>
      <c r="K3507" s="2">
        <v>147</v>
      </c>
      <c r="L3507" s="3">
        <v>160.22999999999999</v>
      </c>
      <c r="M3507" s="4">
        <v>37.110999999999997</v>
      </c>
      <c r="N3507" s="5">
        <v>28.53427679</v>
      </c>
      <c r="O3507" s="6">
        <v>0</v>
      </c>
    </row>
    <row r="3508" spans="1:15" x14ac:dyDescent="0.2">
      <c r="A3508" t="s">
        <v>50</v>
      </c>
      <c r="B3508" t="s">
        <v>45</v>
      </c>
      <c r="C3508">
        <v>2014</v>
      </c>
      <c r="D3508" t="s">
        <v>91</v>
      </c>
      <c r="E3508" t="s">
        <v>16</v>
      </c>
      <c r="F3508" t="s">
        <v>19</v>
      </c>
      <c r="G3508" t="s">
        <v>67</v>
      </c>
      <c r="H3508" s="1">
        <v>11</v>
      </c>
      <c r="I3508" s="1">
        <v>9</v>
      </c>
      <c r="J3508" s="1">
        <v>11</v>
      </c>
      <c r="K3508" s="2">
        <v>81</v>
      </c>
      <c r="L3508" s="3">
        <v>72.900000000000006</v>
      </c>
      <c r="M3508" s="4">
        <v>19.38</v>
      </c>
      <c r="N3508" s="5">
        <v>18.337356</v>
      </c>
      <c r="O3508" s="6">
        <v>0</v>
      </c>
    </row>
    <row r="3509" spans="1:15" x14ac:dyDescent="0.2">
      <c r="A3509" t="s">
        <v>50</v>
      </c>
      <c r="B3509" t="s">
        <v>45</v>
      </c>
      <c r="C3509">
        <v>2014</v>
      </c>
      <c r="D3509" t="s">
        <v>91</v>
      </c>
      <c r="E3509" t="s">
        <v>16</v>
      </c>
      <c r="F3509" t="s">
        <v>20</v>
      </c>
      <c r="G3509" t="s">
        <v>68</v>
      </c>
      <c r="H3509" s="1">
        <v>14</v>
      </c>
      <c r="I3509" s="1">
        <v>13</v>
      </c>
      <c r="J3509" s="1">
        <v>16</v>
      </c>
      <c r="K3509" s="2">
        <v>128</v>
      </c>
      <c r="L3509" s="3">
        <v>139.52000000000001</v>
      </c>
      <c r="M3509" s="4">
        <v>24.273</v>
      </c>
      <c r="N3509" s="5">
        <v>24.33926529</v>
      </c>
      <c r="O3509" s="6">
        <v>0</v>
      </c>
    </row>
    <row r="3510" spans="1:15" x14ac:dyDescent="0.2">
      <c r="A3510" t="s">
        <v>50</v>
      </c>
      <c r="B3510" t="s">
        <v>45</v>
      </c>
      <c r="C3510">
        <v>2014</v>
      </c>
      <c r="D3510" t="s">
        <v>91</v>
      </c>
      <c r="E3510" t="s">
        <v>16</v>
      </c>
      <c r="F3510" t="s">
        <v>21</v>
      </c>
      <c r="G3510" t="s">
        <v>69</v>
      </c>
      <c r="H3510" s="1">
        <v>10</v>
      </c>
      <c r="I3510" s="1">
        <v>9</v>
      </c>
      <c r="J3510" s="1">
        <v>11</v>
      </c>
      <c r="K3510" s="2">
        <v>328</v>
      </c>
      <c r="L3510" s="3">
        <v>328</v>
      </c>
      <c r="M3510" s="4">
        <v>83.573999999999998</v>
      </c>
      <c r="N3510" s="5">
        <v>73.065405240000004</v>
      </c>
      <c r="O3510" s="6">
        <v>0</v>
      </c>
    </row>
    <row r="3511" spans="1:15" x14ac:dyDescent="0.2">
      <c r="A3511" t="s">
        <v>50</v>
      </c>
      <c r="B3511" t="s">
        <v>45</v>
      </c>
      <c r="C3511">
        <v>2014</v>
      </c>
      <c r="D3511" t="s">
        <v>91</v>
      </c>
      <c r="E3511" t="s">
        <v>16</v>
      </c>
      <c r="F3511" t="s">
        <v>22</v>
      </c>
      <c r="G3511" t="s">
        <v>70</v>
      </c>
      <c r="H3511" s="1">
        <v>14</v>
      </c>
      <c r="I3511" s="1">
        <v>14</v>
      </c>
      <c r="J3511" s="1">
        <v>16</v>
      </c>
      <c r="K3511" s="2">
        <v>205</v>
      </c>
      <c r="L3511" s="3">
        <v>164</v>
      </c>
      <c r="M3511" s="4">
        <v>48.896000000000001</v>
      </c>
      <c r="N3511" s="5">
        <v>51.77890816</v>
      </c>
      <c r="O3511" s="6">
        <v>0</v>
      </c>
    </row>
    <row r="3512" spans="1:15" x14ac:dyDescent="0.2">
      <c r="A3512" t="s">
        <v>50</v>
      </c>
      <c r="B3512" t="s">
        <v>45</v>
      </c>
      <c r="C3512">
        <v>2014</v>
      </c>
      <c r="D3512" t="s">
        <v>91</v>
      </c>
      <c r="E3512" t="s">
        <v>23</v>
      </c>
      <c r="F3512" t="s">
        <v>24</v>
      </c>
      <c r="G3512" t="s">
        <v>71</v>
      </c>
      <c r="H3512" s="1">
        <v>4</v>
      </c>
      <c r="I3512" s="1">
        <v>4</v>
      </c>
      <c r="J3512" s="1">
        <v>4</v>
      </c>
      <c r="K3512" s="2">
        <v>850</v>
      </c>
      <c r="L3512" s="3">
        <v>926.5</v>
      </c>
      <c r="M3512" s="4">
        <v>179.36600000000001</v>
      </c>
      <c r="N3512" s="5">
        <v>185.40345955999999</v>
      </c>
      <c r="O3512" s="6">
        <v>0</v>
      </c>
    </row>
    <row r="3513" spans="1:15" x14ac:dyDescent="0.2">
      <c r="A3513" t="s">
        <v>50</v>
      </c>
      <c r="B3513" t="s">
        <v>45</v>
      </c>
      <c r="C3513">
        <v>2014</v>
      </c>
      <c r="D3513" t="s">
        <v>91</v>
      </c>
      <c r="E3513" t="s">
        <v>23</v>
      </c>
      <c r="F3513" t="s">
        <v>25</v>
      </c>
      <c r="G3513" t="s">
        <v>72</v>
      </c>
      <c r="H3513" s="1">
        <v>5</v>
      </c>
      <c r="I3513" s="1">
        <v>5</v>
      </c>
      <c r="J3513" s="1">
        <v>5</v>
      </c>
      <c r="K3513" s="2">
        <v>2380</v>
      </c>
      <c r="L3513" s="3">
        <v>2142</v>
      </c>
      <c r="M3513" s="4">
        <v>470.34219999999999</v>
      </c>
      <c r="N3513" s="5">
        <v>514.28250900839998</v>
      </c>
      <c r="O3513" s="6">
        <v>0</v>
      </c>
    </row>
    <row r="3514" spans="1:15" x14ac:dyDescent="0.2">
      <c r="A3514" t="s">
        <v>50</v>
      </c>
      <c r="B3514" t="s">
        <v>45</v>
      </c>
      <c r="C3514">
        <v>2014</v>
      </c>
      <c r="D3514" t="s">
        <v>91</v>
      </c>
      <c r="E3514" t="s">
        <v>23</v>
      </c>
      <c r="F3514" t="s">
        <v>26</v>
      </c>
      <c r="G3514" t="s">
        <v>73</v>
      </c>
      <c r="H3514" s="1">
        <v>10</v>
      </c>
      <c r="I3514" s="1">
        <v>9</v>
      </c>
      <c r="J3514" s="1">
        <v>11</v>
      </c>
      <c r="K3514" s="2">
        <v>1245</v>
      </c>
      <c r="L3514" s="3">
        <v>1058.25</v>
      </c>
      <c r="M3514" s="4">
        <v>236.8502</v>
      </c>
      <c r="N3514" s="5">
        <v>245.9694064004</v>
      </c>
      <c r="O3514" s="6">
        <v>0</v>
      </c>
    </row>
    <row r="3515" spans="1:15" x14ac:dyDescent="0.2">
      <c r="A3515" t="s">
        <v>50</v>
      </c>
      <c r="B3515" t="s">
        <v>45</v>
      </c>
      <c r="C3515">
        <v>2014</v>
      </c>
      <c r="D3515" t="s">
        <v>91</v>
      </c>
      <c r="E3515" t="s">
        <v>23</v>
      </c>
      <c r="F3515" t="s">
        <v>27</v>
      </c>
      <c r="G3515" t="s">
        <v>74</v>
      </c>
      <c r="H3515" s="1">
        <v>3</v>
      </c>
      <c r="I3515" s="1">
        <v>3</v>
      </c>
      <c r="J3515" s="1">
        <v>3</v>
      </c>
      <c r="K3515" s="2">
        <v>1580</v>
      </c>
      <c r="L3515" s="3">
        <v>1548.4</v>
      </c>
      <c r="M3515" s="4">
        <v>302.49720000000002</v>
      </c>
      <c r="N3515" s="5">
        <v>234.4437999216</v>
      </c>
      <c r="O3515" s="6">
        <v>0</v>
      </c>
    </row>
    <row r="3516" spans="1:15" x14ac:dyDescent="0.2">
      <c r="A3516" t="s">
        <v>50</v>
      </c>
      <c r="B3516" t="s">
        <v>45</v>
      </c>
      <c r="C3516">
        <v>2014</v>
      </c>
      <c r="D3516" t="s">
        <v>91</v>
      </c>
      <c r="E3516" t="s">
        <v>23</v>
      </c>
      <c r="F3516" t="s">
        <v>28</v>
      </c>
      <c r="G3516" t="s">
        <v>75</v>
      </c>
      <c r="H3516" s="1">
        <v>9</v>
      </c>
      <c r="I3516" s="1">
        <v>9</v>
      </c>
      <c r="J3516" s="1">
        <v>10</v>
      </c>
      <c r="K3516" s="2">
        <v>2155</v>
      </c>
      <c r="L3516" s="3">
        <v>2219.65</v>
      </c>
      <c r="M3516" s="4">
        <v>435.53840000000002</v>
      </c>
      <c r="N3516" s="5">
        <v>490.1479467456</v>
      </c>
      <c r="O3516" s="6">
        <v>0</v>
      </c>
    </row>
    <row r="3517" spans="1:15" x14ac:dyDescent="0.2">
      <c r="A3517" t="s">
        <v>50</v>
      </c>
      <c r="B3517" t="s">
        <v>45</v>
      </c>
      <c r="C3517">
        <v>2014</v>
      </c>
      <c r="D3517" t="s">
        <v>91</v>
      </c>
      <c r="E3517" t="s">
        <v>23</v>
      </c>
      <c r="F3517" t="s">
        <v>29</v>
      </c>
      <c r="G3517" t="s">
        <v>76</v>
      </c>
      <c r="H3517" s="1">
        <v>1</v>
      </c>
      <c r="I3517" s="1">
        <v>1</v>
      </c>
      <c r="J3517" s="1">
        <v>1</v>
      </c>
      <c r="K3517" s="2">
        <v>180</v>
      </c>
      <c r="L3517" s="3">
        <v>154.80000000000001</v>
      </c>
      <c r="M3517" s="4">
        <v>34.879199999999997</v>
      </c>
      <c r="N3517" s="5">
        <v>38.6737779264</v>
      </c>
      <c r="O3517" s="6">
        <v>0</v>
      </c>
    </row>
    <row r="3518" spans="1:15" x14ac:dyDescent="0.2">
      <c r="A3518" t="s">
        <v>50</v>
      </c>
      <c r="B3518" t="s">
        <v>45</v>
      </c>
      <c r="C3518">
        <v>2014</v>
      </c>
      <c r="D3518" t="s">
        <v>91</v>
      </c>
      <c r="E3518" t="s">
        <v>30</v>
      </c>
      <c r="F3518" t="s">
        <v>31</v>
      </c>
      <c r="G3518" t="s">
        <v>77</v>
      </c>
      <c r="H3518" s="1">
        <v>16</v>
      </c>
      <c r="I3518" s="1">
        <v>15</v>
      </c>
      <c r="J3518" s="1">
        <v>20</v>
      </c>
      <c r="K3518" s="2">
        <v>246</v>
      </c>
      <c r="L3518" s="3">
        <v>277.98</v>
      </c>
      <c r="M3518" s="4">
        <v>20.945499999999999</v>
      </c>
      <c r="N3518" s="5">
        <v>20.305719702499999</v>
      </c>
      <c r="O3518" s="6">
        <v>0</v>
      </c>
    </row>
    <row r="3519" spans="1:15" x14ac:dyDescent="0.2">
      <c r="A3519" t="s">
        <v>50</v>
      </c>
      <c r="B3519" t="s">
        <v>45</v>
      </c>
      <c r="C3519">
        <v>2014</v>
      </c>
      <c r="D3519" t="s">
        <v>91</v>
      </c>
      <c r="E3519" t="s">
        <v>30</v>
      </c>
      <c r="F3519" t="s">
        <v>32</v>
      </c>
      <c r="G3519" t="s">
        <v>78</v>
      </c>
      <c r="H3519" s="1">
        <v>21</v>
      </c>
      <c r="I3519" s="1">
        <v>20</v>
      </c>
      <c r="J3519" s="1">
        <v>24</v>
      </c>
      <c r="K3519" s="2">
        <v>318</v>
      </c>
      <c r="L3519" s="3">
        <v>257.58</v>
      </c>
      <c r="M3519" s="4">
        <v>24.346</v>
      </c>
      <c r="N3519" s="5">
        <v>24.430237160000001</v>
      </c>
      <c r="O3519" s="6">
        <v>0</v>
      </c>
    </row>
    <row r="3520" spans="1:15" x14ac:dyDescent="0.2">
      <c r="A3520" t="s">
        <v>50</v>
      </c>
      <c r="B3520" t="s">
        <v>45</v>
      </c>
      <c r="C3520">
        <v>2014</v>
      </c>
      <c r="D3520" t="s">
        <v>91</v>
      </c>
      <c r="E3520" t="s">
        <v>30</v>
      </c>
      <c r="F3520" t="s">
        <v>33</v>
      </c>
      <c r="G3520" t="s">
        <v>79</v>
      </c>
      <c r="H3520" s="1">
        <v>11</v>
      </c>
      <c r="I3520" s="1">
        <v>10</v>
      </c>
      <c r="J3520" s="1">
        <v>12</v>
      </c>
      <c r="K3520" s="2">
        <v>158</v>
      </c>
      <c r="L3520" s="3">
        <v>159.58000000000001</v>
      </c>
      <c r="M3520" s="4">
        <v>12.3765</v>
      </c>
      <c r="N3520" s="5">
        <v>13.2894525225</v>
      </c>
      <c r="O3520" s="6">
        <v>0</v>
      </c>
    </row>
    <row r="3521" spans="1:15" x14ac:dyDescent="0.2">
      <c r="A3521" t="s">
        <v>50</v>
      </c>
      <c r="B3521" t="s">
        <v>45</v>
      </c>
      <c r="C3521">
        <v>2014</v>
      </c>
      <c r="D3521" t="s">
        <v>91</v>
      </c>
      <c r="E3521" t="s">
        <v>30</v>
      </c>
      <c r="F3521" t="s">
        <v>34</v>
      </c>
      <c r="G3521" t="s">
        <v>80</v>
      </c>
      <c r="H3521" s="1">
        <v>18</v>
      </c>
      <c r="I3521" s="1">
        <v>18</v>
      </c>
      <c r="J3521" s="1">
        <v>21</v>
      </c>
      <c r="K3521" s="2">
        <v>272</v>
      </c>
      <c r="L3521" s="3">
        <v>242.08</v>
      </c>
      <c r="M3521" s="4">
        <v>24.079000000000001</v>
      </c>
      <c r="N3521" s="5">
        <v>24.098022409999999</v>
      </c>
      <c r="O3521" s="6">
        <v>0</v>
      </c>
    </row>
    <row r="3522" spans="1:15" x14ac:dyDescent="0.2">
      <c r="A3522" t="s">
        <v>50</v>
      </c>
      <c r="B3522" t="s">
        <v>45</v>
      </c>
      <c r="C3522">
        <v>2014</v>
      </c>
      <c r="D3522" t="s">
        <v>91</v>
      </c>
      <c r="E3522" t="s">
        <v>30</v>
      </c>
      <c r="F3522" t="s">
        <v>35</v>
      </c>
      <c r="G3522" t="s">
        <v>81</v>
      </c>
      <c r="H3522" s="1">
        <v>11</v>
      </c>
      <c r="I3522" s="1">
        <v>11</v>
      </c>
      <c r="J3522" s="1">
        <v>14</v>
      </c>
      <c r="K3522" s="2">
        <v>176</v>
      </c>
      <c r="L3522" s="3">
        <v>176</v>
      </c>
      <c r="M3522" s="4">
        <v>11.1205</v>
      </c>
      <c r="N3522" s="5">
        <v>11.8011302025</v>
      </c>
      <c r="O3522" s="6">
        <v>0</v>
      </c>
    </row>
    <row r="3523" spans="1:15" x14ac:dyDescent="0.2">
      <c r="A3523" t="s">
        <v>50</v>
      </c>
      <c r="B3523" t="s">
        <v>45</v>
      </c>
      <c r="C3523">
        <v>2014</v>
      </c>
      <c r="D3523" t="s">
        <v>91</v>
      </c>
      <c r="E3523" t="s">
        <v>30</v>
      </c>
      <c r="F3523" t="s">
        <v>36</v>
      </c>
      <c r="G3523" t="s">
        <v>82</v>
      </c>
      <c r="H3523" s="1">
        <v>12</v>
      </c>
      <c r="I3523" s="1">
        <v>11</v>
      </c>
      <c r="J3523" s="1">
        <v>16</v>
      </c>
      <c r="K3523" s="2">
        <v>368</v>
      </c>
      <c r="L3523" s="3">
        <v>323.83999999999997</v>
      </c>
      <c r="M3523" s="4">
        <v>41.851500000000001</v>
      </c>
      <c r="N3523" s="5">
        <v>38.147014477500001</v>
      </c>
      <c r="O3523" s="6">
        <v>0</v>
      </c>
    </row>
    <row r="3524" spans="1:15" x14ac:dyDescent="0.2">
      <c r="A3524" t="s">
        <v>50</v>
      </c>
      <c r="B3524" t="s">
        <v>45</v>
      </c>
      <c r="C3524">
        <v>2014</v>
      </c>
      <c r="D3524" t="s">
        <v>91</v>
      </c>
      <c r="E3524" t="s">
        <v>37</v>
      </c>
      <c r="F3524" t="s">
        <v>38</v>
      </c>
      <c r="G3524" t="s">
        <v>83</v>
      </c>
      <c r="H3524" s="1">
        <v>16</v>
      </c>
      <c r="I3524" s="1">
        <v>16</v>
      </c>
      <c r="J3524" s="1">
        <v>20</v>
      </c>
      <c r="K3524" s="2">
        <v>261</v>
      </c>
      <c r="L3524" s="3">
        <v>284.49</v>
      </c>
      <c r="M3524" s="4">
        <v>8.2404000000000099</v>
      </c>
      <c r="N3524" s="5">
        <v>8.5074219216000095</v>
      </c>
      <c r="O3524" s="6">
        <v>0</v>
      </c>
    </row>
    <row r="3525" spans="1:15" x14ac:dyDescent="0.2">
      <c r="A3525" t="s">
        <v>50</v>
      </c>
      <c r="B3525" t="s">
        <v>45</v>
      </c>
      <c r="C3525">
        <v>2014</v>
      </c>
      <c r="D3525" t="s">
        <v>91</v>
      </c>
      <c r="E3525" t="s">
        <v>37</v>
      </c>
      <c r="F3525" t="s">
        <v>39</v>
      </c>
      <c r="G3525" t="s">
        <v>84</v>
      </c>
      <c r="H3525" s="1">
        <v>20</v>
      </c>
      <c r="I3525" s="1">
        <v>18</v>
      </c>
      <c r="J3525" s="1">
        <v>27</v>
      </c>
      <c r="K3525" s="2">
        <v>385</v>
      </c>
      <c r="L3525" s="3">
        <v>385</v>
      </c>
      <c r="M3525" s="4">
        <v>16.2196</v>
      </c>
      <c r="N3525" s="5">
        <v>18.039374241600001</v>
      </c>
      <c r="O3525" s="6">
        <v>0</v>
      </c>
    </row>
    <row r="3526" spans="1:15" x14ac:dyDescent="0.2">
      <c r="A3526" t="s">
        <v>50</v>
      </c>
      <c r="B3526" t="s">
        <v>45</v>
      </c>
      <c r="C3526">
        <v>2014</v>
      </c>
      <c r="D3526" t="s">
        <v>91</v>
      </c>
      <c r="E3526" t="s">
        <v>37</v>
      </c>
      <c r="F3526" t="s">
        <v>40</v>
      </c>
      <c r="G3526" t="s">
        <v>85</v>
      </c>
      <c r="H3526" s="1">
        <v>11</v>
      </c>
      <c r="I3526" s="1">
        <v>10</v>
      </c>
      <c r="J3526" s="1">
        <v>12</v>
      </c>
      <c r="K3526" s="2">
        <v>202</v>
      </c>
      <c r="L3526" s="3">
        <v>216.14</v>
      </c>
      <c r="M3526" s="4">
        <v>24.8611</v>
      </c>
      <c r="N3526" s="5">
        <v>22.160911067899999</v>
      </c>
      <c r="O3526" s="6">
        <v>0</v>
      </c>
    </row>
    <row r="3527" spans="1:15" x14ac:dyDescent="0.2">
      <c r="A3527" t="s">
        <v>50</v>
      </c>
      <c r="B3527" t="s">
        <v>45</v>
      </c>
      <c r="C3527">
        <v>2014</v>
      </c>
      <c r="D3527" t="s">
        <v>91</v>
      </c>
      <c r="E3527" t="s">
        <v>37</v>
      </c>
      <c r="F3527" t="s">
        <v>41</v>
      </c>
      <c r="G3527" t="s">
        <v>86</v>
      </c>
      <c r="H3527" s="1">
        <v>20</v>
      </c>
      <c r="I3527" s="1">
        <v>20</v>
      </c>
      <c r="J3527" s="1">
        <v>22</v>
      </c>
      <c r="K3527" s="2">
        <v>277</v>
      </c>
      <c r="L3527" s="3">
        <v>293.62</v>
      </c>
      <c r="M3527" s="4">
        <v>10.7737</v>
      </c>
      <c r="N3527" s="5">
        <v>11.3957411169</v>
      </c>
      <c r="O3527" s="6">
        <v>0</v>
      </c>
    </row>
    <row r="3528" spans="1:15" x14ac:dyDescent="0.2">
      <c r="A3528" t="s">
        <v>50</v>
      </c>
      <c r="B3528" t="s">
        <v>45</v>
      </c>
      <c r="C3528">
        <v>2014</v>
      </c>
      <c r="D3528" t="s">
        <v>91</v>
      </c>
      <c r="E3528" t="s">
        <v>37</v>
      </c>
      <c r="F3528" t="s">
        <v>42</v>
      </c>
      <c r="G3528" t="s">
        <v>87</v>
      </c>
      <c r="H3528" s="1">
        <v>16</v>
      </c>
      <c r="I3528" s="1">
        <v>16</v>
      </c>
      <c r="J3528" s="1">
        <v>17</v>
      </c>
      <c r="K3528" s="2">
        <v>220</v>
      </c>
      <c r="L3528" s="3">
        <v>233.2</v>
      </c>
      <c r="M3528" s="4">
        <v>6.6045999999999996</v>
      </c>
      <c r="N3528" s="5">
        <v>6.7105774116000001</v>
      </c>
      <c r="O3528" s="6">
        <v>0</v>
      </c>
    </row>
    <row r="3529" spans="1:15" x14ac:dyDescent="0.2">
      <c r="A3529" t="s">
        <v>50</v>
      </c>
      <c r="B3529" t="s">
        <v>45</v>
      </c>
      <c r="C3529">
        <v>2014</v>
      </c>
      <c r="D3529" t="s">
        <v>91</v>
      </c>
      <c r="E3529" t="s">
        <v>37</v>
      </c>
      <c r="F3529" t="s">
        <v>43</v>
      </c>
      <c r="G3529" t="s">
        <v>88</v>
      </c>
      <c r="H3529" s="1">
        <v>9</v>
      </c>
      <c r="I3529" s="1">
        <v>9</v>
      </c>
      <c r="J3529" s="1">
        <v>10</v>
      </c>
      <c r="K3529" s="2">
        <v>141</v>
      </c>
      <c r="L3529" s="3">
        <v>122.67</v>
      </c>
      <c r="M3529" s="4">
        <v>23.943300000000001</v>
      </c>
      <c r="N3529" s="5">
        <v>23.9297241489</v>
      </c>
      <c r="O3529" s="6">
        <v>0</v>
      </c>
    </row>
    <row r="3530" spans="1:15" x14ac:dyDescent="0.2">
      <c r="A3530" t="s">
        <v>50</v>
      </c>
      <c r="B3530" t="s">
        <v>45</v>
      </c>
      <c r="C3530">
        <v>2014</v>
      </c>
      <c r="D3530" t="s">
        <v>92</v>
      </c>
      <c r="E3530" t="s">
        <v>16</v>
      </c>
      <c r="F3530" t="s">
        <v>17</v>
      </c>
      <c r="G3530" t="s">
        <v>65</v>
      </c>
      <c r="H3530" s="1">
        <v>19</v>
      </c>
      <c r="I3530" s="1">
        <v>18</v>
      </c>
      <c r="J3530" s="1">
        <v>20</v>
      </c>
      <c r="K3530" s="2">
        <v>328.6</v>
      </c>
      <c r="L3530" s="3">
        <v>330.57159999999999</v>
      </c>
      <c r="M3530" s="4">
        <v>67.742000000000004</v>
      </c>
      <c r="N3530" s="5">
        <v>57.078054360000003</v>
      </c>
      <c r="O3530" s="6">
        <v>6.2081558125380402E-2</v>
      </c>
    </row>
    <row r="3531" spans="1:15" x14ac:dyDescent="0.2">
      <c r="A3531" t="s">
        <v>50</v>
      </c>
      <c r="B3531" t="s">
        <v>45</v>
      </c>
      <c r="C3531">
        <v>2014</v>
      </c>
      <c r="D3531" t="s">
        <v>92</v>
      </c>
      <c r="E3531" t="s">
        <v>16</v>
      </c>
      <c r="F3531" t="s">
        <v>18</v>
      </c>
      <c r="G3531" t="s">
        <v>66</v>
      </c>
      <c r="H3531" s="1">
        <v>11</v>
      </c>
      <c r="I3531" s="1">
        <v>11</v>
      </c>
      <c r="J3531" s="1">
        <v>15</v>
      </c>
      <c r="K3531" s="2">
        <v>206</v>
      </c>
      <c r="L3531" s="3">
        <v>162.74</v>
      </c>
      <c r="M3531" s="4">
        <v>40.652999999999999</v>
      </c>
      <c r="N3531" s="5">
        <v>37.54182591</v>
      </c>
      <c r="O3531" s="6">
        <v>5.8252427184466E-2</v>
      </c>
    </row>
    <row r="3532" spans="1:15" x14ac:dyDescent="0.2">
      <c r="A3532" t="s">
        <v>50</v>
      </c>
      <c r="B3532" t="s">
        <v>45</v>
      </c>
      <c r="C3532">
        <v>2014</v>
      </c>
      <c r="D3532" t="s">
        <v>92</v>
      </c>
      <c r="E3532" t="s">
        <v>16</v>
      </c>
      <c r="F3532" t="s">
        <v>19</v>
      </c>
      <c r="G3532" t="s">
        <v>67</v>
      </c>
      <c r="H3532" s="1">
        <v>20</v>
      </c>
      <c r="I3532" s="1">
        <v>19</v>
      </c>
      <c r="J3532" s="1">
        <v>23</v>
      </c>
      <c r="K3532" s="2">
        <v>177</v>
      </c>
      <c r="L3532" s="3">
        <v>178.77</v>
      </c>
      <c r="M3532" s="4">
        <v>28.085000000000001</v>
      </c>
      <c r="N3532" s="5">
        <v>24.129227749999998</v>
      </c>
      <c r="O3532" s="6">
        <v>7.9096045197740106E-2</v>
      </c>
    </row>
    <row r="3533" spans="1:15" x14ac:dyDescent="0.2">
      <c r="A3533" t="s">
        <v>50</v>
      </c>
      <c r="B3533" t="s">
        <v>45</v>
      </c>
      <c r="C3533">
        <v>2014</v>
      </c>
      <c r="D3533" t="s">
        <v>92</v>
      </c>
      <c r="E3533" t="s">
        <v>16</v>
      </c>
      <c r="F3533" t="s">
        <v>20</v>
      </c>
      <c r="G3533" t="s">
        <v>68</v>
      </c>
      <c r="H3533" s="1">
        <v>16</v>
      </c>
      <c r="I3533" s="1">
        <v>14</v>
      </c>
      <c r="J3533" s="1">
        <v>18</v>
      </c>
      <c r="K3533" s="2">
        <v>132.5</v>
      </c>
      <c r="L3533" s="3">
        <v>150.38749999999999</v>
      </c>
      <c r="M3533" s="4">
        <v>17.475999999999999</v>
      </c>
      <c r="N3533" s="5">
        <v>19.656305759999999</v>
      </c>
      <c r="O3533" s="6">
        <v>7.1698113207547196E-2</v>
      </c>
    </row>
    <row r="3534" spans="1:15" x14ac:dyDescent="0.2">
      <c r="A3534" t="s">
        <v>50</v>
      </c>
      <c r="B3534" t="s">
        <v>45</v>
      </c>
      <c r="C3534">
        <v>2014</v>
      </c>
      <c r="D3534" t="s">
        <v>92</v>
      </c>
      <c r="E3534" t="s">
        <v>16</v>
      </c>
      <c r="F3534" t="s">
        <v>21</v>
      </c>
      <c r="G3534" t="s">
        <v>69</v>
      </c>
      <c r="H3534" s="1">
        <v>12</v>
      </c>
      <c r="I3534" s="1">
        <v>12</v>
      </c>
      <c r="J3534" s="1">
        <v>12</v>
      </c>
      <c r="K3534" s="2">
        <v>367.1</v>
      </c>
      <c r="L3534" s="3">
        <v>371.13810000000001</v>
      </c>
      <c r="M3534" s="4">
        <v>86.728999999999999</v>
      </c>
      <c r="N3534" s="5">
        <v>73.08739559</v>
      </c>
      <c r="O3534" s="6">
        <v>2.15200217924271E-2</v>
      </c>
    </row>
    <row r="3535" spans="1:15" x14ac:dyDescent="0.2">
      <c r="A3535" t="s">
        <v>50</v>
      </c>
      <c r="B3535" t="s">
        <v>45</v>
      </c>
      <c r="C3535">
        <v>2014</v>
      </c>
      <c r="D3535" t="s">
        <v>92</v>
      </c>
      <c r="E3535" t="s">
        <v>16</v>
      </c>
      <c r="F3535" t="s">
        <v>22</v>
      </c>
      <c r="G3535" t="s">
        <v>70</v>
      </c>
      <c r="H3535" s="1">
        <v>8</v>
      </c>
      <c r="I3535" s="1">
        <v>8</v>
      </c>
      <c r="J3535" s="1">
        <v>9</v>
      </c>
      <c r="K3535" s="2">
        <v>101.9</v>
      </c>
      <c r="L3535" s="3">
        <v>103.8361</v>
      </c>
      <c r="M3535" s="4">
        <v>21.794</v>
      </c>
      <c r="N3535" s="5">
        <v>21.31322436</v>
      </c>
      <c r="O3535" s="6">
        <v>5.9862610402355201E-2</v>
      </c>
    </row>
    <row r="3536" spans="1:15" x14ac:dyDescent="0.2">
      <c r="A3536" t="s">
        <v>50</v>
      </c>
      <c r="B3536" t="s">
        <v>45</v>
      </c>
      <c r="C3536">
        <v>2014</v>
      </c>
      <c r="D3536" t="s">
        <v>92</v>
      </c>
      <c r="E3536" t="s">
        <v>23</v>
      </c>
      <c r="F3536" t="s">
        <v>24</v>
      </c>
      <c r="G3536" t="s">
        <v>71</v>
      </c>
      <c r="H3536" s="1">
        <v>4</v>
      </c>
      <c r="I3536" s="1">
        <v>4</v>
      </c>
      <c r="J3536" s="1">
        <v>4</v>
      </c>
      <c r="K3536" s="2">
        <v>354</v>
      </c>
      <c r="L3536" s="3">
        <v>378.78</v>
      </c>
      <c r="M3536" s="4">
        <v>58.261400000000002</v>
      </c>
      <c r="N3536" s="5">
        <v>54.613420700399999</v>
      </c>
      <c r="O3536" s="6">
        <v>4.5197740112994399E-2</v>
      </c>
    </row>
    <row r="3537" spans="1:15" x14ac:dyDescent="0.2">
      <c r="A3537" t="s">
        <v>50</v>
      </c>
      <c r="B3537" t="s">
        <v>45</v>
      </c>
      <c r="C3537">
        <v>2014</v>
      </c>
      <c r="D3537" t="s">
        <v>92</v>
      </c>
      <c r="E3537" t="s">
        <v>23</v>
      </c>
      <c r="F3537" t="s">
        <v>25</v>
      </c>
      <c r="G3537" t="s">
        <v>72</v>
      </c>
      <c r="H3537" s="1">
        <v>3</v>
      </c>
      <c r="I3537" s="1">
        <v>3</v>
      </c>
      <c r="J3537" s="1">
        <v>3</v>
      </c>
      <c r="K3537" s="2">
        <v>864</v>
      </c>
      <c r="L3537" s="3">
        <v>898.56</v>
      </c>
      <c r="M3537" s="4">
        <v>107.61279999999999</v>
      </c>
      <c r="N3537" s="5">
        <v>88.659172761600004</v>
      </c>
      <c r="O3537" s="6">
        <v>0.11111111111111099</v>
      </c>
    </row>
    <row r="3538" spans="1:15" x14ac:dyDescent="0.2">
      <c r="A3538" t="s">
        <v>50</v>
      </c>
      <c r="B3538" t="s">
        <v>45</v>
      </c>
      <c r="C3538">
        <v>2014</v>
      </c>
      <c r="D3538" t="s">
        <v>92</v>
      </c>
      <c r="E3538" t="s">
        <v>23</v>
      </c>
      <c r="F3538" t="s">
        <v>26</v>
      </c>
      <c r="G3538" t="s">
        <v>73</v>
      </c>
      <c r="H3538" s="1">
        <v>8</v>
      </c>
      <c r="I3538" s="1">
        <v>7</v>
      </c>
      <c r="J3538" s="1">
        <v>8</v>
      </c>
      <c r="K3538" s="2">
        <v>941.7</v>
      </c>
      <c r="L3538" s="3">
        <v>793.85310000000004</v>
      </c>
      <c r="M3538" s="4">
        <v>133.64099999999999</v>
      </c>
      <c r="N3538" s="5">
        <v>126.10231118999999</v>
      </c>
      <c r="O3538" s="6">
        <v>7.5714134012955306E-2</v>
      </c>
    </row>
    <row r="3539" spans="1:15" x14ac:dyDescent="0.2">
      <c r="A3539" t="s">
        <v>50</v>
      </c>
      <c r="B3539" t="s">
        <v>45</v>
      </c>
      <c r="C3539">
        <v>2014</v>
      </c>
      <c r="D3539" t="s">
        <v>92</v>
      </c>
      <c r="E3539" t="s">
        <v>23</v>
      </c>
      <c r="F3539" t="s">
        <v>27</v>
      </c>
      <c r="G3539" t="s">
        <v>74</v>
      </c>
      <c r="H3539" s="1">
        <v>9</v>
      </c>
      <c r="I3539" s="1">
        <v>9</v>
      </c>
      <c r="J3539" s="1">
        <v>9</v>
      </c>
      <c r="K3539" s="2">
        <v>3330.2</v>
      </c>
      <c r="L3539" s="3">
        <v>2990.5196000000101</v>
      </c>
      <c r="M3539" s="4">
        <v>460.76600000000002</v>
      </c>
      <c r="N3539" s="5">
        <v>459.68780756000001</v>
      </c>
      <c r="O3539" s="6">
        <v>8.3418413308510006E-2</v>
      </c>
    </row>
    <row r="3540" spans="1:15" x14ac:dyDescent="0.2">
      <c r="A3540" t="s">
        <v>50</v>
      </c>
      <c r="B3540" t="s">
        <v>45</v>
      </c>
      <c r="C3540">
        <v>2014</v>
      </c>
      <c r="D3540" t="s">
        <v>92</v>
      </c>
      <c r="E3540" t="s">
        <v>23</v>
      </c>
      <c r="F3540" t="s">
        <v>28</v>
      </c>
      <c r="G3540" t="s">
        <v>75</v>
      </c>
      <c r="H3540" s="1">
        <v>6</v>
      </c>
      <c r="I3540" s="1">
        <v>6</v>
      </c>
      <c r="J3540" s="1">
        <v>6</v>
      </c>
      <c r="K3540" s="2">
        <v>1622</v>
      </c>
      <c r="L3540" s="3">
        <v>1427.36</v>
      </c>
      <c r="M3540" s="4">
        <v>259.84339999999997</v>
      </c>
      <c r="N3540" s="5">
        <v>213.47850276439999</v>
      </c>
      <c r="O3540" s="6">
        <v>5.4254007398273699E-2</v>
      </c>
    </row>
    <row r="3541" spans="1:15" x14ac:dyDescent="0.2">
      <c r="A3541" t="s">
        <v>50</v>
      </c>
      <c r="B3541" t="s">
        <v>45</v>
      </c>
      <c r="C3541">
        <v>2014</v>
      </c>
      <c r="D3541" t="s">
        <v>92</v>
      </c>
      <c r="E3541" t="s">
        <v>23</v>
      </c>
      <c r="F3541" t="s">
        <v>29</v>
      </c>
      <c r="G3541" t="s">
        <v>76</v>
      </c>
      <c r="H3541" s="1">
        <v>11</v>
      </c>
      <c r="I3541" s="1">
        <v>11</v>
      </c>
      <c r="J3541" s="1">
        <v>12</v>
      </c>
      <c r="K3541" s="2">
        <v>4244</v>
      </c>
      <c r="L3541" s="3">
        <v>3734.72</v>
      </c>
      <c r="M3541" s="4">
        <v>606.08540000000005</v>
      </c>
      <c r="N3541" s="5">
        <v>472.22901506839997</v>
      </c>
      <c r="O3541" s="6">
        <v>7.6814326107445804E-2</v>
      </c>
    </row>
    <row r="3542" spans="1:15" x14ac:dyDescent="0.2">
      <c r="A3542" t="s">
        <v>50</v>
      </c>
      <c r="B3542" t="s">
        <v>45</v>
      </c>
      <c r="C3542">
        <v>2014</v>
      </c>
      <c r="D3542" t="s">
        <v>92</v>
      </c>
      <c r="E3542" t="s">
        <v>30</v>
      </c>
      <c r="F3542" t="s">
        <v>31</v>
      </c>
      <c r="G3542" t="s">
        <v>77</v>
      </c>
      <c r="H3542" s="1">
        <v>18</v>
      </c>
      <c r="I3542" s="1">
        <v>18</v>
      </c>
      <c r="J3542" s="1">
        <v>18</v>
      </c>
      <c r="K3542" s="2">
        <v>192.9</v>
      </c>
      <c r="L3542" s="3">
        <v>188.84909999999999</v>
      </c>
      <c r="M3542" s="4">
        <v>6.3574999999999999</v>
      </c>
      <c r="N3542" s="5">
        <v>6.4438030624999998</v>
      </c>
      <c r="O3542" s="6">
        <v>5.23587350959046E-2</v>
      </c>
    </row>
    <row r="3543" spans="1:15" x14ac:dyDescent="0.2">
      <c r="A3543" t="s">
        <v>50</v>
      </c>
      <c r="B3543" t="s">
        <v>45</v>
      </c>
      <c r="C3543">
        <v>2014</v>
      </c>
      <c r="D3543" t="s">
        <v>92</v>
      </c>
      <c r="E3543" t="s">
        <v>30</v>
      </c>
      <c r="F3543" t="s">
        <v>32</v>
      </c>
      <c r="G3543" t="s">
        <v>78</v>
      </c>
      <c r="H3543" s="1">
        <v>26</v>
      </c>
      <c r="I3543" s="1">
        <v>25</v>
      </c>
      <c r="J3543" s="1">
        <v>30</v>
      </c>
      <c r="K3543" s="2">
        <v>348.6</v>
      </c>
      <c r="L3543" s="3">
        <v>354.17759999999998</v>
      </c>
      <c r="M3543" s="4">
        <v>8.0094999999999903</v>
      </c>
      <c r="N3543" s="5">
        <v>6.9675040974999902</v>
      </c>
      <c r="O3543" s="6">
        <v>5.56511761331039E-2</v>
      </c>
    </row>
    <row r="3544" spans="1:15" x14ac:dyDescent="0.2">
      <c r="A3544" t="s">
        <v>50</v>
      </c>
      <c r="B3544" t="s">
        <v>45</v>
      </c>
      <c r="C3544">
        <v>2014</v>
      </c>
      <c r="D3544" t="s">
        <v>92</v>
      </c>
      <c r="E3544" t="s">
        <v>30</v>
      </c>
      <c r="F3544" t="s">
        <v>33</v>
      </c>
      <c r="G3544" t="s">
        <v>79</v>
      </c>
      <c r="H3544" s="1">
        <v>15</v>
      </c>
      <c r="I3544" s="1">
        <v>15</v>
      </c>
      <c r="J3544" s="1">
        <v>15</v>
      </c>
      <c r="K3544" s="2">
        <v>219.6</v>
      </c>
      <c r="L3544" s="3">
        <v>231.89760000000001</v>
      </c>
      <c r="M3544" s="4">
        <v>4.1734999999999998</v>
      </c>
      <c r="N3544" s="5">
        <v>4.1390060225000003</v>
      </c>
      <c r="O3544" s="6">
        <v>7.4681238615664905E-2</v>
      </c>
    </row>
    <row r="3545" spans="1:15" x14ac:dyDescent="0.2">
      <c r="A3545" t="s">
        <v>50</v>
      </c>
      <c r="B3545" t="s">
        <v>45</v>
      </c>
      <c r="C3545">
        <v>2014</v>
      </c>
      <c r="D3545" t="s">
        <v>92</v>
      </c>
      <c r="E3545" t="s">
        <v>30</v>
      </c>
      <c r="F3545" t="s">
        <v>34</v>
      </c>
      <c r="G3545" t="s">
        <v>80</v>
      </c>
      <c r="H3545" s="1">
        <v>24</v>
      </c>
      <c r="I3545" s="1">
        <v>23</v>
      </c>
      <c r="J3545" s="1">
        <v>26</v>
      </c>
      <c r="K3545" s="2">
        <v>288.2</v>
      </c>
      <c r="L3545" s="3">
        <v>283.01240000000001</v>
      </c>
      <c r="M3545" s="4">
        <v>7.7844999999999898</v>
      </c>
      <c r="N3545" s="5">
        <v>8.0012594024999899</v>
      </c>
      <c r="O3545" s="6">
        <v>6.8702290076335895E-2</v>
      </c>
    </row>
    <row r="3546" spans="1:15" x14ac:dyDescent="0.2">
      <c r="A3546" t="s">
        <v>50</v>
      </c>
      <c r="B3546" t="s">
        <v>45</v>
      </c>
      <c r="C3546">
        <v>2014</v>
      </c>
      <c r="D3546" t="s">
        <v>92</v>
      </c>
      <c r="E3546" t="s">
        <v>30</v>
      </c>
      <c r="F3546" t="s">
        <v>35</v>
      </c>
      <c r="G3546" t="s">
        <v>81</v>
      </c>
      <c r="H3546" s="1">
        <v>17</v>
      </c>
      <c r="I3546" s="1">
        <v>16</v>
      </c>
      <c r="J3546" s="1">
        <v>20</v>
      </c>
      <c r="K3546" s="2">
        <v>279.8</v>
      </c>
      <c r="L3546" s="3">
        <v>304.42239999999998</v>
      </c>
      <c r="M3546" s="4">
        <v>7.8089999999999904</v>
      </c>
      <c r="N3546" s="5">
        <v>8.0283548099999908</v>
      </c>
      <c r="O3546" s="6">
        <v>5.4324517512508899E-2</v>
      </c>
    </row>
    <row r="3547" spans="1:15" x14ac:dyDescent="0.2">
      <c r="A3547" t="s">
        <v>50</v>
      </c>
      <c r="B3547" t="s">
        <v>45</v>
      </c>
      <c r="C3547">
        <v>2014</v>
      </c>
      <c r="D3547" t="s">
        <v>92</v>
      </c>
      <c r="E3547" t="s">
        <v>30</v>
      </c>
      <c r="F3547" t="s">
        <v>36</v>
      </c>
      <c r="G3547" t="s">
        <v>82</v>
      </c>
      <c r="H3547" s="1">
        <v>16</v>
      </c>
      <c r="I3547" s="1">
        <v>16</v>
      </c>
      <c r="J3547" s="1">
        <v>17</v>
      </c>
      <c r="K3547" s="2">
        <v>370.3</v>
      </c>
      <c r="L3547" s="3">
        <v>317.34710000000001</v>
      </c>
      <c r="M3547" s="4">
        <v>18.878</v>
      </c>
      <c r="N3547" s="5">
        <v>14.37031116</v>
      </c>
      <c r="O3547" s="6">
        <v>5.8601134215500998E-2</v>
      </c>
    </row>
    <row r="3548" spans="1:15" x14ac:dyDescent="0.2">
      <c r="A3548" t="s">
        <v>50</v>
      </c>
      <c r="B3548" t="s">
        <v>45</v>
      </c>
      <c r="C3548">
        <v>2014</v>
      </c>
      <c r="D3548" t="s">
        <v>92</v>
      </c>
      <c r="E3548" t="s">
        <v>37</v>
      </c>
      <c r="F3548" t="s">
        <v>38</v>
      </c>
      <c r="G3548" t="s">
        <v>83</v>
      </c>
      <c r="H3548" s="1">
        <v>11</v>
      </c>
      <c r="I3548" s="1">
        <v>10</v>
      </c>
      <c r="J3548" s="1">
        <v>15</v>
      </c>
      <c r="K3548" s="2">
        <v>182</v>
      </c>
      <c r="L3548" s="3">
        <v>152.88</v>
      </c>
      <c r="M3548" s="4">
        <v>-2.3902000000000001</v>
      </c>
      <c r="N3548" s="5">
        <v>-2.3278205604000002</v>
      </c>
      <c r="O3548" s="6">
        <v>4.9450549450549497E-2</v>
      </c>
    </row>
    <row r="3549" spans="1:15" x14ac:dyDescent="0.2">
      <c r="A3549" t="s">
        <v>50</v>
      </c>
      <c r="B3549" t="s">
        <v>45</v>
      </c>
      <c r="C3549">
        <v>2014</v>
      </c>
      <c r="D3549" t="s">
        <v>92</v>
      </c>
      <c r="E3549" t="s">
        <v>37</v>
      </c>
      <c r="F3549" t="s">
        <v>39</v>
      </c>
      <c r="G3549" t="s">
        <v>84</v>
      </c>
      <c r="H3549" s="1">
        <v>14</v>
      </c>
      <c r="I3549" s="1">
        <v>14</v>
      </c>
      <c r="J3549" s="1">
        <v>16</v>
      </c>
      <c r="K3549" s="2">
        <v>188.8</v>
      </c>
      <c r="L3549" s="3">
        <v>212.96639999999999</v>
      </c>
      <c r="M3549" s="4">
        <v>-6.9851000000000001</v>
      </c>
      <c r="N3549" s="5">
        <v>-7.1237612200999898</v>
      </c>
      <c r="O3549" s="6">
        <v>5.93220338983051E-2</v>
      </c>
    </row>
    <row r="3550" spans="1:15" x14ac:dyDescent="0.2">
      <c r="A3550" t="s">
        <v>50</v>
      </c>
      <c r="B3550" t="s">
        <v>45</v>
      </c>
      <c r="C3550">
        <v>2014</v>
      </c>
      <c r="D3550" t="s">
        <v>92</v>
      </c>
      <c r="E3550" t="s">
        <v>37</v>
      </c>
      <c r="F3550" t="s">
        <v>40</v>
      </c>
      <c r="G3550" t="s">
        <v>85</v>
      </c>
      <c r="H3550" s="1">
        <v>15</v>
      </c>
      <c r="I3550" s="1">
        <v>15</v>
      </c>
      <c r="J3550" s="1">
        <v>18</v>
      </c>
      <c r="K3550" s="2">
        <v>272.8</v>
      </c>
      <c r="L3550" s="3">
        <v>240.6096</v>
      </c>
      <c r="M3550" s="4">
        <v>26.255800000000001</v>
      </c>
      <c r="N3550" s="5">
        <v>23.037941663600002</v>
      </c>
      <c r="O3550" s="6">
        <v>5.5718475073313803E-2</v>
      </c>
    </row>
    <row r="3551" spans="1:15" x14ac:dyDescent="0.2">
      <c r="A3551" t="s">
        <v>50</v>
      </c>
      <c r="B3551" t="s">
        <v>45</v>
      </c>
      <c r="C3551">
        <v>2014</v>
      </c>
      <c r="D3551" t="s">
        <v>92</v>
      </c>
      <c r="E3551" t="s">
        <v>37</v>
      </c>
      <c r="F3551" t="s">
        <v>41</v>
      </c>
      <c r="G3551" t="s">
        <v>86</v>
      </c>
      <c r="H3551" s="1">
        <v>14</v>
      </c>
      <c r="I3551" s="1">
        <v>14</v>
      </c>
      <c r="J3551" s="1">
        <v>18</v>
      </c>
      <c r="K3551" s="2">
        <v>216.1</v>
      </c>
      <c r="L3551" s="3">
        <v>189.95189999999999</v>
      </c>
      <c r="M3551" s="4">
        <v>-5.5825999999999896</v>
      </c>
      <c r="N3551" s="5">
        <v>-5.6151242275999902</v>
      </c>
      <c r="O3551" s="6">
        <v>6.4322073114298897E-2</v>
      </c>
    </row>
    <row r="3552" spans="1:15" x14ac:dyDescent="0.2">
      <c r="A3552" t="s">
        <v>50</v>
      </c>
      <c r="B3552" t="s">
        <v>45</v>
      </c>
      <c r="C3552">
        <v>2014</v>
      </c>
      <c r="D3552" t="s">
        <v>92</v>
      </c>
      <c r="E3552" t="s">
        <v>37</v>
      </c>
      <c r="F3552" t="s">
        <v>42</v>
      </c>
      <c r="G3552" t="s">
        <v>87</v>
      </c>
      <c r="H3552" s="1">
        <v>24</v>
      </c>
      <c r="I3552" s="1">
        <v>23</v>
      </c>
      <c r="J3552" s="1">
        <v>27</v>
      </c>
      <c r="K3552" s="2">
        <v>330.5</v>
      </c>
      <c r="L3552" s="3">
        <v>289.1875</v>
      </c>
      <c r="M3552" s="4">
        <v>-6.1675000000000004</v>
      </c>
      <c r="N3552" s="5">
        <v>-5.4787444374999996</v>
      </c>
      <c r="O3552" s="6">
        <v>4.9924357034795801E-2</v>
      </c>
    </row>
    <row r="3553" spans="1:15" x14ac:dyDescent="0.2">
      <c r="A3553" t="s">
        <v>50</v>
      </c>
      <c r="B3553" t="s">
        <v>45</v>
      </c>
      <c r="C3553">
        <v>2014</v>
      </c>
      <c r="D3553" t="s">
        <v>92</v>
      </c>
      <c r="E3553" t="s">
        <v>37</v>
      </c>
      <c r="F3553" t="s">
        <v>43</v>
      </c>
      <c r="G3553" t="s">
        <v>88</v>
      </c>
      <c r="H3553" s="1">
        <v>17</v>
      </c>
      <c r="I3553" s="1">
        <v>17</v>
      </c>
      <c r="J3553" s="1">
        <v>21</v>
      </c>
      <c r="K3553" s="2">
        <v>286.2</v>
      </c>
      <c r="L3553" s="3">
        <v>268.4556</v>
      </c>
      <c r="M3553" s="4">
        <v>38.619900000000001</v>
      </c>
      <c r="N3553" s="5">
        <v>36.449500239899997</v>
      </c>
      <c r="O3553" s="6">
        <v>3.77358490566038E-2</v>
      </c>
    </row>
    <row r="3554" spans="1:15" x14ac:dyDescent="0.2">
      <c r="A3554" t="s">
        <v>50</v>
      </c>
      <c r="B3554" t="s">
        <v>45</v>
      </c>
      <c r="C3554">
        <v>2014</v>
      </c>
      <c r="D3554" t="s">
        <v>93</v>
      </c>
      <c r="E3554" t="s">
        <v>16</v>
      </c>
      <c r="F3554" t="s">
        <v>17</v>
      </c>
      <c r="G3554" t="s">
        <v>65</v>
      </c>
      <c r="H3554" s="1">
        <v>16</v>
      </c>
      <c r="I3554" s="1">
        <v>16</v>
      </c>
      <c r="J3554" s="1">
        <v>18</v>
      </c>
      <c r="K3554" s="2">
        <v>244.3</v>
      </c>
      <c r="L3554" s="3">
        <v>192.26410000000001</v>
      </c>
      <c r="M3554" s="4">
        <v>44.034999999999997</v>
      </c>
      <c r="N3554" s="5">
        <v>39.175737750000003</v>
      </c>
      <c r="O3554" s="6">
        <v>8.8825214899713498E-2</v>
      </c>
    </row>
    <row r="3555" spans="1:15" x14ac:dyDescent="0.2">
      <c r="A3555" t="s">
        <v>50</v>
      </c>
      <c r="B3555" t="s">
        <v>45</v>
      </c>
      <c r="C3555">
        <v>2014</v>
      </c>
      <c r="D3555" t="s">
        <v>93</v>
      </c>
      <c r="E3555" t="s">
        <v>16</v>
      </c>
      <c r="F3555" t="s">
        <v>18</v>
      </c>
      <c r="G3555" t="s">
        <v>66</v>
      </c>
      <c r="H3555" s="1">
        <v>7</v>
      </c>
      <c r="I3555" s="1">
        <v>6</v>
      </c>
      <c r="J3555" s="1">
        <v>8</v>
      </c>
      <c r="K3555" s="2">
        <v>110.8</v>
      </c>
      <c r="L3555" s="3">
        <v>87.753600000000006</v>
      </c>
      <c r="M3555" s="4">
        <v>21.451000000000001</v>
      </c>
      <c r="N3555" s="5">
        <v>19.852685990000001</v>
      </c>
      <c r="O3555" s="6">
        <v>5.5956678700361001E-2</v>
      </c>
    </row>
    <row r="3556" spans="1:15" x14ac:dyDescent="0.2">
      <c r="A3556" t="s">
        <v>50</v>
      </c>
      <c r="B3556" t="s">
        <v>45</v>
      </c>
      <c r="C3556">
        <v>2014</v>
      </c>
      <c r="D3556" t="s">
        <v>93</v>
      </c>
      <c r="E3556" t="s">
        <v>16</v>
      </c>
      <c r="F3556" t="s">
        <v>19</v>
      </c>
      <c r="G3556" t="s">
        <v>67</v>
      </c>
      <c r="H3556" s="1">
        <v>19</v>
      </c>
      <c r="I3556" s="1">
        <v>17</v>
      </c>
      <c r="J3556" s="1">
        <v>22</v>
      </c>
      <c r="K3556" s="2">
        <v>156.19999999999999</v>
      </c>
      <c r="L3556" s="3">
        <v>141.8296</v>
      </c>
      <c r="M3556" s="4">
        <v>24.744</v>
      </c>
      <c r="N3556" s="5">
        <v>22.08550464</v>
      </c>
      <c r="O3556" s="6">
        <v>7.5544174135723396E-2</v>
      </c>
    </row>
    <row r="3557" spans="1:15" x14ac:dyDescent="0.2">
      <c r="A3557" t="s">
        <v>50</v>
      </c>
      <c r="B3557" t="s">
        <v>45</v>
      </c>
      <c r="C3557">
        <v>2014</v>
      </c>
      <c r="D3557" t="s">
        <v>93</v>
      </c>
      <c r="E3557" t="s">
        <v>16</v>
      </c>
      <c r="F3557" t="s">
        <v>20</v>
      </c>
      <c r="G3557" t="s">
        <v>68</v>
      </c>
      <c r="H3557" s="1">
        <v>17</v>
      </c>
      <c r="I3557" s="1">
        <v>17</v>
      </c>
      <c r="J3557" s="1">
        <v>18</v>
      </c>
      <c r="K3557" s="2">
        <v>123.1</v>
      </c>
      <c r="L3557" s="3">
        <v>128.14709999999999</v>
      </c>
      <c r="M3557" s="4">
        <v>18.346</v>
      </c>
      <c r="N3557" s="5">
        <v>14.06294284</v>
      </c>
      <c r="O3557" s="6">
        <v>4.79285134037368E-2</v>
      </c>
    </row>
    <row r="3558" spans="1:15" x14ac:dyDescent="0.2">
      <c r="A3558" t="s">
        <v>50</v>
      </c>
      <c r="B3558" t="s">
        <v>45</v>
      </c>
      <c r="C3558">
        <v>2014</v>
      </c>
      <c r="D3558" t="s">
        <v>93</v>
      </c>
      <c r="E3558" t="s">
        <v>16</v>
      </c>
      <c r="F3558" t="s">
        <v>21</v>
      </c>
      <c r="G3558" t="s">
        <v>69</v>
      </c>
      <c r="H3558" s="1">
        <v>13</v>
      </c>
      <c r="I3558" s="1">
        <v>13</v>
      </c>
      <c r="J3558" s="1">
        <v>15</v>
      </c>
      <c r="K3558" s="2">
        <v>460.6</v>
      </c>
      <c r="L3558" s="3">
        <v>458.75760000000002</v>
      </c>
      <c r="M3558" s="4">
        <v>90.88</v>
      </c>
      <c r="N3558" s="5">
        <v>72.813056000000003</v>
      </c>
      <c r="O3558" s="6">
        <v>6.6000868432479404E-2</v>
      </c>
    </row>
    <row r="3559" spans="1:15" x14ac:dyDescent="0.2">
      <c r="A3559" t="s">
        <v>50</v>
      </c>
      <c r="B3559" t="s">
        <v>45</v>
      </c>
      <c r="C3559">
        <v>2014</v>
      </c>
      <c r="D3559" t="s">
        <v>93</v>
      </c>
      <c r="E3559" t="s">
        <v>16</v>
      </c>
      <c r="F3559" t="s">
        <v>22</v>
      </c>
      <c r="G3559" t="s">
        <v>70</v>
      </c>
      <c r="H3559" s="1">
        <v>5</v>
      </c>
      <c r="I3559" s="1">
        <v>5</v>
      </c>
      <c r="J3559" s="1">
        <v>7</v>
      </c>
      <c r="K3559" s="2">
        <v>91.8</v>
      </c>
      <c r="L3559" s="3">
        <v>101.7144</v>
      </c>
      <c r="M3559" s="4">
        <v>21.963999999999999</v>
      </c>
      <c r="N3559" s="5">
        <v>20.214787040000001</v>
      </c>
      <c r="O3559" s="6">
        <v>1.30718954248366E-2</v>
      </c>
    </row>
    <row r="3560" spans="1:15" x14ac:dyDescent="0.2">
      <c r="A3560" t="s">
        <v>50</v>
      </c>
      <c r="B3560" t="s">
        <v>45</v>
      </c>
      <c r="C3560">
        <v>2014</v>
      </c>
      <c r="D3560" t="s">
        <v>93</v>
      </c>
      <c r="E3560" t="s">
        <v>23</v>
      </c>
      <c r="F3560" t="s">
        <v>24</v>
      </c>
      <c r="G3560" t="s">
        <v>71</v>
      </c>
      <c r="H3560" s="1">
        <v>6</v>
      </c>
      <c r="I3560" s="1">
        <v>6</v>
      </c>
      <c r="J3560" s="1">
        <v>6</v>
      </c>
      <c r="K3560" s="2">
        <v>880</v>
      </c>
      <c r="L3560" s="3">
        <v>783.2</v>
      </c>
      <c r="M3560" s="4">
        <v>158.7936</v>
      </c>
      <c r="N3560" s="5">
        <v>140.06611799039999</v>
      </c>
      <c r="O3560" s="6">
        <v>1.13636363636364E-2</v>
      </c>
    </row>
    <row r="3561" spans="1:15" x14ac:dyDescent="0.2">
      <c r="A3561" t="s">
        <v>50</v>
      </c>
      <c r="B3561" t="s">
        <v>45</v>
      </c>
      <c r="C3561">
        <v>2014</v>
      </c>
      <c r="D3561" t="s">
        <v>93</v>
      </c>
      <c r="E3561" t="s">
        <v>23</v>
      </c>
      <c r="F3561" t="s">
        <v>25</v>
      </c>
      <c r="G3561" t="s">
        <v>72</v>
      </c>
      <c r="H3561" s="1">
        <v>5</v>
      </c>
      <c r="I3561" s="1">
        <v>5</v>
      </c>
      <c r="J3561" s="1">
        <v>5</v>
      </c>
      <c r="K3561" s="2">
        <v>1512</v>
      </c>
      <c r="L3561" s="3">
        <v>1270.08</v>
      </c>
      <c r="M3561" s="4">
        <v>249.8888</v>
      </c>
      <c r="N3561" s="5">
        <v>230.17557234559999</v>
      </c>
      <c r="O3561" s="6">
        <v>6.4814814814814797E-2</v>
      </c>
    </row>
    <row r="3562" spans="1:15" x14ac:dyDescent="0.2">
      <c r="A3562" t="s">
        <v>50</v>
      </c>
      <c r="B3562" t="s">
        <v>45</v>
      </c>
      <c r="C3562">
        <v>2014</v>
      </c>
      <c r="D3562" t="s">
        <v>93</v>
      </c>
      <c r="E3562" t="s">
        <v>23</v>
      </c>
      <c r="F3562" t="s">
        <v>26</v>
      </c>
      <c r="G3562" t="s">
        <v>73</v>
      </c>
      <c r="H3562" s="1">
        <v>4</v>
      </c>
      <c r="I3562" s="1">
        <v>4</v>
      </c>
      <c r="J3562" s="1">
        <v>5</v>
      </c>
      <c r="K3562" s="2">
        <v>403.2</v>
      </c>
      <c r="L3562" s="3">
        <v>366.10559999999998</v>
      </c>
      <c r="M3562" s="4">
        <v>39.2986</v>
      </c>
      <c r="N3562" s="5">
        <v>37.8440016196</v>
      </c>
      <c r="O3562" s="6">
        <v>0.11111111111111099</v>
      </c>
    </row>
    <row r="3563" spans="1:15" x14ac:dyDescent="0.2">
      <c r="A3563" t="s">
        <v>50</v>
      </c>
      <c r="B3563" t="s">
        <v>45</v>
      </c>
      <c r="C3563">
        <v>2014</v>
      </c>
      <c r="D3563" t="s">
        <v>93</v>
      </c>
      <c r="E3563" t="s">
        <v>23</v>
      </c>
      <c r="F3563" t="s">
        <v>27</v>
      </c>
      <c r="G3563" t="s">
        <v>74</v>
      </c>
      <c r="H3563" s="1">
        <v>7</v>
      </c>
      <c r="I3563" s="1">
        <v>7</v>
      </c>
      <c r="J3563" s="1">
        <v>7</v>
      </c>
      <c r="K3563" s="2">
        <v>1740</v>
      </c>
      <c r="L3563" s="3">
        <v>1461.6</v>
      </c>
      <c r="M3563" s="4">
        <v>220.6292</v>
      </c>
      <c r="N3563" s="5">
        <v>235.25515092640001</v>
      </c>
      <c r="O3563" s="6">
        <v>9.1954022988505704E-2</v>
      </c>
    </row>
    <row r="3564" spans="1:15" x14ac:dyDescent="0.2">
      <c r="A3564" t="s">
        <v>50</v>
      </c>
      <c r="B3564" t="s">
        <v>45</v>
      </c>
      <c r="C3564">
        <v>2014</v>
      </c>
      <c r="D3564" t="s">
        <v>93</v>
      </c>
      <c r="E3564" t="s">
        <v>23</v>
      </c>
      <c r="F3564" t="s">
        <v>28</v>
      </c>
      <c r="G3564" t="s">
        <v>75</v>
      </c>
      <c r="H3564" s="1">
        <v>8</v>
      </c>
      <c r="I3564" s="1">
        <v>8</v>
      </c>
      <c r="J3564" s="1">
        <v>8</v>
      </c>
      <c r="K3564" s="2">
        <v>2608.1</v>
      </c>
      <c r="L3564" s="3">
        <v>2610.7080999999998</v>
      </c>
      <c r="M3564" s="4">
        <v>390.61020000000002</v>
      </c>
      <c r="N3564" s="5">
        <v>329.63516655960001</v>
      </c>
      <c r="O3564" s="6">
        <v>6.3609524174686599E-2</v>
      </c>
    </row>
    <row r="3565" spans="1:15" x14ac:dyDescent="0.2">
      <c r="A3565" t="s">
        <v>50</v>
      </c>
      <c r="B3565" t="s">
        <v>45</v>
      </c>
      <c r="C3565">
        <v>2014</v>
      </c>
      <c r="D3565" t="s">
        <v>93</v>
      </c>
      <c r="E3565" t="s">
        <v>23</v>
      </c>
      <c r="F3565" t="s">
        <v>29</v>
      </c>
      <c r="G3565" t="s">
        <v>76</v>
      </c>
      <c r="H3565" s="1">
        <v>8</v>
      </c>
      <c r="I3565" s="1">
        <v>8</v>
      </c>
      <c r="J3565" s="1">
        <v>8</v>
      </c>
      <c r="K3565" s="2">
        <v>3308</v>
      </c>
      <c r="L3565" s="3">
        <v>3208.76</v>
      </c>
      <c r="M3565" s="4">
        <v>573.79219999999998</v>
      </c>
      <c r="N3565" s="5">
        <v>523.34324219159998</v>
      </c>
      <c r="O3565" s="6">
        <v>3.9903264812575598E-2</v>
      </c>
    </row>
    <row r="3566" spans="1:15" x14ac:dyDescent="0.2">
      <c r="A3566" t="s">
        <v>50</v>
      </c>
      <c r="B3566" t="s">
        <v>45</v>
      </c>
      <c r="C3566">
        <v>2014</v>
      </c>
      <c r="D3566" t="s">
        <v>93</v>
      </c>
      <c r="E3566" t="s">
        <v>30</v>
      </c>
      <c r="F3566" t="s">
        <v>31</v>
      </c>
      <c r="G3566" t="s">
        <v>77</v>
      </c>
      <c r="H3566" s="1">
        <v>19</v>
      </c>
      <c r="I3566" s="1">
        <v>19</v>
      </c>
      <c r="J3566" s="1">
        <v>19</v>
      </c>
      <c r="K3566" s="2">
        <v>252.9</v>
      </c>
      <c r="L3566" s="3">
        <v>255.17609999999999</v>
      </c>
      <c r="M3566" s="4">
        <v>14.606999999999999</v>
      </c>
      <c r="N3566" s="5">
        <v>11.74300551</v>
      </c>
      <c r="O3566" s="6">
        <v>3.5982601818900797E-2</v>
      </c>
    </row>
    <row r="3567" spans="1:15" x14ac:dyDescent="0.2">
      <c r="A3567" t="s">
        <v>50</v>
      </c>
      <c r="B3567" t="s">
        <v>45</v>
      </c>
      <c r="C3567">
        <v>2014</v>
      </c>
      <c r="D3567" t="s">
        <v>93</v>
      </c>
      <c r="E3567" t="s">
        <v>30</v>
      </c>
      <c r="F3567" t="s">
        <v>32</v>
      </c>
      <c r="G3567" t="s">
        <v>78</v>
      </c>
      <c r="H3567" s="1">
        <v>15</v>
      </c>
      <c r="I3567" s="1">
        <v>15</v>
      </c>
      <c r="J3567" s="1">
        <v>18</v>
      </c>
      <c r="K3567" s="2">
        <v>227</v>
      </c>
      <c r="L3567" s="3">
        <v>256.51</v>
      </c>
      <c r="M3567" s="4">
        <v>7.9630000000000001</v>
      </c>
      <c r="N3567" s="5">
        <v>8.1989436899999895</v>
      </c>
      <c r="O3567" s="6">
        <v>4.8458149779735699E-2</v>
      </c>
    </row>
    <row r="3568" spans="1:15" x14ac:dyDescent="0.2">
      <c r="A3568" t="s">
        <v>50</v>
      </c>
      <c r="B3568" t="s">
        <v>45</v>
      </c>
      <c r="C3568">
        <v>2014</v>
      </c>
      <c r="D3568" t="s">
        <v>93</v>
      </c>
      <c r="E3568" t="s">
        <v>30</v>
      </c>
      <c r="F3568" t="s">
        <v>33</v>
      </c>
      <c r="G3568" t="s">
        <v>79</v>
      </c>
      <c r="H3568" s="1">
        <v>11</v>
      </c>
      <c r="I3568" s="1">
        <v>11</v>
      </c>
      <c r="J3568" s="1">
        <v>13</v>
      </c>
      <c r="K3568" s="2">
        <v>200.9</v>
      </c>
      <c r="L3568" s="3">
        <v>168.95689999999999</v>
      </c>
      <c r="M3568" s="4">
        <v>8.34</v>
      </c>
      <c r="N3568" s="5">
        <v>7.2274440000000002</v>
      </c>
      <c r="O3568" s="6">
        <v>5.0273768043802902E-2</v>
      </c>
    </row>
    <row r="3569" spans="1:15" x14ac:dyDescent="0.2">
      <c r="A3569" t="s">
        <v>50</v>
      </c>
      <c r="B3569" t="s">
        <v>45</v>
      </c>
      <c r="C3569">
        <v>2014</v>
      </c>
      <c r="D3569" t="s">
        <v>93</v>
      </c>
      <c r="E3569" t="s">
        <v>30</v>
      </c>
      <c r="F3569" t="s">
        <v>34</v>
      </c>
      <c r="G3569" t="s">
        <v>80</v>
      </c>
      <c r="H3569" s="1">
        <v>17</v>
      </c>
      <c r="I3569" s="1">
        <v>17</v>
      </c>
      <c r="J3569" s="1">
        <v>23</v>
      </c>
      <c r="K3569" s="2">
        <v>263.5</v>
      </c>
      <c r="L3569" s="3">
        <v>293.80250000000001</v>
      </c>
      <c r="M3569" s="4">
        <v>8.3579999999999899</v>
      </c>
      <c r="N3569" s="5">
        <v>8.6386616399999898</v>
      </c>
      <c r="O3569" s="6">
        <v>6.2618595825427004E-2</v>
      </c>
    </row>
    <row r="3570" spans="1:15" x14ac:dyDescent="0.2">
      <c r="A3570" t="s">
        <v>50</v>
      </c>
      <c r="B3570" t="s">
        <v>45</v>
      </c>
      <c r="C3570">
        <v>2014</v>
      </c>
      <c r="D3570" t="s">
        <v>93</v>
      </c>
      <c r="E3570" t="s">
        <v>30</v>
      </c>
      <c r="F3570" t="s">
        <v>35</v>
      </c>
      <c r="G3570" t="s">
        <v>81</v>
      </c>
      <c r="H3570" s="1">
        <v>15</v>
      </c>
      <c r="I3570" s="1">
        <v>14</v>
      </c>
      <c r="J3570" s="1">
        <v>18</v>
      </c>
      <c r="K3570" s="2">
        <v>269.2</v>
      </c>
      <c r="L3570" s="3">
        <v>247.12559999999999</v>
      </c>
      <c r="M3570" s="4">
        <v>15.2615</v>
      </c>
      <c r="N3570" s="5">
        <v>12.1692911775</v>
      </c>
      <c r="O3570" s="6">
        <v>4.0118870728083199E-2</v>
      </c>
    </row>
    <row r="3571" spans="1:15" x14ac:dyDescent="0.2">
      <c r="A3571" t="s">
        <v>50</v>
      </c>
      <c r="B3571" t="s">
        <v>45</v>
      </c>
      <c r="C3571">
        <v>2014</v>
      </c>
      <c r="D3571" t="s">
        <v>93</v>
      </c>
      <c r="E3571" t="s">
        <v>30</v>
      </c>
      <c r="F3571" t="s">
        <v>36</v>
      </c>
      <c r="G3571" t="s">
        <v>82</v>
      </c>
      <c r="H3571" s="1">
        <v>18</v>
      </c>
      <c r="I3571" s="1">
        <v>18</v>
      </c>
      <c r="J3571" s="1">
        <v>19</v>
      </c>
      <c r="K3571" s="2">
        <v>385.8</v>
      </c>
      <c r="L3571" s="3">
        <v>388.88639999999998</v>
      </c>
      <c r="M3571" s="4">
        <v>13.9185</v>
      </c>
      <c r="N3571" s="5">
        <v>15.1598214225</v>
      </c>
      <c r="O3571" s="6">
        <v>6.7910834629341693E-2</v>
      </c>
    </row>
    <row r="3572" spans="1:15" x14ac:dyDescent="0.2">
      <c r="A3572" t="s">
        <v>50</v>
      </c>
      <c r="B3572" t="s">
        <v>45</v>
      </c>
      <c r="C3572">
        <v>2014</v>
      </c>
      <c r="D3572" t="s">
        <v>93</v>
      </c>
      <c r="E3572" t="s">
        <v>37</v>
      </c>
      <c r="F3572" t="s">
        <v>38</v>
      </c>
      <c r="G3572" t="s">
        <v>83</v>
      </c>
      <c r="H3572" s="1">
        <v>26</v>
      </c>
      <c r="I3572" s="1">
        <v>25</v>
      </c>
      <c r="J3572" s="1">
        <v>35</v>
      </c>
      <c r="K3572" s="2">
        <v>439.7</v>
      </c>
      <c r="L3572" s="3">
        <v>429.58690000000098</v>
      </c>
      <c r="M3572" s="4">
        <v>-1.5933999999999899</v>
      </c>
      <c r="N3572" s="5">
        <v>-1.48834076439999</v>
      </c>
      <c r="O3572" s="6">
        <v>5.2990675460541301E-2</v>
      </c>
    </row>
    <row r="3573" spans="1:15" x14ac:dyDescent="0.2">
      <c r="A3573" t="s">
        <v>50</v>
      </c>
      <c r="B3573" t="s">
        <v>45</v>
      </c>
      <c r="C3573">
        <v>2014</v>
      </c>
      <c r="D3573" t="s">
        <v>93</v>
      </c>
      <c r="E3573" t="s">
        <v>37</v>
      </c>
      <c r="F3573" t="s">
        <v>39</v>
      </c>
      <c r="G3573" t="s">
        <v>84</v>
      </c>
      <c r="H3573" s="1">
        <v>17</v>
      </c>
      <c r="I3573" s="1">
        <v>16</v>
      </c>
      <c r="J3573" s="1">
        <v>22</v>
      </c>
      <c r="K3573" s="2">
        <v>281.3</v>
      </c>
      <c r="L3573" s="3">
        <v>224.1961</v>
      </c>
      <c r="M3573" s="4">
        <v>-12.8956</v>
      </c>
      <c r="N3573" s="5">
        <v>-13.9137849936</v>
      </c>
      <c r="O3573" s="6">
        <v>4.5147529328119398E-2</v>
      </c>
    </row>
    <row r="3574" spans="1:15" x14ac:dyDescent="0.2">
      <c r="A3574" t="s">
        <v>50</v>
      </c>
      <c r="B3574" t="s">
        <v>45</v>
      </c>
      <c r="C3574">
        <v>2014</v>
      </c>
      <c r="D3574" t="s">
        <v>93</v>
      </c>
      <c r="E3574" t="s">
        <v>37</v>
      </c>
      <c r="F3574" t="s">
        <v>40</v>
      </c>
      <c r="G3574" t="s">
        <v>85</v>
      </c>
      <c r="H3574" s="1">
        <v>15</v>
      </c>
      <c r="I3574" s="1">
        <v>15</v>
      </c>
      <c r="J3574" s="1">
        <v>17</v>
      </c>
      <c r="K3574" s="2">
        <v>222.4</v>
      </c>
      <c r="L3574" s="3">
        <v>241.08160000000001</v>
      </c>
      <c r="M3574" s="4">
        <v>-0.31849999999999801</v>
      </c>
      <c r="N3574" s="5">
        <v>-0.30156057749999898</v>
      </c>
      <c r="O3574" s="6">
        <v>7.4640287769784194E-2</v>
      </c>
    </row>
    <row r="3575" spans="1:15" x14ac:dyDescent="0.2">
      <c r="A3575" t="s">
        <v>50</v>
      </c>
      <c r="B3575" t="s">
        <v>45</v>
      </c>
      <c r="C3575">
        <v>2014</v>
      </c>
      <c r="D3575" t="s">
        <v>93</v>
      </c>
      <c r="E3575" t="s">
        <v>37</v>
      </c>
      <c r="F3575" t="s">
        <v>41</v>
      </c>
      <c r="G3575" t="s">
        <v>86</v>
      </c>
      <c r="H3575" s="1">
        <v>14</v>
      </c>
      <c r="I3575" s="1">
        <v>14</v>
      </c>
      <c r="J3575" s="1">
        <v>15</v>
      </c>
      <c r="K3575" s="2">
        <v>207.1</v>
      </c>
      <c r="L3575" s="3">
        <v>232.1591</v>
      </c>
      <c r="M3575" s="4">
        <v>4.0636000000000099</v>
      </c>
      <c r="N3575" s="5">
        <v>3.6952915504000101</v>
      </c>
      <c r="O3575" s="6">
        <v>4.78029937228392E-2</v>
      </c>
    </row>
    <row r="3576" spans="1:15" x14ac:dyDescent="0.2">
      <c r="A3576" t="s">
        <v>50</v>
      </c>
      <c r="B3576" t="s">
        <v>45</v>
      </c>
      <c r="C3576">
        <v>2014</v>
      </c>
      <c r="D3576" t="s">
        <v>93</v>
      </c>
      <c r="E3576" t="s">
        <v>37</v>
      </c>
      <c r="F3576" t="s">
        <v>42</v>
      </c>
      <c r="G3576" t="s">
        <v>87</v>
      </c>
      <c r="H3576" s="1">
        <v>18</v>
      </c>
      <c r="I3576" s="1">
        <v>18</v>
      </c>
      <c r="J3576" s="1">
        <v>22</v>
      </c>
      <c r="K3576" s="2">
        <v>281.89999999999998</v>
      </c>
      <c r="L3576" s="3">
        <v>312.62709999999998</v>
      </c>
      <c r="M3576" s="4">
        <v>-6.0801999999999898</v>
      </c>
      <c r="N3576" s="5">
        <v>-6.1458783203999898</v>
      </c>
      <c r="O3576" s="6">
        <v>7.1301880099326004E-2</v>
      </c>
    </row>
    <row r="3577" spans="1:15" x14ac:dyDescent="0.2">
      <c r="A3577" t="s">
        <v>50</v>
      </c>
      <c r="B3577" t="s">
        <v>45</v>
      </c>
      <c r="C3577">
        <v>2014</v>
      </c>
      <c r="D3577" t="s">
        <v>93</v>
      </c>
      <c r="E3577" t="s">
        <v>37</v>
      </c>
      <c r="F3577" t="s">
        <v>43</v>
      </c>
      <c r="G3577" t="s">
        <v>88</v>
      </c>
      <c r="H3577" s="1">
        <v>13</v>
      </c>
      <c r="I3577" s="1">
        <v>13</v>
      </c>
      <c r="J3577" s="1">
        <v>18</v>
      </c>
      <c r="K3577" s="2">
        <v>251.1</v>
      </c>
      <c r="L3577" s="3">
        <v>248.84010000000001</v>
      </c>
      <c r="M3577" s="4">
        <v>31.4892</v>
      </c>
      <c r="N3577" s="5">
        <v>25.981990833600001</v>
      </c>
      <c r="O3577" s="6">
        <v>5.1373954599761101E-2</v>
      </c>
    </row>
    <row r="3578" spans="1:15" x14ac:dyDescent="0.2">
      <c r="A3578" t="s">
        <v>50</v>
      </c>
      <c r="B3578" t="s">
        <v>45</v>
      </c>
      <c r="C3578">
        <v>2014</v>
      </c>
      <c r="D3578" t="s">
        <v>94</v>
      </c>
      <c r="E3578" t="s">
        <v>16</v>
      </c>
      <c r="F3578" t="s">
        <v>17</v>
      </c>
      <c r="G3578" t="s">
        <v>65</v>
      </c>
      <c r="H3578" s="1">
        <v>13</v>
      </c>
      <c r="I3578" s="1">
        <v>11</v>
      </c>
      <c r="J3578" s="1">
        <v>15</v>
      </c>
      <c r="K3578" s="2">
        <v>255</v>
      </c>
      <c r="L3578" s="3">
        <v>262.64999999999998</v>
      </c>
      <c r="M3578" s="4">
        <v>65.004999999999995</v>
      </c>
      <c r="N3578" s="5">
        <v>56.551099749999999</v>
      </c>
      <c r="O3578" s="6">
        <v>0</v>
      </c>
    </row>
    <row r="3579" spans="1:15" x14ac:dyDescent="0.2">
      <c r="A3579" t="s">
        <v>50</v>
      </c>
      <c r="B3579" t="s">
        <v>45</v>
      </c>
      <c r="C3579">
        <v>2014</v>
      </c>
      <c r="D3579" t="s">
        <v>94</v>
      </c>
      <c r="E3579" t="s">
        <v>16</v>
      </c>
      <c r="F3579" t="s">
        <v>18</v>
      </c>
      <c r="G3579" t="s">
        <v>66</v>
      </c>
      <c r="H3579" s="1">
        <v>10</v>
      </c>
      <c r="I3579" s="1">
        <v>10</v>
      </c>
      <c r="J3579" s="1">
        <v>10</v>
      </c>
      <c r="K3579" s="2">
        <v>146</v>
      </c>
      <c r="L3579" s="3">
        <v>157.68</v>
      </c>
      <c r="M3579" s="4">
        <v>36.110999999999997</v>
      </c>
      <c r="N3579" s="5">
        <v>28.126496790000001</v>
      </c>
      <c r="O3579" s="6">
        <v>0</v>
      </c>
    </row>
    <row r="3580" spans="1:15" x14ac:dyDescent="0.2">
      <c r="A3580" t="s">
        <v>50</v>
      </c>
      <c r="B3580" t="s">
        <v>45</v>
      </c>
      <c r="C3580">
        <v>2014</v>
      </c>
      <c r="D3580" t="s">
        <v>94</v>
      </c>
      <c r="E3580" t="s">
        <v>16</v>
      </c>
      <c r="F3580" t="s">
        <v>19</v>
      </c>
      <c r="G3580" t="s">
        <v>67</v>
      </c>
      <c r="H3580" s="1">
        <v>10</v>
      </c>
      <c r="I3580" s="1">
        <v>10</v>
      </c>
      <c r="J3580" s="1">
        <v>12</v>
      </c>
      <c r="K3580" s="2">
        <v>94</v>
      </c>
      <c r="L3580" s="3">
        <v>72.38</v>
      </c>
      <c r="M3580" s="4">
        <v>20.056000000000001</v>
      </c>
      <c r="N3580" s="5">
        <v>19.26499136</v>
      </c>
      <c r="O3580" s="6">
        <v>0</v>
      </c>
    </row>
    <row r="3581" spans="1:15" x14ac:dyDescent="0.2">
      <c r="A3581" t="s">
        <v>50</v>
      </c>
      <c r="B3581" t="s">
        <v>45</v>
      </c>
      <c r="C3581">
        <v>2014</v>
      </c>
      <c r="D3581" t="s">
        <v>94</v>
      </c>
      <c r="E3581" t="s">
        <v>16</v>
      </c>
      <c r="F3581" t="s">
        <v>20</v>
      </c>
      <c r="G3581" t="s">
        <v>68</v>
      </c>
      <c r="H3581" s="1">
        <v>20</v>
      </c>
      <c r="I3581" s="1">
        <v>19</v>
      </c>
      <c r="J3581" s="1">
        <v>25</v>
      </c>
      <c r="K3581" s="2">
        <v>204</v>
      </c>
      <c r="L3581" s="3">
        <v>222.36</v>
      </c>
      <c r="M3581" s="4">
        <v>38.652999999999999</v>
      </c>
      <c r="N3581" s="5">
        <v>36.467945909999997</v>
      </c>
      <c r="O3581" s="6">
        <v>0</v>
      </c>
    </row>
    <row r="3582" spans="1:15" x14ac:dyDescent="0.2">
      <c r="A3582" t="s">
        <v>50</v>
      </c>
      <c r="B3582" t="s">
        <v>45</v>
      </c>
      <c r="C3582">
        <v>2014</v>
      </c>
      <c r="D3582" t="s">
        <v>94</v>
      </c>
      <c r="E3582" t="s">
        <v>16</v>
      </c>
      <c r="F3582" t="s">
        <v>21</v>
      </c>
      <c r="G3582" t="s">
        <v>69</v>
      </c>
      <c r="H3582" s="1">
        <v>8</v>
      </c>
      <c r="I3582" s="1">
        <v>8</v>
      </c>
      <c r="J3582" s="1">
        <v>9</v>
      </c>
      <c r="K3582" s="2">
        <v>327</v>
      </c>
      <c r="L3582" s="3">
        <v>323.73</v>
      </c>
      <c r="M3582" s="4">
        <v>81.546999999999997</v>
      </c>
      <c r="N3582" s="5">
        <v>72.946237909999994</v>
      </c>
      <c r="O3582" s="6">
        <v>0</v>
      </c>
    </row>
    <row r="3583" spans="1:15" x14ac:dyDescent="0.2">
      <c r="A3583" t="s">
        <v>50</v>
      </c>
      <c r="B3583" t="s">
        <v>45</v>
      </c>
      <c r="C3583">
        <v>2014</v>
      </c>
      <c r="D3583" t="s">
        <v>94</v>
      </c>
      <c r="E3583" t="s">
        <v>16</v>
      </c>
      <c r="F3583" t="s">
        <v>22</v>
      </c>
      <c r="G3583" t="s">
        <v>70</v>
      </c>
      <c r="H3583" s="1">
        <v>11</v>
      </c>
      <c r="I3583" s="1">
        <v>10</v>
      </c>
      <c r="J3583" s="1">
        <v>14</v>
      </c>
      <c r="K3583" s="2">
        <v>177</v>
      </c>
      <c r="L3583" s="3">
        <v>157.53</v>
      </c>
      <c r="M3583" s="4">
        <v>44.517000000000003</v>
      </c>
      <c r="N3583" s="5">
        <v>45.19232289</v>
      </c>
      <c r="O3583" s="6">
        <v>0</v>
      </c>
    </row>
    <row r="3584" spans="1:15" x14ac:dyDescent="0.2">
      <c r="A3584" t="s">
        <v>50</v>
      </c>
      <c r="B3584" t="s">
        <v>45</v>
      </c>
      <c r="C3584">
        <v>2014</v>
      </c>
      <c r="D3584" t="s">
        <v>94</v>
      </c>
      <c r="E3584" t="s">
        <v>23</v>
      </c>
      <c r="F3584" t="s">
        <v>24</v>
      </c>
      <c r="G3584" t="s">
        <v>71</v>
      </c>
      <c r="H3584" s="1">
        <v>4</v>
      </c>
      <c r="I3584" s="1">
        <v>4</v>
      </c>
      <c r="J3584" s="1">
        <v>5</v>
      </c>
      <c r="K3584" s="2">
        <v>1310</v>
      </c>
      <c r="L3584" s="3">
        <v>1480.3</v>
      </c>
      <c r="M3584" s="4">
        <v>252.37719999999999</v>
      </c>
      <c r="N3584" s="5">
        <v>253.3291667984</v>
      </c>
      <c r="O3584" s="6">
        <v>0</v>
      </c>
    </row>
    <row r="3585" spans="1:15" x14ac:dyDescent="0.2">
      <c r="A3585" t="s">
        <v>50</v>
      </c>
      <c r="B3585" t="s">
        <v>45</v>
      </c>
      <c r="C3585">
        <v>2014</v>
      </c>
      <c r="D3585" t="s">
        <v>94</v>
      </c>
      <c r="E3585" t="s">
        <v>23</v>
      </c>
      <c r="F3585" t="s">
        <v>25</v>
      </c>
      <c r="G3585" t="s">
        <v>72</v>
      </c>
      <c r="H3585" s="1">
        <v>6</v>
      </c>
      <c r="I3585" s="1">
        <v>6</v>
      </c>
      <c r="J3585" s="1">
        <v>7</v>
      </c>
      <c r="K3585" s="2">
        <v>4200</v>
      </c>
      <c r="L3585" s="3">
        <v>3948</v>
      </c>
      <c r="M3585" s="4">
        <v>866.61919999999998</v>
      </c>
      <c r="N3585" s="5">
        <v>722.59402191359902</v>
      </c>
      <c r="O3585" s="6">
        <v>0</v>
      </c>
    </row>
    <row r="3586" spans="1:15" x14ac:dyDescent="0.2">
      <c r="A3586" t="s">
        <v>50</v>
      </c>
      <c r="B3586" t="s">
        <v>45</v>
      </c>
      <c r="C3586">
        <v>2014</v>
      </c>
      <c r="D3586" t="s">
        <v>94</v>
      </c>
      <c r="E3586" t="s">
        <v>23</v>
      </c>
      <c r="F3586" t="s">
        <v>26</v>
      </c>
      <c r="G3586" t="s">
        <v>73</v>
      </c>
      <c r="H3586" s="1">
        <v>9</v>
      </c>
      <c r="I3586" s="1">
        <v>9</v>
      </c>
      <c r="J3586" s="1">
        <v>9</v>
      </c>
      <c r="K3586" s="2">
        <v>1043</v>
      </c>
      <c r="L3586" s="3">
        <v>813.54</v>
      </c>
      <c r="M3586" s="4">
        <v>197.56139999999999</v>
      </c>
      <c r="N3586" s="5">
        <v>202.6217376996</v>
      </c>
      <c r="O3586" s="6">
        <v>0</v>
      </c>
    </row>
    <row r="3587" spans="1:15" x14ac:dyDescent="0.2">
      <c r="A3587" t="s">
        <v>50</v>
      </c>
      <c r="B3587" t="s">
        <v>45</v>
      </c>
      <c r="C3587">
        <v>2014</v>
      </c>
      <c r="D3587" t="s">
        <v>94</v>
      </c>
      <c r="E3587" t="s">
        <v>23</v>
      </c>
      <c r="F3587" t="s">
        <v>27</v>
      </c>
      <c r="G3587" t="s">
        <v>74</v>
      </c>
      <c r="H3587" s="1">
        <v>5</v>
      </c>
      <c r="I3587" s="1">
        <v>5</v>
      </c>
      <c r="J3587" s="1">
        <v>5</v>
      </c>
      <c r="K3587" s="2">
        <v>2598</v>
      </c>
      <c r="L3587" s="3">
        <v>2831.82</v>
      </c>
      <c r="M3587" s="4">
        <v>547.61900000000003</v>
      </c>
      <c r="N3587" s="5">
        <v>605.77066161000005</v>
      </c>
      <c r="O3587" s="6">
        <v>0</v>
      </c>
    </row>
    <row r="3588" spans="1:15" x14ac:dyDescent="0.2">
      <c r="A3588" t="s">
        <v>50</v>
      </c>
      <c r="B3588" t="s">
        <v>45</v>
      </c>
      <c r="C3588">
        <v>2014</v>
      </c>
      <c r="D3588" t="s">
        <v>94</v>
      </c>
      <c r="E3588" t="s">
        <v>23</v>
      </c>
      <c r="F3588" t="s">
        <v>28</v>
      </c>
      <c r="G3588" t="s">
        <v>75</v>
      </c>
      <c r="H3588" s="1">
        <v>7</v>
      </c>
      <c r="I3588" s="1">
        <v>7</v>
      </c>
      <c r="J3588" s="1">
        <v>7</v>
      </c>
      <c r="K3588" s="2">
        <v>1305</v>
      </c>
      <c r="L3588" s="3">
        <v>1070.0999999999999</v>
      </c>
      <c r="M3588" s="4">
        <v>250.6754</v>
      </c>
      <c r="N3588" s="5">
        <v>228.92830634840001</v>
      </c>
      <c r="O3588" s="6">
        <v>0</v>
      </c>
    </row>
    <row r="3589" spans="1:15" x14ac:dyDescent="0.2">
      <c r="A3589" t="s">
        <v>50</v>
      </c>
      <c r="B3589" t="s">
        <v>45</v>
      </c>
      <c r="C3589">
        <v>2014</v>
      </c>
      <c r="D3589" t="s">
        <v>94</v>
      </c>
      <c r="E3589" t="s">
        <v>23</v>
      </c>
      <c r="F3589" t="s">
        <v>29</v>
      </c>
      <c r="G3589" t="s">
        <v>76</v>
      </c>
      <c r="H3589" s="1">
        <v>6</v>
      </c>
      <c r="I3589" s="1">
        <v>6</v>
      </c>
      <c r="J3589" s="1">
        <v>6</v>
      </c>
      <c r="K3589" s="2">
        <v>2500</v>
      </c>
      <c r="L3589" s="3">
        <v>2650</v>
      </c>
      <c r="M3589" s="4">
        <v>489.19740000000002</v>
      </c>
      <c r="N3589" s="5">
        <v>395.28421833239997</v>
      </c>
      <c r="O3589" s="6">
        <v>0</v>
      </c>
    </row>
    <row r="3590" spans="1:15" x14ac:dyDescent="0.2">
      <c r="A3590" t="s">
        <v>50</v>
      </c>
      <c r="B3590" t="s">
        <v>45</v>
      </c>
      <c r="C3590">
        <v>2014</v>
      </c>
      <c r="D3590" t="s">
        <v>94</v>
      </c>
      <c r="E3590" t="s">
        <v>30</v>
      </c>
      <c r="F3590" t="s">
        <v>31</v>
      </c>
      <c r="G3590" t="s">
        <v>77</v>
      </c>
      <c r="H3590" s="1">
        <v>13</v>
      </c>
      <c r="I3590" s="1">
        <v>12</v>
      </c>
      <c r="J3590" s="1">
        <v>14</v>
      </c>
      <c r="K3590" s="2">
        <v>160</v>
      </c>
      <c r="L3590" s="3">
        <v>139.19999999999999</v>
      </c>
      <c r="M3590" s="4">
        <v>11.9695</v>
      </c>
      <c r="N3590" s="5">
        <v>12.8037143025</v>
      </c>
      <c r="O3590" s="6">
        <v>0</v>
      </c>
    </row>
    <row r="3591" spans="1:15" x14ac:dyDescent="0.2">
      <c r="A3591" t="s">
        <v>50</v>
      </c>
      <c r="B3591" t="s">
        <v>45</v>
      </c>
      <c r="C3591">
        <v>2014</v>
      </c>
      <c r="D3591" t="s">
        <v>94</v>
      </c>
      <c r="E3591" t="s">
        <v>30</v>
      </c>
      <c r="F3591" t="s">
        <v>32</v>
      </c>
      <c r="G3591" t="s">
        <v>78</v>
      </c>
      <c r="H3591" s="1">
        <v>16</v>
      </c>
      <c r="I3591" s="1">
        <v>16</v>
      </c>
      <c r="J3591" s="1">
        <v>18</v>
      </c>
      <c r="K3591" s="2">
        <v>227</v>
      </c>
      <c r="L3591" s="3">
        <v>256.51</v>
      </c>
      <c r="M3591" s="4">
        <v>17.591000000000001</v>
      </c>
      <c r="N3591" s="5">
        <v>13.61701719</v>
      </c>
      <c r="O3591" s="6">
        <v>0</v>
      </c>
    </row>
    <row r="3592" spans="1:15" x14ac:dyDescent="0.2">
      <c r="A3592" t="s">
        <v>50</v>
      </c>
      <c r="B3592" t="s">
        <v>45</v>
      </c>
      <c r="C3592">
        <v>2014</v>
      </c>
      <c r="D3592" t="s">
        <v>94</v>
      </c>
      <c r="E3592" t="s">
        <v>30</v>
      </c>
      <c r="F3592" t="s">
        <v>33</v>
      </c>
      <c r="G3592" t="s">
        <v>79</v>
      </c>
      <c r="H3592" s="1">
        <v>17</v>
      </c>
      <c r="I3592" s="1">
        <v>16</v>
      </c>
      <c r="J3592" s="1">
        <v>22</v>
      </c>
      <c r="K3592" s="2">
        <v>332</v>
      </c>
      <c r="L3592" s="3">
        <v>285.52</v>
      </c>
      <c r="M3592" s="4">
        <v>27.514500000000002</v>
      </c>
      <c r="N3592" s="5">
        <v>28.481497102500001</v>
      </c>
      <c r="O3592" s="6">
        <v>0</v>
      </c>
    </row>
    <row r="3593" spans="1:15" x14ac:dyDescent="0.2">
      <c r="A3593" t="s">
        <v>50</v>
      </c>
      <c r="B3593" t="s">
        <v>45</v>
      </c>
      <c r="C3593">
        <v>2014</v>
      </c>
      <c r="D3593" t="s">
        <v>94</v>
      </c>
      <c r="E3593" t="s">
        <v>30</v>
      </c>
      <c r="F3593" t="s">
        <v>34</v>
      </c>
      <c r="G3593" t="s">
        <v>80</v>
      </c>
      <c r="H3593" s="1">
        <v>10</v>
      </c>
      <c r="I3593" s="1">
        <v>10</v>
      </c>
      <c r="J3593" s="1">
        <v>11</v>
      </c>
      <c r="K3593" s="2">
        <v>137</v>
      </c>
      <c r="L3593" s="3">
        <v>124.67</v>
      </c>
      <c r="M3593" s="4">
        <v>13.0395</v>
      </c>
      <c r="N3593" s="5">
        <v>14.087810602499999</v>
      </c>
      <c r="O3593" s="6">
        <v>0</v>
      </c>
    </row>
    <row r="3594" spans="1:15" x14ac:dyDescent="0.2">
      <c r="A3594" t="s">
        <v>50</v>
      </c>
      <c r="B3594" t="s">
        <v>45</v>
      </c>
      <c r="C3594">
        <v>2014</v>
      </c>
      <c r="D3594" t="s">
        <v>94</v>
      </c>
      <c r="E3594" t="s">
        <v>30</v>
      </c>
      <c r="F3594" t="s">
        <v>35</v>
      </c>
      <c r="G3594" t="s">
        <v>81</v>
      </c>
      <c r="H3594" s="1">
        <v>17</v>
      </c>
      <c r="I3594" s="1">
        <v>17</v>
      </c>
      <c r="J3594" s="1">
        <v>19</v>
      </c>
      <c r="K3594" s="2">
        <v>247</v>
      </c>
      <c r="L3594" s="3">
        <v>234.65</v>
      </c>
      <c r="M3594" s="4">
        <v>18.335000000000001</v>
      </c>
      <c r="N3594" s="5">
        <v>14.056527750000001</v>
      </c>
      <c r="O3594" s="6">
        <v>0</v>
      </c>
    </row>
    <row r="3595" spans="1:15" x14ac:dyDescent="0.2">
      <c r="A3595" t="s">
        <v>50</v>
      </c>
      <c r="B3595" t="s">
        <v>45</v>
      </c>
      <c r="C3595">
        <v>2014</v>
      </c>
      <c r="D3595" t="s">
        <v>94</v>
      </c>
      <c r="E3595" t="s">
        <v>30</v>
      </c>
      <c r="F3595" t="s">
        <v>36</v>
      </c>
      <c r="G3595" t="s">
        <v>82</v>
      </c>
      <c r="H3595" s="1">
        <v>15</v>
      </c>
      <c r="I3595" s="1">
        <v>14</v>
      </c>
      <c r="J3595" s="1">
        <v>21</v>
      </c>
      <c r="K3595" s="2">
        <v>393</v>
      </c>
      <c r="L3595" s="3">
        <v>424.44</v>
      </c>
      <c r="M3595" s="4">
        <v>36.764000000000003</v>
      </c>
      <c r="N3595" s="5">
        <v>28.395043040000001</v>
      </c>
      <c r="O3595" s="6">
        <v>0</v>
      </c>
    </row>
    <row r="3596" spans="1:15" x14ac:dyDescent="0.2">
      <c r="A3596" t="s">
        <v>50</v>
      </c>
      <c r="B3596" t="s">
        <v>45</v>
      </c>
      <c r="C3596">
        <v>2014</v>
      </c>
      <c r="D3596" t="s">
        <v>94</v>
      </c>
      <c r="E3596" t="s">
        <v>37</v>
      </c>
      <c r="F3596" t="s">
        <v>38</v>
      </c>
      <c r="G3596" t="s">
        <v>83</v>
      </c>
      <c r="H3596" s="1">
        <v>13</v>
      </c>
      <c r="I3596" s="1">
        <v>13</v>
      </c>
      <c r="J3596" s="1">
        <v>17</v>
      </c>
      <c r="K3596" s="2">
        <v>204</v>
      </c>
      <c r="L3596" s="3">
        <v>165.24</v>
      </c>
      <c r="M3596" s="4">
        <v>11.3226</v>
      </c>
      <c r="N3596" s="5">
        <v>9.4744572924000003</v>
      </c>
      <c r="O3596" s="6">
        <v>0</v>
      </c>
    </row>
    <row r="3597" spans="1:15" x14ac:dyDescent="0.2">
      <c r="A3597" t="s">
        <v>50</v>
      </c>
      <c r="B3597" t="s">
        <v>45</v>
      </c>
      <c r="C3597">
        <v>2014</v>
      </c>
      <c r="D3597" t="s">
        <v>94</v>
      </c>
      <c r="E3597" t="s">
        <v>37</v>
      </c>
      <c r="F3597" t="s">
        <v>39</v>
      </c>
      <c r="G3597" t="s">
        <v>84</v>
      </c>
      <c r="H3597" s="1">
        <v>20</v>
      </c>
      <c r="I3597" s="1">
        <v>19</v>
      </c>
      <c r="J3597" s="1">
        <v>25</v>
      </c>
      <c r="K3597" s="2">
        <v>316</v>
      </c>
      <c r="L3597" s="3">
        <v>338.12</v>
      </c>
      <c r="M3597" s="4">
        <v>16.6249</v>
      </c>
      <c r="N3597" s="5">
        <v>13.029781999900001</v>
      </c>
      <c r="O3597" s="6">
        <v>0</v>
      </c>
    </row>
    <row r="3598" spans="1:15" x14ac:dyDescent="0.2">
      <c r="A3598" t="s">
        <v>50</v>
      </c>
      <c r="B3598" t="s">
        <v>45</v>
      </c>
      <c r="C3598">
        <v>2014</v>
      </c>
      <c r="D3598" t="s">
        <v>94</v>
      </c>
      <c r="E3598" t="s">
        <v>37</v>
      </c>
      <c r="F3598" t="s">
        <v>40</v>
      </c>
      <c r="G3598" t="s">
        <v>85</v>
      </c>
      <c r="H3598" s="1">
        <v>12</v>
      </c>
      <c r="I3598" s="1">
        <v>12</v>
      </c>
      <c r="J3598" s="1">
        <v>12</v>
      </c>
      <c r="K3598" s="2">
        <v>194</v>
      </c>
      <c r="L3598" s="3">
        <v>192.06</v>
      </c>
      <c r="M3598" s="4">
        <v>28.256</v>
      </c>
      <c r="N3598" s="5">
        <v>24.227824640000001</v>
      </c>
      <c r="O3598" s="6">
        <v>0</v>
      </c>
    </row>
    <row r="3599" spans="1:15" x14ac:dyDescent="0.2">
      <c r="A3599" t="s">
        <v>50</v>
      </c>
      <c r="B3599" t="s">
        <v>45</v>
      </c>
      <c r="C3599">
        <v>2014</v>
      </c>
      <c r="D3599" t="s">
        <v>94</v>
      </c>
      <c r="E3599" t="s">
        <v>37</v>
      </c>
      <c r="F3599" t="s">
        <v>41</v>
      </c>
      <c r="G3599" t="s">
        <v>86</v>
      </c>
      <c r="H3599" s="1">
        <v>18</v>
      </c>
      <c r="I3599" s="1">
        <v>17</v>
      </c>
      <c r="J3599" s="1">
        <v>22</v>
      </c>
      <c r="K3599" s="2">
        <v>309</v>
      </c>
      <c r="L3599" s="3">
        <v>278.10000000000002</v>
      </c>
      <c r="M3599" s="4">
        <v>16.876200000000001</v>
      </c>
      <c r="N3599" s="5">
        <v>13.184328735599999</v>
      </c>
      <c r="O3599" s="6">
        <v>0</v>
      </c>
    </row>
    <row r="3600" spans="1:15" x14ac:dyDescent="0.2">
      <c r="A3600" t="s">
        <v>50</v>
      </c>
      <c r="B3600" t="s">
        <v>45</v>
      </c>
      <c r="C3600">
        <v>2014</v>
      </c>
      <c r="D3600" t="s">
        <v>94</v>
      </c>
      <c r="E3600" t="s">
        <v>37</v>
      </c>
      <c r="F3600" t="s">
        <v>42</v>
      </c>
      <c r="G3600" t="s">
        <v>87</v>
      </c>
      <c r="H3600" s="1">
        <v>15</v>
      </c>
      <c r="I3600" s="1">
        <v>13</v>
      </c>
      <c r="J3600" s="1">
        <v>18</v>
      </c>
      <c r="K3600" s="2">
        <v>221</v>
      </c>
      <c r="L3600" s="3">
        <v>183.43</v>
      </c>
      <c r="M3600" s="4">
        <v>4.4969000000000001</v>
      </c>
      <c r="N3600" s="5">
        <v>4.4742760960999997</v>
      </c>
      <c r="O3600" s="6">
        <v>0</v>
      </c>
    </row>
    <row r="3601" spans="1:15" x14ac:dyDescent="0.2">
      <c r="A3601" t="s">
        <v>50</v>
      </c>
      <c r="B3601" t="s">
        <v>45</v>
      </c>
      <c r="C3601">
        <v>2014</v>
      </c>
      <c r="D3601" t="s">
        <v>94</v>
      </c>
      <c r="E3601" t="s">
        <v>37</v>
      </c>
      <c r="F3601" t="s">
        <v>43</v>
      </c>
      <c r="G3601" t="s">
        <v>88</v>
      </c>
      <c r="H3601" s="1">
        <v>12</v>
      </c>
      <c r="I3601" s="1">
        <v>12</v>
      </c>
      <c r="J3601" s="1">
        <v>14</v>
      </c>
      <c r="K3601" s="2">
        <v>205</v>
      </c>
      <c r="L3601" s="3">
        <v>164</v>
      </c>
      <c r="M3601" s="4">
        <v>35.112400000000001</v>
      </c>
      <c r="N3601" s="5">
        <v>39.014230337599997</v>
      </c>
      <c r="O3601" s="6">
        <v>0</v>
      </c>
    </row>
    <row r="3602" spans="1:15" x14ac:dyDescent="0.2">
      <c r="A3602" t="s">
        <v>50</v>
      </c>
      <c r="B3602" t="s">
        <v>45</v>
      </c>
      <c r="C3602">
        <v>2014</v>
      </c>
      <c r="D3602" t="s">
        <v>95</v>
      </c>
      <c r="E3602" t="s">
        <v>16</v>
      </c>
      <c r="F3602" t="s">
        <v>17</v>
      </c>
      <c r="G3602" t="s">
        <v>65</v>
      </c>
      <c r="H3602" s="1">
        <v>11</v>
      </c>
      <c r="I3602" s="1">
        <v>11</v>
      </c>
      <c r="J3602" s="1">
        <v>14</v>
      </c>
      <c r="K3602" s="2">
        <v>203.6</v>
      </c>
      <c r="L3602" s="3">
        <v>165.7304</v>
      </c>
      <c r="M3602" s="4">
        <v>39.28</v>
      </c>
      <c r="N3602" s="5">
        <v>36.813215999999997</v>
      </c>
      <c r="O3602" s="6">
        <v>8.5461689587426296E-2</v>
      </c>
    </row>
    <row r="3603" spans="1:15" x14ac:dyDescent="0.2">
      <c r="A3603" t="s">
        <v>50</v>
      </c>
      <c r="B3603" t="s">
        <v>45</v>
      </c>
      <c r="C3603">
        <v>2014</v>
      </c>
      <c r="D3603" t="s">
        <v>95</v>
      </c>
      <c r="E3603" t="s">
        <v>16</v>
      </c>
      <c r="F3603" t="s">
        <v>18</v>
      </c>
      <c r="G3603" t="s">
        <v>66</v>
      </c>
      <c r="H3603" s="1">
        <v>15</v>
      </c>
      <c r="I3603" s="1">
        <v>15</v>
      </c>
      <c r="J3603" s="1">
        <v>15</v>
      </c>
      <c r="K3603" s="2">
        <v>213</v>
      </c>
      <c r="L3603" s="3">
        <v>210.87</v>
      </c>
      <c r="M3603" s="4">
        <v>47.652999999999999</v>
      </c>
      <c r="N3603" s="5">
        <v>49.870294090000002</v>
      </c>
      <c r="O3603" s="6">
        <v>3.2863849765258198E-2</v>
      </c>
    </row>
    <row r="3604" spans="1:15" x14ac:dyDescent="0.2">
      <c r="A3604" t="s">
        <v>50</v>
      </c>
      <c r="B3604" t="s">
        <v>45</v>
      </c>
      <c r="C3604">
        <v>2014</v>
      </c>
      <c r="D3604" t="s">
        <v>95</v>
      </c>
      <c r="E3604" t="s">
        <v>16</v>
      </c>
      <c r="F3604" t="s">
        <v>19</v>
      </c>
      <c r="G3604" t="s">
        <v>67</v>
      </c>
      <c r="H3604" s="1">
        <v>23</v>
      </c>
      <c r="I3604" s="1">
        <v>23</v>
      </c>
      <c r="J3604" s="1">
        <v>28</v>
      </c>
      <c r="K3604" s="2">
        <v>222</v>
      </c>
      <c r="L3604" s="3">
        <v>182.04</v>
      </c>
      <c r="M3604" s="4">
        <v>38.167000000000002</v>
      </c>
      <c r="N3604" s="5">
        <v>36.19491111</v>
      </c>
      <c r="O3604" s="6">
        <v>5.4054054054054099E-2</v>
      </c>
    </row>
    <row r="3605" spans="1:15" x14ac:dyDescent="0.2">
      <c r="A3605" t="s">
        <v>50</v>
      </c>
      <c r="B3605" t="s">
        <v>45</v>
      </c>
      <c r="C3605">
        <v>2014</v>
      </c>
      <c r="D3605" t="s">
        <v>95</v>
      </c>
      <c r="E3605" t="s">
        <v>16</v>
      </c>
      <c r="F3605" t="s">
        <v>20</v>
      </c>
      <c r="G3605" t="s">
        <v>68</v>
      </c>
      <c r="H3605" s="1">
        <v>14</v>
      </c>
      <c r="I3605" s="1">
        <v>14</v>
      </c>
      <c r="J3605" s="1">
        <v>16</v>
      </c>
      <c r="K3605" s="2">
        <v>143.4</v>
      </c>
      <c r="L3605" s="3">
        <v>151.14359999999999</v>
      </c>
      <c r="M3605" s="4">
        <v>27.349</v>
      </c>
      <c r="N3605" s="5">
        <v>23.698181989999998</v>
      </c>
      <c r="O3605" s="6">
        <v>4.1841004184100397E-3</v>
      </c>
    </row>
    <row r="3606" spans="1:15" x14ac:dyDescent="0.2">
      <c r="A3606" t="s">
        <v>50</v>
      </c>
      <c r="B3606" t="s">
        <v>45</v>
      </c>
      <c r="C3606">
        <v>2014</v>
      </c>
      <c r="D3606" t="s">
        <v>95</v>
      </c>
      <c r="E3606" t="s">
        <v>16</v>
      </c>
      <c r="F3606" t="s">
        <v>21</v>
      </c>
      <c r="G3606" t="s">
        <v>69</v>
      </c>
      <c r="H3606" s="1">
        <v>9</v>
      </c>
      <c r="I3606" s="1">
        <v>9</v>
      </c>
      <c r="J3606" s="1">
        <v>9</v>
      </c>
      <c r="K3606" s="2">
        <v>342.6</v>
      </c>
      <c r="L3606" s="3">
        <v>323.4144</v>
      </c>
      <c r="M3606" s="4">
        <v>64.283000000000001</v>
      </c>
      <c r="N3606" s="5">
        <v>56.38711911</v>
      </c>
      <c r="O3606" s="6">
        <v>7.9976649153531795E-2</v>
      </c>
    </row>
    <row r="3607" spans="1:15" x14ac:dyDescent="0.2">
      <c r="A3607" t="s">
        <v>50</v>
      </c>
      <c r="B3607" t="s">
        <v>45</v>
      </c>
      <c r="C3607">
        <v>2014</v>
      </c>
      <c r="D3607" t="s">
        <v>95</v>
      </c>
      <c r="E3607" t="s">
        <v>16</v>
      </c>
      <c r="F3607" t="s">
        <v>22</v>
      </c>
      <c r="G3607" t="s">
        <v>70</v>
      </c>
      <c r="H3607" s="1">
        <v>12</v>
      </c>
      <c r="I3607" s="1">
        <v>12</v>
      </c>
      <c r="J3607" s="1">
        <v>13</v>
      </c>
      <c r="K3607" s="2">
        <v>167.2</v>
      </c>
      <c r="L3607" s="3">
        <v>184.2544</v>
      </c>
      <c r="M3607" s="4">
        <v>33.69</v>
      </c>
      <c r="N3607" s="5">
        <v>27.056439000000001</v>
      </c>
      <c r="O3607" s="6">
        <v>4.6650717703349297E-2</v>
      </c>
    </row>
    <row r="3608" spans="1:15" x14ac:dyDescent="0.2">
      <c r="A3608" t="s">
        <v>50</v>
      </c>
      <c r="B3608" t="s">
        <v>45</v>
      </c>
      <c r="C3608">
        <v>2014</v>
      </c>
      <c r="D3608" t="s">
        <v>95</v>
      </c>
      <c r="E3608" t="s">
        <v>23</v>
      </c>
      <c r="F3608" t="s">
        <v>24</v>
      </c>
      <c r="G3608" t="s">
        <v>71</v>
      </c>
      <c r="H3608" s="1">
        <v>7</v>
      </c>
      <c r="I3608" s="1">
        <v>7</v>
      </c>
      <c r="J3608" s="1">
        <v>7</v>
      </c>
      <c r="K3608" s="2">
        <v>742</v>
      </c>
      <c r="L3608" s="3">
        <v>697.48</v>
      </c>
      <c r="M3608" s="4">
        <v>137.33000000000001</v>
      </c>
      <c r="N3608" s="5">
        <v>136.40988899999999</v>
      </c>
      <c r="O3608" s="6">
        <v>2.4258760107816701E-2</v>
      </c>
    </row>
    <row r="3609" spans="1:15" x14ac:dyDescent="0.2">
      <c r="A3609" t="s">
        <v>50</v>
      </c>
      <c r="B3609" t="s">
        <v>45</v>
      </c>
      <c r="C3609">
        <v>2014</v>
      </c>
      <c r="D3609" t="s">
        <v>95</v>
      </c>
      <c r="E3609" t="s">
        <v>23</v>
      </c>
      <c r="F3609" t="s">
        <v>25</v>
      </c>
      <c r="G3609" t="s">
        <v>72</v>
      </c>
      <c r="H3609" s="1">
        <v>5</v>
      </c>
      <c r="I3609" s="1">
        <v>5</v>
      </c>
      <c r="J3609" s="1">
        <v>5</v>
      </c>
      <c r="K3609" s="2">
        <v>2870</v>
      </c>
      <c r="L3609" s="3">
        <v>2697.8</v>
      </c>
      <c r="M3609" s="4">
        <v>413.94040000000001</v>
      </c>
      <c r="N3609" s="5">
        <v>331.3990284784</v>
      </c>
      <c r="O3609" s="6">
        <v>6.2717770034843204E-2</v>
      </c>
    </row>
    <row r="3610" spans="1:15" x14ac:dyDescent="0.2">
      <c r="A3610" t="s">
        <v>50</v>
      </c>
      <c r="B3610" t="s">
        <v>45</v>
      </c>
      <c r="C3610">
        <v>2014</v>
      </c>
      <c r="D3610" t="s">
        <v>95</v>
      </c>
      <c r="E3610" t="s">
        <v>23</v>
      </c>
      <c r="F3610" t="s">
        <v>26</v>
      </c>
      <c r="G3610" t="s">
        <v>73</v>
      </c>
      <c r="H3610" s="1">
        <v>10</v>
      </c>
      <c r="I3610" s="1">
        <v>10</v>
      </c>
      <c r="J3610" s="1">
        <v>10</v>
      </c>
      <c r="K3610" s="2">
        <v>948</v>
      </c>
      <c r="L3610" s="3">
        <v>739.44</v>
      </c>
      <c r="M3610" s="4">
        <v>154.23320000000001</v>
      </c>
      <c r="N3610" s="5">
        <v>149.96587582239999</v>
      </c>
      <c r="O3610" s="6">
        <v>4.8523206751054898E-2</v>
      </c>
    </row>
    <row r="3611" spans="1:15" x14ac:dyDescent="0.2">
      <c r="A3611" t="s">
        <v>50</v>
      </c>
      <c r="B3611" t="s">
        <v>45</v>
      </c>
      <c r="C3611">
        <v>2014</v>
      </c>
      <c r="D3611" t="s">
        <v>95</v>
      </c>
      <c r="E3611" t="s">
        <v>23</v>
      </c>
      <c r="F3611" t="s">
        <v>27</v>
      </c>
      <c r="G3611" t="s">
        <v>74</v>
      </c>
      <c r="H3611" s="1">
        <v>4</v>
      </c>
      <c r="I3611" s="1">
        <v>3</v>
      </c>
      <c r="J3611" s="1">
        <v>4</v>
      </c>
      <c r="K3611" s="2">
        <v>1875.2</v>
      </c>
      <c r="L3611" s="3">
        <v>2028.9664</v>
      </c>
      <c r="M3611" s="4">
        <v>150.2414</v>
      </c>
      <c r="N3611" s="5">
        <v>116.8256092604</v>
      </c>
      <c r="O3611" s="6">
        <v>0.143344709897611</v>
      </c>
    </row>
    <row r="3612" spans="1:15" x14ac:dyDescent="0.2">
      <c r="A3612" t="s">
        <v>50</v>
      </c>
      <c r="B3612" t="s">
        <v>45</v>
      </c>
      <c r="C3612">
        <v>2014</v>
      </c>
      <c r="D3612" t="s">
        <v>95</v>
      </c>
      <c r="E3612" t="s">
        <v>23</v>
      </c>
      <c r="F3612" t="s">
        <v>28</v>
      </c>
      <c r="G3612" t="s">
        <v>75</v>
      </c>
      <c r="H3612" s="1">
        <v>8</v>
      </c>
      <c r="I3612" s="1">
        <v>8</v>
      </c>
      <c r="J3612" s="1">
        <v>8</v>
      </c>
      <c r="K3612" s="2">
        <v>1725</v>
      </c>
      <c r="L3612" s="3">
        <v>1897.5</v>
      </c>
      <c r="M3612" s="4">
        <v>215.52379999999999</v>
      </c>
      <c r="N3612" s="5">
        <v>218.80795166440001</v>
      </c>
      <c r="O3612" s="6">
        <v>9.8550724637681206E-2</v>
      </c>
    </row>
    <row r="3613" spans="1:15" x14ac:dyDescent="0.2">
      <c r="A3613" t="s">
        <v>50</v>
      </c>
      <c r="B3613" t="s">
        <v>45</v>
      </c>
      <c r="C3613">
        <v>2014</v>
      </c>
      <c r="D3613" t="s">
        <v>95</v>
      </c>
      <c r="E3613" t="s">
        <v>23</v>
      </c>
      <c r="F3613" t="s">
        <v>29</v>
      </c>
      <c r="G3613" t="s">
        <v>76</v>
      </c>
      <c r="H3613" s="1">
        <v>5</v>
      </c>
      <c r="I3613" s="1">
        <v>5</v>
      </c>
      <c r="J3613" s="1">
        <v>5</v>
      </c>
      <c r="K3613" s="2">
        <v>2110</v>
      </c>
      <c r="L3613" s="3">
        <v>1983.4</v>
      </c>
      <c r="M3613" s="4">
        <v>333.36959999999999</v>
      </c>
      <c r="N3613" s="5">
        <v>351.27021404160001</v>
      </c>
      <c r="O3613" s="6">
        <v>5.6872037914691899E-2</v>
      </c>
    </row>
    <row r="3614" spans="1:15" x14ac:dyDescent="0.2">
      <c r="A3614" t="s">
        <v>50</v>
      </c>
      <c r="B3614" t="s">
        <v>45</v>
      </c>
      <c r="C3614">
        <v>2014</v>
      </c>
      <c r="D3614" t="s">
        <v>95</v>
      </c>
      <c r="E3614" t="s">
        <v>30</v>
      </c>
      <c r="F3614" t="s">
        <v>31</v>
      </c>
      <c r="G3614" t="s">
        <v>77</v>
      </c>
      <c r="H3614" s="1">
        <v>20</v>
      </c>
      <c r="I3614" s="1">
        <v>20</v>
      </c>
      <c r="J3614" s="1">
        <v>22</v>
      </c>
      <c r="K3614" s="2">
        <v>258.8</v>
      </c>
      <c r="L3614" s="3">
        <v>215.32159999999999</v>
      </c>
      <c r="M3614" s="4">
        <v>12.0825</v>
      </c>
      <c r="N3614" s="5">
        <v>12.9382430625</v>
      </c>
      <c r="O3614" s="6">
        <v>4.32766615146832E-2</v>
      </c>
    </row>
    <row r="3615" spans="1:15" x14ac:dyDescent="0.2">
      <c r="A3615" t="s">
        <v>50</v>
      </c>
      <c r="B3615" t="s">
        <v>45</v>
      </c>
      <c r="C3615">
        <v>2014</v>
      </c>
      <c r="D3615" t="s">
        <v>95</v>
      </c>
      <c r="E3615" t="s">
        <v>30</v>
      </c>
      <c r="F3615" t="s">
        <v>32</v>
      </c>
      <c r="G3615" t="s">
        <v>78</v>
      </c>
      <c r="H3615" s="1">
        <v>18</v>
      </c>
      <c r="I3615" s="1">
        <v>16</v>
      </c>
      <c r="J3615" s="1">
        <v>24</v>
      </c>
      <c r="K3615" s="2">
        <v>321.39999999999998</v>
      </c>
      <c r="L3615" s="3">
        <v>249.40639999999999</v>
      </c>
      <c r="M3615" s="4">
        <v>14.5075</v>
      </c>
      <c r="N3615" s="5">
        <v>15.8868005625</v>
      </c>
      <c r="O3615" s="6">
        <v>3.60920970752956E-2</v>
      </c>
    </row>
    <row r="3616" spans="1:15" x14ac:dyDescent="0.2">
      <c r="A3616" t="s">
        <v>50</v>
      </c>
      <c r="B3616" t="s">
        <v>45</v>
      </c>
      <c r="C3616">
        <v>2014</v>
      </c>
      <c r="D3616" t="s">
        <v>95</v>
      </c>
      <c r="E3616" t="s">
        <v>30</v>
      </c>
      <c r="F3616" t="s">
        <v>33</v>
      </c>
      <c r="G3616" t="s">
        <v>79</v>
      </c>
      <c r="H3616" s="1">
        <v>23</v>
      </c>
      <c r="I3616" s="1">
        <v>22</v>
      </c>
      <c r="J3616" s="1">
        <v>26</v>
      </c>
      <c r="K3616" s="2">
        <v>391.8</v>
      </c>
      <c r="L3616" s="3">
        <v>418.44240000000002</v>
      </c>
      <c r="M3616" s="4">
        <v>22.325500000000002</v>
      </c>
      <c r="N3616" s="5">
        <v>20.4667904975</v>
      </c>
      <c r="O3616" s="6">
        <v>3.3690658499234298E-2</v>
      </c>
    </row>
    <row r="3617" spans="1:15" x14ac:dyDescent="0.2">
      <c r="A3617" t="s">
        <v>50</v>
      </c>
      <c r="B3617" t="s">
        <v>45</v>
      </c>
      <c r="C3617">
        <v>2014</v>
      </c>
      <c r="D3617" t="s">
        <v>95</v>
      </c>
      <c r="E3617" t="s">
        <v>30</v>
      </c>
      <c r="F3617" t="s">
        <v>34</v>
      </c>
      <c r="G3617" t="s">
        <v>80</v>
      </c>
      <c r="H3617" s="1">
        <v>17</v>
      </c>
      <c r="I3617" s="1">
        <v>17</v>
      </c>
      <c r="J3617" s="1">
        <v>19</v>
      </c>
      <c r="K3617" s="2">
        <v>214.4</v>
      </c>
      <c r="L3617" s="3">
        <v>215.2576</v>
      </c>
      <c r="M3617" s="4">
        <v>7.3979999999999997</v>
      </c>
      <c r="N3617" s="5">
        <v>7.5754040399999996</v>
      </c>
      <c r="O3617" s="6">
        <v>7.2761194029850804E-2</v>
      </c>
    </row>
    <row r="3618" spans="1:15" x14ac:dyDescent="0.2">
      <c r="A3618" t="s">
        <v>50</v>
      </c>
      <c r="B3618" t="s">
        <v>45</v>
      </c>
      <c r="C3618">
        <v>2014</v>
      </c>
      <c r="D3618" t="s">
        <v>95</v>
      </c>
      <c r="E3618" t="s">
        <v>30</v>
      </c>
      <c r="F3618" t="s">
        <v>35</v>
      </c>
      <c r="G3618" t="s">
        <v>81</v>
      </c>
      <c r="H3618" s="1">
        <v>20</v>
      </c>
      <c r="I3618" s="1">
        <v>20</v>
      </c>
      <c r="J3618" s="1">
        <v>24</v>
      </c>
      <c r="K3618" s="2">
        <v>322</v>
      </c>
      <c r="L3618" s="3">
        <v>363.86</v>
      </c>
      <c r="M3618" s="4">
        <v>15.1075</v>
      </c>
      <c r="N3618" s="5">
        <v>16.634490562500002</v>
      </c>
      <c r="O3618" s="6">
        <v>3.7267080745341602E-2</v>
      </c>
    </row>
    <row r="3619" spans="1:15" x14ac:dyDescent="0.2">
      <c r="A3619" t="s">
        <v>50</v>
      </c>
      <c r="B3619" t="s">
        <v>45</v>
      </c>
      <c r="C3619">
        <v>2014</v>
      </c>
      <c r="D3619" t="s">
        <v>95</v>
      </c>
      <c r="E3619" t="s">
        <v>30</v>
      </c>
      <c r="F3619" t="s">
        <v>36</v>
      </c>
      <c r="G3619" t="s">
        <v>82</v>
      </c>
      <c r="H3619" s="1">
        <v>20</v>
      </c>
      <c r="I3619" s="1">
        <v>19</v>
      </c>
      <c r="J3619" s="1">
        <v>24</v>
      </c>
      <c r="K3619" s="2">
        <v>562.79999999999995</v>
      </c>
      <c r="L3619" s="3">
        <v>601.07039999999995</v>
      </c>
      <c r="M3619" s="4">
        <v>41.6845</v>
      </c>
      <c r="N3619" s="5">
        <v>38.064409597500003</v>
      </c>
      <c r="O3619" s="6">
        <v>4.6552949538024198E-2</v>
      </c>
    </row>
    <row r="3620" spans="1:15" x14ac:dyDescent="0.2">
      <c r="A3620" t="s">
        <v>50</v>
      </c>
      <c r="B3620" t="s">
        <v>45</v>
      </c>
      <c r="C3620">
        <v>2014</v>
      </c>
      <c r="D3620" t="s">
        <v>95</v>
      </c>
      <c r="E3620" t="s">
        <v>37</v>
      </c>
      <c r="F3620" t="s">
        <v>38</v>
      </c>
      <c r="G3620" t="s">
        <v>83</v>
      </c>
      <c r="H3620" s="1">
        <v>24</v>
      </c>
      <c r="I3620" s="1">
        <v>24</v>
      </c>
      <c r="J3620" s="1">
        <v>30</v>
      </c>
      <c r="K3620" s="2">
        <v>388.6</v>
      </c>
      <c r="L3620" s="3">
        <v>335.75040000000001</v>
      </c>
      <c r="M3620" s="4">
        <v>-6.0778999999999899</v>
      </c>
      <c r="N3620" s="5">
        <v>-5.4045963158999903</v>
      </c>
      <c r="O3620" s="6">
        <v>5.7642820380854401E-2</v>
      </c>
    </row>
    <row r="3621" spans="1:15" x14ac:dyDescent="0.2">
      <c r="A3621" t="s">
        <v>50</v>
      </c>
      <c r="B3621" t="s">
        <v>45</v>
      </c>
      <c r="C3621">
        <v>2014</v>
      </c>
      <c r="D3621" t="s">
        <v>95</v>
      </c>
      <c r="E3621" t="s">
        <v>37</v>
      </c>
      <c r="F3621" t="s">
        <v>39</v>
      </c>
      <c r="G3621" t="s">
        <v>84</v>
      </c>
      <c r="H3621" s="1">
        <v>20</v>
      </c>
      <c r="I3621" s="1">
        <v>20</v>
      </c>
      <c r="J3621" s="1">
        <v>23</v>
      </c>
      <c r="K3621" s="2">
        <v>303.2</v>
      </c>
      <c r="L3621" s="3">
        <v>232.85759999999999</v>
      </c>
      <c r="M3621" s="4">
        <v>1.7531000000000101</v>
      </c>
      <c r="N3621" s="5">
        <v>1.69617859610001</v>
      </c>
      <c r="O3621" s="6">
        <v>2.57255936675462E-2</v>
      </c>
    </row>
    <row r="3622" spans="1:15" x14ac:dyDescent="0.2">
      <c r="A3622" t="s">
        <v>50</v>
      </c>
      <c r="B3622" t="s">
        <v>45</v>
      </c>
      <c r="C3622">
        <v>2014</v>
      </c>
      <c r="D3622" t="s">
        <v>95</v>
      </c>
      <c r="E3622" t="s">
        <v>37</v>
      </c>
      <c r="F3622" t="s">
        <v>40</v>
      </c>
      <c r="G3622" t="s">
        <v>85</v>
      </c>
      <c r="H3622" s="1">
        <v>19</v>
      </c>
      <c r="I3622" s="1">
        <v>19</v>
      </c>
      <c r="J3622" s="1">
        <v>21</v>
      </c>
      <c r="K3622" s="2">
        <v>290.2</v>
      </c>
      <c r="L3622" s="3">
        <v>260.59960000000001</v>
      </c>
      <c r="M3622" s="4">
        <v>28.1173</v>
      </c>
      <c r="N3622" s="5">
        <v>29.2749735929</v>
      </c>
      <c r="O3622" s="6">
        <v>2.68780151619573E-2</v>
      </c>
    </row>
    <row r="3623" spans="1:15" x14ac:dyDescent="0.2">
      <c r="A3623" t="s">
        <v>50</v>
      </c>
      <c r="B3623" t="s">
        <v>45</v>
      </c>
      <c r="C3623">
        <v>2014</v>
      </c>
      <c r="D3623" t="s">
        <v>95</v>
      </c>
      <c r="E3623" t="s">
        <v>37</v>
      </c>
      <c r="F3623" t="s">
        <v>41</v>
      </c>
      <c r="G3623" t="s">
        <v>86</v>
      </c>
      <c r="H3623" s="1">
        <v>22</v>
      </c>
      <c r="I3623" s="1">
        <v>22</v>
      </c>
      <c r="J3623" s="1">
        <v>30</v>
      </c>
      <c r="K3623" s="2">
        <v>392.8</v>
      </c>
      <c r="L3623" s="3">
        <v>423.4384</v>
      </c>
      <c r="M3623" s="4">
        <v>1.22980000000002</v>
      </c>
      <c r="N3623" s="5">
        <v>1.1834340804000101</v>
      </c>
      <c r="O3623" s="6">
        <v>4.6334012219959302E-2</v>
      </c>
    </row>
    <row r="3624" spans="1:15" x14ac:dyDescent="0.2">
      <c r="A3624" t="s">
        <v>50</v>
      </c>
      <c r="B3624" t="s">
        <v>45</v>
      </c>
      <c r="C3624">
        <v>2014</v>
      </c>
      <c r="D3624" t="s">
        <v>95</v>
      </c>
      <c r="E3624" t="s">
        <v>37</v>
      </c>
      <c r="F3624" t="s">
        <v>42</v>
      </c>
      <c r="G3624" t="s">
        <v>87</v>
      </c>
      <c r="H3624" s="1">
        <v>23</v>
      </c>
      <c r="I3624" s="1">
        <v>22</v>
      </c>
      <c r="J3624" s="1">
        <v>23</v>
      </c>
      <c r="K3624" s="2">
        <v>286.60000000000002</v>
      </c>
      <c r="L3624" s="3">
        <v>276.85559999999998</v>
      </c>
      <c r="M3624" s="4">
        <v>2.7634000000000101</v>
      </c>
      <c r="N3624" s="5">
        <v>2.5488662044000101</v>
      </c>
      <c r="O3624" s="6">
        <v>3.9776692254012598E-2</v>
      </c>
    </row>
    <row r="3625" spans="1:15" x14ac:dyDescent="0.2">
      <c r="A3625" t="s">
        <v>50</v>
      </c>
      <c r="B3625" t="s">
        <v>45</v>
      </c>
      <c r="C3625">
        <v>2014</v>
      </c>
      <c r="D3625" t="s">
        <v>95</v>
      </c>
      <c r="E3625" t="s">
        <v>37</v>
      </c>
      <c r="F3625" t="s">
        <v>43</v>
      </c>
      <c r="G3625" t="s">
        <v>88</v>
      </c>
      <c r="H3625" s="1">
        <v>11</v>
      </c>
      <c r="I3625" s="1">
        <v>11</v>
      </c>
      <c r="J3625" s="1">
        <v>12</v>
      </c>
      <c r="K3625" s="2">
        <v>185</v>
      </c>
      <c r="L3625" s="3">
        <v>201.65</v>
      </c>
      <c r="M3625" s="4">
        <v>31.686800000000002</v>
      </c>
      <c r="N3625" s="5">
        <v>26.082419057599999</v>
      </c>
      <c r="O3625" s="6">
        <v>0</v>
      </c>
    </row>
    <row r="3626" spans="1:15" x14ac:dyDescent="0.2">
      <c r="A3626" t="s">
        <v>50</v>
      </c>
      <c r="B3626" t="s">
        <v>45</v>
      </c>
      <c r="C3626">
        <v>2014</v>
      </c>
      <c r="D3626" t="s">
        <v>96</v>
      </c>
      <c r="E3626" t="s">
        <v>16</v>
      </c>
      <c r="F3626" t="s">
        <v>17</v>
      </c>
      <c r="G3626" t="s">
        <v>65</v>
      </c>
      <c r="H3626" s="1">
        <v>16</v>
      </c>
      <c r="I3626" s="1">
        <v>15</v>
      </c>
      <c r="J3626" s="1">
        <v>17</v>
      </c>
      <c r="K3626" s="2">
        <v>258.10000000000002</v>
      </c>
      <c r="L3626" s="3">
        <v>273.84410000000003</v>
      </c>
      <c r="M3626" s="4">
        <v>61.942999999999998</v>
      </c>
      <c r="N3626" s="5">
        <v>55.784007510000002</v>
      </c>
      <c r="O3626" s="6">
        <v>1.1235955056179799E-2</v>
      </c>
    </row>
    <row r="3627" spans="1:15" x14ac:dyDescent="0.2">
      <c r="A3627" t="s">
        <v>50</v>
      </c>
      <c r="B3627" t="s">
        <v>45</v>
      </c>
      <c r="C3627">
        <v>2014</v>
      </c>
      <c r="D3627" t="s">
        <v>96</v>
      </c>
      <c r="E3627" t="s">
        <v>16</v>
      </c>
      <c r="F3627" t="s">
        <v>18</v>
      </c>
      <c r="G3627" t="s">
        <v>66</v>
      </c>
      <c r="H3627" s="1">
        <v>19</v>
      </c>
      <c r="I3627" s="1">
        <v>19</v>
      </c>
      <c r="J3627" s="1">
        <v>20</v>
      </c>
      <c r="K3627" s="2">
        <v>263.89999999999998</v>
      </c>
      <c r="L3627" s="3">
        <v>295.30410000000001</v>
      </c>
      <c r="M3627" s="4">
        <v>61.581000000000003</v>
      </c>
      <c r="N3627" s="5">
        <v>61.32297561</v>
      </c>
      <c r="O3627" s="6">
        <v>2.31148162182645E-2</v>
      </c>
    </row>
    <row r="3628" spans="1:15" x14ac:dyDescent="0.2">
      <c r="A3628" t="s">
        <v>50</v>
      </c>
      <c r="B3628" t="s">
        <v>45</v>
      </c>
      <c r="C3628">
        <v>2014</v>
      </c>
      <c r="D3628" t="s">
        <v>96</v>
      </c>
      <c r="E3628" t="s">
        <v>16</v>
      </c>
      <c r="F3628" t="s">
        <v>19</v>
      </c>
      <c r="G3628" t="s">
        <v>67</v>
      </c>
      <c r="H3628" s="1">
        <v>21</v>
      </c>
      <c r="I3628" s="1">
        <v>19</v>
      </c>
      <c r="J3628" s="1">
        <v>23</v>
      </c>
      <c r="K3628" s="2">
        <v>163.4</v>
      </c>
      <c r="L3628" s="3">
        <v>173.85759999999999</v>
      </c>
      <c r="M3628" s="4">
        <v>31.943999999999999</v>
      </c>
      <c r="N3628" s="5">
        <v>34.481631360000002</v>
      </c>
      <c r="O3628" s="6">
        <v>3.4271725826193401E-2</v>
      </c>
    </row>
    <row r="3629" spans="1:15" x14ac:dyDescent="0.2">
      <c r="A3629" t="s">
        <v>50</v>
      </c>
      <c r="B3629" t="s">
        <v>45</v>
      </c>
      <c r="C3629">
        <v>2014</v>
      </c>
      <c r="D3629" t="s">
        <v>96</v>
      </c>
      <c r="E3629" t="s">
        <v>16</v>
      </c>
      <c r="F3629" t="s">
        <v>20</v>
      </c>
      <c r="G3629" t="s">
        <v>68</v>
      </c>
      <c r="H3629" s="1">
        <v>25</v>
      </c>
      <c r="I3629" s="1">
        <v>25</v>
      </c>
      <c r="J3629" s="1">
        <v>28</v>
      </c>
      <c r="K3629" s="2">
        <v>268.60000000000002</v>
      </c>
      <c r="L3629" s="3">
        <v>248.18639999999999</v>
      </c>
      <c r="M3629" s="4">
        <v>43.686999999999998</v>
      </c>
      <c r="N3629" s="5">
        <v>39.018170310000002</v>
      </c>
      <c r="O3629" s="6">
        <v>3.4996276991809398E-2</v>
      </c>
    </row>
    <row r="3630" spans="1:15" x14ac:dyDescent="0.2">
      <c r="A3630" t="s">
        <v>50</v>
      </c>
      <c r="B3630" t="s">
        <v>45</v>
      </c>
      <c r="C3630">
        <v>2014</v>
      </c>
      <c r="D3630" t="s">
        <v>96</v>
      </c>
      <c r="E3630" t="s">
        <v>16</v>
      </c>
      <c r="F3630" t="s">
        <v>21</v>
      </c>
      <c r="G3630" t="s">
        <v>69</v>
      </c>
      <c r="H3630" s="1">
        <v>11</v>
      </c>
      <c r="I3630" s="1">
        <v>11</v>
      </c>
      <c r="J3630" s="1">
        <v>13</v>
      </c>
      <c r="K3630" s="2">
        <v>331.8</v>
      </c>
      <c r="L3630" s="3">
        <v>286.01159999999999</v>
      </c>
      <c r="M3630" s="4">
        <v>81.212000000000003</v>
      </c>
      <c r="N3630" s="5">
        <v>72.918630559999997</v>
      </c>
      <c r="O3630" s="6">
        <v>3.6166365280289299E-3</v>
      </c>
    </row>
    <row r="3631" spans="1:15" x14ac:dyDescent="0.2">
      <c r="A3631" t="s">
        <v>50</v>
      </c>
      <c r="B3631" t="s">
        <v>45</v>
      </c>
      <c r="C3631">
        <v>2014</v>
      </c>
      <c r="D3631" t="s">
        <v>96</v>
      </c>
      <c r="E3631" t="s">
        <v>16</v>
      </c>
      <c r="F3631" t="s">
        <v>22</v>
      </c>
      <c r="G3631" t="s">
        <v>70</v>
      </c>
      <c r="H3631" s="1">
        <v>10</v>
      </c>
      <c r="I3631" s="1">
        <v>10</v>
      </c>
      <c r="J3631" s="1">
        <v>12</v>
      </c>
      <c r="K3631" s="2">
        <v>138.1</v>
      </c>
      <c r="L3631" s="3">
        <v>124.1519</v>
      </c>
      <c r="M3631" s="4">
        <v>32.319000000000003</v>
      </c>
      <c r="N3631" s="5">
        <v>35.007617609999997</v>
      </c>
      <c r="O3631" s="6">
        <v>4.2722664735698801E-2</v>
      </c>
    </row>
    <row r="3632" spans="1:15" x14ac:dyDescent="0.2">
      <c r="A3632" t="s">
        <v>50</v>
      </c>
      <c r="B3632" t="s">
        <v>45</v>
      </c>
      <c r="C3632">
        <v>2014</v>
      </c>
      <c r="D3632" t="s">
        <v>96</v>
      </c>
      <c r="E3632" t="s">
        <v>23</v>
      </c>
      <c r="F3632" t="s">
        <v>24</v>
      </c>
      <c r="G3632" t="s">
        <v>71</v>
      </c>
      <c r="H3632" s="1">
        <v>8</v>
      </c>
      <c r="I3632" s="1">
        <v>8</v>
      </c>
      <c r="J3632" s="1">
        <v>8</v>
      </c>
      <c r="K3632" s="2">
        <v>2152</v>
      </c>
      <c r="L3632" s="3">
        <v>2152</v>
      </c>
      <c r="M3632" s="4">
        <v>389.66180000000003</v>
      </c>
      <c r="N3632" s="5">
        <v>332.53036620760003</v>
      </c>
      <c r="O3632" s="6">
        <v>8.36431226765799E-3</v>
      </c>
    </row>
    <row r="3633" spans="1:15" x14ac:dyDescent="0.2">
      <c r="A3633" t="s">
        <v>50</v>
      </c>
      <c r="B3633" t="s">
        <v>45</v>
      </c>
      <c r="C3633">
        <v>2014</v>
      </c>
      <c r="D3633" t="s">
        <v>96</v>
      </c>
      <c r="E3633" t="s">
        <v>23</v>
      </c>
      <c r="F3633" t="s">
        <v>25</v>
      </c>
      <c r="G3633" t="s">
        <v>72</v>
      </c>
      <c r="H3633" s="1">
        <v>6</v>
      </c>
      <c r="I3633" s="1">
        <v>6</v>
      </c>
      <c r="J3633" s="1">
        <v>6</v>
      </c>
      <c r="K3633" s="2">
        <v>2762</v>
      </c>
      <c r="L3633" s="3">
        <v>2430.56</v>
      </c>
      <c r="M3633" s="4">
        <v>510.42880000000002</v>
      </c>
      <c r="N3633" s="5">
        <v>568.76468669439998</v>
      </c>
      <c r="O3633" s="6">
        <v>1.01375814627082E-2</v>
      </c>
    </row>
    <row r="3634" spans="1:15" x14ac:dyDescent="0.2">
      <c r="A3634" t="s">
        <v>50</v>
      </c>
      <c r="B3634" t="s">
        <v>45</v>
      </c>
      <c r="C3634">
        <v>2014</v>
      </c>
      <c r="D3634" t="s">
        <v>96</v>
      </c>
      <c r="E3634" t="s">
        <v>23</v>
      </c>
      <c r="F3634" t="s">
        <v>26</v>
      </c>
      <c r="G3634" t="s">
        <v>73</v>
      </c>
      <c r="H3634" s="1">
        <v>7</v>
      </c>
      <c r="I3634" s="1">
        <v>7</v>
      </c>
      <c r="J3634" s="1">
        <v>8</v>
      </c>
      <c r="K3634" s="2">
        <v>619</v>
      </c>
      <c r="L3634" s="3">
        <v>656.14</v>
      </c>
      <c r="M3634" s="4">
        <v>103.3814</v>
      </c>
      <c r="N3634" s="5">
        <v>106.87713865960001</v>
      </c>
      <c r="O3634" s="6">
        <v>3.2310177705977397E-2</v>
      </c>
    </row>
    <row r="3635" spans="1:15" x14ac:dyDescent="0.2">
      <c r="A3635" t="s">
        <v>50</v>
      </c>
      <c r="B3635" t="s">
        <v>45</v>
      </c>
      <c r="C3635">
        <v>2014</v>
      </c>
      <c r="D3635" t="s">
        <v>96</v>
      </c>
      <c r="E3635" t="s">
        <v>23</v>
      </c>
      <c r="F3635" t="s">
        <v>27</v>
      </c>
      <c r="G3635" t="s">
        <v>74</v>
      </c>
      <c r="H3635" s="1">
        <v>5</v>
      </c>
      <c r="I3635" s="1">
        <v>5</v>
      </c>
      <c r="J3635" s="1">
        <v>5</v>
      </c>
      <c r="K3635" s="2">
        <v>2120</v>
      </c>
      <c r="L3635" s="3">
        <v>1780.8</v>
      </c>
      <c r="M3635" s="4">
        <v>386.24619999999999</v>
      </c>
      <c r="N3635" s="5">
        <v>342.80817985559997</v>
      </c>
      <c r="O3635" s="6">
        <v>2.3584905660377398E-2</v>
      </c>
    </row>
    <row r="3636" spans="1:15" x14ac:dyDescent="0.2">
      <c r="A3636" t="s">
        <v>50</v>
      </c>
      <c r="B3636" t="s">
        <v>45</v>
      </c>
      <c r="C3636">
        <v>2014</v>
      </c>
      <c r="D3636" t="s">
        <v>96</v>
      </c>
      <c r="E3636" t="s">
        <v>23</v>
      </c>
      <c r="F3636" t="s">
        <v>28</v>
      </c>
      <c r="G3636" t="s">
        <v>75</v>
      </c>
      <c r="H3636" s="1">
        <v>10</v>
      </c>
      <c r="I3636" s="1">
        <v>9</v>
      </c>
      <c r="J3636" s="1">
        <v>10</v>
      </c>
      <c r="K3636" s="2">
        <v>2634</v>
      </c>
      <c r="L3636" s="3">
        <v>2818.38</v>
      </c>
      <c r="M3636" s="4">
        <v>534.14599999999996</v>
      </c>
      <c r="N3636" s="5">
        <v>495.97592684</v>
      </c>
      <c r="O3636" s="6">
        <v>0</v>
      </c>
    </row>
    <row r="3637" spans="1:15" x14ac:dyDescent="0.2">
      <c r="A3637" t="s">
        <v>50</v>
      </c>
      <c r="B3637" t="s">
        <v>45</v>
      </c>
      <c r="C3637">
        <v>2014</v>
      </c>
      <c r="D3637" t="s">
        <v>96</v>
      </c>
      <c r="E3637" t="s">
        <v>23</v>
      </c>
      <c r="F3637" t="s">
        <v>29</v>
      </c>
      <c r="G3637" t="s">
        <v>76</v>
      </c>
      <c r="H3637" s="1">
        <v>10</v>
      </c>
      <c r="I3637" s="1">
        <v>10</v>
      </c>
      <c r="J3637" s="1">
        <v>11</v>
      </c>
      <c r="K3637" s="2">
        <v>4065</v>
      </c>
      <c r="L3637" s="3">
        <v>4593.45</v>
      </c>
      <c r="M3637" s="4">
        <v>700.83600000000001</v>
      </c>
      <c r="N3637" s="5">
        <v>547.80145103999996</v>
      </c>
      <c r="O3637" s="6">
        <v>3.3210332103321E-2</v>
      </c>
    </row>
    <row r="3638" spans="1:15" x14ac:dyDescent="0.2">
      <c r="A3638" t="s">
        <v>50</v>
      </c>
      <c r="B3638" t="s">
        <v>45</v>
      </c>
      <c r="C3638">
        <v>2014</v>
      </c>
      <c r="D3638" t="s">
        <v>96</v>
      </c>
      <c r="E3638" t="s">
        <v>30</v>
      </c>
      <c r="F3638" t="s">
        <v>31</v>
      </c>
      <c r="G3638" t="s">
        <v>77</v>
      </c>
      <c r="H3638" s="1">
        <v>24</v>
      </c>
      <c r="I3638" s="1">
        <v>23</v>
      </c>
      <c r="J3638" s="1">
        <v>29</v>
      </c>
      <c r="K3638" s="2">
        <v>363</v>
      </c>
      <c r="L3638" s="3">
        <v>337.59</v>
      </c>
      <c r="M3638" s="4">
        <v>28.427</v>
      </c>
      <c r="N3638" s="5">
        <v>24.325836710000001</v>
      </c>
      <c r="O3638" s="6">
        <v>2.7548209366391199E-2</v>
      </c>
    </row>
    <row r="3639" spans="1:15" x14ac:dyDescent="0.2">
      <c r="A3639" t="s">
        <v>50</v>
      </c>
      <c r="B3639" t="s">
        <v>45</v>
      </c>
      <c r="C3639">
        <v>2014</v>
      </c>
      <c r="D3639" t="s">
        <v>96</v>
      </c>
      <c r="E3639" t="s">
        <v>30</v>
      </c>
      <c r="F3639" t="s">
        <v>32</v>
      </c>
      <c r="G3639" t="s">
        <v>78</v>
      </c>
      <c r="H3639" s="1">
        <v>25</v>
      </c>
      <c r="I3639" s="1">
        <v>25</v>
      </c>
      <c r="J3639" s="1">
        <v>30</v>
      </c>
      <c r="K3639" s="2">
        <v>344.5</v>
      </c>
      <c r="L3639" s="3">
        <v>335.88749999999999</v>
      </c>
      <c r="M3639" s="4">
        <v>20.758500000000002</v>
      </c>
      <c r="N3639" s="5">
        <v>20.085613222500001</v>
      </c>
      <c r="O3639" s="6">
        <v>2.17706821480406E-2</v>
      </c>
    </row>
    <row r="3640" spans="1:15" x14ac:dyDescent="0.2">
      <c r="A3640" t="s">
        <v>50</v>
      </c>
      <c r="B3640" t="s">
        <v>45</v>
      </c>
      <c r="C3640">
        <v>2014</v>
      </c>
      <c r="D3640" t="s">
        <v>96</v>
      </c>
      <c r="E3640" t="s">
        <v>30</v>
      </c>
      <c r="F3640" t="s">
        <v>33</v>
      </c>
      <c r="G3640" t="s">
        <v>79</v>
      </c>
      <c r="H3640" s="1">
        <v>24</v>
      </c>
      <c r="I3640" s="1">
        <v>22</v>
      </c>
      <c r="J3640" s="1">
        <v>28</v>
      </c>
      <c r="K3640" s="2">
        <v>437.3</v>
      </c>
      <c r="L3640" s="3">
        <v>414.12310000000002</v>
      </c>
      <c r="M3640" s="4">
        <v>28.11</v>
      </c>
      <c r="N3640" s="5">
        <v>29.265321</v>
      </c>
      <c r="O3640" s="6">
        <v>2.4468328378687398E-2</v>
      </c>
    </row>
    <row r="3641" spans="1:15" x14ac:dyDescent="0.2">
      <c r="A3641" t="s">
        <v>50</v>
      </c>
      <c r="B3641" t="s">
        <v>45</v>
      </c>
      <c r="C3641">
        <v>2014</v>
      </c>
      <c r="D3641" t="s">
        <v>96</v>
      </c>
      <c r="E3641" t="s">
        <v>30</v>
      </c>
      <c r="F3641" t="s">
        <v>34</v>
      </c>
      <c r="G3641" t="s">
        <v>80</v>
      </c>
      <c r="H3641" s="1">
        <v>24</v>
      </c>
      <c r="I3641" s="1">
        <v>22</v>
      </c>
      <c r="J3641" s="1">
        <v>28</v>
      </c>
      <c r="K3641" s="2">
        <v>337.2</v>
      </c>
      <c r="L3641" s="3">
        <v>272.45760000000001</v>
      </c>
      <c r="M3641" s="4">
        <v>24.29</v>
      </c>
      <c r="N3641" s="5">
        <v>21.790558999999998</v>
      </c>
      <c r="O3641" s="6">
        <v>1.42348754448399E-2</v>
      </c>
    </row>
    <row r="3642" spans="1:15" x14ac:dyDescent="0.2">
      <c r="A3642" t="s">
        <v>50</v>
      </c>
      <c r="B3642" t="s">
        <v>45</v>
      </c>
      <c r="C3642">
        <v>2014</v>
      </c>
      <c r="D3642" t="s">
        <v>96</v>
      </c>
      <c r="E3642" t="s">
        <v>30</v>
      </c>
      <c r="F3642" t="s">
        <v>35</v>
      </c>
      <c r="G3642" t="s">
        <v>81</v>
      </c>
      <c r="H3642" s="1">
        <v>18</v>
      </c>
      <c r="I3642" s="1">
        <v>18</v>
      </c>
      <c r="J3642" s="1">
        <v>21</v>
      </c>
      <c r="K3642" s="2">
        <v>351.6</v>
      </c>
      <c r="L3642" s="3">
        <v>367.77359999999999</v>
      </c>
      <c r="M3642" s="4">
        <v>29.062000000000001</v>
      </c>
      <c r="N3642" s="5">
        <v>24.684681560000001</v>
      </c>
      <c r="O3642" s="6">
        <v>1.5358361774744001E-2</v>
      </c>
    </row>
    <row r="3643" spans="1:15" x14ac:dyDescent="0.2">
      <c r="A3643" t="s">
        <v>50</v>
      </c>
      <c r="B3643" t="s">
        <v>45</v>
      </c>
      <c r="C3643">
        <v>2014</v>
      </c>
      <c r="D3643" t="s">
        <v>96</v>
      </c>
      <c r="E3643" t="s">
        <v>30</v>
      </c>
      <c r="F3643" t="s">
        <v>36</v>
      </c>
      <c r="G3643" t="s">
        <v>82</v>
      </c>
      <c r="H3643" s="1">
        <v>20</v>
      </c>
      <c r="I3643" s="1">
        <v>19</v>
      </c>
      <c r="J3643" s="1">
        <v>24</v>
      </c>
      <c r="K3643" s="2">
        <v>507.7</v>
      </c>
      <c r="L3643" s="3">
        <v>551.86990000000003</v>
      </c>
      <c r="M3643" s="4">
        <v>41.945500000000003</v>
      </c>
      <c r="N3643" s="5">
        <v>38.193265297499998</v>
      </c>
      <c r="O3643" s="6">
        <v>2.0287571400433298E-2</v>
      </c>
    </row>
    <row r="3644" spans="1:15" x14ac:dyDescent="0.2">
      <c r="A3644" t="s">
        <v>50</v>
      </c>
      <c r="B3644" t="s">
        <v>45</v>
      </c>
      <c r="C3644">
        <v>2014</v>
      </c>
      <c r="D3644" t="s">
        <v>96</v>
      </c>
      <c r="E3644" t="s">
        <v>37</v>
      </c>
      <c r="F3644" t="s">
        <v>38</v>
      </c>
      <c r="G3644" t="s">
        <v>83</v>
      </c>
      <c r="H3644" s="1">
        <v>28</v>
      </c>
      <c r="I3644" s="1">
        <v>26</v>
      </c>
      <c r="J3644" s="1">
        <v>42</v>
      </c>
      <c r="K3644" s="2">
        <v>528.79999999999995</v>
      </c>
      <c r="L3644" s="3">
        <v>418.80959999999902</v>
      </c>
      <c r="M3644" s="4">
        <v>10.85</v>
      </c>
      <c r="N3644" s="5">
        <v>9.1302750000000099</v>
      </c>
      <c r="O3644" s="6">
        <v>1.7397881996974299E-2</v>
      </c>
    </row>
    <row r="3645" spans="1:15" x14ac:dyDescent="0.2">
      <c r="A3645" t="s">
        <v>50</v>
      </c>
      <c r="B3645" t="s">
        <v>45</v>
      </c>
      <c r="C3645">
        <v>2014</v>
      </c>
      <c r="D3645" t="s">
        <v>96</v>
      </c>
      <c r="E3645" t="s">
        <v>37</v>
      </c>
      <c r="F3645" t="s">
        <v>39</v>
      </c>
      <c r="G3645" t="s">
        <v>84</v>
      </c>
      <c r="H3645" s="1">
        <v>29</v>
      </c>
      <c r="I3645" s="1">
        <v>28</v>
      </c>
      <c r="J3645" s="1">
        <v>37</v>
      </c>
      <c r="K3645" s="2">
        <v>484.6</v>
      </c>
      <c r="L3645" s="3">
        <v>413.84840000000003</v>
      </c>
      <c r="M3645" s="4">
        <v>19.480899999999998</v>
      </c>
      <c r="N3645" s="5">
        <v>18.600538648099999</v>
      </c>
      <c r="O3645" s="6">
        <v>1.1143210895584E-2</v>
      </c>
    </row>
    <row r="3646" spans="1:15" x14ac:dyDescent="0.2">
      <c r="A3646" t="s">
        <v>50</v>
      </c>
      <c r="B3646" t="s">
        <v>45</v>
      </c>
      <c r="C3646">
        <v>2014</v>
      </c>
      <c r="D3646" t="s">
        <v>96</v>
      </c>
      <c r="E3646" t="s">
        <v>37</v>
      </c>
      <c r="F3646" t="s">
        <v>40</v>
      </c>
      <c r="G3646" t="s">
        <v>85</v>
      </c>
      <c r="H3646" s="1">
        <v>29</v>
      </c>
      <c r="I3646" s="1">
        <v>28</v>
      </c>
      <c r="J3646" s="1">
        <v>34</v>
      </c>
      <c r="K3646" s="2">
        <v>497.7</v>
      </c>
      <c r="L3646" s="3">
        <v>454.40010000000001</v>
      </c>
      <c r="M3646" s="4">
        <v>52.262999999999998</v>
      </c>
      <c r="N3646" s="5">
        <v>57.104121689999999</v>
      </c>
      <c r="O3646" s="6">
        <v>2.4713682941531E-2</v>
      </c>
    </row>
    <row r="3647" spans="1:15" x14ac:dyDescent="0.2">
      <c r="A3647" t="s">
        <v>50</v>
      </c>
      <c r="B3647" t="s">
        <v>45</v>
      </c>
      <c r="C3647">
        <v>2014</v>
      </c>
      <c r="D3647" t="s">
        <v>96</v>
      </c>
      <c r="E3647" t="s">
        <v>37</v>
      </c>
      <c r="F3647" t="s">
        <v>41</v>
      </c>
      <c r="G3647" t="s">
        <v>86</v>
      </c>
      <c r="H3647" s="1">
        <v>21</v>
      </c>
      <c r="I3647" s="1">
        <v>19</v>
      </c>
      <c r="J3647" s="1">
        <v>30</v>
      </c>
      <c r="K3647" s="2">
        <v>399.7</v>
      </c>
      <c r="L3647" s="3">
        <v>382.5129</v>
      </c>
      <c r="M3647" s="4">
        <v>10.201599999999999</v>
      </c>
      <c r="N3647" s="5">
        <v>10.7322464256</v>
      </c>
      <c r="O3647" s="6">
        <v>2.3267450587941E-2</v>
      </c>
    </row>
    <row r="3648" spans="1:15" x14ac:dyDescent="0.2">
      <c r="A3648" t="s">
        <v>50</v>
      </c>
      <c r="B3648" t="s">
        <v>45</v>
      </c>
      <c r="C3648">
        <v>2014</v>
      </c>
      <c r="D3648" t="s">
        <v>96</v>
      </c>
      <c r="E3648" t="s">
        <v>37</v>
      </c>
      <c r="F3648" t="s">
        <v>42</v>
      </c>
      <c r="G3648" t="s">
        <v>87</v>
      </c>
      <c r="H3648" s="1">
        <v>37</v>
      </c>
      <c r="I3648" s="1">
        <v>32</v>
      </c>
      <c r="J3648" s="1">
        <v>46</v>
      </c>
      <c r="K3648" s="2">
        <v>617.1</v>
      </c>
      <c r="L3648" s="3">
        <v>530.08889999999997</v>
      </c>
      <c r="M3648" s="4">
        <v>16.277999999999999</v>
      </c>
      <c r="N3648" s="5">
        <v>12.81436716</v>
      </c>
      <c r="O3648" s="6">
        <v>1.44222978447577E-2</v>
      </c>
    </row>
    <row r="3649" spans="1:15" x14ac:dyDescent="0.2">
      <c r="A3649" t="s">
        <v>50</v>
      </c>
      <c r="B3649" t="s">
        <v>45</v>
      </c>
      <c r="C3649">
        <v>2014</v>
      </c>
      <c r="D3649" t="s">
        <v>96</v>
      </c>
      <c r="E3649" t="s">
        <v>37</v>
      </c>
      <c r="F3649" t="s">
        <v>43</v>
      </c>
      <c r="G3649" t="s">
        <v>88</v>
      </c>
      <c r="H3649" s="1">
        <v>22</v>
      </c>
      <c r="I3649" s="1">
        <v>20</v>
      </c>
      <c r="J3649" s="1">
        <v>23</v>
      </c>
      <c r="K3649" s="2">
        <v>334.5</v>
      </c>
      <c r="L3649" s="3">
        <v>356.24250000000001</v>
      </c>
      <c r="M3649" s="4">
        <v>54.807000000000002</v>
      </c>
      <c r="N3649" s="5">
        <v>61.278062490000003</v>
      </c>
      <c r="O3649" s="6">
        <v>2.5411061285500799E-2</v>
      </c>
    </row>
    <row r="3650" spans="1:15" x14ac:dyDescent="0.2">
      <c r="A3650" t="s">
        <v>50</v>
      </c>
      <c r="B3650" t="s">
        <v>45</v>
      </c>
      <c r="C3650">
        <v>2014</v>
      </c>
      <c r="D3650" t="s">
        <v>97</v>
      </c>
      <c r="E3650" t="s">
        <v>16</v>
      </c>
      <c r="F3650" t="s">
        <v>17</v>
      </c>
      <c r="G3650" t="s">
        <v>65</v>
      </c>
      <c r="H3650" s="1">
        <v>9</v>
      </c>
      <c r="I3650" s="1">
        <v>9</v>
      </c>
      <c r="J3650" s="1">
        <v>10</v>
      </c>
      <c r="K3650" s="2">
        <v>152</v>
      </c>
      <c r="L3650" s="3">
        <v>144.4</v>
      </c>
      <c r="M3650" s="4">
        <v>36.975999999999999</v>
      </c>
      <c r="N3650" s="5">
        <v>41.774005760000001</v>
      </c>
      <c r="O3650" s="6">
        <v>0</v>
      </c>
    </row>
    <row r="3651" spans="1:15" x14ac:dyDescent="0.2">
      <c r="A3651" t="s">
        <v>50</v>
      </c>
      <c r="B3651" t="s">
        <v>45</v>
      </c>
      <c r="C3651">
        <v>2014</v>
      </c>
      <c r="D3651" t="s">
        <v>97</v>
      </c>
      <c r="E3651" t="s">
        <v>16</v>
      </c>
      <c r="F3651" t="s">
        <v>18</v>
      </c>
      <c r="G3651" t="s">
        <v>66</v>
      </c>
      <c r="H3651" s="1">
        <v>14</v>
      </c>
      <c r="I3651" s="1">
        <v>12</v>
      </c>
      <c r="J3651" s="1">
        <v>14</v>
      </c>
      <c r="K3651" s="2">
        <v>219.9</v>
      </c>
      <c r="L3651" s="3">
        <v>184.9359</v>
      </c>
      <c r="M3651" s="4">
        <v>51.472000000000001</v>
      </c>
      <c r="N3651" s="5">
        <v>41.96409216</v>
      </c>
      <c r="O3651" s="6">
        <v>5.00227376080036E-3</v>
      </c>
    </row>
    <row r="3652" spans="1:15" x14ac:dyDescent="0.2">
      <c r="A3652" t="s">
        <v>50</v>
      </c>
      <c r="B3652" t="s">
        <v>45</v>
      </c>
      <c r="C3652">
        <v>2014</v>
      </c>
      <c r="D3652" t="s">
        <v>97</v>
      </c>
      <c r="E3652" t="s">
        <v>16</v>
      </c>
      <c r="F3652" t="s">
        <v>19</v>
      </c>
      <c r="G3652" t="s">
        <v>67</v>
      </c>
      <c r="H3652" s="1">
        <v>19</v>
      </c>
      <c r="I3652" s="1">
        <v>19</v>
      </c>
      <c r="J3652" s="1">
        <v>21</v>
      </c>
      <c r="K3652" s="2">
        <v>141.4</v>
      </c>
      <c r="L3652" s="3">
        <v>146.20760000000001</v>
      </c>
      <c r="M3652" s="4">
        <v>28.43</v>
      </c>
      <c r="N3652" s="5">
        <v>29.689449</v>
      </c>
      <c r="O3652" s="6">
        <v>1.8387553041018401E-2</v>
      </c>
    </row>
    <row r="3653" spans="1:15" x14ac:dyDescent="0.2">
      <c r="A3653" t="s">
        <v>50</v>
      </c>
      <c r="B3653" t="s">
        <v>45</v>
      </c>
      <c r="C3653">
        <v>2014</v>
      </c>
      <c r="D3653" t="s">
        <v>97</v>
      </c>
      <c r="E3653" t="s">
        <v>16</v>
      </c>
      <c r="F3653" t="s">
        <v>20</v>
      </c>
      <c r="G3653" t="s">
        <v>68</v>
      </c>
      <c r="H3653" s="1">
        <v>19</v>
      </c>
      <c r="I3653" s="1">
        <v>19</v>
      </c>
      <c r="J3653" s="1">
        <v>25</v>
      </c>
      <c r="K3653" s="2">
        <v>194.2</v>
      </c>
      <c r="L3653" s="3">
        <v>176.33359999999999</v>
      </c>
      <c r="M3653" s="4">
        <v>36.042000000000002</v>
      </c>
      <c r="N3653" s="5">
        <v>40.382177640000002</v>
      </c>
      <c r="O3653" s="6">
        <v>4.1194644696189503E-3</v>
      </c>
    </row>
    <row r="3654" spans="1:15" x14ac:dyDescent="0.2">
      <c r="A3654" t="s">
        <v>50</v>
      </c>
      <c r="B3654" t="s">
        <v>45</v>
      </c>
      <c r="C3654">
        <v>2014</v>
      </c>
      <c r="D3654" t="s">
        <v>97</v>
      </c>
      <c r="E3654" t="s">
        <v>16</v>
      </c>
      <c r="F3654" t="s">
        <v>21</v>
      </c>
      <c r="G3654" t="s">
        <v>69</v>
      </c>
      <c r="H3654" s="1">
        <v>14</v>
      </c>
      <c r="I3654" s="1">
        <v>14</v>
      </c>
      <c r="J3654" s="1">
        <v>16</v>
      </c>
      <c r="K3654" s="2">
        <v>489</v>
      </c>
      <c r="L3654" s="3">
        <v>396.09</v>
      </c>
      <c r="M3654" s="4">
        <v>113.11799999999999</v>
      </c>
      <c r="N3654" s="5">
        <v>86.967380759999998</v>
      </c>
      <c r="O3654" s="6">
        <v>3.0674846625766899E-2</v>
      </c>
    </row>
    <row r="3655" spans="1:15" x14ac:dyDescent="0.2">
      <c r="A3655" t="s">
        <v>50</v>
      </c>
      <c r="B3655" t="s">
        <v>45</v>
      </c>
      <c r="C3655">
        <v>2014</v>
      </c>
      <c r="D3655" t="s">
        <v>97</v>
      </c>
      <c r="E3655" t="s">
        <v>16</v>
      </c>
      <c r="F3655" t="s">
        <v>22</v>
      </c>
      <c r="G3655" t="s">
        <v>70</v>
      </c>
      <c r="H3655" s="1">
        <v>18</v>
      </c>
      <c r="I3655" s="1">
        <v>17</v>
      </c>
      <c r="J3655" s="1">
        <v>21</v>
      </c>
      <c r="K3655" s="2">
        <v>267.39999999999998</v>
      </c>
      <c r="L3655" s="3">
        <v>257.77359999999999</v>
      </c>
      <c r="M3655" s="4">
        <v>63.027000000000001</v>
      </c>
      <c r="N3655" s="5">
        <v>63.674287290000002</v>
      </c>
      <c r="O3655" s="6">
        <v>2.4682124158563901E-2</v>
      </c>
    </row>
    <row r="3656" spans="1:15" x14ac:dyDescent="0.2">
      <c r="A3656" t="s">
        <v>50</v>
      </c>
      <c r="B3656" t="s">
        <v>45</v>
      </c>
      <c r="C3656">
        <v>2014</v>
      </c>
      <c r="D3656" t="s">
        <v>97</v>
      </c>
      <c r="E3656" t="s">
        <v>23</v>
      </c>
      <c r="F3656" t="s">
        <v>24</v>
      </c>
      <c r="G3656" t="s">
        <v>71</v>
      </c>
      <c r="H3656" s="1">
        <v>11</v>
      </c>
      <c r="I3656" s="1">
        <v>11</v>
      </c>
      <c r="J3656" s="1">
        <v>12</v>
      </c>
      <c r="K3656" s="2">
        <v>2510</v>
      </c>
      <c r="L3656" s="3">
        <v>2434.6999999999998</v>
      </c>
      <c r="M3656" s="4">
        <v>440.92919999999998</v>
      </c>
      <c r="N3656" s="5">
        <v>401.55774987360002</v>
      </c>
      <c r="O3656" s="6">
        <v>3.1872509960159397E-2</v>
      </c>
    </row>
    <row r="3657" spans="1:15" x14ac:dyDescent="0.2">
      <c r="A3657" t="s">
        <v>50</v>
      </c>
      <c r="B3657" t="s">
        <v>45</v>
      </c>
      <c r="C3657">
        <v>2014</v>
      </c>
      <c r="D3657" t="s">
        <v>97</v>
      </c>
      <c r="E3657" t="s">
        <v>23</v>
      </c>
      <c r="F3657" t="s">
        <v>25</v>
      </c>
      <c r="G3657" t="s">
        <v>72</v>
      </c>
      <c r="H3657" s="1">
        <v>10</v>
      </c>
      <c r="I3657" s="1">
        <v>10</v>
      </c>
      <c r="J3657" s="1">
        <v>10</v>
      </c>
      <c r="K3657" s="2">
        <v>4425</v>
      </c>
      <c r="L3657" s="3">
        <v>3451.5</v>
      </c>
      <c r="M3657" s="4">
        <v>825.56439999999998</v>
      </c>
      <c r="N3657" s="5">
        <v>854.99081747360196</v>
      </c>
      <c r="O3657" s="6">
        <v>3.0508474576271202E-2</v>
      </c>
    </row>
    <row r="3658" spans="1:15" x14ac:dyDescent="0.2">
      <c r="A3658" t="s">
        <v>50</v>
      </c>
      <c r="B3658" t="s">
        <v>45</v>
      </c>
      <c r="C3658">
        <v>2014</v>
      </c>
      <c r="D3658" t="s">
        <v>97</v>
      </c>
      <c r="E3658" t="s">
        <v>23</v>
      </c>
      <c r="F3658" t="s">
        <v>26</v>
      </c>
      <c r="G3658" t="s">
        <v>73</v>
      </c>
      <c r="H3658" s="1">
        <v>5</v>
      </c>
      <c r="I3658" s="1">
        <v>5</v>
      </c>
      <c r="J3658" s="1">
        <v>5</v>
      </c>
      <c r="K3658" s="2">
        <v>459</v>
      </c>
      <c r="L3658" s="3">
        <v>422.28</v>
      </c>
      <c r="M3658" s="4">
        <v>90.700999999999993</v>
      </c>
      <c r="N3658" s="5">
        <v>72.831995989999996</v>
      </c>
      <c r="O3658" s="6">
        <v>0</v>
      </c>
    </row>
    <row r="3659" spans="1:15" x14ac:dyDescent="0.2">
      <c r="A3659" t="s">
        <v>50</v>
      </c>
      <c r="B3659" t="s">
        <v>45</v>
      </c>
      <c r="C3659">
        <v>2014</v>
      </c>
      <c r="D3659" t="s">
        <v>97</v>
      </c>
      <c r="E3659" t="s">
        <v>23</v>
      </c>
      <c r="F3659" t="s">
        <v>27</v>
      </c>
      <c r="G3659" t="s">
        <v>74</v>
      </c>
      <c r="H3659" s="1">
        <v>7</v>
      </c>
      <c r="I3659" s="1">
        <v>7</v>
      </c>
      <c r="J3659" s="1">
        <v>7</v>
      </c>
      <c r="K3659" s="2">
        <v>2556</v>
      </c>
      <c r="L3659" s="3">
        <v>2172.6</v>
      </c>
      <c r="M3659" s="4">
        <v>474.83580000000001</v>
      </c>
      <c r="N3659" s="5">
        <v>361.6548883836</v>
      </c>
      <c r="O3659" s="6">
        <v>1.9561815336463201E-2</v>
      </c>
    </row>
    <row r="3660" spans="1:15" x14ac:dyDescent="0.2">
      <c r="A3660" t="s">
        <v>50</v>
      </c>
      <c r="B3660" t="s">
        <v>45</v>
      </c>
      <c r="C3660">
        <v>2014</v>
      </c>
      <c r="D3660" t="s">
        <v>97</v>
      </c>
      <c r="E3660" t="s">
        <v>23</v>
      </c>
      <c r="F3660" t="s">
        <v>28</v>
      </c>
      <c r="G3660" t="s">
        <v>75</v>
      </c>
      <c r="H3660" s="1">
        <v>6</v>
      </c>
      <c r="I3660" s="1">
        <v>6</v>
      </c>
      <c r="J3660" s="1">
        <v>6</v>
      </c>
      <c r="K3660" s="2">
        <v>2159</v>
      </c>
      <c r="L3660" s="3">
        <v>2310.13</v>
      </c>
      <c r="M3660" s="4">
        <v>441.73719999999997</v>
      </c>
      <c r="N3660" s="5">
        <v>398.72436536160001</v>
      </c>
      <c r="O3660" s="6">
        <v>0</v>
      </c>
    </row>
    <row r="3661" spans="1:15" x14ac:dyDescent="0.2">
      <c r="A3661" t="s">
        <v>50</v>
      </c>
      <c r="B3661" t="s">
        <v>45</v>
      </c>
      <c r="C3661">
        <v>2014</v>
      </c>
      <c r="D3661" t="s">
        <v>97</v>
      </c>
      <c r="E3661" t="s">
        <v>23</v>
      </c>
      <c r="F3661" t="s">
        <v>29</v>
      </c>
      <c r="G3661" t="s">
        <v>76</v>
      </c>
      <c r="H3661" s="1">
        <v>8</v>
      </c>
      <c r="I3661" s="1">
        <v>8</v>
      </c>
      <c r="J3661" s="1">
        <v>9</v>
      </c>
      <c r="K3661" s="2">
        <v>4660</v>
      </c>
      <c r="L3661" s="3">
        <v>4194</v>
      </c>
      <c r="M3661" s="4">
        <v>906.64840000000004</v>
      </c>
      <c r="N3661" s="5">
        <v>737.57297977439998</v>
      </c>
      <c r="O3661" s="6">
        <v>6.4377682403433502E-3</v>
      </c>
    </row>
    <row r="3662" spans="1:15" x14ac:dyDescent="0.2">
      <c r="A3662" t="s">
        <v>50</v>
      </c>
      <c r="B3662" t="s">
        <v>45</v>
      </c>
      <c r="C3662">
        <v>2014</v>
      </c>
      <c r="D3662" t="s">
        <v>97</v>
      </c>
      <c r="E3662" t="s">
        <v>30</v>
      </c>
      <c r="F3662" t="s">
        <v>31</v>
      </c>
      <c r="G3662" t="s">
        <v>77</v>
      </c>
      <c r="H3662" s="1">
        <v>21</v>
      </c>
      <c r="I3662" s="1">
        <v>20</v>
      </c>
      <c r="J3662" s="1">
        <v>24</v>
      </c>
      <c r="K3662" s="2">
        <v>311.39999999999998</v>
      </c>
      <c r="L3662" s="3">
        <v>318.87360000000001</v>
      </c>
      <c r="M3662" s="4">
        <v>20.152999999999999</v>
      </c>
      <c r="N3662" s="5">
        <v>19.377714090000001</v>
      </c>
      <c r="O3662" s="6">
        <v>2.7617212588310899E-2</v>
      </c>
    </row>
    <row r="3663" spans="1:15" x14ac:dyDescent="0.2">
      <c r="A3663" t="s">
        <v>50</v>
      </c>
      <c r="B3663" t="s">
        <v>45</v>
      </c>
      <c r="C3663">
        <v>2014</v>
      </c>
      <c r="D3663" t="s">
        <v>97</v>
      </c>
      <c r="E3663" t="s">
        <v>30</v>
      </c>
      <c r="F3663" t="s">
        <v>32</v>
      </c>
      <c r="G3663" t="s">
        <v>78</v>
      </c>
      <c r="H3663" s="1">
        <v>29</v>
      </c>
      <c r="I3663" s="1">
        <v>27</v>
      </c>
      <c r="J3663" s="1">
        <v>37</v>
      </c>
      <c r="K3663" s="2">
        <v>466.7</v>
      </c>
      <c r="L3663" s="3">
        <v>493.30189999999999</v>
      </c>
      <c r="M3663" s="4">
        <v>26.219000000000001</v>
      </c>
      <c r="N3663" s="5">
        <v>26.800799609999999</v>
      </c>
      <c r="O3663" s="6">
        <v>2.2069852153417599E-2</v>
      </c>
    </row>
    <row r="3664" spans="1:15" x14ac:dyDescent="0.2">
      <c r="A3664" t="s">
        <v>50</v>
      </c>
      <c r="B3664" t="s">
        <v>45</v>
      </c>
      <c r="C3664">
        <v>2014</v>
      </c>
      <c r="D3664" t="s">
        <v>97</v>
      </c>
      <c r="E3664" t="s">
        <v>30</v>
      </c>
      <c r="F3664" t="s">
        <v>33</v>
      </c>
      <c r="G3664" t="s">
        <v>79</v>
      </c>
      <c r="H3664" s="1">
        <v>22</v>
      </c>
      <c r="I3664" s="1">
        <v>22</v>
      </c>
      <c r="J3664" s="1">
        <v>27</v>
      </c>
      <c r="K3664" s="2">
        <v>390.3</v>
      </c>
      <c r="L3664" s="3">
        <v>410.98590000000002</v>
      </c>
      <c r="M3664" s="4">
        <v>26.843</v>
      </c>
      <c r="N3664" s="5">
        <v>23.395553509999999</v>
      </c>
      <c r="O3664" s="6">
        <v>2.2290545734050701E-2</v>
      </c>
    </row>
    <row r="3665" spans="1:15" x14ac:dyDescent="0.2">
      <c r="A3665" t="s">
        <v>50</v>
      </c>
      <c r="B3665" t="s">
        <v>45</v>
      </c>
      <c r="C3665">
        <v>2014</v>
      </c>
      <c r="D3665" t="s">
        <v>97</v>
      </c>
      <c r="E3665" t="s">
        <v>30</v>
      </c>
      <c r="F3665" t="s">
        <v>34</v>
      </c>
      <c r="G3665" t="s">
        <v>80</v>
      </c>
      <c r="H3665" s="1">
        <v>22</v>
      </c>
      <c r="I3665" s="1">
        <v>21</v>
      </c>
      <c r="J3665" s="1">
        <v>26</v>
      </c>
      <c r="K3665" s="2">
        <v>323.89999999999998</v>
      </c>
      <c r="L3665" s="3">
        <v>310.62009999999998</v>
      </c>
      <c r="M3665" s="4">
        <v>21.8215</v>
      </c>
      <c r="N3665" s="5">
        <v>21.346118622500001</v>
      </c>
      <c r="O3665" s="6">
        <v>2.5007718431614701E-2</v>
      </c>
    </row>
    <row r="3666" spans="1:15" x14ac:dyDescent="0.2">
      <c r="A3666" t="s">
        <v>50</v>
      </c>
      <c r="B3666" t="s">
        <v>45</v>
      </c>
      <c r="C3666">
        <v>2014</v>
      </c>
      <c r="D3666" t="s">
        <v>97</v>
      </c>
      <c r="E3666" t="s">
        <v>30</v>
      </c>
      <c r="F3666" t="s">
        <v>35</v>
      </c>
      <c r="G3666" t="s">
        <v>81</v>
      </c>
      <c r="H3666" s="1">
        <v>32</v>
      </c>
      <c r="I3666" s="1">
        <v>31</v>
      </c>
      <c r="J3666" s="1">
        <v>38</v>
      </c>
      <c r="K3666" s="2">
        <v>512.6</v>
      </c>
      <c r="L3666" s="3">
        <v>391.62639999999999</v>
      </c>
      <c r="M3666" s="4">
        <v>29.996500000000001</v>
      </c>
      <c r="N3666" s="5">
        <v>25.198109877499999</v>
      </c>
      <c r="O3666" s="6">
        <v>2.8092079594225501E-2</v>
      </c>
    </row>
    <row r="3667" spans="1:15" x14ac:dyDescent="0.2">
      <c r="A3667" t="s">
        <v>50</v>
      </c>
      <c r="B3667" t="s">
        <v>45</v>
      </c>
      <c r="C3667">
        <v>2014</v>
      </c>
      <c r="D3667" t="s">
        <v>97</v>
      </c>
      <c r="E3667" t="s">
        <v>30</v>
      </c>
      <c r="F3667" t="s">
        <v>36</v>
      </c>
      <c r="G3667" t="s">
        <v>82</v>
      </c>
      <c r="H3667" s="1">
        <v>18</v>
      </c>
      <c r="I3667" s="1">
        <v>16</v>
      </c>
      <c r="J3667" s="1">
        <v>19</v>
      </c>
      <c r="K3667" s="2">
        <v>519.29999999999995</v>
      </c>
      <c r="L3667" s="3">
        <v>460.6191</v>
      </c>
      <c r="M3667" s="4">
        <v>57.155999999999999</v>
      </c>
      <c r="N3667" s="5">
        <v>54.387363360000002</v>
      </c>
      <c r="O3667" s="6">
        <v>1.48276526092817E-2</v>
      </c>
    </row>
    <row r="3668" spans="1:15" x14ac:dyDescent="0.2">
      <c r="A3668" t="s">
        <v>50</v>
      </c>
      <c r="B3668" t="s">
        <v>45</v>
      </c>
      <c r="C3668">
        <v>2014</v>
      </c>
      <c r="D3668" t="s">
        <v>97</v>
      </c>
      <c r="E3668" t="s">
        <v>37</v>
      </c>
      <c r="F3668" t="s">
        <v>38</v>
      </c>
      <c r="G3668" t="s">
        <v>83</v>
      </c>
      <c r="H3668" s="1">
        <v>26</v>
      </c>
      <c r="I3668" s="1">
        <v>23</v>
      </c>
      <c r="J3668" s="1">
        <v>38</v>
      </c>
      <c r="K3668" s="2">
        <v>481</v>
      </c>
      <c r="L3668" s="3">
        <v>485.81</v>
      </c>
      <c r="M3668" s="4">
        <v>7.5937000000000099</v>
      </c>
      <c r="N3668" s="5">
        <v>6.6373722031000097</v>
      </c>
      <c r="O3668" s="6">
        <v>2.9106029106029101E-2</v>
      </c>
    </row>
    <row r="3669" spans="1:15" x14ac:dyDescent="0.2">
      <c r="A3669" t="s">
        <v>50</v>
      </c>
      <c r="B3669" t="s">
        <v>45</v>
      </c>
      <c r="C3669">
        <v>2014</v>
      </c>
      <c r="D3669" t="s">
        <v>97</v>
      </c>
      <c r="E3669" t="s">
        <v>37</v>
      </c>
      <c r="F3669" t="s">
        <v>39</v>
      </c>
      <c r="G3669" t="s">
        <v>84</v>
      </c>
      <c r="H3669" s="1">
        <v>32</v>
      </c>
      <c r="I3669" s="1">
        <v>28</v>
      </c>
      <c r="J3669" s="1">
        <v>39</v>
      </c>
      <c r="K3669" s="2">
        <v>572.4</v>
      </c>
      <c r="L3669" s="3">
        <v>530.04240000000004</v>
      </c>
      <c r="M3669" s="4">
        <v>14.049899999999999</v>
      </c>
      <c r="N3669" s="5">
        <v>15.3214019001</v>
      </c>
      <c r="O3669" s="6">
        <v>3.2494758909853198E-2</v>
      </c>
    </row>
    <row r="3670" spans="1:15" x14ac:dyDescent="0.2">
      <c r="A3670" t="s">
        <v>50</v>
      </c>
      <c r="B3670" t="s">
        <v>45</v>
      </c>
      <c r="C3670">
        <v>2014</v>
      </c>
      <c r="D3670" t="s">
        <v>97</v>
      </c>
      <c r="E3670" t="s">
        <v>37</v>
      </c>
      <c r="F3670" t="s">
        <v>40</v>
      </c>
      <c r="G3670" t="s">
        <v>85</v>
      </c>
      <c r="H3670" s="1">
        <v>16</v>
      </c>
      <c r="I3670" s="1">
        <v>13</v>
      </c>
      <c r="J3670" s="1">
        <v>20</v>
      </c>
      <c r="K3670" s="2">
        <v>362.9</v>
      </c>
      <c r="L3670" s="3">
        <v>351.65010000000001</v>
      </c>
      <c r="M3670" s="4">
        <v>36.591500000000003</v>
      </c>
      <c r="N3670" s="5">
        <v>28.324931277499999</v>
      </c>
      <c r="O3670" s="6">
        <v>4.7120418848167499E-2</v>
      </c>
    </row>
    <row r="3671" spans="1:15" x14ac:dyDescent="0.2">
      <c r="A3671" t="s">
        <v>50</v>
      </c>
      <c r="B3671" t="s">
        <v>45</v>
      </c>
      <c r="C3671">
        <v>2014</v>
      </c>
      <c r="D3671" t="s">
        <v>97</v>
      </c>
      <c r="E3671" t="s">
        <v>37</v>
      </c>
      <c r="F3671" t="s">
        <v>41</v>
      </c>
      <c r="G3671" t="s">
        <v>86</v>
      </c>
      <c r="H3671" s="1">
        <v>29</v>
      </c>
      <c r="I3671" s="1">
        <v>28</v>
      </c>
      <c r="J3671" s="1">
        <v>38</v>
      </c>
      <c r="K3671" s="2">
        <v>520.9</v>
      </c>
      <c r="L3671" s="3">
        <v>536.00609999999995</v>
      </c>
      <c r="M3671" s="4">
        <v>8.1295000000000197</v>
      </c>
      <c r="N3671" s="5">
        <v>8.3839127025000195</v>
      </c>
      <c r="O3671" s="6">
        <v>3.4747552313303898E-2</v>
      </c>
    </row>
    <row r="3672" spans="1:15" x14ac:dyDescent="0.2">
      <c r="A3672" t="s">
        <v>50</v>
      </c>
      <c r="B3672" t="s">
        <v>45</v>
      </c>
      <c r="C3672">
        <v>2014</v>
      </c>
      <c r="D3672" t="s">
        <v>97</v>
      </c>
      <c r="E3672" t="s">
        <v>37</v>
      </c>
      <c r="F3672" t="s">
        <v>42</v>
      </c>
      <c r="G3672" t="s">
        <v>87</v>
      </c>
      <c r="H3672" s="1">
        <v>27</v>
      </c>
      <c r="I3672" s="1">
        <v>23</v>
      </c>
      <c r="J3672" s="1">
        <v>33</v>
      </c>
      <c r="K3672" s="2">
        <v>441.9</v>
      </c>
      <c r="L3672" s="3">
        <v>398.15190000000001</v>
      </c>
      <c r="M3672" s="4">
        <v>9.9297000000000093</v>
      </c>
      <c r="N3672" s="5">
        <v>8.4472255790999995</v>
      </c>
      <c r="O3672" s="6">
        <v>2.0592894319981899E-2</v>
      </c>
    </row>
    <row r="3673" spans="1:15" x14ac:dyDescent="0.2">
      <c r="A3673" t="s">
        <v>50</v>
      </c>
      <c r="B3673" t="s">
        <v>45</v>
      </c>
      <c r="C3673">
        <v>2014</v>
      </c>
      <c r="D3673" t="s">
        <v>97</v>
      </c>
      <c r="E3673" t="s">
        <v>37</v>
      </c>
      <c r="F3673" t="s">
        <v>43</v>
      </c>
      <c r="G3673" t="s">
        <v>88</v>
      </c>
      <c r="H3673" s="1">
        <v>13</v>
      </c>
      <c r="I3673" s="1">
        <v>13</v>
      </c>
      <c r="J3673" s="1">
        <v>13</v>
      </c>
      <c r="K3673" s="2">
        <v>170.3</v>
      </c>
      <c r="L3673" s="3">
        <v>192.94990000000001</v>
      </c>
      <c r="M3673" s="4">
        <v>23.202200000000001</v>
      </c>
      <c r="N3673" s="5">
        <v>21.067087151599999</v>
      </c>
      <c r="O3673" s="6">
        <v>3.9342337052260701E-2</v>
      </c>
    </row>
    <row r="3674" spans="1:15" x14ac:dyDescent="0.2">
      <c r="A3674" t="s">
        <v>50</v>
      </c>
      <c r="B3674" t="s">
        <v>45</v>
      </c>
      <c r="C3674">
        <v>2014</v>
      </c>
      <c r="D3674" t="s">
        <v>98</v>
      </c>
      <c r="E3674" t="s">
        <v>16</v>
      </c>
      <c r="F3674" t="s">
        <v>17</v>
      </c>
      <c r="G3674" t="s">
        <v>65</v>
      </c>
      <c r="H3674" s="1">
        <v>20</v>
      </c>
      <c r="I3674" s="1">
        <v>19</v>
      </c>
      <c r="J3674" s="1">
        <v>22</v>
      </c>
      <c r="K3674" s="2">
        <v>265</v>
      </c>
      <c r="L3674" s="3">
        <v>299.45</v>
      </c>
      <c r="M3674" s="4">
        <v>63.707999999999998</v>
      </c>
      <c r="N3674" s="5">
        <v>64.796132639999996</v>
      </c>
      <c r="O3674" s="6">
        <v>0</v>
      </c>
    </row>
    <row r="3675" spans="1:15" x14ac:dyDescent="0.2">
      <c r="A3675" t="s">
        <v>50</v>
      </c>
      <c r="B3675" t="s">
        <v>45</v>
      </c>
      <c r="C3675">
        <v>2014</v>
      </c>
      <c r="D3675" t="s">
        <v>98</v>
      </c>
      <c r="E3675" t="s">
        <v>16</v>
      </c>
      <c r="F3675" t="s">
        <v>18</v>
      </c>
      <c r="G3675" t="s">
        <v>66</v>
      </c>
      <c r="H3675" s="1">
        <v>12</v>
      </c>
      <c r="I3675" s="1">
        <v>10</v>
      </c>
      <c r="J3675" s="1">
        <v>12</v>
      </c>
      <c r="K3675" s="2">
        <v>170</v>
      </c>
      <c r="L3675" s="3">
        <v>130.9</v>
      </c>
      <c r="M3675" s="4">
        <v>41.625</v>
      </c>
      <c r="N3675" s="5">
        <v>38.03484375</v>
      </c>
      <c r="O3675" s="6">
        <v>0</v>
      </c>
    </row>
    <row r="3676" spans="1:15" x14ac:dyDescent="0.2">
      <c r="A3676" t="s">
        <v>50</v>
      </c>
      <c r="B3676" t="s">
        <v>45</v>
      </c>
      <c r="C3676">
        <v>2014</v>
      </c>
      <c r="D3676" t="s">
        <v>98</v>
      </c>
      <c r="E3676" t="s">
        <v>16</v>
      </c>
      <c r="F3676" t="s">
        <v>19</v>
      </c>
      <c r="G3676" t="s">
        <v>67</v>
      </c>
      <c r="H3676" s="1">
        <v>21</v>
      </c>
      <c r="I3676" s="1">
        <v>20</v>
      </c>
      <c r="J3676" s="1">
        <v>24</v>
      </c>
      <c r="K3676" s="2">
        <v>181</v>
      </c>
      <c r="L3676" s="3">
        <v>190.05</v>
      </c>
      <c r="M3676" s="4">
        <v>39.274000000000001</v>
      </c>
      <c r="N3676" s="5">
        <v>36.809949240000002</v>
      </c>
      <c r="O3676" s="6">
        <v>0</v>
      </c>
    </row>
    <row r="3677" spans="1:15" x14ac:dyDescent="0.2">
      <c r="A3677" t="s">
        <v>50</v>
      </c>
      <c r="B3677" t="s">
        <v>45</v>
      </c>
      <c r="C3677">
        <v>2014</v>
      </c>
      <c r="D3677" t="s">
        <v>98</v>
      </c>
      <c r="E3677" t="s">
        <v>16</v>
      </c>
      <c r="F3677" t="s">
        <v>20</v>
      </c>
      <c r="G3677" t="s">
        <v>68</v>
      </c>
      <c r="H3677" s="1">
        <v>20</v>
      </c>
      <c r="I3677" s="1">
        <v>20</v>
      </c>
      <c r="J3677" s="1">
        <v>23</v>
      </c>
      <c r="K3677" s="2">
        <v>168</v>
      </c>
      <c r="L3677" s="3">
        <v>132.72</v>
      </c>
      <c r="M3677" s="4">
        <v>30.382000000000001</v>
      </c>
      <c r="N3677" s="5">
        <v>25.40482076</v>
      </c>
      <c r="O3677" s="6">
        <v>0</v>
      </c>
    </row>
    <row r="3678" spans="1:15" x14ac:dyDescent="0.2">
      <c r="A3678" t="s">
        <v>50</v>
      </c>
      <c r="B3678" t="s">
        <v>45</v>
      </c>
      <c r="C3678">
        <v>2014</v>
      </c>
      <c r="D3678" t="s">
        <v>98</v>
      </c>
      <c r="E3678" t="s">
        <v>16</v>
      </c>
      <c r="F3678" t="s">
        <v>21</v>
      </c>
      <c r="G3678" t="s">
        <v>69</v>
      </c>
      <c r="H3678" s="1">
        <v>15</v>
      </c>
      <c r="I3678" s="1">
        <v>14</v>
      </c>
      <c r="J3678" s="1">
        <v>15</v>
      </c>
      <c r="K3678" s="2">
        <v>623</v>
      </c>
      <c r="L3678" s="3">
        <v>498.4</v>
      </c>
      <c r="M3678" s="4">
        <v>160.85</v>
      </c>
      <c r="N3678" s="5">
        <v>167.04272499999999</v>
      </c>
      <c r="O3678" s="6">
        <v>0</v>
      </c>
    </row>
    <row r="3679" spans="1:15" x14ac:dyDescent="0.2">
      <c r="A3679" t="s">
        <v>50</v>
      </c>
      <c r="B3679" t="s">
        <v>45</v>
      </c>
      <c r="C3679">
        <v>2014</v>
      </c>
      <c r="D3679" t="s">
        <v>98</v>
      </c>
      <c r="E3679" t="s">
        <v>16</v>
      </c>
      <c r="F3679" t="s">
        <v>22</v>
      </c>
      <c r="G3679" t="s">
        <v>70</v>
      </c>
      <c r="H3679" s="1">
        <v>15</v>
      </c>
      <c r="I3679" s="1">
        <v>14</v>
      </c>
      <c r="J3679" s="1">
        <v>22</v>
      </c>
      <c r="K3679" s="2">
        <v>280</v>
      </c>
      <c r="L3679" s="3">
        <v>305.2</v>
      </c>
      <c r="M3679" s="4">
        <v>70.492000000000004</v>
      </c>
      <c r="N3679" s="5">
        <v>57.456619359999998</v>
      </c>
      <c r="O3679" s="6">
        <v>0</v>
      </c>
    </row>
    <row r="3680" spans="1:15" x14ac:dyDescent="0.2">
      <c r="A3680" t="s">
        <v>50</v>
      </c>
      <c r="B3680" t="s">
        <v>45</v>
      </c>
      <c r="C3680">
        <v>2014</v>
      </c>
      <c r="D3680" t="s">
        <v>98</v>
      </c>
      <c r="E3680" t="s">
        <v>23</v>
      </c>
      <c r="F3680" t="s">
        <v>24</v>
      </c>
      <c r="G3680" t="s">
        <v>71</v>
      </c>
      <c r="H3680" s="1">
        <v>8</v>
      </c>
      <c r="I3680" s="1">
        <v>8</v>
      </c>
      <c r="J3680" s="1">
        <v>8</v>
      </c>
      <c r="K3680" s="2">
        <v>1670</v>
      </c>
      <c r="L3680" s="3">
        <v>1302.5999999999999</v>
      </c>
      <c r="M3680" s="4">
        <v>321.03620000000001</v>
      </c>
      <c r="N3680" s="5">
        <v>250.29202089559999</v>
      </c>
      <c r="O3680" s="6">
        <v>0</v>
      </c>
    </row>
    <row r="3681" spans="1:15" x14ac:dyDescent="0.2">
      <c r="A3681" t="s">
        <v>50</v>
      </c>
      <c r="B3681" t="s">
        <v>45</v>
      </c>
      <c r="C3681">
        <v>2014</v>
      </c>
      <c r="D3681" t="s">
        <v>98</v>
      </c>
      <c r="E3681" t="s">
        <v>23</v>
      </c>
      <c r="F3681" t="s">
        <v>25</v>
      </c>
      <c r="G3681" t="s">
        <v>72</v>
      </c>
      <c r="H3681" s="1">
        <v>10</v>
      </c>
      <c r="I3681" s="1">
        <v>9</v>
      </c>
      <c r="J3681" s="1">
        <v>10</v>
      </c>
      <c r="K3681" s="2">
        <v>5010</v>
      </c>
      <c r="L3681" s="3">
        <v>5410.8</v>
      </c>
      <c r="M3681" s="4">
        <v>1029.0726</v>
      </c>
      <c r="N3681" s="5">
        <v>1009.2382547076</v>
      </c>
      <c r="O3681" s="6">
        <v>0</v>
      </c>
    </row>
    <row r="3682" spans="1:15" x14ac:dyDescent="0.2">
      <c r="A3682" t="s">
        <v>50</v>
      </c>
      <c r="B3682" t="s">
        <v>45</v>
      </c>
      <c r="C3682">
        <v>2014</v>
      </c>
      <c r="D3682" t="s">
        <v>98</v>
      </c>
      <c r="E3682" t="s">
        <v>23</v>
      </c>
      <c r="F3682" t="s">
        <v>26</v>
      </c>
      <c r="G3682" t="s">
        <v>73</v>
      </c>
      <c r="H3682" s="1">
        <v>5</v>
      </c>
      <c r="I3682" s="1">
        <v>5</v>
      </c>
      <c r="J3682" s="1">
        <v>5</v>
      </c>
      <c r="K3682" s="2">
        <v>410</v>
      </c>
      <c r="L3682" s="3">
        <v>434.6</v>
      </c>
      <c r="M3682" s="4">
        <v>85.677000000000007</v>
      </c>
      <c r="N3682" s="5">
        <v>73.102186709999998</v>
      </c>
      <c r="O3682" s="6">
        <v>0</v>
      </c>
    </row>
    <row r="3683" spans="1:15" x14ac:dyDescent="0.2">
      <c r="A3683" t="s">
        <v>50</v>
      </c>
      <c r="B3683" t="s">
        <v>45</v>
      </c>
      <c r="C3683">
        <v>2014</v>
      </c>
      <c r="D3683" t="s">
        <v>98</v>
      </c>
      <c r="E3683" t="s">
        <v>23</v>
      </c>
      <c r="F3683" t="s">
        <v>27</v>
      </c>
      <c r="G3683" t="s">
        <v>74</v>
      </c>
      <c r="H3683" s="1">
        <v>4</v>
      </c>
      <c r="I3683" s="1">
        <v>4</v>
      </c>
      <c r="J3683" s="1">
        <v>4</v>
      </c>
      <c r="K3683" s="2">
        <v>1724</v>
      </c>
      <c r="L3683" s="3">
        <v>1396.44</v>
      </c>
      <c r="M3683" s="4">
        <v>345.35239999999999</v>
      </c>
      <c r="N3683" s="5">
        <v>339.66237385760002</v>
      </c>
      <c r="O3683" s="6">
        <v>0</v>
      </c>
    </row>
    <row r="3684" spans="1:15" x14ac:dyDescent="0.2">
      <c r="A3684" t="s">
        <v>50</v>
      </c>
      <c r="B3684" t="s">
        <v>45</v>
      </c>
      <c r="C3684">
        <v>2014</v>
      </c>
      <c r="D3684" t="s">
        <v>98</v>
      </c>
      <c r="E3684" t="s">
        <v>23</v>
      </c>
      <c r="F3684" t="s">
        <v>28</v>
      </c>
      <c r="G3684" t="s">
        <v>75</v>
      </c>
      <c r="H3684" s="1">
        <v>10</v>
      </c>
      <c r="I3684" s="1">
        <v>10</v>
      </c>
      <c r="J3684" s="1">
        <v>11</v>
      </c>
      <c r="K3684" s="2">
        <v>3807</v>
      </c>
      <c r="L3684" s="3">
        <v>3350.16</v>
      </c>
      <c r="M3684" s="4">
        <v>764.96019999999999</v>
      </c>
      <c r="N3684" s="5">
        <v>688.76863415960202</v>
      </c>
      <c r="O3684" s="6">
        <v>0</v>
      </c>
    </row>
    <row r="3685" spans="1:15" x14ac:dyDescent="0.2">
      <c r="A3685" t="s">
        <v>50</v>
      </c>
      <c r="B3685" t="s">
        <v>45</v>
      </c>
      <c r="C3685">
        <v>2014</v>
      </c>
      <c r="D3685" t="s">
        <v>98</v>
      </c>
      <c r="E3685" t="s">
        <v>23</v>
      </c>
      <c r="F3685" t="s">
        <v>29</v>
      </c>
      <c r="G3685" t="s">
        <v>76</v>
      </c>
      <c r="H3685" s="1">
        <v>8</v>
      </c>
      <c r="I3685" s="1">
        <v>7</v>
      </c>
      <c r="J3685" s="1">
        <v>9</v>
      </c>
      <c r="K3685" s="2">
        <v>2880</v>
      </c>
      <c r="L3685" s="3">
        <v>2419.1999999999998</v>
      </c>
      <c r="M3685" s="4">
        <v>586.65160000000003</v>
      </c>
      <c r="N3685" s="5">
        <v>655.00589782559996</v>
      </c>
      <c r="O3685" s="6">
        <v>0</v>
      </c>
    </row>
    <row r="3686" spans="1:15" x14ac:dyDescent="0.2">
      <c r="A3686" t="s">
        <v>50</v>
      </c>
      <c r="B3686" t="s">
        <v>45</v>
      </c>
      <c r="C3686">
        <v>2014</v>
      </c>
      <c r="D3686" t="s">
        <v>98</v>
      </c>
      <c r="E3686" t="s">
        <v>30</v>
      </c>
      <c r="F3686" t="s">
        <v>31</v>
      </c>
      <c r="G3686" t="s">
        <v>77</v>
      </c>
      <c r="H3686" s="1">
        <v>29</v>
      </c>
      <c r="I3686" s="1">
        <v>28</v>
      </c>
      <c r="J3686" s="1">
        <v>36</v>
      </c>
      <c r="K3686" s="2">
        <v>477</v>
      </c>
      <c r="L3686" s="3">
        <v>462.69</v>
      </c>
      <c r="M3686" s="4">
        <v>40.1295</v>
      </c>
      <c r="N3686" s="5">
        <v>38.977582702500001</v>
      </c>
      <c r="O3686" s="6">
        <v>0</v>
      </c>
    </row>
    <row r="3687" spans="1:15" x14ac:dyDescent="0.2">
      <c r="A3687" t="s">
        <v>50</v>
      </c>
      <c r="B3687" t="s">
        <v>45</v>
      </c>
      <c r="C3687">
        <v>2014</v>
      </c>
      <c r="D3687" t="s">
        <v>98</v>
      </c>
      <c r="E3687" t="s">
        <v>30</v>
      </c>
      <c r="F3687" t="s">
        <v>32</v>
      </c>
      <c r="G3687" t="s">
        <v>78</v>
      </c>
      <c r="H3687" s="1">
        <v>14</v>
      </c>
      <c r="I3687" s="1">
        <v>14</v>
      </c>
      <c r="J3687" s="1">
        <v>15</v>
      </c>
      <c r="K3687" s="2">
        <v>198</v>
      </c>
      <c r="L3687" s="3">
        <v>203.94</v>
      </c>
      <c r="M3687" s="4">
        <v>15.068</v>
      </c>
      <c r="N3687" s="5">
        <v>16.58504624</v>
      </c>
      <c r="O3687" s="6">
        <v>0</v>
      </c>
    </row>
    <row r="3688" spans="1:15" x14ac:dyDescent="0.2">
      <c r="A3688" t="s">
        <v>50</v>
      </c>
      <c r="B3688" t="s">
        <v>45</v>
      </c>
      <c r="C3688">
        <v>2014</v>
      </c>
      <c r="D3688" t="s">
        <v>98</v>
      </c>
      <c r="E3688" t="s">
        <v>30</v>
      </c>
      <c r="F3688" t="s">
        <v>33</v>
      </c>
      <c r="G3688" t="s">
        <v>79</v>
      </c>
      <c r="H3688" s="1">
        <v>21</v>
      </c>
      <c r="I3688" s="1">
        <v>21</v>
      </c>
      <c r="J3688" s="1">
        <v>24</v>
      </c>
      <c r="K3688" s="2">
        <v>355</v>
      </c>
      <c r="L3688" s="3">
        <v>383.4</v>
      </c>
      <c r="M3688" s="4">
        <v>28.851500000000001</v>
      </c>
      <c r="N3688" s="5">
        <v>24.566619477500002</v>
      </c>
      <c r="O3688" s="6">
        <v>0</v>
      </c>
    </row>
    <row r="3689" spans="1:15" x14ac:dyDescent="0.2">
      <c r="A3689" t="s">
        <v>50</v>
      </c>
      <c r="B3689" t="s">
        <v>45</v>
      </c>
      <c r="C3689">
        <v>2014</v>
      </c>
      <c r="D3689" t="s">
        <v>98</v>
      </c>
      <c r="E3689" t="s">
        <v>30</v>
      </c>
      <c r="F3689" t="s">
        <v>34</v>
      </c>
      <c r="G3689" t="s">
        <v>80</v>
      </c>
      <c r="H3689" s="1">
        <v>18</v>
      </c>
      <c r="I3689" s="1">
        <v>17</v>
      </c>
      <c r="J3689" s="1">
        <v>22</v>
      </c>
      <c r="K3689" s="2">
        <v>260</v>
      </c>
      <c r="L3689" s="3">
        <v>213.2</v>
      </c>
      <c r="M3689" s="4">
        <v>20.503499999999999</v>
      </c>
      <c r="N3689" s="5">
        <v>19.7865951225</v>
      </c>
      <c r="O3689" s="6">
        <v>0</v>
      </c>
    </row>
    <row r="3690" spans="1:15" x14ac:dyDescent="0.2">
      <c r="A3690" t="s">
        <v>50</v>
      </c>
      <c r="B3690" t="s">
        <v>45</v>
      </c>
      <c r="C3690">
        <v>2014</v>
      </c>
      <c r="D3690" t="s">
        <v>98</v>
      </c>
      <c r="E3690" t="s">
        <v>30</v>
      </c>
      <c r="F3690" t="s">
        <v>35</v>
      </c>
      <c r="G3690" t="s">
        <v>81</v>
      </c>
      <c r="H3690" s="1">
        <v>24</v>
      </c>
      <c r="I3690" s="1">
        <v>23</v>
      </c>
      <c r="J3690" s="1">
        <v>28</v>
      </c>
      <c r="K3690" s="2">
        <v>432</v>
      </c>
      <c r="L3690" s="3">
        <v>349.92</v>
      </c>
      <c r="M3690" s="4">
        <v>40.862499999999997</v>
      </c>
      <c r="N3690" s="5">
        <v>39.989064062499999</v>
      </c>
      <c r="O3690" s="6">
        <v>0</v>
      </c>
    </row>
    <row r="3691" spans="1:15" x14ac:dyDescent="0.2">
      <c r="A3691" t="s">
        <v>50</v>
      </c>
      <c r="B3691" t="s">
        <v>45</v>
      </c>
      <c r="C3691">
        <v>2014</v>
      </c>
      <c r="D3691" t="s">
        <v>98</v>
      </c>
      <c r="E3691" t="s">
        <v>30</v>
      </c>
      <c r="F3691" t="s">
        <v>36</v>
      </c>
      <c r="G3691" t="s">
        <v>82</v>
      </c>
      <c r="H3691" s="1">
        <v>17</v>
      </c>
      <c r="I3691" s="1">
        <v>15</v>
      </c>
      <c r="J3691" s="1">
        <v>22</v>
      </c>
      <c r="K3691" s="2">
        <v>512</v>
      </c>
      <c r="L3691" s="3">
        <v>394.24</v>
      </c>
      <c r="M3691" s="4">
        <v>59.484000000000002</v>
      </c>
      <c r="N3691" s="5">
        <v>57.98738256</v>
      </c>
      <c r="O3691" s="6">
        <v>0</v>
      </c>
    </row>
    <row r="3692" spans="1:15" x14ac:dyDescent="0.2">
      <c r="A3692" t="s">
        <v>50</v>
      </c>
      <c r="B3692" t="s">
        <v>45</v>
      </c>
      <c r="C3692">
        <v>2014</v>
      </c>
      <c r="D3692" t="s">
        <v>98</v>
      </c>
      <c r="E3692" t="s">
        <v>37</v>
      </c>
      <c r="F3692" t="s">
        <v>38</v>
      </c>
      <c r="G3692" t="s">
        <v>83</v>
      </c>
      <c r="H3692" s="1">
        <v>26</v>
      </c>
      <c r="I3692" s="1">
        <v>24</v>
      </c>
      <c r="J3692" s="1">
        <v>36</v>
      </c>
      <c r="K3692" s="2">
        <v>476</v>
      </c>
      <c r="L3692" s="3">
        <v>456.96</v>
      </c>
      <c r="M3692" s="4">
        <v>18.132200000000001</v>
      </c>
      <c r="N3692" s="5">
        <v>13.937823231599999</v>
      </c>
      <c r="O3692" s="6">
        <v>0</v>
      </c>
    </row>
    <row r="3693" spans="1:15" x14ac:dyDescent="0.2">
      <c r="A3693" t="s">
        <v>50</v>
      </c>
      <c r="B3693" t="s">
        <v>45</v>
      </c>
      <c r="C3693">
        <v>2014</v>
      </c>
      <c r="D3693" t="s">
        <v>98</v>
      </c>
      <c r="E3693" t="s">
        <v>37</v>
      </c>
      <c r="F3693" t="s">
        <v>39</v>
      </c>
      <c r="G3693" t="s">
        <v>84</v>
      </c>
      <c r="H3693" s="1">
        <v>27</v>
      </c>
      <c r="I3693" s="1">
        <v>26</v>
      </c>
      <c r="J3693" s="1">
        <v>33</v>
      </c>
      <c r="K3693" s="2">
        <v>414</v>
      </c>
      <c r="L3693" s="3">
        <v>455.4</v>
      </c>
      <c r="M3693" s="4">
        <v>17.250299999999999</v>
      </c>
      <c r="N3693" s="5">
        <v>19.363513500900002</v>
      </c>
      <c r="O3693" s="6">
        <v>0</v>
      </c>
    </row>
    <row r="3694" spans="1:15" x14ac:dyDescent="0.2">
      <c r="A3694" t="s">
        <v>50</v>
      </c>
      <c r="B3694" t="s">
        <v>45</v>
      </c>
      <c r="C3694">
        <v>2014</v>
      </c>
      <c r="D3694" t="s">
        <v>98</v>
      </c>
      <c r="E3694" t="s">
        <v>37</v>
      </c>
      <c r="F3694" t="s">
        <v>40</v>
      </c>
      <c r="G3694" t="s">
        <v>85</v>
      </c>
      <c r="H3694" s="1">
        <v>23</v>
      </c>
      <c r="I3694" s="1">
        <v>23</v>
      </c>
      <c r="J3694" s="1">
        <v>29</v>
      </c>
      <c r="K3694" s="2">
        <v>504</v>
      </c>
      <c r="L3694" s="3">
        <v>529.20000000000005</v>
      </c>
      <c r="M3694" s="4">
        <v>67.886099999999999</v>
      </c>
      <c r="N3694" s="5">
        <v>71.881943732099998</v>
      </c>
      <c r="O3694" s="6">
        <v>0</v>
      </c>
    </row>
    <row r="3695" spans="1:15" x14ac:dyDescent="0.2">
      <c r="A3695" t="s">
        <v>50</v>
      </c>
      <c r="B3695" t="s">
        <v>45</v>
      </c>
      <c r="C3695">
        <v>2014</v>
      </c>
      <c r="D3695" t="s">
        <v>98</v>
      </c>
      <c r="E3695" t="s">
        <v>37</v>
      </c>
      <c r="F3695" t="s">
        <v>41</v>
      </c>
      <c r="G3695" t="s">
        <v>86</v>
      </c>
      <c r="H3695" s="1">
        <v>22</v>
      </c>
      <c r="I3695" s="1">
        <v>21</v>
      </c>
      <c r="J3695" s="1">
        <v>28</v>
      </c>
      <c r="K3695" s="2">
        <v>415</v>
      </c>
      <c r="L3695" s="3">
        <v>460.65</v>
      </c>
      <c r="M3695" s="4">
        <v>24.465699999999998</v>
      </c>
      <c r="N3695" s="5">
        <v>21.9051932351</v>
      </c>
      <c r="O3695" s="6">
        <v>0</v>
      </c>
    </row>
    <row r="3696" spans="1:15" x14ac:dyDescent="0.2">
      <c r="A3696" t="s">
        <v>50</v>
      </c>
      <c r="B3696" t="s">
        <v>45</v>
      </c>
      <c r="C3696">
        <v>2014</v>
      </c>
      <c r="D3696" t="s">
        <v>98</v>
      </c>
      <c r="E3696" t="s">
        <v>37</v>
      </c>
      <c r="F3696" t="s">
        <v>42</v>
      </c>
      <c r="G3696" t="s">
        <v>87</v>
      </c>
      <c r="H3696" s="1">
        <v>27</v>
      </c>
      <c r="I3696" s="1">
        <v>24</v>
      </c>
      <c r="J3696" s="1">
        <v>30</v>
      </c>
      <c r="K3696" s="2">
        <v>411</v>
      </c>
      <c r="L3696" s="3">
        <v>439.77</v>
      </c>
      <c r="M3696" s="4">
        <v>21.5016</v>
      </c>
      <c r="N3696" s="5">
        <v>20.9644040256</v>
      </c>
      <c r="O3696" s="6">
        <v>0</v>
      </c>
    </row>
    <row r="3697" spans="1:15" x14ac:dyDescent="0.2">
      <c r="A3697" t="s">
        <v>50</v>
      </c>
      <c r="B3697" t="s">
        <v>45</v>
      </c>
      <c r="C3697">
        <v>2014</v>
      </c>
      <c r="D3697" t="s">
        <v>98</v>
      </c>
      <c r="E3697" t="s">
        <v>37</v>
      </c>
      <c r="F3697" t="s">
        <v>43</v>
      </c>
      <c r="G3697" t="s">
        <v>88</v>
      </c>
      <c r="H3697" s="1">
        <v>16</v>
      </c>
      <c r="I3697" s="1">
        <v>16</v>
      </c>
      <c r="J3697" s="1">
        <v>18</v>
      </c>
      <c r="K3697" s="2">
        <v>269</v>
      </c>
      <c r="L3697" s="3">
        <v>247.48</v>
      </c>
      <c r="M3697" s="4">
        <v>49.389200000000002</v>
      </c>
      <c r="N3697" s="5">
        <v>41.294705233599998</v>
      </c>
      <c r="O3697" s="6">
        <v>0</v>
      </c>
    </row>
    <row r="3698" spans="1:15" x14ac:dyDescent="0.2">
      <c r="A3698" t="s">
        <v>50</v>
      </c>
      <c r="B3698" t="s">
        <v>45</v>
      </c>
      <c r="C3698">
        <v>2014</v>
      </c>
      <c r="D3698" t="s">
        <v>99</v>
      </c>
      <c r="E3698" t="s">
        <v>16</v>
      </c>
      <c r="F3698" t="s">
        <v>17</v>
      </c>
      <c r="G3698" t="s">
        <v>65</v>
      </c>
      <c r="H3698" s="1">
        <v>16</v>
      </c>
      <c r="I3698" s="1">
        <v>16</v>
      </c>
      <c r="J3698" s="1">
        <v>18</v>
      </c>
      <c r="K3698" s="2">
        <v>249.8</v>
      </c>
      <c r="L3698" s="3">
        <v>244.30439999999999</v>
      </c>
      <c r="M3698" s="4">
        <v>57.750999999999998</v>
      </c>
      <c r="N3698" s="5">
        <v>55.297160009999999</v>
      </c>
      <c r="O3698" s="6">
        <v>1.68134507606085E-2</v>
      </c>
    </row>
    <row r="3699" spans="1:15" x14ac:dyDescent="0.2">
      <c r="A3699" t="s">
        <v>50</v>
      </c>
      <c r="B3699" t="s">
        <v>45</v>
      </c>
      <c r="C3699">
        <v>2014</v>
      </c>
      <c r="D3699" t="s">
        <v>99</v>
      </c>
      <c r="E3699" t="s">
        <v>16</v>
      </c>
      <c r="F3699" t="s">
        <v>18</v>
      </c>
      <c r="G3699" t="s">
        <v>66</v>
      </c>
      <c r="H3699" s="1">
        <v>11</v>
      </c>
      <c r="I3699" s="1">
        <v>11</v>
      </c>
      <c r="J3699" s="1">
        <v>11</v>
      </c>
      <c r="K3699" s="2">
        <v>131.55000000000001</v>
      </c>
      <c r="L3699" s="3">
        <v>148.05952500000001</v>
      </c>
      <c r="M3699" s="4">
        <v>26.795999999999999</v>
      </c>
      <c r="N3699" s="5">
        <v>23.367183839999999</v>
      </c>
      <c r="O3699" s="6">
        <v>7.1835803876852899E-2</v>
      </c>
    </row>
    <row r="3700" spans="1:15" x14ac:dyDescent="0.2">
      <c r="A3700" t="s">
        <v>50</v>
      </c>
      <c r="B3700" t="s">
        <v>45</v>
      </c>
      <c r="C3700">
        <v>2014</v>
      </c>
      <c r="D3700" t="s">
        <v>99</v>
      </c>
      <c r="E3700" t="s">
        <v>16</v>
      </c>
      <c r="F3700" t="s">
        <v>19</v>
      </c>
      <c r="G3700" t="s">
        <v>67</v>
      </c>
      <c r="H3700" s="1">
        <v>17</v>
      </c>
      <c r="I3700" s="1">
        <v>17</v>
      </c>
      <c r="J3700" s="1">
        <v>20</v>
      </c>
      <c r="K3700" s="2">
        <v>157.35</v>
      </c>
      <c r="L3700" s="3">
        <v>157.90072499999999</v>
      </c>
      <c r="M3700" s="4">
        <v>28.975000000000001</v>
      </c>
      <c r="N3700" s="5">
        <v>30.416506250000001</v>
      </c>
      <c r="O3700" s="6">
        <v>4.8617731172545302E-2</v>
      </c>
    </row>
    <row r="3701" spans="1:15" x14ac:dyDescent="0.2">
      <c r="A3701" t="s">
        <v>50</v>
      </c>
      <c r="B3701" t="s">
        <v>45</v>
      </c>
      <c r="C3701">
        <v>2014</v>
      </c>
      <c r="D3701" t="s">
        <v>99</v>
      </c>
      <c r="E3701" t="s">
        <v>16</v>
      </c>
      <c r="F3701" t="s">
        <v>20</v>
      </c>
      <c r="G3701" t="s">
        <v>68</v>
      </c>
      <c r="H3701" s="1">
        <v>15</v>
      </c>
      <c r="I3701" s="1">
        <v>14</v>
      </c>
      <c r="J3701" s="1">
        <v>15</v>
      </c>
      <c r="K3701" s="2">
        <v>129.85</v>
      </c>
      <c r="L3701" s="3">
        <v>143.93872500000001</v>
      </c>
      <c r="M3701" s="4">
        <v>22.015000000000001</v>
      </c>
      <c r="N3701" s="5">
        <v>21.578002250000001</v>
      </c>
      <c r="O3701" s="6">
        <v>2.4258760107816701E-2</v>
      </c>
    </row>
    <row r="3702" spans="1:15" x14ac:dyDescent="0.2">
      <c r="A3702" t="s">
        <v>50</v>
      </c>
      <c r="B3702" t="s">
        <v>45</v>
      </c>
      <c r="C3702">
        <v>2014</v>
      </c>
      <c r="D3702" t="s">
        <v>99</v>
      </c>
      <c r="E3702" t="s">
        <v>16</v>
      </c>
      <c r="F3702" t="s">
        <v>21</v>
      </c>
      <c r="G3702" t="s">
        <v>69</v>
      </c>
      <c r="H3702" s="1">
        <v>12</v>
      </c>
      <c r="I3702" s="1">
        <v>11</v>
      </c>
      <c r="J3702" s="1">
        <v>13</v>
      </c>
      <c r="K3702" s="2">
        <v>428.45</v>
      </c>
      <c r="L3702" s="3">
        <v>451.80052499999999</v>
      </c>
      <c r="M3702" s="4">
        <v>79.27</v>
      </c>
      <c r="N3702" s="5">
        <v>72.714371</v>
      </c>
      <c r="O3702" s="6">
        <v>8.9975493056365999E-2</v>
      </c>
    </row>
    <row r="3703" spans="1:15" x14ac:dyDescent="0.2">
      <c r="A3703" t="s">
        <v>50</v>
      </c>
      <c r="B3703" t="s">
        <v>45</v>
      </c>
      <c r="C3703">
        <v>2014</v>
      </c>
      <c r="D3703" t="s">
        <v>99</v>
      </c>
      <c r="E3703" t="s">
        <v>16</v>
      </c>
      <c r="F3703" t="s">
        <v>22</v>
      </c>
      <c r="G3703" t="s">
        <v>70</v>
      </c>
      <c r="H3703" s="1">
        <v>8</v>
      </c>
      <c r="I3703" s="1">
        <v>8</v>
      </c>
      <c r="J3703" s="1">
        <v>8</v>
      </c>
      <c r="K3703" s="2">
        <v>87.75</v>
      </c>
      <c r="L3703" s="3">
        <v>73.051874999999995</v>
      </c>
      <c r="M3703" s="4">
        <v>16.887</v>
      </c>
      <c r="N3703" s="5">
        <v>13.190942310000001</v>
      </c>
      <c r="O3703" s="6">
        <v>5.9829059829059797E-2</v>
      </c>
    </row>
    <row r="3704" spans="1:15" x14ac:dyDescent="0.2">
      <c r="A3704" t="s">
        <v>50</v>
      </c>
      <c r="B3704" t="s">
        <v>45</v>
      </c>
      <c r="C3704">
        <v>2014</v>
      </c>
      <c r="D3704" t="s">
        <v>99</v>
      </c>
      <c r="E3704" t="s">
        <v>23</v>
      </c>
      <c r="F3704" t="s">
        <v>24</v>
      </c>
      <c r="G3704" t="s">
        <v>71</v>
      </c>
      <c r="H3704" s="1">
        <v>10</v>
      </c>
      <c r="I3704" s="1">
        <v>10</v>
      </c>
      <c r="J3704" s="1">
        <v>10</v>
      </c>
      <c r="K3704" s="2">
        <v>2898</v>
      </c>
      <c r="L3704" s="3">
        <v>2463.3000000000002</v>
      </c>
      <c r="M3704" s="4">
        <v>556.27800000000002</v>
      </c>
      <c r="N3704" s="5">
        <v>499.10374716000001</v>
      </c>
      <c r="O3704" s="6">
        <v>4.1407867494824002E-3</v>
      </c>
    </row>
    <row r="3705" spans="1:15" x14ac:dyDescent="0.2">
      <c r="A3705" t="s">
        <v>50</v>
      </c>
      <c r="B3705" t="s">
        <v>45</v>
      </c>
      <c r="C3705">
        <v>2014</v>
      </c>
      <c r="D3705" t="s">
        <v>99</v>
      </c>
      <c r="E3705" t="s">
        <v>23</v>
      </c>
      <c r="F3705" t="s">
        <v>25</v>
      </c>
      <c r="G3705" t="s">
        <v>72</v>
      </c>
      <c r="H3705" s="1">
        <v>4</v>
      </c>
      <c r="I3705" s="1">
        <v>4</v>
      </c>
      <c r="J3705" s="1">
        <v>4</v>
      </c>
      <c r="K3705" s="2">
        <v>1662.5</v>
      </c>
      <c r="L3705" s="3">
        <v>1737.3125</v>
      </c>
      <c r="M3705" s="4">
        <v>281.65359999999998</v>
      </c>
      <c r="N3705" s="5">
        <v>223.4819920704</v>
      </c>
      <c r="O3705" s="6">
        <v>4.06015037593985E-2</v>
      </c>
    </row>
    <row r="3706" spans="1:15" x14ac:dyDescent="0.2">
      <c r="A3706" t="s">
        <v>50</v>
      </c>
      <c r="B3706" t="s">
        <v>45</v>
      </c>
      <c r="C3706">
        <v>2014</v>
      </c>
      <c r="D3706" t="s">
        <v>99</v>
      </c>
      <c r="E3706" t="s">
        <v>23</v>
      </c>
      <c r="F3706" t="s">
        <v>26</v>
      </c>
      <c r="G3706" t="s">
        <v>73</v>
      </c>
      <c r="H3706" s="1">
        <v>10</v>
      </c>
      <c r="I3706" s="1">
        <v>10</v>
      </c>
      <c r="J3706" s="1">
        <v>10</v>
      </c>
      <c r="K3706" s="2">
        <v>815.75</v>
      </c>
      <c r="L3706" s="3">
        <v>630.166875</v>
      </c>
      <c r="M3706" s="4">
        <v>96.742400000000004</v>
      </c>
      <c r="N3706" s="5">
        <v>93.590919577599905</v>
      </c>
      <c r="O3706" s="6">
        <v>9.1020533251608998E-2</v>
      </c>
    </row>
    <row r="3707" spans="1:15" x14ac:dyDescent="0.2">
      <c r="A3707" t="s">
        <v>50</v>
      </c>
      <c r="B3707" t="s">
        <v>45</v>
      </c>
      <c r="C3707">
        <v>2014</v>
      </c>
      <c r="D3707" t="s">
        <v>99</v>
      </c>
      <c r="E3707" t="s">
        <v>23</v>
      </c>
      <c r="F3707" t="s">
        <v>27</v>
      </c>
      <c r="G3707" t="s">
        <v>74</v>
      </c>
      <c r="H3707" s="1">
        <v>4</v>
      </c>
      <c r="I3707" s="1">
        <v>4</v>
      </c>
      <c r="J3707" s="1">
        <v>4</v>
      </c>
      <c r="K3707" s="2">
        <v>1620</v>
      </c>
      <c r="L3707" s="3">
        <v>1458</v>
      </c>
      <c r="M3707" s="4">
        <v>301.81939999999997</v>
      </c>
      <c r="N3707" s="5">
        <v>235.9642178364</v>
      </c>
      <c r="O3707" s="6">
        <v>0</v>
      </c>
    </row>
    <row r="3708" spans="1:15" x14ac:dyDescent="0.2">
      <c r="A3708" t="s">
        <v>50</v>
      </c>
      <c r="B3708" t="s">
        <v>45</v>
      </c>
      <c r="C3708">
        <v>2014</v>
      </c>
      <c r="D3708" t="s">
        <v>99</v>
      </c>
      <c r="E3708" t="s">
        <v>23</v>
      </c>
      <c r="F3708" t="s">
        <v>28</v>
      </c>
      <c r="G3708" t="s">
        <v>75</v>
      </c>
      <c r="H3708" s="1">
        <v>8</v>
      </c>
      <c r="I3708" s="1">
        <v>8</v>
      </c>
      <c r="J3708" s="1">
        <v>11</v>
      </c>
      <c r="K3708" s="2">
        <v>1407.75</v>
      </c>
      <c r="L3708" s="3">
        <v>1312.7268750000001</v>
      </c>
      <c r="M3708" s="4">
        <v>151.13579999999999</v>
      </c>
      <c r="N3708" s="5">
        <v>116.1693235836</v>
      </c>
      <c r="O3708" s="6">
        <v>0.108151305274374</v>
      </c>
    </row>
    <row r="3709" spans="1:15" x14ac:dyDescent="0.2">
      <c r="A3709" t="s">
        <v>50</v>
      </c>
      <c r="B3709" t="s">
        <v>45</v>
      </c>
      <c r="C3709">
        <v>2014</v>
      </c>
      <c r="D3709" t="s">
        <v>99</v>
      </c>
      <c r="E3709" t="s">
        <v>23</v>
      </c>
      <c r="F3709" t="s">
        <v>29</v>
      </c>
      <c r="G3709" t="s">
        <v>76</v>
      </c>
      <c r="H3709" s="1">
        <v>6</v>
      </c>
      <c r="I3709" s="1">
        <v>6</v>
      </c>
      <c r="J3709" s="1">
        <v>6</v>
      </c>
      <c r="K3709" s="2">
        <v>2887.5</v>
      </c>
      <c r="L3709" s="3">
        <v>3277.3125</v>
      </c>
      <c r="M3709" s="4">
        <v>268.72919999999999</v>
      </c>
      <c r="N3709" s="5">
        <v>262.62689732640001</v>
      </c>
      <c r="O3709" s="6">
        <v>0.14285714285714299</v>
      </c>
    </row>
    <row r="3710" spans="1:15" x14ac:dyDescent="0.2">
      <c r="A3710" t="s">
        <v>50</v>
      </c>
      <c r="B3710" t="s">
        <v>45</v>
      </c>
      <c r="C3710">
        <v>2014</v>
      </c>
      <c r="D3710" t="s">
        <v>99</v>
      </c>
      <c r="E3710" t="s">
        <v>30</v>
      </c>
      <c r="F3710" t="s">
        <v>31</v>
      </c>
      <c r="G3710" t="s">
        <v>77</v>
      </c>
      <c r="H3710" s="1">
        <v>23</v>
      </c>
      <c r="I3710" s="1">
        <v>20</v>
      </c>
      <c r="J3710" s="1">
        <v>25</v>
      </c>
      <c r="K3710" s="2">
        <v>306.85000000000002</v>
      </c>
      <c r="L3710" s="3">
        <v>282.76227499999999</v>
      </c>
      <c r="M3710" s="4">
        <v>20.417000000000002</v>
      </c>
      <c r="N3710" s="5">
        <v>19.68545889</v>
      </c>
      <c r="O3710" s="6">
        <v>2.9819129868013699E-2</v>
      </c>
    </row>
    <row r="3711" spans="1:15" x14ac:dyDescent="0.2">
      <c r="A3711" t="s">
        <v>50</v>
      </c>
      <c r="B3711" t="s">
        <v>45</v>
      </c>
      <c r="C3711">
        <v>2014</v>
      </c>
      <c r="D3711" t="s">
        <v>99</v>
      </c>
      <c r="E3711" t="s">
        <v>30</v>
      </c>
      <c r="F3711" t="s">
        <v>32</v>
      </c>
      <c r="G3711" t="s">
        <v>78</v>
      </c>
      <c r="H3711" s="1">
        <v>23</v>
      </c>
      <c r="I3711" s="1">
        <v>21</v>
      </c>
      <c r="J3711" s="1">
        <v>29</v>
      </c>
      <c r="K3711" s="2">
        <v>352.85</v>
      </c>
      <c r="L3711" s="3">
        <v>373.49172499999997</v>
      </c>
      <c r="M3711" s="4">
        <v>23.091000000000001</v>
      </c>
      <c r="N3711" s="5">
        <v>20.99179719</v>
      </c>
      <c r="O3711" s="6">
        <v>1.7429502621510599E-2</v>
      </c>
    </row>
    <row r="3712" spans="1:15" x14ac:dyDescent="0.2">
      <c r="A3712" t="s">
        <v>50</v>
      </c>
      <c r="B3712" t="s">
        <v>45</v>
      </c>
      <c r="C3712">
        <v>2014</v>
      </c>
      <c r="D3712" t="s">
        <v>99</v>
      </c>
      <c r="E3712" t="s">
        <v>30</v>
      </c>
      <c r="F3712" t="s">
        <v>33</v>
      </c>
      <c r="G3712" t="s">
        <v>79</v>
      </c>
      <c r="H3712" s="1">
        <v>25</v>
      </c>
      <c r="I3712" s="1">
        <v>24</v>
      </c>
      <c r="J3712" s="1">
        <v>28</v>
      </c>
      <c r="K3712" s="2">
        <v>391.9</v>
      </c>
      <c r="L3712" s="3">
        <v>418.94110000000001</v>
      </c>
      <c r="M3712" s="4">
        <v>18.815000000000001</v>
      </c>
      <c r="N3712" s="5">
        <v>14.334207749999999</v>
      </c>
      <c r="O3712" s="6">
        <v>4.3633579994896698E-2</v>
      </c>
    </row>
    <row r="3713" spans="1:15" x14ac:dyDescent="0.2">
      <c r="A3713" t="s">
        <v>50</v>
      </c>
      <c r="B3713" t="s">
        <v>45</v>
      </c>
      <c r="C3713">
        <v>2014</v>
      </c>
      <c r="D3713" t="s">
        <v>99</v>
      </c>
      <c r="E3713" t="s">
        <v>30</v>
      </c>
      <c r="F3713" t="s">
        <v>34</v>
      </c>
      <c r="G3713" t="s">
        <v>80</v>
      </c>
      <c r="H3713" s="1">
        <v>20</v>
      </c>
      <c r="I3713" s="1">
        <v>20</v>
      </c>
      <c r="J3713" s="1">
        <v>24</v>
      </c>
      <c r="K3713" s="2">
        <v>305.89999999999998</v>
      </c>
      <c r="L3713" s="3">
        <v>296.4171</v>
      </c>
      <c r="M3713" s="4">
        <v>20.670500000000001</v>
      </c>
      <c r="N3713" s="5">
        <v>19.982275702500001</v>
      </c>
      <c r="O3713" s="6">
        <v>3.6286368094148397E-2</v>
      </c>
    </row>
    <row r="3714" spans="1:15" x14ac:dyDescent="0.2">
      <c r="A3714" t="s">
        <v>50</v>
      </c>
      <c r="B3714" t="s">
        <v>45</v>
      </c>
      <c r="C3714">
        <v>2014</v>
      </c>
      <c r="D3714" t="s">
        <v>99</v>
      </c>
      <c r="E3714" t="s">
        <v>30</v>
      </c>
      <c r="F3714" t="s">
        <v>35</v>
      </c>
      <c r="G3714" t="s">
        <v>81</v>
      </c>
      <c r="H3714" s="1">
        <v>21</v>
      </c>
      <c r="I3714" s="1">
        <v>20</v>
      </c>
      <c r="J3714" s="1">
        <v>25</v>
      </c>
      <c r="K3714" s="2">
        <v>353.8</v>
      </c>
      <c r="L3714" s="3">
        <v>377.85840000000002</v>
      </c>
      <c r="M3714" s="4">
        <v>27.651499999999999</v>
      </c>
      <c r="N3714" s="5">
        <v>28.661194522500001</v>
      </c>
      <c r="O3714" s="6">
        <v>2.0350480497456198E-2</v>
      </c>
    </row>
    <row r="3715" spans="1:15" x14ac:dyDescent="0.2">
      <c r="A3715" t="s">
        <v>50</v>
      </c>
      <c r="B3715" t="s">
        <v>45</v>
      </c>
      <c r="C3715">
        <v>2014</v>
      </c>
      <c r="D3715" t="s">
        <v>99</v>
      </c>
      <c r="E3715" t="s">
        <v>30</v>
      </c>
      <c r="F3715" t="s">
        <v>36</v>
      </c>
      <c r="G3715" t="s">
        <v>82</v>
      </c>
      <c r="H3715" s="1">
        <v>18</v>
      </c>
      <c r="I3715" s="1">
        <v>18</v>
      </c>
      <c r="J3715" s="1">
        <v>19</v>
      </c>
      <c r="K3715" s="2">
        <v>416</v>
      </c>
      <c r="L3715" s="3">
        <v>324.48</v>
      </c>
      <c r="M3715" s="4">
        <v>26.065999999999999</v>
      </c>
      <c r="N3715" s="5">
        <v>22.920876440000001</v>
      </c>
      <c r="O3715" s="6">
        <v>4.3269230769230803E-2</v>
      </c>
    </row>
    <row r="3716" spans="1:15" x14ac:dyDescent="0.2">
      <c r="A3716" t="s">
        <v>50</v>
      </c>
      <c r="B3716" t="s">
        <v>45</v>
      </c>
      <c r="C3716">
        <v>2014</v>
      </c>
      <c r="D3716" t="s">
        <v>99</v>
      </c>
      <c r="E3716" t="s">
        <v>37</v>
      </c>
      <c r="F3716" t="s">
        <v>38</v>
      </c>
      <c r="G3716" t="s">
        <v>83</v>
      </c>
      <c r="H3716" s="1">
        <v>23</v>
      </c>
      <c r="I3716" s="1">
        <v>21</v>
      </c>
      <c r="J3716" s="1">
        <v>30</v>
      </c>
      <c r="K3716" s="2">
        <v>377.75</v>
      </c>
      <c r="L3716" s="3">
        <v>422.135625</v>
      </c>
      <c r="M3716" s="4">
        <v>-0.35349999999998599</v>
      </c>
      <c r="N3716" s="5">
        <v>-0.334575377499987</v>
      </c>
      <c r="O3716" s="6">
        <v>5.3606882859033797E-2</v>
      </c>
    </row>
    <row r="3717" spans="1:15" x14ac:dyDescent="0.2">
      <c r="A3717" t="s">
        <v>50</v>
      </c>
      <c r="B3717" t="s">
        <v>45</v>
      </c>
      <c r="C3717">
        <v>2014</v>
      </c>
      <c r="D3717" t="s">
        <v>99</v>
      </c>
      <c r="E3717" t="s">
        <v>37</v>
      </c>
      <c r="F3717" t="s">
        <v>39</v>
      </c>
      <c r="G3717" t="s">
        <v>84</v>
      </c>
      <c r="H3717" s="1">
        <v>20</v>
      </c>
      <c r="I3717" s="1">
        <v>19</v>
      </c>
      <c r="J3717" s="1">
        <v>24</v>
      </c>
      <c r="K3717" s="2">
        <v>314.25</v>
      </c>
      <c r="L3717" s="3">
        <v>266.32687499999997</v>
      </c>
      <c r="M3717" s="4">
        <v>4.51590000000001</v>
      </c>
      <c r="N3717" s="5">
        <v>4.4940385281000097</v>
      </c>
      <c r="O3717" s="6">
        <v>1.1933174224343699E-2</v>
      </c>
    </row>
    <row r="3718" spans="1:15" x14ac:dyDescent="0.2">
      <c r="A3718" t="s">
        <v>50</v>
      </c>
      <c r="B3718" t="s">
        <v>45</v>
      </c>
      <c r="C3718">
        <v>2014</v>
      </c>
      <c r="D3718" t="s">
        <v>99</v>
      </c>
      <c r="E3718" t="s">
        <v>37</v>
      </c>
      <c r="F3718" t="s">
        <v>40</v>
      </c>
      <c r="G3718" t="s">
        <v>85</v>
      </c>
      <c r="H3718" s="1">
        <v>12</v>
      </c>
      <c r="I3718" s="1">
        <v>11</v>
      </c>
      <c r="J3718" s="1">
        <v>14</v>
      </c>
      <c r="K3718" s="2">
        <v>216.75</v>
      </c>
      <c r="L3718" s="3">
        <v>189.114375</v>
      </c>
      <c r="M3718" s="4">
        <v>26.144400000000001</v>
      </c>
      <c r="N3718" s="5">
        <v>22.9693194864</v>
      </c>
      <c r="O3718" s="6">
        <v>2.42214532871972E-2</v>
      </c>
    </row>
    <row r="3719" spans="1:15" x14ac:dyDescent="0.2">
      <c r="A3719" t="s">
        <v>50</v>
      </c>
      <c r="B3719" t="s">
        <v>45</v>
      </c>
      <c r="C3719">
        <v>2014</v>
      </c>
      <c r="D3719" t="s">
        <v>99</v>
      </c>
      <c r="E3719" t="s">
        <v>37</v>
      </c>
      <c r="F3719" t="s">
        <v>41</v>
      </c>
      <c r="G3719" t="s">
        <v>86</v>
      </c>
      <c r="H3719" s="1">
        <v>18</v>
      </c>
      <c r="I3719" s="1">
        <v>18</v>
      </c>
      <c r="J3719" s="1">
        <v>22</v>
      </c>
      <c r="K3719" s="2">
        <v>294.8</v>
      </c>
      <c r="L3719" s="3">
        <v>308.9504</v>
      </c>
      <c r="M3719" s="4">
        <v>6.8198000000000096</v>
      </c>
      <c r="N3719" s="5">
        <v>6.0137132796000099</v>
      </c>
      <c r="O3719" s="6">
        <v>2.4423337856173701E-2</v>
      </c>
    </row>
    <row r="3720" spans="1:15" x14ac:dyDescent="0.2">
      <c r="A3720" t="s">
        <v>50</v>
      </c>
      <c r="B3720" t="s">
        <v>45</v>
      </c>
      <c r="C3720">
        <v>2014</v>
      </c>
      <c r="D3720" t="s">
        <v>99</v>
      </c>
      <c r="E3720" t="s">
        <v>37</v>
      </c>
      <c r="F3720" t="s">
        <v>42</v>
      </c>
      <c r="G3720" t="s">
        <v>87</v>
      </c>
      <c r="H3720" s="1">
        <v>27</v>
      </c>
      <c r="I3720" s="1">
        <v>24</v>
      </c>
      <c r="J3720" s="1">
        <v>31</v>
      </c>
      <c r="K3720" s="2">
        <v>427.2</v>
      </c>
      <c r="L3720" s="3">
        <v>445.14240000000001</v>
      </c>
      <c r="M3720" s="4">
        <v>8.6964000000000095</v>
      </c>
      <c r="N3720" s="5">
        <v>7.5053062704000002</v>
      </c>
      <c r="O3720" s="6">
        <v>2.5280898876404501E-2</v>
      </c>
    </row>
    <row r="3721" spans="1:15" x14ac:dyDescent="0.2">
      <c r="A3721" t="s">
        <v>50</v>
      </c>
      <c r="B3721" t="s">
        <v>45</v>
      </c>
      <c r="C3721">
        <v>2014</v>
      </c>
      <c r="D3721" t="s">
        <v>99</v>
      </c>
      <c r="E3721" t="s">
        <v>37</v>
      </c>
      <c r="F3721" t="s">
        <v>43</v>
      </c>
      <c r="G3721" t="s">
        <v>88</v>
      </c>
      <c r="H3721" s="1">
        <v>9</v>
      </c>
      <c r="I3721" s="1">
        <v>8</v>
      </c>
      <c r="J3721" s="1">
        <v>11</v>
      </c>
      <c r="K3721" s="2">
        <v>145.65</v>
      </c>
      <c r="L3721" s="3">
        <v>119.942775</v>
      </c>
      <c r="M3721" s="4">
        <v>17.198399999999999</v>
      </c>
      <c r="N3721" s="5">
        <v>13.380630374400001</v>
      </c>
      <c r="O3721" s="6">
        <v>7.1060762100926905E-2</v>
      </c>
    </row>
    <row r="3722" spans="1:15" x14ac:dyDescent="0.2">
      <c r="A3722" t="s">
        <v>50</v>
      </c>
      <c r="B3722" t="s">
        <v>45</v>
      </c>
      <c r="C3722">
        <v>2014</v>
      </c>
      <c r="D3722" t="s">
        <v>100</v>
      </c>
      <c r="E3722" t="s">
        <v>16</v>
      </c>
      <c r="F3722" t="s">
        <v>17</v>
      </c>
      <c r="G3722" t="s">
        <v>65</v>
      </c>
      <c r="H3722" s="1">
        <v>25</v>
      </c>
      <c r="I3722" s="1">
        <v>23</v>
      </c>
      <c r="J3722" s="1">
        <v>27</v>
      </c>
      <c r="K3722" s="2">
        <v>388</v>
      </c>
      <c r="L3722" s="3">
        <v>337.56</v>
      </c>
      <c r="M3722" s="4">
        <v>72.710999999999999</v>
      </c>
      <c r="N3722" s="5">
        <v>57.651824789999999</v>
      </c>
      <c r="O3722" s="6">
        <v>7.7319587628865996E-2</v>
      </c>
    </row>
    <row r="3723" spans="1:15" x14ac:dyDescent="0.2">
      <c r="A3723" t="s">
        <v>50</v>
      </c>
      <c r="B3723" t="s">
        <v>45</v>
      </c>
      <c r="C3723">
        <v>2014</v>
      </c>
      <c r="D3723" t="s">
        <v>100</v>
      </c>
      <c r="E3723" t="s">
        <v>16</v>
      </c>
      <c r="F3723" t="s">
        <v>18</v>
      </c>
      <c r="G3723" t="s">
        <v>66</v>
      </c>
      <c r="H3723" s="1">
        <v>17</v>
      </c>
      <c r="I3723" s="1">
        <v>17</v>
      </c>
      <c r="J3723" s="1">
        <v>18</v>
      </c>
      <c r="K3723" s="2">
        <v>263.35000000000002</v>
      </c>
      <c r="L3723" s="3">
        <v>207.124775</v>
      </c>
      <c r="M3723" s="4">
        <v>56.923000000000002</v>
      </c>
      <c r="N3723" s="5">
        <v>64.84838929</v>
      </c>
      <c r="O3723" s="6">
        <v>4.0440478450731003E-2</v>
      </c>
    </row>
    <row r="3724" spans="1:15" x14ac:dyDescent="0.2">
      <c r="A3724" t="s">
        <v>50</v>
      </c>
      <c r="B3724" t="s">
        <v>45</v>
      </c>
      <c r="C3724">
        <v>2014</v>
      </c>
      <c r="D3724" t="s">
        <v>100</v>
      </c>
      <c r="E3724" t="s">
        <v>16</v>
      </c>
      <c r="F3724" t="s">
        <v>19</v>
      </c>
      <c r="G3724" t="s">
        <v>67</v>
      </c>
      <c r="H3724" s="1">
        <v>32</v>
      </c>
      <c r="I3724" s="1">
        <v>30</v>
      </c>
      <c r="J3724" s="1">
        <v>38</v>
      </c>
      <c r="K3724" s="2">
        <v>283.85000000000002</v>
      </c>
      <c r="L3724" s="3">
        <v>218.990275</v>
      </c>
      <c r="M3724" s="4">
        <v>49.694000000000003</v>
      </c>
      <c r="N3724" s="5">
        <v>53.020516360000002</v>
      </c>
      <c r="O3724" s="6">
        <v>6.3942223005108295E-2</v>
      </c>
    </row>
    <row r="3725" spans="1:15" x14ac:dyDescent="0.2">
      <c r="A3725" t="s">
        <v>50</v>
      </c>
      <c r="B3725" t="s">
        <v>45</v>
      </c>
      <c r="C3725">
        <v>2014</v>
      </c>
      <c r="D3725" t="s">
        <v>100</v>
      </c>
      <c r="E3725" t="s">
        <v>16</v>
      </c>
      <c r="F3725" t="s">
        <v>20</v>
      </c>
      <c r="G3725" t="s">
        <v>68</v>
      </c>
      <c r="H3725" s="1">
        <v>25</v>
      </c>
      <c r="I3725" s="1">
        <v>24</v>
      </c>
      <c r="J3725" s="1">
        <v>28</v>
      </c>
      <c r="K3725" s="2">
        <v>212.85</v>
      </c>
      <c r="L3725" s="3">
        <v>194.012775</v>
      </c>
      <c r="M3725" s="4">
        <v>29.016999999999999</v>
      </c>
      <c r="N3725" s="5">
        <v>30.472782890000001</v>
      </c>
      <c r="O3725" s="6">
        <v>7.1176885130373499E-2</v>
      </c>
    </row>
    <row r="3726" spans="1:15" x14ac:dyDescent="0.2">
      <c r="A3726" t="s">
        <v>50</v>
      </c>
      <c r="B3726" t="s">
        <v>45</v>
      </c>
      <c r="C3726">
        <v>2014</v>
      </c>
      <c r="D3726" t="s">
        <v>100</v>
      </c>
      <c r="E3726" t="s">
        <v>16</v>
      </c>
      <c r="F3726" t="s">
        <v>21</v>
      </c>
      <c r="G3726" t="s">
        <v>69</v>
      </c>
      <c r="H3726" s="1">
        <v>10</v>
      </c>
      <c r="I3726" s="1">
        <v>10</v>
      </c>
      <c r="J3726" s="1">
        <v>11</v>
      </c>
      <c r="K3726" s="2">
        <v>297.35000000000002</v>
      </c>
      <c r="L3726" s="3">
        <v>319.20522499999998</v>
      </c>
      <c r="M3726" s="4">
        <v>60.113</v>
      </c>
      <c r="N3726" s="5">
        <v>55.236032309999999</v>
      </c>
      <c r="O3726" s="6">
        <v>5.5994619135698698E-2</v>
      </c>
    </row>
    <row r="3727" spans="1:15" x14ac:dyDescent="0.2">
      <c r="A3727" t="s">
        <v>50</v>
      </c>
      <c r="B3727" t="s">
        <v>45</v>
      </c>
      <c r="C3727">
        <v>2014</v>
      </c>
      <c r="D3727" t="s">
        <v>100</v>
      </c>
      <c r="E3727" t="s">
        <v>16</v>
      </c>
      <c r="F3727" t="s">
        <v>22</v>
      </c>
      <c r="G3727" t="s">
        <v>70</v>
      </c>
      <c r="H3727" s="1">
        <v>15</v>
      </c>
      <c r="I3727" s="1">
        <v>14</v>
      </c>
      <c r="J3727" s="1">
        <v>16</v>
      </c>
      <c r="K3727" s="2">
        <v>194.55</v>
      </c>
      <c r="L3727" s="3">
        <v>193.67452499999999</v>
      </c>
      <c r="M3727" s="4">
        <v>40.5</v>
      </c>
      <c r="N3727" s="5">
        <v>39.487499999999997</v>
      </c>
      <c r="O3727" s="6">
        <v>4.8573631457208902E-2</v>
      </c>
    </row>
    <row r="3728" spans="1:15" x14ac:dyDescent="0.2">
      <c r="A3728" t="s">
        <v>50</v>
      </c>
      <c r="B3728" t="s">
        <v>45</v>
      </c>
      <c r="C3728">
        <v>2014</v>
      </c>
      <c r="D3728" t="s">
        <v>100</v>
      </c>
      <c r="E3728" t="s">
        <v>23</v>
      </c>
      <c r="F3728" t="s">
        <v>24</v>
      </c>
      <c r="G3728" t="s">
        <v>71</v>
      </c>
      <c r="H3728" s="1">
        <v>15</v>
      </c>
      <c r="I3728" s="1">
        <v>13</v>
      </c>
      <c r="J3728" s="1">
        <v>16</v>
      </c>
      <c r="K3728" s="2">
        <v>5478.5</v>
      </c>
      <c r="L3728" s="3">
        <v>4848.4724999999999</v>
      </c>
      <c r="M3728" s="4">
        <v>913.7912</v>
      </c>
      <c r="N3728" s="5">
        <v>884.46946797440103</v>
      </c>
      <c r="O3728" s="6">
        <v>2.2177603358583601E-2</v>
      </c>
    </row>
    <row r="3729" spans="1:15" x14ac:dyDescent="0.2">
      <c r="A3729" t="s">
        <v>50</v>
      </c>
      <c r="B3729" t="s">
        <v>45</v>
      </c>
      <c r="C3729">
        <v>2014</v>
      </c>
      <c r="D3729" t="s">
        <v>100</v>
      </c>
      <c r="E3729" t="s">
        <v>23</v>
      </c>
      <c r="F3729" t="s">
        <v>25</v>
      </c>
      <c r="G3729" t="s">
        <v>72</v>
      </c>
      <c r="H3729" s="1">
        <v>8</v>
      </c>
      <c r="I3729" s="1">
        <v>8</v>
      </c>
      <c r="J3729" s="1">
        <v>10</v>
      </c>
      <c r="K3729" s="2">
        <v>3726</v>
      </c>
      <c r="L3729" s="3">
        <v>3614.22</v>
      </c>
      <c r="M3729" s="4">
        <v>414.60719999999998</v>
      </c>
      <c r="N3729" s="5">
        <v>458.58541491839998</v>
      </c>
      <c r="O3729" s="6">
        <v>0.12721417069243199</v>
      </c>
    </row>
    <row r="3730" spans="1:15" x14ac:dyDescent="0.2">
      <c r="A3730" t="s">
        <v>50</v>
      </c>
      <c r="B3730" t="s">
        <v>45</v>
      </c>
      <c r="C3730">
        <v>2014</v>
      </c>
      <c r="D3730" t="s">
        <v>100</v>
      </c>
      <c r="E3730" t="s">
        <v>23</v>
      </c>
      <c r="F3730" t="s">
        <v>26</v>
      </c>
      <c r="G3730" t="s">
        <v>73</v>
      </c>
      <c r="H3730" s="1">
        <v>9</v>
      </c>
      <c r="I3730" s="1">
        <v>8</v>
      </c>
      <c r="J3730" s="1">
        <v>9</v>
      </c>
      <c r="K3730" s="2">
        <v>1103.6500000000001</v>
      </c>
      <c r="L3730" s="3">
        <v>1030.2572749999999</v>
      </c>
      <c r="M3730" s="4">
        <v>155.96719999999999</v>
      </c>
      <c r="N3730" s="5">
        <v>154.3563707584</v>
      </c>
      <c r="O3730" s="6">
        <v>8.5489059031395795E-2</v>
      </c>
    </row>
    <row r="3731" spans="1:15" x14ac:dyDescent="0.2">
      <c r="A3731" t="s">
        <v>50</v>
      </c>
      <c r="B3731" t="s">
        <v>45</v>
      </c>
      <c r="C3731">
        <v>2014</v>
      </c>
      <c r="D3731" t="s">
        <v>100</v>
      </c>
      <c r="E3731" t="s">
        <v>23</v>
      </c>
      <c r="F3731" t="s">
        <v>27</v>
      </c>
      <c r="G3731" t="s">
        <v>74</v>
      </c>
      <c r="H3731" s="1">
        <v>11</v>
      </c>
      <c r="I3731" s="1">
        <v>10</v>
      </c>
      <c r="J3731" s="1">
        <v>11</v>
      </c>
      <c r="K3731" s="2">
        <v>3227.2</v>
      </c>
      <c r="L3731" s="3">
        <v>3588.6464000000101</v>
      </c>
      <c r="M3731" s="4">
        <v>396.245</v>
      </c>
      <c r="N3731" s="5">
        <v>440.80275024999997</v>
      </c>
      <c r="O3731" s="6">
        <v>9.8165592464055498E-2</v>
      </c>
    </row>
    <row r="3732" spans="1:15" x14ac:dyDescent="0.2">
      <c r="A3732" t="s">
        <v>50</v>
      </c>
      <c r="B3732" t="s">
        <v>45</v>
      </c>
      <c r="C3732">
        <v>2014</v>
      </c>
      <c r="D3732" t="s">
        <v>100</v>
      </c>
      <c r="E3732" t="s">
        <v>23</v>
      </c>
      <c r="F3732" t="s">
        <v>28</v>
      </c>
      <c r="G3732" t="s">
        <v>75</v>
      </c>
      <c r="H3732" s="1">
        <v>13</v>
      </c>
      <c r="I3732" s="1">
        <v>13</v>
      </c>
      <c r="J3732" s="1">
        <v>15</v>
      </c>
      <c r="K3732" s="2">
        <v>3898.15</v>
      </c>
      <c r="L3732" s="3">
        <v>3826.0342249999999</v>
      </c>
      <c r="M3732" s="4">
        <v>369.07600000000002</v>
      </c>
      <c r="N3732" s="5">
        <v>320.81562223999998</v>
      </c>
      <c r="O3732" s="6">
        <v>0.13233200364275399</v>
      </c>
    </row>
    <row r="3733" spans="1:15" x14ac:dyDescent="0.2">
      <c r="A3733" t="s">
        <v>50</v>
      </c>
      <c r="B3733" t="s">
        <v>45</v>
      </c>
      <c r="C3733">
        <v>2014</v>
      </c>
      <c r="D3733" t="s">
        <v>100</v>
      </c>
      <c r="E3733" t="s">
        <v>23</v>
      </c>
      <c r="F3733" t="s">
        <v>29</v>
      </c>
      <c r="G3733" t="s">
        <v>76</v>
      </c>
      <c r="H3733" s="1">
        <v>7</v>
      </c>
      <c r="I3733" s="1">
        <v>7</v>
      </c>
      <c r="J3733" s="1">
        <v>8</v>
      </c>
      <c r="K3733" s="2">
        <v>4967.5</v>
      </c>
      <c r="L3733" s="3">
        <v>4296.8874999999998</v>
      </c>
      <c r="M3733" s="4">
        <v>954.69</v>
      </c>
      <c r="N3733" s="5">
        <v>951.73046099999897</v>
      </c>
      <c r="O3733" s="6">
        <v>1.05686965274283E-2</v>
      </c>
    </row>
    <row r="3734" spans="1:15" x14ac:dyDescent="0.2">
      <c r="A3734" t="s">
        <v>50</v>
      </c>
      <c r="B3734" t="s">
        <v>45</v>
      </c>
      <c r="C3734">
        <v>2014</v>
      </c>
      <c r="D3734" t="s">
        <v>100</v>
      </c>
      <c r="E3734" t="s">
        <v>30</v>
      </c>
      <c r="F3734" t="s">
        <v>31</v>
      </c>
      <c r="G3734" t="s">
        <v>77</v>
      </c>
      <c r="H3734" s="1">
        <v>32</v>
      </c>
      <c r="I3734" s="1">
        <v>30</v>
      </c>
      <c r="J3734" s="1">
        <v>38</v>
      </c>
      <c r="K3734" s="2">
        <v>461.75</v>
      </c>
      <c r="L3734" s="3">
        <v>412.111875</v>
      </c>
      <c r="M3734" s="4">
        <v>12.8445</v>
      </c>
      <c r="N3734" s="5">
        <v>13.852086802500001</v>
      </c>
      <c r="O3734" s="6">
        <v>6.9842988630211197E-2</v>
      </c>
    </row>
    <row r="3735" spans="1:15" x14ac:dyDescent="0.2">
      <c r="A3735" t="s">
        <v>50</v>
      </c>
      <c r="B3735" t="s">
        <v>45</v>
      </c>
      <c r="C3735">
        <v>2014</v>
      </c>
      <c r="D3735" t="s">
        <v>100</v>
      </c>
      <c r="E3735" t="s">
        <v>30</v>
      </c>
      <c r="F3735" t="s">
        <v>32</v>
      </c>
      <c r="G3735" t="s">
        <v>78</v>
      </c>
      <c r="H3735" s="1">
        <v>26</v>
      </c>
      <c r="I3735" s="1">
        <v>26</v>
      </c>
      <c r="J3735" s="1">
        <v>32</v>
      </c>
      <c r="K3735" s="2">
        <v>394.85</v>
      </c>
      <c r="L3735" s="3">
        <v>433.74272500000001</v>
      </c>
      <c r="M3735" s="4">
        <v>6.1195000000000102</v>
      </c>
      <c r="N3735" s="5">
        <v>6.1880078025000103</v>
      </c>
      <c r="O3735" s="6">
        <v>6.87602887172344E-2</v>
      </c>
    </row>
    <row r="3736" spans="1:15" x14ac:dyDescent="0.2">
      <c r="A3736" t="s">
        <v>50</v>
      </c>
      <c r="B3736" t="s">
        <v>45</v>
      </c>
      <c r="C3736">
        <v>2014</v>
      </c>
      <c r="D3736" t="s">
        <v>100</v>
      </c>
      <c r="E3736" t="s">
        <v>30</v>
      </c>
      <c r="F3736" t="s">
        <v>33</v>
      </c>
      <c r="G3736" t="s">
        <v>79</v>
      </c>
      <c r="H3736" s="1">
        <v>33</v>
      </c>
      <c r="I3736" s="1">
        <v>30</v>
      </c>
      <c r="J3736" s="1">
        <v>38</v>
      </c>
      <c r="K3736" s="2">
        <v>586.04999999999995</v>
      </c>
      <c r="L3736" s="3">
        <v>462.68647499999997</v>
      </c>
      <c r="M3736" s="4">
        <v>14.387499999999999</v>
      </c>
      <c r="N3736" s="5">
        <v>11.5981234375</v>
      </c>
      <c r="O3736" s="6">
        <v>8.0112618377271502E-2</v>
      </c>
    </row>
    <row r="3737" spans="1:15" x14ac:dyDescent="0.2">
      <c r="A3737" t="s">
        <v>50</v>
      </c>
      <c r="B3737" t="s">
        <v>45</v>
      </c>
      <c r="C3737">
        <v>2014</v>
      </c>
      <c r="D3737" t="s">
        <v>100</v>
      </c>
      <c r="E3737" t="s">
        <v>30</v>
      </c>
      <c r="F3737" t="s">
        <v>34</v>
      </c>
      <c r="G3737" t="s">
        <v>80</v>
      </c>
      <c r="H3737" s="1">
        <v>23</v>
      </c>
      <c r="I3737" s="1">
        <v>23</v>
      </c>
      <c r="J3737" s="1">
        <v>31</v>
      </c>
      <c r="K3737" s="2">
        <v>357.5</v>
      </c>
      <c r="L3737" s="3">
        <v>284.21249999999998</v>
      </c>
      <c r="M3737" s="4">
        <v>13.298999999999999</v>
      </c>
      <c r="N3737" s="5">
        <v>14.40268401</v>
      </c>
      <c r="O3737" s="6">
        <v>6.2937062937062901E-2</v>
      </c>
    </row>
    <row r="3738" spans="1:15" x14ac:dyDescent="0.2">
      <c r="A3738" t="s">
        <v>50</v>
      </c>
      <c r="B3738" t="s">
        <v>45</v>
      </c>
      <c r="C3738">
        <v>2014</v>
      </c>
      <c r="D3738" t="s">
        <v>100</v>
      </c>
      <c r="E3738" t="s">
        <v>30</v>
      </c>
      <c r="F3738" t="s">
        <v>35</v>
      </c>
      <c r="G3738" t="s">
        <v>81</v>
      </c>
      <c r="H3738" s="1">
        <v>30</v>
      </c>
      <c r="I3738" s="1">
        <v>28</v>
      </c>
      <c r="J3738" s="1">
        <v>36</v>
      </c>
      <c r="K3738" s="2">
        <v>513</v>
      </c>
      <c r="L3738" s="3">
        <v>487.35</v>
      </c>
      <c r="M3738" s="4">
        <v>14.750999999999999</v>
      </c>
      <c r="N3738" s="5">
        <v>11.83752999</v>
      </c>
      <c r="O3738" s="6">
        <v>7.6023391812865507E-2</v>
      </c>
    </row>
    <row r="3739" spans="1:15" x14ac:dyDescent="0.2">
      <c r="A3739" t="s">
        <v>50</v>
      </c>
      <c r="B3739" t="s">
        <v>45</v>
      </c>
      <c r="C3739">
        <v>2014</v>
      </c>
      <c r="D3739" t="s">
        <v>100</v>
      </c>
      <c r="E3739" t="s">
        <v>30</v>
      </c>
      <c r="F3739" t="s">
        <v>36</v>
      </c>
      <c r="G3739" t="s">
        <v>82</v>
      </c>
      <c r="H3739" s="1">
        <v>22</v>
      </c>
      <c r="I3739" s="1">
        <v>20</v>
      </c>
      <c r="J3739" s="1">
        <v>26</v>
      </c>
      <c r="K3739" s="2">
        <v>453.85</v>
      </c>
      <c r="L3739" s="3">
        <v>507.63122499999997</v>
      </c>
      <c r="M3739" s="4">
        <v>25.404</v>
      </c>
      <c r="N3739" s="5">
        <v>22.506927839999999</v>
      </c>
      <c r="O3739" s="6">
        <v>3.9991186515368503E-2</v>
      </c>
    </row>
    <row r="3740" spans="1:15" x14ac:dyDescent="0.2">
      <c r="A3740" t="s">
        <v>50</v>
      </c>
      <c r="B3740" t="s">
        <v>45</v>
      </c>
      <c r="C3740">
        <v>2014</v>
      </c>
      <c r="D3740" t="s">
        <v>100</v>
      </c>
      <c r="E3740" t="s">
        <v>37</v>
      </c>
      <c r="F3740" t="s">
        <v>38</v>
      </c>
      <c r="G3740" t="s">
        <v>83</v>
      </c>
      <c r="H3740" s="1">
        <v>33</v>
      </c>
      <c r="I3740" s="1">
        <v>28</v>
      </c>
      <c r="J3740" s="1">
        <v>40</v>
      </c>
      <c r="K3740" s="2">
        <v>485.15</v>
      </c>
      <c r="L3740" s="3">
        <v>510.13522499999999</v>
      </c>
      <c r="M3740" s="4">
        <v>-2.7588999999999899</v>
      </c>
      <c r="N3740" s="5">
        <v>-2.5448397078999898</v>
      </c>
      <c r="O3740" s="6">
        <v>6.1527362671338799E-2</v>
      </c>
    </row>
    <row r="3741" spans="1:15" x14ac:dyDescent="0.2">
      <c r="A3741" t="s">
        <v>50</v>
      </c>
      <c r="B3741" t="s">
        <v>45</v>
      </c>
      <c r="C3741">
        <v>2014</v>
      </c>
      <c r="D3741" t="s">
        <v>100</v>
      </c>
      <c r="E3741" t="s">
        <v>37</v>
      </c>
      <c r="F3741" t="s">
        <v>39</v>
      </c>
      <c r="G3741" t="s">
        <v>84</v>
      </c>
      <c r="H3741" s="1">
        <v>28</v>
      </c>
      <c r="I3741" s="1">
        <v>27</v>
      </c>
      <c r="J3741" s="1">
        <v>33</v>
      </c>
      <c r="K3741" s="2">
        <v>477.45</v>
      </c>
      <c r="L3741" s="3">
        <v>441.879975</v>
      </c>
      <c r="M3741" s="4">
        <v>-2.17169999999998</v>
      </c>
      <c r="N3741" s="5">
        <v>-2.1102778088999798</v>
      </c>
      <c r="O3741" s="6">
        <v>4.93245366006912E-2</v>
      </c>
    </row>
    <row r="3742" spans="1:15" x14ac:dyDescent="0.2">
      <c r="A3742" t="s">
        <v>50</v>
      </c>
      <c r="B3742" t="s">
        <v>45</v>
      </c>
      <c r="C3742">
        <v>2014</v>
      </c>
      <c r="D3742" t="s">
        <v>100</v>
      </c>
      <c r="E3742" t="s">
        <v>37</v>
      </c>
      <c r="F3742" t="s">
        <v>40</v>
      </c>
      <c r="G3742" t="s">
        <v>85</v>
      </c>
      <c r="H3742" s="1">
        <v>22</v>
      </c>
      <c r="I3742" s="1">
        <v>20</v>
      </c>
      <c r="J3742" s="1">
        <v>27</v>
      </c>
      <c r="K3742" s="2">
        <v>306.45</v>
      </c>
      <c r="L3742" s="3">
        <v>298.63552499999997</v>
      </c>
      <c r="M3742" s="4">
        <v>9.1467000000000098</v>
      </c>
      <c r="N3742" s="5">
        <v>7.8527437911000098</v>
      </c>
      <c r="O3742" s="6">
        <v>6.7058247674987803E-2</v>
      </c>
    </row>
    <row r="3743" spans="1:15" x14ac:dyDescent="0.2">
      <c r="A3743" t="s">
        <v>50</v>
      </c>
      <c r="B3743" t="s">
        <v>45</v>
      </c>
      <c r="C3743">
        <v>2014</v>
      </c>
      <c r="D3743" t="s">
        <v>100</v>
      </c>
      <c r="E3743" t="s">
        <v>37</v>
      </c>
      <c r="F3743" t="s">
        <v>41</v>
      </c>
      <c r="G3743" t="s">
        <v>86</v>
      </c>
      <c r="H3743" s="1">
        <v>33</v>
      </c>
      <c r="I3743" s="1">
        <v>28</v>
      </c>
      <c r="J3743" s="1">
        <v>43</v>
      </c>
      <c r="K3743" s="2">
        <v>605.6</v>
      </c>
      <c r="L3743" s="3">
        <v>675.84960000000001</v>
      </c>
      <c r="M3743" s="4">
        <v>12.029299999999999</v>
      </c>
      <c r="N3743" s="5">
        <v>12.8748755849</v>
      </c>
      <c r="O3743" s="6">
        <v>6.3408190224570699E-2</v>
      </c>
    </row>
    <row r="3744" spans="1:15" x14ac:dyDescent="0.2">
      <c r="A3744" t="s">
        <v>50</v>
      </c>
      <c r="B3744" t="s">
        <v>45</v>
      </c>
      <c r="C3744">
        <v>2014</v>
      </c>
      <c r="D3744" t="s">
        <v>100</v>
      </c>
      <c r="E3744" t="s">
        <v>37</v>
      </c>
      <c r="F3744" t="s">
        <v>42</v>
      </c>
      <c r="G3744" t="s">
        <v>87</v>
      </c>
      <c r="H3744" s="1">
        <v>40</v>
      </c>
      <c r="I3744" s="1">
        <v>37</v>
      </c>
      <c r="J3744" s="1">
        <v>47</v>
      </c>
      <c r="K3744" s="2">
        <v>558.75</v>
      </c>
      <c r="L3744" s="3">
        <v>574.11562500000105</v>
      </c>
      <c r="M3744" s="4">
        <v>-27.569400000000002</v>
      </c>
      <c r="N3744" s="5">
        <v>-23.828397836400001</v>
      </c>
      <c r="O3744" s="6">
        <v>8.4563758389261695E-2</v>
      </c>
    </row>
    <row r="3745" spans="1:15" x14ac:dyDescent="0.2">
      <c r="A3745" t="s">
        <v>50</v>
      </c>
      <c r="B3745" t="s">
        <v>45</v>
      </c>
      <c r="C3745">
        <v>2014</v>
      </c>
      <c r="D3745" t="s">
        <v>100</v>
      </c>
      <c r="E3745" t="s">
        <v>37</v>
      </c>
      <c r="F3745" t="s">
        <v>43</v>
      </c>
      <c r="G3745" t="s">
        <v>88</v>
      </c>
      <c r="H3745" s="1">
        <v>17</v>
      </c>
      <c r="I3745" s="1">
        <v>15</v>
      </c>
      <c r="J3745" s="1">
        <v>19</v>
      </c>
      <c r="K3745" s="2">
        <v>254.45</v>
      </c>
      <c r="L3745" s="3">
        <v>222.77097499999999</v>
      </c>
      <c r="M3745" s="4">
        <v>33.8033</v>
      </c>
      <c r="N3745" s="5">
        <v>27.1091310911</v>
      </c>
      <c r="O3745" s="6">
        <v>5.7182157594812301E-2</v>
      </c>
    </row>
    <row r="3746" spans="1:15" x14ac:dyDescent="0.2">
      <c r="A3746" t="s">
        <v>50</v>
      </c>
      <c r="B3746" t="s">
        <v>45</v>
      </c>
      <c r="C3746">
        <v>2015</v>
      </c>
      <c r="D3746" t="s">
        <v>89</v>
      </c>
      <c r="E3746" t="s">
        <v>16</v>
      </c>
      <c r="F3746" t="s">
        <v>17</v>
      </c>
      <c r="G3746" t="s">
        <v>65</v>
      </c>
      <c r="H3746" s="1">
        <v>17</v>
      </c>
      <c r="I3746" s="1">
        <v>17</v>
      </c>
      <c r="J3746" s="1">
        <v>17</v>
      </c>
      <c r="K3746" s="2">
        <v>334</v>
      </c>
      <c r="L3746" s="3">
        <v>280.56</v>
      </c>
      <c r="M3746" s="4">
        <v>83.412000000000006</v>
      </c>
      <c r="N3746" s="5">
        <v>85.423897440000005</v>
      </c>
      <c r="O3746" s="6">
        <v>0</v>
      </c>
    </row>
    <row r="3747" spans="1:15" x14ac:dyDescent="0.2">
      <c r="A3747" t="s">
        <v>50</v>
      </c>
      <c r="B3747" t="s">
        <v>45</v>
      </c>
      <c r="C3747">
        <v>2015</v>
      </c>
      <c r="D3747" t="s">
        <v>89</v>
      </c>
      <c r="E3747" t="s">
        <v>16</v>
      </c>
      <c r="F3747" t="s">
        <v>18</v>
      </c>
      <c r="G3747" t="s">
        <v>66</v>
      </c>
      <c r="H3747" s="1">
        <v>19</v>
      </c>
      <c r="I3747" s="1">
        <v>19</v>
      </c>
      <c r="J3747" s="1">
        <v>19</v>
      </c>
      <c r="K3747" s="2">
        <v>269</v>
      </c>
      <c r="L3747" s="3">
        <v>263.62</v>
      </c>
      <c r="M3747" s="4">
        <v>68.734999999999999</v>
      </c>
      <c r="N3747" s="5">
        <v>57.232197749999997</v>
      </c>
      <c r="O3747" s="6">
        <v>0</v>
      </c>
    </row>
    <row r="3748" spans="1:15" x14ac:dyDescent="0.2">
      <c r="A3748" t="s">
        <v>50</v>
      </c>
      <c r="B3748" t="s">
        <v>45</v>
      </c>
      <c r="C3748">
        <v>2015</v>
      </c>
      <c r="D3748" t="s">
        <v>89</v>
      </c>
      <c r="E3748" t="s">
        <v>16</v>
      </c>
      <c r="F3748" t="s">
        <v>19</v>
      </c>
      <c r="G3748" t="s">
        <v>67</v>
      </c>
      <c r="H3748" s="1">
        <v>22</v>
      </c>
      <c r="I3748" s="1">
        <v>21</v>
      </c>
      <c r="J3748" s="1">
        <v>26</v>
      </c>
      <c r="K3748" s="2">
        <v>175</v>
      </c>
      <c r="L3748" s="3">
        <v>173.25</v>
      </c>
      <c r="M3748" s="4">
        <v>37.381999999999998</v>
      </c>
      <c r="N3748" s="5">
        <v>42.384459239999998</v>
      </c>
      <c r="O3748" s="6">
        <v>0</v>
      </c>
    </row>
    <row r="3749" spans="1:15" x14ac:dyDescent="0.2">
      <c r="A3749" t="s">
        <v>50</v>
      </c>
      <c r="B3749" t="s">
        <v>45</v>
      </c>
      <c r="C3749">
        <v>2015</v>
      </c>
      <c r="D3749" t="s">
        <v>89</v>
      </c>
      <c r="E3749" t="s">
        <v>16</v>
      </c>
      <c r="F3749" t="s">
        <v>20</v>
      </c>
      <c r="G3749" t="s">
        <v>68</v>
      </c>
      <c r="H3749" s="1">
        <v>23</v>
      </c>
      <c r="I3749" s="1">
        <v>22</v>
      </c>
      <c r="J3749" s="1">
        <v>28</v>
      </c>
      <c r="K3749" s="2">
        <v>216</v>
      </c>
      <c r="L3749" s="3">
        <v>220.32</v>
      </c>
      <c r="M3749" s="4">
        <v>41.41</v>
      </c>
      <c r="N3749" s="5">
        <v>37.927419</v>
      </c>
      <c r="O3749" s="6">
        <v>0</v>
      </c>
    </row>
    <row r="3750" spans="1:15" x14ac:dyDescent="0.2">
      <c r="A3750" t="s">
        <v>50</v>
      </c>
      <c r="B3750" t="s">
        <v>45</v>
      </c>
      <c r="C3750">
        <v>2015</v>
      </c>
      <c r="D3750" t="s">
        <v>89</v>
      </c>
      <c r="E3750" t="s">
        <v>16</v>
      </c>
      <c r="F3750" t="s">
        <v>21</v>
      </c>
      <c r="G3750" t="s">
        <v>69</v>
      </c>
      <c r="H3750" s="1">
        <v>10</v>
      </c>
      <c r="I3750" s="1">
        <v>9</v>
      </c>
      <c r="J3750" s="1">
        <v>10</v>
      </c>
      <c r="K3750" s="2">
        <v>285</v>
      </c>
      <c r="L3750" s="3">
        <v>270.75</v>
      </c>
      <c r="M3750" s="4">
        <v>69.33</v>
      </c>
      <c r="N3750" s="5">
        <v>57.315111000000002</v>
      </c>
      <c r="O3750" s="6">
        <v>0</v>
      </c>
    </row>
    <row r="3751" spans="1:15" x14ac:dyDescent="0.2">
      <c r="A3751" t="s">
        <v>50</v>
      </c>
      <c r="B3751" t="s">
        <v>45</v>
      </c>
      <c r="C3751">
        <v>2015</v>
      </c>
      <c r="D3751" t="s">
        <v>89</v>
      </c>
      <c r="E3751" t="s">
        <v>16</v>
      </c>
      <c r="F3751" t="s">
        <v>22</v>
      </c>
      <c r="G3751" t="s">
        <v>70</v>
      </c>
      <c r="H3751" s="1">
        <v>11</v>
      </c>
      <c r="I3751" s="1">
        <v>11</v>
      </c>
      <c r="J3751" s="1">
        <v>13</v>
      </c>
      <c r="K3751" s="2">
        <v>166</v>
      </c>
      <c r="L3751" s="3">
        <v>134.46</v>
      </c>
      <c r="M3751" s="4">
        <v>42.76</v>
      </c>
      <c r="N3751" s="5">
        <v>42.657375999999999</v>
      </c>
      <c r="O3751" s="6">
        <v>0</v>
      </c>
    </row>
    <row r="3752" spans="1:15" x14ac:dyDescent="0.2">
      <c r="A3752" t="s">
        <v>50</v>
      </c>
      <c r="B3752" t="s">
        <v>45</v>
      </c>
      <c r="C3752">
        <v>2015</v>
      </c>
      <c r="D3752" t="s">
        <v>89</v>
      </c>
      <c r="E3752" t="s">
        <v>23</v>
      </c>
      <c r="F3752" t="s">
        <v>24</v>
      </c>
      <c r="G3752" t="s">
        <v>71</v>
      </c>
      <c r="H3752" s="1">
        <v>14</v>
      </c>
      <c r="I3752" s="1">
        <v>14</v>
      </c>
      <c r="J3752" s="1">
        <v>14</v>
      </c>
      <c r="K3752" s="2">
        <v>4840</v>
      </c>
      <c r="L3752" s="3">
        <v>3920.4</v>
      </c>
      <c r="M3752" s="4">
        <v>909.64499999999998</v>
      </c>
      <c r="N3752" s="5">
        <v>712.75233975000003</v>
      </c>
      <c r="O3752" s="6">
        <v>0</v>
      </c>
    </row>
    <row r="3753" spans="1:15" x14ac:dyDescent="0.2">
      <c r="A3753" t="s">
        <v>50</v>
      </c>
      <c r="B3753" t="s">
        <v>45</v>
      </c>
      <c r="C3753">
        <v>2015</v>
      </c>
      <c r="D3753" t="s">
        <v>89</v>
      </c>
      <c r="E3753" t="s">
        <v>23</v>
      </c>
      <c r="F3753" t="s">
        <v>25</v>
      </c>
      <c r="G3753" t="s">
        <v>72</v>
      </c>
      <c r="H3753" s="1">
        <v>8</v>
      </c>
      <c r="I3753" s="1">
        <v>8</v>
      </c>
      <c r="J3753" s="1">
        <v>8</v>
      </c>
      <c r="K3753" s="2">
        <v>3590</v>
      </c>
      <c r="L3753" s="3">
        <v>4056.7</v>
      </c>
      <c r="M3753" s="4">
        <v>729.36120000000005</v>
      </c>
      <c r="N3753" s="5">
        <v>639.20340334560001</v>
      </c>
      <c r="O3753" s="6">
        <v>0</v>
      </c>
    </row>
    <row r="3754" spans="1:15" x14ac:dyDescent="0.2">
      <c r="A3754" t="s">
        <v>50</v>
      </c>
      <c r="B3754" t="s">
        <v>45</v>
      </c>
      <c r="C3754">
        <v>2015</v>
      </c>
      <c r="D3754" t="s">
        <v>89</v>
      </c>
      <c r="E3754" t="s">
        <v>23</v>
      </c>
      <c r="F3754" t="s">
        <v>26</v>
      </c>
      <c r="G3754" t="s">
        <v>73</v>
      </c>
      <c r="H3754" s="1">
        <v>5</v>
      </c>
      <c r="I3754" s="1">
        <v>5</v>
      </c>
      <c r="J3754" s="1">
        <v>6</v>
      </c>
      <c r="K3754" s="2">
        <v>780</v>
      </c>
      <c r="L3754" s="3">
        <v>733.2</v>
      </c>
      <c r="M3754" s="4">
        <v>154.44139999999999</v>
      </c>
      <c r="N3754" s="5">
        <v>142.9487976604</v>
      </c>
      <c r="O3754" s="6">
        <v>0</v>
      </c>
    </row>
    <row r="3755" spans="1:15" x14ac:dyDescent="0.2">
      <c r="A3755" t="s">
        <v>50</v>
      </c>
      <c r="B3755" t="s">
        <v>45</v>
      </c>
      <c r="C3755">
        <v>2015</v>
      </c>
      <c r="D3755" t="s">
        <v>89</v>
      </c>
      <c r="E3755" t="s">
        <v>23</v>
      </c>
      <c r="F3755" t="s">
        <v>27</v>
      </c>
      <c r="G3755" t="s">
        <v>74</v>
      </c>
      <c r="H3755" s="1">
        <v>7</v>
      </c>
      <c r="I3755" s="1">
        <v>7</v>
      </c>
      <c r="J3755" s="1">
        <v>8</v>
      </c>
      <c r="K3755" s="2">
        <v>3902</v>
      </c>
      <c r="L3755" s="3">
        <v>3980.04</v>
      </c>
      <c r="M3755" s="4">
        <v>737.92679999999996</v>
      </c>
      <c r="N3755" s="5">
        <v>583.50233441759895</v>
      </c>
      <c r="O3755" s="6">
        <v>0</v>
      </c>
    </row>
    <row r="3756" spans="1:15" x14ac:dyDescent="0.2">
      <c r="A3756" t="s">
        <v>50</v>
      </c>
      <c r="B3756" t="s">
        <v>45</v>
      </c>
      <c r="C3756">
        <v>2015</v>
      </c>
      <c r="D3756" t="s">
        <v>89</v>
      </c>
      <c r="E3756" t="s">
        <v>23</v>
      </c>
      <c r="F3756" t="s">
        <v>28</v>
      </c>
      <c r="G3756" t="s">
        <v>75</v>
      </c>
      <c r="H3756" s="1">
        <v>9</v>
      </c>
      <c r="I3756" s="1">
        <v>9</v>
      </c>
      <c r="J3756" s="1">
        <v>9</v>
      </c>
      <c r="K3756" s="2">
        <v>910</v>
      </c>
      <c r="L3756" s="3">
        <v>709.8</v>
      </c>
      <c r="M3756" s="4">
        <v>193.19120000000001</v>
      </c>
      <c r="N3756" s="5">
        <v>189.69675757440001</v>
      </c>
      <c r="O3756" s="6">
        <v>0</v>
      </c>
    </row>
    <row r="3757" spans="1:15" x14ac:dyDescent="0.2">
      <c r="A3757" t="s">
        <v>50</v>
      </c>
      <c r="B3757" t="s">
        <v>45</v>
      </c>
      <c r="C3757">
        <v>2015</v>
      </c>
      <c r="D3757" t="s">
        <v>89</v>
      </c>
      <c r="E3757" t="s">
        <v>23</v>
      </c>
      <c r="F3757" t="s">
        <v>29</v>
      </c>
      <c r="G3757" t="s">
        <v>76</v>
      </c>
      <c r="H3757" s="1">
        <v>7</v>
      </c>
      <c r="I3757" s="1">
        <v>7</v>
      </c>
      <c r="J3757" s="1">
        <v>7</v>
      </c>
      <c r="K3757" s="2">
        <v>3670</v>
      </c>
      <c r="L3757" s="3">
        <v>3376.4</v>
      </c>
      <c r="M3757" s="4">
        <v>795.06899999999996</v>
      </c>
      <c r="N3757" s="5">
        <v>883.07518760999994</v>
      </c>
      <c r="O3757" s="6">
        <v>0</v>
      </c>
    </row>
    <row r="3758" spans="1:15" x14ac:dyDescent="0.2">
      <c r="A3758" t="s">
        <v>50</v>
      </c>
      <c r="B3758" t="s">
        <v>45</v>
      </c>
      <c r="C3758">
        <v>2015</v>
      </c>
      <c r="D3758" t="s">
        <v>89</v>
      </c>
      <c r="E3758" t="s">
        <v>30</v>
      </c>
      <c r="F3758" t="s">
        <v>31</v>
      </c>
      <c r="G3758" t="s">
        <v>77</v>
      </c>
      <c r="H3758" s="1">
        <v>20</v>
      </c>
      <c r="I3758" s="1">
        <v>20</v>
      </c>
      <c r="J3758" s="1">
        <v>24</v>
      </c>
      <c r="K3758" s="2">
        <v>318</v>
      </c>
      <c r="L3758" s="3">
        <v>257.58</v>
      </c>
      <c r="M3758" s="4">
        <v>26.753</v>
      </c>
      <c r="N3758" s="5">
        <v>27.48951009</v>
      </c>
      <c r="O3758" s="6">
        <v>0</v>
      </c>
    </row>
    <row r="3759" spans="1:15" x14ac:dyDescent="0.2">
      <c r="A3759" t="s">
        <v>50</v>
      </c>
      <c r="B3759" t="s">
        <v>45</v>
      </c>
      <c r="C3759">
        <v>2015</v>
      </c>
      <c r="D3759" t="s">
        <v>89</v>
      </c>
      <c r="E3759" t="s">
        <v>30</v>
      </c>
      <c r="F3759" t="s">
        <v>32</v>
      </c>
      <c r="G3759" t="s">
        <v>78</v>
      </c>
      <c r="H3759" s="1">
        <v>27</v>
      </c>
      <c r="I3759" s="1">
        <v>27</v>
      </c>
      <c r="J3759" s="1">
        <v>36</v>
      </c>
      <c r="K3759" s="2">
        <v>444</v>
      </c>
      <c r="L3759" s="3">
        <v>390.72</v>
      </c>
      <c r="M3759" s="4">
        <v>36.013500000000001</v>
      </c>
      <c r="N3759" s="5">
        <v>40.3399818225</v>
      </c>
      <c r="O3759" s="6">
        <v>0</v>
      </c>
    </row>
    <row r="3760" spans="1:15" x14ac:dyDescent="0.2">
      <c r="A3760" t="s">
        <v>50</v>
      </c>
      <c r="B3760" t="s">
        <v>45</v>
      </c>
      <c r="C3760">
        <v>2015</v>
      </c>
      <c r="D3760" t="s">
        <v>89</v>
      </c>
      <c r="E3760" t="s">
        <v>30</v>
      </c>
      <c r="F3760" t="s">
        <v>33</v>
      </c>
      <c r="G3760" t="s">
        <v>79</v>
      </c>
      <c r="H3760" s="1">
        <v>19</v>
      </c>
      <c r="I3760" s="1">
        <v>17</v>
      </c>
      <c r="J3760" s="1">
        <v>25</v>
      </c>
      <c r="K3760" s="2">
        <v>413</v>
      </c>
      <c r="L3760" s="3">
        <v>334.53</v>
      </c>
      <c r="M3760" s="4">
        <v>39.914999999999999</v>
      </c>
      <c r="N3760" s="5">
        <v>37.154877749999997</v>
      </c>
      <c r="O3760" s="6">
        <v>0</v>
      </c>
    </row>
    <row r="3761" spans="1:15" x14ac:dyDescent="0.2">
      <c r="A3761" t="s">
        <v>50</v>
      </c>
      <c r="B3761" t="s">
        <v>45</v>
      </c>
      <c r="C3761">
        <v>2015</v>
      </c>
      <c r="D3761" t="s">
        <v>89</v>
      </c>
      <c r="E3761" t="s">
        <v>30</v>
      </c>
      <c r="F3761" t="s">
        <v>34</v>
      </c>
      <c r="G3761" t="s">
        <v>80</v>
      </c>
      <c r="H3761" s="1">
        <v>21</v>
      </c>
      <c r="I3761" s="1">
        <v>21</v>
      </c>
      <c r="J3761" s="1">
        <v>21</v>
      </c>
      <c r="K3761" s="2">
        <v>271</v>
      </c>
      <c r="L3761" s="3">
        <v>271</v>
      </c>
      <c r="M3761" s="4">
        <v>23.079000000000001</v>
      </c>
      <c r="N3761" s="5">
        <v>20.98365759</v>
      </c>
      <c r="O3761" s="6">
        <v>0</v>
      </c>
    </row>
    <row r="3762" spans="1:15" x14ac:dyDescent="0.2">
      <c r="A3762" t="s">
        <v>50</v>
      </c>
      <c r="B3762" t="s">
        <v>45</v>
      </c>
      <c r="C3762">
        <v>2015</v>
      </c>
      <c r="D3762" t="s">
        <v>89</v>
      </c>
      <c r="E3762" t="s">
        <v>30</v>
      </c>
      <c r="F3762" t="s">
        <v>35</v>
      </c>
      <c r="G3762" t="s">
        <v>81</v>
      </c>
      <c r="H3762" s="1">
        <v>29</v>
      </c>
      <c r="I3762" s="1">
        <v>28</v>
      </c>
      <c r="J3762" s="1">
        <v>36</v>
      </c>
      <c r="K3762" s="2">
        <v>507</v>
      </c>
      <c r="L3762" s="3">
        <v>547.55999999999995</v>
      </c>
      <c r="M3762" s="4">
        <v>42.448999999999998</v>
      </c>
      <c r="N3762" s="5">
        <v>38.437993990000002</v>
      </c>
      <c r="O3762" s="6">
        <v>0</v>
      </c>
    </row>
    <row r="3763" spans="1:15" x14ac:dyDescent="0.2">
      <c r="A3763" t="s">
        <v>50</v>
      </c>
      <c r="B3763" t="s">
        <v>45</v>
      </c>
      <c r="C3763">
        <v>2015</v>
      </c>
      <c r="D3763" t="s">
        <v>89</v>
      </c>
      <c r="E3763" t="s">
        <v>30</v>
      </c>
      <c r="F3763" t="s">
        <v>36</v>
      </c>
      <c r="G3763" t="s">
        <v>82</v>
      </c>
      <c r="H3763" s="1">
        <v>19</v>
      </c>
      <c r="I3763" s="1">
        <v>19</v>
      </c>
      <c r="J3763" s="1">
        <v>23</v>
      </c>
      <c r="K3763" s="2">
        <v>522</v>
      </c>
      <c r="L3763" s="3">
        <v>542.88</v>
      </c>
      <c r="M3763" s="4">
        <v>52.634999999999998</v>
      </c>
      <c r="N3763" s="5">
        <v>42.300117749999998</v>
      </c>
      <c r="O3763" s="6">
        <v>0</v>
      </c>
    </row>
    <row r="3764" spans="1:15" x14ac:dyDescent="0.2">
      <c r="A3764" t="s">
        <v>50</v>
      </c>
      <c r="B3764" t="s">
        <v>45</v>
      </c>
      <c r="C3764">
        <v>2015</v>
      </c>
      <c r="D3764" t="s">
        <v>89</v>
      </c>
      <c r="E3764" t="s">
        <v>37</v>
      </c>
      <c r="F3764" t="s">
        <v>38</v>
      </c>
      <c r="G3764" t="s">
        <v>83</v>
      </c>
      <c r="H3764" s="1">
        <v>20</v>
      </c>
      <c r="I3764" s="1">
        <v>18</v>
      </c>
      <c r="J3764" s="1">
        <v>29</v>
      </c>
      <c r="K3764" s="2">
        <v>403</v>
      </c>
      <c r="L3764" s="3">
        <v>366.73</v>
      </c>
      <c r="M3764" s="4">
        <v>13.5016</v>
      </c>
      <c r="N3764" s="5">
        <v>11.0035879744</v>
      </c>
      <c r="O3764" s="6">
        <v>0</v>
      </c>
    </row>
    <row r="3765" spans="1:15" x14ac:dyDescent="0.2">
      <c r="A3765" t="s">
        <v>50</v>
      </c>
      <c r="B3765" t="s">
        <v>45</v>
      </c>
      <c r="C3765">
        <v>2015</v>
      </c>
      <c r="D3765" t="s">
        <v>89</v>
      </c>
      <c r="E3765" t="s">
        <v>37</v>
      </c>
      <c r="F3765" t="s">
        <v>39</v>
      </c>
      <c r="G3765" t="s">
        <v>84</v>
      </c>
      <c r="H3765" s="1">
        <v>28</v>
      </c>
      <c r="I3765" s="1">
        <v>27</v>
      </c>
      <c r="J3765" s="1">
        <v>34</v>
      </c>
      <c r="K3765" s="2">
        <v>482</v>
      </c>
      <c r="L3765" s="3">
        <v>424.16</v>
      </c>
      <c r="M3765" s="4">
        <v>21.0245</v>
      </c>
      <c r="N3765" s="5">
        <v>20.398916002499998</v>
      </c>
      <c r="O3765" s="6">
        <v>0</v>
      </c>
    </row>
    <row r="3766" spans="1:15" x14ac:dyDescent="0.2">
      <c r="A3766" t="s">
        <v>50</v>
      </c>
      <c r="B3766" t="s">
        <v>45</v>
      </c>
      <c r="C3766">
        <v>2015</v>
      </c>
      <c r="D3766" t="s">
        <v>89</v>
      </c>
      <c r="E3766" t="s">
        <v>37</v>
      </c>
      <c r="F3766" t="s">
        <v>40</v>
      </c>
      <c r="G3766" t="s">
        <v>85</v>
      </c>
      <c r="H3766" s="1">
        <v>23</v>
      </c>
      <c r="I3766" s="1">
        <v>23</v>
      </c>
      <c r="J3766" s="1">
        <v>25</v>
      </c>
      <c r="K3766" s="2">
        <v>429</v>
      </c>
      <c r="L3766" s="3">
        <v>454.74</v>
      </c>
      <c r="M3766" s="4">
        <v>54.004199999999997</v>
      </c>
      <c r="N3766" s="5">
        <v>59.946930176400002</v>
      </c>
      <c r="O3766" s="6">
        <v>0</v>
      </c>
    </row>
    <row r="3767" spans="1:15" x14ac:dyDescent="0.2">
      <c r="A3767" t="s">
        <v>50</v>
      </c>
      <c r="B3767" t="s">
        <v>45</v>
      </c>
      <c r="C3767">
        <v>2015</v>
      </c>
      <c r="D3767" t="s">
        <v>89</v>
      </c>
      <c r="E3767" t="s">
        <v>37</v>
      </c>
      <c r="F3767" t="s">
        <v>41</v>
      </c>
      <c r="G3767" t="s">
        <v>86</v>
      </c>
      <c r="H3767" s="1">
        <v>25</v>
      </c>
      <c r="I3767" s="1">
        <v>25</v>
      </c>
      <c r="J3767" s="1">
        <v>31</v>
      </c>
      <c r="K3767" s="2">
        <v>445</v>
      </c>
      <c r="L3767" s="3">
        <v>458.35</v>
      </c>
      <c r="M3767" s="4">
        <v>28.568200000000001</v>
      </c>
      <c r="N3767" s="5">
        <v>29.873252512400001</v>
      </c>
      <c r="O3767" s="6">
        <v>0</v>
      </c>
    </row>
    <row r="3768" spans="1:15" x14ac:dyDescent="0.2">
      <c r="A3768" t="s">
        <v>50</v>
      </c>
      <c r="B3768" t="s">
        <v>45</v>
      </c>
      <c r="C3768">
        <v>2015</v>
      </c>
      <c r="D3768" t="s">
        <v>89</v>
      </c>
      <c r="E3768" t="s">
        <v>37</v>
      </c>
      <c r="F3768" t="s">
        <v>42</v>
      </c>
      <c r="G3768" t="s">
        <v>87</v>
      </c>
      <c r="H3768" s="1">
        <v>24</v>
      </c>
      <c r="I3768" s="1">
        <v>24</v>
      </c>
      <c r="J3768" s="1">
        <v>31</v>
      </c>
      <c r="K3768" s="2">
        <v>439</v>
      </c>
      <c r="L3768" s="3">
        <v>408.27</v>
      </c>
      <c r="M3768" s="4">
        <v>19.4605</v>
      </c>
      <c r="N3768" s="5">
        <v>18.5770906025</v>
      </c>
      <c r="O3768" s="6">
        <v>0</v>
      </c>
    </row>
    <row r="3769" spans="1:15" x14ac:dyDescent="0.2">
      <c r="A3769" t="s">
        <v>50</v>
      </c>
      <c r="B3769" t="s">
        <v>45</v>
      </c>
      <c r="C3769">
        <v>2015</v>
      </c>
      <c r="D3769" t="s">
        <v>89</v>
      </c>
      <c r="E3769" t="s">
        <v>37</v>
      </c>
      <c r="F3769" t="s">
        <v>43</v>
      </c>
      <c r="G3769" t="s">
        <v>88</v>
      </c>
      <c r="H3769" s="1">
        <v>19</v>
      </c>
      <c r="I3769" s="1">
        <v>18</v>
      </c>
      <c r="J3769" s="1">
        <v>22</v>
      </c>
      <c r="K3769" s="2">
        <v>305</v>
      </c>
      <c r="L3769" s="3">
        <v>292.8</v>
      </c>
      <c r="M3769" s="4">
        <v>54.312199999999997</v>
      </c>
      <c r="N3769" s="5">
        <v>60.456104688400004</v>
      </c>
      <c r="O3769" s="6">
        <v>0</v>
      </c>
    </row>
    <row r="3770" spans="1:15" x14ac:dyDescent="0.2">
      <c r="A3770" t="s">
        <v>50</v>
      </c>
      <c r="B3770" t="s">
        <v>45</v>
      </c>
      <c r="C3770">
        <v>2015</v>
      </c>
      <c r="D3770" t="s">
        <v>90</v>
      </c>
      <c r="E3770" t="s">
        <v>16</v>
      </c>
      <c r="F3770" t="s">
        <v>17</v>
      </c>
      <c r="G3770" t="s">
        <v>65</v>
      </c>
      <c r="H3770" s="1">
        <v>12</v>
      </c>
      <c r="I3770" s="1">
        <v>12</v>
      </c>
      <c r="J3770" s="1">
        <v>13</v>
      </c>
      <c r="K3770" s="2">
        <v>205</v>
      </c>
      <c r="L3770" s="3">
        <v>225.5</v>
      </c>
      <c r="M3770" s="4">
        <v>51.976999999999997</v>
      </c>
      <c r="N3770" s="5">
        <v>56.642975290000003</v>
      </c>
      <c r="O3770" s="6">
        <v>0</v>
      </c>
    </row>
    <row r="3771" spans="1:15" x14ac:dyDescent="0.2">
      <c r="A3771" t="s">
        <v>50</v>
      </c>
      <c r="B3771" t="s">
        <v>45</v>
      </c>
      <c r="C3771">
        <v>2015</v>
      </c>
      <c r="D3771" t="s">
        <v>90</v>
      </c>
      <c r="E3771" t="s">
        <v>16</v>
      </c>
      <c r="F3771" t="s">
        <v>18</v>
      </c>
      <c r="G3771" t="s">
        <v>66</v>
      </c>
      <c r="H3771" s="1">
        <v>14</v>
      </c>
      <c r="I3771" s="1">
        <v>13</v>
      </c>
      <c r="J3771" s="1">
        <v>14</v>
      </c>
      <c r="K3771" s="2">
        <v>199</v>
      </c>
      <c r="L3771" s="3">
        <v>171.14</v>
      </c>
      <c r="M3771" s="4">
        <v>50.085000000000001</v>
      </c>
      <c r="N3771" s="5">
        <v>41.527977749999998</v>
      </c>
      <c r="O3771" s="6">
        <v>0</v>
      </c>
    </row>
    <row r="3772" spans="1:15" x14ac:dyDescent="0.2">
      <c r="A3772" t="s">
        <v>50</v>
      </c>
      <c r="B3772" t="s">
        <v>45</v>
      </c>
      <c r="C3772">
        <v>2015</v>
      </c>
      <c r="D3772" t="s">
        <v>90</v>
      </c>
      <c r="E3772" t="s">
        <v>16</v>
      </c>
      <c r="F3772" t="s">
        <v>19</v>
      </c>
      <c r="G3772" t="s">
        <v>67</v>
      </c>
      <c r="H3772" s="1">
        <v>24</v>
      </c>
      <c r="I3772" s="1">
        <v>23</v>
      </c>
      <c r="J3772" s="1">
        <v>29</v>
      </c>
      <c r="K3772" s="2">
        <v>239</v>
      </c>
      <c r="L3772" s="3">
        <v>253.34</v>
      </c>
      <c r="M3772" s="4">
        <v>53.113</v>
      </c>
      <c r="N3772" s="5">
        <v>42.430382309999999</v>
      </c>
      <c r="O3772" s="6">
        <v>0</v>
      </c>
    </row>
    <row r="3773" spans="1:15" x14ac:dyDescent="0.2">
      <c r="A3773" t="s">
        <v>50</v>
      </c>
      <c r="B3773" t="s">
        <v>45</v>
      </c>
      <c r="C3773">
        <v>2015</v>
      </c>
      <c r="D3773" t="s">
        <v>90</v>
      </c>
      <c r="E3773" t="s">
        <v>16</v>
      </c>
      <c r="F3773" t="s">
        <v>20</v>
      </c>
      <c r="G3773" t="s">
        <v>68</v>
      </c>
      <c r="H3773" s="1">
        <v>22</v>
      </c>
      <c r="I3773" s="1">
        <v>20</v>
      </c>
      <c r="J3773" s="1">
        <v>24</v>
      </c>
      <c r="K3773" s="2">
        <v>213</v>
      </c>
      <c r="L3773" s="3">
        <v>210.87</v>
      </c>
      <c r="M3773" s="4">
        <v>43.545000000000002</v>
      </c>
      <c r="N3773" s="5">
        <v>43.782320249999998</v>
      </c>
      <c r="O3773" s="6">
        <v>0</v>
      </c>
    </row>
    <row r="3774" spans="1:15" x14ac:dyDescent="0.2">
      <c r="A3774" t="s">
        <v>50</v>
      </c>
      <c r="B3774" t="s">
        <v>45</v>
      </c>
      <c r="C3774">
        <v>2015</v>
      </c>
      <c r="D3774" t="s">
        <v>90</v>
      </c>
      <c r="E3774" t="s">
        <v>16</v>
      </c>
      <c r="F3774" t="s">
        <v>21</v>
      </c>
      <c r="G3774" t="s">
        <v>69</v>
      </c>
      <c r="H3774" s="1">
        <v>15</v>
      </c>
      <c r="I3774" s="1">
        <v>13</v>
      </c>
      <c r="J3774" s="1">
        <v>15</v>
      </c>
      <c r="K3774" s="2">
        <v>338</v>
      </c>
      <c r="L3774" s="3">
        <v>371.8</v>
      </c>
      <c r="M3774" s="4">
        <v>84.331000000000003</v>
      </c>
      <c r="N3774" s="5">
        <v>87.140065609999994</v>
      </c>
      <c r="O3774" s="6">
        <v>0</v>
      </c>
    </row>
    <row r="3775" spans="1:15" x14ac:dyDescent="0.2">
      <c r="A3775" t="s">
        <v>50</v>
      </c>
      <c r="B3775" t="s">
        <v>45</v>
      </c>
      <c r="C3775">
        <v>2015</v>
      </c>
      <c r="D3775" t="s">
        <v>90</v>
      </c>
      <c r="E3775" t="s">
        <v>16</v>
      </c>
      <c r="F3775" t="s">
        <v>22</v>
      </c>
      <c r="G3775" t="s">
        <v>70</v>
      </c>
      <c r="H3775" s="1">
        <v>13</v>
      </c>
      <c r="I3775" s="1">
        <v>13</v>
      </c>
      <c r="J3775" s="1">
        <v>16</v>
      </c>
      <c r="K3775" s="2">
        <v>200</v>
      </c>
      <c r="L3775" s="3">
        <v>170</v>
      </c>
      <c r="M3775" s="4">
        <v>50.058</v>
      </c>
      <c r="N3775" s="5">
        <v>41.519106360000002</v>
      </c>
      <c r="O3775" s="6">
        <v>0</v>
      </c>
    </row>
    <row r="3776" spans="1:15" x14ac:dyDescent="0.2">
      <c r="A3776" t="s">
        <v>50</v>
      </c>
      <c r="B3776" t="s">
        <v>45</v>
      </c>
      <c r="C3776">
        <v>2015</v>
      </c>
      <c r="D3776" t="s">
        <v>90</v>
      </c>
      <c r="E3776" t="s">
        <v>23</v>
      </c>
      <c r="F3776" t="s">
        <v>24</v>
      </c>
      <c r="G3776" t="s">
        <v>71</v>
      </c>
      <c r="H3776" s="1">
        <v>5</v>
      </c>
      <c r="I3776" s="1">
        <v>5</v>
      </c>
      <c r="J3776" s="1">
        <v>6</v>
      </c>
      <c r="K3776" s="2">
        <v>1380</v>
      </c>
      <c r="L3776" s="3">
        <v>1476.6</v>
      </c>
      <c r="M3776" s="4">
        <v>271.8048</v>
      </c>
      <c r="N3776" s="5">
        <v>242.4368349696</v>
      </c>
      <c r="O3776" s="6">
        <v>0</v>
      </c>
    </row>
    <row r="3777" spans="1:15" x14ac:dyDescent="0.2">
      <c r="A3777" t="s">
        <v>50</v>
      </c>
      <c r="B3777" t="s">
        <v>45</v>
      </c>
      <c r="C3777">
        <v>2015</v>
      </c>
      <c r="D3777" t="s">
        <v>90</v>
      </c>
      <c r="E3777" t="s">
        <v>23</v>
      </c>
      <c r="F3777" t="s">
        <v>25</v>
      </c>
      <c r="G3777" t="s">
        <v>72</v>
      </c>
      <c r="H3777" s="1">
        <v>6</v>
      </c>
      <c r="I3777" s="1">
        <v>6</v>
      </c>
      <c r="J3777" s="1">
        <v>6</v>
      </c>
      <c r="K3777" s="2">
        <v>2680</v>
      </c>
      <c r="L3777" s="3">
        <v>2519.1999999999998</v>
      </c>
      <c r="M3777" s="4">
        <v>564.75440000000003</v>
      </c>
      <c r="N3777" s="5">
        <v>614.19525919360001</v>
      </c>
      <c r="O3777" s="6">
        <v>0</v>
      </c>
    </row>
    <row r="3778" spans="1:15" x14ac:dyDescent="0.2">
      <c r="A3778" t="s">
        <v>50</v>
      </c>
      <c r="B3778" t="s">
        <v>45</v>
      </c>
      <c r="C3778">
        <v>2015</v>
      </c>
      <c r="D3778" t="s">
        <v>90</v>
      </c>
      <c r="E3778" t="s">
        <v>23</v>
      </c>
      <c r="F3778" t="s">
        <v>26</v>
      </c>
      <c r="G3778" t="s">
        <v>73</v>
      </c>
      <c r="H3778" s="1">
        <v>8</v>
      </c>
      <c r="I3778" s="1">
        <v>7</v>
      </c>
      <c r="J3778" s="1">
        <v>9</v>
      </c>
      <c r="K3778" s="2">
        <v>1569</v>
      </c>
      <c r="L3778" s="3">
        <v>1663.14</v>
      </c>
      <c r="M3778" s="4">
        <v>325.57859999999999</v>
      </c>
      <c r="N3778" s="5">
        <v>300.90430022039999</v>
      </c>
      <c r="O3778" s="6">
        <v>0</v>
      </c>
    </row>
    <row r="3779" spans="1:15" x14ac:dyDescent="0.2">
      <c r="A3779" t="s">
        <v>50</v>
      </c>
      <c r="B3779" t="s">
        <v>45</v>
      </c>
      <c r="C3779">
        <v>2015</v>
      </c>
      <c r="D3779" t="s">
        <v>90</v>
      </c>
      <c r="E3779" t="s">
        <v>23</v>
      </c>
      <c r="F3779" t="s">
        <v>27</v>
      </c>
      <c r="G3779" t="s">
        <v>74</v>
      </c>
      <c r="H3779" s="1">
        <v>11</v>
      </c>
      <c r="I3779" s="1">
        <v>10</v>
      </c>
      <c r="J3779" s="1">
        <v>11</v>
      </c>
      <c r="K3779" s="2">
        <v>4718</v>
      </c>
      <c r="L3779" s="3">
        <v>4199.0200000000004</v>
      </c>
      <c r="M3779" s="4">
        <v>915.17539999999997</v>
      </c>
      <c r="N3779" s="5">
        <v>898.47710965160002</v>
      </c>
      <c r="O3779" s="6">
        <v>0</v>
      </c>
    </row>
    <row r="3780" spans="1:15" x14ac:dyDescent="0.2">
      <c r="A3780" t="s">
        <v>50</v>
      </c>
      <c r="B3780" t="s">
        <v>45</v>
      </c>
      <c r="C3780">
        <v>2015</v>
      </c>
      <c r="D3780" t="s">
        <v>90</v>
      </c>
      <c r="E3780" t="s">
        <v>23</v>
      </c>
      <c r="F3780" t="s">
        <v>28</v>
      </c>
      <c r="G3780" t="s">
        <v>75</v>
      </c>
      <c r="H3780" s="1">
        <v>7</v>
      </c>
      <c r="I3780" s="1">
        <v>7</v>
      </c>
      <c r="J3780" s="1">
        <v>8</v>
      </c>
      <c r="K3780" s="2">
        <v>1640</v>
      </c>
      <c r="L3780" s="3">
        <v>1459.6</v>
      </c>
      <c r="M3780" s="4">
        <v>320.72000000000003</v>
      </c>
      <c r="N3780" s="5">
        <v>251.05961600000001</v>
      </c>
      <c r="O3780" s="6">
        <v>0</v>
      </c>
    </row>
    <row r="3781" spans="1:15" x14ac:dyDescent="0.2">
      <c r="A3781" t="s">
        <v>50</v>
      </c>
      <c r="B3781" t="s">
        <v>45</v>
      </c>
      <c r="C3781">
        <v>2015</v>
      </c>
      <c r="D3781" t="s">
        <v>90</v>
      </c>
      <c r="E3781" t="s">
        <v>23</v>
      </c>
      <c r="F3781" t="s">
        <v>29</v>
      </c>
      <c r="G3781" t="s">
        <v>76</v>
      </c>
      <c r="H3781" s="1">
        <v>7</v>
      </c>
      <c r="I3781" s="1">
        <v>7</v>
      </c>
      <c r="J3781" s="1">
        <v>7</v>
      </c>
      <c r="K3781" s="2">
        <v>2140</v>
      </c>
      <c r="L3781" s="3">
        <v>2289.8000000000002</v>
      </c>
      <c r="M3781" s="4">
        <v>449.12279999999998</v>
      </c>
      <c r="N3781" s="5">
        <v>481.11291879840002</v>
      </c>
      <c r="O3781" s="6">
        <v>0</v>
      </c>
    </row>
    <row r="3782" spans="1:15" x14ac:dyDescent="0.2">
      <c r="A3782" t="s">
        <v>50</v>
      </c>
      <c r="B3782" t="s">
        <v>45</v>
      </c>
      <c r="C3782">
        <v>2015</v>
      </c>
      <c r="D3782" t="s">
        <v>90</v>
      </c>
      <c r="E3782" t="s">
        <v>30</v>
      </c>
      <c r="F3782" t="s">
        <v>31</v>
      </c>
      <c r="G3782" t="s">
        <v>77</v>
      </c>
      <c r="H3782" s="1">
        <v>19</v>
      </c>
      <c r="I3782" s="1">
        <v>18</v>
      </c>
      <c r="J3782" s="1">
        <v>21</v>
      </c>
      <c r="K3782" s="2">
        <v>279</v>
      </c>
      <c r="L3782" s="3">
        <v>301.32</v>
      </c>
      <c r="M3782" s="4">
        <v>26.265000000000001</v>
      </c>
      <c r="N3782" s="5">
        <v>26.859902250000001</v>
      </c>
      <c r="O3782" s="6">
        <v>0</v>
      </c>
    </row>
    <row r="3783" spans="1:15" x14ac:dyDescent="0.2">
      <c r="A3783" t="s">
        <v>50</v>
      </c>
      <c r="B3783" t="s">
        <v>45</v>
      </c>
      <c r="C3783">
        <v>2015</v>
      </c>
      <c r="D3783" t="s">
        <v>90</v>
      </c>
      <c r="E3783" t="s">
        <v>30</v>
      </c>
      <c r="F3783" t="s">
        <v>32</v>
      </c>
      <c r="G3783" t="s">
        <v>78</v>
      </c>
      <c r="H3783" s="1">
        <v>24</v>
      </c>
      <c r="I3783" s="1">
        <v>23</v>
      </c>
      <c r="J3783" s="1">
        <v>31</v>
      </c>
      <c r="K3783" s="2">
        <v>405</v>
      </c>
      <c r="L3783" s="3">
        <v>409.05</v>
      </c>
      <c r="M3783" s="4">
        <v>31.914999999999999</v>
      </c>
      <c r="N3783" s="5">
        <v>26.197427749999999</v>
      </c>
      <c r="O3783" s="6">
        <v>0</v>
      </c>
    </row>
    <row r="3784" spans="1:15" x14ac:dyDescent="0.2">
      <c r="A3784" t="s">
        <v>50</v>
      </c>
      <c r="B3784" t="s">
        <v>45</v>
      </c>
      <c r="C3784">
        <v>2015</v>
      </c>
      <c r="D3784" t="s">
        <v>90</v>
      </c>
      <c r="E3784" t="s">
        <v>30</v>
      </c>
      <c r="F3784" t="s">
        <v>33</v>
      </c>
      <c r="G3784" t="s">
        <v>79</v>
      </c>
      <c r="H3784" s="1">
        <v>21</v>
      </c>
      <c r="I3784" s="1">
        <v>20</v>
      </c>
      <c r="J3784" s="1">
        <v>21</v>
      </c>
      <c r="K3784" s="2">
        <v>312</v>
      </c>
      <c r="L3784" s="3">
        <v>321.36</v>
      </c>
      <c r="M3784" s="4">
        <v>26.770499999999998</v>
      </c>
      <c r="N3784" s="5">
        <v>23.351773297499999</v>
      </c>
      <c r="O3784" s="6">
        <v>0</v>
      </c>
    </row>
    <row r="3785" spans="1:15" x14ac:dyDescent="0.2">
      <c r="A3785" t="s">
        <v>50</v>
      </c>
      <c r="B3785" t="s">
        <v>45</v>
      </c>
      <c r="C3785">
        <v>2015</v>
      </c>
      <c r="D3785" t="s">
        <v>90</v>
      </c>
      <c r="E3785" t="s">
        <v>30</v>
      </c>
      <c r="F3785" t="s">
        <v>34</v>
      </c>
      <c r="G3785" t="s">
        <v>80</v>
      </c>
      <c r="H3785" s="1">
        <v>31</v>
      </c>
      <c r="I3785" s="1">
        <v>30</v>
      </c>
      <c r="J3785" s="1">
        <v>37</v>
      </c>
      <c r="K3785" s="2">
        <v>472</v>
      </c>
      <c r="L3785" s="3">
        <v>523.91999999999996</v>
      </c>
      <c r="M3785" s="4">
        <v>47.164499999999997</v>
      </c>
      <c r="N3785" s="5">
        <v>49.1286656025</v>
      </c>
      <c r="O3785" s="6">
        <v>0</v>
      </c>
    </row>
    <row r="3786" spans="1:15" x14ac:dyDescent="0.2">
      <c r="A3786" t="s">
        <v>50</v>
      </c>
      <c r="B3786" t="s">
        <v>45</v>
      </c>
      <c r="C3786">
        <v>2015</v>
      </c>
      <c r="D3786" t="s">
        <v>90</v>
      </c>
      <c r="E3786" t="s">
        <v>30</v>
      </c>
      <c r="F3786" t="s">
        <v>35</v>
      </c>
      <c r="G3786" t="s">
        <v>81</v>
      </c>
      <c r="H3786" s="1">
        <v>17</v>
      </c>
      <c r="I3786" s="1">
        <v>16</v>
      </c>
      <c r="J3786" s="1">
        <v>19</v>
      </c>
      <c r="K3786" s="2">
        <v>275</v>
      </c>
      <c r="L3786" s="3">
        <v>286</v>
      </c>
      <c r="M3786" s="4">
        <v>23.468499999999999</v>
      </c>
      <c r="N3786" s="5">
        <v>23.3437649225</v>
      </c>
      <c r="O3786" s="6">
        <v>0</v>
      </c>
    </row>
    <row r="3787" spans="1:15" x14ac:dyDescent="0.2">
      <c r="A3787" t="s">
        <v>50</v>
      </c>
      <c r="B3787" t="s">
        <v>45</v>
      </c>
      <c r="C3787">
        <v>2015</v>
      </c>
      <c r="D3787" t="s">
        <v>90</v>
      </c>
      <c r="E3787" t="s">
        <v>30</v>
      </c>
      <c r="F3787" t="s">
        <v>36</v>
      </c>
      <c r="G3787" t="s">
        <v>82</v>
      </c>
      <c r="H3787" s="1">
        <v>24</v>
      </c>
      <c r="I3787" s="1">
        <v>24</v>
      </c>
      <c r="J3787" s="1">
        <v>26</v>
      </c>
      <c r="K3787" s="2">
        <v>515</v>
      </c>
      <c r="L3787" s="3">
        <v>478.95</v>
      </c>
      <c r="M3787" s="4">
        <v>48.042000000000002</v>
      </c>
      <c r="N3787" s="5">
        <v>50.464277639999999</v>
      </c>
      <c r="O3787" s="6">
        <v>0</v>
      </c>
    </row>
    <row r="3788" spans="1:15" x14ac:dyDescent="0.2">
      <c r="A3788" t="s">
        <v>50</v>
      </c>
      <c r="B3788" t="s">
        <v>45</v>
      </c>
      <c r="C3788">
        <v>2015</v>
      </c>
      <c r="D3788" t="s">
        <v>90</v>
      </c>
      <c r="E3788" t="s">
        <v>37</v>
      </c>
      <c r="F3788" t="s">
        <v>38</v>
      </c>
      <c r="G3788" t="s">
        <v>83</v>
      </c>
      <c r="H3788" s="1">
        <v>22</v>
      </c>
      <c r="I3788" s="1">
        <v>20</v>
      </c>
      <c r="J3788" s="1">
        <v>33</v>
      </c>
      <c r="K3788" s="2">
        <v>391</v>
      </c>
      <c r="L3788" s="3">
        <v>414.46</v>
      </c>
      <c r="M3788" s="4">
        <v>17.040099999999999</v>
      </c>
      <c r="N3788" s="5">
        <v>13.2844449199</v>
      </c>
      <c r="O3788" s="6">
        <v>0</v>
      </c>
    </row>
    <row r="3789" spans="1:15" x14ac:dyDescent="0.2">
      <c r="A3789" t="s">
        <v>50</v>
      </c>
      <c r="B3789" t="s">
        <v>45</v>
      </c>
      <c r="C3789">
        <v>2015</v>
      </c>
      <c r="D3789" t="s">
        <v>90</v>
      </c>
      <c r="E3789" t="s">
        <v>37</v>
      </c>
      <c r="F3789" t="s">
        <v>39</v>
      </c>
      <c r="G3789" t="s">
        <v>84</v>
      </c>
      <c r="H3789" s="1">
        <v>22</v>
      </c>
      <c r="I3789" s="1">
        <v>20</v>
      </c>
      <c r="J3789" s="1">
        <v>22</v>
      </c>
      <c r="K3789" s="2">
        <v>331</v>
      </c>
      <c r="L3789" s="3">
        <v>340.93</v>
      </c>
      <c r="M3789" s="4">
        <v>12.9787</v>
      </c>
      <c r="N3789" s="5">
        <v>10.6452984631</v>
      </c>
      <c r="O3789" s="6">
        <v>0</v>
      </c>
    </row>
    <row r="3790" spans="1:15" x14ac:dyDescent="0.2">
      <c r="A3790" t="s">
        <v>50</v>
      </c>
      <c r="B3790" t="s">
        <v>45</v>
      </c>
      <c r="C3790">
        <v>2015</v>
      </c>
      <c r="D3790" t="s">
        <v>90</v>
      </c>
      <c r="E3790" t="s">
        <v>37</v>
      </c>
      <c r="F3790" t="s">
        <v>40</v>
      </c>
      <c r="G3790" t="s">
        <v>85</v>
      </c>
      <c r="H3790" s="1">
        <v>12</v>
      </c>
      <c r="I3790" s="1">
        <v>12</v>
      </c>
      <c r="J3790" s="1">
        <v>14</v>
      </c>
      <c r="K3790" s="2">
        <v>212</v>
      </c>
      <c r="L3790" s="3">
        <v>195.04</v>
      </c>
      <c r="M3790" s="4">
        <v>28.645700000000001</v>
      </c>
      <c r="N3790" s="5">
        <v>24.450336715100001</v>
      </c>
      <c r="O3790" s="6">
        <v>0</v>
      </c>
    </row>
    <row r="3791" spans="1:15" x14ac:dyDescent="0.2">
      <c r="A3791" t="s">
        <v>50</v>
      </c>
      <c r="B3791" t="s">
        <v>45</v>
      </c>
      <c r="C3791">
        <v>2015</v>
      </c>
      <c r="D3791" t="s">
        <v>90</v>
      </c>
      <c r="E3791" t="s">
        <v>37</v>
      </c>
      <c r="F3791" t="s">
        <v>41</v>
      </c>
      <c r="G3791" t="s">
        <v>86</v>
      </c>
      <c r="H3791" s="1">
        <v>21</v>
      </c>
      <c r="I3791" s="1">
        <v>20</v>
      </c>
      <c r="J3791" s="1">
        <v>28</v>
      </c>
      <c r="K3791" s="2">
        <v>389</v>
      </c>
      <c r="L3791" s="3">
        <v>404.56</v>
      </c>
      <c r="M3791" s="4">
        <v>22.291399999999999</v>
      </c>
      <c r="N3791" s="5">
        <v>21.910529139600001</v>
      </c>
      <c r="O3791" s="6">
        <v>0</v>
      </c>
    </row>
    <row r="3792" spans="1:15" x14ac:dyDescent="0.2">
      <c r="A3792" t="s">
        <v>50</v>
      </c>
      <c r="B3792" t="s">
        <v>45</v>
      </c>
      <c r="C3792">
        <v>2015</v>
      </c>
      <c r="D3792" t="s">
        <v>90</v>
      </c>
      <c r="E3792" t="s">
        <v>37</v>
      </c>
      <c r="F3792" t="s">
        <v>42</v>
      </c>
      <c r="G3792" t="s">
        <v>87</v>
      </c>
      <c r="H3792" s="1">
        <v>27</v>
      </c>
      <c r="I3792" s="1">
        <v>25</v>
      </c>
      <c r="J3792" s="1">
        <v>31</v>
      </c>
      <c r="K3792" s="2">
        <v>436</v>
      </c>
      <c r="L3792" s="3">
        <v>335.72</v>
      </c>
      <c r="M3792" s="4">
        <v>23.7118</v>
      </c>
      <c r="N3792" s="5">
        <v>21.408957407599999</v>
      </c>
      <c r="O3792" s="6">
        <v>0</v>
      </c>
    </row>
    <row r="3793" spans="1:15" x14ac:dyDescent="0.2">
      <c r="A3793" t="s">
        <v>50</v>
      </c>
      <c r="B3793" t="s">
        <v>45</v>
      </c>
      <c r="C3793">
        <v>2015</v>
      </c>
      <c r="D3793" t="s">
        <v>90</v>
      </c>
      <c r="E3793" t="s">
        <v>37</v>
      </c>
      <c r="F3793" t="s">
        <v>43</v>
      </c>
      <c r="G3793" t="s">
        <v>88</v>
      </c>
      <c r="H3793" s="1">
        <v>19</v>
      </c>
      <c r="I3793" s="1">
        <v>18</v>
      </c>
      <c r="J3793" s="1">
        <v>22</v>
      </c>
      <c r="K3793" s="2">
        <v>302</v>
      </c>
      <c r="L3793" s="3">
        <v>235.56</v>
      </c>
      <c r="M3793" s="4">
        <v>52.348100000000002</v>
      </c>
      <c r="N3793" s="5">
        <v>42.219737263900001</v>
      </c>
      <c r="O3793" s="6">
        <v>0</v>
      </c>
    </row>
    <row r="3794" spans="1:15" x14ac:dyDescent="0.2">
      <c r="A3794" t="s">
        <v>50</v>
      </c>
      <c r="B3794" t="s">
        <v>45</v>
      </c>
      <c r="C3794">
        <v>2015</v>
      </c>
      <c r="D3794" t="s">
        <v>91</v>
      </c>
      <c r="E3794" t="s">
        <v>16</v>
      </c>
      <c r="F3794" t="s">
        <v>17</v>
      </c>
      <c r="G3794" t="s">
        <v>65</v>
      </c>
      <c r="H3794" s="1">
        <v>15</v>
      </c>
      <c r="I3794" s="1">
        <v>13</v>
      </c>
      <c r="J3794" s="1">
        <v>16</v>
      </c>
      <c r="K3794" s="2">
        <v>280</v>
      </c>
      <c r="L3794" s="3">
        <v>226.8</v>
      </c>
      <c r="M3794" s="4">
        <v>71.519000000000005</v>
      </c>
      <c r="N3794" s="5">
        <v>57.55920639</v>
      </c>
      <c r="O3794" s="6">
        <v>0</v>
      </c>
    </row>
    <row r="3795" spans="1:15" x14ac:dyDescent="0.2">
      <c r="A3795" t="s">
        <v>50</v>
      </c>
      <c r="B3795" t="s">
        <v>45</v>
      </c>
      <c r="C3795">
        <v>2015</v>
      </c>
      <c r="D3795" t="s">
        <v>91</v>
      </c>
      <c r="E3795" t="s">
        <v>16</v>
      </c>
      <c r="F3795" t="s">
        <v>18</v>
      </c>
      <c r="G3795" t="s">
        <v>66</v>
      </c>
      <c r="H3795" s="1">
        <v>10</v>
      </c>
      <c r="I3795" s="1">
        <v>10</v>
      </c>
      <c r="J3795" s="1">
        <v>10</v>
      </c>
      <c r="K3795" s="2">
        <v>145</v>
      </c>
      <c r="L3795" s="3">
        <v>155.15</v>
      </c>
      <c r="M3795" s="4">
        <v>34.084000000000003</v>
      </c>
      <c r="N3795" s="5">
        <v>37.52103056</v>
      </c>
      <c r="O3795" s="6">
        <v>0</v>
      </c>
    </row>
    <row r="3796" spans="1:15" x14ac:dyDescent="0.2">
      <c r="A3796" t="s">
        <v>50</v>
      </c>
      <c r="B3796" t="s">
        <v>45</v>
      </c>
      <c r="C3796">
        <v>2015</v>
      </c>
      <c r="D3796" t="s">
        <v>91</v>
      </c>
      <c r="E3796" t="s">
        <v>16</v>
      </c>
      <c r="F3796" t="s">
        <v>19</v>
      </c>
      <c r="G3796" t="s">
        <v>67</v>
      </c>
      <c r="H3796" s="1">
        <v>24</v>
      </c>
      <c r="I3796" s="1">
        <v>22</v>
      </c>
      <c r="J3796" s="1">
        <v>28</v>
      </c>
      <c r="K3796" s="2">
        <v>213</v>
      </c>
      <c r="L3796" s="3">
        <v>193.83</v>
      </c>
      <c r="M3796" s="4">
        <v>46.625999999999998</v>
      </c>
      <c r="N3796" s="5">
        <v>48.316658760000003</v>
      </c>
      <c r="O3796" s="6">
        <v>0</v>
      </c>
    </row>
    <row r="3797" spans="1:15" x14ac:dyDescent="0.2">
      <c r="A3797" t="s">
        <v>50</v>
      </c>
      <c r="B3797" t="s">
        <v>45</v>
      </c>
      <c r="C3797">
        <v>2015</v>
      </c>
      <c r="D3797" t="s">
        <v>91</v>
      </c>
      <c r="E3797" t="s">
        <v>16</v>
      </c>
      <c r="F3797" t="s">
        <v>20</v>
      </c>
      <c r="G3797" t="s">
        <v>68</v>
      </c>
      <c r="H3797" s="1">
        <v>23</v>
      </c>
      <c r="I3797" s="1">
        <v>21</v>
      </c>
      <c r="J3797" s="1">
        <v>27</v>
      </c>
      <c r="K3797" s="2">
        <v>221</v>
      </c>
      <c r="L3797" s="3">
        <v>236.47</v>
      </c>
      <c r="M3797" s="4">
        <v>43.329000000000001</v>
      </c>
      <c r="N3797" s="5">
        <v>38.853547589999998</v>
      </c>
      <c r="O3797" s="6">
        <v>0</v>
      </c>
    </row>
    <row r="3798" spans="1:15" x14ac:dyDescent="0.2">
      <c r="A3798" t="s">
        <v>50</v>
      </c>
      <c r="B3798" t="s">
        <v>45</v>
      </c>
      <c r="C3798">
        <v>2015</v>
      </c>
      <c r="D3798" t="s">
        <v>91</v>
      </c>
      <c r="E3798" t="s">
        <v>16</v>
      </c>
      <c r="F3798" t="s">
        <v>21</v>
      </c>
      <c r="G3798" t="s">
        <v>69</v>
      </c>
      <c r="H3798" s="1">
        <v>17</v>
      </c>
      <c r="I3798" s="1">
        <v>17</v>
      </c>
      <c r="J3798" s="1">
        <v>19</v>
      </c>
      <c r="K3798" s="2">
        <v>666</v>
      </c>
      <c r="L3798" s="3">
        <v>626.04</v>
      </c>
      <c r="M3798" s="4">
        <v>165.851</v>
      </c>
      <c r="N3798" s="5">
        <v>180.53047201000001</v>
      </c>
      <c r="O3798" s="6">
        <v>0</v>
      </c>
    </row>
    <row r="3799" spans="1:15" x14ac:dyDescent="0.2">
      <c r="A3799" t="s">
        <v>50</v>
      </c>
      <c r="B3799" t="s">
        <v>45</v>
      </c>
      <c r="C3799">
        <v>2015</v>
      </c>
      <c r="D3799" t="s">
        <v>91</v>
      </c>
      <c r="E3799" t="s">
        <v>16</v>
      </c>
      <c r="F3799" t="s">
        <v>22</v>
      </c>
      <c r="G3799" t="s">
        <v>70</v>
      </c>
      <c r="H3799" s="1">
        <v>11</v>
      </c>
      <c r="I3799" s="1">
        <v>10</v>
      </c>
      <c r="J3799" s="1">
        <v>11</v>
      </c>
      <c r="K3799" s="2">
        <v>136</v>
      </c>
      <c r="L3799" s="3">
        <v>125.12</v>
      </c>
      <c r="M3799" s="4">
        <v>33.299999999999997</v>
      </c>
      <c r="N3799" s="5">
        <v>36.396900000000002</v>
      </c>
      <c r="O3799" s="6">
        <v>0</v>
      </c>
    </row>
    <row r="3800" spans="1:15" x14ac:dyDescent="0.2">
      <c r="A3800" t="s">
        <v>50</v>
      </c>
      <c r="B3800" t="s">
        <v>45</v>
      </c>
      <c r="C3800">
        <v>2015</v>
      </c>
      <c r="D3800" t="s">
        <v>91</v>
      </c>
      <c r="E3800" t="s">
        <v>23</v>
      </c>
      <c r="F3800" t="s">
        <v>24</v>
      </c>
      <c r="G3800" t="s">
        <v>71</v>
      </c>
      <c r="H3800" s="1">
        <v>9</v>
      </c>
      <c r="I3800" s="1">
        <v>9</v>
      </c>
      <c r="J3800" s="1">
        <v>9</v>
      </c>
      <c r="K3800" s="2">
        <v>1460</v>
      </c>
      <c r="L3800" s="3">
        <v>1153.4000000000001</v>
      </c>
      <c r="M3800" s="4">
        <v>278.14499999999998</v>
      </c>
      <c r="N3800" s="5">
        <v>298.01846024999998</v>
      </c>
      <c r="O3800" s="6">
        <v>0</v>
      </c>
    </row>
    <row r="3801" spans="1:15" x14ac:dyDescent="0.2">
      <c r="A3801" t="s">
        <v>50</v>
      </c>
      <c r="B3801" t="s">
        <v>45</v>
      </c>
      <c r="C3801">
        <v>2015</v>
      </c>
      <c r="D3801" t="s">
        <v>91</v>
      </c>
      <c r="E3801" t="s">
        <v>23</v>
      </c>
      <c r="F3801" t="s">
        <v>25</v>
      </c>
      <c r="G3801" t="s">
        <v>72</v>
      </c>
      <c r="H3801" s="1">
        <v>12</v>
      </c>
      <c r="I3801" s="1">
        <v>11</v>
      </c>
      <c r="J3801" s="1">
        <v>12</v>
      </c>
      <c r="K3801" s="2">
        <v>3930</v>
      </c>
      <c r="L3801" s="3">
        <v>4362.3</v>
      </c>
      <c r="M3801" s="4">
        <v>834.08960000000002</v>
      </c>
      <c r="N3801" s="5">
        <v>934.92769628159999</v>
      </c>
      <c r="O3801" s="6">
        <v>0</v>
      </c>
    </row>
    <row r="3802" spans="1:15" x14ac:dyDescent="0.2">
      <c r="A3802" t="s">
        <v>50</v>
      </c>
      <c r="B3802" t="s">
        <v>45</v>
      </c>
      <c r="C3802">
        <v>2015</v>
      </c>
      <c r="D3802" t="s">
        <v>91</v>
      </c>
      <c r="E3802" t="s">
        <v>23</v>
      </c>
      <c r="F3802" t="s">
        <v>26</v>
      </c>
      <c r="G3802" t="s">
        <v>73</v>
      </c>
      <c r="H3802" s="1">
        <v>10</v>
      </c>
      <c r="I3802" s="1">
        <v>9</v>
      </c>
      <c r="J3802" s="1">
        <v>11</v>
      </c>
      <c r="K3802" s="2">
        <v>1145</v>
      </c>
      <c r="L3802" s="3">
        <v>1030.5</v>
      </c>
      <c r="M3802" s="4">
        <v>222.60339999999999</v>
      </c>
      <c r="N3802" s="5">
        <v>241.75486091560001</v>
      </c>
      <c r="O3802" s="6">
        <v>0</v>
      </c>
    </row>
    <row r="3803" spans="1:15" x14ac:dyDescent="0.2">
      <c r="A3803" t="s">
        <v>50</v>
      </c>
      <c r="B3803" t="s">
        <v>45</v>
      </c>
      <c r="C3803">
        <v>2015</v>
      </c>
      <c r="D3803" t="s">
        <v>91</v>
      </c>
      <c r="E3803" t="s">
        <v>23</v>
      </c>
      <c r="F3803" t="s">
        <v>27</v>
      </c>
      <c r="G3803" t="s">
        <v>74</v>
      </c>
      <c r="H3803" s="1">
        <v>6</v>
      </c>
      <c r="I3803" s="1">
        <v>6</v>
      </c>
      <c r="J3803" s="1">
        <v>7</v>
      </c>
      <c r="K3803" s="2">
        <v>1806</v>
      </c>
      <c r="L3803" s="3">
        <v>1733.76</v>
      </c>
      <c r="M3803" s="4">
        <v>352.59320000000002</v>
      </c>
      <c r="N3803" s="5">
        <v>372.31444286240003</v>
      </c>
      <c r="O3803" s="6">
        <v>0</v>
      </c>
    </row>
    <row r="3804" spans="1:15" x14ac:dyDescent="0.2">
      <c r="A3804" t="s">
        <v>50</v>
      </c>
      <c r="B3804" t="s">
        <v>45</v>
      </c>
      <c r="C3804">
        <v>2015</v>
      </c>
      <c r="D3804" t="s">
        <v>91</v>
      </c>
      <c r="E3804" t="s">
        <v>23</v>
      </c>
      <c r="F3804" t="s">
        <v>28</v>
      </c>
      <c r="G3804" t="s">
        <v>75</v>
      </c>
      <c r="H3804" s="1">
        <v>6</v>
      </c>
      <c r="I3804" s="1">
        <v>6</v>
      </c>
      <c r="J3804" s="1">
        <v>7</v>
      </c>
      <c r="K3804" s="2">
        <v>1185</v>
      </c>
      <c r="L3804" s="3">
        <v>1208.7</v>
      </c>
      <c r="M3804" s="4">
        <v>241.7148</v>
      </c>
      <c r="N3804" s="5">
        <v>262.77976139039998</v>
      </c>
      <c r="O3804" s="6">
        <v>0</v>
      </c>
    </row>
    <row r="3805" spans="1:15" x14ac:dyDescent="0.2">
      <c r="A3805" t="s">
        <v>50</v>
      </c>
      <c r="B3805" t="s">
        <v>45</v>
      </c>
      <c r="C3805">
        <v>2015</v>
      </c>
      <c r="D3805" t="s">
        <v>91</v>
      </c>
      <c r="E3805" t="s">
        <v>23</v>
      </c>
      <c r="F3805" t="s">
        <v>29</v>
      </c>
      <c r="G3805" t="s">
        <v>76</v>
      </c>
      <c r="H3805" s="1">
        <v>8</v>
      </c>
      <c r="I3805" s="1">
        <v>8</v>
      </c>
      <c r="J3805" s="1">
        <v>8</v>
      </c>
      <c r="K3805" s="2">
        <v>5000</v>
      </c>
      <c r="L3805" s="3">
        <v>4600</v>
      </c>
      <c r="M3805" s="4">
        <v>1015.7744</v>
      </c>
      <c r="N3805" s="5">
        <v>1054.1137889536001</v>
      </c>
      <c r="O3805" s="6">
        <v>0</v>
      </c>
    </row>
    <row r="3806" spans="1:15" x14ac:dyDescent="0.2">
      <c r="A3806" t="s">
        <v>50</v>
      </c>
      <c r="B3806" t="s">
        <v>45</v>
      </c>
      <c r="C3806">
        <v>2015</v>
      </c>
      <c r="D3806" t="s">
        <v>91</v>
      </c>
      <c r="E3806" t="s">
        <v>30</v>
      </c>
      <c r="F3806" t="s">
        <v>31</v>
      </c>
      <c r="G3806" t="s">
        <v>77</v>
      </c>
      <c r="H3806" s="1">
        <v>18</v>
      </c>
      <c r="I3806" s="1">
        <v>17</v>
      </c>
      <c r="J3806" s="1">
        <v>19</v>
      </c>
      <c r="K3806" s="2">
        <v>261</v>
      </c>
      <c r="L3806" s="3">
        <v>211.41</v>
      </c>
      <c r="M3806" s="4">
        <v>23.910499999999999</v>
      </c>
      <c r="N3806" s="5">
        <v>21.540849897499999</v>
      </c>
      <c r="O3806" s="6">
        <v>0</v>
      </c>
    </row>
    <row r="3807" spans="1:15" x14ac:dyDescent="0.2">
      <c r="A3807" t="s">
        <v>50</v>
      </c>
      <c r="B3807" t="s">
        <v>45</v>
      </c>
      <c r="C3807">
        <v>2015</v>
      </c>
      <c r="D3807" t="s">
        <v>91</v>
      </c>
      <c r="E3807" t="s">
        <v>30</v>
      </c>
      <c r="F3807" t="s">
        <v>32</v>
      </c>
      <c r="G3807" t="s">
        <v>78</v>
      </c>
      <c r="H3807" s="1">
        <v>17</v>
      </c>
      <c r="I3807" s="1">
        <v>15</v>
      </c>
      <c r="J3807" s="1">
        <v>18</v>
      </c>
      <c r="K3807" s="2">
        <v>226</v>
      </c>
      <c r="L3807" s="3">
        <v>253.12</v>
      </c>
      <c r="M3807" s="4">
        <v>16.591000000000001</v>
      </c>
      <c r="N3807" s="5">
        <v>18.514062809999999</v>
      </c>
      <c r="O3807" s="6">
        <v>0</v>
      </c>
    </row>
    <row r="3808" spans="1:15" x14ac:dyDescent="0.2">
      <c r="A3808" t="s">
        <v>50</v>
      </c>
      <c r="B3808" t="s">
        <v>45</v>
      </c>
      <c r="C3808">
        <v>2015</v>
      </c>
      <c r="D3808" t="s">
        <v>91</v>
      </c>
      <c r="E3808" t="s">
        <v>30</v>
      </c>
      <c r="F3808" t="s">
        <v>33</v>
      </c>
      <c r="G3808" t="s">
        <v>79</v>
      </c>
      <c r="H3808" s="1">
        <v>29</v>
      </c>
      <c r="I3808" s="1">
        <v>26</v>
      </c>
      <c r="J3808" s="1">
        <v>33</v>
      </c>
      <c r="K3808" s="2">
        <v>486</v>
      </c>
      <c r="L3808" s="3">
        <v>515.16</v>
      </c>
      <c r="M3808" s="4">
        <v>45.518999999999998</v>
      </c>
      <c r="N3808" s="5">
        <v>39.820476390000003</v>
      </c>
      <c r="O3808" s="6">
        <v>0</v>
      </c>
    </row>
    <row r="3809" spans="1:15" x14ac:dyDescent="0.2">
      <c r="A3809" t="s">
        <v>50</v>
      </c>
      <c r="B3809" t="s">
        <v>45</v>
      </c>
      <c r="C3809">
        <v>2015</v>
      </c>
      <c r="D3809" t="s">
        <v>91</v>
      </c>
      <c r="E3809" t="s">
        <v>30</v>
      </c>
      <c r="F3809" t="s">
        <v>34</v>
      </c>
      <c r="G3809" t="s">
        <v>80</v>
      </c>
      <c r="H3809" s="1">
        <v>20</v>
      </c>
      <c r="I3809" s="1">
        <v>19</v>
      </c>
      <c r="J3809" s="1">
        <v>26</v>
      </c>
      <c r="K3809" s="2">
        <v>321</v>
      </c>
      <c r="L3809" s="3">
        <v>359.52</v>
      </c>
      <c r="M3809" s="4">
        <v>33.363500000000002</v>
      </c>
      <c r="N3809" s="5">
        <v>26.903158677499999</v>
      </c>
      <c r="O3809" s="6">
        <v>0</v>
      </c>
    </row>
    <row r="3810" spans="1:15" x14ac:dyDescent="0.2">
      <c r="A3810" t="s">
        <v>50</v>
      </c>
      <c r="B3810" t="s">
        <v>45</v>
      </c>
      <c r="C3810">
        <v>2015</v>
      </c>
      <c r="D3810" t="s">
        <v>91</v>
      </c>
      <c r="E3810" t="s">
        <v>30</v>
      </c>
      <c r="F3810" t="s">
        <v>35</v>
      </c>
      <c r="G3810" t="s">
        <v>81</v>
      </c>
      <c r="H3810" s="1">
        <v>26</v>
      </c>
      <c r="I3810" s="1">
        <v>23</v>
      </c>
      <c r="J3810" s="1">
        <v>28</v>
      </c>
      <c r="K3810" s="2">
        <v>437</v>
      </c>
      <c r="L3810" s="3">
        <v>415.15</v>
      </c>
      <c r="M3810" s="4">
        <v>39.844999999999999</v>
      </c>
      <c r="N3810" s="5">
        <v>38.587890250000001</v>
      </c>
      <c r="O3810" s="6">
        <v>0</v>
      </c>
    </row>
    <row r="3811" spans="1:15" x14ac:dyDescent="0.2">
      <c r="A3811" t="s">
        <v>50</v>
      </c>
      <c r="B3811" t="s">
        <v>45</v>
      </c>
      <c r="C3811">
        <v>2015</v>
      </c>
      <c r="D3811" t="s">
        <v>91</v>
      </c>
      <c r="E3811" t="s">
        <v>30</v>
      </c>
      <c r="F3811" t="s">
        <v>36</v>
      </c>
      <c r="G3811" t="s">
        <v>82</v>
      </c>
      <c r="H3811" s="1">
        <v>26</v>
      </c>
      <c r="I3811" s="1">
        <v>23</v>
      </c>
      <c r="J3811" s="1">
        <v>28</v>
      </c>
      <c r="K3811" s="2">
        <v>599</v>
      </c>
      <c r="L3811" s="3">
        <v>628.95000000000005</v>
      </c>
      <c r="M3811" s="4">
        <v>63.442500000000003</v>
      </c>
      <c r="N3811" s="5">
        <v>64.357658062500093</v>
      </c>
      <c r="O3811" s="6">
        <v>0</v>
      </c>
    </row>
    <row r="3812" spans="1:15" x14ac:dyDescent="0.2">
      <c r="A3812" t="s">
        <v>50</v>
      </c>
      <c r="B3812" t="s">
        <v>45</v>
      </c>
      <c r="C3812">
        <v>2015</v>
      </c>
      <c r="D3812" t="s">
        <v>91</v>
      </c>
      <c r="E3812" t="s">
        <v>37</v>
      </c>
      <c r="F3812" t="s">
        <v>38</v>
      </c>
      <c r="G3812" t="s">
        <v>83</v>
      </c>
      <c r="H3812" s="1">
        <v>26</v>
      </c>
      <c r="I3812" s="1">
        <v>24</v>
      </c>
      <c r="J3812" s="1">
        <v>32</v>
      </c>
      <c r="K3812" s="2">
        <v>439</v>
      </c>
      <c r="L3812" s="3">
        <v>408.27</v>
      </c>
      <c r="M3812" s="4">
        <v>13.245100000000001</v>
      </c>
      <c r="N3812" s="5">
        <v>10.828518259899999</v>
      </c>
      <c r="O3812" s="6">
        <v>0</v>
      </c>
    </row>
    <row r="3813" spans="1:15" x14ac:dyDescent="0.2">
      <c r="A3813" t="s">
        <v>50</v>
      </c>
      <c r="B3813" t="s">
        <v>45</v>
      </c>
      <c r="C3813">
        <v>2015</v>
      </c>
      <c r="D3813" t="s">
        <v>91</v>
      </c>
      <c r="E3813" t="s">
        <v>37</v>
      </c>
      <c r="F3813" t="s">
        <v>39</v>
      </c>
      <c r="G3813" t="s">
        <v>84</v>
      </c>
      <c r="H3813" s="1">
        <v>32</v>
      </c>
      <c r="I3813" s="1">
        <v>32</v>
      </c>
      <c r="J3813" s="1">
        <v>40</v>
      </c>
      <c r="K3813" s="2">
        <v>530</v>
      </c>
      <c r="L3813" s="3">
        <v>413.4</v>
      </c>
      <c r="M3813" s="4">
        <v>12.05</v>
      </c>
      <c r="N3813" s="5">
        <v>12.899525000000001</v>
      </c>
      <c r="O3813" s="6">
        <v>0</v>
      </c>
    </row>
    <row r="3814" spans="1:15" x14ac:dyDescent="0.2">
      <c r="A3814" t="s">
        <v>50</v>
      </c>
      <c r="B3814" t="s">
        <v>45</v>
      </c>
      <c r="C3814">
        <v>2015</v>
      </c>
      <c r="D3814" t="s">
        <v>91</v>
      </c>
      <c r="E3814" t="s">
        <v>37</v>
      </c>
      <c r="F3814" t="s">
        <v>40</v>
      </c>
      <c r="G3814" t="s">
        <v>85</v>
      </c>
      <c r="H3814" s="1">
        <v>23</v>
      </c>
      <c r="I3814" s="1">
        <v>21</v>
      </c>
      <c r="J3814" s="1">
        <v>27</v>
      </c>
      <c r="K3814" s="2">
        <v>466</v>
      </c>
      <c r="L3814" s="3">
        <v>489.3</v>
      </c>
      <c r="M3814" s="4">
        <v>64.070800000000006</v>
      </c>
      <c r="N3814" s="5">
        <v>56.336941873599997</v>
      </c>
      <c r="O3814" s="6">
        <v>0</v>
      </c>
    </row>
    <row r="3815" spans="1:15" x14ac:dyDescent="0.2">
      <c r="A3815" t="s">
        <v>50</v>
      </c>
      <c r="B3815" t="s">
        <v>45</v>
      </c>
      <c r="C3815">
        <v>2015</v>
      </c>
      <c r="D3815" t="s">
        <v>91</v>
      </c>
      <c r="E3815" t="s">
        <v>37</v>
      </c>
      <c r="F3815" t="s">
        <v>41</v>
      </c>
      <c r="G3815" t="s">
        <v>86</v>
      </c>
      <c r="H3815" s="1">
        <v>29</v>
      </c>
      <c r="I3815" s="1">
        <v>25</v>
      </c>
      <c r="J3815" s="1">
        <v>31</v>
      </c>
      <c r="K3815" s="2">
        <v>426</v>
      </c>
      <c r="L3815" s="3">
        <v>370.62</v>
      </c>
      <c r="M3815" s="4">
        <v>21.998999999999999</v>
      </c>
      <c r="N3815" s="5">
        <v>21.558800009999999</v>
      </c>
      <c r="O3815" s="6">
        <v>0</v>
      </c>
    </row>
    <row r="3816" spans="1:15" x14ac:dyDescent="0.2">
      <c r="A3816" t="s">
        <v>50</v>
      </c>
      <c r="B3816" t="s">
        <v>45</v>
      </c>
      <c r="C3816">
        <v>2015</v>
      </c>
      <c r="D3816" t="s">
        <v>91</v>
      </c>
      <c r="E3816" t="s">
        <v>37</v>
      </c>
      <c r="F3816" t="s">
        <v>42</v>
      </c>
      <c r="G3816" t="s">
        <v>87</v>
      </c>
      <c r="H3816" s="1">
        <v>24</v>
      </c>
      <c r="I3816" s="1">
        <v>24</v>
      </c>
      <c r="J3816" s="1">
        <v>28</v>
      </c>
      <c r="K3816" s="2">
        <v>396</v>
      </c>
      <c r="L3816" s="3">
        <v>439.56</v>
      </c>
      <c r="M3816" s="4">
        <v>22.040099999999999</v>
      </c>
      <c r="N3816" s="5">
        <v>20.268053919900002</v>
      </c>
      <c r="O3816" s="6">
        <v>0</v>
      </c>
    </row>
    <row r="3817" spans="1:15" x14ac:dyDescent="0.2">
      <c r="A3817" t="s">
        <v>50</v>
      </c>
      <c r="B3817" t="s">
        <v>45</v>
      </c>
      <c r="C3817">
        <v>2015</v>
      </c>
      <c r="D3817" t="s">
        <v>91</v>
      </c>
      <c r="E3817" t="s">
        <v>37</v>
      </c>
      <c r="F3817" t="s">
        <v>43</v>
      </c>
      <c r="G3817" t="s">
        <v>88</v>
      </c>
      <c r="H3817" s="1">
        <v>20</v>
      </c>
      <c r="I3817" s="1">
        <v>18</v>
      </c>
      <c r="J3817" s="1">
        <v>21</v>
      </c>
      <c r="K3817" s="2">
        <v>309</v>
      </c>
      <c r="L3817" s="3">
        <v>309</v>
      </c>
      <c r="M3817" s="4">
        <v>57.276299999999999</v>
      </c>
      <c r="N3817" s="5">
        <v>54.254230583099996</v>
      </c>
      <c r="O3817" s="6">
        <v>0</v>
      </c>
    </row>
    <row r="3818" spans="1:15" x14ac:dyDescent="0.2">
      <c r="A3818" t="s">
        <v>50</v>
      </c>
      <c r="B3818" t="s">
        <v>45</v>
      </c>
      <c r="C3818">
        <v>2015</v>
      </c>
      <c r="D3818" t="s">
        <v>92</v>
      </c>
      <c r="E3818" t="s">
        <v>16</v>
      </c>
      <c r="F3818" t="s">
        <v>17</v>
      </c>
      <c r="G3818" t="s">
        <v>65</v>
      </c>
      <c r="H3818" s="1">
        <v>9</v>
      </c>
      <c r="I3818" s="1">
        <v>8</v>
      </c>
      <c r="J3818" s="1">
        <v>9</v>
      </c>
      <c r="K3818" s="2">
        <v>185.2</v>
      </c>
      <c r="L3818" s="3">
        <v>149.64160000000001</v>
      </c>
      <c r="M3818" s="4">
        <v>44.500999999999998</v>
      </c>
      <c r="N3818" s="5">
        <v>45.168960009999999</v>
      </c>
      <c r="O3818" s="6">
        <v>2.5917926565874699E-2</v>
      </c>
    </row>
    <row r="3819" spans="1:15" x14ac:dyDescent="0.2">
      <c r="A3819" t="s">
        <v>50</v>
      </c>
      <c r="B3819" t="s">
        <v>45</v>
      </c>
      <c r="C3819">
        <v>2015</v>
      </c>
      <c r="D3819" t="s">
        <v>92</v>
      </c>
      <c r="E3819" t="s">
        <v>16</v>
      </c>
      <c r="F3819" t="s">
        <v>18</v>
      </c>
      <c r="G3819" t="s">
        <v>66</v>
      </c>
      <c r="H3819" s="1">
        <v>15</v>
      </c>
      <c r="I3819" s="1">
        <v>13</v>
      </c>
      <c r="J3819" s="1">
        <v>16</v>
      </c>
      <c r="K3819" s="2">
        <v>222.2</v>
      </c>
      <c r="L3819" s="3">
        <v>240.4204</v>
      </c>
      <c r="M3819" s="4">
        <v>42.475000000000001</v>
      </c>
      <c r="N3819" s="5">
        <v>42.252006250000001</v>
      </c>
      <c r="O3819" s="6">
        <v>7.5607560756075595E-2</v>
      </c>
    </row>
    <row r="3820" spans="1:15" x14ac:dyDescent="0.2">
      <c r="A3820" t="s">
        <v>50</v>
      </c>
      <c r="B3820" t="s">
        <v>45</v>
      </c>
      <c r="C3820">
        <v>2015</v>
      </c>
      <c r="D3820" t="s">
        <v>92</v>
      </c>
      <c r="E3820" t="s">
        <v>16</v>
      </c>
      <c r="F3820" t="s">
        <v>19</v>
      </c>
      <c r="G3820" t="s">
        <v>67</v>
      </c>
      <c r="H3820" s="1">
        <v>18</v>
      </c>
      <c r="I3820" s="1">
        <v>18</v>
      </c>
      <c r="J3820" s="1">
        <v>20</v>
      </c>
      <c r="K3820" s="2">
        <v>135</v>
      </c>
      <c r="L3820" s="3">
        <v>125.55</v>
      </c>
      <c r="M3820" s="4">
        <v>21.003</v>
      </c>
      <c r="N3820" s="5">
        <v>19.532159910000001</v>
      </c>
      <c r="O3820" s="6">
        <v>5.9259259259259303E-2</v>
      </c>
    </row>
    <row r="3821" spans="1:15" x14ac:dyDescent="0.2">
      <c r="A3821" t="s">
        <v>50</v>
      </c>
      <c r="B3821" t="s">
        <v>45</v>
      </c>
      <c r="C3821">
        <v>2015</v>
      </c>
      <c r="D3821" t="s">
        <v>92</v>
      </c>
      <c r="E3821" t="s">
        <v>16</v>
      </c>
      <c r="F3821" t="s">
        <v>20</v>
      </c>
      <c r="G3821" t="s">
        <v>68</v>
      </c>
      <c r="H3821" s="1">
        <v>23</v>
      </c>
      <c r="I3821" s="1">
        <v>22</v>
      </c>
      <c r="J3821" s="1">
        <v>25</v>
      </c>
      <c r="K3821" s="2">
        <v>213.4</v>
      </c>
      <c r="L3821" s="3">
        <v>212.11959999999999</v>
      </c>
      <c r="M3821" s="4">
        <v>35.728999999999999</v>
      </c>
      <c r="N3821" s="5">
        <v>27.965445590000002</v>
      </c>
      <c r="O3821" s="6">
        <v>4.4985941893158403E-2</v>
      </c>
    </row>
    <row r="3822" spans="1:15" x14ac:dyDescent="0.2">
      <c r="A3822" t="s">
        <v>50</v>
      </c>
      <c r="B3822" t="s">
        <v>45</v>
      </c>
      <c r="C3822">
        <v>2015</v>
      </c>
      <c r="D3822" t="s">
        <v>92</v>
      </c>
      <c r="E3822" t="s">
        <v>16</v>
      </c>
      <c r="F3822" t="s">
        <v>21</v>
      </c>
      <c r="G3822" t="s">
        <v>69</v>
      </c>
      <c r="H3822" s="1">
        <v>12</v>
      </c>
      <c r="I3822" s="1">
        <v>12</v>
      </c>
      <c r="J3822" s="1">
        <v>12</v>
      </c>
      <c r="K3822" s="2">
        <v>364.8</v>
      </c>
      <c r="L3822" s="3">
        <v>360.42239999999998</v>
      </c>
      <c r="M3822" s="4">
        <v>73.132000000000005</v>
      </c>
      <c r="N3822" s="5">
        <v>81.273054239999993</v>
      </c>
      <c r="O3822" s="6">
        <v>6.0855263157894801E-2</v>
      </c>
    </row>
    <row r="3823" spans="1:15" x14ac:dyDescent="0.2">
      <c r="A3823" t="s">
        <v>50</v>
      </c>
      <c r="B3823" t="s">
        <v>45</v>
      </c>
      <c r="C3823">
        <v>2015</v>
      </c>
      <c r="D3823" t="s">
        <v>92</v>
      </c>
      <c r="E3823" t="s">
        <v>16</v>
      </c>
      <c r="F3823" t="s">
        <v>22</v>
      </c>
      <c r="G3823" t="s">
        <v>70</v>
      </c>
      <c r="H3823" s="1">
        <v>14</v>
      </c>
      <c r="I3823" s="1">
        <v>13</v>
      </c>
      <c r="J3823" s="1">
        <v>17</v>
      </c>
      <c r="K3823" s="2">
        <v>188.9</v>
      </c>
      <c r="L3823" s="3">
        <v>145.64189999999999</v>
      </c>
      <c r="M3823" s="4">
        <v>33.823</v>
      </c>
      <c r="N3823" s="5">
        <v>37.14543329</v>
      </c>
      <c r="O3823" s="6">
        <v>8.5230280571731099E-2</v>
      </c>
    </row>
    <row r="3824" spans="1:15" x14ac:dyDescent="0.2">
      <c r="A3824" t="s">
        <v>50</v>
      </c>
      <c r="B3824" t="s">
        <v>45</v>
      </c>
      <c r="C3824">
        <v>2015</v>
      </c>
      <c r="D3824" t="s">
        <v>92</v>
      </c>
      <c r="E3824" t="s">
        <v>23</v>
      </c>
      <c r="F3824" t="s">
        <v>24</v>
      </c>
      <c r="G3824" t="s">
        <v>71</v>
      </c>
      <c r="H3824" s="1">
        <v>7</v>
      </c>
      <c r="I3824" s="1">
        <v>7</v>
      </c>
      <c r="J3824" s="1">
        <v>8</v>
      </c>
      <c r="K3824" s="2">
        <v>3133</v>
      </c>
      <c r="L3824" s="3">
        <v>3508.96</v>
      </c>
      <c r="M3824" s="4">
        <v>531.81960000000004</v>
      </c>
      <c r="N3824" s="5">
        <v>605.31494144160001</v>
      </c>
      <c r="O3824" s="6">
        <v>2.4577082668368999E-2</v>
      </c>
    </row>
    <row r="3825" spans="1:15" x14ac:dyDescent="0.2">
      <c r="A3825" t="s">
        <v>50</v>
      </c>
      <c r="B3825" t="s">
        <v>45</v>
      </c>
      <c r="C3825">
        <v>2015</v>
      </c>
      <c r="D3825" t="s">
        <v>92</v>
      </c>
      <c r="E3825" t="s">
        <v>23</v>
      </c>
      <c r="F3825" t="s">
        <v>25</v>
      </c>
      <c r="G3825" t="s">
        <v>72</v>
      </c>
      <c r="H3825" s="1">
        <v>7</v>
      </c>
      <c r="I3825" s="1">
        <v>7</v>
      </c>
      <c r="J3825" s="1">
        <v>7</v>
      </c>
      <c r="K3825" s="2">
        <v>3154</v>
      </c>
      <c r="L3825" s="3">
        <v>2996.3</v>
      </c>
      <c r="M3825" s="4">
        <v>461.56939999999997</v>
      </c>
      <c r="N3825" s="5">
        <v>464.19757616359999</v>
      </c>
      <c r="O3825" s="6">
        <v>5.8972733037412801E-2</v>
      </c>
    </row>
    <row r="3826" spans="1:15" x14ac:dyDescent="0.2">
      <c r="A3826" t="s">
        <v>50</v>
      </c>
      <c r="B3826" t="s">
        <v>45</v>
      </c>
      <c r="C3826">
        <v>2015</v>
      </c>
      <c r="D3826" t="s">
        <v>92</v>
      </c>
      <c r="E3826" t="s">
        <v>23</v>
      </c>
      <c r="F3826" t="s">
        <v>26</v>
      </c>
      <c r="G3826" t="s">
        <v>73</v>
      </c>
      <c r="H3826" s="1">
        <v>11</v>
      </c>
      <c r="I3826" s="1">
        <v>11</v>
      </c>
      <c r="J3826" s="1">
        <v>13</v>
      </c>
      <c r="K3826" s="2">
        <v>1216</v>
      </c>
      <c r="L3826" s="3">
        <v>1155.2</v>
      </c>
      <c r="M3826" s="4">
        <v>179.26580000000001</v>
      </c>
      <c r="N3826" s="5">
        <v>155.48475750360001</v>
      </c>
      <c r="O3826" s="6">
        <v>6.9078947368421101E-2</v>
      </c>
    </row>
    <row r="3827" spans="1:15" x14ac:dyDescent="0.2">
      <c r="A3827" t="s">
        <v>50</v>
      </c>
      <c r="B3827" t="s">
        <v>45</v>
      </c>
      <c r="C3827">
        <v>2015</v>
      </c>
      <c r="D3827" t="s">
        <v>92</v>
      </c>
      <c r="E3827" t="s">
        <v>23</v>
      </c>
      <c r="F3827" t="s">
        <v>27</v>
      </c>
      <c r="G3827" t="s">
        <v>74</v>
      </c>
      <c r="H3827" s="1">
        <v>5</v>
      </c>
      <c r="I3827" s="1">
        <v>5</v>
      </c>
      <c r="J3827" s="1">
        <v>5</v>
      </c>
      <c r="K3827" s="2">
        <v>1834</v>
      </c>
      <c r="L3827" s="3">
        <v>1558.9</v>
      </c>
      <c r="M3827" s="4">
        <v>280.5478</v>
      </c>
      <c r="N3827" s="5">
        <v>307.3339428484</v>
      </c>
      <c r="O3827" s="6">
        <v>4.5801526717557203E-2</v>
      </c>
    </row>
    <row r="3828" spans="1:15" x14ac:dyDescent="0.2">
      <c r="A3828" t="s">
        <v>50</v>
      </c>
      <c r="B3828" t="s">
        <v>45</v>
      </c>
      <c r="C3828">
        <v>2015</v>
      </c>
      <c r="D3828" t="s">
        <v>92</v>
      </c>
      <c r="E3828" t="s">
        <v>23</v>
      </c>
      <c r="F3828" t="s">
        <v>28</v>
      </c>
      <c r="G3828" t="s">
        <v>75</v>
      </c>
      <c r="H3828" s="1">
        <v>8</v>
      </c>
      <c r="I3828" s="1">
        <v>6</v>
      </c>
      <c r="J3828" s="1">
        <v>9</v>
      </c>
      <c r="K3828" s="2">
        <v>3196.1</v>
      </c>
      <c r="L3828" s="3">
        <v>3167.3350999999998</v>
      </c>
      <c r="M3828" s="4">
        <v>439.9042</v>
      </c>
      <c r="N3828" s="5">
        <v>405.13329222359999</v>
      </c>
      <c r="O3828" s="6">
        <v>8.8514126591783704E-2</v>
      </c>
    </row>
    <row r="3829" spans="1:15" x14ac:dyDescent="0.2">
      <c r="A3829" t="s">
        <v>50</v>
      </c>
      <c r="B3829" t="s">
        <v>45</v>
      </c>
      <c r="C3829">
        <v>2015</v>
      </c>
      <c r="D3829" t="s">
        <v>92</v>
      </c>
      <c r="E3829" t="s">
        <v>23</v>
      </c>
      <c r="F3829" t="s">
        <v>29</v>
      </c>
      <c r="G3829" t="s">
        <v>76</v>
      </c>
      <c r="H3829" s="1">
        <v>3</v>
      </c>
      <c r="I3829" s="1">
        <v>3</v>
      </c>
      <c r="J3829" s="1">
        <v>3</v>
      </c>
      <c r="K3829" s="2">
        <v>862</v>
      </c>
      <c r="L3829" s="3">
        <v>879.24</v>
      </c>
      <c r="M3829" s="4">
        <v>131.9984</v>
      </c>
      <c r="N3829" s="5">
        <v>101.64087997439999</v>
      </c>
      <c r="O3829" s="6">
        <v>7.88863109048724E-2</v>
      </c>
    </row>
    <row r="3830" spans="1:15" x14ac:dyDescent="0.2">
      <c r="A3830" t="s">
        <v>50</v>
      </c>
      <c r="B3830" t="s">
        <v>45</v>
      </c>
      <c r="C3830">
        <v>2015</v>
      </c>
      <c r="D3830" t="s">
        <v>92</v>
      </c>
      <c r="E3830" t="s">
        <v>30</v>
      </c>
      <c r="F3830" t="s">
        <v>31</v>
      </c>
      <c r="G3830" t="s">
        <v>77</v>
      </c>
      <c r="H3830" s="1">
        <v>24</v>
      </c>
      <c r="I3830" s="1">
        <v>22</v>
      </c>
      <c r="J3830" s="1">
        <v>28</v>
      </c>
      <c r="K3830" s="2">
        <v>326</v>
      </c>
      <c r="L3830" s="3">
        <v>299.92</v>
      </c>
      <c r="M3830" s="4">
        <v>16.700500000000002</v>
      </c>
      <c r="N3830" s="5">
        <v>13.0764079975</v>
      </c>
      <c r="O3830" s="6">
        <v>4.9079754601227002E-2</v>
      </c>
    </row>
    <row r="3831" spans="1:15" x14ac:dyDescent="0.2">
      <c r="A3831" t="s">
        <v>50</v>
      </c>
      <c r="B3831" t="s">
        <v>45</v>
      </c>
      <c r="C3831">
        <v>2015</v>
      </c>
      <c r="D3831" t="s">
        <v>92</v>
      </c>
      <c r="E3831" t="s">
        <v>30</v>
      </c>
      <c r="F3831" t="s">
        <v>32</v>
      </c>
      <c r="G3831" t="s">
        <v>78</v>
      </c>
      <c r="H3831" s="1">
        <v>21</v>
      </c>
      <c r="I3831" s="1">
        <v>21</v>
      </c>
      <c r="J3831" s="1">
        <v>22</v>
      </c>
      <c r="K3831" s="2">
        <v>257</v>
      </c>
      <c r="L3831" s="3">
        <v>269.85000000000002</v>
      </c>
      <c r="M3831" s="4">
        <v>6.6719999999999899</v>
      </c>
      <c r="N3831" s="5">
        <v>5.8932441599999903</v>
      </c>
      <c r="O3831" s="6">
        <v>5.83657587548638E-2</v>
      </c>
    </row>
    <row r="3832" spans="1:15" x14ac:dyDescent="0.2">
      <c r="A3832" t="s">
        <v>50</v>
      </c>
      <c r="B3832" t="s">
        <v>45</v>
      </c>
      <c r="C3832">
        <v>2015</v>
      </c>
      <c r="D3832" t="s">
        <v>92</v>
      </c>
      <c r="E3832" t="s">
        <v>30</v>
      </c>
      <c r="F3832" t="s">
        <v>33</v>
      </c>
      <c r="G3832" t="s">
        <v>79</v>
      </c>
      <c r="H3832" s="1">
        <v>19</v>
      </c>
      <c r="I3832" s="1">
        <v>19</v>
      </c>
      <c r="J3832" s="1">
        <v>23</v>
      </c>
      <c r="K3832" s="2">
        <v>351.4</v>
      </c>
      <c r="L3832" s="3">
        <v>300.79840000000002</v>
      </c>
      <c r="M3832" s="4">
        <v>15.6235</v>
      </c>
      <c r="N3832" s="5">
        <v>12.4013874775</v>
      </c>
      <c r="O3832" s="6">
        <v>5.00853727945361E-2</v>
      </c>
    </row>
    <row r="3833" spans="1:15" x14ac:dyDescent="0.2">
      <c r="A3833" t="s">
        <v>50</v>
      </c>
      <c r="B3833" t="s">
        <v>45</v>
      </c>
      <c r="C3833">
        <v>2015</v>
      </c>
      <c r="D3833" t="s">
        <v>92</v>
      </c>
      <c r="E3833" t="s">
        <v>30</v>
      </c>
      <c r="F3833" t="s">
        <v>34</v>
      </c>
      <c r="G3833" t="s">
        <v>80</v>
      </c>
      <c r="H3833" s="1">
        <v>24</v>
      </c>
      <c r="I3833" s="1">
        <v>23</v>
      </c>
      <c r="J3833" s="1">
        <v>26</v>
      </c>
      <c r="K3833" s="2">
        <v>310.8</v>
      </c>
      <c r="L3833" s="3">
        <v>316.39440000000002</v>
      </c>
      <c r="M3833" s="4">
        <v>7.51799999999999</v>
      </c>
      <c r="N3833" s="5">
        <v>7.7073032399999901</v>
      </c>
      <c r="O3833" s="6">
        <v>5.5341055341055399E-2</v>
      </c>
    </row>
    <row r="3834" spans="1:15" x14ac:dyDescent="0.2">
      <c r="A3834" t="s">
        <v>50</v>
      </c>
      <c r="B3834" t="s">
        <v>45</v>
      </c>
      <c r="C3834">
        <v>2015</v>
      </c>
      <c r="D3834" t="s">
        <v>92</v>
      </c>
      <c r="E3834" t="s">
        <v>30</v>
      </c>
      <c r="F3834" t="s">
        <v>35</v>
      </c>
      <c r="G3834" t="s">
        <v>81</v>
      </c>
      <c r="H3834" s="1">
        <v>21</v>
      </c>
      <c r="I3834" s="1">
        <v>20</v>
      </c>
      <c r="J3834" s="1">
        <v>23</v>
      </c>
      <c r="K3834" s="2">
        <v>321.8</v>
      </c>
      <c r="L3834" s="3">
        <v>362.99040000000002</v>
      </c>
      <c r="M3834" s="4">
        <v>17.314499999999999</v>
      </c>
      <c r="N3834" s="5">
        <v>19.4466941025</v>
      </c>
      <c r="O3834" s="6">
        <v>4.7234307022995699E-2</v>
      </c>
    </row>
    <row r="3835" spans="1:15" x14ac:dyDescent="0.2">
      <c r="A3835" t="s">
        <v>50</v>
      </c>
      <c r="B3835" t="s">
        <v>45</v>
      </c>
      <c r="C3835">
        <v>2015</v>
      </c>
      <c r="D3835" t="s">
        <v>92</v>
      </c>
      <c r="E3835" t="s">
        <v>30</v>
      </c>
      <c r="F3835" t="s">
        <v>36</v>
      </c>
      <c r="G3835" t="s">
        <v>82</v>
      </c>
      <c r="H3835" s="1">
        <v>16</v>
      </c>
      <c r="I3835" s="1">
        <v>16</v>
      </c>
      <c r="J3835" s="1">
        <v>19</v>
      </c>
      <c r="K3835" s="2">
        <v>384.9</v>
      </c>
      <c r="L3835" s="3">
        <v>346.79489999999998</v>
      </c>
      <c r="M3835" s="4">
        <v>23.85</v>
      </c>
      <c r="N3835" s="5">
        <v>23.814225</v>
      </c>
      <c r="O3835" s="6">
        <v>4.9623278773707501E-2</v>
      </c>
    </row>
    <row r="3836" spans="1:15" x14ac:dyDescent="0.2">
      <c r="A3836" t="s">
        <v>50</v>
      </c>
      <c r="B3836" t="s">
        <v>45</v>
      </c>
      <c r="C3836">
        <v>2015</v>
      </c>
      <c r="D3836" t="s">
        <v>92</v>
      </c>
      <c r="E3836" t="s">
        <v>37</v>
      </c>
      <c r="F3836" t="s">
        <v>38</v>
      </c>
      <c r="G3836" t="s">
        <v>83</v>
      </c>
      <c r="H3836" s="1">
        <v>17</v>
      </c>
      <c r="I3836" s="1">
        <v>15</v>
      </c>
      <c r="J3836" s="1">
        <v>20</v>
      </c>
      <c r="K3836" s="2">
        <v>263.89999999999998</v>
      </c>
      <c r="L3836" s="3">
        <v>206.10589999999999</v>
      </c>
      <c r="M3836" s="4">
        <v>-7.50579999999999</v>
      </c>
      <c r="N3836" s="5">
        <v>-7.6938803363999897</v>
      </c>
      <c r="O3836" s="6">
        <v>6.8586585827965105E-2</v>
      </c>
    </row>
    <row r="3837" spans="1:15" x14ac:dyDescent="0.2">
      <c r="A3837" t="s">
        <v>50</v>
      </c>
      <c r="B3837" t="s">
        <v>45</v>
      </c>
      <c r="C3837">
        <v>2015</v>
      </c>
      <c r="D3837" t="s">
        <v>92</v>
      </c>
      <c r="E3837" t="s">
        <v>37</v>
      </c>
      <c r="F3837" t="s">
        <v>39</v>
      </c>
      <c r="G3837" t="s">
        <v>84</v>
      </c>
      <c r="H3837" s="1">
        <v>21</v>
      </c>
      <c r="I3837" s="1">
        <v>19</v>
      </c>
      <c r="J3837" s="1">
        <v>27</v>
      </c>
      <c r="K3837" s="2">
        <v>375.2</v>
      </c>
      <c r="L3837" s="3">
        <v>303.16160000000002</v>
      </c>
      <c r="M3837" s="4">
        <v>-12.226599999999999</v>
      </c>
      <c r="N3837" s="5">
        <v>-10.1203725244</v>
      </c>
      <c r="O3837" s="6">
        <v>5.5437100213219598E-2</v>
      </c>
    </row>
    <row r="3838" spans="1:15" x14ac:dyDescent="0.2">
      <c r="A3838" t="s">
        <v>50</v>
      </c>
      <c r="B3838" t="s">
        <v>45</v>
      </c>
      <c r="C3838">
        <v>2015</v>
      </c>
      <c r="D3838" t="s">
        <v>92</v>
      </c>
      <c r="E3838" t="s">
        <v>37</v>
      </c>
      <c r="F3838" t="s">
        <v>40</v>
      </c>
      <c r="G3838" t="s">
        <v>85</v>
      </c>
      <c r="H3838" s="1">
        <v>15</v>
      </c>
      <c r="I3838" s="1">
        <v>15</v>
      </c>
      <c r="J3838" s="1">
        <v>17</v>
      </c>
      <c r="K3838" s="2">
        <v>246.1</v>
      </c>
      <c r="L3838" s="3">
        <v>278.33909999999997</v>
      </c>
      <c r="M3838" s="4">
        <v>18.202000000000002</v>
      </c>
      <c r="N3838" s="5">
        <v>13.97877196</v>
      </c>
      <c r="O3838" s="6">
        <v>6.4607882974400704E-2</v>
      </c>
    </row>
    <row r="3839" spans="1:15" x14ac:dyDescent="0.2">
      <c r="A3839" t="s">
        <v>50</v>
      </c>
      <c r="B3839" t="s">
        <v>45</v>
      </c>
      <c r="C3839">
        <v>2015</v>
      </c>
      <c r="D3839" t="s">
        <v>92</v>
      </c>
      <c r="E3839" t="s">
        <v>37</v>
      </c>
      <c r="F3839" t="s">
        <v>41</v>
      </c>
      <c r="G3839" t="s">
        <v>86</v>
      </c>
      <c r="H3839" s="1">
        <v>20</v>
      </c>
      <c r="I3839" s="1">
        <v>20</v>
      </c>
      <c r="J3839" s="1">
        <v>21</v>
      </c>
      <c r="K3839" s="2">
        <v>307.7</v>
      </c>
      <c r="L3839" s="3">
        <v>280.93009999999998</v>
      </c>
      <c r="M3839" s="4">
        <v>8.3249000000000102</v>
      </c>
      <c r="N3839" s="5">
        <v>8.6016946001000107</v>
      </c>
      <c r="O3839" s="6">
        <v>4.9723756906077297E-2</v>
      </c>
    </row>
    <row r="3840" spans="1:15" x14ac:dyDescent="0.2">
      <c r="A3840" t="s">
        <v>50</v>
      </c>
      <c r="B3840" t="s">
        <v>45</v>
      </c>
      <c r="C3840">
        <v>2015</v>
      </c>
      <c r="D3840" t="s">
        <v>92</v>
      </c>
      <c r="E3840" t="s">
        <v>37</v>
      </c>
      <c r="F3840" t="s">
        <v>42</v>
      </c>
      <c r="G3840" t="s">
        <v>87</v>
      </c>
      <c r="H3840" s="1">
        <v>22</v>
      </c>
      <c r="I3840" s="1">
        <v>21</v>
      </c>
      <c r="J3840" s="1">
        <v>25</v>
      </c>
      <c r="K3840" s="2">
        <v>318.2</v>
      </c>
      <c r="L3840" s="3">
        <v>347.4744</v>
      </c>
      <c r="M3840" s="4">
        <v>-1.89309999999999</v>
      </c>
      <c r="N3840" s="5">
        <v>-1.7626067238999901</v>
      </c>
      <c r="O3840" s="6">
        <v>5.5939660590823399E-2</v>
      </c>
    </row>
    <row r="3841" spans="1:15" x14ac:dyDescent="0.2">
      <c r="A3841" t="s">
        <v>50</v>
      </c>
      <c r="B3841" t="s">
        <v>45</v>
      </c>
      <c r="C3841">
        <v>2015</v>
      </c>
      <c r="D3841" t="s">
        <v>92</v>
      </c>
      <c r="E3841" t="s">
        <v>37</v>
      </c>
      <c r="F3841" t="s">
        <v>43</v>
      </c>
      <c r="G3841" t="s">
        <v>88</v>
      </c>
      <c r="H3841" s="1">
        <v>18</v>
      </c>
      <c r="I3841" s="1">
        <v>16</v>
      </c>
      <c r="J3841" s="1">
        <v>20</v>
      </c>
      <c r="K3841" s="2">
        <v>298.3</v>
      </c>
      <c r="L3841" s="3">
        <v>323.05889999999999</v>
      </c>
      <c r="M3841" s="4">
        <v>42.432699999999997</v>
      </c>
      <c r="N3841" s="5">
        <v>38.430150707099997</v>
      </c>
      <c r="O3841" s="6">
        <v>4.9279249078109301E-2</v>
      </c>
    </row>
    <row r="3842" spans="1:15" x14ac:dyDescent="0.2">
      <c r="A3842" t="s">
        <v>50</v>
      </c>
      <c r="B3842" t="s">
        <v>45</v>
      </c>
      <c r="C3842">
        <v>2015</v>
      </c>
      <c r="D3842" t="s">
        <v>93</v>
      </c>
      <c r="E3842" t="s">
        <v>16</v>
      </c>
      <c r="F3842" t="s">
        <v>17</v>
      </c>
      <c r="G3842" t="s">
        <v>65</v>
      </c>
      <c r="H3842" s="1">
        <v>10</v>
      </c>
      <c r="I3842" s="1">
        <v>10</v>
      </c>
      <c r="J3842" s="1">
        <v>11</v>
      </c>
      <c r="K3842" s="2">
        <v>158.69999999999999</v>
      </c>
      <c r="L3842" s="3">
        <v>140.13210000000001</v>
      </c>
      <c r="M3842" s="4">
        <v>30.324999999999999</v>
      </c>
      <c r="N3842" s="5">
        <v>25.374443750000001</v>
      </c>
      <c r="O3842" s="6">
        <v>8.3805923125393797E-2</v>
      </c>
    </row>
    <row r="3843" spans="1:15" x14ac:dyDescent="0.2">
      <c r="A3843" t="s">
        <v>50</v>
      </c>
      <c r="B3843" t="s">
        <v>45</v>
      </c>
      <c r="C3843">
        <v>2015</v>
      </c>
      <c r="D3843" t="s">
        <v>93</v>
      </c>
      <c r="E3843" t="s">
        <v>16</v>
      </c>
      <c r="F3843" t="s">
        <v>18</v>
      </c>
      <c r="G3843" t="s">
        <v>66</v>
      </c>
      <c r="H3843" s="1">
        <v>13</v>
      </c>
      <c r="I3843" s="1">
        <v>13</v>
      </c>
      <c r="J3843" s="1">
        <v>15</v>
      </c>
      <c r="K3843" s="2">
        <v>202.3</v>
      </c>
      <c r="L3843" s="3">
        <v>167.3021</v>
      </c>
      <c r="M3843" s="4">
        <v>40.033999999999999</v>
      </c>
      <c r="N3843" s="5">
        <v>38.84659156</v>
      </c>
      <c r="O3843" s="6">
        <v>7.7607513593672794E-2</v>
      </c>
    </row>
    <row r="3844" spans="1:15" x14ac:dyDescent="0.2">
      <c r="A3844" t="s">
        <v>50</v>
      </c>
      <c r="B3844" t="s">
        <v>45</v>
      </c>
      <c r="C3844">
        <v>2015</v>
      </c>
      <c r="D3844" t="s">
        <v>93</v>
      </c>
      <c r="E3844" t="s">
        <v>16</v>
      </c>
      <c r="F3844" t="s">
        <v>19</v>
      </c>
      <c r="G3844" t="s">
        <v>67</v>
      </c>
      <c r="H3844" s="1">
        <v>20</v>
      </c>
      <c r="I3844" s="1">
        <v>19</v>
      </c>
      <c r="J3844" s="1">
        <v>23</v>
      </c>
      <c r="K3844" s="2">
        <v>179.9</v>
      </c>
      <c r="L3844" s="3">
        <v>186.9161</v>
      </c>
      <c r="M3844" s="4">
        <v>32.012</v>
      </c>
      <c r="N3844" s="5">
        <v>34.576801439999997</v>
      </c>
      <c r="O3844" s="6">
        <v>5.6142301278488099E-2</v>
      </c>
    </row>
    <row r="3845" spans="1:15" x14ac:dyDescent="0.2">
      <c r="A3845" t="s">
        <v>50</v>
      </c>
      <c r="B3845" t="s">
        <v>45</v>
      </c>
      <c r="C3845">
        <v>2015</v>
      </c>
      <c r="D3845" t="s">
        <v>93</v>
      </c>
      <c r="E3845" t="s">
        <v>16</v>
      </c>
      <c r="F3845" t="s">
        <v>20</v>
      </c>
      <c r="G3845" t="s">
        <v>68</v>
      </c>
      <c r="H3845" s="1">
        <v>19</v>
      </c>
      <c r="I3845" s="1">
        <v>18</v>
      </c>
      <c r="J3845" s="1">
        <v>22</v>
      </c>
      <c r="K3845" s="2">
        <v>163.9</v>
      </c>
      <c r="L3845" s="3">
        <v>136.20089999999999</v>
      </c>
      <c r="M3845" s="4">
        <v>25.254999999999999</v>
      </c>
      <c r="N3845" s="5">
        <v>25.57195025</v>
      </c>
      <c r="O3845" s="6">
        <v>4.3319097010372197E-2</v>
      </c>
    </row>
    <row r="3846" spans="1:15" x14ac:dyDescent="0.2">
      <c r="A3846" t="s">
        <v>50</v>
      </c>
      <c r="B3846" t="s">
        <v>45</v>
      </c>
      <c r="C3846">
        <v>2015</v>
      </c>
      <c r="D3846" t="s">
        <v>93</v>
      </c>
      <c r="E3846" t="s">
        <v>16</v>
      </c>
      <c r="F3846" t="s">
        <v>21</v>
      </c>
      <c r="G3846" t="s">
        <v>69</v>
      </c>
      <c r="H3846" s="1">
        <v>15</v>
      </c>
      <c r="I3846" s="1">
        <v>15</v>
      </c>
      <c r="J3846" s="1">
        <v>18</v>
      </c>
      <c r="K3846" s="2">
        <v>630.20000000000005</v>
      </c>
      <c r="L3846" s="3">
        <v>618.85640000000001</v>
      </c>
      <c r="M3846" s="4">
        <v>120.80800000000001</v>
      </c>
      <c r="N3846" s="5">
        <v>106.54299136</v>
      </c>
      <c r="O3846" s="6">
        <v>7.58489368454459E-2</v>
      </c>
    </row>
    <row r="3847" spans="1:15" x14ac:dyDescent="0.2">
      <c r="A3847" t="s">
        <v>50</v>
      </c>
      <c r="B3847" t="s">
        <v>45</v>
      </c>
      <c r="C3847">
        <v>2015</v>
      </c>
      <c r="D3847" t="s">
        <v>93</v>
      </c>
      <c r="E3847" t="s">
        <v>16</v>
      </c>
      <c r="F3847" t="s">
        <v>22</v>
      </c>
      <c r="G3847" t="s">
        <v>70</v>
      </c>
      <c r="H3847" s="1">
        <v>12</v>
      </c>
      <c r="I3847" s="1">
        <v>12</v>
      </c>
      <c r="J3847" s="1">
        <v>15</v>
      </c>
      <c r="K3847" s="2">
        <v>197.7</v>
      </c>
      <c r="L3847" s="3">
        <v>203.03790000000001</v>
      </c>
      <c r="M3847" s="4">
        <v>40.569000000000003</v>
      </c>
      <c r="N3847" s="5">
        <v>39.582767609999998</v>
      </c>
      <c r="O3847" s="6">
        <v>4.7040971168437001E-2</v>
      </c>
    </row>
    <row r="3848" spans="1:15" x14ac:dyDescent="0.2">
      <c r="A3848" t="s">
        <v>50</v>
      </c>
      <c r="B3848" t="s">
        <v>45</v>
      </c>
      <c r="C3848">
        <v>2015</v>
      </c>
      <c r="D3848" t="s">
        <v>93</v>
      </c>
      <c r="E3848" t="s">
        <v>23</v>
      </c>
      <c r="F3848" t="s">
        <v>24</v>
      </c>
      <c r="G3848" t="s">
        <v>71</v>
      </c>
      <c r="H3848" s="1">
        <v>9</v>
      </c>
      <c r="I3848" s="1">
        <v>9</v>
      </c>
      <c r="J3848" s="1">
        <v>9</v>
      </c>
      <c r="K3848" s="2">
        <v>1488</v>
      </c>
      <c r="L3848" s="3">
        <v>1502.88</v>
      </c>
      <c r="M3848" s="4">
        <v>208.29839999999999</v>
      </c>
      <c r="N3848" s="5">
        <v>159.76820557440001</v>
      </c>
      <c r="O3848" s="6">
        <v>5.5107526881720402E-2</v>
      </c>
    </row>
    <row r="3849" spans="1:15" x14ac:dyDescent="0.2">
      <c r="A3849" t="s">
        <v>50</v>
      </c>
      <c r="B3849" t="s">
        <v>45</v>
      </c>
      <c r="C3849">
        <v>2015</v>
      </c>
      <c r="D3849" t="s">
        <v>93</v>
      </c>
      <c r="E3849" t="s">
        <v>23</v>
      </c>
      <c r="F3849" t="s">
        <v>25</v>
      </c>
      <c r="G3849" t="s">
        <v>72</v>
      </c>
      <c r="H3849" s="1">
        <v>7</v>
      </c>
      <c r="I3849" s="1">
        <v>7</v>
      </c>
      <c r="J3849" s="1">
        <v>7</v>
      </c>
      <c r="K3849" s="2">
        <v>2390</v>
      </c>
      <c r="L3849" s="3">
        <v>2629</v>
      </c>
      <c r="M3849" s="4">
        <v>334.12200000000001</v>
      </c>
      <c r="N3849" s="5">
        <v>354.57694884</v>
      </c>
      <c r="O3849" s="6">
        <v>6.2761506276150597E-2</v>
      </c>
    </row>
    <row r="3850" spans="1:15" x14ac:dyDescent="0.2">
      <c r="A3850" t="s">
        <v>50</v>
      </c>
      <c r="B3850" t="s">
        <v>45</v>
      </c>
      <c r="C3850">
        <v>2015</v>
      </c>
      <c r="D3850" t="s">
        <v>93</v>
      </c>
      <c r="E3850" t="s">
        <v>23</v>
      </c>
      <c r="F3850" t="s">
        <v>26</v>
      </c>
      <c r="G3850" t="s">
        <v>73</v>
      </c>
      <c r="H3850" s="1">
        <v>8</v>
      </c>
      <c r="I3850" s="1">
        <v>8</v>
      </c>
      <c r="J3850" s="1">
        <v>8</v>
      </c>
      <c r="K3850" s="2">
        <v>878.1</v>
      </c>
      <c r="L3850" s="3">
        <v>798.19290000000001</v>
      </c>
      <c r="M3850" s="4">
        <v>106.3212</v>
      </c>
      <c r="N3850" s="5">
        <v>113.04197569439999</v>
      </c>
      <c r="O3850" s="6">
        <v>9.2130736818130096E-2</v>
      </c>
    </row>
    <row r="3851" spans="1:15" x14ac:dyDescent="0.2">
      <c r="A3851" t="s">
        <v>50</v>
      </c>
      <c r="B3851" t="s">
        <v>45</v>
      </c>
      <c r="C3851">
        <v>2015</v>
      </c>
      <c r="D3851" t="s">
        <v>93</v>
      </c>
      <c r="E3851" t="s">
        <v>23</v>
      </c>
      <c r="F3851" t="s">
        <v>27</v>
      </c>
      <c r="G3851" t="s">
        <v>74</v>
      </c>
      <c r="H3851" s="1">
        <v>7</v>
      </c>
      <c r="I3851" s="1">
        <v>7</v>
      </c>
      <c r="J3851" s="1">
        <v>7</v>
      </c>
      <c r="K3851" s="2">
        <v>3757</v>
      </c>
      <c r="L3851" s="3">
        <v>3043.17</v>
      </c>
      <c r="M3851" s="4">
        <v>611.61659999999995</v>
      </c>
      <c r="N3851" s="5">
        <v>558.9160440444</v>
      </c>
      <c r="O3851" s="6">
        <v>4.65797178599947E-2</v>
      </c>
    </row>
    <row r="3852" spans="1:15" x14ac:dyDescent="0.2">
      <c r="A3852" t="s">
        <v>50</v>
      </c>
      <c r="B3852" t="s">
        <v>45</v>
      </c>
      <c r="C3852">
        <v>2015</v>
      </c>
      <c r="D3852" t="s">
        <v>93</v>
      </c>
      <c r="E3852" t="s">
        <v>23</v>
      </c>
      <c r="F3852" t="s">
        <v>28</v>
      </c>
      <c r="G3852" t="s">
        <v>75</v>
      </c>
      <c r="H3852" s="1">
        <v>15</v>
      </c>
      <c r="I3852" s="1">
        <v>15</v>
      </c>
      <c r="J3852" s="1">
        <v>15</v>
      </c>
      <c r="K3852" s="2">
        <v>2956</v>
      </c>
      <c r="L3852" s="3">
        <v>2483.04</v>
      </c>
      <c r="M3852" s="4">
        <v>430.6782</v>
      </c>
      <c r="N3852" s="5">
        <v>463.74653355240002</v>
      </c>
      <c r="O3852" s="6">
        <v>6.7320703653585903E-2</v>
      </c>
    </row>
    <row r="3853" spans="1:15" x14ac:dyDescent="0.2">
      <c r="A3853" t="s">
        <v>50</v>
      </c>
      <c r="B3853" t="s">
        <v>45</v>
      </c>
      <c r="C3853">
        <v>2015</v>
      </c>
      <c r="D3853" t="s">
        <v>93</v>
      </c>
      <c r="E3853" t="s">
        <v>23</v>
      </c>
      <c r="F3853" t="s">
        <v>29</v>
      </c>
      <c r="G3853" t="s">
        <v>76</v>
      </c>
      <c r="H3853" s="1">
        <v>4</v>
      </c>
      <c r="I3853" s="1">
        <v>4</v>
      </c>
      <c r="J3853" s="1">
        <v>4</v>
      </c>
      <c r="K3853" s="2">
        <v>1122</v>
      </c>
      <c r="L3853" s="3">
        <v>1054.68</v>
      </c>
      <c r="M3853" s="4">
        <v>205.10040000000001</v>
      </c>
      <c r="N3853" s="5">
        <v>225.81636080160001</v>
      </c>
      <c r="O3853" s="6">
        <v>5.1693404634581101E-2</v>
      </c>
    </row>
    <row r="3854" spans="1:15" x14ac:dyDescent="0.2">
      <c r="A3854" t="s">
        <v>50</v>
      </c>
      <c r="B3854" t="s">
        <v>45</v>
      </c>
      <c r="C3854">
        <v>2015</v>
      </c>
      <c r="D3854" t="s">
        <v>93</v>
      </c>
      <c r="E3854" t="s">
        <v>30</v>
      </c>
      <c r="F3854" t="s">
        <v>31</v>
      </c>
      <c r="G3854" t="s">
        <v>77</v>
      </c>
      <c r="H3854" s="1">
        <v>27</v>
      </c>
      <c r="I3854" s="1">
        <v>27</v>
      </c>
      <c r="J3854" s="1">
        <v>32</v>
      </c>
      <c r="K3854" s="2">
        <v>372.8</v>
      </c>
      <c r="L3854" s="3">
        <v>310.1696</v>
      </c>
      <c r="M3854" s="4">
        <v>10.5465</v>
      </c>
      <c r="N3854" s="5">
        <v>8.9068883774999996</v>
      </c>
      <c r="O3854" s="6">
        <v>6.22317596566523E-2</v>
      </c>
    </row>
    <row r="3855" spans="1:15" x14ac:dyDescent="0.2">
      <c r="A3855" t="s">
        <v>50</v>
      </c>
      <c r="B3855" t="s">
        <v>45</v>
      </c>
      <c r="C3855">
        <v>2015</v>
      </c>
      <c r="D3855" t="s">
        <v>93</v>
      </c>
      <c r="E3855" t="s">
        <v>30</v>
      </c>
      <c r="F3855" t="s">
        <v>32</v>
      </c>
      <c r="G3855" t="s">
        <v>78</v>
      </c>
      <c r="H3855" s="1">
        <v>15</v>
      </c>
      <c r="I3855" s="1">
        <v>14</v>
      </c>
      <c r="J3855" s="1">
        <v>17</v>
      </c>
      <c r="K3855" s="2">
        <v>207.1</v>
      </c>
      <c r="L3855" s="3">
        <v>161.33090000000001</v>
      </c>
      <c r="M3855" s="4">
        <v>3.7084999999999901</v>
      </c>
      <c r="N3855" s="5">
        <v>3.3855452774999901</v>
      </c>
      <c r="O3855" s="6">
        <v>6.2288749396426903E-2</v>
      </c>
    </row>
    <row r="3856" spans="1:15" x14ac:dyDescent="0.2">
      <c r="A3856" t="s">
        <v>50</v>
      </c>
      <c r="B3856" t="s">
        <v>45</v>
      </c>
      <c r="C3856">
        <v>2015</v>
      </c>
      <c r="D3856" t="s">
        <v>93</v>
      </c>
      <c r="E3856" t="s">
        <v>30</v>
      </c>
      <c r="F3856" t="s">
        <v>33</v>
      </c>
      <c r="G3856" t="s">
        <v>79</v>
      </c>
      <c r="H3856" s="1">
        <v>11</v>
      </c>
      <c r="I3856" s="1">
        <v>11</v>
      </c>
      <c r="J3856" s="1">
        <v>13</v>
      </c>
      <c r="K3856" s="2">
        <v>179.2</v>
      </c>
      <c r="L3856" s="3">
        <v>184.93440000000001</v>
      </c>
      <c r="M3856" s="4">
        <v>1.0820000000000001</v>
      </c>
      <c r="N3856" s="5">
        <v>1.01619276</v>
      </c>
      <c r="O3856" s="6">
        <v>7.1428571428571397E-2</v>
      </c>
    </row>
    <row r="3857" spans="1:15" x14ac:dyDescent="0.2">
      <c r="A3857" t="s">
        <v>50</v>
      </c>
      <c r="B3857" t="s">
        <v>45</v>
      </c>
      <c r="C3857">
        <v>2015</v>
      </c>
      <c r="D3857" t="s">
        <v>93</v>
      </c>
      <c r="E3857" t="s">
        <v>30</v>
      </c>
      <c r="F3857" t="s">
        <v>34</v>
      </c>
      <c r="G3857" t="s">
        <v>80</v>
      </c>
      <c r="H3857" s="1">
        <v>22</v>
      </c>
      <c r="I3857" s="1">
        <v>22</v>
      </c>
      <c r="J3857" s="1">
        <v>27</v>
      </c>
      <c r="K3857" s="2">
        <v>312.89999999999998</v>
      </c>
      <c r="L3857" s="3">
        <v>325.10309999999998</v>
      </c>
      <c r="M3857" s="4">
        <v>8.4144999999999897</v>
      </c>
      <c r="N3857" s="5">
        <v>8.7018131024999903</v>
      </c>
      <c r="O3857" s="6">
        <v>6.4237775647171605E-2</v>
      </c>
    </row>
    <row r="3858" spans="1:15" x14ac:dyDescent="0.2">
      <c r="A3858" t="s">
        <v>50</v>
      </c>
      <c r="B3858" t="s">
        <v>45</v>
      </c>
      <c r="C3858">
        <v>2015</v>
      </c>
      <c r="D3858" t="s">
        <v>93</v>
      </c>
      <c r="E3858" t="s">
        <v>30</v>
      </c>
      <c r="F3858" t="s">
        <v>35</v>
      </c>
      <c r="G3858" t="s">
        <v>81</v>
      </c>
      <c r="H3858" s="1">
        <v>15</v>
      </c>
      <c r="I3858" s="1">
        <v>15</v>
      </c>
      <c r="J3858" s="1">
        <v>17</v>
      </c>
      <c r="K3858" s="2">
        <v>224.5</v>
      </c>
      <c r="L3858" s="3">
        <v>248.07249999999999</v>
      </c>
      <c r="M3858" s="4">
        <v>5.4630000000000001</v>
      </c>
      <c r="N3858" s="5">
        <v>5.4882936899999999</v>
      </c>
      <c r="O3858" s="6">
        <v>6.4587973273942098E-2</v>
      </c>
    </row>
    <row r="3859" spans="1:15" x14ac:dyDescent="0.2">
      <c r="A3859" t="s">
        <v>50</v>
      </c>
      <c r="B3859" t="s">
        <v>45</v>
      </c>
      <c r="C3859">
        <v>2015</v>
      </c>
      <c r="D3859" t="s">
        <v>93</v>
      </c>
      <c r="E3859" t="s">
        <v>30</v>
      </c>
      <c r="F3859" t="s">
        <v>36</v>
      </c>
      <c r="G3859" t="s">
        <v>82</v>
      </c>
      <c r="H3859" s="1">
        <v>10</v>
      </c>
      <c r="I3859" s="1">
        <v>6</v>
      </c>
      <c r="J3859" s="1">
        <v>11</v>
      </c>
      <c r="K3859" s="2">
        <v>217.1</v>
      </c>
      <c r="L3859" s="3">
        <v>223.83009999999999</v>
      </c>
      <c r="M3859" s="4">
        <v>18.522500000000001</v>
      </c>
      <c r="N3859" s="5">
        <v>21.027205062499998</v>
      </c>
      <c r="O3859" s="6">
        <v>1.79640718562874E-2</v>
      </c>
    </row>
    <row r="3860" spans="1:15" x14ac:dyDescent="0.2">
      <c r="A3860" t="s">
        <v>50</v>
      </c>
      <c r="B3860" t="s">
        <v>45</v>
      </c>
      <c r="C3860">
        <v>2015</v>
      </c>
      <c r="D3860" t="s">
        <v>93</v>
      </c>
      <c r="E3860" t="s">
        <v>37</v>
      </c>
      <c r="F3860" t="s">
        <v>38</v>
      </c>
      <c r="G3860" t="s">
        <v>83</v>
      </c>
      <c r="H3860" s="1">
        <v>27</v>
      </c>
      <c r="I3860" s="1">
        <v>25</v>
      </c>
      <c r="J3860" s="1">
        <v>36</v>
      </c>
      <c r="K3860" s="2">
        <v>438.7</v>
      </c>
      <c r="L3860" s="3">
        <v>409.30709999999999</v>
      </c>
      <c r="M3860" s="4">
        <v>-0.52159999999999196</v>
      </c>
      <c r="N3860" s="5">
        <v>-0.49279933439999302</v>
      </c>
      <c r="O3860" s="6">
        <v>5.53909277410531E-2</v>
      </c>
    </row>
    <row r="3861" spans="1:15" x14ac:dyDescent="0.2">
      <c r="A3861" t="s">
        <v>50</v>
      </c>
      <c r="B3861" t="s">
        <v>45</v>
      </c>
      <c r="C3861">
        <v>2015</v>
      </c>
      <c r="D3861" t="s">
        <v>93</v>
      </c>
      <c r="E3861" t="s">
        <v>37</v>
      </c>
      <c r="F3861" t="s">
        <v>39</v>
      </c>
      <c r="G3861" t="s">
        <v>84</v>
      </c>
      <c r="H3861" s="1">
        <v>16</v>
      </c>
      <c r="I3861" s="1">
        <v>15</v>
      </c>
      <c r="J3861" s="1">
        <v>19</v>
      </c>
      <c r="K3861" s="2">
        <v>263.5</v>
      </c>
      <c r="L3861" s="3">
        <v>206.8475</v>
      </c>
      <c r="M3861" s="4">
        <v>-5.8339999999999899</v>
      </c>
      <c r="N3861" s="5">
        <v>-5.2019444399999903</v>
      </c>
      <c r="O3861" s="6">
        <v>4.7438330170777997E-2</v>
      </c>
    </row>
    <row r="3862" spans="1:15" x14ac:dyDescent="0.2">
      <c r="A3862" t="s">
        <v>50</v>
      </c>
      <c r="B3862" t="s">
        <v>45</v>
      </c>
      <c r="C3862">
        <v>2015</v>
      </c>
      <c r="D3862" t="s">
        <v>93</v>
      </c>
      <c r="E3862" t="s">
        <v>37</v>
      </c>
      <c r="F3862" t="s">
        <v>40</v>
      </c>
      <c r="G3862" t="s">
        <v>85</v>
      </c>
      <c r="H3862" s="1">
        <v>20</v>
      </c>
      <c r="I3862" s="1">
        <v>19</v>
      </c>
      <c r="J3862" s="1">
        <v>23</v>
      </c>
      <c r="K3862" s="2">
        <v>348.9</v>
      </c>
      <c r="L3862" s="3">
        <v>355.52910000000003</v>
      </c>
      <c r="M3862" s="4">
        <v>28.806899999999999</v>
      </c>
      <c r="N3862" s="5">
        <v>30.191618876100002</v>
      </c>
      <c r="O3862" s="6">
        <v>6.90742333046718E-2</v>
      </c>
    </row>
    <row r="3863" spans="1:15" x14ac:dyDescent="0.2">
      <c r="A3863" t="s">
        <v>50</v>
      </c>
      <c r="B3863" t="s">
        <v>45</v>
      </c>
      <c r="C3863">
        <v>2015</v>
      </c>
      <c r="D3863" t="s">
        <v>93</v>
      </c>
      <c r="E3863" t="s">
        <v>37</v>
      </c>
      <c r="F3863" t="s">
        <v>41</v>
      </c>
      <c r="G3863" t="s">
        <v>86</v>
      </c>
      <c r="H3863" s="1">
        <v>23</v>
      </c>
      <c r="I3863" s="1">
        <v>22</v>
      </c>
      <c r="J3863" s="1">
        <v>27</v>
      </c>
      <c r="K3863" s="2">
        <v>372.8</v>
      </c>
      <c r="L3863" s="3">
        <v>310.1696</v>
      </c>
      <c r="M3863" s="4">
        <v>2.98370000000001</v>
      </c>
      <c r="N3863" s="5">
        <v>2.7454903431000099</v>
      </c>
      <c r="O3863" s="6">
        <v>6.4914163090128693E-2</v>
      </c>
    </row>
    <row r="3864" spans="1:15" x14ac:dyDescent="0.2">
      <c r="A3864" t="s">
        <v>50</v>
      </c>
      <c r="B3864" t="s">
        <v>45</v>
      </c>
      <c r="C3864">
        <v>2015</v>
      </c>
      <c r="D3864" t="s">
        <v>93</v>
      </c>
      <c r="E3864" t="s">
        <v>37</v>
      </c>
      <c r="F3864" t="s">
        <v>42</v>
      </c>
      <c r="G3864" t="s">
        <v>87</v>
      </c>
      <c r="H3864" s="1">
        <v>30</v>
      </c>
      <c r="I3864" s="1">
        <v>29</v>
      </c>
      <c r="J3864" s="1">
        <v>34</v>
      </c>
      <c r="K3864" s="2">
        <v>421.3</v>
      </c>
      <c r="L3864" s="3">
        <v>386.33210000000003</v>
      </c>
      <c r="M3864" s="4">
        <v>-15.8498</v>
      </c>
      <c r="N3864" s="5">
        <v>-17.5694716004</v>
      </c>
      <c r="O3864" s="6">
        <v>7.9990505577973006E-2</v>
      </c>
    </row>
    <row r="3865" spans="1:15" x14ac:dyDescent="0.2">
      <c r="A3865" t="s">
        <v>50</v>
      </c>
      <c r="B3865" t="s">
        <v>45</v>
      </c>
      <c r="C3865">
        <v>2015</v>
      </c>
      <c r="D3865" t="s">
        <v>93</v>
      </c>
      <c r="E3865" t="s">
        <v>37</v>
      </c>
      <c r="F3865" t="s">
        <v>43</v>
      </c>
      <c r="G3865" t="s">
        <v>88</v>
      </c>
      <c r="H3865" s="1">
        <v>15</v>
      </c>
      <c r="I3865" s="1">
        <v>14</v>
      </c>
      <c r="J3865" s="1">
        <v>17</v>
      </c>
      <c r="K3865" s="2">
        <v>236.3</v>
      </c>
      <c r="L3865" s="3">
        <v>244.09790000000001</v>
      </c>
      <c r="M3865" s="4">
        <v>29.12</v>
      </c>
      <c r="N3865" s="5">
        <v>24.717055999999999</v>
      </c>
      <c r="O3865" s="6">
        <v>6.22090562843843E-2</v>
      </c>
    </row>
    <row r="3866" spans="1:15" x14ac:dyDescent="0.2">
      <c r="A3866" t="s">
        <v>50</v>
      </c>
      <c r="B3866" t="s">
        <v>45</v>
      </c>
      <c r="C3866">
        <v>2015</v>
      </c>
      <c r="D3866" t="s">
        <v>94</v>
      </c>
      <c r="E3866" t="s">
        <v>16</v>
      </c>
      <c r="F3866" t="s">
        <v>17</v>
      </c>
      <c r="G3866" t="s">
        <v>65</v>
      </c>
      <c r="H3866" s="1">
        <v>21</v>
      </c>
      <c r="I3866" s="1">
        <v>21</v>
      </c>
      <c r="J3866" s="1">
        <v>23</v>
      </c>
      <c r="K3866" s="2">
        <v>279</v>
      </c>
      <c r="L3866" s="3">
        <v>301.32</v>
      </c>
      <c r="M3866" s="4">
        <v>66.411000000000001</v>
      </c>
      <c r="N3866" s="5">
        <v>69.340389209999998</v>
      </c>
      <c r="O3866" s="6">
        <v>0</v>
      </c>
    </row>
    <row r="3867" spans="1:15" x14ac:dyDescent="0.2">
      <c r="A3867" t="s">
        <v>50</v>
      </c>
      <c r="B3867" t="s">
        <v>45</v>
      </c>
      <c r="C3867">
        <v>2015</v>
      </c>
      <c r="D3867" t="s">
        <v>94</v>
      </c>
      <c r="E3867" t="s">
        <v>16</v>
      </c>
      <c r="F3867" t="s">
        <v>18</v>
      </c>
      <c r="G3867" t="s">
        <v>66</v>
      </c>
      <c r="H3867" s="1">
        <v>13</v>
      </c>
      <c r="I3867" s="1">
        <v>13</v>
      </c>
      <c r="J3867" s="1">
        <v>13</v>
      </c>
      <c r="K3867" s="2">
        <v>183</v>
      </c>
      <c r="L3867" s="3">
        <v>151.88999999999999</v>
      </c>
      <c r="M3867" s="4">
        <v>49.49</v>
      </c>
      <c r="N3867" s="5">
        <v>41.329098999999999</v>
      </c>
      <c r="O3867" s="6">
        <v>0</v>
      </c>
    </row>
    <row r="3868" spans="1:15" x14ac:dyDescent="0.2">
      <c r="A3868" t="s">
        <v>50</v>
      </c>
      <c r="B3868" t="s">
        <v>45</v>
      </c>
      <c r="C3868">
        <v>2015</v>
      </c>
      <c r="D3868" t="s">
        <v>94</v>
      </c>
      <c r="E3868" t="s">
        <v>16</v>
      </c>
      <c r="F3868" t="s">
        <v>19</v>
      </c>
      <c r="G3868" t="s">
        <v>67</v>
      </c>
      <c r="H3868" s="1">
        <v>19</v>
      </c>
      <c r="I3868" s="1">
        <v>18</v>
      </c>
      <c r="J3868" s="1">
        <v>20</v>
      </c>
      <c r="K3868" s="2">
        <v>161</v>
      </c>
      <c r="L3868" s="3">
        <v>167.44</v>
      </c>
      <c r="M3868" s="4">
        <v>35.706000000000003</v>
      </c>
      <c r="N3868" s="5">
        <v>39.885744359999997</v>
      </c>
      <c r="O3868" s="6">
        <v>0</v>
      </c>
    </row>
    <row r="3869" spans="1:15" x14ac:dyDescent="0.2">
      <c r="A3869" t="s">
        <v>50</v>
      </c>
      <c r="B3869" t="s">
        <v>45</v>
      </c>
      <c r="C3869">
        <v>2015</v>
      </c>
      <c r="D3869" t="s">
        <v>94</v>
      </c>
      <c r="E3869" t="s">
        <v>16</v>
      </c>
      <c r="F3869" t="s">
        <v>20</v>
      </c>
      <c r="G3869" t="s">
        <v>68</v>
      </c>
      <c r="H3869" s="1">
        <v>16</v>
      </c>
      <c r="I3869" s="1">
        <v>16</v>
      </c>
      <c r="J3869" s="1">
        <v>16</v>
      </c>
      <c r="K3869" s="2">
        <v>118</v>
      </c>
      <c r="L3869" s="3">
        <v>107.38</v>
      </c>
      <c r="M3869" s="4">
        <v>22.489000000000001</v>
      </c>
      <c r="N3869" s="5">
        <v>22.149191210000001</v>
      </c>
      <c r="O3869" s="6">
        <v>0</v>
      </c>
    </row>
    <row r="3870" spans="1:15" x14ac:dyDescent="0.2">
      <c r="A3870" t="s">
        <v>50</v>
      </c>
      <c r="B3870" t="s">
        <v>45</v>
      </c>
      <c r="C3870">
        <v>2015</v>
      </c>
      <c r="D3870" t="s">
        <v>94</v>
      </c>
      <c r="E3870" t="s">
        <v>16</v>
      </c>
      <c r="F3870" t="s">
        <v>21</v>
      </c>
      <c r="G3870" t="s">
        <v>69</v>
      </c>
      <c r="H3870" s="1">
        <v>13</v>
      </c>
      <c r="I3870" s="1">
        <v>13</v>
      </c>
      <c r="J3870" s="1">
        <v>14</v>
      </c>
      <c r="K3870" s="2">
        <v>373</v>
      </c>
      <c r="L3870" s="3">
        <v>399.11</v>
      </c>
      <c r="M3870" s="4">
        <v>93.656000000000006</v>
      </c>
      <c r="N3870" s="5">
        <v>105.50910336</v>
      </c>
      <c r="O3870" s="6">
        <v>0</v>
      </c>
    </row>
    <row r="3871" spans="1:15" x14ac:dyDescent="0.2">
      <c r="A3871" t="s">
        <v>50</v>
      </c>
      <c r="B3871" t="s">
        <v>45</v>
      </c>
      <c r="C3871">
        <v>2015</v>
      </c>
      <c r="D3871" t="s">
        <v>94</v>
      </c>
      <c r="E3871" t="s">
        <v>16</v>
      </c>
      <c r="F3871" t="s">
        <v>22</v>
      </c>
      <c r="G3871" t="s">
        <v>70</v>
      </c>
      <c r="H3871" s="1">
        <v>18</v>
      </c>
      <c r="I3871" s="1">
        <v>18</v>
      </c>
      <c r="J3871" s="1">
        <v>22</v>
      </c>
      <c r="K3871" s="2">
        <v>292</v>
      </c>
      <c r="L3871" s="3">
        <v>256.95999999999998</v>
      </c>
      <c r="M3871" s="4">
        <v>70.168000000000006</v>
      </c>
      <c r="N3871" s="5">
        <v>75.899322240000004</v>
      </c>
      <c r="O3871" s="6">
        <v>0</v>
      </c>
    </row>
    <row r="3872" spans="1:15" x14ac:dyDescent="0.2">
      <c r="A3872" t="s">
        <v>50</v>
      </c>
      <c r="B3872" t="s">
        <v>45</v>
      </c>
      <c r="C3872">
        <v>2015</v>
      </c>
      <c r="D3872" t="s">
        <v>94</v>
      </c>
      <c r="E3872" t="s">
        <v>23</v>
      </c>
      <c r="F3872" t="s">
        <v>24</v>
      </c>
      <c r="G3872" t="s">
        <v>71</v>
      </c>
      <c r="H3872" s="1">
        <v>10</v>
      </c>
      <c r="I3872" s="1">
        <v>10</v>
      </c>
      <c r="J3872" s="1">
        <v>11</v>
      </c>
      <c r="K3872" s="2">
        <v>3250</v>
      </c>
      <c r="L3872" s="3">
        <v>3120</v>
      </c>
      <c r="M3872" s="4">
        <v>634.52739999999994</v>
      </c>
      <c r="N3872" s="5">
        <v>555.03761449240005</v>
      </c>
      <c r="O3872" s="6">
        <v>0</v>
      </c>
    </row>
    <row r="3873" spans="1:15" x14ac:dyDescent="0.2">
      <c r="A3873" t="s">
        <v>50</v>
      </c>
      <c r="B3873" t="s">
        <v>45</v>
      </c>
      <c r="C3873">
        <v>2015</v>
      </c>
      <c r="D3873" t="s">
        <v>94</v>
      </c>
      <c r="E3873" t="s">
        <v>23</v>
      </c>
      <c r="F3873" t="s">
        <v>25</v>
      </c>
      <c r="G3873" t="s">
        <v>72</v>
      </c>
      <c r="H3873" s="1">
        <v>8</v>
      </c>
      <c r="I3873" s="1">
        <v>8</v>
      </c>
      <c r="J3873" s="1">
        <v>8</v>
      </c>
      <c r="K3873" s="2">
        <v>3660</v>
      </c>
      <c r="L3873" s="3">
        <v>3037.8</v>
      </c>
      <c r="M3873" s="4">
        <v>752.08699999999999</v>
      </c>
      <c r="N3873" s="5">
        <v>631.09876430999998</v>
      </c>
      <c r="O3873" s="6">
        <v>0</v>
      </c>
    </row>
    <row r="3874" spans="1:15" x14ac:dyDescent="0.2">
      <c r="A3874" t="s">
        <v>50</v>
      </c>
      <c r="B3874" t="s">
        <v>45</v>
      </c>
      <c r="C3874">
        <v>2015</v>
      </c>
      <c r="D3874" t="s">
        <v>94</v>
      </c>
      <c r="E3874" t="s">
        <v>23</v>
      </c>
      <c r="F3874" t="s">
        <v>26</v>
      </c>
      <c r="G3874" t="s">
        <v>73</v>
      </c>
      <c r="H3874" s="1">
        <v>11</v>
      </c>
      <c r="I3874" s="1">
        <v>11</v>
      </c>
      <c r="J3874" s="1">
        <v>12</v>
      </c>
      <c r="K3874" s="2">
        <v>1789</v>
      </c>
      <c r="L3874" s="3">
        <v>1645.88</v>
      </c>
      <c r="M3874" s="4">
        <v>353.18360000000001</v>
      </c>
      <c r="N3874" s="5">
        <v>296.02577891039999</v>
      </c>
      <c r="O3874" s="6">
        <v>0</v>
      </c>
    </row>
    <row r="3875" spans="1:15" x14ac:dyDescent="0.2">
      <c r="A3875" t="s">
        <v>50</v>
      </c>
      <c r="B3875" t="s">
        <v>45</v>
      </c>
      <c r="C3875">
        <v>2015</v>
      </c>
      <c r="D3875" t="s">
        <v>94</v>
      </c>
      <c r="E3875" t="s">
        <v>23</v>
      </c>
      <c r="F3875" t="s">
        <v>27</v>
      </c>
      <c r="G3875" t="s">
        <v>74</v>
      </c>
      <c r="H3875" s="1">
        <v>6</v>
      </c>
      <c r="I3875" s="1">
        <v>6</v>
      </c>
      <c r="J3875" s="1">
        <v>8</v>
      </c>
      <c r="K3875" s="2">
        <v>2630</v>
      </c>
      <c r="L3875" s="3">
        <v>2288.1</v>
      </c>
      <c r="M3875" s="4">
        <v>523.54960000000005</v>
      </c>
      <c r="N3875" s="5">
        <v>552.60450860159995</v>
      </c>
      <c r="O3875" s="6">
        <v>0</v>
      </c>
    </row>
    <row r="3876" spans="1:15" x14ac:dyDescent="0.2">
      <c r="A3876" t="s">
        <v>50</v>
      </c>
      <c r="B3876" t="s">
        <v>45</v>
      </c>
      <c r="C3876">
        <v>2015</v>
      </c>
      <c r="D3876" t="s">
        <v>94</v>
      </c>
      <c r="E3876" t="s">
        <v>23</v>
      </c>
      <c r="F3876" t="s">
        <v>28</v>
      </c>
      <c r="G3876" t="s">
        <v>75</v>
      </c>
      <c r="H3876" s="1">
        <v>10</v>
      </c>
      <c r="I3876" s="1">
        <v>10</v>
      </c>
      <c r="J3876" s="1">
        <v>10</v>
      </c>
      <c r="K3876" s="2">
        <v>3759</v>
      </c>
      <c r="L3876" s="3">
        <v>2969.61</v>
      </c>
      <c r="M3876" s="4">
        <v>781.82479999999998</v>
      </c>
      <c r="N3876" s="5">
        <v>720.64857304960105</v>
      </c>
      <c r="O3876" s="6">
        <v>0</v>
      </c>
    </row>
    <row r="3877" spans="1:15" x14ac:dyDescent="0.2">
      <c r="A3877" t="s">
        <v>50</v>
      </c>
      <c r="B3877" t="s">
        <v>45</v>
      </c>
      <c r="C3877">
        <v>2015</v>
      </c>
      <c r="D3877" t="s">
        <v>94</v>
      </c>
      <c r="E3877" t="s">
        <v>23</v>
      </c>
      <c r="F3877" t="s">
        <v>29</v>
      </c>
      <c r="G3877" t="s">
        <v>76</v>
      </c>
      <c r="H3877" s="1">
        <v>5</v>
      </c>
      <c r="I3877" s="1">
        <v>5</v>
      </c>
      <c r="J3877" s="1">
        <v>5</v>
      </c>
      <c r="K3877" s="2">
        <v>2900</v>
      </c>
      <c r="L3877" s="3">
        <v>3103</v>
      </c>
      <c r="M3877" s="4">
        <v>604.45280000000002</v>
      </c>
      <c r="N3877" s="5">
        <v>480.8252777216</v>
      </c>
      <c r="O3877" s="6">
        <v>0</v>
      </c>
    </row>
    <row r="3878" spans="1:15" x14ac:dyDescent="0.2">
      <c r="A3878" t="s">
        <v>50</v>
      </c>
      <c r="B3878" t="s">
        <v>45</v>
      </c>
      <c r="C3878">
        <v>2015</v>
      </c>
      <c r="D3878" t="s">
        <v>94</v>
      </c>
      <c r="E3878" t="s">
        <v>30</v>
      </c>
      <c r="F3878" t="s">
        <v>31</v>
      </c>
      <c r="G3878" t="s">
        <v>77</v>
      </c>
      <c r="H3878" s="1">
        <v>24</v>
      </c>
      <c r="I3878" s="1">
        <v>23</v>
      </c>
      <c r="J3878" s="1">
        <v>30</v>
      </c>
      <c r="K3878" s="2">
        <v>365</v>
      </c>
      <c r="L3878" s="3">
        <v>361.35</v>
      </c>
      <c r="M3878" s="4">
        <v>31.630500000000001</v>
      </c>
      <c r="N3878" s="5">
        <v>34.044065302500002</v>
      </c>
      <c r="O3878" s="6">
        <v>0</v>
      </c>
    </row>
    <row r="3879" spans="1:15" x14ac:dyDescent="0.2">
      <c r="A3879" t="s">
        <v>50</v>
      </c>
      <c r="B3879" t="s">
        <v>45</v>
      </c>
      <c r="C3879">
        <v>2015</v>
      </c>
      <c r="D3879" t="s">
        <v>94</v>
      </c>
      <c r="E3879" t="s">
        <v>30</v>
      </c>
      <c r="F3879" t="s">
        <v>32</v>
      </c>
      <c r="G3879" t="s">
        <v>78</v>
      </c>
      <c r="H3879" s="1">
        <v>28</v>
      </c>
      <c r="I3879" s="1">
        <v>27</v>
      </c>
      <c r="J3879" s="1">
        <v>30</v>
      </c>
      <c r="K3879" s="2">
        <v>389</v>
      </c>
      <c r="L3879" s="3">
        <v>404.56</v>
      </c>
      <c r="M3879" s="4">
        <v>30.356999999999999</v>
      </c>
      <c r="N3879" s="5">
        <v>32.286794489999998</v>
      </c>
      <c r="O3879" s="6">
        <v>0</v>
      </c>
    </row>
    <row r="3880" spans="1:15" x14ac:dyDescent="0.2">
      <c r="A3880" t="s">
        <v>50</v>
      </c>
      <c r="B3880" t="s">
        <v>45</v>
      </c>
      <c r="C3880">
        <v>2015</v>
      </c>
      <c r="D3880" t="s">
        <v>94</v>
      </c>
      <c r="E3880" t="s">
        <v>30</v>
      </c>
      <c r="F3880" t="s">
        <v>33</v>
      </c>
      <c r="G3880" t="s">
        <v>79</v>
      </c>
      <c r="H3880" s="1">
        <v>31</v>
      </c>
      <c r="I3880" s="1">
        <v>29</v>
      </c>
      <c r="J3880" s="1">
        <v>39</v>
      </c>
      <c r="K3880" s="2">
        <v>555</v>
      </c>
      <c r="L3880" s="3">
        <v>549.45000000000005</v>
      </c>
      <c r="M3880" s="4">
        <v>44.716000000000001</v>
      </c>
      <c r="N3880" s="5">
        <v>45.483326560000002</v>
      </c>
      <c r="O3880" s="6">
        <v>0</v>
      </c>
    </row>
    <row r="3881" spans="1:15" x14ac:dyDescent="0.2">
      <c r="A3881" t="s">
        <v>50</v>
      </c>
      <c r="B3881" t="s">
        <v>45</v>
      </c>
      <c r="C3881">
        <v>2015</v>
      </c>
      <c r="D3881" t="s">
        <v>94</v>
      </c>
      <c r="E3881" t="s">
        <v>30</v>
      </c>
      <c r="F3881" t="s">
        <v>34</v>
      </c>
      <c r="G3881" t="s">
        <v>80</v>
      </c>
      <c r="H3881" s="1">
        <v>26</v>
      </c>
      <c r="I3881" s="1">
        <v>24</v>
      </c>
      <c r="J3881" s="1">
        <v>38</v>
      </c>
      <c r="K3881" s="2">
        <v>459</v>
      </c>
      <c r="L3881" s="3">
        <v>422.28</v>
      </c>
      <c r="M3881" s="4">
        <v>40.182000000000002</v>
      </c>
      <c r="N3881" s="5">
        <v>37.296128760000002</v>
      </c>
      <c r="O3881" s="6">
        <v>0</v>
      </c>
    </row>
    <row r="3882" spans="1:15" x14ac:dyDescent="0.2">
      <c r="A3882" t="s">
        <v>50</v>
      </c>
      <c r="B3882" t="s">
        <v>45</v>
      </c>
      <c r="C3882">
        <v>2015</v>
      </c>
      <c r="D3882" t="s">
        <v>94</v>
      </c>
      <c r="E3882" t="s">
        <v>30</v>
      </c>
      <c r="F3882" t="s">
        <v>35</v>
      </c>
      <c r="G3882" t="s">
        <v>81</v>
      </c>
      <c r="H3882" s="1">
        <v>20</v>
      </c>
      <c r="I3882" s="1">
        <v>20</v>
      </c>
      <c r="J3882" s="1">
        <v>24</v>
      </c>
      <c r="K3882" s="2">
        <v>360</v>
      </c>
      <c r="L3882" s="3">
        <v>406.8</v>
      </c>
      <c r="M3882" s="4">
        <v>32.648000000000003</v>
      </c>
      <c r="N3882" s="5">
        <v>35.471399040000001</v>
      </c>
      <c r="O3882" s="6">
        <v>0</v>
      </c>
    </row>
    <row r="3883" spans="1:15" x14ac:dyDescent="0.2">
      <c r="A3883" t="s">
        <v>50</v>
      </c>
      <c r="B3883" t="s">
        <v>45</v>
      </c>
      <c r="C3883">
        <v>2015</v>
      </c>
      <c r="D3883" t="s">
        <v>94</v>
      </c>
      <c r="E3883" t="s">
        <v>30</v>
      </c>
      <c r="F3883" t="s">
        <v>36</v>
      </c>
      <c r="G3883" t="s">
        <v>82</v>
      </c>
      <c r="H3883" s="1">
        <v>20</v>
      </c>
      <c r="I3883" s="1">
        <v>20</v>
      </c>
      <c r="J3883" s="1">
        <v>21</v>
      </c>
      <c r="K3883" s="2">
        <v>422</v>
      </c>
      <c r="L3883" s="3">
        <v>417.78</v>
      </c>
      <c r="M3883" s="4">
        <v>44.100999999999999</v>
      </c>
      <c r="N3883" s="5">
        <v>39.20534799</v>
      </c>
      <c r="O3883" s="6">
        <v>0</v>
      </c>
    </row>
    <row r="3884" spans="1:15" x14ac:dyDescent="0.2">
      <c r="A3884" t="s">
        <v>50</v>
      </c>
      <c r="B3884" t="s">
        <v>45</v>
      </c>
      <c r="C3884">
        <v>2015</v>
      </c>
      <c r="D3884" t="s">
        <v>94</v>
      </c>
      <c r="E3884" t="s">
        <v>37</v>
      </c>
      <c r="F3884" t="s">
        <v>38</v>
      </c>
      <c r="G3884" t="s">
        <v>83</v>
      </c>
      <c r="H3884" s="1">
        <v>25</v>
      </c>
      <c r="I3884" s="1">
        <v>25</v>
      </c>
      <c r="J3884" s="1">
        <v>30</v>
      </c>
      <c r="K3884" s="2">
        <v>402</v>
      </c>
      <c r="L3884" s="3">
        <v>369.84</v>
      </c>
      <c r="M3884" s="4">
        <v>21.8247</v>
      </c>
      <c r="N3884" s="5">
        <v>21.349947300899998</v>
      </c>
      <c r="O3884" s="6">
        <v>0</v>
      </c>
    </row>
    <row r="3885" spans="1:15" x14ac:dyDescent="0.2">
      <c r="A3885" t="s">
        <v>50</v>
      </c>
      <c r="B3885" t="s">
        <v>45</v>
      </c>
      <c r="C3885">
        <v>2015</v>
      </c>
      <c r="D3885" t="s">
        <v>94</v>
      </c>
      <c r="E3885" t="s">
        <v>37</v>
      </c>
      <c r="F3885" t="s">
        <v>39</v>
      </c>
      <c r="G3885" t="s">
        <v>84</v>
      </c>
      <c r="H3885" s="1">
        <v>31</v>
      </c>
      <c r="I3885" s="1">
        <v>31</v>
      </c>
      <c r="J3885" s="1">
        <v>34</v>
      </c>
      <c r="K3885" s="2">
        <v>432</v>
      </c>
      <c r="L3885" s="3">
        <v>349.92</v>
      </c>
      <c r="M3885" s="4">
        <v>11.4246</v>
      </c>
      <c r="N3885" s="5">
        <v>9.54815514840001</v>
      </c>
      <c r="O3885" s="6">
        <v>0</v>
      </c>
    </row>
    <row r="3886" spans="1:15" x14ac:dyDescent="0.2">
      <c r="A3886" t="s">
        <v>50</v>
      </c>
      <c r="B3886" t="s">
        <v>45</v>
      </c>
      <c r="C3886">
        <v>2015</v>
      </c>
      <c r="D3886" t="s">
        <v>94</v>
      </c>
      <c r="E3886" t="s">
        <v>37</v>
      </c>
      <c r="F3886" t="s">
        <v>40</v>
      </c>
      <c r="G3886" t="s">
        <v>85</v>
      </c>
      <c r="H3886" s="1">
        <v>24</v>
      </c>
      <c r="I3886" s="1">
        <v>23</v>
      </c>
      <c r="J3886" s="1">
        <v>28</v>
      </c>
      <c r="K3886" s="2">
        <v>475</v>
      </c>
      <c r="L3886" s="3">
        <v>451.25</v>
      </c>
      <c r="M3886" s="4">
        <v>62.711799999999997</v>
      </c>
      <c r="N3886" s="5">
        <v>63.158182592400003</v>
      </c>
      <c r="O3886" s="6">
        <v>0</v>
      </c>
    </row>
    <row r="3887" spans="1:15" x14ac:dyDescent="0.2">
      <c r="A3887" t="s">
        <v>50</v>
      </c>
      <c r="B3887" t="s">
        <v>45</v>
      </c>
      <c r="C3887">
        <v>2015</v>
      </c>
      <c r="D3887" t="s">
        <v>94</v>
      </c>
      <c r="E3887" t="s">
        <v>37</v>
      </c>
      <c r="F3887" t="s">
        <v>41</v>
      </c>
      <c r="G3887" t="s">
        <v>86</v>
      </c>
      <c r="H3887" s="1">
        <v>29</v>
      </c>
      <c r="I3887" s="1">
        <v>28</v>
      </c>
      <c r="J3887" s="1">
        <v>35</v>
      </c>
      <c r="K3887" s="2">
        <v>463</v>
      </c>
      <c r="L3887" s="3">
        <v>472.26</v>
      </c>
      <c r="M3887" s="4">
        <v>19.634799999999998</v>
      </c>
      <c r="N3887" s="5">
        <v>18.528418289600001</v>
      </c>
      <c r="O3887" s="6">
        <v>0</v>
      </c>
    </row>
    <row r="3888" spans="1:15" x14ac:dyDescent="0.2">
      <c r="A3888" t="s">
        <v>50</v>
      </c>
      <c r="B3888" t="s">
        <v>45</v>
      </c>
      <c r="C3888">
        <v>2015</v>
      </c>
      <c r="D3888" t="s">
        <v>94</v>
      </c>
      <c r="E3888" t="s">
        <v>37</v>
      </c>
      <c r="F3888" t="s">
        <v>42</v>
      </c>
      <c r="G3888" t="s">
        <v>87</v>
      </c>
      <c r="H3888" s="1">
        <v>23</v>
      </c>
      <c r="I3888" s="1">
        <v>21</v>
      </c>
      <c r="J3888" s="1">
        <v>28</v>
      </c>
      <c r="K3888" s="2">
        <v>384</v>
      </c>
      <c r="L3888" s="3">
        <v>380.16</v>
      </c>
      <c r="M3888" s="4">
        <v>16.255500000000001</v>
      </c>
      <c r="N3888" s="5">
        <v>18.0851378025</v>
      </c>
      <c r="O3888" s="6">
        <v>0</v>
      </c>
    </row>
    <row r="3889" spans="1:15" x14ac:dyDescent="0.2">
      <c r="A3889" t="s">
        <v>50</v>
      </c>
      <c r="B3889" t="s">
        <v>45</v>
      </c>
      <c r="C3889">
        <v>2015</v>
      </c>
      <c r="D3889" t="s">
        <v>94</v>
      </c>
      <c r="E3889" t="s">
        <v>37</v>
      </c>
      <c r="F3889" t="s">
        <v>43</v>
      </c>
      <c r="G3889" t="s">
        <v>88</v>
      </c>
      <c r="H3889" s="1">
        <v>20</v>
      </c>
      <c r="I3889" s="1">
        <v>19</v>
      </c>
      <c r="J3889" s="1">
        <v>21</v>
      </c>
      <c r="K3889" s="2">
        <v>325</v>
      </c>
      <c r="L3889" s="3">
        <v>315.25</v>
      </c>
      <c r="M3889" s="4">
        <v>55.665999999999997</v>
      </c>
      <c r="N3889" s="5">
        <v>43.04874444</v>
      </c>
      <c r="O3889" s="6">
        <v>0</v>
      </c>
    </row>
    <row r="3890" spans="1:15" x14ac:dyDescent="0.2">
      <c r="A3890" t="s">
        <v>50</v>
      </c>
      <c r="B3890" t="s">
        <v>45</v>
      </c>
      <c r="C3890">
        <v>2015</v>
      </c>
      <c r="D3890" t="s">
        <v>95</v>
      </c>
      <c r="E3890" t="s">
        <v>16</v>
      </c>
      <c r="F3890" t="s">
        <v>17</v>
      </c>
      <c r="G3890" t="s">
        <v>65</v>
      </c>
      <c r="H3890" s="1">
        <v>17</v>
      </c>
      <c r="I3890" s="1">
        <v>15</v>
      </c>
      <c r="J3890" s="1">
        <v>21</v>
      </c>
      <c r="K3890" s="2">
        <v>290.60000000000002</v>
      </c>
      <c r="L3890" s="3">
        <v>292.34359999999998</v>
      </c>
      <c r="M3890" s="4">
        <v>56.444000000000003</v>
      </c>
      <c r="N3890" s="5">
        <v>43.21126864</v>
      </c>
      <c r="O3890" s="6">
        <v>6.3317274604267004E-2</v>
      </c>
    </row>
    <row r="3891" spans="1:15" x14ac:dyDescent="0.2">
      <c r="A3891" t="s">
        <v>50</v>
      </c>
      <c r="B3891" t="s">
        <v>45</v>
      </c>
      <c r="C3891">
        <v>2015</v>
      </c>
      <c r="D3891" t="s">
        <v>95</v>
      </c>
      <c r="E3891" t="s">
        <v>16</v>
      </c>
      <c r="F3891" t="s">
        <v>18</v>
      </c>
      <c r="G3891" t="s">
        <v>66</v>
      </c>
      <c r="H3891" s="1">
        <v>11</v>
      </c>
      <c r="I3891" s="1">
        <v>11</v>
      </c>
      <c r="J3891" s="1">
        <v>12</v>
      </c>
      <c r="K3891" s="2">
        <v>151</v>
      </c>
      <c r="L3891" s="3">
        <v>116.27</v>
      </c>
      <c r="M3891" s="4">
        <v>31.867999999999999</v>
      </c>
      <c r="N3891" s="5">
        <v>26.17382576</v>
      </c>
      <c r="O3891" s="6">
        <v>4.6357615894039701E-2</v>
      </c>
    </row>
    <row r="3892" spans="1:15" x14ac:dyDescent="0.2">
      <c r="A3892" t="s">
        <v>50</v>
      </c>
      <c r="B3892" t="s">
        <v>45</v>
      </c>
      <c r="C3892">
        <v>2015</v>
      </c>
      <c r="D3892" t="s">
        <v>95</v>
      </c>
      <c r="E3892" t="s">
        <v>16</v>
      </c>
      <c r="F3892" t="s">
        <v>19</v>
      </c>
      <c r="G3892" t="s">
        <v>67</v>
      </c>
      <c r="H3892" s="1">
        <v>15</v>
      </c>
      <c r="I3892" s="1">
        <v>15</v>
      </c>
      <c r="J3892" s="1">
        <v>18</v>
      </c>
      <c r="K3892" s="2">
        <v>138.19999999999999</v>
      </c>
      <c r="L3892" s="3">
        <v>138.47640000000001</v>
      </c>
      <c r="M3892" s="4">
        <v>25.23</v>
      </c>
      <c r="N3892" s="5">
        <v>25.540329</v>
      </c>
      <c r="O3892" s="6">
        <v>5.64399421128799E-2</v>
      </c>
    </row>
    <row r="3893" spans="1:15" x14ac:dyDescent="0.2">
      <c r="A3893" t="s">
        <v>50</v>
      </c>
      <c r="B3893" t="s">
        <v>45</v>
      </c>
      <c r="C3893">
        <v>2015</v>
      </c>
      <c r="D3893" t="s">
        <v>95</v>
      </c>
      <c r="E3893" t="s">
        <v>16</v>
      </c>
      <c r="F3893" t="s">
        <v>20</v>
      </c>
      <c r="G3893" t="s">
        <v>68</v>
      </c>
      <c r="H3893" s="1">
        <v>19</v>
      </c>
      <c r="I3893" s="1">
        <v>19</v>
      </c>
      <c r="J3893" s="1">
        <v>21</v>
      </c>
      <c r="K3893" s="2">
        <v>181.8</v>
      </c>
      <c r="L3893" s="3">
        <v>153.07560000000001</v>
      </c>
      <c r="M3893" s="4">
        <v>28.777000000000001</v>
      </c>
      <c r="N3893" s="5">
        <v>24.524622709999999</v>
      </c>
      <c r="O3893" s="6">
        <v>6.1606160616061598E-2</v>
      </c>
    </row>
    <row r="3894" spans="1:15" x14ac:dyDescent="0.2">
      <c r="A3894" t="s">
        <v>50</v>
      </c>
      <c r="B3894" t="s">
        <v>45</v>
      </c>
      <c r="C3894">
        <v>2015</v>
      </c>
      <c r="D3894" t="s">
        <v>95</v>
      </c>
      <c r="E3894" t="s">
        <v>16</v>
      </c>
      <c r="F3894" t="s">
        <v>21</v>
      </c>
      <c r="G3894" t="s">
        <v>69</v>
      </c>
      <c r="H3894" s="1">
        <v>15</v>
      </c>
      <c r="I3894" s="1">
        <v>15</v>
      </c>
      <c r="J3894" s="1">
        <v>17</v>
      </c>
      <c r="K3894" s="2">
        <v>643.79999999999995</v>
      </c>
      <c r="L3894" s="3">
        <v>503.45159999999998</v>
      </c>
      <c r="M3894" s="4">
        <v>147.75899999999999</v>
      </c>
      <c r="N3894" s="5">
        <v>162.17880081000001</v>
      </c>
      <c r="O3894" s="6">
        <v>2.51630941286114E-2</v>
      </c>
    </row>
    <row r="3895" spans="1:15" x14ac:dyDescent="0.2">
      <c r="A3895" t="s">
        <v>50</v>
      </c>
      <c r="B3895" t="s">
        <v>45</v>
      </c>
      <c r="C3895">
        <v>2015</v>
      </c>
      <c r="D3895" t="s">
        <v>95</v>
      </c>
      <c r="E3895" t="s">
        <v>16</v>
      </c>
      <c r="F3895" t="s">
        <v>22</v>
      </c>
      <c r="G3895" t="s">
        <v>70</v>
      </c>
      <c r="H3895" s="1">
        <v>15</v>
      </c>
      <c r="I3895" s="1">
        <v>15</v>
      </c>
      <c r="J3895" s="1">
        <v>16</v>
      </c>
      <c r="K3895" s="2">
        <v>191.4</v>
      </c>
      <c r="L3895" s="3">
        <v>179.15039999999999</v>
      </c>
      <c r="M3895" s="4">
        <v>39.404000000000003</v>
      </c>
      <c r="N3895" s="5">
        <v>36.880567839999998</v>
      </c>
      <c r="O3895" s="6">
        <v>6.5830721003134807E-2</v>
      </c>
    </row>
    <row r="3896" spans="1:15" x14ac:dyDescent="0.2">
      <c r="A3896" t="s">
        <v>50</v>
      </c>
      <c r="B3896" t="s">
        <v>45</v>
      </c>
      <c r="C3896">
        <v>2015</v>
      </c>
      <c r="D3896" t="s">
        <v>95</v>
      </c>
      <c r="E3896" t="s">
        <v>23</v>
      </c>
      <c r="F3896" t="s">
        <v>24</v>
      </c>
      <c r="G3896" t="s">
        <v>71</v>
      </c>
      <c r="H3896" s="1">
        <v>12</v>
      </c>
      <c r="I3896" s="1">
        <v>12</v>
      </c>
      <c r="J3896" s="1">
        <v>12</v>
      </c>
      <c r="K3896" s="2">
        <v>3864</v>
      </c>
      <c r="L3896" s="3">
        <v>3400.32</v>
      </c>
      <c r="M3896" s="4">
        <v>691.13160000000005</v>
      </c>
      <c r="N3896" s="5">
        <v>705.86376118559895</v>
      </c>
      <c r="O3896" s="6">
        <v>9.3167701863354005E-3</v>
      </c>
    </row>
    <row r="3897" spans="1:15" x14ac:dyDescent="0.2">
      <c r="A3897" t="s">
        <v>50</v>
      </c>
      <c r="B3897" t="s">
        <v>45</v>
      </c>
      <c r="C3897">
        <v>2015</v>
      </c>
      <c r="D3897" t="s">
        <v>95</v>
      </c>
      <c r="E3897" t="s">
        <v>23</v>
      </c>
      <c r="F3897" t="s">
        <v>25</v>
      </c>
      <c r="G3897" t="s">
        <v>72</v>
      </c>
      <c r="H3897" s="1">
        <v>7</v>
      </c>
      <c r="I3897" s="1">
        <v>7</v>
      </c>
      <c r="J3897" s="1">
        <v>7</v>
      </c>
      <c r="K3897" s="2">
        <v>1618</v>
      </c>
      <c r="L3897" s="3">
        <v>1488.56</v>
      </c>
      <c r="M3897" s="4">
        <v>251.44579999999999</v>
      </c>
      <c r="N3897" s="5">
        <v>250.05228737639999</v>
      </c>
      <c r="O3897" s="6">
        <v>5.6860321384425198E-2</v>
      </c>
    </row>
    <row r="3898" spans="1:15" x14ac:dyDescent="0.2">
      <c r="A3898" t="s">
        <v>50</v>
      </c>
      <c r="B3898" t="s">
        <v>45</v>
      </c>
      <c r="C3898">
        <v>2015</v>
      </c>
      <c r="D3898" t="s">
        <v>95</v>
      </c>
      <c r="E3898" t="s">
        <v>23</v>
      </c>
      <c r="F3898" t="s">
        <v>26</v>
      </c>
      <c r="G3898" t="s">
        <v>73</v>
      </c>
      <c r="H3898" s="1">
        <v>8</v>
      </c>
      <c r="I3898" s="1">
        <v>8</v>
      </c>
      <c r="J3898" s="1">
        <v>9</v>
      </c>
      <c r="K3898" s="2">
        <v>759</v>
      </c>
      <c r="L3898" s="3">
        <v>857.67</v>
      </c>
      <c r="M3898" s="4">
        <v>93.863</v>
      </c>
      <c r="N3898" s="5">
        <v>72.403102309999994</v>
      </c>
      <c r="O3898" s="6">
        <v>9.22266139657444E-2</v>
      </c>
    </row>
    <row r="3899" spans="1:15" x14ac:dyDescent="0.2">
      <c r="A3899" t="s">
        <v>50</v>
      </c>
      <c r="B3899" t="s">
        <v>45</v>
      </c>
      <c r="C3899">
        <v>2015</v>
      </c>
      <c r="D3899" t="s">
        <v>95</v>
      </c>
      <c r="E3899" t="s">
        <v>23</v>
      </c>
      <c r="F3899" t="s">
        <v>27</v>
      </c>
      <c r="G3899" t="s">
        <v>74</v>
      </c>
      <c r="H3899" s="1">
        <v>7</v>
      </c>
      <c r="I3899" s="1">
        <v>7</v>
      </c>
      <c r="J3899" s="1">
        <v>7</v>
      </c>
      <c r="K3899" s="2">
        <v>2362</v>
      </c>
      <c r="L3899" s="3">
        <v>2102.1799999999998</v>
      </c>
      <c r="M3899" s="4">
        <v>452.34219999999999</v>
      </c>
      <c r="N3899" s="5">
        <v>499.12433500840001</v>
      </c>
      <c r="O3899" s="6">
        <v>1.10076206604572E-2</v>
      </c>
    </row>
    <row r="3900" spans="1:15" x14ac:dyDescent="0.2">
      <c r="A3900" t="s">
        <v>50</v>
      </c>
      <c r="B3900" t="s">
        <v>45</v>
      </c>
      <c r="C3900">
        <v>2015</v>
      </c>
      <c r="D3900" t="s">
        <v>95</v>
      </c>
      <c r="E3900" t="s">
        <v>23</v>
      </c>
      <c r="F3900" t="s">
        <v>28</v>
      </c>
      <c r="G3900" t="s">
        <v>75</v>
      </c>
      <c r="H3900" s="1">
        <v>13</v>
      </c>
      <c r="I3900" s="1">
        <v>12</v>
      </c>
      <c r="J3900" s="1">
        <v>13</v>
      </c>
      <c r="K3900" s="2">
        <v>3217</v>
      </c>
      <c r="L3900" s="3">
        <v>2863.13</v>
      </c>
      <c r="M3900" s="4">
        <v>633.41</v>
      </c>
      <c r="N3900" s="5">
        <v>642.34108100000105</v>
      </c>
      <c r="O3900" s="6">
        <v>9.3254585017096695E-4</v>
      </c>
    </row>
    <row r="3901" spans="1:15" x14ac:dyDescent="0.2">
      <c r="A3901" t="s">
        <v>50</v>
      </c>
      <c r="B3901" t="s">
        <v>45</v>
      </c>
      <c r="C3901">
        <v>2015</v>
      </c>
      <c r="D3901" t="s">
        <v>95</v>
      </c>
      <c r="E3901" t="s">
        <v>23</v>
      </c>
      <c r="F3901" t="s">
        <v>29</v>
      </c>
      <c r="G3901" t="s">
        <v>76</v>
      </c>
      <c r="H3901" s="1">
        <v>1</v>
      </c>
      <c r="I3901" s="1">
        <v>1</v>
      </c>
      <c r="J3901" s="1">
        <v>1</v>
      </c>
      <c r="K3901" s="2">
        <v>960</v>
      </c>
      <c r="L3901" s="3">
        <v>1008</v>
      </c>
      <c r="M3901" s="4">
        <v>23.311199999999999</v>
      </c>
      <c r="N3901" s="5">
        <v>23.1506324544</v>
      </c>
      <c r="O3901" s="6">
        <v>0.25</v>
      </c>
    </row>
    <row r="3902" spans="1:15" x14ac:dyDescent="0.2">
      <c r="A3902" t="s">
        <v>50</v>
      </c>
      <c r="B3902" t="s">
        <v>45</v>
      </c>
      <c r="C3902">
        <v>2015</v>
      </c>
      <c r="D3902" t="s">
        <v>95</v>
      </c>
      <c r="E3902" t="s">
        <v>30</v>
      </c>
      <c r="F3902" t="s">
        <v>31</v>
      </c>
      <c r="G3902" t="s">
        <v>77</v>
      </c>
      <c r="H3902" s="1">
        <v>25</v>
      </c>
      <c r="I3902" s="1">
        <v>24</v>
      </c>
      <c r="J3902" s="1">
        <v>30</v>
      </c>
      <c r="K3902" s="2">
        <v>384.8</v>
      </c>
      <c r="L3902" s="3">
        <v>384.03039999999999</v>
      </c>
      <c r="M3902" s="4">
        <v>22.546500000000002</v>
      </c>
      <c r="N3902" s="5">
        <v>20.6195633775</v>
      </c>
      <c r="O3902" s="6">
        <v>3.4303534303534298E-2</v>
      </c>
    </row>
    <row r="3903" spans="1:15" x14ac:dyDescent="0.2">
      <c r="A3903" t="s">
        <v>50</v>
      </c>
      <c r="B3903" t="s">
        <v>45</v>
      </c>
      <c r="C3903">
        <v>2015</v>
      </c>
      <c r="D3903" t="s">
        <v>95</v>
      </c>
      <c r="E3903" t="s">
        <v>30</v>
      </c>
      <c r="F3903" t="s">
        <v>32</v>
      </c>
      <c r="G3903" t="s">
        <v>78</v>
      </c>
      <c r="H3903" s="1">
        <v>29</v>
      </c>
      <c r="I3903" s="1">
        <v>26</v>
      </c>
      <c r="J3903" s="1">
        <v>38</v>
      </c>
      <c r="K3903" s="2">
        <v>486.2</v>
      </c>
      <c r="L3903" s="3">
        <v>516.34439999999995</v>
      </c>
      <c r="M3903" s="4">
        <v>19.242000000000001</v>
      </c>
      <c r="N3903" s="5">
        <v>18.326465639999999</v>
      </c>
      <c r="O3903" s="6">
        <v>4.2780748663101602E-2</v>
      </c>
    </row>
    <row r="3904" spans="1:15" x14ac:dyDescent="0.2">
      <c r="A3904" t="s">
        <v>50</v>
      </c>
      <c r="B3904" t="s">
        <v>45</v>
      </c>
      <c r="C3904">
        <v>2015</v>
      </c>
      <c r="D3904" t="s">
        <v>95</v>
      </c>
      <c r="E3904" t="s">
        <v>30</v>
      </c>
      <c r="F3904" t="s">
        <v>33</v>
      </c>
      <c r="G3904" t="s">
        <v>79</v>
      </c>
      <c r="H3904" s="1">
        <v>21</v>
      </c>
      <c r="I3904" s="1">
        <v>20</v>
      </c>
      <c r="J3904" s="1">
        <v>23</v>
      </c>
      <c r="K3904" s="2">
        <v>350.8</v>
      </c>
      <c r="L3904" s="3">
        <v>302.38959999999997</v>
      </c>
      <c r="M3904" s="4">
        <v>25.855</v>
      </c>
      <c r="N3904" s="5">
        <v>26.334610250000001</v>
      </c>
      <c r="O3904" s="6">
        <v>3.1927023945267897E-2</v>
      </c>
    </row>
    <row r="3905" spans="1:15" x14ac:dyDescent="0.2">
      <c r="A3905" t="s">
        <v>50</v>
      </c>
      <c r="B3905" t="s">
        <v>45</v>
      </c>
      <c r="C3905">
        <v>2015</v>
      </c>
      <c r="D3905" t="s">
        <v>95</v>
      </c>
      <c r="E3905" t="s">
        <v>30</v>
      </c>
      <c r="F3905" t="s">
        <v>34</v>
      </c>
      <c r="G3905" t="s">
        <v>80</v>
      </c>
      <c r="H3905" s="1">
        <v>25</v>
      </c>
      <c r="I3905" s="1">
        <v>25</v>
      </c>
      <c r="J3905" s="1">
        <v>33</v>
      </c>
      <c r="K3905" s="2">
        <v>395.4</v>
      </c>
      <c r="L3905" s="3">
        <v>314.73840000000001</v>
      </c>
      <c r="M3905" s="4">
        <v>21.111499999999999</v>
      </c>
      <c r="N3905" s="5">
        <v>19.6101556775</v>
      </c>
      <c r="O3905" s="6">
        <v>4.19828022255943E-2</v>
      </c>
    </row>
    <row r="3906" spans="1:15" x14ac:dyDescent="0.2">
      <c r="A3906" t="s">
        <v>50</v>
      </c>
      <c r="B3906" t="s">
        <v>45</v>
      </c>
      <c r="C3906">
        <v>2015</v>
      </c>
      <c r="D3906" t="s">
        <v>95</v>
      </c>
      <c r="E3906" t="s">
        <v>30</v>
      </c>
      <c r="F3906" t="s">
        <v>35</v>
      </c>
      <c r="G3906" t="s">
        <v>81</v>
      </c>
      <c r="H3906" s="1">
        <v>16</v>
      </c>
      <c r="I3906" s="1">
        <v>16</v>
      </c>
      <c r="J3906" s="1">
        <v>18</v>
      </c>
      <c r="K3906" s="2">
        <v>249.8</v>
      </c>
      <c r="L3906" s="3">
        <v>244.30439999999999</v>
      </c>
      <c r="M3906" s="4">
        <v>6.6929999999999996</v>
      </c>
      <c r="N3906" s="5">
        <v>6.8063124899999998</v>
      </c>
      <c r="O3906" s="6">
        <v>6.4851881505204198E-2</v>
      </c>
    </row>
    <row r="3907" spans="1:15" x14ac:dyDescent="0.2">
      <c r="A3907" t="s">
        <v>50</v>
      </c>
      <c r="B3907" t="s">
        <v>45</v>
      </c>
      <c r="C3907">
        <v>2015</v>
      </c>
      <c r="D3907" t="s">
        <v>95</v>
      </c>
      <c r="E3907" t="s">
        <v>30</v>
      </c>
      <c r="F3907" t="s">
        <v>36</v>
      </c>
      <c r="G3907" t="s">
        <v>82</v>
      </c>
      <c r="H3907" s="1">
        <v>22</v>
      </c>
      <c r="I3907" s="1">
        <v>20</v>
      </c>
      <c r="J3907" s="1">
        <v>27</v>
      </c>
      <c r="K3907" s="2">
        <v>641.4</v>
      </c>
      <c r="L3907" s="3">
        <v>701.69160000000102</v>
      </c>
      <c r="M3907" s="4">
        <v>50.481499999999997</v>
      </c>
      <c r="N3907" s="5">
        <v>41.656576577499997</v>
      </c>
      <c r="O3907" s="6">
        <v>3.21172435297786E-2</v>
      </c>
    </row>
    <row r="3908" spans="1:15" x14ac:dyDescent="0.2">
      <c r="A3908" t="s">
        <v>50</v>
      </c>
      <c r="B3908" t="s">
        <v>45</v>
      </c>
      <c r="C3908">
        <v>2015</v>
      </c>
      <c r="D3908" t="s">
        <v>95</v>
      </c>
      <c r="E3908" t="s">
        <v>37</v>
      </c>
      <c r="F3908" t="s">
        <v>38</v>
      </c>
      <c r="G3908" t="s">
        <v>83</v>
      </c>
      <c r="H3908" s="1">
        <v>32</v>
      </c>
      <c r="I3908" s="1">
        <v>31</v>
      </c>
      <c r="J3908" s="1">
        <v>37</v>
      </c>
      <c r="K3908" s="2">
        <v>461.2</v>
      </c>
      <c r="L3908" s="3">
        <v>414.1576</v>
      </c>
      <c r="M3908" s="4">
        <v>-17.3858</v>
      </c>
      <c r="N3908" s="5">
        <v>-13.493849583599999</v>
      </c>
      <c r="O3908" s="6">
        <v>7.1118820468343502E-2</v>
      </c>
    </row>
    <row r="3909" spans="1:15" x14ac:dyDescent="0.2">
      <c r="A3909" t="s">
        <v>50</v>
      </c>
      <c r="B3909" t="s">
        <v>45</v>
      </c>
      <c r="C3909">
        <v>2015</v>
      </c>
      <c r="D3909" t="s">
        <v>95</v>
      </c>
      <c r="E3909" t="s">
        <v>37</v>
      </c>
      <c r="F3909" t="s">
        <v>39</v>
      </c>
      <c r="G3909" t="s">
        <v>84</v>
      </c>
      <c r="H3909" s="1">
        <v>30</v>
      </c>
      <c r="I3909" s="1">
        <v>28</v>
      </c>
      <c r="J3909" s="1">
        <v>33</v>
      </c>
      <c r="K3909" s="2">
        <v>420.4</v>
      </c>
      <c r="L3909" s="3">
        <v>389.29039999999998</v>
      </c>
      <c r="M3909" s="4">
        <v>-7.4266999999999896</v>
      </c>
      <c r="N3909" s="5">
        <v>-7.6069237288999902</v>
      </c>
      <c r="O3909" s="6">
        <v>5.8515699333967698E-2</v>
      </c>
    </row>
    <row r="3910" spans="1:15" x14ac:dyDescent="0.2">
      <c r="A3910" t="s">
        <v>50</v>
      </c>
      <c r="B3910" t="s">
        <v>45</v>
      </c>
      <c r="C3910">
        <v>2015</v>
      </c>
      <c r="D3910" t="s">
        <v>95</v>
      </c>
      <c r="E3910" t="s">
        <v>37</v>
      </c>
      <c r="F3910" t="s">
        <v>40</v>
      </c>
      <c r="G3910" t="s">
        <v>85</v>
      </c>
      <c r="H3910" s="1">
        <v>27</v>
      </c>
      <c r="I3910" s="1">
        <v>25</v>
      </c>
      <c r="J3910" s="1">
        <v>29</v>
      </c>
      <c r="K3910" s="2">
        <v>348.6</v>
      </c>
      <c r="L3910" s="3">
        <v>308.16239999999999</v>
      </c>
      <c r="M3910" s="4">
        <v>41.973599999999998</v>
      </c>
      <c r="N3910" s="5">
        <v>38.207057030400001</v>
      </c>
      <c r="O3910" s="6">
        <v>2.40963855421687E-2</v>
      </c>
    </row>
    <row r="3911" spans="1:15" x14ac:dyDescent="0.2">
      <c r="A3911" t="s">
        <v>50</v>
      </c>
      <c r="B3911" t="s">
        <v>45</v>
      </c>
      <c r="C3911">
        <v>2015</v>
      </c>
      <c r="D3911" t="s">
        <v>95</v>
      </c>
      <c r="E3911" t="s">
        <v>37</v>
      </c>
      <c r="F3911" t="s">
        <v>41</v>
      </c>
      <c r="G3911" t="s">
        <v>86</v>
      </c>
      <c r="H3911" s="1">
        <v>26</v>
      </c>
      <c r="I3911" s="1">
        <v>24</v>
      </c>
      <c r="J3911" s="1">
        <v>39</v>
      </c>
      <c r="K3911" s="2">
        <v>521</v>
      </c>
      <c r="L3911" s="3">
        <v>453.27</v>
      </c>
      <c r="M3911" s="4">
        <v>-12.4885</v>
      </c>
      <c r="N3911" s="5">
        <v>-10.3044486775</v>
      </c>
      <c r="O3911" s="6">
        <v>8.6372360844529705E-2</v>
      </c>
    </row>
    <row r="3912" spans="1:15" x14ac:dyDescent="0.2">
      <c r="A3912" t="s">
        <v>50</v>
      </c>
      <c r="B3912" t="s">
        <v>45</v>
      </c>
      <c r="C3912">
        <v>2015</v>
      </c>
      <c r="D3912" t="s">
        <v>95</v>
      </c>
      <c r="E3912" t="s">
        <v>37</v>
      </c>
      <c r="F3912" t="s">
        <v>42</v>
      </c>
      <c r="G3912" t="s">
        <v>87</v>
      </c>
      <c r="H3912" s="1">
        <v>27</v>
      </c>
      <c r="I3912" s="1">
        <v>24</v>
      </c>
      <c r="J3912" s="1">
        <v>32</v>
      </c>
      <c r="K3912" s="2">
        <v>441</v>
      </c>
      <c r="L3912" s="3">
        <v>401.31</v>
      </c>
      <c r="M3912" s="4">
        <v>17.3169</v>
      </c>
      <c r="N3912" s="5">
        <v>13.452304743899999</v>
      </c>
      <c r="O3912" s="6">
        <v>6.8027210884353704E-3</v>
      </c>
    </row>
    <row r="3913" spans="1:15" x14ac:dyDescent="0.2">
      <c r="A3913" t="s">
        <v>50</v>
      </c>
      <c r="B3913" t="s">
        <v>45</v>
      </c>
      <c r="C3913">
        <v>2015</v>
      </c>
      <c r="D3913" t="s">
        <v>95</v>
      </c>
      <c r="E3913" t="s">
        <v>37</v>
      </c>
      <c r="F3913" t="s">
        <v>43</v>
      </c>
      <c r="G3913" t="s">
        <v>88</v>
      </c>
      <c r="H3913" s="1">
        <v>16</v>
      </c>
      <c r="I3913" s="1">
        <v>16</v>
      </c>
      <c r="J3913" s="1">
        <v>18</v>
      </c>
      <c r="K3913" s="2">
        <v>265.39999999999998</v>
      </c>
      <c r="L3913" s="3">
        <v>203.29640000000001</v>
      </c>
      <c r="M3913" s="4">
        <v>34.394300000000001</v>
      </c>
      <c r="N3913" s="5">
        <v>27.379823275100001</v>
      </c>
      <c r="O3913" s="6">
        <v>6.2547098718914895E-2</v>
      </c>
    </row>
    <row r="3914" spans="1:15" x14ac:dyDescent="0.2">
      <c r="A3914" t="s">
        <v>50</v>
      </c>
      <c r="B3914" t="s">
        <v>45</v>
      </c>
      <c r="C3914">
        <v>2015</v>
      </c>
      <c r="D3914" t="s">
        <v>96</v>
      </c>
      <c r="E3914" t="s">
        <v>16</v>
      </c>
      <c r="F3914" t="s">
        <v>17</v>
      </c>
      <c r="G3914" t="s">
        <v>65</v>
      </c>
      <c r="H3914" s="1">
        <v>17</v>
      </c>
      <c r="I3914" s="1">
        <v>17</v>
      </c>
      <c r="J3914" s="1">
        <v>18</v>
      </c>
      <c r="K3914" s="2">
        <v>272.2</v>
      </c>
      <c r="L3914" s="3">
        <v>241.71360000000001</v>
      </c>
      <c r="M3914" s="4">
        <v>62.692</v>
      </c>
      <c r="N3914" s="5">
        <v>55.988971360000001</v>
      </c>
      <c r="O3914" s="6">
        <v>2.1307861866274799E-2</v>
      </c>
    </row>
    <row r="3915" spans="1:15" x14ac:dyDescent="0.2">
      <c r="A3915" t="s">
        <v>50</v>
      </c>
      <c r="B3915" t="s">
        <v>45</v>
      </c>
      <c r="C3915">
        <v>2015</v>
      </c>
      <c r="D3915" t="s">
        <v>96</v>
      </c>
      <c r="E3915" t="s">
        <v>16</v>
      </c>
      <c r="F3915" t="s">
        <v>18</v>
      </c>
      <c r="G3915" t="s">
        <v>66</v>
      </c>
      <c r="H3915" s="1">
        <v>11</v>
      </c>
      <c r="I3915" s="1">
        <v>11</v>
      </c>
      <c r="J3915" s="1">
        <v>13</v>
      </c>
      <c r="K3915" s="2">
        <v>190</v>
      </c>
      <c r="L3915" s="3">
        <v>180.5</v>
      </c>
      <c r="M3915" s="4">
        <v>47.247</v>
      </c>
      <c r="N3915" s="5">
        <v>40.515719910000001</v>
      </c>
      <c r="O3915" s="6">
        <v>0</v>
      </c>
    </row>
    <row r="3916" spans="1:15" x14ac:dyDescent="0.2">
      <c r="A3916" t="s">
        <v>50</v>
      </c>
      <c r="B3916" t="s">
        <v>45</v>
      </c>
      <c r="C3916">
        <v>2015</v>
      </c>
      <c r="D3916" t="s">
        <v>96</v>
      </c>
      <c r="E3916" t="s">
        <v>16</v>
      </c>
      <c r="F3916" t="s">
        <v>19</v>
      </c>
      <c r="G3916" t="s">
        <v>67</v>
      </c>
      <c r="H3916" s="1">
        <v>18</v>
      </c>
      <c r="I3916" s="1">
        <v>16</v>
      </c>
      <c r="J3916" s="1">
        <v>20</v>
      </c>
      <c r="K3916" s="2">
        <v>149.9</v>
      </c>
      <c r="L3916" s="3">
        <v>117.0719</v>
      </c>
      <c r="M3916" s="4">
        <v>31.795000000000002</v>
      </c>
      <c r="N3916" s="5">
        <v>26.137079750000002</v>
      </c>
      <c r="O3916" s="6">
        <v>2.0680453635757198E-2</v>
      </c>
    </row>
    <row r="3917" spans="1:15" x14ac:dyDescent="0.2">
      <c r="A3917" t="s">
        <v>50</v>
      </c>
      <c r="B3917" t="s">
        <v>45</v>
      </c>
      <c r="C3917">
        <v>2015</v>
      </c>
      <c r="D3917" t="s">
        <v>96</v>
      </c>
      <c r="E3917" t="s">
        <v>16</v>
      </c>
      <c r="F3917" t="s">
        <v>20</v>
      </c>
      <c r="G3917" t="s">
        <v>68</v>
      </c>
      <c r="H3917" s="1">
        <v>18</v>
      </c>
      <c r="I3917" s="1">
        <v>18</v>
      </c>
      <c r="J3917" s="1">
        <v>22</v>
      </c>
      <c r="K3917" s="2">
        <v>137.19999999999999</v>
      </c>
      <c r="L3917" s="3">
        <v>124.5776</v>
      </c>
      <c r="M3917" s="4">
        <v>19.094999999999999</v>
      </c>
      <c r="N3917" s="5">
        <v>18.12210975</v>
      </c>
      <c r="O3917" s="6">
        <v>2.7696793002915499E-2</v>
      </c>
    </row>
    <row r="3918" spans="1:15" x14ac:dyDescent="0.2">
      <c r="A3918" t="s">
        <v>50</v>
      </c>
      <c r="B3918" t="s">
        <v>45</v>
      </c>
      <c r="C3918">
        <v>2015</v>
      </c>
      <c r="D3918" t="s">
        <v>96</v>
      </c>
      <c r="E3918" t="s">
        <v>16</v>
      </c>
      <c r="F3918" t="s">
        <v>21</v>
      </c>
      <c r="G3918" t="s">
        <v>69</v>
      </c>
      <c r="H3918" s="1">
        <v>10</v>
      </c>
      <c r="I3918" s="1">
        <v>9</v>
      </c>
      <c r="J3918" s="1">
        <v>11</v>
      </c>
      <c r="K3918" s="2">
        <v>240.3</v>
      </c>
      <c r="L3918" s="3">
        <v>257.84190000000001</v>
      </c>
      <c r="M3918" s="4">
        <v>59.548000000000002</v>
      </c>
      <c r="N3918" s="5">
        <v>55.053316959999997</v>
      </c>
      <c r="O3918" s="6">
        <v>1.1235955056179799E-2</v>
      </c>
    </row>
    <row r="3919" spans="1:15" x14ac:dyDescent="0.2">
      <c r="A3919" t="s">
        <v>50</v>
      </c>
      <c r="B3919" t="s">
        <v>45</v>
      </c>
      <c r="C3919">
        <v>2015</v>
      </c>
      <c r="D3919" t="s">
        <v>96</v>
      </c>
      <c r="E3919" t="s">
        <v>16</v>
      </c>
      <c r="F3919" t="s">
        <v>22</v>
      </c>
      <c r="G3919" t="s">
        <v>70</v>
      </c>
      <c r="H3919" s="1">
        <v>12</v>
      </c>
      <c r="I3919" s="1">
        <v>12</v>
      </c>
      <c r="J3919" s="1">
        <v>14</v>
      </c>
      <c r="K3919" s="2">
        <v>181.7</v>
      </c>
      <c r="L3919" s="3">
        <v>192.05690000000001</v>
      </c>
      <c r="M3919" s="4">
        <v>44.082000000000001</v>
      </c>
      <c r="N3919" s="5">
        <v>39.196832759999999</v>
      </c>
      <c r="O3919" s="6">
        <v>1.26582278481013E-2</v>
      </c>
    </row>
    <row r="3920" spans="1:15" x14ac:dyDescent="0.2">
      <c r="A3920" t="s">
        <v>50</v>
      </c>
      <c r="B3920" t="s">
        <v>45</v>
      </c>
      <c r="C3920">
        <v>2015</v>
      </c>
      <c r="D3920" t="s">
        <v>96</v>
      </c>
      <c r="E3920" t="s">
        <v>23</v>
      </c>
      <c r="F3920" t="s">
        <v>24</v>
      </c>
      <c r="G3920" t="s">
        <v>71</v>
      </c>
      <c r="H3920" s="1">
        <v>8</v>
      </c>
      <c r="I3920" s="1">
        <v>8</v>
      </c>
      <c r="J3920" s="1">
        <v>9</v>
      </c>
      <c r="K3920" s="2">
        <v>1265</v>
      </c>
      <c r="L3920" s="3">
        <v>1340.9</v>
      </c>
      <c r="M3920" s="4">
        <v>179.8922</v>
      </c>
      <c r="N3920" s="5">
        <v>186.89396420840001</v>
      </c>
      <c r="O3920" s="6">
        <v>6.7193675889328106E-2</v>
      </c>
    </row>
    <row r="3921" spans="1:15" x14ac:dyDescent="0.2">
      <c r="A3921" t="s">
        <v>50</v>
      </c>
      <c r="B3921" t="s">
        <v>45</v>
      </c>
      <c r="C3921">
        <v>2015</v>
      </c>
      <c r="D3921" t="s">
        <v>96</v>
      </c>
      <c r="E3921" t="s">
        <v>23</v>
      </c>
      <c r="F3921" t="s">
        <v>25</v>
      </c>
      <c r="G3921" t="s">
        <v>72</v>
      </c>
      <c r="H3921" s="1">
        <v>10</v>
      </c>
      <c r="I3921" s="1">
        <v>10</v>
      </c>
      <c r="J3921" s="1">
        <v>10</v>
      </c>
      <c r="K3921" s="2">
        <v>5180</v>
      </c>
      <c r="L3921" s="3">
        <v>5542.6</v>
      </c>
      <c r="M3921" s="4">
        <v>926.42139999999995</v>
      </c>
      <c r="N3921" s="5">
        <v>1013.7032657796</v>
      </c>
      <c r="O3921" s="6">
        <v>2.5096525096525098E-2</v>
      </c>
    </row>
    <row r="3922" spans="1:15" x14ac:dyDescent="0.2">
      <c r="A3922" t="s">
        <v>50</v>
      </c>
      <c r="B3922" t="s">
        <v>45</v>
      </c>
      <c r="C3922">
        <v>2015</v>
      </c>
      <c r="D3922" t="s">
        <v>96</v>
      </c>
      <c r="E3922" t="s">
        <v>23</v>
      </c>
      <c r="F3922" t="s">
        <v>26</v>
      </c>
      <c r="G3922" t="s">
        <v>73</v>
      </c>
      <c r="H3922" s="1">
        <v>12</v>
      </c>
      <c r="I3922" s="1">
        <v>12</v>
      </c>
      <c r="J3922" s="1">
        <v>12</v>
      </c>
      <c r="K3922" s="2">
        <v>1259</v>
      </c>
      <c r="L3922" s="3">
        <v>1259</v>
      </c>
      <c r="M3922" s="4">
        <v>229.9616</v>
      </c>
      <c r="N3922" s="5">
        <v>222.97444674560001</v>
      </c>
      <c r="O3922" s="6">
        <v>1.9857029388403499E-2</v>
      </c>
    </row>
    <row r="3923" spans="1:15" x14ac:dyDescent="0.2">
      <c r="A3923" t="s">
        <v>50</v>
      </c>
      <c r="B3923" t="s">
        <v>45</v>
      </c>
      <c r="C3923">
        <v>2015</v>
      </c>
      <c r="D3923" t="s">
        <v>96</v>
      </c>
      <c r="E3923" t="s">
        <v>23</v>
      </c>
      <c r="F3923" t="s">
        <v>27</v>
      </c>
      <c r="G3923" t="s">
        <v>74</v>
      </c>
      <c r="H3923" s="1">
        <v>7</v>
      </c>
      <c r="I3923" s="1">
        <v>7</v>
      </c>
      <c r="J3923" s="1">
        <v>7</v>
      </c>
      <c r="K3923" s="2">
        <v>2759</v>
      </c>
      <c r="L3923" s="3">
        <v>2731.41</v>
      </c>
      <c r="M3923" s="4">
        <v>545.90779999999995</v>
      </c>
      <c r="N3923" s="5">
        <v>594.53617500840005</v>
      </c>
      <c r="O3923" s="6">
        <v>3.26205146792316E-3</v>
      </c>
    </row>
    <row r="3924" spans="1:15" x14ac:dyDescent="0.2">
      <c r="A3924" t="s">
        <v>50</v>
      </c>
      <c r="B3924" t="s">
        <v>45</v>
      </c>
      <c r="C3924">
        <v>2015</v>
      </c>
      <c r="D3924" t="s">
        <v>96</v>
      </c>
      <c r="E3924" t="s">
        <v>23</v>
      </c>
      <c r="F3924" t="s">
        <v>28</v>
      </c>
      <c r="G3924" t="s">
        <v>75</v>
      </c>
      <c r="H3924" s="1">
        <v>7</v>
      </c>
      <c r="I3924" s="1">
        <v>7</v>
      </c>
      <c r="J3924" s="1">
        <v>7</v>
      </c>
      <c r="K3924" s="2">
        <v>1402</v>
      </c>
      <c r="L3924" s="3">
        <v>1542.2</v>
      </c>
      <c r="M3924" s="4">
        <v>286.10899999999998</v>
      </c>
      <c r="N3924" s="5">
        <v>268.63060118999999</v>
      </c>
      <c r="O3924" s="6">
        <v>1.6405135520684701E-2</v>
      </c>
    </row>
    <row r="3925" spans="1:15" x14ac:dyDescent="0.2">
      <c r="A3925" t="s">
        <v>50</v>
      </c>
      <c r="B3925" t="s">
        <v>45</v>
      </c>
      <c r="C3925">
        <v>2015</v>
      </c>
      <c r="D3925" t="s">
        <v>96</v>
      </c>
      <c r="E3925" t="s">
        <v>23</v>
      </c>
      <c r="F3925" t="s">
        <v>29</v>
      </c>
      <c r="G3925" t="s">
        <v>76</v>
      </c>
      <c r="H3925" s="1">
        <v>1</v>
      </c>
      <c r="I3925" s="1">
        <v>1</v>
      </c>
      <c r="J3925" s="1">
        <v>1</v>
      </c>
      <c r="K3925" s="2">
        <v>900</v>
      </c>
      <c r="L3925" s="3">
        <v>792</v>
      </c>
      <c r="M3925" s="4">
        <v>178.7936</v>
      </c>
      <c r="N3925" s="5">
        <v>155.91946199040001</v>
      </c>
      <c r="O3925" s="6">
        <v>0</v>
      </c>
    </row>
    <row r="3926" spans="1:15" x14ac:dyDescent="0.2">
      <c r="A3926" t="s">
        <v>50</v>
      </c>
      <c r="B3926" t="s">
        <v>45</v>
      </c>
      <c r="C3926">
        <v>2015</v>
      </c>
      <c r="D3926" t="s">
        <v>96</v>
      </c>
      <c r="E3926" t="s">
        <v>30</v>
      </c>
      <c r="F3926" t="s">
        <v>31</v>
      </c>
      <c r="G3926" t="s">
        <v>77</v>
      </c>
      <c r="H3926" s="1">
        <v>31</v>
      </c>
      <c r="I3926" s="1">
        <v>28</v>
      </c>
      <c r="J3926" s="1">
        <v>35</v>
      </c>
      <c r="K3926" s="2">
        <v>408.1</v>
      </c>
      <c r="L3926" s="3">
        <v>350.55790000000002</v>
      </c>
      <c r="M3926" s="4">
        <v>20.573</v>
      </c>
      <c r="N3926" s="5">
        <v>19.867963289999999</v>
      </c>
      <c r="O3926" s="6">
        <v>3.6510659152168598E-2</v>
      </c>
    </row>
    <row r="3927" spans="1:15" x14ac:dyDescent="0.2">
      <c r="A3927" t="s">
        <v>50</v>
      </c>
      <c r="B3927" t="s">
        <v>45</v>
      </c>
      <c r="C3927">
        <v>2015</v>
      </c>
      <c r="D3927" t="s">
        <v>96</v>
      </c>
      <c r="E3927" t="s">
        <v>30</v>
      </c>
      <c r="F3927" t="s">
        <v>32</v>
      </c>
      <c r="G3927" t="s">
        <v>78</v>
      </c>
      <c r="H3927" s="1">
        <v>26</v>
      </c>
      <c r="I3927" s="1">
        <v>23</v>
      </c>
      <c r="J3927" s="1">
        <v>30</v>
      </c>
      <c r="K3927" s="2">
        <v>392.1</v>
      </c>
      <c r="L3927" s="3">
        <v>419.9391</v>
      </c>
      <c r="M3927" s="4">
        <v>27.439499999999999</v>
      </c>
      <c r="N3927" s="5">
        <v>28.383281602499999</v>
      </c>
      <c r="O3927" s="6">
        <v>9.9464422341239492E-3</v>
      </c>
    </row>
    <row r="3928" spans="1:15" x14ac:dyDescent="0.2">
      <c r="A3928" t="s">
        <v>50</v>
      </c>
      <c r="B3928" t="s">
        <v>45</v>
      </c>
      <c r="C3928">
        <v>2015</v>
      </c>
      <c r="D3928" t="s">
        <v>96</v>
      </c>
      <c r="E3928" t="s">
        <v>30</v>
      </c>
      <c r="F3928" t="s">
        <v>33</v>
      </c>
      <c r="G3928" t="s">
        <v>79</v>
      </c>
      <c r="H3928" s="1">
        <v>23</v>
      </c>
      <c r="I3928" s="1">
        <v>22</v>
      </c>
      <c r="J3928" s="1">
        <v>25</v>
      </c>
      <c r="K3928" s="2">
        <v>401.3</v>
      </c>
      <c r="L3928" s="3">
        <v>372.00510000000003</v>
      </c>
      <c r="M3928" s="4">
        <v>28.215</v>
      </c>
      <c r="N3928" s="5">
        <v>24.204237750000001</v>
      </c>
      <c r="O3928" s="6">
        <v>2.1679541490156998E-2</v>
      </c>
    </row>
    <row r="3929" spans="1:15" x14ac:dyDescent="0.2">
      <c r="A3929" t="s">
        <v>50</v>
      </c>
      <c r="B3929" t="s">
        <v>45</v>
      </c>
      <c r="C3929">
        <v>2015</v>
      </c>
      <c r="D3929" t="s">
        <v>96</v>
      </c>
      <c r="E3929" t="s">
        <v>30</v>
      </c>
      <c r="F3929" t="s">
        <v>34</v>
      </c>
      <c r="G3929" t="s">
        <v>80</v>
      </c>
      <c r="H3929" s="1">
        <v>21</v>
      </c>
      <c r="I3929" s="1">
        <v>20</v>
      </c>
      <c r="J3929" s="1">
        <v>32</v>
      </c>
      <c r="K3929" s="2">
        <v>412</v>
      </c>
      <c r="L3929" s="3">
        <v>337.84</v>
      </c>
      <c r="M3929" s="4">
        <v>37.711500000000001</v>
      </c>
      <c r="N3929" s="5">
        <v>28.769537677500001</v>
      </c>
      <c r="O3929" s="6">
        <v>0</v>
      </c>
    </row>
    <row r="3930" spans="1:15" x14ac:dyDescent="0.2">
      <c r="A3930" t="s">
        <v>50</v>
      </c>
      <c r="B3930" t="s">
        <v>45</v>
      </c>
      <c r="C3930">
        <v>2015</v>
      </c>
      <c r="D3930" t="s">
        <v>96</v>
      </c>
      <c r="E3930" t="s">
        <v>30</v>
      </c>
      <c r="F3930" t="s">
        <v>35</v>
      </c>
      <c r="G3930" t="s">
        <v>81</v>
      </c>
      <c r="H3930" s="1">
        <v>22</v>
      </c>
      <c r="I3930" s="1">
        <v>22</v>
      </c>
      <c r="J3930" s="1">
        <v>23</v>
      </c>
      <c r="K3930" s="2">
        <v>331.6</v>
      </c>
      <c r="L3930" s="3">
        <v>286.50240000000002</v>
      </c>
      <c r="M3930" s="4">
        <v>18.690000000000001</v>
      </c>
      <c r="N3930" s="5">
        <v>21.248660999999998</v>
      </c>
      <c r="O3930" s="6">
        <v>2.5331724969843199E-2</v>
      </c>
    </row>
    <row r="3931" spans="1:15" x14ac:dyDescent="0.2">
      <c r="A3931" t="s">
        <v>50</v>
      </c>
      <c r="B3931" t="s">
        <v>45</v>
      </c>
      <c r="C3931">
        <v>2015</v>
      </c>
      <c r="D3931" t="s">
        <v>96</v>
      </c>
      <c r="E3931" t="s">
        <v>30</v>
      </c>
      <c r="F3931" t="s">
        <v>36</v>
      </c>
      <c r="G3931" t="s">
        <v>82</v>
      </c>
      <c r="H3931" s="1">
        <v>20</v>
      </c>
      <c r="I3931" s="1">
        <v>20</v>
      </c>
      <c r="J3931" s="1">
        <v>23</v>
      </c>
      <c r="K3931" s="2">
        <v>435.7</v>
      </c>
      <c r="L3931" s="3">
        <v>491.03390000000002</v>
      </c>
      <c r="M3931" s="4">
        <v>30.1205</v>
      </c>
      <c r="N3931" s="5">
        <v>31.9640252025</v>
      </c>
      <c r="O3931" s="6">
        <v>2.1344962129905901E-2</v>
      </c>
    </row>
    <row r="3932" spans="1:15" x14ac:dyDescent="0.2">
      <c r="A3932" t="s">
        <v>50</v>
      </c>
      <c r="B3932" t="s">
        <v>45</v>
      </c>
      <c r="C3932">
        <v>2015</v>
      </c>
      <c r="D3932" t="s">
        <v>96</v>
      </c>
      <c r="E3932" t="s">
        <v>37</v>
      </c>
      <c r="F3932" t="s">
        <v>38</v>
      </c>
      <c r="G3932" t="s">
        <v>83</v>
      </c>
      <c r="H3932" s="1">
        <v>16</v>
      </c>
      <c r="I3932" s="1">
        <v>16</v>
      </c>
      <c r="J3932" s="1">
        <v>20</v>
      </c>
      <c r="K3932" s="2">
        <v>257.10000000000002</v>
      </c>
      <c r="L3932" s="3">
        <v>270.21210000000002</v>
      </c>
      <c r="M3932" s="4">
        <v>3.3045000000000102</v>
      </c>
      <c r="N3932" s="5">
        <v>3.2484722025000101</v>
      </c>
      <c r="O3932" s="6">
        <v>1.90587320108907E-2</v>
      </c>
    </row>
    <row r="3933" spans="1:15" x14ac:dyDescent="0.2">
      <c r="A3933" t="s">
        <v>50</v>
      </c>
      <c r="B3933" t="s">
        <v>45</v>
      </c>
      <c r="C3933">
        <v>2015</v>
      </c>
      <c r="D3933" t="s">
        <v>96</v>
      </c>
      <c r="E3933" t="s">
        <v>37</v>
      </c>
      <c r="F3933" t="s">
        <v>39</v>
      </c>
      <c r="G3933" t="s">
        <v>84</v>
      </c>
      <c r="H3933" s="1">
        <v>26</v>
      </c>
      <c r="I3933" s="1">
        <v>25</v>
      </c>
      <c r="J3933" s="1">
        <v>31</v>
      </c>
      <c r="K3933" s="2">
        <v>405.1</v>
      </c>
      <c r="L3933" s="3">
        <v>360.13389999999998</v>
      </c>
      <c r="M3933" s="4">
        <v>6.27850000000001</v>
      </c>
      <c r="N3933" s="5">
        <v>6.3587706225000096</v>
      </c>
      <c r="O3933" s="6">
        <v>1.45643051098494E-2</v>
      </c>
    </row>
    <row r="3934" spans="1:15" x14ac:dyDescent="0.2">
      <c r="A3934" t="s">
        <v>50</v>
      </c>
      <c r="B3934" t="s">
        <v>45</v>
      </c>
      <c r="C3934">
        <v>2015</v>
      </c>
      <c r="D3934" t="s">
        <v>96</v>
      </c>
      <c r="E3934" t="s">
        <v>37</v>
      </c>
      <c r="F3934" t="s">
        <v>40</v>
      </c>
      <c r="G3934" t="s">
        <v>85</v>
      </c>
      <c r="H3934" s="1">
        <v>15</v>
      </c>
      <c r="I3934" s="1">
        <v>15</v>
      </c>
      <c r="J3934" s="1">
        <v>20</v>
      </c>
      <c r="K3934" s="2">
        <v>264</v>
      </c>
      <c r="L3934" s="3">
        <v>205.92</v>
      </c>
      <c r="M3934" s="4">
        <v>39.209699999999998</v>
      </c>
      <c r="N3934" s="5">
        <v>37.7235347409</v>
      </c>
      <c r="O3934" s="6">
        <v>0</v>
      </c>
    </row>
    <row r="3935" spans="1:15" x14ac:dyDescent="0.2">
      <c r="A3935" t="s">
        <v>50</v>
      </c>
      <c r="B3935" t="s">
        <v>45</v>
      </c>
      <c r="C3935">
        <v>2015</v>
      </c>
      <c r="D3935" t="s">
        <v>96</v>
      </c>
      <c r="E3935" t="s">
        <v>37</v>
      </c>
      <c r="F3935" t="s">
        <v>41</v>
      </c>
      <c r="G3935" t="s">
        <v>86</v>
      </c>
      <c r="H3935" s="1">
        <v>25</v>
      </c>
      <c r="I3935" s="1">
        <v>22</v>
      </c>
      <c r="J3935" s="1">
        <v>32</v>
      </c>
      <c r="K3935" s="2">
        <v>406.2</v>
      </c>
      <c r="L3935" s="3">
        <v>356.64359999999999</v>
      </c>
      <c r="M3935" s="4">
        <v>2.1990000000000101</v>
      </c>
      <c r="N3935" s="5">
        <v>2.0406939900000101</v>
      </c>
      <c r="O3935" s="6">
        <v>3.3973412112260001E-2</v>
      </c>
    </row>
    <row r="3936" spans="1:15" x14ac:dyDescent="0.2">
      <c r="A3936" t="s">
        <v>50</v>
      </c>
      <c r="B3936" t="s">
        <v>45</v>
      </c>
      <c r="C3936">
        <v>2015</v>
      </c>
      <c r="D3936" t="s">
        <v>96</v>
      </c>
      <c r="E3936" t="s">
        <v>37</v>
      </c>
      <c r="F3936" t="s">
        <v>42</v>
      </c>
      <c r="G3936" t="s">
        <v>87</v>
      </c>
      <c r="H3936" s="1">
        <v>25</v>
      </c>
      <c r="I3936" s="1">
        <v>24</v>
      </c>
      <c r="J3936" s="1">
        <v>28</v>
      </c>
      <c r="K3936" s="2">
        <v>384.7</v>
      </c>
      <c r="L3936" s="3">
        <v>347.38409999999999</v>
      </c>
      <c r="M3936" s="4">
        <v>11.776</v>
      </c>
      <c r="N3936" s="5">
        <v>12.57394176</v>
      </c>
      <c r="O3936" s="6">
        <v>2.9373537821679199E-2</v>
      </c>
    </row>
    <row r="3937" spans="1:15" x14ac:dyDescent="0.2">
      <c r="A3937" t="s">
        <v>50</v>
      </c>
      <c r="B3937" t="s">
        <v>45</v>
      </c>
      <c r="C3937">
        <v>2015</v>
      </c>
      <c r="D3937" t="s">
        <v>96</v>
      </c>
      <c r="E3937" t="s">
        <v>37</v>
      </c>
      <c r="F3937" t="s">
        <v>43</v>
      </c>
      <c r="G3937" t="s">
        <v>88</v>
      </c>
      <c r="H3937" s="1">
        <v>17</v>
      </c>
      <c r="I3937" s="1">
        <v>16</v>
      </c>
      <c r="J3937" s="1">
        <v>18</v>
      </c>
      <c r="K3937" s="2">
        <v>238.9</v>
      </c>
      <c r="L3937" s="3">
        <v>200.91489999999999</v>
      </c>
      <c r="M3937" s="4">
        <v>41.043100000000003</v>
      </c>
      <c r="N3937" s="5">
        <v>40.239927576100001</v>
      </c>
      <c r="O3937" s="6">
        <v>1.7161992465466701E-2</v>
      </c>
    </row>
    <row r="3938" spans="1:15" x14ac:dyDescent="0.2">
      <c r="A3938" t="s">
        <v>50</v>
      </c>
      <c r="B3938" t="s">
        <v>45</v>
      </c>
      <c r="C3938">
        <v>2015</v>
      </c>
      <c r="D3938" t="s">
        <v>97</v>
      </c>
      <c r="E3938" t="s">
        <v>16</v>
      </c>
      <c r="F3938" t="s">
        <v>17</v>
      </c>
      <c r="G3938" t="s">
        <v>65</v>
      </c>
      <c r="H3938" s="1">
        <v>22</v>
      </c>
      <c r="I3938" s="1">
        <v>20</v>
      </c>
      <c r="J3938" s="1">
        <v>25</v>
      </c>
      <c r="K3938" s="2">
        <v>426.8</v>
      </c>
      <c r="L3938" s="3">
        <v>443.01839999999999</v>
      </c>
      <c r="M3938" s="4">
        <v>98.16</v>
      </c>
      <c r="N3938" s="5">
        <v>96.353856000000107</v>
      </c>
      <c r="O3938" s="6">
        <v>3.5613870665417102E-2</v>
      </c>
    </row>
    <row r="3939" spans="1:15" x14ac:dyDescent="0.2">
      <c r="A3939" t="s">
        <v>50</v>
      </c>
      <c r="B3939" t="s">
        <v>45</v>
      </c>
      <c r="C3939">
        <v>2015</v>
      </c>
      <c r="D3939" t="s">
        <v>97</v>
      </c>
      <c r="E3939" t="s">
        <v>16</v>
      </c>
      <c r="F3939" t="s">
        <v>18</v>
      </c>
      <c r="G3939" t="s">
        <v>66</v>
      </c>
      <c r="H3939" s="1">
        <v>14</v>
      </c>
      <c r="I3939" s="1">
        <v>14</v>
      </c>
      <c r="J3939" s="1">
        <v>17</v>
      </c>
      <c r="K3939" s="2">
        <v>234.1</v>
      </c>
      <c r="L3939" s="3">
        <v>236.67509999999999</v>
      </c>
      <c r="M3939" s="4">
        <v>52.320999999999998</v>
      </c>
      <c r="N3939" s="5">
        <v>57.197840409999998</v>
      </c>
      <c r="O3939" s="6">
        <v>2.5202904741563399E-2</v>
      </c>
    </row>
    <row r="3940" spans="1:15" x14ac:dyDescent="0.2">
      <c r="A3940" t="s">
        <v>50</v>
      </c>
      <c r="B3940" t="s">
        <v>45</v>
      </c>
      <c r="C3940">
        <v>2015</v>
      </c>
      <c r="D3940" t="s">
        <v>97</v>
      </c>
      <c r="E3940" t="s">
        <v>16</v>
      </c>
      <c r="F3940" t="s">
        <v>19</v>
      </c>
      <c r="G3940" t="s">
        <v>67</v>
      </c>
      <c r="H3940" s="1">
        <v>28</v>
      </c>
      <c r="I3940" s="1">
        <v>26</v>
      </c>
      <c r="J3940" s="1">
        <v>30</v>
      </c>
      <c r="K3940" s="2">
        <v>238.1</v>
      </c>
      <c r="L3940" s="3">
        <v>250.2431</v>
      </c>
      <c r="M3940" s="4">
        <v>52.213000000000001</v>
      </c>
      <c r="N3940" s="5">
        <v>42.18131631</v>
      </c>
      <c r="O3940" s="6">
        <v>2.47795044099118E-2</v>
      </c>
    </row>
    <row r="3941" spans="1:15" x14ac:dyDescent="0.2">
      <c r="A3941" t="s">
        <v>50</v>
      </c>
      <c r="B3941" t="s">
        <v>45</v>
      </c>
      <c r="C3941">
        <v>2015</v>
      </c>
      <c r="D3941" t="s">
        <v>97</v>
      </c>
      <c r="E3941" t="s">
        <v>16</v>
      </c>
      <c r="F3941" t="s">
        <v>20</v>
      </c>
      <c r="G3941" t="s">
        <v>68</v>
      </c>
      <c r="H3941" s="1">
        <v>14</v>
      </c>
      <c r="I3941" s="1">
        <v>13</v>
      </c>
      <c r="J3941" s="1">
        <v>18</v>
      </c>
      <c r="K3941" s="2">
        <v>141.19999999999999</v>
      </c>
      <c r="L3941" s="3">
        <v>145.7184</v>
      </c>
      <c r="M3941" s="4">
        <v>25.149000000000001</v>
      </c>
      <c r="N3941" s="5">
        <v>25.43796201</v>
      </c>
      <c r="O3941" s="6">
        <v>1.27478753541076E-2</v>
      </c>
    </row>
    <row r="3942" spans="1:15" x14ac:dyDescent="0.2">
      <c r="A3942" t="s">
        <v>50</v>
      </c>
      <c r="B3942" t="s">
        <v>45</v>
      </c>
      <c r="C3942">
        <v>2015</v>
      </c>
      <c r="D3942" t="s">
        <v>97</v>
      </c>
      <c r="E3942" t="s">
        <v>16</v>
      </c>
      <c r="F3942" t="s">
        <v>21</v>
      </c>
      <c r="G3942" t="s">
        <v>69</v>
      </c>
      <c r="H3942" s="1">
        <v>18</v>
      </c>
      <c r="I3942" s="1">
        <v>16</v>
      </c>
      <c r="J3942" s="1">
        <v>18</v>
      </c>
      <c r="K3942" s="2">
        <v>648.20000000000005</v>
      </c>
      <c r="L3942" s="3">
        <v>630.05039999999997</v>
      </c>
      <c r="M3942" s="4">
        <v>153.18600000000001</v>
      </c>
      <c r="N3942" s="5">
        <v>143.70991404</v>
      </c>
      <c r="O3942" s="6">
        <v>2.2832459117556301E-2</v>
      </c>
    </row>
    <row r="3943" spans="1:15" x14ac:dyDescent="0.2">
      <c r="A3943" t="s">
        <v>50</v>
      </c>
      <c r="B3943" t="s">
        <v>45</v>
      </c>
      <c r="C3943">
        <v>2015</v>
      </c>
      <c r="D3943" t="s">
        <v>97</v>
      </c>
      <c r="E3943" t="s">
        <v>16</v>
      </c>
      <c r="F3943" t="s">
        <v>22</v>
      </c>
      <c r="G3943" t="s">
        <v>70</v>
      </c>
      <c r="H3943" s="1">
        <v>14</v>
      </c>
      <c r="I3943" s="1">
        <v>14</v>
      </c>
      <c r="J3943" s="1">
        <v>17</v>
      </c>
      <c r="K3943" s="2">
        <v>202.4</v>
      </c>
      <c r="L3943" s="3">
        <v>217.3776</v>
      </c>
      <c r="M3943" s="4">
        <v>47.323</v>
      </c>
      <c r="N3943" s="5">
        <v>49.36877329</v>
      </c>
      <c r="O3943" s="6">
        <v>1.7786561264822101E-2</v>
      </c>
    </row>
    <row r="3944" spans="1:15" x14ac:dyDescent="0.2">
      <c r="A3944" t="s">
        <v>50</v>
      </c>
      <c r="B3944" t="s">
        <v>45</v>
      </c>
      <c r="C3944">
        <v>2015</v>
      </c>
      <c r="D3944" t="s">
        <v>97</v>
      </c>
      <c r="E3944" t="s">
        <v>23</v>
      </c>
      <c r="F3944" t="s">
        <v>24</v>
      </c>
      <c r="G3944" t="s">
        <v>71</v>
      </c>
      <c r="H3944" s="1">
        <v>9</v>
      </c>
      <c r="I3944" s="1">
        <v>8</v>
      </c>
      <c r="J3944" s="1">
        <v>9</v>
      </c>
      <c r="K3944" s="2">
        <v>1767</v>
      </c>
      <c r="L3944" s="3">
        <v>1678.65</v>
      </c>
      <c r="M3944" s="4">
        <v>348.774</v>
      </c>
      <c r="N3944" s="5">
        <v>307.70934923999999</v>
      </c>
      <c r="O3944" s="6">
        <v>1.6977928692699499E-3</v>
      </c>
    </row>
    <row r="3945" spans="1:15" x14ac:dyDescent="0.2">
      <c r="A3945" t="s">
        <v>50</v>
      </c>
      <c r="B3945" t="s">
        <v>45</v>
      </c>
      <c r="C3945">
        <v>2015</v>
      </c>
      <c r="D3945" t="s">
        <v>97</v>
      </c>
      <c r="E3945" t="s">
        <v>23</v>
      </c>
      <c r="F3945" t="s">
        <v>25</v>
      </c>
      <c r="G3945" t="s">
        <v>72</v>
      </c>
      <c r="H3945" s="1">
        <v>3</v>
      </c>
      <c r="I3945" s="1">
        <v>3</v>
      </c>
      <c r="J3945" s="1">
        <v>3</v>
      </c>
      <c r="K3945" s="2">
        <v>1207</v>
      </c>
      <c r="L3945" s="3">
        <v>1267.3499999999999</v>
      </c>
      <c r="M3945" s="4">
        <v>250.52199999999999</v>
      </c>
      <c r="N3945" s="5">
        <v>229.17251515999999</v>
      </c>
      <c r="O3945" s="6">
        <v>1.90555095277548E-2</v>
      </c>
    </row>
    <row r="3946" spans="1:15" x14ac:dyDescent="0.2">
      <c r="A3946" t="s">
        <v>50</v>
      </c>
      <c r="B3946" t="s">
        <v>45</v>
      </c>
      <c r="C3946">
        <v>2015</v>
      </c>
      <c r="D3946" t="s">
        <v>97</v>
      </c>
      <c r="E3946" t="s">
        <v>23</v>
      </c>
      <c r="F3946" t="s">
        <v>26</v>
      </c>
      <c r="G3946" t="s">
        <v>73</v>
      </c>
      <c r="H3946" s="1">
        <v>8</v>
      </c>
      <c r="I3946" s="1">
        <v>8</v>
      </c>
      <c r="J3946" s="1">
        <v>8</v>
      </c>
      <c r="K3946" s="2">
        <v>999</v>
      </c>
      <c r="L3946" s="3">
        <v>839.16</v>
      </c>
      <c r="M3946" s="4">
        <v>195.33860000000001</v>
      </c>
      <c r="N3946" s="5">
        <v>196.00001649960001</v>
      </c>
      <c r="O3946" s="6">
        <v>6.0060060060060103E-3</v>
      </c>
    </row>
    <row r="3947" spans="1:15" x14ac:dyDescent="0.2">
      <c r="A3947" t="s">
        <v>50</v>
      </c>
      <c r="B3947" t="s">
        <v>45</v>
      </c>
      <c r="C3947">
        <v>2015</v>
      </c>
      <c r="D3947" t="s">
        <v>97</v>
      </c>
      <c r="E3947" t="s">
        <v>23</v>
      </c>
      <c r="F3947" t="s">
        <v>27</v>
      </c>
      <c r="G3947" t="s">
        <v>74</v>
      </c>
      <c r="H3947" s="1">
        <v>8</v>
      </c>
      <c r="I3947" s="1">
        <v>8</v>
      </c>
      <c r="J3947" s="1">
        <v>10</v>
      </c>
      <c r="K3947" s="2">
        <v>4620</v>
      </c>
      <c r="L3947" s="3">
        <v>4527.6000000000004</v>
      </c>
      <c r="M3947" s="4">
        <v>808.38019999999995</v>
      </c>
      <c r="N3947" s="5">
        <v>684.04970847959999</v>
      </c>
      <c r="O3947" s="6">
        <v>1.9480519480519501E-2</v>
      </c>
    </row>
    <row r="3948" spans="1:15" x14ac:dyDescent="0.2">
      <c r="A3948" t="s">
        <v>50</v>
      </c>
      <c r="B3948" t="s">
        <v>45</v>
      </c>
      <c r="C3948">
        <v>2015</v>
      </c>
      <c r="D3948" t="s">
        <v>97</v>
      </c>
      <c r="E3948" t="s">
        <v>23</v>
      </c>
      <c r="F3948" t="s">
        <v>28</v>
      </c>
      <c r="G3948" t="s">
        <v>75</v>
      </c>
      <c r="H3948" s="1">
        <v>6</v>
      </c>
      <c r="I3948" s="1">
        <v>6</v>
      </c>
      <c r="J3948" s="1">
        <v>6</v>
      </c>
      <c r="K3948" s="2">
        <v>2549.1</v>
      </c>
      <c r="L3948" s="3">
        <v>2500.6671000000001</v>
      </c>
      <c r="M3948" s="4">
        <v>379.98379999999997</v>
      </c>
      <c r="N3948" s="5">
        <v>433.11997462440002</v>
      </c>
      <c r="O3948" s="6">
        <v>7.0573928053038304E-2</v>
      </c>
    </row>
    <row r="3949" spans="1:15" x14ac:dyDescent="0.2">
      <c r="A3949" t="s">
        <v>50</v>
      </c>
      <c r="B3949" t="s">
        <v>45</v>
      </c>
      <c r="C3949">
        <v>2015</v>
      </c>
      <c r="D3949" t="s">
        <v>97</v>
      </c>
      <c r="E3949" t="s">
        <v>23</v>
      </c>
      <c r="F3949" t="s">
        <v>29</v>
      </c>
      <c r="G3949" t="s">
        <v>76</v>
      </c>
      <c r="H3949" s="1">
        <v>4</v>
      </c>
      <c r="I3949" s="1">
        <v>4</v>
      </c>
      <c r="J3949" s="1">
        <v>4</v>
      </c>
      <c r="K3949" s="2">
        <v>3450</v>
      </c>
      <c r="L3949" s="3">
        <v>2898</v>
      </c>
      <c r="M3949" s="4">
        <v>706.99699999999996</v>
      </c>
      <c r="N3949" s="5">
        <v>699.90582009000002</v>
      </c>
      <c r="O3949" s="6">
        <v>0</v>
      </c>
    </row>
    <row r="3950" spans="1:15" x14ac:dyDescent="0.2">
      <c r="A3950" t="s">
        <v>50</v>
      </c>
      <c r="B3950" t="s">
        <v>45</v>
      </c>
      <c r="C3950">
        <v>2015</v>
      </c>
      <c r="D3950" t="s">
        <v>97</v>
      </c>
      <c r="E3950" t="s">
        <v>30</v>
      </c>
      <c r="F3950" t="s">
        <v>31</v>
      </c>
      <c r="G3950" t="s">
        <v>77</v>
      </c>
      <c r="H3950" s="1">
        <v>30</v>
      </c>
      <c r="I3950" s="1">
        <v>30</v>
      </c>
      <c r="J3950" s="1">
        <v>35</v>
      </c>
      <c r="K3950" s="2">
        <v>404</v>
      </c>
      <c r="L3950" s="3">
        <v>404</v>
      </c>
      <c r="M3950" s="4">
        <v>24.897500000000001</v>
      </c>
      <c r="N3950" s="5">
        <v>22.184294937499999</v>
      </c>
      <c r="O3950" s="6">
        <v>2.22772277227723E-2</v>
      </c>
    </row>
    <row r="3951" spans="1:15" x14ac:dyDescent="0.2">
      <c r="A3951" t="s">
        <v>50</v>
      </c>
      <c r="B3951" t="s">
        <v>45</v>
      </c>
      <c r="C3951">
        <v>2015</v>
      </c>
      <c r="D3951" t="s">
        <v>97</v>
      </c>
      <c r="E3951" t="s">
        <v>30</v>
      </c>
      <c r="F3951" t="s">
        <v>32</v>
      </c>
      <c r="G3951" t="s">
        <v>78</v>
      </c>
      <c r="H3951" s="1">
        <v>21</v>
      </c>
      <c r="I3951" s="1">
        <v>20</v>
      </c>
      <c r="J3951" s="1">
        <v>23</v>
      </c>
      <c r="K3951" s="2">
        <v>288</v>
      </c>
      <c r="L3951" s="3">
        <v>282.24</v>
      </c>
      <c r="M3951" s="4">
        <v>14.8055</v>
      </c>
      <c r="N3951" s="5">
        <v>16.257253302500001</v>
      </c>
      <c r="O3951" s="6">
        <v>2.4305555555555601E-2</v>
      </c>
    </row>
    <row r="3952" spans="1:15" x14ac:dyDescent="0.2">
      <c r="A3952" t="s">
        <v>50</v>
      </c>
      <c r="B3952" t="s">
        <v>45</v>
      </c>
      <c r="C3952">
        <v>2015</v>
      </c>
      <c r="D3952" t="s">
        <v>97</v>
      </c>
      <c r="E3952" t="s">
        <v>30</v>
      </c>
      <c r="F3952" t="s">
        <v>33</v>
      </c>
      <c r="G3952" t="s">
        <v>79</v>
      </c>
      <c r="H3952" s="1">
        <v>21</v>
      </c>
      <c r="I3952" s="1">
        <v>21</v>
      </c>
      <c r="J3952" s="1">
        <v>24</v>
      </c>
      <c r="K3952" s="2">
        <v>378.9</v>
      </c>
      <c r="L3952" s="3">
        <v>292.13189999999997</v>
      </c>
      <c r="M3952" s="4">
        <v>25.071000000000002</v>
      </c>
      <c r="N3952" s="5">
        <v>25.339510409999999</v>
      </c>
      <c r="O3952" s="6">
        <v>2.6656109791501702E-2</v>
      </c>
    </row>
    <row r="3953" spans="1:15" x14ac:dyDescent="0.2">
      <c r="A3953" t="s">
        <v>50</v>
      </c>
      <c r="B3953" t="s">
        <v>45</v>
      </c>
      <c r="C3953">
        <v>2015</v>
      </c>
      <c r="D3953" t="s">
        <v>97</v>
      </c>
      <c r="E3953" t="s">
        <v>30</v>
      </c>
      <c r="F3953" t="s">
        <v>34</v>
      </c>
      <c r="G3953" t="s">
        <v>80</v>
      </c>
      <c r="H3953" s="1">
        <v>26</v>
      </c>
      <c r="I3953" s="1">
        <v>23</v>
      </c>
      <c r="J3953" s="1">
        <v>33</v>
      </c>
      <c r="K3953" s="2">
        <v>408.8</v>
      </c>
      <c r="L3953" s="3">
        <v>428.42239999999998</v>
      </c>
      <c r="M3953" s="4">
        <v>34.511499999999998</v>
      </c>
      <c r="N3953" s="5">
        <v>27.432673677499999</v>
      </c>
      <c r="O3953" s="6">
        <v>1.0273972602739699E-2</v>
      </c>
    </row>
    <row r="3954" spans="1:15" x14ac:dyDescent="0.2">
      <c r="A3954" t="s">
        <v>50</v>
      </c>
      <c r="B3954" t="s">
        <v>45</v>
      </c>
      <c r="C3954">
        <v>2015</v>
      </c>
      <c r="D3954" t="s">
        <v>97</v>
      </c>
      <c r="E3954" t="s">
        <v>30</v>
      </c>
      <c r="F3954" t="s">
        <v>35</v>
      </c>
      <c r="G3954" t="s">
        <v>81</v>
      </c>
      <c r="H3954" s="1">
        <v>25</v>
      </c>
      <c r="I3954" s="1">
        <v>23</v>
      </c>
      <c r="J3954" s="1">
        <v>31</v>
      </c>
      <c r="K3954" s="2">
        <v>418.1</v>
      </c>
      <c r="L3954" s="3">
        <v>397.61309999999997</v>
      </c>
      <c r="M3954" s="4">
        <v>24.555499999999999</v>
      </c>
      <c r="N3954" s="5">
        <v>24.691905802499999</v>
      </c>
      <c r="O3954" s="6">
        <v>2.12867734991629E-2</v>
      </c>
    </row>
    <row r="3955" spans="1:15" x14ac:dyDescent="0.2">
      <c r="A3955" t="s">
        <v>50</v>
      </c>
      <c r="B3955" t="s">
        <v>45</v>
      </c>
      <c r="C3955">
        <v>2015</v>
      </c>
      <c r="D3955" t="s">
        <v>97</v>
      </c>
      <c r="E3955" t="s">
        <v>30</v>
      </c>
      <c r="F3955" t="s">
        <v>36</v>
      </c>
      <c r="G3955" t="s">
        <v>82</v>
      </c>
      <c r="H3955" s="1">
        <v>22</v>
      </c>
      <c r="I3955" s="1">
        <v>21</v>
      </c>
      <c r="J3955" s="1">
        <v>26</v>
      </c>
      <c r="K3955" s="2">
        <v>539.4</v>
      </c>
      <c r="L3955" s="3">
        <v>472.51440000000002</v>
      </c>
      <c r="M3955" s="4">
        <v>44.761499999999998</v>
      </c>
      <c r="N3955" s="5">
        <v>45.5499738225</v>
      </c>
      <c r="O3955" s="6">
        <v>1.59436410826845E-2</v>
      </c>
    </row>
    <row r="3956" spans="1:15" x14ac:dyDescent="0.2">
      <c r="A3956" t="s">
        <v>50</v>
      </c>
      <c r="B3956" t="s">
        <v>45</v>
      </c>
      <c r="C3956">
        <v>2015</v>
      </c>
      <c r="D3956" t="s">
        <v>97</v>
      </c>
      <c r="E3956" t="s">
        <v>37</v>
      </c>
      <c r="F3956" t="s">
        <v>38</v>
      </c>
      <c r="G3956" t="s">
        <v>83</v>
      </c>
      <c r="H3956" s="1">
        <v>25</v>
      </c>
      <c r="I3956" s="1">
        <v>24</v>
      </c>
      <c r="J3956" s="1">
        <v>32</v>
      </c>
      <c r="K3956" s="2">
        <v>370.2</v>
      </c>
      <c r="L3956" s="3">
        <v>385.7484</v>
      </c>
      <c r="M3956" s="4">
        <v>11.778600000000001</v>
      </c>
      <c r="N3956" s="5">
        <v>9.8023158204000005</v>
      </c>
      <c r="O3956" s="6">
        <v>3.4575904916261502E-2</v>
      </c>
    </row>
    <row r="3957" spans="1:15" x14ac:dyDescent="0.2">
      <c r="A3957" t="s">
        <v>50</v>
      </c>
      <c r="B3957" t="s">
        <v>45</v>
      </c>
      <c r="C3957">
        <v>2015</v>
      </c>
      <c r="D3957" t="s">
        <v>97</v>
      </c>
      <c r="E3957" t="s">
        <v>37</v>
      </c>
      <c r="F3957" t="s">
        <v>39</v>
      </c>
      <c r="G3957" t="s">
        <v>84</v>
      </c>
      <c r="H3957" s="1">
        <v>29</v>
      </c>
      <c r="I3957" s="1">
        <v>27</v>
      </c>
      <c r="J3957" s="1">
        <v>31</v>
      </c>
      <c r="K3957" s="2">
        <v>403.1</v>
      </c>
      <c r="L3957" s="3">
        <v>399.47210000000001</v>
      </c>
      <c r="M3957" s="4">
        <v>4.27850000000001</v>
      </c>
      <c r="N3957" s="5">
        <v>4.2476306225000098</v>
      </c>
      <c r="O3957" s="6">
        <v>1.2155792607293501E-2</v>
      </c>
    </row>
    <row r="3958" spans="1:15" x14ac:dyDescent="0.2">
      <c r="A3958" t="s">
        <v>50</v>
      </c>
      <c r="B3958" t="s">
        <v>45</v>
      </c>
      <c r="C3958">
        <v>2015</v>
      </c>
      <c r="D3958" t="s">
        <v>97</v>
      </c>
      <c r="E3958" t="s">
        <v>37</v>
      </c>
      <c r="F3958" t="s">
        <v>40</v>
      </c>
      <c r="G3958" t="s">
        <v>85</v>
      </c>
      <c r="H3958" s="1">
        <v>20</v>
      </c>
      <c r="I3958" s="1">
        <v>18</v>
      </c>
      <c r="J3958" s="1">
        <v>24</v>
      </c>
      <c r="K3958" s="2">
        <v>337.7</v>
      </c>
      <c r="L3958" s="3">
        <v>370.45690000000002</v>
      </c>
      <c r="M3958" s="4">
        <v>27.965900000000001</v>
      </c>
      <c r="N3958" s="5">
        <v>24.060210371899998</v>
      </c>
      <c r="O3958" s="6">
        <v>9.77198697068404E-3</v>
      </c>
    </row>
    <row r="3959" spans="1:15" x14ac:dyDescent="0.2">
      <c r="A3959" t="s">
        <v>50</v>
      </c>
      <c r="B3959" t="s">
        <v>45</v>
      </c>
      <c r="C3959">
        <v>2015</v>
      </c>
      <c r="D3959" t="s">
        <v>97</v>
      </c>
      <c r="E3959" t="s">
        <v>37</v>
      </c>
      <c r="F3959" t="s">
        <v>41</v>
      </c>
      <c r="G3959" t="s">
        <v>86</v>
      </c>
      <c r="H3959" s="1">
        <v>27</v>
      </c>
      <c r="I3959" s="1">
        <v>23</v>
      </c>
      <c r="J3959" s="1">
        <v>33</v>
      </c>
      <c r="K3959" s="2">
        <v>454.4</v>
      </c>
      <c r="L3959" s="3">
        <v>352.61439999999999</v>
      </c>
      <c r="M3959" s="4">
        <v>9.9989000000000203</v>
      </c>
      <c r="N3959" s="5">
        <v>10.498735012099999</v>
      </c>
      <c r="O3959" s="6">
        <v>2.77288732394366E-2</v>
      </c>
    </row>
    <row r="3960" spans="1:15" x14ac:dyDescent="0.2">
      <c r="A3960" t="s">
        <v>50</v>
      </c>
      <c r="B3960" t="s">
        <v>45</v>
      </c>
      <c r="C3960">
        <v>2015</v>
      </c>
      <c r="D3960" t="s">
        <v>97</v>
      </c>
      <c r="E3960" t="s">
        <v>37</v>
      </c>
      <c r="F3960" t="s">
        <v>42</v>
      </c>
      <c r="G3960" t="s">
        <v>87</v>
      </c>
      <c r="H3960" s="1">
        <v>20</v>
      </c>
      <c r="I3960" s="1">
        <v>19</v>
      </c>
      <c r="J3960" s="1">
        <v>23</v>
      </c>
      <c r="K3960" s="2">
        <v>295.8</v>
      </c>
      <c r="L3960" s="3">
        <v>312.95639999999997</v>
      </c>
      <c r="M3960" s="4">
        <v>6.7839000000000098</v>
      </c>
      <c r="N3960" s="5">
        <v>6.9049179921000103</v>
      </c>
      <c r="O3960" s="6">
        <v>1.7579445571332002E-2</v>
      </c>
    </row>
    <row r="3961" spans="1:15" x14ac:dyDescent="0.2">
      <c r="A3961" t="s">
        <v>50</v>
      </c>
      <c r="B3961" t="s">
        <v>45</v>
      </c>
      <c r="C3961">
        <v>2015</v>
      </c>
      <c r="D3961" t="s">
        <v>97</v>
      </c>
      <c r="E3961" t="s">
        <v>37</v>
      </c>
      <c r="F3961" t="s">
        <v>43</v>
      </c>
      <c r="G3961" t="s">
        <v>88</v>
      </c>
      <c r="H3961" s="1">
        <v>18</v>
      </c>
      <c r="I3961" s="1">
        <v>17</v>
      </c>
      <c r="J3961" s="1">
        <v>21</v>
      </c>
      <c r="K3961" s="2">
        <v>304.60000000000002</v>
      </c>
      <c r="L3961" s="3">
        <v>287.54239999999999</v>
      </c>
      <c r="M3961" s="4">
        <v>50.804499999999997</v>
      </c>
      <c r="N3961" s="5">
        <v>41.759012797499999</v>
      </c>
      <c r="O3961" s="6">
        <v>1.7728168089297398E-2</v>
      </c>
    </row>
    <row r="3962" spans="1:15" x14ac:dyDescent="0.2">
      <c r="A3962" t="s">
        <v>50</v>
      </c>
      <c r="B3962" t="s">
        <v>45</v>
      </c>
      <c r="C3962">
        <v>2015</v>
      </c>
      <c r="D3962" t="s">
        <v>98</v>
      </c>
      <c r="E3962" t="s">
        <v>16</v>
      </c>
      <c r="F3962" t="s">
        <v>17</v>
      </c>
      <c r="G3962" t="s">
        <v>65</v>
      </c>
      <c r="H3962" s="1">
        <v>16</v>
      </c>
      <c r="I3962" s="1">
        <v>15</v>
      </c>
      <c r="J3962" s="1">
        <v>17</v>
      </c>
      <c r="K3962" s="2">
        <v>278</v>
      </c>
      <c r="L3962" s="3">
        <v>297.45999999999998</v>
      </c>
      <c r="M3962" s="4">
        <v>68.492000000000004</v>
      </c>
      <c r="N3962" s="5">
        <v>57.196299359999998</v>
      </c>
      <c r="O3962" s="6">
        <v>0</v>
      </c>
    </row>
    <row r="3963" spans="1:15" x14ac:dyDescent="0.2">
      <c r="A3963" t="s">
        <v>50</v>
      </c>
      <c r="B3963" t="s">
        <v>45</v>
      </c>
      <c r="C3963">
        <v>2015</v>
      </c>
      <c r="D3963" t="s">
        <v>98</v>
      </c>
      <c r="E3963" t="s">
        <v>16</v>
      </c>
      <c r="F3963" t="s">
        <v>18</v>
      </c>
      <c r="G3963" t="s">
        <v>66</v>
      </c>
      <c r="H3963" s="1">
        <v>25</v>
      </c>
      <c r="I3963" s="1">
        <v>22</v>
      </c>
      <c r="J3963" s="1">
        <v>28</v>
      </c>
      <c r="K3963" s="2">
        <v>392</v>
      </c>
      <c r="L3963" s="3">
        <v>325.36</v>
      </c>
      <c r="M3963" s="4">
        <v>98.278000000000006</v>
      </c>
      <c r="N3963" s="5">
        <v>90.142547160000007</v>
      </c>
      <c r="O3963" s="6">
        <v>0</v>
      </c>
    </row>
    <row r="3964" spans="1:15" x14ac:dyDescent="0.2">
      <c r="A3964" t="s">
        <v>50</v>
      </c>
      <c r="B3964" t="s">
        <v>45</v>
      </c>
      <c r="C3964">
        <v>2015</v>
      </c>
      <c r="D3964" t="s">
        <v>98</v>
      </c>
      <c r="E3964" t="s">
        <v>16</v>
      </c>
      <c r="F3964" t="s">
        <v>19</v>
      </c>
      <c r="G3964" t="s">
        <v>67</v>
      </c>
      <c r="H3964" s="1">
        <v>24</v>
      </c>
      <c r="I3964" s="1">
        <v>23</v>
      </c>
      <c r="J3964" s="1">
        <v>25</v>
      </c>
      <c r="K3964" s="2">
        <v>160</v>
      </c>
      <c r="L3964" s="3">
        <v>164.8</v>
      </c>
      <c r="M3964" s="4">
        <v>35.732999999999997</v>
      </c>
      <c r="N3964" s="5">
        <v>27.967147109999999</v>
      </c>
      <c r="O3964" s="6">
        <v>0</v>
      </c>
    </row>
    <row r="3965" spans="1:15" x14ac:dyDescent="0.2">
      <c r="A3965" t="s">
        <v>50</v>
      </c>
      <c r="B3965" t="s">
        <v>45</v>
      </c>
      <c r="C3965">
        <v>2015</v>
      </c>
      <c r="D3965" t="s">
        <v>98</v>
      </c>
      <c r="E3965" t="s">
        <v>16</v>
      </c>
      <c r="F3965" t="s">
        <v>20</v>
      </c>
      <c r="G3965" t="s">
        <v>68</v>
      </c>
      <c r="H3965" s="1">
        <v>24</v>
      </c>
      <c r="I3965" s="1">
        <v>21</v>
      </c>
      <c r="J3965" s="1">
        <v>27</v>
      </c>
      <c r="K3965" s="2">
        <v>243</v>
      </c>
      <c r="L3965" s="3">
        <v>194.4</v>
      </c>
      <c r="M3965" s="4">
        <v>47.87</v>
      </c>
      <c r="N3965" s="5">
        <v>50.201269000000003</v>
      </c>
      <c r="O3965" s="6">
        <v>0</v>
      </c>
    </row>
    <row r="3966" spans="1:15" x14ac:dyDescent="0.2">
      <c r="A3966" t="s">
        <v>50</v>
      </c>
      <c r="B3966" t="s">
        <v>45</v>
      </c>
      <c r="C3966">
        <v>2015</v>
      </c>
      <c r="D3966" t="s">
        <v>98</v>
      </c>
      <c r="E3966" t="s">
        <v>16</v>
      </c>
      <c r="F3966" t="s">
        <v>21</v>
      </c>
      <c r="G3966" t="s">
        <v>69</v>
      </c>
      <c r="H3966" s="1">
        <v>20</v>
      </c>
      <c r="I3966" s="1">
        <v>19</v>
      </c>
      <c r="J3966" s="1">
        <v>21</v>
      </c>
      <c r="K3966" s="2">
        <v>595</v>
      </c>
      <c r="L3966" s="3">
        <v>529.54999999999995</v>
      </c>
      <c r="M3966" s="4">
        <v>145.17400000000001</v>
      </c>
      <c r="N3966" s="5">
        <v>120.24181724</v>
      </c>
      <c r="O3966" s="6">
        <v>0</v>
      </c>
    </row>
    <row r="3967" spans="1:15" x14ac:dyDescent="0.2">
      <c r="A3967" t="s">
        <v>50</v>
      </c>
      <c r="B3967" t="s">
        <v>45</v>
      </c>
      <c r="C3967">
        <v>2015</v>
      </c>
      <c r="D3967" t="s">
        <v>98</v>
      </c>
      <c r="E3967" t="s">
        <v>16</v>
      </c>
      <c r="F3967" t="s">
        <v>22</v>
      </c>
      <c r="G3967" t="s">
        <v>70</v>
      </c>
      <c r="H3967" s="1">
        <v>13</v>
      </c>
      <c r="I3967" s="1">
        <v>13</v>
      </c>
      <c r="J3967" s="1">
        <v>16</v>
      </c>
      <c r="K3967" s="2">
        <v>192</v>
      </c>
      <c r="L3967" s="3">
        <v>186.24</v>
      </c>
      <c r="M3967" s="4">
        <v>47.192999999999998</v>
      </c>
      <c r="N3967" s="5">
        <v>49.171802489999997</v>
      </c>
      <c r="O3967" s="6">
        <v>0</v>
      </c>
    </row>
    <row r="3968" spans="1:15" x14ac:dyDescent="0.2">
      <c r="A3968" t="s">
        <v>50</v>
      </c>
      <c r="B3968" t="s">
        <v>45</v>
      </c>
      <c r="C3968">
        <v>2015</v>
      </c>
      <c r="D3968" t="s">
        <v>98</v>
      </c>
      <c r="E3968" t="s">
        <v>23</v>
      </c>
      <c r="F3968" t="s">
        <v>24</v>
      </c>
      <c r="G3968" t="s">
        <v>71</v>
      </c>
      <c r="H3968" s="1">
        <v>13</v>
      </c>
      <c r="I3968" s="1">
        <v>13</v>
      </c>
      <c r="J3968" s="1">
        <v>13</v>
      </c>
      <c r="K3968" s="2">
        <v>3880</v>
      </c>
      <c r="L3968" s="3">
        <v>3530.8</v>
      </c>
      <c r="M3968" s="4">
        <v>737.91480000000001</v>
      </c>
      <c r="N3968" s="5">
        <v>583.58139540959996</v>
      </c>
      <c r="O3968" s="6">
        <v>0</v>
      </c>
    </row>
    <row r="3969" spans="1:15" x14ac:dyDescent="0.2">
      <c r="A3969" t="s">
        <v>50</v>
      </c>
      <c r="B3969" t="s">
        <v>45</v>
      </c>
      <c r="C3969">
        <v>2015</v>
      </c>
      <c r="D3969" t="s">
        <v>98</v>
      </c>
      <c r="E3969" t="s">
        <v>23</v>
      </c>
      <c r="F3969" t="s">
        <v>25</v>
      </c>
      <c r="G3969" t="s">
        <v>72</v>
      </c>
      <c r="H3969" s="1">
        <v>7</v>
      </c>
      <c r="I3969" s="1">
        <v>7</v>
      </c>
      <c r="J3969" s="1">
        <v>7</v>
      </c>
      <c r="K3969" s="2">
        <v>3610</v>
      </c>
      <c r="L3969" s="3">
        <v>3429.5</v>
      </c>
      <c r="M3969" s="4">
        <v>731.77080000000001</v>
      </c>
      <c r="N3969" s="5">
        <v>766.68212132639997</v>
      </c>
      <c r="O3969" s="6">
        <v>0</v>
      </c>
    </row>
    <row r="3970" spans="1:15" x14ac:dyDescent="0.2">
      <c r="A3970" t="s">
        <v>50</v>
      </c>
      <c r="B3970" t="s">
        <v>45</v>
      </c>
      <c r="C3970">
        <v>2015</v>
      </c>
      <c r="D3970" t="s">
        <v>98</v>
      </c>
      <c r="E3970" t="s">
        <v>23</v>
      </c>
      <c r="F3970" t="s">
        <v>26</v>
      </c>
      <c r="G3970" t="s">
        <v>73</v>
      </c>
      <c r="H3970" s="1">
        <v>9</v>
      </c>
      <c r="I3970" s="1">
        <v>9</v>
      </c>
      <c r="J3970" s="1">
        <v>9</v>
      </c>
      <c r="K3970" s="2">
        <v>1130</v>
      </c>
      <c r="L3970" s="3">
        <v>1175.2</v>
      </c>
      <c r="M3970" s="4">
        <v>233.989</v>
      </c>
      <c r="N3970" s="5">
        <v>208.27594879</v>
      </c>
      <c r="O3970" s="6">
        <v>0</v>
      </c>
    </row>
    <row r="3971" spans="1:15" x14ac:dyDescent="0.2">
      <c r="A3971" t="s">
        <v>50</v>
      </c>
      <c r="B3971" t="s">
        <v>45</v>
      </c>
      <c r="C3971">
        <v>2015</v>
      </c>
      <c r="D3971" t="s">
        <v>98</v>
      </c>
      <c r="E3971" t="s">
        <v>23</v>
      </c>
      <c r="F3971" t="s">
        <v>27</v>
      </c>
      <c r="G3971" t="s">
        <v>74</v>
      </c>
      <c r="H3971" s="1">
        <v>8</v>
      </c>
      <c r="I3971" s="1">
        <v>8</v>
      </c>
      <c r="J3971" s="1">
        <v>9</v>
      </c>
      <c r="K3971" s="2">
        <v>2126</v>
      </c>
      <c r="L3971" s="3">
        <v>1658.28</v>
      </c>
      <c r="M3971" s="4">
        <v>423.02940000000001</v>
      </c>
      <c r="N3971" s="5">
        <v>380.60208935639997</v>
      </c>
      <c r="O3971" s="6">
        <v>0</v>
      </c>
    </row>
    <row r="3972" spans="1:15" x14ac:dyDescent="0.2">
      <c r="A3972" t="s">
        <v>50</v>
      </c>
      <c r="B3972" t="s">
        <v>45</v>
      </c>
      <c r="C3972">
        <v>2015</v>
      </c>
      <c r="D3972" t="s">
        <v>98</v>
      </c>
      <c r="E3972" t="s">
        <v>23</v>
      </c>
      <c r="F3972" t="s">
        <v>28</v>
      </c>
      <c r="G3972" t="s">
        <v>75</v>
      </c>
      <c r="H3972" s="1">
        <v>10</v>
      </c>
      <c r="I3972" s="1">
        <v>10</v>
      </c>
      <c r="J3972" s="1">
        <v>11</v>
      </c>
      <c r="K3972" s="2">
        <v>2749</v>
      </c>
      <c r="L3972" s="3">
        <v>2254.1799999999998</v>
      </c>
      <c r="M3972" s="4">
        <v>558.99519999999995</v>
      </c>
      <c r="N3972" s="5">
        <v>486.35265576960001</v>
      </c>
      <c r="O3972" s="6">
        <v>0</v>
      </c>
    </row>
    <row r="3973" spans="1:15" x14ac:dyDescent="0.2">
      <c r="A3973" t="s">
        <v>50</v>
      </c>
      <c r="B3973" t="s">
        <v>45</v>
      </c>
      <c r="C3973">
        <v>2015</v>
      </c>
      <c r="D3973" t="s">
        <v>98</v>
      </c>
      <c r="E3973" t="s">
        <v>23</v>
      </c>
      <c r="F3973" t="s">
        <v>29</v>
      </c>
      <c r="G3973" t="s">
        <v>76</v>
      </c>
      <c r="H3973" s="1">
        <v>3</v>
      </c>
      <c r="I3973" s="1">
        <v>3</v>
      </c>
      <c r="J3973" s="1">
        <v>3</v>
      </c>
      <c r="K3973" s="2">
        <v>1130</v>
      </c>
      <c r="L3973" s="3">
        <v>971.8</v>
      </c>
      <c r="M3973" s="4">
        <v>224.09440000000001</v>
      </c>
      <c r="N3973" s="5">
        <v>179.06397488639999</v>
      </c>
      <c r="O3973" s="6">
        <v>0</v>
      </c>
    </row>
    <row r="3974" spans="1:15" x14ac:dyDescent="0.2">
      <c r="A3974" t="s">
        <v>50</v>
      </c>
      <c r="B3974" t="s">
        <v>45</v>
      </c>
      <c r="C3974">
        <v>2015</v>
      </c>
      <c r="D3974" t="s">
        <v>98</v>
      </c>
      <c r="E3974" t="s">
        <v>30</v>
      </c>
      <c r="F3974" t="s">
        <v>31</v>
      </c>
      <c r="G3974" t="s">
        <v>77</v>
      </c>
      <c r="H3974" s="1">
        <v>26</v>
      </c>
      <c r="I3974" s="1">
        <v>26</v>
      </c>
      <c r="J3974" s="1">
        <v>30</v>
      </c>
      <c r="K3974" s="2">
        <v>365</v>
      </c>
      <c r="L3974" s="3">
        <v>361.35</v>
      </c>
      <c r="M3974" s="4">
        <v>31.630500000000001</v>
      </c>
      <c r="N3974" s="5">
        <v>34.044065302500002</v>
      </c>
      <c r="O3974" s="6">
        <v>0</v>
      </c>
    </row>
    <row r="3975" spans="1:15" x14ac:dyDescent="0.2">
      <c r="A3975" t="s">
        <v>50</v>
      </c>
      <c r="B3975" t="s">
        <v>45</v>
      </c>
      <c r="C3975">
        <v>2015</v>
      </c>
      <c r="D3975" t="s">
        <v>98</v>
      </c>
      <c r="E3975" t="s">
        <v>30</v>
      </c>
      <c r="F3975" t="s">
        <v>32</v>
      </c>
      <c r="G3975" t="s">
        <v>78</v>
      </c>
      <c r="H3975" s="1">
        <v>33</v>
      </c>
      <c r="I3975" s="1">
        <v>31</v>
      </c>
      <c r="J3975" s="1">
        <v>41</v>
      </c>
      <c r="K3975" s="2">
        <v>531</v>
      </c>
      <c r="L3975" s="3">
        <v>408.87</v>
      </c>
      <c r="M3975" s="4">
        <v>42.378999999999998</v>
      </c>
      <c r="N3975" s="5">
        <v>42.115826409999997</v>
      </c>
      <c r="O3975" s="6">
        <v>0</v>
      </c>
    </row>
    <row r="3976" spans="1:15" x14ac:dyDescent="0.2">
      <c r="A3976" t="s">
        <v>50</v>
      </c>
      <c r="B3976" t="s">
        <v>45</v>
      </c>
      <c r="C3976">
        <v>2015</v>
      </c>
      <c r="D3976" t="s">
        <v>98</v>
      </c>
      <c r="E3976" t="s">
        <v>30</v>
      </c>
      <c r="F3976" t="s">
        <v>33</v>
      </c>
      <c r="G3976" t="s">
        <v>79</v>
      </c>
      <c r="H3976" s="1">
        <v>34</v>
      </c>
      <c r="I3976" s="1">
        <v>33</v>
      </c>
      <c r="J3976" s="1">
        <v>38</v>
      </c>
      <c r="K3976" s="2">
        <v>575</v>
      </c>
      <c r="L3976" s="3">
        <v>517.5</v>
      </c>
      <c r="M3976" s="4">
        <v>45.46</v>
      </c>
      <c r="N3976" s="5">
        <v>46.578316000000001</v>
      </c>
      <c r="O3976" s="6">
        <v>0</v>
      </c>
    </row>
    <row r="3977" spans="1:15" x14ac:dyDescent="0.2">
      <c r="A3977" t="s">
        <v>50</v>
      </c>
      <c r="B3977" t="s">
        <v>45</v>
      </c>
      <c r="C3977">
        <v>2015</v>
      </c>
      <c r="D3977" t="s">
        <v>98</v>
      </c>
      <c r="E3977" t="s">
        <v>30</v>
      </c>
      <c r="F3977" t="s">
        <v>34</v>
      </c>
      <c r="G3977" t="s">
        <v>80</v>
      </c>
      <c r="H3977" s="1">
        <v>28</v>
      </c>
      <c r="I3977" s="1">
        <v>28</v>
      </c>
      <c r="J3977" s="1">
        <v>34</v>
      </c>
      <c r="K3977" s="2">
        <v>427</v>
      </c>
      <c r="L3977" s="3">
        <v>367.22</v>
      </c>
      <c r="M3977" s="4">
        <v>35.862499999999997</v>
      </c>
      <c r="N3977" s="5">
        <v>40.116689062500001</v>
      </c>
      <c r="O3977" s="6">
        <v>0</v>
      </c>
    </row>
    <row r="3978" spans="1:15" x14ac:dyDescent="0.2">
      <c r="A3978" t="s">
        <v>50</v>
      </c>
      <c r="B3978" t="s">
        <v>45</v>
      </c>
      <c r="C3978">
        <v>2015</v>
      </c>
      <c r="D3978" t="s">
        <v>98</v>
      </c>
      <c r="E3978" t="s">
        <v>30</v>
      </c>
      <c r="F3978" t="s">
        <v>35</v>
      </c>
      <c r="G3978" t="s">
        <v>81</v>
      </c>
      <c r="H3978" s="1">
        <v>23</v>
      </c>
      <c r="I3978" s="1">
        <v>21</v>
      </c>
      <c r="J3978" s="1">
        <v>28</v>
      </c>
      <c r="K3978" s="2">
        <v>400</v>
      </c>
      <c r="L3978" s="3">
        <v>384</v>
      </c>
      <c r="M3978" s="4">
        <v>37.746499999999997</v>
      </c>
      <c r="N3978" s="5">
        <v>42.935322622500003</v>
      </c>
      <c r="O3978" s="6">
        <v>0</v>
      </c>
    </row>
    <row r="3979" spans="1:15" x14ac:dyDescent="0.2">
      <c r="A3979" t="s">
        <v>50</v>
      </c>
      <c r="B3979" t="s">
        <v>45</v>
      </c>
      <c r="C3979">
        <v>2015</v>
      </c>
      <c r="D3979" t="s">
        <v>98</v>
      </c>
      <c r="E3979" t="s">
        <v>30</v>
      </c>
      <c r="F3979" t="s">
        <v>36</v>
      </c>
      <c r="G3979" t="s">
        <v>82</v>
      </c>
      <c r="H3979" s="1">
        <v>18</v>
      </c>
      <c r="I3979" s="1">
        <v>17</v>
      </c>
      <c r="J3979" s="1">
        <v>18</v>
      </c>
      <c r="K3979" s="2">
        <v>334</v>
      </c>
      <c r="L3979" s="3">
        <v>354.04</v>
      </c>
      <c r="M3979" s="4">
        <v>35.531999999999996</v>
      </c>
      <c r="N3979" s="5">
        <v>39.62955024</v>
      </c>
      <c r="O3979" s="6">
        <v>0</v>
      </c>
    </row>
    <row r="3980" spans="1:15" x14ac:dyDescent="0.2">
      <c r="A3980" t="s">
        <v>50</v>
      </c>
      <c r="B3980" t="s">
        <v>45</v>
      </c>
      <c r="C3980">
        <v>2015</v>
      </c>
      <c r="D3980" t="s">
        <v>98</v>
      </c>
      <c r="E3980" t="s">
        <v>37</v>
      </c>
      <c r="F3980" t="s">
        <v>38</v>
      </c>
      <c r="G3980" t="s">
        <v>83</v>
      </c>
      <c r="H3980" s="1">
        <v>33</v>
      </c>
      <c r="I3980" s="1">
        <v>31</v>
      </c>
      <c r="J3980" s="1">
        <v>40</v>
      </c>
      <c r="K3980" s="2">
        <v>519</v>
      </c>
      <c r="L3980" s="3">
        <v>461.91</v>
      </c>
      <c r="M3980" s="4">
        <v>24.875699999999998</v>
      </c>
      <c r="N3980" s="5">
        <v>25.093536504900001</v>
      </c>
      <c r="O3980" s="6">
        <v>0</v>
      </c>
    </row>
    <row r="3981" spans="1:15" x14ac:dyDescent="0.2">
      <c r="A3981" t="s">
        <v>50</v>
      </c>
      <c r="B3981" t="s">
        <v>45</v>
      </c>
      <c r="C3981">
        <v>2015</v>
      </c>
      <c r="D3981" t="s">
        <v>98</v>
      </c>
      <c r="E3981" t="s">
        <v>37</v>
      </c>
      <c r="F3981" t="s">
        <v>39</v>
      </c>
      <c r="G3981" t="s">
        <v>84</v>
      </c>
      <c r="H3981" s="1">
        <v>39</v>
      </c>
      <c r="I3981" s="1">
        <v>37</v>
      </c>
      <c r="J3981" s="1">
        <v>47</v>
      </c>
      <c r="K3981" s="2">
        <v>608</v>
      </c>
      <c r="L3981" s="3">
        <v>577.6</v>
      </c>
      <c r="M3981" s="4">
        <v>5.1062000000000198</v>
      </c>
      <c r="N3981" s="5">
        <v>4.5901572156000201</v>
      </c>
      <c r="O3981" s="6">
        <v>0</v>
      </c>
    </row>
    <row r="3982" spans="1:15" x14ac:dyDescent="0.2">
      <c r="A3982" t="s">
        <v>50</v>
      </c>
      <c r="B3982" t="s">
        <v>45</v>
      </c>
      <c r="C3982">
        <v>2015</v>
      </c>
      <c r="D3982" t="s">
        <v>98</v>
      </c>
      <c r="E3982" t="s">
        <v>37</v>
      </c>
      <c r="F3982" t="s">
        <v>40</v>
      </c>
      <c r="G3982" t="s">
        <v>85</v>
      </c>
      <c r="H3982" s="1">
        <v>22</v>
      </c>
      <c r="I3982" s="1">
        <v>22</v>
      </c>
      <c r="J3982" s="1">
        <v>28</v>
      </c>
      <c r="K3982" s="2">
        <v>505</v>
      </c>
      <c r="L3982" s="3">
        <v>424.2</v>
      </c>
      <c r="M3982" s="4">
        <v>73.029700000000005</v>
      </c>
      <c r="N3982" s="5">
        <v>81.084656820899994</v>
      </c>
      <c r="O3982" s="6">
        <v>0</v>
      </c>
    </row>
    <row r="3983" spans="1:15" x14ac:dyDescent="0.2">
      <c r="A3983" t="s">
        <v>50</v>
      </c>
      <c r="B3983" t="s">
        <v>45</v>
      </c>
      <c r="C3983">
        <v>2015</v>
      </c>
      <c r="D3983" t="s">
        <v>98</v>
      </c>
      <c r="E3983" t="s">
        <v>37</v>
      </c>
      <c r="F3983" t="s">
        <v>41</v>
      </c>
      <c r="G3983" t="s">
        <v>86</v>
      </c>
      <c r="H3983" s="1">
        <v>36</v>
      </c>
      <c r="I3983" s="1">
        <v>35</v>
      </c>
      <c r="J3983" s="1">
        <v>39</v>
      </c>
      <c r="K3983" s="2">
        <v>537</v>
      </c>
      <c r="L3983" s="3">
        <v>537</v>
      </c>
      <c r="M3983" s="4">
        <v>32.5167</v>
      </c>
      <c r="N3983" s="5">
        <v>26.495680211100002</v>
      </c>
      <c r="O3983" s="6">
        <v>0</v>
      </c>
    </row>
    <row r="3984" spans="1:15" x14ac:dyDescent="0.2">
      <c r="A3984" t="s">
        <v>50</v>
      </c>
      <c r="B3984" t="s">
        <v>45</v>
      </c>
      <c r="C3984">
        <v>2015</v>
      </c>
      <c r="D3984" t="s">
        <v>98</v>
      </c>
      <c r="E3984" t="s">
        <v>37</v>
      </c>
      <c r="F3984" t="s">
        <v>42</v>
      </c>
      <c r="G3984" t="s">
        <v>87</v>
      </c>
      <c r="H3984" s="1">
        <v>31</v>
      </c>
      <c r="I3984" s="1">
        <v>29</v>
      </c>
      <c r="J3984" s="1">
        <v>37</v>
      </c>
      <c r="K3984" s="2">
        <v>510</v>
      </c>
      <c r="L3984" s="3">
        <v>402.9</v>
      </c>
      <c r="M3984" s="4">
        <v>20.019300000000001</v>
      </c>
      <c r="N3984" s="5">
        <v>18.814278275100001</v>
      </c>
      <c r="O3984" s="6">
        <v>0</v>
      </c>
    </row>
    <row r="3985" spans="1:15" x14ac:dyDescent="0.2">
      <c r="A3985" t="s">
        <v>50</v>
      </c>
      <c r="B3985" t="s">
        <v>45</v>
      </c>
      <c r="C3985">
        <v>2015</v>
      </c>
      <c r="D3985" t="s">
        <v>98</v>
      </c>
      <c r="E3985" t="s">
        <v>37</v>
      </c>
      <c r="F3985" t="s">
        <v>43</v>
      </c>
      <c r="G3985" t="s">
        <v>88</v>
      </c>
      <c r="H3985" s="1">
        <v>21</v>
      </c>
      <c r="I3985" s="1">
        <v>20</v>
      </c>
      <c r="J3985" s="1">
        <v>23</v>
      </c>
      <c r="K3985" s="2">
        <v>334</v>
      </c>
      <c r="L3985" s="3">
        <v>354.04</v>
      </c>
      <c r="M3985" s="4">
        <v>62.594200000000001</v>
      </c>
      <c r="N3985" s="5">
        <v>55.962845263600002</v>
      </c>
      <c r="O3985" s="6">
        <v>0</v>
      </c>
    </row>
    <row r="3986" spans="1:15" x14ac:dyDescent="0.2">
      <c r="A3986" t="s">
        <v>50</v>
      </c>
      <c r="B3986" t="s">
        <v>45</v>
      </c>
      <c r="C3986">
        <v>2015</v>
      </c>
      <c r="D3986" t="s">
        <v>99</v>
      </c>
      <c r="E3986" t="s">
        <v>16</v>
      </c>
      <c r="F3986" t="s">
        <v>17</v>
      </c>
      <c r="G3986" t="s">
        <v>65</v>
      </c>
      <c r="H3986" s="1">
        <v>17</v>
      </c>
      <c r="I3986" s="1">
        <v>16</v>
      </c>
      <c r="J3986" s="1">
        <v>20</v>
      </c>
      <c r="K3986" s="2">
        <v>380.95</v>
      </c>
      <c r="L3986" s="3">
        <v>358.28347500000001</v>
      </c>
      <c r="M3986" s="4">
        <v>87.227999999999994</v>
      </c>
      <c r="N3986" s="5">
        <v>73.072640160000006</v>
      </c>
      <c r="O3986" s="6">
        <v>3.4256464102900598E-2</v>
      </c>
    </row>
    <row r="3987" spans="1:15" x14ac:dyDescent="0.2">
      <c r="A3987" t="s">
        <v>50</v>
      </c>
      <c r="B3987" t="s">
        <v>45</v>
      </c>
      <c r="C3987">
        <v>2015</v>
      </c>
      <c r="D3987" t="s">
        <v>99</v>
      </c>
      <c r="E3987" t="s">
        <v>16</v>
      </c>
      <c r="F3987" t="s">
        <v>18</v>
      </c>
      <c r="G3987" t="s">
        <v>66</v>
      </c>
      <c r="H3987" s="1">
        <v>19</v>
      </c>
      <c r="I3987" s="1">
        <v>17</v>
      </c>
      <c r="J3987" s="1">
        <v>20</v>
      </c>
      <c r="K3987" s="2">
        <v>271.35000000000002</v>
      </c>
      <c r="L3987" s="3">
        <v>272.29972500000002</v>
      </c>
      <c r="M3987" s="4">
        <v>53.625999999999998</v>
      </c>
      <c r="N3987" s="5">
        <v>59.324298759999998</v>
      </c>
      <c r="O3987" s="6">
        <v>7.2415699281370899E-2</v>
      </c>
    </row>
    <row r="3988" spans="1:15" x14ac:dyDescent="0.2">
      <c r="A3988" t="s">
        <v>50</v>
      </c>
      <c r="B3988" t="s">
        <v>45</v>
      </c>
      <c r="C3988">
        <v>2015</v>
      </c>
      <c r="D3988" t="s">
        <v>99</v>
      </c>
      <c r="E3988" t="s">
        <v>16</v>
      </c>
      <c r="F3988" t="s">
        <v>19</v>
      </c>
      <c r="G3988" t="s">
        <v>67</v>
      </c>
      <c r="H3988" s="1">
        <v>17</v>
      </c>
      <c r="I3988" s="1">
        <v>16</v>
      </c>
      <c r="J3988" s="1">
        <v>18</v>
      </c>
      <c r="K3988" s="2">
        <v>131.69999999999999</v>
      </c>
      <c r="L3988" s="3">
        <v>148.42590000000001</v>
      </c>
      <c r="M3988" s="4">
        <v>26.946000000000002</v>
      </c>
      <c r="N3988" s="5">
        <v>23.457570839999999</v>
      </c>
      <c r="O3988" s="6">
        <v>2.50569476082005E-2</v>
      </c>
    </row>
    <row r="3989" spans="1:15" x14ac:dyDescent="0.2">
      <c r="A3989" t="s">
        <v>50</v>
      </c>
      <c r="B3989" t="s">
        <v>45</v>
      </c>
      <c r="C3989">
        <v>2015</v>
      </c>
      <c r="D3989" t="s">
        <v>99</v>
      </c>
      <c r="E3989" t="s">
        <v>16</v>
      </c>
      <c r="F3989" t="s">
        <v>20</v>
      </c>
      <c r="G3989" t="s">
        <v>68</v>
      </c>
      <c r="H3989" s="1">
        <v>18</v>
      </c>
      <c r="I3989" s="1">
        <v>18</v>
      </c>
      <c r="J3989" s="1">
        <v>19</v>
      </c>
      <c r="K3989" s="2">
        <v>137.25</v>
      </c>
      <c r="L3989" s="3">
        <v>136.22062500000001</v>
      </c>
      <c r="M3989" s="4">
        <v>20.172000000000001</v>
      </c>
      <c r="N3989" s="5">
        <v>18.92698416</v>
      </c>
      <c r="O3989" s="6">
        <v>4.91803278688525E-2</v>
      </c>
    </row>
    <row r="3990" spans="1:15" x14ac:dyDescent="0.2">
      <c r="A3990" t="s">
        <v>50</v>
      </c>
      <c r="B3990" t="s">
        <v>45</v>
      </c>
      <c r="C3990">
        <v>2015</v>
      </c>
      <c r="D3990" t="s">
        <v>99</v>
      </c>
      <c r="E3990" t="s">
        <v>16</v>
      </c>
      <c r="F3990" t="s">
        <v>21</v>
      </c>
      <c r="G3990" t="s">
        <v>69</v>
      </c>
      <c r="H3990" s="1">
        <v>11</v>
      </c>
      <c r="I3990" s="1">
        <v>11</v>
      </c>
      <c r="J3990" s="1">
        <v>12</v>
      </c>
      <c r="K3990" s="2">
        <v>430.8</v>
      </c>
      <c r="L3990" s="3">
        <v>354.11759999999998</v>
      </c>
      <c r="M3990" s="4">
        <v>80.593000000000004</v>
      </c>
      <c r="N3990" s="5">
        <v>80.264986489999998</v>
      </c>
      <c r="O3990" s="6">
        <v>8.6350974930362104E-2</v>
      </c>
    </row>
    <row r="3991" spans="1:15" x14ac:dyDescent="0.2">
      <c r="A3991" t="s">
        <v>50</v>
      </c>
      <c r="B3991" t="s">
        <v>45</v>
      </c>
      <c r="C3991">
        <v>2015</v>
      </c>
      <c r="D3991" t="s">
        <v>99</v>
      </c>
      <c r="E3991" t="s">
        <v>16</v>
      </c>
      <c r="F3991" t="s">
        <v>22</v>
      </c>
      <c r="G3991" t="s">
        <v>70</v>
      </c>
      <c r="H3991" s="1">
        <v>19</v>
      </c>
      <c r="I3991" s="1">
        <v>18</v>
      </c>
      <c r="J3991" s="1">
        <v>19</v>
      </c>
      <c r="K3991" s="2">
        <v>216.05</v>
      </c>
      <c r="L3991" s="3">
        <v>220.47902500000001</v>
      </c>
      <c r="M3991" s="4">
        <v>42.487000000000002</v>
      </c>
      <c r="N3991" s="5">
        <v>38.456258310000003</v>
      </c>
      <c r="O3991" s="6">
        <v>6.4568386947465903E-2</v>
      </c>
    </row>
    <row r="3992" spans="1:15" x14ac:dyDescent="0.2">
      <c r="A3992" t="s">
        <v>50</v>
      </c>
      <c r="B3992" t="s">
        <v>45</v>
      </c>
      <c r="C3992">
        <v>2015</v>
      </c>
      <c r="D3992" t="s">
        <v>99</v>
      </c>
      <c r="E3992" t="s">
        <v>23</v>
      </c>
      <c r="F3992" t="s">
        <v>24</v>
      </c>
      <c r="G3992" t="s">
        <v>71</v>
      </c>
      <c r="H3992" s="1">
        <v>9</v>
      </c>
      <c r="I3992" s="1">
        <v>9</v>
      </c>
      <c r="J3992" s="1">
        <v>10</v>
      </c>
      <c r="K3992" s="2">
        <v>3193</v>
      </c>
      <c r="L3992" s="3">
        <v>3065.28</v>
      </c>
      <c r="M3992" s="4">
        <v>298.27980000000002</v>
      </c>
      <c r="N3992" s="5">
        <v>243.75484911960001</v>
      </c>
      <c r="O3992" s="6">
        <v>0.121202630754776</v>
      </c>
    </row>
    <row r="3993" spans="1:15" x14ac:dyDescent="0.2">
      <c r="A3993" t="s">
        <v>50</v>
      </c>
      <c r="B3993" t="s">
        <v>45</v>
      </c>
      <c r="C3993">
        <v>2015</v>
      </c>
      <c r="D3993" t="s">
        <v>99</v>
      </c>
      <c r="E3993" t="s">
        <v>23</v>
      </c>
      <c r="F3993" t="s">
        <v>25</v>
      </c>
      <c r="G3993" t="s">
        <v>72</v>
      </c>
      <c r="H3993" s="1">
        <v>3</v>
      </c>
      <c r="I3993" s="1">
        <v>3</v>
      </c>
      <c r="J3993" s="1">
        <v>4</v>
      </c>
      <c r="K3993" s="2">
        <v>1685</v>
      </c>
      <c r="L3993" s="3">
        <v>1819.8</v>
      </c>
      <c r="M3993" s="4">
        <v>273.37040000000002</v>
      </c>
      <c r="N3993" s="5">
        <v>279.85037196159999</v>
      </c>
      <c r="O3993" s="6">
        <v>2.6706231454005899E-2</v>
      </c>
    </row>
    <row r="3994" spans="1:15" x14ac:dyDescent="0.2">
      <c r="A3994" t="s">
        <v>50</v>
      </c>
      <c r="B3994" t="s">
        <v>45</v>
      </c>
      <c r="C3994">
        <v>2015</v>
      </c>
      <c r="D3994" t="s">
        <v>99</v>
      </c>
      <c r="E3994" t="s">
        <v>23</v>
      </c>
      <c r="F3994" t="s">
        <v>26</v>
      </c>
      <c r="G3994" t="s">
        <v>73</v>
      </c>
      <c r="H3994" s="1">
        <v>9</v>
      </c>
      <c r="I3994" s="1">
        <v>9</v>
      </c>
      <c r="J3994" s="1">
        <v>9</v>
      </c>
      <c r="K3994" s="2">
        <v>1040</v>
      </c>
      <c r="L3994" s="3">
        <v>1133.5999999999999</v>
      </c>
      <c r="M3994" s="4">
        <v>198.959</v>
      </c>
      <c r="N3994" s="5">
        <v>171.18631318999999</v>
      </c>
      <c r="O3994" s="6">
        <v>8.6538461538461509E-3</v>
      </c>
    </row>
    <row r="3995" spans="1:15" x14ac:dyDescent="0.2">
      <c r="A3995" t="s">
        <v>50</v>
      </c>
      <c r="B3995" t="s">
        <v>45</v>
      </c>
      <c r="C3995">
        <v>2015</v>
      </c>
      <c r="D3995" t="s">
        <v>99</v>
      </c>
      <c r="E3995" t="s">
        <v>23</v>
      </c>
      <c r="F3995" t="s">
        <v>27</v>
      </c>
      <c r="G3995" t="s">
        <v>74</v>
      </c>
      <c r="H3995" s="1">
        <v>7</v>
      </c>
      <c r="I3995" s="1">
        <v>7</v>
      </c>
      <c r="J3995" s="1">
        <v>7</v>
      </c>
      <c r="K3995" s="2">
        <v>2441.3000000000002</v>
      </c>
      <c r="L3995" s="3">
        <v>2546.2759000000001</v>
      </c>
      <c r="M3995" s="4">
        <v>478.87099999999998</v>
      </c>
      <c r="N3995" s="5">
        <v>473.46454641000003</v>
      </c>
      <c r="O3995" s="6">
        <v>6.0213820505468398E-3</v>
      </c>
    </row>
    <row r="3996" spans="1:15" x14ac:dyDescent="0.2">
      <c r="A3996" t="s">
        <v>50</v>
      </c>
      <c r="B3996" t="s">
        <v>45</v>
      </c>
      <c r="C3996">
        <v>2015</v>
      </c>
      <c r="D3996" t="s">
        <v>99</v>
      </c>
      <c r="E3996" t="s">
        <v>23</v>
      </c>
      <c r="F3996" t="s">
        <v>28</v>
      </c>
      <c r="G3996" t="s">
        <v>75</v>
      </c>
      <c r="H3996" s="1">
        <v>9</v>
      </c>
      <c r="I3996" s="1">
        <v>9</v>
      </c>
      <c r="J3996" s="1">
        <v>9</v>
      </c>
      <c r="K3996" s="2">
        <v>742.75</v>
      </c>
      <c r="L3996" s="3">
        <v>718.61062500000003</v>
      </c>
      <c r="M3996" s="4">
        <v>134.7818</v>
      </c>
      <c r="N3996" s="5">
        <v>125.64116788760001</v>
      </c>
      <c r="O3996" s="6">
        <v>2.3224503534163599E-2</v>
      </c>
    </row>
    <row r="3997" spans="1:15" x14ac:dyDescent="0.2">
      <c r="A3997" t="s">
        <v>50</v>
      </c>
      <c r="B3997" t="s">
        <v>45</v>
      </c>
      <c r="C3997">
        <v>2015</v>
      </c>
      <c r="D3997" t="s">
        <v>99</v>
      </c>
      <c r="E3997" t="s">
        <v>23</v>
      </c>
      <c r="F3997" t="s">
        <v>29</v>
      </c>
      <c r="G3997" t="s">
        <v>76</v>
      </c>
      <c r="H3997" s="1">
        <v>10</v>
      </c>
      <c r="I3997" s="1">
        <v>9</v>
      </c>
      <c r="J3997" s="1">
        <v>10</v>
      </c>
      <c r="K3997" s="2">
        <v>4472.5</v>
      </c>
      <c r="L3997" s="3">
        <v>4584.3125</v>
      </c>
      <c r="M3997" s="4">
        <v>765.32320000000004</v>
      </c>
      <c r="N3997" s="5">
        <v>767.79672458239804</v>
      </c>
      <c r="O3997" s="6">
        <v>4.8630519843487999E-2</v>
      </c>
    </row>
    <row r="3998" spans="1:15" x14ac:dyDescent="0.2">
      <c r="A3998" t="s">
        <v>50</v>
      </c>
      <c r="B3998" t="s">
        <v>45</v>
      </c>
      <c r="C3998">
        <v>2015</v>
      </c>
      <c r="D3998" t="s">
        <v>99</v>
      </c>
      <c r="E3998" t="s">
        <v>30</v>
      </c>
      <c r="F3998" t="s">
        <v>31</v>
      </c>
      <c r="G3998" t="s">
        <v>77</v>
      </c>
      <c r="H3998" s="1">
        <v>24</v>
      </c>
      <c r="I3998" s="1">
        <v>24</v>
      </c>
      <c r="J3998" s="1">
        <v>30</v>
      </c>
      <c r="K3998" s="2">
        <v>386.85</v>
      </c>
      <c r="L3998" s="3">
        <v>341.00827500000003</v>
      </c>
      <c r="M3998" s="4">
        <v>8.9510000000000094</v>
      </c>
      <c r="N3998" s="5">
        <v>9.3046540100000108</v>
      </c>
      <c r="O3998" s="6">
        <v>7.0182241178751506E-2</v>
      </c>
    </row>
    <row r="3999" spans="1:15" x14ac:dyDescent="0.2">
      <c r="A3999" t="s">
        <v>50</v>
      </c>
      <c r="B3999" t="s">
        <v>45</v>
      </c>
      <c r="C3999">
        <v>2015</v>
      </c>
      <c r="D3999" t="s">
        <v>99</v>
      </c>
      <c r="E3999" t="s">
        <v>30</v>
      </c>
      <c r="F3999" t="s">
        <v>32</v>
      </c>
      <c r="G3999" t="s">
        <v>78</v>
      </c>
      <c r="H3999" s="1">
        <v>26</v>
      </c>
      <c r="I3999" s="1">
        <v>25</v>
      </c>
      <c r="J3999" s="1">
        <v>28</v>
      </c>
      <c r="K3999" s="2">
        <v>333.25</v>
      </c>
      <c r="L3999" s="3">
        <v>350.74562500000002</v>
      </c>
      <c r="M3999" s="4">
        <v>14.3225</v>
      </c>
      <c r="N3999" s="5">
        <v>15.657715062499999</v>
      </c>
      <c r="O3999" s="6">
        <v>3.82595648912228E-2</v>
      </c>
    </row>
    <row r="4000" spans="1:15" x14ac:dyDescent="0.2">
      <c r="A4000" t="s">
        <v>50</v>
      </c>
      <c r="B4000" t="s">
        <v>45</v>
      </c>
      <c r="C4000">
        <v>2015</v>
      </c>
      <c r="D4000" t="s">
        <v>99</v>
      </c>
      <c r="E4000" t="s">
        <v>30</v>
      </c>
      <c r="F4000" t="s">
        <v>33</v>
      </c>
      <c r="G4000" t="s">
        <v>79</v>
      </c>
      <c r="H4000" s="1">
        <v>25</v>
      </c>
      <c r="I4000" s="1">
        <v>24</v>
      </c>
      <c r="J4000" s="1">
        <v>36</v>
      </c>
      <c r="K4000" s="2">
        <v>531.1</v>
      </c>
      <c r="L4000" s="3">
        <v>600.67409999999995</v>
      </c>
      <c r="M4000" s="4">
        <v>29.240500000000001</v>
      </c>
      <c r="N4000" s="5">
        <v>24.784101597500001</v>
      </c>
      <c r="O4000" s="6">
        <v>2.9937864808887198E-2</v>
      </c>
    </row>
    <row r="4001" spans="1:15" x14ac:dyDescent="0.2">
      <c r="A4001" t="s">
        <v>50</v>
      </c>
      <c r="B4001" t="s">
        <v>45</v>
      </c>
      <c r="C4001">
        <v>2015</v>
      </c>
      <c r="D4001" t="s">
        <v>99</v>
      </c>
      <c r="E4001" t="s">
        <v>30</v>
      </c>
      <c r="F4001" t="s">
        <v>34</v>
      </c>
      <c r="G4001" t="s">
        <v>80</v>
      </c>
      <c r="H4001" s="1">
        <v>19</v>
      </c>
      <c r="I4001" s="1">
        <v>18</v>
      </c>
      <c r="J4001" s="1">
        <v>22</v>
      </c>
      <c r="K4001" s="2">
        <v>253.4</v>
      </c>
      <c r="L4001" s="3">
        <v>224.51240000000001</v>
      </c>
      <c r="M4001" s="4">
        <v>13.903499999999999</v>
      </c>
      <c r="N4001" s="5">
        <v>11.275251877500001</v>
      </c>
      <c r="O4001" s="6">
        <v>3.7884767166535098E-2</v>
      </c>
    </row>
    <row r="4002" spans="1:15" x14ac:dyDescent="0.2">
      <c r="A4002" t="s">
        <v>50</v>
      </c>
      <c r="B4002" t="s">
        <v>45</v>
      </c>
      <c r="C4002">
        <v>2015</v>
      </c>
      <c r="D4002" t="s">
        <v>99</v>
      </c>
      <c r="E4002" t="s">
        <v>30</v>
      </c>
      <c r="F4002" t="s">
        <v>35</v>
      </c>
      <c r="G4002" t="s">
        <v>81</v>
      </c>
      <c r="H4002" s="1">
        <v>22</v>
      </c>
      <c r="I4002" s="1">
        <v>22</v>
      </c>
      <c r="J4002" s="1">
        <v>26</v>
      </c>
      <c r="K4002" s="2">
        <v>367.05</v>
      </c>
      <c r="L4002" s="3">
        <v>326.49097499999999</v>
      </c>
      <c r="M4002" s="4">
        <v>16.831499999999998</v>
      </c>
      <c r="N4002" s="5">
        <v>13.156931077499999</v>
      </c>
      <c r="O4002" s="6">
        <v>3.8005721291377199E-2</v>
      </c>
    </row>
    <row r="4003" spans="1:15" x14ac:dyDescent="0.2">
      <c r="A4003" t="s">
        <v>50</v>
      </c>
      <c r="B4003" t="s">
        <v>45</v>
      </c>
      <c r="C4003">
        <v>2015</v>
      </c>
      <c r="D4003" t="s">
        <v>99</v>
      </c>
      <c r="E4003" t="s">
        <v>30</v>
      </c>
      <c r="F4003" t="s">
        <v>36</v>
      </c>
      <c r="G4003" t="s">
        <v>82</v>
      </c>
      <c r="H4003" s="1">
        <v>19</v>
      </c>
      <c r="I4003" s="1">
        <v>18</v>
      </c>
      <c r="J4003" s="1">
        <v>22</v>
      </c>
      <c r="K4003" s="2">
        <v>457.75</v>
      </c>
      <c r="L4003" s="3">
        <v>426.85187500000001</v>
      </c>
      <c r="M4003" s="4">
        <v>30.5075</v>
      </c>
      <c r="N4003" s="5">
        <v>32.4927755625</v>
      </c>
      <c r="O4003" s="6">
        <v>3.7684325505188403E-2</v>
      </c>
    </row>
    <row r="4004" spans="1:15" x14ac:dyDescent="0.2">
      <c r="A4004" t="s">
        <v>50</v>
      </c>
      <c r="B4004" t="s">
        <v>45</v>
      </c>
      <c r="C4004">
        <v>2015</v>
      </c>
      <c r="D4004" t="s">
        <v>99</v>
      </c>
      <c r="E4004" t="s">
        <v>37</v>
      </c>
      <c r="F4004" t="s">
        <v>38</v>
      </c>
      <c r="G4004" t="s">
        <v>83</v>
      </c>
      <c r="H4004" s="1">
        <v>25</v>
      </c>
      <c r="I4004" s="1">
        <v>25</v>
      </c>
      <c r="J4004" s="1">
        <v>31</v>
      </c>
      <c r="K4004" s="2">
        <v>403.65</v>
      </c>
      <c r="L4004" s="3">
        <v>364.69777499999998</v>
      </c>
      <c r="M4004" s="4">
        <v>-1.38689999999999</v>
      </c>
      <c r="N4004" s="5">
        <v>-1.29832008389999</v>
      </c>
      <c r="O4004" s="6">
        <v>4.0505388331475302E-2</v>
      </c>
    </row>
    <row r="4005" spans="1:15" x14ac:dyDescent="0.2">
      <c r="A4005" t="s">
        <v>50</v>
      </c>
      <c r="B4005" t="s">
        <v>45</v>
      </c>
      <c r="C4005">
        <v>2015</v>
      </c>
      <c r="D4005" t="s">
        <v>99</v>
      </c>
      <c r="E4005" t="s">
        <v>37</v>
      </c>
      <c r="F4005" t="s">
        <v>39</v>
      </c>
      <c r="G4005" t="s">
        <v>84</v>
      </c>
      <c r="H4005" s="1">
        <v>26</v>
      </c>
      <c r="I4005" s="1">
        <v>24</v>
      </c>
      <c r="J4005" s="1">
        <v>35</v>
      </c>
      <c r="K4005" s="2">
        <v>434.15</v>
      </c>
      <c r="L4005" s="3">
        <v>482.557725</v>
      </c>
      <c r="M4005" s="4">
        <v>-15.4306</v>
      </c>
      <c r="N4005" s="5">
        <v>-17.040104163599999</v>
      </c>
      <c r="O4005" s="6">
        <v>5.4934930323620901E-2</v>
      </c>
    </row>
    <row r="4006" spans="1:15" x14ac:dyDescent="0.2">
      <c r="A4006" t="s">
        <v>50</v>
      </c>
      <c r="B4006" t="s">
        <v>45</v>
      </c>
      <c r="C4006">
        <v>2015</v>
      </c>
      <c r="D4006" t="s">
        <v>99</v>
      </c>
      <c r="E4006" t="s">
        <v>37</v>
      </c>
      <c r="F4006" t="s">
        <v>40</v>
      </c>
      <c r="G4006" t="s">
        <v>85</v>
      </c>
      <c r="H4006" s="1">
        <v>16</v>
      </c>
      <c r="I4006" s="1">
        <v>15</v>
      </c>
      <c r="J4006" s="1">
        <v>19</v>
      </c>
      <c r="K4006" s="2">
        <v>260.10000000000002</v>
      </c>
      <c r="L4006" s="3">
        <v>213.02189999999999</v>
      </c>
      <c r="M4006" s="4">
        <v>17.699400000000001</v>
      </c>
      <c r="N4006" s="5">
        <v>13.681742396400001</v>
      </c>
      <c r="O4006" s="6">
        <v>3.8062283737024201E-2</v>
      </c>
    </row>
    <row r="4007" spans="1:15" x14ac:dyDescent="0.2">
      <c r="A4007" t="s">
        <v>50</v>
      </c>
      <c r="B4007" t="s">
        <v>45</v>
      </c>
      <c r="C4007">
        <v>2015</v>
      </c>
      <c r="D4007" t="s">
        <v>99</v>
      </c>
      <c r="E4007" t="s">
        <v>37</v>
      </c>
      <c r="F4007" t="s">
        <v>41</v>
      </c>
      <c r="G4007" t="s">
        <v>86</v>
      </c>
      <c r="H4007" s="1">
        <v>17</v>
      </c>
      <c r="I4007" s="1">
        <v>15</v>
      </c>
      <c r="J4007" s="1">
        <v>23</v>
      </c>
      <c r="K4007" s="2">
        <v>303.64999999999998</v>
      </c>
      <c r="L4007" s="3">
        <v>345.09822500000001</v>
      </c>
      <c r="M4007" s="4">
        <v>1.16720000000001</v>
      </c>
      <c r="N4007" s="5">
        <v>1.0952164416000101</v>
      </c>
      <c r="O4007" s="6">
        <v>5.3844887205664403E-2</v>
      </c>
    </row>
    <row r="4008" spans="1:15" x14ac:dyDescent="0.2">
      <c r="A4008" t="s">
        <v>50</v>
      </c>
      <c r="B4008" t="s">
        <v>45</v>
      </c>
      <c r="C4008">
        <v>2015</v>
      </c>
      <c r="D4008" t="s">
        <v>99</v>
      </c>
      <c r="E4008" t="s">
        <v>37</v>
      </c>
      <c r="F4008" t="s">
        <v>42</v>
      </c>
      <c r="G4008" t="s">
        <v>87</v>
      </c>
      <c r="H4008" s="1">
        <v>20</v>
      </c>
      <c r="I4008" s="1">
        <v>20</v>
      </c>
      <c r="J4008" s="1">
        <v>25</v>
      </c>
      <c r="K4008" s="2">
        <v>312.75</v>
      </c>
      <c r="L4008" s="3">
        <v>324.47812499999998</v>
      </c>
      <c r="M4008" s="4">
        <v>-3.1994999999999898</v>
      </c>
      <c r="N4008" s="5">
        <v>-2.93715699749999</v>
      </c>
      <c r="O4008" s="6">
        <v>5.5155875299760203E-2</v>
      </c>
    </row>
    <row r="4009" spans="1:15" x14ac:dyDescent="0.2">
      <c r="A4009" t="s">
        <v>50</v>
      </c>
      <c r="B4009" t="s">
        <v>45</v>
      </c>
      <c r="C4009">
        <v>2015</v>
      </c>
      <c r="D4009" t="s">
        <v>99</v>
      </c>
      <c r="E4009" t="s">
        <v>37</v>
      </c>
      <c r="F4009" t="s">
        <v>43</v>
      </c>
      <c r="G4009" t="s">
        <v>88</v>
      </c>
      <c r="H4009" s="1">
        <v>19</v>
      </c>
      <c r="I4009" s="1">
        <v>19</v>
      </c>
      <c r="J4009" s="1">
        <v>19</v>
      </c>
      <c r="K4009" s="2">
        <v>253.85</v>
      </c>
      <c r="L4009" s="3">
        <v>223.76877500000001</v>
      </c>
      <c r="M4009" s="4">
        <v>33.203299999999999</v>
      </c>
      <c r="N4009" s="5">
        <v>26.827170691100001</v>
      </c>
      <c r="O4009" s="6">
        <v>5.96809139255466E-2</v>
      </c>
    </row>
    <row r="4010" spans="1:15" x14ac:dyDescent="0.2">
      <c r="A4010" t="s">
        <v>50</v>
      </c>
      <c r="B4010" t="s">
        <v>45</v>
      </c>
      <c r="C4010">
        <v>2015</v>
      </c>
      <c r="D4010" t="s">
        <v>100</v>
      </c>
      <c r="E4010" t="s">
        <v>16</v>
      </c>
      <c r="F4010" t="s">
        <v>17</v>
      </c>
      <c r="G4010" t="s">
        <v>65</v>
      </c>
      <c r="H4010" s="1">
        <v>25</v>
      </c>
      <c r="I4010" s="1">
        <v>25</v>
      </c>
      <c r="J4010" s="1">
        <v>26</v>
      </c>
      <c r="K4010" s="2">
        <v>479.45</v>
      </c>
      <c r="L4010" s="3">
        <v>476.81302499999998</v>
      </c>
      <c r="M4010" s="4">
        <v>90.216999999999999</v>
      </c>
      <c r="N4010" s="5">
        <v>98.532300890000101</v>
      </c>
      <c r="O4010" s="6">
        <v>9.9176139326311405E-2</v>
      </c>
    </row>
    <row r="4011" spans="1:15" x14ac:dyDescent="0.2">
      <c r="A4011" t="s">
        <v>50</v>
      </c>
      <c r="B4011" t="s">
        <v>45</v>
      </c>
      <c r="C4011">
        <v>2015</v>
      </c>
      <c r="D4011" t="s">
        <v>100</v>
      </c>
      <c r="E4011" t="s">
        <v>16</v>
      </c>
      <c r="F4011" t="s">
        <v>18</v>
      </c>
      <c r="G4011" t="s">
        <v>66</v>
      </c>
      <c r="H4011" s="1">
        <v>15</v>
      </c>
      <c r="I4011" s="1">
        <v>15</v>
      </c>
      <c r="J4011" s="1">
        <v>17</v>
      </c>
      <c r="K4011" s="2">
        <v>219.65</v>
      </c>
      <c r="L4011" s="3">
        <v>185.27477500000001</v>
      </c>
      <c r="M4011" s="4">
        <v>37.871000000000002</v>
      </c>
      <c r="N4011" s="5">
        <v>28.830813590000002</v>
      </c>
      <c r="O4011" s="6">
        <v>8.8094696107443707E-2</v>
      </c>
    </row>
    <row r="4012" spans="1:15" x14ac:dyDescent="0.2">
      <c r="A4012" t="s">
        <v>50</v>
      </c>
      <c r="B4012" t="s">
        <v>45</v>
      </c>
      <c r="C4012">
        <v>2015</v>
      </c>
      <c r="D4012" t="s">
        <v>100</v>
      </c>
      <c r="E4012" t="s">
        <v>16</v>
      </c>
      <c r="F4012" t="s">
        <v>19</v>
      </c>
      <c r="G4012" t="s">
        <v>67</v>
      </c>
      <c r="H4012" s="1">
        <v>20</v>
      </c>
      <c r="I4012" s="1">
        <v>19</v>
      </c>
      <c r="J4012" s="1">
        <v>20</v>
      </c>
      <c r="K4012" s="2">
        <v>136.15</v>
      </c>
      <c r="L4012" s="3">
        <v>133.631225</v>
      </c>
      <c r="M4012" s="4">
        <v>23.18</v>
      </c>
      <c r="N4012" s="5">
        <v>21.052076</v>
      </c>
      <c r="O4012" s="6">
        <v>6.5001836210062405E-2</v>
      </c>
    </row>
    <row r="4013" spans="1:15" x14ac:dyDescent="0.2">
      <c r="A4013" t="s">
        <v>50</v>
      </c>
      <c r="B4013" t="s">
        <v>45</v>
      </c>
      <c r="C4013">
        <v>2015</v>
      </c>
      <c r="D4013" t="s">
        <v>100</v>
      </c>
      <c r="E4013" t="s">
        <v>16</v>
      </c>
      <c r="F4013" t="s">
        <v>20</v>
      </c>
      <c r="G4013" t="s">
        <v>68</v>
      </c>
      <c r="H4013" s="1">
        <v>19</v>
      </c>
      <c r="I4013" s="1">
        <v>19</v>
      </c>
      <c r="J4013" s="1">
        <v>22</v>
      </c>
      <c r="K4013" s="2">
        <v>189.65</v>
      </c>
      <c r="L4013" s="3">
        <v>215.53722500000001</v>
      </c>
      <c r="M4013" s="4">
        <v>28.411000000000001</v>
      </c>
      <c r="N4013" s="5">
        <v>24.316690789999999</v>
      </c>
      <c r="O4013" s="6">
        <v>5.4574215660427097E-2</v>
      </c>
    </row>
    <row r="4014" spans="1:15" x14ac:dyDescent="0.2">
      <c r="A4014" t="s">
        <v>50</v>
      </c>
      <c r="B4014" t="s">
        <v>45</v>
      </c>
      <c r="C4014">
        <v>2015</v>
      </c>
      <c r="D4014" t="s">
        <v>100</v>
      </c>
      <c r="E4014" t="s">
        <v>16</v>
      </c>
      <c r="F4014" t="s">
        <v>21</v>
      </c>
      <c r="G4014" t="s">
        <v>69</v>
      </c>
      <c r="H4014" s="1">
        <v>15</v>
      </c>
      <c r="I4014" s="1">
        <v>15</v>
      </c>
      <c r="J4014" s="1">
        <v>15</v>
      </c>
      <c r="K4014" s="2">
        <v>403.65</v>
      </c>
      <c r="L4014" s="3">
        <v>364.69777499999998</v>
      </c>
      <c r="M4014" s="4">
        <v>75.010000000000005</v>
      </c>
      <c r="N4014" s="5">
        <v>57.750199000000002</v>
      </c>
      <c r="O4014" s="6">
        <v>7.7666295057599394E-2</v>
      </c>
    </row>
    <row r="4015" spans="1:15" x14ac:dyDescent="0.2">
      <c r="A4015" t="s">
        <v>50</v>
      </c>
      <c r="B4015" t="s">
        <v>45</v>
      </c>
      <c r="C4015">
        <v>2015</v>
      </c>
      <c r="D4015" t="s">
        <v>100</v>
      </c>
      <c r="E4015" t="s">
        <v>16</v>
      </c>
      <c r="F4015" t="s">
        <v>22</v>
      </c>
      <c r="G4015" t="s">
        <v>70</v>
      </c>
      <c r="H4015" s="1">
        <v>16</v>
      </c>
      <c r="I4015" s="1">
        <v>16</v>
      </c>
      <c r="J4015" s="1">
        <v>17</v>
      </c>
      <c r="K4015" s="2">
        <v>193.55</v>
      </c>
      <c r="L4015" s="3">
        <v>177.001475</v>
      </c>
      <c r="M4015" s="4">
        <v>43.607999999999997</v>
      </c>
      <c r="N4015" s="5">
        <v>43.873136639999998</v>
      </c>
      <c r="O4015" s="6">
        <v>4.8824593128390603E-2</v>
      </c>
    </row>
    <row r="4016" spans="1:15" x14ac:dyDescent="0.2">
      <c r="A4016" t="s">
        <v>50</v>
      </c>
      <c r="B4016" t="s">
        <v>45</v>
      </c>
      <c r="C4016">
        <v>2015</v>
      </c>
      <c r="D4016" t="s">
        <v>100</v>
      </c>
      <c r="E4016" t="s">
        <v>23</v>
      </c>
      <c r="F4016" t="s">
        <v>24</v>
      </c>
      <c r="G4016" t="s">
        <v>71</v>
      </c>
      <c r="H4016" s="1">
        <v>10</v>
      </c>
      <c r="I4016" s="1">
        <v>9</v>
      </c>
      <c r="J4016" s="1">
        <v>11</v>
      </c>
      <c r="K4016" s="2">
        <v>1956</v>
      </c>
      <c r="L4016" s="3">
        <v>2210.2800000000002</v>
      </c>
      <c r="M4016" s="4">
        <v>246.43299999999999</v>
      </c>
      <c r="N4016" s="5">
        <v>279.53634489000001</v>
      </c>
      <c r="O4016" s="6">
        <v>7.3619631901840496E-2</v>
      </c>
    </row>
    <row r="4017" spans="1:15" x14ac:dyDescent="0.2">
      <c r="A4017" t="s">
        <v>50</v>
      </c>
      <c r="B4017" t="s">
        <v>45</v>
      </c>
      <c r="C4017">
        <v>2015</v>
      </c>
      <c r="D4017" t="s">
        <v>100</v>
      </c>
      <c r="E4017" t="s">
        <v>23</v>
      </c>
      <c r="F4017" t="s">
        <v>25</v>
      </c>
      <c r="G4017" t="s">
        <v>72</v>
      </c>
      <c r="H4017" s="1">
        <v>7</v>
      </c>
      <c r="I4017" s="1">
        <v>7</v>
      </c>
      <c r="J4017" s="1">
        <v>8</v>
      </c>
      <c r="K4017" s="2">
        <v>4040</v>
      </c>
      <c r="L4017" s="3">
        <v>3353.2</v>
      </c>
      <c r="M4017" s="4">
        <v>772.58320000000003</v>
      </c>
      <c r="N4017" s="5">
        <v>831.16972922239995</v>
      </c>
      <c r="O4017" s="6">
        <v>0</v>
      </c>
    </row>
    <row r="4018" spans="1:15" x14ac:dyDescent="0.2">
      <c r="A4018" t="s">
        <v>50</v>
      </c>
      <c r="B4018" t="s">
        <v>45</v>
      </c>
      <c r="C4018">
        <v>2015</v>
      </c>
      <c r="D4018" t="s">
        <v>100</v>
      </c>
      <c r="E4018" t="s">
        <v>23</v>
      </c>
      <c r="F4018" t="s">
        <v>26</v>
      </c>
      <c r="G4018" t="s">
        <v>73</v>
      </c>
      <c r="H4018" s="1">
        <v>8</v>
      </c>
      <c r="I4018" s="1">
        <v>8</v>
      </c>
      <c r="J4018" s="1">
        <v>9</v>
      </c>
      <c r="K4018" s="2">
        <v>638.5</v>
      </c>
      <c r="L4018" s="3">
        <v>533.14750000000004</v>
      </c>
      <c r="M4018" s="4">
        <v>101.9928</v>
      </c>
      <c r="N4018" s="5">
        <v>89.761007481600004</v>
      </c>
      <c r="O4018" s="6">
        <v>3.9937353171495701E-2</v>
      </c>
    </row>
    <row r="4019" spans="1:15" x14ac:dyDescent="0.2">
      <c r="A4019" t="s">
        <v>50</v>
      </c>
      <c r="B4019" t="s">
        <v>45</v>
      </c>
      <c r="C4019">
        <v>2015</v>
      </c>
      <c r="D4019" t="s">
        <v>100</v>
      </c>
      <c r="E4019" t="s">
        <v>23</v>
      </c>
      <c r="F4019" t="s">
        <v>27</v>
      </c>
      <c r="G4019" t="s">
        <v>74</v>
      </c>
      <c r="H4019" s="1">
        <v>7</v>
      </c>
      <c r="I4019" s="1">
        <v>7</v>
      </c>
      <c r="J4019" s="1">
        <v>7</v>
      </c>
      <c r="K4019" s="2">
        <v>2126.5</v>
      </c>
      <c r="L4019" s="3">
        <v>1648.0374999999999</v>
      </c>
      <c r="M4019" s="4">
        <v>365.26119999999997</v>
      </c>
      <c r="N4019" s="5">
        <v>331.4336297456</v>
      </c>
      <c r="O4019" s="6">
        <v>3.4563837291323798E-2</v>
      </c>
    </row>
    <row r="4020" spans="1:15" x14ac:dyDescent="0.2">
      <c r="A4020" t="s">
        <v>50</v>
      </c>
      <c r="B4020" t="s">
        <v>45</v>
      </c>
      <c r="C4020">
        <v>2015</v>
      </c>
      <c r="D4020" t="s">
        <v>100</v>
      </c>
      <c r="E4020" t="s">
        <v>23</v>
      </c>
      <c r="F4020" t="s">
        <v>28</v>
      </c>
      <c r="G4020" t="s">
        <v>75</v>
      </c>
      <c r="H4020" s="1">
        <v>5</v>
      </c>
      <c r="I4020" s="1">
        <v>5</v>
      </c>
      <c r="J4020" s="1">
        <v>6</v>
      </c>
      <c r="K4020" s="2">
        <v>1989</v>
      </c>
      <c r="L4020" s="3">
        <v>2148.12</v>
      </c>
      <c r="M4020" s="4">
        <v>412.46039999999999</v>
      </c>
      <c r="N4020" s="5">
        <v>447.3561996816</v>
      </c>
      <c r="O4020" s="6">
        <v>0</v>
      </c>
    </row>
    <row r="4021" spans="1:15" x14ac:dyDescent="0.2">
      <c r="A4021" t="s">
        <v>50</v>
      </c>
      <c r="B4021" t="s">
        <v>45</v>
      </c>
      <c r="C4021">
        <v>2015</v>
      </c>
      <c r="D4021" t="s">
        <v>100</v>
      </c>
      <c r="E4021" t="s">
        <v>23</v>
      </c>
      <c r="F4021" t="s">
        <v>29</v>
      </c>
      <c r="G4021" t="s">
        <v>76</v>
      </c>
      <c r="H4021" s="1">
        <v>3</v>
      </c>
      <c r="I4021" s="1">
        <v>3</v>
      </c>
      <c r="J4021" s="1">
        <v>3</v>
      </c>
      <c r="K4021" s="2">
        <v>730</v>
      </c>
      <c r="L4021" s="3">
        <v>751.9</v>
      </c>
      <c r="M4021" s="4">
        <v>150.61619999999999</v>
      </c>
      <c r="N4021" s="5">
        <v>116.5525389756</v>
      </c>
      <c r="O4021" s="6">
        <v>0</v>
      </c>
    </row>
    <row r="4022" spans="1:15" x14ac:dyDescent="0.2">
      <c r="A4022" t="s">
        <v>50</v>
      </c>
      <c r="B4022" t="s">
        <v>45</v>
      </c>
      <c r="C4022">
        <v>2015</v>
      </c>
      <c r="D4022" t="s">
        <v>100</v>
      </c>
      <c r="E4022" t="s">
        <v>30</v>
      </c>
      <c r="F4022" t="s">
        <v>31</v>
      </c>
      <c r="G4022" t="s">
        <v>77</v>
      </c>
      <c r="H4022" s="1">
        <v>28</v>
      </c>
      <c r="I4022" s="1">
        <v>27</v>
      </c>
      <c r="J4022" s="1">
        <v>33</v>
      </c>
      <c r="K4022" s="2">
        <v>391.5</v>
      </c>
      <c r="L4022" s="3">
        <v>326.90249999999997</v>
      </c>
      <c r="M4022" s="4">
        <v>12.397500000000001</v>
      </c>
      <c r="N4022" s="5">
        <v>10.240644937500001</v>
      </c>
      <c r="O4022" s="6">
        <v>6.5134099616858301E-2</v>
      </c>
    </row>
    <row r="4023" spans="1:15" x14ac:dyDescent="0.2">
      <c r="A4023" t="s">
        <v>50</v>
      </c>
      <c r="B4023" t="s">
        <v>45</v>
      </c>
      <c r="C4023">
        <v>2015</v>
      </c>
      <c r="D4023" t="s">
        <v>100</v>
      </c>
      <c r="E4023" t="s">
        <v>30</v>
      </c>
      <c r="F4023" t="s">
        <v>32</v>
      </c>
      <c r="G4023" t="s">
        <v>78</v>
      </c>
      <c r="H4023" s="1">
        <v>31</v>
      </c>
      <c r="I4023" s="1">
        <v>29</v>
      </c>
      <c r="J4023" s="1">
        <v>39</v>
      </c>
      <c r="K4023" s="2">
        <v>460.25</v>
      </c>
      <c r="L4023" s="3">
        <v>456.79812500000003</v>
      </c>
      <c r="M4023" s="4">
        <v>6.5305000000000097</v>
      </c>
      <c r="N4023" s="5">
        <v>6.6304493025000104</v>
      </c>
      <c r="O4023" s="6">
        <v>6.6811515480716996E-2</v>
      </c>
    </row>
    <row r="4024" spans="1:15" x14ac:dyDescent="0.2">
      <c r="A4024" t="s">
        <v>50</v>
      </c>
      <c r="B4024" t="s">
        <v>45</v>
      </c>
      <c r="C4024">
        <v>2015</v>
      </c>
      <c r="D4024" t="s">
        <v>100</v>
      </c>
      <c r="E4024" t="s">
        <v>30</v>
      </c>
      <c r="F4024" t="s">
        <v>33</v>
      </c>
      <c r="G4024" t="s">
        <v>79</v>
      </c>
      <c r="H4024" s="1">
        <v>23</v>
      </c>
      <c r="I4024" s="1">
        <v>21</v>
      </c>
      <c r="J4024" s="1">
        <v>25</v>
      </c>
      <c r="K4024" s="2">
        <v>350.05</v>
      </c>
      <c r="L4024" s="3">
        <v>304.36847499999999</v>
      </c>
      <c r="M4024" s="4">
        <v>16.680499999999999</v>
      </c>
      <c r="N4024" s="5">
        <v>13.0640841975</v>
      </c>
      <c r="O4024" s="6">
        <v>3.9851449792886698E-2</v>
      </c>
    </row>
    <row r="4025" spans="1:15" x14ac:dyDescent="0.2">
      <c r="A4025" t="s">
        <v>50</v>
      </c>
      <c r="B4025" t="s">
        <v>45</v>
      </c>
      <c r="C4025">
        <v>2015</v>
      </c>
      <c r="D4025" t="s">
        <v>100</v>
      </c>
      <c r="E4025" t="s">
        <v>30</v>
      </c>
      <c r="F4025" t="s">
        <v>34</v>
      </c>
      <c r="G4025" t="s">
        <v>80</v>
      </c>
      <c r="H4025" s="1">
        <v>22</v>
      </c>
      <c r="I4025" s="1">
        <v>22</v>
      </c>
      <c r="J4025" s="1">
        <v>25</v>
      </c>
      <c r="K4025" s="2">
        <v>271.45</v>
      </c>
      <c r="L4025" s="3">
        <v>243.08347499999999</v>
      </c>
      <c r="M4025" s="4">
        <v>9.0869999999999997</v>
      </c>
      <c r="N4025" s="5">
        <v>9.4583856900000001</v>
      </c>
      <c r="O4025" s="6">
        <v>5.3601031497513302E-2</v>
      </c>
    </row>
    <row r="4026" spans="1:15" x14ac:dyDescent="0.2">
      <c r="A4026" t="s">
        <v>50</v>
      </c>
      <c r="B4026" t="s">
        <v>45</v>
      </c>
      <c r="C4026">
        <v>2015</v>
      </c>
      <c r="D4026" t="s">
        <v>100</v>
      </c>
      <c r="E4026" t="s">
        <v>30</v>
      </c>
      <c r="F4026" t="s">
        <v>35</v>
      </c>
      <c r="G4026" t="s">
        <v>81</v>
      </c>
      <c r="H4026" s="1">
        <v>19</v>
      </c>
      <c r="I4026" s="1">
        <v>19</v>
      </c>
      <c r="J4026" s="1">
        <v>22</v>
      </c>
      <c r="K4026" s="2">
        <v>311.5</v>
      </c>
      <c r="L4026" s="3">
        <v>319.28750000000002</v>
      </c>
      <c r="M4026" s="4">
        <v>8.218</v>
      </c>
      <c r="N4026" s="5">
        <v>7.1317447600000001</v>
      </c>
      <c r="O4026" s="6">
        <v>6.2600321027287298E-2</v>
      </c>
    </row>
    <row r="4027" spans="1:15" x14ac:dyDescent="0.2">
      <c r="A4027" t="s">
        <v>50</v>
      </c>
      <c r="B4027" t="s">
        <v>45</v>
      </c>
      <c r="C4027">
        <v>2015</v>
      </c>
      <c r="D4027" t="s">
        <v>100</v>
      </c>
      <c r="E4027" t="s">
        <v>30</v>
      </c>
      <c r="F4027" t="s">
        <v>36</v>
      </c>
      <c r="G4027" t="s">
        <v>82</v>
      </c>
      <c r="H4027" s="1">
        <v>20</v>
      </c>
      <c r="I4027" s="1">
        <v>19</v>
      </c>
      <c r="J4027" s="1">
        <v>21</v>
      </c>
      <c r="K4027" s="2">
        <v>465.55</v>
      </c>
      <c r="L4027" s="3">
        <v>486.73252500000001</v>
      </c>
      <c r="M4027" s="4">
        <v>14.237500000000001</v>
      </c>
      <c r="N4027" s="5">
        <v>11.498560937500001</v>
      </c>
      <c r="O4027" s="6">
        <v>9.1182472344538704E-2</v>
      </c>
    </row>
    <row r="4028" spans="1:15" x14ac:dyDescent="0.2">
      <c r="A4028" t="s">
        <v>50</v>
      </c>
      <c r="B4028" t="s">
        <v>45</v>
      </c>
      <c r="C4028">
        <v>2015</v>
      </c>
      <c r="D4028" t="s">
        <v>100</v>
      </c>
      <c r="E4028" t="s">
        <v>37</v>
      </c>
      <c r="F4028" t="s">
        <v>38</v>
      </c>
      <c r="G4028" t="s">
        <v>83</v>
      </c>
      <c r="H4028" s="1">
        <v>22</v>
      </c>
      <c r="I4028" s="1">
        <v>21</v>
      </c>
      <c r="J4028" s="1">
        <v>30</v>
      </c>
      <c r="K4028" s="2">
        <v>352.85</v>
      </c>
      <c r="L4028" s="3">
        <v>373.49172499999997</v>
      </c>
      <c r="M4028" s="4">
        <v>-9.7149999999999892</v>
      </c>
      <c r="N4028" s="5">
        <v>-10.173062249999999</v>
      </c>
      <c r="O4028" s="6">
        <v>6.8442681025931706E-2</v>
      </c>
    </row>
    <row r="4029" spans="1:15" x14ac:dyDescent="0.2">
      <c r="A4029" t="s">
        <v>50</v>
      </c>
      <c r="B4029" t="s">
        <v>45</v>
      </c>
      <c r="C4029">
        <v>2015</v>
      </c>
      <c r="D4029" t="s">
        <v>100</v>
      </c>
      <c r="E4029" t="s">
        <v>37</v>
      </c>
      <c r="F4029" t="s">
        <v>39</v>
      </c>
      <c r="G4029" t="s">
        <v>84</v>
      </c>
      <c r="H4029" s="1">
        <v>16</v>
      </c>
      <c r="I4029" s="1">
        <v>15</v>
      </c>
      <c r="J4029" s="1">
        <v>18</v>
      </c>
      <c r="K4029" s="2">
        <v>216.7</v>
      </c>
      <c r="L4029" s="3">
        <v>222.55090000000001</v>
      </c>
      <c r="M4029" s="4">
        <v>-6.0184999999999897</v>
      </c>
      <c r="N4029" s="5">
        <v>-6.0797984224999899</v>
      </c>
      <c r="O4029" s="6">
        <v>4.29164743885556E-2</v>
      </c>
    </row>
    <row r="4030" spans="1:15" x14ac:dyDescent="0.2">
      <c r="A4030" t="s">
        <v>50</v>
      </c>
      <c r="B4030" t="s">
        <v>45</v>
      </c>
      <c r="C4030">
        <v>2015</v>
      </c>
      <c r="D4030" t="s">
        <v>100</v>
      </c>
      <c r="E4030" t="s">
        <v>37</v>
      </c>
      <c r="F4030" t="s">
        <v>40</v>
      </c>
      <c r="G4030" t="s">
        <v>85</v>
      </c>
      <c r="H4030" s="1">
        <v>14</v>
      </c>
      <c r="I4030" s="1">
        <v>13</v>
      </c>
      <c r="J4030" s="1">
        <v>16</v>
      </c>
      <c r="K4030" s="2">
        <v>211.05</v>
      </c>
      <c r="L4030" s="3">
        <v>204.82402500000001</v>
      </c>
      <c r="M4030" s="4">
        <v>13.193099999999999</v>
      </c>
      <c r="N4030" s="5">
        <v>10.7928661239</v>
      </c>
      <c r="O4030" s="6">
        <v>6.6098081023454103E-2</v>
      </c>
    </row>
    <row r="4031" spans="1:15" x14ac:dyDescent="0.2">
      <c r="A4031" t="s">
        <v>50</v>
      </c>
      <c r="B4031" t="s">
        <v>45</v>
      </c>
      <c r="C4031">
        <v>2015</v>
      </c>
      <c r="D4031" t="s">
        <v>100</v>
      </c>
      <c r="E4031" t="s">
        <v>37</v>
      </c>
      <c r="F4031" t="s">
        <v>41</v>
      </c>
      <c r="G4031" t="s">
        <v>86</v>
      </c>
      <c r="H4031" s="1">
        <v>29</v>
      </c>
      <c r="I4031" s="1">
        <v>28</v>
      </c>
      <c r="J4031" s="1">
        <v>34</v>
      </c>
      <c r="K4031" s="2">
        <v>461.1</v>
      </c>
      <c r="L4031" s="3">
        <v>461.56110000000001</v>
      </c>
      <c r="M4031" s="4">
        <v>-2.9831999999999801</v>
      </c>
      <c r="N4031" s="5">
        <v>-2.7450451775999798</v>
      </c>
      <c r="O4031" s="6">
        <v>6.7013662979830801E-2</v>
      </c>
    </row>
    <row r="4032" spans="1:15" x14ac:dyDescent="0.2">
      <c r="A4032" t="s">
        <v>50</v>
      </c>
      <c r="B4032" t="s">
        <v>45</v>
      </c>
      <c r="C4032">
        <v>2015</v>
      </c>
      <c r="D4032" t="s">
        <v>100</v>
      </c>
      <c r="E4032" t="s">
        <v>37</v>
      </c>
      <c r="F4032" t="s">
        <v>42</v>
      </c>
      <c r="G4032" t="s">
        <v>87</v>
      </c>
      <c r="H4032" s="1">
        <v>24</v>
      </c>
      <c r="I4032" s="1">
        <v>22</v>
      </c>
      <c r="J4032" s="1">
        <v>32</v>
      </c>
      <c r="K4032" s="2">
        <v>401.8</v>
      </c>
      <c r="L4032" s="3">
        <v>370.45960000000002</v>
      </c>
      <c r="M4032" s="4">
        <v>-7.3804999999999996</v>
      </c>
      <c r="N4032" s="5">
        <v>-7.5561928025</v>
      </c>
      <c r="O4032" s="6">
        <v>5.5251368840219001E-2</v>
      </c>
    </row>
    <row r="4033" spans="1:15" x14ac:dyDescent="0.2">
      <c r="A4033" t="s">
        <v>50</v>
      </c>
      <c r="B4033" t="s">
        <v>45</v>
      </c>
      <c r="C4033">
        <v>2015</v>
      </c>
      <c r="D4033" t="s">
        <v>100</v>
      </c>
      <c r="E4033" t="s">
        <v>37</v>
      </c>
      <c r="F4033" t="s">
        <v>43</v>
      </c>
      <c r="G4033" t="s">
        <v>88</v>
      </c>
      <c r="H4033" s="1">
        <v>17</v>
      </c>
      <c r="I4033" s="1">
        <v>17</v>
      </c>
      <c r="J4033" s="1">
        <v>18</v>
      </c>
      <c r="K4033" s="2">
        <v>258.39999999999998</v>
      </c>
      <c r="L4033" s="3">
        <v>274.93759999999997</v>
      </c>
      <c r="M4033" s="4">
        <v>28.430199999999999</v>
      </c>
      <c r="N4033" s="5">
        <v>24.327665279600001</v>
      </c>
      <c r="O4033" s="6">
        <v>8.3591331269349797E-2</v>
      </c>
    </row>
    <row r="4034" spans="1:15" x14ac:dyDescent="0.2">
      <c r="A4034" t="s">
        <v>50</v>
      </c>
      <c r="B4034" t="s">
        <v>45</v>
      </c>
      <c r="C4034">
        <v>2016</v>
      </c>
      <c r="D4034" t="s">
        <v>89</v>
      </c>
      <c r="E4034" t="s">
        <v>16</v>
      </c>
      <c r="F4034" t="s">
        <v>17</v>
      </c>
      <c r="G4034" t="s">
        <v>65</v>
      </c>
      <c r="H4034" s="1">
        <v>19</v>
      </c>
      <c r="I4034" s="1">
        <v>18</v>
      </c>
      <c r="J4034" s="1">
        <v>19</v>
      </c>
      <c r="K4034" s="2">
        <v>306</v>
      </c>
      <c r="L4034" s="3">
        <v>284.58</v>
      </c>
      <c r="M4034" s="4">
        <v>78.006</v>
      </c>
      <c r="N4034" s="5">
        <v>72.540899640000006</v>
      </c>
      <c r="O4034" s="6">
        <v>0</v>
      </c>
    </row>
    <row r="4035" spans="1:15" x14ac:dyDescent="0.2">
      <c r="A4035" t="s">
        <v>50</v>
      </c>
      <c r="B4035" t="s">
        <v>45</v>
      </c>
      <c r="C4035">
        <v>2016</v>
      </c>
      <c r="D4035" t="s">
        <v>89</v>
      </c>
      <c r="E4035" t="s">
        <v>16</v>
      </c>
      <c r="F4035" t="s">
        <v>18</v>
      </c>
      <c r="G4035" t="s">
        <v>66</v>
      </c>
      <c r="H4035" s="1">
        <v>18</v>
      </c>
      <c r="I4035" s="1">
        <v>16</v>
      </c>
      <c r="J4035" s="1">
        <v>19</v>
      </c>
      <c r="K4035" s="2">
        <v>275</v>
      </c>
      <c r="L4035" s="3">
        <v>236.5</v>
      </c>
      <c r="M4035" s="4">
        <v>64.465000000000003</v>
      </c>
      <c r="N4035" s="5">
        <v>66.054062250000001</v>
      </c>
      <c r="O4035" s="6">
        <v>0</v>
      </c>
    </row>
    <row r="4036" spans="1:15" x14ac:dyDescent="0.2">
      <c r="A4036" t="s">
        <v>50</v>
      </c>
      <c r="B4036" t="s">
        <v>45</v>
      </c>
      <c r="C4036">
        <v>2016</v>
      </c>
      <c r="D4036" t="s">
        <v>89</v>
      </c>
      <c r="E4036" t="s">
        <v>16</v>
      </c>
      <c r="F4036" t="s">
        <v>19</v>
      </c>
      <c r="G4036" t="s">
        <v>67</v>
      </c>
      <c r="H4036" s="1">
        <v>19</v>
      </c>
      <c r="I4036" s="1">
        <v>19</v>
      </c>
      <c r="J4036" s="1">
        <v>20</v>
      </c>
      <c r="K4036" s="2">
        <v>142</v>
      </c>
      <c r="L4036" s="3">
        <v>122.12</v>
      </c>
      <c r="M4036" s="4">
        <v>30.056999999999999</v>
      </c>
      <c r="N4036" s="5">
        <v>25.23074751</v>
      </c>
      <c r="O4036" s="6">
        <v>0</v>
      </c>
    </row>
    <row r="4037" spans="1:15" x14ac:dyDescent="0.2">
      <c r="A4037" t="s">
        <v>50</v>
      </c>
      <c r="B4037" t="s">
        <v>45</v>
      </c>
      <c r="C4037">
        <v>2016</v>
      </c>
      <c r="D4037" t="s">
        <v>89</v>
      </c>
      <c r="E4037" t="s">
        <v>16</v>
      </c>
      <c r="F4037" t="s">
        <v>20</v>
      </c>
      <c r="G4037" t="s">
        <v>68</v>
      </c>
      <c r="H4037" s="1">
        <v>18</v>
      </c>
      <c r="I4037" s="1">
        <v>18</v>
      </c>
      <c r="J4037" s="1">
        <v>22</v>
      </c>
      <c r="K4037" s="2">
        <v>196</v>
      </c>
      <c r="L4037" s="3">
        <v>174.44</v>
      </c>
      <c r="M4037" s="4">
        <v>37.841999999999999</v>
      </c>
      <c r="N4037" s="5">
        <v>28.819710359999998</v>
      </c>
      <c r="O4037" s="6">
        <v>0</v>
      </c>
    </row>
    <row r="4038" spans="1:15" x14ac:dyDescent="0.2">
      <c r="A4038" t="s">
        <v>50</v>
      </c>
      <c r="B4038" t="s">
        <v>45</v>
      </c>
      <c r="C4038">
        <v>2016</v>
      </c>
      <c r="D4038" t="s">
        <v>89</v>
      </c>
      <c r="E4038" t="s">
        <v>16</v>
      </c>
      <c r="F4038" t="s">
        <v>21</v>
      </c>
      <c r="G4038" t="s">
        <v>69</v>
      </c>
      <c r="H4038" s="1">
        <v>12</v>
      </c>
      <c r="I4038" s="1">
        <v>12</v>
      </c>
      <c r="J4038" s="1">
        <v>13</v>
      </c>
      <c r="K4038" s="2">
        <v>266</v>
      </c>
      <c r="L4038" s="3">
        <v>252.7</v>
      </c>
      <c r="M4038" s="4">
        <v>65.734999999999999</v>
      </c>
      <c r="N4038" s="5">
        <v>56.706297749999997</v>
      </c>
      <c r="O4038" s="6">
        <v>0</v>
      </c>
    </row>
    <row r="4039" spans="1:15" x14ac:dyDescent="0.2">
      <c r="A4039" t="s">
        <v>50</v>
      </c>
      <c r="B4039" t="s">
        <v>45</v>
      </c>
      <c r="C4039">
        <v>2016</v>
      </c>
      <c r="D4039" t="s">
        <v>89</v>
      </c>
      <c r="E4039" t="s">
        <v>16</v>
      </c>
      <c r="F4039" t="s">
        <v>22</v>
      </c>
      <c r="G4039" t="s">
        <v>70</v>
      </c>
      <c r="H4039" s="1">
        <v>13</v>
      </c>
      <c r="I4039" s="1">
        <v>13</v>
      </c>
      <c r="J4039" s="1">
        <v>17</v>
      </c>
      <c r="K4039" s="2">
        <v>203</v>
      </c>
      <c r="L4039" s="3">
        <v>166.46</v>
      </c>
      <c r="M4039" s="4">
        <v>49.976999999999997</v>
      </c>
      <c r="N4039" s="5">
        <v>41.492404710000002</v>
      </c>
      <c r="O4039" s="6">
        <v>0</v>
      </c>
    </row>
    <row r="4040" spans="1:15" x14ac:dyDescent="0.2">
      <c r="A4040" t="s">
        <v>50</v>
      </c>
      <c r="B4040" t="s">
        <v>45</v>
      </c>
      <c r="C4040">
        <v>2016</v>
      </c>
      <c r="D4040" t="s">
        <v>89</v>
      </c>
      <c r="E4040" t="s">
        <v>23</v>
      </c>
      <c r="F4040" t="s">
        <v>24</v>
      </c>
      <c r="G4040" t="s">
        <v>71</v>
      </c>
      <c r="H4040" s="1">
        <v>11</v>
      </c>
      <c r="I4040" s="1">
        <v>11</v>
      </c>
      <c r="J4040" s="1">
        <v>11</v>
      </c>
      <c r="K4040" s="2">
        <v>2110</v>
      </c>
      <c r="L4040" s="3">
        <v>2025.6</v>
      </c>
      <c r="M4040" s="4">
        <v>401.5324</v>
      </c>
      <c r="N4040" s="5">
        <v>391.62418649760002</v>
      </c>
      <c r="O4040" s="6">
        <v>0</v>
      </c>
    </row>
    <row r="4041" spans="1:15" x14ac:dyDescent="0.2">
      <c r="A4041" t="s">
        <v>50</v>
      </c>
      <c r="B4041" t="s">
        <v>45</v>
      </c>
      <c r="C4041">
        <v>2016</v>
      </c>
      <c r="D4041" t="s">
        <v>89</v>
      </c>
      <c r="E4041" t="s">
        <v>23</v>
      </c>
      <c r="F4041" t="s">
        <v>25</v>
      </c>
      <c r="G4041" t="s">
        <v>72</v>
      </c>
      <c r="H4041" s="1">
        <v>3</v>
      </c>
      <c r="I4041" s="1">
        <v>3</v>
      </c>
      <c r="J4041" s="1">
        <v>4</v>
      </c>
      <c r="K4041" s="2">
        <v>1580</v>
      </c>
      <c r="L4041" s="3">
        <v>1453.6</v>
      </c>
      <c r="M4041" s="4">
        <v>310.19299999999998</v>
      </c>
      <c r="N4041" s="5">
        <v>275.47309751</v>
      </c>
      <c r="O4041" s="6">
        <v>0</v>
      </c>
    </row>
    <row r="4042" spans="1:15" x14ac:dyDescent="0.2">
      <c r="A4042" t="s">
        <v>50</v>
      </c>
      <c r="B4042" t="s">
        <v>45</v>
      </c>
      <c r="C4042">
        <v>2016</v>
      </c>
      <c r="D4042" t="s">
        <v>89</v>
      </c>
      <c r="E4042" t="s">
        <v>23</v>
      </c>
      <c r="F4042" t="s">
        <v>26</v>
      </c>
      <c r="G4042" t="s">
        <v>73</v>
      </c>
      <c r="H4042" s="1">
        <v>10</v>
      </c>
      <c r="I4042" s="1">
        <v>10</v>
      </c>
      <c r="J4042" s="1">
        <v>10</v>
      </c>
      <c r="K4042" s="2">
        <v>1099</v>
      </c>
      <c r="L4042" s="3">
        <v>868.21</v>
      </c>
      <c r="M4042" s="4">
        <v>216.18180000000001</v>
      </c>
      <c r="N4042" s="5">
        <v>189.84696548759999</v>
      </c>
      <c r="O4042" s="6">
        <v>0</v>
      </c>
    </row>
    <row r="4043" spans="1:15" x14ac:dyDescent="0.2">
      <c r="A4043" t="s">
        <v>50</v>
      </c>
      <c r="B4043" t="s">
        <v>45</v>
      </c>
      <c r="C4043">
        <v>2016</v>
      </c>
      <c r="D4043" t="s">
        <v>89</v>
      </c>
      <c r="E4043" t="s">
        <v>23</v>
      </c>
      <c r="F4043" t="s">
        <v>27</v>
      </c>
      <c r="G4043" t="s">
        <v>74</v>
      </c>
      <c r="H4043" s="1">
        <v>3</v>
      </c>
      <c r="I4043" s="1">
        <v>3</v>
      </c>
      <c r="J4043" s="1">
        <v>3</v>
      </c>
      <c r="K4043" s="2">
        <v>1302</v>
      </c>
      <c r="L4043" s="3">
        <v>1367.1</v>
      </c>
      <c r="M4043" s="4">
        <v>279.55799999999999</v>
      </c>
      <c r="N4043" s="5">
        <v>227.67762636</v>
      </c>
      <c r="O4043" s="6">
        <v>0</v>
      </c>
    </row>
    <row r="4044" spans="1:15" x14ac:dyDescent="0.2">
      <c r="A4044" t="s">
        <v>50</v>
      </c>
      <c r="B4044" t="s">
        <v>45</v>
      </c>
      <c r="C4044">
        <v>2016</v>
      </c>
      <c r="D4044" t="s">
        <v>89</v>
      </c>
      <c r="E4044" t="s">
        <v>23</v>
      </c>
      <c r="F4044" t="s">
        <v>28</v>
      </c>
      <c r="G4044" t="s">
        <v>75</v>
      </c>
      <c r="H4044" s="1">
        <v>9</v>
      </c>
      <c r="I4044" s="1">
        <v>9</v>
      </c>
      <c r="J4044" s="1">
        <v>10</v>
      </c>
      <c r="K4044" s="2">
        <v>2210</v>
      </c>
      <c r="L4044" s="3">
        <v>2232.1</v>
      </c>
      <c r="M4044" s="4">
        <v>447.66180000000003</v>
      </c>
      <c r="N4044" s="5">
        <v>377.54990420759998</v>
      </c>
      <c r="O4044" s="6">
        <v>0</v>
      </c>
    </row>
    <row r="4045" spans="1:15" x14ac:dyDescent="0.2">
      <c r="A4045" t="s">
        <v>50</v>
      </c>
      <c r="B4045" t="s">
        <v>45</v>
      </c>
      <c r="C4045">
        <v>2016</v>
      </c>
      <c r="D4045" t="s">
        <v>89</v>
      </c>
      <c r="E4045" t="s">
        <v>23</v>
      </c>
      <c r="F4045" t="s">
        <v>29</v>
      </c>
      <c r="G4045" t="s">
        <v>76</v>
      </c>
      <c r="H4045" s="1">
        <v>4</v>
      </c>
      <c r="I4045" s="1">
        <v>4</v>
      </c>
      <c r="J4045" s="1">
        <v>4</v>
      </c>
      <c r="K4045" s="2">
        <v>1750</v>
      </c>
      <c r="L4045" s="3">
        <v>1697.5</v>
      </c>
      <c r="M4045" s="4">
        <v>362.55720000000002</v>
      </c>
      <c r="N4045" s="5">
        <v>338.7835992816</v>
      </c>
      <c r="O4045" s="6">
        <v>0</v>
      </c>
    </row>
    <row r="4046" spans="1:15" x14ac:dyDescent="0.2">
      <c r="A4046" t="s">
        <v>50</v>
      </c>
      <c r="B4046" t="s">
        <v>45</v>
      </c>
      <c r="C4046">
        <v>2016</v>
      </c>
      <c r="D4046" t="s">
        <v>89</v>
      </c>
      <c r="E4046" t="s">
        <v>30</v>
      </c>
      <c r="F4046" t="s">
        <v>31</v>
      </c>
      <c r="G4046" t="s">
        <v>77</v>
      </c>
      <c r="H4046" s="1">
        <v>24</v>
      </c>
      <c r="I4046" s="1">
        <v>24</v>
      </c>
      <c r="J4046" s="1">
        <v>29</v>
      </c>
      <c r="K4046" s="2">
        <v>385</v>
      </c>
      <c r="L4046" s="3">
        <v>346.5</v>
      </c>
      <c r="M4046" s="4">
        <v>33.578000000000003</v>
      </c>
      <c r="N4046" s="5">
        <v>27.004099159999999</v>
      </c>
      <c r="O4046" s="6">
        <v>0</v>
      </c>
    </row>
    <row r="4047" spans="1:15" x14ac:dyDescent="0.2">
      <c r="A4047" t="s">
        <v>50</v>
      </c>
      <c r="B4047" t="s">
        <v>45</v>
      </c>
      <c r="C4047">
        <v>2016</v>
      </c>
      <c r="D4047" t="s">
        <v>89</v>
      </c>
      <c r="E4047" t="s">
        <v>30</v>
      </c>
      <c r="F4047" t="s">
        <v>32</v>
      </c>
      <c r="G4047" t="s">
        <v>78</v>
      </c>
      <c r="H4047" s="1">
        <v>32</v>
      </c>
      <c r="I4047" s="1">
        <v>29</v>
      </c>
      <c r="J4047" s="1">
        <v>37</v>
      </c>
      <c r="K4047" s="2">
        <v>480</v>
      </c>
      <c r="L4047" s="3">
        <v>480</v>
      </c>
      <c r="M4047" s="4">
        <v>40.722499999999997</v>
      </c>
      <c r="N4047" s="5">
        <v>37.577704937500002</v>
      </c>
      <c r="O4047" s="6">
        <v>0</v>
      </c>
    </row>
    <row r="4048" spans="1:15" x14ac:dyDescent="0.2">
      <c r="A4048" t="s">
        <v>50</v>
      </c>
      <c r="B4048" t="s">
        <v>45</v>
      </c>
      <c r="C4048">
        <v>2016</v>
      </c>
      <c r="D4048" t="s">
        <v>89</v>
      </c>
      <c r="E4048" t="s">
        <v>30</v>
      </c>
      <c r="F4048" t="s">
        <v>33</v>
      </c>
      <c r="G4048" t="s">
        <v>79</v>
      </c>
      <c r="H4048" s="1">
        <v>25</v>
      </c>
      <c r="I4048" s="1">
        <v>23</v>
      </c>
      <c r="J4048" s="1">
        <v>28</v>
      </c>
      <c r="K4048" s="2">
        <v>448</v>
      </c>
      <c r="L4048" s="3">
        <v>376.32</v>
      </c>
      <c r="M4048" s="4">
        <v>40.013500000000001</v>
      </c>
      <c r="N4048" s="5">
        <v>37.207153177499997</v>
      </c>
      <c r="O4048" s="6">
        <v>0</v>
      </c>
    </row>
    <row r="4049" spans="1:15" x14ac:dyDescent="0.2">
      <c r="A4049" t="s">
        <v>50</v>
      </c>
      <c r="B4049" t="s">
        <v>45</v>
      </c>
      <c r="C4049">
        <v>2016</v>
      </c>
      <c r="D4049" t="s">
        <v>89</v>
      </c>
      <c r="E4049" t="s">
        <v>30</v>
      </c>
      <c r="F4049" t="s">
        <v>34</v>
      </c>
      <c r="G4049" t="s">
        <v>80</v>
      </c>
      <c r="H4049" s="1">
        <v>18</v>
      </c>
      <c r="I4049" s="1">
        <v>17</v>
      </c>
      <c r="J4049" s="1">
        <v>22</v>
      </c>
      <c r="K4049" s="2">
        <v>291</v>
      </c>
      <c r="L4049" s="3">
        <v>293.91000000000003</v>
      </c>
      <c r="M4049" s="4">
        <v>28.637</v>
      </c>
      <c r="N4049" s="5">
        <v>24.445402309999999</v>
      </c>
      <c r="O4049" s="6">
        <v>0</v>
      </c>
    </row>
    <row r="4050" spans="1:15" x14ac:dyDescent="0.2">
      <c r="A4050" t="s">
        <v>50</v>
      </c>
      <c r="B4050" t="s">
        <v>45</v>
      </c>
      <c r="C4050">
        <v>2016</v>
      </c>
      <c r="D4050" t="s">
        <v>89</v>
      </c>
      <c r="E4050" t="s">
        <v>30</v>
      </c>
      <c r="F4050" t="s">
        <v>35</v>
      </c>
      <c r="G4050" t="s">
        <v>81</v>
      </c>
      <c r="H4050" s="1">
        <v>29</v>
      </c>
      <c r="I4050" s="1">
        <v>28</v>
      </c>
      <c r="J4050" s="1">
        <v>34</v>
      </c>
      <c r="K4050" s="2">
        <v>481</v>
      </c>
      <c r="L4050" s="3">
        <v>485.81</v>
      </c>
      <c r="M4050" s="4">
        <v>41.722499999999997</v>
      </c>
      <c r="N4050" s="5">
        <v>38.083254937500001</v>
      </c>
      <c r="O4050" s="6">
        <v>0</v>
      </c>
    </row>
    <row r="4051" spans="1:15" x14ac:dyDescent="0.2">
      <c r="A4051" t="s">
        <v>50</v>
      </c>
      <c r="B4051" t="s">
        <v>45</v>
      </c>
      <c r="C4051">
        <v>2016</v>
      </c>
      <c r="D4051" t="s">
        <v>89</v>
      </c>
      <c r="E4051" t="s">
        <v>30</v>
      </c>
      <c r="F4051" t="s">
        <v>36</v>
      </c>
      <c r="G4051" t="s">
        <v>82</v>
      </c>
      <c r="H4051" s="1">
        <v>19</v>
      </c>
      <c r="I4051" s="1">
        <v>19</v>
      </c>
      <c r="J4051" s="1">
        <v>21</v>
      </c>
      <c r="K4051" s="2">
        <v>434</v>
      </c>
      <c r="L4051" s="3">
        <v>481.74</v>
      </c>
      <c r="M4051" s="4">
        <v>42.862499999999997</v>
      </c>
      <c r="N4051" s="5">
        <v>38.635185937499998</v>
      </c>
      <c r="O4051" s="6">
        <v>0</v>
      </c>
    </row>
    <row r="4052" spans="1:15" x14ac:dyDescent="0.2">
      <c r="A4052" t="s">
        <v>50</v>
      </c>
      <c r="B4052" t="s">
        <v>45</v>
      </c>
      <c r="C4052">
        <v>2016</v>
      </c>
      <c r="D4052" t="s">
        <v>89</v>
      </c>
      <c r="E4052" t="s">
        <v>37</v>
      </c>
      <c r="F4052" t="s">
        <v>38</v>
      </c>
      <c r="G4052" t="s">
        <v>83</v>
      </c>
      <c r="H4052" s="1">
        <v>18</v>
      </c>
      <c r="I4052" s="1">
        <v>18</v>
      </c>
      <c r="J4052" s="1">
        <v>22</v>
      </c>
      <c r="K4052" s="2">
        <v>304</v>
      </c>
      <c r="L4052" s="3">
        <v>288.8</v>
      </c>
      <c r="M4052" s="4">
        <v>12.912100000000001</v>
      </c>
      <c r="N4052" s="5">
        <v>13.933718264099999</v>
      </c>
      <c r="O4052" s="6">
        <v>0</v>
      </c>
    </row>
    <row r="4053" spans="1:15" x14ac:dyDescent="0.2">
      <c r="A4053" t="s">
        <v>50</v>
      </c>
      <c r="B4053" t="s">
        <v>45</v>
      </c>
      <c r="C4053">
        <v>2016</v>
      </c>
      <c r="D4053" t="s">
        <v>89</v>
      </c>
      <c r="E4053" t="s">
        <v>37</v>
      </c>
      <c r="F4053" t="s">
        <v>39</v>
      </c>
      <c r="G4053" t="s">
        <v>84</v>
      </c>
      <c r="H4053" s="1">
        <v>22</v>
      </c>
      <c r="I4053" s="1">
        <v>22</v>
      </c>
      <c r="J4053" s="1">
        <v>27</v>
      </c>
      <c r="K4053" s="2">
        <v>399</v>
      </c>
      <c r="L4053" s="3">
        <v>379.05</v>
      </c>
      <c r="M4053" s="4">
        <v>18.8247</v>
      </c>
      <c r="N4053" s="5">
        <v>21.4271583009</v>
      </c>
      <c r="O4053" s="6">
        <v>0</v>
      </c>
    </row>
    <row r="4054" spans="1:15" x14ac:dyDescent="0.2">
      <c r="A4054" t="s">
        <v>50</v>
      </c>
      <c r="B4054" t="s">
        <v>45</v>
      </c>
      <c r="C4054">
        <v>2016</v>
      </c>
      <c r="D4054" t="s">
        <v>89</v>
      </c>
      <c r="E4054" t="s">
        <v>37</v>
      </c>
      <c r="F4054" t="s">
        <v>40</v>
      </c>
      <c r="G4054" t="s">
        <v>85</v>
      </c>
      <c r="H4054" s="1">
        <v>23</v>
      </c>
      <c r="I4054" s="1">
        <v>23</v>
      </c>
      <c r="J4054" s="1">
        <v>26</v>
      </c>
      <c r="K4054" s="2">
        <v>361</v>
      </c>
      <c r="L4054" s="3">
        <v>342.95</v>
      </c>
      <c r="M4054" s="4">
        <v>32.619700000000002</v>
      </c>
      <c r="N4054" s="5">
        <v>35.431420280899999</v>
      </c>
      <c r="O4054" s="6">
        <v>0</v>
      </c>
    </row>
    <row r="4055" spans="1:15" x14ac:dyDescent="0.2">
      <c r="A4055" t="s">
        <v>50</v>
      </c>
      <c r="B4055" t="s">
        <v>45</v>
      </c>
      <c r="C4055">
        <v>2016</v>
      </c>
      <c r="D4055" t="s">
        <v>89</v>
      </c>
      <c r="E4055" t="s">
        <v>37</v>
      </c>
      <c r="F4055" t="s">
        <v>41</v>
      </c>
      <c r="G4055" t="s">
        <v>86</v>
      </c>
      <c r="H4055" s="1">
        <v>28</v>
      </c>
      <c r="I4055" s="1">
        <v>27</v>
      </c>
      <c r="J4055" s="1">
        <v>32</v>
      </c>
      <c r="K4055" s="2">
        <v>450</v>
      </c>
      <c r="L4055" s="3">
        <v>369</v>
      </c>
      <c r="M4055" s="4">
        <v>23.209199999999999</v>
      </c>
      <c r="N4055" s="5">
        <v>21.071818353600001</v>
      </c>
      <c r="O4055" s="6">
        <v>0</v>
      </c>
    </row>
    <row r="4056" spans="1:15" x14ac:dyDescent="0.2">
      <c r="A4056" t="s">
        <v>50</v>
      </c>
      <c r="B4056" t="s">
        <v>45</v>
      </c>
      <c r="C4056">
        <v>2016</v>
      </c>
      <c r="D4056" t="s">
        <v>89</v>
      </c>
      <c r="E4056" t="s">
        <v>37</v>
      </c>
      <c r="F4056" t="s">
        <v>42</v>
      </c>
      <c r="G4056" t="s">
        <v>87</v>
      </c>
      <c r="H4056" s="1">
        <v>28</v>
      </c>
      <c r="I4056" s="1">
        <v>25</v>
      </c>
      <c r="J4056" s="1">
        <v>36</v>
      </c>
      <c r="K4056" s="2">
        <v>496</v>
      </c>
      <c r="L4056" s="3">
        <v>481.12</v>
      </c>
      <c r="M4056" s="4">
        <v>21.5578</v>
      </c>
      <c r="N4056" s="5">
        <v>21.031315408400001</v>
      </c>
      <c r="O4056" s="6">
        <v>0</v>
      </c>
    </row>
    <row r="4057" spans="1:15" x14ac:dyDescent="0.2">
      <c r="A4057" t="s">
        <v>50</v>
      </c>
      <c r="B4057" t="s">
        <v>45</v>
      </c>
      <c r="C4057">
        <v>2016</v>
      </c>
      <c r="D4057" t="s">
        <v>89</v>
      </c>
      <c r="E4057" t="s">
        <v>37</v>
      </c>
      <c r="F4057" t="s">
        <v>43</v>
      </c>
      <c r="G4057" t="s">
        <v>88</v>
      </c>
      <c r="H4057" s="1">
        <v>14</v>
      </c>
      <c r="I4057" s="1">
        <v>13</v>
      </c>
      <c r="J4057" s="1">
        <v>16</v>
      </c>
      <c r="K4057" s="2">
        <v>218</v>
      </c>
      <c r="L4057" s="3">
        <v>226.72</v>
      </c>
      <c r="M4057" s="4">
        <v>39.825200000000002</v>
      </c>
      <c r="N4057" s="5">
        <v>37.107050449600003</v>
      </c>
      <c r="O4057" s="6">
        <v>0</v>
      </c>
    </row>
    <row r="4058" spans="1:15" x14ac:dyDescent="0.2">
      <c r="A4058" t="s">
        <v>50</v>
      </c>
      <c r="B4058" t="s">
        <v>45</v>
      </c>
      <c r="C4058">
        <v>2016</v>
      </c>
      <c r="D4058" t="s">
        <v>90</v>
      </c>
      <c r="E4058" t="s">
        <v>16</v>
      </c>
      <c r="F4058" t="s">
        <v>17</v>
      </c>
      <c r="G4058" t="s">
        <v>65</v>
      </c>
      <c r="H4058" s="1">
        <v>11</v>
      </c>
      <c r="I4058" s="1">
        <v>11</v>
      </c>
      <c r="J4058" s="1">
        <v>14</v>
      </c>
      <c r="K4058" s="2">
        <v>174</v>
      </c>
      <c r="L4058" s="3">
        <v>170.52</v>
      </c>
      <c r="M4058" s="4">
        <v>42.543999999999997</v>
      </c>
      <c r="N4058" s="5">
        <v>42.349999359999998</v>
      </c>
      <c r="O4058" s="6">
        <v>0</v>
      </c>
    </row>
    <row r="4059" spans="1:15" x14ac:dyDescent="0.2">
      <c r="A4059" t="s">
        <v>50</v>
      </c>
      <c r="B4059" t="s">
        <v>45</v>
      </c>
      <c r="C4059">
        <v>2016</v>
      </c>
      <c r="D4059" t="s">
        <v>90</v>
      </c>
      <c r="E4059" t="s">
        <v>16</v>
      </c>
      <c r="F4059" t="s">
        <v>18</v>
      </c>
      <c r="G4059" t="s">
        <v>66</v>
      </c>
      <c r="H4059" s="1">
        <v>13</v>
      </c>
      <c r="I4059" s="1">
        <v>12</v>
      </c>
      <c r="J4059" s="1">
        <v>16</v>
      </c>
      <c r="K4059" s="2">
        <v>227</v>
      </c>
      <c r="L4059" s="3">
        <v>256.51</v>
      </c>
      <c r="M4059" s="4">
        <v>57.545000000000002</v>
      </c>
      <c r="N4059" s="5">
        <v>54.981370249999998</v>
      </c>
      <c r="O4059" s="6">
        <v>0</v>
      </c>
    </row>
    <row r="4060" spans="1:15" x14ac:dyDescent="0.2">
      <c r="A4060" t="s">
        <v>50</v>
      </c>
      <c r="B4060" t="s">
        <v>45</v>
      </c>
      <c r="C4060">
        <v>2016</v>
      </c>
      <c r="D4060" t="s">
        <v>90</v>
      </c>
      <c r="E4060" t="s">
        <v>16</v>
      </c>
      <c r="F4060" t="s">
        <v>19</v>
      </c>
      <c r="G4060" t="s">
        <v>67</v>
      </c>
      <c r="H4060" s="1">
        <v>15</v>
      </c>
      <c r="I4060" s="1">
        <v>15</v>
      </c>
      <c r="J4060" s="1">
        <v>18</v>
      </c>
      <c r="K4060" s="2">
        <v>145</v>
      </c>
      <c r="L4060" s="3">
        <v>120.35</v>
      </c>
      <c r="M4060" s="4">
        <v>32.03</v>
      </c>
      <c r="N4060" s="5">
        <v>34.602009000000002</v>
      </c>
      <c r="O4060" s="6">
        <v>0</v>
      </c>
    </row>
    <row r="4061" spans="1:15" x14ac:dyDescent="0.2">
      <c r="A4061" t="s">
        <v>50</v>
      </c>
      <c r="B4061" t="s">
        <v>45</v>
      </c>
      <c r="C4061">
        <v>2016</v>
      </c>
      <c r="D4061" t="s">
        <v>90</v>
      </c>
      <c r="E4061" t="s">
        <v>16</v>
      </c>
      <c r="F4061" t="s">
        <v>20</v>
      </c>
      <c r="G4061" t="s">
        <v>68</v>
      </c>
      <c r="H4061" s="1">
        <v>21</v>
      </c>
      <c r="I4061" s="1">
        <v>21</v>
      </c>
      <c r="J4061" s="1">
        <v>23</v>
      </c>
      <c r="K4061" s="2">
        <v>166</v>
      </c>
      <c r="L4061" s="3">
        <v>180.94</v>
      </c>
      <c r="M4061" s="4">
        <v>26.327999999999999</v>
      </c>
      <c r="N4061" s="5">
        <v>23.08228416</v>
      </c>
      <c r="O4061" s="6">
        <v>0</v>
      </c>
    </row>
    <row r="4062" spans="1:15" x14ac:dyDescent="0.2">
      <c r="A4062" t="s">
        <v>50</v>
      </c>
      <c r="B4062" t="s">
        <v>45</v>
      </c>
      <c r="C4062">
        <v>2016</v>
      </c>
      <c r="D4062" t="s">
        <v>90</v>
      </c>
      <c r="E4062" t="s">
        <v>16</v>
      </c>
      <c r="F4062" t="s">
        <v>21</v>
      </c>
      <c r="G4062" t="s">
        <v>69</v>
      </c>
      <c r="H4062" s="1">
        <v>12</v>
      </c>
      <c r="I4062" s="1">
        <v>12</v>
      </c>
      <c r="J4062" s="1">
        <v>12</v>
      </c>
      <c r="K4062" s="2">
        <v>471</v>
      </c>
      <c r="L4062" s="3">
        <v>518.1</v>
      </c>
      <c r="M4062" s="4">
        <v>119.76600000000001</v>
      </c>
      <c r="N4062" s="5">
        <v>106.87199244</v>
      </c>
      <c r="O4062" s="6">
        <v>0</v>
      </c>
    </row>
    <row r="4063" spans="1:15" x14ac:dyDescent="0.2">
      <c r="A4063" t="s">
        <v>50</v>
      </c>
      <c r="B4063" t="s">
        <v>45</v>
      </c>
      <c r="C4063">
        <v>2016</v>
      </c>
      <c r="D4063" t="s">
        <v>90</v>
      </c>
      <c r="E4063" t="s">
        <v>16</v>
      </c>
      <c r="F4063" t="s">
        <v>22</v>
      </c>
      <c r="G4063" t="s">
        <v>70</v>
      </c>
      <c r="H4063" s="1">
        <v>12</v>
      </c>
      <c r="I4063" s="1">
        <v>12</v>
      </c>
      <c r="J4063" s="1">
        <v>13</v>
      </c>
      <c r="K4063" s="2">
        <v>148</v>
      </c>
      <c r="L4063" s="3">
        <v>118.4</v>
      </c>
      <c r="M4063" s="4">
        <v>37.084000000000003</v>
      </c>
      <c r="N4063" s="5">
        <v>41.936070559999997</v>
      </c>
      <c r="O4063" s="6">
        <v>0</v>
      </c>
    </row>
    <row r="4064" spans="1:15" x14ac:dyDescent="0.2">
      <c r="A4064" t="s">
        <v>50</v>
      </c>
      <c r="B4064" t="s">
        <v>45</v>
      </c>
      <c r="C4064">
        <v>2016</v>
      </c>
      <c r="D4064" t="s">
        <v>90</v>
      </c>
      <c r="E4064" t="s">
        <v>23</v>
      </c>
      <c r="F4064" t="s">
        <v>24</v>
      </c>
      <c r="G4064" t="s">
        <v>71</v>
      </c>
      <c r="H4064" s="1">
        <v>10</v>
      </c>
      <c r="I4064" s="1">
        <v>10</v>
      </c>
      <c r="J4064" s="1">
        <v>10</v>
      </c>
      <c r="K4064" s="2">
        <v>1180</v>
      </c>
      <c r="L4064" s="3">
        <v>1144.5999999999999</v>
      </c>
      <c r="M4064" s="4">
        <v>245.51</v>
      </c>
      <c r="N4064" s="5">
        <v>276.22330099999999</v>
      </c>
      <c r="O4064" s="6">
        <v>0</v>
      </c>
    </row>
    <row r="4065" spans="1:15" x14ac:dyDescent="0.2">
      <c r="A4065" t="s">
        <v>50</v>
      </c>
      <c r="B4065" t="s">
        <v>45</v>
      </c>
      <c r="C4065">
        <v>2016</v>
      </c>
      <c r="D4065" t="s">
        <v>90</v>
      </c>
      <c r="E4065" t="s">
        <v>23</v>
      </c>
      <c r="F4065" t="s">
        <v>25</v>
      </c>
      <c r="G4065" t="s">
        <v>72</v>
      </c>
      <c r="H4065" s="1">
        <v>9</v>
      </c>
      <c r="I4065" s="1">
        <v>9</v>
      </c>
      <c r="J4065" s="1">
        <v>9</v>
      </c>
      <c r="K4065" s="2">
        <v>3850</v>
      </c>
      <c r="L4065" s="3">
        <v>3195.5</v>
      </c>
      <c r="M4065" s="4">
        <v>800.26440000000002</v>
      </c>
      <c r="N4065" s="5">
        <v>742.12999292639995</v>
      </c>
      <c r="O4065" s="6">
        <v>0</v>
      </c>
    </row>
    <row r="4066" spans="1:15" x14ac:dyDescent="0.2">
      <c r="A4066" t="s">
        <v>50</v>
      </c>
      <c r="B4066" t="s">
        <v>45</v>
      </c>
      <c r="C4066">
        <v>2016</v>
      </c>
      <c r="D4066" t="s">
        <v>90</v>
      </c>
      <c r="E4066" t="s">
        <v>23</v>
      </c>
      <c r="F4066" t="s">
        <v>26</v>
      </c>
      <c r="G4066" t="s">
        <v>73</v>
      </c>
      <c r="H4066" s="1">
        <v>8</v>
      </c>
      <c r="I4066" s="1">
        <v>8</v>
      </c>
      <c r="J4066" s="1">
        <v>9</v>
      </c>
      <c r="K4066" s="2">
        <v>635</v>
      </c>
      <c r="L4066" s="3">
        <v>552.45000000000005</v>
      </c>
      <c r="M4066" s="4">
        <v>134.773</v>
      </c>
      <c r="N4066" s="5">
        <v>130.42387529000001</v>
      </c>
      <c r="O4066" s="6">
        <v>0</v>
      </c>
    </row>
    <row r="4067" spans="1:15" x14ac:dyDescent="0.2">
      <c r="A4067" t="s">
        <v>50</v>
      </c>
      <c r="B4067" t="s">
        <v>45</v>
      </c>
      <c r="C4067">
        <v>2016</v>
      </c>
      <c r="D4067" t="s">
        <v>90</v>
      </c>
      <c r="E4067" t="s">
        <v>23</v>
      </c>
      <c r="F4067" t="s">
        <v>27</v>
      </c>
      <c r="G4067" t="s">
        <v>74</v>
      </c>
      <c r="H4067" s="1">
        <v>6</v>
      </c>
      <c r="I4067" s="1">
        <v>6</v>
      </c>
      <c r="J4067" s="1">
        <v>7</v>
      </c>
      <c r="K4067" s="2">
        <v>1918</v>
      </c>
      <c r="L4067" s="3">
        <v>2167.34</v>
      </c>
      <c r="M4067" s="4">
        <v>375.54180000000002</v>
      </c>
      <c r="N4067" s="5">
        <v>411.37524747240002</v>
      </c>
      <c r="O4067" s="6">
        <v>0</v>
      </c>
    </row>
    <row r="4068" spans="1:15" x14ac:dyDescent="0.2">
      <c r="A4068" t="s">
        <v>50</v>
      </c>
      <c r="B4068" t="s">
        <v>45</v>
      </c>
      <c r="C4068">
        <v>2016</v>
      </c>
      <c r="D4068" t="s">
        <v>90</v>
      </c>
      <c r="E4068" t="s">
        <v>23</v>
      </c>
      <c r="F4068" t="s">
        <v>28</v>
      </c>
      <c r="G4068" t="s">
        <v>75</v>
      </c>
      <c r="H4068" s="1">
        <v>5</v>
      </c>
      <c r="I4068" s="1">
        <v>5</v>
      </c>
      <c r="J4068" s="1">
        <v>6</v>
      </c>
      <c r="K4068" s="2">
        <v>425</v>
      </c>
      <c r="L4068" s="3">
        <v>374</v>
      </c>
      <c r="M4068" s="4">
        <v>81.987200000000001</v>
      </c>
      <c r="N4068" s="5">
        <v>72.979102361599999</v>
      </c>
      <c r="O4068" s="6">
        <v>0</v>
      </c>
    </row>
    <row r="4069" spans="1:15" x14ac:dyDescent="0.2">
      <c r="A4069" t="s">
        <v>50</v>
      </c>
      <c r="B4069" t="s">
        <v>45</v>
      </c>
      <c r="C4069">
        <v>2016</v>
      </c>
      <c r="D4069" t="s">
        <v>90</v>
      </c>
      <c r="E4069" t="s">
        <v>23</v>
      </c>
      <c r="F4069" t="s">
        <v>29</v>
      </c>
      <c r="G4069" t="s">
        <v>76</v>
      </c>
      <c r="H4069" s="1">
        <v>6</v>
      </c>
      <c r="I4069" s="1">
        <v>6</v>
      </c>
      <c r="J4069" s="1">
        <v>6</v>
      </c>
      <c r="K4069" s="2">
        <v>3550</v>
      </c>
      <c r="L4069" s="3">
        <v>2804.5</v>
      </c>
      <c r="M4069" s="4">
        <v>736.6354</v>
      </c>
      <c r="N4069" s="5">
        <v>591.99409266840098</v>
      </c>
      <c r="O4069" s="6">
        <v>0</v>
      </c>
    </row>
    <row r="4070" spans="1:15" x14ac:dyDescent="0.2">
      <c r="A4070" t="s">
        <v>50</v>
      </c>
      <c r="B4070" t="s">
        <v>45</v>
      </c>
      <c r="C4070">
        <v>2016</v>
      </c>
      <c r="D4070" t="s">
        <v>90</v>
      </c>
      <c r="E4070" t="s">
        <v>30</v>
      </c>
      <c r="F4070" t="s">
        <v>31</v>
      </c>
      <c r="G4070" t="s">
        <v>77</v>
      </c>
      <c r="H4070" s="1">
        <v>16</v>
      </c>
      <c r="I4070" s="1">
        <v>15</v>
      </c>
      <c r="J4070" s="1">
        <v>18</v>
      </c>
      <c r="K4070" s="2">
        <v>221</v>
      </c>
      <c r="L4070" s="3">
        <v>183.43</v>
      </c>
      <c r="M4070" s="4">
        <v>20.015499999999999</v>
      </c>
      <c r="N4070" s="5">
        <v>19.217982402499999</v>
      </c>
      <c r="O4070" s="6">
        <v>0</v>
      </c>
    </row>
    <row r="4071" spans="1:15" x14ac:dyDescent="0.2">
      <c r="A4071" t="s">
        <v>50</v>
      </c>
      <c r="B4071" t="s">
        <v>45</v>
      </c>
      <c r="C4071">
        <v>2016</v>
      </c>
      <c r="D4071" t="s">
        <v>90</v>
      </c>
      <c r="E4071" t="s">
        <v>30</v>
      </c>
      <c r="F4071" t="s">
        <v>32</v>
      </c>
      <c r="G4071" t="s">
        <v>78</v>
      </c>
      <c r="H4071" s="1">
        <v>19</v>
      </c>
      <c r="I4071" s="1">
        <v>19</v>
      </c>
      <c r="J4071" s="1">
        <v>24</v>
      </c>
      <c r="K4071" s="2">
        <v>314</v>
      </c>
      <c r="L4071" s="3">
        <v>329.7</v>
      </c>
      <c r="M4071" s="4">
        <v>23.956499999999998</v>
      </c>
      <c r="N4071" s="5">
        <v>23.9460789225</v>
      </c>
      <c r="O4071" s="6">
        <v>0</v>
      </c>
    </row>
    <row r="4072" spans="1:15" x14ac:dyDescent="0.2">
      <c r="A4072" t="s">
        <v>50</v>
      </c>
      <c r="B4072" t="s">
        <v>45</v>
      </c>
      <c r="C4072">
        <v>2016</v>
      </c>
      <c r="D4072" t="s">
        <v>90</v>
      </c>
      <c r="E4072" t="s">
        <v>30</v>
      </c>
      <c r="F4072" t="s">
        <v>33</v>
      </c>
      <c r="G4072" t="s">
        <v>79</v>
      </c>
      <c r="H4072" s="1">
        <v>16</v>
      </c>
      <c r="I4072" s="1">
        <v>15</v>
      </c>
      <c r="J4072" s="1">
        <v>17</v>
      </c>
      <c r="K4072" s="2">
        <v>248</v>
      </c>
      <c r="L4072" s="3">
        <v>238.08</v>
      </c>
      <c r="M4072" s="4">
        <v>21.742000000000001</v>
      </c>
      <c r="N4072" s="5">
        <v>21.25106564</v>
      </c>
      <c r="O4072" s="6">
        <v>0</v>
      </c>
    </row>
    <row r="4073" spans="1:15" x14ac:dyDescent="0.2">
      <c r="A4073" t="s">
        <v>50</v>
      </c>
      <c r="B4073" t="s">
        <v>45</v>
      </c>
      <c r="C4073">
        <v>2016</v>
      </c>
      <c r="D4073" t="s">
        <v>90</v>
      </c>
      <c r="E4073" t="s">
        <v>30</v>
      </c>
      <c r="F4073" t="s">
        <v>34</v>
      </c>
      <c r="G4073" t="s">
        <v>80</v>
      </c>
      <c r="H4073" s="1">
        <v>19</v>
      </c>
      <c r="I4073" s="1">
        <v>18</v>
      </c>
      <c r="J4073" s="1">
        <v>23</v>
      </c>
      <c r="K4073" s="2">
        <v>297</v>
      </c>
      <c r="L4073" s="3">
        <v>317.79000000000002</v>
      </c>
      <c r="M4073" s="4">
        <v>26.212499999999999</v>
      </c>
      <c r="N4073" s="5">
        <v>23.011298437499999</v>
      </c>
      <c r="O4073" s="6">
        <v>0</v>
      </c>
    </row>
    <row r="4074" spans="1:15" x14ac:dyDescent="0.2">
      <c r="A4074" t="s">
        <v>50</v>
      </c>
      <c r="B4074" t="s">
        <v>45</v>
      </c>
      <c r="C4074">
        <v>2016</v>
      </c>
      <c r="D4074" t="s">
        <v>90</v>
      </c>
      <c r="E4074" t="s">
        <v>30</v>
      </c>
      <c r="F4074" t="s">
        <v>35</v>
      </c>
      <c r="G4074" t="s">
        <v>81</v>
      </c>
      <c r="H4074" s="1">
        <v>19</v>
      </c>
      <c r="I4074" s="1">
        <v>19</v>
      </c>
      <c r="J4074" s="1">
        <v>27</v>
      </c>
      <c r="K4074" s="2">
        <v>399</v>
      </c>
      <c r="L4074" s="3">
        <v>379.05</v>
      </c>
      <c r="M4074" s="4">
        <v>34.339500000000001</v>
      </c>
      <c r="N4074" s="5">
        <v>27.355017397499999</v>
      </c>
      <c r="O4074" s="6">
        <v>0</v>
      </c>
    </row>
    <row r="4075" spans="1:15" x14ac:dyDescent="0.2">
      <c r="A4075" t="s">
        <v>50</v>
      </c>
      <c r="B4075" t="s">
        <v>45</v>
      </c>
      <c r="C4075">
        <v>2016</v>
      </c>
      <c r="D4075" t="s">
        <v>90</v>
      </c>
      <c r="E4075" t="s">
        <v>30</v>
      </c>
      <c r="F4075" t="s">
        <v>36</v>
      </c>
      <c r="G4075" t="s">
        <v>82</v>
      </c>
      <c r="H4075" s="1">
        <v>19</v>
      </c>
      <c r="I4075" s="1">
        <v>19</v>
      </c>
      <c r="J4075" s="1">
        <v>21</v>
      </c>
      <c r="K4075" s="2">
        <v>498</v>
      </c>
      <c r="L4075" s="3">
        <v>493.02</v>
      </c>
      <c r="M4075" s="4">
        <v>53.908499999999997</v>
      </c>
      <c r="N4075" s="5">
        <v>59.789108722500004</v>
      </c>
      <c r="O4075" s="6">
        <v>0</v>
      </c>
    </row>
    <row r="4076" spans="1:15" x14ac:dyDescent="0.2">
      <c r="A4076" t="s">
        <v>50</v>
      </c>
      <c r="B4076" t="s">
        <v>45</v>
      </c>
      <c r="C4076">
        <v>2016</v>
      </c>
      <c r="D4076" t="s">
        <v>90</v>
      </c>
      <c r="E4076" t="s">
        <v>37</v>
      </c>
      <c r="F4076" t="s">
        <v>38</v>
      </c>
      <c r="G4076" t="s">
        <v>83</v>
      </c>
      <c r="H4076" s="1">
        <v>23</v>
      </c>
      <c r="I4076" s="1">
        <v>23</v>
      </c>
      <c r="J4076" s="1">
        <v>25</v>
      </c>
      <c r="K4076" s="2">
        <v>327</v>
      </c>
      <c r="L4076" s="3">
        <v>323.73</v>
      </c>
      <c r="M4076" s="4">
        <v>11.0505</v>
      </c>
      <c r="N4076" s="5">
        <v>11.7191105025</v>
      </c>
      <c r="O4076" s="6">
        <v>0</v>
      </c>
    </row>
    <row r="4077" spans="1:15" x14ac:dyDescent="0.2">
      <c r="A4077" t="s">
        <v>50</v>
      </c>
      <c r="B4077" t="s">
        <v>45</v>
      </c>
      <c r="C4077">
        <v>2016</v>
      </c>
      <c r="D4077" t="s">
        <v>90</v>
      </c>
      <c r="E4077" t="s">
        <v>37</v>
      </c>
      <c r="F4077" t="s">
        <v>39</v>
      </c>
      <c r="G4077" t="s">
        <v>84</v>
      </c>
      <c r="H4077" s="1">
        <v>24</v>
      </c>
      <c r="I4077" s="1">
        <v>23</v>
      </c>
      <c r="J4077" s="1">
        <v>25</v>
      </c>
      <c r="K4077" s="2">
        <v>336</v>
      </c>
      <c r="L4077" s="3">
        <v>275.52</v>
      </c>
      <c r="M4077" s="4">
        <v>7.6197000000000097</v>
      </c>
      <c r="N4077" s="5">
        <v>7.8193132809000101</v>
      </c>
      <c r="O4077" s="6">
        <v>0</v>
      </c>
    </row>
    <row r="4078" spans="1:15" x14ac:dyDescent="0.2">
      <c r="A4078" t="s">
        <v>50</v>
      </c>
      <c r="B4078" t="s">
        <v>45</v>
      </c>
      <c r="C4078">
        <v>2016</v>
      </c>
      <c r="D4078" t="s">
        <v>90</v>
      </c>
      <c r="E4078" t="s">
        <v>37</v>
      </c>
      <c r="F4078" t="s">
        <v>40</v>
      </c>
      <c r="G4078" t="s">
        <v>85</v>
      </c>
      <c r="H4078" s="1">
        <v>5</v>
      </c>
      <c r="I4078" s="1">
        <v>5</v>
      </c>
      <c r="J4078" s="1">
        <v>6</v>
      </c>
      <c r="K4078" s="2">
        <v>80</v>
      </c>
      <c r="L4078" s="3">
        <v>72.8</v>
      </c>
      <c r="M4078" s="4">
        <v>6.4511000000000003</v>
      </c>
      <c r="N4078" s="5">
        <v>6.5447119121000004</v>
      </c>
      <c r="O4078" s="6">
        <v>0</v>
      </c>
    </row>
    <row r="4079" spans="1:15" x14ac:dyDescent="0.2">
      <c r="A4079" t="s">
        <v>50</v>
      </c>
      <c r="B4079" t="s">
        <v>45</v>
      </c>
      <c r="C4079">
        <v>2016</v>
      </c>
      <c r="D4079" t="s">
        <v>90</v>
      </c>
      <c r="E4079" t="s">
        <v>37</v>
      </c>
      <c r="F4079" t="s">
        <v>41</v>
      </c>
      <c r="G4079" t="s">
        <v>86</v>
      </c>
      <c r="H4079" s="1">
        <v>19</v>
      </c>
      <c r="I4079" s="1">
        <v>18</v>
      </c>
      <c r="J4079" s="1">
        <v>19</v>
      </c>
      <c r="K4079" s="2">
        <v>242</v>
      </c>
      <c r="L4079" s="3">
        <v>196.02</v>
      </c>
      <c r="M4079" s="4">
        <v>8.9225000000000101</v>
      </c>
      <c r="N4079" s="5">
        <v>7.6802649374999996</v>
      </c>
      <c r="O4079" s="6">
        <v>0</v>
      </c>
    </row>
    <row r="4080" spans="1:15" x14ac:dyDescent="0.2">
      <c r="A4080" t="s">
        <v>50</v>
      </c>
      <c r="B4080" t="s">
        <v>45</v>
      </c>
      <c r="C4080">
        <v>2016</v>
      </c>
      <c r="D4080" t="s">
        <v>90</v>
      </c>
      <c r="E4080" t="s">
        <v>37</v>
      </c>
      <c r="F4080" t="s">
        <v>42</v>
      </c>
      <c r="G4080" t="s">
        <v>87</v>
      </c>
      <c r="H4080" s="1">
        <v>24</v>
      </c>
      <c r="I4080" s="1">
        <v>22</v>
      </c>
      <c r="J4080" s="1">
        <v>30</v>
      </c>
      <c r="K4080" s="2">
        <v>415</v>
      </c>
      <c r="L4080" s="3">
        <v>327.85</v>
      </c>
      <c r="M4080" s="4">
        <v>15.1426</v>
      </c>
      <c r="N4080" s="5">
        <v>12.0924866524</v>
      </c>
      <c r="O4080" s="6">
        <v>0</v>
      </c>
    </row>
    <row r="4081" spans="1:15" x14ac:dyDescent="0.2">
      <c r="A4081" t="s">
        <v>50</v>
      </c>
      <c r="B4081" t="s">
        <v>45</v>
      </c>
      <c r="C4081">
        <v>2016</v>
      </c>
      <c r="D4081" t="s">
        <v>90</v>
      </c>
      <c r="E4081" t="s">
        <v>37</v>
      </c>
      <c r="F4081" t="s">
        <v>43</v>
      </c>
      <c r="G4081" t="s">
        <v>88</v>
      </c>
      <c r="H4081" s="1">
        <v>16</v>
      </c>
      <c r="I4081" s="1">
        <v>16</v>
      </c>
      <c r="J4081" s="1">
        <v>20</v>
      </c>
      <c r="K4081" s="2">
        <v>292</v>
      </c>
      <c r="L4081" s="3">
        <v>297.83999999999997</v>
      </c>
      <c r="M4081" s="4">
        <v>53.743000000000002</v>
      </c>
      <c r="N4081" s="5">
        <v>42.595089510000001</v>
      </c>
      <c r="O4081" s="6">
        <v>0</v>
      </c>
    </row>
    <row r="4082" spans="1:15" x14ac:dyDescent="0.2">
      <c r="A4082" t="s">
        <v>50</v>
      </c>
      <c r="B4082" t="s">
        <v>45</v>
      </c>
      <c r="C4082">
        <v>2016</v>
      </c>
      <c r="D4082" t="s">
        <v>91</v>
      </c>
      <c r="E4082" t="s">
        <v>16</v>
      </c>
      <c r="F4082" t="s">
        <v>17</v>
      </c>
      <c r="G4082" t="s">
        <v>65</v>
      </c>
      <c r="H4082" s="1">
        <v>23</v>
      </c>
      <c r="I4082" s="1">
        <v>21</v>
      </c>
      <c r="J4082" s="1">
        <v>25</v>
      </c>
      <c r="K4082" s="2">
        <v>340</v>
      </c>
      <c r="L4082" s="3">
        <v>265.2</v>
      </c>
      <c r="M4082" s="4">
        <v>83.25</v>
      </c>
      <c r="N4082" s="5">
        <v>73.051874999999995</v>
      </c>
      <c r="O4082" s="6">
        <v>0</v>
      </c>
    </row>
    <row r="4083" spans="1:15" x14ac:dyDescent="0.2">
      <c r="A4083" t="s">
        <v>50</v>
      </c>
      <c r="B4083" t="s">
        <v>45</v>
      </c>
      <c r="C4083">
        <v>2016</v>
      </c>
      <c r="D4083" t="s">
        <v>91</v>
      </c>
      <c r="E4083" t="s">
        <v>16</v>
      </c>
      <c r="F4083" t="s">
        <v>18</v>
      </c>
      <c r="G4083" t="s">
        <v>66</v>
      </c>
      <c r="H4083" s="1">
        <v>21</v>
      </c>
      <c r="I4083" s="1">
        <v>19</v>
      </c>
      <c r="J4083" s="1">
        <v>24</v>
      </c>
      <c r="K4083" s="2">
        <v>326</v>
      </c>
      <c r="L4083" s="3">
        <v>319.48</v>
      </c>
      <c r="M4083" s="4">
        <v>79.52</v>
      </c>
      <c r="N4083" s="5">
        <v>78.343103999999997</v>
      </c>
      <c r="O4083" s="6">
        <v>0</v>
      </c>
    </row>
    <row r="4084" spans="1:15" x14ac:dyDescent="0.2">
      <c r="A4084" t="s">
        <v>50</v>
      </c>
      <c r="B4084" t="s">
        <v>45</v>
      </c>
      <c r="C4084">
        <v>2016</v>
      </c>
      <c r="D4084" t="s">
        <v>91</v>
      </c>
      <c r="E4084" t="s">
        <v>16</v>
      </c>
      <c r="F4084" t="s">
        <v>19</v>
      </c>
      <c r="G4084" t="s">
        <v>67</v>
      </c>
      <c r="H4084" s="1">
        <v>27</v>
      </c>
      <c r="I4084" s="1">
        <v>25</v>
      </c>
      <c r="J4084" s="1">
        <v>32</v>
      </c>
      <c r="K4084" s="2">
        <v>219</v>
      </c>
      <c r="L4084" s="3">
        <v>186.15</v>
      </c>
      <c r="M4084" s="4">
        <v>46.463999999999999</v>
      </c>
      <c r="N4084" s="5">
        <v>40.208087040000002</v>
      </c>
      <c r="O4084" s="6">
        <v>0</v>
      </c>
    </row>
    <row r="4085" spans="1:15" x14ac:dyDescent="0.2">
      <c r="A4085" t="s">
        <v>50</v>
      </c>
      <c r="B4085" t="s">
        <v>45</v>
      </c>
      <c r="C4085">
        <v>2016</v>
      </c>
      <c r="D4085" t="s">
        <v>91</v>
      </c>
      <c r="E4085" t="s">
        <v>16</v>
      </c>
      <c r="F4085" t="s">
        <v>20</v>
      </c>
      <c r="G4085" t="s">
        <v>68</v>
      </c>
      <c r="H4085" s="1">
        <v>19</v>
      </c>
      <c r="I4085" s="1">
        <v>17</v>
      </c>
      <c r="J4085" s="1">
        <v>22</v>
      </c>
      <c r="K4085" s="2">
        <v>174</v>
      </c>
      <c r="L4085" s="3">
        <v>160.08000000000001</v>
      </c>
      <c r="M4085" s="4">
        <v>30.22</v>
      </c>
      <c r="N4085" s="5">
        <v>32.099684000000003</v>
      </c>
      <c r="O4085" s="6">
        <v>0</v>
      </c>
    </row>
    <row r="4086" spans="1:15" x14ac:dyDescent="0.2">
      <c r="A4086" t="s">
        <v>50</v>
      </c>
      <c r="B4086" t="s">
        <v>45</v>
      </c>
      <c r="C4086">
        <v>2016</v>
      </c>
      <c r="D4086" t="s">
        <v>91</v>
      </c>
      <c r="E4086" t="s">
        <v>16</v>
      </c>
      <c r="F4086" t="s">
        <v>21</v>
      </c>
      <c r="G4086" t="s">
        <v>69</v>
      </c>
      <c r="H4086" s="1">
        <v>8</v>
      </c>
      <c r="I4086" s="1">
        <v>8</v>
      </c>
      <c r="J4086" s="1">
        <v>10</v>
      </c>
      <c r="K4086" s="2">
        <v>363</v>
      </c>
      <c r="L4086" s="3">
        <v>337.59</v>
      </c>
      <c r="M4086" s="4">
        <v>90.844999999999999</v>
      </c>
      <c r="N4086" s="5">
        <v>99.788690250000002</v>
      </c>
      <c r="O4086" s="6">
        <v>0</v>
      </c>
    </row>
    <row r="4087" spans="1:15" x14ac:dyDescent="0.2">
      <c r="A4087" t="s">
        <v>50</v>
      </c>
      <c r="B4087" t="s">
        <v>45</v>
      </c>
      <c r="C4087">
        <v>2016</v>
      </c>
      <c r="D4087" t="s">
        <v>91</v>
      </c>
      <c r="E4087" t="s">
        <v>16</v>
      </c>
      <c r="F4087" t="s">
        <v>22</v>
      </c>
      <c r="G4087" t="s">
        <v>70</v>
      </c>
      <c r="H4087" s="1">
        <v>14</v>
      </c>
      <c r="I4087" s="1">
        <v>14</v>
      </c>
      <c r="J4087" s="1">
        <v>15</v>
      </c>
      <c r="K4087" s="2">
        <v>188</v>
      </c>
      <c r="L4087" s="3">
        <v>210.56</v>
      </c>
      <c r="M4087" s="4">
        <v>47.301000000000002</v>
      </c>
      <c r="N4087" s="5">
        <v>49.335416010000003</v>
      </c>
      <c r="O4087" s="6">
        <v>0</v>
      </c>
    </row>
    <row r="4088" spans="1:15" x14ac:dyDescent="0.2">
      <c r="A4088" t="s">
        <v>50</v>
      </c>
      <c r="B4088" t="s">
        <v>45</v>
      </c>
      <c r="C4088">
        <v>2016</v>
      </c>
      <c r="D4088" t="s">
        <v>91</v>
      </c>
      <c r="E4088" t="s">
        <v>23</v>
      </c>
      <c r="F4088" t="s">
        <v>24</v>
      </c>
      <c r="G4088" t="s">
        <v>71</v>
      </c>
      <c r="H4088" s="1">
        <v>12</v>
      </c>
      <c r="I4088" s="1">
        <v>12</v>
      </c>
      <c r="J4088" s="1">
        <v>12</v>
      </c>
      <c r="K4088" s="2">
        <v>1800</v>
      </c>
      <c r="L4088" s="3">
        <v>1458</v>
      </c>
      <c r="M4088" s="4">
        <v>354.28899999999999</v>
      </c>
      <c r="N4088" s="5">
        <v>293.03597479000001</v>
      </c>
      <c r="O4088" s="6">
        <v>0</v>
      </c>
    </row>
    <row r="4089" spans="1:15" x14ac:dyDescent="0.2">
      <c r="A4089" t="s">
        <v>50</v>
      </c>
      <c r="B4089" t="s">
        <v>45</v>
      </c>
      <c r="C4089">
        <v>2016</v>
      </c>
      <c r="D4089" t="s">
        <v>91</v>
      </c>
      <c r="E4089" t="s">
        <v>23</v>
      </c>
      <c r="F4089" t="s">
        <v>25</v>
      </c>
      <c r="G4089" t="s">
        <v>72</v>
      </c>
      <c r="H4089" s="1">
        <v>4</v>
      </c>
      <c r="I4089" s="1">
        <v>4</v>
      </c>
      <c r="J4089" s="1">
        <v>5</v>
      </c>
      <c r="K4089" s="2">
        <v>1640</v>
      </c>
      <c r="L4089" s="3">
        <v>1656.4</v>
      </c>
      <c r="M4089" s="4">
        <v>336.11160000000001</v>
      </c>
      <c r="N4089" s="5">
        <v>275.23641145440001</v>
      </c>
      <c r="O4089" s="6">
        <v>0</v>
      </c>
    </row>
    <row r="4090" spans="1:15" x14ac:dyDescent="0.2">
      <c r="A4090" t="s">
        <v>50</v>
      </c>
      <c r="B4090" t="s">
        <v>45</v>
      </c>
      <c r="C4090">
        <v>2016</v>
      </c>
      <c r="D4090" t="s">
        <v>91</v>
      </c>
      <c r="E4090" t="s">
        <v>23</v>
      </c>
      <c r="F4090" t="s">
        <v>26</v>
      </c>
      <c r="G4090" t="s">
        <v>73</v>
      </c>
      <c r="H4090" s="1">
        <v>8</v>
      </c>
      <c r="I4090" s="1">
        <v>8</v>
      </c>
      <c r="J4090" s="1">
        <v>8</v>
      </c>
      <c r="K4090" s="2">
        <v>1250</v>
      </c>
      <c r="L4090" s="3">
        <v>1375</v>
      </c>
      <c r="M4090" s="4">
        <v>257.24180000000001</v>
      </c>
      <c r="N4090" s="5">
        <v>218.0335193276</v>
      </c>
      <c r="O4090" s="6">
        <v>0</v>
      </c>
    </row>
    <row r="4091" spans="1:15" x14ac:dyDescent="0.2">
      <c r="A4091" t="s">
        <v>50</v>
      </c>
      <c r="B4091" t="s">
        <v>45</v>
      </c>
      <c r="C4091">
        <v>2016</v>
      </c>
      <c r="D4091" t="s">
        <v>91</v>
      </c>
      <c r="E4091" t="s">
        <v>23</v>
      </c>
      <c r="F4091" t="s">
        <v>27</v>
      </c>
      <c r="G4091" t="s">
        <v>74</v>
      </c>
      <c r="H4091" s="1">
        <v>3</v>
      </c>
      <c r="I4091" s="1">
        <v>3</v>
      </c>
      <c r="J4091" s="1">
        <v>3</v>
      </c>
      <c r="K4091" s="2">
        <v>830</v>
      </c>
      <c r="L4091" s="3">
        <v>896.4</v>
      </c>
      <c r="M4091" s="4">
        <v>161.56479999999999</v>
      </c>
      <c r="N4091" s="5">
        <v>138.0332100096</v>
      </c>
      <c r="O4091" s="6">
        <v>0</v>
      </c>
    </row>
    <row r="4092" spans="1:15" x14ac:dyDescent="0.2">
      <c r="A4092" t="s">
        <v>50</v>
      </c>
      <c r="B4092" t="s">
        <v>45</v>
      </c>
      <c r="C4092">
        <v>2016</v>
      </c>
      <c r="D4092" t="s">
        <v>91</v>
      </c>
      <c r="E4092" t="s">
        <v>23</v>
      </c>
      <c r="F4092" t="s">
        <v>28</v>
      </c>
      <c r="G4092" t="s">
        <v>75</v>
      </c>
      <c r="H4092" s="1">
        <v>10</v>
      </c>
      <c r="I4092" s="1">
        <v>10</v>
      </c>
      <c r="J4092" s="1">
        <v>10</v>
      </c>
      <c r="K4092" s="2">
        <v>2060</v>
      </c>
      <c r="L4092" s="3">
        <v>2121.8000000000002</v>
      </c>
      <c r="M4092" s="4">
        <v>431.78859999999997</v>
      </c>
      <c r="N4092" s="5">
        <v>469.7367728996</v>
      </c>
      <c r="O4092" s="6">
        <v>0</v>
      </c>
    </row>
    <row r="4093" spans="1:15" x14ac:dyDescent="0.2">
      <c r="A4093" t="s">
        <v>50</v>
      </c>
      <c r="B4093" t="s">
        <v>45</v>
      </c>
      <c r="C4093">
        <v>2016</v>
      </c>
      <c r="D4093" t="s">
        <v>91</v>
      </c>
      <c r="E4093" t="s">
        <v>23</v>
      </c>
      <c r="F4093" t="s">
        <v>29</v>
      </c>
      <c r="G4093" t="s">
        <v>76</v>
      </c>
      <c r="H4093" s="1">
        <v>5</v>
      </c>
      <c r="I4093" s="1">
        <v>5</v>
      </c>
      <c r="J4093" s="1">
        <v>5</v>
      </c>
      <c r="K4093" s="2">
        <v>1930</v>
      </c>
      <c r="L4093" s="3">
        <v>2045.8</v>
      </c>
      <c r="M4093" s="4">
        <v>391.93939999999998</v>
      </c>
      <c r="N4093" s="5">
        <v>419.13764272359998</v>
      </c>
      <c r="O4093" s="6">
        <v>0</v>
      </c>
    </row>
    <row r="4094" spans="1:15" x14ac:dyDescent="0.2">
      <c r="A4094" t="s">
        <v>50</v>
      </c>
      <c r="B4094" t="s">
        <v>45</v>
      </c>
      <c r="C4094">
        <v>2016</v>
      </c>
      <c r="D4094" t="s">
        <v>91</v>
      </c>
      <c r="E4094" t="s">
        <v>30</v>
      </c>
      <c r="F4094" t="s">
        <v>31</v>
      </c>
      <c r="G4094" t="s">
        <v>77</v>
      </c>
      <c r="H4094" s="1">
        <v>25</v>
      </c>
      <c r="I4094" s="1">
        <v>24</v>
      </c>
      <c r="J4094" s="1">
        <v>30</v>
      </c>
      <c r="K4094" s="2">
        <v>382</v>
      </c>
      <c r="L4094" s="3">
        <v>355.26</v>
      </c>
      <c r="M4094" s="4">
        <v>31.781500000000001</v>
      </c>
      <c r="N4094" s="5">
        <v>34.254577422499999</v>
      </c>
      <c r="O4094" s="6">
        <v>0</v>
      </c>
    </row>
    <row r="4095" spans="1:15" x14ac:dyDescent="0.2">
      <c r="A4095" t="s">
        <v>50</v>
      </c>
      <c r="B4095" t="s">
        <v>45</v>
      </c>
      <c r="C4095">
        <v>2016</v>
      </c>
      <c r="D4095" t="s">
        <v>91</v>
      </c>
      <c r="E4095" t="s">
        <v>30</v>
      </c>
      <c r="F4095" t="s">
        <v>32</v>
      </c>
      <c r="G4095" t="s">
        <v>78</v>
      </c>
      <c r="H4095" s="1">
        <v>34</v>
      </c>
      <c r="I4095" s="1">
        <v>30</v>
      </c>
      <c r="J4095" s="1">
        <v>40</v>
      </c>
      <c r="K4095" s="2">
        <v>516</v>
      </c>
      <c r="L4095" s="3">
        <v>474.72</v>
      </c>
      <c r="M4095" s="4">
        <v>40.6175</v>
      </c>
      <c r="N4095" s="5">
        <v>39.649788062500001</v>
      </c>
      <c r="O4095" s="6">
        <v>0</v>
      </c>
    </row>
    <row r="4096" spans="1:15" x14ac:dyDescent="0.2">
      <c r="A4096" t="s">
        <v>50</v>
      </c>
      <c r="B4096" t="s">
        <v>45</v>
      </c>
      <c r="C4096">
        <v>2016</v>
      </c>
      <c r="D4096" t="s">
        <v>91</v>
      </c>
      <c r="E4096" t="s">
        <v>30</v>
      </c>
      <c r="F4096" t="s">
        <v>33</v>
      </c>
      <c r="G4096" t="s">
        <v>79</v>
      </c>
      <c r="H4096" s="1">
        <v>20</v>
      </c>
      <c r="I4096" s="1">
        <v>17</v>
      </c>
      <c r="J4096" s="1">
        <v>23</v>
      </c>
      <c r="K4096" s="2">
        <v>352</v>
      </c>
      <c r="L4096" s="3">
        <v>299.2</v>
      </c>
      <c r="M4096" s="4">
        <v>31.869</v>
      </c>
      <c r="N4096" s="5">
        <v>34.376771609999999</v>
      </c>
      <c r="O4096" s="6">
        <v>0</v>
      </c>
    </row>
    <row r="4097" spans="1:15" x14ac:dyDescent="0.2">
      <c r="A4097" t="s">
        <v>50</v>
      </c>
      <c r="B4097" t="s">
        <v>45</v>
      </c>
      <c r="C4097">
        <v>2016</v>
      </c>
      <c r="D4097" t="s">
        <v>91</v>
      </c>
      <c r="E4097" t="s">
        <v>30</v>
      </c>
      <c r="F4097" t="s">
        <v>34</v>
      </c>
      <c r="G4097" t="s">
        <v>80</v>
      </c>
      <c r="H4097" s="1">
        <v>35</v>
      </c>
      <c r="I4097" s="1">
        <v>32</v>
      </c>
      <c r="J4097" s="1">
        <v>44</v>
      </c>
      <c r="K4097" s="2">
        <v>550</v>
      </c>
      <c r="L4097" s="3">
        <v>621.5</v>
      </c>
      <c r="M4097" s="4">
        <v>51.750999999999998</v>
      </c>
      <c r="N4097" s="5">
        <v>56.279730010000002</v>
      </c>
      <c r="O4097" s="6">
        <v>0</v>
      </c>
    </row>
    <row r="4098" spans="1:15" x14ac:dyDescent="0.2">
      <c r="A4098" t="s">
        <v>50</v>
      </c>
      <c r="B4098" t="s">
        <v>45</v>
      </c>
      <c r="C4098">
        <v>2016</v>
      </c>
      <c r="D4098" t="s">
        <v>91</v>
      </c>
      <c r="E4098" t="s">
        <v>30</v>
      </c>
      <c r="F4098" t="s">
        <v>35</v>
      </c>
      <c r="G4098" t="s">
        <v>81</v>
      </c>
      <c r="H4098" s="1">
        <v>22</v>
      </c>
      <c r="I4098" s="1">
        <v>20</v>
      </c>
      <c r="J4098" s="1">
        <v>28</v>
      </c>
      <c r="K4098" s="2">
        <v>410</v>
      </c>
      <c r="L4098" s="3">
        <v>434.6</v>
      </c>
      <c r="M4098" s="4">
        <v>41.728999999999999</v>
      </c>
      <c r="N4098" s="5">
        <v>41.198624410000001</v>
      </c>
      <c r="O4098" s="6">
        <v>0</v>
      </c>
    </row>
    <row r="4099" spans="1:15" x14ac:dyDescent="0.2">
      <c r="A4099" t="s">
        <v>50</v>
      </c>
      <c r="B4099" t="s">
        <v>45</v>
      </c>
      <c r="C4099">
        <v>2016</v>
      </c>
      <c r="D4099" t="s">
        <v>91</v>
      </c>
      <c r="E4099" t="s">
        <v>30</v>
      </c>
      <c r="F4099" t="s">
        <v>36</v>
      </c>
      <c r="G4099" t="s">
        <v>82</v>
      </c>
      <c r="H4099" s="1">
        <v>27</v>
      </c>
      <c r="I4099" s="1">
        <v>25</v>
      </c>
      <c r="J4099" s="1">
        <v>37</v>
      </c>
      <c r="K4099" s="2">
        <v>794</v>
      </c>
      <c r="L4099" s="3">
        <v>635.20000000000005</v>
      </c>
      <c r="M4099" s="4">
        <v>82.731499999999997</v>
      </c>
      <c r="N4099" s="5">
        <v>73.0258540775</v>
      </c>
      <c r="O4099" s="6">
        <v>0</v>
      </c>
    </row>
    <row r="4100" spans="1:15" x14ac:dyDescent="0.2">
      <c r="A4100" t="s">
        <v>50</v>
      </c>
      <c r="B4100" t="s">
        <v>45</v>
      </c>
      <c r="C4100">
        <v>2016</v>
      </c>
      <c r="D4100" t="s">
        <v>91</v>
      </c>
      <c r="E4100" t="s">
        <v>37</v>
      </c>
      <c r="F4100" t="s">
        <v>38</v>
      </c>
      <c r="G4100" t="s">
        <v>83</v>
      </c>
      <c r="H4100" s="1">
        <v>36</v>
      </c>
      <c r="I4100" s="1">
        <v>32</v>
      </c>
      <c r="J4100" s="1">
        <v>50</v>
      </c>
      <c r="K4100" s="2">
        <v>633</v>
      </c>
      <c r="L4100" s="3">
        <v>563.37</v>
      </c>
      <c r="M4100" s="4">
        <v>30.106200000000001</v>
      </c>
      <c r="N4100" s="5">
        <v>31.944544784400001</v>
      </c>
      <c r="O4100" s="6">
        <v>0</v>
      </c>
    </row>
    <row r="4101" spans="1:15" x14ac:dyDescent="0.2">
      <c r="A4101" t="s">
        <v>50</v>
      </c>
      <c r="B4101" t="s">
        <v>45</v>
      </c>
      <c r="C4101">
        <v>2016</v>
      </c>
      <c r="D4101" t="s">
        <v>91</v>
      </c>
      <c r="E4101" t="s">
        <v>37</v>
      </c>
      <c r="F4101" t="s">
        <v>39</v>
      </c>
      <c r="G4101" t="s">
        <v>84</v>
      </c>
      <c r="H4101" s="1">
        <v>26</v>
      </c>
      <c r="I4101" s="1">
        <v>22</v>
      </c>
      <c r="J4101" s="1">
        <v>30</v>
      </c>
      <c r="K4101" s="2">
        <v>401</v>
      </c>
      <c r="L4101" s="3">
        <v>388.97</v>
      </c>
      <c r="M4101" s="4">
        <v>10.4657</v>
      </c>
      <c r="N4101" s="5">
        <v>8.8471062351000107</v>
      </c>
      <c r="O4101" s="6">
        <v>0</v>
      </c>
    </row>
    <row r="4102" spans="1:15" x14ac:dyDescent="0.2">
      <c r="A4102" t="s">
        <v>50</v>
      </c>
      <c r="B4102" t="s">
        <v>45</v>
      </c>
      <c r="C4102">
        <v>2016</v>
      </c>
      <c r="D4102" t="s">
        <v>91</v>
      </c>
      <c r="E4102" t="s">
        <v>37</v>
      </c>
      <c r="F4102" t="s">
        <v>40</v>
      </c>
      <c r="G4102" t="s">
        <v>85</v>
      </c>
      <c r="H4102" s="1">
        <v>25</v>
      </c>
      <c r="I4102" s="1">
        <v>24</v>
      </c>
      <c r="J4102" s="1">
        <v>32</v>
      </c>
      <c r="K4102" s="2">
        <v>568</v>
      </c>
      <c r="L4102" s="3">
        <v>443.04</v>
      </c>
      <c r="M4102" s="4">
        <v>76.983400000000003</v>
      </c>
      <c r="N4102" s="5">
        <v>72.377175244399993</v>
      </c>
      <c r="O4102" s="6">
        <v>0</v>
      </c>
    </row>
    <row r="4103" spans="1:15" x14ac:dyDescent="0.2">
      <c r="A4103" t="s">
        <v>50</v>
      </c>
      <c r="B4103" t="s">
        <v>45</v>
      </c>
      <c r="C4103">
        <v>2016</v>
      </c>
      <c r="D4103" t="s">
        <v>91</v>
      </c>
      <c r="E4103" t="s">
        <v>37</v>
      </c>
      <c r="F4103" t="s">
        <v>41</v>
      </c>
      <c r="G4103" t="s">
        <v>86</v>
      </c>
      <c r="H4103" s="1">
        <v>22</v>
      </c>
      <c r="I4103" s="1">
        <v>22</v>
      </c>
      <c r="J4103" s="1">
        <v>26</v>
      </c>
      <c r="K4103" s="2">
        <v>380</v>
      </c>
      <c r="L4103" s="3">
        <v>361</v>
      </c>
      <c r="M4103" s="4">
        <v>19.506799999999998</v>
      </c>
      <c r="N4103" s="5">
        <v>18.6303204624</v>
      </c>
      <c r="O4103" s="6">
        <v>0</v>
      </c>
    </row>
    <row r="4104" spans="1:15" x14ac:dyDescent="0.2">
      <c r="A4104" t="s">
        <v>50</v>
      </c>
      <c r="B4104" t="s">
        <v>45</v>
      </c>
      <c r="C4104">
        <v>2016</v>
      </c>
      <c r="D4104" t="s">
        <v>91</v>
      </c>
      <c r="E4104" t="s">
        <v>37</v>
      </c>
      <c r="F4104" t="s">
        <v>42</v>
      </c>
      <c r="G4104" t="s">
        <v>87</v>
      </c>
      <c r="H4104" s="1">
        <v>32</v>
      </c>
      <c r="I4104" s="1">
        <v>30</v>
      </c>
      <c r="J4104" s="1">
        <v>34</v>
      </c>
      <c r="K4104" s="2">
        <v>473</v>
      </c>
      <c r="L4104" s="3">
        <v>529.76</v>
      </c>
      <c r="M4104" s="4">
        <v>25.491199999999999</v>
      </c>
      <c r="N4104" s="5">
        <v>25.871324774400001</v>
      </c>
      <c r="O4104" s="6">
        <v>0</v>
      </c>
    </row>
    <row r="4105" spans="1:15" x14ac:dyDescent="0.2">
      <c r="A4105" t="s">
        <v>50</v>
      </c>
      <c r="B4105" t="s">
        <v>45</v>
      </c>
      <c r="C4105">
        <v>2016</v>
      </c>
      <c r="D4105" t="s">
        <v>91</v>
      </c>
      <c r="E4105" t="s">
        <v>37</v>
      </c>
      <c r="F4105" t="s">
        <v>43</v>
      </c>
      <c r="G4105" t="s">
        <v>88</v>
      </c>
      <c r="H4105" s="1">
        <v>19</v>
      </c>
      <c r="I4105" s="1">
        <v>19</v>
      </c>
      <c r="J4105" s="1">
        <v>20</v>
      </c>
      <c r="K4105" s="2">
        <v>266</v>
      </c>
      <c r="L4105" s="3">
        <v>252.7</v>
      </c>
      <c r="M4105" s="4">
        <v>49.496899999999997</v>
      </c>
      <c r="N4105" s="5">
        <v>41.331445903899997</v>
      </c>
      <c r="O4105" s="6">
        <v>0</v>
      </c>
    </row>
    <row r="4106" spans="1:15" x14ac:dyDescent="0.2">
      <c r="A4106" t="s">
        <v>50</v>
      </c>
      <c r="B4106" t="s">
        <v>45</v>
      </c>
      <c r="C4106">
        <v>2016</v>
      </c>
      <c r="D4106" t="s">
        <v>92</v>
      </c>
      <c r="E4106" t="s">
        <v>16</v>
      </c>
      <c r="F4106" t="s">
        <v>17</v>
      </c>
      <c r="G4106" t="s">
        <v>65</v>
      </c>
      <c r="H4106" s="1">
        <v>19</v>
      </c>
      <c r="I4106" s="1">
        <v>18</v>
      </c>
      <c r="J4106" s="1">
        <v>21</v>
      </c>
      <c r="K4106" s="2">
        <v>301.8</v>
      </c>
      <c r="L4106" s="3">
        <v>236.0076</v>
      </c>
      <c r="M4106" s="4">
        <v>60.454999999999998</v>
      </c>
      <c r="N4106" s="5">
        <v>59.520970249999998</v>
      </c>
      <c r="O4106" s="6">
        <v>5.6991385023194098E-2</v>
      </c>
    </row>
    <row r="4107" spans="1:15" x14ac:dyDescent="0.2">
      <c r="A4107" t="s">
        <v>50</v>
      </c>
      <c r="B4107" t="s">
        <v>45</v>
      </c>
      <c r="C4107">
        <v>2016</v>
      </c>
      <c r="D4107" t="s">
        <v>92</v>
      </c>
      <c r="E4107" t="s">
        <v>16</v>
      </c>
      <c r="F4107" t="s">
        <v>18</v>
      </c>
      <c r="G4107" t="s">
        <v>66</v>
      </c>
      <c r="H4107" s="1">
        <v>15</v>
      </c>
      <c r="I4107" s="1">
        <v>13</v>
      </c>
      <c r="J4107" s="1">
        <v>19</v>
      </c>
      <c r="K4107" s="2">
        <v>230.7</v>
      </c>
      <c r="L4107" s="3">
        <v>212.93610000000001</v>
      </c>
      <c r="M4107" s="4">
        <v>41.731999999999999</v>
      </c>
      <c r="N4107" s="5">
        <v>41.202838239999998</v>
      </c>
      <c r="O4107" s="6">
        <v>8.7993064586042502E-2</v>
      </c>
    </row>
    <row r="4108" spans="1:15" x14ac:dyDescent="0.2">
      <c r="A4108" t="s">
        <v>50</v>
      </c>
      <c r="B4108" t="s">
        <v>45</v>
      </c>
      <c r="C4108">
        <v>2016</v>
      </c>
      <c r="D4108" t="s">
        <v>92</v>
      </c>
      <c r="E4108" t="s">
        <v>16</v>
      </c>
      <c r="F4108" t="s">
        <v>19</v>
      </c>
      <c r="G4108" t="s">
        <v>67</v>
      </c>
      <c r="H4108" s="1">
        <v>22</v>
      </c>
      <c r="I4108" s="1">
        <v>20</v>
      </c>
      <c r="J4108" s="1">
        <v>25</v>
      </c>
      <c r="K4108" s="2">
        <v>180</v>
      </c>
      <c r="L4108" s="3">
        <v>187.2</v>
      </c>
      <c r="M4108" s="4">
        <v>31.085000000000001</v>
      </c>
      <c r="N4108" s="5">
        <v>25.774127750000002</v>
      </c>
      <c r="O4108" s="6">
        <v>6.6666666666666693E-2</v>
      </c>
    </row>
    <row r="4109" spans="1:15" x14ac:dyDescent="0.2">
      <c r="A4109" t="s">
        <v>50</v>
      </c>
      <c r="B4109" t="s">
        <v>45</v>
      </c>
      <c r="C4109">
        <v>2016</v>
      </c>
      <c r="D4109" t="s">
        <v>92</v>
      </c>
      <c r="E4109" t="s">
        <v>16</v>
      </c>
      <c r="F4109" t="s">
        <v>20</v>
      </c>
      <c r="G4109" t="s">
        <v>68</v>
      </c>
      <c r="H4109" s="1">
        <v>28</v>
      </c>
      <c r="I4109" s="1">
        <v>24</v>
      </c>
      <c r="J4109" s="1">
        <v>36</v>
      </c>
      <c r="K4109" s="2">
        <v>268.89999999999998</v>
      </c>
      <c r="L4109" s="3">
        <v>263.25310000000002</v>
      </c>
      <c r="M4109" s="4">
        <v>36.798000000000002</v>
      </c>
      <c r="N4109" s="5">
        <v>28.408791959999999</v>
      </c>
      <c r="O4109" s="6">
        <v>5.9873558943845301E-2</v>
      </c>
    </row>
    <row r="4110" spans="1:15" x14ac:dyDescent="0.2">
      <c r="A4110" t="s">
        <v>50</v>
      </c>
      <c r="B4110" t="s">
        <v>45</v>
      </c>
      <c r="C4110">
        <v>2016</v>
      </c>
      <c r="D4110" t="s">
        <v>92</v>
      </c>
      <c r="E4110" t="s">
        <v>16</v>
      </c>
      <c r="F4110" t="s">
        <v>21</v>
      </c>
      <c r="G4110" t="s">
        <v>69</v>
      </c>
      <c r="H4110" s="1">
        <v>16</v>
      </c>
      <c r="I4110" s="1">
        <v>16</v>
      </c>
      <c r="J4110" s="1">
        <v>19</v>
      </c>
      <c r="K4110" s="2">
        <v>461.3</v>
      </c>
      <c r="L4110" s="3">
        <v>413.78609999999998</v>
      </c>
      <c r="M4110" s="4">
        <v>97.742000000000004</v>
      </c>
      <c r="N4110" s="5">
        <v>90.174814359999999</v>
      </c>
      <c r="O4110" s="6">
        <v>6.0047691307175403E-2</v>
      </c>
    </row>
    <row r="4111" spans="1:15" x14ac:dyDescent="0.2">
      <c r="A4111" t="s">
        <v>50</v>
      </c>
      <c r="B4111" t="s">
        <v>45</v>
      </c>
      <c r="C4111">
        <v>2016</v>
      </c>
      <c r="D4111" t="s">
        <v>92</v>
      </c>
      <c r="E4111" t="s">
        <v>16</v>
      </c>
      <c r="F4111" t="s">
        <v>22</v>
      </c>
      <c r="G4111" t="s">
        <v>70</v>
      </c>
      <c r="H4111" s="1">
        <v>13</v>
      </c>
      <c r="I4111" s="1">
        <v>12</v>
      </c>
      <c r="J4111" s="1">
        <v>20</v>
      </c>
      <c r="K4111" s="2">
        <v>230.8</v>
      </c>
      <c r="L4111" s="3">
        <v>225.72239999999999</v>
      </c>
      <c r="M4111" s="4">
        <v>49.021000000000001</v>
      </c>
      <c r="N4111" s="5">
        <v>51.972554410000001</v>
      </c>
      <c r="O4111" s="6">
        <v>4.8526863084922003E-2</v>
      </c>
    </row>
    <row r="4112" spans="1:15" x14ac:dyDescent="0.2">
      <c r="A4112" t="s">
        <v>50</v>
      </c>
      <c r="B4112" t="s">
        <v>45</v>
      </c>
      <c r="C4112">
        <v>2016</v>
      </c>
      <c r="D4112" t="s">
        <v>92</v>
      </c>
      <c r="E4112" t="s">
        <v>23</v>
      </c>
      <c r="F4112" t="s">
        <v>24</v>
      </c>
      <c r="G4112" t="s">
        <v>71</v>
      </c>
      <c r="H4112" s="1">
        <v>8</v>
      </c>
      <c r="I4112" s="1">
        <v>8</v>
      </c>
      <c r="J4112" s="1">
        <v>9</v>
      </c>
      <c r="K4112" s="2">
        <v>2800</v>
      </c>
      <c r="L4112" s="3">
        <v>2464</v>
      </c>
      <c r="M4112" s="4">
        <v>326.35000000000002</v>
      </c>
      <c r="N4112" s="5">
        <v>320.96522499999998</v>
      </c>
      <c r="O4112" s="6">
        <v>9.2857142857142902E-2</v>
      </c>
    </row>
    <row r="4113" spans="1:15" x14ac:dyDescent="0.2">
      <c r="A4113" t="s">
        <v>50</v>
      </c>
      <c r="B4113" t="s">
        <v>45</v>
      </c>
      <c r="C4113">
        <v>2016</v>
      </c>
      <c r="D4113" t="s">
        <v>92</v>
      </c>
      <c r="E4113" t="s">
        <v>23</v>
      </c>
      <c r="F4113" t="s">
        <v>25</v>
      </c>
      <c r="G4113" t="s">
        <v>72</v>
      </c>
      <c r="H4113" s="1">
        <v>9</v>
      </c>
      <c r="I4113" s="1">
        <v>9</v>
      </c>
      <c r="J4113" s="1">
        <v>9</v>
      </c>
      <c r="K4113" s="2">
        <v>4915</v>
      </c>
      <c r="L4113" s="3">
        <v>5308.2</v>
      </c>
      <c r="M4113" s="4">
        <v>682.31</v>
      </c>
      <c r="N4113" s="5">
        <v>766.302360999999</v>
      </c>
      <c r="O4113" s="6">
        <v>6.8158697863682602E-2</v>
      </c>
    </row>
    <row r="4114" spans="1:15" x14ac:dyDescent="0.2">
      <c r="A4114" t="s">
        <v>50</v>
      </c>
      <c r="B4114" t="s">
        <v>45</v>
      </c>
      <c r="C4114">
        <v>2016</v>
      </c>
      <c r="D4114" t="s">
        <v>92</v>
      </c>
      <c r="E4114" t="s">
        <v>23</v>
      </c>
      <c r="F4114" t="s">
        <v>26</v>
      </c>
      <c r="G4114" t="s">
        <v>73</v>
      </c>
      <c r="H4114" s="1">
        <v>11</v>
      </c>
      <c r="I4114" s="1">
        <v>11</v>
      </c>
      <c r="J4114" s="1">
        <v>11</v>
      </c>
      <c r="K4114" s="2">
        <v>1437.2</v>
      </c>
      <c r="L4114" s="3">
        <v>1190.0016000000001</v>
      </c>
      <c r="M4114" s="4">
        <v>209.17019999999999</v>
      </c>
      <c r="N4114" s="5">
        <v>198.35568231959999</v>
      </c>
      <c r="O4114" s="6">
        <v>5.6220428611188401E-2</v>
      </c>
    </row>
    <row r="4115" spans="1:15" x14ac:dyDescent="0.2">
      <c r="A4115" t="s">
        <v>50</v>
      </c>
      <c r="B4115" t="s">
        <v>45</v>
      </c>
      <c r="C4115">
        <v>2016</v>
      </c>
      <c r="D4115" t="s">
        <v>92</v>
      </c>
      <c r="E4115" t="s">
        <v>23</v>
      </c>
      <c r="F4115" t="s">
        <v>27</v>
      </c>
      <c r="G4115" t="s">
        <v>74</v>
      </c>
      <c r="H4115" s="1">
        <v>9</v>
      </c>
      <c r="I4115" s="1">
        <v>9</v>
      </c>
      <c r="J4115" s="1">
        <v>9</v>
      </c>
      <c r="K4115" s="2">
        <v>2912.2</v>
      </c>
      <c r="L4115" s="3">
        <v>2918.0243999999898</v>
      </c>
      <c r="M4115" s="4">
        <v>467.13440000000003</v>
      </c>
      <c r="N4115" s="5">
        <v>391.76506736639999</v>
      </c>
      <c r="O4115" s="6">
        <v>5.69329029599615E-2</v>
      </c>
    </row>
    <row r="4116" spans="1:15" x14ac:dyDescent="0.2">
      <c r="A4116" t="s">
        <v>50</v>
      </c>
      <c r="B4116" t="s">
        <v>45</v>
      </c>
      <c r="C4116">
        <v>2016</v>
      </c>
      <c r="D4116" t="s">
        <v>92</v>
      </c>
      <c r="E4116" t="s">
        <v>23</v>
      </c>
      <c r="F4116" t="s">
        <v>28</v>
      </c>
      <c r="G4116" t="s">
        <v>75</v>
      </c>
      <c r="H4116" s="1">
        <v>10</v>
      </c>
      <c r="I4116" s="1">
        <v>10</v>
      </c>
      <c r="J4116" s="1">
        <v>11</v>
      </c>
      <c r="K4116" s="2">
        <v>1675.5</v>
      </c>
      <c r="L4116" s="3">
        <v>1533.0825</v>
      </c>
      <c r="M4116" s="4">
        <v>278.1626</v>
      </c>
      <c r="N4116" s="5">
        <v>298.08627438759999</v>
      </c>
      <c r="O4116" s="6">
        <v>5.0432706654729903E-2</v>
      </c>
    </row>
    <row r="4117" spans="1:15" x14ac:dyDescent="0.2">
      <c r="A4117" t="s">
        <v>50</v>
      </c>
      <c r="B4117" t="s">
        <v>45</v>
      </c>
      <c r="C4117">
        <v>2016</v>
      </c>
      <c r="D4117" t="s">
        <v>92</v>
      </c>
      <c r="E4117" t="s">
        <v>23</v>
      </c>
      <c r="F4117" t="s">
        <v>29</v>
      </c>
      <c r="G4117" t="s">
        <v>76</v>
      </c>
      <c r="H4117" s="1">
        <v>10</v>
      </c>
      <c r="I4117" s="1">
        <v>9</v>
      </c>
      <c r="J4117" s="1">
        <v>11</v>
      </c>
      <c r="K4117" s="2">
        <v>6940</v>
      </c>
      <c r="L4117" s="3">
        <v>6940</v>
      </c>
      <c r="M4117" s="4">
        <v>930.67960000000005</v>
      </c>
      <c r="N4117" s="5">
        <v>1057.9928465615999</v>
      </c>
      <c r="O4117" s="6">
        <v>8.7896253602305505E-2</v>
      </c>
    </row>
    <row r="4118" spans="1:15" x14ac:dyDescent="0.2">
      <c r="A4118" t="s">
        <v>50</v>
      </c>
      <c r="B4118" t="s">
        <v>45</v>
      </c>
      <c r="C4118">
        <v>2016</v>
      </c>
      <c r="D4118" t="s">
        <v>92</v>
      </c>
      <c r="E4118" t="s">
        <v>30</v>
      </c>
      <c r="F4118" t="s">
        <v>31</v>
      </c>
      <c r="G4118" t="s">
        <v>77</v>
      </c>
      <c r="H4118" s="1">
        <v>26</v>
      </c>
      <c r="I4118" s="1">
        <v>26</v>
      </c>
      <c r="J4118" s="1">
        <v>28</v>
      </c>
      <c r="K4118" s="2">
        <v>387.4</v>
      </c>
      <c r="L4118" s="3">
        <v>339.36239999999998</v>
      </c>
      <c r="M4118" s="4">
        <v>13.111499999999999</v>
      </c>
      <c r="N4118" s="5">
        <v>14.1750393225</v>
      </c>
      <c r="O4118" s="6">
        <v>7.6406814661848205E-2</v>
      </c>
    </row>
    <row r="4119" spans="1:15" x14ac:dyDescent="0.2">
      <c r="A4119" t="s">
        <v>50</v>
      </c>
      <c r="B4119" t="s">
        <v>45</v>
      </c>
      <c r="C4119">
        <v>2016</v>
      </c>
      <c r="D4119" t="s">
        <v>92</v>
      </c>
      <c r="E4119" t="s">
        <v>30</v>
      </c>
      <c r="F4119" t="s">
        <v>32</v>
      </c>
      <c r="G4119" t="s">
        <v>78</v>
      </c>
      <c r="H4119" s="1">
        <v>26</v>
      </c>
      <c r="I4119" s="1">
        <v>24</v>
      </c>
      <c r="J4119" s="1">
        <v>38</v>
      </c>
      <c r="K4119" s="2">
        <v>472.4</v>
      </c>
      <c r="L4119" s="3">
        <v>371.3064</v>
      </c>
      <c r="M4119" s="4">
        <v>6.6454999999999904</v>
      </c>
      <c r="N4119" s="5">
        <v>6.7548517024999803</v>
      </c>
      <c r="O4119" s="6">
        <v>6.90093141405589E-2</v>
      </c>
    </row>
    <row r="4120" spans="1:15" x14ac:dyDescent="0.2">
      <c r="A4120" t="s">
        <v>50</v>
      </c>
      <c r="B4120" t="s">
        <v>45</v>
      </c>
      <c r="C4120">
        <v>2016</v>
      </c>
      <c r="D4120" t="s">
        <v>92</v>
      </c>
      <c r="E4120" t="s">
        <v>30</v>
      </c>
      <c r="F4120" t="s">
        <v>33</v>
      </c>
      <c r="G4120" t="s">
        <v>79</v>
      </c>
      <c r="H4120" s="1">
        <v>27</v>
      </c>
      <c r="I4120" s="1">
        <v>27</v>
      </c>
      <c r="J4120" s="1">
        <v>31</v>
      </c>
      <c r="K4120" s="2">
        <v>457.9</v>
      </c>
      <c r="L4120" s="3">
        <v>426.30489999999998</v>
      </c>
      <c r="M4120" s="4">
        <v>13.8085</v>
      </c>
      <c r="N4120" s="5">
        <v>15.0248217225</v>
      </c>
      <c r="O4120" s="6">
        <v>6.5734876610613696E-2</v>
      </c>
    </row>
    <row r="4121" spans="1:15" x14ac:dyDescent="0.2">
      <c r="A4121" t="s">
        <v>50</v>
      </c>
      <c r="B4121" t="s">
        <v>45</v>
      </c>
      <c r="C4121">
        <v>2016</v>
      </c>
      <c r="D4121" t="s">
        <v>92</v>
      </c>
      <c r="E4121" t="s">
        <v>30</v>
      </c>
      <c r="F4121" t="s">
        <v>34</v>
      </c>
      <c r="G4121" t="s">
        <v>80</v>
      </c>
      <c r="H4121" s="1">
        <v>24</v>
      </c>
      <c r="I4121" s="1">
        <v>23</v>
      </c>
      <c r="J4121" s="1">
        <v>29</v>
      </c>
      <c r="K4121" s="2">
        <v>331.8</v>
      </c>
      <c r="L4121" s="3">
        <v>344.40839999999997</v>
      </c>
      <c r="M4121" s="4">
        <v>14.076000000000001</v>
      </c>
      <c r="N4121" s="5">
        <v>15.35353776</v>
      </c>
      <c r="O4121" s="6">
        <v>5.1838456901748098E-2</v>
      </c>
    </row>
    <row r="4122" spans="1:15" x14ac:dyDescent="0.2">
      <c r="A4122" t="s">
        <v>50</v>
      </c>
      <c r="B4122" t="s">
        <v>45</v>
      </c>
      <c r="C4122">
        <v>2016</v>
      </c>
      <c r="D4122" t="s">
        <v>92</v>
      </c>
      <c r="E4122" t="s">
        <v>30</v>
      </c>
      <c r="F4122" t="s">
        <v>35</v>
      </c>
      <c r="G4122" t="s">
        <v>81</v>
      </c>
      <c r="H4122" s="1">
        <v>24</v>
      </c>
      <c r="I4122" s="1">
        <v>21</v>
      </c>
      <c r="J4122" s="1">
        <v>26</v>
      </c>
      <c r="K4122" s="2">
        <v>358.7</v>
      </c>
      <c r="L4122" s="3">
        <v>400.66789999999997</v>
      </c>
      <c r="M4122" s="4">
        <v>9.6849999999999898</v>
      </c>
      <c r="N4122" s="5">
        <v>10.13874225</v>
      </c>
      <c r="O4122" s="6">
        <v>6.2168943406746599E-2</v>
      </c>
    </row>
    <row r="4123" spans="1:15" x14ac:dyDescent="0.2">
      <c r="A4123" t="s">
        <v>50</v>
      </c>
      <c r="B4123" t="s">
        <v>45</v>
      </c>
      <c r="C4123">
        <v>2016</v>
      </c>
      <c r="D4123" t="s">
        <v>92</v>
      </c>
      <c r="E4123" t="s">
        <v>30</v>
      </c>
      <c r="F4123" t="s">
        <v>36</v>
      </c>
      <c r="G4123" t="s">
        <v>82</v>
      </c>
      <c r="H4123" s="1">
        <v>24</v>
      </c>
      <c r="I4123" s="1">
        <v>24</v>
      </c>
      <c r="J4123" s="1">
        <v>27</v>
      </c>
      <c r="K4123" s="2">
        <v>528</v>
      </c>
      <c r="L4123" s="3">
        <v>422.4</v>
      </c>
      <c r="M4123" s="4">
        <v>24.937000000000001</v>
      </c>
      <c r="N4123" s="5">
        <v>22.209640310000001</v>
      </c>
      <c r="O4123" s="6">
        <v>6.0606060606060601E-2</v>
      </c>
    </row>
    <row r="4124" spans="1:15" x14ac:dyDescent="0.2">
      <c r="A4124" t="s">
        <v>50</v>
      </c>
      <c r="B4124" t="s">
        <v>45</v>
      </c>
      <c r="C4124">
        <v>2016</v>
      </c>
      <c r="D4124" t="s">
        <v>92</v>
      </c>
      <c r="E4124" t="s">
        <v>37</v>
      </c>
      <c r="F4124" t="s">
        <v>38</v>
      </c>
      <c r="G4124" t="s">
        <v>83</v>
      </c>
      <c r="H4124" s="1">
        <v>19</v>
      </c>
      <c r="I4124" s="1">
        <v>19</v>
      </c>
      <c r="J4124" s="1">
        <v>24</v>
      </c>
      <c r="K4124" s="2">
        <v>307.7</v>
      </c>
      <c r="L4124" s="3">
        <v>280.93009999999998</v>
      </c>
      <c r="M4124" s="4">
        <v>-3.0699999999999901</v>
      </c>
      <c r="N4124" s="5">
        <v>-3.0107489999999899</v>
      </c>
      <c r="O4124" s="6">
        <v>5.6223594410139799E-2</v>
      </c>
    </row>
    <row r="4125" spans="1:15" x14ac:dyDescent="0.2">
      <c r="A4125" t="s">
        <v>50</v>
      </c>
      <c r="B4125" t="s">
        <v>45</v>
      </c>
      <c r="C4125">
        <v>2016</v>
      </c>
      <c r="D4125" t="s">
        <v>92</v>
      </c>
      <c r="E4125" t="s">
        <v>37</v>
      </c>
      <c r="F4125" t="s">
        <v>39</v>
      </c>
      <c r="G4125" t="s">
        <v>84</v>
      </c>
      <c r="H4125" s="1">
        <v>36</v>
      </c>
      <c r="I4125" s="1">
        <v>30</v>
      </c>
      <c r="J4125" s="1">
        <v>45</v>
      </c>
      <c r="K4125" s="2">
        <v>579.4</v>
      </c>
      <c r="L4125" s="3">
        <v>495.96640000000002</v>
      </c>
      <c r="M4125" s="4">
        <v>-20.386099999999999</v>
      </c>
      <c r="N4125" s="5">
        <v>-19.649366732099999</v>
      </c>
      <c r="O4125" s="6">
        <v>8.0428028995512602E-2</v>
      </c>
    </row>
    <row r="4126" spans="1:15" x14ac:dyDescent="0.2">
      <c r="A4126" t="s">
        <v>50</v>
      </c>
      <c r="B4126" t="s">
        <v>45</v>
      </c>
      <c r="C4126">
        <v>2016</v>
      </c>
      <c r="D4126" t="s">
        <v>92</v>
      </c>
      <c r="E4126" t="s">
        <v>37</v>
      </c>
      <c r="F4126" t="s">
        <v>40</v>
      </c>
      <c r="G4126" t="s">
        <v>85</v>
      </c>
      <c r="H4126" s="1">
        <v>17</v>
      </c>
      <c r="I4126" s="1">
        <v>17</v>
      </c>
      <c r="J4126" s="1">
        <v>20</v>
      </c>
      <c r="K4126" s="2">
        <v>254.7</v>
      </c>
      <c r="L4126" s="3">
        <v>261.57690000000002</v>
      </c>
      <c r="M4126" s="4">
        <v>17.478899999999999</v>
      </c>
      <c r="N4126" s="5">
        <v>13.549835547900001</v>
      </c>
      <c r="O4126" s="6">
        <v>7.97016097369454E-2</v>
      </c>
    </row>
    <row r="4127" spans="1:15" x14ac:dyDescent="0.2">
      <c r="A4127" t="s">
        <v>50</v>
      </c>
      <c r="B4127" t="s">
        <v>45</v>
      </c>
      <c r="C4127">
        <v>2016</v>
      </c>
      <c r="D4127" t="s">
        <v>92</v>
      </c>
      <c r="E4127" t="s">
        <v>37</v>
      </c>
      <c r="F4127" t="s">
        <v>41</v>
      </c>
      <c r="G4127" t="s">
        <v>86</v>
      </c>
      <c r="H4127" s="1">
        <v>36</v>
      </c>
      <c r="I4127" s="1">
        <v>31</v>
      </c>
      <c r="J4127" s="1">
        <v>43</v>
      </c>
      <c r="K4127" s="2">
        <v>560</v>
      </c>
      <c r="L4127" s="3">
        <v>582.4</v>
      </c>
      <c r="M4127" s="4">
        <v>2.6858000000000199</v>
      </c>
      <c r="N4127" s="5">
        <v>2.4793747836000199</v>
      </c>
      <c r="O4127" s="6">
        <v>0.05</v>
      </c>
    </row>
    <row r="4128" spans="1:15" x14ac:dyDescent="0.2">
      <c r="A4128" t="s">
        <v>50</v>
      </c>
      <c r="B4128" t="s">
        <v>45</v>
      </c>
      <c r="C4128">
        <v>2016</v>
      </c>
      <c r="D4128" t="s">
        <v>92</v>
      </c>
      <c r="E4128" t="s">
        <v>37</v>
      </c>
      <c r="F4128" t="s">
        <v>42</v>
      </c>
      <c r="G4128" t="s">
        <v>87</v>
      </c>
      <c r="H4128" s="1">
        <v>31</v>
      </c>
      <c r="I4128" s="1">
        <v>30</v>
      </c>
      <c r="J4128" s="1">
        <v>33</v>
      </c>
      <c r="K4128" s="2">
        <v>439.4</v>
      </c>
      <c r="L4128" s="3">
        <v>406.88440000000003</v>
      </c>
      <c r="M4128" s="4">
        <v>-0.85749999999998905</v>
      </c>
      <c r="N4128" s="5">
        <v>-0.82197806249998995</v>
      </c>
      <c r="O4128" s="6">
        <v>5.8261265361857099E-2</v>
      </c>
    </row>
    <row r="4129" spans="1:15" x14ac:dyDescent="0.2">
      <c r="A4129" t="s">
        <v>50</v>
      </c>
      <c r="B4129" t="s">
        <v>45</v>
      </c>
      <c r="C4129">
        <v>2016</v>
      </c>
      <c r="D4129" t="s">
        <v>92</v>
      </c>
      <c r="E4129" t="s">
        <v>37</v>
      </c>
      <c r="F4129" t="s">
        <v>43</v>
      </c>
      <c r="G4129" t="s">
        <v>88</v>
      </c>
      <c r="H4129" s="1">
        <v>16</v>
      </c>
      <c r="I4129" s="1">
        <v>15</v>
      </c>
      <c r="J4129" s="1">
        <v>19</v>
      </c>
      <c r="K4129" s="2">
        <v>264</v>
      </c>
      <c r="L4129" s="3">
        <v>295.68</v>
      </c>
      <c r="M4129" s="4">
        <v>26.7789</v>
      </c>
      <c r="N4129" s="5">
        <v>27.5230588521</v>
      </c>
      <c r="O4129" s="6">
        <v>9.4696969696969696E-2</v>
      </c>
    </row>
    <row r="4130" spans="1:15" x14ac:dyDescent="0.2">
      <c r="A4130" t="s">
        <v>50</v>
      </c>
      <c r="B4130" t="s">
        <v>45</v>
      </c>
      <c r="C4130">
        <v>2016</v>
      </c>
      <c r="D4130" t="s">
        <v>93</v>
      </c>
      <c r="E4130" t="s">
        <v>16</v>
      </c>
      <c r="F4130" t="s">
        <v>17</v>
      </c>
      <c r="G4130" t="s">
        <v>65</v>
      </c>
      <c r="H4130" s="1">
        <v>26</v>
      </c>
      <c r="I4130" s="1">
        <v>25</v>
      </c>
      <c r="J4130" s="1">
        <v>28</v>
      </c>
      <c r="K4130" s="2">
        <v>433.5</v>
      </c>
      <c r="L4130" s="3">
        <v>344.63249999999999</v>
      </c>
      <c r="M4130" s="4">
        <v>90.481999999999999</v>
      </c>
      <c r="N4130" s="5">
        <v>99.061503239999993</v>
      </c>
      <c r="O4130" s="6">
        <v>5.1903114186851201E-2</v>
      </c>
    </row>
    <row r="4131" spans="1:15" x14ac:dyDescent="0.2">
      <c r="A4131" t="s">
        <v>50</v>
      </c>
      <c r="B4131" t="s">
        <v>45</v>
      </c>
      <c r="C4131">
        <v>2016</v>
      </c>
      <c r="D4131" t="s">
        <v>93</v>
      </c>
      <c r="E4131" t="s">
        <v>16</v>
      </c>
      <c r="F4131" t="s">
        <v>18</v>
      </c>
      <c r="G4131" t="s">
        <v>66</v>
      </c>
      <c r="H4131" s="1">
        <v>14</v>
      </c>
      <c r="I4131" s="1">
        <v>14</v>
      </c>
      <c r="J4131" s="1">
        <v>17</v>
      </c>
      <c r="K4131" s="2">
        <v>255</v>
      </c>
      <c r="L4131" s="3">
        <v>262.64999999999998</v>
      </c>
      <c r="M4131" s="4">
        <v>53.707999999999998</v>
      </c>
      <c r="N4131" s="5">
        <v>59.459052640000003</v>
      </c>
      <c r="O4131" s="6">
        <v>4.3137254901960798E-2</v>
      </c>
    </row>
    <row r="4132" spans="1:15" x14ac:dyDescent="0.2">
      <c r="A4132" t="s">
        <v>50</v>
      </c>
      <c r="B4132" t="s">
        <v>45</v>
      </c>
      <c r="C4132">
        <v>2016</v>
      </c>
      <c r="D4132" t="s">
        <v>93</v>
      </c>
      <c r="E4132" t="s">
        <v>16</v>
      </c>
      <c r="F4132" t="s">
        <v>19</v>
      </c>
      <c r="G4132" t="s">
        <v>67</v>
      </c>
      <c r="H4132" s="1">
        <v>22</v>
      </c>
      <c r="I4132" s="1">
        <v>20</v>
      </c>
      <c r="J4132" s="1">
        <v>26</v>
      </c>
      <c r="K4132" s="2">
        <v>189.1</v>
      </c>
      <c r="L4132" s="3">
        <v>213.87209999999999</v>
      </c>
      <c r="M4132" s="4">
        <v>30.942</v>
      </c>
      <c r="N4132" s="5">
        <v>33.089993640000003</v>
      </c>
      <c r="O4132" s="6">
        <v>5.7641459545214199E-2</v>
      </c>
    </row>
    <row r="4133" spans="1:15" x14ac:dyDescent="0.2">
      <c r="A4133" t="s">
        <v>50</v>
      </c>
      <c r="B4133" t="s">
        <v>45</v>
      </c>
      <c r="C4133">
        <v>2016</v>
      </c>
      <c r="D4133" t="s">
        <v>93</v>
      </c>
      <c r="E4133" t="s">
        <v>16</v>
      </c>
      <c r="F4133" t="s">
        <v>20</v>
      </c>
      <c r="G4133" t="s">
        <v>68</v>
      </c>
      <c r="H4133" s="1">
        <v>24</v>
      </c>
      <c r="I4133" s="1">
        <v>24</v>
      </c>
      <c r="J4133" s="1">
        <v>27</v>
      </c>
      <c r="K4133" s="2">
        <v>246.5</v>
      </c>
      <c r="L4133" s="3">
        <v>188.57249999999999</v>
      </c>
      <c r="M4133" s="4">
        <v>38.018999999999998</v>
      </c>
      <c r="N4133" s="5">
        <v>36.11082639</v>
      </c>
      <c r="O4133" s="6">
        <v>7.0993914807302202E-2</v>
      </c>
    </row>
    <row r="4134" spans="1:15" x14ac:dyDescent="0.2">
      <c r="A4134" t="s">
        <v>50</v>
      </c>
      <c r="B4134" t="s">
        <v>45</v>
      </c>
      <c r="C4134">
        <v>2016</v>
      </c>
      <c r="D4134" t="s">
        <v>93</v>
      </c>
      <c r="E4134" t="s">
        <v>16</v>
      </c>
      <c r="F4134" t="s">
        <v>21</v>
      </c>
      <c r="G4134" t="s">
        <v>69</v>
      </c>
      <c r="H4134" s="1">
        <v>20</v>
      </c>
      <c r="I4134" s="1">
        <v>19</v>
      </c>
      <c r="J4134" s="1">
        <v>20</v>
      </c>
      <c r="K4134" s="2">
        <v>566.4</v>
      </c>
      <c r="L4134" s="3">
        <v>450.8544</v>
      </c>
      <c r="M4134" s="4">
        <v>109.38500000000001</v>
      </c>
      <c r="N4134" s="5">
        <v>119.65078225000001</v>
      </c>
      <c r="O4134" s="6">
        <v>7.3446327683615795E-2</v>
      </c>
    </row>
    <row r="4135" spans="1:15" x14ac:dyDescent="0.2">
      <c r="A4135" t="s">
        <v>50</v>
      </c>
      <c r="B4135" t="s">
        <v>45</v>
      </c>
      <c r="C4135">
        <v>2016</v>
      </c>
      <c r="D4135" t="s">
        <v>93</v>
      </c>
      <c r="E4135" t="s">
        <v>16</v>
      </c>
      <c r="F4135" t="s">
        <v>22</v>
      </c>
      <c r="G4135" t="s">
        <v>70</v>
      </c>
      <c r="H4135" s="1">
        <v>17</v>
      </c>
      <c r="I4135" s="1">
        <v>16</v>
      </c>
      <c r="J4135" s="1">
        <v>17</v>
      </c>
      <c r="K4135" s="2">
        <v>191</v>
      </c>
      <c r="L4135" s="3">
        <v>179.54</v>
      </c>
      <c r="M4135" s="4">
        <v>41.058</v>
      </c>
      <c r="N4135" s="5">
        <v>37.749546359999997</v>
      </c>
      <c r="O4135" s="6">
        <v>3.6649214659685903E-2</v>
      </c>
    </row>
    <row r="4136" spans="1:15" x14ac:dyDescent="0.2">
      <c r="A4136" t="s">
        <v>50</v>
      </c>
      <c r="B4136" t="s">
        <v>45</v>
      </c>
      <c r="C4136">
        <v>2016</v>
      </c>
      <c r="D4136" t="s">
        <v>93</v>
      </c>
      <c r="E4136" t="s">
        <v>23</v>
      </c>
      <c r="F4136" t="s">
        <v>24</v>
      </c>
      <c r="G4136" t="s">
        <v>71</v>
      </c>
      <c r="H4136" s="1">
        <v>8</v>
      </c>
      <c r="I4136" s="1">
        <v>8</v>
      </c>
      <c r="J4136" s="1">
        <v>9</v>
      </c>
      <c r="K4136" s="2">
        <v>1860</v>
      </c>
      <c r="L4136" s="3">
        <v>2083.1999999999998</v>
      </c>
      <c r="M4136" s="4">
        <v>242.7826</v>
      </c>
      <c r="N4136" s="5">
        <v>266.53305062760001</v>
      </c>
      <c r="O4136" s="6">
        <v>7.5268817204301106E-2</v>
      </c>
    </row>
    <row r="4137" spans="1:15" x14ac:dyDescent="0.2">
      <c r="A4137" t="s">
        <v>50</v>
      </c>
      <c r="B4137" t="s">
        <v>45</v>
      </c>
      <c r="C4137">
        <v>2016</v>
      </c>
      <c r="D4137" t="s">
        <v>93</v>
      </c>
      <c r="E4137" t="s">
        <v>23</v>
      </c>
      <c r="F4137" t="s">
        <v>25</v>
      </c>
      <c r="G4137" t="s">
        <v>72</v>
      </c>
      <c r="H4137" s="1">
        <v>6</v>
      </c>
      <c r="I4137" s="1">
        <v>6</v>
      </c>
      <c r="J4137" s="1">
        <v>6</v>
      </c>
      <c r="K4137" s="2">
        <v>3027</v>
      </c>
      <c r="L4137" s="3">
        <v>3057.27</v>
      </c>
      <c r="M4137" s="4">
        <v>447.80759999999998</v>
      </c>
      <c r="N4137" s="5">
        <v>377.01996582240002</v>
      </c>
      <c r="O4137" s="6">
        <v>6.7063098777667696E-2</v>
      </c>
    </row>
    <row r="4138" spans="1:15" x14ac:dyDescent="0.2">
      <c r="A4138" t="s">
        <v>50</v>
      </c>
      <c r="B4138" t="s">
        <v>45</v>
      </c>
      <c r="C4138">
        <v>2016</v>
      </c>
      <c r="D4138" t="s">
        <v>93</v>
      </c>
      <c r="E4138" t="s">
        <v>23</v>
      </c>
      <c r="F4138" t="s">
        <v>26</v>
      </c>
      <c r="G4138" t="s">
        <v>73</v>
      </c>
      <c r="H4138" s="1">
        <v>7</v>
      </c>
      <c r="I4138" s="1">
        <v>6</v>
      </c>
      <c r="J4138" s="1">
        <v>7</v>
      </c>
      <c r="K4138" s="2">
        <v>700</v>
      </c>
      <c r="L4138" s="3">
        <v>553</v>
      </c>
      <c r="M4138" s="4">
        <v>138.20660000000001</v>
      </c>
      <c r="N4138" s="5">
        <v>138.49213483560001</v>
      </c>
      <c r="O4138" s="6">
        <v>1.4285714285714299E-2</v>
      </c>
    </row>
    <row r="4139" spans="1:15" x14ac:dyDescent="0.2">
      <c r="A4139" t="s">
        <v>50</v>
      </c>
      <c r="B4139" t="s">
        <v>45</v>
      </c>
      <c r="C4139">
        <v>2016</v>
      </c>
      <c r="D4139" t="s">
        <v>93</v>
      </c>
      <c r="E4139" t="s">
        <v>23</v>
      </c>
      <c r="F4139" t="s">
        <v>27</v>
      </c>
      <c r="G4139" t="s">
        <v>74</v>
      </c>
      <c r="H4139" s="1">
        <v>7</v>
      </c>
      <c r="I4139" s="1">
        <v>7</v>
      </c>
      <c r="J4139" s="1">
        <v>7</v>
      </c>
      <c r="K4139" s="2">
        <v>1583.8</v>
      </c>
      <c r="L4139" s="3">
        <v>1612.3083999999999</v>
      </c>
      <c r="M4139" s="4">
        <v>216.1464</v>
      </c>
      <c r="N4139" s="5">
        <v>189.8923936704</v>
      </c>
      <c r="O4139" s="6">
        <v>8.0944563707538802E-2</v>
      </c>
    </row>
    <row r="4140" spans="1:15" x14ac:dyDescent="0.2">
      <c r="A4140" t="s">
        <v>50</v>
      </c>
      <c r="B4140" t="s">
        <v>45</v>
      </c>
      <c r="C4140">
        <v>2016</v>
      </c>
      <c r="D4140" t="s">
        <v>93</v>
      </c>
      <c r="E4140" t="s">
        <v>23</v>
      </c>
      <c r="F4140" t="s">
        <v>28</v>
      </c>
      <c r="G4140" t="s">
        <v>75</v>
      </c>
      <c r="H4140" s="1">
        <v>9</v>
      </c>
      <c r="I4140" s="1">
        <v>9</v>
      </c>
      <c r="J4140" s="1">
        <v>9</v>
      </c>
      <c r="K4140" s="2">
        <v>2377</v>
      </c>
      <c r="L4140" s="3">
        <v>2305.69</v>
      </c>
      <c r="M4140" s="4">
        <v>321.12200000000001</v>
      </c>
      <c r="N4140" s="5">
        <v>250.08339115999999</v>
      </c>
      <c r="O4140" s="6">
        <v>7.6987799747581007E-2</v>
      </c>
    </row>
    <row r="4141" spans="1:15" x14ac:dyDescent="0.2">
      <c r="A4141" t="s">
        <v>50</v>
      </c>
      <c r="B4141" t="s">
        <v>45</v>
      </c>
      <c r="C4141">
        <v>2016</v>
      </c>
      <c r="D4141" t="s">
        <v>93</v>
      </c>
      <c r="E4141" t="s">
        <v>23</v>
      </c>
      <c r="F4141" t="s">
        <v>29</v>
      </c>
      <c r="G4141" t="s">
        <v>76</v>
      </c>
      <c r="H4141" s="1">
        <v>4</v>
      </c>
      <c r="I4141" s="1">
        <v>4</v>
      </c>
      <c r="J4141" s="1">
        <v>4</v>
      </c>
      <c r="K4141" s="2">
        <v>944</v>
      </c>
      <c r="L4141" s="3">
        <v>774.08</v>
      </c>
      <c r="M4141" s="4">
        <v>155.7302</v>
      </c>
      <c r="N4141" s="5">
        <v>153.75273792039999</v>
      </c>
      <c r="O4141" s="6">
        <v>6.9915254237288102E-2</v>
      </c>
    </row>
    <row r="4142" spans="1:15" x14ac:dyDescent="0.2">
      <c r="A4142" t="s">
        <v>50</v>
      </c>
      <c r="B4142" t="s">
        <v>45</v>
      </c>
      <c r="C4142">
        <v>2016</v>
      </c>
      <c r="D4142" t="s">
        <v>93</v>
      </c>
      <c r="E4142" t="s">
        <v>30</v>
      </c>
      <c r="F4142" t="s">
        <v>31</v>
      </c>
      <c r="G4142" t="s">
        <v>77</v>
      </c>
      <c r="H4142" s="1">
        <v>22</v>
      </c>
      <c r="I4142" s="1">
        <v>22</v>
      </c>
      <c r="J4142" s="1">
        <v>25</v>
      </c>
      <c r="K4142" s="2">
        <v>277.89999999999998</v>
      </c>
      <c r="L4142" s="3">
        <v>297.07510000000002</v>
      </c>
      <c r="M4142" s="4">
        <v>8.3160000000000007</v>
      </c>
      <c r="N4142" s="5">
        <v>8.5917585599999899</v>
      </c>
      <c r="O4142" s="6">
        <v>5.0737675422814002E-2</v>
      </c>
    </row>
    <row r="4143" spans="1:15" x14ac:dyDescent="0.2">
      <c r="A4143" t="s">
        <v>50</v>
      </c>
      <c r="B4143" t="s">
        <v>45</v>
      </c>
      <c r="C4143">
        <v>2016</v>
      </c>
      <c r="D4143" t="s">
        <v>93</v>
      </c>
      <c r="E4143" t="s">
        <v>30</v>
      </c>
      <c r="F4143" t="s">
        <v>32</v>
      </c>
      <c r="G4143" t="s">
        <v>78</v>
      </c>
      <c r="H4143" s="1">
        <v>26</v>
      </c>
      <c r="I4143" s="1">
        <v>22</v>
      </c>
      <c r="J4143" s="1">
        <v>29</v>
      </c>
      <c r="K4143" s="2">
        <v>362.9</v>
      </c>
      <c r="L4143" s="3">
        <v>351.65010000000001</v>
      </c>
      <c r="M4143" s="4">
        <v>10.2745</v>
      </c>
      <c r="N4143" s="5">
        <v>10.816428502500001</v>
      </c>
      <c r="O4143" s="6">
        <v>5.5387158996968902E-2</v>
      </c>
    </row>
    <row r="4144" spans="1:15" x14ac:dyDescent="0.2">
      <c r="A4144" t="s">
        <v>50</v>
      </c>
      <c r="B4144" t="s">
        <v>45</v>
      </c>
      <c r="C4144">
        <v>2016</v>
      </c>
      <c r="D4144" t="s">
        <v>93</v>
      </c>
      <c r="E4144" t="s">
        <v>30</v>
      </c>
      <c r="F4144" t="s">
        <v>33</v>
      </c>
      <c r="G4144" t="s">
        <v>79</v>
      </c>
      <c r="H4144" s="1">
        <v>27</v>
      </c>
      <c r="I4144" s="1">
        <v>26</v>
      </c>
      <c r="J4144" s="1">
        <v>30</v>
      </c>
      <c r="K4144" s="2">
        <v>447.8</v>
      </c>
      <c r="L4144" s="3">
        <v>377.04759999999999</v>
      </c>
      <c r="M4144" s="4">
        <v>13.336499999999999</v>
      </c>
      <c r="N4144" s="5">
        <v>10.891052677499999</v>
      </c>
      <c r="O4144" s="6">
        <v>6.9673961589995601E-2</v>
      </c>
    </row>
    <row r="4145" spans="1:15" x14ac:dyDescent="0.2">
      <c r="A4145" t="s">
        <v>50</v>
      </c>
      <c r="B4145" t="s">
        <v>45</v>
      </c>
      <c r="C4145">
        <v>2016</v>
      </c>
      <c r="D4145" t="s">
        <v>93</v>
      </c>
      <c r="E4145" t="s">
        <v>30</v>
      </c>
      <c r="F4145" t="s">
        <v>34</v>
      </c>
      <c r="G4145" t="s">
        <v>80</v>
      </c>
      <c r="H4145" s="1">
        <v>29</v>
      </c>
      <c r="I4145" s="1">
        <v>27</v>
      </c>
      <c r="J4145" s="1">
        <v>33</v>
      </c>
      <c r="K4145" s="2">
        <v>389.6</v>
      </c>
      <c r="L4145" s="3">
        <v>332.71839999999997</v>
      </c>
      <c r="M4145" s="4">
        <v>15.311500000000001</v>
      </c>
      <c r="N4145" s="5">
        <v>16.8903453225</v>
      </c>
      <c r="O4145" s="6">
        <v>4.9794661190965102E-2</v>
      </c>
    </row>
    <row r="4146" spans="1:15" x14ac:dyDescent="0.2">
      <c r="A4146" t="s">
        <v>50</v>
      </c>
      <c r="B4146" t="s">
        <v>45</v>
      </c>
      <c r="C4146">
        <v>2016</v>
      </c>
      <c r="D4146" t="s">
        <v>93</v>
      </c>
      <c r="E4146" t="s">
        <v>30</v>
      </c>
      <c r="F4146" t="s">
        <v>35</v>
      </c>
      <c r="G4146" t="s">
        <v>81</v>
      </c>
      <c r="H4146" s="1">
        <v>22</v>
      </c>
      <c r="I4146" s="1">
        <v>20</v>
      </c>
      <c r="J4146" s="1">
        <v>25</v>
      </c>
      <c r="K4146" s="2">
        <v>356.8</v>
      </c>
      <c r="L4146" s="3">
        <v>286.15359999999998</v>
      </c>
      <c r="M4146" s="4">
        <v>15.006</v>
      </c>
      <c r="N4146" s="5">
        <v>12.00389964</v>
      </c>
      <c r="O4146" s="6">
        <v>5.6614349775784702E-2</v>
      </c>
    </row>
    <row r="4147" spans="1:15" x14ac:dyDescent="0.2">
      <c r="A4147" t="s">
        <v>50</v>
      </c>
      <c r="B4147" t="s">
        <v>45</v>
      </c>
      <c r="C4147">
        <v>2016</v>
      </c>
      <c r="D4147" t="s">
        <v>93</v>
      </c>
      <c r="E4147" t="s">
        <v>30</v>
      </c>
      <c r="F4147" t="s">
        <v>36</v>
      </c>
      <c r="G4147" t="s">
        <v>82</v>
      </c>
      <c r="H4147" s="1">
        <v>23</v>
      </c>
      <c r="I4147" s="1">
        <v>22</v>
      </c>
      <c r="J4147" s="1">
        <v>26</v>
      </c>
      <c r="K4147" s="2">
        <v>479.2</v>
      </c>
      <c r="L4147" s="3">
        <v>435.11360000000002</v>
      </c>
      <c r="M4147" s="4">
        <v>24.277000000000001</v>
      </c>
      <c r="N4147" s="5">
        <v>21.782052709999999</v>
      </c>
      <c r="O4147" s="6">
        <v>5.1752921535893198E-2</v>
      </c>
    </row>
    <row r="4148" spans="1:15" x14ac:dyDescent="0.2">
      <c r="A4148" t="s">
        <v>50</v>
      </c>
      <c r="B4148" t="s">
        <v>45</v>
      </c>
      <c r="C4148">
        <v>2016</v>
      </c>
      <c r="D4148" t="s">
        <v>93</v>
      </c>
      <c r="E4148" t="s">
        <v>37</v>
      </c>
      <c r="F4148" t="s">
        <v>38</v>
      </c>
      <c r="G4148" t="s">
        <v>83</v>
      </c>
      <c r="H4148" s="1">
        <v>26</v>
      </c>
      <c r="I4148" s="1">
        <v>25</v>
      </c>
      <c r="J4148" s="1">
        <v>34</v>
      </c>
      <c r="K4148" s="2">
        <v>428.1</v>
      </c>
      <c r="L4148" s="3">
        <v>363.45690000000002</v>
      </c>
      <c r="M4148" s="4">
        <v>4.4169000000000098</v>
      </c>
      <c r="N4148" s="5">
        <v>4.3911450561000098</v>
      </c>
      <c r="O4148" s="6">
        <v>3.4804952113992101E-2</v>
      </c>
    </row>
    <row r="4149" spans="1:15" x14ac:dyDescent="0.2">
      <c r="A4149" t="s">
        <v>50</v>
      </c>
      <c r="B4149" t="s">
        <v>45</v>
      </c>
      <c r="C4149">
        <v>2016</v>
      </c>
      <c r="D4149" t="s">
        <v>93</v>
      </c>
      <c r="E4149" t="s">
        <v>37</v>
      </c>
      <c r="F4149" t="s">
        <v>39</v>
      </c>
      <c r="G4149" t="s">
        <v>84</v>
      </c>
      <c r="H4149" s="1">
        <v>38</v>
      </c>
      <c r="I4149" s="1">
        <v>34</v>
      </c>
      <c r="J4149" s="1">
        <v>45</v>
      </c>
      <c r="K4149" s="2">
        <v>614.29999999999995</v>
      </c>
      <c r="L4149" s="3">
        <v>544.88409999999999</v>
      </c>
      <c r="M4149" s="4">
        <v>4.15490000000002</v>
      </c>
      <c r="N4149" s="5">
        <v>3.7745230599000199</v>
      </c>
      <c r="O4149" s="6">
        <v>4.6719843724564503E-2</v>
      </c>
    </row>
    <row r="4150" spans="1:15" x14ac:dyDescent="0.2">
      <c r="A4150" t="s">
        <v>50</v>
      </c>
      <c r="B4150" t="s">
        <v>45</v>
      </c>
      <c r="C4150">
        <v>2016</v>
      </c>
      <c r="D4150" t="s">
        <v>93</v>
      </c>
      <c r="E4150" t="s">
        <v>37</v>
      </c>
      <c r="F4150" t="s">
        <v>40</v>
      </c>
      <c r="G4150" t="s">
        <v>85</v>
      </c>
      <c r="H4150" s="1">
        <v>24</v>
      </c>
      <c r="I4150" s="1">
        <v>22</v>
      </c>
      <c r="J4150" s="1">
        <v>27</v>
      </c>
      <c r="K4150" s="2">
        <v>518.4</v>
      </c>
      <c r="L4150" s="3">
        <v>464.4864</v>
      </c>
      <c r="M4150" s="4">
        <v>39.8142</v>
      </c>
      <c r="N4150" s="5">
        <v>38.545799216399999</v>
      </c>
      <c r="O4150" s="6">
        <v>7.2530864197530798E-2</v>
      </c>
    </row>
    <row r="4151" spans="1:15" x14ac:dyDescent="0.2">
      <c r="A4151" t="s">
        <v>50</v>
      </c>
      <c r="B4151" t="s">
        <v>45</v>
      </c>
      <c r="C4151">
        <v>2016</v>
      </c>
      <c r="D4151" t="s">
        <v>93</v>
      </c>
      <c r="E4151" t="s">
        <v>37</v>
      </c>
      <c r="F4151" t="s">
        <v>41</v>
      </c>
      <c r="G4151" t="s">
        <v>86</v>
      </c>
      <c r="H4151" s="1">
        <v>37</v>
      </c>
      <c r="I4151" s="1">
        <v>34</v>
      </c>
      <c r="J4151" s="1">
        <v>46</v>
      </c>
      <c r="K4151" s="2">
        <v>649.4</v>
      </c>
      <c r="L4151" s="3">
        <v>594.85039999999901</v>
      </c>
      <c r="M4151" s="4">
        <v>8.1779000000000099</v>
      </c>
      <c r="N4151" s="5">
        <v>7.1002245159000097</v>
      </c>
      <c r="O4151" s="6">
        <v>5.9439482599322399E-2</v>
      </c>
    </row>
    <row r="4152" spans="1:15" x14ac:dyDescent="0.2">
      <c r="A4152" t="s">
        <v>50</v>
      </c>
      <c r="B4152" t="s">
        <v>45</v>
      </c>
      <c r="C4152">
        <v>2016</v>
      </c>
      <c r="D4152" t="s">
        <v>93</v>
      </c>
      <c r="E4152" t="s">
        <v>37</v>
      </c>
      <c r="F4152" t="s">
        <v>42</v>
      </c>
      <c r="G4152" t="s">
        <v>87</v>
      </c>
      <c r="H4152" s="1">
        <v>32</v>
      </c>
      <c r="I4152" s="1">
        <v>29</v>
      </c>
      <c r="J4152" s="1">
        <v>38</v>
      </c>
      <c r="K4152" s="2">
        <v>484.3</v>
      </c>
      <c r="L4152" s="3">
        <v>415.04509999999999</v>
      </c>
      <c r="M4152" s="4">
        <v>-7.7525000000000004</v>
      </c>
      <c r="N4152" s="5">
        <v>-6.7638624375000003</v>
      </c>
      <c r="O4152" s="6">
        <v>5.5131117076192497E-2</v>
      </c>
    </row>
    <row r="4153" spans="1:15" x14ac:dyDescent="0.2">
      <c r="A4153" t="s">
        <v>50</v>
      </c>
      <c r="B4153" t="s">
        <v>45</v>
      </c>
      <c r="C4153">
        <v>2016</v>
      </c>
      <c r="D4153" t="s">
        <v>93</v>
      </c>
      <c r="E4153" t="s">
        <v>37</v>
      </c>
      <c r="F4153" t="s">
        <v>43</v>
      </c>
      <c r="G4153" t="s">
        <v>88</v>
      </c>
      <c r="H4153" s="1">
        <v>28</v>
      </c>
      <c r="I4153" s="1">
        <v>28</v>
      </c>
      <c r="J4153" s="1">
        <v>33</v>
      </c>
      <c r="K4153" s="2">
        <v>478.7</v>
      </c>
      <c r="L4153" s="3">
        <v>472.4769</v>
      </c>
      <c r="M4153" s="4">
        <v>70.555400000000006</v>
      </c>
      <c r="N4153" s="5">
        <v>57.463563308399998</v>
      </c>
      <c r="O4153" s="6">
        <v>3.8228535617296902E-2</v>
      </c>
    </row>
    <row r="4154" spans="1:15" x14ac:dyDescent="0.2">
      <c r="A4154" t="s">
        <v>50</v>
      </c>
      <c r="B4154" t="s">
        <v>45</v>
      </c>
      <c r="C4154">
        <v>2016</v>
      </c>
      <c r="D4154" t="s">
        <v>94</v>
      </c>
      <c r="E4154" t="s">
        <v>16</v>
      </c>
      <c r="F4154" t="s">
        <v>17</v>
      </c>
      <c r="G4154" t="s">
        <v>65</v>
      </c>
      <c r="H4154" s="1">
        <v>10</v>
      </c>
      <c r="I4154" s="1">
        <v>10</v>
      </c>
      <c r="J4154" s="1">
        <v>10</v>
      </c>
      <c r="K4154" s="2">
        <v>169</v>
      </c>
      <c r="L4154" s="3">
        <v>189.28</v>
      </c>
      <c r="M4154" s="4">
        <v>42.679000000000002</v>
      </c>
      <c r="N4154" s="5">
        <v>42.54200041</v>
      </c>
      <c r="O4154" s="6">
        <v>0</v>
      </c>
    </row>
    <row r="4155" spans="1:15" x14ac:dyDescent="0.2">
      <c r="A4155" t="s">
        <v>50</v>
      </c>
      <c r="B4155" t="s">
        <v>45</v>
      </c>
      <c r="C4155">
        <v>2016</v>
      </c>
      <c r="D4155" t="s">
        <v>94</v>
      </c>
      <c r="E4155" t="s">
        <v>16</v>
      </c>
      <c r="F4155" t="s">
        <v>18</v>
      </c>
      <c r="G4155" t="s">
        <v>66</v>
      </c>
      <c r="H4155" s="1">
        <v>13</v>
      </c>
      <c r="I4155" s="1">
        <v>13</v>
      </c>
      <c r="J4155" s="1">
        <v>14</v>
      </c>
      <c r="K4155" s="2">
        <v>194</v>
      </c>
      <c r="L4155" s="3">
        <v>192.06</v>
      </c>
      <c r="M4155" s="4">
        <v>46.112000000000002</v>
      </c>
      <c r="N4155" s="5">
        <v>40.065794560000001</v>
      </c>
      <c r="O4155" s="6">
        <v>0</v>
      </c>
    </row>
    <row r="4156" spans="1:15" x14ac:dyDescent="0.2">
      <c r="A4156" t="s">
        <v>50</v>
      </c>
      <c r="B4156" t="s">
        <v>45</v>
      </c>
      <c r="C4156">
        <v>2016</v>
      </c>
      <c r="D4156" t="s">
        <v>94</v>
      </c>
      <c r="E4156" t="s">
        <v>16</v>
      </c>
      <c r="F4156" t="s">
        <v>19</v>
      </c>
      <c r="G4156" t="s">
        <v>67</v>
      </c>
      <c r="H4156" s="1">
        <v>20</v>
      </c>
      <c r="I4156" s="1">
        <v>19</v>
      </c>
      <c r="J4156" s="1">
        <v>22</v>
      </c>
      <c r="K4156" s="2">
        <v>176</v>
      </c>
      <c r="L4156" s="3">
        <v>176</v>
      </c>
      <c r="M4156" s="4">
        <v>39.408999999999999</v>
      </c>
      <c r="N4156" s="5">
        <v>36.883277190000001</v>
      </c>
      <c r="O4156" s="6">
        <v>0</v>
      </c>
    </row>
    <row r="4157" spans="1:15" x14ac:dyDescent="0.2">
      <c r="A4157" t="s">
        <v>50</v>
      </c>
      <c r="B4157" t="s">
        <v>45</v>
      </c>
      <c r="C4157">
        <v>2016</v>
      </c>
      <c r="D4157" t="s">
        <v>94</v>
      </c>
      <c r="E4157" t="s">
        <v>16</v>
      </c>
      <c r="F4157" t="s">
        <v>20</v>
      </c>
      <c r="G4157" t="s">
        <v>68</v>
      </c>
      <c r="H4157" s="1">
        <v>21</v>
      </c>
      <c r="I4157" s="1">
        <v>20</v>
      </c>
      <c r="J4157" s="1">
        <v>25</v>
      </c>
      <c r="K4157" s="2">
        <v>210</v>
      </c>
      <c r="L4157" s="3">
        <v>201.6</v>
      </c>
      <c r="M4157" s="4">
        <v>40.545000000000002</v>
      </c>
      <c r="N4157" s="5">
        <v>39.549620249999997</v>
      </c>
      <c r="O4157" s="6">
        <v>0</v>
      </c>
    </row>
    <row r="4158" spans="1:15" x14ac:dyDescent="0.2">
      <c r="A4158" t="s">
        <v>50</v>
      </c>
      <c r="B4158" t="s">
        <v>45</v>
      </c>
      <c r="C4158">
        <v>2016</v>
      </c>
      <c r="D4158" t="s">
        <v>94</v>
      </c>
      <c r="E4158" t="s">
        <v>16</v>
      </c>
      <c r="F4158" t="s">
        <v>21</v>
      </c>
      <c r="G4158" t="s">
        <v>69</v>
      </c>
      <c r="H4158" s="1">
        <v>11</v>
      </c>
      <c r="I4158" s="1">
        <v>11</v>
      </c>
      <c r="J4158" s="1">
        <v>13</v>
      </c>
      <c r="K4158" s="2">
        <v>475</v>
      </c>
      <c r="L4158" s="3">
        <v>451.25</v>
      </c>
      <c r="M4158" s="4">
        <v>117.604</v>
      </c>
      <c r="N4158" s="5">
        <v>115.96224816</v>
      </c>
      <c r="O4158" s="6">
        <v>0</v>
      </c>
    </row>
    <row r="4159" spans="1:15" x14ac:dyDescent="0.2">
      <c r="A4159" t="s">
        <v>50</v>
      </c>
      <c r="B4159" t="s">
        <v>45</v>
      </c>
      <c r="C4159">
        <v>2016</v>
      </c>
      <c r="D4159" t="s">
        <v>94</v>
      </c>
      <c r="E4159" t="s">
        <v>16</v>
      </c>
      <c r="F4159" t="s">
        <v>22</v>
      </c>
      <c r="G4159" t="s">
        <v>70</v>
      </c>
      <c r="H4159" s="1">
        <v>9</v>
      </c>
      <c r="I4159" s="1">
        <v>9</v>
      </c>
      <c r="J4159" s="1">
        <v>9</v>
      </c>
      <c r="K4159" s="2">
        <v>108</v>
      </c>
      <c r="L4159" s="3">
        <v>116.64</v>
      </c>
      <c r="M4159" s="4">
        <v>25.84</v>
      </c>
      <c r="N4159" s="5">
        <v>22.780543999999999</v>
      </c>
      <c r="O4159" s="6">
        <v>0</v>
      </c>
    </row>
    <row r="4160" spans="1:15" x14ac:dyDescent="0.2">
      <c r="A4160" t="s">
        <v>50</v>
      </c>
      <c r="B4160" t="s">
        <v>45</v>
      </c>
      <c r="C4160">
        <v>2016</v>
      </c>
      <c r="D4160" t="s">
        <v>94</v>
      </c>
      <c r="E4160" t="s">
        <v>23</v>
      </c>
      <c r="F4160" t="s">
        <v>24</v>
      </c>
      <c r="G4160" t="s">
        <v>71</v>
      </c>
      <c r="H4160" s="1">
        <v>8</v>
      </c>
      <c r="I4160" s="1">
        <v>8</v>
      </c>
      <c r="J4160" s="1">
        <v>8</v>
      </c>
      <c r="K4160" s="2">
        <v>2700</v>
      </c>
      <c r="L4160" s="3">
        <v>2511</v>
      </c>
      <c r="M4160" s="4">
        <v>520.98919999999998</v>
      </c>
      <c r="N4160" s="5">
        <v>453.31687083359998</v>
      </c>
      <c r="O4160" s="6">
        <v>0</v>
      </c>
    </row>
    <row r="4161" spans="1:15" x14ac:dyDescent="0.2">
      <c r="A4161" t="s">
        <v>50</v>
      </c>
      <c r="B4161" t="s">
        <v>45</v>
      </c>
      <c r="C4161">
        <v>2016</v>
      </c>
      <c r="D4161" t="s">
        <v>94</v>
      </c>
      <c r="E4161" t="s">
        <v>23</v>
      </c>
      <c r="F4161" t="s">
        <v>25</v>
      </c>
      <c r="G4161" t="s">
        <v>72</v>
      </c>
      <c r="H4161" s="1">
        <v>1</v>
      </c>
      <c r="I4161" s="1">
        <v>1</v>
      </c>
      <c r="J4161" s="1">
        <v>1</v>
      </c>
      <c r="K4161" s="2">
        <v>180</v>
      </c>
      <c r="L4161" s="3">
        <v>154.80000000000001</v>
      </c>
      <c r="M4161" s="4">
        <v>33.779800000000002</v>
      </c>
      <c r="N4161" s="5">
        <v>37.083396880400002</v>
      </c>
      <c r="O4161" s="6">
        <v>0</v>
      </c>
    </row>
    <row r="4162" spans="1:15" x14ac:dyDescent="0.2">
      <c r="A4162" t="s">
        <v>50</v>
      </c>
      <c r="B4162" t="s">
        <v>45</v>
      </c>
      <c r="C4162">
        <v>2016</v>
      </c>
      <c r="D4162" t="s">
        <v>94</v>
      </c>
      <c r="E4162" t="s">
        <v>23</v>
      </c>
      <c r="F4162" t="s">
        <v>26</v>
      </c>
      <c r="G4162" t="s">
        <v>73</v>
      </c>
      <c r="H4162" s="1">
        <v>4</v>
      </c>
      <c r="I4162" s="1">
        <v>4</v>
      </c>
      <c r="J4162" s="1">
        <v>4</v>
      </c>
      <c r="K4162" s="2">
        <v>249</v>
      </c>
      <c r="L4162" s="3">
        <v>231.57</v>
      </c>
      <c r="M4162" s="4">
        <v>47.809800000000003</v>
      </c>
      <c r="N4162" s="5">
        <v>40.729264239599999</v>
      </c>
      <c r="O4162" s="6">
        <v>0</v>
      </c>
    </row>
    <row r="4163" spans="1:15" x14ac:dyDescent="0.2">
      <c r="A4163" t="s">
        <v>50</v>
      </c>
      <c r="B4163" t="s">
        <v>45</v>
      </c>
      <c r="C4163">
        <v>2016</v>
      </c>
      <c r="D4163" t="s">
        <v>94</v>
      </c>
      <c r="E4163" t="s">
        <v>23</v>
      </c>
      <c r="F4163" t="s">
        <v>27</v>
      </c>
      <c r="G4163" t="s">
        <v>74</v>
      </c>
      <c r="H4163" s="1">
        <v>5</v>
      </c>
      <c r="I4163" s="1">
        <v>5</v>
      </c>
      <c r="J4163" s="1">
        <v>5</v>
      </c>
      <c r="K4163" s="2">
        <v>2530</v>
      </c>
      <c r="L4163" s="3">
        <v>2479.4</v>
      </c>
      <c r="M4163" s="4">
        <v>490.613</v>
      </c>
      <c r="N4163" s="5">
        <v>542.68175769000095</v>
      </c>
      <c r="O4163" s="6">
        <v>0</v>
      </c>
    </row>
    <row r="4164" spans="1:15" x14ac:dyDescent="0.2">
      <c r="A4164" t="s">
        <v>50</v>
      </c>
      <c r="B4164" t="s">
        <v>45</v>
      </c>
      <c r="C4164">
        <v>2016</v>
      </c>
      <c r="D4164" t="s">
        <v>94</v>
      </c>
      <c r="E4164" t="s">
        <v>23</v>
      </c>
      <c r="F4164" t="s">
        <v>28</v>
      </c>
      <c r="G4164" t="s">
        <v>75</v>
      </c>
      <c r="H4164" s="1">
        <v>7</v>
      </c>
      <c r="I4164" s="1">
        <v>7</v>
      </c>
      <c r="J4164" s="1">
        <v>7</v>
      </c>
      <c r="K4164" s="2">
        <v>1535</v>
      </c>
      <c r="L4164" s="3">
        <v>1228</v>
      </c>
      <c r="M4164" s="4">
        <v>311.36779999999999</v>
      </c>
      <c r="N4164" s="5">
        <v>318.74036676840001</v>
      </c>
      <c r="O4164" s="6">
        <v>0</v>
      </c>
    </row>
    <row r="4165" spans="1:15" x14ac:dyDescent="0.2">
      <c r="A4165" t="s">
        <v>50</v>
      </c>
      <c r="B4165" t="s">
        <v>45</v>
      </c>
      <c r="C4165">
        <v>2016</v>
      </c>
      <c r="D4165" t="s">
        <v>94</v>
      </c>
      <c r="E4165" t="s">
        <v>23</v>
      </c>
      <c r="F4165" t="s">
        <v>29</v>
      </c>
      <c r="G4165" t="s">
        <v>76</v>
      </c>
      <c r="H4165" s="1">
        <v>6</v>
      </c>
      <c r="I4165" s="1">
        <v>6</v>
      </c>
      <c r="J4165" s="1">
        <v>7</v>
      </c>
      <c r="K4165" s="2">
        <v>2760</v>
      </c>
      <c r="L4165" s="3">
        <v>2760</v>
      </c>
      <c r="M4165" s="4">
        <v>549.10659999999996</v>
      </c>
      <c r="N4165" s="5">
        <v>615.58473963560004</v>
      </c>
      <c r="O4165" s="6">
        <v>0</v>
      </c>
    </row>
    <row r="4166" spans="1:15" x14ac:dyDescent="0.2">
      <c r="A4166" t="s">
        <v>50</v>
      </c>
      <c r="B4166" t="s">
        <v>45</v>
      </c>
      <c r="C4166">
        <v>2016</v>
      </c>
      <c r="D4166" t="s">
        <v>94</v>
      </c>
      <c r="E4166" t="s">
        <v>30</v>
      </c>
      <c r="F4166" t="s">
        <v>31</v>
      </c>
      <c r="G4166" t="s">
        <v>77</v>
      </c>
      <c r="H4166" s="1">
        <v>25</v>
      </c>
      <c r="I4166" s="1">
        <v>22</v>
      </c>
      <c r="J4166" s="1">
        <v>31</v>
      </c>
      <c r="K4166" s="2">
        <v>395</v>
      </c>
      <c r="L4166" s="3">
        <v>316</v>
      </c>
      <c r="M4166" s="4">
        <v>33.950000000000003</v>
      </c>
      <c r="N4166" s="5">
        <v>37.328024999999997</v>
      </c>
      <c r="O4166" s="6">
        <v>0</v>
      </c>
    </row>
    <row r="4167" spans="1:15" x14ac:dyDescent="0.2">
      <c r="A4167" t="s">
        <v>50</v>
      </c>
      <c r="B4167" t="s">
        <v>45</v>
      </c>
      <c r="C4167">
        <v>2016</v>
      </c>
      <c r="D4167" t="s">
        <v>94</v>
      </c>
      <c r="E4167" t="s">
        <v>30</v>
      </c>
      <c r="F4167" t="s">
        <v>32</v>
      </c>
      <c r="G4167" t="s">
        <v>78</v>
      </c>
      <c r="H4167" s="1">
        <v>21</v>
      </c>
      <c r="I4167" s="1">
        <v>21</v>
      </c>
      <c r="J4167" s="1">
        <v>23</v>
      </c>
      <c r="K4167" s="2">
        <v>291</v>
      </c>
      <c r="L4167" s="3">
        <v>293.91000000000003</v>
      </c>
      <c r="M4167" s="4">
        <v>21.416</v>
      </c>
      <c r="N4167" s="5">
        <v>20.86261056</v>
      </c>
      <c r="O4167" s="6">
        <v>0</v>
      </c>
    </row>
    <row r="4168" spans="1:15" x14ac:dyDescent="0.2">
      <c r="A4168" t="s">
        <v>50</v>
      </c>
      <c r="B4168" t="s">
        <v>45</v>
      </c>
      <c r="C4168">
        <v>2016</v>
      </c>
      <c r="D4168" t="s">
        <v>94</v>
      </c>
      <c r="E4168" t="s">
        <v>30</v>
      </c>
      <c r="F4168" t="s">
        <v>33</v>
      </c>
      <c r="G4168" t="s">
        <v>79</v>
      </c>
      <c r="H4168" s="1">
        <v>22</v>
      </c>
      <c r="I4168" s="1">
        <v>20</v>
      </c>
      <c r="J4168" s="1">
        <v>29</v>
      </c>
      <c r="K4168" s="2">
        <v>467</v>
      </c>
      <c r="L4168" s="3">
        <v>392.28</v>
      </c>
      <c r="M4168" s="4">
        <v>39.7575</v>
      </c>
      <c r="N4168" s="5">
        <v>37.070886937499999</v>
      </c>
      <c r="O4168" s="6">
        <v>0</v>
      </c>
    </row>
    <row r="4169" spans="1:15" x14ac:dyDescent="0.2">
      <c r="A4169" t="s">
        <v>50</v>
      </c>
      <c r="B4169" t="s">
        <v>45</v>
      </c>
      <c r="C4169">
        <v>2016</v>
      </c>
      <c r="D4169" t="s">
        <v>94</v>
      </c>
      <c r="E4169" t="s">
        <v>30</v>
      </c>
      <c r="F4169" t="s">
        <v>34</v>
      </c>
      <c r="G4169" t="s">
        <v>80</v>
      </c>
      <c r="H4169" s="1">
        <v>18</v>
      </c>
      <c r="I4169" s="1">
        <v>18</v>
      </c>
      <c r="J4169" s="1">
        <v>23</v>
      </c>
      <c r="K4169" s="2">
        <v>295</v>
      </c>
      <c r="L4169" s="3">
        <v>250.75</v>
      </c>
      <c r="M4169" s="4">
        <v>25.416</v>
      </c>
      <c r="N4169" s="5">
        <v>25.775890560000001</v>
      </c>
      <c r="O4169" s="6">
        <v>0</v>
      </c>
    </row>
    <row r="4170" spans="1:15" x14ac:dyDescent="0.2">
      <c r="A4170" t="s">
        <v>50</v>
      </c>
      <c r="B4170" t="s">
        <v>45</v>
      </c>
      <c r="C4170">
        <v>2016</v>
      </c>
      <c r="D4170" t="s">
        <v>94</v>
      </c>
      <c r="E4170" t="s">
        <v>30</v>
      </c>
      <c r="F4170" t="s">
        <v>35</v>
      </c>
      <c r="G4170" t="s">
        <v>81</v>
      </c>
      <c r="H4170" s="1">
        <v>23</v>
      </c>
      <c r="I4170" s="1">
        <v>23</v>
      </c>
      <c r="J4170" s="1">
        <v>25</v>
      </c>
      <c r="K4170" s="2">
        <v>353</v>
      </c>
      <c r="L4170" s="3">
        <v>374.18</v>
      </c>
      <c r="M4170" s="4">
        <v>32.869</v>
      </c>
      <c r="N4170" s="5">
        <v>26.666948390000002</v>
      </c>
      <c r="O4170" s="6">
        <v>0</v>
      </c>
    </row>
    <row r="4171" spans="1:15" x14ac:dyDescent="0.2">
      <c r="A4171" t="s">
        <v>50</v>
      </c>
      <c r="B4171" t="s">
        <v>45</v>
      </c>
      <c r="C4171">
        <v>2016</v>
      </c>
      <c r="D4171" t="s">
        <v>94</v>
      </c>
      <c r="E4171" t="s">
        <v>30</v>
      </c>
      <c r="F4171" t="s">
        <v>36</v>
      </c>
      <c r="G4171" t="s">
        <v>82</v>
      </c>
      <c r="H4171" s="1">
        <v>22</v>
      </c>
      <c r="I4171" s="1">
        <v>22</v>
      </c>
      <c r="J4171" s="1">
        <v>27</v>
      </c>
      <c r="K4171" s="2">
        <v>611</v>
      </c>
      <c r="L4171" s="3">
        <v>562.12</v>
      </c>
      <c r="M4171" s="4">
        <v>62.204000000000001</v>
      </c>
      <c r="N4171" s="5">
        <v>62.330896160000002</v>
      </c>
      <c r="O4171" s="6">
        <v>0</v>
      </c>
    </row>
    <row r="4172" spans="1:15" x14ac:dyDescent="0.2">
      <c r="A4172" t="s">
        <v>50</v>
      </c>
      <c r="B4172" t="s">
        <v>45</v>
      </c>
      <c r="C4172">
        <v>2016</v>
      </c>
      <c r="D4172" t="s">
        <v>94</v>
      </c>
      <c r="E4172" t="s">
        <v>37</v>
      </c>
      <c r="F4172" t="s">
        <v>38</v>
      </c>
      <c r="G4172" t="s">
        <v>83</v>
      </c>
      <c r="H4172" s="1">
        <v>22</v>
      </c>
      <c r="I4172" s="1">
        <v>22</v>
      </c>
      <c r="J4172" s="1">
        <v>33</v>
      </c>
      <c r="K4172" s="2">
        <v>420</v>
      </c>
      <c r="L4172" s="3">
        <v>390.6</v>
      </c>
      <c r="M4172" s="4">
        <v>17.0349</v>
      </c>
      <c r="N4172" s="5">
        <v>19.085033180100002</v>
      </c>
      <c r="O4172" s="6">
        <v>0</v>
      </c>
    </row>
    <row r="4173" spans="1:15" x14ac:dyDescent="0.2">
      <c r="A4173" t="s">
        <v>50</v>
      </c>
      <c r="B4173" t="s">
        <v>45</v>
      </c>
      <c r="C4173">
        <v>2016</v>
      </c>
      <c r="D4173" t="s">
        <v>94</v>
      </c>
      <c r="E4173" t="s">
        <v>37</v>
      </c>
      <c r="F4173" t="s">
        <v>39</v>
      </c>
      <c r="G4173" t="s">
        <v>84</v>
      </c>
      <c r="H4173" s="1">
        <v>19</v>
      </c>
      <c r="I4173" s="1">
        <v>19</v>
      </c>
      <c r="J4173" s="1">
        <v>22</v>
      </c>
      <c r="K4173" s="2">
        <v>376</v>
      </c>
      <c r="L4173" s="3">
        <v>413.6</v>
      </c>
      <c r="M4173" s="4">
        <v>26.901700000000002</v>
      </c>
      <c r="N4173" s="5">
        <v>27.682306628900001</v>
      </c>
      <c r="O4173" s="6">
        <v>0</v>
      </c>
    </row>
    <row r="4174" spans="1:15" x14ac:dyDescent="0.2">
      <c r="A4174" t="s">
        <v>50</v>
      </c>
      <c r="B4174" t="s">
        <v>45</v>
      </c>
      <c r="C4174">
        <v>2016</v>
      </c>
      <c r="D4174" t="s">
        <v>94</v>
      </c>
      <c r="E4174" t="s">
        <v>37</v>
      </c>
      <c r="F4174" t="s">
        <v>40</v>
      </c>
      <c r="G4174" t="s">
        <v>85</v>
      </c>
      <c r="H4174" s="1">
        <v>22</v>
      </c>
      <c r="I4174" s="1">
        <v>21</v>
      </c>
      <c r="J4174" s="1">
        <v>26</v>
      </c>
      <c r="K4174" s="2">
        <v>455</v>
      </c>
      <c r="L4174" s="3">
        <v>514.15</v>
      </c>
      <c r="M4174" s="4">
        <v>64.465699999999998</v>
      </c>
      <c r="N4174" s="5">
        <v>66.055230764900003</v>
      </c>
      <c r="O4174" s="6">
        <v>0</v>
      </c>
    </row>
    <row r="4175" spans="1:15" x14ac:dyDescent="0.2">
      <c r="A4175" t="s">
        <v>50</v>
      </c>
      <c r="B4175" t="s">
        <v>45</v>
      </c>
      <c r="C4175">
        <v>2016</v>
      </c>
      <c r="D4175" t="s">
        <v>94</v>
      </c>
      <c r="E4175" t="s">
        <v>37</v>
      </c>
      <c r="F4175" t="s">
        <v>41</v>
      </c>
      <c r="G4175" t="s">
        <v>86</v>
      </c>
      <c r="H4175" s="1">
        <v>24</v>
      </c>
      <c r="I4175" s="1">
        <v>23</v>
      </c>
      <c r="J4175" s="1">
        <v>30</v>
      </c>
      <c r="K4175" s="2">
        <v>409</v>
      </c>
      <c r="L4175" s="3">
        <v>429.45</v>
      </c>
      <c r="M4175" s="4">
        <v>20.537500000000001</v>
      </c>
      <c r="N4175" s="5">
        <v>19.1948609375</v>
      </c>
      <c r="O4175" s="6">
        <v>0</v>
      </c>
    </row>
    <row r="4176" spans="1:15" x14ac:dyDescent="0.2">
      <c r="A4176" t="s">
        <v>50</v>
      </c>
      <c r="B4176" t="s">
        <v>45</v>
      </c>
      <c r="C4176">
        <v>2016</v>
      </c>
      <c r="D4176" t="s">
        <v>94</v>
      </c>
      <c r="E4176" t="s">
        <v>37</v>
      </c>
      <c r="F4176" t="s">
        <v>42</v>
      </c>
      <c r="G4176" t="s">
        <v>87</v>
      </c>
      <c r="H4176" s="1">
        <v>22</v>
      </c>
      <c r="I4176" s="1">
        <v>22</v>
      </c>
      <c r="J4176" s="1">
        <v>27</v>
      </c>
      <c r="K4176" s="2">
        <v>360</v>
      </c>
      <c r="L4176" s="3">
        <v>406.8</v>
      </c>
      <c r="M4176" s="4">
        <v>17.117100000000001</v>
      </c>
      <c r="N4176" s="5">
        <v>19.191196124099999</v>
      </c>
      <c r="O4176" s="6">
        <v>0</v>
      </c>
    </row>
    <row r="4177" spans="1:15" x14ac:dyDescent="0.2">
      <c r="A4177" t="s">
        <v>50</v>
      </c>
      <c r="B4177" t="s">
        <v>45</v>
      </c>
      <c r="C4177">
        <v>2016</v>
      </c>
      <c r="D4177" t="s">
        <v>94</v>
      </c>
      <c r="E4177" t="s">
        <v>37</v>
      </c>
      <c r="F4177" t="s">
        <v>43</v>
      </c>
      <c r="G4177" t="s">
        <v>88</v>
      </c>
      <c r="H4177" s="1">
        <v>19</v>
      </c>
      <c r="I4177" s="1">
        <v>19</v>
      </c>
      <c r="J4177" s="1">
        <v>21</v>
      </c>
      <c r="K4177" s="2">
        <v>295</v>
      </c>
      <c r="L4177" s="3">
        <v>250.75</v>
      </c>
      <c r="M4177" s="4">
        <v>52.599400000000003</v>
      </c>
      <c r="N4177" s="5">
        <v>42.290233196400003</v>
      </c>
      <c r="O4177" s="6">
        <v>0</v>
      </c>
    </row>
    <row r="4178" spans="1:15" x14ac:dyDescent="0.2">
      <c r="A4178" t="s">
        <v>50</v>
      </c>
      <c r="B4178" t="s">
        <v>45</v>
      </c>
      <c r="C4178">
        <v>2016</v>
      </c>
      <c r="D4178" t="s">
        <v>95</v>
      </c>
      <c r="E4178" t="s">
        <v>16</v>
      </c>
      <c r="F4178" t="s">
        <v>17</v>
      </c>
      <c r="G4178" t="s">
        <v>65</v>
      </c>
      <c r="H4178" s="1">
        <v>21</v>
      </c>
      <c r="I4178" s="1">
        <v>21</v>
      </c>
      <c r="J4178" s="1">
        <v>23</v>
      </c>
      <c r="K4178" s="2">
        <v>386</v>
      </c>
      <c r="L4178" s="3">
        <v>389.86</v>
      </c>
      <c r="M4178" s="4">
        <v>88.17</v>
      </c>
      <c r="N4178" s="5">
        <v>94.491788999999997</v>
      </c>
      <c r="O4178" s="6">
        <v>3.3678756476683898E-2</v>
      </c>
    </row>
    <row r="4179" spans="1:15" x14ac:dyDescent="0.2">
      <c r="A4179" t="s">
        <v>50</v>
      </c>
      <c r="B4179" t="s">
        <v>45</v>
      </c>
      <c r="C4179">
        <v>2016</v>
      </c>
      <c r="D4179" t="s">
        <v>95</v>
      </c>
      <c r="E4179" t="s">
        <v>16</v>
      </c>
      <c r="F4179" t="s">
        <v>18</v>
      </c>
      <c r="G4179" t="s">
        <v>66</v>
      </c>
      <c r="H4179" s="1">
        <v>26</v>
      </c>
      <c r="I4179" s="1">
        <v>24</v>
      </c>
      <c r="J4179" s="1">
        <v>27</v>
      </c>
      <c r="K4179" s="2">
        <v>349</v>
      </c>
      <c r="L4179" s="3">
        <v>355.98</v>
      </c>
      <c r="M4179" s="4">
        <v>55.277999999999999</v>
      </c>
      <c r="N4179" s="5">
        <v>62.065032840000001</v>
      </c>
      <c r="O4179" s="6">
        <v>0.108882521489971</v>
      </c>
    </row>
    <row r="4180" spans="1:15" x14ac:dyDescent="0.2">
      <c r="A4180" t="s">
        <v>50</v>
      </c>
      <c r="B4180" t="s">
        <v>45</v>
      </c>
      <c r="C4180">
        <v>2016</v>
      </c>
      <c r="D4180" t="s">
        <v>95</v>
      </c>
      <c r="E4180" t="s">
        <v>16</v>
      </c>
      <c r="F4180" t="s">
        <v>19</v>
      </c>
      <c r="G4180" t="s">
        <v>67</v>
      </c>
      <c r="H4180" s="1">
        <v>25</v>
      </c>
      <c r="I4180" s="1">
        <v>23</v>
      </c>
      <c r="J4180" s="1">
        <v>27</v>
      </c>
      <c r="K4180" s="2">
        <v>180.4</v>
      </c>
      <c r="L4180" s="3">
        <v>154.42240000000001</v>
      </c>
      <c r="M4180" s="4">
        <v>32.512</v>
      </c>
      <c r="N4180" s="5">
        <v>35.27942144</v>
      </c>
      <c r="O4180" s="6">
        <v>4.7671840354767202E-2</v>
      </c>
    </row>
    <row r="4181" spans="1:15" x14ac:dyDescent="0.2">
      <c r="A4181" t="s">
        <v>50</v>
      </c>
      <c r="B4181" t="s">
        <v>45</v>
      </c>
      <c r="C4181">
        <v>2016</v>
      </c>
      <c r="D4181" t="s">
        <v>95</v>
      </c>
      <c r="E4181" t="s">
        <v>16</v>
      </c>
      <c r="F4181" t="s">
        <v>20</v>
      </c>
      <c r="G4181" t="s">
        <v>68</v>
      </c>
      <c r="H4181" s="1">
        <v>31</v>
      </c>
      <c r="I4181" s="1">
        <v>30</v>
      </c>
      <c r="J4181" s="1">
        <v>36</v>
      </c>
      <c r="K4181" s="2">
        <v>275</v>
      </c>
      <c r="L4181" s="3">
        <v>286</v>
      </c>
      <c r="M4181" s="4">
        <v>42.898000000000003</v>
      </c>
      <c r="N4181" s="5">
        <v>42.854244039999998</v>
      </c>
      <c r="O4181" s="6">
        <v>4.7272727272727202E-2</v>
      </c>
    </row>
    <row r="4182" spans="1:15" x14ac:dyDescent="0.2">
      <c r="A4182" t="s">
        <v>50</v>
      </c>
      <c r="B4182" t="s">
        <v>45</v>
      </c>
      <c r="C4182">
        <v>2016</v>
      </c>
      <c r="D4182" t="s">
        <v>95</v>
      </c>
      <c r="E4182" t="s">
        <v>16</v>
      </c>
      <c r="F4182" t="s">
        <v>21</v>
      </c>
      <c r="G4182" t="s">
        <v>69</v>
      </c>
      <c r="H4182" s="1">
        <v>23</v>
      </c>
      <c r="I4182" s="1">
        <v>20</v>
      </c>
      <c r="J4182" s="1">
        <v>26</v>
      </c>
      <c r="K4182" s="2">
        <v>638.20000000000005</v>
      </c>
      <c r="L4182" s="3">
        <v>677.76840000000004</v>
      </c>
      <c r="M4182" s="4">
        <v>106.214</v>
      </c>
      <c r="N4182" s="5">
        <v>112.81413796</v>
      </c>
      <c r="O4182" s="6">
        <v>0.107803196490128</v>
      </c>
    </row>
    <row r="4183" spans="1:15" x14ac:dyDescent="0.2">
      <c r="A4183" t="s">
        <v>50</v>
      </c>
      <c r="B4183" t="s">
        <v>45</v>
      </c>
      <c r="C4183">
        <v>2016</v>
      </c>
      <c r="D4183" t="s">
        <v>95</v>
      </c>
      <c r="E4183" t="s">
        <v>16</v>
      </c>
      <c r="F4183" t="s">
        <v>22</v>
      </c>
      <c r="G4183" t="s">
        <v>70</v>
      </c>
      <c r="H4183" s="1">
        <v>23</v>
      </c>
      <c r="I4183" s="1">
        <v>21</v>
      </c>
      <c r="J4183" s="1">
        <v>25</v>
      </c>
      <c r="K4183" s="2">
        <v>293</v>
      </c>
      <c r="L4183" s="3">
        <v>254.91</v>
      </c>
      <c r="M4183" s="4">
        <v>51.655000000000001</v>
      </c>
      <c r="N4183" s="5">
        <v>56.12574025</v>
      </c>
      <c r="O4183" s="6">
        <v>7.8498293515358294E-2</v>
      </c>
    </row>
    <row r="4184" spans="1:15" x14ac:dyDescent="0.2">
      <c r="A4184" t="s">
        <v>50</v>
      </c>
      <c r="B4184" t="s">
        <v>45</v>
      </c>
      <c r="C4184">
        <v>2016</v>
      </c>
      <c r="D4184" t="s">
        <v>95</v>
      </c>
      <c r="E4184" t="s">
        <v>23</v>
      </c>
      <c r="F4184" t="s">
        <v>24</v>
      </c>
      <c r="G4184" t="s">
        <v>71</v>
      </c>
      <c r="H4184" s="1">
        <v>9</v>
      </c>
      <c r="I4184" s="1">
        <v>9</v>
      </c>
      <c r="J4184" s="1">
        <v>9</v>
      </c>
      <c r="K4184" s="2">
        <v>3080</v>
      </c>
      <c r="L4184" s="3">
        <v>2864.4</v>
      </c>
      <c r="M4184" s="4">
        <v>401.86160000000001</v>
      </c>
      <c r="N4184" s="5">
        <v>393.26819154560002</v>
      </c>
      <c r="O4184" s="6">
        <v>7.7922077922077906E-2</v>
      </c>
    </row>
    <row r="4185" spans="1:15" x14ac:dyDescent="0.2">
      <c r="A4185" t="s">
        <v>50</v>
      </c>
      <c r="B4185" t="s">
        <v>45</v>
      </c>
      <c r="C4185">
        <v>2016</v>
      </c>
      <c r="D4185" t="s">
        <v>95</v>
      </c>
      <c r="E4185" t="s">
        <v>23</v>
      </c>
      <c r="F4185" t="s">
        <v>25</v>
      </c>
      <c r="G4185" t="s">
        <v>72</v>
      </c>
      <c r="H4185" s="1">
        <v>9</v>
      </c>
      <c r="I4185" s="1">
        <v>9</v>
      </c>
      <c r="J4185" s="1">
        <v>10</v>
      </c>
      <c r="K4185" s="2">
        <v>5100</v>
      </c>
      <c r="L4185" s="3">
        <v>4437</v>
      </c>
      <c r="M4185" s="4">
        <v>950.86440000000005</v>
      </c>
      <c r="N4185" s="5">
        <v>911.54045187359998</v>
      </c>
      <c r="O4185" s="6">
        <v>1.5686274509803901E-2</v>
      </c>
    </row>
    <row r="4186" spans="1:15" x14ac:dyDescent="0.2">
      <c r="A4186" t="s">
        <v>50</v>
      </c>
      <c r="B4186" t="s">
        <v>45</v>
      </c>
      <c r="C4186">
        <v>2016</v>
      </c>
      <c r="D4186" t="s">
        <v>95</v>
      </c>
      <c r="E4186" t="s">
        <v>23</v>
      </c>
      <c r="F4186" t="s">
        <v>26</v>
      </c>
      <c r="G4186" t="s">
        <v>73</v>
      </c>
      <c r="H4186" s="1">
        <v>12</v>
      </c>
      <c r="I4186" s="1">
        <v>12</v>
      </c>
      <c r="J4186" s="1">
        <v>12</v>
      </c>
      <c r="K4186" s="2">
        <v>1537</v>
      </c>
      <c r="L4186" s="3">
        <v>1198.8599999999999</v>
      </c>
      <c r="M4186" s="4">
        <v>289.18099999999998</v>
      </c>
      <c r="N4186" s="5">
        <v>286.81260760999999</v>
      </c>
      <c r="O4186" s="6">
        <v>1.43135979180221E-2</v>
      </c>
    </row>
    <row r="4187" spans="1:15" x14ac:dyDescent="0.2">
      <c r="A4187" t="s">
        <v>50</v>
      </c>
      <c r="B4187" t="s">
        <v>45</v>
      </c>
      <c r="C4187">
        <v>2016</v>
      </c>
      <c r="D4187" t="s">
        <v>95</v>
      </c>
      <c r="E4187" t="s">
        <v>23</v>
      </c>
      <c r="F4187" t="s">
        <v>27</v>
      </c>
      <c r="G4187" t="s">
        <v>74</v>
      </c>
      <c r="H4187" s="1">
        <v>11</v>
      </c>
      <c r="I4187" s="1">
        <v>11</v>
      </c>
      <c r="J4187" s="1">
        <v>11</v>
      </c>
      <c r="K4187" s="2">
        <v>2520</v>
      </c>
      <c r="L4187" s="3">
        <v>2091.6</v>
      </c>
      <c r="M4187" s="4">
        <v>362.97719999999998</v>
      </c>
      <c r="N4187" s="5">
        <v>337.65155480160001</v>
      </c>
      <c r="O4187" s="6">
        <v>7.4603174603174602E-2</v>
      </c>
    </row>
    <row r="4188" spans="1:15" x14ac:dyDescent="0.2">
      <c r="A4188" t="s">
        <v>50</v>
      </c>
      <c r="B4188" t="s">
        <v>45</v>
      </c>
      <c r="C4188">
        <v>2016</v>
      </c>
      <c r="D4188" t="s">
        <v>95</v>
      </c>
      <c r="E4188" t="s">
        <v>23</v>
      </c>
      <c r="F4188" t="s">
        <v>28</v>
      </c>
      <c r="G4188" t="s">
        <v>75</v>
      </c>
      <c r="H4188" s="1">
        <v>16</v>
      </c>
      <c r="I4188" s="1">
        <v>15</v>
      </c>
      <c r="J4188" s="1">
        <v>16</v>
      </c>
      <c r="K4188" s="2">
        <v>4826</v>
      </c>
      <c r="L4188" s="3">
        <v>4584.7</v>
      </c>
      <c r="M4188" s="4">
        <v>852.76840000000004</v>
      </c>
      <c r="N4188" s="5">
        <v>667.13436361440097</v>
      </c>
      <c r="O4188" s="6">
        <v>2.7559055118110201E-2</v>
      </c>
    </row>
    <row r="4189" spans="1:15" x14ac:dyDescent="0.2">
      <c r="A4189" t="s">
        <v>50</v>
      </c>
      <c r="B4189" t="s">
        <v>45</v>
      </c>
      <c r="C4189">
        <v>2016</v>
      </c>
      <c r="D4189" t="s">
        <v>95</v>
      </c>
      <c r="E4189" t="s">
        <v>23</v>
      </c>
      <c r="F4189" t="s">
        <v>29</v>
      </c>
      <c r="G4189" t="s">
        <v>76</v>
      </c>
      <c r="H4189" s="1">
        <v>5</v>
      </c>
      <c r="I4189" s="1">
        <v>5</v>
      </c>
      <c r="J4189" s="1">
        <v>5</v>
      </c>
      <c r="K4189" s="2">
        <v>4160</v>
      </c>
      <c r="L4189" s="3">
        <v>4700.8</v>
      </c>
      <c r="M4189" s="4">
        <v>516.58839999999998</v>
      </c>
      <c r="N4189" s="5">
        <v>509.29623814559898</v>
      </c>
      <c r="O4189" s="6">
        <v>0.105769230769231</v>
      </c>
    </row>
    <row r="4190" spans="1:15" x14ac:dyDescent="0.2">
      <c r="A4190" t="s">
        <v>50</v>
      </c>
      <c r="B4190" t="s">
        <v>45</v>
      </c>
      <c r="C4190">
        <v>2016</v>
      </c>
      <c r="D4190" t="s">
        <v>95</v>
      </c>
      <c r="E4190" t="s">
        <v>30</v>
      </c>
      <c r="F4190" t="s">
        <v>31</v>
      </c>
      <c r="G4190" t="s">
        <v>77</v>
      </c>
      <c r="H4190" s="1">
        <v>36</v>
      </c>
      <c r="I4190" s="1">
        <v>29</v>
      </c>
      <c r="J4190" s="1">
        <v>43</v>
      </c>
      <c r="K4190" s="2">
        <v>531</v>
      </c>
      <c r="L4190" s="3">
        <v>600.03</v>
      </c>
      <c r="M4190" s="4">
        <v>15.901999999999999</v>
      </c>
      <c r="N4190" s="5">
        <v>12.578163959999999</v>
      </c>
      <c r="O4190" s="6">
        <v>6.5913370998116796E-2</v>
      </c>
    </row>
    <row r="4191" spans="1:15" x14ac:dyDescent="0.2">
      <c r="A4191" t="s">
        <v>50</v>
      </c>
      <c r="B4191" t="s">
        <v>45</v>
      </c>
      <c r="C4191">
        <v>2016</v>
      </c>
      <c r="D4191" t="s">
        <v>95</v>
      </c>
      <c r="E4191" t="s">
        <v>30</v>
      </c>
      <c r="F4191" t="s">
        <v>32</v>
      </c>
      <c r="G4191" t="s">
        <v>78</v>
      </c>
      <c r="H4191" s="1">
        <v>35</v>
      </c>
      <c r="I4191" s="1">
        <v>32</v>
      </c>
      <c r="J4191" s="1">
        <v>41</v>
      </c>
      <c r="K4191" s="2">
        <v>541</v>
      </c>
      <c r="L4191" s="3">
        <v>562.63999999999896</v>
      </c>
      <c r="M4191" s="4">
        <v>23.495000000000001</v>
      </c>
      <c r="N4191" s="5">
        <v>21.264149750000001</v>
      </c>
      <c r="O4191" s="6">
        <v>3.6968576709796697E-2</v>
      </c>
    </row>
    <row r="4192" spans="1:15" x14ac:dyDescent="0.2">
      <c r="A4192" t="s">
        <v>50</v>
      </c>
      <c r="B4192" t="s">
        <v>45</v>
      </c>
      <c r="C4192">
        <v>2016</v>
      </c>
      <c r="D4192" t="s">
        <v>95</v>
      </c>
      <c r="E4192" t="s">
        <v>30</v>
      </c>
      <c r="F4192" t="s">
        <v>33</v>
      </c>
      <c r="G4192" t="s">
        <v>79</v>
      </c>
      <c r="H4192" s="1">
        <v>29</v>
      </c>
      <c r="I4192" s="1">
        <v>27</v>
      </c>
      <c r="J4192" s="1">
        <v>37</v>
      </c>
      <c r="K4192" s="2">
        <v>551.4</v>
      </c>
      <c r="L4192" s="3">
        <v>521.62440000000004</v>
      </c>
      <c r="M4192" s="4">
        <v>7.4180000000000099</v>
      </c>
      <c r="N4192" s="5">
        <v>6.49683276000001</v>
      </c>
      <c r="O4192" s="6">
        <v>8.8139281828073998E-2</v>
      </c>
    </row>
    <row r="4193" spans="1:15" x14ac:dyDescent="0.2">
      <c r="A4193" t="s">
        <v>50</v>
      </c>
      <c r="B4193" t="s">
        <v>45</v>
      </c>
      <c r="C4193">
        <v>2016</v>
      </c>
      <c r="D4193" t="s">
        <v>95</v>
      </c>
      <c r="E4193" t="s">
        <v>30</v>
      </c>
      <c r="F4193" t="s">
        <v>34</v>
      </c>
      <c r="G4193" t="s">
        <v>80</v>
      </c>
      <c r="H4193" s="1">
        <v>26</v>
      </c>
      <c r="I4193" s="1">
        <v>23</v>
      </c>
      <c r="J4193" s="1">
        <v>33</v>
      </c>
      <c r="K4193" s="2">
        <v>398</v>
      </c>
      <c r="L4193" s="3">
        <v>449.73999999999899</v>
      </c>
      <c r="M4193" s="4">
        <v>17.693999999999999</v>
      </c>
      <c r="N4193" s="5">
        <v>19.940076359999999</v>
      </c>
      <c r="O4193" s="6">
        <v>5.0251256281407003E-2</v>
      </c>
    </row>
    <row r="4194" spans="1:15" x14ac:dyDescent="0.2">
      <c r="A4194" t="s">
        <v>50</v>
      </c>
      <c r="B4194" t="s">
        <v>45</v>
      </c>
      <c r="C4194">
        <v>2016</v>
      </c>
      <c r="D4194" t="s">
        <v>95</v>
      </c>
      <c r="E4194" t="s">
        <v>30</v>
      </c>
      <c r="F4194" t="s">
        <v>35</v>
      </c>
      <c r="G4194" t="s">
        <v>81</v>
      </c>
      <c r="H4194" s="1">
        <v>29</v>
      </c>
      <c r="I4194" s="1">
        <v>27</v>
      </c>
      <c r="J4194" s="1">
        <v>33</v>
      </c>
      <c r="K4194" s="2">
        <v>465</v>
      </c>
      <c r="L4194" s="3">
        <v>483.6</v>
      </c>
      <c r="M4194" s="4">
        <v>19.704999999999998</v>
      </c>
      <c r="N4194" s="5">
        <v>18.580829749999999</v>
      </c>
      <c r="O4194" s="6">
        <v>4.3010752688171998E-2</v>
      </c>
    </row>
    <row r="4195" spans="1:15" x14ac:dyDescent="0.2">
      <c r="A4195" t="s">
        <v>50</v>
      </c>
      <c r="B4195" t="s">
        <v>45</v>
      </c>
      <c r="C4195">
        <v>2016</v>
      </c>
      <c r="D4195" t="s">
        <v>95</v>
      </c>
      <c r="E4195" t="s">
        <v>30</v>
      </c>
      <c r="F4195" t="s">
        <v>36</v>
      </c>
      <c r="G4195" t="s">
        <v>82</v>
      </c>
      <c r="H4195" s="1">
        <v>26</v>
      </c>
      <c r="I4195" s="1">
        <v>25</v>
      </c>
      <c r="J4195" s="1">
        <v>31</v>
      </c>
      <c r="K4195" s="2">
        <v>636.6</v>
      </c>
      <c r="L4195" s="3">
        <v>543.65640000000099</v>
      </c>
      <c r="M4195" s="4">
        <v>32.442999999999998</v>
      </c>
      <c r="N4195" s="5">
        <v>35.182162490000003</v>
      </c>
      <c r="O4195" s="6">
        <v>5.5607917059378002E-2</v>
      </c>
    </row>
    <row r="4196" spans="1:15" x14ac:dyDescent="0.2">
      <c r="A4196" t="s">
        <v>50</v>
      </c>
      <c r="B4196" t="s">
        <v>45</v>
      </c>
      <c r="C4196">
        <v>2016</v>
      </c>
      <c r="D4196" t="s">
        <v>95</v>
      </c>
      <c r="E4196" t="s">
        <v>37</v>
      </c>
      <c r="F4196" t="s">
        <v>38</v>
      </c>
      <c r="G4196" t="s">
        <v>83</v>
      </c>
      <c r="H4196" s="1">
        <v>38</v>
      </c>
      <c r="I4196" s="1">
        <v>34</v>
      </c>
      <c r="J4196" s="1">
        <v>49</v>
      </c>
      <c r="K4196" s="2">
        <v>624.79999999999995</v>
      </c>
      <c r="L4196" s="3">
        <v>698.52639999999997</v>
      </c>
      <c r="M4196" s="4">
        <v>2.2241000000000102</v>
      </c>
      <c r="N4196" s="5">
        <v>2.0634287919000101</v>
      </c>
      <c r="O4196" s="6">
        <v>4.3533930857874499E-2</v>
      </c>
    </row>
    <row r="4197" spans="1:15" x14ac:dyDescent="0.2">
      <c r="A4197" t="s">
        <v>50</v>
      </c>
      <c r="B4197" t="s">
        <v>45</v>
      </c>
      <c r="C4197">
        <v>2016</v>
      </c>
      <c r="D4197" t="s">
        <v>95</v>
      </c>
      <c r="E4197" t="s">
        <v>37</v>
      </c>
      <c r="F4197" t="s">
        <v>39</v>
      </c>
      <c r="G4197" t="s">
        <v>84</v>
      </c>
      <c r="H4197" s="1">
        <v>29</v>
      </c>
      <c r="I4197" s="1">
        <v>28</v>
      </c>
      <c r="J4197" s="1">
        <v>39</v>
      </c>
      <c r="K4197" s="2">
        <v>546.79999999999995</v>
      </c>
      <c r="L4197" s="3">
        <v>438.53359999999998</v>
      </c>
      <c r="M4197" s="4">
        <v>2.9525000000000201</v>
      </c>
      <c r="N4197" s="5">
        <v>2.8920475625000202</v>
      </c>
      <c r="O4197" s="6">
        <v>5.7059253840526701E-2</v>
      </c>
    </row>
    <row r="4198" spans="1:15" x14ac:dyDescent="0.2">
      <c r="A4198" t="s">
        <v>50</v>
      </c>
      <c r="B4198" t="s">
        <v>45</v>
      </c>
      <c r="C4198">
        <v>2016</v>
      </c>
      <c r="D4198" t="s">
        <v>95</v>
      </c>
      <c r="E4198" t="s">
        <v>37</v>
      </c>
      <c r="F4198" t="s">
        <v>40</v>
      </c>
      <c r="G4198" t="s">
        <v>85</v>
      </c>
      <c r="H4198" s="1">
        <v>35</v>
      </c>
      <c r="I4198" s="1">
        <v>31</v>
      </c>
      <c r="J4198" s="1">
        <v>41</v>
      </c>
      <c r="K4198" s="2">
        <v>542.4</v>
      </c>
      <c r="L4198" s="3">
        <v>458.87040000000098</v>
      </c>
      <c r="M4198" s="4">
        <v>19.270499999999998</v>
      </c>
      <c r="N4198" s="5">
        <v>18.359101702499999</v>
      </c>
      <c r="O4198" s="6">
        <v>8.5914454277286195E-2</v>
      </c>
    </row>
    <row r="4199" spans="1:15" x14ac:dyDescent="0.2">
      <c r="A4199" t="s">
        <v>50</v>
      </c>
      <c r="B4199" t="s">
        <v>45</v>
      </c>
      <c r="C4199">
        <v>2016</v>
      </c>
      <c r="D4199" t="s">
        <v>95</v>
      </c>
      <c r="E4199" t="s">
        <v>37</v>
      </c>
      <c r="F4199" t="s">
        <v>41</v>
      </c>
      <c r="G4199" t="s">
        <v>86</v>
      </c>
      <c r="H4199" s="1">
        <v>26</v>
      </c>
      <c r="I4199" s="1">
        <v>24</v>
      </c>
      <c r="J4199" s="1">
        <v>27</v>
      </c>
      <c r="K4199" s="2">
        <v>368.4</v>
      </c>
      <c r="L4199" s="3">
        <v>322.71839999999997</v>
      </c>
      <c r="M4199" s="4">
        <v>5.8350000000000097</v>
      </c>
      <c r="N4199" s="5">
        <v>5.2027777500000099</v>
      </c>
      <c r="O4199" s="6">
        <v>5.0488599348534197E-2</v>
      </c>
    </row>
    <row r="4200" spans="1:15" x14ac:dyDescent="0.2">
      <c r="A4200" t="s">
        <v>50</v>
      </c>
      <c r="B4200" t="s">
        <v>45</v>
      </c>
      <c r="C4200">
        <v>2016</v>
      </c>
      <c r="D4200" t="s">
        <v>95</v>
      </c>
      <c r="E4200" t="s">
        <v>37</v>
      </c>
      <c r="F4200" t="s">
        <v>42</v>
      </c>
      <c r="G4200" t="s">
        <v>87</v>
      </c>
      <c r="H4200" s="1">
        <v>35</v>
      </c>
      <c r="I4200" s="1">
        <v>27</v>
      </c>
      <c r="J4200" s="1">
        <v>42</v>
      </c>
      <c r="K4200" s="2">
        <v>532.6</v>
      </c>
      <c r="L4200" s="3">
        <v>509.16560000000101</v>
      </c>
      <c r="M4200" s="4">
        <v>-18.498799999999999</v>
      </c>
      <c r="N4200" s="5">
        <v>-14.151803985600001</v>
      </c>
      <c r="O4200" s="6">
        <v>8.3364626361246696E-2</v>
      </c>
    </row>
    <row r="4201" spans="1:15" x14ac:dyDescent="0.2">
      <c r="A4201" t="s">
        <v>50</v>
      </c>
      <c r="B4201" t="s">
        <v>45</v>
      </c>
      <c r="C4201">
        <v>2016</v>
      </c>
      <c r="D4201" t="s">
        <v>95</v>
      </c>
      <c r="E4201" t="s">
        <v>37</v>
      </c>
      <c r="F4201" t="s">
        <v>43</v>
      </c>
      <c r="G4201" t="s">
        <v>88</v>
      </c>
      <c r="H4201" s="1">
        <v>21</v>
      </c>
      <c r="I4201" s="1">
        <v>18</v>
      </c>
      <c r="J4201" s="1">
        <v>25</v>
      </c>
      <c r="K4201" s="2">
        <v>340.8</v>
      </c>
      <c r="L4201" s="3">
        <v>263.0976</v>
      </c>
      <c r="M4201" s="4">
        <v>44.532600000000002</v>
      </c>
      <c r="N4201" s="5">
        <v>39.396833372400003</v>
      </c>
      <c r="O4201" s="6">
        <v>6.5140845070422504E-2</v>
      </c>
    </row>
    <row r="4202" spans="1:15" x14ac:dyDescent="0.2">
      <c r="A4202" t="s">
        <v>50</v>
      </c>
      <c r="B4202" t="s">
        <v>45</v>
      </c>
      <c r="C4202">
        <v>2016</v>
      </c>
      <c r="D4202" t="s">
        <v>96</v>
      </c>
      <c r="E4202" t="s">
        <v>16</v>
      </c>
      <c r="F4202" t="s">
        <v>17</v>
      </c>
      <c r="G4202" t="s">
        <v>65</v>
      </c>
      <c r="H4202" s="1">
        <v>19</v>
      </c>
      <c r="I4202" s="1">
        <v>17</v>
      </c>
      <c r="J4202" s="1">
        <v>20</v>
      </c>
      <c r="K4202" s="2">
        <v>372</v>
      </c>
      <c r="L4202" s="3">
        <v>394.32</v>
      </c>
      <c r="M4202" s="4">
        <v>89.575000000000003</v>
      </c>
      <c r="N4202" s="5">
        <v>72.936443749999995</v>
      </c>
      <c r="O4202" s="6">
        <v>2.4193548387096801E-2</v>
      </c>
    </row>
    <row r="4203" spans="1:15" x14ac:dyDescent="0.2">
      <c r="A4203" t="s">
        <v>50</v>
      </c>
      <c r="B4203" t="s">
        <v>45</v>
      </c>
      <c r="C4203">
        <v>2016</v>
      </c>
      <c r="D4203" t="s">
        <v>96</v>
      </c>
      <c r="E4203" t="s">
        <v>16</v>
      </c>
      <c r="F4203" t="s">
        <v>18</v>
      </c>
      <c r="G4203" t="s">
        <v>66</v>
      </c>
      <c r="H4203" s="1">
        <v>10</v>
      </c>
      <c r="I4203" s="1">
        <v>10</v>
      </c>
      <c r="J4203" s="1">
        <v>11</v>
      </c>
      <c r="K4203" s="2">
        <v>153.69999999999999</v>
      </c>
      <c r="L4203" s="3">
        <v>143.40209999999999</v>
      </c>
      <c r="M4203" s="4">
        <v>36.622</v>
      </c>
      <c r="N4203" s="5">
        <v>41.244428839999998</v>
      </c>
      <c r="O4203" s="6">
        <v>8.4580351333767099E-3</v>
      </c>
    </row>
    <row r="4204" spans="1:15" x14ac:dyDescent="0.2">
      <c r="A4204" t="s">
        <v>50</v>
      </c>
      <c r="B4204" t="s">
        <v>45</v>
      </c>
      <c r="C4204">
        <v>2016</v>
      </c>
      <c r="D4204" t="s">
        <v>96</v>
      </c>
      <c r="E4204" t="s">
        <v>16</v>
      </c>
      <c r="F4204" t="s">
        <v>19</v>
      </c>
      <c r="G4204" t="s">
        <v>67</v>
      </c>
      <c r="H4204" s="1">
        <v>23</v>
      </c>
      <c r="I4204" s="1">
        <v>21</v>
      </c>
      <c r="J4204" s="1">
        <v>28</v>
      </c>
      <c r="K4204" s="2">
        <v>211</v>
      </c>
      <c r="L4204" s="3">
        <v>204.67</v>
      </c>
      <c r="M4204" s="4">
        <v>45.652999999999999</v>
      </c>
      <c r="N4204" s="5">
        <v>46.864174089999999</v>
      </c>
      <c r="O4204" s="6">
        <v>4.739336492891E-3</v>
      </c>
    </row>
    <row r="4205" spans="1:15" x14ac:dyDescent="0.2">
      <c r="A4205" t="s">
        <v>50</v>
      </c>
      <c r="B4205" t="s">
        <v>45</v>
      </c>
      <c r="C4205">
        <v>2016</v>
      </c>
      <c r="D4205" t="s">
        <v>96</v>
      </c>
      <c r="E4205" t="s">
        <v>16</v>
      </c>
      <c r="F4205" t="s">
        <v>20</v>
      </c>
      <c r="G4205" t="s">
        <v>68</v>
      </c>
      <c r="H4205" s="1">
        <v>17</v>
      </c>
      <c r="I4205" s="1">
        <v>17</v>
      </c>
      <c r="J4205" s="1">
        <v>21</v>
      </c>
      <c r="K4205" s="2">
        <v>153.6</v>
      </c>
      <c r="L4205" s="3">
        <v>143.4624</v>
      </c>
      <c r="M4205" s="4">
        <v>25.225000000000001</v>
      </c>
      <c r="N4205" s="5">
        <v>22.393493750000001</v>
      </c>
      <c r="O4205" s="6">
        <v>9.1145833333333304E-3</v>
      </c>
    </row>
    <row r="4206" spans="1:15" x14ac:dyDescent="0.2">
      <c r="A4206" t="s">
        <v>50</v>
      </c>
      <c r="B4206" t="s">
        <v>45</v>
      </c>
      <c r="C4206">
        <v>2016</v>
      </c>
      <c r="D4206" t="s">
        <v>96</v>
      </c>
      <c r="E4206" t="s">
        <v>16</v>
      </c>
      <c r="F4206" t="s">
        <v>21</v>
      </c>
      <c r="G4206" t="s">
        <v>69</v>
      </c>
      <c r="H4206" s="1">
        <v>20</v>
      </c>
      <c r="I4206" s="1">
        <v>18</v>
      </c>
      <c r="J4206" s="1">
        <v>21</v>
      </c>
      <c r="K4206" s="2">
        <v>653.4</v>
      </c>
      <c r="L4206" s="3">
        <v>669.08159999999896</v>
      </c>
      <c r="M4206" s="4">
        <v>154.27799999999999</v>
      </c>
      <c r="N4206" s="5">
        <v>150.07855283999999</v>
      </c>
      <c r="O4206" s="6">
        <v>1.9283746556473799E-2</v>
      </c>
    </row>
    <row r="4207" spans="1:15" x14ac:dyDescent="0.2">
      <c r="A4207" t="s">
        <v>50</v>
      </c>
      <c r="B4207" t="s">
        <v>45</v>
      </c>
      <c r="C4207">
        <v>2016</v>
      </c>
      <c r="D4207" t="s">
        <v>96</v>
      </c>
      <c r="E4207" t="s">
        <v>16</v>
      </c>
      <c r="F4207" t="s">
        <v>22</v>
      </c>
      <c r="G4207" t="s">
        <v>70</v>
      </c>
      <c r="H4207" s="1">
        <v>15</v>
      </c>
      <c r="I4207" s="1">
        <v>14</v>
      </c>
      <c r="J4207" s="1">
        <v>17</v>
      </c>
      <c r="K4207" s="2">
        <v>216.6</v>
      </c>
      <c r="L4207" s="3">
        <v>189.30840000000001</v>
      </c>
      <c r="M4207" s="4">
        <v>53.307000000000002</v>
      </c>
      <c r="N4207" s="5">
        <v>42.481947509999998</v>
      </c>
      <c r="O4207" s="6">
        <v>1.1080332409972299E-2</v>
      </c>
    </row>
    <row r="4208" spans="1:15" x14ac:dyDescent="0.2">
      <c r="A4208" t="s">
        <v>50</v>
      </c>
      <c r="B4208" t="s">
        <v>45</v>
      </c>
      <c r="C4208">
        <v>2016</v>
      </c>
      <c r="D4208" t="s">
        <v>96</v>
      </c>
      <c r="E4208" t="s">
        <v>23</v>
      </c>
      <c r="F4208" t="s">
        <v>24</v>
      </c>
      <c r="G4208" t="s">
        <v>71</v>
      </c>
      <c r="H4208" s="1">
        <v>11</v>
      </c>
      <c r="I4208" s="1">
        <v>10</v>
      </c>
      <c r="J4208" s="1">
        <v>12</v>
      </c>
      <c r="K4208" s="2">
        <v>1854</v>
      </c>
      <c r="L4208" s="3">
        <v>1557.36</v>
      </c>
      <c r="M4208" s="4">
        <v>339.02679999999998</v>
      </c>
      <c r="N4208" s="5">
        <v>267.7403128176</v>
      </c>
      <c r="O4208" s="6">
        <v>1.40237324703344E-2</v>
      </c>
    </row>
    <row r="4209" spans="1:15" x14ac:dyDescent="0.2">
      <c r="A4209" t="s">
        <v>50</v>
      </c>
      <c r="B4209" t="s">
        <v>45</v>
      </c>
      <c r="C4209">
        <v>2016</v>
      </c>
      <c r="D4209" t="s">
        <v>96</v>
      </c>
      <c r="E4209" t="s">
        <v>23</v>
      </c>
      <c r="F4209" t="s">
        <v>25</v>
      </c>
      <c r="G4209" t="s">
        <v>72</v>
      </c>
      <c r="H4209" s="1">
        <v>8</v>
      </c>
      <c r="I4209" s="1">
        <v>8</v>
      </c>
      <c r="J4209" s="1">
        <v>8</v>
      </c>
      <c r="K4209" s="2">
        <v>3640</v>
      </c>
      <c r="L4209" s="3">
        <v>3057.6</v>
      </c>
      <c r="M4209" s="4">
        <v>734.28579999999999</v>
      </c>
      <c r="N4209" s="5">
        <v>607.35862518360102</v>
      </c>
      <c r="O4209" s="6">
        <v>1.0989010989011E-2</v>
      </c>
    </row>
    <row r="4210" spans="1:15" x14ac:dyDescent="0.2">
      <c r="A4210" t="s">
        <v>50</v>
      </c>
      <c r="B4210" t="s">
        <v>45</v>
      </c>
      <c r="C4210">
        <v>2016</v>
      </c>
      <c r="D4210" t="s">
        <v>96</v>
      </c>
      <c r="E4210" t="s">
        <v>23</v>
      </c>
      <c r="F4210" t="s">
        <v>26</v>
      </c>
      <c r="G4210" t="s">
        <v>73</v>
      </c>
      <c r="H4210" s="1">
        <v>8</v>
      </c>
      <c r="I4210" s="1">
        <v>8</v>
      </c>
      <c r="J4210" s="1">
        <v>9</v>
      </c>
      <c r="K4210" s="2">
        <v>919.6</v>
      </c>
      <c r="L4210" s="3">
        <v>943.50959999999998</v>
      </c>
      <c r="M4210" s="4">
        <v>172.00800000000001</v>
      </c>
      <c r="N4210" s="5">
        <v>161.67375935999999</v>
      </c>
      <c r="O4210" s="6">
        <v>1.0221835580687301E-2</v>
      </c>
    </row>
    <row r="4211" spans="1:15" x14ac:dyDescent="0.2">
      <c r="A4211" t="s">
        <v>50</v>
      </c>
      <c r="B4211" t="s">
        <v>45</v>
      </c>
      <c r="C4211">
        <v>2016</v>
      </c>
      <c r="D4211" t="s">
        <v>96</v>
      </c>
      <c r="E4211" t="s">
        <v>23</v>
      </c>
      <c r="F4211" t="s">
        <v>27</v>
      </c>
      <c r="G4211" t="s">
        <v>74</v>
      </c>
      <c r="H4211" s="1">
        <v>11</v>
      </c>
      <c r="I4211" s="1">
        <v>11</v>
      </c>
      <c r="J4211" s="1">
        <v>12</v>
      </c>
      <c r="K4211" s="2">
        <v>4869</v>
      </c>
      <c r="L4211" s="3">
        <v>4382.1000000000004</v>
      </c>
      <c r="M4211" s="4">
        <v>829.80439999999999</v>
      </c>
      <c r="N4211" s="5">
        <v>682.06270540640003</v>
      </c>
      <c r="O4211" s="6">
        <v>2.9780242349558401E-2</v>
      </c>
    </row>
    <row r="4212" spans="1:15" x14ac:dyDescent="0.2">
      <c r="A4212" t="s">
        <v>50</v>
      </c>
      <c r="B4212" t="s">
        <v>45</v>
      </c>
      <c r="C4212">
        <v>2016</v>
      </c>
      <c r="D4212" t="s">
        <v>96</v>
      </c>
      <c r="E4212" t="s">
        <v>23</v>
      </c>
      <c r="F4212" t="s">
        <v>28</v>
      </c>
      <c r="G4212" t="s">
        <v>75</v>
      </c>
      <c r="H4212" s="1">
        <v>11</v>
      </c>
      <c r="I4212" s="1">
        <v>11</v>
      </c>
      <c r="J4212" s="1">
        <v>11</v>
      </c>
      <c r="K4212" s="2">
        <v>2660</v>
      </c>
      <c r="L4212" s="3">
        <v>2527</v>
      </c>
      <c r="M4212" s="4">
        <v>476.59160000000003</v>
      </c>
      <c r="N4212" s="5">
        <v>445.17658809440002</v>
      </c>
      <c r="O4212" s="6">
        <v>2.06766917293233E-2</v>
      </c>
    </row>
    <row r="4213" spans="1:15" x14ac:dyDescent="0.2">
      <c r="A4213" t="s">
        <v>50</v>
      </c>
      <c r="B4213" t="s">
        <v>45</v>
      </c>
      <c r="C4213">
        <v>2016</v>
      </c>
      <c r="D4213" t="s">
        <v>96</v>
      </c>
      <c r="E4213" t="s">
        <v>23</v>
      </c>
      <c r="F4213" t="s">
        <v>29</v>
      </c>
      <c r="G4213" t="s">
        <v>76</v>
      </c>
      <c r="H4213" s="1">
        <v>15</v>
      </c>
      <c r="I4213" s="1">
        <v>14</v>
      </c>
      <c r="J4213" s="1">
        <v>16</v>
      </c>
      <c r="K4213" s="2">
        <v>8165</v>
      </c>
      <c r="L4213" s="3">
        <v>6613.65</v>
      </c>
      <c r="M4213" s="4">
        <v>1670.8442</v>
      </c>
      <c r="N4213" s="5">
        <v>1289.1532092636</v>
      </c>
      <c r="O4213" s="6">
        <v>1.0410287813839601E-2</v>
      </c>
    </row>
    <row r="4214" spans="1:15" x14ac:dyDescent="0.2">
      <c r="A4214" t="s">
        <v>50</v>
      </c>
      <c r="B4214" t="s">
        <v>45</v>
      </c>
      <c r="C4214">
        <v>2016</v>
      </c>
      <c r="D4214" t="s">
        <v>96</v>
      </c>
      <c r="E4214" t="s">
        <v>30</v>
      </c>
      <c r="F4214" t="s">
        <v>31</v>
      </c>
      <c r="G4214" t="s">
        <v>77</v>
      </c>
      <c r="H4214" s="1">
        <v>30</v>
      </c>
      <c r="I4214" s="1">
        <v>25</v>
      </c>
      <c r="J4214" s="1">
        <v>36</v>
      </c>
      <c r="K4214" s="2">
        <v>473.9</v>
      </c>
      <c r="L4214" s="3">
        <v>365.37689999999998</v>
      </c>
      <c r="M4214" s="4">
        <v>35.826000000000001</v>
      </c>
      <c r="N4214" s="5">
        <v>28.006617240000001</v>
      </c>
      <c r="O4214" s="6">
        <v>1.28719139058873E-2</v>
      </c>
    </row>
    <row r="4215" spans="1:15" x14ac:dyDescent="0.2">
      <c r="A4215" t="s">
        <v>50</v>
      </c>
      <c r="B4215" t="s">
        <v>45</v>
      </c>
      <c r="C4215">
        <v>2016</v>
      </c>
      <c r="D4215" t="s">
        <v>96</v>
      </c>
      <c r="E4215" t="s">
        <v>30</v>
      </c>
      <c r="F4215" t="s">
        <v>32</v>
      </c>
      <c r="G4215" t="s">
        <v>78</v>
      </c>
      <c r="H4215" s="1">
        <v>31</v>
      </c>
      <c r="I4215" s="1">
        <v>28</v>
      </c>
      <c r="J4215" s="1">
        <v>38</v>
      </c>
      <c r="K4215" s="2">
        <v>490.6</v>
      </c>
      <c r="L4215" s="3">
        <v>389.53640000000001</v>
      </c>
      <c r="M4215" s="4">
        <v>34.473500000000001</v>
      </c>
      <c r="N4215" s="5">
        <v>27.4155679775</v>
      </c>
      <c r="O4215" s="6">
        <v>8.9686098654708502E-3</v>
      </c>
    </row>
    <row r="4216" spans="1:15" x14ac:dyDescent="0.2">
      <c r="A4216" t="s">
        <v>50</v>
      </c>
      <c r="B4216" t="s">
        <v>45</v>
      </c>
      <c r="C4216">
        <v>2016</v>
      </c>
      <c r="D4216" t="s">
        <v>96</v>
      </c>
      <c r="E4216" t="s">
        <v>30</v>
      </c>
      <c r="F4216" t="s">
        <v>33</v>
      </c>
      <c r="G4216" t="s">
        <v>79</v>
      </c>
      <c r="H4216" s="1">
        <v>26</v>
      </c>
      <c r="I4216" s="1">
        <v>22</v>
      </c>
      <c r="J4216" s="1">
        <v>33</v>
      </c>
      <c r="K4216" s="2">
        <v>505</v>
      </c>
      <c r="L4216" s="3">
        <v>535.29999999999995</v>
      </c>
      <c r="M4216" s="4">
        <v>40.448999999999998</v>
      </c>
      <c r="N4216" s="5">
        <v>39.417146010000003</v>
      </c>
      <c r="O4216" s="6">
        <v>5.9405940594059398E-3</v>
      </c>
    </row>
    <row r="4217" spans="1:15" x14ac:dyDescent="0.2">
      <c r="A4217" t="s">
        <v>50</v>
      </c>
      <c r="B4217" t="s">
        <v>45</v>
      </c>
      <c r="C4217">
        <v>2016</v>
      </c>
      <c r="D4217" t="s">
        <v>96</v>
      </c>
      <c r="E4217" t="s">
        <v>30</v>
      </c>
      <c r="F4217" t="s">
        <v>34</v>
      </c>
      <c r="G4217" t="s">
        <v>80</v>
      </c>
      <c r="H4217" s="1">
        <v>21</v>
      </c>
      <c r="I4217" s="1">
        <v>21</v>
      </c>
      <c r="J4217" s="1">
        <v>24</v>
      </c>
      <c r="K4217" s="2">
        <v>295.89999999999998</v>
      </c>
      <c r="L4217" s="3">
        <v>313.35809999999998</v>
      </c>
      <c r="M4217" s="4">
        <v>26.315999999999999</v>
      </c>
      <c r="N4217" s="5">
        <v>26.925478559999998</v>
      </c>
      <c r="O4217" s="6">
        <v>7.0969922271037498E-3</v>
      </c>
    </row>
    <row r="4218" spans="1:15" x14ac:dyDescent="0.2">
      <c r="A4218" t="s">
        <v>50</v>
      </c>
      <c r="B4218" t="s">
        <v>45</v>
      </c>
      <c r="C4218">
        <v>2016</v>
      </c>
      <c r="D4218" t="s">
        <v>96</v>
      </c>
      <c r="E4218" t="s">
        <v>30</v>
      </c>
      <c r="F4218" t="s">
        <v>35</v>
      </c>
      <c r="G4218" t="s">
        <v>81</v>
      </c>
      <c r="H4218" s="1">
        <v>32</v>
      </c>
      <c r="I4218" s="1">
        <v>28</v>
      </c>
      <c r="J4218" s="1">
        <v>40</v>
      </c>
      <c r="K4218" s="2">
        <v>553.29999999999995</v>
      </c>
      <c r="L4218" s="3">
        <v>538.36090000000002</v>
      </c>
      <c r="M4218" s="4">
        <v>40.609000000000002</v>
      </c>
      <c r="N4218" s="5">
        <v>37.519061190000002</v>
      </c>
      <c r="O4218" s="6">
        <v>1.5723838785468999E-2</v>
      </c>
    </row>
    <row r="4219" spans="1:15" x14ac:dyDescent="0.2">
      <c r="A4219" t="s">
        <v>50</v>
      </c>
      <c r="B4219" t="s">
        <v>45</v>
      </c>
      <c r="C4219">
        <v>2016</v>
      </c>
      <c r="D4219" t="s">
        <v>96</v>
      </c>
      <c r="E4219" t="s">
        <v>30</v>
      </c>
      <c r="F4219" t="s">
        <v>36</v>
      </c>
      <c r="G4219" t="s">
        <v>82</v>
      </c>
      <c r="H4219" s="1">
        <v>29</v>
      </c>
      <c r="I4219" s="1">
        <v>24</v>
      </c>
      <c r="J4219" s="1">
        <v>29</v>
      </c>
      <c r="K4219" s="2">
        <v>546.6</v>
      </c>
      <c r="L4219" s="3">
        <v>439.46640000000002</v>
      </c>
      <c r="M4219" s="4">
        <v>44.740499999999997</v>
      </c>
      <c r="N4219" s="5">
        <v>45.519208402499999</v>
      </c>
      <c r="O4219" s="6">
        <v>1.5367727771679499E-2</v>
      </c>
    </row>
    <row r="4220" spans="1:15" x14ac:dyDescent="0.2">
      <c r="A4220" t="s">
        <v>50</v>
      </c>
      <c r="B4220" t="s">
        <v>45</v>
      </c>
      <c r="C4220">
        <v>2016</v>
      </c>
      <c r="D4220" t="s">
        <v>96</v>
      </c>
      <c r="E4220" t="s">
        <v>37</v>
      </c>
      <c r="F4220" t="s">
        <v>38</v>
      </c>
      <c r="G4220" t="s">
        <v>83</v>
      </c>
      <c r="H4220" s="1">
        <v>39</v>
      </c>
      <c r="I4220" s="1">
        <v>34</v>
      </c>
      <c r="J4220" s="1">
        <v>49</v>
      </c>
      <c r="K4220" s="2">
        <v>664.6</v>
      </c>
      <c r="L4220" s="3">
        <v>754.98559999999998</v>
      </c>
      <c r="M4220" s="4">
        <v>17.162500000000001</v>
      </c>
      <c r="N4220" s="5">
        <v>19.249889062499999</v>
      </c>
      <c r="O4220" s="6">
        <v>1.8657839301835701E-2</v>
      </c>
    </row>
    <row r="4221" spans="1:15" x14ac:dyDescent="0.2">
      <c r="A4221" t="s">
        <v>50</v>
      </c>
      <c r="B4221" t="s">
        <v>45</v>
      </c>
      <c r="C4221">
        <v>2016</v>
      </c>
      <c r="D4221" t="s">
        <v>96</v>
      </c>
      <c r="E4221" t="s">
        <v>37</v>
      </c>
      <c r="F4221" t="s">
        <v>39</v>
      </c>
      <c r="G4221" t="s">
        <v>84</v>
      </c>
      <c r="H4221" s="1">
        <v>38</v>
      </c>
      <c r="I4221" s="1">
        <v>33</v>
      </c>
      <c r="J4221" s="1">
        <v>52</v>
      </c>
      <c r="K4221" s="2">
        <v>714.4</v>
      </c>
      <c r="L4221" s="3">
        <v>760.12159999999994</v>
      </c>
      <c r="M4221" s="4">
        <v>29.670100000000001</v>
      </c>
      <c r="N4221" s="5">
        <v>25.0207656599</v>
      </c>
      <c r="O4221" s="6">
        <v>9.2385218365061608E-3</v>
      </c>
    </row>
    <row r="4222" spans="1:15" x14ac:dyDescent="0.2">
      <c r="A4222" t="s">
        <v>50</v>
      </c>
      <c r="B4222" t="s">
        <v>45</v>
      </c>
      <c r="C4222">
        <v>2016</v>
      </c>
      <c r="D4222" t="s">
        <v>96</v>
      </c>
      <c r="E4222" t="s">
        <v>37</v>
      </c>
      <c r="F4222" t="s">
        <v>40</v>
      </c>
      <c r="G4222" t="s">
        <v>85</v>
      </c>
      <c r="H4222" s="1">
        <v>25</v>
      </c>
      <c r="I4222" s="1">
        <v>23</v>
      </c>
      <c r="J4222" s="1">
        <v>31</v>
      </c>
      <c r="K4222" s="2">
        <v>455.9</v>
      </c>
      <c r="L4222" s="3">
        <v>346.93990000000002</v>
      </c>
      <c r="M4222" s="4">
        <v>56.0426</v>
      </c>
      <c r="N4222" s="5">
        <v>43.128927852399997</v>
      </c>
      <c r="O4222" s="6">
        <v>1.11866637420487E-2</v>
      </c>
    </row>
    <row r="4223" spans="1:15" x14ac:dyDescent="0.2">
      <c r="A4223" t="s">
        <v>50</v>
      </c>
      <c r="B4223" t="s">
        <v>45</v>
      </c>
      <c r="C4223">
        <v>2016</v>
      </c>
      <c r="D4223" t="s">
        <v>96</v>
      </c>
      <c r="E4223" t="s">
        <v>37</v>
      </c>
      <c r="F4223" t="s">
        <v>41</v>
      </c>
      <c r="G4223" t="s">
        <v>86</v>
      </c>
      <c r="H4223" s="1">
        <v>29</v>
      </c>
      <c r="I4223" s="1">
        <v>28</v>
      </c>
      <c r="J4223" s="1">
        <v>36</v>
      </c>
      <c r="K4223" s="2">
        <v>546.6</v>
      </c>
      <c r="L4223" s="3">
        <v>439.46640000000002</v>
      </c>
      <c r="M4223" s="4">
        <v>33.829500000000003</v>
      </c>
      <c r="N4223" s="5">
        <v>27.121279297499999</v>
      </c>
      <c r="O4223" s="6">
        <v>8.0497621661178194E-3</v>
      </c>
    </row>
    <row r="4224" spans="1:15" x14ac:dyDescent="0.2">
      <c r="A4224" t="s">
        <v>50</v>
      </c>
      <c r="B4224" t="s">
        <v>45</v>
      </c>
      <c r="C4224">
        <v>2016</v>
      </c>
      <c r="D4224" t="s">
        <v>96</v>
      </c>
      <c r="E4224" t="s">
        <v>37</v>
      </c>
      <c r="F4224" t="s">
        <v>42</v>
      </c>
      <c r="G4224" t="s">
        <v>87</v>
      </c>
      <c r="H4224" s="1">
        <v>28</v>
      </c>
      <c r="I4224" s="1">
        <v>26</v>
      </c>
      <c r="J4224" s="1">
        <v>32</v>
      </c>
      <c r="K4224" s="2">
        <v>419.4</v>
      </c>
      <c r="L4224" s="3">
        <v>404.30160000000001</v>
      </c>
      <c r="M4224" s="4">
        <v>12.2913</v>
      </c>
      <c r="N4224" s="5">
        <v>10.1659744431</v>
      </c>
      <c r="O4224" s="6">
        <v>1.57367668097282E-2</v>
      </c>
    </row>
    <row r="4225" spans="1:15" x14ac:dyDescent="0.2">
      <c r="A4225" t="s">
        <v>50</v>
      </c>
      <c r="B4225" t="s">
        <v>45</v>
      </c>
      <c r="C4225">
        <v>2016</v>
      </c>
      <c r="D4225" t="s">
        <v>96</v>
      </c>
      <c r="E4225" t="s">
        <v>37</v>
      </c>
      <c r="F4225" t="s">
        <v>43</v>
      </c>
      <c r="G4225" t="s">
        <v>88</v>
      </c>
      <c r="H4225" s="1">
        <v>24</v>
      </c>
      <c r="I4225" s="1">
        <v>24</v>
      </c>
      <c r="J4225" s="1">
        <v>25</v>
      </c>
      <c r="K4225" s="2">
        <v>369.6</v>
      </c>
      <c r="L4225" s="3">
        <v>382.90559999999999</v>
      </c>
      <c r="M4225" s="4">
        <v>61.9377</v>
      </c>
      <c r="N4225" s="5">
        <v>55.782517187099998</v>
      </c>
      <c r="O4225" s="6">
        <v>1.46103896103896E-2</v>
      </c>
    </row>
    <row r="4226" spans="1:15" x14ac:dyDescent="0.2">
      <c r="A4226" t="s">
        <v>50</v>
      </c>
      <c r="B4226" t="s">
        <v>45</v>
      </c>
      <c r="C4226">
        <v>2016</v>
      </c>
      <c r="D4226" t="s">
        <v>97</v>
      </c>
      <c r="E4226" t="s">
        <v>16</v>
      </c>
      <c r="F4226" t="s">
        <v>17</v>
      </c>
      <c r="G4226" t="s">
        <v>65</v>
      </c>
      <c r="H4226" s="1">
        <v>20</v>
      </c>
      <c r="I4226" s="1">
        <v>19</v>
      </c>
      <c r="J4226" s="1">
        <v>20</v>
      </c>
      <c r="K4226" s="2">
        <v>382.4</v>
      </c>
      <c r="L4226" s="3">
        <v>372.45760000000001</v>
      </c>
      <c r="M4226" s="4">
        <v>93.813000000000002</v>
      </c>
      <c r="N4226" s="5">
        <v>105.83325969000001</v>
      </c>
      <c r="O4226" s="6">
        <v>1.46443514644351E-2</v>
      </c>
    </row>
    <row r="4227" spans="1:15" x14ac:dyDescent="0.2">
      <c r="A4227" t="s">
        <v>50</v>
      </c>
      <c r="B4227" t="s">
        <v>45</v>
      </c>
      <c r="C4227">
        <v>2016</v>
      </c>
      <c r="D4227" t="s">
        <v>97</v>
      </c>
      <c r="E4227" t="s">
        <v>16</v>
      </c>
      <c r="F4227" t="s">
        <v>18</v>
      </c>
      <c r="G4227" t="s">
        <v>66</v>
      </c>
      <c r="H4227" s="1">
        <v>15</v>
      </c>
      <c r="I4227" s="1">
        <v>15</v>
      </c>
      <c r="J4227" s="1">
        <v>15</v>
      </c>
      <c r="K4227" s="2">
        <v>178.6</v>
      </c>
      <c r="L4227" s="3">
        <v>183.24359999999999</v>
      </c>
      <c r="M4227" s="4">
        <v>39.954999999999998</v>
      </c>
      <c r="N4227" s="5">
        <v>38.738370250000003</v>
      </c>
      <c r="O4227" s="6">
        <v>2.46360582306831E-2</v>
      </c>
    </row>
    <row r="4228" spans="1:15" x14ac:dyDescent="0.2">
      <c r="A4228" t="s">
        <v>50</v>
      </c>
      <c r="B4228" t="s">
        <v>45</v>
      </c>
      <c r="C4228">
        <v>2016</v>
      </c>
      <c r="D4228" t="s">
        <v>97</v>
      </c>
      <c r="E4228" t="s">
        <v>16</v>
      </c>
      <c r="F4228" t="s">
        <v>19</v>
      </c>
      <c r="G4228" t="s">
        <v>67</v>
      </c>
      <c r="H4228" s="1">
        <v>25</v>
      </c>
      <c r="I4228" s="1">
        <v>23</v>
      </c>
      <c r="J4228" s="1">
        <v>28</v>
      </c>
      <c r="K4228" s="2">
        <v>195.1</v>
      </c>
      <c r="L4228" s="3">
        <v>195.29509999999999</v>
      </c>
      <c r="M4228" s="4">
        <v>42.076999999999998</v>
      </c>
      <c r="N4228" s="5">
        <v>41.688629290000002</v>
      </c>
      <c r="O4228" s="6">
        <v>1.9989748846745301E-2</v>
      </c>
    </row>
    <row r="4229" spans="1:15" x14ac:dyDescent="0.2">
      <c r="A4229" t="s">
        <v>50</v>
      </c>
      <c r="B4229" t="s">
        <v>45</v>
      </c>
      <c r="C4229">
        <v>2016</v>
      </c>
      <c r="D4229" t="s">
        <v>97</v>
      </c>
      <c r="E4229" t="s">
        <v>16</v>
      </c>
      <c r="F4229" t="s">
        <v>20</v>
      </c>
      <c r="G4229" t="s">
        <v>68</v>
      </c>
      <c r="H4229" s="1">
        <v>24</v>
      </c>
      <c r="I4229" s="1">
        <v>23</v>
      </c>
      <c r="J4229" s="1">
        <v>26</v>
      </c>
      <c r="K4229" s="2">
        <v>249.9</v>
      </c>
      <c r="L4229" s="3">
        <v>244.65209999999999</v>
      </c>
      <c r="M4229" s="4">
        <v>48.607999999999997</v>
      </c>
      <c r="N4229" s="5">
        <v>51.333936639999997</v>
      </c>
      <c r="O4229" s="6">
        <v>1.6406562625050001E-2</v>
      </c>
    </row>
    <row r="4230" spans="1:15" x14ac:dyDescent="0.2">
      <c r="A4230" t="s">
        <v>50</v>
      </c>
      <c r="B4230" t="s">
        <v>45</v>
      </c>
      <c r="C4230">
        <v>2016</v>
      </c>
      <c r="D4230" t="s">
        <v>97</v>
      </c>
      <c r="E4230" t="s">
        <v>16</v>
      </c>
      <c r="F4230" t="s">
        <v>21</v>
      </c>
      <c r="G4230" t="s">
        <v>69</v>
      </c>
      <c r="H4230" s="1">
        <v>11</v>
      </c>
      <c r="I4230" s="1">
        <v>11</v>
      </c>
      <c r="J4230" s="1">
        <v>13</v>
      </c>
      <c r="K4230" s="2">
        <v>547.6</v>
      </c>
      <c r="L4230" s="3">
        <v>434.7944</v>
      </c>
      <c r="M4230" s="4">
        <v>132.69200000000001</v>
      </c>
      <c r="N4230" s="5">
        <v>101.25461136</v>
      </c>
      <c r="O4230" s="6">
        <v>6.2089116143170201E-3</v>
      </c>
    </row>
    <row r="4231" spans="1:15" x14ac:dyDescent="0.2">
      <c r="A4231" t="s">
        <v>50</v>
      </c>
      <c r="B4231" t="s">
        <v>45</v>
      </c>
      <c r="C4231">
        <v>2016</v>
      </c>
      <c r="D4231" t="s">
        <v>97</v>
      </c>
      <c r="E4231" t="s">
        <v>16</v>
      </c>
      <c r="F4231" t="s">
        <v>22</v>
      </c>
      <c r="G4231" t="s">
        <v>70</v>
      </c>
      <c r="H4231" s="1">
        <v>14</v>
      </c>
      <c r="I4231" s="1">
        <v>14</v>
      </c>
      <c r="J4231" s="1">
        <v>15</v>
      </c>
      <c r="K4231" s="2">
        <v>187.6</v>
      </c>
      <c r="L4231" s="3">
        <v>209.36160000000001</v>
      </c>
      <c r="M4231" s="4">
        <v>44.847000000000001</v>
      </c>
      <c r="N4231" s="5">
        <v>45.675324089999997</v>
      </c>
      <c r="O4231" s="6">
        <v>1.2793176972281399E-2</v>
      </c>
    </row>
    <row r="4232" spans="1:15" x14ac:dyDescent="0.2">
      <c r="A4232" t="s">
        <v>50</v>
      </c>
      <c r="B4232" t="s">
        <v>45</v>
      </c>
      <c r="C4232">
        <v>2016</v>
      </c>
      <c r="D4232" t="s">
        <v>97</v>
      </c>
      <c r="E4232" t="s">
        <v>23</v>
      </c>
      <c r="F4232" t="s">
        <v>24</v>
      </c>
      <c r="G4232" t="s">
        <v>71</v>
      </c>
      <c r="H4232" s="1">
        <v>6</v>
      </c>
      <c r="I4232" s="1">
        <v>6</v>
      </c>
      <c r="J4232" s="1">
        <v>7</v>
      </c>
      <c r="K4232" s="2">
        <v>1151</v>
      </c>
      <c r="L4232" s="3">
        <v>1220.06</v>
      </c>
      <c r="M4232" s="4">
        <v>207.7148</v>
      </c>
      <c r="N4232" s="5">
        <v>160.53279860960001</v>
      </c>
      <c r="O4232" s="6">
        <v>7.8192875760208502E-3</v>
      </c>
    </row>
    <row r="4233" spans="1:15" x14ac:dyDescent="0.2">
      <c r="A4233" t="s">
        <v>50</v>
      </c>
      <c r="B4233" t="s">
        <v>45</v>
      </c>
      <c r="C4233">
        <v>2016</v>
      </c>
      <c r="D4233" t="s">
        <v>97</v>
      </c>
      <c r="E4233" t="s">
        <v>23</v>
      </c>
      <c r="F4233" t="s">
        <v>25</v>
      </c>
      <c r="G4233" t="s">
        <v>72</v>
      </c>
      <c r="H4233" s="1">
        <v>4</v>
      </c>
      <c r="I4233" s="1">
        <v>4</v>
      </c>
      <c r="J4233" s="1">
        <v>4</v>
      </c>
      <c r="K4233" s="2">
        <v>1220</v>
      </c>
      <c r="L4233" s="3">
        <v>1110.2</v>
      </c>
      <c r="M4233" s="4">
        <v>216.24780000000001</v>
      </c>
      <c r="N4233" s="5">
        <v>189.76220195159999</v>
      </c>
      <c r="O4233" s="6">
        <v>3.2786885245901599E-2</v>
      </c>
    </row>
    <row r="4234" spans="1:15" x14ac:dyDescent="0.2">
      <c r="A4234" t="s">
        <v>50</v>
      </c>
      <c r="B4234" t="s">
        <v>45</v>
      </c>
      <c r="C4234">
        <v>2016</v>
      </c>
      <c r="D4234" t="s">
        <v>97</v>
      </c>
      <c r="E4234" t="s">
        <v>23</v>
      </c>
      <c r="F4234" t="s">
        <v>26</v>
      </c>
      <c r="G4234" t="s">
        <v>73</v>
      </c>
      <c r="H4234" s="1">
        <v>8</v>
      </c>
      <c r="I4234" s="1">
        <v>8</v>
      </c>
      <c r="J4234" s="1">
        <v>10</v>
      </c>
      <c r="K4234" s="2">
        <v>1059</v>
      </c>
      <c r="L4234" s="3">
        <v>1154.31</v>
      </c>
      <c r="M4234" s="4">
        <v>195.971</v>
      </c>
      <c r="N4234" s="5">
        <v>174.47102158999999</v>
      </c>
      <c r="O4234" s="6">
        <v>9.4428706326723302E-3</v>
      </c>
    </row>
    <row r="4235" spans="1:15" x14ac:dyDescent="0.2">
      <c r="A4235" t="s">
        <v>50</v>
      </c>
      <c r="B4235" t="s">
        <v>45</v>
      </c>
      <c r="C4235">
        <v>2016</v>
      </c>
      <c r="D4235" t="s">
        <v>97</v>
      </c>
      <c r="E4235" t="s">
        <v>23</v>
      </c>
      <c r="F4235" t="s">
        <v>27</v>
      </c>
      <c r="G4235" t="s">
        <v>74</v>
      </c>
      <c r="H4235" s="1">
        <v>7</v>
      </c>
      <c r="I4235" s="1">
        <v>7</v>
      </c>
      <c r="J4235" s="1">
        <v>7</v>
      </c>
      <c r="K4235" s="2">
        <v>2604</v>
      </c>
      <c r="L4235" s="3">
        <v>2447.7600000000002</v>
      </c>
      <c r="M4235" s="4">
        <v>501.94720000000001</v>
      </c>
      <c r="N4235" s="5">
        <v>436.95909212160001</v>
      </c>
      <c r="O4235" s="6">
        <v>6.9124423963133601E-3</v>
      </c>
    </row>
    <row r="4236" spans="1:15" x14ac:dyDescent="0.2">
      <c r="A4236" t="s">
        <v>50</v>
      </c>
      <c r="B4236" t="s">
        <v>45</v>
      </c>
      <c r="C4236">
        <v>2016</v>
      </c>
      <c r="D4236" t="s">
        <v>97</v>
      </c>
      <c r="E4236" t="s">
        <v>23</v>
      </c>
      <c r="F4236" t="s">
        <v>28</v>
      </c>
      <c r="G4236" t="s">
        <v>75</v>
      </c>
      <c r="H4236" s="1">
        <v>12</v>
      </c>
      <c r="I4236" s="1">
        <v>10</v>
      </c>
      <c r="J4236" s="1">
        <v>13</v>
      </c>
      <c r="K4236" s="2">
        <v>4633</v>
      </c>
      <c r="L4236" s="3">
        <v>3660.07</v>
      </c>
      <c r="M4236" s="4">
        <v>928.02200000000005</v>
      </c>
      <c r="N4236" s="5">
        <v>732.93321516000105</v>
      </c>
      <c r="O4236" s="6">
        <v>0</v>
      </c>
    </row>
    <row r="4237" spans="1:15" x14ac:dyDescent="0.2">
      <c r="A4237" t="s">
        <v>50</v>
      </c>
      <c r="B4237" t="s">
        <v>45</v>
      </c>
      <c r="C4237">
        <v>2016</v>
      </c>
      <c r="D4237" t="s">
        <v>97</v>
      </c>
      <c r="E4237" t="s">
        <v>23</v>
      </c>
      <c r="F4237" t="s">
        <v>29</v>
      </c>
      <c r="G4237" t="s">
        <v>76</v>
      </c>
      <c r="H4237" s="1">
        <v>12</v>
      </c>
      <c r="I4237" s="1">
        <v>12</v>
      </c>
      <c r="J4237" s="1">
        <v>12</v>
      </c>
      <c r="K4237" s="2">
        <v>4960</v>
      </c>
      <c r="L4237" s="3">
        <v>4761.6000000000004</v>
      </c>
      <c r="M4237" s="4">
        <v>1014.2534000000001</v>
      </c>
      <c r="N4237" s="5">
        <v>889.97287388439895</v>
      </c>
      <c r="O4237" s="6">
        <v>0</v>
      </c>
    </row>
    <row r="4238" spans="1:15" x14ac:dyDescent="0.2">
      <c r="A4238" t="s">
        <v>50</v>
      </c>
      <c r="B4238" t="s">
        <v>45</v>
      </c>
      <c r="C4238">
        <v>2016</v>
      </c>
      <c r="D4238" t="s">
        <v>97</v>
      </c>
      <c r="E4238" t="s">
        <v>30</v>
      </c>
      <c r="F4238" t="s">
        <v>31</v>
      </c>
      <c r="G4238" t="s">
        <v>77</v>
      </c>
      <c r="H4238" s="1">
        <v>26</v>
      </c>
      <c r="I4238" s="1">
        <v>22</v>
      </c>
      <c r="J4238" s="1">
        <v>31</v>
      </c>
      <c r="K4238" s="2">
        <v>377.6</v>
      </c>
      <c r="L4238" s="3">
        <v>421.40159999999997</v>
      </c>
      <c r="M4238" s="4">
        <v>26.178000000000001</v>
      </c>
      <c r="N4238" s="5">
        <v>22.990043159999999</v>
      </c>
      <c r="O4238" s="6">
        <v>1.43008474576271E-2</v>
      </c>
    </row>
    <row r="4239" spans="1:15" x14ac:dyDescent="0.2">
      <c r="A4239" t="s">
        <v>50</v>
      </c>
      <c r="B4239" t="s">
        <v>45</v>
      </c>
      <c r="C4239">
        <v>2016</v>
      </c>
      <c r="D4239" t="s">
        <v>97</v>
      </c>
      <c r="E4239" t="s">
        <v>30</v>
      </c>
      <c r="F4239" t="s">
        <v>32</v>
      </c>
      <c r="G4239" t="s">
        <v>78</v>
      </c>
      <c r="H4239" s="1">
        <v>38</v>
      </c>
      <c r="I4239" s="1">
        <v>36</v>
      </c>
      <c r="J4239" s="1">
        <v>42</v>
      </c>
      <c r="K4239" s="2">
        <v>535.9</v>
      </c>
      <c r="L4239" s="3">
        <v>488.20490000000001</v>
      </c>
      <c r="M4239" s="4">
        <v>35.244</v>
      </c>
      <c r="N4239" s="5">
        <v>39.206835359999999</v>
      </c>
      <c r="O4239" s="6">
        <v>1.1382720656839001E-2</v>
      </c>
    </row>
    <row r="4240" spans="1:15" x14ac:dyDescent="0.2">
      <c r="A4240" t="s">
        <v>50</v>
      </c>
      <c r="B4240" t="s">
        <v>45</v>
      </c>
      <c r="C4240">
        <v>2016</v>
      </c>
      <c r="D4240" t="s">
        <v>97</v>
      </c>
      <c r="E4240" t="s">
        <v>30</v>
      </c>
      <c r="F4240" t="s">
        <v>33</v>
      </c>
      <c r="G4240" t="s">
        <v>79</v>
      </c>
      <c r="H4240" s="1">
        <v>24</v>
      </c>
      <c r="I4240" s="1">
        <v>22</v>
      </c>
      <c r="J4240" s="1">
        <v>32</v>
      </c>
      <c r="K4240" s="2">
        <v>493.7</v>
      </c>
      <c r="L4240" s="3">
        <v>376.69310000000002</v>
      </c>
      <c r="M4240" s="4">
        <v>41.183999999999997</v>
      </c>
      <c r="N4240" s="5">
        <v>40.436098559999998</v>
      </c>
      <c r="O4240" s="6">
        <v>8.7097427587603804E-3</v>
      </c>
    </row>
    <row r="4241" spans="1:15" x14ac:dyDescent="0.2">
      <c r="A4241" t="s">
        <v>50</v>
      </c>
      <c r="B4241" t="s">
        <v>45</v>
      </c>
      <c r="C4241">
        <v>2016</v>
      </c>
      <c r="D4241" t="s">
        <v>97</v>
      </c>
      <c r="E4241" t="s">
        <v>30</v>
      </c>
      <c r="F4241" t="s">
        <v>34</v>
      </c>
      <c r="G4241" t="s">
        <v>80</v>
      </c>
      <c r="H4241" s="1">
        <v>33</v>
      </c>
      <c r="I4241" s="1">
        <v>30</v>
      </c>
      <c r="J4241" s="1">
        <v>39</v>
      </c>
      <c r="K4241" s="2">
        <v>486.1</v>
      </c>
      <c r="L4241" s="3">
        <v>407.83789999999999</v>
      </c>
      <c r="M4241" s="4">
        <v>37.194499999999998</v>
      </c>
      <c r="N4241" s="5">
        <v>42.102128302499999</v>
      </c>
      <c r="O4241" s="6">
        <v>1.4194610162518001E-2</v>
      </c>
    </row>
    <row r="4242" spans="1:15" x14ac:dyDescent="0.2">
      <c r="A4242" t="s">
        <v>50</v>
      </c>
      <c r="B4242" t="s">
        <v>45</v>
      </c>
      <c r="C4242">
        <v>2016</v>
      </c>
      <c r="D4242" t="s">
        <v>97</v>
      </c>
      <c r="E4242" t="s">
        <v>30</v>
      </c>
      <c r="F4242" t="s">
        <v>35</v>
      </c>
      <c r="G4242" t="s">
        <v>81</v>
      </c>
      <c r="H4242" s="1">
        <v>30</v>
      </c>
      <c r="I4242" s="1">
        <v>29</v>
      </c>
      <c r="J4242" s="1">
        <v>33</v>
      </c>
      <c r="K4242" s="2">
        <v>463.7</v>
      </c>
      <c r="L4242" s="3">
        <v>404.81009999999998</v>
      </c>
      <c r="M4242" s="4">
        <v>36.457500000000003</v>
      </c>
      <c r="N4242" s="5">
        <v>40.999193062499998</v>
      </c>
      <c r="O4242" s="6">
        <v>7.1166702609445796E-3</v>
      </c>
    </row>
    <row r="4243" spans="1:15" x14ac:dyDescent="0.2">
      <c r="A4243" t="s">
        <v>50</v>
      </c>
      <c r="B4243" t="s">
        <v>45</v>
      </c>
      <c r="C4243">
        <v>2016</v>
      </c>
      <c r="D4243" t="s">
        <v>97</v>
      </c>
      <c r="E4243" t="s">
        <v>30</v>
      </c>
      <c r="F4243" t="s">
        <v>36</v>
      </c>
      <c r="G4243" t="s">
        <v>82</v>
      </c>
      <c r="H4243" s="1">
        <v>16</v>
      </c>
      <c r="I4243" s="1">
        <v>16</v>
      </c>
      <c r="J4243" s="1">
        <v>18</v>
      </c>
      <c r="K4243" s="2">
        <v>386.4</v>
      </c>
      <c r="L4243" s="3">
        <v>342.35039999999998</v>
      </c>
      <c r="M4243" s="4">
        <v>40.9955</v>
      </c>
      <c r="N4243" s="5">
        <v>37.717704797499998</v>
      </c>
      <c r="O4243" s="6">
        <v>6.7287784679089004E-3</v>
      </c>
    </row>
    <row r="4244" spans="1:15" x14ac:dyDescent="0.2">
      <c r="A4244" t="s">
        <v>50</v>
      </c>
      <c r="B4244" t="s">
        <v>45</v>
      </c>
      <c r="C4244">
        <v>2016</v>
      </c>
      <c r="D4244" t="s">
        <v>97</v>
      </c>
      <c r="E4244" t="s">
        <v>37</v>
      </c>
      <c r="F4244" t="s">
        <v>38</v>
      </c>
      <c r="G4244" t="s">
        <v>83</v>
      </c>
      <c r="H4244" s="1">
        <v>37</v>
      </c>
      <c r="I4244" s="1">
        <v>36</v>
      </c>
      <c r="J4244" s="1">
        <v>42</v>
      </c>
      <c r="K4244" s="2">
        <v>545.79999999999995</v>
      </c>
      <c r="L4244" s="3">
        <v>593.83040000000005</v>
      </c>
      <c r="M4244" s="4">
        <v>15.4192</v>
      </c>
      <c r="N4244" s="5">
        <v>12.2707227136</v>
      </c>
      <c r="O4244" s="6">
        <v>9.5272993770611908E-3</v>
      </c>
    </row>
    <row r="4245" spans="1:15" x14ac:dyDescent="0.2">
      <c r="A4245" t="s">
        <v>50</v>
      </c>
      <c r="B4245" t="s">
        <v>45</v>
      </c>
      <c r="C4245">
        <v>2016</v>
      </c>
      <c r="D4245" t="s">
        <v>97</v>
      </c>
      <c r="E4245" t="s">
        <v>37</v>
      </c>
      <c r="F4245" t="s">
        <v>39</v>
      </c>
      <c r="G4245" t="s">
        <v>84</v>
      </c>
      <c r="H4245" s="1">
        <v>33</v>
      </c>
      <c r="I4245" s="1">
        <v>31</v>
      </c>
      <c r="J4245" s="1">
        <v>43</v>
      </c>
      <c r="K4245" s="2">
        <v>620.79999999999995</v>
      </c>
      <c r="L4245" s="3">
        <v>510.29759999999999</v>
      </c>
      <c r="M4245" s="4">
        <v>19.978000000000002</v>
      </c>
      <c r="N4245" s="5">
        <v>19.174484840000002</v>
      </c>
      <c r="O4245" s="6">
        <v>8.3762886597938107E-3</v>
      </c>
    </row>
    <row r="4246" spans="1:15" x14ac:dyDescent="0.2">
      <c r="A4246" t="s">
        <v>50</v>
      </c>
      <c r="B4246" t="s">
        <v>45</v>
      </c>
      <c r="C4246">
        <v>2016</v>
      </c>
      <c r="D4246" t="s">
        <v>97</v>
      </c>
      <c r="E4246" t="s">
        <v>37</v>
      </c>
      <c r="F4246" t="s">
        <v>40</v>
      </c>
      <c r="G4246" t="s">
        <v>85</v>
      </c>
      <c r="H4246" s="1">
        <v>23</v>
      </c>
      <c r="I4246" s="1">
        <v>22</v>
      </c>
      <c r="J4246" s="1">
        <v>27</v>
      </c>
      <c r="K4246" s="2">
        <v>390.8</v>
      </c>
      <c r="L4246" s="3">
        <v>329.05360000000002</v>
      </c>
      <c r="M4246" s="4">
        <v>42.7376</v>
      </c>
      <c r="N4246" s="5">
        <v>42.625456537600002</v>
      </c>
      <c r="O4246" s="6">
        <v>2.0982599795291702E-2</v>
      </c>
    </row>
    <row r="4247" spans="1:15" x14ac:dyDescent="0.2">
      <c r="A4247" t="s">
        <v>50</v>
      </c>
      <c r="B4247" t="s">
        <v>45</v>
      </c>
      <c r="C4247">
        <v>2016</v>
      </c>
      <c r="D4247" t="s">
        <v>97</v>
      </c>
      <c r="E4247" t="s">
        <v>37</v>
      </c>
      <c r="F4247" t="s">
        <v>41</v>
      </c>
      <c r="G4247" t="s">
        <v>86</v>
      </c>
      <c r="H4247" s="1">
        <v>31</v>
      </c>
      <c r="I4247" s="1">
        <v>28</v>
      </c>
      <c r="J4247" s="1">
        <v>40</v>
      </c>
      <c r="K4247" s="2">
        <v>566</v>
      </c>
      <c r="L4247" s="3">
        <v>622.6</v>
      </c>
      <c r="M4247" s="4">
        <v>29.4038</v>
      </c>
      <c r="N4247" s="5">
        <v>30.992722544399999</v>
      </c>
      <c r="O4247" s="6">
        <v>1.23674911660777E-2</v>
      </c>
    </row>
    <row r="4248" spans="1:15" x14ac:dyDescent="0.2">
      <c r="A4248" t="s">
        <v>50</v>
      </c>
      <c r="B4248" t="s">
        <v>45</v>
      </c>
      <c r="C4248">
        <v>2016</v>
      </c>
      <c r="D4248" t="s">
        <v>97</v>
      </c>
      <c r="E4248" t="s">
        <v>37</v>
      </c>
      <c r="F4248" t="s">
        <v>42</v>
      </c>
      <c r="G4248" t="s">
        <v>87</v>
      </c>
      <c r="H4248" s="1">
        <v>30</v>
      </c>
      <c r="I4248" s="1">
        <v>29</v>
      </c>
      <c r="J4248" s="1">
        <v>37</v>
      </c>
      <c r="K4248" s="2">
        <v>479.5</v>
      </c>
      <c r="L4248" s="3">
        <v>433.94749999999999</v>
      </c>
      <c r="M4248" s="4">
        <v>10.237299999999999</v>
      </c>
      <c r="N4248" s="5">
        <v>10.7734581129</v>
      </c>
      <c r="O4248" s="6">
        <v>1.9812304483837299E-2</v>
      </c>
    </row>
    <row r="4249" spans="1:15" x14ac:dyDescent="0.2">
      <c r="A4249" t="s">
        <v>50</v>
      </c>
      <c r="B4249" t="s">
        <v>45</v>
      </c>
      <c r="C4249">
        <v>2016</v>
      </c>
      <c r="D4249" t="s">
        <v>97</v>
      </c>
      <c r="E4249" t="s">
        <v>37</v>
      </c>
      <c r="F4249" t="s">
        <v>43</v>
      </c>
      <c r="G4249" t="s">
        <v>88</v>
      </c>
      <c r="H4249" s="1">
        <v>20</v>
      </c>
      <c r="I4249" s="1">
        <v>19</v>
      </c>
      <c r="J4249" s="1">
        <v>23</v>
      </c>
      <c r="K4249" s="2">
        <v>329.7</v>
      </c>
      <c r="L4249" s="3">
        <v>291.12509999999997</v>
      </c>
      <c r="M4249" s="4">
        <v>56.2224</v>
      </c>
      <c r="N4249" s="5">
        <v>43.166209382399998</v>
      </c>
      <c r="O4249" s="6">
        <v>3.94297846527146E-3</v>
      </c>
    </row>
    <row r="4250" spans="1:15" x14ac:dyDescent="0.2">
      <c r="A4250" t="s">
        <v>50</v>
      </c>
      <c r="B4250" t="s">
        <v>45</v>
      </c>
      <c r="C4250">
        <v>2016</v>
      </c>
      <c r="D4250" t="s">
        <v>98</v>
      </c>
      <c r="E4250" t="s">
        <v>16</v>
      </c>
      <c r="F4250" t="s">
        <v>17</v>
      </c>
      <c r="G4250" t="s">
        <v>65</v>
      </c>
      <c r="H4250" s="1">
        <v>22</v>
      </c>
      <c r="I4250" s="1">
        <v>21</v>
      </c>
      <c r="J4250" s="1">
        <v>24</v>
      </c>
      <c r="K4250" s="2">
        <v>342</v>
      </c>
      <c r="L4250" s="3">
        <v>324.89999999999998</v>
      </c>
      <c r="M4250" s="4">
        <v>84.222999999999999</v>
      </c>
      <c r="N4250" s="5">
        <v>86.937507289999999</v>
      </c>
      <c r="O4250" s="6">
        <v>0</v>
      </c>
    </row>
    <row r="4251" spans="1:15" x14ac:dyDescent="0.2">
      <c r="A4251" t="s">
        <v>50</v>
      </c>
      <c r="B4251" t="s">
        <v>45</v>
      </c>
      <c r="C4251">
        <v>2016</v>
      </c>
      <c r="D4251" t="s">
        <v>98</v>
      </c>
      <c r="E4251" t="s">
        <v>16</v>
      </c>
      <c r="F4251" t="s">
        <v>18</v>
      </c>
      <c r="G4251" t="s">
        <v>66</v>
      </c>
      <c r="H4251" s="1">
        <v>33</v>
      </c>
      <c r="I4251" s="1">
        <v>28</v>
      </c>
      <c r="J4251" s="1">
        <v>36</v>
      </c>
      <c r="K4251" s="2">
        <v>525</v>
      </c>
      <c r="L4251" s="3">
        <v>435.75</v>
      </c>
      <c r="M4251" s="4">
        <v>129.60499999999999</v>
      </c>
      <c r="N4251" s="5">
        <v>143.34961025000001</v>
      </c>
      <c r="O4251" s="6">
        <v>0</v>
      </c>
    </row>
    <row r="4252" spans="1:15" x14ac:dyDescent="0.2">
      <c r="A4252" t="s">
        <v>50</v>
      </c>
      <c r="B4252" t="s">
        <v>45</v>
      </c>
      <c r="C4252">
        <v>2016</v>
      </c>
      <c r="D4252" t="s">
        <v>98</v>
      </c>
      <c r="E4252" t="s">
        <v>16</v>
      </c>
      <c r="F4252" t="s">
        <v>19</v>
      </c>
      <c r="G4252" t="s">
        <v>67</v>
      </c>
      <c r="H4252" s="1">
        <v>23</v>
      </c>
      <c r="I4252" s="1">
        <v>20</v>
      </c>
      <c r="J4252" s="1">
        <v>27</v>
      </c>
      <c r="K4252" s="2">
        <v>216</v>
      </c>
      <c r="L4252" s="3">
        <v>190.08</v>
      </c>
      <c r="M4252" s="4">
        <v>47.572000000000003</v>
      </c>
      <c r="N4252" s="5">
        <v>40.639808160000001</v>
      </c>
      <c r="O4252" s="6">
        <v>0</v>
      </c>
    </row>
    <row r="4253" spans="1:15" x14ac:dyDescent="0.2">
      <c r="A4253" t="s">
        <v>50</v>
      </c>
      <c r="B4253" t="s">
        <v>45</v>
      </c>
      <c r="C4253">
        <v>2016</v>
      </c>
      <c r="D4253" t="s">
        <v>98</v>
      </c>
      <c r="E4253" t="s">
        <v>16</v>
      </c>
      <c r="F4253" t="s">
        <v>20</v>
      </c>
      <c r="G4253" t="s">
        <v>68</v>
      </c>
      <c r="H4253" s="1">
        <v>19</v>
      </c>
      <c r="I4253" s="1">
        <v>19</v>
      </c>
      <c r="J4253" s="1">
        <v>21</v>
      </c>
      <c r="K4253" s="2">
        <v>140</v>
      </c>
      <c r="L4253" s="3">
        <v>142.80000000000001</v>
      </c>
      <c r="M4253" s="4">
        <v>22.922000000000001</v>
      </c>
      <c r="N4253" s="5">
        <v>22.674900839999999</v>
      </c>
      <c r="O4253" s="6">
        <v>0</v>
      </c>
    </row>
    <row r="4254" spans="1:15" x14ac:dyDescent="0.2">
      <c r="A4254" t="s">
        <v>50</v>
      </c>
      <c r="B4254" t="s">
        <v>45</v>
      </c>
      <c r="C4254">
        <v>2016</v>
      </c>
      <c r="D4254" t="s">
        <v>98</v>
      </c>
      <c r="E4254" t="s">
        <v>16</v>
      </c>
      <c r="F4254" t="s">
        <v>21</v>
      </c>
      <c r="G4254" t="s">
        <v>69</v>
      </c>
      <c r="H4254" s="1">
        <v>20</v>
      </c>
      <c r="I4254" s="1">
        <v>19</v>
      </c>
      <c r="J4254" s="1">
        <v>23</v>
      </c>
      <c r="K4254" s="2">
        <v>652</v>
      </c>
      <c r="L4254" s="3">
        <v>580.28</v>
      </c>
      <c r="M4254" s="4">
        <v>160.06700000000001</v>
      </c>
      <c r="N4254" s="5">
        <v>164.97625489000001</v>
      </c>
      <c r="O4254" s="6">
        <v>0</v>
      </c>
    </row>
    <row r="4255" spans="1:15" x14ac:dyDescent="0.2">
      <c r="A4255" t="s">
        <v>50</v>
      </c>
      <c r="B4255" t="s">
        <v>45</v>
      </c>
      <c r="C4255">
        <v>2016</v>
      </c>
      <c r="D4255" t="s">
        <v>98</v>
      </c>
      <c r="E4255" t="s">
        <v>16</v>
      </c>
      <c r="F4255" t="s">
        <v>22</v>
      </c>
      <c r="G4255" t="s">
        <v>70</v>
      </c>
      <c r="H4255" s="1">
        <v>18</v>
      </c>
      <c r="I4255" s="1">
        <v>17</v>
      </c>
      <c r="J4255" s="1">
        <v>23</v>
      </c>
      <c r="K4255" s="2">
        <v>277</v>
      </c>
      <c r="L4255" s="3">
        <v>293.62</v>
      </c>
      <c r="M4255" s="4">
        <v>67.492000000000004</v>
      </c>
      <c r="N4255" s="5">
        <v>57.03613936</v>
      </c>
      <c r="O4255" s="6">
        <v>0</v>
      </c>
    </row>
    <row r="4256" spans="1:15" x14ac:dyDescent="0.2">
      <c r="A4256" t="s">
        <v>50</v>
      </c>
      <c r="B4256" t="s">
        <v>45</v>
      </c>
      <c r="C4256">
        <v>2016</v>
      </c>
      <c r="D4256" t="s">
        <v>98</v>
      </c>
      <c r="E4256" t="s">
        <v>23</v>
      </c>
      <c r="F4256" t="s">
        <v>24</v>
      </c>
      <c r="G4256" t="s">
        <v>71</v>
      </c>
      <c r="H4256" s="1">
        <v>8</v>
      </c>
      <c r="I4256" s="1">
        <v>8</v>
      </c>
      <c r="J4256" s="1">
        <v>10</v>
      </c>
      <c r="K4256" s="2">
        <v>3090</v>
      </c>
      <c r="L4256" s="3">
        <v>2564.6999999999998</v>
      </c>
      <c r="M4256" s="4">
        <v>578.97040000000004</v>
      </c>
      <c r="N4256" s="5">
        <v>498.08591923839998</v>
      </c>
      <c r="O4256" s="6">
        <v>0</v>
      </c>
    </row>
    <row r="4257" spans="1:15" x14ac:dyDescent="0.2">
      <c r="A4257" t="s">
        <v>50</v>
      </c>
      <c r="B4257" t="s">
        <v>45</v>
      </c>
      <c r="C4257">
        <v>2016</v>
      </c>
      <c r="D4257" t="s">
        <v>98</v>
      </c>
      <c r="E4257" t="s">
        <v>23</v>
      </c>
      <c r="F4257" t="s">
        <v>25</v>
      </c>
      <c r="G4257" t="s">
        <v>72</v>
      </c>
      <c r="H4257" s="1">
        <v>8</v>
      </c>
      <c r="I4257" s="1">
        <v>8</v>
      </c>
      <c r="J4257" s="1">
        <v>8</v>
      </c>
      <c r="K4257" s="2">
        <v>3610</v>
      </c>
      <c r="L4257" s="3">
        <v>3429.5</v>
      </c>
      <c r="M4257" s="4">
        <v>729.572</v>
      </c>
      <c r="N4257" s="5">
        <v>748.33659183999998</v>
      </c>
      <c r="O4257" s="6">
        <v>0</v>
      </c>
    </row>
    <row r="4258" spans="1:15" x14ac:dyDescent="0.2">
      <c r="A4258" t="s">
        <v>50</v>
      </c>
      <c r="B4258" t="s">
        <v>45</v>
      </c>
      <c r="C4258">
        <v>2016</v>
      </c>
      <c r="D4258" t="s">
        <v>98</v>
      </c>
      <c r="E4258" t="s">
        <v>23</v>
      </c>
      <c r="F4258" t="s">
        <v>26</v>
      </c>
      <c r="G4258" t="s">
        <v>73</v>
      </c>
      <c r="H4258" s="1">
        <v>10</v>
      </c>
      <c r="I4258" s="1">
        <v>8</v>
      </c>
      <c r="J4258" s="1">
        <v>10</v>
      </c>
      <c r="K4258" s="2">
        <v>1699</v>
      </c>
      <c r="L4258" s="3">
        <v>1478.13</v>
      </c>
      <c r="M4258" s="4">
        <v>335.74400000000003</v>
      </c>
      <c r="N4258" s="5">
        <v>276.16958463999998</v>
      </c>
      <c r="O4258" s="6">
        <v>0</v>
      </c>
    </row>
    <row r="4259" spans="1:15" x14ac:dyDescent="0.2">
      <c r="A4259" t="s">
        <v>50</v>
      </c>
      <c r="B4259" t="s">
        <v>45</v>
      </c>
      <c r="C4259">
        <v>2016</v>
      </c>
      <c r="D4259" t="s">
        <v>98</v>
      </c>
      <c r="E4259" t="s">
        <v>23</v>
      </c>
      <c r="F4259" t="s">
        <v>27</v>
      </c>
      <c r="G4259" t="s">
        <v>74</v>
      </c>
      <c r="H4259" s="1">
        <v>7</v>
      </c>
      <c r="I4259" s="1">
        <v>6</v>
      </c>
      <c r="J4259" s="1">
        <v>8</v>
      </c>
      <c r="K4259" s="2">
        <v>1528</v>
      </c>
      <c r="L4259" s="3">
        <v>1573.84</v>
      </c>
      <c r="M4259" s="4">
        <v>297.77140000000003</v>
      </c>
      <c r="N4259" s="5">
        <v>320.91240657959997</v>
      </c>
      <c r="O4259" s="6">
        <v>0</v>
      </c>
    </row>
    <row r="4260" spans="1:15" x14ac:dyDescent="0.2">
      <c r="A4260" t="s">
        <v>50</v>
      </c>
      <c r="B4260" t="s">
        <v>45</v>
      </c>
      <c r="C4260">
        <v>2016</v>
      </c>
      <c r="D4260" t="s">
        <v>98</v>
      </c>
      <c r="E4260" t="s">
        <v>23</v>
      </c>
      <c r="F4260" t="s">
        <v>28</v>
      </c>
      <c r="G4260" t="s">
        <v>75</v>
      </c>
      <c r="H4260" s="1">
        <v>7</v>
      </c>
      <c r="I4260" s="1">
        <v>7</v>
      </c>
      <c r="J4260" s="1">
        <v>7</v>
      </c>
      <c r="K4260" s="2">
        <v>1410</v>
      </c>
      <c r="L4260" s="3">
        <v>1395.9</v>
      </c>
      <c r="M4260" s="4">
        <v>267.72340000000003</v>
      </c>
      <c r="N4260" s="5">
        <v>258.95117507560002</v>
      </c>
      <c r="O4260" s="6">
        <v>0</v>
      </c>
    </row>
    <row r="4261" spans="1:15" x14ac:dyDescent="0.2">
      <c r="A4261" t="s">
        <v>50</v>
      </c>
      <c r="B4261" t="s">
        <v>45</v>
      </c>
      <c r="C4261">
        <v>2016</v>
      </c>
      <c r="D4261" t="s">
        <v>98</v>
      </c>
      <c r="E4261" t="s">
        <v>23</v>
      </c>
      <c r="F4261" t="s">
        <v>29</v>
      </c>
      <c r="G4261" t="s">
        <v>76</v>
      </c>
      <c r="H4261" s="1">
        <v>5</v>
      </c>
      <c r="I4261" s="1">
        <v>5</v>
      </c>
      <c r="J4261" s="1">
        <v>5</v>
      </c>
      <c r="K4261" s="2">
        <v>4100</v>
      </c>
      <c r="L4261" s="3">
        <v>4510</v>
      </c>
      <c r="M4261" s="4">
        <v>820.48979999999995</v>
      </c>
      <c r="N4261" s="5">
        <v>808.09876304039904</v>
      </c>
      <c r="O4261" s="6">
        <v>0</v>
      </c>
    </row>
    <row r="4262" spans="1:15" x14ac:dyDescent="0.2">
      <c r="A4262" t="s">
        <v>50</v>
      </c>
      <c r="B4262" t="s">
        <v>45</v>
      </c>
      <c r="C4262">
        <v>2016</v>
      </c>
      <c r="D4262" t="s">
        <v>98</v>
      </c>
      <c r="E4262" t="s">
        <v>30</v>
      </c>
      <c r="F4262" t="s">
        <v>31</v>
      </c>
      <c r="G4262" t="s">
        <v>77</v>
      </c>
      <c r="H4262" s="1">
        <v>21</v>
      </c>
      <c r="I4262" s="1">
        <v>20</v>
      </c>
      <c r="J4262" s="1">
        <v>22</v>
      </c>
      <c r="K4262" s="2">
        <v>286</v>
      </c>
      <c r="L4262" s="3">
        <v>268.83999999999997</v>
      </c>
      <c r="M4262" s="4">
        <v>23.637</v>
      </c>
      <c r="N4262" s="5">
        <v>23.551197689999999</v>
      </c>
      <c r="O4262" s="6">
        <v>0</v>
      </c>
    </row>
    <row r="4263" spans="1:15" x14ac:dyDescent="0.2">
      <c r="A4263" t="s">
        <v>50</v>
      </c>
      <c r="B4263" t="s">
        <v>45</v>
      </c>
      <c r="C4263">
        <v>2016</v>
      </c>
      <c r="D4263" t="s">
        <v>98</v>
      </c>
      <c r="E4263" t="s">
        <v>30</v>
      </c>
      <c r="F4263" t="s">
        <v>32</v>
      </c>
      <c r="G4263" t="s">
        <v>78</v>
      </c>
      <c r="H4263" s="1">
        <v>29</v>
      </c>
      <c r="I4263" s="1">
        <v>26</v>
      </c>
      <c r="J4263" s="1">
        <v>33</v>
      </c>
      <c r="K4263" s="2">
        <v>448</v>
      </c>
      <c r="L4263" s="3">
        <v>474.88</v>
      </c>
      <c r="M4263" s="4">
        <v>36.402999999999999</v>
      </c>
      <c r="N4263" s="5">
        <v>28.24763591</v>
      </c>
      <c r="O4263" s="6">
        <v>0</v>
      </c>
    </row>
    <row r="4264" spans="1:15" x14ac:dyDescent="0.2">
      <c r="A4264" t="s">
        <v>50</v>
      </c>
      <c r="B4264" t="s">
        <v>45</v>
      </c>
      <c r="C4264">
        <v>2016</v>
      </c>
      <c r="D4264" t="s">
        <v>98</v>
      </c>
      <c r="E4264" t="s">
        <v>30</v>
      </c>
      <c r="F4264" t="s">
        <v>33</v>
      </c>
      <c r="G4264" t="s">
        <v>79</v>
      </c>
      <c r="H4264" s="1">
        <v>32</v>
      </c>
      <c r="I4264" s="1">
        <v>31</v>
      </c>
      <c r="J4264" s="1">
        <v>36</v>
      </c>
      <c r="K4264" s="2">
        <v>542</v>
      </c>
      <c r="L4264" s="3">
        <v>569.1</v>
      </c>
      <c r="M4264" s="4">
        <v>50.972000000000001</v>
      </c>
      <c r="N4264" s="5">
        <v>41.81131216</v>
      </c>
      <c r="O4264" s="6">
        <v>0</v>
      </c>
    </row>
    <row r="4265" spans="1:15" x14ac:dyDescent="0.2">
      <c r="A4265" t="s">
        <v>50</v>
      </c>
      <c r="B4265" t="s">
        <v>45</v>
      </c>
      <c r="C4265">
        <v>2016</v>
      </c>
      <c r="D4265" t="s">
        <v>98</v>
      </c>
      <c r="E4265" t="s">
        <v>30</v>
      </c>
      <c r="F4265" t="s">
        <v>34</v>
      </c>
      <c r="G4265" t="s">
        <v>80</v>
      </c>
      <c r="H4265" s="1">
        <v>31</v>
      </c>
      <c r="I4265" s="1">
        <v>24</v>
      </c>
      <c r="J4265" s="1">
        <v>43</v>
      </c>
      <c r="K4265" s="2">
        <v>555</v>
      </c>
      <c r="L4265" s="3">
        <v>505.05</v>
      </c>
      <c r="M4265" s="4">
        <v>49.53</v>
      </c>
      <c r="N4265" s="5">
        <v>41.342691000000002</v>
      </c>
      <c r="O4265" s="6">
        <v>0</v>
      </c>
    </row>
    <row r="4266" spans="1:15" x14ac:dyDescent="0.2">
      <c r="A4266" t="s">
        <v>50</v>
      </c>
      <c r="B4266" t="s">
        <v>45</v>
      </c>
      <c r="C4266">
        <v>2016</v>
      </c>
      <c r="D4266" t="s">
        <v>98</v>
      </c>
      <c r="E4266" t="s">
        <v>30</v>
      </c>
      <c r="F4266" t="s">
        <v>35</v>
      </c>
      <c r="G4266" t="s">
        <v>81</v>
      </c>
      <c r="H4266" s="1">
        <v>24</v>
      </c>
      <c r="I4266" s="1">
        <v>24</v>
      </c>
      <c r="J4266" s="1">
        <v>26</v>
      </c>
      <c r="K4266" s="2">
        <v>374</v>
      </c>
      <c r="L4266" s="3">
        <v>403.92</v>
      </c>
      <c r="M4266" s="4">
        <v>35.816499999999998</v>
      </c>
      <c r="N4266" s="5">
        <v>40.048756722500002</v>
      </c>
      <c r="O4266" s="6">
        <v>0</v>
      </c>
    </row>
    <row r="4267" spans="1:15" x14ac:dyDescent="0.2">
      <c r="A4267" t="s">
        <v>50</v>
      </c>
      <c r="B4267" t="s">
        <v>45</v>
      </c>
      <c r="C4267">
        <v>2016</v>
      </c>
      <c r="D4267" t="s">
        <v>98</v>
      </c>
      <c r="E4267" t="s">
        <v>30</v>
      </c>
      <c r="F4267" t="s">
        <v>36</v>
      </c>
      <c r="G4267" t="s">
        <v>82</v>
      </c>
      <c r="H4267" s="1">
        <v>21</v>
      </c>
      <c r="I4267" s="1">
        <v>21</v>
      </c>
      <c r="J4267" s="1">
        <v>24</v>
      </c>
      <c r="K4267" s="2">
        <v>471</v>
      </c>
      <c r="L4267" s="3">
        <v>376.8</v>
      </c>
      <c r="M4267" s="4">
        <v>48.5715</v>
      </c>
      <c r="N4267" s="5">
        <v>51.2776611225</v>
      </c>
      <c r="O4267" s="6">
        <v>0</v>
      </c>
    </row>
    <row r="4268" spans="1:15" x14ac:dyDescent="0.2">
      <c r="A4268" t="s">
        <v>50</v>
      </c>
      <c r="B4268" t="s">
        <v>45</v>
      </c>
      <c r="C4268">
        <v>2016</v>
      </c>
      <c r="D4268" t="s">
        <v>98</v>
      </c>
      <c r="E4268" t="s">
        <v>37</v>
      </c>
      <c r="F4268" t="s">
        <v>38</v>
      </c>
      <c r="G4268" t="s">
        <v>83</v>
      </c>
      <c r="H4268" s="1">
        <v>20</v>
      </c>
      <c r="I4268" s="1">
        <v>20</v>
      </c>
      <c r="J4268" s="1">
        <v>25</v>
      </c>
      <c r="K4268" s="2">
        <v>344</v>
      </c>
      <c r="L4268" s="3">
        <v>319.92</v>
      </c>
      <c r="M4268" s="4">
        <v>14.5838</v>
      </c>
      <c r="N4268" s="5">
        <v>15.981482224400001</v>
      </c>
      <c r="O4268" s="6">
        <v>0</v>
      </c>
    </row>
    <row r="4269" spans="1:15" x14ac:dyDescent="0.2">
      <c r="A4269" t="s">
        <v>50</v>
      </c>
      <c r="B4269" t="s">
        <v>45</v>
      </c>
      <c r="C4269">
        <v>2016</v>
      </c>
      <c r="D4269" t="s">
        <v>98</v>
      </c>
      <c r="E4269" t="s">
        <v>37</v>
      </c>
      <c r="F4269" t="s">
        <v>39</v>
      </c>
      <c r="G4269" t="s">
        <v>84</v>
      </c>
      <c r="H4269" s="1">
        <v>33</v>
      </c>
      <c r="I4269" s="1">
        <v>28</v>
      </c>
      <c r="J4269" s="1">
        <v>37</v>
      </c>
      <c r="K4269" s="2">
        <v>526</v>
      </c>
      <c r="L4269" s="3">
        <v>431.32</v>
      </c>
      <c r="M4269" s="4">
        <v>17.373100000000001</v>
      </c>
      <c r="N4269" s="5">
        <v>13.4861989639</v>
      </c>
      <c r="O4269" s="6">
        <v>0</v>
      </c>
    </row>
    <row r="4270" spans="1:15" x14ac:dyDescent="0.2">
      <c r="A4270" t="s">
        <v>50</v>
      </c>
      <c r="B4270" t="s">
        <v>45</v>
      </c>
      <c r="C4270">
        <v>2016</v>
      </c>
      <c r="D4270" t="s">
        <v>98</v>
      </c>
      <c r="E4270" t="s">
        <v>37</v>
      </c>
      <c r="F4270" t="s">
        <v>40</v>
      </c>
      <c r="G4270" t="s">
        <v>85</v>
      </c>
      <c r="H4270" s="1">
        <v>27</v>
      </c>
      <c r="I4270" s="1">
        <v>26</v>
      </c>
      <c r="J4270" s="1">
        <v>32</v>
      </c>
      <c r="K4270" s="2">
        <v>509</v>
      </c>
      <c r="L4270" s="3">
        <v>407.2</v>
      </c>
      <c r="M4270" s="4">
        <v>65.634799999999998</v>
      </c>
      <c r="N4270" s="5">
        <v>68.020493710400004</v>
      </c>
      <c r="O4270" s="6">
        <v>0</v>
      </c>
    </row>
    <row r="4271" spans="1:15" x14ac:dyDescent="0.2">
      <c r="A4271" t="s">
        <v>50</v>
      </c>
      <c r="B4271" t="s">
        <v>45</v>
      </c>
      <c r="C4271">
        <v>2016</v>
      </c>
      <c r="D4271" t="s">
        <v>98</v>
      </c>
      <c r="E4271" t="s">
        <v>37</v>
      </c>
      <c r="F4271" t="s">
        <v>41</v>
      </c>
      <c r="G4271" t="s">
        <v>86</v>
      </c>
      <c r="H4271" s="1">
        <v>36</v>
      </c>
      <c r="I4271" s="1">
        <v>31</v>
      </c>
      <c r="J4271" s="1">
        <v>49</v>
      </c>
      <c r="K4271" s="2">
        <v>669</v>
      </c>
      <c r="L4271" s="3">
        <v>662.31</v>
      </c>
      <c r="M4271" s="4">
        <v>35.029200000000003</v>
      </c>
      <c r="N4271" s="5">
        <v>38.892640526400001</v>
      </c>
      <c r="O4271" s="6">
        <v>0</v>
      </c>
    </row>
    <row r="4272" spans="1:15" x14ac:dyDescent="0.2">
      <c r="A4272" t="s">
        <v>50</v>
      </c>
      <c r="B4272" t="s">
        <v>45</v>
      </c>
      <c r="C4272">
        <v>2016</v>
      </c>
      <c r="D4272" t="s">
        <v>98</v>
      </c>
      <c r="E4272" t="s">
        <v>37</v>
      </c>
      <c r="F4272" t="s">
        <v>42</v>
      </c>
      <c r="G4272" t="s">
        <v>87</v>
      </c>
      <c r="H4272" s="1">
        <v>29</v>
      </c>
      <c r="I4272" s="1">
        <v>28</v>
      </c>
      <c r="J4272" s="1">
        <v>38</v>
      </c>
      <c r="K4272" s="2">
        <v>529</v>
      </c>
      <c r="L4272" s="3">
        <v>587.19000000000005</v>
      </c>
      <c r="M4272" s="4">
        <v>24.5167</v>
      </c>
      <c r="N4272" s="5">
        <v>21.9383522111</v>
      </c>
      <c r="O4272" s="6">
        <v>0</v>
      </c>
    </row>
    <row r="4273" spans="1:15" x14ac:dyDescent="0.2">
      <c r="A4273" t="s">
        <v>50</v>
      </c>
      <c r="B4273" t="s">
        <v>45</v>
      </c>
      <c r="C4273">
        <v>2016</v>
      </c>
      <c r="D4273" t="s">
        <v>98</v>
      </c>
      <c r="E4273" t="s">
        <v>37</v>
      </c>
      <c r="F4273" t="s">
        <v>43</v>
      </c>
      <c r="G4273" t="s">
        <v>88</v>
      </c>
      <c r="H4273" s="1">
        <v>24</v>
      </c>
      <c r="I4273" s="1">
        <v>22</v>
      </c>
      <c r="J4273" s="1">
        <v>27</v>
      </c>
      <c r="K4273" s="2">
        <v>423</v>
      </c>
      <c r="L4273" s="3">
        <v>423</v>
      </c>
      <c r="M4273" s="4">
        <v>73.901700000000005</v>
      </c>
      <c r="N4273" s="5">
        <v>57.715971371099997</v>
      </c>
      <c r="O4273" s="6">
        <v>0</v>
      </c>
    </row>
    <row r="4274" spans="1:15" x14ac:dyDescent="0.2">
      <c r="A4274" t="s">
        <v>50</v>
      </c>
      <c r="B4274" t="s">
        <v>45</v>
      </c>
      <c r="C4274">
        <v>2016</v>
      </c>
      <c r="D4274" t="s">
        <v>99</v>
      </c>
      <c r="E4274" t="s">
        <v>16</v>
      </c>
      <c r="F4274" t="s">
        <v>17</v>
      </c>
      <c r="G4274" t="s">
        <v>65</v>
      </c>
      <c r="H4274" s="1">
        <v>15</v>
      </c>
      <c r="I4274" s="1">
        <v>14</v>
      </c>
      <c r="J4274" s="1">
        <v>16</v>
      </c>
      <c r="K4274" s="2">
        <v>230</v>
      </c>
      <c r="L4274" s="3">
        <v>213.9</v>
      </c>
      <c r="M4274" s="4">
        <v>45.14</v>
      </c>
      <c r="N4274" s="5">
        <v>39.660004000000001</v>
      </c>
      <c r="O4274" s="6">
        <v>7.8260869565217397E-2</v>
      </c>
    </row>
    <row r="4275" spans="1:15" x14ac:dyDescent="0.2">
      <c r="A4275" t="s">
        <v>50</v>
      </c>
      <c r="B4275" t="s">
        <v>45</v>
      </c>
      <c r="C4275">
        <v>2016</v>
      </c>
      <c r="D4275" t="s">
        <v>99</v>
      </c>
      <c r="E4275" t="s">
        <v>16</v>
      </c>
      <c r="F4275" t="s">
        <v>18</v>
      </c>
      <c r="G4275" t="s">
        <v>66</v>
      </c>
      <c r="H4275" s="1">
        <v>19</v>
      </c>
      <c r="I4275" s="1">
        <v>18</v>
      </c>
      <c r="J4275" s="1">
        <v>21</v>
      </c>
      <c r="K4275" s="2">
        <v>310.55</v>
      </c>
      <c r="L4275" s="3">
        <v>315.36352499999998</v>
      </c>
      <c r="M4275" s="4">
        <v>75.367000000000004</v>
      </c>
      <c r="N4275" s="5">
        <v>85.441306890000007</v>
      </c>
      <c r="O4275" s="6">
        <v>2.0769602318467199E-2</v>
      </c>
    </row>
    <row r="4276" spans="1:15" x14ac:dyDescent="0.2">
      <c r="A4276" t="s">
        <v>50</v>
      </c>
      <c r="B4276" t="s">
        <v>45</v>
      </c>
      <c r="C4276">
        <v>2016</v>
      </c>
      <c r="D4276" t="s">
        <v>99</v>
      </c>
      <c r="E4276" t="s">
        <v>16</v>
      </c>
      <c r="F4276" t="s">
        <v>19</v>
      </c>
      <c r="G4276" t="s">
        <v>67</v>
      </c>
      <c r="H4276" s="1">
        <v>30</v>
      </c>
      <c r="I4276" s="1">
        <v>25</v>
      </c>
      <c r="J4276" s="1">
        <v>35</v>
      </c>
      <c r="K4276" s="2">
        <v>279.5</v>
      </c>
      <c r="L4276" s="3">
        <v>227.79249999999999</v>
      </c>
      <c r="M4276" s="4">
        <v>52.533000000000001</v>
      </c>
      <c r="N4276" s="5">
        <v>57.540970889999997</v>
      </c>
      <c r="O4276" s="6">
        <v>4.83005366726297E-2</v>
      </c>
    </row>
    <row r="4277" spans="1:15" x14ac:dyDescent="0.2">
      <c r="A4277" t="s">
        <v>50</v>
      </c>
      <c r="B4277" t="s">
        <v>45</v>
      </c>
      <c r="C4277">
        <v>2016</v>
      </c>
      <c r="D4277" t="s">
        <v>99</v>
      </c>
      <c r="E4277" t="s">
        <v>16</v>
      </c>
      <c r="F4277" t="s">
        <v>20</v>
      </c>
      <c r="G4277" t="s">
        <v>68</v>
      </c>
      <c r="H4277" s="1">
        <v>25</v>
      </c>
      <c r="I4277" s="1">
        <v>25</v>
      </c>
      <c r="J4277" s="1">
        <v>26</v>
      </c>
      <c r="K4277" s="2">
        <v>208.8</v>
      </c>
      <c r="L4277" s="3">
        <v>159.10560000000001</v>
      </c>
      <c r="M4277" s="4">
        <v>27.021000000000001</v>
      </c>
      <c r="N4277" s="5">
        <v>23.502595589999999</v>
      </c>
      <c r="O4277" s="6">
        <v>9.1954022988505704E-2</v>
      </c>
    </row>
    <row r="4278" spans="1:15" x14ac:dyDescent="0.2">
      <c r="A4278" t="s">
        <v>50</v>
      </c>
      <c r="B4278" t="s">
        <v>45</v>
      </c>
      <c r="C4278">
        <v>2016</v>
      </c>
      <c r="D4278" t="s">
        <v>99</v>
      </c>
      <c r="E4278" t="s">
        <v>16</v>
      </c>
      <c r="F4278" t="s">
        <v>21</v>
      </c>
      <c r="G4278" t="s">
        <v>69</v>
      </c>
      <c r="H4278" s="1">
        <v>20</v>
      </c>
      <c r="I4278" s="1">
        <v>19</v>
      </c>
      <c r="J4278" s="1">
        <v>20</v>
      </c>
      <c r="K4278" s="2">
        <v>676.1</v>
      </c>
      <c r="L4278" s="3">
        <v>717.34209999999996</v>
      </c>
      <c r="M4278" s="4">
        <v>142.06</v>
      </c>
      <c r="N4278" s="5">
        <v>147.82763600000001</v>
      </c>
      <c r="O4278" s="6">
        <v>5.4577725188581498E-2</v>
      </c>
    </row>
    <row r="4279" spans="1:15" x14ac:dyDescent="0.2">
      <c r="A4279" t="s">
        <v>50</v>
      </c>
      <c r="B4279" t="s">
        <v>45</v>
      </c>
      <c r="C4279">
        <v>2016</v>
      </c>
      <c r="D4279" t="s">
        <v>99</v>
      </c>
      <c r="E4279" t="s">
        <v>16</v>
      </c>
      <c r="F4279" t="s">
        <v>22</v>
      </c>
      <c r="G4279" t="s">
        <v>70</v>
      </c>
      <c r="H4279" s="1">
        <v>23</v>
      </c>
      <c r="I4279" s="1">
        <v>21</v>
      </c>
      <c r="J4279" s="1">
        <v>27</v>
      </c>
      <c r="K4279" s="2">
        <v>330.55</v>
      </c>
      <c r="L4279" s="3">
        <v>289.06597499999998</v>
      </c>
      <c r="M4279" s="4">
        <v>65.584000000000003</v>
      </c>
      <c r="N4279" s="5">
        <v>56.675069440000001</v>
      </c>
      <c r="O4279" s="6">
        <v>5.5816064135531702E-2</v>
      </c>
    </row>
    <row r="4280" spans="1:15" x14ac:dyDescent="0.2">
      <c r="A4280" t="s">
        <v>50</v>
      </c>
      <c r="B4280" t="s">
        <v>45</v>
      </c>
      <c r="C4280">
        <v>2016</v>
      </c>
      <c r="D4280" t="s">
        <v>99</v>
      </c>
      <c r="E4280" t="s">
        <v>23</v>
      </c>
      <c r="F4280" t="s">
        <v>24</v>
      </c>
      <c r="G4280" t="s">
        <v>71</v>
      </c>
      <c r="H4280" s="1">
        <v>20</v>
      </c>
      <c r="I4280" s="1">
        <v>20</v>
      </c>
      <c r="J4280" s="1">
        <v>20</v>
      </c>
      <c r="K4280" s="2">
        <v>3192.5</v>
      </c>
      <c r="L4280" s="3">
        <v>3048.8375000000001</v>
      </c>
      <c r="M4280" s="4">
        <v>504.46699999999998</v>
      </c>
      <c r="N4280" s="5">
        <v>426.44108911000001</v>
      </c>
      <c r="O4280" s="6">
        <v>3.9937353171495701E-2</v>
      </c>
    </row>
    <row r="4281" spans="1:15" x14ac:dyDescent="0.2">
      <c r="A4281" t="s">
        <v>50</v>
      </c>
      <c r="B4281" t="s">
        <v>45</v>
      </c>
      <c r="C4281">
        <v>2016</v>
      </c>
      <c r="D4281" t="s">
        <v>99</v>
      </c>
      <c r="E4281" t="s">
        <v>23</v>
      </c>
      <c r="F4281" t="s">
        <v>25</v>
      </c>
      <c r="G4281" t="s">
        <v>72</v>
      </c>
      <c r="H4281" s="1">
        <v>5</v>
      </c>
      <c r="I4281" s="1">
        <v>5</v>
      </c>
      <c r="J4281" s="1">
        <v>5</v>
      </c>
      <c r="K4281" s="2">
        <v>1878</v>
      </c>
      <c r="L4281" s="3">
        <v>2084.58</v>
      </c>
      <c r="M4281" s="4">
        <v>270.67720000000003</v>
      </c>
      <c r="N4281" s="5">
        <v>244.4832260016</v>
      </c>
      <c r="O4281" s="6">
        <v>7.0287539936102206E-2</v>
      </c>
    </row>
    <row r="4282" spans="1:15" x14ac:dyDescent="0.2">
      <c r="A4282" t="s">
        <v>50</v>
      </c>
      <c r="B4282" t="s">
        <v>45</v>
      </c>
      <c r="C4282">
        <v>2016</v>
      </c>
      <c r="D4282" t="s">
        <v>99</v>
      </c>
      <c r="E4282" t="s">
        <v>23</v>
      </c>
      <c r="F4282" t="s">
        <v>26</v>
      </c>
      <c r="G4282" t="s">
        <v>73</v>
      </c>
      <c r="H4282" s="1">
        <v>14</v>
      </c>
      <c r="I4282" s="1">
        <v>14</v>
      </c>
      <c r="J4282" s="1">
        <v>14</v>
      </c>
      <c r="K4282" s="2">
        <v>1716.15</v>
      </c>
      <c r="L4282" s="3">
        <v>1735.8857250000001</v>
      </c>
      <c r="M4282" s="4">
        <v>282.5324</v>
      </c>
      <c r="N4282" s="5">
        <v>221.69639350240001</v>
      </c>
      <c r="O4282" s="6">
        <v>5.9347959094484697E-2</v>
      </c>
    </row>
    <row r="4283" spans="1:15" x14ac:dyDescent="0.2">
      <c r="A4283" t="s">
        <v>50</v>
      </c>
      <c r="B4283" t="s">
        <v>45</v>
      </c>
      <c r="C4283">
        <v>2016</v>
      </c>
      <c r="D4283" t="s">
        <v>99</v>
      </c>
      <c r="E4283" t="s">
        <v>23</v>
      </c>
      <c r="F4283" t="s">
        <v>27</v>
      </c>
      <c r="G4283" t="s">
        <v>74</v>
      </c>
      <c r="H4283" s="1">
        <v>15</v>
      </c>
      <c r="I4283" s="1">
        <v>15</v>
      </c>
      <c r="J4283" s="1">
        <v>15</v>
      </c>
      <c r="K4283" s="2">
        <v>5094.3999999999996</v>
      </c>
      <c r="L4283" s="3">
        <v>4961.94559999998</v>
      </c>
      <c r="M4283" s="4">
        <v>750.67060000000004</v>
      </c>
      <c r="N4283" s="5">
        <v>640.54271895640102</v>
      </c>
      <c r="O4283" s="6">
        <v>6.0772613065326601E-2</v>
      </c>
    </row>
    <row r="4284" spans="1:15" x14ac:dyDescent="0.2">
      <c r="A4284" t="s">
        <v>50</v>
      </c>
      <c r="B4284" t="s">
        <v>45</v>
      </c>
      <c r="C4284">
        <v>2016</v>
      </c>
      <c r="D4284" t="s">
        <v>99</v>
      </c>
      <c r="E4284" t="s">
        <v>23</v>
      </c>
      <c r="F4284" t="s">
        <v>28</v>
      </c>
      <c r="G4284" t="s">
        <v>75</v>
      </c>
      <c r="H4284" s="1">
        <v>16</v>
      </c>
      <c r="I4284" s="1">
        <v>16</v>
      </c>
      <c r="J4284" s="1">
        <v>18</v>
      </c>
      <c r="K4284" s="2">
        <v>3558</v>
      </c>
      <c r="L4284" s="3">
        <v>3202.2</v>
      </c>
      <c r="M4284" s="4">
        <v>551.14099999999996</v>
      </c>
      <c r="N4284" s="5">
        <v>524.36105881000003</v>
      </c>
      <c r="O4284" s="6">
        <v>6.2394603709949398E-2</v>
      </c>
    </row>
    <row r="4285" spans="1:15" x14ac:dyDescent="0.2">
      <c r="A4285" t="s">
        <v>50</v>
      </c>
      <c r="B4285" t="s">
        <v>45</v>
      </c>
      <c r="C4285">
        <v>2016</v>
      </c>
      <c r="D4285" t="s">
        <v>99</v>
      </c>
      <c r="E4285" t="s">
        <v>23</v>
      </c>
      <c r="F4285" t="s">
        <v>29</v>
      </c>
      <c r="G4285" t="s">
        <v>76</v>
      </c>
      <c r="H4285" s="1">
        <v>5</v>
      </c>
      <c r="I4285" s="1">
        <v>5</v>
      </c>
      <c r="J4285" s="1">
        <v>6</v>
      </c>
      <c r="K4285" s="2">
        <v>2160</v>
      </c>
      <c r="L4285" s="3">
        <v>2332.8000000000002</v>
      </c>
      <c r="M4285" s="4">
        <v>472.42099999999999</v>
      </c>
      <c r="N4285" s="5">
        <v>371.22369758999997</v>
      </c>
      <c r="O4285" s="6">
        <v>0</v>
      </c>
    </row>
    <row r="4286" spans="1:15" x14ac:dyDescent="0.2">
      <c r="A4286" t="s">
        <v>50</v>
      </c>
      <c r="B4286" t="s">
        <v>45</v>
      </c>
      <c r="C4286">
        <v>2016</v>
      </c>
      <c r="D4286" t="s">
        <v>99</v>
      </c>
      <c r="E4286" t="s">
        <v>30</v>
      </c>
      <c r="F4286" t="s">
        <v>31</v>
      </c>
      <c r="G4286" t="s">
        <v>77</v>
      </c>
      <c r="H4286" s="1">
        <v>33</v>
      </c>
      <c r="I4286" s="1">
        <v>28</v>
      </c>
      <c r="J4286" s="1">
        <v>37</v>
      </c>
      <c r="K4286" s="2">
        <v>423.5</v>
      </c>
      <c r="L4286" s="3">
        <v>379.03250000000003</v>
      </c>
      <c r="M4286" s="4">
        <v>11.903</v>
      </c>
      <c r="N4286" s="5">
        <v>9.8910359099999994</v>
      </c>
      <c r="O4286" s="6">
        <v>6.7296340023612802E-2</v>
      </c>
    </row>
    <row r="4287" spans="1:15" x14ac:dyDescent="0.2">
      <c r="A4287" t="s">
        <v>50</v>
      </c>
      <c r="B4287" t="s">
        <v>45</v>
      </c>
      <c r="C4287">
        <v>2016</v>
      </c>
      <c r="D4287" t="s">
        <v>99</v>
      </c>
      <c r="E4287" t="s">
        <v>30</v>
      </c>
      <c r="F4287" t="s">
        <v>32</v>
      </c>
      <c r="G4287" t="s">
        <v>78</v>
      </c>
      <c r="H4287" s="1">
        <v>46</v>
      </c>
      <c r="I4287" s="1">
        <v>37</v>
      </c>
      <c r="J4287" s="1">
        <v>63</v>
      </c>
      <c r="K4287" s="2">
        <v>751.2</v>
      </c>
      <c r="L4287" s="3">
        <v>790.26239999999905</v>
      </c>
      <c r="M4287" s="4">
        <v>29.1</v>
      </c>
      <c r="N4287" s="5">
        <v>24.7059</v>
      </c>
      <c r="O4287" s="6">
        <v>4.2332268370607003E-2</v>
      </c>
    </row>
    <row r="4288" spans="1:15" x14ac:dyDescent="0.2">
      <c r="A4288" t="s">
        <v>50</v>
      </c>
      <c r="B4288" t="s">
        <v>45</v>
      </c>
      <c r="C4288">
        <v>2016</v>
      </c>
      <c r="D4288" t="s">
        <v>99</v>
      </c>
      <c r="E4288" t="s">
        <v>30</v>
      </c>
      <c r="F4288" t="s">
        <v>33</v>
      </c>
      <c r="G4288" t="s">
        <v>79</v>
      </c>
      <c r="H4288" s="1">
        <v>30</v>
      </c>
      <c r="I4288" s="1">
        <v>29</v>
      </c>
      <c r="J4288" s="1">
        <v>34</v>
      </c>
      <c r="K4288" s="2">
        <v>482</v>
      </c>
      <c r="L4288" s="3">
        <v>424.16</v>
      </c>
      <c r="M4288" s="4">
        <v>13.8385</v>
      </c>
      <c r="N4288" s="5">
        <v>15.0616158225</v>
      </c>
      <c r="O4288" s="6">
        <v>7.4688796680497896E-2</v>
      </c>
    </row>
    <row r="4289" spans="1:15" x14ac:dyDescent="0.2">
      <c r="A4289" t="s">
        <v>50</v>
      </c>
      <c r="B4289" t="s">
        <v>45</v>
      </c>
      <c r="C4289">
        <v>2016</v>
      </c>
      <c r="D4289" t="s">
        <v>99</v>
      </c>
      <c r="E4289" t="s">
        <v>30</v>
      </c>
      <c r="F4289" t="s">
        <v>34</v>
      </c>
      <c r="G4289" t="s">
        <v>80</v>
      </c>
      <c r="H4289" s="1">
        <v>36</v>
      </c>
      <c r="I4289" s="1">
        <v>35</v>
      </c>
      <c r="J4289" s="1">
        <v>58</v>
      </c>
      <c r="K4289" s="2">
        <v>677.3</v>
      </c>
      <c r="L4289" s="3">
        <v>560.12710000000197</v>
      </c>
      <c r="M4289" s="4">
        <v>17.782</v>
      </c>
      <c r="N4289" s="5">
        <v>20.05489524</v>
      </c>
      <c r="O4289" s="6">
        <v>7.0426694227078201E-2</v>
      </c>
    </row>
    <row r="4290" spans="1:15" x14ac:dyDescent="0.2">
      <c r="A4290" t="s">
        <v>50</v>
      </c>
      <c r="B4290" t="s">
        <v>45</v>
      </c>
      <c r="C4290">
        <v>2016</v>
      </c>
      <c r="D4290" t="s">
        <v>99</v>
      </c>
      <c r="E4290" t="s">
        <v>30</v>
      </c>
      <c r="F4290" t="s">
        <v>35</v>
      </c>
      <c r="G4290" t="s">
        <v>81</v>
      </c>
      <c r="H4290" s="1">
        <v>42</v>
      </c>
      <c r="I4290" s="1">
        <v>38</v>
      </c>
      <c r="J4290" s="1">
        <v>51</v>
      </c>
      <c r="K4290" s="2">
        <v>709.25</v>
      </c>
      <c r="L4290" s="3">
        <v>629.45937500000105</v>
      </c>
      <c r="M4290" s="4">
        <v>36.493499999999997</v>
      </c>
      <c r="N4290" s="5">
        <v>41.052815422499997</v>
      </c>
      <c r="O4290" s="6">
        <v>4.7585477617201298E-2</v>
      </c>
    </row>
    <row r="4291" spans="1:15" x14ac:dyDescent="0.2">
      <c r="A4291" t="s">
        <v>50</v>
      </c>
      <c r="B4291" t="s">
        <v>45</v>
      </c>
      <c r="C4291">
        <v>2016</v>
      </c>
      <c r="D4291" t="s">
        <v>99</v>
      </c>
      <c r="E4291" t="s">
        <v>30</v>
      </c>
      <c r="F4291" t="s">
        <v>36</v>
      </c>
      <c r="G4291" t="s">
        <v>82</v>
      </c>
      <c r="H4291" s="1">
        <v>22</v>
      </c>
      <c r="I4291" s="1">
        <v>21</v>
      </c>
      <c r="J4291" s="1">
        <v>22</v>
      </c>
      <c r="K4291" s="2">
        <v>447.9</v>
      </c>
      <c r="L4291" s="3">
        <v>376.68389999999999</v>
      </c>
      <c r="M4291" s="4">
        <v>26.675000000000001</v>
      </c>
      <c r="N4291" s="5">
        <v>23.29394375</v>
      </c>
      <c r="O4291" s="6">
        <v>4.4876088412592101E-2</v>
      </c>
    </row>
    <row r="4292" spans="1:15" x14ac:dyDescent="0.2">
      <c r="A4292" t="s">
        <v>50</v>
      </c>
      <c r="B4292" t="s">
        <v>45</v>
      </c>
      <c r="C4292">
        <v>2016</v>
      </c>
      <c r="D4292" t="s">
        <v>99</v>
      </c>
      <c r="E4292" t="s">
        <v>37</v>
      </c>
      <c r="F4292" t="s">
        <v>38</v>
      </c>
      <c r="G4292" t="s">
        <v>83</v>
      </c>
      <c r="H4292" s="1">
        <v>36</v>
      </c>
      <c r="I4292" s="1">
        <v>35</v>
      </c>
      <c r="J4292" s="1">
        <v>45</v>
      </c>
      <c r="K4292" s="2">
        <v>545.25</v>
      </c>
      <c r="L4292" s="3">
        <v>445.74187499999999</v>
      </c>
      <c r="M4292" s="4">
        <v>-4.8128999999999804</v>
      </c>
      <c r="N4292" s="5">
        <v>-4.3406149358999899</v>
      </c>
      <c r="O4292" s="6">
        <v>5.6396148555708403E-2</v>
      </c>
    </row>
    <row r="4293" spans="1:15" x14ac:dyDescent="0.2">
      <c r="A4293" t="s">
        <v>50</v>
      </c>
      <c r="B4293" t="s">
        <v>45</v>
      </c>
      <c r="C4293">
        <v>2016</v>
      </c>
      <c r="D4293" t="s">
        <v>99</v>
      </c>
      <c r="E4293" t="s">
        <v>37</v>
      </c>
      <c r="F4293" t="s">
        <v>39</v>
      </c>
      <c r="G4293" t="s">
        <v>84</v>
      </c>
      <c r="H4293" s="1">
        <v>48</v>
      </c>
      <c r="I4293" s="1">
        <v>42</v>
      </c>
      <c r="J4293" s="1">
        <v>57</v>
      </c>
      <c r="K4293" s="2">
        <v>815.55</v>
      </c>
      <c r="L4293" s="3">
        <v>631.64347500000099</v>
      </c>
      <c r="M4293" s="4">
        <v>1.33260000000004</v>
      </c>
      <c r="N4293" s="5">
        <v>1.2837282276000399</v>
      </c>
      <c r="O4293" s="6">
        <v>5.5729262460916001E-2</v>
      </c>
    </row>
    <row r="4294" spans="1:15" x14ac:dyDescent="0.2">
      <c r="A4294" t="s">
        <v>50</v>
      </c>
      <c r="B4294" t="s">
        <v>45</v>
      </c>
      <c r="C4294">
        <v>2016</v>
      </c>
      <c r="D4294" t="s">
        <v>99</v>
      </c>
      <c r="E4294" t="s">
        <v>37</v>
      </c>
      <c r="F4294" t="s">
        <v>40</v>
      </c>
      <c r="G4294" t="s">
        <v>85</v>
      </c>
      <c r="H4294" s="1">
        <v>30</v>
      </c>
      <c r="I4294" s="1">
        <v>30</v>
      </c>
      <c r="J4294" s="1">
        <v>32</v>
      </c>
      <c r="K4294" s="2">
        <v>399.95</v>
      </c>
      <c r="L4294" s="3">
        <v>383.752025</v>
      </c>
      <c r="M4294" s="4">
        <v>21.846499999999999</v>
      </c>
      <c r="N4294" s="5">
        <v>20.132314377499998</v>
      </c>
      <c r="O4294" s="6">
        <v>5.5131891486435797E-2</v>
      </c>
    </row>
    <row r="4295" spans="1:15" x14ac:dyDescent="0.2">
      <c r="A4295" t="s">
        <v>50</v>
      </c>
      <c r="B4295" t="s">
        <v>45</v>
      </c>
      <c r="C4295">
        <v>2016</v>
      </c>
      <c r="D4295" t="s">
        <v>99</v>
      </c>
      <c r="E4295" t="s">
        <v>37</v>
      </c>
      <c r="F4295" t="s">
        <v>41</v>
      </c>
      <c r="G4295" t="s">
        <v>86</v>
      </c>
      <c r="H4295" s="1">
        <v>35</v>
      </c>
      <c r="I4295" s="1">
        <v>31</v>
      </c>
      <c r="J4295" s="1">
        <v>44</v>
      </c>
      <c r="K4295" s="2">
        <v>617.45000000000005</v>
      </c>
      <c r="L4295" s="3">
        <v>644.92652499999997</v>
      </c>
      <c r="M4295" s="4">
        <v>19.735700000000001</v>
      </c>
      <c r="N4295" s="5">
        <v>18.603719455099998</v>
      </c>
      <c r="O4295" s="6">
        <v>3.3282047129322201E-2</v>
      </c>
    </row>
    <row r="4296" spans="1:15" x14ac:dyDescent="0.2">
      <c r="A4296" t="s">
        <v>50</v>
      </c>
      <c r="B4296" t="s">
        <v>45</v>
      </c>
      <c r="C4296">
        <v>2016</v>
      </c>
      <c r="D4296" t="s">
        <v>99</v>
      </c>
      <c r="E4296" t="s">
        <v>37</v>
      </c>
      <c r="F4296" t="s">
        <v>42</v>
      </c>
      <c r="G4296" t="s">
        <v>87</v>
      </c>
      <c r="H4296" s="1">
        <v>37</v>
      </c>
      <c r="I4296" s="1">
        <v>34</v>
      </c>
      <c r="J4296" s="1">
        <v>47</v>
      </c>
      <c r="K4296" s="2">
        <v>594.65</v>
      </c>
      <c r="L4296" s="3">
        <v>598.51522500000101</v>
      </c>
      <c r="M4296" s="4">
        <v>-14.459199999999999</v>
      </c>
      <c r="N4296" s="5">
        <v>-11.645555353600001</v>
      </c>
      <c r="O4296" s="6">
        <v>7.7945009669553506E-2</v>
      </c>
    </row>
    <row r="4297" spans="1:15" x14ac:dyDescent="0.2">
      <c r="A4297" t="s">
        <v>50</v>
      </c>
      <c r="B4297" t="s">
        <v>45</v>
      </c>
      <c r="C4297">
        <v>2016</v>
      </c>
      <c r="D4297" t="s">
        <v>99</v>
      </c>
      <c r="E4297" t="s">
        <v>37</v>
      </c>
      <c r="F4297" t="s">
        <v>43</v>
      </c>
      <c r="G4297" t="s">
        <v>88</v>
      </c>
      <c r="H4297" s="1">
        <v>25</v>
      </c>
      <c r="I4297" s="1">
        <v>23</v>
      </c>
      <c r="J4297" s="1">
        <v>32</v>
      </c>
      <c r="K4297" s="2">
        <v>476.35</v>
      </c>
      <c r="L4297" s="3">
        <v>446.10177499999998</v>
      </c>
      <c r="M4297" s="4">
        <v>59.918199999999999</v>
      </c>
      <c r="N4297" s="5">
        <v>58.670822912399998</v>
      </c>
      <c r="O4297" s="6">
        <v>6.6442741681536702E-2</v>
      </c>
    </row>
    <row r="4298" spans="1:15" x14ac:dyDescent="0.2">
      <c r="A4298" t="s">
        <v>50</v>
      </c>
      <c r="B4298" t="s">
        <v>45</v>
      </c>
      <c r="C4298">
        <v>2016</v>
      </c>
      <c r="D4298" t="s">
        <v>100</v>
      </c>
      <c r="E4298" t="s">
        <v>16</v>
      </c>
      <c r="F4298" t="s">
        <v>17</v>
      </c>
      <c r="G4298" t="s">
        <v>65</v>
      </c>
      <c r="H4298" s="1">
        <v>31</v>
      </c>
      <c r="I4298" s="1">
        <v>30</v>
      </c>
      <c r="J4298" s="1">
        <v>34</v>
      </c>
      <c r="K4298" s="2">
        <v>548.15</v>
      </c>
      <c r="L4298" s="3">
        <v>609.26872500000002</v>
      </c>
      <c r="M4298" s="4">
        <v>114.756</v>
      </c>
      <c r="N4298" s="5">
        <v>109.88575536</v>
      </c>
      <c r="O4298" s="6">
        <v>5.9928851591717597E-2</v>
      </c>
    </row>
    <row r="4299" spans="1:15" x14ac:dyDescent="0.2">
      <c r="A4299" t="s">
        <v>50</v>
      </c>
      <c r="B4299" t="s">
        <v>45</v>
      </c>
      <c r="C4299">
        <v>2016</v>
      </c>
      <c r="D4299" t="s">
        <v>100</v>
      </c>
      <c r="E4299" t="s">
        <v>16</v>
      </c>
      <c r="F4299" t="s">
        <v>18</v>
      </c>
      <c r="G4299" t="s">
        <v>66</v>
      </c>
      <c r="H4299" s="1">
        <v>26</v>
      </c>
      <c r="I4299" s="1">
        <v>25</v>
      </c>
      <c r="J4299" s="1">
        <v>28</v>
      </c>
      <c r="K4299" s="2">
        <v>371.55</v>
      </c>
      <c r="L4299" s="3">
        <v>313.77397500000001</v>
      </c>
      <c r="M4299" s="4">
        <v>72.692999999999998</v>
      </c>
      <c r="N4299" s="5">
        <v>57.650637510000003</v>
      </c>
      <c r="O4299" s="6">
        <v>6.5805409769882903E-2</v>
      </c>
    </row>
    <row r="4300" spans="1:15" x14ac:dyDescent="0.2">
      <c r="A4300" t="s">
        <v>50</v>
      </c>
      <c r="B4300" t="s">
        <v>45</v>
      </c>
      <c r="C4300">
        <v>2016</v>
      </c>
      <c r="D4300" t="s">
        <v>100</v>
      </c>
      <c r="E4300" t="s">
        <v>16</v>
      </c>
      <c r="F4300" t="s">
        <v>19</v>
      </c>
      <c r="G4300" t="s">
        <v>67</v>
      </c>
      <c r="H4300" s="1">
        <v>29</v>
      </c>
      <c r="I4300" s="1">
        <v>27</v>
      </c>
      <c r="J4300" s="1">
        <v>35</v>
      </c>
      <c r="K4300" s="2">
        <v>254.4</v>
      </c>
      <c r="L4300" s="3">
        <v>222.8544</v>
      </c>
      <c r="M4300" s="4">
        <v>49</v>
      </c>
      <c r="N4300" s="5">
        <v>51.94</v>
      </c>
      <c r="O4300" s="6">
        <v>4.9528301886792497E-2</v>
      </c>
    </row>
    <row r="4301" spans="1:15" x14ac:dyDescent="0.2">
      <c r="A4301" t="s">
        <v>50</v>
      </c>
      <c r="B4301" t="s">
        <v>45</v>
      </c>
      <c r="C4301">
        <v>2016</v>
      </c>
      <c r="D4301" t="s">
        <v>100</v>
      </c>
      <c r="E4301" t="s">
        <v>16</v>
      </c>
      <c r="F4301" t="s">
        <v>20</v>
      </c>
      <c r="G4301" t="s">
        <v>68</v>
      </c>
      <c r="H4301" s="1">
        <v>23</v>
      </c>
      <c r="I4301" s="1">
        <v>22</v>
      </c>
      <c r="J4301" s="1">
        <v>28</v>
      </c>
      <c r="K4301" s="2">
        <v>218.4</v>
      </c>
      <c r="L4301" s="3">
        <v>228.00960000000001</v>
      </c>
      <c r="M4301" s="4">
        <v>32.512999999999998</v>
      </c>
      <c r="N4301" s="5">
        <v>35.280831689999999</v>
      </c>
      <c r="O4301" s="6">
        <v>5.7692307692307702E-2</v>
      </c>
    </row>
    <row r="4302" spans="1:15" x14ac:dyDescent="0.2">
      <c r="A4302" t="s">
        <v>50</v>
      </c>
      <c r="B4302" t="s">
        <v>45</v>
      </c>
      <c r="C4302">
        <v>2016</v>
      </c>
      <c r="D4302" t="s">
        <v>100</v>
      </c>
      <c r="E4302" t="s">
        <v>16</v>
      </c>
      <c r="F4302" t="s">
        <v>21</v>
      </c>
      <c r="G4302" t="s">
        <v>69</v>
      </c>
      <c r="H4302" s="1">
        <v>20</v>
      </c>
      <c r="I4302" s="1">
        <v>19</v>
      </c>
      <c r="J4302" s="1">
        <v>22</v>
      </c>
      <c r="K4302" s="2">
        <v>645.95000000000005</v>
      </c>
      <c r="L4302" s="3">
        <v>491.24497499999899</v>
      </c>
      <c r="M4302" s="4">
        <v>132.44999999999999</v>
      </c>
      <c r="N4302" s="5">
        <v>150.26452499999999</v>
      </c>
      <c r="O4302" s="6">
        <v>6.6646025234151196E-2</v>
      </c>
    </row>
    <row r="4303" spans="1:15" x14ac:dyDescent="0.2">
      <c r="A4303" t="s">
        <v>50</v>
      </c>
      <c r="B4303" t="s">
        <v>45</v>
      </c>
      <c r="C4303">
        <v>2016</v>
      </c>
      <c r="D4303" t="s">
        <v>100</v>
      </c>
      <c r="E4303" t="s">
        <v>16</v>
      </c>
      <c r="F4303" t="s">
        <v>22</v>
      </c>
      <c r="G4303" t="s">
        <v>70</v>
      </c>
      <c r="H4303" s="1">
        <v>20</v>
      </c>
      <c r="I4303" s="1">
        <v>18</v>
      </c>
      <c r="J4303" s="1">
        <v>25</v>
      </c>
      <c r="K4303" s="2">
        <v>283.25</v>
      </c>
      <c r="L4303" s="3">
        <v>317.948125</v>
      </c>
      <c r="M4303" s="4">
        <v>51.148000000000003</v>
      </c>
      <c r="N4303" s="5">
        <v>41.86566096</v>
      </c>
      <c r="O4303" s="6">
        <v>8.7378640776699004E-2</v>
      </c>
    </row>
    <row r="4304" spans="1:15" x14ac:dyDescent="0.2">
      <c r="A4304" t="s">
        <v>50</v>
      </c>
      <c r="B4304" t="s">
        <v>45</v>
      </c>
      <c r="C4304">
        <v>2016</v>
      </c>
      <c r="D4304" t="s">
        <v>100</v>
      </c>
      <c r="E4304" t="s">
        <v>23</v>
      </c>
      <c r="F4304" t="s">
        <v>24</v>
      </c>
      <c r="G4304" t="s">
        <v>71</v>
      </c>
      <c r="H4304" s="1">
        <v>18</v>
      </c>
      <c r="I4304" s="1">
        <v>15</v>
      </c>
      <c r="J4304" s="1">
        <v>19</v>
      </c>
      <c r="K4304" s="2">
        <v>1702</v>
      </c>
      <c r="L4304" s="3">
        <v>1804.12</v>
      </c>
      <c r="M4304" s="4">
        <v>265.08420000000001</v>
      </c>
      <c r="N4304" s="5">
        <v>203.89163310359999</v>
      </c>
      <c r="O4304" s="6">
        <v>4.5828437132784998E-2</v>
      </c>
    </row>
    <row r="4305" spans="1:15" x14ac:dyDescent="0.2">
      <c r="A4305" t="s">
        <v>50</v>
      </c>
      <c r="B4305" t="s">
        <v>45</v>
      </c>
      <c r="C4305">
        <v>2016</v>
      </c>
      <c r="D4305" t="s">
        <v>100</v>
      </c>
      <c r="E4305" t="s">
        <v>23</v>
      </c>
      <c r="F4305" t="s">
        <v>25</v>
      </c>
      <c r="G4305" t="s">
        <v>72</v>
      </c>
      <c r="H4305" s="1">
        <v>11</v>
      </c>
      <c r="I4305" s="1">
        <v>11</v>
      </c>
      <c r="J4305" s="1">
        <v>11</v>
      </c>
      <c r="K4305" s="2">
        <v>4985.5</v>
      </c>
      <c r="L4305" s="3">
        <v>4362.3125</v>
      </c>
      <c r="M4305" s="4">
        <v>719.82799999999997</v>
      </c>
      <c r="N4305" s="5">
        <v>562.70394415999999</v>
      </c>
      <c r="O4305" s="6">
        <v>5.5059673051850402E-2</v>
      </c>
    </row>
    <row r="4306" spans="1:15" x14ac:dyDescent="0.2">
      <c r="A4306" t="s">
        <v>50</v>
      </c>
      <c r="B4306" t="s">
        <v>45</v>
      </c>
      <c r="C4306">
        <v>2016</v>
      </c>
      <c r="D4306" t="s">
        <v>100</v>
      </c>
      <c r="E4306" t="s">
        <v>23</v>
      </c>
      <c r="F4306" t="s">
        <v>26</v>
      </c>
      <c r="G4306" t="s">
        <v>73</v>
      </c>
      <c r="H4306" s="1">
        <v>17</v>
      </c>
      <c r="I4306" s="1">
        <v>16</v>
      </c>
      <c r="J4306" s="1">
        <v>17</v>
      </c>
      <c r="K4306" s="2">
        <v>1895.5</v>
      </c>
      <c r="L4306" s="3">
        <v>2075.5725000000002</v>
      </c>
      <c r="M4306" s="4">
        <v>281.58080000000001</v>
      </c>
      <c r="N4306" s="5">
        <v>311.3743012864</v>
      </c>
      <c r="O4306" s="6">
        <v>5.4603007122131397E-2</v>
      </c>
    </row>
    <row r="4307" spans="1:15" x14ac:dyDescent="0.2">
      <c r="A4307" t="s">
        <v>50</v>
      </c>
      <c r="B4307" t="s">
        <v>45</v>
      </c>
      <c r="C4307">
        <v>2016</v>
      </c>
      <c r="D4307" t="s">
        <v>100</v>
      </c>
      <c r="E4307" t="s">
        <v>23</v>
      </c>
      <c r="F4307" t="s">
        <v>27</v>
      </c>
      <c r="G4307" t="s">
        <v>74</v>
      </c>
      <c r="H4307" s="1">
        <v>11</v>
      </c>
      <c r="I4307" s="1">
        <v>11</v>
      </c>
      <c r="J4307" s="1">
        <v>11</v>
      </c>
      <c r="K4307" s="2">
        <v>2713</v>
      </c>
      <c r="L4307" s="3">
        <v>2170.4</v>
      </c>
      <c r="M4307" s="4">
        <v>479.01920000000001</v>
      </c>
      <c r="N4307" s="5">
        <v>474.32097968639903</v>
      </c>
      <c r="O4307" s="6">
        <v>3.6490969406560998E-2</v>
      </c>
    </row>
    <row r="4308" spans="1:15" x14ac:dyDescent="0.2">
      <c r="A4308" t="s">
        <v>50</v>
      </c>
      <c r="B4308" t="s">
        <v>45</v>
      </c>
      <c r="C4308">
        <v>2016</v>
      </c>
      <c r="D4308" t="s">
        <v>100</v>
      </c>
      <c r="E4308" t="s">
        <v>23</v>
      </c>
      <c r="F4308" t="s">
        <v>28</v>
      </c>
      <c r="G4308" t="s">
        <v>75</v>
      </c>
      <c r="H4308" s="1">
        <v>13</v>
      </c>
      <c r="I4308" s="1">
        <v>13</v>
      </c>
      <c r="J4308" s="1">
        <v>13</v>
      </c>
      <c r="K4308" s="2">
        <v>4556</v>
      </c>
      <c r="L4308" s="3">
        <v>3644.8</v>
      </c>
      <c r="M4308" s="4">
        <v>683.91319999999996</v>
      </c>
      <c r="N4308" s="5">
        <v>520.36766865760001</v>
      </c>
      <c r="O4308" s="6">
        <v>5.8604038630377497E-2</v>
      </c>
    </row>
    <row r="4309" spans="1:15" x14ac:dyDescent="0.2">
      <c r="A4309" t="s">
        <v>50</v>
      </c>
      <c r="B4309" t="s">
        <v>45</v>
      </c>
      <c r="C4309">
        <v>2016</v>
      </c>
      <c r="D4309" t="s">
        <v>100</v>
      </c>
      <c r="E4309" t="s">
        <v>23</v>
      </c>
      <c r="F4309" t="s">
        <v>29</v>
      </c>
      <c r="G4309" t="s">
        <v>76</v>
      </c>
      <c r="H4309" s="1">
        <v>11</v>
      </c>
      <c r="I4309" s="1">
        <v>11</v>
      </c>
      <c r="J4309" s="1">
        <v>11</v>
      </c>
      <c r="K4309" s="2">
        <v>2980</v>
      </c>
      <c r="L4309" s="3">
        <v>3307.8</v>
      </c>
      <c r="M4309" s="4">
        <v>496.4554</v>
      </c>
      <c r="N4309" s="5">
        <v>483.82259589159997</v>
      </c>
      <c r="O4309" s="6">
        <v>5.0335570469798703E-2</v>
      </c>
    </row>
    <row r="4310" spans="1:15" x14ac:dyDescent="0.2">
      <c r="A4310" t="s">
        <v>50</v>
      </c>
      <c r="B4310" t="s">
        <v>45</v>
      </c>
      <c r="C4310">
        <v>2016</v>
      </c>
      <c r="D4310" t="s">
        <v>100</v>
      </c>
      <c r="E4310" t="s">
        <v>30</v>
      </c>
      <c r="F4310" t="s">
        <v>31</v>
      </c>
      <c r="G4310" t="s">
        <v>77</v>
      </c>
      <c r="H4310" s="1">
        <v>40</v>
      </c>
      <c r="I4310" s="1">
        <v>37</v>
      </c>
      <c r="J4310" s="1">
        <v>52</v>
      </c>
      <c r="K4310" s="2">
        <v>606.70000000000005</v>
      </c>
      <c r="L4310" s="3">
        <v>468.97910000000002</v>
      </c>
      <c r="M4310" s="4">
        <v>24.206</v>
      </c>
      <c r="N4310" s="5">
        <v>21.735535639999998</v>
      </c>
      <c r="O4310" s="6">
        <v>4.9942310862040602E-2</v>
      </c>
    </row>
    <row r="4311" spans="1:15" x14ac:dyDescent="0.2">
      <c r="A4311" t="s">
        <v>50</v>
      </c>
      <c r="B4311" t="s">
        <v>45</v>
      </c>
      <c r="C4311">
        <v>2016</v>
      </c>
      <c r="D4311" t="s">
        <v>100</v>
      </c>
      <c r="E4311" t="s">
        <v>30</v>
      </c>
      <c r="F4311" t="s">
        <v>32</v>
      </c>
      <c r="G4311" t="s">
        <v>78</v>
      </c>
      <c r="H4311" s="1">
        <v>35</v>
      </c>
      <c r="I4311" s="1">
        <v>35</v>
      </c>
      <c r="J4311" s="1">
        <v>40</v>
      </c>
      <c r="K4311" s="2">
        <v>466.1</v>
      </c>
      <c r="L4311" s="3">
        <v>489.87110000000098</v>
      </c>
      <c r="M4311" s="4">
        <v>3.9560000000000102</v>
      </c>
      <c r="N4311" s="5">
        <v>3.91469936000001</v>
      </c>
      <c r="O4311" s="6">
        <v>7.2731173567903901E-2</v>
      </c>
    </row>
    <row r="4312" spans="1:15" x14ac:dyDescent="0.2">
      <c r="A4312" t="s">
        <v>50</v>
      </c>
      <c r="B4312" t="s">
        <v>45</v>
      </c>
      <c r="C4312">
        <v>2016</v>
      </c>
      <c r="D4312" t="s">
        <v>100</v>
      </c>
      <c r="E4312" t="s">
        <v>30</v>
      </c>
      <c r="F4312" t="s">
        <v>33</v>
      </c>
      <c r="G4312" t="s">
        <v>79</v>
      </c>
      <c r="H4312" s="1">
        <v>32</v>
      </c>
      <c r="I4312" s="1">
        <v>29</v>
      </c>
      <c r="J4312" s="1">
        <v>40</v>
      </c>
      <c r="K4312" s="2">
        <v>595.35</v>
      </c>
      <c r="L4312" s="3">
        <v>527.77777500000002</v>
      </c>
      <c r="M4312" s="4">
        <v>17.670000000000002</v>
      </c>
      <c r="N4312" s="5">
        <v>19.908788999999999</v>
      </c>
      <c r="O4312" s="6">
        <v>6.8279163517258795E-2</v>
      </c>
    </row>
    <row r="4313" spans="1:15" x14ac:dyDescent="0.2">
      <c r="A4313" t="s">
        <v>50</v>
      </c>
      <c r="B4313" t="s">
        <v>45</v>
      </c>
      <c r="C4313">
        <v>2016</v>
      </c>
      <c r="D4313" t="s">
        <v>100</v>
      </c>
      <c r="E4313" t="s">
        <v>30</v>
      </c>
      <c r="F4313" t="s">
        <v>34</v>
      </c>
      <c r="G4313" t="s">
        <v>80</v>
      </c>
      <c r="H4313" s="1">
        <v>46</v>
      </c>
      <c r="I4313" s="1">
        <v>40</v>
      </c>
      <c r="J4313" s="1">
        <v>57</v>
      </c>
      <c r="K4313" s="2">
        <v>686.25</v>
      </c>
      <c r="L4313" s="3">
        <v>667.37812499999802</v>
      </c>
      <c r="M4313" s="4">
        <v>25.528500000000001</v>
      </c>
      <c r="N4313" s="5">
        <v>22.585446877500001</v>
      </c>
      <c r="O4313" s="6">
        <v>5.7923497267759597E-2</v>
      </c>
    </row>
    <row r="4314" spans="1:15" x14ac:dyDescent="0.2">
      <c r="A4314" t="s">
        <v>50</v>
      </c>
      <c r="B4314" t="s">
        <v>45</v>
      </c>
      <c r="C4314">
        <v>2016</v>
      </c>
      <c r="D4314" t="s">
        <v>100</v>
      </c>
      <c r="E4314" t="s">
        <v>30</v>
      </c>
      <c r="F4314" t="s">
        <v>35</v>
      </c>
      <c r="G4314" t="s">
        <v>81</v>
      </c>
      <c r="H4314" s="1">
        <v>30</v>
      </c>
      <c r="I4314" s="1">
        <v>28</v>
      </c>
      <c r="J4314" s="1">
        <v>32</v>
      </c>
      <c r="K4314" s="2">
        <v>477.7</v>
      </c>
      <c r="L4314" s="3">
        <v>466.71289999999999</v>
      </c>
      <c r="M4314" s="4">
        <v>13.148999999999999</v>
      </c>
      <c r="N4314" s="5">
        <v>14.22051201</v>
      </c>
      <c r="O4314" s="6">
        <v>7.5989114507012803E-2</v>
      </c>
    </row>
    <row r="4315" spans="1:15" x14ac:dyDescent="0.2">
      <c r="A4315" t="s">
        <v>50</v>
      </c>
      <c r="B4315" t="s">
        <v>45</v>
      </c>
      <c r="C4315">
        <v>2016</v>
      </c>
      <c r="D4315" t="s">
        <v>100</v>
      </c>
      <c r="E4315" t="s">
        <v>30</v>
      </c>
      <c r="F4315" t="s">
        <v>36</v>
      </c>
      <c r="G4315" t="s">
        <v>82</v>
      </c>
      <c r="H4315" s="1">
        <v>30</v>
      </c>
      <c r="I4315" s="1">
        <v>29</v>
      </c>
      <c r="J4315" s="1">
        <v>33</v>
      </c>
      <c r="K4315" s="2">
        <v>710.5</v>
      </c>
      <c r="L4315" s="3">
        <v>621.6875</v>
      </c>
      <c r="M4315" s="4">
        <v>30.522500000000001</v>
      </c>
      <c r="N4315" s="5">
        <v>25.479419937500001</v>
      </c>
      <c r="O4315" s="6">
        <v>6.5446868402533401E-2</v>
      </c>
    </row>
    <row r="4316" spans="1:15" x14ac:dyDescent="0.2">
      <c r="A4316" t="s">
        <v>50</v>
      </c>
      <c r="B4316" t="s">
        <v>45</v>
      </c>
      <c r="C4316">
        <v>2016</v>
      </c>
      <c r="D4316" t="s">
        <v>100</v>
      </c>
      <c r="E4316" t="s">
        <v>37</v>
      </c>
      <c r="F4316" t="s">
        <v>38</v>
      </c>
      <c r="G4316" t="s">
        <v>83</v>
      </c>
      <c r="H4316" s="1">
        <v>48</v>
      </c>
      <c r="I4316" s="1">
        <v>41</v>
      </c>
      <c r="J4316" s="1">
        <v>55</v>
      </c>
      <c r="K4316" s="2">
        <v>665.5</v>
      </c>
      <c r="L4316" s="3">
        <v>635.55250000000001</v>
      </c>
      <c r="M4316" s="4">
        <v>-14.0504</v>
      </c>
      <c r="N4316" s="5">
        <v>-15.3220174016</v>
      </c>
      <c r="O4316" s="6">
        <v>6.9872276483846696E-2</v>
      </c>
    </row>
    <row r="4317" spans="1:15" x14ac:dyDescent="0.2">
      <c r="A4317" t="s">
        <v>50</v>
      </c>
      <c r="B4317" t="s">
        <v>45</v>
      </c>
      <c r="C4317">
        <v>2016</v>
      </c>
      <c r="D4317" t="s">
        <v>100</v>
      </c>
      <c r="E4317" t="s">
        <v>37</v>
      </c>
      <c r="F4317" t="s">
        <v>39</v>
      </c>
      <c r="G4317" t="s">
        <v>84</v>
      </c>
      <c r="H4317" s="1">
        <v>50</v>
      </c>
      <c r="I4317" s="1">
        <v>48</v>
      </c>
      <c r="J4317" s="1">
        <v>65</v>
      </c>
      <c r="K4317" s="2">
        <v>892.1</v>
      </c>
      <c r="L4317" s="3">
        <v>1008.9651</v>
      </c>
      <c r="M4317" s="4">
        <v>4.3337000000000403</v>
      </c>
      <c r="N4317" s="5">
        <v>3.9292054431000301</v>
      </c>
      <c r="O4317" s="6">
        <v>4.8088779284833599E-2</v>
      </c>
    </row>
    <row r="4318" spans="1:15" x14ac:dyDescent="0.2">
      <c r="A4318" t="s">
        <v>50</v>
      </c>
      <c r="B4318" t="s">
        <v>45</v>
      </c>
      <c r="C4318">
        <v>2016</v>
      </c>
      <c r="D4318" t="s">
        <v>100</v>
      </c>
      <c r="E4318" t="s">
        <v>37</v>
      </c>
      <c r="F4318" t="s">
        <v>40</v>
      </c>
      <c r="G4318" t="s">
        <v>85</v>
      </c>
      <c r="H4318" s="1">
        <v>36</v>
      </c>
      <c r="I4318" s="1">
        <v>32</v>
      </c>
      <c r="J4318" s="1">
        <v>40</v>
      </c>
      <c r="K4318" s="2">
        <v>528.9</v>
      </c>
      <c r="L4318" s="3">
        <v>418.35989999999998</v>
      </c>
      <c r="M4318" s="4">
        <v>36.847499999999997</v>
      </c>
      <c r="N4318" s="5">
        <v>28.428767437499999</v>
      </c>
      <c r="O4318" s="6">
        <v>5.5019852524106599E-2</v>
      </c>
    </row>
    <row r="4319" spans="1:15" x14ac:dyDescent="0.2">
      <c r="A4319" t="s">
        <v>50</v>
      </c>
      <c r="B4319" t="s">
        <v>45</v>
      </c>
      <c r="C4319">
        <v>2016</v>
      </c>
      <c r="D4319" t="s">
        <v>100</v>
      </c>
      <c r="E4319" t="s">
        <v>37</v>
      </c>
      <c r="F4319" t="s">
        <v>41</v>
      </c>
      <c r="G4319" t="s">
        <v>86</v>
      </c>
      <c r="H4319" s="1">
        <v>42</v>
      </c>
      <c r="I4319" s="1">
        <v>38</v>
      </c>
      <c r="J4319" s="1">
        <v>54</v>
      </c>
      <c r="K4319" s="2">
        <v>764</v>
      </c>
      <c r="L4319" s="3">
        <v>756.36000000000104</v>
      </c>
      <c r="M4319" s="4">
        <v>18.152000000000001</v>
      </c>
      <c r="N4319" s="5">
        <v>13.94944896</v>
      </c>
      <c r="O4319" s="6">
        <v>4.7120418848167499E-2</v>
      </c>
    </row>
    <row r="4320" spans="1:15" x14ac:dyDescent="0.2">
      <c r="A4320" t="s">
        <v>50</v>
      </c>
      <c r="B4320" t="s">
        <v>45</v>
      </c>
      <c r="C4320">
        <v>2016</v>
      </c>
      <c r="D4320" t="s">
        <v>100</v>
      </c>
      <c r="E4320" t="s">
        <v>37</v>
      </c>
      <c r="F4320" t="s">
        <v>42</v>
      </c>
      <c r="G4320" t="s">
        <v>87</v>
      </c>
      <c r="H4320" s="1">
        <v>37</v>
      </c>
      <c r="I4320" s="1">
        <v>35</v>
      </c>
      <c r="J4320" s="1">
        <v>48</v>
      </c>
      <c r="K4320" s="2">
        <v>608</v>
      </c>
      <c r="L4320" s="3">
        <v>577.6</v>
      </c>
      <c r="M4320" s="4">
        <v>-6.2886999999999897</v>
      </c>
      <c r="N4320" s="5">
        <v>-5.5787875230999902</v>
      </c>
      <c r="O4320" s="6">
        <v>5.9210526315789498E-2</v>
      </c>
    </row>
    <row r="4321" spans="1:15" x14ac:dyDescent="0.2">
      <c r="A4321" t="s">
        <v>50</v>
      </c>
      <c r="B4321" t="s">
        <v>45</v>
      </c>
      <c r="C4321">
        <v>2016</v>
      </c>
      <c r="D4321" t="s">
        <v>100</v>
      </c>
      <c r="E4321" t="s">
        <v>37</v>
      </c>
      <c r="F4321" t="s">
        <v>43</v>
      </c>
      <c r="G4321" t="s">
        <v>88</v>
      </c>
      <c r="H4321" s="1">
        <v>23</v>
      </c>
      <c r="I4321" s="1">
        <v>22</v>
      </c>
      <c r="J4321" s="1">
        <v>24</v>
      </c>
      <c r="K4321" s="2">
        <v>345.9</v>
      </c>
      <c r="L4321" s="3">
        <v>342.0951</v>
      </c>
      <c r="M4321" s="4">
        <v>50.668500000000002</v>
      </c>
      <c r="N4321" s="5">
        <v>41.716136077500003</v>
      </c>
      <c r="O4321" s="6">
        <v>4.0763226366001701E-2</v>
      </c>
    </row>
    <row r="4322" spans="1:15" x14ac:dyDescent="0.2">
      <c r="A4322" t="s">
        <v>51</v>
      </c>
      <c r="B4322" t="s">
        <v>15</v>
      </c>
      <c r="C4322">
        <v>2014</v>
      </c>
      <c r="D4322" t="s">
        <v>89</v>
      </c>
      <c r="E4322" t="s">
        <v>16</v>
      </c>
      <c r="F4322" t="s">
        <v>17</v>
      </c>
      <c r="G4322" t="s">
        <v>65</v>
      </c>
      <c r="H4322" s="1">
        <v>15</v>
      </c>
      <c r="I4322" s="1">
        <v>15</v>
      </c>
      <c r="J4322" s="1">
        <v>15</v>
      </c>
      <c r="K4322" s="2">
        <v>202</v>
      </c>
      <c r="L4322" s="3">
        <v>216.14</v>
      </c>
      <c r="M4322" s="4">
        <v>50.003999999999998</v>
      </c>
      <c r="N4322" s="5">
        <v>41.501319840000001</v>
      </c>
      <c r="O4322" s="6">
        <v>0</v>
      </c>
    </row>
    <row r="4323" spans="1:15" x14ac:dyDescent="0.2">
      <c r="A4323" t="s">
        <v>51</v>
      </c>
      <c r="B4323" t="s">
        <v>15</v>
      </c>
      <c r="C4323">
        <v>2014</v>
      </c>
      <c r="D4323" t="s">
        <v>89</v>
      </c>
      <c r="E4323" t="s">
        <v>16</v>
      </c>
      <c r="F4323" t="s">
        <v>18</v>
      </c>
      <c r="G4323" t="s">
        <v>66</v>
      </c>
      <c r="H4323" s="1">
        <v>12</v>
      </c>
      <c r="I4323" s="1">
        <v>12</v>
      </c>
      <c r="J4323" s="1">
        <v>14</v>
      </c>
      <c r="K4323" s="2">
        <v>208</v>
      </c>
      <c r="L4323" s="3">
        <v>160.16</v>
      </c>
      <c r="M4323" s="4">
        <v>51.896000000000001</v>
      </c>
      <c r="N4323" s="5">
        <v>42.089731839999999</v>
      </c>
      <c r="O4323" s="6">
        <v>0</v>
      </c>
    </row>
    <row r="4324" spans="1:15" x14ac:dyDescent="0.2">
      <c r="A4324" t="s">
        <v>51</v>
      </c>
      <c r="B4324" t="s">
        <v>15</v>
      </c>
      <c r="C4324">
        <v>2014</v>
      </c>
      <c r="D4324" t="s">
        <v>89</v>
      </c>
      <c r="E4324" t="s">
        <v>16</v>
      </c>
      <c r="F4324" t="s">
        <v>19</v>
      </c>
      <c r="G4324" t="s">
        <v>67</v>
      </c>
      <c r="H4324" s="1">
        <v>15</v>
      </c>
      <c r="I4324" s="1">
        <v>15</v>
      </c>
      <c r="J4324" s="1">
        <v>19</v>
      </c>
      <c r="K4324" s="2">
        <v>152</v>
      </c>
      <c r="L4324" s="3">
        <v>144.4</v>
      </c>
      <c r="M4324" s="4">
        <v>34.921999999999997</v>
      </c>
      <c r="N4324" s="5">
        <v>27.615619160000001</v>
      </c>
      <c r="O4324" s="6">
        <v>0</v>
      </c>
    </row>
    <row r="4325" spans="1:15" x14ac:dyDescent="0.2">
      <c r="A4325" t="s">
        <v>51</v>
      </c>
      <c r="B4325" t="s">
        <v>15</v>
      </c>
      <c r="C4325">
        <v>2014</v>
      </c>
      <c r="D4325" t="s">
        <v>89</v>
      </c>
      <c r="E4325" t="s">
        <v>16</v>
      </c>
      <c r="F4325" t="s">
        <v>20</v>
      </c>
      <c r="G4325" t="s">
        <v>68</v>
      </c>
      <c r="H4325" s="1">
        <v>22</v>
      </c>
      <c r="I4325" s="1">
        <v>21</v>
      </c>
      <c r="J4325" s="1">
        <v>23</v>
      </c>
      <c r="K4325" s="2">
        <v>187</v>
      </c>
      <c r="L4325" s="3">
        <v>147.72999999999999</v>
      </c>
      <c r="M4325" s="4">
        <v>38.085000000000001</v>
      </c>
      <c r="N4325" s="5">
        <v>36.148377750000002</v>
      </c>
      <c r="O4325" s="6">
        <v>0</v>
      </c>
    </row>
    <row r="4326" spans="1:15" x14ac:dyDescent="0.2">
      <c r="A4326" t="s">
        <v>51</v>
      </c>
      <c r="B4326" t="s">
        <v>15</v>
      </c>
      <c r="C4326">
        <v>2014</v>
      </c>
      <c r="D4326" t="s">
        <v>89</v>
      </c>
      <c r="E4326" t="s">
        <v>16</v>
      </c>
      <c r="F4326" t="s">
        <v>21</v>
      </c>
      <c r="G4326" t="s">
        <v>69</v>
      </c>
      <c r="H4326" s="1">
        <v>15</v>
      </c>
      <c r="I4326" s="1">
        <v>15</v>
      </c>
      <c r="J4326" s="1">
        <v>17</v>
      </c>
      <c r="K4326" s="2">
        <v>600</v>
      </c>
      <c r="L4326" s="3">
        <v>636</v>
      </c>
      <c r="M4326" s="4">
        <v>153.255</v>
      </c>
      <c r="N4326" s="5">
        <v>147.51560025000001</v>
      </c>
      <c r="O4326" s="6">
        <v>0</v>
      </c>
    </row>
    <row r="4327" spans="1:15" x14ac:dyDescent="0.2">
      <c r="A4327" t="s">
        <v>51</v>
      </c>
      <c r="B4327" t="s">
        <v>15</v>
      </c>
      <c r="C4327">
        <v>2014</v>
      </c>
      <c r="D4327" t="s">
        <v>89</v>
      </c>
      <c r="E4327" t="s">
        <v>16</v>
      </c>
      <c r="F4327" t="s">
        <v>22</v>
      </c>
      <c r="G4327" t="s">
        <v>70</v>
      </c>
      <c r="H4327" s="1">
        <v>13</v>
      </c>
      <c r="I4327" s="1">
        <v>13</v>
      </c>
      <c r="J4327" s="1">
        <v>14</v>
      </c>
      <c r="K4327" s="2">
        <v>186</v>
      </c>
      <c r="L4327" s="3">
        <v>204.6</v>
      </c>
      <c r="M4327" s="4">
        <v>43.247</v>
      </c>
      <c r="N4327" s="5">
        <v>38.815479910000001</v>
      </c>
      <c r="O4327" s="6">
        <v>0</v>
      </c>
    </row>
    <row r="4328" spans="1:15" x14ac:dyDescent="0.2">
      <c r="A4328" t="s">
        <v>51</v>
      </c>
      <c r="B4328" t="s">
        <v>15</v>
      </c>
      <c r="C4328">
        <v>2014</v>
      </c>
      <c r="D4328" t="s">
        <v>89</v>
      </c>
      <c r="E4328" t="s">
        <v>23</v>
      </c>
      <c r="F4328" t="s">
        <v>24</v>
      </c>
      <c r="G4328" t="s">
        <v>71</v>
      </c>
      <c r="H4328" s="1">
        <v>9</v>
      </c>
      <c r="I4328" s="1">
        <v>9</v>
      </c>
      <c r="J4328" s="1">
        <v>10</v>
      </c>
      <c r="K4328" s="2">
        <v>3020</v>
      </c>
      <c r="L4328" s="3">
        <v>2325.4</v>
      </c>
      <c r="M4328" s="4">
        <v>577.13319999999999</v>
      </c>
      <c r="N4328" s="5">
        <v>589.44460542239995</v>
      </c>
      <c r="O4328" s="6">
        <v>0</v>
      </c>
    </row>
    <row r="4329" spans="1:15" x14ac:dyDescent="0.2">
      <c r="A4329" t="s">
        <v>51</v>
      </c>
      <c r="B4329" t="s">
        <v>15</v>
      </c>
      <c r="C4329">
        <v>2014</v>
      </c>
      <c r="D4329" t="s">
        <v>89</v>
      </c>
      <c r="E4329" t="s">
        <v>23</v>
      </c>
      <c r="F4329" t="s">
        <v>25</v>
      </c>
      <c r="G4329" t="s">
        <v>72</v>
      </c>
      <c r="H4329" s="1">
        <v>4</v>
      </c>
      <c r="I4329" s="1">
        <v>4</v>
      </c>
      <c r="J4329" s="1">
        <v>4</v>
      </c>
      <c r="K4329" s="2">
        <v>1880</v>
      </c>
      <c r="L4329" s="3">
        <v>1447.6</v>
      </c>
      <c r="M4329" s="4">
        <v>382.61720000000003</v>
      </c>
      <c r="N4329" s="5">
        <v>353.47248264159998</v>
      </c>
      <c r="O4329" s="6">
        <v>0</v>
      </c>
    </row>
    <row r="4330" spans="1:15" x14ac:dyDescent="0.2">
      <c r="A4330" t="s">
        <v>51</v>
      </c>
      <c r="B4330" t="s">
        <v>15</v>
      </c>
      <c r="C4330">
        <v>2014</v>
      </c>
      <c r="D4330" t="s">
        <v>89</v>
      </c>
      <c r="E4330" t="s">
        <v>23</v>
      </c>
      <c r="F4330" t="s">
        <v>26</v>
      </c>
      <c r="G4330" t="s">
        <v>73</v>
      </c>
      <c r="H4330" s="1">
        <v>6</v>
      </c>
      <c r="I4330" s="1">
        <v>6</v>
      </c>
      <c r="J4330" s="1">
        <v>7</v>
      </c>
      <c r="K4330" s="2">
        <v>855</v>
      </c>
      <c r="L4330" s="3">
        <v>812.25</v>
      </c>
      <c r="M4330" s="4">
        <v>178.869</v>
      </c>
      <c r="N4330" s="5">
        <v>184.00075161000001</v>
      </c>
      <c r="O4330" s="6">
        <v>0</v>
      </c>
    </row>
    <row r="4331" spans="1:15" x14ac:dyDescent="0.2">
      <c r="A4331" t="s">
        <v>51</v>
      </c>
      <c r="B4331" t="s">
        <v>15</v>
      </c>
      <c r="C4331">
        <v>2014</v>
      </c>
      <c r="D4331" t="s">
        <v>89</v>
      </c>
      <c r="E4331" t="s">
        <v>23</v>
      </c>
      <c r="F4331" t="s">
        <v>27</v>
      </c>
      <c r="G4331" t="s">
        <v>74</v>
      </c>
      <c r="H4331" s="1">
        <v>5</v>
      </c>
      <c r="I4331" s="1">
        <v>5</v>
      </c>
      <c r="J4331" s="1">
        <v>5</v>
      </c>
      <c r="K4331" s="2">
        <v>2830</v>
      </c>
      <c r="L4331" s="3">
        <v>3197.9</v>
      </c>
      <c r="M4331" s="4">
        <v>549.84439999999995</v>
      </c>
      <c r="N4331" s="5">
        <v>424.23574588640003</v>
      </c>
      <c r="O4331" s="6">
        <v>0</v>
      </c>
    </row>
    <row r="4332" spans="1:15" x14ac:dyDescent="0.2">
      <c r="A4332" t="s">
        <v>51</v>
      </c>
      <c r="B4332" t="s">
        <v>15</v>
      </c>
      <c r="C4332">
        <v>2014</v>
      </c>
      <c r="D4332" t="s">
        <v>89</v>
      </c>
      <c r="E4332" t="s">
        <v>23</v>
      </c>
      <c r="F4332" t="s">
        <v>28</v>
      </c>
      <c r="G4332" t="s">
        <v>75</v>
      </c>
      <c r="H4332" s="1">
        <v>3</v>
      </c>
      <c r="I4332" s="1">
        <v>3</v>
      </c>
      <c r="J4332" s="1">
        <v>3</v>
      </c>
      <c r="K4332" s="2">
        <v>460</v>
      </c>
      <c r="L4332" s="3">
        <v>455.4</v>
      </c>
      <c r="M4332" s="4">
        <v>91.700999999999993</v>
      </c>
      <c r="N4332" s="5">
        <v>72.717975989999999</v>
      </c>
      <c r="O4332" s="6">
        <v>0</v>
      </c>
    </row>
    <row r="4333" spans="1:15" x14ac:dyDescent="0.2">
      <c r="A4333" t="s">
        <v>51</v>
      </c>
      <c r="B4333" t="s">
        <v>15</v>
      </c>
      <c r="C4333">
        <v>2014</v>
      </c>
      <c r="D4333" t="s">
        <v>89</v>
      </c>
      <c r="E4333" t="s">
        <v>23</v>
      </c>
      <c r="F4333" t="s">
        <v>29</v>
      </c>
      <c r="G4333" t="s">
        <v>76</v>
      </c>
      <c r="H4333" s="1">
        <v>10</v>
      </c>
      <c r="I4333" s="1">
        <v>10</v>
      </c>
      <c r="J4333" s="1">
        <v>10</v>
      </c>
      <c r="K4333" s="2">
        <v>6780</v>
      </c>
      <c r="L4333" s="3">
        <v>5356.2</v>
      </c>
      <c r="M4333" s="4">
        <v>1355.5604000000001</v>
      </c>
      <c r="N4333" s="5">
        <v>1376.7125644816001</v>
      </c>
      <c r="O4333" s="6">
        <v>0</v>
      </c>
    </row>
    <row r="4334" spans="1:15" x14ac:dyDescent="0.2">
      <c r="A4334" t="s">
        <v>51</v>
      </c>
      <c r="B4334" t="s">
        <v>15</v>
      </c>
      <c r="C4334">
        <v>2014</v>
      </c>
      <c r="D4334" t="s">
        <v>89</v>
      </c>
      <c r="E4334" t="s">
        <v>30</v>
      </c>
      <c r="F4334" t="s">
        <v>31</v>
      </c>
      <c r="G4334" t="s">
        <v>77</v>
      </c>
      <c r="H4334" s="1">
        <v>23</v>
      </c>
      <c r="I4334" s="1">
        <v>23</v>
      </c>
      <c r="J4334" s="1">
        <v>27</v>
      </c>
      <c r="K4334" s="2">
        <v>375</v>
      </c>
      <c r="L4334" s="3">
        <v>303.75</v>
      </c>
      <c r="M4334" s="4">
        <v>34.409500000000001</v>
      </c>
      <c r="N4334" s="5">
        <v>27.3866930975</v>
      </c>
      <c r="O4334" s="6">
        <v>0</v>
      </c>
    </row>
    <row r="4335" spans="1:15" x14ac:dyDescent="0.2">
      <c r="A4335" t="s">
        <v>51</v>
      </c>
      <c r="B4335" t="s">
        <v>15</v>
      </c>
      <c r="C4335">
        <v>2014</v>
      </c>
      <c r="D4335" t="s">
        <v>89</v>
      </c>
      <c r="E4335" t="s">
        <v>30</v>
      </c>
      <c r="F4335" t="s">
        <v>32</v>
      </c>
      <c r="G4335" t="s">
        <v>78</v>
      </c>
      <c r="H4335" s="1">
        <v>24</v>
      </c>
      <c r="I4335" s="1">
        <v>22</v>
      </c>
      <c r="J4335" s="1">
        <v>31</v>
      </c>
      <c r="K4335" s="2">
        <v>377</v>
      </c>
      <c r="L4335" s="3">
        <v>297.83</v>
      </c>
      <c r="M4335" s="4">
        <v>29.188500000000001</v>
      </c>
      <c r="N4335" s="5">
        <v>30.7029453225</v>
      </c>
      <c r="O4335" s="6">
        <v>0</v>
      </c>
    </row>
    <row r="4336" spans="1:15" x14ac:dyDescent="0.2">
      <c r="A4336" t="s">
        <v>51</v>
      </c>
      <c r="B4336" t="s">
        <v>15</v>
      </c>
      <c r="C4336">
        <v>2014</v>
      </c>
      <c r="D4336" t="s">
        <v>89</v>
      </c>
      <c r="E4336" t="s">
        <v>30</v>
      </c>
      <c r="F4336" t="s">
        <v>33</v>
      </c>
      <c r="G4336" t="s">
        <v>79</v>
      </c>
      <c r="H4336" s="1">
        <v>16</v>
      </c>
      <c r="I4336" s="1">
        <v>14</v>
      </c>
      <c r="J4336" s="1">
        <v>19</v>
      </c>
      <c r="K4336" s="2">
        <v>303</v>
      </c>
      <c r="L4336" s="3">
        <v>342.39</v>
      </c>
      <c r="M4336" s="4">
        <v>26.195</v>
      </c>
      <c r="N4336" s="5">
        <v>26.76998025</v>
      </c>
      <c r="O4336" s="6">
        <v>0</v>
      </c>
    </row>
    <row r="4337" spans="1:15" x14ac:dyDescent="0.2">
      <c r="A4337" t="s">
        <v>51</v>
      </c>
      <c r="B4337" t="s">
        <v>15</v>
      </c>
      <c r="C4337">
        <v>2014</v>
      </c>
      <c r="D4337" t="s">
        <v>89</v>
      </c>
      <c r="E4337" t="s">
        <v>30</v>
      </c>
      <c r="F4337" t="s">
        <v>34</v>
      </c>
      <c r="G4337" t="s">
        <v>80</v>
      </c>
      <c r="H4337" s="1">
        <v>18</v>
      </c>
      <c r="I4337" s="1">
        <v>18</v>
      </c>
      <c r="J4337" s="1">
        <v>23</v>
      </c>
      <c r="K4337" s="2">
        <v>298</v>
      </c>
      <c r="L4337" s="3">
        <v>321.83999999999997</v>
      </c>
      <c r="M4337" s="4">
        <v>29.619499999999999</v>
      </c>
      <c r="N4337" s="5">
        <v>31.283967802500001</v>
      </c>
      <c r="O4337" s="6">
        <v>0</v>
      </c>
    </row>
    <row r="4338" spans="1:15" x14ac:dyDescent="0.2">
      <c r="A4338" t="s">
        <v>51</v>
      </c>
      <c r="B4338" t="s">
        <v>15</v>
      </c>
      <c r="C4338">
        <v>2014</v>
      </c>
      <c r="D4338" t="s">
        <v>89</v>
      </c>
      <c r="E4338" t="s">
        <v>30</v>
      </c>
      <c r="F4338" t="s">
        <v>35</v>
      </c>
      <c r="G4338" t="s">
        <v>81</v>
      </c>
      <c r="H4338" s="1">
        <v>22</v>
      </c>
      <c r="I4338" s="1">
        <v>22</v>
      </c>
      <c r="J4338" s="1">
        <v>24</v>
      </c>
      <c r="K4338" s="2">
        <v>345</v>
      </c>
      <c r="L4338" s="3">
        <v>338.1</v>
      </c>
      <c r="M4338" s="4">
        <v>29.683</v>
      </c>
      <c r="N4338" s="5">
        <v>31.369884890000002</v>
      </c>
      <c r="O4338" s="6">
        <v>0</v>
      </c>
    </row>
    <row r="4339" spans="1:15" x14ac:dyDescent="0.2">
      <c r="A4339" t="s">
        <v>51</v>
      </c>
      <c r="B4339" t="s">
        <v>15</v>
      </c>
      <c r="C4339">
        <v>2014</v>
      </c>
      <c r="D4339" t="s">
        <v>89</v>
      </c>
      <c r="E4339" t="s">
        <v>30</v>
      </c>
      <c r="F4339" t="s">
        <v>36</v>
      </c>
      <c r="G4339" t="s">
        <v>82</v>
      </c>
      <c r="H4339" s="1">
        <v>14</v>
      </c>
      <c r="I4339" s="1">
        <v>14</v>
      </c>
      <c r="J4339" s="1">
        <v>16</v>
      </c>
      <c r="K4339" s="2">
        <v>306</v>
      </c>
      <c r="L4339" s="3">
        <v>296.82</v>
      </c>
      <c r="M4339" s="4">
        <v>30.398499999999999</v>
      </c>
      <c r="N4339" s="5">
        <v>32.343548022500002</v>
      </c>
      <c r="O4339" s="6">
        <v>0</v>
      </c>
    </row>
    <row r="4340" spans="1:15" x14ac:dyDescent="0.2">
      <c r="A4340" t="s">
        <v>51</v>
      </c>
      <c r="B4340" t="s">
        <v>15</v>
      </c>
      <c r="C4340">
        <v>2014</v>
      </c>
      <c r="D4340" t="s">
        <v>89</v>
      </c>
      <c r="E4340" t="s">
        <v>37</v>
      </c>
      <c r="F4340" t="s">
        <v>38</v>
      </c>
      <c r="G4340" t="s">
        <v>83</v>
      </c>
      <c r="H4340" s="1">
        <v>25</v>
      </c>
      <c r="I4340" s="1">
        <v>24</v>
      </c>
      <c r="J4340" s="1">
        <v>35</v>
      </c>
      <c r="K4340" s="2">
        <v>460</v>
      </c>
      <c r="L4340" s="3">
        <v>455.4</v>
      </c>
      <c r="M4340" s="4">
        <v>9.3835000000000193</v>
      </c>
      <c r="N4340" s="5">
        <v>9.7948257225000201</v>
      </c>
      <c r="O4340" s="6">
        <v>0</v>
      </c>
    </row>
    <row r="4341" spans="1:15" x14ac:dyDescent="0.2">
      <c r="A4341" t="s">
        <v>51</v>
      </c>
      <c r="B4341" t="s">
        <v>15</v>
      </c>
      <c r="C4341">
        <v>2014</v>
      </c>
      <c r="D4341" t="s">
        <v>89</v>
      </c>
      <c r="E4341" t="s">
        <v>37</v>
      </c>
      <c r="F4341" t="s">
        <v>39</v>
      </c>
      <c r="G4341" t="s">
        <v>84</v>
      </c>
      <c r="H4341" s="1">
        <v>21</v>
      </c>
      <c r="I4341" s="1">
        <v>21</v>
      </c>
      <c r="J4341" s="1">
        <v>25</v>
      </c>
      <c r="K4341" s="2">
        <v>328</v>
      </c>
      <c r="L4341" s="3">
        <v>295.2</v>
      </c>
      <c r="M4341" s="4">
        <v>6.8710000000000102</v>
      </c>
      <c r="N4341" s="5">
        <v>6.0553435900000103</v>
      </c>
      <c r="O4341" s="6">
        <v>0</v>
      </c>
    </row>
    <row r="4342" spans="1:15" x14ac:dyDescent="0.2">
      <c r="A4342" t="s">
        <v>51</v>
      </c>
      <c r="B4342" t="s">
        <v>15</v>
      </c>
      <c r="C4342">
        <v>2014</v>
      </c>
      <c r="D4342" t="s">
        <v>89</v>
      </c>
      <c r="E4342" t="s">
        <v>37</v>
      </c>
      <c r="F4342" t="s">
        <v>40</v>
      </c>
      <c r="G4342" t="s">
        <v>85</v>
      </c>
      <c r="H4342" s="1">
        <v>16</v>
      </c>
      <c r="I4342" s="1">
        <v>16</v>
      </c>
      <c r="J4342" s="1">
        <v>18</v>
      </c>
      <c r="K4342" s="2">
        <v>298</v>
      </c>
      <c r="L4342" s="3">
        <v>244.36</v>
      </c>
      <c r="M4342" s="4">
        <v>41.096800000000002</v>
      </c>
      <c r="N4342" s="5">
        <v>37.769274297599999</v>
      </c>
      <c r="O4342" s="6">
        <v>0</v>
      </c>
    </row>
    <row r="4343" spans="1:15" x14ac:dyDescent="0.2">
      <c r="A4343" t="s">
        <v>51</v>
      </c>
      <c r="B4343" t="s">
        <v>15</v>
      </c>
      <c r="C4343">
        <v>2014</v>
      </c>
      <c r="D4343" t="s">
        <v>89</v>
      </c>
      <c r="E4343" t="s">
        <v>37</v>
      </c>
      <c r="F4343" t="s">
        <v>41</v>
      </c>
      <c r="G4343" t="s">
        <v>86</v>
      </c>
      <c r="H4343" s="1">
        <v>16</v>
      </c>
      <c r="I4343" s="1">
        <v>15</v>
      </c>
      <c r="J4343" s="1">
        <v>17</v>
      </c>
      <c r="K4343" s="2">
        <v>287</v>
      </c>
      <c r="L4343" s="3">
        <v>266.91000000000003</v>
      </c>
      <c r="M4343" s="4">
        <v>26.989100000000001</v>
      </c>
      <c r="N4343" s="5">
        <v>23.4834588119</v>
      </c>
      <c r="O4343" s="6">
        <v>0</v>
      </c>
    </row>
    <row r="4344" spans="1:15" x14ac:dyDescent="0.2">
      <c r="A4344" t="s">
        <v>51</v>
      </c>
      <c r="B4344" t="s">
        <v>15</v>
      </c>
      <c r="C4344">
        <v>2014</v>
      </c>
      <c r="D4344" t="s">
        <v>89</v>
      </c>
      <c r="E4344" t="s">
        <v>37</v>
      </c>
      <c r="F4344" t="s">
        <v>42</v>
      </c>
      <c r="G4344" t="s">
        <v>87</v>
      </c>
      <c r="H4344" s="1">
        <v>21</v>
      </c>
      <c r="I4344" s="1">
        <v>20</v>
      </c>
      <c r="J4344" s="1">
        <v>24</v>
      </c>
      <c r="K4344" s="2">
        <v>345</v>
      </c>
      <c r="L4344" s="3">
        <v>338.1</v>
      </c>
      <c r="M4344" s="4">
        <v>20.763300000000001</v>
      </c>
      <c r="N4344" s="5">
        <v>19.359015731100001</v>
      </c>
      <c r="O4344" s="6">
        <v>0</v>
      </c>
    </row>
    <row r="4345" spans="1:15" x14ac:dyDescent="0.2">
      <c r="A4345" t="s">
        <v>51</v>
      </c>
      <c r="B4345" t="s">
        <v>15</v>
      </c>
      <c r="C4345">
        <v>2014</v>
      </c>
      <c r="D4345" t="s">
        <v>89</v>
      </c>
      <c r="E4345" t="s">
        <v>37</v>
      </c>
      <c r="F4345" t="s">
        <v>43</v>
      </c>
      <c r="G4345" t="s">
        <v>88</v>
      </c>
      <c r="H4345" s="1">
        <v>10</v>
      </c>
      <c r="I4345" s="1">
        <v>10</v>
      </c>
      <c r="J4345" s="1">
        <v>11</v>
      </c>
      <c r="K4345" s="2">
        <v>150</v>
      </c>
      <c r="L4345" s="3">
        <v>168</v>
      </c>
      <c r="M4345" s="4">
        <v>26.727900000000002</v>
      </c>
      <c r="N4345" s="5">
        <v>23.325999615899999</v>
      </c>
      <c r="O4345" s="6">
        <v>0</v>
      </c>
    </row>
    <row r="4346" spans="1:15" x14ac:dyDescent="0.2">
      <c r="A4346" t="s">
        <v>51</v>
      </c>
      <c r="B4346" t="s">
        <v>15</v>
      </c>
      <c r="C4346">
        <v>2014</v>
      </c>
      <c r="D4346" t="s">
        <v>90</v>
      </c>
      <c r="E4346" t="s">
        <v>16</v>
      </c>
      <c r="F4346" t="s">
        <v>17</v>
      </c>
      <c r="G4346" t="s">
        <v>65</v>
      </c>
      <c r="H4346" s="1">
        <v>12</v>
      </c>
      <c r="I4346" s="1">
        <v>12</v>
      </c>
      <c r="J4346" s="1">
        <v>13</v>
      </c>
      <c r="K4346" s="2">
        <v>169</v>
      </c>
      <c r="L4346" s="3">
        <v>131.82</v>
      </c>
      <c r="M4346" s="4">
        <v>41.652000000000001</v>
      </c>
      <c r="N4346" s="5">
        <v>38.048268960000001</v>
      </c>
      <c r="O4346" s="6">
        <v>0</v>
      </c>
    </row>
    <row r="4347" spans="1:15" x14ac:dyDescent="0.2">
      <c r="A4347" t="s">
        <v>51</v>
      </c>
      <c r="B4347" t="s">
        <v>15</v>
      </c>
      <c r="C4347">
        <v>2014</v>
      </c>
      <c r="D4347" t="s">
        <v>90</v>
      </c>
      <c r="E4347" t="s">
        <v>16</v>
      </c>
      <c r="F4347" t="s">
        <v>18</v>
      </c>
      <c r="G4347" t="s">
        <v>66</v>
      </c>
      <c r="H4347" s="1">
        <v>14</v>
      </c>
      <c r="I4347" s="1">
        <v>14</v>
      </c>
      <c r="J4347" s="1">
        <v>16</v>
      </c>
      <c r="K4347" s="2">
        <v>202</v>
      </c>
      <c r="L4347" s="3">
        <v>216.14</v>
      </c>
      <c r="M4347" s="4">
        <v>50.003999999999998</v>
      </c>
      <c r="N4347" s="5">
        <v>53.506280160000003</v>
      </c>
      <c r="O4347" s="6">
        <v>0</v>
      </c>
    </row>
    <row r="4348" spans="1:15" x14ac:dyDescent="0.2">
      <c r="A4348" t="s">
        <v>51</v>
      </c>
      <c r="B4348" t="s">
        <v>15</v>
      </c>
      <c r="C4348">
        <v>2014</v>
      </c>
      <c r="D4348" t="s">
        <v>90</v>
      </c>
      <c r="E4348" t="s">
        <v>16</v>
      </c>
      <c r="F4348" t="s">
        <v>19</v>
      </c>
      <c r="G4348" t="s">
        <v>67</v>
      </c>
      <c r="H4348" s="1">
        <v>17</v>
      </c>
      <c r="I4348" s="1">
        <v>17</v>
      </c>
      <c r="J4348" s="1">
        <v>22</v>
      </c>
      <c r="K4348" s="2">
        <v>183</v>
      </c>
      <c r="L4348" s="3">
        <v>195.81</v>
      </c>
      <c r="M4348" s="4">
        <v>41.274000000000001</v>
      </c>
      <c r="N4348" s="5">
        <v>37.85898924</v>
      </c>
      <c r="O4348" s="6">
        <v>0</v>
      </c>
    </row>
    <row r="4349" spans="1:15" x14ac:dyDescent="0.2">
      <c r="A4349" t="s">
        <v>51</v>
      </c>
      <c r="B4349" t="s">
        <v>15</v>
      </c>
      <c r="C4349">
        <v>2014</v>
      </c>
      <c r="D4349" t="s">
        <v>90</v>
      </c>
      <c r="E4349" t="s">
        <v>16</v>
      </c>
      <c r="F4349" t="s">
        <v>20</v>
      </c>
      <c r="G4349" t="s">
        <v>68</v>
      </c>
      <c r="H4349" s="1">
        <v>15</v>
      </c>
      <c r="I4349" s="1">
        <v>15</v>
      </c>
      <c r="J4349" s="1">
        <v>19</v>
      </c>
      <c r="K4349" s="2">
        <v>147</v>
      </c>
      <c r="L4349" s="3">
        <v>160.22999999999999</v>
      </c>
      <c r="M4349" s="4">
        <v>26.841000000000001</v>
      </c>
      <c r="N4349" s="5">
        <v>23.394347190000001</v>
      </c>
      <c r="O4349" s="6">
        <v>0</v>
      </c>
    </row>
    <row r="4350" spans="1:15" x14ac:dyDescent="0.2">
      <c r="A4350" t="s">
        <v>51</v>
      </c>
      <c r="B4350" t="s">
        <v>15</v>
      </c>
      <c r="C4350">
        <v>2014</v>
      </c>
      <c r="D4350" t="s">
        <v>90</v>
      </c>
      <c r="E4350" t="s">
        <v>16</v>
      </c>
      <c r="F4350" t="s">
        <v>21</v>
      </c>
      <c r="G4350" t="s">
        <v>69</v>
      </c>
      <c r="H4350" s="1">
        <v>10</v>
      </c>
      <c r="I4350" s="1">
        <v>9</v>
      </c>
      <c r="J4350" s="1">
        <v>13</v>
      </c>
      <c r="K4350" s="2">
        <v>342</v>
      </c>
      <c r="L4350" s="3">
        <v>324.89999999999998</v>
      </c>
      <c r="M4350" s="4">
        <v>86.277000000000001</v>
      </c>
      <c r="N4350" s="5">
        <v>90.82983729</v>
      </c>
      <c r="O4350" s="6">
        <v>0</v>
      </c>
    </row>
    <row r="4351" spans="1:15" x14ac:dyDescent="0.2">
      <c r="A4351" t="s">
        <v>51</v>
      </c>
      <c r="B4351" t="s">
        <v>15</v>
      </c>
      <c r="C4351">
        <v>2014</v>
      </c>
      <c r="D4351" t="s">
        <v>90</v>
      </c>
      <c r="E4351" t="s">
        <v>16</v>
      </c>
      <c r="F4351" t="s">
        <v>22</v>
      </c>
      <c r="G4351" t="s">
        <v>70</v>
      </c>
      <c r="H4351" s="1">
        <v>10</v>
      </c>
      <c r="I4351" s="1">
        <v>10</v>
      </c>
      <c r="J4351" s="1">
        <v>11</v>
      </c>
      <c r="K4351" s="2">
        <v>140</v>
      </c>
      <c r="L4351" s="3">
        <v>142.80000000000001</v>
      </c>
      <c r="M4351" s="4">
        <v>35.246000000000002</v>
      </c>
      <c r="N4351" s="5">
        <v>39.209765160000003</v>
      </c>
      <c r="O4351" s="6">
        <v>0</v>
      </c>
    </row>
    <row r="4352" spans="1:15" x14ac:dyDescent="0.2">
      <c r="A4352" t="s">
        <v>51</v>
      </c>
      <c r="B4352" t="s">
        <v>15</v>
      </c>
      <c r="C4352">
        <v>2014</v>
      </c>
      <c r="D4352" t="s">
        <v>90</v>
      </c>
      <c r="E4352" t="s">
        <v>23</v>
      </c>
      <c r="F4352" t="s">
        <v>24</v>
      </c>
      <c r="G4352" t="s">
        <v>71</v>
      </c>
      <c r="H4352" s="1">
        <v>9</v>
      </c>
      <c r="I4352" s="1">
        <v>9</v>
      </c>
      <c r="J4352" s="1">
        <v>10</v>
      </c>
      <c r="K4352" s="2">
        <v>3990</v>
      </c>
      <c r="L4352" s="3">
        <v>3790.5</v>
      </c>
      <c r="M4352" s="4">
        <v>744.57119999999998</v>
      </c>
      <c r="N4352" s="5">
        <v>733.93276669439899</v>
      </c>
      <c r="O4352" s="6">
        <v>0</v>
      </c>
    </row>
    <row r="4353" spans="1:15" x14ac:dyDescent="0.2">
      <c r="A4353" t="s">
        <v>51</v>
      </c>
      <c r="B4353" t="s">
        <v>15</v>
      </c>
      <c r="C4353">
        <v>2014</v>
      </c>
      <c r="D4353" t="s">
        <v>90</v>
      </c>
      <c r="E4353" t="s">
        <v>23</v>
      </c>
      <c r="F4353" t="s">
        <v>25</v>
      </c>
      <c r="G4353" t="s">
        <v>72</v>
      </c>
      <c r="H4353" s="1">
        <v>6</v>
      </c>
      <c r="I4353" s="1">
        <v>5</v>
      </c>
      <c r="J4353" s="1">
        <v>6</v>
      </c>
      <c r="K4353" s="2">
        <v>1720</v>
      </c>
      <c r="L4353" s="3">
        <v>1462</v>
      </c>
      <c r="M4353" s="4">
        <v>350.14760000000001</v>
      </c>
      <c r="N4353" s="5">
        <v>361.16884585759999</v>
      </c>
      <c r="O4353" s="6">
        <v>0</v>
      </c>
    </row>
    <row r="4354" spans="1:15" x14ac:dyDescent="0.2">
      <c r="A4354" t="s">
        <v>51</v>
      </c>
      <c r="B4354" t="s">
        <v>15</v>
      </c>
      <c r="C4354">
        <v>2014</v>
      </c>
      <c r="D4354" t="s">
        <v>90</v>
      </c>
      <c r="E4354" t="s">
        <v>23</v>
      </c>
      <c r="F4354" t="s">
        <v>26</v>
      </c>
      <c r="G4354" t="s">
        <v>73</v>
      </c>
      <c r="H4354" s="1">
        <v>7</v>
      </c>
      <c r="I4354" s="1">
        <v>7</v>
      </c>
      <c r="J4354" s="1">
        <v>9</v>
      </c>
      <c r="K4354" s="2">
        <v>604</v>
      </c>
      <c r="L4354" s="3">
        <v>483.2</v>
      </c>
      <c r="M4354" s="4">
        <v>125.761</v>
      </c>
      <c r="N4354" s="5">
        <v>134.26370120999999</v>
      </c>
      <c r="O4354" s="6">
        <v>0</v>
      </c>
    </row>
    <row r="4355" spans="1:15" x14ac:dyDescent="0.2">
      <c r="A4355" t="s">
        <v>51</v>
      </c>
      <c r="B4355" t="s">
        <v>15</v>
      </c>
      <c r="C4355">
        <v>2014</v>
      </c>
      <c r="D4355" t="s">
        <v>90</v>
      </c>
      <c r="E4355" t="s">
        <v>23</v>
      </c>
      <c r="F4355" t="s">
        <v>27</v>
      </c>
      <c r="G4355" t="s">
        <v>74</v>
      </c>
      <c r="H4355" s="1">
        <v>4</v>
      </c>
      <c r="I4355" s="1">
        <v>4</v>
      </c>
      <c r="J4355" s="1">
        <v>5</v>
      </c>
      <c r="K4355" s="2">
        <v>1764</v>
      </c>
      <c r="L4355" s="3">
        <v>1958.04</v>
      </c>
      <c r="M4355" s="4">
        <v>345.774</v>
      </c>
      <c r="N4355" s="5">
        <v>315.43578924000002</v>
      </c>
      <c r="O4355" s="6">
        <v>0</v>
      </c>
    </row>
    <row r="4356" spans="1:15" x14ac:dyDescent="0.2">
      <c r="A4356" t="s">
        <v>51</v>
      </c>
      <c r="B4356" t="s">
        <v>15</v>
      </c>
      <c r="C4356">
        <v>2014</v>
      </c>
      <c r="D4356" t="s">
        <v>90</v>
      </c>
      <c r="E4356" t="s">
        <v>23</v>
      </c>
      <c r="F4356" t="s">
        <v>28</v>
      </c>
      <c r="G4356" t="s">
        <v>75</v>
      </c>
      <c r="H4356" s="1">
        <v>14</v>
      </c>
      <c r="I4356" s="1">
        <v>14</v>
      </c>
      <c r="J4356" s="1">
        <v>14</v>
      </c>
      <c r="K4356" s="2">
        <v>2335</v>
      </c>
      <c r="L4356" s="3">
        <v>1821.3</v>
      </c>
      <c r="M4356" s="4">
        <v>453.92660000000001</v>
      </c>
      <c r="N4356" s="5">
        <v>354.39593012440002</v>
      </c>
      <c r="O4356" s="6">
        <v>0</v>
      </c>
    </row>
    <row r="4357" spans="1:15" x14ac:dyDescent="0.2">
      <c r="A4357" t="s">
        <v>51</v>
      </c>
      <c r="B4357" t="s">
        <v>15</v>
      </c>
      <c r="C4357">
        <v>2014</v>
      </c>
      <c r="D4357" t="s">
        <v>90</v>
      </c>
      <c r="E4357" t="s">
        <v>23</v>
      </c>
      <c r="F4357" t="s">
        <v>29</v>
      </c>
      <c r="G4357" t="s">
        <v>76</v>
      </c>
      <c r="H4357" s="1">
        <v>1</v>
      </c>
      <c r="I4357" s="1">
        <v>1</v>
      </c>
      <c r="J4357" s="1">
        <v>1</v>
      </c>
      <c r="K4357" s="2">
        <v>300</v>
      </c>
      <c r="L4357" s="3">
        <v>240</v>
      </c>
      <c r="M4357" s="4">
        <v>55.933199999999999</v>
      </c>
      <c r="N4357" s="5">
        <v>43.105927377599997</v>
      </c>
      <c r="O4357" s="6">
        <v>0</v>
      </c>
    </row>
    <row r="4358" spans="1:15" x14ac:dyDescent="0.2">
      <c r="A4358" t="s">
        <v>51</v>
      </c>
      <c r="B4358" t="s">
        <v>15</v>
      </c>
      <c r="C4358">
        <v>2014</v>
      </c>
      <c r="D4358" t="s">
        <v>90</v>
      </c>
      <c r="E4358" t="s">
        <v>30</v>
      </c>
      <c r="F4358" t="s">
        <v>31</v>
      </c>
      <c r="G4358" t="s">
        <v>77</v>
      </c>
      <c r="H4358" s="1">
        <v>26</v>
      </c>
      <c r="I4358" s="1">
        <v>25</v>
      </c>
      <c r="J4358" s="1">
        <v>34</v>
      </c>
      <c r="K4358" s="2">
        <v>456</v>
      </c>
      <c r="L4358" s="3">
        <v>433.2</v>
      </c>
      <c r="M4358" s="4">
        <v>43.1995</v>
      </c>
      <c r="N4358" s="5">
        <v>43.285683002500001</v>
      </c>
      <c r="O4358" s="6">
        <v>0</v>
      </c>
    </row>
    <row r="4359" spans="1:15" x14ac:dyDescent="0.2">
      <c r="A4359" t="s">
        <v>51</v>
      </c>
      <c r="B4359" t="s">
        <v>15</v>
      </c>
      <c r="C4359">
        <v>2014</v>
      </c>
      <c r="D4359" t="s">
        <v>90</v>
      </c>
      <c r="E4359" t="s">
        <v>30</v>
      </c>
      <c r="F4359" t="s">
        <v>32</v>
      </c>
      <c r="G4359" t="s">
        <v>78</v>
      </c>
      <c r="H4359" s="1">
        <v>29</v>
      </c>
      <c r="I4359" s="1">
        <v>28</v>
      </c>
      <c r="J4359" s="1">
        <v>36</v>
      </c>
      <c r="K4359" s="2">
        <v>469</v>
      </c>
      <c r="L4359" s="3">
        <v>506.52</v>
      </c>
      <c r="M4359" s="4">
        <v>38.146999999999998</v>
      </c>
      <c r="N4359" s="5">
        <v>36.295726090000002</v>
      </c>
      <c r="O4359" s="6">
        <v>0</v>
      </c>
    </row>
    <row r="4360" spans="1:15" x14ac:dyDescent="0.2">
      <c r="A4360" t="s">
        <v>51</v>
      </c>
      <c r="B4360" t="s">
        <v>15</v>
      </c>
      <c r="C4360">
        <v>2014</v>
      </c>
      <c r="D4360" t="s">
        <v>90</v>
      </c>
      <c r="E4360" t="s">
        <v>30</v>
      </c>
      <c r="F4360" t="s">
        <v>33</v>
      </c>
      <c r="G4360" t="s">
        <v>79</v>
      </c>
      <c r="H4360" s="1">
        <v>23</v>
      </c>
      <c r="I4360" s="1">
        <v>22</v>
      </c>
      <c r="J4360" s="1">
        <v>28</v>
      </c>
      <c r="K4360" s="2">
        <v>399</v>
      </c>
      <c r="L4360" s="3">
        <v>379.05</v>
      </c>
      <c r="M4360" s="4">
        <v>34.339500000000001</v>
      </c>
      <c r="N4360" s="5">
        <v>37.8900326025</v>
      </c>
      <c r="O4360" s="6">
        <v>0</v>
      </c>
    </row>
    <row r="4361" spans="1:15" x14ac:dyDescent="0.2">
      <c r="A4361" t="s">
        <v>51</v>
      </c>
      <c r="B4361" t="s">
        <v>15</v>
      </c>
      <c r="C4361">
        <v>2014</v>
      </c>
      <c r="D4361" t="s">
        <v>90</v>
      </c>
      <c r="E4361" t="s">
        <v>30</v>
      </c>
      <c r="F4361" t="s">
        <v>34</v>
      </c>
      <c r="G4361" t="s">
        <v>80</v>
      </c>
      <c r="H4361" s="1">
        <v>21</v>
      </c>
      <c r="I4361" s="1">
        <v>21</v>
      </c>
      <c r="J4361" s="1">
        <v>29</v>
      </c>
      <c r="K4361" s="2">
        <v>382</v>
      </c>
      <c r="L4361" s="3">
        <v>370.54</v>
      </c>
      <c r="M4361" s="4">
        <v>36.595500000000001</v>
      </c>
      <c r="N4361" s="5">
        <v>28.3265637975</v>
      </c>
      <c r="O4361" s="6">
        <v>0</v>
      </c>
    </row>
    <row r="4362" spans="1:15" x14ac:dyDescent="0.2">
      <c r="A4362" t="s">
        <v>51</v>
      </c>
      <c r="B4362" t="s">
        <v>15</v>
      </c>
      <c r="C4362">
        <v>2014</v>
      </c>
      <c r="D4362" t="s">
        <v>90</v>
      </c>
      <c r="E4362" t="s">
        <v>30</v>
      </c>
      <c r="F4362" t="s">
        <v>35</v>
      </c>
      <c r="G4362" t="s">
        <v>81</v>
      </c>
      <c r="H4362" s="1">
        <v>24</v>
      </c>
      <c r="I4362" s="1">
        <v>23</v>
      </c>
      <c r="J4362" s="1">
        <v>29</v>
      </c>
      <c r="K4362" s="2">
        <v>403</v>
      </c>
      <c r="L4362" s="3">
        <v>366.73</v>
      </c>
      <c r="M4362" s="4">
        <v>34.728999999999999</v>
      </c>
      <c r="N4362" s="5">
        <v>27.530025590000001</v>
      </c>
      <c r="O4362" s="6">
        <v>0</v>
      </c>
    </row>
    <row r="4363" spans="1:15" x14ac:dyDescent="0.2">
      <c r="A4363" t="s">
        <v>51</v>
      </c>
      <c r="B4363" t="s">
        <v>15</v>
      </c>
      <c r="C4363">
        <v>2014</v>
      </c>
      <c r="D4363" t="s">
        <v>90</v>
      </c>
      <c r="E4363" t="s">
        <v>30</v>
      </c>
      <c r="F4363" t="s">
        <v>36</v>
      </c>
      <c r="G4363" t="s">
        <v>82</v>
      </c>
      <c r="H4363" s="1">
        <v>17</v>
      </c>
      <c r="I4363" s="1">
        <v>17</v>
      </c>
      <c r="J4363" s="1">
        <v>18</v>
      </c>
      <c r="K4363" s="2">
        <v>401</v>
      </c>
      <c r="L4363" s="3">
        <v>388.97</v>
      </c>
      <c r="M4363" s="4">
        <v>44.764000000000003</v>
      </c>
      <c r="N4363" s="5">
        <v>39.497963040000002</v>
      </c>
      <c r="O4363" s="6">
        <v>0</v>
      </c>
    </row>
    <row r="4364" spans="1:15" x14ac:dyDescent="0.2">
      <c r="A4364" t="s">
        <v>51</v>
      </c>
      <c r="B4364" t="s">
        <v>15</v>
      </c>
      <c r="C4364">
        <v>2014</v>
      </c>
      <c r="D4364" t="s">
        <v>90</v>
      </c>
      <c r="E4364" t="s">
        <v>37</v>
      </c>
      <c r="F4364" t="s">
        <v>38</v>
      </c>
      <c r="G4364" t="s">
        <v>83</v>
      </c>
      <c r="H4364" s="1">
        <v>28</v>
      </c>
      <c r="I4364" s="1">
        <v>26</v>
      </c>
      <c r="J4364" s="1">
        <v>36</v>
      </c>
      <c r="K4364" s="2">
        <v>451</v>
      </c>
      <c r="L4364" s="3">
        <v>365.31</v>
      </c>
      <c r="M4364" s="4">
        <v>26.280999999999999</v>
      </c>
      <c r="N4364" s="5">
        <v>26.880469609999999</v>
      </c>
      <c r="O4364" s="6">
        <v>0</v>
      </c>
    </row>
    <row r="4365" spans="1:15" x14ac:dyDescent="0.2">
      <c r="A4365" t="s">
        <v>51</v>
      </c>
      <c r="B4365" t="s">
        <v>15</v>
      </c>
      <c r="C4365">
        <v>2014</v>
      </c>
      <c r="D4365" t="s">
        <v>90</v>
      </c>
      <c r="E4365" t="s">
        <v>37</v>
      </c>
      <c r="F4365" t="s">
        <v>39</v>
      </c>
      <c r="G4365" t="s">
        <v>84</v>
      </c>
      <c r="H4365" s="1">
        <v>28</v>
      </c>
      <c r="I4365" s="1">
        <v>26</v>
      </c>
      <c r="J4365" s="1">
        <v>34</v>
      </c>
      <c r="K4365" s="2">
        <v>447</v>
      </c>
      <c r="L4365" s="3">
        <v>379.95</v>
      </c>
      <c r="M4365" s="4">
        <v>4.6707000000000196</v>
      </c>
      <c r="N4365" s="5">
        <v>4.6553193849000198</v>
      </c>
      <c r="O4365" s="6">
        <v>0</v>
      </c>
    </row>
    <row r="4366" spans="1:15" x14ac:dyDescent="0.2">
      <c r="A4366" t="s">
        <v>51</v>
      </c>
      <c r="B4366" t="s">
        <v>15</v>
      </c>
      <c r="C4366">
        <v>2014</v>
      </c>
      <c r="D4366" t="s">
        <v>90</v>
      </c>
      <c r="E4366" t="s">
        <v>37</v>
      </c>
      <c r="F4366" t="s">
        <v>40</v>
      </c>
      <c r="G4366" t="s">
        <v>85</v>
      </c>
      <c r="H4366" s="1">
        <v>13</v>
      </c>
      <c r="I4366" s="1">
        <v>13</v>
      </c>
      <c r="J4366" s="1">
        <v>17</v>
      </c>
      <c r="K4366" s="2">
        <v>319</v>
      </c>
      <c r="L4366" s="3">
        <v>350.9</v>
      </c>
      <c r="M4366" s="4">
        <v>49.665999999999997</v>
      </c>
      <c r="N4366" s="5">
        <v>52.976735560000002</v>
      </c>
      <c r="O4366" s="6">
        <v>0</v>
      </c>
    </row>
    <row r="4367" spans="1:15" x14ac:dyDescent="0.2">
      <c r="A4367" t="s">
        <v>51</v>
      </c>
      <c r="B4367" t="s">
        <v>15</v>
      </c>
      <c r="C4367">
        <v>2014</v>
      </c>
      <c r="D4367" t="s">
        <v>90</v>
      </c>
      <c r="E4367" t="s">
        <v>37</v>
      </c>
      <c r="F4367" t="s">
        <v>41</v>
      </c>
      <c r="G4367" t="s">
        <v>86</v>
      </c>
      <c r="H4367" s="1">
        <v>26</v>
      </c>
      <c r="I4367" s="1">
        <v>24</v>
      </c>
      <c r="J4367" s="1">
        <v>30</v>
      </c>
      <c r="K4367" s="2">
        <v>425</v>
      </c>
      <c r="L4367" s="3">
        <v>433.5</v>
      </c>
      <c r="M4367" s="4">
        <v>25.142600000000002</v>
      </c>
      <c r="N4367" s="5">
        <v>22.341060652399999</v>
      </c>
      <c r="O4367" s="6">
        <v>0</v>
      </c>
    </row>
    <row r="4368" spans="1:15" x14ac:dyDescent="0.2">
      <c r="A4368" t="s">
        <v>51</v>
      </c>
      <c r="B4368" t="s">
        <v>15</v>
      </c>
      <c r="C4368">
        <v>2014</v>
      </c>
      <c r="D4368" t="s">
        <v>90</v>
      </c>
      <c r="E4368" t="s">
        <v>37</v>
      </c>
      <c r="F4368" t="s">
        <v>42</v>
      </c>
      <c r="G4368" t="s">
        <v>87</v>
      </c>
      <c r="H4368" s="1">
        <v>23</v>
      </c>
      <c r="I4368" s="1">
        <v>22</v>
      </c>
      <c r="J4368" s="1">
        <v>31</v>
      </c>
      <c r="K4368" s="2">
        <v>432</v>
      </c>
      <c r="L4368" s="3">
        <v>349.92</v>
      </c>
      <c r="M4368" s="4">
        <v>23.855399999999999</v>
      </c>
      <c r="N4368" s="5">
        <v>21.5043549084</v>
      </c>
      <c r="O4368" s="6">
        <v>0</v>
      </c>
    </row>
    <row r="4369" spans="1:15" x14ac:dyDescent="0.2">
      <c r="A4369" t="s">
        <v>51</v>
      </c>
      <c r="B4369" t="s">
        <v>15</v>
      </c>
      <c r="C4369">
        <v>2014</v>
      </c>
      <c r="D4369" t="s">
        <v>90</v>
      </c>
      <c r="E4369" t="s">
        <v>37</v>
      </c>
      <c r="F4369" t="s">
        <v>43</v>
      </c>
      <c r="G4369" t="s">
        <v>88</v>
      </c>
      <c r="H4369" s="1">
        <v>10</v>
      </c>
      <c r="I4369" s="1">
        <v>10</v>
      </c>
      <c r="J4369" s="1">
        <v>12</v>
      </c>
      <c r="K4369" s="2">
        <v>165</v>
      </c>
      <c r="L4369" s="3">
        <v>178.2</v>
      </c>
      <c r="M4369" s="4">
        <v>30.332999999999998</v>
      </c>
      <c r="N4369" s="5">
        <v>32.253988890000002</v>
      </c>
      <c r="O4369" s="6">
        <v>0</v>
      </c>
    </row>
    <row r="4370" spans="1:15" x14ac:dyDescent="0.2">
      <c r="A4370" t="s">
        <v>51</v>
      </c>
      <c r="B4370" t="s">
        <v>15</v>
      </c>
      <c r="C4370">
        <v>2014</v>
      </c>
      <c r="D4370" t="s">
        <v>91</v>
      </c>
      <c r="E4370" t="s">
        <v>16</v>
      </c>
      <c r="F4370" t="s">
        <v>17</v>
      </c>
      <c r="G4370" t="s">
        <v>65</v>
      </c>
      <c r="H4370" s="1">
        <v>18</v>
      </c>
      <c r="I4370" s="1">
        <v>18</v>
      </c>
      <c r="J4370" s="1">
        <v>20</v>
      </c>
      <c r="K4370" s="2">
        <v>343</v>
      </c>
      <c r="L4370" s="3">
        <v>329.28</v>
      </c>
      <c r="M4370" s="4">
        <v>87.277000000000001</v>
      </c>
      <c r="N4370" s="5">
        <v>92.755377289999998</v>
      </c>
      <c r="O4370" s="6">
        <v>0</v>
      </c>
    </row>
    <row r="4371" spans="1:15" x14ac:dyDescent="0.2">
      <c r="A4371" t="s">
        <v>51</v>
      </c>
      <c r="B4371" t="s">
        <v>15</v>
      </c>
      <c r="C4371">
        <v>2014</v>
      </c>
      <c r="D4371" t="s">
        <v>91</v>
      </c>
      <c r="E4371" t="s">
        <v>16</v>
      </c>
      <c r="F4371" t="s">
        <v>18</v>
      </c>
      <c r="G4371" t="s">
        <v>66</v>
      </c>
      <c r="H4371" s="1">
        <v>16</v>
      </c>
      <c r="I4371" s="1">
        <v>13</v>
      </c>
      <c r="J4371" s="1">
        <v>16</v>
      </c>
      <c r="K4371" s="2">
        <v>236</v>
      </c>
      <c r="L4371" s="3">
        <v>205.32</v>
      </c>
      <c r="M4371" s="4">
        <v>58.329000000000001</v>
      </c>
      <c r="N4371" s="5">
        <v>56.187742409999998</v>
      </c>
      <c r="O4371" s="6">
        <v>0</v>
      </c>
    </row>
    <row r="4372" spans="1:15" x14ac:dyDescent="0.2">
      <c r="A4372" t="s">
        <v>51</v>
      </c>
      <c r="B4372" t="s">
        <v>15</v>
      </c>
      <c r="C4372">
        <v>2014</v>
      </c>
      <c r="D4372" t="s">
        <v>91</v>
      </c>
      <c r="E4372" t="s">
        <v>16</v>
      </c>
      <c r="F4372" t="s">
        <v>19</v>
      </c>
      <c r="G4372" t="s">
        <v>67</v>
      </c>
      <c r="H4372" s="1">
        <v>29</v>
      </c>
      <c r="I4372" s="1">
        <v>29</v>
      </c>
      <c r="J4372" s="1">
        <v>29</v>
      </c>
      <c r="K4372" s="2">
        <v>191</v>
      </c>
      <c r="L4372" s="3">
        <v>179.54</v>
      </c>
      <c r="M4372" s="4">
        <v>41.058</v>
      </c>
      <c r="N4372" s="5">
        <v>40.260653640000001</v>
      </c>
      <c r="O4372" s="6">
        <v>0</v>
      </c>
    </row>
    <row r="4373" spans="1:15" x14ac:dyDescent="0.2">
      <c r="A4373" t="s">
        <v>51</v>
      </c>
      <c r="B4373" t="s">
        <v>15</v>
      </c>
      <c r="C4373">
        <v>2014</v>
      </c>
      <c r="D4373" t="s">
        <v>91</v>
      </c>
      <c r="E4373" t="s">
        <v>16</v>
      </c>
      <c r="F4373" t="s">
        <v>20</v>
      </c>
      <c r="G4373" t="s">
        <v>68</v>
      </c>
      <c r="H4373" s="1">
        <v>18</v>
      </c>
      <c r="I4373" s="1">
        <v>18</v>
      </c>
      <c r="J4373" s="1">
        <v>21</v>
      </c>
      <c r="K4373" s="2">
        <v>206</v>
      </c>
      <c r="L4373" s="3">
        <v>228.66</v>
      </c>
      <c r="M4373" s="4">
        <v>43.734000000000002</v>
      </c>
      <c r="N4373" s="5">
        <v>39.03959244</v>
      </c>
      <c r="O4373" s="6">
        <v>0</v>
      </c>
    </row>
    <row r="4374" spans="1:15" x14ac:dyDescent="0.2">
      <c r="A4374" t="s">
        <v>51</v>
      </c>
      <c r="B4374" t="s">
        <v>15</v>
      </c>
      <c r="C4374">
        <v>2014</v>
      </c>
      <c r="D4374" t="s">
        <v>91</v>
      </c>
      <c r="E4374" t="s">
        <v>16</v>
      </c>
      <c r="F4374" t="s">
        <v>21</v>
      </c>
      <c r="G4374" t="s">
        <v>69</v>
      </c>
      <c r="H4374" s="1">
        <v>16</v>
      </c>
      <c r="I4374" s="1">
        <v>15</v>
      </c>
      <c r="J4374" s="1">
        <v>19</v>
      </c>
      <c r="K4374" s="2">
        <v>481</v>
      </c>
      <c r="L4374" s="3">
        <v>428.09</v>
      </c>
      <c r="M4374" s="4">
        <v>123.604</v>
      </c>
      <c r="N4374" s="5">
        <v>105.55287183999999</v>
      </c>
      <c r="O4374" s="6">
        <v>0</v>
      </c>
    </row>
    <row r="4375" spans="1:15" x14ac:dyDescent="0.2">
      <c r="A4375" t="s">
        <v>51</v>
      </c>
      <c r="B4375" t="s">
        <v>15</v>
      </c>
      <c r="C4375">
        <v>2014</v>
      </c>
      <c r="D4375" t="s">
        <v>91</v>
      </c>
      <c r="E4375" t="s">
        <v>16</v>
      </c>
      <c r="F4375" t="s">
        <v>22</v>
      </c>
      <c r="G4375" t="s">
        <v>70</v>
      </c>
      <c r="H4375" s="1">
        <v>16</v>
      </c>
      <c r="I4375" s="1">
        <v>16</v>
      </c>
      <c r="J4375" s="1">
        <v>18</v>
      </c>
      <c r="K4375" s="2">
        <v>224</v>
      </c>
      <c r="L4375" s="3">
        <v>246.4</v>
      </c>
      <c r="M4375" s="4">
        <v>55.572000000000003</v>
      </c>
      <c r="N4375" s="5">
        <v>62.558511840000001</v>
      </c>
      <c r="O4375" s="6">
        <v>0</v>
      </c>
    </row>
    <row r="4376" spans="1:15" x14ac:dyDescent="0.2">
      <c r="A4376" t="s">
        <v>51</v>
      </c>
      <c r="B4376" t="s">
        <v>15</v>
      </c>
      <c r="C4376">
        <v>2014</v>
      </c>
      <c r="D4376" t="s">
        <v>91</v>
      </c>
      <c r="E4376" t="s">
        <v>23</v>
      </c>
      <c r="F4376" t="s">
        <v>24</v>
      </c>
      <c r="G4376" t="s">
        <v>71</v>
      </c>
      <c r="H4376" s="1">
        <v>7</v>
      </c>
      <c r="I4376" s="1">
        <v>7</v>
      </c>
      <c r="J4376" s="1">
        <v>7</v>
      </c>
      <c r="K4376" s="2">
        <v>1440</v>
      </c>
      <c r="L4376" s="3">
        <v>1584</v>
      </c>
      <c r="M4376" s="4">
        <v>277.93419999999998</v>
      </c>
      <c r="N4376" s="5">
        <v>230.8682667036</v>
      </c>
      <c r="O4376" s="6">
        <v>0</v>
      </c>
    </row>
    <row r="4377" spans="1:15" x14ac:dyDescent="0.2">
      <c r="A4377" t="s">
        <v>51</v>
      </c>
      <c r="B4377" t="s">
        <v>15</v>
      </c>
      <c r="C4377">
        <v>2014</v>
      </c>
      <c r="D4377" t="s">
        <v>91</v>
      </c>
      <c r="E4377" t="s">
        <v>23</v>
      </c>
      <c r="F4377" t="s">
        <v>25</v>
      </c>
      <c r="G4377" t="s">
        <v>72</v>
      </c>
      <c r="H4377" s="1">
        <v>6</v>
      </c>
      <c r="I4377" s="1">
        <v>6</v>
      </c>
      <c r="J4377" s="1">
        <v>6</v>
      </c>
      <c r="K4377" s="2">
        <v>3080</v>
      </c>
      <c r="L4377" s="3">
        <v>2864.4</v>
      </c>
      <c r="M4377" s="4">
        <v>618.4434</v>
      </c>
      <c r="N4377" s="5">
        <v>652.10774803560003</v>
      </c>
      <c r="O4377" s="6">
        <v>0</v>
      </c>
    </row>
    <row r="4378" spans="1:15" x14ac:dyDescent="0.2">
      <c r="A4378" t="s">
        <v>51</v>
      </c>
      <c r="B4378" t="s">
        <v>15</v>
      </c>
      <c r="C4378">
        <v>2014</v>
      </c>
      <c r="D4378" t="s">
        <v>91</v>
      </c>
      <c r="E4378" t="s">
        <v>23</v>
      </c>
      <c r="F4378" t="s">
        <v>26</v>
      </c>
      <c r="G4378" t="s">
        <v>73</v>
      </c>
      <c r="H4378" s="1">
        <v>10</v>
      </c>
      <c r="I4378" s="1">
        <v>10</v>
      </c>
      <c r="J4378" s="1">
        <v>13</v>
      </c>
      <c r="K4378" s="2">
        <v>1729</v>
      </c>
      <c r="L4378" s="3">
        <v>1642.55</v>
      </c>
      <c r="M4378" s="4">
        <v>340.45780000000002</v>
      </c>
      <c r="N4378" s="5">
        <v>382.87135180839999</v>
      </c>
      <c r="O4378" s="6">
        <v>0</v>
      </c>
    </row>
    <row r="4379" spans="1:15" x14ac:dyDescent="0.2">
      <c r="A4379" t="s">
        <v>51</v>
      </c>
      <c r="B4379" t="s">
        <v>15</v>
      </c>
      <c r="C4379">
        <v>2014</v>
      </c>
      <c r="D4379" t="s">
        <v>91</v>
      </c>
      <c r="E4379" t="s">
        <v>23</v>
      </c>
      <c r="F4379" t="s">
        <v>27</v>
      </c>
      <c r="G4379" t="s">
        <v>74</v>
      </c>
      <c r="H4379" s="1">
        <v>10</v>
      </c>
      <c r="I4379" s="1">
        <v>10</v>
      </c>
      <c r="J4379" s="1">
        <v>10</v>
      </c>
      <c r="K4379" s="2">
        <v>3416</v>
      </c>
      <c r="L4379" s="3">
        <v>3757.6</v>
      </c>
      <c r="M4379" s="4">
        <v>677.39459999999997</v>
      </c>
      <c r="N4379" s="5">
        <v>559.56451890839901</v>
      </c>
      <c r="O4379" s="6">
        <v>0</v>
      </c>
    </row>
    <row r="4380" spans="1:15" x14ac:dyDescent="0.2">
      <c r="A4380" t="s">
        <v>51</v>
      </c>
      <c r="B4380" t="s">
        <v>15</v>
      </c>
      <c r="C4380">
        <v>2014</v>
      </c>
      <c r="D4380" t="s">
        <v>91</v>
      </c>
      <c r="E4380" t="s">
        <v>23</v>
      </c>
      <c r="F4380" t="s">
        <v>28</v>
      </c>
      <c r="G4380" t="s">
        <v>75</v>
      </c>
      <c r="H4380" s="1">
        <v>6</v>
      </c>
      <c r="I4380" s="1">
        <v>6</v>
      </c>
      <c r="J4380" s="1">
        <v>7</v>
      </c>
      <c r="K4380" s="2">
        <v>1550</v>
      </c>
      <c r="L4380" s="3">
        <v>1302</v>
      </c>
      <c r="M4380" s="4">
        <v>320.87079999999997</v>
      </c>
      <c r="N4380" s="5">
        <v>358.9607309264</v>
      </c>
      <c r="O4380" s="6">
        <v>0</v>
      </c>
    </row>
    <row r="4381" spans="1:15" x14ac:dyDescent="0.2">
      <c r="A4381" t="s">
        <v>51</v>
      </c>
      <c r="B4381" t="s">
        <v>15</v>
      </c>
      <c r="C4381">
        <v>2014</v>
      </c>
      <c r="D4381" t="s">
        <v>91</v>
      </c>
      <c r="E4381" t="s">
        <v>23</v>
      </c>
      <c r="F4381" t="s">
        <v>29</v>
      </c>
      <c r="G4381" t="s">
        <v>76</v>
      </c>
      <c r="H4381" s="1">
        <v>5</v>
      </c>
      <c r="I4381" s="1">
        <v>5</v>
      </c>
      <c r="J4381" s="1">
        <v>5</v>
      </c>
      <c r="K4381" s="2">
        <v>2100</v>
      </c>
      <c r="L4381" s="3">
        <v>2205</v>
      </c>
      <c r="M4381" s="4">
        <v>423.41500000000002</v>
      </c>
      <c r="N4381" s="5">
        <v>379.31632775000003</v>
      </c>
      <c r="O4381" s="6">
        <v>0</v>
      </c>
    </row>
    <row r="4382" spans="1:15" x14ac:dyDescent="0.2">
      <c r="A4382" t="s">
        <v>51</v>
      </c>
      <c r="B4382" t="s">
        <v>15</v>
      </c>
      <c r="C4382">
        <v>2014</v>
      </c>
      <c r="D4382" t="s">
        <v>91</v>
      </c>
      <c r="E4382" t="s">
        <v>30</v>
      </c>
      <c r="F4382" t="s">
        <v>31</v>
      </c>
      <c r="G4382" t="s">
        <v>77</v>
      </c>
      <c r="H4382" s="1">
        <v>25</v>
      </c>
      <c r="I4382" s="1">
        <v>24</v>
      </c>
      <c r="J4382" s="1">
        <v>31</v>
      </c>
      <c r="K4382" s="2">
        <v>385</v>
      </c>
      <c r="L4382" s="3">
        <v>346.5</v>
      </c>
      <c r="M4382" s="4">
        <v>34.781500000000001</v>
      </c>
      <c r="N4382" s="5">
        <v>27.553382577499999</v>
      </c>
      <c r="O4382" s="6">
        <v>0</v>
      </c>
    </row>
    <row r="4383" spans="1:15" x14ac:dyDescent="0.2">
      <c r="A4383" t="s">
        <v>51</v>
      </c>
      <c r="B4383" t="s">
        <v>15</v>
      </c>
      <c r="C4383">
        <v>2014</v>
      </c>
      <c r="D4383" t="s">
        <v>91</v>
      </c>
      <c r="E4383" t="s">
        <v>30</v>
      </c>
      <c r="F4383" t="s">
        <v>32</v>
      </c>
      <c r="G4383" t="s">
        <v>78</v>
      </c>
      <c r="H4383" s="1">
        <v>27</v>
      </c>
      <c r="I4383" s="1">
        <v>27</v>
      </c>
      <c r="J4383" s="1">
        <v>30</v>
      </c>
      <c r="K4383" s="2">
        <v>380</v>
      </c>
      <c r="L4383" s="3">
        <v>361</v>
      </c>
      <c r="M4383" s="4">
        <v>28.577999999999999</v>
      </c>
      <c r="N4383" s="5">
        <v>29.886300840000001</v>
      </c>
      <c r="O4383" s="6">
        <v>0</v>
      </c>
    </row>
    <row r="4384" spans="1:15" x14ac:dyDescent="0.2">
      <c r="A4384" t="s">
        <v>51</v>
      </c>
      <c r="B4384" t="s">
        <v>15</v>
      </c>
      <c r="C4384">
        <v>2014</v>
      </c>
      <c r="D4384" t="s">
        <v>91</v>
      </c>
      <c r="E4384" t="s">
        <v>30</v>
      </c>
      <c r="F4384" t="s">
        <v>33</v>
      </c>
      <c r="G4384" t="s">
        <v>79</v>
      </c>
      <c r="H4384" s="1">
        <v>28</v>
      </c>
      <c r="I4384" s="1">
        <v>27</v>
      </c>
      <c r="J4384" s="1">
        <v>33</v>
      </c>
      <c r="K4384" s="2">
        <v>520</v>
      </c>
      <c r="L4384" s="3">
        <v>530.4</v>
      </c>
      <c r="M4384" s="4">
        <v>44.6175</v>
      </c>
      <c r="N4384" s="5">
        <v>45.3391880625</v>
      </c>
      <c r="O4384" s="6">
        <v>0</v>
      </c>
    </row>
    <row r="4385" spans="1:15" x14ac:dyDescent="0.2">
      <c r="A4385" t="s">
        <v>51</v>
      </c>
      <c r="B4385" t="s">
        <v>15</v>
      </c>
      <c r="C4385">
        <v>2014</v>
      </c>
      <c r="D4385" t="s">
        <v>91</v>
      </c>
      <c r="E4385" t="s">
        <v>30</v>
      </c>
      <c r="F4385" t="s">
        <v>34</v>
      </c>
      <c r="G4385" t="s">
        <v>80</v>
      </c>
      <c r="H4385" s="1">
        <v>29</v>
      </c>
      <c r="I4385" s="1">
        <v>29</v>
      </c>
      <c r="J4385" s="1">
        <v>33</v>
      </c>
      <c r="K4385" s="2">
        <v>410</v>
      </c>
      <c r="L4385" s="3">
        <v>344.4</v>
      </c>
      <c r="M4385" s="4">
        <v>34.508000000000003</v>
      </c>
      <c r="N4385" s="5">
        <v>27.431099360000001</v>
      </c>
      <c r="O4385" s="6">
        <v>0</v>
      </c>
    </row>
    <row r="4386" spans="1:15" x14ac:dyDescent="0.2">
      <c r="A4386" t="s">
        <v>51</v>
      </c>
      <c r="B4386" t="s">
        <v>15</v>
      </c>
      <c r="C4386">
        <v>2014</v>
      </c>
      <c r="D4386" t="s">
        <v>91</v>
      </c>
      <c r="E4386" t="s">
        <v>30</v>
      </c>
      <c r="F4386" t="s">
        <v>35</v>
      </c>
      <c r="G4386" t="s">
        <v>81</v>
      </c>
      <c r="H4386" s="1">
        <v>33</v>
      </c>
      <c r="I4386" s="1">
        <v>31</v>
      </c>
      <c r="J4386" s="1">
        <v>40</v>
      </c>
      <c r="K4386" s="2">
        <v>564</v>
      </c>
      <c r="L4386" s="3">
        <v>609.12</v>
      </c>
      <c r="M4386" s="4">
        <v>44.088000000000001</v>
      </c>
      <c r="N4386" s="5">
        <v>44.567677439999997</v>
      </c>
      <c r="O4386" s="6">
        <v>0</v>
      </c>
    </row>
    <row r="4387" spans="1:15" x14ac:dyDescent="0.2">
      <c r="A4387" t="s">
        <v>51</v>
      </c>
      <c r="B4387" t="s">
        <v>15</v>
      </c>
      <c r="C4387">
        <v>2014</v>
      </c>
      <c r="D4387" t="s">
        <v>91</v>
      </c>
      <c r="E4387" t="s">
        <v>30</v>
      </c>
      <c r="F4387" t="s">
        <v>36</v>
      </c>
      <c r="G4387" t="s">
        <v>82</v>
      </c>
      <c r="H4387" s="1">
        <v>23</v>
      </c>
      <c r="I4387" s="1">
        <v>22</v>
      </c>
      <c r="J4387" s="1">
        <v>26</v>
      </c>
      <c r="K4387" s="2">
        <v>569</v>
      </c>
      <c r="L4387" s="3">
        <v>438.13</v>
      </c>
      <c r="M4387" s="4">
        <v>55.105499999999999</v>
      </c>
      <c r="N4387" s="5">
        <v>61.7762963025</v>
      </c>
      <c r="O4387" s="6">
        <v>0</v>
      </c>
    </row>
    <row r="4388" spans="1:15" x14ac:dyDescent="0.2">
      <c r="A4388" t="s">
        <v>51</v>
      </c>
      <c r="B4388" t="s">
        <v>15</v>
      </c>
      <c r="C4388">
        <v>2014</v>
      </c>
      <c r="D4388" t="s">
        <v>91</v>
      </c>
      <c r="E4388" t="s">
        <v>37</v>
      </c>
      <c r="F4388" t="s">
        <v>38</v>
      </c>
      <c r="G4388" t="s">
        <v>83</v>
      </c>
      <c r="H4388" s="1">
        <v>26</v>
      </c>
      <c r="I4388" s="1">
        <v>25</v>
      </c>
      <c r="J4388" s="1">
        <v>30</v>
      </c>
      <c r="K4388" s="2">
        <v>406</v>
      </c>
      <c r="L4388" s="3">
        <v>414.12</v>
      </c>
      <c r="M4388" s="4">
        <v>17.537500000000001</v>
      </c>
      <c r="N4388" s="5">
        <v>19.736264062499998</v>
      </c>
      <c r="O4388" s="6">
        <v>0</v>
      </c>
    </row>
    <row r="4389" spans="1:15" x14ac:dyDescent="0.2">
      <c r="A4389" t="s">
        <v>51</v>
      </c>
      <c r="B4389" t="s">
        <v>15</v>
      </c>
      <c r="C4389">
        <v>2014</v>
      </c>
      <c r="D4389" t="s">
        <v>91</v>
      </c>
      <c r="E4389" t="s">
        <v>37</v>
      </c>
      <c r="F4389" t="s">
        <v>39</v>
      </c>
      <c r="G4389" t="s">
        <v>84</v>
      </c>
      <c r="H4389" s="1">
        <v>22</v>
      </c>
      <c r="I4389" s="1">
        <v>20</v>
      </c>
      <c r="J4389" s="1">
        <v>27</v>
      </c>
      <c r="K4389" s="2">
        <v>394</v>
      </c>
      <c r="L4389" s="3">
        <v>319.14</v>
      </c>
      <c r="M4389" s="4">
        <v>15.8965</v>
      </c>
      <c r="N4389" s="5">
        <v>12.574687877500001</v>
      </c>
      <c r="O4389" s="6">
        <v>0</v>
      </c>
    </row>
    <row r="4390" spans="1:15" x14ac:dyDescent="0.2">
      <c r="A4390" t="s">
        <v>51</v>
      </c>
      <c r="B4390" t="s">
        <v>15</v>
      </c>
      <c r="C4390">
        <v>2014</v>
      </c>
      <c r="D4390" t="s">
        <v>91</v>
      </c>
      <c r="E4390" t="s">
        <v>37</v>
      </c>
      <c r="F4390" t="s">
        <v>40</v>
      </c>
      <c r="G4390" t="s">
        <v>85</v>
      </c>
      <c r="H4390" s="1">
        <v>21</v>
      </c>
      <c r="I4390" s="1">
        <v>21</v>
      </c>
      <c r="J4390" s="1">
        <v>22</v>
      </c>
      <c r="K4390" s="2">
        <v>421</v>
      </c>
      <c r="L4390" s="3">
        <v>387.32</v>
      </c>
      <c r="M4390" s="4">
        <v>60.506799999999998</v>
      </c>
      <c r="N4390" s="5">
        <v>59.603312462399998</v>
      </c>
      <c r="O4390" s="6">
        <v>0</v>
      </c>
    </row>
    <row r="4391" spans="1:15" x14ac:dyDescent="0.2">
      <c r="A4391" t="s">
        <v>51</v>
      </c>
      <c r="B4391" t="s">
        <v>15</v>
      </c>
      <c r="C4391">
        <v>2014</v>
      </c>
      <c r="D4391" t="s">
        <v>91</v>
      </c>
      <c r="E4391" t="s">
        <v>37</v>
      </c>
      <c r="F4391" t="s">
        <v>41</v>
      </c>
      <c r="G4391" t="s">
        <v>86</v>
      </c>
      <c r="H4391" s="1">
        <v>27</v>
      </c>
      <c r="I4391" s="1">
        <v>26</v>
      </c>
      <c r="J4391" s="1">
        <v>32</v>
      </c>
      <c r="K4391" s="2">
        <v>495</v>
      </c>
      <c r="L4391" s="3">
        <v>465.3</v>
      </c>
      <c r="M4391" s="4">
        <v>37.132199999999997</v>
      </c>
      <c r="N4391" s="5">
        <v>28.542705231599999</v>
      </c>
      <c r="O4391" s="6">
        <v>0</v>
      </c>
    </row>
    <row r="4392" spans="1:15" x14ac:dyDescent="0.2">
      <c r="A4392" t="s">
        <v>51</v>
      </c>
      <c r="B4392" t="s">
        <v>15</v>
      </c>
      <c r="C4392">
        <v>2014</v>
      </c>
      <c r="D4392" t="s">
        <v>91</v>
      </c>
      <c r="E4392" t="s">
        <v>37</v>
      </c>
      <c r="F4392" t="s">
        <v>42</v>
      </c>
      <c r="G4392" t="s">
        <v>87</v>
      </c>
      <c r="H4392" s="1">
        <v>24</v>
      </c>
      <c r="I4392" s="1">
        <v>24</v>
      </c>
      <c r="J4392" s="1">
        <v>27</v>
      </c>
      <c r="K4392" s="2">
        <v>386</v>
      </c>
      <c r="L4392" s="3">
        <v>389.86</v>
      </c>
      <c r="M4392" s="4">
        <v>17.2196</v>
      </c>
      <c r="N4392" s="5">
        <v>19.323766241600001</v>
      </c>
      <c r="O4392" s="6">
        <v>0</v>
      </c>
    </row>
    <row r="4393" spans="1:15" x14ac:dyDescent="0.2">
      <c r="A4393" t="s">
        <v>51</v>
      </c>
      <c r="B4393" t="s">
        <v>15</v>
      </c>
      <c r="C4393">
        <v>2014</v>
      </c>
      <c r="D4393" t="s">
        <v>91</v>
      </c>
      <c r="E4393" t="s">
        <v>37</v>
      </c>
      <c r="F4393" t="s">
        <v>43</v>
      </c>
      <c r="G4393" t="s">
        <v>88</v>
      </c>
      <c r="H4393" s="1">
        <v>15</v>
      </c>
      <c r="I4393" s="1">
        <v>15</v>
      </c>
      <c r="J4393" s="1">
        <v>20</v>
      </c>
      <c r="K4393" s="2">
        <v>286</v>
      </c>
      <c r="L4393" s="3">
        <v>274.56</v>
      </c>
      <c r="M4393" s="4">
        <v>51.886600000000001</v>
      </c>
      <c r="N4393" s="5">
        <v>56.4975545956</v>
      </c>
      <c r="O4393" s="6">
        <v>0</v>
      </c>
    </row>
    <row r="4394" spans="1:15" x14ac:dyDescent="0.2">
      <c r="A4394" t="s">
        <v>51</v>
      </c>
      <c r="B4394" t="s">
        <v>15</v>
      </c>
      <c r="C4394">
        <v>2014</v>
      </c>
      <c r="D4394" t="s">
        <v>92</v>
      </c>
      <c r="E4394" t="s">
        <v>16</v>
      </c>
      <c r="F4394" t="s">
        <v>17</v>
      </c>
      <c r="G4394" t="s">
        <v>65</v>
      </c>
      <c r="H4394" s="1">
        <v>10</v>
      </c>
      <c r="I4394" s="1">
        <v>10</v>
      </c>
      <c r="J4394" s="1">
        <v>12</v>
      </c>
      <c r="K4394" s="2">
        <v>203</v>
      </c>
      <c r="L4394" s="3">
        <v>219.24</v>
      </c>
      <c r="M4394" s="4">
        <v>40.734000000000002</v>
      </c>
      <c r="N4394" s="5">
        <v>37.583632440000002</v>
      </c>
      <c r="O4394" s="6">
        <v>6.8965517241379296E-2</v>
      </c>
    </row>
    <row r="4395" spans="1:15" x14ac:dyDescent="0.2">
      <c r="A4395" t="s">
        <v>51</v>
      </c>
      <c r="B4395" t="s">
        <v>15</v>
      </c>
      <c r="C4395">
        <v>2014</v>
      </c>
      <c r="D4395" t="s">
        <v>92</v>
      </c>
      <c r="E4395" t="s">
        <v>16</v>
      </c>
      <c r="F4395" t="s">
        <v>18</v>
      </c>
      <c r="G4395" t="s">
        <v>66</v>
      </c>
      <c r="H4395" s="1">
        <v>11</v>
      </c>
      <c r="I4395" s="1">
        <v>11</v>
      </c>
      <c r="J4395" s="1">
        <v>11</v>
      </c>
      <c r="K4395" s="2">
        <v>181.6</v>
      </c>
      <c r="L4395" s="3">
        <v>153.2704</v>
      </c>
      <c r="M4395" s="4">
        <v>40.901000000000003</v>
      </c>
      <c r="N4395" s="5">
        <v>37.66941199</v>
      </c>
      <c r="O4395" s="6">
        <v>3.5242290748898703E-2</v>
      </c>
    </row>
    <row r="4396" spans="1:15" x14ac:dyDescent="0.2">
      <c r="A4396" t="s">
        <v>51</v>
      </c>
      <c r="B4396" t="s">
        <v>15</v>
      </c>
      <c r="C4396">
        <v>2014</v>
      </c>
      <c r="D4396" t="s">
        <v>92</v>
      </c>
      <c r="E4396" t="s">
        <v>16</v>
      </c>
      <c r="F4396" t="s">
        <v>19</v>
      </c>
      <c r="G4396" t="s">
        <v>67</v>
      </c>
      <c r="H4396" s="1">
        <v>13</v>
      </c>
      <c r="I4396" s="1">
        <v>13</v>
      </c>
      <c r="J4396" s="1">
        <v>14</v>
      </c>
      <c r="K4396" s="2">
        <v>95.3</v>
      </c>
      <c r="L4396" s="3">
        <v>90.820899999999995</v>
      </c>
      <c r="M4396" s="4">
        <v>17.248000000000001</v>
      </c>
      <c r="N4396" s="5">
        <v>13.41066496</v>
      </c>
      <c r="O4396" s="6">
        <v>5.9811122770199399E-2</v>
      </c>
    </row>
    <row r="4397" spans="1:15" x14ac:dyDescent="0.2">
      <c r="A4397" t="s">
        <v>51</v>
      </c>
      <c r="B4397" t="s">
        <v>15</v>
      </c>
      <c r="C4397">
        <v>2014</v>
      </c>
      <c r="D4397" t="s">
        <v>92</v>
      </c>
      <c r="E4397" t="s">
        <v>16</v>
      </c>
      <c r="F4397" t="s">
        <v>20</v>
      </c>
      <c r="G4397" t="s">
        <v>68</v>
      </c>
      <c r="H4397" s="1">
        <v>25</v>
      </c>
      <c r="I4397" s="1">
        <v>23</v>
      </c>
      <c r="J4397" s="1">
        <v>27</v>
      </c>
      <c r="K4397" s="2">
        <v>230</v>
      </c>
      <c r="L4397" s="3">
        <v>213.9</v>
      </c>
      <c r="M4397" s="4">
        <v>36.923999999999999</v>
      </c>
      <c r="N4397" s="5">
        <v>28.459542240000001</v>
      </c>
      <c r="O4397" s="6">
        <v>6.08695652173913E-2</v>
      </c>
    </row>
    <row r="4398" spans="1:15" x14ac:dyDescent="0.2">
      <c r="A4398" t="s">
        <v>51</v>
      </c>
      <c r="B4398" t="s">
        <v>15</v>
      </c>
      <c r="C4398">
        <v>2014</v>
      </c>
      <c r="D4398" t="s">
        <v>92</v>
      </c>
      <c r="E4398" t="s">
        <v>16</v>
      </c>
      <c r="F4398" t="s">
        <v>21</v>
      </c>
      <c r="G4398" t="s">
        <v>69</v>
      </c>
      <c r="H4398" s="1">
        <v>13</v>
      </c>
      <c r="I4398" s="1">
        <v>13</v>
      </c>
      <c r="J4398" s="1">
        <v>15</v>
      </c>
      <c r="K4398" s="2">
        <v>595.6</v>
      </c>
      <c r="L4398" s="3">
        <v>526.5104</v>
      </c>
      <c r="M4398" s="4">
        <v>112.91</v>
      </c>
      <c r="N4398" s="5">
        <v>87.042319000000006</v>
      </c>
      <c r="O4398" s="6">
        <v>7.7904633982538593E-2</v>
      </c>
    </row>
    <row r="4399" spans="1:15" x14ac:dyDescent="0.2">
      <c r="A4399" t="s">
        <v>51</v>
      </c>
      <c r="B4399" t="s">
        <v>15</v>
      </c>
      <c r="C4399">
        <v>2014</v>
      </c>
      <c r="D4399" t="s">
        <v>92</v>
      </c>
      <c r="E4399" t="s">
        <v>16</v>
      </c>
      <c r="F4399" t="s">
        <v>22</v>
      </c>
      <c r="G4399" t="s">
        <v>70</v>
      </c>
      <c r="H4399" s="1">
        <v>12</v>
      </c>
      <c r="I4399" s="1">
        <v>12</v>
      </c>
      <c r="J4399" s="1">
        <v>12</v>
      </c>
      <c r="K4399" s="2">
        <v>132.6</v>
      </c>
      <c r="L4399" s="3">
        <v>150.6336</v>
      </c>
      <c r="M4399" s="4">
        <v>25.792000000000002</v>
      </c>
      <c r="N4399" s="5">
        <v>26.254192639999999</v>
      </c>
      <c r="O4399" s="6">
        <v>4.8265460030165901E-2</v>
      </c>
    </row>
    <row r="4400" spans="1:15" x14ac:dyDescent="0.2">
      <c r="A4400" t="s">
        <v>51</v>
      </c>
      <c r="B4400" t="s">
        <v>15</v>
      </c>
      <c r="C4400">
        <v>2014</v>
      </c>
      <c r="D4400" t="s">
        <v>92</v>
      </c>
      <c r="E4400" t="s">
        <v>23</v>
      </c>
      <c r="F4400" t="s">
        <v>24</v>
      </c>
      <c r="G4400" t="s">
        <v>71</v>
      </c>
      <c r="H4400" s="1">
        <v>5</v>
      </c>
      <c r="I4400" s="1">
        <v>5</v>
      </c>
      <c r="J4400" s="1">
        <v>7</v>
      </c>
      <c r="K4400" s="2">
        <v>1772</v>
      </c>
      <c r="L4400" s="3">
        <v>1772</v>
      </c>
      <c r="M4400" s="4">
        <v>342.78</v>
      </c>
      <c r="N4400" s="5">
        <v>328.314684</v>
      </c>
      <c r="O4400" s="6">
        <v>4.5146726862302497E-3</v>
      </c>
    </row>
    <row r="4401" spans="1:15" x14ac:dyDescent="0.2">
      <c r="A4401" t="s">
        <v>51</v>
      </c>
      <c r="B4401" t="s">
        <v>15</v>
      </c>
      <c r="C4401">
        <v>2014</v>
      </c>
      <c r="D4401" t="s">
        <v>92</v>
      </c>
      <c r="E4401" t="s">
        <v>23</v>
      </c>
      <c r="F4401" t="s">
        <v>25</v>
      </c>
      <c r="G4401" t="s">
        <v>72</v>
      </c>
      <c r="H4401" s="1">
        <v>4</v>
      </c>
      <c r="I4401" s="1">
        <v>4</v>
      </c>
      <c r="J4401" s="1">
        <v>4</v>
      </c>
      <c r="K4401" s="2">
        <v>2070</v>
      </c>
      <c r="L4401" s="3">
        <v>2339.1</v>
      </c>
      <c r="M4401" s="4">
        <v>332.94799999999998</v>
      </c>
      <c r="N4401" s="5">
        <v>283.17893296</v>
      </c>
      <c r="O4401" s="6">
        <v>4.3478260869565202E-2</v>
      </c>
    </row>
    <row r="4402" spans="1:15" x14ac:dyDescent="0.2">
      <c r="A4402" t="s">
        <v>51</v>
      </c>
      <c r="B4402" t="s">
        <v>15</v>
      </c>
      <c r="C4402">
        <v>2014</v>
      </c>
      <c r="D4402" t="s">
        <v>92</v>
      </c>
      <c r="E4402" t="s">
        <v>23</v>
      </c>
      <c r="F4402" t="s">
        <v>26</v>
      </c>
      <c r="G4402" t="s">
        <v>73</v>
      </c>
      <c r="H4402" s="1">
        <v>11</v>
      </c>
      <c r="I4402" s="1">
        <v>10</v>
      </c>
      <c r="J4402" s="1">
        <v>12</v>
      </c>
      <c r="K4402" s="2">
        <v>1473.2</v>
      </c>
      <c r="L4402" s="3">
        <v>1549.8063999999999</v>
      </c>
      <c r="M4402" s="4">
        <v>195.69720000000001</v>
      </c>
      <c r="N4402" s="5">
        <v>197.06160087839999</v>
      </c>
      <c r="O4402" s="6">
        <v>7.7925604127070294E-2</v>
      </c>
    </row>
    <row r="4403" spans="1:15" x14ac:dyDescent="0.2">
      <c r="A4403" t="s">
        <v>51</v>
      </c>
      <c r="B4403" t="s">
        <v>15</v>
      </c>
      <c r="C4403">
        <v>2014</v>
      </c>
      <c r="D4403" t="s">
        <v>92</v>
      </c>
      <c r="E4403" t="s">
        <v>23</v>
      </c>
      <c r="F4403" t="s">
        <v>27</v>
      </c>
      <c r="G4403" t="s">
        <v>74</v>
      </c>
      <c r="H4403" s="1">
        <v>8</v>
      </c>
      <c r="I4403" s="1">
        <v>8</v>
      </c>
      <c r="J4403" s="1">
        <v>8</v>
      </c>
      <c r="K4403" s="2">
        <v>3220.6</v>
      </c>
      <c r="L4403" s="3">
        <v>2750.3924000000002</v>
      </c>
      <c r="M4403" s="4">
        <v>387.44619999999998</v>
      </c>
      <c r="N4403" s="5">
        <v>339.2238710556</v>
      </c>
      <c r="O4403" s="6">
        <v>9.7311060050922202E-2</v>
      </c>
    </row>
    <row r="4404" spans="1:15" x14ac:dyDescent="0.2">
      <c r="A4404" t="s">
        <v>51</v>
      </c>
      <c r="B4404" t="s">
        <v>15</v>
      </c>
      <c r="C4404">
        <v>2014</v>
      </c>
      <c r="D4404" t="s">
        <v>92</v>
      </c>
      <c r="E4404" t="s">
        <v>23</v>
      </c>
      <c r="F4404" t="s">
        <v>28</v>
      </c>
      <c r="G4404" t="s">
        <v>75</v>
      </c>
      <c r="H4404" s="1">
        <v>4</v>
      </c>
      <c r="I4404" s="1">
        <v>4</v>
      </c>
      <c r="J4404" s="1">
        <v>5</v>
      </c>
      <c r="K4404" s="2">
        <v>812</v>
      </c>
      <c r="L4404" s="3">
        <v>657.72</v>
      </c>
      <c r="M4404" s="4">
        <v>138.06780000000001</v>
      </c>
      <c r="N4404" s="5">
        <v>124.1674100316</v>
      </c>
      <c r="O4404" s="6">
        <v>4.0640394088669901E-2</v>
      </c>
    </row>
    <row r="4405" spans="1:15" x14ac:dyDescent="0.2">
      <c r="A4405" t="s">
        <v>51</v>
      </c>
      <c r="B4405" t="s">
        <v>15</v>
      </c>
      <c r="C4405">
        <v>2014</v>
      </c>
      <c r="D4405" t="s">
        <v>92</v>
      </c>
      <c r="E4405" t="s">
        <v>23</v>
      </c>
      <c r="F4405" t="s">
        <v>29</v>
      </c>
      <c r="G4405" t="s">
        <v>76</v>
      </c>
      <c r="H4405" s="1">
        <v>6</v>
      </c>
      <c r="I4405" s="1">
        <v>6</v>
      </c>
      <c r="J4405" s="1">
        <v>7</v>
      </c>
      <c r="K4405" s="2">
        <v>1722</v>
      </c>
      <c r="L4405" s="3">
        <v>1429.26</v>
      </c>
      <c r="M4405" s="4">
        <v>237.81</v>
      </c>
      <c r="N4405" s="5">
        <v>249.248661</v>
      </c>
      <c r="O4405" s="6">
        <v>9.1753774680604E-2</v>
      </c>
    </row>
    <row r="4406" spans="1:15" x14ac:dyDescent="0.2">
      <c r="A4406" t="s">
        <v>51</v>
      </c>
      <c r="B4406" t="s">
        <v>15</v>
      </c>
      <c r="C4406">
        <v>2014</v>
      </c>
      <c r="D4406" t="s">
        <v>92</v>
      </c>
      <c r="E4406" t="s">
        <v>30</v>
      </c>
      <c r="F4406" t="s">
        <v>31</v>
      </c>
      <c r="G4406" t="s">
        <v>77</v>
      </c>
      <c r="H4406" s="1">
        <v>18</v>
      </c>
      <c r="I4406" s="1">
        <v>18</v>
      </c>
      <c r="J4406" s="1">
        <v>19</v>
      </c>
      <c r="K4406" s="2">
        <v>273.10000000000002</v>
      </c>
      <c r="L4406" s="3">
        <v>240.0549</v>
      </c>
      <c r="M4406" s="4">
        <v>13.144</v>
      </c>
      <c r="N4406" s="5">
        <v>14.214447359999999</v>
      </c>
      <c r="O4406" s="6">
        <v>5.0897107286708203E-2</v>
      </c>
    </row>
    <row r="4407" spans="1:15" x14ac:dyDescent="0.2">
      <c r="A4407" t="s">
        <v>51</v>
      </c>
      <c r="B4407" t="s">
        <v>15</v>
      </c>
      <c r="C4407">
        <v>2014</v>
      </c>
      <c r="D4407" t="s">
        <v>92</v>
      </c>
      <c r="E4407" t="s">
        <v>30</v>
      </c>
      <c r="F4407" t="s">
        <v>32</v>
      </c>
      <c r="G4407" t="s">
        <v>78</v>
      </c>
      <c r="H4407" s="1">
        <v>14</v>
      </c>
      <c r="I4407" s="1">
        <v>14</v>
      </c>
      <c r="J4407" s="1">
        <v>17</v>
      </c>
      <c r="K4407" s="2">
        <v>197.2</v>
      </c>
      <c r="L4407" s="3">
        <v>201.5384</v>
      </c>
      <c r="M4407" s="4">
        <v>3.4364999999999899</v>
      </c>
      <c r="N4407" s="5">
        <v>3.1465796774999899</v>
      </c>
      <c r="O4407" s="6">
        <v>5.98377281947262E-2</v>
      </c>
    </row>
    <row r="4408" spans="1:15" x14ac:dyDescent="0.2">
      <c r="A4408" t="s">
        <v>51</v>
      </c>
      <c r="B4408" t="s">
        <v>15</v>
      </c>
      <c r="C4408">
        <v>2014</v>
      </c>
      <c r="D4408" t="s">
        <v>92</v>
      </c>
      <c r="E4408" t="s">
        <v>30</v>
      </c>
      <c r="F4408" t="s">
        <v>33</v>
      </c>
      <c r="G4408" t="s">
        <v>79</v>
      </c>
      <c r="H4408" s="1">
        <v>15</v>
      </c>
      <c r="I4408" s="1">
        <v>15</v>
      </c>
      <c r="J4408" s="1">
        <v>17</v>
      </c>
      <c r="K4408" s="2">
        <v>255.2</v>
      </c>
      <c r="L4408" s="3">
        <v>221.5136</v>
      </c>
      <c r="M4408" s="4">
        <v>10.8895</v>
      </c>
      <c r="N4408" s="5">
        <v>9.1592128974999998</v>
      </c>
      <c r="O4408" s="6">
        <v>5.0156739811912203E-2</v>
      </c>
    </row>
    <row r="4409" spans="1:15" x14ac:dyDescent="0.2">
      <c r="A4409" t="s">
        <v>51</v>
      </c>
      <c r="B4409" t="s">
        <v>15</v>
      </c>
      <c r="C4409">
        <v>2014</v>
      </c>
      <c r="D4409" t="s">
        <v>92</v>
      </c>
      <c r="E4409" t="s">
        <v>30</v>
      </c>
      <c r="F4409" t="s">
        <v>34</v>
      </c>
      <c r="G4409" t="s">
        <v>80</v>
      </c>
      <c r="H4409" s="1">
        <v>22</v>
      </c>
      <c r="I4409" s="1">
        <v>20</v>
      </c>
      <c r="J4409" s="1">
        <v>31</v>
      </c>
      <c r="K4409" s="2">
        <v>372.3</v>
      </c>
      <c r="L4409" s="3">
        <v>311.61509999999998</v>
      </c>
      <c r="M4409" s="4">
        <v>19.674499999999998</v>
      </c>
      <c r="N4409" s="5">
        <v>18.558070497500001</v>
      </c>
      <c r="O4409" s="6">
        <v>4.4856298683857099E-2</v>
      </c>
    </row>
    <row r="4410" spans="1:15" x14ac:dyDescent="0.2">
      <c r="A4410" t="s">
        <v>51</v>
      </c>
      <c r="B4410" t="s">
        <v>15</v>
      </c>
      <c r="C4410">
        <v>2014</v>
      </c>
      <c r="D4410" t="s">
        <v>92</v>
      </c>
      <c r="E4410" t="s">
        <v>30</v>
      </c>
      <c r="F4410" t="s">
        <v>35</v>
      </c>
      <c r="G4410" t="s">
        <v>81</v>
      </c>
      <c r="H4410" s="1">
        <v>17</v>
      </c>
      <c r="I4410" s="1">
        <v>17</v>
      </c>
      <c r="J4410" s="1">
        <v>19</v>
      </c>
      <c r="K4410" s="2">
        <v>258.60000000000002</v>
      </c>
      <c r="L4410" s="3">
        <v>275.66759999999999</v>
      </c>
      <c r="M4410" s="4">
        <v>10.679</v>
      </c>
      <c r="N4410" s="5">
        <v>11.285460410000001</v>
      </c>
      <c r="O4410" s="6">
        <v>5.5684454756380501E-2</v>
      </c>
    </row>
    <row r="4411" spans="1:15" x14ac:dyDescent="0.2">
      <c r="A4411" t="s">
        <v>51</v>
      </c>
      <c r="B4411" t="s">
        <v>15</v>
      </c>
      <c r="C4411">
        <v>2014</v>
      </c>
      <c r="D4411" t="s">
        <v>92</v>
      </c>
      <c r="E4411" t="s">
        <v>30</v>
      </c>
      <c r="F4411" t="s">
        <v>36</v>
      </c>
      <c r="G4411" t="s">
        <v>82</v>
      </c>
      <c r="H4411" s="1">
        <v>16</v>
      </c>
      <c r="I4411" s="1">
        <v>16</v>
      </c>
      <c r="J4411" s="1">
        <v>19</v>
      </c>
      <c r="K4411" s="2">
        <v>438.4</v>
      </c>
      <c r="L4411" s="3">
        <v>410.3424</v>
      </c>
      <c r="M4411" s="4">
        <v>31.617000000000001</v>
      </c>
      <c r="N4411" s="5">
        <v>34.025266889999997</v>
      </c>
      <c r="O4411" s="6">
        <v>4.6989051094890502E-2</v>
      </c>
    </row>
    <row r="4412" spans="1:15" x14ac:dyDescent="0.2">
      <c r="A4412" t="s">
        <v>51</v>
      </c>
      <c r="B4412" t="s">
        <v>15</v>
      </c>
      <c r="C4412">
        <v>2014</v>
      </c>
      <c r="D4412" t="s">
        <v>92</v>
      </c>
      <c r="E4412" t="s">
        <v>37</v>
      </c>
      <c r="F4412" t="s">
        <v>38</v>
      </c>
      <c r="G4412" t="s">
        <v>83</v>
      </c>
      <c r="H4412" s="1">
        <v>17</v>
      </c>
      <c r="I4412" s="1">
        <v>17</v>
      </c>
      <c r="J4412" s="1">
        <v>20</v>
      </c>
      <c r="K4412" s="2">
        <v>266</v>
      </c>
      <c r="L4412" s="3">
        <v>252.7</v>
      </c>
      <c r="M4412" s="4">
        <v>0.80960000000000698</v>
      </c>
      <c r="N4412" s="5">
        <v>0.76256547840000599</v>
      </c>
      <c r="O4412" s="6">
        <v>4.13533834586466E-2</v>
      </c>
    </row>
    <row r="4413" spans="1:15" x14ac:dyDescent="0.2">
      <c r="A4413" t="s">
        <v>51</v>
      </c>
      <c r="B4413" t="s">
        <v>15</v>
      </c>
      <c r="C4413">
        <v>2014</v>
      </c>
      <c r="D4413" t="s">
        <v>92</v>
      </c>
      <c r="E4413" t="s">
        <v>37</v>
      </c>
      <c r="F4413" t="s">
        <v>39</v>
      </c>
      <c r="G4413" t="s">
        <v>84</v>
      </c>
      <c r="H4413" s="1">
        <v>21</v>
      </c>
      <c r="I4413" s="1">
        <v>21</v>
      </c>
      <c r="J4413" s="1">
        <v>28</v>
      </c>
      <c r="K4413" s="2">
        <v>336.7</v>
      </c>
      <c r="L4413" s="3">
        <v>273.7371</v>
      </c>
      <c r="M4413" s="4">
        <v>-11.362399999999999</v>
      </c>
      <c r="N4413" s="5">
        <v>-9.5032386623999905</v>
      </c>
      <c r="O4413" s="6">
        <v>6.3261063261063302E-2</v>
      </c>
    </row>
    <row r="4414" spans="1:15" x14ac:dyDescent="0.2">
      <c r="A4414" t="s">
        <v>51</v>
      </c>
      <c r="B4414" t="s">
        <v>15</v>
      </c>
      <c r="C4414">
        <v>2014</v>
      </c>
      <c r="D4414" t="s">
        <v>92</v>
      </c>
      <c r="E4414" t="s">
        <v>37</v>
      </c>
      <c r="F4414" t="s">
        <v>40</v>
      </c>
      <c r="G4414" t="s">
        <v>85</v>
      </c>
      <c r="H4414" s="1">
        <v>10</v>
      </c>
      <c r="I4414" s="1">
        <v>10</v>
      </c>
      <c r="J4414" s="1">
        <v>10</v>
      </c>
      <c r="K4414" s="2">
        <v>150.9</v>
      </c>
      <c r="L4414" s="3">
        <v>170.36609999999999</v>
      </c>
      <c r="M4414" s="4">
        <v>10.0176</v>
      </c>
      <c r="N4414" s="5">
        <v>10.5202430976</v>
      </c>
      <c r="O4414" s="6">
        <v>3.3797216699801201E-2</v>
      </c>
    </row>
    <row r="4415" spans="1:15" x14ac:dyDescent="0.2">
      <c r="A4415" t="s">
        <v>51</v>
      </c>
      <c r="B4415" t="s">
        <v>15</v>
      </c>
      <c r="C4415">
        <v>2014</v>
      </c>
      <c r="D4415" t="s">
        <v>92</v>
      </c>
      <c r="E4415" t="s">
        <v>37</v>
      </c>
      <c r="F4415" t="s">
        <v>41</v>
      </c>
      <c r="G4415" t="s">
        <v>86</v>
      </c>
      <c r="H4415" s="1">
        <v>21</v>
      </c>
      <c r="I4415" s="1">
        <v>21</v>
      </c>
      <c r="J4415" s="1">
        <v>25</v>
      </c>
      <c r="K4415" s="2">
        <v>317.89999999999998</v>
      </c>
      <c r="L4415" s="3">
        <v>346.19310000000002</v>
      </c>
      <c r="M4415" s="4">
        <v>0.91460000000000896</v>
      </c>
      <c r="N4415" s="5">
        <v>0.87723493160000898</v>
      </c>
      <c r="O4415" s="6">
        <v>4.4353570305127397E-2</v>
      </c>
    </row>
    <row r="4416" spans="1:15" x14ac:dyDescent="0.2">
      <c r="A4416" t="s">
        <v>51</v>
      </c>
      <c r="B4416" t="s">
        <v>15</v>
      </c>
      <c r="C4416">
        <v>2014</v>
      </c>
      <c r="D4416" t="s">
        <v>92</v>
      </c>
      <c r="E4416" t="s">
        <v>37</v>
      </c>
      <c r="F4416" t="s">
        <v>42</v>
      </c>
      <c r="G4416" t="s">
        <v>87</v>
      </c>
      <c r="H4416" s="1">
        <v>24</v>
      </c>
      <c r="I4416" s="1">
        <v>23</v>
      </c>
      <c r="J4416" s="1">
        <v>28</v>
      </c>
      <c r="K4416" s="2">
        <v>378.8</v>
      </c>
      <c r="L4416" s="3">
        <v>427.28640000000001</v>
      </c>
      <c r="M4416" s="4">
        <v>-0.33939999999999199</v>
      </c>
      <c r="N4416" s="5">
        <v>-0.32127807639999301</v>
      </c>
      <c r="O4416" s="6">
        <v>5.59662090813094E-2</v>
      </c>
    </row>
    <row r="4417" spans="1:15" x14ac:dyDescent="0.2">
      <c r="A4417" t="s">
        <v>51</v>
      </c>
      <c r="B4417" t="s">
        <v>15</v>
      </c>
      <c r="C4417">
        <v>2014</v>
      </c>
      <c r="D4417" t="s">
        <v>92</v>
      </c>
      <c r="E4417" t="s">
        <v>37</v>
      </c>
      <c r="F4417" t="s">
        <v>43</v>
      </c>
      <c r="G4417" t="s">
        <v>88</v>
      </c>
      <c r="H4417" s="1">
        <v>13</v>
      </c>
      <c r="I4417" s="1">
        <v>13</v>
      </c>
      <c r="J4417" s="1">
        <v>13</v>
      </c>
      <c r="K4417" s="2">
        <v>182.3</v>
      </c>
      <c r="L4417" s="3">
        <v>152.58510000000001</v>
      </c>
      <c r="M4417" s="4">
        <v>27.950900000000001</v>
      </c>
      <c r="N4417" s="5">
        <v>24.051497891899999</v>
      </c>
      <c r="O4417" s="6">
        <v>4.2238069116840402E-2</v>
      </c>
    </row>
    <row r="4418" spans="1:15" x14ac:dyDescent="0.2">
      <c r="A4418" t="s">
        <v>51</v>
      </c>
      <c r="B4418" t="s">
        <v>15</v>
      </c>
      <c r="C4418">
        <v>2014</v>
      </c>
      <c r="D4418" t="s">
        <v>93</v>
      </c>
      <c r="E4418" t="s">
        <v>16</v>
      </c>
      <c r="F4418" t="s">
        <v>17</v>
      </c>
      <c r="G4418" t="s">
        <v>65</v>
      </c>
      <c r="H4418" s="1">
        <v>18</v>
      </c>
      <c r="I4418" s="1">
        <v>18</v>
      </c>
      <c r="J4418" s="1">
        <v>23</v>
      </c>
      <c r="K4418" s="2">
        <v>376.5</v>
      </c>
      <c r="L4418" s="3">
        <v>416.03250000000003</v>
      </c>
      <c r="M4418" s="4">
        <v>92.021000000000001</v>
      </c>
      <c r="N4418" s="5">
        <v>102.16263441</v>
      </c>
      <c r="O4418" s="6">
        <v>1.1952191235059801E-2</v>
      </c>
    </row>
    <row r="4419" spans="1:15" x14ac:dyDescent="0.2">
      <c r="A4419" t="s">
        <v>51</v>
      </c>
      <c r="B4419" t="s">
        <v>15</v>
      </c>
      <c r="C4419">
        <v>2014</v>
      </c>
      <c r="D4419" t="s">
        <v>93</v>
      </c>
      <c r="E4419" t="s">
        <v>16</v>
      </c>
      <c r="F4419" t="s">
        <v>18</v>
      </c>
      <c r="G4419" t="s">
        <v>66</v>
      </c>
      <c r="H4419" s="1">
        <v>22</v>
      </c>
      <c r="I4419" s="1">
        <v>22</v>
      </c>
      <c r="J4419" s="1">
        <v>24</v>
      </c>
      <c r="K4419" s="2">
        <v>317</v>
      </c>
      <c r="L4419" s="3">
        <v>259.94</v>
      </c>
      <c r="M4419" s="4">
        <v>69.492999999999995</v>
      </c>
      <c r="N4419" s="5">
        <v>57.336589510000003</v>
      </c>
      <c r="O4419" s="6">
        <v>3.4700315457413297E-2</v>
      </c>
    </row>
    <row r="4420" spans="1:15" x14ac:dyDescent="0.2">
      <c r="A4420" t="s">
        <v>51</v>
      </c>
      <c r="B4420" t="s">
        <v>15</v>
      </c>
      <c r="C4420">
        <v>2014</v>
      </c>
      <c r="D4420" t="s">
        <v>93</v>
      </c>
      <c r="E4420" t="s">
        <v>16</v>
      </c>
      <c r="F4420" t="s">
        <v>19</v>
      </c>
      <c r="G4420" t="s">
        <v>67</v>
      </c>
      <c r="H4420" s="1">
        <v>31</v>
      </c>
      <c r="I4420" s="1">
        <v>30</v>
      </c>
      <c r="J4420" s="1">
        <v>36</v>
      </c>
      <c r="K4420" s="2">
        <v>239.7</v>
      </c>
      <c r="L4420" s="3">
        <v>255.75989999999999</v>
      </c>
      <c r="M4420" s="4">
        <v>41.488999999999997</v>
      </c>
      <c r="N4420" s="5">
        <v>37.966998789999998</v>
      </c>
      <c r="O4420" s="6">
        <v>5.1314142678347899E-2</v>
      </c>
    </row>
    <row r="4421" spans="1:15" x14ac:dyDescent="0.2">
      <c r="A4421" t="s">
        <v>51</v>
      </c>
      <c r="B4421" t="s">
        <v>15</v>
      </c>
      <c r="C4421">
        <v>2014</v>
      </c>
      <c r="D4421" t="s">
        <v>93</v>
      </c>
      <c r="E4421" t="s">
        <v>16</v>
      </c>
      <c r="F4421" t="s">
        <v>20</v>
      </c>
      <c r="G4421" t="s">
        <v>68</v>
      </c>
      <c r="H4421" s="1">
        <v>29</v>
      </c>
      <c r="I4421" s="1">
        <v>28</v>
      </c>
      <c r="J4421" s="1">
        <v>33</v>
      </c>
      <c r="K4421" s="2">
        <v>267.2</v>
      </c>
      <c r="L4421" s="3">
        <v>257.04640000000001</v>
      </c>
      <c r="M4421" s="4">
        <v>45.368000000000002</v>
      </c>
      <c r="N4421" s="5">
        <v>39.756885760000003</v>
      </c>
      <c r="O4421" s="6">
        <v>3.6676646706586803E-2</v>
      </c>
    </row>
    <row r="4422" spans="1:15" x14ac:dyDescent="0.2">
      <c r="A4422" t="s">
        <v>51</v>
      </c>
      <c r="B4422" t="s">
        <v>15</v>
      </c>
      <c r="C4422">
        <v>2014</v>
      </c>
      <c r="D4422" t="s">
        <v>93</v>
      </c>
      <c r="E4422" t="s">
        <v>16</v>
      </c>
      <c r="F4422" t="s">
        <v>21</v>
      </c>
      <c r="G4422" t="s">
        <v>69</v>
      </c>
      <c r="H4422" s="1">
        <v>22</v>
      </c>
      <c r="I4422" s="1">
        <v>22</v>
      </c>
      <c r="J4422" s="1">
        <v>24</v>
      </c>
      <c r="K4422" s="2">
        <v>873.2</v>
      </c>
      <c r="L4422" s="3">
        <v>670.61760000000004</v>
      </c>
      <c r="M4422" s="4">
        <v>176.89400000000001</v>
      </c>
      <c r="N4422" s="5">
        <v>157.62316763999999</v>
      </c>
      <c r="O4422" s="6">
        <v>6.9628950984883198E-2</v>
      </c>
    </row>
    <row r="4423" spans="1:15" x14ac:dyDescent="0.2">
      <c r="A4423" t="s">
        <v>51</v>
      </c>
      <c r="B4423" t="s">
        <v>15</v>
      </c>
      <c r="C4423">
        <v>2014</v>
      </c>
      <c r="D4423" t="s">
        <v>93</v>
      </c>
      <c r="E4423" t="s">
        <v>16</v>
      </c>
      <c r="F4423" t="s">
        <v>22</v>
      </c>
      <c r="G4423" t="s">
        <v>70</v>
      </c>
      <c r="H4423" s="1">
        <v>21</v>
      </c>
      <c r="I4423" s="1">
        <v>20</v>
      </c>
      <c r="J4423" s="1">
        <v>27</v>
      </c>
      <c r="K4423" s="2">
        <v>346.6</v>
      </c>
      <c r="L4423" s="3">
        <v>313.32639999999998</v>
      </c>
      <c r="M4423" s="4">
        <v>73.418000000000006</v>
      </c>
      <c r="N4423" s="5">
        <v>81.800867240000002</v>
      </c>
      <c r="O4423" s="6">
        <v>4.4431621465666503E-2</v>
      </c>
    </row>
    <row r="4424" spans="1:15" x14ac:dyDescent="0.2">
      <c r="A4424" t="s">
        <v>51</v>
      </c>
      <c r="B4424" t="s">
        <v>15</v>
      </c>
      <c r="C4424">
        <v>2014</v>
      </c>
      <c r="D4424" t="s">
        <v>93</v>
      </c>
      <c r="E4424" t="s">
        <v>23</v>
      </c>
      <c r="F4424" t="s">
        <v>24</v>
      </c>
      <c r="G4424" t="s">
        <v>71</v>
      </c>
      <c r="H4424" s="1">
        <v>19</v>
      </c>
      <c r="I4424" s="1">
        <v>19</v>
      </c>
      <c r="J4424" s="1">
        <v>19</v>
      </c>
      <c r="K4424" s="2">
        <v>4248</v>
      </c>
      <c r="L4424" s="3">
        <v>3568.32</v>
      </c>
      <c r="M4424" s="4">
        <v>608.98599999999999</v>
      </c>
      <c r="N4424" s="5">
        <v>572.53209804000005</v>
      </c>
      <c r="O4424" s="6">
        <v>5.93220338983051E-2</v>
      </c>
    </row>
    <row r="4425" spans="1:15" x14ac:dyDescent="0.2">
      <c r="A4425" t="s">
        <v>51</v>
      </c>
      <c r="B4425" t="s">
        <v>15</v>
      </c>
      <c r="C4425">
        <v>2014</v>
      </c>
      <c r="D4425" t="s">
        <v>93</v>
      </c>
      <c r="E4425" t="s">
        <v>23</v>
      </c>
      <c r="F4425" t="s">
        <v>25</v>
      </c>
      <c r="G4425" t="s">
        <v>72</v>
      </c>
      <c r="H4425" s="1">
        <v>13</v>
      </c>
      <c r="I4425" s="1">
        <v>13</v>
      </c>
      <c r="J4425" s="1">
        <v>13</v>
      </c>
      <c r="K4425" s="2">
        <v>5894</v>
      </c>
      <c r="L4425" s="3">
        <v>5363.54</v>
      </c>
      <c r="M4425" s="4">
        <v>848.85339999999997</v>
      </c>
      <c r="N4425" s="5">
        <v>915.51725291560194</v>
      </c>
      <c r="O4425" s="6">
        <v>6.3793688496776399E-2</v>
      </c>
    </row>
    <row r="4426" spans="1:15" x14ac:dyDescent="0.2">
      <c r="A4426" t="s">
        <v>51</v>
      </c>
      <c r="B4426" t="s">
        <v>15</v>
      </c>
      <c r="C4426">
        <v>2014</v>
      </c>
      <c r="D4426" t="s">
        <v>93</v>
      </c>
      <c r="E4426" t="s">
        <v>23</v>
      </c>
      <c r="F4426" t="s">
        <v>26</v>
      </c>
      <c r="G4426" t="s">
        <v>73</v>
      </c>
      <c r="H4426" s="1">
        <v>11</v>
      </c>
      <c r="I4426" s="1">
        <v>11</v>
      </c>
      <c r="J4426" s="1">
        <v>11</v>
      </c>
      <c r="K4426" s="2">
        <v>1013</v>
      </c>
      <c r="L4426" s="3">
        <v>901.57</v>
      </c>
      <c r="M4426" s="4">
        <v>155.46799999999999</v>
      </c>
      <c r="N4426" s="5">
        <v>153.08623023999999</v>
      </c>
      <c r="O4426" s="6">
        <v>6.6140177690029597E-2</v>
      </c>
    </row>
    <row r="4427" spans="1:15" x14ac:dyDescent="0.2">
      <c r="A4427" t="s">
        <v>51</v>
      </c>
      <c r="B4427" t="s">
        <v>15</v>
      </c>
      <c r="C4427">
        <v>2014</v>
      </c>
      <c r="D4427" t="s">
        <v>93</v>
      </c>
      <c r="E4427" t="s">
        <v>23</v>
      </c>
      <c r="F4427" t="s">
        <v>27</v>
      </c>
      <c r="G4427" t="s">
        <v>74</v>
      </c>
      <c r="H4427" s="1">
        <v>6</v>
      </c>
      <c r="I4427" s="1">
        <v>6</v>
      </c>
      <c r="J4427" s="1">
        <v>6</v>
      </c>
      <c r="K4427" s="2">
        <v>2014</v>
      </c>
      <c r="L4427" s="3">
        <v>1913.3</v>
      </c>
      <c r="M4427" s="4">
        <v>368.19819999999999</v>
      </c>
      <c r="N4427" s="5">
        <v>323.28464716759999</v>
      </c>
      <c r="O4427" s="6">
        <v>1.98609731876862E-2</v>
      </c>
    </row>
    <row r="4428" spans="1:15" x14ac:dyDescent="0.2">
      <c r="A4428" t="s">
        <v>51</v>
      </c>
      <c r="B4428" t="s">
        <v>15</v>
      </c>
      <c r="C4428">
        <v>2014</v>
      </c>
      <c r="D4428" t="s">
        <v>93</v>
      </c>
      <c r="E4428" t="s">
        <v>23</v>
      </c>
      <c r="F4428" t="s">
        <v>28</v>
      </c>
      <c r="G4428" t="s">
        <v>75</v>
      </c>
      <c r="H4428" s="1">
        <v>9</v>
      </c>
      <c r="I4428" s="1">
        <v>9</v>
      </c>
      <c r="J4428" s="1">
        <v>9</v>
      </c>
      <c r="K4428" s="2">
        <v>3905.7</v>
      </c>
      <c r="L4428" s="3">
        <v>3292.5051000000099</v>
      </c>
      <c r="M4428" s="4">
        <v>617.39459999999997</v>
      </c>
      <c r="N4428" s="5">
        <v>528.52311690839997</v>
      </c>
      <c r="O4428" s="6">
        <v>5.2820237089382202E-2</v>
      </c>
    </row>
    <row r="4429" spans="1:15" x14ac:dyDescent="0.2">
      <c r="A4429" t="s">
        <v>51</v>
      </c>
      <c r="B4429" t="s">
        <v>15</v>
      </c>
      <c r="C4429">
        <v>2014</v>
      </c>
      <c r="D4429" t="s">
        <v>93</v>
      </c>
      <c r="E4429" t="s">
        <v>23</v>
      </c>
      <c r="F4429" t="s">
        <v>29</v>
      </c>
      <c r="G4429" t="s">
        <v>76</v>
      </c>
      <c r="H4429" s="1">
        <v>12</v>
      </c>
      <c r="I4429" s="1">
        <v>12</v>
      </c>
      <c r="J4429" s="1">
        <v>12</v>
      </c>
      <c r="K4429" s="2">
        <v>4949</v>
      </c>
      <c r="L4429" s="3">
        <v>4256.1400000000003</v>
      </c>
      <c r="M4429" s="4">
        <v>814.15660000000003</v>
      </c>
      <c r="N4429" s="5">
        <v>904.98879523560004</v>
      </c>
      <c r="O4429" s="6">
        <v>4.4655485956758903E-2</v>
      </c>
    </row>
    <row r="4430" spans="1:15" x14ac:dyDescent="0.2">
      <c r="A4430" t="s">
        <v>51</v>
      </c>
      <c r="B4430" t="s">
        <v>15</v>
      </c>
      <c r="C4430">
        <v>2014</v>
      </c>
      <c r="D4430" t="s">
        <v>93</v>
      </c>
      <c r="E4430" t="s">
        <v>30</v>
      </c>
      <c r="F4430" t="s">
        <v>31</v>
      </c>
      <c r="G4430" t="s">
        <v>77</v>
      </c>
      <c r="H4430" s="1">
        <v>37</v>
      </c>
      <c r="I4430" s="1">
        <v>35</v>
      </c>
      <c r="J4430" s="1">
        <v>48</v>
      </c>
      <c r="K4430" s="2">
        <v>617.6</v>
      </c>
      <c r="L4430" s="3">
        <v>527.43039999999996</v>
      </c>
      <c r="M4430" s="4">
        <v>25.478000000000002</v>
      </c>
      <c r="N4430" s="5">
        <v>22.553635159999999</v>
      </c>
      <c r="O4430" s="6">
        <v>5.0841968911917099E-2</v>
      </c>
    </row>
    <row r="4431" spans="1:15" x14ac:dyDescent="0.2">
      <c r="A4431" t="s">
        <v>51</v>
      </c>
      <c r="B4431" t="s">
        <v>15</v>
      </c>
      <c r="C4431">
        <v>2014</v>
      </c>
      <c r="D4431" t="s">
        <v>93</v>
      </c>
      <c r="E4431" t="s">
        <v>30</v>
      </c>
      <c r="F4431" t="s">
        <v>32</v>
      </c>
      <c r="G4431" t="s">
        <v>78</v>
      </c>
      <c r="H4431" s="1">
        <v>34</v>
      </c>
      <c r="I4431" s="1">
        <v>30</v>
      </c>
      <c r="J4431" s="1">
        <v>37</v>
      </c>
      <c r="K4431" s="2">
        <v>427.4</v>
      </c>
      <c r="L4431" s="3">
        <v>365.8544</v>
      </c>
      <c r="M4431" s="4">
        <v>12.192500000000001</v>
      </c>
      <c r="N4431" s="5">
        <v>10.096304437500001</v>
      </c>
      <c r="O4431" s="6">
        <v>5.0538137576041198E-2</v>
      </c>
    </row>
    <row r="4432" spans="1:15" x14ac:dyDescent="0.2">
      <c r="A4432" t="s">
        <v>51</v>
      </c>
      <c r="B4432" t="s">
        <v>15</v>
      </c>
      <c r="C4432">
        <v>2014</v>
      </c>
      <c r="D4432" t="s">
        <v>93</v>
      </c>
      <c r="E4432" t="s">
        <v>30</v>
      </c>
      <c r="F4432" t="s">
        <v>33</v>
      </c>
      <c r="G4432" t="s">
        <v>79</v>
      </c>
      <c r="H4432" s="1">
        <v>34</v>
      </c>
      <c r="I4432" s="1">
        <v>32</v>
      </c>
      <c r="J4432" s="1">
        <v>39</v>
      </c>
      <c r="K4432" s="2">
        <v>590.70000000000005</v>
      </c>
      <c r="L4432" s="3">
        <v>571.20690000000002</v>
      </c>
      <c r="M4432" s="4">
        <v>31.072500000000002</v>
      </c>
      <c r="N4432" s="5">
        <v>33.2701025625</v>
      </c>
      <c r="O4432" s="6">
        <v>4.4523446758083597E-2</v>
      </c>
    </row>
    <row r="4433" spans="1:15" x14ac:dyDescent="0.2">
      <c r="A4433" t="s">
        <v>51</v>
      </c>
      <c r="B4433" t="s">
        <v>15</v>
      </c>
      <c r="C4433">
        <v>2014</v>
      </c>
      <c r="D4433" t="s">
        <v>93</v>
      </c>
      <c r="E4433" t="s">
        <v>30</v>
      </c>
      <c r="F4433" t="s">
        <v>34</v>
      </c>
      <c r="G4433" t="s">
        <v>80</v>
      </c>
      <c r="H4433" s="1">
        <v>31</v>
      </c>
      <c r="I4433" s="1">
        <v>30</v>
      </c>
      <c r="J4433" s="1">
        <v>37</v>
      </c>
      <c r="K4433" s="2">
        <v>472.4</v>
      </c>
      <c r="L4433" s="3">
        <v>371.3064</v>
      </c>
      <c r="M4433" s="4">
        <v>25.901499999999999</v>
      </c>
      <c r="N4433" s="5">
        <v>22.818832977500001</v>
      </c>
      <c r="O4433" s="6">
        <v>3.7256562235393698E-2</v>
      </c>
    </row>
    <row r="4434" spans="1:15" x14ac:dyDescent="0.2">
      <c r="A4434" t="s">
        <v>51</v>
      </c>
      <c r="B4434" t="s">
        <v>15</v>
      </c>
      <c r="C4434">
        <v>2014</v>
      </c>
      <c r="D4434" t="s">
        <v>93</v>
      </c>
      <c r="E4434" t="s">
        <v>30</v>
      </c>
      <c r="F4434" t="s">
        <v>35</v>
      </c>
      <c r="G4434" t="s">
        <v>81</v>
      </c>
      <c r="H4434" s="1">
        <v>30</v>
      </c>
      <c r="I4434" s="1">
        <v>28</v>
      </c>
      <c r="J4434" s="1">
        <v>32</v>
      </c>
      <c r="K4434" s="2">
        <v>451.4</v>
      </c>
      <c r="L4434" s="3">
        <v>493.83159999999998</v>
      </c>
      <c r="M4434" s="4">
        <v>21.750499999999999</v>
      </c>
      <c r="N4434" s="5">
        <v>20.064727497500002</v>
      </c>
      <c r="O4434" s="6">
        <v>4.5635799734160397E-2</v>
      </c>
    </row>
    <row r="4435" spans="1:15" x14ac:dyDescent="0.2">
      <c r="A4435" t="s">
        <v>51</v>
      </c>
      <c r="B4435" t="s">
        <v>15</v>
      </c>
      <c r="C4435">
        <v>2014</v>
      </c>
      <c r="D4435" t="s">
        <v>93</v>
      </c>
      <c r="E4435" t="s">
        <v>30</v>
      </c>
      <c r="F4435" t="s">
        <v>36</v>
      </c>
      <c r="G4435" t="s">
        <v>82</v>
      </c>
      <c r="H4435" s="1">
        <v>23</v>
      </c>
      <c r="I4435" s="1">
        <v>21</v>
      </c>
      <c r="J4435" s="1">
        <v>29</v>
      </c>
      <c r="K4435" s="2">
        <v>538.20000000000005</v>
      </c>
      <c r="L4435" s="3">
        <v>477.92160000000001</v>
      </c>
      <c r="M4435" s="4">
        <v>27.916</v>
      </c>
      <c r="N4435" s="5">
        <v>29.00919056</v>
      </c>
      <c r="O4435" s="6">
        <v>5.7227796358231102E-2</v>
      </c>
    </row>
    <row r="4436" spans="1:15" x14ac:dyDescent="0.2">
      <c r="A4436" t="s">
        <v>51</v>
      </c>
      <c r="B4436" t="s">
        <v>15</v>
      </c>
      <c r="C4436">
        <v>2014</v>
      </c>
      <c r="D4436" t="s">
        <v>93</v>
      </c>
      <c r="E4436" t="s">
        <v>37</v>
      </c>
      <c r="F4436" t="s">
        <v>38</v>
      </c>
      <c r="G4436" t="s">
        <v>83</v>
      </c>
      <c r="H4436" s="1">
        <v>32</v>
      </c>
      <c r="I4436" s="1">
        <v>30</v>
      </c>
      <c r="J4436" s="1">
        <v>38</v>
      </c>
      <c r="K4436" s="2">
        <v>458.9</v>
      </c>
      <c r="L4436" s="3">
        <v>449.26310000000001</v>
      </c>
      <c r="M4436" s="4">
        <v>-4.1472999999999898</v>
      </c>
      <c r="N4436" s="5">
        <v>-4.1119359728999898</v>
      </c>
      <c r="O4436" s="6">
        <v>4.5979516234473702E-2</v>
      </c>
    </row>
    <row r="4437" spans="1:15" x14ac:dyDescent="0.2">
      <c r="A4437" t="s">
        <v>51</v>
      </c>
      <c r="B4437" t="s">
        <v>15</v>
      </c>
      <c r="C4437">
        <v>2014</v>
      </c>
      <c r="D4437" t="s">
        <v>93</v>
      </c>
      <c r="E4437" t="s">
        <v>37</v>
      </c>
      <c r="F4437" t="s">
        <v>39</v>
      </c>
      <c r="G4437" t="s">
        <v>84</v>
      </c>
      <c r="H4437" s="1">
        <v>33</v>
      </c>
      <c r="I4437" s="1">
        <v>31</v>
      </c>
      <c r="J4437" s="1">
        <v>42</v>
      </c>
      <c r="K4437" s="2">
        <v>520.9</v>
      </c>
      <c r="L4437" s="3">
        <v>453.70389999999998</v>
      </c>
      <c r="M4437" s="4">
        <v>-7.40899999999999</v>
      </c>
      <c r="N4437" s="5">
        <v>-7.5874828099999796</v>
      </c>
      <c r="O4437" s="6">
        <v>4.4346323670570197E-2</v>
      </c>
    </row>
    <row r="4438" spans="1:15" x14ac:dyDescent="0.2">
      <c r="A4438" t="s">
        <v>51</v>
      </c>
      <c r="B4438" t="s">
        <v>15</v>
      </c>
      <c r="C4438">
        <v>2014</v>
      </c>
      <c r="D4438" t="s">
        <v>93</v>
      </c>
      <c r="E4438" t="s">
        <v>37</v>
      </c>
      <c r="F4438" t="s">
        <v>40</v>
      </c>
      <c r="G4438" t="s">
        <v>85</v>
      </c>
      <c r="H4438" s="1">
        <v>33</v>
      </c>
      <c r="I4438" s="1">
        <v>31</v>
      </c>
      <c r="J4438" s="1">
        <v>37</v>
      </c>
      <c r="K4438" s="2">
        <v>633</v>
      </c>
      <c r="L4438" s="3">
        <v>639.33000000000095</v>
      </c>
      <c r="M4438" s="4">
        <v>49.7883</v>
      </c>
      <c r="N4438" s="5">
        <v>41.429690831099997</v>
      </c>
      <c r="O4438" s="6">
        <v>6.1611374407582901E-2</v>
      </c>
    </row>
    <row r="4439" spans="1:15" x14ac:dyDescent="0.2">
      <c r="A4439" t="s">
        <v>51</v>
      </c>
      <c r="B4439" t="s">
        <v>15</v>
      </c>
      <c r="C4439">
        <v>2014</v>
      </c>
      <c r="D4439" t="s">
        <v>93</v>
      </c>
      <c r="E4439" t="s">
        <v>37</v>
      </c>
      <c r="F4439" t="s">
        <v>41</v>
      </c>
      <c r="G4439" t="s">
        <v>86</v>
      </c>
      <c r="H4439" s="1">
        <v>36</v>
      </c>
      <c r="I4439" s="1">
        <v>34</v>
      </c>
      <c r="J4439" s="1">
        <v>41</v>
      </c>
      <c r="K4439" s="2">
        <v>562.4</v>
      </c>
      <c r="L4439" s="3">
        <v>598.39359999999999</v>
      </c>
      <c r="M4439" s="4">
        <v>7.1576000000000199</v>
      </c>
      <c r="N4439" s="5">
        <v>7.31203237760002</v>
      </c>
      <c r="O4439" s="6">
        <v>5.0853485064011397E-2</v>
      </c>
    </row>
    <row r="4440" spans="1:15" x14ac:dyDescent="0.2">
      <c r="A4440" t="s">
        <v>51</v>
      </c>
      <c r="B4440" t="s">
        <v>15</v>
      </c>
      <c r="C4440">
        <v>2014</v>
      </c>
      <c r="D4440" t="s">
        <v>93</v>
      </c>
      <c r="E4440" t="s">
        <v>37</v>
      </c>
      <c r="F4440" t="s">
        <v>42</v>
      </c>
      <c r="G4440" t="s">
        <v>87</v>
      </c>
      <c r="H4440" s="1">
        <v>37</v>
      </c>
      <c r="I4440" s="1">
        <v>35</v>
      </c>
      <c r="J4440" s="1">
        <v>44</v>
      </c>
      <c r="K4440" s="2">
        <v>590.6</v>
      </c>
      <c r="L4440" s="3">
        <v>570.51959999999997</v>
      </c>
      <c r="M4440" s="4">
        <v>7.3883000000000099</v>
      </c>
      <c r="N4440" s="5">
        <v>6.4730152311000104</v>
      </c>
      <c r="O4440" s="6">
        <v>4.3007111412123301E-2</v>
      </c>
    </row>
    <row r="4441" spans="1:15" x14ac:dyDescent="0.2">
      <c r="A4441" t="s">
        <v>51</v>
      </c>
      <c r="B4441" t="s">
        <v>15</v>
      </c>
      <c r="C4441">
        <v>2014</v>
      </c>
      <c r="D4441" t="s">
        <v>93</v>
      </c>
      <c r="E4441" t="s">
        <v>37</v>
      </c>
      <c r="F4441" t="s">
        <v>43</v>
      </c>
      <c r="G4441" t="s">
        <v>88</v>
      </c>
      <c r="H4441" s="1">
        <v>22</v>
      </c>
      <c r="I4441" s="1">
        <v>22</v>
      </c>
      <c r="J4441" s="1">
        <v>22</v>
      </c>
      <c r="K4441" s="2">
        <v>299.39999999999998</v>
      </c>
      <c r="L4441" s="3">
        <v>327.54360000000003</v>
      </c>
      <c r="M4441" s="4">
        <v>47.676299999999998</v>
      </c>
      <c r="N4441" s="5">
        <v>40.679183183100001</v>
      </c>
      <c r="O4441" s="6">
        <v>3.5404141616566499E-2</v>
      </c>
    </row>
    <row r="4442" spans="1:15" x14ac:dyDescent="0.2">
      <c r="A4442" t="s">
        <v>51</v>
      </c>
      <c r="B4442" t="s">
        <v>15</v>
      </c>
      <c r="C4442">
        <v>2014</v>
      </c>
      <c r="D4442" t="s">
        <v>94</v>
      </c>
      <c r="E4442" t="s">
        <v>16</v>
      </c>
      <c r="F4442" t="s">
        <v>17</v>
      </c>
      <c r="G4442" t="s">
        <v>65</v>
      </c>
      <c r="H4442" s="1">
        <v>26</v>
      </c>
      <c r="I4442" s="1">
        <v>25</v>
      </c>
      <c r="J4442" s="1">
        <v>30</v>
      </c>
      <c r="K4442" s="2">
        <v>350</v>
      </c>
      <c r="L4442" s="3">
        <v>304.5</v>
      </c>
      <c r="M4442" s="4">
        <v>81.953000000000003</v>
      </c>
      <c r="N4442" s="5">
        <v>82.734012089999993</v>
      </c>
      <c r="O4442" s="6">
        <v>0</v>
      </c>
    </row>
    <row r="4443" spans="1:15" x14ac:dyDescent="0.2">
      <c r="A4443" t="s">
        <v>51</v>
      </c>
      <c r="B4443" t="s">
        <v>15</v>
      </c>
      <c r="C4443">
        <v>2014</v>
      </c>
      <c r="D4443" t="s">
        <v>94</v>
      </c>
      <c r="E4443" t="s">
        <v>16</v>
      </c>
      <c r="F4443" t="s">
        <v>18</v>
      </c>
      <c r="G4443" t="s">
        <v>66</v>
      </c>
      <c r="H4443" s="1">
        <v>23</v>
      </c>
      <c r="I4443" s="1">
        <v>22</v>
      </c>
      <c r="J4443" s="1">
        <v>26</v>
      </c>
      <c r="K4443" s="2">
        <v>379</v>
      </c>
      <c r="L4443" s="3">
        <v>291.83</v>
      </c>
      <c r="M4443" s="4">
        <v>90.412999999999997</v>
      </c>
      <c r="N4443" s="5">
        <v>98.923575690000007</v>
      </c>
      <c r="O4443" s="6">
        <v>0</v>
      </c>
    </row>
    <row r="4444" spans="1:15" x14ac:dyDescent="0.2">
      <c r="A4444" t="s">
        <v>51</v>
      </c>
      <c r="B4444" t="s">
        <v>15</v>
      </c>
      <c r="C4444">
        <v>2014</v>
      </c>
      <c r="D4444" t="s">
        <v>94</v>
      </c>
      <c r="E4444" t="s">
        <v>16</v>
      </c>
      <c r="F4444" t="s">
        <v>19</v>
      </c>
      <c r="G4444" t="s">
        <v>67</v>
      </c>
      <c r="H4444" s="1">
        <v>30</v>
      </c>
      <c r="I4444" s="1">
        <v>27</v>
      </c>
      <c r="J4444" s="1">
        <v>36</v>
      </c>
      <c r="K4444" s="2">
        <v>276</v>
      </c>
      <c r="L4444" s="3">
        <v>289.8</v>
      </c>
      <c r="M4444" s="4">
        <v>59.302999999999997</v>
      </c>
      <c r="N4444" s="5">
        <v>54.972101909999999</v>
      </c>
      <c r="O4444" s="6">
        <v>0</v>
      </c>
    </row>
    <row r="4445" spans="1:15" x14ac:dyDescent="0.2">
      <c r="A4445" t="s">
        <v>51</v>
      </c>
      <c r="B4445" t="s">
        <v>15</v>
      </c>
      <c r="C4445">
        <v>2014</v>
      </c>
      <c r="D4445" t="s">
        <v>94</v>
      </c>
      <c r="E4445" t="s">
        <v>16</v>
      </c>
      <c r="F4445" t="s">
        <v>20</v>
      </c>
      <c r="G4445" t="s">
        <v>68</v>
      </c>
      <c r="H4445" s="1">
        <v>37</v>
      </c>
      <c r="I4445" s="1">
        <v>36</v>
      </c>
      <c r="J4445" s="1">
        <v>44</v>
      </c>
      <c r="K4445" s="2">
        <v>386</v>
      </c>
      <c r="L4445" s="3">
        <v>343.54</v>
      </c>
      <c r="M4445" s="4">
        <v>74.819000000000003</v>
      </c>
      <c r="N4445" s="5">
        <v>84.410047610000007</v>
      </c>
      <c r="O4445" s="6">
        <v>0</v>
      </c>
    </row>
    <row r="4446" spans="1:15" x14ac:dyDescent="0.2">
      <c r="A4446" t="s">
        <v>51</v>
      </c>
      <c r="B4446" t="s">
        <v>15</v>
      </c>
      <c r="C4446">
        <v>2014</v>
      </c>
      <c r="D4446" t="s">
        <v>94</v>
      </c>
      <c r="E4446" t="s">
        <v>16</v>
      </c>
      <c r="F4446" t="s">
        <v>21</v>
      </c>
      <c r="G4446" t="s">
        <v>69</v>
      </c>
      <c r="H4446" s="1">
        <v>20</v>
      </c>
      <c r="I4446" s="1">
        <v>20</v>
      </c>
      <c r="J4446" s="1">
        <v>23</v>
      </c>
      <c r="K4446" s="2">
        <v>819</v>
      </c>
      <c r="L4446" s="3">
        <v>794.43</v>
      </c>
      <c r="M4446" s="4">
        <v>203.827</v>
      </c>
      <c r="N4446" s="5">
        <v>165.45249071000001</v>
      </c>
      <c r="O4446" s="6">
        <v>0</v>
      </c>
    </row>
    <row r="4447" spans="1:15" x14ac:dyDescent="0.2">
      <c r="A4447" t="s">
        <v>51</v>
      </c>
      <c r="B4447" t="s">
        <v>15</v>
      </c>
      <c r="C4447">
        <v>2014</v>
      </c>
      <c r="D4447" t="s">
        <v>94</v>
      </c>
      <c r="E4447" t="s">
        <v>16</v>
      </c>
      <c r="F4447" t="s">
        <v>22</v>
      </c>
      <c r="G4447" t="s">
        <v>70</v>
      </c>
      <c r="H4447" s="1">
        <v>20</v>
      </c>
      <c r="I4447" s="1">
        <v>19</v>
      </c>
      <c r="J4447" s="1">
        <v>22</v>
      </c>
      <c r="K4447" s="2">
        <v>267</v>
      </c>
      <c r="L4447" s="3">
        <v>250.98</v>
      </c>
      <c r="M4447" s="4">
        <v>64.680999999999997</v>
      </c>
      <c r="N4447" s="5">
        <v>66.415097610000004</v>
      </c>
      <c r="O4447" s="6">
        <v>0</v>
      </c>
    </row>
    <row r="4448" spans="1:15" x14ac:dyDescent="0.2">
      <c r="A4448" t="s">
        <v>51</v>
      </c>
      <c r="B4448" t="s">
        <v>15</v>
      </c>
      <c r="C4448">
        <v>2014</v>
      </c>
      <c r="D4448" t="s">
        <v>94</v>
      </c>
      <c r="E4448" t="s">
        <v>23</v>
      </c>
      <c r="F4448" t="s">
        <v>24</v>
      </c>
      <c r="G4448" t="s">
        <v>71</v>
      </c>
      <c r="H4448" s="1">
        <v>15</v>
      </c>
      <c r="I4448" s="1">
        <v>15</v>
      </c>
      <c r="J4448" s="1">
        <v>15</v>
      </c>
      <c r="K4448" s="2">
        <v>4430</v>
      </c>
      <c r="L4448" s="3">
        <v>4341.3999999999996</v>
      </c>
      <c r="M4448" s="4">
        <v>833.86260000000004</v>
      </c>
      <c r="N4448" s="5">
        <v>932.78038478760095</v>
      </c>
      <c r="O4448" s="6">
        <v>0</v>
      </c>
    </row>
    <row r="4449" spans="1:15" x14ac:dyDescent="0.2">
      <c r="A4449" t="s">
        <v>51</v>
      </c>
      <c r="B4449" t="s">
        <v>15</v>
      </c>
      <c r="C4449">
        <v>2014</v>
      </c>
      <c r="D4449" t="s">
        <v>94</v>
      </c>
      <c r="E4449" t="s">
        <v>23</v>
      </c>
      <c r="F4449" t="s">
        <v>25</v>
      </c>
      <c r="G4449" t="s">
        <v>72</v>
      </c>
      <c r="H4449" s="1">
        <v>8</v>
      </c>
      <c r="I4449" s="1">
        <v>8</v>
      </c>
      <c r="J4449" s="1">
        <v>8</v>
      </c>
      <c r="K4449" s="2">
        <v>3560</v>
      </c>
      <c r="L4449" s="3">
        <v>3631.2</v>
      </c>
      <c r="M4449" s="4">
        <v>708.15639999999996</v>
      </c>
      <c r="N4449" s="5">
        <v>636.23320339040004</v>
      </c>
      <c r="O4449" s="6">
        <v>0</v>
      </c>
    </row>
    <row r="4450" spans="1:15" x14ac:dyDescent="0.2">
      <c r="A4450" t="s">
        <v>51</v>
      </c>
      <c r="B4450" t="s">
        <v>15</v>
      </c>
      <c r="C4450">
        <v>2014</v>
      </c>
      <c r="D4450" t="s">
        <v>94</v>
      </c>
      <c r="E4450" t="s">
        <v>23</v>
      </c>
      <c r="F4450" t="s">
        <v>26</v>
      </c>
      <c r="G4450" t="s">
        <v>73</v>
      </c>
      <c r="H4450" s="1">
        <v>12</v>
      </c>
      <c r="I4450" s="1">
        <v>11</v>
      </c>
      <c r="J4450" s="1">
        <v>13</v>
      </c>
      <c r="K4450" s="2">
        <v>1252</v>
      </c>
      <c r="L4450" s="3">
        <v>976.56</v>
      </c>
      <c r="M4450" s="4">
        <v>237.25380000000001</v>
      </c>
      <c r="N4450" s="5">
        <v>247.34610214439999</v>
      </c>
      <c r="O4450" s="6">
        <v>0</v>
      </c>
    </row>
    <row r="4451" spans="1:15" x14ac:dyDescent="0.2">
      <c r="A4451" t="s">
        <v>51</v>
      </c>
      <c r="B4451" t="s">
        <v>15</v>
      </c>
      <c r="C4451">
        <v>2014</v>
      </c>
      <c r="D4451" t="s">
        <v>94</v>
      </c>
      <c r="E4451" t="s">
        <v>23</v>
      </c>
      <c r="F4451" t="s">
        <v>27</v>
      </c>
      <c r="G4451" t="s">
        <v>74</v>
      </c>
      <c r="H4451" s="1">
        <v>5</v>
      </c>
      <c r="I4451" s="1">
        <v>5</v>
      </c>
      <c r="J4451" s="1">
        <v>5</v>
      </c>
      <c r="K4451" s="2">
        <v>1992</v>
      </c>
      <c r="L4451" s="3">
        <v>2211.12</v>
      </c>
      <c r="M4451" s="4">
        <v>430.85199999999998</v>
      </c>
      <c r="N4451" s="5">
        <v>464.68249903999998</v>
      </c>
      <c r="O4451" s="6">
        <v>0</v>
      </c>
    </row>
    <row r="4452" spans="1:15" x14ac:dyDescent="0.2">
      <c r="A4452" t="s">
        <v>51</v>
      </c>
      <c r="B4452" t="s">
        <v>15</v>
      </c>
      <c r="C4452">
        <v>2014</v>
      </c>
      <c r="D4452" t="s">
        <v>94</v>
      </c>
      <c r="E4452" t="s">
        <v>23</v>
      </c>
      <c r="F4452" t="s">
        <v>28</v>
      </c>
      <c r="G4452" t="s">
        <v>75</v>
      </c>
      <c r="H4452" s="1">
        <v>15</v>
      </c>
      <c r="I4452" s="1">
        <v>14</v>
      </c>
      <c r="J4452" s="1">
        <v>15</v>
      </c>
      <c r="K4452" s="2">
        <v>7038</v>
      </c>
      <c r="L4452" s="3">
        <v>6123.06</v>
      </c>
      <c r="M4452" s="4">
        <v>1398.078</v>
      </c>
      <c r="N4452" s="5">
        <v>1173.29501916</v>
      </c>
      <c r="O4452" s="6">
        <v>0</v>
      </c>
    </row>
    <row r="4453" spans="1:15" x14ac:dyDescent="0.2">
      <c r="A4453" t="s">
        <v>51</v>
      </c>
      <c r="B4453" t="s">
        <v>15</v>
      </c>
      <c r="C4453">
        <v>2014</v>
      </c>
      <c r="D4453" t="s">
        <v>94</v>
      </c>
      <c r="E4453" t="s">
        <v>23</v>
      </c>
      <c r="F4453" t="s">
        <v>29</v>
      </c>
      <c r="G4453" t="s">
        <v>76</v>
      </c>
      <c r="H4453" s="1">
        <v>9</v>
      </c>
      <c r="I4453" s="1">
        <v>9</v>
      </c>
      <c r="J4453" s="1">
        <v>9</v>
      </c>
      <c r="K4453" s="2">
        <v>2780</v>
      </c>
      <c r="L4453" s="3">
        <v>2807.8</v>
      </c>
      <c r="M4453" s="4">
        <v>600.98919999999998</v>
      </c>
      <c r="N4453" s="5">
        <v>498.88594283359998</v>
      </c>
      <c r="O4453" s="6">
        <v>0</v>
      </c>
    </row>
    <row r="4454" spans="1:15" x14ac:dyDescent="0.2">
      <c r="A4454" t="s">
        <v>51</v>
      </c>
      <c r="B4454" t="s">
        <v>15</v>
      </c>
      <c r="C4454">
        <v>2014</v>
      </c>
      <c r="D4454" t="s">
        <v>94</v>
      </c>
      <c r="E4454" t="s">
        <v>30</v>
      </c>
      <c r="F4454" t="s">
        <v>31</v>
      </c>
      <c r="G4454" t="s">
        <v>77</v>
      </c>
      <c r="H4454" s="1">
        <v>34</v>
      </c>
      <c r="I4454" s="1">
        <v>29</v>
      </c>
      <c r="J4454" s="1">
        <v>37</v>
      </c>
      <c r="K4454" s="2">
        <v>433</v>
      </c>
      <c r="L4454" s="3">
        <v>476.3</v>
      </c>
      <c r="M4454" s="4">
        <v>40.658999999999999</v>
      </c>
      <c r="N4454" s="5">
        <v>39.707172810000003</v>
      </c>
      <c r="O4454" s="6">
        <v>0</v>
      </c>
    </row>
    <row r="4455" spans="1:15" x14ac:dyDescent="0.2">
      <c r="A4455" t="s">
        <v>51</v>
      </c>
      <c r="B4455" t="s">
        <v>15</v>
      </c>
      <c r="C4455">
        <v>2014</v>
      </c>
      <c r="D4455" t="s">
        <v>94</v>
      </c>
      <c r="E4455" t="s">
        <v>30</v>
      </c>
      <c r="F4455" t="s">
        <v>32</v>
      </c>
      <c r="G4455" t="s">
        <v>78</v>
      </c>
      <c r="H4455" s="1">
        <v>40</v>
      </c>
      <c r="I4455" s="1">
        <v>37</v>
      </c>
      <c r="J4455" s="1">
        <v>49</v>
      </c>
      <c r="K4455" s="2">
        <v>647</v>
      </c>
      <c r="L4455" s="3">
        <v>621.12</v>
      </c>
      <c r="M4455" s="4">
        <v>52.470999999999997</v>
      </c>
      <c r="N4455" s="5">
        <v>42.254371589999998</v>
      </c>
      <c r="O4455" s="6">
        <v>0</v>
      </c>
    </row>
    <row r="4456" spans="1:15" x14ac:dyDescent="0.2">
      <c r="A4456" t="s">
        <v>51</v>
      </c>
      <c r="B4456" t="s">
        <v>15</v>
      </c>
      <c r="C4456">
        <v>2014</v>
      </c>
      <c r="D4456" t="s">
        <v>94</v>
      </c>
      <c r="E4456" t="s">
        <v>30</v>
      </c>
      <c r="F4456" t="s">
        <v>33</v>
      </c>
      <c r="G4456" t="s">
        <v>79</v>
      </c>
      <c r="H4456" s="1">
        <v>28</v>
      </c>
      <c r="I4456" s="1">
        <v>27</v>
      </c>
      <c r="J4456" s="1">
        <v>31</v>
      </c>
      <c r="K4456" s="2">
        <v>474</v>
      </c>
      <c r="L4456" s="3">
        <v>364.98</v>
      </c>
      <c r="M4456" s="4">
        <v>41.9435</v>
      </c>
      <c r="N4456" s="5">
        <v>41.5003669225</v>
      </c>
      <c r="O4456" s="6">
        <v>0</v>
      </c>
    </row>
    <row r="4457" spans="1:15" x14ac:dyDescent="0.2">
      <c r="A4457" t="s">
        <v>51</v>
      </c>
      <c r="B4457" t="s">
        <v>15</v>
      </c>
      <c r="C4457">
        <v>2014</v>
      </c>
      <c r="D4457" t="s">
        <v>94</v>
      </c>
      <c r="E4457" t="s">
        <v>30</v>
      </c>
      <c r="F4457" t="s">
        <v>34</v>
      </c>
      <c r="G4457" t="s">
        <v>80</v>
      </c>
      <c r="H4457" s="1">
        <v>33</v>
      </c>
      <c r="I4457" s="1">
        <v>30</v>
      </c>
      <c r="J4457" s="1">
        <v>42</v>
      </c>
      <c r="K4457" s="2">
        <v>509</v>
      </c>
      <c r="L4457" s="3">
        <v>407.2</v>
      </c>
      <c r="M4457" s="4">
        <v>44.448999999999998</v>
      </c>
      <c r="N4457" s="5">
        <v>45.093066010000001</v>
      </c>
      <c r="O4457" s="6">
        <v>0</v>
      </c>
    </row>
    <row r="4458" spans="1:15" x14ac:dyDescent="0.2">
      <c r="A4458" t="s">
        <v>51</v>
      </c>
      <c r="B4458" t="s">
        <v>15</v>
      </c>
      <c r="C4458">
        <v>2014</v>
      </c>
      <c r="D4458" t="s">
        <v>94</v>
      </c>
      <c r="E4458" t="s">
        <v>30</v>
      </c>
      <c r="F4458" t="s">
        <v>35</v>
      </c>
      <c r="G4458" t="s">
        <v>81</v>
      </c>
      <c r="H4458" s="1">
        <v>28</v>
      </c>
      <c r="I4458" s="1">
        <v>27</v>
      </c>
      <c r="J4458" s="1">
        <v>32</v>
      </c>
      <c r="K4458" s="2">
        <v>480</v>
      </c>
      <c r="L4458" s="3">
        <v>480</v>
      </c>
      <c r="M4458" s="4">
        <v>41.926000000000002</v>
      </c>
      <c r="N4458" s="5">
        <v>41.475714760000002</v>
      </c>
      <c r="O4458" s="6">
        <v>0</v>
      </c>
    </row>
    <row r="4459" spans="1:15" x14ac:dyDescent="0.2">
      <c r="A4459" t="s">
        <v>51</v>
      </c>
      <c r="B4459" t="s">
        <v>15</v>
      </c>
      <c r="C4459">
        <v>2014</v>
      </c>
      <c r="D4459" t="s">
        <v>94</v>
      </c>
      <c r="E4459" t="s">
        <v>30</v>
      </c>
      <c r="F4459" t="s">
        <v>36</v>
      </c>
      <c r="G4459" t="s">
        <v>82</v>
      </c>
      <c r="H4459" s="1">
        <v>29</v>
      </c>
      <c r="I4459" s="1">
        <v>28</v>
      </c>
      <c r="J4459" s="1">
        <v>34</v>
      </c>
      <c r="K4459" s="2">
        <v>733</v>
      </c>
      <c r="L4459" s="3">
        <v>776.98</v>
      </c>
      <c r="M4459" s="4">
        <v>73.482000000000099</v>
      </c>
      <c r="N4459" s="5">
        <v>57.696596759999998</v>
      </c>
      <c r="O4459" s="6">
        <v>0</v>
      </c>
    </row>
    <row r="4460" spans="1:15" x14ac:dyDescent="0.2">
      <c r="A4460" t="s">
        <v>51</v>
      </c>
      <c r="B4460" t="s">
        <v>15</v>
      </c>
      <c r="C4460">
        <v>2014</v>
      </c>
      <c r="D4460" t="s">
        <v>94</v>
      </c>
      <c r="E4460" t="s">
        <v>37</v>
      </c>
      <c r="F4460" t="s">
        <v>38</v>
      </c>
      <c r="G4460" t="s">
        <v>83</v>
      </c>
      <c r="H4460" s="1">
        <v>32</v>
      </c>
      <c r="I4460" s="1">
        <v>31</v>
      </c>
      <c r="J4460" s="1">
        <v>47</v>
      </c>
      <c r="K4460" s="2">
        <v>636</v>
      </c>
      <c r="L4460" s="3">
        <v>546.96</v>
      </c>
      <c r="M4460" s="4">
        <v>28.962599999999998</v>
      </c>
      <c r="N4460" s="5">
        <v>24.629042012399999</v>
      </c>
      <c r="O4460" s="6">
        <v>0</v>
      </c>
    </row>
    <row r="4461" spans="1:15" x14ac:dyDescent="0.2">
      <c r="A4461" t="s">
        <v>51</v>
      </c>
      <c r="B4461" t="s">
        <v>15</v>
      </c>
      <c r="C4461">
        <v>2014</v>
      </c>
      <c r="D4461" t="s">
        <v>94</v>
      </c>
      <c r="E4461" t="s">
        <v>37</v>
      </c>
      <c r="F4461" t="s">
        <v>39</v>
      </c>
      <c r="G4461" t="s">
        <v>84</v>
      </c>
      <c r="H4461" s="1">
        <v>40</v>
      </c>
      <c r="I4461" s="1">
        <v>36</v>
      </c>
      <c r="J4461" s="1">
        <v>54</v>
      </c>
      <c r="K4461" s="2">
        <v>724</v>
      </c>
      <c r="L4461" s="3">
        <v>702.28</v>
      </c>
      <c r="M4461" s="4">
        <v>20.623899999999999</v>
      </c>
      <c r="N4461" s="5">
        <v>19.257793487899999</v>
      </c>
      <c r="O4461" s="6">
        <v>0</v>
      </c>
    </row>
    <row r="4462" spans="1:15" x14ac:dyDescent="0.2">
      <c r="A4462" t="s">
        <v>51</v>
      </c>
      <c r="B4462" t="s">
        <v>15</v>
      </c>
      <c r="C4462">
        <v>2014</v>
      </c>
      <c r="D4462" t="s">
        <v>94</v>
      </c>
      <c r="E4462" t="s">
        <v>37</v>
      </c>
      <c r="F4462" t="s">
        <v>40</v>
      </c>
      <c r="G4462" t="s">
        <v>85</v>
      </c>
      <c r="H4462" s="1">
        <v>15</v>
      </c>
      <c r="I4462" s="1">
        <v>15</v>
      </c>
      <c r="J4462" s="1">
        <v>16</v>
      </c>
      <c r="K4462" s="2">
        <v>227</v>
      </c>
      <c r="L4462" s="3">
        <v>174.79</v>
      </c>
      <c r="M4462" s="4">
        <v>29.1431</v>
      </c>
      <c r="N4462" s="5">
        <v>24.7299312239</v>
      </c>
      <c r="O4462" s="6">
        <v>0</v>
      </c>
    </row>
    <row r="4463" spans="1:15" x14ac:dyDescent="0.2">
      <c r="A4463" t="s">
        <v>51</v>
      </c>
      <c r="B4463" t="s">
        <v>15</v>
      </c>
      <c r="C4463">
        <v>2014</v>
      </c>
      <c r="D4463" t="s">
        <v>94</v>
      </c>
      <c r="E4463" t="s">
        <v>37</v>
      </c>
      <c r="F4463" t="s">
        <v>41</v>
      </c>
      <c r="G4463" t="s">
        <v>86</v>
      </c>
      <c r="H4463" s="1">
        <v>42</v>
      </c>
      <c r="I4463" s="1">
        <v>39</v>
      </c>
      <c r="J4463" s="1">
        <v>51</v>
      </c>
      <c r="K4463" s="2">
        <v>714</v>
      </c>
      <c r="L4463" s="3">
        <v>599.76</v>
      </c>
      <c r="M4463" s="4">
        <v>41.700899999999997</v>
      </c>
      <c r="N4463" s="5">
        <v>38.072546391899998</v>
      </c>
      <c r="O4463" s="6">
        <v>0</v>
      </c>
    </row>
    <row r="4464" spans="1:15" x14ac:dyDescent="0.2">
      <c r="A4464" t="s">
        <v>51</v>
      </c>
      <c r="B4464" t="s">
        <v>15</v>
      </c>
      <c r="C4464">
        <v>2014</v>
      </c>
      <c r="D4464" t="s">
        <v>94</v>
      </c>
      <c r="E4464" t="s">
        <v>37</v>
      </c>
      <c r="F4464" t="s">
        <v>42</v>
      </c>
      <c r="G4464" t="s">
        <v>87</v>
      </c>
      <c r="H4464" s="1">
        <v>45</v>
      </c>
      <c r="I4464" s="1">
        <v>42</v>
      </c>
      <c r="J4464" s="1">
        <v>52</v>
      </c>
      <c r="K4464" s="2">
        <v>712</v>
      </c>
      <c r="L4464" s="3">
        <v>612.32000000000005</v>
      </c>
      <c r="M4464" s="4">
        <v>33.485500000000002</v>
      </c>
      <c r="N4464" s="5">
        <v>26.9606828975</v>
      </c>
      <c r="O4464" s="6">
        <v>0</v>
      </c>
    </row>
    <row r="4465" spans="1:15" x14ac:dyDescent="0.2">
      <c r="A4465" t="s">
        <v>51</v>
      </c>
      <c r="B4465" t="s">
        <v>15</v>
      </c>
      <c r="C4465">
        <v>2014</v>
      </c>
      <c r="D4465" t="s">
        <v>94</v>
      </c>
      <c r="E4465" t="s">
        <v>37</v>
      </c>
      <c r="F4465" t="s">
        <v>43</v>
      </c>
      <c r="G4465" t="s">
        <v>88</v>
      </c>
      <c r="H4465" s="1">
        <v>28</v>
      </c>
      <c r="I4465" s="1">
        <v>27</v>
      </c>
      <c r="J4465" s="1">
        <v>30</v>
      </c>
      <c r="K4465" s="2">
        <v>457</v>
      </c>
      <c r="L4465" s="3">
        <v>438.72</v>
      </c>
      <c r="M4465" s="4">
        <v>78.896500000000003</v>
      </c>
      <c r="N4465" s="5">
        <v>72.666437877500002</v>
      </c>
      <c r="O4465" s="6">
        <v>0</v>
      </c>
    </row>
    <row r="4466" spans="1:15" x14ac:dyDescent="0.2">
      <c r="A4466" t="s">
        <v>51</v>
      </c>
      <c r="B4466" t="s">
        <v>15</v>
      </c>
      <c r="C4466">
        <v>2014</v>
      </c>
      <c r="D4466" t="s">
        <v>95</v>
      </c>
      <c r="E4466" t="s">
        <v>16</v>
      </c>
      <c r="F4466" t="s">
        <v>17</v>
      </c>
      <c r="G4466" t="s">
        <v>65</v>
      </c>
      <c r="H4466" s="1">
        <v>27</v>
      </c>
      <c r="I4466" s="1">
        <v>27</v>
      </c>
      <c r="J4466" s="1">
        <v>32</v>
      </c>
      <c r="K4466" s="2">
        <v>468</v>
      </c>
      <c r="L4466" s="3">
        <v>388.44</v>
      </c>
      <c r="M4466" s="4">
        <v>95.198999999999998</v>
      </c>
      <c r="N4466" s="5">
        <v>90.628496010000006</v>
      </c>
      <c r="O4466" s="6">
        <v>6.1965811965812002E-2</v>
      </c>
    </row>
    <row r="4467" spans="1:15" x14ac:dyDescent="0.2">
      <c r="A4467" t="s">
        <v>51</v>
      </c>
      <c r="B4467" t="s">
        <v>15</v>
      </c>
      <c r="C4467">
        <v>2014</v>
      </c>
      <c r="D4467" t="s">
        <v>95</v>
      </c>
      <c r="E4467" t="s">
        <v>16</v>
      </c>
      <c r="F4467" t="s">
        <v>18</v>
      </c>
      <c r="G4467" t="s">
        <v>66</v>
      </c>
      <c r="H4467" s="1">
        <v>23</v>
      </c>
      <c r="I4467" s="1">
        <v>23</v>
      </c>
      <c r="J4467" s="1">
        <v>24</v>
      </c>
      <c r="K4467" s="2">
        <v>281</v>
      </c>
      <c r="L4467" s="3">
        <v>309.10000000000002</v>
      </c>
      <c r="M4467" s="4">
        <v>48.898000000000003</v>
      </c>
      <c r="N4467" s="5">
        <v>51.782004039999997</v>
      </c>
      <c r="O4467" s="6">
        <v>9.2526690391458999E-2</v>
      </c>
    </row>
    <row r="4468" spans="1:15" x14ac:dyDescent="0.2">
      <c r="A4468" t="s">
        <v>51</v>
      </c>
      <c r="B4468" t="s">
        <v>15</v>
      </c>
      <c r="C4468">
        <v>2014</v>
      </c>
      <c r="D4468" t="s">
        <v>95</v>
      </c>
      <c r="E4468" t="s">
        <v>16</v>
      </c>
      <c r="F4468" t="s">
        <v>19</v>
      </c>
      <c r="G4468" t="s">
        <v>67</v>
      </c>
      <c r="H4468" s="1">
        <v>24</v>
      </c>
      <c r="I4468" s="1">
        <v>24</v>
      </c>
      <c r="J4468" s="1">
        <v>27</v>
      </c>
      <c r="K4468" s="2">
        <v>190.6</v>
      </c>
      <c r="L4468" s="3">
        <v>179.9264</v>
      </c>
      <c r="M4468" s="4">
        <v>30.388000000000002</v>
      </c>
      <c r="N4468" s="5">
        <v>32.329185440000003</v>
      </c>
      <c r="O4468" s="6">
        <v>7.0304302203567703E-2</v>
      </c>
    </row>
    <row r="4469" spans="1:15" x14ac:dyDescent="0.2">
      <c r="A4469" t="s">
        <v>51</v>
      </c>
      <c r="B4469" t="s">
        <v>15</v>
      </c>
      <c r="C4469">
        <v>2014</v>
      </c>
      <c r="D4469" t="s">
        <v>95</v>
      </c>
      <c r="E4469" t="s">
        <v>16</v>
      </c>
      <c r="F4469" t="s">
        <v>20</v>
      </c>
      <c r="G4469" t="s">
        <v>68</v>
      </c>
      <c r="H4469" s="1">
        <v>31</v>
      </c>
      <c r="I4469" s="1">
        <v>30</v>
      </c>
      <c r="J4469" s="1">
        <v>32</v>
      </c>
      <c r="K4469" s="2">
        <v>240.6</v>
      </c>
      <c r="L4469" s="3">
        <v>258.88560000000001</v>
      </c>
      <c r="M4469" s="4">
        <v>35.200000000000003</v>
      </c>
      <c r="N4469" s="5">
        <v>39.142400000000002</v>
      </c>
      <c r="O4469" s="6">
        <v>5.9850374064837897E-2</v>
      </c>
    </row>
    <row r="4470" spans="1:15" x14ac:dyDescent="0.2">
      <c r="A4470" t="s">
        <v>51</v>
      </c>
      <c r="B4470" t="s">
        <v>15</v>
      </c>
      <c r="C4470">
        <v>2014</v>
      </c>
      <c r="D4470" t="s">
        <v>95</v>
      </c>
      <c r="E4470" t="s">
        <v>16</v>
      </c>
      <c r="F4470" t="s">
        <v>21</v>
      </c>
      <c r="G4470" t="s">
        <v>69</v>
      </c>
      <c r="H4470" s="1">
        <v>16</v>
      </c>
      <c r="I4470" s="1">
        <v>16</v>
      </c>
      <c r="J4470" s="1">
        <v>18</v>
      </c>
      <c r="K4470" s="2">
        <v>595.20000000000005</v>
      </c>
      <c r="L4470" s="3">
        <v>528.5376</v>
      </c>
      <c r="M4470" s="4">
        <v>98.132000000000005</v>
      </c>
      <c r="N4470" s="5">
        <v>90.151905760000005</v>
      </c>
      <c r="O4470" s="6">
        <v>0.108870967741935</v>
      </c>
    </row>
    <row r="4471" spans="1:15" x14ac:dyDescent="0.2">
      <c r="A4471" t="s">
        <v>51</v>
      </c>
      <c r="B4471" t="s">
        <v>15</v>
      </c>
      <c r="C4471">
        <v>2014</v>
      </c>
      <c r="D4471" t="s">
        <v>95</v>
      </c>
      <c r="E4471" t="s">
        <v>16</v>
      </c>
      <c r="F4471" t="s">
        <v>22</v>
      </c>
      <c r="G4471" t="s">
        <v>70</v>
      </c>
      <c r="H4471" s="1">
        <v>14</v>
      </c>
      <c r="I4471" s="1">
        <v>14</v>
      </c>
      <c r="J4471" s="1">
        <v>17</v>
      </c>
      <c r="K4471" s="2">
        <v>201.2</v>
      </c>
      <c r="L4471" s="3">
        <v>213.67439999999999</v>
      </c>
      <c r="M4471" s="4">
        <v>38.933999999999997</v>
      </c>
      <c r="N4471" s="5">
        <v>37.350943559999997</v>
      </c>
      <c r="O4471" s="6">
        <v>6.3618290258449298E-2</v>
      </c>
    </row>
    <row r="4472" spans="1:15" x14ac:dyDescent="0.2">
      <c r="A4472" t="s">
        <v>51</v>
      </c>
      <c r="B4472" t="s">
        <v>15</v>
      </c>
      <c r="C4472">
        <v>2014</v>
      </c>
      <c r="D4472" t="s">
        <v>95</v>
      </c>
      <c r="E4472" t="s">
        <v>23</v>
      </c>
      <c r="F4472" t="s">
        <v>24</v>
      </c>
      <c r="G4472" t="s">
        <v>71</v>
      </c>
      <c r="H4472" s="1">
        <v>11</v>
      </c>
      <c r="I4472" s="1">
        <v>11</v>
      </c>
      <c r="J4472" s="1">
        <v>11</v>
      </c>
      <c r="K4472" s="2">
        <v>3444</v>
      </c>
      <c r="L4472" s="3">
        <v>3099.6</v>
      </c>
      <c r="M4472" s="4">
        <v>361.2824</v>
      </c>
      <c r="N4472" s="5">
        <v>344.23854149760001</v>
      </c>
      <c r="O4472" s="6">
        <v>9.7560975609756101E-2</v>
      </c>
    </row>
    <row r="4473" spans="1:15" x14ac:dyDescent="0.2">
      <c r="A4473" t="s">
        <v>51</v>
      </c>
      <c r="B4473" t="s">
        <v>15</v>
      </c>
      <c r="C4473">
        <v>2014</v>
      </c>
      <c r="D4473" t="s">
        <v>95</v>
      </c>
      <c r="E4473" t="s">
        <v>23</v>
      </c>
      <c r="F4473" t="s">
        <v>25</v>
      </c>
      <c r="G4473" t="s">
        <v>72</v>
      </c>
      <c r="H4473" s="1">
        <v>8</v>
      </c>
      <c r="I4473" s="1">
        <v>8</v>
      </c>
      <c r="J4473" s="1">
        <v>8</v>
      </c>
      <c r="K4473" s="2">
        <v>3500</v>
      </c>
      <c r="L4473" s="3">
        <v>3185</v>
      </c>
      <c r="M4473" s="4">
        <v>426.07760000000002</v>
      </c>
      <c r="N4473" s="5">
        <v>439.19056421760001</v>
      </c>
      <c r="O4473" s="6">
        <v>0.10285714285714299</v>
      </c>
    </row>
    <row r="4474" spans="1:15" x14ac:dyDescent="0.2">
      <c r="A4474" t="s">
        <v>51</v>
      </c>
      <c r="B4474" t="s">
        <v>15</v>
      </c>
      <c r="C4474">
        <v>2014</v>
      </c>
      <c r="D4474" t="s">
        <v>95</v>
      </c>
      <c r="E4474" t="s">
        <v>23</v>
      </c>
      <c r="F4474" t="s">
        <v>26</v>
      </c>
      <c r="G4474" t="s">
        <v>73</v>
      </c>
      <c r="H4474" s="1">
        <v>11</v>
      </c>
      <c r="I4474" s="1">
        <v>11</v>
      </c>
      <c r="J4474" s="1">
        <v>11</v>
      </c>
      <c r="K4474" s="2">
        <v>948</v>
      </c>
      <c r="L4474" s="3">
        <v>1061.76</v>
      </c>
      <c r="M4474" s="4">
        <v>145.43799999999999</v>
      </c>
      <c r="N4474" s="5">
        <v>156.25567844</v>
      </c>
      <c r="O4474" s="6">
        <v>5.8016877637130801E-2</v>
      </c>
    </row>
    <row r="4475" spans="1:15" x14ac:dyDescent="0.2">
      <c r="A4475" t="s">
        <v>51</v>
      </c>
      <c r="B4475" t="s">
        <v>15</v>
      </c>
      <c r="C4475">
        <v>2014</v>
      </c>
      <c r="D4475" t="s">
        <v>95</v>
      </c>
      <c r="E4475" t="s">
        <v>23</v>
      </c>
      <c r="F4475" t="s">
        <v>27</v>
      </c>
      <c r="G4475" t="s">
        <v>74</v>
      </c>
      <c r="H4475" s="1">
        <v>5</v>
      </c>
      <c r="I4475" s="1">
        <v>5</v>
      </c>
      <c r="J4475" s="1">
        <v>5</v>
      </c>
      <c r="K4475" s="2">
        <v>1550</v>
      </c>
      <c r="L4475" s="3">
        <v>1643</v>
      </c>
      <c r="M4475" s="4">
        <v>337.36180000000002</v>
      </c>
      <c r="N4475" s="5">
        <v>368.94493699240002</v>
      </c>
      <c r="O4475" s="6">
        <v>0</v>
      </c>
    </row>
    <row r="4476" spans="1:15" x14ac:dyDescent="0.2">
      <c r="A4476" t="s">
        <v>51</v>
      </c>
      <c r="B4476" t="s">
        <v>15</v>
      </c>
      <c r="C4476">
        <v>2014</v>
      </c>
      <c r="D4476" t="s">
        <v>95</v>
      </c>
      <c r="E4476" t="s">
        <v>23</v>
      </c>
      <c r="F4476" t="s">
        <v>28</v>
      </c>
      <c r="G4476" t="s">
        <v>75</v>
      </c>
      <c r="H4476" s="1">
        <v>6</v>
      </c>
      <c r="I4476" s="1">
        <v>6</v>
      </c>
      <c r="J4476" s="1">
        <v>6</v>
      </c>
      <c r="K4476" s="2">
        <v>1449</v>
      </c>
      <c r="L4476" s="3">
        <v>1449</v>
      </c>
      <c r="M4476" s="4">
        <v>253.9522</v>
      </c>
      <c r="N4476" s="5">
        <v>258.90985484840002</v>
      </c>
      <c r="O4476" s="6">
        <v>5.2449965493443697E-2</v>
      </c>
    </row>
    <row r="4477" spans="1:15" x14ac:dyDescent="0.2">
      <c r="A4477" t="s">
        <v>51</v>
      </c>
      <c r="B4477" t="s">
        <v>15</v>
      </c>
      <c r="C4477">
        <v>2014</v>
      </c>
      <c r="D4477" t="s">
        <v>95</v>
      </c>
      <c r="E4477" t="s">
        <v>23</v>
      </c>
      <c r="F4477" t="s">
        <v>29</v>
      </c>
      <c r="G4477" t="s">
        <v>76</v>
      </c>
      <c r="H4477" s="1">
        <v>10</v>
      </c>
      <c r="I4477" s="1">
        <v>10</v>
      </c>
      <c r="J4477" s="1">
        <v>10</v>
      </c>
      <c r="K4477" s="2">
        <v>4620</v>
      </c>
      <c r="L4477" s="3">
        <v>4527.6000000000004</v>
      </c>
      <c r="M4477" s="4">
        <v>846.85919999999999</v>
      </c>
      <c r="N4477" s="5">
        <v>896.47837424639999</v>
      </c>
      <c r="O4477" s="6">
        <v>3.8961038961039002E-2</v>
      </c>
    </row>
    <row r="4478" spans="1:15" x14ac:dyDescent="0.2">
      <c r="A4478" t="s">
        <v>51</v>
      </c>
      <c r="B4478" t="s">
        <v>15</v>
      </c>
      <c r="C4478">
        <v>2014</v>
      </c>
      <c r="D4478" t="s">
        <v>95</v>
      </c>
      <c r="E4478" t="s">
        <v>30</v>
      </c>
      <c r="F4478" t="s">
        <v>31</v>
      </c>
      <c r="G4478" t="s">
        <v>77</v>
      </c>
      <c r="H4478" s="1">
        <v>34</v>
      </c>
      <c r="I4478" s="1">
        <v>32</v>
      </c>
      <c r="J4478" s="1">
        <v>45</v>
      </c>
      <c r="K4478" s="2">
        <v>540.6</v>
      </c>
      <c r="L4478" s="3">
        <v>560.06159999999898</v>
      </c>
      <c r="M4478" s="4">
        <v>15.874000000000001</v>
      </c>
      <c r="N4478" s="5">
        <v>12.56046124</v>
      </c>
      <c r="O4478" s="6">
        <v>6.1783203847576802E-2</v>
      </c>
    </row>
    <row r="4479" spans="1:15" x14ac:dyDescent="0.2">
      <c r="A4479" t="s">
        <v>51</v>
      </c>
      <c r="B4479" t="s">
        <v>15</v>
      </c>
      <c r="C4479">
        <v>2014</v>
      </c>
      <c r="D4479" t="s">
        <v>95</v>
      </c>
      <c r="E4479" t="s">
        <v>30</v>
      </c>
      <c r="F4479" t="s">
        <v>32</v>
      </c>
      <c r="G4479" t="s">
        <v>78</v>
      </c>
      <c r="H4479" s="1">
        <v>30</v>
      </c>
      <c r="I4479" s="1">
        <v>29</v>
      </c>
      <c r="J4479" s="1">
        <v>34</v>
      </c>
      <c r="K4479" s="2">
        <v>416.2</v>
      </c>
      <c r="L4479" s="3">
        <v>466.97639999999899</v>
      </c>
      <c r="M4479" s="4">
        <v>7.01</v>
      </c>
      <c r="N4479" s="5">
        <v>7.1509010000000002</v>
      </c>
      <c r="O4479" s="6">
        <v>6.6794810187409903E-2</v>
      </c>
    </row>
    <row r="4480" spans="1:15" x14ac:dyDescent="0.2">
      <c r="A4480" t="s">
        <v>51</v>
      </c>
      <c r="B4480" t="s">
        <v>15</v>
      </c>
      <c r="C4480">
        <v>2014</v>
      </c>
      <c r="D4480" t="s">
        <v>95</v>
      </c>
      <c r="E4480" t="s">
        <v>30</v>
      </c>
      <c r="F4480" t="s">
        <v>33</v>
      </c>
      <c r="G4480" t="s">
        <v>79</v>
      </c>
      <c r="H4480" s="1">
        <v>31</v>
      </c>
      <c r="I4480" s="1">
        <v>28</v>
      </c>
      <c r="J4480" s="1">
        <v>36</v>
      </c>
      <c r="K4480" s="2">
        <v>543</v>
      </c>
      <c r="L4480" s="3">
        <v>456.12</v>
      </c>
      <c r="M4480" s="4">
        <v>18.274000000000001</v>
      </c>
      <c r="N4480" s="5">
        <v>14.02090924</v>
      </c>
      <c r="O4480" s="6">
        <v>7.18232044198895E-2</v>
      </c>
    </row>
    <row r="4481" spans="1:15" x14ac:dyDescent="0.2">
      <c r="A4481" t="s">
        <v>51</v>
      </c>
      <c r="B4481" t="s">
        <v>15</v>
      </c>
      <c r="C4481">
        <v>2014</v>
      </c>
      <c r="D4481" t="s">
        <v>95</v>
      </c>
      <c r="E4481" t="s">
        <v>30</v>
      </c>
      <c r="F4481" t="s">
        <v>34</v>
      </c>
      <c r="G4481" t="s">
        <v>80</v>
      </c>
      <c r="H4481" s="1">
        <v>26</v>
      </c>
      <c r="I4481" s="1">
        <v>26</v>
      </c>
      <c r="J4481" s="1">
        <v>29</v>
      </c>
      <c r="K4481" s="2">
        <v>343.8</v>
      </c>
      <c r="L4481" s="3">
        <v>332.79840000000002</v>
      </c>
      <c r="M4481" s="4">
        <v>5.6165000000000003</v>
      </c>
      <c r="N4481" s="5">
        <v>5.0202242774999997</v>
      </c>
      <c r="O4481" s="6">
        <v>8.7841768470040701E-2</v>
      </c>
    </row>
    <row r="4482" spans="1:15" x14ac:dyDescent="0.2">
      <c r="A4482" t="s">
        <v>51</v>
      </c>
      <c r="B4482" t="s">
        <v>15</v>
      </c>
      <c r="C4482">
        <v>2014</v>
      </c>
      <c r="D4482" t="s">
        <v>95</v>
      </c>
      <c r="E4482" t="s">
        <v>30</v>
      </c>
      <c r="F4482" t="s">
        <v>35</v>
      </c>
      <c r="G4482" t="s">
        <v>81</v>
      </c>
      <c r="H4482" s="1">
        <v>32</v>
      </c>
      <c r="I4482" s="1">
        <v>31</v>
      </c>
      <c r="J4482" s="1">
        <v>39</v>
      </c>
      <c r="K4482" s="2">
        <v>490</v>
      </c>
      <c r="L4482" s="3">
        <v>539</v>
      </c>
      <c r="M4482" s="4">
        <v>6.1929999999999996</v>
      </c>
      <c r="N4482" s="5">
        <v>5.4998175099999997</v>
      </c>
      <c r="O4482" s="6">
        <v>8.1632653061224497E-2</v>
      </c>
    </row>
    <row r="4483" spans="1:15" x14ac:dyDescent="0.2">
      <c r="A4483" t="s">
        <v>51</v>
      </c>
      <c r="B4483" t="s">
        <v>15</v>
      </c>
      <c r="C4483">
        <v>2014</v>
      </c>
      <c r="D4483" t="s">
        <v>95</v>
      </c>
      <c r="E4483" t="s">
        <v>30</v>
      </c>
      <c r="F4483" t="s">
        <v>36</v>
      </c>
      <c r="G4483" t="s">
        <v>82</v>
      </c>
      <c r="H4483" s="1">
        <v>18</v>
      </c>
      <c r="I4483" s="1">
        <v>18</v>
      </c>
      <c r="J4483" s="1">
        <v>20</v>
      </c>
      <c r="K4483" s="2">
        <v>335.6</v>
      </c>
      <c r="L4483" s="3">
        <v>361.10559999999998</v>
      </c>
      <c r="M4483" s="4">
        <v>-1.38</v>
      </c>
      <c r="N4483" s="5">
        <v>-1.330044</v>
      </c>
      <c r="O4483" s="6">
        <v>0.108462455303933</v>
      </c>
    </row>
    <row r="4484" spans="1:15" x14ac:dyDescent="0.2">
      <c r="A4484" t="s">
        <v>51</v>
      </c>
      <c r="B4484" t="s">
        <v>15</v>
      </c>
      <c r="C4484">
        <v>2014</v>
      </c>
      <c r="D4484" t="s">
        <v>95</v>
      </c>
      <c r="E4484" t="s">
        <v>37</v>
      </c>
      <c r="F4484" t="s">
        <v>38</v>
      </c>
      <c r="G4484" t="s">
        <v>83</v>
      </c>
      <c r="H4484" s="1">
        <v>30</v>
      </c>
      <c r="I4484" s="1">
        <v>27</v>
      </c>
      <c r="J4484" s="1">
        <v>39</v>
      </c>
      <c r="K4484" s="2">
        <v>454.2</v>
      </c>
      <c r="L4484" s="3">
        <v>509.61239999999901</v>
      </c>
      <c r="M4484" s="4">
        <v>-11.955</v>
      </c>
      <c r="N4484" s="5">
        <v>-12.786470250000001</v>
      </c>
      <c r="O4484" s="6">
        <v>8.1021576398062498E-2</v>
      </c>
    </row>
    <row r="4485" spans="1:15" x14ac:dyDescent="0.2">
      <c r="A4485" t="s">
        <v>51</v>
      </c>
      <c r="B4485" t="s">
        <v>15</v>
      </c>
      <c r="C4485">
        <v>2014</v>
      </c>
      <c r="D4485" t="s">
        <v>95</v>
      </c>
      <c r="E4485" t="s">
        <v>37</v>
      </c>
      <c r="F4485" t="s">
        <v>39</v>
      </c>
      <c r="G4485" t="s">
        <v>84</v>
      </c>
      <c r="H4485" s="1">
        <v>30</v>
      </c>
      <c r="I4485" s="1">
        <v>30</v>
      </c>
      <c r="J4485" s="1">
        <v>37</v>
      </c>
      <c r="K4485" s="2">
        <v>488.8</v>
      </c>
      <c r="L4485" s="3">
        <v>396.90559999999999</v>
      </c>
      <c r="M4485" s="4">
        <v>-2.2166000000000001</v>
      </c>
      <c r="N4485" s="5">
        <v>-2.0566368443999998</v>
      </c>
      <c r="O4485" s="6">
        <v>5.7692307692307702E-2</v>
      </c>
    </row>
    <row r="4486" spans="1:15" x14ac:dyDescent="0.2">
      <c r="A4486" t="s">
        <v>51</v>
      </c>
      <c r="B4486" t="s">
        <v>15</v>
      </c>
      <c r="C4486">
        <v>2014</v>
      </c>
      <c r="D4486" t="s">
        <v>95</v>
      </c>
      <c r="E4486" t="s">
        <v>37</v>
      </c>
      <c r="F4486" t="s">
        <v>40</v>
      </c>
      <c r="G4486" t="s">
        <v>85</v>
      </c>
      <c r="H4486" s="1">
        <v>21</v>
      </c>
      <c r="I4486" s="1">
        <v>20</v>
      </c>
      <c r="J4486" s="1">
        <v>27</v>
      </c>
      <c r="K4486" s="2">
        <v>339.2</v>
      </c>
      <c r="L4486" s="3">
        <v>377.19040000000001</v>
      </c>
      <c r="M4486" s="4">
        <v>15.9992</v>
      </c>
      <c r="N4486" s="5">
        <v>17.758984006399999</v>
      </c>
      <c r="O4486" s="6">
        <v>5.8372641509433998E-2</v>
      </c>
    </row>
    <row r="4487" spans="1:15" x14ac:dyDescent="0.2">
      <c r="A4487" t="s">
        <v>51</v>
      </c>
      <c r="B4487" t="s">
        <v>15</v>
      </c>
      <c r="C4487">
        <v>2014</v>
      </c>
      <c r="D4487" t="s">
        <v>95</v>
      </c>
      <c r="E4487" t="s">
        <v>37</v>
      </c>
      <c r="F4487" t="s">
        <v>41</v>
      </c>
      <c r="G4487" t="s">
        <v>86</v>
      </c>
      <c r="H4487" s="1">
        <v>24</v>
      </c>
      <c r="I4487" s="1">
        <v>24</v>
      </c>
      <c r="J4487" s="1">
        <v>27</v>
      </c>
      <c r="K4487" s="2">
        <v>364.6</v>
      </c>
      <c r="L4487" s="3">
        <v>359.49560000000002</v>
      </c>
      <c r="M4487" s="4">
        <v>0.99910000000001298</v>
      </c>
      <c r="N4487" s="5">
        <v>0.95912700810001195</v>
      </c>
      <c r="O4487" s="6">
        <v>5.5951727921009303E-2</v>
      </c>
    </row>
    <row r="4488" spans="1:15" x14ac:dyDescent="0.2">
      <c r="A4488" t="s">
        <v>51</v>
      </c>
      <c r="B4488" t="s">
        <v>15</v>
      </c>
      <c r="C4488">
        <v>2014</v>
      </c>
      <c r="D4488" t="s">
        <v>95</v>
      </c>
      <c r="E4488" t="s">
        <v>37</v>
      </c>
      <c r="F4488" t="s">
        <v>42</v>
      </c>
      <c r="G4488" t="s">
        <v>87</v>
      </c>
      <c r="H4488" s="1">
        <v>30</v>
      </c>
      <c r="I4488" s="1">
        <v>30</v>
      </c>
      <c r="J4488" s="1">
        <v>39</v>
      </c>
      <c r="K4488" s="2">
        <v>483.8</v>
      </c>
      <c r="L4488" s="3">
        <v>502.18439999999998</v>
      </c>
      <c r="M4488" s="4">
        <v>-9.2883999999999904</v>
      </c>
      <c r="N4488" s="5">
        <v>-9.6867237455999895</v>
      </c>
      <c r="O4488" s="6">
        <v>5.4154609342703601E-2</v>
      </c>
    </row>
    <row r="4489" spans="1:15" x14ac:dyDescent="0.2">
      <c r="A4489" t="s">
        <v>51</v>
      </c>
      <c r="B4489" t="s">
        <v>15</v>
      </c>
      <c r="C4489">
        <v>2014</v>
      </c>
      <c r="D4489" t="s">
        <v>95</v>
      </c>
      <c r="E4489" t="s">
        <v>37</v>
      </c>
      <c r="F4489" t="s">
        <v>43</v>
      </c>
      <c r="G4489" t="s">
        <v>88</v>
      </c>
      <c r="H4489" s="1">
        <v>19</v>
      </c>
      <c r="I4489" s="1">
        <v>19</v>
      </c>
      <c r="J4489" s="1">
        <v>21</v>
      </c>
      <c r="K4489" s="2">
        <v>287.8</v>
      </c>
      <c r="L4489" s="3">
        <v>281.46839999999997</v>
      </c>
      <c r="M4489" s="4">
        <v>28.824999999999999</v>
      </c>
      <c r="N4489" s="5">
        <v>24.551693749999998</v>
      </c>
      <c r="O4489" s="6">
        <v>0.101459346768589</v>
      </c>
    </row>
    <row r="4490" spans="1:15" x14ac:dyDescent="0.2">
      <c r="A4490" t="s">
        <v>51</v>
      </c>
      <c r="B4490" t="s">
        <v>15</v>
      </c>
      <c r="C4490">
        <v>2014</v>
      </c>
      <c r="D4490" t="s">
        <v>96</v>
      </c>
      <c r="E4490" t="s">
        <v>16</v>
      </c>
      <c r="F4490" t="s">
        <v>17</v>
      </c>
      <c r="G4490" t="s">
        <v>65</v>
      </c>
      <c r="H4490" s="1">
        <v>23</v>
      </c>
      <c r="I4490" s="1">
        <v>23</v>
      </c>
      <c r="J4490" s="1">
        <v>23</v>
      </c>
      <c r="K4490" s="2">
        <v>297.10000000000002</v>
      </c>
      <c r="L4490" s="3">
        <v>246.29589999999999</v>
      </c>
      <c r="M4490" s="4">
        <v>66.025000000000006</v>
      </c>
      <c r="N4490" s="5">
        <v>56.764993750000002</v>
      </c>
      <c r="O4490" s="6">
        <v>2.6590373611578601E-2</v>
      </c>
    </row>
    <row r="4491" spans="1:15" x14ac:dyDescent="0.2">
      <c r="A4491" t="s">
        <v>51</v>
      </c>
      <c r="B4491" t="s">
        <v>15</v>
      </c>
      <c r="C4491">
        <v>2014</v>
      </c>
      <c r="D4491" t="s">
        <v>96</v>
      </c>
      <c r="E4491" t="s">
        <v>16</v>
      </c>
      <c r="F4491" t="s">
        <v>18</v>
      </c>
      <c r="G4491" t="s">
        <v>66</v>
      </c>
      <c r="H4491" s="1">
        <v>21</v>
      </c>
      <c r="I4491" s="1">
        <v>18</v>
      </c>
      <c r="J4491" s="1">
        <v>26</v>
      </c>
      <c r="K4491" s="2">
        <v>339.5</v>
      </c>
      <c r="L4491" s="3">
        <v>378.54250000000002</v>
      </c>
      <c r="M4491" s="4">
        <v>79.668999999999997</v>
      </c>
      <c r="N4491" s="5">
        <v>72.762494390000001</v>
      </c>
      <c r="O4491" s="6">
        <v>7.3637702503681901E-3</v>
      </c>
    </row>
    <row r="4492" spans="1:15" x14ac:dyDescent="0.2">
      <c r="A4492" t="s">
        <v>51</v>
      </c>
      <c r="B4492" t="s">
        <v>15</v>
      </c>
      <c r="C4492">
        <v>2014</v>
      </c>
      <c r="D4492" t="s">
        <v>96</v>
      </c>
      <c r="E4492" t="s">
        <v>16</v>
      </c>
      <c r="F4492" t="s">
        <v>19</v>
      </c>
      <c r="G4492" t="s">
        <v>67</v>
      </c>
      <c r="H4492" s="1">
        <v>35</v>
      </c>
      <c r="I4492" s="1">
        <v>33</v>
      </c>
      <c r="J4492" s="1">
        <v>38</v>
      </c>
      <c r="K4492" s="2">
        <v>266.10000000000002</v>
      </c>
      <c r="L4492" s="3">
        <v>253.06110000000001</v>
      </c>
      <c r="M4492" s="4">
        <v>52.484000000000002</v>
      </c>
      <c r="N4492" s="5">
        <v>42.258017440000003</v>
      </c>
      <c r="O4492" s="6">
        <v>1.4656144306651599E-2</v>
      </c>
    </row>
    <row r="4493" spans="1:15" x14ac:dyDescent="0.2">
      <c r="A4493" t="s">
        <v>51</v>
      </c>
      <c r="B4493" t="s">
        <v>15</v>
      </c>
      <c r="C4493">
        <v>2014</v>
      </c>
      <c r="D4493" t="s">
        <v>96</v>
      </c>
      <c r="E4493" t="s">
        <v>16</v>
      </c>
      <c r="F4493" t="s">
        <v>20</v>
      </c>
      <c r="G4493" t="s">
        <v>68</v>
      </c>
      <c r="H4493" s="1">
        <v>38</v>
      </c>
      <c r="I4493" s="1">
        <v>36</v>
      </c>
      <c r="J4493" s="1">
        <v>42</v>
      </c>
      <c r="K4493" s="2">
        <v>333.6</v>
      </c>
      <c r="L4493" s="3">
        <v>281.55840000000001</v>
      </c>
      <c r="M4493" s="4">
        <v>61.445</v>
      </c>
      <c r="N4493" s="5">
        <v>61.103980249999999</v>
      </c>
      <c r="O4493" s="6">
        <v>1.01918465227818E-2</v>
      </c>
    </row>
    <row r="4494" spans="1:15" x14ac:dyDescent="0.2">
      <c r="A4494" t="s">
        <v>51</v>
      </c>
      <c r="B4494" t="s">
        <v>15</v>
      </c>
      <c r="C4494">
        <v>2014</v>
      </c>
      <c r="D4494" t="s">
        <v>96</v>
      </c>
      <c r="E4494" t="s">
        <v>16</v>
      </c>
      <c r="F4494" t="s">
        <v>21</v>
      </c>
      <c r="G4494" t="s">
        <v>69</v>
      </c>
      <c r="H4494" s="1">
        <v>23</v>
      </c>
      <c r="I4494" s="1">
        <v>21</v>
      </c>
      <c r="J4494" s="1">
        <v>25</v>
      </c>
      <c r="K4494" s="2">
        <v>712.8</v>
      </c>
      <c r="L4494" s="3">
        <v>607.30560000000003</v>
      </c>
      <c r="M4494" s="4">
        <v>176.70599999999999</v>
      </c>
      <c r="N4494" s="5">
        <v>177.95354436</v>
      </c>
      <c r="O4494" s="6">
        <v>3.08641975308642E-3</v>
      </c>
    </row>
    <row r="4495" spans="1:15" x14ac:dyDescent="0.2">
      <c r="A4495" t="s">
        <v>51</v>
      </c>
      <c r="B4495" t="s">
        <v>15</v>
      </c>
      <c r="C4495">
        <v>2014</v>
      </c>
      <c r="D4495" t="s">
        <v>96</v>
      </c>
      <c r="E4495" t="s">
        <v>16</v>
      </c>
      <c r="F4495" t="s">
        <v>22</v>
      </c>
      <c r="G4495" t="s">
        <v>70</v>
      </c>
      <c r="H4495" s="1">
        <v>17</v>
      </c>
      <c r="I4495" s="1">
        <v>16</v>
      </c>
      <c r="J4495" s="1">
        <v>18</v>
      </c>
      <c r="K4495" s="2">
        <v>203.6</v>
      </c>
      <c r="L4495" s="3">
        <v>165.7304</v>
      </c>
      <c r="M4495" s="4">
        <v>48.523000000000003</v>
      </c>
      <c r="N4495" s="5">
        <v>51.202925290000003</v>
      </c>
      <c r="O4495" s="6">
        <v>1.6699410609037301E-2</v>
      </c>
    </row>
    <row r="4496" spans="1:15" x14ac:dyDescent="0.2">
      <c r="A4496" t="s">
        <v>51</v>
      </c>
      <c r="B4496" t="s">
        <v>15</v>
      </c>
      <c r="C4496">
        <v>2014</v>
      </c>
      <c r="D4496" t="s">
        <v>96</v>
      </c>
      <c r="E4496" t="s">
        <v>23</v>
      </c>
      <c r="F4496" t="s">
        <v>24</v>
      </c>
      <c r="G4496" t="s">
        <v>71</v>
      </c>
      <c r="H4496" s="1">
        <v>18</v>
      </c>
      <c r="I4496" s="1">
        <v>18</v>
      </c>
      <c r="J4496" s="1">
        <v>19</v>
      </c>
      <c r="K4496" s="2">
        <v>5660</v>
      </c>
      <c r="L4496" s="3">
        <v>6339.2</v>
      </c>
      <c r="M4496" s="4">
        <v>1060.1104</v>
      </c>
      <c r="N4496" s="5">
        <v>846.917958118402</v>
      </c>
      <c r="O4496" s="6">
        <v>0</v>
      </c>
    </row>
    <row r="4497" spans="1:15" x14ac:dyDescent="0.2">
      <c r="A4497" t="s">
        <v>51</v>
      </c>
      <c r="B4497" t="s">
        <v>15</v>
      </c>
      <c r="C4497">
        <v>2014</v>
      </c>
      <c r="D4497" t="s">
        <v>96</v>
      </c>
      <c r="E4497" t="s">
        <v>23</v>
      </c>
      <c r="F4497" t="s">
        <v>25</v>
      </c>
      <c r="G4497" t="s">
        <v>72</v>
      </c>
      <c r="H4497" s="1">
        <v>6</v>
      </c>
      <c r="I4497" s="1">
        <v>6</v>
      </c>
      <c r="J4497" s="1">
        <v>6</v>
      </c>
      <c r="K4497" s="2">
        <v>3080</v>
      </c>
      <c r="L4497" s="3">
        <v>2987.6</v>
      </c>
      <c r="M4497" s="4">
        <v>489.81360000000001</v>
      </c>
      <c r="N4497" s="5">
        <v>392.76389255039999</v>
      </c>
      <c r="O4497" s="6">
        <v>4.8701298701298697E-2</v>
      </c>
    </row>
    <row r="4498" spans="1:15" x14ac:dyDescent="0.2">
      <c r="A4498" t="s">
        <v>51</v>
      </c>
      <c r="B4498" t="s">
        <v>15</v>
      </c>
      <c r="C4498">
        <v>2014</v>
      </c>
      <c r="D4498" t="s">
        <v>96</v>
      </c>
      <c r="E4498" t="s">
        <v>23</v>
      </c>
      <c r="F4498" t="s">
        <v>26</v>
      </c>
      <c r="G4498" t="s">
        <v>73</v>
      </c>
      <c r="H4498" s="1">
        <v>11</v>
      </c>
      <c r="I4498" s="1">
        <v>11</v>
      </c>
      <c r="J4498" s="1">
        <v>11</v>
      </c>
      <c r="K4498" s="2">
        <v>1114</v>
      </c>
      <c r="L4498" s="3">
        <v>924.62</v>
      </c>
      <c r="M4498" s="4">
        <v>194.9016</v>
      </c>
      <c r="N4498" s="5">
        <v>175.6032231744</v>
      </c>
      <c r="O4498" s="6">
        <v>2.69299820466786E-2</v>
      </c>
    </row>
    <row r="4499" spans="1:15" x14ac:dyDescent="0.2">
      <c r="A4499" t="s">
        <v>51</v>
      </c>
      <c r="B4499" t="s">
        <v>15</v>
      </c>
      <c r="C4499">
        <v>2014</v>
      </c>
      <c r="D4499" t="s">
        <v>96</v>
      </c>
      <c r="E4499" t="s">
        <v>23</v>
      </c>
      <c r="F4499" t="s">
        <v>27</v>
      </c>
      <c r="G4499" t="s">
        <v>74</v>
      </c>
      <c r="H4499" s="1">
        <v>12</v>
      </c>
      <c r="I4499" s="1">
        <v>12</v>
      </c>
      <c r="J4499" s="1">
        <v>12</v>
      </c>
      <c r="K4499" s="2">
        <v>5308</v>
      </c>
      <c r="L4499" s="3">
        <v>5414.16</v>
      </c>
      <c r="M4499" s="4">
        <v>746.58939999999996</v>
      </c>
      <c r="N4499" s="5">
        <v>750.98979792360103</v>
      </c>
      <c r="O4499" s="6">
        <v>6.5561416729465E-2</v>
      </c>
    </row>
    <row r="4500" spans="1:15" x14ac:dyDescent="0.2">
      <c r="A4500" t="s">
        <v>51</v>
      </c>
      <c r="B4500" t="s">
        <v>15</v>
      </c>
      <c r="C4500">
        <v>2014</v>
      </c>
      <c r="D4500" t="s">
        <v>96</v>
      </c>
      <c r="E4500" t="s">
        <v>23</v>
      </c>
      <c r="F4500" t="s">
        <v>28</v>
      </c>
      <c r="G4500" t="s">
        <v>75</v>
      </c>
      <c r="H4500" s="1">
        <v>9</v>
      </c>
      <c r="I4500" s="1">
        <v>9</v>
      </c>
      <c r="J4500" s="1">
        <v>11</v>
      </c>
      <c r="K4500" s="2">
        <v>2112</v>
      </c>
      <c r="L4500" s="3">
        <v>1943.04</v>
      </c>
      <c r="M4500" s="4">
        <v>337.5684</v>
      </c>
      <c r="N4500" s="5">
        <v>271.51166521440001</v>
      </c>
      <c r="O4500" s="6">
        <v>5.3503787878787901E-2</v>
      </c>
    </row>
    <row r="4501" spans="1:15" x14ac:dyDescent="0.2">
      <c r="A4501" t="s">
        <v>51</v>
      </c>
      <c r="B4501" t="s">
        <v>15</v>
      </c>
      <c r="C4501">
        <v>2014</v>
      </c>
      <c r="D4501" t="s">
        <v>96</v>
      </c>
      <c r="E4501" t="s">
        <v>23</v>
      </c>
      <c r="F4501" t="s">
        <v>29</v>
      </c>
      <c r="G4501" t="s">
        <v>76</v>
      </c>
      <c r="H4501" s="1">
        <v>14</v>
      </c>
      <c r="I4501" s="1">
        <v>13</v>
      </c>
      <c r="J4501" s="1">
        <v>15</v>
      </c>
      <c r="K4501" s="2">
        <v>7780</v>
      </c>
      <c r="L4501" s="3">
        <v>8091.2</v>
      </c>
      <c r="M4501" s="4">
        <v>1335.3172</v>
      </c>
      <c r="N4501" s="5">
        <v>1197.5498538416</v>
      </c>
      <c r="O4501" s="6">
        <v>3.9845758354755803E-2</v>
      </c>
    </row>
    <row r="4502" spans="1:15" x14ac:dyDescent="0.2">
      <c r="A4502" t="s">
        <v>51</v>
      </c>
      <c r="B4502" t="s">
        <v>15</v>
      </c>
      <c r="C4502">
        <v>2014</v>
      </c>
      <c r="D4502" t="s">
        <v>96</v>
      </c>
      <c r="E4502" t="s">
        <v>30</v>
      </c>
      <c r="F4502" t="s">
        <v>31</v>
      </c>
      <c r="G4502" t="s">
        <v>77</v>
      </c>
      <c r="H4502" s="1">
        <v>36</v>
      </c>
      <c r="I4502" s="1">
        <v>35</v>
      </c>
      <c r="J4502" s="1">
        <v>42</v>
      </c>
      <c r="K4502" s="2">
        <v>530.70000000000005</v>
      </c>
      <c r="L4502" s="3">
        <v>598.09889999999996</v>
      </c>
      <c r="M4502" s="4">
        <v>43.282499999999999</v>
      </c>
      <c r="N4502" s="5">
        <v>43.404773062499999</v>
      </c>
      <c r="O4502" s="6">
        <v>9.9868098737516502E-3</v>
      </c>
    </row>
    <row r="4503" spans="1:15" x14ac:dyDescent="0.2">
      <c r="A4503" t="s">
        <v>51</v>
      </c>
      <c r="B4503" t="s">
        <v>15</v>
      </c>
      <c r="C4503">
        <v>2014</v>
      </c>
      <c r="D4503" t="s">
        <v>96</v>
      </c>
      <c r="E4503" t="s">
        <v>30</v>
      </c>
      <c r="F4503" t="s">
        <v>32</v>
      </c>
      <c r="G4503" t="s">
        <v>78</v>
      </c>
      <c r="H4503" s="1">
        <v>39</v>
      </c>
      <c r="I4503" s="1">
        <v>38</v>
      </c>
      <c r="J4503" s="1">
        <v>47</v>
      </c>
      <c r="K4503" s="2">
        <v>602.5</v>
      </c>
      <c r="L4503" s="3">
        <v>491.03750000000002</v>
      </c>
      <c r="M4503" s="4">
        <v>38.058500000000002</v>
      </c>
      <c r="N4503" s="5">
        <v>36.1333107775</v>
      </c>
      <c r="O4503" s="6">
        <v>1.74273858921162E-2</v>
      </c>
    </row>
    <row r="4504" spans="1:15" x14ac:dyDescent="0.2">
      <c r="A4504" t="s">
        <v>51</v>
      </c>
      <c r="B4504" t="s">
        <v>15</v>
      </c>
      <c r="C4504">
        <v>2014</v>
      </c>
      <c r="D4504" t="s">
        <v>96</v>
      </c>
      <c r="E4504" t="s">
        <v>30</v>
      </c>
      <c r="F4504" t="s">
        <v>33</v>
      </c>
      <c r="G4504" t="s">
        <v>79</v>
      </c>
      <c r="H4504" s="1">
        <v>35</v>
      </c>
      <c r="I4504" s="1">
        <v>34</v>
      </c>
      <c r="J4504" s="1">
        <v>41</v>
      </c>
      <c r="K4504" s="2">
        <v>592.9</v>
      </c>
      <c r="L4504" s="3">
        <v>540.13189999999997</v>
      </c>
      <c r="M4504" s="4">
        <v>38.086500000000001</v>
      </c>
      <c r="N4504" s="5">
        <v>36.2151198225</v>
      </c>
      <c r="O4504" s="6">
        <v>1.87215382020577E-2</v>
      </c>
    </row>
    <row r="4505" spans="1:15" x14ac:dyDescent="0.2">
      <c r="A4505" t="s">
        <v>51</v>
      </c>
      <c r="B4505" t="s">
        <v>15</v>
      </c>
      <c r="C4505">
        <v>2014</v>
      </c>
      <c r="D4505" t="s">
        <v>96</v>
      </c>
      <c r="E4505" t="s">
        <v>30</v>
      </c>
      <c r="F4505" t="s">
        <v>34</v>
      </c>
      <c r="G4505" t="s">
        <v>80</v>
      </c>
      <c r="H4505" s="1">
        <v>45</v>
      </c>
      <c r="I4505" s="1">
        <v>43</v>
      </c>
      <c r="J4505" s="1">
        <v>62</v>
      </c>
      <c r="K4505" s="2">
        <v>748.3</v>
      </c>
      <c r="L4505" s="3">
        <v>656.25909999999897</v>
      </c>
      <c r="M4505" s="4">
        <v>53.880499999999998</v>
      </c>
      <c r="N4505" s="5">
        <v>42.629982197499999</v>
      </c>
      <c r="O4505" s="6">
        <v>1.9644527595884E-2</v>
      </c>
    </row>
    <row r="4506" spans="1:15" x14ac:dyDescent="0.2">
      <c r="A4506" t="s">
        <v>51</v>
      </c>
      <c r="B4506" t="s">
        <v>15</v>
      </c>
      <c r="C4506">
        <v>2014</v>
      </c>
      <c r="D4506" t="s">
        <v>96</v>
      </c>
      <c r="E4506" t="s">
        <v>30</v>
      </c>
      <c r="F4506" t="s">
        <v>35</v>
      </c>
      <c r="G4506" t="s">
        <v>81</v>
      </c>
      <c r="H4506" s="1">
        <v>39</v>
      </c>
      <c r="I4506" s="1">
        <v>39</v>
      </c>
      <c r="J4506" s="1">
        <v>50</v>
      </c>
      <c r="K4506" s="2">
        <v>750</v>
      </c>
      <c r="L4506" s="3">
        <v>644.99999999999898</v>
      </c>
      <c r="M4506" s="4">
        <v>51.97</v>
      </c>
      <c r="N4506" s="5">
        <v>56.631709000000001</v>
      </c>
      <c r="O4506" s="6">
        <v>0.02</v>
      </c>
    </row>
    <row r="4507" spans="1:15" x14ac:dyDescent="0.2">
      <c r="A4507" t="s">
        <v>51</v>
      </c>
      <c r="B4507" t="s">
        <v>15</v>
      </c>
      <c r="C4507">
        <v>2014</v>
      </c>
      <c r="D4507" t="s">
        <v>96</v>
      </c>
      <c r="E4507" t="s">
        <v>30</v>
      </c>
      <c r="F4507" t="s">
        <v>36</v>
      </c>
      <c r="G4507" t="s">
        <v>82</v>
      </c>
      <c r="H4507" s="1">
        <v>29</v>
      </c>
      <c r="I4507" s="1">
        <v>27</v>
      </c>
      <c r="J4507" s="1">
        <v>35</v>
      </c>
      <c r="K4507" s="2">
        <v>700.6</v>
      </c>
      <c r="L4507" s="3">
        <v>549.2704</v>
      </c>
      <c r="M4507" s="4">
        <v>73.576499999999996</v>
      </c>
      <c r="N4507" s="5">
        <v>57.701266477499999</v>
      </c>
      <c r="O4507" s="6">
        <v>3.4256351698544098E-3</v>
      </c>
    </row>
    <row r="4508" spans="1:15" x14ac:dyDescent="0.2">
      <c r="A4508" t="s">
        <v>51</v>
      </c>
      <c r="B4508" t="s">
        <v>15</v>
      </c>
      <c r="C4508">
        <v>2014</v>
      </c>
      <c r="D4508" t="s">
        <v>96</v>
      </c>
      <c r="E4508" t="s">
        <v>37</v>
      </c>
      <c r="F4508" t="s">
        <v>38</v>
      </c>
      <c r="G4508" t="s">
        <v>83</v>
      </c>
      <c r="H4508" s="1">
        <v>41</v>
      </c>
      <c r="I4508" s="1">
        <v>41</v>
      </c>
      <c r="J4508" s="1">
        <v>56</v>
      </c>
      <c r="K4508" s="2">
        <v>713.2</v>
      </c>
      <c r="L4508" s="3">
        <v>604.79359999999895</v>
      </c>
      <c r="M4508" s="4">
        <v>15.003399999999999</v>
      </c>
      <c r="N4508" s="5">
        <v>16.504250115600001</v>
      </c>
      <c r="O4508" s="6">
        <v>1.51430173864274E-2</v>
      </c>
    </row>
    <row r="4509" spans="1:15" x14ac:dyDescent="0.2">
      <c r="A4509" t="s">
        <v>51</v>
      </c>
      <c r="B4509" t="s">
        <v>15</v>
      </c>
      <c r="C4509">
        <v>2014</v>
      </c>
      <c r="D4509" t="s">
        <v>96</v>
      </c>
      <c r="E4509" t="s">
        <v>37</v>
      </c>
      <c r="F4509" t="s">
        <v>39</v>
      </c>
      <c r="G4509" t="s">
        <v>84</v>
      </c>
      <c r="H4509" s="1">
        <v>31</v>
      </c>
      <c r="I4509" s="1">
        <v>31</v>
      </c>
      <c r="J4509" s="1">
        <v>41</v>
      </c>
      <c r="K4509" s="2">
        <v>575.29999999999995</v>
      </c>
      <c r="L4509" s="3">
        <v>577.02589999999998</v>
      </c>
      <c r="M4509" s="4">
        <v>11.7704</v>
      </c>
      <c r="N4509" s="5">
        <v>9.7964568384000099</v>
      </c>
      <c r="O4509" s="6">
        <v>2.03372153658961E-2</v>
      </c>
    </row>
    <row r="4510" spans="1:15" x14ac:dyDescent="0.2">
      <c r="A4510" t="s">
        <v>51</v>
      </c>
      <c r="B4510" t="s">
        <v>15</v>
      </c>
      <c r="C4510">
        <v>2014</v>
      </c>
      <c r="D4510" t="s">
        <v>96</v>
      </c>
      <c r="E4510" t="s">
        <v>37</v>
      </c>
      <c r="F4510" t="s">
        <v>40</v>
      </c>
      <c r="G4510" t="s">
        <v>85</v>
      </c>
      <c r="H4510" s="1">
        <v>38</v>
      </c>
      <c r="I4510" s="1">
        <v>35</v>
      </c>
      <c r="J4510" s="1">
        <v>43</v>
      </c>
      <c r="K4510" s="2">
        <v>625.5</v>
      </c>
      <c r="L4510" s="3">
        <v>703.6875</v>
      </c>
      <c r="M4510" s="4">
        <v>74.401200000000003</v>
      </c>
      <c r="N4510" s="5">
        <v>57.734438385600001</v>
      </c>
      <c r="O4510" s="6">
        <v>8.7929656274979996E-3</v>
      </c>
    </row>
    <row r="4511" spans="1:15" x14ac:dyDescent="0.2">
      <c r="A4511" t="s">
        <v>51</v>
      </c>
      <c r="B4511" t="s">
        <v>15</v>
      </c>
      <c r="C4511">
        <v>2014</v>
      </c>
      <c r="D4511" t="s">
        <v>96</v>
      </c>
      <c r="E4511" t="s">
        <v>37</v>
      </c>
      <c r="F4511" t="s">
        <v>41</v>
      </c>
      <c r="G4511" t="s">
        <v>86</v>
      </c>
      <c r="H4511" s="1">
        <v>32</v>
      </c>
      <c r="I4511" s="1">
        <v>29</v>
      </c>
      <c r="J4511" s="1">
        <v>36</v>
      </c>
      <c r="K4511" s="2">
        <v>479.4</v>
      </c>
      <c r="L4511" s="3">
        <v>434.33640000000003</v>
      </c>
      <c r="M4511" s="4">
        <v>21.5322</v>
      </c>
      <c r="N4511" s="5">
        <v>19.910351631600001</v>
      </c>
      <c r="O4511" s="6">
        <v>1.16812682519816E-2</v>
      </c>
    </row>
    <row r="4512" spans="1:15" x14ac:dyDescent="0.2">
      <c r="A4512" t="s">
        <v>51</v>
      </c>
      <c r="B4512" t="s">
        <v>15</v>
      </c>
      <c r="C4512">
        <v>2014</v>
      </c>
      <c r="D4512" t="s">
        <v>96</v>
      </c>
      <c r="E4512" t="s">
        <v>37</v>
      </c>
      <c r="F4512" t="s">
        <v>42</v>
      </c>
      <c r="G4512" t="s">
        <v>87</v>
      </c>
      <c r="H4512" s="1">
        <v>36</v>
      </c>
      <c r="I4512" s="1">
        <v>32</v>
      </c>
      <c r="J4512" s="1">
        <v>46</v>
      </c>
      <c r="K4512" s="2">
        <v>628.5</v>
      </c>
      <c r="L4512" s="3">
        <v>606.50250000000005</v>
      </c>
      <c r="M4512" s="4">
        <v>19.390799999999999</v>
      </c>
      <c r="N4512" s="5">
        <v>18.4970392464</v>
      </c>
      <c r="O4512" s="6">
        <v>1.3524264120922801E-2</v>
      </c>
    </row>
    <row r="4513" spans="1:15" x14ac:dyDescent="0.2">
      <c r="A4513" t="s">
        <v>51</v>
      </c>
      <c r="B4513" t="s">
        <v>15</v>
      </c>
      <c r="C4513">
        <v>2014</v>
      </c>
      <c r="D4513" t="s">
        <v>96</v>
      </c>
      <c r="E4513" t="s">
        <v>37</v>
      </c>
      <c r="F4513" t="s">
        <v>43</v>
      </c>
      <c r="G4513" t="s">
        <v>88</v>
      </c>
      <c r="H4513" s="1">
        <v>27</v>
      </c>
      <c r="I4513" s="1">
        <v>27</v>
      </c>
      <c r="J4513" s="1">
        <v>29</v>
      </c>
      <c r="K4513" s="2">
        <v>445.2</v>
      </c>
      <c r="L4513" s="3">
        <v>386.43360000000001</v>
      </c>
      <c r="M4513" s="4">
        <v>73.311899999999994</v>
      </c>
      <c r="N4513" s="5">
        <v>81.604868816099994</v>
      </c>
      <c r="O4513" s="6">
        <v>1.7520215633423201E-2</v>
      </c>
    </row>
    <row r="4514" spans="1:15" x14ac:dyDescent="0.2">
      <c r="A4514" t="s">
        <v>51</v>
      </c>
      <c r="B4514" t="s">
        <v>15</v>
      </c>
      <c r="C4514">
        <v>2014</v>
      </c>
      <c r="D4514" t="s">
        <v>97</v>
      </c>
      <c r="E4514" t="s">
        <v>16</v>
      </c>
      <c r="F4514" t="s">
        <v>17</v>
      </c>
      <c r="G4514" t="s">
        <v>65</v>
      </c>
      <c r="H4514" s="1">
        <v>28</v>
      </c>
      <c r="I4514" s="1">
        <v>27</v>
      </c>
      <c r="J4514" s="1">
        <v>31</v>
      </c>
      <c r="K4514" s="2">
        <v>505.7</v>
      </c>
      <c r="L4514" s="3">
        <v>539.58190000000002</v>
      </c>
      <c r="M4514" s="4">
        <v>124.68300000000001</v>
      </c>
      <c r="N4514" s="5">
        <v>105.12896511</v>
      </c>
      <c r="O4514" s="6">
        <v>4.5481510777140603E-3</v>
      </c>
    </row>
    <row r="4515" spans="1:15" x14ac:dyDescent="0.2">
      <c r="A4515" t="s">
        <v>51</v>
      </c>
      <c r="B4515" t="s">
        <v>15</v>
      </c>
      <c r="C4515">
        <v>2014</v>
      </c>
      <c r="D4515" t="s">
        <v>97</v>
      </c>
      <c r="E4515" t="s">
        <v>16</v>
      </c>
      <c r="F4515" t="s">
        <v>18</v>
      </c>
      <c r="G4515" t="s">
        <v>66</v>
      </c>
      <c r="H4515" s="1">
        <v>25</v>
      </c>
      <c r="I4515" s="1">
        <v>24</v>
      </c>
      <c r="J4515" s="1">
        <v>30</v>
      </c>
      <c r="K4515" s="2">
        <v>445.3</v>
      </c>
      <c r="L4515" s="3">
        <v>459.99489999999997</v>
      </c>
      <c r="M4515" s="4">
        <v>104.336</v>
      </c>
      <c r="N4515" s="5">
        <v>108.86000896</v>
      </c>
      <c r="O4515" s="6">
        <v>1.50460363799686E-2</v>
      </c>
    </row>
    <row r="4516" spans="1:15" x14ac:dyDescent="0.2">
      <c r="A4516" t="s">
        <v>51</v>
      </c>
      <c r="B4516" t="s">
        <v>15</v>
      </c>
      <c r="C4516">
        <v>2014</v>
      </c>
      <c r="D4516" t="s">
        <v>97</v>
      </c>
      <c r="E4516" t="s">
        <v>16</v>
      </c>
      <c r="F4516" t="s">
        <v>19</v>
      </c>
      <c r="G4516" t="s">
        <v>67</v>
      </c>
      <c r="H4516" s="1">
        <v>38</v>
      </c>
      <c r="I4516" s="1">
        <v>34</v>
      </c>
      <c r="J4516" s="1">
        <v>46</v>
      </c>
      <c r="K4516" s="2">
        <v>348.7</v>
      </c>
      <c r="L4516" s="3">
        <v>354.62790000000001</v>
      </c>
      <c r="M4516" s="4">
        <v>70.382999999999996</v>
      </c>
      <c r="N4516" s="5">
        <v>76.283206890000002</v>
      </c>
      <c r="O4516" s="6">
        <v>1.2331517063378299E-2</v>
      </c>
    </row>
    <row r="4517" spans="1:15" x14ac:dyDescent="0.2">
      <c r="A4517" t="s">
        <v>51</v>
      </c>
      <c r="B4517" t="s">
        <v>15</v>
      </c>
      <c r="C4517">
        <v>2014</v>
      </c>
      <c r="D4517" t="s">
        <v>97</v>
      </c>
      <c r="E4517" t="s">
        <v>16</v>
      </c>
      <c r="F4517" t="s">
        <v>20</v>
      </c>
      <c r="G4517" t="s">
        <v>68</v>
      </c>
      <c r="H4517" s="1">
        <v>41</v>
      </c>
      <c r="I4517" s="1">
        <v>34</v>
      </c>
      <c r="J4517" s="1">
        <v>50</v>
      </c>
      <c r="K4517" s="2">
        <v>377</v>
      </c>
      <c r="L4517" s="3">
        <v>418.47</v>
      </c>
      <c r="M4517" s="4">
        <v>68.900000000000006</v>
      </c>
      <c r="N4517" s="5">
        <v>57.255899999999997</v>
      </c>
      <c r="O4517" s="6">
        <v>7.9575596816976093E-3</v>
      </c>
    </row>
    <row r="4518" spans="1:15" x14ac:dyDescent="0.2">
      <c r="A4518" t="s">
        <v>51</v>
      </c>
      <c r="B4518" t="s">
        <v>15</v>
      </c>
      <c r="C4518">
        <v>2014</v>
      </c>
      <c r="D4518" t="s">
        <v>97</v>
      </c>
      <c r="E4518" t="s">
        <v>16</v>
      </c>
      <c r="F4518" t="s">
        <v>21</v>
      </c>
      <c r="G4518" t="s">
        <v>69</v>
      </c>
      <c r="H4518" s="1">
        <v>28</v>
      </c>
      <c r="I4518" s="1">
        <v>27</v>
      </c>
      <c r="J4518" s="1">
        <v>28</v>
      </c>
      <c r="K4518" s="2">
        <v>1000</v>
      </c>
      <c r="L4518" s="3">
        <v>1070</v>
      </c>
      <c r="M4518" s="4">
        <v>246.18199999999999</v>
      </c>
      <c r="N4518" s="5">
        <v>189.11208876000001</v>
      </c>
      <c r="O4518" s="6">
        <v>7.0000000000000001E-3</v>
      </c>
    </row>
    <row r="4519" spans="1:15" x14ac:dyDescent="0.2">
      <c r="A4519" t="s">
        <v>51</v>
      </c>
      <c r="B4519" t="s">
        <v>15</v>
      </c>
      <c r="C4519">
        <v>2014</v>
      </c>
      <c r="D4519" t="s">
        <v>97</v>
      </c>
      <c r="E4519" t="s">
        <v>16</v>
      </c>
      <c r="F4519" t="s">
        <v>22</v>
      </c>
      <c r="G4519" t="s">
        <v>70</v>
      </c>
      <c r="H4519" s="1">
        <v>25</v>
      </c>
      <c r="I4519" s="1">
        <v>25</v>
      </c>
      <c r="J4519" s="1">
        <v>31</v>
      </c>
      <c r="K4519" s="2">
        <v>383.3</v>
      </c>
      <c r="L4519" s="3">
        <v>351.48610000000002</v>
      </c>
      <c r="M4519" s="4">
        <v>95.74</v>
      </c>
      <c r="N4519" s="5">
        <v>91.661475999999993</v>
      </c>
      <c r="O4519" s="6">
        <v>7.0440907905035197E-3</v>
      </c>
    </row>
    <row r="4520" spans="1:15" x14ac:dyDescent="0.2">
      <c r="A4520" t="s">
        <v>51</v>
      </c>
      <c r="B4520" t="s">
        <v>15</v>
      </c>
      <c r="C4520">
        <v>2014</v>
      </c>
      <c r="D4520" t="s">
        <v>97</v>
      </c>
      <c r="E4520" t="s">
        <v>23</v>
      </c>
      <c r="F4520" t="s">
        <v>24</v>
      </c>
      <c r="G4520" t="s">
        <v>71</v>
      </c>
      <c r="H4520" s="1">
        <v>24</v>
      </c>
      <c r="I4520" s="1">
        <v>23</v>
      </c>
      <c r="J4520" s="1">
        <v>27</v>
      </c>
      <c r="K4520" s="2">
        <v>5720</v>
      </c>
      <c r="L4520" s="3">
        <v>5491.2</v>
      </c>
      <c r="M4520" s="4">
        <v>999.17639999999994</v>
      </c>
      <c r="N4520" s="5">
        <v>1060.8895311696001</v>
      </c>
      <c r="O4520" s="6">
        <v>1.9230769230769201E-2</v>
      </c>
    </row>
    <row r="4521" spans="1:15" x14ac:dyDescent="0.2">
      <c r="A4521" t="s">
        <v>51</v>
      </c>
      <c r="B4521" t="s">
        <v>15</v>
      </c>
      <c r="C4521">
        <v>2014</v>
      </c>
      <c r="D4521" t="s">
        <v>97</v>
      </c>
      <c r="E4521" t="s">
        <v>23</v>
      </c>
      <c r="F4521" t="s">
        <v>25</v>
      </c>
      <c r="G4521" t="s">
        <v>72</v>
      </c>
      <c r="H4521" s="1">
        <v>16</v>
      </c>
      <c r="I4521" s="1">
        <v>16</v>
      </c>
      <c r="J4521" s="1">
        <v>16</v>
      </c>
      <c r="K4521" s="2">
        <v>7615</v>
      </c>
      <c r="L4521" s="3">
        <v>6092</v>
      </c>
      <c r="M4521" s="4">
        <v>1265.9649999999999</v>
      </c>
      <c r="N4521" s="5">
        <v>1354.13946225</v>
      </c>
      <c r="O4521" s="6">
        <v>3.4799737360472802E-2</v>
      </c>
    </row>
    <row r="4522" spans="1:15" x14ac:dyDescent="0.2">
      <c r="A4522" t="s">
        <v>51</v>
      </c>
      <c r="B4522" t="s">
        <v>15</v>
      </c>
      <c r="C4522">
        <v>2014</v>
      </c>
      <c r="D4522" t="s">
        <v>97</v>
      </c>
      <c r="E4522" t="s">
        <v>23</v>
      </c>
      <c r="F4522" t="s">
        <v>26</v>
      </c>
      <c r="G4522" t="s">
        <v>73</v>
      </c>
      <c r="H4522" s="1">
        <v>20</v>
      </c>
      <c r="I4522" s="1">
        <v>19</v>
      </c>
      <c r="J4522" s="1">
        <v>20</v>
      </c>
      <c r="K4522" s="2">
        <v>2416.1</v>
      </c>
      <c r="L4522" s="3">
        <v>2370.1941000000002</v>
      </c>
      <c r="M4522" s="4">
        <v>470.16199999999998</v>
      </c>
      <c r="N4522" s="5">
        <v>380.06955756000002</v>
      </c>
      <c r="O4522" s="6">
        <v>2.8558420595174001E-3</v>
      </c>
    </row>
    <row r="4523" spans="1:15" x14ac:dyDescent="0.2">
      <c r="A4523" t="s">
        <v>51</v>
      </c>
      <c r="B4523" t="s">
        <v>15</v>
      </c>
      <c r="C4523">
        <v>2014</v>
      </c>
      <c r="D4523" t="s">
        <v>97</v>
      </c>
      <c r="E4523" t="s">
        <v>23</v>
      </c>
      <c r="F4523" t="s">
        <v>27</v>
      </c>
      <c r="G4523" t="s">
        <v>74</v>
      </c>
      <c r="H4523" s="1">
        <v>13</v>
      </c>
      <c r="I4523" s="1">
        <v>13</v>
      </c>
      <c r="J4523" s="1">
        <v>13</v>
      </c>
      <c r="K4523" s="2">
        <v>3828</v>
      </c>
      <c r="L4523" s="3">
        <v>3981.12</v>
      </c>
      <c r="M4523" s="4">
        <v>722.19500000000005</v>
      </c>
      <c r="N4523" s="5">
        <v>687.49353024999903</v>
      </c>
      <c r="O4523" s="6">
        <v>1.56739811912226E-2</v>
      </c>
    </row>
    <row r="4524" spans="1:15" x14ac:dyDescent="0.2">
      <c r="A4524" t="s">
        <v>51</v>
      </c>
      <c r="B4524" t="s">
        <v>15</v>
      </c>
      <c r="C4524">
        <v>2014</v>
      </c>
      <c r="D4524" t="s">
        <v>97</v>
      </c>
      <c r="E4524" t="s">
        <v>23</v>
      </c>
      <c r="F4524" t="s">
        <v>28</v>
      </c>
      <c r="G4524" t="s">
        <v>75</v>
      </c>
      <c r="H4524" s="1">
        <v>21</v>
      </c>
      <c r="I4524" s="1">
        <v>20</v>
      </c>
      <c r="J4524" s="1">
        <v>21</v>
      </c>
      <c r="K4524" s="2">
        <v>5814</v>
      </c>
      <c r="L4524" s="3">
        <v>5523.3</v>
      </c>
      <c r="M4524" s="4">
        <v>1127.2578000000001</v>
      </c>
      <c r="N4524" s="5">
        <v>1000.3533713916</v>
      </c>
      <c r="O4524" s="6">
        <v>1.2039903680770601E-2</v>
      </c>
    </row>
    <row r="4525" spans="1:15" x14ac:dyDescent="0.2">
      <c r="A4525" t="s">
        <v>51</v>
      </c>
      <c r="B4525" t="s">
        <v>15</v>
      </c>
      <c r="C4525">
        <v>2014</v>
      </c>
      <c r="D4525" t="s">
        <v>97</v>
      </c>
      <c r="E4525" t="s">
        <v>23</v>
      </c>
      <c r="F4525" t="s">
        <v>29</v>
      </c>
      <c r="G4525" t="s">
        <v>76</v>
      </c>
      <c r="H4525" s="1">
        <v>12</v>
      </c>
      <c r="I4525" s="1">
        <v>12</v>
      </c>
      <c r="J4525" s="1">
        <v>12</v>
      </c>
      <c r="K4525" s="2">
        <v>3620</v>
      </c>
      <c r="L4525" s="3">
        <v>3077</v>
      </c>
      <c r="M4525" s="4">
        <v>710.98760000000004</v>
      </c>
      <c r="N4525" s="5">
        <v>732.22906553759901</v>
      </c>
      <c r="O4525" s="6">
        <v>1.38121546961326E-2</v>
      </c>
    </row>
    <row r="4526" spans="1:15" x14ac:dyDescent="0.2">
      <c r="A4526" t="s">
        <v>51</v>
      </c>
      <c r="B4526" t="s">
        <v>15</v>
      </c>
      <c r="C4526">
        <v>2014</v>
      </c>
      <c r="D4526" t="s">
        <v>97</v>
      </c>
      <c r="E4526" t="s">
        <v>30</v>
      </c>
      <c r="F4526" t="s">
        <v>31</v>
      </c>
      <c r="G4526" t="s">
        <v>77</v>
      </c>
      <c r="H4526" s="1">
        <v>45</v>
      </c>
      <c r="I4526" s="1">
        <v>40</v>
      </c>
      <c r="J4526" s="1">
        <v>56</v>
      </c>
      <c r="K4526" s="2">
        <v>715.9</v>
      </c>
      <c r="L4526" s="3">
        <v>587.75390000000004</v>
      </c>
      <c r="M4526" s="4">
        <v>45.5505</v>
      </c>
      <c r="N4526" s="5">
        <v>46.712265502500003</v>
      </c>
      <c r="O4526" s="6">
        <v>1.9695488196675499E-2</v>
      </c>
    </row>
    <row r="4527" spans="1:15" x14ac:dyDescent="0.2">
      <c r="A4527" t="s">
        <v>51</v>
      </c>
      <c r="B4527" t="s">
        <v>15</v>
      </c>
      <c r="C4527">
        <v>2014</v>
      </c>
      <c r="D4527" t="s">
        <v>97</v>
      </c>
      <c r="E4527" t="s">
        <v>30</v>
      </c>
      <c r="F4527" t="s">
        <v>32</v>
      </c>
      <c r="G4527" t="s">
        <v>78</v>
      </c>
      <c r="H4527" s="1">
        <v>44</v>
      </c>
      <c r="I4527" s="1">
        <v>40</v>
      </c>
      <c r="J4527" s="1">
        <v>52</v>
      </c>
      <c r="K4527" s="2">
        <v>667.1</v>
      </c>
      <c r="L4527" s="3">
        <v>647.75409999999897</v>
      </c>
      <c r="M4527" s="4">
        <v>47.297499999999999</v>
      </c>
      <c r="N4527" s="5">
        <v>49.330110062499998</v>
      </c>
      <c r="O4527" s="6">
        <v>5.8461999700194899E-3</v>
      </c>
    </row>
    <row r="4528" spans="1:15" x14ac:dyDescent="0.2">
      <c r="A4528" t="s">
        <v>51</v>
      </c>
      <c r="B4528" t="s">
        <v>15</v>
      </c>
      <c r="C4528">
        <v>2014</v>
      </c>
      <c r="D4528" t="s">
        <v>97</v>
      </c>
      <c r="E4528" t="s">
        <v>30</v>
      </c>
      <c r="F4528" t="s">
        <v>33</v>
      </c>
      <c r="G4528" t="s">
        <v>79</v>
      </c>
      <c r="H4528" s="1">
        <v>44</v>
      </c>
      <c r="I4528" s="1">
        <v>39</v>
      </c>
      <c r="J4528" s="1">
        <v>57</v>
      </c>
      <c r="K4528" s="2">
        <v>888.5</v>
      </c>
      <c r="L4528" s="3">
        <v>715.24249999999995</v>
      </c>
      <c r="M4528" s="4">
        <v>71.323499999999996</v>
      </c>
      <c r="N4528" s="5">
        <v>57.541303477500001</v>
      </c>
      <c r="O4528" s="6">
        <v>1.51941474395048E-2</v>
      </c>
    </row>
    <row r="4529" spans="1:15" x14ac:dyDescent="0.2">
      <c r="A4529" t="s">
        <v>51</v>
      </c>
      <c r="B4529" t="s">
        <v>15</v>
      </c>
      <c r="C4529">
        <v>2014</v>
      </c>
      <c r="D4529" t="s">
        <v>97</v>
      </c>
      <c r="E4529" t="s">
        <v>30</v>
      </c>
      <c r="F4529" t="s">
        <v>34</v>
      </c>
      <c r="G4529" t="s">
        <v>80</v>
      </c>
      <c r="H4529" s="1">
        <v>39</v>
      </c>
      <c r="I4529" s="1">
        <v>35</v>
      </c>
      <c r="J4529" s="1">
        <v>49</v>
      </c>
      <c r="K4529" s="2">
        <v>607.70000000000005</v>
      </c>
      <c r="L4529" s="3">
        <v>463.67509999999999</v>
      </c>
      <c r="M4529" s="4">
        <v>49.276000000000003</v>
      </c>
      <c r="N4529" s="5">
        <v>41.255838240000003</v>
      </c>
      <c r="O4529" s="6">
        <v>7.0758597992430497E-3</v>
      </c>
    </row>
    <row r="4530" spans="1:15" x14ac:dyDescent="0.2">
      <c r="A4530" t="s">
        <v>51</v>
      </c>
      <c r="B4530" t="s">
        <v>15</v>
      </c>
      <c r="C4530">
        <v>2014</v>
      </c>
      <c r="D4530" t="s">
        <v>97</v>
      </c>
      <c r="E4530" t="s">
        <v>30</v>
      </c>
      <c r="F4530" t="s">
        <v>35</v>
      </c>
      <c r="G4530" t="s">
        <v>81</v>
      </c>
      <c r="H4530" s="1">
        <v>39</v>
      </c>
      <c r="I4530" s="1">
        <v>38</v>
      </c>
      <c r="J4530" s="1">
        <v>49</v>
      </c>
      <c r="K4530" s="2">
        <v>710.9</v>
      </c>
      <c r="L4530" s="3">
        <v>731.51610000000005</v>
      </c>
      <c r="M4530" s="4">
        <v>46.567999999999998</v>
      </c>
      <c r="N4530" s="5">
        <v>40.249653760000001</v>
      </c>
      <c r="O4530" s="6">
        <v>2.4054016036010699E-2</v>
      </c>
    </row>
    <row r="4531" spans="1:15" x14ac:dyDescent="0.2">
      <c r="A4531" t="s">
        <v>51</v>
      </c>
      <c r="B4531" t="s">
        <v>15</v>
      </c>
      <c r="C4531">
        <v>2014</v>
      </c>
      <c r="D4531" t="s">
        <v>97</v>
      </c>
      <c r="E4531" t="s">
        <v>30</v>
      </c>
      <c r="F4531" t="s">
        <v>36</v>
      </c>
      <c r="G4531" t="s">
        <v>82</v>
      </c>
      <c r="H4531" s="1">
        <v>33</v>
      </c>
      <c r="I4531" s="1">
        <v>30</v>
      </c>
      <c r="J4531" s="1">
        <v>38</v>
      </c>
      <c r="K4531" s="2">
        <v>912.1</v>
      </c>
      <c r="L4531" s="3">
        <v>865.5829</v>
      </c>
      <c r="M4531" s="4">
        <v>76.870999999999995</v>
      </c>
      <c r="N4531" s="5">
        <v>73.696996409999997</v>
      </c>
      <c r="O4531" s="6">
        <v>2.0721412125863401E-2</v>
      </c>
    </row>
    <row r="4532" spans="1:15" x14ac:dyDescent="0.2">
      <c r="A4532" t="s">
        <v>51</v>
      </c>
      <c r="B4532" t="s">
        <v>15</v>
      </c>
      <c r="C4532">
        <v>2014</v>
      </c>
      <c r="D4532" t="s">
        <v>97</v>
      </c>
      <c r="E4532" t="s">
        <v>37</v>
      </c>
      <c r="F4532" t="s">
        <v>38</v>
      </c>
      <c r="G4532" t="s">
        <v>83</v>
      </c>
      <c r="H4532" s="1">
        <v>49</v>
      </c>
      <c r="I4532" s="1">
        <v>45</v>
      </c>
      <c r="J4532" s="1">
        <v>55</v>
      </c>
      <c r="K4532" s="2">
        <v>669.1</v>
      </c>
      <c r="L4532" s="3">
        <v>608.21189999999899</v>
      </c>
      <c r="M4532" s="4">
        <v>17.518899999999999</v>
      </c>
      <c r="N4532" s="5">
        <v>13.5738364279</v>
      </c>
      <c r="O4532" s="6">
        <v>1.7785084441787499E-2</v>
      </c>
    </row>
    <row r="4533" spans="1:15" x14ac:dyDescent="0.2">
      <c r="A4533" t="s">
        <v>51</v>
      </c>
      <c r="B4533" t="s">
        <v>15</v>
      </c>
      <c r="C4533">
        <v>2014</v>
      </c>
      <c r="D4533" t="s">
        <v>97</v>
      </c>
      <c r="E4533" t="s">
        <v>37</v>
      </c>
      <c r="F4533" t="s">
        <v>39</v>
      </c>
      <c r="G4533" t="s">
        <v>84</v>
      </c>
      <c r="H4533" s="1">
        <v>47</v>
      </c>
      <c r="I4533" s="1">
        <v>43</v>
      </c>
      <c r="J4533" s="1">
        <v>50</v>
      </c>
      <c r="K4533" s="2">
        <v>651.1</v>
      </c>
      <c r="L4533" s="3">
        <v>585.33889999999997</v>
      </c>
      <c r="M4533" s="4">
        <v>2.6266000000000198</v>
      </c>
      <c r="N4533" s="5">
        <v>2.5642602756000201</v>
      </c>
      <c r="O4533" s="6">
        <v>1.5205037628628499E-2</v>
      </c>
    </row>
    <row r="4534" spans="1:15" x14ac:dyDescent="0.2">
      <c r="A4534" t="s">
        <v>51</v>
      </c>
      <c r="B4534" t="s">
        <v>15</v>
      </c>
      <c r="C4534">
        <v>2014</v>
      </c>
      <c r="D4534" t="s">
        <v>97</v>
      </c>
      <c r="E4534" t="s">
        <v>37</v>
      </c>
      <c r="F4534" t="s">
        <v>40</v>
      </c>
      <c r="G4534" t="s">
        <v>85</v>
      </c>
      <c r="H4534" s="1">
        <v>40</v>
      </c>
      <c r="I4534" s="1">
        <v>36</v>
      </c>
      <c r="J4534" s="1">
        <v>49</v>
      </c>
      <c r="K4534" s="2">
        <v>730.5</v>
      </c>
      <c r="L4534" s="3">
        <v>631.88250000000005</v>
      </c>
      <c r="M4534" s="4">
        <v>94.457400000000007</v>
      </c>
      <c r="N4534" s="5">
        <v>72.300149852399997</v>
      </c>
      <c r="O4534" s="6">
        <v>1.3004791238877499E-2</v>
      </c>
    </row>
    <row r="4535" spans="1:15" x14ac:dyDescent="0.2">
      <c r="A4535" t="s">
        <v>51</v>
      </c>
      <c r="B4535" t="s">
        <v>15</v>
      </c>
      <c r="C4535">
        <v>2014</v>
      </c>
      <c r="D4535" t="s">
        <v>97</v>
      </c>
      <c r="E4535" t="s">
        <v>37</v>
      </c>
      <c r="F4535" t="s">
        <v>41</v>
      </c>
      <c r="G4535" t="s">
        <v>86</v>
      </c>
      <c r="H4535" s="1">
        <v>49</v>
      </c>
      <c r="I4535" s="1">
        <v>47</v>
      </c>
      <c r="J4535" s="1">
        <v>54</v>
      </c>
      <c r="K4535" s="2">
        <v>780.7</v>
      </c>
      <c r="L4535" s="3">
        <v>728.3931</v>
      </c>
      <c r="M4535" s="4">
        <v>46.246899999999997</v>
      </c>
      <c r="N4535" s="5">
        <v>47.748490596099899</v>
      </c>
      <c r="O4535" s="6">
        <v>1.31932880748047E-2</v>
      </c>
    </row>
    <row r="4536" spans="1:15" x14ac:dyDescent="0.2">
      <c r="A4536" t="s">
        <v>51</v>
      </c>
      <c r="B4536" t="s">
        <v>15</v>
      </c>
      <c r="C4536">
        <v>2014</v>
      </c>
      <c r="D4536" t="s">
        <v>97</v>
      </c>
      <c r="E4536" t="s">
        <v>37</v>
      </c>
      <c r="F4536" t="s">
        <v>42</v>
      </c>
      <c r="G4536" t="s">
        <v>87</v>
      </c>
      <c r="H4536" s="1">
        <v>42</v>
      </c>
      <c r="I4536" s="1">
        <v>41</v>
      </c>
      <c r="J4536" s="1">
        <v>52</v>
      </c>
      <c r="K4536" s="2">
        <v>701.4</v>
      </c>
      <c r="L4536" s="3">
        <v>788.37359999999899</v>
      </c>
      <c r="M4536" s="4">
        <v>18.741900000000001</v>
      </c>
      <c r="N4536" s="5">
        <v>14.2922168439</v>
      </c>
      <c r="O4536" s="6">
        <v>1.79640718562874E-2</v>
      </c>
    </row>
    <row r="4537" spans="1:15" x14ac:dyDescent="0.2">
      <c r="A4537" t="s">
        <v>51</v>
      </c>
      <c r="B4537" t="s">
        <v>15</v>
      </c>
      <c r="C4537">
        <v>2014</v>
      </c>
      <c r="D4537" t="s">
        <v>97</v>
      </c>
      <c r="E4537" t="s">
        <v>37</v>
      </c>
      <c r="F4537" t="s">
        <v>43</v>
      </c>
      <c r="G4537" t="s">
        <v>88</v>
      </c>
      <c r="H4537" s="1">
        <v>26</v>
      </c>
      <c r="I4537" s="1">
        <v>25</v>
      </c>
      <c r="J4537" s="1">
        <v>31</v>
      </c>
      <c r="K4537" s="2">
        <v>459.1</v>
      </c>
      <c r="L4537" s="3">
        <v>450.37709999999998</v>
      </c>
      <c r="M4537" s="4">
        <v>77.888800000000003</v>
      </c>
      <c r="N4537" s="5">
        <v>75.465523654400002</v>
      </c>
      <c r="O4537" s="6">
        <v>8.4948812894794206E-3</v>
      </c>
    </row>
    <row r="4538" spans="1:15" x14ac:dyDescent="0.2">
      <c r="A4538" t="s">
        <v>51</v>
      </c>
      <c r="B4538" t="s">
        <v>15</v>
      </c>
      <c r="C4538">
        <v>2014</v>
      </c>
      <c r="D4538" t="s">
        <v>98</v>
      </c>
      <c r="E4538" t="s">
        <v>16</v>
      </c>
      <c r="F4538" t="s">
        <v>17</v>
      </c>
      <c r="G4538" t="s">
        <v>65</v>
      </c>
      <c r="H4538" s="1">
        <v>21</v>
      </c>
      <c r="I4538" s="1">
        <v>20</v>
      </c>
      <c r="J4538" s="1">
        <v>22</v>
      </c>
      <c r="K4538" s="2">
        <v>373</v>
      </c>
      <c r="L4538" s="3">
        <v>399.11</v>
      </c>
      <c r="M4538" s="4">
        <v>96.736999999999995</v>
      </c>
      <c r="N4538" s="5">
        <v>93.580471689999996</v>
      </c>
      <c r="O4538" s="6">
        <v>0</v>
      </c>
    </row>
    <row r="4539" spans="1:15" x14ac:dyDescent="0.2">
      <c r="A4539" t="s">
        <v>51</v>
      </c>
      <c r="B4539" t="s">
        <v>15</v>
      </c>
      <c r="C4539">
        <v>2014</v>
      </c>
      <c r="D4539" t="s">
        <v>98</v>
      </c>
      <c r="E4539" t="s">
        <v>16</v>
      </c>
      <c r="F4539" t="s">
        <v>18</v>
      </c>
      <c r="G4539" t="s">
        <v>66</v>
      </c>
      <c r="H4539" s="1">
        <v>26</v>
      </c>
      <c r="I4539" s="1">
        <v>25</v>
      </c>
      <c r="J4539" s="1">
        <v>30</v>
      </c>
      <c r="K4539" s="2">
        <v>429</v>
      </c>
      <c r="L4539" s="3">
        <v>454.74</v>
      </c>
      <c r="M4539" s="4">
        <v>106.52200000000001</v>
      </c>
      <c r="N4539" s="5">
        <v>113.46936484</v>
      </c>
      <c r="O4539" s="6">
        <v>0</v>
      </c>
    </row>
    <row r="4540" spans="1:15" x14ac:dyDescent="0.2">
      <c r="A4540" t="s">
        <v>51</v>
      </c>
      <c r="B4540" t="s">
        <v>15</v>
      </c>
      <c r="C4540">
        <v>2014</v>
      </c>
      <c r="D4540" t="s">
        <v>98</v>
      </c>
      <c r="E4540" t="s">
        <v>16</v>
      </c>
      <c r="F4540" t="s">
        <v>19</v>
      </c>
      <c r="G4540" t="s">
        <v>67</v>
      </c>
      <c r="H4540" s="1">
        <v>33</v>
      </c>
      <c r="I4540" s="1">
        <v>30</v>
      </c>
      <c r="J4540" s="1">
        <v>44</v>
      </c>
      <c r="K4540" s="2">
        <v>315</v>
      </c>
      <c r="L4540" s="3">
        <v>264.60000000000002</v>
      </c>
      <c r="M4540" s="4">
        <v>69.546999999999997</v>
      </c>
      <c r="N4540" s="5">
        <v>57.343587909999997</v>
      </c>
      <c r="O4540" s="6">
        <v>0</v>
      </c>
    </row>
    <row r="4541" spans="1:15" x14ac:dyDescent="0.2">
      <c r="A4541" t="s">
        <v>51</v>
      </c>
      <c r="B4541" t="s">
        <v>15</v>
      </c>
      <c r="C4541">
        <v>2014</v>
      </c>
      <c r="D4541" t="s">
        <v>98</v>
      </c>
      <c r="E4541" t="s">
        <v>16</v>
      </c>
      <c r="F4541" t="s">
        <v>20</v>
      </c>
      <c r="G4541" t="s">
        <v>68</v>
      </c>
      <c r="H4541" s="1">
        <v>32</v>
      </c>
      <c r="I4541" s="1">
        <v>30</v>
      </c>
      <c r="J4541" s="1">
        <v>35</v>
      </c>
      <c r="K4541" s="2">
        <v>262</v>
      </c>
      <c r="L4541" s="3">
        <v>209.6</v>
      </c>
      <c r="M4541" s="4">
        <v>48.384</v>
      </c>
      <c r="N4541" s="5">
        <v>50.988994560000002</v>
      </c>
      <c r="O4541" s="6">
        <v>0</v>
      </c>
    </row>
    <row r="4542" spans="1:15" x14ac:dyDescent="0.2">
      <c r="A4542" t="s">
        <v>51</v>
      </c>
      <c r="B4542" t="s">
        <v>15</v>
      </c>
      <c r="C4542">
        <v>2014</v>
      </c>
      <c r="D4542" t="s">
        <v>98</v>
      </c>
      <c r="E4542" t="s">
        <v>16</v>
      </c>
      <c r="F4542" t="s">
        <v>21</v>
      </c>
      <c r="G4542" t="s">
        <v>69</v>
      </c>
      <c r="H4542" s="1">
        <v>11</v>
      </c>
      <c r="I4542" s="1">
        <v>11</v>
      </c>
      <c r="J4542" s="1">
        <v>11</v>
      </c>
      <c r="K4542" s="2">
        <v>266</v>
      </c>
      <c r="L4542" s="3">
        <v>252.7</v>
      </c>
      <c r="M4542" s="4">
        <v>66.762</v>
      </c>
      <c r="N4542" s="5">
        <v>69.941206440000002</v>
      </c>
      <c r="O4542" s="6">
        <v>0</v>
      </c>
    </row>
    <row r="4543" spans="1:15" x14ac:dyDescent="0.2">
      <c r="A4543" t="s">
        <v>51</v>
      </c>
      <c r="B4543" t="s">
        <v>15</v>
      </c>
      <c r="C4543">
        <v>2014</v>
      </c>
      <c r="D4543" t="s">
        <v>98</v>
      </c>
      <c r="E4543" t="s">
        <v>16</v>
      </c>
      <c r="F4543" t="s">
        <v>22</v>
      </c>
      <c r="G4543" t="s">
        <v>70</v>
      </c>
      <c r="H4543" s="1">
        <v>19</v>
      </c>
      <c r="I4543" s="1">
        <v>19</v>
      </c>
      <c r="J4543" s="1">
        <v>23</v>
      </c>
      <c r="K4543" s="2">
        <v>285</v>
      </c>
      <c r="L4543" s="3">
        <v>270.75</v>
      </c>
      <c r="M4543" s="4">
        <v>69.33</v>
      </c>
      <c r="N4543" s="5">
        <v>57.315111000000002</v>
      </c>
      <c r="O4543" s="6">
        <v>0</v>
      </c>
    </row>
    <row r="4544" spans="1:15" x14ac:dyDescent="0.2">
      <c r="A4544" t="s">
        <v>51</v>
      </c>
      <c r="B4544" t="s">
        <v>15</v>
      </c>
      <c r="C4544">
        <v>2014</v>
      </c>
      <c r="D4544" t="s">
        <v>98</v>
      </c>
      <c r="E4544" t="s">
        <v>23</v>
      </c>
      <c r="F4544" t="s">
        <v>24</v>
      </c>
      <c r="G4544" t="s">
        <v>71</v>
      </c>
      <c r="H4544" s="1">
        <v>10</v>
      </c>
      <c r="I4544" s="1">
        <v>10</v>
      </c>
      <c r="J4544" s="1">
        <v>10</v>
      </c>
      <c r="K4544" s="2">
        <v>3060</v>
      </c>
      <c r="L4544" s="3">
        <v>2876.4</v>
      </c>
      <c r="M4544" s="4">
        <v>598.4434</v>
      </c>
      <c r="N4544" s="5">
        <v>512.00782596440104</v>
      </c>
      <c r="O4544" s="6">
        <v>0</v>
      </c>
    </row>
    <row r="4545" spans="1:15" x14ac:dyDescent="0.2">
      <c r="A4545" t="s">
        <v>51</v>
      </c>
      <c r="B4545" t="s">
        <v>15</v>
      </c>
      <c r="C4545">
        <v>2014</v>
      </c>
      <c r="D4545" t="s">
        <v>98</v>
      </c>
      <c r="E4545" t="s">
        <v>23</v>
      </c>
      <c r="F4545" t="s">
        <v>25</v>
      </c>
      <c r="G4545" t="s">
        <v>72</v>
      </c>
      <c r="H4545" s="1">
        <v>7</v>
      </c>
      <c r="I4545" s="1">
        <v>7</v>
      </c>
      <c r="J4545" s="1">
        <v>7</v>
      </c>
      <c r="K4545" s="2">
        <v>2460</v>
      </c>
      <c r="L4545" s="3">
        <v>2558.4</v>
      </c>
      <c r="M4545" s="4">
        <v>512.96259999999995</v>
      </c>
      <c r="N4545" s="5">
        <v>390.04342401240001</v>
      </c>
      <c r="O4545" s="6">
        <v>0</v>
      </c>
    </row>
    <row r="4546" spans="1:15" x14ac:dyDescent="0.2">
      <c r="A4546" t="s">
        <v>51</v>
      </c>
      <c r="B4546" t="s">
        <v>15</v>
      </c>
      <c r="C4546">
        <v>2014</v>
      </c>
      <c r="D4546" t="s">
        <v>98</v>
      </c>
      <c r="E4546" t="s">
        <v>23</v>
      </c>
      <c r="F4546" t="s">
        <v>26</v>
      </c>
      <c r="G4546" t="s">
        <v>73</v>
      </c>
      <c r="H4546" s="1">
        <v>14</v>
      </c>
      <c r="I4546" s="1">
        <v>14</v>
      </c>
      <c r="J4546" s="1">
        <v>15</v>
      </c>
      <c r="K4546" s="2">
        <v>1459</v>
      </c>
      <c r="L4546" s="3">
        <v>1167.2</v>
      </c>
      <c r="M4546" s="4">
        <v>287.03960000000001</v>
      </c>
      <c r="N4546" s="5">
        <v>278.5420796816</v>
      </c>
      <c r="O4546" s="6">
        <v>0</v>
      </c>
    </row>
    <row r="4547" spans="1:15" x14ac:dyDescent="0.2">
      <c r="A4547" t="s">
        <v>51</v>
      </c>
      <c r="B4547" t="s">
        <v>15</v>
      </c>
      <c r="C4547">
        <v>2014</v>
      </c>
      <c r="D4547" t="s">
        <v>98</v>
      </c>
      <c r="E4547" t="s">
        <v>23</v>
      </c>
      <c r="F4547" t="s">
        <v>27</v>
      </c>
      <c r="G4547" t="s">
        <v>74</v>
      </c>
      <c r="H4547" s="1">
        <v>10</v>
      </c>
      <c r="I4547" s="1">
        <v>10</v>
      </c>
      <c r="J4547" s="1">
        <v>13</v>
      </c>
      <c r="K4547" s="2">
        <v>4226</v>
      </c>
      <c r="L4547" s="3">
        <v>3676.62</v>
      </c>
      <c r="M4547" s="4">
        <v>836.5498</v>
      </c>
      <c r="N4547" s="5">
        <v>799.32166080039997</v>
      </c>
      <c r="O4547" s="6">
        <v>0</v>
      </c>
    </row>
    <row r="4548" spans="1:15" x14ac:dyDescent="0.2">
      <c r="A4548" t="s">
        <v>51</v>
      </c>
      <c r="B4548" t="s">
        <v>15</v>
      </c>
      <c r="C4548">
        <v>2014</v>
      </c>
      <c r="D4548" t="s">
        <v>98</v>
      </c>
      <c r="E4548" t="s">
        <v>23</v>
      </c>
      <c r="F4548" t="s">
        <v>28</v>
      </c>
      <c r="G4548" t="s">
        <v>75</v>
      </c>
      <c r="H4548" s="1">
        <v>12</v>
      </c>
      <c r="I4548" s="1">
        <v>12</v>
      </c>
      <c r="J4548" s="1">
        <v>12</v>
      </c>
      <c r="K4548" s="2">
        <v>1905</v>
      </c>
      <c r="L4548" s="3">
        <v>1905</v>
      </c>
      <c r="M4548" s="4">
        <v>385.62920000000003</v>
      </c>
      <c r="N4548" s="5">
        <v>388.05557892640002</v>
      </c>
      <c r="O4548" s="6">
        <v>0</v>
      </c>
    </row>
    <row r="4549" spans="1:15" x14ac:dyDescent="0.2">
      <c r="A4549" t="s">
        <v>51</v>
      </c>
      <c r="B4549" t="s">
        <v>15</v>
      </c>
      <c r="C4549">
        <v>2014</v>
      </c>
      <c r="D4549" t="s">
        <v>98</v>
      </c>
      <c r="E4549" t="s">
        <v>23</v>
      </c>
      <c r="F4549" t="s">
        <v>29</v>
      </c>
      <c r="G4549" t="s">
        <v>76</v>
      </c>
      <c r="H4549" s="1">
        <v>7</v>
      </c>
      <c r="I4549" s="1">
        <v>7</v>
      </c>
      <c r="J4549" s="1">
        <v>7</v>
      </c>
      <c r="K4549" s="2">
        <v>3500</v>
      </c>
      <c r="L4549" s="3">
        <v>3465</v>
      </c>
      <c r="M4549" s="4">
        <v>704.22580000000005</v>
      </c>
      <c r="N4549" s="5">
        <v>677.64690985640004</v>
      </c>
      <c r="O4549" s="6">
        <v>0</v>
      </c>
    </row>
    <row r="4550" spans="1:15" x14ac:dyDescent="0.2">
      <c r="A4550" t="s">
        <v>51</v>
      </c>
      <c r="B4550" t="s">
        <v>15</v>
      </c>
      <c r="C4550">
        <v>2014</v>
      </c>
      <c r="D4550" t="s">
        <v>98</v>
      </c>
      <c r="E4550" t="s">
        <v>30</v>
      </c>
      <c r="F4550" t="s">
        <v>31</v>
      </c>
      <c r="G4550" t="s">
        <v>77</v>
      </c>
      <c r="H4550" s="1">
        <v>38</v>
      </c>
      <c r="I4550" s="1">
        <v>35</v>
      </c>
      <c r="J4550" s="1">
        <v>39</v>
      </c>
      <c r="K4550" s="2">
        <v>453</v>
      </c>
      <c r="L4550" s="3">
        <v>502.83</v>
      </c>
      <c r="M4550" s="4">
        <v>37.792499999999997</v>
      </c>
      <c r="N4550" s="5">
        <v>43.005030562499996</v>
      </c>
      <c r="O4550" s="6">
        <v>0</v>
      </c>
    </row>
    <row r="4551" spans="1:15" x14ac:dyDescent="0.2">
      <c r="A4551" t="s">
        <v>51</v>
      </c>
      <c r="B4551" t="s">
        <v>15</v>
      </c>
      <c r="C4551">
        <v>2014</v>
      </c>
      <c r="D4551" t="s">
        <v>98</v>
      </c>
      <c r="E4551" t="s">
        <v>30</v>
      </c>
      <c r="F4551" t="s">
        <v>32</v>
      </c>
      <c r="G4551" t="s">
        <v>78</v>
      </c>
      <c r="H4551" s="1">
        <v>31</v>
      </c>
      <c r="I4551" s="1">
        <v>30</v>
      </c>
      <c r="J4551" s="1">
        <v>36</v>
      </c>
      <c r="K4551" s="2">
        <v>468</v>
      </c>
      <c r="L4551" s="3">
        <v>500.76</v>
      </c>
      <c r="M4551" s="4">
        <v>37.146999999999998</v>
      </c>
      <c r="N4551" s="5">
        <v>42.030716089999999</v>
      </c>
      <c r="O4551" s="6">
        <v>0</v>
      </c>
    </row>
    <row r="4552" spans="1:15" x14ac:dyDescent="0.2">
      <c r="A4552" t="s">
        <v>51</v>
      </c>
      <c r="B4552" t="s">
        <v>15</v>
      </c>
      <c r="C4552">
        <v>2014</v>
      </c>
      <c r="D4552" t="s">
        <v>98</v>
      </c>
      <c r="E4552" t="s">
        <v>30</v>
      </c>
      <c r="F4552" t="s">
        <v>33</v>
      </c>
      <c r="G4552" t="s">
        <v>79</v>
      </c>
      <c r="H4552" s="1">
        <v>29</v>
      </c>
      <c r="I4552" s="1">
        <v>29</v>
      </c>
      <c r="J4552" s="1">
        <v>33</v>
      </c>
      <c r="K4552" s="2">
        <v>561</v>
      </c>
      <c r="L4552" s="3">
        <v>589.04999999999995</v>
      </c>
      <c r="M4552" s="4">
        <v>55.53</v>
      </c>
      <c r="N4552" s="5">
        <v>62.487909000000002</v>
      </c>
      <c r="O4552" s="6">
        <v>0</v>
      </c>
    </row>
    <row r="4553" spans="1:15" x14ac:dyDescent="0.2">
      <c r="A4553" t="s">
        <v>51</v>
      </c>
      <c r="B4553" t="s">
        <v>15</v>
      </c>
      <c r="C4553">
        <v>2014</v>
      </c>
      <c r="D4553" t="s">
        <v>98</v>
      </c>
      <c r="E4553" t="s">
        <v>30</v>
      </c>
      <c r="F4553" t="s">
        <v>34</v>
      </c>
      <c r="G4553" t="s">
        <v>80</v>
      </c>
      <c r="H4553" s="1">
        <v>36</v>
      </c>
      <c r="I4553" s="1">
        <v>34</v>
      </c>
      <c r="J4553" s="1">
        <v>45</v>
      </c>
      <c r="K4553" s="2">
        <v>563</v>
      </c>
      <c r="L4553" s="3">
        <v>467.29</v>
      </c>
      <c r="M4553" s="4">
        <v>47.902000000000001</v>
      </c>
      <c r="N4553" s="5">
        <v>40.763643960000003</v>
      </c>
      <c r="O4553" s="6">
        <v>0</v>
      </c>
    </row>
    <row r="4554" spans="1:15" x14ac:dyDescent="0.2">
      <c r="A4554" t="s">
        <v>51</v>
      </c>
      <c r="B4554" t="s">
        <v>15</v>
      </c>
      <c r="C4554">
        <v>2014</v>
      </c>
      <c r="D4554" t="s">
        <v>98</v>
      </c>
      <c r="E4554" t="s">
        <v>30</v>
      </c>
      <c r="F4554" t="s">
        <v>35</v>
      </c>
      <c r="G4554" t="s">
        <v>81</v>
      </c>
      <c r="H4554" s="1">
        <v>25</v>
      </c>
      <c r="I4554" s="1">
        <v>22</v>
      </c>
      <c r="J4554" s="1">
        <v>26</v>
      </c>
      <c r="K4554" s="2">
        <v>395</v>
      </c>
      <c r="L4554" s="3">
        <v>316</v>
      </c>
      <c r="M4554" s="4">
        <v>36.356999999999999</v>
      </c>
      <c r="N4554" s="5">
        <v>28.228665509999999</v>
      </c>
      <c r="O4554" s="6">
        <v>0</v>
      </c>
    </row>
    <row r="4555" spans="1:15" x14ac:dyDescent="0.2">
      <c r="A4555" t="s">
        <v>51</v>
      </c>
      <c r="B4555" t="s">
        <v>15</v>
      </c>
      <c r="C4555">
        <v>2014</v>
      </c>
      <c r="D4555" t="s">
        <v>98</v>
      </c>
      <c r="E4555" t="s">
        <v>30</v>
      </c>
      <c r="F4555" t="s">
        <v>36</v>
      </c>
      <c r="G4555" t="s">
        <v>82</v>
      </c>
      <c r="H4555" s="1">
        <v>21</v>
      </c>
      <c r="I4555" s="1">
        <v>21</v>
      </c>
      <c r="J4555" s="1">
        <v>23</v>
      </c>
      <c r="K4555" s="2">
        <v>578</v>
      </c>
      <c r="L4555" s="3">
        <v>595.34</v>
      </c>
      <c r="M4555" s="4">
        <v>67.715999999999994</v>
      </c>
      <c r="N4555" s="5">
        <v>71.586646560000005</v>
      </c>
      <c r="O4555" s="6">
        <v>0</v>
      </c>
    </row>
    <row r="4556" spans="1:15" x14ac:dyDescent="0.2">
      <c r="A4556" t="s">
        <v>51</v>
      </c>
      <c r="B4556" t="s">
        <v>15</v>
      </c>
      <c r="C4556">
        <v>2014</v>
      </c>
      <c r="D4556" t="s">
        <v>98</v>
      </c>
      <c r="E4556" t="s">
        <v>37</v>
      </c>
      <c r="F4556" t="s">
        <v>38</v>
      </c>
      <c r="G4556" t="s">
        <v>83</v>
      </c>
      <c r="H4556" s="1">
        <v>32</v>
      </c>
      <c r="I4556" s="1">
        <v>30</v>
      </c>
      <c r="J4556" s="1">
        <v>38</v>
      </c>
      <c r="K4556" s="2">
        <v>499</v>
      </c>
      <c r="L4556" s="3">
        <v>449.1</v>
      </c>
      <c r="M4556" s="4">
        <v>22.486000000000001</v>
      </c>
      <c r="N4556" s="5">
        <v>22.145561959999998</v>
      </c>
      <c r="O4556" s="6">
        <v>0</v>
      </c>
    </row>
    <row r="4557" spans="1:15" x14ac:dyDescent="0.2">
      <c r="A4557" t="s">
        <v>51</v>
      </c>
      <c r="B4557" t="s">
        <v>15</v>
      </c>
      <c r="C4557">
        <v>2014</v>
      </c>
      <c r="D4557" t="s">
        <v>98</v>
      </c>
      <c r="E4557" t="s">
        <v>37</v>
      </c>
      <c r="F4557" t="s">
        <v>39</v>
      </c>
      <c r="G4557" t="s">
        <v>84</v>
      </c>
      <c r="H4557" s="1">
        <v>39</v>
      </c>
      <c r="I4557" s="1">
        <v>36</v>
      </c>
      <c r="J4557" s="1">
        <v>41</v>
      </c>
      <c r="K4557" s="2">
        <v>527</v>
      </c>
      <c r="L4557" s="3">
        <v>426.87</v>
      </c>
      <c r="M4557" s="4">
        <v>13.1936</v>
      </c>
      <c r="N4557" s="5">
        <v>14.2746308096</v>
      </c>
      <c r="O4557" s="6">
        <v>0</v>
      </c>
    </row>
    <row r="4558" spans="1:15" x14ac:dyDescent="0.2">
      <c r="A4558" t="s">
        <v>51</v>
      </c>
      <c r="B4558" t="s">
        <v>15</v>
      </c>
      <c r="C4558">
        <v>2014</v>
      </c>
      <c r="D4558" t="s">
        <v>98</v>
      </c>
      <c r="E4558" t="s">
        <v>37</v>
      </c>
      <c r="F4558" t="s">
        <v>40</v>
      </c>
      <c r="G4558" t="s">
        <v>85</v>
      </c>
      <c r="H4558" s="1">
        <v>33</v>
      </c>
      <c r="I4558" s="1">
        <v>30</v>
      </c>
      <c r="J4558" s="1">
        <v>37</v>
      </c>
      <c r="K4558" s="2">
        <v>536</v>
      </c>
      <c r="L4558" s="3">
        <v>487.76</v>
      </c>
      <c r="M4558" s="4">
        <v>69.844999999999999</v>
      </c>
      <c r="N4558" s="5">
        <v>57.381159750000002</v>
      </c>
      <c r="O4558" s="6">
        <v>0</v>
      </c>
    </row>
    <row r="4559" spans="1:15" x14ac:dyDescent="0.2">
      <c r="A4559" t="s">
        <v>51</v>
      </c>
      <c r="B4559" t="s">
        <v>15</v>
      </c>
      <c r="C4559">
        <v>2014</v>
      </c>
      <c r="D4559" t="s">
        <v>98</v>
      </c>
      <c r="E4559" t="s">
        <v>37</v>
      </c>
      <c r="F4559" t="s">
        <v>41</v>
      </c>
      <c r="G4559" t="s">
        <v>86</v>
      </c>
      <c r="H4559" s="1">
        <v>30</v>
      </c>
      <c r="I4559" s="1">
        <v>29</v>
      </c>
      <c r="J4559" s="1">
        <v>34</v>
      </c>
      <c r="K4559" s="2">
        <v>502</v>
      </c>
      <c r="L4559" s="3">
        <v>517.05999999999995</v>
      </c>
      <c r="M4559" s="4">
        <v>28.593699999999998</v>
      </c>
      <c r="N4559" s="5">
        <v>29.907208796900001</v>
      </c>
      <c r="O4559" s="6">
        <v>0</v>
      </c>
    </row>
    <row r="4560" spans="1:15" x14ac:dyDescent="0.2">
      <c r="A4560" t="s">
        <v>51</v>
      </c>
      <c r="B4560" t="s">
        <v>15</v>
      </c>
      <c r="C4560">
        <v>2014</v>
      </c>
      <c r="D4560" t="s">
        <v>98</v>
      </c>
      <c r="E4560" t="s">
        <v>37</v>
      </c>
      <c r="F4560" t="s">
        <v>42</v>
      </c>
      <c r="G4560" t="s">
        <v>87</v>
      </c>
      <c r="H4560" s="1">
        <v>39</v>
      </c>
      <c r="I4560" s="1">
        <v>37</v>
      </c>
      <c r="J4560" s="1">
        <v>49</v>
      </c>
      <c r="K4560" s="2">
        <v>686</v>
      </c>
      <c r="L4560" s="3">
        <v>637.98</v>
      </c>
      <c r="M4560" s="4">
        <v>33.383000000000003</v>
      </c>
      <c r="N4560" s="5">
        <v>26.912373110000001</v>
      </c>
      <c r="O4560" s="6">
        <v>0</v>
      </c>
    </row>
    <row r="4561" spans="1:15" x14ac:dyDescent="0.2">
      <c r="A4561" t="s">
        <v>51</v>
      </c>
      <c r="B4561" t="s">
        <v>15</v>
      </c>
      <c r="C4561">
        <v>2014</v>
      </c>
      <c r="D4561" t="s">
        <v>98</v>
      </c>
      <c r="E4561" t="s">
        <v>37</v>
      </c>
      <c r="F4561" t="s">
        <v>43</v>
      </c>
      <c r="G4561" t="s">
        <v>88</v>
      </c>
      <c r="H4561" s="1">
        <v>20</v>
      </c>
      <c r="I4561" s="1">
        <v>20</v>
      </c>
      <c r="J4561" s="1">
        <v>24</v>
      </c>
      <c r="K4561" s="2">
        <v>352</v>
      </c>
      <c r="L4561" s="3">
        <v>369.6</v>
      </c>
      <c r="M4561" s="4">
        <v>64.019800000000004</v>
      </c>
      <c r="N4561" s="5">
        <v>56.324748079599999</v>
      </c>
      <c r="O4561" s="6">
        <v>0</v>
      </c>
    </row>
    <row r="4562" spans="1:15" x14ac:dyDescent="0.2">
      <c r="A4562" t="s">
        <v>51</v>
      </c>
      <c r="B4562" t="s">
        <v>15</v>
      </c>
      <c r="C4562">
        <v>2014</v>
      </c>
      <c r="D4562" t="s">
        <v>99</v>
      </c>
      <c r="E4562" t="s">
        <v>16</v>
      </c>
      <c r="F4562" t="s">
        <v>17</v>
      </c>
      <c r="G4562" t="s">
        <v>65</v>
      </c>
      <c r="H4562" s="1">
        <v>30</v>
      </c>
      <c r="I4562" s="1">
        <v>28</v>
      </c>
      <c r="J4562" s="1">
        <v>32</v>
      </c>
      <c r="K4562" s="2">
        <v>441.2</v>
      </c>
      <c r="L4562" s="3">
        <v>400.6096</v>
      </c>
      <c r="M4562" s="4">
        <v>89.965999999999994</v>
      </c>
      <c r="N4562" s="5">
        <v>72.903048440000006</v>
      </c>
      <c r="O4562" s="6">
        <v>5.8476881233000898E-2</v>
      </c>
    </row>
    <row r="4563" spans="1:15" x14ac:dyDescent="0.2">
      <c r="A4563" t="s">
        <v>51</v>
      </c>
      <c r="B4563" t="s">
        <v>15</v>
      </c>
      <c r="C4563">
        <v>2014</v>
      </c>
      <c r="D4563" t="s">
        <v>99</v>
      </c>
      <c r="E4563" t="s">
        <v>16</v>
      </c>
      <c r="F4563" t="s">
        <v>18</v>
      </c>
      <c r="G4563" t="s">
        <v>66</v>
      </c>
      <c r="H4563" s="1">
        <v>42</v>
      </c>
      <c r="I4563" s="1">
        <v>38</v>
      </c>
      <c r="J4563" s="1">
        <v>48</v>
      </c>
      <c r="K4563" s="2">
        <v>642.20000000000005</v>
      </c>
      <c r="L4563" s="3">
        <v>512.47559999999999</v>
      </c>
      <c r="M4563" s="4">
        <v>126.646</v>
      </c>
      <c r="N4563" s="5">
        <v>104.29804684</v>
      </c>
      <c r="O4563" s="6">
        <v>6.3531610090314494E-2</v>
      </c>
    </row>
    <row r="4564" spans="1:15" x14ac:dyDescent="0.2">
      <c r="A4564" t="s">
        <v>51</v>
      </c>
      <c r="B4564" t="s">
        <v>15</v>
      </c>
      <c r="C4564">
        <v>2014</v>
      </c>
      <c r="D4564" t="s">
        <v>99</v>
      </c>
      <c r="E4564" t="s">
        <v>16</v>
      </c>
      <c r="F4564" t="s">
        <v>19</v>
      </c>
      <c r="G4564" t="s">
        <v>67</v>
      </c>
      <c r="H4564" s="1">
        <v>38</v>
      </c>
      <c r="I4564" s="1">
        <v>36</v>
      </c>
      <c r="J4564" s="1">
        <v>47</v>
      </c>
      <c r="K4564" s="2">
        <v>354.8</v>
      </c>
      <c r="L4564" s="3">
        <v>382.4744</v>
      </c>
      <c r="M4564" s="4">
        <v>63.131999999999998</v>
      </c>
      <c r="N4564" s="5">
        <v>56.104145760000002</v>
      </c>
      <c r="O4564" s="6">
        <v>5.4114994363021397E-2</v>
      </c>
    </row>
    <row r="4565" spans="1:15" x14ac:dyDescent="0.2">
      <c r="A4565" t="s">
        <v>51</v>
      </c>
      <c r="B4565" t="s">
        <v>15</v>
      </c>
      <c r="C4565">
        <v>2014</v>
      </c>
      <c r="D4565" t="s">
        <v>99</v>
      </c>
      <c r="E4565" t="s">
        <v>16</v>
      </c>
      <c r="F4565" t="s">
        <v>20</v>
      </c>
      <c r="G4565" t="s">
        <v>68</v>
      </c>
      <c r="H4565" s="1">
        <v>36</v>
      </c>
      <c r="I4565" s="1">
        <v>33</v>
      </c>
      <c r="J4565" s="1">
        <v>43</v>
      </c>
      <c r="K4565" s="2">
        <v>320.45</v>
      </c>
      <c r="L4565" s="3">
        <v>357.141525</v>
      </c>
      <c r="M4565" s="4">
        <v>43.16</v>
      </c>
      <c r="N4565" s="5">
        <v>43.229056</v>
      </c>
      <c r="O4565" s="6">
        <v>5.4766734279918898E-2</v>
      </c>
    </row>
    <row r="4566" spans="1:15" x14ac:dyDescent="0.2">
      <c r="A4566" t="s">
        <v>51</v>
      </c>
      <c r="B4566" t="s">
        <v>15</v>
      </c>
      <c r="C4566">
        <v>2014</v>
      </c>
      <c r="D4566" t="s">
        <v>99</v>
      </c>
      <c r="E4566" t="s">
        <v>16</v>
      </c>
      <c r="F4566" t="s">
        <v>21</v>
      </c>
      <c r="G4566" t="s">
        <v>69</v>
      </c>
      <c r="H4566" s="1">
        <v>15</v>
      </c>
      <c r="I4566" s="1">
        <v>15</v>
      </c>
      <c r="J4566" s="1">
        <v>16</v>
      </c>
      <c r="K4566" s="2">
        <v>577.9</v>
      </c>
      <c r="L4566" s="3">
        <v>503.35090000000002</v>
      </c>
      <c r="M4566" s="4">
        <v>106.50700000000001</v>
      </c>
      <c r="N4566" s="5">
        <v>113.43741049</v>
      </c>
      <c r="O4566" s="6">
        <v>8.1501989963661495E-2</v>
      </c>
    </row>
    <row r="4567" spans="1:15" x14ac:dyDescent="0.2">
      <c r="A4567" t="s">
        <v>51</v>
      </c>
      <c r="B4567" t="s">
        <v>15</v>
      </c>
      <c r="C4567">
        <v>2014</v>
      </c>
      <c r="D4567" t="s">
        <v>99</v>
      </c>
      <c r="E4567" t="s">
        <v>16</v>
      </c>
      <c r="F4567" t="s">
        <v>22</v>
      </c>
      <c r="G4567" t="s">
        <v>70</v>
      </c>
      <c r="H4567" s="1">
        <v>24</v>
      </c>
      <c r="I4567" s="1">
        <v>23</v>
      </c>
      <c r="J4567" s="1">
        <v>33</v>
      </c>
      <c r="K4567" s="2">
        <v>394.6</v>
      </c>
      <c r="L4567" s="3">
        <v>432.48160000000001</v>
      </c>
      <c r="M4567" s="4">
        <v>87.527000000000001</v>
      </c>
      <c r="N4567" s="5">
        <v>73.061412709999999</v>
      </c>
      <c r="O4567" s="6">
        <v>3.64926507856057E-2</v>
      </c>
    </row>
    <row r="4568" spans="1:15" x14ac:dyDescent="0.2">
      <c r="A4568" t="s">
        <v>51</v>
      </c>
      <c r="B4568" t="s">
        <v>15</v>
      </c>
      <c r="C4568">
        <v>2014</v>
      </c>
      <c r="D4568" t="s">
        <v>99</v>
      </c>
      <c r="E4568" t="s">
        <v>23</v>
      </c>
      <c r="F4568" t="s">
        <v>24</v>
      </c>
      <c r="G4568" t="s">
        <v>71</v>
      </c>
      <c r="H4568" s="1">
        <v>16</v>
      </c>
      <c r="I4568" s="1">
        <v>16</v>
      </c>
      <c r="J4568" s="1">
        <v>17</v>
      </c>
      <c r="K4568" s="2">
        <v>5371</v>
      </c>
      <c r="L4568" s="3">
        <v>4404.22</v>
      </c>
      <c r="M4568" s="4">
        <v>816.18579999999997</v>
      </c>
      <c r="N4568" s="5">
        <v>626.94659278359995</v>
      </c>
      <c r="O4568" s="6">
        <v>4.6360081921429902E-2</v>
      </c>
    </row>
    <row r="4569" spans="1:15" x14ac:dyDescent="0.2">
      <c r="A4569" t="s">
        <v>51</v>
      </c>
      <c r="B4569" t="s">
        <v>15</v>
      </c>
      <c r="C4569">
        <v>2014</v>
      </c>
      <c r="D4569" t="s">
        <v>99</v>
      </c>
      <c r="E4569" t="s">
        <v>23</v>
      </c>
      <c r="F4569" t="s">
        <v>25</v>
      </c>
      <c r="G4569" t="s">
        <v>72</v>
      </c>
      <c r="H4569" s="1">
        <v>14</v>
      </c>
      <c r="I4569" s="1">
        <v>13</v>
      </c>
      <c r="J4569" s="1">
        <v>15</v>
      </c>
      <c r="K4569" s="2">
        <v>5358</v>
      </c>
      <c r="L4569" s="3">
        <v>5090.1000000000004</v>
      </c>
      <c r="M4569" s="4">
        <v>861.45399999999995</v>
      </c>
      <c r="N4569" s="5">
        <v>762.78305883999997</v>
      </c>
      <c r="O4569" s="6">
        <v>5.2631578947368397E-2</v>
      </c>
    </row>
    <row r="4570" spans="1:15" x14ac:dyDescent="0.2">
      <c r="A4570" t="s">
        <v>51</v>
      </c>
      <c r="B4570" t="s">
        <v>15</v>
      </c>
      <c r="C4570">
        <v>2014</v>
      </c>
      <c r="D4570" t="s">
        <v>99</v>
      </c>
      <c r="E4570" t="s">
        <v>23</v>
      </c>
      <c r="F4570" t="s">
        <v>26</v>
      </c>
      <c r="G4570" t="s">
        <v>73</v>
      </c>
      <c r="H4570" s="1">
        <v>14</v>
      </c>
      <c r="I4570" s="1">
        <v>14</v>
      </c>
      <c r="J4570" s="1">
        <v>14</v>
      </c>
      <c r="K4570" s="2">
        <v>1604.65</v>
      </c>
      <c r="L4570" s="3">
        <v>1385.6152750000001</v>
      </c>
      <c r="M4570" s="4">
        <v>250.1892</v>
      </c>
      <c r="N4570" s="5">
        <v>245.65877396639999</v>
      </c>
      <c r="O4570" s="6">
        <v>5.8797868694107698E-2</v>
      </c>
    </row>
    <row r="4571" spans="1:15" x14ac:dyDescent="0.2">
      <c r="A4571" t="s">
        <v>51</v>
      </c>
      <c r="B4571" t="s">
        <v>15</v>
      </c>
      <c r="C4571">
        <v>2014</v>
      </c>
      <c r="D4571" t="s">
        <v>99</v>
      </c>
      <c r="E4571" t="s">
        <v>23</v>
      </c>
      <c r="F4571" t="s">
        <v>27</v>
      </c>
      <c r="G4571" t="s">
        <v>74</v>
      </c>
      <c r="H4571" s="1">
        <v>10</v>
      </c>
      <c r="I4571" s="1">
        <v>10</v>
      </c>
      <c r="J4571" s="1">
        <v>11</v>
      </c>
      <c r="K4571" s="2">
        <v>4277.3999999999996</v>
      </c>
      <c r="L4571" s="3">
        <v>4166.1875999999802</v>
      </c>
      <c r="M4571" s="4">
        <v>660.37400000000002</v>
      </c>
      <c r="N4571" s="5">
        <v>722.27745875999994</v>
      </c>
      <c r="O4571" s="6">
        <v>6.3262729695609504E-2</v>
      </c>
    </row>
    <row r="4572" spans="1:15" x14ac:dyDescent="0.2">
      <c r="A4572" t="s">
        <v>51</v>
      </c>
      <c r="B4572" t="s">
        <v>15</v>
      </c>
      <c r="C4572">
        <v>2014</v>
      </c>
      <c r="D4572" t="s">
        <v>99</v>
      </c>
      <c r="E4572" t="s">
        <v>23</v>
      </c>
      <c r="F4572" t="s">
        <v>28</v>
      </c>
      <c r="G4572" t="s">
        <v>75</v>
      </c>
      <c r="H4572" s="1">
        <v>13</v>
      </c>
      <c r="I4572" s="1">
        <v>12</v>
      </c>
      <c r="J4572" s="1">
        <v>14</v>
      </c>
      <c r="K4572" s="2">
        <v>2799.65</v>
      </c>
      <c r="L4572" s="3">
        <v>2845.8442249999998</v>
      </c>
      <c r="M4572" s="4">
        <v>407.35559999999998</v>
      </c>
      <c r="N4572" s="5">
        <v>421.02482451359998</v>
      </c>
      <c r="O4572" s="6">
        <v>7.6563141821299099E-2</v>
      </c>
    </row>
    <row r="4573" spans="1:15" x14ac:dyDescent="0.2">
      <c r="A4573" t="s">
        <v>51</v>
      </c>
      <c r="B4573" t="s">
        <v>15</v>
      </c>
      <c r="C4573">
        <v>2014</v>
      </c>
      <c r="D4573" t="s">
        <v>99</v>
      </c>
      <c r="E4573" t="s">
        <v>23</v>
      </c>
      <c r="F4573" t="s">
        <v>29</v>
      </c>
      <c r="G4573" t="s">
        <v>76</v>
      </c>
      <c r="H4573" s="1">
        <v>10</v>
      </c>
      <c r="I4573" s="1">
        <v>9</v>
      </c>
      <c r="J4573" s="1">
        <v>10</v>
      </c>
      <c r="K4573" s="2">
        <v>4133</v>
      </c>
      <c r="L4573" s="3">
        <v>4339.6499999999996</v>
      </c>
      <c r="M4573" s="4">
        <v>664.39300000000003</v>
      </c>
      <c r="N4573" s="5">
        <v>753.37515449</v>
      </c>
      <c r="O4573" s="6">
        <v>5.0084684248729701E-2</v>
      </c>
    </row>
    <row r="4574" spans="1:15" x14ac:dyDescent="0.2">
      <c r="A4574" t="s">
        <v>51</v>
      </c>
      <c r="B4574" t="s">
        <v>15</v>
      </c>
      <c r="C4574">
        <v>2014</v>
      </c>
      <c r="D4574" t="s">
        <v>99</v>
      </c>
      <c r="E4574" t="s">
        <v>30</v>
      </c>
      <c r="F4574" t="s">
        <v>31</v>
      </c>
      <c r="G4574" t="s">
        <v>77</v>
      </c>
      <c r="H4574" s="1">
        <v>54</v>
      </c>
      <c r="I4574" s="1">
        <v>51</v>
      </c>
      <c r="J4574" s="1">
        <v>60</v>
      </c>
      <c r="K4574" s="2">
        <v>724.3</v>
      </c>
      <c r="L4574" s="3">
        <v>704.74390000000005</v>
      </c>
      <c r="M4574" s="4">
        <v>22.659500000000001</v>
      </c>
      <c r="N4574" s="5">
        <v>22.355749402499999</v>
      </c>
      <c r="O4574" s="6">
        <v>6.5856689217175204E-2</v>
      </c>
    </row>
    <row r="4575" spans="1:15" x14ac:dyDescent="0.2">
      <c r="A4575" t="s">
        <v>51</v>
      </c>
      <c r="B4575" t="s">
        <v>15</v>
      </c>
      <c r="C4575">
        <v>2014</v>
      </c>
      <c r="D4575" t="s">
        <v>99</v>
      </c>
      <c r="E4575" t="s">
        <v>30</v>
      </c>
      <c r="F4575" t="s">
        <v>32</v>
      </c>
      <c r="G4575" t="s">
        <v>78</v>
      </c>
      <c r="H4575" s="1">
        <v>52</v>
      </c>
      <c r="I4575" s="1">
        <v>49</v>
      </c>
      <c r="J4575" s="1">
        <v>64</v>
      </c>
      <c r="K4575" s="2">
        <v>788.7</v>
      </c>
      <c r="L4575" s="3">
        <v>825.76889999999901</v>
      </c>
      <c r="M4575" s="4">
        <v>2.81450000000001</v>
      </c>
      <c r="N4575" s="5">
        <v>2.5945608975000098</v>
      </c>
      <c r="O4575" s="6">
        <v>8.0258653480410794E-2</v>
      </c>
    </row>
    <row r="4576" spans="1:15" x14ac:dyDescent="0.2">
      <c r="A4576" t="s">
        <v>51</v>
      </c>
      <c r="B4576" t="s">
        <v>15</v>
      </c>
      <c r="C4576">
        <v>2014</v>
      </c>
      <c r="D4576" t="s">
        <v>99</v>
      </c>
      <c r="E4576" t="s">
        <v>30</v>
      </c>
      <c r="F4576" t="s">
        <v>33</v>
      </c>
      <c r="G4576" t="s">
        <v>79</v>
      </c>
      <c r="H4576" s="1">
        <v>42</v>
      </c>
      <c r="I4576" s="1">
        <v>39</v>
      </c>
      <c r="J4576" s="1">
        <v>51</v>
      </c>
      <c r="K4576" s="2">
        <v>725.55</v>
      </c>
      <c r="L4576" s="3">
        <v>663.51547500000004</v>
      </c>
      <c r="M4576" s="4">
        <v>11.874499999999999</v>
      </c>
      <c r="N4576" s="5">
        <v>9.8707374975000093</v>
      </c>
      <c r="O4576" s="6">
        <v>7.9181310729791204E-2</v>
      </c>
    </row>
    <row r="4577" spans="1:15" x14ac:dyDescent="0.2">
      <c r="A4577" t="s">
        <v>51</v>
      </c>
      <c r="B4577" t="s">
        <v>15</v>
      </c>
      <c r="C4577">
        <v>2014</v>
      </c>
      <c r="D4577" t="s">
        <v>99</v>
      </c>
      <c r="E4577" t="s">
        <v>30</v>
      </c>
      <c r="F4577" t="s">
        <v>34</v>
      </c>
      <c r="G4577" t="s">
        <v>80</v>
      </c>
      <c r="H4577" s="1">
        <v>33</v>
      </c>
      <c r="I4577" s="1">
        <v>32</v>
      </c>
      <c r="J4577" s="1">
        <v>40</v>
      </c>
      <c r="K4577" s="2">
        <v>494.7</v>
      </c>
      <c r="L4577" s="3">
        <v>473.42790000000002</v>
      </c>
      <c r="M4577" s="4">
        <v>15.707000000000001</v>
      </c>
      <c r="N4577" s="5">
        <v>12.45455151</v>
      </c>
      <c r="O4577" s="6">
        <v>6.12492419648272E-2</v>
      </c>
    </row>
    <row r="4578" spans="1:15" x14ac:dyDescent="0.2">
      <c r="A4578" t="s">
        <v>51</v>
      </c>
      <c r="B4578" t="s">
        <v>15</v>
      </c>
      <c r="C4578">
        <v>2014</v>
      </c>
      <c r="D4578" t="s">
        <v>99</v>
      </c>
      <c r="E4578" t="s">
        <v>30</v>
      </c>
      <c r="F4578" t="s">
        <v>35</v>
      </c>
      <c r="G4578" t="s">
        <v>81</v>
      </c>
      <c r="H4578" s="1">
        <v>49</v>
      </c>
      <c r="I4578" s="1">
        <v>44</v>
      </c>
      <c r="J4578" s="1">
        <v>56</v>
      </c>
      <c r="K4578" s="2">
        <v>791.9</v>
      </c>
      <c r="L4578" s="3">
        <v>650.14990000000205</v>
      </c>
      <c r="M4578" s="4">
        <v>12.032</v>
      </c>
      <c r="N4578" s="5">
        <v>9.9827097600000005</v>
      </c>
      <c r="O4578" s="6">
        <v>7.4630635181209798E-2</v>
      </c>
    </row>
    <row r="4579" spans="1:15" x14ac:dyDescent="0.2">
      <c r="A4579" t="s">
        <v>51</v>
      </c>
      <c r="B4579" t="s">
        <v>15</v>
      </c>
      <c r="C4579">
        <v>2014</v>
      </c>
      <c r="D4579" t="s">
        <v>99</v>
      </c>
      <c r="E4579" t="s">
        <v>30</v>
      </c>
      <c r="F4579" t="s">
        <v>36</v>
      </c>
      <c r="G4579" t="s">
        <v>82</v>
      </c>
      <c r="H4579" s="1">
        <v>23</v>
      </c>
      <c r="I4579" s="1">
        <v>21</v>
      </c>
      <c r="J4579" s="1">
        <v>26</v>
      </c>
      <c r="K4579" s="2">
        <v>493.45</v>
      </c>
      <c r="L4579" s="3">
        <v>377.735975</v>
      </c>
      <c r="M4579" s="4">
        <v>13.253500000000001</v>
      </c>
      <c r="N4579" s="5">
        <v>14.3473776225</v>
      </c>
      <c r="O4579" s="6">
        <v>7.8123416759550104E-2</v>
      </c>
    </row>
    <row r="4580" spans="1:15" x14ac:dyDescent="0.2">
      <c r="A4580" t="s">
        <v>51</v>
      </c>
      <c r="B4580" t="s">
        <v>15</v>
      </c>
      <c r="C4580">
        <v>2014</v>
      </c>
      <c r="D4580" t="s">
        <v>99</v>
      </c>
      <c r="E4580" t="s">
        <v>37</v>
      </c>
      <c r="F4580" t="s">
        <v>38</v>
      </c>
      <c r="G4580" t="s">
        <v>83</v>
      </c>
      <c r="H4580" s="1">
        <v>53</v>
      </c>
      <c r="I4580" s="1">
        <v>51</v>
      </c>
      <c r="J4580" s="1">
        <v>70</v>
      </c>
      <c r="K4580" s="2">
        <v>888.05</v>
      </c>
      <c r="L4580" s="3">
        <v>718.87647500000003</v>
      </c>
      <c r="M4580" s="4">
        <v>4.42730000000003</v>
      </c>
      <c r="N4580" s="5">
        <v>4.0099251471000201</v>
      </c>
      <c r="O4580" s="6">
        <v>4.6112268453352902E-2</v>
      </c>
    </row>
    <row r="4581" spans="1:15" x14ac:dyDescent="0.2">
      <c r="A4581" t="s">
        <v>51</v>
      </c>
      <c r="B4581" t="s">
        <v>15</v>
      </c>
      <c r="C4581">
        <v>2014</v>
      </c>
      <c r="D4581" t="s">
        <v>99</v>
      </c>
      <c r="E4581" t="s">
        <v>37</v>
      </c>
      <c r="F4581" t="s">
        <v>39</v>
      </c>
      <c r="G4581" t="s">
        <v>84</v>
      </c>
      <c r="H4581" s="1">
        <v>56</v>
      </c>
      <c r="I4581" s="1">
        <v>51</v>
      </c>
      <c r="J4581" s="1">
        <v>69</v>
      </c>
      <c r="K4581" s="2">
        <v>896.55</v>
      </c>
      <c r="L4581" s="3">
        <v>819.89497499999902</v>
      </c>
      <c r="M4581" s="4">
        <v>-24.365100000000002</v>
      </c>
      <c r="N4581" s="5">
        <v>-24.454056980099999</v>
      </c>
      <c r="O4581" s="6">
        <v>6.0732809101555998E-2</v>
      </c>
    </row>
    <row r="4582" spans="1:15" x14ac:dyDescent="0.2">
      <c r="A4582" t="s">
        <v>51</v>
      </c>
      <c r="B4582" t="s">
        <v>15</v>
      </c>
      <c r="C4582">
        <v>2014</v>
      </c>
      <c r="D4582" t="s">
        <v>99</v>
      </c>
      <c r="E4582" t="s">
        <v>37</v>
      </c>
      <c r="F4582" t="s">
        <v>40</v>
      </c>
      <c r="G4582" t="s">
        <v>85</v>
      </c>
      <c r="H4582" s="1">
        <v>39</v>
      </c>
      <c r="I4582" s="1">
        <v>38</v>
      </c>
      <c r="J4582" s="1">
        <v>50</v>
      </c>
      <c r="K4582" s="2">
        <v>816.7</v>
      </c>
      <c r="L4582" s="3">
        <v>623.14210000000003</v>
      </c>
      <c r="M4582" s="4">
        <v>67.744299999999996</v>
      </c>
      <c r="N4582" s="5">
        <v>71.635735824899996</v>
      </c>
      <c r="O4582" s="6">
        <v>6.6487082159911906E-2</v>
      </c>
    </row>
    <row r="4583" spans="1:15" x14ac:dyDescent="0.2">
      <c r="A4583" t="s">
        <v>51</v>
      </c>
      <c r="B4583" t="s">
        <v>15</v>
      </c>
      <c r="C4583">
        <v>2014</v>
      </c>
      <c r="D4583" t="s">
        <v>99</v>
      </c>
      <c r="E4583" t="s">
        <v>37</v>
      </c>
      <c r="F4583" t="s">
        <v>41</v>
      </c>
      <c r="G4583" t="s">
        <v>86</v>
      </c>
      <c r="H4583" s="1">
        <v>46</v>
      </c>
      <c r="I4583" s="1">
        <v>42</v>
      </c>
      <c r="J4583" s="1">
        <v>56</v>
      </c>
      <c r="K4583" s="2">
        <v>686.45</v>
      </c>
      <c r="L4583" s="3">
        <v>668.94552499999998</v>
      </c>
      <c r="M4583" s="4">
        <v>-17.962</v>
      </c>
      <c r="N4583" s="5">
        <v>-13.83756556</v>
      </c>
      <c r="O4583" s="6">
        <v>7.3639740694879399E-2</v>
      </c>
    </row>
    <row r="4584" spans="1:15" x14ac:dyDescent="0.2">
      <c r="A4584" t="s">
        <v>51</v>
      </c>
      <c r="B4584" t="s">
        <v>15</v>
      </c>
      <c r="C4584">
        <v>2014</v>
      </c>
      <c r="D4584" t="s">
        <v>99</v>
      </c>
      <c r="E4584" t="s">
        <v>37</v>
      </c>
      <c r="F4584" t="s">
        <v>42</v>
      </c>
      <c r="G4584" t="s">
        <v>87</v>
      </c>
      <c r="H4584" s="1">
        <v>59</v>
      </c>
      <c r="I4584" s="1">
        <v>52</v>
      </c>
      <c r="J4584" s="1">
        <v>75</v>
      </c>
      <c r="K4584" s="2">
        <v>984.6</v>
      </c>
      <c r="L4584" s="3">
        <v>1088.9675999999999</v>
      </c>
      <c r="M4584" s="4">
        <v>5.6745000000000001</v>
      </c>
      <c r="N4584" s="5">
        <v>5.0687754974999999</v>
      </c>
      <c r="O4584" s="6">
        <v>4.5094454600853102E-2</v>
      </c>
    </row>
    <row r="4585" spans="1:15" x14ac:dyDescent="0.2">
      <c r="A4585" t="s">
        <v>51</v>
      </c>
      <c r="B4585" t="s">
        <v>15</v>
      </c>
      <c r="C4585">
        <v>2014</v>
      </c>
      <c r="D4585" t="s">
        <v>99</v>
      </c>
      <c r="E4585" t="s">
        <v>37</v>
      </c>
      <c r="F4585" t="s">
        <v>43</v>
      </c>
      <c r="G4585" t="s">
        <v>88</v>
      </c>
      <c r="H4585" s="1">
        <v>35</v>
      </c>
      <c r="I4585" s="1">
        <v>34</v>
      </c>
      <c r="J4585" s="1">
        <v>41</v>
      </c>
      <c r="K4585" s="2">
        <v>559.95000000000005</v>
      </c>
      <c r="L4585" s="3">
        <v>582.06802500000003</v>
      </c>
      <c r="M4585" s="4">
        <v>81.364199999999997</v>
      </c>
      <c r="N4585" s="5">
        <v>81.660528416399998</v>
      </c>
      <c r="O4585" s="6">
        <v>3.9378515938923102E-2</v>
      </c>
    </row>
    <row r="4586" spans="1:15" x14ac:dyDescent="0.2">
      <c r="A4586" t="s">
        <v>51</v>
      </c>
      <c r="B4586" t="s">
        <v>15</v>
      </c>
      <c r="C4586">
        <v>2014</v>
      </c>
      <c r="D4586" t="s">
        <v>100</v>
      </c>
      <c r="E4586" t="s">
        <v>16</v>
      </c>
      <c r="F4586" t="s">
        <v>17</v>
      </c>
      <c r="G4586" t="s">
        <v>65</v>
      </c>
      <c r="H4586" s="1">
        <v>27</v>
      </c>
      <c r="I4586" s="1">
        <v>24</v>
      </c>
      <c r="J4586" s="1">
        <v>31</v>
      </c>
      <c r="K4586" s="2">
        <v>389</v>
      </c>
      <c r="L4586" s="3">
        <v>404.56</v>
      </c>
      <c r="M4586" s="4">
        <v>78.846000000000004</v>
      </c>
      <c r="N4586" s="5">
        <v>77.147657160000094</v>
      </c>
      <c r="O4586" s="6">
        <v>4.6272493573264802E-2</v>
      </c>
    </row>
    <row r="4587" spans="1:15" x14ac:dyDescent="0.2">
      <c r="A4587" t="s">
        <v>51</v>
      </c>
      <c r="B4587" t="s">
        <v>15</v>
      </c>
      <c r="C4587">
        <v>2014</v>
      </c>
      <c r="D4587" t="s">
        <v>100</v>
      </c>
      <c r="E4587" t="s">
        <v>16</v>
      </c>
      <c r="F4587" t="s">
        <v>18</v>
      </c>
      <c r="G4587" t="s">
        <v>66</v>
      </c>
      <c r="H4587" s="1">
        <v>18</v>
      </c>
      <c r="I4587" s="1">
        <v>18</v>
      </c>
      <c r="J4587" s="1">
        <v>21</v>
      </c>
      <c r="K4587" s="2">
        <v>268.2</v>
      </c>
      <c r="L4587" s="3">
        <v>260.69040000000001</v>
      </c>
      <c r="M4587" s="4">
        <v>51.503</v>
      </c>
      <c r="N4587" s="5">
        <v>41.973399909999998</v>
      </c>
      <c r="O4587" s="6">
        <v>6.2639821029082804E-2</v>
      </c>
    </row>
    <row r="4588" spans="1:15" x14ac:dyDescent="0.2">
      <c r="A4588" t="s">
        <v>51</v>
      </c>
      <c r="B4588" t="s">
        <v>15</v>
      </c>
      <c r="C4588">
        <v>2014</v>
      </c>
      <c r="D4588" t="s">
        <v>100</v>
      </c>
      <c r="E4588" t="s">
        <v>16</v>
      </c>
      <c r="F4588" t="s">
        <v>19</v>
      </c>
      <c r="G4588" t="s">
        <v>67</v>
      </c>
      <c r="H4588" s="1">
        <v>30</v>
      </c>
      <c r="I4588" s="1">
        <v>28</v>
      </c>
      <c r="J4588" s="1">
        <v>31</v>
      </c>
      <c r="K4588" s="2">
        <v>207.1</v>
      </c>
      <c r="L4588" s="3">
        <v>232.1591</v>
      </c>
      <c r="M4588" s="4">
        <v>36.618000000000002</v>
      </c>
      <c r="N4588" s="5">
        <v>41.238459239999997</v>
      </c>
      <c r="O4588" s="6">
        <v>6.2288749396426799E-2</v>
      </c>
    </row>
    <row r="4589" spans="1:15" x14ac:dyDescent="0.2">
      <c r="A4589" t="s">
        <v>51</v>
      </c>
      <c r="B4589" t="s">
        <v>15</v>
      </c>
      <c r="C4589">
        <v>2014</v>
      </c>
      <c r="D4589" t="s">
        <v>100</v>
      </c>
      <c r="E4589" t="s">
        <v>16</v>
      </c>
      <c r="F4589" t="s">
        <v>20</v>
      </c>
      <c r="G4589" t="s">
        <v>68</v>
      </c>
      <c r="H4589" s="1">
        <v>34</v>
      </c>
      <c r="I4589" s="1">
        <v>32</v>
      </c>
      <c r="J4589" s="1">
        <v>36</v>
      </c>
      <c r="K4589" s="2">
        <v>287.05</v>
      </c>
      <c r="L4589" s="3">
        <v>266.81297499999999</v>
      </c>
      <c r="M4589" s="4">
        <v>45.704999999999998</v>
      </c>
      <c r="N4589" s="5">
        <v>46.941320249999997</v>
      </c>
      <c r="O4589" s="6">
        <v>4.8597805260407599E-2</v>
      </c>
    </row>
    <row r="4590" spans="1:15" x14ac:dyDescent="0.2">
      <c r="A4590" t="s">
        <v>51</v>
      </c>
      <c r="B4590" t="s">
        <v>15</v>
      </c>
      <c r="C4590">
        <v>2014</v>
      </c>
      <c r="D4590" t="s">
        <v>100</v>
      </c>
      <c r="E4590" t="s">
        <v>16</v>
      </c>
      <c r="F4590" t="s">
        <v>21</v>
      </c>
      <c r="G4590" t="s">
        <v>69</v>
      </c>
      <c r="H4590" s="1">
        <v>25</v>
      </c>
      <c r="I4590" s="1">
        <v>25</v>
      </c>
      <c r="J4590" s="1">
        <v>27</v>
      </c>
      <c r="K4590" s="2">
        <v>923.3</v>
      </c>
      <c r="L4590" s="3">
        <v>772.8021</v>
      </c>
      <c r="M4590" s="4">
        <v>187.96799999999999</v>
      </c>
      <c r="N4590" s="5">
        <v>146.67518975999999</v>
      </c>
      <c r="O4590" s="6">
        <v>6.1410159211523901E-2</v>
      </c>
    </row>
    <row r="4591" spans="1:15" x14ac:dyDescent="0.2">
      <c r="A4591" t="s">
        <v>51</v>
      </c>
      <c r="B4591" t="s">
        <v>15</v>
      </c>
      <c r="C4591">
        <v>2014</v>
      </c>
      <c r="D4591" t="s">
        <v>100</v>
      </c>
      <c r="E4591" t="s">
        <v>16</v>
      </c>
      <c r="F4591" t="s">
        <v>22</v>
      </c>
      <c r="G4591" t="s">
        <v>70</v>
      </c>
      <c r="H4591" s="1">
        <v>24</v>
      </c>
      <c r="I4591" s="1">
        <v>23</v>
      </c>
      <c r="J4591" s="1">
        <v>30</v>
      </c>
      <c r="K4591" s="2">
        <v>358</v>
      </c>
      <c r="L4591" s="3">
        <v>397.38</v>
      </c>
      <c r="M4591" s="4">
        <v>73.521000000000001</v>
      </c>
      <c r="N4591" s="5">
        <v>57.698545590000002</v>
      </c>
      <c r="O4591" s="6">
        <v>5.8659217877095E-2</v>
      </c>
    </row>
    <row r="4592" spans="1:15" x14ac:dyDescent="0.2">
      <c r="A4592" t="s">
        <v>51</v>
      </c>
      <c r="B4592" t="s">
        <v>15</v>
      </c>
      <c r="C4592">
        <v>2014</v>
      </c>
      <c r="D4592" t="s">
        <v>100</v>
      </c>
      <c r="E4592" t="s">
        <v>23</v>
      </c>
      <c r="F4592" t="s">
        <v>24</v>
      </c>
      <c r="G4592" t="s">
        <v>71</v>
      </c>
      <c r="H4592" s="1">
        <v>11</v>
      </c>
      <c r="I4592" s="1">
        <v>11</v>
      </c>
      <c r="J4592" s="1">
        <v>13</v>
      </c>
      <c r="K4592" s="2">
        <v>2092.5</v>
      </c>
      <c r="L4592" s="3">
        <v>2040.1875</v>
      </c>
      <c r="M4592" s="4">
        <v>222.42060000000001</v>
      </c>
      <c r="N4592" s="5">
        <v>241.1497490436</v>
      </c>
      <c r="O4592" s="6">
        <v>0.103942652329749</v>
      </c>
    </row>
    <row r="4593" spans="1:15" x14ac:dyDescent="0.2">
      <c r="A4593" t="s">
        <v>51</v>
      </c>
      <c r="B4593" t="s">
        <v>15</v>
      </c>
      <c r="C4593">
        <v>2014</v>
      </c>
      <c r="D4593" t="s">
        <v>100</v>
      </c>
      <c r="E4593" t="s">
        <v>23</v>
      </c>
      <c r="F4593" t="s">
        <v>25</v>
      </c>
      <c r="G4593" t="s">
        <v>72</v>
      </c>
      <c r="H4593" s="1">
        <v>15</v>
      </c>
      <c r="I4593" s="1">
        <v>15</v>
      </c>
      <c r="J4593" s="1">
        <v>15</v>
      </c>
      <c r="K4593" s="2">
        <v>5488</v>
      </c>
      <c r="L4593" s="3">
        <v>6091.68</v>
      </c>
      <c r="M4593" s="4">
        <v>759.48059999999998</v>
      </c>
      <c r="N4593" s="5">
        <v>581.14999823640096</v>
      </c>
      <c r="O4593" s="6">
        <v>7.8717201166180806E-2</v>
      </c>
    </row>
    <row r="4594" spans="1:15" x14ac:dyDescent="0.2">
      <c r="A4594" t="s">
        <v>51</v>
      </c>
      <c r="B4594" t="s">
        <v>15</v>
      </c>
      <c r="C4594">
        <v>2014</v>
      </c>
      <c r="D4594" t="s">
        <v>100</v>
      </c>
      <c r="E4594" t="s">
        <v>23</v>
      </c>
      <c r="F4594" t="s">
        <v>26</v>
      </c>
      <c r="G4594" t="s">
        <v>73</v>
      </c>
      <c r="H4594" s="1">
        <v>13</v>
      </c>
      <c r="I4594" s="1">
        <v>13</v>
      </c>
      <c r="J4594" s="1">
        <v>14</v>
      </c>
      <c r="K4594" s="2">
        <v>1616.55</v>
      </c>
      <c r="L4594" s="3">
        <v>1510.6659749999999</v>
      </c>
      <c r="M4594" s="4">
        <v>243.39940000000001</v>
      </c>
      <c r="N4594" s="5">
        <v>193.74738279639999</v>
      </c>
      <c r="O4594" s="6">
        <v>5.9664099471095799E-2</v>
      </c>
    </row>
    <row r="4595" spans="1:15" x14ac:dyDescent="0.2">
      <c r="A4595" t="s">
        <v>51</v>
      </c>
      <c r="B4595" t="s">
        <v>15</v>
      </c>
      <c r="C4595">
        <v>2014</v>
      </c>
      <c r="D4595" t="s">
        <v>100</v>
      </c>
      <c r="E4595" t="s">
        <v>23</v>
      </c>
      <c r="F4595" t="s">
        <v>27</v>
      </c>
      <c r="G4595" t="s">
        <v>74</v>
      </c>
      <c r="H4595" s="1">
        <v>16</v>
      </c>
      <c r="I4595" s="1">
        <v>16</v>
      </c>
      <c r="J4595" s="1">
        <v>16</v>
      </c>
      <c r="K4595" s="2">
        <v>5285.5</v>
      </c>
      <c r="L4595" s="3">
        <v>5206.2174999999997</v>
      </c>
      <c r="M4595" s="4">
        <v>659.22479999999996</v>
      </c>
      <c r="N4595" s="5">
        <v>713.44472135040098</v>
      </c>
      <c r="O4595" s="6">
        <v>8.9395516034433797E-2</v>
      </c>
    </row>
    <row r="4596" spans="1:15" x14ac:dyDescent="0.2">
      <c r="A4596" t="s">
        <v>51</v>
      </c>
      <c r="B4596" t="s">
        <v>15</v>
      </c>
      <c r="C4596">
        <v>2014</v>
      </c>
      <c r="D4596" t="s">
        <v>100</v>
      </c>
      <c r="E4596" t="s">
        <v>23</v>
      </c>
      <c r="F4596" t="s">
        <v>28</v>
      </c>
      <c r="G4596" t="s">
        <v>75</v>
      </c>
      <c r="H4596" s="1">
        <v>12</v>
      </c>
      <c r="I4596" s="1">
        <v>12</v>
      </c>
      <c r="J4596" s="1">
        <v>15</v>
      </c>
      <c r="K4596" s="2">
        <v>4127.25</v>
      </c>
      <c r="L4596" s="3">
        <v>4096.2956249999997</v>
      </c>
      <c r="M4596" s="4">
        <v>681.73040000000003</v>
      </c>
      <c r="N4596" s="5">
        <v>533.58765715840002</v>
      </c>
      <c r="O4596" s="6">
        <v>4.1613665273487199E-2</v>
      </c>
    </row>
    <row r="4597" spans="1:15" x14ac:dyDescent="0.2">
      <c r="A4597" t="s">
        <v>51</v>
      </c>
      <c r="B4597" t="s">
        <v>15</v>
      </c>
      <c r="C4597">
        <v>2014</v>
      </c>
      <c r="D4597" t="s">
        <v>100</v>
      </c>
      <c r="E4597" t="s">
        <v>23</v>
      </c>
      <c r="F4597" t="s">
        <v>29</v>
      </c>
      <c r="G4597" t="s">
        <v>76</v>
      </c>
      <c r="H4597" s="1">
        <v>19</v>
      </c>
      <c r="I4597" s="1">
        <v>19</v>
      </c>
      <c r="J4597" s="1">
        <v>20</v>
      </c>
      <c r="K4597" s="2">
        <v>7255</v>
      </c>
      <c r="L4597" s="3">
        <v>5731.45</v>
      </c>
      <c r="M4597" s="4">
        <v>1420.4842000000001</v>
      </c>
      <c r="N4597" s="5">
        <v>1143.7142175035999</v>
      </c>
      <c r="O4597" s="6">
        <v>1.86078566505858E-2</v>
      </c>
    </row>
    <row r="4598" spans="1:15" x14ac:dyDescent="0.2">
      <c r="A4598" t="s">
        <v>51</v>
      </c>
      <c r="B4598" t="s">
        <v>15</v>
      </c>
      <c r="C4598">
        <v>2014</v>
      </c>
      <c r="D4598" t="s">
        <v>100</v>
      </c>
      <c r="E4598" t="s">
        <v>30</v>
      </c>
      <c r="F4598" t="s">
        <v>31</v>
      </c>
      <c r="G4598" t="s">
        <v>77</v>
      </c>
      <c r="H4598" s="1">
        <v>43</v>
      </c>
      <c r="I4598" s="1">
        <v>40</v>
      </c>
      <c r="J4598" s="1">
        <v>52</v>
      </c>
      <c r="K4598" s="2">
        <v>642.79999999999995</v>
      </c>
      <c r="L4598" s="3">
        <v>509.09760000000102</v>
      </c>
      <c r="M4598" s="4">
        <v>26.608000000000001</v>
      </c>
      <c r="N4598" s="5">
        <v>27.301936640000001</v>
      </c>
      <c r="O4598" s="6">
        <v>6.2538892345986294E-2</v>
      </c>
    </row>
    <row r="4599" spans="1:15" x14ac:dyDescent="0.2">
      <c r="A4599" t="s">
        <v>51</v>
      </c>
      <c r="B4599" t="s">
        <v>15</v>
      </c>
      <c r="C4599">
        <v>2014</v>
      </c>
      <c r="D4599" t="s">
        <v>100</v>
      </c>
      <c r="E4599" t="s">
        <v>30</v>
      </c>
      <c r="F4599" t="s">
        <v>32</v>
      </c>
      <c r="G4599" t="s">
        <v>78</v>
      </c>
      <c r="H4599" s="1">
        <v>50</v>
      </c>
      <c r="I4599" s="1">
        <v>46</v>
      </c>
      <c r="J4599" s="1">
        <v>56</v>
      </c>
      <c r="K4599" s="2">
        <v>657.65</v>
      </c>
      <c r="L4599" s="3">
        <v>548.15127500000199</v>
      </c>
      <c r="M4599" s="4">
        <v>10.167</v>
      </c>
      <c r="N4599" s="5">
        <v>10.692328890000001</v>
      </c>
      <c r="O4599" s="6">
        <v>6.5916520945791895E-2</v>
      </c>
    </row>
    <row r="4600" spans="1:15" x14ac:dyDescent="0.2">
      <c r="A4600" t="s">
        <v>51</v>
      </c>
      <c r="B4600" t="s">
        <v>15</v>
      </c>
      <c r="C4600">
        <v>2014</v>
      </c>
      <c r="D4600" t="s">
        <v>100</v>
      </c>
      <c r="E4600" t="s">
        <v>30</v>
      </c>
      <c r="F4600" t="s">
        <v>33</v>
      </c>
      <c r="G4600" t="s">
        <v>79</v>
      </c>
      <c r="H4600" s="1">
        <v>41</v>
      </c>
      <c r="I4600" s="1">
        <v>38</v>
      </c>
      <c r="J4600" s="1">
        <v>51</v>
      </c>
      <c r="K4600" s="2">
        <v>729.05</v>
      </c>
      <c r="L4600" s="3">
        <v>641.19947500000001</v>
      </c>
      <c r="M4600" s="4">
        <v>26.206</v>
      </c>
      <c r="N4600" s="5">
        <v>26.784104360000001</v>
      </c>
      <c r="O4600" s="6">
        <v>6.4398875248611195E-2</v>
      </c>
    </row>
    <row r="4601" spans="1:15" x14ac:dyDescent="0.2">
      <c r="A4601" t="s">
        <v>51</v>
      </c>
      <c r="B4601" t="s">
        <v>15</v>
      </c>
      <c r="C4601">
        <v>2014</v>
      </c>
      <c r="D4601" t="s">
        <v>100</v>
      </c>
      <c r="E4601" t="s">
        <v>30</v>
      </c>
      <c r="F4601" t="s">
        <v>34</v>
      </c>
      <c r="G4601" t="s">
        <v>80</v>
      </c>
      <c r="H4601" s="1">
        <v>46</v>
      </c>
      <c r="I4601" s="1">
        <v>42</v>
      </c>
      <c r="J4601" s="1">
        <v>54</v>
      </c>
      <c r="K4601" s="2">
        <v>629.15</v>
      </c>
      <c r="L4601" s="3">
        <v>584.16577500000096</v>
      </c>
      <c r="M4601" s="4">
        <v>16.5685</v>
      </c>
      <c r="N4601" s="5">
        <v>18.485226922500001</v>
      </c>
      <c r="O4601" s="6">
        <v>6.17499801319241E-2</v>
      </c>
    </row>
    <row r="4602" spans="1:15" x14ac:dyDescent="0.2">
      <c r="A4602" t="s">
        <v>51</v>
      </c>
      <c r="B4602" t="s">
        <v>15</v>
      </c>
      <c r="C4602">
        <v>2014</v>
      </c>
      <c r="D4602" t="s">
        <v>100</v>
      </c>
      <c r="E4602" t="s">
        <v>30</v>
      </c>
      <c r="F4602" t="s">
        <v>35</v>
      </c>
      <c r="G4602" t="s">
        <v>81</v>
      </c>
      <c r="H4602" s="1">
        <v>45</v>
      </c>
      <c r="I4602" s="1">
        <v>42</v>
      </c>
      <c r="J4602" s="1">
        <v>54</v>
      </c>
      <c r="K4602" s="2">
        <v>719.2</v>
      </c>
      <c r="L4602" s="3">
        <v>566.7296</v>
      </c>
      <c r="M4602" s="4">
        <v>24.7805</v>
      </c>
      <c r="N4602" s="5">
        <v>24.973911802500002</v>
      </c>
      <c r="O4602" s="6">
        <v>4.8387096774193603E-2</v>
      </c>
    </row>
    <row r="4603" spans="1:15" x14ac:dyDescent="0.2">
      <c r="A4603" t="s">
        <v>51</v>
      </c>
      <c r="B4603" t="s">
        <v>15</v>
      </c>
      <c r="C4603">
        <v>2014</v>
      </c>
      <c r="D4603" t="s">
        <v>100</v>
      </c>
      <c r="E4603" t="s">
        <v>30</v>
      </c>
      <c r="F4603" t="s">
        <v>36</v>
      </c>
      <c r="G4603" t="s">
        <v>82</v>
      </c>
      <c r="H4603" s="1">
        <v>35</v>
      </c>
      <c r="I4603" s="1">
        <v>33</v>
      </c>
      <c r="J4603" s="1">
        <v>40</v>
      </c>
      <c r="K4603" s="2">
        <v>841.1</v>
      </c>
      <c r="L4603" s="3">
        <v>841.94109999999898</v>
      </c>
      <c r="M4603" s="4">
        <v>50.4005000000001</v>
      </c>
      <c r="N4603" s="5">
        <v>41.630560997499998</v>
      </c>
      <c r="O4603" s="6">
        <v>5.1004636785162302E-2</v>
      </c>
    </row>
    <row r="4604" spans="1:15" x14ac:dyDescent="0.2">
      <c r="A4604" t="s">
        <v>51</v>
      </c>
      <c r="B4604" t="s">
        <v>15</v>
      </c>
      <c r="C4604">
        <v>2014</v>
      </c>
      <c r="D4604" t="s">
        <v>100</v>
      </c>
      <c r="E4604" t="s">
        <v>37</v>
      </c>
      <c r="F4604" t="s">
        <v>38</v>
      </c>
      <c r="G4604" t="s">
        <v>83</v>
      </c>
      <c r="H4604" s="1">
        <v>44</v>
      </c>
      <c r="I4604" s="1">
        <v>42</v>
      </c>
      <c r="J4604" s="1">
        <v>57</v>
      </c>
      <c r="K4604" s="2">
        <v>704.6</v>
      </c>
      <c r="L4604" s="3">
        <v>658.09640000000195</v>
      </c>
      <c r="M4604" s="4">
        <v>-13.278700000000001</v>
      </c>
      <c r="N4604" s="5">
        <v>-10.8515262631</v>
      </c>
      <c r="O4604" s="6">
        <v>6.7272211183650302E-2</v>
      </c>
    </row>
    <row r="4605" spans="1:15" x14ac:dyDescent="0.2">
      <c r="A4605" t="s">
        <v>51</v>
      </c>
      <c r="B4605" t="s">
        <v>15</v>
      </c>
      <c r="C4605">
        <v>2014</v>
      </c>
      <c r="D4605" t="s">
        <v>100</v>
      </c>
      <c r="E4605" t="s">
        <v>37</v>
      </c>
      <c r="F4605" t="s">
        <v>39</v>
      </c>
      <c r="G4605" t="s">
        <v>84</v>
      </c>
      <c r="H4605" s="1">
        <v>42</v>
      </c>
      <c r="I4605" s="1">
        <v>39</v>
      </c>
      <c r="J4605" s="1">
        <v>48</v>
      </c>
      <c r="K4605" s="2">
        <v>630.65</v>
      </c>
      <c r="L4605" s="3">
        <v>622.13622499999894</v>
      </c>
      <c r="M4605" s="4">
        <v>-5.3925999999999803</v>
      </c>
      <c r="N4605" s="5">
        <v>-5.4137713475999796</v>
      </c>
      <c r="O4605" s="6">
        <v>6.3981606279235798E-2</v>
      </c>
    </row>
    <row r="4606" spans="1:15" x14ac:dyDescent="0.2">
      <c r="A4606" t="s">
        <v>51</v>
      </c>
      <c r="B4606" t="s">
        <v>15</v>
      </c>
      <c r="C4606">
        <v>2014</v>
      </c>
      <c r="D4606" t="s">
        <v>100</v>
      </c>
      <c r="E4606" t="s">
        <v>37</v>
      </c>
      <c r="F4606" t="s">
        <v>40</v>
      </c>
      <c r="G4606" t="s">
        <v>85</v>
      </c>
      <c r="H4606" s="1">
        <v>33</v>
      </c>
      <c r="I4606" s="1">
        <v>31</v>
      </c>
      <c r="J4606" s="1">
        <v>39</v>
      </c>
      <c r="K4606" s="2">
        <v>676.85</v>
      </c>
      <c r="L4606" s="3">
        <v>562.80077500000004</v>
      </c>
      <c r="M4606" s="4">
        <v>45.986899999999999</v>
      </c>
      <c r="N4606" s="5">
        <v>40.014627283899998</v>
      </c>
      <c r="O4606" s="6">
        <v>5.7841471522493901E-2</v>
      </c>
    </row>
    <row r="4607" spans="1:15" x14ac:dyDescent="0.2">
      <c r="A4607" t="s">
        <v>51</v>
      </c>
      <c r="B4607" t="s">
        <v>15</v>
      </c>
      <c r="C4607">
        <v>2014</v>
      </c>
      <c r="D4607" t="s">
        <v>100</v>
      </c>
      <c r="E4607" t="s">
        <v>37</v>
      </c>
      <c r="F4607" t="s">
        <v>41</v>
      </c>
      <c r="G4607" t="s">
        <v>86</v>
      </c>
      <c r="H4607" s="1">
        <v>45</v>
      </c>
      <c r="I4607" s="1">
        <v>40</v>
      </c>
      <c r="J4607" s="1">
        <v>54</v>
      </c>
      <c r="K4607" s="2">
        <v>683.8</v>
      </c>
      <c r="L4607" s="3">
        <v>521.05560000000003</v>
      </c>
      <c r="M4607" s="4">
        <v>-17.504300000000001</v>
      </c>
      <c r="N4607" s="5">
        <v>-13.565079815100001</v>
      </c>
      <c r="O4607" s="6">
        <v>7.6338110558642897E-2</v>
      </c>
    </row>
    <row r="4608" spans="1:15" x14ac:dyDescent="0.2">
      <c r="A4608" t="s">
        <v>51</v>
      </c>
      <c r="B4608" t="s">
        <v>15</v>
      </c>
      <c r="C4608">
        <v>2014</v>
      </c>
      <c r="D4608" t="s">
        <v>100</v>
      </c>
      <c r="E4608" t="s">
        <v>37</v>
      </c>
      <c r="F4608" t="s">
        <v>42</v>
      </c>
      <c r="G4608" t="s">
        <v>87</v>
      </c>
      <c r="H4608" s="1">
        <v>45</v>
      </c>
      <c r="I4608" s="1">
        <v>43</v>
      </c>
      <c r="J4608" s="1">
        <v>51</v>
      </c>
      <c r="K4608" s="2">
        <v>646.5</v>
      </c>
      <c r="L4608" s="3">
        <v>617.40750000000003</v>
      </c>
      <c r="M4608" s="4">
        <v>-17.511900000000001</v>
      </c>
      <c r="N4608" s="5">
        <v>-19.702971416099999</v>
      </c>
      <c r="O4608" s="6">
        <v>7.1925754060324795E-2</v>
      </c>
    </row>
    <row r="4609" spans="1:15" x14ac:dyDescent="0.2">
      <c r="A4609" t="s">
        <v>51</v>
      </c>
      <c r="B4609" t="s">
        <v>15</v>
      </c>
      <c r="C4609">
        <v>2014</v>
      </c>
      <c r="D4609" t="s">
        <v>100</v>
      </c>
      <c r="E4609" t="s">
        <v>37</v>
      </c>
      <c r="F4609" t="s">
        <v>43</v>
      </c>
      <c r="G4609" t="s">
        <v>88</v>
      </c>
      <c r="H4609" s="1">
        <v>27</v>
      </c>
      <c r="I4609" s="1">
        <v>27</v>
      </c>
      <c r="J4609" s="1">
        <v>29</v>
      </c>
      <c r="K4609" s="2">
        <v>412.65</v>
      </c>
      <c r="L4609" s="3">
        <v>335.69077499999997</v>
      </c>
      <c r="M4609" s="4">
        <v>54.2286</v>
      </c>
      <c r="N4609" s="5">
        <v>60.317712579599998</v>
      </c>
      <c r="O4609" s="6">
        <v>5.4162122864412902E-2</v>
      </c>
    </row>
    <row r="4610" spans="1:15" x14ac:dyDescent="0.2">
      <c r="A4610" t="s">
        <v>51</v>
      </c>
      <c r="B4610" t="s">
        <v>15</v>
      </c>
      <c r="C4610">
        <v>2015</v>
      </c>
      <c r="D4610" t="s">
        <v>89</v>
      </c>
      <c r="E4610" t="s">
        <v>16</v>
      </c>
      <c r="F4610" t="s">
        <v>17</v>
      </c>
      <c r="G4610" t="s">
        <v>65</v>
      </c>
      <c r="H4610" s="1">
        <v>15</v>
      </c>
      <c r="I4610" s="1">
        <v>15</v>
      </c>
      <c r="J4610" s="1">
        <v>16</v>
      </c>
      <c r="K4610" s="2">
        <v>246</v>
      </c>
      <c r="L4610" s="3">
        <v>189.42</v>
      </c>
      <c r="M4610" s="4">
        <v>61.14</v>
      </c>
      <c r="N4610" s="5">
        <v>60.614196</v>
      </c>
      <c r="O4610" s="6">
        <v>0</v>
      </c>
    </row>
    <row r="4611" spans="1:15" x14ac:dyDescent="0.2">
      <c r="A4611" t="s">
        <v>51</v>
      </c>
      <c r="B4611" t="s">
        <v>15</v>
      </c>
      <c r="C4611">
        <v>2015</v>
      </c>
      <c r="D4611" t="s">
        <v>89</v>
      </c>
      <c r="E4611" t="s">
        <v>16</v>
      </c>
      <c r="F4611" t="s">
        <v>18</v>
      </c>
      <c r="G4611" t="s">
        <v>66</v>
      </c>
      <c r="H4611" s="1">
        <v>18</v>
      </c>
      <c r="I4611" s="1">
        <v>18</v>
      </c>
      <c r="J4611" s="1">
        <v>22</v>
      </c>
      <c r="K4611" s="2">
        <v>297</v>
      </c>
      <c r="L4611" s="3">
        <v>246.51</v>
      </c>
      <c r="M4611" s="4">
        <v>72.087000000000003</v>
      </c>
      <c r="N4611" s="5">
        <v>57.606884309999998</v>
      </c>
      <c r="O4611" s="6">
        <v>0</v>
      </c>
    </row>
    <row r="4612" spans="1:15" x14ac:dyDescent="0.2">
      <c r="A4612" t="s">
        <v>51</v>
      </c>
      <c r="B4612" t="s">
        <v>15</v>
      </c>
      <c r="C4612">
        <v>2015</v>
      </c>
      <c r="D4612" t="s">
        <v>89</v>
      </c>
      <c r="E4612" t="s">
        <v>16</v>
      </c>
      <c r="F4612" t="s">
        <v>19</v>
      </c>
      <c r="G4612" t="s">
        <v>67</v>
      </c>
      <c r="H4612" s="1">
        <v>32</v>
      </c>
      <c r="I4612" s="1">
        <v>31</v>
      </c>
      <c r="J4612" s="1">
        <v>35</v>
      </c>
      <c r="K4612" s="2">
        <v>253</v>
      </c>
      <c r="L4612" s="3">
        <v>225.17</v>
      </c>
      <c r="M4612" s="4">
        <v>52.734999999999999</v>
      </c>
      <c r="N4612" s="5">
        <v>42.32774775</v>
      </c>
      <c r="O4612" s="6">
        <v>0</v>
      </c>
    </row>
    <row r="4613" spans="1:15" x14ac:dyDescent="0.2">
      <c r="A4613" t="s">
        <v>51</v>
      </c>
      <c r="B4613" t="s">
        <v>15</v>
      </c>
      <c r="C4613">
        <v>2015</v>
      </c>
      <c r="D4613" t="s">
        <v>89</v>
      </c>
      <c r="E4613" t="s">
        <v>16</v>
      </c>
      <c r="F4613" t="s">
        <v>20</v>
      </c>
      <c r="G4613" t="s">
        <v>68</v>
      </c>
      <c r="H4613" s="1">
        <v>20</v>
      </c>
      <c r="I4613" s="1">
        <v>18</v>
      </c>
      <c r="J4613" s="1">
        <v>23</v>
      </c>
      <c r="K4613" s="2">
        <v>173</v>
      </c>
      <c r="L4613" s="3">
        <v>167.81</v>
      </c>
      <c r="M4613" s="4">
        <v>32.301000000000002</v>
      </c>
      <c r="N4613" s="5">
        <v>34.982306010000002</v>
      </c>
      <c r="O4613" s="6">
        <v>0</v>
      </c>
    </row>
    <row r="4614" spans="1:15" x14ac:dyDescent="0.2">
      <c r="A4614" t="s">
        <v>51</v>
      </c>
      <c r="B4614" t="s">
        <v>15</v>
      </c>
      <c r="C4614">
        <v>2015</v>
      </c>
      <c r="D4614" t="s">
        <v>89</v>
      </c>
      <c r="E4614" t="s">
        <v>16</v>
      </c>
      <c r="F4614" t="s">
        <v>21</v>
      </c>
      <c r="G4614" t="s">
        <v>69</v>
      </c>
      <c r="H4614" s="1">
        <v>20</v>
      </c>
      <c r="I4614" s="1">
        <v>20</v>
      </c>
      <c r="J4614" s="1">
        <v>21</v>
      </c>
      <c r="K4614" s="2">
        <v>680</v>
      </c>
      <c r="L4614" s="3">
        <v>748</v>
      </c>
      <c r="M4614" s="4">
        <v>168.554</v>
      </c>
      <c r="N4614" s="5">
        <v>188.02872916000001</v>
      </c>
      <c r="O4614" s="6">
        <v>0</v>
      </c>
    </row>
    <row r="4615" spans="1:15" x14ac:dyDescent="0.2">
      <c r="A4615" t="s">
        <v>51</v>
      </c>
      <c r="B4615" t="s">
        <v>15</v>
      </c>
      <c r="C4615">
        <v>2015</v>
      </c>
      <c r="D4615" t="s">
        <v>89</v>
      </c>
      <c r="E4615" t="s">
        <v>16</v>
      </c>
      <c r="F4615" t="s">
        <v>22</v>
      </c>
      <c r="G4615" t="s">
        <v>70</v>
      </c>
      <c r="H4615" s="1">
        <v>15</v>
      </c>
      <c r="I4615" s="1">
        <v>15</v>
      </c>
      <c r="J4615" s="1">
        <v>17</v>
      </c>
      <c r="K4615" s="2">
        <v>222</v>
      </c>
      <c r="L4615" s="3">
        <v>182.04</v>
      </c>
      <c r="M4615" s="4">
        <v>52.545000000000002</v>
      </c>
      <c r="N4615" s="5">
        <v>42.275079750000003</v>
      </c>
      <c r="O4615" s="6">
        <v>0</v>
      </c>
    </row>
    <row r="4616" spans="1:15" x14ac:dyDescent="0.2">
      <c r="A4616" t="s">
        <v>51</v>
      </c>
      <c r="B4616" t="s">
        <v>15</v>
      </c>
      <c r="C4616">
        <v>2015</v>
      </c>
      <c r="D4616" t="s">
        <v>89</v>
      </c>
      <c r="E4616" t="s">
        <v>23</v>
      </c>
      <c r="F4616" t="s">
        <v>24</v>
      </c>
      <c r="G4616" t="s">
        <v>71</v>
      </c>
      <c r="H4616" s="1">
        <v>11</v>
      </c>
      <c r="I4616" s="1">
        <v>11</v>
      </c>
      <c r="J4616" s="1">
        <v>11</v>
      </c>
      <c r="K4616" s="2">
        <v>3620</v>
      </c>
      <c r="L4616" s="3">
        <v>3077</v>
      </c>
      <c r="M4616" s="4">
        <v>694.49659999999994</v>
      </c>
      <c r="N4616" s="5">
        <v>732.67030011559996</v>
      </c>
      <c r="O4616" s="6">
        <v>0</v>
      </c>
    </row>
    <row r="4617" spans="1:15" x14ac:dyDescent="0.2">
      <c r="A4617" t="s">
        <v>51</v>
      </c>
      <c r="B4617" t="s">
        <v>15</v>
      </c>
      <c r="C4617">
        <v>2015</v>
      </c>
      <c r="D4617" t="s">
        <v>89</v>
      </c>
      <c r="E4617" t="s">
        <v>23</v>
      </c>
      <c r="F4617" t="s">
        <v>25</v>
      </c>
      <c r="G4617" t="s">
        <v>72</v>
      </c>
      <c r="H4617" s="1">
        <v>7</v>
      </c>
      <c r="I4617" s="1">
        <v>7</v>
      </c>
      <c r="J4617" s="1">
        <v>8</v>
      </c>
      <c r="K4617" s="2">
        <v>3870</v>
      </c>
      <c r="L4617" s="3">
        <v>4179.6000000000004</v>
      </c>
      <c r="M4617" s="4">
        <v>831.25840000000005</v>
      </c>
      <c r="N4617" s="5">
        <v>671.17133229440003</v>
      </c>
      <c r="O4617" s="6">
        <v>0</v>
      </c>
    </row>
    <row r="4618" spans="1:15" x14ac:dyDescent="0.2">
      <c r="A4618" t="s">
        <v>51</v>
      </c>
      <c r="B4618" t="s">
        <v>15</v>
      </c>
      <c r="C4618">
        <v>2015</v>
      </c>
      <c r="D4618" t="s">
        <v>89</v>
      </c>
      <c r="E4618" t="s">
        <v>23</v>
      </c>
      <c r="F4618" t="s">
        <v>26</v>
      </c>
      <c r="G4618" t="s">
        <v>73</v>
      </c>
      <c r="H4618" s="1">
        <v>9</v>
      </c>
      <c r="I4618" s="1">
        <v>9</v>
      </c>
      <c r="J4618" s="1">
        <v>9</v>
      </c>
      <c r="K4618" s="2">
        <v>925</v>
      </c>
      <c r="L4618" s="3">
        <v>758.5</v>
      </c>
      <c r="M4618" s="4">
        <v>182.905</v>
      </c>
      <c r="N4618" s="5">
        <v>195.53459025000001</v>
      </c>
      <c r="O4618" s="6">
        <v>0</v>
      </c>
    </row>
    <row r="4619" spans="1:15" x14ac:dyDescent="0.2">
      <c r="A4619" t="s">
        <v>51</v>
      </c>
      <c r="B4619" t="s">
        <v>15</v>
      </c>
      <c r="C4619">
        <v>2015</v>
      </c>
      <c r="D4619" t="s">
        <v>89</v>
      </c>
      <c r="E4619" t="s">
        <v>23</v>
      </c>
      <c r="F4619" t="s">
        <v>27</v>
      </c>
      <c r="G4619" t="s">
        <v>74</v>
      </c>
      <c r="H4619" s="1">
        <v>7</v>
      </c>
      <c r="I4619" s="1">
        <v>7</v>
      </c>
      <c r="J4619" s="1">
        <v>7</v>
      </c>
      <c r="K4619" s="2">
        <v>2214</v>
      </c>
      <c r="L4619" s="3">
        <v>1881.9</v>
      </c>
      <c r="M4619" s="4">
        <v>448.36360000000002</v>
      </c>
      <c r="N4619" s="5">
        <v>374.99517395039999</v>
      </c>
      <c r="O4619" s="6">
        <v>0</v>
      </c>
    </row>
    <row r="4620" spans="1:15" x14ac:dyDescent="0.2">
      <c r="A4620" t="s">
        <v>51</v>
      </c>
      <c r="B4620" t="s">
        <v>15</v>
      </c>
      <c r="C4620">
        <v>2015</v>
      </c>
      <c r="D4620" t="s">
        <v>89</v>
      </c>
      <c r="E4620" t="s">
        <v>23</v>
      </c>
      <c r="F4620" t="s">
        <v>28</v>
      </c>
      <c r="G4620" t="s">
        <v>75</v>
      </c>
      <c r="H4620" s="1">
        <v>12</v>
      </c>
      <c r="I4620" s="1">
        <v>11</v>
      </c>
      <c r="J4620" s="1">
        <v>12</v>
      </c>
      <c r="K4620" s="2">
        <v>2409</v>
      </c>
      <c r="L4620" s="3">
        <v>1927.2</v>
      </c>
      <c r="M4620" s="4">
        <v>478.45359999999999</v>
      </c>
      <c r="N4620" s="5">
        <v>471.05479352959998</v>
      </c>
      <c r="O4620" s="6">
        <v>0</v>
      </c>
    </row>
    <row r="4621" spans="1:15" x14ac:dyDescent="0.2">
      <c r="A4621" t="s">
        <v>51</v>
      </c>
      <c r="B4621" t="s">
        <v>15</v>
      </c>
      <c r="C4621">
        <v>2015</v>
      </c>
      <c r="D4621" t="s">
        <v>89</v>
      </c>
      <c r="E4621" t="s">
        <v>23</v>
      </c>
      <c r="F4621" t="s">
        <v>29</v>
      </c>
      <c r="G4621" t="s">
        <v>76</v>
      </c>
      <c r="H4621" s="1">
        <v>5</v>
      </c>
      <c r="I4621" s="1">
        <v>5</v>
      </c>
      <c r="J4621" s="1">
        <v>5</v>
      </c>
      <c r="K4621" s="2">
        <v>1720</v>
      </c>
      <c r="L4621" s="3">
        <v>1462</v>
      </c>
      <c r="M4621" s="4">
        <v>351.24700000000001</v>
      </c>
      <c r="N4621" s="5">
        <v>366.16446008999998</v>
      </c>
      <c r="O4621" s="6">
        <v>0</v>
      </c>
    </row>
    <row r="4622" spans="1:15" x14ac:dyDescent="0.2">
      <c r="A4622" t="s">
        <v>51</v>
      </c>
      <c r="B4622" t="s">
        <v>15</v>
      </c>
      <c r="C4622">
        <v>2015</v>
      </c>
      <c r="D4622" t="s">
        <v>89</v>
      </c>
      <c r="E4622" t="s">
        <v>30</v>
      </c>
      <c r="F4622" t="s">
        <v>31</v>
      </c>
      <c r="G4622" t="s">
        <v>77</v>
      </c>
      <c r="H4622" s="1">
        <v>32</v>
      </c>
      <c r="I4622" s="1">
        <v>32</v>
      </c>
      <c r="J4622" s="1">
        <v>43</v>
      </c>
      <c r="K4622" s="2">
        <v>540</v>
      </c>
      <c r="L4622" s="3">
        <v>469.8</v>
      </c>
      <c r="M4622" s="4">
        <v>46.564999999999998</v>
      </c>
      <c r="N4622" s="5">
        <v>48.225042250000001</v>
      </c>
      <c r="O4622" s="6">
        <v>0</v>
      </c>
    </row>
    <row r="4623" spans="1:15" x14ac:dyDescent="0.2">
      <c r="A4623" t="s">
        <v>51</v>
      </c>
      <c r="B4623" t="s">
        <v>15</v>
      </c>
      <c r="C4623">
        <v>2015</v>
      </c>
      <c r="D4623" t="s">
        <v>89</v>
      </c>
      <c r="E4623" t="s">
        <v>30</v>
      </c>
      <c r="F4623" t="s">
        <v>32</v>
      </c>
      <c r="G4623" t="s">
        <v>78</v>
      </c>
      <c r="H4623" s="1">
        <v>33</v>
      </c>
      <c r="I4623" s="1">
        <v>33</v>
      </c>
      <c r="J4623" s="1">
        <v>41</v>
      </c>
      <c r="K4623" s="2">
        <v>515</v>
      </c>
      <c r="L4623" s="3">
        <v>499.55</v>
      </c>
      <c r="M4623" s="4">
        <v>39.6175</v>
      </c>
      <c r="N4623" s="5">
        <v>36.995811937500001</v>
      </c>
      <c r="O4623" s="6">
        <v>0</v>
      </c>
    </row>
    <row r="4624" spans="1:15" x14ac:dyDescent="0.2">
      <c r="A4624" t="s">
        <v>51</v>
      </c>
      <c r="B4624" t="s">
        <v>15</v>
      </c>
      <c r="C4624">
        <v>2015</v>
      </c>
      <c r="D4624" t="s">
        <v>89</v>
      </c>
      <c r="E4624" t="s">
        <v>30</v>
      </c>
      <c r="F4624" t="s">
        <v>33</v>
      </c>
      <c r="G4624" t="s">
        <v>79</v>
      </c>
      <c r="H4624" s="1">
        <v>17</v>
      </c>
      <c r="I4624" s="1">
        <v>17</v>
      </c>
      <c r="J4624" s="1">
        <v>19</v>
      </c>
      <c r="K4624" s="2">
        <v>282</v>
      </c>
      <c r="L4624" s="3">
        <v>313.02</v>
      </c>
      <c r="M4624" s="4">
        <v>24.451000000000001</v>
      </c>
      <c r="N4624" s="5">
        <v>21.895625989999999</v>
      </c>
      <c r="O4624" s="6">
        <v>0</v>
      </c>
    </row>
    <row r="4625" spans="1:15" x14ac:dyDescent="0.2">
      <c r="A4625" t="s">
        <v>51</v>
      </c>
      <c r="B4625" t="s">
        <v>15</v>
      </c>
      <c r="C4625">
        <v>2015</v>
      </c>
      <c r="D4625" t="s">
        <v>89</v>
      </c>
      <c r="E4625" t="s">
        <v>30</v>
      </c>
      <c r="F4625" t="s">
        <v>34</v>
      </c>
      <c r="G4625" t="s">
        <v>80</v>
      </c>
      <c r="H4625" s="1">
        <v>21</v>
      </c>
      <c r="I4625" s="1">
        <v>21</v>
      </c>
      <c r="J4625" s="1">
        <v>26</v>
      </c>
      <c r="K4625" s="2">
        <v>340</v>
      </c>
      <c r="L4625" s="3">
        <v>380.8</v>
      </c>
      <c r="M4625" s="4">
        <v>30.700500000000002</v>
      </c>
      <c r="N4625" s="5">
        <v>25.573362997499999</v>
      </c>
      <c r="O4625" s="6">
        <v>0</v>
      </c>
    </row>
    <row r="4626" spans="1:15" x14ac:dyDescent="0.2">
      <c r="A4626" t="s">
        <v>51</v>
      </c>
      <c r="B4626" t="s">
        <v>15</v>
      </c>
      <c r="C4626">
        <v>2015</v>
      </c>
      <c r="D4626" t="s">
        <v>89</v>
      </c>
      <c r="E4626" t="s">
        <v>30</v>
      </c>
      <c r="F4626" t="s">
        <v>35</v>
      </c>
      <c r="G4626" t="s">
        <v>81</v>
      </c>
      <c r="H4626" s="1">
        <v>25</v>
      </c>
      <c r="I4626" s="1">
        <v>25</v>
      </c>
      <c r="J4626" s="1">
        <v>28</v>
      </c>
      <c r="K4626" s="2">
        <v>388</v>
      </c>
      <c r="L4626" s="3">
        <v>337.56</v>
      </c>
      <c r="M4626" s="4">
        <v>28.153500000000001</v>
      </c>
      <c r="N4626" s="5">
        <v>24.168794377499999</v>
      </c>
      <c r="O4626" s="6">
        <v>0</v>
      </c>
    </row>
    <row r="4627" spans="1:15" x14ac:dyDescent="0.2">
      <c r="A4627" t="s">
        <v>51</v>
      </c>
      <c r="B4627" t="s">
        <v>15</v>
      </c>
      <c r="C4627">
        <v>2015</v>
      </c>
      <c r="D4627" t="s">
        <v>89</v>
      </c>
      <c r="E4627" t="s">
        <v>30</v>
      </c>
      <c r="F4627" t="s">
        <v>36</v>
      </c>
      <c r="G4627" t="s">
        <v>82</v>
      </c>
      <c r="H4627" s="1">
        <v>21</v>
      </c>
      <c r="I4627" s="1">
        <v>21</v>
      </c>
      <c r="J4627" s="1">
        <v>27</v>
      </c>
      <c r="K4627" s="2">
        <v>536</v>
      </c>
      <c r="L4627" s="3">
        <v>530.64</v>
      </c>
      <c r="M4627" s="4">
        <v>57.006999999999998</v>
      </c>
      <c r="N4627" s="5">
        <v>54.152659509999999</v>
      </c>
      <c r="O4627" s="6">
        <v>0</v>
      </c>
    </row>
    <row r="4628" spans="1:15" x14ac:dyDescent="0.2">
      <c r="A4628" t="s">
        <v>51</v>
      </c>
      <c r="B4628" t="s">
        <v>15</v>
      </c>
      <c r="C4628">
        <v>2015</v>
      </c>
      <c r="D4628" t="s">
        <v>89</v>
      </c>
      <c r="E4628" t="s">
        <v>37</v>
      </c>
      <c r="F4628" t="s">
        <v>38</v>
      </c>
      <c r="G4628" t="s">
        <v>83</v>
      </c>
      <c r="H4628" s="1">
        <v>29</v>
      </c>
      <c r="I4628" s="1">
        <v>26</v>
      </c>
      <c r="J4628" s="1">
        <v>37</v>
      </c>
      <c r="K4628" s="2">
        <v>517</v>
      </c>
      <c r="L4628" s="3">
        <v>511.83</v>
      </c>
      <c r="M4628" s="4">
        <v>25.9834</v>
      </c>
      <c r="N4628" s="5">
        <v>22.869705244399999</v>
      </c>
      <c r="O4628" s="6">
        <v>0</v>
      </c>
    </row>
    <row r="4629" spans="1:15" x14ac:dyDescent="0.2">
      <c r="A4629" t="s">
        <v>51</v>
      </c>
      <c r="B4629" t="s">
        <v>15</v>
      </c>
      <c r="C4629">
        <v>2015</v>
      </c>
      <c r="D4629" t="s">
        <v>89</v>
      </c>
      <c r="E4629" t="s">
        <v>37</v>
      </c>
      <c r="F4629" t="s">
        <v>39</v>
      </c>
      <c r="G4629" t="s">
        <v>84</v>
      </c>
      <c r="H4629" s="1">
        <v>28</v>
      </c>
      <c r="I4629" s="1">
        <v>27</v>
      </c>
      <c r="J4629" s="1">
        <v>36</v>
      </c>
      <c r="K4629" s="2">
        <v>482</v>
      </c>
      <c r="L4629" s="3">
        <v>424.16</v>
      </c>
      <c r="M4629" s="4">
        <v>13.773199999999999</v>
      </c>
      <c r="N4629" s="5">
        <v>14.9815503824</v>
      </c>
      <c r="O4629" s="6">
        <v>0</v>
      </c>
    </row>
    <row r="4630" spans="1:15" x14ac:dyDescent="0.2">
      <c r="A4630" t="s">
        <v>51</v>
      </c>
      <c r="B4630" t="s">
        <v>15</v>
      </c>
      <c r="C4630">
        <v>2015</v>
      </c>
      <c r="D4630" t="s">
        <v>89</v>
      </c>
      <c r="E4630" t="s">
        <v>37</v>
      </c>
      <c r="F4630" t="s">
        <v>40</v>
      </c>
      <c r="G4630" t="s">
        <v>85</v>
      </c>
      <c r="H4630" s="1">
        <v>22</v>
      </c>
      <c r="I4630" s="1">
        <v>20</v>
      </c>
      <c r="J4630" s="1">
        <v>25</v>
      </c>
      <c r="K4630" s="2">
        <v>468</v>
      </c>
      <c r="L4630" s="3">
        <v>388.44</v>
      </c>
      <c r="M4630" s="4">
        <v>59.855400000000003</v>
      </c>
      <c r="N4630" s="5">
        <v>58.571741091600003</v>
      </c>
      <c r="O4630" s="6">
        <v>0</v>
      </c>
    </row>
    <row r="4631" spans="1:15" x14ac:dyDescent="0.2">
      <c r="A4631" t="s">
        <v>51</v>
      </c>
      <c r="B4631" t="s">
        <v>15</v>
      </c>
      <c r="C4631">
        <v>2015</v>
      </c>
      <c r="D4631" t="s">
        <v>89</v>
      </c>
      <c r="E4631" t="s">
        <v>37</v>
      </c>
      <c r="F4631" t="s">
        <v>41</v>
      </c>
      <c r="G4631" t="s">
        <v>86</v>
      </c>
      <c r="H4631" s="1">
        <v>24</v>
      </c>
      <c r="I4631" s="1">
        <v>23</v>
      </c>
      <c r="J4631" s="1">
        <v>32</v>
      </c>
      <c r="K4631" s="2">
        <v>459</v>
      </c>
      <c r="L4631" s="3">
        <v>422.28</v>
      </c>
      <c r="M4631" s="4">
        <v>25.9938</v>
      </c>
      <c r="N4631" s="5">
        <v>22.876155615599998</v>
      </c>
      <c r="O4631" s="6">
        <v>0</v>
      </c>
    </row>
    <row r="4632" spans="1:15" x14ac:dyDescent="0.2">
      <c r="A4632" t="s">
        <v>51</v>
      </c>
      <c r="B4632" t="s">
        <v>15</v>
      </c>
      <c r="C4632">
        <v>2015</v>
      </c>
      <c r="D4632" t="s">
        <v>89</v>
      </c>
      <c r="E4632" t="s">
        <v>37</v>
      </c>
      <c r="F4632" t="s">
        <v>42</v>
      </c>
      <c r="G4632" t="s">
        <v>87</v>
      </c>
      <c r="H4632" s="1">
        <v>30</v>
      </c>
      <c r="I4632" s="1">
        <v>29</v>
      </c>
      <c r="J4632" s="1">
        <v>32</v>
      </c>
      <c r="K4632" s="2">
        <v>440</v>
      </c>
      <c r="L4632" s="3">
        <v>404.8</v>
      </c>
      <c r="M4632" s="4">
        <v>20.4605</v>
      </c>
      <c r="N4632" s="5">
        <v>19.1386493975</v>
      </c>
      <c r="O4632" s="6">
        <v>0</v>
      </c>
    </row>
    <row r="4633" spans="1:15" x14ac:dyDescent="0.2">
      <c r="A4633" t="s">
        <v>51</v>
      </c>
      <c r="B4633" t="s">
        <v>15</v>
      </c>
      <c r="C4633">
        <v>2015</v>
      </c>
      <c r="D4633" t="s">
        <v>89</v>
      </c>
      <c r="E4633" t="s">
        <v>37</v>
      </c>
      <c r="F4633" t="s">
        <v>43</v>
      </c>
      <c r="G4633" t="s">
        <v>88</v>
      </c>
      <c r="H4633" s="1">
        <v>17</v>
      </c>
      <c r="I4633" s="1">
        <v>16</v>
      </c>
      <c r="J4633" s="1">
        <v>20</v>
      </c>
      <c r="K4633" s="2">
        <v>269</v>
      </c>
      <c r="L4633" s="3">
        <v>247.48</v>
      </c>
      <c r="M4633" s="4">
        <v>47.317399999999999</v>
      </c>
      <c r="N4633" s="5">
        <v>40.542778572400003</v>
      </c>
      <c r="O4633" s="6">
        <v>0</v>
      </c>
    </row>
    <row r="4634" spans="1:15" x14ac:dyDescent="0.2">
      <c r="A4634" t="s">
        <v>51</v>
      </c>
      <c r="B4634" t="s">
        <v>15</v>
      </c>
      <c r="C4634">
        <v>2015</v>
      </c>
      <c r="D4634" t="s">
        <v>90</v>
      </c>
      <c r="E4634" t="s">
        <v>16</v>
      </c>
      <c r="F4634" t="s">
        <v>17</v>
      </c>
      <c r="G4634" t="s">
        <v>65</v>
      </c>
      <c r="H4634" s="1">
        <v>20</v>
      </c>
      <c r="I4634" s="1">
        <v>20</v>
      </c>
      <c r="J4634" s="1">
        <v>24</v>
      </c>
      <c r="K4634" s="2">
        <v>415</v>
      </c>
      <c r="L4634" s="3">
        <v>460.65</v>
      </c>
      <c r="M4634" s="4">
        <v>105.873</v>
      </c>
      <c r="N4634" s="5">
        <v>112.09092129</v>
      </c>
      <c r="O4634" s="6">
        <v>0</v>
      </c>
    </row>
    <row r="4635" spans="1:15" x14ac:dyDescent="0.2">
      <c r="A4635" t="s">
        <v>51</v>
      </c>
      <c r="B4635" t="s">
        <v>15</v>
      </c>
      <c r="C4635">
        <v>2015</v>
      </c>
      <c r="D4635" t="s">
        <v>90</v>
      </c>
      <c r="E4635" t="s">
        <v>16</v>
      </c>
      <c r="F4635" t="s">
        <v>18</v>
      </c>
      <c r="G4635" t="s">
        <v>66</v>
      </c>
      <c r="H4635" s="1">
        <v>21</v>
      </c>
      <c r="I4635" s="1">
        <v>21</v>
      </c>
      <c r="J4635" s="1">
        <v>25</v>
      </c>
      <c r="K4635" s="2">
        <v>297</v>
      </c>
      <c r="L4635" s="3">
        <v>317.79000000000002</v>
      </c>
      <c r="M4635" s="4">
        <v>71.06</v>
      </c>
      <c r="N4635" s="5">
        <v>57.515963999999997</v>
      </c>
      <c r="O4635" s="6">
        <v>0</v>
      </c>
    </row>
    <row r="4636" spans="1:15" x14ac:dyDescent="0.2">
      <c r="A4636" t="s">
        <v>51</v>
      </c>
      <c r="B4636" t="s">
        <v>15</v>
      </c>
      <c r="C4636">
        <v>2015</v>
      </c>
      <c r="D4636" t="s">
        <v>90</v>
      </c>
      <c r="E4636" t="s">
        <v>16</v>
      </c>
      <c r="F4636" t="s">
        <v>19</v>
      </c>
      <c r="G4636" t="s">
        <v>67</v>
      </c>
      <c r="H4636" s="1">
        <v>32</v>
      </c>
      <c r="I4636" s="1">
        <v>32</v>
      </c>
      <c r="J4636" s="1">
        <v>36</v>
      </c>
      <c r="K4636" s="2">
        <v>278</v>
      </c>
      <c r="L4636" s="3">
        <v>230.74</v>
      </c>
      <c r="M4636" s="4">
        <v>61.302999999999997</v>
      </c>
      <c r="N4636" s="5">
        <v>60.875718089999999</v>
      </c>
      <c r="O4636" s="6">
        <v>0</v>
      </c>
    </row>
    <row r="4637" spans="1:15" x14ac:dyDescent="0.2">
      <c r="A4637" t="s">
        <v>51</v>
      </c>
      <c r="B4637" t="s">
        <v>15</v>
      </c>
      <c r="C4637">
        <v>2015</v>
      </c>
      <c r="D4637" t="s">
        <v>90</v>
      </c>
      <c r="E4637" t="s">
        <v>16</v>
      </c>
      <c r="F4637" t="s">
        <v>20</v>
      </c>
      <c r="G4637" t="s">
        <v>68</v>
      </c>
      <c r="H4637" s="1">
        <v>37</v>
      </c>
      <c r="I4637" s="1">
        <v>35</v>
      </c>
      <c r="J4637" s="1">
        <v>41</v>
      </c>
      <c r="K4637" s="2">
        <v>348</v>
      </c>
      <c r="L4637" s="3">
        <v>351.48</v>
      </c>
      <c r="M4637" s="4">
        <v>68.656000000000006</v>
      </c>
      <c r="N4637" s="5">
        <v>57.220656640000001</v>
      </c>
      <c r="O4637" s="6">
        <v>0</v>
      </c>
    </row>
    <row r="4638" spans="1:15" x14ac:dyDescent="0.2">
      <c r="A4638" t="s">
        <v>51</v>
      </c>
      <c r="B4638" t="s">
        <v>15</v>
      </c>
      <c r="C4638">
        <v>2015</v>
      </c>
      <c r="D4638" t="s">
        <v>90</v>
      </c>
      <c r="E4638" t="s">
        <v>16</v>
      </c>
      <c r="F4638" t="s">
        <v>21</v>
      </c>
      <c r="G4638" t="s">
        <v>69</v>
      </c>
      <c r="H4638" s="1">
        <v>17</v>
      </c>
      <c r="I4638" s="1">
        <v>17</v>
      </c>
      <c r="J4638" s="1">
        <v>18</v>
      </c>
      <c r="K4638" s="2">
        <v>560</v>
      </c>
      <c r="L4638" s="3">
        <v>481.6</v>
      </c>
      <c r="M4638" s="4">
        <v>138.93</v>
      </c>
      <c r="N4638" s="5">
        <v>123.744951</v>
      </c>
      <c r="O4638" s="6">
        <v>0</v>
      </c>
    </row>
    <row r="4639" spans="1:15" x14ac:dyDescent="0.2">
      <c r="A4639" t="s">
        <v>51</v>
      </c>
      <c r="B4639" t="s">
        <v>15</v>
      </c>
      <c r="C4639">
        <v>2015</v>
      </c>
      <c r="D4639" t="s">
        <v>90</v>
      </c>
      <c r="E4639" t="s">
        <v>16</v>
      </c>
      <c r="F4639" t="s">
        <v>22</v>
      </c>
      <c r="G4639" t="s">
        <v>70</v>
      </c>
      <c r="H4639" s="1">
        <v>22</v>
      </c>
      <c r="I4639" s="1">
        <v>22</v>
      </c>
      <c r="J4639" s="1">
        <v>25</v>
      </c>
      <c r="K4639" s="2">
        <v>321</v>
      </c>
      <c r="L4639" s="3">
        <v>359.52</v>
      </c>
      <c r="M4639" s="4">
        <v>79.655000000000001</v>
      </c>
      <c r="N4639" s="5">
        <v>72.760859749999995</v>
      </c>
      <c r="O4639" s="6">
        <v>0</v>
      </c>
    </row>
    <row r="4640" spans="1:15" x14ac:dyDescent="0.2">
      <c r="A4640" t="s">
        <v>51</v>
      </c>
      <c r="B4640" t="s">
        <v>15</v>
      </c>
      <c r="C4640">
        <v>2015</v>
      </c>
      <c r="D4640" t="s">
        <v>90</v>
      </c>
      <c r="E4640" t="s">
        <v>23</v>
      </c>
      <c r="F4640" t="s">
        <v>24</v>
      </c>
      <c r="G4640" t="s">
        <v>71</v>
      </c>
      <c r="H4640" s="1">
        <v>11</v>
      </c>
      <c r="I4640" s="1">
        <v>11</v>
      </c>
      <c r="J4640" s="1">
        <v>12</v>
      </c>
      <c r="K4640" s="2">
        <v>1410</v>
      </c>
      <c r="L4640" s="3">
        <v>1395.9</v>
      </c>
      <c r="M4640" s="4">
        <v>260.02760000000001</v>
      </c>
      <c r="N4640" s="5">
        <v>280.90157561759997</v>
      </c>
      <c r="O4640" s="6">
        <v>0</v>
      </c>
    </row>
    <row r="4641" spans="1:15" x14ac:dyDescent="0.2">
      <c r="A4641" t="s">
        <v>51</v>
      </c>
      <c r="B4641" t="s">
        <v>15</v>
      </c>
      <c r="C4641">
        <v>2015</v>
      </c>
      <c r="D4641" t="s">
        <v>90</v>
      </c>
      <c r="E4641" t="s">
        <v>23</v>
      </c>
      <c r="F4641" t="s">
        <v>25</v>
      </c>
      <c r="G4641" t="s">
        <v>72</v>
      </c>
      <c r="H4641" s="1">
        <v>12</v>
      </c>
      <c r="I4641" s="1">
        <v>12</v>
      </c>
      <c r="J4641" s="1">
        <v>13</v>
      </c>
      <c r="K4641" s="2">
        <v>6060</v>
      </c>
      <c r="L4641" s="3">
        <v>6847.8</v>
      </c>
      <c r="M4641" s="4">
        <v>1175.3658</v>
      </c>
      <c r="N4641" s="5">
        <v>924.23949390359996</v>
      </c>
      <c r="O4641" s="6">
        <v>0</v>
      </c>
    </row>
    <row r="4642" spans="1:15" x14ac:dyDescent="0.2">
      <c r="A4642" t="s">
        <v>51</v>
      </c>
      <c r="B4642" t="s">
        <v>15</v>
      </c>
      <c r="C4642">
        <v>2015</v>
      </c>
      <c r="D4642" t="s">
        <v>90</v>
      </c>
      <c r="E4642" t="s">
        <v>23</v>
      </c>
      <c r="F4642" t="s">
        <v>26</v>
      </c>
      <c r="G4642" t="s">
        <v>73</v>
      </c>
      <c r="H4642" s="1">
        <v>17</v>
      </c>
      <c r="I4642" s="1">
        <v>16</v>
      </c>
      <c r="J4642" s="1">
        <v>18</v>
      </c>
      <c r="K4642" s="2">
        <v>2544</v>
      </c>
      <c r="L4642" s="3">
        <v>1984.32</v>
      </c>
      <c r="M4642" s="4">
        <v>494.71839999999997</v>
      </c>
      <c r="N4642" s="5">
        <v>473.53653698559998</v>
      </c>
      <c r="O4642" s="6">
        <v>0</v>
      </c>
    </row>
    <row r="4643" spans="1:15" x14ac:dyDescent="0.2">
      <c r="A4643" t="s">
        <v>51</v>
      </c>
      <c r="B4643" t="s">
        <v>15</v>
      </c>
      <c r="C4643">
        <v>2015</v>
      </c>
      <c r="D4643" t="s">
        <v>90</v>
      </c>
      <c r="E4643" t="s">
        <v>23</v>
      </c>
      <c r="F4643" t="s">
        <v>27</v>
      </c>
      <c r="G4643" t="s">
        <v>74</v>
      </c>
      <c r="H4643" s="1">
        <v>9</v>
      </c>
      <c r="I4643" s="1">
        <v>9</v>
      </c>
      <c r="J4643" s="1">
        <v>11</v>
      </c>
      <c r="K4643" s="2">
        <v>3468</v>
      </c>
      <c r="L4643" s="3">
        <v>3641.4</v>
      </c>
      <c r="M4643" s="4">
        <v>693.11440000000005</v>
      </c>
      <c r="N4643" s="5">
        <v>595.28546112639901</v>
      </c>
      <c r="O4643" s="6">
        <v>0</v>
      </c>
    </row>
    <row r="4644" spans="1:15" x14ac:dyDescent="0.2">
      <c r="A4644" t="s">
        <v>51</v>
      </c>
      <c r="B4644" t="s">
        <v>15</v>
      </c>
      <c r="C4644">
        <v>2015</v>
      </c>
      <c r="D4644" t="s">
        <v>90</v>
      </c>
      <c r="E4644" t="s">
        <v>23</v>
      </c>
      <c r="F4644" t="s">
        <v>28</v>
      </c>
      <c r="G4644" t="s">
        <v>75</v>
      </c>
      <c r="H4644" s="1">
        <v>13</v>
      </c>
      <c r="I4644" s="1">
        <v>13</v>
      </c>
      <c r="J4644" s="1">
        <v>14</v>
      </c>
      <c r="K4644" s="2">
        <v>3925</v>
      </c>
      <c r="L4644" s="3">
        <v>3297</v>
      </c>
      <c r="M4644" s="4">
        <v>807.10159999999996</v>
      </c>
      <c r="N4644" s="5">
        <v>840.20567922559997</v>
      </c>
      <c r="O4644" s="6">
        <v>0</v>
      </c>
    </row>
    <row r="4645" spans="1:15" x14ac:dyDescent="0.2">
      <c r="A4645" t="s">
        <v>51</v>
      </c>
      <c r="B4645" t="s">
        <v>15</v>
      </c>
      <c r="C4645">
        <v>2015</v>
      </c>
      <c r="D4645" t="s">
        <v>90</v>
      </c>
      <c r="E4645" t="s">
        <v>23</v>
      </c>
      <c r="F4645" t="s">
        <v>29</v>
      </c>
      <c r="G4645" t="s">
        <v>76</v>
      </c>
      <c r="H4645" s="1">
        <v>11</v>
      </c>
      <c r="I4645" s="1">
        <v>10</v>
      </c>
      <c r="J4645" s="1">
        <v>11</v>
      </c>
      <c r="K4645" s="2">
        <v>3900</v>
      </c>
      <c r="L4645" s="3">
        <v>3510</v>
      </c>
      <c r="M4645" s="4">
        <v>802.99019999999996</v>
      </c>
      <c r="N4645" s="5">
        <v>802.91150696039995</v>
      </c>
      <c r="O4645" s="6">
        <v>0</v>
      </c>
    </row>
    <row r="4646" spans="1:15" x14ac:dyDescent="0.2">
      <c r="A4646" t="s">
        <v>51</v>
      </c>
      <c r="B4646" t="s">
        <v>15</v>
      </c>
      <c r="C4646">
        <v>2015</v>
      </c>
      <c r="D4646" t="s">
        <v>90</v>
      </c>
      <c r="E4646" t="s">
        <v>30</v>
      </c>
      <c r="F4646" t="s">
        <v>31</v>
      </c>
      <c r="G4646" t="s">
        <v>77</v>
      </c>
      <c r="H4646" s="1">
        <v>40</v>
      </c>
      <c r="I4646" s="1">
        <v>40</v>
      </c>
      <c r="J4646" s="1">
        <v>48</v>
      </c>
      <c r="K4646" s="2">
        <v>600</v>
      </c>
      <c r="L4646" s="3">
        <v>636</v>
      </c>
      <c r="M4646" s="4">
        <v>57.221499999999999</v>
      </c>
      <c r="N4646" s="5">
        <v>54.487170622500003</v>
      </c>
      <c r="O4646" s="6">
        <v>0</v>
      </c>
    </row>
    <row r="4647" spans="1:15" x14ac:dyDescent="0.2">
      <c r="A4647" t="s">
        <v>51</v>
      </c>
      <c r="B4647" t="s">
        <v>15</v>
      </c>
      <c r="C4647">
        <v>2015</v>
      </c>
      <c r="D4647" t="s">
        <v>90</v>
      </c>
      <c r="E4647" t="s">
        <v>30</v>
      </c>
      <c r="F4647" t="s">
        <v>32</v>
      </c>
      <c r="G4647" t="s">
        <v>78</v>
      </c>
      <c r="H4647" s="1">
        <v>42</v>
      </c>
      <c r="I4647" s="1">
        <v>40</v>
      </c>
      <c r="J4647" s="1">
        <v>50</v>
      </c>
      <c r="K4647" s="2">
        <v>665</v>
      </c>
      <c r="L4647" s="3">
        <v>631.75</v>
      </c>
      <c r="M4647" s="4">
        <v>51.215000000000103</v>
      </c>
      <c r="N4647" s="5">
        <v>41.886187749999998</v>
      </c>
      <c r="O4647" s="6">
        <v>0</v>
      </c>
    </row>
    <row r="4648" spans="1:15" x14ac:dyDescent="0.2">
      <c r="A4648" t="s">
        <v>51</v>
      </c>
      <c r="B4648" t="s">
        <v>15</v>
      </c>
      <c r="C4648">
        <v>2015</v>
      </c>
      <c r="D4648" t="s">
        <v>90</v>
      </c>
      <c r="E4648" t="s">
        <v>30</v>
      </c>
      <c r="F4648" t="s">
        <v>33</v>
      </c>
      <c r="G4648" t="s">
        <v>79</v>
      </c>
      <c r="H4648" s="1">
        <v>33</v>
      </c>
      <c r="I4648" s="1">
        <v>32</v>
      </c>
      <c r="J4648" s="1">
        <v>36</v>
      </c>
      <c r="K4648" s="2">
        <v>552</v>
      </c>
      <c r="L4648" s="3">
        <v>518.88</v>
      </c>
      <c r="M4648" s="4">
        <v>50.140500000000003</v>
      </c>
      <c r="N4648" s="5">
        <v>53.720782402500099</v>
      </c>
      <c r="O4648" s="6">
        <v>0</v>
      </c>
    </row>
    <row r="4649" spans="1:15" x14ac:dyDescent="0.2">
      <c r="A4649" t="s">
        <v>51</v>
      </c>
      <c r="B4649" t="s">
        <v>15</v>
      </c>
      <c r="C4649">
        <v>2015</v>
      </c>
      <c r="D4649" t="s">
        <v>90</v>
      </c>
      <c r="E4649" t="s">
        <v>30</v>
      </c>
      <c r="F4649" t="s">
        <v>34</v>
      </c>
      <c r="G4649" t="s">
        <v>80</v>
      </c>
      <c r="H4649" s="1">
        <v>33</v>
      </c>
      <c r="I4649" s="1">
        <v>32</v>
      </c>
      <c r="J4649" s="1">
        <v>39</v>
      </c>
      <c r="K4649" s="2">
        <v>479</v>
      </c>
      <c r="L4649" s="3">
        <v>435.89</v>
      </c>
      <c r="M4649" s="4">
        <v>38.518999999999998</v>
      </c>
      <c r="N4649" s="5">
        <v>36.792963610000001</v>
      </c>
      <c r="O4649" s="6">
        <v>0</v>
      </c>
    </row>
    <row r="4650" spans="1:15" x14ac:dyDescent="0.2">
      <c r="A4650" t="s">
        <v>51</v>
      </c>
      <c r="B4650" t="s">
        <v>15</v>
      </c>
      <c r="C4650">
        <v>2015</v>
      </c>
      <c r="D4650" t="s">
        <v>90</v>
      </c>
      <c r="E4650" t="s">
        <v>30</v>
      </c>
      <c r="F4650" t="s">
        <v>35</v>
      </c>
      <c r="G4650" t="s">
        <v>81</v>
      </c>
      <c r="H4650" s="1">
        <v>30</v>
      </c>
      <c r="I4650" s="1">
        <v>29</v>
      </c>
      <c r="J4650" s="1">
        <v>34</v>
      </c>
      <c r="K4650" s="2">
        <v>525</v>
      </c>
      <c r="L4650" s="3">
        <v>435.75</v>
      </c>
      <c r="M4650" s="4">
        <v>48.414000000000001</v>
      </c>
      <c r="N4650" s="5">
        <v>51.035133960000003</v>
      </c>
      <c r="O4650" s="6">
        <v>0</v>
      </c>
    </row>
    <row r="4651" spans="1:15" x14ac:dyDescent="0.2">
      <c r="A4651" t="s">
        <v>51</v>
      </c>
      <c r="B4651" t="s">
        <v>15</v>
      </c>
      <c r="C4651">
        <v>2015</v>
      </c>
      <c r="D4651" t="s">
        <v>90</v>
      </c>
      <c r="E4651" t="s">
        <v>30</v>
      </c>
      <c r="F4651" t="s">
        <v>36</v>
      </c>
      <c r="G4651" t="s">
        <v>82</v>
      </c>
      <c r="H4651" s="1">
        <v>32</v>
      </c>
      <c r="I4651" s="1">
        <v>30</v>
      </c>
      <c r="J4651" s="1">
        <v>38</v>
      </c>
      <c r="K4651" s="2">
        <v>765</v>
      </c>
      <c r="L4651" s="3">
        <v>765</v>
      </c>
      <c r="M4651" s="4">
        <v>80.2085000000001</v>
      </c>
      <c r="N4651" s="5">
        <v>79.573649722500093</v>
      </c>
      <c r="O4651" s="6">
        <v>0</v>
      </c>
    </row>
    <row r="4652" spans="1:15" x14ac:dyDescent="0.2">
      <c r="A4652" t="s">
        <v>51</v>
      </c>
      <c r="B4652" t="s">
        <v>15</v>
      </c>
      <c r="C4652">
        <v>2015</v>
      </c>
      <c r="D4652" t="s">
        <v>90</v>
      </c>
      <c r="E4652" t="s">
        <v>37</v>
      </c>
      <c r="F4652" t="s">
        <v>38</v>
      </c>
      <c r="G4652" t="s">
        <v>83</v>
      </c>
      <c r="H4652" s="1">
        <v>32</v>
      </c>
      <c r="I4652" s="1">
        <v>31</v>
      </c>
      <c r="J4652" s="1">
        <v>43</v>
      </c>
      <c r="K4652" s="2">
        <v>552</v>
      </c>
      <c r="L4652" s="3">
        <v>529.91999999999996</v>
      </c>
      <c r="M4652" s="4">
        <v>25.762799999999999</v>
      </c>
      <c r="N4652" s="5">
        <v>22.732373361600001</v>
      </c>
      <c r="O4652" s="6">
        <v>0</v>
      </c>
    </row>
    <row r="4653" spans="1:15" x14ac:dyDescent="0.2">
      <c r="A4653" t="s">
        <v>51</v>
      </c>
      <c r="B4653" t="s">
        <v>15</v>
      </c>
      <c r="C4653">
        <v>2015</v>
      </c>
      <c r="D4653" t="s">
        <v>90</v>
      </c>
      <c r="E4653" t="s">
        <v>37</v>
      </c>
      <c r="F4653" t="s">
        <v>39</v>
      </c>
      <c r="G4653" t="s">
        <v>84</v>
      </c>
      <c r="H4653" s="1">
        <v>39</v>
      </c>
      <c r="I4653" s="1">
        <v>37</v>
      </c>
      <c r="J4653" s="1">
        <v>47</v>
      </c>
      <c r="K4653" s="2">
        <v>605</v>
      </c>
      <c r="L4653" s="3">
        <v>477.95</v>
      </c>
      <c r="M4653" s="4">
        <v>15.572900000000001</v>
      </c>
      <c r="N4653" s="5">
        <v>17.2194071441</v>
      </c>
      <c r="O4653" s="6">
        <v>0</v>
      </c>
    </row>
    <row r="4654" spans="1:15" x14ac:dyDescent="0.2">
      <c r="A4654" t="s">
        <v>51</v>
      </c>
      <c r="B4654" t="s">
        <v>15</v>
      </c>
      <c r="C4654">
        <v>2015</v>
      </c>
      <c r="D4654" t="s">
        <v>90</v>
      </c>
      <c r="E4654" t="s">
        <v>37</v>
      </c>
      <c r="F4654" t="s">
        <v>40</v>
      </c>
      <c r="G4654" t="s">
        <v>85</v>
      </c>
      <c r="H4654" s="1">
        <v>27</v>
      </c>
      <c r="I4654" s="1">
        <v>27</v>
      </c>
      <c r="J4654" s="1">
        <v>31</v>
      </c>
      <c r="K4654" s="2">
        <v>531</v>
      </c>
      <c r="L4654" s="3">
        <v>408.87</v>
      </c>
      <c r="M4654" s="4">
        <v>73.132199999999997</v>
      </c>
      <c r="N4654" s="5">
        <v>81.273422768399996</v>
      </c>
      <c r="O4654" s="6">
        <v>0</v>
      </c>
    </row>
    <row r="4655" spans="1:15" x14ac:dyDescent="0.2">
      <c r="A4655" t="s">
        <v>51</v>
      </c>
      <c r="B4655" t="s">
        <v>15</v>
      </c>
      <c r="C4655">
        <v>2015</v>
      </c>
      <c r="D4655" t="s">
        <v>90</v>
      </c>
      <c r="E4655" t="s">
        <v>37</v>
      </c>
      <c r="F4655" t="s">
        <v>41</v>
      </c>
      <c r="G4655" t="s">
        <v>86</v>
      </c>
      <c r="H4655" s="1">
        <v>33</v>
      </c>
      <c r="I4655" s="1">
        <v>33</v>
      </c>
      <c r="J4655" s="1">
        <v>41</v>
      </c>
      <c r="K4655" s="2">
        <v>597</v>
      </c>
      <c r="L4655" s="3">
        <v>614.91</v>
      </c>
      <c r="M4655" s="4">
        <v>36.578099999999999</v>
      </c>
      <c r="N4655" s="5">
        <v>28.319460003900002</v>
      </c>
      <c r="O4655" s="6">
        <v>0</v>
      </c>
    </row>
    <row r="4656" spans="1:15" x14ac:dyDescent="0.2">
      <c r="A4656" t="s">
        <v>51</v>
      </c>
      <c r="B4656" t="s">
        <v>15</v>
      </c>
      <c r="C4656">
        <v>2015</v>
      </c>
      <c r="D4656" t="s">
        <v>90</v>
      </c>
      <c r="E4656" t="s">
        <v>37</v>
      </c>
      <c r="F4656" t="s">
        <v>42</v>
      </c>
      <c r="G4656" t="s">
        <v>87</v>
      </c>
      <c r="H4656" s="1">
        <v>36</v>
      </c>
      <c r="I4656" s="1">
        <v>35</v>
      </c>
      <c r="J4656" s="1">
        <v>41</v>
      </c>
      <c r="K4656" s="2">
        <v>569</v>
      </c>
      <c r="L4656" s="3">
        <v>438.13</v>
      </c>
      <c r="M4656" s="4">
        <v>26.188400000000001</v>
      </c>
      <c r="N4656" s="5">
        <v>26.761506945600001</v>
      </c>
      <c r="O4656" s="6">
        <v>0</v>
      </c>
    </row>
    <row r="4657" spans="1:15" x14ac:dyDescent="0.2">
      <c r="A4657" t="s">
        <v>51</v>
      </c>
      <c r="B4657" t="s">
        <v>15</v>
      </c>
      <c r="C4657">
        <v>2015</v>
      </c>
      <c r="D4657" t="s">
        <v>90</v>
      </c>
      <c r="E4657" t="s">
        <v>37</v>
      </c>
      <c r="F4657" t="s">
        <v>43</v>
      </c>
      <c r="G4657" t="s">
        <v>88</v>
      </c>
      <c r="H4657" s="1">
        <v>27</v>
      </c>
      <c r="I4657" s="1">
        <v>27</v>
      </c>
      <c r="J4657" s="1">
        <v>27</v>
      </c>
      <c r="K4657" s="2">
        <v>424</v>
      </c>
      <c r="L4657" s="3">
        <v>428.24</v>
      </c>
      <c r="M4657" s="4">
        <v>70.758099999999999</v>
      </c>
      <c r="N4657" s="5">
        <v>76.955165156099994</v>
      </c>
      <c r="O4657" s="6">
        <v>0</v>
      </c>
    </row>
    <row r="4658" spans="1:15" x14ac:dyDescent="0.2">
      <c r="A4658" t="s">
        <v>51</v>
      </c>
      <c r="B4658" t="s">
        <v>15</v>
      </c>
      <c r="C4658">
        <v>2015</v>
      </c>
      <c r="D4658" t="s">
        <v>91</v>
      </c>
      <c r="E4658" t="s">
        <v>16</v>
      </c>
      <c r="F4658" t="s">
        <v>17</v>
      </c>
      <c r="G4658" t="s">
        <v>65</v>
      </c>
      <c r="H4658" s="1">
        <v>15</v>
      </c>
      <c r="I4658" s="1">
        <v>15</v>
      </c>
      <c r="J4658" s="1">
        <v>17</v>
      </c>
      <c r="K4658" s="2">
        <v>365</v>
      </c>
      <c r="L4658" s="3">
        <v>361.35</v>
      </c>
      <c r="M4658" s="4">
        <v>91.817999999999998</v>
      </c>
      <c r="N4658" s="5">
        <v>72.703328760000005</v>
      </c>
      <c r="O4658" s="6">
        <v>0</v>
      </c>
    </row>
    <row r="4659" spans="1:15" x14ac:dyDescent="0.2">
      <c r="A4659" t="s">
        <v>51</v>
      </c>
      <c r="B4659" t="s">
        <v>15</v>
      </c>
      <c r="C4659">
        <v>2015</v>
      </c>
      <c r="D4659" t="s">
        <v>91</v>
      </c>
      <c r="E4659" t="s">
        <v>16</v>
      </c>
      <c r="F4659" t="s">
        <v>18</v>
      </c>
      <c r="G4659" t="s">
        <v>66</v>
      </c>
      <c r="H4659" s="1">
        <v>17</v>
      </c>
      <c r="I4659" s="1">
        <v>17</v>
      </c>
      <c r="J4659" s="1">
        <v>21</v>
      </c>
      <c r="K4659" s="2">
        <v>292</v>
      </c>
      <c r="L4659" s="3">
        <v>256.95999999999998</v>
      </c>
      <c r="M4659" s="4">
        <v>73.248999999999995</v>
      </c>
      <c r="N4659" s="5">
        <v>57.684319989999999</v>
      </c>
      <c r="O4659" s="6">
        <v>0</v>
      </c>
    </row>
    <row r="4660" spans="1:15" x14ac:dyDescent="0.2">
      <c r="A4660" t="s">
        <v>51</v>
      </c>
      <c r="B4660" t="s">
        <v>15</v>
      </c>
      <c r="C4660">
        <v>2015</v>
      </c>
      <c r="D4660" t="s">
        <v>91</v>
      </c>
      <c r="E4660" t="s">
        <v>16</v>
      </c>
      <c r="F4660" t="s">
        <v>19</v>
      </c>
      <c r="G4660" t="s">
        <v>67</v>
      </c>
      <c r="H4660" s="1">
        <v>22</v>
      </c>
      <c r="I4660" s="1">
        <v>21</v>
      </c>
      <c r="J4660" s="1">
        <v>26</v>
      </c>
      <c r="K4660" s="2">
        <v>197</v>
      </c>
      <c r="L4660" s="3">
        <v>200.94</v>
      </c>
      <c r="M4660" s="4">
        <v>42.95</v>
      </c>
      <c r="N4660" s="5">
        <v>42.928525</v>
      </c>
      <c r="O4660" s="6">
        <v>0</v>
      </c>
    </row>
    <row r="4661" spans="1:15" x14ac:dyDescent="0.2">
      <c r="A4661" t="s">
        <v>51</v>
      </c>
      <c r="B4661" t="s">
        <v>15</v>
      </c>
      <c r="C4661">
        <v>2015</v>
      </c>
      <c r="D4661" t="s">
        <v>91</v>
      </c>
      <c r="E4661" t="s">
        <v>16</v>
      </c>
      <c r="F4661" t="s">
        <v>20</v>
      </c>
      <c r="G4661" t="s">
        <v>68</v>
      </c>
      <c r="H4661" s="1">
        <v>26</v>
      </c>
      <c r="I4661" s="1">
        <v>25</v>
      </c>
      <c r="J4661" s="1">
        <v>28</v>
      </c>
      <c r="K4661" s="2">
        <v>295</v>
      </c>
      <c r="L4661" s="3">
        <v>250.75</v>
      </c>
      <c r="M4661" s="4">
        <v>62.898000000000003</v>
      </c>
      <c r="N4661" s="5">
        <v>63.462824040000001</v>
      </c>
      <c r="O4661" s="6">
        <v>0</v>
      </c>
    </row>
    <row r="4662" spans="1:15" x14ac:dyDescent="0.2">
      <c r="A4662" t="s">
        <v>51</v>
      </c>
      <c r="B4662" t="s">
        <v>15</v>
      </c>
      <c r="C4662">
        <v>2015</v>
      </c>
      <c r="D4662" t="s">
        <v>91</v>
      </c>
      <c r="E4662" t="s">
        <v>16</v>
      </c>
      <c r="F4662" t="s">
        <v>21</v>
      </c>
      <c r="G4662" t="s">
        <v>69</v>
      </c>
      <c r="H4662" s="1">
        <v>14</v>
      </c>
      <c r="I4662" s="1">
        <v>14</v>
      </c>
      <c r="J4662" s="1">
        <v>16</v>
      </c>
      <c r="K4662" s="2">
        <v>510</v>
      </c>
      <c r="L4662" s="3">
        <v>402.9</v>
      </c>
      <c r="M4662" s="4">
        <v>127.956</v>
      </c>
      <c r="N4662" s="5">
        <v>103.70066064</v>
      </c>
      <c r="O4662" s="6">
        <v>0</v>
      </c>
    </row>
    <row r="4663" spans="1:15" x14ac:dyDescent="0.2">
      <c r="A4663" t="s">
        <v>51</v>
      </c>
      <c r="B4663" t="s">
        <v>15</v>
      </c>
      <c r="C4663">
        <v>2015</v>
      </c>
      <c r="D4663" t="s">
        <v>91</v>
      </c>
      <c r="E4663" t="s">
        <v>16</v>
      </c>
      <c r="F4663" t="s">
        <v>22</v>
      </c>
      <c r="G4663" t="s">
        <v>70</v>
      </c>
      <c r="H4663" s="1">
        <v>17</v>
      </c>
      <c r="I4663" s="1">
        <v>16</v>
      </c>
      <c r="J4663" s="1">
        <v>23</v>
      </c>
      <c r="K4663" s="2">
        <v>272</v>
      </c>
      <c r="L4663" s="3">
        <v>274.72000000000003</v>
      </c>
      <c r="M4663" s="4">
        <v>70.707999999999998</v>
      </c>
      <c r="N4663" s="5">
        <v>76.865252639999994</v>
      </c>
      <c r="O4663" s="6">
        <v>0</v>
      </c>
    </row>
    <row r="4664" spans="1:15" x14ac:dyDescent="0.2">
      <c r="A4664" t="s">
        <v>51</v>
      </c>
      <c r="B4664" t="s">
        <v>15</v>
      </c>
      <c r="C4664">
        <v>2015</v>
      </c>
      <c r="D4664" t="s">
        <v>91</v>
      </c>
      <c r="E4664" t="s">
        <v>23</v>
      </c>
      <c r="F4664" t="s">
        <v>24</v>
      </c>
      <c r="G4664" t="s">
        <v>71</v>
      </c>
      <c r="H4664" s="1">
        <v>16</v>
      </c>
      <c r="I4664" s="1">
        <v>16</v>
      </c>
      <c r="J4664" s="1">
        <v>18</v>
      </c>
      <c r="K4664" s="2">
        <v>3050</v>
      </c>
      <c r="L4664" s="3">
        <v>2592.5</v>
      </c>
      <c r="M4664" s="4">
        <v>588.4434</v>
      </c>
      <c r="N4664" s="5">
        <v>450.492259964401</v>
      </c>
      <c r="O4664" s="6">
        <v>0</v>
      </c>
    </row>
    <row r="4665" spans="1:15" x14ac:dyDescent="0.2">
      <c r="A4665" t="s">
        <v>51</v>
      </c>
      <c r="B4665" t="s">
        <v>15</v>
      </c>
      <c r="C4665">
        <v>2015</v>
      </c>
      <c r="D4665" t="s">
        <v>91</v>
      </c>
      <c r="E4665" t="s">
        <v>23</v>
      </c>
      <c r="F4665" t="s">
        <v>25</v>
      </c>
      <c r="G4665" t="s">
        <v>72</v>
      </c>
      <c r="H4665" s="1">
        <v>8</v>
      </c>
      <c r="I4665" s="1">
        <v>8</v>
      </c>
      <c r="J4665" s="1">
        <v>8</v>
      </c>
      <c r="K4665" s="2">
        <v>4110</v>
      </c>
      <c r="L4665" s="3">
        <v>4151.1000000000004</v>
      </c>
      <c r="M4665" s="4">
        <v>782.11620000000005</v>
      </c>
      <c r="N4665" s="5">
        <v>767.38269502440096</v>
      </c>
      <c r="O4665" s="6">
        <v>0</v>
      </c>
    </row>
    <row r="4666" spans="1:15" x14ac:dyDescent="0.2">
      <c r="A4666" t="s">
        <v>51</v>
      </c>
      <c r="B4666" t="s">
        <v>15</v>
      </c>
      <c r="C4666">
        <v>2015</v>
      </c>
      <c r="D4666" t="s">
        <v>91</v>
      </c>
      <c r="E4666" t="s">
        <v>23</v>
      </c>
      <c r="F4666" t="s">
        <v>26</v>
      </c>
      <c r="G4666" t="s">
        <v>73</v>
      </c>
      <c r="H4666" s="1">
        <v>13</v>
      </c>
      <c r="I4666" s="1">
        <v>13</v>
      </c>
      <c r="J4666" s="1">
        <v>13</v>
      </c>
      <c r="K4666" s="2">
        <v>2299</v>
      </c>
      <c r="L4666" s="3">
        <v>2184.0500000000002</v>
      </c>
      <c r="M4666" s="4">
        <v>448.70979999999997</v>
      </c>
      <c r="N4666" s="5">
        <v>478.81733016039999</v>
      </c>
      <c r="O4666" s="6">
        <v>0</v>
      </c>
    </row>
    <row r="4667" spans="1:15" x14ac:dyDescent="0.2">
      <c r="A4667" t="s">
        <v>51</v>
      </c>
      <c r="B4667" t="s">
        <v>15</v>
      </c>
      <c r="C4667">
        <v>2015</v>
      </c>
      <c r="D4667" t="s">
        <v>91</v>
      </c>
      <c r="E4667" t="s">
        <v>23</v>
      </c>
      <c r="F4667" t="s">
        <v>27</v>
      </c>
      <c r="G4667" t="s">
        <v>74</v>
      </c>
      <c r="H4667" s="1">
        <v>8</v>
      </c>
      <c r="I4667" s="1">
        <v>8</v>
      </c>
      <c r="J4667" s="1">
        <v>8</v>
      </c>
      <c r="K4667" s="2">
        <v>3118</v>
      </c>
      <c r="L4667" s="3">
        <v>2899.74</v>
      </c>
      <c r="M4667" s="4">
        <v>646.54880000000003</v>
      </c>
      <c r="N4667" s="5">
        <v>610.67310018559999</v>
      </c>
      <c r="O4667" s="6">
        <v>0</v>
      </c>
    </row>
    <row r="4668" spans="1:15" x14ac:dyDescent="0.2">
      <c r="A4668" t="s">
        <v>51</v>
      </c>
      <c r="B4668" t="s">
        <v>15</v>
      </c>
      <c r="C4668">
        <v>2015</v>
      </c>
      <c r="D4668" t="s">
        <v>91</v>
      </c>
      <c r="E4668" t="s">
        <v>23</v>
      </c>
      <c r="F4668" t="s">
        <v>28</v>
      </c>
      <c r="G4668" t="s">
        <v>75</v>
      </c>
      <c r="H4668" s="1">
        <v>8</v>
      </c>
      <c r="I4668" s="1">
        <v>8</v>
      </c>
      <c r="J4668" s="1">
        <v>9</v>
      </c>
      <c r="K4668" s="2">
        <v>1010</v>
      </c>
      <c r="L4668" s="3">
        <v>929.2</v>
      </c>
      <c r="M4668" s="4">
        <v>189.8476</v>
      </c>
      <c r="N4668" s="5">
        <v>144.57350374239999</v>
      </c>
      <c r="O4668" s="6">
        <v>0</v>
      </c>
    </row>
    <row r="4669" spans="1:15" x14ac:dyDescent="0.2">
      <c r="A4669" t="s">
        <v>51</v>
      </c>
      <c r="B4669" t="s">
        <v>15</v>
      </c>
      <c r="C4669">
        <v>2015</v>
      </c>
      <c r="D4669" t="s">
        <v>91</v>
      </c>
      <c r="E4669" t="s">
        <v>23</v>
      </c>
      <c r="F4669" t="s">
        <v>29</v>
      </c>
      <c r="G4669" t="s">
        <v>76</v>
      </c>
      <c r="H4669" s="1">
        <v>4</v>
      </c>
      <c r="I4669" s="1">
        <v>4</v>
      </c>
      <c r="J4669" s="1">
        <v>4</v>
      </c>
      <c r="K4669" s="2">
        <v>2230</v>
      </c>
      <c r="L4669" s="3">
        <v>2274.6</v>
      </c>
      <c r="M4669" s="4">
        <v>481.95400000000001</v>
      </c>
      <c r="N4669" s="5">
        <v>491.37138116</v>
      </c>
      <c r="O4669" s="6">
        <v>0</v>
      </c>
    </row>
    <row r="4670" spans="1:15" x14ac:dyDescent="0.2">
      <c r="A4670" t="s">
        <v>51</v>
      </c>
      <c r="B4670" t="s">
        <v>15</v>
      </c>
      <c r="C4670">
        <v>2015</v>
      </c>
      <c r="D4670" t="s">
        <v>91</v>
      </c>
      <c r="E4670" t="s">
        <v>30</v>
      </c>
      <c r="F4670" t="s">
        <v>31</v>
      </c>
      <c r="G4670" t="s">
        <v>77</v>
      </c>
      <c r="H4670" s="1">
        <v>33</v>
      </c>
      <c r="I4670" s="1">
        <v>33</v>
      </c>
      <c r="J4670" s="1">
        <v>39</v>
      </c>
      <c r="K4670" s="2">
        <v>531</v>
      </c>
      <c r="L4670" s="3">
        <v>408.87</v>
      </c>
      <c r="M4670" s="4">
        <v>48.396500000000003</v>
      </c>
      <c r="N4670" s="5">
        <v>51.0082171225</v>
      </c>
      <c r="O4670" s="6">
        <v>0</v>
      </c>
    </row>
    <row r="4671" spans="1:15" x14ac:dyDescent="0.2">
      <c r="A4671" t="s">
        <v>51</v>
      </c>
      <c r="B4671" t="s">
        <v>15</v>
      </c>
      <c r="C4671">
        <v>2015</v>
      </c>
      <c r="D4671" t="s">
        <v>91</v>
      </c>
      <c r="E4671" t="s">
        <v>30</v>
      </c>
      <c r="F4671" t="s">
        <v>32</v>
      </c>
      <c r="G4671" t="s">
        <v>78</v>
      </c>
      <c r="H4671" s="1">
        <v>35</v>
      </c>
      <c r="I4671" s="1">
        <v>33</v>
      </c>
      <c r="J4671" s="1">
        <v>38</v>
      </c>
      <c r="K4671" s="2">
        <v>472</v>
      </c>
      <c r="L4671" s="3">
        <v>523.91999999999996</v>
      </c>
      <c r="M4671" s="4">
        <v>36.332999999999998</v>
      </c>
      <c r="N4671" s="5">
        <v>28.218751109999999</v>
      </c>
      <c r="O4671" s="6">
        <v>0</v>
      </c>
    </row>
    <row r="4672" spans="1:15" x14ac:dyDescent="0.2">
      <c r="A4672" t="s">
        <v>51</v>
      </c>
      <c r="B4672" t="s">
        <v>15</v>
      </c>
      <c r="C4672">
        <v>2015</v>
      </c>
      <c r="D4672" t="s">
        <v>91</v>
      </c>
      <c r="E4672" t="s">
        <v>30</v>
      </c>
      <c r="F4672" t="s">
        <v>33</v>
      </c>
      <c r="G4672" t="s">
        <v>79</v>
      </c>
      <c r="H4672" s="1">
        <v>37</v>
      </c>
      <c r="I4672" s="1">
        <v>35</v>
      </c>
      <c r="J4672" s="1">
        <v>46</v>
      </c>
      <c r="K4672" s="2">
        <v>711</v>
      </c>
      <c r="L4672" s="3">
        <v>732.33</v>
      </c>
      <c r="M4672" s="4">
        <v>62.313500000000097</v>
      </c>
      <c r="N4672" s="5">
        <v>62.508852822500103</v>
      </c>
      <c r="O4672" s="6">
        <v>0</v>
      </c>
    </row>
    <row r="4673" spans="1:15" x14ac:dyDescent="0.2">
      <c r="A4673" t="s">
        <v>51</v>
      </c>
      <c r="B4673" t="s">
        <v>15</v>
      </c>
      <c r="C4673">
        <v>2015</v>
      </c>
      <c r="D4673" t="s">
        <v>91</v>
      </c>
      <c r="E4673" t="s">
        <v>30</v>
      </c>
      <c r="F4673" t="s">
        <v>34</v>
      </c>
      <c r="G4673" t="s">
        <v>80</v>
      </c>
      <c r="H4673" s="1">
        <v>28</v>
      </c>
      <c r="I4673" s="1">
        <v>28</v>
      </c>
      <c r="J4673" s="1">
        <v>35</v>
      </c>
      <c r="K4673" s="2">
        <v>425</v>
      </c>
      <c r="L4673" s="3">
        <v>433.5</v>
      </c>
      <c r="M4673" s="4">
        <v>39.880000000000003</v>
      </c>
      <c r="N4673" s="5">
        <v>37.136256000000003</v>
      </c>
      <c r="O4673" s="6">
        <v>0</v>
      </c>
    </row>
    <row r="4674" spans="1:15" x14ac:dyDescent="0.2">
      <c r="A4674" t="s">
        <v>51</v>
      </c>
      <c r="B4674" t="s">
        <v>15</v>
      </c>
      <c r="C4674">
        <v>2015</v>
      </c>
      <c r="D4674" t="s">
        <v>91</v>
      </c>
      <c r="E4674" t="s">
        <v>30</v>
      </c>
      <c r="F4674" t="s">
        <v>35</v>
      </c>
      <c r="G4674" t="s">
        <v>81</v>
      </c>
      <c r="H4674" s="1">
        <v>38</v>
      </c>
      <c r="I4674" s="1">
        <v>37</v>
      </c>
      <c r="J4674" s="1">
        <v>43</v>
      </c>
      <c r="K4674" s="2">
        <v>620</v>
      </c>
      <c r="L4674" s="3">
        <v>514.6</v>
      </c>
      <c r="M4674" s="4">
        <v>55.558500000000002</v>
      </c>
      <c r="N4674" s="5">
        <v>62.535814222500001</v>
      </c>
      <c r="O4674" s="6">
        <v>0</v>
      </c>
    </row>
    <row r="4675" spans="1:15" x14ac:dyDescent="0.2">
      <c r="A4675" t="s">
        <v>51</v>
      </c>
      <c r="B4675" t="s">
        <v>15</v>
      </c>
      <c r="C4675">
        <v>2015</v>
      </c>
      <c r="D4675" t="s">
        <v>91</v>
      </c>
      <c r="E4675" t="s">
        <v>30</v>
      </c>
      <c r="F4675" t="s">
        <v>36</v>
      </c>
      <c r="G4675" t="s">
        <v>82</v>
      </c>
      <c r="H4675" s="1">
        <v>30</v>
      </c>
      <c r="I4675" s="1">
        <v>30</v>
      </c>
      <c r="J4675" s="1">
        <v>34</v>
      </c>
      <c r="K4675" s="2">
        <v>650</v>
      </c>
      <c r="L4675" s="3">
        <v>591.5</v>
      </c>
      <c r="M4675" s="4">
        <v>67.506</v>
      </c>
      <c r="N4675" s="5">
        <v>57.038519639999997</v>
      </c>
      <c r="O4675" s="6">
        <v>0</v>
      </c>
    </row>
    <row r="4676" spans="1:15" x14ac:dyDescent="0.2">
      <c r="A4676" t="s">
        <v>51</v>
      </c>
      <c r="B4676" t="s">
        <v>15</v>
      </c>
      <c r="C4676">
        <v>2015</v>
      </c>
      <c r="D4676" t="s">
        <v>91</v>
      </c>
      <c r="E4676" t="s">
        <v>37</v>
      </c>
      <c r="F4676" t="s">
        <v>38</v>
      </c>
      <c r="G4676" t="s">
        <v>83</v>
      </c>
      <c r="H4676" s="1">
        <v>30</v>
      </c>
      <c r="I4676" s="1">
        <v>28</v>
      </c>
      <c r="J4676" s="1">
        <v>43</v>
      </c>
      <c r="K4676" s="2">
        <v>566</v>
      </c>
      <c r="L4676" s="3">
        <v>622.6</v>
      </c>
      <c r="M4676" s="4">
        <v>29.4038</v>
      </c>
      <c r="N4676" s="5">
        <v>30.992722544399999</v>
      </c>
      <c r="O4676" s="6">
        <v>0</v>
      </c>
    </row>
    <row r="4677" spans="1:15" x14ac:dyDescent="0.2">
      <c r="A4677" t="s">
        <v>51</v>
      </c>
      <c r="B4677" t="s">
        <v>15</v>
      </c>
      <c r="C4677">
        <v>2015</v>
      </c>
      <c r="D4677" t="s">
        <v>91</v>
      </c>
      <c r="E4677" t="s">
        <v>37</v>
      </c>
      <c r="F4677" t="s">
        <v>39</v>
      </c>
      <c r="G4677" t="s">
        <v>84</v>
      </c>
      <c r="H4677" s="1">
        <v>33</v>
      </c>
      <c r="I4677" s="1">
        <v>32</v>
      </c>
      <c r="J4677" s="1">
        <v>41</v>
      </c>
      <c r="K4677" s="2">
        <v>557</v>
      </c>
      <c r="L4677" s="3">
        <v>495.73</v>
      </c>
      <c r="M4677" s="4">
        <v>16.260200000000001</v>
      </c>
      <c r="N4677" s="5">
        <v>18.091131040400001</v>
      </c>
      <c r="O4677" s="6">
        <v>0</v>
      </c>
    </row>
    <row r="4678" spans="1:15" x14ac:dyDescent="0.2">
      <c r="A4678" t="s">
        <v>51</v>
      </c>
      <c r="B4678" t="s">
        <v>15</v>
      </c>
      <c r="C4678">
        <v>2015</v>
      </c>
      <c r="D4678" t="s">
        <v>91</v>
      </c>
      <c r="E4678" t="s">
        <v>37</v>
      </c>
      <c r="F4678" t="s">
        <v>40</v>
      </c>
      <c r="G4678" t="s">
        <v>85</v>
      </c>
      <c r="H4678" s="1">
        <v>19</v>
      </c>
      <c r="I4678" s="1">
        <v>18</v>
      </c>
      <c r="J4678" s="1">
        <v>23</v>
      </c>
      <c r="K4678" s="2">
        <v>415</v>
      </c>
      <c r="L4678" s="3">
        <v>327.85</v>
      </c>
      <c r="M4678" s="4">
        <v>60.722200000000001</v>
      </c>
      <c r="N4678" s="5">
        <v>55.425888271600002</v>
      </c>
      <c r="O4678" s="6">
        <v>0</v>
      </c>
    </row>
    <row r="4679" spans="1:15" x14ac:dyDescent="0.2">
      <c r="A4679" t="s">
        <v>51</v>
      </c>
      <c r="B4679" t="s">
        <v>15</v>
      </c>
      <c r="C4679">
        <v>2015</v>
      </c>
      <c r="D4679" t="s">
        <v>91</v>
      </c>
      <c r="E4679" t="s">
        <v>37</v>
      </c>
      <c r="F4679" t="s">
        <v>41</v>
      </c>
      <c r="G4679" t="s">
        <v>86</v>
      </c>
      <c r="H4679" s="1">
        <v>29</v>
      </c>
      <c r="I4679" s="1">
        <v>28</v>
      </c>
      <c r="J4679" s="1">
        <v>42</v>
      </c>
      <c r="K4679" s="2">
        <v>597</v>
      </c>
      <c r="L4679" s="3">
        <v>614.91</v>
      </c>
      <c r="M4679" s="4">
        <v>37.613999999999997</v>
      </c>
      <c r="N4679" s="5">
        <v>28.731830039999998</v>
      </c>
      <c r="O4679" s="6">
        <v>0</v>
      </c>
    </row>
    <row r="4680" spans="1:15" x14ac:dyDescent="0.2">
      <c r="A4680" t="s">
        <v>51</v>
      </c>
      <c r="B4680" t="s">
        <v>15</v>
      </c>
      <c r="C4680">
        <v>2015</v>
      </c>
      <c r="D4680" t="s">
        <v>91</v>
      </c>
      <c r="E4680" t="s">
        <v>37</v>
      </c>
      <c r="F4680" t="s">
        <v>42</v>
      </c>
      <c r="G4680" t="s">
        <v>87</v>
      </c>
      <c r="H4680" s="1">
        <v>38</v>
      </c>
      <c r="I4680" s="1">
        <v>34</v>
      </c>
      <c r="J4680" s="1">
        <v>41</v>
      </c>
      <c r="K4680" s="2">
        <v>578</v>
      </c>
      <c r="L4680" s="3">
        <v>502.86</v>
      </c>
      <c r="M4680" s="4">
        <v>26.901199999999999</v>
      </c>
      <c r="N4680" s="5">
        <v>27.681657614399999</v>
      </c>
      <c r="O4680" s="6">
        <v>0</v>
      </c>
    </row>
    <row r="4681" spans="1:15" x14ac:dyDescent="0.2">
      <c r="A4681" t="s">
        <v>51</v>
      </c>
      <c r="B4681" t="s">
        <v>15</v>
      </c>
      <c r="C4681">
        <v>2015</v>
      </c>
      <c r="D4681" t="s">
        <v>91</v>
      </c>
      <c r="E4681" t="s">
        <v>37</v>
      </c>
      <c r="F4681" t="s">
        <v>43</v>
      </c>
      <c r="G4681" t="s">
        <v>88</v>
      </c>
      <c r="H4681" s="1">
        <v>28</v>
      </c>
      <c r="I4681" s="1">
        <v>28</v>
      </c>
      <c r="J4681" s="1">
        <v>31</v>
      </c>
      <c r="K4681" s="2">
        <v>471</v>
      </c>
      <c r="L4681" s="3">
        <v>376.8</v>
      </c>
      <c r="M4681" s="4">
        <v>84.609300000000005</v>
      </c>
      <c r="N4681" s="5">
        <v>87.663103464900004</v>
      </c>
      <c r="O4681" s="6">
        <v>0</v>
      </c>
    </row>
    <row r="4682" spans="1:15" x14ac:dyDescent="0.2">
      <c r="A4682" t="s">
        <v>51</v>
      </c>
      <c r="B4682" t="s">
        <v>15</v>
      </c>
      <c r="C4682">
        <v>2015</v>
      </c>
      <c r="D4682" t="s">
        <v>92</v>
      </c>
      <c r="E4682" t="s">
        <v>16</v>
      </c>
      <c r="F4682" t="s">
        <v>17</v>
      </c>
      <c r="G4682" t="s">
        <v>65</v>
      </c>
      <c r="H4682" s="1">
        <v>24</v>
      </c>
      <c r="I4682" s="1">
        <v>23</v>
      </c>
      <c r="J4682" s="1">
        <v>27</v>
      </c>
      <c r="K4682" s="2">
        <v>488.1</v>
      </c>
      <c r="L4682" s="3">
        <v>527.63610000000006</v>
      </c>
      <c r="M4682" s="4">
        <v>114.27200000000001</v>
      </c>
      <c r="N4682" s="5">
        <v>108.24758016</v>
      </c>
      <c r="O4682" s="6">
        <v>3.0526531448473702E-2</v>
      </c>
    </row>
    <row r="4683" spans="1:15" x14ac:dyDescent="0.2">
      <c r="A4683" t="s">
        <v>51</v>
      </c>
      <c r="B4683" t="s">
        <v>15</v>
      </c>
      <c r="C4683">
        <v>2015</v>
      </c>
      <c r="D4683" t="s">
        <v>92</v>
      </c>
      <c r="E4683" t="s">
        <v>16</v>
      </c>
      <c r="F4683" t="s">
        <v>18</v>
      </c>
      <c r="G4683" t="s">
        <v>66</v>
      </c>
      <c r="H4683" s="1">
        <v>25</v>
      </c>
      <c r="I4683" s="1">
        <v>23</v>
      </c>
      <c r="J4683" s="1">
        <v>29</v>
      </c>
      <c r="K4683" s="2">
        <v>370.7</v>
      </c>
      <c r="L4683" s="3">
        <v>388.12290000000002</v>
      </c>
      <c r="M4683" s="4">
        <v>75.950999999999993</v>
      </c>
      <c r="N4683" s="5">
        <v>57.759975990000001</v>
      </c>
      <c r="O4683" s="6">
        <v>5.2063663339627697E-2</v>
      </c>
    </row>
    <row r="4684" spans="1:15" x14ac:dyDescent="0.2">
      <c r="A4684" t="s">
        <v>51</v>
      </c>
      <c r="B4684" t="s">
        <v>15</v>
      </c>
      <c r="C4684">
        <v>2015</v>
      </c>
      <c r="D4684" t="s">
        <v>92</v>
      </c>
      <c r="E4684" t="s">
        <v>16</v>
      </c>
      <c r="F4684" t="s">
        <v>19</v>
      </c>
      <c r="G4684" t="s">
        <v>67</v>
      </c>
      <c r="H4684" s="1">
        <v>41</v>
      </c>
      <c r="I4684" s="1">
        <v>38</v>
      </c>
      <c r="J4684" s="1">
        <v>45</v>
      </c>
      <c r="K4684" s="2">
        <v>339.4</v>
      </c>
      <c r="L4684" s="3">
        <v>266.76839999999999</v>
      </c>
      <c r="M4684" s="4">
        <v>66.218000000000004</v>
      </c>
      <c r="N4684" s="5">
        <v>69.011075239999997</v>
      </c>
      <c r="O4684" s="6">
        <v>4.0070713022981701E-2</v>
      </c>
    </row>
    <row r="4685" spans="1:15" x14ac:dyDescent="0.2">
      <c r="A4685" t="s">
        <v>51</v>
      </c>
      <c r="B4685" t="s">
        <v>15</v>
      </c>
      <c r="C4685">
        <v>2015</v>
      </c>
      <c r="D4685" t="s">
        <v>92</v>
      </c>
      <c r="E4685" t="s">
        <v>16</v>
      </c>
      <c r="F4685" t="s">
        <v>20</v>
      </c>
      <c r="G4685" t="s">
        <v>68</v>
      </c>
      <c r="H4685" s="1">
        <v>30</v>
      </c>
      <c r="I4685" s="1">
        <v>28</v>
      </c>
      <c r="J4685" s="1">
        <v>34</v>
      </c>
      <c r="K4685" s="2">
        <v>256.3</v>
      </c>
      <c r="L4685" s="3">
        <v>267.32089999999999</v>
      </c>
      <c r="M4685" s="4">
        <v>40.630000000000003</v>
      </c>
      <c r="N4685" s="5">
        <v>37.529930999999998</v>
      </c>
      <c r="O4685" s="6">
        <v>4.1747951619196297E-2</v>
      </c>
    </row>
    <row r="4686" spans="1:15" x14ac:dyDescent="0.2">
      <c r="A4686" t="s">
        <v>51</v>
      </c>
      <c r="B4686" t="s">
        <v>15</v>
      </c>
      <c r="C4686">
        <v>2015</v>
      </c>
      <c r="D4686" t="s">
        <v>92</v>
      </c>
      <c r="E4686" t="s">
        <v>16</v>
      </c>
      <c r="F4686" t="s">
        <v>21</v>
      </c>
      <c r="G4686" t="s">
        <v>69</v>
      </c>
      <c r="H4686" s="1">
        <v>15</v>
      </c>
      <c r="I4686" s="1">
        <v>15</v>
      </c>
      <c r="J4686" s="1">
        <v>15</v>
      </c>
      <c r="K4686" s="2">
        <v>408.9</v>
      </c>
      <c r="L4686" s="3">
        <v>428.93610000000001</v>
      </c>
      <c r="M4686" s="4">
        <v>82.313999999999993</v>
      </c>
      <c r="N4686" s="5">
        <v>73.000994039999995</v>
      </c>
      <c r="O4686" s="6">
        <v>5.8938615798483703E-2</v>
      </c>
    </row>
    <row r="4687" spans="1:15" x14ac:dyDescent="0.2">
      <c r="A4687" t="s">
        <v>51</v>
      </c>
      <c r="B4687" t="s">
        <v>15</v>
      </c>
      <c r="C4687">
        <v>2015</v>
      </c>
      <c r="D4687" t="s">
        <v>92</v>
      </c>
      <c r="E4687" t="s">
        <v>16</v>
      </c>
      <c r="F4687" t="s">
        <v>22</v>
      </c>
      <c r="G4687" t="s">
        <v>70</v>
      </c>
      <c r="H4687" s="1">
        <v>18</v>
      </c>
      <c r="I4687" s="1">
        <v>17</v>
      </c>
      <c r="J4687" s="1">
        <v>23</v>
      </c>
      <c r="K4687" s="2">
        <v>266.5</v>
      </c>
      <c r="L4687" s="3">
        <v>251.8425</v>
      </c>
      <c r="M4687" s="4">
        <v>49.802999999999997</v>
      </c>
      <c r="N4687" s="5">
        <v>41.434601909999998</v>
      </c>
      <c r="O4687" s="6">
        <v>6.9418386491557196E-2</v>
      </c>
    </row>
    <row r="4688" spans="1:15" x14ac:dyDescent="0.2">
      <c r="A4688" t="s">
        <v>51</v>
      </c>
      <c r="B4688" t="s">
        <v>15</v>
      </c>
      <c r="C4688">
        <v>2015</v>
      </c>
      <c r="D4688" t="s">
        <v>92</v>
      </c>
      <c r="E4688" t="s">
        <v>23</v>
      </c>
      <c r="F4688" t="s">
        <v>24</v>
      </c>
      <c r="G4688" t="s">
        <v>71</v>
      </c>
      <c r="H4688" s="1">
        <v>14</v>
      </c>
      <c r="I4688" s="1">
        <v>14</v>
      </c>
      <c r="J4688" s="1">
        <v>15</v>
      </c>
      <c r="K4688" s="2">
        <v>3099</v>
      </c>
      <c r="L4688" s="3">
        <v>2882.07</v>
      </c>
      <c r="M4688" s="4">
        <v>383.48200000000003</v>
      </c>
      <c r="N4688" s="5">
        <v>377.66074323999999</v>
      </c>
      <c r="O4688" s="6">
        <v>7.7767021619877405E-2</v>
      </c>
    </row>
    <row r="4689" spans="1:15" x14ac:dyDescent="0.2">
      <c r="A4689" t="s">
        <v>51</v>
      </c>
      <c r="B4689" t="s">
        <v>15</v>
      </c>
      <c r="C4689">
        <v>2015</v>
      </c>
      <c r="D4689" t="s">
        <v>92</v>
      </c>
      <c r="E4689" t="s">
        <v>23</v>
      </c>
      <c r="F4689" t="s">
        <v>25</v>
      </c>
      <c r="G4689" t="s">
        <v>72</v>
      </c>
      <c r="H4689" s="1">
        <v>7</v>
      </c>
      <c r="I4689" s="1">
        <v>7</v>
      </c>
      <c r="J4689" s="1">
        <v>7</v>
      </c>
      <c r="K4689" s="2">
        <v>4240</v>
      </c>
      <c r="L4689" s="3">
        <v>4155.2</v>
      </c>
      <c r="M4689" s="4">
        <v>719.72119999999995</v>
      </c>
      <c r="N4689" s="5">
        <v>563.38911870560003</v>
      </c>
      <c r="O4689" s="6">
        <v>3.77358490566038E-2</v>
      </c>
    </row>
    <row r="4690" spans="1:15" x14ac:dyDescent="0.2">
      <c r="A4690" t="s">
        <v>51</v>
      </c>
      <c r="B4690" t="s">
        <v>15</v>
      </c>
      <c r="C4690">
        <v>2015</v>
      </c>
      <c r="D4690" t="s">
        <v>92</v>
      </c>
      <c r="E4690" t="s">
        <v>23</v>
      </c>
      <c r="F4690" t="s">
        <v>26</v>
      </c>
      <c r="G4690" t="s">
        <v>73</v>
      </c>
      <c r="H4690" s="1">
        <v>10</v>
      </c>
      <c r="I4690" s="1">
        <v>10</v>
      </c>
      <c r="J4690" s="1">
        <v>11</v>
      </c>
      <c r="K4690" s="2">
        <v>1104.0999999999999</v>
      </c>
      <c r="L4690" s="3">
        <v>1072.0811000000001</v>
      </c>
      <c r="M4690" s="4">
        <v>139.92619999999999</v>
      </c>
      <c r="N4690" s="5">
        <v>142.62145846440001</v>
      </c>
      <c r="O4690" s="6">
        <v>9.5009510008151402E-2</v>
      </c>
    </row>
    <row r="4691" spans="1:15" x14ac:dyDescent="0.2">
      <c r="A4691" t="s">
        <v>51</v>
      </c>
      <c r="B4691" t="s">
        <v>15</v>
      </c>
      <c r="C4691">
        <v>2015</v>
      </c>
      <c r="D4691" t="s">
        <v>92</v>
      </c>
      <c r="E4691" t="s">
        <v>23</v>
      </c>
      <c r="F4691" t="s">
        <v>27</v>
      </c>
      <c r="G4691" t="s">
        <v>74</v>
      </c>
      <c r="H4691" s="1">
        <v>4</v>
      </c>
      <c r="I4691" s="1">
        <v>4</v>
      </c>
      <c r="J4691" s="1">
        <v>5</v>
      </c>
      <c r="K4691" s="2">
        <v>1860</v>
      </c>
      <c r="L4691" s="3">
        <v>2083.1999999999998</v>
      </c>
      <c r="M4691" s="4">
        <v>334.03280000000001</v>
      </c>
      <c r="N4691" s="5">
        <v>354.18433075839999</v>
      </c>
      <c r="O4691" s="6">
        <v>3.2258064516128997E-2</v>
      </c>
    </row>
    <row r="4692" spans="1:15" x14ac:dyDescent="0.2">
      <c r="A4692" t="s">
        <v>51</v>
      </c>
      <c r="B4692" t="s">
        <v>15</v>
      </c>
      <c r="C4692">
        <v>2015</v>
      </c>
      <c r="D4692" t="s">
        <v>92</v>
      </c>
      <c r="E4692" t="s">
        <v>23</v>
      </c>
      <c r="F4692" t="s">
        <v>28</v>
      </c>
      <c r="G4692" t="s">
        <v>75</v>
      </c>
      <c r="H4692" s="1">
        <v>17</v>
      </c>
      <c r="I4692" s="1">
        <v>17</v>
      </c>
      <c r="J4692" s="1">
        <v>19</v>
      </c>
      <c r="K4692" s="2">
        <v>3117.5</v>
      </c>
      <c r="L4692" s="3">
        <v>2914.8625000000002</v>
      </c>
      <c r="M4692" s="4">
        <v>498.72919999999999</v>
      </c>
      <c r="N4692" s="5">
        <v>450.20683867359998</v>
      </c>
      <c r="O4692" s="6">
        <v>5.3728949478748997E-2</v>
      </c>
    </row>
    <row r="4693" spans="1:15" x14ac:dyDescent="0.2">
      <c r="A4693" t="s">
        <v>51</v>
      </c>
      <c r="B4693" t="s">
        <v>15</v>
      </c>
      <c r="C4693">
        <v>2015</v>
      </c>
      <c r="D4693" t="s">
        <v>92</v>
      </c>
      <c r="E4693" t="s">
        <v>23</v>
      </c>
      <c r="F4693" t="s">
        <v>29</v>
      </c>
      <c r="G4693" t="s">
        <v>76</v>
      </c>
      <c r="H4693" s="1">
        <v>9</v>
      </c>
      <c r="I4693" s="1">
        <v>9</v>
      </c>
      <c r="J4693" s="1">
        <v>9</v>
      </c>
      <c r="K4693" s="2">
        <v>3975</v>
      </c>
      <c r="L4693" s="3">
        <v>3935.25</v>
      </c>
      <c r="M4693" s="4">
        <v>743.86339999999996</v>
      </c>
      <c r="N4693" s="5">
        <v>685.37044540439899</v>
      </c>
      <c r="O4693" s="6">
        <v>1.88679245283019E-2</v>
      </c>
    </row>
    <row r="4694" spans="1:15" x14ac:dyDescent="0.2">
      <c r="A4694" t="s">
        <v>51</v>
      </c>
      <c r="B4694" t="s">
        <v>15</v>
      </c>
      <c r="C4694">
        <v>2015</v>
      </c>
      <c r="D4694" t="s">
        <v>92</v>
      </c>
      <c r="E4694" t="s">
        <v>30</v>
      </c>
      <c r="F4694" t="s">
        <v>31</v>
      </c>
      <c r="G4694" t="s">
        <v>77</v>
      </c>
      <c r="H4694" s="1">
        <v>41</v>
      </c>
      <c r="I4694" s="1">
        <v>35</v>
      </c>
      <c r="J4694" s="1">
        <v>50</v>
      </c>
      <c r="K4694" s="2">
        <v>629.1</v>
      </c>
      <c r="L4694" s="3">
        <v>610.85609999999895</v>
      </c>
      <c r="M4694" s="4">
        <v>26.1465</v>
      </c>
      <c r="N4694" s="5">
        <v>26.707734622499999</v>
      </c>
      <c r="O4694" s="6">
        <v>5.5476076935304403E-2</v>
      </c>
    </row>
    <row r="4695" spans="1:15" x14ac:dyDescent="0.2">
      <c r="A4695" t="s">
        <v>51</v>
      </c>
      <c r="B4695" t="s">
        <v>15</v>
      </c>
      <c r="C4695">
        <v>2015</v>
      </c>
      <c r="D4695" t="s">
        <v>92</v>
      </c>
      <c r="E4695" t="s">
        <v>30</v>
      </c>
      <c r="F4695" t="s">
        <v>32</v>
      </c>
      <c r="G4695" t="s">
        <v>78</v>
      </c>
      <c r="H4695" s="1">
        <v>39</v>
      </c>
      <c r="I4695" s="1">
        <v>37</v>
      </c>
      <c r="J4695" s="1">
        <v>47</v>
      </c>
      <c r="K4695" s="2">
        <v>560.6</v>
      </c>
      <c r="L4695" s="3">
        <v>478.75240000000002</v>
      </c>
      <c r="M4695" s="4">
        <v>13.0075</v>
      </c>
      <c r="N4695" s="5">
        <v>14.049075562500001</v>
      </c>
      <c r="O4695" s="6">
        <v>5.9579022475918703E-2</v>
      </c>
    </row>
    <row r="4696" spans="1:15" x14ac:dyDescent="0.2">
      <c r="A4696" t="s">
        <v>51</v>
      </c>
      <c r="B4696" t="s">
        <v>15</v>
      </c>
      <c r="C4696">
        <v>2015</v>
      </c>
      <c r="D4696" t="s">
        <v>92</v>
      </c>
      <c r="E4696" t="s">
        <v>30</v>
      </c>
      <c r="F4696" t="s">
        <v>33</v>
      </c>
      <c r="G4696" t="s">
        <v>79</v>
      </c>
      <c r="H4696" s="1">
        <v>40</v>
      </c>
      <c r="I4696" s="1">
        <v>38</v>
      </c>
      <c r="J4696" s="1">
        <v>44</v>
      </c>
      <c r="K4696" s="2">
        <v>672.7</v>
      </c>
      <c r="L4696" s="3">
        <v>690.86289999999894</v>
      </c>
      <c r="M4696" s="4">
        <v>26.420500000000001</v>
      </c>
      <c r="N4696" s="5">
        <v>27.060008202500001</v>
      </c>
      <c r="O4696" s="6">
        <v>5.39616470938011E-2</v>
      </c>
    </row>
    <row r="4697" spans="1:15" x14ac:dyDescent="0.2">
      <c r="A4697" t="s">
        <v>51</v>
      </c>
      <c r="B4697" t="s">
        <v>15</v>
      </c>
      <c r="C4697">
        <v>2015</v>
      </c>
      <c r="D4697" t="s">
        <v>92</v>
      </c>
      <c r="E4697" t="s">
        <v>30</v>
      </c>
      <c r="F4697" t="s">
        <v>34</v>
      </c>
      <c r="G4697" t="s">
        <v>80</v>
      </c>
      <c r="H4697" s="1">
        <v>36</v>
      </c>
      <c r="I4697" s="1">
        <v>34</v>
      </c>
      <c r="J4697" s="1">
        <v>50</v>
      </c>
      <c r="K4697" s="2">
        <v>608.29999999999995</v>
      </c>
      <c r="L4697" s="3">
        <v>579.70990000000302</v>
      </c>
      <c r="M4697" s="4">
        <v>28.213000000000001</v>
      </c>
      <c r="N4697" s="5">
        <v>29.401613690000001</v>
      </c>
      <c r="O4697" s="6">
        <v>4.3892816044714802E-2</v>
      </c>
    </row>
    <row r="4698" spans="1:15" x14ac:dyDescent="0.2">
      <c r="A4698" t="s">
        <v>51</v>
      </c>
      <c r="B4698" t="s">
        <v>15</v>
      </c>
      <c r="C4698">
        <v>2015</v>
      </c>
      <c r="D4698" t="s">
        <v>92</v>
      </c>
      <c r="E4698" t="s">
        <v>30</v>
      </c>
      <c r="F4698" t="s">
        <v>35</v>
      </c>
      <c r="G4698" t="s">
        <v>81</v>
      </c>
      <c r="H4698" s="1">
        <v>37</v>
      </c>
      <c r="I4698" s="1">
        <v>35</v>
      </c>
      <c r="J4698" s="1">
        <v>40</v>
      </c>
      <c r="K4698" s="2">
        <v>568.70000000000005</v>
      </c>
      <c r="L4698" s="3">
        <v>439.60509999999999</v>
      </c>
      <c r="M4698" s="4">
        <v>22.311</v>
      </c>
      <c r="N4698" s="5">
        <v>20.45673279</v>
      </c>
      <c r="O4698" s="6">
        <v>6.2071390891506997E-2</v>
      </c>
    </row>
    <row r="4699" spans="1:15" x14ac:dyDescent="0.2">
      <c r="A4699" t="s">
        <v>51</v>
      </c>
      <c r="B4699" t="s">
        <v>15</v>
      </c>
      <c r="C4699">
        <v>2015</v>
      </c>
      <c r="D4699" t="s">
        <v>92</v>
      </c>
      <c r="E4699" t="s">
        <v>30</v>
      </c>
      <c r="F4699" t="s">
        <v>36</v>
      </c>
      <c r="G4699" t="s">
        <v>82</v>
      </c>
      <c r="H4699" s="1">
        <v>29</v>
      </c>
      <c r="I4699" s="1">
        <v>27</v>
      </c>
      <c r="J4699" s="1">
        <v>36</v>
      </c>
      <c r="K4699" s="2">
        <v>734.9</v>
      </c>
      <c r="L4699" s="3">
        <v>792.95710000000201</v>
      </c>
      <c r="M4699" s="4">
        <v>50.108499999999999</v>
      </c>
      <c r="N4699" s="5">
        <v>53.670462722499998</v>
      </c>
      <c r="O4699" s="6">
        <v>3.8236494761192001E-2</v>
      </c>
    </row>
    <row r="4700" spans="1:15" x14ac:dyDescent="0.2">
      <c r="A4700" t="s">
        <v>51</v>
      </c>
      <c r="B4700" t="s">
        <v>15</v>
      </c>
      <c r="C4700">
        <v>2015</v>
      </c>
      <c r="D4700" t="s">
        <v>92</v>
      </c>
      <c r="E4700" t="s">
        <v>37</v>
      </c>
      <c r="F4700" t="s">
        <v>38</v>
      </c>
      <c r="G4700" t="s">
        <v>83</v>
      </c>
      <c r="H4700" s="1">
        <v>43</v>
      </c>
      <c r="I4700" s="1">
        <v>40</v>
      </c>
      <c r="J4700" s="1">
        <v>53</v>
      </c>
      <c r="K4700" s="2">
        <v>661.3</v>
      </c>
      <c r="L4700" s="3">
        <v>527.05609999999899</v>
      </c>
      <c r="M4700" s="4">
        <v>-6.8554999999999797</v>
      </c>
      <c r="N4700" s="5">
        <v>-6.9827038024999801</v>
      </c>
      <c r="O4700" s="6">
        <v>4.7935883865114201E-2</v>
      </c>
    </row>
    <row r="4701" spans="1:15" x14ac:dyDescent="0.2">
      <c r="A4701" t="s">
        <v>51</v>
      </c>
      <c r="B4701" t="s">
        <v>15</v>
      </c>
      <c r="C4701">
        <v>2015</v>
      </c>
      <c r="D4701" t="s">
        <v>92</v>
      </c>
      <c r="E4701" t="s">
        <v>37</v>
      </c>
      <c r="F4701" t="s">
        <v>39</v>
      </c>
      <c r="G4701" t="s">
        <v>84</v>
      </c>
      <c r="H4701" s="1">
        <v>47</v>
      </c>
      <c r="I4701" s="1">
        <v>40</v>
      </c>
      <c r="J4701" s="1">
        <v>56</v>
      </c>
      <c r="K4701" s="2">
        <v>788.6</v>
      </c>
      <c r="L4701" s="3">
        <v>824.87560000000099</v>
      </c>
      <c r="M4701" s="4">
        <v>-8.0070999999999604</v>
      </c>
      <c r="N4701" s="5">
        <v>-6.9656084958999704</v>
      </c>
      <c r="O4701" s="6">
        <v>4.6157747907684503E-2</v>
      </c>
    </row>
    <row r="4702" spans="1:15" x14ac:dyDescent="0.2">
      <c r="A4702" t="s">
        <v>51</v>
      </c>
      <c r="B4702" t="s">
        <v>15</v>
      </c>
      <c r="C4702">
        <v>2015</v>
      </c>
      <c r="D4702" t="s">
        <v>92</v>
      </c>
      <c r="E4702" t="s">
        <v>37</v>
      </c>
      <c r="F4702" t="s">
        <v>40</v>
      </c>
      <c r="G4702" t="s">
        <v>85</v>
      </c>
      <c r="H4702" s="1">
        <v>31</v>
      </c>
      <c r="I4702" s="1">
        <v>31</v>
      </c>
      <c r="J4702" s="1">
        <v>33</v>
      </c>
      <c r="K4702" s="2">
        <v>527.79999999999995</v>
      </c>
      <c r="L4702" s="3">
        <v>423.29559999999998</v>
      </c>
      <c r="M4702" s="4">
        <v>51.286000000000001</v>
      </c>
      <c r="N4702" s="5">
        <v>41.907842039999998</v>
      </c>
      <c r="O4702" s="6">
        <v>4.2061386888973103E-2</v>
      </c>
    </row>
    <row r="4703" spans="1:15" x14ac:dyDescent="0.2">
      <c r="A4703" t="s">
        <v>51</v>
      </c>
      <c r="B4703" t="s">
        <v>15</v>
      </c>
      <c r="C4703">
        <v>2015</v>
      </c>
      <c r="D4703" t="s">
        <v>92</v>
      </c>
      <c r="E4703" t="s">
        <v>37</v>
      </c>
      <c r="F4703" t="s">
        <v>41</v>
      </c>
      <c r="G4703" t="s">
        <v>86</v>
      </c>
      <c r="H4703" s="1">
        <v>27</v>
      </c>
      <c r="I4703" s="1">
        <v>25</v>
      </c>
      <c r="J4703" s="1">
        <v>32</v>
      </c>
      <c r="K4703" s="2">
        <v>430</v>
      </c>
      <c r="L4703" s="3">
        <v>460.1</v>
      </c>
      <c r="M4703" s="4">
        <v>4.2451000000000096</v>
      </c>
      <c r="N4703" s="5">
        <v>4.2130537401000101</v>
      </c>
      <c r="O4703" s="6">
        <v>5.8139534883720902E-2</v>
      </c>
    </row>
    <row r="4704" spans="1:15" x14ac:dyDescent="0.2">
      <c r="A4704" t="s">
        <v>51</v>
      </c>
      <c r="B4704" t="s">
        <v>15</v>
      </c>
      <c r="C4704">
        <v>2015</v>
      </c>
      <c r="D4704" t="s">
        <v>92</v>
      </c>
      <c r="E4704" t="s">
        <v>37</v>
      </c>
      <c r="F4704" t="s">
        <v>42</v>
      </c>
      <c r="G4704" t="s">
        <v>87</v>
      </c>
      <c r="H4704" s="1">
        <v>38</v>
      </c>
      <c r="I4704" s="1">
        <v>35</v>
      </c>
      <c r="J4704" s="1">
        <v>44</v>
      </c>
      <c r="K4704" s="2">
        <v>564.20000000000005</v>
      </c>
      <c r="L4704" s="3">
        <v>610.46439999999996</v>
      </c>
      <c r="M4704" s="4">
        <v>-4.5090999999999903</v>
      </c>
      <c r="N4704" s="5">
        <v>-4.0803251718999904</v>
      </c>
      <c r="O4704" s="6">
        <v>5.6362991846862803E-2</v>
      </c>
    </row>
    <row r="4705" spans="1:15" x14ac:dyDescent="0.2">
      <c r="A4705" t="s">
        <v>51</v>
      </c>
      <c r="B4705" t="s">
        <v>15</v>
      </c>
      <c r="C4705">
        <v>2015</v>
      </c>
      <c r="D4705" t="s">
        <v>92</v>
      </c>
      <c r="E4705" t="s">
        <v>37</v>
      </c>
      <c r="F4705" t="s">
        <v>43</v>
      </c>
      <c r="G4705" t="s">
        <v>88</v>
      </c>
      <c r="H4705" s="1">
        <v>30</v>
      </c>
      <c r="I4705" s="1">
        <v>30</v>
      </c>
      <c r="J4705" s="1">
        <v>34</v>
      </c>
      <c r="K4705" s="2">
        <v>485.7</v>
      </c>
      <c r="L4705" s="3">
        <v>513.38490000000002</v>
      </c>
      <c r="M4705" s="4">
        <v>65.124600000000001</v>
      </c>
      <c r="N4705" s="5">
        <v>67.159483251599994</v>
      </c>
      <c r="O4705" s="6">
        <v>4.5913115091620403E-2</v>
      </c>
    </row>
    <row r="4706" spans="1:15" x14ac:dyDescent="0.2">
      <c r="A4706" t="s">
        <v>51</v>
      </c>
      <c r="B4706" t="s">
        <v>15</v>
      </c>
      <c r="C4706">
        <v>2015</v>
      </c>
      <c r="D4706" t="s">
        <v>93</v>
      </c>
      <c r="E4706" t="s">
        <v>16</v>
      </c>
      <c r="F4706" t="s">
        <v>17</v>
      </c>
      <c r="G4706" t="s">
        <v>65</v>
      </c>
      <c r="H4706" s="1">
        <v>27</v>
      </c>
      <c r="I4706" s="1">
        <v>26</v>
      </c>
      <c r="J4706" s="1">
        <v>32</v>
      </c>
      <c r="K4706" s="2">
        <v>392.3</v>
      </c>
      <c r="L4706" s="3">
        <v>420.93790000000001</v>
      </c>
      <c r="M4706" s="4">
        <v>82.146000000000001</v>
      </c>
      <c r="N4706" s="5">
        <v>83.087393160000005</v>
      </c>
      <c r="O4706" s="6">
        <v>4.25694621463166E-2</v>
      </c>
    </row>
    <row r="4707" spans="1:15" x14ac:dyDescent="0.2">
      <c r="A4707" t="s">
        <v>51</v>
      </c>
      <c r="B4707" t="s">
        <v>15</v>
      </c>
      <c r="C4707">
        <v>2015</v>
      </c>
      <c r="D4707" t="s">
        <v>93</v>
      </c>
      <c r="E4707" t="s">
        <v>16</v>
      </c>
      <c r="F4707" t="s">
        <v>18</v>
      </c>
      <c r="G4707" t="s">
        <v>66</v>
      </c>
      <c r="H4707" s="1">
        <v>25</v>
      </c>
      <c r="I4707" s="1">
        <v>24</v>
      </c>
      <c r="J4707" s="1">
        <v>29</v>
      </c>
      <c r="K4707" s="2">
        <v>401.5</v>
      </c>
      <c r="L4707" s="3">
        <v>371.38749999999999</v>
      </c>
      <c r="M4707" s="4">
        <v>83.13</v>
      </c>
      <c r="N4707" s="5">
        <v>84.900668999999994</v>
      </c>
      <c r="O4707" s="6">
        <v>5.8530510585305097E-2</v>
      </c>
    </row>
    <row r="4708" spans="1:15" x14ac:dyDescent="0.2">
      <c r="A4708" t="s">
        <v>51</v>
      </c>
      <c r="B4708" t="s">
        <v>15</v>
      </c>
      <c r="C4708">
        <v>2015</v>
      </c>
      <c r="D4708" t="s">
        <v>93</v>
      </c>
      <c r="E4708" t="s">
        <v>16</v>
      </c>
      <c r="F4708" t="s">
        <v>19</v>
      </c>
      <c r="G4708" t="s">
        <v>67</v>
      </c>
      <c r="H4708" s="1">
        <v>42</v>
      </c>
      <c r="I4708" s="1">
        <v>39</v>
      </c>
      <c r="J4708" s="1">
        <v>44</v>
      </c>
      <c r="K4708" s="2">
        <v>328.5</v>
      </c>
      <c r="L4708" s="3">
        <v>294.00749999999999</v>
      </c>
      <c r="M4708" s="4">
        <v>63.533999999999999</v>
      </c>
      <c r="N4708" s="5">
        <v>56.205988439999999</v>
      </c>
      <c r="O4708" s="6">
        <v>4.4140030441400302E-2</v>
      </c>
    </row>
    <row r="4709" spans="1:15" x14ac:dyDescent="0.2">
      <c r="A4709" t="s">
        <v>51</v>
      </c>
      <c r="B4709" t="s">
        <v>15</v>
      </c>
      <c r="C4709">
        <v>2015</v>
      </c>
      <c r="D4709" t="s">
        <v>93</v>
      </c>
      <c r="E4709" t="s">
        <v>16</v>
      </c>
      <c r="F4709" t="s">
        <v>20</v>
      </c>
      <c r="G4709" t="s">
        <v>68</v>
      </c>
      <c r="H4709" s="1">
        <v>38</v>
      </c>
      <c r="I4709" s="1">
        <v>36</v>
      </c>
      <c r="J4709" s="1">
        <v>42</v>
      </c>
      <c r="K4709" s="2">
        <v>398.2</v>
      </c>
      <c r="L4709" s="3">
        <v>450.76240000000001</v>
      </c>
      <c r="M4709" s="4">
        <v>63.398000000000003</v>
      </c>
      <c r="N4709" s="5">
        <v>64.284304039999995</v>
      </c>
      <c r="O4709" s="6">
        <v>6.2280261175288801E-2</v>
      </c>
    </row>
    <row r="4710" spans="1:15" x14ac:dyDescent="0.2">
      <c r="A4710" t="s">
        <v>51</v>
      </c>
      <c r="B4710" t="s">
        <v>15</v>
      </c>
      <c r="C4710">
        <v>2015</v>
      </c>
      <c r="D4710" t="s">
        <v>93</v>
      </c>
      <c r="E4710" t="s">
        <v>16</v>
      </c>
      <c r="F4710" t="s">
        <v>21</v>
      </c>
      <c r="G4710" t="s">
        <v>69</v>
      </c>
      <c r="H4710" s="1">
        <v>34</v>
      </c>
      <c r="I4710" s="1">
        <v>33</v>
      </c>
      <c r="J4710" s="1">
        <v>36</v>
      </c>
      <c r="K4710" s="2">
        <v>1262.0999999999999</v>
      </c>
      <c r="L4710" s="3">
        <v>1096.7648999999999</v>
      </c>
      <c r="M4710" s="4">
        <v>272.072</v>
      </c>
      <c r="N4710" s="5">
        <v>241.94818816</v>
      </c>
      <c r="O4710" s="6">
        <v>5.0629902543380102E-2</v>
      </c>
    </row>
    <row r="4711" spans="1:15" x14ac:dyDescent="0.2">
      <c r="A4711" t="s">
        <v>51</v>
      </c>
      <c r="B4711" t="s">
        <v>15</v>
      </c>
      <c r="C4711">
        <v>2015</v>
      </c>
      <c r="D4711" t="s">
        <v>93</v>
      </c>
      <c r="E4711" t="s">
        <v>16</v>
      </c>
      <c r="F4711" t="s">
        <v>22</v>
      </c>
      <c r="G4711" t="s">
        <v>70</v>
      </c>
      <c r="H4711" s="1">
        <v>26</v>
      </c>
      <c r="I4711" s="1">
        <v>25</v>
      </c>
      <c r="J4711" s="1">
        <v>31</v>
      </c>
      <c r="K4711" s="2">
        <v>360.5</v>
      </c>
      <c r="L4711" s="3">
        <v>409.16750000000002</v>
      </c>
      <c r="M4711" s="4">
        <v>80.129000000000005</v>
      </c>
      <c r="N4711" s="5">
        <v>72.814023590000005</v>
      </c>
      <c r="O4711" s="6">
        <v>4.2995839112344003E-2</v>
      </c>
    </row>
    <row r="4712" spans="1:15" x14ac:dyDescent="0.2">
      <c r="A4712" t="s">
        <v>51</v>
      </c>
      <c r="B4712" t="s">
        <v>15</v>
      </c>
      <c r="C4712">
        <v>2015</v>
      </c>
      <c r="D4712" t="s">
        <v>93</v>
      </c>
      <c r="E4712" t="s">
        <v>23</v>
      </c>
      <c r="F4712" t="s">
        <v>24</v>
      </c>
      <c r="G4712" t="s">
        <v>71</v>
      </c>
      <c r="H4712" s="1">
        <v>22</v>
      </c>
      <c r="I4712" s="1">
        <v>22</v>
      </c>
      <c r="J4712" s="1">
        <v>22</v>
      </c>
      <c r="K4712" s="2">
        <v>5639</v>
      </c>
      <c r="L4712" s="3">
        <v>6202.9</v>
      </c>
      <c r="M4712" s="4">
        <v>743.37180000000001</v>
      </c>
      <c r="N4712" s="5">
        <v>688.5719176476</v>
      </c>
      <c r="O4712" s="6">
        <v>7.8205355559496398E-2</v>
      </c>
    </row>
    <row r="4713" spans="1:15" x14ac:dyDescent="0.2">
      <c r="A4713" t="s">
        <v>51</v>
      </c>
      <c r="B4713" t="s">
        <v>15</v>
      </c>
      <c r="C4713">
        <v>2015</v>
      </c>
      <c r="D4713" t="s">
        <v>93</v>
      </c>
      <c r="E4713" t="s">
        <v>23</v>
      </c>
      <c r="F4713" t="s">
        <v>25</v>
      </c>
      <c r="G4713" t="s">
        <v>72</v>
      </c>
      <c r="H4713" s="1">
        <v>5</v>
      </c>
      <c r="I4713" s="1">
        <v>5</v>
      </c>
      <c r="J4713" s="1">
        <v>6</v>
      </c>
      <c r="K4713" s="2">
        <v>3180</v>
      </c>
      <c r="L4713" s="3">
        <v>3243.6</v>
      </c>
      <c r="M4713" s="4">
        <v>527.14779999999996</v>
      </c>
      <c r="N4713" s="5">
        <v>575.37022644839999</v>
      </c>
      <c r="O4713" s="6">
        <v>3.1446540880503103E-2</v>
      </c>
    </row>
    <row r="4714" spans="1:15" x14ac:dyDescent="0.2">
      <c r="A4714" t="s">
        <v>51</v>
      </c>
      <c r="B4714" t="s">
        <v>15</v>
      </c>
      <c r="C4714">
        <v>2015</v>
      </c>
      <c r="D4714" t="s">
        <v>93</v>
      </c>
      <c r="E4714" t="s">
        <v>23</v>
      </c>
      <c r="F4714" t="s">
        <v>26</v>
      </c>
      <c r="G4714" t="s">
        <v>73</v>
      </c>
      <c r="H4714" s="1">
        <v>19</v>
      </c>
      <c r="I4714" s="1">
        <v>17</v>
      </c>
      <c r="J4714" s="1">
        <v>22</v>
      </c>
      <c r="K4714" s="2">
        <v>2297.1999999999998</v>
      </c>
      <c r="L4714" s="3">
        <v>1787.2216000000001</v>
      </c>
      <c r="M4714" s="4">
        <v>373.25</v>
      </c>
      <c r="N4714" s="5">
        <v>400.31062499999899</v>
      </c>
      <c r="O4714" s="6">
        <v>4.3444192930524102E-2</v>
      </c>
    </row>
    <row r="4715" spans="1:15" x14ac:dyDescent="0.2">
      <c r="A4715" t="s">
        <v>51</v>
      </c>
      <c r="B4715" t="s">
        <v>15</v>
      </c>
      <c r="C4715">
        <v>2015</v>
      </c>
      <c r="D4715" t="s">
        <v>93</v>
      </c>
      <c r="E4715" t="s">
        <v>23</v>
      </c>
      <c r="F4715" t="s">
        <v>27</v>
      </c>
      <c r="G4715" t="s">
        <v>74</v>
      </c>
      <c r="H4715" s="1">
        <v>10</v>
      </c>
      <c r="I4715" s="1">
        <v>10</v>
      </c>
      <c r="J4715" s="1">
        <v>10</v>
      </c>
      <c r="K4715" s="2">
        <v>4379.6000000000004</v>
      </c>
      <c r="L4715" s="3">
        <v>4581.06160000002</v>
      </c>
      <c r="M4715" s="4">
        <v>653.73339999999996</v>
      </c>
      <c r="N4715" s="5">
        <v>570.49091124439997</v>
      </c>
      <c r="O4715" s="6">
        <v>6.9504064298109403E-2</v>
      </c>
    </row>
    <row r="4716" spans="1:15" x14ac:dyDescent="0.2">
      <c r="A4716" t="s">
        <v>51</v>
      </c>
      <c r="B4716" t="s">
        <v>15</v>
      </c>
      <c r="C4716">
        <v>2015</v>
      </c>
      <c r="D4716" t="s">
        <v>93</v>
      </c>
      <c r="E4716" t="s">
        <v>23</v>
      </c>
      <c r="F4716" t="s">
        <v>28</v>
      </c>
      <c r="G4716" t="s">
        <v>75</v>
      </c>
      <c r="H4716" s="1">
        <v>15</v>
      </c>
      <c r="I4716" s="1">
        <v>15</v>
      </c>
      <c r="J4716" s="1">
        <v>17</v>
      </c>
      <c r="K4716" s="2">
        <v>4366.5</v>
      </c>
      <c r="L4716" s="3">
        <v>4824.9825000000001</v>
      </c>
      <c r="M4716" s="4">
        <v>750.57339999999999</v>
      </c>
      <c r="N4716" s="5">
        <v>784.90012387559898</v>
      </c>
      <c r="O4716" s="6">
        <v>3.7215160884003201E-2</v>
      </c>
    </row>
    <row r="4717" spans="1:15" x14ac:dyDescent="0.2">
      <c r="A4717" t="s">
        <v>51</v>
      </c>
      <c r="B4717" t="s">
        <v>15</v>
      </c>
      <c r="C4717">
        <v>2015</v>
      </c>
      <c r="D4717" t="s">
        <v>93</v>
      </c>
      <c r="E4717" t="s">
        <v>23</v>
      </c>
      <c r="F4717" t="s">
        <v>29</v>
      </c>
      <c r="G4717" t="s">
        <v>76</v>
      </c>
      <c r="H4717" s="1">
        <v>11</v>
      </c>
      <c r="I4717" s="1">
        <v>11</v>
      </c>
      <c r="J4717" s="1">
        <v>11</v>
      </c>
      <c r="K4717" s="2">
        <v>4836</v>
      </c>
      <c r="L4717" s="3">
        <v>5077.8</v>
      </c>
      <c r="M4717" s="4">
        <v>788.00919999999996</v>
      </c>
      <c r="N4717" s="5">
        <v>819.60206484640196</v>
      </c>
      <c r="O4717" s="6">
        <v>5.2522746071133199E-2</v>
      </c>
    </row>
    <row r="4718" spans="1:15" x14ac:dyDescent="0.2">
      <c r="A4718" t="s">
        <v>51</v>
      </c>
      <c r="B4718" t="s">
        <v>15</v>
      </c>
      <c r="C4718">
        <v>2015</v>
      </c>
      <c r="D4718" t="s">
        <v>93</v>
      </c>
      <c r="E4718" t="s">
        <v>30</v>
      </c>
      <c r="F4718" t="s">
        <v>31</v>
      </c>
      <c r="G4718" t="s">
        <v>77</v>
      </c>
      <c r="H4718" s="1">
        <v>43</v>
      </c>
      <c r="I4718" s="1">
        <v>42</v>
      </c>
      <c r="J4718" s="1">
        <v>55</v>
      </c>
      <c r="K4718" s="2">
        <v>683.5</v>
      </c>
      <c r="L4718" s="3">
        <v>522.87750000000096</v>
      </c>
      <c r="M4718" s="4">
        <v>29.999500000000001</v>
      </c>
      <c r="N4718" s="5">
        <v>31.7993200025</v>
      </c>
      <c r="O4718" s="6">
        <v>4.9012435991221702E-2</v>
      </c>
    </row>
    <row r="4719" spans="1:15" x14ac:dyDescent="0.2">
      <c r="A4719" t="s">
        <v>51</v>
      </c>
      <c r="B4719" t="s">
        <v>15</v>
      </c>
      <c r="C4719">
        <v>2015</v>
      </c>
      <c r="D4719" t="s">
        <v>93</v>
      </c>
      <c r="E4719" t="s">
        <v>30</v>
      </c>
      <c r="F4719" t="s">
        <v>32</v>
      </c>
      <c r="G4719" t="s">
        <v>78</v>
      </c>
      <c r="H4719" s="1">
        <v>52</v>
      </c>
      <c r="I4719" s="1">
        <v>48</v>
      </c>
      <c r="J4719" s="1">
        <v>60</v>
      </c>
      <c r="K4719" s="2">
        <v>727.8</v>
      </c>
      <c r="L4719" s="3">
        <v>733.62240000000099</v>
      </c>
      <c r="M4719" s="4">
        <v>20.141999999999999</v>
      </c>
      <c r="N4719" s="5">
        <v>19.364921639999999</v>
      </c>
      <c r="O4719" s="6">
        <v>5.6608958505083802E-2</v>
      </c>
    </row>
    <row r="4720" spans="1:15" x14ac:dyDescent="0.2">
      <c r="A4720" t="s">
        <v>51</v>
      </c>
      <c r="B4720" t="s">
        <v>15</v>
      </c>
      <c r="C4720">
        <v>2015</v>
      </c>
      <c r="D4720" t="s">
        <v>93</v>
      </c>
      <c r="E4720" t="s">
        <v>30</v>
      </c>
      <c r="F4720" t="s">
        <v>33</v>
      </c>
      <c r="G4720" t="s">
        <v>79</v>
      </c>
      <c r="H4720" s="1">
        <v>42</v>
      </c>
      <c r="I4720" s="1">
        <v>40</v>
      </c>
      <c r="J4720" s="1">
        <v>51</v>
      </c>
      <c r="K4720" s="2">
        <v>805.4</v>
      </c>
      <c r="L4720" s="3">
        <v>824.72960000000103</v>
      </c>
      <c r="M4720" s="4">
        <v>45.991500000000002</v>
      </c>
      <c r="N4720" s="5">
        <v>47.367335722500002</v>
      </c>
      <c r="O4720" s="6">
        <v>4.4201638937174097E-2</v>
      </c>
    </row>
    <row r="4721" spans="1:15" x14ac:dyDescent="0.2">
      <c r="A4721" t="s">
        <v>51</v>
      </c>
      <c r="B4721" t="s">
        <v>15</v>
      </c>
      <c r="C4721">
        <v>2015</v>
      </c>
      <c r="D4721" t="s">
        <v>93</v>
      </c>
      <c r="E4721" t="s">
        <v>30</v>
      </c>
      <c r="F4721" t="s">
        <v>34</v>
      </c>
      <c r="G4721" t="s">
        <v>80</v>
      </c>
      <c r="H4721" s="1">
        <v>41</v>
      </c>
      <c r="I4721" s="1">
        <v>39</v>
      </c>
      <c r="J4721" s="1">
        <v>49</v>
      </c>
      <c r="K4721" s="2">
        <v>597.70000000000005</v>
      </c>
      <c r="L4721" s="3">
        <v>515.81509999999901</v>
      </c>
      <c r="M4721" s="4">
        <v>21.223500000000001</v>
      </c>
      <c r="N4721" s="5">
        <v>19.690420477499998</v>
      </c>
      <c r="O4721" s="6">
        <v>5.5713568679939797E-2</v>
      </c>
    </row>
    <row r="4722" spans="1:15" x14ac:dyDescent="0.2">
      <c r="A4722" t="s">
        <v>51</v>
      </c>
      <c r="B4722" t="s">
        <v>15</v>
      </c>
      <c r="C4722">
        <v>2015</v>
      </c>
      <c r="D4722" t="s">
        <v>93</v>
      </c>
      <c r="E4722" t="s">
        <v>30</v>
      </c>
      <c r="F4722" t="s">
        <v>35</v>
      </c>
      <c r="G4722" t="s">
        <v>81</v>
      </c>
      <c r="H4722" s="1">
        <v>43</v>
      </c>
      <c r="I4722" s="1">
        <v>41</v>
      </c>
      <c r="J4722" s="1">
        <v>50</v>
      </c>
      <c r="K4722" s="2">
        <v>655.1</v>
      </c>
      <c r="L4722" s="3">
        <v>562.73090000000002</v>
      </c>
      <c r="M4722" s="4">
        <v>14.837999999999999</v>
      </c>
      <c r="N4722" s="5">
        <v>11.89443756</v>
      </c>
      <c r="O4722" s="6">
        <v>6.2433216302854498E-2</v>
      </c>
    </row>
    <row r="4723" spans="1:15" x14ac:dyDescent="0.2">
      <c r="A4723" t="s">
        <v>51</v>
      </c>
      <c r="B4723" t="s">
        <v>15</v>
      </c>
      <c r="C4723">
        <v>2015</v>
      </c>
      <c r="D4723" t="s">
        <v>93</v>
      </c>
      <c r="E4723" t="s">
        <v>30</v>
      </c>
      <c r="F4723" t="s">
        <v>36</v>
      </c>
      <c r="G4723" t="s">
        <v>82</v>
      </c>
      <c r="H4723" s="1">
        <v>31</v>
      </c>
      <c r="I4723" s="1">
        <v>30</v>
      </c>
      <c r="J4723" s="1">
        <v>35</v>
      </c>
      <c r="K4723" s="2">
        <v>804.1</v>
      </c>
      <c r="L4723" s="3">
        <v>812.94509999999798</v>
      </c>
      <c r="M4723" s="4">
        <v>57.93</v>
      </c>
      <c r="N4723" s="5">
        <v>55.572248999999999</v>
      </c>
      <c r="O4723" s="6">
        <v>3.8428056211914002E-2</v>
      </c>
    </row>
    <row r="4724" spans="1:15" x14ac:dyDescent="0.2">
      <c r="A4724" t="s">
        <v>51</v>
      </c>
      <c r="B4724" t="s">
        <v>15</v>
      </c>
      <c r="C4724">
        <v>2015</v>
      </c>
      <c r="D4724" t="s">
        <v>93</v>
      </c>
      <c r="E4724" t="s">
        <v>37</v>
      </c>
      <c r="F4724" t="s">
        <v>38</v>
      </c>
      <c r="G4724" t="s">
        <v>83</v>
      </c>
      <c r="H4724" s="1">
        <v>46</v>
      </c>
      <c r="I4724" s="1">
        <v>43</v>
      </c>
      <c r="J4724" s="1">
        <v>65</v>
      </c>
      <c r="K4724" s="2">
        <v>782.8</v>
      </c>
      <c r="L4724" s="3">
        <v>773.40640000000303</v>
      </c>
      <c r="M4724" s="4">
        <v>-4.4839999999999796</v>
      </c>
      <c r="N4724" s="5">
        <v>-4.4608625599999803</v>
      </c>
      <c r="O4724" s="6">
        <v>5.1354113438937102E-2</v>
      </c>
    </row>
    <row r="4725" spans="1:15" x14ac:dyDescent="0.2">
      <c r="A4725" t="s">
        <v>51</v>
      </c>
      <c r="B4725" t="s">
        <v>15</v>
      </c>
      <c r="C4725">
        <v>2015</v>
      </c>
      <c r="D4725" t="s">
        <v>93</v>
      </c>
      <c r="E4725" t="s">
        <v>37</v>
      </c>
      <c r="F4725" t="s">
        <v>39</v>
      </c>
      <c r="G4725" t="s">
        <v>84</v>
      </c>
      <c r="H4725" s="1">
        <v>54</v>
      </c>
      <c r="I4725" s="1">
        <v>47</v>
      </c>
      <c r="J4725" s="1">
        <v>69</v>
      </c>
      <c r="K4725" s="2">
        <v>1011.5</v>
      </c>
      <c r="L4725" s="3">
        <v>915.40749999999798</v>
      </c>
      <c r="M4725" s="4">
        <v>22.215499999999999</v>
      </c>
      <c r="N4725" s="5">
        <v>21.8190644025</v>
      </c>
      <c r="O4725" s="6">
        <v>4.0039545229856602E-2</v>
      </c>
    </row>
    <row r="4726" spans="1:15" x14ac:dyDescent="0.2">
      <c r="A4726" t="s">
        <v>51</v>
      </c>
      <c r="B4726" t="s">
        <v>15</v>
      </c>
      <c r="C4726">
        <v>2015</v>
      </c>
      <c r="D4726" t="s">
        <v>93</v>
      </c>
      <c r="E4726" t="s">
        <v>37</v>
      </c>
      <c r="F4726" t="s">
        <v>40</v>
      </c>
      <c r="G4726" t="s">
        <v>85</v>
      </c>
      <c r="H4726" s="1">
        <v>37</v>
      </c>
      <c r="I4726" s="1">
        <v>36</v>
      </c>
      <c r="J4726" s="1">
        <v>44</v>
      </c>
      <c r="K4726" s="2">
        <v>646.6</v>
      </c>
      <c r="L4726" s="3">
        <v>610.3904</v>
      </c>
      <c r="M4726" s="4">
        <v>57.172899999999998</v>
      </c>
      <c r="N4726" s="5">
        <v>54.215403055899998</v>
      </c>
      <c r="O4726" s="6">
        <v>5.4747912155892399E-2</v>
      </c>
    </row>
    <row r="4727" spans="1:15" x14ac:dyDescent="0.2">
      <c r="A4727" t="s">
        <v>51</v>
      </c>
      <c r="B4727" t="s">
        <v>15</v>
      </c>
      <c r="C4727">
        <v>2015</v>
      </c>
      <c r="D4727" t="s">
        <v>93</v>
      </c>
      <c r="E4727" t="s">
        <v>37</v>
      </c>
      <c r="F4727" t="s">
        <v>41</v>
      </c>
      <c r="G4727" t="s">
        <v>86</v>
      </c>
      <c r="H4727" s="1">
        <v>34</v>
      </c>
      <c r="I4727" s="1">
        <v>31</v>
      </c>
      <c r="J4727" s="1">
        <v>41</v>
      </c>
      <c r="K4727" s="2">
        <v>529.70000000000005</v>
      </c>
      <c r="L4727" s="3">
        <v>591.67489999999998</v>
      </c>
      <c r="M4727" s="4">
        <v>3.4628000000000201</v>
      </c>
      <c r="N4727" s="5">
        <v>3.4095698384000199</v>
      </c>
      <c r="O4727" s="6">
        <v>4.39871625448367E-2</v>
      </c>
    </row>
    <row r="4728" spans="1:15" x14ac:dyDescent="0.2">
      <c r="A4728" t="s">
        <v>51</v>
      </c>
      <c r="B4728" t="s">
        <v>15</v>
      </c>
      <c r="C4728">
        <v>2015</v>
      </c>
      <c r="D4728" t="s">
        <v>93</v>
      </c>
      <c r="E4728" t="s">
        <v>37</v>
      </c>
      <c r="F4728" t="s">
        <v>42</v>
      </c>
      <c r="G4728" t="s">
        <v>87</v>
      </c>
      <c r="H4728" s="1">
        <v>49</v>
      </c>
      <c r="I4728" s="1">
        <v>44</v>
      </c>
      <c r="J4728" s="1">
        <v>58</v>
      </c>
      <c r="K4728" s="2">
        <v>772.1</v>
      </c>
      <c r="L4728" s="3">
        <v>826.91909999999802</v>
      </c>
      <c r="M4728" s="4">
        <v>-2.7531999999999801</v>
      </c>
      <c r="N4728" s="5">
        <v>-2.5397388975999799</v>
      </c>
      <c r="O4728" s="6">
        <v>5.6857919958554597E-2</v>
      </c>
    </row>
    <row r="4729" spans="1:15" x14ac:dyDescent="0.2">
      <c r="A4729" t="s">
        <v>51</v>
      </c>
      <c r="B4729" t="s">
        <v>15</v>
      </c>
      <c r="C4729">
        <v>2015</v>
      </c>
      <c r="D4729" t="s">
        <v>93</v>
      </c>
      <c r="E4729" t="s">
        <v>37</v>
      </c>
      <c r="F4729" t="s">
        <v>43</v>
      </c>
      <c r="G4729" t="s">
        <v>88</v>
      </c>
      <c r="H4729" s="1">
        <v>37</v>
      </c>
      <c r="I4729" s="1">
        <v>35</v>
      </c>
      <c r="J4729" s="1">
        <v>44</v>
      </c>
      <c r="K4729" s="2">
        <v>652.29999999999995</v>
      </c>
      <c r="L4729" s="3">
        <v>660.7799</v>
      </c>
      <c r="M4729" s="4">
        <v>85.662700000000001</v>
      </c>
      <c r="N4729" s="5">
        <v>89.656894712899998</v>
      </c>
      <c r="O4729" s="6">
        <v>4.8597271194235798E-2</v>
      </c>
    </row>
    <row r="4730" spans="1:15" x14ac:dyDescent="0.2">
      <c r="A4730" t="s">
        <v>51</v>
      </c>
      <c r="B4730" t="s">
        <v>15</v>
      </c>
      <c r="C4730">
        <v>2015</v>
      </c>
      <c r="D4730" t="s">
        <v>94</v>
      </c>
      <c r="E4730" t="s">
        <v>16</v>
      </c>
      <c r="F4730" t="s">
        <v>17</v>
      </c>
      <c r="G4730" t="s">
        <v>65</v>
      </c>
      <c r="H4730" s="1">
        <v>21</v>
      </c>
      <c r="I4730" s="1">
        <v>21</v>
      </c>
      <c r="J4730" s="1">
        <v>22</v>
      </c>
      <c r="K4730" s="2">
        <v>368</v>
      </c>
      <c r="L4730" s="3">
        <v>323.83999999999997</v>
      </c>
      <c r="M4730" s="4">
        <v>93.790999999999997</v>
      </c>
      <c r="N4730" s="5">
        <v>105.78780681000001</v>
      </c>
      <c r="O4730" s="6">
        <v>0</v>
      </c>
    </row>
    <row r="4731" spans="1:15" x14ac:dyDescent="0.2">
      <c r="A4731" t="s">
        <v>51</v>
      </c>
      <c r="B4731" t="s">
        <v>15</v>
      </c>
      <c r="C4731">
        <v>2015</v>
      </c>
      <c r="D4731" t="s">
        <v>94</v>
      </c>
      <c r="E4731" t="s">
        <v>16</v>
      </c>
      <c r="F4731" t="s">
        <v>18</v>
      </c>
      <c r="G4731" t="s">
        <v>66</v>
      </c>
      <c r="H4731" s="1">
        <v>27</v>
      </c>
      <c r="I4731" s="1">
        <v>24</v>
      </c>
      <c r="J4731" s="1">
        <v>29</v>
      </c>
      <c r="K4731" s="2">
        <v>387</v>
      </c>
      <c r="L4731" s="3">
        <v>340.56</v>
      </c>
      <c r="M4731" s="4">
        <v>90.197000000000003</v>
      </c>
      <c r="N4731" s="5">
        <v>98.492418090000001</v>
      </c>
      <c r="O4731" s="6">
        <v>0</v>
      </c>
    </row>
    <row r="4732" spans="1:15" x14ac:dyDescent="0.2">
      <c r="A4732" t="s">
        <v>51</v>
      </c>
      <c r="B4732" t="s">
        <v>15</v>
      </c>
      <c r="C4732">
        <v>2015</v>
      </c>
      <c r="D4732" t="s">
        <v>94</v>
      </c>
      <c r="E4732" t="s">
        <v>16</v>
      </c>
      <c r="F4732" t="s">
        <v>19</v>
      </c>
      <c r="G4732" t="s">
        <v>67</v>
      </c>
      <c r="H4732" s="1">
        <v>31</v>
      </c>
      <c r="I4732" s="1">
        <v>29</v>
      </c>
      <c r="J4732" s="1">
        <v>35</v>
      </c>
      <c r="K4732" s="2">
        <v>311</v>
      </c>
      <c r="L4732" s="3">
        <v>317.22000000000003</v>
      </c>
      <c r="M4732" s="4">
        <v>71.709000000000003</v>
      </c>
      <c r="N4732" s="5">
        <v>57.575873190000003</v>
      </c>
      <c r="O4732" s="6">
        <v>0</v>
      </c>
    </row>
    <row r="4733" spans="1:15" x14ac:dyDescent="0.2">
      <c r="A4733" t="s">
        <v>51</v>
      </c>
      <c r="B4733" t="s">
        <v>15</v>
      </c>
      <c r="C4733">
        <v>2015</v>
      </c>
      <c r="D4733" t="s">
        <v>94</v>
      </c>
      <c r="E4733" t="s">
        <v>16</v>
      </c>
      <c r="F4733" t="s">
        <v>20</v>
      </c>
      <c r="G4733" t="s">
        <v>68</v>
      </c>
      <c r="H4733" s="1">
        <v>25</v>
      </c>
      <c r="I4733" s="1">
        <v>25</v>
      </c>
      <c r="J4733" s="1">
        <v>32</v>
      </c>
      <c r="K4733" s="2">
        <v>270</v>
      </c>
      <c r="L4733" s="3">
        <v>245.7</v>
      </c>
      <c r="M4733" s="4">
        <v>54.33</v>
      </c>
      <c r="N4733" s="5">
        <v>60.485588999999997</v>
      </c>
      <c r="O4733" s="6">
        <v>0</v>
      </c>
    </row>
    <row r="4734" spans="1:15" x14ac:dyDescent="0.2">
      <c r="A4734" t="s">
        <v>51</v>
      </c>
      <c r="B4734" t="s">
        <v>15</v>
      </c>
      <c r="C4734">
        <v>2015</v>
      </c>
      <c r="D4734" t="s">
        <v>94</v>
      </c>
      <c r="E4734" t="s">
        <v>16</v>
      </c>
      <c r="F4734" t="s">
        <v>21</v>
      </c>
      <c r="G4734" t="s">
        <v>69</v>
      </c>
      <c r="H4734" s="1">
        <v>19</v>
      </c>
      <c r="I4734" s="1">
        <v>19</v>
      </c>
      <c r="J4734" s="1">
        <v>20</v>
      </c>
      <c r="K4734" s="2">
        <v>510</v>
      </c>
      <c r="L4734" s="3">
        <v>566.1</v>
      </c>
      <c r="M4734" s="4">
        <v>125.902</v>
      </c>
      <c r="N4734" s="5">
        <v>104.62204396</v>
      </c>
      <c r="O4734" s="6">
        <v>0</v>
      </c>
    </row>
    <row r="4735" spans="1:15" x14ac:dyDescent="0.2">
      <c r="A4735" t="s">
        <v>51</v>
      </c>
      <c r="B4735" t="s">
        <v>15</v>
      </c>
      <c r="C4735">
        <v>2015</v>
      </c>
      <c r="D4735" t="s">
        <v>94</v>
      </c>
      <c r="E4735" t="s">
        <v>16</v>
      </c>
      <c r="F4735" t="s">
        <v>22</v>
      </c>
      <c r="G4735" t="s">
        <v>70</v>
      </c>
      <c r="H4735" s="1">
        <v>24</v>
      </c>
      <c r="I4735" s="1">
        <v>22</v>
      </c>
      <c r="J4735" s="1">
        <v>28</v>
      </c>
      <c r="K4735" s="2">
        <v>345</v>
      </c>
      <c r="L4735" s="3">
        <v>338.1</v>
      </c>
      <c r="M4735" s="4">
        <v>84.141999999999996</v>
      </c>
      <c r="N4735" s="5">
        <v>86.785741639999998</v>
      </c>
      <c r="O4735" s="6">
        <v>0</v>
      </c>
    </row>
    <row r="4736" spans="1:15" x14ac:dyDescent="0.2">
      <c r="A4736" t="s">
        <v>51</v>
      </c>
      <c r="B4736" t="s">
        <v>15</v>
      </c>
      <c r="C4736">
        <v>2015</v>
      </c>
      <c r="D4736" t="s">
        <v>94</v>
      </c>
      <c r="E4736" t="s">
        <v>23</v>
      </c>
      <c r="F4736" t="s">
        <v>24</v>
      </c>
      <c r="G4736" t="s">
        <v>71</v>
      </c>
      <c r="H4736" s="1">
        <v>17</v>
      </c>
      <c r="I4736" s="1">
        <v>17</v>
      </c>
      <c r="J4736" s="1">
        <v>18</v>
      </c>
      <c r="K4736" s="2">
        <v>3960</v>
      </c>
      <c r="L4736" s="3">
        <v>3445.2</v>
      </c>
      <c r="M4736" s="4">
        <v>754.14959999999996</v>
      </c>
      <c r="N4736" s="5">
        <v>815.60977580160102</v>
      </c>
      <c r="O4736" s="6">
        <v>0</v>
      </c>
    </row>
    <row r="4737" spans="1:15" x14ac:dyDescent="0.2">
      <c r="A4737" t="s">
        <v>51</v>
      </c>
      <c r="B4737" t="s">
        <v>15</v>
      </c>
      <c r="C4737">
        <v>2015</v>
      </c>
      <c r="D4737" t="s">
        <v>94</v>
      </c>
      <c r="E4737" t="s">
        <v>23</v>
      </c>
      <c r="F4737" t="s">
        <v>25</v>
      </c>
      <c r="G4737" t="s">
        <v>72</v>
      </c>
      <c r="H4737" s="1">
        <v>9</v>
      </c>
      <c r="I4737" s="1">
        <v>9</v>
      </c>
      <c r="J4737" s="1">
        <v>9</v>
      </c>
      <c r="K4737" s="2">
        <v>2610</v>
      </c>
      <c r="L4737" s="3">
        <v>2296.8000000000002</v>
      </c>
      <c r="M4737" s="4">
        <v>555.22140000000002</v>
      </c>
      <c r="N4737" s="5">
        <v>504.0222138204</v>
      </c>
      <c r="O4737" s="6">
        <v>0</v>
      </c>
    </row>
    <row r="4738" spans="1:15" x14ac:dyDescent="0.2">
      <c r="A4738" t="s">
        <v>51</v>
      </c>
      <c r="B4738" t="s">
        <v>15</v>
      </c>
      <c r="C4738">
        <v>2015</v>
      </c>
      <c r="D4738" t="s">
        <v>94</v>
      </c>
      <c r="E4738" t="s">
        <v>23</v>
      </c>
      <c r="F4738" t="s">
        <v>26</v>
      </c>
      <c r="G4738" t="s">
        <v>73</v>
      </c>
      <c r="H4738" s="1">
        <v>18</v>
      </c>
      <c r="I4738" s="1">
        <v>18</v>
      </c>
      <c r="J4738" s="1">
        <v>18</v>
      </c>
      <c r="K4738" s="2">
        <v>1884</v>
      </c>
      <c r="L4738" s="3">
        <v>1846.32</v>
      </c>
      <c r="M4738" s="4">
        <v>381.12020000000001</v>
      </c>
      <c r="N4738" s="5">
        <v>357.79488151959998</v>
      </c>
      <c r="O4738" s="6">
        <v>0</v>
      </c>
    </row>
    <row r="4739" spans="1:15" x14ac:dyDescent="0.2">
      <c r="A4739" t="s">
        <v>51</v>
      </c>
      <c r="B4739" t="s">
        <v>15</v>
      </c>
      <c r="C4739">
        <v>2015</v>
      </c>
      <c r="D4739" t="s">
        <v>94</v>
      </c>
      <c r="E4739" t="s">
        <v>23</v>
      </c>
      <c r="F4739" t="s">
        <v>27</v>
      </c>
      <c r="G4739" t="s">
        <v>74</v>
      </c>
      <c r="H4739" s="1">
        <v>16</v>
      </c>
      <c r="I4739" s="1">
        <v>16</v>
      </c>
      <c r="J4739" s="1">
        <v>17</v>
      </c>
      <c r="K4739" s="2">
        <v>3044</v>
      </c>
      <c r="L4739" s="3">
        <v>2770.04</v>
      </c>
      <c r="M4739" s="4">
        <v>609.92840000000001</v>
      </c>
      <c r="N4739" s="5">
        <v>567.67012073440003</v>
      </c>
      <c r="O4739" s="6">
        <v>0</v>
      </c>
    </row>
    <row r="4740" spans="1:15" x14ac:dyDescent="0.2">
      <c r="A4740" t="s">
        <v>51</v>
      </c>
      <c r="B4740" t="s">
        <v>15</v>
      </c>
      <c r="C4740">
        <v>2015</v>
      </c>
      <c r="D4740" t="s">
        <v>94</v>
      </c>
      <c r="E4740" t="s">
        <v>23</v>
      </c>
      <c r="F4740" t="s">
        <v>28</v>
      </c>
      <c r="G4740" t="s">
        <v>75</v>
      </c>
      <c r="H4740" s="1">
        <v>10</v>
      </c>
      <c r="I4740" s="1">
        <v>10</v>
      </c>
      <c r="J4740" s="1">
        <v>10</v>
      </c>
      <c r="K4740" s="2">
        <v>2169</v>
      </c>
      <c r="L4740" s="3">
        <v>1995.48</v>
      </c>
      <c r="M4740" s="4">
        <v>447.33960000000002</v>
      </c>
      <c r="N4740" s="5">
        <v>378.71949471840003</v>
      </c>
      <c r="O4740" s="6">
        <v>0</v>
      </c>
    </row>
    <row r="4741" spans="1:15" x14ac:dyDescent="0.2">
      <c r="A4741" t="s">
        <v>51</v>
      </c>
      <c r="B4741" t="s">
        <v>15</v>
      </c>
      <c r="C4741">
        <v>2015</v>
      </c>
      <c r="D4741" t="s">
        <v>94</v>
      </c>
      <c r="E4741" t="s">
        <v>23</v>
      </c>
      <c r="F4741" t="s">
        <v>29</v>
      </c>
      <c r="G4741" t="s">
        <v>76</v>
      </c>
      <c r="H4741" s="1">
        <v>5</v>
      </c>
      <c r="I4741" s="1">
        <v>5</v>
      </c>
      <c r="J4741" s="1">
        <v>5</v>
      </c>
      <c r="K4741" s="2">
        <v>1380</v>
      </c>
      <c r="L4741" s="3">
        <v>1145.4000000000001</v>
      </c>
      <c r="M4741" s="4">
        <v>302.58800000000002</v>
      </c>
      <c r="N4741" s="5">
        <v>234.23942256000001</v>
      </c>
      <c r="O4741" s="6">
        <v>0</v>
      </c>
    </row>
    <row r="4742" spans="1:15" x14ac:dyDescent="0.2">
      <c r="A4742" t="s">
        <v>51</v>
      </c>
      <c r="B4742" t="s">
        <v>15</v>
      </c>
      <c r="C4742">
        <v>2015</v>
      </c>
      <c r="D4742" t="s">
        <v>94</v>
      </c>
      <c r="E4742" t="s">
        <v>30</v>
      </c>
      <c r="F4742" t="s">
        <v>31</v>
      </c>
      <c r="G4742" t="s">
        <v>77</v>
      </c>
      <c r="H4742" s="1">
        <v>34</v>
      </c>
      <c r="I4742" s="1">
        <v>34</v>
      </c>
      <c r="J4742" s="1">
        <v>41</v>
      </c>
      <c r="K4742" s="2">
        <v>545</v>
      </c>
      <c r="L4742" s="3">
        <v>588.6</v>
      </c>
      <c r="M4742" s="4">
        <v>49.158000000000001</v>
      </c>
      <c r="N4742" s="5">
        <v>41.215050359999999</v>
      </c>
      <c r="O4742" s="6">
        <v>0</v>
      </c>
    </row>
    <row r="4743" spans="1:15" x14ac:dyDescent="0.2">
      <c r="A4743" t="s">
        <v>51</v>
      </c>
      <c r="B4743" t="s">
        <v>15</v>
      </c>
      <c r="C4743">
        <v>2015</v>
      </c>
      <c r="D4743" t="s">
        <v>94</v>
      </c>
      <c r="E4743" t="s">
        <v>30</v>
      </c>
      <c r="F4743" t="s">
        <v>32</v>
      </c>
      <c r="G4743" t="s">
        <v>78</v>
      </c>
      <c r="H4743" s="1">
        <v>48</v>
      </c>
      <c r="I4743" s="1">
        <v>42</v>
      </c>
      <c r="J4743" s="1">
        <v>58</v>
      </c>
      <c r="K4743" s="2">
        <v>781</v>
      </c>
      <c r="L4743" s="3">
        <v>726.33</v>
      </c>
      <c r="M4743" s="4">
        <v>63.714000000000098</v>
      </c>
      <c r="N4743" s="5">
        <v>64.806057960000203</v>
      </c>
      <c r="O4743" s="6">
        <v>0</v>
      </c>
    </row>
    <row r="4744" spans="1:15" x14ac:dyDescent="0.2">
      <c r="A4744" t="s">
        <v>51</v>
      </c>
      <c r="B4744" t="s">
        <v>15</v>
      </c>
      <c r="C4744">
        <v>2015</v>
      </c>
      <c r="D4744" t="s">
        <v>94</v>
      </c>
      <c r="E4744" t="s">
        <v>30</v>
      </c>
      <c r="F4744" t="s">
        <v>33</v>
      </c>
      <c r="G4744" t="s">
        <v>79</v>
      </c>
      <c r="H4744" s="1">
        <v>28</v>
      </c>
      <c r="I4744" s="1">
        <v>27</v>
      </c>
      <c r="J4744" s="1">
        <v>37</v>
      </c>
      <c r="K4744" s="2">
        <v>563</v>
      </c>
      <c r="L4744" s="3">
        <v>467.29</v>
      </c>
      <c r="M4744" s="4">
        <v>49.105499999999999</v>
      </c>
      <c r="N4744" s="5">
        <v>52.1036363025</v>
      </c>
      <c r="O4744" s="6">
        <v>0</v>
      </c>
    </row>
    <row r="4745" spans="1:15" x14ac:dyDescent="0.2">
      <c r="A4745" t="s">
        <v>51</v>
      </c>
      <c r="B4745" t="s">
        <v>15</v>
      </c>
      <c r="C4745">
        <v>2015</v>
      </c>
      <c r="D4745" t="s">
        <v>94</v>
      </c>
      <c r="E4745" t="s">
        <v>30</v>
      </c>
      <c r="F4745" t="s">
        <v>34</v>
      </c>
      <c r="G4745" t="s">
        <v>80</v>
      </c>
      <c r="H4745" s="1">
        <v>39</v>
      </c>
      <c r="I4745" s="1">
        <v>36</v>
      </c>
      <c r="J4745" s="1">
        <v>47</v>
      </c>
      <c r="K4745" s="2">
        <v>626</v>
      </c>
      <c r="L4745" s="3">
        <v>482.02</v>
      </c>
      <c r="M4745" s="4">
        <v>57.948</v>
      </c>
      <c r="N4745" s="5">
        <v>54.501252960000002</v>
      </c>
      <c r="O4745" s="6">
        <v>0</v>
      </c>
    </row>
    <row r="4746" spans="1:15" x14ac:dyDescent="0.2">
      <c r="A4746" t="s">
        <v>51</v>
      </c>
      <c r="B4746" t="s">
        <v>15</v>
      </c>
      <c r="C4746">
        <v>2015</v>
      </c>
      <c r="D4746" t="s">
        <v>94</v>
      </c>
      <c r="E4746" t="s">
        <v>30</v>
      </c>
      <c r="F4746" t="s">
        <v>35</v>
      </c>
      <c r="G4746" t="s">
        <v>81</v>
      </c>
      <c r="H4746" s="1">
        <v>40</v>
      </c>
      <c r="I4746" s="1">
        <v>39</v>
      </c>
      <c r="J4746" s="1">
        <v>49</v>
      </c>
      <c r="K4746" s="2">
        <v>741</v>
      </c>
      <c r="L4746" s="3">
        <v>703.95</v>
      </c>
      <c r="M4746" s="4">
        <v>64.632999999999996</v>
      </c>
      <c r="N4746" s="5">
        <v>56.467913109999998</v>
      </c>
      <c r="O4746" s="6">
        <v>0</v>
      </c>
    </row>
    <row r="4747" spans="1:15" x14ac:dyDescent="0.2">
      <c r="A4747" t="s">
        <v>51</v>
      </c>
      <c r="B4747" t="s">
        <v>15</v>
      </c>
      <c r="C4747">
        <v>2015</v>
      </c>
      <c r="D4747" t="s">
        <v>94</v>
      </c>
      <c r="E4747" t="s">
        <v>30</v>
      </c>
      <c r="F4747" t="s">
        <v>36</v>
      </c>
      <c r="G4747" t="s">
        <v>82</v>
      </c>
      <c r="H4747" s="1">
        <v>32</v>
      </c>
      <c r="I4747" s="1">
        <v>32</v>
      </c>
      <c r="J4747" s="1">
        <v>37</v>
      </c>
      <c r="K4747" s="2">
        <v>814</v>
      </c>
      <c r="L4747" s="3">
        <v>643.05999999999995</v>
      </c>
      <c r="M4747" s="4">
        <v>87.086000000000098</v>
      </c>
      <c r="N4747" s="5">
        <v>73.077346039999995</v>
      </c>
      <c r="O4747" s="6">
        <v>0</v>
      </c>
    </row>
    <row r="4748" spans="1:15" x14ac:dyDescent="0.2">
      <c r="A4748" t="s">
        <v>51</v>
      </c>
      <c r="B4748" t="s">
        <v>15</v>
      </c>
      <c r="C4748">
        <v>2015</v>
      </c>
      <c r="D4748" t="s">
        <v>94</v>
      </c>
      <c r="E4748" t="s">
        <v>37</v>
      </c>
      <c r="F4748" t="s">
        <v>38</v>
      </c>
      <c r="G4748" t="s">
        <v>83</v>
      </c>
      <c r="H4748" s="1">
        <v>43</v>
      </c>
      <c r="I4748" s="1">
        <v>43</v>
      </c>
      <c r="J4748" s="1">
        <v>52</v>
      </c>
      <c r="K4748" s="2">
        <v>683</v>
      </c>
      <c r="L4748" s="3">
        <v>771.79</v>
      </c>
      <c r="M4748" s="4">
        <v>27.275300000000001</v>
      </c>
      <c r="N4748" s="5">
        <v>28.168647900900002</v>
      </c>
      <c r="O4748" s="6">
        <v>0</v>
      </c>
    </row>
    <row r="4749" spans="1:15" x14ac:dyDescent="0.2">
      <c r="A4749" t="s">
        <v>51</v>
      </c>
      <c r="B4749" t="s">
        <v>15</v>
      </c>
      <c r="C4749">
        <v>2015</v>
      </c>
      <c r="D4749" t="s">
        <v>94</v>
      </c>
      <c r="E4749" t="s">
        <v>37</v>
      </c>
      <c r="F4749" t="s">
        <v>39</v>
      </c>
      <c r="G4749" t="s">
        <v>84</v>
      </c>
      <c r="H4749" s="1">
        <v>34</v>
      </c>
      <c r="I4749" s="1">
        <v>30</v>
      </c>
      <c r="J4749" s="1">
        <v>40</v>
      </c>
      <c r="K4749" s="2">
        <v>523</v>
      </c>
      <c r="L4749" s="3">
        <v>444.55</v>
      </c>
      <c r="M4749" s="4">
        <v>16.444900000000001</v>
      </c>
      <c r="N4749" s="5">
        <v>12.9183076399</v>
      </c>
      <c r="O4749" s="6">
        <v>0</v>
      </c>
    </row>
    <row r="4750" spans="1:15" x14ac:dyDescent="0.2">
      <c r="A4750" t="s">
        <v>51</v>
      </c>
      <c r="B4750" t="s">
        <v>15</v>
      </c>
      <c r="C4750">
        <v>2015</v>
      </c>
      <c r="D4750" t="s">
        <v>94</v>
      </c>
      <c r="E4750" t="s">
        <v>37</v>
      </c>
      <c r="F4750" t="s">
        <v>40</v>
      </c>
      <c r="G4750" t="s">
        <v>85</v>
      </c>
      <c r="H4750" s="1">
        <v>36</v>
      </c>
      <c r="I4750" s="1">
        <v>33</v>
      </c>
      <c r="J4750" s="1">
        <v>46</v>
      </c>
      <c r="K4750" s="2">
        <v>788</v>
      </c>
      <c r="L4750" s="3">
        <v>819.52</v>
      </c>
      <c r="M4750" s="4">
        <v>103.2701</v>
      </c>
      <c r="N4750" s="5">
        <v>106.6471355401</v>
      </c>
      <c r="O4750" s="6">
        <v>0</v>
      </c>
    </row>
    <row r="4751" spans="1:15" x14ac:dyDescent="0.2">
      <c r="A4751" t="s">
        <v>51</v>
      </c>
      <c r="B4751" t="s">
        <v>15</v>
      </c>
      <c r="C4751">
        <v>2015</v>
      </c>
      <c r="D4751" t="s">
        <v>94</v>
      </c>
      <c r="E4751" t="s">
        <v>37</v>
      </c>
      <c r="F4751" t="s">
        <v>41</v>
      </c>
      <c r="G4751" t="s">
        <v>86</v>
      </c>
      <c r="H4751" s="1">
        <v>37</v>
      </c>
      <c r="I4751" s="1">
        <v>37</v>
      </c>
      <c r="J4751" s="1">
        <v>47</v>
      </c>
      <c r="K4751" s="2">
        <v>688</v>
      </c>
      <c r="L4751" s="3">
        <v>626.08000000000004</v>
      </c>
      <c r="M4751" s="4">
        <v>39.526600000000002</v>
      </c>
      <c r="N4751" s="5">
        <v>36.946856924400002</v>
      </c>
      <c r="O4751" s="6">
        <v>0</v>
      </c>
    </row>
    <row r="4752" spans="1:15" x14ac:dyDescent="0.2">
      <c r="A4752" t="s">
        <v>51</v>
      </c>
      <c r="B4752" t="s">
        <v>15</v>
      </c>
      <c r="C4752">
        <v>2015</v>
      </c>
      <c r="D4752" t="s">
        <v>94</v>
      </c>
      <c r="E4752" t="s">
        <v>37</v>
      </c>
      <c r="F4752" t="s">
        <v>42</v>
      </c>
      <c r="G4752" t="s">
        <v>87</v>
      </c>
      <c r="H4752" s="1">
        <v>40</v>
      </c>
      <c r="I4752" s="1">
        <v>38</v>
      </c>
      <c r="J4752" s="1">
        <v>47</v>
      </c>
      <c r="K4752" s="2">
        <v>658</v>
      </c>
      <c r="L4752" s="3">
        <v>704.06</v>
      </c>
      <c r="M4752" s="4">
        <v>30.244599999999998</v>
      </c>
      <c r="N4752" s="5">
        <v>25.331485708399999</v>
      </c>
      <c r="O4752" s="6">
        <v>0</v>
      </c>
    </row>
    <row r="4753" spans="1:15" x14ac:dyDescent="0.2">
      <c r="A4753" t="s">
        <v>51</v>
      </c>
      <c r="B4753" t="s">
        <v>15</v>
      </c>
      <c r="C4753">
        <v>2015</v>
      </c>
      <c r="D4753" t="s">
        <v>94</v>
      </c>
      <c r="E4753" t="s">
        <v>37</v>
      </c>
      <c r="F4753" t="s">
        <v>43</v>
      </c>
      <c r="G4753" t="s">
        <v>88</v>
      </c>
      <c r="H4753" s="1">
        <v>22</v>
      </c>
      <c r="I4753" s="1">
        <v>22</v>
      </c>
      <c r="J4753" s="1">
        <v>27</v>
      </c>
      <c r="K4753" s="2">
        <v>364</v>
      </c>
      <c r="L4753" s="3">
        <v>356.72</v>
      </c>
      <c r="M4753" s="4">
        <v>63.588999999999999</v>
      </c>
      <c r="N4753" s="5">
        <v>56.219670790000002</v>
      </c>
      <c r="O4753" s="6">
        <v>0</v>
      </c>
    </row>
    <row r="4754" spans="1:15" x14ac:dyDescent="0.2">
      <c r="A4754" t="s">
        <v>51</v>
      </c>
      <c r="B4754" t="s">
        <v>15</v>
      </c>
      <c r="C4754">
        <v>2015</v>
      </c>
      <c r="D4754" t="s">
        <v>95</v>
      </c>
      <c r="E4754" t="s">
        <v>16</v>
      </c>
      <c r="F4754" t="s">
        <v>17</v>
      </c>
      <c r="G4754" t="s">
        <v>65</v>
      </c>
      <c r="H4754" s="1">
        <v>29</v>
      </c>
      <c r="I4754" s="1">
        <v>28</v>
      </c>
      <c r="J4754" s="1">
        <v>32</v>
      </c>
      <c r="K4754" s="2">
        <v>470.2</v>
      </c>
      <c r="L4754" s="3">
        <v>513.45839999999998</v>
      </c>
      <c r="M4754" s="4">
        <v>99.453000000000003</v>
      </c>
      <c r="N4754" s="5">
        <v>90.051707910000005</v>
      </c>
      <c r="O4754" s="6">
        <v>5.27435133985538E-2</v>
      </c>
    </row>
    <row r="4755" spans="1:15" x14ac:dyDescent="0.2">
      <c r="A4755" t="s">
        <v>51</v>
      </c>
      <c r="B4755" t="s">
        <v>15</v>
      </c>
      <c r="C4755">
        <v>2015</v>
      </c>
      <c r="D4755" t="s">
        <v>95</v>
      </c>
      <c r="E4755" t="s">
        <v>16</v>
      </c>
      <c r="F4755" t="s">
        <v>18</v>
      </c>
      <c r="G4755" t="s">
        <v>66</v>
      </c>
      <c r="H4755" s="1">
        <v>26</v>
      </c>
      <c r="I4755" s="1">
        <v>26</v>
      </c>
      <c r="J4755" s="1">
        <v>29</v>
      </c>
      <c r="K4755" s="2">
        <v>405.8</v>
      </c>
      <c r="L4755" s="3">
        <v>413.1044</v>
      </c>
      <c r="M4755" s="4">
        <v>74.078999999999994</v>
      </c>
      <c r="N4755" s="5">
        <v>57.723097590000002</v>
      </c>
      <c r="O4755" s="6">
        <v>8.1813701330704799E-2</v>
      </c>
    </row>
    <row r="4756" spans="1:15" x14ac:dyDescent="0.2">
      <c r="A4756" t="s">
        <v>51</v>
      </c>
      <c r="B4756" t="s">
        <v>15</v>
      </c>
      <c r="C4756">
        <v>2015</v>
      </c>
      <c r="D4756" t="s">
        <v>95</v>
      </c>
      <c r="E4756" t="s">
        <v>16</v>
      </c>
      <c r="F4756" t="s">
        <v>19</v>
      </c>
      <c r="G4756" t="s">
        <v>67</v>
      </c>
      <c r="H4756" s="1">
        <v>34</v>
      </c>
      <c r="I4756" s="1">
        <v>33</v>
      </c>
      <c r="J4756" s="1">
        <v>36</v>
      </c>
      <c r="K4756" s="2">
        <v>258.8</v>
      </c>
      <c r="L4756" s="3">
        <v>276.39839999999998</v>
      </c>
      <c r="M4756" s="4">
        <v>46.210999999999999</v>
      </c>
      <c r="N4756" s="5">
        <v>40.106064789999998</v>
      </c>
      <c r="O4756" s="6">
        <v>5.4868624420401801E-2</v>
      </c>
    </row>
    <row r="4757" spans="1:15" x14ac:dyDescent="0.2">
      <c r="A4757" t="s">
        <v>51</v>
      </c>
      <c r="B4757" t="s">
        <v>15</v>
      </c>
      <c r="C4757">
        <v>2015</v>
      </c>
      <c r="D4757" t="s">
        <v>95</v>
      </c>
      <c r="E4757" t="s">
        <v>16</v>
      </c>
      <c r="F4757" t="s">
        <v>20</v>
      </c>
      <c r="G4757" t="s">
        <v>68</v>
      </c>
      <c r="H4757" s="1">
        <v>39</v>
      </c>
      <c r="I4757" s="1">
        <v>38</v>
      </c>
      <c r="J4757" s="1">
        <v>43</v>
      </c>
      <c r="K4757" s="2">
        <v>315.8</v>
      </c>
      <c r="L4757" s="3">
        <v>262.74560000000002</v>
      </c>
      <c r="M4757" s="4">
        <v>43.645000000000003</v>
      </c>
      <c r="N4757" s="5">
        <v>43.92651025</v>
      </c>
      <c r="O4757" s="6">
        <v>6.3964534515516105E-2</v>
      </c>
    </row>
    <row r="4758" spans="1:15" x14ac:dyDescent="0.2">
      <c r="A4758" t="s">
        <v>51</v>
      </c>
      <c r="B4758" t="s">
        <v>15</v>
      </c>
      <c r="C4758">
        <v>2015</v>
      </c>
      <c r="D4758" t="s">
        <v>95</v>
      </c>
      <c r="E4758" t="s">
        <v>16</v>
      </c>
      <c r="F4758" t="s">
        <v>21</v>
      </c>
      <c r="G4758" t="s">
        <v>69</v>
      </c>
      <c r="H4758" s="1">
        <v>19</v>
      </c>
      <c r="I4758" s="1">
        <v>19</v>
      </c>
      <c r="J4758" s="1">
        <v>20</v>
      </c>
      <c r="K4758" s="2">
        <v>465</v>
      </c>
      <c r="L4758" s="3">
        <v>399.9</v>
      </c>
      <c r="M4758" s="4">
        <v>87.063999999999993</v>
      </c>
      <c r="N4758" s="5">
        <v>92.343560960000005</v>
      </c>
      <c r="O4758" s="6">
        <v>8.1720430107526804E-2</v>
      </c>
    </row>
    <row r="4759" spans="1:15" x14ac:dyDescent="0.2">
      <c r="A4759" t="s">
        <v>51</v>
      </c>
      <c r="B4759" t="s">
        <v>15</v>
      </c>
      <c r="C4759">
        <v>2015</v>
      </c>
      <c r="D4759" t="s">
        <v>95</v>
      </c>
      <c r="E4759" t="s">
        <v>16</v>
      </c>
      <c r="F4759" t="s">
        <v>22</v>
      </c>
      <c r="G4759" t="s">
        <v>70</v>
      </c>
      <c r="H4759" s="1">
        <v>24</v>
      </c>
      <c r="I4759" s="1">
        <v>24</v>
      </c>
      <c r="J4759" s="1">
        <v>30</v>
      </c>
      <c r="K4759" s="2">
        <v>314</v>
      </c>
      <c r="L4759" s="3">
        <v>266.89999999999998</v>
      </c>
      <c r="M4759" s="4">
        <v>59.304000000000002</v>
      </c>
      <c r="N4759" s="5">
        <v>54.972435840000003</v>
      </c>
      <c r="O4759" s="6">
        <v>7.9617834394904496E-2</v>
      </c>
    </row>
    <row r="4760" spans="1:15" x14ac:dyDescent="0.2">
      <c r="A4760" t="s">
        <v>51</v>
      </c>
      <c r="B4760" t="s">
        <v>15</v>
      </c>
      <c r="C4760">
        <v>2015</v>
      </c>
      <c r="D4760" t="s">
        <v>95</v>
      </c>
      <c r="E4760" t="s">
        <v>23</v>
      </c>
      <c r="F4760" t="s">
        <v>24</v>
      </c>
      <c r="G4760" t="s">
        <v>71</v>
      </c>
      <c r="H4760" s="1">
        <v>8</v>
      </c>
      <c r="I4760" s="1">
        <v>8</v>
      </c>
      <c r="J4760" s="1">
        <v>8</v>
      </c>
      <c r="K4760" s="2">
        <v>1018</v>
      </c>
      <c r="L4760" s="3">
        <v>1079.08</v>
      </c>
      <c r="M4760" s="4">
        <v>183.55539999999999</v>
      </c>
      <c r="N4760" s="5">
        <v>197.42374469160001</v>
      </c>
      <c r="O4760" s="6">
        <v>3.1434184675835003E-2</v>
      </c>
    </row>
    <row r="4761" spans="1:15" x14ac:dyDescent="0.2">
      <c r="A4761" t="s">
        <v>51</v>
      </c>
      <c r="B4761" t="s">
        <v>15</v>
      </c>
      <c r="C4761">
        <v>2015</v>
      </c>
      <c r="D4761" t="s">
        <v>95</v>
      </c>
      <c r="E4761" t="s">
        <v>23</v>
      </c>
      <c r="F4761" t="s">
        <v>25</v>
      </c>
      <c r="G4761" t="s">
        <v>72</v>
      </c>
      <c r="H4761" s="1">
        <v>12</v>
      </c>
      <c r="I4761" s="1">
        <v>12</v>
      </c>
      <c r="J4761" s="1">
        <v>12</v>
      </c>
      <c r="K4761" s="2">
        <v>4836</v>
      </c>
      <c r="L4761" s="3">
        <v>5077.8</v>
      </c>
      <c r="M4761" s="4">
        <v>616.50279999999998</v>
      </c>
      <c r="N4761" s="5">
        <v>638.09766007840005</v>
      </c>
      <c r="O4761" s="6">
        <v>8.1472291149710496E-2</v>
      </c>
    </row>
    <row r="4762" spans="1:15" x14ac:dyDescent="0.2">
      <c r="A4762" t="s">
        <v>51</v>
      </c>
      <c r="B4762" t="s">
        <v>15</v>
      </c>
      <c r="C4762">
        <v>2015</v>
      </c>
      <c r="D4762" t="s">
        <v>95</v>
      </c>
      <c r="E4762" t="s">
        <v>23</v>
      </c>
      <c r="F4762" t="s">
        <v>26</v>
      </c>
      <c r="G4762" t="s">
        <v>73</v>
      </c>
      <c r="H4762" s="1">
        <v>13</v>
      </c>
      <c r="I4762" s="1">
        <v>13</v>
      </c>
      <c r="J4762" s="1">
        <v>14</v>
      </c>
      <c r="K4762" s="2">
        <v>1731</v>
      </c>
      <c r="L4762" s="3">
        <v>1609.83</v>
      </c>
      <c r="M4762" s="4">
        <v>135.7706</v>
      </c>
      <c r="N4762" s="5">
        <v>132.7437302436</v>
      </c>
      <c r="O4762" s="6">
        <v>0.15251299826689799</v>
      </c>
    </row>
    <row r="4763" spans="1:15" x14ac:dyDescent="0.2">
      <c r="A4763" t="s">
        <v>51</v>
      </c>
      <c r="B4763" t="s">
        <v>15</v>
      </c>
      <c r="C4763">
        <v>2015</v>
      </c>
      <c r="D4763" t="s">
        <v>95</v>
      </c>
      <c r="E4763" t="s">
        <v>23</v>
      </c>
      <c r="F4763" t="s">
        <v>27</v>
      </c>
      <c r="G4763" t="s">
        <v>74</v>
      </c>
      <c r="H4763" s="1">
        <v>12</v>
      </c>
      <c r="I4763" s="1">
        <v>12</v>
      </c>
      <c r="J4763" s="1">
        <v>13</v>
      </c>
      <c r="K4763" s="2">
        <v>4670.3999999999996</v>
      </c>
      <c r="L4763" s="3">
        <v>5156.1215999999804</v>
      </c>
      <c r="M4763" s="4">
        <v>670.78279999999995</v>
      </c>
      <c r="N4763" s="5">
        <v>598.45363224159905</v>
      </c>
      <c r="O4763" s="6">
        <v>6.3292223364165803E-2</v>
      </c>
    </row>
    <row r="4764" spans="1:15" x14ac:dyDescent="0.2">
      <c r="A4764" t="s">
        <v>51</v>
      </c>
      <c r="B4764" t="s">
        <v>15</v>
      </c>
      <c r="C4764">
        <v>2015</v>
      </c>
      <c r="D4764" t="s">
        <v>95</v>
      </c>
      <c r="E4764" t="s">
        <v>23</v>
      </c>
      <c r="F4764" t="s">
        <v>28</v>
      </c>
      <c r="G4764" t="s">
        <v>75</v>
      </c>
      <c r="H4764" s="1">
        <v>16</v>
      </c>
      <c r="I4764" s="1">
        <v>16</v>
      </c>
      <c r="J4764" s="1">
        <v>17</v>
      </c>
      <c r="K4764" s="2">
        <v>3694.2</v>
      </c>
      <c r="L4764" s="3">
        <v>3812.4143999999901</v>
      </c>
      <c r="M4764" s="4">
        <v>492.74720000000002</v>
      </c>
      <c r="N4764" s="5">
        <v>555.55867107840004</v>
      </c>
      <c r="O4764" s="6">
        <v>7.9800768772670699E-2</v>
      </c>
    </row>
    <row r="4765" spans="1:15" x14ac:dyDescent="0.2">
      <c r="A4765" t="s">
        <v>51</v>
      </c>
      <c r="B4765" t="s">
        <v>15</v>
      </c>
      <c r="C4765">
        <v>2015</v>
      </c>
      <c r="D4765" t="s">
        <v>95</v>
      </c>
      <c r="E4765" t="s">
        <v>23</v>
      </c>
      <c r="F4765" t="s">
        <v>29</v>
      </c>
      <c r="G4765" t="s">
        <v>76</v>
      </c>
      <c r="H4765" s="1">
        <v>12</v>
      </c>
      <c r="I4765" s="1">
        <v>12</v>
      </c>
      <c r="J4765" s="1">
        <v>12</v>
      </c>
      <c r="K4765" s="2">
        <v>6040</v>
      </c>
      <c r="L4765" s="3">
        <v>4711.2</v>
      </c>
      <c r="M4765" s="4">
        <v>1072.9108000000001</v>
      </c>
      <c r="N4765" s="5">
        <v>923.66032443360098</v>
      </c>
      <c r="O4765" s="6">
        <v>4.3046357615894003E-2</v>
      </c>
    </row>
    <row r="4766" spans="1:15" x14ac:dyDescent="0.2">
      <c r="A4766" t="s">
        <v>51</v>
      </c>
      <c r="B4766" t="s">
        <v>15</v>
      </c>
      <c r="C4766">
        <v>2015</v>
      </c>
      <c r="D4766" t="s">
        <v>95</v>
      </c>
      <c r="E4766" t="s">
        <v>30</v>
      </c>
      <c r="F4766" t="s">
        <v>31</v>
      </c>
      <c r="G4766" t="s">
        <v>77</v>
      </c>
      <c r="H4766" s="1">
        <v>45</v>
      </c>
      <c r="I4766" s="1">
        <v>43</v>
      </c>
      <c r="J4766" s="1">
        <v>53</v>
      </c>
      <c r="K4766" s="2">
        <v>649.6</v>
      </c>
      <c r="L4766" s="3">
        <v>640.50559999999905</v>
      </c>
      <c r="M4766" s="4">
        <v>32.204500000000003</v>
      </c>
      <c r="N4766" s="5">
        <v>26.341831797499999</v>
      </c>
      <c r="O4766" s="6">
        <v>5.6034482758620698E-2</v>
      </c>
    </row>
    <row r="4767" spans="1:15" x14ac:dyDescent="0.2">
      <c r="A4767" t="s">
        <v>51</v>
      </c>
      <c r="B4767" t="s">
        <v>15</v>
      </c>
      <c r="C4767">
        <v>2015</v>
      </c>
      <c r="D4767" t="s">
        <v>95</v>
      </c>
      <c r="E4767" t="s">
        <v>30</v>
      </c>
      <c r="F4767" t="s">
        <v>32</v>
      </c>
      <c r="G4767" t="s">
        <v>78</v>
      </c>
      <c r="H4767" s="1">
        <v>44</v>
      </c>
      <c r="I4767" s="1">
        <v>44</v>
      </c>
      <c r="J4767" s="1">
        <v>50</v>
      </c>
      <c r="K4767" s="2">
        <v>608</v>
      </c>
      <c r="L4767" s="3">
        <v>462.08000000000101</v>
      </c>
      <c r="M4767" s="4">
        <v>17.081499999999998</v>
      </c>
      <c r="N4767" s="5">
        <v>19.145201422500001</v>
      </c>
      <c r="O4767" s="6">
        <v>5.42763157894737E-2</v>
      </c>
    </row>
    <row r="4768" spans="1:15" x14ac:dyDescent="0.2">
      <c r="A4768" t="s">
        <v>51</v>
      </c>
      <c r="B4768" t="s">
        <v>15</v>
      </c>
      <c r="C4768">
        <v>2015</v>
      </c>
      <c r="D4768" t="s">
        <v>95</v>
      </c>
      <c r="E4768" t="s">
        <v>30</v>
      </c>
      <c r="F4768" t="s">
        <v>33</v>
      </c>
      <c r="G4768" t="s">
        <v>79</v>
      </c>
      <c r="H4768" s="1">
        <v>43</v>
      </c>
      <c r="I4768" s="1">
        <v>41</v>
      </c>
      <c r="J4768" s="1">
        <v>51</v>
      </c>
      <c r="K4768" s="2">
        <v>701.6</v>
      </c>
      <c r="L4768" s="3">
        <v>543.03840000000002</v>
      </c>
      <c r="M4768" s="4">
        <v>31.250499999999999</v>
      </c>
      <c r="N4768" s="5">
        <v>33.516317502500002</v>
      </c>
      <c r="O4768" s="6">
        <v>4.3329532497149402E-2</v>
      </c>
    </row>
    <row r="4769" spans="1:15" x14ac:dyDescent="0.2">
      <c r="A4769" t="s">
        <v>51</v>
      </c>
      <c r="B4769" t="s">
        <v>15</v>
      </c>
      <c r="C4769">
        <v>2015</v>
      </c>
      <c r="D4769" t="s">
        <v>95</v>
      </c>
      <c r="E4769" t="s">
        <v>30</v>
      </c>
      <c r="F4769" t="s">
        <v>34</v>
      </c>
      <c r="G4769" t="s">
        <v>80</v>
      </c>
      <c r="H4769" s="1">
        <v>37</v>
      </c>
      <c r="I4769" s="1">
        <v>36</v>
      </c>
      <c r="J4769" s="1">
        <v>49</v>
      </c>
      <c r="K4769" s="2">
        <v>580.4</v>
      </c>
      <c r="L4769" s="3">
        <v>491.01839999999999</v>
      </c>
      <c r="M4769" s="4">
        <v>25.586500000000001</v>
      </c>
      <c r="N4769" s="5">
        <v>22.621920177500002</v>
      </c>
      <c r="O4769" s="6">
        <v>4.7553411440385898E-2</v>
      </c>
    </row>
    <row r="4770" spans="1:15" x14ac:dyDescent="0.2">
      <c r="A4770" t="s">
        <v>51</v>
      </c>
      <c r="B4770" t="s">
        <v>15</v>
      </c>
      <c r="C4770">
        <v>2015</v>
      </c>
      <c r="D4770" t="s">
        <v>95</v>
      </c>
      <c r="E4770" t="s">
        <v>30</v>
      </c>
      <c r="F4770" t="s">
        <v>35</v>
      </c>
      <c r="G4770" t="s">
        <v>81</v>
      </c>
      <c r="H4770" s="1">
        <v>46</v>
      </c>
      <c r="I4770" s="1">
        <v>43</v>
      </c>
      <c r="J4770" s="1">
        <v>54</v>
      </c>
      <c r="K4770" s="2">
        <v>726.2</v>
      </c>
      <c r="L4770" s="3">
        <v>659.38959999999997</v>
      </c>
      <c r="M4770" s="4">
        <v>25.763000000000002</v>
      </c>
      <c r="N4770" s="5">
        <v>22.73249831</v>
      </c>
      <c r="O4770" s="6">
        <v>5.0674745249242599E-2</v>
      </c>
    </row>
    <row r="4771" spans="1:15" x14ac:dyDescent="0.2">
      <c r="A4771" t="s">
        <v>51</v>
      </c>
      <c r="B4771" t="s">
        <v>15</v>
      </c>
      <c r="C4771">
        <v>2015</v>
      </c>
      <c r="D4771" t="s">
        <v>95</v>
      </c>
      <c r="E4771" t="s">
        <v>30</v>
      </c>
      <c r="F4771" t="s">
        <v>36</v>
      </c>
      <c r="G4771" t="s">
        <v>82</v>
      </c>
      <c r="H4771" s="1">
        <v>36</v>
      </c>
      <c r="I4771" s="1">
        <v>34</v>
      </c>
      <c r="J4771" s="1">
        <v>42</v>
      </c>
      <c r="K4771" s="2">
        <v>777.2</v>
      </c>
      <c r="L4771" s="3">
        <v>604.66160000000002</v>
      </c>
      <c r="M4771" s="4">
        <v>25.012499999999999</v>
      </c>
      <c r="N4771" s="5">
        <v>25.2657515625</v>
      </c>
      <c r="O4771" s="6">
        <v>8.0802882141019106E-2</v>
      </c>
    </row>
    <row r="4772" spans="1:15" x14ac:dyDescent="0.2">
      <c r="A4772" t="s">
        <v>51</v>
      </c>
      <c r="B4772" t="s">
        <v>15</v>
      </c>
      <c r="C4772">
        <v>2015</v>
      </c>
      <c r="D4772" t="s">
        <v>95</v>
      </c>
      <c r="E4772" t="s">
        <v>37</v>
      </c>
      <c r="F4772" t="s">
        <v>38</v>
      </c>
      <c r="G4772" t="s">
        <v>83</v>
      </c>
      <c r="H4772" s="1">
        <v>41</v>
      </c>
      <c r="I4772" s="1">
        <v>39</v>
      </c>
      <c r="J4772" s="1">
        <v>60</v>
      </c>
      <c r="K4772" s="2">
        <v>755</v>
      </c>
      <c r="L4772" s="3">
        <v>611.54999999999995</v>
      </c>
      <c r="M4772" s="4">
        <v>1.90070000000002</v>
      </c>
      <c r="N4772" s="5">
        <v>1.7695383951000201</v>
      </c>
      <c r="O4772" s="6">
        <v>4.2384105960264901E-2</v>
      </c>
    </row>
    <row r="4773" spans="1:15" x14ac:dyDescent="0.2">
      <c r="A4773" t="s">
        <v>51</v>
      </c>
      <c r="B4773" t="s">
        <v>15</v>
      </c>
      <c r="C4773">
        <v>2015</v>
      </c>
      <c r="D4773" t="s">
        <v>95</v>
      </c>
      <c r="E4773" t="s">
        <v>37</v>
      </c>
      <c r="F4773" t="s">
        <v>39</v>
      </c>
      <c r="G4773" t="s">
        <v>84</v>
      </c>
      <c r="H4773" s="1">
        <v>49</v>
      </c>
      <c r="I4773" s="1">
        <v>46</v>
      </c>
      <c r="J4773" s="1">
        <v>59</v>
      </c>
      <c r="K4773" s="2">
        <v>717.6</v>
      </c>
      <c r="L4773" s="3">
        <v>576.95039999999904</v>
      </c>
      <c r="M4773" s="4">
        <v>-32.391599999999997</v>
      </c>
      <c r="N4773" s="5">
        <v>-35.109773505600003</v>
      </c>
      <c r="O4773" s="6">
        <v>7.3021181716833902E-2</v>
      </c>
    </row>
    <row r="4774" spans="1:15" x14ac:dyDescent="0.2">
      <c r="A4774" t="s">
        <v>51</v>
      </c>
      <c r="B4774" t="s">
        <v>15</v>
      </c>
      <c r="C4774">
        <v>2015</v>
      </c>
      <c r="D4774" t="s">
        <v>95</v>
      </c>
      <c r="E4774" t="s">
        <v>37</v>
      </c>
      <c r="F4774" t="s">
        <v>40</v>
      </c>
      <c r="G4774" t="s">
        <v>85</v>
      </c>
      <c r="H4774" s="1">
        <v>30</v>
      </c>
      <c r="I4774" s="1">
        <v>29</v>
      </c>
      <c r="J4774" s="1">
        <v>33</v>
      </c>
      <c r="K4774" s="2">
        <v>474.6</v>
      </c>
      <c r="L4774" s="3">
        <v>539.14559999999904</v>
      </c>
      <c r="M4774" s="4">
        <v>27.091200000000001</v>
      </c>
      <c r="N4774" s="5">
        <v>23.544636825600001</v>
      </c>
      <c r="O4774" s="6">
        <v>6.1946902654867297E-2</v>
      </c>
    </row>
    <row r="4775" spans="1:15" x14ac:dyDescent="0.2">
      <c r="A4775" t="s">
        <v>51</v>
      </c>
      <c r="B4775" t="s">
        <v>15</v>
      </c>
      <c r="C4775">
        <v>2015</v>
      </c>
      <c r="D4775" t="s">
        <v>95</v>
      </c>
      <c r="E4775" t="s">
        <v>37</v>
      </c>
      <c r="F4775" t="s">
        <v>41</v>
      </c>
      <c r="G4775" t="s">
        <v>86</v>
      </c>
      <c r="H4775" s="1">
        <v>51</v>
      </c>
      <c r="I4775" s="1">
        <v>48</v>
      </c>
      <c r="J4775" s="1">
        <v>65</v>
      </c>
      <c r="K4775" s="2">
        <v>895.6</v>
      </c>
      <c r="L4775" s="3">
        <v>827.53440000000103</v>
      </c>
      <c r="M4775" s="4">
        <v>-2.5252999999999801</v>
      </c>
      <c r="N4775" s="5">
        <v>-2.4628064008999799</v>
      </c>
      <c r="O4775" s="6">
        <v>6.9673961589995503E-2</v>
      </c>
    </row>
    <row r="4776" spans="1:15" x14ac:dyDescent="0.2">
      <c r="A4776" t="s">
        <v>51</v>
      </c>
      <c r="B4776" t="s">
        <v>15</v>
      </c>
      <c r="C4776">
        <v>2015</v>
      </c>
      <c r="D4776" t="s">
        <v>95</v>
      </c>
      <c r="E4776" t="s">
        <v>37</v>
      </c>
      <c r="F4776" t="s">
        <v>42</v>
      </c>
      <c r="G4776" t="s">
        <v>87</v>
      </c>
      <c r="H4776" s="1">
        <v>47</v>
      </c>
      <c r="I4776" s="1">
        <v>43</v>
      </c>
      <c r="J4776" s="1">
        <v>56</v>
      </c>
      <c r="K4776" s="2">
        <v>749</v>
      </c>
      <c r="L4776" s="3">
        <v>771.46999999999798</v>
      </c>
      <c r="M4776" s="4">
        <v>2.1161000000000199</v>
      </c>
      <c r="N4776" s="5">
        <v>1.9655162079000199</v>
      </c>
      <c r="O4776" s="6">
        <v>5.0734312416555398E-2</v>
      </c>
    </row>
    <row r="4777" spans="1:15" x14ac:dyDescent="0.2">
      <c r="A4777" t="s">
        <v>51</v>
      </c>
      <c r="B4777" t="s">
        <v>15</v>
      </c>
      <c r="C4777">
        <v>2015</v>
      </c>
      <c r="D4777" t="s">
        <v>95</v>
      </c>
      <c r="E4777" t="s">
        <v>37</v>
      </c>
      <c r="F4777" t="s">
        <v>43</v>
      </c>
      <c r="G4777" t="s">
        <v>88</v>
      </c>
      <c r="H4777" s="1">
        <v>32</v>
      </c>
      <c r="I4777" s="1">
        <v>31</v>
      </c>
      <c r="J4777" s="1">
        <v>34</v>
      </c>
      <c r="K4777" s="2">
        <v>453.8</v>
      </c>
      <c r="L4777" s="3">
        <v>354.8716</v>
      </c>
      <c r="M4777" s="4">
        <v>65.337500000000006</v>
      </c>
      <c r="N4777" s="5">
        <v>67.518139062499998</v>
      </c>
      <c r="O4777" s="6">
        <v>4.67166152490084E-2</v>
      </c>
    </row>
    <row r="4778" spans="1:15" x14ac:dyDescent="0.2">
      <c r="A4778" t="s">
        <v>51</v>
      </c>
      <c r="B4778" t="s">
        <v>15</v>
      </c>
      <c r="C4778">
        <v>2015</v>
      </c>
      <c r="D4778" t="s">
        <v>96</v>
      </c>
      <c r="E4778" t="s">
        <v>16</v>
      </c>
      <c r="F4778" t="s">
        <v>17</v>
      </c>
      <c r="G4778" t="s">
        <v>65</v>
      </c>
      <c r="H4778" s="1">
        <v>19</v>
      </c>
      <c r="I4778" s="1">
        <v>17</v>
      </c>
      <c r="J4778" s="1">
        <v>23</v>
      </c>
      <c r="K4778" s="2">
        <v>347</v>
      </c>
      <c r="L4778" s="3">
        <v>312.3</v>
      </c>
      <c r="M4778" s="4">
        <v>88.195999999999998</v>
      </c>
      <c r="N4778" s="5">
        <v>73.029815839999998</v>
      </c>
      <c r="O4778" s="6">
        <v>0</v>
      </c>
    </row>
    <row r="4779" spans="1:15" x14ac:dyDescent="0.2">
      <c r="A4779" t="s">
        <v>51</v>
      </c>
      <c r="B4779" t="s">
        <v>15</v>
      </c>
      <c r="C4779">
        <v>2015</v>
      </c>
      <c r="D4779" t="s">
        <v>96</v>
      </c>
      <c r="E4779" t="s">
        <v>16</v>
      </c>
      <c r="F4779" t="s">
        <v>18</v>
      </c>
      <c r="G4779" t="s">
        <v>66</v>
      </c>
      <c r="H4779" s="1">
        <v>36</v>
      </c>
      <c r="I4779" s="1">
        <v>36</v>
      </c>
      <c r="J4779" s="1">
        <v>40</v>
      </c>
      <c r="K4779" s="2">
        <v>638.4</v>
      </c>
      <c r="L4779" s="3">
        <v>679.25760000000002</v>
      </c>
      <c r="M4779" s="4">
        <v>152.62899999999999</v>
      </c>
      <c r="N4779" s="5">
        <v>144.03751359</v>
      </c>
      <c r="O4779" s="6">
        <v>4.0726817042606497E-3</v>
      </c>
    </row>
    <row r="4780" spans="1:15" x14ac:dyDescent="0.2">
      <c r="A4780" t="s">
        <v>51</v>
      </c>
      <c r="B4780" t="s">
        <v>15</v>
      </c>
      <c r="C4780">
        <v>2015</v>
      </c>
      <c r="D4780" t="s">
        <v>96</v>
      </c>
      <c r="E4780" t="s">
        <v>16</v>
      </c>
      <c r="F4780" t="s">
        <v>19</v>
      </c>
      <c r="G4780" t="s">
        <v>67</v>
      </c>
      <c r="H4780" s="1">
        <v>49</v>
      </c>
      <c r="I4780" s="1">
        <v>47</v>
      </c>
      <c r="J4780" s="1">
        <v>56</v>
      </c>
      <c r="K4780" s="2">
        <v>448</v>
      </c>
      <c r="L4780" s="3">
        <v>376.32</v>
      </c>
      <c r="M4780" s="4">
        <v>96.765999999999906</v>
      </c>
      <c r="N4780" s="5">
        <v>93.636587559999796</v>
      </c>
      <c r="O4780" s="6">
        <v>6.6964285714285702E-3</v>
      </c>
    </row>
    <row r="4781" spans="1:15" x14ac:dyDescent="0.2">
      <c r="A4781" t="s">
        <v>51</v>
      </c>
      <c r="B4781" t="s">
        <v>15</v>
      </c>
      <c r="C4781">
        <v>2015</v>
      </c>
      <c r="D4781" t="s">
        <v>96</v>
      </c>
      <c r="E4781" t="s">
        <v>16</v>
      </c>
      <c r="F4781" t="s">
        <v>20</v>
      </c>
      <c r="G4781" t="s">
        <v>68</v>
      </c>
      <c r="H4781" s="1">
        <v>36</v>
      </c>
      <c r="I4781" s="1">
        <v>34</v>
      </c>
      <c r="J4781" s="1">
        <v>39</v>
      </c>
      <c r="K4781" s="2">
        <v>292.8</v>
      </c>
      <c r="L4781" s="3">
        <v>255.32159999999999</v>
      </c>
      <c r="M4781" s="4">
        <v>50.427999999999997</v>
      </c>
      <c r="N4781" s="5">
        <v>54.17379184</v>
      </c>
      <c r="O4781" s="6">
        <v>1.4344262295082E-2</v>
      </c>
    </row>
    <row r="4782" spans="1:15" x14ac:dyDescent="0.2">
      <c r="A4782" t="s">
        <v>51</v>
      </c>
      <c r="B4782" t="s">
        <v>15</v>
      </c>
      <c r="C4782">
        <v>2015</v>
      </c>
      <c r="D4782" t="s">
        <v>96</v>
      </c>
      <c r="E4782" t="s">
        <v>16</v>
      </c>
      <c r="F4782" t="s">
        <v>21</v>
      </c>
      <c r="G4782" t="s">
        <v>69</v>
      </c>
      <c r="H4782" s="1">
        <v>29</v>
      </c>
      <c r="I4782" s="1">
        <v>26</v>
      </c>
      <c r="J4782" s="1">
        <v>30</v>
      </c>
      <c r="K4782" s="2">
        <v>726.5</v>
      </c>
      <c r="L4782" s="3">
        <v>722.86750000000097</v>
      </c>
      <c r="M4782" s="4">
        <v>167.81200000000001</v>
      </c>
      <c r="N4782" s="5">
        <v>185.95583343999999</v>
      </c>
      <c r="O4782" s="6">
        <v>2.1335168616655201E-2</v>
      </c>
    </row>
    <row r="4783" spans="1:15" x14ac:dyDescent="0.2">
      <c r="A4783" t="s">
        <v>51</v>
      </c>
      <c r="B4783" t="s">
        <v>15</v>
      </c>
      <c r="C4783">
        <v>2015</v>
      </c>
      <c r="D4783" t="s">
        <v>96</v>
      </c>
      <c r="E4783" t="s">
        <v>16</v>
      </c>
      <c r="F4783" t="s">
        <v>22</v>
      </c>
      <c r="G4783" t="s">
        <v>70</v>
      </c>
      <c r="H4783" s="1">
        <v>26</v>
      </c>
      <c r="I4783" s="1">
        <v>25</v>
      </c>
      <c r="J4783" s="1">
        <v>31</v>
      </c>
      <c r="K4783" s="2">
        <v>392</v>
      </c>
      <c r="L4783" s="3">
        <v>419.44</v>
      </c>
      <c r="M4783" s="4">
        <v>95.197000000000003</v>
      </c>
      <c r="N4783" s="5">
        <v>90.624688090000106</v>
      </c>
      <c r="O4783" s="6">
        <v>5.1020408163265302E-3</v>
      </c>
    </row>
    <row r="4784" spans="1:15" x14ac:dyDescent="0.2">
      <c r="A4784" t="s">
        <v>51</v>
      </c>
      <c r="B4784" t="s">
        <v>15</v>
      </c>
      <c r="C4784">
        <v>2015</v>
      </c>
      <c r="D4784" t="s">
        <v>96</v>
      </c>
      <c r="E4784" t="s">
        <v>23</v>
      </c>
      <c r="F4784" t="s">
        <v>24</v>
      </c>
      <c r="G4784" t="s">
        <v>71</v>
      </c>
      <c r="H4784" s="1">
        <v>17</v>
      </c>
      <c r="I4784" s="1">
        <v>17</v>
      </c>
      <c r="J4784" s="1">
        <v>17</v>
      </c>
      <c r="K4784" s="2">
        <v>4261</v>
      </c>
      <c r="L4784" s="3">
        <v>3834.9</v>
      </c>
      <c r="M4784" s="4">
        <v>791.29359999999997</v>
      </c>
      <c r="N4784" s="5">
        <v>654.45044999039999</v>
      </c>
      <c r="O4784" s="6">
        <v>1.3846514902605E-2</v>
      </c>
    </row>
    <row r="4785" spans="1:15" x14ac:dyDescent="0.2">
      <c r="A4785" t="s">
        <v>51</v>
      </c>
      <c r="B4785" t="s">
        <v>15</v>
      </c>
      <c r="C4785">
        <v>2015</v>
      </c>
      <c r="D4785" t="s">
        <v>96</v>
      </c>
      <c r="E4785" t="s">
        <v>23</v>
      </c>
      <c r="F4785" t="s">
        <v>25</v>
      </c>
      <c r="G4785" t="s">
        <v>72</v>
      </c>
      <c r="H4785" s="1">
        <v>10</v>
      </c>
      <c r="I4785" s="1">
        <v>10</v>
      </c>
      <c r="J4785" s="1">
        <v>10</v>
      </c>
      <c r="K4785" s="2">
        <v>4940</v>
      </c>
      <c r="L4785" s="3">
        <v>4693</v>
      </c>
      <c r="M4785" s="4">
        <v>989.85580000000004</v>
      </c>
      <c r="N4785" s="5">
        <v>958.73275393639994</v>
      </c>
      <c r="O4785" s="6">
        <v>0</v>
      </c>
    </row>
    <row r="4786" spans="1:15" x14ac:dyDescent="0.2">
      <c r="A4786" t="s">
        <v>51</v>
      </c>
      <c r="B4786" t="s">
        <v>15</v>
      </c>
      <c r="C4786">
        <v>2015</v>
      </c>
      <c r="D4786" t="s">
        <v>96</v>
      </c>
      <c r="E4786" t="s">
        <v>23</v>
      </c>
      <c r="F4786" t="s">
        <v>26</v>
      </c>
      <c r="G4786" t="s">
        <v>73</v>
      </c>
      <c r="H4786" s="1">
        <v>18</v>
      </c>
      <c r="I4786" s="1">
        <v>18</v>
      </c>
      <c r="J4786" s="1">
        <v>20</v>
      </c>
      <c r="K4786" s="2">
        <v>1697.1</v>
      </c>
      <c r="L4786" s="3">
        <v>1715.7681</v>
      </c>
      <c r="M4786" s="4">
        <v>319.55180000000001</v>
      </c>
      <c r="N4786" s="5">
        <v>253.8781531676</v>
      </c>
      <c r="O4786" s="6">
        <v>4.0657592363443499E-3</v>
      </c>
    </row>
    <row r="4787" spans="1:15" x14ac:dyDescent="0.2">
      <c r="A4787" t="s">
        <v>51</v>
      </c>
      <c r="B4787" t="s">
        <v>15</v>
      </c>
      <c r="C4787">
        <v>2015</v>
      </c>
      <c r="D4787" t="s">
        <v>96</v>
      </c>
      <c r="E4787" t="s">
        <v>23</v>
      </c>
      <c r="F4787" t="s">
        <v>27</v>
      </c>
      <c r="G4787" t="s">
        <v>74</v>
      </c>
      <c r="H4787" s="1">
        <v>12</v>
      </c>
      <c r="I4787" s="1">
        <v>12</v>
      </c>
      <c r="J4787" s="1">
        <v>12</v>
      </c>
      <c r="K4787" s="2">
        <v>3463</v>
      </c>
      <c r="L4787" s="3">
        <v>3463</v>
      </c>
      <c r="M4787" s="4">
        <v>648.53599999999994</v>
      </c>
      <c r="N4787" s="5">
        <v>599.66232704000004</v>
      </c>
      <c r="O4787" s="6">
        <v>7.2191741264799299E-3</v>
      </c>
    </row>
    <row r="4788" spans="1:15" x14ac:dyDescent="0.2">
      <c r="A4788" t="s">
        <v>51</v>
      </c>
      <c r="B4788" t="s">
        <v>15</v>
      </c>
      <c r="C4788">
        <v>2015</v>
      </c>
      <c r="D4788" t="s">
        <v>96</v>
      </c>
      <c r="E4788" t="s">
        <v>23</v>
      </c>
      <c r="F4788" t="s">
        <v>28</v>
      </c>
      <c r="G4788" t="s">
        <v>75</v>
      </c>
      <c r="H4788" s="1">
        <v>11</v>
      </c>
      <c r="I4788" s="1">
        <v>11</v>
      </c>
      <c r="J4788" s="1">
        <v>12</v>
      </c>
      <c r="K4788" s="2">
        <v>2430</v>
      </c>
      <c r="L4788" s="3">
        <v>1895.4</v>
      </c>
      <c r="M4788" s="4">
        <v>456.577</v>
      </c>
      <c r="N4788" s="5">
        <v>431.11370070999999</v>
      </c>
      <c r="O4788" s="6">
        <v>6.17283950617284E-3</v>
      </c>
    </row>
    <row r="4789" spans="1:15" x14ac:dyDescent="0.2">
      <c r="A4789" t="s">
        <v>51</v>
      </c>
      <c r="B4789" t="s">
        <v>15</v>
      </c>
      <c r="C4789">
        <v>2015</v>
      </c>
      <c r="D4789" t="s">
        <v>96</v>
      </c>
      <c r="E4789" t="s">
        <v>23</v>
      </c>
      <c r="F4789" t="s">
        <v>29</v>
      </c>
      <c r="G4789" t="s">
        <v>76</v>
      </c>
      <c r="H4789" s="1">
        <v>7</v>
      </c>
      <c r="I4789" s="1">
        <v>7</v>
      </c>
      <c r="J4789" s="1">
        <v>7</v>
      </c>
      <c r="K4789" s="2">
        <v>4980</v>
      </c>
      <c r="L4789" s="3">
        <v>4830.6000000000004</v>
      </c>
      <c r="M4789" s="4">
        <v>1016.663</v>
      </c>
      <c r="N4789" s="5">
        <v>1064.06999569</v>
      </c>
      <c r="O4789" s="6">
        <v>0</v>
      </c>
    </row>
    <row r="4790" spans="1:15" x14ac:dyDescent="0.2">
      <c r="A4790" t="s">
        <v>51</v>
      </c>
      <c r="B4790" t="s">
        <v>15</v>
      </c>
      <c r="C4790">
        <v>2015</v>
      </c>
      <c r="D4790" t="s">
        <v>96</v>
      </c>
      <c r="E4790" t="s">
        <v>30</v>
      </c>
      <c r="F4790" t="s">
        <v>31</v>
      </c>
      <c r="G4790" t="s">
        <v>77</v>
      </c>
      <c r="H4790" s="1">
        <v>39</v>
      </c>
      <c r="I4790" s="1">
        <v>37</v>
      </c>
      <c r="J4790" s="1">
        <v>48</v>
      </c>
      <c r="K4790" s="2">
        <v>568</v>
      </c>
      <c r="L4790" s="3">
        <v>443.04</v>
      </c>
      <c r="M4790" s="4">
        <v>40.866999999999997</v>
      </c>
      <c r="N4790" s="5">
        <v>37.651993109999999</v>
      </c>
      <c r="O4790" s="6">
        <v>1.2323943661971801E-2</v>
      </c>
    </row>
    <row r="4791" spans="1:15" x14ac:dyDescent="0.2">
      <c r="A4791" t="s">
        <v>51</v>
      </c>
      <c r="B4791" t="s">
        <v>15</v>
      </c>
      <c r="C4791">
        <v>2015</v>
      </c>
      <c r="D4791" t="s">
        <v>96</v>
      </c>
      <c r="E4791" t="s">
        <v>30</v>
      </c>
      <c r="F4791" t="s">
        <v>32</v>
      </c>
      <c r="G4791" t="s">
        <v>78</v>
      </c>
      <c r="H4791" s="1">
        <v>57</v>
      </c>
      <c r="I4791" s="1">
        <v>52</v>
      </c>
      <c r="J4791" s="1">
        <v>65</v>
      </c>
      <c r="K4791" s="2">
        <v>821.5</v>
      </c>
      <c r="L4791" s="3">
        <v>817.39250000000095</v>
      </c>
      <c r="M4791" s="4">
        <v>52.463500000000103</v>
      </c>
      <c r="N4791" s="5">
        <v>42.252266677500003</v>
      </c>
      <c r="O4791" s="6">
        <v>1.39987827145466E-2</v>
      </c>
    </row>
    <row r="4792" spans="1:15" x14ac:dyDescent="0.2">
      <c r="A4792" t="s">
        <v>51</v>
      </c>
      <c r="B4792" t="s">
        <v>15</v>
      </c>
      <c r="C4792">
        <v>2015</v>
      </c>
      <c r="D4792" t="s">
        <v>96</v>
      </c>
      <c r="E4792" t="s">
        <v>30</v>
      </c>
      <c r="F4792" t="s">
        <v>33</v>
      </c>
      <c r="G4792" t="s">
        <v>79</v>
      </c>
      <c r="H4792" s="1">
        <v>41</v>
      </c>
      <c r="I4792" s="1">
        <v>41</v>
      </c>
      <c r="J4792" s="1">
        <v>46</v>
      </c>
      <c r="K4792" s="2">
        <v>695.2</v>
      </c>
      <c r="L4792" s="3">
        <v>582.57759999999996</v>
      </c>
      <c r="M4792" s="4">
        <v>52.530999999999999</v>
      </c>
      <c r="N4792" s="5">
        <v>57.53772961</v>
      </c>
      <c r="O4792" s="6">
        <v>9.7813578826237008E-3</v>
      </c>
    </row>
    <row r="4793" spans="1:15" x14ac:dyDescent="0.2">
      <c r="A4793" t="s">
        <v>51</v>
      </c>
      <c r="B4793" t="s">
        <v>15</v>
      </c>
      <c r="C4793">
        <v>2015</v>
      </c>
      <c r="D4793" t="s">
        <v>96</v>
      </c>
      <c r="E4793" t="s">
        <v>30</v>
      </c>
      <c r="F4793" t="s">
        <v>34</v>
      </c>
      <c r="G4793" t="s">
        <v>80</v>
      </c>
      <c r="H4793" s="1">
        <v>40</v>
      </c>
      <c r="I4793" s="1">
        <v>39</v>
      </c>
      <c r="J4793" s="1">
        <v>51</v>
      </c>
      <c r="K4793" s="2">
        <v>650.4</v>
      </c>
      <c r="L4793" s="3">
        <v>646.49760000000094</v>
      </c>
      <c r="M4793" s="4">
        <v>54.667499999999997</v>
      </c>
      <c r="N4793" s="5">
        <v>61.045830562500001</v>
      </c>
      <c r="O4793" s="6">
        <v>8.61008610086101E-3</v>
      </c>
    </row>
    <row r="4794" spans="1:15" x14ac:dyDescent="0.2">
      <c r="A4794" t="s">
        <v>51</v>
      </c>
      <c r="B4794" t="s">
        <v>15</v>
      </c>
      <c r="C4794">
        <v>2015</v>
      </c>
      <c r="D4794" t="s">
        <v>96</v>
      </c>
      <c r="E4794" t="s">
        <v>30</v>
      </c>
      <c r="F4794" t="s">
        <v>35</v>
      </c>
      <c r="G4794" t="s">
        <v>81</v>
      </c>
      <c r="H4794" s="1">
        <v>50</v>
      </c>
      <c r="I4794" s="1">
        <v>48</v>
      </c>
      <c r="J4794" s="1">
        <v>59</v>
      </c>
      <c r="K4794" s="2">
        <v>859.7</v>
      </c>
      <c r="L4794" s="3">
        <v>776.30909999999994</v>
      </c>
      <c r="M4794" s="4">
        <v>61.779499999999999</v>
      </c>
      <c r="N4794" s="5">
        <v>61.643276202499997</v>
      </c>
      <c r="O4794" s="6">
        <v>1.3144120041875099E-2</v>
      </c>
    </row>
    <row r="4795" spans="1:15" x14ac:dyDescent="0.2">
      <c r="A4795" t="s">
        <v>51</v>
      </c>
      <c r="B4795" t="s">
        <v>15</v>
      </c>
      <c r="C4795">
        <v>2015</v>
      </c>
      <c r="D4795" t="s">
        <v>96</v>
      </c>
      <c r="E4795" t="s">
        <v>30</v>
      </c>
      <c r="F4795" t="s">
        <v>36</v>
      </c>
      <c r="G4795" t="s">
        <v>82</v>
      </c>
      <c r="H4795" s="1">
        <v>36</v>
      </c>
      <c r="I4795" s="1">
        <v>33</v>
      </c>
      <c r="J4795" s="1">
        <v>43</v>
      </c>
      <c r="K4795" s="2">
        <v>994.1</v>
      </c>
      <c r="L4795" s="3">
        <v>1005.0351000000001</v>
      </c>
      <c r="M4795" s="4">
        <v>87.864500000000007</v>
      </c>
      <c r="N4795" s="5">
        <v>93.895958602500102</v>
      </c>
      <c r="O4795" s="6">
        <v>2.2029976863494598E-2</v>
      </c>
    </row>
    <row r="4796" spans="1:15" x14ac:dyDescent="0.2">
      <c r="A4796" t="s">
        <v>51</v>
      </c>
      <c r="B4796" t="s">
        <v>15</v>
      </c>
      <c r="C4796">
        <v>2015</v>
      </c>
      <c r="D4796" t="s">
        <v>96</v>
      </c>
      <c r="E4796" t="s">
        <v>37</v>
      </c>
      <c r="F4796" t="s">
        <v>38</v>
      </c>
      <c r="G4796" t="s">
        <v>83</v>
      </c>
      <c r="H4796" s="1">
        <v>42</v>
      </c>
      <c r="I4796" s="1">
        <v>40</v>
      </c>
      <c r="J4796" s="1">
        <v>57</v>
      </c>
      <c r="K4796" s="2">
        <v>756.7</v>
      </c>
      <c r="L4796" s="3">
        <v>600.06309999999996</v>
      </c>
      <c r="M4796" s="4">
        <v>20.1751</v>
      </c>
      <c r="N4796" s="5">
        <v>18.929267399899999</v>
      </c>
      <c r="O4796" s="6">
        <v>8.3256244218316393E-3</v>
      </c>
    </row>
    <row r="4797" spans="1:15" x14ac:dyDescent="0.2">
      <c r="A4797" t="s">
        <v>51</v>
      </c>
      <c r="B4797" t="s">
        <v>15</v>
      </c>
      <c r="C4797">
        <v>2015</v>
      </c>
      <c r="D4797" t="s">
        <v>96</v>
      </c>
      <c r="E4797" t="s">
        <v>37</v>
      </c>
      <c r="F4797" t="s">
        <v>39</v>
      </c>
      <c r="G4797" t="s">
        <v>84</v>
      </c>
      <c r="H4797" s="1">
        <v>48</v>
      </c>
      <c r="I4797" s="1">
        <v>46</v>
      </c>
      <c r="J4797" s="1">
        <v>60</v>
      </c>
      <c r="K4797" s="2">
        <v>806.9</v>
      </c>
      <c r="L4797" s="3">
        <v>838.36910000000103</v>
      </c>
      <c r="M4797" s="4">
        <v>12.364699999999999</v>
      </c>
      <c r="N4797" s="5">
        <v>13.2753230609</v>
      </c>
      <c r="O4797" s="6">
        <v>1.49956624116991E-2</v>
      </c>
    </row>
    <row r="4798" spans="1:15" x14ac:dyDescent="0.2">
      <c r="A4798" t="s">
        <v>51</v>
      </c>
      <c r="B4798" t="s">
        <v>15</v>
      </c>
      <c r="C4798">
        <v>2015</v>
      </c>
      <c r="D4798" t="s">
        <v>96</v>
      </c>
      <c r="E4798" t="s">
        <v>37</v>
      </c>
      <c r="F4798" t="s">
        <v>40</v>
      </c>
      <c r="G4798" t="s">
        <v>85</v>
      </c>
      <c r="H4798" s="1">
        <v>33</v>
      </c>
      <c r="I4798" s="1">
        <v>32</v>
      </c>
      <c r="J4798" s="1">
        <v>37</v>
      </c>
      <c r="K4798" s="2">
        <v>497.2</v>
      </c>
      <c r="L4798" s="3">
        <v>456.42959999999999</v>
      </c>
      <c r="M4798" s="4">
        <v>51.762999999999998</v>
      </c>
      <c r="N4798" s="5">
        <v>56.298991690000001</v>
      </c>
      <c r="O4798" s="6">
        <v>1.7699115044247801E-2</v>
      </c>
    </row>
    <row r="4799" spans="1:15" x14ac:dyDescent="0.2">
      <c r="A4799" t="s">
        <v>51</v>
      </c>
      <c r="B4799" t="s">
        <v>15</v>
      </c>
      <c r="C4799">
        <v>2015</v>
      </c>
      <c r="D4799" t="s">
        <v>96</v>
      </c>
      <c r="E4799" t="s">
        <v>37</v>
      </c>
      <c r="F4799" t="s">
        <v>41</v>
      </c>
      <c r="G4799" t="s">
        <v>86</v>
      </c>
      <c r="H4799" s="1">
        <v>46</v>
      </c>
      <c r="I4799" s="1">
        <v>44</v>
      </c>
      <c r="J4799" s="1">
        <v>58</v>
      </c>
      <c r="K4799" s="2">
        <v>845.4</v>
      </c>
      <c r="L4799" s="3">
        <v>723.66239999999902</v>
      </c>
      <c r="M4799" s="4">
        <v>49.828799999999902</v>
      </c>
      <c r="N4799" s="5">
        <v>41.443210905599997</v>
      </c>
      <c r="O4799" s="6">
        <v>1.1355571327182399E-2</v>
      </c>
    </row>
    <row r="4800" spans="1:15" x14ac:dyDescent="0.2">
      <c r="A4800" t="s">
        <v>51</v>
      </c>
      <c r="B4800" t="s">
        <v>15</v>
      </c>
      <c r="C4800">
        <v>2015</v>
      </c>
      <c r="D4800" t="s">
        <v>96</v>
      </c>
      <c r="E4800" t="s">
        <v>37</v>
      </c>
      <c r="F4800" t="s">
        <v>42</v>
      </c>
      <c r="G4800" t="s">
        <v>87</v>
      </c>
      <c r="H4800" s="1">
        <v>52</v>
      </c>
      <c r="I4800" s="1">
        <v>51</v>
      </c>
      <c r="J4800" s="1">
        <v>64</v>
      </c>
      <c r="K4800" s="2">
        <v>872.7</v>
      </c>
      <c r="L4800" s="3">
        <v>674.59709999999995</v>
      </c>
      <c r="M4800" s="4">
        <v>22.226099999999999</v>
      </c>
      <c r="N4800" s="5">
        <v>20.397758787899999</v>
      </c>
      <c r="O4800" s="6">
        <v>1.6385928726939399E-2</v>
      </c>
    </row>
    <row r="4801" spans="1:15" x14ac:dyDescent="0.2">
      <c r="A4801" t="s">
        <v>51</v>
      </c>
      <c r="B4801" t="s">
        <v>15</v>
      </c>
      <c r="C4801">
        <v>2015</v>
      </c>
      <c r="D4801" t="s">
        <v>96</v>
      </c>
      <c r="E4801" t="s">
        <v>37</v>
      </c>
      <c r="F4801" t="s">
        <v>43</v>
      </c>
      <c r="G4801" t="s">
        <v>88</v>
      </c>
      <c r="H4801" s="1">
        <v>25</v>
      </c>
      <c r="I4801" s="1">
        <v>24</v>
      </c>
      <c r="J4801" s="1">
        <v>29</v>
      </c>
      <c r="K4801" s="2">
        <v>412.4</v>
      </c>
      <c r="L4801" s="3">
        <v>336.51839999999999</v>
      </c>
      <c r="M4801" s="4">
        <v>63.301699999999997</v>
      </c>
      <c r="N4801" s="5">
        <v>64.125698228900006</v>
      </c>
      <c r="O4801" s="6">
        <v>2.3278370514063999E-2</v>
      </c>
    </row>
    <row r="4802" spans="1:15" x14ac:dyDescent="0.2">
      <c r="A4802" t="s">
        <v>51</v>
      </c>
      <c r="B4802" t="s">
        <v>15</v>
      </c>
      <c r="C4802">
        <v>2015</v>
      </c>
      <c r="D4802" t="s">
        <v>97</v>
      </c>
      <c r="E4802" t="s">
        <v>16</v>
      </c>
      <c r="F4802" t="s">
        <v>17</v>
      </c>
      <c r="G4802" t="s">
        <v>65</v>
      </c>
      <c r="H4802" s="1">
        <v>32</v>
      </c>
      <c r="I4802" s="1">
        <v>31</v>
      </c>
      <c r="J4802" s="1">
        <v>34</v>
      </c>
      <c r="K4802" s="2">
        <v>551.79999999999995</v>
      </c>
      <c r="L4802" s="3">
        <v>528.62440000000004</v>
      </c>
      <c r="M4802" s="4">
        <v>133.81100000000001</v>
      </c>
      <c r="N4802" s="5">
        <v>128.20565721</v>
      </c>
      <c r="O4802" s="6">
        <v>1.1235955056179799E-2</v>
      </c>
    </row>
    <row r="4803" spans="1:15" x14ac:dyDescent="0.2">
      <c r="A4803" t="s">
        <v>51</v>
      </c>
      <c r="B4803" t="s">
        <v>15</v>
      </c>
      <c r="C4803">
        <v>2015</v>
      </c>
      <c r="D4803" t="s">
        <v>97</v>
      </c>
      <c r="E4803" t="s">
        <v>16</v>
      </c>
      <c r="F4803" t="s">
        <v>18</v>
      </c>
      <c r="G4803" t="s">
        <v>66</v>
      </c>
      <c r="H4803" s="1">
        <v>29</v>
      </c>
      <c r="I4803" s="1">
        <v>27</v>
      </c>
      <c r="J4803" s="1">
        <v>31</v>
      </c>
      <c r="K4803" s="2">
        <v>412.1</v>
      </c>
      <c r="L4803" s="3">
        <v>445.48009999999999</v>
      </c>
      <c r="M4803" s="4">
        <v>89.622</v>
      </c>
      <c r="N4803" s="5">
        <v>72.932591160000001</v>
      </c>
      <c r="O4803" s="6">
        <v>2.1596699830138299E-2</v>
      </c>
    </row>
    <row r="4804" spans="1:15" x14ac:dyDescent="0.2">
      <c r="A4804" t="s">
        <v>51</v>
      </c>
      <c r="B4804" t="s">
        <v>15</v>
      </c>
      <c r="C4804">
        <v>2015</v>
      </c>
      <c r="D4804" t="s">
        <v>97</v>
      </c>
      <c r="E4804" t="s">
        <v>16</v>
      </c>
      <c r="F4804" t="s">
        <v>19</v>
      </c>
      <c r="G4804" t="s">
        <v>67</v>
      </c>
      <c r="H4804" s="1">
        <v>39</v>
      </c>
      <c r="I4804" s="1">
        <v>37</v>
      </c>
      <c r="J4804" s="1">
        <v>42</v>
      </c>
      <c r="K4804" s="2">
        <v>302.89999999999998</v>
      </c>
      <c r="L4804" s="3">
        <v>341.97410000000002</v>
      </c>
      <c r="M4804" s="4">
        <v>56.42</v>
      </c>
      <c r="N4804" s="5">
        <v>43.206435999999997</v>
      </c>
      <c r="O4804" s="6">
        <v>3.0042918454935601E-2</v>
      </c>
    </row>
    <row r="4805" spans="1:15" x14ac:dyDescent="0.2">
      <c r="A4805" t="s">
        <v>51</v>
      </c>
      <c r="B4805" t="s">
        <v>15</v>
      </c>
      <c r="C4805">
        <v>2015</v>
      </c>
      <c r="D4805" t="s">
        <v>97</v>
      </c>
      <c r="E4805" t="s">
        <v>16</v>
      </c>
      <c r="F4805" t="s">
        <v>20</v>
      </c>
      <c r="G4805" t="s">
        <v>68</v>
      </c>
      <c r="H4805" s="1">
        <v>39</v>
      </c>
      <c r="I4805" s="1">
        <v>37</v>
      </c>
      <c r="J4805" s="1">
        <v>42</v>
      </c>
      <c r="K4805" s="2">
        <v>313.3</v>
      </c>
      <c r="L4805" s="3">
        <v>326.77190000000002</v>
      </c>
      <c r="M4805" s="4">
        <v>52.442</v>
      </c>
      <c r="N4805" s="5">
        <v>42.246226360000001</v>
      </c>
      <c r="O4805" s="6">
        <v>3.0960740504309001E-2</v>
      </c>
    </row>
    <row r="4806" spans="1:15" x14ac:dyDescent="0.2">
      <c r="A4806" t="s">
        <v>51</v>
      </c>
      <c r="B4806" t="s">
        <v>15</v>
      </c>
      <c r="C4806">
        <v>2015</v>
      </c>
      <c r="D4806" t="s">
        <v>97</v>
      </c>
      <c r="E4806" t="s">
        <v>16</v>
      </c>
      <c r="F4806" t="s">
        <v>21</v>
      </c>
      <c r="G4806" t="s">
        <v>69</v>
      </c>
      <c r="H4806" s="1">
        <v>21</v>
      </c>
      <c r="I4806" s="1">
        <v>20</v>
      </c>
      <c r="J4806" s="1">
        <v>22</v>
      </c>
      <c r="K4806" s="2">
        <v>849.1</v>
      </c>
      <c r="L4806" s="3">
        <v>917.87710000000004</v>
      </c>
      <c r="M4806" s="4">
        <v>194.90100000000001</v>
      </c>
      <c r="N4806" s="5">
        <v>194.70804801</v>
      </c>
      <c r="O4806" s="6">
        <v>1.8725709574843999E-2</v>
      </c>
    </row>
    <row r="4807" spans="1:15" x14ac:dyDescent="0.2">
      <c r="A4807" t="s">
        <v>51</v>
      </c>
      <c r="B4807" t="s">
        <v>15</v>
      </c>
      <c r="C4807">
        <v>2015</v>
      </c>
      <c r="D4807" t="s">
        <v>97</v>
      </c>
      <c r="E4807" t="s">
        <v>16</v>
      </c>
      <c r="F4807" t="s">
        <v>22</v>
      </c>
      <c r="G4807" t="s">
        <v>70</v>
      </c>
      <c r="H4807" s="1">
        <v>25</v>
      </c>
      <c r="I4807" s="1">
        <v>24</v>
      </c>
      <c r="J4807" s="1">
        <v>30</v>
      </c>
      <c r="K4807" s="2">
        <v>365.9</v>
      </c>
      <c r="L4807" s="3">
        <v>365.53410000000002</v>
      </c>
      <c r="M4807" s="4">
        <v>87.582999999999998</v>
      </c>
      <c r="N4807" s="5">
        <v>73.059111110000003</v>
      </c>
      <c r="O4807" s="6">
        <v>1.9404208800218599E-2</v>
      </c>
    </row>
    <row r="4808" spans="1:15" x14ac:dyDescent="0.2">
      <c r="A4808" t="s">
        <v>51</v>
      </c>
      <c r="B4808" t="s">
        <v>15</v>
      </c>
      <c r="C4808">
        <v>2015</v>
      </c>
      <c r="D4808" t="s">
        <v>97</v>
      </c>
      <c r="E4808" t="s">
        <v>23</v>
      </c>
      <c r="F4808" t="s">
        <v>24</v>
      </c>
      <c r="G4808" t="s">
        <v>71</v>
      </c>
      <c r="H4808" s="1">
        <v>14</v>
      </c>
      <c r="I4808" s="1">
        <v>14</v>
      </c>
      <c r="J4808" s="1">
        <v>14</v>
      </c>
      <c r="K4808" s="2">
        <v>4440</v>
      </c>
      <c r="L4808" s="3">
        <v>3640.8</v>
      </c>
      <c r="M4808" s="4">
        <v>831.76919999999996</v>
      </c>
      <c r="N4808" s="5">
        <v>913.02639668640097</v>
      </c>
      <c r="O4808" s="6">
        <v>6.7567567567567597E-3</v>
      </c>
    </row>
    <row r="4809" spans="1:15" x14ac:dyDescent="0.2">
      <c r="A4809" t="s">
        <v>51</v>
      </c>
      <c r="B4809" t="s">
        <v>15</v>
      </c>
      <c r="C4809">
        <v>2015</v>
      </c>
      <c r="D4809" t="s">
        <v>97</v>
      </c>
      <c r="E4809" t="s">
        <v>23</v>
      </c>
      <c r="F4809" t="s">
        <v>25</v>
      </c>
      <c r="G4809" t="s">
        <v>72</v>
      </c>
      <c r="H4809" s="1">
        <v>12</v>
      </c>
      <c r="I4809" s="1">
        <v>12</v>
      </c>
      <c r="J4809" s="1">
        <v>12</v>
      </c>
      <c r="K4809" s="2">
        <v>5845</v>
      </c>
      <c r="L4809" s="3">
        <v>6254.15</v>
      </c>
      <c r="M4809" s="4">
        <v>1128.5740000000001</v>
      </c>
      <c r="N4809" s="5">
        <v>1157.6234947600001</v>
      </c>
      <c r="O4809" s="6">
        <v>1.4542343883661201E-2</v>
      </c>
    </row>
    <row r="4810" spans="1:15" x14ac:dyDescent="0.2">
      <c r="A4810" t="s">
        <v>51</v>
      </c>
      <c r="B4810" t="s">
        <v>15</v>
      </c>
      <c r="C4810">
        <v>2015</v>
      </c>
      <c r="D4810" t="s">
        <v>97</v>
      </c>
      <c r="E4810" t="s">
        <v>23</v>
      </c>
      <c r="F4810" t="s">
        <v>26</v>
      </c>
      <c r="G4810" t="s">
        <v>73</v>
      </c>
      <c r="H4810" s="1">
        <v>13</v>
      </c>
      <c r="I4810" s="1">
        <v>13</v>
      </c>
      <c r="J4810" s="1">
        <v>14</v>
      </c>
      <c r="K4810" s="2">
        <v>1785</v>
      </c>
      <c r="L4810" s="3">
        <v>1374.45</v>
      </c>
      <c r="M4810" s="4">
        <v>361.27699999999999</v>
      </c>
      <c r="N4810" s="5">
        <v>342.21241271000002</v>
      </c>
      <c r="O4810" s="6">
        <v>0</v>
      </c>
    </row>
    <row r="4811" spans="1:15" x14ac:dyDescent="0.2">
      <c r="A4811" t="s">
        <v>51</v>
      </c>
      <c r="B4811" t="s">
        <v>15</v>
      </c>
      <c r="C4811">
        <v>2015</v>
      </c>
      <c r="D4811" t="s">
        <v>97</v>
      </c>
      <c r="E4811" t="s">
        <v>23</v>
      </c>
      <c r="F4811" t="s">
        <v>27</v>
      </c>
      <c r="G4811" t="s">
        <v>74</v>
      </c>
      <c r="H4811" s="1">
        <v>20</v>
      </c>
      <c r="I4811" s="1">
        <v>20</v>
      </c>
      <c r="J4811" s="1">
        <v>21</v>
      </c>
      <c r="K4811" s="2">
        <v>6440.2</v>
      </c>
      <c r="L4811" s="3">
        <v>7290.3063999999904</v>
      </c>
      <c r="M4811" s="4">
        <v>1188.3661999999999</v>
      </c>
      <c r="N4811" s="5">
        <v>1005.7594729756</v>
      </c>
      <c r="O4811" s="6">
        <v>1.2080370174839299E-2</v>
      </c>
    </row>
    <row r="4812" spans="1:15" x14ac:dyDescent="0.2">
      <c r="A4812" t="s">
        <v>51</v>
      </c>
      <c r="B4812" t="s">
        <v>15</v>
      </c>
      <c r="C4812">
        <v>2015</v>
      </c>
      <c r="D4812" t="s">
        <v>97</v>
      </c>
      <c r="E4812" t="s">
        <v>23</v>
      </c>
      <c r="F4812" t="s">
        <v>28</v>
      </c>
      <c r="G4812" t="s">
        <v>75</v>
      </c>
      <c r="H4812" s="1">
        <v>14</v>
      </c>
      <c r="I4812" s="1">
        <v>14</v>
      </c>
      <c r="J4812" s="1">
        <v>14</v>
      </c>
      <c r="K4812" s="2">
        <v>3375</v>
      </c>
      <c r="L4812" s="3">
        <v>2801.25</v>
      </c>
      <c r="M4812" s="4">
        <v>640.79219999999998</v>
      </c>
      <c r="N4812" s="5">
        <v>697.13193180840005</v>
      </c>
      <c r="O4812" s="6">
        <v>1.03703703703704E-2</v>
      </c>
    </row>
    <row r="4813" spans="1:15" x14ac:dyDescent="0.2">
      <c r="A4813" t="s">
        <v>51</v>
      </c>
      <c r="B4813" t="s">
        <v>15</v>
      </c>
      <c r="C4813">
        <v>2015</v>
      </c>
      <c r="D4813" t="s">
        <v>97</v>
      </c>
      <c r="E4813" t="s">
        <v>23</v>
      </c>
      <c r="F4813" t="s">
        <v>29</v>
      </c>
      <c r="G4813" t="s">
        <v>76</v>
      </c>
      <c r="H4813" s="1">
        <v>15</v>
      </c>
      <c r="I4813" s="1">
        <v>14</v>
      </c>
      <c r="J4813" s="1">
        <v>17</v>
      </c>
      <c r="K4813" s="2">
        <v>9900</v>
      </c>
      <c r="L4813" s="3">
        <v>9306</v>
      </c>
      <c r="M4813" s="4">
        <v>1956.835</v>
      </c>
      <c r="N4813" s="5">
        <v>1490.4233777499901</v>
      </c>
      <c r="O4813" s="6">
        <v>1.31313131313131E-2</v>
      </c>
    </row>
    <row r="4814" spans="1:15" x14ac:dyDescent="0.2">
      <c r="A4814" t="s">
        <v>51</v>
      </c>
      <c r="B4814" t="s">
        <v>15</v>
      </c>
      <c r="C4814">
        <v>2015</v>
      </c>
      <c r="D4814" t="s">
        <v>97</v>
      </c>
      <c r="E4814" t="s">
        <v>30</v>
      </c>
      <c r="F4814" t="s">
        <v>31</v>
      </c>
      <c r="G4814" t="s">
        <v>77</v>
      </c>
      <c r="H4814" s="1">
        <v>45</v>
      </c>
      <c r="I4814" s="1">
        <v>43</v>
      </c>
      <c r="J4814" s="1">
        <v>51</v>
      </c>
      <c r="K4814" s="2">
        <v>600.4</v>
      </c>
      <c r="L4814" s="3">
        <v>501.93440000000101</v>
      </c>
      <c r="M4814" s="4">
        <v>26.330500000000001</v>
      </c>
      <c r="N4814" s="5">
        <v>23.083817697499999</v>
      </c>
      <c r="O4814" s="6">
        <v>4.7634910059960102E-2</v>
      </c>
    </row>
    <row r="4815" spans="1:15" x14ac:dyDescent="0.2">
      <c r="A4815" t="s">
        <v>51</v>
      </c>
      <c r="B4815" t="s">
        <v>15</v>
      </c>
      <c r="C4815">
        <v>2015</v>
      </c>
      <c r="D4815" t="s">
        <v>97</v>
      </c>
      <c r="E4815" t="s">
        <v>30</v>
      </c>
      <c r="F4815" t="s">
        <v>32</v>
      </c>
      <c r="G4815" t="s">
        <v>78</v>
      </c>
      <c r="H4815" s="1">
        <v>39</v>
      </c>
      <c r="I4815" s="1">
        <v>37</v>
      </c>
      <c r="J4815" s="1">
        <v>46</v>
      </c>
      <c r="K4815" s="2">
        <v>597.6</v>
      </c>
      <c r="L4815" s="3">
        <v>619.11360000000002</v>
      </c>
      <c r="M4815" s="4">
        <v>36.768999999999998</v>
      </c>
      <c r="N4815" s="5">
        <v>41.464033610000001</v>
      </c>
      <c r="O4815" s="6">
        <v>1.7402945113788499E-2</v>
      </c>
    </row>
    <row r="4816" spans="1:15" x14ac:dyDescent="0.2">
      <c r="A4816" t="s">
        <v>51</v>
      </c>
      <c r="B4816" t="s">
        <v>15</v>
      </c>
      <c r="C4816">
        <v>2015</v>
      </c>
      <c r="D4816" t="s">
        <v>97</v>
      </c>
      <c r="E4816" t="s">
        <v>30</v>
      </c>
      <c r="F4816" t="s">
        <v>33</v>
      </c>
      <c r="G4816" t="s">
        <v>79</v>
      </c>
      <c r="H4816" s="1">
        <v>41</v>
      </c>
      <c r="I4816" s="1">
        <v>41</v>
      </c>
      <c r="J4816" s="1">
        <v>52</v>
      </c>
      <c r="K4816" s="2">
        <v>743.8</v>
      </c>
      <c r="L4816" s="3">
        <v>685.78359999999998</v>
      </c>
      <c r="M4816" s="4">
        <v>43.363</v>
      </c>
      <c r="N4816" s="5">
        <v>43.520407689999999</v>
      </c>
      <c r="O4816" s="6">
        <v>3.1191180424845401E-2</v>
      </c>
    </row>
    <row r="4817" spans="1:15" x14ac:dyDescent="0.2">
      <c r="A4817" t="s">
        <v>51</v>
      </c>
      <c r="B4817" t="s">
        <v>15</v>
      </c>
      <c r="C4817">
        <v>2015</v>
      </c>
      <c r="D4817" t="s">
        <v>97</v>
      </c>
      <c r="E4817" t="s">
        <v>30</v>
      </c>
      <c r="F4817" t="s">
        <v>34</v>
      </c>
      <c r="G4817" t="s">
        <v>80</v>
      </c>
      <c r="H4817" s="1">
        <v>42</v>
      </c>
      <c r="I4817" s="1">
        <v>37</v>
      </c>
      <c r="J4817" s="1">
        <v>52</v>
      </c>
      <c r="K4817" s="2">
        <v>637.1</v>
      </c>
      <c r="L4817" s="3">
        <v>669.59209999999996</v>
      </c>
      <c r="M4817" s="4">
        <v>43.774500000000003</v>
      </c>
      <c r="N4817" s="5">
        <v>39.058016497499999</v>
      </c>
      <c r="O4817" s="6">
        <v>1.55391618270287E-2</v>
      </c>
    </row>
    <row r="4818" spans="1:15" x14ac:dyDescent="0.2">
      <c r="A4818" t="s">
        <v>51</v>
      </c>
      <c r="B4818" t="s">
        <v>15</v>
      </c>
      <c r="C4818">
        <v>2015</v>
      </c>
      <c r="D4818" t="s">
        <v>97</v>
      </c>
      <c r="E4818" t="s">
        <v>30</v>
      </c>
      <c r="F4818" t="s">
        <v>35</v>
      </c>
      <c r="G4818" t="s">
        <v>81</v>
      </c>
      <c r="H4818" s="1">
        <v>36</v>
      </c>
      <c r="I4818" s="1">
        <v>33</v>
      </c>
      <c r="J4818" s="1">
        <v>40</v>
      </c>
      <c r="K4818" s="2">
        <v>593.4</v>
      </c>
      <c r="L4818" s="3">
        <v>589.83960000000104</v>
      </c>
      <c r="M4818" s="4">
        <v>43.400500000000001</v>
      </c>
      <c r="N4818" s="5">
        <v>43.574319002499998</v>
      </c>
      <c r="O4818" s="6">
        <v>2.4603977081226799E-2</v>
      </c>
    </row>
    <row r="4819" spans="1:15" x14ac:dyDescent="0.2">
      <c r="A4819" t="s">
        <v>51</v>
      </c>
      <c r="B4819" t="s">
        <v>15</v>
      </c>
      <c r="C4819">
        <v>2015</v>
      </c>
      <c r="D4819" t="s">
        <v>97</v>
      </c>
      <c r="E4819" t="s">
        <v>30</v>
      </c>
      <c r="F4819" t="s">
        <v>36</v>
      </c>
      <c r="G4819" t="s">
        <v>82</v>
      </c>
      <c r="H4819" s="1">
        <v>42</v>
      </c>
      <c r="I4819" s="1">
        <v>40</v>
      </c>
      <c r="J4819" s="1">
        <v>46</v>
      </c>
      <c r="K4819" s="2">
        <v>1034.7</v>
      </c>
      <c r="L4819" s="3">
        <v>892.94610000000205</v>
      </c>
      <c r="M4819" s="4">
        <v>98.376999999999995</v>
      </c>
      <c r="N4819" s="5">
        <v>90.135958709999997</v>
      </c>
      <c r="O4819" s="6">
        <v>1.4786894752102099E-2</v>
      </c>
    </row>
    <row r="4820" spans="1:15" x14ac:dyDescent="0.2">
      <c r="A4820" t="s">
        <v>51</v>
      </c>
      <c r="B4820" t="s">
        <v>15</v>
      </c>
      <c r="C4820">
        <v>2015</v>
      </c>
      <c r="D4820" t="s">
        <v>97</v>
      </c>
      <c r="E4820" t="s">
        <v>37</v>
      </c>
      <c r="F4820" t="s">
        <v>38</v>
      </c>
      <c r="G4820" t="s">
        <v>83</v>
      </c>
      <c r="H4820" s="1">
        <v>51</v>
      </c>
      <c r="I4820" s="1">
        <v>47</v>
      </c>
      <c r="J4820" s="1">
        <v>68</v>
      </c>
      <c r="K4820" s="2">
        <v>883.7</v>
      </c>
      <c r="L4820" s="3">
        <v>753.796099999999</v>
      </c>
      <c r="M4820" s="4">
        <v>11.472200000000001</v>
      </c>
      <c r="N4820" s="5">
        <v>9.5824762716000205</v>
      </c>
      <c r="O4820" s="6">
        <v>2.9761231187054399E-2</v>
      </c>
    </row>
    <row r="4821" spans="1:15" x14ac:dyDescent="0.2">
      <c r="A4821" t="s">
        <v>51</v>
      </c>
      <c r="B4821" t="s">
        <v>15</v>
      </c>
      <c r="C4821">
        <v>2015</v>
      </c>
      <c r="D4821" t="s">
        <v>97</v>
      </c>
      <c r="E4821" t="s">
        <v>37</v>
      </c>
      <c r="F4821" t="s">
        <v>39</v>
      </c>
      <c r="G4821" t="s">
        <v>84</v>
      </c>
      <c r="H4821" s="1">
        <v>44</v>
      </c>
      <c r="I4821" s="1">
        <v>41</v>
      </c>
      <c r="J4821" s="1">
        <v>54</v>
      </c>
      <c r="K4821" s="2">
        <v>729.8</v>
      </c>
      <c r="L4821" s="3">
        <v>750.23440000000096</v>
      </c>
      <c r="M4821" s="4">
        <v>6.74180000000002</v>
      </c>
      <c r="N4821" s="5">
        <v>5.9501913276000202</v>
      </c>
      <c r="O4821" s="6">
        <v>1.8087147163606501E-2</v>
      </c>
    </row>
    <row r="4822" spans="1:15" x14ac:dyDescent="0.2">
      <c r="A4822" t="s">
        <v>51</v>
      </c>
      <c r="B4822" t="s">
        <v>15</v>
      </c>
      <c r="C4822">
        <v>2015</v>
      </c>
      <c r="D4822" t="s">
        <v>97</v>
      </c>
      <c r="E4822" t="s">
        <v>37</v>
      </c>
      <c r="F4822" t="s">
        <v>40</v>
      </c>
      <c r="G4822" t="s">
        <v>85</v>
      </c>
      <c r="H4822" s="1">
        <v>32</v>
      </c>
      <c r="I4822" s="1">
        <v>30</v>
      </c>
      <c r="J4822" s="1">
        <v>38</v>
      </c>
      <c r="K4822" s="2">
        <v>573.20000000000005</v>
      </c>
      <c r="L4822" s="3">
        <v>562.88239999999996</v>
      </c>
      <c r="M4822" s="4">
        <v>72.860299999999995</v>
      </c>
      <c r="N4822" s="5">
        <v>57.661422839099998</v>
      </c>
      <c r="O4822" s="6">
        <v>1.18632240055827E-2</v>
      </c>
    </row>
    <row r="4823" spans="1:15" x14ac:dyDescent="0.2">
      <c r="A4823" t="s">
        <v>51</v>
      </c>
      <c r="B4823" t="s">
        <v>15</v>
      </c>
      <c r="C4823">
        <v>2015</v>
      </c>
      <c r="D4823" t="s">
        <v>97</v>
      </c>
      <c r="E4823" t="s">
        <v>37</v>
      </c>
      <c r="F4823" t="s">
        <v>41</v>
      </c>
      <c r="G4823" t="s">
        <v>86</v>
      </c>
      <c r="H4823" s="1">
        <v>51</v>
      </c>
      <c r="I4823" s="1">
        <v>49</v>
      </c>
      <c r="J4823" s="1">
        <v>56</v>
      </c>
      <c r="K4823" s="2">
        <v>782.1</v>
      </c>
      <c r="L4823" s="3">
        <v>767.24009999999998</v>
      </c>
      <c r="M4823" s="4">
        <v>35.216099999999997</v>
      </c>
      <c r="N4823" s="5">
        <v>39.165972992100002</v>
      </c>
      <c r="O4823" s="6">
        <v>1.7772663342283598E-2</v>
      </c>
    </row>
    <row r="4824" spans="1:15" x14ac:dyDescent="0.2">
      <c r="A4824" t="s">
        <v>51</v>
      </c>
      <c r="B4824" t="s">
        <v>15</v>
      </c>
      <c r="C4824">
        <v>2015</v>
      </c>
      <c r="D4824" t="s">
        <v>97</v>
      </c>
      <c r="E4824" t="s">
        <v>37</v>
      </c>
      <c r="F4824" t="s">
        <v>42</v>
      </c>
      <c r="G4824" t="s">
        <v>87</v>
      </c>
      <c r="H4824" s="1">
        <v>44</v>
      </c>
      <c r="I4824" s="1">
        <v>40</v>
      </c>
      <c r="J4824" s="1">
        <v>53</v>
      </c>
      <c r="K4824" s="2">
        <v>711.1</v>
      </c>
      <c r="L4824" s="3">
        <v>733.14409999999998</v>
      </c>
      <c r="M4824" s="4">
        <v>16.011099999999999</v>
      </c>
      <c r="N4824" s="5">
        <v>17.774098232099998</v>
      </c>
      <c r="O4824" s="6">
        <v>1.3922092532695799E-2</v>
      </c>
    </row>
    <row r="4825" spans="1:15" x14ac:dyDescent="0.2">
      <c r="A4825" t="s">
        <v>51</v>
      </c>
      <c r="B4825" t="s">
        <v>15</v>
      </c>
      <c r="C4825">
        <v>2015</v>
      </c>
      <c r="D4825" t="s">
        <v>97</v>
      </c>
      <c r="E4825" t="s">
        <v>37</v>
      </c>
      <c r="F4825" t="s">
        <v>43</v>
      </c>
      <c r="G4825" t="s">
        <v>88</v>
      </c>
      <c r="H4825" s="1">
        <v>33</v>
      </c>
      <c r="I4825" s="1">
        <v>33</v>
      </c>
      <c r="J4825" s="1">
        <v>38</v>
      </c>
      <c r="K4825" s="2">
        <v>544.6</v>
      </c>
      <c r="L4825" s="3">
        <v>585.98959999999897</v>
      </c>
      <c r="M4825" s="4">
        <v>89.8399</v>
      </c>
      <c r="N4825" s="5">
        <v>97.781657320099995</v>
      </c>
      <c r="O4825" s="6">
        <v>1.5424164524421601E-2</v>
      </c>
    </row>
    <row r="4826" spans="1:15" x14ac:dyDescent="0.2">
      <c r="A4826" t="s">
        <v>51</v>
      </c>
      <c r="B4826" t="s">
        <v>15</v>
      </c>
      <c r="C4826">
        <v>2015</v>
      </c>
      <c r="D4826" t="s">
        <v>98</v>
      </c>
      <c r="E4826" t="s">
        <v>16</v>
      </c>
      <c r="F4826" t="s">
        <v>17</v>
      </c>
      <c r="G4826" t="s">
        <v>65</v>
      </c>
      <c r="H4826" s="1">
        <v>27</v>
      </c>
      <c r="I4826" s="1">
        <v>26</v>
      </c>
      <c r="J4826" s="1">
        <v>27</v>
      </c>
      <c r="K4826" s="2">
        <v>358</v>
      </c>
      <c r="L4826" s="3">
        <v>282.82</v>
      </c>
      <c r="M4826" s="4">
        <v>86.872</v>
      </c>
      <c r="N4826" s="5">
        <v>91.97312384</v>
      </c>
      <c r="O4826" s="6">
        <v>0</v>
      </c>
    </row>
    <row r="4827" spans="1:15" x14ac:dyDescent="0.2">
      <c r="A4827" t="s">
        <v>51</v>
      </c>
      <c r="B4827" t="s">
        <v>15</v>
      </c>
      <c r="C4827">
        <v>2015</v>
      </c>
      <c r="D4827" t="s">
        <v>98</v>
      </c>
      <c r="E4827" t="s">
        <v>16</v>
      </c>
      <c r="F4827" t="s">
        <v>18</v>
      </c>
      <c r="G4827" t="s">
        <v>66</v>
      </c>
      <c r="H4827" s="1">
        <v>17</v>
      </c>
      <c r="I4827" s="1">
        <v>16</v>
      </c>
      <c r="J4827" s="1">
        <v>18</v>
      </c>
      <c r="K4827" s="2">
        <v>273</v>
      </c>
      <c r="L4827" s="3">
        <v>240.24</v>
      </c>
      <c r="M4827" s="4">
        <v>66.572999999999993</v>
      </c>
      <c r="N4827" s="5">
        <v>56.871316710000002</v>
      </c>
      <c r="O4827" s="6">
        <v>0</v>
      </c>
    </row>
    <row r="4828" spans="1:15" x14ac:dyDescent="0.2">
      <c r="A4828" t="s">
        <v>51</v>
      </c>
      <c r="B4828" t="s">
        <v>15</v>
      </c>
      <c r="C4828">
        <v>2015</v>
      </c>
      <c r="D4828" t="s">
        <v>98</v>
      </c>
      <c r="E4828" t="s">
        <v>16</v>
      </c>
      <c r="F4828" t="s">
        <v>19</v>
      </c>
      <c r="G4828" t="s">
        <v>67</v>
      </c>
      <c r="H4828" s="1">
        <v>34</v>
      </c>
      <c r="I4828" s="1">
        <v>33</v>
      </c>
      <c r="J4828" s="1">
        <v>40</v>
      </c>
      <c r="K4828" s="2">
        <v>321</v>
      </c>
      <c r="L4828" s="3">
        <v>359.52</v>
      </c>
      <c r="M4828" s="4">
        <v>70.412000000000006</v>
      </c>
      <c r="N4828" s="5">
        <v>57.447742560000002</v>
      </c>
      <c r="O4828" s="6">
        <v>0</v>
      </c>
    </row>
    <row r="4829" spans="1:15" x14ac:dyDescent="0.2">
      <c r="A4829" t="s">
        <v>51</v>
      </c>
      <c r="B4829" t="s">
        <v>15</v>
      </c>
      <c r="C4829">
        <v>2015</v>
      </c>
      <c r="D4829" t="s">
        <v>98</v>
      </c>
      <c r="E4829" t="s">
        <v>16</v>
      </c>
      <c r="F4829" t="s">
        <v>20</v>
      </c>
      <c r="G4829" t="s">
        <v>68</v>
      </c>
      <c r="H4829" s="1">
        <v>41</v>
      </c>
      <c r="I4829" s="1">
        <v>37</v>
      </c>
      <c r="J4829" s="1">
        <v>45</v>
      </c>
      <c r="K4829" s="2">
        <v>386</v>
      </c>
      <c r="L4829" s="3">
        <v>389.86</v>
      </c>
      <c r="M4829" s="4">
        <v>75.846000000000004</v>
      </c>
      <c r="N4829" s="5">
        <v>57.75976284</v>
      </c>
      <c r="O4829" s="6">
        <v>0</v>
      </c>
    </row>
    <row r="4830" spans="1:15" x14ac:dyDescent="0.2">
      <c r="A4830" t="s">
        <v>51</v>
      </c>
      <c r="B4830" t="s">
        <v>15</v>
      </c>
      <c r="C4830">
        <v>2015</v>
      </c>
      <c r="D4830" t="s">
        <v>98</v>
      </c>
      <c r="E4830" t="s">
        <v>16</v>
      </c>
      <c r="F4830" t="s">
        <v>21</v>
      </c>
      <c r="G4830" t="s">
        <v>69</v>
      </c>
      <c r="H4830" s="1">
        <v>25</v>
      </c>
      <c r="I4830" s="1">
        <v>25</v>
      </c>
      <c r="J4830" s="1">
        <v>29</v>
      </c>
      <c r="K4830" s="2">
        <v>783</v>
      </c>
      <c r="L4830" s="3">
        <v>775.17</v>
      </c>
      <c r="M4830" s="4">
        <v>193.50200000000001</v>
      </c>
      <c r="N4830" s="5">
        <v>190.60334004000001</v>
      </c>
      <c r="O4830" s="6">
        <v>0</v>
      </c>
    </row>
    <row r="4831" spans="1:15" x14ac:dyDescent="0.2">
      <c r="A4831" t="s">
        <v>51</v>
      </c>
      <c r="B4831" t="s">
        <v>15</v>
      </c>
      <c r="C4831">
        <v>2015</v>
      </c>
      <c r="D4831" t="s">
        <v>98</v>
      </c>
      <c r="E4831" t="s">
        <v>16</v>
      </c>
      <c r="F4831" t="s">
        <v>22</v>
      </c>
      <c r="G4831" t="s">
        <v>70</v>
      </c>
      <c r="H4831" s="1">
        <v>22</v>
      </c>
      <c r="I4831" s="1">
        <v>21</v>
      </c>
      <c r="J4831" s="1">
        <v>28</v>
      </c>
      <c r="K4831" s="2">
        <v>341</v>
      </c>
      <c r="L4831" s="3">
        <v>262.57</v>
      </c>
      <c r="M4831" s="4">
        <v>86.304000000000002</v>
      </c>
      <c r="N4831" s="5">
        <v>73.096035839999999</v>
      </c>
      <c r="O4831" s="6">
        <v>0</v>
      </c>
    </row>
    <row r="4832" spans="1:15" x14ac:dyDescent="0.2">
      <c r="A4832" t="s">
        <v>51</v>
      </c>
      <c r="B4832" t="s">
        <v>15</v>
      </c>
      <c r="C4832">
        <v>2015</v>
      </c>
      <c r="D4832" t="s">
        <v>98</v>
      </c>
      <c r="E4832" t="s">
        <v>23</v>
      </c>
      <c r="F4832" t="s">
        <v>24</v>
      </c>
      <c r="G4832" t="s">
        <v>71</v>
      </c>
      <c r="H4832" s="1">
        <v>18</v>
      </c>
      <c r="I4832" s="1">
        <v>18</v>
      </c>
      <c r="J4832" s="1">
        <v>19</v>
      </c>
      <c r="K4832" s="2">
        <v>4750</v>
      </c>
      <c r="L4832" s="3">
        <v>4512.5</v>
      </c>
      <c r="M4832" s="4">
        <v>890.00660000000005</v>
      </c>
      <c r="N4832" s="5">
        <v>703.04647356439898</v>
      </c>
      <c r="O4832" s="6">
        <v>0</v>
      </c>
    </row>
    <row r="4833" spans="1:15" x14ac:dyDescent="0.2">
      <c r="A4833" t="s">
        <v>51</v>
      </c>
      <c r="B4833" t="s">
        <v>15</v>
      </c>
      <c r="C4833">
        <v>2015</v>
      </c>
      <c r="D4833" t="s">
        <v>98</v>
      </c>
      <c r="E4833" t="s">
        <v>23</v>
      </c>
      <c r="F4833" t="s">
        <v>25</v>
      </c>
      <c r="G4833" t="s">
        <v>72</v>
      </c>
      <c r="H4833" s="1">
        <v>12</v>
      </c>
      <c r="I4833" s="1">
        <v>10</v>
      </c>
      <c r="J4833" s="1">
        <v>12</v>
      </c>
      <c r="K4833" s="2">
        <v>5170</v>
      </c>
      <c r="L4833" s="3">
        <v>4808.1000000000004</v>
      </c>
      <c r="M4833" s="4">
        <v>1005.4728</v>
      </c>
      <c r="N4833" s="5">
        <v>779.51490860160004</v>
      </c>
      <c r="O4833" s="6">
        <v>0</v>
      </c>
    </row>
    <row r="4834" spans="1:15" x14ac:dyDescent="0.2">
      <c r="A4834" t="s">
        <v>51</v>
      </c>
      <c r="B4834" t="s">
        <v>15</v>
      </c>
      <c r="C4834">
        <v>2015</v>
      </c>
      <c r="D4834" t="s">
        <v>98</v>
      </c>
      <c r="E4834" t="s">
        <v>23</v>
      </c>
      <c r="F4834" t="s">
        <v>26</v>
      </c>
      <c r="G4834" t="s">
        <v>73</v>
      </c>
      <c r="H4834" s="1">
        <v>18</v>
      </c>
      <c r="I4834" s="1">
        <v>18</v>
      </c>
      <c r="J4834" s="1">
        <v>18</v>
      </c>
      <c r="K4834" s="2">
        <v>1953</v>
      </c>
      <c r="L4834" s="3">
        <v>2148.3000000000002</v>
      </c>
      <c r="M4834" s="4">
        <v>400.6472</v>
      </c>
      <c r="N4834" s="5">
        <v>387.21430067839998</v>
      </c>
      <c r="O4834" s="6">
        <v>0</v>
      </c>
    </row>
    <row r="4835" spans="1:15" x14ac:dyDescent="0.2">
      <c r="A4835" t="s">
        <v>51</v>
      </c>
      <c r="B4835" t="s">
        <v>15</v>
      </c>
      <c r="C4835">
        <v>2015</v>
      </c>
      <c r="D4835" t="s">
        <v>98</v>
      </c>
      <c r="E4835" t="s">
        <v>23</v>
      </c>
      <c r="F4835" t="s">
        <v>27</v>
      </c>
      <c r="G4835" t="s">
        <v>74</v>
      </c>
      <c r="H4835" s="1">
        <v>13</v>
      </c>
      <c r="I4835" s="1">
        <v>13</v>
      </c>
      <c r="J4835" s="1">
        <v>13</v>
      </c>
      <c r="K4835" s="2">
        <v>6062</v>
      </c>
      <c r="L4835" s="3">
        <v>5698.28</v>
      </c>
      <c r="M4835" s="4">
        <v>1224.6400000000001</v>
      </c>
      <c r="N4835" s="5">
        <v>1269.2168959999999</v>
      </c>
      <c r="O4835" s="6">
        <v>0</v>
      </c>
    </row>
    <row r="4836" spans="1:15" x14ac:dyDescent="0.2">
      <c r="A4836" t="s">
        <v>51</v>
      </c>
      <c r="B4836" t="s">
        <v>15</v>
      </c>
      <c r="C4836">
        <v>2015</v>
      </c>
      <c r="D4836" t="s">
        <v>98</v>
      </c>
      <c r="E4836" t="s">
        <v>23</v>
      </c>
      <c r="F4836" t="s">
        <v>28</v>
      </c>
      <c r="G4836" t="s">
        <v>75</v>
      </c>
      <c r="H4836" s="1">
        <v>19</v>
      </c>
      <c r="I4836" s="1">
        <v>17</v>
      </c>
      <c r="J4836" s="1">
        <v>20</v>
      </c>
      <c r="K4836" s="2">
        <v>5229</v>
      </c>
      <c r="L4836" s="3">
        <v>5176.71</v>
      </c>
      <c r="M4836" s="4">
        <v>1029.2919999999999</v>
      </c>
      <c r="N4836" s="5">
        <v>943.94310736000102</v>
      </c>
      <c r="O4836" s="6">
        <v>0</v>
      </c>
    </row>
    <row r="4837" spans="1:15" x14ac:dyDescent="0.2">
      <c r="A4837" t="s">
        <v>51</v>
      </c>
      <c r="B4837" t="s">
        <v>15</v>
      </c>
      <c r="C4837">
        <v>2015</v>
      </c>
      <c r="D4837" t="s">
        <v>98</v>
      </c>
      <c r="E4837" t="s">
        <v>23</v>
      </c>
      <c r="F4837" t="s">
        <v>29</v>
      </c>
      <c r="G4837" t="s">
        <v>76</v>
      </c>
      <c r="H4837" s="1">
        <v>15</v>
      </c>
      <c r="I4837" s="1">
        <v>14</v>
      </c>
      <c r="J4837" s="1">
        <v>15</v>
      </c>
      <c r="K4837" s="2">
        <v>6840</v>
      </c>
      <c r="L4837" s="3">
        <v>6498</v>
      </c>
      <c r="M4837" s="4">
        <v>1433.1507999999999</v>
      </c>
      <c r="N4837" s="5">
        <v>1244.6800045936</v>
      </c>
      <c r="O4837" s="6">
        <v>0</v>
      </c>
    </row>
    <row r="4838" spans="1:15" x14ac:dyDescent="0.2">
      <c r="A4838" t="s">
        <v>51</v>
      </c>
      <c r="B4838" t="s">
        <v>15</v>
      </c>
      <c r="C4838">
        <v>2015</v>
      </c>
      <c r="D4838" t="s">
        <v>98</v>
      </c>
      <c r="E4838" t="s">
        <v>30</v>
      </c>
      <c r="F4838" t="s">
        <v>31</v>
      </c>
      <c r="G4838" t="s">
        <v>77</v>
      </c>
      <c r="H4838" s="1">
        <v>52</v>
      </c>
      <c r="I4838" s="1">
        <v>47</v>
      </c>
      <c r="J4838" s="1">
        <v>59</v>
      </c>
      <c r="K4838" s="2">
        <v>795</v>
      </c>
      <c r="L4838" s="3">
        <v>882.45</v>
      </c>
      <c r="M4838" s="4">
        <v>70.492999999999995</v>
      </c>
      <c r="N4838" s="5">
        <v>57.456729510000002</v>
      </c>
      <c r="O4838" s="6">
        <v>0</v>
      </c>
    </row>
    <row r="4839" spans="1:15" x14ac:dyDescent="0.2">
      <c r="A4839" t="s">
        <v>51</v>
      </c>
      <c r="B4839" t="s">
        <v>15</v>
      </c>
      <c r="C4839">
        <v>2015</v>
      </c>
      <c r="D4839" t="s">
        <v>98</v>
      </c>
      <c r="E4839" t="s">
        <v>30</v>
      </c>
      <c r="F4839" t="s">
        <v>32</v>
      </c>
      <c r="G4839" t="s">
        <v>78</v>
      </c>
      <c r="H4839" s="1">
        <v>51</v>
      </c>
      <c r="I4839" s="1">
        <v>49</v>
      </c>
      <c r="J4839" s="1">
        <v>55</v>
      </c>
      <c r="K4839" s="2">
        <v>715</v>
      </c>
      <c r="L4839" s="3">
        <v>593.45000000000005</v>
      </c>
      <c r="M4839" s="4">
        <v>56.685500000000097</v>
      </c>
      <c r="N4839" s="5">
        <v>43.259255897499997</v>
      </c>
      <c r="O4839" s="6">
        <v>0</v>
      </c>
    </row>
    <row r="4840" spans="1:15" x14ac:dyDescent="0.2">
      <c r="A4840" t="s">
        <v>51</v>
      </c>
      <c r="B4840" t="s">
        <v>15</v>
      </c>
      <c r="C4840">
        <v>2015</v>
      </c>
      <c r="D4840" t="s">
        <v>98</v>
      </c>
      <c r="E4840" t="s">
        <v>30</v>
      </c>
      <c r="F4840" t="s">
        <v>33</v>
      </c>
      <c r="G4840" t="s">
        <v>79</v>
      </c>
      <c r="H4840" s="1">
        <v>41</v>
      </c>
      <c r="I4840" s="1">
        <v>39</v>
      </c>
      <c r="J4840" s="1">
        <v>46</v>
      </c>
      <c r="K4840" s="2">
        <v>698</v>
      </c>
      <c r="L4840" s="3">
        <v>565.38</v>
      </c>
      <c r="M4840" s="4">
        <v>58.941499999999998</v>
      </c>
      <c r="N4840" s="5">
        <v>57.138774222499997</v>
      </c>
      <c r="O4840" s="6">
        <v>0</v>
      </c>
    </row>
    <row r="4841" spans="1:15" x14ac:dyDescent="0.2">
      <c r="A4841" t="s">
        <v>51</v>
      </c>
      <c r="B4841" t="s">
        <v>15</v>
      </c>
      <c r="C4841">
        <v>2015</v>
      </c>
      <c r="D4841" t="s">
        <v>98</v>
      </c>
      <c r="E4841" t="s">
        <v>30</v>
      </c>
      <c r="F4841" t="s">
        <v>34</v>
      </c>
      <c r="G4841" t="s">
        <v>80</v>
      </c>
      <c r="H4841" s="1">
        <v>40</v>
      </c>
      <c r="I4841" s="1">
        <v>36</v>
      </c>
      <c r="J4841" s="1">
        <v>51</v>
      </c>
      <c r="K4841" s="2">
        <v>618</v>
      </c>
      <c r="L4841" s="3">
        <v>525.29999999999995</v>
      </c>
      <c r="M4841" s="4">
        <v>53.558500000000002</v>
      </c>
      <c r="N4841" s="5">
        <v>42.547675777499997</v>
      </c>
      <c r="O4841" s="6">
        <v>0</v>
      </c>
    </row>
    <row r="4842" spans="1:15" x14ac:dyDescent="0.2">
      <c r="A4842" t="s">
        <v>51</v>
      </c>
      <c r="B4842" t="s">
        <v>15</v>
      </c>
      <c r="C4842">
        <v>2015</v>
      </c>
      <c r="D4842" t="s">
        <v>98</v>
      </c>
      <c r="E4842" t="s">
        <v>30</v>
      </c>
      <c r="F4842" t="s">
        <v>35</v>
      </c>
      <c r="G4842" t="s">
        <v>81</v>
      </c>
      <c r="H4842" s="1">
        <v>40</v>
      </c>
      <c r="I4842" s="1">
        <v>37</v>
      </c>
      <c r="J4842" s="1">
        <v>46</v>
      </c>
      <c r="K4842" s="2">
        <v>676</v>
      </c>
      <c r="L4842" s="3">
        <v>567.84</v>
      </c>
      <c r="M4842" s="4">
        <v>51.383499999999998</v>
      </c>
      <c r="N4842" s="5">
        <v>55.691235722499997</v>
      </c>
      <c r="O4842" s="6">
        <v>0</v>
      </c>
    </row>
    <row r="4843" spans="1:15" x14ac:dyDescent="0.2">
      <c r="A4843" t="s">
        <v>51</v>
      </c>
      <c r="B4843" t="s">
        <v>15</v>
      </c>
      <c r="C4843">
        <v>2015</v>
      </c>
      <c r="D4843" t="s">
        <v>98</v>
      </c>
      <c r="E4843" t="s">
        <v>30</v>
      </c>
      <c r="F4843" t="s">
        <v>36</v>
      </c>
      <c r="G4843" t="s">
        <v>82</v>
      </c>
      <c r="H4843" s="1">
        <v>39</v>
      </c>
      <c r="I4843" s="1">
        <v>33</v>
      </c>
      <c r="J4843" s="1">
        <v>43</v>
      </c>
      <c r="K4843" s="2">
        <v>944</v>
      </c>
      <c r="L4843" s="3">
        <v>774.08</v>
      </c>
      <c r="M4843" s="4">
        <v>103.95699999999999</v>
      </c>
      <c r="N4843" s="5">
        <v>89.447721509999994</v>
      </c>
      <c r="O4843" s="6">
        <v>0</v>
      </c>
    </row>
    <row r="4844" spans="1:15" x14ac:dyDescent="0.2">
      <c r="A4844" t="s">
        <v>51</v>
      </c>
      <c r="B4844" t="s">
        <v>15</v>
      </c>
      <c r="C4844">
        <v>2015</v>
      </c>
      <c r="D4844" t="s">
        <v>98</v>
      </c>
      <c r="E4844" t="s">
        <v>37</v>
      </c>
      <c r="F4844" t="s">
        <v>38</v>
      </c>
      <c r="G4844" t="s">
        <v>83</v>
      </c>
      <c r="H4844" s="1">
        <v>43</v>
      </c>
      <c r="I4844" s="1">
        <v>40</v>
      </c>
      <c r="J4844" s="1">
        <v>61</v>
      </c>
      <c r="K4844" s="2">
        <v>828</v>
      </c>
      <c r="L4844" s="3">
        <v>695.52</v>
      </c>
      <c r="M4844" s="4">
        <v>32.428800000000003</v>
      </c>
      <c r="N4844" s="5">
        <v>26.4525613056</v>
      </c>
      <c r="O4844" s="6">
        <v>0</v>
      </c>
    </row>
    <row r="4845" spans="1:15" x14ac:dyDescent="0.2">
      <c r="A4845" t="s">
        <v>51</v>
      </c>
      <c r="B4845" t="s">
        <v>15</v>
      </c>
      <c r="C4845">
        <v>2015</v>
      </c>
      <c r="D4845" t="s">
        <v>98</v>
      </c>
      <c r="E4845" t="s">
        <v>37</v>
      </c>
      <c r="F4845" t="s">
        <v>39</v>
      </c>
      <c r="G4845" t="s">
        <v>84</v>
      </c>
      <c r="H4845" s="1">
        <v>43</v>
      </c>
      <c r="I4845" s="1">
        <v>40</v>
      </c>
      <c r="J4845" s="1">
        <v>53</v>
      </c>
      <c r="K4845" s="2">
        <v>714</v>
      </c>
      <c r="L4845" s="3">
        <v>599.76</v>
      </c>
      <c r="M4845" s="4">
        <v>25.1265</v>
      </c>
      <c r="N4845" s="5">
        <v>22.3307999775</v>
      </c>
      <c r="O4845" s="6">
        <v>0</v>
      </c>
    </row>
    <row r="4846" spans="1:15" x14ac:dyDescent="0.2">
      <c r="A4846" t="s">
        <v>51</v>
      </c>
      <c r="B4846" t="s">
        <v>15</v>
      </c>
      <c r="C4846">
        <v>2015</v>
      </c>
      <c r="D4846" t="s">
        <v>98</v>
      </c>
      <c r="E4846" t="s">
        <v>37</v>
      </c>
      <c r="F4846" t="s">
        <v>40</v>
      </c>
      <c r="G4846" t="s">
        <v>85</v>
      </c>
      <c r="H4846" s="1">
        <v>38</v>
      </c>
      <c r="I4846" s="1">
        <v>36</v>
      </c>
      <c r="J4846" s="1">
        <v>45</v>
      </c>
      <c r="K4846" s="2">
        <v>726</v>
      </c>
      <c r="L4846" s="3">
        <v>718.74</v>
      </c>
      <c r="M4846" s="4">
        <v>92.029200000000003</v>
      </c>
      <c r="N4846" s="5">
        <v>72.676195473600004</v>
      </c>
      <c r="O4846" s="6">
        <v>0</v>
      </c>
    </row>
    <row r="4847" spans="1:15" x14ac:dyDescent="0.2">
      <c r="A4847" t="s">
        <v>51</v>
      </c>
      <c r="B4847" t="s">
        <v>15</v>
      </c>
      <c r="C4847">
        <v>2015</v>
      </c>
      <c r="D4847" t="s">
        <v>98</v>
      </c>
      <c r="E4847" t="s">
        <v>37</v>
      </c>
      <c r="F4847" t="s">
        <v>41</v>
      </c>
      <c r="G4847" t="s">
        <v>86</v>
      </c>
      <c r="H4847" s="1">
        <v>45</v>
      </c>
      <c r="I4847" s="1">
        <v>42</v>
      </c>
      <c r="J4847" s="1">
        <v>50</v>
      </c>
      <c r="K4847" s="2">
        <v>706</v>
      </c>
      <c r="L4847" s="3">
        <v>691.88</v>
      </c>
      <c r="M4847" s="4">
        <v>39.9163</v>
      </c>
      <c r="N4847" s="5">
        <v>38.685401056899998</v>
      </c>
      <c r="O4847" s="6">
        <v>0</v>
      </c>
    </row>
    <row r="4848" spans="1:15" x14ac:dyDescent="0.2">
      <c r="A4848" t="s">
        <v>51</v>
      </c>
      <c r="B4848" t="s">
        <v>15</v>
      </c>
      <c r="C4848">
        <v>2015</v>
      </c>
      <c r="D4848" t="s">
        <v>98</v>
      </c>
      <c r="E4848" t="s">
        <v>37</v>
      </c>
      <c r="F4848" t="s">
        <v>42</v>
      </c>
      <c r="G4848" t="s">
        <v>87</v>
      </c>
      <c r="H4848" s="1">
        <v>49</v>
      </c>
      <c r="I4848" s="1">
        <v>47</v>
      </c>
      <c r="J4848" s="1">
        <v>62</v>
      </c>
      <c r="K4848" s="2">
        <v>847</v>
      </c>
      <c r="L4848" s="3">
        <v>897.82</v>
      </c>
      <c r="M4848" s="4">
        <v>40.033900000000003</v>
      </c>
      <c r="N4848" s="5">
        <v>38.846454492100001</v>
      </c>
      <c r="O4848" s="6">
        <v>0</v>
      </c>
    </row>
    <row r="4849" spans="1:15" x14ac:dyDescent="0.2">
      <c r="A4849" t="s">
        <v>51</v>
      </c>
      <c r="B4849" t="s">
        <v>15</v>
      </c>
      <c r="C4849">
        <v>2015</v>
      </c>
      <c r="D4849" t="s">
        <v>98</v>
      </c>
      <c r="E4849" t="s">
        <v>37</v>
      </c>
      <c r="F4849" t="s">
        <v>43</v>
      </c>
      <c r="G4849" t="s">
        <v>88</v>
      </c>
      <c r="H4849" s="1">
        <v>36</v>
      </c>
      <c r="I4849" s="1">
        <v>35</v>
      </c>
      <c r="J4849" s="1">
        <v>40</v>
      </c>
      <c r="K4849" s="2">
        <v>612</v>
      </c>
      <c r="L4849" s="3">
        <v>605.88</v>
      </c>
      <c r="M4849" s="4">
        <v>110.62439999999999</v>
      </c>
      <c r="N4849" s="5">
        <v>87.808781246400002</v>
      </c>
      <c r="O4849" s="6">
        <v>0</v>
      </c>
    </row>
    <row r="4850" spans="1:15" x14ac:dyDescent="0.2">
      <c r="A4850" t="s">
        <v>51</v>
      </c>
      <c r="B4850" t="s">
        <v>15</v>
      </c>
      <c r="C4850">
        <v>2015</v>
      </c>
      <c r="D4850" t="s">
        <v>99</v>
      </c>
      <c r="E4850" t="s">
        <v>16</v>
      </c>
      <c r="F4850" t="s">
        <v>17</v>
      </c>
      <c r="G4850" t="s">
        <v>65</v>
      </c>
      <c r="H4850" s="1">
        <v>28</v>
      </c>
      <c r="I4850" s="1">
        <v>26</v>
      </c>
      <c r="J4850" s="1">
        <v>37</v>
      </c>
      <c r="K4850" s="2">
        <v>474.5</v>
      </c>
      <c r="L4850" s="3">
        <v>538.55750000000103</v>
      </c>
      <c r="M4850" s="4">
        <v>87.320999999999998</v>
      </c>
      <c r="N4850" s="5">
        <v>92.840560409999995</v>
      </c>
      <c r="O4850" s="6">
        <v>7.90305584826132E-2</v>
      </c>
    </row>
    <row r="4851" spans="1:15" x14ac:dyDescent="0.2">
      <c r="A4851" t="s">
        <v>51</v>
      </c>
      <c r="B4851" t="s">
        <v>15</v>
      </c>
      <c r="C4851">
        <v>2015</v>
      </c>
      <c r="D4851" t="s">
        <v>99</v>
      </c>
      <c r="E4851" t="s">
        <v>16</v>
      </c>
      <c r="F4851" t="s">
        <v>18</v>
      </c>
      <c r="G4851" t="s">
        <v>66</v>
      </c>
      <c r="H4851" s="1">
        <v>20</v>
      </c>
      <c r="I4851" s="1">
        <v>18</v>
      </c>
      <c r="J4851" s="1">
        <v>21</v>
      </c>
      <c r="K4851" s="2">
        <v>320.3</v>
      </c>
      <c r="L4851" s="3">
        <v>356.4939</v>
      </c>
      <c r="M4851" s="4">
        <v>65.603999999999999</v>
      </c>
      <c r="N4851" s="5">
        <v>56.67923184</v>
      </c>
      <c r="O4851" s="6">
        <v>4.5894473930690002E-2</v>
      </c>
    </row>
    <row r="4852" spans="1:15" x14ac:dyDescent="0.2">
      <c r="A4852" t="s">
        <v>51</v>
      </c>
      <c r="B4852" t="s">
        <v>15</v>
      </c>
      <c r="C4852">
        <v>2015</v>
      </c>
      <c r="D4852" t="s">
        <v>99</v>
      </c>
      <c r="E4852" t="s">
        <v>16</v>
      </c>
      <c r="F4852" t="s">
        <v>19</v>
      </c>
      <c r="G4852" t="s">
        <v>67</v>
      </c>
      <c r="H4852" s="1">
        <v>30</v>
      </c>
      <c r="I4852" s="1">
        <v>30</v>
      </c>
      <c r="J4852" s="1">
        <v>33</v>
      </c>
      <c r="K4852" s="2">
        <v>219.95</v>
      </c>
      <c r="L4852" s="3">
        <v>233.037025</v>
      </c>
      <c r="M4852" s="4">
        <v>29.954999999999998</v>
      </c>
      <c r="N4852" s="5">
        <v>31.73882025</v>
      </c>
      <c r="O4852" s="6">
        <v>8.6610593316662904E-2</v>
      </c>
    </row>
    <row r="4853" spans="1:15" x14ac:dyDescent="0.2">
      <c r="A4853" t="s">
        <v>51</v>
      </c>
      <c r="B4853" t="s">
        <v>15</v>
      </c>
      <c r="C4853">
        <v>2015</v>
      </c>
      <c r="D4853" t="s">
        <v>99</v>
      </c>
      <c r="E4853" t="s">
        <v>16</v>
      </c>
      <c r="F4853" t="s">
        <v>20</v>
      </c>
      <c r="G4853" t="s">
        <v>68</v>
      </c>
      <c r="H4853" s="1">
        <v>37</v>
      </c>
      <c r="I4853" s="1">
        <v>37</v>
      </c>
      <c r="J4853" s="1">
        <v>43</v>
      </c>
      <c r="K4853" s="2">
        <v>323.5</v>
      </c>
      <c r="L4853" s="3">
        <v>305.70749999999998</v>
      </c>
      <c r="M4853" s="4">
        <v>39.021000000000001</v>
      </c>
      <c r="N4853" s="5">
        <v>36.671545590000001</v>
      </c>
      <c r="O4853" s="6">
        <v>8.8098918083462097E-2</v>
      </c>
    </row>
    <row r="4854" spans="1:15" x14ac:dyDescent="0.2">
      <c r="A4854" t="s">
        <v>51</v>
      </c>
      <c r="B4854" t="s">
        <v>15</v>
      </c>
      <c r="C4854">
        <v>2015</v>
      </c>
      <c r="D4854" t="s">
        <v>99</v>
      </c>
      <c r="E4854" t="s">
        <v>16</v>
      </c>
      <c r="F4854" t="s">
        <v>21</v>
      </c>
      <c r="G4854" t="s">
        <v>69</v>
      </c>
      <c r="H4854" s="1">
        <v>17</v>
      </c>
      <c r="I4854" s="1">
        <v>17</v>
      </c>
      <c r="J4854" s="1">
        <v>17</v>
      </c>
      <c r="K4854" s="2">
        <v>595.79999999999995</v>
      </c>
      <c r="L4854" s="3">
        <v>606.52440000000001</v>
      </c>
      <c r="M4854" s="4">
        <v>116.191</v>
      </c>
      <c r="N4854" s="5">
        <v>112.92719481</v>
      </c>
      <c r="O4854" s="6">
        <v>6.7472306143000996E-2</v>
      </c>
    </row>
    <row r="4855" spans="1:15" x14ac:dyDescent="0.2">
      <c r="A4855" t="s">
        <v>51</v>
      </c>
      <c r="B4855" t="s">
        <v>15</v>
      </c>
      <c r="C4855">
        <v>2015</v>
      </c>
      <c r="D4855" t="s">
        <v>99</v>
      </c>
      <c r="E4855" t="s">
        <v>16</v>
      </c>
      <c r="F4855" t="s">
        <v>22</v>
      </c>
      <c r="G4855" t="s">
        <v>70</v>
      </c>
      <c r="H4855" s="1">
        <v>16</v>
      </c>
      <c r="I4855" s="1">
        <v>15</v>
      </c>
      <c r="J4855" s="1">
        <v>19</v>
      </c>
      <c r="K4855" s="2">
        <v>221.4</v>
      </c>
      <c r="L4855" s="3">
        <v>182.87639999999999</v>
      </c>
      <c r="M4855" s="4">
        <v>43.728999999999999</v>
      </c>
      <c r="N4855" s="5">
        <v>39.037315589999999</v>
      </c>
      <c r="O4855" s="6">
        <v>5.6910569105691103E-2</v>
      </c>
    </row>
    <row r="4856" spans="1:15" x14ac:dyDescent="0.2">
      <c r="A4856" t="s">
        <v>51</v>
      </c>
      <c r="B4856" t="s">
        <v>15</v>
      </c>
      <c r="C4856">
        <v>2015</v>
      </c>
      <c r="D4856" t="s">
        <v>99</v>
      </c>
      <c r="E4856" t="s">
        <v>23</v>
      </c>
      <c r="F4856" t="s">
        <v>24</v>
      </c>
      <c r="G4856" t="s">
        <v>71</v>
      </c>
      <c r="H4856" s="1">
        <v>7</v>
      </c>
      <c r="I4856" s="1">
        <v>7</v>
      </c>
      <c r="J4856" s="1">
        <v>7</v>
      </c>
      <c r="K4856" s="2">
        <v>1512</v>
      </c>
      <c r="L4856" s="3">
        <v>1602.72</v>
      </c>
      <c r="M4856" s="4">
        <v>274.07560000000001</v>
      </c>
      <c r="N4856" s="5">
        <v>282.5050691536</v>
      </c>
      <c r="O4856" s="6">
        <v>1.1904761904761901E-2</v>
      </c>
    </row>
    <row r="4857" spans="1:15" x14ac:dyDescent="0.2">
      <c r="A4857" t="s">
        <v>51</v>
      </c>
      <c r="B4857" t="s">
        <v>15</v>
      </c>
      <c r="C4857">
        <v>2015</v>
      </c>
      <c r="D4857" t="s">
        <v>99</v>
      </c>
      <c r="E4857" t="s">
        <v>23</v>
      </c>
      <c r="F4857" t="s">
        <v>25</v>
      </c>
      <c r="G4857" t="s">
        <v>72</v>
      </c>
      <c r="H4857" s="1">
        <v>9</v>
      </c>
      <c r="I4857" s="1">
        <v>9</v>
      </c>
      <c r="J4857" s="1">
        <v>9</v>
      </c>
      <c r="K4857" s="2">
        <v>3489</v>
      </c>
      <c r="L4857" s="3">
        <v>2895.87</v>
      </c>
      <c r="M4857" s="4">
        <v>402.98419999999999</v>
      </c>
      <c r="N4857" s="5">
        <v>398.89068649640001</v>
      </c>
      <c r="O4857" s="6">
        <v>0.109200343938091</v>
      </c>
    </row>
    <row r="4858" spans="1:15" x14ac:dyDescent="0.2">
      <c r="A4858" t="s">
        <v>51</v>
      </c>
      <c r="B4858" t="s">
        <v>15</v>
      </c>
      <c r="C4858">
        <v>2015</v>
      </c>
      <c r="D4858" t="s">
        <v>99</v>
      </c>
      <c r="E4858" t="s">
        <v>23</v>
      </c>
      <c r="F4858" t="s">
        <v>26</v>
      </c>
      <c r="G4858" t="s">
        <v>73</v>
      </c>
      <c r="H4858" s="1">
        <v>19</v>
      </c>
      <c r="I4858" s="1">
        <v>18</v>
      </c>
      <c r="J4858" s="1">
        <v>20</v>
      </c>
      <c r="K4858" s="2">
        <v>2326</v>
      </c>
      <c r="L4858" s="3">
        <v>2395.7800000000002</v>
      </c>
      <c r="M4858" s="4">
        <v>387.75779999999997</v>
      </c>
      <c r="N4858" s="5">
        <v>338.28843539159999</v>
      </c>
      <c r="O4858" s="6">
        <v>5.0300945829750601E-2</v>
      </c>
    </row>
    <row r="4859" spans="1:15" x14ac:dyDescent="0.2">
      <c r="A4859" t="s">
        <v>51</v>
      </c>
      <c r="B4859" t="s">
        <v>15</v>
      </c>
      <c r="C4859">
        <v>2015</v>
      </c>
      <c r="D4859" t="s">
        <v>99</v>
      </c>
      <c r="E4859" t="s">
        <v>23</v>
      </c>
      <c r="F4859" t="s">
        <v>27</v>
      </c>
      <c r="G4859" t="s">
        <v>74</v>
      </c>
      <c r="H4859" s="1">
        <v>11</v>
      </c>
      <c r="I4859" s="1">
        <v>10</v>
      </c>
      <c r="J4859" s="1">
        <v>11</v>
      </c>
      <c r="K4859" s="2">
        <v>3545</v>
      </c>
      <c r="L4859" s="3">
        <v>3757.7</v>
      </c>
      <c r="M4859" s="4">
        <v>383.12560000000002</v>
      </c>
      <c r="N4859" s="5">
        <v>375.94429375359999</v>
      </c>
      <c r="O4859" s="6">
        <v>0.114245416078984</v>
      </c>
    </row>
    <row r="4860" spans="1:15" x14ac:dyDescent="0.2">
      <c r="A4860" t="s">
        <v>51</v>
      </c>
      <c r="B4860" t="s">
        <v>15</v>
      </c>
      <c r="C4860">
        <v>2015</v>
      </c>
      <c r="D4860" t="s">
        <v>99</v>
      </c>
      <c r="E4860" t="s">
        <v>23</v>
      </c>
      <c r="F4860" t="s">
        <v>28</v>
      </c>
      <c r="G4860" t="s">
        <v>75</v>
      </c>
      <c r="H4860" s="1">
        <v>9</v>
      </c>
      <c r="I4860" s="1">
        <v>9</v>
      </c>
      <c r="J4860" s="1">
        <v>10</v>
      </c>
      <c r="K4860" s="2">
        <v>3969.75</v>
      </c>
      <c r="L4860" s="3">
        <v>3066.631875</v>
      </c>
      <c r="M4860" s="4">
        <v>592.39319999999998</v>
      </c>
      <c r="N4860" s="5">
        <v>542.67245393760095</v>
      </c>
      <c r="O4860" s="6">
        <v>6.4046854335915407E-2</v>
      </c>
    </row>
    <row r="4861" spans="1:15" x14ac:dyDescent="0.2">
      <c r="A4861" t="s">
        <v>51</v>
      </c>
      <c r="B4861" t="s">
        <v>15</v>
      </c>
      <c r="C4861">
        <v>2015</v>
      </c>
      <c r="D4861" t="s">
        <v>99</v>
      </c>
      <c r="E4861" t="s">
        <v>23</v>
      </c>
      <c r="F4861" t="s">
        <v>29</v>
      </c>
      <c r="G4861" t="s">
        <v>76</v>
      </c>
      <c r="H4861" s="1">
        <v>13</v>
      </c>
      <c r="I4861" s="1">
        <v>12</v>
      </c>
      <c r="J4861" s="1">
        <v>14</v>
      </c>
      <c r="K4861" s="2">
        <v>5541</v>
      </c>
      <c r="L4861" s="3">
        <v>5928.87</v>
      </c>
      <c r="M4861" s="4">
        <v>790.49260000000004</v>
      </c>
      <c r="N4861" s="5">
        <v>841.8161225476</v>
      </c>
      <c r="O4861" s="6">
        <v>7.20086626962642E-2</v>
      </c>
    </row>
    <row r="4862" spans="1:15" x14ac:dyDescent="0.2">
      <c r="A4862" t="s">
        <v>51</v>
      </c>
      <c r="B4862" t="s">
        <v>15</v>
      </c>
      <c r="C4862">
        <v>2015</v>
      </c>
      <c r="D4862" t="s">
        <v>99</v>
      </c>
      <c r="E4862" t="s">
        <v>30</v>
      </c>
      <c r="F4862" t="s">
        <v>31</v>
      </c>
      <c r="G4862" t="s">
        <v>77</v>
      </c>
      <c r="H4862" s="1">
        <v>49</v>
      </c>
      <c r="I4862" s="1">
        <v>45</v>
      </c>
      <c r="J4862" s="1">
        <v>57</v>
      </c>
      <c r="K4862" s="2">
        <v>703.85</v>
      </c>
      <c r="L4862" s="3">
        <v>674.64022499999999</v>
      </c>
      <c r="M4862" s="4">
        <v>32.296999999999997</v>
      </c>
      <c r="N4862" s="5">
        <v>34.976682089999997</v>
      </c>
      <c r="O4862" s="6">
        <v>4.7098103289053103E-2</v>
      </c>
    </row>
    <row r="4863" spans="1:15" x14ac:dyDescent="0.2">
      <c r="A4863" t="s">
        <v>51</v>
      </c>
      <c r="B4863" t="s">
        <v>15</v>
      </c>
      <c r="C4863">
        <v>2015</v>
      </c>
      <c r="D4863" t="s">
        <v>99</v>
      </c>
      <c r="E4863" t="s">
        <v>30</v>
      </c>
      <c r="F4863" t="s">
        <v>32</v>
      </c>
      <c r="G4863" t="s">
        <v>78</v>
      </c>
      <c r="H4863" s="1">
        <v>42</v>
      </c>
      <c r="I4863" s="1">
        <v>38</v>
      </c>
      <c r="J4863" s="1">
        <v>55</v>
      </c>
      <c r="K4863" s="2">
        <v>680.9</v>
      </c>
      <c r="L4863" s="3">
        <v>755.11810000000105</v>
      </c>
      <c r="M4863" s="4">
        <v>18.975000000000001</v>
      </c>
      <c r="N4863" s="5">
        <v>21.62675625</v>
      </c>
      <c r="O4863" s="6">
        <v>5.5955353208988097E-2</v>
      </c>
    </row>
    <row r="4864" spans="1:15" x14ac:dyDescent="0.2">
      <c r="A4864" t="s">
        <v>51</v>
      </c>
      <c r="B4864" t="s">
        <v>15</v>
      </c>
      <c r="C4864">
        <v>2015</v>
      </c>
      <c r="D4864" t="s">
        <v>99</v>
      </c>
      <c r="E4864" t="s">
        <v>30</v>
      </c>
      <c r="F4864" t="s">
        <v>33</v>
      </c>
      <c r="G4864" t="s">
        <v>79</v>
      </c>
      <c r="H4864" s="1">
        <v>36</v>
      </c>
      <c r="I4864" s="1">
        <v>36</v>
      </c>
      <c r="J4864" s="1">
        <v>41</v>
      </c>
      <c r="K4864" s="2">
        <v>599.20000000000005</v>
      </c>
      <c r="L4864" s="3">
        <v>508.1216</v>
      </c>
      <c r="M4864" s="4">
        <v>17.909500000000001</v>
      </c>
      <c r="N4864" s="5">
        <v>13.8065230975</v>
      </c>
      <c r="O4864" s="6">
        <v>6.3084112149532703E-2</v>
      </c>
    </row>
    <row r="4865" spans="1:15" x14ac:dyDescent="0.2">
      <c r="A4865" t="s">
        <v>51</v>
      </c>
      <c r="B4865" t="s">
        <v>15</v>
      </c>
      <c r="C4865">
        <v>2015</v>
      </c>
      <c r="D4865" t="s">
        <v>99</v>
      </c>
      <c r="E4865" t="s">
        <v>30</v>
      </c>
      <c r="F4865" t="s">
        <v>34</v>
      </c>
      <c r="G4865" t="s">
        <v>80</v>
      </c>
      <c r="H4865" s="1">
        <v>45</v>
      </c>
      <c r="I4865" s="1">
        <v>42</v>
      </c>
      <c r="J4865" s="1">
        <v>58</v>
      </c>
      <c r="K4865" s="2">
        <v>683.45</v>
      </c>
      <c r="L4865" s="3">
        <v>775.37402499999803</v>
      </c>
      <c r="M4865" s="4">
        <v>14.304</v>
      </c>
      <c r="N4865" s="5">
        <v>15.63484416</v>
      </c>
      <c r="O4865" s="6">
        <v>6.9573487453361699E-2</v>
      </c>
    </row>
    <row r="4866" spans="1:15" x14ac:dyDescent="0.2">
      <c r="A4866" t="s">
        <v>51</v>
      </c>
      <c r="B4866" t="s">
        <v>15</v>
      </c>
      <c r="C4866">
        <v>2015</v>
      </c>
      <c r="D4866" t="s">
        <v>99</v>
      </c>
      <c r="E4866" t="s">
        <v>30</v>
      </c>
      <c r="F4866" t="s">
        <v>35</v>
      </c>
      <c r="G4866" t="s">
        <v>81</v>
      </c>
      <c r="H4866" s="1">
        <v>37</v>
      </c>
      <c r="I4866" s="1">
        <v>32</v>
      </c>
      <c r="J4866" s="1">
        <v>43</v>
      </c>
      <c r="K4866" s="2">
        <v>625.29999999999995</v>
      </c>
      <c r="L4866" s="3">
        <v>485.85809999999901</v>
      </c>
      <c r="M4866" s="4">
        <v>22.346499999999999</v>
      </c>
      <c r="N4866" s="5">
        <v>21.9770006225</v>
      </c>
      <c r="O4866" s="6">
        <v>6.1890292659523401E-2</v>
      </c>
    </row>
    <row r="4867" spans="1:15" x14ac:dyDescent="0.2">
      <c r="A4867" t="s">
        <v>51</v>
      </c>
      <c r="B4867" t="s">
        <v>15</v>
      </c>
      <c r="C4867">
        <v>2015</v>
      </c>
      <c r="D4867" t="s">
        <v>99</v>
      </c>
      <c r="E4867" t="s">
        <v>30</v>
      </c>
      <c r="F4867" t="s">
        <v>36</v>
      </c>
      <c r="G4867" t="s">
        <v>82</v>
      </c>
      <c r="H4867" s="1">
        <v>26</v>
      </c>
      <c r="I4867" s="1">
        <v>25</v>
      </c>
      <c r="J4867" s="1">
        <v>28</v>
      </c>
      <c r="K4867" s="2">
        <v>557.65</v>
      </c>
      <c r="L4867" s="3">
        <v>492.68377500000003</v>
      </c>
      <c r="M4867" s="4">
        <v>29.313500000000001</v>
      </c>
      <c r="N4867" s="5">
        <v>30.8710728225</v>
      </c>
      <c r="O4867" s="6">
        <v>5.6218057921635402E-2</v>
      </c>
    </row>
    <row r="4868" spans="1:15" x14ac:dyDescent="0.2">
      <c r="A4868" t="s">
        <v>51</v>
      </c>
      <c r="B4868" t="s">
        <v>15</v>
      </c>
      <c r="C4868">
        <v>2015</v>
      </c>
      <c r="D4868" t="s">
        <v>99</v>
      </c>
      <c r="E4868" t="s">
        <v>37</v>
      </c>
      <c r="F4868" t="s">
        <v>38</v>
      </c>
      <c r="G4868" t="s">
        <v>83</v>
      </c>
      <c r="H4868" s="1">
        <v>47</v>
      </c>
      <c r="I4868" s="1">
        <v>42</v>
      </c>
      <c r="J4868" s="1">
        <v>62</v>
      </c>
      <c r="K4868" s="2">
        <v>755.2</v>
      </c>
      <c r="L4868" s="3">
        <v>824.67839999999705</v>
      </c>
      <c r="M4868" s="4">
        <v>-12.401899999999999</v>
      </c>
      <c r="N4868" s="5">
        <v>-13.319876236100001</v>
      </c>
      <c r="O4868" s="6">
        <v>6.5942796610169496E-2</v>
      </c>
    </row>
    <row r="4869" spans="1:15" x14ac:dyDescent="0.2">
      <c r="A4869" t="s">
        <v>51</v>
      </c>
      <c r="B4869" t="s">
        <v>15</v>
      </c>
      <c r="C4869">
        <v>2015</v>
      </c>
      <c r="D4869" t="s">
        <v>99</v>
      </c>
      <c r="E4869" t="s">
        <v>37</v>
      </c>
      <c r="F4869" t="s">
        <v>39</v>
      </c>
      <c r="G4869" t="s">
        <v>84</v>
      </c>
      <c r="H4869" s="1">
        <v>44</v>
      </c>
      <c r="I4869" s="1">
        <v>40</v>
      </c>
      <c r="J4869" s="1">
        <v>50</v>
      </c>
      <c r="K4869" s="2">
        <v>727.15</v>
      </c>
      <c r="L4869" s="3">
        <v>653.34427500000095</v>
      </c>
      <c r="M4869" s="4">
        <v>-1.0876999999999699</v>
      </c>
      <c r="N4869" s="5">
        <v>-1.02148408709997</v>
      </c>
      <c r="O4869" s="6">
        <v>6.5804854569208607E-2</v>
      </c>
    </row>
    <row r="4870" spans="1:15" x14ac:dyDescent="0.2">
      <c r="A4870" t="s">
        <v>51</v>
      </c>
      <c r="B4870" t="s">
        <v>15</v>
      </c>
      <c r="C4870">
        <v>2015</v>
      </c>
      <c r="D4870" t="s">
        <v>99</v>
      </c>
      <c r="E4870" t="s">
        <v>37</v>
      </c>
      <c r="F4870" t="s">
        <v>40</v>
      </c>
      <c r="G4870" t="s">
        <v>85</v>
      </c>
      <c r="H4870" s="1">
        <v>29</v>
      </c>
      <c r="I4870" s="1">
        <v>29</v>
      </c>
      <c r="J4870" s="1">
        <v>34</v>
      </c>
      <c r="K4870" s="2">
        <v>542.1</v>
      </c>
      <c r="L4870" s="3">
        <v>460.24290000000002</v>
      </c>
      <c r="M4870" s="4">
        <v>52.119300000000003</v>
      </c>
      <c r="N4870" s="5">
        <v>42.154454675099998</v>
      </c>
      <c r="O4870" s="6">
        <v>4.5932484781405603E-2</v>
      </c>
    </row>
    <row r="4871" spans="1:15" x14ac:dyDescent="0.2">
      <c r="A4871" t="s">
        <v>51</v>
      </c>
      <c r="B4871" t="s">
        <v>15</v>
      </c>
      <c r="C4871">
        <v>2015</v>
      </c>
      <c r="D4871" t="s">
        <v>99</v>
      </c>
      <c r="E4871" t="s">
        <v>37</v>
      </c>
      <c r="F4871" t="s">
        <v>41</v>
      </c>
      <c r="G4871" t="s">
        <v>86</v>
      </c>
      <c r="H4871" s="1">
        <v>30</v>
      </c>
      <c r="I4871" s="1">
        <v>29</v>
      </c>
      <c r="J4871" s="1">
        <v>31</v>
      </c>
      <c r="K4871" s="2">
        <v>421.35</v>
      </c>
      <c r="L4871" s="3">
        <v>386.16727500000002</v>
      </c>
      <c r="M4871" s="4">
        <v>-0.26129999999998399</v>
      </c>
      <c r="N4871" s="5">
        <v>-0.24755222309998501</v>
      </c>
      <c r="O4871" s="6">
        <v>7.5115699537201902E-2</v>
      </c>
    </row>
    <row r="4872" spans="1:15" x14ac:dyDescent="0.2">
      <c r="A4872" t="s">
        <v>51</v>
      </c>
      <c r="B4872" t="s">
        <v>15</v>
      </c>
      <c r="C4872">
        <v>2015</v>
      </c>
      <c r="D4872" t="s">
        <v>99</v>
      </c>
      <c r="E4872" t="s">
        <v>37</v>
      </c>
      <c r="F4872" t="s">
        <v>42</v>
      </c>
      <c r="G4872" t="s">
        <v>87</v>
      </c>
      <c r="H4872" s="1">
        <v>38</v>
      </c>
      <c r="I4872" s="1">
        <v>33</v>
      </c>
      <c r="J4872" s="1">
        <v>40</v>
      </c>
      <c r="K4872" s="2">
        <v>503.45</v>
      </c>
      <c r="L4872" s="3">
        <v>525.85352499999999</v>
      </c>
      <c r="M4872" s="4">
        <v>-10.356400000000001</v>
      </c>
      <c r="N4872" s="5">
        <v>-8.7660297903999904</v>
      </c>
      <c r="O4872" s="6">
        <v>6.4653888171615798E-2</v>
      </c>
    </row>
    <row r="4873" spans="1:15" x14ac:dyDescent="0.2">
      <c r="A4873" t="s">
        <v>51</v>
      </c>
      <c r="B4873" t="s">
        <v>15</v>
      </c>
      <c r="C4873">
        <v>2015</v>
      </c>
      <c r="D4873" t="s">
        <v>99</v>
      </c>
      <c r="E4873" t="s">
        <v>37</v>
      </c>
      <c r="F4873" t="s">
        <v>43</v>
      </c>
      <c r="G4873" t="s">
        <v>88</v>
      </c>
      <c r="H4873" s="1">
        <v>25</v>
      </c>
      <c r="I4873" s="1">
        <v>24</v>
      </c>
      <c r="J4873" s="1">
        <v>28</v>
      </c>
      <c r="K4873" s="2">
        <v>397.85</v>
      </c>
      <c r="L4873" s="3">
        <v>306.94127500000002</v>
      </c>
      <c r="M4873" s="4">
        <v>59.110700000000001</v>
      </c>
      <c r="N4873" s="5">
        <v>54.907515455099997</v>
      </c>
      <c r="O4873" s="6">
        <v>3.8079678270704999E-2</v>
      </c>
    </row>
    <row r="4874" spans="1:15" x14ac:dyDescent="0.2">
      <c r="A4874" t="s">
        <v>51</v>
      </c>
      <c r="B4874" t="s">
        <v>15</v>
      </c>
      <c r="C4874">
        <v>2015</v>
      </c>
      <c r="D4874" t="s">
        <v>100</v>
      </c>
      <c r="E4874" t="s">
        <v>16</v>
      </c>
      <c r="F4874" t="s">
        <v>17</v>
      </c>
      <c r="G4874" t="s">
        <v>65</v>
      </c>
      <c r="H4874" s="1">
        <v>31</v>
      </c>
      <c r="I4874" s="1">
        <v>28</v>
      </c>
      <c r="J4874" s="1">
        <v>38</v>
      </c>
      <c r="K4874" s="2">
        <v>703.7</v>
      </c>
      <c r="L4874" s="3">
        <v>673.44090000000097</v>
      </c>
      <c r="M4874" s="4">
        <v>150.14699999999999</v>
      </c>
      <c r="N4874" s="5">
        <v>116.89394391</v>
      </c>
      <c r="O4874" s="6">
        <v>6.0110842688645701E-2</v>
      </c>
    </row>
    <row r="4875" spans="1:15" x14ac:dyDescent="0.2">
      <c r="A4875" t="s">
        <v>51</v>
      </c>
      <c r="B4875" t="s">
        <v>15</v>
      </c>
      <c r="C4875">
        <v>2015</v>
      </c>
      <c r="D4875" t="s">
        <v>100</v>
      </c>
      <c r="E4875" t="s">
        <v>16</v>
      </c>
      <c r="F4875" t="s">
        <v>18</v>
      </c>
      <c r="G4875" t="s">
        <v>66</v>
      </c>
      <c r="H4875" s="1">
        <v>37</v>
      </c>
      <c r="I4875" s="1">
        <v>35</v>
      </c>
      <c r="J4875" s="1">
        <v>41</v>
      </c>
      <c r="K4875" s="2">
        <v>557.29999999999995</v>
      </c>
      <c r="L4875" s="3">
        <v>564.54489999999998</v>
      </c>
      <c r="M4875" s="4">
        <v>106.447</v>
      </c>
      <c r="N4875" s="5">
        <v>88.939661909999998</v>
      </c>
      <c r="O4875" s="6">
        <v>7.4825049345056502E-2</v>
      </c>
    </row>
    <row r="4876" spans="1:15" x14ac:dyDescent="0.2">
      <c r="A4876" t="s">
        <v>51</v>
      </c>
      <c r="B4876" t="s">
        <v>15</v>
      </c>
      <c r="C4876">
        <v>2015</v>
      </c>
      <c r="D4876" t="s">
        <v>100</v>
      </c>
      <c r="E4876" t="s">
        <v>16</v>
      </c>
      <c r="F4876" t="s">
        <v>19</v>
      </c>
      <c r="G4876" t="s">
        <v>67</v>
      </c>
      <c r="H4876" s="1">
        <v>36</v>
      </c>
      <c r="I4876" s="1">
        <v>33</v>
      </c>
      <c r="J4876" s="1">
        <v>45</v>
      </c>
      <c r="K4876" s="2">
        <v>307.95</v>
      </c>
      <c r="L4876" s="3">
        <v>304.71652499999999</v>
      </c>
      <c r="M4876" s="4">
        <v>53.253999999999998</v>
      </c>
      <c r="N4876" s="5">
        <v>58.714665160000003</v>
      </c>
      <c r="O4876" s="6">
        <v>6.18606916707257E-2</v>
      </c>
    </row>
    <row r="4877" spans="1:15" x14ac:dyDescent="0.2">
      <c r="A4877" t="s">
        <v>51</v>
      </c>
      <c r="B4877" t="s">
        <v>15</v>
      </c>
      <c r="C4877">
        <v>2015</v>
      </c>
      <c r="D4877" t="s">
        <v>100</v>
      </c>
      <c r="E4877" t="s">
        <v>16</v>
      </c>
      <c r="F4877" t="s">
        <v>20</v>
      </c>
      <c r="G4877" t="s">
        <v>68</v>
      </c>
      <c r="H4877" s="1">
        <v>39</v>
      </c>
      <c r="I4877" s="1">
        <v>36</v>
      </c>
      <c r="J4877" s="1">
        <v>46</v>
      </c>
      <c r="K4877" s="2">
        <v>348.4</v>
      </c>
      <c r="L4877" s="3">
        <v>353.27760000000001</v>
      </c>
      <c r="M4877" s="4">
        <v>52.624000000000002</v>
      </c>
      <c r="N4877" s="5">
        <v>57.688533759999999</v>
      </c>
      <c r="O4877" s="6">
        <v>6.1997703788748498E-2</v>
      </c>
    </row>
    <row r="4878" spans="1:15" x14ac:dyDescent="0.2">
      <c r="A4878" t="s">
        <v>51</v>
      </c>
      <c r="B4878" t="s">
        <v>15</v>
      </c>
      <c r="C4878">
        <v>2015</v>
      </c>
      <c r="D4878" t="s">
        <v>100</v>
      </c>
      <c r="E4878" t="s">
        <v>16</v>
      </c>
      <c r="F4878" t="s">
        <v>21</v>
      </c>
      <c r="G4878" t="s">
        <v>69</v>
      </c>
      <c r="H4878" s="1">
        <v>28</v>
      </c>
      <c r="I4878" s="1">
        <v>26</v>
      </c>
      <c r="J4878" s="1">
        <v>28</v>
      </c>
      <c r="K4878" s="2">
        <v>883.75</v>
      </c>
      <c r="L4878" s="3">
        <v>753.396874999999</v>
      </c>
      <c r="M4878" s="4">
        <v>174.09299999999999</v>
      </c>
      <c r="N4878" s="5">
        <v>170.77304649000001</v>
      </c>
      <c r="O4878" s="6">
        <v>7.0438472418670406E-2</v>
      </c>
    </row>
    <row r="4879" spans="1:15" x14ac:dyDescent="0.2">
      <c r="A4879" t="s">
        <v>51</v>
      </c>
      <c r="B4879" t="s">
        <v>15</v>
      </c>
      <c r="C4879">
        <v>2015</v>
      </c>
      <c r="D4879" t="s">
        <v>100</v>
      </c>
      <c r="E4879" t="s">
        <v>16</v>
      </c>
      <c r="F4879" t="s">
        <v>22</v>
      </c>
      <c r="G4879" t="s">
        <v>70</v>
      </c>
      <c r="H4879" s="1">
        <v>34</v>
      </c>
      <c r="I4879" s="1">
        <v>31</v>
      </c>
      <c r="J4879" s="1">
        <v>38</v>
      </c>
      <c r="K4879" s="2">
        <v>454.35</v>
      </c>
      <c r="L4879" s="3">
        <v>510.46222499999999</v>
      </c>
      <c r="M4879" s="4">
        <v>89.765000000000001</v>
      </c>
      <c r="N4879" s="5">
        <v>97.632902250000001</v>
      </c>
      <c r="O4879" s="6">
        <v>6.3057114559260496E-2</v>
      </c>
    </row>
    <row r="4880" spans="1:15" x14ac:dyDescent="0.2">
      <c r="A4880" t="s">
        <v>51</v>
      </c>
      <c r="B4880" t="s">
        <v>15</v>
      </c>
      <c r="C4880">
        <v>2015</v>
      </c>
      <c r="D4880" t="s">
        <v>100</v>
      </c>
      <c r="E4880" t="s">
        <v>23</v>
      </c>
      <c r="F4880" t="s">
        <v>24</v>
      </c>
      <c r="G4880" t="s">
        <v>71</v>
      </c>
      <c r="H4880" s="1">
        <v>14</v>
      </c>
      <c r="I4880" s="1">
        <v>14</v>
      </c>
      <c r="J4880" s="1">
        <v>15</v>
      </c>
      <c r="K4880" s="2">
        <v>3131</v>
      </c>
      <c r="L4880" s="3">
        <v>3444.1</v>
      </c>
      <c r="M4880" s="4">
        <v>323.13240000000002</v>
      </c>
      <c r="N4880" s="5">
        <v>306.54795270239998</v>
      </c>
      <c r="O4880" s="6">
        <v>0.10827211753433399</v>
      </c>
    </row>
    <row r="4881" spans="1:15" x14ac:dyDescent="0.2">
      <c r="A4881" t="s">
        <v>51</v>
      </c>
      <c r="B4881" t="s">
        <v>15</v>
      </c>
      <c r="C4881">
        <v>2015</v>
      </c>
      <c r="D4881" t="s">
        <v>100</v>
      </c>
      <c r="E4881" t="s">
        <v>23</v>
      </c>
      <c r="F4881" t="s">
        <v>25</v>
      </c>
      <c r="G4881" t="s">
        <v>72</v>
      </c>
      <c r="H4881" s="1">
        <v>13</v>
      </c>
      <c r="I4881" s="1">
        <v>13</v>
      </c>
      <c r="J4881" s="1">
        <v>13</v>
      </c>
      <c r="K4881" s="2">
        <v>4109</v>
      </c>
      <c r="L4881" s="3">
        <v>4109</v>
      </c>
      <c r="M4881" s="4">
        <v>592.01940000000002</v>
      </c>
      <c r="N4881" s="5">
        <v>544.54299623639997</v>
      </c>
      <c r="O4881" s="6">
        <v>8.5422243854952506E-2</v>
      </c>
    </row>
    <row r="4882" spans="1:15" x14ac:dyDescent="0.2">
      <c r="A4882" t="s">
        <v>51</v>
      </c>
      <c r="B4882" t="s">
        <v>15</v>
      </c>
      <c r="C4882">
        <v>2015</v>
      </c>
      <c r="D4882" t="s">
        <v>100</v>
      </c>
      <c r="E4882" t="s">
        <v>23</v>
      </c>
      <c r="F4882" t="s">
        <v>26</v>
      </c>
      <c r="G4882" t="s">
        <v>73</v>
      </c>
      <c r="H4882" s="1">
        <v>21</v>
      </c>
      <c r="I4882" s="1">
        <v>21</v>
      </c>
      <c r="J4882" s="1">
        <v>21</v>
      </c>
      <c r="K4882" s="2">
        <v>2018.65</v>
      </c>
      <c r="L4882" s="3">
        <v>2011.5847249999999</v>
      </c>
      <c r="M4882" s="4">
        <v>272.80279999999999</v>
      </c>
      <c r="N4882" s="5">
        <v>240.60443112159999</v>
      </c>
      <c r="O4882" s="6">
        <v>8.3892700567210807E-2</v>
      </c>
    </row>
    <row r="4883" spans="1:15" x14ac:dyDescent="0.2">
      <c r="A4883" t="s">
        <v>51</v>
      </c>
      <c r="B4883" t="s">
        <v>15</v>
      </c>
      <c r="C4883">
        <v>2015</v>
      </c>
      <c r="D4883" t="s">
        <v>100</v>
      </c>
      <c r="E4883" t="s">
        <v>23</v>
      </c>
      <c r="F4883" t="s">
        <v>27</v>
      </c>
      <c r="G4883" t="s">
        <v>74</v>
      </c>
      <c r="H4883" s="1">
        <v>20</v>
      </c>
      <c r="I4883" s="1">
        <v>19</v>
      </c>
      <c r="J4883" s="1">
        <v>21</v>
      </c>
      <c r="K4883" s="2">
        <v>6530.9</v>
      </c>
      <c r="L4883" s="3">
        <v>5296.5599000000202</v>
      </c>
      <c r="M4883" s="4">
        <v>673.29679999999996</v>
      </c>
      <c r="N4883" s="5">
        <v>583.76987109760103</v>
      </c>
      <c r="O4883" s="6">
        <v>0.117457012050407</v>
      </c>
    </row>
    <row r="4884" spans="1:15" x14ac:dyDescent="0.2">
      <c r="A4884" t="s">
        <v>51</v>
      </c>
      <c r="B4884" t="s">
        <v>15</v>
      </c>
      <c r="C4884">
        <v>2015</v>
      </c>
      <c r="D4884" t="s">
        <v>100</v>
      </c>
      <c r="E4884" t="s">
        <v>23</v>
      </c>
      <c r="F4884" t="s">
        <v>28</v>
      </c>
      <c r="G4884" t="s">
        <v>75</v>
      </c>
      <c r="H4884" s="1">
        <v>11</v>
      </c>
      <c r="I4884" s="1">
        <v>11</v>
      </c>
      <c r="J4884" s="1">
        <v>11</v>
      </c>
      <c r="K4884" s="2">
        <v>4439.75</v>
      </c>
      <c r="L4884" s="3">
        <v>3651.694375</v>
      </c>
      <c r="M4884" s="4">
        <v>913.9742</v>
      </c>
      <c r="N4884" s="5">
        <v>850.23181134360095</v>
      </c>
      <c r="O4884" s="6">
        <v>5.0678529196463795E-4</v>
      </c>
    </row>
    <row r="4885" spans="1:15" x14ac:dyDescent="0.2">
      <c r="A4885" t="s">
        <v>51</v>
      </c>
      <c r="B4885" t="s">
        <v>15</v>
      </c>
      <c r="C4885">
        <v>2015</v>
      </c>
      <c r="D4885" t="s">
        <v>100</v>
      </c>
      <c r="E4885" t="s">
        <v>23</v>
      </c>
      <c r="F4885" t="s">
        <v>29</v>
      </c>
      <c r="G4885" t="s">
        <v>76</v>
      </c>
      <c r="H4885" s="1">
        <v>14</v>
      </c>
      <c r="I4885" s="1">
        <v>14</v>
      </c>
      <c r="J4885" s="1">
        <v>14</v>
      </c>
      <c r="K4885" s="2">
        <v>4792.5</v>
      </c>
      <c r="L4885" s="3">
        <v>4768.5375000000004</v>
      </c>
      <c r="M4885" s="4">
        <v>570.80399999999997</v>
      </c>
      <c r="N4885" s="5">
        <v>546.85306416000003</v>
      </c>
      <c r="O4885" s="6">
        <v>0.101721439749609</v>
      </c>
    </row>
    <row r="4886" spans="1:15" x14ac:dyDescent="0.2">
      <c r="A4886" t="s">
        <v>51</v>
      </c>
      <c r="B4886" t="s">
        <v>15</v>
      </c>
      <c r="C4886">
        <v>2015</v>
      </c>
      <c r="D4886" t="s">
        <v>100</v>
      </c>
      <c r="E4886" t="s">
        <v>30</v>
      </c>
      <c r="F4886" t="s">
        <v>31</v>
      </c>
      <c r="G4886" t="s">
        <v>77</v>
      </c>
      <c r="H4886" s="1">
        <v>48</v>
      </c>
      <c r="I4886" s="1">
        <v>43</v>
      </c>
      <c r="J4886" s="1">
        <v>64</v>
      </c>
      <c r="K4886" s="2">
        <v>746.7</v>
      </c>
      <c r="L4886" s="3">
        <v>666.80309999999997</v>
      </c>
      <c r="M4886" s="4">
        <v>0.53000000000000302</v>
      </c>
      <c r="N4886" s="5">
        <v>0.50630900000000301</v>
      </c>
      <c r="O4886" s="6">
        <v>9.6826034552028997E-2</v>
      </c>
    </row>
    <row r="4887" spans="1:15" x14ac:dyDescent="0.2">
      <c r="A4887" t="s">
        <v>51</v>
      </c>
      <c r="B4887" t="s">
        <v>15</v>
      </c>
      <c r="C4887">
        <v>2015</v>
      </c>
      <c r="D4887" t="s">
        <v>100</v>
      </c>
      <c r="E4887" t="s">
        <v>30</v>
      </c>
      <c r="F4887" t="s">
        <v>32</v>
      </c>
      <c r="G4887" t="s">
        <v>78</v>
      </c>
      <c r="H4887" s="1">
        <v>56</v>
      </c>
      <c r="I4887" s="1">
        <v>49</v>
      </c>
      <c r="J4887" s="1">
        <v>68</v>
      </c>
      <c r="K4887" s="2">
        <v>781.6</v>
      </c>
      <c r="L4887" s="3">
        <v>722.19840000000204</v>
      </c>
      <c r="M4887" s="4">
        <v>4.13900000000001</v>
      </c>
      <c r="N4887" s="5">
        <v>4.1033632100000101</v>
      </c>
      <c r="O4887" s="6">
        <v>7.5997952917093201E-2</v>
      </c>
    </row>
    <row r="4888" spans="1:15" x14ac:dyDescent="0.2">
      <c r="A4888" t="s">
        <v>51</v>
      </c>
      <c r="B4888" t="s">
        <v>15</v>
      </c>
      <c r="C4888">
        <v>2015</v>
      </c>
      <c r="D4888" t="s">
        <v>100</v>
      </c>
      <c r="E4888" t="s">
        <v>30</v>
      </c>
      <c r="F4888" t="s">
        <v>33</v>
      </c>
      <c r="G4888" t="s">
        <v>79</v>
      </c>
      <c r="H4888" s="1">
        <v>44</v>
      </c>
      <c r="I4888" s="1">
        <v>40</v>
      </c>
      <c r="J4888" s="1">
        <v>57</v>
      </c>
      <c r="K4888" s="2">
        <v>800.2</v>
      </c>
      <c r="L4888" s="3">
        <v>777.79439999999897</v>
      </c>
      <c r="M4888" s="4">
        <v>17.925000000000001</v>
      </c>
      <c r="N4888" s="5">
        <v>13.815693749999999</v>
      </c>
      <c r="O4888" s="6">
        <v>7.3481629592601905E-2</v>
      </c>
    </row>
    <row r="4889" spans="1:15" x14ac:dyDescent="0.2">
      <c r="A4889" t="s">
        <v>51</v>
      </c>
      <c r="B4889" t="s">
        <v>15</v>
      </c>
      <c r="C4889">
        <v>2015</v>
      </c>
      <c r="D4889" t="s">
        <v>100</v>
      </c>
      <c r="E4889" t="s">
        <v>30</v>
      </c>
      <c r="F4889" t="s">
        <v>34</v>
      </c>
      <c r="G4889" t="s">
        <v>80</v>
      </c>
      <c r="H4889" s="1">
        <v>58</v>
      </c>
      <c r="I4889" s="1">
        <v>53</v>
      </c>
      <c r="J4889" s="1">
        <v>68</v>
      </c>
      <c r="K4889" s="2">
        <v>787.05</v>
      </c>
      <c r="L4889" s="3">
        <v>811.05502499999795</v>
      </c>
      <c r="M4889" s="4">
        <v>31.251999999999999</v>
      </c>
      <c r="N4889" s="5">
        <v>25.86040496</v>
      </c>
      <c r="O4889" s="6">
        <v>5.9653135124833299E-2</v>
      </c>
    </row>
    <row r="4890" spans="1:15" x14ac:dyDescent="0.2">
      <c r="A4890" t="s">
        <v>51</v>
      </c>
      <c r="B4890" t="s">
        <v>15</v>
      </c>
      <c r="C4890">
        <v>2015</v>
      </c>
      <c r="D4890" t="s">
        <v>100</v>
      </c>
      <c r="E4890" t="s">
        <v>30</v>
      </c>
      <c r="F4890" t="s">
        <v>35</v>
      </c>
      <c r="G4890" t="s">
        <v>81</v>
      </c>
      <c r="H4890" s="1">
        <v>48</v>
      </c>
      <c r="I4890" s="1">
        <v>45</v>
      </c>
      <c r="J4890" s="1">
        <v>54</v>
      </c>
      <c r="K4890" s="2">
        <v>770.85</v>
      </c>
      <c r="L4890" s="3">
        <v>648.67027499999904</v>
      </c>
      <c r="M4890" s="4">
        <v>33.104500000000002</v>
      </c>
      <c r="N4890" s="5">
        <v>36.118499202499997</v>
      </c>
      <c r="O4890" s="6">
        <v>5.0788091068301199E-2</v>
      </c>
    </row>
    <row r="4891" spans="1:15" x14ac:dyDescent="0.2">
      <c r="A4891" t="s">
        <v>51</v>
      </c>
      <c r="B4891" t="s">
        <v>15</v>
      </c>
      <c r="C4891">
        <v>2015</v>
      </c>
      <c r="D4891" t="s">
        <v>100</v>
      </c>
      <c r="E4891" t="s">
        <v>30</v>
      </c>
      <c r="F4891" t="s">
        <v>36</v>
      </c>
      <c r="G4891" t="s">
        <v>82</v>
      </c>
      <c r="H4891" s="1">
        <v>44</v>
      </c>
      <c r="I4891" s="1">
        <v>41</v>
      </c>
      <c r="J4891" s="1">
        <v>49</v>
      </c>
      <c r="K4891" s="2">
        <v>940.45</v>
      </c>
      <c r="L4891" s="3">
        <v>982.30002500000296</v>
      </c>
      <c r="M4891" s="4">
        <v>30.603999999999999</v>
      </c>
      <c r="N4891" s="5">
        <v>32.625088159999997</v>
      </c>
      <c r="O4891" s="6">
        <v>7.2890637460789998E-2</v>
      </c>
    </row>
    <row r="4892" spans="1:15" x14ac:dyDescent="0.2">
      <c r="A4892" t="s">
        <v>51</v>
      </c>
      <c r="B4892" t="s">
        <v>15</v>
      </c>
      <c r="C4892">
        <v>2015</v>
      </c>
      <c r="D4892" t="s">
        <v>100</v>
      </c>
      <c r="E4892" t="s">
        <v>37</v>
      </c>
      <c r="F4892" t="s">
        <v>38</v>
      </c>
      <c r="G4892" t="s">
        <v>83</v>
      </c>
      <c r="H4892" s="1">
        <v>61</v>
      </c>
      <c r="I4892" s="1">
        <v>55</v>
      </c>
      <c r="J4892" s="1">
        <v>82</v>
      </c>
      <c r="K4892" s="2">
        <v>992.6</v>
      </c>
      <c r="L4892" s="3">
        <v>988.62959999999498</v>
      </c>
      <c r="M4892" s="4">
        <v>-47.443600000000004</v>
      </c>
      <c r="N4892" s="5">
        <v>-49.551803809600102</v>
      </c>
      <c r="O4892" s="6">
        <v>9.6111223050574304E-2</v>
      </c>
    </row>
    <row r="4893" spans="1:15" x14ac:dyDescent="0.2">
      <c r="A4893" t="s">
        <v>51</v>
      </c>
      <c r="B4893" t="s">
        <v>15</v>
      </c>
      <c r="C4893">
        <v>2015</v>
      </c>
      <c r="D4893" t="s">
        <v>100</v>
      </c>
      <c r="E4893" t="s">
        <v>37</v>
      </c>
      <c r="F4893" t="s">
        <v>39</v>
      </c>
      <c r="G4893" t="s">
        <v>84</v>
      </c>
      <c r="H4893" s="1">
        <v>50</v>
      </c>
      <c r="I4893" s="1">
        <v>43</v>
      </c>
      <c r="J4893" s="1">
        <v>59</v>
      </c>
      <c r="K4893" s="2">
        <v>721.3</v>
      </c>
      <c r="L4893" s="3">
        <v>817.23289999999804</v>
      </c>
      <c r="M4893" s="4">
        <v>-24.547999999999998</v>
      </c>
      <c r="N4893" s="5">
        <v>-21.958676959999998</v>
      </c>
      <c r="O4893" s="6">
        <v>7.4448911687231403E-2</v>
      </c>
    </row>
    <row r="4894" spans="1:15" x14ac:dyDescent="0.2">
      <c r="A4894" t="s">
        <v>51</v>
      </c>
      <c r="B4894" t="s">
        <v>15</v>
      </c>
      <c r="C4894">
        <v>2015</v>
      </c>
      <c r="D4894" t="s">
        <v>100</v>
      </c>
      <c r="E4894" t="s">
        <v>37</v>
      </c>
      <c r="F4894" t="s">
        <v>40</v>
      </c>
      <c r="G4894" t="s">
        <v>85</v>
      </c>
      <c r="H4894" s="1">
        <v>41</v>
      </c>
      <c r="I4894" s="1">
        <v>40</v>
      </c>
      <c r="J4894" s="1">
        <v>46</v>
      </c>
      <c r="K4894" s="2">
        <v>647.9</v>
      </c>
      <c r="L4894" s="3">
        <v>627.81510000000003</v>
      </c>
      <c r="M4894" s="4">
        <v>35.683100000000003</v>
      </c>
      <c r="N4894" s="5">
        <v>39.851992256099997</v>
      </c>
      <c r="O4894" s="6">
        <v>6.8066059577095203E-2</v>
      </c>
    </row>
    <row r="4895" spans="1:15" x14ac:dyDescent="0.2">
      <c r="A4895" t="s">
        <v>51</v>
      </c>
      <c r="B4895" t="s">
        <v>15</v>
      </c>
      <c r="C4895">
        <v>2015</v>
      </c>
      <c r="D4895" t="s">
        <v>100</v>
      </c>
      <c r="E4895" t="s">
        <v>37</v>
      </c>
      <c r="F4895" t="s">
        <v>41</v>
      </c>
      <c r="G4895" t="s">
        <v>86</v>
      </c>
      <c r="H4895" s="1">
        <v>50</v>
      </c>
      <c r="I4895" s="1">
        <v>49</v>
      </c>
      <c r="J4895" s="1">
        <v>58</v>
      </c>
      <c r="K4895" s="2">
        <v>769.75</v>
      </c>
      <c r="L4895" s="3">
        <v>806.31312500000001</v>
      </c>
      <c r="M4895" s="4">
        <v>1.1122000000000201</v>
      </c>
      <c r="N4895" s="5">
        <v>1.04422011160002</v>
      </c>
      <c r="O4895" s="6">
        <v>6.1383566092887303E-2</v>
      </c>
    </row>
    <row r="4896" spans="1:15" x14ac:dyDescent="0.2">
      <c r="A4896" t="s">
        <v>51</v>
      </c>
      <c r="B4896" t="s">
        <v>15</v>
      </c>
      <c r="C4896">
        <v>2015</v>
      </c>
      <c r="D4896" t="s">
        <v>100</v>
      </c>
      <c r="E4896" t="s">
        <v>37</v>
      </c>
      <c r="F4896" t="s">
        <v>42</v>
      </c>
      <c r="G4896" t="s">
        <v>87</v>
      </c>
      <c r="H4896" s="1">
        <v>57</v>
      </c>
      <c r="I4896" s="1">
        <v>53</v>
      </c>
      <c r="J4896" s="1">
        <v>71</v>
      </c>
      <c r="K4896" s="2">
        <v>907.7</v>
      </c>
      <c r="L4896" s="3">
        <v>995.74689999999998</v>
      </c>
      <c r="M4896" s="4">
        <v>-22.5382</v>
      </c>
      <c r="N4896" s="5">
        <v>-20.613843407600001</v>
      </c>
      <c r="O4896" s="6">
        <v>7.3041753883441599E-2</v>
      </c>
    </row>
    <row r="4897" spans="1:15" x14ac:dyDescent="0.2">
      <c r="A4897" t="s">
        <v>51</v>
      </c>
      <c r="B4897" t="s">
        <v>15</v>
      </c>
      <c r="C4897">
        <v>2015</v>
      </c>
      <c r="D4897" t="s">
        <v>100</v>
      </c>
      <c r="E4897" t="s">
        <v>37</v>
      </c>
      <c r="F4897" t="s">
        <v>43</v>
      </c>
      <c r="G4897" t="s">
        <v>88</v>
      </c>
      <c r="H4897" s="1">
        <v>26</v>
      </c>
      <c r="I4897" s="1">
        <v>24</v>
      </c>
      <c r="J4897" s="1">
        <v>27</v>
      </c>
      <c r="K4897" s="2">
        <v>371.65</v>
      </c>
      <c r="L4897" s="3">
        <v>392.64822500000002</v>
      </c>
      <c r="M4897" s="4">
        <v>52.592799999999997</v>
      </c>
      <c r="N4897" s="5">
        <v>42.288397881599998</v>
      </c>
      <c r="O4897" s="6">
        <v>5.2065115027579698E-2</v>
      </c>
    </row>
    <row r="4898" spans="1:15" x14ac:dyDescent="0.2">
      <c r="A4898" t="s">
        <v>51</v>
      </c>
      <c r="B4898" t="s">
        <v>15</v>
      </c>
      <c r="C4898">
        <v>2016</v>
      </c>
      <c r="D4898" t="s">
        <v>89</v>
      </c>
      <c r="E4898" t="s">
        <v>16</v>
      </c>
      <c r="F4898" t="s">
        <v>17</v>
      </c>
      <c r="G4898" t="s">
        <v>65</v>
      </c>
      <c r="H4898" s="1">
        <v>14</v>
      </c>
      <c r="I4898" s="1">
        <v>14</v>
      </c>
      <c r="J4898" s="1">
        <v>16</v>
      </c>
      <c r="K4898" s="2">
        <v>245</v>
      </c>
      <c r="L4898" s="3">
        <v>191.1</v>
      </c>
      <c r="M4898" s="4">
        <v>59.113</v>
      </c>
      <c r="N4898" s="5">
        <v>57.406407690000002</v>
      </c>
      <c r="O4898" s="6">
        <v>0</v>
      </c>
    </row>
    <row r="4899" spans="1:15" x14ac:dyDescent="0.2">
      <c r="A4899" t="s">
        <v>51</v>
      </c>
      <c r="B4899" t="s">
        <v>15</v>
      </c>
      <c r="C4899">
        <v>2016</v>
      </c>
      <c r="D4899" t="s">
        <v>89</v>
      </c>
      <c r="E4899" t="s">
        <v>16</v>
      </c>
      <c r="F4899" t="s">
        <v>18</v>
      </c>
      <c r="G4899" t="s">
        <v>66</v>
      </c>
      <c r="H4899" s="1">
        <v>22</v>
      </c>
      <c r="I4899" s="1">
        <v>21</v>
      </c>
      <c r="J4899" s="1">
        <v>23</v>
      </c>
      <c r="K4899" s="2">
        <v>348</v>
      </c>
      <c r="L4899" s="3">
        <v>351.48</v>
      </c>
      <c r="M4899" s="4">
        <v>85.087999999999994</v>
      </c>
      <c r="N4899" s="5">
        <v>73.100802560000005</v>
      </c>
      <c r="O4899" s="6">
        <v>0</v>
      </c>
    </row>
    <row r="4900" spans="1:15" x14ac:dyDescent="0.2">
      <c r="A4900" t="s">
        <v>51</v>
      </c>
      <c r="B4900" t="s">
        <v>15</v>
      </c>
      <c r="C4900">
        <v>2016</v>
      </c>
      <c r="D4900" t="s">
        <v>89</v>
      </c>
      <c r="E4900" t="s">
        <v>16</v>
      </c>
      <c r="F4900" t="s">
        <v>19</v>
      </c>
      <c r="G4900" t="s">
        <v>67</v>
      </c>
      <c r="H4900" s="1">
        <v>35</v>
      </c>
      <c r="I4900" s="1">
        <v>33</v>
      </c>
      <c r="J4900" s="1">
        <v>46</v>
      </c>
      <c r="K4900" s="2">
        <v>336</v>
      </c>
      <c r="L4900" s="3">
        <v>275.52</v>
      </c>
      <c r="M4900" s="4">
        <v>73.088000000000093</v>
      </c>
      <c r="N4900" s="5">
        <v>81.191997440000094</v>
      </c>
      <c r="O4900" s="6">
        <v>0</v>
      </c>
    </row>
    <row r="4901" spans="1:15" x14ac:dyDescent="0.2">
      <c r="A4901" t="s">
        <v>51</v>
      </c>
      <c r="B4901" t="s">
        <v>15</v>
      </c>
      <c r="C4901">
        <v>2016</v>
      </c>
      <c r="D4901" t="s">
        <v>89</v>
      </c>
      <c r="E4901" t="s">
        <v>16</v>
      </c>
      <c r="F4901" t="s">
        <v>20</v>
      </c>
      <c r="G4901" t="s">
        <v>68</v>
      </c>
      <c r="H4901" s="1">
        <v>30</v>
      </c>
      <c r="I4901" s="1">
        <v>29</v>
      </c>
      <c r="J4901" s="1">
        <v>31</v>
      </c>
      <c r="K4901" s="2">
        <v>238</v>
      </c>
      <c r="L4901" s="3">
        <v>249.9</v>
      </c>
      <c r="M4901" s="4">
        <v>44.923999999999999</v>
      </c>
      <c r="N4901" s="5">
        <v>45.788337759999997</v>
      </c>
      <c r="O4901" s="6">
        <v>0</v>
      </c>
    </row>
    <row r="4902" spans="1:15" x14ac:dyDescent="0.2">
      <c r="A4902" t="s">
        <v>51</v>
      </c>
      <c r="B4902" t="s">
        <v>15</v>
      </c>
      <c r="C4902">
        <v>2016</v>
      </c>
      <c r="D4902" t="s">
        <v>89</v>
      </c>
      <c r="E4902" t="s">
        <v>16</v>
      </c>
      <c r="F4902" t="s">
        <v>21</v>
      </c>
      <c r="G4902" t="s">
        <v>69</v>
      </c>
      <c r="H4902" s="1">
        <v>21</v>
      </c>
      <c r="I4902" s="1">
        <v>21</v>
      </c>
      <c r="J4902" s="1">
        <v>22</v>
      </c>
      <c r="K4902" s="2">
        <v>749</v>
      </c>
      <c r="L4902" s="3">
        <v>651.63</v>
      </c>
      <c r="M4902" s="4">
        <v>188.25800000000001</v>
      </c>
      <c r="N4902" s="5">
        <v>146.35553436000001</v>
      </c>
      <c r="O4902" s="6">
        <v>0</v>
      </c>
    </row>
    <row r="4903" spans="1:15" x14ac:dyDescent="0.2">
      <c r="A4903" t="s">
        <v>51</v>
      </c>
      <c r="B4903" t="s">
        <v>15</v>
      </c>
      <c r="C4903">
        <v>2016</v>
      </c>
      <c r="D4903" t="s">
        <v>89</v>
      </c>
      <c r="E4903" t="s">
        <v>16</v>
      </c>
      <c r="F4903" t="s">
        <v>22</v>
      </c>
      <c r="G4903" t="s">
        <v>70</v>
      </c>
      <c r="H4903" s="1">
        <v>19</v>
      </c>
      <c r="I4903" s="1">
        <v>19</v>
      </c>
      <c r="J4903" s="1">
        <v>21</v>
      </c>
      <c r="K4903" s="2">
        <v>281</v>
      </c>
      <c r="L4903" s="3">
        <v>309.10000000000002</v>
      </c>
      <c r="M4903" s="4">
        <v>67.384</v>
      </c>
      <c r="N4903" s="5">
        <v>57.017645440000003</v>
      </c>
      <c r="O4903" s="6">
        <v>0</v>
      </c>
    </row>
    <row r="4904" spans="1:15" x14ac:dyDescent="0.2">
      <c r="A4904" t="s">
        <v>51</v>
      </c>
      <c r="B4904" t="s">
        <v>15</v>
      </c>
      <c r="C4904">
        <v>2016</v>
      </c>
      <c r="D4904" t="s">
        <v>89</v>
      </c>
      <c r="E4904" t="s">
        <v>23</v>
      </c>
      <c r="F4904" t="s">
        <v>24</v>
      </c>
      <c r="G4904" t="s">
        <v>71</v>
      </c>
      <c r="H4904" s="1">
        <v>19</v>
      </c>
      <c r="I4904" s="1">
        <v>18</v>
      </c>
      <c r="J4904" s="1">
        <v>22</v>
      </c>
      <c r="K4904" s="2">
        <v>4910</v>
      </c>
      <c r="L4904" s="3">
        <v>4271.7</v>
      </c>
      <c r="M4904" s="4">
        <v>948.86180000000002</v>
      </c>
      <c r="N4904" s="5">
        <v>731.93491300759797</v>
      </c>
      <c r="O4904" s="6">
        <v>0</v>
      </c>
    </row>
    <row r="4905" spans="1:15" x14ac:dyDescent="0.2">
      <c r="A4905" t="s">
        <v>51</v>
      </c>
      <c r="B4905" t="s">
        <v>15</v>
      </c>
      <c r="C4905">
        <v>2016</v>
      </c>
      <c r="D4905" t="s">
        <v>89</v>
      </c>
      <c r="E4905" t="s">
        <v>23</v>
      </c>
      <c r="F4905" t="s">
        <v>25</v>
      </c>
      <c r="G4905" t="s">
        <v>72</v>
      </c>
      <c r="H4905" s="1">
        <v>8</v>
      </c>
      <c r="I4905" s="1">
        <v>8</v>
      </c>
      <c r="J4905" s="1">
        <v>8</v>
      </c>
      <c r="K4905" s="2">
        <v>3560</v>
      </c>
      <c r="L4905" s="3">
        <v>3132.8</v>
      </c>
      <c r="M4905" s="4">
        <v>726.84619999999995</v>
      </c>
      <c r="N4905" s="5">
        <v>655.27946945559995</v>
      </c>
      <c r="O4905" s="6">
        <v>0</v>
      </c>
    </row>
    <row r="4906" spans="1:15" x14ac:dyDescent="0.2">
      <c r="A4906" t="s">
        <v>51</v>
      </c>
      <c r="B4906" t="s">
        <v>15</v>
      </c>
      <c r="C4906">
        <v>2016</v>
      </c>
      <c r="D4906" t="s">
        <v>89</v>
      </c>
      <c r="E4906" t="s">
        <v>23</v>
      </c>
      <c r="F4906" t="s">
        <v>26</v>
      </c>
      <c r="G4906" t="s">
        <v>73</v>
      </c>
      <c r="H4906" s="1">
        <v>13</v>
      </c>
      <c r="I4906" s="1">
        <v>12</v>
      </c>
      <c r="J4906" s="1">
        <v>14</v>
      </c>
      <c r="K4906" s="2">
        <v>2025</v>
      </c>
      <c r="L4906" s="3">
        <v>2146.5</v>
      </c>
      <c r="M4906" s="4">
        <v>397.88799999999998</v>
      </c>
      <c r="N4906" s="5">
        <v>306.81939455999998</v>
      </c>
      <c r="O4906" s="6">
        <v>0</v>
      </c>
    </row>
    <row r="4907" spans="1:15" x14ac:dyDescent="0.2">
      <c r="A4907" t="s">
        <v>51</v>
      </c>
      <c r="B4907" t="s">
        <v>15</v>
      </c>
      <c r="C4907">
        <v>2016</v>
      </c>
      <c r="D4907" t="s">
        <v>89</v>
      </c>
      <c r="E4907" t="s">
        <v>23</v>
      </c>
      <c r="F4907" t="s">
        <v>27</v>
      </c>
      <c r="G4907" t="s">
        <v>74</v>
      </c>
      <c r="H4907" s="1">
        <v>12</v>
      </c>
      <c r="I4907" s="1">
        <v>11</v>
      </c>
      <c r="J4907" s="1">
        <v>12</v>
      </c>
      <c r="K4907" s="2">
        <v>5544</v>
      </c>
      <c r="L4907" s="3">
        <v>6098.4</v>
      </c>
      <c r="M4907" s="4">
        <v>1122.2131999999999</v>
      </c>
      <c r="N4907" s="5">
        <v>1052.4878494576001</v>
      </c>
      <c r="O4907" s="6">
        <v>0</v>
      </c>
    </row>
    <row r="4908" spans="1:15" x14ac:dyDescent="0.2">
      <c r="A4908" t="s">
        <v>51</v>
      </c>
      <c r="B4908" t="s">
        <v>15</v>
      </c>
      <c r="C4908">
        <v>2016</v>
      </c>
      <c r="D4908" t="s">
        <v>89</v>
      </c>
      <c r="E4908" t="s">
        <v>23</v>
      </c>
      <c r="F4908" t="s">
        <v>28</v>
      </c>
      <c r="G4908" t="s">
        <v>75</v>
      </c>
      <c r="H4908" s="1">
        <v>12</v>
      </c>
      <c r="I4908" s="1">
        <v>12</v>
      </c>
      <c r="J4908" s="1">
        <v>13</v>
      </c>
      <c r="K4908" s="2">
        <v>2399</v>
      </c>
      <c r="L4908" s="3">
        <v>2159.1</v>
      </c>
      <c r="M4908" s="4">
        <v>482.74579999999997</v>
      </c>
      <c r="N4908" s="5">
        <v>496.001034176399</v>
      </c>
      <c r="O4908" s="6">
        <v>0</v>
      </c>
    </row>
    <row r="4909" spans="1:15" x14ac:dyDescent="0.2">
      <c r="A4909" t="s">
        <v>51</v>
      </c>
      <c r="B4909" t="s">
        <v>15</v>
      </c>
      <c r="C4909">
        <v>2016</v>
      </c>
      <c r="D4909" t="s">
        <v>89</v>
      </c>
      <c r="E4909" t="s">
        <v>23</v>
      </c>
      <c r="F4909" t="s">
        <v>29</v>
      </c>
      <c r="G4909" t="s">
        <v>76</v>
      </c>
      <c r="H4909" s="1">
        <v>12</v>
      </c>
      <c r="I4909" s="1">
        <v>12</v>
      </c>
      <c r="J4909" s="1">
        <v>13</v>
      </c>
      <c r="K4909" s="2">
        <v>5320</v>
      </c>
      <c r="L4909" s="3">
        <v>5054</v>
      </c>
      <c r="M4909" s="4">
        <v>1122.4908</v>
      </c>
      <c r="N4909" s="5">
        <v>1049.6321671536</v>
      </c>
      <c r="O4909" s="6">
        <v>0</v>
      </c>
    </row>
    <row r="4910" spans="1:15" x14ac:dyDescent="0.2">
      <c r="A4910" t="s">
        <v>51</v>
      </c>
      <c r="B4910" t="s">
        <v>15</v>
      </c>
      <c r="C4910">
        <v>2016</v>
      </c>
      <c r="D4910" t="s">
        <v>89</v>
      </c>
      <c r="E4910" t="s">
        <v>30</v>
      </c>
      <c r="F4910" t="s">
        <v>31</v>
      </c>
      <c r="G4910" t="s">
        <v>77</v>
      </c>
      <c r="H4910" s="1">
        <v>38</v>
      </c>
      <c r="I4910" s="1">
        <v>36</v>
      </c>
      <c r="J4910" s="1">
        <v>50</v>
      </c>
      <c r="K4910" s="2">
        <v>634</v>
      </c>
      <c r="L4910" s="3">
        <v>646.67999999999995</v>
      </c>
      <c r="M4910" s="4">
        <v>53.912999999999997</v>
      </c>
      <c r="N4910" s="5">
        <v>59.796525690000102</v>
      </c>
      <c r="O4910" s="6">
        <v>0</v>
      </c>
    </row>
    <row r="4911" spans="1:15" x14ac:dyDescent="0.2">
      <c r="A4911" t="s">
        <v>51</v>
      </c>
      <c r="B4911" t="s">
        <v>15</v>
      </c>
      <c r="C4911">
        <v>2016</v>
      </c>
      <c r="D4911" t="s">
        <v>89</v>
      </c>
      <c r="E4911" t="s">
        <v>30</v>
      </c>
      <c r="F4911" t="s">
        <v>32</v>
      </c>
      <c r="G4911" t="s">
        <v>78</v>
      </c>
      <c r="H4911" s="1">
        <v>47</v>
      </c>
      <c r="I4911" s="1">
        <v>44</v>
      </c>
      <c r="J4911" s="1">
        <v>54</v>
      </c>
      <c r="K4911" s="2">
        <v>684</v>
      </c>
      <c r="L4911" s="3">
        <v>649.79999999999995</v>
      </c>
      <c r="M4911" s="4">
        <v>54.569499999999998</v>
      </c>
      <c r="N4911" s="5">
        <v>60.882918302500102</v>
      </c>
      <c r="O4911" s="6">
        <v>0</v>
      </c>
    </row>
    <row r="4912" spans="1:15" x14ac:dyDescent="0.2">
      <c r="A4912" t="s">
        <v>51</v>
      </c>
      <c r="B4912" t="s">
        <v>15</v>
      </c>
      <c r="C4912">
        <v>2016</v>
      </c>
      <c r="D4912" t="s">
        <v>89</v>
      </c>
      <c r="E4912" t="s">
        <v>30</v>
      </c>
      <c r="F4912" t="s">
        <v>33</v>
      </c>
      <c r="G4912" t="s">
        <v>79</v>
      </c>
      <c r="H4912" s="1">
        <v>39</v>
      </c>
      <c r="I4912" s="1">
        <v>36</v>
      </c>
      <c r="J4912" s="1">
        <v>49</v>
      </c>
      <c r="K4912" s="2">
        <v>794</v>
      </c>
      <c r="L4912" s="3">
        <v>635.20000000000005</v>
      </c>
      <c r="M4912" s="4">
        <v>74.307000000000002</v>
      </c>
      <c r="N4912" s="5">
        <v>57.731337510000003</v>
      </c>
      <c r="O4912" s="6">
        <v>0</v>
      </c>
    </row>
    <row r="4913" spans="1:15" x14ac:dyDescent="0.2">
      <c r="A4913" t="s">
        <v>51</v>
      </c>
      <c r="B4913" t="s">
        <v>15</v>
      </c>
      <c r="C4913">
        <v>2016</v>
      </c>
      <c r="D4913" t="s">
        <v>89</v>
      </c>
      <c r="E4913" t="s">
        <v>30</v>
      </c>
      <c r="F4913" t="s">
        <v>34</v>
      </c>
      <c r="G4913" t="s">
        <v>80</v>
      </c>
      <c r="H4913" s="1">
        <v>37</v>
      </c>
      <c r="I4913" s="1">
        <v>36</v>
      </c>
      <c r="J4913" s="1">
        <v>45</v>
      </c>
      <c r="K4913" s="2">
        <v>577</v>
      </c>
      <c r="L4913" s="3">
        <v>507.76</v>
      </c>
      <c r="M4913" s="4">
        <v>48.663499999999999</v>
      </c>
      <c r="N4913" s="5">
        <v>41.041092677499996</v>
      </c>
      <c r="O4913" s="6">
        <v>0</v>
      </c>
    </row>
    <row r="4914" spans="1:15" x14ac:dyDescent="0.2">
      <c r="A4914" t="s">
        <v>51</v>
      </c>
      <c r="B4914" t="s">
        <v>15</v>
      </c>
      <c r="C4914">
        <v>2016</v>
      </c>
      <c r="D4914" t="s">
        <v>89</v>
      </c>
      <c r="E4914" t="s">
        <v>30</v>
      </c>
      <c r="F4914" t="s">
        <v>35</v>
      </c>
      <c r="G4914" t="s">
        <v>81</v>
      </c>
      <c r="H4914" s="1">
        <v>41</v>
      </c>
      <c r="I4914" s="1">
        <v>37</v>
      </c>
      <c r="J4914" s="1">
        <v>49</v>
      </c>
      <c r="K4914" s="2">
        <v>690</v>
      </c>
      <c r="L4914" s="3">
        <v>614.1</v>
      </c>
      <c r="M4914" s="4">
        <v>59.366</v>
      </c>
      <c r="N4914" s="5">
        <v>54.993100439999999</v>
      </c>
      <c r="O4914" s="6">
        <v>0</v>
      </c>
    </row>
    <row r="4915" spans="1:15" x14ac:dyDescent="0.2">
      <c r="A4915" t="s">
        <v>51</v>
      </c>
      <c r="B4915" t="s">
        <v>15</v>
      </c>
      <c r="C4915">
        <v>2016</v>
      </c>
      <c r="D4915" t="s">
        <v>89</v>
      </c>
      <c r="E4915" t="s">
        <v>30</v>
      </c>
      <c r="F4915" t="s">
        <v>36</v>
      </c>
      <c r="G4915" t="s">
        <v>82</v>
      </c>
      <c r="H4915" s="1">
        <v>35</v>
      </c>
      <c r="I4915" s="1">
        <v>33</v>
      </c>
      <c r="J4915" s="1">
        <v>40</v>
      </c>
      <c r="K4915" s="2">
        <v>752</v>
      </c>
      <c r="L4915" s="3">
        <v>797.12</v>
      </c>
      <c r="M4915" s="4">
        <v>73.225999999999999</v>
      </c>
      <c r="N4915" s="5">
        <v>57.683049240000003</v>
      </c>
      <c r="O4915" s="6">
        <v>0</v>
      </c>
    </row>
    <row r="4916" spans="1:15" x14ac:dyDescent="0.2">
      <c r="A4916" t="s">
        <v>51</v>
      </c>
      <c r="B4916" t="s">
        <v>15</v>
      </c>
      <c r="C4916">
        <v>2016</v>
      </c>
      <c r="D4916" t="s">
        <v>89</v>
      </c>
      <c r="E4916" t="s">
        <v>37</v>
      </c>
      <c r="F4916" t="s">
        <v>38</v>
      </c>
      <c r="G4916" t="s">
        <v>83</v>
      </c>
      <c r="H4916" s="1">
        <v>48</v>
      </c>
      <c r="I4916" s="1">
        <v>42</v>
      </c>
      <c r="J4916" s="1">
        <v>60</v>
      </c>
      <c r="K4916" s="2">
        <v>770</v>
      </c>
      <c r="L4916" s="3">
        <v>654.5</v>
      </c>
      <c r="M4916" s="4">
        <v>28.2956</v>
      </c>
      <c r="N4916" s="5">
        <v>29.5110657936</v>
      </c>
      <c r="O4916" s="6">
        <v>0</v>
      </c>
    </row>
    <row r="4917" spans="1:15" x14ac:dyDescent="0.2">
      <c r="A4917" t="s">
        <v>51</v>
      </c>
      <c r="B4917" t="s">
        <v>15</v>
      </c>
      <c r="C4917">
        <v>2016</v>
      </c>
      <c r="D4917" t="s">
        <v>89</v>
      </c>
      <c r="E4917" t="s">
        <v>37</v>
      </c>
      <c r="F4917" t="s">
        <v>39</v>
      </c>
      <c r="G4917" t="s">
        <v>84</v>
      </c>
      <c r="H4917" s="1">
        <v>31</v>
      </c>
      <c r="I4917" s="1">
        <v>28</v>
      </c>
      <c r="J4917" s="1">
        <v>38</v>
      </c>
      <c r="K4917" s="2">
        <v>522</v>
      </c>
      <c r="L4917" s="3">
        <v>542.88</v>
      </c>
      <c r="M4917" s="4">
        <v>22.696200000000001</v>
      </c>
      <c r="N4917" s="5">
        <v>20.722493055600001</v>
      </c>
      <c r="O4917" s="6">
        <v>0</v>
      </c>
    </row>
    <row r="4918" spans="1:15" x14ac:dyDescent="0.2">
      <c r="A4918" t="s">
        <v>51</v>
      </c>
      <c r="B4918" t="s">
        <v>15</v>
      </c>
      <c r="C4918">
        <v>2016</v>
      </c>
      <c r="D4918" t="s">
        <v>89</v>
      </c>
      <c r="E4918" t="s">
        <v>37</v>
      </c>
      <c r="F4918" t="s">
        <v>40</v>
      </c>
      <c r="G4918" t="s">
        <v>85</v>
      </c>
      <c r="H4918" s="1">
        <v>19</v>
      </c>
      <c r="I4918" s="1">
        <v>19</v>
      </c>
      <c r="J4918" s="1">
        <v>21</v>
      </c>
      <c r="K4918" s="2">
        <v>274</v>
      </c>
      <c r="L4918" s="3">
        <v>238.38</v>
      </c>
      <c r="M4918" s="4">
        <v>35.743000000000002</v>
      </c>
      <c r="N4918" s="5">
        <v>39.940300489999998</v>
      </c>
      <c r="O4918" s="6">
        <v>0</v>
      </c>
    </row>
    <row r="4919" spans="1:15" x14ac:dyDescent="0.2">
      <c r="A4919" t="s">
        <v>51</v>
      </c>
      <c r="B4919" t="s">
        <v>15</v>
      </c>
      <c r="C4919">
        <v>2016</v>
      </c>
      <c r="D4919" t="s">
        <v>89</v>
      </c>
      <c r="E4919" t="s">
        <v>37</v>
      </c>
      <c r="F4919" t="s">
        <v>41</v>
      </c>
      <c r="G4919" t="s">
        <v>86</v>
      </c>
      <c r="H4919" s="1">
        <v>46</v>
      </c>
      <c r="I4919" s="1">
        <v>43</v>
      </c>
      <c r="J4919" s="1">
        <v>56</v>
      </c>
      <c r="K4919" s="2">
        <v>782</v>
      </c>
      <c r="L4919" s="3">
        <v>719.44</v>
      </c>
      <c r="M4919" s="4">
        <v>46.511000000000003</v>
      </c>
      <c r="N4919" s="5">
        <v>48.1440012099999</v>
      </c>
      <c r="O4919" s="6">
        <v>0</v>
      </c>
    </row>
    <row r="4920" spans="1:15" x14ac:dyDescent="0.2">
      <c r="A4920" t="s">
        <v>51</v>
      </c>
      <c r="B4920" t="s">
        <v>15</v>
      </c>
      <c r="C4920">
        <v>2016</v>
      </c>
      <c r="D4920" t="s">
        <v>89</v>
      </c>
      <c r="E4920" t="s">
        <v>37</v>
      </c>
      <c r="F4920" t="s">
        <v>42</v>
      </c>
      <c r="G4920" t="s">
        <v>87</v>
      </c>
      <c r="H4920" s="1">
        <v>41</v>
      </c>
      <c r="I4920" s="1">
        <v>38</v>
      </c>
      <c r="J4920" s="1">
        <v>53</v>
      </c>
      <c r="K4920" s="2">
        <v>713</v>
      </c>
      <c r="L4920" s="3">
        <v>748.65</v>
      </c>
      <c r="M4920" s="4">
        <v>34.485500000000002</v>
      </c>
      <c r="N4920" s="5">
        <v>38.101477102499999</v>
      </c>
      <c r="O4920" s="6">
        <v>0</v>
      </c>
    </row>
    <row r="4921" spans="1:15" x14ac:dyDescent="0.2">
      <c r="A4921" t="s">
        <v>51</v>
      </c>
      <c r="B4921" t="s">
        <v>15</v>
      </c>
      <c r="C4921">
        <v>2016</v>
      </c>
      <c r="D4921" t="s">
        <v>89</v>
      </c>
      <c r="E4921" t="s">
        <v>37</v>
      </c>
      <c r="F4921" t="s">
        <v>43</v>
      </c>
      <c r="G4921" t="s">
        <v>88</v>
      </c>
      <c r="H4921" s="1">
        <v>33</v>
      </c>
      <c r="I4921" s="1">
        <v>33</v>
      </c>
      <c r="J4921" s="1">
        <v>36</v>
      </c>
      <c r="K4921" s="2">
        <v>496</v>
      </c>
      <c r="L4921" s="3">
        <v>481.12</v>
      </c>
      <c r="M4921" s="4">
        <v>89.927199999999999</v>
      </c>
      <c r="N4921" s="5">
        <v>97.955180998399996</v>
      </c>
      <c r="O4921" s="6">
        <v>0</v>
      </c>
    </row>
    <row r="4922" spans="1:15" x14ac:dyDescent="0.2">
      <c r="A4922" t="s">
        <v>51</v>
      </c>
      <c r="B4922" t="s">
        <v>15</v>
      </c>
      <c r="C4922">
        <v>2016</v>
      </c>
      <c r="D4922" t="s">
        <v>90</v>
      </c>
      <c r="E4922" t="s">
        <v>16</v>
      </c>
      <c r="F4922" t="s">
        <v>17</v>
      </c>
      <c r="G4922" t="s">
        <v>65</v>
      </c>
      <c r="H4922" s="1">
        <v>29</v>
      </c>
      <c r="I4922" s="1">
        <v>25</v>
      </c>
      <c r="J4922" s="1">
        <v>31</v>
      </c>
      <c r="K4922" s="2">
        <v>527</v>
      </c>
      <c r="L4922" s="3">
        <v>574.42999999999995</v>
      </c>
      <c r="M4922" s="4">
        <v>132.63200000000001</v>
      </c>
      <c r="N4922" s="5">
        <v>150.71239424000001</v>
      </c>
      <c r="O4922" s="6">
        <v>0</v>
      </c>
    </row>
    <row r="4923" spans="1:15" x14ac:dyDescent="0.2">
      <c r="A4923" t="s">
        <v>51</v>
      </c>
      <c r="B4923" t="s">
        <v>15</v>
      </c>
      <c r="C4923">
        <v>2016</v>
      </c>
      <c r="D4923" t="s">
        <v>90</v>
      </c>
      <c r="E4923" t="s">
        <v>16</v>
      </c>
      <c r="F4923" t="s">
        <v>18</v>
      </c>
      <c r="G4923" t="s">
        <v>66</v>
      </c>
      <c r="H4923" s="1">
        <v>33</v>
      </c>
      <c r="I4923" s="1">
        <v>30</v>
      </c>
      <c r="J4923" s="1">
        <v>38</v>
      </c>
      <c r="K4923" s="2">
        <v>511</v>
      </c>
      <c r="L4923" s="3">
        <v>398.58</v>
      </c>
      <c r="M4923" s="4">
        <v>124.848</v>
      </c>
      <c r="N4923" s="5">
        <v>105.06208896</v>
      </c>
      <c r="O4923" s="6">
        <v>0</v>
      </c>
    </row>
    <row r="4924" spans="1:15" x14ac:dyDescent="0.2">
      <c r="A4924" t="s">
        <v>51</v>
      </c>
      <c r="B4924" t="s">
        <v>15</v>
      </c>
      <c r="C4924">
        <v>2016</v>
      </c>
      <c r="D4924" t="s">
        <v>90</v>
      </c>
      <c r="E4924" t="s">
        <v>16</v>
      </c>
      <c r="F4924" t="s">
        <v>19</v>
      </c>
      <c r="G4924" t="s">
        <v>67</v>
      </c>
      <c r="H4924" s="1">
        <v>38</v>
      </c>
      <c r="I4924" s="1">
        <v>32</v>
      </c>
      <c r="J4924" s="1">
        <v>40</v>
      </c>
      <c r="K4924" s="2">
        <v>295</v>
      </c>
      <c r="L4924" s="3">
        <v>309.75</v>
      </c>
      <c r="M4924" s="4">
        <v>63.924999999999997</v>
      </c>
      <c r="N4924" s="5">
        <v>56.30194375</v>
      </c>
      <c r="O4924" s="6">
        <v>0</v>
      </c>
    </row>
    <row r="4925" spans="1:15" x14ac:dyDescent="0.2">
      <c r="A4925" t="s">
        <v>51</v>
      </c>
      <c r="B4925" t="s">
        <v>15</v>
      </c>
      <c r="C4925">
        <v>2016</v>
      </c>
      <c r="D4925" t="s">
        <v>90</v>
      </c>
      <c r="E4925" t="s">
        <v>16</v>
      </c>
      <c r="F4925" t="s">
        <v>20</v>
      </c>
      <c r="G4925" t="s">
        <v>68</v>
      </c>
      <c r="H4925" s="1">
        <v>41</v>
      </c>
      <c r="I4925" s="1">
        <v>36</v>
      </c>
      <c r="J4925" s="1">
        <v>49</v>
      </c>
      <c r="K4925" s="2">
        <v>391</v>
      </c>
      <c r="L4925" s="3">
        <v>414.46</v>
      </c>
      <c r="M4925" s="4">
        <v>74.683999999999997</v>
      </c>
      <c r="N4925" s="5">
        <v>57.742681439999998</v>
      </c>
      <c r="O4925" s="6">
        <v>0</v>
      </c>
    </row>
    <row r="4926" spans="1:15" x14ac:dyDescent="0.2">
      <c r="A4926" t="s">
        <v>51</v>
      </c>
      <c r="B4926" t="s">
        <v>15</v>
      </c>
      <c r="C4926">
        <v>2016</v>
      </c>
      <c r="D4926" t="s">
        <v>90</v>
      </c>
      <c r="E4926" t="s">
        <v>16</v>
      </c>
      <c r="F4926" t="s">
        <v>21</v>
      </c>
      <c r="G4926" t="s">
        <v>69</v>
      </c>
      <c r="H4926" s="1">
        <v>30</v>
      </c>
      <c r="I4926" s="1">
        <v>28</v>
      </c>
      <c r="J4926" s="1">
        <v>35</v>
      </c>
      <c r="K4926" s="2">
        <v>1126</v>
      </c>
      <c r="L4926" s="3">
        <v>1126</v>
      </c>
      <c r="M4926" s="4">
        <v>279.75200000000001</v>
      </c>
      <c r="N4926" s="5">
        <v>227.29290495999999</v>
      </c>
      <c r="O4926" s="6">
        <v>0</v>
      </c>
    </row>
    <row r="4927" spans="1:15" x14ac:dyDescent="0.2">
      <c r="A4927" t="s">
        <v>51</v>
      </c>
      <c r="B4927" t="s">
        <v>15</v>
      </c>
      <c r="C4927">
        <v>2016</v>
      </c>
      <c r="D4927" t="s">
        <v>90</v>
      </c>
      <c r="E4927" t="s">
        <v>16</v>
      </c>
      <c r="F4927" t="s">
        <v>22</v>
      </c>
      <c r="G4927" t="s">
        <v>70</v>
      </c>
      <c r="H4927" s="1">
        <v>20</v>
      </c>
      <c r="I4927" s="1">
        <v>19</v>
      </c>
      <c r="J4927" s="1">
        <v>23</v>
      </c>
      <c r="K4927" s="2">
        <v>275</v>
      </c>
      <c r="L4927" s="3">
        <v>236.5</v>
      </c>
      <c r="M4927" s="4">
        <v>68.572999999999993</v>
      </c>
      <c r="N4927" s="5">
        <v>57.208396710000002</v>
      </c>
      <c r="O4927" s="6">
        <v>0</v>
      </c>
    </row>
    <row r="4928" spans="1:15" x14ac:dyDescent="0.2">
      <c r="A4928" t="s">
        <v>51</v>
      </c>
      <c r="B4928" t="s">
        <v>15</v>
      </c>
      <c r="C4928">
        <v>2016</v>
      </c>
      <c r="D4928" t="s">
        <v>90</v>
      </c>
      <c r="E4928" t="s">
        <v>23</v>
      </c>
      <c r="F4928" t="s">
        <v>24</v>
      </c>
      <c r="G4928" t="s">
        <v>71</v>
      </c>
      <c r="H4928" s="1">
        <v>18</v>
      </c>
      <c r="I4928" s="1">
        <v>17</v>
      </c>
      <c r="J4928" s="1">
        <v>18</v>
      </c>
      <c r="K4928" s="2">
        <v>4860</v>
      </c>
      <c r="L4928" s="3">
        <v>3888</v>
      </c>
      <c r="M4928" s="4">
        <v>942.83780000000002</v>
      </c>
      <c r="N4928" s="5">
        <v>1007.3071630884</v>
      </c>
      <c r="O4928" s="6">
        <v>0</v>
      </c>
    </row>
    <row r="4929" spans="1:15" x14ac:dyDescent="0.2">
      <c r="A4929" t="s">
        <v>51</v>
      </c>
      <c r="B4929" t="s">
        <v>15</v>
      </c>
      <c r="C4929">
        <v>2016</v>
      </c>
      <c r="D4929" t="s">
        <v>90</v>
      </c>
      <c r="E4929" t="s">
        <v>23</v>
      </c>
      <c r="F4929" t="s">
        <v>25</v>
      </c>
      <c r="G4929" t="s">
        <v>72</v>
      </c>
      <c r="H4929" s="1">
        <v>6</v>
      </c>
      <c r="I4929" s="1">
        <v>6</v>
      </c>
      <c r="J4929" s="1">
        <v>6</v>
      </c>
      <c r="K4929" s="2">
        <v>3380</v>
      </c>
      <c r="L4929" s="3">
        <v>3785.6</v>
      </c>
      <c r="M4929" s="4">
        <v>680.97299999999996</v>
      </c>
      <c r="N4929" s="5">
        <v>538.15253270999995</v>
      </c>
      <c r="O4929" s="6">
        <v>0</v>
      </c>
    </row>
    <row r="4930" spans="1:15" x14ac:dyDescent="0.2">
      <c r="A4930" t="s">
        <v>51</v>
      </c>
      <c r="B4930" t="s">
        <v>15</v>
      </c>
      <c r="C4930">
        <v>2016</v>
      </c>
      <c r="D4930" t="s">
        <v>90</v>
      </c>
      <c r="E4930" t="s">
        <v>23</v>
      </c>
      <c r="F4930" t="s">
        <v>26</v>
      </c>
      <c r="G4930" t="s">
        <v>73</v>
      </c>
      <c r="H4930" s="1">
        <v>17</v>
      </c>
      <c r="I4930" s="1">
        <v>16</v>
      </c>
      <c r="J4930" s="1">
        <v>18</v>
      </c>
      <c r="K4930" s="2">
        <v>1944</v>
      </c>
      <c r="L4930" s="3">
        <v>1730.16</v>
      </c>
      <c r="M4930" s="4">
        <v>393.846</v>
      </c>
      <c r="N4930" s="5">
        <v>428.68561715999999</v>
      </c>
      <c r="O4930" s="6">
        <v>0</v>
      </c>
    </row>
    <row r="4931" spans="1:15" x14ac:dyDescent="0.2">
      <c r="A4931" t="s">
        <v>51</v>
      </c>
      <c r="B4931" t="s">
        <v>15</v>
      </c>
      <c r="C4931">
        <v>2016</v>
      </c>
      <c r="D4931" t="s">
        <v>90</v>
      </c>
      <c r="E4931" t="s">
        <v>23</v>
      </c>
      <c r="F4931" t="s">
        <v>27</v>
      </c>
      <c r="G4931" t="s">
        <v>74</v>
      </c>
      <c r="H4931" s="1">
        <v>15</v>
      </c>
      <c r="I4931" s="1">
        <v>15</v>
      </c>
      <c r="J4931" s="1">
        <v>17</v>
      </c>
      <c r="K4931" s="2">
        <v>5526</v>
      </c>
      <c r="L4931" s="3">
        <v>6133.86</v>
      </c>
      <c r="M4931" s="4">
        <v>1082.2252000000001</v>
      </c>
      <c r="N4931" s="5">
        <v>830.87623284960102</v>
      </c>
      <c r="O4931" s="6">
        <v>0</v>
      </c>
    </row>
    <row r="4932" spans="1:15" x14ac:dyDescent="0.2">
      <c r="A4932" t="s">
        <v>51</v>
      </c>
      <c r="B4932" t="s">
        <v>15</v>
      </c>
      <c r="C4932">
        <v>2016</v>
      </c>
      <c r="D4932" t="s">
        <v>90</v>
      </c>
      <c r="E4932" t="s">
        <v>23</v>
      </c>
      <c r="F4932" t="s">
        <v>28</v>
      </c>
      <c r="G4932" t="s">
        <v>75</v>
      </c>
      <c r="H4932" s="1">
        <v>6</v>
      </c>
      <c r="I4932" s="1">
        <v>6</v>
      </c>
      <c r="J4932" s="1">
        <v>6</v>
      </c>
      <c r="K4932" s="2">
        <v>2095</v>
      </c>
      <c r="L4932" s="3">
        <v>1885.5</v>
      </c>
      <c r="M4932" s="4">
        <v>416.21620000000001</v>
      </c>
      <c r="N4932" s="5">
        <v>323.7487765756</v>
      </c>
      <c r="O4932" s="6">
        <v>0</v>
      </c>
    </row>
    <row r="4933" spans="1:15" x14ac:dyDescent="0.2">
      <c r="A4933" t="s">
        <v>51</v>
      </c>
      <c r="B4933" t="s">
        <v>15</v>
      </c>
      <c r="C4933">
        <v>2016</v>
      </c>
      <c r="D4933" t="s">
        <v>90</v>
      </c>
      <c r="E4933" t="s">
        <v>23</v>
      </c>
      <c r="F4933" t="s">
        <v>29</v>
      </c>
      <c r="G4933" t="s">
        <v>76</v>
      </c>
      <c r="H4933" s="1">
        <v>13</v>
      </c>
      <c r="I4933" s="1">
        <v>13</v>
      </c>
      <c r="J4933" s="1">
        <v>13</v>
      </c>
      <c r="K4933" s="2">
        <v>6390</v>
      </c>
      <c r="L4933" s="3">
        <v>6453.9</v>
      </c>
      <c r="M4933" s="4">
        <v>1339.3563999999999</v>
      </c>
      <c r="N4933" s="5">
        <v>1397.7041222096</v>
      </c>
      <c r="O4933" s="6">
        <v>0</v>
      </c>
    </row>
    <row r="4934" spans="1:15" x14ac:dyDescent="0.2">
      <c r="A4934" t="s">
        <v>51</v>
      </c>
      <c r="B4934" t="s">
        <v>15</v>
      </c>
      <c r="C4934">
        <v>2016</v>
      </c>
      <c r="D4934" t="s">
        <v>90</v>
      </c>
      <c r="E4934" t="s">
        <v>30</v>
      </c>
      <c r="F4934" t="s">
        <v>31</v>
      </c>
      <c r="G4934" t="s">
        <v>77</v>
      </c>
      <c r="H4934" s="1">
        <v>47</v>
      </c>
      <c r="I4934" s="1">
        <v>43</v>
      </c>
      <c r="J4934" s="1">
        <v>54</v>
      </c>
      <c r="K4934" s="2">
        <v>698</v>
      </c>
      <c r="L4934" s="3">
        <v>760.82</v>
      </c>
      <c r="M4934" s="4">
        <v>60.145000000000003</v>
      </c>
      <c r="N4934" s="5">
        <v>55.246189749999999</v>
      </c>
      <c r="O4934" s="6">
        <v>0</v>
      </c>
    </row>
    <row r="4935" spans="1:15" x14ac:dyDescent="0.2">
      <c r="A4935" t="s">
        <v>51</v>
      </c>
      <c r="B4935" t="s">
        <v>15</v>
      </c>
      <c r="C4935">
        <v>2016</v>
      </c>
      <c r="D4935" t="s">
        <v>90</v>
      </c>
      <c r="E4935" t="s">
        <v>30</v>
      </c>
      <c r="F4935" t="s">
        <v>32</v>
      </c>
      <c r="G4935" t="s">
        <v>78</v>
      </c>
      <c r="H4935" s="1">
        <v>60</v>
      </c>
      <c r="I4935" s="1">
        <v>55</v>
      </c>
      <c r="J4935" s="1">
        <v>74</v>
      </c>
      <c r="K4935" s="2">
        <v>966</v>
      </c>
      <c r="L4935" s="3">
        <v>763.14</v>
      </c>
      <c r="M4935" s="4">
        <v>75.410000000000096</v>
      </c>
      <c r="N4935" s="5">
        <v>85.522481000000198</v>
      </c>
      <c r="O4935" s="6">
        <v>0</v>
      </c>
    </row>
    <row r="4936" spans="1:15" x14ac:dyDescent="0.2">
      <c r="A4936" t="s">
        <v>51</v>
      </c>
      <c r="B4936" t="s">
        <v>15</v>
      </c>
      <c r="C4936">
        <v>2016</v>
      </c>
      <c r="D4936" t="s">
        <v>90</v>
      </c>
      <c r="E4936" t="s">
        <v>30</v>
      </c>
      <c r="F4936" t="s">
        <v>33</v>
      </c>
      <c r="G4936" t="s">
        <v>79</v>
      </c>
      <c r="H4936" s="1">
        <v>42</v>
      </c>
      <c r="I4936" s="1">
        <v>40</v>
      </c>
      <c r="J4936" s="1">
        <v>45</v>
      </c>
      <c r="K4936" s="2">
        <v>677</v>
      </c>
      <c r="L4936" s="3">
        <v>561.91</v>
      </c>
      <c r="M4936" s="4">
        <v>57.197499999999998</v>
      </c>
      <c r="N4936" s="5">
        <v>54.450590062499998</v>
      </c>
      <c r="O4936" s="6">
        <v>0</v>
      </c>
    </row>
    <row r="4937" spans="1:15" x14ac:dyDescent="0.2">
      <c r="A4937" t="s">
        <v>51</v>
      </c>
      <c r="B4937" t="s">
        <v>15</v>
      </c>
      <c r="C4937">
        <v>2016</v>
      </c>
      <c r="D4937" t="s">
        <v>90</v>
      </c>
      <c r="E4937" t="s">
        <v>30</v>
      </c>
      <c r="F4937" t="s">
        <v>34</v>
      </c>
      <c r="G4937" t="s">
        <v>80</v>
      </c>
      <c r="H4937" s="1">
        <v>39</v>
      </c>
      <c r="I4937" s="1">
        <v>36</v>
      </c>
      <c r="J4937" s="1">
        <v>54</v>
      </c>
      <c r="K4937" s="2">
        <v>710</v>
      </c>
      <c r="L4937" s="3">
        <v>624.79999999999995</v>
      </c>
      <c r="M4937" s="4">
        <v>62.517000000000102</v>
      </c>
      <c r="N4937" s="5">
        <v>55.942087110000003</v>
      </c>
      <c r="O4937" s="6">
        <v>0</v>
      </c>
    </row>
    <row r="4938" spans="1:15" x14ac:dyDescent="0.2">
      <c r="A4938" t="s">
        <v>51</v>
      </c>
      <c r="B4938" t="s">
        <v>15</v>
      </c>
      <c r="C4938">
        <v>2016</v>
      </c>
      <c r="D4938" t="s">
        <v>90</v>
      </c>
      <c r="E4938" t="s">
        <v>30</v>
      </c>
      <c r="F4938" t="s">
        <v>35</v>
      </c>
      <c r="G4938" t="s">
        <v>81</v>
      </c>
      <c r="H4938" s="1">
        <v>51</v>
      </c>
      <c r="I4938" s="1">
        <v>43</v>
      </c>
      <c r="J4938" s="1">
        <v>68</v>
      </c>
      <c r="K4938" s="2">
        <v>990</v>
      </c>
      <c r="L4938" s="3">
        <v>920.7</v>
      </c>
      <c r="M4938" s="4">
        <v>81.357500000000002</v>
      </c>
      <c r="N4938" s="5">
        <v>72.930896937499995</v>
      </c>
      <c r="O4938" s="6">
        <v>0</v>
      </c>
    </row>
    <row r="4939" spans="1:15" x14ac:dyDescent="0.2">
      <c r="A4939" t="s">
        <v>51</v>
      </c>
      <c r="B4939" t="s">
        <v>15</v>
      </c>
      <c r="C4939">
        <v>2016</v>
      </c>
      <c r="D4939" t="s">
        <v>90</v>
      </c>
      <c r="E4939" t="s">
        <v>30</v>
      </c>
      <c r="F4939" t="s">
        <v>36</v>
      </c>
      <c r="G4939" t="s">
        <v>82</v>
      </c>
      <c r="H4939" s="1">
        <v>42</v>
      </c>
      <c r="I4939" s="1">
        <v>41</v>
      </c>
      <c r="J4939" s="1">
        <v>49</v>
      </c>
      <c r="K4939" s="2">
        <v>1160</v>
      </c>
      <c r="L4939" s="3">
        <v>1090.4000000000001</v>
      </c>
      <c r="M4939" s="4">
        <v>128.60050000000001</v>
      </c>
      <c r="N4939" s="5">
        <v>103.3941589975</v>
      </c>
      <c r="O4939" s="6">
        <v>0</v>
      </c>
    </row>
    <row r="4940" spans="1:15" x14ac:dyDescent="0.2">
      <c r="A4940" t="s">
        <v>51</v>
      </c>
      <c r="B4940" t="s">
        <v>15</v>
      </c>
      <c r="C4940">
        <v>2016</v>
      </c>
      <c r="D4940" t="s">
        <v>90</v>
      </c>
      <c r="E4940" t="s">
        <v>37</v>
      </c>
      <c r="F4940" t="s">
        <v>38</v>
      </c>
      <c r="G4940" t="s">
        <v>83</v>
      </c>
      <c r="H4940" s="1">
        <v>58</v>
      </c>
      <c r="I4940" s="1">
        <v>54</v>
      </c>
      <c r="J4940" s="1">
        <v>69</v>
      </c>
      <c r="K4940" s="2">
        <v>903</v>
      </c>
      <c r="L4940" s="3">
        <v>767.55</v>
      </c>
      <c r="M4940" s="4">
        <v>36.9876</v>
      </c>
      <c r="N4940" s="5">
        <v>41.791401537600002</v>
      </c>
      <c r="O4940" s="6">
        <v>0</v>
      </c>
    </row>
    <row r="4941" spans="1:15" x14ac:dyDescent="0.2">
      <c r="A4941" t="s">
        <v>51</v>
      </c>
      <c r="B4941" t="s">
        <v>15</v>
      </c>
      <c r="C4941">
        <v>2016</v>
      </c>
      <c r="D4941" t="s">
        <v>90</v>
      </c>
      <c r="E4941" t="s">
        <v>37</v>
      </c>
      <c r="F4941" t="s">
        <v>39</v>
      </c>
      <c r="G4941" t="s">
        <v>84</v>
      </c>
      <c r="H4941" s="1">
        <v>48</v>
      </c>
      <c r="I4941" s="1">
        <v>47</v>
      </c>
      <c r="J4941" s="1">
        <v>54</v>
      </c>
      <c r="K4941" s="2">
        <v>713</v>
      </c>
      <c r="L4941" s="3">
        <v>748.65</v>
      </c>
      <c r="M4941" s="4">
        <v>19.982900000000001</v>
      </c>
      <c r="N4941" s="5">
        <v>19.1801669241</v>
      </c>
      <c r="O4941" s="6">
        <v>0</v>
      </c>
    </row>
    <row r="4942" spans="1:15" x14ac:dyDescent="0.2">
      <c r="A4942" t="s">
        <v>51</v>
      </c>
      <c r="B4942" t="s">
        <v>15</v>
      </c>
      <c r="C4942">
        <v>2016</v>
      </c>
      <c r="D4942" t="s">
        <v>90</v>
      </c>
      <c r="E4942" t="s">
        <v>37</v>
      </c>
      <c r="F4942" t="s">
        <v>40</v>
      </c>
      <c r="G4942" t="s">
        <v>85</v>
      </c>
      <c r="H4942" s="1">
        <v>31</v>
      </c>
      <c r="I4942" s="1">
        <v>28</v>
      </c>
      <c r="J4942" s="1">
        <v>35</v>
      </c>
      <c r="K4942" s="2">
        <v>536</v>
      </c>
      <c r="L4942" s="3">
        <v>487.76</v>
      </c>
      <c r="M4942" s="4">
        <v>60.521900000000002</v>
      </c>
      <c r="N4942" s="5">
        <v>59.627325796100003</v>
      </c>
      <c r="O4942" s="6">
        <v>0</v>
      </c>
    </row>
    <row r="4943" spans="1:15" x14ac:dyDescent="0.2">
      <c r="A4943" t="s">
        <v>51</v>
      </c>
      <c r="B4943" t="s">
        <v>15</v>
      </c>
      <c r="C4943">
        <v>2016</v>
      </c>
      <c r="D4943" t="s">
        <v>90</v>
      </c>
      <c r="E4943" t="s">
        <v>37</v>
      </c>
      <c r="F4943" t="s">
        <v>41</v>
      </c>
      <c r="G4943" t="s">
        <v>86</v>
      </c>
      <c r="H4943" s="1">
        <v>53</v>
      </c>
      <c r="I4943" s="1">
        <v>43</v>
      </c>
      <c r="J4943" s="1">
        <v>64</v>
      </c>
      <c r="K4943" s="2">
        <v>941</v>
      </c>
      <c r="L4943" s="3">
        <v>799.85</v>
      </c>
      <c r="M4943" s="4">
        <v>61.520899999999898</v>
      </c>
      <c r="N4943" s="5">
        <v>55.663556631900001</v>
      </c>
      <c r="O4943" s="6">
        <v>0</v>
      </c>
    </row>
    <row r="4944" spans="1:15" x14ac:dyDescent="0.2">
      <c r="A4944" t="s">
        <v>51</v>
      </c>
      <c r="B4944" t="s">
        <v>15</v>
      </c>
      <c r="C4944">
        <v>2016</v>
      </c>
      <c r="D4944" t="s">
        <v>90</v>
      </c>
      <c r="E4944" t="s">
        <v>37</v>
      </c>
      <c r="F4944" t="s">
        <v>42</v>
      </c>
      <c r="G4944" t="s">
        <v>87</v>
      </c>
      <c r="H4944" s="1">
        <v>50</v>
      </c>
      <c r="I4944" s="1">
        <v>47</v>
      </c>
      <c r="J4944" s="1">
        <v>61</v>
      </c>
      <c r="K4944" s="2">
        <v>841</v>
      </c>
      <c r="L4944" s="3">
        <v>841</v>
      </c>
      <c r="M4944" s="4">
        <v>37.141599999999997</v>
      </c>
      <c r="N4944" s="5">
        <v>28.546439494400001</v>
      </c>
      <c r="O4944" s="6">
        <v>0</v>
      </c>
    </row>
    <row r="4945" spans="1:15" x14ac:dyDescent="0.2">
      <c r="A4945" t="s">
        <v>51</v>
      </c>
      <c r="B4945" t="s">
        <v>15</v>
      </c>
      <c r="C4945">
        <v>2016</v>
      </c>
      <c r="D4945" t="s">
        <v>90</v>
      </c>
      <c r="E4945" t="s">
        <v>37</v>
      </c>
      <c r="F4945" t="s">
        <v>43</v>
      </c>
      <c r="G4945" t="s">
        <v>88</v>
      </c>
      <c r="H4945" s="1">
        <v>38</v>
      </c>
      <c r="I4945" s="1">
        <v>36</v>
      </c>
      <c r="J4945" s="1">
        <v>41</v>
      </c>
      <c r="K4945" s="2">
        <v>601</v>
      </c>
      <c r="L4945" s="3">
        <v>498.83</v>
      </c>
      <c r="M4945" s="4">
        <v>107.91160000000001</v>
      </c>
      <c r="N4945" s="5">
        <v>88.582905854399996</v>
      </c>
      <c r="O4945" s="6">
        <v>0</v>
      </c>
    </row>
    <row r="4946" spans="1:15" x14ac:dyDescent="0.2">
      <c r="A4946" t="s">
        <v>51</v>
      </c>
      <c r="B4946" t="s">
        <v>15</v>
      </c>
      <c r="C4946">
        <v>2016</v>
      </c>
      <c r="D4946" t="s">
        <v>91</v>
      </c>
      <c r="E4946" t="s">
        <v>16</v>
      </c>
      <c r="F4946" t="s">
        <v>17</v>
      </c>
      <c r="G4946" t="s">
        <v>65</v>
      </c>
      <c r="H4946" s="1">
        <v>27</v>
      </c>
      <c r="I4946" s="1">
        <v>25</v>
      </c>
      <c r="J4946" s="1">
        <v>30</v>
      </c>
      <c r="K4946" s="2">
        <v>510</v>
      </c>
      <c r="L4946" s="3">
        <v>566.1</v>
      </c>
      <c r="M4946" s="4">
        <v>131.03700000000001</v>
      </c>
      <c r="N4946" s="5">
        <v>146.80992369000001</v>
      </c>
      <c r="O4946" s="6">
        <v>0</v>
      </c>
    </row>
    <row r="4947" spans="1:15" x14ac:dyDescent="0.2">
      <c r="A4947" t="s">
        <v>51</v>
      </c>
      <c r="B4947" t="s">
        <v>15</v>
      </c>
      <c r="C4947">
        <v>2016</v>
      </c>
      <c r="D4947" t="s">
        <v>91</v>
      </c>
      <c r="E4947" t="s">
        <v>16</v>
      </c>
      <c r="F4947" t="s">
        <v>18</v>
      </c>
      <c r="G4947" t="s">
        <v>66</v>
      </c>
      <c r="H4947" s="1">
        <v>20</v>
      </c>
      <c r="I4947" s="1">
        <v>18</v>
      </c>
      <c r="J4947" s="1">
        <v>20</v>
      </c>
      <c r="K4947" s="2">
        <v>274</v>
      </c>
      <c r="L4947" s="3">
        <v>282.22000000000003</v>
      </c>
      <c r="M4947" s="4">
        <v>66.546000000000006</v>
      </c>
      <c r="N4947" s="5">
        <v>56.866218840000002</v>
      </c>
      <c r="O4947" s="6">
        <v>0</v>
      </c>
    </row>
    <row r="4948" spans="1:15" x14ac:dyDescent="0.2">
      <c r="A4948" t="s">
        <v>51</v>
      </c>
      <c r="B4948" t="s">
        <v>15</v>
      </c>
      <c r="C4948">
        <v>2016</v>
      </c>
      <c r="D4948" t="s">
        <v>91</v>
      </c>
      <c r="E4948" t="s">
        <v>16</v>
      </c>
      <c r="F4948" t="s">
        <v>19</v>
      </c>
      <c r="G4948" t="s">
        <v>67</v>
      </c>
      <c r="H4948" s="1">
        <v>30</v>
      </c>
      <c r="I4948" s="1">
        <v>29</v>
      </c>
      <c r="J4948" s="1">
        <v>34</v>
      </c>
      <c r="K4948" s="2">
        <v>223</v>
      </c>
      <c r="L4948" s="3">
        <v>243.07</v>
      </c>
      <c r="M4948" s="4">
        <v>48.41</v>
      </c>
      <c r="N4948" s="5">
        <v>51.028981000000101</v>
      </c>
      <c r="O4948" s="6">
        <v>0</v>
      </c>
    </row>
    <row r="4949" spans="1:15" x14ac:dyDescent="0.2">
      <c r="A4949" t="s">
        <v>51</v>
      </c>
      <c r="B4949" t="s">
        <v>15</v>
      </c>
      <c r="C4949">
        <v>2016</v>
      </c>
      <c r="D4949" t="s">
        <v>91</v>
      </c>
      <c r="E4949" t="s">
        <v>16</v>
      </c>
      <c r="F4949" t="s">
        <v>20</v>
      </c>
      <c r="G4949" t="s">
        <v>68</v>
      </c>
      <c r="H4949" s="1">
        <v>43</v>
      </c>
      <c r="I4949" s="1">
        <v>41</v>
      </c>
      <c r="J4949" s="1">
        <v>56</v>
      </c>
      <c r="K4949" s="2">
        <v>418</v>
      </c>
      <c r="L4949" s="3">
        <v>397.1</v>
      </c>
      <c r="M4949" s="4">
        <v>78.062999999999903</v>
      </c>
      <c r="N4949" s="5">
        <v>72.549410309999999</v>
      </c>
      <c r="O4949" s="6">
        <v>0</v>
      </c>
    </row>
    <row r="4950" spans="1:15" x14ac:dyDescent="0.2">
      <c r="A4950" t="s">
        <v>51</v>
      </c>
      <c r="B4950" t="s">
        <v>15</v>
      </c>
      <c r="C4950">
        <v>2016</v>
      </c>
      <c r="D4950" t="s">
        <v>91</v>
      </c>
      <c r="E4950" t="s">
        <v>16</v>
      </c>
      <c r="F4950" t="s">
        <v>21</v>
      </c>
      <c r="G4950" t="s">
        <v>69</v>
      </c>
      <c r="H4950" s="1">
        <v>27</v>
      </c>
      <c r="I4950" s="1">
        <v>23</v>
      </c>
      <c r="J4950" s="1">
        <v>30</v>
      </c>
      <c r="K4950" s="2">
        <v>1038</v>
      </c>
      <c r="L4950" s="3">
        <v>1110.6600000000001</v>
      </c>
      <c r="M4950" s="4">
        <v>263.642</v>
      </c>
      <c r="N4950" s="5">
        <v>206.58459836</v>
      </c>
      <c r="O4950" s="6">
        <v>0</v>
      </c>
    </row>
    <row r="4951" spans="1:15" x14ac:dyDescent="0.2">
      <c r="A4951" t="s">
        <v>51</v>
      </c>
      <c r="B4951" t="s">
        <v>15</v>
      </c>
      <c r="C4951">
        <v>2016</v>
      </c>
      <c r="D4951" t="s">
        <v>91</v>
      </c>
      <c r="E4951" t="s">
        <v>16</v>
      </c>
      <c r="F4951" t="s">
        <v>22</v>
      </c>
      <c r="G4951" t="s">
        <v>70</v>
      </c>
      <c r="H4951" s="1">
        <v>23</v>
      </c>
      <c r="I4951" s="1">
        <v>22</v>
      </c>
      <c r="J4951" s="1">
        <v>27</v>
      </c>
      <c r="K4951" s="2">
        <v>330</v>
      </c>
      <c r="L4951" s="3">
        <v>336.6</v>
      </c>
      <c r="M4951" s="4">
        <v>81.465999999999994</v>
      </c>
      <c r="N4951" s="5">
        <v>81.845631560000001</v>
      </c>
      <c r="O4951" s="6">
        <v>0</v>
      </c>
    </row>
    <row r="4952" spans="1:15" x14ac:dyDescent="0.2">
      <c r="A4952" t="s">
        <v>51</v>
      </c>
      <c r="B4952" t="s">
        <v>15</v>
      </c>
      <c r="C4952">
        <v>2016</v>
      </c>
      <c r="D4952" t="s">
        <v>91</v>
      </c>
      <c r="E4952" t="s">
        <v>23</v>
      </c>
      <c r="F4952" t="s">
        <v>24</v>
      </c>
      <c r="G4952" t="s">
        <v>71</v>
      </c>
      <c r="H4952" s="1">
        <v>20</v>
      </c>
      <c r="I4952" s="1">
        <v>20</v>
      </c>
      <c r="J4952" s="1">
        <v>21</v>
      </c>
      <c r="K4952" s="2">
        <v>5290</v>
      </c>
      <c r="L4952" s="3">
        <v>5448.7</v>
      </c>
      <c r="M4952" s="4">
        <v>1014.4334</v>
      </c>
      <c r="N4952" s="5">
        <v>1039.1186223556001</v>
      </c>
      <c r="O4952" s="6">
        <v>0</v>
      </c>
    </row>
    <row r="4953" spans="1:15" x14ac:dyDescent="0.2">
      <c r="A4953" t="s">
        <v>51</v>
      </c>
      <c r="B4953" t="s">
        <v>15</v>
      </c>
      <c r="C4953">
        <v>2016</v>
      </c>
      <c r="D4953" t="s">
        <v>91</v>
      </c>
      <c r="E4953" t="s">
        <v>23</v>
      </c>
      <c r="F4953" t="s">
        <v>25</v>
      </c>
      <c r="G4953" t="s">
        <v>72</v>
      </c>
      <c r="H4953" s="1">
        <v>13</v>
      </c>
      <c r="I4953" s="1">
        <v>13</v>
      </c>
      <c r="J4953" s="1">
        <v>15</v>
      </c>
      <c r="K4953" s="2">
        <v>6560</v>
      </c>
      <c r="L4953" s="3">
        <v>5904</v>
      </c>
      <c r="M4953" s="4">
        <v>1340.0488</v>
      </c>
      <c r="N4953" s="5">
        <v>1407.7051838144</v>
      </c>
      <c r="O4953" s="6">
        <v>0</v>
      </c>
    </row>
    <row r="4954" spans="1:15" x14ac:dyDescent="0.2">
      <c r="A4954" t="s">
        <v>51</v>
      </c>
      <c r="B4954" t="s">
        <v>15</v>
      </c>
      <c r="C4954">
        <v>2016</v>
      </c>
      <c r="D4954" t="s">
        <v>91</v>
      </c>
      <c r="E4954" t="s">
        <v>23</v>
      </c>
      <c r="F4954" t="s">
        <v>26</v>
      </c>
      <c r="G4954" t="s">
        <v>73</v>
      </c>
      <c r="H4954" s="1">
        <v>21</v>
      </c>
      <c r="I4954" s="1">
        <v>21</v>
      </c>
      <c r="J4954" s="1">
        <v>21</v>
      </c>
      <c r="K4954" s="2">
        <v>2479</v>
      </c>
      <c r="L4954" s="3">
        <v>2578.16</v>
      </c>
      <c r="M4954" s="4">
        <v>482.4896</v>
      </c>
      <c r="N4954" s="5">
        <v>494.50166108159999</v>
      </c>
      <c r="O4954" s="6">
        <v>0</v>
      </c>
    </row>
    <row r="4955" spans="1:15" x14ac:dyDescent="0.2">
      <c r="A4955" t="s">
        <v>51</v>
      </c>
      <c r="B4955" t="s">
        <v>15</v>
      </c>
      <c r="C4955">
        <v>2016</v>
      </c>
      <c r="D4955" t="s">
        <v>91</v>
      </c>
      <c r="E4955" t="s">
        <v>23</v>
      </c>
      <c r="F4955" t="s">
        <v>27</v>
      </c>
      <c r="G4955" t="s">
        <v>74</v>
      </c>
      <c r="H4955" s="1">
        <v>12</v>
      </c>
      <c r="I4955" s="1">
        <v>12</v>
      </c>
      <c r="J4955" s="1">
        <v>12</v>
      </c>
      <c r="K4955" s="2">
        <v>4376</v>
      </c>
      <c r="L4955" s="3">
        <v>4419.76</v>
      </c>
      <c r="M4955" s="4">
        <v>854.62180000000001</v>
      </c>
      <c r="N4955" s="5">
        <v>652.74474764759896</v>
      </c>
      <c r="O4955" s="6">
        <v>0</v>
      </c>
    </row>
    <row r="4956" spans="1:15" x14ac:dyDescent="0.2">
      <c r="A4956" t="s">
        <v>51</v>
      </c>
      <c r="B4956" t="s">
        <v>15</v>
      </c>
      <c r="C4956">
        <v>2016</v>
      </c>
      <c r="D4956" t="s">
        <v>91</v>
      </c>
      <c r="E4956" t="s">
        <v>23</v>
      </c>
      <c r="F4956" t="s">
        <v>28</v>
      </c>
      <c r="G4956" t="s">
        <v>75</v>
      </c>
      <c r="H4956" s="1">
        <v>19</v>
      </c>
      <c r="I4956" s="1">
        <v>19</v>
      </c>
      <c r="J4956" s="1">
        <v>19</v>
      </c>
      <c r="K4956" s="2">
        <v>4704</v>
      </c>
      <c r="L4956" s="3">
        <v>4986.24</v>
      </c>
      <c r="M4956" s="4">
        <v>968.23879999999997</v>
      </c>
      <c r="N4956" s="5">
        <v>1096.4219982544</v>
      </c>
      <c r="O4956" s="6">
        <v>0</v>
      </c>
    </row>
    <row r="4957" spans="1:15" x14ac:dyDescent="0.2">
      <c r="A4957" t="s">
        <v>51</v>
      </c>
      <c r="B4957" t="s">
        <v>15</v>
      </c>
      <c r="C4957">
        <v>2016</v>
      </c>
      <c r="D4957" t="s">
        <v>91</v>
      </c>
      <c r="E4957" t="s">
        <v>23</v>
      </c>
      <c r="F4957" t="s">
        <v>29</v>
      </c>
      <c r="G4957" t="s">
        <v>76</v>
      </c>
      <c r="H4957" s="1">
        <v>6</v>
      </c>
      <c r="I4957" s="1">
        <v>6</v>
      </c>
      <c r="J4957" s="1">
        <v>6</v>
      </c>
      <c r="K4957" s="2">
        <v>3540</v>
      </c>
      <c r="L4957" s="3">
        <v>3575.4</v>
      </c>
      <c r="M4957" s="4">
        <v>701.3492</v>
      </c>
      <c r="N4957" s="5">
        <v>787.96021540640004</v>
      </c>
      <c r="O4957" s="6">
        <v>0</v>
      </c>
    </row>
    <row r="4958" spans="1:15" x14ac:dyDescent="0.2">
      <c r="A4958" t="s">
        <v>51</v>
      </c>
      <c r="B4958" t="s">
        <v>15</v>
      </c>
      <c r="C4958">
        <v>2016</v>
      </c>
      <c r="D4958" t="s">
        <v>91</v>
      </c>
      <c r="E4958" t="s">
        <v>30</v>
      </c>
      <c r="F4958" t="s">
        <v>31</v>
      </c>
      <c r="G4958" t="s">
        <v>77</v>
      </c>
      <c r="H4958" s="1">
        <v>49</v>
      </c>
      <c r="I4958" s="1">
        <v>45</v>
      </c>
      <c r="J4958" s="1">
        <v>53</v>
      </c>
      <c r="K4958" s="2">
        <v>674</v>
      </c>
      <c r="L4958" s="3">
        <v>700.96</v>
      </c>
      <c r="M4958" s="4">
        <v>60.215000000000003</v>
      </c>
      <c r="N4958" s="5">
        <v>59.140162250000003</v>
      </c>
      <c r="O4958" s="6">
        <v>0</v>
      </c>
    </row>
    <row r="4959" spans="1:15" x14ac:dyDescent="0.2">
      <c r="A4959" t="s">
        <v>51</v>
      </c>
      <c r="B4959" t="s">
        <v>15</v>
      </c>
      <c r="C4959">
        <v>2016</v>
      </c>
      <c r="D4959" t="s">
        <v>91</v>
      </c>
      <c r="E4959" t="s">
        <v>30</v>
      </c>
      <c r="F4959" t="s">
        <v>32</v>
      </c>
      <c r="G4959" t="s">
        <v>78</v>
      </c>
      <c r="H4959" s="1">
        <v>45</v>
      </c>
      <c r="I4959" s="1">
        <v>42</v>
      </c>
      <c r="J4959" s="1">
        <v>53</v>
      </c>
      <c r="K4959" s="2">
        <v>713</v>
      </c>
      <c r="L4959" s="3">
        <v>606.04999999999995</v>
      </c>
      <c r="M4959" s="4">
        <v>55.889000000000102</v>
      </c>
      <c r="N4959" s="5">
        <v>43.096566789999997</v>
      </c>
      <c r="O4959" s="6">
        <v>0</v>
      </c>
    </row>
    <row r="4960" spans="1:15" x14ac:dyDescent="0.2">
      <c r="A4960" t="s">
        <v>51</v>
      </c>
      <c r="B4960" t="s">
        <v>15</v>
      </c>
      <c r="C4960">
        <v>2016</v>
      </c>
      <c r="D4960" t="s">
        <v>91</v>
      </c>
      <c r="E4960" t="s">
        <v>30</v>
      </c>
      <c r="F4960" t="s">
        <v>33</v>
      </c>
      <c r="G4960" t="s">
        <v>79</v>
      </c>
      <c r="H4960" s="1">
        <v>47</v>
      </c>
      <c r="I4960" s="1">
        <v>44</v>
      </c>
      <c r="J4960" s="1">
        <v>57</v>
      </c>
      <c r="K4960" s="2">
        <v>865</v>
      </c>
      <c r="L4960" s="3">
        <v>735.25</v>
      </c>
      <c r="M4960" s="4">
        <v>73.097000000000094</v>
      </c>
      <c r="N4960" s="5">
        <v>81.208574090000099</v>
      </c>
      <c r="O4960" s="6">
        <v>0</v>
      </c>
    </row>
    <row r="4961" spans="1:15" x14ac:dyDescent="0.2">
      <c r="A4961" t="s">
        <v>51</v>
      </c>
      <c r="B4961" t="s">
        <v>15</v>
      </c>
      <c r="C4961">
        <v>2016</v>
      </c>
      <c r="D4961" t="s">
        <v>91</v>
      </c>
      <c r="E4961" t="s">
        <v>30</v>
      </c>
      <c r="F4961" t="s">
        <v>34</v>
      </c>
      <c r="G4961" t="s">
        <v>80</v>
      </c>
      <c r="H4961" s="1">
        <v>36</v>
      </c>
      <c r="I4961" s="1">
        <v>36</v>
      </c>
      <c r="J4961" s="1">
        <v>49</v>
      </c>
      <c r="K4961" s="2">
        <v>643</v>
      </c>
      <c r="L4961" s="3">
        <v>713.73</v>
      </c>
      <c r="M4961" s="4">
        <v>64.116500000000002</v>
      </c>
      <c r="N4961" s="5">
        <v>56.347824277500003</v>
      </c>
      <c r="O4961" s="6">
        <v>0</v>
      </c>
    </row>
    <row r="4962" spans="1:15" x14ac:dyDescent="0.2">
      <c r="A4962" t="s">
        <v>51</v>
      </c>
      <c r="B4962" t="s">
        <v>15</v>
      </c>
      <c r="C4962">
        <v>2016</v>
      </c>
      <c r="D4962" t="s">
        <v>91</v>
      </c>
      <c r="E4962" t="s">
        <v>30</v>
      </c>
      <c r="F4962" t="s">
        <v>35</v>
      </c>
      <c r="G4962" t="s">
        <v>81</v>
      </c>
      <c r="H4962" s="1">
        <v>38</v>
      </c>
      <c r="I4962" s="1">
        <v>36</v>
      </c>
      <c r="J4962" s="1">
        <v>43</v>
      </c>
      <c r="K4962" s="2">
        <v>609</v>
      </c>
      <c r="L4962" s="3">
        <v>584.64</v>
      </c>
      <c r="M4962" s="4">
        <v>52.982999999999997</v>
      </c>
      <c r="N4962" s="5">
        <v>42.395407110000001</v>
      </c>
      <c r="O4962" s="6">
        <v>0</v>
      </c>
    </row>
    <row r="4963" spans="1:15" x14ac:dyDescent="0.2">
      <c r="A4963" t="s">
        <v>51</v>
      </c>
      <c r="B4963" t="s">
        <v>15</v>
      </c>
      <c r="C4963">
        <v>2016</v>
      </c>
      <c r="D4963" t="s">
        <v>91</v>
      </c>
      <c r="E4963" t="s">
        <v>30</v>
      </c>
      <c r="F4963" t="s">
        <v>36</v>
      </c>
      <c r="G4963" t="s">
        <v>82</v>
      </c>
      <c r="H4963" s="1">
        <v>38</v>
      </c>
      <c r="I4963" s="1">
        <v>36</v>
      </c>
      <c r="J4963" s="1">
        <v>45</v>
      </c>
      <c r="K4963" s="2">
        <v>933</v>
      </c>
      <c r="L4963" s="3">
        <v>905.01</v>
      </c>
      <c r="M4963" s="4">
        <v>91.753500000000003</v>
      </c>
      <c r="N4963" s="5">
        <v>101.62021262250001</v>
      </c>
      <c r="O4963" s="6">
        <v>0</v>
      </c>
    </row>
    <row r="4964" spans="1:15" x14ac:dyDescent="0.2">
      <c r="A4964" t="s">
        <v>51</v>
      </c>
      <c r="B4964" t="s">
        <v>15</v>
      </c>
      <c r="C4964">
        <v>2016</v>
      </c>
      <c r="D4964" t="s">
        <v>91</v>
      </c>
      <c r="E4964" t="s">
        <v>37</v>
      </c>
      <c r="F4964" t="s">
        <v>38</v>
      </c>
      <c r="G4964" t="s">
        <v>83</v>
      </c>
      <c r="H4964" s="1">
        <v>35</v>
      </c>
      <c r="I4964" s="1">
        <v>35</v>
      </c>
      <c r="J4964" s="1">
        <v>46</v>
      </c>
      <c r="K4964" s="2">
        <v>601</v>
      </c>
      <c r="L4964" s="3">
        <v>643.07000000000005</v>
      </c>
      <c r="M4964" s="4">
        <v>30.219100000000001</v>
      </c>
      <c r="N4964" s="5">
        <v>25.317833951899999</v>
      </c>
      <c r="O4964" s="6">
        <v>0</v>
      </c>
    </row>
    <row r="4965" spans="1:15" x14ac:dyDescent="0.2">
      <c r="A4965" t="s">
        <v>51</v>
      </c>
      <c r="B4965" t="s">
        <v>15</v>
      </c>
      <c r="C4965">
        <v>2016</v>
      </c>
      <c r="D4965" t="s">
        <v>91</v>
      </c>
      <c r="E4965" t="s">
        <v>37</v>
      </c>
      <c r="F4965" t="s">
        <v>39</v>
      </c>
      <c r="G4965" t="s">
        <v>84</v>
      </c>
      <c r="H4965" s="1">
        <v>43</v>
      </c>
      <c r="I4965" s="1">
        <v>41</v>
      </c>
      <c r="J4965" s="1">
        <v>48</v>
      </c>
      <c r="K4965" s="2">
        <v>677</v>
      </c>
      <c r="L4965" s="3">
        <v>561.91</v>
      </c>
      <c r="M4965" s="4">
        <v>26.454799999999999</v>
      </c>
      <c r="N4965" s="5">
        <v>27.1042124304</v>
      </c>
      <c r="O4965" s="6">
        <v>0</v>
      </c>
    </row>
    <row r="4966" spans="1:15" x14ac:dyDescent="0.2">
      <c r="A4966" t="s">
        <v>51</v>
      </c>
      <c r="B4966" t="s">
        <v>15</v>
      </c>
      <c r="C4966">
        <v>2016</v>
      </c>
      <c r="D4966" t="s">
        <v>91</v>
      </c>
      <c r="E4966" t="s">
        <v>37</v>
      </c>
      <c r="F4966" t="s">
        <v>40</v>
      </c>
      <c r="G4966" t="s">
        <v>85</v>
      </c>
      <c r="H4966" s="1">
        <v>38</v>
      </c>
      <c r="I4966" s="1">
        <v>35</v>
      </c>
      <c r="J4966" s="1">
        <v>43</v>
      </c>
      <c r="K4966" s="2">
        <v>680</v>
      </c>
      <c r="L4966" s="3">
        <v>544</v>
      </c>
      <c r="M4966" s="4">
        <v>91.608800000000002</v>
      </c>
      <c r="N4966" s="5">
        <v>72.729325625599998</v>
      </c>
      <c r="O4966" s="6">
        <v>0</v>
      </c>
    </row>
    <row r="4967" spans="1:15" x14ac:dyDescent="0.2">
      <c r="A4967" t="s">
        <v>51</v>
      </c>
      <c r="B4967" t="s">
        <v>15</v>
      </c>
      <c r="C4967">
        <v>2016</v>
      </c>
      <c r="D4967" t="s">
        <v>91</v>
      </c>
      <c r="E4967" t="s">
        <v>37</v>
      </c>
      <c r="F4967" t="s">
        <v>41</v>
      </c>
      <c r="G4967" t="s">
        <v>86</v>
      </c>
      <c r="H4967" s="1">
        <v>41</v>
      </c>
      <c r="I4967" s="1">
        <v>39</v>
      </c>
      <c r="J4967" s="1">
        <v>51</v>
      </c>
      <c r="K4967" s="2">
        <v>711</v>
      </c>
      <c r="L4967" s="3">
        <v>732.33</v>
      </c>
      <c r="M4967" s="4">
        <v>43.880400000000002</v>
      </c>
      <c r="N4967" s="5">
        <v>44.266723041600002</v>
      </c>
      <c r="O4967" s="6">
        <v>0</v>
      </c>
    </row>
    <row r="4968" spans="1:15" x14ac:dyDescent="0.2">
      <c r="A4968" t="s">
        <v>51</v>
      </c>
      <c r="B4968" t="s">
        <v>15</v>
      </c>
      <c r="C4968">
        <v>2016</v>
      </c>
      <c r="D4968" t="s">
        <v>91</v>
      </c>
      <c r="E4968" t="s">
        <v>37</v>
      </c>
      <c r="F4968" t="s">
        <v>42</v>
      </c>
      <c r="G4968" t="s">
        <v>87</v>
      </c>
      <c r="H4968" s="1">
        <v>44</v>
      </c>
      <c r="I4968" s="1">
        <v>40</v>
      </c>
      <c r="J4968" s="1">
        <v>51</v>
      </c>
      <c r="K4968" s="2">
        <v>671</v>
      </c>
      <c r="L4968" s="3">
        <v>677.71</v>
      </c>
      <c r="M4968" s="4">
        <v>21.4907</v>
      </c>
      <c r="N4968" s="5">
        <v>20.9514338649</v>
      </c>
      <c r="O4968" s="6">
        <v>0</v>
      </c>
    </row>
    <row r="4969" spans="1:15" x14ac:dyDescent="0.2">
      <c r="A4969" t="s">
        <v>51</v>
      </c>
      <c r="B4969" t="s">
        <v>15</v>
      </c>
      <c r="C4969">
        <v>2016</v>
      </c>
      <c r="D4969" t="s">
        <v>91</v>
      </c>
      <c r="E4969" t="s">
        <v>37</v>
      </c>
      <c r="F4969" t="s">
        <v>43</v>
      </c>
      <c r="G4969" t="s">
        <v>88</v>
      </c>
      <c r="H4969" s="1">
        <v>28</v>
      </c>
      <c r="I4969" s="1">
        <v>28</v>
      </c>
      <c r="J4969" s="1">
        <v>29</v>
      </c>
      <c r="K4969" s="2">
        <v>434</v>
      </c>
      <c r="L4969" s="3">
        <v>342.86</v>
      </c>
      <c r="M4969" s="4">
        <v>78.686300000000003</v>
      </c>
      <c r="N4969" s="5">
        <v>72.638234923100001</v>
      </c>
      <c r="O4969" s="6">
        <v>0</v>
      </c>
    </row>
    <row r="4970" spans="1:15" x14ac:dyDescent="0.2">
      <c r="A4970" t="s">
        <v>51</v>
      </c>
      <c r="B4970" t="s">
        <v>15</v>
      </c>
      <c r="C4970">
        <v>2016</v>
      </c>
      <c r="D4970" t="s">
        <v>92</v>
      </c>
      <c r="E4970" t="s">
        <v>16</v>
      </c>
      <c r="F4970" t="s">
        <v>17</v>
      </c>
      <c r="G4970" t="s">
        <v>65</v>
      </c>
      <c r="H4970" s="1">
        <v>23</v>
      </c>
      <c r="I4970" s="1">
        <v>23</v>
      </c>
      <c r="J4970" s="1">
        <v>23</v>
      </c>
      <c r="K4970" s="2">
        <v>354</v>
      </c>
      <c r="L4970" s="3">
        <v>378.78</v>
      </c>
      <c r="M4970" s="4">
        <v>76.709999999999994</v>
      </c>
      <c r="N4970" s="5">
        <v>73.419140999999996</v>
      </c>
      <c r="O4970" s="6">
        <v>3.9548022598870101E-2</v>
      </c>
    </row>
    <row r="4971" spans="1:15" x14ac:dyDescent="0.2">
      <c r="A4971" t="s">
        <v>51</v>
      </c>
      <c r="B4971" t="s">
        <v>15</v>
      </c>
      <c r="C4971">
        <v>2016</v>
      </c>
      <c r="D4971" t="s">
        <v>92</v>
      </c>
      <c r="E4971" t="s">
        <v>16</v>
      </c>
      <c r="F4971" t="s">
        <v>18</v>
      </c>
      <c r="G4971" t="s">
        <v>66</v>
      </c>
      <c r="H4971" s="1">
        <v>29</v>
      </c>
      <c r="I4971" s="1">
        <v>29</v>
      </c>
      <c r="J4971" s="1">
        <v>36</v>
      </c>
      <c r="K4971" s="2">
        <v>479.6</v>
      </c>
      <c r="L4971" s="3">
        <v>433.55840000000001</v>
      </c>
      <c r="M4971" s="4">
        <v>100.637</v>
      </c>
      <c r="N4971" s="5">
        <v>101.27805769</v>
      </c>
      <c r="O4971" s="6">
        <v>5.2960800667222703E-2</v>
      </c>
    </row>
    <row r="4972" spans="1:15" x14ac:dyDescent="0.2">
      <c r="A4972" t="s">
        <v>51</v>
      </c>
      <c r="B4972" t="s">
        <v>15</v>
      </c>
      <c r="C4972">
        <v>2016</v>
      </c>
      <c r="D4972" t="s">
        <v>92</v>
      </c>
      <c r="E4972" t="s">
        <v>16</v>
      </c>
      <c r="F4972" t="s">
        <v>19</v>
      </c>
      <c r="G4972" t="s">
        <v>67</v>
      </c>
      <c r="H4972" s="1">
        <v>36</v>
      </c>
      <c r="I4972" s="1">
        <v>29</v>
      </c>
      <c r="J4972" s="1">
        <v>43</v>
      </c>
      <c r="K4972" s="2">
        <v>312.7</v>
      </c>
      <c r="L4972" s="3">
        <v>324.26990000000001</v>
      </c>
      <c r="M4972" s="4">
        <v>54.923000000000002</v>
      </c>
      <c r="N4972" s="5">
        <v>42.882230710000002</v>
      </c>
      <c r="O4972" s="6">
        <v>6.4918452190597997E-2</v>
      </c>
    </row>
    <row r="4973" spans="1:15" x14ac:dyDescent="0.2">
      <c r="A4973" t="s">
        <v>51</v>
      </c>
      <c r="B4973" t="s">
        <v>15</v>
      </c>
      <c r="C4973">
        <v>2016</v>
      </c>
      <c r="D4973" t="s">
        <v>92</v>
      </c>
      <c r="E4973" t="s">
        <v>16</v>
      </c>
      <c r="F4973" t="s">
        <v>20</v>
      </c>
      <c r="G4973" t="s">
        <v>68</v>
      </c>
      <c r="H4973" s="1">
        <v>41</v>
      </c>
      <c r="I4973" s="1">
        <v>32</v>
      </c>
      <c r="J4973" s="1">
        <v>47</v>
      </c>
      <c r="K4973" s="2">
        <v>416</v>
      </c>
      <c r="L4973" s="3">
        <v>465.92</v>
      </c>
      <c r="M4973" s="4">
        <v>65.793000000000006</v>
      </c>
      <c r="N4973" s="5">
        <v>68.288528490000004</v>
      </c>
      <c r="O4973" s="6">
        <v>5.5288461538461599E-2</v>
      </c>
    </row>
    <row r="4974" spans="1:15" x14ac:dyDescent="0.2">
      <c r="A4974" t="s">
        <v>51</v>
      </c>
      <c r="B4974" t="s">
        <v>15</v>
      </c>
      <c r="C4974">
        <v>2016</v>
      </c>
      <c r="D4974" t="s">
        <v>92</v>
      </c>
      <c r="E4974" t="s">
        <v>16</v>
      </c>
      <c r="F4974" t="s">
        <v>21</v>
      </c>
      <c r="G4974" t="s">
        <v>69</v>
      </c>
      <c r="H4974" s="1">
        <v>32</v>
      </c>
      <c r="I4974" s="1">
        <v>30</v>
      </c>
      <c r="J4974" s="1">
        <v>37</v>
      </c>
      <c r="K4974" s="2">
        <v>1366.2</v>
      </c>
      <c r="L4974" s="3">
        <v>1062.9036000000001</v>
      </c>
      <c r="M4974" s="4">
        <v>274.49900000000002</v>
      </c>
      <c r="N4974" s="5">
        <v>237.44437998999999</v>
      </c>
      <c r="O4974" s="6">
        <v>6.1338017859757003E-2</v>
      </c>
    </row>
    <row r="4975" spans="1:15" x14ac:dyDescent="0.2">
      <c r="A4975" t="s">
        <v>51</v>
      </c>
      <c r="B4975" t="s">
        <v>15</v>
      </c>
      <c r="C4975">
        <v>2016</v>
      </c>
      <c r="D4975" t="s">
        <v>92</v>
      </c>
      <c r="E4975" t="s">
        <v>16</v>
      </c>
      <c r="F4975" t="s">
        <v>22</v>
      </c>
      <c r="G4975" t="s">
        <v>70</v>
      </c>
      <c r="H4975" s="1">
        <v>24</v>
      </c>
      <c r="I4975" s="1">
        <v>23</v>
      </c>
      <c r="J4975" s="1">
        <v>29</v>
      </c>
      <c r="K4975" s="2">
        <v>373.4</v>
      </c>
      <c r="L4975" s="3">
        <v>401.03160000000003</v>
      </c>
      <c r="M4975" s="4">
        <v>76.596999999999994</v>
      </c>
      <c r="N4975" s="5">
        <v>72.309865909999999</v>
      </c>
      <c r="O4975" s="6">
        <v>4.4456347080878401E-2</v>
      </c>
    </row>
    <row r="4976" spans="1:15" x14ac:dyDescent="0.2">
      <c r="A4976" t="s">
        <v>51</v>
      </c>
      <c r="B4976" t="s">
        <v>15</v>
      </c>
      <c r="C4976">
        <v>2016</v>
      </c>
      <c r="D4976" t="s">
        <v>92</v>
      </c>
      <c r="E4976" t="s">
        <v>23</v>
      </c>
      <c r="F4976" t="s">
        <v>24</v>
      </c>
      <c r="G4976" t="s">
        <v>71</v>
      </c>
      <c r="H4976" s="1">
        <v>16</v>
      </c>
      <c r="I4976" s="1">
        <v>16</v>
      </c>
      <c r="J4976" s="1">
        <v>16</v>
      </c>
      <c r="K4976" s="2">
        <v>4491</v>
      </c>
      <c r="L4976" s="3">
        <v>3952.08</v>
      </c>
      <c r="M4976" s="4">
        <v>722.2568</v>
      </c>
      <c r="N4976" s="5">
        <v>684.28920453759997</v>
      </c>
      <c r="O4976" s="6">
        <v>4.6537519483411303E-2</v>
      </c>
    </row>
    <row r="4977" spans="1:15" x14ac:dyDescent="0.2">
      <c r="A4977" t="s">
        <v>51</v>
      </c>
      <c r="B4977" t="s">
        <v>15</v>
      </c>
      <c r="C4977">
        <v>2016</v>
      </c>
      <c r="D4977" t="s">
        <v>92</v>
      </c>
      <c r="E4977" t="s">
        <v>23</v>
      </c>
      <c r="F4977" t="s">
        <v>25</v>
      </c>
      <c r="G4977" t="s">
        <v>72</v>
      </c>
      <c r="H4977" s="1">
        <v>17</v>
      </c>
      <c r="I4977" s="1">
        <v>17</v>
      </c>
      <c r="J4977" s="1">
        <v>17</v>
      </c>
      <c r="K4977" s="2">
        <v>6481</v>
      </c>
      <c r="L4977" s="3">
        <v>6027.33</v>
      </c>
      <c r="M4977" s="4">
        <v>985.09939999999995</v>
      </c>
      <c r="N4977" s="5">
        <v>1094.4395228036001</v>
      </c>
      <c r="O4977" s="6">
        <v>6.9279432186391002E-2</v>
      </c>
    </row>
    <row r="4978" spans="1:15" x14ac:dyDescent="0.2">
      <c r="A4978" t="s">
        <v>51</v>
      </c>
      <c r="B4978" t="s">
        <v>15</v>
      </c>
      <c r="C4978">
        <v>2016</v>
      </c>
      <c r="D4978" t="s">
        <v>92</v>
      </c>
      <c r="E4978" t="s">
        <v>23</v>
      </c>
      <c r="F4978" t="s">
        <v>26</v>
      </c>
      <c r="G4978" t="s">
        <v>73</v>
      </c>
      <c r="H4978" s="1">
        <v>20</v>
      </c>
      <c r="I4978" s="1">
        <v>19</v>
      </c>
      <c r="J4978" s="1">
        <v>22</v>
      </c>
      <c r="K4978" s="2">
        <v>2179.1999999999998</v>
      </c>
      <c r="L4978" s="3">
        <v>1782.5856000000001</v>
      </c>
      <c r="M4978" s="4">
        <v>343.202</v>
      </c>
      <c r="N4978" s="5">
        <v>321.91661196000001</v>
      </c>
      <c r="O4978" s="6">
        <v>5.3597650513950101E-2</v>
      </c>
    </row>
    <row r="4979" spans="1:15" x14ac:dyDescent="0.2">
      <c r="A4979" t="s">
        <v>51</v>
      </c>
      <c r="B4979" t="s">
        <v>15</v>
      </c>
      <c r="C4979">
        <v>2016</v>
      </c>
      <c r="D4979" t="s">
        <v>92</v>
      </c>
      <c r="E4979" t="s">
        <v>23</v>
      </c>
      <c r="F4979" t="s">
        <v>27</v>
      </c>
      <c r="G4979" t="s">
        <v>74</v>
      </c>
      <c r="H4979" s="1">
        <v>15</v>
      </c>
      <c r="I4979" s="1">
        <v>14</v>
      </c>
      <c r="J4979" s="1">
        <v>15</v>
      </c>
      <c r="K4979" s="2">
        <v>5954.2</v>
      </c>
      <c r="L4979" s="3">
        <v>6085.1923999999899</v>
      </c>
      <c r="M4979" s="4">
        <v>921.14679999999998</v>
      </c>
      <c r="N4979" s="5">
        <v>959.34491550240205</v>
      </c>
      <c r="O4979" s="6">
        <v>6.9497161667394503E-2</v>
      </c>
    </row>
    <row r="4980" spans="1:15" x14ac:dyDescent="0.2">
      <c r="A4980" t="s">
        <v>51</v>
      </c>
      <c r="B4980" t="s">
        <v>15</v>
      </c>
      <c r="C4980">
        <v>2016</v>
      </c>
      <c r="D4980" t="s">
        <v>92</v>
      </c>
      <c r="E4980" t="s">
        <v>23</v>
      </c>
      <c r="F4980" t="s">
        <v>28</v>
      </c>
      <c r="G4980" t="s">
        <v>75</v>
      </c>
      <c r="H4980" s="1">
        <v>16</v>
      </c>
      <c r="I4980" s="1">
        <v>16</v>
      </c>
      <c r="J4980" s="1">
        <v>18</v>
      </c>
      <c r="K4980" s="2">
        <v>4452.5</v>
      </c>
      <c r="L4980" s="3">
        <v>4519.2875000000004</v>
      </c>
      <c r="M4980" s="4">
        <v>720.03700000000003</v>
      </c>
      <c r="N4980" s="5">
        <v>561.36244631</v>
      </c>
      <c r="O4980" s="6">
        <v>5.5586749017405998E-2</v>
      </c>
    </row>
    <row r="4981" spans="1:15" x14ac:dyDescent="0.2">
      <c r="A4981" t="s">
        <v>51</v>
      </c>
      <c r="B4981" t="s">
        <v>15</v>
      </c>
      <c r="C4981">
        <v>2016</v>
      </c>
      <c r="D4981" t="s">
        <v>92</v>
      </c>
      <c r="E4981" t="s">
        <v>23</v>
      </c>
      <c r="F4981" t="s">
        <v>29</v>
      </c>
      <c r="G4981" t="s">
        <v>76</v>
      </c>
      <c r="H4981" s="1">
        <v>16</v>
      </c>
      <c r="I4981" s="1">
        <v>16</v>
      </c>
      <c r="J4981" s="1">
        <v>16</v>
      </c>
      <c r="K4981" s="2">
        <v>6377</v>
      </c>
      <c r="L4981" s="3">
        <v>5292.91</v>
      </c>
      <c r="M4981" s="4">
        <v>1060.3016</v>
      </c>
      <c r="N4981" s="5">
        <v>845.04341037440395</v>
      </c>
      <c r="O4981" s="6">
        <v>4.7514505253253903E-2</v>
      </c>
    </row>
    <row r="4982" spans="1:15" x14ac:dyDescent="0.2">
      <c r="A4982" t="s">
        <v>51</v>
      </c>
      <c r="B4982" t="s">
        <v>15</v>
      </c>
      <c r="C4982">
        <v>2016</v>
      </c>
      <c r="D4982" t="s">
        <v>92</v>
      </c>
      <c r="E4982" t="s">
        <v>30</v>
      </c>
      <c r="F4982" t="s">
        <v>31</v>
      </c>
      <c r="G4982" t="s">
        <v>77</v>
      </c>
      <c r="H4982" s="1">
        <v>38</v>
      </c>
      <c r="I4982" s="1">
        <v>33</v>
      </c>
      <c r="J4982" s="1">
        <v>50</v>
      </c>
      <c r="K4982" s="2">
        <v>595.9</v>
      </c>
      <c r="L4982" s="3">
        <v>524.98790000000099</v>
      </c>
      <c r="M4982" s="4">
        <v>14.609500000000001</v>
      </c>
      <c r="N4982" s="5">
        <v>11.744650097499999</v>
      </c>
      <c r="O4982" s="6">
        <v>7.0649437825138495E-2</v>
      </c>
    </row>
    <row r="4983" spans="1:15" x14ac:dyDescent="0.2">
      <c r="A4983" t="s">
        <v>51</v>
      </c>
      <c r="B4983" t="s">
        <v>15</v>
      </c>
      <c r="C4983">
        <v>2016</v>
      </c>
      <c r="D4983" t="s">
        <v>92</v>
      </c>
      <c r="E4983" t="s">
        <v>30</v>
      </c>
      <c r="F4983" t="s">
        <v>32</v>
      </c>
      <c r="G4983" t="s">
        <v>78</v>
      </c>
      <c r="H4983" s="1">
        <v>40</v>
      </c>
      <c r="I4983" s="1">
        <v>36</v>
      </c>
      <c r="J4983" s="1">
        <v>46</v>
      </c>
      <c r="K4983" s="2">
        <v>554.79999999999995</v>
      </c>
      <c r="L4983" s="3">
        <v>505.9776</v>
      </c>
      <c r="M4983" s="4">
        <v>10.818</v>
      </c>
      <c r="N4983" s="5">
        <v>11.44739124</v>
      </c>
      <c r="O4983" s="6">
        <v>6.3446286950252298E-2</v>
      </c>
    </row>
    <row r="4984" spans="1:15" x14ac:dyDescent="0.2">
      <c r="A4984" t="s">
        <v>51</v>
      </c>
      <c r="B4984" t="s">
        <v>15</v>
      </c>
      <c r="C4984">
        <v>2016</v>
      </c>
      <c r="D4984" t="s">
        <v>92</v>
      </c>
      <c r="E4984" t="s">
        <v>30</v>
      </c>
      <c r="F4984" t="s">
        <v>33</v>
      </c>
      <c r="G4984" t="s">
        <v>79</v>
      </c>
      <c r="H4984" s="1">
        <v>47</v>
      </c>
      <c r="I4984" s="1">
        <v>47</v>
      </c>
      <c r="J4984" s="1">
        <v>53</v>
      </c>
      <c r="K4984" s="2">
        <v>760.3</v>
      </c>
      <c r="L4984" s="3">
        <v>720.00409999999999</v>
      </c>
      <c r="M4984" s="4">
        <v>30.978999999999999</v>
      </c>
      <c r="N4984" s="5">
        <v>25.719075589999999</v>
      </c>
      <c r="O4984" s="6">
        <v>4.8270419571221898E-2</v>
      </c>
    </row>
    <row r="4985" spans="1:15" x14ac:dyDescent="0.2">
      <c r="A4985" t="s">
        <v>51</v>
      </c>
      <c r="B4985" t="s">
        <v>15</v>
      </c>
      <c r="C4985">
        <v>2016</v>
      </c>
      <c r="D4985" t="s">
        <v>92</v>
      </c>
      <c r="E4985" t="s">
        <v>30</v>
      </c>
      <c r="F4985" t="s">
        <v>34</v>
      </c>
      <c r="G4985" t="s">
        <v>80</v>
      </c>
      <c r="H4985" s="1">
        <v>41</v>
      </c>
      <c r="I4985" s="1">
        <v>37</v>
      </c>
      <c r="J4985" s="1">
        <v>53</v>
      </c>
      <c r="K4985" s="2">
        <v>653</v>
      </c>
      <c r="L4985" s="3">
        <v>666.06000000000301</v>
      </c>
      <c r="M4985" s="4">
        <v>21.162500000000001</v>
      </c>
      <c r="N4985" s="5">
        <v>19.646735937500001</v>
      </c>
      <c r="O4985" s="6">
        <v>6.2787136294027504E-2</v>
      </c>
    </row>
    <row r="4986" spans="1:15" x14ac:dyDescent="0.2">
      <c r="A4986" t="s">
        <v>51</v>
      </c>
      <c r="B4986" t="s">
        <v>15</v>
      </c>
      <c r="C4986">
        <v>2016</v>
      </c>
      <c r="D4986" t="s">
        <v>92</v>
      </c>
      <c r="E4986" t="s">
        <v>30</v>
      </c>
      <c r="F4986" t="s">
        <v>35</v>
      </c>
      <c r="G4986" t="s">
        <v>81</v>
      </c>
      <c r="H4986" s="1">
        <v>37</v>
      </c>
      <c r="I4986" s="1">
        <v>37</v>
      </c>
      <c r="J4986" s="1">
        <v>41</v>
      </c>
      <c r="K4986" s="2">
        <v>551</v>
      </c>
      <c r="L4986" s="3">
        <v>628.13999999999896</v>
      </c>
      <c r="M4986" s="4">
        <v>16.646000000000001</v>
      </c>
      <c r="N4986" s="5">
        <v>18.584593160000001</v>
      </c>
      <c r="O4986" s="6">
        <v>6.3520871143375707E-2</v>
      </c>
    </row>
    <row r="4987" spans="1:15" x14ac:dyDescent="0.2">
      <c r="A4987" t="s">
        <v>51</v>
      </c>
      <c r="B4987" t="s">
        <v>15</v>
      </c>
      <c r="C4987">
        <v>2016</v>
      </c>
      <c r="D4987" t="s">
        <v>92</v>
      </c>
      <c r="E4987" t="s">
        <v>30</v>
      </c>
      <c r="F4987" t="s">
        <v>36</v>
      </c>
      <c r="G4987" t="s">
        <v>82</v>
      </c>
      <c r="H4987" s="1">
        <v>31</v>
      </c>
      <c r="I4987" s="1">
        <v>27</v>
      </c>
      <c r="J4987" s="1">
        <v>36</v>
      </c>
      <c r="K4987" s="2">
        <v>730</v>
      </c>
      <c r="L4987" s="3">
        <v>751.900000000001</v>
      </c>
      <c r="M4987" s="4">
        <v>28.359500000000001</v>
      </c>
      <c r="N4987" s="5">
        <v>24.2872175975</v>
      </c>
      <c r="O4987" s="6">
        <v>7.2602739726027404E-2</v>
      </c>
    </row>
    <row r="4988" spans="1:15" x14ac:dyDescent="0.2">
      <c r="A4988" t="s">
        <v>51</v>
      </c>
      <c r="B4988" t="s">
        <v>15</v>
      </c>
      <c r="C4988">
        <v>2016</v>
      </c>
      <c r="D4988" t="s">
        <v>92</v>
      </c>
      <c r="E4988" t="s">
        <v>37</v>
      </c>
      <c r="F4988" t="s">
        <v>38</v>
      </c>
      <c r="G4988" t="s">
        <v>83</v>
      </c>
      <c r="H4988" s="1">
        <v>51</v>
      </c>
      <c r="I4988" s="1">
        <v>41</v>
      </c>
      <c r="J4988" s="1">
        <v>56</v>
      </c>
      <c r="K4988" s="2">
        <v>715.9</v>
      </c>
      <c r="L4988" s="3">
        <v>587.75389999999902</v>
      </c>
      <c r="M4988" s="4">
        <v>-10.2659</v>
      </c>
      <c r="N4988" s="5">
        <v>-8.6987179718999794</v>
      </c>
      <c r="O4988" s="6">
        <v>5.88070959631233E-2</v>
      </c>
    </row>
    <row r="4989" spans="1:15" x14ac:dyDescent="0.2">
      <c r="A4989" t="s">
        <v>51</v>
      </c>
      <c r="B4989" t="s">
        <v>15</v>
      </c>
      <c r="C4989">
        <v>2016</v>
      </c>
      <c r="D4989" t="s">
        <v>92</v>
      </c>
      <c r="E4989" t="s">
        <v>37</v>
      </c>
      <c r="F4989" t="s">
        <v>39</v>
      </c>
      <c r="G4989" t="s">
        <v>84</v>
      </c>
      <c r="H4989" s="1">
        <v>41</v>
      </c>
      <c r="I4989" s="1">
        <v>38</v>
      </c>
      <c r="J4989" s="1">
        <v>49</v>
      </c>
      <c r="K4989" s="2">
        <v>586.29999999999995</v>
      </c>
      <c r="L4989" s="3">
        <v>461.41809999999901</v>
      </c>
      <c r="M4989" s="4">
        <v>-33.168199999999999</v>
      </c>
      <c r="N4989" s="5">
        <v>-36.209126912400002</v>
      </c>
      <c r="O4989" s="6">
        <v>6.2595940644721099E-2</v>
      </c>
    </row>
    <row r="4990" spans="1:15" x14ac:dyDescent="0.2">
      <c r="A4990" t="s">
        <v>51</v>
      </c>
      <c r="B4990" t="s">
        <v>15</v>
      </c>
      <c r="C4990">
        <v>2016</v>
      </c>
      <c r="D4990" t="s">
        <v>92</v>
      </c>
      <c r="E4990" t="s">
        <v>37</v>
      </c>
      <c r="F4990" t="s">
        <v>40</v>
      </c>
      <c r="G4990" t="s">
        <v>85</v>
      </c>
      <c r="H4990" s="1">
        <v>28</v>
      </c>
      <c r="I4990" s="1">
        <v>26</v>
      </c>
      <c r="J4990" s="1">
        <v>33</v>
      </c>
      <c r="K4990" s="2">
        <v>530.5</v>
      </c>
      <c r="L4990" s="3">
        <v>596.81250000000102</v>
      </c>
      <c r="M4990" s="4">
        <v>43.627000000000002</v>
      </c>
      <c r="N4990" s="5">
        <v>38.990758710000001</v>
      </c>
      <c r="O4990" s="6">
        <v>6.5032987747408094E-2</v>
      </c>
    </row>
    <row r="4991" spans="1:15" x14ac:dyDescent="0.2">
      <c r="A4991" t="s">
        <v>51</v>
      </c>
      <c r="B4991" t="s">
        <v>15</v>
      </c>
      <c r="C4991">
        <v>2016</v>
      </c>
      <c r="D4991" t="s">
        <v>92</v>
      </c>
      <c r="E4991" t="s">
        <v>37</v>
      </c>
      <c r="F4991" t="s">
        <v>41</v>
      </c>
      <c r="G4991" t="s">
        <v>86</v>
      </c>
      <c r="H4991" s="1">
        <v>54</v>
      </c>
      <c r="I4991" s="1">
        <v>49</v>
      </c>
      <c r="J4991" s="1">
        <v>65</v>
      </c>
      <c r="K4991" s="2">
        <v>883.7</v>
      </c>
      <c r="L4991" s="3">
        <v>753.79610000000002</v>
      </c>
      <c r="M4991" s="4">
        <v>12.508100000000001</v>
      </c>
      <c r="N4991" s="5">
        <v>10.318169343899999</v>
      </c>
      <c r="O4991" s="6">
        <v>4.5603711666855298E-2</v>
      </c>
    </row>
    <row r="4992" spans="1:15" x14ac:dyDescent="0.2">
      <c r="A4992" t="s">
        <v>51</v>
      </c>
      <c r="B4992" t="s">
        <v>15</v>
      </c>
      <c r="C4992">
        <v>2016</v>
      </c>
      <c r="D4992" t="s">
        <v>92</v>
      </c>
      <c r="E4992" t="s">
        <v>37</v>
      </c>
      <c r="F4992" t="s">
        <v>42</v>
      </c>
      <c r="G4992" t="s">
        <v>87</v>
      </c>
      <c r="H4992" s="1">
        <v>49</v>
      </c>
      <c r="I4992" s="1">
        <v>42</v>
      </c>
      <c r="J4992" s="1">
        <v>55</v>
      </c>
      <c r="K4992" s="2">
        <v>709.4</v>
      </c>
      <c r="L4992" s="3">
        <v>628.52840000000003</v>
      </c>
      <c r="M4992" s="4">
        <v>-6.4068999999999896</v>
      </c>
      <c r="N4992" s="5">
        <v>-5.6760713238999898</v>
      </c>
      <c r="O4992" s="6">
        <v>5.3002537355511699E-2</v>
      </c>
    </row>
    <row r="4993" spans="1:15" x14ac:dyDescent="0.2">
      <c r="A4993" t="s">
        <v>51</v>
      </c>
      <c r="B4993" t="s">
        <v>15</v>
      </c>
      <c r="C4993">
        <v>2016</v>
      </c>
      <c r="D4993" t="s">
        <v>92</v>
      </c>
      <c r="E4993" t="s">
        <v>37</v>
      </c>
      <c r="F4993" t="s">
        <v>43</v>
      </c>
      <c r="G4993" t="s">
        <v>88</v>
      </c>
      <c r="H4993" s="1">
        <v>39</v>
      </c>
      <c r="I4993" s="1">
        <v>33</v>
      </c>
      <c r="J4993" s="1">
        <v>44</v>
      </c>
      <c r="K4993" s="2">
        <v>657.5</v>
      </c>
      <c r="L4993" s="3">
        <v>549.01249999999902</v>
      </c>
      <c r="M4993" s="4">
        <v>91.898600000000002</v>
      </c>
      <c r="N4993" s="5">
        <v>101.9142608196</v>
      </c>
      <c r="O4993" s="6">
        <v>4.3346007604562697E-2</v>
      </c>
    </row>
    <row r="4994" spans="1:15" x14ac:dyDescent="0.2">
      <c r="A4994" t="s">
        <v>51</v>
      </c>
      <c r="B4994" t="s">
        <v>15</v>
      </c>
      <c r="C4994">
        <v>2016</v>
      </c>
      <c r="D4994" t="s">
        <v>93</v>
      </c>
      <c r="E4994" t="s">
        <v>16</v>
      </c>
      <c r="F4994" t="s">
        <v>17</v>
      </c>
      <c r="G4994" t="s">
        <v>65</v>
      </c>
      <c r="H4994" s="1">
        <v>40</v>
      </c>
      <c r="I4994" s="1">
        <v>38</v>
      </c>
      <c r="J4994" s="1">
        <v>44</v>
      </c>
      <c r="K4994" s="2">
        <v>735.3</v>
      </c>
      <c r="L4994" s="3">
        <v>600.74010000000101</v>
      </c>
      <c r="M4994" s="4">
        <v>150.93700000000001</v>
      </c>
      <c r="N4994" s="5">
        <v>116.31658031000001</v>
      </c>
      <c r="O4994" s="6">
        <v>6.2151502787977701E-2</v>
      </c>
    </row>
    <row r="4995" spans="1:15" x14ac:dyDescent="0.2">
      <c r="A4995" t="s">
        <v>51</v>
      </c>
      <c r="B4995" t="s">
        <v>15</v>
      </c>
      <c r="C4995">
        <v>2016</v>
      </c>
      <c r="D4995" t="s">
        <v>93</v>
      </c>
      <c r="E4995" t="s">
        <v>16</v>
      </c>
      <c r="F4995" t="s">
        <v>18</v>
      </c>
      <c r="G4995" t="s">
        <v>66</v>
      </c>
      <c r="H4995" s="1">
        <v>40</v>
      </c>
      <c r="I4995" s="1">
        <v>39</v>
      </c>
      <c r="J4995" s="1">
        <v>44</v>
      </c>
      <c r="K4995" s="2">
        <v>560.29999999999995</v>
      </c>
      <c r="L4995" s="3">
        <v>480.17710000000199</v>
      </c>
      <c r="M4995" s="4">
        <v>107.393</v>
      </c>
      <c r="N4995" s="5">
        <v>115.33256449</v>
      </c>
      <c r="O4995" s="6">
        <v>7.6209173656969498E-2</v>
      </c>
    </row>
    <row r="4996" spans="1:15" x14ac:dyDescent="0.2">
      <c r="A4996" t="s">
        <v>51</v>
      </c>
      <c r="B4996" t="s">
        <v>15</v>
      </c>
      <c r="C4996">
        <v>2016</v>
      </c>
      <c r="D4996" t="s">
        <v>93</v>
      </c>
      <c r="E4996" t="s">
        <v>16</v>
      </c>
      <c r="F4996" t="s">
        <v>19</v>
      </c>
      <c r="G4996" t="s">
        <v>67</v>
      </c>
      <c r="H4996" s="1">
        <v>45</v>
      </c>
      <c r="I4996" s="1">
        <v>42</v>
      </c>
      <c r="J4996" s="1">
        <v>48</v>
      </c>
      <c r="K4996" s="2">
        <v>322.7</v>
      </c>
      <c r="L4996" s="3">
        <v>366.90989999999999</v>
      </c>
      <c r="M4996" s="4">
        <v>54.652999999999999</v>
      </c>
      <c r="N4996" s="5">
        <v>61.021714090000103</v>
      </c>
      <c r="O4996" s="6">
        <v>6.6005577936163601E-2</v>
      </c>
    </row>
    <row r="4997" spans="1:15" x14ac:dyDescent="0.2">
      <c r="A4997" t="s">
        <v>51</v>
      </c>
      <c r="B4997" t="s">
        <v>15</v>
      </c>
      <c r="C4997">
        <v>2016</v>
      </c>
      <c r="D4997" t="s">
        <v>93</v>
      </c>
      <c r="E4997" t="s">
        <v>16</v>
      </c>
      <c r="F4997" t="s">
        <v>20</v>
      </c>
      <c r="G4997" t="s">
        <v>68</v>
      </c>
      <c r="H4997" s="1">
        <v>43</v>
      </c>
      <c r="I4997" s="1">
        <v>42</v>
      </c>
      <c r="J4997" s="1">
        <v>45</v>
      </c>
      <c r="K4997" s="2">
        <v>327.3</v>
      </c>
      <c r="L4997" s="3">
        <v>325.00889999999998</v>
      </c>
      <c r="M4997" s="4">
        <v>47.956000000000003</v>
      </c>
      <c r="N4997" s="5">
        <v>50.332699359999999</v>
      </c>
      <c r="O4997" s="6">
        <v>5.1023525817292997E-2</v>
      </c>
    </row>
    <row r="4998" spans="1:15" x14ac:dyDescent="0.2">
      <c r="A4998" t="s">
        <v>51</v>
      </c>
      <c r="B4998" t="s">
        <v>15</v>
      </c>
      <c r="C4998">
        <v>2016</v>
      </c>
      <c r="D4998" t="s">
        <v>93</v>
      </c>
      <c r="E4998" t="s">
        <v>16</v>
      </c>
      <c r="F4998" t="s">
        <v>21</v>
      </c>
      <c r="G4998" t="s">
        <v>69</v>
      </c>
      <c r="H4998" s="1">
        <v>28</v>
      </c>
      <c r="I4998" s="1">
        <v>28</v>
      </c>
      <c r="J4998" s="1">
        <v>29</v>
      </c>
      <c r="K4998" s="2">
        <v>921.4</v>
      </c>
      <c r="L4998" s="3">
        <v>961.94159999999704</v>
      </c>
      <c r="M4998" s="4">
        <v>187.095</v>
      </c>
      <c r="N4998" s="5">
        <v>147.62730974999999</v>
      </c>
      <c r="O4998" s="6">
        <v>6.4684176253527306E-2</v>
      </c>
    </row>
    <row r="4999" spans="1:15" x14ac:dyDescent="0.2">
      <c r="A4999" t="s">
        <v>51</v>
      </c>
      <c r="B4999" t="s">
        <v>15</v>
      </c>
      <c r="C4999">
        <v>2016</v>
      </c>
      <c r="D4999" t="s">
        <v>93</v>
      </c>
      <c r="E4999" t="s">
        <v>16</v>
      </c>
      <c r="F4999" t="s">
        <v>22</v>
      </c>
      <c r="G4999" t="s">
        <v>70</v>
      </c>
      <c r="H4999" s="1">
        <v>25</v>
      </c>
      <c r="I4999" s="1">
        <v>25</v>
      </c>
      <c r="J4999" s="1">
        <v>28</v>
      </c>
      <c r="K4999" s="2">
        <v>323.10000000000002</v>
      </c>
      <c r="L4999" s="3">
        <v>306.62189999999998</v>
      </c>
      <c r="M4999" s="4">
        <v>63.268999999999998</v>
      </c>
      <c r="N4999" s="5">
        <v>56.139216390000001</v>
      </c>
      <c r="O4999" s="6">
        <v>6.7780872794800398E-2</v>
      </c>
    </row>
    <row r="5000" spans="1:15" x14ac:dyDescent="0.2">
      <c r="A5000" t="s">
        <v>51</v>
      </c>
      <c r="B5000" t="s">
        <v>15</v>
      </c>
      <c r="C5000">
        <v>2016</v>
      </c>
      <c r="D5000" t="s">
        <v>93</v>
      </c>
      <c r="E5000" t="s">
        <v>23</v>
      </c>
      <c r="F5000" t="s">
        <v>24</v>
      </c>
      <c r="G5000" t="s">
        <v>71</v>
      </c>
      <c r="H5000" s="1">
        <v>15</v>
      </c>
      <c r="I5000" s="1">
        <v>13</v>
      </c>
      <c r="J5000" s="1">
        <v>17</v>
      </c>
      <c r="K5000" s="2">
        <v>2873</v>
      </c>
      <c r="L5000" s="3">
        <v>2614.4299999999998</v>
      </c>
      <c r="M5000" s="4">
        <v>386.15719999999999</v>
      </c>
      <c r="N5000" s="5">
        <v>343.07286888160002</v>
      </c>
      <c r="O5000" s="6">
        <v>6.8569439610163596E-2</v>
      </c>
    </row>
    <row r="5001" spans="1:15" x14ac:dyDescent="0.2">
      <c r="A5001" t="s">
        <v>51</v>
      </c>
      <c r="B5001" t="s">
        <v>15</v>
      </c>
      <c r="C5001">
        <v>2016</v>
      </c>
      <c r="D5001" t="s">
        <v>93</v>
      </c>
      <c r="E5001" t="s">
        <v>23</v>
      </c>
      <c r="F5001" t="s">
        <v>25</v>
      </c>
      <c r="G5001" t="s">
        <v>72</v>
      </c>
      <c r="H5001" s="1">
        <v>12</v>
      </c>
      <c r="I5001" s="1">
        <v>12</v>
      </c>
      <c r="J5001" s="1">
        <v>14</v>
      </c>
      <c r="K5001" s="2">
        <v>6214</v>
      </c>
      <c r="L5001" s="3">
        <v>5841.16</v>
      </c>
      <c r="M5001" s="4">
        <v>948.97339999999997</v>
      </c>
      <c r="N5001" s="5">
        <v>730.96194492439895</v>
      </c>
      <c r="O5001" s="6">
        <v>7.0164145477952994E-2</v>
      </c>
    </row>
    <row r="5002" spans="1:15" x14ac:dyDescent="0.2">
      <c r="A5002" t="s">
        <v>51</v>
      </c>
      <c r="B5002" t="s">
        <v>15</v>
      </c>
      <c r="C5002">
        <v>2016</v>
      </c>
      <c r="D5002" t="s">
        <v>93</v>
      </c>
      <c r="E5002" t="s">
        <v>23</v>
      </c>
      <c r="F5002" t="s">
        <v>26</v>
      </c>
      <c r="G5002" t="s">
        <v>73</v>
      </c>
      <c r="H5002" s="1">
        <v>14</v>
      </c>
      <c r="I5002" s="1">
        <v>14</v>
      </c>
      <c r="J5002" s="1">
        <v>16</v>
      </c>
      <c r="K5002" s="2">
        <v>1791</v>
      </c>
      <c r="L5002" s="3">
        <v>1791</v>
      </c>
      <c r="M5002" s="4">
        <v>265.03280000000001</v>
      </c>
      <c r="N5002" s="5">
        <v>299.57399475839998</v>
      </c>
      <c r="O5002" s="6">
        <v>6.3651591289782206E-2</v>
      </c>
    </row>
    <row r="5003" spans="1:15" x14ac:dyDescent="0.2">
      <c r="A5003" t="s">
        <v>51</v>
      </c>
      <c r="B5003" t="s">
        <v>15</v>
      </c>
      <c r="C5003">
        <v>2016</v>
      </c>
      <c r="D5003" t="s">
        <v>93</v>
      </c>
      <c r="E5003" t="s">
        <v>23</v>
      </c>
      <c r="F5003" t="s">
        <v>27</v>
      </c>
      <c r="G5003" t="s">
        <v>74</v>
      </c>
      <c r="H5003" s="1">
        <v>14</v>
      </c>
      <c r="I5003" s="1">
        <v>14</v>
      </c>
      <c r="J5003" s="1">
        <v>16</v>
      </c>
      <c r="K5003" s="2">
        <v>6764.2</v>
      </c>
      <c r="L5003" s="3">
        <v>6412.4616000000096</v>
      </c>
      <c r="M5003" s="4">
        <v>992.35</v>
      </c>
      <c r="N5003" s="5">
        <v>985.89972500000397</v>
      </c>
      <c r="O5003" s="6">
        <v>5.5261523905266001E-2</v>
      </c>
    </row>
    <row r="5004" spans="1:15" x14ac:dyDescent="0.2">
      <c r="A5004" t="s">
        <v>51</v>
      </c>
      <c r="B5004" t="s">
        <v>15</v>
      </c>
      <c r="C5004">
        <v>2016</v>
      </c>
      <c r="D5004" t="s">
        <v>93</v>
      </c>
      <c r="E5004" t="s">
        <v>23</v>
      </c>
      <c r="F5004" t="s">
        <v>28</v>
      </c>
      <c r="G5004" t="s">
        <v>75</v>
      </c>
      <c r="H5004" s="1">
        <v>14</v>
      </c>
      <c r="I5004" s="1">
        <v>14</v>
      </c>
      <c r="J5004" s="1">
        <v>15</v>
      </c>
      <c r="K5004" s="2">
        <v>4182.1000000000004</v>
      </c>
      <c r="L5004" s="3">
        <v>4060.8191000000202</v>
      </c>
      <c r="M5004" s="4">
        <v>675.01400000000001</v>
      </c>
      <c r="N5004" s="5">
        <v>573.66739803999997</v>
      </c>
      <c r="O5004" s="6">
        <v>5.7841754142655598E-2</v>
      </c>
    </row>
    <row r="5005" spans="1:15" x14ac:dyDescent="0.2">
      <c r="A5005" t="s">
        <v>51</v>
      </c>
      <c r="B5005" t="s">
        <v>15</v>
      </c>
      <c r="C5005">
        <v>2016</v>
      </c>
      <c r="D5005" t="s">
        <v>93</v>
      </c>
      <c r="E5005" t="s">
        <v>23</v>
      </c>
      <c r="F5005" t="s">
        <v>29</v>
      </c>
      <c r="G5005" t="s">
        <v>76</v>
      </c>
      <c r="H5005" s="1">
        <v>10</v>
      </c>
      <c r="I5005" s="1">
        <v>10</v>
      </c>
      <c r="J5005" s="1">
        <v>12</v>
      </c>
      <c r="K5005" s="2">
        <v>5813</v>
      </c>
      <c r="L5005" s="3">
        <v>4476.01</v>
      </c>
      <c r="M5005" s="4">
        <v>945.95619999999997</v>
      </c>
      <c r="N5005" s="5">
        <v>757.17928881560101</v>
      </c>
      <c r="O5005" s="6">
        <v>4.9372097023911897E-2</v>
      </c>
    </row>
    <row r="5006" spans="1:15" x14ac:dyDescent="0.2">
      <c r="A5006" t="s">
        <v>51</v>
      </c>
      <c r="B5006" t="s">
        <v>15</v>
      </c>
      <c r="C5006">
        <v>2016</v>
      </c>
      <c r="D5006" t="s">
        <v>93</v>
      </c>
      <c r="E5006" t="s">
        <v>30</v>
      </c>
      <c r="F5006" t="s">
        <v>31</v>
      </c>
      <c r="G5006" t="s">
        <v>77</v>
      </c>
      <c r="H5006" s="1">
        <v>49</v>
      </c>
      <c r="I5006" s="1">
        <v>46</v>
      </c>
      <c r="J5006" s="1">
        <v>56</v>
      </c>
      <c r="K5006" s="2">
        <v>662.6</v>
      </c>
      <c r="L5006" s="3">
        <v>739.46159999999998</v>
      </c>
      <c r="M5006" s="4">
        <v>24.745000000000001</v>
      </c>
      <c r="N5006" s="5">
        <v>22.086149750000001</v>
      </c>
      <c r="O5006" s="6">
        <v>5.1916691820102598E-2</v>
      </c>
    </row>
    <row r="5007" spans="1:15" x14ac:dyDescent="0.2">
      <c r="A5007" t="s">
        <v>51</v>
      </c>
      <c r="B5007" t="s">
        <v>15</v>
      </c>
      <c r="C5007">
        <v>2016</v>
      </c>
      <c r="D5007" t="s">
        <v>93</v>
      </c>
      <c r="E5007" t="s">
        <v>30</v>
      </c>
      <c r="F5007" t="s">
        <v>32</v>
      </c>
      <c r="G5007" t="s">
        <v>78</v>
      </c>
      <c r="H5007" s="1">
        <v>55</v>
      </c>
      <c r="I5007" s="1">
        <v>50</v>
      </c>
      <c r="J5007" s="1">
        <v>71</v>
      </c>
      <c r="K5007" s="2">
        <v>864.3</v>
      </c>
      <c r="L5007" s="3">
        <v>901.46490000000097</v>
      </c>
      <c r="M5007" s="4">
        <v>29.071000000000002</v>
      </c>
      <c r="N5007" s="5">
        <v>30.54519041</v>
      </c>
      <c r="O5007" s="6">
        <v>4.8247136410968401E-2</v>
      </c>
    </row>
    <row r="5008" spans="1:15" x14ac:dyDescent="0.2">
      <c r="A5008" t="s">
        <v>51</v>
      </c>
      <c r="B5008" t="s">
        <v>15</v>
      </c>
      <c r="C5008">
        <v>2016</v>
      </c>
      <c r="D5008" t="s">
        <v>93</v>
      </c>
      <c r="E5008" t="s">
        <v>30</v>
      </c>
      <c r="F5008" t="s">
        <v>33</v>
      </c>
      <c r="G5008" t="s">
        <v>79</v>
      </c>
      <c r="H5008" s="1">
        <v>42</v>
      </c>
      <c r="I5008" s="1">
        <v>41</v>
      </c>
      <c r="J5008" s="1">
        <v>46</v>
      </c>
      <c r="K5008" s="2">
        <v>631.79999999999995</v>
      </c>
      <c r="L5008" s="3">
        <v>569.8836</v>
      </c>
      <c r="M5008" s="4">
        <v>16.811499999999999</v>
      </c>
      <c r="N5008" s="5">
        <v>13.1446596775</v>
      </c>
      <c r="O5008" s="6">
        <v>6.3627730294397E-2</v>
      </c>
    </row>
    <row r="5009" spans="1:15" x14ac:dyDescent="0.2">
      <c r="A5009" t="s">
        <v>51</v>
      </c>
      <c r="B5009" t="s">
        <v>15</v>
      </c>
      <c r="C5009">
        <v>2016</v>
      </c>
      <c r="D5009" t="s">
        <v>93</v>
      </c>
      <c r="E5009" t="s">
        <v>30</v>
      </c>
      <c r="F5009" t="s">
        <v>34</v>
      </c>
      <c r="G5009" t="s">
        <v>80</v>
      </c>
      <c r="H5009" s="1">
        <v>49</v>
      </c>
      <c r="I5009" s="1">
        <v>45</v>
      </c>
      <c r="J5009" s="1">
        <v>58</v>
      </c>
      <c r="K5009" s="2">
        <v>691.4</v>
      </c>
      <c r="L5009" s="3">
        <v>605.66639999999904</v>
      </c>
      <c r="M5009" s="4">
        <v>31.882000000000001</v>
      </c>
      <c r="N5009" s="5">
        <v>34.394939239999999</v>
      </c>
      <c r="O5009" s="6">
        <v>4.5704367949088803E-2</v>
      </c>
    </row>
    <row r="5010" spans="1:15" x14ac:dyDescent="0.2">
      <c r="A5010" t="s">
        <v>51</v>
      </c>
      <c r="B5010" t="s">
        <v>15</v>
      </c>
      <c r="C5010">
        <v>2016</v>
      </c>
      <c r="D5010" t="s">
        <v>93</v>
      </c>
      <c r="E5010" t="s">
        <v>30</v>
      </c>
      <c r="F5010" t="s">
        <v>35</v>
      </c>
      <c r="G5010" t="s">
        <v>81</v>
      </c>
      <c r="H5010" s="1">
        <v>38</v>
      </c>
      <c r="I5010" s="1">
        <v>35</v>
      </c>
      <c r="J5010" s="1">
        <v>50</v>
      </c>
      <c r="K5010" s="2">
        <v>672.6</v>
      </c>
      <c r="L5010" s="3">
        <v>690.08759999999904</v>
      </c>
      <c r="M5010" s="4">
        <v>19.099499999999999</v>
      </c>
      <c r="N5010" s="5">
        <v>18.125520997500001</v>
      </c>
      <c r="O5010" s="6">
        <v>6.3038953315492099E-2</v>
      </c>
    </row>
    <row r="5011" spans="1:15" x14ac:dyDescent="0.2">
      <c r="A5011" t="s">
        <v>51</v>
      </c>
      <c r="B5011" t="s">
        <v>15</v>
      </c>
      <c r="C5011">
        <v>2016</v>
      </c>
      <c r="D5011" t="s">
        <v>93</v>
      </c>
      <c r="E5011" t="s">
        <v>30</v>
      </c>
      <c r="F5011" t="s">
        <v>36</v>
      </c>
      <c r="G5011" t="s">
        <v>82</v>
      </c>
      <c r="H5011" s="1">
        <v>36</v>
      </c>
      <c r="I5011" s="1">
        <v>34</v>
      </c>
      <c r="J5011" s="1">
        <v>42</v>
      </c>
      <c r="K5011" s="2">
        <v>794.1</v>
      </c>
      <c r="L5011" s="3">
        <v>634.48590000000104</v>
      </c>
      <c r="M5011" s="4">
        <v>40.709000000000003</v>
      </c>
      <c r="N5011" s="5">
        <v>39.776356810000003</v>
      </c>
      <c r="O5011" s="6">
        <v>5.4023422742727603E-2</v>
      </c>
    </row>
    <row r="5012" spans="1:15" x14ac:dyDescent="0.2">
      <c r="A5012" t="s">
        <v>51</v>
      </c>
      <c r="B5012" t="s">
        <v>15</v>
      </c>
      <c r="C5012">
        <v>2016</v>
      </c>
      <c r="D5012" t="s">
        <v>93</v>
      </c>
      <c r="E5012" t="s">
        <v>37</v>
      </c>
      <c r="F5012" t="s">
        <v>38</v>
      </c>
      <c r="G5012" t="s">
        <v>83</v>
      </c>
      <c r="H5012" s="1">
        <v>49</v>
      </c>
      <c r="I5012" s="1">
        <v>47</v>
      </c>
      <c r="J5012" s="1">
        <v>65</v>
      </c>
      <c r="K5012" s="2">
        <v>798.20000000000095</v>
      </c>
      <c r="L5012" s="3">
        <v>759.88640000000498</v>
      </c>
      <c r="M5012" s="4">
        <v>-8.7660999999999802</v>
      </c>
      <c r="N5012" s="5">
        <v>-7.5593499078999802</v>
      </c>
      <c r="O5012" s="6">
        <v>5.4873465296918E-2</v>
      </c>
    </row>
    <row r="5013" spans="1:15" x14ac:dyDescent="0.2">
      <c r="A5013" t="s">
        <v>51</v>
      </c>
      <c r="B5013" t="s">
        <v>15</v>
      </c>
      <c r="C5013">
        <v>2016</v>
      </c>
      <c r="D5013" t="s">
        <v>93</v>
      </c>
      <c r="E5013" t="s">
        <v>37</v>
      </c>
      <c r="F5013" t="s">
        <v>39</v>
      </c>
      <c r="G5013" t="s">
        <v>84</v>
      </c>
      <c r="H5013" s="1">
        <v>45</v>
      </c>
      <c r="I5013" s="1">
        <v>43</v>
      </c>
      <c r="J5013" s="1">
        <v>51</v>
      </c>
      <c r="K5013" s="2">
        <v>614.20000000000005</v>
      </c>
      <c r="L5013" s="3">
        <v>545.40959999999995</v>
      </c>
      <c r="M5013" s="4">
        <v>-16.6631</v>
      </c>
      <c r="N5013" s="5">
        <v>-18.606534016099999</v>
      </c>
      <c r="O5013" s="6">
        <v>5.82872028655161E-2</v>
      </c>
    </row>
    <row r="5014" spans="1:15" x14ac:dyDescent="0.2">
      <c r="A5014" t="s">
        <v>51</v>
      </c>
      <c r="B5014" t="s">
        <v>15</v>
      </c>
      <c r="C5014">
        <v>2016</v>
      </c>
      <c r="D5014" t="s">
        <v>93</v>
      </c>
      <c r="E5014" t="s">
        <v>37</v>
      </c>
      <c r="F5014" t="s">
        <v>40</v>
      </c>
      <c r="G5014" t="s">
        <v>85</v>
      </c>
      <c r="H5014" s="1">
        <v>32</v>
      </c>
      <c r="I5014" s="1">
        <v>32</v>
      </c>
      <c r="J5014" s="1">
        <v>37</v>
      </c>
      <c r="K5014" s="2">
        <v>480</v>
      </c>
      <c r="L5014" s="3">
        <v>432</v>
      </c>
      <c r="M5014" s="4">
        <v>25.239899999999999</v>
      </c>
      <c r="N5014" s="5">
        <v>25.552849520100001</v>
      </c>
      <c r="O5014" s="6">
        <v>5.83333333333333E-2</v>
      </c>
    </row>
    <row r="5015" spans="1:15" x14ac:dyDescent="0.2">
      <c r="A5015" t="s">
        <v>51</v>
      </c>
      <c r="B5015" t="s">
        <v>15</v>
      </c>
      <c r="C5015">
        <v>2016</v>
      </c>
      <c r="D5015" t="s">
        <v>93</v>
      </c>
      <c r="E5015" t="s">
        <v>37</v>
      </c>
      <c r="F5015" t="s">
        <v>41</v>
      </c>
      <c r="G5015" t="s">
        <v>86</v>
      </c>
      <c r="H5015" s="1">
        <v>40</v>
      </c>
      <c r="I5015" s="1">
        <v>40</v>
      </c>
      <c r="J5015" s="1">
        <v>49</v>
      </c>
      <c r="K5015" s="2">
        <v>636.9</v>
      </c>
      <c r="L5015" s="3">
        <v>668.10810000000004</v>
      </c>
      <c r="M5015" s="4">
        <v>5.0010000000000199</v>
      </c>
      <c r="N5015" s="5">
        <v>4.5008499900000096</v>
      </c>
      <c r="O5015" s="6">
        <v>4.56900612341027E-2</v>
      </c>
    </row>
    <row r="5016" spans="1:15" x14ac:dyDescent="0.2">
      <c r="A5016" t="s">
        <v>51</v>
      </c>
      <c r="B5016" t="s">
        <v>15</v>
      </c>
      <c r="C5016">
        <v>2016</v>
      </c>
      <c r="D5016" t="s">
        <v>93</v>
      </c>
      <c r="E5016" t="s">
        <v>37</v>
      </c>
      <c r="F5016" t="s">
        <v>42</v>
      </c>
      <c r="G5016" t="s">
        <v>87</v>
      </c>
      <c r="H5016" s="1">
        <v>52</v>
      </c>
      <c r="I5016" s="1">
        <v>48</v>
      </c>
      <c r="J5016" s="1">
        <v>59</v>
      </c>
      <c r="K5016" s="2">
        <v>753.4</v>
      </c>
      <c r="L5016" s="3">
        <v>809.15160000000003</v>
      </c>
      <c r="M5016" s="4">
        <v>-14.2019</v>
      </c>
      <c r="N5016" s="5">
        <v>-15.508744636099999</v>
      </c>
      <c r="O5016" s="6">
        <v>6.1852933368728401E-2</v>
      </c>
    </row>
    <row r="5017" spans="1:15" x14ac:dyDescent="0.2">
      <c r="A5017" t="s">
        <v>51</v>
      </c>
      <c r="B5017" t="s">
        <v>15</v>
      </c>
      <c r="C5017">
        <v>2016</v>
      </c>
      <c r="D5017" t="s">
        <v>93</v>
      </c>
      <c r="E5017" t="s">
        <v>37</v>
      </c>
      <c r="F5017" t="s">
        <v>43</v>
      </c>
      <c r="G5017" t="s">
        <v>88</v>
      </c>
      <c r="H5017" s="1">
        <v>33</v>
      </c>
      <c r="I5017" s="1">
        <v>30</v>
      </c>
      <c r="J5017" s="1">
        <v>34</v>
      </c>
      <c r="K5017" s="2">
        <v>488.5</v>
      </c>
      <c r="L5017" s="3">
        <v>530.02249999999901</v>
      </c>
      <c r="M5017" s="4">
        <v>63.780999999999999</v>
      </c>
      <c r="N5017" s="5">
        <v>64.91693961</v>
      </c>
      <c r="O5017" s="6">
        <v>5.6294779938587503E-2</v>
      </c>
    </row>
    <row r="5018" spans="1:15" x14ac:dyDescent="0.2">
      <c r="A5018" t="s">
        <v>51</v>
      </c>
      <c r="B5018" t="s">
        <v>15</v>
      </c>
      <c r="C5018">
        <v>2016</v>
      </c>
      <c r="D5018" t="s">
        <v>94</v>
      </c>
      <c r="E5018" t="s">
        <v>16</v>
      </c>
      <c r="F5018" t="s">
        <v>17</v>
      </c>
      <c r="G5018" t="s">
        <v>65</v>
      </c>
      <c r="H5018" s="1">
        <v>33</v>
      </c>
      <c r="I5018" s="1">
        <v>31</v>
      </c>
      <c r="J5018" s="1">
        <v>34</v>
      </c>
      <c r="K5018" s="2">
        <v>604</v>
      </c>
      <c r="L5018" s="3">
        <v>483.2</v>
      </c>
      <c r="M5018" s="4">
        <v>154.17400000000001</v>
      </c>
      <c r="N5018" s="5">
        <v>149.81704275999999</v>
      </c>
      <c r="O5018" s="6">
        <v>0</v>
      </c>
    </row>
    <row r="5019" spans="1:15" x14ac:dyDescent="0.2">
      <c r="A5019" t="s">
        <v>51</v>
      </c>
      <c r="B5019" t="s">
        <v>15</v>
      </c>
      <c r="C5019">
        <v>2016</v>
      </c>
      <c r="D5019" t="s">
        <v>94</v>
      </c>
      <c r="E5019" t="s">
        <v>16</v>
      </c>
      <c r="F5019" t="s">
        <v>18</v>
      </c>
      <c r="G5019" t="s">
        <v>66</v>
      </c>
      <c r="H5019" s="1">
        <v>29</v>
      </c>
      <c r="I5019" s="1">
        <v>29</v>
      </c>
      <c r="J5019" s="1">
        <v>33</v>
      </c>
      <c r="K5019" s="2">
        <v>481</v>
      </c>
      <c r="L5019" s="3">
        <v>485.81</v>
      </c>
      <c r="M5019" s="4">
        <v>116.41500000000001</v>
      </c>
      <c r="N5019" s="5">
        <v>113.40567224999999</v>
      </c>
      <c r="O5019" s="6">
        <v>0</v>
      </c>
    </row>
    <row r="5020" spans="1:15" x14ac:dyDescent="0.2">
      <c r="A5020" t="s">
        <v>51</v>
      </c>
      <c r="B5020" t="s">
        <v>15</v>
      </c>
      <c r="C5020">
        <v>2016</v>
      </c>
      <c r="D5020" t="s">
        <v>94</v>
      </c>
      <c r="E5020" t="s">
        <v>16</v>
      </c>
      <c r="F5020" t="s">
        <v>19</v>
      </c>
      <c r="G5020" t="s">
        <v>67</v>
      </c>
      <c r="H5020" s="1">
        <v>35</v>
      </c>
      <c r="I5020" s="1">
        <v>32</v>
      </c>
      <c r="J5020" s="1">
        <v>40</v>
      </c>
      <c r="K5020" s="2">
        <v>297</v>
      </c>
      <c r="L5020" s="3">
        <v>317.79000000000002</v>
      </c>
      <c r="M5020" s="4">
        <v>63.871000000000002</v>
      </c>
      <c r="N5020" s="5">
        <v>56.288873590000001</v>
      </c>
      <c r="O5020" s="6">
        <v>0</v>
      </c>
    </row>
    <row r="5021" spans="1:15" x14ac:dyDescent="0.2">
      <c r="A5021" t="s">
        <v>51</v>
      </c>
      <c r="B5021" t="s">
        <v>15</v>
      </c>
      <c r="C5021">
        <v>2016</v>
      </c>
      <c r="D5021" t="s">
        <v>94</v>
      </c>
      <c r="E5021" t="s">
        <v>16</v>
      </c>
      <c r="F5021" t="s">
        <v>20</v>
      </c>
      <c r="G5021" t="s">
        <v>68</v>
      </c>
      <c r="H5021" s="1">
        <v>28</v>
      </c>
      <c r="I5021" s="1">
        <v>28</v>
      </c>
      <c r="J5021" s="1">
        <v>30</v>
      </c>
      <c r="K5021" s="2">
        <v>290</v>
      </c>
      <c r="L5021" s="3">
        <v>290</v>
      </c>
      <c r="M5021" s="4">
        <v>60.978999999999999</v>
      </c>
      <c r="N5021" s="5">
        <v>60.356404410000003</v>
      </c>
      <c r="O5021" s="6">
        <v>0</v>
      </c>
    </row>
    <row r="5022" spans="1:15" x14ac:dyDescent="0.2">
      <c r="A5022" t="s">
        <v>51</v>
      </c>
      <c r="B5022" t="s">
        <v>15</v>
      </c>
      <c r="C5022">
        <v>2016</v>
      </c>
      <c r="D5022" t="s">
        <v>94</v>
      </c>
      <c r="E5022" t="s">
        <v>16</v>
      </c>
      <c r="F5022" t="s">
        <v>21</v>
      </c>
      <c r="G5022" t="s">
        <v>69</v>
      </c>
      <c r="H5022" s="1">
        <v>31</v>
      </c>
      <c r="I5022" s="1">
        <v>30</v>
      </c>
      <c r="J5022" s="1">
        <v>34</v>
      </c>
      <c r="K5022" s="2">
        <v>1147</v>
      </c>
      <c r="L5022" s="3">
        <v>1009.36</v>
      </c>
      <c r="M5022" s="4">
        <v>287.40100000000001</v>
      </c>
      <c r="N5022" s="5">
        <v>266.13045198999998</v>
      </c>
      <c r="O5022" s="6">
        <v>0</v>
      </c>
    </row>
    <row r="5023" spans="1:15" x14ac:dyDescent="0.2">
      <c r="A5023" t="s">
        <v>51</v>
      </c>
      <c r="B5023" t="s">
        <v>15</v>
      </c>
      <c r="C5023">
        <v>2016</v>
      </c>
      <c r="D5023" t="s">
        <v>94</v>
      </c>
      <c r="E5023" t="s">
        <v>16</v>
      </c>
      <c r="F5023" t="s">
        <v>22</v>
      </c>
      <c r="G5023" t="s">
        <v>70</v>
      </c>
      <c r="H5023" s="1">
        <v>24</v>
      </c>
      <c r="I5023" s="1">
        <v>21</v>
      </c>
      <c r="J5023" s="1">
        <v>26</v>
      </c>
      <c r="K5023" s="2">
        <v>312</v>
      </c>
      <c r="L5023" s="3">
        <v>321.36</v>
      </c>
      <c r="M5023" s="4">
        <v>74.763000000000005</v>
      </c>
      <c r="N5023" s="5">
        <v>57.744698309999997</v>
      </c>
      <c r="O5023" s="6">
        <v>0</v>
      </c>
    </row>
    <row r="5024" spans="1:15" x14ac:dyDescent="0.2">
      <c r="A5024" t="s">
        <v>51</v>
      </c>
      <c r="B5024" t="s">
        <v>15</v>
      </c>
      <c r="C5024">
        <v>2016</v>
      </c>
      <c r="D5024" t="s">
        <v>94</v>
      </c>
      <c r="E5024" t="s">
        <v>23</v>
      </c>
      <c r="F5024" t="s">
        <v>24</v>
      </c>
      <c r="G5024" t="s">
        <v>71</v>
      </c>
      <c r="H5024" s="1">
        <v>14</v>
      </c>
      <c r="I5024" s="1">
        <v>14</v>
      </c>
      <c r="J5024" s="1">
        <v>14</v>
      </c>
      <c r="K5024" s="2">
        <v>3690</v>
      </c>
      <c r="L5024" s="3">
        <v>3653.1</v>
      </c>
      <c r="M5024" s="4">
        <v>708.42719999999997</v>
      </c>
      <c r="N5024" s="5">
        <v>634.55807900159903</v>
      </c>
      <c r="O5024" s="6">
        <v>0</v>
      </c>
    </row>
    <row r="5025" spans="1:15" x14ac:dyDescent="0.2">
      <c r="A5025" t="s">
        <v>51</v>
      </c>
      <c r="B5025" t="s">
        <v>15</v>
      </c>
      <c r="C5025">
        <v>2016</v>
      </c>
      <c r="D5025" t="s">
        <v>94</v>
      </c>
      <c r="E5025" t="s">
        <v>23</v>
      </c>
      <c r="F5025" t="s">
        <v>25</v>
      </c>
      <c r="G5025" t="s">
        <v>72</v>
      </c>
      <c r="H5025" s="1">
        <v>13</v>
      </c>
      <c r="I5025" s="1">
        <v>13</v>
      </c>
      <c r="J5025" s="1">
        <v>15</v>
      </c>
      <c r="K5025" s="2">
        <v>5790</v>
      </c>
      <c r="L5025" s="3">
        <v>6311.1</v>
      </c>
      <c r="M5025" s="4">
        <v>1175.8181999999999</v>
      </c>
      <c r="N5025" s="5">
        <v>1314.7787465123999</v>
      </c>
      <c r="O5025" s="6">
        <v>0</v>
      </c>
    </row>
    <row r="5026" spans="1:15" x14ac:dyDescent="0.2">
      <c r="A5026" t="s">
        <v>51</v>
      </c>
      <c r="B5026" t="s">
        <v>15</v>
      </c>
      <c r="C5026">
        <v>2016</v>
      </c>
      <c r="D5026" t="s">
        <v>94</v>
      </c>
      <c r="E5026" t="s">
        <v>23</v>
      </c>
      <c r="F5026" t="s">
        <v>26</v>
      </c>
      <c r="G5026" t="s">
        <v>73</v>
      </c>
      <c r="H5026" s="1">
        <v>17</v>
      </c>
      <c r="I5026" s="1">
        <v>17</v>
      </c>
      <c r="J5026" s="1">
        <v>21</v>
      </c>
      <c r="K5026" s="2">
        <v>2373</v>
      </c>
      <c r="L5026" s="3">
        <v>1850.94</v>
      </c>
      <c r="M5026" s="4">
        <v>473.23680000000002</v>
      </c>
      <c r="N5026" s="5">
        <v>368.00407925759998</v>
      </c>
      <c r="O5026" s="6">
        <v>0</v>
      </c>
    </row>
    <row r="5027" spans="1:15" x14ac:dyDescent="0.2">
      <c r="A5027" t="s">
        <v>51</v>
      </c>
      <c r="B5027" t="s">
        <v>15</v>
      </c>
      <c r="C5027">
        <v>2016</v>
      </c>
      <c r="D5027" t="s">
        <v>94</v>
      </c>
      <c r="E5027" t="s">
        <v>23</v>
      </c>
      <c r="F5027" t="s">
        <v>27</v>
      </c>
      <c r="G5027" t="s">
        <v>74</v>
      </c>
      <c r="H5027" s="1">
        <v>17</v>
      </c>
      <c r="I5027" s="1">
        <v>17</v>
      </c>
      <c r="J5027" s="1">
        <v>19</v>
      </c>
      <c r="K5027" s="2">
        <v>7280</v>
      </c>
      <c r="L5027" s="3">
        <v>7134.4</v>
      </c>
      <c r="M5027" s="4">
        <v>1455.3788</v>
      </c>
      <c r="N5027" s="5">
        <v>1548.2145028944101</v>
      </c>
      <c r="O5027" s="6">
        <v>0</v>
      </c>
    </row>
    <row r="5028" spans="1:15" x14ac:dyDescent="0.2">
      <c r="A5028" t="s">
        <v>51</v>
      </c>
      <c r="B5028" t="s">
        <v>15</v>
      </c>
      <c r="C5028">
        <v>2016</v>
      </c>
      <c r="D5028" t="s">
        <v>94</v>
      </c>
      <c r="E5028" t="s">
        <v>23</v>
      </c>
      <c r="F5028" t="s">
        <v>28</v>
      </c>
      <c r="G5028" t="s">
        <v>75</v>
      </c>
      <c r="H5028" s="1">
        <v>21</v>
      </c>
      <c r="I5028" s="1">
        <v>21</v>
      </c>
      <c r="J5028" s="1">
        <v>22</v>
      </c>
      <c r="K5028" s="2">
        <v>5734</v>
      </c>
      <c r="L5028" s="3">
        <v>4587.2</v>
      </c>
      <c r="M5028" s="4">
        <v>1179.1858</v>
      </c>
      <c r="N5028" s="5">
        <v>1134.2092952164101</v>
      </c>
      <c r="O5028" s="6">
        <v>0</v>
      </c>
    </row>
    <row r="5029" spans="1:15" x14ac:dyDescent="0.2">
      <c r="A5029" t="s">
        <v>51</v>
      </c>
      <c r="B5029" t="s">
        <v>15</v>
      </c>
      <c r="C5029">
        <v>2016</v>
      </c>
      <c r="D5029" t="s">
        <v>94</v>
      </c>
      <c r="E5029" t="s">
        <v>23</v>
      </c>
      <c r="F5029" t="s">
        <v>29</v>
      </c>
      <c r="G5029" t="s">
        <v>76</v>
      </c>
      <c r="H5029" s="1">
        <v>13</v>
      </c>
      <c r="I5029" s="1">
        <v>13</v>
      </c>
      <c r="J5029" s="1">
        <v>14</v>
      </c>
      <c r="K5029" s="2">
        <v>7220</v>
      </c>
      <c r="L5029" s="3">
        <v>6859</v>
      </c>
      <c r="M5029" s="4">
        <v>1463.5416</v>
      </c>
      <c r="N5029" s="5">
        <v>1398.2910613055999</v>
      </c>
      <c r="O5029" s="6">
        <v>0</v>
      </c>
    </row>
    <row r="5030" spans="1:15" x14ac:dyDescent="0.2">
      <c r="A5030" t="s">
        <v>51</v>
      </c>
      <c r="B5030" t="s">
        <v>15</v>
      </c>
      <c r="C5030">
        <v>2016</v>
      </c>
      <c r="D5030" t="s">
        <v>94</v>
      </c>
      <c r="E5030" t="s">
        <v>30</v>
      </c>
      <c r="F5030" t="s">
        <v>31</v>
      </c>
      <c r="G5030" t="s">
        <v>77</v>
      </c>
      <c r="H5030" s="1">
        <v>41</v>
      </c>
      <c r="I5030" s="1">
        <v>39</v>
      </c>
      <c r="J5030" s="1">
        <v>43</v>
      </c>
      <c r="K5030" s="2">
        <v>558</v>
      </c>
      <c r="L5030" s="3">
        <v>569.16</v>
      </c>
      <c r="M5030" s="4">
        <v>52.53</v>
      </c>
      <c r="N5030" s="5">
        <v>57.536109000000003</v>
      </c>
      <c r="O5030" s="6">
        <v>0</v>
      </c>
    </row>
    <row r="5031" spans="1:15" x14ac:dyDescent="0.2">
      <c r="A5031" t="s">
        <v>51</v>
      </c>
      <c r="B5031" t="s">
        <v>15</v>
      </c>
      <c r="C5031">
        <v>2016</v>
      </c>
      <c r="D5031" t="s">
        <v>94</v>
      </c>
      <c r="E5031" t="s">
        <v>30</v>
      </c>
      <c r="F5031" t="s">
        <v>32</v>
      </c>
      <c r="G5031" t="s">
        <v>78</v>
      </c>
      <c r="H5031" s="1">
        <v>45</v>
      </c>
      <c r="I5031" s="1">
        <v>43</v>
      </c>
      <c r="J5031" s="1">
        <v>51</v>
      </c>
      <c r="K5031" s="2">
        <v>655</v>
      </c>
      <c r="L5031" s="3">
        <v>681.2</v>
      </c>
      <c r="M5031" s="4">
        <v>50.843000000000004</v>
      </c>
      <c r="N5031" s="5">
        <v>54.830616490000097</v>
      </c>
      <c r="O5031" s="6">
        <v>0</v>
      </c>
    </row>
    <row r="5032" spans="1:15" x14ac:dyDescent="0.2">
      <c r="A5032" t="s">
        <v>51</v>
      </c>
      <c r="B5032" t="s">
        <v>15</v>
      </c>
      <c r="C5032">
        <v>2016</v>
      </c>
      <c r="D5032" t="s">
        <v>94</v>
      </c>
      <c r="E5032" t="s">
        <v>30</v>
      </c>
      <c r="F5032" t="s">
        <v>33</v>
      </c>
      <c r="G5032" t="s">
        <v>79</v>
      </c>
      <c r="H5032" s="1">
        <v>54</v>
      </c>
      <c r="I5032" s="1">
        <v>51</v>
      </c>
      <c r="J5032" s="1">
        <v>66</v>
      </c>
      <c r="K5032" s="2">
        <v>1037</v>
      </c>
      <c r="L5032" s="3">
        <v>1099.22</v>
      </c>
      <c r="M5032" s="4">
        <v>94.659500000000094</v>
      </c>
      <c r="N5032" s="5">
        <v>107.5895144025</v>
      </c>
      <c r="O5032" s="6">
        <v>0</v>
      </c>
    </row>
    <row r="5033" spans="1:15" x14ac:dyDescent="0.2">
      <c r="A5033" t="s">
        <v>51</v>
      </c>
      <c r="B5033" t="s">
        <v>15</v>
      </c>
      <c r="C5033">
        <v>2016</v>
      </c>
      <c r="D5033" t="s">
        <v>94</v>
      </c>
      <c r="E5033" t="s">
        <v>30</v>
      </c>
      <c r="F5033" t="s">
        <v>34</v>
      </c>
      <c r="G5033" t="s">
        <v>80</v>
      </c>
      <c r="H5033" s="1">
        <v>37</v>
      </c>
      <c r="I5033" s="1">
        <v>35</v>
      </c>
      <c r="J5033" s="1">
        <v>45</v>
      </c>
      <c r="K5033" s="2">
        <v>540</v>
      </c>
      <c r="L5033" s="3">
        <v>556.20000000000005</v>
      </c>
      <c r="M5033" s="4">
        <v>45.361499999999999</v>
      </c>
      <c r="N5033" s="5">
        <v>39.754138177500003</v>
      </c>
      <c r="O5033" s="6">
        <v>0</v>
      </c>
    </row>
    <row r="5034" spans="1:15" x14ac:dyDescent="0.2">
      <c r="A5034" t="s">
        <v>51</v>
      </c>
      <c r="B5034" t="s">
        <v>15</v>
      </c>
      <c r="C5034">
        <v>2016</v>
      </c>
      <c r="D5034" t="s">
        <v>94</v>
      </c>
      <c r="E5034" t="s">
        <v>30</v>
      </c>
      <c r="F5034" t="s">
        <v>35</v>
      </c>
      <c r="G5034" t="s">
        <v>81</v>
      </c>
      <c r="H5034" s="1">
        <v>56</v>
      </c>
      <c r="I5034" s="1">
        <v>53</v>
      </c>
      <c r="J5034" s="1">
        <v>68</v>
      </c>
      <c r="K5034" s="2">
        <v>1015</v>
      </c>
      <c r="L5034" s="3">
        <v>1045.45</v>
      </c>
      <c r="M5034" s="4">
        <v>97.933000000000007</v>
      </c>
      <c r="N5034" s="5">
        <v>90.163975109999996</v>
      </c>
      <c r="O5034" s="6">
        <v>0</v>
      </c>
    </row>
    <row r="5035" spans="1:15" x14ac:dyDescent="0.2">
      <c r="A5035" t="s">
        <v>51</v>
      </c>
      <c r="B5035" t="s">
        <v>15</v>
      </c>
      <c r="C5035">
        <v>2016</v>
      </c>
      <c r="D5035" t="s">
        <v>94</v>
      </c>
      <c r="E5035" t="s">
        <v>30</v>
      </c>
      <c r="F5035" t="s">
        <v>36</v>
      </c>
      <c r="G5035" t="s">
        <v>82</v>
      </c>
      <c r="H5035" s="1">
        <v>52</v>
      </c>
      <c r="I5035" s="1">
        <v>50</v>
      </c>
      <c r="J5035" s="1">
        <v>55</v>
      </c>
      <c r="K5035" s="2">
        <v>1173</v>
      </c>
      <c r="L5035" s="3">
        <v>950.13</v>
      </c>
      <c r="M5035" s="4">
        <v>123.548</v>
      </c>
      <c r="N5035" s="5">
        <v>105.57423695999999</v>
      </c>
      <c r="O5035" s="6">
        <v>0</v>
      </c>
    </row>
    <row r="5036" spans="1:15" x14ac:dyDescent="0.2">
      <c r="A5036" t="s">
        <v>51</v>
      </c>
      <c r="B5036" t="s">
        <v>15</v>
      </c>
      <c r="C5036">
        <v>2016</v>
      </c>
      <c r="D5036" t="s">
        <v>94</v>
      </c>
      <c r="E5036" t="s">
        <v>37</v>
      </c>
      <c r="F5036" t="s">
        <v>38</v>
      </c>
      <c r="G5036" t="s">
        <v>83</v>
      </c>
      <c r="H5036" s="1">
        <v>52</v>
      </c>
      <c r="I5036" s="1">
        <v>50</v>
      </c>
      <c r="J5036" s="1">
        <v>62</v>
      </c>
      <c r="K5036" s="2">
        <v>819</v>
      </c>
      <c r="L5036" s="3">
        <v>794.43</v>
      </c>
      <c r="M5036" s="4">
        <v>41.039099999999998</v>
      </c>
      <c r="N5036" s="5">
        <v>40.234364288099997</v>
      </c>
      <c r="O5036" s="6">
        <v>0</v>
      </c>
    </row>
    <row r="5037" spans="1:15" x14ac:dyDescent="0.2">
      <c r="A5037" t="s">
        <v>51</v>
      </c>
      <c r="B5037" t="s">
        <v>15</v>
      </c>
      <c r="C5037">
        <v>2016</v>
      </c>
      <c r="D5037" t="s">
        <v>94</v>
      </c>
      <c r="E5037" t="s">
        <v>37</v>
      </c>
      <c r="F5037" t="s">
        <v>39</v>
      </c>
      <c r="G5037" t="s">
        <v>84</v>
      </c>
      <c r="H5037" s="1">
        <v>57</v>
      </c>
      <c r="I5037" s="1">
        <v>53</v>
      </c>
      <c r="J5037" s="1">
        <v>69</v>
      </c>
      <c r="K5037" s="2">
        <v>958</v>
      </c>
      <c r="L5037" s="3">
        <v>833.46</v>
      </c>
      <c r="M5037" s="4">
        <v>40.192599999999999</v>
      </c>
      <c r="N5037" s="5">
        <v>39.064232947599997</v>
      </c>
      <c r="O5037" s="6">
        <v>0</v>
      </c>
    </row>
    <row r="5038" spans="1:15" x14ac:dyDescent="0.2">
      <c r="A5038" t="s">
        <v>51</v>
      </c>
      <c r="B5038" t="s">
        <v>15</v>
      </c>
      <c r="C5038">
        <v>2016</v>
      </c>
      <c r="D5038" t="s">
        <v>94</v>
      </c>
      <c r="E5038" t="s">
        <v>37</v>
      </c>
      <c r="F5038" t="s">
        <v>40</v>
      </c>
      <c r="G5038" t="s">
        <v>85</v>
      </c>
      <c r="H5038" s="1">
        <v>39</v>
      </c>
      <c r="I5038" s="1">
        <v>36</v>
      </c>
      <c r="J5038" s="1">
        <v>48</v>
      </c>
      <c r="K5038" s="2">
        <v>682</v>
      </c>
      <c r="L5038" s="3">
        <v>763.84</v>
      </c>
      <c r="M5038" s="4">
        <v>89.465199999999996</v>
      </c>
      <c r="N5038" s="5">
        <v>97.038608110400006</v>
      </c>
      <c r="O5038" s="6">
        <v>0</v>
      </c>
    </row>
    <row r="5039" spans="1:15" x14ac:dyDescent="0.2">
      <c r="A5039" t="s">
        <v>51</v>
      </c>
      <c r="B5039" t="s">
        <v>15</v>
      </c>
      <c r="C5039">
        <v>2016</v>
      </c>
      <c r="D5039" t="s">
        <v>94</v>
      </c>
      <c r="E5039" t="s">
        <v>37</v>
      </c>
      <c r="F5039" t="s">
        <v>41</v>
      </c>
      <c r="G5039" t="s">
        <v>86</v>
      </c>
      <c r="H5039" s="1">
        <v>51</v>
      </c>
      <c r="I5039" s="1">
        <v>50</v>
      </c>
      <c r="J5039" s="1">
        <v>57</v>
      </c>
      <c r="K5039" s="2">
        <v>792</v>
      </c>
      <c r="L5039" s="3">
        <v>649.44000000000005</v>
      </c>
      <c r="M5039" s="4">
        <v>44.080199999999998</v>
      </c>
      <c r="N5039" s="5">
        <v>44.556354320399997</v>
      </c>
      <c r="O5039" s="6">
        <v>0</v>
      </c>
    </row>
    <row r="5040" spans="1:15" x14ac:dyDescent="0.2">
      <c r="A5040" t="s">
        <v>51</v>
      </c>
      <c r="B5040" t="s">
        <v>15</v>
      </c>
      <c r="C5040">
        <v>2016</v>
      </c>
      <c r="D5040" t="s">
        <v>94</v>
      </c>
      <c r="E5040" t="s">
        <v>37</v>
      </c>
      <c r="F5040" t="s">
        <v>42</v>
      </c>
      <c r="G5040" t="s">
        <v>87</v>
      </c>
      <c r="H5040" s="1">
        <v>50</v>
      </c>
      <c r="I5040" s="1">
        <v>49</v>
      </c>
      <c r="J5040" s="1">
        <v>57</v>
      </c>
      <c r="K5040" s="2">
        <v>802</v>
      </c>
      <c r="L5040" s="3">
        <v>729.82</v>
      </c>
      <c r="M5040" s="4">
        <v>46.828899999999997</v>
      </c>
      <c r="N5040" s="5">
        <v>40.352978247899998</v>
      </c>
      <c r="O5040" s="6">
        <v>0</v>
      </c>
    </row>
    <row r="5041" spans="1:15" x14ac:dyDescent="0.2">
      <c r="A5041" t="s">
        <v>51</v>
      </c>
      <c r="B5041" t="s">
        <v>15</v>
      </c>
      <c r="C5041">
        <v>2016</v>
      </c>
      <c r="D5041" t="s">
        <v>94</v>
      </c>
      <c r="E5041" t="s">
        <v>37</v>
      </c>
      <c r="F5041" t="s">
        <v>43</v>
      </c>
      <c r="G5041" t="s">
        <v>88</v>
      </c>
      <c r="H5041" s="1">
        <v>40</v>
      </c>
      <c r="I5041" s="1">
        <v>39</v>
      </c>
      <c r="J5041" s="1">
        <v>46</v>
      </c>
      <c r="K5041" s="2">
        <v>726</v>
      </c>
      <c r="L5041" s="3">
        <v>660.66</v>
      </c>
      <c r="M5041" s="4">
        <v>134.50110000000001</v>
      </c>
      <c r="N5041" s="5">
        <v>129.7950410121</v>
      </c>
      <c r="O5041" s="6">
        <v>0</v>
      </c>
    </row>
    <row r="5042" spans="1:15" x14ac:dyDescent="0.2">
      <c r="A5042" t="s">
        <v>51</v>
      </c>
      <c r="B5042" t="s">
        <v>15</v>
      </c>
      <c r="C5042">
        <v>2016</v>
      </c>
      <c r="D5042" t="s">
        <v>95</v>
      </c>
      <c r="E5042" t="s">
        <v>16</v>
      </c>
      <c r="F5042" t="s">
        <v>17</v>
      </c>
      <c r="G5042" t="s">
        <v>65</v>
      </c>
      <c r="H5042" s="1">
        <v>37</v>
      </c>
      <c r="I5042" s="1">
        <v>35</v>
      </c>
      <c r="J5042" s="1">
        <v>40</v>
      </c>
      <c r="K5042" s="2">
        <v>643</v>
      </c>
      <c r="L5042" s="3">
        <v>713.72999999999797</v>
      </c>
      <c r="M5042" s="4">
        <v>113.068</v>
      </c>
      <c r="N5042" s="5">
        <v>127.84372624</v>
      </c>
      <c r="O5042" s="6">
        <v>0.108864696734059</v>
      </c>
    </row>
    <row r="5043" spans="1:15" x14ac:dyDescent="0.2">
      <c r="A5043" t="s">
        <v>51</v>
      </c>
      <c r="B5043" t="s">
        <v>15</v>
      </c>
      <c r="C5043">
        <v>2016</v>
      </c>
      <c r="D5043" t="s">
        <v>95</v>
      </c>
      <c r="E5043" t="s">
        <v>16</v>
      </c>
      <c r="F5043" t="s">
        <v>18</v>
      </c>
      <c r="G5043" t="s">
        <v>66</v>
      </c>
      <c r="H5043" s="1">
        <v>15</v>
      </c>
      <c r="I5043" s="1">
        <v>15</v>
      </c>
      <c r="J5043" s="1">
        <v>17</v>
      </c>
      <c r="K5043" s="2">
        <v>221</v>
      </c>
      <c r="L5043" s="3">
        <v>183.43</v>
      </c>
      <c r="M5043" s="4">
        <v>49.491</v>
      </c>
      <c r="N5043" s="5">
        <v>41.329439190000002</v>
      </c>
      <c r="O5043" s="6">
        <v>3.6199095022624403E-2</v>
      </c>
    </row>
    <row r="5044" spans="1:15" x14ac:dyDescent="0.2">
      <c r="A5044" t="s">
        <v>51</v>
      </c>
      <c r="B5044" t="s">
        <v>15</v>
      </c>
      <c r="C5044">
        <v>2016</v>
      </c>
      <c r="D5044" t="s">
        <v>95</v>
      </c>
      <c r="E5044" t="s">
        <v>16</v>
      </c>
      <c r="F5044" t="s">
        <v>19</v>
      </c>
      <c r="G5044" t="s">
        <v>67</v>
      </c>
      <c r="H5044" s="1">
        <v>34</v>
      </c>
      <c r="I5044" s="1">
        <v>32</v>
      </c>
      <c r="J5044" s="1">
        <v>39</v>
      </c>
      <c r="K5044" s="2">
        <v>273.2</v>
      </c>
      <c r="L5044" s="3">
        <v>239.86959999999999</v>
      </c>
      <c r="M5044" s="4">
        <v>45.206000000000003</v>
      </c>
      <c r="N5044" s="5">
        <v>46.203244359999999</v>
      </c>
      <c r="O5044" s="6">
        <v>6.1493411420205001E-2</v>
      </c>
    </row>
    <row r="5045" spans="1:15" x14ac:dyDescent="0.2">
      <c r="A5045" t="s">
        <v>51</v>
      </c>
      <c r="B5045" t="s">
        <v>15</v>
      </c>
      <c r="C5045">
        <v>2016</v>
      </c>
      <c r="D5045" t="s">
        <v>95</v>
      </c>
      <c r="E5045" t="s">
        <v>16</v>
      </c>
      <c r="F5045" t="s">
        <v>20</v>
      </c>
      <c r="G5045" t="s">
        <v>68</v>
      </c>
      <c r="H5045" s="1">
        <v>33</v>
      </c>
      <c r="I5045" s="1">
        <v>32</v>
      </c>
      <c r="J5045" s="1">
        <v>45</v>
      </c>
      <c r="K5045" s="2">
        <v>319</v>
      </c>
      <c r="L5045" s="3">
        <v>350.9</v>
      </c>
      <c r="M5045" s="4">
        <v>33.494</v>
      </c>
      <c r="N5045" s="5">
        <v>36.673920359999997</v>
      </c>
      <c r="O5045" s="6">
        <v>9.717868338558E-2</v>
      </c>
    </row>
    <row r="5046" spans="1:15" x14ac:dyDescent="0.2">
      <c r="A5046" t="s">
        <v>51</v>
      </c>
      <c r="B5046" t="s">
        <v>15</v>
      </c>
      <c r="C5046">
        <v>2016</v>
      </c>
      <c r="D5046" t="s">
        <v>95</v>
      </c>
      <c r="E5046" t="s">
        <v>16</v>
      </c>
      <c r="F5046" t="s">
        <v>21</v>
      </c>
      <c r="G5046" t="s">
        <v>69</v>
      </c>
      <c r="H5046" s="1">
        <v>17</v>
      </c>
      <c r="I5046" s="1">
        <v>16</v>
      </c>
      <c r="J5046" s="1">
        <v>17</v>
      </c>
      <c r="K5046" s="2">
        <v>531.79999999999995</v>
      </c>
      <c r="L5046" s="3">
        <v>605.1884</v>
      </c>
      <c r="M5046" s="4">
        <v>111.75700000000001</v>
      </c>
      <c r="N5046" s="5">
        <v>87.442029509999998</v>
      </c>
      <c r="O5046" s="6">
        <v>5.1147047762316697E-2</v>
      </c>
    </row>
    <row r="5047" spans="1:15" x14ac:dyDescent="0.2">
      <c r="A5047" t="s">
        <v>51</v>
      </c>
      <c r="B5047" t="s">
        <v>15</v>
      </c>
      <c r="C5047">
        <v>2016</v>
      </c>
      <c r="D5047" t="s">
        <v>95</v>
      </c>
      <c r="E5047" t="s">
        <v>16</v>
      </c>
      <c r="F5047" t="s">
        <v>22</v>
      </c>
      <c r="G5047" t="s">
        <v>70</v>
      </c>
      <c r="H5047" s="1">
        <v>31</v>
      </c>
      <c r="I5047" s="1">
        <v>30</v>
      </c>
      <c r="J5047" s="1">
        <v>37</v>
      </c>
      <c r="K5047" s="2">
        <v>407</v>
      </c>
      <c r="L5047" s="3">
        <v>354.09</v>
      </c>
      <c r="M5047" s="4">
        <v>67.063000000000002</v>
      </c>
      <c r="N5047" s="5">
        <v>56.961300309999999</v>
      </c>
      <c r="O5047" s="6">
        <v>0.10319410319410301</v>
      </c>
    </row>
    <row r="5048" spans="1:15" x14ac:dyDescent="0.2">
      <c r="A5048" t="s">
        <v>51</v>
      </c>
      <c r="B5048" t="s">
        <v>15</v>
      </c>
      <c r="C5048">
        <v>2016</v>
      </c>
      <c r="D5048" t="s">
        <v>95</v>
      </c>
      <c r="E5048" t="s">
        <v>23</v>
      </c>
      <c r="F5048" t="s">
        <v>24</v>
      </c>
      <c r="G5048" t="s">
        <v>71</v>
      </c>
      <c r="H5048" s="1">
        <v>17</v>
      </c>
      <c r="I5048" s="1">
        <v>16</v>
      </c>
      <c r="J5048" s="1">
        <v>19</v>
      </c>
      <c r="K5048" s="2">
        <v>2776</v>
      </c>
      <c r="L5048" s="3">
        <v>2692.72</v>
      </c>
      <c r="M5048" s="4">
        <v>119.8496</v>
      </c>
      <c r="N5048" s="5">
        <v>120.8678422016</v>
      </c>
      <c r="O5048" s="6">
        <v>0.177953890489914</v>
      </c>
    </row>
    <row r="5049" spans="1:15" x14ac:dyDescent="0.2">
      <c r="A5049" t="s">
        <v>51</v>
      </c>
      <c r="B5049" t="s">
        <v>15</v>
      </c>
      <c r="C5049">
        <v>2016</v>
      </c>
      <c r="D5049" t="s">
        <v>95</v>
      </c>
      <c r="E5049" t="s">
        <v>23</v>
      </c>
      <c r="F5049" t="s">
        <v>25</v>
      </c>
      <c r="G5049" t="s">
        <v>72</v>
      </c>
      <c r="H5049" s="1">
        <v>9</v>
      </c>
      <c r="I5049" s="1">
        <v>9</v>
      </c>
      <c r="J5049" s="1">
        <v>9</v>
      </c>
      <c r="K5049" s="2">
        <v>4080</v>
      </c>
      <c r="L5049" s="3">
        <v>4447.2</v>
      </c>
      <c r="M5049" s="4">
        <v>622.38699999999994</v>
      </c>
      <c r="N5049" s="5">
        <v>680.81046769</v>
      </c>
      <c r="O5049" s="6">
        <v>6.1274509803921601E-2</v>
      </c>
    </row>
    <row r="5050" spans="1:15" x14ac:dyDescent="0.2">
      <c r="A5050" t="s">
        <v>51</v>
      </c>
      <c r="B5050" t="s">
        <v>15</v>
      </c>
      <c r="C5050">
        <v>2016</v>
      </c>
      <c r="D5050" t="s">
        <v>95</v>
      </c>
      <c r="E5050" t="s">
        <v>23</v>
      </c>
      <c r="F5050" t="s">
        <v>26</v>
      </c>
      <c r="G5050" t="s">
        <v>73</v>
      </c>
      <c r="H5050" s="1">
        <v>13</v>
      </c>
      <c r="I5050" s="1">
        <v>12</v>
      </c>
      <c r="J5050" s="1">
        <v>14</v>
      </c>
      <c r="K5050" s="2">
        <v>1700</v>
      </c>
      <c r="L5050" s="3">
        <v>1768</v>
      </c>
      <c r="M5050" s="4">
        <v>266.38240000000002</v>
      </c>
      <c r="N5050" s="5">
        <v>252.04463370240001</v>
      </c>
      <c r="O5050" s="6">
        <v>4.7058823529411799E-2</v>
      </c>
    </row>
    <row r="5051" spans="1:15" x14ac:dyDescent="0.2">
      <c r="A5051" t="s">
        <v>51</v>
      </c>
      <c r="B5051" t="s">
        <v>15</v>
      </c>
      <c r="C5051">
        <v>2016</v>
      </c>
      <c r="D5051" t="s">
        <v>95</v>
      </c>
      <c r="E5051" t="s">
        <v>23</v>
      </c>
      <c r="F5051" t="s">
        <v>27</v>
      </c>
      <c r="G5051" t="s">
        <v>74</v>
      </c>
      <c r="H5051" s="1">
        <v>10</v>
      </c>
      <c r="I5051" s="1">
        <v>9</v>
      </c>
      <c r="J5051" s="1">
        <v>10</v>
      </c>
      <c r="K5051" s="2">
        <v>2654</v>
      </c>
      <c r="L5051" s="3">
        <v>2866.32</v>
      </c>
      <c r="M5051" s="4">
        <v>390.33539999999999</v>
      </c>
      <c r="N5051" s="5">
        <v>330.47590506839998</v>
      </c>
      <c r="O5051" s="6">
        <v>7.23436322532027E-2</v>
      </c>
    </row>
    <row r="5052" spans="1:15" x14ac:dyDescent="0.2">
      <c r="A5052" t="s">
        <v>51</v>
      </c>
      <c r="B5052" t="s">
        <v>15</v>
      </c>
      <c r="C5052">
        <v>2016</v>
      </c>
      <c r="D5052" t="s">
        <v>95</v>
      </c>
      <c r="E5052" t="s">
        <v>23</v>
      </c>
      <c r="F5052" t="s">
        <v>28</v>
      </c>
      <c r="G5052" t="s">
        <v>75</v>
      </c>
      <c r="H5052" s="1">
        <v>11</v>
      </c>
      <c r="I5052" s="1">
        <v>11</v>
      </c>
      <c r="J5052" s="1">
        <v>11</v>
      </c>
      <c r="K5052" s="2">
        <v>1947</v>
      </c>
      <c r="L5052" s="3">
        <v>1674.42</v>
      </c>
      <c r="M5052" s="4">
        <v>209.94800000000001</v>
      </c>
      <c r="N5052" s="5">
        <v>197.46029296</v>
      </c>
      <c r="O5052" s="6">
        <v>0.114535182331793</v>
      </c>
    </row>
    <row r="5053" spans="1:15" x14ac:dyDescent="0.2">
      <c r="A5053" t="s">
        <v>51</v>
      </c>
      <c r="B5053" t="s">
        <v>15</v>
      </c>
      <c r="C5053">
        <v>2016</v>
      </c>
      <c r="D5053" t="s">
        <v>95</v>
      </c>
      <c r="E5053" t="s">
        <v>23</v>
      </c>
      <c r="F5053" t="s">
        <v>29</v>
      </c>
      <c r="G5053" t="s">
        <v>76</v>
      </c>
      <c r="H5053" s="1">
        <v>13</v>
      </c>
      <c r="I5053" s="1">
        <v>13</v>
      </c>
      <c r="J5053" s="1">
        <v>14</v>
      </c>
      <c r="K5053" s="2">
        <v>5592</v>
      </c>
      <c r="L5053" s="3">
        <v>4976.88</v>
      </c>
      <c r="M5053" s="4">
        <v>642.50120000000004</v>
      </c>
      <c r="N5053" s="5">
        <v>709.97153601439902</v>
      </c>
      <c r="O5053" s="6">
        <v>0.121244635193133</v>
      </c>
    </row>
    <row r="5054" spans="1:15" x14ac:dyDescent="0.2">
      <c r="A5054" t="s">
        <v>51</v>
      </c>
      <c r="B5054" t="s">
        <v>15</v>
      </c>
      <c r="C5054">
        <v>2016</v>
      </c>
      <c r="D5054" t="s">
        <v>95</v>
      </c>
      <c r="E5054" t="s">
        <v>30</v>
      </c>
      <c r="F5054" t="s">
        <v>31</v>
      </c>
      <c r="G5054" t="s">
        <v>77</v>
      </c>
      <c r="H5054" s="1">
        <v>41</v>
      </c>
      <c r="I5054" s="1">
        <v>38</v>
      </c>
      <c r="J5054" s="1">
        <v>46</v>
      </c>
      <c r="K5054" s="2">
        <v>497.6</v>
      </c>
      <c r="L5054" s="3">
        <v>454.8064</v>
      </c>
      <c r="M5054" s="4">
        <v>-13.887499999999999</v>
      </c>
      <c r="N5054" s="5">
        <v>-15.1217515625</v>
      </c>
      <c r="O5054" s="6">
        <v>0.123392282958199</v>
      </c>
    </row>
    <row r="5055" spans="1:15" x14ac:dyDescent="0.2">
      <c r="A5055" t="s">
        <v>51</v>
      </c>
      <c r="B5055" t="s">
        <v>15</v>
      </c>
      <c r="C5055">
        <v>2016</v>
      </c>
      <c r="D5055" t="s">
        <v>95</v>
      </c>
      <c r="E5055" t="s">
        <v>30</v>
      </c>
      <c r="F5055" t="s">
        <v>32</v>
      </c>
      <c r="G5055" t="s">
        <v>78</v>
      </c>
      <c r="H5055" s="1">
        <v>42</v>
      </c>
      <c r="I5055" s="1">
        <v>36</v>
      </c>
      <c r="J5055" s="1">
        <v>53</v>
      </c>
      <c r="K5055" s="2">
        <v>607.20000000000005</v>
      </c>
      <c r="L5055" s="3">
        <v>466.32960000000003</v>
      </c>
      <c r="M5055" s="4">
        <v>-16.213000000000001</v>
      </c>
      <c r="N5055" s="5">
        <v>-18.03096369</v>
      </c>
      <c r="O5055" s="6">
        <v>0.11330698287219999</v>
      </c>
    </row>
    <row r="5056" spans="1:15" x14ac:dyDescent="0.2">
      <c r="A5056" t="s">
        <v>51</v>
      </c>
      <c r="B5056" t="s">
        <v>15</v>
      </c>
      <c r="C5056">
        <v>2016</v>
      </c>
      <c r="D5056" t="s">
        <v>95</v>
      </c>
      <c r="E5056" t="s">
        <v>30</v>
      </c>
      <c r="F5056" t="s">
        <v>33</v>
      </c>
      <c r="G5056" t="s">
        <v>79</v>
      </c>
      <c r="H5056" s="1">
        <v>43</v>
      </c>
      <c r="I5056" s="1">
        <v>41</v>
      </c>
      <c r="J5056" s="1">
        <v>49</v>
      </c>
      <c r="K5056" s="2">
        <v>710</v>
      </c>
      <c r="L5056" s="3">
        <v>624.79999999999905</v>
      </c>
      <c r="M5056" s="4">
        <v>13.173500000000001</v>
      </c>
      <c r="N5056" s="5">
        <v>14.250236022499999</v>
      </c>
      <c r="O5056" s="6">
        <v>7.8873239436619696E-2</v>
      </c>
    </row>
    <row r="5057" spans="1:15" x14ac:dyDescent="0.2">
      <c r="A5057" t="s">
        <v>51</v>
      </c>
      <c r="B5057" t="s">
        <v>15</v>
      </c>
      <c r="C5057">
        <v>2016</v>
      </c>
      <c r="D5057" t="s">
        <v>95</v>
      </c>
      <c r="E5057" t="s">
        <v>30</v>
      </c>
      <c r="F5057" t="s">
        <v>34</v>
      </c>
      <c r="G5057" t="s">
        <v>80</v>
      </c>
      <c r="H5057" s="1">
        <v>33</v>
      </c>
      <c r="I5057" s="1">
        <v>31</v>
      </c>
      <c r="J5057" s="1">
        <v>44</v>
      </c>
      <c r="K5057" s="2">
        <v>534</v>
      </c>
      <c r="L5057" s="3">
        <v>496.61999999999898</v>
      </c>
      <c r="M5057" s="4">
        <v>6.867</v>
      </c>
      <c r="N5057" s="5">
        <v>6.9952068900000004</v>
      </c>
      <c r="O5057" s="6">
        <v>8.98876404494382E-2</v>
      </c>
    </row>
    <row r="5058" spans="1:15" x14ac:dyDescent="0.2">
      <c r="A5058" t="s">
        <v>51</v>
      </c>
      <c r="B5058" t="s">
        <v>15</v>
      </c>
      <c r="C5058">
        <v>2016</v>
      </c>
      <c r="D5058" t="s">
        <v>95</v>
      </c>
      <c r="E5058" t="s">
        <v>30</v>
      </c>
      <c r="F5058" t="s">
        <v>35</v>
      </c>
      <c r="G5058" t="s">
        <v>81</v>
      </c>
      <c r="H5058" s="1">
        <v>39</v>
      </c>
      <c r="I5058" s="1">
        <v>35</v>
      </c>
      <c r="J5058" s="1">
        <v>42</v>
      </c>
      <c r="K5058" s="2">
        <v>569.79999999999995</v>
      </c>
      <c r="L5058" s="3">
        <v>648.43240000000003</v>
      </c>
      <c r="M5058" s="4">
        <v>-7.88</v>
      </c>
      <c r="N5058" s="5">
        <v>-8.1069440000000004</v>
      </c>
      <c r="O5058" s="6">
        <v>0.117936117936118</v>
      </c>
    </row>
    <row r="5059" spans="1:15" x14ac:dyDescent="0.2">
      <c r="A5059" t="s">
        <v>51</v>
      </c>
      <c r="B5059" t="s">
        <v>15</v>
      </c>
      <c r="C5059">
        <v>2016</v>
      </c>
      <c r="D5059" t="s">
        <v>95</v>
      </c>
      <c r="E5059" t="s">
        <v>30</v>
      </c>
      <c r="F5059" t="s">
        <v>36</v>
      </c>
      <c r="G5059" t="s">
        <v>82</v>
      </c>
      <c r="H5059" s="1">
        <v>22</v>
      </c>
      <c r="I5059" s="1">
        <v>20</v>
      </c>
      <c r="J5059" s="1">
        <v>25</v>
      </c>
      <c r="K5059" s="2">
        <v>441</v>
      </c>
      <c r="L5059" s="3">
        <v>436.59</v>
      </c>
      <c r="M5059" s="4">
        <v>11.3505</v>
      </c>
      <c r="N5059" s="5">
        <v>12.071313502500001</v>
      </c>
      <c r="O5059" s="6">
        <v>8.3900226757369606E-2</v>
      </c>
    </row>
    <row r="5060" spans="1:15" x14ac:dyDescent="0.2">
      <c r="A5060" t="s">
        <v>51</v>
      </c>
      <c r="B5060" t="s">
        <v>15</v>
      </c>
      <c r="C5060">
        <v>2016</v>
      </c>
      <c r="D5060" t="s">
        <v>95</v>
      </c>
      <c r="E5060" t="s">
        <v>37</v>
      </c>
      <c r="F5060" t="s">
        <v>38</v>
      </c>
      <c r="G5060" t="s">
        <v>83</v>
      </c>
      <c r="H5060" s="1">
        <v>40</v>
      </c>
      <c r="I5060" s="1">
        <v>34</v>
      </c>
      <c r="J5060" s="1">
        <v>52</v>
      </c>
      <c r="K5060" s="2">
        <v>596.20000000000005</v>
      </c>
      <c r="L5060" s="3">
        <v>523.46360000000095</v>
      </c>
      <c r="M5060" s="4">
        <v>-25.34</v>
      </c>
      <c r="N5060" s="5">
        <v>-22.466443999999999</v>
      </c>
      <c r="O5060" s="6">
        <v>9.1915464609191602E-2</v>
      </c>
    </row>
    <row r="5061" spans="1:15" x14ac:dyDescent="0.2">
      <c r="A5061" t="s">
        <v>51</v>
      </c>
      <c r="B5061" t="s">
        <v>15</v>
      </c>
      <c r="C5061">
        <v>2016</v>
      </c>
      <c r="D5061" t="s">
        <v>95</v>
      </c>
      <c r="E5061" t="s">
        <v>37</v>
      </c>
      <c r="F5061" t="s">
        <v>39</v>
      </c>
      <c r="G5061" t="s">
        <v>84</v>
      </c>
      <c r="H5061" s="1">
        <v>48</v>
      </c>
      <c r="I5061" s="1">
        <v>47</v>
      </c>
      <c r="J5061" s="1">
        <v>56</v>
      </c>
      <c r="K5061" s="2">
        <v>726.4</v>
      </c>
      <c r="L5061" s="3">
        <v>658.11839999999904</v>
      </c>
      <c r="M5061" s="4">
        <v>-31.878799999999998</v>
      </c>
      <c r="N5061" s="5">
        <v>-34.390466894399999</v>
      </c>
      <c r="O5061" s="6">
        <v>8.2048458149779693E-2</v>
      </c>
    </row>
    <row r="5062" spans="1:15" x14ac:dyDescent="0.2">
      <c r="A5062" t="s">
        <v>51</v>
      </c>
      <c r="B5062" t="s">
        <v>15</v>
      </c>
      <c r="C5062">
        <v>2016</v>
      </c>
      <c r="D5062" t="s">
        <v>95</v>
      </c>
      <c r="E5062" t="s">
        <v>37</v>
      </c>
      <c r="F5062" t="s">
        <v>40</v>
      </c>
      <c r="G5062" t="s">
        <v>85</v>
      </c>
      <c r="H5062" s="1">
        <v>36</v>
      </c>
      <c r="I5062" s="1">
        <v>35</v>
      </c>
      <c r="J5062" s="1">
        <v>46</v>
      </c>
      <c r="K5062" s="2">
        <v>736.4</v>
      </c>
      <c r="L5062" s="3">
        <v>805.62160000000097</v>
      </c>
      <c r="M5062" s="4">
        <v>44.418799999999997</v>
      </c>
      <c r="N5062" s="5">
        <v>45.049013934400001</v>
      </c>
      <c r="O5062" s="6">
        <v>5.64910374796306E-2</v>
      </c>
    </row>
    <row r="5063" spans="1:15" x14ac:dyDescent="0.2">
      <c r="A5063" t="s">
        <v>51</v>
      </c>
      <c r="B5063" t="s">
        <v>15</v>
      </c>
      <c r="C5063">
        <v>2016</v>
      </c>
      <c r="D5063" t="s">
        <v>95</v>
      </c>
      <c r="E5063" t="s">
        <v>37</v>
      </c>
      <c r="F5063" t="s">
        <v>41</v>
      </c>
      <c r="G5063" t="s">
        <v>86</v>
      </c>
      <c r="H5063" s="1">
        <v>36</v>
      </c>
      <c r="I5063" s="1">
        <v>33</v>
      </c>
      <c r="J5063" s="1">
        <v>40</v>
      </c>
      <c r="K5063" s="2">
        <v>529.4</v>
      </c>
      <c r="L5063" s="3">
        <v>416.10840000000002</v>
      </c>
      <c r="M5063" s="4">
        <v>-5.1243999999999899</v>
      </c>
      <c r="N5063" s="5">
        <v>-5.1307747535999901</v>
      </c>
      <c r="O5063" s="6">
        <v>7.6690593124291703E-2</v>
      </c>
    </row>
    <row r="5064" spans="1:15" x14ac:dyDescent="0.2">
      <c r="A5064" t="s">
        <v>51</v>
      </c>
      <c r="B5064" t="s">
        <v>15</v>
      </c>
      <c r="C5064">
        <v>2016</v>
      </c>
      <c r="D5064" t="s">
        <v>95</v>
      </c>
      <c r="E5064" t="s">
        <v>37</v>
      </c>
      <c r="F5064" t="s">
        <v>42</v>
      </c>
      <c r="G5064" t="s">
        <v>87</v>
      </c>
      <c r="H5064" s="1">
        <v>41</v>
      </c>
      <c r="I5064" s="1">
        <v>40</v>
      </c>
      <c r="J5064" s="1">
        <v>48</v>
      </c>
      <c r="K5064" s="2">
        <v>612.79999999999995</v>
      </c>
      <c r="L5064" s="3">
        <v>552.74559999999997</v>
      </c>
      <c r="M5064" s="4">
        <v>-6.6681999999999899</v>
      </c>
      <c r="N5064" s="5">
        <v>-6.7794389123999901</v>
      </c>
      <c r="O5064" s="6">
        <v>5.0913838120104402E-2</v>
      </c>
    </row>
    <row r="5065" spans="1:15" x14ac:dyDescent="0.2">
      <c r="A5065" t="s">
        <v>51</v>
      </c>
      <c r="B5065" t="s">
        <v>15</v>
      </c>
      <c r="C5065">
        <v>2016</v>
      </c>
      <c r="D5065" t="s">
        <v>95</v>
      </c>
      <c r="E5065" t="s">
        <v>37</v>
      </c>
      <c r="F5065" t="s">
        <v>43</v>
      </c>
      <c r="G5065" t="s">
        <v>88</v>
      </c>
      <c r="H5065" s="1">
        <v>28</v>
      </c>
      <c r="I5065" s="1">
        <v>27</v>
      </c>
      <c r="J5065" s="1">
        <v>33</v>
      </c>
      <c r="K5065" s="2">
        <v>424.2</v>
      </c>
      <c r="L5065" s="3">
        <v>376.68959999999998</v>
      </c>
      <c r="M5065" s="4">
        <v>50.240099999999998</v>
      </c>
      <c r="N5065" s="5">
        <v>53.877533480099999</v>
      </c>
      <c r="O5065" s="6">
        <v>6.3177746346063199E-2</v>
      </c>
    </row>
    <row r="5066" spans="1:15" x14ac:dyDescent="0.2">
      <c r="A5066" t="s">
        <v>51</v>
      </c>
      <c r="B5066" t="s">
        <v>15</v>
      </c>
      <c r="C5066">
        <v>2016</v>
      </c>
      <c r="D5066" t="s">
        <v>96</v>
      </c>
      <c r="E5066" t="s">
        <v>16</v>
      </c>
      <c r="F5066" t="s">
        <v>17</v>
      </c>
      <c r="G5066" t="s">
        <v>65</v>
      </c>
      <c r="H5066" s="1">
        <v>22</v>
      </c>
      <c r="I5066" s="1">
        <v>20</v>
      </c>
      <c r="J5066" s="1">
        <v>25</v>
      </c>
      <c r="K5066" s="2">
        <v>384.2</v>
      </c>
      <c r="L5066" s="3">
        <v>348.85359999999997</v>
      </c>
      <c r="M5066" s="4">
        <v>84.316000000000003</v>
      </c>
      <c r="N5066" s="5">
        <v>87.111918560000007</v>
      </c>
      <c r="O5066" s="6">
        <v>2.8110359187923002E-2</v>
      </c>
    </row>
    <row r="5067" spans="1:15" x14ac:dyDescent="0.2">
      <c r="A5067" t="s">
        <v>51</v>
      </c>
      <c r="B5067" t="s">
        <v>15</v>
      </c>
      <c r="C5067">
        <v>2016</v>
      </c>
      <c r="D5067" t="s">
        <v>96</v>
      </c>
      <c r="E5067" t="s">
        <v>16</v>
      </c>
      <c r="F5067" t="s">
        <v>18</v>
      </c>
      <c r="G5067" t="s">
        <v>66</v>
      </c>
      <c r="H5067" s="1">
        <v>24</v>
      </c>
      <c r="I5067" s="1">
        <v>22</v>
      </c>
      <c r="J5067" s="1">
        <v>27</v>
      </c>
      <c r="K5067" s="2">
        <v>359.2</v>
      </c>
      <c r="L5067" s="3">
        <v>403.0224</v>
      </c>
      <c r="M5067" s="4">
        <v>84.991</v>
      </c>
      <c r="N5067" s="5">
        <v>88.382990809999995</v>
      </c>
      <c r="O5067" s="6">
        <v>1.0579064587973299E-2</v>
      </c>
    </row>
    <row r="5068" spans="1:15" x14ac:dyDescent="0.2">
      <c r="A5068" t="s">
        <v>51</v>
      </c>
      <c r="B5068" t="s">
        <v>15</v>
      </c>
      <c r="C5068">
        <v>2016</v>
      </c>
      <c r="D5068" t="s">
        <v>96</v>
      </c>
      <c r="E5068" t="s">
        <v>16</v>
      </c>
      <c r="F5068" t="s">
        <v>19</v>
      </c>
      <c r="G5068" t="s">
        <v>67</v>
      </c>
      <c r="H5068" s="1">
        <v>32</v>
      </c>
      <c r="I5068" s="1">
        <v>28</v>
      </c>
      <c r="J5068" s="1">
        <v>40</v>
      </c>
      <c r="K5068" s="2">
        <v>317.2</v>
      </c>
      <c r="L5068" s="3">
        <v>343.21039999999999</v>
      </c>
      <c r="M5068" s="4">
        <v>63.530999999999999</v>
      </c>
      <c r="N5068" s="5">
        <v>64.503659610000099</v>
      </c>
      <c r="O5068" s="6">
        <v>2.4590163934426201E-2</v>
      </c>
    </row>
    <row r="5069" spans="1:15" x14ac:dyDescent="0.2">
      <c r="A5069" t="s">
        <v>51</v>
      </c>
      <c r="B5069" t="s">
        <v>15</v>
      </c>
      <c r="C5069">
        <v>2016</v>
      </c>
      <c r="D5069" t="s">
        <v>96</v>
      </c>
      <c r="E5069" t="s">
        <v>16</v>
      </c>
      <c r="F5069" t="s">
        <v>20</v>
      </c>
      <c r="G5069" t="s">
        <v>68</v>
      </c>
      <c r="H5069" s="1">
        <v>45</v>
      </c>
      <c r="I5069" s="1">
        <v>41</v>
      </c>
      <c r="J5069" s="1">
        <v>51</v>
      </c>
      <c r="K5069" s="2">
        <v>371</v>
      </c>
      <c r="L5069" s="3">
        <v>315.35000000000002</v>
      </c>
      <c r="M5069" s="4">
        <v>61.872999999999998</v>
      </c>
      <c r="N5069" s="5">
        <v>55.764278709999999</v>
      </c>
      <c r="O5069" s="6">
        <v>1.88679245283019E-2</v>
      </c>
    </row>
    <row r="5070" spans="1:15" x14ac:dyDescent="0.2">
      <c r="A5070" t="s">
        <v>51</v>
      </c>
      <c r="B5070" t="s">
        <v>15</v>
      </c>
      <c r="C5070">
        <v>2016</v>
      </c>
      <c r="D5070" t="s">
        <v>96</v>
      </c>
      <c r="E5070" t="s">
        <v>16</v>
      </c>
      <c r="F5070" t="s">
        <v>21</v>
      </c>
      <c r="G5070" t="s">
        <v>69</v>
      </c>
      <c r="H5070" s="1">
        <v>23</v>
      </c>
      <c r="I5070" s="1">
        <v>22</v>
      </c>
      <c r="J5070" s="1">
        <v>24</v>
      </c>
      <c r="K5070" s="2">
        <v>638.29999999999995</v>
      </c>
      <c r="L5070" s="3">
        <v>678.51289999999995</v>
      </c>
      <c r="M5070" s="4">
        <v>142.25899999999999</v>
      </c>
      <c r="N5070" s="5">
        <v>148.31781081</v>
      </c>
      <c r="O5070" s="6">
        <v>3.2429891900360303E-2</v>
      </c>
    </row>
    <row r="5071" spans="1:15" x14ac:dyDescent="0.2">
      <c r="A5071" t="s">
        <v>51</v>
      </c>
      <c r="B5071" t="s">
        <v>15</v>
      </c>
      <c r="C5071">
        <v>2016</v>
      </c>
      <c r="D5071" t="s">
        <v>96</v>
      </c>
      <c r="E5071" t="s">
        <v>16</v>
      </c>
      <c r="F5071" t="s">
        <v>22</v>
      </c>
      <c r="G5071" t="s">
        <v>70</v>
      </c>
      <c r="H5071" s="1">
        <v>20</v>
      </c>
      <c r="I5071" s="1">
        <v>20</v>
      </c>
      <c r="J5071" s="1">
        <v>21</v>
      </c>
      <c r="K5071" s="2">
        <v>264.3</v>
      </c>
      <c r="L5071" s="3">
        <v>296.80889999999999</v>
      </c>
      <c r="M5071" s="4">
        <v>58.9</v>
      </c>
      <c r="N5071" s="5">
        <v>57.074100000000001</v>
      </c>
      <c r="O5071" s="6">
        <v>1.7782822550132402E-2</v>
      </c>
    </row>
    <row r="5072" spans="1:15" x14ac:dyDescent="0.2">
      <c r="A5072" t="s">
        <v>51</v>
      </c>
      <c r="B5072" t="s">
        <v>15</v>
      </c>
      <c r="C5072">
        <v>2016</v>
      </c>
      <c r="D5072" t="s">
        <v>96</v>
      </c>
      <c r="E5072" t="s">
        <v>23</v>
      </c>
      <c r="F5072" t="s">
        <v>24</v>
      </c>
      <c r="G5072" t="s">
        <v>71</v>
      </c>
      <c r="H5072" s="1">
        <v>16</v>
      </c>
      <c r="I5072" s="1">
        <v>16</v>
      </c>
      <c r="J5072" s="1">
        <v>18</v>
      </c>
      <c r="K5072" s="2">
        <v>3818</v>
      </c>
      <c r="L5072" s="3">
        <v>2939.86</v>
      </c>
      <c r="M5072" s="4">
        <v>694.6046</v>
      </c>
      <c r="N5072" s="5">
        <v>586.21433058840103</v>
      </c>
      <c r="O5072" s="6">
        <v>2.6715557883708701E-2</v>
      </c>
    </row>
    <row r="5073" spans="1:15" x14ac:dyDescent="0.2">
      <c r="A5073" t="s">
        <v>51</v>
      </c>
      <c r="B5073" t="s">
        <v>15</v>
      </c>
      <c r="C5073">
        <v>2016</v>
      </c>
      <c r="D5073" t="s">
        <v>96</v>
      </c>
      <c r="E5073" t="s">
        <v>23</v>
      </c>
      <c r="F5073" t="s">
        <v>25</v>
      </c>
      <c r="G5073" t="s">
        <v>72</v>
      </c>
      <c r="H5073" s="1">
        <v>9</v>
      </c>
      <c r="I5073" s="1">
        <v>9</v>
      </c>
      <c r="J5073" s="1">
        <v>9</v>
      </c>
      <c r="K5073" s="2">
        <v>3977</v>
      </c>
      <c r="L5073" s="3">
        <v>4016.77</v>
      </c>
      <c r="M5073" s="4">
        <v>812.92679999999996</v>
      </c>
      <c r="N5073" s="5">
        <v>650.93650241759894</v>
      </c>
      <c r="O5073" s="6">
        <v>5.7832537088257502E-3</v>
      </c>
    </row>
    <row r="5074" spans="1:15" x14ac:dyDescent="0.2">
      <c r="A5074" t="s">
        <v>51</v>
      </c>
      <c r="B5074" t="s">
        <v>15</v>
      </c>
      <c r="C5074">
        <v>2016</v>
      </c>
      <c r="D5074" t="s">
        <v>96</v>
      </c>
      <c r="E5074" t="s">
        <v>23</v>
      </c>
      <c r="F5074" t="s">
        <v>26</v>
      </c>
      <c r="G5074" t="s">
        <v>73</v>
      </c>
      <c r="H5074" s="1">
        <v>16</v>
      </c>
      <c r="I5074" s="1">
        <v>16</v>
      </c>
      <c r="J5074" s="1">
        <v>17</v>
      </c>
      <c r="K5074" s="2">
        <v>1600</v>
      </c>
      <c r="L5074" s="3">
        <v>1584</v>
      </c>
      <c r="M5074" s="4">
        <v>299.40980000000002</v>
      </c>
      <c r="N5074" s="5">
        <v>327.58366336040001</v>
      </c>
      <c r="O5074" s="6">
        <v>8.1250000000000003E-3</v>
      </c>
    </row>
    <row r="5075" spans="1:15" x14ac:dyDescent="0.2">
      <c r="A5075" t="s">
        <v>51</v>
      </c>
      <c r="B5075" t="s">
        <v>15</v>
      </c>
      <c r="C5075">
        <v>2016</v>
      </c>
      <c r="D5075" t="s">
        <v>96</v>
      </c>
      <c r="E5075" t="s">
        <v>23</v>
      </c>
      <c r="F5075" t="s">
        <v>27</v>
      </c>
      <c r="G5075" t="s">
        <v>74</v>
      </c>
      <c r="H5075" s="1">
        <v>14</v>
      </c>
      <c r="I5075" s="1">
        <v>14</v>
      </c>
      <c r="J5075" s="1">
        <v>15</v>
      </c>
      <c r="K5075" s="2">
        <v>8168.6</v>
      </c>
      <c r="L5075" s="3">
        <v>9197.8436000000293</v>
      </c>
      <c r="M5075" s="4">
        <v>1501.8384000000001</v>
      </c>
      <c r="N5075" s="5">
        <v>1439.3378931456</v>
      </c>
      <c r="O5075" s="6">
        <v>1.5351467815782401E-2</v>
      </c>
    </row>
    <row r="5076" spans="1:15" x14ac:dyDescent="0.2">
      <c r="A5076" t="s">
        <v>51</v>
      </c>
      <c r="B5076" t="s">
        <v>15</v>
      </c>
      <c r="C5076">
        <v>2016</v>
      </c>
      <c r="D5076" t="s">
        <v>96</v>
      </c>
      <c r="E5076" t="s">
        <v>23</v>
      </c>
      <c r="F5076" t="s">
        <v>28</v>
      </c>
      <c r="G5076" t="s">
        <v>75</v>
      </c>
      <c r="H5076" s="1">
        <v>18</v>
      </c>
      <c r="I5076" s="1">
        <v>17</v>
      </c>
      <c r="J5076" s="1">
        <v>19</v>
      </c>
      <c r="K5076" s="2">
        <v>4620.5</v>
      </c>
      <c r="L5076" s="3">
        <v>4227.7574999999997</v>
      </c>
      <c r="M5076" s="4">
        <v>878.14239999999995</v>
      </c>
      <c r="N5076" s="5">
        <v>797.85910922239998</v>
      </c>
      <c r="O5076" s="6">
        <v>2.04523319987014E-2</v>
      </c>
    </row>
    <row r="5077" spans="1:15" x14ac:dyDescent="0.2">
      <c r="A5077" t="s">
        <v>51</v>
      </c>
      <c r="B5077" t="s">
        <v>15</v>
      </c>
      <c r="C5077">
        <v>2016</v>
      </c>
      <c r="D5077" t="s">
        <v>96</v>
      </c>
      <c r="E5077" t="s">
        <v>23</v>
      </c>
      <c r="F5077" t="s">
        <v>29</v>
      </c>
      <c r="G5077" t="s">
        <v>76</v>
      </c>
      <c r="H5077" s="1">
        <v>13</v>
      </c>
      <c r="I5077" s="1">
        <v>13</v>
      </c>
      <c r="J5077" s="1">
        <v>13</v>
      </c>
      <c r="K5077" s="2">
        <v>6455</v>
      </c>
      <c r="L5077" s="3">
        <v>5228.55</v>
      </c>
      <c r="M5077" s="4">
        <v>1249.3409999999999</v>
      </c>
      <c r="N5077" s="5">
        <v>1007.70595719</v>
      </c>
      <c r="O5077" s="6">
        <v>1.0069713400464799E-2</v>
      </c>
    </row>
    <row r="5078" spans="1:15" x14ac:dyDescent="0.2">
      <c r="A5078" t="s">
        <v>51</v>
      </c>
      <c r="B5078" t="s">
        <v>15</v>
      </c>
      <c r="C5078">
        <v>2016</v>
      </c>
      <c r="D5078" t="s">
        <v>96</v>
      </c>
      <c r="E5078" t="s">
        <v>30</v>
      </c>
      <c r="F5078" t="s">
        <v>31</v>
      </c>
      <c r="G5078" t="s">
        <v>77</v>
      </c>
      <c r="H5078" s="1">
        <v>44</v>
      </c>
      <c r="I5078" s="1">
        <v>38</v>
      </c>
      <c r="J5078" s="1">
        <v>50</v>
      </c>
      <c r="K5078" s="2">
        <v>654.29999999999995</v>
      </c>
      <c r="L5078" s="3">
        <v>567.27809999999999</v>
      </c>
      <c r="M5078" s="4">
        <v>44.125500000000002</v>
      </c>
      <c r="N5078" s="5">
        <v>44.622132502500001</v>
      </c>
      <c r="O5078" s="6">
        <v>2.5523460186458801E-2</v>
      </c>
    </row>
    <row r="5079" spans="1:15" x14ac:dyDescent="0.2">
      <c r="A5079" t="s">
        <v>51</v>
      </c>
      <c r="B5079" t="s">
        <v>15</v>
      </c>
      <c r="C5079">
        <v>2016</v>
      </c>
      <c r="D5079" t="s">
        <v>96</v>
      </c>
      <c r="E5079" t="s">
        <v>30</v>
      </c>
      <c r="F5079" t="s">
        <v>32</v>
      </c>
      <c r="G5079" t="s">
        <v>78</v>
      </c>
      <c r="H5079" s="1">
        <v>50</v>
      </c>
      <c r="I5079" s="1">
        <v>44</v>
      </c>
      <c r="J5079" s="1">
        <v>61</v>
      </c>
      <c r="K5079" s="2">
        <v>758.3</v>
      </c>
      <c r="L5079" s="3">
        <v>589.19909999999902</v>
      </c>
      <c r="M5079" s="4">
        <v>49.438499999999998</v>
      </c>
      <c r="N5079" s="5">
        <v>52.6215978225</v>
      </c>
      <c r="O5079" s="6">
        <v>1.41105103521034E-2</v>
      </c>
    </row>
    <row r="5080" spans="1:15" x14ac:dyDescent="0.2">
      <c r="A5080" t="s">
        <v>51</v>
      </c>
      <c r="B5080" t="s">
        <v>15</v>
      </c>
      <c r="C5080">
        <v>2016</v>
      </c>
      <c r="D5080" t="s">
        <v>96</v>
      </c>
      <c r="E5080" t="s">
        <v>30</v>
      </c>
      <c r="F5080" t="s">
        <v>33</v>
      </c>
      <c r="G5080" t="s">
        <v>79</v>
      </c>
      <c r="H5080" s="1">
        <v>39</v>
      </c>
      <c r="I5080" s="1">
        <v>36</v>
      </c>
      <c r="J5080" s="1">
        <v>45</v>
      </c>
      <c r="K5080" s="2">
        <v>689.2</v>
      </c>
      <c r="L5080" s="3">
        <v>690.57839999999896</v>
      </c>
      <c r="M5080" s="4">
        <v>47.734499999999997</v>
      </c>
      <c r="N5080" s="5">
        <v>49.9944899025</v>
      </c>
      <c r="O5080" s="6">
        <v>2.0023215322112601E-2</v>
      </c>
    </row>
    <row r="5081" spans="1:15" x14ac:dyDescent="0.2">
      <c r="A5081" t="s">
        <v>51</v>
      </c>
      <c r="B5081" t="s">
        <v>15</v>
      </c>
      <c r="C5081">
        <v>2016</v>
      </c>
      <c r="D5081" t="s">
        <v>96</v>
      </c>
      <c r="E5081" t="s">
        <v>30</v>
      </c>
      <c r="F5081" t="s">
        <v>34</v>
      </c>
      <c r="G5081" t="s">
        <v>80</v>
      </c>
      <c r="H5081" s="1">
        <v>43</v>
      </c>
      <c r="I5081" s="1">
        <v>40</v>
      </c>
      <c r="J5081" s="1">
        <v>57</v>
      </c>
      <c r="K5081" s="2">
        <v>704.3</v>
      </c>
      <c r="L5081" s="3">
        <v>678.24090000000001</v>
      </c>
      <c r="M5081" s="4">
        <v>49.595999999999997</v>
      </c>
      <c r="N5081" s="5">
        <v>52.867352160000003</v>
      </c>
      <c r="O5081" s="6">
        <v>1.8032088598608501E-2</v>
      </c>
    </row>
    <row r="5082" spans="1:15" x14ac:dyDescent="0.2">
      <c r="A5082" t="s">
        <v>51</v>
      </c>
      <c r="B5082" t="s">
        <v>15</v>
      </c>
      <c r="C5082">
        <v>2016</v>
      </c>
      <c r="D5082" t="s">
        <v>96</v>
      </c>
      <c r="E5082" t="s">
        <v>30</v>
      </c>
      <c r="F5082" t="s">
        <v>35</v>
      </c>
      <c r="G5082" t="s">
        <v>81</v>
      </c>
      <c r="H5082" s="1">
        <v>43</v>
      </c>
      <c r="I5082" s="1">
        <v>40</v>
      </c>
      <c r="J5082" s="1">
        <v>47</v>
      </c>
      <c r="K5082" s="2">
        <v>728</v>
      </c>
      <c r="L5082" s="3">
        <v>647.91999999999905</v>
      </c>
      <c r="M5082" s="4">
        <v>56.447000000000003</v>
      </c>
      <c r="N5082" s="5">
        <v>64.037428090000006</v>
      </c>
      <c r="O5082" s="6">
        <v>1.23626373626374E-2</v>
      </c>
    </row>
    <row r="5083" spans="1:15" x14ac:dyDescent="0.2">
      <c r="A5083" t="s">
        <v>51</v>
      </c>
      <c r="B5083" t="s">
        <v>15</v>
      </c>
      <c r="C5083">
        <v>2016</v>
      </c>
      <c r="D5083" t="s">
        <v>96</v>
      </c>
      <c r="E5083" t="s">
        <v>30</v>
      </c>
      <c r="F5083" t="s">
        <v>36</v>
      </c>
      <c r="G5083" t="s">
        <v>82</v>
      </c>
      <c r="H5083" s="1">
        <v>39</v>
      </c>
      <c r="I5083" s="1">
        <v>36</v>
      </c>
      <c r="J5083" s="1">
        <v>47</v>
      </c>
      <c r="K5083" s="2">
        <v>984.8</v>
      </c>
      <c r="L5083" s="3">
        <v>779.96159999999804</v>
      </c>
      <c r="M5083" s="4">
        <v>85.785499999999999</v>
      </c>
      <c r="N5083" s="5">
        <v>73.101684897499993</v>
      </c>
      <c r="O5083" s="6">
        <v>1.7465475223395598E-2</v>
      </c>
    </row>
    <row r="5084" spans="1:15" x14ac:dyDescent="0.2">
      <c r="A5084" t="s">
        <v>51</v>
      </c>
      <c r="B5084" t="s">
        <v>15</v>
      </c>
      <c r="C5084">
        <v>2016</v>
      </c>
      <c r="D5084" t="s">
        <v>96</v>
      </c>
      <c r="E5084" t="s">
        <v>37</v>
      </c>
      <c r="F5084" t="s">
        <v>38</v>
      </c>
      <c r="G5084" t="s">
        <v>83</v>
      </c>
      <c r="H5084" s="1">
        <v>54</v>
      </c>
      <c r="I5084" s="1">
        <v>50</v>
      </c>
      <c r="J5084" s="1">
        <v>62</v>
      </c>
      <c r="K5084" s="2">
        <v>786.7</v>
      </c>
      <c r="L5084" s="3">
        <v>686.78909999999996</v>
      </c>
      <c r="M5084" s="4">
        <v>10.8109</v>
      </c>
      <c r="N5084" s="5">
        <v>9.1015994119000201</v>
      </c>
      <c r="O5084" s="6">
        <v>1.9448328460658401E-2</v>
      </c>
    </row>
    <row r="5085" spans="1:15" x14ac:dyDescent="0.2">
      <c r="A5085" t="s">
        <v>51</v>
      </c>
      <c r="B5085" t="s">
        <v>15</v>
      </c>
      <c r="C5085">
        <v>2016</v>
      </c>
      <c r="D5085" t="s">
        <v>96</v>
      </c>
      <c r="E5085" t="s">
        <v>37</v>
      </c>
      <c r="F5085" t="s">
        <v>39</v>
      </c>
      <c r="G5085" t="s">
        <v>84</v>
      </c>
      <c r="H5085" s="1">
        <v>47</v>
      </c>
      <c r="I5085" s="1">
        <v>42</v>
      </c>
      <c r="J5085" s="1">
        <v>54</v>
      </c>
      <c r="K5085" s="2">
        <v>741.1</v>
      </c>
      <c r="L5085" s="3">
        <v>703.30389999999898</v>
      </c>
      <c r="M5085" s="4">
        <v>18.041799999999999</v>
      </c>
      <c r="N5085" s="5">
        <v>13.884644527600001</v>
      </c>
      <c r="O5085" s="6">
        <v>1.47078666846579E-2</v>
      </c>
    </row>
    <row r="5086" spans="1:15" x14ac:dyDescent="0.2">
      <c r="A5086" t="s">
        <v>51</v>
      </c>
      <c r="B5086" t="s">
        <v>15</v>
      </c>
      <c r="C5086">
        <v>2016</v>
      </c>
      <c r="D5086" t="s">
        <v>96</v>
      </c>
      <c r="E5086" t="s">
        <v>37</v>
      </c>
      <c r="F5086" t="s">
        <v>40</v>
      </c>
      <c r="G5086" t="s">
        <v>85</v>
      </c>
      <c r="H5086" s="1">
        <v>37</v>
      </c>
      <c r="I5086" s="1">
        <v>36</v>
      </c>
      <c r="J5086" s="1">
        <v>42</v>
      </c>
      <c r="K5086" s="2">
        <v>655.8</v>
      </c>
      <c r="L5086" s="3">
        <v>687.27840000000003</v>
      </c>
      <c r="M5086" s="4">
        <v>64.301100000000005</v>
      </c>
      <c r="N5086" s="5">
        <v>65.780732612099996</v>
      </c>
      <c r="O5086" s="6">
        <v>3.0802073802988699E-2</v>
      </c>
    </row>
    <row r="5087" spans="1:15" x14ac:dyDescent="0.2">
      <c r="A5087" t="s">
        <v>51</v>
      </c>
      <c r="B5087" t="s">
        <v>15</v>
      </c>
      <c r="C5087">
        <v>2016</v>
      </c>
      <c r="D5087" t="s">
        <v>96</v>
      </c>
      <c r="E5087" t="s">
        <v>37</v>
      </c>
      <c r="F5087" t="s">
        <v>41</v>
      </c>
      <c r="G5087" t="s">
        <v>86</v>
      </c>
      <c r="H5087" s="1">
        <v>43</v>
      </c>
      <c r="I5087" s="1">
        <v>38</v>
      </c>
      <c r="J5087" s="1">
        <v>54</v>
      </c>
      <c r="K5087" s="2">
        <v>760</v>
      </c>
      <c r="L5087" s="3">
        <v>722</v>
      </c>
      <c r="M5087" s="4">
        <v>31.7623</v>
      </c>
      <c r="N5087" s="5">
        <v>34.2277850129</v>
      </c>
      <c r="O5087" s="6">
        <v>2.1052631578947399E-2</v>
      </c>
    </row>
    <row r="5088" spans="1:15" x14ac:dyDescent="0.2">
      <c r="A5088" t="s">
        <v>51</v>
      </c>
      <c r="B5088" t="s">
        <v>15</v>
      </c>
      <c r="C5088">
        <v>2016</v>
      </c>
      <c r="D5088" t="s">
        <v>96</v>
      </c>
      <c r="E5088" t="s">
        <v>37</v>
      </c>
      <c r="F5088" t="s">
        <v>42</v>
      </c>
      <c r="G5088" t="s">
        <v>87</v>
      </c>
      <c r="H5088" s="1">
        <v>46</v>
      </c>
      <c r="I5088" s="1">
        <v>41</v>
      </c>
      <c r="J5088" s="1">
        <v>57</v>
      </c>
      <c r="K5088" s="2">
        <v>765.4</v>
      </c>
      <c r="L5088" s="3">
        <v>768.46160000000202</v>
      </c>
      <c r="M5088" s="4">
        <v>22.659700000000001</v>
      </c>
      <c r="N5088" s="5">
        <v>22.355992040899999</v>
      </c>
      <c r="O5088" s="6">
        <v>1.6461980663705199E-2</v>
      </c>
    </row>
    <row r="5089" spans="1:15" x14ac:dyDescent="0.2">
      <c r="A5089" t="s">
        <v>51</v>
      </c>
      <c r="B5089" t="s">
        <v>15</v>
      </c>
      <c r="C5089">
        <v>2016</v>
      </c>
      <c r="D5089" t="s">
        <v>96</v>
      </c>
      <c r="E5089" t="s">
        <v>37</v>
      </c>
      <c r="F5089" t="s">
        <v>43</v>
      </c>
      <c r="G5089" t="s">
        <v>88</v>
      </c>
      <c r="H5089" s="1">
        <v>30</v>
      </c>
      <c r="I5089" s="1">
        <v>28</v>
      </c>
      <c r="J5089" s="1">
        <v>32</v>
      </c>
      <c r="K5089" s="2">
        <v>459.5</v>
      </c>
      <c r="L5089" s="3">
        <v>452.60750000000002</v>
      </c>
      <c r="M5089" s="4">
        <v>75.181100000000001</v>
      </c>
      <c r="N5089" s="5">
        <v>85.090795972099897</v>
      </c>
      <c r="O5089" s="6">
        <v>2.06746463547334E-2</v>
      </c>
    </row>
    <row r="5090" spans="1:15" x14ac:dyDescent="0.2">
      <c r="A5090" t="s">
        <v>51</v>
      </c>
      <c r="B5090" t="s">
        <v>15</v>
      </c>
      <c r="C5090">
        <v>2016</v>
      </c>
      <c r="D5090" t="s">
        <v>97</v>
      </c>
      <c r="E5090" t="s">
        <v>16</v>
      </c>
      <c r="F5090" t="s">
        <v>17</v>
      </c>
      <c r="G5090" t="s">
        <v>65</v>
      </c>
      <c r="H5090" s="1">
        <v>25</v>
      </c>
      <c r="I5090" s="1">
        <v>25</v>
      </c>
      <c r="J5090" s="1">
        <v>28</v>
      </c>
      <c r="K5090" s="2">
        <v>438.4</v>
      </c>
      <c r="L5090" s="3">
        <v>422.61759999999998</v>
      </c>
      <c r="M5090" s="4">
        <v>105.652</v>
      </c>
      <c r="N5090" s="5">
        <v>111.62345104000001</v>
      </c>
      <c r="O5090" s="6">
        <v>1.9616788321167901E-2</v>
      </c>
    </row>
    <row r="5091" spans="1:15" x14ac:dyDescent="0.2">
      <c r="A5091" t="s">
        <v>51</v>
      </c>
      <c r="B5091" t="s">
        <v>15</v>
      </c>
      <c r="C5091">
        <v>2016</v>
      </c>
      <c r="D5091" t="s">
        <v>97</v>
      </c>
      <c r="E5091" t="s">
        <v>16</v>
      </c>
      <c r="F5091" t="s">
        <v>18</v>
      </c>
      <c r="G5091" t="s">
        <v>66</v>
      </c>
      <c r="H5091" s="1">
        <v>29</v>
      </c>
      <c r="I5091" s="1">
        <v>28</v>
      </c>
      <c r="J5091" s="1">
        <v>33</v>
      </c>
      <c r="K5091" s="2">
        <v>470.9</v>
      </c>
      <c r="L5091" s="3">
        <v>517.51909999999998</v>
      </c>
      <c r="M5091" s="4">
        <v>110.423</v>
      </c>
      <c r="N5091" s="5">
        <v>121.93238929</v>
      </c>
      <c r="O5091" s="6">
        <v>1.29539180293056E-2</v>
      </c>
    </row>
    <row r="5092" spans="1:15" x14ac:dyDescent="0.2">
      <c r="A5092" t="s">
        <v>51</v>
      </c>
      <c r="B5092" t="s">
        <v>15</v>
      </c>
      <c r="C5092">
        <v>2016</v>
      </c>
      <c r="D5092" t="s">
        <v>97</v>
      </c>
      <c r="E5092" t="s">
        <v>16</v>
      </c>
      <c r="F5092" t="s">
        <v>19</v>
      </c>
      <c r="G5092" t="s">
        <v>67</v>
      </c>
      <c r="H5092" s="1">
        <v>42</v>
      </c>
      <c r="I5092" s="1">
        <v>39</v>
      </c>
      <c r="J5092" s="1">
        <v>45</v>
      </c>
      <c r="K5092" s="2">
        <v>313.60000000000002</v>
      </c>
      <c r="L5092" s="3">
        <v>267.81439999999998</v>
      </c>
      <c r="M5092" s="4">
        <v>64.039000000000001</v>
      </c>
      <c r="N5092" s="5">
        <v>65.344755210000002</v>
      </c>
      <c r="O5092" s="6">
        <v>2.3596938775510199E-2</v>
      </c>
    </row>
    <row r="5093" spans="1:15" x14ac:dyDescent="0.2">
      <c r="A5093" t="s">
        <v>51</v>
      </c>
      <c r="B5093" t="s">
        <v>15</v>
      </c>
      <c r="C5093">
        <v>2016</v>
      </c>
      <c r="D5093" t="s">
        <v>97</v>
      </c>
      <c r="E5093" t="s">
        <v>16</v>
      </c>
      <c r="F5093" t="s">
        <v>20</v>
      </c>
      <c r="G5093" t="s">
        <v>68</v>
      </c>
      <c r="H5093" s="1">
        <v>28</v>
      </c>
      <c r="I5093" s="1">
        <v>28</v>
      </c>
      <c r="J5093" s="1">
        <v>31</v>
      </c>
      <c r="K5093" s="2">
        <v>217.4</v>
      </c>
      <c r="L5093" s="3">
        <v>188.26840000000001</v>
      </c>
      <c r="M5093" s="4">
        <v>36.648000000000003</v>
      </c>
      <c r="N5093" s="5">
        <v>41.283239039999998</v>
      </c>
      <c r="O5093" s="6">
        <v>1.19595216191352E-2</v>
      </c>
    </row>
    <row r="5094" spans="1:15" x14ac:dyDescent="0.2">
      <c r="A5094" t="s">
        <v>51</v>
      </c>
      <c r="B5094" t="s">
        <v>15</v>
      </c>
      <c r="C5094">
        <v>2016</v>
      </c>
      <c r="D5094" t="s">
        <v>97</v>
      </c>
      <c r="E5094" t="s">
        <v>16</v>
      </c>
      <c r="F5094" t="s">
        <v>21</v>
      </c>
      <c r="G5094" t="s">
        <v>69</v>
      </c>
      <c r="H5094" s="1">
        <v>25</v>
      </c>
      <c r="I5094" s="1">
        <v>25</v>
      </c>
      <c r="J5094" s="1">
        <v>27</v>
      </c>
      <c r="K5094" s="2">
        <v>875.2</v>
      </c>
      <c r="L5094" s="3">
        <v>841.942399999999</v>
      </c>
      <c r="M5094" s="4">
        <v>213.81200000000001</v>
      </c>
      <c r="N5094" s="5">
        <v>213.41003344000001</v>
      </c>
      <c r="O5094" s="6">
        <v>7.7696526508226702E-3</v>
      </c>
    </row>
    <row r="5095" spans="1:15" x14ac:dyDescent="0.2">
      <c r="A5095" t="s">
        <v>51</v>
      </c>
      <c r="B5095" t="s">
        <v>15</v>
      </c>
      <c r="C5095">
        <v>2016</v>
      </c>
      <c r="D5095" t="s">
        <v>97</v>
      </c>
      <c r="E5095" t="s">
        <v>16</v>
      </c>
      <c r="F5095" t="s">
        <v>22</v>
      </c>
      <c r="G5095" t="s">
        <v>70</v>
      </c>
      <c r="H5095" s="1">
        <v>19</v>
      </c>
      <c r="I5095" s="1">
        <v>18</v>
      </c>
      <c r="J5095" s="1">
        <v>22</v>
      </c>
      <c r="K5095" s="2">
        <v>265.7</v>
      </c>
      <c r="L5095" s="3">
        <v>202.72909999999999</v>
      </c>
      <c r="M5095" s="4">
        <v>63.381</v>
      </c>
      <c r="N5095" s="5">
        <v>56.167608389999998</v>
      </c>
      <c r="O5095" s="6">
        <v>1.2420022581859201E-2</v>
      </c>
    </row>
    <row r="5096" spans="1:15" x14ac:dyDescent="0.2">
      <c r="A5096" t="s">
        <v>51</v>
      </c>
      <c r="B5096" t="s">
        <v>15</v>
      </c>
      <c r="C5096">
        <v>2016</v>
      </c>
      <c r="D5096" t="s">
        <v>97</v>
      </c>
      <c r="E5096" t="s">
        <v>23</v>
      </c>
      <c r="F5096" t="s">
        <v>24</v>
      </c>
      <c r="G5096" t="s">
        <v>71</v>
      </c>
      <c r="H5096" s="1">
        <v>19</v>
      </c>
      <c r="I5096" s="1">
        <v>18</v>
      </c>
      <c r="J5096" s="1">
        <v>19</v>
      </c>
      <c r="K5096" s="2">
        <v>6879</v>
      </c>
      <c r="L5096" s="3">
        <v>6603.84</v>
      </c>
      <c r="M5096" s="4">
        <v>1279.7557999999999</v>
      </c>
      <c r="N5096" s="5">
        <v>1302.2257523364101</v>
      </c>
      <c r="O5096" s="6">
        <v>3.0527692978630601E-3</v>
      </c>
    </row>
    <row r="5097" spans="1:15" x14ac:dyDescent="0.2">
      <c r="A5097" t="s">
        <v>51</v>
      </c>
      <c r="B5097" t="s">
        <v>15</v>
      </c>
      <c r="C5097">
        <v>2016</v>
      </c>
      <c r="D5097" t="s">
        <v>97</v>
      </c>
      <c r="E5097" t="s">
        <v>23</v>
      </c>
      <c r="F5097" t="s">
        <v>25</v>
      </c>
      <c r="G5097" t="s">
        <v>72</v>
      </c>
      <c r="H5097" s="1">
        <v>12</v>
      </c>
      <c r="I5097" s="1">
        <v>12</v>
      </c>
      <c r="J5097" s="1">
        <v>12</v>
      </c>
      <c r="K5097" s="2">
        <v>5302</v>
      </c>
      <c r="L5097" s="3">
        <v>4983.88</v>
      </c>
      <c r="M5097" s="4">
        <v>1073.7076</v>
      </c>
      <c r="N5097" s="5">
        <v>915.790981022398</v>
      </c>
      <c r="O5097" s="6">
        <v>5.28102602791399E-3</v>
      </c>
    </row>
    <row r="5098" spans="1:15" x14ac:dyDescent="0.2">
      <c r="A5098" t="s">
        <v>51</v>
      </c>
      <c r="B5098" t="s">
        <v>15</v>
      </c>
      <c r="C5098">
        <v>2016</v>
      </c>
      <c r="D5098" t="s">
        <v>97</v>
      </c>
      <c r="E5098" t="s">
        <v>23</v>
      </c>
      <c r="F5098" t="s">
        <v>26</v>
      </c>
      <c r="G5098" t="s">
        <v>73</v>
      </c>
      <c r="H5098" s="1">
        <v>18</v>
      </c>
      <c r="I5098" s="1">
        <v>18</v>
      </c>
      <c r="J5098" s="1">
        <v>19</v>
      </c>
      <c r="K5098" s="2">
        <v>2113</v>
      </c>
      <c r="L5098" s="3">
        <v>1922.83</v>
      </c>
      <c r="M5098" s="4">
        <v>406.7312</v>
      </c>
      <c r="N5098" s="5">
        <v>354.9494374656</v>
      </c>
      <c r="O5098" s="6">
        <v>7.5721722669190696E-3</v>
      </c>
    </row>
    <row r="5099" spans="1:15" x14ac:dyDescent="0.2">
      <c r="A5099" t="s">
        <v>51</v>
      </c>
      <c r="B5099" t="s">
        <v>15</v>
      </c>
      <c r="C5099">
        <v>2016</v>
      </c>
      <c r="D5099" t="s">
        <v>97</v>
      </c>
      <c r="E5099" t="s">
        <v>23</v>
      </c>
      <c r="F5099" t="s">
        <v>27</v>
      </c>
      <c r="G5099" t="s">
        <v>74</v>
      </c>
      <c r="H5099" s="1">
        <v>14</v>
      </c>
      <c r="I5099" s="1">
        <v>13</v>
      </c>
      <c r="J5099" s="1">
        <v>14</v>
      </c>
      <c r="K5099" s="2">
        <v>5292</v>
      </c>
      <c r="L5099" s="3">
        <v>5556.6</v>
      </c>
      <c r="M5099" s="4">
        <v>975.75559999999996</v>
      </c>
      <c r="N5099" s="5">
        <v>992.88596531359894</v>
      </c>
      <c r="O5099" s="6">
        <v>7.5585789871504203E-3</v>
      </c>
    </row>
    <row r="5100" spans="1:15" x14ac:dyDescent="0.2">
      <c r="A5100" t="s">
        <v>51</v>
      </c>
      <c r="B5100" t="s">
        <v>15</v>
      </c>
      <c r="C5100">
        <v>2016</v>
      </c>
      <c r="D5100" t="s">
        <v>97</v>
      </c>
      <c r="E5100" t="s">
        <v>23</v>
      </c>
      <c r="F5100" t="s">
        <v>28</v>
      </c>
      <c r="G5100" t="s">
        <v>75</v>
      </c>
      <c r="H5100" s="1">
        <v>10</v>
      </c>
      <c r="I5100" s="1">
        <v>10</v>
      </c>
      <c r="J5100" s="1">
        <v>10</v>
      </c>
      <c r="K5100" s="2">
        <v>2007</v>
      </c>
      <c r="L5100" s="3">
        <v>2147.4899999999998</v>
      </c>
      <c r="M5100" s="4">
        <v>398.57780000000002</v>
      </c>
      <c r="N5100" s="5">
        <v>452.6958965284</v>
      </c>
      <c r="O5100" s="6">
        <v>6.4773293472845097E-3</v>
      </c>
    </row>
    <row r="5101" spans="1:15" x14ac:dyDescent="0.2">
      <c r="A5101" t="s">
        <v>51</v>
      </c>
      <c r="B5101" t="s">
        <v>15</v>
      </c>
      <c r="C5101">
        <v>2016</v>
      </c>
      <c r="D5101" t="s">
        <v>97</v>
      </c>
      <c r="E5101" t="s">
        <v>23</v>
      </c>
      <c r="F5101" t="s">
        <v>29</v>
      </c>
      <c r="G5101" t="s">
        <v>76</v>
      </c>
      <c r="H5101" s="1">
        <v>12</v>
      </c>
      <c r="I5101" s="1">
        <v>12</v>
      </c>
      <c r="J5101" s="1">
        <v>12</v>
      </c>
      <c r="K5101" s="2">
        <v>5028</v>
      </c>
      <c r="L5101" s="3">
        <v>5379.96</v>
      </c>
      <c r="M5101" s="4">
        <v>936.03319999999997</v>
      </c>
      <c r="N5101" s="5">
        <v>936.34396302239804</v>
      </c>
      <c r="O5101" s="6">
        <v>3.0230708035004002E-2</v>
      </c>
    </row>
    <row r="5102" spans="1:15" x14ac:dyDescent="0.2">
      <c r="A5102" t="s">
        <v>51</v>
      </c>
      <c r="B5102" t="s">
        <v>15</v>
      </c>
      <c r="C5102">
        <v>2016</v>
      </c>
      <c r="D5102" t="s">
        <v>97</v>
      </c>
      <c r="E5102" t="s">
        <v>30</v>
      </c>
      <c r="F5102" t="s">
        <v>31</v>
      </c>
      <c r="G5102" t="s">
        <v>77</v>
      </c>
      <c r="H5102" s="1">
        <v>41</v>
      </c>
      <c r="I5102" s="1">
        <v>39</v>
      </c>
      <c r="J5102" s="1">
        <v>44</v>
      </c>
      <c r="K5102" s="2">
        <v>607</v>
      </c>
      <c r="L5102" s="3">
        <v>467.39</v>
      </c>
      <c r="M5102" s="4">
        <v>49.779499999999999</v>
      </c>
      <c r="N5102" s="5">
        <v>53.154301202500001</v>
      </c>
      <c r="O5102" s="6">
        <v>1.6474464579901201E-2</v>
      </c>
    </row>
    <row r="5103" spans="1:15" x14ac:dyDescent="0.2">
      <c r="A5103" t="s">
        <v>51</v>
      </c>
      <c r="B5103" t="s">
        <v>15</v>
      </c>
      <c r="C5103">
        <v>2016</v>
      </c>
      <c r="D5103" t="s">
        <v>97</v>
      </c>
      <c r="E5103" t="s">
        <v>30</v>
      </c>
      <c r="F5103" t="s">
        <v>32</v>
      </c>
      <c r="G5103" t="s">
        <v>78</v>
      </c>
      <c r="H5103" s="1">
        <v>44</v>
      </c>
      <c r="I5103" s="1">
        <v>41</v>
      </c>
      <c r="J5103" s="1">
        <v>58</v>
      </c>
      <c r="K5103" s="2">
        <v>711</v>
      </c>
      <c r="L5103" s="3">
        <v>618.57000000000005</v>
      </c>
      <c r="M5103" s="4">
        <v>46.667999999999999</v>
      </c>
      <c r="N5103" s="5">
        <v>48.379782239999997</v>
      </c>
      <c r="O5103" s="6">
        <v>9.8452883263009799E-3</v>
      </c>
    </row>
    <row r="5104" spans="1:15" x14ac:dyDescent="0.2">
      <c r="A5104" t="s">
        <v>51</v>
      </c>
      <c r="B5104" t="s">
        <v>15</v>
      </c>
      <c r="C5104">
        <v>2016</v>
      </c>
      <c r="D5104" t="s">
        <v>97</v>
      </c>
      <c r="E5104" t="s">
        <v>30</v>
      </c>
      <c r="F5104" t="s">
        <v>33</v>
      </c>
      <c r="G5104" t="s">
        <v>79</v>
      </c>
      <c r="H5104" s="1">
        <v>56</v>
      </c>
      <c r="I5104" s="1">
        <v>49</v>
      </c>
      <c r="J5104" s="1">
        <v>72</v>
      </c>
      <c r="K5104" s="2">
        <v>1149.8</v>
      </c>
      <c r="L5104" s="3">
        <v>979.62959999999998</v>
      </c>
      <c r="M5104" s="4">
        <v>93.127000000000095</v>
      </c>
      <c r="N5104" s="5">
        <v>72.520788710000005</v>
      </c>
      <c r="O5104" s="6">
        <v>1.1480257436075799E-2</v>
      </c>
    </row>
    <row r="5105" spans="1:15" x14ac:dyDescent="0.2">
      <c r="A5105" t="s">
        <v>51</v>
      </c>
      <c r="B5105" t="s">
        <v>15</v>
      </c>
      <c r="C5105">
        <v>2016</v>
      </c>
      <c r="D5105" t="s">
        <v>97</v>
      </c>
      <c r="E5105" t="s">
        <v>30</v>
      </c>
      <c r="F5105" t="s">
        <v>34</v>
      </c>
      <c r="G5105" t="s">
        <v>80</v>
      </c>
      <c r="H5105" s="1">
        <v>54</v>
      </c>
      <c r="I5105" s="1">
        <v>48</v>
      </c>
      <c r="J5105" s="1">
        <v>66</v>
      </c>
      <c r="K5105" s="2">
        <v>842.5</v>
      </c>
      <c r="L5105" s="3">
        <v>855.13750000000005</v>
      </c>
      <c r="M5105" s="4">
        <v>67.445999999999998</v>
      </c>
      <c r="N5105" s="5">
        <v>71.119109159999994</v>
      </c>
      <c r="O5105" s="6">
        <v>7.71513353115727E-3</v>
      </c>
    </row>
    <row r="5106" spans="1:15" x14ac:dyDescent="0.2">
      <c r="A5106" t="s">
        <v>51</v>
      </c>
      <c r="B5106" t="s">
        <v>15</v>
      </c>
      <c r="C5106">
        <v>2016</v>
      </c>
      <c r="D5106" t="s">
        <v>97</v>
      </c>
      <c r="E5106" t="s">
        <v>30</v>
      </c>
      <c r="F5106" t="s">
        <v>35</v>
      </c>
      <c r="G5106" t="s">
        <v>81</v>
      </c>
      <c r="H5106" s="1">
        <v>41</v>
      </c>
      <c r="I5106" s="1">
        <v>40</v>
      </c>
      <c r="J5106" s="1">
        <v>50</v>
      </c>
      <c r="K5106" s="2">
        <v>765</v>
      </c>
      <c r="L5106" s="3">
        <v>765</v>
      </c>
      <c r="M5106" s="4">
        <v>62.155999999999999</v>
      </c>
      <c r="N5106" s="5">
        <v>55.84343664</v>
      </c>
      <c r="O5106" s="6">
        <v>7.8431372549019607E-3</v>
      </c>
    </row>
    <row r="5107" spans="1:15" x14ac:dyDescent="0.2">
      <c r="A5107" t="s">
        <v>51</v>
      </c>
      <c r="B5107" t="s">
        <v>15</v>
      </c>
      <c r="C5107">
        <v>2016</v>
      </c>
      <c r="D5107" t="s">
        <v>97</v>
      </c>
      <c r="E5107" t="s">
        <v>30</v>
      </c>
      <c r="F5107" t="s">
        <v>36</v>
      </c>
      <c r="G5107" t="s">
        <v>82</v>
      </c>
      <c r="H5107" s="1">
        <v>31</v>
      </c>
      <c r="I5107" s="1">
        <v>28</v>
      </c>
      <c r="J5107" s="1">
        <v>40</v>
      </c>
      <c r="K5107" s="2">
        <v>784.9</v>
      </c>
      <c r="L5107" s="3">
        <v>699.34590000000003</v>
      </c>
      <c r="M5107" s="4">
        <v>78.445499999999996</v>
      </c>
      <c r="N5107" s="5">
        <v>72.604840297500004</v>
      </c>
      <c r="O5107" s="6">
        <v>6.4976430118486401E-3</v>
      </c>
    </row>
    <row r="5108" spans="1:15" x14ac:dyDescent="0.2">
      <c r="A5108" t="s">
        <v>51</v>
      </c>
      <c r="B5108" t="s">
        <v>15</v>
      </c>
      <c r="C5108">
        <v>2016</v>
      </c>
      <c r="D5108" t="s">
        <v>97</v>
      </c>
      <c r="E5108" t="s">
        <v>37</v>
      </c>
      <c r="F5108" t="s">
        <v>38</v>
      </c>
      <c r="G5108" t="s">
        <v>83</v>
      </c>
      <c r="H5108" s="1">
        <v>49</v>
      </c>
      <c r="I5108" s="1">
        <v>45</v>
      </c>
      <c r="J5108" s="1">
        <v>60</v>
      </c>
      <c r="K5108" s="2">
        <v>798.2</v>
      </c>
      <c r="L5108" s="3">
        <v>756.69359999999995</v>
      </c>
      <c r="M5108" s="4">
        <v>27.490400000000001</v>
      </c>
      <c r="N5108" s="5">
        <v>23.7818350784</v>
      </c>
      <c r="O5108" s="6">
        <v>3.5078927587070901E-3</v>
      </c>
    </row>
    <row r="5109" spans="1:15" x14ac:dyDescent="0.2">
      <c r="A5109" t="s">
        <v>51</v>
      </c>
      <c r="B5109" t="s">
        <v>15</v>
      </c>
      <c r="C5109">
        <v>2016</v>
      </c>
      <c r="D5109" t="s">
        <v>97</v>
      </c>
      <c r="E5109" t="s">
        <v>37</v>
      </c>
      <c r="F5109" t="s">
        <v>39</v>
      </c>
      <c r="G5109" t="s">
        <v>84</v>
      </c>
      <c r="H5109" s="1">
        <v>57</v>
      </c>
      <c r="I5109" s="1">
        <v>49</v>
      </c>
      <c r="J5109" s="1">
        <v>73</v>
      </c>
      <c r="K5109" s="2">
        <v>931.3</v>
      </c>
      <c r="L5109" s="3">
        <v>887.52890000000104</v>
      </c>
      <c r="M5109" s="4">
        <v>11.4208</v>
      </c>
      <c r="N5109" s="5">
        <v>12.1541067264</v>
      </c>
      <c r="O5109" s="6">
        <v>1.68581552668313E-2</v>
      </c>
    </row>
    <row r="5110" spans="1:15" x14ac:dyDescent="0.2">
      <c r="A5110" t="s">
        <v>51</v>
      </c>
      <c r="B5110" t="s">
        <v>15</v>
      </c>
      <c r="C5110">
        <v>2016</v>
      </c>
      <c r="D5110" t="s">
        <v>97</v>
      </c>
      <c r="E5110" t="s">
        <v>37</v>
      </c>
      <c r="F5110" t="s">
        <v>40</v>
      </c>
      <c r="G5110" t="s">
        <v>85</v>
      </c>
      <c r="H5110" s="1">
        <v>39</v>
      </c>
      <c r="I5110" s="1">
        <v>36</v>
      </c>
      <c r="J5110" s="1">
        <v>49</v>
      </c>
      <c r="K5110" s="2">
        <v>771</v>
      </c>
      <c r="L5110" s="3">
        <v>817.26</v>
      </c>
      <c r="M5110" s="4">
        <v>95.593199999999996</v>
      </c>
      <c r="N5110" s="5">
        <v>90.2464811376</v>
      </c>
      <c r="O5110" s="6">
        <v>1.94552529182879E-2</v>
      </c>
    </row>
    <row r="5111" spans="1:15" x14ac:dyDescent="0.2">
      <c r="A5111" t="s">
        <v>51</v>
      </c>
      <c r="B5111" t="s">
        <v>15</v>
      </c>
      <c r="C5111">
        <v>2016</v>
      </c>
      <c r="D5111" t="s">
        <v>97</v>
      </c>
      <c r="E5111" t="s">
        <v>37</v>
      </c>
      <c r="F5111" t="s">
        <v>41</v>
      </c>
      <c r="G5111" t="s">
        <v>86</v>
      </c>
      <c r="H5111" s="1">
        <v>45</v>
      </c>
      <c r="I5111" s="1">
        <v>42</v>
      </c>
      <c r="J5111" s="1">
        <v>52</v>
      </c>
      <c r="K5111" s="2">
        <v>718.9</v>
      </c>
      <c r="L5111" s="3">
        <v>797.26009999999997</v>
      </c>
      <c r="M5111" s="4">
        <v>32.098300000000002</v>
      </c>
      <c r="N5111" s="5">
        <v>26.2890533711</v>
      </c>
      <c r="O5111" s="6">
        <v>1.26582278481013E-2</v>
      </c>
    </row>
    <row r="5112" spans="1:15" x14ac:dyDescent="0.2">
      <c r="A5112" t="s">
        <v>51</v>
      </c>
      <c r="B5112" t="s">
        <v>15</v>
      </c>
      <c r="C5112">
        <v>2016</v>
      </c>
      <c r="D5112" t="s">
        <v>97</v>
      </c>
      <c r="E5112" t="s">
        <v>37</v>
      </c>
      <c r="F5112" t="s">
        <v>42</v>
      </c>
      <c r="G5112" t="s">
        <v>87</v>
      </c>
      <c r="H5112" s="1">
        <v>54</v>
      </c>
      <c r="I5112" s="1">
        <v>50</v>
      </c>
      <c r="J5112" s="1">
        <v>65</v>
      </c>
      <c r="K5112" s="2">
        <v>849.8</v>
      </c>
      <c r="L5112" s="3">
        <v>924.58239999999898</v>
      </c>
      <c r="M5112" s="4">
        <v>21.08</v>
      </c>
      <c r="N5112" s="5">
        <v>20.464464</v>
      </c>
      <c r="O5112" s="6">
        <v>1.31795716639209E-2</v>
      </c>
    </row>
    <row r="5113" spans="1:15" x14ac:dyDescent="0.2">
      <c r="A5113" t="s">
        <v>51</v>
      </c>
      <c r="B5113" t="s">
        <v>15</v>
      </c>
      <c r="C5113">
        <v>2016</v>
      </c>
      <c r="D5113" t="s">
        <v>97</v>
      </c>
      <c r="E5113" t="s">
        <v>37</v>
      </c>
      <c r="F5113" t="s">
        <v>43</v>
      </c>
      <c r="G5113" t="s">
        <v>88</v>
      </c>
      <c r="H5113" s="1">
        <v>33</v>
      </c>
      <c r="I5113" s="1">
        <v>33</v>
      </c>
      <c r="J5113" s="1">
        <v>39</v>
      </c>
      <c r="K5113" s="2">
        <v>556</v>
      </c>
      <c r="L5113" s="3">
        <v>556</v>
      </c>
      <c r="M5113" s="4">
        <v>89.844999999999999</v>
      </c>
      <c r="N5113" s="5">
        <v>97.791790249999906</v>
      </c>
      <c r="O5113" s="6">
        <v>1.4388489208633099E-2</v>
      </c>
    </row>
    <row r="5114" spans="1:15" x14ac:dyDescent="0.2">
      <c r="A5114" t="s">
        <v>51</v>
      </c>
      <c r="B5114" t="s">
        <v>15</v>
      </c>
      <c r="C5114">
        <v>2016</v>
      </c>
      <c r="D5114" t="s">
        <v>98</v>
      </c>
      <c r="E5114" t="s">
        <v>16</v>
      </c>
      <c r="F5114" t="s">
        <v>17</v>
      </c>
      <c r="G5114" t="s">
        <v>65</v>
      </c>
      <c r="H5114" s="1">
        <v>44</v>
      </c>
      <c r="I5114" s="1">
        <v>42</v>
      </c>
      <c r="J5114" s="1">
        <v>46</v>
      </c>
      <c r="K5114" s="2">
        <v>852</v>
      </c>
      <c r="L5114" s="3">
        <v>945.72</v>
      </c>
      <c r="M5114" s="4">
        <v>219.36799999999999</v>
      </c>
      <c r="N5114" s="5">
        <v>185.65552575999999</v>
      </c>
      <c r="O5114" s="6">
        <v>0</v>
      </c>
    </row>
    <row r="5115" spans="1:15" x14ac:dyDescent="0.2">
      <c r="A5115" t="s">
        <v>51</v>
      </c>
      <c r="B5115" t="s">
        <v>15</v>
      </c>
      <c r="C5115">
        <v>2016</v>
      </c>
      <c r="D5115" t="s">
        <v>98</v>
      </c>
      <c r="E5115" t="s">
        <v>16</v>
      </c>
      <c r="F5115" t="s">
        <v>18</v>
      </c>
      <c r="G5115" t="s">
        <v>66</v>
      </c>
      <c r="H5115" s="1">
        <v>32</v>
      </c>
      <c r="I5115" s="1">
        <v>32</v>
      </c>
      <c r="J5115" s="1">
        <v>35</v>
      </c>
      <c r="K5115" s="2">
        <v>489</v>
      </c>
      <c r="L5115" s="3">
        <v>396.09</v>
      </c>
      <c r="M5115" s="4">
        <v>118.253</v>
      </c>
      <c r="N5115" s="5">
        <v>117.36965008999999</v>
      </c>
      <c r="O5115" s="6">
        <v>0</v>
      </c>
    </row>
    <row r="5116" spans="1:15" x14ac:dyDescent="0.2">
      <c r="A5116" t="s">
        <v>51</v>
      </c>
      <c r="B5116" t="s">
        <v>15</v>
      </c>
      <c r="C5116">
        <v>2016</v>
      </c>
      <c r="D5116" t="s">
        <v>98</v>
      </c>
      <c r="E5116" t="s">
        <v>16</v>
      </c>
      <c r="F5116" t="s">
        <v>19</v>
      </c>
      <c r="G5116" t="s">
        <v>67</v>
      </c>
      <c r="H5116" s="1">
        <v>49</v>
      </c>
      <c r="I5116" s="1">
        <v>48</v>
      </c>
      <c r="J5116" s="1">
        <v>54</v>
      </c>
      <c r="K5116" s="2">
        <v>406</v>
      </c>
      <c r="L5116" s="3">
        <v>414.12</v>
      </c>
      <c r="M5116" s="4">
        <v>89.683999999999997</v>
      </c>
      <c r="N5116" s="5">
        <v>97.472158559999897</v>
      </c>
      <c r="O5116" s="6">
        <v>0</v>
      </c>
    </row>
    <row r="5117" spans="1:15" x14ac:dyDescent="0.2">
      <c r="A5117" t="s">
        <v>51</v>
      </c>
      <c r="B5117" t="s">
        <v>15</v>
      </c>
      <c r="C5117">
        <v>2016</v>
      </c>
      <c r="D5117" t="s">
        <v>98</v>
      </c>
      <c r="E5117" t="s">
        <v>16</v>
      </c>
      <c r="F5117" t="s">
        <v>20</v>
      </c>
      <c r="G5117" t="s">
        <v>68</v>
      </c>
      <c r="H5117" s="1">
        <v>52</v>
      </c>
      <c r="I5117" s="1">
        <v>48</v>
      </c>
      <c r="J5117" s="1">
        <v>63</v>
      </c>
      <c r="K5117" s="2">
        <v>541</v>
      </c>
      <c r="L5117" s="3">
        <v>465.26</v>
      </c>
      <c r="M5117" s="4">
        <v>105.55200000000001</v>
      </c>
      <c r="N5117" s="5">
        <v>111.41224704</v>
      </c>
      <c r="O5117" s="6">
        <v>0</v>
      </c>
    </row>
    <row r="5118" spans="1:15" x14ac:dyDescent="0.2">
      <c r="A5118" t="s">
        <v>51</v>
      </c>
      <c r="B5118" t="s">
        <v>15</v>
      </c>
      <c r="C5118">
        <v>2016</v>
      </c>
      <c r="D5118" t="s">
        <v>98</v>
      </c>
      <c r="E5118" t="s">
        <v>16</v>
      </c>
      <c r="F5118" t="s">
        <v>21</v>
      </c>
      <c r="G5118" t="s">
        <v>69</v>
      </c>
      <c r="H5118" s="1">
        <v>32</v>
      </c>
      <c r="I5118" s="1">
        <v>31</v>
      </c>
      <c r="J5118" s="1">
        <v>35</v>
      </c>
      <c r="K5118" s="2">
        <v>1415</v>
      </c>
      <c r="L5118" s="3">
        <v>1216.9000000000001</v>
      </c>
      <c r="M5118" s="4">
        <v>353.08199999999999</v>
      </c>
      <c r="N5118" s="5">
        <v>296.29935275999998</v>
      </c>
      <c r="O5118" s="6">
        <v>0</v>
      </c>
    </row>
    <row r="5119" spans="1:15" x14ac:dyDescent="0.2">
      <c r="A5119" t="s">
        <v>51</v>
      </c>
      <c r="B5119" t="s">
        <v>15</v>
      </c>
      <c r="C5119">
        <v>2016</v>
      </c>
      <c r="D5119" t="s">
        <v>98</v>
      </c>
      <c r="E5119" t="s">
        <v>16</v>
      </c>
      <c r="F5119" t="s">
        <v>22</v>
      </c>
      <c r="G5119" t="s">
        <v>70</v>
      </c>
      <c r="H5119" s="1">
        <v>40</v>
      </c>
      <c r="I5119" s="1">
        <v>38</v>
      </c>
      <c r="J5119" s="1">
        <v>50</v>
      </c>
      <c r="K5119" s="2">
        <v>626</v>
      </c>
      <c r="L5119" s="3">
        <v>482.02</v>
      </c>
      <c r="M5119" s="4">
        <v>157.68799999999999</v>
      </c>
      <c r="N5119" s="5">
        <v>158.77289343999999</v>
      </c>
      <c r="O5119" s="6">
        <v>0</v>
      </c>
    </row>
    <row r="5120" spans="1:15" x14ac:dyDescent="0.2">
      <c r="A5120" t="s">
        <v>51</v>
      </c>
      <c r="B5120" t="s">
        <v>15</v>
      </c>
      <c r="C5120">
        <v>2016</v>
      </c>
      <c r="D5120" t="s">
        <v>98</v>
      </c>
      <c r="E5120" t="s">
        <v>23</v>
      </c>
      <c r="F5120" t="s">
        <v>24</v>
      </c>
      <c r="G5120" t="s">
        <v>71</v>
      </c>
      <c r="H5120" s="1">
        <v>26</v>
      </c>
      <c r="I5120" s="1">
        <v>26</v>
      </c>
      <c r="J5120" s="1">
        <v>26</v>
      </c>
      <c r="K5120" s="2">
        <v>8070</v>
      </c>
      <c r="L5120" s="3">
        <v>8796.2999999999993</v>
      </c>
      <c r="M5120" s="4">
        <v>1534.067</v>
      </c>
      <c r="N5120" s="5">
        <v>1673.1608548900001</v>
      </c>
      <c r="O5120" s="6">
        <v>0</v>
      </c>
    </row>
    <row r="5121" spans="1:15" x14ac:dyDescent="0.2">
      <c r="A5121" t="s">
        <v>51</v>
      </c>
      <c r="B5121" t="s">
        <v>15</v>
      </c>
      <c r="C5121">
        <v>2016</v>
      </c>
      <c r="D5121" t="s">
        <v>98</v>
      </c>
      <c r="E5121" t="s">
        <v>23</v>
      </c>
      <c r="F5121" t="s">
        <v>25</v>
      </c>
      <c r="G5121" t="s">
        <v>72</v>
      </c>
      <c r="H5121" s="1">
        <v>14</v>
      </c>
      <c r="I5121" s="1">
        <v>14</v>
      </c>
      <c r="J5121" s="1">
        <v>16</v>
      </c>
      <c r="K5121" s="2">
        <v>8120</v>
      </c>
      <c r="L5121" s="3">
        <v>7145.6</v>
      </c>
      <c r="M5121" s="4">
        <v>1615.9495999999999</v>
      </c>
      <c r="N5121" s="5">
        <v>1519.8070625984001</v>
      </c>
      <c r="O5121" s="6">
        <v>0</v>
      </c>
    </row>
    <row r="5122" spans="1:15" x14ac:dyDescent="0.2">
      <c r="A5122" t="s">
        <v>51</v>
      </c>
      <c r="B5122" t="s">
        <v>15</v>
      </c>
      <c r="C5122">
        <v>2016</v>
      </c>
      <c r="D5122" t="s">
        <v>98</v>
      </c>
      <c r="E5122" t="s">
        <v>23</v>
      </c>
      <c r="F5122" t="s">
        <v>26</v>
      </c>
      <c r="G5122" t="s">
        <v>73</v>
      </c>
      <c r="H5122" s="1">
        <v>34</v>
      </c>
      <c r="I5122" s="1">
        <v>31</v>
      </c>
      <c r="J5122" s="1">
        <v>37</v>
      </c>
      <c r="K5122" s="2">
        <v>4255</v>
      </c>
      <c r="L5122" s="3">
        <v>4808.1499999999996</v>
      </c>
      <c r="M5122" s="4">
        <v>835.86599999999999</v>
      </c>
      <c r="N5122" s="5">
        <v>951.76717955999698</v>
      </c>
      <c r="O5122" s="6">
        <v>0</v>
      </c>
    </row>
    <row r="5123" spans="1:15" x14ac:dyDescent="0.2">
      <c r="A5123" t="s">
        <v>51</v>
      </c>
      <c r="B5123" t="s">
        <v>15</v>
      </c>
      <c r="C5123">
        <v>2016</v>
      </c>
      <c r="D5123" t="s">
        <v>98</v>
      </c>
      <c r="E5123" t="s">
        <v>23</v>
      </c>
      <c r="F5123" t="s">
        <v>27</v>
      </c>
      <c r="G5123" t="s">
        <v>74</v>
      </c>
      <c r="H5123" s="1">
        <v>17</v>
      </c>
      <c r="I5123" s="1">
        <v>17</v>
      </c>
      <c r="J5123" s="1">
        <v>19</v>
      </c>
      <c r="K5123" s="2">
        <v>5046</v>
      </c>
      <c r="L5123" s="3">
        <v>4238.6400000000003</v>
      </c>
      <c r="M5123" s="4">
        <v>1010.1026000000001</v>
      </c>
      <c r="N5123" s="5">
        <v>990.93691326759904</v>
      </c>
      <c r="O5123" s="6">
        <v>0</v>
      </c>
    </row>
    <row r="5124" spans="1:15" x14ac:dyDescent="0.2">
      <c r="A5124" t="s">
        <v>51</v>
      </c>
      <c r="B5124" t="s">
        <v>15</v>
      </c>
      <c r="C5124">
        <v>2016</v>
      </c>
      <c r="D5124" t="s">
        <v>98</v>
      </c>
      <c r="E5124" t="s">
        <v>23</v>
      </c>
      <c r="F5124" t="s">
        <v>28</v>
      </c>
      <c r="G5124" t="s">
        <v>75</v>
      </c>
      <c r="H5124" s="1">
        <v>17</v>
      </c>
      <c r="I5124" s="1">
        <v>15</v>
      </c>
      <c r="J5124" s="1">
        <v>18</v>
      </c>
      <c r="K5124" s="2">
        <v>4894</v>
      </c>
      <c r="L5124" s="3">
        <v>4110.96</v>
      </c>
      <c r="M5124" s="4">
        <v>970.2414</v>
      </c>
      <c r="N5124" s="5">
        <v>909.68475326040004</v>
      </c>
      <c r="O5124" s="6">
        <v>0</v>
      </c>
    </row>
    <row r="5125" spans="1:15" x14ac:dyDescent="0.2">
      <c r="A5125" t="s">
        <v>51</v>
      </c>
      <c r="B5125" t="s">
        <v>15</v>
      </c>
      <c r="C5125">
        <v>2016</v>
      </c>
      <c r="D5125" t="s">
        <v>98</v>
      </c>
      <c r="E5125" t="s">
        <v>23</v>
      </c>
      <c r="F5125" t="s">
        <v>29</v>
      </c>
      <c r="G5125" t="s">
        <v>76</v>
      </c>
      <c r="H5125" s="1">
        <v>17</v>
      </c>
      <c r="I5125" s="1">
        <v>17</v>
      </c>
      <c r="J5125" s="1">
        <v>18</v>
      </c>
      <c r="K5125" s="2">
        <v>7020</v>
      </c>
      <c r="L5125" s="3">
        <v>7300.8</v>
      </c>
      <c r="M5125" s="4">
        <v>1432.8492000000001</v>
      </c>
      <c r="N5125" s="5">
        <v>1473.6739394064</v>
      </c>
      <c r="O5125" s="6">
        <v>0</v>
      </c>
    </row>
    <row r="5126" spans="1:15" x14ac:dyDescent="0.2">
      <c r="A5126" t="s">
        <v>51</v>
      </c>
      <c r="B5126" t="s">
        <v>15</v>
      </c>
      <c r="C5126">
        <v>2016</v>
      </c>
      <c r="D5126" t="s">
        <v>98</v>
      </c>
      <c r="E5126" t="s">
        <v>30</v>
      </c>
      <c r="F5126" t="s">
        <v>31</v>
      </c>
      <c r="G5126" t="s">
        <v>77</v>
      </c>
      <c r="H5126" s="1">
        <v>55</v>
      </c>
      <c r="I5126" s="1">
        <v>51</v>
      </c>
      <c r="J5126" s="1">
        <v>64</v>
      </c>
      <c r="K5126" s="2">
        <v>757</v>
      </c>
      <c r="L5126" s="3">
        <v>598.03</v>
      </c>
      <c r="M5126" s="4">
        <v>63.783999999999999</v>
      </c>
      <c r="N5126" s="5">
        <v>64.921906559999897</v>
      </c>
      <c r="O5126" s="6">
        <v>0</v>
      </c>
    </row>
    <row r="5127" spans="1:15" x14ac:dyDescent="0.2">
      <c r="A5127" t="s">
        <v>51</v>
      </c>
      <c r="B5127" t="s">
        <v>15</v>
      </c>
      <c r="C5127">
        <v>2016</v>
      </c>
      <c r="D5127" t="s">
        <v>98</v>
      </c>
      <c r="E5127" t="s">
        <v>30</v>
      </c>
      <c r="F5127" t="s">
        <v>32</v>
      </c>
      <c r="G5127" t="s">
        <v>78</v>
      </c>
      <c r="H5127" s="1">
        <v>63</v>
      </c>
      <c r="I5127" s="1">
        <v>61</v>
      </c>
      <c r="J5127" s="1">
        <v>72</v>
      </c>
      <c r="K5127" s="2">
        <v>915</v>
      </c>
      <c r="L5127" s="3">
        <v>896.7</v>
      </c>
      <c r="M5127" s="4">
        <v>70.1430000000001</v>
      </c>
      <c r="N5127" s="5">
        <v>57.416955510000001</v>
      </c>
      <c r="O5127" s="6">
        <v>0</v>
      </c>
    </row>
    <row r="5128" spans="1:15" x14ac:dyDescent="0.2">
      <c r="A5128" t="s">
        <v>51</v>
      </c>
      <c r="B5128" t="s">
        <v>15</v>
      </c>
      <c r="C5128">
        <v>2016</v>
      </c>
      <c r="D5128" t="s">
        <v>98</v>
      </c>
      <c r="E5128" t="s">
        <v>30</v>
      </c>
      <c r="F5128" t="s">
        <v>33</v>
      </c>
      <c r="G5128" t="s">
        <v>79</v>
      </c>
      <c r="H5128" s="1">
        <v>53</v>
      </c>
      <c r="I5128" s="1">
        <v>50</v>
      </c>
      <c r="J5128" s="1">
        <v>67</v>
      </c>
      <c r="K5128" s="2">
        <v>1015</v>
      </c>
      <c r="L5128" s="3">
        <v>1045.45</v>
      </c>
      <c r="M5128" s="4">
        <v>89.508500000000097</v>
      </c>
      <c r="N5128" s="5">
        <v>97.124330722500105</v>
      </c>
      <c r="O5128" s="6">
        <v>0</v>
      </c>
    </row>
    <row r="5129" spans="1:15" x14ac:dyDescent="0.2">
      <c r="A5129" t="s">
        <v>51</v>
      </c>
      <c r="B5129" t="s">
        <v>15</v>
      </c>
      <c r="C5129">
        <v>2016</v>
      </c>
      <c r="D5129" t="s">
        <v>98</v>
      </c>
      <c r="E5129" t="s">
        <v>30</v>
      </c>
      <c r="F5129" t="s">
        <v>34</v>
      </c>
      <c r="G5129" t="s">
        <v>80</v>
      </c>
      <c r="H5129" s="1">
        <v>60</v>
      </c>
      <c r="I5129" s="1">
        <v>54</v>
      </c>
      <c r="J5129" s="1">
        <v>79</v>
      </c>
      <c r="K5129" s="2">
        <v>1022</v>
      </c>
      <c r="L5129" s="3">
        <v>1124.2</v>
      </c>
      <c r="M5129" s="4">
        <v>91.694500000000104</v>
      </c>
      <c r="N5129" s="5">
        <v>72.718781697500006</v>
      </c>
      <c r="O5129" s="6">
        <v>0</v>
      </c>
    </row>
    <row r="5130" spans="1:15" x14ac:dyDescent="0.2">
      <c r="A5130" t="s">
        <v>51</v>
      </c>
      <c r="B5130" t="s">
        <v>15</v>
      </c>
      <c r="C5130">
        <v>2016</v>
      </c>
      <c r="D5130" t="s">
        <v>98</v>
      </c>
      <c r="E5130" t="s">
        <v>30</v>
      </c>
      <c r="F5130" t="s">
        <v>35</v>
      </c>
      <c r="G5130" t="s">
        <v>81</v>
      </c>
      <c r="H5130" s="1">
        <v>52</v>
      </c>
      <c r="I5130" s="1">
        <v>49</v>
      </c>
      <c r="J5130" s="1">
        <v>62</v>
      </c>
      <c r="K5130" s="2">
        <v>912</v>
      </c>
      <c r="L5130" s="3">
        <v>866.4</v>
      </c>
      <c r="M5130" s="4">
        <v>83.992000000000004</v>
      </c>
      <c r="N5130" s="5">
        <v>86.505040640000004</v>
      </c>
      <c r="O5130" s="6">
        <v>0</v>
      </c>
    </row>
    <row r="5131" spans="1:15" x14ac:dyDescent="0.2">
      <c r="A5131" t="s">
        <v>51</v>
      </c>
      <c r="B5131" t="s">
        <v>15</v>
      </c>
      <c r="C5131">
        <v>2016</v>
      </c>
      <c r="D5131" t="s">
        <v>98</v>
      </c>
      <c r="E5131" t="s">
        <v>30</v>
      </c>
      <c r="F5131" t="s">
        <v>36</v>
      </c>
      <c r="G5131" t="s">
        <v>82</v>
      </c>
      <c r="H5131" s="1">
        <v>50</v>
      </c>
      <c r="I5131" s="1">
        <v>46</v>
      </c>
      <c r="J5131" s="1">
        <v>55</v>
      </c>
      <c r="K5131" s="2">
        <v>1316</v>
      </c>
      <c r="L5131" s="3">
        <v>1184.4000000000001</v>
      </c>
      <c r="M5131" s="4">
        <v>138.977</v>
      </c>
      <c r="N5131" s="5">
        <v>140.33480528999999</v>
      </c>
      <c r="O5131" s="6">
        <v>0</v>
      </c>
    </row>
    <row r="5132" spans="1:15" x14ac:dyDescent="0.2">
      <c r="A5132" t="s">
        <v>51</v>
      </c>
      <c r="B5132" t="s">
        <v>15</v>
      </c>
      <c r="C5132">
        <v>2016</v>
      </c>
      <c r="D5132" t="s">
        <v>98</v>
      </c>
      <c r="E5132" t="s">
        <v>37</v>
      </c>
      <c r="F5132" t="s">
        <v>38</v>
      </c>
      <c r="G5132" t="s">
        <v>83</v>
      </c>
      <c r="H5132" s="1">
        <v>60</v>
      </c>
      <c r="I5132" s="1">
        <v>55</v>
      </c>
      <c r="J5132" s="1">
        <v>72</v>
      </c>
      <c r="K5132" s="2">
        <v>981</v>
      </c>
      <c r="L5132" s="3">
        <v>1049.67</v>
      </c>
      <c r="M5132" s="4">
        <v>40.402799999999999</v>
      </c>
      <c r="N5132" s="5">
        <v>39.353458478399901</v>
      </c>
      <c r="O5132" s="6">
        <v>0</v>
      </c>
    </row>
    <row r="5133" spans="1:15" x14ac:dyDescent="0.2">
      <c r="A5133" t="s">
        <v>51</v>
      </c>
      <c r="B5133" t="s">
        <v>15</v>
      </c>
      <c r="C5133">
        <v>2016</v>
      </c>
      <c r="D5133" t="s">
        <v>98</v>
      </c>
      <c r="E5133" t="s">
        <v>37</v>
      </c>
      <c r="F5133" t="s">
        <v>39</v>
      </c>
      <c r="G5133" t="s">
        <v>84</v>
      </c>
      <c r="H5133" s="1">
        <v>50</v>
      </c>
      <c r="I5133" s="1">
        <v>46</v>
      </c>
      <c r="J5133" s="1">
        <v>58</v>
      </c>
      <c r="K5133" s="2">
        <v>735</v>
      </c>
      <c r="L5133" s="3">
        <v>602.70000000000005</v>
      </c>
      <c r="M5133" s="4">
        <v>23.3367</v>
      </c>
      <c r="N5133" s="5">
        <v>21.1578223311</v>
      </c>
      <c r="O5133" s="6">
        <v>0</v>
      </c>
    </row>
    <row r="5134" spans="1:15" x14ac:dyDescent="0.2">
      <c r="A5134" t="s">
        <v>51</v>
      </c>
      <c r="B5134" t="s">
        <v>15</v>
      </c>
      <c r="C5134">
        <v>2016</v>
      </c>
      <c r="D5134" t="s">
        <v>98</v>
      </c>
      <c r="E5134" t="s">
        <v>37</v>
      </c>
      <c r="F5134" t="s">
        <v>40</v>
      </c>
      <c r="G5134" t="s">
        <v>85</v>
      </c>
      <c r="H5134" s="1">
        <v>44</v>
      </c>
      <c r="I5134" s="1">
        <v>39</v>
      </c>
      <c r="J5134" s="1">
        <v>48</v>
      </c>
      <c r="K5134" s="2">
        <v>779</v>
      </c>
      <c r="L5134" s="3">
        <v>740.05</v>
      </c>
      <c r="M5134" s="4">
        <v>111.88039999999999</v>
      </c>
      <c r="N5134" s="5">
        <v>125.17223904159999</v>
      </c>
      <c r="O5134" s="6">
        <v>0</v>
      </c>
    </row>
    <row r="5135" spans="1:15" x14ac:dyDescent="0.2">
      <c r="A5135" t="s">
        <v>51</v>
      </c>
      <c r="B5135" t="s">
        <v>15</v>
      </c>
      <c r="C5135">
        <v>2016</v>
      </c>
      <c r="D5135" t="s">
        <v>98</v>
      </c>
      <c r="E5135" t="s">
        <v>37</v>
      </c>
      <c r="F5135" t="s">
        <v>41</v>
      </c>
      <c r="G5135" t="s">
        <v>86</v>
      </c>
      <c r="H5135" s="1">
        <v>61</v>
      </c>
      <c r="I5135" s="1">
        <v>55</v>
      </c>
      <c r="J5135" s="1">
        <v>81</v>
      </c>
      <c r="K5135" s="2">
        <v>1141</v>
      </c>
      <c r="L5135" s="3">
        <v>1072.54</v>
      </c>
      <c r="M5135" s="4">
        <v>61.592199999999998</v>
      </c>
      <c r="N5135" s="5">
        <v>55.684152991600001</v>
      </c>
      <c r="O5135" s="6">
        <v>0</v>
      </c>
    </row>
    <row r="5136" spans="1:15" x14ac:dyDescent="0.2">
      <c r="A5136" t="s">
        <v>51</v>
      </c>
      <c r="B5136" t="s">
        <v>15</v>
      </c>
      <c r="C5136">
        <v>2016</v>
      </c>
      <c r="D5136" t="s">
        <v>98</v>
      </c>
      <c r="E5136" t="s">
        <v>37</v>
      </c>
      <c r="F5136" t="s">
        <v>42</v>
      </c>
      <c r="G5136" t="s">
        <v>87</v>
      </c>
      <c r="H5136" s="1">
        <v>61</v>
      </c>
      <c r="I5136" s="1">
        <v>59</v>
      </c>
      <c r="J5136" s="1">
        <v>71</v>
      </c>
      <c r="K5136" s="2">
        <v>984</v>
      </c>
      <c r="L5136" s="3">
        <v>1082.4000000000001</v>
      </c>
      <c r="M5136" s="4">
        <v>47.546399999999998</v>
      </c>
      <c r="N5136" s="5">
        <v>49.708049529599997</v>
      </c>
      <c r="O5136" s="6">
        <v>0</v>
      </c>
    </row>
    <row r="5137" spans="1:15" x14ac:dyDescent="0.2">
      <c r="A5137" t="s">
        <v>51</v>
      </c>
      <c r="B5137" t="s">
        <v>15</v>
      </c>
      <c r="C5137">
        <v>2016</v>
      </c>
      <c r="D5137" t="s">
        <v>98</v>
      </c>
      <c r="E5137" t="s">
        <v>37</v>
      </c>
      <c r="F5137" t="s">
        <v>43</v>
      </c>
      <c r="G5137" t="s">
        <v>88</v>
      </c>
      <c r="H5137" s="1">
        <v>31</v>
      </c>
      <c r="I5137" s="1">
        <v>30</v>
      </c>
      <c r="J5137" s="1">
        <v>35</v>
      </c>
      <c r="K5137" s="2">
        <v>503</v>
      </c>
      <c r="L5137" s="3">
        <v>432.58</v>
      </c>
      <c r="M5137" s="4">
        <v>94.855400000000003</v>
      </c>
      <c r="N5137" s="5">
        <v>72.227264908400002</v>
      </c>
      <c r="O5137" s="6">
        <v>0</v>
      </c>
    </row>
    <row r="5138" spans="1:15" x14ac:dyDescent="0.2">
      <c r="A5138" t="s">
        <v>51</v>
      </c>
      <c r="B5138" t="s">
        <v>15</v>
      </c>
      <c r="C5138">
        <v>2016</v>
      </c>
      <c r="D5138" t="s">
        <v>99</v>
      </c>
      <c r="E5138" t="s">
        <v>16</v>
      </c>
      <c r="F5138" t="s">
        <v>17</v>
      </c>
      <c r="G5138" t="s">
        <v>65</v>
      </c>
      <c r="H5138" s="1">
        <v>41</v>
      </c>
      <c r="I5138" s="1">
        <v>39</v>
      </c>
      <c r="J5138" s="1">
        <v>46</v>
      </c>
      <c r="K5138" s="2">
        <v>602.4</v>
      </c>
      <c r="L5138" s="3">
        <v>653.00160000000096</v>
      </c>
      <c r="M5138" s="4">
        <v>111.494</v>
      </c>
      <c r="N5138" s="5">
        <v>87.529479640000005</v>
      </c>
      <c r="O5138" s="6">
        <v>7.5697211155378502E-2</v>
      </c>
    </row>
    <row r="5139" spans="1:15" x14ac:dyDescent="0.2">
      <c r="A5139" t="s">
        <v>51</v>
      </c>
      <c r="B5139" t="s">
        <v>15</v>
      </c>
      <c r="C5139">
        <v>2016</v>
      </c>
      <c r="D5139" t="s">
        <v>99</v>
      </c>
      <c r="E5139" t="s">
        <v>16</v>
      </c>
      <c r="F5139" t="s">
        <v>18</v>
      </c>
      <c r="G5139" t="s">
        <v>66</v>
      </c>
      <c r="H5139" s="1">
        <v>32</v>
      </c>
      <c r="I5139" s="1">
        <v>32</v>
      </c>
      <c r="J5139" s="1">
        <v>36</v>
      </c>
      <c r="K5139" s="2">
        <v>447.9</v>
      </c>
      <c r="L5139" s="3">
        <v>376.68389999999999</v>
      </c>
      <c r="M5139" s="4">
        <v>80.233999999999995</v>
      </c>
      <c r="N5139" s="5">
        <v>79.619407559999999</v>
      </c>
      <c r="O5139" s="6">
        <v>9.1761553918285305E-2</v>
      </c>
    </row>
    <row r="5140" spans="1:15" x14ac:dyDescent="0.2">
      <c r="A5140" t="s">
        <v>51</v>
      </c>
      <c r="B5140" t="s">
        <v>15</v>
      </c>
      <c r="C5140">
        <v>2016</v>
      </c>
      <c r="D5140" t="s">
        <v>99</v>
      </c>
      <c r="E5140" t="s">
        <v>16</v>
      </c>
      <c r="F5140" t="s">
        <v>19</v>
      </c>
      <c r="G5140" t="s">
        <v>67</v>
      </c>
      <c r="H5140" s="1">
        <v>45</v>
      </c>
      <c r="I5140" s="1">
        <v>44</v>
      </c>
      <c r="J5140" s="1">
        <v>50</v>
      </c>
      <c r="K5140" s="2">
        <v>316.45</v>
      </c>
      <c r="L5140" s="3">
        <v>340.02552500000002</v>
      </c>
      <c r="M5140" s="4">
        <v>50.457000000000001</v>
      </c>
      <c r="N5140" s="5">
        <v>54.219578490000004</v>
      </c>
      <c r="O5140" s="6">
        <v>7.4419339548111904E-2</v>
      </c>
    </row>
    <row r="5141" spans="1:15" x14ac:dyDescent="0.2">
      <c r="A5141" t="s">
        <v>51</v>
      </c>
      <c r="B5141" t="s">
        <v>15</v>
      </c>
      <c r="C5141">
        <v>2016</v>
      </c>
      <c r="D5141" t="s">
        <v>99</v>
      </c>
      <c r="E5141" t="s">
        <v>16</v>
      </c>
      <c r="F5141" t="s">
        <v>20</v>
      </c>
      <c r="G5141" t="s">
        <v>68</v>
      </c>
      <c r="H5141" s="1">
        <v>55</v>
      </c>
      <c r="I5141" s="1">
        <v>51</v>
      </c>
      <c r="J5141" s="1">
        <v>60</v>
      </c>
      <c r="K5141" s="2">
        <v>502.55</v>
      </c>
      <c r="L5141" s="3">
        <v>434.45447499999898</v>
      </c>
      <c r="M5141" s="4">
        <v>78.399000000000001</v>
      </c>
      <c r="N5141" s="5">
        <v>72.598257989999993</v>
      </c>
      <c r="O5141" s="6">
        <v>5.4621430703412598E-2</v>
      </c>
    </row>
    <row r="5142" spans="1:15" x14ac:dyDescent="0.2">
      <c r="A5142" t="s">
        <v>51</v>
      </c>
      <c r="B5142" t="s">
        <v>15</v>
      </c>
      <c r="C5142">
        <v>2016</v>
      </c>
      <c r="D5142" t="s">
        <v>99</v>
      </c>
      <c r="E5142" t="s">
        <v>16</v>
      </c>
      <c r="F5142" t="s">
        <v>21</v>
      </c>
      <c r="G5142" t="s">
        <v>69</v>
      </c>
      <c r="H5142" s="1">
        <v>30</v>
      </c>
      <c r="I5142" s="1">
        <v>26</v>
      </c>
      <c r="J5142" s="1">
        <v>33</v>
      </c>
      <c r="K5142" s="2">
        <v>814.6</v>
      </c>
      <c r="L5142" s="3">
        <v>909.09360000000095</v>
      </c>
      <c r="M5142" s="4">
        <v>163.482</v>
      </c>
      <c r="N5142" s="5">
        <v>174.07890323999999</v>
      </c>
      <c r="O5142" s="6">
        <v>6.18708568622637E-2</v>
      </c>
    </row>
    <row r="5143" spans="1:15" x14ac:dyDescent="0.2">
      <c r="A5143" t="s">
        <v>51</v>
      </c>
      <c r="B5143" t="s">
        <v>15</v>
      </c>
      <c r="C5143">
        <v>2016</v>
      </c>
      <c r="D5143" t="s">
        <v>99</v>
      </c>
      <c r="E5143" t="s">
        <v>16</v>
      </c>
      <c r="F5143" t="s">
        <v>22</v>
      </c>
      <c r="G5143" t="s">
        <v>70</v>
      </c>
      <c r="H5143" s="1">
        <v>23</v>
      </c>
      <c r="I5143" s="1">
        <v>22</v>
      </c>
      <c r="J5143" s="1">
        <v>27</v>
      </c>
      <c r="K5143" s="2">
        <v>325.95</v>
      </c>
      <c r="L5143" s="3">
        <v>319.26802500000002</v>
      </c>
      <c r="M5143" s="4">
        <v>69.2</v>
      </c>
      <c r="N5143" s="5">
        <v>57.297600000000003</v>
      </c>
      <c r="O5143" s="6">
        <v>4.9240681086056198E-2</v>
      </c>
    </row>
    <row r="5144" spans="1:15" x14ac:dyDescent="0.2">
      <c r="A5144" t="s">
        <v>51</v>
      </c>
      <c r="B5144" t="s">
        <v>15</v>
      </c>
      <c r="C5144">
        <v>2016</v>
      </c>
      <c r="D5144" t="s">
        <v>99</v>
      </c>
      <c r="E5144" t="s">
        <v>23</v>
      </c>
      <c r="F5144" t="s">
        <v>24</v>
      </c>
      <c r="G5144" t="s">
        <v>71</v>
      </c>
      <c r="H5144" s="1">
        <v>20</v>
      </c>
      <c r="I5144" s="1">
        <v>17</v>
      </c>
      <c r="J5144" s="1">
        <v>21</v>
      </c>
      <c r="K5144" s="2">
        <v>5141.5</v>
      </c>
      <c r="L5144" s="3">
        <v>4293.1525000000001</v>
      </c>
      <c r="M5144" s="4">
        <v>585.58640000000003</v>
      </c>
      <c r="N5144" s="5">
        <v>465.03524135039999</v>
      </c>
      <c r="O5144" s="6">
        <v>9.8901098901098897E-2</v>
      </c>
    </row>
    <row r="5145" spans="1:15" x14ac:dyDescent="0.2">
      <c r="A5145" t="s">
        <v>51</v>
      </c>
      <c r="B5145" t="s">
        <v>15</v>
      </c>
      <c r="C5145">
        <v>2016</v>
      </c>
      <c r="D5145" t="s">
        <v>99</v>
      </c>
      <c r="E5145" t="s">
        <v>23</v>
      </c>
      <c r="F5145" t="s">
        <v>25</v>
      </c>
      <c r="G5145" t="s">
        <v>72</v>
      </c>
      <c r="H5145" s="1">
        <v>10</v>
      </c>
      <c r="I5145" s="1">
        <v>10</v>
      </c>
      <c r="J5145" s="1">
        <v>10</v>
      </c>
      <c r="K5145" s="2">
        <v>4808.5</v>
      </c>
      <c r="L5145" s="3">
        <v>4495.9475000000002</v>
      </c>
      <c r="M5145" s="4">
        <v>591.20159999999998</v>
      </c>
      <c r="N5145" s="5">
        <v>548.62562557439901</v>
      </c>
      <c r="O5145" s="6">
        <v>0.100135177290215</v>
      </c>
    </row>
    <row r="5146" spans="1:15" x14ac:dyDescent="0.2">
      <c r="A5146" t="s">
        <v>51</v>
      </c>
      <c r="B5146" t="s">
        <v>15</v>
      </c>
      <c r="C5146">
        <v>2016</v>
      </c>
      <c r="D5146" t="s">
        <v>99</v>
      </c>
      <c r="E5146" t="s">
        <v>23</v>
      </c>
      <c r="F5146" t="s">
        <v>26</v>
      </c>
      <c r="G5146" t="s">
        <v>73</v>
      </c>
      <c r="H5146" s="1">
        <v>25</v>
      </c>
      <c r="I5146" s="1">
        <v>23</v>
      </c>
      <c r="J5146" s="1">
        <v>25</v>
      </c>
      <c r="K5146" s="2">
        <v>3514</v>
      </c>
      <c r="L5146" s="3">
        <v>2705.78</v>
      </c>
      <c r="M5146" s="4">
        <v>530.22839999999997</v>
      </c>
      <c r="N5146" s="5">
        <v>595.06684966559999</v>
      </c>
      <c r="O5146" s="6">
        <v>7.0005691519635704E-2</v>
      </c>
    </row>
    <row r="5147" spans="1:15" x14ac:dyDescent="0.2">
      <c r="A5147" t="s">
        <v>51</v>
      </c>
      <c r="B5147" t="s">
        <v>15</v>
      </c>
      <c r="C5147">
        <v>2016</v>
      </c>
      <c r="D5147" t="s">
        <v>99</v>
      </c>
      <c r="E5147" t="s">
        <v>23</v>
      </c>
      <c r="F5147" t="s">
        <v>27</v>
      </c>
      <c r="G5147" t="s">
        <v>74</v>
      </c>
      <c r="H5147" s="1">
        <v>13</v>
      </c>
      <c r="I5147" s="1">
        <v>13</v>
      </c>
      <c r="J5147" s="1">
        <v>16</v>
      </c>
      <c r="K5147" s="2">
        <v>3032.8</v>
      </c>
      <c r="L5147" s="3">
        <v>2523.2895999999801</v>
      </c>
      <c r="M5147" s="4">
        <v>425.02319999999997</v>
      </c>
      <c r="N5147" s="5">
        <v>433.622269382399</v>
      </c>
      <c r="O5147" s="6">
        <v>7.1616987602215701E-2</v>
      </c>
    </row>
    <row r="5148" spans="1:15" x14ac:dyDescent="0.2">
      <c r="A5148" t="s">
        <v>51</v>
      </c>
      <c r="B5148" t="s">
        <v>15</v>
      </c>
      <c r="C5148">
        <v>2016</v>
      </c>
      <c r="D5148" t="s">
        <v>99</v>
      </c>
      <c r="E5148" t="s">
        <v>23</v>
      </c>
      <c r="F5148" t="s">
        <v>28</v>
      </c>
      <c r="G5148" t="s">
        <v>75</v>
      </c>
      <c r="H5148" s="1">
        <v>18</v>
      </c>
      <c r="I5148" s="1">
        <v>17</v>
      </c>
      <c r="J5148" s="1">
        <v>19</v>
      </c>
      <c r="K5148" s="2">
        <v>1731.5</v>
      </c>
      <c r="L5148" s="3">
        <v>1688.2125000000001</v>
      </c>
      <c r="M5148" s="4">
        <v>231.91839999999999</v>
      </c>
      <c r="N5148" s="5">
        <v>229.40997058560001</v>
      </c>
      <c r="O5148" s="6">
        <v>7.7100779670805697E-2</v>
      </c>
    </row>
    <row r="5149" spans="1:15" x14ac:dyDescent="0.2">
      <c r="A5149" t="s">
        <v>51</v>
      </c>
      <c r="B5149" t="s">
        <v>15</v>
      </c>
      <c r="C5149">
        <v>2016</v>
      </c>
      <c r="D5149" t="s">
        <v>99</v>
      </c>
      <c r="E5149" t="s">
        <v>23</v>
      </c>
      <c r="F5149" t="s">
        <v>29</v>
      </c>
      <c r="G5149" t="s">
        <v>76</v>
      </c>
      <c r="H5149" s="1">
        <v>10</v>
      </c>
      <c r="I5149" s="1">
        <v>10</v>
      </c>
      <c r="J5149" s="1">
        <v>10</v>
      </c>
      <c r="K5149" s="2">
        <v>3478.5</v>
      </c>
      <c r="L5149" s="3">
        <v>3356.7525000000001</v>
      </c>
      <c r="M5149" s="4">
        <v>444.15600000000001</v>
      </c>
      <c r="N5149" s="5">
        <v>453.73200336000002</v>
      </c>
      <c r="O5149" s="6">
        <v>9.5299698145752496E-2</v>
      </c>
    </row>
    <row r="5150" spans="1:15" x14ac:dyDescent="0.2">
      <c r="A5150" t="s">
        <v>51</v>
      </c>
      <c r="B5150" t="s">
        <v>15</v>
      </c>
      <c r="C5150">
        <v>2016</v>
      </c>
      <c r="D5150" t="s">
        <v>99</v>
      </c>
      <c r="E5150" t="s">
        <v>30</v>
      </c>
      <c r="F5150" t="s">
        <v>31</v>
      </c>
      <c r="G5150" t="s">
        <v>77</v>
      </c>
      <c r="H5150" s="1">
        <v>63</v>
      </c>
      <c r="I5150" s="1">
        <v>60</v>
      </c>
      <c r="J5150" s="1">
        <v>84</v>
      </c>
      <c r="K5150" s="2">
        <v>922.69999999999902</v>
      </c>
      <c r="L5150" s="3">
        <v>975.29389999999398</v>
      </c>
      <c r="M5150" s="4">
        <v>3.2260000000000102</v>
      </c>
      <c r="N5150" s="5">
        <v>2.96062924000001</v>
      </c>
      <c r="O5150" s="6">
        <v>9.1362306275062394E-2</v>
      </c>
    </row>
    <row r="5151" spans="1:15" x14ac:dyDescent="0.2">
      <c r="A5151" t="s">
        <v>51</v>
      </c>
      <c r="B5151" t="s">
        <v>15</v>
      </c>
      <c r="C5151">
        <v>2016</v>
      </c>
      <c r="D5151" t="s">
        <v>99</v>
      </c>
      <c r="E5151" t="s">
        <v>30</v>
      </c>
      <c r="F5151" t="s">
        <v>32</v>
      </c>
      <c r="G5151" t="s">
        <v>78</v>
      </c>
      <c r="H5151" s="1">
        <v>53</v>
      </c>
      <c r="I5151" s="1">
        <v>51</v>
      </c>
      <c r="J5151" s="1">
        <v>71</v>
      </c>
      <c r="K5151" s="2">
        <v>863.69999999999902</v>
      </c>
      <c r="L5151" s="3">
        <v>745.37310000000502</v>
      </c>
      <c r="M5151" s="4">
        <v>16.436</v>
      </c>
      <c r="N5151" s="5">
        <v>18.31562096</v>
      </c>
      <c r="O5151" s="6">
        <v>6.2869051754081404E-2</v>
      </c>
    </row>
    <row r="5152" spans="1:15" x14ac:dyDescent="0.2">
      <c r="A5152" t="s">
        <v>51</v>
      </c>
      <c r="B5152" t="s">
        <v>15</v>
      </c>
      <c r="C5152">
        <v>2016</v>
      </c>
      <c r="D5152" t="s">
        <v>99</v>
      </c>
      <c r="E5152" t="s">
        <v>30</v>
      </c>
      <c r="F5152" t="s">
        <v>33</v>
      </c>
      <c r="G5152" t="s">
        <v>79</v>
      </c>
      <c r="H5152" s="1">
        <v>59</v>
      </c>
      <c r="I5152" s="1">
        <v>54</v>
      </c>
      <c r="J5152" s="1">
        <v>70</v>
      </c>
      <c r="K5152" s="2">
        <v>997.3</v>
      </c>
      <c r="L5152" s="3">
        <v>1040.1839</v>
      </c>
      <c r="M5152" s="4">
        <v>15.244</v>
      </c>
      <c r="N5152" s="5">
        <v>12.15800464</v>
      </c>
      <c r="O5152" s="6">
        <v>7.7910357966509497E-2</v>
      </c>
    </row>
    <row r="5153" spans="1:15" x14ac:dyDescent="0.2">
      <c r="A5153" t="s">
        <v>51</v>
      </c>
      <c r="B5153" t="s">
        <v>15</v>
      </c>
      <c r="C5153">
        <v>2016</v>
      </c>
      <c r="D5153" t="s">
        <v>99</v>
      </c>
      <c r="E5153" t="s">
        <v>30</v>
      </c>
      <c r="F5153" t="s">
        <v>34</v>
      </c>
      <c r="G5153" t="s">
        <v>80</v>
      </c>
      <c r="H5153" s="1">
        <v>49</v>
      </c>
      <c r="I5153" s="1">
        <v>48</v>
      </c>
      <c r="J5153" s="1">
        <v>61</v>
      </c>
      <c r="K5153" s="2">
        <v>673.65</v>
      </c>
      <c r="L5153" s="3">
        <v>581.69677500000205</v>
      </c>
      <c r="M5153" s="4">
        <v>5.7074999999999996</v>
      </c>
      <c r="N5153" s="5">
        <v>5.7478805624999998</v>
      </c>
      <c r="O5153" s="6">
        <v>8.2164328657314697E-2</v>
      </c>
    </row>
    <row r="5154" spans="1:15" x14ac:dyDescent="0.2">
      <c r="A5154" t="s">
        <v>51</v>
      </c>
      <c r="B5154" t="s">
        <v>15</v>
      </c>
      <c r="C5154">
        <v>2016</v>
      </c>
      <c r="D5154" t="s">
        <v>99</v>
      </c>
      <c r="E5154" t="s">
        <v>30</v>
      </c>
      <c r="F5154" t="s">
        <v>35</v>
      </c>
      <c r="G5154" t="s">
        <v>81</v>
      </c>
      <c r="H5154" s="1">
        <v>54</v>
      </c>
      <c r="I5154" s="1">
        <v>48</v>
      </c>
      <c r="J5154" s="1">
        <v>57</v>
      </c>
      <c r="K5154" s="2">
        <v>726.5</v>
      </c>
      <c r="L5154" s="3">
        <v>722.86750000000097</v>
      </c>
      <c r="M5154" s="4">
        <v>0.78950000000000198</v>
      </c>
      <c r="N5154" s="5">
        <v>0.75625810250000203</v>
      </c>
      <c r="O5154" s="6">
        <v>8.8781830695113598E-2</v>
      </c>
    </row>
    <row r="5155" spans="1:15" x14ac:dyDescent="0.2">
      <c r="A5155" t="s">
        <v>51</v>
      </c>
      <c r="B5155" t="s">
        <v>15</v>
      </c>
      <c r="C5155">
        <v>2016</v>
      </c>
      <c r="D5155" t="s">
        <v>99</v>
      </c>
      <c r="E5155" t="s">
        <v>30</v>
      </c>
      <c r="F5155" t="s">
        <v>36</v>
      </c>
      <c r="G5155" t="s">
        <v>82</v>
      </c>
      <c r="H5155" s="1">
        <v>47</v>
      </c>
      <c r="I5155" s="1">
        <v>45</v>
      </c>
      <c r="J5155" s="1">
        <v>52</v>
      </c>
      <c r="K5155" s="2">
        <v>1073.6500000000001</v>
      </c>
      <c r="L5155" s="3">
        <v>916.36027500000102</v>
      </c>
      <c r="M5155" s="4">
        <v>42.250500000000002</v>
      </c>
      <c r="N5155" s="5">
        <v>38.342117497499999</v>
      </c>
      <c r="O5155" s="6">
        <v>7.39067666371723E-2</v>
      </c>
    </row>
    <row r="5156" spans="1:15" x14ac:dyDescent="0.2">
      <c r="A5156" t="s">
        <v>51</v>
      </c>
      <c r="B5156" t="s">
        <v>15</v>
      </c>
      <c r="C5156">
        <v>2016</v>
      </c>
      <c r="D5156" t="s">
        <v>99</v>
      </c>
      <c r="E5156" t="s">
        <v>37</v>
      </c>
      <c r="F5156" t="s">
        <v>38</v>
      </c>
      <c r="G5156" t="s">
        <v>83</v>
      </c>
      <c r="H5156" s="1">
        <v>45</v>
      </c>
      <c r="I5156" s="1">
        <v>42</v>
      </c>
      <c r="J5156" s="1">
        <v>57</v>
      </c>
      <c r="K5156" s="2">
        <v>702.95</v>
      </c>
      <c r="L5156" s="3">
        <v>534.59347500000104</v>
      </c>
      <c r="M5156" s="4">
        <v>-22.18</v>
      </c>
      <c r="N5156" s="5">
        <v>-21.776323999999999</v>
      </c>
      <c r="O5156" s="6">
        <v>7.4045095668255304E-2</v>
      </c>
    </row>
    <row r="5157" spans="1:15" x14ac:dyDescent="0.2">
      <c r="A5157" t="s">
        <v>51</v>
      </c>
      <c r="B5157" t="s">
        <v>15</v>
      </c>
      <c r="C5157">
        <v>2016</v>
      </c>
      <c r="D5157" t="s">
        <v>99</v>
      </c>
      <c r="E5157" t="s">
        <v>37</v>
      </c>
      <c r="F5157" t="s">
        <v>39</v>
      </c>
      <c r="G5157" t="s">
        <v>84</v>
      </c>
      <c r="H5157" s="1">
        <v>61</v>
      </c>
      <c r="I5157" s="1">
        <v>61</v>
      </c>
      <c r="J5157" s="1">
        <v>74</v>
      </c>
      <c r="K5157" s="2">
        <v>937.75</v>
      </c>
      <c r="L5157" s="3">
        <v>827.56437500000095</v>
      </c>
      <c r="M5157" s="4">
        <v>-24.601099999999999</v>
      </c>
      <c r="N5157" s="5">
        <v>-24.748977212100002</v>
      </c>
      <c r="O5157" s="6">
        <v>6.3183151159690795E-2</v>
      </c>
    </row>
    <row r="5158" spans="1:15" x14ac:dyDescent="0.2">
      <c r="A5158" t="s">
        <v>51</v>
      </c>
      <c r="B5158" t="s">
        <v>15</v>
      </c>
      <c r="C5158">
        <v>2016</v>
      </c>
      <c r="D5158" t="s">
        <v>99</v>
      </c>
      <c r="E5158" t="s">
        <v>37</v>
      </c>
      <c r="F5158" t="s">
        <v>40</v>
      </c>
      <c r="G5158" t="s">
        <v>85</v>
      </c>
      <c r="H5158" s="1">
        <v>52</v>
      </c>
      <c r="I5158" s="1">
        <v>50</v>
      </c>
      <c r="J5158" s="1">
        <v>63</v>
      </c>
      <c r="K5158" s="2">
        <v>1048.6500000000001</v>
      </c>
      <c r="L5158" s="3">
        <v>957.94177500000103</v>
      </c>
      <c r="M5158" s="4">
        <v>76.975800000000007</v>
      </c>
      <c r="N5158" s="5">
        <v>72.3758801436</v>
      </c>
      <c r="O5158" s="6">
        <v>6.4225432699184695E-2</v>
      </c>
    </row>
    <row r="5159" spans="1:15" x14ac:dyDescent="0.2">
      <c r="A5159" t="s">
        <v>51</v>
      </c>
      <c r="B5159" t="s">
        <v>15</v>
      </c>
      <c r="C5159">
        <v>2016</v>
      </c>
      <c r="D5159" t="s">
        <v>99</v>
      </c>
      <c r="E5159" t="s">
        <v>37</v>
      </c>
      <c r="F5159" t="s">
        <v>41</v>
      </c>
      <c r="G5159" t="s">
        <v>86</v>
      </c>
      <c r="H5159" s="1">
        <v>61</v>
      </c>
      <c r="I5159" s="1">
        <v>56</v>
      </c>
      <c r="J5159" s="1">
        <v>70</v>
      </c>
      <c r="K5159" s="2">
        <v>953.1</v>
      </c>
      <c r="L5159" s="3">
        <v>934.99109999999996</v>
      </c>
      <c r="M5159" s="4">
        <v>4.2156000000000304</v>
      </c>
      <c r="N5159" s="5">
        <v>3.82710716640003</v>
      </c>
      <c r="O5159" s="6">
        <v>6.3896757947749502E-2</v>
      </c>
    </row>
    <row r="5160" spans="1:15" x14ac:dyDescent="0.2">
      <c r="A5160" t="s">
        <v>51</v>
      </c>
      <c r="B5160" t="s">
        <v>15</v>
      </c>
      <c r="C5160">
        <v>2016</v>
      </c>
      <c r="D5160" t="s">
        <v>99</v>
      </c>
      <c r="E5160" t="s">
        <v>37</v>
      </c>
      <c r="F5160" t="s">
        <v>42</v>
      </c>
      <c r="G5160" t="s">
        <v>87</v>
      </c>
      <c r="H5160" s="1">
        <v>50</v>
      </c>
      <c r="I5160" s="1">
        <v>48</v>
      </c>
      <c r="J5160" s="1">
        <v>59</v>
      </c>
      <c r="K5160" s="2">
        <v>736.15</v>
      </c>
      <c r="L5160" s="3">
        <v>595.17727500000001</v>
      </c>
      <c r="M5160" s="4">
        <v>-28.344200000000001</v>
      </c>
      <c r="N5160" s="5">
        <v>-29.575528736399999</v>
      </c>
      <c r="O5160" s="6">
        <v>8.5376621612443096E-2</v>
      </c>
    </row>
    <row r="5161" spans="1:15" x14ac:dyDescent="0.2">
      <c r="A5161" t="s">
        <v>51</v>
      </c>
      <c r="B5161" t="s">
        <v>15</v>
      </c>
      <c r="C5161">
        <v>2016</v>
      </c>
      <c r="D5161" t="s">
        <v>99</v>
      </c>
      <c r="E5161" t="s">
        <v>37</v>
      </c>
      <c r="F5161" t="s">
        <v>43</v>
      </c>
      <c r="G5161" t="s">
        <v>88</v>
      </c>
      <c r="H5161" s="1">
        <v>40</v>
      </c>
      <c r="I5161" s="1">
        <v>38</v>
      </c>
      <c r="J5161" s="1">
        <v>47</v>
      </c>
      <c r="K5161" s="2">
        <v>637.70000000000005</v>
      </c>
      <c r="L5161" s="3">
        <v>674.04889999999898</v>
      </c>
      <c r="M5161" s="4">
        <v>73.134500000000102</v>
      </c>
      <c r="N5161" s="5">
        <v>81.277660902500102</v>
      </c>
      <c r="O5161" s="6">
        <v>7.5740944017563205E-2</v>
      </c>
    </row>
    <row r="5162" spans="1:15" x14ac:dyDescent="0.2">
      <c r="A5162" t="s">
        <v>51</v>
      </c>
      <c r="B5162" t="s">
        <v>15</v>
      </c>
      <c r="C5162">
        <v>2016</v>
      </c>
      <c r="D5162" t="s">
        <v>100</v>
      </c>
      <c r="E5162" t="s">
        <v>16</v>
      </c>
      <c r="F5162" t="s">
        <v>17</v>
      </c>
      <c r="G5162" t="s">
        <v>65</v>
      </c>
      <c r="H5162" s="1">
        <v>36</v>
      </c>
      <c r="I5162" s="1">
        <v>36</v>
      </c>
      <c r="J5162" s="1">
        <v>42</v>
      </c>
      <c r="K5162" s="2">
        <v>684.2</v>
      </c>
      <c r="L5162" s="3">
        <v>648.62159999999801</v>
      </c>
      <c r="M5162" s="4">
        <v>126.539</v>
      </c>
      <c r="N5162" s="5">
        <v>136.07877521</v>
      </c>
      <c r="O5162" s="6">
        <v>8.5939783688979796E-2</v>
      </c>
    </row>
    <row r="5163" spans="1:15" x14ac:dyDescent="0.2">
      <c r="A5163" t="s">
        <v>51</v>
      </c>
      <c r="B5163" t="s">
        <v>15</v>
      </c>
      <c r="C5163">
        <v>2016</v>
      </c>
      <c r="D5163" t="s">
        <v>100</v>
      </c>
      <c r="E5163" t="s">
        <v>16</v>
      </c>
      <c r="F5163" t="s">
        <v>18</v>
      </c>
      <c r="G5163" t="s">
        <v>66</v>
      </c>
      <c r="H5163" s="1">
        <v>40</v>
      </c>
      <c r="I5163" s="1">
        <v>39</v>
      </c>
      <c r="J5163" s="1">
        <v>44</v>
      </c>
      <c r="K5163" s="2">
        <v>546.5</v>
      </c>
      <c r="L5163" s="3">
        <v>598.41750000000104</v>
      </c>
      <c r="M5163" s="4">
        <v>105.917</v>
      </c>
      <c r="N5163" s="5">
        <v>112.18410889</v>
      </c>
      <c r="O5163" s="6">
        <v>6.3129002744739204E-2</v>
      </c>
    </row>
    <row r="5164" spans="1:15" x14ac:dyDescent="0.2">
      <c r="A5164" t="s">
        <v>51</v>
      </c>
      <c r="B5164" t="s">
        <v>15</v>
      </c>
      <c r="C5164">
        <v>2016</v>
      </c>
      <c r="D5164" t="s">
        <v>100</v>
      </c>
      <c r="E5164" t="s">
        <v>16</v>
      </c>
      <c r="F5164" t="s">
        <v>19</v>
      </c>
      <c r="G5164" t="s">
        <v>67</v>
      </c>
      <c r="H5164" s="1">
        <v>50</v>
      </c>
      <c r="I5164" s="1">
        <v>47</v>
      </c>
      <c r="J5164" s="1">
        <v>56</v>
      </c>
      <c r="K5164" s="2">
        <v>386.6</v>
      </c>
      <c r="L5164" s="3">
        <v>341.75439999999998</v>
      </c>
      <c r="M5164" s="4">
        <v>65.149000000000001</v>
      </c>
      <c r="N5164" s="5">
        <v>56.582557989999998</v>
      </c>
      <c r="O5164" s="6">
        <v>6.05276771857216E-2</v>
      </c>
    </row>
    <row r="5165" spans="1:15" x14ac:dyDescent="0.2">
      <c r="A5165" t="s">
        <v>51</v>
      </c>
      <c r="B5165" t="s">
        <v>15</v>
      </c>
      <c r="C5165">
        <v>2016</v>
      </c>
      <c r="D5165" t="s">
        <v>100</v>
      </c>
      <c r="E5165" t="s">
        <v>16</v>
      </c>
      <c r="F5165" t="s">
        <v>20</v>
      </c>
      <c r="G5165" t="s">
        <v>68</v>
      </c>
      <c r="H5165" s="1">
        <v>64</v>
      </c>
      <c r="I5165" s="1">
        <v>61</v>
      </c>
      <c r="J5165" s="1">
        <v>74</v>
      </c>
      <c r="K5165" s="2">
        <v>528.65</v>
      </c>
      <c r="L5165" s="3">
        <v>419.48377499999998</v>
      </c>
      <c r="M5165" s="4">
        <v>66.5</v>
      </c>
      <c r="N5165" s="5">
        <v>69.492500000000007</v>
      </c>
      <c r="O5165" s="6">
        <v>8.7676156247044404E-2</v>
      </c>
    </row>
    <row r="5166" spans="1:15" x14ac:dyDescent="0.2">
      <c r="A5166" t="s">
        <v>51</v>
      </c>
      <c r="B5166" t="s">
        <v>15</v>
      </c>
      <c r="C5166">
        <v>2016</v>
      </c>
      <c r="D5166" t="s">
        <v>100</v>
      </c>
      <c r="E5166" t="s">
        <v>16</v>
      </c>
      <c r="F5166" t="s">
        <v>21</v>
      </c>
      <c r="G5166" t="s">
        <v>69</v>
      </c>
      <c r="H5166" s="1">
        <v>24</v>
      </c>
      <c r="I5166" s="1">
        <v>23</v>
      </c>
      <c r="J5166" s="1">
        <v>25</v>
      </c>
      <c r="K5166" s="2">
        <v>783.3</v>
      </c>
      <c r="L5166" s="3">
        <v>777.81690000000197</v>
      </c>
      <c r="M5166" s="4">
        <v>151.69499999999999</v>
      </c>
      <c r="N5166" s="5">
        <v>172.46963024999999</v>
      </c>
      <c r="O5166" s="6">
        <v>7.2386058981233195E-2</v>
      </c>
    </row>
    <row r="5167" spans="1:15" x14ac:dyDescent="0.2">
      <c r="A5167" t="s">
        <v>51</v>
      </c>
      <c r="B5167" t="s">
        <v>15</v>
      </c>
      <c r="C5167">
        <v>2016</v>
      </c>
      <c r="D5167" t="s">
        <v>100</v>
      </c>
      <c r="E5167" t="s">
        <v>16</v>
      </c>
      <c r="F5167" t="s">
        <v>22</v>
      </c>
      <c r="G5167" t="s">
        <v>70</v>
      </c>
      <c r="H5167" s="1">
        <v>31</v>
      </c>
      <c r="I5167" s="1">
        <v>31</v>
      </c>
      <c r="J5167" s="1">
        <v>34</v>
      </c>
      <c r="K5167" s="2">
        <v>367.7</v>
      </c>
      <c r="L5167" s="3">
        <v>324.67910000000001</v>
      </c>
      <c r="M5167" s="4">
        <v>69.87</v>
      </c>
      <c r="N5167" s="5">
        <v>75.368769</v>
      </c>
      <c r="O5167" s="6">
        <v>8.2404133804732105E-2</v>
      </c>
    </row>
    <row r="5168" spans="1:15" x14ac:dyDescent="0.2">
      <c r="A5168" t="s">
        <v>51</v>
      </c>
      <c r="B5168" t="s">
        <v>15</v>
      </c>
      <c r="C5168">
        <v>2016</v>
      </c>
      <c r="D5168" t="s">
        <v>100</v>
      </c>
      <c r="E5168" t="s">
        <v>23</v>
      </c>
      <c r="F5168" t="s">
        <v>24</v>
      </c>
      <c r="G5168" t="s">
        <v>71</v>
      </c>
      <c r="H5168" s="1">
        <v>21</v>
      </c>
      <c r="I5168" s="1">
        <v>20</v>
      </c>
      <c r="J5168" s="1">
        <v>21</v>
      </c>
      <c r="K5168" s="2">
        <v>5705.5</v>
      </c>
      <c r="L5168" s="3">
        <v>5734.0275000000001</v>
      </c>
      <c r="M5168" s="4">
        <v>817.56759999999997</v>
      </c>
      <c r="N5168" s="5">
        <v>781.329733697601</v>
      </c>
      <c r="O5168" s="6">
        <v>5.8627639996494597E-2</v>
      </c>
    </row>
    <row r="5169" spans="1:15" x14ac:dyDescent="0.2">
      <c r="A5169" t="s">
        <v>51</v>
      </c>
      <c r="B5169" t="s">
        <v>15</v>
      </c>
      <c r="C5169">
        <v>2016</v>
      </c>
      <c r="D5169" t="s">
        <v>100</v>
      </c>
      <c r="E5169" t="s">
        <v>23</v>
      </c>
      <c r="F5169" t="s">
        <v>25</v>
      </c>
      <c r="G5169" t="s">
        <v>72</v>
      </c>
      <c r="H5169" s="1">
        <v>15</v>
      </c>
      <c r="I5169" s="1">
        <v>15</v>
      </c>
      <c r="J5169" s="1">
        <v>17</v>
      </c>
      <c r="K5169" s="2">
        <v>8360.5</v>
      </c>
      <c r="L5169" s="3">
        <v>7900.6724999999997</v>
      </c>
      <c r="M5169" s="4">
        <v>1343.0298</v>
      </c>
      <c r="N5169" s="5">
        <v>1100.8842131196</v>
      </c>
      <c r="O5169" s="6">
        <v>6.3333532683451904E-2</v>
      </c>
    </row>
    <row r="5170" spans="1:15" x14ac:dyDescent="0.2">
      <c r="A5170" t="s">
        <v>51</v>
      </c>
      <c r="B5170" t="s">
        <v>15</v>
      </c>
      <c r="C5170">
        <v>2016</v>
      </c>
      <c r="D5170" t="s">
        <v>100</v>
      </c>
      <c r="E5170" t="s">
        <v>23</v>
      </c>
      <c r="F5170" t="s">
        <v>26</v>
      </c>
      <c r="G5170" t="s">
        <v>73</v>
      </c>
      <c r="H5170" s="1">
        <v>18</v>
      </c>
      <c r="I5170" s="1">
        <v>18</v>
      </c>
      <c r="J5170" s="1">
        <v>19</v>
      </c>
      <c r="K5170" s="2">
        <v>2382</v>
      </c>
      <c r="L5170" s="3">
        <v>2096.16</v>
      </c>
      <c r="M5170" s="4">
        <v>332.71839999999997</v>
      </c>
      <c r="N5170" s="5">
        <v>348.41738498559903</v>
      </c>
      <c r="O5170" s="6">
        <v>7.68261964735516E-2</v>
      </c>
    </row>
    <row r="5171" spans="1:15" x14ac:dyDescent="0.2">
      <c r="A5171" t="s">
        <v>51</v>
      </c>
      <c r="B5171" t="s">
        <v>15</v>
      </c>
      <c r="C5171">
        <v>2016</v>
      </c>
      <c r="D5171" t="s">
        <v>100</v>
      </c>
      <c r="E5171" t="s">
        <v>23</v>
      </c>
      <c r="F5171" t="s">
        <v>27</v>
      </c>
      <c r="G5171" t="s">
        <v>74</v>
      </c>
      <c r="H5171" s="1">
        <v>16</v>
      </c>
      <c r="I5171" s="1">
        <v>16</v>
      </c>
      <c r="J5171" s="1">
        <v>16</v>
      </c>
      <c r="K5171" s="2">
        <v>3953.1</v>
      </c>
      <c r="L5171" s="3">
        <v>3711.9609</v>
      </c>
      <c r="M5171" s="4">
        <v>544.96</v>
      </c>
      <c r="N5171" s="5">
        <v>447.08518400000003</v>
      </c>
      <c r="O5171" s="6">
        <v>6.5492904302952099E-2</v>
      </c>
    </row>
    <row r="5172" spans="1:15" x14ac:dyDescent="0.2">
      <c r="A5172" t="s">
        <v>51</v>
      </c>
      <c r="B5172" t="s">
        <v>15</v>
      </c>
      <c r="C5172">
        <v>2016</v>
      </c>
      <c r="D5172" t="s">
        <v>100</v>
      </c>
      <c r="E5172" t="s">
        <v>23</v>
      </c>
      <c r="F5172" t="s">
        <v>28</v>
      </c>
      <c r="G5172" t="s">
        <v>75</v>
      </c>
      <c r="H5172" s="1">
        <v>28</v>
      </c>
      <c r="I5172" s="1">
        <v>27</v>
      </c>
      <c r="J5172" s="1">
        <v>30</v>
      </c>
      <c r="K5172" s="2">
        <v>7490.5</v>
      </c>
      <c r="L5172" s="3">
        <v>7453.0474999999997</v>
      </c>
      <c r="M5172" s="4">
        <v>1184.3416</v>
      </c>
      <c r="N5172" s="5">
        <v>1200.2307269056</v>
      </c>
      <c r="O5172" s="6">
        <v>5.7873306187837897E-2</v>
      </c>
    </row>
    <row r="5173" spans="1:15" x14ac:dyDescent="0.2">
      <c r="A5173" t="s">
        <v>51</v>
      </c>
      <c r="B5173" t="s">
        <v>15</v>
      </c>
      <c r="C5173">
        <v>2016</v>
      </c>
      <c r="D5173" t="s">
        <v>100</v>
      </c>
      <c r="E5173" t="s">
        <v>23</v>
      </c>
      <c r="F5173" t="s">
        <v>29</v>
      </c>
      <c r="G5173" t="s">
        <v>76</v>
      </c>
      <c r="H5173" s="1">
        <v>12</v>
      </c>
      <c r="I5173" s="1">
        <v>11</v>
      </c>
      <c r="J5173" s="1">
        <v>12</v>
      </c>
      <c r="K5173" s="2">
        <v>6533</v>
      </c>
      <c r="L5173" s="3">
        <v>7251.63</v>
      </c>
      <c r="M5173" s="4">
        <v>916.16539999999998</v>
      </c>
      <c r="N5173" s="5">
        <v>908.51908357159596</v>
      </c>
      <c r="O5173" s="6">
        <v>8.6790142354201696E-2</v>
      </c>
    </row>
    <row r="5174" spans="1:15" x14ac:dyDescent="0.2">
      <c r="A5174" t="s">
        <v>51</v>
      </c>
      <c r="B5174" t="s">
        <v>15</v>
      </c>
      <c r="C5174">
        <v>2016</v>
      </c>
      <c r="D5174" t="s">
        <v>100</v>
      </c>
      <c r="E5174" t="s">
        <v>30</v>
      </c>
      <c r="F5174" t="s">
        <v>31</v>
      </c>
      <c r="G5174" t="s">
        <v>77</v>
      </c>
      <c r="H5174" s="1">
        <v>67</v>
      </c>
      <c r="I5174" s="1">
        <v>58</v>
      </c>
      <c r="J5174" s="1">
        <v>77</v>
      </c>
      <c r="K5174" s="2">
        <v>938.6</v>
      </c>
      <c r="L5174" s="3">
        <v>963.00359999999705</v>
      </c>
      <c r="M5174" s="4">
        <v>13.108499999999999</v>
      </c>
      <c r="N5174" s="5">
        <v>14.1714027225</v>
      </c>
      <c r="O5174" s="6">
        <v>8.2463243128063093E-2</v>
      </c>
    </row>
    <row r="5175" spans="1:15" x14ac:dyDescent="0.2">
      <c r="A5175" t="s">
        <v>51</v>
      </c>
      <c r="B5175" t="s">
        <v>15</v>
      </c>
      <c r="C5175">
        <v>2016</v>
      </c>
      <c r="D5175" t="s">
        <v>100</v>
      </c>
      <c r="E5175" t="s">
        <v>30</v>
      </c>
      <c r="F5175" t="s">
        <v>32</v>
      </c>
      <c r="G5175" t="s">
        <v>78</v>
      </c>
      <c r="H5175" s="1">
        <v>59</v>
      </c>
      <c r="I5175" s="1">
        <v>53</v>
      </c>
      <c r="J5175" s="1">
        <v>75</v>
      </c>
      <c r="K5175" s="2">
        <v>878.65</v>
      </c>
      <c r="L5175" s="3">
        <v>793.86027500000205</v>
      </c>
      <c r="M5175" s="4">
        <v>9.7230000000000096</v>
      </c>
      <c r="N5175" s="5">
        <v>8.2914827100000092</v>
      </c>
      <c r="O5175" s="6">
        <v>6.9823023957207103E-2</v>
      </c>
    </row>
    <row r="5176" spans="1:15" x14ac:dyDescent="0.2">
      <c r="A5176" t="s">
        <v>51</v>
      </c>
      <c r="B5176" t="s">
        <v>15</v>
      </c>
      <c r="C5176">
        <v>2016</v>
      </c>
      <c r="D5176" t="s">
        <v>100</v>
      </c>
      <c r="E5176" t="s">
        <v>30</v>
      </c>
      <c r="F5176" t="s">
        <v>33</v>
      </c>
      <c r="G5176" t="s">
        <v>79</v>
      </c>
      <c r="H5176" s="1">
        <v>55</v>
      </c>
      <c r="I5176" s="1">
        <v>52</v>
      </c>
      <c r="J5176" s="1">
        <v>61</v>
      </c>
      <c r="K5176" s="2">
        <v>847.5</v>
      </c>
      <c r="L5176" s="3">
        <v>707.66250000000196</v>
      </c>
      <c r="M5176" s="4">
        <v>23.102499999999999</v>
      </c>
      <c r="N5176" s="5">
        <v>20.9995949375</v>
      </c>
      <c r="O5176" s="6">
        <v>6.5486725663716799E-2</v>
      </c>
    </row>
    <row r="5177" spans="1:15" x14ac:dyDescent="0.2">
      <c r="A5177" t="s">
        <v>51</v>
      </c>
      <c r="B5177" t="s">
        <v>15</v>
      </c>
      <c r="C5177">
        <v>2016</v>
      </c>
      <c r="D5177" t="s">
        <v>100</v>
      </c>
      <c r="E5177" t="s">
        <v>30</v>
      </c>
      <c r="F5177" t="s">
        <v>34</v>
      </c>
      <c r="G5177" t="s">
        <v>80</v>
      </c>
      <c r="H5177" s="1">
        <v>50</v>
      </c>
      <c r="I5177" s="1">
        <v>47</v>
      </c>
      <c r="J5177" s="1">
        <v>72</v>
      </c>
      <c r="K5177" s="2">
        <v>845.24999999999898</v>
      </c>
      <c r="L5177" s="3">
        <v>724.80187500000397</v>
      </c>
      <c r="M5177" s="4">
        <v>7.6139999999999999</v>
      </c>
      <c r="N5177" s="5">
        <v>6.65357004</v>
      </c>
      <c r="O5177" s="6">
        <v>0.10026619343389501</v>
      </c>
    </row>
    <row r="5178" spans="1:15" x14ac:dyDescent="0.2">
      <c r="A5178" t="s">
        <v>51</v>
      </c>
      <c r="B5178" t="s">
        <v>15</v>
      </c>
      <c r="C5178">
        <v>2016</v>
      </c>
      <c r="D5178" t="s">
        <v>100</v>
      </c>
      <c r="E5178" t="s">
        <v>30</v>
      </c>
      <c r="F5178" t="s">
        <v>35</v>
      </c>
      <c r="G5178" t="s">
        <v>81</v>
      </c>
      <c r="H5178" s="1">
        <v>57</v>
      </c>
      <c r="I5178" s="1">
        <v>53</v>
      </c>
      <c r="J5178" s="1">
        <v>65</v>
      </c>
      <c r="K5178" s="2">
        <v>877.3</v>
      </c>
      <c r="L5178" s="3">
        <v>862.38589999999999</v>
      </c>
      <c r="M5178" s="4">
        <v>9.5764999999999993</v>
      </c>
      <c r="N5178" s="5">
        <v>10.014768522500001</v>
      </c>
      <c r="O5178" s="6">
        <v>8.5147611991337094E-2</v>
      </c>
    </row>
    <row r="5179" spans="1:15" x14ac:dyDescent="0.2">
      <c r="A5179" t="s">
        <v>51</v>
      </c>
      <c r="B5179" t="s">
        <v>15</v>
      </c>
      <c r="C5179">
        <v>2016</v>
      </c>
      <c r="D5179" t="s">
        <v>100</v>
      </c>
      <c r="E5179" t="s">
        <v>30</v>
      </c>
      <c r="F5179" t="s">
        <v>36</v>
      </c>
      <c r="G5179" t="s">
        <v>82</v>
      </c>
      <c r="H5179" s="1">
        <v>57</v>
      </c>
      <c r="I5179" s="1">
        <v>53</v>
      </c>
      <c r="J5179" s="1">
        <v>66</v>
      </c>
      <c r="K5179" s="2">
        <v>1295.25</v>
      </c>
      <c r="L5179" s="3">
        <v>1272.5831249999901</v>
      </c>
      <c r="M5179" s="4">
        <v>26.760999999999999</v>
      </c>
      <c r="N5179" s="5">
        <v>27.499871209999998</v>
      </c>
      <c r="O5179" s="6">
        <v>9.3225246091488204E-2</v>
      </c>
    </row>
    <row r="5180" spans="1:15" x14ac:dyDescent="0.2">
      <c r="A5180" t="s">
        <v>51</v>
      </c>
      <c r="B5180" t="s">
        <v>15</v>
      </c>
      <c r="C5180">
        <v>2016</v>
      </c>
      <c r="D5180" t="s">
        <v>100</v>
      </c>
      <c r="E5180" t="s">
        <v>37</v>
      </c>
      <c r="F5180" t="s">
        <v>38</v>
      </c>
      <c r="G5180" t="s">
        <v>83</v>
      </c>
      <c r="H5180" s="1">
        <v>66</v>
      </c>
      <c r="I5180" s="1">
        <v>59</v>
      </c>
      <c r="J5180" s="1">
        <v>80</v>
      </c>
      <c r="K5180" s="2">
        <v>949.45</v>
      </c>
      <c r="L5180" s="3">
        <v>726.80397500000402</v>
      </c>
      <c r="M5180" s="4">
        <v>-47.085799999999999</v>
      </c>
      <c r="N5180" s="5">
        <v>-49.0096316164</v>
      </c>
      <c r="O5180" s="6">
        <v>9.1158038864605898E-2</v>
      </c>
    </row>
    <row r="5181" spans="1:15" x14ac:dyDescent="0.2">
      <c r="A5181" t="s">
        <v>51</v>
      </c>
      <c r="B5181" t="s">
        <v>15</v>
      </c>
      <c r="C5181">
        <v>2016</v>
      </c>
      <c r="D5181" t="s">
        <v>100</v>
      </c>
      <c r="E5181" t="s">
        <v>37</v>
      </c>
      <c r="F5181" t="s">
        <v>39</v>
      </c>
      <c r="G5181" t="s">
        <v>84</v>
      </c>
      <c r="H5181" s="1">
        <v>74</v>
      </c>
      <c r="I5181" s="1">
        <v>68</v>
      </c>
      <c r="J5181" s="1">
        <v>100</v>
      </c>
      <c r="K5181" s="2">
        <v>1251.2</v>
      </c>
      <c r="L5181" s="3">
        <v>985.94560000000695</v>
      </c>
      <c r="M5181" s="4">
        <v>-60.249399999999902</v>
      </c>
      <c r="N5181" s="5">
        <v>-59.1946740035999</v>
      </c>
      <c r="O5181" s="6">
        <v>9.2551150895140696E-2</v>
      </c>
    </row>
    <row r="5182" spans="1:15" x14ac:dyDescent="0.2">
      <c r="A5182" t="s">
        <v>51</v>
      </c>
      <c r="B5182" t="s">
        <v>15</v>
      </c>
      <c r="C5182">
        <v>2016</v>
      </c>
      <c r="D5182" t="s">
        <v>100</v>
      </c>
      <c r="E5182" t="s">
        <v>37</v>
      </c>
      <c r="F5182" t="s">
        <v>40</v>
      </c>
      <c r="G5182" t="s">
        <v>85</v>
      </c>
      <c r="H5182" s="1">
        <v>47</v>
      </c>
      <c r="I5182" s="1">
        <v>43</v>
      </c>
      <c r="J5182" s="1">
        <v>56</v>
      </c>
      <c r="K5182" s="2">
        <v>808.65</v>
      </c>
      <c r="L5182" s="3">
        <v>682.09627499999897</v>
      </c>
      <c r="M5182" s="4">
        <v>52.442999999999998</v>
      </c>
      <c r="N5182" s="5">
        <v>42.246507510000001</v>
      </c>
      <c r="O5182" s="6">
        <v>6.4737525505472099E-2</v>
      </c>
    </row>
    <row r="5183" spans="1:15" x14ac:dyDescent="0.2">
      <c r="A5183" t="s">
        <v>51</v>
      </c>
      <c r="B5183" t="s">
        <v>15</v>
      </c>
      <c r="C5183">
        <v>2016</v>
      </c>
      <c r="D5183" t="s">
        <v>100</v>
      </c>
      <c r="E5183" t="s">
        <v>37</v>
      </c>
      <c r="F5183" t="s">
        <v>41</v>
      </c>
      <c r="G5183" t="s">
        <v>86</v>
      </c>
      <c r="H5183" s="1">
        <v>59</v>
      </c>
      <c r="I5183" s="1">
        <v>56</v>
      </c>
      <c r="J5183" s="1">
        <v>70</v>
      </c>
      <c r="K5183" s="2">
        <v>910.45</v>
      </c>
      <c r="L5183" s="3">
        <v>706.05397500000004</v>
      </c>
      <c r="M5183" s="4">
        <v>-12.536899999999999</v>
      </c>
      <c r="N5183" s="5">
        <v>-13.481793616099999</v>
      </c>
      <c r="O5183" s="6">
        <v>7.1997363940908304E-2</v>
      </c>
    </row>
    <row r="5184" spans="1:15" x14ac:dyDescent="0.2">
      <c r="A5184" t="s">
        <v>51</v>
      </c>
      <c r="B5184" t="s">
        <v>15</v>
      </c>
      <c r="C5184">
        <v>2016</v>
      </c>
      <c r="D5184" t="s">
        <v>100</v>
      </c>
      <c r="E5184" t="s">
        <v>37</v>
      </c>
      <c r="F5184" t="s">
        <v>42</v>
      </c>
      <c r="G5184" t="s">
        <v>87</v>
      </c>
      <c r="H5184" s="1">
        <v>56</v>
      </c>
      <c r="I5184" s="1">
        <v>49</v>
      </c>
      <c r="J5184" s="1">
        <v>71</v>
      </c>
      <c r="K5184" s="2">
        <v>931.1</v>
      </c>
      <c r="L5184" s="3">
        <v>883.61390000000097</v>
      </c>
      <c r="M5184" s="4">
        <v>-2.2458999999999798</v>
      </c>
      <c r="N5184" s="5">
        <v>-2.08316433189998</v>
      </c>
      <c r="O5184" s="6">
        <v>6.2184512941681903E-2</v>
      </c>
    </row>
    <row r="5185" spans="1:15" x14ac:dyDescent="0.2">
      <c r="A5185" t="s">
        <v>51</v>
      </c>
      <c r="B5185" t="s">
        <v>15</v>
      </c>
      <c r="C5185">
        <v>2016</v>
      </c>
      <c r="D5185" t="s">
        <v>100</v>
      </c>
      <c r="E5185" t="s">
        <v>37</v>
      </c>
      <c r="F5185" t="s">
        <v>43</v>
      </c>
      <c r="G5185" t="s">
        <v>88</v>
      </c>
      <c r="H5185" s="1">
        <v>47</v>
      </c>
      <c r="I5185" s="1">
        <v>45</v>
      </c>
      <c r="J5185" s="1">
        <v>53</v>
      </c>
      <c r="K5185" s="2">
        <v>728</v>
      </c>
      <c r="L5185" s="3">
        <v>647.92000000000098</v>
      </c>
      <c r="M5185" s="4">
        <v>88.849699999999999</v>
      </c>
      <c r="N5185" s="5">
        <v>72.990295099099995</v>
      </c>
      <c r="O5185" s="6">
        <v>7.4175824175824204E-2</v>
      </c>
    </row>
    <row r="5186" spans="1:15" x14ac:dyDescent="0.2">
      <c r="A5186" t="s">
        <v>52</v>
      </c>
      <c r="B5186" t="s">
        <v>53</v>
      </c>
      <c r="C5186">
        <v>2014</v>
      </c>
      <c r="D5186" t="s">
        <v>89</v>
      </c>
      <c r="E5186" t="s">
        <v>16</v>
      </c>
      <c r="F5186" t="s">
        <v>17</v>
      </c>
      <c r="G5186" t="s">
        <v>65</v>
      </c>
      <c r="H5186" s="1">
        <v>47</v>
      </c>
      <c r="I5186" s="1">
        <v>46</v>
      </c>
      <c r="J5186" s="1">
        <v>59</v>
      </c>
      <c r="K5186" s="2">
        <v>1084</v>
      </c>
      <c r="L5186" s="3">
        <v>1018.96</v>
      </c>
      <c r="M5186" s="4">
        <v>279.85899999999998</v>
      </c>
      <c r="N5186" s="5">
        <v>227.08039119</v>
      </c>
      <c r="O5186" s="6">
        <v>0</v>
      </c>
    </row>
    <row r="5187" spans="1:15" x14ac:dyDescent="0.2">
      <c r="A5187" t="s">
        <v>52</v>
      </c>
      <c r="B5187" t="s">
        <v>53</v>
      </c>
      <c r="C5187">
        <v>2014</v>
      </c>
      <c r="D5187" t="s">
        <v>89</v>
      </c>
      <c r="E5187" t="s">
        <v>16</v>
      </c>
      <c r="F5187" t="s">
        <v>18</v>
      </c>
      <c r="G5187" t="s">
        <v>66</v>
      </c>
      <c r="H5187" s="1">
        <v>50</v>
      </c>
      <c r="I5187" s="1">
        <v>49</v>
      </c>
      <c r="J5187" s="1">
        <v>60</v>
      </c>
      <c r="K5187" s="2">
        <v>798</v>
      </c>
      <c r="L5187" s="3">
        <v>758.1</v>
      </c>
      <c r="M5187" s="4">
        <v>199.25899999999999</v>
      </c>
      <c r="N5187" s="5">
        <v>207.74544080999999</v>
      </c>
      <c r="O5187" s="6">
        <v>0</v>
      </c>
    </row>
    <row r="5188" spans="1:15" x14ac:dyDescent="0.2">
      <c r="A5188" t="s">
        <v>52</v>
      </c>
      <c r="B5188" t="s">
        <v>53</v>
      </c>
      <c r="C5188">
        <v>2014</v>
      </c>
      <c r="D5188" t="s">
        <v>89</v>
      </c>
      <c r="E5188" t="s">
        <v>16</v>
      </c>
      <c r="F5188" t="s">
        <v>19</v>
      </c>
      <c r="G5188" t="s">
        <v>67</v>
      </c>
      <c r="H5188" s="1">
        <v>55</v>
      </c>
      <c r="I5188" s="1">
        <v>51</v>
      </c>
      <c r="J5188" s="1">
        <v>62</v>
      </c>
      <c r="K5188" s="2">
        <v>461</v>
      </c>
      <c r="L5188" s="3">
        <v>461</v>
      </c>
      <c r="M5188" s="4">
        <v>99.496000000000095</v>
      </c>
      <c r="N5188" s="5">
        <v>98.994540160000099</v>
      </c>
      <c r="O5188" s="6">
        <v>0</v>
      </c>
    </row>
    <row r="5189" spans="1:15" x14ac:dyDescent="0.2">
      <c r="A5189" t="s">
        <v>52</v>
      </c>
      <c r="B5189" t="s">
        <v>53</v>
      </c>
      <c r="C5189">
        <v>2014</v>
      </c>
      <c r="D5189" t="s">
        <v>89</v>
      </c>
      <c r="E5189" t="s">
        <v>16</v>
      </c>
      <c r="F5189" t="s">
        <v>20</v>
      </c>
      <c r="G5189" t="s">
        <v>68</v>
      </c>
      <c r="H5189" s="1">
        <v>53</v>
      </c>
      <c r="I5189" s="1">
        <v>51</v>
      </c>
      <c r="J5189" s="1">
        <v>56</v>
      </c>
      <c r="K5189" s="2">
        <v>453</v>
      </c>
      <c r="L5189" s="3">
        <v>357.87</v>
      </c>
      <c r="M5189" s="4">
        <v>87.388000000000005</v>
      </c>
      <c r="N5189" s="5">
        <v>73.066854559999996</v>
      </c>
      <c r="O5189" s="6">
        <v>0</v>
      </c>
    </row>
    <row r="5190" spans="1:15" x14ac:dyDescent="0.2">
      <c r="A5190" t="s">
        <v>52</v>
      </c>
      <c r="B5190" t="s">
        <v>53</v>
      </c>
      <c r="C5190">
        <v>2014</v>
      </c>
      <c r="D5190" t="s">
        <v>89</v>
      </c>
      <c r="E5190" t="s">
        <v>16</v>
      </c>
      <c r="F5190" t="s">
        <v>21</v>
      </c>
      <c r="G5190" t="s">
        <v>69</v>
      </c>
      <c r="H5190" s="1">
        <v>36</v>
      </c>
      <c r="I5190" s="1">
        <v>36</v>
      </c>
      <c r="J5190" s="1">
        <v>36</v>
      </c>
      <c r="K5190" s="2">
        <v>1230</v>
      </c>
      <c r="L5190" s="3">
        <v>996.3</v>
      </c>
      <c r="M5190" s="4">
        <v>307.75400000000002</v>
      </c>
      <c r="N5190" s="5">
        <v>280.81321484</v>
      </c>
      <c r="O5190" s="6">
        <v>0</v>
      </c>
    </row>
    <row r="5191" spans="1:15" x14ac:dyDescent="0.2">
      <c r="A5191" t="s">
        <v>52</v>
      </c>
      <c r="B5191" t="s">
        <v>53</v>
      </c>
      <c r="C5191">
        <v>2014</v>
      </c>
      <c r="D5191" t="s">
        <v>89</v>
      </c>
      <c r="E5191" t="s">
        <v>16</v>
      </c>
      <c r="F5191" t="s">
        <v>22</v>
      </c>
      <c r="G5191" t="s">
        <v>70</v>
      </c>
      <c r="H5191" s="1">
        <v>31</v>
      </c>
      <c r="I5191" s="1">
        <v>30</v>
      </c>
      <c r="J5191" s="1">
        <v>37</v>
      </c>
      <c r="K5191" s="2">
        <v>455</v>
      </c>
      <c r="L5191" s="3">
        <v>350.35</v>
      </c>
      <c r="M5191" s="4">
        <v>111.982</v>
      </c>
      <c r="N5191" s="5">
        <v>87.366116759999997</v>
      </c>
      <c r="O5191" s="6">
        <v>0</v>
      </c>
    </row>
    <row r="5192" spans="1:15" x14ac:dyDescent="0.2">
      <c r="A5192" t="s">
        <v>52</v>
      </c>
      <c r="B5192" t="s">
        <v>53</v>
      </c>
      <c r="C5192">
        <v>2014</v>
      </c>
      <c r="D5192" t="s">
        <v>89</v>
      </c>
      <c r="E5192" t="s">
        <v>23</v>
      </c>
      <c r="F5192" t="s">
        <v>24</v>
      </c>
      <c r="G5192" t="s">
        <v>71</v>
      </c>
      <c r="H5192" s="1">
        <v>23</v>
      </c>
      <c r="I5192" s="1">
        <v>23</v>
      </c>
      <c r="J5192" s="1">
        <v>26</v>
      </c>
      <c r="K5192" s="2">
        <v>6710</v>
      </c>
      <c r="L5192" s="3">
        <v>6173.2</v>
      </c>
      <c r="M5192" s="4">
        <v>1313.0454</v>
      </c>
      <c r="N5192" s="5">
        <v>1220.5360993883901</v>
      </c>
      <c r="O5192" s="6">
        <v>0</v>
      </c>
    </row>
    <row r="5193" spans="1:15" x14ac:dyDescent="0.2">
      <c r="A5193" t="s">
        <v>52</v>
      </c>
      <c r="B5193" t="s">
        <v>53</v>
      </c>
      <c r="C5193">
        <v>2014</v>
      </c>
      <c r="D5193" t="s">
        <v>89</v>
      </c>
      <c r="E5193" t="s">
        <v>23</v>
      </c>
      <c r="F5193" t="s">
        <v>25</v>
      </c>
      <c r="G5193" t="s">
        <v>72</v>
      </c>
      <c r="H5193" s="1">
        <v>18</v>
      </c>
      <c r="I5193" s="1">
        <v>18</v>
      </c>
      <c r="J5193" s="1">
        <v>19</v>
      </c>
      <c r="K5193" s="2">
        <v>7370</v>
      </c>
      <c r="L5193" s="3">
        <v>5748.6</v>
      </c>
      <c r="M5193" s="4">
        <v>1537.683</v>
      </c>
      <c r="N5193" s="5">
        <v>1188.8903651099999</v>
      </c>
      <c r="O5193" s="6">
        <v>0</v>
      </c>
    </row>
    <row r="5194" spans="1:15" x14ac:dyDescent="0.2">
      <c r="A5194" t="s">
        <v>52</v>
      </c>
      <c r="B5194" t="s">
        <v>53</v>
      </c>
      <c r="C5194">
        <v>2014</v>
      </c>
      <c r="D5194" t="s">
        <v>89</v>
      </c>
      <c r="E5194" t="s">
        <v>23</v>
      </c>
      <c r="F5194" t="s">
        <v>26</v>
      </c>
      <c r="G5194" t="s">
        <v>73</v>
      </c>
      <c r="H5194" s="1">
        <v>33</v>
      </c>
      <c r="I5194" s="1">
        <v>32</v>
      </c>
      <c r="J5194" s="1">
        <v>33</v>
      </c>
      <c r="K5194" s="2">
        <v>4523</v>
      </c>
      <c r="L5194" s="3">
        <v>4342.08</v>
      </c>
      <c r="M5194" s="4">
        <v>924.66380000000004</v>
      </c>
      <c r="N5194" s="5">
        <v>761.33303569560303</v>
      </c>
      <c r="O5194" s="6">
        <v>0</v>
      </c>
    </row>
    <row r="5195" spans="1:15" x14ac:dyDescent="0.2">
      <c r="A5195" t="s">
        <v>52</v>
      </c>
      <c r="B5195" t="s">
        <v>53</v>
      </c>
      <c r="C5195">
        <v>2014</v>
      </c>
      <c r="D5195" t="s">
        <v>89</v>
      </c>
      <c r="E5195" t="s">
        <v>23</v>
      </c>
      <c r="F5195" t="s">
        <v>27</v>
      </c>
      <c r="G5195" t="s">
        <v>74</v>
      </c>
      <c r="H5195" s="1">
        <v>23</v>
      </c>
      <c r="I5195" s="1">
        <v>23</v>
      </c>
      <c r="J5195" s="1">
        <v>24</v>
      </c>
      <c r="K5195" s="2">
        <v>9894</v>
      </c>
      <c r="L5195" s="3">
        <v>8014.14</v>
      </c>
      <c r="M5195" s="4">
        <v>1946.4374</v>
      </c>
      <c r="N5195" s="5">
        <v>1684.8868208123999</v>
      </c>
      <c r="O5195" s="6">
        <v>0</v>
      </c>
    </row>
    <row r="5196" spans="1:15" x14ac:dyDescent="0.2">
      <c r="A5196" t="s">
        <v>52</v>
      </c>
      <c r="B5196" t="s">
        <v>53</v>
      </c>
      <c r="C5196">
        <v>2014</v>
      </c>
      <c r="D5196" t="s">
        <v>89</v>
      </c>
      <c r="E5196" t="s">
        <v>23</v>
      </c>
      <c r="F5196" t="s">
        <v>28</v>
      </c>
      <c r="G5196" t="s">
        <v>75</v>
      </c>
      <c r="H5196" s="1">
        <v>26</v>
      </c>
      <c r="I5196" s="1">
        <v>25</v>
      </c>
      <c r="J5196" s="1">
        <v>27</v>
      </c>
      <c r="K5196" s="2">
        <v>8556</v>
      </c>
      <c r="L5196" s="3">
        <v>7614.84</v>
      </c>
      <c r="M5196" s="4">
        <v>1719.9308000000001</v>
      </c>
      <c r="N5196" s="5">
        <v>1463.1313721136</v>
      </c>
      <c r="O5196" s="6">
        <v>0</v>
      </c>
    </row>
    <row r="5197" spans="1:15" x14ac:dyDescent="0.2">
      <c r="A5197" t="s">
        <v>52</v>
      </c>
      <c r="B5197" t="s">
        <v>53</v>
      </c>
      <c r="C5197">
        <v>2014</v>
      </c>
      <c r="D5197" t="s">
        <v>89</v>
      </c>
      <c r="E5197" t="s">
        <v>23</v>
      </c>
      <c r="F5197" t="s">
        <v>29</v>
      </c>
      <c r="G5197" t="s">
        <v>76</v>
      </c>
      <c r="H5197" s="1">
        <v>13</v>
      </c>
      <c r="I5197" s="1">
        <v>13</v>
      </c>
      <c r="J5197" s="1">
        <v>13</v>
      </c>
      <c r="K5197" s="2">
        <v>6250</v>
      </c>
      <c r="L5197" s="3">
        <v>7062.5</v>
      </c>
      <c r="M5197" s="4">
        <v>1277.4138</v>
      </c>
      <c r="N5197" s="5">
        <v>1269.9256003043999</v>
      </c>
      <c r="O5197" s="6">
        <v>0</v>
      </c>
    </row>
    <row r="5198" spans="1:15" x14ac:dyDescent="0.2">
      <c r="A5198" t="s">
        <v>52</v>
      </c>
      <c r="B5198" t="s">
        <v>53</v>
      </c>
      <c r="C5198">
        <v>2014</v>
      </c>
      <c r="D5198" t="s">
        <v>89</v>
      </c>
      <c r="E5198" t="s">
        <v>30</v>
      </c>
      <c r="F5198" t="s">
        <v>31</v>
      </c>
      <c r="G5198" t="s">
        <v>77</v>
      </c>
      <c r="H5198" s="1">
        <v>66</v>
      </c>
      <c r="I5198" s="1">
        <v>64</v>
      </c>
      <c r="J5198" s="1">
        <v>76</v>
      </c>
      <c r="K5198" s="2">
        <v>1054</v>
      </c>
      <c r="L5198" s="3">
        <v>1096.1600000000001</v>
      </c>
      <c r="M5198" s="4">
        <v>99.624499999999898</v>
      </c>
      <c r="N5198" s="5">
        <v>99.250410002499805</v>
      </c>
      <c r="O5198" s="6">
        <v>0</v>
      </c>
    </row>
    <row r="5199" spans="1:15" x14ac:dyDescent="0.2">
      <c r="A5199" t="s">
        <v>52</v>
      </c>
      <c r="B5199" t="s">
        <v>53</v>
      </c>
      <c r="C5199">
        <v>2014</v>
      </c>
      <c r="D5199" t="s">
        <v>89</v>
      </c>
      <c r="E5199" t="s">
        <v>30</v>
      </c>
      <c r="F5199" t="s">
        <v>32</v>
      </c>
      <c r="G5199" t="s">
        <v>78</v>
      </c>
      <c r="H5199" s="1">
        <v>72</v>
      </c>
      <c r="I5199" s="1">
        <v>69</v>
      </c>
      <c r="J5199" s="1">
        <v>81</v>
      </c>
      <c r="K5199" s="2">
        <v>1047</v>
      </c>
      <c r="L5199" s="3">
        <v>1015.59</v>
      </c>
      <c r="M5199" s="4">
        <v>81.793000000000106</v>
      </c>
      <c r="N5199" s="5">
        <v>72.965081510000005</v>
      </c>
      <c r="O5199" s="6">
        <v>0</v>
      </c>
    </row>
    <row r="5200" spans="1:15" x14ac:dyDescent="0.2">
      <c r="A5200" t="s">
        <v>52</v>
      </c>
      <c r="B5200" t="s">
        <v>53</v>
      </c>
      <c r="C5200">
        <v>2014</v>
      </c>
      <c r="D5200" t="s">
        <v>89</v>
      </c>
      <c r="E5200" t="s">
        <v>30</v>
      </c>
      <c r="F5200" t="s">
        <v>33</v>
      </c>
      <c r="G5200" t="s">
        <v>79</v>
      </c>
      <c r="H5200" s="1">
        <v>71</v>
      </c>
      <c r="I5200" s="1">
        <v>69</v>
      </c>
      <c r="J5200" s="1">
        <v>81</v>
      </c>
      <c r="K5200" s="2">
        <v>1242</v>
      </c>
      <c r="L5200" s="3">
        <v>1266.8399999999999</v>
      </c>
      <c r="M5200" s="4">
        <v>110.71</v>
      </c>
      <c r="N5200" s="5">
        <v>122.567041</v>
      </c>
      <c r="O5200" s="6">
        <v>0</v>
      </c>
    </row>
    <row r="5201" spans="1:15" x14ac:dyDescent="0.2">
      <c r="A5201" t="s">
        <v>52</v>
      </c>
      <c r="B5201" t="s">
        <v>53</v>
      </c>
      <c r="C5201">
        <v>2014</v>
      </c>
      <c r="D5201" t="s">
        <v>89</v>
      </c>
      <c r="E5201" t="s">
        <v>30</v>
      </c>
      <c r="F5201" t="s">
        <v>34</v>
      </c>
      <c r="G5201" t="s">
        <v>80</v>
      </c>
      <c r="H5201" s="1">
        <v>74</v>
      </c>
      <c r="I5201" s="1">
        <v>71</v>
      </c>
      <c r="J5201" s="1">
        <v>103</v>
      </c>
      <c r="K5201" s="2">
        <v>1298</v>
      </c>
      <c r="L5201" s="3">
        <v>1310.98</v>
      </c>
      <c r="M5201" s="4">
        <v>116.163</v>
      </c>
      <c r="N5201" s="5">
        <v>107.84224431</v>
      </c>
      <c r="O5201" s="6">
        <v>0</v>
      </c>
    </row>
    <row r="5202" spans="1:15" x14ac:dyDescent="0.2">
      <c r="A5202" t="s">
        <v>52</v>
      </c>
      <c r="B5202" t="s">
        <v>53</v>
      </c>
      <c r="C5202">
        <v>2014</v>
      </c>
      <c r="D5202" t="s">
        <v>89</v>
      </c>
      <c r="E5202" t="s">
        <v>30</v>
      </c>
      <c r="F5202" t="s">
        <v>35</v>
      </c>
      <c r="G5202" t="s">
        <v>81</v>
      </c>
      <c r="H5202" s="1">
        <v>65</v>
      </c>
      <c r="I5202" s="1">
        <v>61</v>
      </c>
      <c r="J5202" s="1">
        <v>74</v>
      </c>
      <c r="K5202" s="2">
        <v>1065</v>
      </c>
      <c r="L5202" s="3">
        <v>1001.1</v>
      </c>
      <c r="M5202" s="4">
        <v>92.572000000000003</v>
      </c>
      <c r="N5202" s="5">
        <v>103.28443184</v>
      </c>
      <c r="O5202" s="6">
        <v>0</v>
      </c>
    </row>
    <row r="5203" spans="1:15" x14ac:dyDescent="0.2">
      <c r="A5203" t="s">
        <v>52</v>
      </c>
      <c r="B5203" t="s">
        <v>53</v>
      </c>
      <c r="C5203">
        <v>2014</v>
      </c>
      <c r="D5203" t="s">
        <v>89</v>
      </c>
      <c r="E5203" t="s">
        <v>30</v>
      </c>
      <c r="F5203" t="s">
        <v>36</v>
      </c>
      <c r="G5203" t="s">
        <v>82</v>
      </c>
      <c r="H5203" s="1">
        <v>67</v>
      </c>
      <c r="I5203" s="1">
        <v>65</v>
      </c>
      <c r="J5203" s="1">
        <v>77</v>
      </c>
      <c r="K5203" s="2">
        <v>1505</v>
      </c>
      <c r="L5203" s="3">
        <v>1489.95</v>
      </c>
      <c r="M5203" s="4">
        <v>153.46950000000001</v>
      </c>
      <c r="N5203" s="5">
        <v>148.0512593025</v>
      </c>
      <c r="O5203" s="6">
        <v>0</v>
      </c>
    </row>
    <row r="5204" spans="1:15" x14ac:dyDescent="0.2">
      <c r="A5204" t="s">
        <v>52</v>
      </c>
      <c r="B5204" t="s">
        <v>53</v>
      </c>
      <c r="C5204">
        <v>2014</v>
      </c>
      <c r="D5204" t="s">
        <v>89</v>
      </c>
      <c r="E5204" t="s">
        <v>37</v>
      </c>
      <c r="F5204" t="s">
        <v>38</v>
      </c>
      <c r="G5204" t="s">
        <v>83</v>
      </c>
      <c r="H5204" s="1">
        <v>67</v>
      </c>
      <c r="I5204" s="1">
        <v>64</v>
      </c>
      <c r="J5204" s="1">
        <v>81</v>
      </c>
      <c r="K5204" s="2">
        <v>1052</v>
      </c>
      <c r="L5204" s="3">
        <v>925.76</v>
      </c>
      <c r="M5204" s="4">
        <v>47.1769999999999</v>
      </c>
      <c r="N5204" s="5">
        <v>40.488716709999998</v>
      </c>
      <c r="O5204" s="6">
        <v>0</v>
      </c>
    </row>
    <row r="5205" spans="1:15" x14ac:dyDescent="0.2">
      <c r="A5205" t="s">
        <v>52</v>
      </c>
      <c r="B5205" t="s">
        <v>53</v>
      </c>
      <c r="C5205">
        <v>2014</v>
      </c>
      <c r="D5205" t="s">
        <v>89</v>
      </c>
      <c r="E5205" t="s">
        <v>37</v>
      </c>
      <c r="F5205" t="s">
        <v>39</v>
      </c>
      <c r="G5205" t="s">
        <v>84</v>
      </c>
      <c r="H5205" s="1">
        <v>71</v>
      </c>
      <c r="I5205" s="1">
        <v>68</v>
      </c>
      <c r="J5205" s="1">
        <v>83</v>
      </c>
      <c r="K5205" s="2">
        <v>1333</v>
      </c>
      <c r="L5205" s="3">
        <v>1306.3399999999999</v>
      </c>
      <c r="M5205" s="4">
        <v>88.884100000000004</v>
      </c>
      <c r="N5205" s="5">
        <v>95.891811328100005</v>
      </c>
      <c r="O5205" s="6">
        <v>0</v>
      </c>
    </row>
    <row r="5206" spans="1:15" x14ac:dyDescent="0.2">
      <c r="A5206" t="s">
        <v>52</v>
      </c>
      <c r="B5206" t="s">
        <v>53</v>
      </c>
      <c r="C5206">
        <v>2014</v>
      </c>
      <c r="D5206" t="s">
        <v>89</v>
      </c>
      <c r="E5206" t="s">
        <v>37</v>
      </c>
      <c r="F5206" t="s">
        <v>40</v>
      </c>
      <c r="G5206" t="s">
        <v>85</v>
      </c>
      <c r="H5206" s="1">
        <v>54</v>
      </c>
      <c r="I5206" s="1">
        <v>53</v>
      </c>
      <c r="J5206" s="1">
        <v>68</v>
      </c>
      <c r="K5206" s="2">
        <v>951</v>
      </c>
      <c r="L5206" s="3">
        <v>912.96</v>
      </c>
      <c r="M5206" s="4">
        <v>107.7774</v>
      </c>
      <c r="N5206" s="5">
        <v>88.617380492400002</v>
      </c>
      <c r="O5206" s="6">
        <v>0</v>
      </c>
    </row>
    <row r="5207" spans="1:15" x14ac:dyDescent="0.2">
      <c r="A5207" t="s">
        <v>52</v>
      </c>
      <c r="B5207" t="s">
        <v>53</v>
      </c>
      <c r="C5207">
        <v>2014</v>
      </c>
      <c r="D5207" t="s">
        <v>89</v>
      </c>
      <c r="E5207" t="s">
        <v>37</v>
      </c>
      <c r="F5207" t="s">
        <v>41</v>
      </c>
      <c r="G5207" t="s">
        <v>86</v>
      </c>
      <c r="H5207" s="1">
        <v>65</v>
      </c>
      <c r="I5207" s="1">
        <v>63</v>
      </c>
      <c r="J5207" s="1">
        <v>80</v>
      </c>
      <c r="K5207" s="2">
        <v>1098</v>
      </c>
      <c r="L5207" s="3">
        <v>1207.8</v>
      </c>
      <c r="M5207" s="4">
        <v>54.848700000000001</v>
      </c>
      <c r="N5207" s="5">
        <v>42.8649720831</v>
      </c>
      <c r="O5207" s="6">
        <v>0</v>
      </c>
    </row>
    <row r="5208" spans="1:15" x14ac:dyDescent="0.2">
      <c r="A5208" t="s">
        <v>52</v>
      </c>
      <c r="B5208" t="s">
        <v>53</v>
      </c>
      <c r="C5208">
        <v>2014</v>
      </c>
      <c r="D5208" t="s">
        <v>89</v>
      </c>
      <c r="E5208" t="s">
        <v>37</v>
      </c>
      <c r="F5208" t="s">
        <v>42</v>
      </c>
      <c r="G5208" t="s">
        <v>87</v>
      </c>
      <c r="H5208" s="1">
        <v>71</v>
      </c>
      <c r="I5208" s="1">
        <v>66</v>
      </c>
      <c r="J5208" s="1">
        <v>85</v>
      </c>
      <c r="K5208" s="2">
        <v>1159</v>
      </c>
      <c r="L5208" s="3">
        <v>1101.05</v>
      </c>
      <c r="M5208" s="4">
        <v>52.658799999999999</v>
      </c>
      <c r="N5208" s="5">
        <v>57.745008174399999</v>
      </c>
      <c r="O5208" s="6">
        <v>0</v>
      </c>
    </row>
    <row r="5209" spans="1:15" x14ac:dyDescent="0.2">
      <c r="A5209" t="s">
        <v>52</v>
      </c>
      <c r="B5209" t="s">
        <v>53</v>
      </c>
      <c r="C5209">
        <v>2014</v>
      </c>
      <c r="D5209" t="s">
        <v>89</v>
      </c>
      <c r="E5209" t="s">
        <v>37</v>
      </c>
      <c r="F5209" t="s">
        <v>43</v>
      </c>
      <c r="G5209" t="s">
        <v>88</v>
      </c>
      <c r="H5209" s="1">
        <v>39</v>
      </c>
      <c r="I5209" s="1">
        <v>37</v>
      </c>
      <c r="J5209" s="1">
        <v>41</v>
      </c>
      <c r="K5209" s="2">
        <v>602</v>
      </c>
      <c r="L5209" s="3">
        <v>650.16</v>
      </c>
      <c r="M5209" s="4">
        <v>102.6962</v>
      </c>
      <c r="N5209" s="5">
        <v>89.657685055599998</v>
      </c>
      <c r="O5209" s="6">
        <v>0</v>
      </c>
    </row>
    <row r="5210" spans="1:15" x14ac:dyDescent="0.2">
      <c r="A5210" t="s">
        <v>52</v>
      </c>
      <c r="B5210" t="s">
        <v>53</v>
      </c>
      <c r="C5210">
        <v>2014</v>
      </c>
      <c r="D5210" t="s">
        <v>90</v>
      </c>
      <c r="E5210" t="s">
        <v>16</v>
      </c>
      <c r="F5210" t="s">
        <v>17</v>
      </c>
      <c r="G5210" t="s">
        <v>65</v>
      </c>
      <c r="H5210" s="1">
        <v>50</v>
      </c>
      <c r="I5210" s="1">
        <v>50</v>
      </c>
      <c r="J5210" s="1">
        <v>58</v>
      </c>
      <c r="K5210" s="2">
        <v>969</v>
      </c>
      <c r="L5210" s="3">
        <v>920.55</v>
      </c>
      <c r="M5210" s="4">
        <v>244.965</v>
      </c>
      <c r="N5210" s="5">
        <v>274.27506225000002</v>
      </c>
      <c r="O5210" s="6">
        <v>0</v>
      </c>
    </row>
    <row r="5211" spans="1:15" x14ac:dyDescent="0.2">
      <c r="A5211" t="s">
        <v>52</v>
      </c>
      <c r="B5211" t="s">
        <v>53</v>
      </c>
      <c r="C5211">
        <v>2014</v>
      </c>
      <c r="D5211" t="s">
        <v>90</v>
      </c>
      <c r="E5211" t="s">
        <v>16</v>
      </c>
      <c r="F5211" t="s">
        <v>18</v>
      </c>
      <c r="G5211" t="s">
        <v>66</v>
      </c>
      <c r="H5211" s="1">
        <v>45</v>
      </c>
      <c r="I5211" s="1">
        <v>44</v>
      </c>
      <c r="J5211" s="1">
        <v>52</v>
      </c>
      <c r="K5211" s="2">
        <v>735</v>
      </c>
      <c r="L5211" s="3">
        <v>793.8</v>
      </c>
      <c r="M5211" s="4">
        <v>179.393</v>
      </c>
      <c r="N5211" s="5">
        <v>155.36689551000001</v>
      </c>
      <c r="O5211" s="6">
        <v>0</v>
      </c>
    </row>
    <row r="5212" spans="1:15" x14ac:dyDescent="0.2">
      <c r="A5212" t="s">
        <v>52</v>
      </c>
      <c r="B5212" t="s">
        <v>53</v>
      </c>
      <c r="C5212">
        <v>2014</v>
      </c>
      <c r="D5212" t="s">
        <v>90</v>
      </c>
      <c r="E5212" t="s">
        <v>16</v>
      </c>
      <c r="F5212" t="s">
        <v>19</v>
      </c>
      <c r="G5212" t="s">
        <v>67</v>
      </c>
      <c r="H5212" s="1">
        <v>90</v>
      </c>
      <c r="I5212" s="1">
        <v>86</v>
      </c>
      <c r="J5212" s="1">
        <v>99</v>
      </c>
      <c r="K5212" s="2">
        <v>767</v>
      </c>
      <c r="L5212" s="3">
        <v>782.34</v>
      </c>
      <c r="M5212" s="4">
        <v>169.286</v>
      </c>
      <c r="N5212" s="5">
        <v>190.08447795999999</v>
      </c>
      <c r="O5212" s="6">
        <v>0</v>
      </c>
    </row>
    <row r="5213" spans="1:15" x14ac:dyDescent="0.2">
      <c r="A5213" t="s">
        <v>52</v>
      </c>
      <c r="B5213" t="s">
        <v>53</v>
      </c>
      <c r="C5213">
        <v>2014</v>
      </c>
      <c r="D5213" t="s">
        <v>90</v>
      </c>
      <c r="E5213" t="s">
        <v>16</v>
      </c>
      <c r="F5213" t="s">
        <v>20</v>
      </c>
      <c r="G5213" t="s">
        <v>68</v>
      </c>
      <c r="H5213" s="1">
        <v>78</v>
      </c>
      <c r="I5213" s="1">
        <v>77</v>
      </c>
      <c r="J5213" s="1">
        <v>90</v>
      </c>
      <c r="K5213" s="2">
        <v>688</v>
      </c>
      <c r="L5213" s="3">
        <v>681.12</v>
      </c>
      <c r="M5213" s="4">
        <v>132.393</v>
      </c>
      <c r="N5213" s="5">
        <v>150.12439448999999</v>
      </c>
      <c r="O5213" s="6">
        <v>0</v>
      </c>
    </row>
    <row r="5214" spans="1:15" x14ac:dyDescent="0.2">
      <c r="A5214" t="s">
        <v>52</v>
      </c>
      <c r="B5214" t="s">
        <v>53</v>
      </c>
      <c r="C5214">
        <v>2014</v>
      </c>
      <c r="D5214" t="s">
        <v>90</v>
      </c>
      <c r="E5214" t="s">
        <v>16</v>
      </c>
      <c r="F5214" t="s">
        <v>21</v>
      </c>
      <c r="G5214" t="s">
        <v>69</v>
      </c>
      <c r="H5214" s="1">
        <v>48</v>
      </c>
      <c r="I5214" s="1">
        <v>47</v>
      </c>
      <c r="J5214" s="1">
        <v>51</v>
      </c>
      <c r="K5214" s="2">
        <v>1630</v>
      </c>
      <c r="L5214" s="3">
        <v>1304</v>
      </c>
      <c r="M5214" s="4">
        <v>409.92399999999998</v>
      </c>
      <c r="N5214" s="5">
        <v>344.64770224000102</v>
      </c>
      <c r="O5214" s="6">
        <v>0</v>
      </c>
    </row>
    <row r="5215" spans="1:15" x14ac:dyDescent="0.2">
      <c r="A5215" t="s">
        <v>52</v>
      </c>
      <c r="B5215" t="s">
        <v>53</v>
      </c>
      <c r="C5215">
        <v>2014</v>
      </c>
      <c r="D5215" t="s">
        <v>90</v>
      </c>
      <c r="E5215" t="s">
        <v>16</v>
      </c>
      <c r="F5215" t="s">
        <v>22</v>
      </c>
      <c r="G5215" t="s">
        <v>70</v>
      </c>
      <c r="H5215" s="1">
        <v>52</v>
      </c>
      <c r="I5215" s="1">
        <v>51</v>
      </c>
      <c r="J5215" s="1">
        <v>62</v>
      </c>
      <c r="K5215" s="2">
        <v>798</v>
      </c>
      <c r="L5215" s="3">
        <v>758.1</v>
      </c>
      <c r="M5215" s="4">
        <v>194.124</v>
      </c>
      <c r="N5215" s="5">
        <v>192.42347376000001</v>
      </c>
      <c r="O5215" s="6">
        <v>0</v>
      </c>
    </row>
    <row r="5216" spans="1:15" x14ac:dyDescent="0.2">
      <c r="A5216" t="s">
        <v>52</v>
      </c>
      <c r="B5216" t="s">
        <v>53</v>
      </c>
      <c r="C5216">
        <v>2014</v>
      </c>
      <c r="D5216" t="s">
        <v>90</v>
      </c>
      <c r="E5216" t="s">
        <v>23</v>
      </c>
      <c r="F5216" t="s">
        <v>24</v>
      </c>
      <c r="G5216" t="s">
        <v>71</v>
      </c>
      <c r="H5216" s="1">
        <v>31</v>
      </c>
      <c r="I5216" s="1">
        <v>31</v>
      </c>
      <c r="J5216" s="1">
        <v>31</v>
      </c>
      <c r="K5216" s="2">
        <v>8130</v>
      </c>
      <c r="L5216" s="3">
        <v>9105.6</v>
      </c>
      <c r="M5216" s="4">
        <v>1557.7868000000001</v>
      </c>
      <c r="N5216" s="5">
        <v>1772.5557505424099</v>
      </c>
      <c r="O5216" s="6">
        <v>0</v>
      </c>
    </row>
    <row r="5217" spans="1:15" x14ac:dyDescent="0.2">
      <c r="A5217" t="s">
        <v>52</v>
      </c>
      <c r="B5217" t="s">
        <v>53</v>
      </c>
      <c r="C5217">
        <v>2014</v>
      </c>
      <c r="D5217" t="s">
        <v>90</v>
      </c>
      <c r="E5217" t="s">
        <v>23</v>
      </c>
      <c r="F5217" t="s">
        <v>25</v>
      </c>
      <c r="G5217" t="s">
        <v>72</v>
      </c>
      <c r="H5217" s="1">
        <v>22</v>
      </c>
      <c r="I5217" s="1">
        <v>21</v>
      </c>
      <c r="J5217" s="1">
        <v>22</v>
      </c>
      <c r="K5217" s="2">
        <v>9220</v>
      </c>
      <c r="L5217" s="3">
        <v>9220</v>
      </c>
      <c r="M5217" s="4">
        <v>1844.1253999999999</v>
      </c>
      <c r="N5217" s="5">
        <v>1731.16534274839</v>
      </c>
      <c r="O5217" s="6">
        <v>0</v>
      </c>
    </row>
    <row r="5218" spans="1:15" x14ac:dyDescent="0.2">
      <c r="A5218" t="s">
        <v>52</v>
      </c>
      <c r="B5218" t="s">
        <v>53</v>
      </c>
      <c r="C5218">
        <v>2014</v>
      </c>
      <c r="D5218" t="s">
        <v>90</v>
      </c>
      <c r="E5218" t="s">
        <v>23</v>
      </c>
      <c r="F5218" t="s">
        <v>26</v>
      </c>
      <c r="G5218" t="s">
        <v>73</v>
      </c>
      <c r="H5218" s="1">
        <v>36</v>
      </c>
      <c r="I5218" s="1">
        <v>36</v>
      </c>
      <c r="J5218" s="1">
        <v>39</v>
      </c>
      <c r="K5218" s="2">
        <v>4450</v>
      </c>
      <c r="L5218" s="3">
        <v>4049.5</v>
      </c>
      <c r="M5218" s="4">
        <v>879.14880000000005</v>
      </c>
      <c r="N5218" s="5">
        <v>789.92574658559897</v>
      </c>
      <c r="O5218" s="6">
        <v>0</v>
      </c>
    </row>
    <row r="5219" spans="1:15" x14ac:dyDescent="0.2">
      <c r="A5219" t="s">
        <v>52</v>
      </c>
      <c r="B5219" t="s">
        <v>53</v>
      </c>
      <c r="C5219">
        <v>2014</v>
      </c>
      <c r="D5219" t="s">
        <v>90</v>
      </c>
      <c r="E5219" t="s">
        <v>23</v>
      </c>
      <c r="F5219" t="s">
        <v>27</v>
      </c>
      <c r="G5219" t="s">
        <v>74</v>
      </c>
      <c r="H5219" s="1">
        <v>31</v>
      </c>
      <c r="I5219" s="1">
        <v>31</v>
      </c>
      <c r="J5219" s="1">
        <v>31</v>
      </c>
      <c r="K5219" s="2">
        <v>13410</v>
      </c>
      <c r="L5219" s="3">
        <v>10728</v>
      </c>
      <c r="M5219" s="4">
        <v>2655.6691999999998</v>
      </c>
      <c r="N5219" s="5">
        <v>2133.3203137135802</v>
      </c>
      <c r="O5219" s="6">
        <v>0</v>
      </c>
    </row>
    <row r="5220" spans="1:15" x14ac:dyDescent="0.2">
      <c r="A5220" t="s">
        <v>52</v>
      </c>
      <c r="B5220" t="s">
        <v>53</v>
      </c>
      <c r="C5220">
        <v>2014</v>
      </c>
      <c r="D5220" t="s">
        <v>90</v>
      </c>
      <c r="E5220" t="s">
        <v>23</v>
      </c>
      <c r="F5220" t="s">
        <v>28</v>
      </c>
      <c r="G5220" t="s">
        <v>75</v>
      </c>
      <c r="H5220" s="1">
        <v>23</v>
      </c>
      <c r="I5220" s="1">
        <v>23</v>
      </c>
      <c r="J5220" s="1">
        <v>25</v>
      </c>
      <c r="K5220" s="2">
        <v>4848</v>
      </c>
      <c r="L5220" s="3">
        <v>4751.04</v>
      </c>
      <c r="M5220" s="4">
        <v>970.4162</v>
      </c>
      <c r="N5220" s="5">
        <v>908.15235577559997</v>
      </c>
      <c r="O5220" s="6">
        <v>0</v>
      </c>
    </row>
    <row r="5221" spans="1:15" x14ac:dyDescent="0.2">
      <c r="A5221" t="s">
        <v>52</v>
      </c>
      <c r="B5221" t="s">
        <v>53</v>
      </c>
      <c r="C5221">
        <v>2014</v>
      </c>
      <c r="D5221" t="s">
        <v>90</v>
      </c>
      <c r="E5221" t="s">
        <v>23</v>
      </c>
      <c r="F5221" t="s">
        <v>29</v>
      </c>
      <c r="G5221" t="s">
        <v>76</v>
      </c>
      <c r="H5221" s="1">
        <v>26</v>
      </c>
      <c r="I5221" s="1">
        <v>25</v>
      </c>
      <c r="J5221" s="1">
        <v>26</v>
      </c>
      <c r="K5221" s="2">
        <v>14010</v>
      </c>
      <c r="L5221" s="3">
        <v>14290.2</v>
      </c>
      <c r="M5221" s="4">
        <v>2847.7918</v>
      </c>
      <c r="N5221" s="5">
        <v>2227.2067065276101</v>
      </c>
      <c r="O5221" s="6">
        <v>0</v>
      </c>
    </row>
    <row r="5222" spans="1:15" x14ac:dyDescent="0.2">
      <c r="A5222" t="s">
        <v>52</v>
      </c>
      <c r="B5222" t="s">
        <v>53</v>
      </c>
      <c r="C5222">
        <v>2014</v>
      </c>
      <c r="D5222" t="s">
        <v>90</v>
      </c>
      <c r="E5222" t="s">
        <v>30</v>
      </c>
      <c r="F5222" t="s">
        <v>31</v>
      </c>
      <c r="G5222" t="s">
        <v>77</v>
      </c>
      <c r="H5222" s="1">
        <v>79</v>
      </c>
      <c r="I5222" s="1">
        <v>75</v>
      </c>
      <c r="J5222" s="1">
        <v>104</v>
      </c>
      <c r="K5222" s="2">
        <v>1365</v>
      </c>
      <c r="L5222" s="3">
        <v>1515.15</v>
      </c>
      <c r="M5222" s="4">
        <v>124.1915</v>
      </c>
      <c r="N5222" s="5">
        <v>130.63890172250001</v>
      </c>
      <c r="O5222" s="6">
        <v>0</v>
      </c>
    </row>
    <row r="5223" spans="1:15" x14ac:dyDescent="0.2">
      <c r="A5223" t="s">
        <v>52</v>
      </c>
      <c r="B5223" t="s">
        <v>53</v>
      </c>
      <c r="C5223">
        <v>2014</v>
      </c>
      <c r="D5223" t="s">
        <v>90</v>
      </c>
      <c r="E5223" t="s">
        <v>30</v>
      </c>
      <c r="F5223" t="s">
        <v>32</v>
      </c>
      <c r="G5223" t="s">
        <v>78</v>
      </c>
      <c r="H5223" s="1">
        <v>81</v>
      </c>
      <c r="I5223" s="1">
        <v>80</v>
      </c>
      <c r="J5223" s="1">
        <v>98</v>
      </c>
      <c r="K5223" s="2">
        <v>1244</v>
      </c>
      <c r="L5223" s="3">
        <v>1293.76</v>
      </c>
      <c r="M5223" s="4">
        <v>97.064500000000095</v>
      </c>
      <c r="N5223" s="5">
        <v>94.215171602500206</v>
      </c>
      <c r="O5223" s="6">
        <v>0</v>
      </c>
    </row>
    <row r="5224" spans="1:15" x14ac:dyDescent="0.2">
      <c r="A5224" t="s">
        <v>52</v>
      </c>
      <c r="B5224" t="s">
        <v>53</v>
      </c>
      <c r="C5224">
        <v>2014</v>
      </c>
      <c r="D5224" t="s">
        <v>90</v>
      </c>
      <c r="E5224" t="s">
        <v>30</v>
      </c>
      <c r="F5224" t="s">
        <v>33</v>
      </c>
      <c r="G5224" t="s">
        <v>79</v>
      </c>
      <c r="H5224" s="1">
        <v>88</v>
      </c>
      <c r="I5224" s="1">
        <v>86</v>
      </c>
      <c r="J5224" s="1">
        <v>102</v>
      </c>
      <c r="K5224" s="2">
        <v>1565</v>
      </c>
      <c r="L5224" s="3">
        <v>1596.3</v>
      </c>
      <c r="M5224" s="4">
        <v>135.24199999999999</v>
      </c>
      <c r="N5224" s="5">
        <v>131.51202563999999</v>
      </c>
      <c r="O5224" s="6">
        <v>0</v>
      </c>
    </row>
    <row r="5225" spans="1:15" x14ac:dyDescent="0.2">
      <c r="A5225" t="s">
        <v>52</v>
      </c>
      <c r="B5225" t="s">
        <v>53</v>
      </c>
      <c r="C5225">
        <v>2014</v>
      </c>
      <c r="D5225" t="s">
        <v>90</v>
      </c>
      <c r="E5225" t="s">
        <v>30</v>
      </c>
      <c r="F5225" t="s">
        <v>34</v>
      </c>
      <c r="G5225" t="s">
        <v>80</v>
      </c>
      <c r="H5225" s="1">
        <v>87</v>
      </c>
      <c r="I5225" s="1">
        <v>85</v>
      </c>
      <c r="J5225" s="1">
        <v>114</v>
      </c>
      <c r="K5225" s="2">
        <v>1436</v>
      </c>
      <c r="L5225" s="3">
        <v>1206.24</v>
      </c>
      <c r="M5225" s="4">
        <v>126.592</v>
      </c>
      <c r="N5225" s="5">
        <v>104.32193536</v>
      </c>
      <c r="O5225" s="6">
        <v>0</v>
      </c>
    </row>
    <row r="5226" spans="1:15" x14ac:dyDescent="0.2">
      <c r="A5226" t="s">
        <v>52</v>
      </c>
      <c r="B5226" t="s">
        <v>53</v>
      </c>
      <c r="C5226">
        <v>2014</v>
      </c>
      <c r="D5226" t="s">
        <v>90</v>
      </c>
      <c r="E5226" t="s">
        <v>30</v>
      </c>
      <c r="F5226" t="s">
        <v>35</v>
      </c>
      <c r="G5226" t="s">
        <v>81</v>
      </c>
      <c r="H5226" s="1">
        <v>91</v>
      </c>
      <c r="I5226" s="1">
        <v>85</v>
      </c>
      <c r="J5226" s="1">
        <v>105</v>
      </c>
      <c r="K5226" s="2">
        <v>1568</v>
      </c>
      <c r="L5226" s="3">
        <v>1646.4</v>
      </c>
      <c r="M5226" s="4">
        <v>145.46299999999999</v>
      </c>
      <c r="N5226" s="5">
        <v>156.31890369000001</v>
      </c>
      <c r="O5226" s="6">
        <v>0</v>
      </c>
    </row>
    <row r="5227" spans="1:15" x14ac:dyDescent="0.2">
      <c r="A5227" t="s">
        <v>52</v>
      </c>
      <c r="B5227" t="s">
        <v>53</v>
      </c>
      <c r="C5227">
        <v>2014</v>
      </c>
      <c r="D5227" t="s">
        <v>90</v>
      </c>
      <c r="E5227" t="s">
        <v>30</v>
      </c>
      <c r="F5227" t="s">
        <v>36</v>
      </c>
      <c r="G5227" t="s">
        <v>82</v>
      </c>
      <c r="H5227" s="1">
        <v>70</v>
      </c>
      <c r="I5227" s="1">
        <v>68</v>
      </c>
      <c r="J5227" s="1">
        <v>82</v>
      </c>
      <c r="K5227" s="2">
        <v>1699</v>
      </c>
      <c r="L5227" s="3">
        <v>1749.97</v>
      </c>
      <c r="M5227" s="4">
        <v>182.59</v>
      </c>
      <c r="N5227" s="5">
        <v>152.29831899999999</v>
      </c>
      <c r="O5227" s="6">
        <v>0</v>
      </c>
    </row>
    <row r="5228" spans="1:15" x14ac:dyDescent="0.2">
      <c r="A5228" t="s">
        <v>52</v>
      </c>
      <c r="B5228" t="s">
        <v>53</v>
      </c>
      <c r="C5228">
        <v>2014</v>
      </c>
      <c r="D5228" t="s">
        <v>90</v>
      </c>
      <c r="E5228" t="s">
        <v>37</v>
      </c>
      <c r="F5228" t="s">
        <v>38</v>
      </c>
      <c r="G5228" t="s">
        <v>83</v>
      </c>
      <c r="H5228" s="1">
        <v>82</v>
      </c>
      <c r="I5228" s="1">
        <v>76</v>
      </c>
      <c r="J5228" s="1">
        <v>104</v>
      </c>
      <c r="K5228" s="2">
        <v>1353</v>
      </c>
      <c r="L5228" s="3">
        <v>1339.47</v>
      </c>
      <c r="M5228" s="4">
        <v>53.981399999999901</v>
      </c>
      <c r="N5228" s="5">
        <v>42.655346540399997</v>
      </c>
      <c r="O5228" s="6">
        <v>0</v>
      </c>
    </row>
    <row r="5229" spans="1:15" x14ac:dyDescent="0.2">
      <c r="A5229" t="s">
        <v>52</v>
      </c>
      <c r="B5229" t="s">
        <v>53</v>
      </c>
      <c r="C5229">
        <v>2014</v>
      </c>
      <c r="D5229" t="s">
        <v>90</v>
      </c>
      <c r="E5229" t="s">
        <v>37</v>
      </c>
      <c r="F5229" t="s">
        <v>39</v>
      </c>
      <c r="G5229" t="s">
        <v>84</v>
      </c>
      <c r="H5229" s="1">
        <v>89</v>
      </c>
      <c r="I5229" s="1">
        <v>85</v>
      </c>
      <c r="J5229" s="1">
        <v>109</v>
      </c>
      <c r="K5229" s="2">
        <v>1520</v>
      </c>
      <c r="L5229" s="3">
        <v>1444</v>
      </c>
      <c r="M5229" s="4">
        <v>41.770699999999998</v>
      </c>
      <c r="N5229" s="5">
        <v>41.257212784899998</v>
      </c>
      <c r="O5229" s="6">
        <v>0</v>
      </c>
    </row>
    <row r="5230" spans="1:15" x14ac:dyDescent="0.2">
      <c r="A5230" t="s">
        <v>52</v>
      </c>
      <c r="B5230" t="s">
        <v>53</v>
      </c>
      <c r="C5230">
        <v>2014</v>
      </c>
      <c r="D5230" t="s">
        <v>90</v>
      </c>
      <c r="E5230" t="s">
        <v>37</v>
      </c>
      <c r="F5230" t="s">
        <v>40</v>
      </c>
      <c r="G5230" t="s">
        <v>85</v>
      </c>
      <c r="H5230" s="1">
        <v>70</v>
      </c>
      <c r="I5230" s="1">
        <v>68</v>
      </c>
      <c r="J5230" s="1">
        <v>86</v>
      </c>
      <c r="K5230" s="2">
        <v>1474</v>
      </c>
      <c r="L5230" s="3">
        <v>1238.1600000000001</v>
      </c>
      <c r="M5230" s="4">
        <v>185.34039999999999</v>
      </c>
      <c r="N5230" s="5">
        <v>202.65193472159899</v>
      </c>
      <c r="O5230" s="6">
        <v>0</v>
      </c>
    </row>
    <row r="5231" spans="1:15" x14ac:dyDescent="0.2">
      <c r="A5231" t="s">
        <v>52</v>
      </c>
      <c r="B5231" t="s">
        <v>53</v>
      </c>
      <c r="C5231">
        <v>2014</v>
      </c>
      <c r="D5231" t="s">
        <v>90</v>
      </c>
      <c r="E5231" t="s">
        <v>37</v>
      </c>
      <c r="F5231" t="s">
        <v>41</v>
      </c>
      <c r="G5231" t="s">
        <v>86</v>
      </c>
      <c r="H5231" s="1">
        <v>95</v>
      </c>
      <c r="I5231" s="1">
        <v>90</v>
      </c>
      <c r="J5231" s="1">
        <v>114</v>
      </c>
      <c r="K5231" s="2">
        <v>1634</v>
      </c>
      <c r="L5231" s="3">
        <v>1552.3</v>
      </c>
      <c r="M5231" s="4">
        <v>98.796199999999999</v>
      </c>
      <c r="N5231" s="5">
        <v>97.606891344400097</v>
      </c>
      <c r="O5231" s="6">
        <v>0</v>
      </c>
    </row>
    <row r="5232" spans="1:15" x14ac:dyDescent="0.2">
      <c r="A5232" t="s">
        <v>52</v>
      </c>
      <c r="B5232" t="s">
        <v>53</v>
      </c>
      <c r="C5232">
        <v>2014</v>
      </c>
      <c r="D5232" t="s">
        <v>90</v>
      </c>
      <c r="E5232" t="s">
        <v>37</v>
      </c>
      <c r="F5232" t="s">
        <v>42</v>
      </c>
      <c r="G5232" t="s">
        <v>87</v>
      </c>
      <c r="H5232" s="1">
        <v>98</v>
      </c>
      <c r="I5232" s="1">
        <v>95</v>
      </c>
      <c r="J5232" s="1">
        <v>124</v>
      </c>
      <c r="K5232" s="2">
        <v>1683</v>
      </c>
      <c r="L5232" s="3">
        <v>1783.98</v>
      </c>
      <c r="M5232" s="4">
        <v>77.355000000000004</v>
      </c>
      <c r="N5232" s="5">
        <v>74.535410249999998</v>
      </c>
      <c r="O5232" s="6">
        <v>0</v>
      </c>
    </row>
    <row r="5233" spans="1:15" x14ac:dyDescent="0.2">
      <c r="A5233" t="s">
        <v>52</v>
      </c>
      <c r="B5233" t="s">
        <v>53</v>
      </c>
      <c r="C5233">
        <v>2014</v>
      </c>
      <c r="D5233" t="s">
        <v>90</v>
      </c>
      <c r="E5233" t="s">
        <v>37</v>
      </c>
      <c r="F5233" t="s">
        <v>43</v>
      </c>
      <c r="G5233" t="s">
        <v>88</v>
      </c>
      <c r="H5233" s="1">
        <v>67</v>
      </c>
      <c r="I5233" s="1">
        <v>66</v>
      </c>
      <c r="J5233" s="1">
        <v>71</v>
      </c>
      <c r="K5233" s="2">
        <v>1030</v>
      </c>
      <c r="L5233" s="3">
        <v>937.3</v>
      </c>
      <c r="M5233" s="4">
        <v>180.56200000000001</v>
      </c>
      <c r="N5233" s="5">
        <v>154.26856155999999</v>
      </c>
      <c r="O5233" s="6">
        <v>0</v>
      </c>
    </row>
    <row r="5234" spans="1:15" x14ac:dyDescent="0.2">
      <c r="A5234" t="s">
        <v>52</v>
      </c>
      <c r="B5234" t="s">
        <v>53</v>
      </c>
      <c r="C5234">
        <v>2014</v>
      </c>
      <c r="D5234" t="s">
        <v>91</v>
      </c>
      <c r="E5234" t="s">
        <v>16</v>
      </c>
      <c r="F5234" t="s">
        <v>17</v>
      </c>
      <c r="G5234" t="s">
        <v>65</v>
      </c>
      <c r="H5234" s="1">
        <v>63</v>
      </c>
      <c r="I5234" s="1">
        <v>62</v>
      </c>
      <c r="J5234" s="1">
        <v>66</v>
      </c>
      <c r="K5234" s="2">
        <v>1059</v>
      </c>
      <c r="L5234" s="3">
        <v>1154.31</v>
      </c>
      <c r="M5234" s="4">
        <v>263.07499999999999</v>
      </c>
      <c r="N5234" s="5">
        <v>292.21055625000002</v>
      </c>
      <c r="O5234" s="6">
        <v>0</v>
      </c>
    </row>
    <row r="5235" spans="1:15" x14ac:dyDescent="0.2">
      <c r="A5235" t="s">
        <v>52</v>
      </c>
      <c r="B5235" t="s">
        <v>53</v>
      </c>
      <c r="C5235">
        <v>2014</v>
      </c>
      <c r="D5235" t="s">
        <v>91</v>
      </c>
      <c r="E5235" t="s">
        <v>16</v>
      </c>
      <c r="F5235" t="s">
        <v>18</v>
      </c>
      <c r="G5235" t="s">
        <v>66</v>
      </c>
      <c r="H5235" s="1">
        <v>66</v>
      </c>
      <c r="I5235" s="1">
        <v>64</v>
      </c>
      <c r="J5235" s="1">
        <v>74</v>
      </c>
      <c r="K5235" s="2">
        <v>1042</v>
      </c>
      <c r="L5235" s="3">
        <v>823.18</v>
      </c>
      <c r="M5235" s="4">
        <v>264.56099999999998</v>
      </c>
      <c r="N5235" s="5">
        <v>297.79250720999897</v>
      </c>
      <c r="O5235" s="6">
        <v>0</v>
      </c>
    </row>
    <row r="5236" spans="1:15" x14ac:dyDescent="0.2">
      <c r="A5236" t="s">
        <v>52</v>
      </c>
      <c r="B5236" t="s">
        <v>53</v>
      </c>
      <c r="C5236">
        <v>2014</v>
      </c>
      <c r="D5236" t="s">
        <v>91</v>
      </c>
      <c r="E5236" t="s">
        <v>16</v>
      </c>
      <c r="F5236" t="s">
        <v>19</v>
      </c>
      <c r="G5236" t="s">
        <v>67</v>
      </c>
      <c r="H5236" s="1">
        <v>66</v>
      </c>
      <c r="I5236" s="1">
        <v>63</v>
      </c>
      <c r="J5236" s="1">
        <v>74</v>
      </c>
      <c r="K5236" s="2">
        <v>558</v>
      </c>
      <c r="L5236" s="3">
        <v>569.16</v>
      </c>
      <c r="M5236" s="4">
        <v>123.57899999999999</v>
      </c>
      <c r="N5236" s="5">
        <v>129.23768240999999</v>
      </c>
      <c r="O5236" s="6">
        <v>0</v>
      </c>
    </row>
    <row r="5237" spans="1:15" x14ac:dyDescent="0.2">
      <c r="A5237" t="s">
        <v>52</v>
      </c>
      <c r="B5237" t="s">
        <v>53</v>
      </c>
      <c r="C5237">
        <v>2014</v>
      </c>
      <c r="D5237" t="s">
        <v>91</v>
      </c>
      <c r="E5237" t="s">
        <v>16</v>
      </c>
      <c r="F5237" t="s">
        <v>20</v>
      </c>
      <c r="G5237" t="s">
        <v>68</v>
      </c>
      <c r="H5237" s="1">
        <v>70</v>
      </c>
      <c r="I5237" s="1">
        <v>68</v>
      </c>
      <c r="J5237" s="1">
        <v>85</v>
      </c>
      <c r="K5237" s="2">
        <v>701</v>
      </c>
      <c r="L5237" s="3">
        <v>785.12</v>
      </c>
      <c r="M5237" s="4">
        <v>135.12299999999999</v>
      </c>
      <c r="N5237" s="5">
        <v>125.49818870999999</v>
      </c>
      <c r="O5237" s="6">
        <v>0</v>
      </c>
    </row>
    <row r="5238" spans="1:15" x14ac:dyDescent="0.2">
      <c r="A5238" t="s">
        <v>52</v>
      </c>
      <c r="B5238" t="s">
        <v>53</v>
      </c>
      <c r="C5238">
        <v>2014</v>
      </c>
      <c r="D5238" t="s">
        <v>91</v>
      </c>
      <c r="E5238" t="s">
        <v>16</v>
      </c>
      <c r="F5238" t="s">
        <v>21</v>
      </c>
      <c r="G5238" t="s">
        <v>69</v>
      </c>
      <c r="H5238" s="1">
        <v>33</v>
      </c>
      <c r="I5238" s="1">
        <v>33</v>
      </c>
      <c r="J5238" s="1">
        <v>35</v>
      </c>
      <c r="K5238" s="2">
        <v>1024</v>
      </c>
      <c r="L5238" s="3">
        <v>1146.8800000000001</v>
      </c>
      <c r="M5238" s="4">
        <v>253.75</v>
      </c>
      <c r="N5238" s="5">
        <v>223.93437499999999</v>
      </c>
      <c r="O5238" s="6">
        <v>0</v>
      </c>
    </row>
    <row r="5239" spans="1:15" x14ac:dyDescent="0.2">
      <c r="A5239" t="s">
        <v>52</v>
      </c>
      <c r="B5239" t="s">
        <v>53</v>
      </c>
      <c r="C5239">
        <v>2014</v>
      </c>
      <c r="D5239" t="s">
        <v>91</v>
      </c>
      <c r="E5239" t="s">
        <v>16</v>
      </c>
      <c r="F5239" t="s">
        <v>22</v>
      </c>
      <c r="G5239" t="s">
        <v>70</v>
      </c>
      <c r="H5239" s="1">
        <v>51</v>
      </c>
      <c r="I5239" s="1">
        <v>50</v>
      </c>
      <c r="J5239" s="1">
        <v>61</v>
      </c>
      <c r="K5239" s="2">
        <v>773</v>
      </c>
      <c r="L5239" s="3">
        <v>633.86</v>
      </c>
      <c r="M5239" s="4">
        <v>185.55600000000001</v>
      </c>
      <c r="N5239" s="5">
        <v>203.28773136000001</v>
      </c>
      <c r="O5239" s="6">
        <v>0</v>
      </c>
    </row>
    <row r="5240" spans="1:15" x14ac:dyDescent="0.2">
      <c r="A5240" t="s">
        <v>52</v>
      </c>
      <c r="B5240" t="s">
        <v>53</v>
      </c>
      <c r="C5240">
        <v>2014</v>
      </c>
      <c r="D5240" t="s">
        <v>91</v>
      </c>
      <c r="E5240" t="s">
        <v>23</v>
      </c>
      <c r="F5240" t="s">
        <v>24</v>
      </c>
      <c r="G5240" t="s">
        <v>71</v>
      </c>
      <c r="H5240" s="1">
        <v>23</v>
      </c>
      <c r="I5240" s="1">
        <v>23</v>
      </c>
      <c r="J5240" s="1">
        <v>23</v>
      </c>
      <c r="K5240" s="2">
        <v>4890</v>
      </c>
      <c r="L5240" s="3">
        <v>4303.2</v>
      </c>
      <c r="M5240" s="4">
        <v>957.44619999999998</v>
      </c>
      <c r="N5240" s="5">
        <v>980.86724894439897</v>
      </c>
      <c r="O5240" s="6">
        <v>0</v>
      </c>
    </row>
    <row r="5241" spans="1:15" x14ac:dyDescent="0.2">
      <c r="A5241" t="s">
        <v>52</v>
      </c>
      <c r="B5241" t="s">
        <v>53</v>
      </c>
      <c r="C5241">
        <v>2014</v>
      </c>
      <c r="D5241" t="s">
        <v>91</v>
      </c>
      <c r="E5241" t="s">
        <v>23</v>
      </c>
      <c r="F5241" t="s">
        <v>25</v>
      </c>
      <c r="G5241" t="s">
        <v>72</v>
      </c>
      <c r="H5241" s="1">
        <v>27</v>
      </c>
      <c r="I5241" s="1">
        <v>26</v>
      </c>
      <c r="J5241" s="1">
        <v>29</v>
      </c>
      <c r="K5241" s="2">
        <v>14630</v>
      </c>
      <c r="L5241" s="3">
        <v>13898.5</v>
      </c>
      <c r="M5241" s="4">
        <v>2973.0617999999999</v>
      </c>
      <c r="N5241" s="5">
        <v>2554.9957958075802</v>
      </c>
      <c r="O5241" s="6">
        <v>0</v>
      </c>
    </row>
    <row r="5242" spans="1:15" x14ac:dyDescent="0.2">
      <c r="A5242" t="s">
        <v>52</v>
      </c>
      <c r="B5242" t="s">
        <v>53</v>
      </c>
      <c r="C5242">
        <v>2014</v>
      </c>
      <c r="D5242" t="s">
        <v>91</v>
      </c>
      <c r="E5242" t="s">
        <v>23</v>
      </c>
      <c r="F5242" t="s">
        <v>26</v>
      </c>
      <c r="G5242" t="s">
        <v>73</v>
      </c>
      <c r="H5242" s="1">
        <v>31</v>
      </c>
      <c r="I5242" s="1">
        <v>31</v>
      </c>
      <c r="J5242" s="1">
        <v>33</v>
      </c>
      <c r="K5242" s="2">
        <v>3703</v>
      </c>
      <c r="L5242" s="3">
        <v>4147.3599999999997</v>
      </c>
      <c r="M5242" s="4">
        <v>737.91819999999996</v>
      </c>
      <c r="N5242" s="5">
        <v>583.55899508760206</v>
      </c>
      <c r="O5242" s="6">
        <v>0</v>
      </c>
    </row>
    <row r="5243" spans="1:15" x14ac:dyDescent="0.2">
      <c r="A5243" t="s">
        <v>52</v>
      </c>
      <c r="B5243" t="s">
        <v>53</v>
      </c>
      <c r="C5243">
        <v>2014</v>
      </c>
      <c r="D5243" t="s">
        <v>91</v>
      </c>
      <c r="E5243" t="s">
        <v>23</v>
      </c>
      <c r="F5243" t="s">
        <v>27</v>
      </c>
      <c r="G5243" t="s">
        <v>74</v>
      </c>
      <c r="H5243" s="1">
        <v>20</v>
      </c>
      <c r="I5243" s="1">
        <v>20</v>
      </c>
      <c r="J5243" s="1">
        <v>20</v>
      </c>
      <c r="K5243" s="2">
        <v>7244</v>
      </c>
      <c r="L5243" s="3">
        <v>7244</v>
      </c>
      <c r="M5243" s="4">
        <v>1445.7644</v>
      </c>
      <c r="N5243" s="5">
        <v>1347.96711292639</v>
      </c>
      <c r="O5243" s="6">
        <v>0</v>
      </c>
    </row>
    <row r="5244" spans="1:15" x14ac:dyDescent="0.2">
      <c r="A5244" t="s">
        <v>52</v>
      </c>
      <c r="B5244" t="s">
        <v>53</v>
      </c>
      <c r="C5244">
        <v>2014</v>
      </c>
      <c r="D5244" t="s">
        <v>91</v>
      </c>
      <c r="E5244" t="s">
        <v>23</v>
      </c>
      <c r="F5244" t="s">
        <v>28</v>
      </c>
      <c r="G5244" t="s">
        <v>75</v>
      </c>
      <c r="H5244" s="1">
        <v>28</v>
      </c>
      <c r="I5244" s="1">
        <v>27</v>
      </c>
      <c r="J5244" s="1">
        <v>31</v>
      </c>
      <c r="K5244" s="2">
        <v>9291</v>
      </c>
      <c r="L5244" s="3">
        <v>8826.4500000000007</v>
      </c>
      <c r="M5244" s="4">
        <v>1906.3302000000001</v>
      </c>
      <c r="N5244" s="5">
        <v>1690.3391756796</v>
      </c>
      <c r="O5244" s="6">
        <v>0</v>
      </c>
    </row>
    <row r="5245" spans="1:15" x14ac:dyDescent="0.2">
      <c r="A5245" t="s">
        <v>52</v>
      </c>
      <c r="B5245" t="s">
        <v>53</v>
      </c>
      <c r="C5245">
        <v>2014</v>
      </c>
      <c r="D5245" t="s">
        <v>91</v>
      </c>
      <c r="E5245" t="s">
        <v>23</v>
      </c>
      <c r="F5245" t="s">
        <v>29</v>
      </c>
      <c r="G5245" t="s">
        <v>76</v>
      </c>
      <c r="H5245" s="1">
        <v>28</v>
      </c>
      <c r="I5245" s="1">
        <v>27</v>
      </c>
      <c r="J5245" s="1">
        <v>30</v>
      </c>
      <c r="K5245" s="2">
        <v>15190</v>
      </c>
      <c r="L5245" s="3">
        <v>13063.4</v>
      </c>
      <c r="M5245" s="4">
        <v>3099.8982000000001</v>
      </c>
      <c r="N5245" s="5">
        <v>2855.0620403676098</v>
      </c>
      <c r="O5245" s="6">
        <v>0</v>
      </c>
    </row>
    <row r="5246" spans="1:15" x14ac:dyDescent="0.2">
      <c r="A5246" t="s">
        <v>52</v>
      </c>
      <c r="B5246" t="s">
        <v>53</v>
      </c>
      <c r="C5246">
        <v>2014</v>
      </c>
      <c r="D5246" t="s">
        <v>91</v>
      </c>
      <c r="E5246" t="s">
        <v>30</v>
      </c>
      <c r="F5246" t="s">
        <v>31</v>
      </c>
      <c r="G5246" t="s">
        <v>77</v>
      </c>
      <c r="H5246" s="1">
        <v>87</v>
      </c>
      <c r="I5246" s="1">
        <v>84</v>
      </c>
      <c r="J5246" s="1">
        <v>103</v>
      </c>
      <c r="K5246" s="2">
        <v>1312</v>
      </c>
      <c r="L5246" s="3">
        <v>1233.28</v>
      </c>
      <c r="M5246" s="4">
        <v>110.907</v>
      </c>
      <c r="N5246" s="5">
        <v>123.00362649</v>
      </c>
      <c r="O5246" s="6">
        <v>0</v>
      </c>
    </row>
    <row r="5247" spans="1:15" x14ac:dyDescent="0.2">
      <c r="A5247" t="s">
        <v>52</v>
      </c>
      <c r="B5247" t="s">
        <v>53</v>
      </c>
      <c r="C5247">
        <v>2014</v>
      </c>
      <c r="D5247" t="s">
        <v>91</v>
      </c>
      <c r="E5247" t="s">
        <v>30</v>
      </c>
      <c r="F5247" t="s">
        <v>32</v>
      </c>
      <c r="G5247" t="s">
        <v>78</v>
      </c>
      <c r="H5247" s="1">
        <v>92</v>
      </c>
      <c r="I5247" s="1">
        <v>84</v>
      </c>
      <c r="J5247" s="1">
        <v>106</v>
      </c>
      <c r="K5247" s="2">
        <v>1332</v>
      </c>
      <c r="L5247" s="3">
        <v>1292.04</v>
      </c>
      <c r="M5247" s="4">
        <v>104.43</v>
      </c>
      <c r="N5247" s="5">
        <v>109.05624899999999</v>
      </c>
      <c r="O5247" s="6">
        <v>0</v>
      </c>
    </row>
    <row r="5248" spans="1:15" x14ac:dyDescent="0.2">
      <c r="A5248" t="s">
        <v>52</v>
      </c>
      <c r="B5248" t="s">
        <v>53</v>
      </c>
      <c r="C5248">
        <v>2014</v>
      </c>
      <c r="D5248" t="s">
        <v>91</v>
      </c>
      <c r="E5248" t="s">
        <v>30</v>
      </c>
      <c r="F5248" t="s">
        <v>33</v>
      </c>
      <c r="G5248" t="s">
        <v>79</v>
      </c>
      <c r="H5248" s="1">
        <v>88</v>
      </c>
      <c r="I5248" s="1">
        <v>85</v>
      </c>
      <c r="J5248" s="1">
        <v>111</v>
      </c>
      <c r="K5248" s="2">
        <v>1694</v>
      </c>
      <c r="L5248" s="3">
        <v>1660.12</v>
      </c>
      <c r="M5248" s="4">
        <v>148.70599999999999</v>
      </c>
      <c r="N5248" s="5">
        <v>117.91493564</v>
      </c>
      <c r="O5248" s="6">
        <v>0</v>
      </c>
    </row>
    <row r="5249" spans="1:15" x14ac:dyDescent="0.2">
      <c r="A5249" t="s">
        <v>52</v>
      </c>
      <c r="B5249" t="s">
        <v>53</v>
      </c>
      <c r="C5249">
        <v>2014</v>
      </c>
      <c r="D5249" t="s">
        <v>91</v>
      </c>
      <c r="E5249" t="s">
        <v>30</v>
      </c>
      <c r="F5249" t="s">
        <v>34</v>
      </c>
      <c r="G5249" t="s">
        <v>80</v>
      </c>
      <c r="H5249" s="1">
        <v>80</v>
      </c>
      <c r="I5249" s="1">
        <v>76</v>
      </c>
      <c r="J5249" s="1">
        <v>97</v>
      </c>
      <c r="K5249" s="2">
        <v>1263</v>
      </c>
      <c r="L5249" s="3">
        <v>1086.18</v>
      </c>
      <c r="M5249" s="4">
        <v>111.2505</v>
      </c>
      <c r="N5249" s="5">
        <v>87.609212497499996</v>
      </c>
      <c r="O5249" s="6">
        <v>0</v>
      </c>
    </row>
    <row r="5250" spans="1:15" x14ac:dyDescent="0.2">
      <c r="A5250" t="s">
        <v>52</v>
      </c>
      <c r="B5250" t="s">
        <v>53</v>
      </c>
      <c r="C5250">
        <v>2014</v>
      </c>
      <c r="D5250" t="s">
        <v>91</v>
      </c>
      <c r="E5250" t="s">
        <v>30</v>
      </c>
      <c r="F5250" t="s">
        <v>35</v>
      </c>
      <c r="G5250" t="s">
        <v>81</v>
      </c>
      <c r="H5250" s="1">
        <v>75</v>
      </c>
      <c r="I5250" s="1">
        <v>73</v>
      </c>
      <c r="J5250" s="1">
        <v>91</v>
      </c>
      <c r="K5250" s="2">
        <v>1330</v>
      </c>
      <c r="L5250" s="3">
        <v>1263.5</v>
      </c>
      <c r="M5250" s="4">
        <v>118.07550000000001</v>
      </c>
      <c r="N5250" s="5">
        <v>116.9838920025</v>
      </c>
      <c r="O5250" s="6">
        <v>0</v>
      </c>
    </row>
    <row r="5251" spans="1:15" x14ac:dyDescent="0.2">
      <c r="A5251" t="s">
        <v>52</v>
      </c>
      <c r="B5251" t="s">
        <v>53</v>
      </c>
      <c r="C5251">
        <v>2014</v>
      </c>
      <c r="D5251" t="s">
        <v>91</v>
      </c>
      <c r="E5251" t="s">
        <v>30</v>
      </c>
      <c r="F5251" t="s">
        <v>36</v>
      </c>
      <c r="G5251" t="s">
        <v>82</v>
      </c>
      <c r="H5251" s="1">
        <v>71</v>
      </c>
      <c r="I5251" s="1">
        <v>68</v>
      </c>
      <c r="J5251" s="1">
        <v>82</v>
      </c>
      <c r="K5251" s="2">
        <v>1759</v>
      </c>
      <c r="L5251" s="3">
        <v>1477.56</v>
      </c>
      <c r="M5251" s="4">
        <v>177.601</v>
      </c>
      <c r="N5251" s="5">
        <v>156.99750799</v>
      </c>
      <c r="O5251" s="6">
        <v>0</v>
      </c>
    </row>
    <row r="5252" spans="1:15" x14ac:dyDescent="0.2">
      <c r="A5252" t="s">
        <v>52</v>
      </c>
      <c r="B5252" t="s">
        <v>53</v>
      </c>
      <c r="C5252">
        <v>2014</v>
      </c>
      <c r="D5252" t="s">
        <v>91</v>
      </c>
      <c r="E5252" t="s">
        <v>37</v>
      </c>
      <c r="F5252" t="s">
        <v>38</v>
      </c>
      <c r="G5252" t="s">
        <v>83</v>
      </c>
      <c r="H5252" s="1">
        <v>83</v>
      </c>
      <c r="I5252" s="1">
        <v>80</v>
      </c>
      <c r="J5252" s="1">
        <v>106</v>
      </c>
      <c r="K5252" s="2">
        <v>1426</v>
      </c>
      <c r="L5252" s="3">
        <v>1340.44</v>
      </c>
      <c r="M5252" s="4">
        <v>66.899199999999894</v>
      </c>
      <c r="N5252" s="5">
        <v>70.176725606399899</v>
      </c>
      <c r="O5252" s="6">
        <v>0</v>
      </c>
    </row>
    <row r="5253" spans="1:15" x14ac:dyDescent="0.2">
      <c r="A5253" t="s">
        <v>52</v>
      </c>
      <c r="B5253" t="s">
        <v>53</v>
      </c>
      <c r="C5253">
        <v>2014</v>
      </c>
      <c r="D5253" t="s">
        <v>91</v>
      </c>
      <c r="E5253" t="s">
        <v>37</v>
      </c>
      <c r="F5253" t="s">
        <v>39</v>
      </c>
      <c r="G5253" t="s">
        <v>84</v>
      </c>
      <c r="H5253" s="1">
        <v>90</v>
      </c>
      <c r="I5253" s="1">
        <v>89</v>
      </c>
      <c r="J5253" s="1">
        <v>108</v>
      </c>
      <c r="K5253" s="2">
        <v>1509</v>
      </c>
      <c r="L5253" s="3">
        <v>1312.83</v>
      </c>
      <c r="M5253" s="4">
        <v>58.74</v>
      </c>
      <c r="N5253" s="5">
        <v>54.780923999999999</v>
      </c>
      <c r="O5253" s="6">
        <v>0</v>
      </c>
    </row>
    <row r="5254" spans="1:15" x14ac:dyDescent="0.2">
      <c r="A5254" t="s">
        <v>52</v>
      </c>
      <c r="B5254" t="s">
        <v>53</v>
      </c>
      <c r="C5254">
        <v>2014</v>
      </c>
      <c r="D5254" t="s">
        <v>91</v>
      </c>
      <c r="E5254" t="s">
        <v>37</v>
      </c>
      <c r="F5254" t="s">
        <v>40</v>
      </c>
      <c r="G5254" t="s">
        <v>85</v>
      </c>
      <c r="H5254" s="1">
        <v>64</v>
      </c>
      <c r="I5254" s="1">
        <v>63</v>
      </c>
      <c r="J5254" s="1">
        <v>78</v>
      </c>
      <c r="K5254" s="2">
        <v>1390</v>
      </c>
      <c r="L5254" s="3">
        <v>1278.8</v>
      </c>
      <c r="M5254" s="4">
        <v>179.03290000000001</v>
      </c>
      <c r="N5254" s="5">
        <v>155.69972117590001</v>
      </c>
      <c r="O5254" s="6">
        <v>0</v>
      </c>
    </row>
    <row r="5255" spans="1:15" x14ac:dyDescent="0.2">
      <c r="A5255" t="s">
        <v>52</v>
      </c>
      <c r="B5255" t="s">
        <v>53</v>
      </c>
      <c r="C5255">
        <v>2014</v>
      </c>
      <c r="D5255" t="s">
        <v>91</v>
      </c>
      <c r="E5255" t="s">
        <v>37</v>
      </c>
      <c r="F5255" t="s">
        <v>41</v>
      </c>
      <c r="G5255" t="s">
        <v>86</v>
      </c>
      <c r="H5255" s="1">
        <v>93</v>
      </c>
      <c r="I5255" s="1">
        <v>89</v>
      </c>
      <c r="J5255" s="1">
        <v>113</v>
      </c>
      <c r="K5255" s="2">
        <v>1655</v>
      </c>
      <c r="L5255" s="3">
        <v>1605.35</v>
      </c>
      <c r="M5255" s="4">
        <v>106.3295</v>
      </c>
      <c r="N5255" s="5">
        <v>88.966424297499998</v>
      </c>
      <c r="O5255" s="6">
        <v>0</v>
      </c>
    </row>
    <row r="5256" spans="1:15" x14ac:dyDescent="0.2">
      <c r="A5256" t="s">
        <v>52</v>
      </c>
      <c r="B5256" t="s">
        <v>53</v>
      </c>
      <c r="C5256">
        <v>2014</v>
      </c>
      <c r="D5256" t="s">
        <v>91</v>
      </c>
      <c r="E5256" t="s">
        <v>37</v>
      </c>
      <c r="F5256" t="s">
        <v>42</v>
      </c>
      <c r="G5256" t="s">
        <v>87</v>
      </c>
      <c r="H5256" s="1">
        <v>84</v>
      </c>
      <c r="I5256" s="1">
        <v>80</v>
      </c>
      <c r="J5256" s="1">
        <v>97</v>
      </c>
      <c r="K5256" s="2">
        <v>1339</v>
      </c>
      <c r="L5256" s="3">
        <v>1151.54</v>
      </c>
      <c r="M5256" s="4">
        <v>67.950699999999998</v>
      </c>
      <c r="N5256" s="5">
        <v>57.112087695100001</v>
      </c>
      <c r="O5256" s="6">
        <v>0</v>
      </c>
    </row>
    <row r="5257" spans="1:15" x14ac:dyDescent="0.2">
      <c r="A5257" t="s">
        <v>52</v>
      </c>
      <c r="B5257" t="s">
        <v>53</v>
      </c>
      <c r="C5257">
        <v>2014</v>
      </c>
      <c r="D5257" t="s">
        <v>91</v>
      </c>
      <c r="E5257" t="s">
        <v>37</v>
      </c>
      <c r="F5257" t="s">
        <v>43</v>
      </c>
      <c r="G5257" t="s">
        <v>88</v>
      </c>
      <c r="H5257" s="1">
        <v>54</v>
      </c>
      <c r="I5257" s="1">
        <v>54</v>
      </c>
      <c r="J5257" s="1">
        <v>60</v>
      </c>
      <c r="K5257" s="2">
        <v>849</v>
      </c>
      <c r="L5257" s="3">
        <v>916.92</v>
      </c>
      <c r="M5257" s="4">
        <v>145.62389999999999</v>
      </c>
      <c r="N5257" s="5">
        <v>119.95928948789999</v>
      </c>
      <c r="O5257" s="6">
        <v>0</v>
      </c>
    </row>
    <row r="5258" spans="1:15" x14ac:dyDescent="0.2">
      <c r="A5258" t="s">
        <v>52</v>
      </c>
      <c r="B5258" t="s">
        <v>53</v>
      </c>
      <c r="C5258">
        <v>2014</v>
      </c>
      <c r="D5258" t="s">
        <v>92</v>
      </c>
      <c r="E5258" t="s">
        <v>16</v>
      </c>
      <c r="F5258" t="s">
        <v>17</v>
      </c>
      <c r="G5258" t="s">
        <v>65</v>
      </c>
      <c r="H5258" s="1">
        <v>44</v>
      </c>
      <c r="I5258" s="1">
        <v>42</v>
      </c>
      <c r="J5258" s="1">
        <v>50</v>
      </c>
      <c r="K5258" s="2">
        <v>755.5</v>
      </c>
      <c r="L5258" s="3">
        <v>827.27249999999799</v>
      </c>
      <c r="M5258" s="4">
        <v>153.678</v>
      </c>
      <c r="N5258" s="5">
        <v>143.41538316</v>
      </c>
      <c r="O5258" s="6">
        <v>6.0225016545334201E-2</v>
      </c>
    </row>
    <row r="5259" spans="1:15" x14ac:dyDescent="0.2">
      <c r="A5259" t="s">
        <v>52</v>
      </c>
      <c r="B5259" t="s">
        <v>53</v>
      </c>
      <c r="C5259">
        <v>2014</v>
      </c>
      <c r="D5259" t="s">
        <v>92</v>
      </c>
      <c r="E5259" t="s">
        <v>16</v>
      </c>
      <c r="F5259" t="s">
        <v>18</v>
      </c>
      <c r="G5259" t="s">
        <v>66</v>
      </c>
      <c r="H5259" s="1">
        <v>64</v>
      </c>
      <c r="I5259" s="1">
        <v>63</v>
      </c>
      <c r="J5259" s="1">
        <v>69</v>
      </c>
      <c r="K5259" s="2">
        <v>896.6</v>
      </c>
      <c r="L5259" s="3">
        <v>884.04759999999999</v>
      </c>
      <c r="M5259" s="4">
        <v>183.86199999999999</v>
      </c>
      <c r="N5259" s="5">
        <v>151.02056956000001</v>
      </c>
      <c r="O5259" s="6">
        <v>5.2866384117778303E-2</v>
      </c>
    </row>
    <row r="5260" spans="1:15" x14ac:dyDescent="0.2">
      <c r="A5260" t="s">
        <v>52</v>
      </c>
      <c r="B5260" t="s">
        <v>53</v>
      </c>
      <c r="C5260">
        <v>2014</v>
      </c>
      <c r="D5260" t="s">
        <v>92</v>
      </c>
      <c r="E5260" t="s">
        <v>16</v>
      </c>
      <c r="F5260" t="s">
        <v>19</v>
      </c>
      <c r="G5260" t="s">
        <v>67</v>
      </c>
      <c r="H5260" s="1">
        <v>69</v>
      </c>
      <c r="I5260" s="1">
        <v>69</v>
      </c>
      <c r="J5260" s="1">
        <v>78</v>
      </c>
      <c r="K5260" s="2">
        <v>613.9</v>
      </c>
      <c r="L5260" s="3">
        <v>619.42510000000004</v>
      </c>
      <c r="M5260" s="4">
        <v>105.535</v>
      </c>
      <c r="N5260" s="5">
        <v>89.140137749999994</v>
      </c>
      <c r="O5260" s="6">
        <v>6.0433295324971499E-2</v>
      </c>
    </row>
    <row r="5261" spans="1:15" x14ac:dyDescent="0.2">
      <c r="A5261" t="s">
        <v>52</v>
      </c>
      <c r="B5261" t="s">
        <v>53</v>
      </c>
      <c r="C5261">
        <v>2014</v>
      </c>
      <c r="D5261" t="s">
        <v>92</v>
      </c>
      <c r="E5261" t="s">
        <v>16</v>
      </c>
      <c r="F5261" t="s">
        <v>20</v>
      </c>
      <c r="G5261" t="s">
        <v>68</v>
      </c>
      <c r="H5261" s="1">
        <v>82</v>
      </c>
      <c r="I5261" s="1">
        <v>79</v>
      </c>
      <c r="J5261" s="1">
        <v>90</v>
      </c>
      <c r="K5261" s="2">
        <v>712.2</v>
      </c>
      <c r="L5261" s="3">
        <v>611.06760000000099</v>
      </c>
      <c r="M5261" s="4">
        <v>114.486</v>
      </c>
      <c r="N5261" s="5">
        <v>108.20529804</v>
      </c>
      <c r="O5261" s="6">
        <v>5.0266778994664502E-2</v>
      </c>
    </row>
    <row r="5262" spans="1:15" x14ac:dyDescent="0.2">
      <c r="A5262" t="s">
        <v>52</v>
      </c>
      <c r="B5262" t="s">
        <v>53</v>
      </c>
      <c r="C5262">
        <v>2014</v>
      </c>
      <c r="D5262" t="s">
        <v>92</v>
      </c>
      <c r="E5262" t="s">
        <v>16</v>
      </c>
      <c r="F5262" t="s">
        <v>21</v>
      </c>
      <c r="G5262" t="s">
        <v>69</v>
      </c>
      <c r="H5262" s="1">
        <v>59</v>
      </c>
      <c r="I5262" s="1">
        <v>56</v>
      </c>
      <c r="J5262" s="1">
        <v>62</v>
      </c>
      <c r="K5262" s="2">
        <v>1884.9</v>
      </c>
      <c r="L5262" s="3">
        <v>1717.1439</v>
      </c>
      <c r="M5262" s="4">
        <v>369.048</v>
      </c>
      <c r="N5262" s="5">
        <v>380.29658303999798</v>
      </c>
      <c r="O5262" s="6">
        <v>7.9632871770385694E-2</v>
      </c>
    </row>
    <row r="5263" spans="1:15" x14ac:dyDescent="0.2">
      <c r="A5263" t="s">
        <v>52</v>
      </c>
      <c r="B5263" t="s">
        <v>53</v>
      </c>
      <c r="C5263">
        <v>2014</v>
      </c>
      <c r="D5263" t="s">
        <v>92</v>
      </c>
      <c r="E5263" t="s">
        <v>16</v>
      </c>
      <c r="F5263" t="s">
        <v>22</v>
      </c>
      <c r="G5263" t="s">
        <v>70</v>
      </c>
      <c r="H5263" s="1">
        <v>46</v>
      </c>
      <c r="I5263" s="1">
        <v>46</v>
      </c>
      <c r="J5263" s="1">
        <v>56</v>
      </c>
      <c r="K5263" s="2">
        <v>651.9</v>
      </c>
      <c r="L5263" s="3">
        <v>580.84289999999999</v>
      </c>
      <c r="M5263" s="4">
        <v>129.15700000000001</v>
      </c>
      <c r="N5263" s="5">
        <v>103.12282351</v>
      </c>
      <c r="O5263" s="6">
        <v>5.9978524313545001E-2</v>
      </c>
    </row>
    <row r="5264" spans="1:15" x14ac:dyDescent="0.2">
      <c r="A5264" t="s">
        <v>52</v>
      </c>
      <c r="B5264" t="s">
        <v>53</v>
      </c>
      <c r="C5264">
        <v>2014</v>
      </c>
      <c r="D5264" t="s">
        <v>92</v>
      </c>
      <c r="E5264" t="s">
        <v>23</v>
      </c>
      <c r="F5264" t="s">
        <v>24</v>
      </c>
      <c r="G5264" t="s">
        <v>71</v>
      </c>
      <c r="H5264" s="1">
        <v>37</v>
      </c>
      <c r="I5264" s="1">
        <v>37</v>
      </c>
      <c r="J5264" s="1">
        <v>39</v>
      </c>
      <c r="K5264" s="2">
        <v>6302</v>
      </c>
      <c r="L5264" s="3">
        <v>5167.6400000000003</v>
      </c>
      <c r="M5264" s="4">
        <v>872.0634</v>
      </c>
      <c r="N5264" s="5">
        <v>977.263896195597</v>
      </c>
      <c r="O5264" s="6">
        <v>6.79149476356712E-2</v>
      </c>
    </row>
    <row r="5265" spans="1:15" x14ac:dyDescent="0.2">
      <c r="A5265" t="s">
        <v>52</v>
      </c>
      <c r="B5265" t="s">
        <v>53</v>
      </c>
      <c r="C5265">
        <v>2014</v>
      </c>
      <c r="D5265" t="s">
        <v>92</v>
      </c>
      <c r="E5265" t="s">
        <v>23</v>
      </c>
      <c r="F5265" t="s">
        <v>25</v>
      </c>
      <c r="G5265" t="s">
        <v>72</v>
      </c>
      <c r="H5265" s="1">
        <v>29</v>
      </c>
      <c r="I5265" s="1">
        <v>29</v>
      </c>
      <c r="J5265" s="1">
        <v>31</v>
      </c>
      <c r="K5265" s="2">
        <v>14929</v>
      </c>
      <c r="L5265" s="3">
        <v>16272.61</v>
      </c>
      <c r="M5265" s="4">
        <v>2398.0387999999998</v>
      </c>
      <c r="N5265" s="5">
        <v>2181.28486894559</v>
      </c>
      <c r="O5265" s="6">
        <v>4.8965101480340299E-2</v>
      </c>
    </row>
    <row r="5266" spans="1:15" x14ac:dyDescent="0.2">
      <c r="A5266" t="s">
        <v>52</v>
      </c>
      <c r="B5266" t="s">
        <v>53</v>
      </c>
      <c r="C5266">
        <v>2014</v>
      </c>
      <c r="D5266" t="s">
        <v>92</v>
      </c>
      <c r="E5266" t="s">
        <v>23</v>
      </c>
      <c r="F5266" t="s">
        <v>26</v>
      </c>
      <c r="G5266" t="s">
        <v>73</v>
      </c>
      <c r="H5266" s="1">
        <v>42</v>
      </c>
      <c r="I5266" s="1">
        <v>40</v>
      </c>
      <c r="J5266" s="1">
        <v>44</v>
      </c>
      <c r="K5266" s="2">
        <v>4480.1000000000004</v>
      </c>
      <c r="L5266" s="3">
        <v>3579.5998999999802</v>
      </c>
      <c r="M5266" s="4">
        <v>698.16399999999999</v>
      </c>
      <c r="N5266" s="5">
        <v>564.36785104000296</v>
      </c>
      <c r="O5266" s="6">
        <v>4.9976563023146799E-2</v>
      </c>
    </row>
    <row r="5267" spans="1:15" x14ac:dyDescent="0.2">
      <c r="A5267" t="s">
        <v>52</v>
      </c>
      <c r="B5267" t="s">
        <v>53</v>
      </c>
      <c r="C5267">
        <v>2014</v>
      </c>
      <c r="D5267" t="s">
        <v>92</v>
      </c>
      <c r="E5267" t="s">
        <v>23</v>
      </c>
      <c r="F5267" t="s">
        <v>27</v>
      </c>
      <c r="G5267" t="s">
        <v>74</v>
      </c>
      <c r="H5267" s="1">
        <v>26</v>
      </c>
      <c r="I5267" s="1">
        <v>25</v>
      </c>
      <c r="J5267" s="1">
        <v>26</v>
      </c>
      <c r="K5267" s="2">
        <v>8553.2000000000007</v>
      </c>
      <c r="L5267" s="3">
        <v>7851.8375999999398</v>
      </c>
      <c r="M5267" s="4">
        <v>1212.5062</v>
      </c>
      <c r="N5267" s="5">
        <v>1339.8945263844</v>
      </c>
      <c r="O5267" s="6">
        <v>6.4630781461908995E-2</v>
      </c>
    </row>
    <row r="5268" spans="1:15" x14ac:dyDescent="0.2">
      <c r="A5268" t="s">
        <v>52</v>
      </c>
      <c r="B5268" t="s">
        <v>53</v>
      </c>
      <c r="C5268">
        <v>2014</v>
      </c>
      <c r="D5268" t="s">
        <v>92</v>
      </c>
      <c r="E5268" t="s">
        <v>23</v>
      </c>
      <c r="F5268" t="s">
        <v>28</v>
      </c>
      <c r="G5268" t="s">
        <v>75</v>
      </c>
      <c r="H5268" s="1">
        <v>29</v>
      </c>
      <c r="I5268" s="1">
        <v>28</v>
      </c>
      <c r="J5268" s="1">
        <v>29</v>
      </c>
      <c r="K5268" s="2">
        <v>6161</v>
      </c>
      <c r="L5268" s="3">
        <v>5544.9</v>
      </c>
      <c r="M5268" s="4">
        <v>1032.299</v>
      </c>
      <c r="N5268" s="5">
        <v>915.65953599000397</v>
      </c>
      <c r="O5268" s="6">
        <v>4.6096412919980498E-2</v>
      </c>
    </row>
    <row r="5269" spans="1:15" x14ac:dyDescent="0.2">
      <c r="A5269" t="s">
        <v>52</v>
      </c>
      <c r="B5269" t="s">
        <v>53</v>
      </c>
      <c r="C5269">
        <v>2014</v>
      </c>
      <c r="D5269" t="s">
        <v>92</v>
      </c>
      <c r="E5269" t="s">
        <v>23</v>
      </c>
      <c r="F5269" t="s">
        <v>29</v>
      </c>
      <c r="G5269" t="s">
        <v>76</v>
      </c>
      <c r="H5269" s="1">
        <v>23</v>
      </c>
      <c r="I5269" s="1">
        <v>23</v>
      </c>
      <c r="J5269" s="1">
        <v>23</v>
      </c>
      <c r="K5269" s="2">
        <v>11932</v>
      </c>
      <c r="L5269" s="3">
        <v>11335.4</v>
      </c>
      <c r="M5269" s="4">
        <v>1798.8302000000001</v>
      </c>
      <c r="N5269" s="5">
        <v>1478.0951776796001</v>
      </c>
      <c r="O5269" s="6">
        <v>7.2745558162923205E-2</v>
      </c>
    </row>
    <row r="5270" spans="1:15" x14ac:dyDescent="0.2">
      <c r="A5270" t="s">
        <v>52</v>
      </c>
      <c r="B5270" t="s">
        <v>53</v>
      </c>
      <c r="C5270">
        <v>2014</v>
      </c>
      <c r="D5270" t="s">
        <v>92</v>
      </c>
      <c r="E5270" t="s">
        <v>30</v>
      </c>
      <c r="F5270" t="s">
        <v>31</v>
      </c>
      <c r="G5270" t="s">
        <v>77</v>
      </c>
      <c r="H5270" s="1">
        <v>67</v>
      </c>
      <c r="I5270" s="1">
        <v>67</v>
      </c>
      <c r="J5270" s="1">
        <v>81</v>
      </c>
      <c r="K5270" s="2">
        <v>1003.7</v>
      </c>
      <c r="L5270" s="3">
        <v>795.93409999999506</v>
      </c>
      <c r="M5270" s="4">
        <v>45.713999999999999</v>
      </c>
      <c r="N5270" s="5">
        <v>46.954677959999898</v>
      </c>
      <c r="O5270" s="6">
        <v>4.8121948789478897E-2</v>
      </c>
    </row>
    <row r="5271" spans="1:15" x14ac:dyDescent="0.2">
      <c r="A5271" t="s">
        <v>52</v>
      </c>
      <c r="B5271" t="s">
        <v>53</v>
      </c>
      <c r="C5271">
        <v>2014</v>
      </c>
      <c r="D5271" t="s">
        <v>92</v>
      </c>
      <c r="E5271" t="s">
        <v>30</v>
      </c>
      <c r="F5271" t="s">
        <v>32</v>
      </c>
      <c r="G5271" t="s">
        <v>78</v>
      </c>
      <c r="H5271" s="1">
        <v>86</v>
      </c>
      <c r="I5271" s="1">
        <v>84</v>
      </c>
      <c r="J5271" s="1">
        <v>104</v>
      </c>
      <c r="K5271" s="2">
        <v>1285.5999999999999</v>
      </c>
      <c r="L5271" s="3">
        <v>1383.3056000000099</v>
      </c>
      <c r="M5271" s="4">
        <v>27.942499999999999</v>
      </c>
      <c r="N5271" s="5">
        <v>29.044133062499998</v>
      </c>
      <c r="O5271" s="6">
        <v>6.0983198506533901E-2</v>
      </c>
    </row>
    <row r="5272" spans="1:15" x14ac:dyDescent="0.2">
      <c r="A5272" t="s">
        <v>52</v>
      </c>
      <c r="B5272" t="s">
        <v>53</v>
      </c>
      <c r="C5272">
        <v>2014</v>
      </c>
      <c r="D5272" t="s">
        <v>92</v>
      </c>
      <c r="E5272" t="s">
        <v>30</v>
      </c>
      <c r="F5272" t="s">
        <v>33</v>
      </c>
      <c r="G5272" t="s">
        <v>79</v>
      </c>
      <c r="H5272" s="1">
        <v>99</v>
      </c>
      <c r="I5272" s="1">
        <v>96</v>
      </c>
      <c r="J5272" s="1">
        <v>112</v>
      </c>
      <c r="K5272" s="2">
        <v>1640</v>
      </c>
      <c r="L5272" s="3">
        <v>1656.4</v>
      </c>
      <c r="M5272" s="4">
        <v>75.45</v>
      </c>
      <c r="N5272" s="5">
        <v>85.598025000000007</v>
      </c>
      <c r="O5272" s="6">
        <v>4.6951219512195101E-2</v>
      </c>
    </row>
    <row r="5273" spans="1:15" x14ac:dyDescent="0.2">
      <c r="A5273" t="s">
        <v>52</v>
      </c>
      <c r="B5273" t="s">
        <v>53</v>
      </c>
      <c r="C5273">
        <v>2014</v>
      </c>
      <c r="D5273" t="s">
        <v>92</v>
      </c>
      <c r="E5273" t="s">
        <v>30</v>
      </c>
      <c r="F5273" t="s">
        <v>34</v>
      </c>
      <c r="G5273" t="s">
        <v>80</v>
      </c>
      <c r="H5273" s="1">
        <v>71</v>
      </c>
      <c r="I5273" s="1">
        <v>71</v>
      </c>
      <c r="J5273" s="1">
        <v>84</v>
      </c>
      <c r="K5273" s="2">
        <v>990.7</v>
      </c>
      <c r="L5273" s="3">
        <v>914.41609999999798</v>
      </c>
      <c r="M5273" s="4">
        <v>32.713999999999999</v>
      </c>
      <c r="N5273" s="5">
        <v>35.564697959999897</v>
      </c>
      <c r="O5273" s="6">
        <v>5.5819117795498099E-2</v>
      </c>
    </row>
    <row r="5274" spans="1:15" x14ac:dyDescent="0.2">
      <c r="A5274" t="s">
        <v>52</v>
      </c>
      <c r="B5274" t="s">
        <v>53</v>
      </c>
      <c r="C5274">
        <v>2014</v>
      </c>
      <c r="D5274" t="s">
        <v>92</v>
      </c>
      <c r="E5274" t="s">
        <v>30</v>
      </c>
      <c r="F5274" t="s">
        <v>35</v>
      </c>
      <c r="G5274" t="s">
        <v>81</v>
      </c>
      <c r="H5274" s="1">
        <v>88</v>
      </c>
      <c r="I5274" s="1">
        <v>85</v>
      </c>
      <c r="J5274" s="1">
        <v>106</v>
      </c>
      <c r="K5274" s="2">
        <v>1499.2</v>
      </c>
      <c r="L5274" s="3">
        <v>1166.37759999999</v>
      </c>
      <c r="M5274" s="4">
        <v>55</v>
      </c>
      <c r="N5274" s="5">
        <v>42.9</v>
      </c>
      <c r="O5274" s="6">
        <v>5.7230522945570898E-2</v>
      </c>
    </row>
    <row r="5275" spans="1:15" x14ac:dyDescent="0.2">
      <c r="A5275" t="s">
        <v>52</v>
      </c>
      <c r="B5275" t="s">
        <v>53</v>
      </c>
      <c r="C5275">
        <v>2014</v>
      </c>
      <c r="D5275" t="s">
        <v>92</v>
      </c>
      <c r="E5275" t="s">
        <v>30</v>
      </c>
      <c r="F5275" t="s">
        <v>36</v>
      </c>
      <c r="G5275" t="s">
        <v>82</v>
      </c>
      <c r="H5275" s="1">
        <v>63</v>
      </c>
      <c r="I5275" s="1">
        <v>62</v>
      </c>
      <c r="J5275" s="1">
        <v>77</v>
      </c>
      <c r="K5275" s="2">
        <v>1654.5</v>
      </c>
      <c r="L5275" s="3">
        <v>1546.95750000001</v>
      </c>
      <c r="M5275" s="4">
        <v>87.543000000000006</v>
      </c>
      <c r="N5275" s="5">
        <v>93.270938490000006</v>
      </c>
      <c r="O5275" s="6">
        <v>6.5578724690238802E-2</v>
      </c>
    </row>
    <row r="5276" spans="1:15" x14ac:dyDescent="0.2">
      <c r="A5276" t="s">
        <v>52</v>
      </c>
      <c r="B5276" t="s">
        <v>53</v>
      </c>
      <c r="C5276">
        <v>2014</v>
      </c>
      <c r="D5276" t="s">
        <v>92</v>
      </c>
      <c r="E5276" t="s">
        <v>37</v>
      </c>
      <c r="F5276" t="s">
        <v>38</v>
      </c>
      <c r="G5276" t="s">
        <v>83</v>
      </c>
      <c r="H5276" s="1">
        <v>89</v>
      </c>
      <c r="I5276" s="1">
        <v>88</v>
      </c>
      <c r="J5276" s="1">
        <v>113</v>
      </c>
      <c r="K5276" s="2">
        <v>1399.5</v>
      </c>
      <c r="L5276" s="3">
        <v>1154.5874999999901</v>
      </c>
      <c r="M5276" s="4">
        <v>-9.3239999999999608</v>
      </c>
      <c r="N5276" s="5">
        <v>-9.7271697599999598</v>
      </c>
      <c r="O5276" s="6">
        <v>5.03751339764201E-2</v>
      </c>
    </row>
    <row r="5277" spans="1:15" x14ac:dyDescent="0.2">
      <c r="A5277" t="s">
        <v>52</v>
      </c>
      <c r="B5277" t="s">
        <v>53</v>
      </c>
      <c r="C5277">
        <v>2014</v>
      </c>
      <c r="D5277" t="s">
        <v>92</v>
      </c>
      <c r="E5277" t="s">
        <v>37</v>
      </c>
      <c r="F5277" t="s">
        <v>39</v>
      </c>
      <c r="G5277" t="s">
        <v>84</v>
      </c>
      <c r="H5277" s="1">
        <v>82</v>
      </c>
      <c r="I5277" s="1">
        <v>78</v>
      </c>
      <c r="J5277" s="1">
        <v>104</v>
      </c>
      <c r="K5277" s="2">
        <v>1354.4</v>
      </c>
      <c r="L5277" s="3">
        <v>1359.8175999999901</v>
      </c>
      <c r="M5277" s="4">
        <v>-22.3111</v>
      </c>
      <c r="N5277" s="5">
        <v>-21.934287832100001</v>
      </c>
      <c r="O5277" s="6">
        <v>4.9911399881866499E-2</v>
      </c>
    </row>
    <row r="5278" spans="1:15" x14ac:dyDescent="0.2">
      <c r="A5278" t="s">
        <v>52</v>
      </c>
      <c r="B5278" t="s">
        <v>53</v>
      </c>
      <c r="C5278">
        <v>2014</v>
      </c>
      <c r="D5278" t="s">
        <v>92</v>
      </c>
      <c r="E5278" t="s">
        <v>37</v>
      </c>
      <c r="F5278" t="s">
        <v>40</v>
      </c>
      <c r="G5278" t="s">
        <v>85</v>
      </c>
      <c r="H5278" s="1">
        <v>71</v>
      </c>
      <c r="I5278" s="1">
        <v>68</v>
      </c>
      <c r="J5278" s="1">
        <v>82</v>
      </c>
      <c r="K5278" s="2">
        <v>1376.6</v>
      </c>
      <c r="L5278" s="3">
        <v>1426.1576</v>
      </c>
      <c r="M5278" s="4">
        <v>117.9815</v>
      </c>
      <c r="N5278" s="5">
        <v>116.7798584225</v>
      </c>
      <c r="O5278" s="6">
        <v>6.4942612233037905E-2</v>
      </c>
    </row>
    <row r="5279" spans="1:15" x14ac:dyDescent="0.2">
      <c r="A5279" t="s">
        <v>52</v>
      </c>
      <c r="B5279" t="s">
        <v>53</v>
      </c>
      <c r="C5279">
        <v>2014</v>
      </c>
      <c r="D5279" t="s">
        <v>92</v>
      </c>
      <c r="E5279" t="s">
        <v>37</v>
      </c>
      <c r="F5279" t="s">
        <v>41</v>
      </c>
      <c r="G5279" t="s">
        <v>86</v>
      </c>
      <c r="H5279" s="1">
        <v>92</v>
      </c>
      <c r="I5279" s="1">
        <v>89</v>
      </c>
      <c r="J5279" s="1">
        <v>109</v>
      </c>
      <c r="K5279" s="2">
        <v>1473.8</v>
      </c>
      <c r="L5279" s="3">
        <v>1559.2804000000001</v>
      </c>
      <c r="M5279" s="4">
        <v>27.683599999999998</v>
      </c>
      <c r="N5279" s="5">
        <v>28.7033530896</v>
      </c>
      <c r="O5279" s="6">
        <v>4.1525308725742997E-2</v>
      </c>
    </row>
    <row r="5280" spans="1:15" x14ac:dyDescent="0.2">
      <c r="A5280" t="s">
        <v>52</v>
      </c>
      <c r="B5280" t="s">
        <v>53</v>
      </c>
      <c r="C5280">
        <v>2014</v>
      </c>
      <c r="D5280" t="s">
        <v>92</v>
      </c>
      <c r="E5280" t="s">
        <v>37</v>
      </c>
      <c r="F5280" t="s">
        <v>42</v>
      </c>
      <c r="G5280" t="s">
        <v>87</v>
      </c>
      <c r="H5280" s="1">
        <v>91</v>
      </c>
      <c r="I5280" s="1">
        <v>87</v>
      </c>
      <c r="J5280" s="1">
        <v>109</v>
      </c>
      <c r="K5280" s="2">
        <v>1466.6</v>
      </c>
      <c r="L5280" s="3">
        <v>1446.0676000000101</v>
      </c>
      <c r="M5280" s="4">
        <v>17.375900000000001</v>
      </c>
      <c r="N5280" s="5">
        <v>13.487885991900001</v>
      </c>
      <c r="O5280" s="6">
        <v>4.8684031092322402E-2</v>
      </c>
    </row>
    <row r="5281" spans="1:15" x14ac:dyDescent="0.2">
      <c r="A5281" t="s">
        <v>52</v>
      </c>
      <c r="B5281" t="s">
        <v>53</v>
      </c>
      <c r="C5281">
        <v>2014</v>
      </c>
      <c r="D5281" t="s">
        <v>92</v>
      </c>
      <c r="E5281" t="s">
        <v>37</v>
      </c>
      <c r="F5281" t="s">
        <v>43</v>
      </c>
      <c r="G5281" t="s">
        <v>88</v>
      </c>
      <c r="H5281" s="1">
        <v>56</v>
      </c>
      <c r="I5281" s="1">
        <v>53</v>
      </c>
      <c r="J5281" s="1">
        <v>63</v>
      </c>
      <c r="K5281" s="2">
        <v>875.9</v>
      </c>
      <c r="L5281" s="3">
        <v>815.46289999999897</v>
      </c>
      <c r="M5281" s="4">
        <v>116.5853</v>
      </c>
      <c r="N5281" s="5">
        <v>107.74195523909999</v>
      </c>
      <c r="O5281" s="6">
        <v>5.0348213266354601E-2</v>
      </c>
    </row>
    <row r="5282" spans="1:15" x14ac:dyDescent="0.2">
      <c r="A5282" t="s">
        <v>52</v>
      </c>
      <c r="B5282" t="s">
        <v>53</v>
      </c>
      <c r="C5282">
        <v>2014</v>
      </c>
      <c r="D5282" t="s">
        <v>93</v>
      </c>
      <c r="E5282" t="s">
        <v>16</v>
      </c>
      <c r="F5282" t="s">
        <v>17</v>
      </c>
      <c r="G5282" t="s">
        <v>65</v>
      </c>
      <c r="H5282" s="1">
        <v>69</v>
      </c>
      <c r="I5282" s="1">
        <v>68</v>
      </c>
      <c r="J5282" s="1">
        <v>74</v>
      </c>
      <c r="K5282" s="2">
        <v>1083.9000000000001</v>
      </c>
      <c r="L5282" s="3">
        <v>1019.9499</v>
      </c>
      <c r="M5282" s="4">
        <v>224.30099999999999</v>
      </c>
      <c r="N5282" s="5">
        <v>247.40624600999999</v>
      </c>
      <c r="O5282" s="6">
        <v>5.7293108220315601E-2</v>
      </c>
    </row>
    <row r="5283" spans="1:15" x14ac:dyDescent="0.2">
      <c r="A5283" t="s">
        <v>52</v>
      </c>
      <c r="B5283" t="s">
        <v>53</v>
      </c>
      <c r="C5283">
        <v>2014</v>
      </c>
      <c r="D5283" t="s">
        <v>93</v>
      </c>
      <c r="E5283" t="s">
        <v>16</v>
      </c>
      <c r="F5283" t="s">
        <v>18</v>
      </c>
      <c r="G5283" t="s">
        <v>66</v>
      </c>
      <c r="H5283" s="1">
        <v>50</v>
      </c>
      <c r="I5283" s="1">
        <v>47</v>
      </c>
      <c r="J5283" s="1">
        <v>57</v>
      </c>
      <c r="K5283" s="2">
        <v>689.1</v>
      </c>
      <c r="L5283" s="3">
        <v>619.50089999999898</v>
      </c>
      <c r="M5283" s="4">
        <v>143.76300000000001</v>
      </c>
      <c r="N5283" s="5">
        <v>121.10163831</v>
      </c>
      <c r="O5283" s="6">
        <v>5.4999274415904797E-2</v>
      </c>
    </row>
    <row r="5284" spans="1:15" x14ac:dyDescent="0.2">
      <c r="A5284" t="s">
        <v>52</v>
      </c>
      <c r="B5284" t="s">
        <v>53</v>
      </c>
      <c r="C5284">
        <v>2014</v>
      </c>
      <c r="D5284" t="s">
        <v>93</v>
      </c>
      <c r="E5284" t="s">
        <v>16</v>
      </c>
      <c r="F5284" t="s">
        <v>19</v>
      </c>
      <c r="G5284" t="s">
        <v>67</v>
      </c>
      <c r="H5284" s="1">
        <v>79</v>
      </c>
      <c r="I5284" s="1">
        <v>73</v>
      </c>
      <c r="J5284" s="1">
        <v>90</v>
      </c>
      <c r="K5284" s="2">
        <v>692.9</v>
      </c>
      <c r="L5284" s="3">
        <v>719.923100000001</v>
      </c>
      <c r="M5284" s="4">
        <v>124.96899999999999</v>
      </c>
      <c r="N5284" s="5">
        <v>132.42839961000001</v>
      </c>
      <c r="O5284" s="6">
        <v>5.0656660412758001E-2</v>
      </c>
    </row>
    <row r="5285" spans="1:15" x14ac:dyDescent="0.2">
      <c r="A5285" t="s">
        <v>52</v>
      </c>
      <c r="B5285" t="s">
        <v>53</v>
      </c>
      <c r="C5285">
        <v>2014</v>
      </c>
      <c r="D5285" t="s">
        <v>93</v>
      </c>
      <c r="E5285" t="s">
        <v>16</v>
      </c>
      <c r="F5285" t="s">
        <v>20</v>
      </c>
      <c r="G5285" t="s">
        <v>68</v>
      </c>
      <c r="H5285" s="1">
        <v>88</v>
      </c>
      <c r="I5285" s="1">
        <v>83</v>
      </c>
      <c r="J5285" s="1">
        <v>98</v>
      </c>
      <c r="K5285" s="2">
        <v>750.70000000000095</v>
      </c>
      <c r="L5285" s="3">
        <v>785.98290000000497</v>
      </c>
      <c r="M5285" s="4">
        <v>107.798</v>
      </c>
      <c r="N5285" s="5">
        <v>88.612111959999993</v>
      </c>
      <c r="O5285" s="6">
        <v>5.7679499134141402E-2</v>
      </c>
    </row>
    <row r="5286" spans="1:15" x14ac:dyDescent="0.2">
      <c r="A5286" t="s">
        <v>52</v>
      </c>
      <c r="B5286" t="s">
        <v>53</v>
      </c>
      <c r="C5286">
        <v>2014</v>
      </c>
      <c r="D5286" t="s">
        <v>93</v>
      </c>
      <c r="E5286" t="s">
        <v>16</v>
      </c>
      <c r="F5286" t="s">
        <v>21</v>
      </c>
      <c r="G5286" t="s">
        <v>69</v>
      </c>
      <c r="H5286" s="1">
        <v>57</v>
      </c>
      <c r="I5286" s="1">
        <v>55</v>
      </c>
      <c r="J5286" s="1">
        <v>59</v>
      </c>
      <c r="K5286" s="2">
        <v>1959</v>
      </c>
      <c r="L5286" s="3">
        <v>1900.23</v>
      </c>
      <c r="M5286" s="4">
        <v>403.09500000000003</v>
      </c>
      <c r="N5286" s="5">
        <v>366.43350975000101</v>
      </c>
      <c r="O5286" s="6">
        <v>6.1255742725880601E-2</v>
      </c>
    </row>
    <row r="5287" spans="1:15" x14ac:dyDescent="0.2">
      <c r="A5287" t="s">
        <v>52</v>
      </c>
      <c r="B5287" t="s">
        <v>53</v>
      </c>
      <c r="C5287">
        <v>2014</v>
      </c>
      <c r="D5287" t="s">
        <v>93</v>
      </c>
      <c r="E5287" t="s">
        <v>16</v>
      </c>
      <c r="F5287" t="s">
        <v>22</v>
      </c>
      <c r="G5287" t="s">
        <v>70</v>
      </c>
      <c r="H5287" s="1">
        <v>57</v>
      </c>
      <c r="I5287" s="1">
        <v>55</v>
      </c>
      <c r="J5287" s="1">
        <v>65</v>
      </c>
      <c r="K5287" s="2">
        <v>756.4</v>
      </c>
      <c r="L5287" s="3">
        <v>835.06559999999797</v>
      </c>
      <c r="M5287" s="4">
        <v>153.55099999999999</v>
      </c>
      <c r="N5287" s="5">
        <v>143.49187398999999</v>
      </c>
      <c r="O5287" s="6">
        <v>5.6319407720782699E-2</v>
      </c>
    </row>
    <row r="5288" spans="1:15" x14ac:dyDescent="0.2">
      <c r="A5288" t="s">
        <v>52</v>
      </c>
      <c r="B5288" t="s">
        <v>53</v>
      </c>
      <c r="C5288">
        <v>2014</v>
      </c>
      <c r="D5288" t="s">
        <v>93</v>
      </c>
      <c r="E5288" t="s">
        <v>23</v>
      </c>
      <c r="F5288" t="s">
        <v>24</v>
      </c>
      <c r="G5288" t="s">
        <v>71</v>
      </c>
      <c r="H5288" s="1">
        <v>36</v>
      </c>
      <c r="I5288" s="1">
        <v>35</v>
      </c>
      <c r="J5288" s="1">
        <v>37</v>
      </c>
      <c r="K5288" s="2">
        <v>6432</v>
      </c>
      <c r="L5288" s="3">
        <v>6753.6</v>
      </c>
      <c r="M5288" s="4">
        <v>1054.8345999999999</v>
      </c>
      <c r="N5288" s="5">
        <v>898.35410642839895</v>
      </c>
      <c r="O5288" s="6">
        <v>4.3221393034825903E-2</v>
      </c>
    </row>
    <row r="5289" spans="1:15" x14ac:dyDescent="0.2">
      <c r="A5289" t="s">
        <v>52</v>
      </c>
      <c r="B5289" t="s">
        <v>53</v>
      </c>
      <c r="C5289">
        <v>2014</v>
      </c>
      <c r="D5289" t="s">
        <v>93</v>
      </c>
      <c r="E5289" t="s">
        <v>23</v>
      </c>
      <c r="F5289" t="s">
        <v>25</v>
      </c>
      <c r="G5289" t="s">
        <v>72</v>
      </c>
      <c r="H5289" s="1">
        <v>28</v>
      </c>
      <c r="I5289" s="1">
        <v>28</v>
      </c>
      <c r="J5289" s="1">
        <v>31</v>
      </c>
      <c r="K5289" s="2">
        <v>13654</v>
      </c>
      <c r="L5289" s="3">
        <v>11332.82</v>
      </c>
      <c r="M5289" s="4">
        <v>2307.0925999999999</v>
      </c>
      <c r="N5289" s="5">
        <v>2378.4417457476002</v>
      </c>
      <c r="O5289" s="6">
        <v>3.6326351252380297E-2</v>
      </c>
    </row>
    <row r="5290" spans="1:15" x14ac:dyDescent="0.2">
      <c r="A5290" t="s">
        <v>52</v>
      </c>
      <c r="B5290" t="s">
        <v>53</v>
      </c>
      <c r="C5290">
        <v>2014</v>
      </c>
      <c r="D5290" t="s">
        <v>93</v>
      </c>
      <c r="E5290" t="s">
        <v>23</v>
      </c>
      <c r="F5290" t="s">
        <v>26</v>
      </c>
      <c r="G5290" t="s">
        <v>73</v>
      </c>
      <c r="H5290" s="1">
        <v>34</v>
      </c>
      <c r="I5290" s="1">
        <v>34</v>
      </c>
      <c r="J5290" s="1">
        <v>36</v>
      </c>
      <c r="K5290" s="2">
        <v>3832.6</v>
      </c>
      <c r="L5290" s="3">
        <v>3119.7363999999998</v>
      </c>
      <c r="M5290" s="4">
        <v>555.28859999999997</v>
      </c>
      <c r="N5290" s="5">
        <v>551.33827689959901</v>
      </c>
      <c r="O5290" s="6">
        <v>7.3944580702395193E-2</v>
      </c>
    </row>
    <row r="5291" spans="1:15" x14ac:dyDescent="0.2">
      <c r="A5291" t="s">
        <v>52</v>
      </c>
      <c r="B5291" t="s">
        <v>53</v>
      </c>
      <c r="C5291">
        <v>2014</v>
      </c>
      <c r="D5291" t="s">
        <v>93</v>
      </c>
      <c r="E5291" t="s">
        <v>23</v>
      </c>
      <c r="F5291" t="s">
        <v>27</v>
      </c>
      <c r="G5291" t="s">
        <v>74</v>
      </c>
      <c r="H5291" s="1">
        <v>26</v>
      </c>
      <c r="I5291" s="1">
        <v>26</v>
      </c>
      <c r="J5291" s="1">
        <v>27</v>
      </c>
      <c r="K5291" s="2">
        <v>7990.6</v>
      </c>
      <c r="L5291" s="3">
        <v>6744.0663999999697</v>
      </c>
      <c r="M5291" s="4">
        <v>1286.4588000000001</v>
      </c>
      <c r="N5291" s="5">
        <v>1048.9939430255899</v>
      </c>
      <c r="O5291" s="6">
        <v>5.1735789552724398E-2</v>
      </c>
    </row>
    <row r="5292" spans="1:15" x14ac:dyDescent="0.2">
      <c r="A5292" t="s">
        <v>52</v>
      </c>
      <c r="B5292" t="s">
        <v>53</v>
      </c>
      <c r="C5292">
        <v>2014</v>
      </c>
      <c r="D5292" t="s">
        <v>93</v>
      </c>
      <c r="E5292" t="s">
        <v>23</v>
      </c>
      <c r="F5292" t="s">
        <v>28</v>
      </c>
      <c r="G5292" t="s">
        <v>75</v>
      </c>
      <c r="H5292" s="1">
        <v>25</v>
      </c>
      <c r="I5292" s="1">
        <v>22</v>
      </c>
      <c r="J5292" s="1">
        <v>26</v>
      </c>
      <c r="K5292" s="2">
        <v>5730.1</v>
      </c>
      <c r="L5292" s="3">
        <v>6079.6361000000197</v>
      </c>
      <c r="M5292" s="4">
        <v>849.86339999999996</v>
      </c>
      <c r="N5292" s="5">
        <v>925.190192595599</v>
      </c>
      <c r="O5292" s="6">
        <v>7.7468107013839202E-2</v>
      </c>
    </row>
    <row r="5293" spans="1:15" x14ac:dyDescent="0.2">
      <c r="A5293" t="s">
        <v>52</v>
      </c>
      <c r="B5293" t="s">
        <v>53</v>
      </c>
      <c r="C5293">
        <v>2014</v>
      </c>
      <c r="D5293" t="s">
        <v>93</v>
      </c>
      <c r="E5293" t="s">
        <v>23</v>
      </c>
      <c r="F5293" t="s">
        <v>29</v>
      </c>
      <c r="G5293" t="s">
        <v>76</v>
      </c>
      <c r="H5293" s="1">
        <v>26</v>
      </c>
      <c r="I5293" s="1">
        <v>26</v>
      </c>
      <c r="J5293" s="1">
        <v>26</v>
      </c>
      <c r="K5293" s="2">
        <v>9840</v>
      </c>
      <c r="L5293" s="3">
        <v>7675.2</v>
      </c>
      <c r="M5293" s="4">
        <v>1494.4546</v>
      </c>
      <c r="N5293" s="5">
        <v>1605.8602126116</v>
      </c>
      <c r="O5293" s="6">
        <v>6.4024390243902399E-2</v>
      </c>
    </row>
    <row r="5294" spans="1:15" x14ac:dyDescent="0.2">
      <c r="A5294" t="s">
        <v>52</v>
      </c>
      <c r="B5294" t="s">
        <v>53</v>
      </c>
      <c r="C5294">
        <v>2014</v>
      </c>
      <c r="D5294" t="s">
        <v>93</v>
      </c>
      <c r="E5294" t="s">
        <v>30</v>
      </c>
      <c r="F5294" t="s">
        <v>31</v>
      </c>
      <c r="G5294" t="s">
        <v>77</v>
      </c>
      <c r="H5294" s="1">
        <v>80</v>
      </c>
      <c r="I5294" s="1">
        <v>77</v>
      </c>
      <c r="J5294" s="1">
        <v>96</v>
      </c>
      <c r="K5294" s="2">
        <v>1182.2</v>
      </c>
      <c r="L5294" s="3">
        <v>1073.43759999999</v>
      </c>
      <c r="M5294" s="4">
        <v>41.281999999999996</v>
      </c>
      <c r="N5294" s="5">
        <v>37.863024760000002</v>
      </c>
      <c r="O5294" s="6">
        <v>5.9888343765860198E-2</v>
      </c>
    </row>
    <row r="5295" spans="1:15" x14ac:dyDescent="0.2">
      <c r="A5295" t="s">
        <v>52</v>
      </c>
      <c r="B5295" t="s">
        <v>53</v>
      </c>
      <c r="C5295">
        <v>2014</v>
      </c>
      <c r="D5295" t="s">
        <v>93</v>
      </c>
      <c r="E5295" t="s">
        <v>30</v>
      </c>
      <c r="F5295" t="s">
        <v>32</v>
      </c>
      <c r="G5295" t="s">
        <v>78</v>
      </c>
      <c r="H5295" s="1">
        <v>90</v>
      </c>
      <c r="I5295" s="1">
        <v>90</v>
      </c>
      <c r="J5295" s="1">
        <v>99</v>
      </c>
      <c r="K5295" s="2">
        <v>1243.5999999999999</v>
      </c>
      <c r="L5295" s="3">
        <v>1288.36960000002</v>
      </c>
      <c r="M5295" s="4">
        <v>20.844000000000001</v>
      </c>
      <c r="N5295" s="5">
        <v>20.186163359999998</v>
      </c>
      <c r="O5295" s="6">
        <v>6.8671598584753801E-2</v>
      </c>
    </row>
    <row r="5296" spans="1:15" x14ac:dyDescent="0.2">
      <c r="A5296" t="s">
        <v>52</v>
      </c>
      <c r="B5296" t="s">
        <v>53</v>
      </c>
      <c r="C5296">
        <v>2014</v>
      </c>
      <c r="D5296" t="s">
        <v>93</v>
      </c>
      <c r="E5296" t="s">
        <v>30</v>
      </c>
      <c r="F5296" t="s">
        <v>33</v>
      </c>
      <c r="G5296" t="s">
        <v>79</v>
      </c>
      <c r="H5296" s="1">
        <v>89</v>
      </c>
      <c r="I5296" s="1">
        <v>88</v>
      </c>
      <c r="J5296" s="1">
        <v>101</v>
      </c>
      <c r="K5296" s="2">
        <v>1486.2</v>
      </c>
      <c r="L5296" s="3">
        <v>1349.4695999999999</v>
      </c>
      <c r="M5296" s="4">
        <v>55.238500000000002</v>
      </c>
      <c r="N5296" s="5">
        <v>42.954286177500002</v>
      </c>
      <c r="O5296" s="6">
        <v>5.9749697214372198E-2</v>
      </c>
    </row>
    <row r="5297" spans="1:15" x14ac:dyDescent="0.2">
      <c r="A5297" t="s">
        <v>52</v>
      </c>
      <c r="B5297" t="s">
        <v>53</v>
      </c>
      <c r="C5297">
        <v>2014</v>
      </c>
      <c r="D5297" t="s">
        <v>93</v>
      </c>
      <c r="E5297" t="s">
        <v>30</v>
      </c>
      <c r="F5297" t="s">
        <v>34</v>
      </c>
      <c r="G5297" t="s">
        <v>80</v>
      </c>
      <c r="H5297" s="1">
        <v>75</v>
      </c>
      <c r="I5297" s="1">
        <v>73</v>
      </c>
      <c r="J5297" s="1">
        <v>93</v>
      </c>
      <c r="K5297" s="2">
        <v>1106.7</v>
      </c>
      <c r="L5297" s="3">
        <v>999.350099999995</v>
      </c>
      <c r="M5297" s="4">
        <v>45.213000000000001</v>
      </c>
      <c r="N5297" s="5">
        <v>39.691136309999997</v>
      </c>
      <c r="O5297" s="6">
        <v>5.35827234119454E-2</v>
      </c>
    </row>
    <row r="5298" spans="1:15" x14ac:dyDescent="0.2">
      <c r="A5298" t="s">
        <v>52</v>
      </c>
      <c r="B5298" t="s">
        <v>53</v>
      </c>
      <c r="C5298">
        <v>2014</v>
      </c>
      <c r="D5298" t="s">
        <v>93</v>
      </c>
      <c r="E5298" t="s">
        <v>30</v>
      </c>
      <c r="F5298" t="s">
        <v>35</v>
      </c>
      <c r="G5298" t="s">
        <v>81</v>
      </c>
      <c r="H5298" s="1">
        <v>82</v>
      </c>
      <c r="I5298" s="1">
        <v>77</v>
      </c>
      <c r="J5298" s="1">
        <v>90</v>
      </c>
      <c r="K5298" s="2">
        <v>1267.5</v>
      </c>
      <c r="L5298" s="3">
        <v>1375.23750000001</v>
      </c>
      <c r="M5298" s="4">
        <v>31.505500000000001</v>
      </c>
      <c r="N5298" s="5">
        <v>25.990304697500001</v>
      </c>
      <c r="O5298" s="6">
        <v>6.82445759368836E-2</v>
      </c>
    </row>
    <row r="5299" spans="1:15" x14ac:dyDescent="0.2">
      <c r="A5299" t="s">
        <v>52</v>
      </c>
      <c r="B5299" t="s">
        <v>53</v>
      </c>
      <c r="C5299">
        <v>2014</v>
      </c>
      <c r="D5299" t="s">
        <v>93</v>
      </c>
      <c r="E5299" t="s">
        <v>30</v>
      </c>
      <c r="F5299" t="s">
        <v>36</v>
      </c>
      <c r="G5299" t="s">
        <v>82</v>
      </c>
      <c r="H5299" s="1">
        <v>70</v>
      </c>
      <c r="I5299" s="1">
        <v>69</v>
      </c>
      <c r="J5299" s="1">
        <v>80</v>
      </c>
      <c r="K5299" s="2">
        <v>1650.3</v>
      </c>
      <c r="L5299" s="3">
        <v>1836.7838999999999</v>
      </c>
      <c r="M5299" s="4">
        <v>94.174499999999995</v>
      </c>
      <c r="N5299" s="5">
        <v>72.350030497500001</v>
      </c>
      <c r="O5299" s="6">
        <v>5.2535902563170297E-2</v>
      </c>
    </row>
    <row r="5300" spans="1:15" x14ac:dyDescent="0.2">
      <c r="A5300" t="s">
        <v>52</v>
      </c>
      <c r="B5300" t="s">
        <v>53</v>
      </c>
      <c r="C5300">
        <v>2014</v>
      </c>
      <c r="D5300" t="s">
        <v>93</v>
      </c>
      <c r="E5300" t="s">
        <v>37</v>
      </c>
      <c r="F5300" t="s">
        <v>38</v>
      </c>
      <c r="G5300" t="s">
        <v>83</v>
      </c>
      <c r="H5300" s="1">
        <v>86</v>
      </c>
      <c r="I5300" s="1">
        <v>84</v>
      </c>
      <c r="J5300" s="1">
        <v>108</v>
      </c>
      <c r="K5300" s="2">
        <v>1347</v>
      </c>
      <c r="L5300" s="3">
        <v>1508.6400000000101</v>
      </c>
      <c r="M5300" s="4">
        <v>-21.4239</v>
      </c>
      <c r="N5300" s="5">
        <v>-19.8334110879</v>
      </c>
      <c r="O5300" s="6">
        <v>5.8648849294729001E-2</v>
      </c>
    </row>
    <row r="5301" spans="1:15" x14ac:dyDescent="0.2">
      <c r="A5301" t="s">
        <v>52</v>
      </c>
      <c r="B5301" t="s">
        <v>53</v>
      </c>
      <c r="C5301">
        <v>2014</v>
      </c>
      <c r="D5301" t="s">
        <v>93</v>
      </c>
      <c r="E5301" t="s">
        <v>37</v>
      </c>
      <c r="F5301" t="s">
        <v>39</v>
      </c>
      <c r="G5301" t="s">
        <v>84</v>
      </c>
      <c r="H5301" s="1">
        <v>102</v>
      </c>
      <c r="I5301" s="1">
        <v>94</v>
      </c>
      <c r="J5301" s="1">
        <v>122</v>
      </c>
      <c r="K5301" s="2">
        <v>1675.5</v>
      </c>
      <c r="L5301" s="3">
        <v>1650.3675000000001</v>
      </c>
      <c r="M5301" s="4">
        <v>-3.69389999999995</v>
      </c>
      <c r="N5301" s="5">
        <v>-3.6456539720999501</v>
      </c>
      <c r="O5301" s="6">
        <v>5.2820053715308901E-2</v>
      </c>
    </row>
    <row r="5302" spans="1:15" x14ac:dyDescent="0.2">
      <c r="A5302" t="s">
        <v>52</v>
      </c>
      <c r="B5302" t="s">
        <v>53</v>
      </c>
      <c r="C5302">
        <v>2014</v>
      </c>
      <c r="D5302" t="s">
        <v>93</v>
      </c>
      <c r="E5302" t="s">
        <v>37</v>
      </c>
      <c r="F5302" t="s">
        <v>40</v>
      </c>
      <c r="G5302" t="s">
        <v>85</v>
      </c>
      <c r="H5302" s="1">
        <v>66</v>
      </c>
      <c r="I5302" s="1">
        <v>65</v>
      </c>
      <c r="J5302" s="1">
        <v>80</v>
      </c>
      <c r="K5302" s="2">
        <v>1124.5</v>
      </c>
      <c r="L5302" s="3">
        <v>1107.6324999999999</v>
      </c>
      <c r="M5302" s="4">
        <v>75.133300000000006</v>
      </c>
      <c r="N5302" s="5">
        <v>85.000781688900005</v>
      </c>
      <c r="O5302" s="6">
        <v>6.1805246776345101E-2</v>
      </c>
    </row>
    <row r="5303" spans="1:15" x14ac:dyDescent="0.2">
      <c r="A5303" t="s">
        <v>52</v>
      </c>
      <c r="B5303" t="s">
        <v>53</v>
      </c>
      <c r="C5303">
        <v>2014</v>
      </c>
      <c r="D5303" t="s">
        <v>93</v>
      </c>
      <c r="E5303" t="s">
        <v>37</v>
      </c>
      <c r="F5303" t="s">
        <v>41</v>
      </c>
      <c r="G5303" t="s">
        <v>86</v>
      </c>
      <c r="H5303" s="1">
        <v>83</v>
      </c>
      <c r="I5303" s="1">
        <v>74</v>
      </c>
      <c r="J5303" s="1">
        <v>97</v>
      </c>
      <c r="K5303" s="2">
        <v>1258.0999999999999</v>
      </c>
      <c r="L5303" s="3">
        <v>1246.7771</v>
      </c>
      <c r="M5303" s="4">
        <v>-6.7339000000000002</v>
      </c>
      <c r="N5303" s="5">
        <v>-5.9437509079000002</v>
      </c>
      <c r="O5303" s="6">
        <v>5.71496701375089E-2</v>
      </c>
    </row>
    <row r="5304" spans="1:15" x14ac:dyDescent="0.2">
      <c r="A5304" t="s">
        <v>52</v>
      </c>
      <c r="B5304" t="s">
        <v>53</v>
      </c>
      <c r="C5304">
        <v>2014</v>
      </c>
      <c r="D5304" t="s">
        <v>93</v>
      </c>
      <c r="E5304" t="s">
        <v>37</v>
      </c>
      <c r="F5304" t="s">
        <v>42</v>
      </c>
      <c r="G5304" t="s">
        <v>87</v>
      </c>
      <c r="H5304" s="1">
        <v>86</v>
      </c>
      <c r="I5304" s="1">
        <v>80</v>
      </c>
      <c r="J5304" s="1">
        <v>105</v>
      </c>
      <c r="K5304" s="2">
        <v>1373.4</v>
      </c>
      <c r="L5304" s="3">
        <v>1230.5663999999999</v>
      </c>
      <c r="M5304" s="4">
        <v>-9.5264999999999702</v>
      </c>
      <c r="N5304" s="5">
        <v>-9.9577170224999598</v>
      </c>
      <c r="O5304" s="6">
        <v>5.8686471530508197E-2</v>
      </c>
    </row>
    <row r="5305" spans="1:15" x14ac:dyDescent="0.2">
      <c r="A5305" t="s">
        <v>52</v>
      </c>
      <c r="B5305" t="s">
        <v>53</v>
      </c>
      <c r="C5305">
        <v>2014</v>
      </c>
      <c r="D5305" t="s">
        <v>93</v>
      </c>
      <c r="E5305" t="s">
        <v>37</v>
      </c>
      <c r="F5305" t="s">
        <v>43</v>
      </c>
      <c r="G5305" t="s">
        <v>88</v>
      </c>
      <c r="H5305" s="1">
        <v>57</v>
      </c>
      <c r="I5305" s="1">
        <v>56</v>
      </c>
      <c r="J5305" s="1">
        <v>62</v>
      </c>
      <c r="K5305" s="2">
        <v>838.6</v>
      </c>
      <c r="L5305" s="3">
        <v>774.86639999999704</v>
      </c>
      <c r="M5305" s="4">
        <v>108.29049999999999</v>
      </c>
      <c r="N5305" s="5">
        <v>117.2683239025</v>
      </c>
      <c r="O5305" s="6">
        <v>6.1292630574767401E-2</v>
      </c>
    </row>
    <row r="5306" spans="1:15" x14ac:dyDescent="0.2">
      <c r="A5306" t="s">
        <v>52</v>
      </c>
      <c r="B5306" t="s">
        <v>53</v>
      </c>
      <c r="C5306">
        <v>2014</v>
      </c>
      <c r="D5306" t="s">
        <v>94</v>
      </c>
      <c r="E5306" t="s">
        <v>16</v>
      </c>
      <c r="F5306" t="s">
        <v>17</v>
      </c>
      <c r="G5306" t="s">
        <v>65</v>
      </c>
      <c r="H5306" s="1">
        <v>71</v>
      </c>
      <c r="I5306" s="1">
        <v>68</v>
      </c>
      <c r="J5306" s="1">
        <v>86</v>
      </c>
      <c r="K5306" s="2">
        <v>1525</v>
      </c>
      <c r="L5306" s="3">
        <v>1525</v>
      </c>
      <c r="M5306" s="4">
        <v>388.11099999999999</v>
      </c>
      <c r="N5306" s="5">
        <v>400.18513321000103</v>
      </c>
      <c r="O5306" s="6">
        <v>0</v>
      </c>
    </row>
    <row r="5307" spans="1:15" x14ac:dyDescent="0.2">
      <c r="A5307" t="s">
        <v>52</v>
      </c>
      <c r="B5307" t="s">
        <v>53</v>
      </c>
      <c r="C5307">
        <v>2014</v>
      </c>
      <c r="D5307" t="s">
        <v>94</v>
      </c>
      <c r="E5307" t="s">
        <v>16</v>
      </c>
      <c r="F5307" t="s">
        <v>18</v>
      </c>
      <c r="G5307" t="s">
        <v>66</v>
      </c>
      <c r="H5307" s="1">
        <v>76</v>
      </c>
      <c r="I5307" s="1">
        <v>73</v>
      </c>
      <c r="J5307" s="1">
        <v>85</v>
      </c>
      <c r="K5307" s="2">
        <v>1192</v>
      </c>
      <c r="L5307" s="3">
        <v>1299.28</v>
      </c>
      <c r="M5307" s="4">
        <v>291.32100000000003</v>
      </c>
      <c r="N5307" s="5">
        <v>295.16935041000102</v>
      </c>
      <c r="O5307" s="6">
        <v>0</v>
      </c>
    </row>
    <row r="5308" spans="1:15" x14ac:dyDescent="0.2">
      <c r="A5308" t="s">
        <v>52</v>
      </c>
      <c r="B5308" t="s">
        <v>53</v>
      </c>
      <c r="C5308">
        <v>2014</v>
      </c>
      <c r="D5308" t="s">
        <v>94</v>
      </c>
      <c r="E5308" t="s">
        <v>16</v>
      </c>
      <c r="F5308" t="s">
        <v>19</v>
      </c>
      <c r="G5308" t="s">
        <v>67</v>
      </c>
      <c r="H5308" s="1">
        <v>99</v>
      </c>
      <c r="I5308" s="1">
        <v>94</v>
      </c>
      <c r="J5308" s="1">
        <v>114</v>
      </c>
      <c r="K5308" s="2">
        <v>870</v>
      </c>
      <c r="L5308" s="3">
        <v>696</v>
      </c>
      <c r="M5308" s="4">
        <v>193.20699999999999</v>
      </c>
      <c r="N5308" s="5">
        <v>189.74279848999899</v>
      </c>
      <c r="O5308" s="6">
        <v>0</v>
      </c>
    </row>
    <row r="5309" spans="1:15" x14ac:dyDescent="0.2">
      <c r="A5309" t="s">
        <v>52</v>
      </c>
      <c r="B5309" t="s">
        <v>53</v>
      </c>
      <c r="C5309">
        <v>2014</v>
      </c>
      <c r="D5309" t="s">
        <v>94</v>
      </c>
      <c r="E5309" t="s">
        <v>16</v>
      </c>
      <c r="F5309" t="s">
        <v>20</v>
      </c>
      <c r="G5309" t="s">
        <v>68</v>
      </c>
      <c r="H5309" s="1">
        <v>92</v>
      </c>
      <c r="I5309" s="1">
        <v>88</v>
      </c>
      <c r="J5309" s="1">
        <v>114</v>
      </c>
      <c r="K5309" s="2">
        <v>905</v>
      </c>
      <c r="L5309" s="3">
        <v>751.15</v>
      </c>
      <c r="M5309" s="4">
        <v>175.83</v>
      </c>
      <c r="N5309" s="5">
        <v>158.54591099999999</v>
      </c>
      <c r="O5309" s="6">
        <v>0</v>
      </c>
    </row>
    <row r="5310" spans="1:15" x14ac:dyDescent="0.2">
      <c r="A5310" t="s">
        <v>52</v>
      </c>
      <c r="B5310" t="s">
        <v>53</v>
      </c>
      <c r="C5310">
        <v>2014</v>
      </c>
      <c r="D5310" t="s">
        <v>94</v>
      </c>
      <c r="E5310" t="s">
        <v>16</v>
      </c>
      <c r="F5310" t="s">
        <v>21</v>
      </c>
      <c r="G5310" t="s">
        <v>69</v>
      </c>
      <c r="H5310" s="1">
        <v>62</v>
      </c>
      <c r="I5310" s="1">
        <v>61</v>
      </c>
      <c r="J5310" s="1">
        <v>72</v>
      </c>
      <c r="K5310" s="2">
        <v>2714</v>
      </c>
      <c r="L5310" s="3">
        <v>3012.54</v>
      </c>
      <c r="M5310" s="4">
        <v>675.40499999999997</v>
      </c>
      <c r="N5310" s="5">
        <v>571.35885975000201</v>
      </c>
      <c r="O5310" s="6">
        <v>0</v>
      </c>
    </row>
    <row r="5311" spans="1:15" x14ac:dyDescent="0.2">
      <c r="A5311" t="s">
        <v>52</v>
      </c>
      <c r="B5311" t="s">
        <v>53</v>
      </c>
      <c r="C5311">
        <v>2014</v>
      </c>
      <c r="D5311" t="s">
        <v>94</v>
      </c>
      <c r="E5311" t="s">
        <v>16</v>
      </c>
      <c r="F5311" t="s">
        <v>22</v>
      </c>
      <c r="G5311" t="s">
        <v>70</v>
      </c>
      <c r="H5311" s="1">
        <v>70</v>
      </c>
      <c r="I5311" s="1">
        <v>66</v>
      </c>
      <c r="J5311" s="1">
        <v>82</v>
      </c>
      <c r="K5311" s="2">
        <v>1059</v>
      </c>
      <c r="L5311" s="3">
        <v>857.79</v>
      </c>
      <c r="M5311" s="4">
        <v>264.10199999999998</v>
      </c>
      <c r="N5311" s="5">
        <v>296.06362403999901</v>
      </c>
      <c r="O5311" s="6">
        <v>0</v>
      </c>
    </row>
    <row r="5312" spans="1:15" x14ac:dyDescent="0.2">
      <c r="A5312" t="s">
        <v>52</v>
      </c>
      <c r="B5312" t="s">
        <v>53</v>
      </c>
      <c r="C5312">
        <v>2014</v>
      </c>
      <c r="D5312" t="s">
        <v>94</v>
      </c>
      <c r="E5312" t="s">
        <v>23</v>
      </c>
      <c r="F5312" t="s">
        <v>24</v>
      </c>
      <c r="G5312" t="s">
        <v>71</v>
      </c>
      <c r="H5312" s="1">
        <v>31</v>
      </c>
      <c r="I5312" s="1">
        <v>31</v>
      </c>
      <c r="J5312" s="1">
        <v>33</v>
      </c>
      <c r="K5312" s="2">
        <v>9330</v>
      </c>
      <c r="L5312" s="3">
        <v>8956.7999999999993</v>
      </c>
      <c r="M5312" s="4">
        <v>1824.3961999999999</v>
      </c>
      <c r="N5312" s="5">
        <v>1740.4046477444101</v>
      </c>
      <c r="O5312" s="6">
        <v>0</v>
      </c>
    </row>
    <row r="5313" spans="1:15" x14ac:dyDescent="0.2">
      <c r="A5313" t="s">
        <v>52</v>
      </c>
      <c r="B5313" t="s">
        <v>53</v>
      </c>
      <c r="C5313">
        <v>2014</v>
      </c>
      <c r="D5313" t="s">
        <v>94</v>
      </c>
      <c r="E5313" t="s">
        <v>23</v>
      </c>
      <c r="F5313" t="s">
        <v>25</v>
      </c>
      <c r="G5313" t="s">
        <v>72</v>
      </c>
      <c r="H5313" s="1">
        <v>27</v>
      </c>
      <c r="I5313" s="1">
        <v>27</v>
      </c>
      <c r="J5313" s="1">
        <v>27</v>
      </c>
      <c r="K5313" s="2">
        <v>12510</v>
      </c>
      <c r="L5313" s="3">
        <v>12885.3</v>
      </c>
      <c r="M5313" s="4">
        <v>2557.1318000000001</v>
      </c>
      <c r="N5313" s="5">
        <v>2713.9300077123999</v>
      </c>
      <c r="O5313" s="6">
        <v>0</v>
      </c>
    </row>
    <row r="5314" spans="1:15" x14ac:dyDescent="0.2">
      <c r="A5314" t="s">
        <v>52</v>
      </c>
      <c r="B5314" t="s">
        <v>53</v>
      </c>
      <c r="C5314">
        <v>2014</v>
      </c>
      <c r="D5314" t="s">
        <v>94</v>
      </c>
      <c r="E5314" t="s">
        <v>23</v>
      </c>
      <c r="F5314" t="s">
        <v>26</v>
      </c>
      <c r="G5314" t="s">
        <v>73</v>
      </c>
      <c r="H5314" s="1">
        <v>53</v>
      </c>
      <c r="I5314" s="1">
        <v>52</v>
      </c>
      <c r="J5314" s="1">
        <v>55</v>
      </c>
      <c r="K5314" s="2">
        <v>6509</v>
      </c>
      <c r="L5314" s="3">
        <v>5467.56</v>
      </c>
      <c r="M5314" s="4">
        <v>1286.8499999999999</v>
      </c>
      <c r="N5314" s="5">
        <v>1044.27877500001</v>
      </c>
      <c r="O5314" s="6">
        <v>0</v>
      </c>
    </row>
    <row r="5315" spans="1:15" x14ac:dyDescent="0.2">
      <c r="A5315" t="s">
        <v>52</v>
      </c>
      <c r="B5315" t="s">
        <v>53</v>
      </c>
      <c r="C5315">
        <v>2014</v>
      </c>
      <c r="D5315" t="s">
        <v>94</v>
      </c>
      <c r="E5315" t="s">
        <v>23</v>
      </c>
      <c r="F5315" t="s">
        <v>27</v>
      </c>
      <c r="G5315" t="s">
        <v>74</v>
      </c>
      <c r="H5315" s="1">
        <v>27</v>
      </c>
      <c r="I5315" s="1">
        <v>26</v>
      </c>
      <c r="J5315" s="1">
        <v>29</v>
      </c>
      <c r="K5315" s="2">
        <v>11394</v>
      </c>
      <c r="L5315" s="3">
        <v>9343.08</v>
      </c>
      <c r="M5315" s="4">
        <v>2273.3775999999998</v>
      </c>
      <c r="N5315" s="5">
        <v>1878.3191341823899</v>
      </c>
      <c r="O5315" s="6">
        <v>0</v>
      </c>
    </row>
    <row r="5316" spans="1:15" x14ac:dyDescent="0.2">
      <c r="A5316" t="s">
        <v>52</v>
      </c>
      <c r="B5316" t="s">
        <v>53</v>
      </c>
      <c r="C5316">
        <v>2014</v>
      </c>
      <c r="D5316" t="s">
        <v>94</v>
      </c>
      <c r="E5316" t="s">
        <v>23</v>
      </c>
      <c r="F5316" t="s">
        <v>28</v>
      </c>
      <c r="G5316" t="s">
        <v>75</v>
      </c>
      <c r="H5316" s="1">
        <v>31</v>
      </c>
      <c r="I5316" s="1">
        <v>30</v>
      </c>
      <c r="J5316" s="1">
        <v>33</v>
      </c>
      <c r="K5316" s="2">
        <v>6848</v>
      </c>
      <c r="L5316" s="3">
        <v>7053.44</v>
      </c>
      <c r="M5316" s="4">
        <v>1335.6084000000001</v>
      </c>
      <c r="N5316" s="5">
        <v>1343.7342415056</v>
      </c>
      <c r="O5316" s="6">
        <v>0</v>
      </c>
    </row>
    <row r="5317" spans="1:15" x14ac:dyDescent="0.2">
      <c r="A5317" t="s">
        <v>52</v>
      </c>
      <c r="B5317" t="s">
        <v>53</v>
      </c>
      <c r="C5317">
        <v>2014</v>
      </c>
      <c r="D5317" t="s">
        <v>94</v>
      </c>
      <c r="E5317" t="s">
        <v>23</v>
      </c>
      <c r="F5317" t="s">
        <v>29</v>
      </c>
      <c r="G5317" t="s">
        <v>76</v>
      </c>
      <c r="H5317" s="1">
        <v>21</v>
      </c>
      <c r="I5317" s="1">
        <v>21</v>
      </c>
      <c r="J5317" s="1">
        <v>23</v>
      </c>
      <c r="K5317" s="2">
        <v>9760</v>
      </c>
      <c r="L5317" s="3">
        <v>10540.8</v>
      </c>
      <c r="M5317" s="4">
        <v>1938.8684000000001</v>
      </c>
      <c r="N5317" s="5">
        <v>1825.0878468144101</v>
      </c>
      <c r="O5317" s="6">
        <v>0</v>
      </c>
    </row>
    <row r="5318" spans="1:15" x14ac:dyDescent="0.2">
      <c r="A5318" t="s">
        <v>52</v>
      </c>
      <c r="B5318" t="s">
        <v>53</v>
      </c>
      <c r="C5318">
        <v>2014</v>
      </c>
      <c r="D5318" t="s">
        <v>94</v>
      </c>
      <c r="E5318" t="s">
        <v>30</v>
      </c>
      <c r="F5318" t="s">
        <v>31</v>
      </c>
      <c r="G5318" t="s">
        <v>77</v>
      </c>
      <c r="H5318" s="1">
        <v>112</v>
      </c>
      <c r="I5318" s="1">
        <v>104</v>
      </c>
      <c r="J5318" s="1">
        <v>139</v>
      </c>
      <c r="K5318" s="2">
        <v>1740</v>
      </c>
      <c r="L5318" s="3">
        <v>1844.4</v>
      </c>
      <c r="M5318" s="4">
        <v>152.58349999999999</v>
      </c>
      <c r="N5318" s="5">
        <v>145.84464972250001</v>
      </c>
      <c r="O5318" s="6">
        <v>0</v>
      </c>
    </row>
    <row r="5319" spans="1:15" x14ac:dyDescent="0.2">
      <c r="A5319" t="s">
        <v>52</v>
      </c>
      <c r="B5319" t="s">
        <v>53</v>
      </c>
      <c r="C5319">
        <v>2014</v>
      </c>
      <c r="D5319" t="s">
        <v>94</v>
      </c>
      <c r="E5319" t="s">
        <v>30</v>
      </c>
      <c r="F5319" t="s">
        <v>32</v>
      </c>
      <c r="G5319" t="s">
        <v>78</v>
      </c>
      <c r="H5319" s="1">
        <v>102</v>
      </c>
      <c r="I5319" s="1">
        <v>98</v>
      </c>
      <c r="J5319" s="1">
        <v>128</v>
      </c>
      <c r="K5319" s="2">
        <v>1645</v>
      </c>
      <c r="L5319" s="3">
        <v>1381.8</v>
      </c>
      <c r="M5319" s="4">
        <v>126.18300000000001</v>
      </c>
      <c r="N5319" s="5">
        <v>104.50097511</v>
      </c>
      <c r="O5319" s="6">
        <v>0</v>
      </c>
    </row>
    <row r="5320" spans="1:15" x14ac:dyDescent="0.2">
      <c r="A5320" t="s">
        <v>52</v>
      </c>
      <c r="B5320" t="s">
        <v>53</v>
      </c>
      <c r="C5320">
        <v>2014</v>
      </c>
      <c r="D5320" t="s">
        <v>94</v>
      </c>
      <c r="E5320" t="s">
        <v>30</v>
      </c>
      <c r="F5320" t="s">
        <v>33</v>
      </c>
      <c r="G5320" t="s">
        <v>79</v>
      </c>
      <c r="H5320" s="1">
        <v>104</v>
      </c>
      <c r="I5320" s="1">
        <v>97</v>
      </c>
      <c r="J5320" s="1">
        <v>125</v>
      </c>
      <c r="K5320" s="2">
        <v>1914</v>
      </c>
      <c r="L5320" s="3">
        <v>1550.34</v>
      </c>
      <c r="M5320" s="4">
        <v>170.1285</v>
      </c>
      <c r="N5320" s="5">
        <v>130.78032987750001</v>
      </c>
      <c r="O5320" s="6">
        <v>0</v>
      </c>
    </row>
    <row r="5321" spans="1:15" x14ac:dyDescent="0.2">
      <c r="A5321" t="s">
        <v>52</v>
      </c>
      <c r="B5321" t="s">
        <v>53</v>
      </c>
      <c r="C5321">
        <v>2014</v>
      </c>
      <c r="D5321" t="s">
        <v>94</v>
      </c>
      <c r="E5321" t="s">
        <v>30</v>
      </c>
      <c r="F5321" t="s">
        <v>34</v>
      </c>
      <c r="G5321" t="s">
        <v>80</v>
      </c>
      <c r="H5321" s="1">
        <v>91</v>
      </c>
      <c r="I5321" s="1">
        <v>84</v>
      </c>
      <c r="J5321" s="1">
        <v>114</v>
      </c>
      <c r="K5321" s="2">
        <v>1451</v>
      </c>
      <c r="L5321" s="3">
        <v>1276.8800000000001</v>
      </c>
      <c r="M5321" s="4">
        <v>133.16749999999999</v>
      </c>
      <c r="N5321" s="5">
        <v>126.73218056250001</v>
      </c>
      <c r="O5321" s="6">
        <v>0</v>
      </c>
    </row>
    <row r="5322" spans="1:15" x14ac:dyDescent="0.2">
      <c r="A5322" t="s">
        <v>52</v>
      </c>
      <c r="B5322" t="s">
        <v>53</v>
      </c>
      <c r="C5322">
        <v>2014</v>
      </c>
      <c r="D5322" t="s">
        <v>94</v>
      </c>
      <c r="E5322" t="s">
        <v>30</v>
      </c>
      <c r="F5322" t="s">
        <v>35</v>
      </c>
      <c r="G5322" t="s">
        <v>81</v>
      </c>
      <c r="H5322" s="1">
        <v>108</v>
      </c>
      <c r="I5322" s="1">
        <v>100</v>
      </c>
      <c r="J5322" s="1">
        <v>131</v>
      </c>
      <c r="K5322" s="2">
        <v>1938</v>
      </c>
      <c r="L5322" s="3">
        <v>1841.1</v>
      </c>
      <c r="M5322" s="4">
        <v>166.44800000000001</v>
      </c>
      <c r="N5322" s="5">
        <v>182.17400704000099</v>
      </c>
      <c r="O5322" s="6">
        <v>0</v>
      </c>
    </row>
    <row r="5323" spans="1:15" x14ac:dyDescent="0.2">
      <c r="A5323" t="s">
        <v>52</v>
      </c>
      <c r="B5323" t="s">
        <v>53</v>
      </c>
      <c r="C5323">
        <v>2014</v>
      </c>
      <c r="D5323" t="s">
        <v>94</v>
      </c>
      <c r="E5323" t="s">
        <v>30</v>
      </c>
      <c r="F5323" t="s">
        <v>36</v>
      </c>
      <c r="G5323" t="s">
        <v>82</v>
      </c>
      <c r="H5323" s="1">
        <v>82</v>
      </c>
      <c r="I5323" s="1">
        <v>78</v>
      </c>
      <c r="J5323" s="1">
        <v>95</v>
      </c>
      <c r="K5323" s="2">
        <v>1977</v>
      </c>
      <c r="L5323" s="3">
        <v>1858.38</v>
      </c>
      <c r="M5323" s="4">
        <v>212.66900000000001</v>
      </c>
      <c r="N5323" s="5">
        <v>194.23272438999999</v>
      </c>
      <c r="O5323" s="6">
        <v>0</v>
      </c>
    </row>
    <row r="5324" spans="1:15" x14ac:dyDescent="0.2">
      <c r="A5324" t="s">
        <v>52</v>
      </c>
      <c r="B5324" t="s">
        <v>53</v>
      </c>
      <c r="C5324">
        <v>2014</v>
      </c>
      <c r="D5324" t="s">
        <v>94</v>
      </c>
      <c r="E5324" t="s">
        <v>37</v>
      </c>
      <c r="F5324" t="s">
        <v>38</v>
      </c>
      <c r="G5324" t="s">
        <v>83</v>
      </c>
      <c r="H5324" s="1">
        <v>91</v>
      </c>
      <c r="I5324" s="1">
        <v>86</v>
      </c>
      <c r="J5324" s="1">
        <v>110</v>
      </c>
      <c r="K5324" s="2">
        <v>1501</v>
      </c>
      <c r="L5324" s="3">
        <v>1425.95</v>
      </c>
      <c r="M5324" s="4">
        <v>68.350299999999905</v>
      </c>
      <c r="N5324" s="5">
        <v>72.690749100899794</v>
      </c>
      <c r="O5324" s="6">
        <v>0</v>
      </c>
    </row>
    <row r="5325" spans="1:15" x14ac:dyDescent="0.2">
      <c r="A5325" t="s">
        <v>52</v>
      </c>
      <c r="B5325" t="s">
        <v>53</v>
      </c>
      <c r="C5325">
        <v>2014</v>
      </c>
      <c r="D5325" t="s">
        <v>94</v>
      </c>
      <c r="E5325" t="s">
        <v>37</v>
      </c>
      <c r="F5325" t="s">
        <v>39</v>
      </c>
      <c r="G5325" t="s">
        <v>84</v>
      </c>
      <c r="H5325" s="1">
        <v>106</v>
      </c>
      <c r="I5325" s="1">
        <v>102</v>
      </c>
      <c r="J5325" s="1">
        <v>128</v>
      </c>
      <c r="K5325" s="2">
        <v>1850</v>
      </c>
      <c r="L5325" s="3">
        <v>1628</v>
      </c>
      <c r="M5325" s="4">
        <v>82.754600000000096</v>
      </c>
      <c r="N5325" s="5">
        <v>84.206612211600103</v>
      </c>
      <c r="O5325" s="6">
        <v>0</v>
      </c>
    </row>
    <row r="5326" spans="1:15" x14ac:dyDescent="0.2">
      <c r="A5326" t="s">
        <v>52</v>
      </c>
      <c r="B5326" t="s">
        <v>53</v>
      </c>
      <c r="C5326">
        <v>2014</v>
      </c>
      <c r="D5326" t="s">
        <v>94</v>
      </c>
      <c r="E5326" t="s">
        <v>37</v>
      </c>
      <c r="F5326" t="s">
        <v>40</v>
      </c>
      <c r="G5326" t="s">
        <v>85</v>
      </c>
      <c r="H5326" s="1">
        <v>78</v>
      </c>
      <c r="I5326" s="1">
        <v>76</v>
      </c>
      <c r="J5326" s="1">
        <v>92</v>
      </c>
      <c r="K5326" s="2">
        <v>1344</v>
      </c>
      <c r="L5326" s="3">
        <v>1088.6400000000001</v>
      </c>
      <c r="M5326" s="4">
        <v>162.03809999999999</v>
      </c>
      <c r="N5326" s="5">
        <v>137.67064848390001</v>
      </c>
      <c r="O5326" s="6">
        <v>0</v>
      </c>
    </row>
    <row r="5327" spans="1:15" x14ac:dyDescent="0.2">
      <c r="A5327" t="s">
        <v>52</v>
      </c>
      <c r="B5327" t="s">
        <v>53</v>
      </c>
      <c r="C5327">
        <v>2014</v>
      </c>
      <c r="D5327" t="s">
        <v>94</v>
      </c>
      <c r="E5327" t="s">
        <v>37</v>
      </c>
      <c r="F5327" t="s">
        <v>41</v>
      </c>
      <c r="G5327" t="s">
        <v>86</v>
      </c>
      <c r="H5327" s="1">
        <v>95</v>
      </c>
      <c r="I5327" s="1">
        <v>93</v>
      </c>
      <c r="J5327" s="1">
        <v>107</v>
      </c>
      <c r="K5327" s="2">
        <v>1460</v>
      </c>
      <c r="L5327" s="3">
        <v>1620.6</v>
      </c>
      <c r="M5327" s="4">
        <v>76.037599999999898</v>
      </c>
      <c r="N5327" s="5">
        <v>72.207129862399995</v>
      </c>
      <c r="O5327" s="6">
        <v>0</v>
      </c>
    </row>
    <row r="5328" spans="1:15" x14ac:dyDescent="0.2">
      <c r="A5328" t="s">
        <v>52</v>
      </c>
      <c r="B5328" t="s">
        <v>53</v>
      </c>
      <c r="C5328">
        <v>2014</v>
      </c>
      <c r="D5328" t="s">
        <v>94</v>
      </c>
      <c r="E5328" t="s">
        <v>37</v>
      </c>
      <c r="F5328" t="s">
        <v>42</v>
      </c>
      <c r="G5328" t="s">
        <v>87</v>
      </c>
      <c r="H5328" s="1">
        <v>118</v>
      </c>
      <c r="I5328" s="1">
        <v>111</v>
      </c>
      <c r="J5328" s="1">
        <v>142</v>
      </c>
      <c r="K5328" s="2">
        <v>1944</v>
      </c>
      <c r="L5328" s="3">
        <v>1963.44</v>
      </c>
      <c r="M5328" s="4">
        <v>84.559500000000199</v>
      </c>
      <c r="N5328" s="5">
        <v>73.093654597500006</v>
      </c>
      <c r="O5328" s="6">
        <v>0</v>
      </c>
    </row>
    <row r="5329" spans="1:15" x14ac:dyDescent="0.2">
      <c r="A5329" t="s">
        <v>52</v>
      </c>
      <c r="B5329" t="s">
        <v>53</v>
      </c>
      <c r="C5329">
        <v>2014</v>
      </c>
      <c r="D5329" t="s">
        <v>94</v>
      </c>
      <c r="E5329" t="s">
        <v>37</v>
      </c>
      <c r="F5329" t="s">
        <v>43</v>
      </c>
      <c r="G5329" t="s">
        <v>88</v>
      </c>
      <c r="H5329" s="1">
        <v>74</v>
      </c>
      <c r="I5329" s="1">
        <v>71</v>
      </c>
      <c r="J5329" s="1">
        <v>86</v>
      </c>
      <c r="K5329" s="2">
        <v>1274</v>
      </c>
      <c r="L5329" s="3">
        <v>1197.56</v>
      </c>
      <c r="M5329" s="4">
        <v>223.59739999999999</v>
      </c>
      <c r="N5329" s="5">
        <v>179.7781231324</v>
      </c>
      <c r="O5329" s="6">
        <v>0</v>
      </c>
    </row>
    <row r="5330" spans="1:15" x14ac:dyDescent="0.2">
      <c r="A5330" t="s">
        <v>52</v>
      </c>
      <c r="B5330" t="s">
        <v>53</v>
      </c>
      <c r="C5330">
        <v>2014</v>
      </c>
      <c r="D5330" t="s">
        <v>95</v>
      </c>
      <c r="E5330" t="s">
        <v>16</v>
      </c>
      <c r="F5330" t="s">
        <v>17</v>
      </c>
      <c r="G5330" t="s">
        <v>65</v>
      </c>
      <c r="H5330" s="1">
        <v>49</v>
      </c>
      <c r="I5330" s="1">
        <v>46</v>
      </c>
      <c r="J5330" s="1">
        <v>56</v>
      </c>
      <c r="K5330" s="2">
        <v>1023</v>
      </c>
      <c r="L5330" s="3">
        <v>1135.53</v>
      </c>
      <c r="M5330" s="4">
        <v>233.23699999999999</v>
      </c>
      <c r="N5330" s="5">
        <v>233.78977169000001</v>
      </c>
      <c r="O5330" s="6">
        <v>3.5190615835777102E-2</v>
      </c>
    </row>
    <row r="5331" spans="1:15" x14ac:dyDescent="0.2">
      <c r="A5331" t="s">
        <v>52</v>
      </c>
      <c r="B5331" t="s">
        <v>53</v>
      </c>
      <c r="C5331">
        <v>2014</v>
      </c>
      <c r="D5331" t="s">
        <v>95</v>
      </c>
      <c r="E5331" t="s">
        <v>16</v>
      </c>
      <c r="F5331" t="s">
        <v>18</v>
      </c>
      <c r="G5331" t="s">
        <v>66</v>
      </c>
      <c r="H5331" s="1">
        <v>67</v>
      </c>
      <c r="I5331" s="1">
        <v>64</v>
      </c>
      <c r="J5331" s="1">
        <v>79</v>
      </c>
      <c r="K5331" s="2">
        <v>1065.5999999999999</v>
      </c>
      <c r="L5331" s="3">
        <v>1029.3696</v>
      </c>
      <c r="M5331" s="4">
        <v>240.91900000000001</v>
      </c>
      <c r="N5331" s="5">
        <v>197.74872439000001</v>
      </c>
      <c r="O5331" s="6">
        <v>3.6036036036036001E-2</v>
      </c>
    </row>
    <row r="5332" spans="1:15" x14ac:dyDescent="0.2">
      <c r="A5332" t="s">
        <v>52</v>
      </c>
      <c r="B5332" t="s">
        <v>53</v>
      </c>
      <c r="C5332">
        <v>2014</v>
      </c>
      <c r="D5332" t="s">
        <v>95</v>
      </c>
      <c r="E5332" t="s">
        <v>16</v>
      </c>
      <c r="F5332" t="s">
        <v>19</v>
      </c>
      <c r="G5332" t="s">
        <v>67</v>
      </c>
      <c r="H5332" s="1">
        <v>92</v>
      </c>
      <c r="I5332" s="1">
        <v>88</v>
      </c>
      <c r="J5332" s="1">
        <v>109</v>
      </c>
      <c r="K5332" s="2">
        <v>777</v>
      </c>
      <c r="L5332" s="3">
        <v>606.05999999999801</v>
      </c>
      <c r="M5332" s="4">
        <v>142.31399999999999</v>
      </c>
      <c r="N5332" s="5">
        <v>148.45342596</v>
      </c>
      <c r="O5332" s="6">
        <v>4.1184041184041197E-2</v>
      </c>
    </row>
    <row r="5333" spans="1:15" x14ac:dyDescent="0.2">
      <c r="A5333" t="s">
        <v>52</v>
      </c>
      <c r="B5333" t="s">
        <v>53</v>
      </c>
      <c r="C5333">
        <v>2014</v>
      </c>
      <c r="D5333" t="s">
        <v>95</v>
      </c>
      <c r="E5333" t="s">
        <v>16</v>
      </c>
      <c r="F5333" t="s">
        <v>20</v>
      </c>
      <c r="G5333" t="s">
        <v>68</v>
      </c>
      <c r="H5333" s="1">
        <v>73</v>
      </c>
      <c r="I5333" s="1">
        <v>69</v>
      </c>
      <c r="J5333" s="1">
        <v>84</v>
      </c>
      <c r="K5333" s="2">
        <v>717.6</v>
      </c>
      <c r="L5333" s="3">
        <v>576.95040000000097</v>
      </c>
      <c r="M5333" s="4">
        <v>117.83199999999999</v>
      </c>
      <c r="N5333" s="5">
        <v>116.45572224</v>
      </c>
      <c r="O5333" s="6">
        <v>5.4905239687848398E-2</v>
      </c>
    </row>
    <row r="5334" spans="1:15" x14ac:dyDescent="0.2">
      <c r="A5334" t="s">
        <v>52</v>
      </c>
      <c r="B5334" t="s">
        <v>53</v>
      </c>
      <c r="C5334">
        <v>2014</v>
      </c>
      <c r="D5334" t="s">
        <v>95</v>
      </c>
      <c r="E5334" t="s">
        <v>16</v>
      </c>
      <c r="F5334" t="s">
        <v>21</v>
      </c>
      <c r="G5334" t="s">
        <v>69</v>
      </c>
      <c r="H5334" s="1">
        <v>52</v>
      </c>
      <c r="I5334" s="1">
        <v>51</v>
      </c>
      <c r="J5334" s="1">
        <v>58</v>
      </c>
      <c r="K5334" s="2">
        <v>1797.4</v>
      </c>
      <c r="L5334" s="3">
        <v>1502.6264000000101</v>
      </c>
      <c r="M5334" s="4">
        <v>409.923</v>
      </c>
      <c r="N5334" s="5">
        <v>434.20273928999899</v>
      </c>
      <c r="O5334" s="6">
        <v>2.9264493156782E-2</v>
      </c>
    </row>
    <row r="5335" spans="1:15" x14ac:dyDescent="0.2">
      <c r="A5335" t="s">
        <v>52</v>
      </c>
      <c r="B5335" t="s">
        <v>53</v>
      </c>
      <c r="C5335">
        <v>2014</v>
      </c>
      <c r="D5335" t="s">
        <v>95</v>
      </c>
      <c r="E5335" t="s">
        <v>16</v>
      </c>
      <c r="F5335" t="s">
        <v>22</v>
      </c>
      <c r="G5335" t="s">
        <v>70</v>
      </c>
      <c r="H5335" s="1">
        <v>49</v>
      </c>
      <c r="I5335" s="1">
        <v>46</v>
      </c>
      <c r="J5335" s="1">
        <v>57</v>
      </c>
      <c r="K5335" s="2">
        <v>675</v>
      </c>
      <c r="L5335" s="3">
        <v>708.74999999999898</v>
      </c>
      <c r="M5335" s="4">
        <v>141.98699999999999</v>
      </c>
      <c r="N5335" s="5">
        <v>147.64802169000001</v>
      </c>
      <c r="O5335" s="6">
        <v>5.7777777777777803E-2</v>
      </c>
    </row>
    <row r="5336" spans="1:15" x14ac:dyDescent="0.2">
      <c r="A5336" t="s">
        <v>52</v>
      </c>
      <c r="B5336" t="s">
        <v>53</v>
      </c>
      <c r="C5336">
        <v>2014</v>
      </c>
      <c r="D5336" t="s">
        <v>95</v>
      </c>
      <c r="E5336" t="s">
        <v>23</v>
      </c>
      <c r="F5336" t="s">
        <v>24</v>
      </c>
      <c r="G5336" t="s">
        <v>71</v>
      </c>
      <c r="H5336" s="1">
        <v>34</v>
      </c>
      <c r="I5336" s="1">
        <v>34</v>
      </c>
      <c r="J5336" s="1">
        <v>38</v>
      </c>
      <c r="K5336" s="2">
        <v>8514</v>
      </c>
      <c r="L5336" s="3">
        <v>8258.58</v>
      </c>
      <c r="M5336" s="4">
        <v>1558.0962</v>
      </c>
      <c r="N5336" s="5">
        <v>1478.69250145558</v>
      </c>
      <c r="O5336" s="6">
        <v>1.12755461592671E-2</v>
      </c>
    </row>
    <row r="5337" spans="1:15" x14ac:dyDescent="0.2">
      <c r="A5337" t="s">
        <v>52</v>
      </c>
      <c r="B5337" t="s">
        <v>53</v>
      </c>
      <c r="C5337">
        <v>2014</v>
      </c>
      <c r="D5337" t="s">
        <v>95</v>
      </c>
      <c r="E5337" t="s">
        <v>23</v>
      </c>
      <c r="F5337" t="s">
        <v>25</v>
      </c>
      <c r="G5337" t="s">
        <v>72</v>
      </c>
      <c r="H5337" s="1">
        <v>24</v>
      </c>
      <c r="I5337" s="1">
        <v>24</v>
      </c>
      <c r="J5337" s="1">
        <v>26</v>
      </c>
      <c r="K5337" s="2">
        <v>12690</v>
      </c>
      <c r="L5337" s="3">
        <v>9898.2000000000007</v>
      </c>
      <c r="M5337" s="4">
        <v>2363.3357999999998</v>
      </c>
      <c r="N5337" s="5">
        <v>2071.7994223836099</v>
      </c>
      <c r="O5337" s="6">
        <v>1.5760441292356198E-2</v>
      </c>
    </row>
    <row r="5338" spans="1:15" x14ac:dyDescent="0.2">
      <c r="A5338" t="s">
        <v>52</v>
      </c>
      <c r="B5338" t="s">
        <v>53</v>
      </c>
      <c r="C5338">
        <v>2014</v>
      </c>
      <c r="D5338" t="s">
        <v>95</v>
      </c>
      <c r="E5338" t="s">
        <v>23</v>
      </c>
      <c r="F5338" t="s">
        <v>26</v>
      </c>
      <c r="G5338" t="s">
        <v>73</v>
      </c>
      <c r="H5338" s="1">
        <v>52</v>
      </c>
      <c r="I5338" s="1">
        <v>51</v>
      </c>
      <c r="J5338" s="1">
        <v>55</v>
      </c>
      <c r="K5338" s="2">
        <v>5447</v>
      </c>
      <c r="L5338" s="3">
        <v>4466.54</v>
      </c>
      <c r="M5338" s="4">
        <v>941.65880000000004</v>
      </c>
      <c r="N5338" s="5">
        <v>794.206331825598</v>
      </c>
      <c r="O5338" s="6">
        <v>3.1944189462089198E-2</v>
      </c>
    </row>
    <row r="5339" spans="1:15" x14ac:dyDescent="0.2">
      <c r="A5339" t="s">
        <v>52</v>
      </c>
      <c r="B5339" t="s">
        <v>53</v>
      </c>
      <c r="C5339">
        <v>2014</v>
      </c>
      <c r="D5339" t="s">
        <v>95</v>
      </c>
      <c r="E5339" t="s">
        <v>23</v>
      </c>
      <c r="F5339" t="s">
        <v>27</v>
      </c>
      <c r="G5339" t="s">
        <v>74</v>
      </c>
      <c r="H5339" s="1">
        <v>33</v>
      </c>
      <c r="I5339" s="1">
        <v>33</v>
      </c>
      <c r="J5339" s="1">
        <v>33</v>
      </c>
      <c r="K5339" s="2">
        <v>13206.4</v>
      </c>
      <c r="L5339" s="3">
        <v>12361.190399999999</v>
      </c>
      <c r="M5339" s="4">
        <v>2251.9784</v>
      </c>
      <c r="N5339" s="5">
        <v>1914.6680673343701</v>
      </c>
      <c r="O5339" s="6">
        <v>3.3135449479040499E-2</v>
      </c>
    </row>
    <row r="5340" spans="1:15" x14ac:dyDescent="0.2">
      <c r="A5340" t="s">
        <v>52</v>
      </c>
      <c r="B5340" t="s">
        <v>53</v>
      </c>
      <c r="C5340">
        <v>2014</v>
      </c>
      <c r="D5340" t="s">
        <v>95</v>
      </c>
      <c r="E5340" t="s">
        <v>23</v>
      </c>
      <c r="F5340" t="s">
        <v>28</v>
      </c>
      <c r="G5340" t="s">
        <v>75</v>
      </c>
      <c r="H5340" s="1">
        <v>41</v>
      </c>
      <c r="I5340" s="1">
        <v>38</v>
      </c>
      <c r="J5340" s="1">
        <v>42</v>
      </c>
      <c r="K5340" s="2">
        <v>11022</v>
      </c>
      <c r="L5340" s="3">
        <v>10691.34</v>
      </c>
      <c r="M5340" s="4">
        <v>1644.1179999999999</v>
      </c>
      <c r="N5340" s="5">
        <v>1395.5602407599999</v>
      </c>
      <c r="O5340" s="6">
        <v>6.3690800217746299E-2</v>
      </c>
    </row>
    <row r="5341" spans="1:15" x14ac:dyDescent="0.2">
      <c r="A5341" t="s">
        <v>52</v>
      </c>
      <c r="B5341" t="s">
        <v>53</v>
      </c>
      <c r="C5341">
        <v>2014</v>
      </c>
      <c r="D5341" t="s">
        <v>95</v>
      </c>
      <c r="E5341" t="s">
        <v>23</v>
      </c>
      <c r="F5341" t="s">
        <v>29</v>
      </c>
      <c r="G5341" t="s">
        <v>76</v>
      </c>
      <c r="H5341" s="1">
        <v>26</v>
      </c>
      <c r="I5341" s="1">
        <v>25</v>
      </c>
      <c r="J5341" s="1">
        <v>29</v>
      </c>
      <c r="K5341" s="2">
        <v>13834</v>
      </c>
      <c r="L5341" s="3">
        <v>12865.62</v>
      </c>
      <c r="M5341" s="4">
        <v>2705.8732</v>
      </c>
      <c r="N5341" s="5">
        <v>2357.5407312175998</v>
      </c>
      <c r="O5341" s="6">
        <v>9.8308515252276997E-3</v>
      </c>
    </row>
    <row r="5342" spans="1:15" x14ac:dyDescent="0.2">
      <c r="A5342" t="s">
        <v>52</v>
      </c>
      <c r="B5342" t="s">
        <v>53</v>
      </c>
      <c r="C5342">
        <v>2014</v>
      </c>
      <c r="D5342" t="s">
        <v>95</v>
      </c>
      <c r="E5342" t="s">
        <v>30</v>
      </c>
      <c r="F5342" t="s">
        <v>31</v>
      </c>
      <c r="G5342" t="s">
        <v>77</v>
      </c>
      <c r="H5342" s="1">
        <v>94</v>
      </c>
      <c r="I5342" s="1">
        <v>90</v>
      </c>
      <c r="J5342" s="1">
        <v>108</v>
      </c>
      <c r="K5342" s="2">
        <v>1349.8</v>
      </c>
      <c r="L5342" s="3">
        <v>1271.51159999999</v>
      </c>
      <c r="M5342" s="4">
        <v>66.869</v>
      </c>
      <c r="N5342" s="5">
        <v>70.124851609999993</v>
      </c>
      <c r="O5342" s="6">
        <v>4.38583493850941E-2</v>
      </c>
    </row>
    <row r="5343" spans="1:15" x14ac:dyDescent="0.2">
      <c r="A5343" t="s">
        <v>52</v>
      </c>
      <c r="B5343" t="s">
        <v>53</v>
      </c>
      <c r="C5343">
        <v>2014</v>
      </c>
      <c r="D5343" t="s">
        <v>95</v>
      </c>
      <c r="E5343" t="s">
        <v>30</v>
      </c>
      <c r="F5343" t="s">
        <v>32</v>
      </c>
      <c r="G5343" t="s">
        <v>78</v>
      </c>
      <c r="H5343" s="1">
        <v>100</v>
      </c>
      <c r="I5343" s="1">
        <v>91</v>
      </c>
      <c r="J5343" s="1">
        <v>115</v>
      </c>
      <c r="K5343" s="2">
        <v>1478</v>
      </c>
      <c r="L5343" s="3">
        <v>1182.3999999999901</v>
      </c>
      <c r="M5343" s="4">
        <v>77.126000000000104</v>
      </c>
      <c r="N5343" s="5">
        <v>72.401261239999997</v>
      </c>
      <c r="O5343" s="6">
        <v>2.7740189445196201E-2</v>
      </c>
    </row>
    <row r="5344" spans="1:15" x14ac:dyDescent="0.2">
      <c r="A5344" t="s">
        <v>52</v>
      </c>
      <c r="B5344" t="s">
        <v>53</v>
      </c>
      <c r="C5344">
        <v>2014</v>
      </c>
      <c r="D5344" t="s">
        <v>95</v>
      </c>
      <c r="E5344" t="s">
        <v>30</v>
      </c>
      <c r="F5344" t="s">
        <v>33</v>
      </c>
      <c r="G5344" t="s">
        <v>79</v>
      </c>
      <c r="H5344" s="1">
        <v>94</v>
      </c>
      <c r="I5344" s="1">
        <v>93</v>
      </c>
      <c r="J5344" s="1">
        <v>113</v>
      </c>
      <c r="K5344" s="2">
        <v>1730</v>
      </c>
      <c r="L5344" s="3">
        <v>1626.2</v>
      </c>
      <c r="M5344" s="4">
        <v>110.089</v>
      </c>
      <c r="N5344" s="5">
        <v>121.19587921</v>
      </c>
      <c r="O5344" s="6">
        <v>3.0057803468208098E-2</v>
      </c>
    </row>
    <row r="5345" spans="1:15" x14ac:dyDescent="0.2">
      <c r="A5345" t="s">
        <v>52</v>
      </c>
      <c r="B5345" t="s">
        <v>53</v>
      </c>
      <c r="C5345">
        <v>2014</v>
      </c>
      <c r="D5345" t="s">
        <v>95</v>
      </c>
      <c r="E5345" t="s">
        <v>30</v>
      </c>
      <c r="F5345" t="s">
        <v>34</v>
      </c>
      <c r="G5345" t="s">
        <v>80</v>
      </c>
      <c r="H5345" s="1">
        <v>77</v>
      </c>
      <c r="I5345" s="1">
        <v>71</v>
      </c>
      <c r="J5345" s="1">
        <v>97</v>
      </c>
      <c r="K5345" s="2">
        <v>1186.5999999999999</v>
      </c>
      <c r="L5345" s="3">
        <v>1025.2224000000001</v>
      </c>
      <c r="M5345" s="4">
        <v>60.124000000000002</v>
      </c>
      <c r="N5345" s="5">
        <v>58.996073760000002</v>
      </c>
      <c r="O5345" s="6">
        <v>4.9216248103826098E-2</v>
      </c>
    </row>
    <row r="5346" spans="1:15" x14ac:dyDescent="0.2">
      <c r="A5346" t="s">
        <v>52</v>
      </c>
      <c r="B5346" t="s">
        <v>53</v>
      </c>
      <c r="C5346">
        <v>2014</v>
      </c>
      <c r="D5346" t="s">
        <v>95</v>
      </c>
      <c r="E5346" t="s">
        <v>30</v>
      </c>
      <c r="F5346" t="s">
        <v>35</v>
      </c>
      <c r="G5346" t="s">
        <v>81</v>
      </c>
      <c r="H5346" s="1">
        <v>98</v>
      </c>
      <c r="I5346" s="1">
        <v>96</v>
      </c>
      <c r="J5346" s="1">
        <v>113</v>
      </c>
      <c r="K5346" s="2">
        <v>1661.2</v>
      </c>
      <c r="L5346" s="3">
        <v>1441.9215999999999</v>
      </c>
      <c r="M5346" s="4">
        <v>101.464</v>
      </c>
      <c r="N5346" s="5">
        <v>102.94943296</v>
      </c>
      <c r="O5346" s="6">
        <v>3.3590175776547097E-2</v>
      </c>
    </row>
    <row r="5347" spans="1:15" x14ac:dyDescent="0.2">
      <c r="A5347" t="s">
        <v>52</v>
      </c>
      <c r="B5347" t="s">
        <v>53</v>
      </c>
      <c r="C5347">
        <v>2014</v>
      </c>
      <c r="D5347" t="s">
        <v>95</v>
      </c>
      <c r="E5347" t="s">
        <v>30</v>
      </c>
      <c r="F5347" t="s">
        <v>36</v>
      </c>
      <c r="G5347" t="s">
        <v>82</v>
      </c>
      <c r="H5347" s="1">
        <v>74</v>
      </c>
      <c r="I5347" s="1">
        <v>72</v>
      </c>
      <c r="J5347" s="1">
        <v>87</v>
      </c>
      <c r="K5347" s="2">
        <v>1710.2</v>
      </c>
      <c r="L5347" s="3">
        <v>1628.1104</v>
      </c>
      <c r="M5347" s="4">
        <v>108.3415</v>
      </c>
      <c r="N5347" s="5">
        <v>117.3788062225</v>
      </c>
      <c r="O5347" s="6">
        <v>4.6076482282774001E-2</v>
      </c>
    </row>
    <row r="5348" spans="1:15" x14ac:dyDescent="0.2">
      <c r="A5348" t="s">
        <v>52</v>
      </c>
      <c r="B5348" t="s">
        <v>53</v>
      </c>
      <c r="C5348">
        <v>2014</v>
      </c>
      <c r="D5348" t="s">
        <v>95</v>
      </c>
      <c r="E5348" t="s">
        <v>37</v>
      </c>
      <c r="F5348" t="s">
        <v>38</v>
      </c>
      <c r="G5348" t="s">
        <v>83</v>
      </c>
      <c r="H5348" s="1">
        <v>86</v>
      </c>
      <c r="I5348" s="1">
        <v>80</v>
      </c>
      <c r="J5348" s="1">
        <v>98</v>
      </c>
      <c r="K5348" s="2">
        <v>1303.4000000000001</v>
      </c>
      <c r="L5348" s="3">
        <v>1089.6424</v>
      </c>
      <c r="M5348" s="4">
        <v>19.919899999999998</v>
      </c>
      <c r="N5348" s="5">
        <v>19.1071481601</v>
      </c>
      <c r="O5348" s="6">
        <v>2.65459567285561E-2</v>
      </c>
    </row>
    <row r="5349" spans="1:15" x14ac:dyDescent="0.2">
      <c r="A5349" t="s">
        <v>52</v>
      </c>
      <c r="B5349" t="s">
        <v>53</v>
      </c>
      <c r="C5349">
        <v>2014</v>
      </c>
      <c r="D5349" t="s">
        <v>95</v>
      </c>
      <c r="E5349" t="s">
        <v>37</v>
      </c>
      <c r="F5349" t="s">
        <v>39</v>
      </c>
      <c r="G5349" t="s">
        <v>84</v>
      </c>
      <c r="H5349" s="1">
        <v>105</v>
      </c>
      <c r="I5349" s="1">
        <v>100</v>
      </c>
      <c r="J5349" s="1">
        <v>121</v>
      </c>
      <c r="K5349" s="2">
        <v>1531.4</v>
      </c>
      <c r="L5349" s="3">
        <v>1629.40960000001</v>
      </c>
      <c r="M5349" s="4">
        <v>-1.73199999999997</v>
      </c>
      <c r="N5349" s="5">
        <v>-1.6753982399999701</v>
      </c>
      <c r="O5349" s="6">
        <v>3.10826694527883E-2</v>
      </c>
    </row>
    <row r="5350" spans="1:15" x14ac:dyDescent="0.2">
      <c r="A5350" t="s">
        <v>52</v>
      </c>
      <c r="B5350" t="s">
        <v>53</v>
      </c>
      <c r="C5350">
        <v>2014</v>
      </c>
      <c r="D5350" t="s">
        <v>95</v>
      </c>
      <c r="E5350" t="s">
        <v>37</v>
      </c>
      <c r="F5350" t="s">
        <v>40</v>
      </c>
      <c r="G5350" t="s">
        <v>85</v>
      </c>
      <c r="H5350" s="1">
        <v>82</v>
      </c>
      <c r="I5350" s="1">
        <v>81</v>
      </c>
      <c r="J5350" s="1">
        <v>98</v>
      </c>
      <c r="K5350" s="2">
        <v>1418.2</v>
      </c>
      <c r="L5350" s="3">
        <v>1520.3104000000001</v>
      </c>
      <c r="M5350" s="4">
        <v>107.7865</v>
      </c>
      <c r="N5350" s="5">
        <v>116.17929582249999</v>
      </c>
      <c r="O5350" s="6">
        <v>4.0050768579889998E-2</v>
      </c>
    </row>
    <row r="5351" spans="1:15" x14ac:dyDescent="0.2">
      <c r="A5351" t="s">
        <v>52</v>
      </c>
      <c r="B5351" t="s">
        <v>53</v>
      </c>
      <c r="C5351">
        <v>2014</v>
      </c>
      <c r="D5351" t="s">
        <v>95</v>
      </c>
      <c r="E5351" t="s">
        <v>37</v>
      </c>
      <c r="F5351" t="s">
        <v>41</v>
      </c>
      <c r="G5351" t="s">
        <v>86</v>
      </c>
      <c r="H5351" s="1">
        <v>85</v>
      </c>
      <c r="I5351" s="1">
        <v>85</v>
      </c>
      <c r="J5351" s="1">
        <v>99</v>
      </c>
      <c r="K5351" s="2">
        <v>1333.2</v>
      </c>
      <c r="L5351" s="3">
        <v>1309.2023999999999</v>
      </c>
      <c r="M5351" s="4">
        <v>34.181399999999996</v>
      </c>
      <c r="N5351" s="5">
        <v>27.283114940400001</v>
      </c>
      <c r="O5351" s="6">
        <v>2.23522352235224E-2</v>
      </c>
    </row>
    <row r="5352" spans="1:15" x14ac:dyDescent="0.2">
      <c r="A5352" t="s">
        <v>52</v>
      </c>
      <c r="B5352" t="s">
        <v>53</v>
      </c>
      <c r="C5352">
        <v>2014</v>
      </c>
      <c r="D5352" t="s">
        <v>95</v>
      </c>
      <c r="E5352" t="s">
        <v>37</v>
      </c>
      <c r="F5352" t="s">
        <v>42</v>
      </c>
      <c r="G5352" t="s">
        <v>87</v>
      </c>
      <c r="H5352" s="1">
        <v>107</v>
      </c>
      <c r="I5352" s="1">
        <v>103</v>
      </c>
      <c r="J5352" s="1">
        <v>127</v>
      </c>
      <c r="K5352" s="2">
        <v>1689.2</v>
      </c>
      <c r="L5352" s="3">
        <v>1895.2824000000001</v>
      </c>
      <c r="M5352" s="4">
        <v>33.831799999999902</v>
      </c>
      <c r="N5352" s="5">
        <v>37.158074912399897</v>
      </c>
      <c r="O5352" s="6">
        <v>3.00734075301918E-2</v>
      </c>
    </row>
    <row r="5353" spans="1:15" x14ac:dyDescent="0.2">
      <c r="A5353" t="s">
        <v>52</v>
      </c>
      <c r="B5353" t="s">
        <v>53</v>
      </c>
      <c r="C5353">
        <v>2014</v>
      </c>
      <c r="D5353" t="s">
        <v>95</v>
      </c>
      <c r="E5353" t="s">
        <v>37</v>
      </c>
      <c r="F5353" t="s">
        <v>43</v>
      </c>
      <c r="G5353" t="s">
        <v>88</v>
      </c>
      <c r="H5353" s="1">
        <v>69</v>
      </c>
      <c r="I5353" s="1">
        <v>67</v>
      </c>
      <c r="J5353" s="1">
        <v>83</v>
      </c>
      <c r="K5353" s="2">
        <v>1229.5999999999999</v>
      </c>
      <c r="L5353" s="3">
        <v>1335.3456000000001</v>
      </c>
      <c r="M5353" s="4">
        <v>188.5205</v>
      </c>
      <c r="N5353" s="5">
        <v>146.06474079750001</v>
      </c>
      <c r="O5353" s="6">
        <v>3.6109303838646703E-2</v>
      </c>
    </row>
    <row r="5354" spans="1:15" x14ac:dyDescent="0.2">
      <c r="A5354" t="s">
        <v>52</v>
      </c>
      <c r="B5354" t="s">
        <v>53</v>
      </c>
      <c r="C5354">
        <v>2014</v>
      </c>
      <c r="D5354" t="s">
        <v>96</v>
      </c>
      <c r="E5354" t="s">
        <v>16</v>
      </c>
      <c r="F5354" t="s">
        <v>17</v>
      </c>
      <c r="G5354" t="s">
        <v>65</v>
      </c>
      <c r="H5354" s="1">
        <v>67</v>
      </c>
      <c r="I5354" s="1">
        <v>67</v>
      </c>
      <c r="J5354" s="1">
        <v>75</v>
      </c>
      <c r="K5354" s="2">
        <v>1284.5999999999999</v>
      </c>
      <c r="L5354" s="3">
        <v>1369.3835999999999</v>
      </c>
      <c r="M5354" s="4">
        <v>307.923</v>
      </c>
      <c r="N5354" s="5">
        <v>280.447030710001</v>
      </c>
      <c r="O5354" s="6">
        <v>1.9772691888525599E-2</v>
      </c>
    </row>
    <row r="5355" spans="1:15" x14ac:dyDescent="0.2">
      <c r="A5355" t="s">
        <v>52</v>
      </c>
      <c r="B5355" t="s">
        <v>53</v>
      </c>
      <c r="C5355">
        <v>2014</v>
      </c>
      <c r="D5355" t="s">
        <v>96</v>
      </c>
      <c r="E5355" t="s">
        <v>16</v>
      </c>
      <c r="F5355" t="s">
        <v>18</v>
      </c>
      <c r="G5355" t="s">
        <v>66</v>
      </c>
      <c r="H5355" s="1">
        <v>75</v>
      </c>
      <c r="I5355" s="1">
        <v>70</v>
      </c>
      <c r="J5355" s="1">
        <v>78</v>
      </c>
      <c r="K5355" s="2">
        <v>1135.5</v>
      </c>
      <c r="L5355" s="3">
        <v>914.07749999999999</v>
      </c>
      <c r="M5355" s="4">
        <v>257.41500000000002</v>
      </c>
      <c r="N5355" s="5">
        <v>217.73447775</v>
      </c>
      <c r="O5355" s="6">
        <v>1.54117129018054E-2</v>
      </c>
    </row>
    <row r="5356" spans="1:15" x14ac:dyDescent="0.2">
      <c r="A5356" t="s">
        <v>52</v>
      </c>
      <c r="B5356" t="s">
        <v>53</v>
      </c>
      <c r="C5356">
        <v>2014</v>
      </c>
      <c r="D5356" t="s">
        <v>96</v>
      </c>
      <c r="E5356" t="s">
        <v>16</v>
      </c>
      <c r="F5356" t="s">
        <v>19</v>
      </c>
      <c r="G5356" t="s">
        <v>67</v>
      </c>
      <c r="H5356" s="1">
        <v>93</v>
      </c>
      <c r="I5356" s="1">
        <v>90</v>
      </c>
      <c r="J5356" s="1">
        <v>114</v>
      </c>
      <c r="K5356" s="2">
        <v>807.2</v>
      </c>
      <c r="L5356" s="3">
        <v>841.10240000000101</v>
      </c>
      <c r="M5356" s="4">
        <v>163.27099999999999</v>
      </c>
      <c r="N5356" s="5">
        <v>136.70517559000001</v>
      </c>
      <c r="O5356" s="6">
        <v>2.3290386521308201E-2</v>
      </c>
    </row>
    <row r="5357" spans="1:15" x14ac:dyDescent="0.2">
      <c r="A5357" t="s">
        <v>52</v>
      </c>
      <c r="B5357" t="s">
        <v>53</v>
      </c>
      <c r="C5357">
        <v>2014</v>
      </c>
      <c r="D5357" t="s">
        <v>96</v>
      </c>
      <c r="E5357" t="s">
        <v>16</v>
      </c>
      <c r="F5357" t="s">
        <v>20</v>
      </c>
      <c r="G5357" t="s">
        <v>68</v>
      </c>
      <c r="H5357" s="1">
        <v>113</v>
      </c>
      <c r="I5357" s="1">
        <v>107</v>
      </c>
      <c r="J5357" s="1">
        <v>126</v>
      </c>
      <c r="K5357" s="2">
        <v>956.7</v>
      </c>
      <c r="L5357" s="3">
        <v>844.76609999999698</v>
      </c>
      <c r="M5357" s="4">
        <v>164.88300000000001</v>
      </c>
      <c r="N5357" s="5">
        <v>135.39697311</v>
      </c>
      <c r="O5357" s="6">
        <v>2.4354552106198399E-2</v>
      </c>
    </row>
    <row r="5358" spans="1:15" x14ac:dyDescent="0.2">
      <c r="A5358" t="s">
        <v>52</v>
      </c>
      <c r="B5358" t="s">
        <v>53</v>
      </c>
      <c r="C5358">
        <v>2014</v>
      </c>
      <c r="D5358" t="s">
        <v>96</v>
      </c>
      <c r="E5358" t="s">
        <v>16</v>
      </c>
      <c r="F5358" t="s">
        <v>21</v>
      </c>
      <c r="G5358" t="s">
        <v>69</v>
      </c>
      <c r="H5358" s="1">
        <v>74</v>
      </c>
      <c r="I5358" s="1">
        <v>71</v>
      </c>
      <c r="J5358" s="1">
        <v>80</v>
      </c>
      <c r="K5358" s="2">
        <v>2239.4</v>
      </c>
      <c r="L5358" s="3">
        <v>2494.6915999999901</v>
      </c>
      <c r="M5358" s="4">
        <v>536.63400000000001</v>
      </c>
      <c r="N5358" s="5">
        <v>484.93468044000099</v>
      </c>
      <c r="O5358" s="6">
        <v>1.63436634812896E-2</v>
      </c>
    </row>
    <row r="5359" spans="1:15" x14ac:dyDescent="0.2">
      <c r="A5359" t="s">
        <v>52</v>
      </c>
      <c r="B5359" t="s">
        <v>53</v>
      </c>
      <c r="C5359">
        <v>2014</v>
      </c>
      <c r="D5359" t="s">
        <v>96</v>
      </c>
      <c r="E5359" t="s">
        <v>16</v>
      </c>
      <c r="F5359" t="s">
        <v>22</v>
      </c>
      <c r="G5359" t="s">
        <v>70</v>
      </c>
      <c r="H5359" s="1">
        <v>73</v>
      </c>
      <c r="I5359" s="1">
        <v>69</v>
      </c>
      <c r="J5359" s="1">
        <v>91</v>
      </c>
      <c r="K5359" s="2">
        <v>1156.9000000000001</v>
      </c>
      <c r="L5359" s="3">
        <v>1294.5710999999999</v>
      </c>
      <c r="M5359" s="4">
        <v>266.49099999999999</v>
      </c>
      <c r="N5359" s="5">
        <v>254.47492081000101</v>
      </c>
      <c r="O5359" s="6">
        <v>1.8238395712680398E-2</v>
      </c>
    </row>
    <row r="5360" spans="1:15" x14ac:dyDescent="0.2">
      <c r="A5360" t="s">
        <v>52</v>
      </c>
      <c r="B5360" t="s">
        <v>53</v>
      </c>
      <c r="C5360">
        <v>2014</v>
      </c>
      <c r="D5360" t="s">
        <v>96</v>
      </c>
      <c r="E5360" t="s">
        <v>23</v>
      </c>
      <c r="F5360" t="s">
        <v>24</v>
      </c>
      <c r="G5360" t="s">
        <v>71</v>
      </c>
      <c r="H5360" s="1">
        <v>36</v>
      </c>
      <c r="I5360" s="1">
        <v>35</v>
      </c>
      <c r="J5360" s="1">
        <v>37</v>
      </c>
      <c r="K5360" s="2">
        <v>8566</v>
      </c>
      <c r="L5360" s="3">
        <v>6767.14</v>
      </c>
      <c r="M5360" s="4">
        <v>1438.5898</v>
      </c>
      <c r="N5360" s="5">
        <v>1171.1588333596001</v>
      </c>
      <c r="O5360" s="6">
        <v>2.8484706981088001E-2</v>
      </c>
    </row>
    <row r="5361" spans="1:15" x14ac:dyDescent="0.2">
      <c r="A5361" t="s">
        <v>52</v>
      </c>
      <c r="B5361" t="s">
        <v>53</v>
      </c>
      <c r="C5361">
        <v>2014</v>
      </c>
      <c r="D5361" t="s">
        <v>96</v>
      </c>
      <c r="E5361" t="s">
        <v>23</v>
      </c>
      <c r="F5361" t="s">
        <v>25</v>
      </c>
      <c r="G5361" t="s">
        <v>72</v>
      </c>
      <c r="H5361" s="1">
        <v>18</v>
      </c>
      <c r="I5361" s="1">
        <v>18</v>
      </c>
      <c r="J5361" s="1">
        <v>18</v>
      </c>
      <c r="K5361" s="2">
        <v>8444</v>
      </c>
      <c r="L5361" s="3">
        <v>7346.28</v>
      </c>
      <c r="M5361" s="4">
        <v>1551.8614</v>
      </c>
      <c r="N5361" s="5">
        <v>1673.8594320996001</v>
      </c>
      <c r="O5361" s="6">
        <v>2.0843202273803901E-2</v>
      </c>
    </row>
    <row r="5362" spans="1:15" x14ac:dyDescent="0.2">
      <c r="A5362" t="s">
        <v>52</v>
      </c>
      <c r="B5362" t="s">
        <v>53</v>
      </c>
      <c r="C5362">
        <v>2014</v>
      </c>
      <c r="D5362" t="s">
        <v>96</v>
      </c>
      <c r="E5362" t="s">
        <v>23</v>
      </c>
      <c r="F5362" t="s">
        <v>26</v>
      </c>
      <c r="G5362" t="s">
        <v>73</v>
      </c>
      <c r="H5362" s="1">
        <v>44</v>
      </c>
      <c r="I5362" s="1">
        <v>43</v>
      </c>
      <c r="J5362" s="1">
        <v>47</v>
      </c>
      <c r="K5362" s="2">
        <v>5538</v>
      </c>
      <c r="L5362" s="3">
        <v>4762.68</v>
      </c>
      <c r="M5362" s="4">
        <v>1024.963</v>
      </c>
      <c r="N5362" s="5">
        <v>1157.8289536899999</v>
      </c>
      <c r="O5362" s="6">
        <v>2.4196460816179099E-2</v>
      </c>
    </row>
    <row r="5363" spans="1:15" x14ac:dyDescent="0.2">
      <c r="A5363" t="s">
        <v>52</v>
      </c>
      <c r="B5363" t="s">
        <v>53</v>
      </c>
      <c r="C5363">
        <v>2014</v>
      </c>
      <c r="D5363" t="s">
        <v>96</v>
      </c>
      <c r="E5363" t="s">
        <v>23</v>
      </c>
      <c r="F5363" t="s">
        <v>27</v>
      </c>
      <c r="G5363" t="s">
        <v>74</v>
      </c>
      <c r="H5363" s="1">
        <v>39</v>
      </c>
      <c r="I5363" s="1">
        <v>37</v>
      </c>
      <c r="J5363" s="1">
        <v>41</v>
      </c>
      <c r="K5363" s="2">
        <v>14810</v>
      </c>
      <c r="L5363" s="3">
        <v>12736.6</v>
      </c>
      <c r="M5363" s="4">
        <v>2598.9641999999999</v>
      </c>
      <c r="N5363" s="5">
        <v>2080.10178918359</v>
      </c>
      <c r="O5363" s="6">
        <v>2.6603646185010099E-2</v>
      </c>
    </row>
    <row r="5364" spans="1:15" x14ac:dyDescent="0.2">
      <c r="A5364" t="s">
        <v>52</v>
      </c>
      <c r="B5364" t="s">
        <v>53</v>
      </c>
      <c r="C5364">
        <v>2014</v>
      </c>
      <c r="D5364" t="s">
        <v>96</v>
      </c>
      <c r="E5364" t="s">
        <v>23</v>
      </c>
      <c r="F5364" t="s">
        <v>28</v>
      </c>
      <c r="G5364" t="s">
        <v>75</v>
      </c>
      <c r="H5364" s="1">
        <v>40</v>
      </c>
      <c r="I5364" s="1">
        <v>39</v>
      </c>
      <c r="J5364" s="1">
        <v>45</v>
      </c>
      <c r="K5364" s="2">
        <v>12070.1</v>
      </c>
      <c r="L5364" s="3">
        <v>10851.019899999999</v>
      </c>
      <c r="M5364" s="4">
        <v>2289.8375999999998</v>
      </c>
      <c r="N5364" s="5">
        <v>2400.6107837375998</v>
      </c>
      <c r="O5364" s="6">
        <v>1.9709861558727799E-2</v>
      </c>
    </row>
    <row r="5365" spans="1:15" x14ac:dyDescent="0.2">
      <c r="A5365" t="s">
        <v>52</v>
      </c>
      <c r="B5365" t="s">
        <v>53</v>
      </c>
      <c r="C5365">
        <v>2014</v>
      </c>
      <c r="D5365" t="s">
        <v>96</v>
      </c>
      <c r="E5365" t="s">
        <v>23</v>
      </c>
      <c r="F5365" t="s">
        <v>29</v>
      </c>
      <c r="G5365" t="s">
        <v>76</v>
      </c>
      <c r="H5365" s="1">
        <v>31</v>
      </c>
      <c r="I5365" s="1">
        <v>30</v>
      </c>
      <c r="J5365" s="1">
        <v>31</v>
      </c>
      <c r="K5365" s="2">
        <v>14432</v>
      </c>
      <c r="L5365" s="3">
        <v>15297.92</v>
      </c>
      <c r="M5365" s="4">
        <v>2776.1612</v>
      </c>
      <c r="N5365" s="5">
        <v>2697.3515358544</v>
      </c>
      <c r="O5365" s="6">
        <v>1.9262749445676301E-2</v>
      </c>
    </row>
    <row r="5366" spans="1:15" x14ac:dyDescent="0.2">
      <c r="A5366" t="s">
        <v>52</v>
      </c>
      <c r="B5366" t="s">
        <v>53</v>
      </c>
      <c r="C5366">
        <v>2014</v>
      </c>
      <c r="D5366" t="s">
        <v>96</v>
      </c>
      <c r="E5366" t="s">
        <v>30</v>
      </c>
      <c r="F5366" t="s">
        <v>31</v>
      </c>
      <c r="G5366" t="s">
        <v>77</v>
      </c>
      <c r="H5366" s="1">
        <v>101</v>
      </c>
      <c r="I5366" s="1">
        <v>97</v>
      </c>
      <c r="J5366" s="1">
        <v>118</v>
      </c>
      <c r="K5366" s="2">
        <v>1510.9</v>
      </c>
      <c r="L5366" s="3">
        <v>1584.9341000000099</v>
      </c>
      <c r="M5366" s="4">
        <v>104.0085</v>
      </c>
      <c r="N5366" s="5">
        <v>89.438469277500005</v>
      </c>
      <c r="O5366" s="6">
        <v>2.1907472367463099E-2</v>
      </c>
    </row>
    <row r="5367" spans="1:15" x14ac:dyDescent="0.2">
      <c r="A5367" t="s">
        <v>52</v>
      </c>
      <c r="B5367" t="s">
        <v>53</v>
      </c>
      <c r="C5367">
        <v>2014</v>
      </c>
      <c r="D5367" t="s">
        <v>96</v>
      </c>
      <c r="E5367" t="s">
        <v>30</v>
      </c>
      <c r="F5367" t="s">
        <v>32</v>
      </c>
      <c r="G5367" t="s">
        <v>78</v>
      </c>
      <c r="H5367" s="1">
        <v>133</v>
      </c>
      <c r="I5367" s="1">
        <v>127</v>
      </c>
      <c r="J5367" s="1">
        <v>161</v>
      </c>
      <c r="K5367" s="2">
        <v>2058</v>
      </c>
      <c r="L5367" s="3">
        <v>2078.58</v>
      </c>
      <c r="M5367" s="4">
        <v>117.958</v>
      </c>
      <c r="N5367" s="5">
        <v>107.39132236</v>
      </c>
      <c r="O5367" s="6">
        <v>2.23517978620019E-2</v>
      </c>
    </row>
    <row r="5368" spans="1:15" x14ac:dyDescent="0.2">
      <c r="A5368" t="s">
        <v>52</v>
      </c>
      <c r="B5368" t="s">
        <v>53</v>
      </c>
      <c r="C5368">
        <v>2014</v>
      </c>
      <c r="D5368" t="s">
        <v>96</v>
      </c>
      <c r="E5368" t="s">
        <v>30</v>
      </c>
      <c r="F5368" t="s">
        <v>33</v>
      </c>
      <c r="G5368" t="s">
        <v>79</v>
      </c>
      <c r="H5368" s="1">
        <v>109</v>
      </c>
      <c r="I5368" s="1">
        <v>101</v>
      </c>
      <c r="J5368" s="1">
        <v>135</v>
      </c>
      <c r="K5368" s="2">
        <v>2023.3</v>
      </c>
      <c r="L5368" s="3">
        <v>1733.9681000000101</v>
      </c>
      <c r="M5368" s="4">
        <v>141.02600000000001</v>
      </c>
      <c r="N5368" s="5">
        <v>122.65595324</v>
      </c>
      <c r="O5368" s="6">
        <v>2.2586863045519701E-2</v>
      </c>
    </row>
    <row r="5369" spans="1:15" x14ac:dyDescent="0.2">
      <c r="A5369" t="s">
        <v>52</v>
      </c>
      <c r="B5369" t="s">
        <v>53</v>
      </c>
      <c r="C5369">
        <v>2014</v>
      </c>
      <c r="D5369" t="s">
        <v>96</v>
      </c>
      <c r="E5369" t="s">
        <v>30</v>
      </c>
      <c r="F5369" t="s">
        <v>34</v>
      </c>
      <c r="G5369" t="s">
        <v>80</v>
      </c>
      <c r="H5369" s="1">
        <v>98</v>
      </c>
      <c r="I5369" s="1">
        <v>89</v>
      </c>
      <c r="J5369" s="1">
        <v>114</v>
      </c>
      <c r="K5369" s="2">
        <v>1376.4</v>
      </c>
      <c r="L5369" s="3">
        <v>1191.9623999999999</v>
      </c>
      <c r="M5369" s="4">
        <v>86.248000000000005</v>
      </c>
      <c r="N5369" s="5">
        <v>90.774295039999899</v>
      </c>
      <c r="O5369" s="6">
        <v>2.5864574251671001E-2</v>
      </c>
    </row>
    <row r="5370" spans="1:15" x14ac:dyDescent="0.2">
      <c r="A5370" t="s">
        <v>52</v>
      </c>
      <c r="B5370" t="s">
        <v>53</v>
      </c>
      <c r="C5370">
        <v>2014</v>
      </c>
      <c r="D5370" t="s">
        <v>96</v>
      </c>
      <c r="E5370" t="s">
        <v>30</v>
      </c>
      <c r="F5370" t="s">
        <v>35</v>
      </c>
      <c r="G5370" t="s">
        <v>81</v>
      </c>
      <c r="H5370" s="1">
        <v>90</v>
      </c>
      <c r="I5370" s="1">
        <v>87</v>
      </c>
      <c r="J5370" s="1">
        <v>104</v>
      </c>
      <c r="K5370" s="2">
        <v>1473.2</v>
      </c>
      <c r="L5370" s="3">
        <v>1549.8063999999999</v>
      </c>
      <c r="M5370" s="4">
        <v>92.785499999999999</v>
      </c>
      <c r="N5370" s="5">
        <v>103.7207351025</v>
      </c>
      <c r="O5370" s="6">
        <v>2.97311973934293E-2</v>
      </c>
    </row>
    <row r="5371" spans="1:15" x14ac:dyDescent="0.2">
      <c r="A5371" t="s">
        <v>52</v>
      </c>
      <c r="B5371" t="s">
        <v>53</v>
      </c>
      <c r="C5371">
        <v>2014</v>
      </c>
      <c r="D5371" t="s">
        <v>96</v>
      </c>
      <c r="E5371" t="s">
        <v>30</v>
      </c>
      <c r="F5371" t="s">
        <v>36</v>
      </c>
      <c r="G5371" t="s">
        <v>82</v>
      </c>
      <c r="H5371" s="1">
        <v>81</v>
      </c>
      <c r="I5371" s="1">
        <v>76</v>
      </c>
      <c r="J5371" s="1">
        <v>90</v>
      </c>
      <c r="K5371" s="2">
        <v>1864.8</v>
      </c>
      <c r="L5371" s="3">
        <v>1719.3456000000001</v>
      </c>
      <c r="M5371" s="4">
        <v>136.57400000000001</v>
      </c>
      <c r="N5371" s="5">
        <v>124.86414524</v>
      </c>
      <c r="O5371" s="6">
        <v>3.0137280137280099E-2</v>
      </c>
    </row>
    <row r="5372" spans="1:15" x14ac:dyDescent="0.2">
      <c r="A5372" t="s">
        <v>52</v>
      </c>
      <c r="B5372" t="s">
        <v>53</v>
      </c>
      <c r="C5372">
        <v>2014</v>
      </c>
      <c r="D5372" t="s">
        <v>96</v>
      </c>
      <c r="E5372" t="s">
        <v>37</v>
      </c>
      <c r="F5372" t="s">
        <v>38</v>
      </c>
      <c r="G5372" t="s">
        <v>83</v>
      </c>
      <c r="H5372" s="1">
        <v>128</v>
      </c>
      <c r="I5372" s="1">
        <v>125</v>
      </c>
      <c r="J5372" s="1">
        <v>169</v>
      </c>
      <c r="K5372" s="2">
        <v>2171.1999999999998</v>
      </c>
      <c r="L5372" s="3">
        <v>2175.5423999999998</v>
      </c>
      <c r="M5372" s="4">
        <v>53.8203999999999</v>
      </c>
      <c r="N5372" s="5">
        <v>59.643982561599799</v>
      </c>
      <c r="O5372" s="6">
        <v>2.06337509211496E-2</v>
      </c>
    </row>
    <row r="5373" spans="1:15" x14ac:dyDescent="0.2">
      <c r="A5373" t="s">
        <v>52</v>
      </c>
      <c r="B5373" t="s">
        <v>53</v>
      </c>
      <c r="C5373">
        <v>2014</v>
      </c>
      <c r="D5373" t="s">
        <v>96</v>
      </c>
      <c r="E5373" t="s">
        <v>37</v>
      </c>
      <c r="F5373" t="s">
        <v>39</v>
      </c>
      <c r="G5373" t="s">
        <v>84</v>
      </c>
      <c r="H5373" s="1">
        <v>131</v>
      </c>
      <c r="I5373" s="1">
        <v>123</v>
      </c>
      <c r="J5373" s="1">
        <v>160</v>
      </c>
      <c r="K5373" s="2">
        <v>2170.5</v>
      </c>
      <c r="L5373" s="3">
        <v>2159.6475</v>
      </c>
      <c r="M5373" s="4">
        <v>36.545999999999999</v>
      </c>
      <c r="N5373" s="5">
        <v>28.306338839999999</v>
      </c>
      <c r="O5373" s="6">
        <v>3.2020271826767997E-2</v>
      </c>
    </row>
    <row r="5374" spans="1:15" x14ac:dyDescent="0.2">
      <c r="A5374" t="s">
        <v>52</v>
      </c>
      <c r="B5374" t="s">
        <v>53</v>
      </c>
      <c r="C5374">
        <v>2014</v>
      </c>
      <c r="D5374" t="s">
        <v>96</v>
      </c>
      <c r="E5374" t="s">
        <v>37</v>
      </c>
      <c r="F5374" t="s">
        <v>40</v>
      </c>
      <c r="G5374" t="s">
        <v>85</v>
      </c>
      <c r="H5374" s="1">
        <v>90</v>
      </c>
      <c r="I5374" s="1">
        <v>87</v>
      </c>
      <c r="J5374" s="1">
        <v>101</v>
      </c>
      <c r="K5374" s="2">
        <v>1609.2</v>
      </c>
      <c r="L5374" s="3">
        <v>1316.3255999999999</v>
      </c>
      <c r="M5374" s="4">
        <v>199.34010000000001</v>
      </c>
      <c r="N5374" s="5">
        <v>170.7545303199</v>
      </c>
      <c r="O5374" s="6">
        <v>1.7897091722595099E-2</v>
      </c>
    </row>
    <row r="5375" spans="1:15" x14ac:dyDescent="0.2">
      <c r="A5375" t="s">
        <v>52</v>
      </c>
      <c r="B5375" t="s">
        <v>53</v>
      </c>
      <c r="C5375">
        <v>2014</v>
      </c>
      <c r="D5375" t="s">
        <v>96</v>
      </c>
      <c r="E5375" t="s">
        <v>37</v>
      </c>
      <c r="F5375" t="s">
        <v>41</v>
      </c>
      <c r="G5375" t="s">
        <v>86</v>
      </c>
      <c r="H5375" s="1">
        <v>119</v>
      </c>
      <c r="I5375" s="1">
        <v>114</v>
      </c>
      <c r="J5375" s="1">
        <v>144</v>
      </c>
      <c r="K5375" s="2">
        <v>1917.9</v>
      </c>
      <c r="L5375" s="3">
        <v>2165.3090999999999</v>
      </c>
      <c r="M5375" s="4">
        <v>61.567199999999801</v>
      </c>
      <c r="N5375" s="5">
        <v>55.676942841600003</v>
      </c>
      <c r="O5375" s="6">
        <v>2.0908285103498601E-2</v>
      </c>
    </row>
    <row r="5376" spans="1:15" x14ac:dyDescent="0.2">
      <c r="A5376" t="s">
        <v>52</v>
      </c>
      <c r="B5376" t="s">
        <v>53</v>
      </c>
      <c r="C5376">
        <v>2014</v>
      </c>
      <c r="D5376" t="s">
        <v>96</v>
      </c>
      <c r="E5376" t="s">
        <v>37</v>
      </c>
      <c r="F5376" t="s">
        <v>42</v>
      </c>
      <c r="G5376" t="s">
        <v>87</v>
      </c>
      <c r="H5376" s="1">
        <v>129</v>
      </c>
      <c r="I5376" s="1">
        <v>121</v>
      </c>
      <c r="J5376" s="1">
        <v>157</v>
      </c>
      <c r="K5376" s="2">
        <v>2124.9</v>
      </c>
      <c r="L5376" s="3">
        <v>1680.7958999999901</v>
      </c>
      <c r="M5376" s="4">
        <v>46.884599999999899</v>
      </c>
      <c r="N5376" s="5">
        <v>48.705879171599904</v>
      </c>
      <c r="O5376" s="6">
        <v>2.4989411266412499E-2</v>
      </c>
    </row>
    <row r="5377" spans="1:15" x14ac:dyDescent="0.2">
      <c r="A5377" t="s">
        <v>52</v>
      </c>
      <c r="B5377" t="s">
        <v>53</v>
      </c>
      <c r="C5377">
        <v>2014</v>
      </c>
      <c r="D5377" t="s">
        <v>96</v>
      </c>
      <c r="E5377" t="s">
        <v>37</v>
      </c>
      <c r="F5377" t="s">
        <v>43</v>
      </c>
      <c r="G5377" t="s">
        <v>88</v>
      </c>
      <c r="H5377" s="1">
        <v>81</v>
      </c>
      <c r="I5377" s="1">
        <v>78</v>
      </c>
      <c r="J5377" s="1">
        <v>92</v>
      </c>
      <c r="K5377" s="2">
        <v>1298.8</v>
      </c>
      <c r="L5377" s="3">
        <v>1322.17840000001</v>
      </c>
      <c r="M5377" s="4">
        <v>212.14089999999999</v>
      </c>
      <c r="N5377" s="5">
        <v>194.8707214719</v>
      </c>
      <c r="O5377" s="6">
        <v>1.9402525408068999E-2</v>
      </c>
    </row>
    <row r="5378" spans="1:15" x14ac:dyDescent="0.2">
      <c r="A5378" t="s">
        <v>52</v>
      </c>
      <c r="B5378" t="s">
        <v>53</v>
      </c>
      <c r="C5378">
        <v>2014</v>
      </c>
      <c r="D5378" t="s">
        <v>97</v>
      </c>
      <c r="E5378" t="s">
        <v>16</v>
      </c>
      <c r="F5378" t="s">
        <v>17</v>
      </c>
      <c r="G5378" t="s">
        <v>65</v>
      </c>
      <c r="H5378" s="1">
        <v>58</v>
      </c>
      <c r="I5378" s="1">
        <v>57</v>
      </c>
      <c r="J5378" s="1">
        <v>65</v>
      </c>
      <c r="K5378" s="2">
        <v>925.9</v>
      </c>
      <c r="L5378" s="3">
        <v>750.9049</v>
      </c>
      <c r="M5378" s="4">
        <v>212.13499999999999</v>
      </c>
      <c r="N5378" s="5">
        <v>208.17868225000001</v>
      </c>
      <c r="O5378" s="6">
        <v>1.84685171184793E-2</v>
      </c>
    </row>
    <row r="5379" spans="1:15" x14ac:dyDescent="0.2">
      <c r="A5379" t="s">
        <v>52</v>
      </c>
      <c r="B5379" t="s">
        <v>53</v>
      </c>
      <c r="C5379">
        <v>2014</v>
      </c>
      <c r="D5379" t="s">
        <v>97</v>
      </c>
      <c r="E5379" t="s">
        <v>16</v>
      </c>
      <c r="F5379" t="s">
        <v>18</v>
      </c>
      <c r="G5379" t="s">
        <v>66</v>
      </c>
      <c r="H5379" s="1">
        <v>70</v>
      </c>
      <c r="I5379" s="1">
        <v>68</v>
      </c>
      <c r="J5379" s="1">
        <v>78</v>
      </c>
      <c r="K5379" s="2">
        <v>1101.0999999999999</v>
      </c>
      <c r="L5379" s="3">
        <v>1245.3441</v>
      </c>
      <c r="M5379" s="4">
        <v>263.06799999999998</v>
      </c>
      <c r="N5379" s="5">
        <v>207.64483376000001</v>
      </c>
      <c r="O5379" s="6">
        <v>1.2623739896467199E-2</v>
      </c>
    </row>
    <row r="5380" spans="1:15" x14ac:dyDescent="0.2">
      <c r="A5380" t="s">
        <v>52</v>
      </c>
      <c r="B5380" t="s">
        <v>53</v>
      </c>
      <c r="C5380">
        <v>2014</v>
      </c>
      <c r="D5380" t="s">
        <v>97</v>
      </c>
      <c r="E5380" t="s">
        <v>16</v>
      </c>
      <c r="F5380" t="s">
        <v>19</v>
      </c>
      <c r="G5380" t="s">
        <v>67</v>
      </c>
      <c r="H5380" s="1">
        <v>103</v>
      </c>
      <c r="I5380" s="1">
        <v>100</v>
      </c>
      <c r="J5380" s="1">
        <v>115</v>
      </c>
      <c r="K5380" s="2">
        <v>887</v>
      </c>
      <c r="L5380" s="3">
        <v>727.34</v>
      </c>
      <c r="M5380" s="4">
        <v>189.667</v>
      </c>
      <c r="N5380" s="5">
        <v>144.77851111000001</v>
      </c>
      <c r="O5380" s="6">
        <v>1.1273957158962801E-2</v>
      </c>
    </row>
    <row r="5381" spans="1:15" x14ac:dyDescent="0.2">
      <c r="A5381" t="s">
        <v>52</v>
      </c>
      <c r="B5381" t="s">
        <v>53</v>
      </c>
      <c r="C5381">
        <v>2014</v>
      </c>
      <c r="D5381" t="s">
        <v>97</v>
      </c>
      <c r="E5381" t="s">
        <v>16</v>
      </c>
      <c r="F5381" t="s">
        <v>20</v>
      </c>
      <c r="G5381" t="s">
        <v>68</v>
      </c>
      <c r="H5381" s="1">
        <v>103</v>
      </c>
      <c r="I5381" s="1">
        <v>100</v>
      </c>
      <c r="J5381" s="1">
        <v>127</v>
      </c>
      <c r="K5381" s="2">
        <v>974.400000000001</v>
      </c>
      <c r="L5381" s="3">
        <v>873.06239999999502</v>
      </c>
      <c r="M5381" s="4">
        <v>164.09700000000001</v>
      </c>
      <c r="N5381" s="5">
        <v>136.04133590999999</v>
      </c>
      <c r="O5381" s="6">
        <v>2.31937602627258E-2</v>
      </c>
    </row>
    <row r="5382" spans="1:15" x14ac:dyDescent="0.2">
      <c r="A5382" t="s">
        <v>52</v>
      </c>
      <c r="B5382" t="s">
        <v>53</v>
      </c>
      <c r="C5382">
        <v>2014</v>
      </c>
      <c r="D5382" t="s">
        <v>97</v>
      </c>
      <c r="E5382" t="s">
        <v>16</v>
      </c>
      <c r="F5382" t="s">
        <v>21</v>
      </c>
      <c r="G5382" t="s">
        <v>69</v>
      </c>
      <c r="H5382" s="1">
        <v>76</v>
      </c>
      <c r="I5382" s="1">
        <v>76</v>
      </c>
      <c r="J5382" s="1">
        <v>79</v>
      </c>
      <c r="K5382" s="2">
        <v>2647.2</v>
      </c>
      <c r="L5382" s="3">
        <v>2350.71359999999</v>
      </c>
      <c r="M5382" s="4">
        <v>630.17200000000003</v>
      </c>
      <c r="N5382" s="5">
        <v>578.67434416000197</v>
      </c>
      <c r="O5382" s="6">
        <v>1.42792384406165E-2</v>
      </c>
    </row>
    <row r="5383" spans="1:15" x14ac:dyDescent="0.2">
      <c r="A5383" t="s">
        <v>52</v>
      </c>
      <c r="B5383" t="s">
        <v>53</v>
      </c>
      <c r="C5383">
        <v>2014</v>
      </c>
      <c r="D5383" t="s">
        <v>97</v>
      </c>
      <c r="E5383" t="s">
        <v>16</v>
      </c>
      <c r="F5383" t="s">
        <v>22</v>
      </c>
      <c r="G5383" t="s">
        <v>70</v>
      </c>
      <c r="H5383" s="1">
        <v>74</v>
      </c>
      <c r="I5383" s="1">
        <v>73</v>
      </c>
      <c r="J5383" s="1">
        <v>91</v>
      </c>
      <c r="K5383" s="2">
        <v>1106</v>
      </c>
      <c r="L5383" s="3">
        <v>1006.46</v>
      </c>
      <c r="M5383" s="4">
        <v>252.56299999999999</v>
      </c>
      <c r="N5383" s="5">
        <v>253.98492969</v>
      </c>
      <c r="O5383" s="6">
        <v>2.35081374321881E-2</v>
      </c>
    </row>
    <row r="5384" spans="1:15" x14ac:dyDescent="0.2">
      <c r="A5384" t="s">
        <v>52</v>
      </c>
      <c r="B5384" t="s">
        <v>53</v>
      </c>
      <c r="C5384">
        <v>2014</v>
      </c>
      <c r="D5384" t="s">
        <v>97</v>
      </c>
      <c r="E5384" t="s">
        <v>23</v>
      </c>
      <c r="F5384" t="s">
        <v>24</v>
      </c>
      <c r="G5384" t="s">
        <v>71</v>
      </c>
      <c r="H5384" s="1">
        <v>49</v>
      </c>
      <c r="I5384" s="1">
        <v>49</v>
      </c>
      <c r="J5384" s="1">
        <v>53</v>
      </c>
      <c r="K5384" s="2">
        <v>14454</v>
      </c>
      <c r="L5384" s="3">
        <v>15754.86</v>
      </c>
      <c r="M5384" s="4">
        <v>2449.6514000000002</v>
      </c>
      <c r="N5384" s="5">
        <v>2759.5665972196498</v>
      </c>
      <c r="O5384" s="6">
        <v>2.87809602878096E-2</v>
      </c>
    </row>
    <row r="5385" spans="1:15" x14ac:dyDescent="0.2">
      <c r="A5385" t="s">
        <v>52</v>
      </c>
      <c r="B5385" t="s">
        <v>53</v>
      </c>
      <c r="C5385">
        <v>2014</v>
      </c>
      <c r="D5385" t="s">
        <v>97</v>
      </c>
      <c r="E5385" t="s">
        <v>23</v>
      </c>
      <c r="F5385" t="s">
        <v>25</v>
      </c>
      <c r="G5385" t="s">
        <v>72</v>
      </c>
      <c r="H5385" s="1">
        <v>34</v>
      </c>
      <c r="I5385" s="1">
        <v>33</v>
      </c>
      <c r="J5385" s="1">
        <v>35</v>
      </c>
      <c r="K5385" s="2">
        <v>16929</v>
      </c>
      <c r="L5385" s="3">
        <v>16082.55</v>
      </c>
      <c r="M5385" s="4">
        <v>3171.1084000000001</v>
      </c>
      <c r="N5385" s="5">
        <v>3555.0788895055898</v>
      </c>
      <c r="O5385" s="6">
        <v>2.48685687282179E-2</v>
      </c>
    </row>
    <row r="5386" spans="1:15" x14ac:dyDescent="0.2">
      <c r="A5386" t="s">
        <v>52</v>
      </c>
      <c r="B5386" t="s">
        <v>53</v>
      </c>
      <c r="C5386">
        <v>2014</v>
      </c>
      <c r="D5386" t="s">
        <v>97</v>
      </c>
      <c r="E5386" t="s">
        <v>23</v>
      </c>
      <c r="F5386" t="s">
        <v>26</v>
      </c>
      <c r="G5386" t="s">
        <v>73</v>
      </c>
      <c r="H5386" s="1">
        <v>42</v>
      </c>
      <c r="I5386" s="1">
        <v>41</v>
      </c>
      <c r="J5386" s="1">
        <v>43</v>
      </c>
      <c r="K5386" s="2">
        <v>5427.6</v>
      </c>
      <c r="L5386" s="3">
        <v>4472.3423999999804</v>
      </c>
      <c r="M5386" s="4">
        <v>990.42160000000001</v>
      </c>
      <c r="N5386" s="5">
        <v>916.91647053440101</v>
      </c>
      <c r="O5386" s="6">
        <v>2.31041344240548E-2</v>
      </c>
    </row>
    <row r="5387" spans="1:15" x14ac:dyDescent="0.2">
      <c r="A5387" t="s">
        <v>52</v>
      </c>
      <c r="B5387" t="s">
        <v>53</v>
      </c>
      <c r="C5387">
        <v>2014</v>
      </c>
      <c r="D5387" t="s">
        <v>97</v>
      </c>
      <c r="E5387" t="s">
        <v>23</v>
      </c>
      <c r="F5387" t="s">
        <v>27</v>
      </c>
      <c r="G5387" t="s">
        <v>74</v>
      </c>
      <c r="H5387" s="1">
        <v>34</v>
      </c>
      <c r="I5387" s="1">
        <v>34</v>
      </c>
      <c r="J5387" s="1">
        <v>35</v>
      </c>
      <c r="K5387" s="2">
        <v>14019.2</v>
      </c>
      <c r="L5387" s="3">
        <v>11047.1295999999</v>
      </c>
      <c r="M5387" s="4">
        <v>2429.3252000000002</v>
      </c>
      <c r="N5387" s="5">
        <v>1911.2667424495801</v>
      </c>
      <c r="O5387" s="6">
        <v>2.9587993608765101E-2</v>
      </c>
    </row>
    <row r="5388" spans="1:15" x14ac:dyDescent="0.2">
      <c r="A5388" t="s">
        <v>52</v>
      </c>
      <c r="B5388" t="s">
        <v>53</v>
      </c>
      <c r="C5388">
        <v>2014</v>
      </c>
      <c r="D5388" t="s">
        <v>97</v>
      </c>
      <c r="E5388" t="s">
        <v>23</v>
      </c>
      <c r="F5388" t="s">
        <v>28</v>
      </c>
      <c r="G5388" t="s">
        <v>75</v>
      </c>
      <c r="H5388" s="1">
        <v>44</v>
      </c>
      <c r="I5388" s="1">
        <v>41</v>
      </c>
      <c r="J5388" s="1">
        <v>48</v>
      </c>
      <c r="K5388" s="2">
        <v>10548.5</v>
      </c>
      <c r="L5388" s="3">
        <v>10390.272499999999</v>
      </c>
      <c r="M5388" s="4">
        <v>1998.4662000000001</v>
      </c>
      <c r="N5388" s="5">
        <v>1829.2720545755999</v>
      </c>
      <c r="O5388" s="6">
        <v>1.6163435559558199E-2</v>
      </c>
    </row>
    <row r="5389" spans="1:15" x14ac:dyDescent="0.2">
      <c r="A5389" t="s">
        <v>52</v>
      </c>
      <c r="B5389" t="s">
        <v>53</v>
      </c>
      <c r="C5389">
        <v>2014</v>
      </c>
      <c r="D5389" t="s">
        <v>97</v>
      </c>
      <c r="E5389" t="s">
        <v>23</v>
      </c>
      <c r="F5389" t="s">
        <v>29</v>
      </c>
      <c r="G5389" t="s">
        <v>76</v>
      </c>
      <c r="H5389" s="1">
        <v>27</v>
      </c>
      <c r="I5389" s="1">
        <v>27</v>
      </c>
      <c r="J5389" s="1">
        <v>28</v>
      </c>
      <c r="K5389" s="2">
        <v>15182</v>
      </c>
      <c r="L5389" s="3">
        <v>14271.08</v>
      </c>
      <c r="M5389" s="4">
        <v>2897.3044</v>
      </c>
      <c r="N5389" s="5">
        <v>3022.0159705935998</v>
      </c>
      <c r="O5389" s="6">
        <v>1.96285074430246E-2</v>
      </c>
    </row>
    <row r="5390" spans="1:15" x14ac:dyDescent="0.2">
      <c r="A5390" t="s">
        <v>52</v>
      </c>
      <c r="B5390" t="s">
        <v>53</v>
      </c>
      <c r="C5390">
        <v>2014</v>
      </c>
      <c r="D5390" t="s">
        <v>97</v>
      </c>
      <c r="E5390" t="s">
        <v>30</v>
      </c>
      <c r="F5390" t="s">
        <v>31</v>
      </c>
      <c r="G5390" t="s">
        <v>77</v>
      </c>
      <c r="H5390" s="1">
        <v>107</v>
      </c>
      <c r="I5390" s="1">
        <v>100</v>
      </c>
      <c r="J5390" s="1">
        <v>132</v>
      </c>
      <c r="K5390" s="2">
        <v>1715</v>
      </c>
      <c r="L5390" s="3">
        <v>1543.5</v>
      </c>
      <c r="M5390" s="4">
        <v>136.00800000000001</v>
      </c>
      <c r="N5390" s="5">
        <v>133.29872064</v>
      </c>
      <c r="O5390" s="6">
        <v>1.69096209912536E-2</v>
      </c>
    </row>
    <row r="5391" spans="1:15" x14ac:dyDescent="0.2">
      <c r="A5391" t="s">
        <v>52</v>
      </c>
      <c r="B5391" t="s">
        <v>53</v>
      </c>
      <c r="C5391">
        <v>2014</v>
      </c>
      <c r="D5391" t="s">
        <v>97</v>
      </c>
      <c r="E5391" t="s">
        <v>30</v>
      </c>
      <c r="F5391" t="s">
        <v>32</v>
      </c>
      <c r="G5391" t="s">
        <v>78</v>
      </c>
      <c r="H5391" s="1">
        <v>128</v>
      </c>
      <c r="I5391" s="1">
        <v>123</v>
      </c>
      <c r="J5391" s="1">
        <v>148</v>
      </c>
      <c r="K5391" s="2">
        <v>1865.3</v>
      </c>
      <c r="L5391" s="3">
        <v>1710.48009999998</v>
      </c>
      <c r="M5391" s="4">
        <v>113.004</v>
      </c>
      <c r="N5391" s="5">
        <v>87.008559839999904</v>
      </c>
      <c r="O5391" s="6">
        <v>1.9139012491288299E-2</v>
      </c>
    </row>
    <row r="5392" spans="1:15" x14ac:dyDescent="0.2">
      <c r="A5392" t="s">
        <v>52</v>
      </c>
      <c r="B5392" t="s">
        <v>53</v>
      </c>
      <c r="C5392">
        <v>2014</v>
      </c>
      <c r="D5392" t="s">
        <v>97</v>
      </c>
      <c r="E5392" t="s">
        <v>30</v>
      </c>
      <c r="F5392" t="s">
        <v>33</v>
      </c>
      <c r="G5392" t="s">
        <v>79</v>
      </c>
      <c r="H5392" s="1">
        <v>126</v>
      </c>
      <c r="I5392" s="1">
        <v>121</v>
      </c>
      <c r="J5392" s="1">
        <v>153</v>
      </c>
      <c r="K5392" s="2">
        <v>2307.5</v>
      </c>
      <c r="L5392" s="3">
        <v>2388.2624999999998</v>
      </c>
      <c r="M5392" s="4">
        <v>166.4735</v>
      </c>
      <c r="N5392" s="5">
        <v>182.244367022501</v>
      </c>
      <c r="O5392" s="6">
        <v>1.84182015167931E-2</v>
      </c>
    </row>
    <row r="5393" spans="1:15" x14ac:dyDescent="0.2">
      <c r="A5393" t="s">
        <v>52</v>
      </c>
      <c r="B5393" t="s">
        <v>53</v>
      </c>
      <c r="C5393">
        <v>2014</v>
      </c>
      <c r="D5393" t="s">
        <v>97</v>
      </c>
      <c r="E5393" t="s">
        <v>30</v>
      </c>
      <c r="F5393" t="s">
        <v>34</v>
      </c>
      <c r="G5393" t="s">
        <v>80</v>
      </c>
      <c r="H5393" s="1">
        <v>137</v>
      </c>
      <c r="I5393" s="1">
        <v>130</v>
      </c>
      <c r="J5393" s="1">
        <v>193</v>
      </c>
      <c r="K5393" s="2">
        <v>2414</v>
      </c>
      <c r="L5393" s="3">
        <v>2269.1600000000099</v>
      </c>
      <c r="M5393" s="4">
        <v>198.35650000000001</v>
      </c>
      <c r="N5393" s="5">
        <v>205.01433592250001</v>
      </c>
      <c r="O5393" s="6">
        <v>1.6984258492129301E-2</v>
      </c>
    </row>
    <row r="5394" spans="1:15" x14ac:dyDescent="0.2">
      <c r="A5394" t="s">
        <v>52</v>
      </c>
      <c r="B5394" t="s">
        <v>53</v>
      </c>
      <c r="C5394">
        <v>2014</v>
      </c>
      <c r="D5394" t="s">
        <v>97</v>
      </c>
      <c r="E5394" t="s">
        <v>30</v>
      </c>
      <c r="F5394" t="s">
        <v>35</v>
      </c>
      <c r="G5394" t="s">
        <v>81</v>
      </c>
      <c r="H5394" s="1">
        <v>119</v>
      </c>
      <c r="I5394" s="1">
        <v>109</v>
      </c>
      <c r="J5394" s="1">
        <v>144</v>
      </c>
      <c r="K5394" s="2">
        <v>2017.8</v>
      </c>
      <c r="L5394" s="3">
        <v>1840.23360000001</v>
      </c>
      <c r="M5394" s="4">
        <v>145.154</v>
      </c>
      <c r="N5394" s="5">
        <v>120.25428284</v>
      </c>
      <c r="O5394" s="6">
        <v>1.6453563286747901E-2</v>
      </c>
    </row>
    <row r="5395" spans="1:15" x14ac:dyDescent="0.2">
      <c r="A5395" t="s">
        <v>52</v>
      </c>
      <c r="B5395" t="s">
        <v>53</v>
      </c>
      <c r="C5395">
        <v>2014</v>
      </c>
      <c r="D5395" t="s">
        <v>97</v>
      </c>
      <c r="E5395" t="s">
        <v>30</v>
      </c>
      <c r="F5395" t="s">
        <v>36</v>
      </c>
      <c r="G5395" t="s">
        <v>82</v>
      </c>
      <c r="H5395" s="1">
        <v>87</v>
      </c>
      <c r="I5395" s="1">
        <v>83</v>
      </c>
      <c r="J5395" s="1">
        <v>102</v>
      </c>
      <c r="K5395" s="2">
        <v>2191.1999999999998</v>
      </c>
      <c r="L5395" s="3">
        <v>2217.4944</v>
      </c>
      <c r="M5395" s="4">
        <v>188.57599999999999</v>
      </c>
      <c r="N5395" s="5">
        <v>212.29131776</v>
      </c>
      <c r="O5395" s="6">
        <v>1.7707192405987601E-2</v>
      </c>
    </row>
    <row r="5396" spans="1:15" x14ac:dyDescent="0.2">
      <c r="A5396" t="s">
        <v>52</v>
      </c>
      <c r="B5396" t="s">
        <v>53</v>
      </c>
      <c r="C5396">
        <v>2014</v>
      </c>
      <c r="D5396" t="s">
        <v>97</v>
      </c>
      <c r="E5396" t="s">
        <v>37</v>
      </c>
      <c r="F5396" t="s">
        <v>38</v>
      </c>
      <c r="G5396" t="s">
        <v>83</v>
      </c>
      <c r="H5396" s="1">
        <v>120</v>
      </c>
      <c r="I5396" s="1">
        <v>109</v>
      </c>
      <c r="J5396" s="1">
        <v>151</v>
      </c>
      <c r="K5396" s="2">
        <v>1987</v>
      </c>
      <c r="L5396" s="3">
        <v>1669.0800000000099</v>
      </c>
      <c r="M5396" s="4">
        <v>49.866999999999898</v>
      </c>
      <c r="N5396" s="5">
        <v>53.2913668899999</v>
      </c>
      <c r="O5396" s="6">
        <v>1.35883241066935E-2</v>
      </c>
    </row>
    <row r="5397" spans="1:15" x14ac:dyDescent="0.2">
      <c r="A5397" t="s">
        <v>52</v>
      </c>
      <c r="B5397" t="s">
        <v>53</v>
      </c>
      <c r="C5397">
        <v>2014</v>
      </c>
      <c r="D5397" t="s">
        <v>97</v>
      </c>
      <c r="E5397" t="s">
        <v>37</v>
      </c>
      <c r="F5397" t="s">
        <v>39</v>
      </c>
      <c r="G5397" t="s">
        <v>84</v>
      </c>
      <c r="H5397" s="1">
        <v>143</v>
      </c>
      <c r="I5397" s="1">
        <v>136</v>
      </c>
      <c r="J5397" s="1">
        <v>184</v>
      </c>
      <c r="K5397" s="2">
        <v>2500.5</v>
      </c>
      <c r="L5397" s="3">
        <v>2663.0324999999798</v>
      </c>
      <c r="M5397" s="4">
        <v>53.7042</v>
      </c>
      <c r="N5397" s="5">
        <v>42.585175023600002</v>
      </c>
      <c r="O5397" s="6">
        <v>2.3395320935812799E-2</v>
      </c>
    </row>
    <row r="5398" spans="1:15" x14ac:dyDescent="0.2">
      <c r="A5398" t="s">
        <v>52</v>
      </c>
      <c r="B5398" t="s">
        <v>53</v>
      </c>
      <c r="C5398">
        <v>2014</v>
      </c>
      <c r="D5398" t="s">
        <v>97</v>
      </c>
      <c r="E5398" t="s">
        <v>37</v>
      </c>
      <c r="F5398" t="s">
        <v>40</v>
      </c>
      <c r="G5398" t="s">
        <v>85</v>
      </c>
      <c r="H5398" s="1">
        <v>117</v>
      </c>
      <c r="I5398" s="1">
        <v>110</v>
      </c>
      <c r="J5398" s="1">
        <v>138</v>
      </c>
      <c r="K5398" s="2">
        <v>2207.8000000000002</v>
      </c>
      <c r="L5398" s="3">
        <v>2013.51360000001</v>
      </c>
      <c r="M5398" s="4">
        <v>244.76949999999999</v>
      </c>
      <c r="N5398" s="5">
        <v>191.4844036975</v>
      </c>
      <c r="O5398" s="6">
        <v>1.41317148292418E-2</v>
      </c>
    </row>
    <row r="5399" spans="1:15" x14ac:dyDescent="0.2">
      <c r="A5399" t="s">
        <v>52</v>
      </c>
      <c r="B5399" t="s">
        <v>53</v>
      </c>
      <c r="C5399">
        <v>2014</v>
      </c>
      <c r="D5399" t="s">
        <v>97</v>
      </c>
      <c r="E5399" t="s">
        <v>37</v>
      </c>
      <c r="F5399" t="s">
        <v>41</v>
      </c>
      <c r="G5399" t="s">
        <v>86</v>
      </c>
      <c r="H5399" s="1">
        <v>131</v>
      </c>
      <c r="I5399" s="1">
        <v>118</v>
      </c>
      <c r="J5399" s="1">
        <v>156</v>
      </c>
      <c r="K5399" s="2">
        <v>2171.1</v>
      </c>
      <c r="L5399" s="3">
        <v>1951.81889999999</v>
      </c>
      <c r="M5399" s="4">
        <v>80.653799999999805</v>
      </c>
      <c r="N5399" s="5">
        <v>80.374576544399602</v>
      </c>
      <c r="O5399" s="6">
        <v>2.2062548938326199E-2</v>
      </c>
    </row>
    <row r="5400" spans="1:15" x14ac:dyDescent="0.2">
      <c r="A5400" t="s">
        <v>52</v>
      </c>
      <c r="B5400" t="s">
        <v>53</v>
      </c>
      <c r="C5400">
        <v>2014</v>
      </c>
      <c r="D5400" t="s">
        <v>97</v>
      </c>
      <c r="E5400" t="s">
        <v>37</v>
      </c>
      <c r="F5400" t="s">
        <v>42</v>
      </c>
      <c r="G5400" t="s">
        <v>87</v>
      </c>
      <c r="H5400" s="1">
        <v>131</v>
      </c>
      <c r="I5400" s="1">
        <v>124</v>
      </c>
      <c r="J5400" s="1">
        <v>157</v>
      </c>
      <c r="K5400" s="2">
        <v>2073</v>
      </c>
      <c r="L5400" s="3">
        <v>1927.8899999999901</v>
      </c>
      <c r="M5400" s="4">
        <v>48.851399999999899</v>
      </c>
      <c r="N5400" s="5">
        <v>51.709890819599899</v>
      </c>
      <c r="O5400" s="6">
        <v>1.4954172696575001E-2</v>
      </c>
    </row>
    <row r="5401" spans="1:15" x14ac:dyDescent="0.2">
      <c r="A5401" t="s">
        <v>52</v>
      </c>
      <c r="B5401" t="s">
        <v>53</v>
      </c>
      <c r="C5401">
        <v>2014</v>
      </c>
      <c r="D5401" t="s">
        <v>97</v>
      </c>
      <c r="E5401" t="s">
        <v>37</v>
      </c>
      <c r="F5401" t="s">
        <v>43</v>
      </c>
      <c r="G5401" t="s">
        <v>88</v>
      </c>
      <c r="H5401" s="1">
        <v>77</v>
      </c>
      <c r="I5401" s="1">
        <v>76</v>
      </c>
      <c r="J5401" s="1">
        <v>91</v>
      </c>
      <c r="K5401" s="2">
        <v>1307.8</v>
      </c>
      <c r="L5401" s="3">
        <v>1449.04240000001</v>
      </c>
      <c r="M5401" s="4">
        <v>208.71010000000001</v>
      </c>
      <c r="N5401" s="5">
        <v>159.22472657989999</v>
      </c>
      <c r="O5401" s="6">
        <v>1.6975072641076599E-2</v>
      </c>
    </row>
    <row r="5402" spans="1:15" x14ac:dyDescent="0.2">
      <c r="A5402" t="s">
        <v>52</v>
      </c>
      <c r="B5402" t="s">
        <v>53</v>
      </c>
      <c r="C5402">
        <v>2014</v>
      </c>
      <c r="D5402" t="s">
        <v>98</v>
      </c>
      <c r="E5402" t="s">
        <v>16</v>
      </c>
      <c r="F5402" t="s">
        <v>17</v>
      </c>
      <c r="G5402" t="s">
        <v>65</v>
      </c>
      <c r="H5402" s="1">
        <v>70</v>
      </c>
      <c r="I5402" s="1">
        <v>68</v>
      </c>
      <c r="J5402" s="1">
        <v>73</v>
      </c>
      <c r="K5402" s="2">
        <v>1056</v>
      </c>
      <c r="L5402" s="3">
        <v>887.04</v>
      </c>
      <c r="M5402" s="4">
        <v>264.18299999999999</v>
      </c>
      <c r="N5402" s="5">
        <v>296.36841489</v>
      </c>
      <c r="O5402" s="6">
        <v>0</v>
      </c>
    </row>
    <row r="5403" spans="1:15" x14ac:dyDescent="0.2">
      <c r="A5403" t="s">
        <v>52</v>
      </c>
      <c r="B5403" t="s">
        <v>53</v>
      </c>
      <c r="C5403">
        <v>2014</v>
      </c>
      <c r="D5403" t="s">
        <v>98</v>
      </c>
      <c r="E5403" t="s">
        <v>16</v>
      </c>
      <c r="F5403" t="s">
        <v>18</v>
      </c>
      <c r="G5403" t="s">
        <v>66</v>
      </c>
      <c r="H5403" s="1">
        <v>80</v>
      </c>
      <c r="I5403" s="1">
        <v>76</v>
      </c>
      <c r="J5403" s="1">
        <v>88</v>
      </c>
      <c r="K5403" s="2">
        <v>1227</v>
      </c>
      <c r="L5403" s="3">
        <v>1030.68</v>
      </c>
      <c r="M5403" s="4">
        <v>298.59199999999998</v>
      </c>
      <c r="N5403" s="5">
        <v>324.24702464000001</v>
      </c>
      <c r="O5403" s="6">
        <v>0</v>
      </c>
    </row>
    <row r="5404" spans="1:15" x14ac:dyDescent="0.2">
      <c r="A5404" t="s">
        <v>52</v>
      </c>
      <c r="B5404" t="s">
        <v>53</v>
      </c>
      <c r="C5404">
        <v>2014</v>
      </c>
      <c r="D5404" t="s">
        <v>98</v>
      </c>
      <c r="E5404" t="s">
        <v>16</v>
      </c>
      <c r="F5404" t="s">
        <v>19</v>
      </c>
      <c r="G5404" t="s">
        <v>67</v>
      </c>
      <c r="H5404" s="1">
        <v>101</v>
      </c>
      <c r="I5404" s="1">
        <v>95</v>
      </c>
      <c r="J5404" s="1">
        <v>112</v>
      </c>
      <c r="K5404" s="2">
        <v>831</v>
      </c>
      <c r="L5404" s="3">
        <v>673.11</v>
      </c>
      <c r="M5404" s="4">
        <v>188.09800000000001</v>
      </c>
      <c r="N5404" s="5">
        <v>146.53210396</v>
      </c>
      <c r="O5404" s="6">
        <v>0</v>
      </c>
    </row>
    <row r="5405" spans="1:15" x14ac:dyDescent="0.2">
      <c r="A5405" t="s">
        <v>52</v>
      </c>
      <c r="B5405" t="s">
        <v>53</v>
      </c>
      <c r="C5405">
        <v>2014</v>
      </c>
      <c r="D5405" t="s">
        <v>98</v>
      </c>
      <c r="E5405" t="s">
        <v>16</v>
      </c>
      <c r="F5405" t="s">
        <v>20</v>
      </c>
      <c r="G5405" t="s">
        <v>68</v>
      </c>
      <c r="H5405" s="1">
        <v>101</v>
      </c>
      <c r="I5405" s="1">
        <v>98</v>
      </c>
      <c r="J5405" s="1">
        <v>123</v>
      </c>
      <c r="K5405" s="2">
        <v>1012</v>
      </c>
      <c r="L5405" s="3">
        <v>1012</v>
      </c>
      <c r="M5405" s="4">
        <v>192.45400000000001</v>
      </c>
      <c r="N5405" s="5">
        <v>187.55412115999999</v>
      </c>
      <c r="O5405" s="6">
        <v>0</v>
      </c>
    </row>
    <row r="5406" spans="1:15" x14ac:dyDescent="0.2">
      <c r="A5406" t="s">
        <v>52</v>
      </c>
      <c r="B5406" t="s">
        <v>53</v>
      </c>
      <c r="C5406">
        <v>2014</v>
      </c>
      <c r="D5406" t="s">
        <v>98</v>
      </c>
      <c r="E5406" t="s">
        <v>16</v>
      </c>
      <c r="F5406" t="s">
        <v>21</v>
      </c>
      <c r="G5406" t="s">
        <v>69</v>
      </c>
      <c r="H5406" s="1">
        <v>75</v>
      </c>
      <c r="I5406" s="1">
        <v>71</v>
      </c>
      <c r="J5406" s="1">
        <v>82</v>
      </c>
      <c r="K5406" s="2">
        <v>2739</v>
      </c>
      <c r="L5406" s="3">
        <v>2684.22</v>
      </c>
      <c r="M5406" s="4">
        <v>677.81099999999901</v>
      </c>
      <c r="N5406" s="5">
        <v>730.75481720999301</v>
      </c>
      <c r="O5406" s="6">
        <v>0</v>
      </c>
    </row>
    <row r="5407" spans="1:15" x14ac:dyDescent="0.2">
      <c r="A5407" t="s">
        <v>52</v>
      </c>
      <c r="B5407" t="s">
        <v>53</v>
      </c>
      <c r="C5407">
        <v>2014</v>
      </c>
      <c r="D5407" t="s">
        <v>98</v>
      </c>
      <c r="E5407" t="s">
        <v>16</v>
      </c>
      <c r="F5407" t="s">
        <v>22</v>
      </c>
      <c r="G5407" t="s">
        <v>70</v>
      </c>
      <c r="H5407" s="1">
        <v>56</v>
      </c>
      <c r="I5407" s="1">
        <v>56</v>
      </c>
      <c r="J5407" s="1">
        <v>70</v>
      </c>
      <c r="K5407" s="2">
        <v>876</v>
      </c>
      <c r="L5407" s="3">
        <v>814.68</v>
      </c>
      <c r="M5407" s="4">
        <v>218.72</v>
      </c>
      <c r="N5407" s="5">
        <v>229.04358400000001</v>
      </c>
      <c r="O5407" s="6">
        <v>0</v>
      </c>
    </row>
    <row r="5408" spans="1:15" x14ac:dyDescent="0.2">
      <c r="A5408" t="s">
        <v>52</v>
      </c>
      <c r="B5408" t="s">
        <v>53</v>
      </c>
      <c r="C5408">
        <v>2014</v>
      </c>
      <c r="D5408" t="s">
        <v>98</v>
      </c>
      <c r="E5408" t="s">
        <v>23</v>
      </c>
      <c r="F5408" t="s">
        <v>24</v>
      </c>
      <c r="G5408" t="s">
        <v>71</v>
      </c>
      <c r="H5408" s="1">
        <v>40</v>
      </c>
      <c r="I5408" s="1">
        <v>40</v>
      </c>
      <c r="J5408" s="1">
        <v>44</v>
      </c>
      <c r="K5408" s="2">
        <v>12050</v>
      </c>
      <c r="L5408" s="3">
        <v>11929.5</v>
      </c>
      <c r="M5408" s="4">
        <v>2303.819</v>
      </c>
      <c r="N5408" s="5">
        <v>2077.6070123899699</v>
      </c>
      <c r="O5408" s="6">
        <v>0</v>
      </c>
    </row>
    <row r="5409" spans="1:15" x14ac:dyDescent="0.2">
      <c r="A5409" t="s">
        <v>52</v>
      </c>
      <c r="B5409" t="s">
        <v>53</v>
      </c>
      <c r="C5409">
        <v>2014</v>
      </c>
      <c r="D5409" t="s">
        <v>98</v>
      </c>
      <c r="E5409" t="s">
        <v>23</v>
      </c>
      <c r="F5409" t="s">
        <v>25</v>
      </c>
      <c r="G5409" t="s">
        <v>72</v>
      </c>
      <c r="H5409" s="1">
        <v>33</v>
      </c>
      <c r="I5409" s="1">
        <v>30</v>
      </c>
      <c r="J5409" s="1">
        <v>33</v>
      </c>
      <c r="K5409" s="2">
        <v>13610</v>
      </c>
      <c r="L5409" s="3">
        <v>13746.1</v>
      </c>
      <c r="M5409" s="4">
        <v>2690.7592</v>
      </c>
      <c r="N5409" s="5">
        <v>2239.8094841536099</v>
      </c>
      <c r="O5409" s="6">
        <v>0</v>
      </c>
    </row>
    <row r="5410" spans="1:15" x14ac:dyDescent="0.2">
      <c r="A5410" t="s">
        <v>52</v>
      </c>
      <c r="B5410" t="s">
        <v>53</v>
      </c>
      <c r="C5410">
        <v>2014</v>
      </c>
      <c r="D5410" t="s">
        <v>98</v>
      </c>
      <c r="E5410" t="s">
        <v>23</v>
      </c>
      <c r="F5410" t="s">
        <v>26</v>
      </c>
      <c r="G5410" t="s">
        <v>73</v>
      </c>
      <c r="H5410" s="1">
        <v>47</v>
      </c>
      <c r="I5410" s="1">
        <v>46</v>
      </c>
      <c r="J5410" s="1">
        <v>48</v>
      </c>
      <c r="K5410" s="2">
        <v>6000</v>
      </c>
      <c r="L5410" s="3">
        <v>4800</v>
      </c>
      <c r="M5410" s="4">
        <v>1176.9322</v>
      </c>
      <c r="N5410" s="5">
        <v>907.03575403160505</v>
      </c>
      <c r="O5410" s="6">
        <v>0</v>
      </c>
    </row>
    <row r="5411" spans="1:15" x14ac:dyDescent="0.2">
      <c r="A5411" t="s">
        <v>52</v>
      </c>
      <c r="B5411" t="s">
        <v>53</v>
      </c>
      <c r="C5411">
        <v>2014</v>
      </c>
      <c r="D5411" t="s">
        <v>98</v>
      </c>
      <c r="E5411" t="s">
        <v>23</v>
      </c>
      <c r="F5411" t="s">
        <v>27</v>
      </c>
      <c r="G5411" t="s">
        <v>74</v>
      </c>
      <c r="H5411" s="1">
        <v>40</v>
      </c>
      <c r="I5411" s="1">
        <v>40</v>
      </c>
      <c r="J5411" s="1">
        <v>42</v>
      </c>
      <c r="K5411" s="2">
        <v>16922</v>
      </c>
      <c r="L5411" s="3">
        <v>14045.26</v>
      </c>
      <c r="M5411" s="4">
        <v>3372.9944</v>
      </c>
      <c r="N5411" s="5">
        <v>3541.4552323136199</v>
      </c>
      <c r="O5411" s="6">
        <v>0</v>
      </c>
    </row>
    <row r="5412" spans="1:15" x14ac:dyDescent="0.2">
      <c r="A5412" t="s">
        <v>52</v>
      </c>
      <c r="B5412" t="s">
        <v>53</v>
      </c>
      <c r="C5412">
        <v>2014</v>
      </c>
      <c r="D5412" t="s">
        <v>98</v>
      </c>
      <c r="E5412" t="s">
        <v>23</v>
      </c>
      <c r="F5412" t="s">
        <v>28</v>
      </c>
      <c r="G5412" t="s">
        <v>75</v>
      </c>
      <c r="H5412" s="1">
        <v>38</v>
      </c>
      <c r="I5412" s="1">
        <v>38</v>
      </c>
      <c r="J5412" s="1">
        <v>41</v>
      </c>
      <c r="K5412" s="2">
        <v>10170</v>
      </c>
      <c r="L5412" s="3">
        <v>10170</v>
      </c>
      <c r="M5412" s="4">
        <v>2030.0424</v>
      </c>
      <c r="N5412" s="5">
        <v>2254.2078019776</v>
      </c>
      <c r="O5412" s="6">
        <v>0</v>
      </c>
    </row>
    <row r="5413" spans="1:15" x14ac:dyDescent="0.2">
      <c r="A5413" t="s">
        <v>52</v>
      </c>
      <c r="B5413" t="s">
        <v>53</v>
      </c>
      <c r="C5413">
        <v>2014</v>
      </c>
      <c r="D5413" t="s">
        <v>98</v>
      </c>
      <c r="E5413" t="s">
        <v>23</v>
      </c>
      <c r="F5413" t="s">
        <v>29</v>
      </c>
      <c r="G5413" t="s">
        <v>76</v>
      </c>
      <c r="H5413" s="1">
        <v>29</v>
      </c>
      <c r="I5413" s="1">
        <v>29</v>
      </c>
      <c r="J5413" s="1">
        <v>29</v>
      </c>
      <c r="K5413" s="2">
        <v>12970</v>
      </c>
      <c r="L5413" s="3">
        <v>13877.9</v>
      </c>
      <c r="M5413" s="4">
        <v>2698.3058000000001</v>
      </c>
      <c r="N5413" s="5">
        <v>2555.1390908635999</v>
      </c>
      <c r="O5413" s="6">
        <v>0</v>
      </c>
    </row>
    <row r="5414" spans="1:15" x14ac:dyDescent="0.2">
      <c r="A5414" t="s">
        <v>52</v>
      </c>
      <c r="B5414" t="s">
        <v>53</v>
      </c>
      <c r="C5414">
        <v>2014</v>
      </c>
      <c r="D5414" t="s">
        <v>98</v>
      </c>
      <c r="E5414" t="s">
        <v>30</v>
      </c>
      <c r="F5414" t="s">
        <v>31</v>
      </c>
      <c r="G5414" t="s">
        <v>77</v>
      </c>
      <c r="H5414" s="1">
        <v>129</v>
      </c>
      <c r="I5414" s="1">
        <v>119</v>
      </c>
      <c r="J5414" s="1">
        <v>149</v>
      </c>
      <c r="K5414" s="2">
        <v>1967</v>
      </c>
      <c r="L5414" s="3">
        <v>1671.95</v>
      </c>
      <c r="M5414" s="4">
        <v>177.3955</v>
      </c>
      <c r="N5414" s="5">
        <v>179.87105420250001</v>
      </c>
      <c r="O5414" s="6">
        <v>0</v>
      </c>
    </row>
    <row r="5415" spans="1:15" x14ac:dyDescent="0.2">
      <c r="A5415" t="s">
        <v>52</v>
      </c>
      <c r="B5415" t="s">
        <v>53</v>
      </c>
      <c r="C5415">
        <v>2014</v>
      </c>
      <c r="D5415" t="s">
        <v>98</v>
      </c>
      <c r="E5415" t="s">
        <v>30</v>
      </c>
      <c r="F5415" t="s">
        <v>32</v>
      </c>
      <c r="G5415" t="s">
        <v>78</v>
      </c>
      <c r="H5415" s="1">
        <v>125</v>
      </c>
      <c r="I5415" s="1">
        <v>118</v>
      </c>
      <c r="J5415" s="1">
        <v>153</v>
      </c>
      <c r="K5415" s="2">
        <v>1987</v>
      </c>
      <c r="L5415" s="3">
        <v>1669.08</v>
      </c>
      <c r="M5415" s="4">
        <v>157.68</v>
      </c>
      <c r="N5415" s="5">
        <v>140.839776</v>
      </c>
      <c r="O5415" s="6">
        <v>0</v>
      </c>
    </row>
    <row r="5416" spans="1:15" x14ac:dyDescent="0.2">
      <c r="A5416" t="s">
        <v>52</v>
      </c>
      <c r="B5416" t="s">
        <v>53</v>
      </c>
      <c r="C5416">
        <v>2014</v>
      </c>
      <c r="D5416" t="s">
        <v>98</v>
      </c>
      <c r="E5416" t="s">
        <v>30</v>
      </c>
      <c r="F5416" t="s">
        <v>33</v>
      </c>
      <c r="G5416" t="s">
        <v>79</v>
      </c>
      <c r="H5416" s="1">
        <v>103</v>
      </c>
      <c r="I5416" s="1">
        <v>100</v>
      </c>
      <c r="J5416" s="1">
        <v>122</v>
      </c>
      <c r="K5416" s="2">
        <v>1807</v>
      </c>
      <c r="L5416" s="3">
        <v>1680.51</v>
      </c>
      <c r="M5416" s="4">
        <v>153.39099999999999</v>
      </c>
      <c r="N5416" s="5">
        <v>143.58778118999999</v>
      </c>
      <c r="O5416" s="6">
        <v>0</v>
      </c>
    </row>
    <row r="5417" spans="1:15" x14ac:dyDescent="0.2">
      <c r="A5417" t="s">
        <v>52</v>
      </c>
      <c r="B5417" t="s">
        <v>53</v>
      </c>
      <c r="C5417">
        <v>2014</v>
      </c>
      <c r="D5417" t="s">
        <v>98</v>
      </c>
      <c r="E5417" t="s">
        <v>30</v>
      </c>
      <c r="F5417" t="s">
        <v>34</v>
      </c>
      <c r="G5417" t="s">
        <v>80</v>
      </c>
      <c r="H5417" s="1">
        <v>105</v>
      </c>
      <c r="I5417" s="1">
        <v>97</v>
      </c>
      <c r="J5417" s="1">
        <v>138</v>
      </c>
      <c r="K5417" s="2">
        <v>1723</v>
      </c>
      <c r="L5417" s="3">
        <v>1860.84</v>
      </c>
      <c r="M5417" s="4">
        <v>151.22900000000001</v>
      </c>
      <c r="N5417" s="5">
        <v>171.23508441000001</v>
      </c>
      <c r="O5417" s="6">
        <v>0</v>
      </c>
    </row>
    <row r="5418" spans="1:15" x14ac:dyDescent="0.2">
      <c r="A5418" t="s">
        <v>52</v>
      </c>
      <c r="B5418" t="s">
        <v>53</v>
      </c>
      <c r="C5418">
        <v>2014</v>
      </c>
      <c r="D5418" t="s">
        <v>98</v>
      </c>
      <c r="E5418" t="s">
        <v>30</v>
      </c>
      <c r="F5418" t="s">
        <v>35</v>
      </c>
      <c r="G5418" t="s">
        <v>81</v>
      </c>
      <c r="H5418" s="1">
        <v>118</v>
      </c>
      <c r="I5418" s="1">
        <v>114</v>
      </c>
      <c r="J5418" s="1">
        <v>140</v>
      </c>
      <c r="K5418" s="2">
        <v>2086</v>
      </c>
      <c r="L5418" s="3">
        <v>2294.6</v>
      </c>
      <c r="M5418" s="4">
        <v>179.65600000000001</v>
      </c>
      <c r="N5418" s="5">
        <v>186.22422336000099</v>
      </c>
      <c r="O5418" s="6">
        <v>0</v>
      </c>
    </row>
    <row r="5419" spans="1:15" x14ac:dyDescent="0.2">
      <c r="A5419" t="s">
        <v>52</v>
      </c>
      <c r="B5419" t="s">
        <v>53</v>
      </c>
      <c r="C5419">
        <v>2014</v>
      </c>
      <c r="D5419" t="s">
        <v>98</v>
      </c>
      <c r="E5419" t="s">
        <v>30</v>
      </c>
      <c r="F5419" t="s">
        <v>36</v>
      </c>
      <c r="G5419" t="s">
        <v>82</v>
      </c>
      <c r="H5419" s="1">
        <v>78</v>
      </c>
      <c r="I5419" s="1">
        <v>76</v>
      </c>
      <c r="J5419" s="1">
        <v>90</v>
      </c>
      <c r="K5419" s="2">
        <v>1929</v>
      </c>
      <c r="L5419" s="3">
        <v>2025.45</v>
      </c>
      <c r="M5419" s="4">
        <v>204.3845</v>
      </c>
      <c r="N5419" s="5">
        <v>223.56496340250001</v>
      </c>
      <c r="O5419" s="6">
        <v>0</v>
      </c>
    </row>
    <row r="5420" spans="1:15" x14ac:dyDescent="0.2">
      <c r="A5420" t="s">
        <v>52</v>
      </c>
      <c r="B5420" t="s">
        <v>53</v>
      </c>
      <c r="C5420">
        <v>2014</v>
      </c>
      <c r="D5420" t="s">
        <v>98</v>
      </c>
      <c r="E5420" t="s">
        <v>37</v>
      </c>
      <c r="F5420" t="s">
        <v>38</v>
      </c>
      <c r="G5420" t="s">
        <v>83</v>
      </c>
      <c r="H5420" s="1">
        <v>129</v>
      </c>
      <c r="I5420" s="1">
        <v>118</v>
      </c>
      <c r="J5420" s="1">
        <v>159</v>
      </c>
      <c r="K5420" s="2">
        <v>2067</v>
      </c>
      <c r="L5420" s="3">
        <v>2273.6999999999998</v>
      </c>
      <c r="M5420" s="4">
        <v>101.8977</v>
      </c>
      <c r="N5420" s="5">
        <v>89.774217347100006</v>
      </c>
      <c r="O5420" s="6">
        <v>0</v>
      </c>
    </row>
    <row r="5421" spans="1:15" x14ac:dyDescent="0.2">
      <c r="A5421" t="s">
        <v>52</v>
      </c>
      <c r="B5421" t="s">
        <v>53</v>
      </c>
      <c r="C5421">
        <v>2014</v>
      </c>
      <c r="D5421" t="s">
        <v>98</v>
      </c>
      <c r="E5421" t="s">
        <v>37</v>
      </c>
      <c r="F5421" t="s">
        <v>39</v>
      </c>
      <c r="G5421" t="s">
        <v>84</v>
      </c>
      <c r="H5421" s="1">
        <v>120</v>
      </c>
      <c r="I5421" s="1">
        <v>113</v>
      </c>
      <c r="J5421" s="1">
        <v>145</v>
      </c>
      <c r="K5421" s="2">
        <v>2085</v>
      </c>
      <c r="L5421" s="3">
        <v>1688.85</v>
      </c>
      <c r="M5421" s="4">
        <v>98.143799999999999</v>
      </c>
      <c r="N5421" s="5">
        <v>96.322054784400095</v>
      </c>
      <c r="O5421" s="6">
        <v>0</v>
      </c>
    </row>
    <row r="5422" spans="1:15" x14ac:dyDescent="0.2">
      <c r="A5422" t="s">
        <v>52</v>
      </c>
      <c r="B5422" t="s">
        <v>53</v>
      </c>
      <c r="C5422">
        <v>2014</v>
      </c>
      <c r="D5422" t="s">
        <v>98</v>
      </c>
      <c r="E5422" t="s">
        <v>37</v>
      </c>
      <c r="F5422" t="s">
        <v>40</v>
      </c>
      <c r="G5422" t="s">
        <v>85</v>
      </c>
      <c r="H5422" s="1">
        <v>87</v>
      </c>
      <c r="I5422" s="1">
        <v>84</v>
      </c>
      <c r="J5422" s="1">
        <v>97</v>
      </c>
      <c r="K5422" s="2">
        <v>1389</v>
      </c>
      <c r="L5422" s="3">
        <v>1347.33</v>
      </c>
      <c r="M5422" s="4">
        <v>173.88929999999999</v>
      </c>
      <c r="N5422" s="5">
        <v>170.2190185449</v>
      </c>
      <c r="O5422" s="6">
        <v>0</v>
      </c>
    </row>
    <row r="5423" spans="1:15" x14ac:dyDescent="0.2">
      <c r="A5423" t="s">
        <v>52</v>
      </c>
      <c r="B5423" t="s">
        <v>53</v>
      </c>
      <c r="C5423">
        <v>2014</v>
      </c>
      <c r="D5423" t="s">
        <v>98</v>
      </c>
      <c r="E5423" t="s">
        <v>37</v>
      </c>
      <c r="F5423" t="s">
        <v>41</v>
      </c>
      <c r="G5423" t="s">
        <v>86</v>
      </c>
      <c r="H5423" s="1">
        <v>115</v>
      </c>
      <c r="I5423" s="1">
        <v>114</v>
      </c>
      <c r="J5423" s="1">
        <v>132</v>
      </c>
      <c r="K5423" s="2">
        <v>1886</v>
      </c>
      <c r="L5423" s="3">
        <v>1886</v>
      </c>
      <c r="M5423" s="4">
        <v>112.53919999999999</v>
      </c>
      <c r="N5423" s="5">
        <v>126.65071536639999</v>
      </c>
      <c r="O5423" s="6">
        <v>0</v>
      </c>
    </row>
    <row r="5424" spans="1:15" x14ac:dyDescent="0.2">
      <c r="A5424" t="s">
        <v>52</v>
      </c>
      <c r="B5424" t="s">
        <v>53</v>
      </c>
      <c r="C5424">
        <v>2014</v>
      </c>
      <c r="D5424" t="s">
        <v>98</v>
      </c>
      <c r="E5424" t="s">
        <v>37</v>
      </c>
      <c r="F5424" t="s">
        <v>42</v>
      </c>
      <c r="G5424" t="s">
        <v>87</v>
      </c>
      <c r="H5424" s="1">
        <v>98</v>
      </c>
      <c r="I5424" s="1">
        <v>97</v>
      </c>
      <c r="J5424" s="1">
        <v>123</v>
      </c>
      <c r="K5424" s="2">
        <v>1680</v>
      </c>
      <c r="L5424" s="3">
        <v>1461.6</v>
      </c>
      <c r="M5424" s="4">
        <v>79.534500000000094</v>
      </c>
      <c r="N5424" s="5">
        <v>78.368921902500105</v>
      </c>
      <c r="O5424" s="6">
        <v>0</v>
      </c>
    </row>
    <row r="5425" spans="1:15" x14ac:dyDescent="0.2">
      <c r="A5425" t="s">
        <v>52</v>
      </c>
      <c r="B5425" t="s">
        <v>53</v>
      </c>
      <c r="C5425">
        <v>2014</v>
      </c>
      <c r="D5425" t="s">
        <v>98</v>
      </c>
      <c r="E5425" t="s">
        <v>37</v>
      </c>
      <c r="F5425" t="s">
        <v>43</v>
      </c>
      <c r="G5425" t="s">
        <v>88</v>
      </c>
      <c r="H5425" s="1">
        <v>83</v>
      </c>
      <c r="I5425" s="1">
        <v>78</v>
      </c>
      <c r="J5425" s="1">
        <v>93</v>
      </c>
      <c r="K5425" s="2">
        <v>1346</v>
      </c>
      <c r="L5425" s="3">
        <v>1063.3399999999999</v>
      </c>
      <c r="M5425" s="4">
        <v>243.80240000000001</v>
      </c>
      <c r="N5425" s="5">
        <v>270.13891045759902</v>
      </c>
      <c r="O5425" s="6">
        <v>0</v>
      </c>
    </row>
    <row r="5426" spans="1:15" x14ac:dyDescent="0.2">
      <c r="A5426" t="s">
        <v>52</v>
      </c>
      <c r="B5426" t="s">
        <v>53</v>
      </c>
      <c r="C5426">
        <v>2014</v>
      </c>
      <c r="D5426" t="s">
        <v>99</v>
      </c>
      <c r="E5426" t="s">
        <v>16</v>
      </c>
      <c r="F5426" t="s">
        <v>17</v>
      </c>
      <c r="G5426" t="s">
        <v>65</v>
      </c>
      <c r="H5426" s="1">
        <v>84</v>
      </c>
      <c r="I5426" s="1">
        <v>80</v>
      </c>
      <c r="J5426" s="1">
        <v>86</v>
      </c>
      <c r="K5426" s="2">
        <v>1365.75</v>
      </c>
      <c r="L5426" s="3">
        <v>1526.22562499999</v>
      </c>
      <c r="M5426" s="4">
        <v>257.61700000000002</v>
      </c>
      <c r="N5426" s="5">
        <v>217.384953109999</v>
      </c>
      <c r="O5426" s="6">
        <v>8.2921471718835904E-2</v>
      </c>
    </row>
    <row r="5427" spans="1:15" x14ac:dyDescent="0.2">
      <c r="A5427" t="s">
        <v>52</v>
      </c>
      <c r="B5427" t="s">
        <v>53</v>
      </c>
      <c r="C5427">
        <v>2014</v>
      </c>
      <c r="D5427" t="s">
        <v>99</v>
      </c>
      <c r="E5427" t="s">
        <v>16</v>
      </c>
      <c r="F5427" t="s">
        <v>18</v>
      </c>
      <c r="G5427" t="s">
        <v>66</v>
      </c>
      <c r="H5427" s="1">
        <v>80</v>
      </c>
      <c r="I5427" s="1">
        <v>75</v>
      </c>
      <c r="J5427" s="1">
        <v>89</v>
      </c>
      <c r="K5427" s="2">
        <v>1109.8</v>
      </c>
      <c r="L5427" s="3">
        <v>967.74560000000702</v>
      </c>
      <c r="M5427" s="4">
        <v>209.12100000000001</v>
      </c>
      <c r="N5427" s="5">
        <v>198.91798641000099</v>
      </c>
      <c r="O5427" s="6">
        <v>7.9473779059289998E-2</v>
      </c>
    </row>
    <row r="5428" spans="1:15" x14ac:dyDescent="0.2">
      <c r="A5428" t="s">
        <v>52</v>
      </c>
      <c r="B5428" t="s">
        <v>53</v>
      </c>
      <c r="C5428">
        <v>2014</v>
      </c>
      <c r="D5428" t="s">
        <v>99</v>
      </c>
      <c r="E5428" t="s">
        <v>16</v>
      </c>
      <c r="F5428" t="s">
        <v>19</v>
      </c>
      <c r="G5428" t="s">
        <v>67</v>
      </c>
      <c r="H5428" s="1">
        <v>117</v>
      </c>
      <c r="I5428" s="1">
        <v>112</v>
      </c>
      <c r="J5428" s="1">
        <v>134</v>
      </c>
      <c r="K5428" s="2">
        <v>921.25</v>
      </c>
      <c r="L5428" s="3">
        <v>960.40312499999504</v>
      </c>
      <c r="M5428" s="4">
        <v>162.297</v>
      </c>
      <c r="N5428" s="5">
        <v>137.47042791000001</v>
      </c>
      <c r="O5428" s="6">
        <v>5.6173677069199499E-2</v>
      </c>
    </row>
    <row r="5429" spans="1:15" x14ac:dyDescent="0.2">
      <c r="A5429" t="s">
        <v>52</v>
      </c>
      <c r="B5429" t="s">
        <v>53</v>
      </c>
      <c r="C5429">
        <v>2014</v>
      </c>
      <c r="D5429" t="s">
        <v>99</v>
      </c>
      <c r="E5429" t="s">
        <v>16</v>
      </c>
      <c r="F5429" t="s">
        <v>20</v>
      </c>
      <c r="G5429" t="s">
        <v>68</v>
      </c>
      <c r="H5429" s="1">
        <v>112</v>
      </c>
      <c r="I5429" s="1">
        <v>107</v>
      </c>
      <c r="J5429" s="1">
        <v>128</v>
      </c>
      <c r="K5429" s="2">
        <v>936.599999999999</v>
      </c>
      <c r="L5429" s="3">
        <v>837.320400000007</v>
      </c>
      <c r="M5429" s="4">
        <v>121.16200000000001</v>
      </c>
      <c r="N5429" s="5">
        <v>106.42627756</v>
      </c>
      <c r="O5429" s="6">
        <v>7.3030108904548502E-2</v>
      </c>
    </row>
    <row r="5430" spans="1:15" x14ac:dyDescent="0.2">
      <c r="A5430" t="s">
        <v>52</v>
      </c>
      <c r="B5430" t="s">
        <v>53</v>
      </c>
      <c r="C5430">
        <v>2014</v>
      </c>
      <c r="D5430" t="s">
        <v>99</v>
      </c>
      <c r="E5430" t="s">
        <v>16</v>
      </c>
      <c r="F5430" t="s">
        <v>21</v>
      </c>
      <c r="G5430" t="s">
        <v>69</v>
      </c>
      <c r="H5430" s="1">
        <v>66</v>
      </c>
      <c r="I5430" s="1">
        <v>63</v>
      </c>
      <c r="J5430" s="1">
        <v>74</v>
      </c>
      <c r="K5430" s="2">
        <v>2386.75</v>
      </c>
      <c r="L5430" s="3">
        <v>2547.8556249999901</v>
      </c>
      <c r="M5430" s="4">
        <v>469.34100000000001</v>
      </c>
      <c r="N5430" s="5">
        <v>383.25916719000003</v>
      </c>
      <c r="O5430" s="6">
        <v>7.1331308264376295E-2</v>
      </c>
    </row>
    <row r="5431" spans="1:15" x14ac:dyDescent="0.2">
      <c r="A5431" t="s">
        <v>52</v>
      </c>
      <c r="B5431" t="s">
        <v>53</v>
      </c>
      <c r="C5431">
        <v>2014</v>
      </c>
      <c r="D5431" t="s">
        <v>99</v>
      </c>
      <c r="E5431" t="s">
        <v>16</v>
      </c>
      <c r="F5431" t="s">
        <v>22</v>
      </c>
      <c r="G5431" t="s">
        <v>70</v>
      </c>
      <c r="H5431" s="1">
        <v>93</v>
      </c>
      <c r="I5431" s="1">
        <v>90</v>
      </c>
      <c r="J5431" s="1">
        <v>101</v>
      </c>
      <c r="K5431" s="2">
        <v>1127.7</v>
      </c>
      <c r="L5431" s="3">
        <v>995.75909999998999</v>
      </c>
      <c r="M5431" s="4">
        <v>211.61600000000001</v>
      </c>
      <c r="N5431" s="5">
        <v>195.49932544000001</v>
      </c>
      <c r="O5431" s="6">
        <v>8.2734769885607795E-2</v>
      </c>
    </row>
    <row r="5432" spans="1:15" x14ac:dyDescent="0.2">
      <c r="A5432" t="s">
        <v>52</v>
      </c>
      <c r="B5432" t="s">
        <v>53</v>
      </c>
      <c r="C5432">
        <v>2014</v>
      </c>
      <c r="D5432" t="s">
        <v>99</v>
      </c>
      <c r="E5432" t="s">
        <v>23</v>
      </c>
      <c r="F5432" t="s">
        <v>24</v>
      </c>
      <c r="G5432" t="s">
        <v>71</v>
      </c>
      <c r="H5432" s="1">
        <v>55</v>
      </c>
      <c r="I5432" s="1">
        <v>54</v>
      </c>
      <c r="J5432" s="1">
        <v>57</v>
      </c>
      <c r="K5432" s="2">
        <v>12582.5</v>
      </c>
      <c r="L5432" s="3">
        <v>11387.1625</v>
      </c>
      <c r="M5432" s="4">
        <v>2048.0491999999999</v>
      </c>
      <c r="N5432" s="5">
        <v>1637.43171979357</v>
      </c>
      <c r="O5432" s="6">
        <v>3.3975759984104903E-2</v>
      </c>
    </row>
    <row r="5433" spans="1:15" x14ac:dyDescent="0.2">
      <c r="A5433" t="s">
        <v>52</v>
      </c>
      <c r="B5433" t="s">
        <v>53</v>
      </c>
      <c r="C5433">
        <v>2014</v>
      </c>
      <c r="D5433" t="s">
        <v>99</v>
      </c>
      <c r="E5433" t="s">
        <v>23</v>
      </c>
      <c r="F5433" t="s">
        <v>25</v>
      </c>
      <c r="G5433" t="s">
        <v>72</v>
      </c>
      <c r="H5433" s="1">
        <v>28</v>
      </c>
      <c r="I5433" s="1">
        <v>28</v>
      </c>
      <c r="J5433" s="1">
        <v>30</v>
      </c>
      <c r="K5433" s="2">
        <v>10558</v>
      </c>
      <c r="L5433" s="3">
        <v>11402.64</v>
      </c>
      <c r="M5433" s="4">
        <v>1454.9680000000001</v>
      </c>
      <c r="N5433" s="5">
        <v>1541.80049023999</v>
      </c>
      <c r="O5433" s="6">
        <v>8.0697101723811296E-2</v>
      </c>
    </row>
    <row r="5434" spans="1:15" x14ac:dyDescent="0.2">
      <c r="A5434" t="s">
        <v>52</v>
      </c>
      <c r="B5434" t="s">
        <v>53</v>
      </c>
      <c r="C5434">
        <v>2014</v>
      </c>
      <c r="D5434" t="s">
        <v>99</v>
      </c>
      <c r="E5434" t="s">
        <v>23</v>
      </c>
      <c r="F5434" t="s">
        <v>26</v>
      </c>
      <c r="G5434" t="s">
        <v>73</v>
      </c>
      <c r="H5434" s="1">
        <v>46</v>
      </c>
      <c r="I5434" s="1">
        <v>46</v>
      </c>
      <c r="J5434" s="1">
        <v>50</v>
      </c>
      <c r="K5434" s="2">
        <v>6356.55</v>
      </c>
      <c r="L5434" s="3">
        <v>5368.1064750000496</v>
      </c>
      <c r="M5434" s="4">
        <v>917.81820000000005</v>
      </c>
      <c r="N5434" s="5">
        <v>925.32778851239902</v>
      </c>
      <c r="O5434" s="6">
        <v>6.8976095523515094E-2</v>
      </c>
    </row>
    <row r="5435" spans="1:15" x14ac:dyDescent="0.2">
      <c r="A5435" t="s">
        <v>52</v>
      </c>
      <c r="B5435" t="s">
        <v>53</v>
      </c>
      <c r="C5435">
        <v>2014</v>
      </c>
      <c r="D5435" t="s">
        <v>99</v>
      </c>
      <c r="E5435" t="s">
        <v>23</v>
      </c>
      <c r="F5435" t="s">
        <v>27</v>
      </c>
      <c r="G5435" t="s">
        <v>74</v>
      </c>
      <c r="H5435" s="1">
        <v>45</v>
      </c>
      <c r="I5435" s="1">
        <v>45</v>
      </c>
      <c r="J5435" s="1">
        <v>45</v>
      </c>
      <c r="K5435" s="2">
        <v>14162.9</v>
      </c>
      <c r="L5435" s="3">
        <v>14573.624099999901</v>
      </c>
      <c r="M5435" s="4">
        <v>2117.8735999999999</v>
      </c>
      <c r="N5435" s="5">
        <v>2199.91155176959</v>
      </c>
      <c r="O5435" s="6">
        <v>6.7719181805986101E-2</v>
      </c>
    </row>
    <row r="5436" spans="1:15" x14ac:dyDescent="0.2">
      <c r="A5436" t="s">
        <v>52</v>
      </c>
      <c r="B5436" t="s">
        <v>53</v>
      </c>
      <c r="C5436">
        <v>2014</v>
      </c>
      <c r="D5436" t="s">
        <v>99</v>
      </c>
      <c r="E5436" t="s">
        <v>23</v>
      </c>
      <c r="F5436" t="s">
        <v>28</v>
      </c>
      <c r="G5436" t="s">
        <v>75</v>
      </c>
      <c r="H5436" s="1">
        <v>57</v>
      </c>
      <c r="I5436" s="1">
        <v>56</v>
      </c>
      <c r="J5436" s="1">
        <v>60</v>
      </c>
      <c r="K5436" s="2">
        <v>14426.05</v>
      </c>
      <c r="L5436" s="3">
        <v>12976.231975000101</v>
      </c>
      <c r="M5436" s="4">
        <v>2158.9448000000002</v>
      </c>
      <c r="N5436" s="5">
        <v>1793.11592152958</v>
      </c>
      <c r="O5436" s="6">
        <v>6.8345111794288801E-2</v>
      </c>
    </row>
    <row r="5437" spans="1:15" x14ac:dyDescent="0.2">
      <c r="A5437" t="s">
        <v>52</v>
      </c>
      <c r="B5437" t="s">
        <v>53</v>
      </c>
      <c r="C5437">
        <v>2014</v>
      </c>
      <c r="D5437" t="s">
        <v>99</v>
      </c>
      <c r="E5437" t="s">
        <v>23</v>
      </c>
      <c r="F5437" t="s">
        <v>29</v>
      </c>
      <c r="G5437" t="s">
        <v>76</v>
      </c>
      <c r="H5437" s="1">
        <v>35</v>
      </c>
      <c r="I5437" s="1">
        <v>34</v>
      </c>
      <c r="J5437" s="1">
        <v>37</v>
      </c>
      <c r="K5437" s="2">
        <v>15782</v>
      </c>
      <c r="L5437" s="3">
        <v>16886.740000000002</v>
      </c>
      <c r="M5437" s="4">
        <v>2429.7869999999998</v>
      </c>
      <c r="N5437" s="5">
        <v>1900.4093063100199</v>
      </c>
      <c r="O5437" s="6">
        <v>6.1969332150551303E-2</v>
      </c>
    </row>
    <row r="5438" spans="1:15" x14ac:dyDescent="0.2">
      <c r="A5438" t="s">
        <v>52</v>
      </c>
      <c r="B5438" t="s">
        <v>53</v>
      </c>
      <c r="C5438">
        <v>2014</v>
      </c>
      <c r="D5438" t="s">
        <v>99</v>
      </c>
      <c r="E5438" t="s">
        <v>30</v>
      </c>
      <c r="F5438" t="s">
        <v>31</v>
      </c>
      <c r="G5438" t="s">
        <v>77</v>
      </c>
      <c r="H5438" s="1">
        <v>112</v>
      </c>
      <c r="I5438" s="1">
        <v>107</v>
      </c>
      <c r="J5438" s="1">
        <v>133</v>
      </c>
      <c r="K5438" s="2">
        <v>1602.35</v>
      </c>
      <c r="L5438" s="3">
        <v>1623.9817249999901</v>
      </c>
      <c r="M5438" s="4">
        <v>42.613999999999997</v>
      </c>
      <c r="N5438" s="5">
        <v>38.517090039999999</v>
      </c>
      <c r="O5438" s="6">
        <v>6.8430742347177595E-2</v>
      </c>
    </row>
    <row r="5439" spans="1:15" x14ac:dyDescent="0.2">
      <c r="A5439" t="s">
        <v>52</v>
      </c>
      <c r="B5439" t="s">
        <v>53</v>
      </c>
      <c r="C5439">
        <v>2014</v>
      </c>
      <c r="D5439" t="s">
        <v>99</v>
      </c>
      <c r="E5439" t="s">
        <v>30</v>
      </c>
      <c r="F5439" t="s">
        <v>32</v>
      </c>
      <c r="G5439" t="s">
        <v>78</v>
      </c>
      <c r="H5439" s="1">
        <v>145</v>
      </c>
      <c r="I5439" s="1">
        <v>140</v>
      </c>
      <c r="J5439" s="1">
        <v>175</v>
      </c>
      <c r="K5439" s="2">
        <v>2082.0500000000002</v>
      </c>
      <c r="L5439" s="3">
        <v>2208.0140249999599</v>
      </c>
      <c r="M5439" s="4">
        <v>34.896500000000003</v>
      </c>
      <c r="N5439" s="5">
        <v>38.698997122500003</v>
      </c>
      <c r="O5439" s="6">
        <v>6.5776518335294604E-2</v>
      </c>
    </row>
    <row r="5440" spans="1:15" x14ac:dyDescent="0.2">
      <c r="A5440" t="s">
        <v>52</v>
      </c>
      <c r="B5440" t="s">
        <v>53</v>
      </c>
      <c r="C5440">
        <v>2014</v>
      </c>
      <c r="D5440" t="s">
        <v>99</v>
      </c>
      <c r="E5440" t="s">
        <v>30</v>
      </c>
      <c r="F5440" t="s">
        <v>33</v>
      </c>
      <c r="G5440" t="s">
        <v>79</v>
      </c>
      <c r="H5440" s="1">
        <v>102</v>
      </c>
      <c r="I5440" s="1">
        <v>94</v>
      </c>
      <c r="J5440" s="1">
        <v>121</v>
      </c>
      <c r="K5440" s="2">
        <v>1721.9</v>
      </c>
      <c r="L5440" s="3">
        <v>1430.8988999999999</v>
      </c>
      <c r="M5440" s="4">
        <v>51.442</v>
      </c>
      <c r="N5440" s="5">
        <v>41.955066359999996</v>
      </c>
      <c r="O5440" s="6">
        <v>6.3940995412044802E-2</v>
      </c>
    </row>
    <row r="5441" spans="1:15" x14ac:dyDescent="0.2">
      <c r="A5441" t="s">
        <v>52</v>
      </c>
      <c r="B5441" t="s">
        <v>53</v>
      </c>
      <c r="C5441">
        <v>2014</v>
      </c>
      <c r="D5441" t="s">
        <v>99</v>
      </c>
      <c r="E5441" t="s">
        <v>30</v>
      </c>
      <c r="F5441" t="s">
        <v>34</v>
      </c>
      <c r="G5441" t="s">
        <v>80</v>
      </c>
      <c r="H5441" s="1">
        <v>127</v>
      </c>
      <c r="I5441" s="1">
        <v>119</v>
      </c>
      <c r="J5441" s="1">
        <v>174</v>
      </c>
      <c r="K5441" s="2">
        <v>2068.15</v>
      </c>
      <c r="L5441" s="3">
        <v>1630.73627500001</v>
      </c>
      <c r="M5441" s="4">
        <v>55.898000000000103</v>
      </c>
      <c r="N5441" s="5">
        <v>43.098475960000002</v>
      </c>
      <c r="O5441" s="6">
        <v>6.9554916229480401E-2</v>
      </c>
    </row>
    <row r="5442" spans="1:15" x14ac:dyDescent="0.2">
      <c r="A5442" t="s">
        <v>52</v>
      </c>
      <c r="B5442" t="s">
        <v>53</v>
      </c>
      <c r="C5442">
        <v>2014</v>
      </c>
      <c r="D5442" t="s">
        <v>99</v>
      </c>
      <c r="E5442" t="s">
        <v>30</v>
      </c>
      <c r="F5442" t="s">
        <v>35</v>
      </c>
      <c r="G5442" t="s">
        <v>81</v>
      </c>
      <c r="H5442" s="1">
        <v>120</v>
      </c>
      <c r="I5442" s="1">
        <v>112</v>
      </c>
      <c r="J5442" s="1">
        <v>140</v>
      </c>
      <c r="K5442" s="2">
        <v>1895.4</v>
      </c>
      <c r="L5442" s="3">
        <v>1527.6924000000099</v>
      </c>
      <c r="M5442" s="4">
        <v>35.9925</v>
      </c>
      <c r="N5442" s="5">
        <v>28.076849437500002</v>
      </c>
      <c r="O5442" s="6">
        <v>7.9455523899968405E-2</v>
      </c>
    </row>
    <row r="5443" spans="1:15" x14ac:dyDescent="0.2">
      <c r="A5443" t="s">
        <v>52</v>
      </c>
      <c r="B5443" t="s">
        <v>53</v>
      </c>
      <c r="C5443">
        <v>2014</v>
      </c>
      <c r="D5443" t="s">
        <v>99</v>
      </c>
      <c r="E5443" t="s">
        <v>30</v>
      </c>
      <c r="F5443" t="s">
        <v>36</v>
      </c>
      <c r="G5443" t="s">
        <v>82</v>
      </c>
      <c r="H5443" s="1">
        <v>126</v>
      </c>
      <c r="I5443" s="1">
        <v>121</v>
      </c>
      <c r="J5443" s="1">
        <v>141</v>
      </c>
      <c r="K5443" s="2">
        <v>2873.7</v>
      </c>
      <c r="L5443" s="3">
        <v>2594.9510999999802</v>
      </c>
      <c r="M5443" s="4">
        <v>87.597500000000196</v>
      </c>
      <c r="N5443" s="5">
        <v>93.376745062500405</v>
      </c>
      <c r="O5443" s="6">
        <v>8.5708320283954406E-2</v>
      </c>
    </row>
    <row r="5444" spans="1:15" x14ac:dyDescent="0.2">
      <c r="A5444" t="s">
        <v>52</v>
      </c>
      <c r="B5444" t="s">
        <v>53</v>
      </c>
      <c r="C5444">
        <v>2014</v>
      </c>
      <c r="D5444" t="s">
        <v>99</v>
      </c>
      <c r="E5444" t="s">
        <v>37</v>
      </c>
      <c r="F5444" t="s">
        <v>38</v>
      </c>
      <c r="G5444" t="s">
        <v>83</v>
      </c>
      <c r="H5444" s="1">
        <v>135</v>
      </c>
      <c r="I5444" s="1">
        <v>128</v>
      </c>
      <c r="J5444" s="1">
        <v>176</v>
      </c>
      <c r="K5444" s="2">
        <v>2192.35</v>
      </c>
      <c r="L5444" s="3">
        <v>2243.8702250000101</v>
      </c>
      <c r="M5444" s="4">
        <v>-29.6555</v>
      </c>
      <c r="N5444" s="5">
        <v>-25.012783197499999</v>
      </c>
      <c r="O5444" s="6">
        <v>6.2330376080461602E-2</v>
      </c>
    </row>
    <row r="5445" spans="1:15" x14ac:dyDescent="0.2">
      <c r="A5445" t="s">
        <v>52</v>
      </c>
      <c r="B5445" t="s">
        <v>53</v>
      </c>
      <c r="C5445">
        <v>2014</v>
      </c>
      <c r="D5445" t="s">
        <v>99</v>
      </c>
      <c r="E5445" t="s">
        <v>37</v>
      </c>
      <c r="F5445" t="s">
        <v>39</v>
      </c>
      <c r="G5445" t="s">
        <v>84</v>
      </c>
      <c r="H5445" s="1">
        <v>157</v>
      </c>
      <c r="I5445" s="1">
        <v>147</v>
      </c>
      <c r="J5445" s="1">
        <v>187</v>
      </c>
      <c r="K5445" s="2">
        <v>2414.1</v>
      </c>
      <c r="L5445" s="3">
        <v>2266.8398999999699</v>
      </c>
      <c r="M5445" s="4">
        <v>-87.598499999999902</v>
      </c>
      <c r="N5445" s="5">
        <v>-93.378687022499804</v>
      </c>
      <c r="O5445" s="6">
        <v>7.2449360009941496E-2</v>
      </c>
    </row>
    <row r="5446" spans="1:15" x14ac:dyDescent="0.2">
      <c r="A5446" t="s">
        <v>52</v>
      </c>
      <c r="B5446" t="s">
        <v>53</v>
      </c>
      <c r="C5446">
        <v>2014</v>
      </c>
      <c r="D5446" t="s">
        <v>99</v>
      </c>
      <c r="E5446" t="s">
        <v>37</v>
      </c>
      <c r="F5446" t="s">
        <v>40</v>
      </c>
      <c r="G5446" t="s">
        <v>85</v>
      </c>
      <c r="H5446" s="1">
        <v>97</v>
      </c>
      <c r="I5446" s="1">
        <v>90</v>
      </c>
      <c r="J5446" s="1">
        <v>114</v>
      </c>
      <c r="K5446" s="2">
        <v>1817.8</v>
      </c>
      <c r="L5446" s="3">
        <v>1494.2315999999901</v>
      </c>
      <c r="M5446" s="4">
        <v>164.50360000000001</v>
      </c>
      <c r="N5446" s="5">
        <v>135.7095478704</v>
      </c>
      <c r="O5446" s="6">
        <v>5.8422268676422001E-2</v>
      </c>
    </row>
    <row r="5447" spans="1:15" x14ac:dyDescent="0.2">
      <c r="A5447" t="s">
        <v>52</v>
      </c>
      <c r="B5447" t="s">
        <v>53</v>
      </c>
      <c r="C5447">
        <v>2014</v>
      </c>
      <c r="D5447" t="s">
        <v>99</v>
      </c>
      <c r="E5447" t="s">
        <v>37</v>
      </c>
      <c r="F5447" t="s">
        <v>41</v>
      </c>
      <c r="G5447" t="s">
        <v>86</v>
      </c>
      <c r="H5447" s="1">
        <v>136</v>
      </c>
      <c r="I5447" s="1">
        <v>130</v>
      </c>
      <c r="J5447" s="1">
        <v>157</v>
      </c>
      <c r="K5447" s="2">
        <v>2074.6999999999998</v>
      </c>
      <c r="L5447" s="3">
        <v>1894.20110000001</v>
      </c>
      <c r="M5447" s="4">
        <v>-2.2794999999999601</v>
      </c>
      <c r="N5447" s="5">
        <v>-2.1135637974999599</v>
      </c>
      <c r="O5447" s="6">
        <v>5.5092302501566499E-2</v>
      </c>
    </row>
    <row r="5448" spans="1:15" x14ac:dyDescent="0.2">
      <c r="A5448" t="s">
        <v>52</v>
      </c>
      <c r="B5448" t="s">
        <v>53</v>
      </c>
      <c r="C5448">
        <v>2014</v>
      </c>
      <c r="D5448" t="s">
        <v>99</v>
      </c>
      <c r="E5448" t="s">
        <v>37</v>
      </c>
      <c r="F5448" t="s">
        <v>42</v>
      </c>
      <c r="G5448" t="s">
        <v>87</v>
      </c>
      <c r="H5448" s="1">
        <v>140</v>
      </c>
      <c r="I5448" s="1">
        <v>127</v>
      </c>
      <c r="J5448" s="1">
        <v>165</v>
      </c>
      <c r="K5448" s="2">
        <v>2118.85</v>
      </c>
      <c r="L5448" s="3">
        <v>1804.20077500003</v>
      </c>
      <c r="M5448" s="4">
        <v>-48.252800000000001</v>
      </c>
      <c r="N5448" s="5">
        <v>-40.892896921599998</v>
      </c>
      <c r="O5448" s="6">
        <v>6.9448049649574198E-2</v>
      </c>
    </row>
    <row r="5449" spans="1:15" x14ac:dyDescent="0.2">
      <c r="A5449" t="s">
        <v>52</v>
      </c>
      <c r="B5449" t="s">
        <v>53</v>
      </c>
      <c r="C5449">
        <v>2014</v>
      </c>
      <c r="D5449" t="s">
        <v>99</v>
      </c>
      <c r="E5449" t="s">
        <v>37</v>
      </c>
      <c r="F5449" t="s">
        <v>43</v>
      </c>
      <c r="G5449" t="s">
        <v>88</v>
      </c>
      <c r="H5449" s="1">
        <v>82</v>
      </c>
      <c r="I5449" s="1">
        <v>79</v>
      </c>
      <c r="J5449" s="1">
        <v>90</v>
      </c>
      <c r="K5449" s="2">
        <v>1243.3499999999999</v>
      </c>
      <c r="L5449" s="3">
        <v>1077.3627750000101</v>
      </c>
      <c r="M5449" s="4">
        <v>150.47550000000001</v>
      </c>
      <c r="N5449" s="5">
        <v>116.65537899749999</v>
      </c>
      <c r="O5449" s="6">
        <v>6.8886476052599899E-2</v>
      </c>
    </row>
    <row r="5450" spans="1:15" x14ac:dyDescent="0.2">
      <c r="A5450" t="s">
        <v>52</v>
      </c>
      <c r="B5450" t="s">
        <v>53</v>
      </c>
      <c r="C5450">
        <v>2014</v>
      </c>
      <c r="D5450" t="s">
        <v>100</v>
      </c>
      <c r="E5450" t="s">
        <v>16</v>
      </c>
      <c r="F5450" t="s">
        <v>17</v>
      </c>
      <c r="G5450" t="s">
        <v>65</v>
      </c>
      <c r="H5450" s="1">
        <v>86</v>
      </c>
      <c r="I5450" s="1">
        <v>82</v>
      </c>
      <c r="J5450" s="1">
        <v>97</v>
      </c>
      <c r="K5450" s="2">
        <v>1680.05</v>
      </c>
      <c r="L5450" s="3">
        <v>1460.8034750000199</v>
      </c>
      <c r="M5450" s="4">
        <v>338.78800000000001</v>
      </c>
      <c r="N5450" s="5">
        <v>375.336449439999</v>
      </c>
      <c r="O5450" s="6">
        <v>7.2587125383173204E-2</v>
      </c>
    </row>
    <row r="5451" spans="1:15" x14ac:dyDescent="0.2">
      <c r="A5451" t="s">
        <v>52</v>
      </c>
      <c r="B5451" t="s">
        <v>53</v>
      </c>
      <c r="C5451">
        <v>2014</v>
      </c>
      <c r="D5451" t="s">
        <v>100</v>
      </c>
      <c r="E5451" t="s">
        <v>16</v>
      </c>
      <c r="F5451" t="s">
        <v>18</v>
      </c>
      <c r="G5451" t="s">
        <v>66</v>
      </c>
      <c r="H5451" s="1">
        <v>86</v>
      </c>
      <c r="I5451" s="1">
        <v>85</v>
      </c>
      <c r="J5451" s="1">
        <v>97</v>
      </c>
      <c r="K5451" s="2">
        <v>1320.9</v>
      </c>
      <c r="L5451" s="3">
        <v>1385.6241</v>
      </c>
      <c r="M5451" s="4">
        <v>252.82</v>
      </c>
      <c r="N5451" s="5">
        <v>254.893124</v>
      </c>
      <c r="O5451" s="6">
        <v>6.97251873722462E-2</v>
      </c>
    </row>
    <row r="5452" spans="1:15" x14ac:dyDescent="0.2">
      <c r="A5452" t="s">
        <v>52</v>
      </c>
      <c r="B5452" t="s">
        <v>53</v>
      </c>
      <c r="C5452">
        <v>2014</v>
      </c>
      <c r="D5452" t="s">
        <v>100</v>
      </c>
      <c r="E5452" t="s">
        <v>16</v>
      </c>
      <c r="F5452" t="s">
        <v>19</v>
      </c>
      <c r="G5452" t="s">
        <v>67</v>
      </c>
      <c r="H5452" s="1">
        <v>130</v>
      </c>
      <c r="I5452" s="1">
        <v>126</v>
      </c>
      <c r="J5452" s="1">
        <v>155</v>
      </c>
      <c r="K5452" s="2">
        <v>1038.4000000000001</v>
      </c>
      <c r="L5452" s="3">
        <v>857.71840000000304</v>
      </c>
      <c r="M5452" s="4">
        <v>181.88200000000001</v>
      </c>
      <c r="N5452" s="5">
        <v>152.99550076</v>
      </c>
      <c r="O5452" s="6">
        <v>5.5469953775038598E-2</v>
      </c>
    </row>
    <row r="5453" spans="1:15" x14ac:dyDescent="0.2">
      <c r="A5453" t="s">
        <v>52</v>
      </c>
      <c r="B5453" t="s">
        <v>53</v>
      </c>
      <c r="C5453">
        <v>2014</v>
      </c>
      <c r="D5453" t="s">
        <v>100</v>
      </c>
      <c r="E5453" t="s">
        <v>16</v>
      </c>
      <c r="F5453" t="s">
        <v>20</v>
      </c>
      <c r="G5453" t="s">
        <v>68</v>
      </c>
      <c r="H5453" s="1">
        <v>120</v>
      </c>
      <c r="I5453" s="1">
        <v>115</v>
      </c>
      <c r="J5453" s="1">
        <v>140</v>
      </c>
      <c r="K5453" s="2">
        <v>1204.3499999999999</v>
      </c>
      <c r="L5453" s="3">
        <v>1055.6127750000101</v>
      </c>
      <c r="M5453" s="4">
        <v>181.458</v>
      </c>
      <c r="N5453" s="5">
        <v>153.40822236</v>
      </c>
      <c r="O5453" s="6">
        <v>6.11533192178354E-2</v>
      </c>
    </row>
    <row r="5454" spans="1:15" x14ac:dyDescent="0.2">
      <c r="A5454" t="s">
        <v>52</v>
      </c>
      <c r="B5454" t="s">
        <v>53</v>
      </c>
      <c r="C5454">
        <v>2014</v>
      </c>
      <c r="D5454" t="s">
        <v>100</v>
      </c>
      <c r="E5454" t="s">
        <v>16</v>
      </c>
      <c r="F5454" t="s">
        <v>21</v>
      </c>
      <c r="G5454" t="s">
        <v>69</v>
      </c>
      <c r="H5454" s="1">
        <v>78</v>
      </c>
      <c r="I5454" s="1">
        <v>76</v>
      </c>
      <c r="J5454" s="1">
        <v>87</v>
      </c>
      <c r="K5454" s="2">
        <v>2789.55</v>
      </c>
      <c r="L5454" s="3">
        <v>3083.8475249999701</v>
      </c>
      <c r="M5454" s="4">
        <v>548.63599999999997</v>
      </c>
      <c r="N5454" s="5">
        <v>612.47528495999904</v>
      </c>
      <c r="O5454" s="6">
        <v>7.2215948808947703E-2</v>
      </c>
    </row>
    <row r="5455" spans="1:15" x14ac:dyDescent="0.2">
      <c r="A5455" t="s">
        <v>52</v>
      </c>
      <c r="B5455" t="s">
        <v>53</v>
      </c>
      <c r="C5455">
        <v>2014</v>
      </c>
      <c r="D5455" t="s">
        <v>100</v>
      </c>
      <c r="E5455" t="s">
        <v>16</v>
      </c>
      <c r="F5455" t="s">
        <v>22</v>
      </c>
      <c r="G5455" t="s">
        <v>70</v>
      </c>
      <c r="H5455" s="1">
        <v>70</v>
      </c>
      <c r="I5455" s="1">
        <v>68</v>
      </c>
      <c r="J5455" s="1">
        <v>79</v>
      </c>
      <c r="K5455" s="2">
        <v>919.95</v>
      </c>
      <c r="L5455" s="3">
        <v>947.08852500000205</v>
      </c>
      <c r="M5455" s="4">
        <v>175.375</v>
      </c>
      <c r="N5455" s="5">
        <v>158.93359375</v>
      </c>
      <c r="O5455" s="6">
        <v>7.2884395891081005E-2</v>
      </c>
    </row>
    <row r="5456" spans="1:15" x14ac:dyDescent="0.2">
      <c r="A5456" t="s">
        <v>52</v>
      </c>
      <c r="B5456" t="s">
        <v>53</v>
      </c>
      <c r="C5456">
        <v>2014</v>
      </c>
      <c r="D5456" t="s">
        <v>100</v>
      </c>
      <c r="E5456" t="s">
        <v>23</v>
      </c>
      <c r="F5456" t="s">
        <v>24</v>
      </c>
      <c r="G5456" t="s">
        <v>71</v>
      </c>
      <c r="H5456" s="1">
        <v>54</v>
      </c>
      <c r="I5456" s="1">
        <v>53</v>
      </c>
      <c r="J5456" s="1">
        <v>57</v>
      </c>
      <c r="K5456" s="2">
        <v>12657.5</v>
      </c>
      <c r="L5456" s="3">
        <v>12467.637500000001</v>
      </c>
      <c r="M5456" s="4">
        <v>1593.1384</v>
      </c>
      <c r="N5456" s="5">
        <v>1770.5885275456101</v>
      </c>
      <c r="O5456" s="6">
        <v>7.9992099545723894E-2</v>
      </c>
    </row>
    <row r="5457" spans="1:15" x14ac:dyDescent="0.2">
      <c r="A5457" t="s">
        <v>52</v>
      </c>
      <c r="B5457" t="s">
        <v>53</v>
      </c>
      <c r="C5457">
        <v>2014</v>
      </c>
      <c r="D5457" t="s">
        <v>100</v>
      </c>
      <c r="E5457" t="s">
        <v>23</v>
      </c>
      <c r="F5457" t="s">
        <v>25</v>
      </c>
      <c r="G5457" t="s">
        <v>72</v>
      </c>
      <c r="H5457" s="1">
        <v>41</v>
      </c>
      <c r="I5457" s="1">
        <v>40</v>
      </c>
      <c r="J5457" s="1">
        <v>43</v>
      </c>
      <c r="K5457" s="2">
        <v>17271.5</v>
      </c>
      <c r="L5457" s="3">
        <v>16321.567499999999</v>
      </c>
      <c r="M5457" s="4">
        <v>2330.654</v>
      </c>
      <c r="N5457" s="5">
        <v>1919.2003428400401</v>
      </c>
      <c r="O5457" s="6">
        <v>9.0235358828127304E-2</v>
      </c>
    </row>
    <row r="5458" spans="1:15" x14ac:dyDescent="0.2">
      <c r="A5458" t="s">
        <v>52</v>
      </c>
      <c r="B5458" t="s">
        <v>53</v>
      </c>
      <c r="C5458">
        <v>2014</v>
      </c>
      <c r="D5458" t="s">
        <v>100</v>
      </c>
      <c r="E5458" t="s">
        <v>23</v>
      </c>
      <c r="F5458" t="s">
        <v>26</v>
      </c>
      <c r="G5458" t="s">
        <v>73</v>
      </c>
      <c r="H5458" s="1">
        <v>51</v>
      </c>
      <c r="I5458" s="1">
        <v>51</v>
      </c>
      <c r="J5458" s="1">
        <v>57</v>
      </c>
      <c r="K5458" s="2">
        <v>5396.4</v>
      </c>
      <c r="L5458" s="3">
        <v>5148.1656000000303</v>
      </c>
      <c r="M5458" s="4">
        <v>705.26020000000005</v>
      </c>
      <c r="N5458" s="5">
        <v>685.93748104040003</v>
      </c>
      <c r="O5458" s="6">
        <v>8.9059372915276894E-2</v>
      </c>
    </row>
    <row r="5459" spans="1:15" x14ac:dyDescent="0.2">
      <c r="A5459" t="s">
        <v>52</v>
      </c>
      <c r="B5459" t="s">
        <v>53</v>
      </c>
      <c r="C5459">
        <v>2014</v>
      </c>
      <c r="D5459" t="s">
        <v>100</v>
      </c>
      <c r="E5459" t="s">
        <v>23</v>
      </c>
      <c r="F5459" t="s">
        <v>27</v>
      </c>
      <c r="G5459" t="s">
        <v>74</v>
      </c>
      <c r="H5459" s="1">
        <v>39</v>
      </c>
      <c r="I5459" s="1">
        <v>39</v>
      </c>
      <c r="J5459" s="1">
        <v>40</v>
      </c>
      <c r="K5459" s="2">
        <v>17874.2</v>
      </c>
      <c r="L5459" s="3">
        <v>14442.3535999999</v>
      </c>
      <c r="M5459" s="4">
        <v>2523.2777999999998</v>
      </c>
      <c r="N5459" s="5">
        <v>2011.6125742715701</v>
      </c>
      <c r="O5459" s="6">
        <v>6.6229537545736294E-2</v>
      </c>
    </row>
    <row r="5460" spans="1:15" x14ac:dyDescent="0.2">
      <c r="A5460" t="s">
        <v>52</v>
      </c>
      <c r="B5460" t="s">
        <v>53</v>
      </c>
      <c r="C5460">
        <v>2014</v>
      </c>
      <c r="D5460" t="s">
        <v>100</v>
      </c>
      <c r="E5460" t="s">
        <v>23</v>
      </c>
      <c r="F5460" t="s">
        <v>28</v>
      </c>
      <c r="G5460" t="s">
        <v>75</v>
      </c>
      <c r="H5460" s="1">
        <v>49</v>
      </c>
      <c r="I5460" s="1">
        <v>48</v>
      </c>
      <c r="J5460" s="1">
        <v>55</v>
      </c>
      <c r="K5460" s="2">
        <v>12835.65</v>
      </c>
      <c r="L5460" s="3">
        <v>13560.864224999999</v>
      </c>
      <c r="M5460" s="4">
        <v>2235.2352000000001</v>
      </c>
      <c r="N5460" s="5">
        <v>2396.9589371903799</v>
      </c>
      <c r="O5460" s="6">
        <v>3.67998504166131E-2</v>
      </c>
    </row>
    <row r="5461" spans="1:15" x14ac:dyDescent="0.2">
      <c r="A5461" t="s">
        <v>52</v>
      </c>
      <c r="B5461" t="s">
        <v>53</v>
      </c>
      <c r="C5461">
        <v>2014</v>
      </c>
      <c r="D5461" t="s">
        <v>100</v>
      </c>
      <c r="E5461" t="s">
        <v>23</v>
      </c>
      <c r="F5461" t="s">
        <v>29</v>
      </c>
      <c r="G5461" t="s">
        <v>76</v>
      </c>
      <c r="H5461" s="1">
        <v>39</v>
      </c>
      <c r="I5461" s="1">
        <v>39</v>
      </c>
      <c r="J5461" s="1">
        <v>42</v>
      </c>
      <c r="K5461" s="2">
        <v>21662.5</v>
      </c>
      <c r="L5461" s="3">
        <v>20037.8125</v>
      </c>
      <c r="M5461" s="4">
        <v>3166.1943999999999</v>
      </c>
      <c r="N5461" s="5">
        <v>3393.98308991357</v>
      </c>
      <c r="O5461" s="6">
        <v>7.3744950952106203E-2</v>
      </c>
    </row>
    <row r="5462" spans="1:15" x14ac:dyDescent="0.2">
      <c r="A5462" t="s">
        <v>52</v>
      </c>
      <c r="B5462" t="s">
        <v>53</v>
      </c>
      <c r="C5462">
        <v>2014</v>
      </c>
      <c r="D5462" t="s">
        <v>100</v>
      </c>
      <c r="E5462" t="s">
        <v>30</v>
      </c>
      <c r="F5462" t="s">
        <v>31</v>
      </c>
      <c r="G5462" t="s">
        <v>77</v>
      </c>
      <c r="H5462" s="1">
        <v>146</v>
      </c>
      <c r="I5462" s="1">
        <v>139</v>
      </c>
      <c r="J5462" s="1">
        <v>171</v>
      </c>
      <c r="K5462" s="2">
        <v>2035.1</v>
      </c>
      <c r="L5462" s="3">
        <v>1976.0821000000101</v>
      </c>
      <c r="M5462" s="4">
        <v>31.272500000000001</v>
      </c>
      <c r="N5462" s="5">
        <v>33.546792562500002</v>
      </c>
      <c r="O5462" s="6">
        <v>7.8571077588324795E-2</v>
      </c>
    </row>
    <row r="5463" spans="1:15" x14ac:dyDescent="0.2">
      <c r="A5463" t="s">
        <v>52</v>
      </c>
      <c r="B5463" t="s">
        <v>53</v>
      </c>
      <c r="C5463">
        <v>2014</v>
      </c>
      <c r="D5463" t="s">
        <v>100</v>
      </c>
      <c r="E5463" t="s">
        <v>30</v>
      </c>
      <c r="F5463" t="s">
        <v>32</v>
      </c>
      <c r="G5463" t="s">
        <v>78</v>
      </c>
      <c r="H5463" s="1">
        <v>158</v>
      </c>
      <c r="I5463" s="1">
        <v>147</v>
      </c>
      <c r="J5463" s="1">
        <v>198</v>
      </c>
      <c r="K5463" s="2">
        <v>2395.1999999999998</v>
      </c>
      <c r="L5463" s="3">
        <v>2304.1824000000001</v>
      </c>
      <c r="M5463" s="4">
        <v>33.933</v>
      </c>
      <c r="N5463" s="5">
        <v>27.169135109999999</v>
      </c>
      <c r="O5463" s="6">
        <v>6.9639278557114201E-2</v>
      </c>
    </row>
    <row r="5464" spans="1:15" x14ac:dyDescent="0.2">
      <c r="A5464" t="s">
        <v>52</v>
      </c>
      <c r="B5464" t="s">
        <v>53</v>
      </c>
      <c r="C5464">
        <v>2014</v>
      </c>
      <c r="D5464" t="s">
        <v>100</v>
      </c>
      <c r="E5464" t="s">
        <v>30</v>
      </c>
      <c r="F5464" t="s">
        <v>33</v>
      </c>
      <c r="G5464" t="s">
        <v>79</v>
      </c>
      <c r="H5464" s="1">
        <v>132</v>
      </c>
      <c r="I5464" s="1">
        <v>123</v>
      </c>
      <c r="J5464" s="1">
        <v>147</v>
      </c>
      <c r="K5464" s="2">
        <v>2100.35</v>
      </c>
      <c r="L5464" s="3">
        <v>2212.7187249999902</v>
      </c>
      <c r="M5464" s="4">
        <v>65.231499999999997</v>
      </c>
      <c r="N5464" s="5">
        <v>67.339455922500093</v>
      </c>
      <c r="O5464" s="6">
        <v>6.6488918513581102E-2</v>
      </c>
    </row>
    <row r="5465" spans="1:15" x14ac:dyDescent="0.2">
      <c r="A5465" t="s">
        <v>52</v>
      </c>
      <c r="B5465" t="s">
        <v>53</v>
      </c>
      <c r="C5465">
        <v>2014</v>
      </c>
      <c r="D5465" t="s">
        <v>100</v>
      </c>
      <c r="E5465" t="s">
        <v>30</v>
      </c>
      <c r="F5465" t="s">
        <v>34</v>
      </c>
      <c r="G5465" t="s">
        <v>80</v>
      </c>
      <c r="H5465" s="1">
        <v>134</v>
      </c>
      <c r="I5465" s="1">
        <v>125</v>
      </c>
      <c r="J5465" s="1">
        <v>166</v>
      </c>
      <c r="K5465" s="2">
        <v>1978.85</v>
      </c>
      <c r="L5465" s="3">
        <v>1936.304725</v>
      </c>
      <c r="M5465" s="4">
        <v>44.825499999999998</v>
      </c>
      <c r="N5465" s="5">
        <v>45.643789502499999</v>
      </c>
      <c r="O5465" s="6">
        <v>7.8909467620082399E-2</v>
      </c>
    </row>
    <row r="5466" spans="1:15" x14ac:dyDescent="0.2">
      <c r="A5466" t="s">
        <v>52</v>
      </c>
      <c r="B5466" t="s">
        <v>53</v>
      </c>
      <c r="C5466">
        <v>2014</v>
      </c>
      <c r="D5466" t="s">
        <v>100</v>
      </c>
      <c r="E5466" t="s">
        <v>30</v>
      </c>
      <c r="F5466" t="s">
        <v>35</v>
      </c>
      <c r="G5466" t="s">
        <v>81</v>
      </c>
      <c r="H5466" s="1">
        <v>147</v>
      </c>
      <c r="I5466" s="1">
        <v>139</v>
      </c>
      <c r="J5466" s="1">
        <v>168</v>
      </c>
      <c r="K5466" s="2">
        <v>2336.1</v>
      </c>
      <c r="L5466" s="3">
        <v>2642.1290999999601</v>
      </c>
      <c r="M5466" s="4">
        <v>45.839500000000001</v>
      </c>
      <c r="N5466" s="5">
        <v>39.953937397499999</v>
      </c>
      <c r="O5466" s="6">
        <v>7.8720945165018694E-2</v>
      </c>
    </row>
    <row r="5467" spans="1:15" x14ac:dyDescent="0.2">
      <c r="A5467" t="s">
        <v>52</v>
      </c>
      <c r="B5467" t="s">
        <v>53</v>
      </c>
      <c r="C5467">
        <v>2014</v>
      </c>
      <c r="D5467" t="s">
        <v>100</v>
      </c>
      <c r="E5467" t="s">
        <v>30</v>
      </c>
      <c r="F5467" t="s">
        <v>36</v>
      </c>
      <c r="G5467" t="s">
        <v>82</v>
      </c>
      <c r="H5467" s="1">
        <v>147</v>
      </c>
      <c r="I5467" s="1">
        <v>141</v>
      </c>
      <c r="J5467" s="1">
        <v>172</v>
      </c>
      <c r="K5467" s="2">
        <v>3472.2</v>
      </c>
      <c r="L5467" s="3">
        <v>2805.5376000001002</v>
      </c>
      <c r="M5467" s="4">
        <v>126.47</v>
      </c>
      <c r="N5467" s="5">
        <v>135.91730900000101</v>
      </c>
      <c r="O5467" s="6">
        <v>7.5686884396060305E-2</v>
      </c>
    </row>
    <row r="5468" spans="1:15" x14ac:dyDescent="0.2">
      <c r="A5468" t="s">
        <v>52</v>
      </c>
      <c r="B5468" t="s">
        <v>53</v>
      </c>
      <c r="C5468">
        <v>2014</v>
      </c>
      <c r="D5468" t="s">
        <v>100</v>
      </c>
      <c r="E5468" t="s">
        <v>37</v>
      </c>
      <c r="F5468" t="s">
        <v>38</v>
      </c>
      <c r="G5468" t="s">
        <v>83</v>
      </c>
      <c r="H5468" s="1">
        <v>138</v>
      </c>
      <c r="I5468" s="1">
        <v>129</v>
      </c>
      <c r="J5468" s="1">
        <v>171</v>
      </c>
      <c r="K5468" s="2">
        <v>2014.25</v>
      </c>
      <c r="L5468" s="3">
        <v>1918.5731250000299</v>
      </c>
      <c r="M5468" s="4">
        <v>-54.442299999999904</v>
      </c>
      <c r="N5468" s="5">
        <v>-60.671751292899899</v>
      </c>
      <c r="O5468" s="6">
        <v>7.3352364403624096E-2</v>
      </c>
    </row>
    <row r="5469" spans="1:15" x14ac:dyDescent="0.2">
      <c r="A5469" t="s">
        <v>52</v>
      </c>
      <c r="B5469" t="s">
        <v>53</v>
      </c>
      <c r="C5469">
        <v>2014</v>
      </c>
      <c r="D5469" t="s">
        <v>100</v>
      </c>
      <c r="E5469" t="s">
        <v>37</v>
      </c>
      <c r="F5469" t="s">
        <v>39</v>
      </c>
      <c r="G5469" t="s">
        <v>84</v>
      </c>
      <c r="H5469" s="1">
        <v>173</v>
      </c>
      <c r="I5469" s="1">
        <v>158</v>
      </c>
      <c r="J5469" s="1">
        <v>204</v>
      </c>
      <c r="K5469" s="2">
        <v>2595.5500000000002</v>
      </c>
      <c r="L5469" s="3">
        <v>2165.9864749999801</v>
      </c>
      <c r="M5469" s="4">
        <v>-85.359199999999902</v>
      </c>
      <c r="N5469" s="5">
        <v>-89.080178246399896</v>
      </c>
      <c r="O5469" s="6">
        <v>7.1834485947101706E-2</v>
      </c>
    </row>
    <row r="5470" spans="1:15" x14ac:dyDescent="0.2">
      <c r="A5470" t="s">
        <v>52</v>
      </c>
      <c r="B5470" t="s">
        <v>53</v>
      </c>
      <c r="C5470">
        <v>2014</v>
      </c>
      <c r="D5470" t="s">
        <v>100</v>
      </c>
      <c r="E5470" t="s">
        <v>37</v>
      </c>
      <c r="F5470" t="s">
        <v>40</v>
      </c>
      <c r="G5470" t="s">
        <v>85</v>
      </c>
      <c r="H5470" s="1">
        <v>120</v>
      </c>
      <c r="I5470" s="1">
        <v>113</v>
      </c>
      <c r="J5470" s="1">
        <v>138</v>
      </c>
      <c r="K5470" s="2">
        <v>2088.6</v>
      </c>
      <c r="L5470" s="3">
        <v>2351.7635999999802</v>
      </c>
      <c r="M5470" s="4">
        <v>168.04140000000001</v>
      </c>
      <c r="N5470" s="5">
        <v>132.6831368604</v>
      </c>
      <c r="O5470" s="6">
        <v>6.7222062625682297E-2</v>
      </c>
    </row>
    <row r="5471" spans="1:15" x14ac:dyDescent="0.2">
      <c r="A5471" t="s">
        <v>52</v>
      </c>
      <c r="B5471" t="s">
        <v>53</v>
      </c>
      <c r="C5471">
        <v>2014</v>
      </c>
      <c r="D5471" t="s">
        <v>100</v>
      </c>
      <c r="E5471" t="s">
        <v>37</v>
      </c>
      <c r="F5471" t="s">
        <v>41</v>
      </c>
      <c r="G5471" t="s">
        <v>86</v>
      </c>
      <c r="H5471" s="1">
        <v>154</v>
      </c>
      <c r="I5471" s="1">
        <v>142</v>
      </c>
      <c r="J5471" s="1">
        <v>182</v>
      </c>
      <c r="K5471" s="2">
        <v>2402.65</v>
      </c>
      <c r="L5471" s="3">
        <v>2074.68827500001</v>
      </c>
      <c r="M5471" s="4">
        <v>-20.3201</v>
      </c>
      <c r="N5471" s="5">
        <v>-19.035849359899998</v>
      </c>
      <c r="O5471" s="6">
        <v>7.1733294487336896E-2</v>
      </c>
    </row>
    <row r="5472" spans="1:15" x14ac:dyDescent="0.2">
      <c r="A5472" t="s">
        <v>52</v>
      </c>
      <c r="B5472" t="s">
        <v>53</v>
      </c>
      <c r="C5472">
        <v>2014</v>
      </c>
      <c r="D5472" t="s">
        <v>100</v>
      </c>
      <c r="E5472" t="s">
        <v>37</v>
      </c>
      <c r="F5472" t="s">
        <v>42</v>
      </c>
      <c r="G5472" t="s">
        <v>87</v>
      </c>
      <c r="H5472" s="1">
        <v>143</v>
      </c>
      <c r="I5472" s="1">
        <v>133</v>
      </c>
      <c r="J5472" s="1">
        <v>167</v>
      </c>
      <c r="K5472" s="2">
        <v>2118.35</v>
      </c>
      <c r="L5472" s="3">
        <v>1814.36677500001</v>
      </c>
      <c r="M5472" s="4">
        <v>-73.614400000000003</v>
      </c>
      <c r="N5472" s="5">
        <v>-57.703089126400002</v>
      </c>
      <c r="O5472" s="6">
        <v>8.1502112493214096E-2</v>
      </c>
    </row>
    <row r="5473" spans="1:15" x14ac:dyDescent="0.2">
      <c r="A5473" t="s">
        <v>52</v>
      </c>
      <c r="B5473" t="s">
        <v>53</v>
      </c>
      <c r="C5473">
        <v>2014</v>
      </c>
      <c r="D5473" t="s">
        <v>100</v>
      </c>
      <c r="E5473" t="s">
        <v>37</v>
      </c>
      <c r="F5473" t="s">
        <v>43</v>
      </c>
      <c r="G5473" t="s">
        <v>88</v>
      </c>
      <c r="H5473" s="1">
        <v>105</v>
      </c>
      <c r="I5473" s="1">
        <v>100</v>
      </c>
      <c r="J5473" s="1">
        <v>114</v>
      </c>
      <c r="K5473" s="2">
        <v>1523.5</v>
      </c>
      <c r="L5473" s="3">
        <v>1500.64749999998</v>
      </c>
      <c r="M5473" s="4">
        <v>183.0454</v>
      </c>
      <c r="N5473" s="5">
        <v>151.84457938840001</v>
      </c>
      <c r="O5473" s="6">
        <v>7.5812274368231097E-2</v>
      </c>
    </row>
    <row r="5474" spans="1:15" x14ac:dyDescent="0.2">
      <c r="A5474" t="s">
        <v>52</v>
      </c>
      <c r="B5474" t="s">
        <v>53</v>
      </c>
      <c r="C5474">
        <v>2015</v>
      </c>
      <c r="D5474" t="s">
        <v>89</v>
      </c>
      <c r="E5474" t="s">
        <v>16</v>
      </c>
      <c r="F5474" t="s">
        <v>17</v>
      </c>
      <c r="G5474" t="s">
        <v>65</v>
      </c>
      <c r="H5474" s="1">
        <v>68</v>
      </c>
      <c r="I5474" s="1">
        <v>66</v>
      </c>
      <c r="J5474" s="1">
        <v>75</v>
      </c>
      <c r="K5474" s="2">
        <v>1186</v>
      </c>
      <c r="L5474" s="3">
        <v>1221.58</v>
      </c>
      <c r="M5474" s="4">
        <v>296.61799999999999</v>
      </c>
      <c r="N5474" s="5">
        <v>316.24817924000001</v>
      </c>
      <c r="O5474" s="6">
        <v>0</v>
      </c>
    </row>
    <row r="5475" spans="1:15" x14ac:dyDescent="0.2">
      <c r="A5475" t="s">
        <v>52</v>
      </c>
      <c r="B5475" t="s">
        <v>53</v>
      </c>
      <c r="C5475">
        <v>2015</v>
      </c>
      <c r="D5475" t="s">
        <v>89</v>
      </c>
      <c r="E5475" t="s">
        <v>16</v>
      </c>
      <c r="F5475" t="s">
        <v>18</v>
      </c>
      <c r="G5475" t="s">
        <v>66</v>
      </c>
      <c r="H5475" s="1">
        <v>72</v>
      </c>
      <c r="I5475" s="1">
        <v>69</v>
      </c>
      <c r="J5475" s="1">
        <v>77</v>
      </c>
      <c r="K5475" s="2">
        <v>1100</v>
      </c>
      <c r="L5475" s="3">
        <v>858</v>
      </c>
      <c r="M5475" s="4">
        <v>267.10300000000001</v>
      </c>
      <c r="N5475" s="5">
        <v>250.80170390999999</v>
      </c>
      <c r="O5475" s="6">
        <v>0</v>
      </c>
    </row>
    <row r="5476" spans="1:15" x14ac:dyDescent="0.2">
      <c r="A5476" t="s">
        <v>52</v>
      </c>
      <c r="B5476" t="s">
        <v>53</v>
      </c>
      <c r="C5476">
        <v>2015</v>
      </c>
      <c r="D5476" t="s">
        <v>89</v>
      </c>
      <c r="E5476" t="s">
        <v>16</v>
      </c>
      <c r="F5476" t="s">
        <v>19</v>
      </c>
      <c r="G5476" t="s">
        <v>67</v>
      </c>
      <c r="H5476" s="1">
        <v>98</v>
      </c>
      <c r="I5476" s="1">
        <v>93</v>
      </c>
      <c r="J5476" s="1">
        <v>122</v>
      </c>
      <c r="K5476" s="2">
        <v>919</v>
      </c>
      <c r="L5476" s="3">
        <v>937.38</v>
      </c>
      <c r="M5476" s="4">
        <v>203.18100000000001</v>
      </c>
      <c r="N5476" s="5">
        <v>219.80323761</v>
      </c>
      <c r="O5476" s="6">
        <v>0</v>
      </c>
    </row>
    <row r="5477" spans="1:15" x14ac:dyDescent="0.2">
      <c r="A5477" t="s">
        <v>52</v>
      </c>
      <c r="B5477" t="s">
        <v>53</v>
      </c>
      <c r="C5477">
        <v>2015</v>
      </c>
      <c r="D5477" t="s">
        <v>89</v>
      </c>
      <c r="E5477" t="s">
        <v>16</v>
      </c>
      <c r="F5477" t="s">
        <v>20</v>
      </c>
      <c r="G5477" t="s">
        <v>68</v>
      </c>
      <c r="H5477" s="1">
        <v>90</v>
      </c>
      <c r="I5477" s="1">
        <v>85</v>
      </c>
      <c r="J5477" s="1">
        <v>109</v>
      </c>
      <c r="K5477" s="2">
        <v>864</v>
      </c>
      <c r="L5477" s="3">
        <v>743.04</v>
      </c>
      <c r="M5477" s="4">
        <v>163.58600000000001</v>
      </c>
      <c r="N5477" s="5">
        <v>174.35977395999899</v>
      </c>
      <c r="O5477" s="6">
        <v>0</v>
      </c>
    </row>
    <row r="5478" spans="1:15" x14ac:dyDescent="0.2">
      <c r="A5478" t="s">
        <v>52</v>
      </c>
      <c r="B5478" t="s">
        <v>53</v>
      </c>
      <c r="C5478">
        <v>2015</v>
      </c>
      <c r="D5478" t="s">
        <v>89</v>
      </c>
      <c r="E5478" t="s">
        <v>16</v>
      </c>
      <c r="F5478" t="s">
        <v>21</v>
      </c>
      <c r="G5478" t="s">
        <v>69</v>
      </c>
      <c r="H5478" s="1">
        <v>62</v>
      </c>
      <c r="I5478" s="1">
        <v>60</v>
      </c>
      <c r="J5478" s="1">
        <v>67</v>
      </c>
      <c r="K5478" s="2">
        <v>1999</v>
      </c>
      <c r="L5478" s="3">
        <v>1979.01</v>
      </c>
      <c r="M5478" s="4">
        <v>501.63400000000001</v>
      </c>
      <c r="N5478" s="5">
        <v>438.25756044000099</v>
      </c>
      <c r="O5478" s="6">
        <v>0</v>
      </c>
    </row>
    <row r="5479" spans="1:15" x14ac:dyDescent="0.2">
      <c r="A5479" t="s">
        <v>52</v>
      </c>
      <c r="B5479" t="s">
        <v>53</v>
      </c>
      <c r="C5479">
        <v>2015</v>
      </c>
      <c r="D5479" t="s">
        <v>89</v>
      </c>
      <c r="E5479" t="s">
        <v>16</v>
      </c>
      <c r="F5479" t="s">
        <v>22</v>
      </c>
      <c r="G5479" t="s">
        <v>70</v>
      </c>
      <c r="H5479" s="1">
        <v>68</v>
      </c>
      <c r="I5479" s="1">
        <v>67</v>
      </c>
      <c r="J5479" s="1">
        <v>80</v>
      </c>
      <c r="K5479" s="2">
        <v>990</v>
      </c>
      <c r="L5479" s="3">
        <v>920.7</v>
      </c>
      <c r="M5479" s="4">
        <v>245.42500000000001</v>
      </c>
      <c r="N5479" s="5">
        <v>190.38844374999999</v>
      </c>
      <c r="O5479" s="6">
        <v>0</v>
      </c>
    </row>
    <row r="5480" spans="1:15" x14ac:dyDescent="0.2">
      <c r="A5480" t="s">
        <v>52</v>
      </c>
      <c r="B5480" t="s">
        <v>53</v>
      </c>
      <c r="C5480">
        <v>2015</v>
      </c>
      <c r="D5480" t="s">
        <v>89</v>
      </c>
      <c r="E5480" t="s">
        <v>23</v>
      </c>
      <c r="F5480" t="s">
        <v>24</v>
      </c>
      <c r="G5480" t="s">
        <v>71</v>
      </c>
      <c r="H5480" s="1">
        <v>33</v>
      </c>
      <c r="I5480" s="1">
        <v>30</v>
      </c>
      <c r="J5480" s="1">
        <v>35</v>
      </c>
      <c r="K5480" s="2">
        <v>10640</v>
      </c>
      <c r="L5480" s="3">
        <v>10108</v>
      </c>
      <c r="M5480" s="4">
        <v>2067.9782</v>
      </c>
      <c r="N5480" s="5">
        <v>1634.1535972475799</v>
      </c>
      <c r="O5480" s="6">
        <v>0</v>
      </c>
    </row>
    <row r="5481" spans="1:15" x14ac:dyDescent="0.2">
      <c r="A5481" t="s">
        <v>52</v>
      </c>
      <c r="B5481" t="s">
        <v>53</v>
      </c>
      <c r="C5481">
        <v>2015</v>
      </c>
      <c r="D5481" t="s">
        <v>89</v>
      </c>
      <c r="E5481" t="s">
        <v>23</v>
      </c>
      <c r="F5481" t="s">
        <v>25</v>
      </c>
      <c r="G5481" t="s">
        <v>72</v>
      </c>
      <c r="H5481" s="1">
        <v>31</v>
      </c>
      <c r="I5481" s="1">
        <v>31</v>
      </c>
      <c r="J5481" s="1">
        <v>31</v>
      </c>
      <c r="K5481" s="2">
        <v>13770</v>
      </c>
      <c r="L5481" s="3">
        <v>11153.7</v>
      </c>
      <c r="M5481" s="4">
        <v>2784.7952</v>
      </c>
      <c r="N5481" s="5">
        <v>2344.9312285695901</v>
      </c>
      <c r="O5481" s="6">
        <v>0</v>
      </c>
    </row>
    <row r="5482" spans="1:15" x14ac:dyDescent="0.2">
      <c r="A5482" t="s">
        <v>52</v>
      </c>
      <c r="B5482" t="s">
        <v>53</v>
      </c>
      <c r="C5482">
        <v>2015</v>
      </c>
      <c r="D5482" t="s">
        <v>89</v>
      </c>
      <c r="E5482" t="s">
        <v>23</v>
      </c>
      <c r="F5482" t="s">
        <v>26</v>
      </c>
      <c r="G5482" t="s">
        <v>73</v>
      </c>
      <c r="H5482" s="1">
        <v>32</v>
      </c>
      <c r="I5482" s="1">
        <v>32</v>
      </c>
      <c r="J5482" s="1">
        <v>37</v>
      </c>
      <c r="K5482" s="2">
        <v>4509</v>
      </c>
      <c r="L5482" s="3">
        <v>4013.01</v>
      </c>
      <c r="M5482" s="4">
        <v>912.86260000000004</v>
      </c>
      <c r="N5482" s="5">
        <v>859.34511721240096</v>
      </c>
      <c r="O5482" s="6">
        <v>0</v>
      </c>
    </row>
    <row r="5483" spans="1:15" x14ac:dyDescent="0.2">
      <c r="A5483" t="s">
        <v>52</v>
      </c>
      <c r="B5483" t="s">
        <v>53</v>
      </c>
      <c r="C5483">
        <v>2015</v>
      </c>
      <c r="D5483" t="s">
        <v>89</v>
      </c>
      <c r="E5483" t="s">
        <v>23</v>
      </c>
      <c r="F5483" t="s">
        <v>27</v>
      </c>
      <c r="G5483" t="s">
        <v>74</v>
      </c>
      <c r="H5483" s="1">
        <v>30</v>
      </c>
      <c r="I5483" s="1">
        <v>30</v>
      </c>
      <c r="J5483" s="1">
        <v>30</v>
      </c>
      <c r="K5483" s="2">
        <v>9080</v>
      </c>
      <c r="L5483" s="3">
        <v>7082.4</v>
      </c>
      <c r="M5483" s="4">
        <v>1785.481</v>
      </c>
      <c r="N5483" s="5">
        <v>1366.2322063899901</v>
      </c>
      <c r="O5483" s="6">
        <v>0</v>
      </c>
    </row>
    <row r="5484" spans="1:15" x14ac:dyDescent="0.2">
      <c r="A5484" t="s">
        <v>52</v>
      </c>
      <c r="B5484" t="s">
        <v>53</v>
      </c>
      <c r="C5484">
        <v>2015</v>
      </c>
      <c r="D5484" t="s">
        <v>89</v>
      </c>
      <c r="E5484" t="s">
        <v>23</v>
      </c>
      <c r="F5484" t="s">
        <v>28</v>
      </c>
      <c r="G5484" t="s">
        <v>75</v>
      </c>
      <c r="H5484" s="1">
        <v>33</v>
      </c>
      <c r="I5484" s="1">
        <v>33</v>
      </c>
      <c r="J5484" s="1">
        <v>36</v>
      </c>
      <c r="K5484" s="2">
        <v>10670</v>
      </c>
      <c r="L5484" s="3">
        <v>8962.7999999999993</v>
      </c>
      <c r="M5484" s="4">
        <v>2156.2464</v>
      </c>
      <c r="N5484" s="5">
        <v>2247.80924712962</v>
      </c>
      <c r="O5484" s="6">
        <v>0</v>
      </c>
    </row>
    <row r="5485" spans="1:15" x14ac:dyDescent="0.2">
      <c r="A5485" t="s">
        <v>52</v>
      </c>
      <c r="B5485" t="s">
        <v>53</v>
      </c>
      <c r="C5485">
        <v>2015</v>
      </c>
      <c r="D5485" t="s">
        <v>89</v>
      </c>
      <c r="E5485" t="s">
        <v>23</v>
      </c>
      <c r="F5485" t="s">
        <v>29</v>
      </c>
      <c r="G5485" t="s">
        <v>76</v>
      </c>
      <c r="H5485" s="1">
        <v>31</v>
      </c>
      <c r="I5485" s="1">
        <v>31</v>
      </c>
      <c r="J5485" s="1">
        <v>33</v>
      </c>
      <c r="K5485" s="2">
        <v>14420</v>
      </c>
      <c r="L5485" s="3">
        <v>11103.4</v>
      </c>
      <c r="M5485" s="4">
        <v>2980.7429999999999</v>
      </c>
      <c r="N5485" s="5">
        <v>3330.77165049003</v>
      </c>
      <c r="O5485" s="6">
        <v>0</v>
      </c>
    </row>
    <row r="5486" spans="1:15" x14ac:dyDescent="0.2">
      <c r="A5486" t="s">
        <v>52</v>
      </c>
      <c r="B5486" t="s">
        <v>53</v>
      </c>
      <c r="C5486">
        <v>2015</v>
      </c>
      <c r="D5486" t="s">
        <v>89</v>
      </c>
      <c r="E5486" t="s">
        <v>30</v>
      </c>
      <c r="F5486" t="s">
        <v>31</v>
      </c>
      <c r="G5486" t="s">
        <v>77</v>
      </c>
      <c r="H5486" s="1">
        <v>89</v>
      </c>
      <c r="I5486" s="1">
        <v>86</v>
      </c>
      <c r="J5486" s="1">
        <v>110</v>
      </c>
      <c r="K5486" s="2">
        <v>1484</v>
      </c>
      <c r="L5486" s="3">
        <v>1380.12</v>
      </c>
      <c r="M5486" s="4">
        <v>130.0625</v>
      </c>
      <c r="N5486" s="5">
        <v>102.6680859375</v>
      </c>
      <c r="O5486" s="6">
        <v>0</v>
      </c>
    </row>
    <row r="5487" spans="1:15" x14ac:dyDescent="0.2">
      <c r="A5487" t="s">
        <v>52</v>
      </c>
      <c r="B5487" t="s">
        <v>53</v>
      </c>
      <c r="C5487">
        <v>2015</v>
      </c>
      <c r="D5487" t="s">
        <v>89</v>
      </c>
      <c r="E5487" t="s">
        <v>30</v>
      </c>
      <c r="F5487" t="s">
        <v>32</v>
      </c>
      <c r="G5487" t="s">
        <v>78</v>
      </c>
      <c r="H5487" s="1">
        <v>93</v>
      </c>
      <c r="I5487" s="1">
        <v>87</v>
      </c>
      <c r="J5487" s="1">
        <v>110</v>
      </c>
      <c r="K5487" s="2">
        <v>1397</v>
      </c>
      <c r="L5487" s="3">
        <v>1187.45</v>
      </c>
      <c r="M5487" s="4">
        <v>111.66200000000001</v>
      </c>
      <c r="N5487" s="5">
        <v>124.68402244000001</v>
      </c>
      <c r="O5487" s="6">
        <v>0</v>
      </c>
    </row>
    <row r="5488" spans="1:15" x14ac:dyDescent="0.2">
      <c r="A5488" t="s">
        <v>52</v>
      </c>
      <c r="B5488" t="s">
        <v>53</v>
      </c>
      <c r="C5488">
        <v>2015</v>
      </c>
      <c r="D5488" t="s">
        <v>89</v>
      </c>
      <c r="E5488" t="s">
        <v>30</v>
      </c>
      <c r="F5488" t="s">
        <v>33</v>
      </c>
      <c r="G5488" t="s">
        <v>79</v>
      </c>
      <c r="H5488" s="1">
        <v>103</v>
      </c>
      <c r="I5488" s="1">
        <v>99</v>
      </c>
      <c r="J5488" s="1">
        <v>124</v>
      </c>
      <c r="K5488" s="2">
        <v>1924</v>
      </c>
      <c r="L5488" s="3">
        <v>1731.6</v>
      </c>
      <c r="M5488" s="4">
        <v>171.70400000000001</v>
      </c>
      <c r="N5488" s="5">
        <v>164.32759616000001</v>
      </c>
      <c r="O5488" s="6">
        <v>0</v>
      </c>
    </row>
    <row r="5489" spans="1:15" x14ac:dyDescent="0.2">
      <c r="A5489" t="s">
        <v>52</v>
      </c>
      <c r="B5489" t="s">
        <v>53</v>
      </c>
      <c r="C5489">
        <v>2015</v>
      </c>
      <c r="D5489" t="s">
        <v>89</v>
      </c>
      <c r="E5489" t="s">
        <v>30</v>
      </c>
      <c r="F5489" t="s">
        <v>34</v>
      </c>
      <c r="G5489" t="s">
        <v>80</v>
      </c>
      <c r="H5489" s="1">
        <v>93</v>
      </c>
      <c r="I5489" s="1">
        <v>89</v>
      </c>
      <c r="J5489" s="1">
        <v>115</v>
      </c>
      <c r="K5489" s="2">
        <v>1464</v>
      </c>
      <c r="L5489" s="3">
        <v>1376.16</v>
      </c>
      <c r="M5489" s="4">
        <v>131.72550000000001</v>
      </c>
      <c r="N5489" s="5">
        <v>101.7902214975</v>
      </c>
      <c r="O5489" s="6">
        <v>0</v>
      </c>
    </row>
    <row r="5490" spans="1:15" x14ac:dyDescent="0.2">
      <c r="A5490" t="s">
        <v>52</v>
      </c>
      <c r="B5490" t="s">
        <v>53</v>
      </c>
      <c r="C5490">
        <v>2015</v>
      </c>
      <c r="D5490" t="s">
        <v>89</v>
      </c>
      <c r="E5490" t="s">
        <v>30</v>
      </c>
      <c r="F5490" t="s">
        <v>35</v>
      </c>
      <c r="G5490" t="s">
        <v>81</v>
      </c>
      <c r="H5490" s="1">
        <v>100</v>
      </c>
      <c r="I5490" s="1">
        <v>94</v>
      </c>
      <c r="J5490" s="1">
        <v>121</v>
      </c>
      <c r="K5490" s="2">
        <v>1814</v>
      </c>
      <c r="L5490" s="3">
        <v>1886.56</v>
      </c>
      <c r="M5490" s="4">
        <v>161.59450000000001</v>
      </c>
      <c r="N5490" s="5">
        <v>169.01895930250001</v>
      </c>
      <c r="O5490" s="6">
        <v>0</v>
      </c>
    </row>
    <row r="5491" spans="1:15" x14ac:dyDescent="0.2">
      <c r="A5491" t="s">
        <v>52</v>
      </c>
      <c r="B5491" t="s">
        <v>53</v>
      </c>
      <c r="C5491">
        <v>2015</v>
      </c>
      <c r="D5491" t="s">
        <v>89</v>
      </c>
      <c r="E5491" t="s">
        <v>30</v>
      </c>
      <c r="F5491" t="s">
        <v>36</v>
      </c>
      <c r="G5491" t="s">
        <v>82</v>
      </c>
      <c r="H5491" s="1">
        <v>99</v>
      </c>
      <c r="I5491" s="1">
        <v>97</v>
      </c>
      <c r="J5491" s="1">
        <v>111</v>
      </c>
      <c r="K5491" s="2">
        <v>2300</v>
      </c>
      <c r="L5491" s="3">
        <v>2208</v>
      </c>
      <c r="M5491" s="4">
        <v>240.8115</v>
      </c>
      <c r="N5491" s="5">
        <v>259.62249032250099</v>
      </c>
      <c r="O5491" s="6">
        <v>0</v>
      </c>
    </row>
    <row r="5492" spans="1:15" x14ac:dyDescent="0.2">
      <c r="A5492" t="s">
        <v>52</v>
      </c>
      <c r="B5492" t="s">
        <v>53</v>
      </c>
      <c r="C5492">
        <v>2015</v>
      </c>
      <c r="D5492" t="s">
        <v>89</v>
      </c>
      <c r="E5492" t="s">
        <v>37</v>
      </c>
      <c r="F5492" t="s">
        <v>38</v>
      </c>
      <c r="G5492" t="s">
        <v>83</v>
      </c>
      <c r="H5492" s="1">
        <v>92</v>
      </c>
      <c r="I5492" s="1">
        <v>89</v>
      </c>
      <c r="J5492" s="1">
        <v>109</v>
      </c>
      <c r="K5492" s="2">
        <v>1406</v>
      </c>
      <c r="L5492" s="3">
        <v>1335.7</v>
      </c>
      <c r="M5492" s="4">
        <v>52.078699999999998</v>
      </c>
      <c r="N5492" s="5">
        <v>56.8067689368999</v>
      </c>
      <c r="O5492" s="6">
        <v>0</v>
      </c>
    </row>
    <row r="5493" spans="1:15" x14ac:dyDescent="0.2">
      <c r="A5493" t="s">
        <v>52</v>
      </c>
      <c r="B5493" t="s">
        <v>53</v>
      </c>
      <c r="C5493">
        <v>2015</v>
      </c>
      <c r="D5493" t="s">
        <v>89</v>
      </c>
      <c r="E5493" t="s">
        <v>37</v>
      </c>
      <c r="F5493" t="s">
        <v>39</v>
      </c>
      <c r="G5493" t="s">
        <v>84</v>
      </c>
      <c r="H5493" s="1">
        <v>102</v>
      </c>
      <c r="I5493" s="1">
        <v>98</v>
      </c>
      <c r="J5493" s="1">
        <v>127</v>
      </c>
      <c r="K5493" s="2">
        <v>1814</v>
      </c>
      <c r="L5493" s="3">
        <v>1886.56</v>
      </c>
      <c r="M5493" s="4">
        <v>80.939300000000102</v>
      </c>
      <c r="N5493" s="5">
        <v>80.8901698449001</v>
      </c>
      <c r="O5493" s="6">
        <v>0</v>
      </c>
    </row>
    <row r="5494" spans="1:15" x14ac:dyDescent="0.2">
      <c r="A5494" t="s">
        <v>52</v>
      </c>
      <c r="B5494" t="s">
        <v>53</v>
      </c>
      <c r="C5494">
        <v>2015</v>
      </c>
      <c r="D5494" t="s">
        <v>89</v>
      </c>
      <c r="E5494" t="s">
        <v>37</v>
      </c>
      <c r="F5494" t="s">
        <v>40</v>
      </c>
      <c r="G5494" t="s">
        <v>85</v>
      </c>
      <c r="H5494" s="1">
        <v>75</v>
      </c>
      <c r="I5494" s="1">
        <v>72</v>
      </c>
      <c r="J5494" s="1">
        <v>80</v>
      </c>
      <c r="K5494" s="2">
        <v>1394</v>
      </c>
      <c r="L5494" s="3">
        <v>1421.88</v>
      </c>
      <c r="M5494" s="4">
        <v>187.1765</v>
      </c>
      <c r="N5494" s="5">
        <v>147.5390684775</v>
      </c>
      <c r="O5494" s="6">
        <v>0</v>
      </c>
    </row>
    <row r="5495" spans="1:15" x14ac:dyDescent="0.2">
      <c r="A5495" t="s">
        <v>52</v>
      </c>
      <c r="B5495" t="s">
        <v>53</v>
      </c>
      <c r="C5495">
        <v>2015</v>
      </c>
      <c r="D5495" t="s">
        <v>89</v>
      </c>
      <c r="E5495" t="s">
        <v>37</v>
      </c>
      <c r="F5495" t="s">
        <v>41</v>
      </c>
      <c r="G5495" t="s">
        <v>86</v>
      </c>
      <c r="H5495" s="1">
        <v>114</v>
      </c>
      <c r="I5495" s="1">
        <v>110</v>
      </c>
      <c r="J5495" s="1">
        <v>139</v>
      </c>
      <c r="K5495" s="2">
        <v>1921</v>
      </c>
      <c r="L5495" s="3">
        <v>1863.37</v>
      </c>
      <c r="M5495" s="4">
        <v>104.0314</v>
      </c>
      <c r="N5495" s="5">
        <v>89.434338140400001</v>
      </c>
      <c r="O5495" s="6">
        <v>0</v>
      </c>
    </row>
    <row r="5496" spans="1:15" x14ac:dyDescent="0.2">
      <c r="A5496" t="s">
        <v>52</v>
      </c>
      <c r="B5496" t="s">
        <v>53</v>
      </c>
      <c r="C5496">
        <v>2015</v>
      </c>
      <c r="D5496" t="s">
        <v>89</v>
      </c>
      <c r="E5496" t="s">
        <v>37</v>
      </c>
      <c r="F5496" t="s">
        <v>42</v>
      </c>
      <c r="G5496" t="s">
        <v>87</v>
      </c>
      <c r="H5496" s="1">
        <v>138</v>
      </c>
      <c r="I5496" s="1">
        <v>129</v>
      </c>
      <c r="J5496" s="1">
        <v>169</v>
      </c>
      <c r="K5496" s="2">
        <v>2331</v>
      </c>
      <c r="L5496" s="3">
        <v>2517.48</v>
      </c>
      <c r="M5496" s="4">
        <v>105.88679999999999</v>
      </c>
      <c r="N5496" s="5">
        <v>112.12014414239999</v>
      </c>
      <c r="O5496" s="6">
        <v>0</v>
      </c>
    </row>
    <row r="5497" spans="1:15" x14ac:dyDescent="0.2">
      <c r="A5497" t="s">
        <v>52</v>
      </c>
      <c r="B5497" t="s">
        <v>53</v>
      </c>
      <c r="C5497">
        <v>2015</v>
      </c>
      <c r="D5497" t="s">
        <v>89</v>
      </c>
      <c r="E5497" t="s">
        <v>37</v>
      </c>
      <c r="F5497" t="s">
        <v>43</v>
      </c>
      <c r="G5497" t="s">
        <v>88</v>
      </c>
      <c r="H5497" s="1">
        <v>63</v>
      </c>
      <c r="I5497" s="1">
        <v>62</v>
      </c>
      <c r="J5497" s="1">
        <v>71</v>
      </c>
      <c r="K5497" s="2">
        <v>1022</v>
      </c>
      <c r="L5497" s="3">
        <v>1124.2</v>
      </c>
      <c r="M5497" s="4">
        <v>175.66970000000001</v>
      </c>
      <c r="N5497" s="5">
        <v>158.6829670191</v>
      </c>
      <c r="O5497" s="6">
        <v>0</v>
      </c>
    </row>
    <row r="5498" spans="1:15" x14ac:dyDescent="0.2">
      <c r="A5498" t="s">
        <v>52</v>
      </c>
      <c r="B5498" t="s">
        <v>53</v>
      </c>
      <c r="C5498">
        <v>2015</v>
      </c>
      <c r="D5498" t="s">
        <v>90</v>
      </c>
      <c r="E5498" t="s">
        <v>16</v>
      </c>
      <c r="F5498" t="s">
        <v>17</v>
      </c>
      <c r="G5498" t="s">
        <v>65</v>
      </c>
      <c r="H5498" s="1">
        <v>80</v>
      </c>
      <c r="I5498" s="1">
        <v>79</v>
      </c>
      <c r="J5498" s="1">
        <v>87</v>
      </c>
      <c r="K5498" s="2">
        <v>1530</v>
      </c>
      <c r="L5498" s="3">
        <v>1606.5</v>
      </c>
      <c r="M5498" s="4">
        <v>394.13799999999998</v>
      </c>
      <c r="N5498" s="5">
        <v>318.70786956000001</v>
      </c>
      <c r="O5498" s="6">
        <v>0</v>
      </c>
    </row>
    <row r="5499" spans="1:15" x14ac:dyDescent="0.2">
      <c r="A5499" t="s">
        <v>52</v>
      </c>
      <c r="B5499" t="s">
        <v>53</v>
      </c>
      <c r="C5499">
        <v>2015</v>
      </c>
      <c r="D5499" t="s">
        <v>90</v>
      </c>
      <c r="E5499" t="s">
        <v>16</v>
      </c>
      <c r="F5499" t="s">
        <v>18</v>
      </c>
      <c r="G5499" t="s">
        <v>66</v>
      </c>
      <c r="H5499" s="1">
        <v>86</v>
      </c>
      <c r="I5499" s="1">
        <v>81</v>
      </c>
      <c r="J5499" s="1">
        <v>97</v>
      </c>
      <c r="K5499" s="2">
        <v>1317</v>
      </c>
      <c r="L5499" s="3">
        <v>1330.17</v>
      </c>
      <c r="M5499" s="4">
        <v>329.02600000000001</v>
      </c>
      <c r="N5499" s="5">
        <v>292.74759324000001</v>
      </c>
      <c r="O5499" s="6">
        <v>0</v>
      </c>
    </row>
    <row r="5500" spans="1:15" x14ac:dyDescent="0.2">
      <c r="A5500" t="s">
        <v>52</v>
      </c>
      <c r="B5500" t="s">
        <v>53</v>
      </c>
      <c r="C5500">
        <v>2015</v>
      </c>
      <c r="D5500" t="s">
        <v>90</v>
      </c>
      <c r="E5500" t="s">
        <v>16</v>
      </c>
      <c r="F5500" t="s">
        <v>19</v>
      </c>
      <c r="G5500" t="s">
        <v>67</v>
      </c>
      <c r="H5500" s="1">
        <v>121</v>
      </c>
      <c r="I5500" s="1">
        <v>116</v>
      </c>
      <c r="J5500" s="1">
        <v>139</v>
      </c>
      <c r="K5500" s="2">
        <v>1073</v>
      </c>
      <c r="L5500" s="3">
        <v>922.78</v>
      </c>
      <c r="M5500" s="4">
        <v>233.941</v>
      </c>
      <c r="N5500" s="5">
        <v>208.34551518999999</v>
      </c>
      <c r="O5500" s="6">
        <v>0</v>
      </c>
    </row>
    <row r="5501" spans="1:15" x14ac:dyDescent="0.2">
      <c r="A5501" t="s">
        <v>52</v>
      </c>
      <c r="B5501" t="s">
        <v>53</v>
      </c>
      <c r="C5501">
        <v>2015</v>
      </c>
      <c r="D5501" t="s">
        <v>90</v>
      </c>
      <c r="E5501" t="s">
        <v>16</v>
      </c>
      <c r="F5501" t="s">
        <v>20</v>
      </c>
      <c r="G5501" t="s">
        <v>68</v>
      </c>
      <c r="H5501" s="1">
        <v>114</v>
      </c>
      <c r="I5501" s="1">
        <v>106</v>
      </c>
      <c r="J5501" s="1">
        <v>128</v>
      </c>
      <c r="K5501" s="2">
        <v>998</v>
      </c>
      <c r="L5501" s="3">
        <v>1047.9000000000001</v>
      </c>
      <c r="M5501" s="4">
        <v>189.751</v>
      </c>
      <c r="N5501" s="5">
        <v>215.84366001000001</v>
      </c>
      <c r="O5501" s="6">
        <v>0</v>
      </c>
    </row>
    <row r="5502" spans="1:15" x14ac:dyDescent="0.2">
      <c r="A5502" t="s">
        <v>52</v>
      </c>
      <c r="B5502" t="s">
        <v>53</v>
      </c>
      <c r="C5502">
        <v>2015</v>
      </c>
      <c r="D5502" t="s">
        <v>90</v>
      </c>
      <c r="E5502" t="s">
        <v>16</v>
      </c>
      <c r="F5502" t="s">
        <v>21</v>
      </c>
      <c r="G5502" t="s">
        <v>69</v>
      </c>
      <c r="H5502" s="1">
        <v>63</v>
      </c>
      <c r="I5502" s="1">
        <v>62</v>
      </c>
      <c r="J5502" s="1">
        <v>68</v>
      </c>
      <c r="K5502" s="2">
        <v>2032</v>
      </c>
      <c r="L5502" s="3">
        <v>2296.16</v>
      </c>
      <c r="M5502" s="4">
        <v>501.77</v>
      </c>
      <c r="N5502" s="5">
        <v>437.693971000001</v>
      </c>
      <c r="O5502" s="6">
        <v>0</v>
      </c>
    </row>
    <row r="5503" spans="1:15" x14ac:dyDescent="0.2">
      <c r="A5503" t="s">
        <v>52</v>
      </c>
      <c r="B5503" t="s">
        <v>53</v>
      </c>
      <c r="C5503">
        <v>2015</v>
      </c>
      <c r="D5503" t="s">
        <v>90</v>
      </c>
      <c r="E5503" t="s">
        <v>16</v>
      </c>
      <c r="F5503" t="s">
        <v>22</v>
      </c>
      <c r="G5503" t="s">
        <v>70</v>
      </c>
      <c r="H5503" s="1">
        <v>73</v>
      </c>
      <c r="I5503" s="1">
        <v>68</v>
      </c>
      <c r="J5503" s="1">
        <v>89</v>
      </c>
      <c r="K5503" s="2">
        <v>1104</v>
      </c>
      <c r="L5503" s="3">
        <v>1070.8800000000001</v>
      </c>
      <c r="M5503" s="4">
        <v>277.26499999999999</v>
      </c>
      <c r="N5503" s="5">
        <v>232.16784774999999</v>
      </c>
      <c r="O5503" s="6">
        <v>0</v>
      </c>
    </row>
    <row r="5504" spans="1:15" x14ac:dyDescent="0.2">
      <c r="A5504" t="s">
        <v>52</v>
      </c>
      <c r="B5504" t="s">
        <v>53</v>
      </c>
      <c r="C5504">
        <v>2015</v>
      </c>
      <c r="D5504" t="s">
        <v>90</v>
      </c>
      <c r="E5504" t="s">
        <v>23</v>
      </c>
      <c r="F5504" t="s">
        <v>24</v>
      </c>
      <c r="G5504" t="s">
        <v>71</v>
      </c>
      <c r="H5504" s="1">
        <v>45</v>
      </c>
      <c r="I5504" s="1">
        <v>45</v>
      </c>
      <c r="J5504" s="1">
        <v>53</v>
      </c>
      <c r="K5504" s="2">
        <v>14830</v>
      </c>
      <c r="L5504" s="3">
        <v>15571.5</v>
      </c>
      <c r="M5504" s="4">
        <v>2856.4346</v>
      </c>
      <c r="N5504" s="5">
        <v>2897.4130107716201</v>
      </c>
      <c r="O5504" s="6">
        <v>0</v>
      </c>
    </row>
    <row r="5505" spans="1:15" x14ac:dyDescent="0.2">
      <c r="A5505" t="s">
        <v>52</v>
      </c>
      <c r="B5505" t="s">
        <v>53</v>
      </c>
      <c r="C5505">
        <v>2015</v>
      </c>
      <c r="D5505" t="s">
        <v>90</v>
      </c>
      <c r="E5505" t="s">
        <v>23</v>
      </c>
      <c r="F5505" t="s">
        <v>25</v>
      </c>
      <c r="G5505" t="s">
        <v>72</v>
      </c>
      <c r="H5505" s="1">
        <v>27</v>
      </c>
      <c r="I5505" s="1">
        <v>27</v>
      </c>
      <c r="J5505" s="1">
        <v>28</v>
      </c>
      <c r="K5505" s="2">
        <v>12700</v>
      </c>
      <c r="L5505" s="3">
        <v>13081</v>
      </c>
      <c r="M5505" s="4">
        <v>2539.3452000000002</v>
      </c>
      <c r="N5505" s="5">
        <v>2098.8906963696199</v>
      </c>
      <c r="O5505" s="6">
        <v>0</v>
      </c>
    </row>
    <row r="5506" spans="1:15" x14ac:dyDescent="0.2">
      <c r="A5506" t="s">
        <v>52</v>
      </c>
      <c r="B5506" t="s">
        <v>53</v>
      </c>
      <c r="C5506">
        <v>2015</v>
      </c>
      <c r="D5506" t="s">
        <v>90</v>
      </c>
      <c r="E5506" t="s">
        <v>23</v>
      </c>
      <c r="F5506" t="s">
        <v>26</v>
      </c>
      <c r="G5506" t="s">
        <v>73</v>
      </c>
      <c r="H5506" s="1">
        <v>50</v>
      </c>
      <c r="I5506" s="1">
        <v>48</v>
      </c>
      <c r="J5506" s="1">
        <v>55</v>
      </c>
      <c r="K5506" s="2">
        <v>6636</v>
      </c>
      <c r="L5506" s="3">
        <v>5972.4</v>
      </c>
      <c r="M5506" s="4">
        <v>1330.2955999999999</v>
      </c>
      <c r="N5506" s="5">
        <v>1267.7131737935999</v>
      </c>
      <c r="O5506" s="6">
        <v>0</v>
      </c>
    </row>
    <row r="5507" spans="1:15" x14ac:dyDescent="0.2">
      <c r="A5507" t="s">
        <v>52</v>
      </c>
      <c r="B5507" t="s">
        <v>53</v>
      </c>
      <c r="C5507">
        <v>2015</v>
      </c>
      <c r="D5507" t="s">
        <v>90</v>
      </c>
      <c r="E5507" t="s">
        <v>23</v>
      </c>
      <c r="F5507" t="s">
        <v>27</v>
      </c>
      <c r="G5507" t="s">
        <v>74</v>
      </c>
      <c r="H5507" s="1">
        <v>40</v>
      </c>
      <c r="I5507" s="1">
        <v>39</v>
      </c>
      <c r="J5507" s="1">
        <v>43</v>
      </c>
      <c r="K5507" s="2">
        <v>14356</v>
      </c>
      <c r="L5507" s="3">
        <v>15217.36</v>
      </c>
      <c r="M5507" s="4">
        <v>2837.5862000000002</v>
      </c>
      <c r="N5507" s="5">
        <v>2508.8177876955901</v>
      </c>
      <c r="O5507" s="6">
        <v>0</v>
      </c>
    </row>
    <row r="5508" spans="1:15" x14ac:dyDescent="0.2">
      <c r="A5508" t="s">
        <v>52</v>
      </c>
      <c r="B5508" t="s">
        <v>53</v>
      </c>
      <c r="C5508">
        <v>2015</v>
      </c>
      <c r="D5508" t="s">
        <v>90</v>
      </c>
      <c r="E5508" t="s">
        <v>23</v>
      </c>
      <c r="F5508" t="s">
        <v>28</v>
      </c>
      <c r="G5508" t="s">
        <v>75</v>
      </c>
      <c r="H5508" s="1">
        <v>45</v>
      </c>
      <c r="I5508" s="1">
        <v>45</v>
      </c>
      <c r="J5508" s="1">
        <v>50</v>
      </c>
      <c r="K5508" s="2">
        <v>16037</v>
      </c>
      <c r="L5508" s="3">
        <v>15395.52</v>
      </c>
      <c r="M5508" s="4">
        <v>3237.7851999999998</v>
      </c>
      <c r="N5508" s="5">
        <v>2823.8278866095802</v>
      </c>
      <c r="O5508" s="6">
        <v>0</v>
      </c>
    </row>
    <row r="5509" spans="1:15" x14ac:dyDescent="0.2">
      <c r="A5509" t="s">
        <v>52</v>
      </c>
      <c r="B5509" t="s">
        <v>53</v>
      </c>
      <c r="C5509">
        <v>2015</v>
      </c>
      <c r="D5509" t="s">
        <v>90</v>
      </c>
      <c r="E5509" t="s">
        <v>23</v>
      </c>
      <c r="F5509" t="s">
        <v>29</v>
      </c>
      <c r="G5509" t="s">
        <v>76</v>
      </c>
      <c r="H5509" s="1">
        <v>31</v>
      </c>
      <c r="I5509" s="1">
        <v>31</v>
      </c>
      <c r="J5509" s="1">
        <v>31</v>
      </c>
      <c r="K5509" s="2">
        <v>11960</v>
      </c>
      <c r="L5509" s="3">
        <v>12438.4</v>
      </c>
      <c r="M5509" s="4">
        <v>2491.9672</v>
      </c>
      <c r="N5509" s="5">
        <v>2293.4271892416</v>
      </c>
      <c r="O5509" s="6">
        <v>0</v>
      </c>
    </row>
    <row r="5510" spans="1:15" x14ac:dyDescent="0.2">
      <c r="A5510" t="s">
        <v>52</v>
      </c>
      <c r="B5510" t="s">
        <v>53</v>
      </c>
      <c r="C5510">
        <v>2015</v>
      </c>
      <c r="D5510" t="s">
        <v>90</v>
      </c>
      <c r="E5510" t="s">
        <v>30</v>
      </c>
      <c r="F5510" t="s">
        <v>31</v>
      </c>
      <c r="G5510" t="s">
        <v>77</v>
      </c>
      <c r="H5510" s="1">
        <v>126</v>
      </c>
      <c r="I5510" s="1">
        <v>119</v>
      </c>
      <c r="J5510" s="1">
        <v>147</v>
      </c>
      <c r="K5510" s="2">
        <v>1907</v>
      </c>
      <c r="L5510" s="3">
        <v>1678.16</v>
      </c>
      <c r="M5510" s="4">
        <v>170.34950000000001</v>
      </c>
      <c r="N5510" s="5">
        <v>193.0903065025</v>
      </c>
      <c r="O5510" s="6">
        <v>0</v>
      </c>
    </row>
    <row r="5511" spans="1:15" x14ac:dyDescent="0.2">
      <c r="A5511" t="s">
        <v>52</v>
      </c>
      <c r="B5511" t="s">
        <v>53</v>
      </c>
      <c r="C5511">
        <v>2015</v>
      </c>
      <c r="D5511" t="s">
        <v>90</v>
      </c>
      <c r="E5511" t="s">
        <v>30</v>
      </c>
      <c r="F5511" t="s">
        <v>32</v>
      </c>
      <c r="G5511" t="s">
        <v>78</v>
      </c>
      <c r="H5511" s="1">
        <v>124</v>
      </c>
      <c r="I5511" s="1">
        <v>117</v>
      </c>
      <c r="J5511" s="1">
        <v>141</v>
      </c>
      <c r="K5511" s="2">
        <v>1841</v>
      </c>
      <c r="L5511" s="3">
        <v>1435.98</v>
      </c>
      <c r="M5511" s="4">
        <v>142.86150000000001</v>
      </c>
      <c r="N5511" s="5">
        <v>149.806711822501</v>
      </c>
      <c r="O5511" s="6">
        <v>0</v>
      </c>
    </row>
    <row r="5512" spans="1:15" x14ac:dyDescent="0.2">
      <c r="A5512" t="s">
        <v>52</v>
      </c>
      <c r="B5512" t="s">
        <v>53</v>
      </c>
      <c r="C5512">
        <v>2015</v>
      </c>
      <c r="D5512" t="s">
        <v>90</v>
      </c>
      <c r="E5512" t="s">
        <v>30</v>
      </c>
      <c r="F5512" t="s">
        <v>33</v>
      </c>
      <c r="G5512" t="s">
        <v>79</v>
      </c>
      <c r="H5512" s="1">
        <v>118</v>
      </c>
      <c r="I5512" s="1">
        <v>115</v>
      </c>
      <c r="J5512" s="1">
        <v>143</v>
      </c>
      <c r="K5512" s="2">
        <v>2206</v>
      </c>
      <c r="L5512" s="3">
        <v>2051.58</v>
      </c>
      <c r="M5512" s="4">
        <v>197.35849999999999</v>
      </c>
      <c r="N5512" s="5">
        <v>202.01320022250101</v>
      </c>
      <c r="O5512" s="6">
        <v>0</v>
      </c>
    </row>
    <row r="5513" spans="1:15" x14ac:dyDescent="0.2">
      <c r="A5513" t="s">
        <v>52</v>
      </c>
      <c r="B5513" t="s">
        <v>53</v>
      </c>
      <c r="C5513">
        <v>2015</v>
      </c>
      <c r="D5513" t="s">
        <v>90</v>
      </c>
      <c r="E5513" t="s">
        <v>30</v>
      </c>
      <c r="F5513" t="s">
        <v>34</v>
      </c>
      <c r="G5513" t="s">
        <v>80</v>
      </c>
      <c r="H5513" s="1">
        <v>120</v>
      </c>
      <c r="I5513" s="1">
        <v>114</v>
      </c>
      <c r="J5513" s="1">
        <v>156</v>
      </c>
      <c r="K5513" s="2">
        <v>2001</v>
      </c>
      <c r="L5513" s="3">
        <v>1780.89</v>
      </c>
      <c r="M5513" s="4">
        <v>178.90100000000001</v>
      </c>
      <c r="N5513" s="5">
        <v>155.82098199000001</v>
      </c>
      <c r="O5513" s="6">
        <v>0</v>
      </c>
    </row>
    <row r="5514" spans="1:15" x14ac:dyDescent="0.2">
      <c r="A5514" t="s">
        <v>52</v>
      </c>
      <c r="B5514" t="s">
        <v>53</v>
      </c>
      <c r="C5514">
        <v>2015</v>
      </c>
      <c r="D5514" t="s">
        <v>90</v>
      </c>
      <c r="E5514" t="s">
        <v>30</v>
      </c>
      <c r="F5514" t="s">
        <v>35</v>
      </c>
      <c r="G5514" t="s">
        <v>81</v>
      </c>
      <c r="H5514" s="1">
        <v>134</v>
      </c>
      <c r="I5514" s="1">
        <v>126</v>
      </c>
      <c r="J5514" s="1">
        <v>163</v>
      </c>
      <c r="K5514" s="2">
        <v>2400</v>
      </c>
      <c r="L5514" s="3">
        <v>2424</v>
      </c>
      <c r="M5514" s="4">
        <v>208.4265</v>
      </c>
      <c r="N5514" s="5">
        <v>236.41088402250099</v>
      </c>
      <c r="O5514" s="6">
        <v>0</v>
      </c>
    </row>
    <row r="5515" spans="1:15" x14ac:dyDescent="0.2">
      <c r="A5515" t="s">
        <v>52</v>
      </c>
      <c r="B5515" t="s">
        <v>53</v>
      </c>
      <c r="C5515">
        <v>2015</v>
      </c>
      <c r="D5515" t="s">
        <v>90</v>
      </c>
      <c r="E5515" t="s">
        <v>30</v>
      </c>
      <c r="F5515" t="s">
        <v>36</v>
      </c>
      <c r="G5515" t="s">
        <v>82</v>
      </c>
      <c r="H5515" s="1">
        <v>119</v>
      </c>
      <c r="I5515" s="1">
        <v>116</v>
      </c>
      <c r="J5515" s="1">
        <v>135</v>
      </c>
      <c r="K5515" s="2">
        <v>2904</v>
      </c>
      <c r="L5515" s="3">
        <v>3223.44</v>
      </c>
      <c r="M5515" s="4">
        <v>300.8295</v>
      </c>
      <c r="N5515" s="5">
        <v>333.40783070250097</v>
      </c>
      <c r="O5515" s="6">
        <v>0</v>
      </c>
    </row>
    <row r="5516" spans="1:15" x14ac:dyDescent="0.2">
      <c r="A5516" t="s">
        <v>52</v>
      </c>
      <c r="B5516" t="s">
        <v>53</v>
      </c>
      <c r="C5516">
        <v>2015</v>
      </c>
      <c r="D5516" t="s">
        <v>90</v>
      </c>
      <c r="E5516" t="s">
        <v>37</v>
      </c>
      <c r="F5516" t="s">
        <v>38</v>
      </c>
      <c r="G5516" t="s">
        <v>83</v>
      </c>
      <c r="H5516" s="1">
        <v>130</v>
      </c>
      <c r="I5516" s="1">
        <v>122</v>
      </c>
      <c r="J5516" s="1">
        <v>164</v>
      </c>
      <c r="K5516" s="2">
        <v>2152</v>
      </c>
      <c r="L5516" s="3">
        <v>1936.8</v>
      </c>
      <c r="M5516" s="4">
        <v>90.558999999999898</v>
      </c>
      <c r="N5516" s="5">
        <v>72.846565190000007</v>
      </c>
      <c r="O5516" s="6">
        <v>0</v>
      </c>
    </row>
    <row r="5517" spans="1:15" x14ac:dyDescent="0.2">
      <c r="A5517" t="s">
        <v>52</v>
      </c>
      <c r="B5517" t="s">
        <v>53</v>
      </c>
      <c r="C5517">
        <v>2015</v>
      </c>
      <c r="D5517" t="s">
        <v>90</v>
      </c>
      <c r="E5517" t="s">
        <v>37</v>
      </c>
      <c r="F5517" t="s">
        <v>39</v>
      </c>
      <c r="G5517" t="s">
        <v>84</v>
      </c>
      <c r="H5517" s="1">
        <v>125</v>
      </c>
      <c r="I5517" s="1">
        <v>120</v>
      </c>
      <c r="J5517" s="1">
        <v>149</v>
      </c>
      <c r="K5517" s="2">
        <v>2105</v>
      </c>
      <c r="L5517" s="3">
        <v>2315.5</v>
      </c>
      <c r="M5517" s="4">
        <v>89.138599999999897</v>
      </c>
      <c r="N5517" s="5">
        <v>72.9701059004</v>
      </c>
      <c r="O5517" s="6">
        <v>0</v>
      </c>
    </row>
    <row r="5518" spans="1:15" x14ac:dyDescent="0.2">
      <c r="A5518" t="s">
        <v>52</v>
      </c>
      <c r="B5518" t="s">
        <v>53</v>
      </c>
      <c r="C5518">
        <v>2015</v>
      </c>
      <c r="D5518" t="s">
        <v>90</v>
      </c>
      <c r="E5518" t="s">
        <v>37</v>
      </c>
      <c r="F5518" t="s">
        <v>40</v>
      </c>
      <c r="G5518" t="s">
        <v>85</v>
      </c>
      <c r="H5518" s="1">
        <v>98</v>
      </c>
      <c r="I5518" s="1">
        <v>95</v>
      </c>
      <c r="J5518" s="1">
        <v>114</v>
      </c>
      <c r="K5518" s="2">
        <v>1722</v>
      </c>
      <c r="L5518" s="3">
        <v>1842.54</v>
      </c>
      <c r="M5518" s="4">
        <v>196.11930000000001</v>
      </c>
      <c r="N5518" s="5">
        <v>198.31446332489901</v>
      </c>
      <c r="O5518" s="6">
        <v>0</v>
      </c>
    </row>
    <row r="5519" spans="1:15" x14ac:dyDescent="0.2">
      <c r="A5519" t="s">
        <v>52</v>
      </c>
      <c r="B5519" t="s">
        <v>53</v>
      </c>
      <c r="C5519">
        <v>2015</v>
      </c>
      <c r="D5519" t="s">
        <v>90</v>
      </c>
      <c r="E5519" t="s">
        <v>37</v>
      </c>
      <c r="F5519" t="s">
        <v>41</v>
      </c>
      <c r="G5519" t="s">
        <v>86</v>
      </c>
      <c r="H5519" s="1">
        <v>124</v>
      </c>
      <c r="I5519" s="1">
        <v>122</v>
      </c>
      <c r="J5519" s="1">
        <v>143</v>
      </c>
      <c r="K5519" s="2">
        <v>2074</v>
      </c>
      <c r="L5519" s="3">
        <v>1908.08</v>
      </c>
      <c r="M5519" s="4">
        <v>130.6516</v>
      </c>
      <c r="N5519" s="5">
        <v>102.3634381744</v>
      </c>
      <c r="O5519" s="6">
        <v>0</v>
      </c>
    </row>
    <row r="5520" spans="1:15" x14ac:dyDescent="0.2">
      <c r="A5520" t="s">
        <v>52</v>
      </c>
      <c r="B5520" t="s">
        <v>53</v>
      </c>
      <c r="C5520">
        <v>2015</v>
      </c>
      <c r="D5520" t="s">
        <v>90</v>
      </c>
      <c r="E5520" t="s">
        <v>37</v>
      </c>
      <c r="F5520" t="s">
        <v>42</v>
      </c>
      <c r="G5520" t="s">
        <v>87</v>
      </c>
      <c r="H5520" s="1">
        <v>159</v>
      </c>
      <c r="I5520" s="1">
        <v>152</v>
      </c>
      <c r="J5520" s="1">
        <v>191</v>
      </c>
      <c r="K5520" s="2">
        <v>2602</v>
      </c>
      <c r="L5520" s="3">
        <v>2940.26</v>
      </c>
      <c r="M5520" s="4">
        <v>118.9477</v>
      </c>
      <c r="N5520" s="5">
        <v>107.11513964709999</v>
      </c>
      <c r="O5520" s="6">
        <v>0</v>
      </c>
    </row>
    <row r="5521" spans="1:15" x14ac:dyDescent="0.2">
      <c r="A5521" t="s">
        <v>52</v>
      </c>
      <c r="B5521" t="s">
        <v>53</v>
      </c>
      <c r="C5521">
        <v>2015</v>
      </c>
      <c r="D5521" t="s">
        <v>90</v>
      </c>
      <c r="E5521" t="s">
        <v>37</v>
      </c>
      <c r="F5521" t="s">
        <v>43</v>
      </c>
      <c r="G5521" t="s">
        <v>88</v>
      </c>
      <c r="H5521" s="1">
        <v>88</v>
      </c>
      <c r="I5521" s="1">
        <v>86</v>
      </c>
      <c r="J5521" s="1">
        <v>100</v>
      </c>
      <c r="K5521" s="2">
        <v>1430</v>
      </c>
      <c r="L5521" s="3">
        <v>1430</v>
      </c>
      <c r="M5521" s="4">
        <v>266.68430000000001</v>
      </c>
      <c r="N5521" s="5">
        <v>255.175005664899</v>
      </c>
      <c r="O5521" s="6">
        <v>0</v>
      </c>
    </row>
    <row r="5522" spans="1:15" x14ac:dyDescent="0.2">
      <c r="A5522" t="s">
        <v>52</v>
      </c>
      <c r="B5522" t="s">
        <v>53</v>
      </c>
      <c r="C5522">
        <v>2015</v>
      </c>
      <c r="D5522" t="s">
        <v>91</v>
      </c>
      <c r="E5522" t="s">
        <v>16</v>
      </c>
      <c r="F5522" t="s">
        <v>17</v>
      </c>
      <c r="G5522" t="s">
        <v>65</v>
      </c>
      <c r="H5522" s="1">
        <v>93</v>
      </c>
      <c r="I5522" s="1">
        <v>89</v>
      </c>
      <c r="J5522" s="1">
        <v>105</v>
      </c>
      <c r="K5522" s="2">
        <v>1767</v>
      </c>
      <c r="L5522" s="3">
        <v>1678.65</v>
      </c>
      <c r="M5522" s="4">
        <v>448.33199999999999</v>
      </c>
      <c r="N5522" s="5">
        <v>375.11041776000002</v>
      </c>
      <c r="O5522" s="6">
        <v>0</v>
      </c>
    </row>
    <row r="5523" spans="1:15" x14ac:dyDescent="0.2">
      <c r="A5523" t="s">
        <v>52</v>
      </c>
      <c r="B5523" t="s">
        <v>53</v>
      </c>
      <c r="C5523">
        <v>2015</v>
      </c>
      <c r="D5523" t="s">
        <v>91</v>
      </c>
      <c r="E5523" t="s">
        <v>16</v>
      </c>
      <c r="F5523" t="s">
        <v>18</v>
      </c>
      <c r="G5523" t="s">
        <v>66</v>
      </c>
      <c r="H5523" s="1">
        <v>92</v>
      </c>
      <c r="I5523" s="1">
        <v>89</v>
      </c>
      <c r="J5523" s="1">
        <v>104</v>
      </c>
      <c r="K5523" s="2">
        <v>1424</v>
      </c>
      <c r="L5523" s="3">
        <v>1609.12</v>
      </c>
      <c r="M5523" s="4">
        <v>344.62299999999999</v>
      </c>
      <c r="N5523" s="5">
        <v>336.43131129000102</v>
      </c>
      <c r="O5523" s="6">
        <v>0</v>
      </c>
    </row>
    <row r="5524" spans="1:15" x14ac:dyDescent="0.2">
      <c r="A5524" t="s">
        <v>52</v>
      </c>
      <c r="B5524" t="s">
        <v>53</v>
      </c>
      <c r="C5524">
        <v>2015</v>
      </c>
      <c r="D5524" t="s">
        <v>91</v>
      </c>
      <c r="E5524" t="s">
        <v>16</v>
      </c>
      <c r="F5524" t="s">
        <v>19</v>
      </c>
      <c r="G5524" t="s">
        <v>67</v>
      </c>
      <c r="H5524" s="1">
        <v>103</v>
      </c>
      <c r="I5524" s="1">
        <v>100</v>
      </c>
      <c r="J5524" s="1">
        <v>118</v>
      </c>
      <c r="K5524" s="2">
        <v>864</v>
      </c>
      <c r="L5524" s="3">
        <v>743.04</v>
      </c>
      <c r="M5524" s="4">
        <v>189.261</v>
      </c>
      <c r="N5524" s="5">
        <v>145.23699879</v>
      </c>
      <c r="O5524" s="6">
        <v>0</v>
      </c>
    </row>
    <row r="5525" spans="1:15" x14ac:dyDescent="0.2">
      <c r="A5525" t="s">
        <v>52</v>
      </c>
      <c r="B5525" t="s">
        <v>53</v>
      </c>
      <c r="C5525">
        <v>2015</v>
      </c>
      <c r="D5525" t="s">
        <v>91</v>
      </c>
      <c r="E5525" t="s">
        <v>16</v>
      </c>
      <c r="F5525" t="s">
        <v>20</v>
      </c>
      <c r="G5525" t="s">
        <v>68</v>
      </c>
      <c r="H5525" s="1">
        <v>110</v>
      </c>
      <c r="I5525" s="1">
        <v>103</v>
      </c>
      <c r="J5525" s="1">
        <v>125</v>
      </c>
      <c r="K5525" s="2">
        <v>1048</v>
      </c>
      <c r="L5525" s="3">
        <v>1027.04</v>
      </c>
      <c r="M5525" s="4">
        <v>204.833</v>
      </c>
      <c r="N5525" s="5">
        <v>164.208471110001</v>
      </c>
      <c r="O5525" s="6">
        <v>0</v>
      </c>
    </row>
    <row r="5526" spans="1:15" x14ac:dyDescent="0.2">
      <c r="A5526" t="s">
        <v>52</v>
      </c>
      <c r="B5526" t="s">
        <v>53</v>
      </c>
      <c r="C5526">
        <v>2015</v>
      </c>
      <c r="D5526" t="s">
        <v>91</v>
      </c>
      <c r="E5526" t="s">
        <v>16</v>
      </c>
      <c r="F5526" t="s">
        <v>21</v>
      </c>
      <c r="G5526" t="s">
        <v>69</v>
      </c>
      <c r="H5526" s="1">
        <v>67</v>
      </c>
      <c r="I5526" s="1">
        <v>65</v>
      </c>
      <c r="J5526" s="1">
        <v>74</v>
      </c>
      <c r="K5526" s="2">
        <v>2066</v>
      </c>
      <c r="L5526" s="3">
        <v>2251.94</v>
      </c>
      <c r="M5526" s="4">
        <v>516.25699999999995</v>
      </c>
      <c r="N5526" s="5">
        <v>507.25864048999802</v>
      </c>
      <c r="O5526" s="6">
        <v>0</v>
      </c>
    </row>
    <row r="5527" spans="1:15" x14ac:dyDescent="0.2">
      <c r="A5527" t="s">
        <v>52</v>
      </c>
      <c r="B5527" t="s">
        <v>53</v>
      </c>
      <c r="C5527">
        <v>2015</v>
      </c>
      <c r="D5527" t="s">
        <v>91</v>
      </c>
      <c r="E5527" t="s">
        <v>16</v>
      </c>
      <c r="F5527" t="s">
        <v>22</v>
      </c>
      <c r="G5527" t="s">
        <v>70</v>
      </c>
      <c r="H5527" s="1">
        <v>75</v>
      </c>
      <c r="I5527" s="1">
        <v>68</v>
      </c>
      <c r="J5527" s="1">
        <v>92</v>
      </c>
      <c r="K5527" s="2">
        <v>1153</v>
      </c>
      <c r="L5527" s="3">
        <v>1245.24</v>
      </c>
      <c r="M5527" s="4">
        <v>283.13099999999997</v>
      </c>
      <c r="N5527" s="5">
        <v>220.47127839000001</v>
      </c>
      <c r="O5527" s="6">
        <v>0</v>
      </c>
    </row>
    <row r="5528" spans="1:15" x14ac:dyDescent="0.2">
      <c r="A5528" t="s">
        <v>52</v>
      </c>
      <c r="B5528" t="s">
        <v>53</v>
      </c>
      <c r="C5528">
        <v>2015</v>
      </c>
      <c r="D5528" t="s">
        <v>91</v>
      </c>
      <c r="E5528" t="s">
        <v>23</v>
      </c>
      <c r="F5528" t="s">
        <v>24</v>
      </c>
      <c r="G5528" t="s">
        <v>71</v>
      </c>
      <c r="H5528" s="1">
        <v>31</v>
      </c>
      <c r="I5528" s="1">
        <v>31</v>
      </c>
      <c r="J5528" s="1">
        <v>33</v>
      </c>
      <c r="K5528" s="2">
        <v>8610</v>
      </c>
      <c r="L5528" s="3">
        <v>8437.7999999999993</v>
      </c>
      <c r="M5528" s="4">
        <v>1662.8914</v>
      </c>
      <c r="N5528" s="5">
        <v>1415.26359006039</v>
      </c>
      <c r="O5528" s="6">
        <v>0</v>
      </c>
    </row>
    <row r="5529" spans="1:15" x14ac:dyDescent="0.2">
      <c r="A5529" t="s">
        <v>52</v>
      </c>
      <c r="B5529" t="s">
        <v>53</v>
      </c>
      <c r="C5529">
        <v>2015</v>
      </c>
      <c r="D5529" t="s">
        <v>91</v>
      </c>
      <c r="E5529" t="s">
        <v>23</v>
      </c>
      <c r="F5529" t="s">
        <v>25</v>
      </c>
      <c r="G5529" t="s">
        <v>72</v>
      </c>
      <c r="H5529" s="1">
        <v>34</v>
      </c>
      <c r="I5529" s="1">
        <v>32</v>
      </c>
      <c r="J5529" s="1">
        <v>34</v>
      </c>
      <c r="K5529" s="2">
        <v>15470</v>
      </c>
      <c r="L5529" s="3">
        <v>15315.3</v>
      </c>
      <c r="M5529" s="4">
        <v>3144.6266000000001</v>
      </c>
      <c r="N5529" s="5">
        <v>3290.1158942756201</v>
      </c>
      <c r="O5529" s="6">
        <v>0</v>
      </c>
    </row>
    <row r="5530" spans="1:15" x14ac:dyDescent="0.2">
      <c r="A5530" t="s">
        <v>52</v>
      </c>
      <c r="B5530" t="s">
        <v>53</v>
      </c>
      <c r="C5530">
        <v>2015</v>
      </c>
      <c r="D5530" t="s">
        <v>91</v>
      </c>
      <c r="E5530" t="s">
        <v>23</v>
      </c>
      <c r="F5530" t="s">
        <v>26</v>
      </c>
      <c r="G5530" t="s">
        <v>73</v>
      </c>
      <c r="H5530" s="1">
        <v>48</v>
      </c>
      <c r="I5530" s="1">
        <v>48</v>
      </c>
      <c r="J5530" s="1">
        <v>51</v>
      </c>
      <c r="K5530" s="2">
        <v>6469</v>
      </c>
      <c r="L5530" s="3">
        <v>5563.34</v>
      </c>
      <c r="M5530" s="4">
        <v>1288.6271999999999</v>
      </c>
      <c r="N5530" s="5">
        <v>1425.5721897984099</v>
      </c>
      <c r="O5530" s="6">
        <v>0</v>
      </c>
    </row>
    <row r="5531" spans="1:15" x14ac:dyDescent="0.2">
      <c r="A5531" t="s">
        <v>52</v>
      </c>
      <c r="B5531" t="s">
        <v>53</v>
      </c>
      <c r="C5531">
        <v>2015</v>
      </c>
      <c r="D5531" t="s">
        <v>91</v>
      </c>
      <c r="E5531" t="s">
        <v>23</v>
      </c>
      <c r="F5531" t="s">
        <v>27</v>
      </c>
      <c r="G5531" t="s">
        <v>74</v>
      </c>
      <c r="H5531" s="1">
        <v>27</v>
      </c>
      <c r="I5531" s="1">
        <v>26</v>
      </c>
      <c r="J5531" s="1">
        <v>28</v>
      </c>
      <c r="K5531" s="2">
        <v>10692</v>
      </c>
      <c r="L5531" s="3">
        <v>11654.28</v>
      </c>
      <c r="M5531" s="4">
        <v>2081.4992000000002</v>
      </c>
      <c r="N5531" s="5">
        <v>2195.9650040063998</v>
      </c>
      <c r="O5531" s="6">
        <v>0</v>
      </c>
    </row>
    <row r="5532" spans="1:15" x14ac:dyDescent="0.2">
      <c r="A5532" t="s">
        <v>52</v>
      </c>
      <c r="B5532" t="s">
        <v>53</v>
      </c>
      <c r="C5532">
        <v>2015</v>
      </c>
      <c r="D5532" t="s">
        <v>91</v>
      </c>
      <c r="E5532" t="s">
        <v>23</v>
      </c>
      <c r="F5532" t="s">
        <v>28</v>
      </c>
      <c r="G5532" t="s">
        <v>75</v>
      </c>
      <c r="H5532" s="1">
        <v>47</v>
      </c>
      <c r="I5532" s="1">
        <v>46</v>
      </c>
      <c r="J5532" s="1">
        <v>51</v>
      </c>
      <c r="K5532" s="2">
        <v>12367</v>
      </c>
      <c r="L5532" s="3">
        <v>13851.04</v>
      </c>
      <c r="M5532" s="4">
        <v>2486.6922</v>
      </c>
      <c r="N5532" s="5">
        <v>2777.44122540841</v>
      </c>
      <c r="O5532" s="6">
        <v>0</v>
      </c>
    </row>
    <row r="5533" spans="1:15" x14ac:dyDescent="0.2">
      <c r="A5533" t="s">
        <v>52</v>
      </c>
      <c r="B5533" t="s">
        <v>53</v>
      </c>
      <c r="C5533">
        <v>2015</v>
      </c>
      <c r="D5533" t="s">
        <v>91</v>
      </c>
      <c r="E5533" t="s">
        <v>23</v>
      </c>
      <c r="F5533" t="s">
        <v>29</v>
      </c>
      <c r="G5533" t="s">
        <v>76</v>
      </c>
      <c r="H5533" s="1">
        <v>45</v>
      </c>
      <c r="I5533" s="1">
        <v>44</v>
      </c>
      <c r="J5533" s="1">
        <v>48</v>
      </c>
      <c r="K5533" s="2">
        <v>20680</v>
      </c>
      <c r="L5533" s="3">
        <v>21300.400000000001</v>
      </c>
      <c r="M5533" s="4">
        <v>4302.2381999999998</v>
      </c>
      <c r="N5533" s="5">
        <v>3732.6993026075302</v>
      </c>
      <c r="O5533" s="6">
        <v>0</v>
      </c>
    </row>
    <row r="5534" spans="1:15" x14ac:dyDescent="0.2">
      <c r="A5534" t="s">
        <v>52</v>
      </c>
      <c r="B5534" t="s">
        <v>53</v>
      </c>
      <c r="C5534">
        <v>2015</v>
      </c>
      <c r="D5534" t="s">
        <v>91</v>
      </c>
      <c r="E5534" t="s">
        <v>30</v>
      </c>
      <c r="F5534" t="s">
        <v>31</v>
      </c>
      <c r="G5534" t="s">
        <v>77</v>
      </c>
      <c r="H5534" s="1">
        <v>135</v>
      </c>
      <c r="I5534" s="1">
        <v>126</v>
      </c>
      <c r="J5534" s="1">
        <v>161</v>
      </c>
      <c r="K5534" s="2">
        <v>2238</v>
      </c>
      <c r="L5534" s="3">
        <v>1790.4</v>
      </c>
      <c r="M5534" s="4">
        <v>208.899</v>
      </c>
      <c r="N5534" s="5">
        <v>158.97422799</v>
      </c>
      <c r="O5534" s="6">
        <v>0</v>
      </c>
    </row>
    <row r="5535" spans="1:15" x14ac:dyDescent="0.2">
      <c r="A5535" t="s">
        <v>52</v>
      </c>
      <c r="B5535" t="s">
        <v>53</v>
      </c>
      <c r="C5535">
        <v>2015</v>
      </c>
      <c r="D5535" t="s">
        <v>91</v>
      </c>
      <c r="E5535" t="s">
        <v>30</v>
      </c>
      <c r="F5535" t="s">
        <v>32</v>
      </c>
      <c r="G5535" t="s">
        <v>78</v>
      </c>
      <c r="H5535" s="1">
        <v>141</v>
      </c>
      <c r="I5535" s="1">
        <v>135</v>
      </c>
      <c r="J5535" s="1">
        <v>183</v>
      </c>
      <c r="K5535" s="2">
        <v>2399</v>
      </c>
      <c r="L5535" s="3">
        <v>2159.1</v>
      </c>
      <c r="M5535" s="4">
        <v>185.76350000000099</v>
      </c>
      <c r="N5535" s="5">
        <v>203.900519322501</v>
      </c>
      <c r="O5535" s="6">
        <v>0</v>
      </c>
    </row>
    <row r="5536" spans="1:15" x14ac:dyDescent="0.2">
      <c r="A5536" t="s">
        <v>52</v>
      </c>
      <c r="B5536" t="s">
        <v>53</v>
      </c>
      <c r="C5536">
        <v>2015</v>
      </c>
      <c r="D5536" t="s">
        <v>91</v>
      </c>
      <c r="E5536" t="s">
        <v>30</v>
      </c>
      <c r="F5536" t="s">
        <v>33</v>
      </c>
      <c r="G5536" t="s">
        <v>79</v>
      </c>
      <c r="H5536" s="1">
        <v>133</v>
      </c>
      <c r="I5536" s="1">
        <v>122</v>
      </c>
      <c r="J5536" s="1">
        <v>148</v>
      </c>
      <c r="K5536" s="2">
        <v>2190</v>
      </c>
      <c r="L5536" s="3">
        <v>2190</v>
      </c>
      <c r="M5536" s="4">
        <v>187.376</v>
      </c>
      <c r="N5536" s="5">
        <v>208.69189376</v>
      </c>
      <c r="O5536" s="6">
        <v>0</v>
      </c>
    </row>
    <row r="5537" spans="1:15" x14ac:dyDescent="0.2">
      <c r="A5537" t="s">
        <v>52</v>
      </c>
      <c r="B5537" t="s">
        <v>53</v>
      </c>
      <c r="C5537">
        <v>2015</v>
      </c>
      <c r="D5537" t="s">
        <v>91</v>
      </c>
      <c r="E5537" t="s">
        <v>30</v>
      </c>
      <c r="F5537" t="s">
        <v>34</v>
      </c>
      <c r="G5537" t="s">
        <v>80</v>
      </c>
      <c r="H5537" s="1">
        <v>115</v>
      </c>
      <c r="I5537" s="1">
        <v>111</v>
      </c>
      <c r="J5537" s="1">
        <v>147</v>
      </c>
      <c r="K5537" s="2">
        <v>1858</v>
      </c>
      <c r="L5537" s="3">
        <v>2043.8</v>
      </c>
      <c r="M5537" s="4">
        <v>165.87899999999999</v>
      </c>
      <c r="N5537" s="5">
        <v>134.56270359000001</v>
      </c>
      <c r="O5537" s="6">
        <v>0</v>
      </c>
    </row>
    <row r="5538" spans="1:15" x14ac:dyDescent="0.2">
      <c r="A5538" t="s">
        <v>52</v>
      </c>
      <c r="B5538" t="s">
        <v>53</v>
      </c>
      <c r="C5538">
        <v>2015</v>
      </c>
      <c r="D5538" t="s">
        <v>91</v>
      </c>
      <c r="E5538" t="s">
        <v>30</v>
      </c>
      <c r="F5538" t="s">
        <v>35</v>
      </c>
      <c r="G5538" t="s">
        <v>81</v>
      </c>
      <c r="H5538" s="1">
        <v>137</v>
      </c>
      <c r="I5538" s="1">
        <v>130</v>
      </c>
      <c r="J5538" s="1">
        <v>151</v>
      </c>
      <c r="K5538" s="2">
        <v>2241</v>
      </c>
      <c r="L5538" s="3">
        <v>1725.57</v>
      </c>
      <c r="M5538" s="4">
        <v>198.66050000000001</v>
      </c>
      <c r="N5538" s="5">
        <v>205.93246760250099</v>
      </c>
      <c r="O5538" s="6">
        <v>0</v>
      </c>
    </row>
    <row r="5539" spans="1:15" x14ac:dyDescent="0.2">
      <c r="A5539" t="s">
        <v>52</v>
      </c>
      <c r="B5539" t="s">
        <v>53</v>
      </c>
      <c r="C5539">
        <v>2015</v>
      </c>
      <c r="D5539" t="s">
        <v>91</v>
      </c>
      <c r="E5539" t="s">
        <v>30</v>
      </c>
      <c r="F5539" t="s">
        <v>36</v>
      </c>
      <c r="G5539" t="s">
        <v>82</v>
      </c>
      <c r="H5539" s="1">
        <v>113</v>
      </c>
      <c r="I5539" s="1">
        <v>107</v>
      </c>
      <c r="J5539" s="1">
        <v>129</v>
      </c>
      <c r="K5539" s="2">
        <v>2774</v>
      </c>
      <c r="L5539" s="3">
        <v>2635.3</v>
      </c>
      <c r="M5539" s="4">
        <v>279.14449999999999</v>
      </c>
      <c r="N5539" s="5">
        <v>228.49512619750001</v>
      </c>
      <c r="O5539" s="6">
        <v>0</v>
      </c>
    </row>
    <row r="5540" spans="1:15" x14ac:dyDescent="0.2">
      <c r="A5540" t="s">
        <v>52</v>
      </c>
      <c r="B5540" t="s">
        <v>53</v>
      </c>
      <c r="C5540">
        <v>2015</v>
      </c>
      <c r="D5540" t="s">
        <v>91</v>
      </c>
      <c r="E5540" t="s">
        <v>37</v>
      </c>
      <c r="F5540" t="s">
        <v>38</v>
      </c>
      <c r="G5540" t="s">
        <v>83</v>
      </c>
      <c r="H5540" s="1">
        <v>129</v>
      </c>
      <c r="I5540" s="1">
        <v>123</v>
      </c>
      <c r="J5540" s="1">
        <v>169</v>
      </c>
      <c r="K5540" s="2">
        <v>2193</v>
      </c>
      <c r="L5540" s="3">
        <v>1907.91</v>
      </c>
      <c r="M5540" s="4">
        <v>99.446099999999802</v>
      </c>
      <c r="N5540" s="5">
        <v>90.052321947899998</v>
      </c>
      <c r="O5540" s="6">
        <v>0</v>
      </c>
    </row>
    <row r="5541" spans="1:15" x14ac:dyDescent="0.2">
      <c r="A5541" t="s">
        <v>52</v>
      </c>
      <c r="B5541" t="s">
        <v>53</v>
      </c>
      <c r="C5541">
        <v>2015</v>
      </c>
      <c r="D5541" t="s">
        <v>91</v>
      </c>
      <c r="E5541" t="s">
        <v>37</v>
      </c>
      <c r="F5541" t="s">
        <v>39</v>
      </c>
      <c r="G5541" t="s">
        <v>84</v>
      </c>
      <c r="H5541" s="1">
        <v>134</v>
      </c>
      <c r="I5541" s="1">
        <v>131</v>
      </c>
      <c r="J5541" s="1">
        <v>155</v>
      </c>
      <c r="K5541" s="2">
        <v>2329</v>
      </c>
      <c r="L5541" s="3">
        <v>2468.7399999999998</v>
      </c>
      <c r="M5541" s="4">
        <v>126.67659999999999</v>
      </c>
      <c r="N5541" s="5">
        <v>104.2844841244</v>
      </c>
      <c r="O5541" s="6">
        <v>0</v>
      </c>
    </row>
    <row r="5542" spans="1:15" x14ac:dyDescent="0.2">
      <c r="A5542" t="s">
        <v>52</v>
      </c>
      <c r="B5542" t="s">
        <v>53</v>
      </c>
      <c r="C5542">
        <v>2015</v>
      </c>
      <c r="D5542" t="s">
        <v>91</v>
      </c>
      <c r="E5542" t="s">
        <v>37</v>
      </c>
      <c r="F5542" t="s">
        <v>40</v>
      </c>
      <c r="G5542" t="s">
        <v>85</v>
      </c>
      <c r="H5542" s="1">
        <v>104</v>
      </c>
      <c r="I5542" s="1">
        <v>102</v>
      </c>
      <c r="J5542" s="1">
        <v>118</v>
      </c>
      <c r="K5542" s="2">
        <v>1936</v>
      </c>
      <c r="L5542" s="3">
        <v>1510.08</v>
      </c>
      <c r="M5542" s="4">
        <v>250.5907</v>
      </c>
      <c r="N5542" s="5">
        <v>247.059125264899</v>
      </c>
      <c r="O5542" s="6">
        <v>0</v>
      </c>
    </row>
    <row r="5543" spans="1:15" x14ac:dyDescent="0.2">
      <c r="A5543" t="s">
        <v>52</v>
      </c>
      <c r="B5543" t="s">
        <v>53</v>
      </c>
      <c r="C5543">
        <v>2015</v>
      </c>
      <c r="D5543" t="s">
        <v>91</v>
      </c>
      <c r="E5543" t="s">
        <v>37</v>
      </c>
      <c r="F5543" t="s">
        <v>41</v>
      </c>
      <c r="G5543" t="s">
        <v>86</v>
      </c>
      <c r="H5543" s="1">
        <v>119</v>
      </c>
      <c r="I5543" s="1">
        <v>108</v>
      </c>
      <c r="J5543" s="1">
        <v>145</v>
      </c>
      <c r="K5543" s="2">
        <v>2103</v>
      </c>
      <c r="L5543" s="3">
        <v>2271.2399999999998</v>
      </c>
      <c r="M5543" s="4">
        <v>124.431</v>
      </c>
      <c r="N5543" s="5">
        <v>131.18884760999899</v>
      </c>
      <c r="O5543" s="6">
        <v>0</v>
      </c>
    </row>
    <row r="5544" spans="1:15" x14ac:dyDescent="0.2">
      <c r="A5544" t="s">
        <v>52</v>
      </c>
      <c r="B5544" t="s">
        <v>53</v>
      </c>
      <c r="C5544">
        <v>2015</v>
      </c>
      <c r="D5544" t="s">
        <v>91</v>
      </c>
      <c r="E5544" t="s">
        <v>37</v>
      </c>
      <c r="F5544" t="s">
        <v>42</v>
      </c>
      <c r="G5544" t="s">
        <v>87</v>
      </c>
      <c r="H5544" s="1">
        <v>142</v>
      </c>
      <c r="I5544" s="1">
        <v>135</v>
      </c>
      <c r="J5544" s="1">
        <v>172</v>
      </c>
      <c r="K5544" s="2">
        <v>2343</v>
      </c>
      <c r="L5544" s="3">
        <v>2366.4299999999998</v>
      </c>
      <c r="M5544" s="4">
        <v>103.38420000000001</v>
      </c>
      <c r="N5544" s="5">
        <v>106.88292809639999</v>
      </c>
      <c r="O5544" s="6">
        <v>0</v>
      </c>
    </row>
    <row r="5545" spans="1:15" x14ac:dyDescent="0.2">
      <c r="A5545" t="s">
        <v>52</v>
      </c>
      <c r="B5545" t="s">
        <v>53</v>
      </c>
      <c r="C5545">
        <v>2015</v>
      </c>
      <c r="D5545" t="s">
        <v>91</v>
      </c>
      <c r="E5545" t="s">
        <v>37</v>
      </c>
      <c r="F5545" t="s">
        <v>43</v>
      </c>
      <c r="G5545" t="s">
        <v>88</v>
      </c>
      <c r="H5545" s="1">
        <v>109</v>
      </c>
      <c r="I5545" s="1">
        <v>107</v>
      </c>
      <c r="J5545" s="1">
        <v>119</v>
      </c>
      <c r="K5545" s="2">
        <v>1794</v>
      </c>
      <c r="L5545" s="3">
        <v>1847.82</v>
      </c>
      <c r="M5545" s="4">
        <v>318.87839999999898</v>
      </c>
      <c r="N5545" s="5">
        <v>255.49047613440101</v>
      </c>
      <c r="O5545" s="6">
        <v>0</v>
      </c>
    </row>
    <row r="5546" spans="1:15" x14ac:dyDescent="0.2">
      <c r="A5546" t="s">
        <v>52</v>
      </c>
      <c r="B5546" t="s">
        <v>53</v>
      </c>
      <c r="C5546">
        <v>2015</v>
      </c>
      <c r="D5546" t="s">
        <v>92</v>
      </c>
      <c r="E5546" t="s">
        <v>16</v>
      </c>
      <c r="F5546" t="s">
        <v>17</v>
      </c>
      <c r="G5546" t="s">
        <v>65</v>
      </c>
      <c r="H5546" s="1">
        <v>76</v>
      </c>
      <c r="I5546" s="1">
        <v>74</v>
      </c>
      <c r="J5546" s="1">
        <v>84</v>
      </c>
      <c r="K5546" s="2">
        <v>1211.2</v>
      </c>
      <c r="L5546" s="3">
        <v>978.64959999999701</v>
      </c>
      <c r="M5546" s="4">
        <v>268.41399999999999</v>
      </c>
      <c r="N5546" s="5">
        <v>248.51378604000001</v>
      </c>
      <c r="O5546" s="6">
        <v>3.5336856010567998E-2</v>
      </c>
    </row>
    <row r="5547" spans="1:15" x14ac:dyDescent="0.2">
      <c r="A5547" t="s">
        <v>52</v>
      </c>
      <c r="B5547" t="s">
        <v>53</v>
      </c>
      <c r="C5547">
        <v>2015</v>
      </c>
      <c r="D5547" t="s">
        <v>92</v>
      </c>
      <c r="E5547" t="s">
        <v>16</v>
      </c>
      <c r="F5547" t="s">
        <v>18</v>
      </c>
      <c r="G5547" t="s">
        <v>66</v>
      </c>
      <c r="H5547" s="1">
        <v>55</v>
      </c>
      <c r="I5547" s="1">
        <v>54</v>
      </c>
      <c r="J5547" s="1">
        <v>61</v>
      </c>
      <c r="K5547" s="2">
        <v>868.2</v>
      </c>
      <c r="L5547" s="3">
        <v>939.39240000000302</v>
      </c>
      <c r="M5547" s="4">
        <v>174.97499999999999</v>
      </c>
      <c r="N5547" s="5">
        <v>173.18150625000001</v>
      </c>
      <c r="O5547" s="6">
        <v>5.7360055286800202E-2</v>
      </c>
    </row>
    <row r="5548" spans="1:15" x14ac:dyDescent="0.2">
      <c r="A5548" t="s">
        <v>52</v>
      </c>
      <c r="B5548" t="s">
        <v>53</v>
      </c>
      <c r="C5548">
        <v>2015</v>
      </c>
      <c r="D5548" t="s">
        <v>92</v>
      </c>
      <c r="E5548" t="s">
        <v>16</v>
      </c>
      <c r="F5548" t="s">
        <v>19</v>
      </c>
      <c r="G5548" t="s">
        <v>67</v>
      </c>
      <c r="H5548" s="1">
        <v>95</v>
      </c>
      <c r="I5548" s="1">
        <v>94</v>
      </c>
      <c r="J5548" s="1">
        <v>108</v>
      </c>
      <c r="K5548" s="2">
        <v>789</v>
      </c>
      <c r="L5548" s="3">
        <v>828.450000000003</v>
      </c>
      <c r="M5548" s="4">
        <v>137.88200000000001</v>
      </c>
      <c r="N5548" s="5">
        <v>124.25650075999999</v>
      </c>
      <c r="O5548" s="6">
        <v>5.7034220532319303E-2</v>
      </c>
    </row>
    <row r="5549" spans="1:15" x14ac:dyDescent="0.2">
      <c r="A5549" t="s">
        <v>52</v>
      </c>
      <c r="B5549" t="s">
        <v>53</v>
      </c>
      <c r="C5549">
        <v>2015</v>
      </c>
      <c r="D5549" t="s">
        <v>92</v>
      </c>
      <c r="E5549" t="s">
        <v>16</v>
      </c>
      <c r="F5549" t="s">
        <v>20</v>
      </c>
      <c r="G5549" t="s">
        <v>68</v>
      </c>
      <c r="H5549" s="1">
        <v>94</v>
      </c>
      <c r="I5549" s="1">
        <v>88</v>
      </c>
      <c r="J5549" s="1">
        <v>109</v>
      </c>
      <c r="K5549" s="2">
        <v>896.10000000000105</v>
      </c>
      <c r="L5549" s="3">
        <v>823.51589999999499</v>
      </c>
      <c r="M5549" s="4">
        <v>148.44399999999999</v>
      </c>
      <c r="N5549" s="5">
        <v>118.09610864</v>
      </c>
      <c r="O5549" s="6">
        <v>3.7830599263474998E-2</v>
      </c>
    </row>
    <row r="5550" spans="1:15" x14ac:dyDescent="0.2">
      <c r="A5550" t="s">
        <v>52</v>
      </c>
      <c r="B5550" t="s">
        <v>53</v>
      </c>
      <c r="C5550">
        <v>2015</v>
      </c>
      <c r="D5550" t="s">
        <v>92</v>
      </c>
      <c r="E5550" t="s">
        <v>16</v>
      </c>
      <c r="F5550" t="s">
        <v>21</v>
      </c>
      <c r="G5550" t="s">
        <v>69</v>
      </c>
      <c r="H5550" s="1">
        <v>65</v>
      </c>
      <c r="I5550" s="1">
        <v>64</v>
      </c>
      <c r="J5550" s="1">
        <v>71</v>
      </c>
      <c r="K5550" s="2">
        <v>2329.6</v>
      </c>
      <c r="L5550" s="3">
        <v>2483.3536000000199</v>
      </c>
      <c r="M5550" s="4">
        <v>466.62200000000001</v>
      </c>
      <c r="N5550" s="5">
        <v>393.72631116000002</v>
      </c>
      <c r="O5550" s="6">
        <v>7.0140796703296704E-2</v>
      </c>
    </row>
    <row r="5551" spans="1:15" x14ac:dyDescent="0.2">
      <c r="A5551" t="s">
        <v>52</v>
      </c>
      <c r="B5551" t="s">
        <v>53</v>
      </c>
      <c r="C5551">
        <v>2015</v>
      </c>
      <c r="D5551" t="s">
        <v>92</v>
      </c>
      <c r="E5551" t="s">
        <v>16</v>
      </c>
      <c r="F5551" t="s">
        <v>22</v>
      </c>
      <c r="G5551" t="s">
        <v>70</v>
      </c>
      <c r="H5551" s="1">
        <v>50</v>
      </c>
      <c r="I5551" s="1">
        <v>50</v>
      </c>
      <c r="J5551" s="1">
        <v>60</v>
      </c>
      <c r="K5551" s="2">
        <v>699.4</v>
      </c>
      <c r="L5551" s="3">
        <v>772.137599999999</v>
      </c>
      <c r="M5551" s="4">
        <v>141.739</v>
      </c>
      <c r="N5551" s="5">
        <v>122.26547879</v>
      </c>
      <c r="O5551" s="6">
        <v>6.3768944809836997E-2</v>
      </c>
    </row>
    <row r="5552" spans="1:15" x14ac:dyDescent="0.2">
      <c r="A5552" t="s">
        <v>52</v>
      </c>
      <c r="B5552" t="s">
        <v>53</v>
      </c>
      <c r="C5552">
        <v>2015</v>
      </c>
      <c r="D5552" t="s">
        <v>92</v>
      </c>
      <c r="E5552" t="s">
        <v>23</v>
      </c>
      <c r="F5552" t="s">
        <v>24</v>
      </c>
      <c r="G5552" t="s">
        <v>71</v>
      </c>
      <c r="H5552" s="1">
        <v>38</v>
      </c>
      <c r="I5552" s="1">
        <v>36</v>
      </c>
      <c r="J5552" s="1">
        <v>38</v>
      </c>
      <c r="K5552" s="2">
        <v>8715</v>
      </c>
      <c r="L5552" s="3">
        <v>7146.3</v>
      </c>
      <c r="M5552" s="4">
        <v>1180.8117999999999</v>
      </c>
      <c r="N5552" s="5">
        <v>1088.5691438076001</v>
      </c>
      <c r="O5552" s="6">
        <v>6.9420539300057399E-2</v>
      </c>
    </row>
    <row r="5553" spans="1:15" x14ac:dyDescent="0.2">
      <c r="A5553" t="s">
        <v>52</v>
      </c>
      <c r="B5553" t="s">
        <v>53</v>
      </c>
      <c r="C5553">
        <v>2015</v>
      </c>
      <c r="D5553" t="s">
        <v>92</v>
      </c>
      <c r="E5553" t="s">
        <v>23</v>
      </c>
      <c r="F5553" t="s">
        <v>25</v>
      </c>
      <c r="G5553" t="s">
        <v>72</v>
      </c>
      <c r="H5553" s="1">
        <v>27</v>
      </c>
      <c r="I5553" s="1">
        <v>27</v>
      </c>
      <c r="J5553" s="1">
        <v>28</v>
      </c>
      <c r="K5553" s="2">
        <v>10204</v>
      </c>
      <c r="L5553" s="3">
        <v>9795.84</v>
      </c>
      <c r="M5553" s="4">
        <v>1485.758</v>
      </c>
      <c r="N5553" s="5">
        <v>1467.3048856400001</v>
      </c>
      <c r="O5553" s="6">
        <v>8.2908663269306196E-2</v>
      </c>
    </row>
    <row r="5554" spans="1:15" x14ac:dyDescent="0.2">
      <c r="A5554" t="s">
        <v>52</v>
      </c>
      <c r="B5554" t="s">
        <v>53</v>
      </c>
      <c r="C5554">
        <v>2015</v>
      </c>
      <c r="D5554" t="s">
        <v>92</v>
      </c>
      <c r="E5554" t="s">
        <v>23</v>
      </c>
      <c r="F5554" t="s">
        <v>26</v>
      </c>
      <c r="G5554" t="s">
        <v>73</v>
      </c>
      <c r="H5554" s="1">
        <v>42</v>
      </c>
      <c r="I5554" s="1">
        <v>41</v>
      </c>
      <c r="J5554" s="1">
        <v>43</v>
      </c>
      <c r="K5554" s="2">
        <v>4626.2</v>
      </c>
      <c r="L5554" s="3">
        <v>3969.2796000000099</v>
      </c>
      <c r="M5554" s="4">
        <v>754.11320000000001</v>
      </c>
      <c r="N5554" s="5">
        <v>617.51916785760102</v>
      </c>
      <c r="O5554" s="6">
        <v>4.6863516493018002E-2</v>
      </c>
    </row>
    <row r="5555" spans="1:15" x14ac:dyDescent="0.2">
      <c r="A5555" t="s">
        <v>52</v>
      </c>
      <c r="B5555" t="s">
        <v>53</v>
      </c>
      <c r="C5555">
        <v>2015</v>
      </c>
      <c r="D5555" t="s">
        <v>92</v>
      </c>
      <c r="E5555" t="s">
        <v>23</v>
      </c>
      <c r="F5555" t="s">
        <v>27</v>
      </c>
      <c r="G5555" t="s">
        <v>74</v>
      </c>
      <c r="H5555" s="1">
        <v>48</v>
      </c>
      <c r="I5555" s="1">
        <v>47</v>
      </c>
      <c r="J5555" s="1">
        <v>48</v>
      </c>
      <c r="K5555" s="2">
        <v>18304.2</v>
      </c>
      <c r="L5555" s="3">
        <v>18706.892399999499</v>
      </c>
      <c r="M5555" s="4">
        <v>3015.9436000000001</v>
      </c>
      <c r="N5555" s="5">
        <v>3285.6775318096202</v>
      </c>
      <c r="O5555" s="6">
        <v>4.26022442936594E-2</v>
      </c>
    </row>
    <row r="5556" spans="1:15" x14ac:dyDescent="0.2">
      <c r="A5556" t="s">
        <v>52</v>
      </c>
      <c r="B5556" t="s">
        <v>53</v>
      </c>
      <c r="C5556">
        <v>2015</v>
      </c>
      <c r="D5556" t="s">
        <v>92</v>
      </c>
      <c r="E5556" t="s">
        <v>23</v>
      </c>
      <c r="F5556" t="s">
        <v>28</v>
      </c>
      <c r="G5556" t="s">
        <v>75</v>
      </c>
      <c r="H5556" s="1">
        <v>36</v>
      </c>
      <c r="I5556" s="1">
        <v>35</v>
      </c>
      <c r="J5556" s="1">
        <v>39</v>
      </c>
      <c r="K5556" s="2">
        <v>7523.1</v>
      </c>
      <c r="L5556" s="3">
        <v>8508.6261000000304</v>
      </c>
      <c r="M5556" s="4">
        <v>1156.4746</v>
      </c>
      <c r="N5556" s="5">
        <v>908.12630554839996</v>
      </c>
      <c r="O5556" s="6">
        <v>5.1959963312996002E-2</v>
      </c>
    </row>
    <row r="5557" spans="1:15" x14ac:dyDescent="0.2">
      <c r="A5557" t="s">
        <v>52</v>
      </c>
      <c r="B5557" t="s">
        <v>53</v>
      </c>
      <c r="C5557">
        <v>2015</v>
      </c>
      <c r="D5557" t="s">
        <v>92</v>
      </c>
      <c r="E5557" t="s">
        <v>23</v>
      </c>
      <c r="F5557" t="s">
        <v>29</v>
      </c>
      <c r="G5557" t="s">
        <v>76</v>
      </c>
      <c r="H5557" s="1">
        <v>25</v>
      </c>
      <c r="I5557" s="1">
        <v>25</v>
      </c>
      <c r="J5557" s="1">
        <v>27</v>
      </c>
      <c r="K5557" s="2">
        <v>11206</v>
      </c>
      <c r="L5557" s="3">
        <v>8964.7999999999993</v>
      </c>
      <c r="M5557" s="4">
        <v>2008.4195999999999</v>
      </c>
      <c r="N5557" s="5">
        <v>1638.47674335841</v>
      </c>
      <c r="O5557" s="6">
        <v>3.8729252186328701E-2</v>
      </c>
    </row>
    <row r="5558" spans="1:15" x14ac:dyDescent="0.2">
      <c r="A5558" t="s">
        <v>52</v>
      </c>
      <c r="B5558" t="s">
        <v>53</v>
      </c>
      <c r="C5558">
        <v>2015</v>
      </c>
      <c r="D5558" t="s">
        <v>92</v>
      </c>
      <c r="E5558" t="s">
        <v>30</v>
      </c>
      <c r="F5558" t="s">
        <v>31</v>
      </c>
      <c r="G5558" t="s">
        <v>77</v>
      </c>
      <c r="H5558" s="1">
        <v>94</v>
      </c>
      <c r="I5558" s="1">
        <v>93</v>
      </c>
      <c r="J5558" s="1">
        <v>121</v>
      </c>
      <c r="K5558" s="2">
        <v>1560.9</v>
      </c>
      <c r="L5558" s="3">
        <v>1528.1211000000301</v>
      </c>
      <c r="M5558" s="4">
        <v>72.170500000000004</v>
      </c>
      <c r="N5558" s="5">
        <v>57.613349297500001</v>
      </c>
      <c r="O5558" s="6">
        <v>5.19572041770772E-2</v>
      </c>
    </row>
    <row r="5559" spans="1:15" x14ac:dyDescent="0.2">
      <c r="A5559" t="s">
        <v>52</v>
      </c>
      <c r="B5559" t="s">
        <v>53</v>
      </c>
      <c r="C5559">
        <v>2015</v>
      </c>
      <c r="D5559" t="s">
        <v>92</v>
      </c>
      <c r="E5559" t="s">
        <v>30</v>
      </c>
      <c r="F5559" t="s">
        <v>32</v>
      </c>
      <c r="G5559" t="s">
        <v>78</v>
      </c>
      <c r="H5559" s="1">
        <v>125</v>
      </c>
      <c r="I5559" s="1">
        <v>122</v>
      </c>
      <c r="J5559" s="1">
        <v>148</v>
      </c>
      <c r="K5559" s="2">
        <v>1843.7</v>
      </c>
      <c r="L5559" s="3">
        <v>1764.4209000000101</v>
      </c>
      <c r="M5559" s="4">
        <v>64.927000000000007</v>
      </c>
      <c r="N5559" s="5">
        <v>66.827413289999896</v>
      </c>
      <c r="O5559" s="6">
        <v>4.6808049031838099E-2</v>
      </c>
    </row>
    <row r="5560" spans="1:15" x14ac:dyDescent="0.2">
      <c r="A5560" t="s">
        <v>52</v>
      </c>
      <c r="B5560" t="s">
        <v>53</v>
      </c>
      <c r="C5560">
        <v>2015</v>
      </c>
      <c r="D5560" t="s">
        <v>92</v>
      </c>
      <c r="E5560" t="s">
        <v>30</v>
      </c>
      <c r="F5560" t="s">
        <v>33</v>
      </c>
      <c r="G5560" t="s">
        <v>79</v>
      </c>
      <c r="H5560" s="1">
        <v>120</v>
      </c>
      <c r="I5560" s="1">
        <v>116</v>
      </c>
      <c r="J5560" s="1">
        <v>146</v>
      </c>
      <c r="K5560" s="2">
        <v>2119.9</v>
      </c>
      <c r="L5560" s="3">
        <v>1782.83590000001</v>
      </c>
      <c r="M5560" s="4">
        <v>90.798999999999893</v>
      </c>
      <c r="N5560" s="5">
        <v>99.696394009999906</v>
      </c>
      <c r="O5560" s="6">
        <v>5.0992971366573901E-2</v>
      </c>
    </row>
    <row r="5561" spans="1:15" x14ac:dyDescent="0.2">
      <c r="A5561" t="s">
        <v>52</v>
      </c>
      <c r="B5561" t="s">
        <v>53</v>
      </c>
      <c r="C5561">
        <v>2015</v>
      </c>
      <c r="D5561" t="s">
        <v>92</v>
      </c>
      <c r="E5561" t="s">
        <v>30</v>
      </c>
      <c r="F5561" t="s">
        <v>34</v>
      </c>
      <c r="G5561" t="s">
        <v>80</v>
      </c>
      <c r="H5561" s="1">
        <v>110</v>
      </c>
      <c r="I5561" s="1">
        <v>103</v>
      </c>
      <c r="J5561" s="1">
        <v>150</v>
      </c>
      <c r="K5561" s="2">
        <v>1822.3</v>
      </c>
      <c r="L5561" s="3">
        <v>2046.4429</v>
      </c>
      <c r="M5561" s="4">
        <v>79.632000000000005</v>
      </c>
      <c r="N5561" s="5">
        <v>72.758165759999997</v>
      </c>
      <c r="O5561" s="6">
        <v>5.8552378861877898E-2</v>
      </c>
    </row>
    <row r="5562" spans="1:15" x14ac:dyDescent="0.2">
      <c r="A5562" t="s">
        <v>52</v>
      </c>
      <c r="B5562" t="s">
        <v>53</v>
      </c>
      <c r="C5562">
        <v>2015</v>
      </c>
      <c r="D5562" t="s">
        <v>92</v>
      </c>
      <c r="E5562" t="s">
        <v>30</v>
      </c>
      <c r="F5562" t="s">
        <v>35</v>
      </c>
      <c r="G5562" t="s">
        <v>81</v>
      </c>
      <c r="H5562" s="1">
        <v>104</v>
      </c>
      <c r="I5562" s="1">
        <v>98</v>
      </c>
      <c r="J5562" s="1">
        <v>119</v>
      </c>
      <c r="K5562" s="2">
        <v>1664.7</v>
      </c>
      <c r="L5562" s="3">
        <v>1776.2349000000099</v>
      </c>
      <c r="M5562" s="4">
        <v>72.469499999999996</v>
      </c>
      <c r="N5562" s="5">
        <v>80.056694302500006</v>
      </c>
      <c r="O5562" s="6">
        <v>5.2441881420075602E-2</v>
      </c>
    </row>
    <row r="5563" spans="1:15" x14ac:dyDescent="0.2">
      <c r="A5563" t="s">
        <v>52</v>
      </c>
      <c r="B5563" t="s">
        <v>53</v>
      </c>
      <c r="C5563">
        <v>2015</v>
      </c>
      <c r="D5563" t="s">
        <v>92</v>
      </c>
      <c r="E5563" t="s">
        <v>30</v>
      </c>
      <c r="F5563" t="s">
        <v>36</v>
      </c>
      <c r="G5563" t="s">
        <v>82</v>
      </c>
      <c r="H5563" s="1">
        <v>92</v>
      </c>
      <c r="I5563" s="1">
        <v>89</v>
      </c>
      <c r="J5563" s="1">
        <v>105</v>
      </c>
      <c r="K5563" s="2">
        <v>2170.6</v>
      </c>
      <c r="L5563" s="3">
        <v>1962.2223999999701</v>
      </c>
      <c r="M5563" s="4">
        <v>107.801</v>
      </c>
      <c r="N5563" s="5">
        <v>116.21055601</v>
      </c>
      <c r="O5563" s="6">
        <v>5.7772044595964203E-2</v>
      </c>
    </row>
    <row r="5564" spans="1:15" x14ac:dyDescent="0.2">
      <c r="A5564" t="s">
        <v>52</v>
      </c>
      <c r="B5564" t="s">
        <v>53</v>
      </c>
      <c r="C5564">
        <v>2015</v>
      </c>
      <c r="D5564" t="s">
        <v>92</v>
      </c>
      <c r="E5564" t="s">
        <v>37</v>
      </c>
      <c r="F5564" t="s">
        <v>38</v>
      </c>
      <c r="G5564" t="s">
        <v>83</v>
      </c>
      <c r="H5564" s="1">
        <v>105</v>
      </c>
      <c r="I5564" s="1">
        <v>100</v>
      </c>
      <c r="J5564" s="1">
        <v>131</v>
      </c>
      <c r="K5564" s="2">
        <v>1611.8</v>
      </c>
      <c r="L5564" s="3">
        <v>1276.5455999999999</v>
      </c>
      <c r="M5564" s="4">
        <v>-3.1680999999999599</v>
      </c>
      <c r="N5564" s="5">
        <v>-3.11006357609996</v>
      </c>
      <c r="O5564" s="6">
        <v>5.0378458865864298E-2</v>
      </c>
    </row>
    <row r="5565" spans="1:15" x14ac:dyDescent="0.2">
      <c r="A5565" t="s">
        <v>52</v>
      </c>
      <c r="B5565" t="s">
        <v>53</v>
      </c>
      <c r="C5565">
        <v>2015</v>
      </c>
      <c r="D5565" t="s">
        <v>92</v>
      </c>
      <c r="E5565" t="s">
        <v>37</v>
      </c>
      <c r="F5565" t="s">
        <v>39</v>
      </c>
      <c r="G5565" t="s">
        <v>84</v>
      </c>
      <c r="H5565" s="1">
        <v>130</v>
      </c>
      <c r="I5565" s="1">
        <v>125</v>
      </c>
      <c r="J5565" s="1">
        <v>158</v>
      </c>
      <c r="K5565" s="2">
        <v>2008.7</v>
      </c>
      <c r="L5565" s="3">
        <v>2183.4568999999801</v>
      </c>
      <c r="M5565" s="4">
        <v>-38.238399999999999</v>
      </c>
      <c r="N5565" s="5">
        <v>-36.235319654400001</v>
      </c>
      <c r="O5565" s="6">
        <v>4.84392890924479E-2</v>
      </c>
    </row>
    <row r="5566" spans="1:15" x14ac:dyDescent="0.2">
      <c r="A5566" t="s">
        <v>52</v>
      </c>
      <c r="B5566" t="s">
        <v>53</v>
      </c>
      <c r="C5566">
        <v>2015</v>
      </c>
      <c r="D5566" t="s">
        <v>92</v>
      </c>
      <c r="E5566" t="s">
        <v>37</v>
      </c>
      <c r="F5566" t="s">
        <v>40</v>
      </c>
      <c r="G5566" t="s">
        <v>85</v>
      </c>
      <c r="H5566" s="1">
        <v>79</v>
      </c>
      <c r="I5566" s="1">
        <v>76</v>
      </c>
      <c r="J5566" s="1">
        <v>88</v>
      </c>
      <c r="K5566" s="2">
        <v>1287.5</v>
      </c>
      <c r="L5566" s="3">
        <v>1409.81249999999</v>
      </c>
      <c r="M5566" s="4">
        <v>104.5022</v>
      </c>
      <c r="N5566" s="5">
        <v>89.347081951600003</v>
      </c>
      <c r="O5566" s="6">
        <v>5.7087378640776697E-2</v>
      </c>
    </row>
    <row r="5567" spans="1:15" x14ac:dyDescent="0.2">
      <c r="A5567" t="s">
        <v>52</v>
      </c>
      <c r="B5567" t="s">
        <v>53</v>
      </c>
      <c r="C5567">
        <v>2015</v>
      </c>
      <c r="D5567" t="s">
        <v>92</v>
      </c>
      <c r="E5567" t="s">
        <v>37</v>
      </c>
      <c r="F5567" t="s">
        <v>41</v>
      </c>
      <c r="G5567" t="s">
        <v>86</v>
      </c>
      <c r="H5567" s="1">
        <v>115</v>
      </c>
      <c r="I5567" s="1">
        <v>108</v>
      </c>
      <c r="J5567" s="1">
        <v>136</v>
      </c>
      <c r="K5567" s="2">
        <v>1794.6</v>
      </c>
      <c r="L5567" s="3">
        <v>1550.53439999999</v>
      </c>
      <c r="M5567" s="4">
        <v>0.42120000000002</v>
      </c>
      <c r="N5567" s="5">
        <v>0.40191409440001902</v>
      </c>
      <c r="O5567" s="6">
        <v>5.7617296333444798E-2</v>
      </c>
    </row>
    <row r="5568" spans="1:15" x14ac:dyDescent="0.2">
      <c r="A5568" t="s">
        <v>52</v>
      </c>
      <c r="B5568" t="s">
        <v>53</v>
      </c>
      <c r="C5568">
        <v>2015</v>
      </c>
      <c r="D5568" t="s">
        <v>92</v>
      </c>
      <c r="E5568" t="s">
        <v>37</v>
      </c>
      <c r="F5568" t="s">
        <v>42</v>
      </c>
      <c r="G5568" t="s">
        <v>87</v>
      </c>
      <c r="H5568" s="1">
        <v>124</v>
      </c>
      <c r="I5568" s="1">
        <v>118</v>
      </c>
      <c r="J5568" s="1">
        <v>150</v>
      </c>
      <c r="K5568" s="2">
        <v>1971.2</v>
      </c>
      <c r="L5568" s="3">
        <v>1592.7295999999999</v>
      </c>
      <c r="M5568" s="4">
        <v>-8.4048999999999996</v>
      </c>
      <c r="N5568" s="5">
        <v>-8.6910784401000001</v>
      </c>
      <c r="O5568" s="6">
        <v>5.5702110389610399E-2</v>
      </c>
    </row>
    <row r="5569" spans="1:15" x14ac:dyDescent="0.2">
      <c r="A5569" t="s">
        <v>52</v>
      </c>
      <c r="B5569" t="s">
        <v>53</v>
      </c>
      <c r="C5569">
        <v>2015</v>
      </c>
      <c r="D5569" t="s">
        <v>92</v>
      </c>
      <c r="E5569" t="s">
        <v>37</v>
      </c>
      <c r="F5569" t="s">
        <v>43</v>
      </c>
      <c r="G5569" t="s">
        <v>88</v>
      </c>
      <c r="H5569" s="1">
        <v>69</v>
      </c>
      <c r="I5569" s="1">
        <v>68</v>
      </c>
      <c r="J5569" s="1">
        <v>77</v>
      </c>
      <c r="K5569" s="2">
        <v>1058.2</v>
      </c>
      <c r="L5569" s="3">
        <v>1144.9724000000001</v>
      </c>
      <c r="M5569" s="4">
        <v>146.608</v>
      </c>
      <c r="N5569" s="5">
        <v>119.32718336000001</v>
      </c>
      <c r="O5569" s="6">
        <v>4.8006048006047998E-2</v>
      </c>
    </row>
    <row r="5570" spans="1:15" x14ac:dyDescent="0.2">
      <c r="A5570" t="s">
        <v>52</v>
      </c>
      <c r="B5570" t="s">
        <v>53</v>
      </c>
      <c r="C5570">
        <v>2015</v>
      </c>
      <c r="D5570" t="s">
        <v>93</v>
      </c>
      <c r="E5570" t="s">
        <v>16</v>
      </c>
      <c r="F5570" t="s">
        <v>17</v>
      </c>
      <c r="G5570" t="s">
        <v>65</v>
      </c>
      <c r="H5570" s="1">
        <v>90</v>
      </c>
      <c r="I5570" s="1">
        <v>86</v>
      </c>
      <c r="J5570" s="1">
        <v>103</v>
      </c>
      <c r="K5570" s="2">
        <v>1569.8</v>
      </c>
      <c r="L5570" s="3">
        <v>1306.0735999999899</v>
      </c>
      <c r="M5570" s="4">
        <v>342.53500000000003</v>
      </c>
      <c r="N5570" s="5">
        <v>327.24081224999901</v>
      </c>
      <c r="O5570" s="6">
        <v>4.5356096318002297E-2</v>
      </c>
    </row>
    <row r="5571" spans="1:15" x14ac:dyDescent="0.2">
      <c r="A5571" t="s">
        <v>52</v>
      </c>
      <c r="B5571" t="s">
        <v>53</v>
      </c>
      <c r="C5571">
        <v>2015</v>
      </c>
      <c r="D5571" t="s">
        <v>93</v>
      </c>
      <c r="E5571" t="s">
        <v>16</v>
      </c>
      <c r="F5571" t="s">
        <v>18</v>
      </c>
      <c r="G5571" t="s">
        <v>66</v>
      </c>
      <c r="H5571" s="1">
        <v>89</v>
      </c>
      <c r="I5571" s="1">
        <v>87</v>
      </c>
      <c r="J5571" s="1">
        <v>95</v>
      </c>
      <c r="K5571" s="2">
        <v>1288.5999999999999</v>
      </c>
      <c r="L5571" s="3">
        <v>1425.1915999999901</v>
      </c>
      <c r="M5571" s="4">
        <v>270.84300000000002</v>
      </c>
      <c r="N5571" s="5">
        <v>270.41777648999999</v>
      </c>
      <c r="O5571" s="6">
        <v>4.9976718919757898E-2</v>
      </c>
    </row>
    <row r="5572" spans="1:15" x14ac:dyDescent="0.2">
      <c r="A5572" t="s">
        <v>52</v>
      </c>
      <c r="B5572" t="s">
        <v>53</v>
      </c>
      <c r="C5572">
        <v>2015</v>
      </c>
      <c r="D5572" t="s">
        <v>93</v>
      </c>
      <c r="E5572" t="s">
        <v>16</v>
      </c>
      <c r="F5572" t="s">
        <v>19</v>
      </c>
      <c r="G5572" t="s">
        <v>67</v>
      </c>
      <c r="H5572" s="1">
        <v>110</v>
      </c>
      <c r="I5572" s="1">
        <v>107</v>
      </c>
      <c r="J5572" s="1">
        <v>122</v>
      </c>
      <c r="K5572" s="2">
        <v>879.6</v>
      </c>
      <c r="L5572" s="3">
        <v>786.36239999999702</v>
      </c>
      <c r="M5572" s="4">
        <v>165.83500000000001</v>
      </c>
      <c r="N5572" s="5">
        <v>180.48652225000001</v>
      </c>
      <c r="O5572" s="6">
        <v>4.3656207366985E-2</v>
      </c>
    </row>
    <row r="5573" spans="1:15" x14ac:dyDescent="0.2">
      <c r="A5573" t="s">
        <v>52</v>
      </c>
      <c r="B5573" t="s">
        <v>53</v>
      </c>
      <c r="C5573">
        <v>2015</v>
      </c>
      <c r="D5573" t="s">
        <v>93</v>
      </c>
      <c r="E5573" t="s">
        <v>16</v>
      </c>
      <c r="F5573" t="s">
        <v>20</v>
      </c>
      <c r="G5573" t="s">
        <v>68</v>
      </c>
      <c r="H5573" s="1">
        <v>112</v>
      </c>
      <c r="I5573" s="1">
        <v>103</v>
      </c>
      <c r="J5573" s="1">
        <v>127</v>
      </c>
      <c r="K5573" s="2">
        <v>965.10000000000105</v>
      </c>
      <c r="L5573" s="3">
        <v>771.11489999999196</v>
      </c>
      <c r="M5573" s="4">
        <v>142.47300000000001</v>
      </c>
      <c r="N5573" s="5">
        <v>148.84581729000001</v>
      </c>
      <c r="O5573" s="6">
        <v>5.3776810693192303E-2</v>
      </c>
    </row>
    <row r="5574" spans="1:15" x14ac:dyDescent="0.2">
      <c r="A5574" t="s">
        <v>52</v>
      </c>
      <c r="B5574" t="s">
        <v>53</v>
      </c>
      <c r="C5574">
        <v>2015</v>
      </c>
      <c r="D5574" t="s">
        <v>93</v>
      </c>
      <c r="E5574" t="s">
        <v>16</v>
      </c>
      <c r="F5574" t="s">
        <v>21</v>
      </c>
      <c r="G5574" t="s">
        <v>69</v>
      </c>
      <c r="H5574" s="1">
        <v>77</v>
      </c>
      <c r="I5574" s="1">
        <v>77</v>
      </c>
      <c r="J5574" s="1">
        <v>84</v>
      </c>
      <c r="K5574" s="2">
        <v>2452.4</v>
      </c>
      <c r="L5574" s="3">
        <v>2295.4463999999798</v>
      </c>
      <c r="M5574" s="4">
        <v>518.55899999999997</v>
      </c>
      <c r="N5574" s="5">
        <v>521.45774481000001</v>
      </c>
      <c r="O5574" s="6">
        <v>5.2438427662697698E-2</v>
      </c>
    </row>
    <row r="5575" spans="1:15" x14ac:dyDescent="0.2">
      <c r="A5575" t="s">
        <v>52</v>
      </c>
      <c r="B5575" t="s">
        <v>53</v>
      </c>
      <c r="C5575">
        <v>2015</v>
      </c>
      <c r="D5575" t="s">
        <v>93</v>
      </c>
      <c r="E5575" t="s">
        <v>16</v>
      </c>
      <c r="F5575" t="s">
        <v>22</v>
      </c>
      <c r="G5575" t="s">
        <v>70</v>
      </c>
      <c r="H5575" s="1">
        <v>85</v>
      </c>
      <c r="I5575" s="1">
        <v>81</v>
      </c>
      <c r="J5575" s="1">
        <v>105</v>
      </c>
      <c r="K5575" s="2">
        <v>1247.5</v>
      </c>
      <c r="L5575" s="3">
        <v>1341.0625</v>
      </c>
      <c r="M5575" s="4">
        <v>269.79599999999999</v>
      </c>
      <c r="N5575" s="5">
        <v>266.54765615999997</v>
      </c>
      <c r="O5575" s="6">
        <v>4.3687374749498999E-2</v>
      </c>
    </row>
    <row r="5576" spans="1:15" x14ac:dyDescent="0.2">
      <c r="A5576" t="s">
        <v>52</v>
      </c>
      <c r="B5576" t="s">
        <v>53</v>
      </c>
      <c r="C5576">
        <v>2015</v>
      </c>
      <c r="D5576" t="s">
        <v>93</v>
      </c>
      <c r="E5576" t="s">
        <v>23</v>
      </c>
      <c r="F5576" t="s">
        <v>24</v>
      </c>
      <c r="G5576" t="s">
        <v>71</v>
      </c>
      <c r="H5576" s="1">
        <v>52</v>
      </c>
      <c r="I5576" s="1">
        <v>50</v>
      </c>
      <c r="J5576" s="1">
        <v>55</v>
      </c>
      <c r="K5576" s="2">
        <v>11925</v>
      </c>
      <c r="L5576" s="3">
        <v>12759.75</v>
      </c>
      <c r="M5576" s="4">
        <v>1740.1584</v>
      </c>
      <c r="N5576" s="5">
        <v>1847.32431490564</v>
      </c>
      <c r="O5576" s="6">
        <v>5.7442348008385699E-2</v>
      </c>
    </row>
    <row r="5577" spans="1:15" x14ac:dyDescent="0.2">
      <c r="A5577" t="s">
        <v>52</v>
      </c>
      <c r="B5577" t="s">
        <v>53</v>
      </c>
      <c r="C5577">
        <v>2015</v>
      </c>
      <c r="D5577" t="s">
        <v>93</v>
      </c>
      <c r="E5577" t="s">
        <v>23</v>
      </c>
      <c r="F5577" t="s">
        <v>25</v>
      </c>
      <c r="G5577" t="s">
        <v>72</v>
      </c>
      <c r="H5577" s="1">
        <v>29</v>
      </c>
      <c r="I5577" s="1">
        <v>29</v>
      </c>
      <c r="J5577" s="1">
        <v>30</v>
      </c>
      <c r="K5577" s="2">
        <v>14631</v>
      </c>
      <c r="L5577" s="3">
        <v>13753.14</v>
      </c>
      <c r="M5577" s="4">
        <v>2311.1235999999999</v>
      </c>
      <c r="N5577" s="5">
        <v>1915.37603923042</v>
      </c>
      <c r="O5577" s="6">
        <v>5.2559633654569102E-2</v>
      </c>
    </row>
    <row r="5578" spans="1:15" x14ac:dyDescent="0.2">
      <c r="A5578" t="s">
        <v>52</v>
      </c>
      <c r="B5578" t="s">
        <v>53</v>
      </c>
      <c r="C5578">
        <v>2015</v>
      </c>
      <c r="D5578" t="s">
        <v>93</v>
      </c>
      <c r="E5578" t="s">
        <v>23</v>
      </c>
      <c r="F5578" t="s">
        <v>26</v>
      </c>
      <c r="G5578" t="s">
        <v>73</v>
      </c>
      <c r="H5578" s="1">
        <v>55</v>
      </c>
      <c r="I5578" s="1">
        <v>55</v>
      </c>
      <c r="J5578" s="1">
        <v>58</v>
      </c>
      <c r="K5578" s="2">
        <v>7012.8</v>
      </c>
      <c r="L5578" s="3">
        <v>6788.3904000000803</v>
      </c>
      <c r="M5578" s="4">
        <v>1136.5070000000001</v>
      </c>
      <c r="N5578" s="5">
        <v>903.44350950999205</v>
      </c>
      <c r="O5578" s="6">
        <v>4.6800136892539299E-2</v>
      </c>
    </row>
    <row r="5579" spans="1:15" x14ac:dyDescent="0.2">
      <c r="A5579" t="s">
        <v>52</v>
      </c>
      <c r="B5579" t="s">
        <v>53</v>
      </c>
      <c r="C5579">
        <v>2015</v>
      </c>
      <c r="D5579" t="s">
        <v>93</v>
      </c>
      <c r="E5579" t="s">
        <v>23</v>
      </c>
      <c r="F5579" t="s">
        <v>27</v>
      </c>
      <c r="G5579" t="s">
        <v>74</v>
      </c>
      <c r="H5579" s="1">
        <v>39</v>
      </c>
      <c r="I5579" s="1">
        <v>39</v>
      </c>
      <c r="J5579" s="1">
        <v>40</v>
      </c>
      <c r="K5579" s="2">
        <v>17331</v>
      </c>
      <c r="L5579" s="3">
        <v>16984.38</v>
      </c>
      <c r="M5579" s="4">
        <v>2636.4196000000002</v>
      </c>
      <c r="N5579" s="5">
        <v>2884.7597806416402</v>
      </c>
      <c r="O5579" s="6">
        <v>4.8987363683572802E-2</v>
      </c>
    </row>
    <row r="5580" spans="1:15" x14ac:dyDescent="0.2">
      <c r="A5580" t="s">
        <v>52</v>
      </c>
      <c r="B5580" t="s">
        <v>53</v>
      </c>
      <c r="C5580">
        <v>2015</v>
      </c>
      <c r="D5580" t="s">
        <v>93</v>
      </c>
      <c r="E5580" t="s">
        <v>23</v>
      </c>
      <c r="F5580" t="s">
        <v>28</v>
      </c>
      <c r="G5580" t="s">
        <v>75</v>
      </c>
      <c r="H5580" s="1">
        <v>47</v>
      </c>
      <c r="I5580" s="1">
        <v>46</v>
      </c>
      <c r="J5580" s="1">
        <v>50</v>
      </c>
      <c r="K5580" s="2">
        <v>8902.5</v>
      </c>
      <c r="L5580" s="3">
        <v>7522.6125000000002</v>
      </c>
      <c r="M5580" s="4">
        <v>1457.3632</v>
      </c>
      <c r="N5580" s="5">
        <v>1189.7446808575801</v>
      </c>
      <c r="O5580" s="6">
        <v>5.1390058972198803E-2</v>
      </c>
    </row>
    <row r="5581" spans="1:15" x14ac:dyDescent="0.2">
      <c r="A5581" t="s">
        <v>52</v>
      </c>
      <c r="B5581" t="s">
        <v>53</v>
      </c>
      <c r="C5581">
        <v>2015</v>
      </c>
      <c r="D5581" t="s">
        <v>93</v>
      </c>
      <c r="E5581" t="s">
        <v>23</v>
      </c>
      <c r="F5581" t="s">
        <v>29</v>
      </c>
      <c r="G5581" t="s">
        <v>76</v>
      </c>
      <c r="H5581" s="1">
        <v>37</v>
      </c>
      <c r="I5581" s="1">
        <v>36</v>
      </c>
      <c r="J5581" s="1">
        <v>40</v>
      </c>
      <c r="K5581" s="2">
        <v>20755</v>
      </c>
      <c r="L5581" s="3">
        <v>18264.400000000001</v>
      </c>
      <c r="M5581" s="4">
        <v>3823.1406000000002</v>
      </c>
      <c r="N5581" s="5">
        <v>3790.2845296836099</v>
      </c>
      <c r="O5581" s="6">
        <v>3.3004095398699099E-2</v>
      </c>
    </row>
    <row r="5582" spans="1:15" x14ac:dyDescent="0.2">
      <c r="A5582" t="s">
        <v>52</v>
      </c>
      <c r="B5582" t="s">
        <v>53</v>
      </c>
      <c r="C5582">
        <v>2015</v>
      </c>
      <c r="D5582" t="s">
        <v>93</v>
      </c>
      <c r="E5582" t="s">
        <v>30</v>
      </c>
      <c r="F5582" t="s">
        <v>31</v>
      </c>
      <c r="G5582" t="s">
        <v>77</v>
      </c>
      <c r="H5582" s="1">
        <v>152</v>
      </c>
      <c r="I5582" s="1">
        <v>143</v>
      </c>
      <c r="J5582" s="1">
        <v>185</v>
      </c>
      <c r="K5582" s="2">
        <v>2318.5</v>
      </c>
      <c r="L5582" s="3">
        <v>2190.9825000000301</v>
      </c>
      <c r="M5582" s="4">
        <v>118.502</v>
      </c>
      <c r="N5582" s="5">
        <v>117.91186003999999</v>
      </c>
      <c r="O5582" s="6">
        <v>4.50722449859823E-2</v>
      </c>
    </row>
    <row r="5583" spans="1:15" x14ac:dyDescent="0.2">
      <c r="A5583" t="s">
        <v>52</v>
      </c>
      <c r="B5583" t="s">
        <v>53</v>
      </c>
      <c r="C5583">
        <v>2015</v>
      </c>
      <c r="D5583" t="s">
        <v>93</v>
      </c>
      <c r="E5583" t="s">
        <v>30</v>
      </c>
      <c r="F5583" t="s">
        <v>32</v>
      </c>
      <c r="G5583" t="s">
        <v>78</v>
      </c>
      <c r="H5583" s="1">
        <v>158</v>
      </c>
      <c r="I5583" s="1">
        <v>142</v>
      </c>
      <c r="J5583" s="1">
        <v>198</v>
      </c>
      <c r="K5583" s="2">
        <v>2454.9</v>
      </c>
      <c r="L5583" s="3">
        <v>2427.8960999999299</v>
      </c>
      <c r="M5583" s="4">
        <v>67.155999999999906</v>
      </c>
      <c r="N5583" s="5">
        <v>70.618563359999897</v>
      </c>
      <c r="O5583" s="6">
        <v>5.5440140127907503E-2</v>
      </c>
    </row>
    <row r="5584" spans="1:15" x14ac:dyDescent="0.2">
      <c r="A5584" t="s">
        <v>52</v>
      </c>
      <c r="B5584" t="s">
        <v>53</v>
      </c>
      <c r="C5584">
        <v>2015</v>
      </c>
      <c r="D5584" t="s">
        <v>93</v>
      </c>
      <c r="E5584" t="s">
        <v>30</v>
      </c>
      <c r="F5584" t="s">
        <v>33</v>
      </c>
      <c r="G5584" t="s">
        <v>79</v>
      </c>
      <c r="H5584" s="1">
        <v>142</v>
      </c>
      <c r="I5584" s="1">
        <v>135</v>
      </c>
      <c r="J5584" s="1">
        <v>165</v>
      </c>
      <c r="K5584" s="2">
        <v>2404.6999999999998</v>
      </c>
      <c r="L5584" s="3">
        <v>2027.16209999998</v>
      </c>
      <c r="M5584" s="4">
        <v>108.422</v>
      </c>
      <c r="N5584" s="5">
        <v>88.448499159999997</v>
      </c>
      <c r="O5584" s="6">
        <v>4.4620950638333198E-2</v>
      </c>
    </row>
    <row r="5585" spans="1:15" x14ac:dyDescent="0.2">
      <c r="A5585" t="s">
        <v>52</v>
      </c>
      <c r="B5585" t="s">
        <v>53</v>
      </c>
      <c r="C5585">
        <v>2015</v>
      </c>
      <c r="D5585" t="s">
        <v>93</v>
      </c>
      <c r="E5585" t="s">
        <v>30</v>
      </c>
      <c r="F5585" t="s">
        <v>34</v>
      </c>
      <c r="G5585" t="s">
        <v>80</v>
      </c>
      <c r="H5585" s="1">
        <v>121</v>
      </c>
      <c r="I5585" s="1">
        <v>116</v>
      </c>
      <c r="J5585" s="1">
        <v>163</v>
      </c>
      <c r="K5585" s="2">
        <v>1990.9</v>
      </c>
      <c r="L5585" s="3">
        <v>1594.71090000002</v>
      </c>
      <c r="M5585" s="4">
        <v>98.998000000000005</v>
      </c>
      <c r="N5585" s="5">
        <v>98.006040040000002</v>
      </c>
      <c r="O5585" s="6">
        <v>4.7265056004821997E-2</v>
      </c>
    </row>
    <row r="5586" spans="1:15" x14ac:dyDescent="0.2">
      <c r="A5586" t="s">
        <v>52</v>
      </c>
      <c r="B5586" t="s">
        <v>53</v>
      </c>
      <c r="C5586">
        <v>2015</v>
      </c>
      <c r="D5586" t="s">
        <v>93</v>
      </c>
      <c r="E5586" t="s">
        <v>30</v>
      </c>
      <c r="F5586" t="s">
        <v>35</v>
      </c>
      <c r="G5586" t="s">
        <v>81</v>
      </c>
      <c r="H5586" s="1">
        <v>139</v>
      </c>
      <c r="I5586" s="1">
        <v>133</v>
      </c>
      <c r="J5586" s="1">
        <v>163</v>
      </c>
      <c r="K5586" s="2">
        <v>2256.8000000000002</v>
      </c>
      <c r="L5586" s="3">
        <v>1809.95359999996</v>
      </c>
      <c r="M5586" s="4">
        <v>94.110500000000002</v>
      </c>
      <c r="N5586" s="5">
        <v>106.4488571025</v>
      </c>
      <c r="O5586" s="6">
        <v>4.9716412619638398E-2</v>
      </c>
    </row>
    <row r="5587" spans="1:15" x14ac:dyDescent="0.2">
      <c r="A5587" t="s">
        <v>52</v>
      </c>
      <c r="B5587" t="s">
        <v>53</v>
      </c>
      <c r="C5587">
        <v>2015</v>
      </c>
      <c r="D5587" t="s">
        <v>93</v>
      </c>
      <c r="E5587" t="s">
        <v>30</v>
      </c>
      <c r="F5587" t="s">
        <v>36</v>
      </c>
      <c r="G5587" t="s">
        <v>82</v>
      </c>
      <c r="H5587" s="1">
        <v>125</v>
      </c>
      <c r="I5587" s="1">
        <v>118</v>
      </c>
      <c r="J5587" s="1">
        <v>148</v>
      </c>
      <c r="K5587" s="2">
        <v>3006.4</v>
      </c>
      <c r="L5587" s="3">
        <v>2723.7984000000602</v>
      </c>
      <c r="M5587" s="4">
        <v>175.768</v>
      </c>
      <c r="N5587" s="5">
        <v>158.59898175999999</v>
      </c>
      <c r="O5587" s="6">
        <v>5.0758382118148003E-2</v>
      </c>
    </row>
    <row r="5588" spans="1:15" x14ac:dyDescent="0.2">
      <c r="A5588" t="s">
        <v>52</v>
      </c>
      <c r="B5588" t="s">
        <v>53</v>
      </c>
      <c r="C5588">
        <v>2015</v>
      </c>
      <c r="D5588" t="s">
        <v>93</v>
      </c>
      <c r="E5588" t="s">
        <v>37</v>
      </c>
      <c r="F5588" t="s">
        <v>38</v>
      </c>
      <c r="G5588" t="s">
        <v>83</v>
      </c>
      <c r="H5588" s="1">
        <v>159</v>
      </c>
      <c r="I5588" s="1">
        <v>144</v>
      </c>
      <c r="J5588" s="1">
        <v>197</v>
      </c>
      <c r="K5588" s="2">
        <v>2526.1999999999998</v>
      </c>
      <c r="L5588" s="3">
        <v>2859.6583999999398</v>
      </c>
      <c r="M5588" s="4">
        <v>-7.6113999999999704</v>
      </c>
      <c r="N5588" s="5">
        <v>-7.8101640995999597</v>
      </c>
      <c r="O5588" s="6">
        <v>5.1381521653075898E-2</v>
      </c>
    </row>
    <row r="5589" spans="1:15" x14ac:dyDescent="0.2">
      <c r="A5589" t="s">
        <v>52</v>
      </c>
      <c r="B5589" t="s">
        <v>53</v>
      </c>
      <c r="C5589">
        <v>2015</v>
      </c>
      <c r="D5589" t="s">
        <v>93</v>
      </c>
      <c r="E5589" t="s">
        <v>37</v>
      </c>
      <c r="F5589" t="s">
        <v>39</v>
      </c>
      <c r="G5589" t="s">
        <v>84</v>
      </c>
      <c r="H5589" s="1">
        <v>142</v>
      </c>
      <c r="I5589" s="1">
        <v>136</v>
      </c>
      <c r="J5589" s="1">
        <v>171</v>
      </c>
      <c r="K5589" s="2">
        <v>2209</v>
      </c>
      <c r="L5589" s="3">
        <v>1988.1000000000299</v>
      </c>
      <c r="M5589" s="4">
        <v>-68.944100000000006</v>
      </c>
      <c r="N5589" s="5">
        <v>-57.262142751900001</v>
      </c>
      <c r="O5589" s="6">
        <v>6.7904028972385802E-2</v>
      </c>
    </row>
    <row r="5590" spans="1:15" x14ac:dyDescent="0.2">
      <c r="A5590" t="s">
        <v>52</v>
      </c>
      <c r="B5590" t="s">
        <v>53</v>
      </c>
      <c r="C5590">
        <v>2015</v>
      </c>
      <c r="D5590" t="s">
        <v>93</v>
      </c>
      <c r="E5590" t="s">
        <v>37</v>
      </c>
      <c r="F5590" t="s">
        <v>40</v>
      </c>
      <c r="G5590" t="s">
        <v>85</v>
      </c>
      <c r="H5590" s="1">
        <v>105</v>
      </c>
      <c r="I5590" s="1">
        <v>104</v>
      </c>
      <c r="J5590" s="1">
        <v>121</v>
      </c>
      <c r="K5590" s="2">
        <v>1850.9</v>
      </c>
      <c r="L5590" s="3">
        <v>1612.13390000001</v>
      </c>
      <c r="M5590" s="4">
        <v>163.41890000000001</v>
      </c>
      <c r="N5590" s="5">
        <v>136.58731422790001</v>
      </c>
      <c r="O5590" s="6">
        <v>5.1380409530498702E-2</v>
      </c>
    </row>
    <row r="5591" spans="1:15" x14ac:dyDescent="0.2">
      <c r="A5591" t="s">
        <v>52</v>
      </c>
      <c r="B5591" t="s">
        <v>53</v>
      </c>
      <c r="C5591">
        <v>2015</v>
      </c>
      <c r="D5591" t="s">
        <v>93</v>
      </c>
      <c r="E5591" t="s">
        <v>37</v>
      </c>
      <c r="F5591" t="s">
        <v>41</v>
      </c>
      <c r="G5591" t="s">
        <v>86</v>
      </c>
      <c r="H5591" s="1">
        <v>146</v>
      </c>
      <c r="I5591" s="1">
        <v>139</v>
      </c>
      <c r="J5591" s="1">
        <v>185</v>
      </c>
      <c r="K5591" s="2">
        <v>2479.5</v>
      </c>
      <c r="L5591" s="3">
        <v>2119.9724999999899</v>
      </c>
      <c r="M5591" s="4">
        <v>21.3093</v>
      </c>
      <c r="N5591" s="5">
        <v>19.751739335100002</v>
      </c>
      <c r="O5591" s="6">
        <v>4.9405122000403298E-2</v>
      </c>
    </row>
    <row r="5592" spans="1:15" x14ac:dyDescent="0.2">
      <c r="A5592" t="s">
        <v>52</v>
      </c>
      <c r="B5592" t="s">
        <v>53</v>
      </c>
      <c r="C5592">
        <v>2015</v>
      </c>
      <c r="D5592" t="s">
        <v>93</v>
      </c>
      <c r="E5592" t="s">
        <v>37</v>
      </c>
      <c r="F5592" t="s">
        <v>42</v>
      </c>
      <c r="G5592" t="s">
        <v>87</v>
      </c>
      <c r="H5592" s="1">
        <v>160</v>
      </c>
      <c r="I5592" s="1">
        <v>156</v>
      </c>
      <c r="J5592" s="1">
        <v>189</v>
      </c>
      <c r="K5592" s="2">
        <v>2501.1999999999998</v>
      </c>
      <c r="L5592" s="3">
        <v>2681.28640000002</v>
      </c>
      <c r="M5592" s="4">
        <v>-26.396000000000001</v>
      </c>
      <c r="N5592" s="5">
        <v>-27.02844816</v>
      </c>
      <c r="O5592" s="6">
        <v>6.0690868383176E-2</v>
      </c>
    </row>
    <row r="5593" spans="1:15" x14ac:dyDescent="0.2">
      <c r="A5593" t="s">
        <v>52</v>
      </c>
      <c r="B5593" t="s">
        <v>53</v>
      </c>
      <c r="C5593">
        <v>2015</v>
      </c>
      <c r="D5593" t="s">
        <v>93</v>
      </c>
      <c r="E5593" t="s">
        <v>37</v>
      </c>
      <c r="F5593" t="s">
        <v>43</v>
      </c>
      <c r="G5593" t="s">
        <v>88</v>
      </c>
      <c r="H5593" s="1">
        <v>103</v>
      </c>
      <c r="I5593" s="1">
        <v>102</v>
      </c>
      <c r="J5593" s="1">
        <v>117</v>
      </c>
      <c r="K5593" s="2">
        <v>1704.1</v>
      </c>
      <c r="L5593" s="3">
        <v>1842.13210000002</v>
      </c>
      <c r="M5593" s="4">
        <v>228.97839999999999</v>
      </c>
      <c r="N5593" s="5">
        <v>219.76980466559999</v>
      </c>
      <c r="O5593" s="6">
        <v>5.3341940026993703E-2</v>
      </c>
    </row>
    <row r="5594" spans="1:15" x14ac:dyDescent="0.2">
      <c r="A5594" t="s">
        <v>52</v>
      </c>
      <c r="B5594" t="s">
        <v>53</v>
      </c>
      <c r="C5594">
        <v>2015</v>
      </c>
      <c r="D5594" t="s">
        <v>94</v>
      </c>
      <c r="E5594" t="s">
        <v>16</v>
      </c>
      <c r="F5594" t="s">
        <v>17</v>
      </c>
      <c r="G5594" t="s">
        <v>65</v>
      </c>
      <c r="H5594" s="1">
        <v>93</v>
      </c>
      <c r="I5594" s="1">
        <v>90</v>
      </c>
      <c r="J5594" s="1">
        <v>105</v>
      </c>
      <c r="K5594" s="2">
        <v>1643</v>
      </c>
      <c r="L5594" s="3">
        <v>1412.98</v>
      </c>
      <c r="M5594" s="4">
        <v>415.73500000000001</v>
      </c>
      <c r="N5594" s="5">
        <v>464.52150225000003</v>
      </c>
      <c r="O5594" s="6">
        <v>0</v>
      </c>
    </row>
    <row r="5595" spans="1:15" x14ac:dyDescent="0.2">
      <c r="A5595" t="s">
        <v>52</v>
      </c>
      <c r="B5595" t="s">
        <v>53</v>
      </c>
      <c r="C5595">
        <v>2015</v>
      </c>
      <c r="D5595" t="s">
        <v>94</v>
      </c>
      <c r="E5595" t="s">
        <v>16</v>
      </c>
      <c r="F5595" t="s">
        <v>18</v>
      </c>
      <c r="G5595" t="s">
        <v>66</v>
      </c>
      <c r="H5595" s="1">
        <v>105</v>
      </c>
      <c r="I5595" s="1">
        <v>101</v>
      </c>
      <c r="J5595" s="1">
        <v>115</v>
      </c>
      <c r="K5595" s="2">
        <v>1612</v>
      </c>
      <c r="L5595" s="3">
        <v>1789.32</v>
      </c>
      <c r="M5595" s="4">
        <v>388.84300000000002</v>
      </c>
      <c r="N5595" s="5">
        <v>403.78623649000099</v>
      </c>
      <c r="O5595" s="6">
        <v>0</v>
      </c>
    </row>
    <row r="5596" spans="1:15" x14ac:dyDescent="0.2">
      <c r="A5596" t="s">
        <v>52</v>
      </c>
      <c r="B5596" t="s">
        <v>53</v>
      </c>
      <c r="C5596">
        <v>2015</v>
      </c>
      <c r="D5596" t="s">
        <v>94</v>
      </c>
      <c r="E5596" t="s">
        <v>16</v>
      </c>
      <c r="F5596" t="s">
        <v>19</v>
      </c>
      <c r="G5596" t="s">
        <v>67</v>
      </c>
      <c r="H5596" s="1">
        <v>132</v>
      </c>
      <c r="I5596" s="1">
        <v>122</v>
      </c>
      <c r="J5596" s="1">
        <v>160</v>
      </c>
      <c r="K5596" s="2">
        <v>1217</v>
      </c>
      <c r="L5596" s="3">
        <v>1143.98</v>
      </c>
      <c r="M5596" s="4">
        <v>263.94400000000002</v>
      </c>
      <c r="N5596" s="5">
        <v>295.46947135999898</v>
      </c>
      <c r="O5596" s="6">
        <v>0</v>
      </c>
    </row>
    <row r="5597" spans="1:15" x14ac:dyDescent="0.2">
      <c r="A5597" t="s">
        <v>52</v>
      </c>
      <c r="B5597" t="s">
        <v>53</v>
      </c>
      <c r="C5597">
        <v>2015</v>
      </c>
      <c r="D5597" t="s">
        <v>94</v>
      </c>
      <c r="E5597" t="s">
        <v>16</v>
      </c>
      <c r="F5597" t="s">
        <v>20</v>
      </c>
      <c r="G5597" t="s">
        <v>68</v>
      </c>
      <c r="H5597" s="1">
        <v>120</v>
      </c>
      <c r="I5597" s="1">
        <v>114</v>
      </c>
      <c r="J5597" s="1">
        <v>142</v>
      </c>
      <c r="K5597" s="2">
        <v>1251</v>
      </c>
      <c r="L5597" s="3">
        <v>988.29</v>
      </c>
      <c r="M5597" s="4">
        <v>247.62100000000001</v>
      </c>
      <c r="N5597" s="5">
        <v>233.70222358999999</v>
      </c>
      <c r="O5597" s="6">
        <v>0</v>
      </c>
    </row>
    <row r="5598" spans="1:15" x14ac:dyDescent="0.2">
      <c r="A5598" t="s">
        <v>52</v>
      </c>
      <c r="B5598" t="s">
        <v>53</v>
      </c>
      <c r="C5598">
        <v>2015</v>
      </c>
      <c r="D5598" t="s">
        <v>94</v>
      </c>
      <c r="E5598" t="s">
        <v>16</v>
      </c>
      <c r="F5598" t="s">
        <v>21</v>
      </c>
      <c r="G5598" t="s">
        <v>69</v>
      </c>
      <c r="H5598" s="1">
        <v>76</v>
      </c>
      <c r="I5598" s="1">
        <v>74</v>
      </c>
      <c r="J5598" s="1">
        <v>82</v>
      </c>
      <c r="K5598" s="2">
        <v>2474</v>
      </c>
      <c r="L5598" s="3">
        <v>2251.34</v>
      </c>
      <c r="M5598" s="4">
        <v>624.37300000000005</v>
      </c>
      <c r="N5598" s="5">
        <v>490.925758709999</v>
      </c>
      <c r="O5598" s="6">
        <v>0</v>
      </c>
    </row>
    <row r="5599" spans="1:15" x14ac:dyDescent="0.2">
      <c r="A5599" t="s">
        <v>52</v>
      </c>
      <c r="B5599" t="s">
        <v>53</v>
      </c>
      <c r="C5599">
        <v>2015</v>
      </c>
      <c r="D5599" t="s">
        <v>94</v>
      </c>
      <c r="E5599" t="s">
        <v>16</v>
      </c>
      <c r="F5599" t="s">
        <v>22</v>
      </c>
      <c r="G5599" t="s">
        <v>70</v>
      </c>
      <c r="H5599" s="1">
        <v>68</v>
      </c>
      <c r="I5599" s="1">
        <v>63</v>
      </c>
      <c r="J5599" s="1">
        <v>79</v>
      </c>
      <c r="K5599" s="2">
        <v>959</v>
      </c>
      <c r="L5599" s="3">
        <v>824.74</v>
      </c>
      <c r="M5599" s="4">
        <v>235.99199999999999</v>
      </c>
      <c r="N5599" s="5">
        <v>205.33191936</v>
      </c>
      <c r="O5599" s="6">
        <v>0</v>
      </c>
    </row>
    <row r="5600" spans="1:15" x14ac:dyDescent="0.2">
      <c r="A5600" t="s">
        <v>52</v>
      </c>
      <c r="B5600" t="s">
        <v>53</v>
      </c>
      <c r="C5600">
        <v>2015</v>
      </c>
      <c r="D5600" t="s">
        <v>94</v>
      </c>
      <c r="E5600" t="s">
        <v>23</v>
      </c>
      <c r="F5600" t="s">
        <v>24</v>
      </c>
      <c r="G5600" t="s">
        <v>71</v>
      </c>
      <c r="H5600" s="1">
        <v>49</v>
      </c>
      <c r="I5600" s="1">
        <v>49</v>
      </c>
      <c r="J5600" s="1">
        <v>50</v>
      </c>
      <c r="K5600" s="2">
        <v>11840</v>
      </c>
      <c r="L5600" s="3">
        <v>11603.2</v>
      </c>
      <c r="M5600" s="4">
        <v>2286.2139999999999</v>
      </c>
      <c r="N5600" s="5">
        <v>2313.9686379599998</v>
      </c>
      <c r="O5600" s="6">
        <v>0</v>
      </c>
    </row>
    <row r="5601" spans="1:15" x14ac:dyDescent="0.2">
      <c r="A5601" t="s">
        <v>52</v>
      </c>
      <c r="B5601" t="s">
        <v>53</v>
      </c>
      <c r="C5601">
        <v>2015</v>
      </c>
      <c r="D5601" t="s">
        <v>94</v>
      </c>
      <c r="E5601" t="s">
        <v>23</v>
      </c>
      <c r="F5601" t="s">
        <v>25</v>
      </c>
      <c r="G5601" t="s">
        <v>72</v>
      </c>
      <c r="H5601" s="1">
        <v>48</v>
      </c>
      <c r="I5601" s="1">
        <v>45</v>
      </c>
      <c r="J5601" s="1">
        <v>53</v>
      </c>
      <c r="K5601" s="2">
        <v>25440</v>
      </c>
      <c r="L5601" s="3">
        <v>19588.8</v>
      </c>
      <c r="M5601" s="4">
        <v>5251.7178000000004</v>
      </c>
      <c r="N5601" s="5">
        <v>5394.4489863683702</v>
      </c>
      <c r="O5601" s="6">
        <v>0</v>
      </c>
    </row>
    <row r="5602" spans="1:15" x14ac:dyDescent="0.2">
      <c r="A5602" t="s">
        <v>52</v>
      </c>
      <c r="B5602" t="s">
        <v>53</v>
      </c>
      <c r="C5602">
        <v>2015</v>
      </c>
      <c r="D5602" t="s">
        <v>94</v>
      </c>
      <c r="E5602" t="s">
        <v>23</v>
      </c>
      <c r="F5602" t="s">
        <v>26</v>
      </c>
      <c r="G5602" t="s">
        <v>73</v>
      </c>
      <c r="H5602" s="1">
        <v>58</v>
      </c>
      <c r="I5602" s="1">
        <v>58</v>
      </c>
      <c r="J5602" s="1">
        <v>60</v>
      </c>
      <c r="K5602" s="2">
        <v>7852</v>
      </c>
      <c r="L5602" s="3">
        <v>7066.8</v>
      </c>
      <c r="M5602" s="4">
        <v>1549.1397999999999</v>
      </c>
      <c r="N5602" s="5">
        <v>1628.7624874404</v>
      </c>
      <c r="O5602" s="6">
        <v>0</v>
      </c>
    </row>
    <row r="5603" spans="1:15" x14ac:dyDescent="0.2">
      <c r="A5603" t="s">
        <v>52</v>
      </c>
      <c r="B5603" t="s">
        <v>53</v>
      </c>
      <c r="C5603">
        <v>2015</v>
      </c>
      <c r="D5603" t="s">
        <v>94</v>
      </c>
      <c r="E5603" t="s">
        <v>23</v>
      </c>
      <c r="F5603" t="s">
        <v>27</v>
      </c>
      <c r="G5603" t="s">
        <v>74</v>
      </c>
      <c r="H5603" s="1">
        <v>40</v>
      </c>
      <c r="I5603" s="1">
        <v>40</v>
      </c>
      <c r="J5603" s="1">
        <v>40</v>
      </c>
      <c r="K5603" s="2">
        <v>13930</v>
      </c>
      <c r="L5603" s="3">
        <v>13651.4</v>
      </c>
      <c r="M5603" s="4">
        <v>2807.3701999999998</v>
      </c>
      <c r="N5603" s="5">
        <v>2263.5769775195799</v>
      </c>
      <c r="O5603" s="6">
        <v>0</v>
      </c>
    </row>
    <row r="5604" spans="1:15" x14ac:dyDescent="0.2">
      <c r="A5604" t="s">
        <v>52</v>
      </c>
      <c r="B5604" t="s">
        <v>53</v>
      </c>
      <c r="C5604">
        <v>2015</v>
      </c>
      <c r="D5604" t="s">
        <v>94</v>
      </c>
      <c r="E5604" t="s">
        <v>23</v>
      </c>
      <c r="F5604" t="s">
        <v>28</v>
      </c>
      <c r="G5604" t="s">
        <v>75</v>
      </c>
      <c r="H5604" s="1">
        <v>43</v>
      </c>
      <c r="I5604" s="1">
        <v>43</v>
      </c>
      <c r="J5604" s="1">
        <v>46</v>
      </c>
      <c r="K5604" s="2">
        <v>13866</v>
      </c>
      <c r="L5604" s="3">
        <v>11092.8</v>
      </c>
      <c r="M5604" s="4">
        <v>2813.7318</v>
      </c>
      <c r="N5604" s="5">
        <v>2721.7734173123499</v>
      </c>
      <c r="O5604" s="6">
        <v>0</v>
      </c>
    </row>
    <row r="5605" spans="1:15" x14ac:dyDescent="0.2">
      <c r="A5605" t="s">
        <v>52</v>
      </c>
      <c r="B5605" t="s">
        <v>53</v>
      </c>
      <c r="C5605">
        <v>2015</v>
      </c>
      <c r="D5605" t="s">
        <v>94</v>
      </c>
      <c r="E5605" t="s">
        <v>23</v>
      </c>
      <c r="F5605" t="s">
        <v>29</v>
      </c>
      <c r="G5605" t="s">
        <v>76</v>
      </c>
      <c r="H5605" s="1">
        <v>35</v>
      </c>
      <c r="I5605" s="1">
        <v>35</v>
      </c>
      <c r="J5605" s="1">
        <v>36</v>
      </c>
      <c r="K5605" s="2">
        <v>15840</v>
      </c>
      <c r="L5605" s="3">
        <v>17107.2</v>
      </c>
      <c r="M5605" s="4">
        <v>3214.4904000000001</v>
      </c>
      <c r="N5605" s="5">
        <v>3165.9644529215602</v>
      </c>
      <c r="O5605" s="6">
        <v>0</v>
      </c>
    </row>
    <row r="5606" spans="1:15" x14ac:dyDescent="0.2">
      <c r="A5606" t="s">
        <v>52</v>
      </c>
      <c r="B5606" t="s">
        <v>53</v>
      </c>
      <c r="C5606">
        <v>2015</v>
      </c>
      <c r="D5606" t="s">
        <v>94</v>
      </c>
      <c r="E5606" t="s">
        <v>30</v>
      </c>
      <c r="F5606" t="s">
        <v>31</v>
      </c>
      <c r="G5606" t="s">
        <v>77</v>
      </c>
      <c r="H5606" s="1">
        <v>130</v>
      </c>
      <c r="I5606" s="1">
        <v>126</v>
      </c>
      <c r="J5606" s="1">
        <v>145</v>
      </c>
      <c r="K5606" s="2">
        <v>1761</v>
      </c>
      <c r="L5606" s="3">
        <v>1901.88</v>
      </c>
      <c r="M5606" s="4">
        <v>150.71700000000001</v>
      </c>
      <c r="N5606" s="5">
        <v>116.47861911</v>
      </c>
      <c r="O5606" s="6">
        <v>0</v>
      </c>
    </row>
    <row r="5607" spans="1:15" x14ac:dyDescent="0.2">
      <c r="A5607" t="s">
        <v>52</v>
      </c>
      <c r="B5607" t="s">
        <v>53</v>
      </c>
      <c r="C5607">
        <v>2015</v>
      </c>
      <c r="D5607" t="s">
        <v>94</v>
      </c>
      <c r="E5607" t="s">
        <v>30</v>
      </c>
      <c r="F5607" t="s">
        <v>32</v>
      </c>
      <c r="G5607" t="s">
        <v>78</v>
      </c>
      <c r="H5607" s="1">
        <v>154</v>
      </c>
      <c r="I5607" s="1">
        <v>143</v>
      </c>
      <c r="J5607" s="1">
        <v>186</v>
      </c>
      <c r="K5607" s="2">
        <v>2390</v>
      </c>
      <c r="L5607" s="3">
        <v>2629</v>
      </c>
      <c r="M5607" s="4">
        <v>183.9845</v>
      </c>
      <c r="N5607" s="5">
        <v>198.67474240250101</v>
      </c>
      <c r="O5607" s="6">
        <v>0</v>
      </c>
    </row>
    <row r="5608" spans="1:15" x14ac:dyDescent="0.2">
      <c r="A5608" t="s">
        <v>52</v>
      </c>
      <c r="B5608" t="s">
        <v>53</v>
      </c>
      <c r="C5608">
        <v>2015</v>
      </c>
      <c r="D5608" t="s">
        <v>94</v>
      </c>
      <c r="E5608" t="s">
        <v>30</v>
      </c>
      <c r="F5608" t="s">
        <v>33</v>
      </c>
      <c r="G5608" t="s">
        <v>79</v>
      </c>
      <c r="H5608" s="1">
        <v>156</v>
      </c>
      <c r="I5608" s="1">
        <v>140</v>
      </c>
      <c r="J5608" s="1">
        <v>185</v>
      </c>
      <c r="K5608" s="2">
        <v>2815</v>
      </c>
      <c r="L5608" s="3">
        <v>2589.8000000000002</v>
      </c>
      <c r="M5608" s="4">
        <v>249.13800000000001</v>
      </c>
      <c r="N5608" s="5">
        <v>242.00767044</v>
      </c>
      <c r="O5608" s="6">
        <v>0</v>
      </c>
    </row>
    <row r="5609" spans="1:15" x14ac:dyDescent="0.2">
      <c r="A5609" t="s">
        <v>52</v>
      </c>
      <c r="B5609" t="s">
        <v>53</v>
      </c>
      <c r="C5609">
        <v>2015</v>
      </c>
      <c r="D5609" t="s">
        <v>94</v>
      </c>
      <c r="E5609" t="s">
        <v>30</v>
      </c>
      <c r="F5609" t="s">
        <v>34</v>
      </c>
      <c r="G5609" t="s">
        <v>80</v>
      </c>
      <c r="H5609" s="1">
        <v>151</v>
      </c>
      <c r="I5609" s="1">
        <v>141</v>
      </c>
      <c r="J5609" s="1">
        <v>200</v>
      </c>
      <c r="K5609" s="2">
        <v>2519</v>
      </c>
      <c r="L5609" s="3">
        <v>2670.14</v>
      </c>
      <c r="M5609" s="4">
        <v>227.536</v>
      </c>
      <c r="N5609" s="5">
        <v>173.98312704</v>
      </c>
      <c r="O5609" s="6">
        <v>0</v>
      </c>
    </row>
    <row r="5610" spans="1:15" x14ac:dyDescent="0.2">
      <c r="A5610" t="s">
        <v>52</v>
      </c>
      <c r="B5610" t="s">
        <v>53</v>
      </c>
      <c r="C5610">
        <v>2015</v>
      </c>
      <c r="D5610" t="s">
        <v>94</v>
      </c>
      <c r="E5610" t="s">
        <v>30</v>
      </c>
      <c r="F5610" t="s">
        <v>35</v>
      </c>
      <c r="G5610" t="s">
        <v>81</v>
      </c>
      <c r="H5610" s="1">
        <v>157</v>
      </c>
      <c r="I5610" s="1">
        <v>145</v>
      </c>
      <c r="J5610" s="1">
        <v>196</v>
      </c>
      <c r="K5610" s="2">
        <v>2935</v>
      </c>
      <c r="L5610" s="3">
        <v>3052.4</v>
      </c>
      <c r="M5610" s="4">
        <v>254.80549999999999</v>
      </c>
      <c r="N5610" s="5">
        <v>222.17638169749901</v>
      </c>
      <c r="O5610" s="6">
        <v>0</v>
      </c>
    </row>
    <row r="5611" spans="1:15" x14ac:dyDescent="0.2">
      <c r="A5611" t="s">
        <v>52</v>
      </c>
      <c r="B5611" t="s">
        <v>53</v>
      </c>
      <c r="C5611">
        <v>2015</v>
      </c>
      <c r="D5611" t="s">
        <v>94</v>
      </c>
      <c r="E5611" t="s">
        <v>30</v>
      </c>
      <c r="F5611" t="s">
        <v>36</v>
      </c>
      <c r="G5611" t="s">
        <v>82</v>
      </c>
      <c r="H5611" s="1">
        <v>125</v>
      </c>
      <c r="I5611" s="1">
        <v>120</v>
      </c>
      <c r="J5611" s="1">
        <v>146</v>
      </c>
      <c r="K5611" s="2">
        <v>3129</v>
      </c>
      <c r="L5611" s="3">
        <v>3379.32</v>
      </c>
      <c r="M5611" s="4">
        <v>327.25200000000098</v>
      </c>
      <c r="N5611" s="5">
        <v>324.804155040002</v>
      </c>
      <c r="O5611" s="6">
        <v>0</v>
      </c>
    </row>
    <row r="5612" spans="1:15" x14ac:dyDescent="0.2">
      <c r="A5612" t="s">
        <v>52</v>
      </c>
      <c r="B5612" t="s">
        <v>53</v>
      </c>
      <c r="C5612">
        <v>2015</v>
      </c>
      <c r="D5612" t="s">
        <v>94</v>
      </c>
      <c r="E5612" t="s">
        <v>37</v>
      </c>
      <c r="F5612" t="s">
        <v>38</v>
      </c>
      <c r="G5612" t="s">
        <v>83</v>
      </c>
      <c r="H5612" s="1">
        <v>143</v>
      </c>
      <c r="I5612" s="1">
        <v>134</v>
      </c>
      <c r="J5612" s="1">
        <v>177</v>
      </c>
      <c r="K5612" s="2">
        <v>2346</v>
      </c>
      <c r="L5612" s="3">
        <v>2017.56</v>
      </c>
      <c r="M5612" s="4">
        <v>100.1688</v>
      </c>
      <c r="N5612" s="5">
        <v>89.9828350656</v>
      </c>
      <c r="O5612" s="6">
        <v>0</v>
      </c>
    </row>
    <row r="5613" spans="1:15" x14ac:dyDescent="0.2">
      <c r="A5613" t="s">
        <v>52</v>
      </c>
      <c r="B5613" t="s">
        <v>53</v>
      </c>
      <c r="C5613">
        <v>2015</v>
      </c>
      <c r="D5613" t="s">
        <v>94</v>
      </c>
      <c r="E5613" t="s">
        <v>37</v>
      </c>
      <c r="F5613" t="s">
        <v>39</v>
      </c>
      <c r="G5613" t="s">
        <v>84</v>
      </c>
      <c r="H5613" s="1">
        <v>154</v>
      </c>
      <c r="I5613" s="1">
        <v>149</v>
      </c>
      <c r="J5613" s="1">
        <v>177</v>
      </c>
      <c r="K5613" s="2">
        <v>2381</v>
      </c>
      <c r="L5613" s="3">
        <v>2404.81</v>
      </c>
      <c r="M5613" s="4">
        <v>71.978899999999896</v>
      </c>
      <c r="N5613" s="5">
        <v>79.1616024520998</v>
      </c>
      <c r="O5613" s="6">
        <v>0</v>
      </c>
    </row>
    <row r="5614" spans="1:15" x14ac:dyDescent="0.2">
      <c r="A5614" t="s">
        <v>52</v>
      </c>
      <c r="B5614" t="s">
        <v>53</v>
      </c>
      <c r="C5614">
        <v>2015</v>
      </c>
      <c r="D5614" t="s">
        <v>94</v>
      </c>
      <c r="E5614" t="s">
        <v>37</v>
      </c>
      <c r="F5614" t="s">
        <v>40</v>
      </c>
      <c r="G5614" t="s">
        <v>85</v>
      </c>
      <c r="H5614" s="1">
        <v>112</v>
      </c>
      <c r="I5614" s="1">
        <v>103</v>
      </c>
      <c r="J5614" s="1">
        <v>123</v>
      </c>
      <c r="K5614" s="2">
        <v>2021</v>
      </c>
      <c r="L5614" s="3">
        <v>2061.42</v>
      </c>
      <c r="M5614" s="4">
        <v>269.29309999999998</v>
      </c>
      <c r="N5614" s="5">
        <v>264.69653607609899</v>
      </c>
      <c r="O5614" s="6">
        <v>0</v>
      </c>
    </row>
    <row r="5615" spans="1:15" x14ac:dyDescent="0.2">
      <c r="A5615" t="s">
        <v>52</v>
      </c>
      <c r="B5615" t="s">
        <v>53</v>
      </c>
      <c r="C5615">
        <v>2015</v>
      </c>
      <c r="D5615" t="s">
        <v>94</v>
      </c>
      <c r="E5615" t="s">
        <v>37</v>
      </c>
      <c r="F5615" t="s">
        <v>41</v>
      </c>
      <c r="G5615" t="s">
        <v>86</v>
      </c>
      <c r="H5615" s="1">
        <v>157</v>
      </c>
      <c r="I5615" s="1">
        <v>144</v>
      </c>
      <c r="J5615" s="1">
        <v>189</v>
      </c>
      <c r="K5615" s="2">
        <v>2685</v>
      </c>
      <c r="L5615" s="3">
        <v>2711.85</v>
      </c>
      <c r="M5615" s="4">
        <v>159.47579999999999</v>
      </c>
      <c r="N5615" s="5">
        <v>139.5799181436</v>
      </c>
      <c r="O5615" s="6">
        <v>0</v>
      </c>
    </row>
    <row r="5616" spans="1:15" x14ac:dyDescent="0.2">
      <c r="A5616" t="s">
        <v>52</v>
      </c>
      <c r="B5616" t="s">
        <v>53</v>
      </c>
      <c r="C5616">
        <v>2015</v>
      </c>
      <c r="D5616" t="s">
        <v>94</v>
      </c>
      <c r="E5616" t="s">
        <v>37</v>
      </c>
      <c r="F5616" t="s">
        <v>42</v>
      </c>
      <c r="G5616" t="s">
        <v>87</v>
      </c>
      <c r="H5616" s="1">
        <v>153</v>
      </c>
      <c r="I5616" s="1">
        <v>143</v>
      </c>
      <c r="J5616" s="1">
        <v>182</v>
      </c>
      <c r="K5616" s="2">
        <v>2506</v>
      </c>
      <c r="L5616" s="3">
        <v>2806.72</v>
      </c>
      <c r="M5616" s="4">
        <v>108.92740000000001</v>
      </c>
      <c r="N5616" s="5">
        <v>118.6517847076</v>
      </c>
      <c r="O5616" s="6">
        <v>0</v>
      </c>
    </row>
    <row r="5617" spans="1:15" x14ac:dyDescent="0.2">
      <c r="A5617" t="s">
        <v>52</v>
      </c>
      <c r="B5617" t="s">
        <v>53</v>
      </c>
      <c r="C5617">
        <v>2015</v>
      </c>
      <c r="D5617" t="s">
        <v>94</v>
      </c>
      <c r="E5617" t="s">
        <v>37</v>
      </c>
      <c r="F5617" t="s">
        <v>43</v>
      </c>
      <c r="G5617" t="s">
        <v>88</v>
      </c>
      <c r="H5617" s="1">
        <v>118</v>
      </c>
      <c r="I5617" s="1">
        <v>112</v>
      </c>
      <c r="J5617" s="1">
        <v>133</v>
      </c>
      <c r="K5617" s="2">
        <v>1877</v>
      </c>
      <c r="L5617" s="3">
        <v>2064.6999999999998</v>
      </c>
      <c r="M5617" s="4">
        <v>336.61669999999998</v>
      </c>
      <c r="N5617" s="5">
        <v>365.62195118890099</v>
      </c>
      <c r="O5617" s="6">
        <v>0</v>
      </c>
    </row>
    <row r="5618" spans="1:15" x14ac:dyDescent="0.2">
      <c r="A5618" t="s">
        <v>52</v>
      </c>
      <c r="B5618" t="s">
        <v>53</v>
      </c>
      <c r="C5618">
        <v>2015</v>
      </c>
      <c r="D5618" t="s">
        <v>95</v>
      </c>
      <c r="E5618" t="s">
        <v>16</v>
      </c>
      <c r="F5618" t="s">
        <v>17</v>
      </c>
      <c r="G5618" t="s">
        <v>65</v>
      </c>
      <c r="H5618" s="1">
        <v>93</v>
      </c>
      <c r="I5618" s="1">
        <v>92</v>
      </c>
      <c r="J5618" s="1">
        <v>108</v>
      </c>
      <c r="K5618" s="2">
        <v>1695.6</v>
      </c>
      <c r="L5618" s="3">
        <v>1532.8224</v>
      </c>
      <c r="M5618" s="4">
        <v>366.66199999999998</v>
      </c>
      <c r="N5618" s="5">
        <v>369.08930243999902</v>
      </c>
      <c r="O5618" s="6">
        <v>4.62373201226704E-2</v>
      </c>
    </row>
    <row r="5619" spans="1:15" x14ac:dyDescent="0.2">
      <c r="A5619" t="s">
        <v>52</v>
      </c>
      <c r="B5619" t="s">
        <v>53</v>
      </c>
      <c r="C5619">
        <v>2015</v>
      </c>
      <c r="D5619" t="s">
        <v>95</v>
      </c>
      <c r="E5619" t="s">
        <v>16</v>
      </c>
      <c r="F5619" t="s">
        <v>18</v>
      </c>
      <c r="G5619" t="s">
        <v>66</v>
      </c>
      <c r="H5619" s="1">
        <v>79</v>
      </c>
      <c r="I5619" s="1">
        <v>75</v>
      </c>
      <c r="J5619" s="1">
        <v>91</v>
      </c>
      <c r="K5619" s="2">
        <v>1263.8</v>
      </c>
      <c r="L5619" s="3">
        <v>1324.4623999999999</v>
      </c>
      <c r="M5619" s="4">
        <v>257.33999999999997</v>
      </c>
      <c r="N5619" s="5">
        <v>217.86404400000001</v>
      </c>
      <c r="O5619" s="6">
        <v>5.8711821490742201E-2</v>
      </c>
    </row>
    <row r="5620" spans="1:15" x14ac:dyDescent="0.2">
      <c r="A5620" t="s">
        <v>52</v>
      </c>
      <c r="B5620" t="s">
        <v>53</v>
      </c>
      <c r="C5620">
        <v>2015</v>
      </c>
      <c r="D5620" t="s">
        <v>95</v>
      </c>
      <c r="E5620" t="s">
        <v>16</v>
      </c>
      <c r="F5620" t="s">
        <v>19</v>
      </c>
      <c r="G5620" t="s">
        <v>67</v>
      </c>
      <c r="H5620" s="1">
        <v>143</v>
      </c>
      <c r="I5620" s="1">
        <v>134</v>
      </c>
      <c r="J5620" s="1">
        <v>167</v>
      </c>
      <c r="K5620" s="2">
        <v>1220.8</v>
      </c>
      <c r="L5620" s="3">
        <v>1101.1615999999999</v>
      </c>
      <c r="M5620" s="4">
        <v>210.232</v>
      </c>
      <c r="N5620" s="5">
        <v>197.13034175999999</v>
      </c>
      <c r="O5620" s="6">
        <v>6.1598951507208302E-2</v>
      </c>
    </row>
    <row r="5621" spans="1:15" x14ac:dyDescent="0.2">
      <c r="A5621" t="s">
        <v>52</v>
      </c>
      <c r="B5621" t="s">
        <v>53</v>
      </c>
      <c r="C5621">
        <v>2015</v>
      </c>
      <c r="D5621" t="s">
        <v>95</v>
      </c>
      <c r="E5621" t="s">
        <v>16</v>
      </c>
      <c r="F5621" t="s">
        <v>20</v>
      </c>
      <c r="G5621" t="s">
        <v>68</v>
      </c>
      <c r="H5621" s="1">
        <v>127</v>
      </c>
      <c r="I5621" s="1">
        <v>119</v>
      </c>
      <c r="J5621" s="1">
        <v>155</v>
      </c>
      <c r="K5621" s="2">
        <v>1209.2</v>
      </c>
      <c r="L5621" s="3">
        <v>1296.2624000000001</v>
      </c>
      <c r="M5621" s="4">
        <v>185.28100000000001</v>
      </c>
      <c r="N5621" s="5">
        <v>149.55697039</v>
      </c>
      <c r="O5621" s="6">
        <v>5.1108170691366202E-2</v>
      </c>
    </row>
    <row r="5622" spans="1:15" x14ac:dyDescent="0.2">
      <c r="A5622" t="s">
        <v>52</v>
      </c>
      <c r="B5622" t="s">
        <v>53</v>
      </c>
      <c r="C5622">
        <v>2015</v>
      </c>
      <c r="D5622" t="s">
        <v>95</v>
      </c>
      <c r="E5622" t="s">
        <v>16</v>
      </c>
      <c r="F5622" t="s">
        <v>21</v>
      </c>
      <c r="G5622" t="s">
        <v>69</v>
      </c>
      <c r="H5622" s="1">
        <v>84</v>
      </c>
      <c r="I5622" s="1">
        <v>80</v>
      </c>
      <c r="J5622" s="1">
        <v>95</v>
      </c>
      <c r="K5622" s="2">
        <v>2629.8</v>
      </c>
      <c r="L5622" s="3">
        <v>2703.4344000000201</v>
      </c>
      <c r="M5622" s="4">
        <v>510.072</v>
      </c>
      <c r="N5622" s="5">
        <v>402.58962816000098</v>
      </c>
      <c r="O5622" s="6">
        <v>7.3845919841813004E-2</v>
      </c>
    </row>
    <row r="5623" spans="1:15" x14ac:dyDescent="0.2">
      <c r="A5623" t="s">
        <v>52</v>
      </c>
      <c r="B5623" t="s">
        <v>53</v>
      </c>
      <c r="C5623">
        <v>2015</v>
      </c>
      <c r="D5623" t="s">
        <v>95</v>
      </c>
      <c r="E5623" t="s">
        <v>16</v>
      </c>
      <c r="F5623" t="s">
        <v>22</v>
      </c>
      <c r="G5623" t="s">
        <v>70</v>
      </c>
      <c r="H5623" s="1">
        <v>89</v>
      </c>
      <c r="I5623" s="1">
        <v>86</v>
      </c>
      <c r="J5623" s="1">
        <v>100</v>
      </c>
      <c r="K5623" s="2">
        <v>1176</v>
      </c>
      <c r="L5623" s="3">
        <v>1317.1199999999899</v>
      </c>
      <c r="M5623" s="4">
        <v>231.16</v>
      </c>
      <c r="N5623" s="5">
        <v>212.29734400000001</v>
      </c>
      <c r="O5623" s="6">
        <v>5.8673469387755098E-2</v>
      </c>
    </row>
    <row r="5624" spans="1:15" x14ac:dyDescent="0.2">
      <c r="A5624" t="s">
        <v>52</v>
      </c>
      <c r="B5624" t="s">
        <v>53</v>
      </c>
      <c r="C5624">
        <v>2015</v>
      </c>
      <c r="D5624" t="s">
        <v>95</v>
      </c>
      <c r="E5624" t="s">
        <v>23</v>
      </c>
      <c r="F5624" t="s">
        <v>24</v>
      </c>
      <c r="G5624" t="s">
        <v>71</v>
      </c>
      <c r="H5624" s="1">
        <v>53</v>
      </c>
      <c r="I5624" s="1">
        <v>51</v>
      </c>
      <c r="J5624" s="1">
        <v>54</v>
      </c>
      <c r="K5624" s="2">
        <v>13216</v>
      </c>
      <c r="L5624" s="3">
        <v>14008.96</v>
      </c>
      <c r="M5624" s="4">
        <v>1535.9744000000001</v>
      </c>
      <c r="N5624" s="5">
        <v>1704.5383745536101</v>
      </c>
      <c r="O5624" s="6">
        <v>9.1101694915254203E-2</v>
      </c>
    </row>
    <row r="5625" spans="1:15" x14ac:dyDescent="0.2">
      <c r="A5625" t="s">
        <v>52</v>
      </c>
      <c r="B5625" t="s">
        <v>53</v>
      </c>
      <c r="C5625">
        <v>2015</v>
      </c>
      <c r="D5625" t="s">
        <v>95</v>
      </c>
      <c r="E5625" t="s">
        <v>23</v>
      </c>
      <c r="F5625" t="s">
        <v>25</v>
      </c>
      <c r="G5625" t="s">
        <v>72</v>
      </c>
      <c r="H5625" s="1">
        <v>30</v>
      </c>
      <c r="I5625" s="1">
        <v>29</v>
      </c>
      <c r="J5625" s="1">
        <v>30</v>
      </c>
      <c r="K5625" s="2">
        <v>14186</v>
      </c>
      <c r="L5625" s="3">
        <v>11774.38</v>
      </c>
      <c r="M5625" s="4">
        <v>2471.893</v>
      </c>
      <c r="N5625" s="5">
        <v>2395.0912844899699</v>
      </c>
      <c r="O5625" s="6">
        <v>2.9183702241646702E-2</v>
      </c>
    </row>
    <row r="5626" spans="1:15" x14ac:dyDescent="0.2">
      <c r="A5626" t="s">
        <v>52</v>
      </c>
      <c r="B5626" t="s">
        <v>53</v>
      </c>
      <c r="C5626">
        <v>2015</v>
      </c>
      <c r="D5626" t="s">
        <v>95</v>
      </c>
      <c r="E5626" t="s">
        <v>23</v>
      </c>
      <c r="F5626" t="s">
        <v>26</v>
      </c>
      <c r="G5626" t="s">
        <v>73</v>
      </c>
      <c r="H5626" s="1">
        <v>55</v>
      </c>
      <c r="I5626" s="1">
        <v>53</v>
      </c>
      <c r="J5626" s="1">
        <v>57</v>
      </c>
      <c r="K5626" s="2">
        <v>6813.4</v>
      </c>
      <c r="L5626" s="3">
        <v>5696.0024000000203</v>
      </c>
      <c r="M5626" s="4">
        <v>1147.0924</v>
      </c>
      <c r="N5626" s="5">
        <v>1008.3813986224</v>
      </c>
      <c r="O5626" s="6">
        <v>4.4706020489036297E-2</v>
      </c>
    </row>
    <row r="5627" spans="1:15" x14ac:dyDescent="0.2">
      <c r="A5627" t="s">
        <v>52</v>
      </c>
      <c r="B5627" t="s">
        <v>53</v>
      </c>
      <c r="C5627">
        <v>2015</v>
      </c>
      <c r="D5627" t="s">
        <v>95</v>
      </c>
      <c r="E5627" t="s">
        <v>23</v>
      </c>
      <c r="F5627" t="s">
        <v>27</v>
      </c>
      <c r="G5627" t="s">
        <v>74</v>
      </c>
      <c r="H5627" s="1">
        <v>40</v>
      </c>
      <c r="I5627" s="1">
        <v>39</v>
      </c>
      <c r="J5627" s="1">
        <v>42</v>
      </c>
      <c r="K5627" s="2">
        <v>14039.2</v>
      </c>
      <c r="L5627" s="3">
        <v>10922.497599999901</v>
      </c>
      <c r="M5627" s="4">
        <v>2156.8847999999998</v>
      </c>
      <c r="N5627" s="5">
        <v>2262.2443087104102</v>
      </c>
      <c r="O5627" s="6">
        <v>4.7068209014758701E-2</v>
      </c>
    </row>
    <row r="5628" spans="1:15" x14ac:dyDescent="0.2">
      <c r="A5628" t="s">
        <v>52</v>
      </c>
      <c r="B5628" t="s">
        <v>53</v>
      </c>
      <c r="C5628">
        <v>2015</v>
      </c>
      <c r="D5628" t="s">
        <v>95</v>
      </c>
      <c r="E5628" t="s">
        <v>23</v>
      </c>
      <c r="F5628" t="s">
        <v>28</v>
      </c>
      <c r="G5628" t="s">
        <v>75</v>
      </c>
      <c r="H5628" s="1">
        <v>58</v>
      </c>
      <c r="I5628" s="1">
        <v>57</v>
      </c>
      <c r="J5628" s="1">
        <v>61</v>
      </c>
      <c r="K5628" s="2">
        <v>11821.4</v>
      </c>
      <c r="L5628" s="3">
        <v>11632.257600000001</v>
      </c>
      <c r="M5628" s="4">
        <v>1767.3869999999999</v>
      </c>
      <c r="N5628" s="5">
        <v>1685.8574376899901</v>
      </c>
      <c r="O5628" s="6">
        <v>6.4763902752634994E-2</v>
      </c>
    </row>
    <row r="5629" spans="1:15" x14ac:dyDescent="0.2">
      <c r="A5629" t="s">
        <v>52</v>
      </c>
      <c r="B5629" t="s">
        <v>53</v>
      </c>
      <c r="C5629">
        <v>2015</v>
      </c>
      <c r="D5629" t="s">
        <v>95</v>
      </c>
      <c r="E5629" t="s">
        <v>23</v>
      </c>
      <c r="F5629" t="s">
        <v>29</v>
      </c>
      <c r="G5629" t="s">
        <v>76</v>
      </c>
      <c r="H5629" s="1">
        <v>33</v>
      </c>
      <c r="I5629" s="1">
        <v>32</v>
      </c>
      <c r="J5629" s="1">
        <v>34</v>
      </c>
      <c r="K5629" s="2">
        <v>13988</v>
      </c>
      <c r="L5629" s="3">
        <v>13848.12</v>
      </c>
      <c r="M5629" s="4">
        <v>2412.4173999999998</v>
      </c>
      <c r="N5629" s="5">
        <v>1847.4919677723999</v>
      </c>
      <c r="O5629" s="6">
        <v>4.2321990277380601E-2</v>
      </c>
    </row>
    <row r="5630" spans="1:15" x14ac:dyDescent="0.2">
      <c r="A5630" t="s">
        <v>52</v>
      </c>
      <c r="B5630" t="s">
        <v>53</v>
      </c>
      <c r="C5630">
        <v>2015</v>
      </c>
      <c r="D5630" t="s">
        <v>95</v>
      </c>
      <c r="E5630" t="s">
        <v>30</v>
      </c>
      <c r="F5630" t="s">
        <v>31</v>
      </c>
      <c r="G5630" t="s">
        <v>77</v>
      </c>
      <c r="H5630" s="1">
        <v>156</v>
      </c>
      <c r="I5630" s="1">
        <v>141</v>
      </c>
      <c r="J5630" s="1">
        <v>175</v>
      </c>
      <c r="K5630" s="2">
        <v>2235</v>
      </c>
      <c r="L5630" s="3">
        <v>2391.4500000000198</v>
      </c>
      <c r="M5630" s="4">
        <v>98.787499999999895</v>
      </c>
      <c r="N5630" s="5">
        <v>90.106548437499995</v>
      </c>
      <c r="O5630" s="6">
        <v>4.9217002237136397E-2</v>
      </c>
    </row>
    <row r="5631" spans="1:15" x14ac:dyDescent="0.2">
      <c r="A5631" t="s">
        <v>52</v>
      </c>
      <c r="B5631" t="s">
        <v>53</v>
      </c>
      <c r="C5631">
        <v>2015</v>
      </c>
      <c r="D5631" t="s">
        <v>95</v>
      </c>
      <c r="E5631" t="s">
        <v>30</v>
      </c>
      <c r="F5631" t="s">
        <v>32</v>
      </c>
      <c r="G5631" t="s">
        <v>78</v>
      </c>
      <c r="H5631" s="1">
        <v>127</v>
      </c>
      <c r="I5631" s="1">
        <v>122</v>
      </c>
      <c r="J5631" s="1">
        <v>151</v>
      </c>
      <c r="K5631" s="2">
        <v>1825.8</v>
      </c>
      <c r="L5631" s="3">
        <v>1767.3744000000099</v>
      </c>
      <c r="M5631" s="4">
        <v>62.672500000000099</v>
      </c>
      <c r="N5631" s="5">
        <v>63.093972562500198</v>
      </c>
      <c r="O5631" s="6">
        <v>4.6664475846204402E-2</v>
      </c>
    </row>
    <row r="5632" spans="1:15" x14ac:dyDescent="0.2">
      <c r="A5632" t="s">
        <v>52</v>
      </c>
      <c r="B5632" t="s">
        <v>53</v>
      </c>
      <c r="C5632">
        <v>2015</v>
      </c>
      <c r="D5632" t="s">
        <v>95</v>
      </c>
      <c r="E5632" t="s">
        <v>30</v>
      </c>
      <c r="F5632" t="s">
        <v>33</v>
      </c>
      <c r="G5632" t="s">
        <v>79</v>
      </c>
      <c r="H5632" s="1">
        <v>143</v>
      </c>
      <c r="I5632" s="1">
        <v>135</v>
      </c>
      <c r="J5632" s="1">
        <v>170</v>
      </c>
      <c r="K5632" s="2">
        <v>2456.4</v>
      </c>
      <c r="L5632" s="3">
        <v>2200.9344000000101</v>
      </c>
      <c r="M5632" s="4">
        <v>89.115499999999997</v>
      </c>
      <c r="N5632" s="5">
        <v>96.347668402500005</v>
      </c>
      <c r="O5632" s="6">
        <v>5.6016935352548501E-2</v>
      </c>
    </row>
    <row r="5633" spans="1:15" x14ac:dyDescent="0.2">
      <c r="A5633" t="s">
        <v>52</v>
      </c>
      <c r="B5633" t="s">
        <v>53</v>
      </c>
      <c r="C5633">
        <v>2015</v>
      </c>
      <c r="D5633" t="s">
        <v>95</v>
      </c>
      <c r="E5633" t="s">
        <v>30</v>
      </c>
      <c r="F5633" t="s">
        <v>34</v>
      </c>
      <c r="G5633" t="s">
        <v>80</v>
      </c>
      <c r="H5633" s="1">
        <v>132</v>
      </c>
      <c r="I5633" s="1">
        <v>128</v>
      </c>
      <c r="J5633" s="1">
        <v>171</v>
      </c>
      <c r="K5633" s="2">
        <v>2080</v>
      </c>
      <c r="L5633" s="3">
        <v>1788.8</v>
      </c>
      <c r="M5633" s="4">
        <v>108.667</v>
      </c>
      <c r="N5633" s="5">
        <v>118.08516889000001</v>
      </c>
      <c r="O5633" s="6">
        <v>4.3749999999999997E-2</v>
      </c>
    </row>
    <row r="5634" spans="1:15" x14ac:dyDescent="0.2">
      <c r="A5634" t="s">
        <v>52</v>
      </c>
      <c r="B5634" t="s">
        <v>53</v>
      </c>
      <c r="C5634">
        <v>2015</v>
      </c>
      <c r="D5634" t="s">
        <v>95</v>
      </c>
      <c r="E5634" t="s">
        <v>30</v>
      </c>
      <c r="F5634" t="s">
        <v>35</v>
      </c>
      <c r="G5634" t="s">
        <v>81</v>
      </c>
      <c r="H5634" s="1">
        <v>138</v>
      </c>
      <c r="I5634" s="1">
        <v>130</v>
      </c>
      <c r="J5634" s="1">
        <v>156</v>
      </c>
      <c r="K5634" s="2">
        <v>2149.4</v>
      </c>
      <c r="L5634" s="3">
        <v>1990.3443999999799</v>
      </c>
      <c r="M5634" s="4">
        <v>86.600999999999999</v>
      </c>
      <c r="N5634" s="5">
        <v>91.451522010000005</v>
      </c>
      <c r="O5634" s="6">
        <v>5.19214664557551E-2</v>
      </c>
    </row>
    <row r="5635" spans="1:15" x14ac:dyDescent="0.2">
      <c r="A5635" t="s">
        <v>52</v>
      </c>
      <c r="B5635" t="s">
        <v>53</v>
      </c>
      <c r="C5635">
        <v>2015</v>
      </c>
      <c r="D5635" t="s">
        <v>95</v>
      </c>
      <c r="E5635" t="s">
        <v>30</v>
      </c>
      <c r="F5635" t="s">
        <v>36</v>
      </c>
      <c r="G5635" t="s">
        <v>82</v>
      </c>
      <c r="H5635" s="1">
        <v>122</v>
      </c>
      <c r="I5635" s="1">
        <v>118</v>
      </c>
      <c r="J5635" s="1">
        <v>141</v>
      </c>
      <c r="K5635" s="2">
        <v>2982.2</v>
      </c>
      <c r="L5635" s="3">
        <v>3375.8504000000098</v>
      </c>
      <c r="M5635" s="4">
        <v>157.5855</v>
      </c>
      <c r="N5635" s="5">
        <v>158.50816310249999</v>
      </c>
      <c r="O5635" s="6">
        <v>5.8279122795251798E-2</v>
      </c>
    </row>
    <row r="5636" spans="1:15" x14ac:dyDescent="0.2">
      <c r="A5636" t="s">
        <v>52</v>
      </c>
      <c r="B5636" t="s">
        <v>53</v>
      </c>
      <c r="C5636">
        <v>2015</v>
      </c>
      <c r="D5636" t="s">
        <v>95</v>
      </c>
      <c r="E5636" t="s">
        <v>37</v>
      </c>
      <c r="F5636" t="s">
        <v>38</v>
      </c>
      <c r="G5636" t="s">
        <v>83</v>
      </c>
      <c r="H5636" s="1">
        <v>140</v>
      </c>
      <c r="I5636" s="1">
        <v>134</v>
      </c>
      <c r="J5636" s="1">
        <v>187</v>
      </c>
      <c r="K5636" s="2">
        <v>2312.8000000000002</v>
      </c>
      <c r="L5636" s="3">
        <v>2516.3263999999799</v>
      </c>
      <c r="M5636" s="4">
        <v>-28.3339999999999</v>
      </c>
      <c r="N5636" s="5">
        <v>-29.5619955599999</v>
      </c>
      <c r="O5636" s="6">
        <v>6.01867865790384E-2</v>
      </c>
    </row>
    <row r="5637" spans="1:15" x14ac:dyDescent="0.2">
      <c r="A5637" t="s">
        <v>52</v>
      </c>
      <c r="B5637" t="s">
        <v>53</v>
      </c>
      <c r="C5637">
        <v>2015</v>
      </c>
      <c r="D5637" t="s">
        <v>95</v>
      </c>
      <c r="E5637" t="s">
        <v>37</v>
      </c>
      <c r="F5637" t="s">
        <v>39</v>
      </c>
      <c r="G5637" t="s">
        <v>84</v>
      </c>
      <c r="H5637" s="1">
        <v>138</v>
      </c>
      <c r="I5637" s="1">
        <v>125</v>
      </c>
      <c r="J5637" s="1">
        <v>169</v>
      </c>
      <c r="K5637" s="2">
        <v>2213.8000000000002</v>
      </c>
      <c r="L5637" s="3">
        <v>1886.1576</v>
      </c>
      <c r="M5637" s="4">
        <v>-21.6722</v>
      </c>
      <c r="N5637" s="5">
        <v>-20.009465471599999</v>
      </c>
      <c r="O5637" s="6">
        <v>4.6616677206613E-2</v>
      </c>
    </row>
    <row r="5638" spans="1:15" x14ac:dyDescent="0.2">
      <c r="A5638" t="s">
        <v>52</v>
      </c>
      <c r="B5638" t="s">
        <v>53</v>
      </c>
      <c r="C5638">
        <v>2015</v>
      </c>
      <c r="D5638" t="s">
        <v>95</v>
      </c>
      <c r="E5638" t="s">
        <v>37</v>
      </c>
      <c r="F5638" t="s">
        <v>40</v>
      </c>
      <c r="G5638" t="s">
        <v>85</v>
      </c>
      <c r="H5638" s="1">
        <v>104</v>
      </c>
      <c r="I5638" s="1">
        <v>100</v>
      </c>
      <c r="J5638" s="1">
        <v>122</v>
      </c>
      <c r="K5638" s="2">
        <v>2150.1999999999998</v>
      </c>
      <c r="L5638" s="3">
        <v>2111.4964</v>
      </c>
      <c r="M5638" s="4">
        <v>202.708</v>
      </c>
      <c r="N5638" s="5">
        <v>166.81246736</v>
      </c>
      <c r="O5638" s="6">
        <v>4.4088921960747797E-2</v>
      </c>
    </row>
    <row r="5639" spans="1:15" x14ac:dyDescent="0.2">
      <c r="A5639" t="s">
        <v>52</v>
      </c>
      <c r="B5639" t="s">
        <v>53</v>
      </c>
      <c r="C5639">
        <v>2015</v>
      </c>
      <c r="D5639" t="s">
        <v>95</v>
      </c>
      <c r="E5639" t="s">
        <v>37</v>
      </c>
      <c r="F5639" t="s">
        <v>41</v>
      </c>
      <c r="G5639" t="s">
        <v>86</v>
      </c>
      <c r="H5639" s="1">
        <v>134</v>
      </c>
      <c r="I5639" s="1">
        <v>127</v>
      </c>
      <c r="J5639" s="1">
        <v>160</v>
      </c>
      <c r="K5639" s="2">
        <v>2185.1999999999998</v>
      </c>
      <c r="L5639" s="3">
        <v>2080.3103999999998</v>
      </c>
      <c r="M5639" s="4">
        <v>34.671599999999998</v>
      </c>
      <c r="N5639" s="5">
        <v>27.504425534399999</v>
      </c>
      <c r="O5639" s="6">
        <v>5.1619989017023603E-2</v>
      </c>
    </row>
    <row r="5640" spans="1:15" x14ac:dyDescent="0.2">
      <c r="A5640" t="s">
        <v>52</v>
      </c>
      <c r="B5640" t="s">
        <v>53</v>
      </c>
      <c r="C5640">
        <v>2015</v>
      </c>
      <c r="D5640" t="s">
        <v>95</v>
      </c>
      <c r="E5640" t="s">
        <v>37</v>
      </c>
      <c r="F5640" t="s">
        <v>42</v>
      </c>
      <c r="G5640" t="s">
        <v>87</v>
      </c>
      <c r="H5640" s="1">
        <v>156</v>
      </c>
      <c r="I5640" s="1">
        <v>146</v>
      </c>
      <c r="J5640" s="1">
        <v>181</v>
      </c>
      <c r="K5640" s="2">
        <v>2331</v>
      </c>
      <c r="L5640" s="3">
        <v>2517.48000000001</v>
      </c>
      <c r="M5640" s="4">
        <v>-38.103299999999997</v>
      </c>
      <c r="N5640" s="5">
        <v>-36.158774291100002</v>
      </c>
      <c r="O5640" s="6">
        <v>6.5637065637065603E-2</v>
      </c>
    </row>
    <row r="5641" spans="1:15" x14ac:dyDescent="0.2">
      <c r="A5641" t="s">
        <v>52</v>
      </c>
      <c r="B5641" t="s">
        <v>53</v>
      </c>
      <c r="C5641">
        <v>2015</v>
      </c>
      <c r="D5641" t="s">
        <v>95</v>
      </c>
      <c r="E5641" t="s">
        <v>37</v>
      </c>
      <c r="F5641" t="s">
        <v>43</v>
      </c>
      <c r="G5641" t="s">
        <v>88</v>
      </c>
      <c r="H5641" s="1">
        <v>111</v>
      </c>
      <c r="I5641" s="1">
        <v>107</v>
      </c>
      <c r="J5641" s="1">
        <v>126</v>
      </c>
      <c r="K5641" s="2">
        <v>1827</v>
      </c>
      <c r="L5641" s="3">
        <v>1790.46000000001</v>
      </c>
      <c r="M5641" s="4">
        <v>253.46789999999999</v>
      </c>
      <c r="N5641" s="5">
        <v>257.188555304099</v>
      </c>
      <c r="O5641" s="6">
        <v>5.0903119868637103E-2</v>
      </c>
    </row>
    <row r="5642" spans="1:15" x14ac:dyDescent="0.2">
      <c r="A5642" t="s">
        <v>52</v>
      </c>
      <c r="B5642" t="s">
        <v>53</v>
      </c>
      <c r="C5642">
        <v>2015</v>
      </c>
      <c r="D5642" t="s">
        <v>96</v>
      </c>
      <c r="E5642" t="s">
        <v>16</v>
      </c>
      <c r="F5642" t="s">
        <v>17</v>
      </c>
      <c r="G5642" t="s">
        <v>65</v>
      </c>
      <c r="H5642" s="1">
        <v>90</v>
      </c>
      <c r="I5642" s="1">
        <v>89</v>
      </c>
      <c r="J5642" s="1">
        <v>107</v>
      </c>
      <c r="K5642" s="2">
        <v>1769.3</v>
      </c>
      <c r="L5642" s="3">
        <v>1721.52889999999</v>
      </c>
      <c r="M5642" s="4">
        <v>415.714</v>
      </c>
      <c r="N5642" s="5">
        <v>464.41073795999802</v>
      </c>
      <c r="O5642" s="6">
        <v>2.7525009890917301E-2</v>
      </c>
    </row>
    <row r="5643" spans="1:15" x14ac:dyDescent="0.2">
      <c r="A5643" t="s">
        <v>52</v>
      </c>
      <c r="B5643" t="s">
        <v>53</v>
      </c>
      <c r="C5643">
        <v>2015</v>
      </c>
      <c r="D5643" t="s">
        <v>96</v>
      </c>
      <c r="E5643" t="s">
        <v>16</v>
      </c>
      <c r="F5643" t="s">
        <v>18</v>
      </c>
      <c r="G5643" t="s">
        <v>66</v>
      </c>
      <c r="H5643" s="1">
        <v>88</v>
      </c>
      <c r="I5643" s="1">
        <v>87</v>
      </c>
      <c r="J5643" s="1">
        <v>96</v>
      </c>
      <c r="K5643" s="2">
        <v>1329</v>
      </c>
      <c r="L5643" s="3">
        <v>1023.33</v>
      </c>
      <c r="M5643" s="4">
        <v>311.24299999999999</v>
      </c>
      <c r="N5643" s="5">
        <v>273.13751951</v>
      </c>
      <c r="O5643" s="6">
        <v>1.7306245297216E-2</v>
      </c>
    </row>
    <row r="5644" spans="1:15" x14ac:dyDescent="0.2">
      <c r="A5644" t="s">
        <v>52</v>
      </c>
      <c r="B5644" t="s">
        <v>53</v>
      </c>
      <c r="C5644">
        <v>2015</v>
      </c>
      <c r="D5644" t="s">
        <v>96</v>
      </c>
      <c r="E5644" t="s">
        <v>16</v>
      </c>
      <c r="F5644" t="s">
        <v>19</v>
      </c>
      <c r="G5644" t="s">
        <v>67</v>
      </c>
      <c r="H5644" s="1">
        <v>111</v>
      </c>
      <c r="I5644" s="1">
        <v>106</v>
      </c>
      <c r="J5644" s="1">
        <v>127</v>
      </c>
      <c r="K5644" s="2">
        <v>969.3</v>
      </c>
      <c r="L5644" s="3">
        <v>917.92709999999897</v>
      </c>
      <c r="M5644" s="4">
        <v>192.88800000000001</v>
      </c>
      <c r="N5644" s="5">
        <v>188.81420543999999</v>
      </c>
      <c r="O5644" s="6">
        <v>2.2387289796760499E-2</v>
      </c>
    </row>
    <row r="5645" spans="1:15" x14ac:dyDescent="0.2">
      <c r="A5645" t="s">
        <v>52</v>
      </c>
      <c r="B5645" t="s">
        <v>53</v>
      </c>
      <c r="C5645">
        <v>2015</v>
      </c>
      <c r="D5645" t="s">
        <v>96</v>
      </c>
      <c r="E5645" t="s">
        <v>16</v>
      </c>
      <c r="F5645" t="s">
        <v>20</v>
      </c>
      <c r="G5645" t="s">
        <v>68</v>
      </c>
      <c r="H5645" s="1">
        <v>111</v>
      </c>
      <c r="I5645" s="1">
        <v>102</v>
      </c>
      <c r="J5645" s="1">
        <v>125</v>
      </c>
      <c r="K5645" s="2">
        <v>921.8</v>
      </c>
      <c r="L5645" s="3">
        <v>966.046400000002</v>
      </c>
      <c r="M5645" s="4">
        <v>152.577</v>
      </c>
      <c r="N5645" s="5">
        <v>144.06778070999999</v>
      </c>
      <c r="O5645" s="6">
        <v>2.5168149273161199E-2</v>
      </c>
    </row>
    <row r="5646" spans="1:15" x14ac:dyDescent="0.2">
      <c r="A5646" t="s">
        <v>52</v>
      </c>
      <c r="B5646" t="s">
        <v>53</v>
      </c>
      <c r="C5646">
        <v>2015</v>
      </c>
      <c r="D5646" t="s">
        <v>96</v>
      </c>
      <c r="E5646" t="s">
        <v>16</v>
      </c>
      <c r="F5646" t="s">
        <v>21</v>
      </c>
      <c r="G5646" t="s">
        <v>69</v>
      </c>
      <c r="H5646" s="1">
        <v>72</v>
      </c>
      <c r="I5646" s="1">
        <v>71</v>
      </c>
      <c r="J5646" s="1">
        <v>82</v>
      </c>
      <c r="K5646" s="2">
        <v>2712.4</v>
      </c>
      <c r="L5646" s="3">
        <v>2967.3656000000201</v>
      </c>
      <c r="M5646" s="4">
        <v>647.10299999999995</v>
      </c>
      <c r="N5646" s="5">
        <v>607.61030390999997</v>
      </c>
      <c r="O5646" s="6">
        <v>1.42309393894706E-2</v>
      </c>
    </row>
    <row r="5647" spans="1:15" x14ac:dyDescent="0.2">
      <c r="A5647" t="s">
        <v>52</v>
      </c>
      <c r="B5647" t="s">
        <v>53</v>
      </c>
      <c r="C5647">
        <v>2015</v>
      </c>
      <c r="D5647" t="s">
        <v>96</v>
      </c>
      <c r="E5647" t="s">
        <v>16</v>
      </c>
      <c r="F5647" t="s">
        <v>22</v>
      </c>
      <c r="G5647" t="s">
        <v>70</v>
      </c>
      <c r="H5647" s="1">
        <v>81</v>
      </c>
      <c r="I5647" s="1">
        <v>75</v>
      </c>
      <c r="J5647" s="1">
        <v>95</v>
      </c>
      <c r="K5647" s="2">
        <v>1179</v>
      </c>
      <c r="L5647" s="3">
        <v>1108.26</v>
      </c>
      <c r="M5647" s="4">
        <v>271.13200000000001</v>
      </c>
      <c r="N5647" s="5">
        <v>243.66090575999999</v>
      </c>
      <c r="O5647" s="6">
        <v>2.03562340966921E-2</v>
      </c>
    </row>
    <row r="5648" spans="1:15" x14ac:dyDescent="0.2">
      <c r="A5648" t="s">
        <v>52</v>
      </c>
      <c r="B5648" t="s">
        <v>53</v>
      </c>
      <c r="C5648">
        <v>2015</v>
      </c>
      <c r="D5648" t="s">
        <v>96</v>
      </c>
      <c r="E5648" t="s">
        <v>23</v>
      </c>
      <c r="F5648" t="s">
        <v>24</v>
      </c>
      <c r="G5648" t="s">
        <v>71</v>
      </c>
      <c r="H5648" s="1">
        <v>46</v>
      </c>
      <c r="I5648" s="1">
        <v>46</v>
      </c>
      <c r="J5648" s="1">
        <v>49</v>
      </c>
      <c r="K5648" s="2">
        <v>15386</v>
      </c>
      <c r="L5648" s="3">
        <v>12308.8</v>
      </c>
      <c r="M5648" s="4">
        <v>2822.0567999999998</v>
      </c>
      <c r="N5648" s="5">
        <v>2397.1453517375799</v>
      </c>
      <c r="O5648" s="6">
        <v>7.4093331600156003E-3</v>
      </c>
    </row>
    <row r="5649" spans="1:15" x14ac:dyDescent="0.2">
      <c r="A5649" t="s">
        <v>52</v>
      </c>
      <c r="B5649" t="s">
        <v>53</v>
      </c>
      <c r="C5649">
        <v>2015</v>
      </c>
      <c r="D5649" t="s">
        <v>96</v>
      </c>
      <c r="E5649" t="s">
        <v>23</v>
      </c>
      <c r="F5649" t="s">
        <v>25</v>
      </c>
      <c r="G5649" t="s">
        <v>72</v>
      </c>
      <c r="H5649" s="1">
        <v>31</v>
      </c>
      <c r="I5649" s="1">
        <v>31</v>
      </c>
      <c r="J5649" s="1">
        <v>32</v>
      </c>
      <c r="K5649" s="2">
        <v>13772</v>
      </c>
      <c r="L5649" s="3">
        <v>15286.92</v>
      </c>
      <c r="M5649" s="4">
        <v>2640.5749999999998</v>
      </c>
      <c r="N5649" s="5">
        <v>2018.0594437499999</v>
      </c>
      <c r="O5649" s="6">
        <v>1.5103107754864901E-2</v>
      </c>
    </row>
    <row r="5650" spans="1:15" x14ac:dyDescent="0.2">
      <c r="A5650" t="s">
        <v>52</v>
      </c>
      <c r="B5650" t="s">
        <v>53</v>
      </c>
      <c r="C5650">
        <v>2015</v>
      </c>
      <c r="D5650" t="s">
        <v>96</v>
      </c>
      <c r="E5650" t="s">
        <v>23</v>
      </c>
      <c r="F5650" t="s">
        <v>26</v>
      </c>
      <c r="G5650" t="s">
        <v>73</v>
      </c>
      <c r="H5650" s="1">
        <v>50</v>
      </c>
      <c r="I5650" s="1">
        <v>48</v>
      </c>
      <c r="J5650" s="1">
        <v>54</v>
      </c>
      <c r="K5650" s="2">
        <v>6567</v>
      </c>
      <c r="L5650" s="3">
        <v>5450.61</v>
      </c>
      <c r="M5650" s="4">
        <v>1207.425</v>
      </c>
      <c r="N5650" s="5">
        <v>1021.17969374999</v>
      </c>
      <c r="O5650" s="6">
        <v>1.9339119841632401E-2</v>
      </c>
    </row>
    <row r="5651" spans="1:15" x14ac:dyDescent="0.2">
      <c r="A5651" t="s">
        <v>52</v>
      </c>
      <c r="B5651" t="s">
        <v>53</v>
      </c>
      <c r="C5651">
        <v>2015</v>
      </c>
      <c r="D5651" t="s">
        <v>96</v>
      </c>
      <c r="E5651" t="s">
        <v>23</v>
      </c>
      <c r="F5651" t="s">
        <v>27</v>
      </c>
      <c r="G5651" t="s">
        <v>74</v>
      </c>
      <c r="H5651" s="1">
        <v>38</v>
      </c>
      <c r="I5651" s="1">
        <v>38</v>
      </c>
      <c r="J5651" s="1">
        <v>40</v>
      </c>
      <c r="K5651" s="2">
        <v>11476.2</v>
      </c>
      <c r="L5651" s="3">
        <v>10925.3424000001</v>
      </c>
      <c r="M5651" s="4">
        <v>2102.7156</v>
      </c>
      <c r="N5651" s="5">
        <v>1730.2069151664</v>
      </c>
      <c r="O5651" s="6">
        <v>1.79327652010247E-2</v>
      </c>
    </row>
    <row r="5652" spans="1:15" x14ac:dyDescent="0.2">
      <c r="A5652" t="s">
        <v>52</v>
      </c>
      <c r="B5652" t="s">
        <v>53</v>
      </c>
      <c r="C5652">
        <v>2015</v>
      </c>
      <c r="D5652" t="s">
        <v>96</v>
      </c>
      <c r="E5652" t="s">
        <v>23</v>
      </c>
      <c r="F5652" t="s">
        <v>28</v>
      </c>
      <c r="G5652" t="s">
        <v>75</v>
      </c>
      <c r="H5652" s="1">
        <v>48</v>
      </c>
      <c r="I5652" s="1">
        <v>47</v>
      </c>
      <c r="J5652" s="1">
        <v>51</v>
      </c>
      <c r="K5652" s="2">
        <v>14209.1</v>
      </c>
      <c r="L5652" s="3">
        <v>11210.9798999999</v>
      </c>
      <c r="M5652" s="4">
        <v>2690.6862000000001</v>
      </c>
      <c r="N5652" s="5">
        <v>2870.5908607043998</v>
      </c>
      <c r="O5652" s="6">
        <v>1.70946787622017E-2</v>
      </c>
    </row>
    <row r="5653" spans="1:15" x14ac:dyDescent="0.2">
      <c r="A5653" t="s">
        <v>52</v>
      </c>
      <c r="B5653" t="s">
        <v>53</v>
      </c>
      <c r="C5653">
        <v>2015</v>
      </c>
      <c r="D5653" t="s">
        <v>96</v>
      </c>
      <c r="E5653" t="s">
        <v>23</v>
      </c>
      <c r="F5653" t="s">
        <v>29</v>
      </c>
      <c r="G5653" t="s">
        <v>76</v>
      </c>
      <c r="H5653" s="1">
        <v>40</v>
      </c>
      <c r="I5653" s="1">
        <v>38</v>
      </c>
      <c r="J5653" s="1">
        <v>41</v>
      </c>
      <c r="K5653" s="2">
        <v>18824</v>
      </c>
      <c r="L5653" s="3">
        <v>15247.44</v>
      </c>
      <c r="M5653" s="4">
        <v>3346.6468</v>
      </c>
      <c r="N5653" s="5">
        <v>3090.73541249763</v>
      </c>
      <c r="O5653" s="6">
        <v>3.05992350191245E-2</v>
      </c>
    </row>
    <row r="5654" spans="1:15" x14ac:dyDescent="0.2">
      <c r="A5654" t="s">
        <v>52</v>
      </c>
      <c r="B5654" t="s">
        <v>53</v>
      </c>
      <c r="C5654">
        <v>2015</v>
      </c>
      <c r="D5654" t="s">
        <v>96</v>
      </c>
      <c r="E5654" t="s">
        <v>30</v>
      </c>
      <c r="F5654" t="s">
        <v>31</v>
      </c>
      <c r="G5654" t="s">
        <v>77</v>
      </c>
      <c r="H5654" s="1">
        <v>148</v>
      </c>
      <c r="I5654" s="1">
        <v>146</v>
      </c>
      <c r="J5654" s="1">
        <v>160</v>
      </c>
      <c r="K5654" s="2">
        <v>2095.6</v>
      </c>
      <c r="L5654" s="3">
        <v>2108.1736000000001</v>
      </c>
      <c r="M5654" s="4">
        <v>143.523</v>
      </c>
      <c r="N5654" s="5">
        <v>121.24392471</v>
      </c>
      <c r="O5654" s="6">
        <v>2.6436342813514001E-2</v>
      </c>
    </row>
    <row r="5655" spans="1:15" x14ac:dyDescent="0.2">
      <c r="A5655" t="s">
        <v>52</v>
      </c>
      <c r="B5655" t="s">
        <v>53</v>
      </c>
      <c r="C5655">
        <v>2015</v>
      </c>
      <c r="D5655" t="s">
        <v>96</v>
      </c>
      <c r="E5655" t="s">
        <v>30</v>
      </c>
      <c r="F5655" t="s">
        <v>32</v>
      </c>
      <c r="G5655" t="s">
        <v>78</v>
      </c>
      <c r="H5655" s="1">
        <v>154</v>
      </c>
      <c r="I5655" s="1">
        <v>142</v>
      </c>
      <c r="J5655" s="1">
        <v>181</v>
      </c>
      <c r="K5655" s="2">
        <v>2277.9</v>
      </c>
      <c r="L5655" s="3">
        <v>2548.97010000001</v>
      </c>
      <c r="M5655" s="4">
        <v>128.44900000000001</v>
      </c>
      <c r="N5655" s="5">
        <v>140.58614600999999</v>
      </c>
      <c r="O5655" s="6">
        <v>2.2432942622591E-2</v>
      </c>
    </row>
    <row r="5656" spans="1:15" x14ac:dyDescent="0.2">
      <c r="A5656" t="s">
        <v>52</v>
      </c>
      <c r="B5656" t="s">
        <v>53</v>
      </c>
      <c r="C5656">
        <v>2015</v>
      </c>
      <c r="D5656" t="s">
        <v>96</v>
      </c>
      <c r="E5656" t="s">
        <v>30</v>
      </c>
      <c r="F5656" t="s">
        <v>33</v>
      </c>
      <c r="G5656" t="s">
        <v>79</v>
      </c>
      <c r="H5656" s="1">
        <v>142</v>
      </c>
      <c r="I5656" s="1">
        <v>137</v>
      </c>
      <c r="J5656" s="1">
        <v>174</v>
      </c>
      <c r="K5656" s="2">
        <v>2634</v>
      </c>
      <c r="L5656" s="3">
        <v>2818.3800000000101</v>
      </c>
      <c r="M5656" s="4">
        <v>188.488</v>
      </c>
      <c r="N5656" s="5">
        <v>146.10081855999999</v>
      </c>
      <c r="O5656" s="6">
        <v>1.78435839028094E-2</v>
      </c>
    </row>
    <row r="5657" spans="1:15" x14ac:dyDescent="0.2">
      <c r="A5657" t="s">
        <v>52</v>
      </c>
      <c r="B5657" t="s">
        <v>53</v>
      </c>
      <c r="C5657">
        <v>2015</v>
      </c>
      <c r="D5657" t="s">
        <v>96</v>
      </c>
      <c r="E5657" t="s">
        <v>30</v>
      </c>
      <c r="F5657" t="s">
        <v>34</v>
      </c>
      <c r="G5657" t="s">
        <v>80</v>
      </c>
      <c r="H5657" s="1">
        <v>138</v>
      </c>
      <c r="I5657" s="1">
        <v>133</v>
      </c>
      <c r="J5657" s="1">
        <v>180</v>
      </c>
      <c r="K5657" s="2">
        <v>2210.6999999999998</v>
      </c>
      <c r="L5657" s="3">
        <v>2248.28190000002</v>
      </c>
      <c r="M5657" s="4">
        <v>147.90100000000001</v>
      </c>
      <c r="N5657" s="5">
        <v>118.46722199</v>
      </c>
      <c r="O5657" s="6">
        <v>2.5919392047767699E-2</v>
      </c>
    </row>
    <row r="5658" spans="1:15" x14ac:dyDescent="0.2">
      <c r="A5658" t="s">
        <v>52</v>
      </c>
      <c r="B5658" t="s">
        <v>53</v>
      </c>
      <c r="C5658">
        <v>2015</v>
      </c>
      <c r="D5658" t="s">
        <v>96</v>
      </c>
      <c r="E5658" t="s">
        <v>30</v>
      </c>
      <c r="F5658" t="s">
        <v>35</v>
      </c>
      <c r="G5658" t="s">
        <v>81</v>
      </c>
      <c r="H5658" s="1">
        <v>132</v>
      </c>
      <c r="I5658" s="1">
        <v>124</v>
      </c>
      <c r="J5658" s="1">
        <v>163</v>
      </c>
      <c r="K5658" s="2">
        <v>2354.3000000000002</v>
      </c>
      <c r="L5658" s="3">
        <v>2643.8788999999902</v>
      </c>
      <c r="M5658" s="4">
        <v>157.91249999999999</v>
      </c>
      <c r="N5658" s="5">
        <v>140.6802984375</v>
      </c>
      <c r="O5658" s="6">
        <v>1.8137025867561499E-2</v>
      </c>
    </row>
    <row r="5659" spans="1:15" x14ac:dyDescent="0.2">
      <c r="A5659" t="s">
        <v>52</v>
      </c>
      <c r="B5659" t="s">
        <v>53</v>
      </c>
      <c r="C5659">
        <v>2015</v>
      </c>
      <c r="D5659" t="s">
        <v>96</v>
      </c>
      <c r="E5659" t="s">
        <v>30</v>
      </c>
      <c r="F5659" t="s">
        <v>36</v>
      </c>
      <c r="G5659" t="s">
        <v>82</v>
      </c>
      <c r="H5659" s="1">
        <v>104</v>
      </c>
      <c r="I5659" s="1">
        <v>98</v>
      </c>
      <c r="J5659" s="1">
        <v>117</v>
      </c>
      <c r="K5659" s="2">
        <v>2366.6999999999998</v>
      </c>
      <c r="L5659" s="3">
        <v>1995.1280999999799</v>
      </c>
      <c r="M5659" s="4">
        <v>190.77199999999999</v>
      </c>
      <c r="N5659" s="5">
        <v>182.70615984</v>
      </c>
      <c r="O5659" s="6">
        <v>2.37883973465162E-2</v>
      </c>
    </row>
    <row r="5660" spans="1:15" x14ac:dyDescent="0.2">
      <c r="A5660" t="s">
        <v>52</v>
      </c>
      <c r="B5660" t="s">
        <v>53</v>
      </c>
      <c r="C5660">
        <v>2015</v>
      </c>
      <c r="D5660" t="s">
        <v>96</v>
      </c>
      <c r="E5660" t="s">
        <v>37</v>
      </c>
      <c r="F5660" t="s">
        <v>38</v>
      </c>
      <c r="G5660" t="s">
        <v>83</v>
      </c>
      <c r="H5660" s="1">
        <v>145</v>
      </c>
      <c r="I5660" s="1">
        <v>139</v>
      </c>
      <c r="J5660" s="1">
        <v>191</v>
      </c>
      <c r="K5660" s="2">
        <v>2441.3000000000002</v>
      </c>
      <c r="L5660" s="3">
        <v>2092.1941000000402</v>
      </c>
      <c r="M5660" s="4">
        <v>47.335099999999898</v>
      </c>
      <c r="N5660" s="5">
        <v>49.387123920099803</v>
      </c>
      <c r="O5660" s="6">
        <v>2.28157129398271E-2</v>
      </c>
    </row>
    <row r="5661" spans="1:15" x14ac:dyDescent="0.2">
      <c r="A5661" t="s">
        <v>52</v>
      </c>
      <c r="B5661" t="s">
        <v>53</v>
      </c>
      <c r="C5661">
        <v>2015</v>
      </c>
      <c r="D5661" t="s">
        <v>96</v>
      </c>
      <c r="E5661" t="s">
        <v>37</v>
      </c>
      <c r="F5661" t="s">
        <v>39</v>
      </c>
      <c r="G5661" t="s">
        <v>84</v>
      </c>
      <c r="H5661" s="1">
        <v>151</v>
      </c>
      <c r="I5661" s="1">
        <v>145</v>
      </c>
      <c r="J5661" s="1">
        <v>183</v>
      </c>
      <c r="K5661" s="2">
        <v>2630.7</v>
      </c>
      <c r="L5661" s="3">
        <v>2270.2941000000301</v>
      </c>
      <c r="M5661" s="4">
        <v>85.493700000000004</v>
      </c>
      <c r="N5661" s="5">
        <v>73.1024996031</v>
      </c>
      <c r="O5661" s="6">
        <v>2.2161401908237399E-2</v>
      </c>
    </row>
    <row r="5662" spans="1:15" x14ac:dyDescent="0.2">
      <c r="A5662" t="s">
        <v>52</v>
      </c>
      <c r="B5662" t="s">
        <v>53</v>
      </c>
      <c r="C5662">
        <v>2015</v>
      </c>
      <c r="D5662" t="s">
        <v>96</v>
      </c>
      <c r="E5662" t="s">
        <v>37</v>
      </c>
      <c r="F5662" t="s">
        <v>40</v>
      </c>
      <c r="G5662" t="s">
        <v>85</v>
      </c>
      <c r="H5662" s="1">
        <v>123</v>
      </c>
      <c r="I5662" s="1">
        <v>115</v>
      </c>
      <c r="J5662" s="1">
        <v>141</v>
      </c>
      <c r="K5662" s="2">
        <v>2294.9</v>
      </c>
      <c r="L5662" s="3">
        <v>2522.09509999999</v>
      </c>
      <c r="M5662" s="4">
        <v>252.1052</v>
      </c>
      <c r="N5662" s="5">
        <v>226.629465329601</v>
      </c>
      <c r="O5662" s="6">
        <v>2.0523770098915001E-2</v>
      </c>
    </row>
    <row r="5663" spans="1:15" x14ac:dyDescent="0.2">
      <c r="A5663" t="s">
        <v>52</v>
      </c>
      <c r="B5663" t="s">
        <v>53</v>
      </c>
      <c r="C5663">
        <v>2015</v>
      </c>
      <c r="D5663" t="s">
        <v>96</v>
      </c>
      <c r="E5663" t="s">
        <v>37</v>
      </c>
      <c r="F5663" t="s">
        <v>41</v>
      </c>
      <c r="G5663" t="s">
        <v>86</v>
      </c>
      <c r="H5663" s="1">
        <v>138</v>
      </c>
      <c r="I5663" s="1">
        <v>132</v>
      </c>
      <c r="J5663" s="1">
        <v>165</v>
      </c>
      <c r="K5663" s="2">
        <v>2354.4</v>
      </c>
      <c r="L5663" s="3">
        <v>1827.01440000001</v>
      </c>
      <c r="M5663" s="4">
        <v>104.4252</v>
      </c>
      <c r="N5663" s="5">
        <v>89.361656049600001</v>
      </c>
      <c r="O5663" s="6">
        <v>2.0217465171593601E-2</v>
      </c>
    </row>
    <row r="5664" spans="1:15" x14ac:dyDescent="0.2">
      <c r="A5664" t="s">
        <v>52</v>
      </c>
      <c r="B5664" t="s">
        <v>53</v>
      </c>
      <c r="C5664">
        <v>2015</v>
      </c>
      <c r="D5664" t="s">
        <v>96</v>
      </c>
      <c r="E5664" t="s">
        <v>37</v>
      </c>
      <c r="F5664" t="s">
        <v>42</v>
      </c>
      <c r="G5664" t="s">
        <v>87</v>
      </c>
      <c r="H5664" s="1">
        <v>135</v>
      </c>
      <c r="I5664" s="1">
        <v>125</v>
      </c>
      <c r="J5664" s="1">
        <v>162</v>
      </c>
      <c r="K5664" s="2">
        <v>2181.5</v>
      </c>
      <c r="L5664" s="3">
        <v>1734.2925</v>
      </c>
      <c r="M5664" s="4">
        <v>62.0486</v>
      </c>
      <c r="N5664" s="5">
        <v>62.078755619600003</v>
      </c>
      <c r="O5664" s="6">
        <v>1.7648407059362801E-2</v>
      </c>
    </row>
    <row r="5665" spans="1:15" x14ac:dyDescent="0.2">
      <c r="A5665" t="s">
        <v>52</v>
      </c>
      <c r="B5665" t="s">
        <v>53</v>
      </c>
      <c r="C5665">
        <v>2015</v>
      </c>
      <c r="D5665" t="s">
        <v>96</v>
      </c>
      <c r="E5665" t="s">
        <v>37</v>
      </c>
      <c r="F5665" t="s">
        <v>43</v>
      </c>
      <c r="G5665" t="s">
        <v>88</v>
      </c>
      <c r="H5665" s="1">
        <v>107</v>
      </c>
      <c r="I5665" s="1">
        <v>104</v>
      </c>
      <c r="J5665" s="1">
        <v>119</v>
      </c>
      <c r="K5665" s="2">
        <v>1774.2</v>
      </c>
      <c r="L5665" s="3">
        <v>1557.7475999999999</v>
      </c>
      <c r="M5665" s="4">
        <v>293.89890000000003</v>
      </c>
      <c r="N5665" s="5">
        <v>305.35772421209901</v>
      </c>
      <c r="O5665" s="6">
        <v>1.73599368729568E-2</v>
      </c>
    </row>
    <row r="5666" spans="1:15" x14ac:dyDescent="0.2">
      <c r="A5666" t="s">
        <v>52</v>
      </c>
      <c r="B5666" t="s">
        <v>53</v>
      </c>
      <c r="C5666">
        <v>2015</v>
      </c>
      <c r="D5666" t="s">
        <v>97</v>
      </c>
      <c r="E5666" t="s">
        <v>16</v>
      </c>
      <c r="F5666" t="s">
        <v>17</v>
      </c>
      <c r="G5666" t="s">
        <v>65</v>
      </c>
      <c r="H5666" s="1">
        <v>96</v>
      </c>
      <c r="I5666" s="1">
        <v>91</v>
      </c>
      <c r="J5666" s="1">
        <v>105</v>
      </c>
      <c r="K5666" s="2">
        <v>1627.3</v>
      </c>
      <c r="L5666" s="3">
        <v>1345.77709999999</v>
      </c>
      <c r="M5666" s="4">
        <v>388.738</v>
      </c>
      <c r="N5666" s="5">
        <v>335.33317355999998</v>
      </c>
      <c r="O5666" s="6">
        <v>1.7022061082775101E-2</v>
      </c>
    </row>
    <row r="5667" spans="1:15" x14ac:dyDescent="0.2">
      <c r="A5667" t="s">
        <v>52</v>
      </c>
      <c r="B5667" t="s">
        <v>53</v>
      </c>
      <c r="C5667">
        <v>2015</v>
      </c>
      <c r="D5667" t="s">
        <v>97</v>
      </c>
      <c r="E5667" t="s">
        <v>16</v>
      </c>
      <c r="F5667" t="s">
        <v>18</v>
      </c>
      <c r="G5667" t="s">
        <v>66</v>
      </c>
      <c r="H5667" s="1">
        <v>89</v>
      </c>
      <c r="I5667" s="1">
        <v>86</v>
      </c>
      <c r="J5667" s="1">
        <v>100</v>
      </c>
      <c r="K5667" s="2">
        <v>1351.9</v>
      </c>
      <c r="L5667" s="3">
        <v>1323.5101</v>
      </c>
      <c r="M5667" s="4">
        <v>308.46800000000002</v>
      </c>
      <c r="N5667" s="5">
        <v>279.26224975999997</v>
      </c>
      <c r="O5667" s="6">
        <v>2.3004660107996198E-2</v>
      </c>
    </row>
    <row r="5668" spans="1:15" x14ac:dyDescent="0.2">
      <c r="A5668" t="s">
        <v>52</v>
      </c>
      <c r="B5668" t="s">
        <v>53</v>
      </c>
      <c r="C5668">
        <v>2015</v>
      </c>
      <c r="D5668" t="s">
        <v>97</v>
      </c>
      <c r="E5668" t="s">
        <v>16</v>
      </c>
      <c r="F5668" t="s">
        <v>19</v>
      </c>
      <c r="G5668" t="s">
        <v>67</v>
      </c>
      <c r="H5668" s="1">
        <v>125</v>
      </c>
      <c r="I5668" s="1">
        <v>113</v>
      </c>
      <c r="J5668" s="1">
        <v>145</v>
      </c>
      <c r="K5668" s="2">
        <v>1053.3</v>
      </c>
      <c r="L5668" s="3">
        <v>913.21109999999999</v>
      </c>
      <c r="M5668" s="4">
        <v>210.13300000000001</v>
      </c>
      <c r="N5668" s="5">
        <v>197.24554311</v>
      </c>
      <c r="O5668" s="6">
        <v>2.3450109180670298E-2</v>
      </c>
    </row>
    <row r="5669" spans="1:15" x14ac:dyDescent="0.2">
      <c r="A5669" t="s">
        <v>52</v>
      </c>
      <c r="B5669" t="s">
        <v>53</v>
      </c>
      <c r="C5669">
        <v>2015</v>
      </c>
      <c r="D5669" t="s">
        <v>97</v>
      </c>
      <c r="E5669" t="s">
        <v>16</v>
      </c>
      <c r="F5669" t="s">
        <v>20</v>
      </c>
      <c r="G5669" t="s">
        <v>68</v>
      </c>
      <c r="H5669" s="1">
        <v>127</v>
      </c>
      <c r="I5669" s="1">
        <v>122</v>
      </c>
      <c r="J5669" s="1">
        <v>154</v>
      </c>
      <c r="K5669" s="2">
        <v>1354.9</v>
      </c>
      <c r="L5669" s="3">
        <v>1207.2158999999999</v>
      </c>
      <c r="M5669" s="4">
        <v>246.767</v>
      </c>
      <c r="N5669" s="5">
        <v>280.73941288999902</v>
      </c>
      <c r="O5669" s="6">
        <v>1.7787290574950199E-2</v>
      </c>
    </row>
    <row r="5670" spans="1:15" x14ac:dyDescent="0.2">
      <c r="A5670" t="s">
        <v>52</v>
      </c>
      <c r="B5670" t="s">
        <v>53</v>
      </c>
      <c r="C5670">
        <v>2015</v>
      </c>
      <c r="D5670" t="s">
        <v>97</v>
      </c>
      <c r="E5670" t="s">
        <v>16</v>
      </c>
      <c r="F5670" t="s">
        <v>21</v>
      </c>
      <c r="G5670" t="s">
        <v>69</v>
      </c>
      <c r="H5670" s="1">
        <v>78</v>
      </c>
      <c r="I5670" s="1">
        <v>77</v>
      </c>
      <c r="J5670" s="1">
        <v>84</v>
      </c>
      <c r="K5670" s="2">
        <v>3289.8</v>
      </c>
      <c r="L5670" s="3">
        <v>3217.4244000000499</v>
      </c>
      <c r="M5670" s="4">
        <v>766.46100000000001</v>
      </c>
      <c r="N5670" s="5">
        <v>678.61690479000094</v>
      </c>
      <c r="O5670" s="6">
        <v>2.1034713356435E-2</v>
      </c>
    </row>
    <row r="5671" spans="1:15" x14ac:dyDescent="0.2">
      <c r="A5671" t="s">
        <v>52</v>
      </c>
      <c r="B5671" t="s">
        <v>53</v>
      </c>
      <c r="C5671">
        <v>2015</v>
      </c>
      <c r="D5671" t="s">
        <v>97</v>
      </c>
      <c r="E5671" t="s">
        <v>16</v>
      </c>
      <c r="F5671" t="s">
        <v>22</v>
      </c>
      <c r="G5671" t="s">
        <v>70</v>
      </c>
      <c r="H5671" s="1">
        <v>86</v>
      </c>
      <c r="I5671" s="1">
        <v>84</v>
      </c>
      <c r="J5671" s="1">
        <v>99</v>
      </c>
      <c r="K5671" s="2">
        <v>1248.0999999999999</v>
      </c>
      <c r="L5671" s="3">
        <v>1349.1960999999999</v>
      </c>
      <c r="M5671" s="4">
        <v>287.85500000000002</v>
      </c>
      <c r="N5671" s="5">
        <v>281.68051024999897</v>
      </c>
      <c r="O5671" s="6">
        <v>1.8347888790962299E-2</v>
      </c>
    </row>
    <row r="5672" spans="1:15" x14ac:dyDescent="0.2">
      <c r="A5672" t="s">
        <v>52</v>
      </c>
      <c r="B5672" t="s">
        <v>53</v>
      </c>
      <c r="C5672">
        <v>2015</v>
      </c>
      <c r="D5672" t="s">
        <v>97</v>
      </c>
      <c r="E5672" t="s">
        <v>23</v>
      </c>
      <c r="F5672" t="s">
        <v>24</v>
      </c>
      <c r="G5672" t="s">
        <v>71</v>
      </c>
      <c r="H5672" s="1">
        <v>50</v>
      </c>
      <c r="I5672" s="1">
        <v>50</v>
      </c>
      <c r="J5672" s="1">
        <v>55</v>
      </c>
      <c r="K5672" s="2">
        <v>15372</v>
      </c>
      <c r="L5672" s="3">
        <v>14757.12</v>
      </c>
      <c r="M5672" s="4">
        <v>2683.8245999999999</v>
      </c>
      <c r="N5672" s="5">
        <v>2420.1495683483799</v>
      </c>
      <c r="O5672" s="6">
        <v>2.3939630497007501E-2</v>
      </c>
    </row>
    <row r="5673" spans="1:15" x14ac:dyDescent="0.2">
      <c r="A5673" t="s">
        <v>52</v>
      </c>
      <c r="B5673" t="s">
        <v>53</v>
      </c>
      <c r="C5673">
        <v>2015</v>
      </c>
      <c r="D5673" t="s">
        <v>97</v>
      </c>
      <c r="E5673" t="s">
        <v>23</v>
      </c>
      <c r="F5673" t="s">
        <v>25</v>
      </c>
      <c r="G5673" t="s">
        <v>72</v>
      </c>
      <c r="H5673" s="1">
        <v>42</v>
      </c>
      <c r="I5673" s="1">
        <v>42</v>
      </c>
      <c r="J5673" s="1">
        <v>42</v>
      </c>
      <c r="K5673" s="2">
        <v>15793</v>
      </c>
      <c r="L5673" s="3">
        <v>15635.07</v>
      </c>
      <c r="M5673" s="4">
        <v>2764.0106000000001</v>
      </c>
      <c r="N5673" s="5">
        <v>2376.7561308764698</v>
      </c>
      <c r="O5673" s="6">
        <v>3.4002406129297801E-2</v>
      </c>
    </row>
    <row r="5674" spans="1:15" x14ac:dyDescent="0.2">
      <c r="A5674" t="s">
        <v>52</v>
      </c>
      <c r="B5674" t="s">
        <v>53</v>
      </c>
      <c r="C5674">
        <v>2015</v>
      </c>
      <c r="D5674" t="s">
        <v>97</v>
      </c>
      <c r="E5674" t="s">
        <v>23</v>
      </c>
      <c r="F5674" t="s">
        <v>26</v>
      </c>
      <c r="G5674" t="s">
        <v>73</v>
      </c>
      <c r="H5674" s="1">
        <v>68</v>
      </c>
      <c r="I5674" s="1">
        <v>66</v>
      </c>
      <c r="J5674" s="1">
        <v>72</v>
      </c>
      <c r="K5674" s="2">
        <v>7405.2</v>
      </c>
      <c r="L5674" s="3">
        <v>5983.4016000000101</v>
      </c>
      <c r="M5674" s="4">
        <v>1362.8976</v>
      </c>
      <c r="N5674" s="5">
        <v>1105.3426631423899</v>
      </c>
      <c r="O5674" s="6">
        <v>1.60427807486631E-2</v>
      </c>
    </row>
    <row r="5675" spans="1:15" x14ac:dyDescent="0.2">
      <c r="A5675" t="s">
        <v>52</v>
      </c>
      <c r="B5675" t="s">
        <v>53</v>
      </c>
      <c r="C5675">
        <v>2015</v>
      </c>
      <c r="D5675" t="s">
        <v>97</v>
      </c>
      <c r="E5675" t="s">
        <v>23</v>
      </c>
      <c r="F5675" t="s">
        <v>27</v>
      </c>
      <c r="G5675" t="s">
        <v>74</v>
      </c>
      <c r="H5675" s="1">
        <v>47</v>
      </c>
      <c r="I5675" s="1">
        <v>46</v>
      </c>
      <c r="J5675" s="1">
        <v>52</v>
      </c>
      <c r="K5675" s="2">
        <v>20371.2</v>
      </c>
      <c r="L5675" s="3">
        <v>20004.518400000099</v>
      </c>
      <c r="M5675" s="4">
        <v>3578.9643999999998</v>
      </c>
      <c r="N5675" s="5">
        <v>3649.2695766736801</v>
      </c>
      <c r="O5675" s="6">
        <v>3.0278039585296901E-2</v>
      </c>
    </row>
    <row r="5676" spans="1:15" x14ac:dyDescent="0.2">
      <c r="A5676" t="s">
        <v>52</v>
      </c>
      <c r="B5676" t="s">
        <v>53</v>
      </c>
      <c r="C5676">
        <v>2015</v>
      </c>
      <c r="D5676" t="s">
        <v>97</v>
      </c>
      <c r="E5676" t="s">
        <v>23</v>
      </c>
      <c r="F5676" t="s">
        <v>28</v>
      </c>
      <c r="G5676" t="s">
        <v>75</v>
      </c>
      <c r="H5676" s="1">
        <v>57</v>
      </c>
      <c r="I5676" s="1">
        <v>54</v>
      </c>
      <c r="J5676" s="1">
        <v>61</v>
      </c>
      <c r="K5676" s="2">
        <v>17028.5</v>
      </c>
      <c r="L5676" s="3">
        <v>15410.7925</v>
      </c>
      <c r="M5676" s="4">
        <v>3318.982</v>
      </c>
      <c r="N5676" s="5">
        <v>3583.9031432400002</v>
      </c>
      <c r="O5676" s="6">
        <v>7.3699973573714697E-3</v>
      </c>
    </row>
    <row r="5677" spans="1:15" x14ac:dyDescent="0.2">
      <c r="A5677" t="s">
        <v>52</v>
      </c>
      <c r="B5677" t="s">
        <v>53</v>
      </c>
      <c r="C5677">
        <v>2015</v>
      </c>
      <c r="D5677" t="s">
        <v>97</v>
      </c>
      <c r="E5677" t="s">
        <v>23</v>
      </c>
      <c r="F5677" t="s">
        <v>29</v>
      </c>
      <c r="G5677" t="s">
        <v>76</v>
      </c>
      <c r="H5677" s="1">
        <v>41</v>
      </c>
      <c r="I5677" s="1">
        <v>40</v>
      </c>
      <c r="J5677" s="1">
        <v>42</v>
      </c>
      <c r="K5677" s="2">
        <v>17251</v>
      </c>
      <c r="L5677" s="3">
        <v>13283.27</v>
      </c>
      <c r="M5677" s="4">
        <v>3105.0201999999999</v>
      </c>
      <c r="N5677" s="5">
        <v>2700.74035991964</v>
      </c>
      <c r="O5677" s="6">
        <v>3.0085212451452101E-2</v>
      </c>
    </row>
    <row r="5678" spans="1:15" x14ac:dyDescent="0.2">
      <c r="A5678" t="s">
        <v>52</v>
      </c>
      <c r="B5678" t="s">
        <v>53</v>
      </c>
      <c r="C5678">
        <v>2015</v>
      </c>
      <c r="D5678" t="s">
        <v>97</v>
      </c>
      <c r="E5678" t="s">
        <v>30</v>
      </c>
      <c r="F5678" t="s">
        <v>31</v>
      </c>
      <c r="G5678" t="s">
        <v>77</v>
      </c>
      <c r="H5678" s="1">
        <v>162</v>
      </c>
      <c r="I5678" s="1">
        <v>152</v>
      </c>
      <c r="J5678" s="1">
        <v>184</v>
      </c>
      <c r="K5678" s="2">
        <v>2321.6</v>
      </c>
      <c r="L5678" s="3">
        <v>2289.0976000000101</v>
      </c>
      <c r="M5678" s="4">
        <v>154.09649999999999</v>
      </c>
      <c r="N5678" s="5">
        <v>143.1610418775</v>
      </c>
      <c r="O5678" s="6">
        <v>2.3001378359751901E-2</v>
      </c>
    </row>
    <row r="5679" spans="1:15" x14ac:dyDescent="0.2">
      <c r="A5679" t="s">
        <v>52</v>
      </c>
      <c r="B5679" t="s">
        <v>53</v>
      </c>
      <c r="C5679">
        <v>2015</v>
      </c>
      <c r="D5679" t="s">
        <v>97</v>
      </c>
      <c r="E5679" t="s">
        <v>30</v>
      </c>
      <c r="F5679" t="s">
        <v>32</v>
      </c>
      <c r="G5679" t="s">
        <v>78</v>
      </c>
      <c r="H5679" s="1">
        <v>166</v>
      </c>
      <c r="I5679" s="1">
        <v>156</v>
      </c>
      <c r="J5679" s="1">
        <v>202</v>
      </c>
      <c r="K5679" s="2">
        <v>2552.6</v>
      </c>
      <c r="L5679" s="3">
        <v>2256.49840000001</v>
      </c>
      <c r="M5679" s="4">
        <v>144.3965</v>
      </c>
      <c r="N5679" s="5">
        <v>120.7205278775</v>
      </c>
      <c r="O5679" s="6">
        <v>2.1311603854892999E-2</v>
      </c>
    </row>
    <row r="5680" spans="1:15" x14ac:dyDescent="0.2">
      <c r="A5680" t="s">
        <v>52</v>
      </c>
      <c r="B5680" t="s">
        <v>53</v>
      </c>
      <c r="C5680">
        <v>2015</v>
      </c>
      <c r="D5680" t="s">
        <v>97</v>
      </c>
      <c r="E5680" t="s">
        <v>30</v>
      </c>
      <c r="F5680" t="s">
        <v>33</v>
      </c>
      <c r="G5680" t="s">
        <v>79</v>
      </c>
      <c r="H5680" s="1">
        <v>156</v>
      </c>
      <c r="I5680" s="1">
        <v>148</v>
      </c>
      <c r="J5680" s="1">
        <v>181</v>
      </c>
      <c r="K5680" s="2">
        <v>2694.5</v>
      </c>
      <c r="L5680" s="3">
        <v>2142.1275000000001</v>
      </c>
      <c r="M5680" s="4">
        <v>163.5395</v>
      </c>
      <c r="N5680" s="5">
        <v>174.23416560250001</v>
      </c>
      <c r="O5680" s="6">
        <v>3.2473557246242402E-2</v>
      </c>
    </row>
    <row r="5681" spans="1:15" x14ac:dyDescent="0.2">
      <c r="A5681" t="s">
        <v>52</v>
      </c>
      <c r="B5681" t="s">
        <v>53</v>
      </c>
      <c r="C5681">
        <v>2015</v>
      </c>
      <c r="D5681" t="s">
        <v>97</v>
      </c>
      <c r="E5681" t="s">
        <v>30</v>
      </c>
      <c r="F5681" t="s">
        <v>34</v>
      </c>
      <c r="G5681" t="s">
        <v>80</v>
      </c>
      <c r="H5681" s="1">
        <v>146</v>
      </c>
      <c r="I5681" s="1">
        <v>136</v>
      </c>
      <c r="J5681" s="1">
        <v>181</v>
      </c>
      <c r="K5681" s="2">
        <v>2199.5</v>
      </c>
      <c r="L5681" s="3">
        <v>2408.4525000000099</v>
      </c>
      <c r="M5681" s="4">
        <v>163.178</v>
      </c>
      <c r="N5681" s="5">
        <v>136.77906315999999</v>
      </c>
      <c r="O5681" s="6">
        <v>2.25051147988179E-2</v>
      </c>
    </row>
    <row r="5682" spans="1:15" x14ac:dyDescent="0.2">
      <c r="A5682" t="s">
        <v>52</v>
      </c>
      <c r="B5682" t="s">
        <v>53</v>
      </c>
      <c r="C5682">
        <v>2015</v>
      </c>
      <c r="D5682" t="s">
        <v>97</v>
      </c>
      <c r="E5682" t="s">
        <v>30</v>
      </c>
      <c r="F5682" t="s">
        <v>35</v>
      </c>
      <c r="G5682" t="s">
        <v>81</v>
      </c>
      <c r="H5682" s="1">
        <v>149</v>
      </c>
      <c r="I5682" s="1">
        <v>139</v>
      </c>
      <c r="J5682" s="1">
        <v>178</v>
      </c>
      <c r="K5682" s="2">
        <v>2490</v>
      </c>
      <c r="L5682" s="3">
        <v>2390.4000000000201</v>
      </c>
      <c r="M5682" s="4">
        <v>175.6695</v>
      </c>
      <c r="N5682" s="5">
        <v>175.08891230250001</v>
      </c>
      <c r="O5682" s="6">
        <v>2.4497991967871498E-2</v>
      </c>
    </row>
    <row r="5683" spans="1:15" x14ac:dyDescent="0.2">
      <c r="A5683" t="s">
        <v>52</v>
      </c>
      <c r="B5683" t="s">
        <v>53</v>
      </c>
      <c r="C5683">
        <v>2015</v>
      </c>
      <c r="D5683" t="s">
        <v>97</v>
      </c>
      <c r="E5683" t="s">
        <v>30</v>
      </c>
      <c r="F5683" t="s">
        <v>36</v>
      </c>
      <c r="G5683" t="s">
        <v>82</v>
      </c>
      <c r="H5683" s="1">
        <v>132</v>
      </c>
      <c r="I5683" s="1">
        <v>124</v>
      </c>
      <c r="J5683" s="1">
        <v>149</v>
      </c>
      <c r="K5683" s="2">
        <v>3357.4</v>
      </c>
      <c r="L5683" s="3">
        <v>2739.6384000000398</v>
      </c>
      <c r="M5683" s="4">
        <v>311.3415</v>
      </c>
      <c r="N5683" s="5">
        <v>318.63156122250098</v>
      </c>
      <c r="O5683" s="6">
        <v>1.6262584142491199E-2</v>
      </c>
    </row>
    <row r="5684" spans="1:15" x14ac:dyDescent="0.2">
      <c r="A5684" t="s">
        <v>52</v>
      </c>
      <c r="B5684" t="s">
        <v>53</v>
      </c>
      <c r="C5684">
        <v>2015</v>
      </c>
      <c r="D5684" t="s">
        <v>97</v>
      </c>
      <c r="E5684" t="s">
        <v>37</v>
      </c>
      <c r="F5684" t="s">
        <v>38</v>
      </c>
      <c r="G5684" t="s">
        <v>83</v>
      </c>
      <c r="H5684" s="1">
        <v>178</v>
      </c>
      <c r="I5684" s="1">
        <v>170</v>
      </c>
      <c r="J5684" s="1">
        <v>220</v>
      </c>
      <c r="K5684" s="2">
        <v>2832.3</v>
      </c>
      <c r="L5684" s="3">
        <v>2727.5048999999699</v>
      </c>
      <c r="M5684" s="4">
        <v>69.554699999999798</v>
      </c>
      <c r="N5684" s="5">
        <v>57.344581079100003</v>
      </c>
      <c r="O5684" s="6">
        <v>1.75475761748402E-2</v>
      </c>
    </row>
    <row r="5685" spans="1:15" x14ac:dyDescent="0.2">
      <c r="A5685" t="s">
        <v>52</v>
      </c>
      <c r="B5685" t="s">
        <v>53</v>
      </c>
      <c r="C5685">
        <v>2015</v>
      </c>
      <c r="D5685" t="s">
        <v>97</v>
      </c>
      <c r="E5685" t="s">
        <v>37</v>
      </c>
      <c r="F5685" t="s">
        <v>39</v>
      </c>
      <c r="G5685" t="s">
        <v>84</v>
      </c>
      <c r="H5685" s="1">
        <v>179</v>
      </c>
      <c r="I5685" s="1">
        <v>168</v>
      </c>
      <c r="J5685" s="1">
        <v>218</v>
      </c>
      <c r="K5685" s="2">
        <v>2891.8</v>
      </c>
      <c r="L5685" s="3">
        <v>2857.0983999999598</v>
      </c>
      <c r="M5685" s="4">
        <v>17.177500000000101</v>
      </c>
      <c r="N5685" s="5">
        <v>13.3679599375</v>
      </c>
      <c r="O5685" s="6">
        <v>2.4621343108098801E-2</v>
      </c>
    </row>
    <row r="5686" spans="1:15" x14ac:dyDescent="0.2">
      <c r="A5686" t="s">
        <v>52</v>
      </c>
      <c r="B5686" t="s">
        <v>53</v>
      </c>
      <c r="C5686">
        <v>2015</v>
      </c>
      <c r="D5686" t="s">
        <v>97</v>
      </c>
      <c r="E5686" t="s">
        <v>37</v>
      </c>
      <c r="F5686" t="s">
        <v>40</v>
      </c>
      <c r="G5686" t="s">
        <v>85</v>
      </c>
      <c r="H5686" s="1">
        <v>145</v>
      </c>
      <c r="I5686" s="1">
        <v>139</v>
      </c>
      <c r="J5686" s="1">
        <v>162</v>
      </c>
      <c r="K5686" s="2">
        <v>2663.1</v>
      </c>
      <c r="L5686" s="3">
        <v>2447.3888999999999</v>
      </c>
      <c r="M5686" s="4">
        <v>312.6429</v>
      </c>
      <c r="N5686" s="5">
        <v>269.98934179589997</v>
      </c>
      <c r="O5686" s="6">
        <v>1.8362059254252602E-2</v>
      </c>
    </row>
    <row r="5687" spans="1:15" x14ac:dyDescent="0.2">
      <c r="A5687" t="s">
        <v>52</v>
      </c>
      <c r="B5687" t="s">
        <v>53</v>
      </c>
      <c r="C5687">
        <v>2015</v>
      </c>
      <c r="D5687" t="s">
        <v>97</v>
      </c>
      <c r="E5687" t="s">
        <v>37</v>
      </c>
      <c r="F5687" t="s">
        <v>41</v>
      </c>
      <c r="G5687" t="s">
        <v>86</v>
      </c>
      <c r="H5687" s="1">
        <v>170</v>
      </c>
      <c r="I5687" s="1">
        <v>155</v>
      </c>
      <c r="J5687" s="1">
        <v>198</v>
      </c>
      <c r="K5687" s="2">
        <v>2734.2</v>
      </c>
      <c r="L5687" s="3">
        <v>2127.2076000000202</v>
      </c>
      <c r="M5687" s="4">
        <v>103.014</v>
      </c>
      <c r="N5687" s="5">
        <v>89.607758040000107</v>
      </c>
      <c r="O5687" s="6">
        <v>1.8945212493599602E-2</v>
      </c>
    </row>
    <row r="5688" spans="1:15" x14ac:dyDescent="0.2">
      <c r="A5688" t="s">
        <v>52</v>
      </c>
      <c r="B5688" t="s">
        <v>53</v>
      </c>
      <c r="C5688">
        <v>2015</v>
      </c>
      <c r="D5688" t="s">
        <v>97</v>
      </c>
      <c r="E5688" t="s">
        <v>37</v>
      </c>
      <c r="F5688" t="s">
        <v>42</v>
      </c>
      <c r="G5688" t="s">
        <v>87</v>
      </c>
      <c r="H5688" s="1">
        <v>161</v>
      </c>
      <c r="I5688" s="1">
        <v>149</v>
      </c>
      <c r="J5688" s="1">
        <v>193</v>
      </c>
      <c r="K5688" s="2">
        <v>2606.1</v>
      </c>
      <c r="L5688" s="3">
        <v>2556.58410000001</v>
      </c>
      <c r="M5688" s="4">
        <v>80.5758000000001</v>
      </c>
      <c r="N5688" s="5">
        <v>80.233997456400104</v>
      </c>
      <c r="O5688" s="6">
        <v>1.7612524461839502E-2</v>
      </c>
    </row>
    <row r="5689" spans="1:15" x14ac:dyDescent="0.2">
      <c r="A5689" t="s">
        <v>52</v>
      </c>
      <c r="B5689" t="s">
        <v>53</v>
      </c>
      <c r="C5689">
        <v>2015</v>
      </c>
      <c r="D5689" t="s">
        <v>97</v>
      </c>
      <c r="E5689" t="s">
        <v>37</v>
      </c>
      <c r="F5689" t="s">
        <v>43</v>
      </c>
      <c r="G5689" t="s">
        <v>88</v>
      </c>
      <c r="H5689" s="1">
        <v>110</v>
      </c>
      <c r="I5689" s="1">
        <v>107</v>
      </c>
      <c r="J5689" s="1">
        <v>117</v>
      </c>
      <c r="K5689" s="2">
        <v>1645.2</v>
      </c>
      <c r="L5689" s="3">
        <v>1378.6776</v>
      </c>
      <c r="M5689" s="4">
        <v>270.5607</v>
      </c>
      <c r="N5689" s="5">
        <v>269.37212684489901</v>
      </c>
      <c r="O5689" s="6">
        <v>2.17602723073183E-2</v>
      </c>
    </row>
    <row r="5690" spans="1:15" x14ac:dyDescent="0.2">
      <c r="A5690" t="s">
        <v>52</v>
      </c>
      <c r="B5690" t="s">
        <v>53</v>
      </c>
      <c r="C5690">
        <v>2015</v>
      </c>
      <c r="D5690" t="s">
        <v>98</v>
      </c>
      <c r="E5690" t="s">
        <v>16</v>
      </c>
      <c r="F5690" t="s">
        <v>17</v>
      </c>
      <c r="G5690" t="s">
        <v>65</v>
      </c>
      <c r="H5690" s="1">
        <v>77</v>
      </c>
      <c r="I5690" s="1">
        <v>73</v>
      </c>
      <c r="J5690" s="1">
        <v>84</v>
      </c>
      <c r="K5690" s="2">
        <v>1197</v>
      </c>
      <c r="L5690" s="3">
        <v>1137.1500000000001</v>
      </c>
      <c r="M5690" s="4">
        <v>292.21300000000002</v>
      </c>
      <c r="N5690" s="5">
        <v>298.67967368999899</v>
      </c>
      <c r="O5690" s="6">
        <v>0</v>
      </c>
    </row>
    <row r="5691" spans="1:15" x14ac:dyDescent="0.2">
      <c r="A5691" t="s">
        <v>52</v>
      </c>
      <c r="B5691" t="s">
        <v>53</v>
      </c>
      <c r="C5691">
        <v>2015</v>
      </c>
      <c r="D5691" t="s">
        <v>98</v>
      </c>
      <c r="E5691" t="s">
        <v>16</v>
      </c>
      <c r="F5691" t="s">
        <v>18</v>
      </c>
      <c r="G5691" t="s">
        <v>66</v>
      </c>
      <c r="H5691" s="1">
        <v>93</v>
      </c>
      <c r="I5691" s="1">
        <v>89</v>
      </c>
      <c r="J5691" s="1">
        <v>106</v>
      </c>
      <c r="K5691" s="2">
        <v>1495</v>
      </c>
      <c r="L5691" s="3">
        <v>1225.9000000000001</v>
      </c>
      <c r="M5691" s="4">
        <v>373.51600000000002</v>
      </c>
      <c r="N5691" s="5">
        <v>308.09093744</v>
      </c>
      <c r="O5691" s="6">
        <v>0</v>
      </c>
    </row>
    <row r="5692" spans="1:15" x14ac:dyDescent="0.2">
      <c r="A5692" t="s">
        <v>52</v>
      </c>
      <c r="B5692" t="s">
        <v>53</v>
      </c>
      <c r="C5692">
        <v>2015</v>
      </c>
      <c r="D5692" t="s">
        <v>98</v>
      </c>
      <c r="E5692" t="s">
        <v>16</v>
      </c>
      <c r="F5692" t="s">
        <v>19</v>
      </c>
      <c r="G5692" t="s">
        <v>67</v>
      </c>
      <c r="H5692" s="1">
        <v>105</v>
      </c>
      <c r="I5692" s="1">
        <v>100</v>
      </c>
      <c r="J5692" s="1">
        <v>129</v>
      </c>
      <c r="K5692" s="2">
        <v>968</v>
      </c>
      <c r="L5692" s="3">
        <v>1093.8399999999999</v>
      </c>
      <c r="M5692" s="4">
        <v>210.07400000000001</v>
      </c>
      <c r="N5692" s="5">
        <v>197.31410524</v>
      </c>
      <c r="O5692" s="6">
        <v>0</v>
      </c>
    </row>
    <row r="5693" spans="1:15" x14ac:dyDescent="0.2">
      <c r="A5693" t="s">
        <v>52</v>
      </c>
      <c r="B5693" t="s">
        <v>53</v>
      </c>
      <c r="C5693">
        <v>2015</v>
      </c>
      <c r="D5693" t="s">
        <v>98</v>
      </c>
      <c r="E5693" t="s">
        <v>16</v>
      </c>
      <c r="F5693" t="s">
        <v>20</v>
      </c>
      <c r="G5693" t="s">
        <v>68</v>
      </c>
      <c r="H5693" s="1">
        <v>121</v>
      </c>
      <c r="I5693" s="1">
        <v>113</v>
      </c>
      <c r="J5693" s="1">
        <v>139</v>
      </c>
      <c r="K5693" s="2">
        <v>1085</v>
      </c>
      <c r="L5693" s="3">
        <v>1009.05</v>
      </c>
      <c r="M5693" s="4">
        <v>205.88800000000001</v>
      </c>
      <c r="N5693" s="5">
        <v>228.305085439999</v>
      </c>
      <c r="O5693" s="6">
        <v>0</v>
      </c>
    </row>
    <row r="5694" spans="1:15" x14ac:dyDescent="0.2">
      <c r="A5694" t="s">
        <v>52</v>
      </c>
      <c r="B5694" t="s">
        <v>53</v>
      </c>
      <c r="C5694">
        <v>2015</v>
      </c>
      <c r="D5694" t="s">
        <v>98</v>
      </c>
      <c r="E5694" t="s">
        <v>16</v>
      </c>
      <c r="F5694" t="s">
        <v>21</v>
      </c>
      <c r="G5694" t="s">
        <v>69</v>
      </c>
      <c r="H5694" s="1">
        <v>81</v>
      </c>
      <c r="I5694" s="1">
        <v>80</v>
      </c>
      <c r="J5694" s="1">
        <v>88</v>
      </c>
      <c r="K5694" s="2">
        <v>2871</v>
      </c>
      <c r="L5694" s="3">
        <v>2784.87</v>
      </c>
      <c r="M5694" s="4">
        <v>726.62400000000002</v>
      </c>
      <c r="N5694" s="5">
        <v>656.69370624000101</v>
      </c>
      <c r="O5694" s="6">
        <v>0</v>
      </c>
    </row>
    <row r="5695" spans="1:15" x14ac:dyDescent="0.2">
      <c r="A5695" t="s">
        <v>52</v>
      </c>
      <c r="B5695" t="s">
        <v>53</v>
      </c>
      <c r="C5695">
        <v>2015</v>
      </c>
      <c r="D5695" t="s">
        <v>98</v>
      </c>
      <c r="E5695" t="s">
        <v>16</v>
      </c>
      <c r="F5695" t="s">
        <v>22</v>
      </c>
      <c r="G5695" t="s">
        <v>70</v>
      </c>
      <c r="H5695" s="1">
        <v>88</v>
      </c>
      <c r="I5695" s="1">
        <v>83</v>
      </c>
      <c r="J5695" s="1">
        <v>108</v>
      </c>
      <c r="K5695" s="2">
        <v>1327</v>
      </c>
      <c r="L5695" s="3">
        <v>1048.33</v>
      </c>
      <c r="M5695" s="4">
        <v>330.81</v>
      </c>
      <c r="N5695" s="5">
        <v>340.10576099999997</v>
      </c>
      <c r="O5695" s="6">
        <v>0</v>
      </c>
    </row>
    <row r="5696" spans="1:15" x14ac:dyDescent="0.2">
      <c r="A5696" t="s">
        <v>52</v>
      </c>
      <c r="B5696" t="s">
        <v>53</v>
      </c>
      <c r="C5696">
        <v>2015</v>
      </c>
      <c r="D5696" t="s">
        <v>98</v>
      </c>
      <c r="E5696" t="s">
        <v>23</v>
      </c>
      <c r="F5696" t="s">
        <v>24</v>
      </c>
      <c r="G5696" t="s">
        <v>71</v>
      </c>
      <c r="H5696" s="1">
        <v>56</v>
      </c>
      <c r="I5696" s="1">
        <v>54</v>
      </c>
      <c r="J5696" s="1">
        <v>59</v>
      </c>
      <c r="K5696" s="2">
        <v>10390</v>
      </c>
      <c r="L5696" s="3">
        <v>11532.9</v>
      </c>
      <c r="M5696" s="4">
        <v>1989.4846</v>
      </c>
      <c r="N5696" s="5">
        <v>2158.2844103716302</v>
      </c>
      <c r="O5696" s="6">
        <v>0</v>
      </c>
    </row>
    <row r="5697" spans="1:15" x14ac:dyDescent="0.2">
      <c r="A5697" t="s">
        <v>52</v>
      </c>
      <c r="B5697" t="s">
        <v>53</v>
      </c>
      <c r="C5697">
        <v>2015</v>
      </c>
      <c r="D5697" t="s">
        <v>98</v>
      </c>
      <c r="E5697" t="s">
        <v>23</v>
      </c>
      <c r="F5697" t="s">
        <v>25</v>
      </c>
      <c r="G5697" t="s">
        <v>72</v>
      </c>
      <c r="H5697" s="1">
        <v>49</v>
      </c>
      <c r="I5697" s="1">
        <v>48</v>
      </c>
      <c r="J5697" s="1">
        <v>51</v>
      </c>
      <c r="K5697" s="2">
        <v>24210</v>
      </c>
      <c r="L5697" s="3">
        <v>22031.1</v>
      </c>
      <c r="M5697" s="4">
        <v>4991.3886000000002</v>
      </c>
      <c r="N5697" s="5">
        <v>4073.54211590057</v>
      </c>
      <c r="O5697" s="6">
        <v>0</v>
      </c>
    </row>
    <row r="5698" spans="1:15" x14ac:dyDescent="0.2">
      <c r="A5698" t="s">
        <v>52</v>
      </c>
      <c r="B5698" t="s">
        <v>53</v>
      </c>
      <c r="C5698">
        <v>2015</v>
      </c>
      <c r="D5698" t="s">
        <v>98</v>
      </c>
      <c r="E5698" t="s">
        <v>23</v>
      </c>
      <c r="F5698" t="s">
        <v>26</v>
      </c>
      <c r="G5698" t="s">
        <v>73</v>
      </c>
      <c r="H5698" s="1">
        <v>54</v>
      </c>
      <c r="I5698" s="1">
        <v>51</v>
      </c>
      <c r="J5698" s="1">
        <v>57</v>
      </c>
      <c r="K5698" s="2">
        <v>5699</v>
      </c>
      <c r="L5698" s="3">
        <v>4388.2299999999996</v>
      </c>
      <c r="M5698" s="4">
        <v>1124.3966</v>
      </c>
      <c r="N5698" s="5">
        <v>1106.3680249156</v>
      </c>
      <c r="O5698" s="6">
        <v>0</v>
      </c>
    </row>
    <row r="5699" spans="1:15" x14ac:dyDescent="0.2">
      <c r="A5699" t="s">
        <v>52</v>
      </c>
      <c r="B5699" t="s">
        <v>53</v>
      </c>
      <c r="C5699">
        <v>2015</v>
      </c>
      <c r="D5699" t="s">
        <v>98</v>
      </c>
      <c r="E5699" t="s">
        <v>23</v>
      </c>
      <c r="F5699" t="s">
        <v>27</v>
      </c>
      <c r="G5699" t="s">
        <v>74</v>
      </c>
      <c r="H5699" s="1">
        <v>51</v>
      </c>
      <c r="I5699" s="1">
        <v>50</v>
      </c>
      <c r="J5699" s="1">
        <v>52</v>
      </c>
      <c r="K5699" s="2">
        <v>19496</v>
      </c>
      <c r="L5699" s="3">
        <v>18911.12</v>
      </c>
      <c r="M5699" s="4">
        <v>3875.7248</v>
      </c>
      <c r="N5699" s="5">
        <v>4407.6602773503801</v>
      </c>
      <c r="O5699" s="6">
        <v>0</v>
      </c>
    </row>
    <row r="5700" spans="1:15" x14ac:dyDescent="0.2">
      <c r="A5700" t="s">
        <v>52</v>
      </c>
      <c r="B5700" t="s">
        <v>53</v>
      </c>
      <c r="C5700">
        <v>2015</v>
      </c>
      <c r="D5700" t="s">
        <v>98</v>
      </c>
      <c r="E5700" t="s">
        <v>23</v>
      </c>
      <c r="F5700" t="s">
        <v>28</v>
      </c>
      <c r="G5700" t="s">
        <v>75</v>
      </c>
      <c r="H5700" s="1">
        <v>52</v>
      </c>
      <c r="I5700" s="1">
        <v>51</v>
      </c>
      <c r="J5700" s="1">
        <v>52</v>
      </c>
      <c r="K5700" s="2">
        <v>13028</v>
      </c>
      <c r="L5700" s="3">
        <v>14070.24</v>
      </c>
      <c r="M5700" s="4">
        <v>2640.8688000000002</v>
      </c>
      <c r="N5700" s="5">
        <v>3007.1256121343899</v>
      </c>
      <c r="O5700" s="6">
        <v>0</v>
      </c>
    </row>
    <row r="5701" spans="1:15" x14ac:dyDescent="0.2">
      <c r="A5701" t="s">
        <v>52</v>
      </c>
      <c r="B5701" t="s">
        <v>53</v>
      </c>
      <c r="C5701">
        <v>2015</v>
      </c>
      <c r="D5701" t="s">
        <v>98</v>
      </c>
      <c r="E5701" t="s">
        <v>23</v>
      </c>
      <c r="F5701" t="s">
        <v>29</v>
      </c>
      <c r="G5701" t="s">
        <v>76</v>
      </c>
      <c r="H5701" s="1">
        <v>41</v>
      </c>
      <c r="I5701" s="1">
        <v>41</v>
      </c>
      <c r="J5701" s="1">
        <v>41</v>
      </c>
      <c r="K5701" s="2">
        <v>18490</v>
      </c>
      <c r="L5701" s="3">
        <v>17010.8</v>
      </c>
      <c r="M5701" s="4">
        <v>3793.2208000000001</v>
      </c>
      <c r="N5701" s="5">
        <v>4067.1216875263799</v>
      </c>
      <c r="O5701" s="6">
        <v>0</v>
      </c>
    </row>
    <row r="5702" spans="1:15" x14ac:dyDescent="0.2">
      <c r="A5702" t="s">
        <v>52</v>
      </c>
      <c r="B5702" t="s">
        <v>53</v>
      </c>
      <c r="C5702">
        <v>2015</v>
      </c>
      <c r="D5702" t="s">
        <v>98</v>
      </c>
      <c r="E5702" t="s">
        <v>30</v>
      </c>
      <c r="F5702" t="s">
        <v>31</v>
      </c>
      <c r="G5702" t="s">
        <v>77</v>
      </c>
      <c r="H5702" s="1">
        <v>149</v>
      </c>
      <c r="I5702" s="1">
        <v>143</v>
      </c>
      <c r="J5702" s="1">
        <v>170</v>
      </c>
      <c r="K5702" s="2">
        <v>2208</v>
      </c>
      <c r="L5702" s="3">
        <v>2009.28</v>
      </c>
      <c r="M5702" s="4">
        <v>193.34100000000001</v>
      </c>
      <c r="N5702" s="5">
        <v>177.21442719000001</v>
      </c>
      <c r="O5702" s="6">
        <v>0</v>
      </c>
    </row>
    <row r="5703" spans="1:15" x14ac:dyDescent="0.2">
      <c r="A5703" t="s">
        <v>52</v>
      </c>
      <c r="B5703" t="s">
        <v>53</v>
      </c>
      <c r="C5703">
        <v>2015</v>
      </c>
      <c r="D5703" t="s">
        <v>98</v>
      </c>
      <c r="E5703" t="s">
        <v>30</v>
      </c>
      <c r="F5703" t="s">
        <v>32</v>
      </c>
      <c r="G5703" t="s">
        <v>78</v>
      </c>
      <c r="H5703" s="1">
        <v>150</v>
      </c>
      <c r="I5703" s="1">
        <v>142</v>
      </c>
      <c r="J5703" s="1">
        <v>186</v>
      </c>
      <c r="K5703" s="2">
        <v>2381</v>
      </c>
      <c r="L5703" s="3">
        <v>2404.81</v>
      </c>
      <c r="M5703" s="4">
        <v>184.61250000000001</v>
      </c>
      <c r="N5703" s="5">
        <v>150.2514984375</v>
      </c>
      <c r="O5703" s="6">
        <v>0</v>
      </c>
    </row>
    <row r="5704" spans="1:15" x14ac:dyDescent="0.2">
      <c r="A5704" t="s">
        <v>52</v>
      </c>
      <c r="B5704" t="s">
        <v>53</v>
      </c>
      <c r="C5704">
        <v>2015</v>
      </c>
      <c r="D5704" t="s">
        <v>98</v>
      </c>
      <c r="E5704" t="s">
        <v>30</v>
      </c>
      <c r="F5704" t="s">
        <v>33</v>
      </c>
      <c r="G5704" t="s">
        <v>79</v>
      </c>
      <c r="H5704" s="1">
        <v>129</v>
      </c>
      <c r="I5704" s="1">
        <v>123</v>
      </c>
      <c r="J5704" s="1">
        <v>145</v>
      </c>
      <c r="K5704" s="2">
        <v>2240</v>
      </c>
      <c r="L5704" s="3">
        <v>2508.8000000000002</v>
      </c>
      <c r="M5704" s="4">
        <v>201.27099999999999</v>
      </c>
      <c r="N5704" s="5">
        <v>168.52219559</v>
      </c>
      <c r="O5704" s="6">
        <v>0</v>
      </c>
    </row>
    <row r="5705" spans="1:15" x14ac:dyDescent="0.2">
      <c r="A5705" t="s">
        <v>52</v>
      </c>
      <c r="B5705" t="s">
        <v>53</v>
      </c>
      <c r="C5705">
        <v>2015</v>
      </c>
      <c r="D5705" t="s">
        <v>98</v>
      </c>
      <c r="E5705" t="s">
        <v>30</v>
      </c>
      <c r="F5705" t="s">
        <v>34</v>
      </c>
      <c r="G5705" t="s">
        <v>80</v>
      </c>
      <c r="H5705" s="1">
        <v>139</v>
      </c>
      <c r="I5705" s="1">
        <v>134</v>
      </c>
      <c r="J5705" s="1">
        <v>193</v>
      </c>
      <c r="K5705" s="2">
        <v>2474</v>
      </c>
      <c r="L5705" s="3">
        <v>2449.2600000000002</v>
      </c>
      <c r="M5705" s="4">
        <v>227.06549999999999</v>
      </c>
      <c r="N5705" s="5">
        <v>174.6917070975</v>
      </c>
      <c r="O5705" s="6">
        <v>0</v>
      </c>
    </row>
    <row r="5706" spans="1:15" x14ac:dyDescent="0.2">
      <c r="A5706" t="s">
        <v>52</v>
      </c>
      <c r="B5706" t="s">
        <v>53</v>
      </c>
      <c r="C5706">
        <v>2015</v>
      </c>
      <c r="D5706" t="s">
        <v>98</v>
      </c>
      <c r="E5706" t="s">
        <v>30</v>
      </c>
      <c r="F5706" t="s">
        <v>35</v>
      </c>
      <c r="G5706" t="s">
        <v>81</v>
      </c>
      <c r="H5706" s="1">
        <v>148</v>
      </c>
      <c r="I5706" s="1">
        <v>138</v>
      </c>
      <c r="J5706" s="1">
        <v>178</v>
      </c>
      <c r="K5706" s="2">
        <v>2585</v>
      </c>
      <c r="L5706" s="3">
        <v>2429.9</v>
      </c>
      <c r="M5706" s="4">
        <v>215.30850000000001</v>
      </c>
      <c r="N5706" s="5">
        <v>190.9603382775</v>
      </c>
      <c r="O5706" s="6">
        <v>0</v>
      </c>
    </row>
    <row r="5707" spans="1:15" x14ac:dyDescent="0.2">
      <c r="A5707" t="s">
        <v>52</v>
      </c>
      <c r="B5707" t="s">
        <v>53</v>
      </c>
      <c r="C5707">
        <v>2015</v>
      </c>
      <c r="D5707" t="s">
        <v>98</v>
      </c>
      <c r="E5707" t="s">
        <v>30</v>
      </c>
      <c r="F5707" t="s">
        <v>36</v>
      </c>
      <c r="G5707" t="s">
        <v>82</v>
      </c>
      <c r="H5707" s="1">
        <v>103</v>
      </c>
      <c r="I5707" s="1">
        <v>96</v>
      </c>
      <c r="J5707" s="1">
        <v>114</v>
      </c>
      <c r="K5707" s="2">
        <v>2324</v>
      </c>
      <c r="L5707" s="3">
        <v>2347.2399999999998</v>
      </c>
      <c r="M5707" s="4">
        <v>239.53800000000001</v>
      </c>
      <c r="N5707" s="5">
        <v>255.198994440001</v>
      </c>
      <c r="O5707" s="6">
        <v>0</v>
      </c>
    </row>
    <row r="5708" spans="1:15" x14ac:dyDescent="0.2">
      <c r="A5708" t="s">
        <v>52</v>
      </c>
      <c r="B5708" t="s">
        <v>53</v>
      </c>
      <c r="C5708">
        <v>2015</v>
      </c>
      <c r="D5708" t="s">
        <v>98</v>
      </c>
      <c r="E5708" t="s">
        <v>37</v>
      </c>
      <c r="F5708" t="s">
        <v>38</v>
      </c>
      <c r="G5708" t="s">
        <v>83</v>
      </c>
      <c r="H5708" s="1">
        <v>154</v>
      </c>
      <c r="I5708" s="1">
        <v>140</v>
      </c>
      <c r="J5708" s="1">
        <v>205</v>
      </c>
      <c r="K5708" s="2">
        <v>2730</v>
      </c>
      <c r="L5708" s="3">
        <v>2948.4</v>
      </c>
      <c r="M5708" s="4">
        <v>116.4243</v>
      </c>
      <c r="N5708" s="5">
        <v>107.78061069509999</v>
      </c>
      <c r="O5708" s="6">
        <v>0</v>
      </c>
    </row>
    <row r="5709" spans="1:15" x14ac:dyDescent="0.2">
      <c r="A5709" t="s">
        <v>52</v>
      </c>
      <c r="B5709" t="s">
        <v>53</v>
      </c>
      <c r="C5709">
        <v>2015</v>
      </c>
      <c r="D5709" t="s">
        <v>98</v>
      </c>
      <c r="E5709" t="s">
        <v>37</v>
      </c>
      <c r="F5709" t="s">
        <v>39</v>
      </c>
      <c r="G5709" t="s">
        <v>84</v>
      </c>
      <c r="H5709" s="1">
        <v>159</v>
      </c>
      <c r="I5709" s="1">
        <v>150</v>
      </c>
      <c r="J5709" s="1">
        <v>199</v>
      </c>
      <c r="K5709" s="2">
        <v>2799</v>
      </c>
      <c r="L5709" s="3">
        <v>2826.99</v>
      </c>
      <c r="M5709" s="4">
        <v>112.9113</v>
      </c>
      <c r="N5709" s="5">
        <v>127.4896166769</v>
      </c>
      <c r="O5709" s="6">
        <v>0</v>
      </c>
    </row>
    <row r="5710" spans="1:15" x14ac:dyDescent="0.2">
      <c r="A5710" t="s">
        <v>52</v>
      </c>
      <c r="B5710" t="s">
        <v>53</v>
      </c>
      <c r="C5710">
        <v>2015</v>
      </c>
      <c r="D5710" t="s">
        <v>98</v>
      </c>
      <c r="E5710" t="s">
        <v>37</v>
      </c>
      <c r="F5710" t="s">
        <v>40</v>
      </c>
      <c r="G5710" t="s">
        <v>85</v>
      </c>
      <c r="H5710" s="1">
        <v>122</v>
      </c>
      <c r="I5710" s="1">
        <v>117</v>
      </c>
      <c r="J5710" s="1">
        <v>138</v>
      </c>
      <c r="K5710" s="2">
        <v>2305</v>
      </c>
      <c r="L5710" s="3">
        <v>2051.4499999999998</v>
      </c>
      <c r="M5710" s="4">
        <v>299.497600000001</v>
      </c>
      <c r="N5710" s="5">
        <v>327.94268405760198</v>
      </c>
      <c r="O5710" s="6">
        <v>0</v>
      </c>
    </row>
    <row r="5711" spans="1:15" x14ac:dyDescent="0.2">
      <c r="A5711" t="s">
        <v>52</v>
      </c>
      <c r="B5711" t="s">
        <v>53</v>
      </c>
      <c r="C5711">
        <v>2015</v>
      </c>
      <c r="D5711" t="s">
        <v>98</v>
      </c>
      <c r="E5711" t="s">
        <v>37</v>
      </c>
      <c r="F5711" t="s">
        <v>41</v>
      </c>
      <c r="G5711" t="s">
        <v>86</v>
      </c>
      <c r="H5711" s="1">
        <v>139</v>
      </c>
      <c r="I5711" s="1">
        <v>131</v>
      </c>
      <c r="J5711" s="1">
        <v>163</v>
      </c>
      <c r="K5711" s="2">
        <v>2283</v>
      </c>
      <c r="L5711" s="3">
        <v>2237.34</v>
      </c>
      <c r="M5711" s="4">
        <v>124.1844</v>
      </c>
      <c r="N5711" s="5">
        <v>130.6226160336</v>
      </c>
      <c r="O5711" s="6">
        <v>0</v>
      </c>
    </row>
    <row r="5712" spans="1:15" x14ac:dyDescent="0.2">
      <c r="A5712" t="s">
        <v>52</v>
      </c>
      <c r="B5712" t="s">
        <v>53</v>
      </c>
      <c r="C5712">
        <v>2015</v>
      </c>
      <c r="D5712" t="s">
        <v>98</v>
      </c>
      <c r="E5712" t="s">
        <v>37</v>
      </c>
      <c r="F5712" t="s">
        <v>42</v>
      </c>
      <c r="G5712" t="s">
        <v>87</v>
      </c>
      <c r="H5712" s="1">
        <v>145</v>
      </c>
      <c r="I5712" s="1">
        <v>135</v>
      </c>
      <c r="J5712" s="1">
        <v>173</v>
      </c>
      <c r="K5712" s="2">
        <v>2355</v>
      </c>
      <c r="L5712" s="3">
        <v>2661.15</v>
      </c>
      <c r="M5712" s="4">
        <v>105.0252</v>
      </c>
      <c r="N5712" s="5">
        <v>110.3029263504</v>
      </c>
      <c r="O5712" s="6">
        <v>0</v>
      </c>
    </row>
    <row r="5713" spans="1:15" x14ac:dyDescent="0.2">
      <c r="A5713" t="s">
        <v>52</v>
      </c>
      <c r="B5713" t="s">
        <v>53</v>
      </c>
      <c r="C5713">
        <v>2015</v>
      </c>
      <c r="D5713" t="s">
        <v>98</v>
      </c>
      <c r="E5713" t="s">
        <v>37</v>
      </c>
      <c r="F5713" t="s">
        <v>43</v>
      </c>
      <c r="G5713" t="s">
        <v>88</v>
      </c>
      <c r="H5713" s="1">
        <v>109</v>
      </c>
      <c r="I5713" s="1">
        <v>106</v>
      </c>
      <c r="J5713" s="1">
        <v>121</v>
      </c>
      <c r="K5713" s="2">
        <v>1753</v>
      </c>
      <c r="L5713" s="3">
        <v>1577.7</v>
      </c>
      <c r="M5713" s="4">
        <v>315.17079999999999</v>
      </c>
      <c r="N5713" s="5">
        <v>264.205160273601</v>
      </c>
      <c r="O5713" s="6">
        <v>0</v>
      </c>
    </row>
    <row r="5714" spans="1:15" x14ac:dyDescent="0.2">
      <c r="A5714" t="s">
        <v>52</v>
      </c>
      <c r="B5714" t="s">
        <v>53</v>
      </c>
      <c r="C5714">
        <v>2015</v>
      </c>
      <c r="D5714" t="s">
        <v>99</v>
      </c>
      <c r="E5714" t="s">
        <v>16</v>
      </c>
      <c r="F5714" t="s">
        <v>17</v>
      </c>
      <c r="G5714" t="s">
        <v>65</v>
      </c>
      <c r="H5714" s="1">
        <v>97</v>
      </c>
      <c r="I5714" s="1">
        <v>91</v>
      </c>
      <c r="J5714" s="1">
        <v>106</v>
      </c>
      <c r="K5714" s="2">
        <v>1600</v>
      </c>
      <c r="L5714" s="3">
        <v>1456.00000000002</v>
      </c>
      <c r="M5714" s="4">
        <v>303.92599999999999</v>
      </c>
      <c r="N5714" s="5">
        <v>346.25073476</v>
      </c>
      <c r="O5714" s="6">
        <v>8.4375000000000006E-2</v>
      </c>
    </row>
    <row r="5715" spans="1:15" x14ac:dyDescent="0.2">
      <c r="A5715" t="s">
        <v>52</v>
      </c>
      <c r="B5715" t="s">
        <v>53</v>
      </c>
      <c r="C5715">
        <v>2015</v>
      </c>
      <c r="D5715" t="s">
        <v>99</v>
      </c>
      <c r="E5715" t="s">
        <v>16</v>
      </c>
      <c r="F5715" t="s">
        <v>18</v>
      </c>
      <c r="G5715" t="s">
        <v>66</v>
      </c>
      <c r="H5715" s="1">
        <v>110</v>
      </c>
      <c r="I5715" s="1">
        <v>108</v>
      </c>
      <c r="J5715" s="1">
        <v>126</v>
      </c>
      <c r="K5715" s="2">
        <v>1565.9</v>
      </c>
      <c r="L5715" s="3">
        <v>1611.3110999999899</v>
      </c>
      <c r="M5715" s="4">
        <v>288.31200000000001</v>
      </c>
      <c r="N5715" s="5">
        <v>283.44529344000102</v>
      </c>
      <c r="O5715" s="6">
        <v>8.1805990165400105E-2</v>
      </c>
    </row>
    <row r="5716" spans="1:15" x14ac:dyDescent="0.2">
      <c r="A5716" t="s">
        <v>52</v>
      </c>
      <c r="B5716" t="s">
        <v>53</v>
      </c>
      <c r="C5716">
        <v>2015</v>
      </c>
      <c r="D5716" t="s">
        <v>99</v>
      </c>
      <c r="E5716" t="s">
        <v>16</v>
      </c>
      <c r="F5716" t="s">
        <v>19</v>
      </c>
      <c r="G5716" t="s">
        <v>67</v>
      </c>
      <c r="H5716" s="1">
        <v>129</v>
      </c>
      <c r="I5716" s="1">
        <v>122</v>
      </c>
      <c r="J5716" s="1">
        <v>151</v>
      </c>
      <c r="K5716" s="2">
        <v>1009.8</v>
      </c>
      <c r="L5716" s="3">
        <v>931.035600000003</v>
      </c>
      <c r="M5716" s="4">
        <v>159.44399999999999</v>
      </c>
      <c r="N5716" s="5">
        <v>163.34081136</v>
      </c>
      <c r="O5716" s="6">
        <v>7.8431372549019607E-2</v>
      </c>
    </row>
    <row r="5717" spans="1:15" x14ac:dyDescent="0.2">
      <c r="A5717" t="s">
        <v>52</v>
      </c>
      <c r="B5717" t="s">
        <v>53</v>
      </c>
      <c r="C5717">
        <v>2015</v>
      </c>
      <c r="D5717" t="s">
        <v>99</v>
      </c>
      <c r="E5717" t="s">
        <v>16</v>
      </c>
      <c r="F5717" t="s">
        <v>20</v>
      </c>
      <c r="G5717" t="s">
        <v>68</v>
      </c>
      <c r="H5717" s="1">
        <v>126</v>
      </c>
      <c r="I5717" s="1">
        <v>117</v>
      </c>
      <c r="J5717" s="1">
        <v>141</v>
      </c>
      <c r="K5717" s="2">
        <v>1059.6500000000001</v>
      </c>
      <c r="L5717" s="3">
        <v>1161.9062249999899</v>
      </c>
      <c r="M5717" s="4">
        <v>133.29599999999999</v>
      </c>
      <c r="N5717" s="5">
        <v>127.02575616</v>
      </c>
      <c r="O5717" s="6">
        <v>8.0545463124616704E-2</v>
      </c>
    </row>
    <row r="5718" spans="1:15" x14ac:dyDescent="0.2">
      <c r="A5718" t="s">
        <v>52</v>
      </c>
      <c r="B5718" t="s">
        <v>53</v>
      </c>
      <c r="C5718">
        <v>2015</v>
      </c>
      <c r="D5718" t="s">
        <v>99</v>
      </c>
      <c r="E5718" t="s">
        <v>16</v>
      </c>
      <c r="F5718" t="s">
        <v>21</v>
      </c>
      <c r="G5718" t="s">
        <v>69</v>
      </c>
      <c r="H5718" s="1">
        <v>81</v>
      </c>
      <c r="I5718" s="1">
        <v>79</v>
      </c>
      <c r="J5718" s="1">
        <v>90</v>
      </c>
      <c r="K5718" s="2">
        <v>2591.1999999999998</v>
      </c>
      <c r="L5718" s="3">
        <v>2648.20639999995</v>
      </c>
      <c r="M5718" s="4">
        <v>532.06500000000005</v>
      </c>
      <c r="N5718" s="5">
        <v>505.80759225000003</v>
      </c>
      <c r="O5718" s="6">
        <v>6.08984254399507E-2</v>
      </c>
    </row>
    <row r="5719" spans="1:15" x14ac:dyDescent="0.2">
      <c r="A5719" t="s">
        <v>52</v>
      </c>
      <c r="B5719" t="s">
        <v>53</v>
      </c>
      <c r="C5719">
        <v>2015</v>
      </c>
      <c r="D5719" t="s">
        <v>99</v>
      </c>
      <c r="E5719" t="s">
        <v>16</v>
      </c>
      <c r="F5719" t="s">
        <v>22</v>
      </c>
      <c r="G5719" t="s">
        <v>70</v>
      </c>
      <c r="H5719" s="1">
        <v>98</v>
      </c>
      <c r="I5719" s="1">
        <v>94</v>
      </c>
      <c r="J5719" s="1">
        <v>118</v>
      </c>
      <c r="K5719" s="2">
        <v>1319.4</v>
      </c>
      <c r="L5719" s="3">
        <v>1364.2596000000001</v>
      </c>
      <c r="M5719" s="4">
        <v>247.21199999999999</v>
      </c>
      <c r="N5719" s="5">
        <v>235.37548944</v>
      </c>
      <c r="O5719" s="6">
        <v>8.4583901773533393E-2</v>
      </c>
    </row>
    <row r="5720" spans="1:15" x14ac:dyDescent="0.2">
      <c r="A5720" t="s">
        <v>52</v>
      </c>
      <c r="B5720" t="s">
        <v>53</v>
      </c>
      <c r="C5720">
        <v>2015</v>
      </c>
      <c r="D5720" t="s">
        <v>99</v>
      </c>
      <c r="E5720" t="s">
        <v>23</v>
      </c>
      <c r="F5720" t="s">
        <v>24</v>
      </c>
      <c r="G5720" t="s">
        <v>71</v>
      </c>
      <c r="H5720" s="1">
        <v>48</v>
      </c>
      <c r="I5720" s="1">
        <v>46</v>
      </c>
      <c r="J5720" s="1">
        <v>49</v>
      </c>
      <c r="K5720" s="2">
        <v>10999</v>
      </c>
      <c r="L5720" s="3">
        <v>12318.88</v>
      </c>
      <c r="M5720" s="4">
        <v>1698.076</v>
      </c>
      <c r="N5720" s="5">
        <v>1493.0163422399901</v>
      </c>
      <c r="O5720" s="6">
        <v>4.55495954177653E-2</v>
      </c>
    </row>
    <row r="5721" spans="1:15" x14ac:dyDescent="0.2">
      <c r="A5721" t="s">
        <v>52</v>
      </c>
      <c r="B5721" t="s">
        <v>53</v>
      </c>
      <c r="C5721">
        <v>2015</v>
      </c>
      <c r="D5721" t="s">
        <v>99</v>
      </c>
      <c r="E5721" t="s">
        <v>23</v>
      </c>
      <c r="F5721" t="s">
        <v>25</v>
      </c>
      <c r="G5721" t="s">
        <v>72</v>
      </c>
      <c r="H5721" s="1">
        <v>38</v>
      </c>
      <c r="I5721" s="1">
        <v>37</v>
      </c>
      <c r="J5721" s="1">
        <v>40</v>
      </c>
      <c r="K5721" s="2">
        <v>18274</v>
      </c>
      <c r="L5721" s="3">
        <v>20101.400000000001</v>
      </c>
      <c r="M5721" s="4">
        <v>2814.2372</v>
      </c>
      <c r="N5721" s="5">
        <v>2736.4854546383899</v>
      </c>
      <c r="O5721" s="6">
        <v>6.7637080004377806E-2</v>
      </c>
    </row>
    <row r="5722" spans="1:15" x14ac:dyDescent="0.2">
      <c r="A5722" t="s">
        <v>52</v>
      </c>
      <c r="B5722" t="s">
        <v>53</v>
      </c>
      <c r="C5722">
        <v>2015</v>
      </c>
      <c r="D5722" t="s">
        <v>99</v>
      </c>
      <c r="E5722" t="s">
        <v>23</v>
      </c>
      <c r="F5722" t="s">
        <v>26</v>
      </c>
      <c r="G5722" t="s">
        <v>73</v>
      </c>
      <c r="H5722" s="1">
        <v>53</v>
      </c>
      <c r="I5722" s="1">
        <v>51</v>
      </c>
      <c r="J5722" s="1">
        <v>60</v>
      </c>
      <c r="K5722" s="2">
        <v>6235</v>
      </c>
      <c r="L5722" s="3">
        <v>6110.2999999998801</v>
      </c>
      <c r="M5722" s="4">
        <v>893.0154</v>
      </c>
      <c r="N5722" s="5">
        <v>848.22710562840302</v>
      </c>
      <c r="O5722" s="6">
        <v>6.8323977546110706E-2</v>
      </c>
    </row>
    <row r="5723" spans="1:15" x14ac:dyDescent="0.2">
      <c r="A5723" t="s">
        <v>52</v>
      </c>
      <c r="B5723" t="s">
        <v>53</v>
      </c>
      <c r="C5723">
        <v>2015</v>
      </c>
      <c r="D5723" t="s">
        <v>99</v>
      </c>
      <c r="E5723" t="s">
        <v>23</v>
      </c>
      <c r="F5723" t="s">
        <v>27</v>
      </c>
      <c r="G5723" t="s">
        <v>74</v>
      </c>
      <c r="H5723" s="1">
        <v>60</v>
      </c>
      <c r="I5723" s="1">
        <v>57</v>
      </c>
      <c r="J5723" s="1">
        <v>63</v>
      </c>
      <c r="K5723" s="2">
        <v>20642.900000000001</v>
      </c>
      <c r="L5723" s="3">
        <v>21447.973099999501</v>
      </c>
      <c r="M5723" s="4">
        <v>2623.7339999999999</v>
      </c>
      <c r="N5723" s="5">
        <v>2447.0517524399402</v>
      </c>
      <c r="O5723" s="6">
        <v>8.8606736456602497E-2</v>
      </c>
    </row>
    <row r="5724" spans="1:15" x14ac:dyDescent="0.2">
      <c r="A5724" t="s">
        <v>52</v>
      </c>
      <c r="B5724" t="s">
        <v>53</v>
      </c>
      <c r="C5724">
        <v>2015</v>
      </c>
      <c r="D5724" t="s">
        <v>99</v>
      </c>
      <c r="E5724" t="s">
        <v>23</v>
      </c>
      <c r="F5724" t="s">
        <v>28</v>
      </c>
      <c r="G5724" t="s">
        <v>75</v>
      </c>
      <c r="H5724" s="1">
        <v>63</v>
      </c>
      <c r="I5724" s="1">
        <v>62</v>
      </c>
      <c r="J5724" s="1">
        <v>65</v>
      </c>
      <c r="K5724" s="2">
        <v>16307.4</v>
      </c>
      <c r="L5724" s="3">
        <v>14611.430400000099</v>
      </c>
      <c r="M5724" s="4">
        <v>2266.9625999999998</v>
      </c>
      <c r="N5724" s="5">
        <v>2288.7843819876198</v>
      </c>
      <c r="O5724" s="6">
        <v>8.1349571360241402E-2</v>
      </c>
    </row>
    <row r="5725" spans="1:15" x14ac:dyDescent="0.2">
      <c r="A5725" t="s">
        <v>52</v>
      </c>
      <c r="B5725" t="s">
        <v>53</v>
      </c>
      <c r="C5725">
        <v>2015</v>
      </c>
      <c r="D5725" t="s">
        <v>99</v>
      </c>
      <c r="E5725" t="s">
        <v>23</v>
      </c>
      <c r="F5725" t="s">
        <v>29</v>
      </c>
      <c r="G5725" t="s">
        <v>76</v>
      </c>
      <c r="H5725" s="1">
        <v>39</v>
      </c>
      <c r="I5725" s="1">
        <v>39</v>
      </c>
      <c r="J5725" s="1">
        <v>41</v>
      </c>
      <c r="K5725" s="2">
        <v>17686.5</v>
      </c>
      <c r="L5725" s="3">
        <v>19720.447499999998</v>
      </c>
      <c r="M5725" s="4">
        <v>2599.4337999999998</v>
      </c>
      <c r="N5725" s="5">
        <v>2068.2706961756198</v>
      </c>
      <c r="O5725" s="6">
        <v>7.0307861928589593E-2</v>
      </c>
    </row>
    <row r="5726" spans="1:15" x14ac:dyDescent="0.2">
      <c r="A5726" t="s">
        <v>52</v>
      </c>
      <c r="B5726" t="s">
        <v>53</v>
      </c>
      <c r="C5726">
        <v>2015</v>
      </c>
      <c r="D5726" t="s">
        <v>99</v>
      </c>
      <c r="E5726" t="s">
        <v>30</v>
      </c>
      <c r="F5726" t="s">
        <v>31</v>
      </c>
      <c r="G5726" t="s">
        <v>77</v>
      </c>
      <c r="H5726" s="1">
        <v>182</v>
      </c>
      <c r="I5726" s="1">
        <v>171</v>
      </c>
      <c r="J5726" s="1">
        <v>223</v>
      </c>
      <c r="K5726" s="2">
        <v>2618.5</v>
      </c>
      <c r="L5726" s="3">
        <v>2081.7074999999099</v>
      </c>
      <c r="M5726" s="4">
        <v>62.265999999999998</v>
      </c>
      <c r="N5726" s="5">
        <v>55.873772440000003</v>
      </c>
      <c r="O5726" s="6">
        <v>6.5877410731334601E-2</v>
      </c>
    </row>
    <row r="5727" spans="1:15" x14ac:dyDescent="0.2">
      <c r="A5727" t="s">
        <v>52</v>
      </c>
      <c r="B5727" t="s">
        <v>53</v>
      </c>
      <c r="C5727">
        <v>2015</v>
      </c>
      <c r="D5727" t="s">
        <v>99</v>
      </c>
      <c r="E5727" t="s">
        <v>30</v>
      </c>
      <c r="F5727" t="s">
        <v>32</v>
      </c>
      <c r="G5727" t="s">
        <v>78</v>
      </c>
      <c r="H5727" s="1">
        <v>184</v>
      </c>
      <c r="I5727" s="1">
        <v>170</v>
      </c>
      <c r="J5727" s="1">
        <v>218</v>
      </c>
      <c r="K5727" s="2">
        <v>2576.5</v>
      </c>
      <c r="L5727" s="3">
        <v>2151.37749999995</v>
      </c>
      <c r="M5727" s="4">
        <v>1.01000000000004</v>
      </c>
      <c r="N5727" s="5">
        <v>0.94929900000003598</v>
      </c>
      <c r="O5727" s="6">
        <v>8.3252474286823003E-2</v>
      </c>
    </row>
    <row r="5728" spans="1:15" x14ac:dyDescent="0.2">
      <c r="A5728" t="s">
        <v>52</v>
      </c>
      <c r="B5728" t="s">
        <v>53</v>
      </c>
      <c r="C5728">
        <v>2015</v>
      </c>
      <c r="D5728" t="s">
        <v>99</v>
      </c>
      <c r="E5728" t="s">
        <v>30</v>
      </c>
      <c r="F5728" t="s">
        <v>33</v>
      </c>
      <c r="G5728" t="s">
        <v>79</v>
      </c>
      <c r="H5728" s="1">
        <v>157</v>
      </c>
      <c r="I5728" s="1">
        <v>146</v>
      </c>
      <c r="J5728" s="1">
        <v>185</v>
      </c>
      <c r="K5728" s="2">
        <v>2664.55</v>
      </c>
      <c r="L5728" s="3">
        <v>2410.0854750000499</v>
      </c>
      <c r="M5728" s="4">
        <v>34.902500000000003</v>
      </c>
      <c r="N5728" s="5">
        <v>27.607004937500001</v>
      </c>
      <c r="O5728" s="6">
        <v>8.0107335197312904E-2</v>
      </c>
    </row>
    <row r="5729" spans="1:15" x14ac:dyDescent="0.2">
      <c r="A5729" t="s">
        <v>52</v>
      </c>
      <c r="B5729" t="s">
        <v>53</v>
      </c>
      <c r="C5729">
        <v>2015</v>
      </c>
      <c r="D5729" t="s">
        <v>99</v>
      </c>
      <c r="E5729" t="s">
        <v>30</v>
      </c>
      <c r="F5729" t="s">
        <v>34</v>
      </c>
      <c r="G5729" t="s">
        <v>80</v>
      </c>
      <c r="H5729" s="1">
        <v>150</v>
      </c>
      <c r="I5729" s="1">
        <v>140</v>
      </c>
      <c r="J5729" s="1">
        <v>200</v>
      </c>
      <c r="K5729" s="2">
        <v>2337.25</v>
      </c>
      <c r="L5729" s="3">
        <v>2226.2306250000702</v>
      </c>
      <c r="M5729" s="4">
        <v>59.024500000000103</v>
      </c>
      <c r="N5729" s="5">
        <v>57.2682260025001</v>
      </c>
      <c r="O5729" s="6">
        <v>7.2200235319285294E-2</v>
      </c>
    </row>
    <row r="5730" spans="1:15" x14ac:dyDescent="0.2">
      <c r="A5730" t="s">
        <v>52</v>
      </c>
      <c r="B5730" t="s">
        <v>53</v>
      </c>
      <c r="C5730">
        <v>2015</v>
      </c>
      <c r="D5730" t="s">
        <v>99</v>
      </c>
      <c r="E5730" t="s">
        <v>30</v>
      </c>
      <c r="F5730" t="s">
        <v>35</v>
      </c>
      <c r="G5730" t="s">
        <v>81</v>
      </c>
      <c r="H5730" s="1">
        <v>156</v>
      </c>
      <c r="I5730" s="1">
        <v>147</v>
      </c>
      <c r="J5730" s="1">
        <v>178</v>
      </c>
      <c r="K5730" s="2">
        <v>2473.35</v>
      </c>
      <c r="L5730" s="3">
        <v>2266.8252750000001</v>
      </c>
      <c r="M5730" s="4">
        <v>48.297499999999999</v>
      </c>
      <c r="N5730" s="5">
        <v>50.856060062499999</v>
      </c>
      <c r="O5730" s="6">
        <v>7.3442901328158103E-2</v>
      </c>
    </row>
    <row r="5731" spans="1:15" x14ac:dyDescent="0.2">
      <c r="A5731" t="s">
        <v>52</v>
      </c>
      <c r="B5731" t="s">
        <v>53</v>
      </c>
      <c r="C5731">
        <v>2015</v>
      </c>
      <c r="D5731" t="s">
        <v>99</v>
      </c>
      <c r="E5731" t="s">
        <v>30</v>
      </c>
      <c r="F5731" t="s">
        <v>36</v>
      </c>
      <c r="G5731" t="s">
        <v>82</v>
      </c>
      <c r="H5731" s="1">
        <v>120</v>
      </c>
      <c r="I5731" s="1">
        <v>115</v>
      </c>
      <c r="J5731" s="1">
        <v>141</v>
      </c>
      <c r="K5731" s="2">
        <v>2872.9</v>
      </c>
      <c r="L5731" s="3">
        <v>2841.29810000008</v>
      </c>
      <c r="M5731" s="4">
        <v>92.815000000000296</v>
      </c>
      <c r="N5731" s="5">
        <v>103.781092250001</v>
      </c>
      <c r="O5731" s="6">
        <v>8.1137526541125604E-2</v>
      </c>
    </row>
    <row r="5732" spans="1:15" x14ac:dyDescent="0.2">
      <c r="A5732" t="s">
        <v>52</v>
      </c>
      <c r="B5732" t="s">
        <v>53</v>
      </c>
      <c r="C5732">
        <v>2015</v>
      </c>
      <c r="D5732" t="s">
        <v>99</v>
      </c>
      <c r="E5732" t="s">
        <v>37</v>
      </c>
      <c r="F5732" t="s">
        <v>38</v>
      </c>
      <c r="G5732" t="s">
        <v>83</v>
      </c>
      <c r="H5732" s="1">
        <v>161</v>
      </c>
      <c r="I5732" s="1">
        <v>153</v>
      </c>
      <c r="J5732" s="1">
        <v>203</v>
      </c>
      <c r="K5732" s="2">
        <v>2451.35</v>
      </c>
      <c r="L5732" s="3">
        <v>2337.3622250000599</v>
      </c>
      <c r="M5732" s="4">
        <v>-91.784499999999895</v>
      </c>
      <c r="N5732" s="5">
        <v>-72.707550597500003</v>
      </c>
      <c r="O5732" s="6">
        <v>8.1444918106349407E-2</v>
      </c>
    </row>
    <row r="5733" spans="1:15" x14ac:dyDescent="0.2">
      <c r="A5733" t="s">
        <v>52</v>
      </c>
      <c r="B5733" t="s">
        <v>53</v>
      </c>
      <c r="C5733">
        <v>2015</v>
      </c>
      <c r="D5733" t="s">
        <v>99</v>
      </c>
      <c r="E5733" t="s">
        <v>37</v>
      </c>
      <c r="F5733" t="s">
        <v>39</v>
      </c>
      <c r="G5733" t="s">
        <v>84</v>
      </c>
      <c r="H5733" s="1">
        <v>182</v>
      </c>
      <c r="I5733" s="1">
        <v>167</v>
      </c>
      <c r="J5733" s="1">
        <v>204</v>
      </c>
      <c r="K5733" s="2">
        <v>2580.3000000000002</v>
      </c>
      <c r="L5733" s="3">
        <v>2846.0709000000402</v>
      </c>
      <c r="M5733" s="4">
        <v>-132.72210000000001</v>
      </c>
      <c r="N5733" s="5">
        <v>-150.9343592841</v>
      </c>
      <c r="O5733" s="6">
        <v>8.0106964306475903E-2</v>
      </c>
    </row>
    <row r="5734" spans="1:15" x14ac:dyDescent="0.2">
      <c r="A5734" t="s">
        <v>52</v>
      </c>
      <c r="B5734" t="s">
        <v>53</v>
      </c>
      <c r="C5734">
        <v>2015</v>
      </c>
      <c r="D5734" t="s">
        <v>99</v>
      </c>
      <c r="E5734" t="s">
        <v>37</v>
      </c>
      <c r="F5734" t="s">
        <v>40</v>
      </c>
      <c r="G5734" t="s">
        <v>85</v>
      </c>
      <c r="H5734" s="1">
        <v>128</v>
      </c>
      <c r="I5734" s="1">
        <v>120</v>
      </c>
      <c r="J5734" s="1">
        <v>142</v>
      </c>
      <c r="K5734" s="2">
        <v>2212.6</v>
      </c>
      <c r="L5734" s="3">
        <v>2292.2536</v>
      </c>
      <c r="M5734" s="4">
        <v>129.4051</v>
      </c>
      <c r="N5734" s="5">
        <v>142.86983006010001</v>
      </c>
      <c r="O5734" s="6">
        <v>8.1081081081081099E-2</v>
      </c>
    </row>
    <row r="5735" spans="1:15" x14ac:dyDescent="0.2">
      <c r="A5735" t="s">
        <v>52</v>
      </c>
      <c r="B5735" t="s">
        <v>53</v>
      </c>
      <c r="C5735">
        <v>2015</v>
      </c>
      <c r="D5735" t="s">
        <v>99</v>
      </c>
      <c r="E5735" t="s">
        <v>37</v>
      </c>
      <c r="F5735" t="s">
        <v>41</v>
      </c>
      <c r="G5735" t="s">
        <v>86</v>
      </c>
      <c r="H5735" s="1">
        <v>170</v>
      </c>
      <c r="I5735" s="1">
        <v>156</v>
      </c>
      <c r="J5735" s="1">
        <v>202</v>
      </c>
      <c r="K5735" s="2">
        <v>2690.35</v>
      </c>
      <c r="L5735" s="3">
        <v>2861.1872250000501</v>
      </c>
      <c r="M5735" s="4">
        <v>-26.815700000000099</v>
      </c>
      <c r="N5735" s="5">
        <v>-23.379080335099999</v>
      </c>
      <c r="O5735" s="6">
        <v>7.6439868418607199E-2</v>
      </c>
    </row>
    <row r="5736" spans="1:15" x14ac:dyDescent="0.2">
      <c r="A5736" t="s">
        <v>52</v>
      </c>
      <c r="B5736" t="s">
        <v>53</v>
      </c>
      <c r="C5736">
        <v>2015</v>
      </c>
      <c r="D5736" t="s">
        <v>99</v>
      </c>
      <c r="E5736" t="s">
        <v>37</v>
      </c>
      <c r="F5736" t="s">
        <v>42</v>
      </c>
      <c r="G5736" t="s">
        <v>87</v>
      </c>
      <c r="H5736" s="1">
        <v>188</v>
      </c>
      <c r="I5736" s="1">
        <v>171</v>
      </c>
      <c r="J5736" s="1">
        <v>220</v>
      </c>
      <c r="K5736" s="2">
        <v>2871.35</v>
      </c>
      <c r="L5736" s="3">
        <v>2660.3057749999998</v>
      </c>
      <c r="M5736" s="4">
        <v>-31.241800000000101</v>
      </c>
      <c r="N5736" s="5">
        <v>-25.855151327600101</v>
      </c>
      <c r="O5736" s="6">
        <v>6.3262925104915796E-2</v>
      </c>
    </row>
    <row r="5737" spans="1:15" x14ac:dyDescent="0.2">
      <c r="A5737" t="s">
        <v>52</v>
      </c>
      <c r="B5737" t="s">
        <v>53</v>
      </c>
      <c r="C5737">
        <v>2015</v>
      </c>
      <c r="D5737" t="s">
        <v>99</v>
      </c>
      <c r="E5737" t="s">
        <v>37</v>
      </c>
      <c r="F5737" t="s">
        <v>43</v>
      </c>
      <c r="G5737" t="s">
        <v>88</v>
      </c>
      <c r="H5737" s="1">
        <v>108</v>
      </c>
      <c r="I5737" s="1">
        <v>105</v>
      </c>
      <c r="J5737" s="1">
        <v>122</v>
      </c>
      <c r="K5737" s="2">
        <v>1659.05</v>
      </c>
      <c r="L5737" s="3">
        <v>1676.4700249999901</v>
      </c>
      <c r="M5737" s="4">
        <v>195.32329999999999</v>
      </c>
      <c r="N5737" s="5">
        <v>195.95478022890001</v>
      </c>
      <c r="O5737" s="6">
        <v>7.5314185829239697E-2</v>
      </c>
    </row>
    <row r="5738" spans="1:15" x14ac:dyDescent="0.2">
      <c r="A5738" t="s">
        <v>52</v>
      </c>
      <c r="B5738" t="s">
        <v>53</v>
      </c>
      <c r="C5738">
        <v>2015</v>
      </c>
      <c r="D5738" t="s">
        <v>100</v>
      </c>
      <c r="E5738" t="s">
        <v>16</v>
      </c>
      <c r="F5738" t="s">
        <v>17</v>
      </c>
      <c r="G5738" t="s">
        <v>65</v>
      </c>
      <c r="H5738" s="1">
        <v>96</v>
      </c>
      <c r="I5738" s="1">
        <v>94</v>
      </c>
      <c r="J5738" s="1">
        <v>113</v>
      </c>
      <c r="K5738" s="2">
        <v>1696.6</v>
      </c>
      <c r="L5738" s="3">
        <v>1516.7604000000099</v>
      </c>
      <c r="M5738" s="4">
        <v>324.52800000000002</v>
      </c>
      <c r="N5738" s="5">
        <v>313.26038784000099</v>
      </c>
      <c r="O5738" s="6">
        <v>8.0985500412590006E-2</v>
      </c>
    </row>
    <row r="5739" spans="1:15" x14ac:dyDescent="0.2">
      <c r="A5739" t="s">
        <v>52</v>
      </c>
      <c r="B5739" t="s">
        <v>53</v>
      </c>
      <c r="C5739">
        <v>2015</v>
      </c>
      <c r="D5739" t="s">
        <v>100</v>
      </c>
      <c r="E5739" t="s">
        <v>16</v>
      </c>
      <c r="F5739" t="s">
        <v>18</v>
      </c>
      <c r="G5739" t="s">
        <v>66</v>
      </c>
      <c r="H5739" s="1">
        <v>86</v>
      </c>
      <c r="I5739" s="1">
        <v>82</v>
      </c>
      <c r="J5739" s="1">
        <v>94</v>
      </c>
      <c r="K5739" s="2">
        <v>1221.7</v>
      </c>
      <c r="L5739" s="3">
        <v>1090.9781</v>
      </c>
      <c r="M5739" s="4">
        <v>237.834</v>
      </c>
      <c r="N5739" s="5">
        <v>249.33089555999999</v>
      </c>
      <c r="O5739" s="6">
        <v>6.6546615372022597E-2</v>
      </c>
    </row>
    <row r="5740" spans="1:15" x14ac:dyDescent="0.2">
      <c r="A5740" t="s">
        <v>52</v>
      </c>
      <c r="B5740" t="s">
        <v>53</v>
      </c>
      <c r="C5740">
        <v>2015</v>
      </c>
      <c r="D5740" t="s">
        <v>100</v>
      </c>
      <c r="E5740" t="s">
        <v>16</v>
      </c>
      <c r="F5740" t="s">
        <v>19</v>
      </c>
      <c r="G5740" t="s">
        <v>67</v>
      </c>
      <c r="H5740" s="1">
        <v>129</v>
      </c>
      <c r="I5740" s="1">
        <v>122</v>
      </c>
      <c r="J5740" s="1">
        <v>150</v>
      </c>
      <c r="K5740" s="2">
        <v>1078.45</v>
      </c>
      <c r="L5740" s="3">
        <v>1180.363525</v>
      </c>
      <c r="M5740" s="4">
        <v>178.798</v>
      </c>
      <c r="N5740" s="5">
        <v>183.80076804000001</v>
      </c>
      <c r="O5740" s="6">
        <v>7.1908757939635595E-2</v>
      </c>
    </row>
    <row r="5741" spans="1:15" x14ac:dyDescent="0.2">
      <c r="A5741" t="s">
        <v>52</v>
      </c>
      <c r="B5741" t="s">
        <v>53</v>
      </c>
      <c r="C5741">
        <v>2015</v>
      </c>
      <c r="D5741" t="s">
        <v>100</v>
      </c>
      <c r="E5741" t="s">
        <v>16</v>
      </c>
      <c r="F5741" t="s">
        <v>20</v>
      </c>
      <c r="G5741" t="s">
        <v>68</v>
      </c>
      <c r="H5741" s="1">
        <v>134</v>
      </c>
      <c r="I5741" s="1">
        <v>125</v>
      </c>
      <c r="J5741" s="1">
        <v>156</v>
      </c>
      <c r="K5741" s="2">
        <v>1166.5</v>
      </c>
      <c r="L5741" s="3">
        <v>1020.6875</v>
      </c>
      <c r="M5741" s="4">
        <v>147.71600000000001</v>
      </c>
      <c r="N5741" s="5">
        <v>118.59231344</v>
      </c>
      <c r="O5741" s="6">
        <v>8.1011573081868904E-2</v>
      </c>
    </row>
    <row r="5742" spans="1:15" x14ac:dyDescent="0.2">
      <c r="A5742" t="s">
        <v>52</v>
      </c>
      <c r="B5742" t="s">
        <v>53</v>
      </c>
      <c r="C5742">
        <v>2015</v>
      </c>
      <c r="D5742" t="s">
        <v>100</v>
      </c>
      <c r="E5742" t="s">
        <v>16</v>
      </c>
      <c r="F5742" t="s">
        <v>21</v>
      </c>
      <c r="G5742" t="s">
        <v>69</v>
      </c>
      <c r="H5742" s="1">
        <v>84</v>
      </c>
      <c r="I5742" s="1">
        <v>81</v>
      </c>
      <c r="J5742" s="1">
        <v>89</v>
      </c>
      <c r="K5742" s="2">
        <v>2128.0500000000002</v>
      </c>
      <c r="L5742" s="3">
        <v>2020.5834749999999</v>
      </c>
      <c r="M5742" s="4">
        <v>419.12200000000001</v>
      </c>
      <c r="N5742" s="5">
        <v>393.46335116000103</v>
      </c>
      <c r="O5742" s="6">
        <v>7.28131387890322E-2</v>
      </c>
    </row>
    <row r="5743" spans="1:15" x14ac:dyDescent="0.2">
      <c r="A5743" t="s">
        <v>52</v>
      </c>
      <c r="B5743" t="s">
        <v>53</v>
      </c>
      <c r="C5743">
        <v>2015</v>
      </c>
      <c r="D5743" t="s">
        <v>100</v>
      </c>
      <c r="E5743" t="s">
        <v>16</v>
      </c>
      <c r="F5743" t="s">
        <v>22</v>
      </c>
      <c r="G5743" t="s">
        <v>70</v>
      </c>
      <c r="H5743" s="1">
        <v>88</v>
      </c>
      <c r="I5743" s="1">
        <v>84</v>
      </c>
      <c r="J5743" s="1">
        <v>104</v>
      </c>
      <c r="K5743" s="2">
        <v>1217.5999999999999</v>
      </c>
      <c r="L5743" s="3">
        <v>1176.2016000000001</v>
      </c>
      <c r="M5743" s="4">
        <v>222.43700000000001</v>
      </c>
      <c r="N5743" s="5">
        <v>181.42629031000001</v>
      </c>
      <c r="O5743" s="6">
        <v>8.0814717477003903E-2</v>
      </c>
    </row>
    <row r="5744" spans="1:15" x14ac:dyDescent="0.2">
      <c r="A5744" t="s">
        <v>52</v>
      </c>
      <c r="B5744" t="s">
        <v>53</v>
      </c>
      <c r="C5744">
        <v>2015</v>
      </c>
      <c r="D5744" t="s">
        <v>100</v>
      </c>
      <c r="E5744" t="s">
        <v>23</v>
      </c>
      <c r="F5744" t="s">
        <v>24</v>
      </c>
      <c r="G5744" t="s">
        <v>71</v>
      </c>
      <c r="H5744" s="1">
        <v>54</v>
      </c>
      <c r="I5744" s="1">
        <v>54</v>
      </c>
      <c r="J5744" s="1">
        <v>56</v>
      </c>
      <c r="K5744" s="2">
        <v>15139.5</v>
      </c>
      <c r="L5744" s="3">
        <v>12035.9025</v>
      </c>
      <c r="M5744" s="4">
        <v>2242.4386</v>
      </c>
      <c r="N5744" s="5">
        <v>2120.4813343003898</v>
      </c>
      <c r="O5744" s="6">
        <v>5.0232834637867797E-2</v>
      </c>
    </row>
    <row r="5745" spans="1:15" x14ac:dyDescent="0.2">
      <c r="A5745" t="s">
        <v>52</v>
      </c>
      <c r="B5745" t="s">
        <v>53</v>
      </c>
      <c r="C5745">
        <v>2015</v>
      </c>
      <c r="D5745" t="s">
        <v>100</v>
      </c>
      <c r="E5745" t="s">
        <v>23</v>
      </c>
      <c r="F5745" t="s">
        <v>25</v>
      </c>
      <c r="G5745" t="s">
        <v>72</v>
      </c>
      <c r="H5745" s="1">
        <v>44</v>
      </c>
      <c r="I5745" s="1">
        <v>44</v>
      </c>
      <c r="J5745" s="1">
        <v>45</v>
      </c>
      <c r="K5745" s="2">
        <v>18003.5</v>
      </c>
      <c r="L5745" s="3">
        <v>15212.9575</v>
      </c>
      <c r="M5745" s="4">
        <v>2840.5752000000002</v>
      </c>
      <c r="N5745" s="5">
        <v>2970.53719655035</v>
      </c>
      <c r="O5745" s="6">
        <v>5.7572138750798502E-2</v>
      </c>
    </row>
    <row r="5746" spans="1:15" x14ac:dyDescent="0.2">
      <c r="A5746" t="s">
        <v>52</v>
      </c>
      <c r="B5746" t="s">
        <v>53</v>
      </c>
      <c r="C5746">
        <v>2015</v>
      </c>
      <c r="D5746" t="s">
        <v>100</v>
      </c>
      <c r="E5746" t="s">
        <v>23</v>
      </c>
      <c r="F5746" t="s">
        <v>26</v>
      </c>
      <c r="G5746" t="s">
        <v>73</v>
      </c>
      <c r="H5746" s="1">
        <v>58</v>
      </c>
      <c r="I5746" s="1">
        <v>57</v>
      </c>
      <c r="J5746" s="1">
        <v>59</v>
      </c>
      <c r="K5746" s="2">
        <v>6246.45</v>
      </c>
      <c r="L5746" s="3">
        <v>6836.73952500005</v>
      </c>
      <c r="M5746" s="4">
        <v>981.42340000000002</v>
      </c>
      <c r="N5746" s="5">
        <v>1054.2783846755999</v>
      </c>
      <c r="O5746" s="6">
        <v>5.3718512114881198E-2</v>
      </c>
    </row>
    <row r="5747" spans="1:15" x14ac:dyDescent="0.2">
      <c r="A5747" t="s">
        <v>52</v>
      </c>
      <c r="B5747" t="s">
        <v>53</v>
      </c>
      <c r="C5747">
        <v>2015</v>
      </c>
      <c r="D5747" t="s">
        <v>100</v>
      </c>
      <c r="E5747" t="s">
        <v>23</v>
      </c>
      <c r="F5747" t="s">
        <v>27</v>
      </c>
      <c r="G5747" t="s">
        <v>74</v>
      </c>
      <c r="H5747" s="1">
        <v>37</v>
      </c>
      <c r="I5747" s="1">
        <v>36</v>
      </c>
      <c r="J5747" s="1">
        <v>40</v>
      </c>
      <c r="K5747" s="2">
        <v>14489.9</v>
      </c>
      <c r="L5747" s="3">
        <v>12041.106900000301</v>
      </c>
      <c r="M5747" s="4">
        <v>2209.6019999999999</v>
      </c>
      <c r="N5747" s="5">
        <v>1975.3399959599799</v>
      </c>
      <c r="O5747" s="6">
        <v>6.4741647630418397E-2</v>
      </c>
    </row>
    <row r="5748" spans="1:15" x14ac:dyDescent="0.2">
      <c r="A5748" t="s">
        <v>52</v>
      </c>
      <c r="B5748" t="s">
        <v>53</v>
      </c>
      <c r="C5748">
        <v>2015</v>
      </c>
      <c r="D5748" t="s">
        <v>100</v>
      </c>
      <c r="E5748" t="s">
        <v>23</v>
      </c>
      <c r="F5748" t="s">
        <v>28</v>
      </c>
      <c r="G5748" t="s">
        <v>75</v>
      </c>
      <c r="H5748" s="1">
        <v>54</v>
      </c>
      <c r="I5748" s="1">
        <v>51</v>
      </c>
      <c r="J5748" s="1">
        <v>57</v>
      </c>
      <c r="K5748" s="2">
        <v>12916.8</v>
      </c>
      <c r="L5748" s="3">
        <v>14311.814399999899</v>
      </c>
      <c r="M5748" s="4">
        <v>1837.0468000000001</v>
      </c>
      <c r="N5748" s="5">
        <v>1984.8702819024099</v>
      </c>
      <c r="O5748" s="6">
        <v>7.4414715719063607E-2</v>
      </c>
    </row>
    <row r="5749" spans="1:15" x14ac:dyDescent="0.2">
      <c r="A5749" t="s">
        <v>52</v>
      </c>
      <c r="B5749" t="s">
        <v>53</v>
      </c>
      <c r="C5749">
        <v>2015</v>
      </c>
      <c r="D5749" t="s">
        <v>100</v>
      </c>
      <c r="E5749" t="s">
        <v>23</v>
      </c>
      <c r="F5749" t="s">
        <v>29</v>
      </c>
      <c r="G5749" t="s">
        <v>76</v>
      </c>
      <c r="H5749" s="1">
        <v>31</v>
      </c>
      <c r="I5749" s="1">
        <v>31</v>
      </c>
      <c r="J5749" s="1">
        <v>31</v>
      </c>
      <c r="K5749" s="2">
        <v>11571.5</v>
      </c>
      <c r="L5749" s="3">
        <v>11050.782499999999</v>
      </c>
      <c r="M5749" s="4">
        <v>1595.5444</v>
      </c>
      <c r="N5749" s="5">
        <v>1811.6513157136001</v>
      </c>
      <c r="O5749" s="6">
        <v>8.5425398608650602E-2</v>
      </c>
    </row>
    <row r="5750" spans="1:15" x14ac:dyDescent="0.2">
      <c r="A5750" t="s">
        <v>52</v>
      </c>
      <c r="B5750" t="s">
        <v>53</v>
      </c>
      <c r="C5750">
        <v>2015</v>
      </c>
      <c r="D5750" t="s">
        <v>100</v>
      </c>
      <c r="E5750" t="s">
        <v>30</v>
      </c>
      <c r="F5750" t="s">
        <v>31</v>
      </c>
      <c r="G5750" t="s">
        <v>77</v>
      </c>
      <c r="H5750" s="1">
        <v>161</v>
      </c>
      <c r="I5750" s="1">
        <v>150</v>
      </c>
      <c r="J5750" s="1">
        <v>190</v>
      </c>
      <c r="K5750" s="2">
        <v>2248.85</v>
      </c>
      <c r="L5750" s="3">
        <v>1982.36127499997</v>
      </c>
      <c r="M5750" s="4">
        <v>53.665999999999997</v>
      </c>
      <c r="N5750" s="5">
        <v>59.390015560000002</v>
      </c>
      <c r="O5750" s="6">
        <v>7.0769504413366699E-2</v>
      </c>
    </row>
    <row r="5751" spans="1:15" x14ac:dyDescent="0.2">
      <c r="A5751" t="s">
        <v>52</v>
      </c>
      <c r="B5751" t="s">
        <v>53</v>
      </c>
      <c r="C5751">
        <v>2015</v>
      </c>
      <c r="D5751" t="s">
        <v>100</v>
      </c>
      <c r="E5751" t="s">
        <v>30</v>
      </c>
      <c r="F5751" t="s">
        <v>32</v>
      </c>
      <c r="G5751" t="s">
        <v>78</v>
      </c>
      <c r="H5751" s="1">
        <v>140</v>
      </c>
      <c r="I5751" s="1">
        <v>128</v>
      </c>
      <c r="J5751" s="1">
        <v>164</v>
      </c>
      <c r="K5751" s="2">
        <v>2007.6</v>
      </c>
      <c r="L5751" s="3">
        <v>2160.17759999998</v>
      </c>
      <c r="M5751" s="4">
        <v>25.435500000000001</v>
      </c>
      <c r="N5751" s="5">
        <v>22.526823397499999</v>
      </c>
      <c r="O5751" s="6">
        <v>6.8439928272564302E-2</v>
      </c>
    </row>
    <row r="5752" spans="1:15" x14ac:dyDescent="0.2">
      <c r="A5752" t="s">
        <v>52</v>
      </c>
      <c r="B5752" t="s">
        <v>53</v>
      </c>
      <c r="C5752">
        <v>2015</v>
      </c>
      <c r="D5752" t="s">
        <v>100</v>
      </c>
      <c r="E5752" t="s">
        <v>30</v>
      </c>
      <c r="F5752" t="s">
        <v>33</v>
      </c>
      <c r="G5752" t="s">
        <v>79</v>
      </c>
      <c r="H5752" s="1">
        <v>138</v>
      </c>
      <c r="I5752" s="1">
        <v>129</v>
      </c>
      <c r="J5752" s="1">
        <v>172</v>
      </c>
      <c r="K5752" s="2">
        <v>2496.1</v>
      </c>
      <c r="L5752" s="3">
        <v>2548.5180999999902</v>
      </c>
      <c r="M5752" s="4">
        <v>54.198500000000003</v>
      </c>
      <c r="N5752" s="5">
        <v>42.709230977499999</v>
      </c>
      <c r="O5752" s="6">
        <v>7.3674932895316694E-2</v>
      </c>
    </row>
    <row r="5753" spans="1:15" x14ac:dyDescent="0.2">
      <c r="A5753" t="s">
        <v>52</v>
      </c>
      <c r="B5753" t="s">
        <v>53</v>
      </c>
      <c r="C5753">
        <v>2015</v>
      </c>
      <c r="D5753" t="s">
        <v>100</v>
      </c>
      <c r="E5753" t="s">
        <v>30</v>
      </c>
      <c r="F5753" t="s">
        <v>34</v>
      </c>
      <c r="G5753" t="s">
        <v>80</v>
      </c>
      <c r="H5753" s="1">
        <v>146</v>
      </c>
      <c r="I5753" s="1">
        <v>135</v>
      </c>
      <c r="J5753" s="1">
        <v>178</v>
      </c>
      <c r="K5753" s="2">
        <v>2087.5500000000002</v>
      </c>
      <c r="L5753" s="3">
        <v>1637.6829750000099</v>
      </c>
      <c r="M5753" s="4">
        <v>54.838500000000003</v>
      </c>
      <c r="N5753" s="5">
        <v>42.8625941775</v>
      </c>
      <c r="O5753" s="6">
        <v>6.9195947402457395E-2</v>
      </c>
    </row>
    <row r="5754" spans="1:15" x14ac:dyDescent="0.2">
      <c r="A5754" t="s">
        <v>52</v>
      </c>
      <c r="B5754" t="s">
        <v>53</v>
      </c>
      <c r="C5754">
        <v>2015</v>
      </c>
      <c r="D5754" t="s">
        <v>100</v>
      </c>
      <c r="E5754" t="s">
        <v>30</v>
      </c>
      <c r="F5754" t="s">
        <v>35</v>
      </c>
      <c r="G5754" t="s">
        <v>81</v>
      </c>
      <c r="H5754" s="1">
        <v>150</v>
      </c>
      <c r="I5754" s="1">
        <v>143</v>
      </c>
      <c r="J5754" s="1">
        <v>172</v>
      </c>
      <c r="K5754" s="2">
        <v>2384.65</v>
      </c>
      <c r="L5754" s="3">
        <v>2495.5362250000599</v>
      </c>
      <c r="M5754" s="4">
        <v>66.709000000000003</v>
      </c>
      <c r="N5754" s="5">
        <v>56.896773189999998</v>
      </c>
      <c r="O5754" s="6">
        <v>7.3532803556077303E-2</v>
      </c>
    </row>
    <row r="5755" spans="1:15" x14ac:dyDescent="0.2">
      <c r="A5755" t="s">
        <v>52</v>
      </c>
      <c r="B5755" t="s">
        <v>53</v>
      </c>
      <c r="C5755">
        <v>2015</v>
      </c>
      <c r="D5755" t="s">
        <v>100</v>
      </c>
      <c r="E5755" t="s">
        <v>30</v>
      </c>
      <c r="F5755" t="s">
        <v>36</v>
      </c>
      <c r="G5755" t="s">
        <v>82</v>
      </c>
      <c r="H5755" s="1">
        <v>132</v>
      </c>
      <c r="I5755" s="1">
        <v>127</v>
      </c>
      <c r="J5755" s="1">
        <v>149</v>
      </c>
      <c r="K5755" s="2">
        <v>3099</v>
      </c>
      <c r="L5755" s="3">
        <v>2882.0700000000502</v>
      </c>
      <c r="M5755" s="4">
        <v>161.25649999999999</v>
      </c>
      <c r="N5755" s="5">
        <v>168.1203829225</v>
      </c>
      <c r="O5755" s="6">
        <v>5.9051306873185001E-2</v>
      </c>
    </row>
    <row r="5756" spans="1:15" x14ac:dyDescent="0.2">
      <c r="A5756" t="s">
        <v>52</v>
      </c>
      <c r="B5756" t="s">
        <v>53</v>
      </c>
      <c r="C5756">
        <v>2015</v>
      </c>
      <c r="D5756" t="s">
        <v>100</v>
      </c>
      <c r="E5756" t="s">
        <v>37</v>
      </c>
      <c r="F5756" t="s">
        <v>38</v>
      </c>
      <c r="G5756" t="s">
        <v>83</v>
      </c>
      <c r="H5756" s="1">
        <v>167</v>
      </c>
      <c r="I5756" s="1">
        <v>149</v>
      </c>
      <c r="J5756" s="1">
        <v>217</v>
      </c>
      <c r="K5756" s="2">
        <v>2684.2</v>
      </c>
      <c r="L5756" s="3">
        <v>2689.5684000000701</v>
      </c>
      <c r="M5756" s="4">
        <v>-41.252899999999897</v>
      </c>
      <c r="N5756" s="5">
        <v>-37.8483394159</v>
      </c>
      <c r="O5756" s="6">
        <v>5.5435511511809803E-2</v>
      </c>
    </row>
    <row r="5757" spans="1:15" x14ac:dyDescent="0.2">
      <c r="A5757" t="s">
        <v>52</v>
      </c>
      <c r="B5757" t="s">
        <v>53</v>
      </c>
      <c r="C5757">
        <v>2015</v>
      </c>
      <c r="D5757" t="s">
        <v>100</v>
      </c>
      <c r="E5757" t="s">
        <v>37</v>
      </c>
      <c r="F5757" t="s">
        <v>39</v>
      </c>
      <c r="G5757" t="s">
        <v>84</v>
      </c>
      <c r="H5757" s="1">
        <v>158</v>
      </c>
      <c r="I5757" s="1">
        <v>153</v>
      </c>
      <c r="J5757" s="1">
        <v>199</v>
      </c>
      <c r="K5757" s="2">
        <v>2506.8000000000002</v>
      </c>
      <c r="L5757" s="3">
        <v>2827.67040000005</v>
      </c>
      <c r="M5757" s="4">
        <v>-102.63209999999999</v>
      </c>
      <c r="N5757" s="5">
        <v>-89.667510495900004</v>
      </c>
      <c r="O5757" s="6">
        <v>6.7496409765437901E-2</v>
      </c>
    </row>
    <row r="5758" spans="1:15" x14ac:dyDescent="0.2">
      <c r="A5758" t="s">
        <v>52</v>
      </c>
      <c r="B5758" t="s">
        <v>53</v>
      </c>
      <c r="C5758">
        <v>2015</v>
      </c>
      <c r="D5758" t="s">
        <v>100</v>
      </c>
      <c r="E5758" t="s">
        <v>37</v>
      </c>
      <c r="F5758" t="s">
        <v>40</v>
      </c>
      <c r="G5758" t="s">
        <v>85</v>
      </c>
      <c r="H5758" s="1">
        <v>125</v>
      </c>
      <c r="I5758" s="1">
        <v>123</v>
      </c>
      <c r="J5758" s="1">
        <v>151</v>
      </c>
      <c r="K5758" s="2">
        <v>2407.65</v>
      </c>
      <c r="L5758" s="3">
        <v>1958.6232749999799</v>
      </c>
      <c r="M5758" s="4">
        <v>180.465</v>
      </c>
      <c r="N5758" s="5">
        <v>188.522762249999</v>
      </c>
      <c r="O5758" s="6">
        <v>6.7846240109650402E-2</v>
      </c>
    </row>
    <row r="5759" spans="1:15" x14ac:dyDescent="0.2">
      <c r="A5759" t="s">
        <v>52</v>
      </c>
      <c r="B5759" t="s">
        <v>53</v>
      </c>
      <c r="C5759">
        <v>2015</v>
      </c>
      <c r="D5759" t="s">
        <v>100</v>
      </c>
      <c r="E5759" t="s">
        <v>37</v>
      </c>
      <c r="F5759" t="s">
        <v>41</v>
      </c>
      <c r="G5759" t="s">
        <v>86</v>
      </c>
      <c r="H5759" s="1">
        <v>172</v>
      </c>
      <c r="I5759" s="1">
        <v>162</v>
      </c>
      <c r="J5759" s="1">
        <v>206</v>
      </c>
      <c r="K5759" s="2">
        <v>2686.3</v>
      </c>
      <c r="L5759" s="3">
        <v>2748.0848999999698</v>
      </c>
      <c r="M5759" s="4">
        <v>-27.757999999999999</v>
      </c>
      <c r="N5759" s="5">
        <v>-23.93905436</v>
      </c>
      <c r="O5759" s="6">
        <v>7.0245318840040302E-2</v>
      </c>
    </row>
    <row r="5760" spans="1:15" x14ac:dyDescent="0.2">
      <c r="A5760" t="s">
        <v>52</v>
      </c>
      <c r="B5760" t="s">
        <v>53</v>
      </c>
      <c r="C5760">
        <v>2015</v>
      </c>
      <c r="D5760" t="s">
        <v>100</v>
      </c>
      <c r="E5760" t="s">
        <v>37</v>
      </c>
      <c r="F5760" t="s">
        <v>42</v>
      </c>
      <c r="G5760" t="s">
        <v>87</v>
      </c>
      <c r="H5760" s="1">
        <v>155</v>
      </c>
      <c r="I5760" s="1">
        <v>144</v>
      </c>
      <c r="J5760" s="1">
        <v>185</v>
      </c>
      <c r="K5760" s="2">
        <v>2348.85</v>
      </c>
      <c r="L5760" s="3">
        <v>1953.06877500001</v>
      </c>
      <c r="M5760" s="4">
        <v>-48.2226</v>
      </c>
      <c r="N5760" s="5">
        <v>-50.741073507599999</v>
      </c>
      <c r="O5760" s="6">
        <v>6.6479340954083893E-2</v>
      </c>
    </row>
    <row r="5761" spans="1:15" x14ac:dyDescent="0.2">
      <c r="A5761" t="s">
        <v>52</v>
      </c>
      <c r="B5761" t="s">
        <v>53</v>
      </c>
      <c r="C5761">
        <v>2015</v>
      </c>
      <c r="D5761" t="s">
        <v>100</v>
      </c>
      <c r="E5761" t="s">
        <v>37</v>
      </c>
      <c r="F5761" t="s">
        <v>43</v>
      </c>
      <c r="G5761" t="s">
        <v>88</v>
      </c>
      <c r="H5761" s="1">
        <v>109</v>
      </c>
      <c r="I5761" s="1">
        <v>105</v>
      </c>
      <c r="J5761" s="1">
        <v>127</v>
      </c>
      <c r="K5761" s="2">
        <v>1716.25</v>
      </c>
      <c r="L5761" s="3">
        <v>1523.17187500001</v>
      </c>
      <c r="M5761" s="4">
        <v>196.5847</v>
      </c>
      <c r="N5761" s="5">
        <v>199.69997774090001</v>
      </c>
      <c r="O5761" s="6">
        <v>7.9096868171886395E-2</v>
      </c>
    </row>
    <row r="5762" spans="1:15" x14ac:dyDescent="0.2">
      <c r="A5762" t="s">
        <v>52</v>
      </c>
      <c r="B5762" t="s">
        <v>53</v>
      </c>
      <c r="C5762">
        <v>2016</v>
      </c>
      <c r="D5762" t="s">
        <v>89</v>
      </c>
      <c r="E5762" t="s">
        <v>16</v>
      </c>
      <c r="F5762" t="s">
        <v>17</v>
      </c>
      <c r="G5762" t="s">
        <v>65</v>
      </c>
      <c r="H5762" s="1">
        <v>91</v>
      </c>
      <c r="I5762" s="1">
        <v>82</v>
      </c>
      <c r="J5762" s="1">
        <v>107</v>
      </c>
      <c r="K5762" s="2">
        <v>1620</v>
      </c>
      <c r="L5762" s="3">
        <v>1458</v>
      </c>
      <c r="M5762" s="4">
        <v>406.08600000000001</v>
      </c>
      <c r="N5762" s="5">
        <v>357.00644603999899</v>
      </c>
      <c r="O5762" s="6">
        <v>0</v>
      </c>
    </row>
    <row r="5763" spans="1:15" x14ac:dyDescent="0.2">
      <c r="A5763" t="s">
        <v>52</v>
      </c>
      <c r="B5763" t="s">
        <v>53</v>
      </c>
      <c r="C5763">
        <v>2016</v>
      </c>
      <c r="D5763" t="s">
        <v>89</v>
      </c>
      <c r="E5763" t="s">
        <v>16</v>
      </c>
      <c r="F5763" t="s">
        <v>18</v>
      </c>
      <c r="G5763" t="s">
        <v>66</v>
      </c>
      <c r="H5763" s="1">
        <v>85</v>
      </c>
      <c r="I5763" s="1">
        <v>83</v>
      </c>
      <c r="J5763" s="1">
        <v>95</v>
      </c>
      <c r="K5763" s="2">
        <v>1395</v>
      </c>
      <c r="L5763" s="3">
        <v>1213.6500000000001</v>
      </c>
      <c r="M5763" s="4">
        <v>333.08199999999999</v>
      </c>
      <c r="N5763" s="5">
        <v>350.009227240001</v>
      </c>
      <c r="O5763" s="6">
        <v>0</v>
      </c>
    </row>
    <row r="5764" spans="1:15" x14ac:dyDescent="0.2">
      <c r="A5764" t="s">
        <v>52</v>
      </c>
      <c r="B5764" t="s">
        <v>53</v>
      </c>
      <c r="C5764">
        <v>2016</v>
      </c>
      <c r="D5764" t="s">
        <v>89</v>
      </c>
      <c r="E5764" t="s">
        <v>16</v>
      </c>
      <c r="F5764" t="s">
        <v>19</v>
      </c>
      <c r="G5764" t="s">
        <v>67</v>
      </c>
      <c r="H5764" s="1">
        <v>106</v>
      </c>
      <c r="I5764" s="1">
        <v>99</v>
      </c>
      <c r="J5764" s="1">
        <v>119</v>
      </c>
      <c r="K5764" s="2">
        <v>894</v>
      </c>
      <c r="L5764" s="3">
        <v>840.36</v>
      </c>
      <c r="M5764" s="4">
        <v>199.74799999999999</v>
      </c>
      <c r="N5764" s="5">
        <v>209.232035039999</v>
      </c>
      <c r="O5764" s="6">
        <v>0</v>
      </c>
    </row>
    <row r="5765" spans="1:15" x14ac:dyDescent="0.2">
      <c r="A5765" t="s">
        <v>52</v>
      </c>
      <c r="B5765" t="s">
        <v>53</v>
      </c>
      <c r="C5765">
        <v>2016</v>
      </c>
      <c r="D5765" t="s">
        <v>89</v>
      </c>
      <c r="E5765" t="s">
        <v>16</v>
      </c>
      <c r="F5765" t="s">
        <v>20</v>
      </c>
      <c r="G5765" t="s">
        <v>68</v>
      </c>
      <c r="H5765" s="1">
        <v>125</v>
      </c>
      <c r="I5765" s="1">
        <v>116</v>
      </c>
      <c r="J5765" s="1">
        <v>137</v>
      </c>
      <c r="K5765" s="2">
        <v>1227</v>
      </c>
      <c r="L5765" s="3">
        <v>1030.68</v>
      </c>
      <c r="M5765" s="4">
        <v>241.08</v>
      </c>
      <c r="N5765" s="5">
        <v>197.49273600000001</v>
      </c>
      <c r="O5765" s="6">
        <v>0</v>
      </c>
    </row>
    <row r="5766" spans="1:15" x14ac:dyDescent="0.2">
      <c r="A5766" t="s">
        <v>52</v>
      </c>
      <c r="B5766" t="s">
        <v>53</v>
      </c>
      <c r="C5766">
        <v>2016</v>
      </c>
      <c r="D5766" t="s">
        <v>89</v>
      </c>
      <c r="E5766" t="s">
        <v>16</v>
      </c>
      <c r="F5766" t="s">
        <v>21</v>
      </c>
      <c r="G5766" t="s">
        <v>69</v>
      </c>
      <c r="H5766" s="1">
        <v>75</v>
      </c>
      <c r="I5766" s="1">
        <v>71</v>
      </c>
      <c r="J5766" s="1">
        <v>81</v>
      </c>
      <c r="K5766" s="2">
        <v>2801</v>
      </c>
      <c r="L5766" s="3">
        <v>2885.03</v>
      </c>
      <c r="M5766" s="4">
        <v>699.75799999999902</v>
      </c>
      <c r="N5766" s="5">
        <v>554.50223436000294</v>
      </c>
      <c r="O5766" s="6">
        <v>0</v>
      </c>
    </row>
    <row r="5767" spans="1:15" x14ac:dyDescent="0.2">
      <c r="A5767" t="s">
        <v>52</v>
      </c>
      <c r="B5767" t="s">
        <v>53</v>
      </c>
      <c r="C5767">
        <v>2016</v>
      </c>
      <c r="D5767" t="s">
        <v>89</v>
      </c>
      <c r="E5767" t="s">
        <v>16</v>
      </c>
      <c r="F5767" t="s">
        <v>22</v>
      </c>
      <c r="G5767" t="s">
        <v>70</v>
      </c>
      <c r="H5767" s="1">
        <v>75</v>
      </c>
      <c r="I5767" s="1">
        <v>71</v>
      </c>
      <c r="J5767" s="1">
        <v>92</v>
      </c>
      <c r="K5767" s="2">
        <v>1116</v>
      </c>
      <c r="L5767" s="3">
        <v>1216.44</v>
      </c>
      <c r="M5767" s="4">
        <v>278.995</v>
      </c>
      <c r="N5767" s="5">
        <v>228.78984975</v>
      </c>
      <c r="O5767" s="6">
        <v>0</v>
      </c>
    </row>
    <row r="5768" spans="1:15" x14ac:dyDescent="0.2">
      <c r="A5768" t="s">
        <v>52</v>
      </c>
      <c r="B5768" t="s">
        <v>53</v>
      </c>
      <c r="C5768">
        <v>2016</v>
      </c>
      <c r="D5768" t="s">
        <v>89</v>
      </c>
      <c r="E5768" t="s">
        <v>23</v>
      </c>
      <c r="F5768" t="s">
        <v>24</v>
      </c>
      <c r="G5768" t="s">
        <v>71</v>
      </c>
      <c r="H5768" s="1">
        <v>46</v>
      </c>
      <c r="I5768" s="1">
        <v>46</v>
      </c>
      <c r="J5768" s="1">
        <v>47</v>
      </c>
      <c r="K5768" s="2">
        <v>12690</v>
      </c>
      <c r="L5768" s="3">
        <v>9898.2000000000007</v>
      </c>
      <c r="M5768" s="4">
        <v>2506.2577999999999</v>
      </c>
      <c r="N5768" s="5">
        <v>2813.4698686084098</v>
      </c>
      <c r="O5768" s="6">
        <v>0</v>
      </c>
    </row>
    <row r="5769" spans="1:15" x14ac:dyDescent="0.2">
      <c r="A5769" t="s">
        <v>52</v>
      </c>
      <c r="B5769" t="s">
        <v>53</v>
      </c>
      <c r="C5769">
        <v>2016</v>
      </c>
      <c r="D5769" t="s">
        <v>89</v>
      </c>
      <c r="E5769" t="s">
        <v>23</v>
      </c>
      <c r="F5769" t="s">
        <v>25</v>
      </c>
      <c r="G5769" t="s">
        <v>72</v>
      </c>
      <c r="H5769" s="1">
        <v>31</v>
      </c>
      <c r="I5769" s="1">
        <v>31</v>
      </c>
      <c r="J5769" s="1">
        <v>33</v>
      </c>
      <c r="K5769" s="2">
        <v>16470</v>
      </c>
      <c r="L5769" s="3">
        <v>18281.7</v>
      </c>
      <c r="M5769" s="4">
        <v>3257.4108000000001</v>
      </c>
      <c r="N5769" s="5">
        <v>2820.5659524335701</v>
      </c>
      <c r="O5769" s="6">
        <v>0</v>
      </c>
    </row>
    <row r="5770" spans="1:15" x14ac:dyDescent="0.2">
      <c r="A5770" t="s">
        <v>52</v>
      </c>
      <c r="B5770" t="s">
        <v>53</v>
      </c>
      <c r="C5770">
        <v>2016</v>
      </c>
      <c r="D5770" t="s">
        <v>89</v>
      </c>
      <c r="E5770" t="s">
        <v>23</v>
      </c>
      <c r="F5770" t="s">
        <v>26</v>
      </c>
      <c r="G5770" t="s">
        <v>73</v>
      </c>
      <c r="H5770" s="1">
        <v>54</v>
      </c>
      <c r="I5770" s="1">
        <v>53</v>
      </c>
      <c r="J5770" s="1">
        <v>58</v>
      </c>
      <c r="K5770" s="2">
        <v>6006</v>
      </c>
      <c r="L5770" s="3">
        <v>5585.58</v>
      </c>
      <c r="M5770" s="4">
        <v>1185.1310000000001</v>
      </c>
      <c r="N5770" s="5">
        <v>1210.3861416100001</v>
      </c>
      <c r="O5770" s="6">
        <v>0</v>
      </c>
    </row>
    <row r="5771" spans="1:15" x14ac:dyDescent="0.2">
      <c r="A5771" t="s">
        <v>52</v>
      </c>
      <c r="B5771" t="s">
        <v>53</v>
      </c>
      <c r="C5771">
        <v>2016</v>
      </c>
      <c r="D5771" t="s">
        <v>89</v>
      </c>
      <c r="E5771" t="s">
        <v>23</v>
      </c>
      <c r="F5771" t="s">
        <v>27</v>
      </c>
      <c r="G5771" t="s">
        <v>74</v>
      </c>
      <c r="H5771" s="1">
        <v>36</v>
      </c>
      <c r="I5771" s="1">
        <v>35</v>
      </c>
      <c r="J5771" s="1">
        <v>39</v>
      </c>
      <c r="K5771" s="2">
        <v>16052</v>
      </c>
      <c r="L5771" s="3">
        <v>17817.72</v>
      </c>
      <c r="M5771" s="4">
        <v>3222.002</v>
      </c>
      <c r="N5771" s="5">
        <v>2706.4172399599602</v>
      </c>
      <c r="O5771" s="6">
        <v>0</v>
      </c>
    </row>
    <row r="5772" spans="1:15" x14ac:dyDescent="0.2">
      <c r="A5772" t="s">
        <v>52</v>
      </c>
      <c r="B5772" t="s">
        <v>53</v>
      </c>
      <c r="C5772">
        <v>2016</v>
      </c>
      <c r="D5772" t="s">
        <v>89</v>
      </c>
      <c r="E5772" t="s">
        <v>23</v>
      </c>
      <c r="F5772" t="s">
        <v>28</v>
      </c>
      <c r="G5772" t="s">
        <v>75</v>
      </c>
      <c r="H5772" s="1">
        <v>44</v>
      </c>
      <c r="I5772" s="1">
        <v>43</v>
      </c>
      <c r="J5772" s="1">
        <v>44</v>
      </c>
      <c r="K5772" s="2">
        <v>8818</v>
      </c>
      <c r="L5772" s="3">
        <v>8553.4599999999991</v>
      </c>
      <c r="M5772" s="4">
        <v>1789.5358000000001</v>
      </c>
      <c r="N5772" s="5">
        <v>1636.78460318359</v>
      </c>
      <c r="O5772" s="6">
        <v>0</v>
      </c>
    </row>
    <row r="5773" spans="1:15" x14ac:dyDescent="0.2">
      <c r="A5773" t="s">
        <v>52</v>
      </c>
      <c r="B5773" t="s">
        <v>53</v>
      </c>
      <c r="C5773">
        <v>2016</v>
      </c>
      <c r="D5773" t="s">
        <v>89</v>
      </c>
      <c r="E5773" t="s">
        <v>23</v>
      </c>
      <c r="F5773" t="s">
        <v>29</v>
      </c>
      <c r="G5773" t="s">
        <v>76</v>
      </c>
      <c r="H5773" s="1">
        <v>39</v>
      </c>
      <c r="I5773" s="1">
        <v>39</v>
      </c>
      <c r="J5773" s="1">
        <v>40</v>
      </c>
      <c r="K5773" s="2">
        <v>17650</v>
      </c>
      <c r="L5773" s="3">
        <v>19944.5</v>
      </c>
      <c r="M5773" s="4">
        <v>3595.2703999999999</v>
      </c>
      <c r="N5773" s="5">
        <v>3261.9744528383899</v>
      </c>
      <c r="O5773" s="6">
        <v>0</v>
      </c>
    </row>
    <row r="5774" spans="1:15" x14ac:dyDescent="0.2">
      <c r="A5774" t="s">
        <v>52</v>
      </c>
      <c r="B5774" t="s">
        <v>53</v>
      </c>
      <c r="C5774">
        <v>2016</v>
      </c>
      <c r="D5774" t="s">
        <v>89</v>
      </c>
      <c r="E5774" t="s">
        <v>30</v>
      </c>
      <c r="F5774" t="s">
        <v>31</v>
      </c>
      <c r="G5774" t="s">
        <v>77</v>
      </c>
      <c r="H5774" s="1">
        <v>136</v>
      </c>
      <c r="I5774" s="1">
        <v>127</v>
      </c>
      <c r="J5774" s="1">
        <v>161</v>
      </c>
      <c r="K5774" s="2">
        <v>2108</v>
      </c>
      <c r="L5774" s="3">
        <v>2382.04</v>
      </c>
      <c r="M5774" s="4">
        <v>193.23150000000001</v>
      </c>
      <c r="N5774" s="5">
        <v>189.81420092249999</v>
      </c>
      <c r="O5774" s="6">
        <v>0</v>
      </c>
    </row>
    <row r="5775" spans="1:15" x14ac:dyDescent="0.2">
      <c r="A5775" t="s">
        <v>52</v>
      </c>
      <c r="B5775" t="s">
        <v>53</v>
      </c>
      <c r="C5775">
        <v>2016</v>
      </c>
      <c r="D5775" t="s">
        <v>89</v>
      </c>
      <c r="E5775" t="s">
        <v>30</v>
      </c>
      <c r="F5775" t="s">
        <v>32</v>
      </c>
      <c r="G5775" t="s">
        <v>78</v>
      </c>
      <c r="H5775" s="1">
        <v>146</v>
      </c>
      <c r="I5775" s="1">
        <v>137</v>
      </c>
      <c r="J5775" s="1">
        <v>174</v>
      </c>
      <c r="K5775" s="2">
        <v>2175</v>
      </c>
      <c r="L5775" s="3">
        <v>1870.5</v>
      </c>
      <c r="M5775" s="4">
        <v>167.56200000000001</v>
      </c>
      <c r="N5775" s="5">
        <v>185.259898440001</v>
      </c>
      <c r="O5775" s="6">
        <v>0</v>
      </c>
    </row>
    <row r="5776" spans="1:15" x14ac:dyDescent="0.2">
      <c r="A5776" t="s">
        <v>52</v>
      </c>
      <c r="B5776" t="s">
        <v>53</v>
      </c>
      <c r="C5776">
        <v>2016</v>
      </c>
      <c r="D5776" t="s">
        <v>89</v>
      </c>
      <c r="E5776" t="s">
        <v>30</v>
      </c>
      <c r="F5776" t="s">
        <v>33</v>
      </c>
      <c r="G5776" t="s">
        <v>79</v>
      </c>
      <c r="H5776" s="1">
        <v>138</v>
      </c>
      <c r="I5776" s="1">
        <v>133</v>
      </c>
      <c r="J5776" s="1">
        <v>155</v>
      </c>
      <c r="K5776" s="2">
        <v>2378</v>
      </c>
      <c r="L5776" s="3">
        <v>2330.44</v>
      </c>
      <c r="M5776" s="4">
        <v>210.4965</v>
      </c>
      <c r="N5776" s="5">
        <v>203.12175512250101</v>
      </c>
      <c r="O5776" s="6">
        <v>0</v>
      </c>
    </row>
    <row r="5777" spans="1:15" x14ac:dyDescent="0.2">
      <c r="A5777" t="s">
        <v>52</v>
      </c>
      <c r="B5777" t="s">
        <v>53</v>
      </c>
      <c r="C5777">
        <v>2016</v>
      </c>
      <c r="D5777" t="s">
        <v>89</v>
      </c>
      <c r="E5777" t="s">
        <v>30</v>
      </c>
      <c r="F5777" t="s">
        <v>34</v>
      </c>
      <c r="G5777" t="s">
        <v>80</v>
      </c>
      <c r="H5777" s="1">
        <v>121</v>
      </c>
      <c r="I5777" s="1">
        <v>113</v>
      </c>
      <c r="J5777" s="1">
        <v>155</v>
      </c>
      <c r="K5777" s="2">
        <v>1997</v>
      </c>
      <c r="L5777" s="3">
        <v>1937.09</v>
      </c>
      <c r="M5777" s="4">
        <v>189.34299999999999</v>
      </c>
      <c r="N5777" s="5">
        <v>214.60703649000101</v>
      </c>
      <c r="O5777" s="6">
        <v>0</v>
      </c>
    </row>
    <row r="5778" spans="1:15" x14ac:dyDescent="0.2">
      <c r="A5778" t="s">
        <v>52</v>
      </c>
      <c r="B5778" t="s">
        <v>53</v>
      </c>
      <c r="C5778">
        <v>2016</v>
      </c>
      <c r="D5778" t="s">
        <v>89</v>
      </c>
      <c r="E5778" t="s">
        <v>30</v>
      </c>
      <c r="F5778" t="s">
        <v>35</v>
      </c>
      <c r="G5778" t="s">
        <v>81</v>
      </c>
      <c r="H5778" s="1">
        <v>150</v>
      </c>
      <c r="I5778" s="1">
        <v>139</v>
      </c>
      <c r="J5778" s="1">
        <v>173</v>
      </c>
      <c r="K5778" s="2">
        <v>2541</v>
      </c>
      <c r="L5778" s="3">
        <v>2769.69</v>
      </c>
      <c r="M5778" s="4">
        <v>207.4135</v>
      </c>
      <c r="N5778" s="5">
        <v>160.92487517749899</v>
      </c>
      <c r="O5778" s="6">
        <v>0</v>
      </c>
    </row>
    <row r="5779" spans="1:15" x14ac:dyDescent="0.2">
      <c r="A5779" t="s">
        <v>52</v>
      </c>
      <c r="B5779" t="s">
        <v>53</v>
      </c>
      <c r="C5779">
        <v>2016</v>
      </c>
      <c r="D5779" t="s">
        <v>89</v>
      </c>
      <c r="E5779" t="s">
        <v>30</v>
      </c>
      <c r="F5779" t="s">
        <v>36</v>
      </c>
      <c r="G5779" t="s">
        <v>82</v>
      </c>
      <c r="H5779" s="1">
        <v>118</v>
      </c>
      <c r="I5779" s="1">
        <v>112</v>
      </c>
      <c r="J5779" s="1">
        <v>138</v>
      </c>
      <c r="K5779" s="2">
        <v>2951</v>
      </c>
      <c r="L5779" s="3">
        <v>2626.39</v>
      </c>
      <c r="M5779" s="4">
        <v>304.50349999999997</v>
      </c>
      <c r="N5779" s="5">
        <v>290.81150012249998</v>
      </c>
      <c r="O5779" s="6">
        <v>0</v>
      </c>
    </row>
    <row r="5780" spans="1:15" x14ac:dyDescent="0.2">
      <c r="A5780" t="s">
        <v>52</v>
      </c>
      <c r="B5780" t="s">
        <v>53</v>
      </c>
      <c r="C5780">
        <v>2016</v>
      </c>
      <c r="D5780" t="s">
        <v>89</v>
      </c>
      <c r="E5780" t="s">
        <v>37</v>
      </c>
      <c r="F5780" t="s">
        <v>38</v>
      </c>
      <c r="G5780" t="s">
        <v>83</v>
      </c>
      <c r="H5780" s="1">
        <v>152</v>
      </c>
      <c r="I5780" s="1">
        <v>143</v>
      </c>
      <c r="J5780" s="1">
        <v>195</v>
      </c>
      <c r="K5780" s="2">
        <v>2551</v>
      </c>
      <c r="L5780" s="3">
        <v>2295.9</v>
      </c>
      <c r="M5780" s="4">
        <v>110.4196</v>
      </c>
      <c r="N5780" s="5">
        <v>87.872359358400004</v>
      </c>
      <c r="O5780" s="6">
        <v>0</v>
      </c>
    </row>
    <row r="5781" spans="1:15" x14ac:dyDescent="0.2">
      <c r="A5781" t="s">
        <v>52</v>
      </c>
      <c r="B5781" t="s">
        <v>53</v>
      </c>
      <c r="C5781">
        <v>2016</v>
      </c>
      <c r="D5781" t="s">
        <v>89</v>
      </c>
      <c r="E5781" t="s">
        <v>37</v>
      </c>
      <c r="F5781" t="s">
        <v>39</v>
      </c>
      <c r="G5781" t="s">
        <v>84</v>
      </c>
      <c r="H5781" s="1">
        <v>145</v>
      </c>
      <c r="I5781" s="1">
        <v>135</v>
      </c>
      <c r="J5781" s="1">
        <v>177</v>
      </c>
      <c r="K5781" s="2">
        <v>2488</v>
      </c>
      <c r="L5781" s="3">
        <v>2811.44</v>
      </c>
      <c r="M5781" s="4">
        <v>120.96850000000001</v>
      </c>
      <c r="N5781" s="5">
        <v>123.3497649225</v>
      </c>
      <c r="O5781" s="6">
        <v>0</v>
      </c>
    </row>
    <row r="5782" spans="1:15" x14ac:dyDescent="0.2">
      <c r="A5782" t="s">
        <v>52</v>
      </c>
      <c r="B5782" t="s">
        <v>53</v>
      </c>
      <c r="C5782">
        <v>2016</v>
      </c>
      <c r="D5782" t="s">
        <v>89</v>
      </c>
      <c r="E5782" t="s">
        <v>37</v>
      </c>
      <c r="F5782" t="s">
        <v>40</v>
      </c>
      <c r="G5782" t="s">
        <v>85</v>
      </c>
      <c r="H5782" s="1">
        <v>113</v>
      </c>
      <c r="I5782" s="1">
        <v>108</v>
      </c>
      <c r="J5782" s="1">
        <v>130</v>
      </c>
      <c r="K5782" s="2">
        <v>1897</v>
      </c>
      <c r="L5782" s="3">
        <v>2105.67</v>
      </c>
      <c r="M5782" s="4">
        <v>255.0985</v>
      </c>
      <c r="N5782" s="5">
        <v>263.00272702249998</v>
      </c>
      <c r="O5782" s="6">
        <v>0</v>
      </c>
    </row>
    <row r="5783" spans="1:15" x14ac:dyDescent="0.2">
      <c r="A5783" t="s">
        <v>52</v>
      </c>
      <c r="B5783" t="s">
        <v>53</v>
      </c>
      <c r="C5783">
        <v>2016</v>
      </c>
      <c r="D5783" t="s">
        <v>89</v>
      </c>
      <c r="E5783" t="s">
        <v>37</v>
      </c>
      <c r="F5783" t="s">
        <v>41</v>
      </c>
      <c r="G5783" t="s">
        <v>86</v>
      </c>
      <c r="H5783" s="1">
        <v>142</v>
      </c>
      <c r="I5783" s="1">
        <v>132</v>
      </c>
      <c r="J5783" s="1">
        <v>170</v>
      </c>
      <c r="K5783" s="2">
        <v>2371</v>
      </c>
      <c r="L5783" s="3">
        <v>2608.1</v>
      </c>
      <c r="M5783" s="4">
        <v>127.2406</v>
      </c>
      <c r="N5783" s="5">
        <v>137.725988883599</v>
      </c>
      <c r="O5783" s="6">
        <v>0</v>
      </c>
    </row>
    <row r="5784" spans="1:15" x14ac:dyDescent="0.2">
      <c r="A5784" t="s">
        <v>52</v>
      </c>
      <c r="B5784" t="s">
        <v>53</v>
      </c>
      <c r="C5784">
        <v>2016</v>
      </c>
      <c r="D5784" t="s">
        <v>89</v>
      </c>
      <c r="E5784" t="s">
        <v>37</v>
      </c>
      <c r="F5784" t="s">
        <v>42</v>
      </c>
      <c r="G5784" t="s">
        <v>87</v>
      </c>
      <c r="H5784" s="1">
        <v>160</v>
      </c>
      <c r="I5784" s="1">
        <v>149</v>
      </c>
      <c r="J5784" s="1">
        <v>188</v>
      </c>
      <c r="K5784" s="2">
        <v>2576</v>
      </c>
      <c r="L5784" s="3">
        <v>2730.56</v>
      </c>
      <c r="M5784" s="4">
        <v>118.84520000000001</v>
      </c>
      <c r="N5784" s="5">
        <v>107.1446523696</v>
      </c>
      <c r="O5784" s="6">
        <v>0</v>
      </c>
    </row>
    <row r="5785" spans="1:15" x14ac:dyDescent="0.2">
      <c r="A5785" t="s">
        <v>52</v>
      </c>
      <c r="B5785" t="s">
        <v>53</v>
      </c>
      <c r="C5785">
        <v>2016</v>
      </c>
      <c r="D5785" t="s">
        <v>89</v>
      </c>
      <c r="E5785" t="s">
        <v>37</v>
      </c>
      <c r="F5785" t="s">
        <v>43</v>
      </c>
      <c r="G5785" t="s">
        <v>88</v>
      </c>
      <c r="H5785" s="1">
        <v>92</v>
      </c>
      <c r="I5785" s="1">
        <v>85</v>
      </c>
      <c r="J5785" s="1">
        <v>108</v>
      </c>
      <c r="K5785" s="2">
        <v>1538</v>
      </c>
      <c r="L5785" s="3">
        <v>1184.26</v>
      </c>
      <c r="M5785" s="4">
        <v>276.27379999999999</v>
      </c>
      <c r="N5785" s="5">
        <v>234.07629233560101</v>
      </c>
      <c r="O5785" s="6">
        <v>0</v>
      </c>
    </row>
    <row r="5786" spans="1:15" x14ac:dyDescent="0.2">
      <c r="A5786" t="s">
        <v>52</v>
      </c>
      <c r="B5786" t="s">
        <v>53</v>
      </c>
      <c r="C5786">
        <v>2016</v>
      </c>
      <c r="D5786" t="s">
        <v>90</v>
      </c>
      <c r="E5786" t="s">
        <v>16</v>
      </c>
      <c r="F5786" t="s">
        <v>17</v>
      </c>
      <c r="G5786" t="s">
        <v>65</v>
      </c>
      <c r="H5786" s="1">
        <v>98</v>
      </c>
      <c r="I5786" s="1">
        <v>93</v>
      </c>
      <c r="J5786" s="1">
        <v>106</v>
      </c>
      <c r="K5786" s="2">
        <v>1780</v>
      </c>
      <c r="L5786" s="3">
        <v>1459.6</v>
      </c>
      <c r="M5786" s="4">
        <v>452.089</v>
      </c>
      <c r="N5786" s="5">
        <v>497.70025920999802</v>
      </c>
      <c r="O5786" s="6">
        <v>0</v>
      </c>
    </row>
    <row r="5787" spans="1:15" x14ac:dyDescent="0.2">
      <c r="A5787" t="s">
        <v>52</v>
      </c>
      <c r="B5787" t="s">
        <v>53</v>
      </c>
      <c r="C5787">
        <v>2016</v>
      </c>
      <c r="D5787" t="s">
        <v>90</v>
      </c>
      <c r="E5787" t="s">
        <v>16</v>
      </c>
      <c r="F5787" t="s">
        <v>18</v>
      </c>
      <c r="G5787" t="s">
        <v>66</v>
      </c>
      <c r="H5787" s="1">
        <v>79</v>
      </c>
      <c r="I5787" s="1">
        <v>79</v>
      </c>
      <c r="J5787" s="1">
        <v>88</v>
      </c>
      <c r="K5787" s="2">
        <v>1196</v>
      </c>
      <c r="L5787" s="3">
        <v>1351.48</v>
      </c>
      <c r="M5787" s="4">
        <v>293.267</v>
      </c>
      <c r="N5787" s="5">
        <v>254.35926710999999</v>
      </c>
      <c r="O5787" s="6">
        <v>0</v>
      </c>
    </row>
    <row r="5788" spans="1:15" x14ac:dyDescent="0.2">
      <c r="A5788" t="s">
        <v>52</v>
      </c>
      <c r="B5788" t="s">
        <v>53</v>
      </c>
      <c r="C5788">
        <v>2016</v>
      </c>
      <c r="D5788" t="s">
        <v>90</v>
      </c>
      <c r="E5788" t="s">
        <v>16</v>
      </c>
      <c r="F5788" t="s">
        <v>19</v>
      </c>
      <c r="G5788" t="s">
        <v>67</v>
      </c>
      <c r="H5788" s="1">
        <v>111</v>
      </c>
      <c r="I5788" s="1">
        <v>104</v>
      </c>
      <c r="J5788" s="1">
        <v>120</v>
      </c>
      <c r="K5788" s="2">
        <v>866</v>
      </c>
      <c r="L5788" s="3">
        <v>727.44</v>
      </c>
      <c r="M5788" s="4">
        <v>186.126</v>
      </c>
      <c r="N5788" s="5">
        <v>204.97311876000001</v>
      </c>
      <c r="O5788" s="6">
        <v>0</v>
      </c>
    </row>
    <row r="5789" spans="1:15" x14ac:dyDescent="0.2">
      <c r="A5789" t="s">
        <v>52</v>
      </c>
      <c r="B5789" t="s">
        <v>53</v>
      </c>
      <c r="C5789">
        <v>2016</v>
      </c>
      <c r="D5789" t="s">
        <v>90</v>
      </c>
      <c r="E5789" t="s">
        <v>16</v>
      </c>
      <c r="F5789" t="s">
        <v>20</v>
      </c>
      <c r="G5789" t="s">
        <v>68</v>
      </c>
      <c r="H5789" s="1">
        <v>118</v>
      </c>
      <c r="I5789" s="1">
        <v>109</v>
      </c>
      <c r="J5789" s="1">
        <v>136</v>
      </c>
      <c r="K5789" s="2">
        <v>1152</v>
      </c>
      <c r="L5789" s="3">
        <v>956.16</v>
      </c>
      <c r="M5789" s="4">
        <v>225.64599999999999</v>
      </c>
      <c r="N5789" s="5">
        <v>251.92473315999999</v>
      </c>
      <c r="O5789" s="6">
        <v>0</v>
      </c>
    </row>
    <row r="5790" spans="1:15" x14ac:dyDescent="0.2">
      <c r="A5790" t="s">
        <v>52</v>
      </c>
      <c r="B5790" t="s">
        <v>53</v>
      </c>
      <c r="C5790">
        <v>2016</v>
      </c>
      <c r="D5790" t="s">
        <v>90</v>
      </c>
      <c r="E5790" t="s">
        <v>16</v>
      </c>
      <c r="F5790" t="s">
        <v>21</v>
      </c>
      <c r="G5790" t="s">
        <v>69</v>
      </c>
      <c r="H5790" s="1">
        <v>84</v>
      </c>
      <c r="I5790" s="1">
        <v>80</v>
      </c>
      <c r="J5790" s="1">
        <v>91</v>
      </c>
      <c r="K5790" s="2">
        <v>3104</v>
      </c>
      <c r="L5790" s="3">
        <v>3166.08</v>
      </c>
      <c r="M5790" s="4">
        <v>773.73699999999894</v>
      </c>
      <c r="N5790" s="5">
        <v>841.33840168999495</v>
      </c>
      <c r="O5790" s="6">
        <v>0</v>
      </c>
    </row>
    <row r="5791" spans="1:15" x14ac:dyDescent="0.2">
      <c r="A5791" t="s">
        <v>52</v>
      </c>
      <c r="B5791" t="s">
        <v>53</v>
      </c>
      <c r="C5791">
        <v>2016</v>
      </c>
      <c r="D5791" t="s">
        <v>90</v>
      </c>
      <c r="E5791" t="s">
        <v>16</v>
      </c>
      <c r="F5791" t="s">
        <v>22</v>
      </c>
      <c r="G5791" t="s">
        <v>70</v>
      </c>
      <c r="H5791" s="1">
        <v>79</v>
      </c>
      <c r="I5791" s="1">
        <v>77</v>
      </c>
      <c r="J5791" s="1">
        <v>95</v>
      </c>
      <c r="K5791" s="2">
        <v>1172</v>
      </c>
      <c r="L5791" s="3">
        <v>961.04</v>
      </c>
      <c r="M5791" s="4">
        <v>292.88799999999998</v>
      </c>
      <c r="N5791" s="5">
        <v>255.14059456000001</v>
      </c>
      <c r="O5791" s="6">
        <v>0</v>
      </c>
    </row>
    <row r="5792" spans="1:15" x14ac:dyDescent="0.2">
      <c r="A5792" t="s">
        <v>52</v>
      </c>
      <c r="B5792" t="s">
        <v>53</v>
      </c>
      <c r="C5792">
        <v>2016</v>
      </c>
      <c r="D5792" t="s">
        <v>90</v>
      </c>
      <c r="E5792" t="s">
        <v>23</v>
      </c>
      <c r="F5792" t="s">
        <v>24</v>
      </c>
      <c r="G5792" t="s">
        <v>71</v>
      </c>
      <c r="H5792" s="1">
        <v>45</v>
      </c>
      <c r="I5792" s="1">
        <v>45</v>
      </c>
      <c r="J5792" s="1">
        <v>47</v>
      </c>
      <c r="K5792" s="2">
        <v>10010</v>
      </c>
      <c r="L5792" s="3">
        <v>11111.1</v>
      </c>
      <c r="M5792" s="4">
        <v>1932.7082</v>
      </c>
      <c r="N5792" s="5">
        <v>1571.1332845275499</v>
      </c>
      <c r="O5792" s="6">
        <v>0</v>
      </c>
    </row>
    <row r="5793" spans="1:15" x14ac:dyDescent="0.2">
      <c r="A5793" t="s">
        <v>52</v>
      </c>
      <c r="B5793" t="s">
        <v>53</v>
      </c>
      <c r="C5793">
        <v>2016</v>
      </c>
      <c r="D5793" t="s">
        <v>90</v>
      </c>
      <c r="E5793" t="s">
        <v>23</v>
      </c>
      <c r="F5793" t="s">
        <v>25</v>
      </c>
      <c r="G5793" t="s">
        <v>72</v>
      </c>
      <c r="H5793" s="1">
        <v>35</v>
      </c>
      <c r="I5793" s="1">
        <v>35</v>
      </c>
      <c r="J5793" s="1">
        <v>36</v>
      </c>
      <c r="K5793" s="2">
        <v>18490</v>
      </c>
      <c r="L5793" s="3">
        <v>17010.8</v>
      </c>
      <c r="M5793" s="4">
        <v>3748.1453999999999</v>
      </c>
      <c r="N5793" s="5">
        <v>3753.5952034115599</v>
      </c>
      <c r="O5793" s="6">
        <v>0</v>
      </c>
    </row>
    <row r="5794" spans="1:15" x14ac:dyDescent="0.2">
      <c r="A5794" t="s">
        <v>52</v>
      </c>
      <c r="B5794" t="s">
        <v>53</v>
      </c>
      <c r="C5794">
        <v>2016</v>
      </c>
      <c r="D5794" t="s">
        <v>90</v>
      </c>
      <c r="E5794" t="s">
        <v>23</v>
      </c>
      <c r="F5794" t="s">
        <v>26</v>
      </c>
      <c r="G5794" t="s">
        <v>73</v>
      </c>
      <c r="H5794" s="1">
        <v>67</v>
      </c>
      <c r="I5794" s="1">
        <v>66</v>
      </c>
      <c r="J5794" s="1">
        <v>69</v>
      </c>
      <c r="K5794" s="2">
        <v>8221</v>
      </c>
      <c r="L5794" s="3">
        <v>6741.22</v>
      </c>
      <c r="M5794" s="4">
        <v>1670.7747999999999</v>
      </c>
      <c r="N5794" s="5">
        <v>1290.2591808495899</v>
      </c>
      <c r="O5794" s="6">
        <v>0</v>
      </c>
    </row>
    <row r="5795" spans="1:15" x14ac:dyDescent="0.2">
      <c r="A5795" t="s">
        <v>52</v>
      </c>
      <c r="B5795" t="s">
        <v>53</v>
      </c>
      <c r="C5795">
        <v>2016</v>
      </c>
      <c r="D5795" t="s">
        <v>90</v>
      </c>
      <c r="E5795" t="s">
        <v>23</v>
      </c>
      <c r="F5795" t="s">
        <v>27</v>
      </c>
      <c r="G5795" t="s">
        <v>74</v>
      </c>
      <c r="H5795" s="1">
        <v>43</v>
      </c>
      <c r="I5795" s="1">
        <v>43</v>
      </c>
      <c r="J5795" s="1">
        <v>45</v>
      </c>
      <c r="K5795" s="2">
        <v>16606</v>
      </c>
      <c r="L5795" s="3">
        <v>15775.7</v>
      </c>
      <c r="M5795" s="4">
        <v>3268.0792000000001</v>
      </c>
      <c r="N5795" s="5">
        <v>3102.0869212736002</v>
      </c>
      <c r="O5795" s="6">
        <v>0</v>
      </c>
    </row>
    <row r="5796" spans="1:15" x14ac:dyDescent="0.2">
      <c r="A5796" t="s">
        <v>52</v>
      </c>
      <c r="B5796" t="s">
        <v>53</v>
      </c>
      <c r="C5796">
        <v>2016</v>
      </c>
      <c r="D5796" t="s">
        <v>90</v>
      </c>
      <c r="E5796" t="s">
        <v>23</v>
      </c>
      <c r="F5796" t="s">
        <v>28</v>
      </c>
      <c r="G5796" t="s">
        <v>75</v>
      </c>
      <c r="H5796" s="1">
        <v>54</v>
      </c>
      <c r="I5796" s="1">
        <v>51</v>
      </c>
      <c r="J5796" s="1">
        <v>54</v>
      </c>
      <c r="K5796" s="2">
        <v>12553</v>
      </c>
      <c r="L5796" s="3">
        <v>10293.459999999999</v>
      </c>
      <c r="M5796" s="4">
        <v>2523.1738</v>
      </c>
      <c r="N5796" s="5">
        <v>2779.8764560643499</v>
      </c>
      <c r="O5796" s="6">
        <v>0</v>
      </c>
    </row>
    <row r="5797" spans="1:15" x14ac:dyDescent="0.2">
      <c r="A5797" t="s">
        <v>52</v>
      </c>
      <c r="B5797" t="s">
        <v>53</v>
      </c>
      <c r="C5797">
        <v>2016</v>
      </c>
      <c r="D5797" t="s">
        <v>90</v>
      </c>
      <c r="E5797" t="s">
        <v>23</v>
      </c>
      <c r="F5797" t="s">
        <v>29</v>
      </c>
      <c r="G5797" t="s">
        <v>76</v>
      </c>
      <c r="H5797" s="1">
        <v>46</v>
      </c>
      <c r="I5797" s="1">
        <v>45</v>
      </c>
      <c r="J5797" s="1">
        <v>49</v>
      </c>
      <c r="K5797" s="2">
        <v>26800</v>
      </c>
      <c r="L5797" s="3">
        <v>28140</v>
      </c>
      <c r="M5797" s="4">
        <v>5463.9441999999999</v>
      </c>
      <c r="N5797" s="5">
        <v>4592.7620088635504</v>
      </c>
      <c r="O5797" s="6">
        <v>0</v>
      </c>
    </row>
    <row r="5798" spans="1:15" x14ac:dyDescent="0.2">
      <c r="A5798" t="s">
        <v>52</v>
      </c>
      <c r="B5798" t="s">
        <v>53</v>
      </c>
      <c r="C5798">
        <v>2016</v>
      </c>
      <c r="D5798" t="s">
        <v>90</v>
      </c>
      <c r="E5798" t="s">
        <v>30</v>
      </c>
      <c r="F5798" t="s">
        <v>31</v>
      </c>
      <c r="G5798" t="s">
        <v>77</v>
      </c>
      <c r="H5798" s="1">
        <v>139</v>
      </c>
      <c r="I5798" s="1">
        <v>129</v>
      </c>
      <c r="J5798" s="1">
        <v>168</v>
      </c>
      <c r="K5798" s="2">
        <v>2140</v>
      </c>
      <c r="L5798" s="3">
        <v>1776.2</v>
      </c>
      <c r="M5798" s="4">
        <v>187.923</v>
      </c>
      <c r="N5798" s="5">
        <v>210.32905929</v>
      </c>
      <c r="O5798" s="6">
        <v>0</v>
      </c>
    </row>
    <row r="5799" spans="1:15" x14ac:dyDescent="0.2">
      <c r="A5799" t="s">
        <v>52</v>
      </c>
      <c r="B5799" t="s">
        <v>53</v>
      </c>
      <c r="C5799">
        <v>2016</v>
      </c>
      <c r="D5799" t="s">
        <v>90</v>
      </c>
      <c r="E5799" t="s">
        <v>30</v>
      </c>
      <c r="F5799" t="s">
        <v>32</v>
      </c>
      <c r="G5799" t="s">
        <v>78</v>
      </c>
      <c r="H5799" s="1">
        <v>160</v>
      </c>
      <c r="I5799" s="1">
        <v>150</v>
      </c>
      <c r="J5799" s="1">
        <v>192</v>
      </c>
      <c r="K5799" s="2">
        <v>2433</v>
      </c>
      <c r="L5799" s="3">
        <v>2287.02</v>
      </c>
      <c r="M5799" s="4">
        <v>188.4725</v>
      </c>
      <c r="N5799" s="5">
        <v>146.11801743749999</v>
      </c>
      <c r="O5799" s="6">
        <v>0</v>
      </c>
    </row>
    <row r="5800" spans="1:15" x14ac:dyDescent="0.2">
      <c r="A5800" t="s">
        <v>52</v>
      </c>
      <c r="B5800" t="s">
        <v>53</v>
      </c>
      <c r="C5800">
        <v>2016</v>
      </c>
      <c r="D5800" t="s">
        <v>90</v>
      </c>
      <c r="E5800" t="s">
        <v>30</v>
      </c>
      <c r="F5800" t="s">
        <v>33</v>
      </c>
      <c r="G5800" t="s">
        <v>79</v>
      </c>
      <c r="H5800" s="1">
        <v>146</v>
      </c>
      <c r="I5800" s="1">
        <v>139</v>
      </c>
      <c r="J5800" s="1">
        <v>172</v>
      </c>
      <c r="K5800" s="2">
        <v>2670</v>
      </c>
      <c r="L5800" s="3">
        <v>2269.5</v>
      </c>
      <c r="M5800" s="4">
        <v>241.33699999999999</v>
      </c>
      <c r="N5800" s="5">
        <v>197.08303430999899</v>
      </c>
      <c r="O5800" s="6">
        <v>0</v>
      </c>
    </row>
    <row r="5801" spans="1:15" x14ac:dyDescent="0.2">
      <c r="A5801" t="s">
        <v>52</v>
      </c>
      <c r="B5801" t="s">
        <v>53</v>
      </c>
      <c r="C5801">
        <v>2016</v>
      </c>
      <c r="D5801" t="s">
        <v>90</v>
      </c>
      <c r="E5801" t="s">
        <v>30</v>
      </c>
      <c r="F5801" t="s">
        <v>34</v>
      </c>
      <c r="G5801" t="s">
        <v>80</v>
      </c>
      <c r="H5801" s="1">
        <v>133</v>
      </c>
      <c r="I5801" s="1">
        <v>127</v>
      </c>
      <c r="J5801" s="1">
        <v>175</v>
      </c>
      <c r="K5801" s="2">
        <v>2248</v>
      </c>
      <c r="L5801" s="3">
        <v>2270.48</v>
      </c>
      <c r="M5801" s="4">
        <v>199.643</v>
      </c>
      <c r="N5801" s="5">
        <v>170.40927550999999</v>
      </c>
      <c r="O5801" s="6">
        <v>0</v>
      </c>
    </row>
    <row r="5802" spans="1:15" x14ac:dyDescent="0.2">
      <c r="A5802" t="s">
        <v>52</v>
      </c>
      <c r="B5802" t="s">
        <v>53</v>
      </c>
      <c r="C5802">
        <v>2016</v>
      </c>
      <c r="D5802" t="s">
        <v>90</v>
      </c>
      <c r="E5802" t="s">
        <v>30</v>
      </c>
      <c r="F5802" t="s">
        <v>35</v>
      </c>
      <c r="G5802" t="s">
        <v>81</v>
      </c>
      <c r="H5802" s="1">
        <v>129</v>
      </c>
      <c r="I5802" s="1">
        <v>114</v>
      </c>
      <c r="J5802" s="1">
        <v>152</v>
      </c>
      <c r="K5802" s="2">
        <v>2220</v>
      </c>
      <c r="L5802" s="3">
        <v>1753.8</v>
      </c>
      <c r="M5802" s="4">
        <v>192.10249999999999</v>
      </c>
      <c r="N5802" s="5">
        <v>178.4584199375</v>
      </c>
      <c r="O5802" s="6">
        <v>0</v>
      </c>
    </row>
    <row r="5803" spans="1:15" x14ac:dyDescent="0.2">
      <c r="A5803" t="s">
        <v>52</v>
      </c>
      <c r="B5803" t="s">
        <v>53</v>
      </c>
      <c r="C5803">
        <v>2016</v>
      </c>
      <c r="D5803" t="s">
        <v>90</v>
      </c>
      <c r="E5803" t="s">
        <v>30</v>
      </c>
      <c r="F5803" t="s">
        <v>36</v>
      </c>
      <c r="G5803" t="s">
        <v>82</v>
      </c>
      <c r="H5803" s="1">
        <v>134</v>
      </c>
      <c r="I5803" s="1">
        <v>126</v>
      </c>
      <c r="J5803" s="1">
        <v>145</v>
      </c>
      <c r="K5803" s="2">
        <v>3139</v>
      </c>
      <c r="L5803" s="3">
        <v>2856.49</v>
      </c>
      <c r="M5803" s="4">
        <v>328.82750000000101</v>
      </c>
      <c r="N5803" s="5">
        <v>331.54854756250199</v>
      </c>
      <c r="O5803" s="6">
        <v>0</v>
      </c>
    </row>
    <row r="5804" spans="1:15" x14ac:dyDescent="0.2">
      <c r="A5804" t="s">
        <v>52</v>
      </c>
      <c r="B5804" t="s">
        <v>53</v>
      </c>
      <c r="C5804">
        <v>2016</v>
      </c>
      <c r="D5804" t="s">
        <v>90</v>
      </c>
      <c r="E5804" t="s">
        <v>37</v>
      </c>
      <c r="F5804" t="s">
        <v>38</v>
      </c>
      <c r="G5804" t="s">
        <v>83</v>
      </c>
      <c r="H5804" s="1">
        <v>147</v>
      </c>
      <c r="I5804" s="1">
        <v>138</v>
      </c>
      <c r="J5804" s="1">
        <v>195</v>
      </c>
      <c r="K5804" s="2">
        <v>2607</v>
      </c>
      <c r="L5804" s="3">
        <v>2372.37</v>
      </c>
      <c r="M5804" s="4">
        <v>109.4451</v>
      </c>
      <c r="N5804" s="5">
        <v>119.78229914009999</v>
      </c>
      <c r="O5804" s="6">
        <v>0</v>
      </c>
    </row>
    <row r="5805" spans="1:15" x14ac:dyDescent="0.2">
      <c r="A5805" t="s">
        <v>52</v>
      </c>
      <c r="B5805" t="s">
        <v>53</v>
      </c>
      <c r="C5805">
        <v>2016</v>
      </c>
      <c r="D5805" t="s">
        <v>90</v>
      </c>
      <c r="E5805" t="s">
        <v>37</v>
      </c>
      <c r="F5805" t="s">
        <v>39</v>
      </c>
      <c r="G5805" t="s">
        <v>84</v>
      </c>
      <c r="H5805" s="1">
        <v>157</v>
      </c>
      <c r="I5805" s="1">
        <v>146</v>
      </c>
      <c r="J5805" s="1">
        <v>175</v>
      </c>
      <c r="K5805" s="2">
        <v>2559</v>
      </c>
      <c r="L5805" s="3">
        <v>2763.72</v>
      </c>
      <c r="M5805" s="4">
        <v>123.59910000000001</v>
      </c>
      <c r="N5805" s="5">
        <v>105.55474379189999</v>
      </c>
      <c r="O5805" s="6">
        <v>0</v>
      </c>
    </row>
    <row r="5806" spans="1:15" x14ac:dyDescent="0.2">
      <c r="A5806" t="s">
        <v>52</v>
      </c>
      <c r="B5806" t="s">
        <v>53</v>
      </c>
      <c r="C5806">
        <v>2016</v>
      </c>
      <c r="D5806" t="s">
        <v>90</v>
      </c>
      <c r="E5806" t="s">
        <v>37</v>
      </c>
      <c r="F5806" t="s">
        <v>40</v>
      </c>
      <c r="G5806" t="s">
        <v>85</v>
      </c>
      <c r="H5806" s="1">
        <v>108</v>
      </c>
      <c r="I5806" s="1">
        <v>97</v>
      </c>
      <c r="J5806" s="1">
        <v>125</v>
      </c>
      <c r="K5806" s="2">
        <v>2015</v>
      </c>
      <c r="L5806" s="3">
        <v>1934.4</v>
      </c>
      <c r="M5806" s="4">
        <v>276.75979999999998</v>
      </c>
      <c r="N5806" s="5">
        <v>292.70061096040001</v>
      </c>
      <c r="O5806" s="6">
        <v>0</v>
      </c>
    </row>
    <row r="5807" spans="1:15" x14ac:dyDescent="0.2">
      <c r="A5807" t="s">
        <v>52</v>
      </c>
      <c r="B5807" t="s">
        <v>53</v>
      </c>
      <c r="C5807">
        <v>2016</v>
      </c>
      <c r="D5807" t="s">
        <v>90</v>
      </c>
      <c r="E5807" t="s">
        <v>37</v>
      </c>
      <c r="F5807" t="s">
        <v>41</v>
      </c>
      <c r="G5807" t="s">
        <v>86</v>
      </c>
      <c r="H5807" s="1">
        <v>153</v>
      </c>
      <c r="I5807" s="1">
        <v>141</v>
      </c>
      <c r="J5807" s="1">
        <v>183</v>
      </c>
      <c r="K5807" s="2">
        <v>2575</v>
      </c>
      <c r="L5807" s="3">
        <v>2703.75</v>
      </c>
      <c r="M5807" s="4">
        <v>147.88630000000001</v>
      </c>
      <c r="N5807" s="5">
        <v>162.50678327689999</v>
      </c>
      <c r="O5807" s="6">
        <v>0</v>
      </c>
    </row>
    <row r="5808" spans="1:15" x14ac:dyDescent="0.2">
      <c r="A5808" t="s">
        <v>52</v>
      </c>
      <c r="B5808" t="s">
        <v>53</v>
      </c>
      <c r="C5808">
        <v>2016</v>
      </c>
      <c r="D5808" t="s">
        <v>90</v>
      </c>
      <c r="E5808" t="s">
        <v>37</v>
      </c>
      <c r="F5808" t="s">
        <v>42</v>
      </c>
      <c r="G5808" t="s">
        <v>87</v>
      </c>
      <c r="H5808" s="1">
        <v>153</v>
      </c>
      <c r="I5808" s="1">
        <v>139</v>
      </c>
      <c r="J5808" s="1">
        <v>183</v>
      </c>
      <c r="K5808" s="2">
        <v>2464</v>
      </c>
      <c r="L5808" s="3">
        <v>2020.48</v>
      </c>
      <c r="M5808" s="4">
        <v>114.5788</v>
      </c>
      <c r="N5808" s="5">
        <v>108.18667790560001</v>
      </c>
      <c r="O5808" s="6">
        <v>0</v>
      </c>
    </row>
    <row r="5809" spans="1:15" x14ac:dyDescent="0.2">
      <c r="A5809" t="s">
        <v>52</v>
      </c>
      <c r="B5809" t="s">
        <v>53</v>
      </c>
      <c r="C5809">
        <v>2016</v>
      </c>
      <c r="D5809" t="s">
        <v>90</v>
      </c>
      <c r="E5809" t="s">
        <v>37</v>
      </c>
      <c r="F5809" t="s">
        <v>43</v>
      </c>
      <c r="G5809" t="s">
        <v>88</v>
      </c>
      <c r="H5809" s="1">
        <v>100</v>
      </c>
      <c r="I5809" s="1">
        <v>90</v>
      </c>
      <c r="J5809" s="1">
        <v>116</v>
      </c>
      <c r="K5809" s="2">
        <v>1714</v>
      </c>
      <c r="L5809" s="3">
        <v>1696.86</v>
      </c>
      <c r="M5809" s="4">
        <v>310.35550000000001</v>
      </c>
      <c r="N5809" s="5">
        <v>314.56236880249998</v>
      </c>
      <c r="O5809" s="6">
        <v>0</v>
      </c>
    </row>
    <row r="5810" spans="1:15" x14ac:dyDescent="0.2">
      <c r="A5810" t="s">
        <v>52</v>
      </c>
      <c r="B5810" t="s">
        <v>53</v>
      </c>
      <c r="C5810">
        <v>2016</v>
      </c>
      <c r="D5810" t="s">
        <v>91</v>
      </c>
      <c r="E5810" t="s">
        <v>16</v>
      </c>
      <c r="F5810" t="s">
        <v>17</v>
      </c>
      <c r="G5810" t="s">
        <v>65</v>
      </c>
      <c r="H5810" s="1">
        <v>103</v>
      </c>
      <c r="I5810" s="1">
        <v>97</v>
      </c>
      <c r="J5810" s="1">
        <v>122</v>
      </c>
      <c r="K5810" s="2">
        <v>2282</v>
      </c>
      <c r="L5810" s="3">
        <v>2122.2600000000002</v>
      </c>
      <c r="M5810" s="4">
        <v>588.47699999999998</v>
      </c>
      <c r="N5810" s="5">
        <v>450.32025471000202</v>
      </c>
      <c r="O5810" s="6">
        <v>0</v>
      </c>
    </row>
    <row r="5811" spans="1:15" x14ac:dyDescent="0.2">
      <c r="A5811" t="s">
        <v>52</v>
      </c>
      <c r="B5811" t="s">
        <v>53</v>
      </c>
      <c r="C5811">
        <v>2016</v>
      </c>
      <c r="D5811" t="s">
        <v>91</v>
      </c>
      <c r="E5811" t="s">
        <v>16</v>
      </c>
      <c r="F5811" t="s">
        <v>18</v>
      </c>
      <c r="G5811" t="s">
        <v>66</v>
      </c>
      <c r="H5811" s="1">
        <v>98</v>
      </c>
      <c r="I5811" s="1">
        <v>92</v>
      </c>
      <c r="J5811" s="1">
        <v>107</v>
      </c>
      <c r="K5811" s="2">
        <v>1470</v>
      </c>
      <c r="L5811" s="3">
        <v>1293.5999999999999</v>
      </c>
      <c r="M5811" s="4">
        <v>371.11</v>
      </c>
      <c r="N5811" s="5">
        <v>315.03527899999898</v>
      </c>
      <c r="O5811" s="6">
        <v>0</v>
      </c>
    </row>
    <row r="5812" spans="1:15" x14ac:dyDescent="0.2">
      <c r="A5812" t="s">
        <v>52</v>
      </c>
      <c r="B5812" t="s">
        <v>53</v>
      </c>
      <c r="C5812">
        <v>2016</v>
      </c>
      <c r="D5812" t="s">
        <v>91</v>
      </c>
      <c r="E5812" t="s">
        <v>16</v>
      </c>
      <c r="F5812" t="s">
        <v>19</v>
      </c>
      <c r="G5812" t="s">
        <v>67</v>
      </c>
      <c r="H5812" s="1">
        <v>128</v>
      </c>
      <c r="I5812" s="1">
        <v>123</v>
      </c>
      <c r="J5812" s="1">
        <v>138</v>
      </c>
      <c r="K5812" s="2">
        <v>1012</v>
      </c>
      <c r="L5812" s="3">
        <v>910.8</v>
      </c>
      <c r="M5812" s="4">
        <v>220.18299999999999</v>
      </c>
      <c r="N5812" s="5">
        <v>233.79691488999899</v>
      </c>
      <c r="O5812" s="6">
        <v>0</v>
      </c>
    </row>
    <row r="5813" spans="1:15" x14ac:dyDescent="0.2">
      <c r="A5813" t="s">
        <v>52</v>
      </c>
      <c r="B5813" t="s">
        <v>53</v>
      </c>
      <c r="C5813">
        <v>2016</v>
      </c>
      <c r="D5813" t="s">
        <v>91</v>
      </c>
      <c r="E5813" t="s">
        <v>16</v>
      </c>
      <c r="F5813" t="s">
        <v>20</v>
      </c>
      <c r="G5813" t="s">
        <v>68</v>
      </c>
      <c r="H5813" s="1">
        <v>123</v>
      </c>
      <c r="I5813" s="1">
        <v>119</v>
      </c>
      <c r="J5813" s="1">
        <v>140</v>
      </c>
      <c r="K5813" s="2">
        <v>1230</v>
      </c>
      <c r="L5813" s="3">
        <v>996.3</v>
      </c>
      <c r="M5813" s="4">
        <v>244.08</v>
      </c>
      <c r="N5813" s="5">
        <v>271.12406399999998</v>
      </c>
      <c r="O5813" s="6">
        <v>0</v>
      </c>
    </row>
    <row r="5814" spans="1:15" x14ac:dyDescent="0.2">
      <c r="A5814" t="s">
        <v>52</v>
      </c>
      <c r="B5814" t="s">
        <v>53</v>
      </c>
      <c r="C5814">
        <v>2016</v>
      </c>
      <c r="D5814" t="s">
        <v>91</v>
      </c>
      <c r="E5814" t="s">
        <v>16</v>
      </c>
      <c r="F5814" t="s">
        <v>21</v>
      </c>
      <c r="G5814" t="s">
        <v>69</v>
      </c>
      <c r="H5814" s="1">
        <v>76</v>
      </c>
      <c r="I5814" s="1">
        <v>74</v>
      </c>
      <c r="J5814" s="1">
        <v>84</v>
      </c>
      <c r="K5814" s="2">
        <v>2727</v>
      </c>
      <c r="L5814" s="3">
        <v>2317.9499999999998</v>
      </c>
      <c r="M5814" s="4">
        <v>680.18899999999996</v>
      </c>
      <c r="N5814" s="5">
        <v>542.86564279000197</v>
      </c>
      <c r="O5814" s="6">
        <v>0</v>
      </c>
    </row>
    <row r="5815" spans="1:15" x14ac:dyDescent="0.2">
      <c r="A5815" t="s">
        <v>52</v>
      </c>
      <c r="B5815" t="s">
        <v>53</v>
      </c>
      <c r="C5815">
        <v>2016</v>
      </c>
      <c r="D5815" t="s">
        <v>91</v>
      </c>
      <c r="E5815" t="s">
        <v>16</v>
      </c>
      <c r="F5815" t="s">
        <v>22</v>
      </c>
      <c r="G5815" t="s">
        <v>70</v>
      </c>
      <c r="H5815" s="1">
        <v>84</v>
      </c>
      <c r="I5815" s="1">
        <v>81</v>
      </c>
      <c r="J5815" s="1">
        <v>103</v>
      </c>
      <c r="K5815" s="2">
        <v>1276</v>
      </c>
      <c r="L5815" s="3">
        <v>1173.92</v>
      </c>
      <c r="M5815" s="4">
        <v>315.755</v>
      </c>
      <c r="N5815" s="5">
        <v>262.85024975000101</v>
      </c>
      <c r="O5815" s="6">
        <v>0</v>
      </c>
    </row>
    <row r="5816" spans="1:15" x14ac:dyDescent="0.2">
      <c r="A5816" t="s">
        <v>52</v>
      </c>
      <c r="B5816" t="s">
        <v>53</v>
      </c>
      <c r="C5816">
        <v>2016</v>
      </c>
      <c r="D5816" t="s">
        <v>91</v>
      </c>
      <c r="E5816" t="s">
        <v>23</v>
      </c>
      <c r="F5816" t="s">
        <v>24</v>
      </c>
      <c r="G5816" t="s">
        <v>71</v>
      </c>
      <c r="H5816" s="1">
        <v>64</v>
      </c>
      <c r="I5816" s="1">
        <v>62</v>
      </c>
      <c r="J5816" s="1">
        <v>67</v>
      </c>
      <c r="K5816" s="2">
        <v>16210</v>
      </c>
      <c r="L5816" s="3">
        <v>14913.2</v>
      </c>
      <c r="M5816" s="4">
        <v>3143.6309999999999</v>
      </c>
      <c r="N5816" s="5">
        <v>2715.1226583899802</v>
      </c>
      <c r="O5816" s="6">
        <v>0</v>
      </c>
    </row>
    <row r="5817" spans="1:15" x14ac:dyDescent="0.2">
      <c r="A5817" t="s">
        <v>52</v>
      </c>
      <c r="B5817" t="s">
        <v>53</v>
      </c>
      <c r="C5817">
        <v>2016</v>
      </c>
      <c r="D5817" t="s">
        <v>91</v>
      </c>
      <c r="E5817" t="s">
        <v>23</v>
      </c>
      <c r="F5817" t="s">
        <v>25</v>
      </c>
      <c r="G5817" t="s">
        <v>72</v>
      </c>
      <c r="H5817" s="1">
        <v>37</v>
      </c>
      <c r="I5817" s="1">
        <v>37</v>
      </c>
      <c r="J5817" s="1">
        <v>38</v>
      </c>
      <c r="K5817" s="2">
        <v>18010</v>
      </c>
      <c r="L5817" s="3">
        <v>14047.8</v>
      </c>
      <c r="M5817" s="4">
        <v>3637.5437999999999</v>
      </c>
      <c r="N5817" s="5">
        <v>3766.4510771843502</v>
      </c>
      <c r="O5817" s="6">
        <v>0</v>
      </c>
    </row>
    <row r="5818" spans="1:15" x14ac:dyDescent="0.2">
      <c r="A5818" t="s">
        <v>52</v>
      </c>
      <c r="B5818" t="s">
        <v>53</v>
      </c>
      <c r="C5818">
        <v>2016</v>
      </c>
      <c r="D5818" t="s">
        <v>91</v>
      </c>
      <c r="E5818" t="s">
        <v>23</v>
      </c>
      <c r="F5818" t="s">
        <v>26</v>
      </c>
      <c r="G5818" t="s">
        <v>73</v>
      </c>
      <c r="H5818" s="1">
        <v>59</v>
      </c>
      <c r="I5818" s="1">
        <v>57</v>
      </c>
      <c r="J5818" s="1">
        <v>63</v>
      </c>
      <c r="K5818" s="2">
        <v>7505</v>
      </c>
      <c r="L5818" s="3">
        <v>7129.75</v>
      </c>
      <c r="M5818" s="4">
        <v>1484.6856</v>
      </c>
      <c r="N5818" s="5">
        <v>1450.3240364736</v>
      </c>
      <c r="O5818" s="6">
        <v>0</v>
      </c>
    </row>
    <row r="5819" spans="1:15" x14ac:dyDescent="0.2">
      <c r="A5819" t="s">
        <v>52</v>
      </c>
      <c r="B5819" t="s">
        <v>53</v>
      </c>
      <c r="C5819">
        <v>2016</v>
      </c>
      <c r="D5819" t="s">
        <v>91</v>
      </c>
      <c r="E5819" t="s">
        <v>23</v>
      </c>
      <c r="F5819" t="s">
        <v>27</v>
      </c>
      <c r="G5819" t="s">
        <v>74</v>
      </c>
      <c r="H5819" s="1">
        <v>43</v>
      </c>
      <c r="I5819" s="1">
        <v>42</v>
      </c>
      <c r="J5819" s="1">
        <v>47</v>
      </c>
      <c r="K5819" s="2">
        <v>18692</v>
      </c>
      <c r="L5819" s="3">
        <v>14953.6</v>
      </c>
      <c r="M5819" s="4">
        <v>3715.9731999999999</v>
      </c>
      <c r="N5819" s="5">
        <v>3937.9357111823801</v>
      </c>
      <c r="O5819" s="6">
        <v>0</v>
      </c>
    </row>
    <row r="5820" spans="1:15" x14ac:dyDescent="0.2">
      <c r="A5820" t="s">
        <v>52</v>
      </c>
      <c r="B5820" t="s">
        <v>53</v>
      </c>
      <c r="C5820">
        <v>2016</v>
      </c>
      <c r="D5820" t="s">
        <v>91</v>
      </c>
      <c r="E5820" t="s">
        <v>23</v>
      </c>
      <c r="F5820" t="s">
        <v>28</v>
      </c>
      <c r="G5820" t="s">
        <v>75</v>
      </c>
      <c r="H5820" s="1">
        <v>48</v>
      </c>
      <c r="I5820" s="1">
        <v>48</v>
      </c>
      <c r="J5820" s="1">
        <v>48</v>
      </c>
      <c r="K5820" s="2">
        <v>12451</v>
      </c>
      <c r="L5820" s="3">
        <v>12575.51</v>
      </c>
      <c r="M5820" s="4">
        <v>2502.5293999999999</v>
      </c>
      <c r="N5820" s="5">
        <v>2038.82571735639</v>
      </c>
      <c r="O5820" s="6">
        <v>0</v>
      </c>
    </row>
    <row r="5821" spans="1:15" x14ac:dyDescent="0.2">
      <c r="A5821" t="s">
        <v>52</v>
      </c>
      <c r="B5821" t="s">
        <v>53</v>
      </c>
      <c r="C5821">
        <v>2016</v>
      </c>
      <c r="D5821" t="s">
        <v>91</v>
      </c>
      <c r="E5821" t="s">
        <v>23</v>
      </c>
      <c r="F5821" t="s">
        <v>29</v>
      </c>
      <c r="G5821" t="s">
        <v>76</v>
      </c>
      <c r="H5821" s="1">
        <v>44</v>
      </c>
      <c r="I5821" s="1">
        <v>41</v>
      </c>
      <c r="J5821" s="1">
        <v>46</v>
      </c>
      <c r="K5821" s="2">
        <v>24420</v>
      </c>
      <c r="L5821" s="3">
        <v>24420</v>
      </c>
      <c r="M5821" s="4">
        <v>5017.7888000000003</v>
      </c>
      <c r="N5821" s="5">
        <v>4677.1411539457204</v>
      </c>
      <c r="O5821" s="6">
        <v>0</v>
      </c>
    </row>
    <row r="5822" spans="1:15" x14ac:dyDescent="0.2">
      <c r="A5822" t="s">
        <v>52</v>
      </c>
      <c r="B5822" t="s">
        <v>53</v>
      </c>
      <c r="C5822">
        <v>2016</v>
      </c>
      <c r="D5822" t="s">
        <v>91</v>
      </c>
      <c r="E5822" t="s">
        <v>30</v>
      </c>
      <c r="F5822" t="s">
        <v>31</v>
      </c>
      <c r="G5822" t="s">
        <v>77</v>
      </c>
      <c r="H5822" s="1">
        <v>138</v>
      </c>
      <c r="I5822" s="1">
        <v>128</v>
      </c>
      <c r="J5822" s="1">
        <v>174</v>
      </c>
      <c r="K5822" s="2">
        <v>2344</v>
      </c>
      <c r="L5822" s="3">
        <v>2390.88</v>
      </c>
      <c r="M5822" s="4">
        <v>215.0085</v>
      </c>
      <c r="N5822" s="5">
        <v>191.3392892775</v>
      </c>
      <c r="O5822" s="6">
        <v>0</v>
      </c>
    </row>
    <row r="5823" spans="1:15" x14ac:dyDescent="0.2">
      <c r="A5823" t="s">
        <v>52</v>
      </c>
      <c r="B5823" t="s">
        <v>53</v>
      </c>
      <c r="C5823">
        <v>2016</v>
      </c>
      <c r="D5823" t="s">
        <v>91</v>
      </c>
      <c r="E5823" t="s">
        <v>30</v>
      </c>
      <c r="F5823" t="s">
        <v>32</v>
      </c>
      <c r="G5823" t="s">
        <v>78</v>
      </c>
      <c r="H5823" s="1">
        <v>155</v>
      </c>
      <c r="I5823" s="1">
        <v>149</v>
      </c>
      <c r="J5823" s="1">
        <v>177</v>
      </c>
      <c r="K5823" s="2">
        <v>2310</v>
      </c>
      <c r="L5823" s="3">
        <v>1940.4</v>
      </c>
      <c r="M5823" s="4">
        <v>181.0085</v>
      </c>
      <c r="N5823" s="5">
        <v>190.074310722501</v>
      </c>
      <c r="O5823" s="6">
        <v>0</v>
      </c>
    </row>
    <row r="5824" spans="1:15" x14ac:dyDescent="0.2">
      <c r="A5824" t="s">
        <v>52</v>
      </c>
      <c r="B5824" t="s">
        <v>53</v>
      </c>
      <c r="C5824">
        <v>2016</v>
      </c>
      <c r="D5824" t="s">
        <v>91</v>
      </c>
      <c r="E5824" t="s">
        <v>30</v>
      </c>
      <c r="F5824" t="s">
        <v>33</v>
      </c>
      <c r="G5824" t="s">
        <v>79</v>
      </c>
      <c r="H5824" s="1">
        <v>131</v>
      </c>
      <c r="I5824" s="1">
        <v>126</v>
      </c>
      <c r="J5824" s="1">
        <v>155</v>
      </c>
      <c r="K5824" s="2">
        <v>2326</v>
      </c>
      <c r="L5824" s="3">
        <v>2395.7800000000002</v>
      </c>
      <c r="M5824" s="4">
        <v>205.43299999999999</v>
      </c>
      <c r="N5824" s="5">
        <v>163.45687511</v>
      </c>
      <c r="O5824" s="6">
        <v>0</v>
      </c>
    </row>
    <row r="5825" spans="1:15" x14ac:dyDescent="0.2">
      <c r="A5825" t="s">
        <v>52</v>
      </c>
      <c r="B5825" t="s">
        <v>53</v>
      </c>
      <c r="C5825">
        <v>2016</v>
      </c>
      <c r="D5825" t="s">
        <v>91</v>
      </c>
      <c r="E5825" t="s">
        <v>30</v>
      </c>
      <c r="F5825" t="s">
        <v>34</v>
      </c>
      <c r="G5825" t="s">
        <v>80</v>
      </c>
      <c r="H5825" s="1">
        <v>136</v>
      </c>
      <c r="I5825" s="1">
        <v>133</v>
      </c>
      <c r="J5825" s="1">
        <v>174</v>
      </c>
      <c r="K5825" s="2">
        <v>2224</v>
      </c>
      <c r="L5825" s="3">
        <v>2135.04</v>
      </c>
      <c r="M5825" s="4">
        <v>204.52699999999999</v>
      </c>
      <c r="N5825" s="5">
        <v>164.589012709999</v>
      </c>
      <c r="O5825" s="6">
        <v>0</v>
      </c>
    </row>
    <row r="5826" spans="1:15" x14ac:dyDescent="0.2">
      <c r="A5826" t="s">
        <v>52</v>
      </c>
      <c r="B5826" t="s">
        <v>53</v>
      </c>
      <c r="C5826">
        <v>2016</v>
      </c>
      <c r="D5826" t="s">
        <v>91</v>
      </c>
      <c r="E5826" t="s">
        <v>30</v>
      </c>
      <c r="F5826" t="s">
        <v>35</v>
      </c>
      <c r="G5826" t="s">
        <v>81</v>
      </c>
      <c r="H5826" s="1">
        <v>146</v>
      </c>
      <c r="I5826" s="1">
        <v>143</v>
      </c>
      <c r="J5826" s="1">
        <v>167</v>
      </c>
      <c r="K5826" s="2">
        <v>2503</v>
      </c>
      <c r="L5826" s="3">
        <v>2027.43</v>
      </c>
      <c r="M5826" s="4">
        <v>227.1815</v>
      </c>
      <c r="N5826" s="5">
        <v>174.51742057749999</v>
      </c>
      <c r="O5826" s="6">
        <v>0</v>
      </c>
    </row>
    <row r="5827" spans="1:15" x14ac:dyDescent="0.2">
      <c r="A5827" t="s">
        <v>52</v>
      </c>
      <c r="B5827" t="s">
        <v>53</v>
      </c>
      <c r="C5827">
        <v>2016</v>
      </c>
      <c r="D5827" t="s">
        <v>91</v>
      </c>
      <c r="E5827" t="s">
        <v>30</v>
      </c>
      <c r="F5827" t="s">
        <v>36</v>
      </c>
      <c r="G5827" t="s">
        <v>82</v>
      </c>
      <c r="H5827" s="1">
        <v>99</v>
      </c>
      <c r="I5827" s="1">
        <v>97</v>
      </c>
      <c r="J5827" s="1">
        <v>111</v>
      </c>
      <c r="K5827" s="2">
        <v>2363</v>
      </c>
      <c r="L5827" s="3">
        <v>2410.2600000000002</v>
      </c>
      <c r="M5827" s="4">
        <v>247.24700000000001</v>
      </c>
      <c r="N5827" s="5">
        <v>234.27394991</v>
      </c>
      <c r="O5827" s="6">
        <v>0</v>
      </c>
    </row>
    <row r="5828" spans="1:15" x14ac:dyDescent="0.2">
      <c r="A5828" t="s">
        <v>52</v>
      </c>
      <c r="B5828" t="s">
        <v>53</v>
      </c>
      <c r="C5828">
        <v>2016</v>
      </c>
      <c r="D5828" t="s">
        <v>91</v>
      </c>
      <c r="E5828" t="s">
        <v>37</v>
      </c>
      <c r="F5828" t="s">
        <v>38</v>
      </c>
      <c r="G5828" t="s">
        <v>83</v>
      </c>
      <c r="H5828" s="1">
        <v>158</v>
      </c>
      <c r="I5828" s="1">
        <v>147</v>
      </c>
      <c r="J5828" s="1">
        <v>206</v>
      </c>
      <c r="K5828" s="2">
        <v>2659</v>
      </c>
      <c r="L5828" s="3">
        <v>3004.67</v>
      </c>
      <c r="M5828" s="4">
        <v>101.3629</v>
      </c>
      <c r="N5828" s="5">
        <v>102.7443749641</v>
      </c>
      <c r="O5828" s="6">
        <v>0</v>
      </c>
    </row>
    <row r="5829" spans="1:15" x14ac:dyDescent="0.2">
      <c r="A5829" t="s">
        <v>52</v>
      </c>
      <c r="B5829" t="s">
        <v>53</v>
      </c>
      <c r="C5829">
        <v>2016</v>
      </c>
      <c r="D5829" t="s">
        <v>91</v>
      </c>
      <c r="E5829" t="s">
        <v>37</v>
      </c>
      <c r="F5829" t="s">
        <v>39</v>
      </c>
      <c r="G5829" t="s">
        <v>84</v>
      </c>
      <c r="H5829" s="1">
        <v>170</v>
      </c>
      <c r="I5829" s="1">
        <v>155</v>
      </c>
      <c r="J5829" s="1">
        <v>200</v>
      </c>
      <c r="K5829" s="2">
        <v>2860</v>
      </c>
      <c r="L5829" s="3">
        <v>2431</v>
      </c>
      <c r="M5829" s="4">
        <v>109.6855</v>
      </c>
      <c r="N5829" s="5">
        <v>120.3090891025</v>
      </c>
      <c r="O5829" s="6">
        <v>0</v>
      </c>
    </row>
    <row r="5830" spans="1:15" x14ac:dyDescent="0.2">
      <c r="A5830" t="s">
        <v>52</v>
      </c>
      <c r="B5830" t="s">
        <v>53</v>
      </c>
      <c r="C5830">
        <v>2016</v>
      </c>
      <c r="D5830" t="s">
        <v>91</v>
      </c>
      <c r="E5830" t="s">
        <v>37</v>
      </c>
      <c r="F5830" t="s">
        <v>40</v>
      </c>
      <c r="G5830" t="s">
        <v>85</v>
      </c>
      <c r="H5830" s="1">
        <v>101</v>
      </c>
      <c r="I5830" s="1">
        <v>97</v>
      </c>
      <c r="J5830" s="1">
        <v>120</v>
      </c>
      <c r="K5830" s="2">
        <v>1744</v>
      </c>
      <c r="L5830" s="3">
        <v>1395.2</v>
      </c>
      <c r="M5830" s="4">
        <v>228.47829999999999</v>
      </c>
      <c r="N5830" s="5">
        <v>218.1471967089</v>
      </c>
      <c r="O5830" s="6">
        <v>0</v>
      </c>
    </row>
    <row r="5831" spans="1:15" x14ac:dyDescent="0.2">
      <c r="A5831" t="s">
        <v>52</v>
      </c>
      <c r="B5831" t="s">
        <v>53</v>
      </c>
      <c r="C5831">
        <v>2016</v>
      </c>
      <c r="D5831" t="s">
        <v>91</v>
      </c>
      <c r="E5831" t="s">
        <v>37</v>
      </c>
      <c r="F5831" t="s">
        <v>41</v>
      </c>
      <c r="G5831" t="s">
        <v>86</v>
      </c>
      <c r="H5831" s="1">
        <v>143</v>
      </c>
      <c r="I5831" s="1">
        <v>135</v>
      </c>
      <c r="J5831" s="1">
        <v>166</v>
      </c>
      <c r="K5831" s="2">
        <v>2330</v>
      </c>
      <c r="L5831" s="3">
        <v>2493.1</v>
      </c>
      <c r="M5831" s="4">
        <v>133.892</v>
      </c>
      <c r="N5831" s="5">
        <v>128.391716639999</v>
      </c>
      <c r="O5831" s="6">
        <v>0</v>
      </c>
    </row>
    <row r="5832" spans="1:15" x14ac:dyDescent="0.2">
      <c r="A5832" t="s">
        <v>52</v>
      </c>
      <c r="B5832" t="s">
        <v>53</v>
      </c>
      <c r="C5832">
        <v>2016</v>
      </c>
      <c r="D5832" t="s">
        <v>91</v>
      </c>
      <c r="E5832" t="s">
        <v>37</v>
      </c>
      <c r="F5832" t="s">
        <v>42</v>
      </c>
      <c r="G5832" t="s">
        <v>87</v>
      </c>
      <c r="H5832" s="1">
        <v>155</v>
      </c>
      <c r="I5832" s="1">
        <v>141</v>
      </c>
      <c r="J5832" s="1">
        <v>193</v>
      </c>
      <c r="K5832" s="2">
        <v>2700</v>
      </c>
      <c r="L5832" s="3">
        <v>2619</v>
      </c>
      <c r="M5832" s="4">
        <v>135.11160000000001</v>
      </c>
      <c r="N5832" s="5">
        <v>125.5030034544</v>
      </c>
      <c r="O5832" s="6">
        <v>0</v>
      </c>
    </row>
    <row r="5833" spans="1:15" x14ac:dyDescent="0.2">
      <c r="A5833" t="s">
        <v>52</v>
      </c>
      <c r="B5833" t="s">
        <v>53</v>
      </c>
      <c r="C5833">
        <v>2016</v>
      </c>
      <c r="D5833" t="s">
        <v>91</v>
      </c>
      <c r="E5833" t="s">
        <v>37</v>
      </c>
      <c r="F5833" t="s">
        <v>43</v>
      </c>
      <c r="G5833" t="s">
        <v>88</v>
      </c>
      <c r="H5833" s="1">
        <v>109</v>
      </c>
      <c r="I5833" s="1">
        <v>104</v>
      </c>
      <c r="J5833" s="1">
        <v>120</v>
      </c>
      <c r="K5833" s="2">
        <v>1758</v>
      </c>
      <c r="L5833" s="3">
        <v>1845.9</v>
      </c>
      <c r="M5833" s="4">
        <v>311.8836</v>
      </c>
      <c r="N5833" s="5">
        <v>320.87707548959997</v>
      </c>
      <c r="O5833" s="6">
        <v>0</v>
      </c>
    </row>
    <row r="5834" spans="1:15" x14ac:dyDescent="0.2">
      <c r="A5834" t="s">
        <v>52</v>
      </c>
      <c r="B5834" t="s">
        <v>53</v>
      </c>
      <c r="C5834">
        <v>2016</v>
      </c>
      <c r="D5834" t="s">
        <v>92</v>
      </c>
      <c r="E5834" t="s">
        <v>16</v>
      </c>
      <c r="F5834" t="s">
        <v>17</v>
      </c>
      <c r="G5834" t="s">
        <v>65</v>
      </c>
      <c r="H5834" s="1">
        <v>93</v>
      </c>
      <c r="I5834" s="1">
        <v>86</v>
      </c>
      <c r="J5834" s="1">
        <v>108</v>
      </c>
      <c r="K5834" s="2">
        <v>1567.6</v>
      </c>
      <c r="L5834" s="3">
        <v>1639.7096000000199</v>
      </c>
      <c r="M5834" s="4">
        <v>333.14600000000002</v>
      </c>
      <c r="N5834" s="5">
        <v>350.28969316000098</v>
      </c>
      <c r="O5834" s="6">
        <v>4.7461087011992802E-2</v>
      </c>
    </row>
    <row r="5835" spans="1:15" x14ac:dyDescent="0.2">
      <c r="A5835" t="s">
        <v>52</v>
      </c>
      <c r="B5835" t="s">
        <v>53</v>
      </c>
      <c r="C5835">
        <v>2016</v>
      </c>
      <c r="D5835" t="s">
        <v>92</v>
      </c>
      <c r="E5835" t="s">
        <v>16</v>
      </c>
      <c r="F5835" t="s">
        <v>18</v>
      </c>
      <c r="G5835" t="s">
        <v>66</v>
      </c>
      <c r="H5835" s="1">
        <v>104</v>
      </c>
      <c r="I5835" s="1">
        <v>97</v>
      </c>
      <c r="J5835" s="1">
        <v>111</v>
      </c>
      <c r="K5835" s="2">
        <v>1478.8</v>
      </c>
      <c r="L5835" s="3">
        <v>1171.2095999999999</v>
      </c>
      <c r="M5835" s="4">
        <v>313.15499999999997</v>
      </c>
      <c r="N5835" s="5">
        <v>268.82790975</v>
      </c>
      <c r="O5835" s="6">
        <v>4.40898025426021E-2</v>
      </c>
    </row>
    <row r="5836" spans="1:15" x14ac:dyDescent="0.2">
      <c r="A5836" t="s">
        <v>52</v>
      </c>
      <c r="B5836" t="s">
        <v>53</v>
      </c>
      <c r="C5836">
        <v>2016</v>
      </c>
      <c r="D5836" t="s">
        <v>92</v>
      </c>
      <c r="E5836" t="s">
        <v>16</v>
      </c>
      <c r="F5836" t="s">
        <v>19</v>
      </c>
      <c r="G5836" t="s">
        <v>67</v>
      </c>
      <c r="H5836" s="1">
        <v>138</v>
      </c>
      <c r="I5836" s="1">
        <v>130</v>
      </c>
      <c r="J5836" s="1">
        <v>162</v>
      </c>
      <c r="K5836" s="2">
        <v>1195.2</v>
      </c>
      <c r="L5836" s="3">
        <v>929.86560000000202</v>
      </c>
      <c r="M5836" s="4">
        <v>213.38800000000001</v>
      </c>
      <c r="N5836" s="5">
        <v>212.08206544000001</v>
      </c>
      <c r="O5836" s="6">
        <v>5.1706827309237001E-2</v>
      </c>
    </row>
    <row r="5837" spans="1:15" x14ac:dyDescent="0.2">
      <c r="A5837" t="s">
        <v>52</v>
      </c>
      <c r="B5837" t="s">
        <v>53</v>
      </c>
      <c r="C5837">
        <v>2016</v>
      </c>
      <c r="D5837" t="s">
        <v>92</v>
      </c>
      <c r="E5837" t="s">
        <v>16</v>
      </c>
      <c r="F5837" t="s">
        <v>20</v>
      </c>
      <c r="G5837" t="s">
        <v>68</v>
      </c>
      <c r="H5837" s="1">
        <v>142</v>
      </c>
      <c r="I5837" s="1">
        <v>138</v>
      </c>
      <c r="J5837" s="1">
        <v>160</v>
      </c>
      <c r="K5837" s="2">
        <v>1230.3</v>
      </c>
      <c r="L5837" s="3">
        <v>1344.7179000000101</v>
      </c>
      <c r="M5837" s="4">
        <v>186.86799999999999</v>
      </c>
      <c r="N5837" s="5">
        <v>147.87238575999999</v>
      </c>
      <c r="O5837" s="6">
        <v>4.85247500609607E-2</v>
      </c>
    </row>
    <row r="5838" spans="1:15" x14ac:dyDescent="0.2">
      <c r="A5838" t="s">
        <v>52</v>
      </c>
      <c r="B5838" t="s">
        <v>53</v>
      </c>
      <c r="C5838">
        <v>2016</v>
      </c>
      <c r="D5838" t="s">
        <v>92</v>
      </c>
      <c r="E5838" t="s">
        <v>16</v>
      </c>
      <c r="F5838" t="s">
        <v>21</v>
      </c>
      <c r="G5838" t="s">
        <v>69</v>
      </c>
      <c r="H5838" s="1">
        <v>88</v>
      </c>
      <c r="I5838" s="1">
        <v>83</v>
      </c>
      <c r="J5838" s="1">
        <v>92</v>
      </c>
      <c r="K5838" s="2">
        <v>2471</v>
      </c>
      <c r="L5838" s="3">
        <v>2322.7399999999898</v>
      </c>
      <c r="M5838" s="4">
        <v>514.56500000000005</v>
      </c>
      <c r="N5838" s="5">
        <v>480.78380775000102</v>
      </c>
      <c r="O5838" s="6">
        <v>5.6252529340348002E-2</v>
      </c>
    </row>
    <row r="5839" spans="1:15" x14ac:dyDescent="0.2">
      <c r="A5839" t="s">
        <v>52</v>
      </c>
      <c r="B5839" t="s">
        <v>53</v>
      </c>
      <c r="C5839">
        <v>2016</v>
      </c>
      <c r="D5839" t="s">
        <v>92</v>
      </c>
      <c r="E5839" t="s">
        <v>16</v>
      </c>
      <c r="F5839" t="s">
        <v>22</v>
      </c>
      <c r="G5839" t="s">
        <v>70</v>
      </c>
      <c r="H5839" s="1">
        <v>84</v>
      </c>
      <c r="I5839" s="1">
        <v>81</v>
      </c>
      <c r="J5839" s="1">
        <v>102</v>
      </c>
      <c r="K5839" s="2">
        <v>1195.5999999999999</v>
      </c>
      <c r="L5839" s="3">
        <v>925.39439999999604</v>
      </c>
      <c r="M5839" s="4">
        <v>250.76</v>
      </c>
      <c r="N5839" s="5">
        <v>247.650576</v>
      </c>
      <c r="O5839" s="6">
        <v>5.3864168618266997E-2</v>
      </c>
    </row>
    <row r="5840" spans="1:15" x14ac:dyDescent="0.2">
      <c r="A5840" t="s">
        <v>52</v>
      </c>
      <c r="B5840" t="s">
        <v>53</v>
      </c>
      <c r="C5840">
        <v>2016</v>
      </c>
      <c r="D5840" t="s">
        <v>92</v>
      </c>
      <c r="E5840" t="s">
        <v>23</v>
      </c>
      <c r="F5840" t="s">
        <v>24</v>
      </c>
      <c r="G5840" t="s">
        <v>71</v>
      </c>
      <c r="H5840" s="1">
        <v>61</v>
      </c>
      <c r="I5840" s="1">
        <v>60</v>
      </c>
      <c r="J5840" s="1">
        <v>64</v>
      </c>
      <c r="K5840" s="2">
        <v>15107</v>
      </c>
      <c r="L5840" s="3">
        <v>14049.51</v>
      </c>
      <c r="M5840" s="4">
        <v>2024.14</v>
      </c>
      <c r="N5840" s="5">
        <v>2128.1807960000501</v>
      </c>
      <c r="O5840" s="6">
        <v>6.8378897199973504E-2</v>
      </c>
    </row>
    <row r="5841" spans="1:15" x14ac:dyDescent="0.2">
      <c r="A5841" t="s">
        <v>52</v>
      </c>
      <c r="B5841" t="s">
        <v>53</v>
      </c>
      <c r="C5841">
        <v>2016</v>
      </c>
      <c r="D5841" t="s">
        <v>92</v>
      </c>
      <c r="E5841" t="s">
        <v>23</v>
      </c>
      <c r="F5841" t="s">
        <v>25</v>
      </c>
      <c r="G5841" t="s">
        <v>72</v>
      </c>
      <c r="H5841" s="1">
        <v>44</v>
      </c>
      <c r="I5841" s="1">
        <v>43</v>
      </c>
      <c r="J5841" s="1">
        <v>44</v>
      </c>
      <c r="K5841" s="2">
        <v>19440</v>
      </c>
      <c r="L5841" s="3">
        <v>17884.8</v>
      </c>
      <c r="M5841" s="4">
        <v>3175.4764</v>
      </c>
      <c r="N5841" s="5">
        <v>2938.0650824304398</v>
      </c>
      <c r="O5841" s="6">
        <v>5.5041152263374499E-2</v>
      </c>
    </row>
    <row r="5842" spans="1:15" x14ac:dyDescent="0.2">
      <c r="A5842" t="s">
        <v>52</v>
      </c>
      <c r="B5842" t="s">
        <v>53</v>
      </c>
      <c r="C5842">
        <v>2016</v>
      </c>
      <c r="D5842" t="s">
        <v>92</v>
      </c>
      <c r="E5842" t="s">
        <v>23</v>
      </c>
      <c r="F5842" t="s">
        <v>26</v>
      </c>
      <c r="G5842" t="s">
        <v>73</v>
      </c>
      <c r="H5842" s="1">
        <v>71</v>
      </c>
      <c r="I5842" s="1">
        <v>69</v>
      </c>
      <c r="J5842" s="1">
        <v>73</v>
      </c>
      <c r="K5842" s="2">
        <v>8161.6</v>
      </c>
      <c r="L5842" s="3">
        <v>8618.6496000000297</v>
      </c>
      <c r="M5842" s="4">
        <v>1256.2686000000001</v>
      </c>
      <c r="N5842" s="5">
        <v>1164.9554605404001</v>
      </c>
      <c r="O5842" s="6">
        <v>5.6900607723975698E-2</v>
      </c>
    </row>
    <row r="5843" spans="1:15" x14ac:dyDescent="0.2">
      <c r="A5843" t="s">
        <v>52</v>
      </c>
      <c r="B5843" t="s">
        <v>53</v>
      </c>
      <c r="C5843">
        <v>2016</v>
      </c>
      <c r="D5843" t="s">
        <v>92</v>
      </c>
      <c r="E5843" t="s">
        <v>23</v>
      </c>
      <c r="F5843" t="s">
        <v>27</v>
      </c>
      <c r="G5843" t="s">
        <v>74</v>
      </c>
      <c r="H5843" s="1">
        <v>50</v>
      </c>
      <c r="I5843" s="1">
        <v>49</v>
      </c>
      <c r="J5843" s="1">
        <v>52</v>
      </c>
      <c r="K5843" s="2">
        <v>18689.599999999999</v>
      </c>
      <c r="L5843" s="3">
        <v>15400.230400000301</v>
      </c>
      <c r="M5843" s="4">
        <v>2803.27</v>
      </c>
      <c r="N5843" s="5">
        <v>2951.0023290000499</v>
      </c>
      <c r="O5843" s="6">
        <v>5.6309391319236402E-2</v>
      </c>
    </row>
    <row r="5844" spans="1:15" x14ac:dyDescent="0.2">
      <c r="A5844" t="s">
        <v>52</v>
      </c>
      <c r="B5844" t="s">
        <v>53</v>
      </c>
      <c r="C5844">
        <v>2016</v>
      </c>
      <c r="D5844" t="s">
        <v>92</v>
      </c>
      <c r="E5844" t="s">
        <v>23</v>
      </c>
      <c r="F5844" t="s">
        <v>28</v>
      </c>
      <c r="G5844" t="s">
        <v>75</v>
      </c>
      <c r="H5844" s="1">
        <v>52</v>
      </c>
      <c r="I5844" s="1">
        <v>51</v>
      </c>
      <c r="J5844" s="1">
        <v>54</v>
      </c>
      <c r="K5844" s="2">
        <v>15049.6</v>
      </c>
      <c r="L5844" s="3">
        <v>14537.9136000001</v>
      </c>
      <c r="M5844" s="4">
        <v>2638.4733999999999</v>
      </c>
      <c r="N5844" s="5">
        <v>2941.1960070755499</v>
      </c>
      <c r="O5844" s="6">
        <v>3.6040825005315802E-2</v>
      </c>
    </row>
    <row r="5845" spans="1:15" x14ac:dyDescent="0.2">
      <c r="A5845" t="s">
        <v>52</v>
      </c>
      <c r="B5845" t="s">
        <v>53</v>
      </c>
      <c r="C5845">
        <v>2016</v>
      </c>
      <c r="D5845" t="s">
        <v>92</v>
      </c>
      <c r="E5845" t="s">
        <v>23</v>
      </c>
      <c r="F5845" t="s">
        <v>29</v>
      </c>
      <c r="G5845" t="s">
        <v>76</v>
      </c>
      <c r="H5845" s="1">
        <v>39</v>
      </c>
      <c r="I5845" s="1">
        <v>37</v>
      </c>
      <c r="J5845" s="1">
        <v>40</v>
      </c>
      <c r="K5845" s="2">
        <v>14986</v>
      </c>
      <c r="L5845" s="3">
        <v>16334.74</v>
      </c>
      <c r="M5845" s="4">
        <v>2296.7251999999999</v>
      </c>
      <c r="N5845" s="5">
        <v>1797.7570568496201</v>
      </c>
      <c r="O5845" s="6">
        <v>6.4326704924596301E-2</v>
      </c>
    </row>
    <row r="5846" spans="1:15" x14ac:dyDescent="0.2">
      <c r="A5846" t="s">
        <v>52</v>
      </c>
      <c r="B5846" t="s">
        <v>53</v>
      </c>
      <c r="C5846">
        <v>2016</v>
      </c>
      <c r="D5846" t="s">
        <v>92</v>
      </c>
      <c r="E5846" t="s">
        <v>30</v>
      </c>
      <c r="F5846" t="s">
        <v>31</v>
      </c>
      <c r="G5846" t="s">
        <v>77</v>
      </c>
      <c r="H5846" s="1">
        <v>146</v>
      </c>
      <c r="I5846" s="1">
        <v>137</v>
      </c>
      <c r="J5846" s="1">
        <v>177</v>
      </c>
      <c r="K5846" s="2">
        <v>2122.5</v>
      </c>
      <c r="L5846" s="3">
        <v>1729.8374999999801</v>
      </c>
      <c r="M5846" s="4">
        <v>107.84099999999999</v>
      </c>
      <c r="N5846" s="5">
        <v>88.601087190000001</v>
      </c>
      <c r="O5846" s="6">
        <v>4.5465253239104698E-2</v>
      </c>
    </row>
    <row r="5847" spans="1:15" x14ac:dyDescent="0.2">
      <c r="A5847" t="s">
        <v>52</v>
      </c>
      <c r="B5847" t="s">
        <v>53</v>
      </c>
      <c r="C5847">
        <v>2016</v>
      </c>
      <c r="D5847" t="s">
        <v>92</v>
      </c>
      <c r="E5847" t="s">
        <v>30</v>
      </c>
      <c r="F5847" t="s">
        <v>32</v>
      </c>
      <c r="G5847" t="s">
        <v>78</v>
      </c>
      <c r="H5847" s="1">
        <v>171</v>
      </c>
      <c r="I5847" s="1">
        <v>153</v>
      </c>
      <c r="J5847" s="1">
        <v>201</v>
      </c>
      <c r="K5847" s="2">
        <v>2464.9</v>
      </c>
      <c r="L5847" s="3">
        <v>1999.0338999999899</v>
      </c>
      <c r="M5847" s="4">
        <v>71.138499999999993</v>
      </c>
      <c r="N5847" s="5">
        <v>77.639491822500005</v>
      </c>
      <c r="O5847" s="6">
        <v>5.2375349912775301E-2</v>
      </c>
    </row>
    <row r="5848" spans="1:15" x14ac:dyDescent="0.2">
      <c r="A5848" t="s">
        <v>52</v>
      </c>
      <c r="B5848" t="s">
        <v>53</v>
      </c>
      <c r="C5848">
        <v>2016</v>
      </c>
      <c r="D5848" t="s">
        <v>92</v>
      </c>
      <c r="E5848" t="s">
        <v>30</v>
      </c>
      <c r="F5848" t="s">
        <v>33</v>
      </c>
      <c r="G5848" t="s">
        <v>79</v>
      </c>
      <c r="H5848" s="1">
        <v>155</v>
      </c>
      <c r="I5848" s="1">
        <v>141</v>
      </c>
      <c r="J5848" s="1">
        <v>180</v>
      </c>
      <c r="K5848" s="2">
        <v>2586.6</v>
      </c>
      <c r="L5848" s="3">
        <v>2390.0183999999899</v>
      </c>
      <c r="M5848" s="4">
        <v>90.540999999999897</v>
      </c>
      <c r="N5848" s="5">
        <v>72.848383190000007</v>
      </c>
      <c r="O5848" s="6">
        <v>5.8532436403000099E-2</v>
      </c>
    </row>
    <row r="5849" spans="1:15" x14ac:dyDescent="0.2">
      <c r="A5849" t="s">
        <v>52</v>
      </c>
      <c r="B5849" t="s">
        <v>53</v>
      </c>
      <c r="C5849">
        <v>2016</v>
      </c>
      <c r="D5849" t="s">
        <v>92</v>
      </c>
      <c r="E5849" t="s">
        <v>30</v>
      </c>
      <c r="F5849" t="s">
        <v>34</v>
      </c>
      <c r="G5849" t="s">
        <v>80</v>
      </c>
      <c r="H5849" s="1">
        <v>155</v>
      </c>
      <c r="I5849" s="1">
        <v>148</v>
      </c>
      <c r="J5849" s="1">
        <v>190</v>
      </c>
      <c r="K5849" s="2">
        <v>2272</v>
      </c>
      <c r="L5849" s="3">
        <v>1908.47999999999</v>
      </c>
      <c r="M5849" s="4">
        <v>96.071999999999903</v>
      </c>
      <c r="N5849" s="5">
        <v>90.238508159999995</v>
      </c>
      <c r="O5849" s="6">
        <v>5.1056338028169002E-2</v>
      </c>
    </row>
    <row r="5850" spans="1:15" x14ac:dyDescent="0.2">
      <c r="A5850" t="s">
        <v>52</v>
      </c>
      <c r="B5850" t="s">
        <v>53</v>
      </c>
      <c r="C5850">
        <v>2016</v>
      </c>
      <c r="D5850" t="s">
        <v>92</v>
      </c>
      <c r="E5850" t="s">
        <v>30</v>
      </c>
      <c r="F5850" t="s">
        <v>35</v>
      </c>
      <c r="G5850" t="s">
        <v>81</v>
      </c>
      <c r="H5850" s="1">
        <v>131</v>
      </c>
      <c r="I5850" s="1">
        <v>120</v>
      </c>
      <c r="J5850" s="1">
        <v>158</v>
      </c>
      <c r="K5850" s="2">
        <v>2194.5</v>
      </c>
      <c r="L5850" s="3">
        <v>1876.2974999999899</v>
      </c>
      <c r="M5850" s="4">
        <v>101.6135</v>
      </c>
      <c r="N5850" s="5">
        <v>89.812616177500004</v>
      </c>
      <c r="O5850" s="6">
        <v>4.7163362952836602E-2</v>
      </c>
    </row>
    <row r="5851" spans="1:15" x14ac:dyDescent="0.2">
      <c r="A5851" t="s">
        <v>52</v>
      </c>
      <c r="B5851" t="s">
        <v>53</v>
      </c>
      <c r="C5851">
        <v>2016</v>
      </c>
      <c r="D5851" t="s">
        <v>92</v>
      </c>
      <c r="E5851" t="s">
        <v>30</v>
      </c>
      <c r="F5851" t="s">
        <v>36</v>
      </c>
      <c r="G5851" t="s">
        <v>82</v>
      </c>
      <c r="H5851" s="1">
        <v>150</v>
      </c>
      <c r="I5851" s="1">
        <v>140</v>
      </c>
      <c r="J5851" s="1">
        <v>173</v>
      </c>
      <c r="K5851" s="2">
        <v>3720.2</v>
      </c>
      <c r="L5851" s="3">
        <v>4099.6604000001698</v>
      </c>
      <c r="M5851" s="4">
        <v>220.422</v>
      </c>
      <c r="N5851" s="5">
        <v>234.57750084</v>
      </c>
      <c r="O5851" s="6">
        <v>5.3169184452448698E-2</v>
      </c>
    </row>
    <row r="5852" spans="1:15" x14ac:dyDescent="0.2">
      <c r="A5852" t="s">
        <v>52</v>
      </c>
      <c r="B5852" t="s">
        <v>53</v>
      </c>
      <c r="C5852">
        <v>2016</v>
      </c>
      <c r="D5852" t="s">
        <v>92</v>
      </c>
      <c r="E5852" t="s">
        <v>37</v>
      </c>
      <c r="F5852" t="s">
        <v>38</v>
      </c>
      <c r="G5852" t="s">
        <v>83</v>
      </c>
      <c r="H5852" s="1">
        <v>169</v>
      </c>
      <c r="I5852" s="1">
        <v>158</v>
      </c>
      <c r="J5852" s="1">
        <v>222</v>
      </c>
      <c r="K5852" s="2">
        <v>2763.0999999999899</v>
      </c>
      <c r="L5852" s="3">
        <v>2401.1339000001499</v>
      </c>
      <c r="M5852" s="4">
        <v>-27.614599999999999</v>
      </c>
      <c r="N5852" s="5">
        <v>-28.612757331599902</v>
      </c>
      <c r="O5852" s="6">
        <v>5.17172740762189E-2</v>
      </c>
    </row>
    <row r="5853" spans="1:15" x14ac:dyDescent="0.2">
      <c r="A5853" t="s">
        <v>52</v>
      </c>
      <c r="B5853" t="s">
        <v>53</v>
      </c>
      <c r="C5853">
        <v>2016</v>
      </c>
      <c r="D5853" t="s">
        <v>92</v>
      </c>
      <c r="E5853" t="s">
        <v>37</v>
      </c>
      <c r="F5853" t="s">
        <v>39</v>
      </c>
      <c r="G5853" t="s">
        <v>84</v>
      </c>
      <c r="H5853" s="1">
        <v>185</v>
      </c>
      <c r="I5853" s="1">
        <v>170</v>
      </c>
      <c r="J5853" s="1">
        <v>218</v>
      </c>
      <c r="K5853" s="2">
        <v>2930.8</v>
      </c>
      <c r="L5853" s="3">
        <v>2643.58160000009</v>
      </c>
      <c r="M5853" s="4">
        <v>-29.802199999999999</v>
      </c>
      <c r="N5853" s="5">
        <v>-31.531383248400001</v>
      </c>
      <c r="O5853" s="6">
        <v>5.0907602019926397E-2</v>
      </c>
    </row>
    <row r="5854" spans="1:15" x14ac:dyDescent="0.2">
      <c r="A5854" t="s">
        <v>52</v>
      </c>
      <c r="B5854" t="s">
        <v>53</v>
      </c>
      <c r="C5854">
        <v>2016</v>
      </c>
      <c r="D5854" t="s">
        <v>92</v>
      </c>
      <c r="E5854" t="s">
        <v>37</v>
      </c>
      <c r="F5854" t="s">
        <v>40</v>
      </c>
      <c r="G5854" t="s">
        <v>85</v>
      </c>
      <c r="H5854" s="1">
        <v>117</v>
      </c>
      <c r="I5854" s="1">
        <v>110</v>
      </c>
      <c r="J5854" s="1">
        <v>140</v>
      </c>
      <c r="K5854" s="2">
        <v>2061.8000000000002</v>
      </c>
      <c r="L5854" s="3">
        <v>2160.76639999996</v>
      </c>
      <c r="M5854" s="4">
        <v>159.88759999999999</v>
      </c>
      <c r="N5854" s="5">
        <v>164.5045143376</v>
      </c>
      <c r="O5854" s="6">
        <v>6.2663691919681894E-2</v>
      </c>
    </row>
    <row r="5855" spans="1:15" x14ac:dyDescent="0.2">
      <c r="A5855" t="s">
        <v>52</v>
      </c>
      <c r="B5855" t="s">
        <v>53</v>
      </c>
      <c r="C5855">
        <v>2016</v>
      </c>
      <c r="D5855" t="s">
        <v>92</v>
      </c>
      <c r="E5855" t="s">
        <v>37</v>
      </c>
      <c r="F5855" t="s">
        <v>41</v>
      </c>
      <c r="G5855" t="s">
        <v>86</v>
      </c>
      <c r="H5855" s="1">
        <v>152</v>
      </c>
      <c r="I5855" s="1">
        <v>146</v>
      </c>
      <c r="J5855" s="1">
        <v>180</v>
      </c>
      <c r="K5855" s="2">
        <v>2398.6</v>
      </c>
      <c r="L5855" s="3">
        <v>2389.0056</v>
      </c>
      <c r="M5855" s="4">
        <v>12.9223</v>
      </c>
      <c r="N5855" s="5">
        <v>13.9460433729</v>
      </c>
      <c r="O5855" s="6">
        <v>5.0612857500208497E-2</v>
      </c>
    </row>
    <row r="5856" spans="1:15" x14ac:dyDescent="0.2">
      <c r="A5856" t="s">
        <v>52</v>
      </c>
      <c r="B5856" t="s">
        <v>53</v>
      </c>
      <c r="C5856">
        <v>2016</v>
      </c>
      <c r="D5856" t="s">
        <v>92</v>
      </c>
      <c r="E5856" t="s">
        <v>37</v>
      </c>
      <c r="F5856" t="s">
        <v>42</v>
      </c>
      <c r="G5856" t="s">
        <v>87</v>
      </c>
      <c r="H5856" s="1">
        <v>148</v>
      </c>
      <c r="I5856" s="1">
        <v>136</v>
      </c>
      <c r="J5856" s="1">
        <v>182</v>
      </c>
      <c r="K5856" s="2">
        <v>2353.6</v>
      </c>
      <c r="L5856" s="3">
        <v>2626.61760000001</v>
      </c>
      <c r="M5856" s="4">
        <v>-5.1442999999999701</v>
      </c>
      <c r="N5856" s="5">
        <v>-5.1517232248999703</v>
      </c>
      <c r="O5856" s="6">
        <v>5.2430319510537102E-2</v>
      </c>
    </row>
    <row r="5857" spans="1:15" x14ac:dyDescent="0.2">
      <c r="A5857" t="s">
        <v>52</v>
      </c>
      <c r="B5857" t="s">
        <v>53</v>
      </c>
      <c r="C5857">
        <v>2016</v>
      </c>
      <c r="D5857" t="s">
        <v>92</v>
      </c>
      <c r="E5857" t="s">
        <v>37</v>
      </c>
      <c r="F5857" t="s">
        <v>43</v>
      </c>
      <c r="G5857" t="s">
        <v>88</v>
      </c>
      <c r="H5857" s="1">
        <v>122</v>
      </c>
      <c r="I5857" s="1">
        <v>112</v>
      </c>
      <c r="J5857" s="1">
        <v>140</v>
      </c>
      <c r="K5857" s="2">
        <v>1957.4</v>
      </c>
      <c r="L5857" s="3">
        <v>1867.35960000003</v>
      </c>
      <c r="M5857" s="4">
        <v>276.1343</v>
      </c>
      <c r="N5857" s="5">
        <v>234.34330663509999</v>
      </c>
      <c r="O5857" s="6">
        <v>4.4753244099315297E-2</v>
      </c>
    </row>
    <row r="5858" spans="1:15" x14ac:dyDescent="0.2">
      <c r="A5858" t="s">
        <v>52</v>
      </c>
      <c r="B5858" t="s">
        <v>53</v>
      </c>
      <c r="C5858">
        <v>2016</v>
      </c>
      <c r="D5858" t="s">
        <v>93</v>
      </c>
      <c r="E5858" t="s">
        <v>16</v>
      </c>
      <c r="F5858" t="s">
        <v>17</v>
      </c>
      <c r="G5858" t="s">
        <v>65</v>
      </c>
      <c r="H5858" s="1">
        <v>113</v>
      </c>
      <c r="I5858" s="1">
        <v>108</v>
      </c>
      <c r="J5858" s="1">
        <v>117</v>
      </c>
      <c r="K5858" s="2">
        <v>1900.8</v>
      </c>
      <c r="L5858" s="3">
        <v>1790.55359999998</v>
      </c>
      <c r="M5858" s="4">
        <v>397.27199999999999</v>
      </c>
      <c r="N5858" s="5">
        <v>308.791580159999</v>
      </c>
      <c r="O5858" s="6">
        <v>5.5345117845117801E-2</v>
      </c>
    </row>
    <row r="5859" spans="1:15" x14ac:dyDescent="0.2">
      <c r="A5859" t="s">
        <v>52</v>
      </c>
      <c r="B5859" t="s">
        <v>53</v>
      </c>
      <c r="C5859">
        <v>2016</v>
      </c>
      <c r="D5859" t="s">
        <v>93</v>
      </c>
      <c r="E5859" t="s">
        <v>16</v>
      </c>
      <c r="F5859" t="s">
        <v>18</v>
      </c>
      <c r="G5859" t="s">
        <v>66</v>
      </c>
      <c r="H5859" s="1">
        <v>120</v>
      </c>
      <c r="I5859" s="1">
        <v>113</v>
      </c>
      <c r="J5859" s="1">
        <v>128</v>
      </c>
      <c r="K5859" s="2">
        <v>1679.7</v>
      </c>
      <c r="L5859" s="3">
        <v>1725.0518999999999</v>
      </c>
      <c r="M5859" s="4">
        <v>354.87</v>
      </c>
      <c r="N5859" s="5">
        <v>291.45473099999998</v>
      </c>
      <c r="O5859" s="6">
        <v>4.4829433827469199E-2</v>
      </c>
    </row>
    <row r="5860" spans="1:15" x14ac:dyDescent="0.2">
      <c r="A5860" t="s">
        <v>52</v>
      </c>
      <c r="B5860" t="s">
        <v>53</v>
      </c>
      <c r="C5860">
        <v>2016</v>
      </c>
      <c r="D5860" t="s">
        <v>93</v>
      </c>
      <c r="E5860" t="s">
        <v>16</v>
      </c>
      <c r="F5860" t="s">
        <v>19</v>
      </c>
      <c r="G5860" t="s">
        <v>67</v>
      </c>
      <c r="H5860" s="1">
        <v>170</v>
      </c>
      <c r="I5860" s="1">
        <v>160</v>
      </c>
      <c r="J5860" s="1">
        <v>192</v>
      </c>
      <c r="K5860" s="2">
        <v>1364.6</v>
      </c>
      <c r="L5860" s="3">
        <v>1083.4924000000101</v>
      </c>
      <c r="M5860" s="4">
        <v>235.92699999999999</v>
      </c>
      <c r="N5860" s="5">
        <v>205.42871671</v>
      </c>
      <c r="O5860" s="6">
        <v>5.5254286970540897E-2</v>
      </c>
    </row>
    <row r="5861" spans="1:15" x14ac:dyDescent="0.2">
      <c r="A5861" t="s">
        <v>52</v>
      </c>
      <c r="B5861" t="s">
        <v>53</v>
      </c>
      <c r="C5861">
        <v>2016</v>
      </c>
      <c r="D5861" t="s">
        <v>93</v>
      </c>
      <c r="E5861" t="s">
        <v>16</v>
      </c>
      <c r="F5861" t="s">
        <v>20</v>
      </c>
      <c r="G5861" t="s">
        <v>68</v>
      </c>
      <c r="H5861" s="1">
        <v>159</v>
      </c>
      <c r="I5861" s="1">
        <v>148</v>
      </c>
      <c r="J5861" s="1">
        <v>186</v>
      </c>
      <c r="K5861" s="2">
        <v>1464.8</v>
      </c>
      <c r="L5861" s="3">
        <v>1365.1935999999901</v>
      </c>
      <c r="M5861" s="4">
        <v>211.86</v>
      </c>
      <c r="N5861" s="5">
        <v>195.20780400000001</v>
      </c>
      <c r="O5861" s="6">
        <v>5.4068814855270299E-2</v>
      </c>
    </row>
    <row r="5862" spans="1:15" x14ac:dyDescent="0.2">
      <c r="A5862" t="s">
        <v>52</v>
      </c>
      <c r="B5862" t="s">
        <v>53</v>
      </c>
      <c r="C5862">
        <v>2016</v>
      </c>
      <c r="D5862" t="s">
        <v>93</v>
      </c>
      <c r="E5862" t="s">
        <v>16</v>
      </c>
      <c r="F5862" t="s">
        <v>21</v>
      </c>
      <c r="G5862" t="s">
        <v>69</v>
      </c>
      <c r="H5862" s="1">
        <v>102</v>
      </c>
      <c r="I5862" s="1">
        <v>98</v>
      </c>
      <c r="J5862" s="1">
        <v>120</v>
      </c>
      <c r="K5862" s="2">
        <v>3922.3</v>
      </c>
      <c r="L5862" s="3">
        <v>4051.7359000000602</v>
      </c>
      <c r="M5862" s="4">
        <v>832.05699999999899</v>
      </c>
      <c r="N5862" s="5">
        <v>915.73697248999099</v>
      </c>
      <c r="O5862" s="6">
        <v>4.93842898299467E-2</v>
      </c>
    </row>
    <row r="5863" spans="1:15" x14ac:dyDescent="0.2">
      <c r="A5863" t="s">
        <v>52</v>
      </c>
      <c r="B5863" t="s">
        <v>53</v>
      </c>
      <c r="C5863">
        <v>2016</v>
      </c>
      <c r="D5863" t="s">
        <v>93</v>
      </c>
      <c r="E5863" t="s">
        <v>16</v>
      </c>
      <c r="F5863" t="s">
        <v>22</v>
      </c>
      <c r="G5863" t="s">
        <v>70</v>
      </c>
      <c r="H5863" s="1">
        <v>101</v>
      </c>
      <c r="I5863" s="1">
        <v>92</v>
      </c>
      <c r="J5863" s="1">
        <v>110</v>
      </c>
      <c r="K5863" s="2">
        <v>1324.9</v>
      </c>
      <c r="L5863" s="3">
        <v>1074.4939000000099</v>
      </c>
      <c r="M5863" s="4">
        <v>274.279</v>
      </c>
      <c r="N5863" s="5">
        <v>237.85749159</v>
      </c>
      <c r="O5863" s="6">
        <v>4.9890557777945599E-2</v>
      </c>
    </row>
    <row r="5864" spans="1:15" x14ac:dyDescent="0.2">
      <c r="A5864" t="s">
        <v>52</v>
      </c>
      <c r="B5864" t="s">
        <v>53</v>
      </c>
      <c r="C5864">
        <v>2016</v>
      </c>
      <c r="D5864" t="s">
        <v>93</v>
      </c>
      <c r="E5864" t="s">
        <v>23</v>
      </c>
      <c r="F5864" t="s">
        <v>24</v>
      </c>
      <c r="G5864" t="s">
        <v>71</v>
      </c>
      <c r="H5864" s="1">
        <v>71</v>
      </c>
      <c r="I5864" s="1">
        <v>67</v>
      </c>
      <c r="J5864" s="1">
        <v>75</v>
      </c>
      <c r="K5864" s="2">
        <v>17087</v>
      </c>
      <c r="L5864" s="3">
        <v>15207.43</v>
      </c>
      <c r="M5864" s="4">
        <v>2389.1214</v>
      </c>
      <c r="N5864" s="5">
        <v>1932.2879406203499</v>
      </c>
      <c r="O5864" s="6">
        <v>6.5137238836542405E-2</v>
      </c>
    </row>
    <row r="5865" spans="1:15" x14ac:dyDescent="0.2">
      <c r="A5865" t="s">
        <v>52</v>
      </c>
      <c r="B5865" t="s">
        <v>53</v>
      </c>
      <c r="C5865">
        <v>2016</v>
      </c>
      <c r="D5865" t="s">
        <v>93</v>
      </c>
      <c r="E5865" t="s">
        <v>23</v>
      </c>
      <c r="F5865" t="s">
        <v>25</v>
      </c>
      <c r="G5865" t="s">
        <v>72</v>
      </c>
      <c r="H5865" s="1">
        <v>41</v>
      </c>
      <c r="I5865" s="1">
        <v>40</v>
      </c>
      <c r="J5865" s="1">
        <v>42</v>
      </c>
      <c r="K5865" s="2">
        <v>17837</v>
      </c>
      <c r="L5865" s="3">
        <v>19620.7</v>
      </c>
      <c r="M5865" s="4">
        <v>2951.1239999999998</v>
      </c>
      <c r="N5865" s="5">
        <v>2984.2946337599401</v>
      </c>
      <c r="O5865" s="6">
        <v>4.5018781185176902E-2</v>
      </c>
    </row>
    <row r="5866" spans="1:15" x14ac:dyDescent="0.2">
      <c r="A5866" t="s">
        <v>52</v>
      </c>
      <c r="B5866" t="s">
        <v>53</v>
      </c>
      <c r="C5866">
        <v>2016</v>
      </c>
      <c r="D5866" t="s">
        <v>93</v>
      </c>
      <c r="E5866" t="s">
        <v>23</v>
      </c>
      <c r="F5866" t="s">
        <v>26</v>
      </c>
      <c r="G5866" t="s">
        <v>73</v>
      </c>
      <c r="H5866" s="1">
        <v>76</v>
      </c>
      <c r="I5866" s="1">
        <v>72</v>
      </c>
      <c r="J5866" s="1">
        <v>81</v>
      </c>
      <c r="K5866" s="2">
        <v>7617.2</v>
      </c>
      <c r="L5866" s="3">
        <v>8546.4984000002005</v>
      </c>
      <c r="M5866" s="4">
        <v>1181.3124</v>
      </c>
      <c r="N5866" s="5">
        <v>1083.11698806239</v>
      </c>
      <c r="O5866" s="6">
        <v>5.8656724255632002E-2</v>
      </c>
    </row>
    <row r="5867" spans="1:15" x14ac:dyDescent="0.2">
      <c r="A5867" t="s">
        <v>52</v>
      </c>
      <c r="B5867" t="s">
        <v>53</v>
      </c>
      <c r="C5867">
        <v>2016</v>
      </c>
      <c r="D5867" t="s">
        <v>93</v>
      </c>
      <c r="E5867" t="s">
        <v>23</v>
      </c>
      <c r="F5867" t="s">
        <v>27</v>
      </c>
      <c r="G5867" t="s">
        <v>74</v>
      </c>
      <c r="H5867" s="1">
        <v>65</v>
      </c>
      <c r="I5867" s="1">
        <v>64</v>
      </c>
      <c r="J5867" s="1">
        <v>68</v>
      </c>
      <c r="K5867" s="2">
        <v>21396.400000000001</v>
      </c>
      <c r="L5867" s="3">
        <v>19813.066399999701</v>
      </c>
      <c r="M5867" s="4">
        <v>3287.0832</v>
      </c>
      <c r="N5867" s="5">
        <v>3125.4638932225098</v>
      </c>
      <c r="O5867" s="6">
        <v>5.42895066459778E-2</v>
      </c>
    </row>
    <row r="5868" spans="1:15" x14ac:dyDescent="0.2">
      <c r="A5868" t="s">
        <v>52</v>
      </c>
      <c r="B5868" t="s">
        <v>53</v>
      </c>
      <c r="C5868">
        <v>2016</v>
      </c>
      <c r="D5868" t="s">
        <v>93</v>
      </c>
      <c r="E5868" t="s">
        <v>23</v>
      </c>
      <c r="F5868" t="s">
        <v>28</v>
      </c>
      <c r="G5868" t="s">
        <v>75</v>
      </c>
      <c r="H5868" s="1">
        <v>49</v>
      </c>
      <c r="I5868" s="1">
        <v>48</v>
      </c>
      <c r="J5868" s="1">
        <v>51</v>
      </c>
      <c r="K5868" s="2">
        <v>11465.3</v>
      </c>
      <c r="L5868" s="3">
        <v>11843.6549000001</v>
      </c>
      <c r="M5868" s="4">
        <v>1718.0196000000001</v>
      </c>
      <c r="N5868" s="5">
        <v>1494.3403201584099</v>
      </c>
      <c r="O5868" s="6">
        <v>6.3731433106852795E-2</v>
      </c>
    </row>
    <row r="5869" spans="1:15" x14ac:dyDescent="0.2">
      <c r="A5869" t="s">
        <v>52</v>
      </c>
      <c r="B5869" t="s">
        <v>53</v>
      </c>
      <c r="C5869">
        <v>2016</v>
      </c>
      <c r="D5869" t="s">
        <v>93</v>
      </c>
      <c r="E5869" t="s">
        <v>23</v>
      </c>
      <c r="F5869" t="s">
        <v>29</v>
      </c>
      <c r="G5869" t="s">
        <v>76</v>
      </c>
      <c r="H5869" s="1">
        <v>46</v>
      </c>
      <c r="I5869" s="1">
        <v>44</v>
      </c>
      <c r="J5869" s="1">
        <v>48</v>
      </c>
      <c r="K5869" s="2">
        <v>21838</v>
      </c>
      <c r="L5869" s="3">
        <v>22274.76</v>
      </c>
      <c r="M5869" s="4">
        <v>3537.3876</v>
      </c>
      <c r="N5869" s="5">
        <v>3240.68567766243</v>
      </c>
      <c r="O5869" s="6">
        <v>5.73312574411576E-2</v>
      </c>
    </row>
    <row r="5870" spans="1:15" x14ac:dyDescent="0.2">
      <c r="A5870" t="s">
        <v>52</v>
      </c>
      <c r="B5870" t="s">
        <v>53</v>
      </c>
      <c r="C5870">
        <v>2016</v>
      </c>
      <c r="D5870" t="s">
        <v>93</v>
      </c>
      <c r="E5870" t="s">
        <v>30</v>
      </c>
      <c r="F5870" t="s">
        <v>31</v>
      </c>
      <c r="G5870" t="s">
        <v>77</v>
      </c>
      <c r="H5870" s="1">
        <v>196</v>
      </c>
      <c r="I5870" s="1">
        <v>183</v>
      </c>
      <c r="J5870" s="1">
        <v>236</v>
      </c>
      <c r="K5870" s="2">
        <v>2854.2999999999902</v>
      </c>
      <c r="L5870" s="3">
        <v>2834.3198999998299</v>
      </c>
      <c r="M5870" s="4">
        <v>100.69199999999999</v>
      </c>
      <c r="N5870" s="5">
        <v>101.38878864</v>
      </c>
      <c r="O5870" s="6">
        <v>5.9454156886101901E-2</v>
      </c>
    </row>
    <row r="5871" spans="1:15" x14ac:dyDescent="0.2">
      <c r="A5871" t="s">
        <v>52</v>
      </c>
      <c r="B5871" t="s">
        <v>53</v>
      </c>
      <c r="C5871">
        <v>2016</v>
      </c>
      <c r="D5871" t="s">
        <v>93</v>
      </c>
      <c r="E5871" t="s">
        <v>30</v>
      </c>
      <c r="F5871" t="s">
        <v>32</v>
      </c>
      <c r="G5871" t="s">
        <v>78</v>
      </c>
      <c r="H5871" s="1">
        <v>187</v>
      </c>
      <c r="I5871" s="1">
        <v>174</v>
      </c>
      <c r="J5871" s="1">
        <v>232</v>
      </c>
      <c r="K5871" s="2">
        <v>2858.6</v>
      </c>
      <c r="L5871" s="3">
        <v>2469.8304000000799</v>
      </c>
      <c r="M5871" s="4">
        <v>85.735999999999905</v>
      </c>
      <c r="N5871" s="5">
        <v>89.796456959999801</v>
      </c>
      <c r="O5871" s="6">
        <v>5.2263345693696298E-2</v>
      </c>
    </row>
    <row r="5872" spans="1:15" x14ac:dyDescent="0.2">
      <c r="A5872" t="s">
        <v>52</v>
      </c>
      <c r="B5872" t="s">
        <v>53</v>
      </c>
      <c r="C5872">
        <v>2016</v>
      </c>
      <c r="D5872" t="s">
        <v>93</v>
      </c>
      <c r="E5872" t="s">
        <v>30</v>
      </c>
      <c r="F5872" t="s">
        <v>33</v>
      </c>
      <c r="G5872" t="s">
        <v>79</v>
      </c>
      <c r="H5872" s="1">
        <v>174</v>
      </c>
      <c r="I5872" s="1">
        <v>164</v>
      </c>
      <c r="J5872" s="1">
        <v>216</v>
      </c>
      <c r="K5872" s="2">
        <v>3317.1</v>
      </c>
      <c r="L5872" s="3">
        <v>2783.0468999999898</v>
      </c>
      <c r="M5872" s="4">
        <v>161.523</v>
      </c>
      <c r="N5872" s="5">
        <v>138.06501471000001</v>
      </c>
      <c r="O5872" s="6">
        <v>4.5793011968285502E-2</v>
      </c>
    </row>
    <row r="5873" spans="1:15" x14ac:dyDescent="0.2">
      <c r="A5873" t="s">
        <v>52</v>
      </c>
      <c r="B5873" t="s">
        <v>53</v>
      </c>
      <c r="C5873">
        <v>2016</v>
      </c>
      <c r="D5873" t="s">
        <v>93</v>
      </c>
      <c r="E5873" t="s">
        <v>30</v>
      </c>
      <c r="F5873" t="s">
        <v>34</v>
      </c>
      <c r="G5873" t="s">
        <v>80</v>
      </c>
      <c r="H5873" s="1">
        <v>177</v>
      </c>
      <c r="I5873" s="1">
        <v>161</v>
      </c>
      <c r="J5873" s="1">
        <v>220</v>
      </c>
      <c r="K5873" s="2">
        <v>2651</v>
      </c>
      <c r="L5873" s="3">
        <v>2783.5499999999001</v>
      </c>
      <c r="M5873" s="4">
        <v>94.765999999999906</v>
      </c>
      <c r="N5873" s="5">
        <v>107.81148756</v>
      </c>
      <c r="O5873" s="6">
        <v>5.8091286307054103E-2</v>
      </c>
    </row>
    <row r="5874" spans="1:15" x14ac:dyDescent="0.2">
      <c r="A5874" t="s">
        <v>52</v>
      </c>
      <c r="B5874" t="s">
        <v>53</v>
      </c>
      <c r="C5874">
        <v>2016</v>
      </c>
      <c r="D5874" t="s">
        <v>93</v>
      </c>
      <c r="E5874" t="s">
        <v>30</v>
      </c>
      <c r="F5874" t="s">
        <v>35</v>
      </c>
      <c r="G5874" t="s">
        <v>81</v>
      </c>
      <c r="H5874" s="1">
        <v>181</v>
      </c>
      <c r="I5874" s="1">
        <v>168</v>
      </c>
      <c r="J5874" s="1">
        <v>221</v>
      </c>
      <c r="K5874" s="2">
        <v>3104</v>
      </c>
      <c r="L5874" s="3">
        <v>3166.0799999999399</v>
      </c>
      <c r="M5874" s="4">
        <v>126.541</v>
      </c>
      <c r="N5874" s="5">
        <v>136.08345681</v>
      </c>
      <c r="O5874" s="6">
        <v>5.4768041237113402E-2</v>
      </c>
    </row>
    <row r="5875" spans="1:15" x14ac:dyDescent="0.2">
      <c r="A5875" t="s">
        <v>52</v>
      </c>
      <c r="B5875" t="s">
        <v>53</v>
      </c>
      <c r="C5875">
        <v>2016</v>
      </c>
      <c r="D5875" t="s">
        <v>93</v>
      </c>
      <c r="E5875" t="s">
        <v>30</v>
      </c>
      <c r="F5875" t="s">
        <v>36</v>
      </c>
      <c r="G5875" t="s">
        <v>82</v>
      </c>
      <c r="H5875" s="1">
        <v>159</v>
      </c>
      <c r="I5875" s="1">
        <v>152</v>
      </c>
      <c r="J5875" s="1">
        <v>177</v>
      </c>
      <c r="K5875" s="2">
        <v>3490.3</v>
      </c>
      <c r="L5875" s="3">
        <v>2851.5751000001301</v>
      </c>
      <c r="M5875" s="4">
        <v>177.06450000000001</v>
      </c>
      <c r="N5875" s="5">
        <v>157.4731983975</v>
      </c>
      <c r="O5875" s="6">
        <v>5.52101538549696E-2</v>
      </c>
    </row>
    <row r="5876" spans="1:15" x14ac:dyDescent="0.2">
      <c r="A5876" t="s">
        <v>52</v>
      </c>
      <c r="B5876" t="s">
        <v>53</v>
      </c>
      <c r="C5876">
        <v>2016</v>
      </c>
      <c r="D5876" t="s">
        <v>93</v>
      </c>
      <c r="E5876" t="s">
        <v>37</v>
      </c>
      <c r="F5876" t="s">
        <v>38</v>
      </c>
      <c r="G5876" t="s">
        <v>83</v>
      </c>
      <c r="H5876" s="1">
        <v>196</v>
      </c>
      <c r="I5876" s="1">
        <v>180</v>
      </c>
      <c r="J5876" s="1">
        <v>243</v>
      </c>
      <c r="K5876" s="2">
        <v>3062.9</v>
      </c>
      <c r="L5876" s="3">
        <v>2790.30190000013</v>
      </c>
      <c r="M5876" s="4">
        <v>-38.584600000000002</v>
      </c>
      <c r="N5876" s="5">
        <v>-36.429804428399997</v>
      </c>
      <c r="O5876" s="6">
        <v>5.1944235854908899E-2</v>
      </c>
    </row>
    <row r="5877" spans="1:15" x14ac:dyDescent="0.2">
      <c r="A5877" t="s">
        <v>52</v>
      </c>
      <c r="B5877" t="s">
        <v>53</v>
      </c>
      <c r="C5877">
        <v>2016</v>
      </c>
      <c r="D5877" t="s">
        <v>93</v>
      </c>
      <c r="E5877" t="s">
        <v>37</v>
      </c>
      <c r="F5877" t="s">
        <v>39</v>
      </c>
      <c r="G5877" t="s">
        <v>84</v>
      </c>
      <c r="H5877" s="1">
        <v>185</v>
      </c>
      <c r="I5877" s="1">
        <v>172</v>
      </c>
      <c r="J5877" s="1">
        <v>211</v>
      </c>
      <c r="K5877" s="2">
        <v>2853.8</v>
      </c>
      <c r="L5877" s="3">
        <v>2819.55439999994</v>
      </c>
      <c r="M5877" s="4">
        <v>-29.109699999999901</v>
      </c>
      <c r="N5877" s="5">
        <v>-30.5971183408999</v>
      </c>
      <c r="O5877" s="6">
        <v>5.4033218866073401E-2</v>
      </c>
    </row>
    <row r="5878" spans="1:15" x14ac:dyDescent="0.2">
      <c r="A5878" t="s">
        <v>52</v>
      </c>
      <c r="B5878" t="s">
        <v>53</v>
      </c>
      <c r="C5878">
        <v>2016</v>
      </c>
      <c r="D5878" t="s">
        <v>93</v>
      </c>
      <c r="E5878" t="s">
        <v>37</v>
      </c>
      <c r="F5878" t="s">
        <v>40</v>
      </c>
      <c r="G5878" t="s">
        <v>85</v>
      </c>
      <c r="H5878" s="1">
        <v>140</v>
      </c>
      <c r="I5878" s="1">
        <v>131</v>
      </c>
      <c r="J5878" s="1">
        <v>161</v>
      </c>
      <c r="K5878" s="2">
        <v>2486.1</v>
      </c>
      <c r="L5878" s="3">
        <v>1961.5329000000299</v>
      </c>
      <c r="M5878" s="4">
        <v>207.12</v>
      </c>
      <c r="N5878" s="5">
        <v>232.22294400000001</v>
      </c>
      <c r="O5878" s="6">
        <v>5.98930051084028E-2</v>
      </c>
    </row>
    <row r="5879" spans="1:15" x14ac:dyDescent="0.2">
      <c r="A5879" t="s">
        <v>52</v>
      </c>
      <c r="B5879" t="s">
        <v>53</v>
      </c>
      <c r="C5879">
        <v>2016</v>
      </c>
      <c r="D5879" t="s">
        <v>93</v>
      </c>
      <c r="E5879" t="s">
        <v>37</v>
      </c>
      <c r="F5879" t="s">
        <v>41</v>
      </c>
      <c r="G5879" t="s">
        <v>86</v>
      </c>
      <c r="H5879" s="1">
        <v>178</v>
      </c>
      <c r="I5879" s="1">
        <v>158</v>
      </c>
      <c r="J5879" s="1">
        <v>203</v>
      </c>
      <c r="K5879" s="2">
        <v>2689.4</v>
      </c>
      <c r="L5879" s="3">
        <v>2275.2324000000399</v>
      </c>
      <c r="M5879" s="4">
        <v>5.3831000000000104</v>
      </c>
      <c r="N5879" s="5">
        <v>4.8241673439000099</v>
      </c>
      <c r="O5879" s="6">
        <v>5.4882129843087803E-2</v>
      </c>
    </row>
    <row r="5880" spans="1:15" x14ac:dyDescent="0.2">
      <c r="A5880" t="s">
        <v>52</v>
      </c>
      <c r="B5880" t="s">
        <v>53</v>
      </c>
      <c r="C5880">
        <v>2016</v>
      </c>
      <c r="D5880" t="s">
        <v>93</v>
      </c>
      <c r="E5880" t="s">
        <v>37</v>
      </c>
      <c r="F5880" t="s">
        <v>42</v>
      </c>
      <c r="G5880" t="s">
        <v>87</v>
      </c>
      <c r="H5880" s="1">
        <v>189</v>
      </c>
      <c r="I5880" s="1">
        <v>171</v>
      </c>
      <c r="J5880" s="1">
        <v>221</v>
      </c>
      <c r="K5880" s="2">
        <v>2889.7</v>
      </c>
      <c r="L5880" s="3">
        <v>2794.33990000009</v>
      </c>
      <c r="M5880" s="4">
        <v>-23.250800000000002</v>
      </c>
      <c r="N5880" s="5">
        <v>-23.076605006400001</v>
      </c>
      <c r="O5880" s="6">
        <v>5.4434716406547297E-2</v>
      </c>
    </row>
    <row r="5881" spans="1:15" x14ac:dyDescent="0.2">
      <c r="A5881" t="s">
        <v>52</v>
      </c>
      <c r="B5881" t="s">
        <v>53</v>
      </c>
      <c r="C5881">
        <v>2016</v>
      </c>
      <c r="D5881" t="s">
        <v>93</v>
      </c>
      <c r="E5881" t="s">
        <v>37</v>
      </c>
      <c r="F5881" t="s">
        <v>43</v>
      </c>
      <c r="G5881" t="s">
        <v>88</v>
      </c>
      <c r="H5881" s="1">
        <v>139</v>
      </c>
      <c r="I5881" s="1">
        <v>135</v>
      </c>
      <c r="J5881" s="1">
        <v>163</v>
      </c>
      <c r="K5881" s="2">
        <v>2292.6999999999998</v>
      </c>
      <c r="L5881" s="3">
        <v>1886.89209999998</v>
      </c>
      <c r="M5881" s="4">
        <v>298.59249999999997</v>
      </c>
      <c r="N5881" s="5">
        <v>324.24906056250097</v>
      </c>
      <c r="O5881" s="6">
        <v>5.6832555502246203E-2</v>
      </c>
    </row>
    <row r="5882" spans="1:15" x14ac:dyDescent="0.2">
      <c r="A5882" t="s">
        <v>52</v>
      </c>
      <c r="B5882" t="s">
        <v>53</v>
      </c>
      <c r="C5882">
        <v>2016</v>
      </c>
      <c r="D5882" t="s">
        <v>94</v>
      </c>
      <c r="E5882" t="s">
        <v>16</v>
      </c>
      <c r="F5882" t="s">
        <v>17</v>
      </c>
      <c r="G5882" t="s">
        <v>65</v>
      </c>
      <c r="H5882" s="1">
        <v>116</v>
      </c>
      <c r="I5882" s="1">
        <v>106</v>
      </c>
      <c r="J5882" s="1">
        <v>133</v>
      </c>
      <c r="K5882" s="2">
        <v>2507</v>
      </c>
      <c r="L5882" s="3">
        <v>2832.91</v>
      </c>
      <c r="M5882" s="4">
        <v>639.91399999999999</v>
      </c>
      <c r="N5882" s="5">
        <v>690.556793959998</v>
      </c>
      <c r="O5882" s="6">
        <v>0</v>
      </c>
    </row>
    <row r="5883" spans="1:15" x14ac:dyDescent="0.2">
      <c r="A5883" t="s">
        <v>52</v>
      </c>
      <c r="B5883" t="s">
        <v>53</v>
      </c>
      <c r="C5883">
        <v>2016</v>
      </c>
      <c r="D5883" t="s">
        <v>94</v>
      </c>
      <c r="E5883" t="s">
        <v>16</v>
      </c>
      <c r="F5883" t="s">
        <v>18</v>
      </c>
      <c r="G5883" t="s">
        <v>66</v>
      </c>
      <c r="H5883" s="1">
        <v>113</v>
      </c>
      <c r="I5883" s="1">
        <v>109</v>
      </c>
      <c r="J5883" s="1">
        <v>127</v>
      </c>
      <c r="K5883" s="2">
        <v>1796</v>
      </c>
      <c r="L5883" s="3">
        <v>1526.6</v>
      </c>
      <c r="M5883" s="4">
        <v>448.57600000000002</v>
      </c>
      <c r="N5883" s="5">
        <v>478.07435775999897</v>
      </c>
      <c r="O5883" s="6">
        <v>0</v>
      </c>
    </row>
    <row r="5884" spans="1:15" x14ac:dyDescent="0.2">
      <c r="A5884" t="s">
        <v>52</v>
      </c>
      <c r="B5884" t="s">
        <v>53</v>
      </c>
      <c r="C5884">
        <v>2016</v>
      </c>
      <c r="D5884" t="s">
        <v>94</v>
      </c>
      <c r="E5884" t="s">
        <v>16</v>
      </c>
      <c r="F5884" t="s">
        <v>19</v>
      </c>
      <c r="G5884" t="s">
        <v>67</v>
      </c>
      <c r="H5884" s="1">
        <v>141</v>
      </c>
      <c r="I5884" s="1">
        <v>133</v>
      </c>
      <c r="J5884" s="1">
        <v>160</v>
      </c>
      <c r="K5884" s="2">
        <v>1210</v>
      </c>
      <c r="L5884" s="3">
        <v>992.2</v>
      </c>
      <c r="M5884" s="4">
        <v>266.18700000000001</v>
      </c>
      <c r="N5884" s="5">
        <v>252.37988031</v>
      </c>
      <c r="O5884" s="6">
        <v>0</v>
      </c>
    </row>
    <row r="5885" spans="1:15" x14ac:dyDescent="0.2">
      <c r="A5885" t="s">
        <v>52</v>
      </c>
      <c r="B5885" t="s">
        <v>53</v>
      </c>
      <c r="C5885">
        <v>2016</v>
      </c>
      <c r="D5885" t="s">
        <v>94</v>
      </c>
      <c r="E5885" t="s">
        <v>16</v>
      </c>
      <c r="F5885" t="s">
        <v>20</v>
      </c>
      <c r="G5885" t="s">
        <v>68</v>
      </c>
      <c r="H5885" s="1">
        <v>136</v>
      </c>
      <c r="I5885" s="1">
        <v>125</v>
      </c>
      <c r="J5885" s="1">
        <v>158</v>
      </c>
      <c r="K5885" s="2">
        <v>1272</v>
      </c>
      <c r="L5885" s="3">
        <v>979.44</v>
      </c>
      <c r="M5885" s="4">
        <v>250.13499999999999</v>
      </c>
      <c r="N5885" s="5">
        <v>245.46998224999899</v>
      </c>
      <c r="O5885" s="6">
        <v>0</v>
      </c>
    </row>
    <row r="5886" spans="1:15" x14ac:dyDescent="0.2">
      <c r="A5886" t="s">
        <v>52</v>
      </c>
      <c r="B5886" t="s">
        <v>53</v>
      </c>
      <c r="C5886">
        <v>2016</v>
      </c>
      <c r="D5886" t="s">
        <v>94</v>
      </c>
      <c r="E5886" t="s">
        <v>16</v>
      </c>
      <c r="F5886" t="s">
        <v>21</v>
      </c>
      <c r="G5886" t="s">
        <v>69</v>
      </c>
      <c r="H5886" s="1">
        <v>84</v>
      </c>
      <c r="I5886" s="1">
        <v>81</v>
      </c>
      <c r="J5886" s="1">
        <v>90</v>
      </c>
      <c r="K5886" s="2">
        <v>3351</v>
      </c>
      <c r="L5886" s="3">
        <v>3418.02</v>
      </c>
      <c r="M5886" s="4">
        <v>836.90399999999897</v>
      </c>
      <c r="N5886" s="5">
        <v>802.62441215999399</v>
      </c>
      <c r="O5886" s="6">
        <v>0</v>
      </c>
    </row>
    <row r="5887" spans="1:15" x14ac:dyDescent="0.2">
      <c r="A5887" t="s">
        <v>52</v>
      </c>
      <c r="B5887" t="s">
        <v>53</v>
      </c>
      <c r="C5887">
        <v>2016</v>
      </c>
      <c r="D5887" t="s">
        <v>94</v>
      </c>
      <c r="E5887" t="s">
        <v>16</v>
      </c>
      <c r="F5887" t="s">
        <v>22</v>
      </c>
      <c r="G5887" t="s">
        <v>70</v>
      </c>
      <c r="H5887" s="1">
        <v>91</v>
      </c>
      <c r="I5887" s="1">
        <v>88</v>
      </c>
      <c r="J5887" s="1">
        <v>108</v>
      </c>
      <c r="K5887" s="2">
        <v>1360</v>
      </c>
      <c r="L5887" s="3">
        <v>1441.6</v>
      </c>
      <c r="M5887" s="4">
        <v>333</v>
      </c>
      <c r="N5887" s="5">
        <v>283.05</v>
      </c>
      <c r="O5887" s="6">
        <v>0</v>
      </c>
    </row>
    <row r="5888" spans="1:15" x14ac:dyDescent="0.2">
      <c r="A5888" t="s">
        <v>52</v>
      </c>
      <c r="B5888" t="s">
        <v>53</v>
      </c>
      <c r="C5888">
        <v>2016</v>
      </c>
      <c r="D5888" t="s">
        <v>94</v>
      </c>
      <c r="E5888" t="s">
        <v>23</v>
      </c>
      <c r="F5888" t="s">
        <v>24</v>
      </c>
      <c r="G5888" t="s">
        <v>71</v>
      </c>
      <c r="H5888" s="1">
        <v>53</v>
      </c>
      <c r="I5888" s="1">
        <v>53</v>
      </c>
      <c r="J5888" s="1">
        <v>55</v>
      </c>
      <c r="K5888" s="2">
        <v>15280</v>
      </c>
      <c r="L5888" s="3">
        <v>13904.8</v>
      </c>
      <c r="M5888" s="4">
        <v>2949.1296000000002</v>
      </c>
      <c r="N5888" s="5">
        <v>2679.8858640383401</v>
      </c>
      <c r="O5888" s="6">
        <v>0</v>
      </c>
    </row>
    <row r="5889" spans="1:15" x14ac:dyDescent="0.2">
      <c r="A5889" t="s">
        <v>52</v>
      </c>
      <c r="B5889" t="s">
        <v>53</v>
      </c>
      <c r="C5889">
        <v>2016</v>
      </c>
      <c r="D5889" t="s">
        <v>94</v>
      </c>
      <c r="E5889" t="s">
        <v>23</v>
      </c>
      <c r="F5889" t="s">
        <v>25</v>
      </c>
      <c r="G5889" t="s">
        <v>72</v>
      </c>
      <c r="H5889" s="1">
        <v>35</v>
      </c>
      <c r="I5889" s="1">
        <v>34</v>
      </c>
      <c r="J5889" s="1">
        <v>36</v>
      </c>
      <c r="K5889" s="2">
        <v>15920</v>
      </c>
      <c r="L5889" s="3">
        <v>17830.400000000001</v>
      </c>
      <c r="M5889" s="4">
        <v>3224.1288</v>
      </c>
      <c r="N5889" s="5">
        <v>2639.6329381055998</v>
      </c>
      <c r="O5889" s="6">
        <v>0</v>
      </c>
    </row>
    <row r="5890" spans="1:15" x14ac:dyDescent="0.2">
      <c r="A5890" t="s">
        <v>52</v>
      </c>
      <c r="B5890" t="s">
        <v>53</v>
      </c>
      <c r="C5890">
        <v>2016</v>
      </c>
      <c r="D5890" t="s">
        <v>94</v>
      </c>
      <c r="E5890" t="s">
        <v>23</v>
      </c>
      <c r="F5890" t="s">
        <v>26</v>
      </c>
      <c r="G5890" t="s">
        <v>73</v>
      </c>
      <c r="H5890" s="1">
        <v>65</v>
      </c>
      <c r="I5890" s="1">
        <v>61</v>
      </c>
      <c r="J5890" s="1">
        <v>68</v>
      </c>
      <c r="K5890" s="2">
        <v>8281</v>
      </c>
      <c r="L5890" s="3">
        <v>6541.99</v>
      </c>
      <c r="M5890" s="4">
        <v>1634.0275999999999</v>
      </c>
      <c r="N5890" s="5">
        <v>1551.8752283823901</v>
      </c>
      <c r="O5890" s="6">
        <v>0</v>
      </c>
    </row>
    <row r="5891" spans="1:15" x14ac:dyDescent="0.2">
      <c r="A5891" t="s">
        <v>52</v>
      </c>
      <c r="B5891" t="s">
        <v>53</v>
      </c>
      <c r="C5891">
        <v>2016</v>
      </c>
      <c r="D5891" t="s">
        <v>94</v>
      </c>
      <c r="E5891" t="s">
        <v>23</v>
      </c>
      <c r="F5891" t="s">
        <v>27</v>
      </c>
      <c r="G5891" t="s">
        <v>74</v>
      </c>
      <c r="H5891" s="1">
        <v>52</v>
      </c>
      <c r="I5891" s="1">
        <v>49</v>
      </c>
      <c r="J5891" s="1">
        <v>56</v>
      </c>
      <c r="K5891" s="2">
        <v>21452</v>
      </c>
      <c r="L5891" s="3">
        <v>20164.88</v>
      </c>
      <c r="M5891" s="4">
        <v>4226.6008000000002</v>
      </c>
      <c r="N5891" s="5">
        <v>4378.7922416064102</v>
      </c>
      <c r="O5891" s="6">
        <v>0</v>
      </c>
    </row>
    <row r="5892" spans="1:15" x14ac:dyDescent="0.2">
      <c r="A5892" t="s">
        <v>52</v>
      </c>
      <c r="B5892" t="s">
        <v>53</v>
      </c>
      <c r="C5892">
        <v>2016</v>
      </c>
      <c r="D5892" t="s">
        <v>94</v>
      </c>
      <c r="E5892" t="s">
        <v>23</v>
      </c>
      <c r="F5892" t="s">
        <v>28</v>
      </c>
      <c r="G5892" t="s">
        <v>75</v>
      </c>
      <c r="H5892" s="1">
        <v>56</v>
      </c>
      <c r="I5892" s="1">
        <v>55</v>
      </c>
      <c r="J5892" s="1">
        <v>59</v>
      </c>
      <c r="K5892" s="2">
        <v>16316</v>
      </c>
      <c r="L5892" s="3">
        <v>13215.96</v>
      </c>
      <c r="M5892" s="4">
        <v>3300.2033999999999</v>
      </c>
      <c r="N5892" s="5">
        <v>2699.4541742844199</v>
      </c>
      <c r="O5892" s="6">
        <v>0</v>
      </c>
    </row>
    <row r="5893" spans="1:15" x14ac:dyDescent="0.2">
      <c r="A5893" t="s">
        <v>52</v>
      </c>
      <c r="B5893" t="s">
        <v>53</v>
      </c>
      <c r="C5893">
        <v>2016</v>
      </c>
      <c r="D5893" t="s">
        <v>94</v>
      </c>
      <c r="E5893" t="s">
        <v>23</v>
      </c>
      <c r="F5893" t="s">
        <v>29</v>
      </c>
      <c r="G5893" t="s">
        <v>76</v>
      </c>
      <c r="H5893" s="1">
        <v>34</v>
      </c>
      <c r="I5893" s="1">
        <v>34</v>
      </c>
      <c r="J5893" s="1">
        <v>34</v>
      </c>
      <c r="K5893" s="2">
        <v>12140</v>
      </c>
      <c r="L5893" s="3">
        <v>9347.7999999999993</v>
      </c>
      <c r="M5893" s="4">
        <v>2435.5962</v>
      </c>
      <c r="N5893" s="5">
        <v>2401.4053005443802</v>
      </c>
      <c r="O5893" s="6">
        <v>0</v>
      </c>
    </row>
    <row r="5894" spans="1:15" x14ac:dyDescent="0.2">
      <c r="A5894" t="s">
        <v>52</v>
      </c>
      <c r="B5894" t="s">
        <v>53</v>
      </c>
      <c r="C5894">
        <v>2016</v>
      </c>
      <c r="D5894" t="s">
        <v>94</v>
      </c>
      <c r="E5894" t="s">
        <v>30</v>
      </c>
      <c r="F5894" t="s">
        <v>31</v>
      </c>
      <c r="G5894" t="s">
        <v>77</v>
      </c>
      <c r="H5894" s="1">
        <v>140</v>
      </c>
      <c r="I5894" s="1">
        <v>133</v>
      </c>
      <c r="J5894" s="1">
        <v>161</v>
      </c>
      <c r="K5894" s="2">
        <v>2137</v>
      </c>
      <c r="L5894" s="3">
        <v>2222.48</v>
      </c>
      <c r="M5894" s="4">
        <v>196.958</v>
      </c>
      <c r="N5894" s="5">
        <v>200.81443763999999</v>
      </c>
      <c r="O5894" s="6">
        <v>0</v>
      </c>
    </row>
    <row r="5895" spans="1:15" x14ac:dyDescent="0.2">
      <c r="A5895" t="s">
        <v>52</v>
      </c>
      <c r="B5895" t="s">
        <v>53</v>
      </c>
      <c r="C5895">
        <v>2016</v>
      </c>
      <c r="D5895" t="s">
        <v>94</v>
      </c>
      <c r="E5895" t="s">
        <v>30</v>
      </c>
      <c r="F5895" t="s">
        <v>32</v>
      </c>
      <c r="G5895" t="s">
        <v>78</v>
      </c>
      <c r="H5895" s="1">
        <v>168</v>
      </c>
      <c r="I5895" s="1">
        <v>155</v>
      </c>
      <c r="J5895" s="1">
        <v>201</v>
      </c>
      <c r="K5895" s="2">
        <v>2573</v>
      </c>
      <c r="L5895" s="3">
        <v>2650.19</v>
      </c>
      <c r="M5895" s="4">
        <v>196.08750000000001</v>
      </c>
      <c r="N5895" s="5">
        <v>174.3462984375</v>
      </c>
      <c r="O5895" s="6">
        <v>0</v>
      </c>
    </row>
    <row r="5896" spans="1:15" x14ac:dyDescent="0.2">
      <c r="A5896" t="s">
        <v>52</v>
      </c>
      <c r="B5896" t="s">
        <v>53</v>
      </c>
      <c r="C5896">
        <v>2016</v>
      </c>
      <c r="D5896" t="s">
        <v>94</v>
      </c>
      <c r="E5896" t="s">
        <v>30</v>
      </c>
      <c r="F5896" t="s">
        <v>33</v>
      </c>
      <c r="G5896" t="s">
        <v>79</v>
      </c>
      <c r="H5896" s="1">
        <v>168</v>
      </c>
      <c r="I5896" s="1">
        <v>158</v>
      </c>
      <c r="J5896" s="1">
        <v>195</v>
      </c>
      <c r="K5896" s="2">
        <v>3029</v>
      </c>
      <c r="L5896" s="3">
        <v>2635.23</v>
      </c>
      <c r="M5896" s="4">
        <v>271.78149999999999</v>
      </c>
      <c r="N5896" s="5">
        <v>242.47937757749901</v>
      </c>
      <c r="O5896" s="6">
        <v>0</v>
      </c>
    </row>
    <row r="5897" spans="1:15" x14ac:dyDescent="0.2">
      <c r="A5897" t="s">
        <v>52</v>
      </c>
      <c r="B5897" t="s">
        <v>53</v>
      </c>
      <c r="C5897">
        <v>2016</v>
      </c>
      <c r="D5897" t="s">
        <v>94</v>
      </c>
      <c r="E5897" t="s">
        <v>30</v>
      </c>
      <c r="F5897" t="s">
        <v>34</v>
      </c>
      <c r="G5897" t="s">
        <v>80</v>
      </c>
      <c r="H5897" s="1">
        <v>175</v>
      </c>
      <c r="I5897" s="1">
        <v>163</v>
      </c>
      <c r="J5897" s="1">
        <v>233</v>
      </c>
      <c r="K5897" s="2">
        <v>2978</v>
      </c>
      <c r="L5897" s="3">
        <v>2412.1799999999998</v>
      </c>
      <c r="M5897" s="4">
        <v>267.71800000000002</v>
      </c>
      <c r="N5897" s="5">
        <v>258.93149523999898</v>
      </c>
      <c r="O5897" s="6">
        <v>0</v>
      </c>
    </row>
    <row r="5898" spans="1:15" x14ac:dyDescent="0.2">
      <c r="A5898" t="s">
        <v>52</v>
      </c>
      <c r="B5898" t="s">
        <v>53</v>
      </c>
      <c r="C5898">
        <v>2016</v>
      </c>
      <c r="D5898" t="s">
        <v>94</v>
      </c>
      <c r="E5898" t="s">
        <v>30</v>
      </c>
      <c r="F5898" t="s">
        <v>35</v>
      </c>
      <c r="G5898" t="s">
        <v>81</v>
      </c>
      <c r="H5898" s="1">
        <v>171</v>
      </c>
      <c r="I5898" s="1">
        <v>153</v>
      </c>
      <c r="J5898" s="1">
        <v>194</v>
      </c>
      <c r="K5898" s="2">
        <v>2942</v>
      </c>
      <c r="L5898" s="3">
        <v>2324.1799999999998</v>
      </c>
      <c r="M5898" s="4">
        <v>265.416</v>
      </c>
      <c r="N5898" s="5">
        <v>301.02421056000099</v>
      </c>
      <c r="O5898" s="6">
        <v>0</v>
      </c>
    </row>
    <row r="5899" spans="1:15" x14ac:dyDescent="0.2">
      <c r="A5899" t="s">
        <v>52</v>
      </c>
      <c r="B5899" t="s">
        <v>53</v>
      </c>
      <c r="C5899">
        <v>2016</v>
      </c>
      <c r="D5899" t="s">
        <v>94</v>
      </c>
      <c r="E5899" t="s">
        <v>30</v>
      </c>
      <c r="F5899" t="s">
        <v>36</v>
      </c>
      <c r="G5899" t="s">
        <v>82</v>
      </c>
      <c r="H5899" s="1">
        <v>126</v>
      </c>
      <c r="I5899" s="1">
        <v>120</v>
      </c>
      <c r="J5899" s="1">
        <v>146</v>
      </c>
      <c r="K5899" s="2">
        <v>3170</v>
      </c>
      <c r="L5899" s="3">
        <v>3518.7</v>
      </c>
      <c r="M5899" s="4">
        <v>324.92600000000101</v>
      </c>
      <c r="N5899" s="5">
        <v>302.42162523999798</v>
      </c>
      <c r="O5899" s="6">
        <v>0</v>
      </c>
    </row>
    <row r="5900" spans="1:15" x14ac:dyDescent="0.2">
      <c r="A5900" t="s">
        <v>52</v>
      </c>
      <c r="B5900" t="s">
        <v>53</v>
      </c>
      <c r="C5900">
        <v>2016</v>
      </c>
      <c r="D5900" t="s">
        <v>94</v>
      </c>
      <c r="E5900" t="s">
        <v>37</v>
      </c>
      <c r="F5900" t="s">
        <v>38</v>
      </c>
      <c r="G5900" t="s">
        <v>83</v>
      </c>
      <c r="H5900" s="1">
        <v>160</v>
      </c>
      <c r="I5900" s="1">
        <v>150</v>
      </c>
      <c r="J5900" s="1">
        <v>203</v>
      </c>
      <c r="K5900" s="2">
        <v>2669</v>
      </c>
      <c r="L5900" s="3">
        <v>2775.76</v>
      </c>
      <c r="M5900" s="4">
        <v>106.18340000000001</v>
      </c>
      <c r="N5900" s="5">
        <v>88.999315644399999</v>
      </c>
      <c r="O5900" s="6">
        <v>0</v>
      </c>
    </row>
    <row r="5901" spans="1:15" x14ac:dyDescent="0.2">
      <c r="A5901" t="s">
        <v>52</v>
      </c>
      <c r="B5901" t="s">
        <v>53</v>
      </c>
      <c r="C5901">
        <v>2016</v>
      </c>
      <c r="D5901" t="s">
        <v>94</v>
      </c>
      <c r="E5901" t="s">
        <v>37</v>
      </c>
      <c r="F5901" t="s">
        <v>39</v>
      </c>
      <c r="G5901" t="s">
        <v>84</v>
      </c>
      <c r="H5901" s="1">
        <v>164</v>
      </c>
      <c r="I5901" s="1">
        <v>155</v>
      </c>
      <c r="J5901" s="1">
        <v>205</v>
      </c>
      <c r="K5901" s="2">
        <v>2857</v>
      </c>
      <c r="L5901" s="3">
        <v>2514.16</v>
      </c>
      <c r="M5901" s="4">
        <v>102.5419</v>
      </c>
      <c r="N5901" s="5">
        <v>105.1484125561</v>
      </c>
      <c r="O5901" s="6">
        <v>0</v>
      </c>
    </row>
    <row r="5902" spans="1:15" x14ac:dyDescent="0.2">
      <c r="A5902" t="s">
        <v>52</v>
      </c>
      <c r="B5902" t="s">
        <v>53</v>
      </c>
      <c r="C5902">
        <v>2016</v>
      </c>
      <c r="D5902" t="s">
        <v>94</v>
      </c>
      <c r="E5902" t="s">
        <v>37</v>
      </c>
      <c r="F5902" t="s">
        <v>40</v>
      </c>
      <c r="G5902" t="s">
        <v>85</v>
      </c>
      <c r="H5902" s="1">
        <v>140</v>
      </c>
      <c r="I5902" s="1">
        <v>137</v>
      </c>
      <c r="J5902" s="1">
        <v>155</v>
      </c>
      <c r="K5902" s="2">
        <v>2297</v>
      </c>
      <c r="L5902" s="3">
        <v>2572.64</v>
      </c>
      <c r="M5902" s="4">
        <v>275.95909999999998</v>
      </c>
      <c r="N5902" s="5">
        <v>234.6781022719</v>
      </c>
      <c r="O5902" s="6">
        <v>0</v>
      </c>
    </row>
    <row r="5903" spans="1:15" x14ac:dyDescent="0.2">
      <c r="A5903" t="s">
        <v>52</v>
      </c>
      <c r="B5903" t="s">
        <v>53</v>
      </c>
      <c r="C5903">
        <v>2016</v>
      </c>
      <c r="D5903" t="s">
        <v>94</v>
      </c>
      <c r="E5903" t="s">
        <v>37</v>
      </c>
      <c r="F5903" t="s">
        <v>41</v>
      </c>
      <c r="G5903" t="s">
        <v>86</v>
      </c>
      <c r="H5903" s="1">
        <v>174</v>
      </c>
      <c r="I5903" s="1">
        <v>154</v>
      </c>
      <c r="J5903" s="1">
        <v>211</v>
      </c>
      <c r="K5903" s="2">
        <v>2961</v>
      </c>
      <c r="L5903" s="3">
        <v>2339.19</v>
      </c>
      <c r="M5903" s="4">
        <v>168.21360000000001</v>
      </c>
      <c r="N5903" s="5">
        <v>187.076400249599</v>
      </c>
      <c r="O5903" s="6">
        <v>0</v>
      </c>
    </row>
    <row r="5904" spans="1:15" x14ac:dyDescent="0.2">
      <c r="A5904" t="s">
        <v>52</v>
      </c>
      <c r="B5904" t="s">
        <v>53</v>
      </c>
      <c r="C5904">
        <v>2016</v>
      </c>
      <c r="D5904" t="s">
        <v>94</v>
      </c>
      <c r="E5904" t="s">
        <v>37</v>
      </c>
      <c r="F5904" t="s">
        <v>42</v>
      </c>
      <c r="G5904" t="s">
        <v>87</v>
      </c>
      <c r="H5904" s="1">
        <v>163</v>
      </c>
      <c r="I5904" s="1">
        <v>148</v>
      </c>
      <c r="J5904" s="1">
        <v>195</v>
      </c>
      <c r="K5904" s="2">
        <v>2675</v>
      </c>
      <c r="L5904" s="3">
        <v>2140</v>
      </c>
      <c r="M5904" s="4">
        <v>122.5424</v>
      </c>
      <c r="N5904" s="5">
        <v>126.8833419776</v>
      </c>
      <c r="O5904" s="6">
        <v>0</v>
      </c>
    </row>
    <row r="5905" spans="1:15" x14ac:dyDescent="0.2">
      <c r="A5905" t="s">
        <v>52</v>
      </c>
      <c r="B5905" t="s">
        <v>53</v>
      </c>
      <c r="C5905">
        <v>2016</v>
      </c>
      <c r="D5905" t="s">
        <v>94</v>
      </c>
      <c r="E5905" t="s">
        <v>37</v>
      </c>
      <c r="F5905" t="s">
        <v>43</v>
      </c>
      <c r="G5905" t="s">
        <v>88</v>
      </c>
      <c r="H5905" s="1">
        <v>102</v>
      </c>
      <c r="I5905" s="1">
        <v>95</v>
      </c>
      <c r="J5905" s="1">
        <v>109</v>
      </c>
      <c r="K5905" s="2">
        <v>1552</v>
      </c>
      <c r="L5905" s="3">
        <v>1272.6400000000001</v>
      </c>
      <c r="M5905" s="4">
        <v>269.55579999999998</v>
      </c>
      <c r="N5905" s="5">
        <v>246.49314486360001</v>
      </c>
      <c r="O5905" s="6">
        <v>0</v>
      </c>
    </row>
    <row r="5906" spans="1:15" x14ac:dyDescent="0.2">
      <c r="A5906" t="s">
        <v>52</v>
      </c>
      <c r="B5906" t="s">
        <v>53</v>
      </c>
      <c r="C5906">
        <v>2016</v>
      </c>
      <c r="D5906" t="s">
        <v>95</v>
      </c>
      <c r="E5906" t="s">
        <v>16</v>
      </c>
      <c r="F5906" t="s">
        <v>17</v>
      </c>
      <c r="G5906" t="s">
        <v>65</v>
      </c>
      <c r="H5906" s="1">
        <v>104</v>
      </c>
      <c r="I5906" s="1">
        <v>101</v>
      </c>
      <c r="J5906" s="1">
        <v>119</v>
      </c>
      <c r="K5906" s="2">
        <v>2119.8000000000002</v>
      </c>
      <c r="L5906" s="3">
        <v>2242.74840000001</v>
      </c>
      <c r="M5906" s="4">
        <v>478.654</v>
      </c>
      <c r="N5906" s="5">
        <v>437.23128284000097</v>
      </c>
      <c r="O5906" s="6">
        <v>4.30229266911972E-2</v>
      </c>
    </row>
    <row r="5907" spans="1:15" x14ac:dyDescent="0.2">
      <c r="A5907" t="s">
        <v>52</v>
      </c>
      <c r="B5907" t="s">
        <v>53</v>
      </c>
      <c r="C5907">
        <v>2016</v>
      </c>
      <c r="D5907" t="s">
        <v>95</v>
      </c>
      <c r="E5907" t="s">
        <v>16</v>
      </c>
      <c r="F5907" t="s">
        <v>18</v>
      </c>
      <c r="G5907" t="s">
        <v>66</v>
      </c>
      <c r="H5907" s="1">
        <v>93</v>
      </c>
      <c r="I5907" s="1">
        <v>88</v>
      </c>
      <c r="J5907" s="1">
        <v>97</v>
      </c>
      <c r="K5907" s="2">
        <v>1298.4000000000001</v>
      </c>
      <c r="L5907" s="3">
        <v>1316.5776000000001</v>
      </c>
      <c r="M5907" s="4">
        <v>278.589</v>
      </c>
      <c r="N5907" s="5">
        <v>229.58798078999999</v>
      </c>
      <c r="O5907" s="6">
        <v>5.2834257547751097E-2</v>
      </c>
    </row>
    <row r="5908" spans="1:15" x14ac:dyDescent="0.2">
      <c r="A5908" t="s">
        <v>52</v>
      </c>
      <c r="B5908" t="s">
        <v>53</v>
      </c>
      <c r="C5908">
        <v>2016</v>
      </c>
      <c r="D5908" t="s">
        <v>95</v>
      </c>
      <c r="E5908" t="s">
        <v>16</v>
      </c>
      <c r="F5908" t="s">
        <v>19</v>
      </c>
      <c r="G5908" t="s">
        <v>67</v>
      </c>
      <c r="H5908" s="1">
        <v>136</v>
      </c>
      <c r="I5908" s="1">
        <v>128</v>
      </c>
      <c r="J5908" s="1">
        <v>161</v>
      </c>
      <c r="K5908" s="2">
        <v>1225.2</v>
      </c>
      <c r="L5908" s="3">
        <v>1276.6584</v>
      </c>
      <c r="M5908" s="4">
        <v>226.95599999999999</v>
      </c>
      <c r="N5908" s="5">
        <v>256.36041935999998</v>
      </c>
      <c r="O5908" s="6">
        <v>4.6359777995429299E-2</v>
      </c>
    </row>
    <row r="5909" spans="1:15" x14ac:dyDescent="0.2">
      <c r="A5909" t="s">
        <v>52</v>
      </c>
      <c r="B5909" t="s">
        <v>53</v>
      </c>
      <c r="C5909">
        <v>2016</v>
      </c>
      <c r="D5909" t="s">
        <v>95</v>
      </c>
      <c r="E5909" t="s">
        <v>16</v>
      </c>
      <c r="F5909" t="s">
        <v>20</v>
      </c>
      <c r="G5909" t="s">
        <v>68</v>
      </c>
      <c r="H5909" s="1">
        <v>115</v>
      </c>
      <c r="I5909" s="1">
        <v>110</v>
      </c>
      <c r="J5909" s="1">
        <v>137</v>
      </c>
      <c r="K5909" s="2">
        <v>1057.8</v>
      </c>
      <c r="L5909" s="3">
        <v>1140.3083999999999</v>
      </c>
      <c r="M5909" s="4">
        <v>161.22900000000001</v>
      </c>
      <c r="N5909" s="5">
        <v>168.04737440999901</v>
      </c>
      <c r="O5909" s="6">
        <v>4.7456986197769002E-2</v>
      </c>
    </row>
    <row r="5910" spans="1:15" x14ac:dyDescent="0.2">
      <c r="A5910" t="s">
        <v>52</v>
      </c>
      <c r="B5910" t="s">
        <v>53</v>
      </c>
      <c r="C5910">
        <v>2016</v>
      </c>
      <c r="D5910" t="s">
        <v>95</v>
      </c>
      <c r="E5910" t="s">
        <v>16</v>
      </c>
      <c r="F5910" t="s">
        <v>21</v>
      </c>
      <c r="G5910" t="s">
        <v>69</v>
      </c>
      <c r="H5910" s="1">
        <v>81</v>
      </c>
      <c r="I5910" s="1">
        <v>78</v>
      </c>
      <c r="J5910" s="1">
        <v>85</v>
      </c>
      <c r="K5910" s="2">
        <v>2735.8</v>
      </c>
      <c r="L5910" s="3">
        <v>3113.3404000000301</v>
      </c>
      <c r="M5910" s="4">
        <v>558.55999999999904</v>
      </c>
      <c r="N5910" s="5">
        <v>488.40486400000202</v>
      </c>
      <c r="O5910" s="6">
        <v>5.9653483441772001E-2</v>
      </c>
    </row>
    <row r="5911" spans="1:15" x14ac:dyDescent="0.2">
      <c r="A5911" t="s">
        <v>52</v>
      </c>
      <c r="B5911" t="s">
        <v>53</v>
      </c>
      <c r="C5911">
        <v>2016</v>
      </c>
      <c r="D5911" t="s">
        <v>95</v>
      </c>
      <c r="E5911" t="s">
        <v>16</v>
      </c>
      <c r="F5911" t="s">
        <v>22</v>
      </c>
      <c r="G5911" t="s">
        <v>70</v>
      </c>
      <c r="H5911" s="1">
        <v>80</v>
      </c>
      <c r="I5911" s="1">
        <v>78</v>
      </c>
      <c r="J5911" s="1">
        <v>98</v>
      </c>
      <c r="K5911" s="2">
        <v>1156.5999999999999</v>
      </c>
      <c r="L5911" s="3">
        <v>906.77440000000104</v>
      </c>
      <c r="M5911" s="4">
        <v>227.16499999999999</v>
      </c>
      <c r="N5911" s="5">
        <v>257.07127224999999</v>
      </c>
      <c r="O5911" s="6">
        <v>6.4326474148365897E-2</v>
      </c>
    </row>
    <row r="5912" spans="1:15" x14ac:dyDescent="0.2">
      <c r="A5912" t="s">
        <v>52</v>
      </c>
      <c r="B5912" t="s">
        <v>53</v>
      </c>
      <c r="C5912">
        <v>2016</v>
      </c>
      <c r="D5912" t="s">
        <v>95</v>
      </c>
      <c r="E5912" t="s">
        <v>23</v>
      </c>
      <c r="F5912" t="s">
        <v>24</v>
      </c>
      <c r="G5912" t="s">
        <v>71</v>
      </c>
      <c r="H5912" s="1">
        <v>46</v>
      </c>
      <c r="I5912" s="1">
        <v>45</v>
      </c>
      <c r="J5912" s="1">
        <v>47</v>
      </c>
      <c r="K5912" s="2">
        <v>8006</v>
      </c>
      <c r="L5912" s="3">
        <v>7045.28</v>
      </c>
      <c r="M5912" s="4">
        <v>1199.6146000000001</v>
      </c>
      <c r="N5912" s="5">
        <v>1170.9989933316001</v>
      </c>
      <c r="O5912" s="6">
        <v>4.67149637771671E-2</v>
      </c>
    </row>
    <row r="5913" spans="1:15" x14ac:dyDescent="0.2">
      <c r="A5913" t="s">
        <v>52</v>
      </c>
      <c r="B5913" t="s">
        <v>53</v>
      </c>
      <c r="C5913">
        <v>2016</v>
      </c>
      <c r="D5913" t="s">
        <v>95</v>
      </c>
      <c r="E5913" t="s">
        <v>23</v>
      </c>
      <c r="F5913" t="s">
        <v>25</v>
      </c>
      <c r="G5913" t="s">
        <v>72</v>
      </c>
      <c r="H5913" s="1">
        <v>50</v>
      </c>
      <c r="I5913" s="1">
        <v>49</v>
      </c>
      <c r="J5913" s="1">
        <v>53</v>
      </c>
      <c r="K5913" s="2">
        <v>25264</v>
      </c>
      <c r="L5913" s="3">
        <v>20716.48</v>
      </c>
      <c r="M5913" s="4">
        <v>4417.1772000000001</v>
      </c>
      <c r="N5913" s="5">
        <v>4601.6915259983598</v>
      </c>
      <c r="O5913" s="6">
        <v>3.07156428119063E-2</v>
      </c>
    </row>
    <row r="5914" spans="1:15" x14ac:dyDescent="0.2">
      <c r="A5914" t="s">
        <v>52</v>
      </c>
      <c r="B5914" t="s">
        <v>53</v>
      </c>
      <c r="C5914">
        <v>2016</v>
      </c>
      <c r="D5914" t="s">
        <v>95</v>
      </c>
      <c r="E5914" t="s">
        <v>23</v>
      </c>
      <c r="F5914" t="s">
        <v>26</v>
      </c>
      <c r="G5914" t="s">
        <v>73</v>
      </c>
      <c r="H5914" s="1">
        <v>68</v>
      </c>
      <c r="I5914" s="1">
        <v>66</v>
      </c>
      <c r="J5914" s="1">
        <v>75</v>
      </c>
      <c r="K5914" s="2">
        <v>9735.2000000000007</v>
      </c>
      <c r="L5914" s="3">
        <v>8547.5055999999295</v>
      </c>
      <c r="M5914" s="4">
        <v>1532.5766000000001</v>
      </c>
      <c r="N5914" s="5">
        <v>1263.2017413244</v>
      </c>
      <c r="O5914" s="6">
        <v>5.0517708932533503E-2</v>
      </c>
    </row>
    <row r="5915" spans="1:15" x14ac:dyDescent="0.2">
      <c r="A5915" t="s">
        <v>52</v>
      </c>
      <c r="B5915" t="s">
        <v>53</v>
      </c>
      <c r="C5915">
        <v>2016</v>
      </c>
      <c r="D5915" t="s">
        <v>95</v>
      </c>
      <c r="E5915" t="s">
        <v>23</v>
      </c>
      <c r="F5915" t="s">
        <v>27</v>
      </c>
      <c r="G5915" t="s">
        <v>74</v>
      </c>
      <c r="H5915" s="1">
        <v>50</v>
      </c>
      <c r="I5915" s="1">
        <v>49</v>
      </c>
      <c r="J5915" s="1">
        <v>53</v>
      </c>
      <c r="K5915" s="2">
        <v>19270.8</v>
      </c>
      <c r="L5915" s="3">
        <v>19232.258399999901</v>
      </c>
      <c r="M5915" s="4">
        <v>3215.1624000000002</v>
      </c>
      <c r="N5915" s="5">
        <v>2920.5763602624102</v>
      </c>
      <c r="O5915" s="6">
        <v>3.3999626377732101E-2</v>
      </c>
    </row>
    <row r="5916" spans="1:15" x14ac:dyDescent="0.2">
      <c r="A5916" t="s">
        <v>52</v>
      </c>
      <c r="B5916" t="s">
        <v>53</v>
      </c>
      <c r="C5916">
        <v>2016</v>
      </c>
      <c r="D5916" t="s">
        <v>95</v>
      </c>
      <c r="E5916" t="s">
        <v>23</v>
      </c>
      <c r="F5916" t="s">
        <v>28</v>
      </c>
      <c r="G5916" t="s">
        <v>75</v>
      </c>
      <c r="H5916" s="1">
        <v>60</v>
      </c>
      <c r="I5916" s="1">
        <v>58</v>
      </c>
      <c r="J5916" s="1">
        <v>66</v>
      </c>
      <c r="K5916" s="2">
        <v>17876</v>
      </c>
      <c r="L5916" s="3">
        <v>14122.04</v>
      </c>
      <c r="M5916" s="4">
        <v>3033.0005999999998</v>
      </c>
      <c r="N5916" s="5">
        <v>3245.3288400034799</v>
      </c>
      <c r="O5916" s="6">
        <v>4.4193331841575298E-2</v>
      </c>
    </row>
    <row r="5917" spans="1:15" x14ac:dyDescent="0.2">
      <c r="A5917" t="s">
        <v>52</v>
      </c>
      <c r="B5917" t="s">
        <v>53</v>
      </c>
      <c r="C5917">
        <v>2016</v>
      </c>
      <c r="D5917" t="s">
        <v>95</v>
      </c>
      <c r="E5917" t="s">
        <v>23</v>
      </c>
      <c r="F5917" t="s">
        <v>29</v>
      </c>
      <c r="G5917" t="s">
        <v>76</v>
      </c>
      <c r="H5917" s="1">
        <v>45</v>
      </c>
      <c r="I5917" s="1">
        <v>43</v>
      </c>
      <c r="J5917" s="1">
        <v>47</v>
      </c>
      <c r="K5917" s="2">
        <v>20826</v>
      </c>
      <c r="L5917" s="3">
        <v>20201.22</v>
      </c>
      <c r="M5917" s="4">
        <v>3327.9495999999999</v>
      </c>
      <c r="N5917" s="5">
        <v>3259.7133214014998</v>
      </c>
      <c r="O5917" s="6">
        <v>5.4451166810717398E-2</v>
      </c>
    </row>
    <row r="5918" spans="1:15" x14ac:dyDescent="0.2">
      <c r="A5918" t="s">
        <v>52</v>
      </c>
      <c r="B5918" t="s">
        <v>53</v>
      </c>
      <c r="C5918">
        <v>2016</v>
      </c>
      <c r="D5918" t="s">
        <v>95</v>
      </c>
      <c r="E5918" t="s">
        <v>30</v>
      </c>
      <c r="F5918" t="s">
        <v>31</v>
      </c>
      <c r="G5918" t="s">
        <v>77</v>
      </c>
      <c r="H5918" s="1">
        <v>166</v>
      </c>
      <c r="I5918" s="1">
        <v>155</v>
      </c>
      <c r="J5918" s="1">
        <v>195</v>
      </c>
      <c r="K5918" s="2">
        <v>2406.4</v>
      </c>
      <c r="L5918" s="3">
        <v>2584.4736000000398</v>
      </c>
      <c r="M5918" s="4">
        <v>84.848499999999902</v>
      </c>
      <c r="N5918" s="5">
        <v>88.113894522499805</v>
      </c>
      <c r="O5918" s="6">
        <v>6.2998670212765895E-2</v>
      </c>
    </row>
    <row r="5919" spans="1:15" x14ac:dyDescent="0.2">
      <c r="A5919" t="s">
        <v>52</v>
      </c>
      <c r="B5919" t="s">
        <v>53</v>
      </c>
      <c r="C5919">
        <v>2016</v>
      </c>
      <c r="D5919" t="s">
        <v>95</v>
      </c>
      <c r="E5919" t="s">
        <v>30</v>
      </c>
      <c r="F5919" t="s">
        <v>32</v>
      </c>
      <c r="G5919" t="s">
        <v>78</v>
      </c>
      <c r="H5919" s="1">
        <v>175</v>
      </c>
      <c r="I5919" s="1">
        <v>161</v>
      </c>
      <c r="J5919" s="1">
        <v>209</v>
      </c>
      <c r="K5919" s="2">
        <v>2545</v>
      </c>
      <c r="L5919" s="3">
        <v>1959.6499999999401</v>
      </c>
      <c r="M5919" s="4">
        <v>59.7725000000002</v>
      </c>
      <c r="N5919" s="5">
        <v>58.441067562500301</v>
      </c>
      <c r="O5919" s="6">
        <v>5.8546168958742498E-2</v>
      </c>
    </row>
    <row r="5920" spans="1:15" x14ac:dyDescent="0.2">
      <c r="A5920" t="s">
        <v>52</v>
      </c>
      <c r="B5920" t="s">
        <v>53</v>
      </c>
      <c r="C5920">
        <v>2016</v>
      </c>
      <c r="D5920" t="s">
        <v>95</v>
      </c>
      <c r="E5920" t="s">
        <v>30</v>
      </c>
      <c r="F5920" t="s">
        <v>33</v>
      </c>
      <c r="G5920" t="s">
        <v>79</v>
      </c>
      <c r="H5920" s="1">
        <v>148</v>
      </c>
      <c r="I5920" s="1">
        <v>139</v>
      </c>
      <c r="J5920" s="1">
        <v>177</v>
      </c>
      <c r="K5920" s="2">
        <v>2652.2</v>
      </c>
      <c r="L5920" s="3">
        <v>2222.54360000002</v>
      </c>
      <c r="M5920" s="4">
        <v>115.22199999999999</v>
      </c>
      <c r="N5920" s="5">
        <v>110.86891283999999</v>
      </c>
      <c r="O5920" s="6">
        <v>4.8563456752884399E-2</v>
      </c>
    </row>
    <row r="5921" spans="1:15" x14ac:dyDescent="0.2">
      <c r="A5921" t="s">
        <v>52</v>
      </c>
      <c r="B5921" t="s">
        <v>53</v>
      </c>
      <c r="C5921">
        <v>2016</v>
      </c>
      <c r="D5921" t="s">
        <v>95</v>
      </c>
      <c r="E5921" t="s">
        <v>30</v>
      </c>
      <c r="F5921" t="s">
        <v>34</v>
      </c>
      <c r="G5921" t="s">
        <v>80</v>
      </c>
      <c r="H5921" s="1">
        <v>160</v>
      </c>
      <c r="I5921" s="1">
        <v>151</v>
      </c>
      <c r="J5921" s="1">
        <v>211</v>
      </c>
      <c r="K5921" s="2">
        <v>2539.6</v>
      </c>
      <c r="L5921" s="3">
        <v>2092.63039999999</v>
      </c>
      <c r="M5921" s="4">
        <v>108.53</v>
      </c>
      <c r="N5921" s="5">
        <v>117.787609</v>
      </c>
      <c r="O5921" s="6">
        <v>5.0559143172153098E-2</v>
      </c>
    </row>
    <row r="5922" spans="1:15" x14ac:dyDescent="0.2">
      <c r="A5922" t="s">
        <v>52</v>
      </c>
      <c r="B5922" t="s">
        <v>53</v>
      </c>
      <c r="C5922">
        <v>2016</v>
      </c>
      <c r="D5922" t="s">
        <v>95</v>
      </c>
      <c r="E5922" t="s">
        <v>30</v>
      </c>
      <c r="F5922" t="s">
        <v>35</v>
      </c>
      <c r="G5922" t="s">
        <v>81</v>
      </c>
      <c r="H5922" s="1">
        <v>148</v>
      </c>
      <c r="I5922" s="1">
        <v>141</v>
      </c>
      <c r="J5922" s="1">
        <v>169</v>
      </c>
      <c r="K5922" s="2">
        <v>2463.6</v>
      </c>
      <c r="L5922" s="3">
        <v>2030.00639999998</v>
      </c>
      <c r="M5922" s="4">
        <v>105.9435</v>
      </c>
      <c r="N5922" s="5">
        <v>112.24025192249999</v>
      </c>
      <c r="O5922" s="6">
        <v>5.45543107647345E-2</v>
      </c>
    </row>
    <row r="5923" spans="1:15" x14ac:dyDescent="0.2">
      <c r="A5923" t="s">
        <v>52</v>
      </c>
      <c r="B5923" t="s">
        <v>53</v>
      </c>
      <c r="C5923">
        <v>2016</v>
      </c>
      <c r="D5923" t="s">
        <v>95</v>
      </c>
      <c r="E5923" t="s">
        <v>30</v>
      </c>
      <c r="F5923" t="s">
        <v>36</v>
      </c>
      <c r="G5923" t="s">
        <v>82</v>
      </c>
      <c r="H5923" s="1">
        <v>143</v>
      </c>
      <c r="I5923" s="1">
        <v>130</v>
      </c>
      <c r="J5923" s="1">
        <v>166</v>
      </c>
      <c r="K5923" s="2">
        <v>3247.8</v>
      </c>
      <c r="L5923" s="3">
        <v>2507.3015999999898</v>
      </c>
      <c r="M5923" s="4">
        <v>170.45050000000001</v>
      </c>
      <c r="N5923" s="5">
        <v>130.4790054975</v>
      </c>
      <c r="O5923" s="6">
        <v>5.4867910585627198E-2</v>
      </c>
    </row>
    <row r="5924" spans="1:15" x14ac:dyDescent="0.2">
      <c r="A5924" t="s">
        <v>52</v>
      </c>
      <c r="B5924" t="s">
        <v>53</v>
      </c>
      <c r="C5924">
        <v>2016</v>
      </c>
      <c r="D5924" t="s">
        <v>95</v>
      </c>
      <c r="E5924" t="s">
        <v>37</v>
      </c>
      <c r="F5924" t="s">
        <v>38</v>
      </c>
      <c r="G5924" t="s">
        <v>83</v>
      </c>
      <c r="H5924" s="1">
        <v>149</v>
      </c>
      <c r="I5924" s="1">
        <v>137</v>
      </c>
      <c r="J5924" s="1">
        <v>193</v>
      </c>
      <c r="K5924" s="2">
        <v>2389.8000000000002</v>
      </c>
      <c r="L5924" s="3">
        <v>1916.61960000002</v>
      </c>
      <c r="M5924" s="4">
        <v>-52.852200000000103</v>
      </c>
      <c r="N5924" s="5">
        <v>-58.059304448400198</v>
      </c>
      <c r="O5924" s="6">
        <v>6.03397773872291E-2</v>
      </c>
    </row>
    <row r="5925" spans="1:15" x14ac:dyDescent="0.2">
      <c r="A5925" t="s">
        <v>52</v>
      </c>
      <c r="B5925" t="s">
        <v>53</v>
      </c>
      <c r="C5925">
        <v>2016</v>
      </c>
      <c r="D5925" t="s">
        <v>95</v>
      </c>
      <c r="E5925" t="s">
        <v>37</v>
      </c>
      <c r="F5925" t="s">
        <v>39</v>
      </c>
      <c r="G5925" t="s">
        <v>84</v>
      </c>
      <c r="H5925" s="1">
        <v>180</v>
      </c>
      <c r="I5925" s="1">
        <v>160</v>
      </c>
      <c r="J5925" s="1">
        <v>221</v>
      </c>
      <c r="K5925" s="2">
        <v>2897.4</v>
      </c>
      <c r="L5925" s="3">
        <v>2480.1743999999699</v>
      </c>
      <c r="M5925" s="4">
        <v>-83.920199999999994</v>
      </c>
      <c r="N5925" s="5">
        <v>-73.077542319599999</v>
      </c>
      <c r="O5925" s="6">
        <v>6.7853938013391304E-2</v>
      </c>
    </row>
    <row r="5926" spans="1:15" x14ac:dyDescent="0.2">
      <c r="A5926" t="s">
        <v>52</v>
      </c>
      <c r="B5926" t="s">
        <v>53</v>
      </c>
      <c r="C5926">
        <v>2016</v>
      </c>
      <c r="D5926" t="s">
        <v>95</v>
      </c>
      <c r="E5926" t="s">
        <v>37</v>
      </c>
      <c r="F5926" t="s">
        <v>40</v>
      </c>
      <c r="G5926" t="s">
        <v>85</v>
      </c>
      <c r="H5926" s="1">
        <v>140</v>
      </c>
      <c r="I5926" s="1">
        <v>131</v>
      </c>
      <c r="J5926" s="1">
        <v>159</v>
      </c>
      <c r="K5926" s="2">
        <v>2586.1999999999998</v>
      </c>
      <c r="L5926" s="3">
        <v>2513.78640000001</v>
      </c>
      <c r="M5926" s="4">
        <v>253.35319999999999</v>
      </c>
      <c r="N5926" s="5">
        <v>224.58950449759999</v>
      </c>
      <c r="O5926" s="6">
        <v>4.0136107029618701E-2</v>
      </c>
    </row>
    <row r="5927" spans="1:15" x14ac:dyDescent="0.2">
      <c r="A5927" t="s">
        <v>52</v>
      </c>
      <c r="B5927" t="s">
        <v>53</v>
      </c>
      <c r="C5927">
        <v>2016</v>
      </c>
      <c r="D5927" t="s">
        <v>95</v>
      </c>
      <c r="E5927" t="s">
        <v>37</v>
      </c>
      <c r="F5927" t="s">
        <v>41</v>
      </c>
      <c r="G5927" t="s">
        <v>86</v>
      </c>
      <c r="H5927" s="1">
        <v>158</v>
      </c>
      <c r="I5927" s="1">
        <v>146</v>
      </c>
      <c r="J5927" s="1">
        <v>193</v>
      </c>
      <c r="K5927" s="2">
        <v>2562.1999999999998</v>
      </c>
      <c r="L5927" s="3">
        <v>2849.1664000000301</v>
      </c>
      <c r="M5927" s="4">
        <v>-2.6883999999999499</v>
      </c>
      <c r="N5927" s="5">
        <v>-2.6262549455999502</v>
      </c>
      <c r="O5927" s="6">
        <v>5.8465381312934099E-2</v>
      </c>
    </row>
    <row r="5928" spans="1:15" x14ac:dyDescent="0.2">
      <c r="A5928" t="s">
        <v>52</v>
      </c>
      <c r="B5928" t="s">
        <v>53</v>
      </c>
      <c r="C5928">
        <v>2016</v>
      </c>
      <c r="D5928" t="s">
        <v>95</v>
      </c>
      <c r="E5928" t="s">
        <v>37</v>
      </c>
      <c r="F5928" t="s">
        <v>42</v>
      </c>
      <c r="G5928" t="s">
        <v>87</v>
      </c>
      <c r="H5928" s="1">
        <v>167</v>
      </c>
      <c r="I5928" s="1">
        <v>159</v>
      </c>
      <c r="J5928" s="1">
        <v>210</v>
      </c>
      <c r="K5928" s="2">
        <v>2737.2</v>
      </c>
      <c r="L5928" s="3">
        <v>2567.4935999999898</v>
      </c>
      <c r="M5928" s="4">
        <v>-0.68370000000000197</v>
      </c>
      <c r="N5928" s="5">
        <v>-0.64484054310000205</v>
      </c>
      <c r="O5928" s="6">
        <v>4.6690048224463002E-2</v>
      </c>
    </row>
    <row r="5929" spans="1:15" x14ac:dyDescent="0.2">
      <c r="A5929" t="s">
        <v>52</v>
      </c>
      <c r="B5929" t="s">
        <v>53</v>
      </c>
      <c r="C5929">
        <v>2016</v>
      </c>
      <c r="D5929" t="s">
        <v>95</v>
      </c>
      <c r="E5929" t="s">
        <v>37</v>
      </c>
      <c r="F5929" t="s">
        <v>43</v>
      </c>
      <c r="G5929" t="s">
        <v>88</v>
      </c>
      <c r="H5929" s="1">
        <v>90</v>
      </c>
      <c r="I5929" s="1">
        <v>88</v>
      </c>
      <c r="J5929" s="1">
        <v>101</v>
      </c>
      <c r="K5929" s="2">
        <v>1361.8</v>
      </c>
      <c r="L5929" s="3">
        <v>1468.0204000000001</v>
      </c>
      <c r="M5929" s="4">
        <v>188.12530000000001</v>
      </c>
      <c r="N5929" s="5">
        <v>210.93605700089901</v>
      </c>
      <c r="O5929" s="6">
        <v>5.0080775444265001E-2</v>
      </c>
    </row>
    <row r="5930" spans="1:15" x14ac:dyDescent="0.2">
      <c r="A5930" t="s">
        <v>52</v>
      </c>
      <c r="B5930" t="s">
        <v>53</v>
      </c>
      <c r="C5930">
        <v>2016</v>
      </c>
      <c r="D5930" t="s">
        <v>96</v>
      </c>
      <c r="E5930" t="s">
        <v>16</v>
      </c>
      <c r="F5930" t="s">
        <v>17</v>
      </c>
      <c r="G5930" t="s">
        <v>65</v>
      </c>
      <c r="H5930" s="1">
        <v>88</v>
      </c>
      <c r="I5930" s="1">
        <v>86</v>
      </c>
      <c r="J5930" s="1">
        <v>101</v>
      </c>
      <c r="K5930" s="2">
        <v>1526.6</v>
      </c>
      <c r="L5930" s="3">
        <v>1551.0256000000099</v>
      </c>
      <c r="M5930" s="4">
        <v>366.09</v>
      </c>
      <c r="N5930" s="5">
        <v>329.15151900000001</v>
      </c>
      <c r="O5930" s="6">
        <v>1.59832307087646E-2</v>
      </c>
    </row>
    <row r="5931" spans="1:15" x14ac:dyDescent="0.2">
      <c r="A5931" t="s">
        <v>52</v>
      </c>
      <c r="B5931" t="s">
        <v>53</v>
      </c>
      <c r="C5931">
        <v>2016</v>
      </c>
      <c r="D5931" t="s">
        <v>96</v>
      </c>
      <c r="E5931" t="s">
        <v>16</v>
      </c>
      <c r="F5931" t="s">
        <v>18</v>
      </c>
      <c r="G5931" t="s">
        <v>66</v>
      </c>
      <c r="H5931" s="1">
        <v>109</v>
      </c>
      <c r="I5931" s="1">
        <v>107</v>
      </c>
      <c r="J5931" s="1">
        <v>120</v>
      </c>
      <c r="K5931" s="2">
        <v>1688</v>
      </c>
      <c r="L5931" s="3">
        <v>1873.68</v>
      </c>
      <c r="M5931" s="4">
        <v>395.00700000000001</v>
      </c>
      <c r="N5931" s="5">
        <v>434.53535048999902</v>
      </c>
      <c r="O5931" s="6">
        <v>1.48104265402844E-2</v>
      </c>
    </row>
    <row r="5932" spans="1:15" x14ac:dyDescent="0.2">
      <c r="A5932" t="s">
        <v>52</v>
      </c>
      <c r="B5932" t="s">
        <v>53</v>
      </c>
      <c r="C5932">
        <v>2016</v>
      </c>
      <c r="D5932" t="s">
        <v>96</v>
      </c>
      <c r="E5932" t="s">
        <v>16</v>
      </c>
      <c r="F5932" t="s">
        <v>19</v>
      </c>
      <c r="G5932" t="s">
        <v>67</v>
      </c>
      <c r="H5932" s="1">
        <v>142</v>
      </c>
      <c r="I5932" s="1">
        <v>135</v>
      </c>
      <c r="J5932" s="1">
        <v>167</v>
      </c>
      <c r="K5932" s="2">
        <v>1243.5</v>
      </c>
      <c r="L5932" s="3">
        <v>1287.02250000001</v>
      </c>
      <c r="M5932" s="4">
        <v>252.44499999999999</v>
      </c>
      <c r="N5932" s="5">
        <v>226.07711975000001</v>
      </c>
      <c r="O5932" s="6">
        <v>1.56815440289505E-2</v>
      </c>
    </row>
    <row r="5933" spans="1:15" x14ac:dyDescent="0.2">
      <c r="A5933" t="s">
        <v>52</v>
      </c>
      <c r="B5933" t="s">
        <v>53</v>
      </c>
      <c r="C5933">
        <v>2016</v>
      </c>
      <c r="D5933" t="s">
        <v>96</v>
      </c>
      <c r="E5933" t="s">
        <v>16</v>
      </c>
      <c r="F5933" t="s">
        <v>20</v>
      </c>
      <c r="G5933" t="s">
        <v>68</v>
      </c>
      <c r="H5933" s="1">
        <v>148</v>
      </c>
      <c r="I5933" s="1">
        <v>140</v>
      </c>
      <c r="J5933" s="1">
        <v>169</v>
      </c>
      <c r="K5933" s="2">
        <v>1288.2</v>
      </c>
      <c r="L5933" s="3">
        <v>1419.5963999999999</v>
      </c>
      <c r="M5933" s="4">
        <v>219.09299999999999</v>
      </c>
      <c r="N5933" s="5">
        <v>186.02529351000001</v>
      </c>
      <c r="O5933" s="6">
        <v>1.6922838068622902E-2</v>
      </c>
    </row>
    <row r="5934" spans="1:15" x14ac:dyDescent="0.2">
      <c r="A5934" t="s">
        <v>52</v>
      </c>
      <c r="B5934" t="s">
        <v>53</v>
      </c>
      <c r="C5934">
        <v>2016</v>
      </c>
      <c r="D5934" t="s">
        <v>96</v>
      </c>
      <c r="E5934" t="s">
        <v>16</v>
      </c>
      <c r="F5934" t="s">
        <v>21</v>
      </c>
      <c r="G5934" t="s">
        <v>69</v>
      </c>
      <c r="H5934" s="1">
        <v>76</v>
      </c>
      <c r="I5934" s="1">
        <v>72</v>
      </c>
      <c r="J5934" s="1">
        <v>85</v>
      </c>
      <c r="K5934" s="2">
        <v>2629.1</v>
      </c>
      <c r="L5934" s="3">
        <v>2684.3111000000099</v>
      </c>
      <c r="M5934" s="4">
        <v>634.66600000000005</v>
      </c>
      <c r="N5934" s="5">
        <v>554.27920444000199</v>
      </c>
      <c r="O5934" s="6">
        <v>1.4795937773382501E-2</v>
      </c>
    </row>
    <row r="5935" spans="1:15" x14ac:dyDescent="0.2">
      <c r="A5935" t="s">
        <v>52</v>
      </c>
      <c r="B5935" t="s">
        <v>53</v>
      </c>
      <c r="C5935">
        <v>2016</v>
      </c>
      <c r="D5935" t="s">
        <v>96</v>
      </c>
      <c r="E5935" t="s">
        <v>16</v>
      </c>
      <c r="F5935" t="s">
        <v>22</v>
      </c>
      <c r="G5935" t="s">
        <v>70</v>
      </c>
      <c r="H5935" s="1">
        <v>99</v>
      </c>
      <c r="I5935" s="1">
        <v>96</v>
      </c>
      <c r="J5935" s="1">
        <v>124</v>
      </c>
      <c r="K5935" s="2">
        <v>1555</v>
      </c>
      <c r="L5935" s="3">
        <v>1726.05</v>
      </c>
      <c r="M5935" s="4">
        <v>354.43700000000001</v>
      </c>
      <c r="N5935" s="5">
        <v>292.63382030999901</v>
      </c>
      <c r="O5935" s="6">
        <v>1.8006430868167202E-2</v>
      </c>
    </row>
    <row r="5936" spans="1:15" x14ac:dyDescent="0.2">
      <c r="A5936" t="s">
        <v>52</v>
      </c>
      <c r="B5936" t="s">
        <v>53</v>
      </c>
      <c r="C5936">
        <v>2016</v>
      </c>
      <c r="D5936" t="s">
        <v>96</v>
      </c>
      <c r="E5936" t="s">
        <v>23</v>
      </c>
      <c r="F5936" t="s">
        <v>24</v>
      </c>
      <c r="G5936" t="s">
        <v>71</v>
      </c>
      <c r="H5936" s="1">
        <v>60</v>
      </c>
      <c r="I5936" s="1">
        <v>60</v>
      </c>
      <c r="J5936" s="1">
        <v>62</v>
      </c>
      <c r="K5936" s="2">
        <v>12784</v>
      </c>
      <c r="L5936" s="3">
        <v>14190.24</v>
      </c>
      <c r="M5936" s="4">
        <v>2208.8714</v>
      </c>
      <c r="N5936" s="5">
        <v>1990.8248686203799</v>
      </c>
      <c r="O5936" s="6">
        <v>2.3153942428035E-2</v>
      </c>
    </row>
    <row r="5937" spans="1:15" x14ac:dyDescent="0.2">
      <c r="A5937" t="s">
        <v>52</v>
      </c>
      <c r="B5937" t="s">
        <v>53</v>
      </c>
      <c r="C5937">
        <v>2016</v>
      </c>
      <c r="D5937" t="s">
        <v>96</v>
      </c>
      <c r="E5937" t="s">
        <v>23</v>
      </c>
      <c r="F5937" t="s">
        <v>25</v>
      </c>
      <c r="G5937" t="s">
        <v>72</v>
      </c>
      <c r="H5937" s="1">
        <v>50</v>
      </c>
      <c r="I5937" s="1">
        <v>49</v>
      </c>
      <c r="J5937" s="1">
        <v>52</v>
      </c>
      <c r="K5937" s="2">
        <v>21352</v>
      </c>
      <c r="L5937" s="3">
        <v>17081.599999999999</v>
      </c>
      <c r="M5937" s="4">
        <v>4033.1518000000001</v>
      </c>
      <c r="N5937" s="5">
        <v>3623.7142955677</v>
      </c>
      <c r="O5937" s="6">
        <v>1.7703259647808198E-2</v>
      </c>
    </row>
    <row r="5938" spans="1:15" x14ac:dyDescent="0.2">
      <c r="A5938" t="s">
        <v>52</v>
      </c>
      <c r="B5938" t="s">
        <v>53</v>
      </c>
      <c r="C5938">
        <v>2016</v>
      </c>
      <c r="D5938" t="s">
        <v>96</v>
      </c>
      <c r="E5938" t="s">
        <v>23</v>
      </c>
      <c r="F5938" t="s">
        <v>26</v>
      </c>
      <c r="G5938" t="s">
        <v>73</v>
      </c>
      <c r="H5938" s="1">
        <v>71</v>
      </c>
      <c r="I5938" s="1">
        <v>67</v>
      </c>
      <c r="J5938" s="1">
        <v>74</v>
      </c>
      <c r="K5938" s="2">
        <v>9210.6</v>
      </c>
      <c r="L5938" s="3">
        <v>7405.32239999997</v>
      </c>
      <c r="M5938" s="4">
        <v>1736.8788</v>
      </c>
      <c r="N5938" s="5">
        <v>1786.88006689441</v>
      </c>
      <c r="O5938" s="6">
        <v>1.30718954248366E-2</v>
      </c>
    </row>
    <row r="5939" spans="1:15" x14ac:dyDescent="0.2">
      <c r="A5939" t="s">
        <v>52</v>
      </c>
      <c r="B5939" t="s">
        <v>53</v>
      </c>
      <c r="C5939">
        <v>2016</v>
      </c>
      <c r="D5939" t="s">
        <v>96</v>
      </c>
      <c r="E5939" t="s">
        <v>23</v>
      </c>
      <c r="F5939" t="s">
        <v>27</v>
      </c>
      <c r="G5939" t="s">
        <v>74</v>
      </c>
      <c r="H5939" s="1">
        <v>53</v>
      </c>
      <c r="I5939" s="1">
        <v>53</v>
      </c>
      <c r="J5939" s="1">
        <v>55</v>
      </c>
      <c r="K5939" s="2">
        <v>18481.2</v>
      </c>
      <c r="L5939" s="3">
        <v>19996.658400000098</v>
      </c>
      <c r="M5939" s="4">
        <v>3229.2238000000002</v>
      </c>
      <c r="N5939" s="5">
        <v>3656.24989686445</v>
      </c>
      <c r="O5939" s="6">
        <v>2.5149882042291599E-2</v>
      </c>
    </row>
    <row r="5940" spans="1:15" x14ac:dyDescent="0.2">
      <c r="A5940" t="s">
        <v>52</v>
      </c>
      <c r="B5940" t="s">
        <v>53</v>
      </c>
      <c r="C5940">
        <v>2016</v>
      </c>
      <c r="D5940" t="s">
        <v>96</v>
      </c>
      <c r="E5940" t="s">
        <v>23</v>
      </c>
      <c r="F5940" t="s">
        <v>28</v>
      </c>
      <c r="G5940" t="s">
        <v>75</v>
      </c>
      <c r="H5940" s="1">
        <v>44</v>
      </c>
      <c r="I5940" s="1">
        <v>43</v>
      </c>
      <c r="J5940" s="1">
        <v>46</v>
      </c>
      <c r="K5940" s="2">
        <v>12076.5</v>
      </c>
      <c r="L5940" s="3">
        <v>12861.4725</v>
      </c>
      <c r="M5940" s="4">
        <v>2170.9059999999999</v>
      </c>
      <c r="N5940" s="5">
        <v>2168.8653483600001</v>
      </c>
      <c r="O5940" s="6">
        <v>2.6207924481430899E-2</v>
      </c>
    </row>
    <row r="5941" spans="1:15" x14ac:dyDescent="0.2">
      <c r="A5941" t="s">
        <v>52</v>
      </c>
      <c r="B5941" t="s">
        <v>53</v>
      </c>
      <c r="C5941">
        <v>2016</v>
      </c>
      <c r="D5941" t="s">
        <v>96</v>
      </c>
      <c r="E5941" t="s">
        <v>23</v>
      </c>
      <c r="F5941" t="s">
        <v>29</v>
      </c>
      <c r="G5941" t="s">
        <v>76</v>
      </c>
      <c r="H5941" s="1">
        <v>46</v>
      </c>
      <c r="I5941" s="1">
        <v>44</v>
      </c>
      <c r="J5941" s="1">
        <v>48</v>
      </c>
      <c r="K5941" s="2">
        <v>20143</v>
      </c>
      <c r="L5941" s="3">
        <v>19740.14</v>
      </c>
      <c r="M5941" s="4">
        <v>3831.2022000000002</v>
      </c>
      <c r="N5941" s="5">
        <v>3172.1511351515901</v>
      </c>
      <c r="O5941" s="6">
        <v>1.87161793178772E-2</v>
      </c>
    </row>
    <row r="5942" spans="1:15" x14ac:dyDescent="0.2">
      <c r="A5942" t="s">
        <v>52</v>
      </c>
      <c r="B5942" t="s">
        <v>53</v>
      </c>
      <c r="C5942">
        <v>2016</v>
      </c>
      <c r="D5942" t="s">
        <v>96</v>
      </c>
      <c r="E5942" t="s">
        <v>30</v>
      </c>
      <c r="F5942" t="s">
        <v>31</v>
      </c>
      <c r="G5942" t="s">
        <v>77</v>
      </c>
      <c r="H5942" s="1">
        <v>165</v>
      </c>
      <c r="I5942" s="1">
        <v>152</v>
      </c>
      <c r="J5942" s="1">
        <v>193</v>
      </c>
      <c r="K5942" s="2">
        <v>2398.3000000000002</v>
      </c>
      <c r="L5942" s="3">
        <v>2175.25810000001</v>
      </c>
      <c r="M5942" s="4">
        <v>180.24950000000001</v>
      </c>
      <c r="N5942" s="5">
        <v>187.90920250249999</v>
      </c>
      <c r="O5942" s="6">
        <v>1.3217695867906399E-2</v>
      </c>
    </row>
    <row r="5943" spans="1:15" x14ac:dyDescent="0.2">
      <c r="A5943" t="s">
        <v>52</v>
      </c>
      <c r="B5943" t="s">
        <v>53</v>
      </c>
      <c r="C5943">
        <v>2016</v>
      </c>
      <c r="D5943" t="s">
        <v>96</v>
      </c>
      <c r="E5943" t="s">
        <v>30</v>
      </c>
      <c r="F5943" t="s">
        <v>32</v>
      </c>
      <c r="G5943" t="s">
        <v>78</v>
      </c>
      <c r="H5943" s="1">
        <v>182</v>
      </c>
      <c r="I5943" s="1">
        <v>165</v>
      </c>
      <c r="J5943" s="1">
        <v>219</v>
      </c>
      <c r="K5943" s="2">
        <v>2772.1</v>
      </c>
      <c r="L5943" s="3">
        <v>3107.5240999999501</v>
      </c>
      <c r="M5943" s="4">
        <v>188.18549999999999</v>
      </c>
      <c r="N5943" s="5">
        <v>211.11684410250101</v>
      </c>
      <c r="O5943" s="6">
        <v>1.07860466794127E-2</v>
      </c>
    </row>
    <row r="5944" spans="1:15" x14ac:dyDescent="0.2">
      <c r="A5944" t="s">
        <v>52</v>
      </c>
      <c r="B5944" t="s">
        <v>53</v>
      </c>
      <c r="C5944">
        <v>2016</v>
      </c>
      <c r="D5944" t="s">
        <v>96</v>
      </c>
      <c r="E5944" t="s">
        <v>30</v>
      </c>
      <c r="F5944" t="s">
        <v>33</v>
      </c>
      <c r="G5944" t="s">
        <v>79</v>
      </c>
      <c r="H5944" s="1">
        <v>181</v>
      </c>
      <c r="I5944" s="1">
        <v>166</v>
      </c>
      <c r="J5944" s="1">
        <v>207</v>
      </c>
      <c r="K5944" s="2">
        <v>3159.6</v>
      </c>
      <c r="L5944" s="3">
        <v>3178.5576000000101</v>
      </c>
      <c r="M5944" s="4">
        <v>229.07749999999999</v>
      </c>
      <c r="N5944" s="5">
        <v>220.0919350625</v>
      </c>
      <c r="O5944" s="6">
        <v>1.65843777693379E-2</v>
      </c>
    </row>
    <row r="5945" spans="1:15" x14ac:dyDescent="0.2">
      <c r="A5945" t="s">
        <v>52</v>
      </c>
      <c r="B5945" t="s">
        <v>53</v>
      </c>
      <c r="C5945">
        <v>2016</v>
      </c>
      <c r="D5945" t="s">
        <v>96</v>
      </c>
      <c r="E5945" t="s">
        <v>30</v>
      </c>
      <c r="F5945" t="s">
        <v>34</v>
      </c>
      <c r="G5945" t="s">
        <v>80</v>
      </c>
      <c r="H5945" s="1">
        <v>170</v>
      </c>
      <c r="I5945" s="1">
        <v>158</v>
      </c>
      <c r="J5945" s="1">
        <v>217</v>
      </c>
      <c r="K5945" s="2">
        <v>2707.9</v>
      </c>
      <c r="L5945" s="3">
        <v>2840.5871000000302</v>
      </c>
      <c r="M5945" s="4">
        <v>202.21299999999999</v>
      </c>
      <c r="N5945" s="5">
        <v>167.40607631</v>
      </c>
      <c r="O5945" s="6">
        <v>1.7762842054728799E-2</v>
      </c>
    </row>
    <row r="5946" spans="1:15" x14ac:dyDescent="0.2">
      <c r="A5946" t="s">
        <v>52</v>
      </c>
      <c r="B5946" t="s">
        <v>53</v>
      </c>
      <c r="C5946">
        <v>2016</v>
      </c>
      <c r="D5946" t="s">
        <v>96</v>
      </c>
      <c r="E5946" t="s">
        <v>30</v>
      </c>
      <c r="F5946" t="s">
        <v>35</v>
      </c>
      <c r="G5946" t="s">
        <v>81</v>
      </c>
      <c r="H5946" s="1">
        <v>154</v>
      </c>
      <c r="I5946" s="1">
        <v>144</v>
      </c>
      <c r="J5946" s="1">
        <v>183</v>
      </c>
      <c r="K5946" s="2">
        <v>2590</v>
      </c>
      <c r="L5946" s="3">
        <v>2305.1</v>
      </c>
      <c r="M5946" s="4">
        <v>197.44200000000001</v>
      </c>
      <c r="N5946" s="5">
        <v>202.26353364000099</v>
      </c>
      <c r="O5946" s="6">
        <v>1.4285714285714299E-2</v>
      </c>
    </row>
    <row r="5947" spans="1:15" x14ac:dyDescent="0.2">
      <c r="A5947" t="s">
        <v>52</v>
      </c>
      <c r="B5947" t="s">
        <v>53</v>
      </c>
      <c r="C5947">
        <v>2016</v>
      </c>
      <c r="D5947" t="s">
        <v>96</v>
      </c>
      <c r="E5947" t="s">
        <v>30</v>
      </c>
      <c r="F5947" t="s">
        <v>36</v>
      </c>
      <c r="G5947" t="s">
        <v>82</v>
      </c>
      <c r="H5947" s="1">
        <v>143</v>
      </c>
      <c r="I5947" s="1">
        <v>136</v>
      </c>
      <c r="J5947" s="1">
        <v>162</v>
      </c>
      <c r="K5947" s="2">
        <v>3391.6</v>
      </c>
      <c r="L5947" s="3">
        <v>2896.4263999999998</v>
      </c>
      <c r="M5947" s="4">
        <v>297.40150000000102</v>
      </c>
      <c r="N5947" s="5">
        <v>245.64917797749899</v>
      </c>
      <c r="O5947" s="6">
        <v>1.54499351338601E-2</v>
      </c>
    </row>
    <row r="5948" spans="1:15" x14ac:dyDescent="0.2">
      <c r="A5948" t="s">
        <v>52</v>
      </c>
      <c r="B5948" t="s">
        <v>53</v>
      </c>
      <c r="C5948">
        <v>2016</v>
      </c>
      <c r="D5948" t="s">
        <v>96</v>
      </c>
      <c r="E5948" t="s">
        <v>37</v>
      </c>
      <c r="F5948" t="s">
        <v>38</v>
      </c>
      <c r="G5948" t="s">
        <v>83</v>
      </c>
      <c r="H5948" s="1">
        <v>164</v>
      </c>
      <c r="I5948" s="1">
        <v>155</v>
      </c>
      <c r="J5948" s="1">
        <v>217</v>
      </c>
      <c r="K5948" s="2">
        <v>2884.9</v>
      </c>
      <c r="L5948" s="3">
        <v>3199.35409999998</v>
      </c>
      <c r="M5948" s="4">
        <v>91.077699999999993</v>
      </c>
      <c r="N5948" s="5">
        <v>72.791392627099995</v>
      </c>
      <c r="O5948" s="6">
        <v>1.3206696939235299E-2</v>
      </c>
    </row>
    <row r="5949" spans="1:15" x14ac:dyDescent="0.2">
      <c r="A5949" t="s">
        <v>52</v>
      </c>
      <c r="B5949" t="s">
        <v>53</v>
      </c>
      <c r="C5949">
        <v>2016</v>
      </c>
      <c r="D5949" t="s">
        <v>96</v>
      </c>
      <c r="E5949" t="s">
        <v>37</v>
      </c>
      <c r="F5949" t="s">
        <v>39</v>
      </c>
      <c r="G5949" t="s">
        <v>84</v>
      </c>
      <c r="H5949" s="1">
        <v>202</v>
      </c>
      <c r="I5949" s="1">
        <v>187</v>
      </c>
      <c r="J5949" s="1">
        <v>244</v>
      </c>
      <c r="K5949" s="2">
        <v>3434</v>
      </c>
      <c r="L5949" s="3">
        <v>2781.54000000003</v>
      </c>
      <c r="M5949" s="4">
        <v>110.83280000000001</v>
      </c>
      <c r="N5949" s="5">
        <v>87.743224441600006</v>
      </c>
      <c r="O5949" s="6">
        <v>1.36866627839255E-2</v>
      </c>
    </row>
    <row r="5950" spans="1:15" x14ac:dyDescent="0.2">
      <c r="A5950" t="s">
        <v>52</v>
      </c>
      <c r="B5950" t="s">
        <v>53</v>
      </c>
      <c r="C5950">
        <v>2016</v>
      </c>
      <c r="D5950" t="s">
        <v>96</v>
      </c>
      <c r="E5950" t="s">
        <v>37</v>
      </c>
      <c r="F5950" t="s">
        <v>40</v>
      </c>
      <c r="G5950" t="s">
        <v>85</v>
      </c>
      <c r="H5950" s="1">
        <v>131</v>
      </c>
      <c r="I5950" s="1">
        <v>124</v>
      </c>
      <c r="J5950" s="1">
        <v>143</v>
      </c>
      <c r="K5950" s="2">
        <v>2355</v>
      </c>
      <c r="L5950" s="3">
        <v>1813.3500000000099</v>
      </c>
      <c r="M5950" s="4">
        <v>270.76920000000001</v>
      </c>
      <c r="N5950" s="5">
        <v>244.3172153136</v>
      </c>
      <c r="O5950" s="6">
        <v>1.5711252653927799E-2</v>
      </c>
    </row>
    <row r="5951" spans="1:15" x14ac:dyDescent="0.2">
      <c r="A5951" t="s">
        <v>52</v>
      </c>
      <c r="B5951" t="s">
        <v>53</v>
      </c>
      <c r="C5951">
        <v>2016</v>
      </c>
      <c r="D5951" t="s">
        <v>96</v>
      </c>
      <c r="E5951" t="s">
        <v>37</v>
      </c>
      <c r="F5951" t="s">
        <v>41</v>
      </c>
      <c r="G5951" t="s">
        <v>86</v>
      </c>
      <c r="H5951" s="1">
        <v>181</v>
      </c>
      <c r="I5951" s="1">
        <v>171</v>
      </c>
      <c r="J5951" s="1">
        <v>227</v>
      </c>
      <c r="K5951" s="2">
        <v>3281.1</v>
      </c>
      <c r="L5951" s="3">
        <v>3546.8690999999999</v>
      </c>
      <c r="M5951" s="4">
        <v>171.32820000000001</v>
      </c>
      <c r="N5951" s="5">
        <v>163.32408915240001</v>
      </c>
      <c r="O5951" s="6">
        <v>1.42939867727287E-2</v>
      </c>
    </row>
    <row r="5952" spans="1:15" x14ac:dyDescent="0.2">
      <c r="A5952" t="s">
        <v>52</v>
      </c>
      <c r="B5952" t="s">
        <v>53</v>
      </c>
      <c r="C5952">
        <v>2016</v>
      </c>
      <c r="D5952" t="s">
        <v>96</v>
      </c>
      <c r="E5952" t="s">
        <v>37</v>
      </c>
      <c r="F5952" t="s">
        <v>42</v>
      </c>
      <c r="G5952" t="s">
        <v>87</v>
      </c>
      <c r="H5952" s="1">
        <v>184</v>
      </c>
      <c r="I5952" s="1">
        <v>173</v>
      </c>
      <c r="J5952" s="1">
        <v>241</v>
      </c>
      <c r="K5952" s="2">
        <v>3244.4</v>
      </c>
      <c r="L5952" s="3">
        <v>3549.3736000000499</v>
      </c>
      <c r="M5952" s="4">
        <v>108.7307</v>
      </c>
      <c r="N5952" s="5">
        <v>118.2236512249</v>
      </c>
      <c r="O5952" s="6">
        <v>1.31303168536555E-2</v>
      </c>
    </row>
    <row r="5953" spans="1:15" x14ac:dyDescent="0.2">
      <c r="A5953" t="s">
        <v>52</v>
      </c>
      <c r="B5953" t="s">
        <v>53</v>
      </c>
      <c r="C5953">
        <v>2016</v>
      </c>
      <c r="D5953" t="s">
        <v>96</v>
      </c>
      <c r="E5953" t="s">
        <v>37</v>
      </c>
      <c r="F5953" t="s">
        <v>43</v>
      </c>
      <c r="G5953" t="s">
        <v>88</v>
      </c>
      <c r="H5953" s="1">
        <v>121</v>
      </c>
      <c r="I5953" s="1">
        <v>115</v>
      </c>
      <c r="J5953" s="1">
        <v>140</v>
      </c>
      <c r="K5953" s="2">
        <v>2025.4</v>
      </c>
      <c r="L5953" s="3">
        <v>2155.0256000000099</v>
      </c>
      <c r="M5953" s="4">
        <v>328.5958</v>
      </c>
      <c r="N5953" s="5">
        <v>293.77844622359902</v>
      </c>
      <c r="O5953" s="6">
        <v>1.95516934926434E-2</v>
      </c>
    </row>
    <row r="5954" spans="1:15" x14ac:dyDescent="0.2">
      <c r="A5954" t="s">
        <v>52</v>
      </c>
      <c r="B5954" t="s">
        <v>53</v>
      </c>
      <c r="C5954">
        <v>2016</v>
      </c>
      <c r="D5954" t="s">
        <v>97</v>
      </c>
      <c r="E5954" t="s">
        <v>16</v>
      </c>
      <c r="F5954" t="s">
        <v>17</v>
      </c>
      <c r="G5954" t="s">
        <v>65</v>
      </c>
      <c r="H5954" s="1">
        <v>109</v>
      </c>
      <c r="I5954" s="1">
        <v>103</v>
      </c>
      <c r="J5954" s="1">
        <v>118</v>
      </c>
      <c r="K5954" s="2">
        <v>2131.4</v>
      </c>
      <c r="L5954" s="3">
        <v>1952.36239999999</v>
      </c>
      <c r="M5954" s="4">
        <v>506.68599999999998</v>
      </c>
      <c r="N5954" s="5">
        <v>417.07351404000099</v>
      </c>
      <c r="O5954" s="6">
        <v>2.2801914234775299E-2</v>
      </c>
    </row>
    <row r="5955" spans="1:15" x14ac:dyDescent="0.2">
      <c r="A5955" t="s">
        <v>52</v>
      </c>
      <c r="B5955" t="s">
        <v>53</v>
      </c>
      <c r="C5955">
        <v>2016</v>
      </c>
      <c r="D5955" t="s">
        <v>97</v>
      </c>
      <c r="E5955" t="s">
        <v>16</v>
      </c>
      <c r="F5955" t="s">
        <v>18</v>
      </c>
      <c r="G5955" t="s">
        <v>66</v>
      </c>
      <c r="H5955" s="1">
        <v>109</v>
      </c>
      <c r="I5955" s="1">
        <v>104</v>
      </c>
      <c r="J5955" s="1">
        <v>116</v>
      </c>
      <c r="K5955" s="2">
        <v>1565.2</v>
      </c>
      <c r="L5955" s="3">
        <v>1599.6343999999999</v>
      </c>
      <c r="M5955" s="4">
        <v>362.58300000000003</v>
      </c>
      <c r="N5955" s="5">
        <v>338.71416111000002</v>
      </c>
      <c r="O5955" s="6">
        <v>1.96779964221825E-2</v>
      </c>
    </row>
    <row r="5956" spans="1:15" x14ac:dyDescent="0.2">
      <c r="A5956" t="s">
        <v>52</v>
      </c>
      <c r="B5956" t="s">
        <v>53</v>
      </c>
      <c r="C5956">
        <v>2016</v>
      </c>
      <c r="D5956" t="s">
        <v>97</v>
      </c>
      <c r="E5956" t="s">
        <v>16</v>
      </c>
      <c r="F5956" t="s">
        <v>19</v>
      </c>
      <c r="G5956" t="s">
        <v>67</v>
      </c>
      <c r="H5956" s="1">
        <v>140</v>
      </c>
      <c r="I5956" s="1">
        <v>133</v>
      </c>
      <c r="J5956" s="1">
        <v>168</v>
      </c>
      <c r="K5956" s="2">
        <v>1254.7</v>
      </c>
      <c r="L5956" s="3">
        <v>1183.1821</v>
      </c>
      <c r="M5956" s="4">
        <v>260.56400000000002</v>
      </c>
      <c r="N5956" s="5">
        <v>212.19289903999999</v>
      </c>
      <c r="O5956" s="6">
        <v>1.69761696022954E-2</v>
      </c>
    </row>
    <row r="5957" spans="1:15" x14ac:dyDescent="0.2">
      <c r="A5957" t="s">
        <v>52</v>
      </c>
      <c r="B5957" t="s">
        <v>53</v>
      </c>
      <c r="C5957">
        <v>2016</v>
      </c>
      <c r="D5957" t="s">
        <v>97</v>
      </c>
      <c r="E5957" t="s">
        <v>16</v>
      </c>
      <c r="F5957" t="s">
        <v>20</v>
      </c>
      <c r="G5957" t="s">
        <v>68</v>
      </c>
      <c r="H5957" s="1">
        <v>150</v>
      </c>
      <c r="I5957" s="1">
        <v>138</v>
      </c>
      <c r="J5957" s="1">
        <v>174</v>
      </c>
      <c r="K5957" s="2">
        <v>1427.7</v>
      </c>
      <c r="L5957" s="3">
        <v>1317.7671</v>
      </c>
      <c r="M5957" s="4">
        <v>261.027999999999</v>
      </c>
      <c r="N5957" s="5">
        <v>211.359592160001</v>
      </c>
      <c r="O5957" s="6">
        <v>1.35182461301394E-2</v>
      </c>
    </row>
    <row r="5958" spans="1:15" x14ac:dyDescent="0.2">
      <c r="A5958" t="s">
        <v>52</v>
      </c>
      <c r="B5958" t="s">
        <v>53</v>
      </c>
      <c r="C5958">
        <v>2016</v>
      </c>
      <c r="D5958" t="s">
        <v>97</v>
      </c>
      <c r="E5958" t="s">
        <v>16</v>
      </c>
      <c r="F5958" t="s">
        <v>21</v>
      </c>
      <c r="G5958" t="s">
        <v>69</v>
      </c>
      <c r="H5958" s="1">
        <v>73</v>
      </c>
      <c r="I5958" s="1">
        <v>69</v>
      </c>
      <c r="J5958" s="1">
        <v>77</v>
      </c>
      <c r="K5958" s="2">
        <v>2267.3000000000002</v>
      </c>
      <c r="L5958" s="3">
        <v>2296.7748999999999</v>
      </c>
      <c r="M5958" s="4">
        <v>551.18299999999999</v>
      </c>
      <c r="N5958" s="5">
        <v>524.63251488999697</v>
      </c>
      <c r="O5958" s="6">
        <v>1.17761213778503E-2</v>
      </c>
    </row>
    <row r="5959" spans="1:15" x14ac:dyDescent="0.2">
      <c r="A5959" t="s">
        <v>52</v>
      </c>
      <c r="B5959" t="s">
        <v>53</v>
      </c>
      <c r="C5959">
        <v>2016</v>
      </c>
      <c r="D5959" t="s">
        <v>97</v>
      </c>
      <c r="E5959" t="s">
        <v>16</v>
      </c>
      <c r="F5959" t="s">
        <v>22</v>
      </c>
      <c r="G5959" t="s">
        <v>70</v>
      </c>
      <c r="H5959" s="1">
        <v>91</v>
      </c>
      <c r="I5959" s="1">
        <v>87</v>
      </c>
      <c r="J5959" s="1">
        <v>104</v>
      </c>
      <c r="K5959" s="2">
        <v>1310.3</v>
      </c>
      <c r="L5959" s="3">
        <v>1005.0001</v>
      </c>
      <c r="M5959" s="4">
        <v>313.08300000000003</v>
      </c>
      <c r="N5959" s="5">
        <v>325.86617888999899</v>
      </c>
      <c r="O5959" s="6">
        <v>1.12188048538503E-2</v>
      </c>
    </row>
    <row r="5960" spans="1:15" x14ac:dyDescent="0.2">
      <c r="A5960" t="s">
        <v>52</v>
      </c>
      <c r="B5960" t="s">
        <v>53</v>
      </c>
      <c r="C5960">
        <v>2016</v>
      </c>
      <c r="D5960" t="s">
        <v>97</v>
      </c>
      <c r="E5960" t="s">
        <v>23</v>
      </c>
      <c r="F5960" t="s">
        <v>24</v>
      </c>
      <c r="G5960" t="s">
        <v>71</v>
      </c>
      <c r="H5960" s="1">
        <v>57</v>
      </c>
      <c r="I5960" s="1">
        <v>56</v>
      </c>
      <c r="J5960" s="1">
        <v>60</v>
      </c>
      <c r="K5960" s="2">
        <v>18131</v>
      </c>
      <c r="L5960" s="3">
        <v>16317.9</v>
      </c>
      <c r="M5960" s="4">
        <v>3335.2748000000001</v>
      </c>
      <c r="N5960" s="5">
        <v>2825.81824484955</v>
      </c>
      <c r="O5960" s="6">
        <v>1.15272185759197E-2</v>
      </c>
    </row>
    <row r="5961" spans="1:15" x14ac:dyDescent="0.2">
      <c r="A5961" t="s">
        <v>52</v>
      </c>
      <c r="B5961" t="s">
        <v>53</v>
      </c>
      <c r="C5961">
        <v>2016</v>
      </c>
      <c r="D5961" t="s">
        <v>97</v>
      </c>
      <c r="E5961" t="s">
        <v>23</v>
      </c>
      <c r="F5961" t="s">
        <v>25</v>
      </c>
      <c r="G5961" t="s">
        <v>72</v>
      </c>
      <c r="H5961" s="1">
        <v>57</v>
      </c>
      <c r="I5961" s="1">
        <v>54</v>
      </c>
      <c r="J5961" s="1">
        <v>58</v>
      </c>
      <c r="K5961" s="2">
        <v>26406</v>
      </c>
      <c r="L5961" s="3">
        <v>21124.799999999999</v>
      </c>
      <c r="M5961" s="4">
        <v>4953.4078</v>
      </c>
      <c r="N5961" s="5">
        <v>4041.59439899169</v>
      </c>
      <c r="O5961" s="6">
        <v>1.8707869423615801E-2</v>
      </c>
    </row>
    <row r="5962" spans="1:15" x14ac:dyDescent="0.2">
      <c r="A5962" t="s">
        <v>52</v>
      </c>
      <c r="B5962" t="s">
        <v>53</v>
      </c>
      <c r="C5962">
        <v>2016</v>
      </c>
      <c r="D5962" t="s">
        <v>97</v>
      </c>
      <c r="E5962" t="s">
        <v>23</v>
      </c>
      <c r="F5962" t="s">
        <v>26</v>
      </c>
      <c r="G5962" t="s">
        <v>73</v>
      </c>
      <c r="H5962" s="1">
        <v>71</v>
      </c>
      <c r="I5962" s="1">
        <v>69</v>
      </c>
      <c r="J5962" s="1">
        <v>74</v>
      </c>
      <c r="K5962" s="2">
        <v>10225</v>
      </c>
      <c r="L5962" s="3">
        <v>9407</v>
      </c>
      <c r="M5962" s="4">
        <v>1913.5360000000001</v>
      </c>
      <c r="N5962" s="5">
        <v>1558.8429670399801</v>
      </c>
      <c r="O5962" s="6">
        <v>1.9559902200489001E-2</v>
      </c>
    </row>
    <row r="5963" spans="1:15" x14ac:dyDescent="0.2">
      <c r="A5963" t="s">
        <v>52</v>
      </c>
      <c r="B5963" t="s">
        <v>53</v>
      </c>
      <c r="C5963">
        <v>2016</v>
      </c>
      <c r="D5963" t="s">
        <v>97</v>
      </c>
      <c r="E5963" t="s">
        <v>23</v>
      </c>
      <c r="F5963" t="s">
        <v>27</v>
      </c>
      <c r="G5963" t="s">
        <v>74</v>
      </c>
      <c r="H5963" s="1">
        <v>51</v>
      </c>
      <c r="I5963" s="1">
        <v>50</v>
      </c>
      <c r="J5963" s="1">
        <v>56</v>
      </c>
      <c r="K5963" s="2">
        <v>21965.200000000001</v>
      </c>
      <c r="L5963" s="3">
        <v>21130.522400000202</v>
      </c>
      <c r="M5963" s="4">
        <v>3992.2087999999999</v>
      </c>
      <c r="N5963" s="5">
        <v>3880.7782679744901</v>
      </c>
      <c r="O5963" s="6">
        <v>1.9339682770928599E-2</v>
      </c>
    </row>
    <row r="5964" spans="1:15" x14ac:dyDescent="0.2">
      <c r="A5964" t="s">
        <v>52</v>
      </c>
      <c r="B5964" t="s">
        <v>53</v>
      </c>
      <c r="C5964">
        <v>2016</v>
      </c>
      <c r="D5964" t="s">
        <v>97</v>
      </c>
      <c r="E5964" t="s">
        <v>23</v>
      </c>
      <c r="F5964" t="s">
        <v>28</v>
      </c>
      <c r="G5964" t="s">
        <v>75</v>
      </c>
      <c r="H5964" s="1">
        <v>51</v>
      </c>
      <c r="I5964" s="1">
        <v>50</v>
      </c>
      <c r="J5964" s="1">
        <v>52</v>
      </c>
      <c r="K5964" s="2">
        <v>14240.6</v>
      </c>
      <c r="L5964" s="3">
        <v>14895.667600000101</v>
      </c>
      <c r="M5964" s="4">
        <v>2462.7278000000001</v>
      </c>
      <c r="N5964" s="5">
        <v>2050.7676190716302</v>
      </c>
      <c r="O5964" s="6">
        <v>3.6894512871648702E-2</v>
      </c>
    </row>
    <row r="5965" spans="1:15" x14ac:dyDescent="0.2">
      <c r="A5965" t="s">
        <v>52</v>
      </c>
      <c r="B5965" t="s">
        <v>53</v>
      </c>
      <c r="C5965">
        <v>2016</v>
      </c>
      <c r="D5965" t="s">
        <v>97</v>
      </c>
      <c r="E5965" t="s">
        <v>23</v>
      </c>
      <c r="F5965" t="s">
        <v>29</v>
      </c>
      <c r="G5965" t="s">
        <v>76</v>
      </c>
      <c r="H5965" s="1">
        <v>42</v>
      </c>
      <c r="I5965" s="1">
        <v>39</v>
      </c>
      <c r="J5965" s="1">
        <v>42</v>
      </c>
      <c r="K5965" s="2">
        <v>22898</v>
      </c>
      <c r="L5965" s="3">
        <v>22440.04</v>
      </c>
      <c r="M5965" s="4">
        <v>4181.8144000000002</v>
      </c>
      <c r="N5965" s="5">
        <v>3896.8488395264299</v>
      </c>
      <c r="O5965" s="6">
        <v>2.6290505721023701E-2</v>
      </c>
    </row>
    <row r="5966" spans="1:15" x14ac:dyDescent="0.2">
      <c r="A5966" t="s">
        <v>52</v>
      </c>
      <c r="B5966" t="s">
        <v>53</v>
      </c>
      <c r="C5966">
        <v>2016</v>
      </c>
      <c r="D5966" t="s">
        <v>97</v>
      </c>
      <c r="E5966" t="s">
        <v>30</v>
      </c>
      <c r="F5966" t="s">
        <v>31</v>
      </c>
      <c r="G5966" t="s">
        <v>77</v>
      </c>
      <c r="H5966" s="1">
        <v>171</v>
      </c>
      <c r="I5966" s="1">
        <v>155</v>
      </c>
      <c r="J5966" s="1">
        <v>205</v>
      </c>
      <c r="K5966" s="2">
        <v>2707.4</v>
      </c>
      <c r="L5966" s="3">
        <v>2826.5255999999599</v>
      </c>
      <c r="M5966" s="4">
        <v>202.91650000000001</v>
      </c>
      <c r="N5966" s="5">
        <v>166.5609652775</v>
      </c>
      <c r="O5966" s="6">
        <v>1.68427273398833E-2</v>
      </c>
    </row>
    <row r="5967" spans="1:15" x14ac:dyDescent="0.2">
      <c r="A5967" t="s">
        <v>52</v>
      </c>
      <c r="B5967" t="s">
        <v>53</v>
      </c>
      <c r="C5967">
        <v>2016</v>
      </c>
      <c r="D5967" t="s">
        <v>97</v>
      </c>
      <c r="E5967" t="s">
        <v>30</v>
      </c>
      <c r="F5967" t="s">
        <v>32</v>
      </c>
      <c r="G5967" t="s">
        <v>78</v>
      </c>
      <c r="H5967" s="1">
        <v>185</v>
      </c>
      <c r="I5967" s="1">
        <v>168</v>
      </c>
      <c r="J5967" s="1">
        <v>221</v>
      </c>
      <c r="K5967" s="2">
        <v>2793</v>
      </c>
      <c r="L5967" s="3">
        <v>3184.01999999995</v>
      </c>
      <c r="M5967" s="4">
        <v>174.184</v>
      </c>
      <c r="N5967" s="5">
        <v>159.92878143999999</v>
      </c>
      <c r="O5967" s="6">
        <v>1.7543859649122799E-2</v>
      </c>
    </row>
    <row r="5968" spans="1:15" x14ac:dyDescent="0.2">
      <c r="A5968" t="s">
        <v>52</v>
      </c>
      <c r="B5968" t="s">
        <v>53</v>
      </c>
      <c r="C5968">
        <v>2016</v>
      </c>
      <c r="D5968" t="s">
        <v>97</v>
      </c>
      <c r="E5968" t="s">
        <v>30</v>
      </c>
      <c r="F5968" t="s">
        <v>33</v>
      </c>
      <c r="G5968" t="s">
        <v>79</v>
      </c>
      <c r="H5968" s="1">
        <v>173</v>
      </c>
      <c r="I5968" s="1">
        <v>153</v>
      </c>
      <c r="J5968" s="1">
        <v>204</v>
      </c>
      <c r="K5968" s="2">
        <v>2997.3</v>
      </c>
      <c r="L5968" s="3">
        <v>2418.8210999999901</v>
      </c>
      <c r="M5968" s="4">
        <v>214.80799999999999</v>
      </c>
      <c r="N5968" s="5">
        <v>216.54364863999999</v>
      </c>
      <c r="O5968" s="6">
        <v>1.9250658926367101E-2</v>
      </c>
    </row>
    <row r="5969" spans="1:15" x14ac:dyDescent="0.2">
      <c r="A5969" t="s">
        <v>52</v>
      </c>
      <c r="B5969" t="s">
        <v>53</v>
      </c>
      <c r="C5969">
        <v>2016</v>
      </c>
      <c r="D5969" t="s">
        <v>97</v>
      </c>
      <c r="E5969" t="s">
        <v>30</v>
      </c>
      <c r="F5969" t="s">
        <v>34</v>
      </c>
      <c r="G5969" t="s">
        <v>80</v>
      </c>
      <c r="H5969" s="1">
        <v>151</v>
      </c>
      <c r="I5969" s="1">
        <v>139</v>
      </c>
      <c r="J5969" s="1">
        <v>195</v>
      </c>
      <c r="K5969" s="2">
        <v>2384.4</v>
      </c>
      <c r="L5969" s="3">
        <v>2041.04640000001</v>
      </c>
      <c r="M5969" s="4">
        <v>169.96</v>
      </c>
      <c r="N5969" s="5">
        <v>130.937184</v>
      </c>
      <c r="O5969" s="6">
        <v>1.99630934406979E-2</v>
      </c>
    </row>
    <row r="5970" spans="1:15" x14ac:dyDescent="0.2">
      <c r="A5970" t="s">
        <v>52</v>
      </c>
      <c r="B5970" t="s">
        <v>53</v>
      </c>
      <c r="C5970">
        <v>2016</v>
      </c>
      <c r="D5970" t="s">
        <v>97</v>
      </c>
      <c r="E5970" t="s">
        <v>30</v>
      </c>
      <c r="F5970" t="s">
        <v>35</v>
      </c>
      <c r="G5970" t="s">
        <v>81</v>
      </c>
      <c r="H5970" s="1">
        <v>156</v>
      </c>
      <c r="I5970" s="1">
        <v>146</v>
      </c>
      <c r="J5970" s="1">
        <v>190</v>
      </c>
      <c r="K5970" s="2">
        <v>2729.2</v>
      </c>
      <c r="L5970" s="3">
        <v>2925.7023999999701</v>
      </c>
      <c r="M5970" s="4">
        <v>195.83250000000001</v>
      </c>
      <c r="N5970" s="5">
        <v>197.46280556250099</v>
      </c>
      <c r="O5970" s="6">
        <v>1.6415066686208402E-2</v>
      </c>
    </row>
    <row r="5971" spans="1:15" x14ac:dyDescent="0.2">
      <c r="A5971" t="s">
        <v>52</v>
      </c>
      <c r="B5971" t="s">
        <v>53</v>
      </c>
      <c r="C5971">
        <v>2016</v>
      </c>
      <c r="D5971" t="s">
        <v>97</v>
      </c>
      <c r="E5971" t="s">
        <v>30</v>
      </c>
      <c r="F5971" t="s">
        <v>36</v>
      </c>
      <c r="G5971" t="s">
        <v>82</v>
      </c>
      <c r="H5971" s="1">
        <v>128</v>
      </c>
      <c r="I5971" s="1">
        <v>121</v>
      </c>
      <c r="J5971" s="1">
        <v>148</v>
      </c>
      <c r="K5971" s="2">
        <v>2987.2</v>
      </c>
      <c r="L5971" s="3">
        <v>2963.30239999994</v>
      </c>
      <c r="M5971" s="4">
        <v>258.8655</v>
      </c>
      <c r="N5971" s="5">
        <v>276.63791090250101</v>
      </c>
      <c r="O5971" s="6">
        <v>1.7340653454740201E-2</v>
      </c>
    </row>
    <row r="5972" spans="1:15" x14ac:dyDescent="0.2">
      <c r="A5972" t="s">
        <v>52</v>
      </c>
      <c r="B5972" t="s">
        <v>53</v>
      </c>
      <c r="C5972">
        <v>2016</v>
      </c>
      <c r="D5972" t="s">
        <v>97</v>
      </c>
      <c r="E5972" t="s">
        <v>37</v>
      </c>
      <c r="F5972" t="s">
        <v>38</v>
      </c>
      <c r="G5972" t="s">
        <v>83</v>
      </c>
      <c r="H5972" s="1">
        <v>172</v>
      </c>
      <c r="I5972" s="1">
        <v>160</v>
      </c>
      <c r="J5972" s="1">
        <v>218</v>
      </c>
      <c r="K5972" s="2">
        <v>2857.5</v>
      </c>
      <c r="L5972" s="3">
        <v>2500.31250000006</v>
      </c>
      <c r="M5972" s="4">
        <v>65.749499999999898</v>
      </c>
      <c r="N5972" s="5">
        <v>68.2147775024998</v>
      </c>
      <c r="O5972" s="6">
        <v>1.5923009623796999E-2</v>
      </c>
    </row>
    <row r="5973" spans="1:15" x14ac:dyDescent="0.2">
      <c r="A5973" t="s">
        <v>52</v>
      </c>
      <c r="B5973" t="s">
        <v>53</v>
      </c>
      <c r="C5973">
        <v>2016</v>
      </c>
      <c r="D5973" t="s">
        <v>97</v>
      </c>
      <c r="E5973" t="s">
        <v>37</v>
      </c>
      <c r="F5973" t="s">
        <v>39</v>
      </c>
      <c r="G5973" t="s">
        <v>84</v>
      </c>
      <c r="H5973" s="1">
        <v>190</v>
      </c>
      <c r="I5973" s="1">
        <v>166</v>
      </c>
      <c r="J5973" s="1">
        <v>231</v>
      </c>
      <c r="K5973" s="2">
        <v>3034.1</v>
      </c>
      <c r="L5973" s="3">
        <v>2484.9279000000201</v>
      </c>
      <c r="M5973" s="4">
        <v>45.528500000000001</v>
      </c>
      <c r="N5973" s="5">
        <v>39.824461877499999</v>
      </c>
      <c r="O5973" s="6">
        <v>1.6446392669984499E-2</v>
      </c>
    </row>
    <row r="5974" spans="1:15" x14ac:dyDescent="0.2">
      <c r="A5974" t="s">
        <v>52</v>
      </c>
      <c r="B5974" t="s">
        <v>53</v>
      </c>
      <c r="C5974">
        <v>2016</v>
      </c>
      <c r="D5974" t="s">
        <v>97</v>
      </c>
      <c r="E5974" t="s">
        <v>37</v>
      </c>
      <c r="F5974" t="s">
        <v>40</v>
      </c>
      <c r="G5974" t="s">
        <v>85</v>
      </c>
      <c r="H5974" s="1">
        <v>128</v>
      </c>
      <c r="I5974" s="1">
        <v>122</v>
      </c>
      <c r="J5974" s="1">
        <v>146</v>
      </c>
      <c r="K5974" s="2">
        <v>2320.6</v>
      </c>
      <c r="L5974" s="3">
        <v>2144.2343999999998</v>
      </c>
      <c r="M5974" s="4">
        <v>269.51799999999997</v>
      </c>
      <c r="N5974" s="5">
        <v>246.56045675999999</v>
      </c>
      <c r="O5974" s="6">
        <v>1.9994828923554302E-2</v>
      </c>
    </row>
    <row r="5975" spans="1:15" x14ac:dyDescent="0.2">
      <c r="A5975" t="s">
        <v>52</v>
      </c>
      <c r="B5975" t="s">
        <v>53</v>
      </c>
      <c r="C5975">
        <v>2016</v>
      </c>
      <c r="D5975" t="s">
        <v>97</v>
      </c>
      <c r="E5975" t="s">
        <v>37</v>
      </c>
      <c r="F5975" t="s">
        <v>41</v>
      </c>
      <c r="G5975" t="s">
        <v>86</v>
      </c>
      <c r="H5975" s="1">
        <v>175</v>
      </c>
      <c r="I5975" s="1">
        <v>158</v>
      </c>
      <c r="J5975" s="1">
        <v>207</v>
      </c>
      <c r="K5975" s="2">
        <v>2884.2</v>
      </c>
      <c r="L5975" s="3">
        <v>3178.3883999999898</v>
      </c>
      <c r="M5975" s="4">
        <v>128.70599999999999</v>
      </c>
      <c r="N5975" s="5">
        <v>141.19820435999901</v>
      </c>
      <c r="O5975" s="6">
        <v>1.4492753623188401E-2</v>
      </c>
    </row>
    <row r="5976" spans="1:15" x14ac:dyDescent="0.2">
      <c r="A5976" t="s">
        <v>52</v>
      </c>
      <c r="B5976" t="s">
        <v>53</v>
      </c>
      <c r="C5976">
        <v>2016</v>
      </c>
      <c r="D5976" t="s">
        <v>97</v>
      </c>
      <c r="E5976" t="s">
        <v>37</v>
      </c>
      <c r="F5976" t="s">
        <v>42</v>
      </c>
      <c r="G5976" t="s">
        <v>87</v>
      </c>
      <c r="H5976" s="1">
        <v>186</v>
      </c>
      <c r="I5976" s="1">
        <v>171</v>
      </c>
      <c r="J5976" s="1">
        <v>230</v>
      </c>
      <c r="K5976" s="2">
        <v>3101</v>
      </c>
      <c r="L5976" s="3">
        <v>2821.9099999999899</v>
      </c>
      <c r="M5976" s="4">
        <v>86.531000000000105</v>
      </c>
      <c r="N5976" s="5">
        <v>91.317029610000105</v>
      </c>
      <c r="O5976" s="6">
        <v>1.6123831022250901E-2</v>
      </c>
    </row>
    <row r="5977" spans="1:15" x14ac:dyDescent="0.2">
      <c r="A5977" t="s">
        <v>52</v>
      </c>
      <c r="B5977" t="s">
        <v>53</v>
      </c>
      <c r="C5977">
        <v>2016</v>
      </c>
      <c r="D5977" t="s">
        <v>97</v>
      </c>
      <c r="E5977" t="s">
        <v>37</v>
      </c>
      <c r="F5977" t="s">
        <v>43</v>
      </c>
      <c r="G5977" t="s">
        <v>88</v>
      </c>
      <c r="H5977" s="1">
        <v>134</v>
      </c>
      <c r="I5977" s="1">
        <v>129</v>
      </c>
      <c r="J5977" s="1">
        <v>158</v>
      </c>
      <c r="K5977" s="2">
        <v>2361.9</v>
      </c>
      <c r="L5977" s="3">
        <v>2104.4528999999902</v>
      </c>
      <c r="M5977" s="4">
        <v>382.29509999999999</v>
      </c>
      <c r="N5977" s="5">
        <v>371.95439984010102</v>
      </c>
      <c r="O5977" s="6">
        <v>1.8671408611710901E-2</v>
      </c>
    </row>
    <row r="5978" spans="1:15" x14ac:dyDescent="0.2">
      <c r="A5978" t="s">
        <v>52</v>
      </c>
      <c r="B5978" t="s">
        <v>53</v>
      </c>
      <c r="C5978">
        <v>2016</v>
      </c>
      <c r="D5978" t="s">
        <v>98</v>
      </c>
      <c r="E5978" t="s">
        <v>16</v>
      </c>
      <c r="F5978" t="s">
        <v>17</v>
      </c>
      <c r="G5978" t="s">
        <v>65</v>
      </c>
      <c r="H5978" s="1">
        <v>128</v>
      </c>
      <c r="I5978" s="1">
        <v>119</v>
      </c>
      <c r="J5978" s="1">
        <v>145</v>
      </c>
      <c r="K5978" s="2">
        <v>2385</v>
      </c>
      <c r="L5978" s="3">
        <v>2504.25</v>
      </c>
      <c r="M5978" s="4">
        <v>601.10099999999898</v>
      </c>
      <c r="N5978" s="5">
        <v>643.78518200999304</v>
      </c>
      <c r="O5978" s="6">
        <v>0</v>
      </c>
    </row>
    <row r="5979" spans="1:15" x14ac:dyDescent="0.2">
      <c r="A5979" t="s">
        <v>52</v>
      </c>
      <c r="B5979" t="s">
        <v>53</v>
      </c>
      <c r="C5979">
        <v>2016</v>
      </c>
      <c r="D5979" t="s">
        <v>98</v>
      </c>
      <c r="E5979" t="s">
        <v>16</v>
      </c>
      <c r="F5979" t="s">
        <v>18</v>
      </c>
      <c r="G5979" t="s">
        <v>66</v>
      </c>
      <c r="H5979" s="1">
        <v>105</v>
      </c>
      <c r="I5979" s="1">
        <v>101</v>
      </c>
      <c r="J5979" s="1">
        <v>115</v>
      </c>
      <c r="K5979" s="2">
        <v>1603</v>
      </c>
      <c r="L5979" s="3">
        <v>1410.64</v>
      </c>
      <c r="M5979" s="4">
        <v>394.221</v>
      </c>
      <c r="N5979" s="5">
        <v>318.44778158999998</v>
      </c>
      <c r="O5979" s="6">
        <v>0</v>
      </c>
    </row>
    <row r="5980" spans="1:15" x14ac:dyDescent="0.2">
      <c r="A5980" t="s">
        <v>52</v>
      </c>
      <c r="B5980" t="s">
        <v>53</v>
      </c>
      <c r="C5980">
        <v>2016</v>
      </c>
      <c r="D5980" t="s">
        <v>98</v>
      </c>
      <c r="E5980" t="s">
        <v>16</v>
      </c>
      <c r="F5980" t="s">
        <v>19</v>
      </c>
      <c r="G5980" t="s">
        <v>67</v>
      </c>
      <c r="H5980" s="1">
        <v>152</v>
      </c>
      <c r="I5980" s="1">
        <v>141</v>
      </c>
      <c r="J5980" s="1">
        <v>178</v>
      </c>
      <c r="K5980" s="2">
        <v>1369</v>
      </c>
      <c r="L5980" s="3">
        <v>1286.8599999999999</v>
      </c>
      <c r="M5980" s="4">
        <v>304.00099999999998</v>
      </c>
      <c r="N5980" s="5">
        <v>288.79790998999999</v>
      </c>
      <c r="O5980" s="6">
        <v>0</v>
      </c>
    </row>
    <row r="5981" spans="1:15" x14ac:dyDescent="0.2">
      <c r="A5981" t="s">
        <v>52</v>
      </c>
      <c r="B5981" t="s">
        <v>53</v>
      </c>
      <c r="C5981">
        <v>2016</v>
      </c>
      <c r="D5981" t="s">
        <v>98</v>
      </c>
      <c r="E5981" t="s">
        <v>16</v>
      </c>
      <c r="F5981" t="s">
        <v>20</v>
      </c>
      <c r="G5981" t="s">
        <v>68</v>
      </c>
      <c r="H5981" s="1">
        <v>166</v>
      </c>
      <c r="I5981" s="1">
        <v>150</v>
      </c>
      <c r="J5981" s="1">
        <v>194</v>
      </c>
      <c r="K5981" s="2">
        <v>1749</v>
      </c>
      <c r="L5981" s="3">
        <v>1644.06</v>
      </c>
      <c r="M5981" s="4">
        <v>351.25299999999999</v>
      </c>
      <c r="N5981" s="5">
        <v>301.18890991000001</v>
      </c>
      <c r="O5981" s="6">
        <v>0</v>
      </c>
    </row>
    <row r="5982" spans="1:15" x14ac:dyDescent="0.2">
      <c r="A5982" t="s">
        <v>52</v>
      </c>
      <c r="B5982" t="s">
        <v>53</v>
      </c>
      <c r="C5982">
        <v>2016</v>
      </c>
      <c r="D5982" t="s">
        <v>98</v>
      </c>
      <c r="E5982" t="s">
        <v>16</v>
      </c>
      <c r="F5982" t="s">
        <v>21</v>
      </c>
      <c r="G5982" t="s">
        <v>69</v>
      </c>
      <c r="H5982" s="1">
        <v>100</v>
      </c>
      <c r="I5982" s="1">
        <v>93</v>
      </c>
      <c r="J5982" s="1">
        <v>114</v>
      </c>
      <c r="K5982" s="2">
        <v>4333</v>
      </c>
      <c r="L5982" s="3">
        <v>4159.68</v>
      </c>
      <c r="M5982" s="4">
        <v>1081.518</v>
      </c>
      <c r="N5982" s="5">
        <v>837.98177676001296</v>
      </c>
      <c r="O5982" s="6">
        <v>0</v>
      </c>
    </row>
    <row r="5983" spans="1:15" x14ac:dyDescent="0.2">
      <c r="A5983" t="s">
        <v>52</v>
      </c>
      <c r="B5983" t="s">
        <v>53</v>
      </c>
      <c r="C5983">
        <v>2016</v>
      </c>
      <c r="D5983" t="s">
        <v>98</v>
      </c>
      <c r="E5983" t="s">
        <v>16</v>
      </c>
      <c r="F5983" t="s">
        <v>22</v>
      </c>
      <c r="G5983" t="s">
        <v>70</v>
      </c>
      <c r="H5983" s="1">
        <v>100</v>
      </c>
      <c r="I5983" s="1">
        <v>94</v>
      </c>
      <c r="J5983" s="1">
        <v>116</v>
      </c>
      <c r="K5983" s="2">
        <v>1473</v>
      </c>
      <c r="L5983" s="3">
        <v>1252.05</v>
      </c>
      <c r="M5983" s="4">
        <v>359.73200000000003</v>
      </c>
      <c r="N5983" s="5">
        <v>405.53307823999899</v>
      </c>
      <c r="O5983" s="6">
        <v>0</v>
      </c>
    </row>
    <row r="5984" spans="1:15" x14ac:dyDescent="0.2">
      <c r="A5984" t="s">
        <v>52</v>
      </c>
      <c r="B5984" t="s">
        <v>53</v>
      </c>
      <c r="C5984">
        <v>2016</v>
      </c>
      <c r="D5984" t="s">
        <v>98</v>
      </c>
      <c r="E5984" t="s">
        <v>23</v>
      </c>
      <c r="F5984" t="s">
        <v>24</v>
      </c>
      <c r="G5984" t="s">
        <v>71</v>
      </c>
      <c r="H5984" s="1">
        <v>68</v>
      </c>
      <c r="I5984" s="1">
        <v>67</v>
      </c>
      <c r="J5984" s="1">
        <v>73</v>
      </c>
      <c r="K5984" s="2">
        <v>17490</v>
      </c>
      <c r="L5984" s="3">
        <v>18364.5</v>
      </c>
      <c r="M5984" s="4">
        <v>3350.6165999999998</v>
      </c>
      <c r="N5984" s="5">
        <v>2961.3888720443501</v>
      </c>
      <c r="O5984" s="6">
        <v>0</v>
      </c>
    </row>
    <row r="5985" spans="1:15" x14ac:dyDescent="0.2">
      <c r="A5985" t="s">
        <v>52</v>
      </c>
      <c r="B5985" t="s">
        <v>53</v>
      </c>
      <c r="C5985">
        <v>2016</v>
      </c>
      <c r="D5985" t="s">
        <v>98</v>
      </c>
      <c r="E5985" t="s">
        <v>23</v>
      </c>
      <c r="F5985" t="s">
        <v>25</v>
      </c>
      <c r="G5985" t="s">
        <v>72</v>
      </c>
      <c r="H5985" s="1">
        <v>57</v>
      </c>
      <c r="I5985" s="1">
        <v>57</v>
      </c>
      <c r="J5985" s="1">
        <v>60</v>
      </c>
      <c r="K5985" s="2">
        <v>26240</v>
      </c>
      <c r="L5985" s="3">
        <v>25190.400000000001</v>
      </c>
      <c r="M5985" s="4">
        <v>5308.52340000001</v>
      </c>
      <c r="N5985" s="5">
        <v>4643.7157805241104</v>
      </c>
      <c r="O5985" s="6">
        <v>0</v>
      </c>
    </row>
    <row r="5986" spans="1:15" x14ac:dyDescent="0.2">
      <c r="A5986" t="s">
        <v>52</v>
      </c>
      <c r="B5986" t="s">
        <v>53</v>
      </c>
      <c r="C5986">
        <v>2016</v>
      </c>
      <c r="D5986" t="s">
        <v>98</v>
      </c>
      <c r="E5986" t="s">
        <v>23</v>
      </c>
      <c r="F5986" t="s">
        <v>26</v>
      </c>
      <c r="G5986" t="s">
        <v>73</v>
      </c>
      <c r="H5986" s="1">
        <v>74</v>
      </c>
      <c r="I5986" s="1">
        <v>72</v>
      </c>
      <c r="J5986" s="1">
        <v>83</v>
      </c>
      <c r="K5986" s="2">
        <v>10013</v>
      </c>
      <c r="L5986" s="3">
        <v>9512.35</v>
      </c>
      <c r="M5986" s="4">
        <v>2042.35</v>
      </c>
      <c r="N5986" s="5">
        <v>1749.2727749999799</v>
      </c>
      <c r="O5986" s="6">
        <v>0</v>
      </c>
    </row>
    <row r="5987" spans="1:15" x14ac:dyDescent="0.2">
      <c r="A5987" t="s">
        <v>52</v>
      </c>
      <c r="B5987" t="s">
        <v>53</v>
      </c>
      <c r="C5987">
        <v>2016</v>
      </c>
      <c r="D5987" t="s">
        <v>98</v>
      </c>
      <c r="E5987" t="s">
        <v>23</v>
      </c>
      <c r="F5987" t="s">
        <v>27</v>
      </c>
      <c r="G5987" t="s">
        <v>74</v>
      </c>
      <c r="H5987" s="1">
        <v>49</v>
      </c>
      <c r="I5987" s="1">
        <v>47</v>
      </c>
      <c r="J5987" s="1">
        <v>53</v>
      </c>
      <c r="K5987" s="2">
        <v>16660</v>
      </c>
      <c r="L5987" s="3">
        <v>18492.599999999999</v>
      </c>
      <c r="M5987" s="4">
        <v>3317.6815999999999</v>
      </c>
      <c r="N5987" s="5">
        <v>3539.3558137855998</v>
      </c>
      <c r="O5987" s="6">
        <v>0</v>
      </c>
    </row>
    <row r="5988" spans="1:15" x14ac:dyDescent="0.2">
      <c r="A5988" t="s">
        <v>52</v>
      </c>
      <c r="B5988" t="s">
        <v>53</v>
      </c>
      <c r="C5988">
        <v>2016</v>
      </c>
      <c r="D5988" t="s">
        <v>98</v>
      </c>
      <c r="E5988" t="s">
        <v>23</v>
      </c>
      <c r="F5988" t="s">
        <v>28</v>
      </c>
      <c r="G5988" t="s">
        <v>75</v>
      </c>
      <c r="H5988" s="1">
        <v>59</v>
      </c>
      <c r="I5988" s="1">
        <v>58</v>
      </c>
      <c r="J5988" s="1">
        <v>60</v>
      </c>
      <c r="K5988" s="2">
        <v>20053</v>
      </c>
      <c r="L5988" s="3">
        <v>17446.11</v>
      </c>
      <c r="M5988" s="4">
        <v>4083.1156000000001</v>
      </c>
      <c r="N5988" s="5">
        <v>3180.1100863665602</v>
      </c>
      <c r="O5988" s="6">
        <v>0</v>
      </c>
    </row>
    <row r="5989" spans="1:15" x14ac:dyDescent="0.2">
      <c r="A5989" t="s">
        <v>52</v>
      </c>
      <c r="B5989" t="s">
        <v>53</v>
      </c>
      <c r="C5989">
        <v>2016</v>
      </c>
      <c r="D5989" t="s">
        <v>98</v>
      </c>
      <c r="E5989" t="s">
        <v>23</v>
      </c>
      <c r="F5989" t="s">
        <v>29</v>
      </c>
      <c r="G5989" t="s">
        <v>76</v>
      </c>
      <c r="H5989" s="1">
        <v>51</v>
      </c>
      <c r="I5989" s="1">
        <v>50</v>
      </c>
      <c r="J5989" s="1">
        <v>54</v>
      </c>
      <c r="K5989" s="2">
        <v>24190</v>
      </c>
      <c r="L5989" s="3">
        <v>23706.2</v>
      </c>
      <c r="M5989" s="4">
        <v>4986.7802000000001</v>
      </c>
      <c r="N5989" s="5">
        <v>5175.2904651203098</v>
      </c>
      <c r="O5989" s="6">
        <v>0</v>
      </c>
    </row>
    <row r="5990" spans="1:15" x14ac:dyDescent="0.2">
      <c r="A5990" t="s">
        <v>52</v>
      </c>
      <c r="B5990" t="s">
        <v>53</v>
      </c>
      <c r="C5990">
        <v>2016</v>
      </c>
      <c r="D5990" t="s">
        <v>98</v>
      </c>
      <c r="E5990" t="s">
        <v>30</v>
      </c>
      <c r="F5990" t="s">
        <v>31</v>
      </c>
      <c r="G5990" t="s">
        <v>77</v>
      </c>
      <c r="H5990" s="1">
        <v>187</v>
      </c>
      <c r="I5990" s="1">
        <v>173</v>
      </c>
      <c r="J5990" s="1">
        <v>217</v>
      </c>
      <c r="K5990" s="2">
        <v>2813</v>
      </c>
      <c r="L5990" s="3">
        <v>2644.22</v>
      </c>
      <c r="M5990" s="4">
        <v>257.96949999999998</v>
      </c>
      <c r="N5990" s="5">
        <v>216.7730606975</v>
      </c>
      <c r="O5990" s="6">
        <v>0</v>
      </c>
    </row>
    <row r="5991" spans="1:15" x14ac:dyDescent="0.2">
      <c r="A5991" t="s">
        <v>52</v>
      </c>
      <c r="B5991" t="s">
        <v>53</v>
      </c>
      <c r="C5991">
        <v>2016</v>
      </c>
      <c r="D5991" t="s">
        <v>98</v>
      </c>
      <c r="E5991" t="s">
        <v>30</v>
      </c>
      <c r="F5991" t="s">
        <v>32</v>
      </c>
      <c r="G5991" t="s">
        <v>78</v>
      </c>
      <c r="H5991" s="1">
        <v>202</v>
      </c>
      <c r="I5991" s="1">
        <v>183</v>
      </c>
      <c r="J5991" s="1">
        <v>232</v>
      </c>
      <c r="K5991" s="2">
        <v>2991</v>
      </c>
      <c r="L5991" s="3">
        <v>2602.17</v>
      </c>
      <c r="M5991" s="4">
        <v>233.78149999999999</v>
      </c>
      <c r="N5991" s="5">
        <v>235.608502422501</v>
      </c>
      <c r="O5991" s="6">
        <v>0</v>
      </c>
    </row>
    <row r="5992" spans="1:15" x14ac:dyDescent="0.2">
      <c r="A5992" t="s">
        <v>52</v>
      </c>
      <c r="B5992" t="s">
        <v>53</v>
      </c>
      <c r="C5992">
        <v>2016</v>
      </c>
      <c r="D5992" t="s">
        <v>98</v>
      </c>
      <c r="E5992" t="s">
        <v>30</v>
      </c>
      <c r="F5992" t="s">
        <v>33</v>
      </c>
      <c r="G5992" t="s">
        <v>79</v>
      </c>
      <c r="H5992" s="1">
        <v>190</v>
      </c>
      <c r="I5992" s="1">
        <v>182</v>
      </c>
      <c r="J5992" s="1">
        <v>219</v>
      </c>
      <c r="K5992" s="2">
        <v>3352</v>
      </c>
      <c r="L5992" s="3">
        <v>2916.24</v>
      </c>
      <c r="M5992" s="4">
        <v>302.33100000000002</v>
      </c>
      <c r="N5992" s="5">
        <v>339.61143560999801</v>
      </c>
      <c r="O5992" s="6">
        <v>0</v>
      </c>
    </row>
    <row r="5993" spans="1:15" x14ac:dyDescent="0.2">
      <c r="A5993" t="s">
        <v>52</v>
      </c>
      <c r="B5993" t="s">
        <v>53</v>
      </c>
      <c r="C5993">
        <v>2016</v>
      </c>
      <c r="D5993" t="s">
        <v>98</v>
      </c>
      <c r="E5993" t="s">
        <v>30</v>
      </c>
      <c r="F5993" t="s">
        <v>34</v>
      </c>
      <c r="G5993" t="s">
        <v>80</v>
      </c>
      <c r="H5993" s="1">
        <v>176</v>
      </c>
      <c r="I5993" s="1">
        <v>160</v>
      </c>
      <c r="J5993" s="1">
        <v>229</v>
      </c>
      <c r="K5993" s="2">
        <v>2826</v>
      </c>
      <c r="L5993" s="3">
        <v>3080.34</v>
      </c>
      <c r="M5993" s="4">
        <v>249.3065</v>
      </c>
      <c r="N5993" s="5">
        <v>231.09092057749899</v>
      </c>
      <c r="O5993" s="6">
        <v>0</v>
      </c>
    </row>
    <row r="5994" spans="1:15" x14ac:dyDescent="0.2">
      <c r="A5994" t="s">
        <v>52</v>
      </c>
      <c r="B5994" t="s">
        <v>53</v>
      </c>
      <c r="C5994">
        <v>2016</v>
      </c>
      <c r="D5994" t="s">
        <v>98</v>
      </c>
      <c r="E5994" t="s">
        <v>30</v>
      </c>
      <c r="F5994" t="s">
        <v>35</v>
      </c>
      <c r="G5994" t="s">
        <v>81</v>
      </c>
      <c r="H5994" s="1">
        <v>184</v>
      </c>
      <c r="I5994" s="1">
        <v>168</v>
      </c>
      <c r="J5994" s="1">
        <v>204</v>
      </c>
      <c r="K5994" s="2">
        <v>2899</v>
      </c>
      <c r="L5994" s="3">
        <v>3072.94</v>
      </c>
      <c r="M5994" s="4">
        <v>250.09649999999999</v>
      </c>
      <c r="N5994" s="5">
        <v>245.33591312250101</v>
      </c>
      <c r="O5994" s="6">
        <v>0</v>
      </c>
    </row>
    <row r="5995" spans="1:15" x14ac:dyDescent="0.2">
      <c r="A5995" t="s">
        <v>52</v>
      </c>
      <c r="B5995" t="s">
        <v>53</v>
      </c>
      <c r="C5995">
        <v>2016</v>
      </c>
      <c r="D5995" t="s">
        <v>98</v>
      </c>
      <c r="E5995" t="s">
        <v>30</v>
      </c>
      <c r="F5995" t="s">
        <v>36</v>
      </c>
      <c r="G5995" t="s">
        <v>82</v>
      </c>
      <c r="H5995" s="1">
        <v>156</v>
      </c>
      <c r="I5995" s="1">
        <v>146</v>
      </c>
      <c r="J5995" s="1">
        <v>180</v>
      </c>
      <c r="K5995" s="2">
        <v>3747</v>
      </c>
      <c r="L5995" s="3">
        <v>3409.77</v>
      </c>
      <c r="M5995" s="4">
        <v>390.438500000001</v>
      </c>
      <c r="N5995" s="5">
        <v>330.16065217749701</v>
      </c>
      <c r="O5995" s="6">
        <v>0</v>
      </c>
    </row>
    <row r="5996" spans="1:15" x14ac:dyDescent="0.2">
      <c r="A5996" t="s">
        <v>52</v>
      </c>
      <c r="B5996" t="s">
        <v>53</v>
      </c>
      <c r="C5996">
        <v>2016</v>
      </c>
      <c r="D5996" t="s">
        <v>98</v>
      </c>
      <c r="E5996" t="s">
        <v>37</v>
      </c>
      <c r="F5996" t="s">
        <v>38</v>
      </c>
      <c r="G5996" t="s">
        <v>83</v>
      </c>
      <c r="H5996" s="1">
        <v>204</v>
      </c>
      <c r="I5996" s="1">
        <v>186</v>
      </c>
      <c r="J5996" s="1">
        <v>261</v>
      </c>
      <c r="K5996" s="2">
        <v>3415</v>
      </c>
      <c r="L5996" s="3">
        <v>3722.35</v>
      </c>
      <c r="M5996" s="4">
        <v>142.59190000000001</v>
      </c>
      <c r="N5996" s="5">
        <v>149.139577456099</v>
      </c>
      <c r="O5996" s="6">
        <v>0</v>
      </c>
    </row>
    <row r="5997" spans="1:15" x14ac:dyDescent="0.2">
      <c r="A5997" t="s">
        <v>52</v>
      </c>
      <c r="B5997" t="s">
        <v>53</v>
      </c>
      <c r="C5997">
        <v>2016</v>
      </c>
      <c r="D5997" t="s">
        <v>98</v>
      </c>
      <c r="E5997" t="s">
        <v>37</v>
      </c>
      <c r="F5997" t="s">
        <v>39</v>
      </c>
      <c r="G5997" t="s">
        <v>84</v>
      </c>
      <c r="H5997" s="1">
        <v>199</v>
      </c>
      <c r="I5997" s="1">
        <v>186</v>
      </c>
      <c r="J5997" s="1">
        <v>242</v>
      </c>
      <c r="K5997" s="2">
        <v>3350</v>
      </c>
      <c r="L5997" s="3">
        <v>2981.5</v>
      </c>
      <c r="M5997" s="4">
        <v>129.3869</v>
      </c>
      <c r="N5997" s="5">
        <v>103.0089220839</v>
      </c>
      <c r="O5997" s="6">
        <v>0</v>
      </c>
    </row>
    <row r="5998" spans="1:15" x14ac:dyDescent="0.2">
      <c r="A5998" t="s">
        <v>52</v>
      </c>
      <c r="B5998" t="s">
        <v>53</v>
      </c>
      <c r="C5998">
        <v>2016</v>
      </c>
      <c r="D5998" t="s">
        <v>98</v>
      </c>
      <c r="E5998" t="s">
        <v>37</v>
      </c>
      <c r="F5998" t="s">
        <v>40</v>
      </c>
      <c r="G5998" t="s">
        <v>85</v>
      </c>
      <c r="H5998" s="1">
        <v>135</v>
      </c>
      <c r="I5998" s="1">
        <v>129</v>
      </c>
      <c r="J5998" s="1">
        <v>154</v>
      </c>
      <c r="K5998" s="2">
        <v>2782</v>
      </c>
      <c r="L5998" s="3">
        <v>2420.34</v>
      </c>
      <c r="M5998" s="4">
        <v>375.60430000000002</v>
      </c>
      <c r="N5998" s="5">
        <v>411.67846378489998</v>
      </c>
      <c r="O5998" s="6">
        <v>0</v>
      </c>
    </row>
    <row r="5999" spans="1:15" x14ac:dyDescent="0.2">
      <c r="A5999" t="s">
        <v>52</v>
      </c>
      <c r="B5999" t="s">
        <v>53</v>
      </c>
      <c r="C5999">
        <v>2016</v>
      </c>
      <c r="D5999" t="s">
        <v>98</v>
      </c>
      <c r="E5999" t="s">
        <v>37</v>
      </c>
      <c r="F5999" t="s">
        <v>41</v>
      </c>
      <c r="G5999" t="s">
        <v>86</v>
      </c>
      <c r="H5999" s="1">
        <v>171</v>
      </c>
      <c r="I5999" s="1">
        <v>159</v>
      </c>
      <c r="J5999" s="1">
        <v>206</v>
      </c>
      <c r="K5999" s="2">
        <v>2890</v>
      </c>
      <c r="L5999" s="3">
        <v>2687.7</v>
      </c>
      <c r="M5999" s="4">
        <v>166.6189</v>
      </c>
      <c r="N5999" s="5">
        <v>182.64580537209901</v>
      </c>
      <c r="O5999" s="6">
        <v>0</v>
      </c>
    </row>
    <row r="6000" spans="1:15" x14ac:dyDescent="0.2">
      <c r="A6000" t="s">
        <v>52</v>
      </c>
      <c r="B6000" t="s">
        <v>53</v>
      </c>
      <c r="C6000">
        <v>2016</v>
      </c>
      <c r="D6000" t="s">
        <v>98</v>
      </c>
      <c r="E6000" t="s">
        <v>37</v>
      </c>
      <c r="F6000" t="s">
        <v>42</v>
      </c>
      <c r="G6000" t="s">
        <v>87</v>
      </c>
      <c r="H6000" s="1">
        <v>192</v>
      </c>
      <c r="I6000" s="1">
        <v>175</v>
      </c>
      <c r="J6000" s="1">
        <v>230</v>
      </c>
      <c r="K6000" s="2">
        <v>3167</v>
      </c>
      <c r="L6000" s="3">
        <v>3420.36</v>
      </c>
      <c r="M6000" s="4">
        <v>143.2079</v>
      </c>
      <c r="N6000" s="5">
        <v>150.666024224099</v>
      </c>
      <c r="O6000" s="6">
        <v>0</v>
      </c>
    </row>
    <row r="6001" spans="1:15" x14ac:dyDescent="0.2">
      <c r="A6001" t="s">
        <v>52</v>
      </c>
      <c r="B6001" t="s">
        <v>53</v>
      </c>
      <c r="C6001">
        <v>2016</v>
      </c>
      <c r="D6001" t="s">
        <v>98</v>
      </c>
      <c r="E6001" t="s">
        <v>37</v>
      </c>
      <c r="F6001" t="s">
        <v>43</v>
      </c>
      <c r="G6001" t="s">
        <v>88</v>
      </c>
      <c r="H6001" s="1">
        <v>123</v>
      </c>
      <c r="I6001" s="1">
        <v>114</v>
      </c>
      <c r="J6001" s="1">
        <v>139</v>
      </c>
      <c r="K6001" s="2">
        <v>2065</v>
      </c>
      <c r="L6001" s="3">
        <v>1693.3</v>
      </c>
      <c r="M6001" s="4">
        <v>366.12400000000002</v>
      </c>
      <c r="N6001" s="5">
        <v>329.05760623999902</v>
      </c>
      <c r="O6001" s="6">
        <v>0</v>
      </c>
    </row>
    <row r="6002" spans="1:15" x14ac:dyDescent="0.2">
      <c r="A6002" t="s">
        <v>52</v>
      </c>
      <c r="B6002" t="s">
        <v>53</v>
      </c>
      <c r="C6002">
        <v>2016</v>
      </c>
      <c r="D6002" t="s">
        <v>99</v>
      </c>
      <c r="E6002" t="s">
        <v>16</v>
      </c>
      <c r="F6002" t="s">
        <v>17</v>
      </c>
      <c r="G6002" t="s">
        <v>65</v>
      </c>
      <c r="H6002" s="1">
        <v>129</v>
      </c>
      <c r="I6002" s="1">
        <v>125</v>
      </c>
      <c r="J6002" s="1">
        <v>142</v>
      </c>
      <c r="K6002" s="2">
        <v>2150.1999999999998</v>
      </c>
      <c r="L6002" s="3">
        <v>2111.49639999999</v>
      </c>
      <c r="M6002" s="4">
        <v>439.21800000000002</v>
      </c>
      <c r="N6002" s="5">
        <v>407.51524475999997</v>
      </c>
      <c r="O6002" s="6">
        <v>6.2226769602827699E-2</v>
      </c>
    </row>
    <row r="6003" spans="1:15" x14ac:dyDescent="0.2">
      <c r="A6003" t="s">
        <v>52</v>
      </c>
      <c r="B6003" t="s">
        <v>53</v>
      </c>
      <c r="C6003">
        <v>2016</v>
      </c>
      <c r="D6003" t="s">
        <v>99</v>
      </c>
      <c r="E6003" t="s">
        <v>16</v>
      </c>
      <c r="F6003" t="s">
        <v>18</v>
      </c>
      <c r="G6003" t="s">
        <v>66</v>
      </c>
      <c r="H6003" s="1">
        <v>117</v>
      </c>
      <c r="I6003" s="1">
        <v>115</v>
      </c>
      <c r="J6003" s="1">
        <v>135</v>
      </c>
      <c r="K6003" s="2">
        <v>1787.6</v>
      </c>
      <c r="L6003" s="3">
        <v>1726.82159999998</v>
      </c>
      <c r="M6003" s="4">
        <v>344.66500000000002</v>
      </c>
      <c r="N6003" s="5">
        <v>336.61707225000202</v>
      </c>
      <c r="O6003" s="6">
        <v>7.1828149474155403E-2</v>
      </c>
    </row>
    <row r="6004" spans="1:15" x14ac:dyDescent="0.2">
      <c r="A6004" t="s">
        <v>52</v>
      </c>
      <c r="B6004" t="s">
        <v>53</v>
      </c>
      <c r="C6004">
        <v>2016</v>
      </c>
      <c r="D6004" t="s">
        <v>99</v>
      </c>
      <c r="E6004" t="s">
        <v>16</v>
      </c>
      <c r="F6004" t="s">
        <v>19</v>
      </c>
      <c r="G6004" t="s">
        <v>67</v>
      </c>
      <c r="H6004" s="1">
        <v>198</v>
      </c>
      <c r="I6004" s="1">
        <v>179</v>
      </c>
      <c r="J6004" s="1">
        <v>232</v>
      </c>
      <c r="K6004" s="2">
        <v>1566.55</v>
      </c>
      <c r="L6004" s="3">
        <v>1622.16252500001</v>
      </c>
      <c r="M6004" s="4">
        <v>249.93600000000001</v>
      </c>
      <c r="N6004" s="5">
        <v>230.10107904</v>
      </c>
      <c r="O6004" s="6">
        <v>7.3058632025789105E-2</v>
      </c>
    </row>
    <row r="6005" spans="1:15" x14ac:dyDescent="0.2">
      <c r="A6005" t="s">
        <v>52</v>
      </c>
      <c r="B6005" t="s">
        <v>53</v>
      </c>
      <c r="C6005">
        <v>2016</v>
      </c>
      <c r="D6005" t="s">
        <v>99</v>
      </c>
      <c r="E6005" t="s">
        <v>16</v>
      </c>
      <c r="F6005" t="s">
        <v>20</v>
      </c>
      <c r="G6005" t="s">
        <v>68</v>
      </c>
      <c r="H6005" s="1">
        <v>169</v>
      </c>
      <c r="I6005" s="1">
        <v>156</v>
      </c>
      <c r="J6005" s="1">
        <v>190</v>
      </c>
      <c r="K6005" s="2">
        <v>1338.85</v>
      </c>
      <c r="L6005" s="3">
        <v>1390.3957249999801</v>
      </c>
      <c r="M6005" s="4">
        <v>161.90799999999999</v>
      </c>
      <c r="N6005" s="5">
        <v>137.77075536000001</v>
      </c>
      <c r="O6005" s="6">
        <v>7.4056092915562005E-2</v>
      </c>
    </row>
    <row r="6006" spans="1:15" x14ac:dyDescent="0.2">
      <c r="A6006" t="s">
        <v>52</v>
      </c>
      <c r="B6006" t="s">
        <v>53</v>
      </c>
      <c r="C6006">
        <v>2016</v>
      </c>
      <c r="D6006" t="s">
        <v>99</v>
      </c>
      <c r="E6006" t="s">
        <v>16</v>
      </c>
      <c r="F6006" t="s">
        <v>21</v>
      </c>
      <c r="G6006" t="s">
        <v>69</v>
      </c>
      <c r="H6006" s="1">
        <v>134</v>
      </c>
      <c r="I6006" s="1">
        <v>128</v>
      </c>
      <c r="J6006" s="1">
        <v>138</v>
      </c>
      <c r="K6006" s="2">
        <v>4319.95</v>
      </c>
      <c r="L6006" s="3">
        <v>4404.1890250000297</v>
      </c>
      <c r="M6006" s="4">
        <v>811.71799999999996</v>
      </c>
      <c r="N6006" s="5">
        <v>882.48357523999903</v>
      </c>
      <c r="O6006" s="6">
        <v>8.0105093808956099E-2</v>
      </c>
    </row>
    <row r="6007" spans="1:15" x14ac:dyDescent="0.2">
      <c r="A6007" t="s">
        <v>52</v>
      </c>
      <c r="B6007" t="s">
        <v>53</v>
      </c>
      <c r="C6007">
        <v>2016</v>
      </c>
      <c r="D6007" t="s">
        <v>99</v>
      </c>
      <c r="E6007" t="s">
        <v>16</v>
      </c>
      <c r="F6007" t="s">
        <v>22</v>
      </c>
      <c r="G6007" t="s">
        <v>70</v>
      </c>
      <c r="H6007" s="1">
        <v>131</v>
      </c>
      <c r="I6007" s="1">
        <v>124</v>
      </c>
      <c r="J6007" s="1">
        <v>155</v>
      </c>
      <c r="K6007" s="2">
        <v>1801.85</v>
      </c>
      <c r="L6007" s="3">
        <v>1997.35072499998</v>
      </c>
      <c r="M6007" s="4">
        <v>354.80700000000002</v>
      </c>
      <c r="N6007" s="5">
        <v>382.50678248999901</v>
      </c>
      <c r="O6007" s="6">
        <v>6.3351555345894497E-2</v>
      </c>
    </row>
    <row r="6008" spans="1:15" x14ac:dyDescent="0.2">
      <c r="A6008" t="s">
        <v>52</v>
      </c>
      <c r="B6008" t="s">
        <v>53</v>
      </c>
      <c r="C6008">
        <v>2016</v>
      </c>
      <c r="D6008" t="s">
        <v>99</v>
      </c>
      <c r="E6008" t="s">
        <v>23</v>
      </c>
      <c r="F6008" t="s">
        <v>24</v>
      </c>
      <c r="G6008" t="s">
        <v>71</v>
      </c>
      <c r="H6008" s="1">
        <v>86</v>
      </c>
      <c r="I6008" s="1">
        <v>83</v>
      </c>
      <c r="J6008" s="1">
        <v>91</v>
      </c>
      <c r="K6008" s="2">
        <v>22650</v>
      </c>
      <c r="L6008" s="3">
        <v>21064.5</v>
      </c>
      <c r="M6008" s="4">
        <v>3052.0956000000001</v>
      </c>
      <c r="N6008" s="5">
        <v>2530.32154460632</v>
      </c>
      <c r="O6008" s="6">
        <v>6.75496688741722E-2</v>
      </c>
    </row>
    <row r="6009" spans="1:15" x14ac:dyDescent="0.2">
      <c r="A6009" t="s">
        <v>52</v>
      </c>
      <c r="B6009" t="s">
        <v>53</v>
      </c>
      <c r="C6009">
        <v>2016</v>
      </c>
      <c r="D6009" t="s">
        <v>99</v>
      </c>
      <c r="E6009" t="s">
        <v>23</v>
      </c>
      <c r="F6009" t="s">
        <v>25</v>
      </c>
      <c r="G6009" t="s">
        <v>72</v>
      </c>
      <c r="H6009" s="1">
        <v>51</v>
      </c>
      <c r="I6009" s="1">
        <v>50</v>
      </c>
      <c r="J6009" s="1">
        <v>54</v>
      </c>
      <c r="K6009" s="2">
        <v>21625</v>
      </c>
      <c r="L6009" s="3">
        <v>21192.5</v>
      </c>
      <c r="M6009" s="4">
        <v>3097.9112</v>
      </c>
      <c r="N6009" s="5">
        <v>2971.2438068543602</v>
      </c>
      <c r="O6009" s="6">
        <v>7.5606936416185003E-2</v>
      </c>
    </row>
    <row r="6010" spans="1:15" x14ac:dyDescent="0.2">
      <c r="A6010" t="s">
        <v>52</v>
      </c>
      <c r="B6010" t="s">
        <v>53</v>
      </c>
      <c r="C6010">
        <v>2016</v>
      </c>
      <c r="D6010" t="s">
        <v>99</v>
      </c>
      <c r="E6010" t="s">
        <v>23</v>
      </c>
      <c r="F6010" t="s">
        <v>26</v>
      </c>
      <c r="G6010" t="s">
        <v>73</v>
      </c>
      <c r="H6010" s="1">
        <v>83</v>
      </c>
      <c r="I6010" s="1">
        <v>80</v>
      </c>
      <c r="J6010" s="1">
        <v>87</v>
      </c>
      <c r="K6010" s="2">
        <v>10685.8</v>
      </c>
      <c r="L6010" s="3">
        <v>9318.0176000000793</v>
      </c>
      <c r="M6010" s="4">
        <v>1625.6446000000001</v>
      </c>
      <c r="N6010" s="5">
        <v>1717.40573509161</v>
      </c>
      <c r="O6010" s="6">
        <v>6.1034269778584699E-2</v>
      </c>
    </row>
    <row r="6011" spans="1:15" x14ac:dyDescent="0.2">
      <c r="A6011" t="s">
        <v>52</v>
      </c>
      <c r="B6011" t="s">
        <v>53</v>
      </c>
      <c r="C6011">
        <v>2016</v>
      </c>
      <c r="D6011" t="s">
        <v>99</v>
      </c>
      <c r="E6011" t="s">
        <v>23</v>
      </c>
      <c r="F6011" t="s">
        <v>27</v>
      </c>
      <c r="G6011" t="s">
        <v>74</v>
      </c>
      <c r="H6011" s="1">
        <v>63</v>
      </c>
      <c r="I6011" s="1">
        <v>62</v>
      </c>
      <c r="J6011" s="1">
        <v>66</v>
      </c>
      <c r="K6011" s="2">
        <v>22590.1</v>
      </c>
      <c r="L6011" s="3">
        <v>25549.403099999701</v>
      </c>
      <c r="M6011" s="4">
        <v>3231.8647999999998</v>
      </c>
      <c r="N6011" s="5">
        <v>3130.53937479044</v>
      </c>
      <c r="O6011" s="6">
        <v>7.2947884250180395E-2</v>
      </c>
    </row>
    <row r="6012" spans="1:15" x14ac:dyDescent="0.2">
      <c r="A6012" t="s">
        <v>52</v>
      </c>
      <c r="B6012" t="s">
        <v>53</v>
      </c>
      <c r="C6012">
        <v>2016</v>
      </c>
      <c r="D6012" t="s">
        <v>99</v>
      </c>
      <c r="E6012" t="s">
        <v>23</v>
      </c>
      <c r="F6012" t="s">
        <v>28</v>
      </c>
      <c r="G6012" t="s">
        <v>75</v>
      </c>
      <c r="H6012" s="1">
        <v>78</v>
      </c>
      <c r="I6012" s="1">
        <v>78</v>
      </c>
      <c r="J6012" s="1">
        <v>84</v>
      </c>
      <c r="K6012" s="2">
        <v>18471.05</v>
      </c>
      <c r="L6012" s="3">
        <v>18110.864525000499</v>
      </c>
      <c r="M6012" s="4">
        <v>2717.7474000000002</v>
      </c>
      <c r="N6012" s="5">
        <v>2561.5475859323401</v>
      </c>
      <c r="O6012" s="6">
        <v>7.0431837930166399E-2</v>
      </c>
    </row>
    <row r="6013" spans="1:15" x14ac:dyDescent="0.2">
      <c r="A6013" t="s">
        <v>52</v>
      </c>
      <c r="B6013" t="s">
        <v>53</v>
      </c>
      <c r="C6013">
        <v>2016</v>
      </c>
      <c r="D6013" t="s">
        <v>99</v>
      </c>
      <c r="E6013" t="s">
        <v>23</v>
      </c>
      <c r="F6013" t="s">
        <v>29</v>
      </c>
      <c r="G6013" t="s">
        <v>76</v>
      </c>
      <c r="H6013" s="1">
        <v>50</v>
      </c>
      <c r="I6013" s="1">
        <v>48</v>
      </c>
      <c r="J6013" s="1">
        <v>54</v>
      </c>
      <c r="K6013" s="2">
        <v>20893</v>
      </c>
      <c r="L6013" s="3">
        <v>17341.189999999999</v>
      </c>
      <c r="M6013" s="4">
        <v>2990.3703999999998</v>
      </c>
      <c r="N6013" s="5">
        <v>3061.2541399616198</v>
      </c>
      <c r="O6013" s="6">
        <v>7.7394342602785604E-2</v>
      </c>
    </row>
    <row r="6014" spans="1:15" x14ac:dyDescent="0.2">
      <c r="A6014" t="s">
        <v>52</v>
      </c>
      <c r="B6014" t="s">
        <v>53</v>
      </c>
      <c r="C6014">
        <v>2016</v>
      </c>
      <c r="D6014" t="s">
        <v>99</v>
      </c>
      <c r="E6014" t="s">
        <v>30</v>
      </c>
      <c r="F6014" t="s">
        <v>31</v>
      </c>
      <c r="G6014" t="s">
        <v>77</v>
      </c>
      <c r="H6014" s="1">
        <v>208</v>
      </c>
      <c r="I6014" s="1">
        <v>191</v>
      </c>
      <c r="J6014" s="1">
        <v>250</v>
      </c>
      <c r="K6014" s="2">
        <v>3094.2000000000098</v>
      </c>
      <c r="L6014" s="3">
        <v>3440.75040000017</v>
      </c>
      <c r="M6014" s="4">
        <v>99.891999999999996</v>
      </c>
      <c r="N6014" s="5">
        <v>90.010683360000002</v>
      </c>
      <c r="O6014" s="6">
        <v>6.3602869885592203E-2</v>
      </c>
    </row>
    <row r="6015" spans="1:15" x14ac:dyDescent="0.2">
      <c r="A6015" t="s">
        <v>52</v>
      </c>
      <c r="B6015" t="s">
        <v>53</v>
      </c>
      <c r="C6015">
        <v>2016</v>
      </c>
      <c r="D6015" t="s">
        <v>99</v>
      </c>
      <c r="E6015" t="s">
        <v>30</v>
      </c>
      <c r="F6015" t="s">
        <v>32</v>
      </c>
      <c r="G6015" t="s">
        <v>78</v>
      </c>
      <c r="H6015" s="1">
        <v>203</v>
      </c>
      <c r="I6015" s="1">
        <v>183</v>
      </c>
      <c r="J6015" s="1">
        <v>245</v>
      </c>
      <c r="K6015" s="2">
        <v>2946.5</v>
      </c>
      <c r="L6015" s="3">
        <v>2843.37250000014</v>
      </c>
      <c r="M6015" s="4">
        <v>32.826500000000003</v>
      </c>
      <c r="N6015" s="5">
        <v>35.723931022499997</v>
      </c>
      <c r="O6015" s="6">
        <v>7.0761920923128899E-2</v>
      </c>
    </row>
    <row r="6016" spans="1:15" x14ac:dyDescent="0.2">
      <c r="A6016" t="s">
        <v>52</v>
      </c>
      <c r="B6016" t="s">
        <v>53</v>
      </c>
      <c r="C6016">
        <v>2016</v>
      </c>
      <c r="D6016" t="s">
        <v>99</v>
      </c>
      <c r="E6016" t="s">
        <v>30</v>
      </c>
      <c r="F6016" t="s">
        <v>33</v>
      </c>
      <c r="G6016" t="s">
        <v>79</v>
      </c>
      <c r="H6016" s="1">
        <v>205</v>
      </c>
      <c r="I6016" s="1">
        <v>196</v>
      </c>
      <c r="J6016" s="1">
        <v>242</v>
      </c>
      <c r="K6016" s="2">
        <v>3479.95</v>
      </c>
      <c r="L6016" s="3">
        <v>3203.29397499996</v>
      </c>
      <c r="M6016" s="4">
        <v>107.74299999999999</v>
      </c>
      <c r="N6016" s="5">
        <v>116.08554049</v>
      </c>
      <c r="O6016" s="6">
        <v>6.06474230951594E-2</v>
      </c>
    </row>
    <row r="6017" spans="1:15" x14ac:dyDescent="0.2">
      <c r="A6017" t="s">
        <v>52</v>
      </c>
      <c r="B6017" t="s">
        <v>53</v>
      </c>
      <c r="C6017">
        <v>2016</v>
      </c>
      <c r="D6017" t="s">
        <v>99</v>
      </c>
      <c r="E6017" t="s">
        <v>30</v>
      </c>
      <c r="F6017" t="s">
        <v>34</v>
      </c>
      <c r="G6017" t="s">
        <v>80</v>
      </c>
      <c r="H6017" s="1">
        <v>184</v>
      </c>
      <c r="I6017" s="1">
        <v>171</v>
      </c>
      <c r="J6017" s="1">
        <v>219</v>
      </c>
      <c r="K6017" s="2">
        <v>2547.6</v>
      </c>
      <c r="L6017" s="3">
        <v>2379.4583999999199</v>
      </c>
      <c r="M6017" s="4">
        <v>41.913000000000103</v>
      </c>
      <c r="N6017" s="5">
        <v>38.177294310000001</v>
      </c>
      <c r="O6017" s="6">
        <v>7.51295336787563E-2</v>
      </c>
    </row>
    <row r="6018" spans="1:15" x14ac:dyDescent="0.2">
      <c r="A6018" t="s">
        <v>52</v>
      </c>
      <c r="B6018" t="s">
        <v>53</v>
      </c>
      <c r="C6018">
        <v>2016</v>
      </c>
      <c r="D6018" t="s">
        <v>99</v>
      </c>
      <c r="E6018" t="s">
        <v>30</v>
      </c>
      <c r="F6018" t="s">
        <v>35</v>
      </c>
      <c r="G6018" t="s">
        <v>81</v>
      </c>
      <c r="H6018" s="1">
        <v>206</v>
      </c>
      <c r="I6018" s="1">
        <v>184</v>
      </c>
      <c r="J6018" s="1">
        <v>239</v>
      </c>
      <c r="K6018" s="2">
        <v>3190.55</v>
      </c>
      <c r="L6018" s="3">
        <v>3590.9640250001298</v>
      </c>
      <c r="M6018" s="4">
        <v>69.874499999999998</v>
      </c>
      <c r="N6018" s="5">
        <v>57.384782497499998</v>
      </c>
      <c r="O6018" s="6">
        <v>7.1602074877372093E-2</v>
      </c>
    </row>
    <row r="6019" spans="1:15" x14ac:dyDescent="0.2">
      <c r="A6019" t="s">
        <v>52</v>
      </c>
      <c r="B6019" t="s">
        <v>53</v>
      </c>
      <c r="C6019">
        <v>2016</v>
      </c>
      <c r="D6019" t="s">
        <v>99</v>
      </c>
      <c r="E6019" t="s">
        <v>30</v>
      </c>
      <c r="F6019" t="s">
        <v>36</v>
      </c>
      <c r="G6019" t="s">
        <v>82</v>
      </c>
      <c r="H6019" s="1">
        <v>177</v>
      </c>
      <c r="I6019" s="1">
        <v>163</v>
      </c>
      <c r="J6019" s="1">
        <v>195</v>
      </c>
      <c r="K6019" s="2">
        <v>3842.3</v>
      </c>
      <c r="L6019" s="3">
        <v>3815.4039000001499</v>
      </c>
      <c r="M6019" s="4">
        <v>178.846</v>
      </c>
      <c r="N6019" s="5">
        <v>183.93595716000101</v>
      </c>
      <c r="O6019" s="6">
        <v>6.1603726934388099E-2</v>
      </c>
    </row>
    <row r="6020" spans="1:15" x14ac:dyDescent="0.2">
      <c r="A6020" t="s">
        <v>52</v>
      </c>
      <c r="B6020" t="s">
        <v>53</v>
      </c>
      <c r="C6020">
        <v>2016</v>
      </c>
      <c r="D6020" t="s">
        <v>99</v>
      </c>
      <c r="E6020" t="s">
        <v>37</v>
      </c>
      <c r="F6020" t="s">
        <v>38</v>
      </c>
      <c r="G6020" t="s">
        <v>83</v>
      </c>
      <c r="H6020" s="1">
        <v>198</v>
      </c>
      <c r="I6020" s="1">
        <v>185</v>
      </c>
      <c r="J6020" s="1">
        <v>247</v>
      </c>
      <c r="K6020" s="2">
        <v>3013.65</v>
      </c>
      <c r="L6020" s="3">
        <v>2511.8772749998602</v>
      </c>
      <c r="M6020" s="4">
        <v>-128.2347</v>
      </c>
      <c r="N6020" s="5">
        <v>-140.076789840901</v>
      </c>
      <c r="O6020" s="6">
        <v>8.2076551689811095E-2</v>
      </c>
    </row>
    <row r="6021" spans="1:15" x14ac:dyDescent="0.2">
      <c r="A6021" t="s">
        <v>52</v>
      </c>
      <c r="B6021" t="s">
        <v>53</v>
      </c>
      <c r="C6021">
        <v>2016</v>
      </c>
      <c r="D6021" t="s">
        <v>99</v>
      </c>
      <c r="E6021" t="s">
        <v>37</v>
      </c>
      <c r="F6021" t="s">
        <v>39</v>
      </c>
      <c r="G6021" t="s">
        <v>84</v>
      </c>
      <c r="H6021" s="1">
        <v>224</v>
      </c>
      <c r="I6021" s="1">
        <v>202</v>
      </c>
      <c r="J6021" s="1">
        <v>264</v>
      </c>
      <c r="K6021" s="2">
        <v>3384.3</v>
      </c>
      <c r="L6021" s="3">
        <v>3137.2460999998898</v>
      </c>
      <c r="M6021" s="4">
        <v>-112.8984</v>
      </c>
      <c r="N6021" s="5">
        <v>-127.4604872256</v>
      </c>
      <c r="O6021" s="6">
        <v>7.1713500576189901E-2</v>
      </c>
    </row>
    <row r="6022" spans="1:15" x14ac:dyDescent="0.2">
      <c r="A6022" t="s">
        <v>52</v>
      </c>
      <c r="B6022" t="s">
        <v>53</v>
      </c>
      <c r="C6022">
        <v>2016</v>
      </c>
      <c r="D6022" t="s">
        <v>99</v>
      </c>
      <c r="E6022" t="s">
        <v>37</v>
      </c>
      <c r="F6022" t="s">
        <v>40</v>
      </c>
      <c r="G6022" t="s">
        <v>85</v>
      </c>
      <c r="H6022" s="1">
        <v>171</v>
      </c>
      <c r="I6022" s="1">
        <v>159</v>
      </c>
      <c r="J6022" s="1">
        <v>193</v>
      </c>
      <c r="K6022" s="2">
        <v>2984</v>
      </c>
      <c r="L6022" s="3">
        <v>2804.95999999995</v>
      </c>
      <c r="M6022" s="4">
        <v>217.11109999999999</v>
      </c>
      <c r="N6022" s="5">
        <v>223.86564343209801</v>
      </c>
      <c r="O6022" s="6">
        <v>7.5402144772117902E-2</v>
      </c>
    </row>
    <row r="6023" spans="1:15" x14ac:dyDescent="0.2">
      <c r="A6023" t="s">
        <v>52</v>
      </c>
      <c r="B6023" t="s">
        <v>53</v>
      </c>
      <c r="C6023">
        <v>2016</v>
      </c>
      <c r="D6023" t="s">
        <v>99</v>
      </c>
      <c r="E6023" t="s">
        <v>37</v>
      </c>
      <c r="F6023" t="s">
        <v>41</v>
      </c>
      <c r="G6023" t="s">
        <v>86</v>
      </c>
      <c r="H6023" s="1">
        <v>236</v>
      </c>
      <c r="I6023" s="1">
        <v>214</v>
      </c>
      <c r="J6023" s="1">
        <v>274</v>
      </c>
      <c r="K6023" s="2">
        <v>3578.55</v>
      </c>
      <c r="L6023" s="3">
        <v>3165.2274749999501</v>
      </c>
      <c r="M6023" s="4">
        <v>-39.8487000000002</v>
      </c>
      <c r="N6023" s="5">
        <v>-38.5929479169003</v>
      </c>
      <c r="O6023" s="6">
        <v>6.9707004233558204E-2</v>
      </c>
    </row>
    <row r="6024" spans="1:15" x14ac:dyDescent="0.2">
      <c r="A6024" t="s">
        <v>52</v>
      </c>
      <c r="B6024" t="s">
        <v>53</v>
      </c>
      <c r="C6024">
        <v>2016</v>
      </c>
      <c r="D6024" t="s">
        <v>99</v>
      </c>
      <c r="E6024" t="s">
        <v>37</v>
      </c>
      <c r="F6024" t="s">
        <v>42</v>
      </c>
      <c r="G6024" t="s">
        <v>87</v>
      </c>
      <c r="H6024" s="1">
        <v>245</v>
      </c>
      <c r="I6024" s="1">
        <v>214</v>
      </c>
      <c r="J6024" s="1">
        <v>290</v>
      </c>
      <c r="K6024" s="2">
        <v>3817.5</v>
      </c>
      <c r="L6024" s="3">
        <v>2958.56250000007</v>
      </c>
      <c r="M6024" s="4">
        <v>-38.119799999999998</v>
      </c>
      <c r="N6024" s="5">
        <v>-36.1681424796</v>
      </c>
      <c r="O6024" s="6">
        <v>6.2475442043222099E-2</v>
      </c>
    </row>
    <row r="6025" spans="1:15" x14ac:dyDescent="0.2">
      <c r="A6025" t="s">
        <v>52</v>
      </c>
      <c r="B6025" t="s">
        <v>53</v>
      </c>
      <c r="C6025">
        <v>2016</v>
      </c>
      <c r="D6025" t="s">
        <v>99</v>
      </c>
      <c r="E6025" t="s">
        <v>37</v>
      </c>
      <c r="F6025" t="s">
        <v>43</v>
      </c>
      <c r="G6025" t="s">
        <v>88</v>
      </c>
      <c r="H6025" s="1">
        <v>174</v>
      </c>
      <c r="I6025" s="1">
        <v>163</v>
      </c>
      <c r="J6025" s="1">
        <v>193</v>
      </c>
      <c r="K6025" s="2">
        <v>2639.8</v>
      </c>
      <c r="L6025" s="3">
        <v>2037.92559999997</v>
      </c>
      <c r="M6025" s="4">
        <v>345.28149999999999</v>
      </c>
      <c r="N6025" s="5">
        <v>339.34783742249999</v>
      </c>
      <c r="O6025" s="6">
        <v>6.2959315099628696E-2</v>
      </c>
    </row>
    <row r="6026" spans="1:15" x14ac:dyDescent="0.2">
      <c r="A6026" t="s">
        <v>52</v>
      </c>
      <c r="B6026" t="s">
        <v>53</v>
      </c>
      <c r="C6026">
        <v>2016</v>
      </c>
      <c r="D6026" t="s">
        <v>100</v>
      </c>
      <c r="E6026" t="s">
        <v>16</v>
      </c>
      <c r="F6026" t="s">
        <v>17</v>
      </c>
      <c r="G6026" t="s">
        <v>65</v>
      </c>
      <c r="H6026" s="1">
        <v>158</v>
      </c>
      <c r="I6026" s="1">
        <v>153</v>
      </c>
      <c r="J6026" s="1">
        <v>178</v>
      </c>
      <c r="K6026" s="2">
        <v>2842.6</v>
      </c>
      <c r="L6026" s="3">
        <v>3030.2116000000501</v>
      </c>
      <c r="M6026" s="4">
        <v>554.44399999999996</v>
      </c>
      <c r="N6026" s="5">
        <v>545.81685135999999</v>
      </c>
      <c r="O6026" s="6">
        <v>7.7886441989727606E-2</v>
      </c>
    </row>
    <row r="6027" spans="1:15" x14ac:dyDescent="0.2">
      <c r="A6027" t="s">
        <v>52</v>
      </c>
      <c r="B6027" t="s">
        <v>53</v>
      </c>
      <c r="C6027">
        <v>2016</v>
      </c>
      <c r="D6027" t="s">
        <v>100</v>
      </c>
      <c r="E6027" t="s">
        <v>16</v>
      </c>
      <c r="F6027" t="s">
        <v>18</v>
      </c>
      <c r="G6027" t="s">
        <v>66</v>
      </c>
      <c r="H6027" s="1">
        <v>136</v>
      </c>
      <c r="I6027" s="1">
        <v>128</v>
      </c>
      <c r="J6027" s="1">
        <v>149</v>
      </c>
      <c r="K6027" s="2">
        <v>1907.4</v>
      </c>
      <c r="L6027" s="3">
        <v>1953.1776</v>
      </c>
      <c r="M6027" s="4">
        <v>367.92700000000002</v>
      </c>
      <c r="N6027" s="5">
        <v>324.04434671000001</v>
      </c>
      <c r="O6027" s="6">
        <v>7.4237181503617494E-2</v>
      </c>
    </row>
    <row r="6028" spans="1:15" x14ac:dyDescent="0.2">
      <c r="A6028" t="s">
        <v>52</v>
      </c>
      <c r="B6028" t="s">
        <v>53</v>
      </c>
      <c r="C6028">
        <v>2016</v>
      </c>
      <c r="D6028" t="s">
        <v>100</v>
      </c>
      <c r="E6028" t="s">
        <v>16</v>
      </c>
      <c r="F6028" t="s">
        <v>19</v>
      </c>
      <c r="G6028" t="s">
        <v>67</v>
      </c>
      <c r="H6028" s="1">
        <v>175</v>
      </c>
      <c r="I6028" s="1">
        <v>161</v>
      </c>
      <c r="J6028" s="1">
        <v>193</v>
      </c>
      <c r="K6028" s="2">
        <v>1347.35</v>
      </c>
      <c r="L6028" s="3">
        <v>1513.7477249999899</v>
      </c>
      <c r="M6028" s="4">
        <v>223.81200000000001</v>
      </c>
      <c r="N6028" s="5">
        <v>179.47036656</v>
      </c>
      <c r="O6028" s="6">
        <v>7.0249007310646899E-2</v>
      </c>
    </row>
    <row r="6029" spans="1:15" x14ac:dyDescent="0.2">
      <c r="A6029" t="s">
        <v>52</v>
      </c>
      <c r="B6029" t="s">
        <v>53</v>
      </c>
      <c r="C6029">
        <v>2016</v>
      </c>
      <c r="D6029" t="s">
        <v>100</v>
      </c>
      <c r="E6029" t="s">
        <v>16</v>
      </c>
      <c r="F6029" t="s">
        <v>20</v>
      </c>
      <c r="G6029" t="s">
        <v>68</v>
      </c>
      <c r="H6029" s="1">
        <v>189</v>
      </c>
      <c r="I6029" s="1">
        <v>175</v>
      </c>
      <c r="J6029" s="1">
        <v>216</v>
      </c>
      <c r="K6029" s="2">
        <v>1732.15</v>
      </c>
      <c r="L6029" s="3">
        <v>1590.97977500003</v>
      </c>
      <c r="M6029" s="4">
        <v>239.91900000000001</v>
      </c>
      <c r="N6029" s="5">
        <v>199.32710438999999</v>
      </c>
      <c r="O6029" s="6">
        <v>7.2655370493317703E-2</v>
      </c>
    </row>
    <row r="6030" spans="1:15" x14ac:dyDescent="0.2">
      <c r="A6030" t="s">
        <v>52</v>
      </c>
      <c r="B6030" t="s">
        <v>53</v>
      </c>
      <c r="C6030">
        <v>2016</v>
      </c>
      <c r="D6030" t="s">
        <v>100</v>
      </c>
      <c r="E6030" t="s">
        <v>16</v>
      </c>
      <c r="F6030" t="s">
        <v>21</v>
      </c>
      <c r="G6030" t="s">
        <v>69</v>
      </c>
      <c r="H6030" s="1">
        <v>124</v>
      </c>
      <c r="I6030" s="1">
        <v>117</v>
      </c>
      <c r="J6030" s="1">
        <v>137</v>
      </c>
      <c r="K6030" s="2">
        <v>4382.55</v>
      </c>
      <c r="L6030" s="3">
        <v>3613.4124750000301</v>
      </c>
      <c r="M6030" s="4">
        <v>830.15700000000004</v>
      </c>
      <c r="N6030" s="5">
        <v>897.87290648999794</v>
      </c>
      <c r="O6030" s="6">
        <v>8.2931170209124799E-2</v>
      </c>
    </row>
    <row r="6031" spans="1:15" x14ac:dyDescent="0.2">
      <c r="A6031" t="s">
        <v>52</v>
      </c>
      <c r="B6031" t="s">
        <v>53</v>
      </c>
      <c r="C6031">
        <v>2016</v>
      </c>
      <c r="D6031" t="s">
        <v>100</v>
      </c>
      <c r="E6031" t="s">
        <v>16</v>
      </c>
      <c r="F6031" t="s">
        <v>22</v>
      </c>
      <c r="G6031" t="s">
        <v>70</v>
      </c>
      <c r="H6031" s="1">
        <v>139</v>
      </c>
      <c r="I6031" s="1">
        <v>127</v>
      </c>
      <c r="J6031" s="1">
        <v>162</v>
      </c>
      <c r="K6031" s="2">
        <v>1853.05</v>
      </c>
      <c r="L6031" s="3">
        <v>1574.1659750000399</v>
      </c>
      <c r="M6031" s="4">
        <v>333.09</v>
      </c>
      <c r="N6031" s="5">
        <v>350.04428100000001</v>
      </c>
      <c r="O6031" s="6">
        <v>8.5237851110331705E-2</v>
      </c>
    </row>
    <row r="6032" spans="1:15" x14ac:dyDescent="0.2">
      <c r="A6032" t="s">
        <v>52</v>
      </c>
      <c r="B6032" t="s">
        <v>53</v>
      </c>
      <c r="C6032">
        <v>2016</v>
      </c>
      <c r="D6032" t="s">
        <v>100</v>
      </c>
      <c r="E6032" t="s">
        <v>23</v>
      </c>
      <c r="F6032" t="s">
        <v>24</v>
      </c>
      <c r="G6032" t="s">
        <v>71</v>
      </c>
      <c r="H6032" s="1">
        <v>75</v>
      </c>
      <c r="I6032" s="1">
        <v>73</v>
      </c>
      <c r="J6032" s="1">
        <v>79</v>
      </c>
      <c r="K6032" s="2">
        <v>20170</v>
      </c>
      <c r="L6032" s="3">
        <v>21380.2</v>
      </c>
      <c r="M6032" s="4">
        <v>2861.0464000000002</v>
      </c>
      <c r="N6032" s="5">
        <v>3034.0367095296201</v>
      </c>
      <c r="O6032" s="6">
        <v>5.80069410014874E-2</v>
      </c>
    </row>
    <row r="6033" spans="1:15" x14ac:dyDescent="0.2">
      <c r="A6033" t="s">
        <v>52</v>
      </c>
      <c r="B6033" t="s">
        <v>53</v>
      </c>
      <c r="C6033">
        <v>2016</v>
      </c>
      <c r="D6033" t="s">
        <v>100</v>
      </c>
      <c r="E6033" t="s">
        <v>23</v>
      </c>
      <c r="F6033" t="s">
        <v>25</v>
      </c>
      <c r="G6033" t="s">
        <v>72</v>
      </c>
      <c r="H6033" s="1">
        <v>61</v>
      </c>
      <c r="I6033" s="1">
        <v>61</v>
      </c>
      <c r="J6033" s="1">
        <v>66</v>
      </c>
      <c r="K6033" s="2">
        <v>29516.5</v>
      </c>
      <c r="L6033" s="3">
        <v>30844.7425</v>
      </c>
      <c r="M6033" s="4">
        <v>4355.6315999999997</v>
      </c>
      <c r="N6033" s="5">
        <v>3936.1145868144099</v>
      </c>
      <c r="O6033" s="6">
        <v>6.8554876086256794E-2</v>
      </c>
    </row>
    <row r="6034" spans="1:15" x14ac:dyDescent="0.2">
      <c r="A6034" t="s">
        <v>52</v>
      </c>
      <c r="B6034" t="s">
        <v>53</v>
      </c>
      <c r="C6034">
        <v>2016</v>
      </c>
      <c r="D6034" t="s">
        <v>100</v>
      </c>
      <c r="E6034" t="s">
        <v>23</v>
      </c>
      <c r="F6034" t="s">
        <v>26</v>
      </c>
      <c r="G6034" t="s">
        <v>73</v>
      </c>
      <c r="H6034" s="1">
        <v>76</v>
      </c>
      <c r="I6034" s="1">
        <v>73</v>
      </c>
      <c r="J6034" s="1">
        <v>81</v>
      </c>
      <c r="K6034" s="2">
        <v>8535.4</v>
      </c>
      <c r="L6034" s="3">
        <v>8484.1875999999702</v>
      </c>
      <c r="M6034" s="4">
        <v>1285.9564</v>
      </c>
      <c r="N6034" s="5">
        <v>1388.2722350095801</v>
      </c>
      <c r="O6034" s="6">
        <v>6.5796564894439594E-2</v>
      </c>
    </row>
    <row r="6035" spans="1:15" x14ac:dyDescent="0.2">
      <c r="A6035" t="s">
        <v>52</v>
      </c>
      <c r="B6035" t="s">
        <v>53</v>
      </c>
      <c r="C6035">
        <v>2016</v>
      </c>
      <c r="D6035" t="s">
        <v>100</v>
      </c>
      <c r="E6035" t="s">
        <v>23</v>
      </c>
      <c r="F6035" t="s">
        <v>27</v>
      </c>
      <c r="G6035" t="s">
        <v>74</v>
      </c>
      <c r="H6035" s="1">
        <v>71</v>
      </c>
      <c r="I6035" s="1">
        <v>69</v>
      </c>
      <c r="J6035" s="1">
        <v>77</v>
      </c>
      <c r="K6035" s="2">
        <v>27352</v>
      </c>
      <c r="L6035" s="3">
        <v>22975.68</v>
      </c>
      <c r="M6035" s="4">
        <v>3567.5803999999998</v>
      </c>
      <c r="N6035" s="5">
        <v>3909.3688726416599</v>
      </c>
      <c r="O6035" s="6">
        <v>8.6428780345130102E-2</v>
      </c>
    </row>
    <row r="6036" spans="1:15" x14ac:dyDescent="0.2">
      <c r="A6036" t="s">
        <v>52</v>
      </c>
      <c r="B6036" t="s">
        <v>53</v>
      </c>
      <c r="C6036">
        <v>2016</v>
      </c>
      <c r="D6036" t="s">
        <v>100</v>
      </c>
      <c r="E6036" t="s">
        <v>23</v>
      </c>
      <c r="F6036" t="s">
        <v>28</v>
      </c>
      <c r="G6036" t="s">
        <v>75</v>
      </c>
      <c r="H6036" s="1">
        <v>79</v>
      </c>
      <c r="I6036" s="1">
        <v>78</v>
      </c>
      <c r="J6036" s="1">
        <v>83</v>
      </c>
      <c r="K6036" s="2">
        <v>20194.75</v>
      </c>
      <c r="L6036" s="3">
        <v>15802.391874999999</v>
      </c>
      <c r="M6036" s="4">
        <v>3227.7098000000001</v>
      </c>
      <c r="N6036" s="5">
        <v>3605.6681621603898</v>
      </c>
      <c r="O6036" s="6">
        <v>5.0173931343542297E-2</v>
      </c>
    </row>
    <row r="6037" spans="1:15" x14ac:dyDescent="0.2">
      <c r="A6037" t="s">
        <v>52</v>
      </c>
      <c r="B6037" t="s">
        <v>53</v>
      </c>
      <c r="C6037">
        <v>2016</v>
      </c>
      <c r="D6037" t="s">
        <v>100</v>
      </c>
      <c r="E6037" t="s">
        <v>23</v>
      </c>
      <c r="F6037" t="s">
        <v>29</v>
      </c>
      <c r="G6037" t="s">
        <v>76</v>
      </c>
      <c r="H6037" s="1">
        <v>61</v>
      </c>
      <c r="I6037" s="1">
        <v>59</v>
      </c>
      <c r="J6037" s="1">
        <v>65</v>
      </c>
      <c r="K6037" s="2">
        <v>26562</v>
      </c>
      <c r="L6037" s="3">
        <v>25233.9</v>
      </c>
      <c r="M6037" s="4">
        <v>4136.4387999999999</v>
      </c>
      <c r="N6037" s="5">
        <v>3373.7291225456802</v>
      </c>
      <c r="O6037" s="6">
        <v>6.3925909193584804E-2</v>
      </c>
    </row>
    <row r="6038" spans="1:15" x14ac:dyDescent="0.2">
      <c r="A6038" t="s">
        <v>52</v>
      </c>
      <c r="B6038" t="s">
        <v>53</v>
      </c>
      <c r="C6038">
        <v>2016</v>
      </c>
      <c r="D6038" t="s">
        <v>100</v>
      </c>
      <c r="E6038" t="s">
        <v>30</v>
      </c>
      <c r="F6038" t="s">
        <v>31</v>
      </c>
      <c r="G6038" t="s">
        <v>77</v>
      </c>
      <c r="H6038" s="1">
        <v>207</v>
      </c>
      <c r="I6038" s="1">
        <v>186</v>
      </c>
      <c r="J6038" s="1">
        <v>240</v>
      </c>
      <c r="K6038" s="2">
        <v>2941.2</v>
      </c>
      <c r="L6038" s="3">
        <v>2347.07759999989</v>
      </c>
      <c r="M6038" s="4">
        <v>82.887499999999903</v>
      </c>
      <c r="N6038" s="5">
        <v>84.452001562499902</v>
      </c>
      <c r="O6038" s="6">
        <v>6.4871481028151601E-2</v>
      </c>
    </row>
    <row r="6039" spans="1:15" x14ac:dyDescent="0.2">
      <c r="A6039" t="s">
        <v>52</v>
      </c>
      <c r="B6039" t="s">
        <v>53</v>
      </c>
      <c r="C6039">
        <v>2016</v>
      </c>
      <c r="D6039" t="s">
        <v>100</v>
      </c>
      <c r="E6039" t="s">
        <v>30</v>
      </c>
      <c r="F6039" t="s">
        <v>32</v>
      </c>
      <c r="G6039" t="s">
        <v>78</v>
      </c>
      <c r="H6039" s="1">
        <v>230</v>
      </c>
      <c r="I6039" s="1">
        <v>209</v>
      </c>
      <c r="J6039" s="1">
        <v>277</v>
      </c>
      <c r="K6039" s="2">
        <v>3377.15</v>
      </c>
      <c r="L6039" s="3">
        <v>2730.4257749998601</v>
      </c>
      <c r="M6039" s="4">
        <v>57.897000000000197</v>
      </c>
      <c r="N6039" s="5">
        <v>55.521486090000302</v>
      </c>
      <c r="O6039" s="6">
        <v>6.65798084183407E-2</v>
      </c>
    </row>
    <row r="6040" spans="1:15" x14ac:dyDescent="0.2">
      <c r="A6040" t="s">
        <v>52</v>
      </c>
      <c r="B6040" t="s">
        <v>53</v>
      </c>
      <c r="C6040">
        <v>2016</v>
      </c>
      <c r="D6040" t="s">
        <v>100</v>
      </c>
      <c r="E6040" t="s">
        <v>30</v>
      </c>
      <c r="F6040" t="s">
        <v>33</v>
      </c>
      <c r="G6040" t="s">
        <v>79</v>
      </c>
      <c r="H6040" s="1">
        <v>222</v>
      </c>
      <c r="I6040" s="1">
        <v>205</v>
      </c>
      <c r="J6040" s="1">
        <v>261</v>
      </c>
      <c r="K6040" s="2">
        <v>3710.9</v>
      </c>
      <c r="L6040" s="3">
        <v>3306.4119000000001</v>
      </c>
      <c r="M6040" s="4">
        <v>90.772000000000105</v>
      </c>
      <c r="N6040" s="5">
        <v>99.6422398400003</v>
      </c>
      <c r="O6040" s="6">
        <v>6.92823843272522E-2</v>
      </c>
    </row>
    <row r="6041" spans="1:15" x14ac:dyDescent="0.2">
      <c r="A6041" t="s">
        <v>52</v>
      </c>
      <c r="B6041" t="s">
        <v>53</v>
      </c>
      <c r="C6041">
        <v>2016</v>
      </c>
      <c r="D6041" t="s">
        <v>100</v>
      </c>
      <c r="E6041" t="s">
        <v>30</v>
      </c>
      <c r="F6041" t="s">
        <v>34</v>
      </c>
      <c r="G6041" t="s">
        <v>80</v>
      </c>
      <c r="H6041" s="1">
        <v>195</v>
      </c>
      <c r="I6041" s="1">
        <v>185</v>
      </c>
      <c r="J6041" s="1">
        <v>251</v>
      </c>
      <c r="K6041" s="2">
        <v>2979.85</v>
      </c>
      <c r="L6041" s="3">
        <v>3303.1637249999399</v>
      </c>
      <c r="M6041" s="4">
        <v>52.938000000000002</v>
      </c>
      <c r="N6041" s="5">
        <v>42.383221560000003</v>
      </c>
      <c r="O6041" s="6">
        <v>8.2604829102136096E-2</v>
      </c>
    </row>
    <row r="6042" spans="1:15" x14ac:dyDescent="0.2">
      <c r="A6042" t="s">
        <v>52</v>
      </c>
      <c r="B6042" t="s">
        <v>53</v>
      </c>
      <c r="C6042">
        <v>2016</v>
      </c>
      <c r="D6042" t="s">
        <v>100</v>
      </c>
      <c r="E6042" t="s">
        <v>30</v>
      </c>
      <c r="F6042" t="s">
        <v>35</v>
      </c>
      <c r="G6042" t="s">
        <v>81</v>
      </c>
      <c r="H6042" s="1">
        <v>210</v>
      </c>
      <c r="I6042" s="1">
        <v>195</v>
      </c>
      <c r="J6042" s="1">
        <v>248</v>
      </c>
      <c r="K6042" s="2">
        <v>3399.3</v>
      </c>
      <c r="L6042" s="3">
        <v>2641.25609999987</v>
      </c>
      <c r="M6042" s="4">
        <v>51.162999999999997</v>
      </c>
      <c r="N6042" s="5">
        <v>55.339435690000002</v>
      </c>
      <c r="O6042" s="6">
        <v>8.2870002647603802E-2</v>
      </c>
    </row>
    <row r="6043" spans="1:15" x14ac:dyDescent="0.2">
      <c r="A6043" t="s">
        <v>52</v>
      </c>
      <c r="B6043" t="s">
        <v>53</v>
      </c>
      <c r="C6043">
        <v>2016</v>
      </c>
      <c r="D6043" t="s">
        <v>100</v>
      </c>
      <c r="E6043" t="s">
        <v>30</v>
      </c>
      <c r="F6043" t="s">
        <v>36</v>
      </c>
      <c r="G6043" t="s">
        <v>82</v>
      </c>
      <c r="H6043" s="1">
        <v>172</v>
      </c>
      <c r="I6043" s="1">
        <v>161</v>
      </c>
      <c r="J6043" s="1">
        <v>194</v>
      </c>
      <c r="K6043" s="2">
        <v>3910.2</v>
      </c>
      <c r="L6043" s="3">
        <v>4309.0403999998098</v>
      </c>
      <c r="M6043" s="4">
        <v>145.65199999999999</v>
      </c>
      <c r="N6043" s="5">
        <v>156.79729104</v>
      </c>
      <c r="O6043" s="6">
        <v>7.4881080251649704E-2</v>
      </c>
    </row>
    <row r="6044" spans="1:15" x14ac:dyDescent="0.2">
      <c r="A6044" t="s">
        <v>52</v>
      </c>
      <c r="B6044" t="s">
        <v>53</v>
      </c>
      <c r="C6044">
        <v>2016</v>
      </c>
      <c r="D6044" t="s">
        <v>100</v>
      </c>
      <c r="E6044" t="s">
        <v>37</v>
      </c>
      <c r="F6044" t="s">
        <v>38</v>
      </c>
      <c r="G6044" t="s">
        <v>83</v>
      </c>
      <c r="H6044" s="1">
        <v>222</v>
      </c>
      <c r="I6044" s="1">
        <v>200</v>
      </c>
      <c r="J6044" s="1">
        <v>269</v>
      </c>
      <c r="K6044" s="2">
        <v>3307.25000000001</v>
      </c>
      <c r="L6044" s="3">
        <v>3100.5468749998399</v>
      </c>
      <c r="M6044" s="4">
        <v>-81.1788999999998</v>
      </c>
      <c r="N6044" s="5">
        <v>-72.915780947900004</v>
      </c>
      <c r="O6044" s="6">
        <v>6.6444931589689102E-2</v>
      </c>
    </row>
    <row r="6045" spans="1:15" x14ac:dyDescent="0.2">
      <c r="A6045" t="s">
        <v>52</v>
      </c>
      <c r="B6045" t="s">
        <v>53</v>
      </c>
      <c r="C6045">
        <v>2016</v>
      </c>
      <c r="D6045" t="s">
        <v>100</v>
      </c>
      <c r="E6045" t="s">
        <v>37</v>
      </c>
      <c r="F6045" t="s">
        <v>39</v>
      </c>
      <c r="G6045" t="s">
        <v>84</v>
      </c>
      <c r="H6045" s="1">
        <v>238</v>
      </c>
      <c r="I6045" s="1">
        <v>207</v>
      </c>
      <c r="J6045" s="1">
        <v>288</v>
      </c>
      <c r="K6045" s="2">
        <v>3858.15</v>
      </c>
      <c r="L6045" s="3">
        <v>3620.87377499988</v>
      </c>
      <c r="M6045" s="4">
        <v>-80.341799999999907</v>
      </c>
      <c r="N6045" s="5">
        <v>-72.836429727600006</v>
      </c>
      <c r="O6045" s="6">
        <v>7.1497997745033098E-2</v>
      </c>
    </row>
    <row r="6046" spans="1:15" x14ac:dyDescent="0.2">
      <c r="A6046" t="s">
        <v>52</v>
      </c>
      <c r="B6046" t="s">
        <v>53</v>
      </c>
      <c r="C6046">
        <v>2016</v>
      </c>
      <c r="D6046" t="s">
        <v>100</v>
      </c>
      <c r="E6046" t="s">
        <v>37</v>
      </c>
      <c r="F6046" t="s">
        <v>40</v>
      </c>
      <c r="G6046" t="s">
        <v>85</v>
      </c>
      <c r="H6046" s="1">
        <v>181</v>
      </c>
      <c r="I6046" s="1">
        <v>172</v>
      </c>
      <c r="J6046" s="1">
        <v>204</v>
      </c>
      <c r="K6046" s="2">
        <v>3120.95</v>
      </c>
      <c r="L6046" s="3">
        <v>2810.4154749999402</v>
      </c>
      <c r="M6046" s="4">
        <v>205.92739999999901</v>
      </c>
      <c r="N6046" s="5">
        <v>162.832149292401</v>
      </c>
      <c r="O6046" s="6">
        <v>7.3391114884890696E-2</v>
      </c>
    </row>
    <row r="6047" spans="1:15" x14ac:dyDescent="0.2">
      <c r="A6047" t="s">
        <v>52</v>
      </c>
      <c r="B6047" t="s">
        <v>53</v>
      </c>
      <c r="C6047">
        <v>2016</v>
      </c>
      <c r="D6047" t="s">
        <v>100</v>
      </c>
      <c r="E6047" t="s">
        <v>37</v>
      </c>
      <c r="F6047" t="s">
        <v>41</v>
      </c>
      <c r="G6047" t="s">
        <v>86</v>
      </c>
      <c r="H6047" s="1">
        <v>226</v>
      </c>
      <c r="I6047" s="1">
        <v>208</v>
      </c>
      <c r="J6047" s="1">
        <v>260</v>
      </c>
      <c r="K6047" s="2">
        <v>3424.6</v>
      </c>
      <c r="L6047" s="3">
        <v>3095.8384000000201</v>
      </c>
      <c r="M6047" s="4">
        <v>-47.736800000000102</v>
      </c>
      <c r="N6047" s="5">
        <v>-49.997996742400197</v>
      </c>
      <c r="O6047" s="6">
        <v>7.6038077439700993E-2</v>
      </c>
    </row>
    <row r="6048" spans="1:15" x14ac:dyDescent="0.2">
      <c r="A6048" t="s">
        <v>52</v>
      </c>
      <c r="B6048" t="s">
        <v>53</v>
      </c>
      <c r="C6048">
        <v>2016</v>
      </c>
      <c r="D6048" t="s">
        <v>100</v>
      </c>
      <c r="E6048" t="s">
        <v>37</v>
      </c>
      <c r="F6048" t="s">
        <v>42</v>
      </c>
      <c r="G6048" t="s">
        <v>87</v>
      </c>
      <c r="H6048" s="1">
        <v>231</v>
      </c>
      <c r="I6048" s="1">
        <v>210</v>
      </c>
      <c r="J6048" s="1">
        <v>291</v>
      </c>
      <c r="K6048" s="2">
        <v>3670.2</v>
      </c>
      <c r="L6048" s="3">
        <v>3604.1363999999398</v>
      </c>
      <c r="M6048" s="4">
        <v>-129.4812</v>
      </c>
      <c r="N6048" s="5">
        <v>-102.96189646560001</v>
      </c>
      <c r="O6048" s="6">
        <v>8.0595062939349302E-2</v>
      </c>
    </row>
    <row r="6049" spans="1:15" x14ac:dyDescent="0.2">
      <c r="A6049" t="s">
        <v>52</v>
      </c>
      <c r="B6049" t="s">
        <v>53</v>
      </c>
      <c r="C6049">
        <v>2016</v>
      </c>
      <c r="D6049" t="s">
        <v>100</v>
      </c>
      <c r="E6049" t="s">
        <v>37</v>
      </c>
      <c r="F6049" t="s">
        <v>43</v>
      </c>
      <c r="G6049" t="s">
        <v>88</v>
      </c>
      <c r="H6049" s="1">
        <v>158</v>
      </c>
      <c r="I6049" s="1">
        <v>146</v>
      </c>
      <c r="J6049" s="1">
        <v>178</v>
      </c>
      <c r="K6049" s="2">
        <v>2381.35</v>
      </c>
      <c r="L6049" s="3">
        <v>2111.0667749999898</v>
      </c>
      <c r="M6049" s="4">
        <v>245.32419999999999</v>
      </c>
      <c r="N6049" s="5">
        <v>190.55753494359999</v>
      </c>
      <c r="O6049" s="6">
        <v>8.7618367732588603E-2</v>
      </c>
    </row>
    <row r="6050" spans="1:15" x14ac:dyDescent="0.2">
      <c r="A6050" t="s">
        <v>54</v>
      </c>
      <c r="B6050" t="s">
        <v>55</v>
      </c>
      <c r="C6050">
        <v>2014</v>
      </c>
      <c r="D6050" t="s">
        <v>89</v>
      </c>
      <c r="E6050" t="s">
        <v>16</v>
      </c>
      <c r="F6050" t="s">
        <v>17</v>
      </c>
      <c r="G6050" t="s">
        <v>65</v>
      </c>
      <c r="H6050" s="1">
        <v>30</v>
      </c>
      <c r="I6050" s="1">
        <v>28</v>
      </c>
      <c r="J6050" s="1">
        <v>33</v>
      </c>
      <c r="K6050" s="2">
        <v>770</v>
      </c>
      <c r="L6050" s="3">
        <v>808.5</v>
      </c>
      <c r="M6050" s="4">
        <v>201.042</v>
      </c>
      <c r="N6050" s="5">
        <v>213.18895764000001</v>
      </c>
      <c r="O6050" s="6">
        <v>0</v>
      </c>
    </row>
    <row r="6051" spans="1:15" x14ac:dyDescent="0.2">
      <c r="A6051" t="s">
        <v>54</v>
      </c>
      <c r="B6051" t="s">
        <v>55</v>
      </c>
      <c r="C6051">
        <v>2014</v>
      </c>
      <c r="D6051" t="s">
        <v>89</v>
      </c>
      <c r="E6051" t="s">
        <v>16</v>
      </c>
      <c r="F6051" t="s">
        <v>18</v>
      </c>
      <c r="G6051" t="s">
        <v>66</v>
      </c>
      <c r="H6051" s="1">
        <v>44</v>
      </c>
      <c r="I6051" s="1">
        <v>43</v>
      </c>
      <c r="J6051" s="1">
        <v>47</v>
      </c>
      <c r="K6051" s="2">
        <v>639</v>
      </c>
      <c r="L6051" s="3">
        <v>683.73</v>
      </c>
      <c r="M6051" s="4">
        <v>157.33699999999999</v>
      </c>
      <c r="N6051" s="5">
        <v>157.86722569</v>
      </c>
      <c r="O6051" s="6">
        <v>0</v>
      </c>
    </row>
    <row r="6052" spans="1:15" x14ac:dyDescent="0.2">
      <c r="A6052" t="s">
        <v>54</v>
      </c>
      <c r="B6052" t="s">
        <v>55</v>
      </c>
      <c r="C6052">
        <v>2014</v>
      </c>
      <c r="D6052" t="s">
        <v>89</v>
      </c>
      <c r="E6052" t="s">
        <v>16</v>
      </c>
      <c r="F6052" t="s">
        <v>19</v>
      </c>
      <c r="G6052" t="s">
        <v>67</v>
      </c>
      <c r="H6052" s="1">
        <v>48</v>
      </c>
      <c r="I6052" s="1">
        <v>48</v>
      </c>
      <c r="J6052" s="1">
        <v>54</v>
      </c>
      <c r="K6052" s="2">
        <v>398</v>
      </c>
      <c r="L6052" s="3">
        <v>449.74</v>
      </c>
      <c r="M6052" s="4">
        <v>85.792000000000002</v>
      </c>
      <c r="N6052" s="5">
        <v>89.903152639999902</v>
      </c>
      <c r="O6052" s="6">
        <v>0</v>
      </c>
    </row>
    <row r="6053" spans="1:15" x14ac:dyDescent="0.2">
      <c r="A6053" t="s">
        <v>54</v>
      </c>
      <c r="B6053" t="s">
        <v>55</v>
      </c>
      <c r="C6053">
        <v>2014</v>
      </c>
      <c r="D6053" t="s">
        <v>89</v>
      </c>
      <c r="E6053" t="s">
        <v>16</v>
      </c>
      <c r="F6053" t="s">
        <v>20</v>
      </c>
      <c r="G6053" t="s">
        <v>68</v>
      </c>
      <c r="H6053" s="1">
        <v>50</v>
      </c>
      <c r="I6053" s="1">
        <v>49</v>
      </c>
      <c r="J6053" s="1">
        <v>56</v>
      </c>
      <c r="K6053" s="2">
        <v>449</v>
      </c>
      <c r="L6053" s="3">
        <v>372.67</v>
      </c>
      <c r="M6053" s="4">
        <v>89.55</v>
      </c>
      <c r="N6053" s="5">
        <v>97.2065249999999</v>
      </c>
      <c r="O6053" s="6">
        <v>0</v>
      </c>
    </row>
    <row r="6054" spans="1:15" x14ac:dyDescent="0.2">
      <c r="A6054" t="s">
        <v>54</v>
      </c>
      <c r="B6054" t="s">
        <v>55</v>
      </c>
      <c r="C6054">
        <v>2014</v>
      </c>
      <c r="D6054" t="s">
        <v>89</v>
      </c>
      <c r="E6054" t="s">
        <v>16</v>
      </c>
      <c r="F6054" t="s">
        <v>21</v>
      </c>
      <c r="G6054" t="s">
        <v>69</v>
      </c>
      <c r="H6054" s="1">
        <v>32</v>
      </c>
      <c r="I6054" s="1">
        <v>32</v>
      </c>
      <c r="J6054" s="1">
        <v>35</v>
      </c>
      <c r="K6054" s="2">
        <v>1101</v>
      </c>
      <c r="L6054" s="3">
        <v>1244.1300000000001</v>
      </c>
      <c r="M6054" s="4">
        <v>275.29199999999997</v>
      </c>
      <c r="N6054" s="5">
        <v>235.94726736000001</v>
      </c>
      <c r="O6054" s="6">
        <v>0</v>
      </c>
    </row>
    <row r="6055" spans="1:15" x14ac:dyDescent="0.2">
      <c r="A6055" t="s">
        <v>54</v>
      </c>
      <c r="B6055" t="s">
        <v>55</v>
      </c>
      <c r="C6055">
        <v>2014</v>
      </c>
      <c r="D6055" t="s">
        <v>89</v>
      </c>
      <c r="E6055" t="s">
        <v>16</v>
      </c>
      <c r="F6055" t="s">
        <v>22</v>
      </c>
      <c r="G6055" t="s">
        <v>70</v>
      </c>
      <c r="H6055" s="1">
        <v>43</v>
      </c>
      <c r="I6055" s="1">
        <v>42</v>
      </c>
      <c r="J6055" s="1">
        <v>50</v>
      </c>
      <c r="K6055" s="2">
        <v>609</v>
      </c>
      <c r="L6055" s="3">
        <v>584.64</v>
      </c>
      <c r="M6055" s="4">
        <v>150.958</v>
      </c>
      <c r="N6055" s="5">
        <v>170.51913764</v>
      </c>
      <c r="O6055" s="6">
        <v>0</v>
      </c>
    </row>
    <row r="6056" spans="1:15" x14ac:dyDescent="0.2">
      <c r="A6056" t="s">
        <v>54</v>
      </c>
      <c r="B6056" t="s">
        <v>55</v>
      </c>
      <c r="C6056">
        <v>2014</v>
      </c>
      <c r="D6056" t="s">
        <v>89</v>
      </c>
      <c r="E6056" t="s">
        <v>23</v>
      </c>
      <c r="F6056" t="s">
        <v>24</v>
      </c>
      <c r="G6056" t="s">
        <v>71</v>
      </c>
      <c r="H6056" s="1">
        <v>19</v>
      </c>
      <c r="I6056" s="1">
        <v>19</v>
      </c>
      <c r="J6056" s="1">
        <v>22</v>
      </c>
      <c r="K6056" s="2">
        <v>3950</v>
      </c>
      <c r="L6056" s="3">
        <v>3081</v>
      </c>
      <c r="M6056" s="4">
        <v>760.64059999999995</v>
      </c>
      <c r="N6056" s="5">
        <v>727.48123368359904</v>
      </c>
      <c r="O6056" s="6">
        <v>0</v>
      </c>
    </row>
    <row r="6057" spans="1:15" x14ac:dyDescent="0.2">
      <c r="A6057" t="s">
        <v>54</v>
      </c>
      <c r="B6057" t="s">
        <v>55</v>
      </c>
      <c r="C6057">
        <v>2014</v>
      </c>
      <c r="D6057" t="s">
        <v>89</v>
      </c>
      <c r="E6057" t="s">
        <v>23</v>
      </c>
      <c r="F6057" t="s">
        <v>25</v>
      </c>
      <c r="G6057" t="s">
        <v>72</v>
      </c>
      <c r="H6057" s="1">
        <v>11</v>
      </c>
      <c r="I6057" s="1">
        <v>11</v>
      </c>
      <c r="J6057" s="1">
        <v>11</v>
      </c>
      <c r="K6057" s="2">
        <v>4520</v>
      </c>
      <c r="L6057" s="3">
        <v>3525.6</v>
      </c>
      <c r="M6057" s="4">
        <v>950.2482</v>
      </c>
      <c r="N6057" s="5">
        <v>905.094306032399</v>
      </c>
      <c r="O6057" s="6">
        <v>0</v>
      </c>
    </row>
    <row r="6058" spans="1:15" x14ac:dyDescent="0.2">
      <c r="A6058" t="s">
        <v>54</v>
      </c>
      <c r="B6058" t="s">
        <v>55</v>
      </c>
      <c r="C6058">
        <v>2014</v>
      </c>
      <c r="D6058" t="s">
        <v>89</v>
      </c>
      <c r="E6058" t="s">
        <v>23</v>
      </c>
      <c r="F6058" t="s">
        <v>26</v>
      </c>
      <c r="G6058" t="s">
        <v>73</v>
      </c>
      <c r="H6058" s="1">
        <v>26</v>
      </c>
      <c r="I6058" s="1">
        <v>25</v>
      </c>
      <c r="J6058" s="1">
        <v>30</v>
      </c>
      <c r="K6058" s="2">
        <v>3010</v>
      </c>
      <c r="L6058" s="3">
        <v>2618.6999999999998</v>
      </c>
      <c r="M6058" s="4">
        <v>586.92240000000004</v>
      </c>
      <c r="N6058" s="5">
        <v>656.89763621759903</v>
      </c>
      <c r="O6058" s="6">
        <v>0</v>
      </c>
    </row>
    <row r="6059" spans="1:15" x14ac:dyDescent="0.2">
      <c r="A6059" t="s">
        <v>54</v>
      </c>
      <c r="B6059" t="s">
        <v>55</v>
      </c>
      <c r="C6059">
        <v>2014</v>
      </c>
      <c r="D6059" t="s">
        <v>89</v>
      </c>
      <c r="E6059" t="s">
        <v>23</v>
      </c>
      <c r="F6059" t="s">
        <v>27</v>
      </c>
      <c r="G6059" t="s">
        <v>74</v>
      </c>
      <c r="H6059" s="1">
        <v>13</v>
      </c>
      <c r="I6059" s="1">
        <v>13</v>
      </c>
      <c r="J6059" s="1">
        <v>14</v>
      </c>
      <c r="K6059" s="2">
        <v>4932</v>
      </c>
      <c r="L6059" s="3">
        <v>5227.92</v>
      </c>
      <c r="M6059" s="4">
        <v>1011.5396</v>
      </c>
      <c r="N6059" s="5">
        <v>915.042768318399</v>
      </c>
      <c r="O6059" s="6">
        <v>0</v>
      </c>
    </row>
    <row r="6060" spans="1:15" x14ac:dyDescent="0.2">
      <c r="A6060" t="s">
        <v>54</v>
      </c>
      <c r="B6060" t="s">
        <v>55</v>
      </c>
      <c r="C6060">
        <v>2014</v>
      </c>
      <c r="D6060" t="s">
        <v>89</v>
      </c>
      <c r="E6060" t="s">
        <v>23</v>
      </c>
      <c r="F6060" t="s">
        <v>28</v>
      </c>
      <c r="G6060" t="s">
        <v>75</v>
      </c>
      <c r="H6060" s="1">
        <v>19</v>
      </c>
      <c r="I6060" s="1">
        <v>19</v>
      </c>
      <c r="J6060" s="1">
        <v>22</v>
      </c>
      <c r="K6060" s="2">
        <v>4645</v>
      </c>
      <c r="L6060" s="3">
        <v>3994.7</v>
      </c>
      <c r="M6060" s="4">
        <v>916.93460000000005</v>
      </c>
      <c r="N6060" s="5">
        <v>825.84081522839995</v>
      </c>
      <c r="O6060" s="6">
        <v>0</v>
      </c>
    </row>
    <row r="6061" spans="1:15" x14ac:dyDescent="0.2">
      <c r="A6061" t="s">
        <v>54</v>
      </c>
      <c r="B6061" t="s">
        <v>55</v>
      </c>
      <c r="C6061">
        <v>2014</v>
      </c>
      <c r="D6061" t="s">
        <v>89</v>
      </c>
      <c r="E6061" t="s">
        <v>23</v>
      </c>
      <c r="F6061" t="s">
        <v>29</v>
      </c>
      <c r="G6061" t="s">
        <v>76</v>
      </c>
      <c r="H6061" s="1">
        <v>11</v>
      </c>
      <c r="I6061" s="1">
        <v>11</v>
      </c>
      <c r="J6061" s="1">
        <v>12</v>
      </c>
      <c r="K6061" s="2">
        <v>5890</v>
      </c>
      <c r="L6061" s="3">
        <v>5595.5</v>
      </c>
      <c r="M6061" s="4">
        <v>1234.0409999999999</v>
      </c>
      <c r="N6061" s="5">
        <v>949.70561319000103</v>
      </c>
      <c r="O6061" s="6">
        <v>0</v>
      </c>
    </row>
    <row r="6062" spans="1:15" x14ac:dyDescent="0.2">
      <c r="A6062" t="s">
        <v>54</v>
      </c>
      <c r="B6062" t="s">
        <v>55</v>
      </c>
      <c r="C6062">
        <v>2014</v>
      </c>
      <c r="D6062" t="s">
        <v>89</v>
      </c>
      <c r="E6062" t="s">
        <v>30</v>
      </c>
      <c r="F6062" t="s">
        <v>31</v>
      </c>
      <c r="G6062" t="s">
        <v>77</v>
      </c>
      <c r="H6062" s="1">
        <v>58</v>
      </c>
      <c r="I6062" s="1">
        <v>57</v>
      </c>
      <c r="J6062" s="1">
        <v>64</v>
      </c>
      <c r="K6062" s="2">
        <v>839</v>
      </c>
      <c r="L6062" s="3">
        <v>822.22</v>
      </c>
      <c r="M6062" s="4">
        <v>75.980999999999995</v>
      </c>
      <c r="N6062" s="5">
        <v>86.603903610000003</v>
      </c>
      <c r="O6062" s="6">
        <v>0</v>
      </c>
    </row>
    <row r="6063" spans="1:15" x14ac:dyDescent="0.2">
      <c r="A6063" t="s">
        <v>54</v>
      </c>
      <c r="B6063" t="s">
        <v>55</v>
      </c>
      <c r="C6063">
        <v>2014</v>
      </c>
      <c r="D6063" t="s">
        <v>89</v>
      </c>
      <c r="E6063" t="s">
        <v>30</v>
      </c>
      <c r="F6063" t="s">
        <v>32</v>
      </c>
      <c r="G6063" t="s">
        <v>78</v>
      </c>
      <c r="H6063" s="1">
        <v>59</v>
      </c>
      <c r="I6063" s="1">
        <v>58</v>
      </c>
      <c r="J6063" s="1">
        <v>69</v>
      </c>
      <c r="K6063" s="2">
        <v>902</v>
      </c>
      <c r="L6063" s="3">
        <v>938.08</v>
      </c>
      <c r="M6063" s="4">
        <v>69.178000000000097</v>
      </c>
      <c r="N6063" s="5">
        <v>57.294603160000001</v>
      </c>
      <c r="O6063" s="6">
        <v>0</v>
      </c>
    </row>
    <row r="6064" spans="1:15" x14ac:dyDescent="0.2">
      <c r="A6064" t="s">
        <v>54</v>
      </c>
      <c r="B6064" t="s">
        <v>55</v>
      </c>
      <c r="C6064">
        <v>2014</v>
      </c>
      <c r="D6064" t="s">
        <v>89</v>
      </c>
      <c r="E6064" t="s">
        <v>30</v>
      </c>
      <c r="F6064" t="s">
        <v>33</v>
      </c>
      <c r="G6064" t="s">
        <v>79</v>
      </c>
      <c r="H6064" s="1">
        <v>45</v>
      </c>
      <c r="I6064" s="1">
        <v>44</v>
      </c>
      <c r="J6064" s="1">
        <v>52</v>
      </c>
      <c r="K6064" s="2">
        <v>803</v>
      </c>
      <c r="L6064" s="3">
        <v>722.7</v>
      </c>
      <c r="M6064" s="4">
        <v>72.475500000000096</v>
      </c>
      <c r="N6064" s="5">
        <v>80.067671002500106</v>
      </c>
      <c r="O6064" s="6">
        <v>0</v>
      </c>
    </row>
    <row r="6065" spans="1:15" x14ac:dyDescent="0.2">
      <c r="A6065" t="s">
        <v>54</v>
      </c>
      <c r="B6065" t="s">
        <v>55</v>
      </c>
      <c r="C6065">
        <v>2014</v>
      </c>
      <c r="D6065" t="s">
        <v>89</v>
      </c>
      <c r="E6065" t="s">
        <v>30</v>
      </c>
      <c r="F6065" t="s">
        <v>34</v>
      </c>
      <c r="G6065" t="s">
        <v>80</v>
      </c>
      <c r="H6065" s="1">
        <v>54</v>
      </c>
      <c r="I6065" s="1">
        <v>53</v>
      </c>
      <c r="J6065" s="1">
        <v>68</v>
      </c>
      <c r="K6065" s="2">
        <v>874</v>
      </c>
      <c r="L6065" s="3">
        <v>830.3</v>
      </c>
      <c r="M6065" s="4">
        <v>79.69</v>
      </c>
      <c r="N6065" s="5">
        <v>72.764938999999998</v>
      </c>
      <c r="O6065" s="6">
        <v>0</v>
      </c>
    </row>
    <row r="6066" spans="1:15" x14ac:dyDescent="0.2">
      <c r="A6066" t="s">
        <v>54</v>
      </c>
      <c r="B6066" t="s">
        <v>55</v>
      </c>
      <c r="C6066">
        <v>2014</v>
      </c>
      <c r="D6066" t="s">
        <v>89</v>
      </c>
      <c r="E6066" t="s">
        <v>30</v>
      </c>
      <c r="F6066" t="s">
        <v>35</v>
      </c>
      <c r="G6066" t="s">
        <v>81</v>
      </c>
      <c r="H6066" s="1">
        <v>62</v>
      </c>
      <c r="I6066" s="1">
        <v>59</v>
      </c>
      <c r="J6066" s="1">
        <v>79</v>
      </c>
      <c r="K6066" s="2">
        <v>1096</v>
      </c>
      <c r="L6066" s="3">
        <v>1183.68</v>
      </c>
      <c r="M6066" s="4">
        <v>94.688000000000002</v>
      </c>
      <c r="N6066" s="5">
        <v>72.258306559999994</v>
      </c>
      <c r="O6066" s="6">
        <v>0</v>
      </c>
    </row>
    <row r="6067" spans="1:15" x14ac:dyDescent="0.2">
      <c r="A6067" t="s">
        <v>54</v>
      </c>
      <c r="B6067" t="s">
        <v>55</v>
      </c>
      <c r="C6067">
        <v>2014</v>
      </c>
      <c r="D6067" t="s">
        <v>89</v>
      </c>
      <c r="E6067" t="s">
        <v>30</v>
      </c>
      <c r="F6067" t="s">
        <v>36</v>
      </c>
      <c r="G6067" t="s">
        <v>82</v>
      </c>
      <c r="H6067" s="1">
        <v>42</v>
      </c>
      <c r="I6067" s="1">
        <v>41</v>
      </c>
      <c r="J6067" s="1">
        <v>48</v>
      </c>
      <c r="K6067" s="2">
        <v>1032</v>
      </c>
      <c r="L6067" s="3">
        <v>918.48</v>
      </c>
      <c r="M6067" s="4">
        <v>104.1015</v>
      </c>
      <c r="N6067" s="5">
        <v>89.421626977499997</v>
      </c>
      <c r="O6067" s="6">
        <v>0</v>
      </c>
    </row>
    <row r="6068" spans="1:15" x14ac:dyDescent="0.2">
      <c r="A6068" t="s">
        <v>54</v>
      </c>
      <c r="B6068" t="s">
        <v>55</v>
      </c>
      <c r="C6068">
        <v>2014</v>
      </c>
      <c r="D6068" t="s">
        <v>89</v>
      </c>
      <c r="E6068" t="s">
        <v>37</v>
      </c>
      <c r="F6068" t="s">
        <v>38</v>
      </c>
      <c r="G6068" t="s">
        <v>83</v>
      </c>
      <c r="H6068" s="1">
        <v>54</v>
      </c>
      <c r="I6068" s="1">
        <v>53</v>
      </c>
      <c r="J6068" s="1">
        <v>71</v>
      </c>
      <c r="K6068" s="2">
        <v>947</v>
      </c>
      <c r="L6068" s="3">
        <v>1051.17</v>
      </c>
      <c r="M6068" s="4">
        <v>34.372100000000003</v>
      </c>
      <c r="N6068" s="5">
        <v>27.3697814159</v>
      </c>
      <c r="O6068" s="6">
        <v>0</v>
      </c>
    </row>
    <row r="6069" spans="1:15" x14ac:dyDescent="0.2">
      <c r="A6069" t="s">
        <v>54</v>
      </c>
      <c r="B6069" t="s">
        <v>55</v>
      </c>
      <c r="C6069">
        <v>2014</v>
      </c>
      <c r="D6069" t="s">
        <v>89</v>
      </c>
      <c r="E6069" t="s">
        <v>37</v>
      </c>
      <c r="F6069" t="s">
        <v>39</v>
      </c>
      <c r="G6069" t="s">
        <v>84</v>
      </c>
      <c r="H6069" s="1">
        <v>57</v>
      </c>
      <c r="I6069" s="1">
        <v>56</v>
      </c>
      <c r="J6069" s="1">
        <v>72</v>
      </c>
      <c r="K6069" s="2">
        <v>1084</v>
      </c>
      <c r="L6069" s="3">
        <v>1040.6400000000001</v>
      </c>
      <c r="M6069" s="4">
        <v>57.423099999999998</v>
      </c>
      <c r="N6069" s="5">
        <v>54.794902136099999</v>
      </c>
      <c r="O6069" s="6">
        <v>0</v>
      </c>
    </row>
    <row r="6070" spans="1:15" x14ac:dyDescent="0.2">
      <c r="A6070" t="s">
        <v>54</v>
      </c>
      <c r="B6070" t="s">
        <v>55</v>
      </c>
      <c r="C6070">
        <v>2014</v>
      </c>
      <c r="D6070" t="s">
        <v>89</v>
      </c>
      <c r="E6070" t="s">
        <v>37</v>
      </c>
      <c r="F6070" t="s">
        <v>40</v>
      </c>
      <c r="G6070" t="s">
        <v>85</v>
      </c>
      <c r="H6070" s="1">
        <v>46</v>
      </c>
      <c r="I6070" s="1">
        <v>45</v>
      </c>
      <c r="J6070" s="1">
        <v>51</v>
      </c>
      <c r="K6070" s="2">
        <v>863</v>
      </c>
      <c r="L6070" s="3">
        <v>888.89</v>
      </c>
      <c r="M6070" s="4">
        <v>105.75709999999999</v>
      </c>
      <c r="N6070" s="5">
        <v>89.092847995900001</v>
      </c>
      <c r="O6070" s="6">
        <v>0</v>
      </c>
    </row>
    <row r="6071" spans="1:15" x14ac:dyDescent="0.2">
      <c r="A6071" t="s">
        <v>54</v>
      </c>
      <c r="B6071" t="s">
        <v>55</v>
      </c>
      <c r="C6071">
        <v>2014</v>
      </c>
      <c r="D6071" t="s">
        <v>89</v>
      </c>
      <c r="E6071" t="s">
        <v>37</v>
      </c>
      <c r="F6071" t="s">
        <v>41</v>
      </c>
      <c r="G6071" t="s">
        <v>86</v>
      </c>
      <c r="H6071" s="1">
        <v>53</v>
      </c>
      <c r="I6071" s="1">
        <v>51</v>
      </c>
      <c r="J6071" s="1">
        <v>63</v>
      </c>
      <c r="K6071" s="2">
        <v>895</v>
      </c>
      <c r="L6071" s="3">
        <v>868.15</v>
      </c>
      <c r="M6071" s="4">
        <v>50.741500000000002</v>
      </c>
      <c r="N6071" s="5">
        <v>54.669653222499903</v>
      </c>
      <c r="O6071" s="6">
        <v>0</v>
      </c>
    </row>
    <row r="6072" spans="1:15" x14ac:dyDescent="0.2">
      <c r="A6072" t="s">
        <v>54</v>
      </c>
      <c r="B6072" t="s">
        <v>55</v>
      </c>
      <c r="C6072">
        <v>2014</v>
      </c>
      <c r="D6072" t="s">
        <v>89</v>
      </c>
      <c r="E6072" t="s">
        <v>37</v>
      </c>
      <c r="F6072" t="s">
        <v>42</v>
      </c>
      <c r="G6072" t="s">
        <v>87</v>
      </c>
      <c r="H6072" s="1">
        <v>57</v>
      </c>
      <c r="I6072" s="1">
        <v>57</v>
      </c>
      <c r="J6072" s="1">
        <v>66</v>
      </c>
      <c r="K6072" s="2">
        <v>929</v>
      </c>
      <c r="L6072" s="3">
        <v>1040.48</v>
      </c>
      <c r="M6072" s="4">
        <v>46.413200000000003</v>
      </c>
      <c r="N6072" s="5">
        <v>40.187704657600001</v>
      </c>
      <c r="O6072" s="6">
        <v>0</v>
      </c>
    </row>
    <row r="6073" spans="1:15" x14ac:dyDescent="0.2">
      <c r="A6073" t="s">
        <v>54</v>
      </c>
      <c r="B6073" t="s">
        <v>55</v>
      </c>
      <c r="C6073">
        <v>2014</v>
      </c>
      <c r="D6073" t="s">
        <v>89</v>
      </c>
      <c r="E6073" t="s">
        <v>37</v>
      </c>
      <c r="F6073" t="s">
        <v>43</v>
      </c>
      <c r="G6073" t="s">
        <v>88</v>
      </c>
      <c r="H6073" s="1">
        <v>41</v>
      </c>
      <c r="I6073" s="1">
        <v>41</v>
      </c>
      <c r="J6073" s="1">
        <v>48</v>
      </c>
      <c r="K6073" s="2">
        <v>691</v>
      </c>
      <c r="L6073" s="3">
        <v>704.82</v>
      </c>
      <c r="M6073" s="4">
        <v>118.1473</v>
      </c>
      <c r="N6073" s="5">
        <v>107.3400120271</v>
      </c>
      <c r="O6073" s="6">
        <v>0</v>
      </c>
    </row>
    <row r="6074" spans="1:15" x14ac:dyDescent="0.2">
      <c r="A6074" t="s">
        <v>54</v>
      </c>
      <c r="B6074" t="s">
        <v>55</v>
      </c>
      <c r="C6074">
        <v>2014</v>
      </c>
      <c r="D6074" t="s">
        <v>90</v>
      </c>
      <c r="E6074" t="s">
        <v>16</v>
      </c>
      <c r="F6074" t="s">
        <v>17</v>
      </c>
      <c r="G6074" t="s">
        <v>65</v>
      </c>
      <c r="H6074" s="1">
        <v>53</v>
      </c>
      <c r="I6074" s="1">
        <v>52</v>
      </c>
      <c r="J6074" s="1">
        <v>62</v>
      </c>
      <c r="K6074" s="2">
        <v>990</v>
      </c>
      <c r="L6074" s="3">
        <v>960.3</v>
      </c>
      <c r="M6074" s="4">
        <v>248.506</v>
      </c>
      <c r="N6074" s="5">
        <v>239.82320035999999</v>
      </c>
      <c r="O6074" s="6">
        <v>0</v>
      </c>
    </row>
    <row r="6075" spans="1:15" x14ac:dyDescent="0.2">
      <c r="A6075" t="s">
        <v>54</v>
      </c>
      <c r="B6075" t="s">
        <v>55</v>
      </c>
      <c r="C6075">
        <v>2014</v>
      </c>
      <c r="D6075" t="s">
        <v>90</v>
      </c>
      <c r="E6075" t="s">
        <v>16</v>
      </c>
      <c r="F6075" t="s">
        <v>18</v>
      </c>
      <c r="G6075" t="s">
        <v>66</v>
      </c>
      <c r="H6075" s="1">
        <v>40</v>
      </c>
      <c r="I6075" s="1">
        <v>37</v>
      </c>
      <c r="J6075" s="1">
        <v>50</v>
      </c>
      <c r="K6075" s="2">
        <v>695</v>
      </c>
      <c r="L6075" s="3">
        <v>583.79999999999995</v>
      </c>
      <c r="M6075" s="4">
        <v>168.149</v>
      </c>
      <c r="N6075" s="5">
        <v>132.58716799000001</v>
      </c>
      <c r="O6075" s="6">
        <v>0</v>
      </c>
    </row>
    <row r="6076" spans="1:15" x14ac:dyDescent="0.2">
      <c r="A6076" t="s">
        <v>54</v>
      </c>
      <c r="B6076" t="s">
        <v>55</v>
      </c>
      <c r="C6076">
        <v>2014</v>
      </c>
      <c r="D6076" t="s">
        <v>90</v>
      </c>
      <c r="E6076" t="s">
        <v>16</v>
      </c>
      <c r="F6076" t="s">
        <v>19</v>
      </c>
      <c r="G6076" t="s">
        <v>67</v>
      </c>
      <c r="H6076" s="1">
        <v>59</v>
      </c>
      <c r="I6076" s="1">
        <v>55</v>
      </c>
      <c r="J6076" s="1">
        <v>69</v>
      </c>
      <c r="K6076" s="2">
        <v>523</v>
      </c>
      <c r="L6076" s="3">
        <v>549.15</v>
      </c>
      <c r="M6076" s="4">
        <v>115.28100000000001</v>
      </c>
      <c r="N6076" s="5">
        <v>110.99369960999999</v>
      </c>
      <c r="O6076" s="6">
        <v>0</v>
      </c>
    </row>
    <row r="6077" spans="1:15" x14ac:dyDescent="0.2">
      <c r="A6077" t="s">
        <v>54</v>
      </c>
      <c r="B6077" t="s">
        <v>55</v>
      </c>
      <c r="C6077">
        <v>2014</v>
      </c>
      <c r="D6077" t="s">
        <v>90</v>
      </c>
      <c r="E6077" t="s">
        <v>16</v>
      </c>
      <c r="F6077" t="s">
        <v>20</v>
      </c>
      <c r="G6077" t="s">
        <v>68</v>
      </c>
      <c r="H6077" s="1">
        <v>42</v>
      </c>
      <c r="I6077" s="1">
        <v>41</v>
      </c>
      <c r="J6077" s="1">
        <v>50</v>
      </c>
      <c r="K6077" s="2">
        <v>392</v>
      </c>
      <c r="L6077" s="3">
        <v>419.44</v>
      </c>
      <c r="M6077" s="4">
        <v>75.683999999999997</v>
      </c>
      <c r="N6077" s="5">
        <v>86.040598559999907</v>
      </c>
      <c r="O6077" s="6">
        <v>0</v>
      </c>
    </row>
    <row r="6078" spans="1:15" x14ac:dyDescent="0.2">
      <c r="A6078" t="s">
        <v>54</v>
      </c>
      <c r="B6078" t="s">
        <v>55</v>
      </c>
      <c r="C6078">
        <v>2014</v>
      </c>
      <c r="D6078" t="s">
        <v>90</v>
      </c>
      <c r="E6078" t="s">
        <v>16</v>
      </c>
      <c r="F6078" t="s">
        <v>21</v>
      </c>
      <c r="G6078" t="s">
        <v>69</v>
      </c>
      <c r="H6078" s="1">
        <v>50</v>
      </c>
      <c r="I6078" s="1">
        <v>46</v>
      </c>
      <c r="J6078" s="1">
        <v>53</v>
      </c>
      <c r="K6078" s="2">
        <v>1556</v>
      </c>
      <c r="L6078" s="3">
        <v>1742.72</v>
      </c>
      <c r="M6078" s="4">
        <v>390.35500000000002</v>
      </c>
      <c r="N6078" s="5">
        <v>330.41598974999999</v>
      </c>
      <c r="O6078" s="6">
        <v>0</v>
      </c>
    </row>
    <row r="6079" spans="1:15" x14ac:dyDescent="0.2">
      <c r="A6079" t="s">
        <v>54</v>
      </c>
      <c r="B6079" t="s">
        <v>55</v>
      </c>
      <c r="C6079">
        <v>2014</v>
      </c>
      <c r="D6079" t="s">
        <v>90</v>
      </c>
      <c r="E6079" t="s">
        <v>16</v>
      </c>
      <c r="F6079" t="s">
        <v>22</v>
      </c>
      <c r="G6079" t="s">
        <v>70</v>
      </c>
      <c r="H6079" s="1">
        <v>54</v>
      </c>
      <c r="I6079" s="1">
        <v>53</v>
      </c>
      <c r="J6079" s="1">
        <v>64</v>
      </c>
      <c r="K6079" s="2">
        <v>772</v>
      </c>
      <c r="L6079" s="3">
        <v>826.04</v>
      </c>
      <c r="M6079" s="4">
        <v>191.745</v>
      </c>
      <c r="N6079" s="5">
        <v>185.50370025000001</v>
      </c>
      <c r="O6079" s="6">
        <v>0</v>
      </c>
    </row>
    <row r="6080" spans="1:15" x14ac:dyDescent="0.2">
      <c r="A6080" t="s">
        <v>54</v>
      </c>
      <c r="B6080" t="s">
        <v>55</v>
      </c>
      <c r="C6080">
        <v>2014</v>
      </c>
      <c r="D6080" t="s">
        <v>90</v>
      </c>
      <c r="E6080" t="s">
        <v>23</v>
      </c>
      <c r="F6080" t="s">
        <v>24</v>
      </c>
      <c r="G6080" t="s">
        <v>71</v>
      </c>
      <c r="H6080" s="1">
        <v>24</v>
      </c>
      <c r="I6080" s="1">
        <v>24</v>
      </c>
      <c r="J6080" s="1">
        <v>24</v>
      </c>
      <c r="K6080" s="2">
        <v>7090</v>
      </c>
      <c r="L6080" s="3">
        <v>6522.8</v>
      </c>
      <c r="M6080" s="4">
        <v>1364.3248000000001</v>
      </c>
      <c r="N6080" s="5">
        <v>1087.0285130496</v>
      </c>
      <c r="O6080" s="6">
        <v>0</v>
      </c>
    </row>
    <row r="6081" spans="1:15" x14ac:dyDescent="0.2">
      <c r="A6081" t="s">
        <v>54</v>
      </c>
      <c r="B6081" t="s">
        <v>55</v>
      </c>
      <c r="C6081">
        <v>2014</v>
      </c>
      <c r="D6081" t="s">
        <v>90</v>
      </c>
      <c r="E6081" t="s">
        <v>23</v>
      </c>
      <c r="F6081" t="s">
        <v>25</v>
      </c>
      <c r="G6081" t="s">
        <v>72</v>
      </c>
      <c r="H6081" s="1">
        <v>36</v>
      </c>
      <c r="I6081" s="1">
        <v>36</v>
      </c>
      <c r="J6081" s="1">
        <v>39</v>
      </c>
      <c r="K6081" s="2">
        <v>16510</v>
      </c>
      <c r="L6081" s="3">
        <v>18656.3</v>
      </c>
      <c r="M6081" s="4">
        <v>3423.8418000000001</v>
      </c>
      <c r="N6081" s="5">
        <v>3384.1868642723198</v>
      </c>
      <c r="O6081" s="6">
        <v>0</v>
      </c>
    </row>
    <row r="6082" spans="1:15" x14ac:dyDescent="0.2">
      <c r="A6082" t="s">
        <v>54</v>
      </c>
      <c r="B6082" t="s">
        <v>55</v>
      </c>
      <c r="C6082">
        <v>2014</v>
      </c>
      <c r="D6082" t="s">
        <v>90</v>
      </c>
      <c r="E6082" t="s">
        <v>23</v>
      </c>
      <c r="F6082" t="s">
        <v>26</v>
      </c>
      <c r="G6082" t="s">
        <v>73</v>
      </c>
      <c r="H6082" s="1">
        <v>25</v>
      </c>
      <c r="I6082" s="1">
        <v>25</v>
      </c>
      <c r="J6082" s="1">
        <v>26</v>
      </c>
      <c r="K6082" s="2">
        <v>3112</v>
      </c>
      <c r="L6082" s="3">
        <v>2489.6</v>
      </c>
      <c r="M6082" s="4">
        <v>625.15719999999999</v>
      </c>
      <c r="N6082" s="5">
        <v>486.63986888160099</v>
      </c>
      <c r="O6082" s="6">
        <v>0</v>
      </c>
    </row>
    <row r="6083" spans="1:15" x14ac:dyDescent="0.2">
      <c r="A6083" t="s">
        <v>54</v>
      </c>
      <c r="B6083" t="s">
        <v>55</v>
      </c>
      <c r="C6083">
        <v>2014</v>
      </c>
      <c r="D6083" t="s">
        <v>90</v>
      </c>
      <c r="E6083" t="s">
        <v>23</v>
      </c>
      <c r="F6083" t="s">
        <v>27</v>
      </c>
      <c r="G6083" t="s">
        <v>74</v>
      </c>
      <c r="H6083" s="1">
        <v>17</v>
      </c>
      <c r="I6083" s="1">
        <v>17</v>
      </c>
      <c r="J6083" s="1">
        <v>17</v>
      </c>
      <c r="K6083" s="2">
        <v>5648</v>
      </c>
      <c r="L6083" s="3">
        <v>5648</v>
      </c>
      <c r="M6083" s="4">
        <v>1117.3725999999999</v>
      </c>
      <c r="N6083" s="5">
        <v>889.73474969239805</v>
      </c>
      <c r="O6083" s="6">
        <v>0</v>
      </c>
    </row>
    <row r="6084" spans="1:15" x14ac:dyDescent="0.2">
      <c r="A6084" t="s">
        <v>54</v>
      </c>
      <c r="B6084" t="s">
        <v>55</v>
      </c>
      <c r="C6084">
        <v>2014</v>
      </c>
      <c r="D6084" t="s">
        <v>90</v>
      </c>
      <c r="E6084" t="s">
        <v>23</v>
      </c>
      <c r="F6084" t="s">
        <v>28</v>
      </c>
      <c r="G6084" t="s">
        <v>75</v>
      </c>
      <c r="H6084" s="1">
        <v>20</v>
      </c>
      <c r="I6084" s="1">
        <v>19</v>
      </c>
      <c r="J6084" s="1">
        <v>22</v>
      </c>
      <c r="K6084" s="2">
        <v>7492</v>
      </c>
      <c r="L6084" s="3">
        <v>6667.88</v>
      </c>
      <c r="M6084" s="4">
        <v>1473.8843999999999</v>
      </c>
      <c r="N6084" s="5">
        <v>1560.61365363359</v>
      </c>
      <c r="O6084" s="6">
        <v>0</v>
      </c>
    </row>
    <row r="6085" spans="1:15" x14ac:dyDescent="0.2">
      <c r="A6085" t="s">
        <v>54</v>
      </c>
      <c r="B6085" t="s">
        <v>55</v>
      </c>
      <c r="C6085">
        <v>2014</v>
      </c>
      <c r="D6085" t="s">
        <v>90</v>
      </c>
      <c r="E6085" t="s">
        <v>23</v>
      </c>
      <c r="F6085" t="s">
        <v>29</v>
      </c>
      <c r="G6085" t="s">
        <v>76</v>
      </c>
      <c r="H6085" s="1">
        <v>14</v>
      </c>
      <c r="I6085" s="1">
        <v>13</v>
      </c>
      <c r="J6085" s="1">
        <v>14</v>
      </c>
      <c r="K6085" s="2">
        <v>8070</v>
      </c>
      <c r="L6085" s="3">
        <v>8796.2999999999993</v>
      </c>
      <c r="M6085" s="4">
        <v>1637.4105999999999</v>
      </c>
      <c r="N6085" s="5">
        <v>1611.3855959236</v>
      </c>
      <c r="O6085" s="6">
        <v>0</v>
      </c>
    </row>
    <row r="6086" spans="1:15" x14ac:dyDescent="0.2">
      <c r="A6086" t="s">
        <v>54</v>
      </c>
      <c r="B6086" t="s">
        <v>55</v>
      </c>
      <c r="C6086">
        <v>2014</v>
      </c>
      <c r="D6086" t="s">
        <v>90</v>
      </c>
      <c r="E6086" t="s">
        <v>30</v>
      </c>
      <c r="F6086" t="s">
        <v>31</v>
      </c>
      <c r="G6086" t="s">
        <v>77</v>
      </c>
      <c r="H6086" s="1">
        <v>83</v>
      </c>
      <c r="I6086" s="1">
        <v>82</v>
      </c>
      <c r="J6086" s="1">
        <v>99</v>
      </c>
      <c r="K6086" s="2">
        <v>1243</v>
      </c>
      <c r="L6086" s="3">
        <v>1081.4100000000001</v>
      </c>
      <c r="M6086" s="4">
        <v>106.896</v>
      </c>
      <c r="N6086" s="5">
        <v>114.26754816</v>
      </c>
      <c r="O6086" s="6">
        <v>0</v>
      </c>
    </row>
    <row r="6087" spans="1:15" x14ac:dyDescent="0.2">
      <c r="A6087" t="s">
        <v>54</v>
      </c>
      <c r="B6087" t="s">
        <v>55</v>
      </c>
      <c r="C6087">
        <v>2014</v>
      </c>
      <c r="D6087" t="s">
        <v>90</v>
      </c>
      <c r="E6087" t="s">
        <v>30</v>
      </c>
      <c r="F6087" t="s">
        <v>32</v>
      </c>
      <c r="G6087" t="s">
        <v>78</v>
      </c>
      <c r="H6087" s="1">
        <v>92</v>
      </c>
      <c r="I6087" s="1">
        <v>89</v>
      </c>
      <c r="J6087" s="1">
        <v>107</v>
      </c>
      <c r="K6087" s="2">
        <v>1322</v>
      </c>
      <c r="L6087" s="3">
        <v>1401.32</v>
      </c>
      <c r="M6087" s="4">
        <v>100.44750000000001</v>
      </c>
      <c r="N6087" s="5">
        <v>100.89700256250001</v>
      </c>
      <c r="O6087" s="6">
        <v>0</v>
      </c>
    </row>
    <row r="6088" spans="1:15" x14ac:dyDescent="0.2">
      <c r="A6088" t="s">
        <v>54</v>
      </c>
      <c r="B6088" t="s">
        <v>55</v>
      </c>
      <c r="C6088">
        <v>2014</v>
      </c>
      <c r="D6088" t="s">
        <v>90</v>
      </c>
      <c r="E6088" t="s">
        <v>30</v>
      </c>
      <c r="F6088" t="s">
        <v>33</v>
      </c>
      <c r="G6088" t="s">
        <v>79</v>
      </c>
      <c r="H6088" s="1">
        <v>59</v>
      </c>
      <c r="I6088" s="1">
        <v>56</v>
      </c>
      <c r="J6088" s="1">
        <v>68</v>
      </c>
      <c r="K6088" s="2">
        <v>1043</v>
      </c>
      <c r="L6088" s="3">
        <v>1168.1600000000001</v>
      </c>
      <c r="M6088" s="4">
        <v>95.845500000000101</v>
      </c>
      <c r="N6088" s="5">
        <v>91.863598702500099</v>
      </c>
      <c r="O6088" s="6">
        <v>0</v>
      </c>
    </row>
    <row r="6089" spans="1:15" x14ac:dyDescent="0.2">
      <c r="A6089" t="s">
        <v>54</v>
      </c>
      <c r="B6089" t="s">
        <v>55</v>
      </c>
      <c r="C6089">
        <v>2014</v>
      </c>
      <c r="D6089" t="s">
        <v>90</v>
      </c>
      <c r="E6089" t="s">
        <v>30</v>
      </c>
      <c r="F6089" t="s">
        <v>34</v>
      </c>
      <c r="G6089" t="s">
        <v>80</v>
      </c>
      <c r="H6089" s="1">
        <v>69</v>
      </c>
      <c r="I6089" s="1">
        <v>65</v>
      </c>
      <c r="J6089" s="1">
        <v>85</v>
      </c>
      <c r="K6089" s="2">
        <v>1052</v>
      </c>
      <c r="L6089" s="3">
        <v>925.76</v>
      </c>
      <c r="M6089" s="4">
        <v>92.810500000000104</v>
      </c>
      <c r="N6089" s="5">
        <v>72.568065897500006</v>
      </c>
      <c r="O6089" s="6">
        <v>0</v>
      </c>
    </row>
    <row r="6090" spans="1:15" x14ac:dyDescent="0.2">
      <c r="A6090" t="s">
        <v>54</v>
      </c>
      <c r="B6090" t="s">
        <v>55</v>
      </c>
      <c r="C6090">
        <v>2014</v>
      </c>
      <c r="D6090" t="s">
        <v>90</v>
      </c>
      <c r="E6090" t="s">
        <v>30</v>
      </c>
      <c r="F6090" t="s">
        <v>35</v>
      </c>
      <c r="G6090" t="s">
        <v>81</v>
      </c>
      <c r="H6090" s="1">
        <v>77</v>
      </c>
      <c r="I6090" s="1">
        <v>74</v>
      </c>
      <c r="J6090" s="1">
        <v>91</v>
      </c>
      <c r="K6090" s="2">
        <v>1375</v>
      </c>
      <c r="L6090" s="3">
        <v>1210</v>
      </c>
      <c r="M6090" s="4">
        <v>124.5635</v>
      </c>
      <c r="N6090" s="5">
        <v>131.49359032250001</v>
      </c>
      <c r="O6090" s="6">
        <v>0</v>
      </c>
    </row>
    <row r="6091" spans="1:15" x14ac:dyDescent="0.2">
      <c r="A6091" t="s">
        <v>54</v>
      </c>
      <c r="B6091" t="s">
        <v>55</v>
      </c>
      <c r="C6091">
        <v>2014</v>
      </c>
      <c r="D6091" t="s">
        <v>90</v>
      </c>
      <c r="E6091" t="s">
        <v>30</v>
      </c>
      <c r="F6091" t="s">
        <v>36</v>
      </c>
      <c r="G6091" t="s">
        <v>82</v>
      </c>
      <c r="H6091" s="1">
        <v>59</v>
      </c>
      <c r="I6091" s="1">
        <v>56</v>
      </c>
      <c r="J6091" s="1">
        <v>68</v>
      </c>
      <c r="K6091" s="2">
        <v>1404</v>
      </c>
      <c r="L6091" s="3">
        <v>1095.1199999999999</v>
      </c>
      <c r="M6091" s="4">
        <v>142.732</v>
      </c>
      <c r="N6091" s="5">
        <v>149.48607824000001</v>
      </c>
      <c r="O6091" s="6">
        <v>0</v>
      </c>
    </row>
    <row r="6092" spans="1:15" x14ac:dyDescent="0.2">
      <c r="A6092" t="s">
        <v>54</v>
      </c>
      <c r="B6092" t="s">
        <v>55</v>
      </c>
      <c r="C6092">
        <v>2014</v>
      </c>
      <c r="D6092" t="s">
        <v>90</v>
      </c>
      <c r="E6092" t="s">
        <v>37</v>
      </c>
      <c r="F6092" t="s">
        <v>38</v>
      </c>
      <c r="G6092" t="s">
        <v>83</v>
      </c>
      <c r="H6092" s="1">
        <v>83</v>
      </c>
      <c r="I6092" s="1">
        <v>80</v>
      </c>
      <c r="J6092" s="1">
        <v>109</v>
      </c>
      <c r="K6092" s="2">
        <v>1452</v>
      </c>
      <c r="L6092" s="3">
        <v>1495.56</v>
      </c>
      <c r="M6092" s="4">
        <v>49.391399999999898</v>
      </c>
      <c r="N6092" s="5">
        <v>41.295458060400001</v>
      </c>
      <c r="O6092" s="6">
        <v>0</v>
      </c>
    </row>
    <row r="6093" spans="1:15" x14ac:dyDescent="0.2">
      <c r="A6093" t="s">
        <v>54</v>
      </c>
      <c r="B6093" t="s">
        <v>55</v>
      </c>
      <c r="C6093">
        <v>2014</v>
      </c>
      <c r="D6093" t="s">
        <v>90</v>
      </c>
      <c r="E6093" t="s">
        <v>37</v>
      </c>
      <c r="F6093" t="s">
        <v>39</v>
      </c>
      <c r="G6093" t="s">
        <v>84</v>
      </c>
      <c r="H6093" s="1">
        <v>78</v>
      </c>
      <c r="I6093" s="1">
        <v>72</v>
      </c>
      <c r="J6093" s="1">
        <v>97</v>
      </c>
      <c r="K6093" s="2">
        <v>1292</v>
      </c>
      <c r="L6093" s="3">
        <v>1227.4000000000001</v>
      </c>
      <c r="M6093" s="4">
        <v>40.632800000000003</v>
      </c>
      <c r="N6093" s="5">
        <v>37.531379641599997</v>
      </c>
      <c r="O6093" s="6">
        <v>0</v>
      </c>
    </row>
    <row r="6094" spans="1:15" x14ac:dyDescent="0.2">
      <c r="A6094" t="s">
        <v>54</v>
      </c>
      <c r="B6094" t="s">
        <v>55</v>
      </c>
      <c r="C6094">
        <v>2014</v>
      </c>
      <c r="D6094" t="s">
        <v>90</v>
      </c>
      <c r="E6094" t="s">
        <v>37</v>
      </c>
      <c r="F6094" t="s">
        <v>40</v>
      </c>
      <c r="G6094" t="s">
        <v>85</v>
      </c>
      <c r="H6094" s="1">
        <v>52</v>
      </c>
      <c r="I6094" s="1">
        <v>50</v>
      </c>
      <c r="J6094" s="1">
        <v>58</v>
      </c>
      <c r="K6094" s="2">
        <v>902</v>
      </c>
      <c r="L6094" s="3">
        <v>938.08</v>
      </c>
      <c r="M6094" s="4">
        <v>115.75190000000001</v>
      </c>
      <c r="N6094" s="5">
        <v>111.9921625361</v>
      </c>
      <c r="O6094" s="6">
        <v>0</v>
      </c>
    </row>
    <row r="6095" spans="1:15" x14ac:dyDescent="0.2">
      <c r="A6095" t="s">
        <v>54</v>
      </c>
      <c r="B6095" t="s">
        <v>55</v>
      </c>
      <c r="C6095">
        <v>2014</v>
      </c>
      <c r="D6095" t="s">
        <v>90</v>
      </c>
      <c r="E6095" t="s">
        <v>37</v>
      </c>
      <c r="F6095" t="s">
        <v>41</v>
      </c>
      <c r="G6095" t="s">
        <v>86</v>
      </c>
      <c r="H6095" s="1">
        <v>70</v>
      </c>
      <c r="I6095" s="1">
        <v>69</v>
      </c>
      <c r="J6095" s="1">
        <v>81</v>
      </c>
      <c r="K6095" s="2">
        <v>1182</v>
      </c>
      <c r="L6095" s="3">
        <v>1170.18</v>
      </c>
      <c r="M6095" s="4">
        <v>76.694699999999898</v>
      </c>
      <c r="N6095" s="5">
        <v>72.327166919099994</v>
      </c>
      <c r="O6095" s="6">
        <v>0</v>
      </c>
    </row>
    <row r="6096" spans="1:15" x14ac:dyDescent="0.2">
      <c r="A6096" t="s">
        <v>54</v>
      </c>
      <c r="B6096" t="s">
        <v>55</v>
      </c>
      <c r="C6096">
        <v>2014</v>
      </c>
      <c r="D6096" t="s">
        <v>90</v>
      </c>
      <c r="E6096" t="s">
        <v>37</v>
      </c>
      <c r="F6096" t="s">
        <v>42</v>
      </c>
      <c r="G6096" t="s">
        <v>87</v>
      </c>
      <c r="H6096" s="1">
        <v>61</v>
      </c>
      <c r="I6096" s="1">
        <v>58</v>
      </c>
      <c r="J6096" s="1">
        <v>73</v>
      </c>
      <c r="K6096" s="2">
        <v>997</v>
      </c>
      <c r="L6096" s="3">
        <v>1036.8800000000001</v>
      </c>
      <c r="M6096" s="4">
        <v>41.900199999999998</v>
      </c>
      <c r="N6096" s="5">
        <v>41.439381600399997</v>
      </c>
      <c r="O6096" s="6">
        <v>0</v>
      </c>
    </row>
    <row r="6097" spans="1:15" x14ac:dyDescent="0.2">
      <c r="A6097" t="s">
        <v>54</v>
      </c>
      <c r="B6097" t="s">
        <v>55</v>
      </c>
      <c r="C6097">
        <v>2014</v>
      </c>
      <c r="D6097" t="s">
        <v>90</v>
      </c>
      <c r="E6097" t="s">
        <v>37</v>
      </c>
      <c r="F6097" t="s">
        <v>43</v>
      </c>
      <c r="G6097" t="s">
        <v>88</v>
      </c>
      <c r="H6097" s="1">
        <v>50</v>
      </c>
      <c r="I6097" s="1">
        <v>45</v>
      </c>
      <c r="J6097" s="1">
        <v>55</v>
      </c>
      <c r="K6097" s="2">
        <v>833</v>
      </c>
      <c r="L6097" s="3">
        <v>924.63</v>
      </c>
      <c r="M6097" s="4">
        <v>143.09059999999999</v>
      </c>
      <c r="N6097" s="5">
        <v>121.4973699164</v>
      </c>
      <c r="O6097" s="6">
        <v>0</v>
      </c>
    </row>
    <row r="6098" spans="1:15" x14ac:dyDescent="0.2">
      <c r="A6098" t="s">
        <v>54</v>
      </c>
      <c r="B6098" t="s">
        <v>55</v>
      </c>
      <c r="C6098">
        <v>2014</v>
      </c>
      <c r="D6098" t="s">
        <v>91</v>
      </c>
      <c r="E6098" t="s">
        <v>16</v>
      </c>
      <c r="F6098" t="s">
        <v>17</v>
      </c>
      <c r="G6098" t="s">
        <v>65</v>
      </c>
      <c r="H6098" s="1">
        <v>48</v>
      </c>
      <c r="I6098" s="1">
        <v>48</v>
      </c>
      <c r="J6098" s="1">
        <v>53</v>
      </c>
      <c r="K6098" s="2">
        <v>994</v>
      </c>
      <c r="L6098" s="3">
        <v>884.66</v>
      </c>
      <c r="M6098" s="4">
        <v>254.56</v>
      </c>
      <c r="N6098" s="5">
        <v>261.07673599999902</v>
      </c>
      <c r="O6098" s="6">
        <v>0</v>
      </c>
    </row>
    <row r="6099" spans="1:15" x14ac:dyDescent="0.2">
      <c r="A6099" t="s">
        <v>54</v>
      </c>
      <c r="B6099" t="s">
        <v>55</v>
      </c>
      <c r="C6099">
        <v>2014</v>
      </c>
      <c r="D6099" t="s">
        <v>91</v>
      </c>
      <c r="E6099" t="s">
        <v>16</v>
      </c>
      <c r="F6099" t="s">
        <v>18</v>
      </c>
      <c r="G6099" t="s">
        <v>66</v>
      </c>
      <c r="H6099" s="1">
        <v>41</v>
      </c>
      <c r="I6099" s="1">
        <v>39</v>
      </c>
      <c r="J6099" s="1">
        <v>43</v>
      </c>
      <c r="K6099" s="2">
        <v>611</v>
      </c>
      <c r="L6099" s="3">
        <v>562.12</v>
      </c>
      <c r="M6099" s="4">
        <v>148.85</v>
      </c>
      <c r="N6099" s="5">
        <v>117.814775</v>
      </c>
      <c r="O6099" s="6">
        <v>0</v>
      </c>
    </row>
    <row r="6100" spans="1:15" x14ac:dyDescent="0.2">
      <c r="A6100" t="s">
        <v>54</v>
      </c>
      <c r="B6100" t="s">
        <v>55</v>
      </c>
      <c r="C6100">
        <v>2014</v>
      </c>
      <c r="D6100" t="s">
        <v>91</v>
      </c>
      <c r="E6100" t="s">
        <v>16</v>
      </c>
      <c r="F6100" t="s">
        <v>19</v>
      </c>
      <c r="G6100" t="s">
        <v>67</v>
      </c>
      <c r="H6100" s="1">
        <v>48</v>
      </c>
      <c r="I6100" s="1">
        <v>47</v>
      </c>
      <c r="J6100" s="1">
        <v>53</v>
      </c>
      <c r="K6100" s="2">
        <v>408</v>
      </c>
      <c r="L6100" s="3">
        <v>424.32</v>
      </c>
      <c r="M6100" s="4">
        <v>89.63</v>
      </c>
      <c r="N6100" s="5">
        <v>97.365069000000005</v>
      </c>
      <c r="O6100" s="6">
        <v>0</v>
      </c>
    </row>
    <row r="6101" spans="1:15" x14ac:dyDescent="0.2">
      <c r="A6101" t="s">
        <v>54</v>
      </c>
      <c r="B6101" t="s">
        <v>55</v>
      </c>
      <c r="C6101">
        <v>2014</v>
      </c>
      <c r="D6101" t="s">
        <v>91</v>
      </c>
      <c r="E6101" t="s">
        <v>16</v>
      </c>
      <c r="F6101" t="s">
        <v>20</v>
      </c>
      <c r="G6101" t="s">
        <v>68</v>
      </c>
      <c r="H6101" s="1">
        <v>56</v>
      </c>
      <c r="I6101" s="1">
        <v>55</v>
      </c>
      <c r="J6101" s="1">
        <v>59</v>
      </c>
      <c r="K6101" s="2">
        <v>492</v>
      </c>
      <c r="L6101" s="3">
        <v>383.76</v>
      </c>
      <c r="M6101" s="4">
        <v>95.577999999999903</v>
      </c>
      <c r="N6101" s="5">
        <v>90.246659159999993</v>
      </c>
      <c r="O6101" s="6">
        <v>0</v>
      </c>
    </row>
    <row r="6102" spans="1:15" x14ac:dyDescent="0.2">
      <c r="A6102" t="s">
        <v>54</v>
      </c>
      <c r="B6102" t="s">
        <v>55</v>
      </c>
      <c r="C6102">
        <v>2014</v>
      </c>
      <c r="D6102" t="s">
        <v>91</v>
      </c>
      <c r="E6102" t="s">
        <v>16</v>
      </c>
      <c r="F6102" t="s">
        <v>21</v>
      </c>
      <c r="G6102" t="s">
        <v>69</v>
      </c>
      <c r="H6102" s="1">
        <v>29</v>
      </c>
      <c r="I6102" s="1">
        <v>28</v>
      </c>
      <c r="J6102" s="1">
        <v>31</v>
      </c>
      <c r="K6102" s="2">
        <v>933</v>
      </c>
      <c r="L6102" s="3">
        <v>905.01</v>
      </c>
      <c r="M6102" s="4">
        <v>229.505</v>
      </c>
      <c r="N6102" s="5">
        <v>221.48380025</v>
      </c>
      <c r="O6102" s="6">
        <v>0</v>
      </c>
    </row>
    <row r="6103" spans="1:15" x14ac:dyDescent="0.2">
      <c r="A6103" t="s">
        <v>54</v>
      </c>
      <c r="B6103" t="s">
        <v>55</v>
      </c>
      <c r="C6103">
        <v>2014</v>
      </c>
      <c r="D6103" t="s">
        <v>91</v>
      </c>
      <c r="E6103" t="s">
        <v>16</v>
      </c>
      <c r="F6103" t="s">
        <v>22</v>
      </c>
      <c r="G6103" t="s">
        <v>70</v>
      </c>
      <c r="H6103" s="1">
        <v>36</v>
      </c>
      <c r="I6103" s="1">
        <v>35</v>
      </c>
      <c r="J6103" s="1">
        <v>49</v>
      </c>
      <c r="K6103" s="2">
        <v>609</v>
      </c>
      <c r="L6103" s="3">
        <v>572.46</v>
      </c>
      <c r="M6103" s="4">
        <v>153.012</v>
      </c>
      <c r="N6103" s="5">
        <v>143.81291856000001</v>
      </c>
      <c r="O6103" s="6">
        <v>0</v>
      </c>
    </row>
    <row r="6104" spans="1:15" x14ac:dyDescent="0.2">
      <c r="A6104" t="s">
        <v>54</v>
      </c>
      <c r="B6104" t="s">
        <v>55</v>
      </c>
      <c r="C6104">
        <v>2014</v>
      </c>
      <c r="D6104" t="s">
        <v>91</v>
      </c>
      <c r="E6104" t="s">
        <v>23</v>
      </c>
      <c r="F6104" t="s">
        <v>24</v>
      </c>
      <c r="G6104" t="s">
        <v>71</v>
      </c>
      <c r="H6104" s="1">
        <v>26</v>
      </c>
      <c r="I6104" s="1">
        <v>26</v>
      </c>
      <c r="J6104" s="1">
        <v>29</v>
      </c>
      <c r="K6104" s="2">
        <v>8750</v>
      </c>
      <c r="L6104" s="3">
        <v>7437.5</v>
      </c>
      <c r="M6104" s="4">
        <v>1667.6651999999999</v>
      </c>
      <c r="N6104" s="5">
        <v>1828.8483769104</v>
      </c>
      <c r="O6104" s="6">
        <v>0</v>
      </c>
    </row>
    <row r="6105" spans="1:15" x14ac:dyDescent="0.2">
      <c r="A6105" t="s">
        <v>54</v>
      </c>
      <c r="B6105" t="s">
        <v>55</v>
      </c>
      <c r="C6105">
        <v>2014</v>
      </c>
      <c r="D6105" t="s">
        <v>91</v>
      </c>
      <c r="E6105" t="s">
        <v>23</v>
      </c>
      <c r="F6105" t="s">
        <v>25</v>
      </c>
      <c r="G6105" t="s">
        <v>72</v>
      </c>
      <c r="H6105" s="1">
        <v>16</v>
      </c>
      <c r="I6105" s="1">
        <v>16</v>
      </c>
      <c r="J6105" s="1">
        <v>17</v>
      </c>
      <c r="K6105" s="2">
        <v>7970</v>
      </c>
      <c r="L6105" s="3">
        <v>6854.2</v>
      </c>
      <c r="M6105" s="4">
        <v>1604.4739999999999</v>
      </c>
      <c r="N6105" s="5">
        <v>1660.21342676001</v>
      </c>
      <c r="O6105" s="6">
        <v>0</v>
      </c>
    </row>
    <row r="6106" spans="1:15" x14ac:dyDescent="0.2">
      <c r="A6106" t="s">
        <v>54</v>
      </c>
      <c r="B6106" t="s">
        <v>55</v>
      </c>
      <c r="C6106">
        <v>2014</v>
      </c>
      <c r="D6106" t="s">
        <v>91</v>
      </c>
      <c r="E6106" t="s">
        <v>23</v>
      </c>
      <c r="F6106" t="s">
        <v>26</v>
      </c>
      <c r="G6106" t="s">
        <v>73</v>
      </c>
      <c r="H6106" s="1">
        <v>29</v>
      </c>
      <c r="I6106" s="1">
        <v>29</v>
      </c>
      <c r="J6106" s="1">
        <v>33</v>
      </c>
      <c r="K6106" s="2">
        <v>4653</v>
      </c>
      <c r="L6106" s="3">
        <v>5211.3599999999997</v>
      </c>
      <c r="M6106" s="4">
        <v>945.82320000000004</v>
      </c>
      <c r="N6106" s="5">
        <v>758.33077541759997</v>
      </c>
      <c r="O6106" s="6">
        <v>0</v>
      </c>
    </row>
    <row r="6107" spans="1:15" x14ac:dyDescent="0.2">
      <c r="A6107" t="s">
        <v>54</v>
      </c>
      <c r="B6107" t="s">
        <v>55</v>
      </c>
      <c r="C6107">
        <v>2014</v>
      </c>
      <c r="D6107" t="s">
        <v>91</v>
      </c>
      <c r="E6107" t="s">
        <v>23</v>
      </c>
      <c r="F6107" t="s">
        <v>27</v>
      </c>
      <c r="G6107" t="s">
        <v>74</v>
      </c>
      <c r="H6107" s="1">
        <v>19</v>
      </c>
      <c r="I6107" s="1">
        <v>19</v>
      </c>
      <c r="J6107" s="1">
        <v>20</v>
      </c>
      <c r="K6107" s="2">
        <v>7796</v>
      </c>
      <c r="L6107" s="3">
        <v>7873.96</v>
      </c>
      <c r="M6107" s="4">
        <v>1566.7996000000001</v>
      </c>
      <c r="N6107" s="5">
        <v>1626.3317176016101</v>
      </c>
      <c r="O6107" s="6">
        <v>0</v>
      </c>
    </row>
    <row r="6108" spans="1:15" x14ac:dyDescent="0.2">
      <c r="A6108" t="s">
        <v>54</v>
      </c>
      <c r="B6108" t="s">
        <v>55</v>
      </c>
      <c r="C6108">
        <v>2014</v>
      </c>
      <c r="D6108" t="s">
        <v>91</v>
      </c>
      <c r="E6108" t="s">
        <v>23</v>
      </c>
      <c r="F6108" t="s">
        <v>28</v>
      </c>
      <c r="G6108" t="s">
        <v>75</v>
      </c>
      <c r="H6108" s="1">
        <v>21</v>
      </c>
      <c r="I6108" s="1">
        <v>20</v>
      </c>
      <c r="J6108" s="1">
        <v>23</v>
      </c>
      <c r="K6108" s="2">
        <v>4460</v>
      </c>
      <c r="L6108" s="3">
        <v>3612.6</v>
      </c>
      <c r="M6108" s="4">
        <v>939.72119999999995</v>
      </c>
      <c r="N6108" s="5">
        <v>810.78017470559905</v>
      </c>
      <c r="O6108" s="6">
        <v>0</v>
      </c>
    </row>
    <row r="6109" spans="1:15" x14ac:dyDescent="0.2">
      <c r="A6109" t="s">
        <v>54</v>
      </c>
      <c r="B6109" t="s">
        <v>55</v>
      </c>
      <c r="C6109">
        <v>2014</v>
      </c>
      <c r="D6109" t="s">
        <v>91</v>
      </c>
      <c r="E6109" t="s">
        <v>23</v>
      </c>
      <c r="F6109" t="s">
        <v>29</v>
      </c>
      <c r="G6109" t="s">
        <v>76</v>
      </c>
      <c r="H6109" s="1">
        <v>19</v>
      </c>
      <c r="I6109" s="1">
        <v>19</v>
      </c>
      <c r="J6109" s="1">
        <v>20</v>
      </c>
      <c r="K6109" s="2">
        <v>9550</v>
      </c>
      <c r="L6109" s="3">
        <v>10218.5</v>
      </c>
      <c r="M6109" s="4">
        <v>1944.3507999999999</v>
      </c>
      <c r="N6109" s="5">
        <v>1970.6150906063999</v>
      </c>
      <c r="O6109" s="6">
        <v>0</v>
      </c>
    </row>
    <row r="6110" spans="1:15" x14ac:dyDescent="0.2">
      <c r="A6110" t="s">
        <v>54</v>
      </c>
      <c r="B6110" t="s">
        <v>55</v>
      </c>
      <c r="C6110">
        <v>2014</v>
      </c>
      <c r="D6110" t="s">
        <v>91</v>
      </c>
      <c r="E6110" t="s">
        <v>30</v>
      </c>
      <c r="F6110" t="s">
        <v>31</v>
      </c>
      <c r="G6110" t="s">
        <v>77</v>
      </c>
      <c r="H6110" s="1">
        <v>61</v>
      </c>
      <c r="I6110" s="1">
        <v>60</v>
      </c>
      <c r="J6110" s="1">
        <v>75</v>
      </c>
      <c r="K6110" s="2">
        <v>994</v>
      </c>
      <c r="L6110" s="3">
        <v>1003.94</v>
      </c>
      <c r="M6110" s="4">
        <v>90.171499999999995</v>
      </c>
      <c r="N6110" s="5">
        <v>72.884270877500001</v>
      </c>
      <c r="O6110" s="6">
        <v>0</v>
      </c>
    </row>
    <row r="6111" spans="1:15" x14ac:dyDescent="0.2">
      <c r="A6111" t="s">
        <v>54</v>
      </c>
      <c r="B6111" t="s">
        <v>55</v>
      </c>
      <c r="C6111">
        <v>2014</v>
      </c>
      <c r="D6111" t="s">
        <v>91</v>
      </c>
      <c r="E6111" t="s">
        <v>30</v>
      </c>
      <c r="F6111" t="s">
        <v>32</v>
      </c>
      <c r="G6111" t="s">
        <v>78</v>
      </c>
      <c r="H6111" s="1">
        <v>72</v>
      </c>
      <c r="I6111" s="1">
        <v>70</v>
      </c>
      <c r="J6111" s="1">
        <v>91</v>
      </c>
      <c r="K6111" s="2">
        <v>1165</v>
      </c>
      <c r="L6111" s="3">
        <v>1176.6500000000001</v>
      </c>
      <c r="M6111" s="4">
        <v>89.071000000000097</v>
      </c>
      <c r="N6111" s="5">
        <v>96.259920410000305</v>
      </c>
      <c r="O6111" s="6">
        <v>0</v>
      </c>
    </row>
    <row r="6112" spans="1:15" x14ac:dyDescent="0.2">
      <c r="A6112" t="s">
        <v>54</v>
      </c>
      <c r="B6112" t="s">
        <v>55</v>
      </c>
      <c r="C6112">
        <v>2014</v>
      </c>
      <c r="D6112" t="s">
        <v>91</v>
      </c>
      <c r="E6112" t="s">
        <v>30</v>
      </c>
      <c r="F6112" t="s">
        <v>33</v>
      </c>
      <c r="G6112" t="s">
        <v>79</v>
      </c>
      <c r="H6112" s="1">
        <v>60</v>
      </c>
      <c r="I6112" s="1">
        <v>59</v>
      </c>
      <c r="J6112" s="1">
        <v>67</v>
      </c>
      <c r="K6112" s="2">
        <v>1038</v>
      </c>
      <c r="L6112" s="3">
        <v>861.54</v>
      </c>
      <c r="M6112" s="4">
        <v>94.456000000000003</v>
      </c>
      <c r="N6112" s="5">
        <v>72.300400640000007</v>
      </c>
      <c r="O6112" s="6">
        <v>0</v>
      </c>
    </row>
    <row r="6113" spans="1:15" x14ac:dyDescent="0.2">
      <c r="A6113" t="s">
        <v>54</v>
      </c>
      <c r="B6113" t="s">
        <v>55</v>
      </c>
      <c r="C6113">
        <v>2014</v>
      </c>
      <c r="D6113" t="s">
        <v>91</v>
      </c>
      <c r="E6113" t="s">
        <v>30</v>
      </c>
      <c r="F6113" t="s">
        <v>34</v>
      </c>
      <c r="G6113" t="s">
        <v>80</v>
      </c>
      <c r="H6113" s="1">
        <v>62</v>
      </c>
      <c r="I6113" s="1">
        <v>59</v>
      </c>
      <c r="J6113" s="1">
        <v>80</v>
      </c>
      <c r="K6113" s="2">
        <v>1012</v>
      </c>
      <c r="L6113" s="3">
        <v>910.8</v>
      </c>
      <c r="M6113" s="4">
        <v>85.305000000000007</v>
      </c>
      <c r="N6113" s="5">
        <v>73.10211975</v>
      </c>
      <c r="O6113" s="6">
        <v>0</v>
      </c>
    </row>
    <row r="6114" spans="1:15" x14ac:dyDescent="0.2">
      <c r="A6114" t="s">
        <v>54</v>
      </c>
      <c r="B6114" t="s">
        <v>55</v>
      </c>
      <c r="C6114">
        <v>2014</v>
      </c>
      <c r="D6114" t="s">
        <v>91</v>
      </c>
      <c r="E6114" t="s">
        <v>30</v>
      </c>
      <c r="F6114" t="s">
        <v>35</v>
      </c>
      <c r="G6114" t="s">
        <v>81</v>
      </c>
      <c r="H6114" s="1">
        <v>47</v>
      </c>
      <c r="I6114" s="1">
        <v>46</v>
      </c>
      <c r="J6114" s="1">
        <v>53</v>
      </c>
      <c r="K6114" s="2">
        <v>818</v>
      </c>
      <c r="L6114" s="3">
        <v>785.28</v>
      </c>
      <c r="M6114" s="4">
        <v>77.847499999999997</v>
      </c>
      <c r="N6114" s="5">
        <v>75.3933575625</v>
      </c>
      <c r="O6114" s="6">
        <v>0</v>
      </c>
    </row>
    <row r="6115" spans="1:15" x14ac:dyDescent="0.2">
      <c r="A6115" t="s">
        <v>54</v>
      </c>
      <c r="B6115" t="s">
        <v>55</v>
      </c>
      <c r="C6115">
        <v>2014</v>
      </c>
      <c r="D6115" t="s">
        <v>91</v>
      </c>
      <c r="E6115" t="s">
        <v>30</v>
      </c>
      <c r="F6115" t="s">
        <v>36</v>
      </c>
      <c r="G6115" t="s">
        <v>82</v>
      </c>
      <c r="H6115" s="1">
        <v>44</v>
      </c>
      <c r="I6115" s="1">
        <v>43</v>
      </c>
      <c r="J6115" s="1">
        <v>50</v>
      </c>
      <c r="K6115" s="2">
        <v>1099</v>
      </c>
      <c r="L6115" s="3">
        <v>1219.8900000000001</v>
      </c>
      <c r="M6115" s="4">
        <v>107.316</v>
      </c>
      <c r="N6115" s="5">
        <v>115.16723856</v>
      </c>
      <c r="O6115" s="6">
        <v>0</v>
      </c>
    </row>
    <row r="6116" spans="1:15" x14ac:dyDescent="0.2">
      <c r="A6116" t="s">
        <v>54</v>
      </c>
      <c r="B6116" t="s">
        <v>55</v>
      </c>
      <c r="C6116">
        <v>2014</v>
      </c>
      <c r="D6116" t="s">
        <v>91</v>
      </c>
      <c r="E6116" t="s">
        <v>37</v>
      </c>
      <c r="F6116" t="s">
        <v>38</v>
      </c>
      <c r="G6116" t="s">
        <v>83</v>
      </c>
      <c r="H6116" s="1">
        <v>64</v>
      </c>
      <c r="I6116" s="1">
        <v>64</v>
      </c>
      <c r="J6116" s="1">
        <v>76</v>
      </c>
      <c r="K6116" s="2">
        <v>1008</v>
      </c>
      <c r="L6116" s="3">
        <v>947.52</v>
      </c>
      <c r="M6116" s="4">
        <v>39.433500000000002</v>
      </c>
      <c r="N6116" s="5">
        <v>38.0271042225</v>
      </c>
      <c r="O6116" s="6">
        <v>0</v>
      </c>
    </row>
    <row r="6117" spans="1:15" x14ac:dyDescent="0.2">
      <c r="A6117" t="s">
        <v>54</v>
      </c>
      <c r="B6117" t="s">
        <v>55</v>
      </c>
      <c r="C6117">
        <v>2014</v>
      </c>
      <c r="D6117" t="s">
        <v>91</v>
      </c>
      <c r="E6117" t="s">
        <v>37</v>
      </c>
      <c r="F6117" t="s">
        <v>39</v>
      </c>
      <c r="G6117" t="s">
        <v>84</v>
      </c>
      <c r="H6117" s="1">
        <v>64</v>
      </c>
      <c r="I6117" s="1">
        <v>62</v>
      </c>
      <c r="J6117" s="1">
        <v>78</v>
      </c>
      <c r="K6117" s="2">
        <v>1064</v>
      </c>
      <c r="L6117" s="3">
        <v>1010.8</v>
      </c>
      <c r="M6117" s="4">
        <v>43.638500000000001</v>
      </c>
      <c r="N6117" s="5">
        <v>43.917131822499996</v>
      </c>
      <c r="O6117" s="6">
        <v>0</v>
      </c>
    </row>
    <row r="6118" spans="1:15" x14ac:dyDescent="0.2">
      <c r="A6118" t="s">
        <v>54</v>
      </c>
      <c r="B6118" t="s">
        <v>55</v>
      </c>
      <c r="C6118">
        <v>2014</v>
      </c>
      <c r="D6118" t="s">
        <v>91</v>
      </c>
      <c r="E6118" t="s">
        <v>37</v>
      </c>
      <c r="F6118" t="s">
        <v>40</v>
      </c>
      <c r="G6118" t="s">
        <v>85</v>
      </c>
      <c r="H6118" s="1">
        <v>47</v>
      </c>
      <c r="I6118" s="1">
        <v>46</v>
      </c>
      <c r="J6118" s="1">
        <v>50</v>
      </c>
      <c r="K6118" s="2">
        <v>810</v>
      </c>
      <c r="L6118" s="3">
        <v>866.7</v>
      </c>
      <c r="M6118" s="4">
        <v>99.372600000000006</v>
      </c>
      <c r="N6118" s="5">
        <v>98.749136307599997</v>
      </c>
      <c r="O6118" s="6">
        <v>0</v>
      </c>
    </row>
    <row r="6119" spans="1:15" x14ac:dyDescent="0.2">
      <c r="A6119" t="s">
        <v>54</v>
      </c>
      <c r="B6119" t="s">
        <v>55</v>
      </c>
      <c r="C6119">
        <v>2014</v>
      </c>
      <c r="D6119" t="s">
        <v>91</v>
      </c>
      <c r="E6119" t="s">
        <v>37</v>
      </c>
      <c r="F6119" t="s">
        <v>41</v>
      </c>
      <c r="G6119" t="s">
        <v>86</v>
      </c>
      <c r="H6119" s="1">
        <v>66</v>
      </c>
      <c r="I6119" s="1">
        <v>65</v>
      </c>
      <c r="J6119" s="1">
        <v>80</v>
      </c>
      <c r="K6119" s="2">
        <v>1116</v>
      </c>
      <c r="L6119" s="3">
        <v>1216.44</v>
      </c>
      <c r="M6119" s="4">
        <v>62.489699999999999</v>
      </c>
      <c r="N6119" s="5">
        <v>55.934717939099997</v>
      </c>
      <c r="O6119" s="6">
        <v>0</v>
      </c>
    </row>
    <row r="6120" spans="1:15" x14ac:dyDescent="0.2">
      <c r="A6120" t="s">
        <v>54</v>
      </c>
      <c r="B6120" t="s">
        <v>55</v>
      </c>
      <c r="C6120">
        <v>2014</v>
      </c>
      <c r="D6120" t="s">
        <v>91</v>
      </c>
      <c r="E6120" t="s">
        <v>37</v>
      </c>
      <c r="F6120" t="s">
        <v>42</v>
      </c>
      <c r="G6120" t="s">
        <v>87</v>
      </c>
      <c r="H6120" s="1">
        <v>62</v>
      </c>
      <c r="I6120" s="1">
        <v>60</v>
      </c>
      <c r="J6120" s="1">
        <v>78</v>
      </c>
      <c r="K6120" s="2">
        <v>1093</v>
      </c>
      <c r="L6120" s="3">
        <v>929.05</v>
      </c>
      <c r="M6120" s="4">
        <v>51.920499999999997</v>
      </c>
      <c r="N6120" s="5">
        <v>42.096881797499996</v>
      </c>
      <c r="O6120" s="6">
        <v>0</v>
      </c>
    </row>
    <row r="6121" spans="1:15" x14ac:dyDescent="0.2">
      <c r="A6121" t="s">
        <v>54</v>
      </c>
      <c r="B6121" t="s">
        <v>55</v>
      </c>
      <c r="C6121">
        <v>2014</v>
      </c>
      <c r="D6121" t="s">
        <v>91</v>
      </c>
      <c r="E6121" t="s">
        <v>37</v>
      </c>
      <c r="F6121" t="s">
        <v>43</v>
      </c>
      <c r="G6121" t="s">
        <v>88</v>
      </c>
      <c r="H6121" s="1">
        <v>56</v>
      </c>
      <c r="I6121" s="1">
        <v>55</v>
      </c>
      <c r="J6121" s="1">
        <v>63</v>
      </c>
      <c r="K6121" s="2">
        <v>985</v>
      </c>
      <c r="L6121" s="3">
        <v>778.15</v>
      </c>
      <c r="M6121" s="4">
        <v>182.17750000000001</v>
      </c>
      <c r="N6121" s="5">
        <v>152.70573493750001</v>
      </c>
      <c r="O6121" s="6">
        <v>0</v>
      </c>
    </row>
    <row r="6122" spans="1:15" x14ac:dyDescent="0.2">
      <c r="A6122" t="s">
        <v>54</v>
      </c>
      <c r="B6122" t="s">
        <v>55</v>
      </c>
      <c r="C6122">
        <v>2014</v>
      </c>
      <c r="D6122" t="s">
        <v>92</v>
      </c>
      <c r="E6122" t="s">
        <v>16</v>
      </c>
      <c r="F6122" t="s">
        <v>17</v>
      </c>
      <c r="G6122" t="s">
        <v>65</v>
      </c>
      <c r="H6122" s="1">
        <v>37</v>
      </c>
      <c r="I6122" s="1">
        <v>37</v>
      </c>
      <c r="J6122" s="1">
        <v>40</v>
      </c>
      <c r="K6122" s="2">
        <v>624.6</v>
      </c>
      <c r="L6122" s="3">
        <v>489.68639999999999</v>
      </c>
      <c r="M6122" s="4">
        <v>131.63999999999999</v>
      </c>
      <c r="N6122" s="5">
        <v>148.27929599999999</v>
      </c>
      <c r="O6122" s="6">
        <v>4.7070124879923202E-2</v>
      </c>
    </row>
    <row r="6123" spans="1:15" x14ac:dyDescent="0.2">
      <c r="A6123" t="s">
        <v>54</v>
      </c>
      <c r="B6123" t="s">
        <v>55</v>
      </c>
      <c r="C6123">
        <v>2014</v>
      </c>
      <c r="D6123" t="s">
        <v>92</v>
      </c>
      <c r="E6123" t="s">
        <v>16</v>
      </c>
      <c r="F6123" t="s">
        <v>18</v>
      </c>
      <c r="G6123" t="s">
        <v>66</v>
      </c>
      <c r="H6123" s="1">
        <v>54</v>
      </c>
      <c r="I6123" s="1">
        <v>51</v>
      </c>
      <c r="J6123" s="1">
        <v>62</v>
      </c>
      <c r="K6123" s="2">
        <v>889.6</v>
      </c>
      <c r="L6123" s="3">
        <v>983.89760000000001</v>
      </c>
      <c r="M6123" s="4">
        <v>194.321</v>
      </c>
      <c r="N6123" s="5">
        <v>193.00156041</v>
      </c>
      <c r="O6123" s="6">
        <v>3.86690647482014E-2</v>
      </c>
    </row>
    <row r="6124" spans="1:15" x14ac:dyDescent="0.2">
      <c r="A6124" t="s">
        <v>54</v>
      </c>
      <c r="B6124" t="s">
        <v>55</v>
      </c>
      <c r="C6124">
        <v>2014</v>
      </c>
      <c r="D6124" t="s">
        <v>92</v>
      </c>
      <c r="E6124" t="s">
        <v>16</v>
      </c>
      <c r="F6124" t="s">
        <v>19</v>
      </c>
      <c r="G6124" t="s">
        <v>67</v>
      </c>
      <c r="H6124" s="1">
        <v>76</v>
      </c>
      <c r="I6124" s="1">
        <v>74</v>
      </c>
      <c r="J6124" s="1">
        <v>90</v>
      </c>
      <c r="K6124" s="2">
        <v>623.9</v>
      </c>
      <c r="L6124" s="3">
        <v>493.504899999999</v>
      </c>
      <c r="M6124" s="4">
        <v>107.319</v>
      </c>
      <c r="N6124" s="5">
        <v>88.732422389999996</v>
      </c>
      <c r="O6124" s="6">
        <v>4.6642090078538201E-2</v>
      </c>
    </row>
    <row r="6125" spans="1:15" x14ac:dyDescent="0.2">
      <c r="A6125" t="s">
        <v>54</v>
      </c>
      <c r="B6125" t="s">
        <v>55</v>
      </c>
      <c r="C6125">
        <v>2014</v>
      </c>
      <c r="D6125" t="s">
        <v>92</v>
      </c>
      <c r="E6125" t="s">
        <v>16</v>
      </c>
      <c r="F6125" t="s">
        <v>20</v>
      </c>
      <c r="G6125" t="s">
        <v>68</v>
      </c>
      <c r="H6125" s="1">
        <v>65</v>
      </c>
      <c r="I6125" s="1">
        <v>62</v>
      </c>
      <c r="J6125" s="1">
        <v>71</v>
      </c>
      <c r="K6125" s="2">
        <v>532.9</v>
      </c>
      <c r="L6125" s="3">
        <v>511.05109999999797</v>
      </c>
      <c r="M6125" s="4">
        <v>83.073999999999899</v>
      </c>
      <c r="N6125" s="5">
        <v>73.043645240000004</v>
      </c>
      <c r="O6125" s="6">
        <v>3.5841621317320403E-2</v>
      </c>
    </row>
    <row r="6126" spans="1:15" x14ac:dyDescent="0.2">
      <c r="A6126" t="s">
        <v>54</v>
      </c>
      <c r="B6126" t="s">
        <v>55</v>
      </c>
      <c r="C6126">
        <v>2014</v>
      </c>
      <c r="D6126" t="s">
        <v>92</v>
      </c>
      <c r="E6126" t="s">
        <v>16</v>
      </c>
      <c r="F6126" t="s">
        <v>21</v>
      </c>
      <c r="G6126" t="s">
        <v>69</v>
      </c>
      <c r="H6126" s="1">
        <v>41</v>
      </c>
      <c r="I6126" s="1">
        <v>40</v>
      </c>
      <c r="J6126" s="1">
        <v>45</v>
      </c>
      <c r="K6126" s="2">
        <v>1066.0999999999999</v>
      </c>
      <c r="L6126" s="3">
        <v>990.40690000000097</v>
      </c>
      <c r="M6126" s="4">
        <v>223.96</v>
      </c>
      <c r="N6126" s="5">
        <v>246.26641599999999</v>
      </c>
      <c r="O6126" s="6">
        <v>4.4930119125785602E-2</v>
      </c>
    </row>
    <row r="6127" spans="1:15" x14ac:dyDescent="0.2">
      <c r="A6127" t="s">
        <v>54</v>
      </c>
      <c r="B6127" t="s">
        <v>55</v>
      </c>
      <c r="C6127">
        <v>2014</v>
      </c>
      <c r="D6127" t="s">
        <v>92</v>
      </c>
      <c r="E6127" t="s">
        <v>16</v>
      </c>
      <c r="F6127" t="s">
        <v>22</v>
      </c>
      <c r="G6127" t="s">
        <v>70</v>
      </c>
      <c r="H6127" s="1">
        <v>35</v>
      </c>
      <c r="I6127" s="1">
        <v>35</v>
      </c>
      <c r="J6127" s="1">
        <v>41</v>
      </c>
      <c r="K6127" s="2">
        <v>484.5</v>
      </c>
      <c r="L6127" s="3">
        <v>506.30249999999899</v>
      </c>
      <c r="M6127" s="4">
        <v>96.294000000000096</v>
      </c>
      <c r="N6127" s="5">
        <v>92.725344360000094</v>
      </c>
      <c r="O6127" s="6">
        <v>5.8823529411764698E-2</v>
      </c>
    </row>
    <row r="6128" spans="1:15" x14ac:dyDescent="0.2">
      <c r="A6128" t="s">
        <v>54</v>
      </c>
      <c r="B6128" t="s">
        <v>55</v>
      </c>
      <c r="C6128">
        <v>2014</v>
      </c>
      <c r="D6128" t="s">
        <v>92</v>
      </c>
      <c r="E6128" t="s">
        <v>23</v>
      </c>
      <c r="F6128" t="s">
        <v>24</v>
      </c>
      <c r="G6128" t="s">
        <v>71</v>
      </c>
      <c r="H6128" s="1">
        <v>21</v>
      </c>
      <c r="I6128" s="1">
        <v>21</v>
      </c>
      <c r="J6128" s="1">
        <v>23</v>
      </c>
      <c r="K6128" s="2">
        <v>6159</v>
      </c>
      <c r="L6128" s="3">
        <v>5666.28</v>
      </c>
      <c r="M6128" s="4">
        <v>939.04880000000003</v>
      </c>
      <c r="N6128" s="5">
        <v>967.67851981440003</v>
      </c>
      <c r="O6128" s="6">
        <v>5.2118850462737502E-2</v>
      </c>
    </row>
    <row r="6129" spans="1:15" x14ac:dyDescent="0.2">
      <c r="A6129" t="s">
        <v>54</v>
      </c>
      <c r="B6129" t="s">
        <v>55</v>
      </c>
      <c r="C6129">
        <v>2014</v>
      </c>
      <c r="D6129" t="s">
        <v>92</v>
      </c>
      <c r="E6129" t="s">
        <v>23</v>
      </c>
      <c r="F6129" t="s">
        <v>25</v>
      </c>
      <c r="G6129" t="s">
        <v>72</v>
      </c>
      <c r="H6129" s="1">
        <v>20</v>
      </c>
      <c r="I6129" s="1">
        <v>20</v>
      </c>
      <c r="J6129" s="1">
        <v>20</v>
      </c>
      <c r="K6129" s="2">
        <v>10159</v>
      </c>
      <c r="L6129" s="3">
        <v>8330.3799999999992</v>
      </c>
      <c r="M6129" s="4">
        <v>1791.4666</v>
      </c>
      <c r="N6129" s="5">
        <v>1603.96095684439</v>
      </c>
      <c r="O6129" s="6">
        <v>3.5534993601732498E-2</v>
      </c>
    </row>
    <row r="6130" spans="1:15" x14ac:dyDescent="0.2">
      <c r="A6130" t="s">
        <v>54</v>
      </c>
      <c r="B6130" t="s">
        <v>55</v>
      </c>
      <c r="C6130">
        <v>2014</v>
      </c>
      <c r="D6130" t="s">
        <v>92</v>
      </c>
      <c r="E6130" t="s">
        <v>23</v>
      </c>
      <c r="F6130" t="s">
        <v>26</v>
      </c>
      <c r="G6130" t="s">
        <v>73</v>
      </c>
      <c r="H6130" s="1">
        <v>30</v>
      </c>
      <c r="I6130" s="1">
        <v>29</v>
      </c>
      <c r="J6130" s="1">
        <v>34</v>
      </c>
      <c r="K6130" s="2">
        <v>3886.6</v>
      </c>
      <c r="L6130" s="3">
        <v>4104.2496000000001</v>
      </c>
      <c r="M6130" s="4">
        <v>565.31259999999997</v>
      </c>
      <c r="N6130" s="5">
        <v>617.95790118759805</v>
      </c>
      <c r="O6130" s="6">
        <v>6.7514022538980104E-2</v>
      </c>
    </row>
    <row r="6131" spans="1:15" x14ac:dyDescent="0.2">
      <c r="A6131" t="s">
        <v>54</v>
      </c>
      <c r="B6131" t="s">
        <v>55</v>
      </c>
      <c r="C6131">
        <v>2014</v>
      </c>
      <c r="D6131" t="s">
        <v>92</v>
      </c>
      <c r="E6131" t="s">
        <v>23</v>
      </c>
      <c r="F6131" t="s">
        <v>27</v>
      </c>
      <c r="G6131" t="s">
        <v>74</v>
      </c>
      <c r="H6131" s="1">
        <v>19</v>
      </c>
      <c r="I6131" s="1">
        <v>19</v>
      </c>
      <c r="J6131" s="1">
        <v>19</v>
      </c>
      <c r="K6131" s="2">
        <v>5915.2</v>
      </c>
      <c r="L6131" s="3">
        <v>5986.1823999999897</v>
      </c>
      <c r="M6131" s="4">
        <v>937.11680000000001</v>
      </c>
      <c r="N6131" s="5">
        <v>832.93939957760006</v>
      </c>
      <c r="O6131" s="6">
        <v>5.0852042196375402E-2</v>
      </c>
    </row>
    <row r="6132" spans="1:15" x14ac:dyDescent="0.2">
      <c r="A6132" t="s">
        <v>54</v>
      </c>
      <c r="B6132" t="s">
        <v>55</v>
      </c>
      <c r="C6132">
        <v>2014</v>
      </c>
      <c r="D6132" t="s">
        <v>92</v>
      </c>
      <c r="E6132" t="s">
        <v>23</v>
      </c>
      <c r="F6132" t="s">
        <v>28</v>
      </c>
      <c r="G6132" t="s">
        <v>75</v>
      </c>
      <c r="H6132" s="1">
        <v>21</v>
      </c>
      <c r="I6132" s="1">
        <v>20</v>
      </c>
      <c r="J6132" s="1">
        <v>22</v>
      </c>
      <c r="K6132" s="2">
        <v>3095.6</v>
      </c>
      <c r="L6132" s="3">
        <v>2395.9944</v>
      </c>
      <c r="M6132" s="4">
        <v>451.54300000000001</v>
      </c>
      <c r="N6132" s="5">
        <v>363.29795151000002</v>
      </c>
      <c r="O6132" s="6">
        <v>6.89365551104794E-2</v>
      </c>
    </row>
    <row r="6133" spans="1:15" x14ac:dyDescent="0.2">
      <c r="A6133" t="s">
        <v>54</v>
      </c>
      <c r="B6133" t="s">
        <v>55</v>
      </c>
      <c r="C6133">
        <v>2014</v>
      </c>
      <c r="D6133" t="s">
        <v>92</v>
      </c>
      <c r="E6133" t="s">
        <v>23</v>
      </c>
      <c r="F6133" t="s">
        <v>29</v>
      </c>
      <c r="G6133" t="s">
        <v>76</v>
      </c>
      <c r="H6133" s="1">
        <v>21</v>
      </c>
      <c r="I6133" s="1">
        <v>21</v>
      </c>
      <c r="J6133" s="1">
        <v>22</v>
      </c>
      <c r="K6133" s="2">
        <v>10290</v>
      </c>
      <c r="L6133" s="3">
        <v>10907.4</v>
      </c>
      <c r="M6133" s="4">
        <v>1717.9782</v>
      </c>
      <c r="N6133" s="5">
        <v>1495.0155532476001</v>
      </c>
      <c r="O6133" s="6">
        <v>4.8590864917395497E-2</v>
      </c>
    </row>
    <row r="6134" spans="1:15" x14ac:dyDescent="0.2">
      <c r="A6134" t="s">
        <v>54</v>
      </c>
      <c r="B6134" t="s">
        <v>55</v>
      </c>
      <c r="C6134">
        <v>2014</v>
      </c>
      <c r="D6134" t="s">
        <v>92</v>
      </c>
      <c r="E6134" t="s">
        <v>30</v>
      </c>
      <c r="F6134" t="s">
        <v>31</v>
      </c>
      <c r="G6134" t="s">
        <v>77</v>
      </c>
      <c r="H6134" s="1">
        <v>81</v>
      </c>
      <c r="I6134" s="1">
        <v>77</v>
      </c>
      <c r="J6134" s="1">
        <v>95</v>
      </c>
      <c r="K6134" s="2">
        <v>1128.5</v>
      </c>
      <c r="L6134" s="3">
        <v>987.437500000005</v>
      </c>
      <c r="M6134" s="4">
        <v>62.198999999999998</v>
      </c>
      <c r="N6134" s="5">
        <v>62.322776009999899</v>
      </c>
      <c r="O6134" s="6">
        <v>3.5888347363757199E-2</v>
      </c>
    </row>
    <row r="6135" spans="1:15" x14ac:dyDescent="0.2">
      <c r="A6135" t="s">
        <v>54</v>
      </c>
      <c r="B6135" t="s">
        <v>55</v>
      </c>
      <c r="C6135">
        <v>2014</v>
      </c>
      <c r="D6135" t="s">
        <v>92</v>
      </c>
      <c r="E6135" t="s">
        <v>30</v>
      </c>
      <c r="F6135" t="s">
        <v>32</v>
      </c>
      <c r="G6135" t="s">
        <v>78</v>
      </c>
      <c r="H6135" s="1">
        <v>89</v>
      </c>
      <c r="I6135" s="1">
        <v>79</v>
      </c>
      <c r="J6135" s="1">
        <v>105</v>
      </c>
      <c r="K6135" s="2">
        <v>1297.2</v>
      </c>
      <c r="L6135" s="3">
        <v>1299.79440000001</v>
      </c>
      <c r="M6135" s="4">
        <v>43.152999999999999</v>
      </c>
      <c r="N6135" s="5">
        <v>38.771675909999999</v>
      </c>
      <c r="O6135" s="6">
        <v>4.9953746530989801E-2</v>
      </c>
    </row>
    <row r="6136" spans="1:15" x14ac:dyDescent="0.2">
      <c r="A6136" t="s">
        <v>54</v>
      </c>
      <c r="B6136" t="s">
        <v>55</v>
      </c>
      <c r="C6136">
        <v>2014</v>
      </c>
      <c r="D6136" t="s">
        <v>92</v>
      </c>
      <c r="E6136" t="s">
        <v>30</v>
      </c>
      <c r="F6136" t="s">
        <v>33</v>
      </c>
      <c r="G6136" t="s">
        <v>79</v>
      </c>
      <c r="H6136" s="1">
        <v>90</v>
      </c>
      <c r="I6136" s="1">
        <v>85</v>
      </c>
      <c r="J6136" s="1">
        <v>110</v>
      </c>
      <c r="K6136" s="2">
        <v>1609.1</v>
      </c>
      <c r="L6136" s="3">
        <v>1739.4371000000101</v>
      </c>
      <c r="M6136" s="4">
        <v>63.805999999999997</v>
      </c>
      <c r="N6136" s="5">
        <v>64.958336360000004</v>
      </c>
      <c r="O6136" s="6">
        <v>5.0276552109875E-2</v>
      </c>
    </row>
    <row r="6137" spans="1:15" x14ac:dyDescent="0.2">
      <c r="A6137" t="s">
        <v>54</v>
      </c>
      <c r="B6137" t="s">
        <v>55</v>
      </c>
      <c r="C6137">
        <v>2014</v>
      </c>
      <c r="D6137" t="s">
        <v>92</v>
      </c>
      <c r="E6137" t="s">
        <v>30</v>
      </c>
      <c r="F6137" t="s">
        <v>34</v>
      </c>
      <c r="G6137" t="s">
        <v>80</v>
      </c>
      <c r="H6137" s="1">
        <v>74</v>
      </c>
      <c r="I6137" s="1">
        <v>73</v>
      </c>
      <c r="J6137" s="1">
        <v>98</v>
      </c>
      <c r="K6137" s="2">
        <v>1182.4000000000001</v>
      </c>
      <c r="L6137" s="3">
        <v>1071.25439999999</v>
      </c>
      <c r="M6137" s="4">
        <v>47.499499999999998</v>
      </c>
      <c r="N6137" s="5">
        <v>40.612309997499999</v>
      </c>
      <c r="O6137" s="6">
        <v>5.04059539918809E-2</v>
      </c>
    </row>
    <row r="6138" spans="1:15" x14ac:dyDescent="0.2">
      <c r="A6138" t="s">
        <v>54</v>
      </c>
      <c r="B6138" t="s">
        <v>55</v>
      </c>
      <c r="C6138">
        <v>2014</v>
      </c>
      <c r="D6138" t="s">
        <v>92</v>
      </c>
      <c r="E6138" t="s">
        <v>30</v>
      </c>
      <c r="F6138" t="s">
        <v>35</v>
      </c>
      <c r="G6138" t="s">
        <v>81</v>
      </c>
      <c r="H6138" s="1">
        <v>66</v>
      </c>
      <c r="I6138" s="1">
        <v>60</v>
      </c>
      <c r="J6138" s="1">
        <v>79</v>
      </c>
      <c r="K6138" s="2">
        <v>1166.8</v>
      </c>
      <c r="L6138" s="3">
        <v>1017.4496</v>
      </c>
      <c r="M6138" s="4">
        <v>60.783499999999997</v>
      </c>
      <c r="N6138" s="5">
        <v>60.0440687225</v>
      </c>
      <c r="O6138" s="6">
        <v>3.7024340075419902E-2</v>
      </c>
    </row>
    <row r="6139" spans="1:15" x14ac:dyDescent="0.2">
      <c r="A6139" t="s">
        <v>54</v>
      </c>
      <c r="B6139" t="s">
        <v>55</v>
      </c>
      <c r="C6139">
        <v>2014</v>
      </c>
      <c r="D6139" t="s">
        <v>92</v>
      </c>
      <c r="E6139" t="s">
        <v>30</v>
      </c>
      <c r="F6139" t="s">
        <v>36</v>
      </c>
      <c r="G6139" t="s">
        <v>82</v>
      </c>
      <c r="H6139" s="1">
        <v>64</v>
      </c>
      <c r="I6139" s="1">
        <v>64</v>
      </c>
      <c r="J6139" s="1">
        <v>79</v>
      </c>
      <c r="K6139" s="2">
        <v>1593.9</v>
      </c>
      <c r="L6139" s="3">
        <v>1783.57410000001</v>
      </c>
      <c r="M6139" s="4">
        <v>102.76349999999999</v>
      </c>
      <c r="N6139" s="5">
        <v>89.647280677500007</v>
      </c>
      <c r="O6139" s="6">
        <v>4.3352782483217202E-2</v>
      </c>
    </row>
    <row r="6140" spans="1:15" x14ac:dyDescent="0.2">
      <c r="A6140" t="s">
        <v>54</v>
      </c>
      <c r="B6140" t="s">
        <v>55</v>
      </c>
      <c r="C6140">
        <v>2014</v>
      </c>
      <c r="D6140" t="s">
        <v>92</v>
      </c>
      <c r="E6140" t="s">
        <v>37</v>
      </c>
      <c r="F6140" t="s">
        <v>38</v>
      </c>
      <c r="G6140" t="s">
        <v>83</v>
      </c>
      <c r="H6140" s="1">
        <v>91</v>
      </c>
      <c r="I6140" s="1">
        <v>85</v>
      </c>
      <c r="J6140" s="1">
        <v>117</v>
      </c>
      <c r="K6140" s="2">
        <v>1494.5</v>
      </c>
      <c r="L6140" s="3">
        <v>1232.9625000000101</v>
      </c>
      <c r="M6140" s="4">
        <v>12.1271</v>
      </c>
      <c r="N6140" s="5">
        <v>10.050079455900001</v>
      </c>
      <c r="O6140" s="6">
        <v>3.6467045834727298E-2</v>
      </c>
    </row>
    <row r="6141" spans="1:15" x14ac:dyDescent="0.2">
      <c r="A6141" t="s">
        <v>54</v>
      </c>
      <c r="B6141" t="s">
        <v>55</v>
      </c>
      <c r="C6141">
        <v>2014</v>
      </c>
      <c r="D6141" t="s">
        <v>92</v>
      </c>
      <c r="E6141" t="s">
        <v>37</v>
      </c>
      <c r="F6141" t="s">
        <v>39</v>
      </c>
      <c r="G6141" t="s">
        <v>84</v>
      </c>
      <c r="H6141" s="1">
        <v>89</v>
      </c>
      <c r="I6141" s="1">
        <v>83</v>
      </c>
      <c r="J6141" s="1">
        <v>112</v>
      </c>
      <c r="K6141" s="2">
        <v>1461.2</v>
      </c>
      <c r="L6141" s="3">
        <v>1639.4664</v>
      </c>
      <c r="M6141" s="4">
        <v>-2.52669999999996</v>
      </c>
      <c r="N6141" s="5">
        <v>-2.3365228710999602</v>
      </c>
      <c r="O6141" s="6">
        <v>3.2712838762660797E-2</v>
      </c>
    </row>
    <row r="6142" spans="1:15" x14ac:dyDescent="0.2">
      <c r="A6142" t="s">
        <v>54</v>
      </c>
      <c r="B6142" t="s">
        <v>55</v>
      </c>
      <c r="C6142">
        <v>2014</v>
      </c>
      <c r="D6142" t="s">
        <v>92</v>
      </c>
      <c r="E6142" t="s">
        <v>37</v>
      </c>
      <c r="F6142" t="s">
        <v>40</v>
      </c>
      <c r="G6142" t="s">
        <v>85</v>
      </c>
      <c r="H6142" s="1">
        <v>67</v>
      </c>
      <c r="I6142" s="1">
        <v>65</v>
      </c>
      <c r="J6142" s="1">
        <v>80</v>
      </c>
      <c r="K6142" s="2">
        <v>1190.2</v>
      </c>
      <c r="L6142" s="3">
        <v>985.48560000000703</v>
      </c>
      <c r="M6142" s="4">
        <v>95.253699999999995</v>
      </c>
      <c r="N6142" s="5">
        <v>90.732673636900003</v>
      </c>
      <c r="O6142" s="6">
        <v>4.6882876827424001E-2</v>
      </c>
    </row>
    <row r="6143" spans="1:15" x14ac:dyDescent="0.2">
      <c r="A6143" t="s">
        <v>54</v>
      </c>
      <c r="B6143" t="s">
        <v>55</v>
      </c>
      <c r="C6143">
        <v>2014</v>
      </c>
      <c r="D6143" t="s">
        <v>92</v>
      </c>
      <c r="E6143" t="s">
        <v>37</v>
      </c>
      <c r="F6143" t="s">
        <v>41</v>
      </c>
      <c r="G6143" t="s">
        <v>86</v>
      </c>
      <c r="H6143" s="1">
        <v>73</v>
      </c>
      <c r="I6143" s="1">
        <v>70</v>
      </c>
      <c r="J6143" s="1">
        <v>84</v>
      </c>
      <c r="K6143" s="2">
        <v>1200</v>
      </c>
      <c r="L6143" s="3">
        <v>1176</v>
      </c>
      <c r="M6143" s="4">
        <v>44.971499999999999</v>
      </c>
      <c r="N6143" s="5">
        <v>45.858113122500001</v>
      </c>
      <c r="O6143" s="6">
        <v>3.4166666666666699E-2</v>
      </c>
    </row>
    <row r="6144" spans="1:15" x14ac:dyDescent="0.2">
      <c r="A6144" t="s">
        <v>54</v>
      </c>
      <c r="B6144" t="s">
        <v>55</v>
      </c>
      <c r="C6144">
        <v>2014</v>
      </c>
      <c r="D6144" t="s">
        <v>92</v>
      </c>
      <c r="E6144" t="s">
        <v>37</v>
      </c>
      <c r="F6144" t="s">
        <v>42</v>
      </c>
      <c r="G6144" t="s">
        <v>87</v>
      </c>
      <c r="H6144" s="1">
        <v>80</v>
      </c>
      <c r="I6144" s="1">
        <v>76</v>
      </c>
      <c r="J6144" s="1">
        <v>96</v>
      </c>
      <c r="K6144" s="2">
        <v>1250.9000000000001</v>
      </c>
      <c r="L6144" s="3">
        <v>1387.24810000001</v>
      </c>
      <c r="M6144" s="4">
        <v>-7.7184999999999997</v>
      </c>
      <c r="N6144" s="5">
        <v>-6.7368225774999999</v>
      </c>
      <c r="O6144" s="6">
        <v>5.2042529378847201E-2</v>
      </c>
    </row>
    <row r="6145" spans="1:15" x14ac:dyDescent="0.2">
      <c r="A6145" t="s">
        <v>54</v>
      </c>
      <c r="B6145" t="s">
        <v>55</v>
      </c>
      <c r="C6145">
        <v>2014</v>
      </c>
      <c r="D6145" t="s">
        <v>92</v>
      </c>
      <c r="E6145" t="s">
        <v>37</v>
      </c>
      <c r="F6145" t="s">
        <v>43</v>
      </c>
      <c r="G6145" t="s">
        <v>88</v>
      </c>
      <c r="H6145" s="1">
        <v>52</v>
      </c>
      <c r="I6145" s="1">
        <v>51</v>
      </c>
      <c r="J6145" s="1">
        <v>54</v>
      </c>
      <c r="K6145" s="2">
        <v>713.3</v>
      </c>
      <c r="L6145" s="3">
        <v>604.16509999999801</v>
      </c>
      <c r="M6145" s="4">
        <v>94.8676999999999</v>
      </c>
      <c r="N6145" s="5">
        <v>72.2249619671</v>
      </c>
      <c r="O6145" s="6">
        <v>5.8460675732510799E-2</v>
      </c>
    </row>
    <row r="6146" spans="1:15" x14ac:dyDescent="0.2">
      <c r="A6146" t="s">
        <v>54</v>
      </c>
      <c r="B6146" t="s">
        <v>55</v>
      </c>
      <c r="C6146">
        <v>2014</v>
      </c>
      <c r="D6146" t="s">
        <v>93</v>
      </c>
      <c r="E6146" t="s">
        <v>16</v>
      </c>
      <c r="F6146" t="s">
        <v>17</v>
      </c>
      <c r="G6146" t="s">
        <v>65</v>
      </c>
      <c r="H6146" s="1">
        <v>48</v>
      </c>
      <c r="I6146" s="1">
        <v>45</v>
      </c>
      <c r="J6146" s="1">
        <v>50</v>
      </c>
      <c r="K6146" s="2">
        <v>767.3</v>
      </c>
      <c r="L6146" s="3">
        <v>784.94790000000103</v>
      </c>
      <c r="M6146" s="4">
        <v>164.45099999999999</v>
      </c>
      <c r="N6146" s="5">
        <v>176.70424401</v>
      </c>
      <c r="O6146" s="6">
        <v>4.6526782223380699E-2</v>
      </c>
    </row>
    <row r="6147" spans="1:15" x14ac:dyDescent="0.2">
      <c r="A6147" t="s">
        <v>54</v>
      </c>
      <c r="B6147" t="s">
        <v>55</v>
      </c>
      <c r="C6147">
        <v>2014</v>
      </c>
      <c r="D6147" t="s">
        <v>93</v>
      </c>
      <c r="E6147" t="s">
        <v>16</v>
      </c>
      <c r="F6147" t="s">
        <v>18</v>
      </c>
      <c r="G6147" t="s">
        <v>66</v>
      </c>
      <c r="H6147" s="1">
        <v>48</v>
      </c>
      <c r="I6147" s="1">
        <v>46</v>
      </c>
      <c r="J6147" s="1">
        <v>52</v>
      </c>
      <c r="K6147" s="2">
        <v>729.7</v>
      </c>
      <c r="L6147" s="3">
        <v>749.40189999999996</v>
      </c>
      <c r="M6147" s="4">
        <v>147.39099999999999</v>
      </c>
      <c r="N6147" s="5">
        <v>118.81041119</v>
      </c>
      <c r="O6147" s="6">
        <v>4.97464711525284E-2</v>
      </c>
    </row>
    <row r="6148" spans="1:15" x14ac:dyDescent="0.2">
      <c r="A6148" t="s">
        <v>54</v>
      </c>
      <c r="B6148" t="s">
        <v>55</v>
      </c>
      <c r="C6148">
        <v>2014</v>
      </c>
      <c r="D6148" t="s">
        <v>93</v>
      </c>
      <c r="E6148" t="s">
        <v>16</v>
      </c>
      <c r="F6148" t="s">
        <v>19</v>
      </c>
      <c r="G6148" t="s">
        <v>67</v>
      </c>
      <c r="H6148" s="1">
        <v>75</v>
      </c>
      <c r="I6148" s="1">
        <v>73</v>
      </c>
      <c r="J6148" s="1">
        <v>83</v>
      </c>
      <c r="K6148" s="2">
        <v>603.5</v>
      </c>
      <c r="L6148" s="3">
        <v>485.81750000000102</v>
      </c>
      <c r="M6148" s="4">
        <v>102.324</v>
      </c>
      <c r="N6148" s="5">
        <v>104.70200976</v>
      </c>
      <c r="O6148" s="6">
        <v>5.8823529411764698E-2</v>
      </c>
    </row>
    <row r="6149" spans="1:15" x14ac:dyDescent="0.2">
      <c r="A6149" t="s">
        <v>54</v>
      </c>
      <c r="B6149" t="s">
        <v>55</v>
      </c>
      <c r="C6149">
        <v>2014</v>
      </c>
      <c r="D6149" t="s">
        <v>93</v>
      </c>
      <c r="E6149" t="s">
        <v>16</v>
      </c>
      <c r="F6149" t="s">
        <v>20</v>
      </c>
      <c r="G6149" t="s">
        <v>68</v>
      </c>
      <c r="H6149" s="1">
        <v>75</v>
      </c>
      <c r="I6149" s="1">
        <v>71</v>
      </c>
      <c r="J6149" s="1">
        <v>85</v>
      </c>
      <c r="K6149" s="2">
        <v>635</v>
      </c>
      <c r="L6149" s="3">
        <v>654.04999999999995</v>
      </c>
      <c r="M6149" s="4">
        <v>99.933000000000007</v>
      </c>
      <c r="N6149" s="5">
        <v>99.866044889999998</v>
      </c>
      <c r="O6149" s="6">
        <v>4.2519685039370099E-2</v>
      </c>
    </row>
    <row r="6150" spans="1:15" x14ac:dyDescent="0.2">
      <c r="A6150" t="s">
        <v>54</v>
      </c>
      <c r="B6150" t="s">
        <v>55</v>
      </c>
      <c r="C6150">
        <v>2014</v>
      </c>
      <c r="D6150" t="s">
        <v>93</v>
      </c>
      <c r="E6150" t="s">
        <v>16</v>
      </c>
      <c r="F6150" t="s">
        <v>21</v>
      </c>
      <c r="G6150" t="s">
        <v>69</v>
      </c>
      <c r="H6150" s="1">
        <v>51</v>
      </c>
      <c r="I6150" s="1">
        <v>50</v>
      </c>
      <c r="J6150" s="1">
        <v>56</v>
      </c>
      <c r="K6150" s="2">
        <v>1755.9</v>
      </c>
      <c r="L6150" s="3">
        <v>1529.3888999999999</v>
      </c>
      <c r="M6150" s="4">
        <v>360.20699999999999</v>
      </c>
      <c r="N6150" s="5">
        <v>407.77953848999903</v>
      </c>
      <c r="O6150" s="6">
        <v>6.0424853351557603E-2</v>
      </c>
    </row>
    <row r="6151" spans="1:15" x14ac:dyDescent="0.2">
      <c r="A6151" t="s">
        <v>54</v>
      </c>
      <c r="B6151" t="s">
        <v>55</v>
      </c>
      <c r="C6151">
        <v>2014</v>
      </c>
      <c r="D6151" t="s">
        <v>93</v>
      </c>
      <c r="E6151" t="s">
        <v>16</v>
      </c>
      <c r="F6151" t="s">
        <v>22</v>
      </c>
      <c r="G6151" t="s">
        <v>70</v>
      </c>
      <c r="H6151" s="1">
        <v>72</v>
      </c>
      <c r="I6151" s="1">
        <v>68</v>
      </c>
      <c r="J6151" s="1">
        <v>86</v>
      </c>
      <c r="K6151" s="2">
        <v>1030</v>
      </c>
      <c r="L6151" s="3">
        <v>1019.7</v>
      </c>
      <c r="M6151" s="4">
        <v>225.85900000000001</v>
      </c>
      <c r="N6151" s="5">
        <v>176.48848118999999</v>
      </c>
      <c r="O6151" s="6">
        <v>3.8834951456310697E-2</v>
      </c>
    </row>
    <row r="6152" spans="1:15" x14ac:dyDescent="0.2">
      <c r="A6152" t="s">
        <v>54</v>
      </c>
      <c r="B6152" t="s">
        <v>55</v>
      </c>
      <c r="C6152">
        <v>2014</v>
      </c>
      <c r="D6152" t="s">
        <v>93</v>
      </c>
      <c r="E6152" t="s">
        <v>23</v>
      </c>
      <c r="F6152" t="s">
        <v>24</v>
      </c>
      <c r="G6152" t="s">
        <v>71</v>
      </c>
      <c r="H6152" s="1">
        <v>33</v>
      </c>
      <c r="I6152" s="1">
        <v>32</v>
      </c>
      <c r="J6152" s="1">
        <v>35</v>
      </c>
      <c r="K6152" s="2">
        <v>11167</v>
      </c>
      <c r="L6152" s="3">
        <v>9045.27</v>
      </c>
      <c r="M6152" s="4">
        <v>1783.6210000000001</v>
      </c>
      <c r="N6152" s="5">
        <v>1990.8955964100101</v>
      </c>
      <c r="O6152" s="6">
        <v>3.8774961941434601E-2</v>
      </c>
    </row>
    <row r="6153" spans="1:15" x14ac:dyDescent="0.2">
      <c r="A6153" t="s">
        <v>54</v>
      </c>
      <c r="B6153" t="s">
        <v>55</v>
      </c>
      <c r="C6153">
        <v>2014</v>
      </c>
      <c r="D6153" t="s">
        <v>93</v>
      </c>
      <c r="E6153" t="s">
        <v>23</v>
      </c>
      <c r="F6153" t="s">
        <v>25</v>
      </c>
      <c r="G6153" t="s">
        <v>72</v>
      </c>
      <c r="H6153" s="1">
        <v>22</v>
      </c>
      <c r="I6153" s="1">
        <v>22</v>
      </c>
      <c r="J6153" s="1">
        <v>24</v>
      </c>
      <c r="K6153" s="2">
        <v>11351</v>
      </c>
      <c r="L6153" s="3">
        <v>11691.53</v>
      </c>
      <c r="M6153" s="4">
        <v>1769.729</v>
      </c>
      <c r="N6153" s="5">
        <v>1729.53845441001</v>
      </c>
      <c r="O6153" s="6">
        <v>5.8937538542859699E-2</v>
      </c>
    </row>
    <row r="6154" spans="1:15" x14ac:dyDescent="0.2">
      <c r="A6154" t="s">
        <v>54</v>
      </c>
      <c r="B6154" t="s">
        <v>55</v>
      </c>
      <c r="C6154">
        <v>2014</v>
      </c>
      <c r="D6154" t="s">
        <v>93</v>
      </c>
      <c r="E6154" t="s">
        <v>23</v>
      </c>
      <c r="F6154" t="s">
        <v>26</v>
      </c>
      <c r="G6154" t="s">
        <v>73</v>
      </c>
      <c r="H6154" s="1">
        <v>46</v>
      </c>
      <c r="I6154" s="1">
        <v>46</v>
      </c>
      <c r="J6154" s="1">
        <v>49</v>
      </c>
      <c r="K6154" s="2">
        <v>5673.4</v>
      </c>
      <c r="L6154" s="3">
        <v>4742.9623999999203</v>
      </c>
      <c r="M6154" s="4">
        <v>865.72379999999998</v>
      </c>
      <c r="N6154" s="5">
        <v>915.27609886440098</v>
      </c>
      <c r="O6154" s="6">
        <v>6.2678464412874099E-2</v>
      </c>
    </row>
    <row r="6155" spans="1:15" x14ac:dyDescent="0.2">
      <c r="A6155" t="s">
        <v>54</v>
      </c>
      <c r="B6155" t="s">
        <v>55</v>
      </c>
      <c r="C6155">
        <v>2014</v>
      </c>
      <c r="D6155" t="s">
        <v>93</v>
      </c>
      <c r="E6155" t="s">
        <v>23</v>
      </c>
      <c r="F6155" t="s">
        <v>27</v>
      </c>
      <c r="G6155" t="s">
        <v>74</v>
      </c>
      <c r="H6155" s="1">
        <v>27</v>
      </c>
      <c r="I6155" s="1">
        <v>27</v>
      </c>
      <c r="J6155" s="1">
        <v>29</v>
      </c>
      <c r="K6155" s="2">
        <v>10018</v>
      </c>
      <c r="L6155" s="3">
        <v>9016.2000000000007</v>
      </c>
      <c r="M6155" s="4">
        <v>1508.644</v>
      </c>
      <c r="N6155" s="5">
        <v>1317.89105264</v>
      </c>
      <c r="O6155" s="6">
        <v>6.9075663805150705E-2</v>
      </c>
    </row>
    <row r="6156" spans="1:15" x14ac:dyDescent="0.2">
      <c r="A6156" t="s">
        <v>54</v>
      </c>
      <c r="B6156" t="s">
        <v>55</v>
      </c>
      <c r="C6156">
        <v>2014</v>
      </c>
      <c r="D6156" t="s">
        <v>93</v>
      </c>
      <c r="E6156" t="s">
        <v>23</v>
      </c>
      <c r="F6156" t="s">
        <v>28</v>
      </c>
      <c r="G6156" t="s">
        <v>75</v>
      </c>
      <c r="H6156" s="1">
        <v>29</v>
      </c>
      <c r="I6156" s="1">
        <v>27</v>
      </c>
      <c r="J6156" s="1">
        <v>31</v>
      </c>
      <c r="K6156" s="2">
        <v>5965.6</v>
      </c>
      <c r="L6156" s="3">
        <v>6776.9216000000197</v>
      </c>
      <c r="M6156" s="4">
        <v>977.62220000000002</v>
      </c>
      <c r="N6156" s="5">
        <v>1013.0336313284</v>
      </c>
      <c r="O6156" s="6">
        <v>5.1696392651200199E-2</v>
      </c>
    </row>
    <row r="6157" spans="1:15" x14ac:dyDescent="0.2">
      <c r="A6157" t="s">
        <v>54</v>
      </c>
      <c r="B6157" t="s">
        <v>55</v>
      </c>
      <c r="C6157">
        <v>2014</v>
      </c>
      <c r="D6157" t="s">
        <v>93</v>
      </c>
      <c r="E6157" t="s">
        <v>23</v>
      </c>
      <c r="F6157" t="s">
        <v>29</v>
      </c>
      <c r="G6157" t="s">
        <v>76</v>
      </c>
      <c r="H6157" s="1">
        <v>19</v>
      </c>
      <c r="I6157" s="1">
        <v>19</v>
      </c>
      <c r="J6157" s="1">
        <v>21</v>
      </c>
      <c r="K6157" s="2">
        <v>9652</v>
      </c>
      <c r="L6157" s="3">
        <v>9169.4</v>
      </c>
      <c r="M6157" s="4">
        <v>1504.3466000000001</v>
      </c>
      <c r="N6157" s="5">
        <v>1479.4737333155999</v>
      </c>
      <c r="O6157" s="6">
        <v>6.0920016576875298E-2</v>
      </c>
    </row>
    <row r="6158" spans="1:15" x14ac:dyDescent="0.2">
      <c r="A6158" t="s">
        <v>54</v>
      </c>
      <c r="B6158" t="s">
        <v>55</v>
      </c>
      <c r="C6158">
        <v>2014</v>
      </c>
      <c r="D6158" t="s">
        <v>93</v>
      </c>
      <c r="E6158" t="s">
        <v>30</v>
      </c>
      <c r="F6158" t="s">
        <v>31</v>
      </c>
      <c r="G6158" t="s">
        <v>77</v>
      </c>
      <c r="H6158" s="1">
        <v>88</v>
      </c>
      <c r="I6158" s="1">
        <v>82</v>
      </c>
      <c r="J6158" s="1">
        <v>111</v>
      </c>
      <c r="K6158" s="2">
        <v>1331.6</v>
      </c>
      <c r="L6158" s="3">
        <v>1286.3255999999899</v>
      </c>
      <c r="M6158" s="4">
        <v>54.686500000000002</v>
      </c>
      <c r="N6158" s="5">
        <v>42.826912177499999</v>
      </c>
      <c r="O6158" s="6">
        <v>5.0615800540702999E-2</v>
      </c>
    </row>
    <row r="6159" spans="1:15" x14ac:dyDescent="0.2">
      <c r="A6159" t="s">
        <v>54</v>
      </c>
      <c r="B6159" t="s">
        <v>55</v>
      </c>
      <c r="C6159">
        <v>2014</v>
      </c>
      <c r="D6159" t="s">
        <v>93</v>
      </c>
      <c r="E6159" t="s">
        <v>30</v>
      </c>
      <c r="F6159" t="s">
        <v>32</v>
      </c>
      <c r="G6159" t="s">
        <v>78</v>
      </c>
      <c r="H6159" s="1">
        <v>80</v>
      </c>
      <c r="I6159" s="1">
        <v>74</v>
      </c>
      <c r="J6159" s="1">
        <v>92</v>
      </c>
      <c r="K6159" s="2">
        <v>1129.8</v>
      </c>
      <c r="L6159" s="3">
        <v>973.88759999999604</v>
      </c>
      <c r="M6159" s="4">
        <v>40.6325</v>
      </c>
      <c r="N6159" s="5">
        <v>37.531224437500001</v>
      </c>
      <c r="O6159" s="6">
        <v>4.6202867764205999E-2</v>
      </c>
    </row>
    <row r="6160" spans="1:15" x14ac:dyDescent="0.2">
      <c r="A6160" t="s">
        <v>54</v>
      </c>
      <c r="B6160" t="s">
        <v>55</v>
      </c>
      <c r="C6160">
        <v>2014</v>
      </c>
      <c r="D6160" t="s">
        <v>93</v>
      </c>
      <c r="E6160" t="s">
        <v>30</v>
      </c>
      <c r="F6160" t="s">
        <v>33</v>
      </c>
      <c r="G6160" t="s">
        <v>79</v>
      </c>
      <c r="H6160" s="1">
        <v>73</v>
      </c>
      <c r="I6160" s="1">
        <v>71</v>
      </c>
      <c r="J6160" s="1">
        <v>85</v>
      </c>
      <c r="K6160" s="2">
        <v>1257.5</v>
      </c>
      <c r="L6160" s="3">
        <v>1238.63750000001</v>
      </c>
      <c r="M6160" s="4">
        <v>55.203499999999998</v>
      </c>
      <c r="N6160" s="5">
        <v>61.940259122500002</v>
      </c>
      <c r="O6160" s="6">
        <v>4.6520874751490998E-2</v>
      </c>
    </row>
    <row r="6161" spans="1:15" x14ac:dyDescent="0.2">
      <c r="A6161" t="s">
        <v>54</v>
      </c>
      <c r="B6161" t="s">
        <v>55</v>
      </c>
      <c r="C6161">
        <v>2014</v>
      </c>
      <c r="D6161" t="s">
        <v>93</v>
      </c>
      <c r="E6161" t="s">
        <v>30</v>
      </c>
      <c r="F6161" t="s">
        <v>34</v>
      </c>
      <c r="G6161" t="s">
        <v>80</v>
      </c>
      <c r="H6161" s="1">
        <v>91</v>
      </c>
      <c r="I6161" s="1">
        <v>82</v>
      </c>
      <c r="J6161" s="1">
        <v>120</v>
      </c>
      <c r="K6161" s="2">
        <v>1462.9</v>
      </c>
      <c r="L6161" s="3">
        <v>1113.2669000000001</v>
      </c>
      <c r="M6161" s="4">
        <v>70.450499999999906</v>
      </c>
      <c r="N6161" s="5">
        <v>57.452030497499997</v>
      </c>
      <c r="O6161" s="6">
        <v>4.3133501948185098E-2</v>
      </c>
    </row>
    <row r="6162" spans="1:15" x14ac:dyDescent="0.2">
      <c r="A6162" t="s">
        <v>54</v>
      </c>
      <c r="B6162" t="s">
        <v>55</v>
      </c>
      <c r="C6162">
        <v>2014</v>
      </c>
      <c r="D6162" t="s">
        <v>93</v>
      </c>
      <c r="E6162" t="s">
        <v>30</v>
      </c>
      <c r="F6162" t="s">
        <v>35</v>
      </c>
      <c r="G6162" t="s">
        <v>81</v>
      </c>
      <c r="H6162" s="1">
        <v>65</v>
      </c>
      <c r="I6162" s="1">
        <v>61</v>
      </c>
      <c r="J6162" s="1">
        <v>77</v>
      </c>
      <c r="K6162" s="2">
        <v>1070.3</v>
      </c>
      <c r="L6162" s="3">
        <v>1084.21390000001</v>
      </c>
      <c r="M6162" s="4">
        <v>37.697000000000003</v>
      </c>
      <c r="N6162" s="5">
        <v>28.76394191</v>
      </c>
      <c r="O6162" s="6">
        <v>6.13846585069606E-2</v>
      </c>
    </row>
    <row r="6163" spans="1:15" x14ac:dyDescent="0.2">
      <c r="A6163" t="s">
        <v>54</v>
      </c>
      <c r="B6163" t="s">
        <v>55</v>
      </c>
      <c r="C6163">
        <v>2014</v>
      </c>
      <c r="D6163" t="s">
        <v>93</v>
      </c>
      <c r="E6163" t="s">
        <v>30</v>
      </c>
      <c r="F6163" t="s">
        <v>36</v>
      </c>
      <c r="G6163" t="s">
        <v>82</v>
      </c>
      <c r="H6163" s="1">
        <v>66</v>
      </c>
      <c r="I6163" s="1">
        <v>61</v>
      </c>
      <c r="J6163" s="1">
        <v>75</v>
      </c>
      <c r="K6163" s="2">
        <v>1580.3</v>
      </c>
      <c r="L6163" s="3">
        <v>1449.13509999999</v>
      </c>
      <c r="M6163" s="4">
        <v>77.128500000000003</v>
      </c>
      <c r="N6163" s="5">
        <v>72.401679877500001</v>
      </c>
      <c r="O6163" s="6">
        <v>5.6128583180408698E-2</v>
      </c>
    </row>
    <row r="6164" spans="1:15" x14ac:dyDescent="0.2">
      <c r="A6164" t="s">
        <v>54</v>
      </c>
      <c r="B6164" t="s">
        <v>55</v>
      </c>
      <c r="C6164">
        <v>2014</v>
      </c>
      <c r="D6164" t="s">
        <v>93</v>
      </c>
      <c r="E6164" t="s">
        <v>37</v>
      </c>
      <c r="F6164" t="s">
        <v>38</v>
      </c>
      <c r="G6164" t="s">
        <v>83</v>
      </c>
      <c r="H6164" s="1">
        <v>82</v>
      </c>
      <c r="I6164" s="1">
        <v>80</v>
      </c>
      <c r="J6164" s="1">
        <v>113</v>
      </c>
      <c r="K6164" s="2">
        <v>1403.2</v>
      </c>
      <c r="L6164" s="3">
        <v>1560.3584000000001</v>
      </c>
      <c r="M6164" s="4">
        <v>2.66320000000005</v>
      </c>
      <c r="N6164" s="5">
        <v>2.6009663424000502</v>
      </c>
      <c r="O6164" s="6">
        <v>3.9053591790193798E-2</v>
      </c>
    </row>
    <row r="6165" spans="1:15" x14ac:dyDescent="0.2">
      <c r="A6165" t="s">
        <v>54</v>
      </c>
      <c r="B6165" t="s">
        <v>55</v>
      </c>
      <c r="C6165">
        <v>2014</v>
      </c>
      <c r="D6165" t="s">
        <v>93</v>
      </c>
      <c r="E6165" t="s">
        <v>37</v>
      </c>
      <c r="F6165" t="s">
        <v>39</v>
      </c>
      <c r="G6165" t="s">
        <v>84</v>
      </c>
      <c r="H6165" s="1">
        <v>73</v>
      </c>
      <c r="I6165" s="1">
        <v>69</v>
      </c>
      <c r="J6165" s="1">
        <v>90</v>
      </c>
      <c r="K6165" s="2">
        <v>1290.8</v>
      </c>
      <c r="L6165" s="3">
        <v>996.49759999999799</v>
      </c>
      <c r="M6165" s="4">
        <v>11.4635</v>
      </c>
      <c r="N6165" s="5">
        <v>12.2044433225</v>
      </c>
      <c r="O6165" s="6">
        <v>5.1286024171056703E-2</v>
      </c>
    </row>
    <row r="6166" spans="1:15" x14ac:dyDescent="0.2">
      <c r="A6166" t="s">
        <v>54</v>
      </c>
      <c r="B6166" t="s">
        <v>55</v>
      </c>
      <c r="C6166">
        <v>2014</v>
      </c>
      <c r="D6166" t="s">
        <v>93</v>
      </c>
      <c r="E6166" t="s">
        <v>37</v>
      </c>
      <c r="F6166" t="s">
        <v>40</v>
      </c>
      <c r="G6166" t="s">
        <v>85</v>
      </c>
      <c r="H6166" s="1">
        <v>70</v>
      </c>
      <c r="I6166" s="1">
        <v>68</v>
      </c>
      <c r="J6166" s="1">
        <v>80</v>
      </c>
      <c r="K6166" s="2">
        <v>1206.5999999999999</v>
      </c>
      <c r="L6166" s="3">
        <v>1262.1035999999999</v>
      </c>
      <c r="M6166" s="4">
        <v>101.29470000000001</v>
      </c>
      <c r="N6166" s="5">
        <v>102.6061624809</v>
      </c>
      <c r="O6166" s="6">
        <v>4.7571689043593601E-2</v>
      </c>
    </row>
    <row r="6167" spans="1:15" x14ac:dyDescent="0.2">
      <c r="A6167" t="s">
        <v>54</v>
      </c>
      <c r="B6167" t="s">
        <v>55</v>
      </c>
      <c r="C6167">
        <v>2014</v>
      </c>
      <c r="D6167" t="s">
        <v>93</v>
      </c>
      <c r="E6167" t="s">
        <v>37</v>
      </c>
      <c r="F6167" t="s">
        <v>41</v>
      </c>
      <c r="G6167" t="s">
        <v>86</v>
      </c>
      <c r="H6167" s="1">
        <v>86</v>
      </c>
      <c r="I6167" s="1">
        <v>82</v>
      </c>
      <c r="J6167" s="1">
        <v>104</v>
      </c>
      <c r="K6167" s="2">
        <v>1432.9</v>
      </c>
      <c r="L6167" s="3">
        <v>1248.0559000000001</v>
      </c>
      <c r="M6167" s="4">
        <v>28.2196</v>
      </c>
      <c r="N6167" s="5">
        <v>24.206885758399999</v>
      </c>
      <c r="O6167" s="6">
        <v>4.4036569195338097E-2</v>
      </c>
    </row>
    <row r="6168" spans="1:15" x14ac:dyDescent="0.2">
      <c r="A6168" t="s">
        <v>54</v>
      </c>
      <c r="B6168" t="s">
        <v>55</v>
      </c>
      <c r="C6168">
        <v>2014</v>
      </c>
      <c r="D6168" t="s">
        <v>93</v>
      </c>
      <c r="E6168" t="s">
        <v>37</v>
      </c>
      <c r="F6168" t="s">
        <v>42</v>
      </c>
      <c r="G6168" t="s">
        <v>87</v>
      </c>
      <c r="H6168" s="1">
        <v>78</v>
      </c>
      <c r="I6168" s="1">
        <v>73</v>
      </c>
      <c r="J6168" s="1">
        <v>89</v>
      </c>
      <c r="K6168" s="2">
        <v>1137.7</v>
      </c>
      <c r="L6168" s="3">
        <v>1270.8108999999999</v>
      </c>
      <c r="M6168" s="4">
        <v>-24.579799999999999</v>
      </c>
      <c r="N6168" s="5">
        <v>-21.979306319599999</v>
      </c>
      <c r="O6168" s="6">
        <v>7.1459963083413902E-2</v>
      </c>
    </row>
    <row r="6169" spans="1:15" x14ac:dyDescent="0.2">
      <c r="A6169" t="s">
        <v>54</v>
      </c>
      <c r="B6169" t="s">
        <v>55</v>
      </c>
      <c r="C6169">
        <v>2014</v>
      </c>
      <c r="D6169" t="s">
        <v>93</v>
      </c>
      <c r="E6169" t="s">
        <v>37</v>
      </c>
      <c r="F6169" t="s">
        <v>43</v>
      </c>
      <c r="G6169" t="s">
        <v>88</v>
      </c>
      <c r="H6169" s="1">
        <v>63</v>
      </c>
      <c r="I6169" s="1">
        <v>61</v>
      </c>
      <c r="J6169" s="1">
        <v>67</v>
      </c>
      <c r="K6169" s="2">
        <v>913.60000000000105</v>
      </c>
      <c r="L6169" s="3">
        <v>882.53760000000602</v>
      </c>
      <c r="M6169" s="4">
        <v>115.95699999999999</v>
      </c>
      <c r="N6169" s="5">
        <v>112.42842849</v>
      </c>
      <c r="O6169" s="6">
        <v>5.9544658493870299E-2</v>
      </c>
    </row>
    <row r="6170" spans="1:15" x14ac:dyDescent="0.2">
      <c r="A6170" t="s">
        <v>54</v>
      </c>
      <c r="B6170" t="s">
        <v>55</v>
      </c>
      <c r="C6170">
        <v>2014</v>
      </c>
      <c r="D6170" t="s">
        <v>94</v>
      </c>
      <c r="E6170" t="s">
        <v>16</v>
      </c>
      <c r="F6170" t="s">
        <v>17</v>
      </c>
      <c r="G6170" t="s">
        <v>65</v>
      </c>
      <c r="H6170" s="1">
        <v>53</v>
      </c>
      <c r="I6170" s="1">
        <v>50</v>
      </c>
      <c r="J6170" s="1">
        <v>61</v>
      </c>
      <c r="K6170" s="2">
        <v>926</v>
      </c>
      <c r="L6170" s="3">
        <v>1009.34</v>
      </c>
      <c r="M6170" s="4">
        <v>230.721</v>
      </c>
      <c r="N6170" s="5">
        <v>212.90703159</v>
      </c>
      <c r="O6170" s="6">
        <v>0</v>
      </c>
    </row>
    <row r="6171" spans="1:15" x14ac:dyDescent="0.2">
      <c r="A6171" t="s">
        <v>54</v>
      </c>
      <c r="B6171" t="s">
        <v>55</v>
      </c>
      <c r="C6171">
        <v>2014</v>
      </c>
      <c r="D6171" t="s">
        <v>94</v>
      </c>
      <c r="E6171" t="s">
        <v>16</v>
      </c>
      <c r="F6171" t="s">
        <v>18</v>
      </c>
      <c r="G6171" t="s">
        <v>66</v>
      </c>
      <c r="H6171" s="1">
        <v>58</v>
      </c>
      <c r="I6171" s="1">
        <v>56</v>
      </c>
      <c r="J6171" s="1">
        <v>62</v>
      </c>
      <c r="K6171" s="2">
        <v>843</v>
      </c>
      <c r="L6171" s="3">
        <v>859.86</v>
      </c>
      <c r="M6171" s="4">
        <v>204.20599999999999</v>
      </c>
      <c r="N6171" s="5">
        <v>223.00520435999999</v>
      </c>
      <c r="O6171" s="6">
        <v>0</v>
      </c>
    </row>
    <row r="6172" spans="1:15" x14ac:dyDescent="0.2">
      <c r="A6172" t="s">
        <v>54</v>
      </c>
      <c r="B6172" t="s">
        <v>55</v>
      </c>
      <c r="C6172">
        <v>2014</v>
      </c>
      <c r="D6172" t="s">
        <v>94</v>
      </c>
      <c r="E6172" t="s">
        <v>16</v>
      </c>
      <c r="F6172" t="s">
        <v>19</v>
      </c>
      <c r="G6172" t="s">
        <v>67</v>
      </c>
      <c r="H6172" s="1">
        <v>81</v>
      </c>
      <c r="I6172" s="1">
        <v>77</v>
      </c>
      <c r="J6172" s="1">
        <v>93</v>
      </c>
      <c r="K6172" s="2">
        <v>697</v>
      </c>
      <c r="L6172" s="3">
        <v>571.54</v>
      </c>
      <c r="M6172" s="4">
        <v>153.71700000000001</v>
      </c>
      <c r="N6172" s="5">
        <v>143.39182911</v>
      </c>
      <c r="O6172" s="6">
        <v>0</v>
      </c>
    </row>
    <row r="6173" spans="1:15" x14ac:dyDescent="0.2">
      <c r="A6173" t="s">
        <v>54</v>
      </c>
      <c r="B6173" t="s">
        <v>55</v>
      </c>
      <c r="C6173">
        <v>2014</v>
      </c>
      <c r="D6173" t="s">
        <v>94</v>
      </c>
      <c r="E6173" t="s">
        <v>16</v>
      </c>
      <c r="F6173" t="s">
        <v>20</v>
      </c>
      <c r="G6173" t="s">
        <v>68</v>
      </c>
      <c r="H6173" s="1">
        <v>68</v>
      </c>
      <c r="I6173" s="1">
        <v>63</v>
      </c>
      <c r="J6173" s="1">
        <v>81</v>
      </c>
      <c r="K6173" s="2">
        <v>732</v>
      </c>
      <c r="L6173" s="3">
        <v>768.6</v>
      </c>
      <c r="M6173" s="4">
        <v>143.529</v>
      </c>
      <c r="N6173" s="5">
        <v>151.46471840999999</v>
      </c>
      <c r="O6173" s="6">
        <v>0</v>
      </c>
    </row>
    <row r="6174" spans="1:15" x14ac:dyDescent="0.2">
      <c r="A6174" t="s">
        <v>54</v>
      </c>
      <c r="B6174" t="s">
        <v>55</v>
      </c>
      <c r="C6174">
        <v>2014</v>
      </c>
      <c r="D6174" t="s">
        <v>94</v>
      </c>
      <c r="E6174" t="s">
        <v>16</v>
      </c>
      <c r="F6174" t="s">
        <v>21</v>
      </c>
      <c r="G6174" t="s">
        <v>69</v>
      </c>
      <c r="H6174" s="1">
        <v>48</v>
      </c>
      <c r="I6174" s="1">
        <v>45</v>
      </c>
      <c r="J6174" s="1">
        <v>51</v>
      </c>
      <c r="K6174" s="2">
        <v>1681</v>
      </c>
      <c r="L6174" s="3">
        <v>1445.66</v>
      </c>
      <c r="M6174" s="4">
        <v>419.84399999999999</v>
      </c>
      <c r="N6174" s="5">
        <v>406.59372336000001</v>
      </c>
      <c r="O6174" s="6">
        <v>0</v>
      </c>
    </row>
    <row r="6175" spans="1:15" x14ac:dyDescent="0.2">
      <c r="A6175" t="s">
        <v>54</v>
      </c>
      <c r="B6175" t="s">
        <v>55</v>
      </c>
      <c r="C6175">
        <v>2014</v>
      </c>
      <c r="D6175" t="s">
        <v>94</v>
      </c>
      <c r="E6175" t="s">
        <v>16</v>
      </c>
      <c r="F6175" t="s">
        <v>22</v>
      </c>
      <c r="G6175" t="s">
        <v>70</v>
      </c>
      <c r="H6175" s="1">
        <v>47</v>
      </c>
      <c r="I6175" s="1">
        <v>46</v>
      </c>
      <c r="J6175" s="1">
        <v>64</v>
      </c>
      <c r="K6175" s="2">
        <v>826</v>
      </c>
      <c r="L6175" s="3">
        <v>710.36</v>
      </c>
      <c r="M6175" s="4">
        <v>200.55699999999999</v>
      </c>
      <c r="N6175" s="5">
        <v>169.35634751000001</v>
      </c>
      <c r="O6175" s="6">
        <v>0</v>
      </c>
    </row>
    <row r="6176" spans="1:15" x14ac:dyDescent="0.2">
      <c r="A6176" t="s">
        <v>54</v>
      </c>
      <c r="B6176" t="s">
        <v>55</v>
      </c>
      <c r="C6176">
        <v>2014</v>
      </c>
      <c r="D6176" t="s">
        <v>94</v>
      </c>
      <c r="E6176" t="s">
        <v>23</v>
      </c>
      <c r="F6176" t="s">
        <v>24</v>
      </c>
      <c r="G6176" t="s">
        <v>71</v>
      </c>
      <c r="H6176" s="1">
        <v>33</v>
      </c>
      <c r="I6176" s="1">
        <v>33</v>
      </c>
      <c r="J6176" s="1">
        <v>34</v>
      </c>
      <c r="K6176" s="2">
        <v>6270</v>
      </c>
      <c r="L6176" s="3">
        <v>5956.5</v>
      </c>
      <c r="M6176" s="4">
        <v>1233.6486</v>
      </c>
      <c r="N6176" s="5">
        <v>1389.68787681961</v>
      </c>
      <c r="O6176" s="6">
        <v>0</v>
      </c>
    </row>
    <row r="6177" spans="1:15" x14ac:dyDescent="0.2">
      <c r="A6177" t="s">
        <v>54</v>
      </c>
      <c r="B6177" t="s">
        <v>55</v>
      </c>
      <c r="C6177">
        <v>2014</v>
      </c>
      <c r="D6177" t="s">
        <v>94</v>
      </c>
      <c r="E6177" t="s">
        <v>23</v>
      </c>
      <c r="F6177" t="s">
        <v>25</v>
      </c>
      <c r="G6177" t="s">
        <v>72</v>
      </c>
      <c r="H6177" s="1">
        <v>20</v>
      </c>
      <c r="I6177" s="1">
        <v>20</v>
      </c>
      <c r="J6177" s="1">
        <v>21</v>
      </c>
      <c r="K6177" s="2">
        <v>10180</v>
      </c>
      <c r="L6177" s="3">
        <v>8144</v>
      </c>
      <c r="M6177" s="4">
        <v>2059.8316</v>
      </c>
      <c r="N6177" s="5">
        <v>1795.5222484144001</v>
      </c>
      <c r="O6177" s="6">
        <v>0</v>
      </c>
    </row>
    <row r="6178" spans="1:15" x14ac:dyDescent="0.2">
      <c r="A6178" t="s">
        <v>54</v>
      </c>
      <c r="B6178" t="s">
        <v>55</v>
      </c>
      <c r="C6178">
        <v>2014</v>
      </c>
      <c r="D6178" t="s">
        <v>94</v>
      </c>
      <c r="E6178" t="s">
        <v>23</v>
      </c>
      <c r="F6178" t="s">
        <v>26</v>
      </c>
      <c r="G6178" t="s">
        <v>73</v>
      </c>
      <c r="H6178" s="1">
        <v>26</v>
      </c>
      <c r="I6178" s="1">
        <v>26</v>
      </c>
      <c r="J6178" s="1">
        <v>27</v>
      </c>
      <c r="K6178" s="2">
        <v>3688</v>
      </c>
      <c r="L6178" s="3">
        <v>3577.36</v>
      </c>
      <c r="M6178" s="4">
        <v>726.21640000000002</v>
      </c>
      <c r="N6178" s="5">
        <v>659.28539171039995</v>
      </c>
      <c r="O6178" s="6">
        <v>0</v>
      </c>
    </row>
    <row r="6179" spans="1:15" x14ac:dyDescent="0.2">
      <c r="A6179" t="s">
        <v>54</v>
      </c>
      <c r="B6179" t="s">
        <v>55</v>
      </c>
      <c r="C6179">
        <v>2014</v>
      </c>
      <c r="D6179" t="s">
        <v>94</v>
      </c>
      <c r="E6179" t="s">
        <v>23</v>
      </c>
      <c r="F6179" t="s">
        <v>27</v>
      </c>
      <c r="G6179" t="s">
        <v>74</v>
      </c>
      <c r="H6179" s="1">
        <v>25</v>
      </c>
      <c r="I6179" s="1">
        <v>23</v>
      </c>
      <c r="J6179" s="1">
        <v>25</v>
      </c>
      <c r="K6179" s="2">
        <v>9626</v>
      </c>
      <c r="L6179" s="3">
        <v>7989.58</v>
      </c>
      <c r="M6179" s="4">
        <v>1834.5522000000001</v>
      </c>
      <c r="N6179" s="5">
        <v>1549.2389727515799</v>
      </c>
      <c r="O6179" s="6">
        <v>0</v>
      </c>
    </row>
    <row r="6180" spans="1:15" x14ac:dyDescent="0.2">
      <c r="A6180" t="s">
        <v>54</v>
      </c>
      <c r="B6180" t="s">
        <v>55</v>
      </c>
      <c r="C6180">
        <v>2014</v>
      </c>
      <c r="D6180" t="s">
        <v>94</v>
      </c>
      <c r="E6180" t="s">
        <v>23</v>
      </c>
      <c r="F6180" t="s">
        <v>28</v>
      </c>
      <c r="G6180" t="s">
        <v>75</v>
      </c>
      <c r="H6180" s="1">
        <v>30</v>
      </c>
      <c r="I6180" s="1">
        <v>30</v>
      </c>
      <c r="J6180" s="1">
        <v>32</v>
      </c>
      <c r="K6180" s="2">
        <v>5905</v>
      </c>
      <c r="L6180" s="3">
        <v>6495.5</v>
      </c>
      <c r="M6180" s="4">
        <v>1172.0830000000001</v>
      </c>
      <c r="N6180" s="5">
        <v>1266.82246889</v>
      </c>
      <c r="O6180" s="6">
        <v>0</v>
      </c>
    </row>
    <row r="6181" spans="1:15" x14ac:dyDescent="0.2">
      <c r="A6181" t="s">
        <v>54</v>
      </c>
      <c r="B6181" t="s">
        <v>55</v>
      </c>
      <c r="C6181">
        <v>2014</v>
      </c>
      <c r="D6181" t="s">
        <v>94</v>
      </c>
      <c r="E6181" t="s">
        <v>23</v>
      </c>
      <c r="F6181" t="s">
        <v>29</v>
      </c>
      <c r="G6181" t="s">
        <v>76</v>
      </c>
      <c r="H6181" s="1">
        <v>23</v>
      </c>
      <c r="I6181" s="1">
        <v>23</v>
      </c>
      <c r="J6181" s="1">
        <v>23</v>
      </c>
      <c r="K6181" s="2">
        <v>10200</v>
      </c>
      <c r="L6181" s="3">
        <v>8058</v>
      </c>
      <c r="M6181" s="4">
        <v>2080.931</v>
      </c>
      <c r="N6181" s="5">
        <v>1770.22719239</v>
      </c>
      <c r="O6181" s="6">
        <v>0</v>
      </c>
    </row>
    <row r="6182" spans="1:15" x14ac:dyDescent="0.2">
      <c r="A6182" t="s">
        <v>54</v>
      </c>
      <c r="B6182" t="s">
        <v>55</v>
      </c>
      <c r="C6182">
        <v>2014</v>
      </c>
      <c r="D6182" t="s">
        <v>94</v>
      </c>
      <c r="E6182" t="s">
        <v>30</v>
      </c>
      <c r="F6182" t="s">
        <v>31</v>
      </c>
      <c r="G6182" t="s">
        <v>77</v>
      </c>
      <c r="H6182" s="1">
        <v>72</v>
      </c>
      <c r="I6182" s="1">
        <v>72</v>
      </c>
      <c r="J6182" s="1">
        <v>93</v>
      </c>
      <c r="K6182" s="2">
        <v>1281</v>
      </c>
      <c r="L6182" s="3">
        <v>1319.43</v>
      </c>
      <c r="M6182" s="4">
        <v>122.0295</v>
      </c>
      <c r="N6182" s="5">
        <v>106.12966629749999</v>
      </c>
      <c r="O6182" s="6">
        <v>0</v>
      </c>
    </row>
    <row r="6183" spans="1:15" x14ac:dyDescent="0.2">
      <c r="A6183" t="s">
        <v>54</v>
      </c>
      <c r="B6183" t="s">
        <v>55</v>
      </c>
      <c r="C6183">
        <v>2014</v>
      </c>
      <c r="D6183" t="s">
        <v>94</v>
      </c>
      <c r="E6183" t="s">
        <v>30</v>
      </c>
      <c r="F6183" t="s">
        <v>32</v>
      </c>
      <c r="G6183" t="s">
        <v>78</v>
      </c>
      <c r="H6183" s="1">
        <v>95</v>
      </c>
      <c r="I6183" s="1">
        <v>92</v>
      </c>
      <c r="J6183" s="1">
        <v>114</v>
      </c>
      <c r="K6183" s="2">
        <v>1487</v>
      </c>
      <c r="L6183" s="3">
        <v>1338.3</v>
      </c>
      <c r="M6183" s="4">
        <v>115.01</v>
      </c>
      <c r="N6183" s="5">
        <v>110.42110099999999</v>
      </c>
      <c r="O6183" s="6">
        <v>0</v>
      </c>
    </row>
    <row r="6184" spans="1:15" x14ac:dyDescent="0.2">
      <c r="A6184" t="s">
        <v>54</v>
      </c>
      <c r="B6184" t="s">
        <v>55</v>
      </c>
      <c r="C6184">
        <v>2014</v>
      </c>
      <c r="D6184" t="s">
        <v>94</v>
      </c>
      <c r="E6184" t="s">
        <v>30</v>
      </c>
      <c r="F6184" t="s">
        <v>33</v>
      </c>
      <c r="G6184" t="s">
        <v>79</v>
      </c>
      <c r="H6184" s="1">
        <v>85</v>
      </c>
      <c r="I6184" s="1">
        <v>79</v>
      </c>
      <c r="J6184" s="1">
        <v>99</v>
      </c>
      <c r="K6184" s="2">
        <v>1577</v>
      </c>
      <c r="L6184" s="3">
        <v>1498.15</v>
      </c>
      <c r="M6184" s="4">
        <v>144.83500000000001</v>
      </c>
      <c r="N6184" s="5">
        <v>120.45202775</v>
      </c>
      <c r="O6184" s="6">
        <v>0</v>
      </c>
    </row>
    <row r="6185" spans="1:15" x14ac:dyDescent="0.2">
      <c r="A6185" t="s">
        <v>54</v>
      </c>
      <c r="B6185" t="s">
        <v>55</v>
      </c>
      <c r="C6185">
        <v>2014</v>
      </c>
      <c r="D6185" t="s">
        <v>94</v>
      </c>
      <c r="E6185" t="s">
        <v>30</v>
      </c>
      <c r="F6185" t="s">
        <v>34</v>
      </c>
      <c r="G6185" t="s">
        <v>80</v>
      </c>
      <c r="H6185" s="1">
        <v>89</v>
      </c>
      <c r="I6185" s="1">
        <v>86</v>
      </c>
      <c r="J6185" s="1">
        <v>116</v>
      </c>
      <c r="K6185" s="2">
        <v>1492</v>
      </c>
      <c r="L6185" s="3">
        <v>1268.2</v>
      </c>
      <c r="M6185" s="4">
        <v>134.452</v>
      </c>
      <c r="N6185" s="5">
        <v>125.77715696</v>
      </c>
      <c r="O6185" s="6">
        <v>0</v>
      </c>
    </row>
    <row r="6186" spans="1:15" x14ac:dyDescent="0.2">
      <c r="A6186" t="s">
        <v>54</v>
      </c>
      <c r="B6186" t="s">
        <v>55</v>
      </c>
      <c r="C6186">
        <v>2014</v>
      </c>
      <c r="D6186" t="s">
        <v>94</v>
      </c>
      <c r="E6186" t="s">
        <v>30</v>
      </c>
      <c r="F6186" t="s">
        <v>35</v>
      </c>
      <c r="G6186" t="s">
        <v>81</v>
      </c>
      <c r="H6186" s="1">
        <v>85</v>
      </c>
      <c r="I6186" s="1">
        <v>82</v>
      </c>
      <c r="J6186" s="1">
        <v>102</v>
      </c>
      <c r="K6186" s="2">
        <v>1487</v>
      </c>
      <c r="L6186" s="3">
        <v>1338.3</v>
      </c>
      <c r="M6186" s="4">
        <v>140.2835</v>
      </c>
      <c r="N6186" s="5">
        <v>143.48687372250001</v>
      </c>
      <c r="O6186" s="6">
        <v>0</v>
      </c>
    </row>
    <row r="6187" spans="1:15" x14ac:dyDescent="0.2">
      <c r="A6187" t="s">
        <v>54</v>
      </c>
      <c r="B6187" t="s">
        <v>55</v>
      </c>
      <c r="C6187">
        <v>2014</v>
      </c>
      <c r="D6187" t="s">
        <v>94</v>
      </c>
      <c r="E6187" t="s">
        <v>30</v>
      </c>
      <c r="F6187" t="s">
        <v>36</v>
      </c>
      <c r="G6187" t="s">
        <v>82</v>
      </c>
      <c r="H6187" s="1">
        <v>65</v>
      </c>
      <c r="I6187" s="1">
        <v>61</v>
      </c>
      <c r="J6187" s="1">
        <v>77</v>
      </c>
      <c r="K6187" s="2">
        <v>1636</v>
      </c>
      <c r="L6187" s="3">
        <v>1586.92</v>
      </c>
      <c r="M6187" s="4">
        <v>168.93350000000001</v>
      </c>
      <c r="N6187" s="5">
        <v>189.0931792225</v>
      </c>
      <c r="O6187" s="6">
        <v>0</v>
      </c>
    </row>
    <row r="6188" spans="1:15" x14ac:dyDescent="0.2">
      <c r="A6188" t="s">
        <v>54</v>
      </c>
      <c r="B6188" t="s">
        <v>55</v>
      </c>
      <c r="C6188">
        <v>2014</v>
      </c>
      <c r="D6188" t="s">
        <v>94</v>
      </c>
      <c r="E6188" t="s">
        <v>37</v>
      </c>
      <c r="F6188" t="s">
        <v>38</v>
      </c>
      <c r="G6188" t="s">
        <v>83</v>
      </c>
      <c r="H6188" s="1">
        <v>84</v>
      </c>
      <c r="I6188" s="1">
        <v>80</v>
      </c>
      <c r="J6188" s="1">
        <v>102</v>
      </c>
      <c r="K6188" s="2">
        <v>1344</v>
      </c>
      <c r="L6188" s="3">
        <v>1464.96</v>
      </c>
      <c r="M6188" s="4">
        <v>51.196800000000003</v>
      </c>
      <c r="N6188" s="5">
        <v>55.393299302399903</v>
      </c>
      <c r="O6188" s="6">
        <v>0</v>
      </c>
    </row>
    <row r="6189" spans="1:15" x14ac:dyDescent="0.2">
      <c r="A6189" t="s">
        <v>54</v>
      </c>
      <c r="B6189" t="s">
        <v>55</v>
      </c>
      <c r="C6189">
        <v>2014</v>
      </c>
      <c r="D6189" t="s">
        <v>94</v>
      </c>
      <c r="E6189" t="s">
        <v>37</v>
      </c>
      <c r="F6189" t="s">
        <v>39</v>
      </c>
      <c r="G6189" t="s">
        <v>84</v>
      </c>
      <c r="H6189" s="1">
        <v>91</v>
      </c>
      <c r="I6189" s="1">
        <v>85</v>
      </c>
      <c r="J6189" s="1">
        <v>101</v>
      </c>
      <c r="K6189" s="2">
        <v>1366</v>
      </c>
      <c r="L6189" s="3">
        <v>1529.92</v>
      </c>
      <c r="M6189" s="4">
        <v>45.227499999999999</v>
      </c>
      <c r="N6189" s="5">
        <v>39.697307437500001</v>
      </c>
      <c r="O6189" s="6">
        <v>0</v>
      </c>
    </row>
    <row r="6190" spans="1:15" x14ac:dyDescent="0.2">
      <c r="A6190" t="s">
        <v>54</v>
      </c>
      <c r="B6190" t="s">
        <v>55</v>
      </c>
      <c r="C6190">
        <v>2014</v>
      </c>
      <c r="D6190" t="s">
        <v>94</v>
      </c>
      <c r="E6190" t="s">
        <v>37</v>
      </c>
      <c r="F6190" t="s">
        <v>40</v>
      </c>
      <c r="G6190" t="s">
        <v>85</v>
      </c>
      <c r="H6190" s="1">
        <v>75</v>
      </c>
      <c r="I6190" s="1">
        <v>73</v>
      </c>
      <c r="J6190" s="1">
        <v>89</v>
      </c>
      <c r="K6190" s="2">
        <v>1338</v>
      </c>
      <c r="L6190" s="3">
        <v>1378.14</v>
      </c>
      <c r="M6190" s="4">
        <v>181.93559999999999</v>
      </c>
      <c r="N6190" s="5">
        <v>152.94307052639999</v>
      </c>
      <c r="O6190" s="6">
        <v>0</v>
      </c>
    </row>
    <row r="6191" spans="1:15" x14ac:dyDescent="0.2">
      <c r="A6191" t="s">
        <v>54</v>
      </c>
      <c r="B6191" t="s">
        <v>55</v>
      </c>
      <c r="C6191">
        <v>2014</v>
      </c>
      <c r="D6191" t="s">
        <v>94</v>
      </c>
      <c r="E6191" t="s">
        <v>37</v>
      </c>
      <c r="F6191" t="s">
        <v>41</v>
      </c>
      <c r="G6191" t="s">
        <v>86</v>
      </c>
      <c r="H6191" s="1">
        <v>84</v>
      </c>
      <c r="I6191" s="1">
        <v>81</v>
      </c>
      <c r="J6191" s="1">
        <v>95</v>
      </c>
      <c r="K6191" s="2">
        <v>1430</v>
      </c>
      <c r="L6191" s="3">
        <v>1287</v>
      </c>
      <c r="M6191" s="4">
        <v>98.868499999999898</v>
      </c>
      <c r="N6191" s="5">
        <v>97.749802922499697</v>
      </c>
      <c r="O6191" s="6">
        <v>0</v>
      </c>
    </row>
    <row r="6192" spans="1:15" x14ac:dyDescent="0.2">
      <c r="A6192" t="s">
        <v>54</v>
      </c>
      <c r="B6192" t="s">
        <v>55</v>
      </c>
      <c r="C6192">
        <v>2014</v>
      </c>
      <c r="D6192" t="s">
        <v>94</v>
      </c>
      <c r="E6192" t="s">
        <v>37</v>
      </c>
      <c r="F6192" t="s">
        <v>42</v>
      </c>
      <c r="G6192" t="s">
        <v>87</v>
      </c>
      <c r="H6192" s="1">
        <v>89</v>
      </c>
      <c r="I6192" s="1">
        <v>81</v>
      </c>
      <c r="J6192" s="1">
        <v>100</v>
      </c>
      <c r="K6192" s="2">
        <v>1351</v>
      </c>
      <c r="L6192" s="3">
        <v>1310.47</v>
      </c>
      <c r="M6192" s="4">
        <v>55.089100000000002</v>
      </c>
      <c r="N6192" s="5">
        <v>42.920413611900003</v>
      </c>
      <c r="O6192" s="6">
        <v>0</v>
      </c>
    </row>
    <row r="6193" spans="1:15" x14ac:dyDescent="0.2">
      <c r="A6193" t="s">
        <v>54</v>
      </c>
      <c r="B6193" t="s">
        <v>55</v>
      </c>
      <c r="C6193">
        <v>2014</v>
      </c>
      <c r="D6193" t="s">
        <v>94</v>
      </c>
      <c r="E6193" t="s">
        <v>37</v>
      </c>
      <c r="F6193" t="s">
        <v>43</v>
      </c>
      <c r="G6193" t="s">
        <v>88</v>
      </c>
      <c r="H6193" s="1">
        <v>59</v>
      </c>
      <c r="I6193" s="1">
        <v>55</v>
      </c>
      <c r="J6193" s="1">
        <v>65</v>
      </c>
      <c r="K6193" s="2">
        <v>959</v>
      </c>
      <c r="L6193" s="3">
        <v>997.36</v>
      </c>
      <c r="M6193" s="4">
        <v>174.8237</v>
      </c>
      <c r="N6193" s="5">
        <v>172.76724881690001</v>
      </c>
      <c r="O6193" s="6">
        <v>0</v>
      </c>
    </row>
    <row r="6194" spans="1:15" x14ac:dyDescent="0.2">
      <c r="A6194" t="s">
        <v>54</v>
      </c>
      <c r="B6194" t="s">
        <v>55</v>
      </c>
      <c r="C6194">
        <v>2014</v>
      </c>
      <c r="D6194" t="s">
        <v>95</v>
      </c>
      <c r="E6194" t="s">
        <v>16</v>
      </c>
      <c r="F6194" t="s">
        <v>17</v>
      </c>
      <c r="G6194" t="s">
        <v>65</v>
      </c>
      <c r="H6194" s="1">
        <v>69</v>
      </c>
      <c r="I6194" s="1">
        <v>69</v>
      </c>
      <c r="J6194" s="1">
        <v>83</v>
      </c>
      <c r="K6194" s="2">
        <v>1391</v>
      </c>
      <c r="L6194" s="3">
        <v>1265.81</v>
      </c>
      <c r="M6194" s="4">
        <v>315.73099999999999</v>
      </c>
      <c r="N6194" s="5">
        <v>336.98285360999898</v>
      </c>
      <c r="O6194" s="6">
        <v>4.0977713874910102E-2</v>
      </c>
    </row>
    <row r="6195" spans="1:15" x14ac:dyDescent="0.2">
      <c r="A6195" t="s">
        <v>54</v>
      </c>
      <c r="B6195" t="s">
        <v>55</v>
      </c>
      <c r="C6195">
        <v>2014</v>
      </c>
      <c r="D6195" t="s">
        <v>95</v>
      </c>
      <c r="E6195" t="s">
        <v>16</v>
      </c>
      <c r="F6195" t="s">
        <v>18</v>
      </c>
      <c r="G6195" t="s">
        <v>66</v>
      </c>
      <c r="H6195" s="1">
        <v>59</v>
      </c>
      <c r="I6195" s="1">
        <v>56</v>
      </c>
      <c r="J6195" s="1">
        <v>67</v>
      </c>
      <c r="K6195" s="2">
        <v>903.6</v>
      </c>
      <c r="L6195" s="3">
        <v>762.63840000000005</v>
      </c>
      <c r="M6195" s="4">
        <v>188.80799999999999</v>
      </c>
      <c r="N6195" s="5">
        <v>145.74467136000001</v>
      </c>
      <c r="O6195" s="6">
        <v>4.6923417441345698E-2</v>
      </c>
    </row>
    <row r="6196" spans="1:15" x14ac:dyDescent="0.2">
      <c r="A6196" t="s">
        <v>54</v>
      </c>
      <c r="B6196" t="s">
        <v>55</v>
      </c>
      <c r="C6196">
        <v>2014</v>
      </c>
      <c r="D6196" t="s">
        <v>95</v>
      </c>
      <c r="E6196" t="s">
        <v>16</v>
      </c>
      <c r="F6196" t="s">
        <v>19</v>
      </c>
      <c r="G6196" t="s">
        <v>67</v>
      </c>
      <c r="H6196" s="1">
        <v>63</v>
      </c>
      <c r="I6196" s="1">
        <v>61</v>
      </c>
      <c r="J6196" s="1">
        <v>71</v>
      </c>
      <c r="K6196" s="2">
        <v>528.4</v>
      </c>
      <c r="L6196" s="3">
        <v>583.35360000000003</v>
      </c>
      <c r="M6196" s="4">
        <v>102.19499999999999</v>
      </c>
      <c r="N6196" s="5">
        <v>104.43818025</v>
      </c>
      <c r="O6196" s="6">
        <v>4.0878122634367901E-2</v>
      </c>
    </row>
    <row r="6197" spans="1:15" x14ac:dyDescent="0.2">
      <c r="A6197" t="s">
        <v>54</v>
      </c>
      <c r="B6197" t="s">
        <v>55</v>
      </c>
      <c r="C6197">
        <v>2014</v>
      </c>
      <c r="D6197" t="s">
        <v>95</v>
      </c>
      <c r="E6197" t="s">
        <v>16</v>
      </c>
      <c r="F6197" t="s">
        <v>20</v>
      </c>
      <c r="G6197" t="s">
        <v>68</v>
      </c>
      <c r="H6197" s="1">
        <v>83</v>
      </c>
      <c r="I6197" s="1">
        <v>79</v>
      </c>
      <c r="J6197" s="1">
        <v>95</v>
      </c>
      <c r="K6197" s="2">
        <v>759.6</v>
      </c>
      <c r="L6197" s="3">
        <v>862.90559999999903</v>
      </c>
      <c r="M6197" s="4">
        <v>121.833</v>
      </c>
      <c r="N6197" s="5">
        <v>125.28452889</v>
      </c>
      <c r="O6197" s="6">
        <v>4.13375460768826E-2</v>
      </c>
    </row>
    <row r="6198" spans="1:15" x14ac:dyDescent="0.2">
      <c r="A6198" t="s">
        <v>54</v>
      </c>
      <c r="B6198" t="s">
        <v>55</v>
      </c>
      <c r="C6198">
        <v>2014</v>
      </c>
      <c r="D6198" t="s">
        <v>95</v>
      </c>
      <c r="E6198" t="s">
        <v>16</v>
      </c>
      <c r="F6198" t="s">
        <v>21</v>
      </c>
      <c r="G6198" t="s">
        <v>69</v>
      </c>
      <c r="H6198" s="1">
        <v>64</v>
      </c>
      <c r="I6198" s="1">
        <v>62</v>
      </c>
      <c r="J6198" s="1">
        <v>72</v>
      </c>
      <c r="K6198" s="2">
        <v>2097.4</v>
      </c>
      <c r="L6198" s="3">
        <v>1837.32240000001</v>
      </c>
      <c r="M6198" s="4">
        <v>440.84899999999999</v>
      </c>
      <c r="N6198" s="5">
        <v>435.77482800999798</v>
      </c>
      <c r="O6198" s="6">
        <v>5.17783922952227E-2</v>
      </c>
    </row>
    <row r="6199" spans="1:15" x14ac:dyDescent="0.2">
      <c r="A6199" t="s">
        <v>54</v>
      </c>
      <c r="B6199" t="s">
        <v>55</v>
      </c>
      <c r="C6199">
        <v>2014</v>
      </c>
      <c r="D6199" t="s">
        <v>95</v>
      </c>
      <c r="E6199" t="s">
        <v>16</v>
      </c>
      <c r="F6199" t="s">
        <v>22</v>
      </c>
      <c r="G6199" t="s">
        <v>70</v>
      </c>
      <c r="H6199" s="1">
        <v>43</v>
      </c>
      <c r="I6199" s="1">
        <v>42</v>
      </c>
      <c r="J6199" s="1">
        <v>49</v>
      </c>
      <c r="K6199" s="2">
        <v>578</v>
      </c>
      <c r="L6199" s="3">
        <v>502.86</v>
      </c>
      <c r="M6199" s="4">
        <v>128.17400000000001</v>
      </c>
      <c r="N6199" s="5">
        <v>139.93268276000001</v>
      </c>
      <c r="O6199" s="6">
        <v>2.9411764705882401E-2</v>
      </c>
    </row>
    <row r="6200" spans="1:15" x14ac:dyDescent="0.2">
      <c r="A6200" t="s">
        <v>54</v>
      </c>
      <c r="B6200" t="s">
        <v>55</v>
      </c>
      <c r="C6200">
        <v>2014</v>
      </c>
      <c r="D6200" t="s">
        <v>95</v>
      </c>
      <c r="E6200" t="s">
        <v>23</v>
      </c>
      <c r="F6200" t="s">
        <v>24</v>
      </c>
      <c r="G6200" t="s">
        <v>71</v>
      </c>
      <c r="H6200" s="1">
        <v>29</v>
      </c>
      <c r="I6200" s="1">
        <v>29</v>
      </c>
      <c r="J6200" s="1">
        <v>30</v>
      </c>
      <c r="K6200" s="2">
        <v>6340</v>
      </c>
      <c r="L6200" s="3">
        <v>6847.2</v>
      </c>
      <c r="M6200" s="4">
        <v>996.91600000000005</v>
      </c>
      <c r="N6200" s="5">
        <v>858.18516943999896</v>
      </c>
      <c r="O6200" s="6">
        <v>4.41640378548896E-2</v>
      </c>
    </row>
    <row r="6201" spans="1:15" x14ac:dyDescent="0.2">
      <c r="A6201" t="s">
        <v>54</v>
      </c>
      <c r="B6201" t="s">
        <v>55</v>
      </c>
      <c r="C6201">
        <v>2014</v>
      </c>
      <c r="D6201" t="s">
        <v>95</v>
      </c>
      <c r="E6201" t="s">
        <v>23</v>
      </c>
      <c r="F6201" t="s">
        <v>25</v>
      </c>
      <c r="G6201" t="s">
        <v>72</v>
      </c>
      <c r="H6201" s="1">
        <v>15</v>
      </c>
      <c r="I6201" s="1">
        <v>15</v>
      </c>
      <c r="J6201" s="1">
        <v>16</v>
      </c>
      <c r="K6201" s="2">
        <v>7588</v>
      </c>
      <c r="L6201" s="3">
        <v>7739.76</v>
      </c>
      <c r="M6201" s="4">
        <v>1469.8389999999999</v>
      </c>
      <c r="N6201" s="5">
        <v>1496.8693392100099</v>
      </c>
      <c r="O6201" s="6">
        <v>1.21244069583553E-2</v>
      </c>
    </row>
    <row r="6202" spans="1:15" x14ac:dyDescent="0.2">
      <c r="A6202" t="s">
        <v>54</v>
      </c>
      <c r="B6202" t="s">
        <v>55</v>
      </c>
      <c r="C6202">
        <v>2014</v>
      </c>
      <c r="D6202" t="s">
        <v>95</v>
      </c>
      <c r="E6202" t="s">
        <v>23</v>
      </c>
      <c r="F6202" t="s">
        <v>26</v>
      </c>
      <c r="G6202" t="s">
        <v>73</v>
      </c>
      <c r="H6202" s="1">
        <v>25</v>
      </c>
      <c r="I6202" s="1">
        <v>25</v>
      </c>
      <c r="J6202" s="1">
        <v>26</v>
      </c>
      <c r="K6202" s="2">
        <v>3024.2</v>
      </c>
      <c r="L6202" s="3">
        <v>2776.21560000001</v>
      </c>
      <c r="M6202" s="4">
        <v>487.88420000000002</v>
      </c>
      <c r="N6202" s="5">
        <v>400.6300139036</v>
      </c>
      <c r="O6202" s="6">
        <v>4.4904437537199901E-2</v>
      </c>
    </row>
    <row r="6203" spans="1:15" x14ac:dyDescent="0.2">
      <c r="A6203" t="s">
        <v>54</v>
      </c>
      <c r="B6203" t="s">
        <v>55</v>
      </c>
      <c r="C6203">
        <v>2014</v>
      </c>
      <c r="D6203" t="s">
        <v>95</v>
      </c>
      <c r="E6203" t="s">
        <v>23</v>
      </c>
      <c r="F6203" t="s">
        <v>27</v>
      </c>
      <c r="G6203" t="s">
        <v>74</v>
      </c>
      <c r="H6203" s="1">
        <v>27</v>
      </c>
      <c r="I6203" s="1">
        <v>27</v>
      </c>
      <c r="J6203" s="1">
        <v>28</v>
      </c>
      <c r="K6203" s="2">
        <v>11114</v>
      </c>
      <c r="L6203" s="3">
        <v>8557.7800000000007</v>
      </c>
      <c r="M6203" s="4">
        <v>1818.5730000000001</v>
      </c>
      <c r="N6203" s="5">
        <v>1974.4792632900101</v>
      </c>
      <c r="O6203" s="6">
        <v>3.9949613100593903E-2</v>
      </c>
    </row>
    <row r="6204" spans="1:15" x14ac:dyDescent="0.2">
      <c r="A6204" t="s">
        <v>54</v>
      </c>
      <c r="B6204" t="s">
        <v>55</v>
      </c>
      <c r="C6204">
        <v>2014</v>
      </c>
      <c r="D6204" t="s">
        <v>95</v>
      </c>
      <c r="E6204" t="s">
        <v>23</v>
      </c>
      <c r="F6204" t="s">
        <v>28</v>
      </c>
      <c r="G6204" t="s">
        <v>75</v>
      </c>
      <c r="H6204" s="1">
        <v>34</v>
      </c>
      <c r="I6204" s="1">
        <v>34</v>
      </c>
      <c r="J6204" s="1">
        <v>36</v>
      </c>
      <c r="K6204" s="2">
        <v>8707</v>
      </c>
      <c r="L6204" s="3">
        <v>7836.3</v>
      </c>
      <c r="M6204" s="4">
        <v>1443.2642000000001</v>
      </c>
      <c r="N6204" s="5">
        <v>1634.7016500164</v>
      </c>
      <c r="O6204" s="6">
        <v>3.7670839554381497E-2</v>
      </c>
    </row>
    <row r="6205" spans="1:15" x14ac:dyDescent="0.2">
      <c r="A6205" t="s">
        <v>54</v>
      </c>
      <c r="B6205" t="s">
        <v>55</v>
      </c>
      <c r="C6205">
        <v>2014</v>
      </c>
      <c r="D6205" t="s">
        <v>95</v>
      </c>
      <c r="E6205" t="s">
        <v>23</v>
      </c>
      <c r="F6205" t="s">
        <v>29</v>
      </c>
      <c r="G6205" t="s">
        <v>76</v>
      </c>
      <c r="H6205" s="1">
        <v>27</v>
      </c>
      <c r="I6205" s="1">
        <v>27</v>
      </c>
      <c r="J6205" s="1">
        <v>29</v>
      </c>
      <c r="K6205" s="2">
        <v>14090</v>
      </c>
      <c r="L6205" s="3">
        <v>11835.6</v>
      </c>
      <c r="M6205" s="4">
        <v>2882.7163999999998</v>
      </c>
      <c r="N6205" s="5">
        <v>2343.1756677103899</v>
      </c>
      <c r="O6205" s="6">
        <v>4.2583392476934004E-3</v>
      </c>
    </row>
    <row r="6206" spans="1:15" x14ac:dyDescent="0.2">
      <c r="A6206" t="s">
        <v>54</v>
      </c>
      <c r="B6206" t="s">
        <v>55</v>
      </c>
      <c r="C6206">
        <v>2014</v>
      </c>
      <c r="D6206" t="s">
        <v>95</v>
      </c>
      <c r="E6206" t="s">
        <v>30</v>
      </c>
      <c r="F6206" t="s">
        <v>31</v>
      </c>
      <c r="G6206" t="s">
        <v>77</v>
      </c>
      <c r="H6206" s="1">
        <v>87</v>
      </c>
      <c r="I6206" s="1">
        <v>80</v>
      </c>
      <c r="J6206" s="1">
        <v>103</v>
      </c>
      <c r="K6206" s="2">
        <v>1243</v>
      </c>
      <c r="L6206" s="3">
        <v>1081.4100000000001</v>
      </c>
      <c r="M6206" s="4">
        <v>59.959499999999998</v>
      </c>
      <c r="N6206" s="5">
        <v>55.187023597500001</v>
      </c>
      <c r="O6206" s="6">
        <v>4.4247787610619399E-2</v>
      </c>
    </row>
    <row r="6207" spans="1:15" x14ac:dyDescent="0.2">
      <c r="A6207" t="s">
        <v>54</v>
      </c>
      <c r="B6207" t="s">
        <v>55</v>
      </c>
      <c r="C6207">
        <v>2014</v>
      </c>
      <c r="D6207" t="s">
        <v>95</v>
      </c>
      <c r="E6207" t="s">
        <v>30</v>
      </c>
      <c r="F6207" t="s">
        <v>32</v>
      </c>
      <c r="G6207" t="s">
        <v>78</v>
      </c>
      <c r="H6207" s="1">
        <v>104</v>
      </c>
      <c r="I6207" s="1">
        <v>97</v>
      </c>
      <c r="J6207" s="1">
        <v>131</v>
      </c>
      <c r="K6207" s="2">
        <v>1598.4</v>
      </c>
      <c r="L6207" s="3">
        <v>1480.1184000000001</v>
      </c>
      <c r="M6207" s="4">
        <v>84.397000000000205</v>
      </c>
      <c r="N6207" s="5">
        <v>87.263966090000395</v>
      </c>
      <c r="O6207" s="6">
        <v>2.85285285285285E-2</v>
      </c>
    </row>
    <row r="6208" spans="1:15" x14ac:dyDescent="0.2">
      <c r="A6208" t="s">
        <v>54</v>
      </c>
      <c r="B6208" t="s">
        <v>55</v>
      </c>
      <c r="C6208">
        <v>2014</v>
      </c>
      <c r="D6208" t="s">
        <v>95</v>
      </c>
      <c r="E6208" t="s">
        <v>30</v>
      </c>
      <c r="F6208" t="s">
        <v>33</v>
      </c>
      <c r="G6208" t="s">
        <v>79</v>
      </c>
      <c r="H6208" s="1">
        <v>85</v>
      </c>
      <c r="I6208" s="1">
        <v>80</v>
      </c>
      <c r="J6208" s="1">
        <v>93</v>
      </c>
      <c r="K6208" s="2">
        <v>1425.8</v>
      </c>
      <c r="L6208" s="3">
        <v>1365.9164000000001</v>
      </c>
      <c r="M6208" s="4">
        <v>87.508000000000195</v>
      </c>
      <c r="N6208" s="5">
        <v>73.062179360000002</v>
      </c>
      <c r="O6208" s="6">
        <v>3.5208304109973401E-2</v>
      </c>
    </row>
    <row r="6209" spans="1:15" x14ac:dyDescent="0.2">
      <c r="A6209" t="s">
        <v>54</v>
      </c>
      <c r="B6209" t="s">
        <v>55</v>
      </c>
      <c r="C6209">
        <v>2014</v>
      </c>
      <c r="D6209" t="s">
        <v>95</v>
      </c>
      <c r="E6209" t="s">
        <v>30</v>
      </c>
      <c r="F6209" t="s">
        <v>34</v>
      </c>
      <c r="G6209" t="s">
        <v>80</v>
      </c>
      <c r="H6209" s="1">
        <v>86</v>
      </c>
      <c r="I6209" s="1">
        <v>81</v>
      </c>
      <c r="J6209" s="1">
        <v>120</v>
      </c>
      <c r="K6209" s="2">
        <v>1442.2</v>
      </c>
      <c r="L6209" s="3">
        <v>1618.14840000001</v>
      </c>
      <c r="M6209" s="4">
        <v>59.378500000000102</v>
      </c>
      <c r="N6209" s="5">
        <v>57.821892622500101</v>
      </c>
      <c r="O6209" s="6">
        <v>5.7412286784079801E-2</v>
      </c>
    </row>
    <row r="6210" spans="1:15" x14ac:dyDescent="0.2">
      <c r="A6210" t="s">
        <v>54</v>
      </c>
      <c r="B6210" t="s">
        <v>55</v>
      </c>
      <c r="C6210">
        <v>2014</v>
      </c>
      <c r="D6210" t="s">
        <v>95</v>
      </c>
      <c r="E6210" t="s">
        <v>30</v>
      </c>
      <c r="F6210" t="s">
        <v>35</v>
      </c>
      <c r="G6210" t="s">
        <v>81</v>
      </c>
      <c r="H6210" s="1">
        <v>93</v>
      </c>
      <c r="I6210" s="1">
        <v>91</v>
      </c>
      <c r="J6210" s="1">
        <v>107</v>
      </c>
      <c r="K6210" s="2">
        <v>1458.8</v>
      </c>
      <c r="L6210" s="3">
        <v>1601.7624000000001</v>
      </c>
      <c r="M6210" s="4">
        <v>80.792500000000004</v>
      </c>
      <c r="N6210" s="5">
        <v>80.624855562500102</v>
      </c>
      <c r="O6210" s="6">
        <v>3.50973402796819E-2</v>
      </c>
    </row>
    <row r="6211" spans="1:15" x14ac:dyDescent="0.2">
      <c r="A6211" t="s">
        <v>54</v>
      </c>
      <c r="B6211" t="s">
        <v>55</v>
      </c>
      <c r="C6211">
        <v>2014</v>
      </c>
      <c r="D6211" t="s">
        <v>95</v>
      </c>
      <c r="E6211" t="s">
        <v>30</v>
      </c>
      <c r="F6211" t="s">
        <v>36</v>
      </c>
      <c r="G6211" t="s">
        <v>82</v>
      </c>
      <c r="H6211" s="1">
        <v>68</v>
      </c>
      <c r="I6211" s="1">
        <v>66</v>
      </c>
      <c r="J6211" s="1">
        <v>81</v>
      </c>
      <c r="K6211" s="2">
        <v>1760.4</v>
      </c>
      <c r="L6211" s="3">
        <v>1890.6695999999999</v>
      </c>
      <c r="M6211" s="4">
        <v>140.489</v>
      </c>
      <c r="N6211" s="5">
        <v>143.98577121</v>
      </c>
      <c r="O6211" s="6">
        <v>2.4767098386730298E-2</v>
      </c>
    </row>
    <row r="6212" spans="1:15" x14ac:dyDescent="0.2">
      <c r="A6212" t="s">
        <v>54</v>
      </c>
      <c r="B6212" t="s">
        <v>55</v>
      </c>
      <c r="C6212">
        <v>2014</v>
      </c>
      <c r="D6212" t="s">
        <v>95</v>
      </c>
      <c r="E6212" t="s">
        <v>37</v>
      </c>
      <c r="F6212" t="s">
        <v>38</v>
      </c>
      <c r="G6212" t="s">
        <v>83</v>
      </c>
      <c r="H6212" s="1">
        <v>83</v>
      </c>
      <c r="I6212" s="1">
        <v>79</v>
      </c>
      <c r="J6212" s="1">
        <v>110</v>
      </c>
      <c r="K6212" s="2">
        <v>1400</v>
      </c>
      <c r="L6212" s="3">
        <v>1147.99999999999</v>
      </c>
      <c r="M6212" s="4">
        <v>12.9299</v>
      </c>
      <c r="N6212" s="5">
        <v>10.611581859899999</v>
      </c>
      <c r="O6212" s="6">
        <v>3.85714285714285E-2</v>
      </c>
    </row>
    <row r="6213" spans="1:15" x14ac:dyDescent="0.2">
      <c r="A6213" t="s">
        <v>54</v>
      </c>
      <c r="B6213" t="s">
        <v>55</v>
      </c>
      <c r="C6213">
        <v>2014</v>
      </c>
      <c r="D6213" t="s">
        <v>95</v>
      </c>
      <c r="E6213" t="s">
        <v>37</v>
      </c>
      <c r="F6213" t="s">
        <v>39</v>
      </c>
      <c r="G6213" t="s">
        <v>84</v>
      </c>
      <c r="H6213" s="1">
        <v>83</v>
      </c>
      <c r="I6213" s="1">
        <v>79</v>
      </c>
      <c r="J6213" s="1">
        <v>101</v>
      </c>
      <c r="K6213" s="2">
        <v>1431.6</v>
      </c>
      <c r="L6213" s="3">
        <v>1454.5056</v>
      </c>
      <c r="M6213" s="4">
        <v>30.0273</v>
      </c>
      <c r="N6213" s="5">
        <v>25.214734547100001</v>
      </c>
      <c r="O6213" s="6">
        <v>3.5205364626990802E-2</v>
      </c>
    </row>
    <row r="6214" spans="1:15" x14ac:dyDescent="0.2">
      <c r="A6214" t="s">
        <v>54</v>
      </c>
      <c r="B6214" t="s">
        <v>55</v>
      </c>
      <c r="C6214">
        <v>2014</v>
      </c>
      <c r="D6214" t="s">
        <v>95</v>
      </c>
      <c r="E6214" t="s">
        <v>37</v>
      </c>
      <c r="F6214" t="s">
        <v>40</v>
      </c>
      <c r="G6214" t="s">
        <v>85</v>
      </c>
      <c r="H6214" s="1">
        <v>63</v>
      </c>
      <c r="I6214" s="1">
        <v>61</v>
      </c>
      <c r="J6214" s="1">
        <v>73</v>
      </c>
      <c r="K6214" s="2">
        <v>1180.5999999999999</v>
      </c>
      <c r="L6214" s="3">
        <v>1090.8743999999999</v>
      </c>
      <c r="M6214" s="4">
        <v>120.87430000000001</v>
      </c>
      <c r="N6214" s="5">
        <v>106.52132299509999</v>
      </c>
      <c r="O6214" s="6">
        <v>3.1678807386074898E-2</v>
      </c>
    </row>
    <row r="6215" spans="1:15" x14ac:dyDescent="0.2">
      <c r="A6215" t="s">
        <v>54</v>
      </c>
      <c r="B6215" t="s">
        <v>55</v>
      </c>
      <c r="C6215">
        <v>2014</v>
      </c>
      <c r="D6215" t="s">
        <v>95</v>
      </c>
      <c r="E6215" t="s">
        <v>37</v>
      </c>
      <c r="F6215" t="s">
        <v>41</v>
      </c>
      <c r="G6215" t="s">
        <v>86</v>
      </c>
      <c r="H6215" s="1">
        <v>91</v>
      </c>
      <c r="I6215" s="1">
        <v>87</v>
      </c>
      <c r="J6215" s="1">
        <v>108</v>
      </c>
      <c r="K6215" s="2">
        <v>1407.8</v>
      </c>
      <c r="L6215" s="3">
        <v>1362.7503999999999</v>
      </c>
      <c r="M6215" s="4">
        <v>-7.2393999999999901</v>
      </c>
      <c r="N6215" s="5">
        <v>-6.3533408763999901</v>
      </c>
      <c r="O6215" s="6">
        <v>5.6257991191930701E-2</v>
      </c>
    </row>
    <row r="6216" spans="1:15" x14ac:dyDescent="0.2">
      <c r="A6216" t="s">
        <v>54</v>
      </c>
      <c r="B6216" t="s">
        <v>55</v>
      </c>
      <c r="C6216">
        <v>2014</v>
      </c>
      <c r="D6216" t="s">
        <v>95</v>
      </c>
      <c r="E6216" t="s">
        <v>37</v>
      </c>
      <c r="F6216" t="s">
        <v>42</v>
      </c>
      <c r="G6216" t="s">
        <v>87</v>
      </c>
      <c r="H6216" s="1">
        <v>87</v>
      </c>
      <c r="I6216" s="1">
        <v>83</v>
      </c>
      <c r="J6216" s="1">
        <v>112</v>
      </c>
      <c r="K6216" s="2">
        <v>1453.4</v>
      </c>
      <c r="L6216" s="3">
        <v>1244.1104</v>
      </c>
      <c r="M6216" s="4">
        <v>-1.0035999999999701</v>
      </c>
      <c r="N6216" s="5">
        <v>-0.96349212959997299</v>
      </c>
      <c r="O6216" s="6">
        <v>4.7199669739920201E-2</v>
      </c>
    </row>
    <row r="6217" spans="1:15" x14ac:dyDescent="0.2">
      <c r="A6217" t="s">
        <v>54</v>
      </c>
      <c r="B6217" t="s">
        <v>55</v>
      </c>
      <c r="C6217">
        <v>2014</v>
      </c>
      <c r="D6217" t="s">
        <v>95</v>
      </c>
      <c r="E6217" t="s">
        <v>37</v>
      </c>
      <c r="F6217" t="s">
        <v>43</v>
      </c>
      <c r="G6217" t="s">
        <v>88</v>
      </c>
      <c r="H6217" s="1">
        <v>70</v>
      </c>
      <c r="I6217" s="1">
        <v>68</v>
      </c>
      <c r="J6217" s="1">
        <v>81</v>
      </c>
      <c r="K6217" s="2">
        <v>1111.5999999999999</v>
      </c>
      <c r="L6217" s="3">
        <v>1162.7336</v>
      </c>
      <c r="M6217" s="4">
        <v>165.82329999999999</v>
      </c>
      <c r="N6217" s="5">
        <v>180.4543872289</v>
      </c>
      <c r="O6217" s="6">
        <v>3.5444404462036699E-2</v>
      </c>
    </row>
    <row r="6218" spans="1:15" x14ac:dyDescent="0.2">
      <c r="A6218" t="s">
        <v>54</v>
      </c>
      <c r="B6218" t="s">
        <v>55</v>
      </c>
      <c r="C6218">
        <v>2014</v>
      </c>
      <c r="D6218" t="s">
        <v>96</v>
      </c>
      <c r="E6218" t="s">
        <v>16</v>
      </c>
      <c r="F6218" t="s">
        <v>17</v>
      </c>
      <c r="G6218" t="s">
        <v>65</v>
      </c>
      <c r="H6218" s="1">
        <v>56</v>
      </c>
      <c r="I6218" s="1">
        <v>56</v>
      </c>
      <c r="J6218" s="1">
        <v>63</v>
      </c>
      <c r="K6218" s="2">
        <v>1001.9</v>
      </c>
      <c r="L6218" s="3">
        <v>812.54089999999906</v>
      </c>
      <c r="M6218" s="4">
        <v>237.81200000000001</v>
      </c>
      <c r="N6218" s="5">
        <v>202.58728656</v>
      </c>
      <c r="O6218" s="6">
        <v>2.1059986026549599E-2</v>
      </c>
    </row>
    <row r="6219" spans="1:15" x14ac:dyDescent="0.2">
      <c r="A6219" t="s">
        <v>54</v>
      </c>
      <c r="B6219" t="s">
        <v>55</v>
      </c>
      <c r="C6219">
        <v>2014</v>
      </c>
      <c r="D6219" t="s">
        <v>96</v>
      </c>
      <c r="E6219" t="s">
        <v>16</v>
      </c>
      <c r="F6219" t="s">
        <v>18</v>
      </c>
      <c r="G6219" t="s">
        <v>66</v>
      </c>
      <c r="H6219" s="1">
        <v>51</v>
      </c>
      <c r="I6219" s="1">
        <v>50</v>
      </c>
      <c r="J6219" s="1">
        <v>53</v>
      </c>
      <c r="K6219" s="2">
        <v>761.5</v>
      </c>
      <c r="L6219" s="3">
        <v>712.00250000000005</v>
      </c>
      <c r="M6219" s="4">
        <v>179.191</v>
      </c>
      <c r="N6219" s="5">
        <v>184.90898480999999</v>
      </c>
      <c r="O6219" s="6">
        <v>1.5101772816808899E-2</v>
      </c>
    </row>
    <row r="6220" spans="1:15" x14ac:dyDescent="0.2">
      <c r="A6220" t="s">
        <v>54</v>
      </c>
      <c r="B6220" t="s">
        <v>55</v>
      </c>
      <c r="C6220">
        <v>2014</v>
      </c>
      <c r="D6220" t="s">
        <v>96</v>
      </c>
      <c r="E6220" t="s">
        <v>16</v>
      </c>
      <c r="F6220" t="s">
        <v>19</v>
      </c>
      <c r="G6220" t="s">
        <v>67</v>
      </c>
      <c r="H6220" s="1">
        <v>76</v>
      </c>
      <c r="I6220" s="1">
        <v>73</v>
      </c>
      <c r="J6220" s="1">
        <v>87</v>
      </c>
      <c r="K6220" s="2">
        <v>673.9</v>
      </c>
      <c r="L6220" s="3">
        <v>700.18209999999999</v>
      </c>
      <c r="M6220" s="4">
        <v>137.80600000000001</v>
      </c>
      <c r="N6220" s="5">
        <v>124.29274364</v>
      </c>
      <c r="O6220" s="6">
        <v>1.2019587475886599E-2</v>
      </c>
    </row>
    <row r="6221" spans="1:15" x14ac:dyDescent="0.2">
      <c r="A6221" t="s">
        <v>54</v>
      </c>
      <c r="B6221" t="s">
        <v>55</v>
      </c>
      <c r="C6221">
        <v>2014</v>
      </c>
      <c r="D6221" t="s">
        <v>96</v>
      </c>
      <c r="E6221" t="s">
        <v>16</v>
      </c>
      <c r="F6221" t="s">
        <v>20</v>
      </c>
      <c r="G6221" t="s">
        <v>68</v>
      </c>
      <c r="H6221" s="1">
        <v>76</v>
      </c>
      <c r="I6221" s="1">
        <v>73</v>
      </c>
      <c r="J6221" s="1">
        <v>86</v>
      </c>
      <c r="K6221" s="2">
        <v>668.6</v>
      </c>
      <c r="L6221" s="3">
        <v>659.23959999999897</v>
      </c>
      <c r="M6221" s="4">
        <v>124.29</v>
      </c>
      <c r="N6221" s="5">
        <v>130.86494099999999</v>
      </c>
      <c r="O6221" s="6">
        <v>6.5809153454980604E-3</v>
      </c>
    </row>
    <row r="6222" spans="1:15" x14ac:dyDescent="0.2">
      <c r="A6222" t="s">
        <v>54</v>
      </c>
      <c r="B6222" t="s">
        <v>55</v>
      </c>
      <c r="C6222">
        <v>2014</v>
      </c>
      <c r="D6222" t="s">
        <v>96</v>
      </c>
      <c r="E6222" t="s">
        <v>16</v>
      </c>
      <c r="F6222" t="s">
        <v>21</v>
      </c>
      <c r="G6222" t="s">
        <v>69</v>
      </c>
      <c r="H6222" s="1">
        <v>50</v>
      </c>
      <c r="I6222" s="1">
        <v>48</v>
      </c>
      <c r="J6222" s="1">
        <v>54</v>
      </c>
      <c r="K6222" s="2">
        <v>1583.7</v>
      </c>
      <c r="L6222" s="3">
        <v>1398.4070999999999</v>
      </c>
      <c r="M6222" s="4">
        <v>379.029</v>
      </c>
      <c r="N6222" s="5">
        <v>291.74241159000002</v>
      </c>
      <c r="O6222" s="6">
        <v>1.15552187914378E-2</v>
      </c>
    </row>
    <row r="6223" spans="1:15" x14ac:dyDescent="0.2">
      <c r="A6223" t="s">
        <v>54</v>
      </c>
      <c r="B6223" t="s">
        <v>55</v>
      </c>
      <c r="C6223">
        <v>2014</v>
      </c>
      <c r="D6223" t="s">
        <v>96</v>
      </c>
      <c r="E6223" t="s">
        <v>16</v>
      </c>
      <c r="F6223" t="s">
        <v>22</v>
      </c>
      <c r="G6223" t="s">
        <v>70</v>
      </c>
      <c r="H6223" s="1">
        <v>61</v>
      </c>
      <c r="I6223" s="1">
        <v>60</v>
      </c>
      <c r="J6223" s="1">
        <v>76</v>
      </c>
      <c r="K6223" s="2">
        <v>968.3</v>
      </c>
      <c r="L6223" s="3">
        <v>1097.0839000000001</v>
      </c>
      <c r="M6223" s="4">
        <v>231.941</v>
      </c>
      <c r="N6223" s="5">
        <v>229.48474481</v>
      </c>
      <c r="O6223" s="6">
        <v>6.9193431787669098E-3</v>
      </c>
    </row>
    <row r="6224" spans="1:15" x14ac:dyDescent="0.2">
      <c r="A6224" t="s">
        <v>54</v>
      </c>
      <c r="B6224" t="s">
        <v>55</v>
      </c>
      <c r="C6224">
        <v>2014</v>
      </c>
      <c r="D6224" t="s">
        <v>96</v>
      </c>
      <c r="E6224" t="s">
        <v>23</v>
      </c>
      <c r="F6224" t="s">
        <v>24</v>
      </c>
      <c r="G6224" t="s">
        <v>71</v>
      </c>
      <c r="H6224" s="1">
        <v>39</v>
      </c>
      <c r="I6224" s="1">
        <v>38</v>
      </c>
      <c r="J6224" s="1">
        <v>42</v>
      </c>
      <c r="K6224" s="2">
        <v>8774</v>
      </c>
      <c r="L6224" s="3">
        <v>9651.4</v>
      </c>
      <c r="M6224" s="4">
        <v>1526.7552000000001</v>
      </c>
      <c r="N6224" s="5">
        <v>1553.5528072704301</v>
      </c>
      <c r="O6224" s="6">
        <v>2.3478459083656301E-2</v>
      </c>
    </row>
    <row r="6225" spans="1:15" x14ac:dyDescent="0.2">
      <c r="A6225" t="s">
        <v>54</v>
      </c>
      <c r="B6225" t="s">
        <v>55</v>
      </c>
      <c r="C6225">
        <v>2014</v>
      </c>
      <c r="D6225" t="s">
        <v>96</v>
      </c>
      <c r="E6225" t="s">
        <v>23</v>
      </c>
      <c r="F6225" t="s">
        <v>25</v>
      </c>
      <c r="G6225" t="s">
        <v>72</v>
      </c>
      <c r="H6225" s="1">
        <v>15</v>
      </c>
      <c r="I6225" s="1">
        <v>15</v>
      </c>
      <c r="J6225" s="1">
        <v>15</v>
      </c>
      <c r="K6225" s="2">
        <v>5949</v>
      </c>
      <c r="L6225" s="3">
        <v>5532.57</v>
      </c>
      <c r="M6225" s="4">
        <v>1157.8148000000001</v>
      </c>
      <c r="N6225" s="5">
        <v>893.661669009599</v>
      </c>
      <c r="O6225" s="6">
        <v>2.0339552866027899E-2</v>
      </c>
    </row>
    <row r="6226" spans="1:15" x14ac:dyDescent="0.2">
      <c r="A6226" t="s">
        <v>54</v>
      </c>
      <c r="B6226" t="s">
        <v>55</v>
      </c>
      <c r="C6226">
        <v>2014</v>
      </c>
      <c r="D6226" t="s">
        <v>96</v>
      </c>
      <c r="E6226" t="s">
        <v>23</v>
      </c>
      <c r="F6226" t="s">
        <v>26</v>
      </c>
      <c r="G6226" t="s">
        <v>73</v>
      </c>
      <c r="H6226" s="1">
        <v>39</v>
      </c>
      <c r="I6226" s="1">
        <v>39</v>
      </c>
      <c r="J6226" s="1">
        <v>40</v>
      </c>
      <c r="K6226" s="2">
        <v>4707.6000000000004</v>
      </c>
      <c r="L6226" s="3">
        <v>5159.5296000000199</v>
      </c>
      <c r="M6226" s="4">
        <v>859.7</v>
      </c>
      <c r="N6226" s="5">
        <v>776.30910000000097</v>
      </c>
      <c r="O6226" s="6">
        <v>2.32390177585181E-2</v>
      </c>
    </row>
    <row r="6227" spans="1:15" x14ac:dyDescent="0.2">
      <c r="A6227" t="s">
        <v>54</v>
      </c>
      <c r="B6227" t="s">
        <v>55</v>
      </c>
      <c r="C6227">
        <v>2014</v>
      </c>
      <c r="D6227" t="s">
        <v>96</v>
      </c>
      <c r="E6227" t="s">
        <v>23</v>
      </c>
      <c r="F6227" t="s">
        <v>27</v>
      </c>
      <c r="G6227" t="s">
        <v>74</v>
      </c>
      <c r="H6227" s="1">
        <v>26</v>
      </c>
      <c r="I6227" s="1">
        <v>25</v>
      </c>
      <c r="J6227" s="1">
        <v>26</v>
      </c>
      <c r="K6227" s="2">
        <v>12736</v>
      </c>
      <c r="L6227" s="3">
        <v>11335.04</v>
      </c>
      <c r="M6227" s="4">
        <v>2308.1909999999998</v>
      </c>
      <c r="N6227" s="5">
        <v>1980.6356151899799</v>
      </c>
      <c r="O6227" s="6">
        <v>1.27198492462312E-2</v>
      </c>
    </row>
    <row r="6228" spans="1:15" x14ac:dyDescent="0.2">
      <c r="A6228" t="s">
        <v>54</v>
      </c>
      <c r="B6228" t="s">
        <v>55</v>
      </c>
      <c r="C6228">
        <v>2014</v>
      </c>
      <c r="D6228" t="s">
        <v>96</v>
      </c>
      <c r="E6228" t="s">
        <v>23</v>
      </c>
      <c r="F6228" t="s">
        <v>28</v>
      </c>
      <c r="G6228" t="s">
        <v>75</v>
      </c>
      <c r="H6228" s="1">
        <v>34</v>
      </c>
      <c r="I6228" s="1">
        <v>34</v>
      </c>
      <c r="J6228" s="1">
        <v>37</v>
      </c>
      <c r="K6228" s="2">
        <v>9646.5</v>
      </c>
      <c r="L6228" s="3">
        <v>7861.8975</v>
      </c>
      <c r="M6228" s="4">
        <v>1806.6786</v>
      </c>
      <c r="N6228" s="5">
        <v>1746.6715769796201</v>
      </c>
      <c r="O6228" s="6">
        <v>1.6845488000829301E-2</v>
      </c>
    </row>
    <row r="6229" spans="1:15" x14ac:dyDescent="0.2">
      <c r="A6229" t="s">
        <v>54</v>
      </c>
      <c r="B6229" t="s">
        <v>55</v>
      </c>
      <c r="C6229">
        <v>2014</v>
      </c>
      <c r="D6229" t="s">
        <v>96</v>
      </c>
      <c r="E6229" t="s">
        <v>23</v>
      </c>
      <c r="F6229" t="s">
        <v>29</v>
      </c>
      <c r="G6229" t="s">
        <v>76</v>
      </c>
      <c r="H6229" s="1">
        <v>28</v>
      </c>
      <c r="I6229" s="1">
        <v>27</v>
      </c>
      <c r="J6229" s="1">
        <v>31</v>
      </c>
      <c r="K6229" s="2">
        <v>12795</v>
      </c>
      <c r="L6229" s="3">
        <v>13178.85</v>
      </c>
      <c r="M6229" s="4">
        <v>2627.7487999999998</v>
      </c>
      <c r="N6229" s="5">
        <v>2647.4253830144298</v>
      </c>
      <c r="O6229" s="6">
        <v>3.5169988276670598E-3</v>
      </c>
    </row>
    <row r="6230" spans="1:15" x14ac:dyDescent="0.2">
      <c r="A6230" t="s">
        <v>54</v>
      </c>
      <c r="B6230" t="s">
        <v>55</v>
      </c>
      <c r="C6230">
        <v>2014</v>
      </c>
      <c r="D6230" t="s">
        <v>96</v>
      </c>
      <c r="E6230" t="s">
        <v>30</v>
      </c>
      <c r="F6230" t="s">
        <v>31</v>
      </c>
      <c r="G6230" t="s">
        <v>77</v>
      </c>
      <c r="H6230" s="1">
        <v>92</v>
      </c>
      <c r="I6230" s="1">
        <v>86</v>
      </c>
      <c r="J6230" s="1">
        <v>110</v>
      </c>
      <c r="K6230" s="2">
        <v>1355.5</v>
      </c>
      <c r="L6230" s="3">
        <v>1199.6175000000001</v>
      </c>
      <c r="M6230" s="4">
        <v>100.2495</v>
      </c>
      <c r="N6230" s="5">
        <v>100.4996225025</v>
      </c>
      <c r="O6230" s="6">
        <v>1.29103651789008E-2</v>
      </c>
    </row>
    <row r="6231" spans="1:15" x14ac:dyDescent="0.2">
      <c r="A6231" t="s">
        <v>54</v>
      </c>
      <c r="B6231" t="s">
        <v>55</v>
      </c>
      <c r="C6231">
        <v>2014</v>
      </c>
      <c r="D6231" t="s">
        <v>96</v>
      </c>
      <c r="E6231" t="s">
        <v>30</v>
      </c>
      <c r="F6231" t="s">
        <v>32</v>
      </c>
      <c r="G6231" t="s">
        <v>78</v>
      </c>
      <c r="H6231" s="1">
        <v>90</v>
      </c>
      <c r="I6231" s="1">
        <v>85</v>
      </c>
      <c r="J6231" s="1">
        <v>103</v>
      </c>
      <c r="K6231" s="2">
        <v>1312.8</v>
      </c>
      <c r="L6231" s="3">
        <v>1270.7904000000101</v>
      </c>
      <c r="M6231" s="4">
        <v>84.026500000000098</v>
      </c>
      <c r="N6231" s="5">
        <v>73.080787977499995</v>
      </c>
      <c r="O6231" s="6">
        <v>1.46252285191956E-2</v>
      </c>
    </row>
    <row r="6232" spans="1:15" x14ac:dyDescent="0.2">
      <c r="A6232" t="s">
        <v>54</v>
      </c>
      <c r="B6232" t="s">
        <v>55</v>
      </c>
      <c r="C6232">
        <v>2014</v>
      </c>
      <c r="D6232" t="s">
        <v>96</v>
      </c>
      <c r="E6232" t="s">
        <v>30</v>
      </c>
      <c r="F6232" t="s">
        <v>33</v>
      </c>
      <c r="G6232" t="s">
        <v>79</v>
      </c>
      <c r="H6232" s="1">
        <v>93</v>
      </c>
      <c r="I6232" s="1">
        <v>90</v>
      </c>
      <c r="J6232" s="1">
        <v>106</v>
      </c>
      <c r="K6232" s="2">
        <v>1573.7</v>
      </c>
      <c r="L6232" s="3">
        <v>1247.9440999999999</v>
      </c>
      <c r="M6232" s="4">
        <v>111.44750000000001</v>
      </c>
      <c r="N6232" s="5">
        <v>124.2054525625</v>
      </c>
      <c r="O6232" s="6">
        <v>1.6076761771621002E-2</v>
      </c>
    </row>
    <row r="6233" spans="1:15" x14ac:dyDescent="0.2">
      <c r="A6233" t="s">
        <v>54</v>
      </c>
      <c r="B6233" t="s">
        <v>55</v>
      </c>
      <c r="C6233">
        <v>2014</v>
      </c>
      <c r="D6233" t="s">
        <v>96</v>
      </c>
      <c r="E6233" t="s">
        <v>30</v>
      </c>
      <c r="F6233" t="s">
        <v>34</v>
      </c>
      <c r="G6233" t="s">
        <v>80</v>
      </c>
      <c r="H6233" s="1">
        <v>88</v>
      </c>
      <c r="I6233" s="1">
        <v>84</v>
      </c>
      <c r="J6233" s="1">
        <v>121</v>
      </c>
      <c r="K6233" s="2">
        <v>1534.3</v>
      </c>
      <c r="L6233" s="3">
        <v>1676.9899</v>
      </c>
      <c r="M6233" s="4">
        <v>117.7805</v>
      </c>
      <c r="N6233" s="5">
        <v>107.4387831975</v>
      </c>
      <c r="O6233" s="6">
        <v>1.54467835495014E-2</v>
      </c>
    </row>
    <row r="6234" spans="1:15" x14ac:dyDescent="0.2">
      <c r="A6234" t="s">
        <v>54</v>
      </c>
      <c r="B6234" t="s">
        <v>55</v>
      </c>
      <c r="C6234">
        <v>2014</v>
      </c>
      <c r="D6234" t="s">
        <v>96</v>
      </c>
      <c r="E6234" t="s">
        <v>30</v>
      </c>
      <c r="F6234" t="s">
        <v>35</v>
      </c>
      <c r="G6234" t="s">
        <v>81</v>
      </c>
      <c r="H6234" s="1">
        <v>80</v>
      </c>
      <c r="I6234" s="1">
        <v>79</v>
      </c>
      <c r="J6234" s="1">
        <v>98</v>
      </c>
      <c r="K6234" s="2">
        <v>1368.4</v>
      </c>
      <c r="L6234" s="3">
        <v>1294.5064</v>
      </c>
      <c r="M6234" s="4">
        <v>96.3004999999999</v>
      </c>
      <c r="N6234" s="5">
        <v>90.233086997499996</v>
      </c>
      <c r="O6234" s="6">
        <v>1.35925168079509E-2</v>
      </c>
    </row>
    <row r="6235" spans="1:15" x14ac:dyDescent="0.2">
      <c r="A6235" t="s">
        <v>54</v>
      </c>
      <c r="B6235" t="s">
        <v>55</v>
      </c>
      <c r="C6235">
        <v>2014</v>
      </c>
      <c r="D6235" t="s">
        <v>96</v>
      </c>
      <c r="E6235" t="s">
        <v>30</v>
      </c>
      <c r="F6235" t="s">
        <v>36</v>
      </c>
      <c r="G6235" t="s">
        <v>82</v>
      </c>
      <c r="H6235" s="1">
        <v>73</v>
      </c>
      <c r="I6235" s="1">
        <v>71</v>
      </c>
      <c r="J6235" s="1">
        <v>77</v>
      </c>
      <c r="K6235" s="2">
        <v>1547.6</v>
      </c>
      <c r="L6235" s="3">
        <v>1337.1264000000001</v>
      </c>
      <c r="M6235" s="4">
        <v>145.52250000000001</v>
      </c>
      <c r="N6235" s="5">
        <v>120.02331993750001</v>
      </c>
      <c r="O6235" s="6">
        <v>8.6585681054535991E-3</v>
      </c>
    </row>
    <row r="6236" spans="1:15" x14ac:dyDescent="0.2">
      <c r="A6236" t="s">
        <v>54</v>
      </c>
      <c r="B6236" t="s">
        <v>55</v>
      </c>
      <c r="C6236">
        <v>2014</v>
      </c>
      <c r="D6236" t="s">
        <v>96</v>
      </c>
      <c r="E6236" t="s">
        <v>37</v>
      </c>
      <c r="F6236" t="s">
        <v>38</v>
      </c>
      <c r="G6236" t="s">
        <v>83</v>
      </c>
      <c r="H6236" s="1">
        <v>84</v>
      </c>
      <c r="I6236" s="1">
        <v>81</v>
      </c>
      <c r="J6236" s="1">
        <v>108</v>
      </c>
      <c r="K6236" s="2">
        <v>1375.7</v>
      </c>
      <c r="L6236" s="3">
        <v>1412.8439000000001</v>
      </c>
      <c r="M6236" s="4">
        <v>46.640299999999897</v>
      </c>
      <c r="N6236" s="5">
        <v>48.338146840899903</v>
      </c>
      <c r="O6236" s="6">
        <v>1.1121610816311699E-2</v>
      </c>
    </row>
    <row r="6237" spans="1:15" x14ac:dyDescent="0.2">
      <c r="A6237" t="s">
        <v>54</v>
      </c>
      <c r="B6237" t="s">
        <v>55</v>
      </c>
      <c r="C6237">
        <v>2014</v>
      </c>
      <c r="D6237" t="s">
        <v>96</v>
      </c>
      <c r="E6237" t="s">
        <v>37</v>
      </c>
      <c r="F6237" t="s">
        <v>39</v>
      </c>
      <c r="G6237" t="s">
        <v>84</v>
      </c>
      <c r="H6237" s="1">
        <v>79</v>
      </c>
      <c r="I6237" s="1">
        <v>76</v>
      </c>
      <c r="J6237" s="1">
        <v>94</v>
      </c>
      <c r="K6237" s="2">
        <v>1263.5</v>
      </c>
      <c r="L6237" s="3">
        <v>1080.2925</v>
      </c>
      <c r="M6237" s="4">
        <v>22.491800000000001</v>
      </c>
      <c r="N6237" s="5">
        <v>20.581841327599999</v>
      </c>
      <c r="O6237" s="6">
        <v>1.4641867827463399E-2</v>
      </c>
    </row>
    <row r="6238" spans="1:15" x14ac:dyDescent="0.2">
      <c r="A6238" t="s">
        <v>54</v>
      </c>
      <c r="B6238" t="s">
        <v>55</v>
      </c>
      <c r="C6238">
        <v>2014</v>
      </c>
      <c r="D6238" t="s">
        <v>96</v>
      </c>
      <c r="E6238" t="s">
        <v>37</v>
      </c>
      <c r="F6238" t="s">
        <v>40</v>
      </c>
      <c r="G6238" t="s">
        <v>85</v>
      </c>
      <c r="H6238" s="1">
        <v>54</v>
      </c>
      <c r="I6238" s="1">
        <v>50</v>
      </c>
      <c r="J6238" s="1">
        <v>57</v>
      </c>
      <c r="K6238" s="2">
        <v>901</v>
      </c>
      <c r="L6238" s="3">
        <v>783.87000000000103</v>
      </c>
      <c r="M6238" s="4">
        <v>100.24930000000001</v>
      </c>
      <c r="N6238" s="5">
        <v>100.49922150490001</v>
      </c>
      <c r="O6238" s="6">
        <v>2.3307436182020001E-2</v>
      </c>
    </row>
    <row r="6239" spans="1:15" x14ac:dyDescent="0.2">
      <c r="A6239" t="s">
        <v>54</v>
      </c>
      <c r="B6239" t="s">
        <v>55</v>
      </c>
      <c r="C6239">
        <v>2014</v>
      </c>
      <c r="D6239" t="s">
        <v>96</v>
      </c>
      <c r="E6239" t="s">
        <v>37</v>
      </c>
      <c r="F6239" t="s">
        <v>41</v>
      </c>
      <c r="G6239" t="s">
        <v>86</v>
      </c>
      <c r="H6239" s="1">
        <v>98</v>
      </c>
      <c r="I6239" s="1">
        <v>93</v>
      </c>
      <c r="J6239" s="1">
        <v>121</v>
      </c>
      <c r="K6239" s="2">
        <v>1753.2</v>
      </c>
      <c r="L6239" s="3">
        <v>1574.3735999999999</v>
      </c>
      <c r="M6239" s="4">
        <v>98.8676999999999</v>
      </c>
      <c r="N6239" s="5">
        <v>90.100408967099995</v>
      </c>
      <c r="O6239" s="6">
        <v>1.07232489162674E-2</v>
      </c>
    </row>
    <row r="6240" spans="1:15" x14ac:dyDescent="0.2">
      <c r="A6240" t="s">
        <v>54</v>
      </c>
      <c r="B6240" t="s">
        <v>55</v>
      </c>
      <c r="C6240">
        <v>2014</v>
      </c>
      <c r="D6240" t="s">
        <v>96</v>
      </c>
      <c r="E6240" t="s">
        <v>37</v>
      </c>
      <c r="F6240" t="s">
        <v>42</v>
      </c>
      <c r="G6240" t="s">
        <v>87</v>
      </c>
      <c r="H6240" s="1">
        <v>96</v>
      </c>
      <c r="I6240" s="1">
        <v>88</v>
      </c>
      <c r="J6240" s="1">
        <v>113</v>
      </c>
      <c r="K6240" s="2">
        <v>1505.4</v>
      </c>
      <c r="L6240" s="3">
        <v>1496.3676</v>
      </c>
      <c r="M6240" s="4">
        <v>43.745100000000001</v>
      </c>
      <c r="N6240" s="5">
        <v>44.0710447401</v>
      </c>
      <c r="O6240" s="6">
        <v>1.23555201275409E-2</v>
      </c>
    </row>
    <row r="6241" spans="1:15" x14ac:dyDescent="0.2">
      <c r="A6241" t="s">
        <v>54</v>
      </c>
      <c r="B6241" t="s">
        <v>55</v>
      </c>
      <c r="C6241">
        <v>2014</v>
      </c>
      <c r="D6241" t="s">
        <v>96</v>
      </c>
      <c r="E6241" t="s">
        <v>37</v>
      </c>
      <c r="F6241" t="s">
        <v>43</v>
      </c>
      <c r="G6241" t="s">
        <v>88</v>
      </c>
      <c r="H6241" s="1">
        <v>57</v>
      </c>
      <c r="I6241" s="1">
        <v>56</v>
      </c>
      <c r="J6241" s="1">
        <v>69</v>
      </c>
      <c r="K6241" s="2">
        <v>1018.6</v>
      </c>
      <c r="L6241" s="3">
        <v>849.51239999999905</v>
      </c>
      <c r="M6241" s="4">
        <v>168.12610000000001</v>
      </c>
      <c r="N6241" s="5">
        <v>132.60761198789999</v>
      </c>
      <c r="O6241" s="6">
        <v>2.0027488709994101E-2</v>
      </c>
    </row>
    <row r="6242" spans="1:15" x14ac:dyDescent="0.2">
      <c r="A6242" t="s">
        <v>54</v>
      </c>
      <c r="B6242" t="s">
        <v>55</v>
      </c>
      <c r="C6242">
        <v>2014</v>
      </c>
      <c r="D6242" t="s">
        <v>97</v>
      </c>
      <c r="E6242" t="s">
        <v>16</v>
      </c>
      <c r="F6242" t="s">
        <v>17</v>
      </c>
      <c r="G6242" t="s">
        <v>65</v>
      </c>
      <c r="H6242" s="1">
        <v>60</v>
      </c>
      <c r="I6242" s="1">
        <v>58</v>
      </c>
      <c r="J6242" s="1">
        <v>60</v>
      </c>
      <c r="K6242" s="2">
        <v>1010.4</v>
      </c>
      <c r="L6242" s="3">
        <v>925.52639999999894</v>
      </c>
      <c r="M6242" s="4">
        <v>243.23099999999999</v>
      </c>
      <c r="N6242" s="5">
        <v>268.11596360999999</v>
      </c>
      <c r="O6242" s="6">
        <v>1.4449722882026899E-2</v>
      </c>
    </row>
    <row r="6243" spans="1:15" x14ac:dyDescent="0.2">
      <c r="A6243" t="s">
        <v>54</v>
      </c>
      <c r="B6243" t="s">
        <v>55</v>
      </c>
      <c r="C6243">
        <v>2014</v>
      </c>
      <c r="D6243" t="s">
        <v>97</v>
      </c>
      <c r="E6243" t="s">
        <v>16</v>
      </c>
      <c r="F6243" t="s">
        <v>18</v>
      </c>
      <c r="G6243" t="s">
        <v>66</v>
      </c>
      <c r="H6243" s="1">
        <v>67</v>
      </c>
      <c r="I6243" s="1">
        <v>67</v>
      </c>
      <c r="J6243" s="1">
        <v>71</v>
      </c>
      <c r="K6243" s="2">
        <v>973.9</v>
      </c>
      <c r="L6243" s="3">
        <v>877.48389999999995</v>
      </c>
      <c r="M6243" s="4">
        <v>220.08199999999999</v>
      </c>
      <c r="N6243" s="5">
        <v>184.68841276000001</v>
      </c>
      <c r="O6243" s="6">
        <v>2.1665468733956299E-2</v>
      </c>
    </row>
    <row r="6244" spans="1:15" x14ac:dyDescent="0.2">
      <c r="A6244" t="s">
        <v>54</v>
      </c>
      <c r="B6244" t="s">
        <v>55</v>
      </c>
      <c r="C6244">
        <v>2014</v>
      </c>
      <c r="D6244" t="s">
        <v>97</v>
      </c>
      <c r="E6244" t="s">
        <v>16</v>
      </c>
      <c r="F6244" t="s">
        <v>19</v>
      </c>
      <c r="G6244" t="s">
        <v>67</v>
      </c>
      <c r="H6244" s="1">
        <v>88</v>
      </c>
      <c r="I6244" s="1">
        <v>80</v>
      </c>
      <c r="J6244" s="1">
        <v>103</v>
      </c>
      <c r="K6244" s="2">
        <v>750.4</v>
      </c>
      <c r="L6244" s="3">
        <v>783.41760000000102</v>
      </c>
      <c r="M6244" s="4">
        <v>155.767</v>
      </c>
      <c r="N6244" s="5">
        <v>153.84639288999901</v>
      </c>
      <c r="O6244" s="6">
        <v>1.8123667377398699E-2</v>
      </c>
    </row>
    <row r="6245" spans="1:15" x14ac:dyDescent="0.2">
      <c r="A6245" t="s">
        <v>54</v>
      </c>
      <c r="B6245" t="s">
        <v>55</v>
      </c>
      <c r="C6245">
        <v>2014</v>
      </c>
      <c r="D6245" t="s">
        <v>97</v>
      </c>
      <c r="E6245" t="s">
        <v>16</v>
      </c>
      <c r="F6245" t="s">
        <v>20</v>
      </c>
      <c r="G6245" t="s">
        <v>68</v>
      </c>
      <c r="H6245" s="1">
        <v>77</v>
      </c>
      <c r="I6245" s="1">
        <v>75</v>
      </c>
      <c r="J6245" s="1">
        <v>85</v>
      </c>
      <c r="K6245" s="2">
        <v>711</v>
      </c>
      <c r="L6245" s="3">
        <v>618.57000000000096</v>
      </c>
      <c r="M6245" s="4">
        <v>132.79900000000001</v>
      </c>
      <c r="N6245" s="5">
        <v>151.12393401</v>
      </c>
      <c r="O6245" s="6">
        <v>1.1251758087201099E-2</v>
      </c>
    </row>
    <row r="6246" spans="1:15" x14ac:dyDescent="0.2">
      <c r="A6246" t="s">
        <v>54</v>
      </c>
      <c r="B6246" t="s">
        <v>55</v>
      </c>
      <c r="C6246">
        <v>2014</v>
      </c>
      <c r="D6246" t="s">
        <v>97</v>
      </c>
      <c r="E6246" t="s">
        <v>16</v>
      </c>
      <c r="F6246" t="s">
        <v>21</v>
      </c>
      <c r="G6246" t="s">
        <v>69</v>
      </c>
      <c r="H6246" s="1">
        <v>61</v>
      </c>
      <c r="I6246" s="1">
        <v>58</v>
      </c>
      <c r="J6246" s="1">
        <v>69</v>
      </c>
      <c r="K6246" s="2">
        <v>2096.8000000000002</v>
      </c>
      <c r="L6246" s="3">
        <v>2134.5423999999998</v>
      </c>
      <c r="M6246" s="4">
        <v>480.30200000000002</v>
      </c>
      <c r="N6246" s="5">
        <v>481.75251203999898</v>
      </c>
      <c r="O6246" s="6">
        <v>2.7756581457459E-2</v>
      </c>
    </row>
    <row r="6247" spans="1:15" x14ac:dyDescent="0.2">
      <c r="A6247" t="s">
        <v>54</v>
      </c>
      <c r="B6247" t="s">
        <v>55</v>
      </c>
      <c r="C6247">
        <v>2014</v>
      </c>
      <c r="D6247" t="s">
        <v>97</v>
      </c>
      <c r="E6247" t="s">
        <v>16</v>
      </c>
      <c r="F6247" t="s">
        <v>22</v>
      </c>
      <c r="G6247" t="s">
        <v>70</v>
      </c>
      <c r="H6247" s="1">
        <v>57</v>
      </c>
      <c r="I6247" s="1">
        <v>56</v>
      </c>
      <c r="J6247" s="1">
        <v>67</v>
      </c>
      <c r="K6247" s="2">
        <v>819</v>
      </c>
      <c r="L6247" s="3">
        <v>761.67000000000098</v>
      </c>
      <c r="M6247" s="4">
        <v>192.53</v>
      </c>
      <c r="N6247" s="5">
        <v>187.77450899999999</v>
      </c>
      <c r="O6247" s="6">
        <v>1.58730158730159E-2</v>
      </c>
    </row>
    <row r="6248" spans="1:15" x14ac:dyDescent="0.2">
      <c r="A6248" t="s">
        <v>54</v>
      </c>
      <c r="B6248" t="s">
        <v>55</v>
      </c>
      <c r="C6248">
        <v>2014</v>
      </c>
      <c r="D6248" t="s">
        <v>97</v>
      </c>
      <c r="E6248" t="s">
        <v>23</v>
      </c>
      <c r="F6248" t="s">
        <v>24</v>
      </c>
      <c r="G6248" t="s">
        <v>71</v>
      </c>
      <c r="H6248" s="1">
        <v>33</v>
      </c>
      <c r="I6248" s="1">
        <v>31</v>
      </c>
      <c r="J6248" s="1">
        <v>34</v>
      </c>
      <c r="K6248" s="2">
        <v>9411</v>
      </c>
      <c r="L6248" s="3">
        <v>9505.11</v>
      </c>
      <c r="M6248" s="4">
        <v>1619.5522000000001</v>
      </c>
      <c r="N6248" s="5">
        <v>1464.8493347516001</v>
      </c>
      <c r="O6248" s="6">
        <v>1.7957709063861401E-2</v>
      </c>
    </row>
    <row r="6249" spans="1:15" x14ac:dyDescent="0.2">
      <c r="A6249" t="s">
        <v>54</v>
      </c>
      <c r="B6249" t="s">
        <v>55</v>
      </c>
      <c r="C6249">
        <v>2014</v>
      </c>
      <c r="D6249" t="s">
        <v>97</v>
      </c>
      <c r="E6249" t="s">
        <v>23</v>
      </c>
      <c r="F6249" t="s">
        <v>25</v>
      </c>
      <c r="G6249" t="s">
        <v>72</v>
      </c>
      <c r="H6249" s="1">
        <v>17</v>
      </c>
      <c r="I6249" s="1">
        <v>17</v>
      </c>
      <c r="J6249" s="1">
        <v>17</v>
      </c>
      <c r="K6249" s="2">
        <v>7631</v>
      </c>
      <c r="L6249" s="3">
        <v>6333.73</v>
      </c>
      <c r="M6249" s="4">
        <v>1375.414</v>
      </c>
      <c r="N6249" s="5">
        <v>1204.6701060400001</v>
      </c>
      <c r="O6249" s="6">
        <v>2.6077840387891502E-2</v>
      </c>
    </row>
    <row r="6250" spans="1:15" x14ac:dyDescent="0.2">
      <c r="A6250" t="s">
        <v>54</v>
      </c>
      <c r="B6250" t="s">
        <v>55</v>
      </c>
      <c r="C6250">
        <v>2014</v>
      </c>
      <c r="D6250" t="s">
        <v>97</v>
      </c>
      <c r="E6250" t="s">
        <v>23</v>
      </c>
      <c r="F6250" t="s">
        <v>26</v>
      </c>
      <c r="G6250" t="s">
        <v>73</v>
      </c>
      <c r="H6250" s="1">
        <v>40</v>
      </c>
      <c r="I6250" s="1">
        <v>39</v>
      </c>
      <c r="J6250" s="1">
        <v>40</v>
      </c>
      <c r="K6250" s="2">
        <v>4477.5</v>
      </c>
      <c r="L6250" s="3">
        <v>3693.9375</v>
      </c>
      <c r="M6250" s="4">
        <v>842.8836</v>
      </c>
      <c r="N6250" s="5">
        <v>742.71868451040098</v>
      </c>
      <c r="O6250" s="6">
        <v>1.5298715801228401E-2</v>
      </c>
    </row>
    <row r="6251" spans="1:15" x14ac:dyDescent="0.2">
      <c r="A6251" t="s">
        <v>54</v>
      </c>
      <c r="B6251" t="s">
        <v>55</v>
      </c>
      <c r="C6251">
        <v>2014</v>
      </c>
      <c r="D6251" t="s">
        <v>97</v>
      </c>
      <c r="E6251" t="s">
        <v>23</v>
      </c>
      <c r="F6251" t="s">
        <v>27</v>
      </c>
      <c r="G6251" t="s">
        <v>74</v>
      </c>
      <c r="H6251" s="1">
        <v>19</v>
      </c>
      <c r="I6251" s="1">
        <v>19</v>
      </c>
      <c r="J6251" s="1">
        <v>20</v>
      </c>
      <c r="K6251" s="2">
        <v>8679</v>
      </c>
      <c r="L6251" s="3">
        <v>6943.2</v>
      </c>
      <c r="M6251" s="4">
        <v>1598.864</v>
      </c>
      <c r="N6251" s="5">
        <v>1473.1293350399999</v>
      </c>
      <c r="O6251" s="6">
        <v>2.17767023850674E-2</v>
      </c>
    </row>
    <row r="6252" spans="1:15" x14ac:dyDescent="0.2">
      <c r="A6252" t="s">
        <v>54</v>
      </c>
      <c r="B6252" t="s">
        <v>55</v>
      </c>
      <c r="C6252">
        <v>2014</v>
      </c>
      <c r="D6252" t="s">
        <v>97</v>
      </c>
      <c r="E6252" t="s">
        <v>23</v>
      </c>
      <c r="F6252" t="s">
        <v>28</v>
      </c>
      <c r="G6252" t="s">
        <v>75</v>
      </c>
      <c r="H6252" s="1">
        <v>24</v>
      </c>
      <c r="I6252" s="1">
        <v>24</v>
      </c>
      <c r="J6252" s="1">
        <v>24</v>
      </c>
      <c r="K6252" s="2">
        <v>4867.5</v>
      </c>
      <c r="L6252" s="3">
        <v>4794.4875000000002</v>
      </c>
      <c r="M6252" s="4">
        <v>932.74739999999997</v>
      </c>
      <c r="N6252" s="5">
        <v>869.81120193240099</v>
      </c>
      <c r="O6252" s="6">
        <v>9.55315870570108E-3</v>
      </c>
    </row>
    <row r="6253" spans="1:15" x14ac:dyDescent="0.2">
      <c r="A6253" t="s">
        <v>54</v>
      </c>
      <c r="B6253" t="s">
        <v>55</v>
      </c>
      <c r="C6253">
        <v>2014</v>
      </c>
      <c r="D6253" t="s">
        <v>97</v>
      </c>
      <c r="E6253" t="s">
        <v>23</v>
      </c>
      <c r="F6253" t="s">
        <v>29</v>
      </c>
      <c r="G6253" t="s">
        <v>76</v>
      </c>
      <c r="H6253" s="1">
        <v>22</v>
      </c>
      <c r="I6253" s="1">
        <v>22</v>
      </c>
      <c r="J6253" s="1">
        <v>23</v>
      </c>
      <c r="K6253" s="2">
        <v>12495</v>
      </c>
      <c r="L6253" s="3">
        <v>13369.65</v>
      </c>
      <c r="M6253" s="4">
        <v>2379.4205999999999</v>
      </c>
      <c r="N6253" s="5">
        <v>2155.26490295642</v>
      </c>
      <c r="O6253" s="6">
        <v>2.2008803521408601E-2</v>
      </c>
    </row>
    <row r="6254" spans="1:15" x14ac:dyDescent="0.2">
      <c r="A6254" t="s">
        <v>54</v>
      </c>
      <c r="B6254" t="s">
        <v>55</v>
      </c>
      <c r="C6254">
        <v>2014</v>
      </c>
      <c r="D6254" t="s">
        <v>97</v>
      </c>
      <c r="E6254" t="s">
        <v>30</v>
      </c>
      <c r="F6254" t="s">
        <v>31</v>
      </c>
      <c r="G6254" t="s">
        <v>77</v>
      </c>
      <c r="H6254" s="1">
        <v>94</v>
      </c>
      <c r="I6254" s="1">
        <v>88</v>
      </c>
      <c r="J6254" s="1">
        <v>105</v>
      </c>
      <c r="K6254" s="2">
        <v>1305.2</v>
      </c>
      <c r="L6254" s="3">
        <v>1412.2264</v>
      </c>
      <c r="M6254" s="4">
        <v>89.665000000000106</v>
      </c>
      <c r="N6254" s="5">
        <v>97.434472250000198</v>
      </c>
      <c r="O6254" s="6">
        <v>1.9767085504137302E-2</v>
      </c>
    </row>
    <row r="6255" spans="1:15" x14ac:dyDescent="0.2">
      <c r="A6255" t="s">
        <v>54</v>
      </c>
      <c r="B6255" t="s">
        <v>55</v>
      </c>
      <c r="C6255">
        <v>2014</v>
      </c>
      <c r="D6255" t="s">
        <v>97</v>
      </c>
      <c r="E6255" t="s">
        <v>30</v>
      </c>
      <c r="F6255" t="s">
        <v>32</v>
      </c>
      <c r="G6255" t="s">
        <v>78</v>
      </c>
      <c r="H6255" s="1">
        <v>97</v>
      </c>
      <c r="I6255" s="1">
        <v>91</v>
      </c>
      <c r="J6255" s="1">
        <v>114</v>
      </c>
      <c r="K6255" s="2">
        <v>1439.7</v>
      </c>
      <c r="L6255" s="3">
        <v>1156.0790999999999</v>
      </c>
      <c r="M6255" s="4">
        <v>83.355500000000106</v>
      </c>
      <c r="N6255" s="5">
        <v>85.318938802500199</v>
      </c>
      <c r="O6255" s="6">
        <v>1.9656872959644401E-2</v>
      </c>
    </row>
    <row r="6256" spans="1:15" x14ac:dyDescent="0.2">
      <c r="A6256" t="s">
        <v>54</v>
      </c>
      <c r="B6256" t="s">
        <v>55</v>
      </c>
      <c r="C6256">
        <v>2014</v>
      </c>
      <c r="D6256" t="s">
        <v>97</v>
      </c>
      <c r="E6256" t="s">
        <v>30</v>
      </c>
      <c r="F6256" t="s">
        <v>33</v>
      </c>
      <c r="G6256" t="s">
        <v>79</v>
      </c>
      <c r="H6256" s="1">
        <v>92</v>
      </c>
      <c r="I6256" s="1">
        <v>86</v>
      </c>
      <c r="J6256" s="1">
        <v>104</v>
      </c>
      <c r="K6256" s="2">
        <v>1597.6</v>
      </c>
      <c r="L6256" s="3">
        <v>1492.1584</v>
      </c>
      <c r="M6256" s="4">
        <v>118.49850000000001</v>
      </c>
      <c r="N6256" s="5">
        <v>117.9042300225</v>
      </c>
      <c r="O6256" s="6">
        <v>1.7150726089133699E-2</v>
      </c>
    </row>
    <row r="6257" spans="1:15" x14ac:dyDescent="0.2">
      <c r="A6257" t="s">
        <v>54</v>
      </c>
      <c r="B6257" t="s">
        <v>55</v>
      </c>
      <c r="C6257">
        <v>2014</v>
      </c>
      <c r="D6257" t="s">
        <v>97</v>
      </c>
      <c r="E6257" t="s">
        <v>30</v>
      </c>
      <c r="F6257" t="s">
        <v>34</v>
      </c>
      <c r="G6257" t="s">
        <v>80</v>
      </c>
      <c r="H6257" s="1">
        <v>91</v>
      </c>
      <c r="I6257" s="1">
        <v>87</v>
      </c>
      <c r="J6257" s="1">
        <v>121</v>
      </c>
      <c r="K6257" s="2">
        <v>1529</v>
      </c>
      <c r="L6257" s="3">
        <v>1590.1599999999901</v>
      </c>
      <c r="M6257" s="4">
        <v>111.277</v>
      </c>
      <c r="N6257" s="5">
        <v>123.82570729</v>
      </c>
      <c r="O6257" s="6">
        <v>1.7004578155657299E-2</v>
      </c>
    </row>
    <row r="6258" spans="1:15" x14ac:dyDescent="0.2">
      <c r="A6258" t="s">
        <v>54</v>
      </c>
      <c r="B6258" t="s">
        <v>55</v>
      </c>
      <c r="C6258">
        <v>2014</v>
      </c>
      <c r="D6258" t="s">
        <v>97</v>
      </c>
      <c r="E6258" t="s">
        <v>30</v>
      </c>
      <c r="F6258" t="s">
        <v>35</v>
      </c>
      <c r="G6258" t="s">
        <v>81</v>
      </c>
      <c r="H6258" s="1">
        <v>105</v>
      </c>
      <c r="I6258" s="1">
        <v>102</v>
      </c>
      <c r="J6258" s="1">
        <v>121</v>
      </c>
      <c r="K6258" s="2">
        <v>1755.1</v>
      </c>
      <c r="L6258" s="3">
        <v>1542.7329</v>
      </c>
      <c r="M6258" s="4">
        <v>132.78200000000001</v>
      </c>
      <c r="N6258" s="5">
        <v>151.08201524</v>
      </c>
      <c r="O6258" s="6">
        <v>1.47569939034813E-2</v>
      </c>
    </row>
    <row r="6259" spans="1:15" x14ac:dyDescent="0.2">
      <c r="A6259" t="s">
        <v>54</v>
      </c>
      <c r="B6259" t="s">
        <v>55</v>
      </c>
      <c r="C6259">
        <v>2014</v>
      </c>
      <c r="D6259" t="s">
        <v>97</v>
      </c>
      <c r="E6259" t="s">
        <v>30</v>
      </c>
      <c r="F6259" t="s">
        <v>36</v>
      </c>
      <c r="G6259" t="s">
        <v>82</v>
      </c>
      <c r="H6259" s="1">
        <v>77</v>
      </c>
      <c r="I6259" s="1">
        <v>73</v>
      </c>
      <c r="J6259" s="1">
        <v>88</v>
      </c>
      <c r="K6259" s="2">
        <v>1716</v>
      </c>
      <c r="L6259" s="3">
        <v>1527.24</v>
      </c>
      <c r="M6259" s="4">
        <v>135.80449999999999</v>
      </c>
      <c r="N6259" s="5">
        <v>132.82291220249999</v>
      </c>
      <c r="O6259" s="6">
        <v>2.6806526806526801E-2</v>
      </c>
    </row>
    <row r="6260" spans="1:15" x14ac:dyDescent="0.2">
      <c r="A6260" t="s">
        <v>54</v>
      </c>
      <c r="B6260" t="s">
        <v>55</v>
      </c>
      <c r="C6260">
        <v>2014</v>
      </c>
      <c r="D6260" t="s">
        <v>97</v>
      </c>
      <c r="E6260" t="s">
        <v>37</v>
      </c>
      <c r="F6260" t="s">
        <v>38</v>
      </c>
      <c r="G6260" t="s">
        <v>83</v>
      </c>
      <c r="H6260" s="1">
        <v>109</v>
      </c>
      <c r="I6260" s="1">
        <v>101</v>
      </c>
      <c r="J6260" s="1">
        <v>144</v>
      </c>
      <c r="K6260" s="2">
        <v>1837.4</v>
      </c>
      <c r="L6260" s="3">
        <v>1499.3184000000099</v>
      </c>
      <c r="M6260" s="4">
        <v>41.1494</v>
      </c>
      <c r="N6260" s="5">
        <v>37.795970796399999</v>
      </c>
      <c r="O6260" s="6">
        <v>2.1552193316643101E-2</v>
      </c>
    </row>
    <row r="6261" spans="1:15" x14ac:dyDescent="0.2">
      <c r="A6261" t="s">
        <v>54</v>
      </c>
      <c r="B6261" t="s">
        <v>55</v>
      </c>
      <c r="C6261">
        <v>2014</v>
      </c>
      <c r="D6261" t="s">
        <v>97</v>
      </c>
      <c r="E6261" t="s">
        <v>37</v>
      </c>
      <c r="F6261" t="s">
        <v>39</v>
      </c>
      <c r="G6261" t="s">
        <v>84</v>
      </c>
      <c r="H6261" s="1">
        <v>102</v>
      </c>
      <c r="I6261" s="1">
        <v>97</v>
      </c>
      <c r="J6261" s="1">
        <v>117</v>
      </c>
      <c r="K6261" s="2">
        <v>1761.2</v>
      </c>
      <c r="L6261" s="3">
        <v>1440.6615999999999</v>
      </c>
      <c r="M6261" s="4">
        <v>72.683000000000007</v>
      </c>
      <c r="N6261" s="5">
        <v>57.64997511</v>
      </c>
      <c r="O6261" s="6">
        <v>1.5784692255280501E-2</v>
      </c>
    </row>
    <row r="6262" spans="1:15" x14ac:dyDescent="0.2">
      <c r="A6262" t="s">
        <v>54</v>
      </c>
      <c r="B6262" t="s">
        <v>55</v>
      </c>
      <c r="C6262">
        <v>2014</v>
      </c>
      <c r="D6262" t="s">
        <v>97</v>
      </c>
      <c r="E6262" t="s">
        <v>37</v>
      </c>
      <c r="F6262" t="s">
        <v>40</v>
      </c>
      <c r="G6262" t="s">
        <v>85</v>
      </c>
      <c r="H6262" s="1">
        <v>80</v>
      </c>
      <c r="I6262" s="1">
        <v>79</v>
      </c>
      <c r="J6262" s="1">
        <v>93</v>
      </c>
      <c r="K6262" s="2">
        <v>1432.1</v>
      </c>
      <c r="L6262" s="3">
        <v>1462.1741</v>
      </c>
      <c r="M6262" s="4">
        <v>177.6251</v>
      </c>
      <c r="N6262" s="5">
        <v>156.9760044999</v>
      </c>
      <c r="O6262" s="6">
        <v>1.31974024160324E-2</v>
      </c>
    </row>
    <row r="6263" spans="1:15" x14ac:dyDescent="0.2">
      <c r="A6263" t="s">
        <v>54</v>
      </c>
      <c r="B6263" t="s">
        <v>55</v>
      </c>
      <c r="C6263">
        <v>2014</v>
      </c>
      <c r="D6263" t="s">
        <v>97</v>
      </c>
      <c r="E6263" t="s">
        <v>37</v>
      </c>
      <c r="F6263" t="s">
        <v>41</v>
      </c>
      <c r="G6263" t="s">
        <v>86</v>
      </c>
      <c r="H6263" s="1">
        <v>83</v>
      </c>
      <c r="I6263" s="1">
        <v>79</v>
      </c>
      <c r="J6263" s="1">
        <v>100</v>
      </c>
      <c r="K6263" s="2">
        <v>1367.3</v>
      </c>
      <c r="L6263" s="3">
        <v>1048.7191</v>
      </c>
      <c r="M6263" s="4">
        <v>52.742899999999899</v>
      </c>
      <c r="N6263" s="5">
        <v>57.881588004099903</v>
      </c>
      <c r="O6263" s="6">
        <v>1.7333430849118699E-2</v>
      </c>
    </row>
    <row r="6264" spans="1:15" x14ac:dyDescent="0.2">
      <c r="A6264" t="s">
        <v>54</v>
      </c>
      <c r="B6264" t="s">
        <v>55</v>
      </c>
      <c r="C6264">
        <v>2014</v>
      </c>
      <c r="D6264" t="s">
        <v>97</v>
      </c>
      <c r="E6264" t="s">
        <v>37</v>
      </c>
      <c r="F6264" t="s">
        <v>42</v>
      </c>
      <c r="G6264" t="s">
        <v>87</v>
      </c>
      <c r="H6264" s="1">
        <v>109</v>
      </c>
      <c r="I6264" s="1">
        <v>103</v>
      </c>
      <c r="J6264" s="1">
        <v>127</v>
      </c>
      <c r="K6264" s="2">
        <v>1712.9</v>
      </c>
      <c r="L6264" s="3">
        <v>1577.5808999999999</v>
      </c>
      <c r="M6264" s="4">
        <v>46.136899999999997</v>
      </c>
      <c r="N6264" s="5">
        <v>40.075941583899997</v>
      </c>
      <c r="O6264" s="6">
        <v>1.6988732558818401E-2</v>
      </c>
    </row>
    <row r="6265" spans="1:15" x14ac:dyDescent="0.2">
      <c r="A6265" t="s">
        <v>54</v>
      </c>
      <c r="B6265" t="s">
        <v>55</v>
      </c>
      <c r="C6265">
        <v>2014</v>
      </c>
      <c r="D6265" t="s">
        <v>97</v>
      </c>
      <c r="E6265" t="s">
        <v>37</v>
      </c>
      <c r="F6265" t="s">
        <v>43</v>
      </c>
      <c r="G6265" t="s">
        <v>88</v>
      </c>
      <c r="H6265" s="1">
        <v>76</v>
      </c>
      <c r="I6265" s="1">
        <v>73</v>
      </c>
      <c r="J6265" s="1">
        <v>80</v>
      </c>
      <c r="K6265" s="2">
        <v>1171.9000000000001</v>
      </c>
      <c r="L6265" s="3">
        <v>1264.4801</v>
      </c>
      <c r="M6265" s="4">
        <v>198.154</v>
      </c>
      <c r="N6265" s="5">
        <v>172.08882284000001</v>
      </c>
      <c r="O6265" s="6">
        <v>1.62983189691953E-2</v>
      </c>
    </row>
    <row r="6266" spans="1:15" x14ac:dyDescent="0.2">
      <c r="A6266" t="s">
        <v>54</v>
      </c>
      <c r="B6266" t="s">
        <v>55</v>
      </c>
      <c r="C6266">
        <v>2014</v>
      </c>
      <c r="D6266" t="s">
        <v>98</v>
      </c>
      <c r="E6266" t="s">
        <v>16</v>
      </c>
      <c r="F6266" t="s">
        <v>17</v>
      </c>
      <c r="G6266" t="s">
        <v>65</v>
      </c>
      <c r="H6266" s="1">
        <v>43</v>
      </c>
      <c r="I6266" s="1">
        <v>40</v>
      </c>
      <c r="J6266" s="1">
        <v>48</v>
      </c>
      <c r="K6266" s="2">
        <v>592</v>
      </c>
      <c r="L6266" s="3">
        <v>544.64</v>
      </c>
      <c r="M6266" s="4">
        <v>143.20099999999999</v>
      </c>
      <c r="N6266" s="5">
        <v>150.64888400999999</v>
      </c>
      <c r="O6266" s="6">
        <v>0</v>
      </c>
    </row>
    <row r="6267" spans="1:15" x14ac:dyDescent="0.2">
      <c r="A6267" t="s">
        <v>54</v>
      </c>
      <c r="B6267" t="s">
        <v>55</v>
      </c>
      <c r="C6267">
        <v>2014</v>
      </c>
      <c r="D6267" t="s">
        <v>98</v>
      </c>
      <c r="E6267" t="s">
        <v>16</v>
      </c>
      <c r="F6267" t="s">
        <v>18</v>
      </c>
      <c r="G6267" t="s">
        <v>66</v>
      </c>
      <c r="H6267" s="1">
        <v>56</v>
      </c>
      <c r="I6267" s="1">
        <v>52</v>
      </c>
      <c r="J6267" s="1">
        <v>66</v>
      </c>
      <c r="K6267" s="2">
        <v>947</v>
      </c>
      <c r="L6267" s="3">
        <v>748.13</v>
      </c>
      <c r="M6267" s="4">
        <v>233.23500000000001</v>
      </c>
      <c r="N6267" s="5">
        <v>233.78310224999899</v>
      </c>
      <c r="O6267" s="6">
        <v>0</v>
      </c>
    </row>
    <row r="6268" spans="1:15" x14ac:dyDescent="0.2">
      <c r="A6268" t="s">
        <v>54</v>
      </c>
      <c r="B6268" t="s">
        <v>55</v>
      </c>
      <c r="C6268">
        <v>2014</v>
      </c>
      <c r="D6268" t="s">
        <v>98</v>
      </c>
      <c r="E6268" t="s">
        <v>16</v>
      </c>
      <c r="F6268" t="s">
        <v>19</v>
      </c>
      <c r="G6268" t="s">
        <v>67</v>
      </c>
      <c r="H6268" s="1">
        <v>68</v>
      </c>
      <c r="I6268" s="1">
        <v>67</v>
      </c>
      <c r="J6268" s="1">
        <v>76</v>
      </c>
      <c r="K6268" s="2">
        <v>542</v>
      </c>
      <c r="L6268" s="3">
        <v>569.1</v>
      </c>
      <c r="M6268" s="4">
        <v>115.795</v>
      </c>
      <c r="N6268" s="5">
        <v>112.08377025</v>
      </c>
      <c r="O6268" s="6">
        <v>0</v>
      </c>
    </row>
    <row r="6269" spans="1:15" x14ac:dyDescent="0.2">
      <c r="A6269" t="s">
        <v>54</v>
      </c>
      <c r="B6269" t="s">
        <v>55</v>
      </c>
      <c r="C6269">
        <v>2014</v>
      </c>
      <c r="D6269" t="s">
        <v>98</v>
      </c>
      <c r="E6269" t="s">
        <v>16</v>
      </c>
      <c r="F6269" t="s">
        <v>20</v>
      </c>
      <c r="G6269" t="s">
        <v>68</v>
      </c>
      <c r="H6269" s="1">
        <v>58</v>
      </c>
      <c r="I6269" s="1">
        <v>58</v>
      </c>
      <c r="J6269" s="1">
        <v>67</v>
      </c>
      <c r="K6269" s="2">
        <v>525</v>
      </c>
      <c r="L6269" s="3">
        <v>435.75</v>
      </c>
      <c r="M6269" s="4">
        <v>101.876</v>
      </c>
      <c r="N6269" s="5">
        <v>89.777206239999998</v>
      </c>
      <c r="O6269" s="6">
        <v>0</v>
      </c>
    </row>
    <row r="6270" spans="1:15" x14ac:dyDescent="0.2">
      <c r="A6270" t="s">
        <v>54</v>
      </c>
      <c r="B6270" t="s">
        <v>55</v>
      </c>
      <c r="C6270">
        <v>2014</v>
      </c>
      <c r="D6270" t="s">
        <v>98</v>
      </c>
      <c r="E6270" t="s">
        <v>16</v>
      </c>
      <c r="F6270" t="s">
        <v>21</v>
      </c>
      <c r="G6270" t="s">
        <v>69</v>
      </c>
      <c r="H6270" s="1">
        <v>42</v>
      </c>
      <c r="I6270" s="1">
        <v>42</v>
      </c>
      <c r="J6270" s="1">
        <v>49</v>
      </c>
      <c r="K6270" s="2">
        <v>1568</v>
      </c>
      <c r="L6270" s="3">
        <v>1646.4</v>
      </c>
      <c r="M6270" s="4">
        <v>391.05799999999999</v>
      </c>
      <c r="N6270" s="5">
        <v>328.26190636000098</v>
      </c>
      <c r="O6270" s="6">
        <v>0</v>
      </c>
    </row>
    <row r="6271" spans="1:15" x14ac:dyDescent="0.2">
      <c r="A6271" t="s">
        <v>54</v>
      </c>
      <c r="B6271" t="s">
        <v>55</v>
      </c>
      <c r="C6271">
        <v>2014</v>
      </c>
      <c r="D6271" t="s">
        <v>98</v>
      </c>
      <c r="E6271" t="s">
        <v>16</v>
      </c>
      <c r="F6271" t="s">
        <v>22</v>
      </c>
      <c r="G6271" t="s">
        <v>70</v>
      </c>
      <c r="H6271" s="1">
        <v>51</v>
      </c>
      <c r="I6271" s="1">
        <v>49</v>
      </c>
      <c r="J6271" s="1">
        <v>62</v>
      </c>
      <c r="K6271" s="2">
        <v>777</v>
      </c>
      <c r="L6271" s="3">
        <v>870.24</v>
      </c>
      <c r="M6271" s="4">
        <v>187.50200000000001</v>
      </c>
      <c r="N6271" s="5">
        <v>209.06848004</v>
      </c>
      <c r="O6271" s="6">
        <v>0</v>
      </c>
    </row>
    <row r="6272" spans="1:15" x14ac:dyDescent="0.2">
      <c r="A6272" t="s">
        <v>54</v>
      </c>
      <c r="B6272" t="s">
        <v>55</v>
      </c>
      <c r="C6272">
        <v>2014</v>
      </c>
      <c r="D6272" t="s">
        <v>98</v>
      </c>
      <c r="E6272" t="s">
        <v>23</v>
      </c>
      <c r="F6272" t="s">
        <v>24</v>
      </c>
      <c r="G6272" t="s">
        <v>71</v>
      </c>
      <c r="H6272" s="1">
        <v>33</v>
      </c>
      <c r="I6272" s="1">
        <v>32</v>
      </c>
      <c r="J6272" s="1">
        <v>33</v>
      </c>
      <c r="K6272" s="2">
        <v>10180</v>
      </c>
      <c r="L6272" s="3">
        <v>11198</v>
      </c>
      <c r="M6272" s="4">
        <v>1958.6867999999999</v>
      </c>
      <c r="N6272" s="5">
        <v>1893.79158894242</v>
      </c>
      <c r="O6272" s="6">
        <v>0</v>
      </c>
    </row>
    <row r="6273" spans="1:15" x14ac:dyDescent="0.2">
      <c r="A6273" t="s">
        <v>54</v>
      </c>
      <c r="B6273" t="s">
        <v>55</v>
      </c>
      <c r="C6273">
        <v>2014</v>
      </c>
      <c r="D6273" t="s">
        <v>98</v>
      </c>
      <c r="E6273" t="s">
        <v>23</v>
      </c>
      <c r="F6273" t="s">
        <v>25</v>
      </c>
      <c r="G6273" t="s">
        <v>72</v>
      </c>
      <c r="H6273" s="1">
        <v>24</v>
      </c>
      <c r="I6273" s="1">
        <v>24</v>
      </c>
      <c r="J6273" s="1">
        <v>26</v>
      </c>
      <c r="K6273" s="2">
        <v>11910</v>
      </c>
      <c r="L6273" s="3">
        <v>13220.1</v>
      </c>
      <c r="M6273" s="4">
        <v>2456.2593999999999</v>
      </c>
      <c r="N6273" s="5">
        <v>2204.2619231163999</v>
      </c>
      <c r="O6273" s="6">
        <v>0</v>
      </c>
    </row>
    <row r="6274" spans="1:15" x14ac:dyDescent="0.2">
      <c r="A6274" t="s">
        <v>54</v>
      </c>
      <c r="B6274" t="s">
        <v>55</v>
      </c>
      <c r="C6274">
        <v>2014</v>
      </c>
      <c r="D6274" t="s">
        <v>98</v>
      </c>
      <c r="E6274" t="s">
        <v>23</v>
      </c>
      <c r="F6274" t="s">
        <v>26</v>
      </c>
      <c r="G6274" t="s">
        <v>73</v>
      </c>
      <c r="H6274" s="1">
        <v>32</v>
      </c>
      <c r="I6274" s="1">
        <v>31</v>
      </c>
      <c r="J6274" s="1">
        <v>32</v>
      </c>
      <c r="K6274" s="2">
        <v>4118</v>
      </c>
      <c r="L6274" s="3">
        <v>3335.58</v>
      </c>
      <c r="M6274" s="4">
        <v>823.09820000000002</v>
      </c>
      <c r="N6274" s="5">
        <v>731.74911556760105</v>
      </c>
      <c r="O6274" s="6">
        <v>0</v>
      </c>
    </row>
    <row r="6275" spans="1:15" x14ac:dyDescent="0.2">
      <c r="A6275" t="s">
        <v>54</v>
      </c>
      <c r="B6275" t="s">
        <v>55</v>
      </c>
      <c r="C6275">
        <v>2014</v>
      </c>
      <c r="D6275" t="s">
        <v>98</v>
      </c>
      <c r="E6275" t="s">
        <v>23</v>
      </c>
      <c r="F6275" t="s">
        <v>27</v>
      </c>
      <c r="G6275" t="s">
        <v>74</v>
      </c>
      <c r="H6275" s="1">
        <v>28</v>
      </c>
      <c r="I6275" s="1">
        <v>27</v>
      </c>
      <c r="J6275" s="1">
        <v>28</v>
      </c>
      <c r="K6275" s="2">
        <v>12420</v>
      </c>
      <c r="L6275" s="3">
        <v>10184.4</v>
      </c>
      <c r="M6275" s="4">
        <v>2455.0383999999999</v>
      </c>
      <c r="N6275" s="5">
        <v>2431.4307507456001</v>
      </c>
      <c r="O6275" s="6">
        <v>0</v>
      </c>
    </row>
    <row r="6276" spans="1:15" x14ac:dyDescent="0.2">
      <c r="A6276" t="s">
        <v>54</v>
      </c>
      <c r="B6276" t="s">
        <v>55</v>
      </c>
      <c r="C6276">
        <v>2014</v>
      </c>
      <c r="D6276" t="s">
        <v>98</v>
      </c>
      <c r="E6276" t="s">
        <v>23</v>
      </c>
      <c r="F6276" t="s">
        <v>28</v>
      </c>
      <c r="G6276" t="s">
        <v>75</v>
      </c>
      <c r="H6276" s="1">
        <v>24</v>
      </c>
      <c r="I6276" s="1">
        <v>24</v>
      </c>
      <c r="J6276" s="1">
        <v>25</v>
      </c>
      <c r="K6276" s="2">
        <v>5824</v>
      </c>
      <c r="L6276" s="3">
        <v>4950.3999999999996</v>
      </c>
      <c r="M6276" s="4">
        <v>1166.9416000000001</v>
      </c>
      <c r="N6276" s="5">
        <v>1015.9206858944</v>
      </c>
      <c r="O6276" s="6">
        <v>0</v>
      </c>
    </row>
    <row r="6277" spans="1:15" x14ac:dyDescent="0.2">
      <c r="A6277" t="s">
        <v>54</v>
      </c>
      <c r="B6277" t="s">
        <v>55</v>
      </c>
      <c r="C6277">
        <v>2014</v>
      </c>
      <c r="D6277" t="s">
        <v>98</v>
      </c>
      <c r="E6277" t="s">
        <v>23</v>
      </c>
      <c r="F6277" t="s">
        <v>29</v>
      </c>
      <c r="G6277" t="s">
        <v>76</v>
      </c>
      <c r="H6277" s="1">
        <v>26</v>
      </c>
      <c r="I6277" s="1">
        <v>26</v>
      </c>
      <c r="J6277" s="1">
        <v>28</v>
      </c>
      <c r="K6277" s="2">
        <v>11690</v>
      </c>
      <c r="L6277" s="3">
        <v>11690</v>
      </c>
      <c r="M6277" s="4">
        <v>2383.5790000000002</v>
      </c>
      <c r="N6277" s="5">
        <v>2059.9128075900098</v>
      </c>
      <c r="O6277" s="6">
        <v>0</v>
      </c>
    </row>
    <row r="6278" spans="1:15" x14ac:dyDescent="0.2">
      <c r="A6278" t="s">
        <v>54</v>
      </c>
      <c r="B6278" t="s">
        <v>55</v>
      </c>
      <c r="C6278">
        <v>2014</v>
      </c>
      <c r="D6278" t="s">
        <v>98</v>
      </c>
      <c r="E6278" t="s">
        <v>30</v>
      </c>
      <c r="F6278" t="s">
        <v>31</v>
      </c>
      <c r="G6278" t="s">
        <v>77</v>
      </c>
      <c r="H6278" s="1">
        <v>83</v>
      </c>
      <c r="I6278" s="1">
        <v>81</v>
      </c>
      <c r="J6278" s="1">
        <v>98</v>
      </c>
      <c r="K6278" s="2">
        <v>1219</v>
      </c>
      <c r="L6278" s="3">
        <v>1121.48</v>
      </c>
      <c r="M6278" s="4">
        <v>104.559</v>
      </c>
      <c r="N6278" s="5">
        <v>89.336255190000003</v>
      </c>
      <c r="O6278" s="6">
        <v>0</v>
      </c>
    </row>
    <row r="6279" spans="1:15" x14ac:dyDescent="0.2">
      <c r="A6279" t="s">
        <v>54</v>
      </c>
      <c r="B6279" t="s">
        <v>55</v>
      </c>
      <c r="C6279">
        <v>2014</v>
      </c>
      <c r="D6279" t="s">
        <v>98</v>
      </c>
      <c r="E6279" t="s">
        <v>30</v>
      </c>
      <c r="F6279" t="s">
        <v>32</v>
      </c>
      <c r="G6279" t="s">
        <v>78</v>
      </c>
      <c r="H6279" s="1">
        <v>99</v>
      </c>
      <c r="I6279" s="1">
        <v>96</v>
      </c>
      <c r="J6279" s="1">
        <v>123</v>
      </c>
      <c r="K6279" s="2">
        <v>1572</v>
      </c>
      <c r="L6279" s="3">
        <v>1713.48</v>
      </c>
      <c r="M6279" s="4">
        <v>122.986</v>
      </c>
      <c r="N6279" s="5">
        <v>127.888221960001</v>
      </c>
      <c r="O6279" s="6">
        <v>0</v>
      </c>
    </row>
    <row r="6280" spans="1:15" x14ac:dyDescent="0.2">
      <c r="A6280" t="s">
        <v>54</v>
      </c>
      <c r="B6280" t="s">
        <v>55</v>
      </c>
      <c r="C6280">
        <v>2014</v>
      </c>
      <c r="D6280" t="s">
        <v>98</v>
      </c>
      <c r="E6280" t="s">
        <v>30</v>
      </c>
      <c r="F6280" t="s">
        <v>33</v>
      </c>
      <c r="G6280" t="s">
        <v>79</v>
      </c>
      <c r="H6280" s="1">
        <v>80</v>
      </c>
      <c r="I6280" s="1">
        <v>76</v>
      </c>
      <c r="J6280" s="1">
        <v>94</v>
      </c>
      <c r="K6280" s="2">
        <v>1502</v>
      </c>
      <c r="L6280" s="3">
        <v>1411.88</v>
      </c>
      <c r="M6280" s="4">
        <v>140.8415</v>
      </c>
      <c r="N6280" s="5">
        <v>122.7553387775</v>
      </c>
      <c r="O6280" s="6">
        <v>0</v>
      </c>
    </row>
    <row r="6281" spans="1:15" x14ac:dyDescent="0.2">
      <c r="A6281" t="s">
        <v>54</v>
      </c>
      <c r="B6281" t="s">
        <v>55</v>
      </c>
      <c r="C6281">
        <v>2014</v>
      </c>
      <c r="D6281" t="s">
        <v>98</v>
      </c>
      <c r="E6281" t="s">
        <v>30</v>
      </c>
      <c r="F6281" t="s">
        <v>34</v>
      </c>
      <c r="G6281" t="s">
        <v>80</v>
      </c>
      <c r="H6281" s="1">
        <v>83</v>
      </c>
      <c r="I6281" s="1">
        <v>80</v>
      </c>
      <c r="J6281" s="1">
        <v>107</v>
      </c>
      <c r="K6281" s="2">
        <v>1386</v>
      </c>
      <c r="L6281" s="3">
        <v>1566.18</v>
      </c>
      <c r="M6281" s="4">
        <v>134.36000000000001</v>
      </c>
      <c r="N6281" s="5">
        <v>125.81470400000001</v>
      </c>
      <c r="O6281" s="6">
        <v>0</v>
      </c>
    </row>
    <row r="6282" spans="1:15" x14ac:dyDescent="0.2">
      <c r="A6282" t="s">
        <v>54</v>
      </c>
      <c r="B6282" t="s">
        <v>55</v>
      </c>
      <c r="C6282">
        <v>2014</v>
      </c>
      <c r="D6282" t="s">
        <v>98</v>
      </c>
      <c r="E6282" t="s">
        <v>30</v>
      </c>
      <c r="F6282" t="s">
        <v>35</v>
      </c>
      <c r="G6282" t="s">
        <v>81</v>
      </c>
      <c r="H6282" s="1">
        <v>87</v>
      </c>
      <c r="I6282" s="1">
        <v>80</v>
      </c>
      <c r="J6282" s="1">
        <v>107</v>
      </c>
      <c r="K6282" s="2">
        <v>1545</v>
      </c>
      <c r="L6282" s="3">
        <v>1375.05</v>
      </c>
      <c r="M6282" s="4">
        <v>134.49799999999999</v>
      </c>
      <c r="N6282" s="5">
        <v>125.75831995999999</v>
      </c>
      <c r="O6282" s="6">
        <v>0</v>
      </c>
    </row>
    <row r="6283" spans="1:15" x14ac:dyDescent="0.2">
      <c r="A6283" t="s">
        <v>54</v>
      </c>
      <c r="B6283" t="s">
        <v>55</v>
      </c>
      <c r="C6283">
        <v>2014</v>
      </c>
      <c r="D6283" t="s">
        <v>98</v>
      </c>
      <c r="E6283" t="s">
        <v>30</v>
      </c>
      <c r="F6283" t="s">
        <v>36</v>
      </c>
      <c r="G6283" t="s">
        <v>82</v>
      </c>
      <c r="H6283" s="1">
        <v>85</v>
      </c>
      <c r="I6283" s="1">
        <v>80</v>
      </c>
      <c r="J6283" s="1">
        <v>96</v>
      </c>
      <c r="K6283" s="2">
        <v>2122</v>
      </c>
      <c r="L6283" s="3">
        <v>1740.04</v>
      </c>
      <c r="M6283" s="4">
        <v>228.89449999999999</v>
      </c>
      <c r="N6283" s="5">
        <v>215.40231369750001</v>
      </c>
      <c r="O6283" s="6">
        <v>0</v>
      </c>
    </row>
    <row r="6284" spans="1:15" x14ac:dyDescent="0.2">
      <c r="A6284" t="s">
        <v>54</v>
      </c>
      <c r="B6284" t="s">
        <v>55</v>
      </c>
      <c r="C6284">
        <v>2014</v>
      </c>
      <c r="D6284" t="s">
        <v>98</v>
      </c>
      <c r="E6284" t="s">
        <v>37</v>
      </c>
      <c r="F6284" t="s">
        <v>38</v>
      </c>
      <c r="G6284" t="s">
        <v>83</v>
      </c>
      <c r="H6284" s="1">
        <v>86</v>
      </c>
      <c r="I6284" s="1">
        <v>81</v>
      </c>
      <c r="J6284" s="1">
        <v>116</v>
      </c>
      <c r="K6284" s="2">
        <v>1550</v>
      </c>
      <c r="L6284" s="3">
        <v>1302</v>
      </c>
      <c r="M6284" s="4">
        <v>67.627099999999899</v>
      </c>
      <c r="N6284" s="5">
        <v>57.058945455900002</v>
      </c>
      <c r="O6284" s="6">
        <v>0</v>
      </c>
    </row>
    <row r="6285" spans="1:15" x14ac:dyDescent="0.2">
      <c r="A6285" t="s">
        <v>54</v>
      </c>
      <c r="B6285" t="s">
        <v>55</v>
      </c>
      <c r="C6285">
        <v>2014</v>
      </c>
      <c r="D6285" t="s">
        <v>98</v>
      </c>
      <c r="E6285" t="s">
        <v>37</v>
      </c>
      <c r="F6285" t="s">
        <v>39</v>
      </c>
      <c r="G6285" t="s">
        <v>84</v>
      </c>
      <c r="H6285" s="1">
        <v>97</v>
      </c>
      <c r="I6285" s="1">
        <v>93</v>
      </c>
      <c r="J6285" s="1">
        <v>112</v>
      </c>
      <c r="K6285" s="2">
        <v>1529</v>
      </c>
      <c r="L6285" s="3">
        <v>1590.16</v>
      </c>
      <c r="M6285" s="4">
        <v>46.627099999999999</v>
      </c>
      <c r="N6285" s="5">
        <v>40.273178455900002</v>
      </c>
      <c r="O6285" s="6">
        <v>0</v>
      </c>
    </row>
    <row r="6286" spans="1:15" x14ac:dyDescent="0.2">
      <c r="A6286" t="s">
        <v>54</v>
      </c>
      <c r="B6286" t="s">
        <v>55</v>
      </c>
      <c r="C6286">
        <v>2014</v>
      </c>
      <c r="D6286" t="s">
        <v>98</v>
      </c>
      <c r="E6286" t="s">
        <v>37</v>
      </c>
      <c r="F6286" t="s">
        <v>40</v>
      </c>
      <c r="G6286" t="s">
        <v>85</v>
      </c>
      <c r="H6286" s="1">
        <v>63</v>
      </c>
      <c r="I6286" s="1">
        <v>61</v>
      </c>
      <c r="J6286" s="1">
        <v>73</v>
      </c>
      <c r="K6286" s="2">
        <v>1288</v>
      </c>
      <c r="L6286" s="3">
        <v>1030.4000000000001</v>
      </c>
      <c r="M6286" s="4">
        <v>172.3357</v>
      </c>
      <c r="N6286" s="5">
        <v>161.41702705509999</v>
      </c>
      <c r="O6286" s="6">
        <v>0</v>
      </c>
    </row>
    <row r="6287" spans="1:15" x14ac:dyDescent="0.2">
      <c r="A6287" t="s">
        <v>54</v>
      </c>
      <c r="B6287" t="s">
        <v>55</v>
      </c>
      <c r="C6287">
        <v>2014</v>
      </c>
      <c r="D6287" t="s">
        <v>98</v>
      </c>
      <c r="E6287" t="s">
        <v>37</v>
      </c>
      <c r="F6287" t="s">
        <v>41</v>
      </c>
      <c r="G6287" t="s">
        <v>86</v>
      </c>
      <c r="H6287" s="1">
        <v>98</v>
      </c>
      <c r="I6287" s="1">
        <v>94</v>
      </c>
      <c r="J6287" s="1">
        <v>126</v>
      </c>
      <c r="K6287" s="2">
        <v>1826</v>
      </c>
      <c r="L6287" s="3">
        <v>1771.22</v>
      </c>
      <c r="M6287" s="4">
        <v>109.5137</v>
      </c>
      <c r="N6287" s="5">
        <v>119.932504876899</v>
      </c>
      <c r="O6287" s="6">
        <v>0</v>
      </c>
    </row>
    <row r="6288" spans="1:15" x14ac:dyDescent="0.2">
      <c r="A6288" t="s">
        <v>54</v>
      </c>
      <c r="B6288" t="s">
        <v>55</v>
      </c>
      <c r="C6288">
        <v>2014</v>
      </c>
      <c r="D6288" t="s">
        <v>98</v>
      </c>
      <c r="E6288" t="s">
        <v>37</v>
      </c>
      <c r="F6288" t="s">
        <v>42</v>
      </c>
      <c r="G6288" t="s">
        <v>87</v>
      </c>
      <c r="H6288" s="1">
        <v>92</v>
      </c>
      <c r="I6288" s="1">
        <v>90</v>
      </c>
      <c r="J6288" s="1">
        <v>119</v>
      </c>
      <c r="K6288" s="2">
        <v>1624</v>
      </c>
      <c r="L6288" s="3">
        <v>1396.64</v>
      </c>
      <c r="M6288" s="4">
        <v>71.185900000000004</v>
      </c>
      <c r="N6288" s="5">
        <v>77.724965588099906</v>
      </c>
      <c r="O6288" s="6">
        <v>0</v>
      </c>
    </row>
    <row r="6289" spans="1:15" x14ac:dyDescent="0.2">
      <c r="A6289" t="s">
        <v>54</v>
      </c>
      <c r="B6289" t="s">
        <v>55</v>
      </c>
      <c r="C6289">
        <v>2014</v>
      </c>
      <c r="D6289" t="s">
        <v>98</v>
      </c>
      <c r="E6289" t="s">
        <v>37</v>
      </c>
      <c r="F6289" t="s">
        <v>43</v>
      </c>
      <c r="G6289" t="s">
        <v>88</v>
      </c>
      <c r="H6289" s="1">
        <v>62</v>
      </c>
      <c r="I6289" s="1">
        <v>61</v>
      </c>
      <c r="J6289" s="1">
        <v>69</v>
      </c>
      <c r="K6289" s="2">
        <v>1038</v>
      </c>
      <c r="L6289" s="3">
        <v>1110.6600000000001</v>
      </c>
      <c r="M6289" s="4">
        <v>184.41839999999999</v>
      </c>
      <c r="N6289" s="5">
        <v>199.94347858559999</v>
      </c>
      <c r="O6289" s="6">
        <v>0</v>
      </c>
    </row>
    <row r="6290" spans="1:15" x14ac:dyDescent="0.2">
      <c r="A6290" t="s">
        <v>54</v>
      </c>
      <c r="B6290" t="s">
        <v>55</v>
      </c>
      <c r="C6290">
        <v>2014</v>
      </c>
      <c r="D6290" t="s">
        <v>99</v>
      </c>
      <c r="E6290" t="s">
        <v>16</v>
      </c>
      <c r="F6290" t="s">
        <v>17</v>
      </c>
      <c r="G6290" t="s">
        <v>65</v>
      </c>
      <c r="H6290" s="1">
        <v>64</v>
      </c>
      <c r="I6290" s="1">
        <v>64</v>
      </c>
      <c r="J6290" s="1">
        <v>69</v>
      </c>
      <c r="K6290" s="2">
        <v>1268.4000000000001</v>
      </c>
      <c r="L6290" s="3">
        <v>1022.3304000000001</v>
      </c>
      <c r="M6290" s="4">
        <v>267.07499999999999</v>
      </c>
      <c r="N6290" s="5">
        <v>250.85019374999999</v>
      </c>
      <c r="O6290" s="6">
        <v>5.9602649006622502E-2</v>
      </c>
    </row>
    <row r="6291" spans="1:15" x14ac:dyDescent="0.2">
      <c r="A6291" t="s">
        <v>54</v>
      </c>
      <c r="B6291" t="s">
        <v>55</v>
      </c>
      <c r="C6291">
        <v>2014</v>
      </c>
      <c r="D6291" t="s">
        <v>99</v>
      </c>
      <c r="E6291" t="s">
        <v>16</v>
      </c>
      <c r="F6291" t="s">
        <v>18</v>
      </c>
      <c r="G6291" t="s">
        <v>66</v>
      </c>
      <c r="H6291" s="1">
        <v>63</v>
      </c>
      <c r="I6291" s="1">
        <v>59</v>
      </c>
      <c r="J6291" s="1">
        <v>68</v>
      </c>
      <c r="K6291" s="2">
        <v>886.1</v>
      </c>
      <c r="L6291" s="3">
        <v>949.01309999999899</v>
      </c>
      <c r="M6291" s="4">
        <v>175.416</v>
      </c>
      <c r="N6291" s="5">
        <v>174.39157055999999</v>
      </c>
      <c r="O6291" s="6">
        <v>5.8571267351314703E-2</v>
      </c>
    </row>
    <row r="6292" spans="1:15" x14ac:dyDescent="0.2">
      <c r="A6292" t="s">
        <v>54</v>
      </c>
      <c r="B6292" t="s">
        <v>55</v>
      </c>
      <c r="C6292">
        <v>2014</v>
      </c>
      <c r="D6292" t="s">
        <v>99</v>
      </c>
      <c r="E6292" t="s">
        <v>16</v>
      </c>
      <c r="F6292" t="s">
        <v>19</v>
      </c>
      <c r="G6292" t="s">
        <v>67</v>
      </c>
      <c r="H6292" s="1">
        <v>79</v>
      </c>
      <c r="I6292" s="1">
        <v>77</v>
      </c>
      <c r="J6292" s="1">
        <v>91</v>
      </c>
      <c r="K6292" s="2">
        <v>662.7</v>
      </c>
      <c r="L6292" s="3">
        <v>740.23590000000002</v>
      </c>
      <c r="M6292" s="4">
        <v>100.931</v>
      </c>
      <c r="N6292" s="5">
        <v>89.898232390000004</v>
      </c>
      <c r="O6292" s="6">
        <v>7.2883657763694001E-2</v>
      </c>
    </row>
    <row r="6293" spans="1:15" x14ac:dyDescent="0.2">
      <c r="A6293" t="s">
        <v>54</v>
      </c>
      <c r="B6293" t="s">
        <v>55</v>
      </c>
      <c r="C6293">
        <v>2014</v>
      </c>
      <c r="D6293" t="s">
        <v>99</v>
      </c>
      <c r="E6293" t="s">
        <v>16</v>
      </c>
      <c r="F6293" t="s">
        <v>20</v>
      </c>
      <c r="G6293" t="s">
        <v>68</v>
      </c>
      <c r="H6293" s="1">
        <v>94</v>
      </c>
      <c r="I6293" s="1">
        <v>88</v>
      </c>
      <c r="J6293" s="1">
        <v>109</v>
      </c>
      <c r="K6293" s="2">
        <v>874.25</v>
      </c>
      <c r="L6293" s="3">
        <v>828.35187499999995</v>
      </c>
      <c r="M6293" s="4">
        <v>129.67500000000001</v>
      </c>
      <c r="N6293" s="5">
        <v>143.51780625000001</v>
      </c>
      <c r="O6293" s="6">
        <v>5.5762081784386602E-2</v>
      </c>
    </row>
    <row r="6294" spans="1:15" x14ac:dyDescent="0.2">
      <c r="A6294" t="s">
        <v>54</v>
      </c>
      <c r="B6294" t="s">
        <v>55</v>
      </c>
      <c r="C6294">
        <v>2014</v>
      </c>
      <c r="D6294" t="s">
        <v>99</v>
      </c>
      <c r="E6294" t="s">
        <v>16</v>
      </c>
      <c r="F6294" t="s">
        <v>21</v>
      </c>
      <c r="G6294" t="s">
        <v>69</v>
      </c>
      <c r="H6294" s="1">
        <v>59</v>
      </c>
      <c r="I6294" s="1">
        <v>58</v>
      </c>
      <c r="J6294" s="1">
        <v>64</v>
      </c>
      <c r="K6294" s="2">
        <v>1737.85</v>
      </c>
      <c r="L6294" s="3">
        <v>1804.7572249999901</v>
      </c>
      <c r="M6294" s="4">
        <v>325.72500000000002</v>
      </c>
      <c r="N6294" s="5">
        <v>318.31475625000002</v>
      </c>
      <c r="O6294" s="6">
        <v>8.2947319964323807E-2</v>
      </c>
    </row>
    <row r="6295" spans="1:15" x14ac:dyDescent="0.2">
      <c r="A6295" t="s">
        <v>54</v>
      </c>
      <c r="B6295" t="s">
        <v>55</v>
      </c>
      <c r="C6295">
        <v>2014</v>
      </c>
      <c r="D6295" t="s">
        <v>99</v>
      </c>
      <c r="E6295" t="s">
        <v>16</v>
      </c>
      <c r="F6295" t="s">
        <v>22</v>
      </c>
      <c r="G6295" t="s">
        <v>70</v>
      </c>
      <c r="H6295" s="1">
        <v>58</v>
      </c>
      <c r="I6295" s="1">
        <v>57</v>
      </c>
      <c r="J6295" s="1">
        <v>75</v>
      </c>
      <c r="K6295" s="2">
        <v>880.45</v>
      </c>
      <c r="L6295" s="3">
        <v>779.63847499999997</v>
      </c>
      <c r="M6295" s="4">
        <v>169.76599999999999</v>
      </c>
      <c r="N6295" s="5">
        <v>131.11707243999999</v>
      </c>
      <c r="O6295" s="6">
        <v>7.1043216536998105E-2</v>
      </c>
    </row>
    <row r="6296" spans="1:15" x14ac:dyDescent="0.2">
      <c r="A6296" t="s">
        <v>54</v>
      </c>
      <c r="B6296" t="s">
        <v>55</v>
      </c>
      <c r="C6296">
        <v>2014</v>
      </c>
      <c r="D6296" t="s">
        <v>99</v>
      </c>
      <c r="E6296" t="s">
        <v>23</v>
      </c>
      <c r="F6296" t="s">
        <v>24</v>
      </c>
      <c r="G6296" t="s">
        <v>71</v>
      </c>
      <c r="H6296" s="1">
        <v>37</v>
      </c>
      <c r="I6296" s="1">
        <v>37</v>
      </c>
      <c r="J6296" s="1">
        <v>39</v>
      </c>
      <c r="K6296" s="2">
        <v>7250</v>
      </c>
      <c r="L6296" s="3">
        <v>7685</v>
      </c>
      <c r="M6296" s="4">
        <v>964.73019999999997</v>
      </c>
      <c r="N6296" s="5">
        <v>1058.6003779204</v>
      </c>
      <c r="O6296" s="6">
        <v>7.0344827586206901E-2</v>
      </c>
    </row>
    <row r="6297" spans="1:15" x14ac:dyDescent="0.2">
      <c r="A6297" t="s">
        <v>54</v>
      </c>
      <c r="B6297" t="s">
        <v>55</v>
      </c>
      <c r="C6297">
        <v>2014</v>
      </c>
      <c r="D6297" t="s">
        <v>99</v>
      </c>
      <c r="E6297" t="s">
        <v>23</v>
      </c>
      <c r="F6297" t="s">
        <v>25</v>
      </c>
      <c r="G6297" t="s">
        <v>72</v>
      </c>
      <c r="H6297" s="1">
        <v>37</v>
      </c>
      <c r="I6297" s="1">
        <v>37</v>
      </c>
      <c r="J6297" s="1">
        <v>39</v>
      </c>
      <c r="K6297" s="2">
        <v>14201.5</v>
      </c>
      <c r="L6297" s="3">
        <v>14698.5525</v>
      </c>
      <c r="M6297" s="4">
        <v>2124.5909999999999</v>
      </c>
      <c r="N6297" s="5">
        <v>2349.6064328100101</v>
      </c>
      <c r="O6297" s="6">
        <v>7.3830229201140699E-2</v>
      </c>
    </row>
    <row r="6298" spans="1:15" x14ac:dyDescent="0.2">
      <c r="A6298" t="s">
        <v>54</v>
      </c>
      <c r="B6298" t="s">
        <v>55</v>
      </c>
      <c r="C6298">
        <v>2014</v>
      </c>
      <c r="D6298" t="s">
        <v>99</v>
      </c>
      <c r="E6298" t="s">
        <v>23</v>
      </c>
      <c r="F6298" t="s">
        <v>26</v>
      </c>
      <c r="G6298" t="s">
        <v>73</v>
      </c>
      <c r="H6298" s="1">
        <v>43</v>
      </c>
      <c r="I6298" s="1">
        <v>42</v>
      </c>
      <c r="J6298" s="1">
        <v>46</v>
      </c>
      <c r="K6298" s="2">
        <v>5263.4</v>
      </c>
      <c r="L6298" s="3">
        <v>5021.2835999999797</v>
      </c>
      <c r="M6298" s="4">
        <v>925.16759999999999</v>
      </c>
      <c r="N6298" s="5">
        <v>757.08685110240003</v>
      </c>
      <c r="O6298" s="6">
        <v>3.54523691910172E-2</v>
      </c>
    </row>
    <row r="6299" spans="1:15" x14ac:dyDescent="0.2">
      <c r="A6299" t="s">
        <v>54</v>
      </c>
      <c r="B6299" t="s">
        <v>55</v>
      </c>
      <c r="C6299">
        <v>2014</v>
      </c>
      <c r="D6299" t="s">
        <v>99</v>
      </c>
      <c r="E6299" t="s">
        <v>23</v>
      </c>
      <c r="F6299" t="s">
        <v>27</v>
      </c>
      <c r="G6299" t="s">
        <v>74</v>
      </c>
      <c r="H6299" s="1">
        <v>35</v>
      </c>
      <c r="I6299" s="1">
        <v>34</v>
      </c>
      <c r="J6299" s="1">
        <v>36</v>
      </c>
      <c r="K6299" s="2">
        <v>11110.5</v>
      </c>
      <c r="L6299" s="3">
        <v>12165.997499999599</v>
      </c>
      <c r="M6299" s="4">
        <v>1764.5006000000001</v>
      </c>
      <c r="N6299" s="5">
        <v>1385.12238399638</v>
      </c>
      <c r="O6299" s="6">
        <v>4.9817739975698702E-2</v>
      </c>
    </row>
    <row r="6300" spans="1:15" x14ac:dyDescent="0.2">
      <c r="A6300" t="s">
        <v>54</v>
      </c>
      <c r="B6300" t="s">
        <v>55</v>
      </c>
      <c r="C6300">
        <v>2014</v>
      </c>
      <c r="D6300" t="s">
        <v>99</v>
      </c>
      <c r="E6300" t="s">
        <v>23</v>
      </c>
      <c r="F6300" t="s">
        <v>28</v>
      </c>
      <c r="G6300" t="s">
        <v>75</v>
      </c>
      <c r="H6300" s="1">
        <v>35</v>
      </c>
      <c r="I6300" s="1">
        <v>35</v>
      </c>
      <c r="J6300" s="1">
        <v>36</v>
      </c>
      <c r="K6300" s="2">
        <v>9029.65</v>
      </c>
      <c r="L6300" s="3">
        <v>8158.28877500003</v>
      </c>
      <c r="M6300" s="4">
        <v>1242.5998</v>
      </c>
      <c r="N6300" s="5">
        <v>1086.0347103996</v>
      </c>
      <c r="O6300" s="6">
        <v>8.3541444020532402E-2</v>
      </c>
    </row>
    <row r="6301" spans="1:15" x14ac:dyDescent="0.2">
      <c r="A6301" t="s">
        <v>54</v>
      </c>
      <c r="B6301" t="s">
        <v>55</v>
      </c>
      <c r="C6301">
        <v>2014</v>
      </c>
      <c r="D6301" t="s">
        <v>99</v>
      </c>
      <c r="E6301" t="s">
        <v>23</v>
      </c>
      <c r="F6301" t="s">
        <v>29</v>
      </c>
      <c r="G6301" t="s">
        <v>76</v>
      </c>
      <c r="H6301" s="1">
        <v>34</v>
      </c>
      <c r="I6301" s="1">
        <v>34</v>
      </c>
      <c r="J6301" s="1">
        <v>35</v>
      </c>
      <c r="K6301" s="2">
        <v>15186</v>
      </c>
      <c r="L6301" s="3">
        <v>15186</v>
      </c>
      <c r="M6301" s="4">
        <v>2063.5616</v>
      </c>
      <c r="N6301" s="5">
        <v>2198.9642579455999</v>
      </c>
      <c r="O6301" s="6">
        <v>9.0478071908336594E-2</v>
      </c>
    </row>
    <row r="6302" spans="1:15" x14ac:dyDescent="0.2">
      <c r="A6302" t="s">
        <v>54</v>
      </c>
      <c r="B6302" t="s">
        <v>55</v>
      </c>
      <c r="C6302">
        <v>2014</v>
      </c>
      <c r="D6302" t="s">
        <v>99</v>
      </c>
      <c r="E6302" t="s">
        <v>30</v>
      </c>
      <c r="F6302" t="s">
        <v>31</v>
      </c>
      <c r="G6302" t="s">
        <v>77</v>
      </c>
      <c r="H6302" s="1">
        <v>99</v>
      </c>
      <c r="I6302" s="1">
        <v>94</v>
      </c>
      <c r="J6302" s="1">
        <v>114</v>
      </c>
      <c r="K6302" s="2">
        <v>1397.15</v>
      </c>
      <c r="L6302" s="3">
        <v>1469.1032250000101</v>
      </c>
      <c r="M6302" s="4">
        <v>45.619500000000002</v>
      </c>
      <c r="N6302" s="5">
        <v>39.8625471975</v>
      </c>
      <c r="O6302" s="6">
        <v>6.6456715456464893E-2</v>
      </c>
    </row>
    <row r="6303" spans="1:15" x14ac:dyDescent="0.2">
      <c r="A6303" t="s">
        <v>54</v>
      </c>
      <c r="B6303" t="s">
        <v>55</v>
      </c>
      <c r="C6303">
        <v>2014</v>
      </c>
      <c r="D6303" t="s">
        <v>99</v>
      </c>
      <c r="E6303" t="s">
        <v>30</v>
      </c>
      <c r="F6303" t="s">
        <v>32</v>
      </c>
      <c r="G6303" t="s">
        <v>78</v>
      </c>
      <c r="H6303" s="1">
        <v>106</v>
      </c>
      <c r="I6303" s="1">
        <v>101</v>
      </c>
      <c r="J6303" s="1">
        <v>129</v>
      </c>
      <c r="K6303" s="2">
        <v>1541.6</v>
      </c>
      <c r="L6303" s="3">
        <v>1424.4384</v>
      </c>
      <c r="M6303" s="4">
        <v>30.004000000000001</v>
      </c>
      <c r="N6303" s="5">
        <v>25.20215984</v>
      </c>
      <c r="O6303" s="6">
        <v>6.1883757135443702E-2</v>
      </c>
    </row>
    <row r="6304" spans="1:15" x14ac:dyDescent="0.2">
      <c r="A6304" t="s">
        <v>54</v>
      </c>
      <c r="B6304" t="s">
        <v>55</v>
      </c>
      <c r="C6304">
        <v>2014</v>
      </c>
      <c r="D6304" t="s">
        <v>99</v>
      </c>
      <c r="E6304" t="s">
        <v>30</v>
      </c>
      <c r="F6304" t="s">
        <v>33</v>
      </c>
      <c r="G6304" t="s">
        <v>79</v>
      </c>
      <c r="H6304" s="1">
        <v>82</v>
      </c>
      <c r="I6304" s="1">
        <v>77</v>
      </c>
      <c r="J6304" s="1">
        <v>91</v>
      </c>
      <c r="K6304" s="2">
        <v>1294</v>
      </c>
      <c r="L6304" s="3">
        <v>1255.18</v>
      </c>
      <c r="M6304" s="4">
        <v>26.714500000000001</v>
      </c>
      <c r="N6304" s="5">
        <v>23.317884897500001</v>
      </c>
      <c r="O6304" s="6">
        <v>7.41885625965997E-2</v>
      </c>
    </row>
    <row r="6305" spans="1:15" x14ac:dyDescent="0.2">
      <c r="A6305" t="s">
        <v>54</v>
      </c>
      <c r="B6305" t="s">
        <v>55</v>
      </c>
      <c r="C6305">
        <v>2014</v>
      </c>
      <c r="D6305" t="s">
        <v>99</v>
      </c>
      <c r="E6305" t="s">
        <v>30</v>
      </c>
      <c r="F6305" t="s">
        <v>34</v>
      </c>
      <c r="G6305" t="s">
        <v>80</v>
      </c>
      <c r="H6305" s="1">
        <v>95</v>
      </c>
      <c r="I6305" s="1">
        <v>92</v>
      </c>
      <c r="J6305" s="1">
        <v>115</v>
      </c>
      <c r="K6305" s="2">
        <v>1331.4</v>
      </c>
      <c r="L6305" s="3">
        <v>1246.1904</v>
      </c>
      <c r="M6305" s="4">
        <v>31.62</v>
      </c>
      <c r="N6305" s="5">
        <v>26.048556000000001</v>
      </c>
      <c r="O6305" s="6">
        <v>6.5795403334835495E-2</v>
      </c>
    </row>
    <row r="6306" spans="1:15" x14ac:dyDescent="0.2">
      <c r="A6306" t="s">
        <v>54</v>
      </c>
      <c r="B6306" t="s">
        <v>55</v>
      </c>
      <c r="C6306">
        <v>2014</v>
      </c>
      <c r="D6306" t="s">
        <v>99</v>
      </c>
      <c r="E6306" t="s">
        <v>30</v>
      </c>
      <c r="F6306" t="s">
        <v>35</v>
      </c>
      <c r="G6306" t="s">
        <v>81</v>
      </c>
      <c r="H6306" s="1">
        <v>121</v>
      </c>
      <c r="I6306" s="1">
        <v>113</v>
      </c>
      <c r="J6306" s="1">
        <v>147</v>
      </c>
      <c r="K6306" s="2">
        <v>2003.25</v>
      </c>
      <c r="L6306" s="3">
        <v>1737.81937500002</v>
      </c>
      <c r="M6306" s="4">
        <v>42.7485</v>
      </c>
      <c r="N6306" s="5">
        <v>42.640987522499998</v>
      </c>
      <c r="O6306" s="6">
        <v>7.37551478846874E-2</v>
      </c>
    </row>
    <row r="6307" spans="1:15" x14ac:dyDescent="0.2">
      <c r="A6307" t="s">
        <v>54</v>
      </c>
      <c r="B6307" t="s">
        <v>55</v>
      </c>
      <c r="C6307">
        <v>2014</v>
      </c>
      <c r="D6307" t="s">
        <v>99</v>
      </c>
      <c r="E6307" t="s">
        <v>30</v>
      </c>
      <c r="F6307" t="s">
        <v>36</v>
      </c>
      <c r="G6307" t="s">
        <v>82</v>
      </c>
      <c r="H6307" s="1">
        <v>83</v>
      </c>
      <c r="I6307" s="1">
        <v>81</v>
      </c>
      <c r="J6307" s="1">
        <v>95</v>
      </c>
      <c r="K6307" s="2">
        <v>2066.15</v>
      </c>
      <c r="L6307" s="3">
        <v>1670.4822750000101</v>
      </c>
      <c r="M6307" s="4">
        <v>96.020500000000098</v>
      </c>
      <c r="N6307" s="5">
        <v>90.239585797499998</v>
      </c>
      <c r="O6307" s="6">
        <v>6.6718292476344906E-2</v>
      </c>
    </row>
    <row r="6308" spans="1:15" x14ac:dyDescent="0.2">
      <c r="A6308" t="s">
        <v>54</v>
      </c>
      <c r="B6308" t="s">
        <v>55</v>
      </c>
      <c r="C6308">
        <v>2014</v>
      </c>
      <c r="D6308" t="s">
        <v>99</v>
      </c>
      <c r="E6308" t="s">
        <v>37</v>
      </c>
      <c r="F6308" t="s">
        <v>38</v>
      </c>
      <c r="G6308" t="s">
        <v>83</v>
      </c>
      <c r="H6308" s="1">
        <v>100</v>
      </c>
      <c r="I6308" s="1">
        <v>91</v>
      </c>
      <c r="J6308" s="1">
        <v>127</v>
      </c>
      <c r="K6308" s="2">
        <v>1581.75</v>
      </c>
      <c r="L6308" s="3">
        <v>1427.5293749999901</v>
      </c>
      <c r="M6308" s="4">
        <v>-8.3564999999999507</v>
      </c>
      <c r="N6308" s="5">
        <v>-7.2403640774999598</v>
      </c>
      <c r="O6308" s="6">
        <v>5.0734945471787501E-2</v>
      </c>
    </row>
    <row r="6309" spans="1:15" x14ac:dyDescent="0.2">
      <c r="A6309" t="s">
        <v>54</v>
      </c>
      <c r="B6309" t="s">
        <v>55</v>
      </c>
      <c r="C6309">
        <v>2014</v>
      </c>
      <c r="D6309" t="s">
        <v>99</v>
      </c>
      <c r="E6309" t="s">
        <v>37</v>
      </c>
      <c r="F6309" t="s">
        <v>39</v>
      </c>
      <c r="G6309" t="s">
        <v>84</v>
      </c>
      <c r="H6309" s="1">
        <v>118</v>
      </c>
      <c r="I6309" s="1">
        <v>114</v>
      </c>
      <c r="J6309" s="1">
        <v>148</v>
      </c>
      <c r="K6309" s="2">
        <v>1919.8</v>
      </c>
      <c r="L6309" s="3">
        <v>1808.4515999999901</v>
      </c>
      <c r="M6309" s="4">
        <v>-43.230500000000099</v>
      </c>
      <c r="N6309" s="5">
        <v>-38.807803697499999</v>
      </c>
      <c r="O6309" s="6">
        <v>6.7819564537972707E-2</v>
      </c>
    </row>
    <row r="6310" spans="1:15" x14ac:dyDescent="0.2">
      <c r="A6310" t="s">
        <v>54</v>
      </c>
      <c r="B6310" t="s">
        <v>55</v>
      </c>
      <c r="C6310">
        <v>2014</v>
      </c>
      <c r="D6310" t="s">
        <v>99</v>
      </c>
      <c r="E6310" t="s">
        <v>37</v>
      </c>
      <c r="F6310" t="s">
        <v>40</v>
      </c>
      <c r="G6310" t="s">
        <v>85</v>
      </c>
      <c r="H6310" s="1">
        <v>83</v>
      </c>
      <c r="I6310" s="1">
        <v>79</v>
      </c>
      <c r="J6310" s="1">
        <v>96</v>
      </c>
      <c r="K6310" s="2">
        <v>1535</v>
      </c>
      <c r="L6310" s="3">
        <v>1688.50000000001</v>
      </c>
      <c r="M6310" s="4">
        <v>129.28370000000001</v>
      </c>
      <c r="N6310" s="5">
        <v>103.06018214309999</v>
      </c>
      <c r="O6310" s="6">
        <v>5.8631921824104198E-2</v>
      </c>
    </row>
    <row r="6311" spans="1:15" x14ac:dyDescent="0.2">
      <c r="A6311" t="s">
        <v>54</v>
      </c>
      <c r="B6311" t="s">
        <v>55</v>
      </c>
      <c r="C6311">
        <v>2014</v>
      </c>
      <c r="D6311" t="s">
        <v>99</v>
      </c>
      <c r="E6311" t="s">
        <v>37</v>
      </c>
      <c r="F6311" t="s">
        <v>41</v>
      </c>
      <c r="G6311" t="s">
        <v>86</v>
      </c>
      <c r="H6311" s="1">
        <v>109</v>
      </c>
      <c r="I6311" s="1">
        <v>105</v>
      </c>
      <c r="J6311" s="1">
        <v>131</v>
      </c>
      <c r="K6311" s="2">
        <v>1774.8</v>
      </c>
      <c r="L6311" s="3">
        <v>1824.49439999999</v>
      </c>
      <c r="M6311" s="4">
        <v>-14.199299999999999</v>
      </c>
      <c r="N6311" s="5">
        <v>-11.473133795100001</v>
      </c>
      <c r="O6311" s="6">
        <v>6.9979716024340805E-2</v>
      </c>
    </row>
    <row r="6312" spans="1:15" x14ac:dyDescent="0.2">
      <c r="A6312" t="s">
        <v>54</v>
      </c>
      <c r="B6312" t="s">
        <v>55</v>
      </c>
      <c r="C6312">
        <v>2014</v>
      </c>
      <c r="D6312" t="s">
        <v>99</v>
      </c>
      <c r="E6312" t="s">
        <v>37</v>
      </c>
      <c r="F6312" t="s">
        <v>42</v>
      </c>
      <c r="G6312" t="s">
        <v>87</v>
      </c>
      <c r="H6312" s="1">
        <v>104</v>
      </c>
      <c r="I6312" s="1">
        <v>97</v>
      </c>
      <c r="J6312" s="1">
        <v>127</v>
      </c>
      <c r="K6312" s="2">
        <v>1626.15</v>
      </c>
      <c r="L6312" s="3">
        <v>1726.1582249999899</v>
      </c>
      <c r="M6312" s="4">
        <v>-28.182300000000001</v>
      </c>
      <c r="N6312" s="5">
        <v>-29.360968332900001</v>
      </c>
      <c r="O6312" s="6">
        <v>6.4477446730006494E-2</v>
      </c>
    </row>
    <row r="6313" spans="1:15" x14ac:dyDescent="0.2">
      <c r="A6313" t="s">
        <v>54</v>
      </c>
      <c r="B6313" t="s">
        <v>55</v>
      </c>
      <c r="C6313">
        <v>2014</v>
      </c>
      <c r="D6313" t="s">
        <v>99</v>
      </c>
      <c r="E6313" t="s">
        <v>37</v>
      </c>
      <c r="F6313" t="s">
        <v>43</v>
      </c>
      <c r="G6313" t="s">
        <v>88</v>
      </c>
      <c r="H6313" s="1">
        <v>80</v>
      </c>
      <c r="I6313" s="1">
        <v>76</v>
      </c>
      <c r="J6313" s="1">
        <v>89</v>
      </c>
      <c r="K6313" s="2">
        <v>1203.8</v>
      </c>
      <c r="L6313" s="3">
        <v>1225.46839999999</v>
      </c>
      <c r="M6313" s="4">
        <v>130.60759999999999</v>
      </c>
      <c r="N6313" s="5">
        <v>102.3864322224</v>
      </c>
      <c r="O6313" s="6">
        <v>7.82522013623526E-2</v>
      </c>
    </row>
    <row r="6314" spans="1:15" x14ac:dyDescent="0.2">
      <c r="A6314" t="s">
        <v>54</v>
      </c>
      <c r="B6314" t="s">
        <v>55</v>
      </c>
      <c r="C6314">
        <v>2014</v>
      </c>
      <c r="D6314" t="s">
        <v>100</v>
      </c>
      <c r="E6314" t="s">
        <v>16</v>
      </c>
      <c r="F6314" t="s">
        <v>17</v>
      </c>
      <c r="G6314" t="s">
        <v>65</v>
      </c>
      <c r="H6314" s="1">
        <v>76</v>
      </c>
      <c r="I6314" s="1">
        <v>72</v>
      </c>
      <c r="J6314" s="1">
        <v>79</v>
      </c>
      <c r="K6314" s="2">
        <v>1126.3</v>
      </c>
      <c r="L6314" s="3">
        <v>1129.6789000000001</v>
      </c>
      <c r="M6314" s="4">
        <v>204.054</v>
      </c>
      <c r="N6314" s="5">
        <v>222.52904916</v>
      </c>
      <c r="O6314" s="6">
        <v>9.5622835834147296E-2</v>
      </c>
    </row>
    <row r="6315" spans="1:15" x14ac:dyDescent="0.2">
      <c r="A6315" t="s">
        <v>54</v>
      </c>
      <c r="B6315" t="s">
        <v>55</v>
      </c>
      <c r="C6315">
        <v>2014</v>
      </c>
      <c r="D6315" t="s">
        <v>100</v>
      </c>
      <c r="E6315" t="s">
        <v>16</v>
      </c>
      <c r="F6315" t="s">
        <v>18</v>
      </c>
      <c r="G6315" t="s">
        <v>66</v>
      </c>
      <c r="H6315" s="1">
        <v>79</v>
      </c>
      <c r="I6315" s="1">
        <v>78</v>
      </c>
      <c r="J6315" s="1">
        <v>87</v>
      </c>
      <c r="K6315" s="2">
        <v>1182.4000000000001</v>
      </c>
      <c r="L6315" s="3">
        <v>1071.25440000001</v>
      </c>
      <c r="M6315" s="4">
        <v>225.23599999999999</v>
      </c>
      <c r="N6315" s="5">
        <v>177.40488303999999</v>
      </c>
      <c r="O6315" s="6">
        <v>6.6474966170500804E-2</v>
      </c>
    </row>
    <row r="6316" spans="1:15" x14ac:dyDescent="0.2">
      <c r="A6316" t="s">
        <v>54</v>
      </c>
      <c r="B6316" t="s">
        <v>55</v>
      </c>
      <c r="C6316">
        <v>2014</v>
      </c>
      <c r="D6316" t="s">
        <v>100</v>
      </c>
      <c r="E6316" t="s">
        <v>16</v>
      </c>
      <c r="F6316" t="s">
        <v>19</v>
      </c>
      <c r="G6316" t="s">
        <v>67</v>
      </c>
      <c r="H6316" s="1">
        <v>98</v>
      </c>
      <c r="I6316" s="1">
        <v>95</v>
      </c>
      <c r="J6316" s="1">
        <v>110</v>
      </c>
      <c r="K6316" s="2">
        <v>722.15</v>
      </c>
      <c r="L6316" s="3">
        <v>684.959275000003</v>
      </c>
      <c r="M6316" s="4">
        <v>116.22</v>
      </c>
      <c r="N6316" s="5">
        <v>107.82891600000001</v>
      </c>
      <c r="O6316" s="6">
        <v>7.4568995361074697E-2</v>
      </c>
    </row>
    <row r="6317" spans="1:15" x14ac:dyDescent="0.2">
      <c r="A6317" t="s">
        <v>54</v>
      </c>
      <c r="B6317" t="s">
        <v>55</v>
      </c>
      <c r="C6317">
        <v>2014</v>
      </c>
      <c r="D6317" t="s">
        <v>100</v>
      </c>
      <c r="E6317" t="s">
        <v>16</v>
      </c>
      <c r="F6317" t="s">
        <v>20</v>
      </c>
      <c r="G6317" t="s">
        <v>68</v>
      </c>
      <c r="H6317" s="1">
        <v>102</v>
      </c>
      <c r="I6317" s="1">
        <v>95</v>
      </c>
      <c r="J6317" s="1">
        <v>115</v>
      </c>
      <c r="K6317" s="2">
        <v>910.4</v>
      </c>
      <c r="L6317" s="3">
        <v>706.47040000000095</v>
      </c>
      <c r="M6317" s="4">
        <v>127.82599999999999</v>
      </c>
      <c r="N6317" s="5">
        <v>139.10792276000001</v>
      </c>
      <c r="O6317" s="6">
        <v>6.9859402460457007E-2</v>
      </c>
    </row>
    <row r="6318" spans="1:15" x14ac:dyDescent="0.2">
      <c r="A6318" t="s">
        <v>54</v>
      </c>
      <c r="B6318" t="s">
        <v>55</v>
      </c>
      <c r="C6318">
        <v>2014</v>
      </c>
      <c r="D6318" t="s">
        <v>100</v>
      </c>
      <c r="E6318" t="s">
        <v>16</v>
      </c>
      <c r="F6318" t="s">
        <v>21</v>
      </c>
      <c r="G6318" t="s">
        <v>69</v>
      </c>
      <c r="H6318" s="1">
        <v>60</v>
      </c>
      <c r="I6318" s="1">
        <v>57</v>
      </c>
      <c r="J6318" s="1">
        <v>64</v>
      </c>
      <c r="K6318" s="2">
        <v>1643.65</v>
      </c>
      <c r="L6318" s="3">
        <v>1720.0797250000001</v>
      </c>
      <c r="M6318" s="4">
        <v>339.36</v>
      </c>
      <c r="N6318" s="5">
        <v>266.872704</v>
      </c>
      <c r="O6318" s="6">
        <v>5.9227937821312297E-2</v>
      </c>
    </row>
    <row r="6319" spans="1:15" x14ac:dyDescent="0.2">
      <c r="A6319" t="s">
        <v>54</v>
      </c>
      <c r="B6319" t="s">
        <v>55</v>
      </c>
      <c r="C6319">
        <v>2014</v>
      </c>
      <c r="D6319" t="s">
        <v>100</v>
      </c>
      <c r="E6319" t="s">
        <v>16</v>
      </c>
      <c r="F6319" t="s">
        <v>22</v>
      </c>
      <c r="G6319" t="s">
        <v>70</v>
      </c>
      <c r="H6319" s="1">
        <v>74</v>
      </c>
      <c r="I6319" s="1">
        <v>72</v>
      </c>
      <c r="J6319" s="1">
        <v>86</v>
      </c>
      <c r="K6319" s="2">
        <v>999.400000000001</v>
      </c>
      <c r="L6319" s="3">
        <v>835.49839999999301</v>
      </c>
      <c r="M6319" s="4">
        <v>191.15100000000001</v>
      </c>
      <c r="N6319" s="5">
        <v>179.39330199</v>
      </c>
      <c r="O6319" s="6">
        <v>6.96417850710426E-2</v>
      </c>
    </row>
    <row r="6320" spans="1:15" x14ac:dyDescent="0.2">
      <c r="A6320" t="s">
        <v>54</v>
      </c>
      <c r="B6320" t="s">
        <v>55</v>
      </c>
      <c r="C6320">
        <v>2014</v>
      </c>
      <c r="D6320" t="s">
        <v>100</v>
      </c>
      <c r="E6320" t="s">
        <v>23</v>
      </c>
      <c r="F6320" t="s">
        <v>24</v>
      </c>
      <c r="G6320" t="s">
        <v>71</v>
      </c>
      <c r="H6320" s="1">
        <v>54</v>
      </c>
      <c r="I6320" s="1">
        <v>51</v>
      </c>
      <c r="J6320" s="1">
        <v>58</v>
      </c>
      <c r="K6320" s="2">
        <v>12083</v>
      </c>
      <c r="L6320" s="3">
        <v>13653.79</v>
      </c>
      <c r="M6320" s="4">
        <v>1764.0316</v>
      </c>
      <c r="N6320" s="5">
        <v>1958.6325099856499</v>
      </c>
      <c r="O6320" s="6">
        <v>6.1822395100554497E-2</v>
      </c>
    </row>
    <row r="6321" spans="1:15" x14ac:dyDescent="0.2">
      <c r="A6321" t="s">
        <v>54</v>
      </c>
      <c r="B6321" t="s">
        <v>55</v>
      </c>
      <c r="C6321">
        <v>2014</v>
      </c>
      <c r="D6321" t="s">
        <v>100</v>
      </c>
      <c r="E6321" t="s">
        <v>23</v>
      </c>
      <c r="F6321" t="s">
        <v>25</v>
      </c>
      <c r="G6321" t="s">
        <v>72</v>
      </c>
      <c r="H6321" s="1">
        <v>32</v>
      </c>
      <c r="I6321" s="1">
        <v>31</v>
      </c>
      <c r="J6321" s="1">
        <v>32</v>
      </c>
      <c r="K6321" s="2">
        <v>13509.5</v>
      </c>
      <c r="L6321" s="3">
        <v>12901.5725</v>
      </c>
      <c r="M6321" s="4">
        <v>1919.6251999999999</v>
      </c>
      <c r="N6321" s="5">
        <v>1835.64543675042</v>
      </c>
      <c r="O6321" s="6">
        <v>7.8500314593434303E-2</v>
      </c>
    </row>
    <row r="6322" spans="1:15" x14ac:dyDescent="0.2">
      <c r="A6322" t="s">
        <v>54</v>
      </c>
      <c r="B6322" t="s">
        <v>55</v>
      </c>
      <c r="C6322">
        <v>2014</v>
      </c>
      <c r="D6322" t="s">
        <v>100</v>
      </c>
      <c r="E6322" t="s">
        <v>23</v>
      </c>
      <c r="F6322" t="s">
        <v>26</v>
      </c>
      <c r="G6322" t="s">
        <v>73</v>
      </c>
      <c r="H6322" s="1">
        <v>44</v>
      </c>
      <c r="I6322" s="1">
        <v>42</v>
      </c>
      <c r="J6322" s="1">
        <v>46</v>
      </c>
      <c r="K6322" s="2">
        <v>5632.75</v>
      </c>
      <c r="L6322" s="3">
        <v>4858.2468749999998</v>
      </c>
      <c r="M6322" s="4">
        <v>955.90239999999994</v>
      </c>
      <c r="N6322" s="5">
        <v>964.52846325759799</v>
      </c>
      <c r="O6322" s="6">
        <v>4.0344414362434002E-2</v>
      </c>
    </row>
    <row r="6323" spans="1:15" x14ac:dyDescent="0.2">
      <c r="A6323" t="s">
        <v>54</v>
      </c>
      <c r="B6323" t="s">
        <v>55</v>
      </c>
      <c r="C6323">
        <v>2014</v>
      </c>
      <c r="D6323" t="s">
        <v>100</v>
      </c>
      <c r="E6323" t="s">
        <v>23</v>
      </c>
      <c r="F6323" t="s">
        <v>27</v>
      </c>
      <c r="G6323" t="s">
        <v>74</v>
      </c>
      <c r="H6323" s="1">
        <v>26</v>
      </c>
      <c r="I6323" s="1">
        <v>25</v>
      </c>
      <c r="J6323" s="1">
        <v>28</v>
      </c>
      <c r="K6323" s="2">
        <v>9559.7999999999993</v>
      </c>
      <c r="L6323" s="3">
        <v>9349.4843999999302</v>
      </c>
      <c r="M6323" s="4">
        <v>1638.623</v>
      </c>
      <c r="N6323" s="5">
        <v>1480.93830870999</v>
      </c>
      <c r="O6323" s="6">
        <v>2.86826084227704E-2</v>
      </c>
    </row>
    <row r="6324" spans="1:15" x14ac:dyDescent="0.2">
      <c r="A6324" t="s">
        <v>54</v>
      </c>
      <c r="B6324" t="s">
        <v>55</v>
      </c>
      <c r="C6324">
        <v>2014</v>
      </c>
      <c r="D6324" t="s">
        <v>100</v>
      </c>
      <c r="E6324" t="s">
        <v>23</v>
      </c>
      <c r="F6324" t="s">
        <v>28</v>
      </c>
      <c r="G6324" t="s">
        <v>75</v>
      </c>
      <c r="H6324" s="1">
        <v>42</v>
      </c>
      <c r="I6324" s="1">
        <v>41</v>
      </c>
      <c r="J6324" s="1">
        <v>48</v>
      </c>
      <c r="K6324" s="2">
        <v>15261.05</v>
      </c>
      <c r="L6324" s="3">
        <v>15116.070024999901</v>
      </c>
      <c r="M6324" s="4">
        <v>2244.154</v>
      </c>
      <c r="N6324" s="5">
        <v>2083.6072228399898</v>
      </c>
      <c r="O6324" s="6">
        <v>6.8733802719996295E-2</v>
      </c>
    </row>
    <row r="6325" spans="1:15" x14ac:dyDescent="0.2">
      <c r="A6325" t="s">
        <v>54</v>
      </c>
      <c r="B6325" t="s">
        <v>55</v>
      </c>
      <c r="C6325">
        <v>2014</v>
      </c>
      <c r="D6325" t="s">
        <v>100</v>
      </c>
      <c r="E6325" t="s">
        <v>23</v>
      </c>
      <c r="F6325" t="s">
        <v>29</v>
      </c>
      <c r="G6325" t="s">
        <v>76</v>
      </c>
      <c r="H6325" s="1">
        <v>25</v>
      </c>
      <c r="I6325" s="1">
        <v>25</v>
      </c>
      <c r="J6325" s="1">
        <v>25</v>
      </c>
      <c r="K6325" s="2">
        <v>10737</v>
      </c>
      <c r="L6325" s="3">
        <v>9985.41</v>
      </c>
      <c r="M6325" s="4">
        <v>1574.6004</v>
      </c>
      <c r="N6325" s="5">
        <v>1234.4804151983999</v>
      </c>
      <c r="O6325" s="6">
        <v>7.0131321598211796E-2</v>
      </c>
    </row>
    <row r="6326" spans="1:15" x14ac:dyDescent="0.2">
      <c r="A6326" t="s">
        <v>54</v>
      </c>
      <c r="B6326" t="s">
        <v>55</v>
      </c>
      <c r="C6326">
        <v>2014</v>
      </c>
      <c r="D6326" t="s">
        <v>100</v>
      </c>
      <c r="E6326" t="s">
        <v>30</v>
      </c>
      <c r="F6326" t="s">
        <v>31</v>
      </c>
      <c r="G6326" t="s">
        <v>77</v>
      </c>
      <c r="H6326" s="1">
        <v>121</v>
      </c>
      <c r="I6326" s="1">
        <v>116</v>
      </c>
      <c r="J6326" s="1">
        <v>140</v>
      </c>
      <c r="K6326" s="2">
        <v>1679.3</v>
      </c>
      <c r="L6326" s="3">
        <v>1717.9239</v>
      </c>
      <c r="M6326" s="4">
        <v>35.319000000000003</v>
      </c>
      <c r="N6326" s="5">
        <v>39.316757610000003</v>
      </c>
      <c r="O6326" s="6">
        <v>6.9493241231465497E-2</v>
      </c>
    </row>
    <row r="6327" spans="1:15" x14ac:dyDescent="0.2">
      <c r="A6327" t="s">
        <v>54</v>
      </c>
      <c r="B6327" t="s">
        <v>55</v>
      </c>
      <c r="C6327">
        <v>2014</v>
      </c>
      <c r="D6327" t="s">
        <v>100</v>
      </c>
      <c r="E6327" t="s">
        <v>30</v>
      </c>
      <c r="F6327" t="s">
        <v>32</v>
      </c>
      <c r="G6327" t="s">
        <v>78</v>
      </c>
      <c r="H6327" s="1">
        <v>131</v>
      </c>
      <c r="I6327" s="1">
        <v>123</v>
      </c>
      <c r="J6327" s="1">
        <v>158</v>
      </c>
      <c r="K6327" s="2">
        <v>1901.35</v>
      </c>
      <c r="L6327" s="3">
        <v>1831.9507249999699</v>
      </c>
      <c r="M6327" s="4">
        <v>28.704000000000001</v>
      </c>
      <c r="N6327" s="5">
        <v>30.054236160000102</v>
      </c>
      <c r="O6327" s="6">
        <v>6.8714334551765996E-2</v>
      </c>
    </row>
    <row r="6328" spans="1:15" x14ac:dyDescent="0.2">
      <c r="A6328" t="s">
        <v>54</v>
      </c>
      <c r="B6328" t="s">
        <v>55</v>
      </c>
      <c r="C6328">
        <v>2014</v>
      </c>
      <c r="D6328" t="s">
        <v>100</v>
      </c>
      <c r="E6328" t="s">
        <v>30</v>
      </c>
      <c r="F6328" t="s">
        <v>33</v>
      </c>
      <c r="G6328" t="s">
        <v>79</v>
      </c>
      <c r="H6328" s="1">
        <v>104</v>
      </c>
      <c r="I6328" s="1">
        <v>102</v>
      </c>
      <c r="J6328" s="1">
        <v>131</v>
      </c>
      <c r="K6328" s="2">
        <v>1809.55</v>
      </c>
      <c r="L6328" s="3">
        <v>1801.40702499999</v>
      </c>
      <c r="M6328" s="4">
        <v>13.928000000000001</v>
      </c>
      <c r="N6328" s="5">
        <v>15.17149184</v>
      </c>
      <c r="O6328" s="6">
        <v>8.8115829902461904E-2</v>
      </c>
    </row>
    <row r="6329" spans="1:15" x14ac:dyDescent="0.2">
      <c r="A6329" t="s">
        <v>54</v>
      </c>
      <c r="B6329" t="s">
        <v>55</v>
      </c>
      <c r="C6329">
        <v>2014</v>
      </c>
      <c r="D6329" t="s">
        <v>100</v>
      </c>
      <c r="E6329" t="s">
        <v>30</v>
      </c>
      <c r="F6329" t="s">
        <v>34</v>
      </c>
      <c r="G6329" t="s">
        <v>80</v>
      </c>
      <c r="H6329" s="1">
        <v>117</v>
      </c>
      <c r="I6329" s="1">
        <v>107</v>
      </c>
      <c r="J6329" s="1">
        <v>167</v>
      </c>
      <c r="K6329" s="2">
        <v>1937.5</v>
      </c>
      <c r="L6329" s="3">
        <v>2199.06249999999</v>
      </c>
      <c r="M6329" s="4">
        <v>33.563000000000002</v>
      </c>
      <c r="N6329" s="5">
        <v>26.997070310000002</v>
      </c>
      <c r="O6329" s="6">
        <v>8.12903225806451E-2</v>
      </c>
    </row>
    <row r="6330" spans="1:15" x14ac:dyDescent="0.2">
      <c r="A6330" t="s">
        <v>54</v>
      </c>
      <c r="B6330" t="s">
        <v>55</v>
      </c>
      <c r="C6330">
        <v>2014</v>
      </c>
      <c r="D6330" t="s">
        <v>100</v>
      </c>
      <c r="E6330" t="s">
        <v>30</v>
      </c>
      <c r="F6330" t="s">
        <v>35</v>
      </c>
      <c r="G6330" t="s">
        <v>81</v>
      </c>
      <c r="H6330" s="1">
        <v>129</v>
      </c>
      <c r="I6330" s="1">
        <v>120</v>
      </c>
      <c r="J6330" s="1">
        <v>153</v>
      </c>
      <c r="K6330" s="2">
        <v>2052.8000000000002</v>
      </c>
      <c r="L6330" s="3">
        <v>1966.58239999998</v>
      </c>
      <c r="M6330" s="4">
        <v>45.362000000000101</v>
      </c>
      <c r="N6330" s="5">
        <v>46.433450440000101</v>
      </c>
      <c r="O6330" s="6">
        <v>6.7809820732657899E-2</v>
      </c>
    </row>
    <row r="6331" spans="1:15" x14ac:dyDescent="0.2">
      <c r="A6331" t="s">
        <v>54</v>
      </c>
      <c r="B6331" t="s">
        <v>55</v>
      </c>
      <c r="C6331">
        <v>2014</v>
      </c>
      <c r="D6331" t="s">
        <v>100</v>
      </c>
      <c r="E6331" t="s">
        <v>30</v>
      </c>
      <c r="F6331" t="s">
        <v>36</v>
      </c>
      <c r="G6331" t="s">
        <v>82</v>
      </c>
      <c r="H6331" s="1">
        <v>89</v>
      </c>
      <c r="I6331" s="1">
        <v>86</v>
      </c>
      <c r="J6331" s="1">
        <v>108</v>
      </c>
      <c r="K6331" s="2">
        <v>2117.75</v>
      </c>
      <c r="L6331" s="3">
        <v>2197.1656249999801</v>
      </c>
      <c r="M6331" s="4">
        <v>73.003500000000102</v>
      </c>
      <c r="N6331" s="5">
        <v>81.036440122500196</v>
      </c>
      <c r="O6331" s="6">
        <v>7.6142131979695396E-2</v>
      </c>
    </row>
    <row r="6332" spans="1:15" x14ac:dyDescent="0.2">
      <c r="A6332" t="s">
        <v>54</v>
      </c>
      <c r="B6332" t="s">
        <v>55</v>
      </c>
      <c r="C6332">
        <v>2014</v>
      </c>
      <c r="D6332" t="s">
        <v>100</v>
      </c>
      <c r="E6332" t="s">
        <v>37</v>
      </c>
      <c r="F6332" t="s">
        <v>38</v>
      </c>
      <c r="G6332" t="s">
        <v>83</v>
      </c>
      <c r="H6332" s="1">
        <v>131</v>
      </c>
      <c r="I6332" s="1">
        <v>117</v>
      </c>
      <c r="J6332" s="1">
        <v>170</v>
      </c>
      <c r="K6332" s="2">
        <v>2146.65</v>
      </c>
      <c r="L6332" s="3">
        <v>2439.6677250000298</v>
      </c>
      <c r="M6332" s="4">
        <v>-54.637500000000003</v>
      </c>
      <c r="N6332" s="5">
        <v>-42.815310937500001</v>
      </c>
      <c r="O6332" s="6">
        <v>7.1902732164069505E-2</v>
      </c>
    </row>
    <row r="6333" spans="1:15" x14ac:dyDescent="0.2">
      <c r="A6333" t="s">
        <v>54</v>
      </c>
      <c r="B6333" t="s">
        <v>55</v>
      </c>
      <c r="C6333">
        <v>2014</v>
      </c>
      <c r="D6333" t="s">
        <v>100</v>
      </c>
      <c r="E6333" t="s">
        <v>37</v>
      </c>
      <c r="F6333" t="s">
        <v>39</v>
      </c>
      <c r="G6333" t="s">
        <v>84</v>
      </c>
      <c r="H6333" s="1">
        <v>120</v>
      </c>
      <c r="I6333" s="1">
        <v>114</v>
      </c>
      <c r="J6333" s="1">
        <v>145</v>
      </c>
      <c r="K6333" s="2">
        <v>1895.2</v>
      </c>
      <c r="L6333" s="3">
        <v>1531.3216</v>
      </c>
      <c r="M6333" s="4">
        <v>-23.2867999999999</v>
      </c>
      <c r="N6333" s="5">
        <v>-21.124201457600002</v>
      </c>
      <c r="O6333" s="6">
        <v>5.7935837906289603E-2</v>
      </c>
    </row>
    <row r="6334" spans="1:15" x14ac:dyDescent="0.2">
      <c r="A6334" t="s">
        <v>54</v>
      </c>
      <c r="B6334" t="s">
        <v>55</v>
      </c>
      <c r="C6334">
        <v>2014</v>
      </c>
      <c r="D6334" t="s">
        <v>100</v>
      </c>
      <c r="E6334" t="s">
        <v>37</v>
      </c>
      <c r="F6334" t="s">
        <v>40</v>
      </c>
      <c r="G6334" t="s">
        <v>85</v>
      </c>
      <c r="H6334" s="1">
        <v>84</v>
      </c>
      <c r="I6334" s="1">
        <v>78</v>
      </c>
      <c r="J6334" s="1">
        <v>98</v>
      </c>
      <c r="K6334" s="2">
        <v>1698.3</v>
      </c>
      <c r="L6334" s="3">
        <v>1489.4090999999901</v>
      </c>
      <c r="M6334" s="4">
        <v>116.4807</v>
      </c>
      <c r="N6334" s="5">
        <v>113.5462017249</v>
      </c>
      <c r="O6334" s="6">
        <v>6.5182829888712199E-2</v>
      </c>
    </row>
    <row r="6335" spans="1:15" x14ac:dyDescent="0.2">
      <c r="A6335" t="s">
        <v>54</v>
      </c>
      <c r="B6335" t="s">
        <v>55</v>
      </c>
      <c r="C6335">
        <v>2014</v>
      </c>
      <c r="D6335" t="s">
        <v>100</v>
      </c>
      <c r="E6335" t="s">
        <v>37</v>
      </c>
      <c r="F6335" t="s">
        <v>41</v>
      </c>
      <c r="G6335" t="s">
        <v>86</v>
      </c>
      <c r="H6335" s="1">
        <v>137</v>
      </c>
      <c r="I6335" s="1">
        <v>125</v>
      </c>
      <c r="J6335" s="1">
        <v>160</v>
      </c>
      <c r="K6335" s="2">
        <v>2154.1999999999998</v>
      </c>
      <c r="L6335" s="3">
        <v>2201.5924</v>
      </c>
      <c r="M6335" s="4">
        <v>-3.5796999999999599</v>
      </c>
      <c r="N6335" s="5">
        <v>-3.52885752089996</v>
      </c>
      <c r="O6335" s="6">
        <v>7.0466994708012307E-2</v>
      </c>
    </row>
    <row r="6336" spans="1:15" x14ac:dyDescent="0.2">
      <c r="A6336" t="s">
        <v>54</v>
      </c>
      <c r="B6336" t="s">
        <v>55</v>
      </c>
      <c r="C6336">
        <v>2014</v>
      </c>
      <c r="D6336" t="s">
        <v>100</v>
      </c>
      <c r="E6336" t="s">
        <v>37</v>
      </c>
      <c r="F6336" t="s">
        <v>42</v>
      </c>
      <c r="G6336" t="s">
        <v>87</v>
      </c>
      <c r="H6336" s="1">
        <v>135</v>
      </c>
      <c r="I6336" s="1">
        <v>119</v>
      </c>
      <c r="J6336" s="1">
        <v>165</v>
      </c>
      <c r="K6336" s="2">
        <v>2088.8000000000002</v>
      </c>
      <c r="L6336" s="3">
        <v>1612.55360000001</v>
      </c>
      <c r="M6336" s="4">
        <v>-61.7284000000001</v>
      </c>
      <c r="N6336" s="5">
        <v>-61.560745665600201</v>
      </c>
      <c r="O6336" s="6">
        <v>7.6694752968211405E-2</v>
      </c>
    </row>
    <row r="6337" spans="1:15" x14ac:dyDescent="0.2">
      <c r="A6337" t="s">
        <v>54</v>
      </c>
      <c r="B6337" t="s">
        <v>55</v>
      </c>
      <c r="C6337">
        <v>2014</v>
      </c>
      <c r="D6337" t="s">
        <v>100</v>
      </c>
      <c r="E6337" t="s">
        <v>37</v>
      </c>
      <c r="F6337" t="s">
        <v>43</v>
      </c>
      <c r="G6337" t="s">
        <v>88</v>
      </c>
      <c r="H6337" s="1">
        <v>90</v>
      </c>
      <c r="I6337" s="1">
        <v>86</v>
      </c>
      <c r="J6337" s="1">
        <v>101</v>
      </c>
      <c r="K6337" s="2">
        <v>1404.9</v>
      </c>
      <c r="L6337" s="3">
        <v>1586.13209999999</v>
      </c>
      <c r="M6337" s="4">
        <v>163.89179999999999</v>
      </c>
      <c r="N6337" s="5">
        <v>136.20752492759999</v>
      </c>
      <c r="O6337" s="6">
        <v>7.1962417253897196E-2</v>
      </c>
    </row>
    <row r="6338" spans="1:15" x14ac:dyDescent="0.2">
      <c r="A6338" t="s">
        <v>54</v>
      </c>
      <c r="B6338" t="s">
        <v>55</v>
      </c>
      <c r="C6338">
        <v>2015</v>
      </c>
      <c r="D6338" t="s">
        <v>89</v>
      </c>
      <c r="E6338" t="s">
        <v>16</v>
      </c>
      <c r="F6338" t="s">
        <v>17</v>
      </c>
      <c r="G6338" t="s">
        <v>65</v>
      </c>
      <c r="H6338" s="1">
        <v>63</v>
      </c>
      <c r="I6338" s="1">
        <v>63</v>
      </c>
      <c r="J6338" s="1">
        <v>76</v>
      </c>
      <c r="K6338" s="2">
        <v>1328</v>
      </c>
      <c r="L6338" s="3">
        <v>1035.8399999999999</v>
      </c>
      <c r="M6338" s="4">
        <v>334.89100000000002</v>
      </c>
      <c r="N6338" s="5">
        <v>357.96833880999901</v>
      </c>
      <c r="O6338" s="6">
        <v>0</v>
      </c>
    </row>
    <row r="6339" spans="1:15" x14ac:dyDescent="0.2">
      <c r="A6339" t="s">
        <v>54</v>
      </c>
      <c r="B6339" t="s">
        <v>55</v>
      </c>
      <c r="C6339">
        <v>2015</v>
      </c>
      <c r="D6339" t="s">
        <v>89</v>
      </c>
      <c r="E6339" t="s">
        <v>16</v>
      </c>
      <c r="F6339" t="s">
        <v>18</v>
      </c>
      <c r="G6339" t="s">
        <v>66</v>
      </c>
      <c r="H6339" s="1">
        <v>63</v>
      </c>
      <c r="I6339" s="1">
        <v>61</v>
      </c>
      <c r="J6339" s="1">
        <v>67</v>
      </c>
      <c r="K6339" s="2">
        <v>911</v>
      </c>
      <c r="L6339" s="3">
        <v>1029.43</v>
      </c>
      <c r="M6339" s="4">
        <v>218.80199999999999</v>
      </c>
      <c r="N6339" s="5">
        <v>229.30887204000001</v>
      </c>
      <c r="O6339" s="6">
        <v>0</v>
      </c>
    </row>
    <row r="6340" spans="1:15" x14ac:dyDescent="0.2">
      <c r="A6340" t="s">
        <v>54</v>
      </c>
      <c r="B6340" t="s">
        <v>55</v>
      </c>
      <c r="C6340">
        <v>2015</v>
      </c>
      <c r="D6340" t="s">
        <v>89</v>
      </c>
      <c r="E6340" t="s">
        <v>16</v>
      </c>
      <c r="F6340" t="s">
        <v>19</v>
      </c>
      <c r="G6340" t="s">
        <v>67</v>
      </c>
      <c r="H6340" s="1">
        <v>73</v>
      </c>
      <c r="I6340" s="1">
        <v>72</v>
      </c>
      <c r="J6340" s="1">
        <v>82</v>
      </c>
      <c r="K6340" s="2">
        <v>620</v>
      </c>
      <c r="L6340" s="3">
        <v>663.4</v>
      </c>
      <c r="M6340" s="4">
        <v>135.256</v>
      </c>
      <c r="N6340" s="5">
        <v>125.44182463999999</v>
      </c>
      <c r="O6340" s="6">
        <v>0</v>
      </c>
    </row>
    <row r="6341" spans="1:15" x14ac:dyDescent="0.2">
      <c r="A6341" t="s">
        <v>54</v>
      </c>
      <c r="B6341" t="s">
        <v>55</v>
      </c>
      <c r="C6341">
        <v>2015</v>
      </c>
      <c r="D6341" t="s">
        <v>89</v>
      </c>
      <c r="E6341" t="s">
        <v>16</v>
      </c>
      <c r="F6341" t="s">
        <v>20</v>
      </c>
      <c r="G6341" t="s">
        <v>68</v>
      </c>
      <c r="H6341" s="1">
        <v>75</v>
      </c>
      <c r="I6341" s="1">
        <v>72</v>
      </c>
      <c r="J6341" s="1">
        <v>86</v>
      </c>
      <c r="K6341" s="2">
        <v>600</v>
      </c>
      <c r="L6341" s="3">
        <v>504</v>
      </c>
      <c r="M6341" s="4">
        <v>104.986</v>
      </c>
      <c r="N6341" s="5">
        <v>89.252798040000002</v>
      </c>
      <c r="O6341" s="6">
        <v>0</v>
      </c>
    </row>
    <row r="6342" spans="1:15" x14ac:dyDescent="0.2">
      <c r="A6342" t="s">
        <v>54</v>
      </c>
      <c r="B6342" t="s">
        <v>55</v>
      </c>
      <c r="C6342">
        <v>2015</v>
      </c>
      <c r="D6342" t="s">
        <v>89</v>
      </c>
      <c r="E6342" t="s">
        <v>16</v>
      </c>
      <c r="F6342" t="s">
        <v>21</v>
      </c>
      <c r="G6342" t="s">
        <v>69</v>
      </c>
      <c r="H6342" s="1">
        <v>44</v>
      </c>
      <c r="I6342" s="1">
        <v>42</v>
      </c>
      <c r="J6342" s="1">
        <v>50</v>
      </c>
      <c r="K6342" s="2">
        <v>1495</v>
      </c>
      <c r="L6342" s="3">
        <v>1225.9000000000001</v>
      </c>
      <c r="M6342" s="4">
        <v>372.48899999999998</v>
      </c>
      <c r="N6342" s="5">
        <v>311.06928878999997</v>
      </c>
      <c r="O6342" s="6">
        <v>0</v>
      </c>
    </row>
    <row r="6343" spans="1:15" x14ac:dyDescent="0.2">
      <c r="A6343" t="s">
        <v>54</v>
      </c>
      <c r="B6343" t="s">
        <v>55</v>
      </c>
      <c r="C6343">
        <v>2015</v>
      </c>
      <c r="D6343" t="s">
        <v>89</v>
      </c>
      <c r="E6343" t="s">
        <v>16</v>
      </c>
      <c r="F6343" t="s">
        <v>22</v>
      </c>
      <c r="G6343" t="s">
        <v>70</v>
      </c>
      <c r="H6343" s="1">
        <v>36</v>
      </c>
      <c r="I6343" s="1">
        <v>35</v>
      </c>
      <c r="J6343" s="1">
        <v>45</v>
      </c>
      <c r="K6343" s="2">
        <v>571</v>
      </c>
      <c r="L6343" s="3">
        <v>536.74</v>
      </c>
      <c r="M6343" s="4">
        <v>143.768</v>
      </c>
      <c r="N6343" s="5">
        <v>121.09866176</v>
      </c>
      <c r="O6343" s="6">
        <v>0</v>
      </c>
    </row>
    <row r="6344" spans="1:15" x14ac:dyDescent="0.2">
      <c r="A6344" t="s">
        <v>54</v>
      </c>
      <c r="B6344" t="s">
        <v>55</v>
      </c>
      <c r="C6344">
        <v>2015</v>
      </c>
      <c r="D6344" t="s">
        <v>89</v>
      </c>
      <c r="E6344" t="s">
        <v>23</v>
      </c>
      <c r="F6344" t="s">
        <v>24</v>
      </c>
      <c r="G6344" t="s">
        <v>71</v>
      </c>
      <c r="H6344" s="1">
        <v>35</v>
      </c>
      <c r="I6344" s="1">
        <v>35</v>
      </c>
      <c r="J6344" s="1">
        <v>37</v>
      </c>
      <c r="K6344" s="2">
        <v>7020</v>
      </c>
      <c r="L6344" s="3">
        <v>6037.2</v>
      </c>
      <c r="M6344" s="4">
        <v>1352.5930000000001</v>
      </c>
      <c r="N6344" s="5">
        <v>1236.3646835100001</v>
      </c>
      <c r="O6344" s="6">
        <v>0</v>
      </c>
    </row>
    <row r="6345" spans="1:15" x14ac:dyDescent="0.2">
      <c r="A6345" t="s">
        <v>54</v>
      </c>
      <c r="B6345" t="s">
        <v>55</v>
      </c>
      <c r="C6345">
        <v>2015</v>
      </c>
      <c r="D6345" t="s">
        <v>89</v>
      </c>
      <c r="E6345" t="s">
        <v>23</v>
      </c>
      <c r="F6345" t="s">
        <v>25</v>
      </c>
      <c r="G6345" t="s">
        <v>72</v>
      </c>
      <c r="H6345" s="1">
        <v>25</v>
      </c>
      <c r="I6345" s="1">
        <v>25</v>
      </c>
      <c r="J6345" s="1">
        <v>27</v>
      </c>
      <c r="K6345" s="2">
        <v>13410</v>
      </c>
      <c r="L6345" s="3">
        <v>14751</v>
      </c>
      <c r="M6345" s="4">
        <v>2727.1302000000001</v>
      </c>
      <c r="N6345" s="5">
        <v>2314.5099464795899</v>
      </c>
      <c r="O6345" s="6">
        <v>0</v>
      </c>
    </row>
    <row r="6346" spans="1:15" x14ac:dyDescent="0.2">
      <c r="A6346" t="s">
        <v>54</v>
      </c>
      <c r="B6346" t="s">
        <v>55</v>
      </c>
      <c r="C6346">
        <v>2015</v>
      </c>
      <c r="D6346" t="s">
        <v>89</v>
      </c>
      <c r="E6346" t="s">
        <v>23</v>
      </c>
      <c r="F6346" t="s">
        <v>26</v>
      </c>
      <c r="G6346" t="s">
        <v>73</v>
      </c>
      <c r="H6346" s="1">
        <v>30</v>
      </c>
      <c r="I6346" s="1">
        <v>29</v>
      </c>
      <c r="J6346" s="1">
        <v>31</v>
      </c>
      <c r="K6346" s="2">
        <v>2551</v>
      </c>
      <c r="L6346" s="3">
        <v>2295.9</v>
      </c>
      <c r="M6346" s="4">
        <v>501.71839999999997</v>
      </c>
      <c r="N6346" s="5">
        <v>515.3571129856</v>
      </c>
      <c r="O6346" s="6">
        <v>0</v>
      </c>
    </row>
    <row r="6347" spans="1:15" x14ac:dyDescent="0.2">
      <c r="A6347" t="s">
        <v>54</v>
      </c>
      <c r="B6347" t="s">
        <v>55</v>
      </c>
      <c r="C6347">
        <v>2015</v>
      </c>
      <c r="D6347" t="s">
        <v>89</v>
      </c>
      <c r="E6347" t="s">
        <v>23</v>
      </c>
      <c r="F6347" t="s">
        <v>27</v>
      </c>
      <c r="G6347" t="s">
        <v>74</v>
      </c>
      <c r="H6347" s="1">
        <v>19</v>
      </c>
      <c r="I6347" s="1">
        <v>19</v>
      </c>
      <c r="J6347" s="1">
        <v>19</v>
      </c>
      <c r="K6347" s="2">
        <v>5914</v>
      </c>
      <c r="L6347" s="3">
        <v>5322.6</v>
      </c>
      <c r="M6347" s="4">
        <v>1179.9836</v>
      </c>
      <c r="N6347" s="5">
        <v>1144.3905746896</v>
      </c>
      <c r="O6347" s="6">
        <v>0</v>
      </c>
    </row>
    <row r="6348" spans="1:15" x14ac:dyDescent="0.2">
      <c r="A6348" t="s">
        <v>54</v>
      </c>
      <c r="B6348" t="s">
        <v>55</v>
      </c>
      <c r="C6348">
        <v>2015</v>
      </c>
      <c r="D6348" t="s">
        <v>89</v>
      </c>
      <c r="E6348" t="s">
        <v>23</v>
      </c>
      <c r="F6348" t="s">
        <v>28</v>
      </c>
      <c r="G6348" t="s">
        <v>75</v>
      </c>
      <c r="H6348" s="1">
        <v>29</v>
      </c>
      <c r="I6348" s="1">
        <v>28</v>
      </c>
      <c r="J6348" s="1">
        <v>32</v>
      </c>
      <c r="K6348" s="2">
        <v>8380</v>
      </c>
      <c r="L6348" s="3">
        <v>8044.8</v>
      </c>
      <c r="M6348" s="4">
        <v>1717.636</v>
      </c>
      <c r="N6348" s="5">
        <v>1500.59551504</v>
      </c>
      <c r="O6348" s="6">
        <v>0</v>
      </c>
    </row>
    <row r="6349" spans="1:15" x14ac:dyDescent="0.2">
      <c r="A6349" t="s">
        <v>54</v>
      </c>
      <c r="B6349" t="s">
        <v>55</v>
      </c>
      <c r="C6349">
        <v>2015</v>
      </c>
      <c r="D6349" t="s">
        <v>89</v>
      </c>
      <c r="E6349" t="s">
        <v>23</v>
      </c>
      <c r="F6349" t="s">
        <v>29</v>
      </c>
      <c r="G6349" t="s">
        <v>76</v>
      </c>
      <c r="H6349" s="1">
        <v>23</v>
      </c>
      <c r="I6349" s="1">
        <v>23</v>
      </c>
      <c r="J6349" s="1">
        <v>23</v>
      </c>
      <c r="K6349" s="2">
        <v>8240</v>
      </c>
      <c r="L6349" s="3">
        <v>6756.8</v>
      </c>
      <c r="M6349" s="4">
        <v>1712.8622</v>
      </c>
      <c r="N6349" s="5">
        <v>1676.2446318883999</v>
      </c>
      <c r="O6349" s="6">
        <v>0</v>
      </c>
    </row>
    <row r="6350" spans="1:15" x14ac:dyDescent="0.2">
      <c r="A6350" t="s">
        <v>54</v>
      </c>
      <c r="B6350" t="s">
        <v>55</v>
      </c>
      <c r="C6350">
        <v>2015</v>
      </c>
      <c r="D6350" t="s">
        <v>89</v>
      </c>
      <c r="E6350" t="s">
        <v>30</v>
      </c>
      <c r="F6350" t="s">
        <v>31</v>
      </c>
      <c r="G6350" t="s">
        <v>77</v>
      </c>
      <c r="H6350" s="1">
        <v>89</v>
      </c>
      <c r="I6350" s="1">
        <v>85</v>
      </c>
      <c r="J6350" s="1">
        <v>106</v>
      </c>
      <c r="K6350" s="2">
        <v>1369</v>
      </c>
      <c r="L6350" s="3">
        <v>1286.8599999999999</v>
      </c>
      <c r="M6350" s="4">
        <v>122.17400000000001</v>
      </c>
      <c r="N6350" s="5">
        <v>106.07879724</v>
      </c>
      <c r="O6350" s="6">
        <v>0</v>
      </c>
    </row>
    <row r="6351" spans="1:15" x14ac:dyDescent="0.2">
      <c r="A6351" t="s">
        <v>54</v>
      </c>
      <c r="B6351" t="s">
        <v>55</v>
      </c>
      <c r="C6351">
        <v>2015</v>
      </c>
      <c r="D6351" t="s">
        <v>89</v>
      </c>
      <c r="E6351" t="s">
        <v>30</v>
      </c>
      <c r="F6351" t="s">
        <v>32</v>
      </c>
      <c r="G6351" t="s">
        <v>78</v>
      </c>
      <c r="H6351" s="1">
        <v>94</v>
      </c>
      <c r="I6351" s="1">
        <v>91</v>
      </c>
      <c r="J6351" s="1">
        <v>110</v>
      </c>
      <c r="K6351" s="2">
        <v>1404</v>
      </c>
      <c r="L6351" s="3">
        <v>1095.1199999999999</v>
      </c>
      <c r="M6351" s="4">
        <v>107.8305</v>
      </c>
      <c r="N6351" s="5">
        <v>116.2741673025</v>
      </c>
      <c r="O6351" s="6">
        <v>0</v>
      </c>
    </row>
    <row r="6352" spans="1:15" x14ac:dyDescent="0.2">
      <c r="A6352" t="s">
        <v>54</v>
      </c>
      <c r="B6352" t="s">
        <v>55</v>
      </c>
      <c r="C6352">
        <v>2015</v>
      </c>
      <c r="D6352" t="s">
        <v>89</v>
      </c>
      <c r="E6352" t="s">
        <v>30</v>
      </c>
      <c r="F6352" t="s">
        <v>33</v>
      </c>
      <c r="G6352" t="s">
        <v>79</v>
      </c>
      <c r="H6352" s="1">
        <v>92</v>
      </c>
      <c r="I6352" s="1">
        <v>90</v>
      </c>
      <c r="J6352" s="1">
        <v>109</v>
      </c>
      <c r="K6352" s="2">
        <v>1630</v>
      </c>
      <c r="L6352" s="3">
        <v>1304</v>
      </c>
      <c r="M6352" s="4">
        <v>140.06700000000001</v>
      </c>
      <c r="N6352" s="5">
        <v>123.16511511</v>
      </c>
      <c r="O6352" s="6">
        <v>0</v>
      </c>
    </row>
    <row r="6353" spans="1:15" x14ac:dyDescent="0.2">
      <c r="A6353" t="s">
        <v>54</v>
      </c>
      <c r="B6353" t="s">
        <v>55</v>
      </c>
      <c r="C6353">
        <v>2015</v>
      </c>
      <c r="D6353" t="s">
        <v>89</v>
      </c>
      <c r="E6353" t="s">
        <v>30</v>
      </c>
      <c r="F6353" t="s">
        <v>34</v>
      </c>
      <c r="G6353" t="s">
        <v>80</v>
      </c>
      <c r="H6353" s="1">
        <v>93</v>
      </c>
      <c r="I6353" s="1">
        <v>89</v>
      </c>
      <c r="J6353" s="1">
        <v>134</v>
      </c>
      <c r="K6353" s="2">
        <v>1667</v>
      </c>
      <c r="L6353" s="3">
        <v>1350.27</v>
      </c>
      <c r="M6353" s="4">
        <v>151.79349999999999</v>
      </c>
      <c r="N6353" s="5">
        <v>172.73113642249999</v>
      </c>
      <c r="O6353" s="6">
        <v>0</v>
      </c>
    </row>
    <row r="6354" spans="1:15" x14ac:dyDescent="0.2">
      <c r="A6354" t="s">
        <v>54</v>
      </c>
      <c r="B6354" t="s">
        <v>55</v>
      </c>
      <c r="C6354">
        <v>2015</v>
      </c>
      <c r="D6354" t="s">
        <v>89</v>
      </c>
      <c r="E6354" t="s">
        <v>30</v>
      </c>
      <c r="F6354" t="s">
        <v>35</v>
      </c>
      <c r="G6354" t="s">
        <v>81</v>
      </c>
      <c r="H6354" s="1">
        <v>78</v>
      </c>
      <c r="I6354" s="1">
        <v>72</v>
      </c>
      <c r="J6354" s="1">
        <v>101</v>
      </c>
      <c r="K6354" s="2">
        <v>1484</v>
      </c>
      <c r="L6354" s="3">
        <v>1380.12</v>
      </c>
      <c r="M6354" s="4">
        <v>127.6555</v>
      </c>
      <c r="N6354" s="5">
        <v>103.8407281975</v>
      </c>
      <c r="O6354" s="6">
        <v>0</v>
      </c>
    </row>
    <row r="6355" spans="1:15" x14ac:dyDescent="0.2">
      <c r="A6355" t="s">
        <v>54</v>
      </c>
      <c r="B6355" t="s">
        <v>55</v>
      </c>
      <c r="C6355">
        <v>2015</v>
      </c>
      <c r="D6355" t="s">
        <v>89</v>
      </c>
      <c r="E6355" t="s">
        <v>30</v>
      </c>
      <c r="F6355" t="s">
        <v>36</v>
      </c>
      <c r="G6355" t="s">
        <v>82</v>
      </c>
      <c r="H6355" s="1">
        <v>76</v>
      </c>
      <c r="I6355" s="1">
        <v>75</v>
      </c>
      <c r="J6355" s="1">
        <v>82</v>
      </c>
      <c r="K6355" s="2">
        <v>1796</v>
      </c>
      <c r="L6355" s="3">
        <v>1526.6</v>
      </c>
      <c r="M6355" s="4">
        <v>185.71700000000001</v>
      </c>
      <c r="N6355" s="5">
        <v>149.09917910999999</v>
      </c>
      <c r="O6355" s="6">
        <v>0</v>
      </c>
    </row>
    <row r="6356" spans="1:15" x14ac:dyDescent="0.2">
      <c r="A6356" t="s">
        <v>54</v>
      </c>
      <c r="B6356" t="s">
        <v>55</v>
      </c>
      <c r="C6356">
        <v>2015</v>
      </c>
      <c r="D6356" t="s">
        <v>89</v>
      </c>
      <c r="E6356" t="s">
        <v>37</v>
      </c>
      <c r="F6356" t="s">
        <v>38</v>
      </c>
      <c r="G6356" t="s">
        <v>83</v>
      </c>
      <c r="H6356" s="1">
        <v>84</v>
      </c>
      <c r="I6356" s="1">
        <v>81</v>
      </c>
      <c r="J6356" s="1">
        <v>109</v>
      </c>
      <c r="K6356" s="2">
        <v>1436</v>
      </c>
      <c r="L6356" s="3">
        <v>1206.24</v>
      </c>
      <c r="M6356" s="4">
        <v>62.3965999999999</v>
      </c>
      <c r="N6356" s="5">
        <v>55.9094750844</v>
      </c>
      <c r="O6356" s="6">
        <v>0</v>
      </c>
    </row>
    <row r="6357" spans="1:15" x14ac:dyDescent="0.2">
      <c r="A6357" t="s">
        <v>54</v>
      </c>
      <c r="B6357" t="s">
        <v>55</v>
      </c>
      <c r="C6357">
        <v>2015</v>
      </c>
      <c r="D6357" t="s">
        <v>89</v>
      </c>
      <c r="E6357" t="s">
        <v>37</v>
      </c>
      <c r="F6357" t="s">
        <v>39</v>
      </c>
      <c r="G6357" t="s">
        <v>84</v>
      </c>
      <c r="H6357" s="1">
        <v>104</v>
      </c>
      <c r="I6357" s="1">
        <v>95</v>
      </c>
      <c r="J6357" s="1">
        <v>125</v>
      </c>
      <c r="K6357" s="2">
        <v>1823</v>
      </c>
      <c r="L6357" s="3">
        <v>2059.9899999999998</v>
      </c>
      <c r="M6357" s="4">
        <v>93.046999999999997</v>
      </c>
      <c r="N6357" s="5">
        <v>72.532927909999998</v>
      </c>
      <c r="O6357" s="6">
        <v>0</v>
      </c>
    </row>
    <row r="6358" spans="1:15" x14ac:dyDescent="0.2">
      <c r="A6358" t="s">
        <v>54</v>
      </c>
      <c r="B6358" t="s">
        <v>55</v>
      </c>
      <c r="C6358">
        <v>2015</v>
      </c>
      <c r="D6358" t="s">
        <v>89</v>
      </c>
      <c r="E6358" t="s">
        <v>37</v>
      </c>
      <c r="F6358" t="s">
        <v>40</v>
      </c>
      <c r="G6358" t="s">
        <v>85</v>
      </c>
      <c r="H6358" s="1">
        <v>65</v>
      </c>
      <c r="I6358" s="1">
        <v>64</v>
      </c>
      <c r="J6358" s="1">
        <v>73</v>
      </c>
      <c r="K6358" s="2">
        <v>1146</v>
      </c>
      <c r="L6358" s="3">
        <v>1157.46</v>
      </c>
      <c r="M6358" s="4">
        <v>138.0693</v>
      </c>
      <c r="N6358" s="5">
        <v>124.1666879751</v>
      </c>
      <c r="O6358" s="6">
        <v>0</v>
      </c>
    </row>
    <row r="6359" spans="1:15" x14ac:dyDescent="0.2">
      <c r="A6359" t="s">
        <v>54</v>
      </c>
      <c r="B6359" t="s">
        <v>55</v>
      </c>
      <c r="C6359">
        <v>2015</v>
      </c>
      <c r="D6359" t="s">
        <v>89</v>
      </c>
      <c r="E6359" t="s">
        <v>37</v>
      </c>
      <c r="F6359" t="s">
        <v>41</v>
      </c>
      <c r="G6359" t="s">
        <v>86</v>
      </c>
      <c r="H6359" s="1">
        <v>93</v>
      </c>
      <c r="I6359" s="1">
        <v>90</v>
      </c>
      <c r="J6359" s="1">
        <v>114</v>
      </c>
      <c r="K6359" s="2">
        <v>1573</v>
      </c>
      <c r="L6359" s="3">
        <v>1258.4000000000001</v>
      </c>
      <c r="M6359" s="4">
        <v>81.304000000000002</v>
      </c>
      <c r="N6359" s="5">
        <v>72.926435839999996</v>
      </c>
      <c r="O6359" s="6">
        <v>0</v>
      </c>
    </row>
    <row r="6360" spans="1:15" x14ac:dyDescent="0.2">
      <c r="A6360" t="s">
        <v>54</v>
      </c>
      <c r="B6360" t="s">
        <v>55</v>
      </c>
      <c r="C6360">
        <v>2015</v>
      </c>
      <c r="D6360" t="s">
        <v>89</v>
      </c>
      <c r="E6360" t="s">
        <v>37</v>
      </c>
      <c r="F6360" t="s">
        <v>42</v>
      </c>
      <c r="G6360" t="s">
        <v>87</v>
      </c>
      <c r="H6360" s="1">
        <v>79</v>
      </c>
      <c r="I6360" s="1">
        <v>76</v>
      </c>
      <c r="J6360" s="1">
        <v>101</v>
      </c>
      <c r="K6360" s="2">
        <v>1355</v>
      </c>
      <c r="L6360" s="3">
        <v>1368.55</v>
      </c>
      <c r="M6360" s="4">
        <v>55.981400000000001</v>
      </c>
      <c r="N6360" s="5">
        <v>43.116090540400002</v>
      </c>
      <c r="O6360" s="6">
        <v>0</v>
      </c>
    </row>
    <row r="6361" spans="1:15" x14ac:dyDescent="0.2">
      <c r="A6361" t="s">
        <v>54</v>
      </c>
      <c r="B6361" t="s">
        <v>55</v>
      </c>
      <c r="C6361">
        <v>2015</v>
      </c>
      <c r="D6361" t="s">
        <v>89</v>
      </c>
      <c r="E6361" t="s">
        <v>37</v>
      </c>
      <c r="F6361" t="s">
        <v>43</v>
      </c>
      <c r="G6361" t="s">
        <v>88</v>
      </c>
      <c r="H6361" s="1">
        <v>70</v>
      </c>
      <c r="I6361" s="1">
        <v>70</v>
      </c>
      <c r="J6361" s="1">
        <v>76</v>
      </c>
      <c r="K6361" s="2">
        <v>1131</v>
      </c>
      <c r="L6361" s="3">
        <v>961.35</v>
      </c>
      <c r="M6361" s="4">
        <v>199.7259</v>
      </c>
      <c r="N6361" s="5">
        <v>209.16474630810001</v>
      </c>
      <c r="O6361" s="6">
        <v>0</v>
      </c>
    </row>
    <row r="6362" spans="1:15" x14ac:dyDescent="0.2">
      <c r="A6362" t="s">
        <v>54</v>
      </c>
      <c r="B6362" t="s">
        <v>55</v>
      </c>
      <c r="C6362">
        <v>2015</v>
      </c>
      <c r="D6362" t="s">
        <v>90</v>
      </c>
      <c r="E6362" t="s">
        <v>16</v>
      </c>
      <c r="F6362" t="s">
        <v>17</v>
      </c>
      <c r="G6362" t="s">
        <v>65</v>
      </c>
      <c r="H6362" s="1">
        <v>54</v>
      </c>
      <c r="I6362" s="1">
        <v>53</v>
      </c>
      <c r="J6362" s="1">
        <v>67</v>
      </c>
      <c r="K6362" s="2">
        <v>1015</v>
      </c>
      <c r="L6362" s="3">
        <v>883.05</v>
      </c>
      <c r="M6362" s="4">
        <v>251.93899999999999</v>
      </c>
      <c r="N6362" s="5">
        <v>226.89878279000001</v>
      </c>
      <c r="O6362" s="6">
        <v>0</v>
      </c>
    </row>
    <row r="6363" spans="1:15" x14ac:dyDescent="0.2">
      <c r="A6363" t="s">
        <v>54</v>
      </c>
      <c r="B6363" t="s">
        <v>55</v>
      </c>
      <c r="C6363">
        <v>2015</v>
      </c>
      <c r="D6363" t="s">
        <v>90</v>
      </c>
      <c r="E6363" t="s">
        <v>16</v>
      </c>
      <c r="F6363" t="s">
        <v>18</v>
      </c>
      <c r="G6363" t="s">
        <v>66</v>
      </c>
      <c r="H6363" s="1">
        <v>70</v>
      </c>
      <c r="I6363" s="1">
        <v>65</v>
      </c>
      <c r="J6363" s="1">
        <v>76</v>
      </c>
      <c r="K6363" s="2">
        <v>1057</v>
      </c>
      <c r="L6363" s="3">
        <v>1130.99</v>
      </c>
      <c r="M6363" s="4">
        <v>257.99400000000003</v>
      </c>
      <c r="N6363" s="5">
        <v>216.73043963999999</v>
      </c>
      <c r="O6363" s="6">
        <v>0</v>
      </c>
    </row>
    <row r="6364" spans="1:15" x14ac:dyDescent="0.2">
      <c r="A6364" t="s">
        <v>54</v>
      </c>
      <c r="B6364" t="s">
        <v>55</v>
      </c>
      <c r="C6364">
        <v>2015</v>
      </c>
      <c r="D6364" t="s">
        <v>90</v>
      </c>
      <c r="E6364" t="s">
        <v>16</v>
      </c>
      <c r="F6364" t="s">
        <v>19</v>
      </c>
      <c r="G6364" t="s">
        <v>67</v>
      </c>
      <c r="H6364" s="1">
        <v>74</v>
      </c>
      <c r="I6364" s="1">
        <v>72</v>
      </c>
      <c r="J6364" s="1">
        <v>82</v>
      </c>
      <c r="K6364" s="2">
        <v>648</v>
      </c>
      <c r="L6364" s="3">
        <v>602.64</v>
      </c>
      <c r="M6364" s="4">
        <v>141.68899999999999</v>
      </c>
      <c r="N6364" s="5">
        <v>146.91590721</v>
      </c>
      <c r="O6364" s="6">
        <v>0</v>
      </c>
    </row>
    <row r="6365" spans="1:15" x14ac:dyDescent="0.2">
      <c r="A6365" t="s">
        <v>54</v>
      </c>
      <c r="B6365" t="s">
        <v>55</v>
      </c>
      <c r="C6365">
        <v>2015</v>
      </c>
      <c r="D6365" t="s">
        <v>90</v>
      </c>
      <c r="E6365" t="s">
        <v>16</v>
      </c>
      <c r="F6365" t="s">
        <v>20</v>
      </c>
      <c r="G6365" t="s">
        <v>68</v>
      </c>
      <c r="H6365" s="1">
        <v>77</v>
      </c>
      <c r="I6365" s="1">
        <v>74</v>
      </c>
      <c r="J6365" s="1">
        <v>94</v>
      </c>
      <c r="K6365" s="2">
        <v>758</v>
      </c>
      <c r="L6365" s="3">
        <v>591.24</v>
      </c>
      <c r="M6365" s="4">
        <v>142.827</v>
      </c>
      <c r="N6365" s="5">
        <v>149.72125929000001</v>
      </c>
      <c r="O6365" s="6">
        <v>0</v>
      </c>
    </row>
    <row r="6366" spans="1:15" x14ac:dyDescent="0.2">
      <c r="A6366" t="s">
        <v>54</v>
      </c>
      <c r="B6366" t="s">
        <v>55</v>
      </c>
      <c r="C6366">
        <v>2015</v>
      </c>
      <c r="D6366" t="s">
        <v>90</v>
      </c>
      <c r="E6366" t="s">
        <v>16</v>
      </c>
      <c r="F6366" t="s">
        <v>21</v>
      </c>
      <c r="G6366" t="s">
        <v>69</v>
      </c>
      <c r="H6366" s="1">
        <v>48</v>
      </c>
      <c r="I6366" s="1">
        <v>47</v>
      </c>
      <c r="J6366" s="1">
        <v>50</v>
      </c>
      <c r="K6366" s="2">
        <v>1407</v>
      </c>
      <c r="L6366" s="3">
        <v>1322.58</v>
      </c>
      <c r="M6366" s="4">
        <v>349.19</v>
      </c>
      <c r="N6366" s="5">
        <v>306.623739</v>
      </c>
      <c r="O6366" s="6">
        <v>0</v>
      </c>
    </row>
    <row r="6367" spans="1:15" x14ac:dyDescent="0.2">
      <c r="A6367" t="s">
        <v>54</v>
      </c>
      <c r="B6367" t="s">
        <v>55</v>
      </c>
      <c r="C6367">
        <v>2015</v>
      </c>
      <c r="D6367" t="s">
        <v>90</v>
      </c>
      <c r="E6367" t="s">
        <v>16</v>
      </c>
      <c r="F6367" t="s">
        <v>22</v>
      </c>
      <c r="G6367" t="s">
        <v>70</v>
      </c>
      <c r="H6367" s="1">
        <v>50</v>
      </c>
      <c r="I6367" s="1">
        <v>49</v>
      </c>
      <c r="J6367" s="1">
        <v>60</v>
      </c>
      <c r="K6367" s="2">
        <v>735</v>
      </c>
      <c r="L6367" s="3">
        <v>602.70000000000005</v>
      </c>
      <c r="M6367" s="4">
        <v>185.55500000000001</v>
      </c>
      <c r="N6367" s="5">
        <v>203.28478025000001</v>
      </c>
      <c r="O6367" s="6">
        <v>0</v>
      </c>
    </row>
    <row r="6368" spans="1:15" x14ac:dyDescent="0.2">
      <c r="A6368" t="s">
        <v>54</v>
      </c>
      <c r="B6368" t="s">
        <v>55</v>
      </c>
      <c r="C6368">
        <v>2015</v>
      </c>
      <c r="D6368" t="s">
        <v>90</v>
      </c>
      <c r="E6368" t="s">
        <v>23</v>
      </c>
      <c r="F6368" t="s">
        <v>24</v>
      </c>
      <c r="G6368" t="s">
        <v>71</v>
      </c>
      <c r="H6368" s="1">
        <v>42</v>
      </c>
      <c r="I6368" s="1">
        <v>42</v>
      </c>
      <c r="J6368" s="1">
        <v>42</v>
      </c>
      <c r="K6368" s="2">
        <v>11630</v>
      </c>
      <c r="L6368" s="3">
        <v>11281.1</v>
      </c>
      <c r="M6368" s="4">
        <v>2219.136</v>
      </c>
      <c r="N6368" s="5">
        <v>2444.0676249600201</v>
      </c>
      <c r="O6368" s="6">
        <v>0</v>
      </c>
    </row>
    <row r="6369" spans="1:15" x14ac:dyDescent="0.2">
      <c r="A6369" t="s">
        <v>54</v>
      </c>
      <c r="B6369" t="s">
        <v>55</v>
      </c>
      <c r="C6369">
        <v>2015</v>
      </c>
      <c r="D6369" t="s">
        <v>90</v>
      </c>
      <c r="E6369" t="s">
        <v>23</v>
      </c>
      <c r="F6369" t="s">
        <v>25</v>
      </c>
      <c r="G6369" t="s">
        <v>72</v>
      </c>
      <c r="H6369" s="1">
        <v>28</v>
      </c>
      <c r="I6369" s="1">
        <v>28</v>
      </c>
      <c r="J6369" s="1">
        <v>31</v>
      </c>
      <c r="K6369" s="2">
        <v>15180</v>
      </c>
      <c r="L6369" s="3">
        <v>17153.400000000001</v>
      </c>
      <c r="M6369" s="4">
        <v>3090.9976000000001</v>
      </c>
      <c r="N6369" s="5">
        <v>3338.20322405763</v>
      </c>
      <c r="O6369" s="6">
        <v>0</v>
      </c>
    </row>
    <row r="6370" spans="1:15" x14ac:dyDescent="0.2">
      <c r="A6370" t="s">
        <v>54</v>
      </c>
      <c r="B6370" t="s">
        <v>55</v>
      </c>
      <c r="C6370">
        <v>2015</v>
      </c>
      <c r="D6370" t="s">
        <v>90</v>
      </c>
      <c r="E6370" t="s">
        <v>23</v>
      </c>
      <c r="F6370" t="s">
        <v>26</v>
      </c>
      <c r="G6370" t="s">
        <v>73</v>
      </c>
      <c r="H6370" s="1">
        <v>43</v>
      </c>
      <c r="I6370" s="1">
        <v>42</v>
      </c>
      <c r="J6370" s="1">
        <v>45</v>
      </c>
      <c r="K6370" s="2">
        <v>6012</v>
      </c>
      <c r="L6370" s="3">
        <v>6192.36</v>
      </c>
      <c r="M6370" s="4">
        <v>1204.3237999999999</v>
      </c>
      <c r="N6370" s="5">
        <v>1055.90534353559</v>
      </c>
      <c r="O6370" s="6">
        <v>0</v>
      </c>
    </row>
    <row r="6371" spans="1:15" x14ac:dyDescent="0.2">
      <c r="A6371" t="s">
        <v>54</v>
      </c>
      <c r="B6371" t="s">
        <v>55</v>
      </c>
      <c r="C6371">
        <v>2015</v>
      </c>
      <c r="D6371" t="s">
        <v>90</v>
      </c>
      <c r="E6371" t="s">
        <v>23</v>
      </c>
      <c r="F6371" t="s">
        <v>27</v>
      </c>
      <c r="G6371" t="s">
        <v>74</v>
      </c>
      <c r="H6371" s="1">
        <v>26</v>
      </c>
      <c r="I6371" s="1">
        <v>25</v>
      </c>
      <c r="J6371" s="1">
        <v>28</v>
      </c>
      <c r="K6371" s="2">
        <v>9648</v>
      </c>
      <c r="L6371" s="3">
        <v>7718.4</v>
      </c>
      <c r="M6371" s="4">
        <v>1891.7329999999999</v>
      </c>
      <c r="N6371" s="5">
        <v>1594.10664711001</v>
      </c>
      <c r="O6371" s="6">
        <v>0</v>
      </c>
    </row>
    <row r="6372" spans="1:15" x14ac:dyDescent="0.2">
      <c r="A6372" t="s">
        <v>54</v>
      </c>
      <c r="B6372" t="s">
        <v>55</v>
      </c>
      <c r="C6372">
        <v>2015</v>
      </c>
      <c r="D6372" t="s">
        <v>90</v>
      </c>
      <c r="E6372" t="s">
        <v>23</v>
      </c>
      <c r="F6372" t="s">
        <v>28</v>
      </c>
      <c r="G6372" t="s">
        <v>75</v>
      </c>
      <c r="H6372" s="1">
        <v>31</v>
      </c>
      <c r="I6372" s="1">
        <v>31</v>
      </c>
      <c r="J6372" s="1">
        <v>33</v>
      </c>
      <c r="K6372" s="2">
        <v>8495</v>
      </c>
      <c r="L6372" s="3">
        <v>8240.15</v>
      </c>
      <c r="M6372" s="4">
        <v>1744.684</v>
      </c>
      <c r="N6372" s="5">
        <v>1931.0860385600099</v>
      </c>
      <c r="O6372" s="6">
        <v>0</v>
      </c>
    </row>
    <row r="6373" spans="1:15" x14ac:dyDescent="0.2">
      <c r="A6373" t="s">
        <v>54</v>
      </c>
      <c r="B6373" t="s">
        <v>55</v>
      </c>
      <c r="C6373">
        <v>2015</v>
      </c>
      <c r="D6373" t="s">
        <v>90</v>
      </c>
      <c r="E6373" t="s">
        <v>23</v>
      </c>
      <c r="F6373" t="s">
        <v>29</v>
      </c>
      <c r="G6373" t="s">
        <v>76</v>
      </c>
      <c r="H6373" s="1">
        <v>20</v>
      </c>
      <c r="I6373" s="1">
        <v>19</v>
      </c>
      <c r="J6373" s="1">
        <v>21</v>
      </c>
      <c r="K6373" s="2">
        <v>10300</v>
      </c>
      <c r="L6373" s="3">
        <v>9579</v>
      </c>
      <c r="M6373" s="4">
        <v>2109.4699999999998</v>
      </c>
      <c r="N6373" s="5">
        <v>2013.9110090000099</v>
      </c>
      <c r="O6373" s="6">
        <v>0</v>
      </c>
    </row>
    <row r="6374" spans="1:15" x14ac:dyDescent="0.2">
      <c r="A6374" t="s">
        <v>54</v>
      </c>
      <c r="B6374" t="s">
        <v>55</v>
      </c>
      <c r="C6374">
        <v>2015</v>
      </c>
      <c r="D6374" t="s">
        <v>90</v>
      </c>
      <c r="E6374" t="s">
        <v>30</v>
      </c>
      <c r="F6374" t="s">
        <v>31</v>
      </c>
      <c r="G6374" t="s">
        <v>77</v>
      </c>
      <c r="H6374" s="1">
        <v>86</v>
      </c>
      <c r="I6374" s="1">
        <v>80</v>
      </c>
      <c r="J6374" s="1">
        <v>95</v>
      </c>
      <c r="K6374" s="2">
        <v>1244</v>
      </c>
      <c r="L6374" s="3">
        <v>1069.8399999999999</v>
      </c>
      <c r="M6374" s="4">
        <v>110.303</v>
      </c>
      <c r="N6374" s="5">
        <v>87.908181909999996</v>
      </c>
      <c r="O6374" s="6">
        <v>0</v>
      </c>
    </row>
    <row r="6375" spans="1:15" x14ac:dyDescent="0.2">
      <c r="A6375" t="s">
        <v>54</v>
      </c>
      <c r="B6375" t="s">
        <v>55</v>
      </c>
      <c r="C6375">
        <v>2015</v>
      </c>
      <c r="D6375" t="s">
        <v>90</v>
      </c>
      <c r="E6375" t="s">
        <v>30</v>
      </c>
      <c r="F6375" t="s">
        <v>32</v>
      </c>
      <c r="G6375" t="s">
        <v>78</v>
      </c>
      <c r="H6375" s="1">
        <v>104</v>
      </c>
      <c r="I6375" s="1">
        <v>103</v>
      </c>
      <c r="J6375" s="1">
        <v>125</v>
      </c>
      <c r="K6375" s="2">
        <v>1651</v>
      </c>
      <c r="L6375" s="3">
        <v>1287.78</v>
      </c>
      <c r="M6375" s="4">
        <v>129.77600000000001</v>
      </c>
      <c r="N6375" s="5">
        <v>143.760661760001</v>
      </c>
      <c r="O6375" s="6">
        <v>0</v>
      </c>
    </row>
    <row r="6376" spans="1:15" x14ac:dyDescent="0.2">
      <c r="A6376" t="s">
        <v>54</v>
      </c>
      <c r="B6376" t="s">
        <v>55</v>
      </c>
      <c r="C6376">
        <v>2015</v>
      </c>
      <c r="D6376" t="s">
        <v>90</v>
      </c>
      <c r="E6376" t="s">
        <v>30</v>
      </c>
      <c r="F6376" t="s">
        <v>33</v>
      </c>
      <c r="G6376" t="s">
        <v>79</v>
      </c>
      <c r="H6376" s="1">
        <v>103</v>
      </c>
      <c r="I6376" s="1">
        <v>98</v>
      </c>
      <c r="J6376" s="1">
        <v>120</v>
      </c>
      <c r="K6376" s="2">
        <v>1865</v>
      </c>
      <c r="L6376" s="3">
        <v>1715.8</v>
      </c>
      <c r="M6376" s="4">
        <v>166.86150000000001</v>
      </c>
      <c r="N6376" s="5">
        <v>133.7203031775</v>
      </c>
      <c r="O6376" s="6">
        <v>0</v>
      </c>
    </row>
    <row r="6377" spans="1:15" x14ac:dyDescent="0.2">
      <c r="A6377" t="s">
        <v>54</v>
      </c>
      <c r="B6377" t="s">
        <v>55</v>
      </c>
      <c r="C6377">
        <v>2015</v>
      </c>
      <c r="D6377" t="s">
        <v>90</v>
      </c>
      <c r="E6377" t="s">
        <v>30</v>
      </c>
      <c r="F6377" t="s">
        <v>34</v>
      </c>
      <c r="G6377" t="s">
        <v>80</v>
      </c>
      <c r="H6377" s="1">
        <v>95</v>
      </c>
      <c r="I6377" s="1">
        <v>88</v>
      </c>
      <c r="J6377" s="1">
        <v>125</v>
      </c>
      <c r="K6377" s="2">
        <v>1574</v>
      </c>
      <c r="L6377" s="3">
        <v>1747.14</v>
      </c>
      <c r="M6377" s="4">
        <v>143.0385</v>
      </c>
      <c r="N6377" s="5">
        <v>150.245494822501</v>
      </c>
      <c r="O6377" s="6">
        <v>0</v>
      </c>
    </row>
    <row r="6378" spans="1:15" x14ac:dyDescent="0.2">
      <c r="A6378" t="s">
        <v>54</v>
      </c>
      <c r="B6378" t="s">
        <v>55</v>
      </c>
      <c r="C6378">
        <v>2015</v>
      </c>
      <c r="D6378" t="s">
        <v>90</v>
      </c>
      <c r="E6378" t="s">
        <v>30</v>
      </c>
      <c r="F6378" t="s">
        <v>35</v>
      </c>
      <c r="G6378" t="s">
        <v>81</v>
      </c>
      <c r="H6378" s="1">
        <v>96</v>
      </c>
      <c r="I6378" s="1">
        <v>96</v>
      </c>
      <c r="J6378" s="1">
        <v>111</v>
      </c>
      <c r="K6378" s="2">
        <v>1591</v>
      </c>
      <c r="L6378" s="3">
        <v>1734.19</v>
      </c>
      <c r="M6378" s="4">
        <v>134.76499999999999</v>
      </c>
      <c r="N6378" s="5">
        <v>130.40535224999999</v>
      </c>
      <c r="O6378" s="6">
        <v>0</v>
      </c>
    </row>
    <row r="6379" spans="1:15" x14ac:dyDescent="0.2">
      <c r="A6379" t="s">
        <v>54</v>
      </c>
      <c r="B6379" t="s">
        <v>55</v>
      </c>
      <c r="C6379">
        <v>2015</v>
      </c>
      <c r="D6379" t="s">
        <v>90</v>
      </c>
      <c r="E6379" t="s">
        <v>30</v>
      </c>
      <c r="F6379" t="s">
        <v>36</v>
      </c>
      <c r="G6379" t="s">
        <v>82</v>
      </c>
      <c r="H6379" s="1">
        <v>73</v>
      </c>
      <c r="I6379" s="1">
        <v>73</v>
      </c>
      <c r="J6379" s="1">
        <v>87</v>
      </c>
      <c r="K6379" s="2">
        <v>1788</v>
      </c>
      <c r="L6379" s="3">
        <v>1662.84</v>
      </c>
      <c r="M6379" s="4">
        <v>186.14150000000001</v>
      </c>
      <c r="N6379" s="5">
        <v>148.6498097775</v>
      </c>
      <c r="O6379" s="6">
        <v>0</v>
      </c>
    </row>
    <row r="6380" spans="1:15" x14ac:dyDescent="0.2">
      <c r="A6380" t="s">
        <v>54</v>
      </c>
      <c r="B6380" t="s">
        <v>55</v>
      </c>
      <c r="C6380">
        <v>2015</v>
      </c>
      <c r="D6380" t="s">
        <v>90</v>
      </c>
      <c r="E6380" t="s">
        <v>37</v>
      </c>
      <c r="F6380" t="s">
        <v>38</v>
      </c>
      <c r="G6380" t="s">
        <v>83</v>
      </c>
      <c r="H6380" s="1">
        <v>102</v>
      </c>
      <c r="I6380" s="1">
        <v>97</v>
      </c>
      <c r="J6380" s="1">
        <v>138</v>
      </c>
      <c r="K6380" s="2">
        <v>1831</v>
      </c>
      <c r="L6380" s="3">
        <v>1867.62</v>
      </c>
      <c r="M6380" s="4">
        <v>76.185400000000001</v>
      </c>
      <c r="N6380" s="5">
        <v>72.517377731600007</v>
      </c>
      <c r="O6380" s="6">
        <v>0</v>
      </c>
    </row>
    <row r="6381" spans="1:15" x14ac:dyDescent="0.2">
      <c r="A6381" t="s">
        <v>54</v>
      </c>
      <c r="B6381" t="s">
        <v>55</v>
      </c>
      <c r="C6381">
        <v>2015</v>
      </c>
      <c r="D6381" t="s">
        <v>90</v>
      </c>
      <c r="E6381" t="s">
        <v>37</v>
      </c>
      <c r="F6381" t="s">
        <v>39</v>
      </c>
      <c r="G6381" t="s">
        <v>84</v>
      </c>
      <c r="H6381" s="1">
        <v>120</v>
      </c>
      <c r="I6381" s="1">
        <v>116</v>
      </c>
      <c r="J6381" s="1">
        <v>150</v>
      </c>
      <c r="K6381" s="2">
        <v>1964</v>
      </c>
      <c r="L6381" s="3">
        <v>1728.32</v>
      </c>
      <c r="M6381" s="4">
        <v>53.800400000000003</v>
      </c>
      <c r="N6381" s="5">
        <v>42.609701598400001</v>
      </c>
      <c r="O6381" s="6">
        <v>0</v>
      </c>
    </row>
    <row r="6382" spans="1:15" x14ac:dyDescent="0.2">
      <c r="A6382" t="s">
        <v>54</v>
      </c>
      <c r="B6382" t="s">
        <v>55</v>
      </c>
      <c r="C6382">
        <v>2015</v>
      </c>
      <c r="D6382" t="s">
        <v>90</v>
      </c>
      <c r="E6382" t="s">
        <v>37</v>
      </c>
      <c r="F6382" t="s">
        <v>40</v>
      </c>
      <c r="G6382" t="s">
        <v>85</v>
      </c>
      <c r="H6382" s="1">
        <v>67</v>
      </c>
      <c r="I6382" s="1">
        <v>66</v>
      </c>
      <c r="J6382" s="1">
        <v>76</v>
      </c>
      <c r="K6382" s="2">
        <v>1172</v>
      </c>
      <c r="L6382" s="3">
        <v>961.04</v>
      </c>
      <c r="M6382" s="4">
        <v>139.20769999999999</v>
      </c>
      <c r="N6382" s="5">
        <v>140.88891139290001</v>
      </c>
      <c r="O6382" s="6">
        <v>0</v>
      </c>
    </row>
    <row r="6383" spans="1:15" x14ac:dyDescent="0.2">
      <c r="A6383" t="s">
        <v>54</v>
      </c>
      <c r="B6383" t="s">
        <v>55</v>
      </c>
      <c r="C6383">
        <v>2015</v>
      </c>
      <c r="D6383" t="s">
        <v>90</v>
      </c>
      <c r="E6383" t="s">
        <v>37</v>
      </c>
      <c r="F6383" t="s">
        <v>41</v>
      </c>
      <c r="G6383" t="s">
        <v>86</v>
      </c>
      <c r="H6383" s="1">
        <v>88</v>
      </c>
      <c r="I6383" s="1">
        <v>87</v>
      </c>
      <c r="J6383" s="1">
        <v>99</v>
      </c>
      <c r="K6383" s="2">
        <v>1356</v>
      </c>
      <c r="L6383" s="3">
        <v>1193.28</v>
      </c>
      <c r="M6383" s="4">
        <v>68.376299999999901</v>
      </c>
      <c r="N6383" s="5">
        <v>57.178791983099998</v>
      </c>
      <c r="O6383" s="6">
        <v>0</v>
      </c>
    </row>
    <row r="6384" spans="1:15" x14ac:dyDescent="0.2">
      <c r="A6384" t="s">
        <v>54</v>
      </c>
      <c r="B6384" t="s">
        <v>55</v>
      </c>
      <c r="C6384">
        <v>2015</v>
      </c>
      <c r="D6384" t="s">
        <v>90</v>
      </c>
      <c r="E6384" t="s">
        <v>37</v>
      </c>
      <c r="F6384" t="s">
        <v>42</v>
      </c>
      <c r="G6384" t="s">
        <v>87</v>
      </c>
      <c r="H6384" s="1">
        <v>104</v>
      </c>
      <c r="I6384" s="1">
        <v>96</v>
      </c>
      <c r="J6384" s="1">
        <v>125</v>
      </c>
      <c r="K6384" s="2">
        <v>1733</v>
      </c>
      <c r="L6384" s="3">
        <v>1715.67</v>
      </c>
      <c r="M6384" s="4">
        <v>74.524099999999905</v>
      </c>
      <c r="N6384" s="5">
        <v>57.738217191899999</v>
      </c>
      <c r="O6384" s="6">
        <v>0</v>
      </c>
    </row>
    <row r="6385" spans="1:15" x14ac:dyDescent="0.2">
      <c r="A6385" t="s">
        <v>54</v>
      </c>
      <c r="B6385" t="s">
        <v>55</v>
      </c>
      <c r="C6385">
        <v>2015</v>
      </c>
      <c r="D6385" t="s">
        <v>90</v>
      </c>
      <c r="E6385" t="s">
        <v>37</v>
      </c>
      <c r="F6385" t="s">
        <v>43</v>
      </c>
      <c r="G6385" t="s">
        <v>88</v>
      </c>
      <c r="H6385" s="1">
        <v>68</v>
      </c>
      <c r="I6385" s="1">
        <v>67</v>
      </c>
      <c r="J6385" s="1">
        <v>85</v>
      </c>
      <c r="K6385" s="2">
        <v>1238</v>
      </c>
      <c r="L6385" s="3">
        <v>1138.96</v>
      </c>
      <c r="M6385" s="4">
        <v>215.5667</v>
      </c>
      <c r="N6385" s="5">
        <v>218.94398348889899</v>
      </c>
      <c r="O6385" s="6">
        <v>0</v>
      </c>
    </row>
    <row r="6386" spans="1:15" x14ac:dyDescent="0.2">
      <c r="A6386" t="s">
        <v>54</v>
      </c>
      <c r="B6386" t="s">
        <v>55</v>
      </c>
      <c r="C6386">
        <v>2015</v>
      </c>
      <c r="D6386" t="s">
        <v>91</v>
      </c>
      <c r="E6386" t="s">
        <v>16</v>
      </c>
      <c r="F6386" t="s">
        <v>17</v>
      </c>
      <c r="G6386" t="s">
        <v>65</v>
      </c>
      <c r="H6386" s="1">
        <v>50</v>
      </c>
      <c r="I6386" s="1">
        <v>48</v>
      </c>
      <c r="J6386" s="1">
        <v>55</v>
      </c>
      <c r="K6386" s="2">
        <v>910</v>
      </c>
      <c r="L6386" s="3">
        <v>709.8</v>
      </c>
      <c r="M6386" s="4">
        <v>227.04499999999999</v>
      </c>
      <c r="N6386" s="5">
        <v>174.72247974999999</v>
      </c>
      <c r="O6386" s="6">
        <v>0</v>
      </c>
    </row>
    <row r="6387" spans="1:15" x14ac:dyDescent="0.2">
      <c r="A6387" t="s">
        <v>54</v>
      </c>
      <c r="B6387" t="s">
        <v>55</v>
      </c>
      <c r="C6387">
        <v>2015</v>
      </c>
      <c r="D6387" t="s">
        <v>91</v>
      </c>
      <c r="E6387" t="s">
        <v>16</v>
      </c>
      <c r="F6387" t="s">
        <v>18</v>
      </c>
      <c r="G6387" t="s">
        <v>66</v>
      </c>
      <c r="H6387" s="1">
        <v>68</v>
      </c>
      <c r="I6387" s="1">
        <v>65</v>
      </c>
      <c r="J6387" s="1">
        <v>71</v>
      </c>
      <c r="K6387" s="2">
        <v>1027</v>
      </c>
      <c r="L6387" s="3">
        <v>985.92</v>
      </c>
      <c r="M6387" s="4">
        <v>251.61500000000001</v>
      </c>
      <c r="N6387" s="5">
        <v>227.42221774999999</v>
      </c>
      <c r="O6387" s="6">
        <v>0</v>
      </c>
    </row>
    <row r="6388" spans="1:15" x14ac:dyDescent="0.2">
      <c r="A6388" t="s">
        <v>54</v>
      </c>
      <c r="B6388" t="s">
        <v>55</v>
      </c>
      <c r="C6388">
        <v>2015</v>
      </c>
      <c r="D6388" t="s">
        <v>91</v>
      </c>
      <c r="E6388" t="s">
        <v>16</v>
      </c>
      <c r="F6388" t="s">
        <v>19</v>
      </c>
      <c r="G6388" t="s">
        <v>67</v>
      </c>
      <c r="H6388" s="1">
        <v>94</v>
      </c>
      <c r="I6388" s="1">
        <v>93</v>
      </c>
      <c r="J6388" s="1">
        <v>112</v>
      </c>
      <c r="K6388" s="2">
        <v>870</v>
      </c>
      <c r="L6388" s="3">
        <v>957</v>
      </c>
      <c r="M6388" s="4">
        <v>190.126</v>
      </c>
      <c r="N6388" s="5">
        <v>180.38014124</v>
      </c>
      <c r="O6388" s="6">
        <v>0</v>
      </c>
    </row>
    <row r="6389" spans="1:15" x14ac:dyDescent="0.2">
      <c r="A6389" t="s">
        <v>54</v>
      </c>
      <c r="B6389" t="s">
        <v>55</v>
      </c>
      <c r="C6389">
        <v>2015</v>
      </c>
      <c r="D6389" t="s">
        <v>91</v>
      </c>
      <c r="E6389" t="s">
        <v>16</v>
      </c>
      <c r="F6389" t="s">
        <v>20</v>
      </c>
      <c r="G6389" t="s">
        <v>68</v>
      </c>
      <c r="H6389" s="1">
        <v>87</v>
      </c>
      <c r="I6389" s="1">
        <v>86</v>
      </c>
      <c r="J6389" s="1">
        <v>97</v>
      </c>
      <c r="K6389" s="2">
        <v>812</v>
      </c>
      <c r="L6389" s="3">
        <v>657.72</v>
      </c>
      <c r="M6389" s="4">
        <v>158.828</v>
      </c>
      <c r="N6389" s="5">
        <v>161.73137584</v>
      </c>
      <c r="O6389" s="6">
        <v>0</v>
      </c>
    </row>
    <row r="6390" spans="1:15" x14ac:dyDescent="0.2">
      <c r="A6390" t="s">
        <v>54</v>
      </c>
      <c r="B6390" t="s">
        <v>55</v>
      </c>
      <c r="C6390">
        <v>2015</v>
      </c>
      <c r="D6390" t="s">
        <v>91</v>
      </c>
      <c r="E6390" t="s">
        <v>16</v>
      </c>
      <c r="F6390" t="s">
        <v>21</v>
      </c>
      <c r="G6390" t="s">
        <v>69</v>
      </c>
      <c r="H6390" s="1">
        <v>54</v>
      </c>
      <c r="I6390" s="1">
        <v>52</v>
      </c>
      <c r="J6390" s="1">
        <v>57</v>
      </c>
      <c r="K6390" s="2">
        <v>1999</v>
      </c>
      <c r="L6390" s="3">
        <v>1819.09</v>
      </c>
      <c r="M6390" s="4">
        <v>500.60700000000003</v>
      </c>
      <c r="N6390" s="5">
        <v>442.50154551000099</v>
      </c>
      <c r="O6390" s="6">
        <v>0</v>
      </c>
    </row>
    <row r="6391" spans="1:15" x14ac:dyDescent="0.2">
      <c r="A6391" t="s">
        <v>54</v>
      </c>
      <c r="B6391" t="s">
        <v>55</v>
      </c>
      <c r="C6391">
        <v>2015</v>
      </c>
      <c r="D6391" t="s">
        <v>91</v>
      </c>
      <c r="E6391" t="s">
        <v>16</v>
      </c>
      <c r="F6391" t="s">
        <v>22</v>
      </c>
      <c r="G6391" t="s">
        <v>70</v>
      </c>
      <c r="H6391" s="1">
        <v>40</v>
      </c>
      <c r="I6391" s="1">
        <v>39</v>
      </c>
      <c r="J6391" s="1">
        <v>50</v>
      </c>
      <c r="K6391" s="2">
        <v>622</v>
      </c>
      <c r="L6391" s="3">
        <v>503.82</v>
      </c>
      <c r="M6391" s="4">
        <v>158.82300000000001</v>
      </c>
      <c r="N6391" s="5">
        <v>161.71834329000001</v>
      </c>
      <c r="O6391" s="6">
        <v>0</v>
      </c>
    </row>
    <row r="6392" spans="1:15" x14ac:dyDescent="0.2">
      <c r="A6392" t="s">
        <v>54</v>
      </c>
      <c r="B6392" t="s">
        <v>55</v>
      </c>
      <c r="C6392">
        <v>2015</v>
      </c>
      <c r="D6392" t="s">
        <v>91</v>
      </c>
      <c r="E6392" t="s">
        <v>23</v>
      </c>
      <c r="F6392" t="s">
        <v>24</v>
      </c>
      <c r="G6392" t="s">
        <v>71</v>
      </c>
      <c r="H6392" s="1">
        <v>42</v>
      </c>
      <c r="I6392" s="1">
        <v>41</v>
      </c>
      <c r="J6392" s="1">
        <v>44</v>
      </c>
      <c r="K6392" s="2">
        <v>11340</v>
      </c>
      <c r="L6392" s="3">
        <v>12587.4</v>
      </c>
      <c r="M6392" s="4">
        <v>2185.2962000000002</v>
      </c>
      <c r="N6392" s="5">
        <v>2082.5042373444198</v>
      </c>
      <c r="O6392" s="6">
        <v>0</v>
      </c>
    </row>
    <row r="6393" spans="1:15" x14ac:dyDescent="0.2">
      <c r="A6393" t="s">
        <v>54</v>
      </c>
      <c r="B6393" t="s">
        <v>55</v>
      </c>
      <c r="C6393">
        <v>2015</v>
      </c>
      <c r="D6393" t="s">
        <v>91</v>
      </c>
      <c r="E6393" t="s">
        <v>23</v>
      </c>
      <c r="F6393" t="s">
        <v>25</v>
      </c>
      <c r="G6393" t="s">
        <v>72</v>
      </c>
      <c r="H6393" s="1">
        <v>35</v>
      </c>
      <c r="I6393" s="1">
        <v>35</v>
      </c>
      <c r="J6393" s="1">
        <v>35</v>
      </c>
      <c r="K6393" s="2">
        <v>17250</v>
      </c>
      <c r="L6393" s="3">
        <v>13455</v>
      </c>
      <c r="M6393" s="4">
        <v>3625.1358</v>
      </c>
      <c r="N6393" s="5">
        <v>3992.5723144164299</v>
      </c>
      <c r="O6393" s="6">
        <v>0</v>
      </c>
    </row>
    <row r="6394" spans="1:15" x14ac:dyDescent="0.2">
      <c r="A6394" t="s">
        <v>54</v>
      </c>
      <c r="B6394" t="s">
        <v>55</v>
      </c>
      <c r="C6394">
        <v>2015</v>
      </c>
      <c r="D6394" t="s">
        <v>91</v>
      </c>
      <c r="E6394" t="s">
        <v>23</v>
      </c>
      <c r="F6394" t="s">
        <v>26</v>
      </c>
      <c r="G6394" t="s">
        <v>73</v>
      </c>
      <c r="H6394" s="1">
        <v>41</v>
      </c>
      <c r="I6394" s="1">
        <v>41</v>
      </c>
      <c r="J6394" s="1">
        <v>42</v>
      </c>
      <c r="K6394" s="2">
        <v>4820</v>
      </c>
      <c r="L6394" s="3">
        <v>5205.6000000000004</v>
      </c>
      <c r="M6394" s="4">
        <v>969.90120000000002</v>
      </c>
      <c r="N6394" s="5">
        <v>930.14688961440299</v>
      </c>
      <c r="O6394" s="6">
        <v>0</v>
      </c>
    </row>
    <row r="6395" spans="1:15" x14ac:dyDescent="0.2">
      <c r="A6395" t="s">
        <v>54</v>
      </c>
      <c r="B6395" t="s">
        <v>55</v>
      </c>
      <c r="C6395">
        <v>2015</v>
      </c>
      <c r="D6395" t="s">
        <v>91</v>
      </c>
      <c r="E6395" t="s">
        <v>23</v>
      </c>
      <c r="F6395" t="s">
        <v>27</v>
      </c>
      <c r="G6395" t="s">
        <v>74</v>
      </c>
      <c r="H6395" s="1">
        <v>25</v>
      </c>
      <c r="I6395" s="1">
        <v>23</v>
      </c>
      <c r="J6395" s="1">
        <v>26</v>
      </c>
      <c r="K6395" s="2">
        <v>8690</v>
      </c>
      <c r="L6395" s="3">
        <v>7647.2</v>
      </c>
      <c r="M6395" s="4">
        <v>1758.2829999999999</v>
      </c>
      <c r="N6395" s="5">
        <v>1851.1730908900099</v>
      </c>
      <c r="O6395" s="6">
        <v>0</v>
      </c>
    </row>
    <row r="6396" spans="1:15" x14ac:dyDescent="0.2">
      <c r="A6396" t="s">
        <v>54</v>
      </c>
      <c r="B6396" t="s">
        <v>55</v>
      </c>
      <c r="C6396">
        <v>2015</v>
      </c>
      <c r="D6396" t="s">
        <v>91</v>
      </c>
      <c r="E6396" t="s">
        <v>23</v>
      </c>
      <c r="F6396" t="s">
        <v>28</v>
      </c>
      <c r="G6396" t="s">
        <v>75</v>
      </c>
      <c r="H6396" s="1">
        <v>28</v>
      </c>
      <c r="I6396" s="1">
        <v>28</v>
      </c>
      <c r="J6396" s="1">
        <v>28</v>
      </c>
      <c r="K6396" s="2">
        <v>12673</v>
      </c>
      <c r="L6396" s="3">
        <v>12039.35</v>
      </c>
      <c r="M6396" s="4">
        <v>2543.1284000000001</v>
      </c>
      <c r="N6396" s="5">
        <v>2005.8060591344299</v>
      </c>
      <c r="O6396" s="6">
        <v>0</v>
      </c>
    </row>
    <row r="6397" spans="1:15" x14ac:dyDescent="0.2">
      <c r="A6397" t="s">
        <v>54</v>
      </c>
      <c r="B6397" t="s">
        <v>55</v>
      </c>
      <c r="C6397">
        <v>2015</v>
      </c>
      <c r="D6397" t="s">
        <v>91</v>
      </c>
      <c r="E6397" t="s">
        <v>23</v>
      </c>
      <c r="F6397" t="s">
        <v>29</v>
      </c>
      <c r="G6397" t="s">
        <v>76</v>
      </c>
      <c r="H6397" s="1">
        <v>28</v>
      </c>
      <c r="I6397" s="1">
        <v>26</v>
      </c>
      <c r="J6397" s="1">
        <v>30</v>
      </c>
      <c r="K6397" s="2">
        <v>13660</v>
      </c>
      <c r="L6397" s="3">
        <v>10518.2</v>
      </c>
      <c r="M6397" s="4">
        <v>2769.3436000000002</v>
      </c>
      <c r="N6397" s="5">
        <v>2233.65285139038</v>
      </c>
      <c r="O6397" s="6">
        <v>0</v>
      </c>
    </row>
    <row r="6398" spans="1:15" x14ac:dyDescent="0.2">
      <c r="A6398" t="s">
        <v>54</v>
      </c>
      <c r="B6398" t="s">
        <v>55</v>
      </c>
      <c r="C6398">
        <v>2015</v>
      </c>
      <c r="D6398" t="s">
        <v>91</v>
      </c>
      <c r="E6398" t="s">
        <v>30</v>
      </c>
      <c r="F6398" t="s">
        <v>31</v>
      </c>
      <c r="G6398" t="s">
        <v>77</v>
      </c>
      <c r="H6398" s="1">
        <v>104</v>
      </c>
      <c r="I6398" s="1">
        <v>98</v>
      </c>
      <c r="J6398" s="1">
        <v>129</v>
      </c>
      <c r="K6398" s="2">
        <v>1682</v>
      </c>
      <c r="L6398" s="3">
        <v>1766.1</v>
      </c>
      <c r="M6398" s="4">
        <v>148.74100000000001</v>
      </c>
      <c r="N6398" s="5">
        <v>164.717270810001</v>
      </c>
      <c r="O6398" s="6">
        <v>0</v>
      </c>
    </row>
    <row r="6399" spans="1:15" x14ac:dyDescent="0.2">
      <c r="A6399" t="s">
        <v>54</v>
      </c>
      <c r="B6399" t="s">
        <v>55</v>
      </c>
      <c r="C6399">
        <v>2015</v>
      </c>
      <c r="D6399" t="s">
        <v>91</v>
      </c>
      <c r="E6399" t="s">
        <v>30</v>
      </c>
      <c r="F6399" t="s">
        <v>32</v>
      </c>
      <c r="G6399" t="s">
        <v>78</v>
      </c>
      <c r="H6399" s="1">
        <v>112</v>
      </c>
      <c r="I6399" s="1">
        <v>103</v>
      </c>
      <c r="J6399" s="1">
        <v>136</v>
      </c>
      <c r="K6399" s="2">
        <v>1735</v>
      </c>
      <c r="L6399" s="3">
        <v>1544.15</v>
      </c>
      <c r="M6399" s="4">
        <v>133.14150000000001</v>
      </c>
      <c r="N6399" s="5">
        <v>126.2960297775</v>
      </c>
      <c r="O6399" s="6">
        <v>0</v>
      </c>
    </row>
    <row r="6400" spans="1:15" x14ac:dyDescent="0.2">
      <c r="A6400" t="s">
        <v>54</v>
      </c>
      <c r="B6400" t="s">
        <v>55</v>
      </c>
      <c r="C6400">
        <v>2015</v>
      </c>
      <c r="D6400" t="s">
        <v>91</v>
      </c>
      <c r="E6400" t="s">
        <v>30</v>
      </c>
      <c r="F6400" t="s">
        <v>33</v>
      </c>
      <c r="G6400" t="s">
        <v>79</v>
      </c>
      <c r="H6400" s="1">
        <v>102</v>
      </c>
      <c r="I6400" s="1">
        <v>98</v>
      </c>
      <c r="J6400" s="1">
        <v>117</v>
      </c>
      <c r="K6400" s="2">
        <v>1824</v>
      </c>
      <c r="L6400" s="3">
        <v>1732.8</v>
      </c>
      <c r="M6400" s="4">
        <v>158.35599999999999</v>
      </c>
      <c r="N6400" s="5">
        <v>160.50330736000001</v>
      </c>
      <c r="O6400" s="6">
        <v>0</v>
      </c>
    </row>
    <row r="6401" spans="1:15" x14ac:dyDescent="0.2">
      <c r="A6401" t="s">
        <v>54</v>
      </c>
      <c r="B6401" t="s">
        <v>55</v>
      </c>
      <c r="C6401">
        <v>2015</v>
      </c>
      <c r="D6401" t="s">
        <v>91</v>
      </c>
      <c r="E6401" t="s">
        <v>30</v>
      </c>
      <c r="F6401" t="s">
        <v>34</v>
      </c>
      <c r="G6401" t="s">
        <v>80</v>
      </c>
      <c r="H6401" s="1">
        <v>104</v>
      </c>
      <c r="I6401" s="1">
        <v>102</v>
      </c>
      <c r="J6401" s="1">
        <v>132</v>
      </c>
      <c r="K6401" s="2">
        <v>1703</v>
      </c>
      <c r="L6401" s="3">
        <v>1822.21</v>
      </c>
      <c r="M6401" s="4">
        <v>154.09549999999999</v>
      </c>
      <c r="N6401" s="5">
        <v>143.16165379750001</v>
      </c>
      <c r="O6401" s="6">
        <v>0</v>
      </c>
    </row>
    <row r="6402" spans="1:15" x14ac:dyDescent="0.2">
      <c r="A6402" t="s">
        <v>54</v>
      </c>
      <c r="B6402" t="s">
        <v>55</v>
      </c>
      <c r="C6402">
        <v>2015</v>
      </c>
      <c r="D6402" t="s">
        <v>91</v>
      </c>
      <c r="E6402" t="s">
        <v>30</v>
      </c>
      <c r="F6402" t="s">
        <v>35</v>
      </c>
      <c r="G6402" t="s">
        <v>81</v>
      </c>
      <c r="H6402" s="1">
        <v>100</v>
      </c>
      <c r="I6402" s="1">
        <v>97</v>
      </c>
      <c r="J6402" s="1">
        <v>116</v>
      </c>
      <c r="K6402" s="2">
        <v>1703</v>
      </c>
      <c r="L6402" s="3">
        <v>1822.21</v>
      </c>
      <c r="M6402" s="4">
        <v>148.078</v>
      </c>
      <c r="N6402" s="5">
        <v>118.34689916000001</v>
      </c>
      <c r="O6402" s="6">
        <v>0</v>
      </c>
    </row>
    <row r="6403" spans="1:15" x14ac:dyDescent="0.2">
      <c r="A6403" t="s">
        <v>54</v>
      </c>
      <c r="B6403" t="s">
        <v>55</v>
      </c>
      <c r="C6403">
        <v>2015</v>
      </c>
      <c r="D6403" t="s">
        <v>91</v>
      </c>
      <c r="E6403" t="s">
        <v>30</v>
      </c>
      <c r="F6403" t="s">
        <v>36</v>
      </c>
      <c r="G6403" t="s">
        <v>82</v>
      </c>
      <c r="H6403" s="1">
        <v>95</v>
      </c>
      <c r="I6403" s="1">
        <v>91</v>
      </c>
      <c r="J6403" s="1">
        <v>108</v>
      </c>
      <c r="K6403" s="2">
        <v>2192</v>
      </c>
      <c r="L6403" s="3">
        <v>2235.84</v>
      </c>
      <c r="M6403" s="4">
        <v>225.48099999999999</v>
      </c>
      <c r="N6403" s="5">
        <v>177.04542638999999</v>
      </c>
      <c r="O6403" s="6">
        <v>0</v>
      </c>
    </row>
    <row r="6404" spans="1:15" x14ac:dyDescent="0.2">
      <c r="A6404" t="s">
        <v>54</v>
      </c>
      <c r="B6404" t="s">
        <v>55</v>
      </c>
      <c r="C6404">
        <v>2015</v>
      </c>
      <c r="D6404" t="s">
        <v>91</v>
      </c>
      <c r="E6404" t="s">
        <v>37</v>
      </c>
      <c r="F6404" t="s">
        <v>38</v>
      </c>
      <c r="G6404" t="s">
        <v>83</v>
      </c>
      <c r="H6404" s="1">
        <v>106</v>
      </c>
      <c r="I6404" s="1">
        <v>103</v>
      </c>
      <c r="J6404" s="1">
        <v>140</v>
      </c>
      <c r="K6404" s="2">
        <v>1845</v>
      </c>
      <c r="L6404" s="3">
        <v>1789.65</v>
      </c>
      <c r="M6404" s="4">
        <v>75.6828</v>
      </c>
      <c r="N6404" s="5">
        <v>57.758993841600002</v>
      </c>
      <c r="O6404" s="6">
        <v>0</v>
      </c>
    </row>
    <row r="6405" spans="1:15" x14ac:dyDescent="0.2">
      <c r="A6405" t="s">
        <v>54</v>
      </c>
      <c r="B6405" t="s">
        <v>55</v>
      </c>
      <c r="C6405">
        <v>2015</v>
      </c>
      <c r="D6405" t="s">
        <v>91</v>
      </c>
      <c r="E6405" t="s">
        <v>37</v>
      </c>
      <c r="F6405" t="s">
        <v>39</v>
      </c>
      <c r="G6405" t="s">
        <v>84</v>
      </c>
      <c r="H6405" s="1">
        <v>116</v>
      </c>
      <c r="I6405" s="1">
        <v>107</v>
      </c>
      <c r="J6405" s="1">
        <v>133</v>
      </c>
      <c r="K6405" s="2">
        <v>1928</v>
      </c>
      <c r="L6405" s="3">
        <v>1658.08</v>
      </c>
      <c r="M6405" s="4">
        <v>92.385199999999998</v>
      </c>
      <c r="N6405" s="5">
        <v>102.9034397904</v>
      </c>
      <c r="O6405" s="6">
        <v>0</v>
      </c>
    </row>
    <row r="6406" spans="1:15" x14ac:dyDescent="0.2">
      <c r="A6406" t="s">
        <v>54</v>
      </c>
      <c r="B6406" t="s">
        <v>55</v>
      </c>
      <c r="C6406">
        <v>2015</v>
      </c>
      <c r="D6406" t="s">
        <v>91</v>
      </c>
      <c r="E6406" t="s">
        <v>37</v>
      </c>
      <c r="F6406" t="s">
        <v>40</v>
      </c>
      <c r="G6406" t="s">
        <v>85</v>
      </c>
      <c r="H6406" s="1">
        <v>79</v>
      </c>
      <c r="I6406" s="1">
        <v>76</v>
      </c>
      <c r="J6406" s="1">
        <v>88</v>
      </c>
      <c r="K6406" s="2">
        <v>1363</v>
      </c>
      <c r="L6406" s="3">
        <v>1104.03</v>
      </c>
      <c r="M6406" s="4">
        <v>176.89449999999999</v>
      </c>
      <c r="N6406" s="5">
        <v>178.47682130250001</v>
      </c>
      <c r="O6406" s="6">
        <v>0</v>
      </c>
    </row>
    <row r="6407" spans="1:15" x14ac:dyDescent="0.2">
      <c r="A6407" t="s">
        <v>54</v>
      </c>
      <c r="B6407" t="s">
        <v>55</v>
      </c>
      <c r="C6407">
        <v>2015</v>
      </c>
      <c r="D6407" t="s">
        <v>91</v>
      </c>
      <c r="E6407" t="s">
        <v>37</v>
      </c>
      <c r="F6407" t="s">
        <v>41</v>
      </c>
      <c r="G6407" t="s">
        <v>86</v>
      </c>
      <c r="H6407" s="1">
        <v>112</v>
      </c>
      <c r="I6407" s="1">
        <v>106</v>
      </c>
      <c r="J6407" s="1">
        <v>135</v>
      </c>
      <c r="K6407" s="2">
        <v>1919</v>
      </c>
      <c r="L6407" s="3">
        <v>1823.05</v>
      </c>
      <c r="M6407" s="4">
        <v>113.4263</v>
      </c>
      <c r="N6407" s="5">
        <v>86.854714683099999</v>
      </c>
      <c r="O6407" s="6">
        <v>0</v>
      </c>
    </row>
    <row r="6408" spans="1:15" x14ac:dyDescent="0.2">
      <c r="A6408" t="s">
        <v>54</v>
      </c>
      <c r="B6408" t="s">
        <v>55</v>
      </c>
      <c r="C6408">
        <v>2015</v>
      </c>
      <c r="D6408" t="s">
        <v>91</v>
      </c>
      <c r="E6408" t="s">
        <v>37</v>
      </c>
      <c r="F6408" t="s">
        <v>42</v>
      </c>
      <c r="G6408" t="s">
        <v>87</v>
      </c>
      <c r="H6408" s="1">
        <v>104</v>
      </c>
      <c r="I6408" s="1">
        <v>103</v>
      </c>
      <c r="J6408" s="1">
        <v>126</v>
      </c>
      <c r="K6408" s="2">
        <v>1747</v>
      </c>
      <c r="L6408" s="3">
        <v>1345.19</v>
      </c>
      <c r="M6408" s="4">
        <v>85.416399999999996</v>
      </c>
      <c r="N6408" s="5">
        <v>73.102430110399993</v>
      </c>
      <c r="O6408" s="6">
        <v>0</v>
      </c>
    </row>
    <row r="6409" spans="1:15" x14ac:dyDescent="0.2">
      <c r="A6409" t="s">
        <v>54</v>
      </c>
      <c r="B6409" t="s">
        <v>55</v>
      </c>
      <c r="C6409">
        <v>2015</v>
      </c>
      <c r="D6409" t="s">
        <v>91</v>
      </c>
      <c r="E6409" t="s">
        <v>37</v>
      </c>
      <c r="F6409" t="s">
        <v>43</v>
      </c>
      <c r="G6409" t="s">
        <v>88</v>
      </c>
      <c r="H6409" s="1">
        <v>67</v>
      </c>
      <c r="I6409" s="1">
        <v>63</v>
      </c>
      <c r="J6409" s="1">
        <v>76</v>
      </c>
      <c r="K6409" s="2">
        <v>1112</v>
      </c>
      <c r="L6409" s="3">
        <v>945.2</v>
      </c>
      <c r="M6409" s="4">
        <v>202.47980000000001</v>
      </c>
      <c r="N6409" s="5">
        <v>217.62488408039999</v>
      </c>
      <c r="O6409" s="6">
        <v>0</v>
      </c>
    </row>
    <row r="6410" spans="1:15" x14ac:dyDescent="0.2">
      <c r="A6410" t="s">
        <v>54</v>
      </c>
      <c r="B6410" t="s">
        <v>55</v>
      </c>
      <c r="C6410">
        <v>2015</v>
      </c>
      <c r="D6410" t="s">
        <v>92</v>
      </c>
      <c r="E6410" t="s">
        <v>16</v>
      </c>
      <c r="F6410" t="s">
        <v>17</v>
      </c>
      <c r="G6410" t="s">
        <v>65</v>
      </c>
      <c r="H6410" s="1">
        <v>71</v>
      </c>
      <c r="I6410" s="1">
        <v>70</v>
      </c>
      <c r="J6410" s="1">
        <v>81</v>
      </c>
      <c r="K6410" s="2">
        <v>1390.6</v>
      </c>
      <c r="L6410" s="3">
        <v>1371.1316000000199</v>
      </c>
      <c r="M6410" s="4">
        <v>304.03399999999999</v>
      </c>
      <c r="N6410" s="5">
        <v>288.93567156000103</v>
      </c>
      <c r="O6410" s="6">
        <v>4.8468287070329297E-2</v>
      </c>
    </row>
    <row r="6411" spans="1:15" x14ac:dyDescent="0.2">
      <c r="A6411" t="s">
        <v>54</v>
      </c>
      <c r="B6411" t="s">
        <v>55</v>
      </c>
      <c r="C6411">
        <v>2015</v>
      </c>
      <c r="D6411" t="s">
        <v>92</v>
      </c>
      <c r="E6411" t="s">
        <v>16</v>
      </c>
      <c r="F6411" t="s">
        <v>18</v>
      </c>
      <c r="G6411" t="s">
        <v>66</v>
      </c>
      <c r="H6411" s="1">
        <v>51</v>
      </c>
      <c r="I6411" s="1">
        <v>50</v>
      </c>
      <c r="J6411" s="1">
        <v>56</v>
      </c>
      <c r="K6411" s="2">
        <v>756.7</v>
      </c>
      <c r="L6411" s="3">
        <v>837.66690000000006</v>
      </c>
      <c r="M6411" s="4">
        <v>160.01300000000001</v>
      </c>
      <c r="N6411" s="5">
        <v>164.83419169000001</v>
      </c>
      <c r="O6411" s="6">
        <v>4.7971455001982299E-2</v>
      </c>
    </row>
    <row r="6412" spans="1:15" x14ac:dyDescent="0.2">
      <c r="A6412" t="s">
        <v>54</v>
      </c>
      <c r="B6412" t="s">
        <v>55</v>
      </c>
      <c r="C6412">
        <v>2015</v>
      </c>
      <c r="D6412" t="s">
        <v>92</v>
      </c>
      <c r="E6412" t="s">
        <v>16</v>
      </c>
      <c r="F6412" t="s">
        <v>19</v>
      </c>
      <c r="G6412" t="s">
        <v>67</v>
      </c>
      <c r="H6412" s="1">
        <v>82</v>
      </c>
      <c r="I6412" s="1">
        <v>81</v>
      </c>
      <c r="J6412" s="1">
        <v>100</v>
      </c>
      <c r="K6412" s="2">
        <v>697.2</v>
      </c>
      <c r="L6412" s="3">
        <v>754.37040000000297</v>
      </c>
      <c r="M6412" s="4">
        <v>121.053</v>
      </c>
      <c r="N6412" s="5">
        <v>106.46248190999999</v>
      </c>
      <c r="O6412" s="6">
        <v>5.5651176133103802E-2</v>
      </c>
    </row>
    <row r="6413" spans="1:15" x14ac:dyDescent="0.2">
      <c r="A6413" t="s">
        <v>54</v>
      </c>
      <c r="B6413" t="s">
        <v>55</v>
      </c>
      <c r="C6413">
        <v>2015</v>
      </c>
      <c r="D6413" t="s">
        <v>92</v>
      </c>
      <c r="E6413" t="s">
        <v>16</v>
      </c>
      <c r="F6413" t="s">
        <v>20</v>
      </c>
      <c r="G6413" t="s">
        <v>68</v>
      </c>
      <c r="H6413" s="1">
        <v>83</v>
      </c>
      <c r="I6413" s="1">
        <v>80</v>
      </c>
      <c r="J6413" s="1">
        <v>91</v>
      </c>
      <c r="K6413" s="2">
        <v>682.2</v>
      </c>
      <c r="L6413" s="3">
        <v>765.42839999999899</v>
      </c>
      <c r="M6413" s="4">
        <v>106.053</v>
      </c>
      <c r="N6413" s="5">
        <v>112.47238809</v>
      </c>
      <c r="O6413" s="6">
        <v>4.80797420111405E-2</v>
      </c>
    </row>
    <row r="6414" spans="1:15" x14ac:dyDescent="0.2">
      <c r="A6414" t="s">
        <v>54</v>
      </c>
      <c r="B6414" t="s">
        <v>55</v>
      </c>
      <c r="C6414">
        <v>2015</v>
      </c>
      <c r="D6414" t="s">
        <v>92</v>
      </c>
      <c r="E6414" t="s">
        <v>16</v>
      </c>
      <c r="F6414" t="s">
        <v>21</v>
      </c>
      <c r="G6414" t="s">
        <v>69</v>
      </c>
      <c r="H6414" s="1">
        <v>74</v>
      </c>
      <c r="I6414" s="1">
        <v>69</v>
      </c>
      <c r="J6414" s="1">
        <v>83</v>
      </c>
      <c r="K6414" s="2">
        <v>2688.8</v>
      </c>
      <c r="L6414" s="3">
        <v>2817.86240000006</v>
      </c>
      <c r="M6414" s="4">
        <v>562.91</v>
      </c>
      <c r="N6414" s="5">
        <v>467.72191900000001</v>
      </c>
      <c r="O6414" s="6">
        <v>5.5861350788455701E-2</v>
      </c>
    </row>
    <row r="6415" spans="1:15" x14ac:dyDescent="0.2">
      <c r="A6415" t="s">
        <v>54</v>
      </c>
      <c r="B6415" t="s">
        <v>55</v>
      </c>
      <c r="C6415">
        <v>2015</v>
      </c>
      <c r="D6415" t="s">
        <v>92</v>
      </c>
      <c r="E6415" t="s">
        <v>16</v>
      </c>
      <c r="F6415" t="s">
        <v>22</v>
      </c>
      <c r="G6415" t="s">
        <v>70</v>
      </c>
      <c r="H6415" s="1">
        <v>60</v>
      </c>
      <c r="I6415" s="1">
        <v>59</v>
      </c>
      <c r="J6415" s="1">
        <v>78</v>
      </c>
      <c r="K6415" s="2">
        <v>933.29999999999905</v>
      </c>
      <c r="L6415" s="3">
        <v>865.16910000000598</v>
      </c>
      <c r="M6415" s="4">
        <v>194.887</v>
      </c>
      <c r="N6415" s="5">
        <v>175.61852231</v>
      </c>
      <c r="O6415" s="6">
        <v>5.43233686917391E-2</v>
      </c>
    </row>
    <row r="6416" spans="1:15" x14ac:dyDescent="0.2">
      <c r="A6416" t="s">
        <v>54</v>
      </c>
      <c r="B6416" t="s">
        <v>55</v>
      </c>
      <c r="C6416">
        <v>2015</v>
      </c>
      <c r="D6416" t="s">
        <v>92</v>
      </c>
      <c r="E6416" t="s">
        <v>23</v>
      </c>
      <c r="F6416" t="s">
        <v>24</v>
      </c>
      <c r="G6416" t="s">
        <v>71</v>
      </c>
      <c r="H6416" s="1">
        <v>36</v>
      </c>
      <c r="I6416" s="1">
        <v>36</v>
      </c>
      <c r="J6416" s="1">
        <v>38</v>
      </c>
      <c r="K6416" s="2">
        <v>10406</v>
      </c>
      <c r="L6416" s="3">
        <v>11238.48</v>
      </c>
      <c r="M6416" s="4">
        <v>1398.6158</v>
      </c>
      <c r="N6416" s="5">
        <v>1491.1454240964099</v>
      </c>
      <c r="O6416" s="6">
        <v>6.8614261003267299E-2</v>
      </c>
    </row>
    <row r="6417" spans="1:15" x14ac:dyDescent="0.2">
      <c r="A6417" t="s">
        <v>54</v>
      </c>
      <c r="B6417" t="s">
        <v>55</v>
      </c>
      <c r="C6417">
        <v>2015</v>
      </c>
      <c r="D6417" t="s">
        <v>92</v>
      </c>
      <c r="E6417" t="s">
        <v>23</v>
      </c>
      <c r="F6417" t="s">
        <v>25</v>
      </c>
      <c r="G6417" t="s">
        <v>72</v>
      </c>
      <c r="H6417" s="1">
        <v>24</v>
      </c>
      <c r="I6417" s="1">
        <v>24</v>
      </c>
      <c r="J6417" s="1">
        <v>24</v>
      </c>
      <c r="K6417" s="2">
        <v>10623</v>
      </c>
      <c r="L6417" s="3">
        <v>10304.31</v>
      </c>
      <c r="M6417" s="4">
        <v>1737.6492000000001</v>
      </c>
      <c r="N6417" s="5">
        <v>1801.0594946064</v>
      </c>
      <c r="O6417" s="6">
        <v>5.1492045561517499E-2</v>
      </c>
    </row>
    <row r="6418" spans="1:15" x14ac:dyDescent="0.2">
      <c r="A6418" t="s">
        <v>54</v>
      </c>
      <c r="B6418" t="s">
        <v>55</v>
      </c>
      <c r="C6418">
        <v>2015</v>
      </c>
      <c r="D6418" t="s">
        <v>92</v>
      </c>
      <c r="E6418" t="s">
        <v>23</v>
      </c>
      <c r="F6418" t="s">
        <v>26</v>
      </c>
      <c r="G6418" t="s">
        <v>73</v>
      </c>
      <c r="H6418" s="1">
        <v>29</v>
      </c>
      <c r="I6418" s="1">
        <v>28</v>
      </c>
      <c r="J6418" s="1">
        <v>31</v>
      </c>
      <c r="K6418" s="2">
        <v>3865.7</v>
      </c>
      <c r="L6418" s="3">
        <v>3336.0991000000099</v>
      </c>
      <c r="M6418" s="4">
        <v>598.28319999999997</v>
      </c>
      <c r="N6418" s="5">
        <v>623.90886602239902</v>
      </c>
      <c r="O6418" s="6">
        <v>5.0779936363401203E-2</v>
      </c>
    </row>
    <row r="6419" spans="1:15" x14ac:dyDescent="0.2">
      <c r="A6419" t="s">
        <v>54</v>
      </c>
      <c r="B6419" t="s">
        <v>55</v>
      </c>
      <c r="C6419">
        <v>2015</v>
      </c>
      <c r="D6419" t="s">
        <v>92</v>
      </c>
      <c r="E6419" t="s">
        <v>23</v>
      </c>
      <c r="F6419" t="s">
        <v>27</v>
      </c>
      <c r="G6419" t="s">
        <v>74</v>
      </c>
      <c r="H6419" s="1">
        <v>26</v>
      </c>
      <c r="I6419" s="1">
        <v>25</v>
      </c>
      <c r="J6419" s="1">
        <v>27</v>
      </c>
      <c r="K6419" s="2">
        <v>10010.6</v>
      </c>
      <c r="L6419" s="3">
        <v>11171.829599999999</v>
      </c>
      <c r="M6419" s="4">
        <v>1462.7650000000001</v>
      </c>
      <c r="N6419" s="5">
        <v>1115.1388977500001</v>
      </c>
      <c r="O6419" s="6">
        <v>6.0475895550716197E-2</v>
      </c>
    </row>
    <row r="6420" spans="1:15" x14ac:dyDescent="0.2">
      <c r="A6420" t="s">
        <v>54</v>
      </c>
      <c r="B6420" t="s">
        <v>55</v>
      </c>
      <c r="C6420">
        <v>2015</v>
      </c>
      <c r="D6420" t="s">
        <v>92</v>
      </c>
      <c r="E6420" t="s">
        <v>23</v>
      </c>
      <c r="F6420" t="s">
        <v>28</v>
      </c>
      <c r="G6420" t="s">
        <v>75</v>
      </c>
      <c r="H6420" s="1">
        <v>38</v>
      </c>
      <c r="I6420" s="1">
        <v>38</v>
      </c>
      <c r="J6420" s="1">
        <v>40</v>
      </c>
      <c r="K6420" s="2">
        <v>8996.6</v>
      </c>
      <c r="L6420" s="3">
        <v>7683.0963999999703</v>
      </c>
      <c r="M6420" s="4">
        <v>1375.5591999999999</v>
      </c>
      <c r="N6420" s="5">
        <v>1202.79996895358</v>
      </c>
      <c r="O6420" s="6">
        <v>5.9622524064646597E-2</v>
      </c>
    </row>
    <row r="6421" spans="1:15" x14ac:dyDescent="0.2">
      <c r="A6421" t="s">
        <v>54</v>
      </c>
      <c r="B6421" t="s">
        <v>55</v>
      </c>
      <c r="C6421">
        <v>2015</v>
      </c>
      <c r="D6421" t="s">
        <v>92</v>
      </c>
      <c r="E6421" t="s">
        <v>23</v>
      </c>
      <c r="F6421" t="s">
        <v>29</v>
      </c>
      <c r="G6421" t="s">
        <v>76</v>
      </c>
      <c r="H6421" s="1">
        <v>20</v>
      </c>
      <c r="I6421" s="1">
        <v>20</v>
      </c>
      <c r="J6421" s="1">
        <v>22</v>
      </c>
      <c r="K6421" s="2">
        <v>9948</v>
      </c>
      <c r="L6421" s="3">
        <v>10544.88</v>
      </c>
      <c r="M6421" s="4">
        <v>1753.0724</v>
      </c>
      <c r="N6421" s="5">
        <v>1754.3416244176101</v>
      </c>
      <c r="O6421" s="6">
        <v>4.1415359871330902E-2</v>
      </c>
    </row>
    <row r="6422" spans="1:15" x14ac:dyDescent="0.2">
      <c r="A6422" t="s">
        <v>54</v>
      </c>
      <c r="B6422" t="s">
        <v>55</v>
      </c>
      <c r="C6422">
        <v>2015</v>
      </c>
      <c r="D6422" t="s">
        <v>92</v>
      </c>
      <c r="E6422" t="s">
        <v>30</v>
      </c>
      <c r="F6422" t="s">
        <v>31</v>
      </c>
      <c r="G6422" t="s">
        <v>77</v>
      </c>
      <c r="H6422" s="1">
        <v>97</v>
      </c>
      <c r="I6422" s="1">
        <v>93</v>
      </c>
      <c r="J6422" s="1">
        <v>112</v>
      </c>
      <c r="K6422" s="2">
        <v>1406.1</v>
      </c>
      <c r="L6422" s="3">
        <v>1334.3889000000099</v>
      </c>
      <c r="M6422" s="4">
        <v>69.011499999999998</v>
      </c>
      <c r="N6422" s="5">
        <v>57.271608677499998</v>
      </c>
      <c r="O6422" s="6">
        <v>4.7578408363558797E-2</v>
      </c>
    </row>
    <row r="6423" spans="1:15" x14ac:dyDescent="0.2">
      <c r="A6423" t="s">
        <v>54</v>
      </c>
      <c r="B6423" t="s">
        <v>55</v>
      </c>
      <c r="C6423">
        <v>2015</v>
      </c>
      <c r="D6423" t="s">
        <v>92</v>
      </c>
      <c r="E6423" t="s">
        <v>30</v>
      </c>
      <c r="F6423" t="s">
        <v>32</v>
      </c>
      <c r="G6423" t="s">
        <v>78</v>
      </c>
      <c r="H6423" s="1">
        <v>98</v>
      </c>
      <c r="I6423" s="1">
        <v>88</v>
      </c>
      <c r="J6423" s="1">
        <v>113</v>
      </c>
      <c r="K6423" s="2">
        <v>1397.1</v>
      </c>
      <c r="L6423" s="3">
        <v>1468.3521000000201</v>
      </c>
      <c r="M6423" s="4">
        <v>51.587000000000003</v>
      </c>
      <c r="N6423" s="5">
        <v>41.998524310000001</v>
      </c>
      <c r="O6423" s="6">
        <v>4.28745258034499E-2</v>
      </c>
    </row>
    <row r="6424" spans="1:15" x14ac:dyDescent="0.2">
      <c r="A6424" t="s">
        <v>54</v>
      </c>
      <c r="B6424" t="s">
        <v>55</v>
      </c>
      <c r="C6424">
        <v>2015</v>
      </c>
      <c r="D6424" t="s">
        <v>92</v>
      </c>
      <c r="E6424" t="s">
        <v>30</v>
      </c>
      <c r="F6424" t="s">
        <v>33</v>
      </c>
      <c r="G6424" t="s">
        <v>79</v>
      </c>
      <c r="H6424" s="1">
        <v>96</v>
      </c>
      <c r="I6424" s="1">
        <v>94</v>
      </c>
      <c r="J6424" s="1">
        <v>113</v>
      </c>
      <c r="K6424" s="2">
        <v>1623.2</v>
      </c>
      <c r="L6424" s="3">
        <v>1408.93760000001</v>
      </c>
      <c r="M6424" s="4">
        <v>80.312999999999903</v>
      </c>
      <c r="N6424" s="5">
        <v>79.761249689999801</v>
      </c>
      <c r="O6424" s="6">
        <v>4.1769344504682102E-2</v>
      </c>
    </row>
    <row r="6425" spans="1:15" x14ac:dyDescent="0.2">
      <c r="A6425" t="s">
        <v>54</v>
      </c>
      <c r="B6425" t="s">
        <v>55</v>
      </c>
      <c r="C6425">
        <v>2015</v>
      </c>
      <c r="D6425" t="s">
        <v>92</v>
      </c>
      <c r="E6425" t="s">
        <v>30</v>
      </c>
      <c r="F6425" t="s">
        <v>34</v>
      </c>
      <c r="G6425" t="s">
        <v>80</v>
      </c>
      <c r="H6425" s="1">
        <v>96</v>
      </c>
      <c r="I6425" s="1">
        <v>89</v>
      </c>
      <c r="J6425" s="1">
        <v>109</v>
      </c>
      <c r="K6425" s="2">
        <v>1377.2</v>
      </c>
      <c r="L6425" s="3">
        <v>1435.04240000001</v>
      </c>
      <c r="M6425" s="4">
        <v>78.623500000000007</v>
      </c>
      <c r="N6425" s="5">
        <v>72.629637477499998</v>
      </c>
      <c r="O6425" s="6">
        <v>4.0516990996224203E-2</v>
      </c>
    </row>
    <row r="6426" spans="1:15" x14ac:dyDescent="0.2">
      <c r="A6426" t="s">
        <v>54</v>
      </c>
      <c r="B6426" t="s">
        <v>55</v>
      </c>
      <c r="C6426">
        <v>2015</v>
      </c>
      <c r="D6426" t="s">
        <v>92</v>
      </c>
      <c r="E6426" t="s">
        <v>30</v>
      </c>
      <c r="F6426" t="s">
        <v>35</v>
      </c>
      <c r="G6426" t="s">
        <v>81</v>
      </c>
      <c r="H6426" s="1">
        <v>86</v>
      </c>
      <c r="I6426" s="1">
        <v>85</v>
      </c>
      <c r="J6426" s="1">
        <v>99</v>
      </c>
      <c r="K6426" s="2">
        <v>1443.6</v>
      </c>
      <c r="L6426" s="3">
        <v>1639.9296000000199</v>
      </c>
      <c r="M6426" s="4">
        <v>76.424000000000007</v>
      </c>
      <c r="N6426" s="5">
        <v>72.926837760000097</v>
      </c>
      <c r="O6426" s="6">
        <v>4.7381546134663298E-2</v>
      </c>
    </row>
    <row r="6427" spans="1:15" x14ac:dyDescent="0.2">
      <c r="A6427" t="s">
        <v>54</v>
      </c>
      <c r="B6427" t="s">
        <v>55</v>
      </c>
      <c r="C6427">
        <v>2015</v>
      </c>
      <c r="D6427" t="s">
        <v>92</v>
      </c>
      <c r="E6427" t="s">
        <v>30</v>
      </c>
      <c r="F6427" t="s">
        <v>36</v>
      </c>
      <c r="G6427" t="s">
        <v>82</v>
      </c>
      <c r="H6427" s="1">
        <v>96</v>
      </c>
      <c r="I6427" s="1">
        <v>90</v>
      </c>
      <c r="J6427" s="1">
        <v>112</v>
      </c>
      <c r="K6427" s="2">
        <v>2261.1</v>
      </c>
      <c r="L6427" s="3">
        <v>2150.3061000000098</v>
      </c>
      <c r="M6427" s="4">
        <v>132.10849999999999</v>
      </c>
      <c r="N6427" s="5">
        <v>149.4259427225</v>
      </c>
      <c r="O6427" s="6">
        <v>5.0815974525673303E-2</v>
      </c>
    </row>
    <row r="6428" spans="1:15" x14ac:dyDescent="0.2">
      <c r="A6428" t="s">
        <v>54</v>
      </c>
      <c r="B6428" t="s">
        <v>55</v>
      </c>
      <c r="C6428">
        <v>2015</v>
      </c>
      <c r="D6428" t="s">
        <v>92</v>
      </c>
      <c r="E6428" t="s">
        <v>37</v>
      </c>
      <c r="F6428" t="s">
        <v>38</v>
      </c>
      <c r="G6428" t="s">
        <v>83</v>
      </c>
      <c r="H6428" s="1">
        <v>105</v>
      </c>
      <c r="I6428" s="1">
        <v>100</v>
      </c>
      <c r="J6428" s="1">
        <v>133</v>
      </c>
      <c r="K6428" s="2">
        <v>1670.8</v>
      </c>
      <c r="L6428" s="3">
        <v>1289.85759999999</v>
      </c>
      <c r="M6428" s="4">
        <v>5.0728000000000399</v>
      </c>
      <c r="N6428" s="5">
        <v>5.0764929984000497</v>
      </c>
      <c r="O6428" s="6">
        <v>3.7826191046205403E-2</v>
      </c>
    </row>
    <row r="6429" spans="1:15" x14ac:dyDescent="0.2">
      <c r="A6429" t="s">
        <v>54</v>
      </c>
      <c r="B6429" t="s">
        <v>55</v>
      </c>
      <c r="C6429">
        <v>2015</v>
      </c>
      <c r="D6429" t="s">
        <v>92</v>
      </c>
      <c r="E6429" t="s">
        <v>37</v>
      </c>
      <c r="F6429" t="s">
        <v>39</v>
      </c>
      <c r="G6429" t="s">
        <v>84</v>
      </c>
      <c r="H6429" s="1">
        <v>105</v>
      </c>
      <c r="I6429" s="1">
        <v>96</v>
      </c>
      <c r="J6429" s="1">
        <v>131</v>
      </c>
      <c r="K6429" s="2">
        <v>1631.6</v>
      </c>
      <c r="L6429" s="3">
        <v>1279.1744000000101</v>
      </c>
      <c r="M6429" s="4">
        <v>-65.2042</v>
      </c>
      <c r="N6429" s="5">
        <v>-67.293472976399997</v>
      </c>
      <c r="O6429" s="6">
        <v>5.7857317970090701E-2</v>
      </c>
    </row>
    <row r="6430" spans="1:15" x14ac:dyDescent="0.2">
      <c r="A6430" t="s">
        <v>54</v>
      </c>
      <c r="B6430" t="s">
        <v>55</v>
      </c>
      <c r="C6430">
        <v>2015</v>
      </c>
      <c r="D6430" t="s">
        <v>92</v>
      </c>
      <c r="E6430" t="s">
        <v>37</v>
      </c>
      <c r="F6430" t="s">
        <v>40</v>
      </c>
      <c r="G6430" t="s">
        <v>85</v>
      </c>
      <c r="H6430" s="1">
        <v>76</v>
      </c>
      <c r="I6430" s="1">
        <v>75</v>
      </c>
      <c r="J6430" s="1">
        <v>86</v>
      </c>
      <c r="K6430" s="2">
        <v>1217.8</v>
      </c>
      <c r="L6430" s="3">
        <v>1134.9896000000099</v>
      </c>
      <c r="M6430" s="4">
        <v>85.561300000000003</v>
      </c>
      <c r="N6430" s="5">
        <v>89.464007576900102</v>
      </c>
      <c r="O6430" s="6">
        <v>3.79372639185417E-2</v>
      </c>
    </row>
    <row r="6431" spans="1:15" x14ac:dyDescent="0.2">
      <c r="A6431" t="s">
        <v>54</v>
      </c>
      <c r="B6431" t="s">
        <v>55</v>
      </c>
      <c r="C6431">
        <v>2015</v>
      </c>
      <c r="D6431" t="s">
        <v>92</v>
      </c>
      <c r="E6431" t="s">
        <v>37</v>
      </c>
      <c r="F6431" t="s">
        <v>41</v>
      </c>
      <c r="G6431" t="s">
        <v>86</v>
      </c>
      <c r="H6431" s="1">
        <v>108</v>
      </c>
      <c r="I6431" s="1">
        <v>103</v>
      </c>
      <c r="J6431" s="1">
        <v>131</v>
      </c>
      <c r="K6431" s="2">
        <v>1847.2</v>
      </c>
      <c r="L6431" s="3">
        <v>1832.4223999999899</v>
      </c>
      <c r="M6431" s="4">
        <v>48.877599999999802</v>
      </c>
      <c r="N6431" s="5">
        <v>51.750429817599802</v>
      </c>
      <c r="O6431" s="6">
        <v>4.4283239497617997E-2</v>
      </c>
    </row>
    <row r="6432" spans="1:15" x14ac:dyDescent="0.2">
      <c r="A6432" t="s">
        <v>54</v>
      </c>
      <c r="B6432" t="s">
        <v>55</v>
      </c>
      <c r="C6432">
        <v>2015</v>
      </c>
      <c r="D6432" t="s">
        <v>92</v>
      </c>
      <c r="E6432" t="s">
        <v>37</v>
      </c>
      <c r="F6432" t="s">
        <v>42</v>
      </c>
      <c r="G6432" t="s">
        <v>87</v>
      </c>
      <c r="H6432" s="1">
        <v>98</v>
      </c>
      <c r="I6432" s="1">
        <v>95</v>
      </c>
      <c r="J6432" s="1">
        <v>120</v>
      </c>
      <c r="K6432" s="2">
        <v>1572.7</v>
      </c>
      <c r="L6432" s="3">
        <v>1262.8780999999899</v>
      </c>
      <c r="M6432" s="4">
        <v>0.20380000000003301</v>
      </c>
      <c r="N6432" s="5">
        <v>0.194025344400032</v>
      </c>
      <c r="O6432" s="6">
        <v>4.59718954663954E-2</v>
      </c>
    </row>
    <row r="6433" spans="1:15" x14ac:dyDescent="0.2">
      <c r="A6433" t="s">
        <v>54</v>
      </c>
      <c r="B6433" t="s">
        <v>55</v>
      </c>
      <c r="C6433">
        <v>2015</v>
      </c>
      <c r="D6433" t="s">
        <v>92</v>
      </c>
      <c r="E6433" t="s">
        <v>37</v>
      </c>
      <c r="F6433" t="s">
        <v>43</v>
      </c>
      <c r="G6433" t="s">
        <v>88</v>
      </c>
      <c r="H6433" s="1">
        <v>67</v>
      </c>
      <c r="I6433" s="1">
        <v>65</v>
      </c>
      <c r="J6433" s="1">
        <v>75</v>
      </c>
      <c r="K6433" s="2">
        <v>1063.2</v>
      </c>
      <c r="L6433" s="3">
        <v>1203.54240000001</v>
      </c>
      <c r="M6433" s="4">
        <v>142.28489999999999</v>
      </c>
      <c r="N6433" s="5">
        <v>148.38166568010001</v>
      </c>
      <c r="O6433" s="6">
        <v>5.4364183596689201E-2</v>
      </c>
    </row>
    <row r="6434" spans="1:15" x14ac:dyDescent="0.2">
      <c r="A6434" t="s">
        <v>54</v>
      </c>
      <c r="B6434" t="s">
        <v>55</v>
      </c>
      <c r="C6434">
        <v>2015</v>
      </c>
      <c r="D6434" t="s">
        <v>93</v>
      </c>
      <c r="E6434" t="s">
        <v>16</v>
      </c>
      <c r="F6434" t="s">
        <v>17</v>
      </c>
      <c r="G6434" t="s">
        <v>65</v>
      </c>
      <c r="H6434" s="1">
        <v>67</v>
      </c>
      <c r="I6434" s="1">
        <v>67</v>
      </c>
      <c r="J6434" s="1">
        <v>72</v>
      </c>
      <c r="K6434" s="2">
        <v>1033.7</v>
      </c>
      <c r="L6434" s="3">
        <v>1061.6098999999999</v>
      </c>
      <c r="M6434" s="4">
        <v>202.857</v>
      </c>
      <c r="N6434" s="5">
        <v>218.79547449</v>
      </c>
      <c r="O6434" s="6">
        <v>7.0910322143755394E-2</v>
      </c>
    </row>
    <row r="6435" spans="1:15" x14ac:dyDescent="0.2">
      <c r="A6435" t="s">
        <v>54</v>
      </c>
      <c r="B6435" t="s">
        <v>55</v>
      </c>
      <c r="C6435">
        <v>2015</v>
      </c>
      <c r="D6435" t="s">
        <v>93</v>
      </c>
      <c r="E6435" t="s">
        <v>16</v>
      </c>
      <c r="F6435" t="s">
        <v>18</v>
      </c>
      <c r="G6435" t="s">
        <v>66</v>
      </c>
      <c r="H6435" s="1">
        <v>57</v>
      </c>
      <c r="I6435" s="1">
        <v>57</v>
      </c>
      <c r="J6435" s="1">
        <v>64</v>
      </c>
      <c r="K6435" s="2">
        <v>846.5</v>
      </c>
      <c r="L6435" s="3">
        <v>893.05750000000398</v>
      </c>
      <c r="M6435" s="4">
        <v>165.59899999999999</v>
      </c>
      <c r="N6435" s="5">
        <v>134.79924199000001</v>
      </c>
      <c r="O6435" s="6">
        <v>6.3201417601890103E-2</v>
      </c>
    </row>
    <row r="6436" spans="1:15" x14ac:dyDescent="0.2">
      <c r="A6436" t="s">
        <v>54</v>
      </c>
      <c r="B6436" t="s">
        <v>55</v>
      </c>
      <c r="C6436">
        <v>2015</v>
      </c>
      <c r="D6436" t="s">
        <v>93</v>
      </c>
      <c r="E6436" t="s">
        <v>16</v>
      </c>
      <c r="F6436" t="s">
        <v>19</v>
      </c>
      <c r="G6436" t="s">
        <v>67</v>
      </c>
      <c r="H6436" s="1">
        <v>74</v>
      </c>
      <c r="I6436" s="1">
        <v>71</v>
      </c>
      <c r="J6436" s="1">
        <v>91</v>
      </c>
      <c r="K6436" s="2">
        <v>661.4</v>
      </c>
      <c r="L6436" s="3">
        <v>526.47439999999904</v>
      </c>
      <c r="M6436" s="4">
        <v>117.09</v>
      </c>
      <c r="N6436" s="5">
        <v>114.85358100000001</v>
      </c>
      <c r="O6436" s="6">
        <v>5.9872996673722402E-2</v>
      </c>
    </row>
    <row r="6437" spans="1:15" x14ac:dyDescent="0.2">
      <c r="A6437" t="s">
        <v>54</v>
      </c>
      <c r="B6437" t="s">
        <v>55</v>
      </c>
      <c r="C6437">
        <v>2015</v>
      </c>
      <c r="D6437" t="s">
        <v>93</v>
      </c>
      <c r="E6437" t="s">
        <v>16</v>
      </c>
      <c r="F6437" t="s">
        <v>20</v>
      </c>
      <c r="G6437" t="s">
        <v>68</v>
      </c>
      <c r="H6437" s="1">
        <v>81</v>
      </c>
      <c r="I6437" s="1">
        <v>76</v>
      </c>
      <c r="J6437" s="1">
        <v>93</v>
      </c>
      <c r="K6437" s="2">
        <v>663.3</v>
      </c>
      <c r="L6437" s="3">
        <v>744.88589999999999</v>
      </c>
      <c r="M6437" s="4">
        <v>85.099000000000004</v>
      </c>
      <c r="N6437" s="5">
        <v>88.587208009999898</v>
      </c>
      <c r="O6437" s="6">
        <v>6.1359867330016603E-2</v>
      </c>
    </row>
    <row r="6438" spans="1:15" x14ac:dyDescent="0.2">
      <c r="A6438" t="s">
        <v>54</v>
      </c>
      <c r="B6438" t="s">
        <v>55</v>
      </c>
      <c r="C6438">
        <v>2015</v>
      </c>
      <c r="D6438" t="s">
        <v>93</v>
      </c>
      <c r="E6438" t="s">
        <v>16</v>
      </c>
      <c r="F6438" t="s">
        <v>21</v>
      </c>
      <c r="G6438" t="s">
        <v>69</v>
      </c>
      <c r="H6438" s="1">
        <v>47</v>
      </c>
      <c r="I6438" s="1">
        <v>46</v>
      </c>
      <c r="J6438" s="1">
        <v>59</v>
      </c>
      <c r="K6438" s="2">
        <v>1819.2</v>
      </c>
      <c r="L6438" s="3">
        <v>1986.5664000000099</v>
      </c>
      <c r="M6438" s="4">
        <v>388.589</v>
      </c>
      <c r="N6438" s="5">
        <v>402.53545921000102</v>
      </c>
      <c r="O6438" s="6">
        <v>4.7713280562884798E-2</v>
      </c>
    </row>
    <row r="6439" spans="1:15" x14ac:dyDescent="0.2">
      <c r="A6439" t="s">
        <v>54</v>
      </c>
      <c r="B6439" t="s">
        <v>55</v>
      </c>
      <c r="C6439">
        <v>2015</v>
      </c>
      <c r="D6439" t="s">
        <v>93</v>
      </c>
      <c r="E6439" t="s">
        <v>16</v>
      </c>
      <c r="F6439" t="s">
        <v>22</v>
      </c>
      <c r="G6439" t="s">
        <v>70</v>
      </c>
      <c r="H6439" s="1">
        <v>51</v>
      </c>
      <c r="I6439" s="1">
        <v>50</v>
      </c>
      <c r="J6439" s="1">
        <v>68</v>
      </c>
      <c r="K6439" s="2">
        <v>801.6</v>
      </c>
      <c r="L6439" s="3">
        <v>790.37759999999696</v>
      </c>
      <c r="M6439" s="4">
        <v>162.80600000000001</v>
      </c>
      <c r="N6439" s="5">
        <v>137.07288363999999</v>
      </c>
      <c r="O6439" s="6">
        <v>5.6636726546906199E-2</v>
      </c>
    </row>
    <row r="6440" spans="1:15" x14ac:dyDescent="0.2">
      <c r="A6440" t="s">
        <v>54</v>
      </c>
      <c r="B6440" t="s">
        <v>55</v>
      </c>
      <c r="C6440">
        <v>2015</v>
      </c>
      <c r="D6440" t="s">
        <v>93</v>
      </c>
      <c r="E6440" t="s">
        <v>23</v>
      </c>
      <c r="F6440" t="s">
        <v>24</v>
      </c>
      <c r="G6440" t="s">
        <v>71</v>
      </c>
      <c r="H6440" s="1">
        <v>30</v>
      </c>
      <c r="I6440" s="1">
        <v>30</v>
      </c>
      <c r="J6440" s="1">
        <v>32</v>
      </c>
      <c r="K6440" s="2">
        <v>8229</v>
      </c>
      <c r="L6440" s="3">
        <v>7982.13</v>
      </c>
      <c r="M6440" s="4">
        <v>1196.1382000000001</v>
      </c>
      <c r="N6440" s="5">
        <v>1353.2892289924</v>
      </c>
      <c r="O6440" s="6">
        <v>5.8451816745655603E-2</v>
      </c>
    </row>
    <row r="6441" spans="1:15" x14ac:dyDescent="0.2">
      <c r="A6441" t="s">
        <v>54</v>
      </c>
      <c r="B6441" t="s">
        <v>55</v>
      </c>
      <c r="C6441">
        <v>2015</v>
      </c>
      <c r="D6441" t="s">
        <v>93</v>
      </c>
      <c r="E6441" t="s">
        <v>23</v>
      </c>
      <c r="F6441" t="s">
        <v>25</v>
      </c>
      <c r="G6441" t="s">
        <v>72</v>
      </c>
      <c r="H6441" s="1">
        <v>28</v>
      </c>
      <c r="I6441" s="1">
        <v>26</v>
      </c>
      <c r="J6441" s="1">
        <v>29</v>
      </c>
      <c r="K6441" s="2">
        <v>14552</v>
      </c>
      <c r="L6441" s="3">
        <v>11350.56</v>
      </c>
      <c r="M6441" s="4">
        <v>2058.4184</v>
      </c>
      <c r="N6441" s="5">
        <v>2087.6150065856</v>
      </c>
      <c r="O6441" s="6">
        <v>7.2017592083562398E-2</v>
      </c>
    </row>
    <row r="6442" spans="1:15" x14ac:dyDescent="0.2">
      <c r="A6442" t="s">
        <v>54</v>
      </c>
      <c r="B6442" t="s">
        <v>55</v>
      </c>
      <c r="C6442">
        <v>2015</v>
      </c>
      <c r="D6442" t="s">
        <v>93</v>
      </c>
      <c r="E6442" t="s">
        <v>23</v>
      </c>
      <c r="F6442" t="s">
        <v>26</v>
      </c>
      <c r="G6442" t="s">
        <v>73</v>
      </c>
      <c r="H6442" s="1">
        <v>42</v>
      </c>
      <c r="I6442" s="1">
        <v>42</v>
      </c>
      <c r="J6442" s="1">
        <v>45</v>
      </c>
      <c r="K6442" s="2">
        <v>5005.3</v>
      </c>
      <c r="L6442" s="3">
        <v>5170.4748999999601</v>
      </c>
      <c r="M6442" s="4">
        <v>715.44119999999998</v>
      </c>
      <c r="N6442" s="5">
        <v>590.65966942559703</v>
      </c>
      <c r="O6442" s="6">
        <v>7.3262341917567406E-2</v>
      </c>
    </row>
    <row r="6443" spans="1:15" x14ac:dyDescent="0.2">
      <c r="A6443" t="s">
        <v>54</v>
      </c>
      <c r="B6443" t="s">
        <v>55</v>
      </c>
      <c r="C6443">
        <v>2015</v>
      </c>
      <c r="D6443" t="s">
        <v>93</v>
      </c>
      <c r="E6443" t="s">
        <v>23</v>
      </c>
      <c r="F6443" t="s">
        <v>27</v>
      </c>
      <c r="G6443" t="s">
        <v>74</v>
      </c>
      <c r="H6443" s="1">
        <v>20</v>
      </c>
      <c r="I6443" s="1">
        <v>20</v>
      </c>
      <c r="J6443" s="1">
        <v>20</v>
      </c>
      <c r="K6443" s="2">
        <v>8210.7999999999993</v>
      </c>
      <c r="L6443" s="3">
        <v>8030.1623999999401</v>
      </c>
      <c r="M6443" s="4">
        <v>1261.4926</v>
      </c>
      <c r="N6443" s="5">
        <v>1103.8993754523899</v>
      </c>
      <c r="O6443" s="6">
        <v>5.4952014420032197E-2</v>
      </c>
    </row>
    <row r="6444" spans="1:15" x14ac:dyDescent="0.2">
      <c r="A6444" t="s">
        <v>54</v>
      </c>
      <c r="B6444" t="s">
        <v>55</v>
      </c>
      <c r="C6444">
        <v>2015</v>
      </c>
      <c r="D6444" t="s">
        <v>93</v>
      </c>
      <c r="E6444" t="s">
        <v>23</v>
      </c>
      <c r="F6444" t="s">
        <v>28</v>
      </c>
      <c r="G6444" t="s">
        <v>75</v>
      </c>
      <c r="H6444" s="1">
        <v>28</v>
      </c>
      <c r="I6444" s="1">
        <v>28</v>
      </c>
      <c r="J6444" s="1">
        <v>29</v>
      </c>
      <c r="K6444" s="2">
        <v>7851.1</v>
      </c>
      <c r="L6444" s="3">
        <v>7780.4401000000298</v>
      </c>
      <c r="M6444" s="4">
        <v>1322.8628000000001</v>
      </c>
      <c r="N6444" s="5">
        <v>1099.7910917616</v>
      </c>
      <c r="O6444" s="6">
        <v>4.4949115410579402E-2</v>
      </c>
    </row>
    <row r="6445" spans="1:15" x14ac:dyDescent="0.2">
      <c r="A6445" t="s">
        <v>54</v>
      </c>
      <c r="B6445" t="s">
        <v>55</v>
      </c>
      <c r="C6445">
        <v>2015</v>
      </c>
      <c r="D6445" t="s">
        <v>93</v>
      </c>
      <c r="E6445" t="s">
        <v>23</v>
      </c>
      <c r="F6445" t="s">
        <v>29</v>
      </c>
      <c r="G6445" t="s">
        <v>76</v>
      </c>
      <c r="H6445" s="1">
        <v>32</v>
      </c>
      <c r="I6445" s="1">
        <v>32</v>
      </c>
      <c r="J6445" s="1">
        <v>34</v>
      </c>
      <c r="K6445" s="2">
        <v>19040</v>
      </c>
      <c r="L6445" s="3">
        <v>18468.8</v>
      </c>
      <c r="M6445" s="4">
        <v>3407.6314000000002</v>
      </c>
      <c r="N6445" s="5">
        <v>3463.2234986595799</v>
      </c>
      <c r="O6445" s="6">
        <v>3.4138655462184898E-2</v>
      </c>
    </row>
    <row r="6446" spans="1:15" x14ac:dyDescent="0.2">
      <c r="A6446" t="s">
        <v>54</v>
      </c>
      <c r="B6446" t="s">
        <v>55</v>
      </c>
      <c r="C6446">
        <v>2015</v>
      </c>
      <c r="D6446" t="s">
        <v>93</v>
      </c>
      <c r="E6446" t="s">
        <v>30</v>
      </c>
      <c r="F6446" t="s">
        <v>31</v>
      </c>
      <c r="G6446" t="s">
        <v>77</v>
      </c>
      <c r="H6446" s="1">
        <v>113</v>
      </c>
      <c r="I6446" s="1">
        <v>103</v>
      </c>
      <c r="J6446" s="1">
        <v>133</v>
      </c>
      <c r="K6446" s="2">
        <v>1617</v>
      </c>
      <c r="L6446" s="3">
        <v>1503.81000000002</v>
      </c>
      <c r="M6446" s="4">
        <v>89.758500000000097</v>
      </c>
      <c r="N6446" s="5">
        <v>72.9211517775</v>
      </c>
      <c r="O6446" s="6">
        <v>4.20531849103278E-2</v>
      </c>
    </row>
    <row r="6447" spans="1:15" x14ac:dyDescent="0.2">
      <c r="A6447" t="s">
        <v>54</v>
      </c>
      <c r="B6447" t="s">
        <v>55</v>
      </c>
      <c r="C6447">
        <v>2015</v>
      </c>
      <c r="D6447" t="s">
        <v>93</v>
      </c>
      <c r="E6447" t="s">
        <v>30</v>
      </c>
      <c r="F6447" t="s">
        <v>32</v>
      </c>
      <c r="G6447" t="s">
        <v>78</v>
      </c>
      <c r="H6447" s="1">
        <v>116</v>
      </c>
      <c r="I6447" s="1">
        <v>103</v>
      </c>
      <c r="J6447" s="1">
        <v>138</v>
      </c>
      <c r="K6447" s="2">
        <v>1680.1</v>
      </c>
      <c r="L6447" s="3">
        <v>1460.0068999999801</v>
      </c>
      <c r="M6447" s="4">
        <v>36.119</v>
      </c>
      <c r="N6447" s="5">
        <v>28.12983839</v>
      </c>
      <c r="O6447" s="6">
        <v>6.0055949050651598E-2</v>
      </c>
    </row>
    <row r="6448" spans="1:15" x14ac:dyDescent="0.2">
      <c r="A6448" t="s">
        <v>54</v>
      </c>
      <c r="B6448" t="s">
        <v>55</v>
      </c>
      <c r="C6448">
        <v>2015</v>
      </c>
      <c r="D6448" t="s">
        <v>93</v>
      </c>
      <c r="E6448" t="s">
        <v>30</v>
      </c>
      <c r="F6448" t="s">
        <v>33</v>
      </c>
      <c r="G6448" t="s">
        <v>79</v>
      </c>
      <c r="H6448" s="1">
        <v>77</v>
      </c>
      <c r="I6448" s="1">
        <v>73</v>
      </c>
      <c r="J6448" s="1">
        <v>92</v>
      </c>
      <c r="K6448" s="2">
        <v>1260.0999999999999</v>
      </c>
      <c r="L6448" s="3">
        <v>1120.2289000000001</v>
      </c>
      <c r="M6448" s="4">
        <v>42.158000000000001</v>
      </c>
      <c r="N6448" s="5">
        <v>38.297170360000003</v>
      </c>
      <c r="O6448" s="6">
        <v>5.4678200142845801E-2</v>
      </c>
    </row>
    <row r="6449" spans="1:15" x14ac:dyDescent="0.2">
      <c r="A6449" t="s">
        <v>54</v>
      </c>
      <c r="B6449" t="s">
        <v>55</v>
      </c>
      <c r="C6449">
        <v>2015</v>
      </c>
      <c r="D6449" t="s">
        <v>93</v>
      </c>
      <c r="E6449" t="s">
        <v>30</v>
      </c>
      <c r="F6449" t="s">
        <v>34</v>
      </c>
      <c r="G6449" t="s">
        <v>80</v>
      </c>
      <c r="H6449" s="1">
        <v>92</v>
      </c>
      <c r="I6449" s="1">
        <v>84</v>
      </c>
      <c r="J6449" s="1">
        <v>121</v>
      </c>
      <c r="K6449" s="2">
        <v>1446.1</v>
      </c>
      <c r="L6449" s="3">
        <v>1404.16309999998</v>
      </c>
      <c r="M6449" s="4">
        <v>50.04</v>
      </c>
      <c r="N6449" s="5">
        <v>53.562815999999899</v>
      </c>
      <c r="O6449" s="6">
        <v>5.8018117695871702E-2</v>
      </c>
    </row>
    <row r="6450" spans="1:15" x14ac:dyDescent="0.2">
      <c r="A6450" t="s">
        <v>54</v>
      </c>
      <c r="B6450" t="s">
        <v>55</v>
      </c>
      <c r="C6450">
        <v>2015</v>
      </c>
      <c r="D6450" t="s">
        <v>93</v>
      </c>
      <c r="E6450" t="s">
        <v>30</v>
      </c>
      <c r="F6450" t="s">
        <v>35</v>
      </c>
      <c r="G6450" t="s">
        <v>81</v>
      </c>
      <c r="H6450" s="1">
        <v>98</v>
      </c>
      <c r="I6450" s="1">
        <v>92</v>
      </c>
      <c r="J6450" s="1">
        <v>120</v>
      </c>
      <c r="K6450" s="2">
        <v>1701.4</v>
      </c>
      <c r="L6450" s="3">
        <v>1439.3843999999999</v>
      </c>
      <c r="M6450" s="4">
        <v>74.268000000000001</v>
      </c>
      <c r="N6450" s="5">
        <v>83.379198239999994</v>
      </c>
      <c r="O6450" s="6">
        <v>5.6776772070060003E-2</v>
      </c>
    </row>
    <row r="6451" spans="1:15" x14ac:dyDescent="0.2">
      <c r="A6451" t="s">
        <v>54</v>
      </c>
      <c r="B6451" t="s">
        <v>55</v>
      </c>
      <c r="C6451">
        <v>2015</v>
      </c>
      <c r="D6451" t="s">
        <v>93</v>
      </c>
      <c r="E6451" t="s">
        <v>30</v>
      </c>
      <c r="F6451" t="s">
        <v>36</v>
      </c>
      <c r="G6451" t="s">
        <v>82</v>
      </c>
      <c r="H6451" s="1">
        <v>85</v>
      </c>
      <c r="I6451" s="1">
        <v>82</v>
      </c>
      <c r="J6451" s="1">
        <v>97</v>
      </c>
      <c r="K6451" s="2">
        <v>1947.7</v>
      </c>
      <c r="L6451" s="3">
        <v>2039.24190000001</v>
      </c>
      <c r="M6451" s="4">
        <v>94.310000000000102</v>
      </c>
      <c r="N6451" s="5">
        <v>106.862661</v>
      </c>
      <c r="O6451" s="6">
        <v>5.8684602351491498E-2</v>
      </c>
    </row>
    <row r="6452" spans="1:15" x14ac:dyDescent="0.2">
      <c r="A6452" t="s">
        <v>54</v>
      </c>
      <c r="B6452" t="s">
        <v>55</v>
      </c>
      <c r="C6452">
        <v>2015</v>
      </c>
      <c r="D6452" t="s">
        <v>93</v>
      </c>
      <c r="E6452" t="s">
        <v>37</v>
      </c>
      <c r="F6452" t="s">
        <v>38</v>
      </c>
      <c r="G6452" t="s">
        <v>83</v>
      </c>
      <c r="H6452" s="1">
        <v>111</v>
      </c>
      <c r="I6452" s="1">
        <v>106</v>
      </c>
      <c r="J6452" s="1">
        <v>135</v>
      </c>
      <c r="K6452" s="2">
        <v>1718.8</v>
      </c>
      <c r="L6452" s="3">
        <v>1784.1143999999899</v>
      </c>
      <c r="M6452" s="4">
        <v>-19.440200000000001</v>
      </c>
      <c r="N6452" s="5">
        <v>-18.382614239599999</v>
      </c>
      <c r="O6452" s="6">
        <v>5.1314870840121103E-2</v>
      </c>
    </row>
    <row r="6453" spans="1:15" x14ac:dyDescent="0.2">
      <c r="A6453" t="s">
        <v>54</v>
      </c>
      <c r="B6453" t="s">
        <v>55</v>
      </c>
      <c r="C6453">
        <v>2015</v>
      </c>
      <c r="D6453" t="s">
        <v>93</v>
      </c>
      <c r="E6453" t="s">
        <v>37</v>
      </c>
      <c r="F6453" t="s">
        <v>39</v>
      </c>
      <c r="G6453" t="s">
        <v>84</v>
      </c>
      <c r="H6453" s="1">
        <v>100</v>
      </c>
      <c r="I6453" s="1">
        <v>90</v>
      </c>
      <c r="J6453" s="1">
        <v>124</v>
      </c>
      <c r="K6453" s="2">
        <v>1591.4</v>
      </c>
      <c r="L6453" s="3">
        <v>1740.9915999999901</v>
      </c>
      <c r="M6453" s="4">
        <v>-32.891199999999998</v>
      </c>
      <c r="N6453" s="5">
        <v>-26.677657625599998</v>
      </c>
      <c r="O6453" s="6">
        <v>6.0072891793389503E-2</v>
      </c>
    </row>
    <row r="6454" spans="1:15" x14ac:dyDescent="0.2">
      <c r="A6454" t="s">
        <v>54</v>
      </c>
      <c r="B6454" t="s">
        <v>55</v>
      </c>
      <c r="C6454">
        <v>2015</v>
      </c>
      <c r="D6454" t="s">
        <v>93</v>
      </c>
      <c r="E6454" t="s">
        <v>37</v>
      </c>
      <c r="F6454" t="s">
        <v>40</v>
      </c>
      <c r="G6454" t="s">
        <v>85</v>
      </c>
      <c r="H6454" s="1">
        <v>108</v>
      </c>
      <c r="I6454" s="1">
        <v>99</v>
      </c>
      <c r="J6454" s="1">
        <v>122</v>
      </c>
      <c r="K6454" s="2">
        <v>1937.8</v>
      </c>
      <c r="L6454" s="3">
        <v>1476.6035999999899</v>
      </c>
      <c r="M6454" s="4">
        <v>139.4776</v>
      </c>
      <c r="N6454" s="5">
        <v>141.5385210176</v>
      </c>
      <c r="O6454" s="6">
        <v>6.2545154298689204E-2</v>
      </c>
    </row>
    <row r="6455" spans="1:15" x14ac:dyDescent="0.2">
      <c r="A6455" t="s">
        <v>54</v>
      </c>
      <c r="B6455" t="s">
        <v>55</v>
      </c>
      <c r="C6455">
        <v>2015</v>
      </c>
      <c r="D6455" t="s">
        <v>93</v>
      </c>
      <c r="E6455" t="s">
        <v>37</v>
      </c>
      <c r="F6455" t="s">
        <v>41</v>
      </c>
      <c r="G6455" t="s">
        <v>86</v>
      </c>
      <c r="H6455" s="1">
        <v>108</v>
      </c>
      <c r="I6455" s="1">
        <v>99</v>
      </c>
      <c r="J6455" s="1">
        <v>122</v>
      </c>
      <c r="K6455" s="2">
        <v>1615.8</v>
      </c>
      <c r="L6455" s="3">
        <v>1547.9364</v>
      </c>
      <c r="M6455" s="4">
        <v>-3.3116999999999699</v>
      </c>
      <c r="N6455" s="5">
        <v>-3.2557885688999701</v>
      </c>
      <c r="O6455" s="6">
        <v>5.9537071419730102E-2</v>
      </c>
    </row>
    <row r="6456" spans="1:15" x14ac:dyDescent="0.2">
      <c r="A6456" t="s">
        <v>54</v>
      </c>
      <c r="B6456" t="s">
        <v>55</v>
      </c>
      <c r="C6456">
        <v>2015</v>
      </c>
      <c r="D6456" t="s">
        <v>93</v>
      </c>
      <c r="E6456" t="s">
        <v>37</v>
      </c>
      <c r="F6456" t="s">
        <v>42</v>
      </c>
      <c r="G6456" t="s">
        <v>87</v>
      </c>
      <c r="H6456" s="1">
        <v>104</v>
      </c>
      <c r="I6456" s="1">
        <v>101</v>
      </c>
      <c r="J6456" s="1">
        <v>124</v>
      </c>
      <c r="K6456" s="2">
        <v>1683.3</v>
      </c>
      <c r="L6456" s="3">
        <v>1408.92209999999</v>
      </c>
      <c r="M6456" s="4">
        <v>6.1779000000000304</v>
      </c>
      <c r="N6456" s="5">
        <v>6.2506694841000403</v>
      </c>
      <c r="O6456" s="6">
        <v>5.2694112754707999E-2</v>
      </c>
    </row>
    <row r="6457" spans="1:15" x14ac:dyDescent="0.2">
      <c r="A6457" t="s">
        <v>54</v>
      </c>
      <c r="B6457" t="s">
        <v>55</v>
      </c>
      <c r="C6457">
        <v>2015</v>
      </c>
      <c r="D6457" t="s">
        <v>93</v>
      </c>
      <c r="E6457" t="s">
        <v>37</v>
      </c>
      <c r="F6457" t="s">
        <v>43</v>
      </c>
      <c r="G6457" t="s">
        <v>88</v>
      </c>
      <c r="H6457" s="1">
        <v>65</v>
      </c>
      <c r="I6457" s="1">
        <v>64</v>
      </c>
      <c r="J6457" s="1">
        <v>76</v>
      </c>
      <c r="K6457" s="2">
        <v>1060.7</v>
      </c>
      <c r="L6457" s="3">
        <v>1174.1949</v>
      </c>
      <c r="M6457" s="4">
        <v>150.1439</v>
      </c>
      <c r="N6457" s="5">
        <v>168.3772250721</v>
      </c>
      <c r="O6457" s="6">
        <v>4.4593193174318799E-2</v>
      </c>
    </row>
    <row r="6458" spans="1:15" x14ac:dyDescent="0.2">
      <c r="A6458" t="s">
        <v>54</v>
      </c>
      <c r="B6458" t="s">
        <v>55</v>
      </c>
      <c r="C6458">
        <v>2015</v>
      </c>
      <c r="D6458" t="s">
        <v>94</v>
      </c>
      <c r="E6458" t="s">
        <v>16</v>
      </c>
      <c r="F6458" t="s">
        <v>17</v>
      </c>
      <c r="G6458" t="s">
        <v>65</v>
      </c>
      <c r="H6458" s="1">
        <v>73</v>
      </c>
      <c r="I6458" s="1">
        <v>66</v>
      </c>
      <c r="J6458" s="1">
        <v>82</v>
      </c>
      <c r="K6458" s="2">
        <v>1362</v>
      </c>
      <c r="L6458" s="3">
        <v>1116.8399999999999</v>
      </c>
      <c r="M6458" s="4">
        <v>343.21600000000001</v>
      </c>
      <c r="N6458" s="5">
        <v>330.22870655999998</v>
      </c>
      <c r="O6458" s="6">
        <v>0</v>
      </c>
    </row>
    <row r="6459" spans="1:15" x14ac:dyDescent="0.2">
      <c r="A6459" t="s">
        <v>54</v>
      </c>
      <c r="B6459" t="s">
        <v>55</v>
      </c>
      <c r="C6459">
        <v>2015</v>
      </c>
      <c r="D6459" t="s">
        <v>94</v>
      </c>
      <c r="E6459" t="s">
        <v>16</v>
      </c>
      <c r="F6459" t="s">
        <v>18</v>
      </c>
      <c r="G6459" t="s">
        <v>66</v>
      </c>
      <c r="H6459" s="1">
        <v>62</v>
      </c>
      <c r="I6459" s="1">
        <v>61</v>
      </c>
      <c r="J6459" s="1">
        <v>72</v>
      </c>
      <c r="K6459" s="2">
        <v>947</v>
      </c>
      <c r="L6459" s="3">
        <v>1051.17</v>
      </c>
      <c r="M6459" s="4">
        <v>234.262</v>
      </c>
      <c r="N6459" s="5">
        <v>237.21838643999999</v>
      </c>
      <c r="O6459" s="6">
        <v>0</v>
      </c>
    </row>
    <row r="6460" spans="1:15" x14ac:dyDescent="0.2">
      <c r="A6460" t="s">
        <v>54</v>
      </c>
      <c r="B6460" t="s">
        <v>55</v>
      </c>
      <c r="C6460">
        <v>2015</v>
      </c>
      <c r="D6460" t="s">
        <v>94</v>
      </c>
      <c r="E6460" t="s">
        <v>16</v>
      </c>
      <c r="F6460" t="s">
        <v>19</v>
      </c>
      <c r="G6460" t="s">
        <v>67</v>
      </c>
      <c r="H6460" s="1">
        <v>95</v>
      </c>
      <c r="I6460" s="1">
        <v>88</v>
      </c>
      <c r="J6460" s="1">
        <v>111</v>
      </c>
      <c r="K6460" s="2">
        <v>794</v>
      </c>
      <c r="L6460" s="3">
        <v>635.20000000000005</v>
      </c>
      <c r="M6460" s="4">
        <v>172.66499999999999</v>
      </c>
      <c r="N6460" s="5">
        <v>161.15687775000001</v>
      </c>
      <c r="O6460" s="6">
        <v>0</v>
      </c>
    </row>
    <row r="6461" spans="1:15" x14ac:dyDescent="0.2">
      <c r="A6461" t="s">
        <v>54</v>
      </c>
      <c r="B6461" t="s">
        <v>55</v>
      </c>
      <c r="C6461">
        <v>2015</v>
      </c>
      <c r="D6461" t="s">
        <v>94</v>
      </c>
      <c r="E6461" t="s">
        <v>16</v>
      </c>
      <c r="F6461" t="s">
        <v>20</v>
      </c>
      <c r="G6461" t="s">
        <v>68</v>
      </c>
      <c r="H6461" s="1">
        <v>84</v>
      </c>
      <c r="I6461" s="1">
        <v>81</v>
      </c>
      <c r="J6461" s="1">
        <v>101</v>
      </c>
      <c r="K6461" s="2">
        <v>760</v>
      </c>
      <c r="L6461" s="3">
        <v>722</v>
      </c>
      <c r="M6461" s="4">
        <v>142.773</v>
      </c>
      <c r="N6461" s="5">
        <v>149.58755529000001</v>
      </c>
      <c r="O6461" s="6">
        <v>0</v>
      </c>
    </row>
    <row r="6462" spans="1:15" x14ac:dyDescent="0.2">
      <c r="A6462" t="s">
        <v>54</v>
      </c>
      <c r="B6462" t="s">
        <v>55</v>
      </c>
      <c r="C6462">
        <v>2015</v>
      </c>
      <c r="D6462" t="s">
        <v>94</v>
      </c>
      <c r="E6462" t="s">
        <v>16</v>
      </c>
      <c r="F6462" t="s">
        <v>21</v>
      </c>
      <c r="G6462" t="s">
        <v>69</v>
      </c>
      <c r="H6462" s="1">
        <v>59</v>
      </c>
      <c r="I6462" s="1">
        <v>55</v>
      </c>
      <c r="J6462" s="1">
        <v>64</v>
      </c>
      <c r="K6462" s="2">
        <v>1776</v>
      </c>
      <c r="L6462" s="3">
        <v>1527.36</v>
      </c>
      <c r="M6462" s="4">
        <v>446.03500000000003</v>
      </c>
      <c r="N6462" s="5">
        <v>383.43398775000099</v>
      </c>
      <c r="O6462" s="6">
        <v>0</v>
      </c>
    </row>
    <row r="6463" spans="1:15" x14ac:dyDescent="0.2">
      <c r="A6463" t="s">
        <v>54</v>
      </c>
      <c r="B6463" t="s">
        <v>55</v>
      </c>
      <c r="C6463">
        <v>2015</v>
      </c>
      <c r="D6463" t="s">
        <v>94</v>
      </c>
      <c r="E6463" t="s">
        <v>16</v>
      </c>
      <c r="F6463" t="s">
        <v>22</v>
      </c>
      <c r="G6463" t="s">
        <v>70</v>
      </c>
      <c r="H6463" s="1">
        <v>55</v>
      </c>
      <c r="I6463" s="1">
        <v>54</v>
      </c>
      <c r="J6463" s="1">
        <v>69</v>
      </c>
      <c r="K6463" s="2">
        <v>894</v>
      </c>
      <c r="L6463" s="3">
        <v>840.36</v>
      </c>
      <c r="M6463" s="4">
        <v>214.126</v>
      </c>
      <c r="N6463" s="5">
        <v>192.44360123999999</v>
      </c>
      <c r="O6463" s="6">
        <v>0</v>
      </c>
    </row>
    <row r="6464" spans="1:15" x14ac:dyDescent="0.2">
      <c r="A6464" t="s">
        <v>54</v>
      </c>
      <c r="B6464" t="s">
        <v>55</v>
      </c>
      <c r="C6464">
        <v>2015</v>
      </c>
      <c r="D6464" t="s">
        <v>94</v>
      </c>
      <c r="E6464" t="s">
        <v>23</v>
      </c>
      <c r="F6464" t="s">
        <v>24</v>
      </c>
      <c r="G6464" t="s">
        <v>71</v>
      </c>
      <c r="H6464" s="1">
        <v>37</v>
      </c>
      <c r="I6464" s="1">
        <v>37</v>
      </c>
      <c r="J6464" s="1">
        <v>39</v>
      </c>
      <c r="K6464" s="2">
        <v>9090</v>
      </c>
      <c r="L6464" s="3">
        <v>7908.3</v>
      </c>
      <c r="M6464" s="4">
        <v>1743.8091999999999</v>
      </c>
      <c r="N6464" s="5">
        <v>1398.3745479535901</v>
      </c>
      <c r="O6464" s="6">
        <v>0</v>
      </c>
    </row>
    <row r="6465" spans="1:15" x14ac:dyDescent="0.2">
      <c r="A6465" t="s">
        <v>54</v>
      </c>
      <c r="B6465" t="s">
        <v>55</v>
      </c>
      <c r="C6465">
        <v>2015</v>
      </c>
      <c r="D6465" t="s">
        <v>94</v>
      </c>
      <c r="E6465" t="s">
        <v>23</v>
      </c>
      <c r="F6465" t="s">
        <v>25</v>
      </c>
      <c r="G6465" t="s">
        <v>72</v>
      </c>
      <c r="H6465" s="1">
        <v>21</v>
      </c>
      <c r="I6465" s="1">
        <v>21</v>
      </c>
      <c r="J6465" s="1">
        <v>21</v>
      </c>
      <c r="K6465" s="2">
        <v>10350</v>
      </c>
      <c r="L6465" s="3">
        <v>8383.5</v>
      </c>
      <c r="M6465" s="4">
        <v>2130.8856000000001</v>
      </c>
      <c r="N6465" s="5">
        <v>2085.8301548736099</v>
      </c>
      <c r="O6465" s="6">
        <v>0</v>
      </c>
    </row>
    <row r="6466" spans="1:15" x14ac:dyDescent="0.2">
      <c r="A6466" t="s">
        <v>54</v>
      </c>
      <c r="B6466" t="s">
        <v>55</v>
      </c>
      <c r="C6466">
        <v>2015</v>
      </c>
      <c r="D6466" t="s">
        <v>94</v>
      </c>
      <c r="E6466" t="s">
        <v>23</v>
      </c>
      <c r="F6466" t="s">
        <v>26</v>
      </c>
      <c r="G6466" t="s">
        <v>73</v>
      </c>
      <c r="H6466" s="1">
        <v>40</v>
      </c>
      <c r="I6466" s="1">
        <v>39</v>
      </c>
      <c r="J6466" s="1">
        <v>41</v>
      </c>
      <c r="K6466" s="2">
        <v>5583</v>
      </c>
      <c r="L6466" s="3">
        <v>6197.13</v>
      </c>
      <c r="M6466" s="4">
        <v>1099.6468</v>
      </c>
      <c r="N6466" s="5">
        <v>861.60845649759801</v>
      </c>
      <c r="O6466" s="6">
        <v>0</v>
      </c>
    </row>
    <row r="6467" spans="1:15" x14ac:dyDescent="0.2">
      <c r="A6467" t="s">
        <v>54</v>
      </c>
      <c r="B6467" t="s">
        <v>55</v>
      </c>
      <c r="C6467">
        <v>2015</v>
      </c>
      <c r="D6467" t="s">
        <v>94</v>
      </c>
      <c r="E6467" t="s">
        <v>23</v>
      </c>
      <c r="F6467" t="s">
        <v>27</v>
      </c>
      <c r="G6467" t="s">
        <v>74</v>
      </c>
      <c r="H6467" s="1">
        <v>37</v>
      </c>
      <c r="I6467" s="1">
        <v>37</v>
      </c>
      <c r="J6467" s="1">
        <v>39</v>
      </c>
      <c r="K6467" s="2">
        <v>13666</v>
      </c>
      <c r="L6467" s="3">
        <v>13666</v>
      </c>
      <c r="M6467" s="4">
        <v>2769.8465999999999</v>
      </c>
      <c r="N6467" s="5">
        <v>2220.1262246843899</v>
      </c>
      <c r="O6467" s="6">
        <v>0</v>
      </c>
    </row>
    <row r="6468" spans="1:15" x14ac:dyDescent="0.2">
      <c r="A6468" t="s">
        <v>54</v>
      </c>
      <c r="B6468" t="s">
        <v>55</v>
      </c>
      <c r="C6468">
        <v>2015</v>
      </c>
      <c r="D6468" t="s">
        <v>94</v>
      </c>
      <c r="E6468" t="s">
        <v>23</v>
      </c>
      <c r="F6468" t="s">
        <v>28</v>
      </c>
      <c r="G6468" t="s">
        <v>75</v>
      </c>
      <c r="H6468" s="1">
        <v>39</v>
      </c>
      <c r="I6468" s="1">
        <v>39</v>
      </c>
      <c r="J6468" s="1">
        <v>42</v>
      </c>
      <c r="K6468" s="2">
        <v>9579</v>
      </c>
      <c r="L6468" s="3">
        <v>8812.68</v>
      </c>
      <c r="M6468" s="4">
        <v>1943.6669999999999</v>
      </c>
      <c r="N6468" s="5">
        <v>1736.33604111001</v>
      </c>
      <c r="O6468" s="6">
        <v>0</v>
      </c>
    </row>
    <row r="6469" spans="1:15" x14ac:dyDescent="0.2">
      <c r="A6469" t="s">
        <v>54</v>
      </c>
      <c r="B6469" t="s">
        <v>55</v>
      </c>
      <c r="C6469">
        <v>2015</v>
      </c>
      <c r="D6469" t="s">
        <v>94</v>
      </c>
      <c r="E6469" t="s">
        <v>23</v>
      </c>
      <c r="F6469" t="s">
        <v>29</v>
      </c>
      <c r="G6469" t="s">
        <v>76</v>
      </c>
      <c r="H6469" s="1">
        <v>26</v>
      </c>
      <c r="I6469" s="1">
        <v>26</v>
      </c>
      <c r="J6469" s="1">
        <v>27</v>
      </c>
      <c r="K6469" s="2">
        <v>12290</v>
      </c>
      <c r="L6469" s="3">
        <v>9709.1</v>
      </c>
      <c r="M6469" s="4">
        <v>2570.2046</v>
      </c>
      <c r="N6469" s="5">
        <v>2575.4632386116</v>
      </c>
      <c r="O6469" s="6">
        <v>0</v>
      </c>
    </row>
    <row r="6470" spans="1:15" x14ac:dyDescent="0.2">
      <c r="A6470" t="s">
        <v>54</v>
      </c>
      <c r="B6470" t="s">
        <v>55</v>
      </c>
      <c r="C6470">
        <v>2015</v>
      </c>
      <c r="D6470" t="s">
        <v>94</v>
      </c>
      <c r="E6470" t="s">
        <v>30</v>
      </c>
      <c r="F6470" t="s">
        <v>31</v>
      </c>
      <c r="G6470" t="s">
        <v>77</v>
      </c>
      <c r="H6470" s="1">
        <v>93</v>
      </c>
      <c r="I6470" s="1">
        <v>92</v>
      </c>
      <c r="J6470" s="1">
        <v>105</v>
      </c>
      <c r="K6470" s="2">
        <v>1392</v>
      </c>
      <c r="L6470" s="3">
        <v>1392</v>
      </c>
      <c r="M6470" s="4">
        <v>127.1215</v>
      </c>
      <c r="N6470" s="5">
        <v>137.44567262250001</v>
      </c>
      <c r="O6470" s="6">
        <v>0</v>
      </c>
    </row>
    <row r="6471" spans="1:15" x14ac:dyDescent="0.2">
      <c r="A6471" t="s">
        <v>54</v>
      </c>
      <c r="B6471" t="s">
        <v>55</v>
      </c>
      <c r="C6471">
        <v>2015</v>
      </c>
      <c r="D6471" t="s">
        <v>94</v>
      </c>
      <c r="E6471" t="s">
        <v>30</v>
      </c>
      <c r="F6471" t="s">
        <v>32</v>
      </c>
      <c r="G6471" t="s">
        <v>78</v>
      </c>
      <c r="H6471" s="1">
        <v>101</v>
      </c>
      <c r="I6471" s="1">
        <v>96</v>
      </c>
      <c r="J6471" s="1">
        <v>123</v>
      </c>
      <c r="K6471" s="2">
        <v>1623</v>
      </c>
      <c r="L6471" s="3">
        <v>1412.01</v>
      </c>
      <c r="M6471" s="4">
        <v>127.04949999999999</v>
      </c>
      <c r="N6471" s="5">
        <v>137.27634950250101</v>
      </c>
      <c r="O6471" s="6">
        <v>0</v>
      </c>
    </row>
    <row r="6472" spans="1:15" x14ac:dyDescent="0.2">
      <c r="A6472" t="s">
        <v>54</v>
      </c>
      <c r="B6472" t="s">
        <v>55</v>
      </c>
      <c r="C6472">
        <v>2015</v>
      </c>
      <c r="D6472" t="s">
        <v>94</v>
      </c>
      <c r="E6472" t="s">
        <v>30</v>
      </c>
      <c r="F6472" t="s">
        <v>33</v>
      </c>
      <c r="G6472" t="s">
        <v>79</v>
      </c>
      <c r="H6472" s="1">
        <v>99</v>
      </c>
      <c r="I6472" s="1">
        <v>93</v>
      </c>
      <c r="J6472" s="1">
        <v>110</v>
      </c>
      <c r="K6472" s="2">
        <v>1677</v>
      </c>
      <c r="L6472" s="3">
        <v>1677</v>
      </c>
      <c r="M6472" s="4">
        <v>142.53749999999999</v>
      </c>
      <c r="N6472" s="5">
        <v>149.00513906250001</v>
      </c>
      <c r="O6472" s="6">
        <v>0</v>
      </c>
    </row>
    <row r="6473" spans="1:15" x14ac:dyDescent="0.2">
      <c r="A6473" t="s">
        <v>54</v>
      </c>
      <c r="B6473" t="s">
        <v>55</v>
      </c>
      <c r="C6473">
        <v>2015</v>
      </c>
      <c r="D6473" t="s">
        <v>94</v>
      </c>
      <c r="E6473" t="s">
        <v>30</v>
      </c>
      <c r="F6473" t="s">
        <v>34</v>
      </c>
      <c r="G6473" t="s">
        <v>80</v>
      </c>
      <c r="H6473" s="1">
        <v>95</v>
      </c>
      <c r="I6473" s="1">
        <v>92</v>
      </c>
      <c r="J6473" s="1">
        <v>122</v>
      </c>
      <c r="K6473" s="2">
        <v>1514</v>
      </c>
      <c r="L6473" s="3">
        <v>1241.48</v>
      </c>
      <c r="M6473" s="4">
        <v>128.7715</v>
      </c>
      <c r="N6473" s="5">
        <v>103.3114428775</v>
      </c>
      <c r="O6473" s="6">
        <v>0</v>
      </c>
    </row>
    <row r="6474" spans="1:15" x14ac:dyDescent="0.2">
      <c r="A6474" t="s">
        <v>54</v>
      </c>
      <c r="B6474" t="s">
        <v>55</v>
      </c>
      <c r="C6474">
        <v>2015</v>
      </c>
      <c r="D6474" t="s">
        <v>94</v>
      </c>
      <c r="E6474" t="s">
        <v>30</v>
      </c>
      <c r="F6474" t="s">
        <v>35</v>
      </c>
      <c r="G6474" t="s">
        <v>81</v>
      </c>
      <c r="H6474" s="1">
        <v>105</v>
      </c>
      <c r="I6474" s="1">
        <v>102</v>
      </c>
      <c r="J6474" s="1">
        <v>119</v>
      </c>
      <c r="K6474" s="2">
        <v>1726</v>
      </c>
      <c r="L6474" s="3">
        <v>1363.54</v>
      </c>
      <c r="M6474" s="4">
        <v>149.41499999999999</v>
      </c>
      <c r="N6474" s="5">
        <v>166.47072224999999</v>
      </c>
      <c r="O6474" s="6">
        <v>0</v>
      </c>
    </row>
    <row r="6475" spans="1:15" x14ac:dyDescent="0.2">
      <c r="A6475" t="s">
        <v>54</v>
      </c>
      <c r="B6475" t="s">
        <v>55</v>
      </c>
      <c r="C6475">
        <v>2015</v>
      </c>
      <c r="D6475" t="s">
        <v>94</v>
      </c>
      <c r="E6475" t="s">
        <v>30</v>
      </c>
      <c r="F6475" t="s">
        <v>36</v>
      </c>
      <c r="G6475" t="s">
        <v>82</v>
      </c>
      <c r="H6475" s="1">
        <v>97</v>
      </c>
      <c r="I6475" s="1">
        <v>92</v>
      </c>
      <c r="J6475" s="1">
        <v>111</v>
      </c>
      <c r="K6475" s="2">
        <v>2448</v>
      </c>
      <c r="L6475" s="3">
        <v>2717.28</v>
      </c>
      <c r="M6475" s="4">
        <v>255.22300000000001</v>
      </c>
      <c r="N6475" s="5">
        <v>263.44883729000099</v>
      </c>
      <c r="O6475" s="6">
        <v>0</v>
      </c>
    </row>
    <row r="6476" spans="1:15" x14ac:dyDescent="0.2">
      <c r="A6476" t="s">
        <v>54</v>
      </c>
      <c r="B6476" t="s">
        <v>55</v>
      </c>
      <c r="C6476">
        <v>2015</v>
      </c>
      <c r="D6476" t="s">
        <v>94</v>
      </c>
      <c r="E6476" t="s">
        <v>37</v>
      </c>
      <c r="F6476" t="s">
        <v>38</v>
      </c>
      <c r="G6476" t="s">
        <v>83</v>
      </c>
      <c r="H6476" s="1">
        <v>121</v>
      </c>
      <c r="I6476" s="1">
        <v>107</v>
      </c>
      <c r="J6476" s="1">
        <v>162</v>
      </c>
      <c r="K6476" s="2">
        <v>2136</v>
      </c>
      <c r="L6476" s="3">
        <v>2200.08</v>
      </c>
      <c r="M6476" s="4">
        <v>85.953899999999905</v>
      </c>
      <c r="N6476" s="5">
        <v>73.100439747899998</v>
      </c>
      <c r="O6476" s="6">
        <v>0</v>
      </c>
    </row>
    <row r="6477" spans="1:15" x14ac:dyDescent="0.2">
      <c r="A6477" t="s">
        <v>54</v>
      </c>
      <c r="B6477" t="s">
        <v>55</v>
      </c>
      <c r="C6477">
        <v>2015</v>
      </c>
      <c r="D6477" t="s">
        <v>94</v>
      </c>
      <c r="E6477" t="s">
        <v>37</v>
      </c>
      <c r="F6477" t="s">
        <v>39</v>
      </c>
      <c r="G6477" t="s">
        <v>84</v>
      </c>
      <c r="H6477" s="1">
        <v>113</v>
      </c>
      <c r="I6477" s="1">
        <v>109</v>
      </c>
      <c r="J6477" s="1">
        <v>136</v>
      </c>
      <c r="K6477" s="2">
        <v>1992</v>
      </c>
      <c r="L6477" s="3">
        <v>1573.68</v>
      </c>
      <c r="M6477" s="4">
        <v>82.836299999999895</v>
      </c>
      <c r="N6477" s="5">
        <v>73.031547023100003</v>
      </c>
      <c r="O6477" s="6">
        <v>0</v>
      </c>
    </row>
    <row r="6478" spans="1:15" x14ac:dyDescent="0.2">
      <c r="A6478" t="s">
        <v>54</v>
      </c>
      <c r="B6478" t="s">
        <v>55</v>
      </c>
      <c r="C6478">
        <v>2015</v>
      </c>
      <c r="D6478" t="s">
        <v>94</v>
      </c>
      <c r="E6478" t="s">
        <v>37</v>
      </c>
      <c r="F6478" t="s">
        <v>40</v>
      </c>
      <c r="G6478" t="s">
        <v>85</v>
      </c>
      <c r="H6478" s="1">
        <v>90</v>
      </c>
      <c r="I6478" s="1">
        <v>86</v>
      </c>
      <c r="J6478" s="1">
        <v>101</v>
      </c>
      <c r="K6478" s="2">
        <v>1872</v>
      </c>
      <c r="L6478" s="3">
        <v>1965.6</v>
      </c>
      <c r="M6478" s="4">
        <v>258.06779999999998</v>
      </c>
      <c r="N6478" s="5">
        <v>216.60198203159999</v>
      </c>
      <c r="O6478" s="6">
        <v>0</v>
      </c>
    </row>
    <row r="6479" spans="1:15" x14ac:dyDescent="0.2">
      <c r="A6479" t="s">
        <v>54</v>
      </c>
      <c r="B6479" t="s">
        <v>55</v>
      </c>
      <c r="C6479">
        <v>2015</v>
      </c>
      <c r="D6479" t="s">
        <v>94</v>
      </c>
      <c r="E6479" t="s">
        <v>37</v>
      </c>
      <c r="F6479" t="s">
        <v>41</v>
      </c>
      <c r="G6479" t="s">
        <v>86</v>
      </c>
      <c r="H6479" s="1">
        <v>94</v>
      </c>
      <c r="I6479" s="1">
        <v>89</v>
      </c>
      <c r="J6479" s="1">
        <v>106</v>
      </c>
      <c r="K6479" s="2">
        <v>1531</v>
      </c>
      <c r="L6479" s="3">
        <v>1286.04</v>
      </c>
      <c r="M6479" s="4">
        <v>91.098999999999805</v>
      </c>
      <c r="N6479" s="5">
        <v>100.29908801000001</v>
      </c>
      <c r="O6479" s="6">
        <v>0</v>
      </c>
    </row>
    <row r="6480" spans="1:15" x14ac:dyDescent="0.2">
      <c r="A6480" t="s">
        <v>54</v>
      </c>
      <c r="B6480" t="s">
        <v>55</v>
      </c>
      <c r="C6480">
        <v>2015</v>
      </c>
      <c r="D6480" t="s">
        <v>94</v>
      </c>
      <c r="E6480" t="s">
        <v>37</v>
      </c>
      <c r="F6480" t="s">
        <v>42</v>
      </c>
      <c r="G6480" t="s">
        <v>87</v>
      </c>
      <c r="H6480" s="1">
        <v>113</v>
      </c>
      <c r="I6480" s="1">
        <v>109</v>
      </c>
      <c r="J6480" s="1">
        <v>132</v>
      </c>
      <c r="K6480" s="2">
        <v>1809</v>
      </c>
      <c r="L6480" s="3">
        <v>1646.19</v>
      </c>
      <c r="M6480" s="4">
        <v>84.226499999999902</v>
      </c>
      <c r="N6480" s="5">
        <v>86.944068022499906</v>
      </c>
      <c r="O6480" s="6">
        <v>0</v>
      </c>
    </row>
    <row r="6481" spans="1:15" x14ac:dyDescent="0.2">
      <c r="A6481" t="s">
        <v>54</v>
      </c>
      <c r="B6481" t="s">
        <v>55</v>
      </c>
      <c r="C6481">
        <v>2015</v>
      </c>
      <c r="D6481" t="s">
        <v>94</v>
      </c>
      <c r="E6481" t="s">
        <v>37</v>
      </c>
      <c r="F6481" t="s">
        <v>43</v>
      </c>
      <c r="G6481" t="s">
        <v>88</v>
      </c>
      <c r="H6481" s="1">
        <v>63</v>
      </c>
      <c r="I6481" s="1">
        <v>63</v>
      </c>
      <c r="J6481" s="1">
        <v>73</v>
      </c>
      <c r="K6481" s="2">
        <v>1096</v>
      </c>
      <c r="L6481" s="3">
        <v>898.72</v>
      </c>
      <c r="M6481" s="4">
        <v>193.7311</v>
      </c>
      <c r="N6481" s="5">
        <v>176.81624392789999</v>
      </c>
      <c r="O6481" s="6">
        <v>0</v>
      </c>
    </row>
    <row r="6482" spans="1:15" x14ac:dyDescent="0.2">
      <c r="A6482" t="s">
        <v>54</v>
      </c>
      <c r="B6482" t="s">
        <v>55</v>
      </c>
      <c r="C6482">
        <v>2015</v>
      </c>
      <c r="D6482" t="s">
        <v>95</v>
      </c>
      <c r="E6482" t="s">
        <v>16</v>
      </c>
      <c r="F6482" t="s">
        <v>17</v>
      </c>
      <c r="G6482" t="s">
        <v>65</v>
      </c>
      <c r="H6482" s="1">
        <v>85</v>
      </c>
      <c r="I6482" s="1">
        <v>80</v>
      </c>
      <c r="J6482" s="1">
        <v>92</v>
      </c>
      <c r="K6482" s="2">
        <v>1571.4</v>
      </c>
      <c r="L6482" s="3">
        <v>1703.39760000001</v>
      </c>
      <c r="M6482" s="4">
        <v>349.27</v>
      </c>
      <c r="N6482" s="5">
        <v>357.19842899999901</v>
      </c>
      <c r="O6482" s="6">
        <v>4.2382588774341298E-2</v>
      </c>
    </row>
    <row r="6483" spans="1:15" x14ac:dyDescent="0.2">
      <c r="A6483" t="s">
        <v>54</v>
      </c>
      <c r="B6483" t="s">
        <v>55</v>
      </c>
      <c r="C6483">
        <v>2015</v>
      </c>
      <c r="D6483" t="s">
        <v>95</v>
      </c>
      <c r="E6483" t="s">
        <v>16</v>
      </c>
      <c r="F6483" t="s">
        <v>18</v>
      </c>
      <c r="G6483" t="s">
        <v>66</v>
      </c>
      <c r="H6483" s="1">
        <v>78</v>
      </c>
      <c r="I6483" s="1">
        <v>75</v>
      </c>
      <c r="J6483" s="1">
        <v>84</v>
      </c>
      <c r="K6483" s="2">
        <v>1115.2</v>
      </c>
      <c r="L6483" s="3">
        <v>912.233600000004</v>
      </c>
      <c r="M6483" s="4">
        <v>229.92599999999999</v>
      </c>
      <c r="N6483" s="5">
        <v>222.858074759999</v>
      </c>
      <c r="O6483" s="6">
        <v>5.1829268292683001E-2</v>
      </c>
    </row>
    <row r="6484" spans="1:15" x14ac:dyDescent="0.2">
      <c r="A6484" t="s">
        <v>54</v>
      </c>
      <c r="B6484" t="s">
        <v>55</v>
      </c>
      <c r="C6484">
        <v>2015</v>
      </c>
      <c r="D6484" t="s">
        <v>95</v>
      </c>
      <c r="E6484" t="s">
        <v>16</v>
      </c>
      <c r="F6484" t="s">
        <v>19</v>
      </c>
      <c r="G6484" t="s">
        <v>67</v>
      </c>
      <c r="H6484" s="1">
        <v>107</v>
      </c>
      <c r="I6484" s="1">
        <v>99</v>
      </c>
      <c r="J6484" s="1">
        <v>123</v>
      </c>
      <c r="K6484" s="2">
        <v>872</v>
      </c>
      <c r="L6484" s="3">
        <v>680.16000000000304</v>
      </c>
      <c r="M6484" s="4">
        <v>155.154</v>
      </c>
      <c r="N6484" s="5">
        <v>142.50274284</v>
      </c>
      <c r="O6484" s="6">
        <v>5.0458715596330299E-2</v>
      </c>
    </row>
    <row r="6485" spans="1:15" x14ac:dyDescent="0.2">
      <c r="A6485" t="s">
        <v>54</v>
      </c>
      <c r="B6485" t="s">
        <v>55</v>
      </c>
      <c r="C6485">
        <v>2015</v>
      </c>
      <c r="D6485" t="s">
        <v>95</v>
      </c>
      <c r="E6485" t="s">
        <v>16</v>
      </c>
      <c r="F6485" t="s">
        <v>20</v>
      </c>
      <c r="G6485" t="s">
        <v>68</v>
      </c>
      <c r="H6485" s="1">
        <v>106</v>
      </c>
      <c r="I6485" s="1">
        <v>101</v>
      </c>
      <c r="J6485" s="1">
        <v>123</v>
      </c>
      <c r="K6485" s="2">
        <v>969.2</v>
      </c>
      <c r="L6485" s="3">
        <v>922.67839999999705</v>
      </c>
      <c r="M6485" s="4">
        <v>151.708</v>
      </c>
      <c r="N6485" s="5">
        <v>115.74106736</v>
      </c>
      <c r="O6485" s="6">
        <v>4.6223689640941E-2</v>
      </c>
    </row>
    <row r="6486" spans="1:15" x14ac:dyDescent="0.2">
      <c r="A6486" t="s">
        <v>54</v>
      </c>
      <c r="B6486" t="s">
        <v>55</v>
      </c>
      <c r="C6486">
        <v>2015</v>
      </c>
      <c r="D6486" t="s">
        <v>95</v>
      </c>
      <c r="E6486" t="s">
        <v>16</v>
      </c>
      <c r="F6486" t="s">
        <v>21</v>
      </c>
      <c r="G6486" t="s">
        <v>69</v>
      </c>
      <c r="H6486" s="1">
        <v>70</v>
      </c>
      <c r="I6486" s="1">
        <v>66</v>
      </c>
      <c r="J6486" s="1">
        <v>74</v>
      </c>
      <c r="K6486" s="2">
        <v>3026.2</v>
      </c>
      <c r="L6486" s="3">
        <v>2717.5275999999899</v>
      </c>
      <c r="M6486" s="4">
        <v>715.44999999999902</v>
      </c>
      <c r="N6486" s="5">
        <v>768.75102499999502</v>
      </c>
      <c r="O6486" s="6">
        <v>2.2734782896041202E-2</v>
      </c>
    </row>
    <row r="6487" spans="1:15" x14ac:dyDescent="0.2">
      <c r="A6487" t="s">
        <v>54</v>
      </c>
      <c r="B6487" t="s">
        <v>55</v>
      </c>
      <c r="C6487">
        <v>2015</v>
      </c>
      <c r="D6487" t="s">
        <v>95</v>
      </c>
      <c r="E6487" t="s">
        <v>16</v>
      </c>
      <c r="F6487" t="s">
        <v>22</v>
      </c>
      <c r="G6487" t="s">
        <v>70</v>
      </c>
      <c r="H6487" s="1">
        <v>63</v>
      </c>
      <c r="I6487" s="1">
        <v>60</v>
      </c>
      <c r="J6487" s="1">
        <v>76</v>
      </c>
      <c r="K6487" s="2">
        <v>869.6</v>
      </c>
      <c r="L6487" s="3">
        <v>699.15840000000298</v>
      </c>
      <c r="M6487" s="4">
        <v>176.375</v>
      </c>
      <c r="N6487" s="5">
        <v>177.03640625</v>
      </c>
      <c r="O6487" s="6">
        <v>6.2557497700092002E-2</v>
      </c>
    </row>
    <row r="6488" spans="1:15" x14ac:dyDescent="0.2">
      <c r="A6488" t="s">
        <v>54</v>
      </c>
      <c r="B6488" t="s">
        <v>55</v>
      </c>
      <c r="C6488">
        <v>2015</v>
      </c>
      <c r="D6488" t="s">
        <v>95</v>
      </c>
      <c r="E6488" t="s">
        <v>23</v>
      </c>
      <c r="F6488" t="s">
        <v>24</v>
      </c>
      <c r="G6488" t="s">
        <v>71</v>
      </c>
      <c r="H6488" s="1">
        <v>45</v>
      </c>
      <c r="I6488" s="1">
        <v>42</v>
      </c>
      <c r="J6488" s="1">
        <v>46</v>
      </c>
      <c r="K6488" s="2">
        <v>10622</v>
      </c>
      <c r="L6488" s="3">
        <v>9984.68</v>
      </c>
      <c r="M6488" s="4">
        <v>1521.1668</v>
      </c>
      <c r="N6488" s="5">
        <v>1427.35948577759</v>
      </c>
      <c r="O6488" s="6">
        <v>6.2888344944454902E-2</v>
      </c>
    </row>
    <row r="6489" spans="1:15" x14ac:dyDescent="0.2">
      <c r="A6489" t="s">
        <v>54</v>
      </c>
      <c r="B6489" t="s">
        <v>55</v>
      </c>
      <c r="C6489">
        <v>2015</v>
      </c>
      <c r="D6489" t="s">
        <v>95</v>
      </c>
      <c r="E6489" t="s">
        <v>23</v>
      </c>
      <c r="F6489" t="s">
        <v>25</v>
      </c>
      <c r="G6489" t="s">
        <v>72</v>
      </c>
      <c r="H6489" s="1">
        <v>30</v>
      </c>
      <c r="I6489" s="1">
        <v>30</v>
      </c>
      <c r="J6489" s="1">
        <v>33</v>
      </c>
      <c r="K6489" s="2">
        <v>16098</v>
      </c>
      <c r="L6489" s="3">
        <v>16098</v>
      </c>
      <c r="M6489" s="4">
        <v>2550.0938000000001</v>
      </c>
      <c r="N6489" s="5">
        <v>2318.1933700156001</v>
      </c>
      <c r="O6489" s="6">
        <v>5.7274195552242502E-2</v>
      </c>
    </row>
    <row r="6490" spans="1:15" x14ac:dyDescent="0.2">
      <c r="A6490" t="s">
        <v>54</v>
      </c>
      <c r="B6490" t="s">
        <v>55</v>
      </c>
      <c r="C6490">
        <v>2015</v>
      </c>
      <c r="D6490" t="s">
        <v>95</v>
      </c>
      <c r="E6490" t="s">
        <v>23</v>
      </c>
      <c r="F6490" t="s">
        <v>26</v>
      </c>
      <c r="G6490" t="s">
        <v>73</v>
      </c>
      <c r="H6490" s="1">
        <v>48</v>
      </c>
      <c r="I6490" s="1">
        <v>46</v>
      </c>
      <c r="J6490" s="1">
        <v>48</v>
      </c>
      <c r="K6490" s="2">
        <v>5944.4</v>
      </c>
      <c r="L6490" s="3">
        <v>4672.2984000000197</v>
      </c>
      <c r="M6490" s="4">
        <v>998.19939999999997</v>
      </c>
      <c r="N6490" s="5">
        <v>1050.0997796035999</v>
      </c>
      <c r="O6490" s="6">
        <v>4.56900612341027E-2</v>
      </c>
    </row>
    <row r="6491" spans="1:15" x14ac:dyDescent="0.2">
      <c r="A6491" t="s">
        <v>54</v>
      </c>
      <c r="B6491" t="s">
        <v>55</v>
      </c>
      <c r="C6491">
        <v>2015</v>
      </c>
      <c r="D6491" t="s">
        <v>95</v>
      </c>
      <c r="E6491" t="s">
        <v>23</v>
      </c>
      <c r="F6491" t="s">
        <v>27</v>
      </c>
      <c r="G6491" t="s">
        <v>74</v>
      </c>
      <c r="H6491" s="1">
        <v>37</v>
      </c>
      <c r="I6491" s="1">
        <v>36</v>
      </c>
      <c r="J6491" s="1">
        <v>39</v>
      </c>
      <c r="K6491" s="2">
        <v>14196.8</v>
      </c>
      <c r="L6491" s="3">
        <v>12947.481600000099</v>
      </c>
      <c r="M6491" s="4">
        <v>2215.5387999999998</v>
      </c>
      <c r="N6491" s="5">
        <v>1849.1152689455801</v>
      </c>
      <c r="O6491" s="6">
        <v>4.9109658514594798E-2</v>
      </c>
    </row>
    <row r="6492" spans="1:15" x14ac:dyDescent="0.2">
      <c r="A6492" t="s">
        <v>54</v>
      </c>
      <c r="B6492" t="s">
        <v>55</v>
      </c>
      <c r="C6492">
        <v>2015</v>
      </c>
      <c r="D6492" t="s">
        <v>95</v>
      </c>
      <c r="E6492" t="s">
        <v>23</v>
      </c>
      <c r="F6492" t="s">
        <v>28</v>
      </c>
      <c r="G6492" t="s">
        <v>75</v>
      </c>
      <c r="H6492" s="1">
        <v>51</v>
      </c>
      <c r="I6492" s="1">
        <v>51</v>
      </c>
      <c r="J6492" s="1">
        <v>51</v>
      </c>
      <c r="K6492" s="2">
        <v>12148</v>
      </c>
      <c r="L6492" s="3">
        <v>12390.96</v>
      </c>
      <c r="M6492" s="4">
        <v>1964.2578000000001</v>
      </c>
      <c r="N6492" s="5">
        <v>1723.4830073916</v>
      </c>
      <c r="O6492" s="6">
        <v>4.6098123147843298E-2</v>
      </c>
    </row>
    <row r="6493" spans="1:15" x14ac:dyDescent="0.2">
      <c r="A6493" t="s">
        <v>54</v>
      </c>
      <c r="B6493" t="s">
        <v>55</v>
      </c>
      <c r="C6493">
        <v>2015</v>
      </c>
      <c r="D6493" t="s">
        <v>95</v>
      </c>
      <c r="E6493" t="s">
        <v>23</v>
      </c>
      <c r="F6493" t="s">
        <v>29</v>
      </c>
      <c r="G6493" t="s">
        <v>76</v>
      </c>
      <c r="H6493" s="1">
        <v>30</v>
      </c>
      <c r="I6493" s="1">
        <v>30</v>
      </c>
      <c r="J6493" s="1">
        <v>34</v>
      </c>
      <c r="K6493" s="2">
        <v>14482</v>
      </c>
      <c r="L6493" s="3">
        <v>14337.18</v>
      </c>
      <c r="M6493" s="4">
        <v>2548.0129999999999</v>
      </c>
      <c r="N6493" s="5">
        <v>2471.90385169</v>
      </c>
      <c r="O6493" s="6">
        <v>3.3006490816185598E-2</v>
      </c>
    </row>
    <row r="6494" spans="1:15" x14ac:dyDescent="0.2">
      <c r="A6494" t="s">
        <v>54</v>
      </c>
      <c r="B6494" t="s">
        <v>55</v>
      </c>
      <c r="C6494">
        <v>2015</v>
      </c>
      <c r="D6494" t="s">
        <v>95</v>
      </c>
      <c r="E6494" t="s">
        <v>30</v>
      </c>
      <c r="F6494" t="s">
        <v>31</v>
      </c>
      <c r="G6494" t="s">
        <v>77</v>
      </c>
      <c r="H6494" s="1">
        <v>108</v>
      </c>
      <c r="I6494" s="1">
        <v>106</v>
      </c>
      <c r="J6494" s="1">
        <v>128</v>
      </c>
      <c r="K6494" s="2">
        <v>1581.2</v>
      </c>
      <c r="L6494" s="3">
        <v>1568.5504000000101</v>
      </c>
      <c r="M6494" s="4">
        <v>70.807500000000005</v>
      </c>
      <c r="N6494" s="5">
        <v>77.043870562499905</v>
      </c>
      <c r="O6494" s="6">
        <v>5.2365292183152001E-2</v>
      </c>
    </row>
    <row r="6495" spans="1:15" x14ac:dyDescent="0.2">
      <c r="A6495" t="s">
        <v>54</v>
      </c>
      <c r="B6495" t="s">
        <v>55</v>
      </c>
      <c r="C6495">
        <v>2015</v>
      </c>
      <c r="D6495" t="s">
        <v>95</v>
      </c>
      <c r="E6495" t="s">
        <v>30</v>
      </c>
      <c r="F6495" t="s">
        <v>32</v>
      </c>
      <c r="G6495" t="s">
        <v>78</v>
      </c>
      <c r="H6495" s="1">
        <v>138</v>
      </c>
      <c r="I6495" s="1">
        <v>130</v>
      </c>
      <c r="J6495" s="1">
        <v>157</v>
      </c>
      <c r="K6495" s="2">
        <v>1964.4</v>
      </c>
      <c r="L6495" s="3">
        <v>1720.81439999999</v>
      </c>
      <c r="M6495" s="4">
        <v>73.701500000000095</v>
      </c>
      <c r="N6495" s="5">
        <v>57.707168977499997</v>
      </c>
      <c r="O6495" s="6">
        <v>4.2048462634901203E-2</v>
      </c>
    </row>
    <row r="6496" spans="1:15" x14ac:dyDescent="0.2">
      <c r="A6496" t="s">
        <v>54</v>
      </c>
      <c r="B6496" t="s">
        <v>55</v>
      </c>
      <c r="C6496">
        <v>2015</v>
      </c>
      <c r="D6496" t="s">
        <v>95</v>
      </c>
      <c r="E6496" t="s">
        <v>30</v>
      </c>
      <c r="F6496" t="s">
        <v>33</v>
      </c>
      <c r="G6496" t="s">
        <v>79</v>
      </c>
      <c r="H6496" s="1">
        <v>119</v>
      </c>
      <c r="I6496" s="1">
        <v>114</v>
      </c>
      <c r="J6496" s="1">
        <v>134</v>
      </c>
      <c r="K6496" s="2">
        <v>1896.8</v>
      </c>
      <c r="L6496" s="3">
        <v>1502.2655999999899</v>
      </c>
      <c r="M6496" s="4">
        <v>81.921999999999997</v>
      </c>
      <c r="N6496" s="5">
        <v>82.677320839999993</v>
      </c>
      <c r="O6496" s="6">
        <v>4.5972163644031998E-2</v>
      </c>
    </row>
    <row r="6497" spans="1:15" x14ac:dyDescent="0.2">
      <c r="A6497" t="s">
        <v>54</v>
      </c>
      <c r="B6497" t="s">
        <v>55</v>
      </c>
      <c r="C6497">
        <v>2015</v>
      </c>
      <c r="D6497" t="s">
        <v>95</v>
      </c>
      <c r="E6497" t="s">
        <v>30</v>
      </c>
      <c r="F6497" t="s">
        <v>34</v>
      </c>
      <c r="G6497" t="s">
        <v>80</v>
      </c>
      <c r="H6497" s="1">
        <v>105</v>
      </c>
      <c r="I6497" s="1">
        <v>100</v>
      </c>
      <c r="J6497" s="1">
        <v>129</v>
      </c>
      <c r="K6497" s="2">
        <v>1578.6</v>
      </c>
      <c r="L6497" s="3">
        <v>1474.4123999999899</v>
      </c>
      <c r="M6497" s="4">
        <v>67.004000000000104</v>
      </c>
      <c r="N6497" s="5">
        <v>70.356880160000202</v>
      </c>
      <c r="O6497" s="6">
        <v>5.0297732167743497E-2</v>
      </c>
    </row>
    <row r="6498" spans="1:15" x14ac:dyDescent="0.2">
      <c r="A6498" t="s">
        <v>54</v>
      </c>
      <c r="B6498" t="s">
        <v>55</v>
      </c>
      <c r="C6498">
        <v>2015</v>
      </c>
      <c r="D6498" t="s">
        <v>95</v>
      </c>
      <c r="E6498" t="s">
        <v>30</v>
      </c>
      <c r="F6498" t="s">
        <v>35</v>
      </c>
      <c r="G6498" t="s">
        <v>81</v>
      </c>
      <c r="H6498" s="1">
        <v>113</v>
      </c>
      <c r="I6498" s="1">
        <v>105</v>
      </c>
      <c r="J6498" s="1">
        <v>131</v>
      </c>
      <c r="K6498" s="2">
        <v>1843.8</v>
      </c>
      <c r="L6498" s="3">
        <v>1766.3604</v>
      </c>
      <c r="M6498" s="4">
        <v>81.876000000000005</v>
      </c>
      <c r="N6498" s="5">
        <v>82.593233759999904</v>
      </c>
      <c r="O6498" s="6">
        <v>4.8378349061720401E-2</v>
      </c>
    </row>
    <row r="6499" spans="1:15" x14ac:dyDescent="0.2">
      <c r="A6499" t="s">
        <v>54</v>
      </c>
      <c r="B6499" t="s">
        <v>55</v>
      </c>
      <c r="C6499">
        <v>2015</v>
      </c>
      <c r="D6499" t="s">
        <v>95</v>
      </c>
      <c r="E6499" t="s">
        <v>30</v>
      </c>
      <c r="F6499" t="s">
        <v>36</v>
      </c>
      <c r="G6499" t="s">
        <v>82</v>
      </c>
      <c r="H6499" s="1">
        <v>94</v>
      </c>
      <c r="I6499" s="1">
        <v>92</v>
      </c>
      <c r="J6499" s="1">
        <v>111</v>
      </c>
      <c r="K6499" s="2">
        <v>2279</v>
      </c>
      <c r="L6499" s="3">
        <v>1754.83</v>
      </c>
      <c r="M6499" s="4">
        <v>139.17699999999999</v>
      </c>
      <c r="N6499" s="5">
        <v>140.81511329</v>
      </c>
      <c r="O6499" s="6">
        <v>4.6511627906976702E-2</v>
      </c>
    </row>
    <row r="6500" spans="1:15" x14ac:dyDescent="0.2">
      <c r="A6500" t="s">
        <v>54</v>
      </c>
      <c r="B6500" t="s">
        <v>55</v>
      </c>
      <c r="C6500">
        <v>2015</v>
      </c>
      <c r="D6500" t="s">
        <v>95</v>
      </c>
      <c r="E6500" t="s">
        <v>37</v>
      </c>
      <c r="F6500" t="s">
        <v>38</v>
      </c>
      <c r="G6500" t="s">
        <v>83</v>
      </c>
      <c r="H6500" s="1">
        <v>112</v>
      </c>
      <c r="I6500" s="1">
        <v>107</v>
      </c>
      <c r="J6500" s="1">
        <v>152</v>
      </c>
      <c r="K6500" s="2">
        <v>1967.6</v>
      </c>
      <c r="L6500" s="3">
        <v>1660.6543999999999</v>
      </c>
      <c r="M6500" s="4">
        <v>9.7490000000000592</v>
      </c>
      <c r="N6500" s="5">
        <v>10.211980010000101</v>
      </c>
      <c r="O6500" s="6">
        <v>3.4763163244561898E-2</v>
      </c>
    </row>
    <row r="6501" spans="1:15" x14ac:dyDescent="0.2">
      <c r="A6501" t="s">
        <v>54</v>
      </c>
      <c r="B6501" t="s">
        <v>55</v>
      </c>
      <c r="C6501">
        <v>2015</v>
      </c>
      <c r="D6501" t="s">
        <v>95</v>
      </c>
      <c r="E6501" t="s">
        <v>37</v>
      </c>
      <c r="F6501" t="s">
        <v>39</v>
      </c>
      <c r="G6501" t="s">
        <v>84</v>
      </c>
      <c r="H6501" s="1">
        <v>135</v>
      </c>
      <c r="I6501" s="1">
        <v>125</v>
      </c>
      <c r="J6501" s="1">
        <v>161</v>
      </c>
      <c r="K6501" s="2">
        <v>2070</v>
      </c>
      <c r="L6501" s="3">
        <v>2339.1000000000099</v>
      </c>
      <c r="M6501" s="4">
        <v>-50.487299999999998</v>
      </c>
      <c r="N6501" s="5">
        <v>-54.267435612900002</v>
      </c>
      <c r="O6501" s="6">
        <v>5.0241545893719798E-2</v>
      </c>
    </row>
    <row r="6502" spans="1:15" x14ac:dyDescent="0.2">
      <c r="A6502" t="s">
        <v>54</v>
      </c>
      <c r="B6502" t="s">
        <v>55</v>
      </c>
      <c r="C6502">
        <v>2015</v>
      </c>
      <c r="D6502" t="s">
        <v>95</v>
      </c>
      <c r="E6502" t="s">
        <v>37</v>
      </c>
      <c r="F6502" t="s">
        <v>40</v>
      </c>
      <c r="G6502" t="s">
        <v>85</v>
      </c>
      <c r="H6502" s="1">
        <v>104</v>
      </c>
      <c r="I6502" s="1">
        <v>99</v>
      </c>
      <c r="J6502" s="1">
        <v>124</v>
      </c>
      <c r="K6502" s="2">
        <v>1943.6</v>
      </c>
      <c r="L6502" s="3">
        <v>1955.2616</v>
      </c>
      <c r="M6502" s="4">
        <v>181.5341</v>
      </c>
      <c r="N6502" s="5">
        <v>191.580378628099</v>
      </c>
      <c r="O6502" s="6">
        <v>4.9084173698291801E-2</v>
      </c>
    </row>
    <row r="6503" spans="1:15" x14ac:dyDescent="0.2">
      <c r="A6503" t="s">
        <v>54</v>
      </c>
      <c r="B6503" t="s">
        <v>55</v>
      </c>
      <c r="C6503">
        <v>2015</v>
      </c>
      <c r="D6503" t="s">
        <v>95</v>
      </c>
      <c r="E6503" t="s">
        <v>37</v>
      </c>
      <c r="F6503" t="s">
        <v>41</v>
      </c>
      <c r="G6503" t="s">
        <v>86</v>
      </c>
      <c r="H6503" s="1">
        <v>125</v>
      </c>
      <c r="I6503" s="1">
        <v>118</v>
      </c>
      <c r="J6503" s="1">
        <v>148</v>
      </c>
      <c r="K6503" s="2">
        <v>1987.2</v>
      </c>
      <c r="L6503" s="3">
        <v>2110.4063999999998</v>
      </c>
      <c r="M6503" s="4">
        <v>13.810499999999999</v>
      </c>
      <c r="N6503" s="5">
        <v>15.0272741025</v>
      </c>
      <c r="O6503" s="6">
        <v>5.4247181964573302E-2</v>
      </c>
    </row>
    <row r="6504" spans="1:15" x14ac:dyDescent="0.2">
      <c r="A6504" t="s">
        <v>54</v>
      </c>
      <c r="B6504" t="s">
        <v>55</v>
      </c>
      <c r="C6504">
        <v>2015</v>
      </c>
      <c r="D6504" t="s">
        <v>95</v>
      </c>
      <c r="E6504" t="s">
        <v>37</v>
      </c>
      <c r="F6504" t="s">
        <v>42</v>
      </c>
      <c r="G6504" t="s">
        <v>87</v>
      </c>
      <c r="H6504" s="1">
        <v>119</v>
      </c>
      <c r="I6504" s="1">
        <v>114</v>
      </c>
      <c r="J6504" s="1">
        <v>141</v>
      </c>
      <c r="K6504" s="2">
        <v>1873.4</v>
      </c>
      <c r="L6504" s="3">
        <v>1566.1623999999999</v>
      </c>
      <c r="M6504" s="4">
        <v>3.6005000000000398</v>
      </c>
      <c r="N6504" s="5">
        <v>3.2908389975000398</v>
      </c>
      <c r="O6504" s="6">
        <v>4.6759901782854697E-2</v>
      </c>
    </row>
    <row r="6505" spans="1:15" x14ac:dyDescent="0.2">
      <c r="A6505" t="s">
        <v>54</v>
      </c>
      <c r="B6505" t="s">
        <v>55</v>
      </c>
      <c r="C6505">
        <v>2015</v>
      </c>
      <c r="D6505" t="s">
        <v>95</v>
      </c>
      <c r="E6505" t="s">
        <v>37</v>
      </c>
      <c r="F6505" t="s">
        <v>43</v>
      </c>
      <c r="G6505" t="s">
        <v>88</v>
      </c>
      <c r="H6505" s="1">
        <v>68</v>
      </c>
      <c r="I6505" s="1">
        <v>66</v>
      </c>
      <c r="J6505" s="1">
        <v>78</v>
      </c>
      <c r="K6505" s="2">
        <v>1105.2</v>
      </c>
      <c r="L6505" s="3">
        <v>1014.5736000000001</v>
      </c>
      <c r="M6505" s="4">
        <v>155.27969999999999</v>
      </c>
      <c r="N6505" s="5">
        <v>142.42300667910001</v>
      </c>
      <c r="O6505" s="6">
        <v>4.2345276872964202E-2</v>
      </c>
    </row>
    <row r="6506" spans="1:15" x14ac:dyDescent="0.2">
      <c r="A6506" t="s">
        <v>54</v>
      </c>
      <c r="B6506" t="s">
        <v>55</v>
      </c>
      <c r="C6506">
        <v>2015</v>
      </c>
      <c r="D6506" t="s">
        <v>96</v>
      </c>
      <c r="E6506" t="s">
        <v>16</v>
      </c>
      <c r="F6506" t="s">
        <v>17</v>
      </c>
      <c r="G6506" t="s">
        <v>65</v>
      </c>
      <c r="H6506" s="1">
        <v>88</v>
      </c>
      <c r="I6506" s="1">
        <v>82</v>
      </c>
      <c r="J6506" s="1">
        <v>97</v>
      </c>
      <c r="K6506" s="2">
        <v>1612.1</v>
      </c>
      <c r="L6506" s="3">
        <v>1271.9468999999999</v>
      </c>
      <c r="M6506" s="4">
        <v>388.94299999999998</v>
      </c>
      <c r="N6506" s="5">
        <v>334.71267750999999</v>
      </c>
      <c r="O6506" s="6">
        <v>1.60660008684325E-2</v>
      </c>
    </row>
    <row r="6507" spans="1:15" x14ac:dyDescent="0.2">
      <c r="A6507" t="s">
        <v>54</v>
      </c>
      <c r="B6507" t="s">
        <v>55</v>
      </c>
      <c r="C6507">
        <v>2015</v>
      </c>
      <c r="D6507" t="s">
        <v>96</v>
      </c>
      <c r="E6507" t="s">
        <v>16</v>
      </c>
      <c r="F6507" t="s">
        <v>18</v>
      </c>
      <c r="G6507" t="s">
        <v>66</v>
      </c>
      <c r="H6507" s="1">
        <v>68</v>
      </c>
      <c r="I6507" s="1">
        <v>66</v>
      </c>
      <c r="J6507" s="1">
        <v>75</v>
      </c>
      <c r="K6507" s="2">
        <v>1050</v>
      </c>
      <c r="L6507" s="3">
        <v>945</v>
      </c>
      <c r="M6507" s="4">
        <v>241.751</v>
      </c>
      <c r="N6507" s="5">
        <v>196.42026999000001</v>
      </c>
      <c r="O6507" s="6">
        <v>1.9047619047619001E-2</v>
      </c>
    </row>
    <row r="6508" spans="1:15" x14ac:dyDescent="0.2">
      <c r="A6508" t="s">
        <v>54</v>
      </c>
      <c r="B6508" t="s">
        <v>55</v>
      </c>
      <c r="C6508">
        <v>2015</v>
      </c>
      <c r="D6508" t="s">
        <v>96</v>
      </c>
      <c r="E6508" t="s">
        <v>16</v>
      </c>
      <c r="F6508" t="s">
        <v>19</v>
      </c>
      <c r="G6508" t="s">
        <v>67</v>
      </c>
      <c r="H6508" s="1">
        <v>114</v>
      </c>
      <c r="I6508" s="1">
        <v>104</v>
      </c>
      <c r="J6508" s="1">
        <v>133</v>
      </c>
      <c r="K6508" s="2">
        <v>980.6</v>
      </c>
      <c r="L6508" s="3">
        <v>1045.3196</v>
      </c>
      <c r="M6508" s="4">
        <v>200.08</v>
      </c>
      <c r="N6508" s="5">
        <v>210.24406400000001</v>
      </c>
      <c r="O6508" s="6">
        <v>1.7744238221497E-2</v>
      </c>
    </row>
    <row r="6509" spans="1:15" x14ac:dyDescent="0.2">
      <c r="A6509" t="s">
        <v>54</v>
      </c>
      <c r="B6509" t="s">
        <v>55</v>
      </c>
      <c r="C6509">
        <v>2015</v>
      </c>
      <c r="D6509" t="s">
        <v>96</v>
      </c>
      <c r="E6509" t="s">
        <v>16</v>
      </c>
      <c r="F6509" t="s">
        <v>20</v>
      </c>
      <c r="G6509" t="s">
        <v>68</v>
      </c>
      <c r="H6509" s="1">
        <v>113</v>
      </c>
      <c r="I6509" s="1">
        <v>105</v>
      </c>
      <c r="J6509" s="1">
        <v>129</v>
      </c>
      <c r="K6509" s="2">
        <v>1081.9000000000001</v>
      </c>
      <c r="L6509" s="3">
        <v>1221.4651000000099</v>
      </c>
      <c r="M6509" s="4">
        <v>191.49100000000001</v>
      </c>
      <c r="N6509" s="5">
        <v>179.06131919000001</v>
      </c>
      <c r="O6509" s="6">
        <v>2.0427026527405499E-2</v>
      </c>
    </row>
    <row r="6510" spans="1:15" x14ac:dyDescent="0.2">
      <c r="A6510" t="s">
        <v>54</v>
      </c>
      <c r="B6510" t="s">
        <v>55</v>
      </c>
      <c r="C6510">
        <v>2015</v>
      </c>
      <c r="D6510" t="s">
        <v>96</v>
      </c>
      <c r="E6510" t="s">
        <v>16</v>
      </c>
      <c r="F6510" t="s">
        <v>21</v>
      </c>
      <c r="G6510" t="s">
        <v>69</v>
      </c>
      <c r="H6510" s="1">
        <v>62</v>
      </c>
      <c r="I6510" s="1">
        <v>61</v>
      </c>
      <c r="J6510" s="1">
        <v>69</v>
      </c>
      <c r="K6510" s="2">
        <v>1994.7</v>
      </c>
      <c r="L6510" s="3">
        <v>2267.9739</v>
      </c>
      <c r="M6510" s="4">
        <v>458.30799999999999</v>
      </c>
      <c r="N6510" s="5">
        <v>445.97034863999897</v>
      </c>
      <c r="O6510" s="6">
        <v>2.7723467188048301E-2</v>
      </c>
    </row>
    <row r="6511" spans="1:15" x14ac:dyDescent="0.2">
      <c r="A6511" t="s">
        <v>54</v>
      </c>
      <c r="B6511" t="s">
        <v>55</v>
      </c>
      <c r="C6511">
        <v>2015</v>
      </c>
      <c r="D6511" t="s">
        <v>96</v>
      </c>
      <c r="E6511" t="s">
        <v>16</v>
      </c>
      <c r="F6511" t="s">
        <v>22</v>
      </c>
      <c r="G6511" t="s">
        <v>70</v>
      </c>
      <c r="H6511" s="1">
        <v>55</v>
      </c>
      <c r="I6511" s="1">
        <v>52</v>
      </c>
      <c r="J6511" s="1">
        <v>66</v>
      </c>
      <c r="K6511" s="2">
        <v>809.2</v>
      </c>
      <c r="L6511" s="3">
        <v>859.37039999999797</v>
      </c>
      <c r="M6511" s="4">
        <v>188.892</v>
      </c>
      <c r="N6511" s="5">
        <v>145.65084336000001</v>
      </c>
      <c r="O6511" s="6">
        <v>1.45823035096391E-2</v>
      </c>
    </row>
    <row r="6512" spans="1:15" x14ac:dyDescent="0.2">
      <c r="A6512" t="s">
        <v>54</v>
      </c>
      <c r="B6512" t="s">
        <v>55</v>
      </c>
      <c r="C6512">
        <v>2015</v>
      </c>
      <c r="D6512" t="s">
        <v>96</v>
      </c>
      <c r="E6512" t="s">
        <v>23</v>
      </c>
      <c r="F6512" t="s">
        <v>24</v>
      </c>
      <c r="G6512" t="s">
        <v>71</v>
      </c>
      <c r="H6512" s="1">
        <v>48</v>
      </c>
      <c r="I6512" s="1">
        <v>44</v>
      </c>
      <c r="J6512" s="1">
        <v>51</v>
      </c>
      <c r="K6512" s="2">
        <v>13043</v>
      </c>
      <c r="L6512" s="3">
        <v>13564.72</v>
      </c>
      <c r="M6512" s="4">
        <v>2250.1902</v>
      </c>
      <c r="N6512" s="5">
        <v>2321.9757677604298</v>
      </c>
      <c r="O6512" s="6">
        <v>2.7371003603465501E-2</v>
      </c>
    </row>
    <row r="6513" spans="1:15" x14ac:dyDescent="0.2">
      <c r="A6513" t="s">
        <v>54</v>
      </c>
      <c r="B6513" t="s">
        <v>55</v>
      </c>
      <c r="C6513">
        <v>2015</v>
      </c>
      <c r="D6513" t="s">
        <v>96</v>
      </c>
      <c r="E6513" t="s">
        <v>23</v>
      </c>
      <c r="F6513" t="s">
        <v>25</v>
      </c>
      <c r="G6513" t="s">
        <v>72</v>
      </c>
      <c r="H6513" s="1">
        <v>29</v>
      </c>
      <c r="I6513" s="1">
        <v>28</v>
      </c>
      <c r="J6513" s="1">
        <v>31</v>
      </c>
      <c r="K6513" s="2">
        <v>12865</v>
      </c>
      <c r="L6513" s="3">
        <v>12479.05</v>
      </c>
      <c r="M6513" s="4">
        <v>2283.2750000000001</v>
      </c>
      <c r="N6513" s="5">
        <v>2094.33399375</v>
      </c>
      <c r="O6513" s="6">
        <v>3.5367275553828202E-2</v>
      </c>
    </row>
    <row r="6514" spans="1:15" x14ac:dyDescent="0.2">
      <c r="A6514" t="s">
        <v>54</v>
      </c>
      <c r="B6514" t="s">
        <v>55</v>
      </c>
      <c r="C6514">
        <v>2015</v>
      </c>
      <c r="D6514" t="s">
        <v>96</v>
      </c>
      <c r="E6514" t="s">
        <v>23</v>
      </c>
      <c r="F6514" t="s">
        <v>26</v>
      </c>
      <c r="G6514" t="s">
        <v>73</v>
      </c>
      <c r="H6514" s="1">
        <v>36</v>
      </c>
      <c r="I6514" s="1">
        <v>36</v>
      </c>
      <c r="J6514" s="1">
        <v>36</v>
      </c>
      <c r="K6514" s="2">
        <v>5065.6000000000004</v>
      </c>
      <c r="L6514" s="3">
        <v>5399.9296000000204</v>
      </c>
      <c r="M6514" s="4">
        <v>971.43439999999998</v>
      </c>
      <c r="N6514" s="5">
        <v>946.51127903360202</v>
      </c>
      <c r="O6514" s="6">
        <v>1.09365129500948E-2</v>
      </c>
    </row>
    <row r="6515" spans="1:15" x14ac:dyDescent="0.2">
      <c r="A6515" t="s">
        <v>54</v>
      </c>
      <c r="B6515" t="s">
        <v>55</v>
      </c>
      <c r="C6515">
        <v>2015</v>
      </c>
      <c r="D6515" t="s">
        <v>96</v>
      </c>
      <c r="E6515" t="s">
        <v>23</v>
      </c>
      <c r="F6515" t="s">
        <v>27</v>
      </c>
      <c r="G6515" t="s">
        <v>74</v>
      </c>
      <c r="H6515" s="1">
        <v>38</v>
      </c>
      <c r="I6515" s="1">
        <v>38</v>
      </c>
      <c r="J6515" s="1">
        <v>38</v>
      </c>
      <c r="K6515" s="2">
        <v>14588</v>
      </c>
      <c r="L6515" s="3">
        <v>11670.4</v>
      </c>
      <c r="M6515" s="4">
        <v>2582.5520000000001</v>
      </c>
      <c r="N6515" s="5">
        <v>2000.1348729599499</v>
      </c>
      <c r="O6515" s="6">
        <v>2.2895530573073801E-2</v>
      </c>
    </row>
    <row r="6516" spans="1:15" x14ac:dyDescent="0.2">
      <c r="A6516" t="s">
        <v>54</v>
      </c>
      <c r="B6516" t="s">
        <v>55</v>
      </c>
      <c r="C6516">
        <v>2015</v>
      </c>
      <c r="D6516" t="s">
        <v>96</v>
      </c>
      <c r="E6516" t="s">
        <v>23</v>
      </c>
      <c r="F6516" t="s">
        <v>28</v>
      </c>
      <c r="G6516" t="s">
        <v>75</v>
      </c>
      <c r="H6516" s="1">
        <v>39</v>
      </c>
      <c r="I6516" s="1">
        <v>38</v>
      </c>
      <c r="J6516" s="1">
        <v>40</v>
      </c>
      <c r="K6516" s="2">
        <v>9987</v>
      </c>
      <c r="L6516" s="3">
        <v>10686.09</v>
      </c>
      <c r="M6516" s="4">
        <v>1794.2711999999999</v>
      </c>
      <c r="N6516" s="5">
        <v>1852.9653994944099</v>
      </c>
      <c r="O6516" s="6">
        <v>2.7235406027836199E-2</v>
      </c>
    </row>
    <row r="6517" spans="1:15" x14ac:dyDescent="0.2">
      <c r="A6517" t="s">
        <v>54</v>
      </c>
      <c r="B6517" t="s">
        <v>55</v>
      </c>
      <c r="C6517">
        <v>2015</v>
      </c>
      <c r="D6517" t="s">
        <v>96</v>
      </c>
      <c r="E6517" t="s">
        <v>23</v>
      </c>
      <c r="F6517" t="s">
        <v>29</v>
      </c>
      <c r="G6517" t="s">
        <v>76</v>
      </c>
      <c r="H6517" s="1">
        <v>30</v>
      </c>
      <c r="I6517" s="1">
        <v>29</v>
      </c>
      <c r="J6517" s="1">
        <v>32</v>
      </c>
      <c r="K6517" s="2">
        <v>17343</v>
      </c>
      <c r="L6517" s="3">
        <v>19077.3</v>
      </c>
      <c r="M6517" s="4">
        <v>3353.1350000000002</v>
      </c>
      <c r="N6517" s="5">
        <v>3491.78713224994</v>
      </c>
      <c r="O6517" s="6">
        <v>1.7701666378365899E-2</v>
      </c>
    </row>
    <row r="6518" spans="1:15" x14ac:dyDescent="0.2">
      <c r="A6518" t="s">
        <v>54</v>
      </c>
      <c r="B6518" t="s">
        <v>55</v>
      </c>
      <c r="C6518">
        <v>2015</v>
      </c>
      <c r="D6518" t="s">
        <v>96</v>
      </c>
      <c r="E6518" t="s">
        <v>30</v>
      </c>
      <c r="F6518" t="s">
        <v>31</v>
      </c>
      <c r="G6518" t="s">
        <v>77</v>
      </c>
      <c r="H6518" s="1">
        <v>108</v>
      </c>
      <c r="I6518" s="1">
        <v>103</v>
      </c>
      <c r="J6518" s="1">
        <v>123</v>
      </c>
      <c r="K6518" s="2">
        <v>1552</v>
      </c>
      <c r="L6518" s="3">
        <v>1676.1599999999901</v>
      </c>
      <c r="M6518" s="4">
        <v>112.614</v>
      </c>
      <c r="N6518" s="5">
        <v>87.147470040000002</v>
      </c>
      <c r="O6518" s="6">
        <v>2.06185567010309E-2</v>
      </c>
    </row>
    <row r="6519" spans="1:15" x14ac:dyDescent="0.2">
      <c r="A6519" t="s">
        <v>54</v>
      </c>
      <c r="B6519" t="s">
        <v>55</v>
      </c>
      <c r="C6519">
        <v>2015</v>
      </c>
      <c r="D6519" t="s">
        <v>96</v>
      </c>
      <c r="E6519" t="s">
        <v>30</v>
      </c>
      <c r="F6519" t="s">
        <v>32</v>
      </c>
      <c r="G6519" t="s">
        <v>78</v>
      </c>
      <c r="H6519" s="1">
        <v>123</v>
      </c>
      <c r="I6519" s="1">
        <v>113</v>
      </c>
      <c r="J6519" s="1">
        <v>146</v>
      </c>
      <c r="K6519" s="2">
        <v>1832.5</v>
      </c>
      <c r="L6519" s="3">
        <v>1896.6375000000201</v>
      </c>
      <c r="M6519" s="4">
        <v>95.849500000000106</v>
      </c>
      <c r="N6519" s="5">
        <v>90.2427834975</v>
      </c>
      <c r="O6519" s="6">
        <v>2.7557980900409298E-2</v>
      </c>
    </row>
    <row r="6520" spans="1:15" x14ac:dyDescent="0.2">
      <c r="A6520" t="s">
        <v>54</v>
      </c>
      <c r="B6520" t="s">
        <v>55</v>
      </c>
      <c r="C6520">
        <v>2015</v>
      </c>
      <c r="D6520" t="s">
        <v>96</v>
      </c>
      <c r="E6520" t="s">
        <v>30</v>
      </c>
      <c r="F6520" t="s">
        <v>33</v>
      </c>
      <c r="G6520" t="s">
        <v>79</v>
      </c>
      <c r="H6520" s="1">
        <v>119</v>
      </c>
      <c r="I6520" s="1">
        <v>114</v>
      </c>
      <c r="J6520" s="1">
        <v>138</v>
      </c>
      <c r="K6520" s="2">
        <v>2091.5</v>
      </c>
      <c r="L6520" s="3">
        <v>2018.2974999999999</v>
      </c>
      <c r="M6520" s="4">
        <v>151.458</v>
      </c>
      <c r="N6520" s="5">
        <v>171.84121764000099</v>
      </c>
      <c r="O6520" s="6">
        <v>1.6973464021037499E-2</v>
      </c>
    </row>
    <row r="6521" spans="1:15" x14ac:dyDescent="0.2">
      <c r="A6521" t="s">
        <v>54</v>
      </c>
      <c r="B6521" t="s">
        <v>55</v>
      </c>
      <c r="C6521">
        <v>2015</v>
      </c>
      <c r="D6521" t="s">
        <v>96</v>
      </c>
      <c r="E6521" t="s">
        <v>30</v>
      </c>
      <c r="F6521" t="s">
        <v>34</v>
      </c>
      <c r="G6521" t="s">
        <v>80</v>
      </c>
      <c r="H6521" s="1">
        <v>111</v>
      </c>
      <c r="I6521" s="1">
        <v>109</v>
      </c>
      <c r="J6521" s="1">
        <v>139</v>
      </c>
      <c r="K6521" s="2">
        <v>1708.3</v>
      </c>
      <c r="L6521" s="3">
        <v>1327.3490999999999</v>
      </c>
      <c r="M6521" s="4">
        <v>107.645</v>
      </c>
      <c r="N6521" s="5">
        <v>88.651039749999995</v>
      </c>
      <c r="O6521" s="6">
        <v>2.3239477843470101E-2</v>
      </c>
    </row>
    <row r="6522" spans="1:15" x14ac:dyDescent="0.2">
      <c r="A6522" t="s">
        <v>54</v>
      </c>
      <c r="B6522" t="s">
        <v>55</v>
      </c>
      <c r="C6522">
        <v>2015</v>
      </c>
      <c r="D6522" t="s">
        <v>96</v>
      </c>
      <c r="E6522" t="s">
        <v>30</v>
      </c>
      <c r="F6522" t="s">
        <v>35</v>
      </c>
      <c r="G6522" t="s">
        <v>81</v>
      </c>
      <c r="H6522" s="1">
        <v>124</v>
      </c>
      <c r="I6522" s="1">
        <v>116</v>
      </c>
      <c r="J6522" s="1">
        <v>143</v>
      </c>
      <c r="K6522" s="2">
        <v>2066.1999999999998</v>
      </c>
      <c r="L6522" s="3">
        <v>2256.2903999999999</v>
      </c>
      <c r="M6522" s="4">
        <v>156.24549999999999</v>
      </c>
      <c r="N6522" s="5">
        <v>141.79982229749999</v>
      </c>
      <c r="O6522" s="6">
        <v>1.7326493079082399E-2</v>
      </c>
    </row>
    <row r="6523" spans="1:15" x14ac:dyDescent="0.2">
      <c r="A6523" t="s">
        <v>54</v>
      </c>
      <c r="B6523" t="s">
        <v>55</v>
      </c>
      <c r="C6523">
        <v>2015</v>
      </c>
      <c r="D6523" t="s">
        <v>96</v>
      </c>
      <c r="E6523" t="s">
        <v>30</v>
      </c>
      <c r="F6523" t="s">
        <v>36</v>
      </c>
      <c r="G6523" t="s">
        <v>82</v>
      </c>
      <c r="H6523" s="1">
        <v>99</v>
      </c>
      <c r="I6523" s="1">
        <v>88</v>
      </c>
      <c r="J6523" s="1">
        <v>115</v>
      </c>
      <c r="K6523" s="2">
        <v>2581.9</v>
      </c>
      <c r="L6523" s="3">
        <v>2016.46390000002</v>
      </c>
      <c r="M6523" s="4">
        <v>239.88900000000001</v>
      </c>
      <c r="N6523" s="5">
        <v>199.37414679</v>
      </c>
      <c r="O6523" s="6">
        <v>1.4369262945892599E-2</v>
      </c>
    </row>
    <row r="6524" spans="1:15" x14ac:dyDescent="0.2">
      <c r="A6524" t="s">
        <v>54</v>
      </c>
      <c r="B6524" t="s">
        <v>55</v>
      </c>
      <c r="C6524">
        <v>2015</v>
      </c>
      <c r="D6524" t="s">
        <v>96</v>
      </c>
      <c r="E6524" t="s">
        <v>37</v>
      </c>
      <c r="F6524" t="s">
        <v>38</v>
      </c>
      <c r="G6524" t="s">
        <v>83</v>
      </c>
      <c r="H6524" s="1">
        <v>119</v>
      </c>
      <c r="I6524" s="1">
        <v>108</v>
      </c>
      <c r="J6524" s="1">
        <v>159</v>
      </c>
      <c r="K6524" s="2">
        <v>2033</v>
      </c>
      <c r="L6524" s="3">
        <v>1931.35</v>
      </c>
      <c r="M6524" s="4">
        <v>51.323300000000003</v>
      </c>
      <c r="N6524" s="5">
        <v>41.919177771100003</v>
      </c>
      <c r="O6524" s="6">
        <v>1.91834727004427E-2</v>
      </c>
    </row>
    <row r="6525" spans="1:15" x14ac:dyDescent="0.2">
      <c r="A6525" t="s">
        <v>54</v>
      </c>
      <c r="B6525" t="s">
        <v>55</v>
      </c>
      <c r="C6525">
        <v>2015</v>
      </c>
      <c r="D6525" t="s">
        <v>96</v>
      </c>
      <c r="E6525" t="s">
        <v>37</v>
      </c>
      <c r="F6525" t="s">
        <v>39</v>
      </c>
      <c r="G6525" t="s">
        <v>84</v>
      </c>
      <c r="H6525" s="1">
        <v>131</v>
      </c>
      <c r="I6525" s="1">
        <v>119</v>
      </c>
      <c r="J6525" s="1">
        <v>153</v>
      </c>
      <c r="K6525" s="2">
        <v>2062</v>
      </c>
      <c r="L6525" s="3">
        <v>1752.7000000000201</v>
      </c>
      <c r="M6525" s="4">
        <v>33.707799999999999</v>
      </c>
      <c r="N6525" s="5">
        <v>27.064734191599999</v>
      </c>
      <c r="O6525" s="6">
        <v>2.3278370514063999E-2</v>
      </c>
    </row>
    <row r="6526" spans="1:15" x14ac:dyDescent="0.2">
      <c r="A6526" t="s">
        <v>54</v>
      </c>
      <c r="B6526" t="s">
        <v>55</v>
      </c>
      <c r="C6526">
        <v>2015</v>
      </c>
      <c r="D6526" t="s">
        <v>96</v>
      </c>
      <c r="E6526" t="s">
        <v>37</v>
      </c>
      <c r="F6526" t="s">
        <v>40</v>
      </c>
      <c r="G6526" t="s">
        <v>85</v>
      </c>
      <c r="H6526" s="1">
        <v>109</v>
      </c>
      <c r="I6526" s="1">
        <v>101</v>
      </c>
      <c r="J6526" s="1">
        <v>125</v>
      </c>
      <c r="K6526" s="2">
        <v>1923.4</v>
      </c>
      <c r="L6526" s="3">
        <v>1742.6004</v>
      </c>
      <c r="M6526" s="4">
        <v>192.4111</v>
      </c>
      <c r="N6526" s="5">
        <v>187.42976903210001</v>
      </c>
      <c r="O6526" s="6">
        <v>1.9548715815742999E-2</v>
      </c>
    </row>
    <row r="6527" spans="1:15" x14ac:dyDescent="0.2">
      <c r="A6527" t="s">
        <v>54</v>
      </c>
      <c r="B6527" t="s">
        <v>55</v>
      </c>
      <c r="C6527">
        <v>2015</v>
      </c>
      <c r="D6527" t="s">
        <v>96</v>
      </c>
      <c r="E6527" t="s">
        <v>37</v>
      </c>
      <c r="F6527" t="s">
        <v>41</v>
      </c>
      <c r="G6527" t="s">
        <v>86</v>
      </c>
      <c r="H6527" s="1">
        <v>113</v>
      </c>
      <c r="I6527" s="1">
        <v>106</v>
      </c>
      <c r="J6527" s="1">
        <v>135</v>
      </c>
      <c r="K6527" s="2">
        <v>1869.8</v>
      </c>
      <c r="L6527" s="3">
        <v>1630.4656</v>
      </c>
      <c r="M6527" s="4">
        <v>73.549399999999807</v>
      </c>
      <c r="N6527" s="5">
        <v>57.699945596399999</v>
      </c>
      <c r="O6527" s="6">
        <v>2.0429992512568201E-2</v>
      </c>
    </row>
    <row r="6528" spans="1:15" x14ac:dyDescent="0.2">
      <c r="A6528" t="s">
        <v>54</v>
      </c>
      <c r="B6528" t="s">
        <v>55</v>
      </c>
      <c r="C6528">
        <v>2015</v>
      </c>
      <c r="D6528" t="s">
        <v>96</v>
      </c>
      <c r="E6528" t="s">
        <v>37</v>
      </c>
      <c r="F6528" t="s">
        <v>42</v>
      </c>
      <c r="G6528" t="s">
        <v>87</v>
      </c>
      <c r="H6528" s="1">
        <v>117</v>
      </c>
      <c r="I6528" s="1">
        <v>112</v>
      </c>
      <c r="J6528" s="1">
        <v>142</v>
      </c>
      <c r="K6528" s="2">
        <v>1871.3</v>
      </c>
      <c r="L6528" s="3">
        <v>1951.7659000000001</v>
      </c>
      <c r="M6528" s="4">
        <v>42.936500000000002</v>
      </c>
      <c r="N6528" s="5">
        <v>38.670114677500003</v>
      </c>
      <c r="O6528" s="6">
        <v>1.9612034414578101E-2</v>
      </c>
    </row>
    <row r="6529" spans="1:15" x14ac:dyDescent="0.2">
      <c r="A6529" t="s">
        <v>54</v>
      </c>
      <c r="B6529" t="s">
        <v>55</v>
      </c>
      <c r="C6529">
        <v>2015</v>
      </c>
      <c r="D6529" t="s">
        <v>96</v>
      </c>
      <c r="E6529" t="s">
        <v>37</v>
      </c>
      <c r="F6529" t="s">
        <v>43</v>
      </c>
      <c r="G6529" t="s">
        <v>88</v>
      </c>
      <c r="H6529" s="1">
        <v>86</v>
      </c>
      <c r="I6529" s="1">
        <v>84</v>
      </c>
      <c r="J6529" s="1">
        <v>101</v>
      </c>
      <c r="K6529" s="2">
        <v>1398.1</v>
      </c>
      <c r="L6529" s="3">
        <v>1483.38410000001</v>
      </c>
      <c r="M6529" s="4">
        <v>225.46119999999999</v>
      </c>
      <c r="N6529" s="5">
        <v>251.30175905439901</v>
      </c>
      <c r="O6529" s="6">
        <v>2.2816679779701001E-2</v>
      </c>
    </row>
    <row r="6530" spans="1:15" x14ac:dyDescent="0.2">
      <c r="A6530" t="s">
        <v>54</v>
      </c>
      <c r="B6530" t="s">
        <v>55</v>
      </c>
      <c r="C6530">
        <v>2015</v>
      </c>
      <c r="D6530" t="s">
        <v>97</v>
      </c>
      <c r="E6530" t="s">
        <v>16</v>
      </c>
      <c r="F6530" t="s">
        <v>17</v>
      </c>
      <c r="G6530" t="s">
        <v>65</v>
      </c>
      <c r="H6530" s="1">
        <v>75</v>
      </c>
      <c r="I6530" s="1">
        <v>70</v>
      </c>
      <c r="J6530" s="1">
        <v>85</v>
      </c>
      <c r="K6530" s="2">
        <v>1344.8</v>
      </c>
      <c r="L6530" s="3">
        <v>1476.5904</v>
      </c>
      <c r="M6530" s="4">
        <v>317.8</v>
      </c>
      <c r="N6530" s="5">
        <v>258.05360000000002</v>
      </c>
      <c r="O6530" s="6">
        <v>2.24568709101725E-2</v>
      </c>
    </row>
    <row r="6531" spans="1:15" x14ac:dyDescent="0.2">
      <c r="A6531" t="s">
        <v>54</v>
      </c>
      <c r="B6531" t="s">
        <v>55</v>
      </c>
      <c r="C6531">
        <v>2015</v>
      </c>
      <c r="D6531" t="s">
        <v>97</v>
      </c>
      <c r="E6531" t="s">
        <v>16</v>
      </c>
      <c r="F6531" t="s">
        <v>18</v>
      </c>
      <c r="G6531" t="s">
        <v>66</v>
      </c>
      <c r="H6531" s="1">
        <v>66</v>
      </c>
      <c r="I6531" s="1">
        <v>62</v>
      </c>
      <c r="J6531" s="1">
        <v>76</v>
      </c>
      <c r="K6531" s="2">
        <v>1087.2</v>
      </c>
      <c r="L6531" s="3">
        <v>1078.5024000000001</v>
      </c>
      <c r="M6531" s="4">
        <v>247.114</v>
      </c>
      <c r="N6531" s="5">
        <v>235.04000995999999</v>
      </c>
      <c r="O6531" s="6">
        <v>2.8329654157468701E-2</v>
      </c>
    </row>
    <row r="6532" spans="1:15" x14ac:dyDescent="0.2">
      <c r="A6532" t="s">
        <v>54</v>
      </c>
      <c r="B6532" t="s">
        <v>55</v>
      </c>
      <c r="C6532">
        <v>2015</v>
      </c>
      <c r="D6532" t="s">
        <v>97</v>
      </c>
      <c r="E6532" t="s">
        <v>16</v>
      </c>
      <c r="F6532" t="s">
        <v>19</v>
      </c>
      <c r="G6532" t="s">
        <v>67</v>
      </c>
      <c r="H6532" s="1">
        <v>93</v>
      </c>
      <c r="I6532" s="1">
        <v>86</v>
      </c>
      <c r="J6532" s="1">
        <v>113</v>
      </c>
      <c r="K6532" s="2">
        <v>850.2</v>
      </c>
      <c r="L6532" s="3">
        <v>928.41840000000195</v>
      </c>
      <c r="M6532" s="4">
        <v>178.542</v>
      </c>
      <c r="N6532" s="5">
        <v>156.14926235999999</v>
      </c>
      <c r="O6532" s="6">
        <v>1.5055281110326999E-2</v>
      </c>
    </row>
    <row r="6533" spans="1:15" x14ac:dyDescent="0.2">
      <c r="A6533" t="s">
        <v>54</v>
      </c>
      <c r="B6533" t="s">
        <v>55</v>
      </c>
      <c r="C6533">
        <v>2015</v>
      </c>
      <c r="D6533" t="s">
        <v>97</v>
      </c>
      <c r="E6533" t="s">
        <v>16</v>
      </c>
      <c r="F6533" t="s">
        <v>20</v>
      </c>
      <c r="G6533" t="s">
        <v>68</v>
      </c>
      <c r="H6533" s="1">
        <v>105</v>
      </c>
      <c r="I6533" s="1">
        <v>98</v>
      </c>
      <c r="J6533" s="1">
        <v>115</v>
      </c>
      <c r="K6533" s="2">
        <v>878.5</v>
      </c>
      <c r="L6533" s="3">
        <v>795.042499999999</v>
      </c>
      <c r="M6533" s="4">
        <v>155.49199999999999</v>
      </c>
      <c r="N6533" s="5">
        <v>153.14718063999999</v>
      </c>
      <c r="O6533" s="6">
        <v>2.1058622652248098E-2</v>
      </c>
    </row>
    <row r="6534" spans="1:15" x14ac:dyDescent="0.2">
      <c r="A6534" t="s">
        <v>54</v>
      </c>
      <c r="B6534" t="s">
        <v>55</v>
      </c>
      <c r="C6534">
        <v>2015</v>
      </c>
      <c r="D6534" t="s">
        <v>97</v>
      </c>
      <c r="E6534" t="s">
        <v>16</v>
      </c>
      <c r="F6534" t="s">
        <v>21</v>
      </c>
      <c r="G6534" t="s">
        <v>69</v>
      </c>
      <c r="H6534" s="1">
        <v>73</v>
      </c>
      <c r="I6534" s="1">
        <v>69</v>
      </c>
      <c r="J6534" s="1">
        <v>75</v>
      </c>
      <c r="K6534" s="2">
        <v>2474.1</v>
      </c>
      <c r="L6534" s="3">
        <v>2451.8330999999998</v>
      </c>
      <c r="M6534" s="4">
        <v>575.176999999999</v>
      </c>
      <c r="N6534" s="5">
        <v>576.19506328999603</v>
      </c>
      <c r="O6534" s="6">
        <v>2.54233862818803E-2</v>
      </c>
    </row>
    <row r="6535" spans="1:15" x14ac:dyDescent="0.2">
      <c r="A6535" t="s">
        <v>54</v>
      </c>
      <c r="B6535" t="s">
        <v>55</v>
      </c>
      <c r="C6535">
        <v>2015</v>
      </c>
      <c r="D6535" t="s">
        <v>97</v>
      </c>
      <c r="E6535" t="s">
        <v>16</v>
      </c>
      <c r="F6535" t="s">
        <v>22</v>
      </c>
      <c r="G6535" t="s">
        <v>70</v>
      </c>
      <c r="H6535" s="1">
        <v>67</v>
      </c>
      <c r="I6535" s="1">
        <v>63</v>
      </c>
      <c r="J6535" s="1">
        <v>82</v>
      </c>
      <c r="K6535" s="2">
        <v>998.3</v>
      </c>
      <c r="L6535" s="3">
        <v>1051.2099000000001</v>
      </c>
      <c r="M6535" s="4">
        <v>241.40100000000001</v>
      </c>
      <c r="N6535" s="5">
        <v>261.68109801000003</v>
      </c>
      <c r="O6535" s="6">
        <v>1.47250325553441E-2</v>
      </c>
    </row>
    <row r="6536" spans="1:15" x14ac:dyDescent="0.2">
      <c r="A6536" t="s">
        <v>54</v>
      </c>
      <c r="B6536" t="s">
        <v>55</v>
      </c>
      <c r="C6536">
        <v>2015</v>
      </c>
      <c r="D6536" t="s">
        <v>97</v>
      </c>
      <c r="E6536" t="s">
        <v>23</v>
      </c>
      <c r="F6536" t="s">
        <v>24</v>
      </c>
      <c r="G6536" t="s">
        <v>71</v>
      </c>
      <c r="H6536" s="1">
        <v>35</v>
      </c>
      <c r="I6536" s="1">
        <v>34</v>
      </c>
      <c r="J6536" s="1">
        <v>37</v>
      </c>
      <c r="K6536" s="2">
        <v>7087</v>
      </c>
      <c r="L6536" s="3">
        <v>6732.65</v>
      </c>
      <c r="M6536" s="4">
        <v>1255.7824000000001</v>
      </c>
      <c r="N6536" s="5">
        <v>1170.6102145023999</v>
      </c>
      <c r="O6536" s="6">
        <v>1.8766756032171601E-2</v>
      </c>
    </row>
    <row r="6537" spans="1:15" x14ac:dyDescent="0.2">
      <c r="A6537" t="s">
        <v>54</v>
      </c>
      <c r="B6537" t="s">
        <v>55</v>
      </c>
      <c r="C6537">
        <v>2015</v>
      </c>
      <c r="D6537" t="s">
        <v>97</v>
      </c>
      <c r="E6537" t="s">
        <v>23</v>
      </c>
      <c r="F6537" t="s">
        <v>25</v>
      </c>
      <c r="G6537" t="s">
        <v>72</v>
      </c>
      <c r="H6537" s="1">
        <v>36</v>
      </c>
      <c r="I6537" s="1">
        <v>35</v>
      </c>
      <c r="J6537" s="1">
        <v>38</v>
      </c>
      <c r="K6537" s="2">
        <v>16377</v>
      </c>
      <c r="L6537" s="3">
        <v>12610.29</v>
      </c>
      <c r="M6537" s="4">
        <v>3120.4348</v>
      </c>
      <c r="N6537" s="5">
        <v>3102.79810251041</v>
      </c>
      <c r="O6537" s="6">
        <v>1.30060450631984E-2</v>
      </c>
    </row>
    <row r="6538" spans="1:15" x14ac:dyDescent="0.2">
      <c r="A6538" t="s">
        <v>54</v>
      </c>
      <c r="B6538" t="s">
        <v>55</v>
      </c>
      <c r="C6538">
        <v>2015</v>
      </c>
      <c r="D6538" t="s">
        <v>97</v>
      </c>
      <c r="E6538" t="s">
        <v>23</v>
      </c>
      <c r="F6538" t="s">
        <v>26</v>
      </c>
      <c r="G6538" t="s">
        <v>73</v>
      </c>
      <c r="H6538" s="1">
        <v>51</v>
      </c>
      <c r="I6538" s="1">
        <v>49</v>
      </c>
      <c r="J6538" s="1">
        <v>57</v>
      </c>
      <c r="K6538" s="2">
        <v>7142.5</v>
      </c>
      <c r="L6538" s="3">
        <v>8035.3125</v>
      </c>
      <c r="M6538" s="4">
        <v>1347.5626</v>
      </c>
      <c r="N6538" s="5">
        <v>1516.8514991876</v>
      </c>
      <c r="O6538" s="6">
        <v>1.4070703535176801E-2</v>
      </c>
    </row>
    <row r="6539" spans="1:15" x14ac:dyDescent="0.2">
      <c r="A6539" t="s">
        <v>54</v>
      </c>
      <c r="B6539" t="s">
        <v>55</v>
      </c>
      <c r="C6539">
        <v>2015</v>
      </c>
      <c r="D6539" t="s">
        <v>97</v>
      </c>
      <c r="E6539" t="s">
        <v>23</v>
      </c>
      <c r="F6539" t="s">
        <v>27</v>
      </c>
      <c r="G6539" t="s">
        <v>74</v>
      </c>
      <c r="H6539" s="1">
        <v>28</v>
      </c>
      <c r="I6539" s="1">
        <v>28</v>
      </c>
      <c r="J6539" s="1">
        <v>29</v>
      </c>
      <c r="K6539" s="2">
        <v>6518</v>
      </c>
      <c r="L6539" s="3">
        <v>6257.28</v>
      </c>
      <c r="M6539" s="4">
        <v>1227.6872000000001</v>
      </c>
      <c r="N6539" s="5">
        <v>1309.7850984383899</v>
      </c>
      <c r="O6539" s="6">
        <v>8.5915925130408098E-3</v>
      </c>
    </row>
    <row r="6540" spans="1:15" x14ac:dyDescent="0.2">
      <c r="A6540" t="s">
        <v>54</v>
      </c>
      <c r="B6540" t="s">
        <v>55</v>
      </c>
      <c r="C6540">
        <v>2015</v>
      </c>
      <c r="D6540" t="s">
        <v>97</v>
      </c>
      <c r="E6540" t="s">
        <v>23</v>
      </c>
      <c r="F6540" t="s">
        <v>28</v>
      </c>
      <c r="G6540" t="s">
        <v>75</v>
      </c>
      <c r="H6540" s="1">
        <v>46</v>
      </c>
      <c r="I6540" s="1">
        <v>46</v>
      </c>
      <c r="J6540" s="1">
        <v>49</v>
      </c>
      <c r="K6540" s="2">
        <v>10018.6</v>
      </c>
      <c r="L6540" s="3">
        <v>8956.6283999999596</v>
      </c>
      <c r="M6540" s="4">
        <v>1848.9585999999999</v>
      </c>
      <c r="N6540" s="5">
        <v>1646.3386228603899</v>
      </c>
      <c r="O6540" s="6">
        <v>2.68899846285908E-2</v>
      </c>
    </row>
    <row r="6541" spans="1:15" x14ac:dyDescent="0.2">
      <c r="A6541" t="s">
        <v>54</v>
      </c>
      <c r="B6541" t="s">
        <v>55</v>
      </c>
      <c r="C6541">
        <v>2015</v>
      </c>
      <c r="D6541" t="s">
        <v>97</v>
      </c>
      <c r="E6541" t="s">
        <v>23</v>
      </c>
      <c r="F6541" t="s">
        <v>29</v>
      </c>
      <c r="G6541" t="s">
        <v>76</v>
      </c>
      <c r="H6541" s="1">
        <v>37</v>
      </c>
      <c r="I6541" s="1">
        <v>37</v>
      </c>
      <c r="J6541" s="1">
        <v>38</v>
      </c>
      <c r="K6541" s="2">
        <v>17093</v>
      </c>
      <c r="L6541" s="3">
        <v>18289.509999999998</v>
      </c>
      <c r="M6541" s="4">
        <v>3297.7287999999999</v>
      </c>
      <c r="N6541" s="5">
        <v>2779.0356325056</v>
      </c>
      <c r="O6541" s="6">
        <v>1.3865324986836699E-2</v>
      </c>
    </row>
    <row r="6542" spans="1:15" x14ac:dyDescent="0.2">
      <c r="A6542" t="s">
        <v>54</v>
      </c>
      <c r="B6542" t="s">
        <v>55</v>
      </c>
      <c r="C6542">
        <v>2015</v>
      </c>
      <c r="D6542" t="s">
        <v>97</v>
      </c>
      <c r="E6542" t="s">
        <v>30</v>
      </c>
      <c r="F6542" t="s">
        <v>31</v>
      </c>
      <c r="G6542" t="s">
        <v>77</v>
      </c>
      <c r="H6542" s="1">
        <v>111</v>
      </c>
      <c r="I6542" s="1">
        <v>105</v>
      </c>
      <c r="J6542" s="1">
        <v>128</v>
      </c>
      <c r="K6542" s="2">
        <v>1672.4</v>
      </c>
      <c r="L6542" s="3">
        <v>1595.4695999999899</v>
      </c>
      <c r="M6542" s="4">
        <v>124.699</v>
      </c>
      <c r="N6542" s="5">
        <v>131.80559600999999</v>
      </c>
      <c r="O6542" s="6">
        <v>1.35135135135135E-2</v>
      </c>
    </row>
    <row r="6543" spans="1:15" x14ac:dyDescent="0.2">
      <c r="A6543" t="s">
        <v>54</v>
      </c>
      <c r="B6543" t="s">
        <v>55</v>
      </c>
      <c r="C6543">
        <v>2015</v>
      </c>
      <c r="D6543" t="s">
        <v>97</v>
      </c>
      <c r="E6543" t="s">
        <v>30</v>
      </c>
      <c r="F6543" t="s">
        <v>32</v>
      </c>
      <c r="G6543" t="s">
        <v>78</v>
      </c>
      <c r="H6543" s="1">
        <v>120</v>
      </c>
      <c r="I6543" s="1">
        <v>113</v>
      </c>
      <c r="J6543" s="1">
        <v>140</v>
      </c>
      <c r="K6543" s="2">
        <v>1754</v>
      </c>
      <c r="L6543" s="3">
        <v>1771.54000000001</v>
      </c>
      <c r="M6543" s="4">
        <v>105.205</v>
      </c>
      <c r="N6543" s="5">
        <v>89.208579749999998</v>
      </c>
      <c r="O6543" s="6">
        <v>1.8244013683010301E-2</v>
      </c>
    </row>
    <row r="6544" spans="1:15" x14ac:dyDescent="0.2">
      <c r="A6544" t="s">
        <v>54</v>
      </c>
      <c r="B6544" t="s">
        <v>55</v>
      </c>
      <c r="C6544">
        <v>2015</v>
      </c>
      <c r="D6544" t="s">
        <v>97</v>
      </c>
      <c r="E6544" t="s">
        <v>30</v>
      </c>
      <c r="F6544" t="s">
        <v>33</v>
      </c>
      <c r="G6544" t="s">
        <v>79</v>
      </c>
      <c r="H6544" s="1">
        <v>108</v>
      </c>
      <c r="I6544" s="1">
        <v>101</v>
      </c>
      <c r="J6544" s="1">
        <v>120</v>
      </c>
      <c r="K6544" s="2">
        <v>1881.3</v>
      </c>
      <c r="L6544" s="3">
        <v>1781.5911000000001</v>
      </c>
      <c r="M6544" s="4">
        <v>145.85300000000001</v>
      </c>
      <c r="N6544" s="5">
        <v>157.30683608999999</v>
      </c>
      <c r="O6544" s="6">
        <v>1.4192313825546201E-2</v>
      </c>
    </row>
    <row r="6545" spans="1:15" x14ac:dyDescent="0.2">
      <c r="A6545" t="s">
        <v>54</v>
      </c>
      <c r="B6545" t="s">
        <v>55</v>
      </c>
      <c r="C6545">
        <v>2015</v>
      </c>
      <c r="D6545" t="s">
        <v>97</v>
      </c>
      <c r="E6545" t="s">
        <v>30</v>
      </c>
      <c r="F6545" t="s">
        <v>34</v>
      </c>
      <c r="G6545" t="s">
        <v>80</v>
      </c>
      <c r="H6545" s="1">
        <v>113</v>
      </c>
      <c r="I6545" s="1">
        <v>109</v>
      </c>
      <c r="J6545" s="1">
        <v>146</v>
      </c>
      <c r="K6545" s="2">
        <v>1809</v>
      </c>
      <c r="L6545" s="3">
        <v>1646.19</v>
      </c>
      <c r="M6545" s="4">
        <v>130.11750000000001</v>
      </c>
      <c r="N6545" s="5">
        <v>102.6399369375</v>
      </c>
      <c r="O6545" s="6">
        <v>2.1006080707573201E-2</v>
      </c>
    </row>
    <row r="6546" spans="1:15" x14ac:dyDescent="0.2">
      <c r="A6546" t="s">
        <v>54</v>
      </c>
      <c r="B6546" t="s">
        <v>55</v>
      </c>
      <c r="C6546">
        <v>2015</v>
      </c>
      <c r="D6546" t="s">
        <v>97</v>
      </c>
      <c r="E6546" t="s">
        <v>30</v>
      </c>
      <c r="F6546" t="s">
        <v>35</v>
      </c>
      <c r="G6546" t="s">
        <v>81</v>
      </c>
      <c r="H6546" s="1">
        <v>127</v>
      </c>
      <c r="I6546" s="1">
        <v>117</v>
      </c>
      <c r="J6546" s="1">
        <v>153</v>
      </c>
      <c r="K6546" s="2">
        <v>2182.5</v>
      </c>
      <c r="L6546" s="3">
        <v>2433.4874999999902</v>
      </c>
      <c r="M6546" s="4">
        <v>147.38149999999999</v>
      </c>
      <c r="N6546" s="5">
        <v>161.20809542250001</v>
      </c>
      <c r="O6546" s="6">
        <v>2.0389461626575001E-2</v>
      </c>
    </row>
    <row r="6547" spans="1:15" x14ac:dyDescent="0.2">
      <c r="A6547" t="s">
        <v>54</v>
      </c>
      <c r="B6547" t="s">
        <v>55</v>
      </c>
      <c r="C6547">
        <v>2015</v>
      </c>
      <c r="D6547" t="s">
        <v>97</v>
      </c>
      <c r="E6547" t="s">
        <v>30</v>
      </c>
      <c r="F6547" t="s">
        <v>36</v>
      </c>
      <c r="G6547" t="s">
        <v>82</v>
      </c>
      <c r="H6547" s="1">
        <v>90</v>
      </c>
      <c r="I6547" s="1">
        <v>87</v>
      </c>
      <c r="J6547" s="1">
        <v>103</v>
      </c>
      <c r="K6547" s="2">
        <v>2066.9</v>
      </c>
      <c r="L6547" s="3">
        <v>2271.5231000000099</v>
      </c>
      <c r="M6547" s="4">
        <v>177.405</v>
      </c>
      <c r="N6547" s="5">
        <v>179.89754024999999</v>
      </c>
      <c r="O6547" s="6">
        <v>1.8917219023658598E-2</v>
      </c>
    </row>
    <row r="6548" spans="1:15" x14ac:dyDescent="0.2">
      <c r="A6548" t="s">
        <v>54</v>
      </c>
      <c r="B6548" t="s">
        <v>55</v>
      </c>
      <c r="C6548">
        <v>2015</v>
      </c>
      <c r="D6548" t="s">
        <v>97</v>
      </c>
      <c r="E6548" t="s">
        <v>37</v>
      </c>
      <c r="F6548" t="s">
        <v>38</v>
      </c>
      <c r="G6548" t="s">
        <v>83</v>
      </c>
      <c r="H6548" s="1">
        <v>118</v>
      </c>
      <c r="I6548" s="1">
        <v>109</v>
      </c>
      <c r="J6548" s="1">
        <v>158</v>
      </c>
      <c r="K6548" s="2">
        <v>2007.9</v>
      </c>
      <c r="L6548" s="3">
        <v>1648.4858999999999</v>
      </c>
      <c r="M6548" s="4">
        <v>31.402799999999999</v>
      </c>
      <c r="N6548" s="5">
        <v>33.727486478400102</v>
      </c>
      <c r="O6548" s="6">
        <v>1.9473081328751401E-2</v>
      </c>
    </row>
    <row r="6549" spans="1:15" x14ac:dyDescent="0.2">
      <c r="A6549" t="s">
        <v>54</v>
      </c>
      <c r="B6549" t="s">
        <v>55</v>
      </c>
      <c r="C6549">
        <v>2015</v>
      </c>
      <c r="D6549" t="s">
        <v>97</v>
      </c>
      <c r="E6549" t="s">
        <v>37</v>
      </c>
      <c r="F6549" t="s">
        <v>39</v>
      </c>
      <c r="G6549" t="s">
        <v>84</v>
      </c>
      <c r="H6549" s="1">
        <v>129</v>
      </c>
      <c r="I6549" s="1">
        <v>123</v>
      </c>
      <c r="J6549" s="1">
        <v>148</v>
      </c>
      <c r="K6549" s="2">
        <v>2020.6</v>
      </c>
      <c r="L6549" s="3">
        <v>2052.9295999999899</v>
      </c>
      <c r="M6549" s="4">
        <v>36.851500000000001</v>
      </c>
      <c r="N6549" s="5">
        <v>41.587470522499999</v>
      </c>
      <c r="O6549" s="6">
        <v>1.7519548648916201E-2</v>
      </c>
    </row>
    <row r="6550" spans="1:15" x14ac:dyDescent="0.2">
      <c r="A6550" t="s">
        <v>54</v>
      </c>
      <c r="B6550" t="s">
        <v>55</v>
      </c>
      <c r="C6550">
        <v>2015</v>
      </c>
      <c r="D6550" t="s">
        <v>97</v>
      </c>
      <c r="E6550" t="s">
        <v>37</v>
      </c>
      <c r="F6550" t="s">
        <v>40</v>
      </c>
      <c r="G6550" t="s">
        <v>85</v>
      </c>
      <c r="H6550" s="1">
        <v>82</v>
      </c>
      <c r="I6550" s="1">
        <v>79</v>
      </c>
      <c r="J6550" s="1">
        <v>101</v>
      </c>
      <c r="K6550" s="2">
        <v>1798.2</v>
      </c>
      <c r="L6550" s="3">
        <v>1488.9096</v>
      </c>
      <c r="M6550" s="4">
        <v>221.56020000000001</v>
      </c>
      <c r="N6550" s="5">
        <v>182.6537857596</v>
      </c>
      <c r="O6550" s="6">
        <v>1.15671226782338E-2</v>
      </c>
    </row>
    <row r="6551" spans="1:15" x14ac:dyDescent="0.2">
      <c r="A6551" t="s">
        <v>54</v>
      </c>
      <c r="B6551" t="s">
        <v>55</v>
      </c>
      <c r="C6551">
        <v>2015</v>
      </c>
      <c r="D6551" t="s">
        <v>97</v>
      </c>
      <c r="E6551" t="s">
        <v>37</v>
      </c>
      <c r="F6551" t="s">
        <v>41</v>
      </c>
      <c r="G6551" t="s">
        <v>86</v>
      </c>
      <c r="H6551" s="1">
        <v>127</v>
      </c>
      <c r="I6551" s="1">
        <v>119</v>
      </c>
      <c r="J6551" s="1">
        <v>150</v>
      </c>
      <c r="K6551" s="2">
        <v>2032.1</v>
      </c>
      <c r="L6551" s="3">
        <v>1562.6849</v>
      </c>
      <c r="M6551" s="4">
        <v>71.141299999999902</v>
      </c>
      <c r="N6551" s="5">
        <v>57.523930343099998</v>
      </c>
      <c r="O6551" s="6">
        <v>1.7174351655922401E-2</v>
      </c>
    </row>
    <row r="6552" spans="1:15" x14ac:dyDescent="0.2">
      <c r="A6552" t="s">
        <v>54</v>
      </c>
      <c r="B6552" t="s">
        <v>55</v>
      </c>
      <c r="C6552">
        <v>2015</v>
      </c>
      <c r="D6552" t="s">
        <v>97</v>
      </c>
      <c r="E6552" t="s">
        <v>37</v>
      </c>
      <c r="F6552" t="s">
        <v>42</v>
      </c>
      <c r="G6552" t="s">
        <v>87</v>
      </c>
      <c r="H6552" s="1">
        <v>138</v>
      </c>
      <c r="I6552" s="1">
        <v>127</v>
      </c>
      <c r="J6552" s="1">
        <v>167</v>
      </c>
      <c r="K6552" s="2">
        <v>2220.1999999999998</v>
      </c>
      <c r="L6552" s="3">
        <v>2468.86240000002</v>
      </c>
      <c r="M6552" s="4">
        <v>64.492099999999994</v>
      </c>
      <c r="N6552" s="5">
        <v>66.099307624100007</v>
      </c>
      <c r="O6552" s="6">
        <v>1.7025493198810901E-2</v>
      </c>
    </row>
    <row r="6553" spans="1:15" x14ac:dyDescent="0.2">
      <c r="A6553" t="s">
        <v>54</v>
      </c>
      <c r="B6553" t="s">
        <v>55</v>
      </c>
      <c r="C6553">
        <v>2015</v>
      </c>
      <c r="D6553" t="s">
        <v>97</v>
      </c>
      <c r="E6553" t="s">
        <v>37</v>
      </c>
      <c r="F6553" t="s">
        <v>43</v>
      </c>
      <c r="G6553" t="s">
        <v>88</v>
      </c>
      <c r="H6553" s="1">
        <v>98</v>
      </c>
      <c r="I6553" s="1">
        <v>92</v>
      </c>
      <c r="J6553" s="1">
        <v>107</v>
      </c>
      <c r="K6553" s="2">
        <v>1472.1</v>
      </c>
      <c r="L6553" s="3">
        <v>1264.5338999999899</v>
      </c>
      <c r="M6553" s="4">
        <v>234.1995</v>
      </c>
      <c r="N6553" s="5">
        <v>237.00872300249901</v>
      </c>
      <c r="O6553" s="6">
        <v>2.3028326879967399E-2</v>
      </c>
    </row>
    <row r="6554" spans="1:15" x14ac:dyDescent="0.2">
      <c r="A6554" t="s">
        <v>54</v>
      </c>
      <c r="B6554" t="s">
        <v>55</v>
      </c>
      <c r="C6554">
        <v>2015</v>
      </c>
      <c r="D6554" t="s">
        <v>98</v>
      </c>
      <c r="E6554" t="s">
        <v>16</v>
      </c>
      <c r="F6554" t="s">
        <v>17</v>
      </c>
      <c r="G6554" t="s">
        <v>65</v>
      </c>
      <c r="H6554" s="1">
        <v>66</v>
      </c>
      <c r="I6554" s="1">
        <v>64</v>
      </c>
      <c r="J6554" s="1">
        <v>70</v>
      </c>
      <c r="K6554" s="2">
        <v>1275</v>
      </c>
      <c r="L6554" s="3">
        <v>1236.75</v>
      </c>
      <c r="M6554" s="4">
        <v>323.99799999999999</v>
      </c>
      <c r="N6554" s="5">
        <v>311.03160004</v>
      </c>
      <c r="O6554" s="6">
        <v>0</v>
      </c>
    </row>
    <row r="6555" spans="1:15" x14ac:dyDescent="0.2">
      <c r="A6555" t="s">
        <v>54</v>
      </c>
      <c r="B6555" t="s">
        <v>55</v>
      </c>
      <c r="C6555">
        <v>2015</v>
      </c>
      <c r="D6555" t="s">
        <v>98</v>
      </c>
      <c r="E6555" t="s">
        <v>16</v>
      </c>
      <c r="F6555" t="s">
        <v>18</v>
      </c>
      <c r="G6555" t="s">
        <v>66</v>
      </c>
      <c r="H6555" s="1">
        <v>74</v>
      </c>
      <c r="I6555" s="1">
        <v>67</v>
      </c>
      <c r="J6555" s="1">
        <v>81</v>
      </c>
      <c r="K6555" s="2">
        <v>1129</v>
      </c>
      <c r="L6555" s="3">
        <v>1162.8699999999999</v>
      </c>
      <c r="M6555" s="4">
        <v>281.72500000000002</v>
      </c>
      <c r="N6555" s="5">
        <v>311.94000625000001</v>
      </c>
      <c r="O6555" s="6">
        <v>0</v>
      </c>
    </row>
    <row r="6556" spans="1:15" x14ac:dyDescent="0.2">
      <c r="A6556" t="s">
        <v>54</v>
      </c>
      <c r="B6556" t="s">
        <v>55</v>
      </c>
      <c r="C6556">
        <v>2015</v>
      </c>
      <c r="D6556" t="s">
        <v>98</v>
      </c>
      <c r="E6556" t="s">
        <v>16</v>
      </c>
      <c r="F6556" t="s">
        <v>19</v>
      </c>
      <c r="G6556" t="s">
        <v>67</v>
      </c>
      <c r="H6556" s="1">
        <v>83</v>
      </c>
      <c r="I6556" s="1">
        <v>77</v>
      </c>
      <c r="J6556" s="1">
        <v>89</v>
      </c>
      <c r="K6556" s="2">
        <v>645</v>
      </c>
      <c r="L6556" s="3">
        <v>496.65</v>
      </c>
      <c r="M6556" s="4">
        <v>136.63499999999999</v>
      </c>
      <c r="N6556" s="5">
        <v>134.76993225000001</v>
      </c>
      <c r="O6556" s="6">
        <v>0</v>
      </c>
    </row>
    <row r="6557" spans="1:15" x14ac:dyDescent="0.2">
      <c r="A6557" t="s">
        <v>54</v>
      </c>
      <c r="B6557" t="s">
        <v>55</v>
      </c>
      <c r="C6557">
        <v>2015</v>
      </c>
      <c r="D6557" t="s">
        <v>98</v>
      </c>
      <c r="E6557" t="s">
        <v>16</v>
      </c>
      <c r="F6557" t="s">
        <v>20</v>
      </c>
      <c r="G6557" t="s">
        <v>68</v>
      </c>
      <c r="H6557" s="1">
        <v>83</v>
      </c>
      <c r="I6557" s="1">
        <v>81</v>
      </c>
      <c r="J6557" s="1">
        <v>93</v>
      </c>
      <c r="K6557" s="2">
        <v>744</v>
      </c>
      <c r="L6557" s="3">
        <v>729.12</v>
      </c>
      <c r="M6557" s="4">
        <v>139.09700000000001</v>
      </c>
      <c r="N6557" s="5">
        <v>140.62289408999899</v>
      </c>
      <c r="O6557" s="6">
        <v>0</v>
      </c>
    </row>
    <row r="6558" spans="1:15" x14ac:dyDescent="0.2">
      <c r="A6558" t="s">
        <v>54</v>
      </c>
      <c r="B6558" t="s">
        <v>55</v>
      </c>
      <c r="C6558">
        <v>2015</v>
      </c>
      <c r="D6558" t="s">
        <v>98</v>
      </c>
      <c r="E6558" t="s">
        <v>16</v>
      </c>
      <c r="F6558" t="s">
        <v>21</v>
      </c>
      <c r="G6558" t="s">
        <v>69</v>
      </c>
      <c r="H6558" s="1">
        <v>64</v>
      </c>
      <c r="I6558" s="1">
        <v>63</v>
      </c>
      <c r="J6558" s="1">
        <v>67</v>
      </c>
      <c r="K6558" s="2">
        <v>2344</v>
      </c>
      <c r="L6558" s="3">
        <v>2390.88</v>
      </c>
      <c r="M6558" s="4">
        <v>589.88400000000001</v>
      </c>
      <c r="N6558" s="5">
        <v>565.60437455999795</v>
      </c>
      <c r="O6558" s="6">
        <v>0</v>
      </c>
    </row>
    <row r="6559" spans="1:15" x14ac:dyDescent="0.2">
      <c r="A6559" t="s">
        <v>54</v>
      </c>
      <c r="B6559" t="s">
        <v>55</v>
      </c>
      <c r="C6559">
        <v>2015</v>
      </c>
      <c r="D6559" t="s">
        <v>98</v>
      </c>
      <c r="E6559" t="s">
        <v>16</v>
      </c>
      <c r="F6559" t="s">
        <v>22</v>
      </c>
      <c r="G6559" t="s">
        <v>70</v>
      </c>
      <c r="H6559" s="1">
        <v>66</v>
      </c>
      <c r="I6559" s="1">
        <v>63</v>
      </c>
      <c r="J6559" s="1">
        <v>78</v>
      </c>
      <c r="K6559" s="2">
        <v>943</v>
      </c>
      <c r="L6559" s="3">
        <v>1009.01</v>
      </c>
      <c r="M6559" s="4">
        <v>232.316</v>
      </c>
      <c r="N6559" s="5">
        <v>210.67344144</v>
      </c>
      <c r="O6559" s="6">
        <v>0</v>
      </c>
    </row>
    <row r="6560" spans="1:15" x14ac:dyDescent="0.2">
      <c r="A6560" t="s">
        <v>54</v>
      </c>
      <c r="B6560" t="s">
        <v>55</v>
      </c>
      <c r="C6560">
        <v>2015</v>
      </c>
      <c r="D6560" t="s">
        <v>98</v>
      </c>
      <c r="E6560" t="s">
        <v>23</v>
      </c>
      <c r="F6560" t="s">
        <v>24</v>
      </c>
      <c r="G6560" t="s">
        <v>71</v>
      </c>
      <c r="H6560" s="1">
        <v>44</v>
      </c>
      <c r="I6560" s="1">
        <v>44</v>
      </c>
      <c r="J6560" s="1">
        <v>50</v>
      </c>
      <c r="K6560" s="2">
        <v>12490</v>
      </c>
      <c r="L6560" s="3">
        <v>10991.2</v>
      </c>
      <c r="M6560" s="4">
        <v>2385.4146000000001</v>
      </c>
      <c r="N6560" s="5">
        <v>2017.7124810683999</v>
      </c>
      <c r="O6560" s="6">
        <v>0</v>
      </c>
    </row>
    <row r="6561" spans="1:15" x14ac:dyDescent="0.2">
      <c r="A6561" t="s">
        <v>54</v>
      </c>
      <c r="B6561" t="s">
        <v>55</v>
      </c>
      <c r="C6561">
        <v>2015</v>
      </c>
      <c r="D6561" t="s">
        <v>98</v>
      </c>
      <c r="E6561" t="s">
        <v>23</v>
      </c>
      <c r="F6561" t="s">
        <v>25</v>
      </c>
      <c r="G6561" t="s">
        <v>72</v>
      </c>
      <c r="H6561" s="1">
        <v>40</v>
      </c>
      <c r="I6561" s="1">
        <v>40</v>
      </c>
      <c r="J6561" s="1">
        <v>42</v>
      </c>
      <c r="K6561" s="2">
        <v>18330</v>
      </c>
      <c r="L6561" s="3">
        <v>19979.7</v>
      </c>
      <c r="M6561" s="4">
        <v>3795.9319999999998</v>
      </c>
      <c r="N6561" s="5">
        <v>4172.94396623999</v>
      </c>
      <c r="O6561" s="6">
        <v>0</v>
      </c>
    </row>
    <row r="6562" spans="1:15" x14ac:dyDescent="0.2">
      <c r="A6562" t="s">
        <v>54</v>
      </c>
      <c r="B6562" t="s">
        <v>55</v>
      </c>
      <c r="C6562">
        <v>2015</v>
      </c>
      <c r="D6562" t="s">
        <v>98</v>
      </c>
      <c r="E6562" t="s">
        <v>23</v>
      </c>
      <c r="F6562" t="s">
        <v>26</v>
      </c>
      <c r="G6562" t="s">
        <v>73</v>
      </c>
      <c r="H6562" s="1">
        <v>48</v>
      </c>
      <c r="I6562" s="1">
        <v>47</v>
      </c>
      <c r="J6562" s="1">
        <v>50</v>
      </c>
      <c r="K6562" s="2">
        <v>5719</v>
      </c>
      <c r="L6562" s="3">
        <v>5433.05</v>
      </c>
      <c r="M6562" s="4">
        <v>1112.5139999999999</v>
      </c>
      <c r="N6562" s="5">
        <v>1173.8580219600001</v>
      </c>
      <c r="O6562" s="6">
        <v>0</v>
      </c>
    </row>
    <row r="6563" spans="1:15" x14ac:dyDescent="0.2">
      <c r="A6563" t="s">
        <v>54</v>
      </c>
      <c r="B6563" t="s">
        <v>55</v>
      </c>
      <c r="C6563">
        <v>2015</v>
      </c>
      <c r="D6563" t="s">
        <v>98</v>
      </c>
      <c r="E6563" t="s">
        <v>23</v>
      </c>
      <c r="F6563" t="s">
        <v>27</v>
      </c>
      <c r="G6563" t="s">
        <v>74</v>
      </c>
      <c r="H6563" s="1">
        <v>31</v>
      </c>
      <c r="I6563" s="1">
        <v>30</v>
      </c>
      <c r="J6563" s="1">
        <v>31</v>
      </c>
      <c r="K6563" s="2">
        <v>10274</v>
      </c>
      <c r="L6563" s="3">
        <v>11198.66</v>
      </c>
      <c r="M6563" s="4">
        <v>2108.7561999999998</v>
      </c>
      <c r="N6563" s="5">
        <v>1607.79585961559</v>
      </c>
      <c r="O6563" s="6">
        <v>0</v>
      </c>
    </row>
    <row r="6564" spans="1:15" x14ac:dyDescent="0.2">
      <c r="A6564" t="s">
        <v>54</v>
      </c>
      <c r="B6564" t="s">
        <v>55</v>
      </c>
      <c r="C6564">
        <v>2015</v>
      </c>
      <c r="D6564" t="s">
        <v>98</v>
      </c>
      <c r="E6564" t="s">
        <v>23</v>
      </c>
      <c r="F6564" t="s">
        <v>28</v>
      </c>
      <c r="G6564" t="s">
        <v>75</v>
      </c>
      <c r="H6564" s="1">
        <v>31</v>
      </c>
      <c r="I6564" s="1">
        <v>31</v>
      </c>
      <c r="J6564" s="1">
        <v>34</v>
      </c>
      <c r="K6564" s="2">
        <v>10333</v>
      </c>
      <c r="L6564" s="3">
        <v>11469.63</v>
      </c>
      <c r="M6564" s="4">
        <v>2080.9036000000001</v>
      </c>
      <c r="N6564" s="5">
        <v>2182.9427889295898</v>
      </c>
      <c r="O6564" s="6">
        <v>0</v>
      </c>
    </row>
    <row r="6565" spans="1:15" x14ac:dyDescent="0.2">
      <c r="A6565" t="s">
        <v>54</v>
      </c>
      <c r="B6565" t="s">
        <v>55</v>
      </c>
      <c r="C6565">
        <v>2015</v>
      </c>
      <c r="D6565" t="s">
        <v>98</v>
      </c>
      <c r="E6565" t="s">
        <v>23</v>
      </c>
      <c r="F6565" t="s">
        <v>29</v>
      </c>
      <c r="G6565" t="s">
        <v>76</v>
      </c>
      <c r="H6565" s="1">
        <v>29</v>
      </c>
      <c r="I6565" s="1">
        <v>29</v>
      </c>
      <c r="J6565" s="1">
        <v>29</v>
      </c>
      <c r="K6565" s="2">
        <v>12760</v>
      </c>
      <c r="L6565" s="3">
        <v>13525.6</v>
      </c>
      <c r="M6565" s="4">
        <v>2630.1284000000001</v>
      </c>
      <c r="N6565" s="5">
        <v>2284.8346231344099</v>
      </c>
      <c r="O6565" s="6">
        <v>0</v>
      </c>
    </row>
    <row r="6566" spans="1:15" x14ac:dyDescent="0.2">
      <c r="A6566" t="s">
        <v>54</v>
      </c>
      <c r="B6566" t="s">
        <v>55</v>
      </c>
      <c r="C6566">
        <v>2015</v>
      </c>
      <c r="D6566" t="s">
        <v>98</v>
      </c>
      <c r="E6566" t="s">
        <v>30</v>
      </c>
      <c r="F6566" t="s">
        <v>31</v>
      </c>
      <c r="G6566" t="s">
        <v>77</v>
      </c>
      <c r="H6566" s="1">
        <v>108</v>
      </c>
      <c r="I6566" s="1">
        <v>104</v>
      </c>
      <c r="J6566" s="1">
        <v>132</v>
      </c>
      <c r="K6566" s="2">
        <v>1804</v>
      </c>
      <c r="L6566" s="3">
        <v>1389.08</v>
      </c>
      <c r="M6566" s="4">
        <v>169.64699999999999</v>
      </c>
      <c r="N6566" s="5">
        <v>131.22704390999999</v>
      </c>
      <c r="O6566" s="6">
        <v>0</v>
      </c>
    </row>
    <row r="6567" spans="1:15" x14ac:dyDescent="0.2">
      <c r="A6567" t="s">
        <v>54</v>
      </c>
      <c r="B6567" t="s">
        <v>55</v>
      </c>
      <c r="C6567">
        <v>2015</v>
      </c>
      <c r="D6567" t="s">
        <v>98</v>
      </c>
      <c r="E6567" t="s">
        <v>30</v>
      </c>
      <c r="F6567" t="s">
        <v>32</v>
      </c>
      <c r="G6567" t="s">
        <v>78</v>
      </c>
      <c r="H6567" s="1">
        <v>115</v>
      </c>
      <c r="I6567" s="1">
        <v>109</v>
      </c>
      <c r="J6567" s="1">
        <v>133</v>
      </c>
      <c r="K6567" s="2">
        <v>1709</v>
      </c>
      <c r="L6567" s="3">
        <v>1315.93</v>
      </c>
      <c r="M6567" s="4">
        <v>131.2115</v>
      </c>
      <c r="N6567" s="5">
        <v>102.0674576775</v>
      </c>
      <c r="O6567" s="6">
        <v>0</v>
      </c>
    </row>
    <row r="6568" spans="1:15" x14ac:dyDescent="0.2">
      <c r="A6568" t="s">
        <v>54</v>
      </c>
      <c r="B6568" t="s">
        <v>55</v>
      </c>
      <c r="C6568">
        <v>2015</v>
      </c>
      <c r="D6568" t="s">
        <v>98</v>
      </c>
      <c r="E6568" t="s">
        <v>30</v>
      </c>
      <c r="F6568" t="s">
        <v>33</v>
      </c>
      <c r="G6568" t="s">
        <v>79</v>
      </c>
      <c r="H6568" s="1">
        <v>100</v>
      </c>
      <c r="I6568" s="1">
        <v>97</v>
      </c>
      <c r="J6568" s="1">
        <v>116</v>
      </c>
      <c r="K6568" s="2">
        <v>1788</v>
      </c>
      <c r="L6568" s="3">
        <v>1734.36</v>
      </c>
      <c r="M6568" s="4">
        <v>150.03649999999999</v>
      </c>
      <c r="N6568" s="5">
        <v>116.9737066775</v>
      </c>
      <c r="O6568" s="6">
        <v>0</v>
      </c>
    </row>
    <row r="6569" spans="1:15" x14ac:dyDescent="0.2">
      <c r="A6569" t="s">
        <v>54</v>
      </c>
      <c r="B6569" t="s">
        <v>55</v>
      </c>
      <c r="C6569">
        <v>2015</v>
      </c>
      <c r="D6569" t="s">
        <v>98</v>
      </c>
      <c r="E6569" t="s">
        <v>30</v>
      </c>
      <c r="F6569" t="s">
        <v>34</v>
      </c>
      <c r="G6569" t="s">
        <v>80</v>
      </c>
      <c r="H6569" s="1">
        <v>111</v>
      </c>
      <c r="I6569" s="1">
        <v>106</v>
      </c>
      <c r="J6569" s="1">
        <v>142</v>
      </c>
      <c r="K6569" s="2">
        <v>1788</v>
      </c>
      <c r="L6569" s="3">
        <v>1734.36</v>
      </c>
      <c r="M6569" s="4">
        <v>158.46100000000001</v>
      </c>
      <c r="N6569" s="5">
        <v>140.29978478999999</v>
      </c>
      <c r="O6569" s="6">
        <v>0</v>
      </c>
    </row>
    <row r="6570" spans="1:15" x14ac:dyDescent="0.2">
      <c r="A6570" t="s">
        <v>54</v>
      </c>
      <c r="B6570" t="s">
        <v>55</v>
      </c>
      <c r="C6570">
        <v>2015</v>
      </c>
      <c r="D6570" t="s">
        <v>98</v>
      </c>
      <c r="E6570" t="s">
        <v>30</v>
      </c>
      <c r="F6570" t="s">
        <v>35</v>
      </c>
      <c r="G6570" t="s">
        <v>81</v>
      </c>
      <c r="H6570" s="1">
        <v>107</v>
      </c>
      <c r="I6570" s="1">
        <v>102</v>
      </c>
      <c r="J6570" s="1">
        <v>132</v>
      </c>
      <c r="K6570" s="2">
        <v>1871</v>
      </c>
      <c r="L6570" s="3">
        <v>1609.06</v>
      </c>
      <c r="M6570" s="4">
        <v>166.84399999999999</v>
      </c>
      <c r="N6570" s="5">
        <v>133.73547664</v>
      </c>
      <c r="O6570" s="6">
        <v>0</v>
      </c>
    </row>
    <row r="6571" spans="1:15" x14ac:dyDescent="0.2">
      <c r="A6571" t="s">
        <v>54</v>
      </c>
      <c r="B6571" t="s">
        <v>55</v>
      </c>
      <c r="C6571">
        <v>2015</v>
      </c>
      <c r="D6571" t="s">
        <v>98</v>
      </c>
      <c r="E6571" t="s">
        <v>30</v>
      </c>
      <c r="F6571" t="s">
        <v>36</v>
      </c>
      <c r="G6571" t="s">
        <v>82</v>
      </c>
      <c r="H6571" s="1">
        <v>107</v>
      </c>
      <c r="I6571" s="1">
        <v>103</v>
      </c>
      <c r="J6571" s="1">
        <v>127</v>
      </c>
      <c r="K6571" s="2">
        <v>2834</v>
      </c>
      <c r="L6571" s="3">
        <v>2607.2800000000002</v>
      </c>
      <c r="M6571" s="4">
        <v>310.26049999999998</v>
      </c>
      <c r="N6571" s="5">
        <v>314.1713336025</v>
      </c>
      <c r="O6571" s="6">
        <v>0</v>
      </c>
    </row>
    <row r="6572" spans="1:15" x14ac:dyDescent="0.2">
      <c r="A6572" t="s">
        <v>54</v>
      </c>
      <c r="B6572" t="s">
        <v>55</v>
      </c>
      <c r="C6572">
        <v>2015</v>
      </c>
      <c r="D6572" t="s">
        <v>98</v>
      </c>
      <c r="E6572" t="s">
        <v>37</v>
      </c>
      <c r="F6572" t="s">
        <v>38</v>
      </c>
      <c r="G6572" t="s">
        <v>83</v>
      </c>
      <c r="H6572" s="1">
        <v>127</v>
      </c>
      <c r="I6572" s="1">
        <v>120</v>
      </c>
      <c r="J6572" s="1">
        <v>159</v>
      </c>
      <c r="K6572" s="2">
        <v>2087</v>
      </c>
      <c r="L6572" s="3">
        <v>1648.73</v>
      </c>
      <c r="M6572" s="4">
        <v>93.928399999999996</v>
      </c>
      <c r="N6572" s="5">
        <v>106.0718392656</v>
      </c>
      <c r="O6572" s="6">
        <v>0</v>
      </c>
    </row>
    <row r="6573" spans="1:15" x14ac:dyDescent="0.2">
      <c r="A6573" t="s">
        <v>54</v>
      </c>
      <c r="B6573" t="s">
        <v>55</v>
      </c>
      <c r="C6573">
        <v>2015</v>
      </c>
      <c r="D6573" t="s">
        <v>98</v>
      </c>
      <c r="E6573" t="s">
        <v>37</v>
      </c>
      <c r="F6573" t="s">
        <v>39</v>
      </c>
      <c r="G6573" t="s">
        <v>84</v>
      </c>
      <c r="H6573" s="1">
        <v>129</v>
      </c>
      <c r="I6573" s="1">
        <v>118</v>
      </c>
      <c r="J6573" s="1">
        <v>157</v>
      </c>
      <c r="K6573" s="2">
        <v>2128</v>
      </c>
      <c r="L6573" s="3">
        <v>2021.6</v>
      </c>
      <c r="M6573" s="4">
        <v>60.343600000000002</v>
      </c>
      <c r="N6573" s="5">
        <v>55.308771390399997</v>
      </c>
      <c r="O6573" s="6">
        <v>0</v>
      </c>
    </row>
    <row r="6574" spans="1:15" x14ac:dyDescent="0.2">
      <c r="A6574" t="s">
        <v>54</v>
      </c>
      <c r="B6574" t="s">
        <v>55</v>
      </c>
      <c r="C6574">
        <v>2015</v>
      </c>
      <c r="D6574" t="s">
        <v>98</v>
      </c>
      <c r="E6574" t="s">
        <v>37</v>
      </c>
      <c r="F6574" t="s">
        <v>40</v>
      </c>
      <c r="G6574" t="s">
        <v>85</v>
      </c>
      <c r="H6574" s="1">
        <v>93</v>
      </c>
      <c r="I6574" s="1">
        <v>88</v>
      </c>
      <c r="J6574" s="1">
        <v>103</v>
      </c>
      <c r="K6574" s="2">
        <v>1636</v>
      </c>
      <c r="L6574" s="3">
        <v>1521.48</v>
      </c>
      <c r="M6574" s="4">
        <v>217.85290000000001</v>
      </c>
      <c r="N6574" s="5">
        <v>187.67395561590001</v>
      </c>
      <c r="O6574" s="6">
        <v>0</v>
      </c>
    </row>
    <row r="6575" spans="1:15" x14ac:dyDescent="0.2">
      <c r="A6575" t="s">
        <v>54</v>
      </c>
      <c r="B6575" t="s">
        <v>55</v>
      </c>
      <c r="C6575">
        <v>2015</v>
      </c>
      <c r="D6575" t="s">
        <v>98</v>
      </c>
      <c r="E6575" t="s">
        <v>37</v>
      </c>
      <c r="F6575" t="s">
        <v>41</v>
      </c>
      <c r="G6575" t="s">
        <v>86</v>
      </c>
      <c r="H6575" s="1">
        <v>110</v>
      </c>
      <c r="I6575" s="1">
        <v>105</v>
      </c>
      <c r="J6575" s="1">
        <v>129</v>
      </c>
      <c r="K6575" s="2">
        <v>1772</v>
      </c>
      <c r="L6575" s="3">
        <v>1594.8</v>
      </c>
      <c r="M6575" s="4">
        <v>91.770199999999804</v>
      </c>
      <c r="N6575" s="5">
        <v>101.6540340804</v>
      </c>
      <c r="O6575" s="6">
        <v>0</v>
      </c>
    </row>
    <row r="6576" spans="1:15" x14ac:dyDescent="0.2">
      <c r="A6576" t="s">
        <v>54</v>
      </c>
      <c r="B6576" t="s">
        <v>55</v>
      </c>
      <c r="C6576">
        <v>2015</v>
      </c>
      <c r="D6576" t="s">
        <v>98</v>
      </c>
      <c r="E6576" t="s">
        <v>37</v>
      </c>
      <c r="F6576" t="s">
        <v>42</v>
      </c>
      <c r="G6576" t="s">
        <v>87</v>
      </c>
      <c r="H6576" s="1">
        <v>121</v>
      </c>
      <c r="I6576" s="1">
        <v>111</v>
      </c>
      <c r="J6576" s="1">
        <v>146</v>
      </c>
      <c r="K6576" s="2">
        <v>1979</v>
      </c>
      <c r="L6576" s="3">
        <v>1939.42</v>
      </c>
      <c r="M6576" s="4">
        <v>85.374799999999993</v>
      </c>
      <c r="N6576" s="5">
        <v>73.102343249599997</v>
      </c>
      <c r="O6576" s="6">
        <v>0</v>
      </c>
    </row>
    <row r="6577" spans="1:15" x14ac:dyDescent="0.2">
      <c r="A6577" t="s">
        <v>54</v>
      </c>
      <c r="B6577" t="s">
        <v>55</v>
      </c>
      <c r="C6577">
        <v>2015</v>
      </c>
      <c r="D6577" t="s">
        <v>98</v>
      </c>
      <c r="E6577" t="s">
        <v>37</v>
      </c>
      <c r="F6577" t="s">
        <v>43</v>
      </c>
      <c r="G6577" t="s">
        <v>88</v>
      </c>
      <c r="H6577" s="1">
        <v>85</v>
      </c>
      <c r="I6577" s="1">
        <v>84</v>
      </c>
      <c r="J6577" s="1">
        <v>97</v>
      </c>
      <c r="K6577" s="2">
        <v>1421</v>
      </c>
      <c r="L6577" s="3">
        <v>1563.1</v>
      </c>
      <c r="M6577" s="4">
        <v>250.43299999999999</v>
      </c>
      <c r="N6577" s="5">
        <v>229.31398511</v>
      </c>
      <c r="O6577" s="6">
        <v>0</v>
      </c>
    </row>
    <row r="6578" spans="1:15" x14ac:dyDescent="0.2">
      <c r="A6578" t="s">
        <v>54</v>
      </c>
      <c r="B6578" t="s">
        <v>55</v>
      </c>
      <c r="C6578">
        <v>2015</v>
      </c>
      <c r="D6578" t="s">
        <v>99</v>
      </c>
      <c r="E6578" t="s">
        <v>16</v>
      </c>
      <c r="F6578" t="s">
        <v>17</v>
      </c>
      <c r="G6578" t="s">
        <v>65</v>
      </c>
      <c r="H6578" s="1">
        <v>77</v>
      </c>
      <c r="I6578" s="1">
        <v>73</v>
      </c>
      <c r="J6578" s="1">
        <v>81</v>
      </c>
      <c r="K6578" s="2">
        <v>1282.6500000000001</v>
      </c>
      <c r="L6578" s="3">
        <v>1094.741775</v>
      </c>
      <c r="M6578" s="4">
        <v>249.488</v>
      </c>
      <c r="N6578" s="5">
        <v>243.22086144000099</v>
      </c>
      <c r="O6578" s="6">
        <v>7.8236463571512205E-2</v>
      </c>
    </row>
    <row r="6579" spans="1:15" x14ac:dyDescent="0.2">
      <c r="A6579" t="s">
        <v>54</v>
      </c>
      <c r="B6579" t="s">
        <v>55</v>
      </c>
      <c r="C6579">
        <v>2015</v>
      </c>
      <c r="D6579" t="s">
        <v>99</v>
      </c>
      <c r="E6579" t="s">
        <v>16</v>
      </c>
      <c r="F6579" t="s">
        <v>18</v>
      </c>
      <c r="G6579" t="s">
        <v>66</v>
      </c>
      <c r="H6579" s="1">
        <v>79</v>
      </c>
      <c r="I6579" s="1">
        <v>77</v>
      </c>
      <c r="J6579" s="1">
        <v>88</v>
      </c>
      <c r="K6579" s="2">
        <v>1195.05</v>
      </c>
      <c r="L6579" s="3">
        <v>1339.053525</v>
      </c>
      <c r="M6579" s="4">
        <v>228.643</v>
      </c>
      <c r="N6579" s="5">
        <v>218.68102449</v>
      </c>
      <c r="O6579" s="6">
        <v>6.9411321702020898E-2</v>
      </c>
    </row>
    <row r="6580" spans="1:15" x14ac:dyDescent="0.2">
      <c r="A6580" t="s">
        <v>54</v>
      </c>
      <c r="B6580" t="s">
        <v>55</v>
      </c>
      <c r="C6580">
        <v>2015</v>
      </c>
      <c r="D6580" t="s">
        <v>99</v>
      </c>
      <c r="E6580" t="s">
        <v>16</v>
      </c>
      <c r="F6580" t="s">
        <v>19</v>
      </c>
      <c r="G6580" t="s">
        <v>67</v>
      </c>
      <c r="H6580" s="1">
        <v>120</v>
      </c>
      <c r="I6580" s="1">
        <v>114</v>
      </c>
      <c r="J6580" s="1">
        <v>137</v>
      </c>
      <c r="K6580" s="2">
        <v>920.3</v>
      </c>
      <c r="L6580" s="3">
        <v>797.900100000002</v>
      </c>
      <c r="M6580" s="4">
        <v>154.15799999999999</v>
      </c>
      <c r="N6580" s="5">
        <v>143.12337036</v>
      </c>
      <c r="O6580" s="6">
        <v>7.1389764207323694E-2</v>
      </c>
    </row>
    <row r="6581" spans="1:15" x14ac:dyDescent="0.2">
      <c r="A6581" t="s">
        <v>54</v>
      </c>
      <c r="B6581" t="s">
        <v>55</v>
      </c>
      <c r="C6581">
        <v>2015</v>
      </c>
      <c r="D6581" t="s">
        <v>99</v>
      </c>
      <c r="E6581" t="s">
        <v>16</v>
      </c>
      <c r="F6581" t="s">
        <v>20</v>
      </c>
      <c r="G6581" t="s">
        <v>68</v>
      </c>
      <c r="H6581" s="1">
        <v>112</v>
      </c>
      <c r="I6581" s="1">
        <v>107</v>
      </c>
      <c r="J6581" s="1">
        <v>131</v>
      </c>
      <c r="K6581" s="2">
        <v>1038.05</v>
      </c>
      <c r="L6581" s="3">
        <v>861.06247500000302</v>
      </c>
      <c r="M6581" s="4">
        <v>149.69499999999999</v>
      </c>
      <c r="N6581" s="5">
        <v>117.21866975</v>
      </c>
      <c r="O6581" s="6">
        <v>6.5459274601416206E-2</v>
      </c>
    </row>
    <row r="6582" spans="1:15" x14ac:dyDescent="0.2">
      <c r="A6582" t="s">
        <v>54</v>
      </c>
      <c r="B6582" t="s">
        <v>55</v>
      </c>
      <c r="C6582">
        <v>2015</v>
      </c>
      <c r="D6582" t="s">
        <v>99</v>
      </c>
      <c r="E6582" t="s">
        <v>16</v>
      </c>
      <c r="F6582" t="s">
        <v>21</v>
      </c>
      <c r="G6582" t="s">
        <v>69</v>
      </c>
      <c r="H6582" s="1">
        <v>66</v>
      </c>
      <c r="I6582" s="1">
        <v>65</v>
      </c>
      <c r="J6582" s="1">
        <v>73</v>
      </c>
      <c r="K6582" s="2">
        <v>2534.3000000000002</v>
      </c>
      <c r="L6582" s="3">
        <v>2592.5888999999702</v>
      </c>
      <c r="M6582" s="4">
        <v>502.89400000000001</v>
      </c>
      <c r="N6582" s="5">
        <v>522.47669236000002</v>
      </c>
      <c r="O6582" s="6">
        <v>6.7355877362585401E-2</v>
      </c>
    </row>
    <row r="6583" spans="1:15" x14ac:dyDescent="0.2">
      <c r="A6583" t="s">
        <v>54</v>
      </c>
      <c r="B6583" t="s">
        <v>55</v>
      </c>
      <c r="C6583">
        <v>2015</v>
      </c>
      <c r="D6583" t="s">
        <v>99</v>
      </c>
      <c r="E6583" t="s">
        <v>16</v>
      </c>
      <c r="F6583" t="s">
        <v>22</v>
      </c>
      <c r="G6583" t="s">
        <v>70</v>
      </c>
      <c r="H6583" s="1">
        <v>78</v>
      </c>
      <c r="I6583" s="1">
        <v>75</v>
      </c>
      <c r="J6583" s="1">
        <v>99</v>
      </c>
      <c r="K6583" s="2">
        <v>1144.45</v>
      </c>
      <c r="L6583" s="3">
        <v>1138.1555249999999</v>
      </c>
      <c r="M6583" s="4">
        <v>247.87899999999999</v>
      </c>
      <c r="N6583" s="5">
        <v>233.30619358999999</v>
      </c>
      <c r="O6583" s="6">
        <v>4.9412381493293703E-2</v>
      </c>
    </row>
    <row r="6584" spans="1:15" x14ac:dyDescent="0.2">
      <c r="A6584" t="s">
        <v>54</v>
      </c>
      <c r="B6584" t="s">
        <v>55</v>
      </c>
      <c r="C6584">
        <v>2015</v>
      </c>
      <c r="D6584" t="s">
        <v>99</v>
      </c>
      <c r="E6584" t="s">
        <v>23</v>
      </c>
      <c r="F6584" t="s">
        <v>24</v>
      </c>
      <c r="G6584" t="s">
        <v>71</v>
      </c>
      <c r="H6584" s="1">
        <v>47</v>
      </c>
      <c r="I6584" s="1">
        <v>46</v>
      </c>
      <c r="J6584" s="1">
        <v>51</v>
      </c>
      <c r="K6584" s="2">
        <v>9722</v>
      </c>
      <c r="L6584" s="3">
        <v>10499.76</v>
      </c>
      <c r="M6584" s="4">
        <v>1462.2077999999999</v>
      </c>
      <c r="N6584" s="5">
        <v>1122.8615381915999</v>
      </c>
      <c r="O6584" s="6">
        <v>5.1224027977782298E-2</v>
      </c>
    </row>
    <row r="6585" spans="1:15" x14ac:dyDescent="0.2">
      <c r="A6585" t="s">
        <v>54</v>
      </c>
      <c r="B6585" t="s">
        <v>55</v>
      </c>
      <c r="C6585">
        <v>2015</v>
      </c>
      <c r="D6585" t="s">
        <v>99</v>
      </c>
      <c r="E6585" t="s">
        <v>23</v>
      </c>
      <c r="F6585" t="s">
        <v>25</v>
      </c>
      <c r="G6585" t="s">
        <v>72</v>
      </c>
      <c r="H6585" s="1">
        <v>34</v>
      </c>
      <c r="I6585" s="1">
        <v>34</v>
      </c>
      <c r="J6585" s="1">
        <v>36</v>
      </c>
      <c r="K6585" s="2">
        <v>14518</v>
      </c>
      <c r="L6585" s="3">
        <v>13501.74</v>
      </c>
      <c r="M6585" s="4">
        <v>2394.9162000000001</v>
      </c>
      <c r="N6585" s="5">
        <v>2297.11261222444</v>
      </c>
      <c r="O6585" s="6">
        <v>5.0420168067226899E-2</v>
      </c>
    </row>
    <row r="6586" spans="1:15" x14ac:dyDescent="0.2">
      <c r="A6586" t="s">
        <v>54</v>
      </c>
      <c r="B6586" t="s">
        <v>55</v>
      </c>
      <c r="C6586">
        <v>2015</v>
      </c>
      <c r="D6586" t="s">
        <v>99</v>
      </c>
      <c r="E6586" t="s">
        <v>23</v>
      </c>
      <c r="F6586" t="s">
        <v>26</v>
      </c>
      <c r="G6586" t="s">
        <v>73</v>
      </c>
      <c r="H6586" s="1">
        <v>40</v>
      </c>
      <c r="I6586" s="1">
        <v>39</v>
      </c>
      <c r="J6586" s="1">
        <v>41</v>
      </c>
      <c r="K6586" s="2">
        <v>3687.55</v>
      </c>
      <c r="L6586" s="3">
        <v>3560.3295250000101</v>
      </c>
      <c r="M6586" s="4">
        <v>489.3954</v>
      </c>
      <c r="N6586" s="5">
        <v>394.4752045884</v>
      </c>
      <c r="O6586" s="6">
        <v>7.9849764748952598E-2</v>
      </c>
    </row>
    <row r="6587" spans="1:15" x14ac:dyDescent="0.2">
      <c r="A6587" t="s">
        <v>54</v>
      </c>
      <c r="B6587" t="s">
        <v>55</v>
      </c>
      <c r="C6587">
        <v>2015</v>
      </c>
      <c r="D6587" t="s">
        <v>99</v>
      </c>
      <c r="E6587" t="s">
        <v>23</v>
      </c>
      <c r="F6587" t="s">
        <v>27</v>
      </c>
      <c r="G6587" t="s">
        <v>74</v>
      </c>
      <c r="H6587" s="1">
        <v>38</v>
      </c>
      <c r="I6587" s="1">
        <v>37</v>
      </c>
      <c r="J6587" s="1">
        <v>40</v>
      </c>
      <c r="K6587" s="2">
        <v>10642.4</v>
      </c>
      <c r="L6587" s="3">
        <v>9854.86240000004</v>
      </c>
      <c r="M6587" s="4">
        <v>1720.769</v>
      </c>
      <c r="N6587" s="5">
        <v>1449.4209363899799</v>
      </c>
      <c r="O6587" s="6">
        <v>4.4313312786589502E-2</v>
      </c>
    </row>
    <row r="6588" spans="1:15" x14ac:dyDescent="0.2">
      <c r="A6588" t="s">
        <v>54</v>
      </c>
      <c r="B6588" t="s">
        <v>55</v>
      </c>
      <c r="C6588">
        <v>2015</v>
      </c>
      <c r="D6588" t="s">
        <v>99</v>
      </c>
      <c r="E6588" t="s">
        <v>23</v>
      </c>
      <c r="F6588" t="s">
        <v>28</v>
      </c>
      <c r="G6588" t="s">
        <v>75</v>
      </c>
      <c r="H6588" s="1">
        <v>45</v>
      </c>
      <c r="I6588" s="1">
        <v>44</v>
      </c>
      <c r="J6588" s="1">
        <v>50</v>
      </c>
      <c r="K6588" s="2">
        <v>13709.4</v>
      </c>
      <c r="L6588" s="3">
        <v>11598.152400000001</v>
      </c>
      <c r="M6588" s="4">
        <v>2020.5791999999999</v>
      </c>
      <c r="N6588" s="5">
        <v>1786.61229327358</v>
      </c>
      <c r="O6588" s="6">
        <v>6.9849884021182501E-2</v>
      </c>
    </row>
    <row r="6589" spans="1:15" x14ac:dyDescent="0.2">
      <c r="A6589" t="s">
        <v>54</v>
      </c>
      <c r="B6589" t="s">
        <v>55</v>
      </c>
      <c r="C6589">
        <v>2015</v>
      </c>
      <c r="D6589" t="s">
        <v>99</v>
      </c>
      <c r="E6589" t="s">
        <v>23</v>
      </c>
      <c r="F6589" t="s">
        <v>29</v>
      </c>
      <c r="G6589" t="s">
        <v>76</v>
      </c>
      <c r="H6589" s="1">
        <v>36</v>
      </c>
      <c r="I6589" s="1">
        <v>36</v>
      </c>
      <c r="J6589" s="1">
        <v>39</v>
      </c>
      <c r="K6589" s="2">
        <v>14647.5</v>
      </c>
      <c r="L6589" s="3">
        <v>11351.8125</v>
      </c>
      <c r="M6589" s="4">
        <v>1760.3332</v>
      </c>
      <c r="N6589" s="5">
        <v>1889.42195422239</v>
      </c>
      <c r="O6589" s="6">
        <v>0.105990783410138</v>
      </c>
    </row>
    <row r="6590" spans="1:15" x14ac:dyDescent="0.2">
      <c r="A6590" t="s">
        <v>54</v>
      </c>
      <c r="B6590" t="s">
        <v>55</v>
      </c>
      <c r="C6590">
        <v>2015</v>
      </c>
      <c r="D6590" t="s">
        <v>99</v>
      </c>
      <c r="E6590" t="s">
        <v>30</v>
      </c>
      <c r="F6590" t="s">
        <v>31</v>
      </c>
      <c r="G6590" t="s">
        <v>77</v>
      </c>
      <c r="H6590" s="1">
        <v>121</v>
      </c>
      <c r="I6590" s="1">
        <v>112</v>
      </c>
      <c r="J6590" s="1">
        <v>142</v>
      </c>
      <c r="K6590" s="2">
        <v>1743</v>
      </c>
      <c r="L6590" s="3">
        <v>1411.83</v>
      </c>
      <c r="M6590" s="4">
        <v>42.454500000000003</v>
      </c>
      <c r="N6590" s="5">
        <v>38.440639297499999</v>
      </c>
      <c r="O6590" s="6">
        <v>7.0567986230636801E-2</v>
      </c>
    </row>
    <row r="6591" spans="1:15" x14ac:dyDescent="0.2">
      <c r="A6591" t="s">
        <v>54</v>
      </c>
      <c r="B6591" t="s">
        <v>55</v>
      </c>
      <c r="C6591">
        <v>2015</v>
      </c>
      <c r="D6591" t="s">
        <v>99</v>
      </c>
      <c r="E6591" t="s">
        <v>30</v>
      </c>
      <c r="F6591" t="s">
        <v>32</v>
      </c>
      <c r="G6591" t="s">
        <v>78</v>
      </c>
      <c r="H6591" s="1">
        <v>170</v>
      </c>
      <c r="I6591" s="1">
        <v>163</v>
      </c>
      <c r="J6591" s="1">
        <v>206</v>
      </c>
      <c r="K6591" s="2">
        <v>2402.8000000000002</v>
      </c>
      <c r="L6591" s="3">
        <v>2494.1064000000301</v>
      </c>
      <c r="M6591" s="4">
        <v>33.108499999999999</v>
      </c>
      <c r="N6591" s="5">
        <v>36.124187722500103</v>
      </c>
      <c r="O6591" s="6">
        <v>6.79207591143665E-2</v>
      </c>
    </row>
    <row r="6592" spans="1:15" x14ac:dyDescent="0.2">
      <c r="A6592" t="s">
        <v>54</v>
      </c>
      <c r="B6592" t="s">
        <v>55</v>
      </c>
      <c r="C6592">
        <v>2015</v>
      </c>
      <c r="D6592" t="s">
        <v>99</v>
      </c>
      <c r="E6592" t="s">
        <v>30</v>
      </c>
      <c r="F6592" t="s">
        <v>33</v>
      </c>
      <c r="G6592" t="s">
        <v>79</v>
      </c>
      <c r="H6592" s="1">
        <v>132</v>
      </c>
      <c r="I6592" s="1">
        <v>125</v>
      </c>
      <c r="J6592" s="1">
        <v>147</v>
      </c>
      <c r="K6592" s="2">
        <v>2120.6999999999998</v>
      </c>
      <c r="L6592" s="3">
        <v>2262.7869000000101</v>
      </c>
      <c r="M6592" s="4">
        <v>61.511500000000098</v>
      </c>
      <c r="N6592" s="5">
        <v>55.660833677500001</v>
      </c>
      <c r="O6592" s="6">
        <v>6.2385061536285202E-2</v>
      </c>
    </row>
    <row r="6593" spans="1:15" x14ac:dyDescent="0.2">
      <c r="A6593" t="s">
        <v>54</v>
      </c>
      <c r="B6593" t="s">
        <v>55</v>
      </c>
      <c r="C6593">
        <v>2015</v>
      </c>
      <c r="D6593" t="s">
        <v>99</v>
      </c>
      <c r="E6593" t="s">
        <v>30</v>
      </c>
      <c r="F6593" t="s">
        <v>34</v>
      </c>
      <c r="G6593" t="s">
        <v>80</v>
      </c>
      <c r="H6593" s="1">
        <v>133</v>
      </c>
      <c r="I6593" s="1">
        <v>125</v>
      </c>
      <c r="J6593" s="1">
        <v>161</v>
      </c>
      <c r="K6593" s="2">
        <v>1892.7</v>
      </c>
      <c r="L6593" s="3">
        <v>1576.6190999999901</v>
      </c>
      <c r="M6593" s="4">
        <v>44.124000000000002</v>
      </c>
      <c r="N6593" s="5">
        <v>39.215646239999998</v>
      </c>
      <c r="O6593" s="6">
        <v>6.9900142653352398E-2</v>
      </c>
    </row>
    <row r="6594" spans="1:15" x14ac:dyDescent="0.2">
      <c r="A6594" t="s">
        <v>54</v>
      </c>
      <c r="B6594" t="s">
        <v>55</v>
      </c>
      <c r="C6594">
        <v>2015</v>
      </c>
      <c r="D6594" t="s">
        <v>99</v>
      </c>
      <c r="E6594" t="s">
        <v>30</v>
      </c>
      <c r="F6594" t="s">
        <v>35</v>
      </c>
      <c r="G6594" t="s">
        <v>81</v>
      </c>
      <c r="H6594" s="1">
        <v>127</v>
      </c>
      <c r="I6594" s="1">
        <v>118</v>
      </c>
      <c r="J6594" s="1">
        <v>145</v>
      </c>
      <c r="K6594" s="2">
        <v>2025.7</v>
      </c>
      <c r="L6594" s="3">
        <v>1687.4081000000299</v>
      </c>
      <c r="M6594" s="4">
        <v>53.163499999999999</v>
      </c>
      <c r="N6594" s="5">
        <v>42.443877677499998</v>
      </c>
      <c r="O6594" s="6">
        <v>6.5310756775435699E-2</v>
      </c>
    </row>
    <row r="6595" spans="1:15" x14ac:dyDescent="0.2">
      <c r="A6595" t="s">
        <v>54</v>
      </c>
      <c r="B6595" t="s">
        <v>55</v>
      </c>
      <c r="C6595">
        <v>2015</v>
      </c>
      <c r="D6595" t="s">
        <v>99</v>
      </c>
      <c r="E6595" t="s">
        <v>30</v>
      </c>
      <c r="F6595" t="s">
        <v>36</v>
      </c>
      <c r="G6595" t="s">
        <v>82</v>
      </c>
      <c r="H6595" s="1">
        <v>110</v>
      </c>
      <c r="I6595" s="1">
        <v>105</v>
      </c>
      <c r="J6595" s="1">
        <v>128</v>
      </c>
      <c r="K6595" s="2">
        <v>2463.1999999999998</v>
      </c>
      <c r="L6595" s="3">
        <v>2640.5503999999801</v>
      </c>
      <c r="M6595" s="4">
        <v>82.677000000000007</v>
      </c>
      <c r="N6595" s="5">
        <v>73.022806709999998</v>
      </c>
      <c r="O6595" s="6">
        <v>7.8678142253978595E-2</v>
      </c>
    </row>
    <row r="6596" spans="1:15" x14ac:dyDescent="0.2">
      <c r="A6596" t="s">
        <v>54</v>
      </c>
      <c r="B6596" t="s">
        <v>55</v>
      </c>
      <c r="C6596">
        <v>2015</v>
      </c>
      <c r="D6596" t="s">
        <v>99</v>
      </c>
      <c r="E6596" t="s">
        <v>37</v>
      </c>
      <c r="F6596" t="s">
        <v>38</v>
      </c>
      <c r="G6596" t="s">
        <v>83</v>
      </c>
      <c r="H6596" s="1">
        <v>156</v>
      </c>
      <c r="I6596" s="1">
        <v>144</v>
      </c>
      <c r="J6596" s="1">
        <v>191</v>
      </c>
      <c r="K6596" s="2">
        <v>2332.5</v>
      </c>
      <c r="L6596" s="3">
        <v>2554.0875000000401</v>
      </c>
      <c r="M6596" s="4">
        <v>-38.6751</v>
      </c>
      <c r="N6596" s="5">
        <v>-37.002440600100002</v>
      </c>
      <c r="O6596" s="6">
        <v>5.7234726688102797E-2</v>
      </c>
    </row>
    <row r="6597" spans="1:15" x14ac:dyDescent="0.2">
      <c r="A6597" t="s">
        <v>54</v>
      </c>
      <c r="B6597" t="s">
        <v>55</v>
      </c>
      <c r="C6597">
        <v>2015</v>
      </c>
      <c r="D6597" t="s">
        <v>99</v>
      </c>
      <c r="E6597" t="s">
        <v>37</v>
      </c>
      <c r="F6597" t="s">
        <v>39</v>
      </c>
      <c r="G6597" t="s">
        <v>84</v>
      </c>
      <c r="H6597" s="1">
        <v>141</v>
      </c>
      <c r="I6597" s="1">
        <v>127</v>
      </c>
      <c r="J6597" s="1">
        <v>182</v>
      </c>
      <c r="K6597" s="2">
        <v>2165.8000000000002</v>
      </c>
      <c r="L6597" s="3">
        <v>1650.33959999999</v>
      </c>
      <c r="M6597" s="4">
        <v>-141.14930000000001</v>
      </c>
      <c r="N6597" s="5">
        <v>-145.5945149049</v>
      </c>
      <c r="O6597" s="6">
        <v>8.9204912734324404E-2</v>
      </c>
    </row>
    <row r="6598" spans="1:15" x14ac:dyDescent="0.2">
      <c r="A6598" t="s">
        <v>54</v>
      </c>
      <c r="B6598" t="s">
        <v>55</v>
      </c>
      <c r="C6598">
        <v>2015</v>
      </c>
      <c r="D6598" t="s">
        <v>99</v>
      </c>
      <c r="E6598" t="s">
        <v>37</v>
      </c>
      <c r="F6598" t="s">
        <v>40</v>
      </c>
      <c r="G6598" t="s">
        <v>85</v>
      </c>
      <c r="H6598" s="1">
        <v>121</v>
      </c>
      <c r="I6598" s="1">
        <v>116</v>
      </c>
      <c r="J6598" s="1">
        <v>134</v>
      </c>
      <c r="K6598" s="2">
        <v>2103.75</v>
      </c>
      <c r="L6598" s="3">
        <v>1709.29687500002</v>
      </c>
      <c r="M6598" s="4">
        <v>165.58109999999999</v>
      </c>
      <c r="N6598" s="5">
        <v>134.81431022789999</v>
      </c>
      <c r="O6598" s="6">
        <v>6.3814616755793294E-2</v>
      </c>
    </row>
    <row r="6599" spans="1:15" x14ac:dyDescent="0.2">
      <c r="A6599" t="s">
        <v>54</v>
      </c>
      <c r="B6599" t="s">
        <v>55</v>
      </c>
      <c r="C6599">
        <v>2015</v>
      </c>
      <c r="D6599" t="s">
        <v>99</v>
      </c>
      <c r="E6599" t="s">
        <v>37</v>
      </c>
      <c r="F6599" t="s">
        <v>41</v>
      </c>
      <c r="G6599" t="s">
        <v>86</v>
      </c>
      <c r="H6599" s="1">
        <v>115</v>
      </c>
      <c r="I6599" s="1">
        <v>112</v>
      </c>
      <c r="J6599" s="1">
        <v>132</v>
      </c>
      <c r="K6599" s="2">
        <v>1751.45</v>
      </c>
      <c r="L6599" s="3">
        <v>1724.3025250000001</v>
      </c>
      <c r="M6599" s="4">
        <v>-22.0108</v>
      </c>
      <c r="N6599" s="5">
        <v>-21.572961166399999</v>
      </c>
      <c r="O6599" s="6">
        <v>7.6822061720288895E-2</v>
      </c>
    </row>
    <row r="6600" spans="1:15" x14ac:dyDescent="0.2">
      <c r="A6600" t="s">
        <v>54</v>
      </c>
      <c r="B6600" t="s">
        <v>55</v>
      </c>
      <c r="C6600">
        <v>2015</v>
      </c>
      <c r="D6600" t="s">
        <v>99</v>
      </c>
      <c r="E6600" t="s">
        <v>37</v>
      </c>
      <c r="F6600" t="s">
        <v>42</v>
      </c>
      <c r="G6600" t="s">
        <v>87</v>
      </c>
      <c r="H6600" s="1">
        <v>136</v>
      </c>
      <c r="I6600" s="1">
        <v>124</v>
      </c>
      <c r="J6600" s="1">
        <v>164</v>
      </c>
      <c r="K6600" s="2">
        <v>2082.85</v>
      </c>
      <c r="L6600" s="3">
        <v>1731.8897750000001</v>
      </c>
      <c r="M6600" s="4">
        <v>-29.350100000000101</v>
      </c>
      <c r="N6600" s="5">
        <v>-24.8448302999</v>
      </c>
      <c r="O6600" s="6">
        <v>5.7685383008858102E-2</v>
      </c>
    </row>
    <row r="6601" spans="1:15" x14ac:dyDescent="0.2">
      <c r="A6601" t="s">
        <v>54</v>
      </c>
      <c r="B6601" t="s">
        <v>55</v>
      </c>
      <c r="C6601">
        <v>2015</v>
      </c>
      <c r="D6601" t="s">
        <v>99</v>
      </c>
      <c r="E6601" t="s">
        <v>37</v>
      </c>
      <c r="F6601" t="s">
        <v>43</v>
      </c>
      <c r="G6601" t="s">
        <v>88</v>
      </c>
      <c r="H6601" s="1">
        <v>97</v>
      </c>
      <c r="I6601" s="1">
        <v>90</v>
      </c>
      <c r="J6601" s="1">
        <v>108</v>
      </c>
      <c r="K6601" s="2">
        <v>1507.55</v>
      </c>
      <c r="L6601" s="3">
        <v>1333.4279750000201</v>
      </c>
      <c r="M6601" s="4">
        <v>172.2749</v>
      </c>
      <c r="N6601" s="5">
        <v>165.85748770009999</v>
      </c>
      <c r="O6601" s="6">
        <v>7.5917880003980101E-2</v>
      </c>
    </row>
    <row r="6602" spans="1:15" x14ac:dyDescent="0.2">
      <c r="A6602" t="s">
        <v>54</v>
      </c>
      <c r="B6602" t="s">
        <v>55</v>
      </c>
      <c r="C6602">
        <v>2015</v>
      </c>
      <c r="D6602" t="s">
        <v>100</v>
      </c>
      <c r="E6602" t="s">
        <v>16</v>
      </c>
      <c r="F6602" t="s">
        <v>17</v>
      </c>
      <c r="G6602" t="s">
        <v>65</v>
      </c>
      <c r="H6602" s="1">
        <v>91</v>
      </c>
      <c r="I6602" s="1">
        <v>86</v>
      </c>
      <c r="J6602" s="1">
        <v>95</v>
      </c>
      <c r="K6602" s="2">
        <v>1555.65</v>
      </c>
      <c r="L6602" s="3">
        <v>1218.8517750000001</v>
      </c>
      <c r="M6602" s="4">
        <v>309.899</v>
      </c>
      <c r="N6602" s="5">
        <v>312.68499200999901</v>
      </c>
      <c r="O6602" s="6">
        <v>7.0292160833092296E-2</v>
      </c>
    </row>
    <row r="6603" spans="1:15" x14ac:dyDescent="0.2">
      <c r="A6603" t="s">
        <v>54</v>
      </c>
      <c r="B6603" t="s">
        <v>55</v>
      </c>
      <c r="C6603">
        <v>2015</v>
      </c>
      <c r="D6603" t="s">
        <v>100</v>
      </c>
      <c r="E6603" t="s">
        <v>16</v>
      </c>
      <c r="F6603" t="s">
        <v>18</v>
      </c>
      <c r="G6603" t="s">
        <v>66</v>
      </c>
      <c r="H6603" s="1">
        <v>77</v>
      </c>
      <c r="I6603" s="1">
        <v>73</v>
      </c>
      <c r="J6603" s="1">
        <v>87</v>
      </c>
      <c r="K6603" s="2">
        <v>1115.8</v>
      </c>
      <c r="L6603" s="3">
        <v>906.02959999999803</v>
      </c>
      <c r="M6603" s="4">
        <v>213.06700000000001</v>
      </c>
      <c r="N6603" s="5">
        <v>211.07908488999999</v>
      </c>
      <c r="O6603" s="6">
        <v>7.0980462448467493E-2</v>
      </c>
    </row>
    <row r="6604" spans="1:15" x14ac:dyDescent="0.2">
      <c r="A6604" t="s">
        <v>54</v>
      </c>
      <c r="B6604" t="s">
        <v>55</v>
      </c>
      <c r="C6604">
        <v>2015</v>
      </c>
      <c r="D6604" t="s">
        <v>100</v>
      </c>
      <c r="E6604" t="s">
        <v>16</v>
      </c>
      <c r="F6604" t="s">
        <v>19</v>
      </c>
      <c r="G6604" t="s">
        <v>67</v>
      </c>
      <c r="H6604" s="1">
        <v>111</v>
      </c>
      <c r="I6604" s="1">
        <v>105</v>
      </c>
      <c r="J6604" s="1">
        <v>129</v>
      </c>
      <c r="K6604" s="2">
        <v>894.9</v>
      </c>
      <c r="L6604" s="3">
        <v>833.15190000000405</v>
      </c>
      <c r="M6604" s="4">
        <v>143.136</v>
      </c>
      <c r="N6604" s="5">
        <v>121.47093504</v>
      </c>
      <c r="O6604" s="6">
        <v>7.2745558162923302E-2</v>
      </c>
    </row>
    <row r="6605" spans="1:15" x14ac:dyDescent="0.2">
      <c r="A6605" t="s">
        <v>54</v>
      </c>
      <c r="B6605" t="s">
        <v>55</v>
      </c>
      <c r="C6605">
        <v>2015</v>
      </c>
      <c r="D6605" t="s">
        <v>100</v>
      </c>
      <c r="E6605" t="s">
        <v>16</v>
      </c>
      <c r="F6605" t="s">
        <v>20</v>
      </c>
      <c r="G6605" t="s">
        <v>68</v>
      </c>
      <c r="H6605" s="1">
        <v>108</v>
      </c>
      <c r="I6605" s="1">
        <v>102</v>
      </c>
      <c r="J6605" s="1">
        <v>127</v>
      </c>
      <c r="K6605" s="2">
        <v>932.75</v>
      </c>
      <c r="L6605" s="3">
        <v>869.78937500000302</v>
      </c>
      <c r="M6605" s="4">
        <v>125.52800000000001</v>
      </c>
      <c r="N6605" s="5">
        <v>104.78073216</v>
      </c>
      <c r="O6605" s="6">
        <v>6.9954435808094406E-2</v>
      </c>
    </row>
    <row r="6606" spans="1:15" x14ac:dyDescent="0.2">
      <c r="A6606" t="s">
        <v>54</v>
      </c>
      <c r="B6606" t="s">
        <v>55</v>
      </c>
      <c r="C6606">
        <v>2015</v>
      </c>
      <c r="D6606" t="s">
        <v>100</v>
      </c>
      <c r="E6606" t="s">
        <v>16</v>
      </c>
      <c r="F6606" t="s">
        <v>21</v>
      </c>
      <c r="G6606" t="s">
        <v>69</v>
      </c>
      <c r="H6606" s="1">
        <v>77</v>
      </c>
      <c r="I6606" s="1">
        <v>70</v>
      </c>
      <c r="J6606" s="1">
        <v>83</v>
      </c>
      <c r="K6606" s="2">
        <v>2457.9</v>
      </c>
      <c r="L6606" s="3">
        <v>2165.4099000000001</v>
      </c>
      <c r="M6606" s="4">
        <v>486.06</v>
      </c>
      <c r="N6606" s="5">
        <v>407.99876399999999</v>
      </c>
      <c r="O6606" s="6">
        <v>6.5543756865617003E-2</v>
      </c>
    </row>
    <row r="6607" spans="1:15" x14ac:dyDescent="0.2">
      <c r="A6607" t="s">
        <v>54</v>
      </c>
      <c r="B6607" t="s">
        <v>55</v>
      </c>
      <c r="C6607">
        <v>2015</v>
      </c>
      <c r="D6607" t="s">
        <v>100</v>
      </c>
      <c r="E6607" t="s">
        <v>16</v>
      </c>
      <c r="F6607" t="s">
        <v>22</v>
      </c>
      <c r="G6607" t="s">
        <v>70</v>
      </c>
      <c r="H6607" s="1">
        <v>73</v>
      </c>
      <c r="I6607" s="1">
        <v>72</v>
      </c>
      <c r="J6607" s="1">
        <v>81</v>
      </c>
      <c r="K6607" s="2">
        <v>953.05000000000098</v>
      </c>
      <c r="L6607" s="3">
        <v>876.32947499999398</v>
      </c>
      <c r="M6607" s="4">
        <v>166.36799999999999</v>
      </c>
      <c r="N6607" s="5">
        <v>181.95335424000001</v>
      </c>
      <c r="O6607" s="6">
        <v>8.7036356959236102E-2</v>
      </c>
    </row>
    <row r="6608" spans="1:15" x14ac:dyDescent="0.2">
      <c r="A6608" t="s">
        <v>54</v>
      </c>
      <c r="B6608" t="s">
        <v>55</v>
      </c>
      <c r="C6608">
        <v>2015</v>
      </c>
      <c r="D6608" t="s">
        <v>100</v>
      </c>
      <c r="E6608" t="s">
        <v>23</v>
      </c>
      <c r="F6608" t="s">
        <v>24</v>
      </c>
      <c r="G6608" t="s">
        <v>71</v>
      </c>
      <c r="H6608" s="1">
        <v>53</v>
      </c>
      <c r="I6608" s="1">
        <v>52</v>
      </c>
      <c r="J6608" s="1">
        <v>57</v>
      </c>
      <c r="K6608" s="2">
        <v>11310</v>
      </c>
      <c r="L6608" s="3">
        <v>11310</v>
      </c>
      <c r="M6608" s="4">
        <v>1713.3373999999999</v>
      </c>
      <c r="N6608" s="5">
        <v>1684.8514523875999</v>
      </c>
      <c r="O6608" s="6">
        <v>5.3050397877984101E-2</v>
      </c>
    </row>
    <row r="6609" spans="1:15" x14ac:dyDescent="0.2">
      <c r="A6609" t="s">
        <v>54</v>
      </c>
      <c r="B6609" t="s">
        <v>55</v>
      </c>
      <c r="C6609">
        <v>2015</v>
      </c>
      <c r="D6609" t="s">
        <v>100</v>
      </c>
      <c r="E6609" t="s">
        <v>23</v>
      </c>
      <c r="F6609" t="s">
        <v>25</v>
      </c>
      <c r="G6609" t="s">
        <v>72</v>
      </c>
      <c r="H6609" s="1">
        <v>43</v>
      </c>
      <c r="I6609" s="1">
        <v>42</v>
      </c>
      <c r="J6609" s="1">
        <v>44</v>
      </c>
      <c r="K6609" s="2">
        <v>17224.5</v>
      </c>
      <c r="L6609" s="3">
        <v>14554.702499999999</v>
      </c>
      <c r="M6609" s="4">
        <v>2779.4834000000001</v>
      </c>
      <c r="N6609" s="5">
        <v>2792.91942275564</v>
      </c>
      <c r="O6609" s="6">
        <v>5.7215013498214701E-2</v>
      </c>
    </row>
    <row r="6610" spans="1:15" x14ac:dyDescent="0.2">
      <c r="A6610" t="s">
        <v>54</v>
      </c>
      <c r="B6610" t="s">
        <v>55</v>
      </c>
      <c r="C6610">
        <v>2015</v>
      </c>
      <c r="D6610" t="s">
        <v>100</v>
      </c>
      <c r="E6610" t="s">
        <v>23</v>
      </c>
      <c r="F6610" t="s">
        <v>26</v>
      </c>
      <c r="G6610" t="s">
        <v>73</v>
      </c>
      <c r="H6610" s="1">
        <v>47</v>
      </c>
      <c r="I6610" s="1">
        <v>45</v>
      </c>
      <c r="J6610" s="1">
        <v>51</v>
      </c>
      <c r="K6610" s="2">
        <v>4820.8500000000004</v>
      </c>
      <c r="L6610" s="3">
        <v>5247.4952250000197</v>
      </c>
      <c r="M6610" s="4">
        <v>644.22940000000006</v>
      </c>
      <c r="N6610" s="5">
        <v>723.01479024360106</v>
      </c>
      <c r="O6610" s="6">
        <v>7.34621487911883E-2</v>
      </c>
    </row>
    <row r="6611" spans="1:15" x14ac:dyDescent="0.2">
      <c r="A6611" t="s">
        <v>54</v>
      </c>
      <c r="B6611" t="s">
        <v>55</v>
      </c>
      <c r="C6611">
        <v>2015</v>
      </c>
      <c r="D6611" t="s">
        <v>100</v>
      </c>
      <c r="E6611" t="s">
        <v>23</v>
      </c>
      <c r="F6611" t="s">
        <v>27</v>
      </c>
      <c r="G6611" t="s">
        <v>74</v>
      </c>
      <c r="H6611" s="1">
        <v>35</v>
      </c>
      <c r="I6611" s="1">
        <v>33</v>
      </c>
      <c r="J6611" s="1">
        <v>35</v>
      </c>
      <c r="K6611" s="2">
        <v>14024.3</v>
      </c>
      <c r="L6611" s="3">
        <v>13000.526100000099</v>
      </c>
      <c r="M6611" s="4">
        <v>2093.6111999999998</v>
      </c>
      <c r="N6611" s="5">
        <v>1913.3261523455899</v>
      </c>
      <c r="O6611" s="6">
        <v>5.73076731102444E-2</v>
      </c>
    </row>
    <row r="6612" spans="1:15" x14ac:dyDescent="0.2">
      <c r="A6612" t="s">
        <v>54</v>
      </c>
      <c r="B6612" t="s">
        <v>55</v>
      </c>
      <c r="C6612">
        <v>2015</v>
      </c>
      <c r="D6612" t="s">
        <v>100</v>
      </c>
      <c r="E6612" t="s">
        <v>23</v>
      </c>
      <c r="F6612" t="s">
        <v>28</v>
      </c>
      <c r="G6612" t="s">
        <v>75</v>
      </c>
      <c r="H6612" s="1">
        <v>49</v>
      </c>
      <c r="I6612" s="1">
        <v>46</v>
      </c>
      <c r="J6612" s="1">
        <v>50</v>
      </c>
      <c r="K6612" s="2">
        <v>13055.75</v>
      </c>
      <c r="L6612" s="3">
        <v>12761.995625</v>
      </c>
      <c r="M6612" s="4">
        <v>2127.7139999999999</v>
      </c>
      <c r="N6612" s="5">
        <v>1623.14790204002</v>
      </c>
      <c r="O6612" s="6">
        <v>4.6129100204890597E-2</v>
      </c>
    </row>
    <row r="6613" spans="1:15" x14ac:dyDescent="0.2">
      <c r="A6613" t="s">
        <v>54</v>
      </c>
      <c r="B6613" t="s">
        <v>55</v>
      </c>
      <c r="C6613">
        <v>2015</v>
      </c>
      <c r="D6613" t="s">
        <v>100</v>
      </c>
      <c r="E6613" t="s">
        <v>23</v>
      </c>
      <c r="F6613" t="s">
        <v>29</v>
      </c>
      <c r="G6613" t="s">
        <v>76</v>
      </c>
      <c r="H6613" s="1">
        <v>39</v>
      </c>
      <c r="I6613" s="1">
        <v>39</v>
      </c>
      <c r="J6613" s="1">
        <v>43</v>
      </c>
      <c r="K6613" s="2">
        <v>21023.5</v>
      </c>
      <c r="L6613" s="3">
        <v>21969.557499999999</v>
      </c>
      <c r="M6613" s="4">
        <v>3494.6664000000001</v>
      </c>
      <c r="N6613" s="5">
        <v>3937.31482488957</v>
      </c>
      <c r="O6613" s="6">
        <v>5.3582895331414797E-2</v>
      </c>
    </row>
    <row r="6614" spans="1:15" x14ac:dyDescent="0.2">
      <c r="A6614" t="s">
        <v>54</v>
      </c>
      <c r="B6614" t="s">
        <v>55</v>
      </c>
      <c r="C6614">
        <v>2015</v>
      </c>
      <c r="D6614" t="s">
        <v>100</v>
      </c>
      <c r="E6614" t="s">
        <v>30</v>
      </c>
      <c r="F6614" t="s">
        <v>31</v>
      </c>
      <c r="G6614" t="s">
        <v>77</v>
      </c>
      <c r="H6614" s="1">
        <v>137</v>
      </c>
      <c r="I6614" s="1">
        <v>127</v>
      </c>
      <c r="J6614" s="1">
        <v>163</v>
      </c>
      <c r="K6614" s="2">
        <v>2035.35</v>
      </c>
      <c r="L6614" s="3">
        <v>1885.7517749999799</v>
      </c>
      <c r="M6614" s="4">
        <v>67.627500000000097</v>
      </c>
      <c r="N6614" s="5">
        <v>71.433237562500096</v>
      </c>
      <c r="O6614" s="6">
        <v>6.2716486108040301E-2</v>
      </c>
    </row>
    <row r="6615" spans="1:15" x14ac:dyDescent="0.2">
      <c r="A6615" t="s">
        <v>54</v>
      </c>
      <c r="B6615" t="s">
        <v>55</v>
      </c>
      <c r="C6615">
        <v>2015</v>
      </c>
      <c r="D6615" t="s">
        <v>100</v>
      </c>
      <c r="E6615" t="s">
        <v>30</v>
      </c>
      <c r="F6615" t="s">
        <v>32</v>
      </c>
      <c r="G6615" t="s">
        <v>78</v>
      </c>
      <c r="H6615" s="1">
        <v>154</v>
      </c>
      <c r="I6615" s="1">
        <v>133</v>
      </c>
      <c r="J6615" s="1">
        <v>182</v>
      </c>
      <c r="K6615" s="2">
        <v>2217.35</v>
      </c>
      <c r="L6615" s="3">
        <v>1810.466275</v>
      </c>
      <c r="M6615" s="4">
        <v>41.422000000000097</v>
      </c>
      <c r="N6615" s="5">
        <v>37.933439160000098</v>
      </c>
      <c r="O6615" s="6">
        <v>6.4333551311249904E-2</v>
      </c>
    </row>
    <row r="6616" spans="1:15" x14ac:dyDescent="0.2">
      <c r="A6616" t="s">
        <v>54</v>
      </c>
      <c r="B6616" t="s">
        <v>55</v>
      </c>
      <c r="C6616">
        <v>2015</v>
      </c>
      <c r="D6616" t="s">
        <v>100</v>
      </c>
      <c r="E6616" t="s">
        <v>30</v>
      </c>
      <c r="F6616" t="s">
        <v>33</v>
      </c>
      <c r="G6616" t="s">
        <v>79</v>
      </c>
      <c r="H6616" s="1">
        <v>127</v>
      </c>
      <c r="I6616" s="1">
        <v>119</v>
      </c>
      <c r="J6616" s="1">
        <v>146</v>
      </c>
      <c r="K6616" s="2">
        <v>2162.0500000000002</v>
      </c>
      <c r="L6616" s="3">
        <v>1728.5589749999999</v>
      </c>
      <c r="M6616" s="4">
        <v>90.826500000000095</v>
      </c>
      <c r="N6616" s="5">
        <v>99.751566022500199</v>
      </c>
      <c r="O6616" s="6">
        <v>4.8079369117273001E-2</v>
      </c>
    </row>
    <row r="6617" spans="1:15" x14ac:dyDescent="0.2">
      <c r="A6617" t="s">
        <v>54</v>
      </c>
      <c r="B6617" t="s">
        <v>55</v>
      </c>
      <c r="C6617">
        <v>2015</v>
      </c>
      <c r="D6617" t="s">
        <v>100</v>
      </c>
      <c r="E6617" t="s">
        <v>30</v>
      </c>
      <c r="F6617" t="s">
        <v>34</v>
      </c>
      <c r="G6617" t="s">
        <v>80</v>
      </c>
      <c r="H6617" s="1">
        <v>103</v>
      </c>
      <c r="I6617" s="1">
        <v>93</v>
      </c>
      <c r="J6617" s="1">
        <v>143</v>
      </c>
      <c r="K6617" s="2">
        <v>1747.25</v>
      </c>
      <c r="L6617" s="3">
        <v>1978.7606249999999</v>
      </c>
      <c r="M6617" s="4">
        <v>57.536000000000101</v>
      </c>
      <c r="N6617" s="5">
        <v>54.967592960000196</v>
      </c>
      <c r="O6617" s="6">
        <v>6.3957647732150499E-2</v>
      </c>
    </row>
    <row r="6618" spans="1:15" x14ac:dyDescent="0.2">
      <c r="A6618" t="s">
        <v>54</v>
      </c>
      <c r="B6618" t="s">
        <v>55</v>
      </c>
      <c r="C6618">
        <v>2015</v>
      </c>
      <c r="D6618" t="s">
        <v>100</v>
      </c>
      <c r="E6618" t="s">
        <v>30</v>
      </c>
      <c r="F6618" t="s">
        <v>35</v>
      </c>
      <c r="G6618" t="s">
        <v>81</v>
      </c>
      <c r="H6618" s="1">
        <v>149</v>
      </c>
      <c r="I6618" s="1">
        <v>133</v>
      </c>
      <c r="J6618" s="1">
        <v>175</v>
      </c>
      <c r="K6618" s="2">
        <v>2408.3000000000002</v>
      </c>
      <c r="L6618" s="3">
        <v>2632.2718999999802</v>
      </c>
      <c r="M6618" s="4">
        <v>67.492500000000106</v>
      </c>
      <c r="N6618" s="5">
        <v>57.036224437500003</v>
      </c>
      <c r="O6618" s="6">
        <v>6.9634181787983307E-2</v>
      </c>
    </row>
    <row r="6619" spans="1:15" x14ac:dyDescent="0.2">
      <c r="A6619" t="s">
        <v>54</v>
      </c>
      <c r="B6619" t="s">
        <v>55</v>
      </c>
      <c r="C6619">
        <v>2015</v>
      </c>
      <c r="D6619" t="s">
        <v>100</v>
      </c>
      <c r="E6619" t="s">
        <v>30</v>
      </c>
      <c r="F6619" t="s">
        <v>36</v>
      </c>
      <c r="G6619" t="s">
        <v>82</v>
      </c>
      <c r="H6619" s="1">
        <v>118</v>
      </c>
      <c r="I6619" s="1">
        <v>110</v>
      </c>
      <c r="J6619" s="1">
        <v>130</v>
      </c>
      <c r="K6619" s="2">
        <v>2715.8</v>
      </c>
      <c r="L6619" s="3">
        <v>3063.42240000006</v>
      </c>
      <c r="M6619" s="4">
        <v>127.0715</v>
      </c>
      <c r="N6619" s="5">
        <v>104.10777387749999</v>
      </c>
      <c r="O6619" s="6">
        <v>6.4511377862876404E-2</v>
      </c>
    </row>
    <row r="6620" spans="1:15" x14ac:dyDescent="0.2">
      <c r="A6620" t="s">
        <v>54</v>
      </c>
      <c r="B6620" t="s">
        <v>55</v>
      </c>
      <c r="C6620">
        <v>2015</v>
      </c>
      <c r="D6620" t="s">
        <v>100</v>
      </c>
      <c r="E6620" t="s">
        <v>37</v>
      </c>
      <c r="F6620" t="s">
        <v>38</v>
      </c>
      <c r="G6620" t="s">
        <v>83</v>
      </c>
      <c r="H6620" s="1">
        <v>116</v>
      </c>
      <c r="I6620" s="1">
        <v>107</v>
      </c>
      <c r="J6620" s="1">
        <v>149</v>
      </c>
      <c r="K6620" s="2">
        <v>1851.75</v>
      </c>
      <c r="L6620" s="3">
        <v>1597.1343749999901</v>
      </c>
      <c r="M6620" s="4">
        <v>-42.911099999999998</v>
      </c>
      <c r="N6620" s="5">
        <v>-38.658137967899997</v>
      </c>
      <c r="O6620" s="6">
        <v>7.0878898339408594E-2</v>
      </c>
    </row>
    <row r="6621" spans="1:15" x14ac:dyDescent="0.2">
      <c r="A6621" t="s">
        <v>54</v>
      </c>
      <c r="B6621" t="s">
        <v>55</v>
      </c>
      <c r="C6621">
        <v>2015</v>
      </c>
      <c r="D6621" t="s">
        <v>100</v>
      </c>
      <c r="E6621" t="s">
        <v>37</v>
      </c>
      <c r="F6621" t="s">
        <v>39</v>
      </c>
      <c r="G6621" t="s">
        <v>84</v>
      </c>
      <c r="H6621" s="1">
        <v>147</v>
      </c>
      <c r="I6621" s="1">
        <v>134</v>
      </c>
      <c r="J6621" s="1">
        <v>180</v>
      </c>
      <c r="K6621" s="2">
        <v>2345.1</v>
      </c>
      <c r="L6621" s="3">
        <v>2417.79810000008</v>
      </c>
      <c r="M6621" s="4">
        <v>-68.546999999999898</v>
      </c>
      <c r="N6621" s="5">
        <v>-73.034772089999805</v>
      </c>
      <c r="O6621" s="6">
        <v>7.0743251886912994E-2</v>
      </c>
    </row>
    <row r="6622" spans="1:15" x14ac:dyDescent="0.2">
      <c r="A6622" t="s">
        <v>54</v>
      </c>
      <c r="B6622" t="s">
        <v>55</v>
      </c>
      <c r="C6622">
        <v>2015</v>
      </c>
      <c r="D6622" t="s">
        <v>100</v>
      </c>
      <c r="E6622" t="s">
        <v>37</v>
      </c>
      <c r="F6622" t="s">
        <v>40</v>
      </c>
      <c r="G6622" t="s">
        <v>85</v>
      </c>
      <c r="H6622" s="1">
        <v>116</v>
      </c>
      <c r="I6622" s="1">
        <v>107</v>
      </c>
      <c r="J6622" s="1">
        <v>133</v>
      </c>
      <c r="K6622" s="2">
        <v>2257</v>
      </c>
      <c r="L6622" s="3">
        <v>2482.7000000000498</v>
      </c>
      <c r="M6622" s="4">
        <v>173.80510000000001</v>
      </c>
      <c r="N6622" s="5">
        <v>169.99025186009899</v>
      </c>
      <c r="O6622" s="6">
        <v>6.7789100575985695E-2</v>
      </c>
    </row>
    <row r="6623" spans="1:15" x14ac:dyDescent="0.2">
      <c r="A6623" t="s">
        <v>54</v>
      </c>
      <c r="B6623" t="s">
        <v>55</v>
      </c>
      <c r="C6623">
        <v>2015</v>
      </c>
      <c r="D6623" t="s">
        <v>100</v>
      </c>
      <c r="E6623" t="s">
        <v>37</v>
      </c>
      <c r="F6623" t="s">
        <v>41</v>
      </c>
      <c r="G6623" t="s">
        <v>86</v>
      </c>
      <c r="H6623" s="1">
        <v>153</v>
      </c>
      <c r="I6623" s="1">
        <v>135</v>
      </c>
      <c r="J6623" s="1">
        <v>194</v>
      </c>
      <c r="K6623" s="2">
        <v>2614.1</v>
      </c>
      <c r="L6623" s="3">
        <v>2773.5601000000202</v>
      </c>
      <c r="M6623" s="4">
        <v>-15.014200000000001</v>
      </c>
      <c r="N6623" s="5">
        <v>-16.517752016399999</v>
      </c>
      <c r="O6623" s="6">
        <v>7.0349259783481805E-2</v>
      </c>
    </row>
    <row r="6624" spans="1:15" x14ac:dyDescent="0.2">
      <c r="A6624" t="s">
        <v>54</v>
      </c>
      <c r="B6624" t="s">
        <v>55</v>
      </c>
      <c r="C6624">
        <v>2015</v>
      </c>
      <c r="D6624" t="s">
        <v>100</v>
      </c>
      <c r="E6624" t="s">
        <v>37</v>
      </c>
      <c r="F6624" t="s">
        <v>42</v>
      </c>
      <c r="G6624" t="s">
        <v>87</v>
      </c>
      <c r="H6624" s="1">
        <v>133</v>
      </c>
      <c r="I6624" s="1">
        <v>125</v>
      </c>
      <c r="J6624" s="1">
        <v>156</v>
      </c>
      <c r="K6624" s="2">
        <v>2061.8000000000002</v>
      </c>
      <c r="L6624" s="3">
        <v>1756.6536000000101</v>
      </c>
      <c r="M6624" s="4">
        <v>-17.251300000000001</v>
      </c>
      <c r="N6624" s="5">
        <v>-13.412661483100001</v>
      </c>
      <c r="O6624" s="6">
        <v>6.3148705015035403E-2</v>
      </c>
    </row>
    <row r="6625" spans="1:15" x14ac:dyDescent="0.2">
      <c r="A6625" t="s">
        <v>54</v>
      </c>
      <c r="B6625" t="s">
        <v>55</v>
      </c>
      <c r="C6625">
        <v>2015</v>
      </c>
      <c r="D6625" t="s">
        <v>100</v>
      </c>
      <c r="E6625" t="s">
        <v>37</v>
      </c>
      <c r="F6625" t="s">
        <v>43</v>
      </c>
      <c r="G6625" t="s">
        <v>88</v>
      </c>
      <c r="H6625" s="1">
        <v>85</v>
      </c>
      <c r="I6625" s="1">
        <v>79</v>
      </c>
      <c r="J6625" s="1">
        <v>94</v>
      </c>
      <c r="K6625" s="2">
        <v>1297.7</v>
      </c>
      <c r="L6625" s="3">
        <v>1158.8461</v>
      </c>
      <c r="M6625" s="4">
        <v>168.56899999999999</v>
      </c>
      <c r="N6625" s="5">
        <v>188.07074761000001</v>
      </c>
      <c r="O6625" s="6">
        <v>5.5713955459659403E-2</v>
      </c>
    </row>
    <row r="6626" spans="1:15" x14ac:dyDescent="0.2">
      <c r="A6626" t="s">
        <v>54</v>
      </c>
      <c r="B6626" t="s">
        <v>55</v>
      </c>
      <c r="C6626">
        <v>2016</v>
      </c>
      <c r="D6626" t="s">
        <v>89</v>
      </c>
      <c r="E6626" t="s">
        <v>16</v>
      </c>
      <c r="F6626" t="s">
        <v>17</v>
      </c>
      <c r="G6626" t="s">
        <v>65</v>
      </c>
      <c r="H6626" s="1">
        <v>66</v>
      </c>
      <c r="I6626" s="1">
        <v>63</v>
      </c>
      <c r="J6626" s="1">
        <v>74</v>
      </c>
      <c r="K6626" s="2">
        <v>1328</v>
      </c>
      <c r="L6626" s="3">
        <v>1035.8399999999999</v>
      </c>
      <c r="M6626" s="4">
        <v>334.89100000000002</v>
      </c>
      <c r="N6626" s="5">
        <v>357.96833880999998</v>
      </c>
      <c r="O6626" s="6">
        <v>0</v>
      </c>
    </row>
    <row r="6627" spans="1:15" x14ac:dyDescent="0.2">
      <c r="A6627" t="s">
        <v>54</v>
      </c>
      <c r="B6627" t="s">
        <v>55</v>
      </c>
      <c r="C6627">
        <v>2016</v>
      </c>
      <c r="D6627" t="s">
        <v>89</v>
      </c>
      <c r="E6627" t="s">
        <v>16</v>
      </c>
      <c r="F6627" t="s">
        <v>18</v>
      </c>
      <c r="G6627" t="s">
        <v>66</v>
      </c>
      <c r="H6627" s="1">
        <v>88</v>
      </c>
      <c r="I6627" s="1">
        <v>84</v>
      </c>
      <c r="J6627" s="1">
        <v>101</v>
      </c>
      <c r="K6627" s="2">
        <v>1499</v>
      </c>
      <c r="L6627" s="3">
        <v>1678.88</v>
      </c>
      <c r="M6627" s="4">
        <v>362.11099999999999</v>
      </c>
      <c r="N6627" s="5">
        <v>339.98239679</v>
      </c>
      <c r="O6627" s="6">
        <v>0</v>
      </c>
    </row>
    <row r="6628" spans="1:15" x14ac:dyDescent="0.2">
      <c r="A6628" t="s">
        <v>54</v>
      </c>
      <c r="B6628" t="s">
        <v>55</v>
      </c>
      <c r="C6628">
        <v>2016</v>
      </c>
      <c r="D6628" t="s">
        <v>89</v>
      </c>
      <c r="E6628" t="s">
        <v>16</v>
      </c>
      <c r="F6628" t="s">
        <v>19</v>
      </c>
      <c r="G6628" t="s">
        <v>67</v>
      </c>
      <c r="H6628" s="1">
        <v>92</v>
      </c>
      <c r="I6628" s="1">
        <v>88</v>
      </c>
      <c r="J6628" s="1">
        <v>113</v>
      </c>
      <c r="K6628" s="2">
        <v>917</v>
      </c>
      <c r="L6628" s="3">
        <v>825.3</v>
      </c>
      <c r="M6628" s="4">
        <v>201.18100000000001</v>
      </c>
      <c r="N6628" s="5">
        <v>213.615997609999</v>
      </c>
      <c r="O6628" s="6">
        <v>0</v>
      </c>
    </row>
    <row r="6629" spans="1:15" x14ac:dyDescent="0.2">
      <c r="A6629" t="s">
        <v>54</v>
      </c>
      <c r="B6629" t="s">
        <v>55</v>
      </c>
      <c r="C6629">
        <v>2016</v>
      </c>
      <c r="D6629" t="s">
        <v>89</v>
      </c>
      <c r="E6629" t="s">
        <v>16</v>
      </c>
      <c r="F6629" t="s">
        <v>20</v>
      </c>
      <c r="G6629" t="s">
        <v>68</v>
      </c>
      <c r="H6629" s="1">
        <v>96</v>
      </c>
      <c r="I6629" s="1">
        <v>93</v>
      </c>
      <c r="J6629" s="1">
        <v>114</v>
      </c>
      <c r="K6629" s="2">
        <v>907</v>
      </c>
      <c r="L6629" s="3">
        <v>734.67</v>
      </c>
      <c r="M6629" s="4">
        <v>172.69499999999999</v>
      </c>
      <c r="N6629" s="5">
        <v>166.98743024999899</v>
      </c>
      <c r="O6629" s="6">
        <v>0</v>
      </c>
    </row>
    <row r="6630" spans="1:15" x14ac:dyDescent="0.2">
      <c r="A6630" t="s">
        <v>54</v>
      </c>
      <c r="B6630" t="s">
        <v>55</v>
      </c>
      <c r="C6630">
        <v>2016</v>
      </c>
      <c r="D6630" t="s">
        <v>89</v>
      </c>
      <c r="E6630" t="s">
        <v>16</v>
      </c>
      <c r="F6630" t="s">
        <v>21</v>
      </c>
      <c r="G6630" t="s">
        <v>69</v>
      </c>
      <c r="H6630" s="1">
        <v>65</v>
      </c>
      <c r="I6630" s="1">
        <v>64</v>
      </c>
      <c r="J6630" s="1">
        <v>71</v>
      </c>
      <c r="K6630" s="2">
        <v>2529</v>
      </c>
      <c r="L6630" s="3">
        <v>2351.9699999999998</v>
      </c>
      <c r="M6630" s="4">
        <v>634.18499999999904</v>
      </c>
      <c r="N6630" s="5">
        <v>648.04194224999605</v>
      </c>
      <c r="O6630" s="6">
        <v>0</v>
      </c>
    </row>
    <row r="6631" spans="1:15" x14ac:dyDescent="0.2">
      <c r="A6631" t="s">
        <v>54</v>
      </c>
      <c r="B6631" t="s">
        <v>55</v>
      </c>
      <c r="C6631">
        <v>2016</v>
      </c>
      <c r="D6631" t="s">
        <v>89</v>
      </c>
      <c r="E6631" t="s">
        <v>16</v>
      </c>
      <c r="F6631" t="s">
        <v>22</v>
      </c>
      <c r="G6631" t="s">
        <v>70</v>
      </c>
      <c r="H6631" s="1">
        <v>65</v>
      </c>
      <c r="I6631" s="1">
        <v>61</v>
      </c>
      <c r="J6631" s="1">
        <v>75</v>
      </c>
      <c r="K6631" s="2">
        <v>944</v>
      </c>
      <c r="L6631" s="3">
        <v>774.08</v>
      </c>
      <c r="M6631" s="4">
        <v>228.18100000000001</v>
      </c>
      <c r="N6631" s="5">
        <v>217.18495761</v>
      </c>
      <c r="O6631" s="6">
        <v>0</v>
      </c>
    </row>
    <row r="6632" spans="1:15" x14ac:dyDescent="0.2">
      <c r="A6632" t="s">
        <v>54</v>
      </c>
      <c r="B6632" t="s">
        <v>55</v>
      </c>
      <c r="C6632">
        <v>2016</v>
      </c>
      <c r="D6632" t="s">
        <v>89</v>
      </c>
      <c r="E6632" t="s">
        <v>23</v>
      </c>
      <c r="F6632" t="s">
        <v>24</v>
      </c>
      <c r="G6632" t="s">
        <v>71</v>
      </c>
      <c r="H6632" s="1">
        <v>34</v>
      </c>
      <c r="I6632" s="1">
        <v>33</v>
      </c>
      <c r="J6632" s="1">
        <v>34</v>
      </c>
      <c r="K6632" s="2">
        <v>10510</v>
      </c>
      <c r="L6632" s="3">
        <v>10299.799999999999</v>
      </c>
      <c r="M6632" s="4">
        <v>1990.7493999999999</v>
      </c>
      <c r="N6632" s="5">
        <v>2184.8355220036001</v>
      </c>
      <c r="O6632" s="6">
        <v>0</v>
      </c>
    </row>
    <row r="6633" spans="1:15" x14ac:dyDescent="0.2">
      <c r="A6633" t="s">
        <v>54</v>
      </c>
      <c r="B6633" t="s">
        <v>55</v>
      </c>
      <c r="C6633">
        <v>2016</v>
      </c>
      <c r="D6633" t="s">
        <v>89</v>
      </c>
      <c r="E6633" t="s">
        <v>23</v>
      </c>
      <c r="F6633" t="s">
        <v>25</v>
      </c>
      <c r="G6633" t="s">
        <v>72</v>
      </c>
      <c r="H6633" s="1">
        <v>28</v>
      </c>
      <c r="I6633" s="1">
        <v>26</v>
      </c>
      <c r="J6633" s="1">
        <v>30</v>
      </c>
      <c r="K6633" s="2">
        <v>12690</v>
      </c>
      <c r="L6633" s="3">
        <v>14212.8</v>
      </c>
      <c r="M6633" s="4">
        <v>2560.1284000000001</v>
      </c>
      <c r="N6633" s="5">
        <v>2793.82716086557</v>
      </c>
      <c r="O6633" s="6">
        <v>0</v>
      </c>
    </row>
    <row r="6634" spans="1:15" x14ac:dyDescent="0.2">
      <c r="A6634" t="s">
        <v>54</v>
      </c>
      <c r="B6634" t="s">
        <v>55</v>
      </c>
      <c r="C6634">
        <v>2016</v>
      </c>
      <c r="D6634" t="s">
        <v>89</v>
      </c>
      <c r="E6634" t="s">
        <v>23</v>
      </c>
      <c r="F6634" t="s">
        <v>26</v>
      </c>
      <c r="G6634" t="s">
        <v>73</v>
      </c>
      <c r="H6634" s="1">
        <v>53</v>
      </c>
      <c r="I6634" s="1">
        <v>51</v>
      </c>
      <c r="J6634" s="1">
        <v>55</v>
      </c>
      <c r="K6634" s="2">
        <v>5950</v>
      </c>
      <c r="L6634" s="3">
        <v>5474</v>
      </c>
      <c r="M6634" s="4">
        <v>1193.9956</v>
      </c>
      <c r="N6634" s="5">
        <v>1325.2825801935901</v>
      </c>
      <c r="O6634" s="6">
        <v>0</v>
      </c>
    </row>
    <row r="6635" spans="1:15" x14ac:dyDescent="0.2">
      <c r="A6635" t="s">
        <v>54</v>
      </c>
      <c r="B6635" t="s">
        <v>55</v>
      </c>
      <c r="C6635">
        <v>2016</v>
      </c>
      <c r="D6635" t="s">
        <v>89</v>
      </c>
      <c r="E6635" t="s">
        <v>23</v>
      </c>
      <c r="F6635" t="s">
        <v>27</v>
      </c>
      <c r="G6635" t="s">
        <v>74</v>
      </c>
      <c r="H6635" s="1">
        <v>43</v>
      </c>
      <c r="I6635" s="1">
        <v>41</v>
      </c>
      <c r="J6635" s="1">
        <v>44</v>
      </c>
      <c r="K6635" s="2">
        <v>17890</v>
      </c>
      <c r="L6635" s="3">
        <v>15027.6</v>
      </c>
      <c r="M6635" s="4">
        <v>3564.8180000000002</v>
      </c>
      <c r="N6635" s="5">
        <v>3807.8672912400598</v>
      </c>
      <c r="O6635" s="6">
        <v>0</v>
      </c>
    </row>
    <row r="6636" spans="1:15" x14ac:dyDescent="0.2">
      <c r="A6636" t="s">
        <v>54</v>
      </c>
      <c r="B6636" t="s">
        <v>55</v>
      </c>
      <c r="C6636">
        <v>2016</v>
      </c>
      <c r="D6636" t="s">
        <v>89</v>
      </c>
      <c r="E6636" t="s">
        <v>23</v>
      </c>
      <c r="F6636" t="s">
        <v>28</v>
      </c>
      <c r="G6636" t="s">
        <v>75</v>
      </c>
      <c r="H6636" s="1">
        <v>42</v>
      </c>
      <c r="I6636" s="1">
        <v>41</v>
      </c>
      <c r="J6636" s="1">
        <v>44</v>
      </c>
      <c r="K6636" s="2">
        <v>11391</v>
      </c>
      <c r="L6636" s="3">
        <v>11960.55</v>
      </c>
      <c r="M6636" s="4">
        <v>2303.3595999999998</v>
      </c>
      <c r="N6636" s="5">
        <v>2288.60888512159</v>
      </c>
      <c r="O6636" s="6">
        <v>0</v>
      </c>
    </row>
    <row r="6637" spans="1:15" x14ac:dyDescent="0.2">
      <c r="A6637" t="s">
        <v>54</v>
      </c>
      <c r="B6637" t="s">
        <v>55</v>
      </c>
      <c r="C6637">
        <v>2016</v>
      </c>
      <c r="D6637" t="s">
        <v>89</v>
      </c>
      <c r="E6637" t="s">
        <v>23</v>
      </c>
      <c r="F6637" t="s">
        <v>29</v>
      </c>
      <c r="G6637" t="s">
        <v>76</v>
      </c>
      <c r="H6637" s="1">
        <v>30</v>
      </c>
      <c r="I6637" s="1">
        <v>28</v>
      </c>
      <c r="J6637" s="1">
        <v>32</v>
      </c>
      <c r="K6637" s="2">
        <v>12300</v>
      </c>
      <c r="L6637" s="3">
        <v>12546</v>
      </c>
      <c r="M6637" s="4">
        <v>2502.1471999999999</v>
      </c>
      <c r="N6637" s="5">
        <v>2706.0021366784299</v>
      </c>
      <c r="O6637" s="6">
        <v>0</v>
      </c>
    </row>
    <row r="6638" spans="1:15" x14ac:dyDescent="0.2">
      <c r="A6638" t="s">
        <v>54</v>
      </c>
      <c r="B6638" t="s">
        <v>55</v>
      </c>
      <c r="C6638">
        <v>2016</v>
      </c>
      <c r="D6638" t="s">
        <v>89</v>
      </c>
      <c r="E6638" t="s">
        <v>30</v>
      </c>
      <c r="F6638" t="s">
        <v>31</v>
      </c>
      <c r="G6638" t="s">
        <v>77</v>
      </c>
      <c r="H6638" s="1">
        <v>109</v>
      </c>
      <c r="I6638" s="1">
        <v>104</v>
      </c>
      <c r="J6638" s="1">
        <v>125</v>
      </c>
      <c r="K6638" s="2">
        <v>1568</v>
      </c>
      <c r="L6638" s="3">
        <v>1646.4</v>
      </c>
      <c r="M6638" s="4">
        <v>133.428</v>
      </c>
      <c r="N6638" s="5">
        <v>127.32767183999999</v>
      </c>
      <c r="O6638" s="6">
        <v>0</v>
      </c>
    </row>
    <row r="6639" spans="1:15" x14ac:dyDescent="0.2">
      <c r="A6639" t="s">
        <v>54</v>
      </c>
      <c r="B6639" t="s">
        <v>55</v>
      </c>
      <c r="C6639">
        <v>2016</v>
      </c>
      <c r="D6639" t="s">
        <v>89</v>
      </c>
      <c r="E6639" t="s">
        <v>30</v>
      </c>
      <c r="F6639" t="s">
        <v>32</v>
      </c>
      <c r="G6639" t="s">
        <v>78</v>
      </c>
      <c r="H6639" s="1">
        <v>120</v>
      </c>
      <c r="I6639" s="1">
        <v>117</v>
      </c>
      <c r="J6639" s="1">
        <v>145</v>
      </c>
      <c r="K6639" s="2">
        <v>1901</v>
      </c>
      <c r="L6639" s="3">
        <v>1786.94</v>
      </c>
      <c r="M6639" s="4">
        <v>148.70400000000001</v>
      </c>
      <c r="N6639" s="5">
        <v>117.91632384</v>
      </c>
      <c r="O6639" s="6">
        <v>0</v>
      </c>
    </row>
    <row r="6640" spans="1:15" x14ac:dyDescent="0.2">
      <c r="A6640" t="s">
        <v>54</v>
      </c>
      <c r="B6640" t="s">
        <v>55</v>
      </c>
      <c r="C6640">
        <v>2016</v>
      </c>
      <c r="D6640" t="s">
        <v>89</v>
      </c>
      <c r="E6640" t="s">
        <v>30</v>
      </c>
      <c r="F6640" t="s">
        <v>33</v>
      </c>
      <c r="G6640" t="s">
        <v>79</v>
      </c>
      <c r="H6640" s="1">
        <v>112</v>
      </c>
      <c r="I6640" s="1">
        <v>100</v>
      </c>
      <c r="J6640" s="1">
        <v>128</v>
      </c>
      <c r="K6640" s="2">
        <v>1963</v>
      </c>
      <c r="L6640" s="3">
        <v>1982.63</v>
      </c>
      <c r="M6640" s="4">
        <v>167.37799999999999</v>
      </c>
      <c r="N6640" s="5">
        <v>133.26971116000001</v>
      </c>
      <c r="O6640" s="6">
        <v>0</v>
      </c>
    </row>
    <row r="6641" spans="1:15" x14ac:dyDescent="0.2">
      <c r="A6641" t="s">
        <v>54</v>
      </c>
      <c r="B6641" t="s">
        <v>55</v>
      </c>
      <c r="C6641">
        <v>2016</v>
      </c>
      <c r="D6641" t="s">
        <v>89</v>
      </c>
      <c r="E6641" t="s">
        <v>30</v>
      </c>
      <c r="F6641" t="s">
        <v>34</v>
      </c>
      <c r="G6641" t="s">
        <v>80</v>
      </c>
      <c r="H6641" s="1">
        <v>85</v>
      </c>
      <c r="I6641" s="1">
        <v>79</v>
      </c>
      <c r="J6641" s="1">
        <v>118</v>
      </c>
      <c r="K6641" s="2">
        <v>1537</v>
      </c>
      <c r="L6641" s="3">
        <v>1198.8599999999999</v>
      </c>
      <c r="M6641" s="4">
        <v>149.36449999999999</v>
      </c>
      <c r="N6641" s="5">
        <v>117.4535213975</v>
      </c>
      <c r="O6641" s="6">
        <v>0</v>
      </c>
    </row>
    <row r="6642" spans="1:15" x14ac:dyDescent="0.2">
      <c r="A6642" t="s">
        <v>54</v>
      </c>
      <c r="B6642" t="s">
        <v>55</v>
      </c>
      <c r="C6642">
        <v>2016</v>
      </c>
      <c r="D6642" t="s">
        <v>89</v>
      </c>
      <c r="E6642" t="s">
        <v>30</v>
      </c>
      <c r="F6642" t="s">
        <v>35</v>
      </c>
      <c r="G6642" t="s">
        <v>81</v>
      </c>
      <c r="H6642" s="1">
        <v>102</v>
      </c>
      <c r="I6642" s="1">
        <v>98</v>
      </c>
      <c r="J6642" s="1">
        <v>119</v>
      </c>
      <c r="K6642" s="2">
        <v>1785</v>
      </c>
      <c r="L6642" s="3">
        <v>1374.45</v>
      </c>
      <c r="M6642" s="4">
        <v>165.089</v>
      </c>
      <c r="N6642" s="5">
        <v>135.22605078999999</v>
      </c>
      <c r="O6642" s="6">
        <v>0</v>
      </c>
    </row>
    <row r="6643" spans="1:15" x14ac:dyDescent="0.2">
      <c r="A6643" t="s">
        <v>54</v>
      </c>
      <c r="B6643" t="s">
        <v>55</v>
      </c>
      <c r="C6643">
        <v>2016</v>
      </c>
      <c r="D6643" t="s">
        <v>89</v>
      </c>
      <c r="E6643" t="s">
        <v>30</v>
      </c>
      <c r="F6643" t="s">
        <v>36</v>
      </c>
      <c r="G6643" t="s">
        <v>82</v>
      </c>
      <c r="H6643" s="1">
        <v>93</v>
      </c>
      <c r="I6643" s="1">
        <v>89</v>
      </c>
      <c r="J6643" s="1">
        <v>108</v>
      </c>
      <c r="K6643" s="2">
        <v>2285</v>
      </c>
      <c r="L6643" s="3">
        <v>2285</v>
      </c>
      <c r="M6643" s="4">
        <v>233.0325</v>
      </c>
      <c r="N6643" s="5">
        <v>209.65351443750001</v>
      </c>
      <c r="O6643" s="6">
        <v>0</v>
      </c>
    </row>
    <row r="6644" spans="1:15" x14ac:dyDescent="0.2">
      <c r="A6644" t="s">
        <v>54</v>
      </c>
      <c r="B6644" t="s">
        <v>55</v>
      </c>
      <c r="C6644">
        <v>2016</v>
      </c>
      <c r="D6644" t="s">
        <v>89</v>
      </c>
      <c r="E6644" t="s">
        <v>37</v>
      </c>
      <c r="F6644" t="s">
        <v>38</v>
      </c>
      <c r="G6644" t="s">
        <v>83</v>
      </c>
      <c r="H6644" s="1">
        <v>139</v>
      </c>
      <c r="I6644" s="1">
        <v>133</v>
      </c>
      <c r="J6644" s="1">
        <v>178</v>
      </c>
      <c r="K6644" s="2">
        <v>2378</v>
      </c>
      <c r="L6644" s="3">
        <v>2187.7600000000002</v>
      </c>
      <c r="M6644" s="4">
        <v>94.876399999999904</v>
      </c>
      <c r="N6644" s="5">
        <v>108.0418287696</v>
      </c>
      <c r="O6644" s="6">
        <v>0</v>
      </c>
    </row>
    <row r="6645" spans="1:15" x14ac:dyDescent="0.2">
      <c r="A6645" t="s">
        <v>54</v>
      </c>
      <c r="B6645" t="s">
        <v>55</v>
      </c>
      <c r="C6645">
        <v>2016</v>
      </c>
      <c r="D6645" t="s">
        <v>89</v>
      </c>
      <c r="E6645" t="s">
        <v>37</v>
      </c>
      <c r="F6645" t="s">
        <v>39</v>
      </c>
      <c r="G6645" t="s">
        <v>84</v>
      </c>
      <c r="H6645" s="1">
        <v>127</v>
      </c>
      <c r="I6645" s="1">
        <v>119</v>
      </c>
      <c r="J6645" s="1">
        <v>144</v>
      </c>
      <c r="K6645" s="2">
        <v>2072</v>
      </c>
      <c r="L6645" s="3">
        <v>1989.12</v>
      </c>
      <c r="M6645" s="4">
        <v>90.323300000000003</v>
      </c>
      <c r="N6645" s="5">
        <v>98.744412228899904</v>
      </c>
      <c r="O6645" s="6">
        <v>0</v>
      </c>
    </row>
    <row r="6646" spans="1:15" x14ac:dyDescent="0.2">
      <c r="A6646" t="s">
        <v>54</v>
      </c>
      <c r="B6646" t="s">
        <v>55</v>
      </c>
      <c r="C6646">
        <v>2016</v>
      </c>
      <c r="D6646" t="s">
        <v>89</v>
      </c>
      <c r="E6646" t="s">
        <v>37</v>
      </c>
      <c r="F6646" t="s">
        <v>40</v>
      </c>
      <c r="G6646" t="s">
        <v>85</v>
      </c>
      <c r="H6646" s="1">
        <v>87</v>
      </c>
      <c r="I6646" s="1">
        <v>84</v>
      </c>
      <c r="J6646" s="1">
        <v>96</v>
      </c>
      <c r="K6646" s="2">
        <v>1622</v>
      </c>
      <c r="L6646" s="3">
        <v>1427.36</v>
      </c>
      <c r="M6646" s="4">
        <v>197.63749999999999</v>
      </c>
      <c r="N6646" s="5">
        <v>172.6610609375</v>
      </c>
      <c r="O6646" s="6">
        <v>0</v>
      </c>
    </row>
    <row r="6647" spans="1:15" x14ac:dyDescent="0.2">
      <c r="A6647" t="s">
        <v>54</v>
      </c>
      <c r="B6647" t="s">
        <v>55</v>
      </c>
      <c r="C6647">
        <v>2016</v>
      </c>
      <c r="D6647" t="s">
        <v>89</v>
      </c>
      <c r="E6647" t="s">
        <v>37</v>
      </c>
      <c r="F6647" t="s">
        <v>41</v>
      </c>
      <c r="G6647" t="s">
        <v>86</v>
      </c>
      <c r="H6647" s="1">
        <v>118</v>
      </c>
      <c r="I6647" s="1">
        <v>111</v>
      </c>
      <c r="J6647" s="1">
        <v>151</v>
      </c>
      <c r="K6647" s="2">
        <v>2207</v>
      </c>
      <c r="L6647" s="3">
        <v>2030.44</v>
      </c>
      <c r="M6647" s="4">
        <v>139.34360000000001</v>
      </c>
      <c r="N6647" s="5">
        <v>123.5370193904</v>
      </c>
      <c r="O6647" s="6">
        <v>0</v>
      </c>
    </row>
    <row r="6648" spans="1:15" x14ac:dyDescent="0.2">
      <c r="A6648" t="s">
        <v>54</v>
      </c>
      <c r="B6648" t="s">
        <v>55</v>
      </c>
      <c r="C6648">
        <v>2016</v>
      </c>
      <c r="D6648" t="s">
        <v>89</v>
      </c>
      <c r="E6648" t="s">
        <v>37</v>
      </c>
      <c r="F6648" t="s">
        <v>42</v>
      </c>
      <c r="G6648" t="s">
        <v>87</v>
      </c>
      <c r="H6648" s="1">
        <v>107</v>
      </c>
      <c r="I6648" s="1">
        <v>101</v>
      </c>
      <c r="J6648" s="1">
        <v>134</v>
      </c>
      <c r="K6648" s="2">
        <v>1779</v>
      </c>
      <c r="L6648" s="3">
        <v>1476.57</v>
      </c>
      <c r="M6648" s="4">
        <v>74.944500000000005</v>
      </c>
      <c r="N6648" s="5">
        <v>57.748859197500003</v>
      </c>
      <c r="O6648" s="6">
        <v>0</v>
      </c>
    </row>
    <row r="6649" spans="1:15" x14ac:dyDescent="0.2">
      <c r="A6649" t="s">
        <v>54</v>
      </c>
      <c r="B6649" t="s">
        <v>55</v>
      </c>
      <c r="C6649">
        <v>2016</v>
      </c>
      <c r="D6649" t="s">
        <v>89</v>
      </c>
      <c r="E6649" t="s">
        <v>37</v>
      </c>
      <c r="F6649" t="s">
        <v>43</v>
      </c>
      <c r="G6649" t="s">
        <v>88</v>
      </c>
      <c r="H6649" s="1">
        <v>79</v>
      </c>
      <c r="I6649" s="1">
        <v>73</v>
      </c>
      <c r="J6649" s="1">
        <v>90</v>
      </c>
      <c r="K6649" s="2">
        <v>1296</v>
      </c>
      <c r="L6649" s="3">
        <v>1179.3599999999999</v>
      </c>
      <c r="M6649" s="4">
        <v>235.23840000000001</v>
      </c>
      <c r="N6649" s="5">
        <v>240.503976345599</v>
      </c>
      <c r="O6649" s="6">
        <v>0</v>
      </c>
    </row>
    <row r="6650" spans="1:15" x14ac:dyDescent="0.2">
      <c r="A6650" t="s">
        <v>54</v>
      </c>
      <c r="B6650" t="s">
        <v>55</v>
      </c>
      <c r="C6650">
        <v>2016</v>
      </c>
      <c r="D6650" t="s">
        <v>90</v>
      </c>
      <c r="E6650" t="s">
        <v>16</v>
      </c>
      <c r="F6650" t="s">
        <v>17</v>
      </c>
      <c r="G6650" t="s">
        <v>65</v>
      </c>
      <c r="H6650" s="1">
        <v>64</v>
      </c>
      <c r="I6650" s="1">
        <v>61</v>
      </c>
      <c r="J6650" s="1">
        <v>69</v>
      </c>
      <c r="K6650" s="2">
        <v>1030</v>
      </c>
      <c r="L6650" s="3">
        <v>937.3</v>
      </c>
      <c r="M6650" s="4">
        <v>254.61500000000001</v>
      </c>
      <c r="N6650" s="5">
        <v>261.27318225000101</v>
      </c>
      <c r="O6650" s="6">
        <v>0</v>
      </c>
    </row>
    <row r="6651" spans="1:15" x14ac:dyDescent="0.2">
      <c r="A6651" t="s">
        <v>54</v>
      </c>
      <c r="B6651" t="s">
        <v>55</v>
      </c>
      <c r="C6651">
        <v>2016</v>
      </c>
      <c r="D6651" t="s">
        <v>90</v>
      </c>
      <c r="E6651" t="s">
        <v>16</v>
      </c>
      <c r="F6651" t="s">
        <v>18</v>
      </c>
      <c r="G6651" t="s">
        <v>66</v>
      </c>
      <c r="H6651" s="1">
        <v>65</v>
      </c>
      <c r="I6651" s="1">
        <v>64</v>
      </c>
      <c r="J6651" s="1">
        <v>70</v>
      </c>
      <c r="K6651" s="2">
        <v>956</v>
      </c>
      <c r="L6651" s="3">
        <v>850.84</v>
      </c>
      <c r="M6651" s="4">
        <v>239.154</v>
      </c>
      <c r="N6651" s="5">
        <v>200.52106284000001</v>
      </c>
      <c r="O6651" s="6">
        <v>0</v>
      </c>
    </row>
    <row r="6652" spans="1:15" x14ac:dyDescent="0.2">
      <c r="A6652" t="s">
        <v>54</v>
      </c>
      <c r="B6652" t="s">
        <v>55</v>
      </c>
      <c r="C6652">
        <v>2016</v>
      </c>
      <c r="D6652" t="s">
        <v>90</v>
      </c>
      <c r="E6652" t="s">
        <v>16</v>
      </c>
      <c r="F6652" t="s">
        <v>19</v>
      </c>
      <c r="G6652" t="s">
        <v>67</v>
      </c>
      <c r="H6652" s="1">
        <v>93</v>
      </c>
      <c r="I6652" s="1">
        <v>88</v>
      </c>
      <c r="J6652" s="1">
        <v>104</v>
      </c>
      <c r="K6652" s="2">
        <v>796</v>
      </c>
      <c r="L6652" s="3">
        <v>620.88</v>
      </c>
      <c r="M6652" s="4">
        <v>175.69200000000001</v>
      </c>
      <c r="N6652" s="5">
        <v>175.15086864</v>
      </c>
      <c r="O6652" s="6">
        <v>0</v>
      </c>
    </row>
    <row r="6653" spans="1:15" x14ac:dyDescent="0.2">
      <c r="A6653" t="s">
        <v>54</v>
      </c>
      <c r="B6653" t="s">
        <v>55</v>
      </c>
      <c r="C6653">
        <v>2016</v>
      </c>
      <c r="D6653" t="s">
        <v>90</v>
      </c>
      <c r="E6653" t="s">
        <v>16</v>
      </c>
      <c r="F6653" t="s">
        <v>20</v>
      </c>
      <c r="G6653" t="s">
        <v>68</v>
      </c>
      <c r="H6653" s="1">
        <v>81</v>
      </c>
      <c r="I6653" s="1">
        <v>79</v>
      </c>
      <c r="J6653" s="1">
        <v>97</v>
      </c>
      <c r="K6653" s="2">
        <v>761</v>
      </c>
      <c r="L6653" s="3">
        <v>730.56</v>
      </c>
      <c r="M6653" s="4">
        <v>140.69200000000001</v>
      </c>
      <c r="N6653" s="5">
        <v>144.47942864000001</v>
      </c>
      <c r="O6653" s="6">
        <v>0</v>
      </c>
    </row>
    <row r="6654" spans="1:15" x14ac:dyDescent="0.2">
      <c r="A6654" t="s">
        <v>54</v>
      </c>
      <c r="B6654" t="s">
        <v>55</v>
      </c>
      <c r="C6654">
        <v>2016</v>
      </c>
      <c r="D6654" t="s">
        <v>90</v>
      </c>
      <c r="E6654" t="s">
        <v>16</v>
      </c>
      <c r="F6654" t="s">
        <v>21</v>
      </c>
      <c r="G6654" t="s">
        <v>69</v>
      </c>
      <c r="H6654" s="1">
        <v>60</v>
      </c>
      <c r="I6654" s="1">
        <v>58</v>
      </c>
      <c r="J6654" s="1">
        <v>63</v>
      </c>
      <c r="K6654" s="2">
        <v>2334</v>
      </c>
      <c r="L6654" s="3">
        <v>2590.7399999999998</v>
      </c>
      <c r="M6654" s="4">
        <v>590.154</v>
      </c>
      <c r="N6654" s="5">
        <v>553.83592284000201</v>
      </c>
      <c r="O6654" s="6">
        <v>0</v>
      </c>
    </row>
    <row r="6655" spans="1:15" x14ac:dyDescent="0.2">
      <c r="A6655" t="s">
        <v>54</v>
      </c>
      <c r="B6655" t="s">
        <v>55</v>
      </c>
      <c r="C6655">
        <v>2016</v>
      </c>
      <c r="D6655" t="s">
        <v>90</v>
      </c>
      <c r="E6655" t="s">
        <v>16</v>
      </c>
      <c r="F6655" t="s">
        <v>22</v>
      </c>
      <c r="G6655" t="s">
        <v>70</v>
      </c>
      <c r="H6655" s="1">
        <v>54</v>
      </c>
      <c r="I6655" s="1">
        <v>52</v>
      </c>
      <c r="J6655" s="1">
        <v>61</v>
      </c>
      <c r="K6655" s="2">
        <v>753</v>
      </c>
      <c r="L6655" s="3">
        <v>805.71</v>
      </c>
      <c r="M6655" s="4">
        <v>184.042</v>
      </c>
      <c r="N6655" s="5">
        <v>198.84265764</v>
      </c>
      <c r="O6655" s="6">
        <v>0</v>
      </c>
    </row>
    <row r="6656" spans="1:15" x14ac:dyDescent="0.2">
      <c r="A6656" t="s">
        <v>54</v>
      </c>
      <c r="B6656" t="s">
        <v>55</v>
      </c>
      <c r="C6656">
        <v>2016</v>
      </c>
      <c r="D6656" t="s">
        <v>90</v>
      </c>
      <c r="E6656" t="s">
        <v>23</v>
      </c>
      <c r="F6656" t="s">
        <v>24</v>
      </c>
      <c r="G6656" t="s">
        <v>71</v>
      </c>
      <c r="H6656" s="1">
        <v>27</v>
      </c>
      <c r="I6656" s="1">
        <v>24</v>
      </c>
      <c r="J6656" s="1">
        <v>28</v>
      </c>
      <c r="K6656" s="2">
        <v>7490</v>
      </c>
      <c r="L6656" s="3">
        <v>7415.1</v>
      </c>
      <c r="M6656" s="4">
        <v>1461.9898000000001</v>
      </c>
      <c r="N6656" s="5">
        <v>1125.8812689596</v>
      </c>
      <c r="O6656" s="6">
        <v>0</v>
      </c>
    </row>
    <row r="6657" spans="1:15" x14ac:dyDescent="0.2">
      <c r="A6657" t="s">
        <v>54</v>
      </c>
      <c r="B6657" t="s">
        <v>55</v>
      </c>
      <c r="C6657">
        <v>2016</v>
      </c>
      <c r="D6657" t="s">
        <v>90</v>
      </c>
      <c r="E6657" t="s">
        <v>23</v>
      </c>
      <c r="F6657" t="s">
        <v>25</v>
      </c>
      <c r="G6657" t="s">
        <v>72</v>
      </c>
      <c r="H6657" s="1">
        <v>33</v>
      </c>
      <c r="I6657" s="1">
        <v>33</v>
      </c>
      <c r="J6657" s="1">
        <v>36</v>
      </c>
      <c r="K6657" s="2">
        <v>17200</v>
      </c>
      <c r="L6657" s="3">
        <v>17200</v>
      </c>
      <c r="M6657" s="4">
        <v>3443.2078000000001</v>
      </c>
      <c r="N6657" s="5">
        <v>3126.16411219163</v>
      </c>
      <c r="O6657" s="6">
        <v>0</v>
      </c>
    </row>
    <row r="6658" spans="1:15" x14ac:dyDescent="0.2">
      <c r="A6658" t="s">
        <v>54</v>
      </c>
      <c r="B6658" t="s">
        <v>55</v>
      </c>
      <c r="C6658">
        <v>2016</v>
      </c>
      <c r="D6658" t="s">
        <v>90</v>
      </c>
      <c r="E6658" t="s">
        <v>23</v>
      </c>
      <c r="F6658" t="s">
        <v>26</v>
      </c>
      <c r="G6658" t="s">
        <v>73</v>
      </c>
      <c r="H6658" s="1">
        <v>38</v>
      </c>
      <c r="I6658" s="1">
        <v>38</v>
      </c>
      <c r="J6658" s="1">
        <v>40</v>
      </c>
      <c r="K6658" s="2">
        <v>4667</v>
      </c>
      <c r="L6658" s="3">
        <v>3873.61</v>
      </c>
      <c r="M6658" s="4">
        <v>920.24480000000005</v>
      </c>
      <c r="N6658" s="5">
        <v>798.36021672959998</v>
      </c>
      <c r="O6658" s="6">
        <v>0</v>
      </c>
    </row>
    <row r="6659" spans="1:15" x14ac:dyDescent="0.2">
      <c r="A6659" t="s">
        <v>54</v>
      </c>
      <c r="B6659" t="s">
        <v>55</v>
      </c>
      <c r="C6659">
        <v>2016</v>
      </c>
      <c r="D6659" t="s">
        <v>90</v>
      </c>
      <c r="E6659" t="s">
        <v>23</v>
      </c>
      <c r="F6659" t="s">
        <v>27</v>
      </c>
      <c r="G6659" t="s">
        <v>74</v>
      </c>
      <c r="H6659" s="1">
        <v>29</v>
      </c>
      <c r="I6659" s="1">
        <v>29</v>
      </c>
      <c r="J6659" s="1">
        <v>33</v>
      </c>
      <c r="K6659" s="2">
        <v>14560</v>
      </c>
      <c r="L6659" s="3">
        <v>14705.6</v>
      </c>
      <c r="M6659" s="4">
        <v>2827.2031999999999</v>
      </c>
      <c r="N6659" s="5">
        <v>2256.0176830975502</v>
      </c>
      <c r="O6659" s="6">
        <v>0</v>
      </c>
    </row>
    <row r="6660" spans="1:15" x14ac:dyDescent="0.2">
      <c r="A6660" t="s">
        <v>54</v>
      </c>
      <c r="B6660" t="s">
        <v>55</v>
      </c>
      <c r="C6660">
        <v>2016</v>
      </c>
      <c r="D6660" t="s">
        <v>90</v>
      </c>
      <c r="E6660" t="s">
        <v>23</v>
      </c>
      <c r="F6660" t="s">
        <v>28</v>
      </c>
      <c r="G6660" t="s">
        <v>75</v>
      </c>
      <c r="H6660" s="1">
        <v>41</v>
      </c>
      <c r="I6660" s="1">
        <v>39</v>
      </c>
      <c r="J6660" s="1">
        <v>43</v>
      </c>
      <c r="K6660" s="2">
        <v>11211</v>
      </c>
      <c r="L6660" s="3">
        <v>10762.56</v>
      </c>
      <c r="M6660" s="4">
        <v>2225.6037999999999</v>
      </c>
      <c r="N6660" s="5">
        <v>2056.3733382556202</v>
      </c>
      <c r="O6660" s="6">
        <v>0</v>
      </c>
    </row>
    <row r="6661" spans="1:15" x14ac:dyDescent="0.2">
      <c r="A6661" t="s">
        <v>54</v>
      </c>
      <c r="B6661" t="s">
        <v>55</v>
      </c>
      <c r="C6661">
        <v>2016</v>
      </c>
      <c r="D6661" t="s">
        <v>90</v>
      </c>
      <c r="E6661" t="s">
        <v>23</v>
      </c>
      <c r="F6661" t="s">
        <v>29</v>
      </c>
      <c r="G6661" t="s">
        <v>76</v>
      </c>
      <c r="H6661" s="1">
        <v>36</v>
      </c>
      <c r="I6661" s="1">
        <v>34</v>
      </c>
      <c r="J6661" s="1">
        <v>36</v>
      </c>
      <c r="K6661" s="2">
        <v>17650</v>
      </c>
      <c r="L6661" s="3">
        <v>13590.5</v>
      </c>
      <c r="M6661" s="4">
        <v>3556.7914000000001</v>
      </c>
      <c r="N6661" s="5">
        <v>3244.0996408604001</v>
      </c>
      <c r="O6661" s="6">
        <v>0</v>
      </c>
    </row>
    <row r="6662" spans="1:15" x14ac:dyDescent="0.2">
      <c r="A6662" t="s">
        <v>54</v>
      </c>
      <c r="B6662" t="s">
        <v>55</v>
      </c>
      <c r="C6662">
        <v>2016</v>
      </c>
      <c r="D6662" t="s">
        <v>90</v>
      </c>
      <c r="E6662" t="s">
        <v>30</v>
      </c>
      <c r="F6662" t="s">
        <v>31</v>
      </c>
      <c r="G6662" t="s">
        <v>77</v>
      </c>
      <c r="H6662" s="1">
        <v>89</v>
      </c>
      <c r="I6662" s="1">
        <v>87</v>
      </c>
      <c r="J6662" s="1">
        <v>102</v>
      </c>
      <c r="K6662" s="2">
        <v>1287</v>
      </c>
      <c r="L6662" s="3">
        <v>1402.83</v>
      </c>
      <c r="M6662" s="4">
        <v>108.7735</v>
      </c>
      <c r="N6662" s="5">
        <v>88.352906977499998</v>
      </c>
      <c r="O6662" s="6">
        <v>0</v>
      </c>
    </row>
    <row r="6663" spans="1:15" x14ac:dyDescent="0.2">
      <c r="A6663" t="s">
        <v>54</v>
      </c>
      <c r="B6663" t="s">
        <v>55</v>
      </c>
      <c r="C6663">
        <v>2016</v>
      </c>
      <c r="D6663" t="s">
        <v>90</v>
      </c>
      <c r="E6663" t="s">
        <v>30</v>
      </c>
      <c r="F6663" t="s">
        <v>32</v>
      </c>
      <c r="G6663" t="s">
        <v>78</v>
      </c>
      <c r="H6663" s="1">
        <v>118</v>
      </c>
      <c r="I6663" s="1">
        <v>106</v>
      </c>
      <c r="J6663" s="1">
        <v>143</v>
      </c>
      <c r="K6663" s="2">
        <v>1833</v>
      </c>
      <c r="L6663" s="3">
        <v>1906.32</v>
      </c>
      <c r="M6663" s="4">
        <v>143.286</v>
      </c>
      <c r="N6663" s="5">
        <v>150.86009796000101</v>
      </c>
      <c r="O6663" s="6">
        <v>0</v>
      </c>
    </row>
    <row r="6664" spans="1:15" x14ac:dyDescent="0.2">
      <c r="A6664" t="s">
        <v>54</v>
      </c>
      <c r="B6664" t="s">
        <v>55</v>
      </c>
      <c r="C6664">
        <v>2016</v>
      </c>
      <c r="D6664" t="s">
        <v>90</v>
      </c>
      <c r="E6664" t="s">
        <v>30</v>
      </c>
      <c r="F6664" t="s">
        <v>33</v>
      </c>
      <c r="G6664" t="s">
        <v>79</v>
      </c>
      <c r="H6664" s="1">
        <v>92</v>
      </c>
      <c r="I6664" s="1">
        <v>87</v>
      </c>
      <c r="J6664" s="1">
        <v>107</v>
      </c>
      <c r="K6664" s="2">
        <v>1618</v>
      </c>
      <c r="L6664" s="3">
        <v>1585.64</v>
      </c>
      <c r="M6664" s="4">
        <v>138.89850000000001</v>
      </c>
      <c r="N6664" s="5">
        <v>140.14650302250001</v>
      </c>
      <c r="O6664" s="6">
        <v>0</v>
      </c>
    </row>
    <row r="6665" spans="1:15" x14ac:dyDescent="0.2">
      <c r="A6665" t="s">
        <v>54</v>
      </c>
      <c r="B6665" t="s">
        <v>55</v>
      </c>
      <c r="C6665">
        <v>2016</v>
      </c>
      <c r="D6665" t="s">
        <v>90</v>
      </c>
      <c r="E6665" t="s">
        <v>30</v>
      </c>
      <c r="F6665" t="s">
        <v>34</v>
      </c>
      <c r="G6665" t="s">
        <v>80</v>
      </c>
      <c r="H6665" s="1">
        <v>118</v>
      </c>
      <c r="I6665" s="1">
        <v>106</v>
      </c>
      <c r="J6665" s="1">
        <v>158</v>
      </c>
      <c r="K6665" s="2">
        <v>1984</v>
      </c>
      <c r="L6665" s="3">
        <v>1726.08</v>
      </c>
      <c r="M6665" s="4">
        <v>175.1395</v>
      </c>
      <c r="N6665" s="5">
        <v>159.13262539749999</v>
      </c>
      <c r="O6665" s="6">
        <v>0</v>
      </c>
    </row>
    <row r="6666" spans="1:15" x14ac:dyDescent="0.2">
      <c r="A6666" t="s">
        <v>54</v>
      </c>
      <c r="B6666" t="s">
        <v>55</v>
      </c>
      <c r="C6666">
        <v>2016</v>
      </c>
      <c r="D6666" t="s">
        <v>90</v>
      </c>
      <c r="E6666" t="s">
        <v>30</v>
      </c>
      <c r="F6666" t="s">
        <v>35</v>
      </c>
      <c r="G6666" t="s">
        <v>81</v>
      </c>
      <c r="H6666" s="1">
        <v>100</v>
      </c>
      <c r="I6666" s="1">
        <v>96</v>
      </c>
      <c r="J6666" s="1">
        <v>124</v>
      </c>
      <c r="K6666" s="2">
        <v>1829</v>
      </c>
      <c r="L6666" s="3">
        <v>1646.1</v>
      </c>
      <c r="M6666" s="4">
        <v>160.94900000000001</v>
      </c>
      <c r="N6666" s="5">
        <v>167.30487600999999</v>
      </c>
      <c r="O6666" s="6">
        <v>0</v>
      </c>
    </row>
    <row r="6667" spans="1:15" x14ac:dyDescent="0.2">
      <c r="A6667" t="s">
        <v>54</v>
      </c>
      <c r="B6667" t="s">
        <v>55</v>
      </c>
      <c r="C6667">
        <v>2016</v>
      </c>
      <c r="D6667" t="s">
        <v>90</v>
      </c>
      <c r="E6667" t="s">
        <v>30</v>
      </c>
      <c r="F6667" t="s">
        <v>36</v>
      </c>
      <c r="G6667" t="s">
        <v>82</v>
      </c>
      <c r="H6667" s="1">
        <v>94</v>
      </c>
      <c r="I6667" s="1">
        <v>92</v>
      </c>
      <c r="J6667" s="1">
        <v>108</v>
      </c>
      <c r="K6667" s="2">
        <v>2432</v>
      </c>
      <c r="L6667" s="3">
        <v>2310.4</v>
      </c>
      <c r="M6667" s="4">
        <v>256.072</v>
      </c>
      <c r="N6667" s="5">
        <v>220.03754816</v>
      </c>
      <c r="O6667" s="6">
        <v>0</v>
      </c>
    </row>
    <row r="6668" spans="1:15" x14ac:dyDescent="0.2">
      <c r="A6668" t="s">
        <v>54</v>
      </c>
      <c r="B6668" t="s">
        <v>55</v>
      </c>
      <c r="C6668">
        <v>2016</v>
      </c>
      <c r="D6668" t="s">
        <v>90</v>
      </c>
      <c r="E6668" t="s">
        <v>37</v>
      </c>
      <c r="F6668" t="s">
        <v>38</v>
      </c>
      <c r="G6668" t="s">
        <v>83</v>
      </c>
      <c r="H6668" s="1">
        <v>113</v>
      </c>
      <c r="I6668" s="1">
        <v>106</v>
      </c>
      <c r="J6668" s="1">
        <v>140</v>
      </c>
      <c r="K6668" s="2">
        <v>1825</v>
      </c>
      <c r="L6668" s="3">
        <v>1752</v>
      </c>
      <c r="M6668" s="4">
        <v>70.185399999999902</v>
      </c>
      <c r="N6668" s="5">
        <v>57.421904268399999</v>
      </c>
      <c r="O6668" s="6">
        <v>0</v>
      </c>
    </row>
    <row r="6669" spans="1:15" x14ac:dyDescent="0.2">
      <c r="A6669" t="s">
        <v>54</v>
      </c>
      <c r="B6669" t="s">
        <v>55</v>
      </c>
      <c r="C6669">
        <v>2016</v>
      </c>
      <c r="D6669" t="s">
        <v>90</v>
      </c>
      <c r="E6669" t="s">
        <v>37</v>
      </c>
      <c r="F6669" t="s">
        <v>39</v>
      </c>
      <c r="G6669" t="s">
        <v>84</v>
      </c>
      <c r="H6669" s="1">
        <v>131</v>
      </c>
      <c r="I6669" s="1">
        <v>122</v>
      </c>
      <c r="J6669" s="1">
        <v>153</v>
      </c>
      <c r="K6669" s="2">
        <v>2115</v>
      </c>
      <c r="L6669" s="3">
        <v>2136.15</v>
      </c>
      <c r="M6669" s="4">
        <v>93.959099999999793</v>
      </c>
      <c r="N6669" s="5">
        <v>72.386936271899998</v>
      </c>
      <c r="O6669" s="6">
        <v>0</v>
      </c>
    </row>
    <row r="6670" spans="1:15" x14ac:dyDescent="0.2">
      <c r="A6670" t="s">
        <v>54</v>
      </c>
      <c r="B6670" t="s">
        <v>55</v>
      </c>
      <c r="C6670">
        <v>2016</v>
      </c>
      <c r="D6670" t="s">
        <v>90</v>
      </c>
      <c r="E6670" t="s">
        <v>37</v>
      </c>
      <c r="F6670" t="s">
        <v>40</v>
      </c>
      <c r="G6670" t="s">
        <v>85</v>
      </c>
      <c r="H6670" s="1">
        <v>93</v>
      </c>
      <c r="I6670" s="1">
        <v>89</v>
      </c>
      <c r="J6670" s="1">
        <v>107</v>
      </c>
      <c r="K6670" s="2">
        <v>1775</v>
      </c>
      <c r="L6670" s="3">
        <v>1828.25</v>
      </c>
      <c r="M6670" s="4">
        <v>215.97049999999999</v>
      </c>
      <c r="N6670" s="5">
        <v>220.226198702499</v>
      </c>
      <c r="O6670" s="6">
        <v>0</v>
      </c>
    </row>
    <row r="6671" spans="1:15" x14ac:dyDescent="0.2">
      <c r="A6671" t="s">
        <v>54</v>
      </c>
      <c r="B6671" t="s">
        <v>55</v>
      </c>
      <c r="C6671">
        <v>2016</v>
      </c>
      <c r="D6671" t="s">
        <v>90</v>
      </c>
      <c r="E6671" t="s">
        <v>37</v>
      </c>
      <c r="F6671" t="s">
        <v>41</v>
      </c>
      <c r="G6671" t="s">
        <v>86</v>
      </c>
      <c r="H6671" s="1">
        <v>104</v>
      </c>
      <c r="I6671" s="1">
        <v>98</v>
      </c>
      <c r="J6671" s="1">
        <v>122</v>
      </c>
      <c r="K6671" s="2">
        <v>1736</v>
      </c>
      <c r="L6671" s="3">
        <v>1527.68</v>
      </c>
      <c r="M6671" s="4">
        <v>105.49339999999999</v>
      </c>
      <c r="N6671" s="5">
        <v>111.2885744356</v>
      </c>
      <c r="O6671" s="6">
        <v>0</v>
      </c>
    </row>
    <row r="6672" spans="1:15" x14ac:dyDescent="0.2">
      <c r="A6672" t="s">
        <v>54</v>
      </c>
      <c r="B6672" t="s">
        <v>55</v>
      </c>
      <c r="C6672">
        <v>2016</v>
      </c>
      <c r="D6672" t="s">
        <v>90</v>
      </c>
      <c r="E6672" t="s">
        <v>37</v>
      </c>
      <c r="F6672" t="s">
        <v>42</v>
      </c>
      <c r="G6672" t="s">
        <v>87</v>
      </c>
      <c r="H6672" s="1">
        <v>124</v>
      </c>
      <c r="I6672" s="1">
        <v>114</v>
      </c>
      <c r="J6672" s="1">
        <v>159</v>
      </c>
      <c r="K6672" s="2">
        <v>2211</v>
      </c>
      <c r="L6672" s="3">
        <v>1945.68</v>
      </c>
      <c r="M6672" s="4">
        <v>109.1589</v>
      </c>
      <c r="N6672" s="5">
        <v>88.245255507899998</v>
      </c>
      <c r="O6672" s="6">
        <v>0</v>
      </c>
    </row>
    <row r="6673" spans="1:15" x14ac:dyDescent="0.2">
      <c r="A6673" t="s">
        <v>54</v>
      </c>
      <c r="B6673" t="s">
        <v>55</v>
      </c>
      <c r="C6673">
        <v>2016</v>
      </c>
      <c r="D6673" t="s">
        <v>90</v>
      </c>
      <c r="E6673" t="s">
        <v>37</v>
      </c>
      <c r="F6673" t="s">
        <v>43</v>
      </c>
      <c r="G6673" t="s">
        <v>88</v>
      </c>
      <c r="H6673" s="1">
        <v>88</v>
      </c>
      <c r="I6673" s="1">
        <v>83</v>
      </c>
      <c r="J6673" s="1">
        <v>99</v>
      </c>
      <c r="K6673" s="2">
        <v>1423</v>
      </c>
      <c r="L6673" s="3">
        <v>1593.76</v>
      </c>
      <c r="M6673" s="4">
        <v>253.46889999999999</v>
      </c>
      <c r="N6673" s="5">
        <v>257.19210467209899</v>
      </c>
      <c r="O6673" s="6">
        <v>0</v>
      </c>
    </row>
    <row r="6674" spans="1:15" x14ac:dyDescent="0.2">
      <c r="A6674" t="s">
        <v>54</v>
      </c>
      <c r="B6674" t="s">
        <v>55</v>
      </c>
      <c r="C6674">
        <v>2016</v>
      </c>
      <c r="D6674" t="s">
        <v>91</v>
      </c>
      <c r="E6674" t="s">
        <v>16</v>
      </c>
      <c r="F6674" t="s">
        <v>17</v>
      </c>
      <c r="G6674" t="s">
        <v>65</v>
      </c>
      <c r="H6674" s="1">
        <v>76</v>
      </c>
      <c r="I6674" s="1">
        <v>74</v>
      </c>
      <c r="J6674" s="1">
        <v>81</v>
      </c>
      <c r="K6674" s="2">
        <v>1234</v>
      </c>
      <c r="L6674" s="3">
        <v>950.18</v>
      </c>
      <c r="M6674" s="4">
        <v>309.7</v>
      </c>
      <c r="N6674" s="5">
        <v>311.867899999999</v>
      </c>
      <c r="O6674" s="6">
        <v>0</v>
      </c>
    </row>
    <row r="6675" spans="1:15" x14ac:dyDescent="0.2">
      <c r="A6675" t="s">
        <v>54</v>
      </c>
      <c r="B6675" t="s">
        <v>55</v>
      </c>
      <c r="C6675">
        <v>2016</v>
      </c>
      <c r="D6675" t="s">
        <v>91</v>
      </c>
      <c r="E6675" t="s">
        <v>16</v>
      </c>
      <c r="F6675" t="s">
        <v>18</v>
      </c>
      <c r="G6675" t="s">
        <v>66</v>
      </c>
      <c r="H6675" s="1">
        <v>71</v>
      </c>
      <c r="I6675" s="1">
        <v>68</v>
      </c>
      <c r="J6675" s="1">
        <v>79</v>
      </c>
      <c r="K6675" s="2">
        <v>1102</v>
      </c>
      <c r="L6675" s="3">
        <v>1046.9000000000001</v>
      </c>
      <c r="M6675" s="4">
        <v>271.15699999999998</v>
      </c>
      <c r="N6675" s="5">
        <v>271.58271648999897</v>
      </c>
      <c r="O6675" s="6">
        <v>0</v>
      </c>
    </row>
    <row r="6676" spans="1:15" x14ac:dyDescent="0.2">
      <c r="A6676" t="s">
        <v>54</v>
      </c>
      <c r="B6676" t="s">
        <v>55</v>
      </c>
      <c r="C6676">
        <v>2016</v>
      </c>
      <c r="D6676" t="s">
        <v>91</v>
      </c>
      <c r="E6676" t="s">
        <v>16</v>
      </c>
      <c r="F6676" t="s">
        <v>19</v>
      </c>
      <c r="G6676" t="s">
        <v>67</v>
      </c>
      <c r="H6676" s="1">
        <v>96</v>
      </c>
      <c r="I6676" s="1">
        <v>94</v>
      </c>
      <c r="J6676" s="1">
        <v>111</v>
      </c>
      <c r="K6676" s="2">
        <v>873</v>
      </c>
      <c r="L6676" s="3">
        <v>986.49</v>
      </c>
      <c r="M6676" s="4">
        <v>194.15299999999999</v>
      </c>
      <c r="N6676" s="5">
        <v>176.38217591</v>
      </c>
      <c r="O6676" s="6">
        <v>0</v>
      </c>
    </row>
    <row r="6677" spans="1:15" x14ac:dyDescent="0.2">
      <c r="A6677" t="s">
        <v>54</v>
      </c>
      <c r="B6677" t="s">
        <v>55</v>
      </c>
      <c r="C6677">
        <v>2016</v>
      </c>
      <c r="D6677" t="s">
        <v>91</v>
      </c>
      <c r="E6677" t="s">
        <v>16</v>
      </c>
      <c r="F6677" t="s">
        <v>20</v>
      </c>
      <c r="G6677" t="s">
        <v>68</v>
      </c>
      <c r="H6677" s="1">
        <v>101</v>
      </c>
      <c r="I6677" s="1">
        <v>93</v>
      </c>
      <c r="J6677" s="1">
        <v>113</v>
      </c>
      <c r="K6677" s="2">
        <v>893</v>
      </c>
      <c r="L6677" s="3">
        <v>848.35</v>
      </c>
      <c r="M6677" s="4">
        <v>168.965</v>
      </c>
      <c r="N6677" s="5">
        <v>189.18166224999999</v>
      </c>
      <c r="O6677" s="6">
        <v>0</v>
      </c>
    </row>
    <row r="6678" spans="1:15" x14ac:dyDescent="0.2">
      <c r="A6678" t="s">
        <v>54</v>
      </c>
      <c r="B6678" t="s">
        <v>55</v>
      </c>
      <c r="C6678">
        <v>2016</v>
      </c>
      <c r="D6678" t="s">
        <v>91</v>
      </c>
      <c r="E6678" t="s">
        <v>16</v>
      </c>
      <c r="F6678" t="s">
        <v>21</v>
      </c>
      <c r="G6678" t="s">
        <v>69</v>
      </c>
      <c r="H6678" s="1">
        <v>69</v>
      </c>
      <c r="I6678" s="1">
        <v>68</v>
      </c>
      <c r="J6678" s="1">
        <v>75</v>
      </c>
      <c r="K6678" s="2">
        <v>2204</v>
      </c>
      <c r="L6678" s="3">
        <v>2093.8000000000002</v>
      </c>
      <c r="M6678" s="4">
        <v>552.58399999999904</v>
      </c>
      <c r="N6678" s="5">
        <v>516.20186944000295</v>
      </c>
      <c r="O6678" s="6">
        <v>0</v>
      </c>
    </row>
    <row r="6679" spans="1:15" x14ac:dyDescent="0.2">
      <c r="A6679" t="s">
        <v>54</v>
      </c>
      <c r="B6679" t="s">
        <v>55</v>
      </c>
      <c r="C6679">
        <v>2016</v>
      </c>
      <c r="D6679" t="s">
        <v>91</v>
      </c>
      <c r="E6679" t="s">
        <v>16</v>
      </c>
      <c r="F6679" t="s">
        <v>22</v>
      </c>
      <c r="G6679" t="s">
        <v>70</v>
      </c>
      <c r="H6679" s="1">
        <v>65</v>
      </c>
      <c r="I6679" s="1">
        <v>63</v>
      </c>
      <c r="J6679" s="1">
        <v>79</v>
      </c>
      <c r="K6679" s="2">
        <v>995</v>
      </c>
      <c r="L6679" s="3">
        <v>875.6</v>
      </c>
      <c r="M6679" s="4">
        <v>247.34399999999999</v>
      </c>
      <c r="N6679" s="5">
        <v>234.12593663999999</v>
      </c>
      <c r="O6679" s="6">
        <v>0</v>
      </c>
    </row>
    <row r="6680" spans="1:15" x14ac:dyDescent="0.2">
      <c r="A6680" t="s">
        <v>54</v>
      </c>
      <c r="B6680" t="s">
        <v>55</v>
      </c>
      <c r="C6680">
        <v>2016</v>
      </c>
      <c r="D6680" t="s">
        <v>91</v>
      </c>
      <c r="E6680" t="s">
        <v>23</v>
      </c>
      <c r="F6680" t="s">
        <v>24</v>
      </c>
      <c r="G6680" t="s">
        <v>71</v>
      </c>
      <c r="H6680" s="1">
        <v>39</v>
      </c>
      <c r="I6680" s="1">
        <v>39</v>
      </c>
      <c r="J6680" s="1">
        <v>40</v>
      </c>
      <c r="K6680" s="2">
        <v>8570</v>
      </c>
      <c r="L6680" s="3">
        <v>8055.8</v>
      </c>
      <c r="M6680" s="4">
        <v>1731.732</v>
      </c>
      <c r="N6680" s="5">
        <v>1597.83448176001</v>
      </c>
      <c r="O6680" s="6">
        <v>0</v>
      </c>
    </row>
    <row r="6681" spans="1:15" x14ac:dyDescent="0.2">
      <c r="A6681" t="s">
        <v>54</v>
      </c>
      <c r="B6681" t="s">
        <v>55</v>
      </c>
      <c r="C6681">
        <v>2016</v>
      </c>
      <c r="D6681" t="s">
        <v>91</v>
      </c>
      <c r="E6681" t="s">
        <v>23</v>
      </c>
      <c r="F6681" t="s">
        <v>25</v>
      </c>
      <c r="G6681" t="s">
        <v>72</v>
      </c>
      <c r="H6681" s="1">
        <v>25</v>
      </c>
      <c r="I6681" s="1">
        <v>25</v>
      </c>
      <c r="J6681" s="1">
        <v>26</v>
      </c>
      <c r="K6681" s="2">
        <v>10940</v>
      </c>
      <c r="L6681" s="3">
        <v>12034</v>
      </c>
      <c r="M6681" s="4">
        <v>2248.1435999999999</v>
      </c>
      <c r="N6681" s="5">
        <v>2273.8533702096101</v>
      </c>
      <c r="O6681" s="6">
        <v>0</v>
      </c>
    </row>
    <row r="6682" spans="1:15" x14ac:dyDescent="0.2">
      <c r="A6682" t="s">
        <v>54</v>
      </c>
      <c r="B6682" t="s">
        <v>55</v>
      </c>
      <c r="C6682">
        <v>2016</v>
      </c>
      <c r="D6682" t="s">
        <v>91</v>
      </c>
      <c r="E6682" t="s">
        <v>23</v>
      </c>
      <c r="F6682" t="s">
        <v>26</v>
      </c>
      <c r="G6682" t="s">
        <v>73</v>
      </c>
      <c r="H6682" s="1">
        <v>49</v>
      </c>
      <c r="I6682" s="1">
        <v>49</v>
      </c>
      <c r="J6682" s="1">
        <v>50</v>
      </c>
      <c r="K6682" s="2">
        <v>6051</v>
      </c>
      <c r="L6682" s="3">
        <v>6293.04</v>
      </c>
      <c r="M6682" s="4">
        <v>1181.7574</v>
      </c>
      <c r="N6682" s="5">
        <v>1078.2661774523999</v>
      </c>
      <c r="O6682" s="6">
        <v>0</v>
      </c>
    </row>
    <row r="6683" spans="1:15" x14ac:dyDescent="0.2">
      <c r="A6683" t="s">
        <v>54</v>
      </c>
      <c r="B6683" t="s">
        <v>55</v>
      </c>
      <c r="C6683">
        <v>2016</v>
      </c>
      <c r="D6683" t="s">
        <v>91</v>
      </c>
      <c r="E6683" t="s">
        <v>23</v>
      </c>
      <c r="F6683" t="s">
        <v>27</v>
      </c>
      <c r="G6683" t="s">
        <v>74</v>
      </c>
      <c r="H6683" s="1">
        <v>34</v>
      </c>
      <c r="I6683" s="1">
        <v>34</v>
      </c>
      <c r="J6683" s="1">
        <v>35</v>
      </c>
      <c r="K6683" s="2">
        <v>11892</v>
      </c>
      <c r="L6683" s="3">
        <v>13319.04</v>
      </c>
      <c r="M6683" s="4">
        <v>2366.7984000000001</v>
      </c>
      <c r="N6683" s="5">
        <v>2504.0348384255999</v>
      </c>
      <c r="O6683" s="6">
        <v>0</v>
      </c>
    </row>
    <row r="6684" spans="1:15" x14ac:dyDescent="0.2">
      <c r="A6684" t="s">
        <v>54</v>
      </c>
      <c r="B6684" t="s">
        <v>55</v>
      </c>
      <c r="C6684">
        <v>2016</v>
      </c>
      <c r="D6684" t="s">
        <v>91</v>
      </c>
      <c r="E6684" t="s">
        <v>23</v>
      </c>
      <c r="F6684" t="s">
        <v>28</v>
      </c>
      <c r="G6684" t="s">
        <v>75</v>
      </c>
      <c r="H6684" s="1">
        <v>38</v>
      </c>
      <c r="I6684" s="1">
        <v>36</v>
      </c>
      <c r="J6684" s="1">
        <v>42</v>
      </c>
      <c r="K6684" s="2">
        <v>11533</v>
      </c>
      <c r="L6684" s="3">
        <v>10956.35</v>
      </c>
      <c r="M6684" s="4">
        <v>2298.04</v>
      </c>
      <c r="N6684" s="5">
        <v>2597.70441600002</v>
      </c>
      <c r="O6684" s="6">
        <v>0</v>
      </c>
    </row>
    <row r="6685" spans="1:15" x14ac:dyDescent="0.2">
      <c r="A6685" t="s">
        <v>54</v>
      </c>
      <c r="B6685" t="s">
        <v>55</v>
      </c>
      <c r="C6685">
        <v>2016</v>
      </c>
      <c r="D6685" t="s">
        <v>91</v>
      </c>
      <c r="E6685" t="s">
        <v>23</v>
      </c>
      <c r="F6685" t="s">
        <v>29</v>
      </c>
      <c r="G6685" t="s">
        <v>76</v>
      </c>
      <c r="H6685" s="1">
        <v>35</v>
      </c>
      <c r="I6685" s="1">
        <v>33</v>
      </c>
      <c r="J6685" s="1">
        <v>36</v>
      </c>
      <c r="K6685" s="2">
        <v>14960</v>
      </c>
      <c r="L6685" s="3">
        <v>13164.8</v>
      </c>
      <c r="M6685" s="4">
        <v>3076.5853999999999</v>
      </c>
      <c r="N6685" s="5">
        <v>3463.7859789315698</v>
      </c>
      <c r="O6685" s="6">
        <v>0</v>
      </c>
    </row>
    <row r="6686" spans="1:15" x14ac:dyDescent="0.2">
      <c r="A6686" t="s">
        <v>54</v>
      </c>
      <c r="B6686" t="s">
        <v>55</v>
      </c>
      <c r="C6686">
        <v>2016</v>
      </c>
      <c r="D6686" t="s">
        <v>91</v>
      </c>
      <c r="E6686" t="s">
        <v>30</v>
      </c>
      <c r="F6686" t="s">
        <v>31</v>
      </c>
      <c r="G6686" t="s">
        <v>77</v>
      </c>
      <c r="H6686" s="1">
        <v>118</v>
      </c>
      <c r="I6686" s="1">
        <v>113</v>
      </c>
      <c r="J6686" s="1">
        <v>137</v>
      </c>
      <c r="K6686" s="2">
        <v>1758</v>
      </c>
      <c r="L6686" s="3">
        <v>1845.9</v>
      </c>
      <c r="M6686" s="4">
        <v>158.54849999999999</v>
      </c>
      <c r="N6686" s="5">
        <v>140.23852647749999</v>
      </c>
      <c r="O6686" s="6">
        <v>0</v>
      </c>
    </row>
    <row r="6687" spans="1:15" x14ac:dyDescent="0.2">
      <c r="A6687" t="s">
        <v>54</v>
      </c>
      <c r="B6687" t="s">
        <v>55</v>
      </c>
      <c r="C6687">
        <v>2016</v>
      </c>
      <c r="D6687" t="s">
        <v>91</v>
      </c>
      <c r="E6687" t="s">
        <v>30</v>
      </c>
      <c r="F6687" t="s">
        <v>32</v>
      </c>
      <c r="G6687" t="s">
        <v>78</v>
      </c>
      <c r="H6687" s="1">
        <v>126</v>
      </c>
      <c r="I6687" s="1">
        <v>117</v>
      </c>
      <c r="J6687" s="1">
        <v>154</v>
      </c>
      <c r="K6687" s="2">
        <v>1969</v>
      </c>
      <c r="L6687" s="3">
        <v>1634.27</v>
      </c>
      <c r="M6687" s="4">
        <v>154.12200000000101</v>
      </c>
      <c r="N6687" s="5">
        <v>149.68636884000099</v>
      </c>
      <c r="O6687" s="6">
        <v>0</v>
      </c>
    </row>
    <row r="6688" spans="1:15" x14ac:dyDescent="0.2">
      <c r="A6688" t="s">
        <v>54</v>
      </c>
      <c r="B6688" t="s">
        <v>55</v>
      </c>
      <c r="C6688">
        <v>2016</v>
      </c>
      <c r="D6688" t="s">
        <v>91</v>
      </c>
      <c r="E6688" t="s">
        <v>30</v>
      </c>
      <c r="F6688" t="s">
        <v>33</v>
      </c>
      <c r="G6688" t="s">
        <v>79</v>
      </c>
      <c r="H6688" s="1">
        <v>112</v>
      </c>
      <c r="I6688" s="1">
        <v>103</v>
      </c>
      <c r="J6688" s="1">
        <v>132</v>
      </c>
      <c r="K6688" s="2">
        <v>2038</v>
      </c>
      <c r="L6688" s="3">
        <v>1834.2</v>
      </c>
      <c r="M6688" s="4">
        <v>177.38900000000001</v>
      </c>
      <c r="N6688" s="5">
        <v>157.18616678999999</v>
      </c>
      <c r="O6688" s="6">
        <v>0</v>
      </c>
    </row>
    <row r="6689" spans="1:15" x14ac:dyDescent="0.2">
      <c r="A6689" t="s">
        <v>54</v>
      </c>
      <c r="B6689" t="s">
        <v>55</v>
      </c>
      <c r="C6689">
        <v>2016</v>
      </c>
      <c r="D6689" t="s">
        <v>91</v>
      </c>
      <c r="E6689" t="s">
        <v>30</v>
      </c>
      <c r="F6689" t="s">
        <v>34</v>
      </c>
      <c r="G6689" t="s">
        <v>80</v>
      </c>
      <c r="H6689" s="1">
        <v>119</v>
      </c>
      <c r="I6689" s="1">
        <v>109</v>
      </c>
      <c r="J6689" s="1">
        <v>164</v>
      </c>
      <c r="K6689" s="2">
        <v>2111</v>
      </c>
      <c r="L6689" s="3">
        <v>2047.67</v>
      </c>
      <c r="M6689" s="4">
        <v>192.62100000000001</v>
      </c>
      <c r="N6689" s="5">
        <v>188.03854641000001</v>
      </c>
      <c r="O6689" s="6">
        <v>0</v>
      </c>
    </row>
    <row r="6690" spans="1:15" x14ac:dyDescent="0.2">
      <c r="A6690" t="s">
        <v>54</v>
      </c>
      <c r="B6690" t="s">
        <v>55</v>
      </c>
      <c r="C6690">
        <v>2016</v>
      </c>
      <c r="D6690" t="s">
        <v>91</v>
      </c>
      <c r="E6690" t="s">
        <v>30</v>
      </c>
      <c r="F6690" t="s">
        <v>35</v>
      </c>
      <c r="G6690" t="s">
        <v>81</v>
      </c>
      <c r="H6690" s="1">
        <v>113</v>
      </c>
      <c r="I6690" s="1">
        <v>105</v>
      </c>
      <c r="J6690" s="1">
        <v>133</v>
      </c>
      <c r="K6690" s="2">
        <v>2032</v>
      </c>
      <c r="L6690" s="3">
        <v>2296.16</v>
      </c>
      <c r="M6690" s="4">
        <v>185.83099999999999</v>
      </c>
      <c r="N6690" s="5">
        <v>204.10004561</v>
      </c>
      <c r="O6690" s="6">
        <v>0</v>
      </c>
    </row>
    <row r="6691" spans="1:15" x14ac:dyDescent="0.2">
      <c r="A6691" t="s">
        <v>54</v>
      </c>
      <c r="B6691" t="s">
        <v>55</v>
      </c>
      <c r="C6691">
        <v>2016</v>
      </c>
      <c r="D6691" t="s">
        <v>91</v>
      </c>
      <c r="E6691" t="s">
        <v>30</v>
      </c>
      <c r="F6691" t="s">
        <v>36</v>
      </c>
      <c r="G6691" t="s">
        <v>82</v>
      </c>
      <c r="H6691" s="1">
        <v>88</v>
      </c>
      <c r="I6691" s="1">
        <v>81</v>
      </c>
      <c r="J6691" s="1">
        <v>98</v>
      </c>
      <c r="K6691" s="2">
        <v>2352</v>
      </c>
      <c r="L6691" s="3">
        <v>1881.6</v>
      </c>
      <c r="M6691" s="4">
        <v>260.31700000000001</v>
      </c>
      <c r="N6691" s="5">
        <v>212.63473510999901</v>
      </c>
      <c r="O6691" s="6">
        <v>0</v>
      </c>
    </row>
    <row r="6692" spans="1:15" x14ac:dyDescent="0.2">
      <c r="A6692" t="s">
        <v>54</v>
      </c>
      <c r="B6692" t="s">
        <v>55</v>
      </c>
      <c r="C6692">
        <v>2016</v>
      </c>
      <c r="D6692" t="s">
        <v>91</v>
      </c>
      <c r="E6692" t="s">
        <v>37</v>
      </c>
      <c r="F6692" t="s">
        <v>38</v>
      </c>
      <c r="G6692" t="s">
        <v>83</v>
      </c>
      <c r="H6692" s="1">
        <v>131</v>
      </c>
      <c r="I6692" s="1">
        <v>123</v>
      </c>
      <c r="J6692" s="1">
        <v>175</v>
      </c>
      <c r="K6692" s="2">
        <v>2336</v>
      </c>
      <c r="L6692" s="3">
        <v>1798.72</v>
      </c>
      <c r="M6692" s="4">
        <v>100.5278</v>
      </c>
      <c r="N6692" s="5">
        <v>101.0583857284</v>
      </c>
      <c r="O6692" s="6">
        <v>0</v>
      </c>
    </row>
    <row r="6693" spans="1:15" x14ac:dyDescent="0.2">
      <c r="A6693" t="s">
        <v>54</v>
      </c>
      <c r="B6693" t="s">
        <v>55</v>
      </c>
      <c r="C6693">
        <v>2016</v>
      </c>
      <c r="D6693" t="s">
        <v>91</v>
      </c>
      <c r="E6693" t="s">
        <v>37</v>
      </c>
      <c r="F6693" t="s">
        <v>39</v>
      </c>
      <c r="G6693" t="s">
        <v>84</v>
      </c>
      <c r="H6693" s="1">
        <v>141</v>
      </c>
      <c r="I6693" s="1">
        <v>130</v>
      </c>
      <c r="J6693" s="1">
        <v>166</v>
      </c>
      <c r="K6693" s="2">
        <v>2253</v>
      </c>
      <c r="L6693" s="3">
        <v>1892.52</v>
      </c>
      <c r="M6693" s="4">
        <v>77.61</v>
      </c>
      <c r="N6693" s="5">
        <v>72.479979</v>
      </c>
      <c r="O6693" s="6">
        <v>0</v>
      </c>
    </row>
    <row r="6694" spans="1:15" x14ac:dyDescent="0.2">
      <c r="A6694" t="s">
        <v>54</v>
      </c>
      <c r="B6694" t="s">
        <v>55</v>
      </c>
      <c r="C6694">
        <v>2016</v>
      </c>
      <c r="D6694" t="s">
        <v>91</v>
      </c>
      <c r="E6694" t="s">
        <v>37</v>
      </c>
      <c r="F6694" t="s">
        <v>40</v>
      </c>
      <c r="G6694" t="s">
        <v>85</v>
      </c>
      <c r="H6694" s="1">
        <v>97</v>
      </c>
      <c r="I6694" s="1">
        <v>91</v>
      </c>
      <c r="J6694" s="1">
        <v>111</v>
      </c>
      <c r="K6694" s="2">
        <v>1696</v>
      </c>
      <c r="L6694" s="3">
        <v>1526.4</v>
      </c>
      <c r="M6694" s="4">
        <v>228.12969999999899</v>
      </c>
      <c r="N6694" s="5">
        <v>216.427330779101</v>
      </c>
      <c r="O6694" s="6">
        <v>0</v>
      </c>
    </row>
    <row r="6695" spans="1:15" x14ac:dyDescent="0.2">
      <c r="A6695" t="s">
        <v>54</v>
      </c>
      <c r="B6695" t="s">
        <v>55</v>
      </c>
      <c r="C6695">
        <v>2016</v>
      </c>
      <c r="D6695" t="s">
        <v>91</v>
      </c>
      <c r="E6695" t="s">
        <v>37</v>
      </c>
      <c r="F6695" t="s">
        <v>41</v>
      </c>
      <c r="G6695" t="s">
        <v>86</v>
      </c>
      <c r="H6695" s="1">
        <v>114</v>
      </c>
      <c r="I6695" s="1">
        <v>112</v>
      </c>
      <c r="J6695" s="1">
        <v>134</v>
      </c>
      <c r="K6695" s="2">
        <v>1945</v>
      </c>
      <c r="L6695" s="3">
        <v>1711.6</v>
      </c>
      <c r="M6695" s="4">
        <v>124.9237</v>
      </c>
      <c r="N6695" s="5">
        <v>132.32380521690001</v>
      </c>
      <c r="O6695" s="6">
        <v>0</v>
      </c>
    </row>
    <row r="6696" spans="1:15" x14ac:dyDescent="0.2">
      <c r="A6696" t="s">
        <v>54</v>
      </c>
      <c r="B6696" t="s">
        <v>55</v>
      </c>
      <c r="C6696">
        <v>2016</v>
      </c>
      <c r="D6696" t="s">
        <v>91</v>
      </c>
      <c r="E6696" t="s">
        <v>37</v>
      </c>
      <c r="F6696" t="s">
        <v>42</v>
      </c>
      <c r="G6696" t="s">
        <v>87</v>
      </c>
      <c r="H6696" s="1">
        <v>119</v>
      </c>
      <c r="I6696" s="1">
        <v>114</v>
      </c>
      <c r="J6696" s="1">
        <v>145</v>
      </c>
      <c r="K6696" s="2">
        <v>1947</v>
      </c>
      <c r="L6696" s="3">
        <v>1674.42</v>
      </c>
      <c r="M6696" s="4">
        <v>82.38</v>
      </c>
      <c r="N6696" s="5">
        <v>83.516844000000006</v>
      </c>
      <c r="O6696" s="6">
        <v>0</v>
      </c>
    </row>
    <row r="6697" spans="1:15" x14ac:dyDescent="0.2">
      <c r="A6697" t="s">
        <v>54</v>
      </c>
      <c r="B6697" t="s">
        <v>55</v>
      </c>
      <c r="C6697">
        <v>2016</v>
      </c>
      <c r="D6697" t="s">
        <v>91</v>
      </c>
      <c r="E6697" t="s">
        <v>37</v>
      </c>
      <c r="F6697" t="s">
        <v>43</v>
      </c>
      <c r="G6697" t="s">
        <v>88</v>
      </c>
      <c r="H6697" s="1">
        <v>103</v>
      </c>
      <c r="I6697" s="1">
        <v>98</v>
      </c>
      <c r="J6697" s="1">
        <v>111</v>
      </c>
      <c r="K6697" s="2">
        <v>1660</v>
      </c>
      <c r="L6697" s="3">
        <v>1460.8</v>
      </c>
      <c r="M6697" s="4">
        <v>291.57609999999897</v>
      </c>
      <c r="N6697" s="5">
        <v>257.82295908790098</v>
      </c>
      <c r="O6697" s="6">
        <v>0</v>
      </c>
    </row>
    <row r="6698" spans="1:15" x14ac:dyDescent="0.2">
      <c r="A6698" t="s">
        <v>54</v>
      </c>
      <c r="B6698" t="s">
        <v>55</v>
      </c>
      <c r="C6698">
        <v>2016</v>
      </c>
      <c r="D6698" t="s">
        <v>92</v>
      </c>
      <c r="E6698" t="s">
        <v>16</v>
      </c>
      <c r="F6698" t="s">
        <v>17</v>
      </c>
      <c r="G6698" t="s">
        <v>65</v>
      </c>
      <c r="H6698" s="1">
        <v>93</v>
      </c>
      <c r="I6698" s="1">
        <v>90</v>
      </c>
      <c r="J6698" s="1">
        <v>106</v>
      </c>
      <c r="K6698" s="2">
        <v>1703</v>
      </c>
      <c r="L6698" s="3">
        <v>1822.21000000002</v>
      </c>
      <c r="M6698" s="4">
        <v>369.95400000000001</v>
      </c>
      <c r="N6698" s="5">
        <v>384.58198115999801</v>
      </c>
      <c r="O6698" s="6">
        <v>4.1691133294186701E-2</v>
      </c>
    </row>
    <row r="6699" spans="1:15" x14ac:dyDescent="0.2">
      <c r="A6699" t="s">
        <v>54</v>
      </c>
      <c r="B6699" t="s">
        <v>55</v>
      </c>
      <c r="C6699">
        <v>2016</v>
      </c>
      <c r="D6699" t="s">
        <v>92</v>
      </c>
      <c r="E6699" t="s">
        <v>16</v>
      </c>
      <c r="F6699" t="s">
        <v>18</v>
      </c>
      <c r="G6699" t="s">
        <v>66</v>
      </c>
      <c r="H6699" s="1">
        <v>85</v>
      </c>
      <c r="I6699" s="1">
        <v>81</v>
      </c>
      <c r="J6699" s="1">
        <v>94</v>
      </c>
      <c r="K6699" s="2">
        <v>1175.5</v>
      </c>
      <c r="L6699" s="3">
        <v>922.76749999999004</v>
      </c>
      <c r="M6699" s="4">
        <v>244.011</v>
      </c>
      <c r="N6699" s="5">
        <v>192.74184879000001</v>
      </c>
      <c r="O6699" s="6">
        <v>5.5720969800085E-2</v>
      </c>
    </row>
    <row r="6700" spans="1:15" x14ac:dyDescent="0.2">
      <c r="A6700" t="s">
        <v>54</v>
      </c>
      <c r="B6700" t="s">
        <v>55</v>
      </c>
      <c r="C6700">
        <v>2016</v>
      </c>
      <c r="D6700" t="s">
        <v>92</v>
      </c>
      <c r="E6700" t="s">
        <v>16</v>
      </c>
      <c r="F6700" t="s">
        <v>19</v>
      </c>
      <c r="G6700" t="s">
        <v>67</v>
      </c>
      <c r="H6700" s="1">
        <v>102</v>
      </c>
      <c r="I6700" s="1">
        <v>98</v>
      </c>
      <c r="J6700" s="1">
        <v>126</v>
      </c>
      <c r="K6700" s="2">
        <v>904.70000000000095</v>
      </c>
      <c r="L6700" s="3">
        <v>753.61509999999203</v>
      </c>
      <c r="M6700" s="4">
        <v>158.071</v>
      </c>
      <c r="N6700" s="5">
        <v>140.57095959</v>
      </c>
      <c r="O6700" s="6">
        <v>5.3387863380125897E-2</v>
      </c>
    </row>
    <row r="6701" spans="1:15" x14ac:dyDescent="0.2">
      <c r="A6701" t="s">
        <v>54</v>
      </c>
      <c r="B6701" t="s">
        <v>55</v>
      </c>
      <c r="C6701">
        <v>2016</v>
      </c>
      <c r="D6701" t="s">
        <v>92</v>
      </c>
      <c r="E6701" t="s">
        <v>16</v>
      </c>
      <c r="F6701" t="s">
        <v>20</v>
      </c>
      <c r="G6701" t="s">
        <v>68</v>
      </c>
      <c r="H6701" s="1">
        <v>102</v>
      </c>
      <c r="I6701" s="1">
        <v>97</v>
      </c>
      <c r="J6701" s="1">
        <v>118</v>
      </c>
      <c r="K6701" s="2">
        <v>819.5</v>
      </c>
      <c r="L6701" s="3">
        <v>799.01250000000095</v>
      </c>
      <c r="M6701" s="4">
        <v>114.97799999999999</v>
      </c>
      <c r="N6701" s="5">
        <v>110.35358484</v>
      </c>
      <c r="O6701" s="6">
        <v>4.8200122025625403E-2</v>
      </c>
    </row>
    <row r="6702" spans="1:15" x14ac:dyDescent="0.2">
      <c r="A6702" t="s">
        <v>54</v>
      </c>
      <c r="B6702" t="s">
        <v>55</v>
      </c>
      <c r="C6702">
        <v>2016</v>
      </c>
      <c r="D6702" t="s">
        <v>92</v>
      </c>
      <c r="E6702" t="s">
        <v>16</v>
      </c>
      <c r="F6702" t="s">
        <v>21</v>
      </c>
      <c r="G6702" t="s">
        <v>69</v>
      </c>
      <c r="H6702" s="1">
        <v>70</v>
      </c>
      <c r="I6702" s="1">
        <v>70</v>
      </c>
      <c r="J6702" s="1">
        <v>78</v>
      </c>
      <c r="K6702" s="2">
        <v>2561.3000000000002</v>
      </c>
      <c r="L6702" s="3">
        <v>2825.1138999999998</v>
      </c>
      <c r="M6702" s="4">
        <v>562.75800000000004</v>
      </c>
      <c r="N6702" s="5">
        <v>468.45101436000101</v>
      </c>
      <c r="O6702" s="6">
        <v>3.9706399094209997E-2</v>
      </c>
    </row>
    <row r="6703" spans="1:15" x14ac:dyDescent="0.2">
      <c r="A6703" t="s">
        <v>54</v>
      </c>
      <c r="B6703" t="s">
        <v>55</v>
      </c>
      <c r="C6703">
        <v>2016</v>
      </c>
      <c r="D6703" t="s">
        <v>92</v>
      </c>
      <c r="E6703" t="s">
        <v>16</v>
      </c>
      <c r="F6703" t="s">
        <v>22</v>
      </c>
      <c r="G6703" t="s">
        <v>70</v>
      </c>
      <c r="H6703" s="1">
        <v>67</v>
      </c>
      <c r="I6703" s="1">
        <v>66</v>
      </c>
      <c r="J6703" s="1">
        <v>80</v>
      </c>
      <c r="K6703" s="2">
        <v>956.19999999999902</v>
      </c>
      <c r="L6703" s="3">
        <v>967.67439999999101</v>
      </c>
      <c r="M6703" s="4">
        <v>196.22</v>
      </c>
      <c r="N6703" s="5">
        <v>174.204116</v>
      </c>
      <c r="O6703" s="6">
        <v>5.3126960886843898E-2</v>
      </c>
    </row>
    <row r="6704" spans="1:15" x14ac:dyDescent="0.2">
      <c r="A6704" t="s">
        <v>54</v>
      </c>
      <c r="B6704" t="s">
        <v>55</v>
      </c>
      <c r="C6704">
        <v>2016</v>
      </c>
      <c r="D6704" t="s">
        <v>92</v>
      </c>
      <c r="E6704" t="s">
        <v>23</v>
      </c>
      <c r="F6704" t="s">
        <v>24</v>
      </c>
      <c r="G6704" t="s">
        <v>71</v>
      </c>
      <c r="H6704" s="1">
        <v>51</v>
      </c>
      <c r="I6704" s="1">
        <v>49</v>
      </c>
      <c r="J6704" s="1">
        <v>55</v>
      </c>
      <c r="K6704" s="2">
        <v>14222</v>
      </c>
      <c r="L6704" s="3">
        <v>14933.1</v>
      </c>
      <c r="M6704" s="4">
        <v>2335.2872000000002</v>
      </c>
      <c r="N6704" s="5">
        <v>1814.8170711615701</v>
      </c>
      <c r="O6704" s="6">
        <v>3.3609900154689898E-2</v>
      </c>
    </row>
    <row r="6705" spans="1:15" x14ac:dyDescent="0.2">
      <c r="A6705" t="s">
        <v>54</v>
      </c>
      <c r="B6705" t="s">
        <v>55</v>
      </c>
      <c r="C6705">
        <v>2016</v>
      </c>
      <c r="D6705" t="s">
        <v>92</v>
      </c>
      <c r="E6705" t="s">
        <v>23</v>
      </c>
      <c r="F6705" t="s">
        <v>25</v>
      </c>
      <c r="G6705" t="s">
        <v>72</v>
      </c>
      <c r="H6705" s="1">
        <v>33</v>
      </c>
      <c r="I6705" s="1">
        <v>33</v>
      </c>
      <c r="J6705" s="1">
        <v>34</v>
      </c>
      <c r="K6705" s="2">
        <v>14634</v>
      </c>
      <c r="L6705" s="3">
        <v>14487.66</v>
      </c>
      <c r="M6705" s="4">
        <v>2463.6419999999998</v>
      </c>
      <c r="N6705" s="5">
        <v>2029.0062783599601</v>
      </c>
      <c r="O6705" s="6">
        <v>4.0727073937406003E-2</v>
      </c>
    </row>
    <row r="6706" spans="1:15" x14ac:dyDescent="0.2">
      <c r="A6706" t="s">
        <v>54</v>
      </c>
      <c r="B6706" t="s">
        <v>55</v>
      </c>
      <c r="C6706">
        <v>2016</v>
      </c>
      <c r="D6706" t="s">
        <v>92</v>
      </c>
      <c r="E6706" t="s">
        <v>23</v>
      </c>
      <c r="F6706" t="s">
        <v>26</v>
      </c>
      <c r="G6706" t="s">
        <v>73</v>
      </c>
      <c r="H6706" s="1">
        <v>50</v>
      </c>
      <c r="I6706" s="1">
        <v>49</v>
      </c>
      <c r="J6706" s="1">
        <v>54</v>
      </c>
      <c r="K6706" s="2">
        <v>5480.5</v>
      </c>
      <c r="L6706" s="3">
        <v>4740.6324999999997</v>
      </c>
      <c r="M6706" s="4">
        <v>797.05600000000004</v>
      </c>
      <c r="N6706" s="5">
        <v>901.11963135999599</v>
      </c>
      <c r="O6706" s="6">
        <v>6.5413739622297198E-2</v>
      </c>
    </row>
    <row r="6707" spans="1:15" x14ac:dyDescent="0.2">
      <c r="A6707" t="s">
        <v>54</v>
      </c>
      <c r="B6707" t="s">
        <v>55</v>
      </c>
      <c r="C6707">
        <v>2016</v>
      </c>
      <c r="D6707" t="s">
        <v>92</v>
      </c>
      <c r="E6707" t="s">
        <v>23</v>
      </c>
      <c r="F6707" t="s">
        <v>27</v>
      </c>
      <c r="G6707" t="s">
        <v>74</v>
      </c>
      <c r="H6707" s="1">
        <v>29</v>
      </c>
      <c r="I6707" s="1">
        <v>28</v>
      </c>
      <c r="J6707" s="1">
        <v>30</v>
      </c>
      <c r="K6707" s="2">
        <v>10238.4</v>
      </c>
      <c r="L6707" s="3">
        <v>11405.577600000001</v>
      </c>
      <c r="M6707" s="4">
        <v>1554.2393999999999</v>
      </c>
      <c r="N6707" s="5">
        <v>1239.67067087639</v>
      </c>
      <c r="O6707" s="6">
        <v>5.3094233473980297E-2</v>
      </c>
    </row>
    <row r="6708" spans="1:15" x14ac:dyDescent="0.2">
      <c r="A6708" t="s">
        <v>54</v>
      </c>
      <c r="B6708" t="s">
        <v>55</v>
      </c>
      <c r="C6708">
        <v>2016</v>
      </c>
      <c r="D6708" t="s">
        <v>92</v>
      </c>
      <c r="E6708" t="s">
        <v>23</v>
      </c>
      <c r="F6708" t="s">
        <v>28</v>
      </c>
      <c r="G6708" t="s">
        <v>75</v>
      </c>
      <c r="H6708" s="1">
        <v>48</v>
      </c>
      <c r="I6708" s="1">
        <v>46</v>
      </c>
      <c r="J6708" s="1">
        <v>53</v>
      </c>
      <c r="K6708" s="2">
        <v>11029</v>
      </c>
      <c r="L6708" s="3">
        <v>9484.94</v>
      </c>
      <c r="M6708" s="4">
        <v>1746.7657999999999</v>
      </c>
      <c r="N6708" s="5">
        <v>1349.1005915036001</v>
      </c>
      <c r="O6708" s="6">
        <v>5.63061020944782E-2</v>
      </c>
    </row>
    <row r="6709" spans="1:15" x14ac:dyDescent="0.2">
      <c r="A6709" t="s">
        <v>54</v>
      </c>
      <c r="B6709" t="s">
        <v>55</v>
      </c>
      <c r="C6709">
        <v>2016</v>
      </c>
      <c r="D6709" t="s">
        <v>92</v>
      </c>
      <c r="E6709" t="s">
        <v>23</v>
      </c>
      <c r="F6709" t="s">
        <v>29</v>
      </c>
      <c r="G6709" t="s">
        <v>76</v>
      </c>
      <c r="H6709" s="1">
        <v>26</v>
      </c>
      <c r="I6709" s="1">
        <v>26</v>
      </c>
      <c r="J6709" s="1">
        <v>28</v>
      </c>
      <c r="K6709" s="2">
        <v>13517</v>
      </c>
      <c r="L6709" s="3">
        <v>11759.79</v>
      </c>
      <c r="M6709" s="4">
        <v>2194.2793999999999</v>
      </c>
      <c r="N6709" s="5">
        <v>1880.9494673564</v>
      </c>
      <c r="O6709" s="6">
        <v>6.0886291336835097E-2</v>
      </c>
    </row>
    <row r="6710" spans="1:15" x14ac:dyDescent="0.2">
      <c r="A6710" t="s">
        <v>54</v>
      </c>
      <c r="B6710" t="s">
        <v>55</v>
      </c>
      <c r="C6710">
        <v>2016</v>
      </c>
      <c r="D6710" t="s">
        <v>92</v>
      </c>
      <c r="E6710" t="s">
        <v>30</v>
      </c>
      <c r="F6710" t="s">
        <v>31</v>
      </c>
      <c r="G6710" t="s">
        <v>77</v>
      </c>
      <c r="H6710" s="1">
        <v>120</v>
      </c>
      <c r="I6710" s="1">
        <v>111</v>
      </c>
      <c r="J6710" s="1">
        <v>141</v>
      </c>
      <c r="K6710" s="2">
        <v>1773</v>
      </c>
      <c r="L6710" s="3">
        <v>1577.97000000002</v>
      </c>
      <c r="M6710" s="4">
        <v>67.640500000000003</v>
      </c>
      <c r="N6710" s="5">
        <v>57.061187597500002</v>
      </c>
      <c r="O6710" s="6">
        <v>5.6965595036661099E-2</v>
      </c>
    </row>
    <row r="6711" spans="1:15" x14ac:dyDescent="0.2">
      <c r="A6711" t="s">
        <v>54</v>
      </c>
      <c r="B6711" t="s">
        <v>55</v>
      </c>
      <c r="C6711">
        <v>2016</v>
      </c>
      <c r="D6711" t="s">
        <v>92</v>
      </c>
      <c r="E6711" t="s">
        <v>30</v>
      </c>
      <c r="F6711" t="s">
        <v>32</v>
      </c>
      <c r="G6711" t="s">
        <v>78</v>
      </c>
      <c r="H6711" s="1">
        <v>151</v>
      </c>
      <c r="I6711" s="1">
        <v>143</v>
      </c>
      <c r="J6711" s="1">
        <v>178</v>
      </c>
      <c r="K6711" s="2">
        <v>2200</v>
      </c>
      <c r="L6711" s="3">
        <v>2420.00000000002</v>
      </c>
      <c r="M6711" s="4">
        <v>68.601499999999902</v>
      </c>
      <c r="N6711" s="5">
        <v>57.2126219775</v>
      </c>
      <c r="O6711" s="6">
        <v>5.0454545454545398E-2</v>
      </c>
    </row>
    <row r="6712" spans="1:15" x14ac:dyDescent="0.2">
      <c r="A6712" t="s">
        <v>54</v>
      </c>
      <c r="B6712" t="s">
        <v>55</v>
      </c>
      <c r="C6712">
        <v>2016</v>
      </c>
      <c r="D6712" t="s">
        <v>92</v>
      </c>
      <c r="E6712" t="s">
        <v>30</v>
      </c>
      <c r="F6712" t="s">
        <v>33</v>
      </c>
      <c r="G6712" t="s">
        <v>79</v>
      </c>
      <c r="H6712" s="1">
        <v>117</v>
      </c>
      <c r="I6712" s="1">
        <v>108</v>
      </c>
      <c r="J6712" s="1">
        <v>140</v>
      </c>
      <c r="K6712" s="2">
        <v>2006.3</v>
      </c>
      <c r="L6712" s="3">
        <v>2132.6969000000099</v>
      </c>
      <c r="M6712" s="4">
        <v>77.089500000000001</v>
      </c>
      <c r="N6712" s="5">
        <v>74.0749151025</v>
      </c>
      <c r="O6712" s="6">
        <v>5.2684045257438999E-2</v>
      </c>
    </row>
    <row r="6713" spans="1:15" x14ac:dyDescent="0.2">
      <c r="A6713" t="s">
        <v>54</v>
      </c>
      <c r="B6713" t="s">
        <v>55</v>
      </c>
      <c r="C6713">
        <v>2016</v>
      </c>
      <c r="D6713" t="s">
        <v>92</v>
      </c>
      <c r="E6713" t="s">
        <v>30</v>
      </c>
      <c r="F6713" t="s">
        <v>34</v>
      </c>
      <c r="G6713" t="s">
        <v>80</v>
      </c>
      <c r="H6713" s="1">
        <v>127</v>
      </c>
      <c r="I6713" s="1">
        <v>121</v>
      </c>
      <c r="J6713" s="1">
        <v>161</v>
      </c>
      <c r="K6713" s="2">
        <v>1955.3</v>
      </c>
      <c r="L6713" s="3">
        <v>1519.26809999999</v>
      </c>
      <c r="M6713" s="4">
        <v>91.078500000000005</v>
      </c>
      <c r="N6713" s="5">
        <v>100.2578466225</v>
      </c>
      <c r="O6713" s="6">
        <v>4.8943896077328297E-2</v>
      </c>
    </row>
    <row r="6714" spans="1:15" x14ac:dyDescent="0.2">
      <c r="A6714" t="s">
        <v>54</v>
      </c>
      <c r="B6714" t="s">
        <v>55</v>
      </c>
      <c r="C6714">
        <v>2016</v>
      </c>
      <c r="D6714" t="s">
        <v>92</v>
      </c>
      <c r="E6714" t="s">
        <v>30</v>
      </c>
      <c r="F6714" t="s">
        <v>35</v>
      </c>
      <c r="G6714" t="s">
        <v>81</v>
      </c>
      <c r="H6714" s="1">
        <v>119</v>
      </c>
      <c r="I6714" s="1">
        <v>113</v>
      </c>
      <c r="J6714" s="1">
        <v>139</v>
      </c>
      <c r="K6714" s="2">
        <v>2028.2</v>
      </c>
      <c r="L6714" s="3">
        <v>1638.7855999999799</v>
      </c>
      <c r="M6714" s="4">
        <v>94.1754999999999</v>
      </c>
      <c r="N6714" s="5">
        <v>106.5835930025</v>
      </c>
      <c r="O6714" s="6">
        <v>4.8220096637412398E-2</v>
      </c>
    </row>
    <row r="6715" spans="1:15" x14ac:dyDescent="0.2">
      <c r="A6715" t="s">
        <v>54</v>
      </c>
      <c r="B6715" t="s">
        <v>55</v>
      </c>
      <c r="C6715">
        <v>2016</v>
      </c>
      <c r="D6715" t="s">
        <v>92</v>
      </c>
      <c r="E6715" t="s">
        <v>30</v>
      </c>
      <c r="F6715" t="s">
        <v>36</v>
      </c>
      <c r="G6715" t="s">
        <v>82</v>
      </c>
      <c r="H6715" s="1">
        <v>106</v>
      </c>
      <c r="I6715" s="1">
        <v>105</v>
      </c>
      <c r="J6715" s="1">
        <v>115</v>
      </c>
      <c r="K6715" s="2">
        <v>2424.6999999999998</v>
      </c>
      <c r="L6715" s="3">
        <v>2019.7751000000101</v>
      </c>
      <c r="M6715" s="4">
        <v>142.864</v>
      </c>
      <c r="N6715" s="5">
        <v>121.62869504</v>
      </c>
      <c r="O6715" s="6">
        <v>5.1676496061368399E-2</v>
      </c>
    </row>
    <row r="6716" spans="1:15" x14ac:dyDescent="0.2">
      <c r="A6716" t="s">
        <v>54</v>
      </c>
      <c r="B6716" t="s">
        <v>55</v>
      </c>
      <c r="C6716">
        <v>2016</v>
      </c>
      <c r="D6716" t="s">
        <v>92</v>
      </c>
      <c r="E6716" t="s">
        <v>37</v>
      </c>
      <c r="F6716" t="s">
        <v>38</v>
      </c>
      <c r="G6716" t="s">
        <v>83</v>
      </c>
      <c r="H6716" s="1">
        <v>127</v>
      </c>
      <c r="I6716" s="1">
        <v>119</v>
      </c>
      <c r="J6716" s="1">
        <v>154</v>
      </c>
      <c r="K6716" s="2">
        <v>1970.2</v>
      </c>
      <c r="L6716" s="3">
        <v>2131.7563999999802</v>
      </c>
      <c r="M6716" s="4">
        <v>-10.440799999999999</v>
      </c>
      <c r="N6716" s="5">
        <v>-8.8286569535999799</v>
      </c>
      <c r="O6716" s="6">
        <v>4.3041315602476898E-2</v>
      </c>
    </row>
    <row r="6717" spans="1:15" x14ac:dyDescent="0.2">
      <c r="A6717" t="s">
        <v>54</v>
      </c>
      <c r="B6717" t="s">
        <v>55</v>
      </c>
      <c r="C6717">
        <v>2016</v>
      </c>
      <c r="D6717" t="s">
        <v>92</v>
      </c>
      <c r="E6717" t="s">
        <v>37</v>
      </c>
      <c r="F6717" t="s">
        <v>39</v>
      </c>
      <c r="G6717" t="s">
        <v>84</v>
      </c>
      <c r="H6717" s="1">
        <v>122</v>
      </c>
      <c r="I6717" s="1">
        <v>117</v>
      </c>
      <c r="J6717" s="1">
        <v>146</v>
      </c>
      <c r="K6717" s="2">
        <v>1986.9</v>
      </c>
      <c r="L6717" s="3">
        <v>2104.1271000000002</v>
      </c>
      <c r="M6717" s="4">
        <v>-19.638299999999902</v>
      </c>
      <c r="N6717" s="5">
        <v>-18.781736268899898</v>
      </c>
      <c r="O6717" s="6">
        <v>5.9439327595752198E-2</v>
      </c>
    </row>
    <row r="6718" spans="1:15" x14ac:dyDescent="0.2">
      <c r="A6718" t="s">
        <v>54</v>
      </c>
      <c r="B6718" t="s">
        <v>55</v>
      </c>
      <c r="C6718">
        <v>2016</v>
      </c>
      <c r="D6718" t="s">
        <v>92</v>
      </c>
      <c r="E6718" t="s">
        <v>37</v>
      </c>
      <c r="F6718" t="s">
        <v>40</v>
      </c>
      <c r="G6718" t="s">
        <v>85</v>
      </c>
      <c r="H6718" s="1">
        <v>113</v>
      </c>
      <c r="I6718" s="1">
        <v>104</v>
      </c>
      <c r="J6718" s="1">
        <v>134</v>
      </c>
      <c r="K6718" s="2">
        <v>2231.1</v>
      </c>
      <c r="L6718" s="3">
        <v>1938.82589999998</v>
      </c>
      <c r="M6718" s="4">
        <v>201.77189999999999</v>
      </c>
      <c r="N6718" s="5">
        <v>215.4356912961</v>
      </c>
      <c r="O6718" s="6">
        <v>4.56725382098516E-2</v>
      </c>
    </row>
    <row r="6719" spans="1:15" x14ac:dyDescent="0.2">
      <c r="A6719" t="s">
        <v>54</v>
      </c>
      <c r="B6719" t="s">
        <v>55</v>
      </c>
      <c r="C6719">
        <v>2016</v>
      </c>
      <c r="D6719" t="s">
        <v>92</v>
      </c>
      <c r="E6719" t="s">
        <v>37</v>
      </c>
      <c r="F6719" t="s">
        <v>41</v>
      </c>
      <c r="G6719" t="s">
        <v>86</v>
      </c>
      <c r="H6719" s="1">
        <v>125</v>
      </c>
      <c r="I6719" s="1">
        <v>118</v>
      </c>
      <c r="J6719" s="1">
        <v>143</v>
      </c>
      <c r="K6719" s="2">
        <v>1874.6</v>
      </c>
      <c r="L6719" s="3">
        <v>1544.6704</v>
      </c>
      <c r="M6719" s="4">
        <v>13.0877</v>
      </c>
      <c r="N6719" s="5">
        <v>10.7204360871</v>
      </c>
      <c r="O6719" s="6">
        <v>4.6089832497599501E-2</v>
      </c>
    </row>
    <row r="6720" spans="1:15" x14ac:dyDescent="0.2">
      <c r="A6720" t="s">
        <v>54</v>
      </c>
      <c r="B6720" t="s">
        <v>55</v>
      </c>
      <c r="C6720">
        <v>2016</v>
      </c>
      <c r="D6720" t="s">
        <v>92</v>
      </c>
      <c r="E6720" t="s">
        <v>37</v>
      </c>
      <c r="F6720" t="s">
        <v>42</v>
      </c>
      <c r="G6720" t="s">
        <v>87</v>
      </c>
      <c r="H6720" s="1">
        <v>132</v>
      </c>
      <c r="I6720" s="1">
        <v>120</v>
      </c>
      <c r="J6720" s="1">
        <v>166</v>
      </c>
      <c r="K6720" s="2">
        <v>2211</v>
      </c>
      <c r="L6720" s="3">
        <v>1945.6799999999901</v>
      </c>
      <c r="M6720" s="4">
        <v>4.5330000000000199</v>
      </c>
      <c r="N6720" s="5">
        <v>4.1008691100000201</v>
      </c>
      <c r="O6720" s="6">
        <v>4.7942107643600101E-2</v>
      </c>
    </row>
    <row r="6721" spans="1:15" x14ac:dyDescent="0.2">
      <c r="A6721" t="s">
        <v>54</v>
      </c>
      <c r="B6721" t="s">
        <v>55</v>
      </c>
      <c r="C6721">
        <v>2016</v>
      </c>
      <c r="D6721" t="s">
        <v>92</v>
      </c>
      <c r="E6721" t="s">
        <v>37</v>
      </c>
      <c r="F6721" t="s">
        <v>43</v>
      </c>
      <c r="G6721" t="s">
        <v>88</v>
      </c>
      <c r="H6721" s="1">
        <v>94</v>
      </c>
      <c r="I6721" s="1">
        <v>91</v>
      </c>
      <c r="J6721" s="1">
        <v>106</v>
      </c>
      <c r="K6721" s="2">
        <v>1495.6</v>
      </c>
      <c r="L6721" s="3">
        <v>1217.41839999999</v>
      </c>
      <c r="M6721" s="4">
        <v>219.37119999999999</v>
      </c>
      <c r="N6721" s="5">
        <v>185.65121410559999</v>
      </c>
      <c r="O6721" s="6">
        <v>4.3728269590799597E-2</v>
      </c>
    </row>
    <row r="6722" spans="1:15" x14ac:dyDescent="0.2">
      <c r="A6722" t="s">
        <v>54</v>
      </c>
      <c r="B6722" t="s">
        <v>55</v>
      </c>
      <c r="C6722">
        <v>2016</v>
      </c>
      <c r="D6722" t="s">
        <v>93</v>
      </c>
      <c r="E6722" t="s">
        <v>16</v>
      </c>
      <c r="F6722" t="s">
        <v>17</v>
      </c>
      <c r="G6722" t="s">
        <v>65</v>
      </c>
      <c r="H6722" s="1">
        <v>86</v>
      </c>
      <c r="I6722" s="1">
        <v>81</v>
      </c>
      <c r="J6722" s="1">
        <v>97</v>
      </c>
      <c r="K6722" s="2">
        <v>1648.3</v>
      </c>
      <c r="L6722" s="3">
        <v>1801.5918999999999</v>
      </c>
      <c r="M6722" s="4">
        <v>356.334</v>
      </c>
      <c r="N6722" s="5">
        <v>389.59421555999899</v>
      </c>
      <c r="O6722" s="6">
        <v>5.0779591093854298E-2</v>
      </c>
    </row>
    <row r="6723" spans="1:15" x14ac:dyDescent="0.2">
      <c r="A6723" t="s">
        <v>54</v>
      </c>
      <c r="B6723" t="s">
        <v>55</v>
      </c>
      <c r="C6723">
        <v>2016</v>
      </c>
      <c r="D6723" t="s">
        <v>93</v>
      </c>
      <c r="E6723" t="s">
        <v>16</v>
      </c>
      <c r="F6723" t="s">
        <v>18</v>
      </c>
      <c r="G6723" t="s">
        <v>66</v>
      </c>
      <c r="H6723" s="1">
        <v>70</v>
      </c>
      <c r="I6723" s="1">
        <v>67</v>
      </c>
      <c r="J6723" s="1">
        <v>74</v>
      </c>
      <c r="K6723" s="2">
        <v>1003.3</v>
      </c>
      <c r="L6723" s="3">
        <v>799.63009999999394</v>
      </c>
      <c r="M6723" s="4">
        <v>199.15899999999999</v>
      </c>
      <c r="N6723" s="5">
        <v>170.96007718999999</v>
      </c>
      <c r="O6723" s="6">
        <v>5.9503637994617699E-2</v>
      </c>
    </row>
    <row r="6724" spans="1:15" x14ac:dyDescent="0.2">
      <c r="A6724" t="s">
        <v>54</v>
      </c>
      <c r="B6724" t="s">
        <v>55</v>
      </c>
      <c r="C6724">
        <v>2016</v>
      </c>
      <c r="D6724" t="s">
        <v>93</v>
      </c>
      <c r="E6724" t="s">
        <v>16</v>
      </c>
      <c r="F6724" t="s">
        <v>19</v>
      </c>
      <c r="G6724" t="s">
        <v>67</v>
      </c>
      <c r="H6724" s="1">
        <v>119</v>
      </c>
      <c r="I6724" s="1">
        <v>113</v>
      </c>
      <c r="J6724" s="1">
        <v>132</v>
      </c>
      <c r="K6724" s="2">
        <v>931.4</v>
      </c>
      <c r="L6724" s="3">
        <v>888.55560000000298</v>
      </c>
      <c r="M6724" s="4">
        <v>169.36600000000001</v>
      </c>
      <c r="N6724" s="5">
        <v>131.48560044000001</v>
      </c>
      <c r="O6724" s="6">
        <v>5.1105862143010501E-2</v>
      </c>
    </row>
    <row r="6725" spans="1:15" x14ac:dyDescent="0.2">
      <c r="A6725" t="s">
        <v>54</v>
      </c>
      <c r="B6725" t="s">
        <v>55</v>
      </c>
      <c r="C6725">
        <v>2016</v>
      </c>
      <c r="D6725" t="s">
        <v>93</v>
      </c>
      <c r="E6725" t="s">
        <v>16</v>
      </c>
      <c r="F6725" t="s">
        <v>20</v>
      </c>
      <c r="G6725" t="s">
        <v>68</v>
      </c>
      <c r="H6725" s="1">
        <v>107</v>
      </c>
      <c r="I6725" s="1">
        <v>104</v>
      </c>
      <c r="J6725" s="1">
        <v>123</v>
      </c>
      <c r="K6725" s="2">
        <v>1001.6</v>
      </c>
      <c r="L6725" s="3">
        <v>815.30239999999606</v>
      </c>
      <c r="M6725" s="4">
        <v>150.21700000000001</v>
      </c>
      <c r="N6725" s="5">
        <v>116.84328911</v>
      </c>
      <c r="O6725" s="6">
        <v>5.8306709265175699E-2</v>
      </c>
    </row>
    <row r="6726" spans="1:15" x14ac:dyDescent="0.2">
      <c r="A6726" t="s">
        <v>54</v>
      </c>
      <c r="B6726" t="s">
        <v>55</v>
      </c>
      <c r="C6726">
        <v>2016</v>
      </c>
      <c r="D6726" t="s">
        <v>93</v>
      </c>
      <c r="E6726" t="s">
        <v>16</v>
      </c>
      <c r="F6726" t="s">
        <v>21</v>
      </c>
      <c r="G6726" t="s">
        <v>69</v>
      </c>
      <c r="H6726" s="1">
        <v>62</v>
      </c>
      <c r="I6726" s="1">
        <v>61</v>
      </c>
      <c r="J6726" s="1">
        <v>68</v>
      </c>
      <c r="K6726" s="2">
        <v>1936.3</v>
      </c>
      <c r="L6726" s="3">
        <v>2174.4648999999999</v>
      </c>
      <c r="M6726" s="4">
        <v>406.07</v>
      </c>
      <c r="N6726" s="5">
        <v>414.47564899999799</v>
      </c>
      <c r="O6726" s="6">
        <v>5.6137995145380398E-2</v>
      </c>
    </row>
    <row r="6727" spans="1:15" x14ac:dyDescent="0.2">
      <c r="A6727" t="s">
        <v>54</v>
      </c>
      <c r="B6727" t="s">
        <v>55</v>
      </c>
      <c r="C6727">
        <v>2016</v>
      </c>
      <c r="D6727" t="s">
        <v>93</v>
      </c>
      <c r="E6727" t="s">
        <v>16</v>
      </c>
      <c r="F6727" t="s">
        <v>22</v>
      </c>
      <c r="G6727" t="s">
        <v>70</v>
      </c>
      <c r="H6727" s="1">
        <v>81</v>
      </c>
      <c r="I6727" s="1">
        <v>73</v>
      </c>
      <c r="J6727" s="1">
        <v>95</v>
      </c>
      <c r="K6727" s="2">
        <v>1092.9000000000001</v>
      </c>
      <c r="L6727" s="3">
        <v>930.05789999999695</v>
      </c>
      <c r="M6727" s="4">
        <v>226.11199999999999</v>
      </c>
      <c r="N6727" s="5">
        <v>176.11411455999999</v>
      </c>
      <c r="O6727" s="6">
        <v>5.6821301125445998E-2</v>
      </c>
    </row>
    <row r="6728" spans="1:15" x14ac:dyDescent="0.2">
      <c r="A6728" t="s">
        <v>54</v>
      </c>
      <c r="B6728" t="s">
        <v>55</v>
      </c>
      <c r="C6728">
        <v>2016</v>
      </c>
      <c r="D6728" t="s">
        <v>93</v>
      </c>
      <c r="E6728" t="s">
        <v>23</v>
      </c>
      <c r="F6728" t="s">
        <v>24</v>
      </c>
      <c r="G6728" t="s">
        <v>71</v>
      </c>
      <c r="H6728" s="1">
        <v>58</v>
      </c>
      <c r="I6728" s="1">
        <v>55</v>
      </c>
      <c r="J6728" s="1">
        <v>60</v>
      </c>
      <c r="K6728" s="2">
        <v>11980</v>
      </c>
      <c r="L6728" s="3">
        <v>12579</v>
      </c>
      <c r="M6728" s="4">
        <v>1756.6794</v>
      </c>
      <c r="N6728" s="5">
        <v>1516.3761981564101</v>
      </c>
      <c r="O6728" s="6">
        <v>6.0100166944908197E-2</v>
      </c>
    </row>
    <row r="6729" spans="1:15" x14ac:dyDescent="0.2">
      <c r="A6729" t="s">
        <v>54</v>
      </c>
      <c r="B6729" t="s">
        <v>55</v>
      </c>
      <c r="C6729">
        <v>2016</v>
      </c>
      <c r="D6729" t="s">
        <v>93</v>
      </c>
      <c r="E6729" t="s">
        <v>23</v>
      </c>
      <c r="F6729" t="s">
        <v>25</v>
      </c>
      <c r="G6729" t="s">
        <v>72</v>
      </c>
      <c r="H6729" s="1">
        <v>41</v>
      </c>
      <c r="I6729" s="1">
        <v>41</v>
      </c>
      <c r="J6729" s="1">
        <v>44</v>
      </c>
      <c r="K6729" s="2">
        <v>18108</v>
      </c>
      <c r="L6729" s="3">
        <v>17383.68</v>
      </c>
      <c r="M6729" s="4">
        <v>2962.6655999999998</v>
      </c>
      <c r="N6729" s="5">
        <v>2291.15966576644</v>
      </c>
      <c r="O6729" s="6">
        <v>4.0424121935056297E-2</v>
      </c>
    </row>
    <row r="6730" spans="1:15" x14ac:dyDescent="0.2">
      <c r="A6730" t="s">
        <v>54</v>
      </c>
      <c r="B6730" t="s">
        <v>55</v>
      </c>
      <c r="C6730">
        <v>2016</v>
      </c>
      <c r="D6730" t="s">
        <v>93</v>
      </c>
      <c r="E6730" t="s">
        <v>23</v>
      </c>
      <c r="F6730" t="s">
        <v>26</v>
      </c>
      <c r="G6730" t="s">
        <v>73</v>
      </c>
      <c r="H6730" s="1">
        <v>56</v>
      </c>
      <c r="I6730" s="1">
        <v>55</v>
      </c>
      <c r="J6730" s="1">
        <v>59</v>
      </c>
      <c r="K6730" s="2">
        <v>7604.3</v>
      </c>
      <c r="L6730" s="3">
        <v>7551.0698999999404</v>
      </c>
      <c r="M6730" s="4">
        <v>1129.9333999999999</v>
      </c>
      <c r="N6730" s="5">
        <v>1174.37820035561</v>
      </c>
      <c r="O6730" s="6">
        <v>6.32142340517865E-2</v>
      </c>
    </row>
    <row r="6731" spans="1:15" x14ac:dyDescent="0.2">
      <c r="A6731" t="s">
        <v>54</v>
      </c>
      <c r="B6731" t="s">
        <v>55</v>
      </c>
      <c r="C6731">
        <v>2016</v>
      </c>
      <c r="D6731" t="s">
        <v>93</v>
      </c>
      <c r="E6731" t="s">
        <v>23</v>
      </c>
      <c r="F6731" t="s">
        <v>27</v>
      </c>
      <c r="G6731" t="s">
        <v>74</v>
      </c>
      <c r="H6731" s="1">
        <v>40</v>
      </c>
      <c r="I6731" s="1">
        <v>40</v>
      </c>
      <c r="J6731" s="1">
        <v>41</v>
      </c>
      <c r="K6731" s="2">
        <v>14054.2</v>
      </c>
      <c r="L6731" s="3">
        <v>15206.644400000099</v>
      </c>
      <c r="M6731" s="4">
        <v>2282.9241999999999</v>
      </c>
      <c r="N6731" s="5">
        <v>2235.5352594564201</v>
      </c>
      <c r="O6731" s="6">
        <v>4.8654494741785403E-2</v>
      </c>
    </row>
    <row r="6732" spans="1:15" x14ac:dyDescent="0.2">
      <c r="A6732" t="s">
        <v>54</v>
      </c>
      <c r="B6732" t="s">
        <v>55</v>
      </c>
      <c r="C6732">
        <v>2016</v>
      </c>
      <c r="D6732" t="s">
        <v>93</v>
      </c>
      <c r="E6732" t="s">
        <v>23</v>
      </c>
      <c r="F6732" t="s">
        <v>28</v>
      </c>
      <c r="G6732" t="s">
        <v>75</v>
      </c>
      <c r="H6732" s="1">
        <v>41</v>
      </c>
      <c r="I6732" s="1">
        <v>41</v>
      </c>
      <c r="J6732" s="1">
        <v>42</v>
      </c>
      <c r="K6732" s="2">
        <v>9977.7000000000007</v>
      </c>
      <c r="L6732" s="3">
        <v>9748.2129000000696</v>
      </c>
      <c r="M6732" s="4">
        <v>1631.0552</v>
      </c>
      <c r="N6732" s="5">
        <v>1287.6332655295901</v>
      </c>
      <c r="O6732" s="6">
        <v>5.0141816250238003E-2</v>
      </c>
    </row>
    <row r="6733" spans="1:15" x14ac:dyDescent="0.2">
      <c r="A6733" t="s">
        <v>54</v>
      </c>
      <c r="B6733" t="s">
        <v>55</v>
      </c>
      <c r="C6733">
        <v>2016</v>
      </c>
      <c r="D6733" t="s">
        <v>93</v>
      </c>
      <c r="E6733" t="s">
        <v>23</v>
      </c>
      <c r="F6733" t="s">
        <v>29</v>
      </c>
      <c r="G6733" t="s">
        <v>76</v>
      </c>
      <c r="H6733" s="1">
        <v>33</v>
      </c>
      <c r="I6733" s="1">
        <v>32</v>
      </c>
      <c r="J6733" s="1">
        <v>36</v>
      </c>
      <c r="K6733" s="2">
        <v>13088</v>
      </c>
      <c r="L6733" s="3">
        <v>10339.52</v>
      </c>
      <c r="M6733" s="4">
        <v>2109.3915999999999</v>
      </c>
      <c r="N6733" s="5">
        <v>2012.1823975056</v>
      </c>
      <c r="O6733" s="6">
        <v>5.4400977995109998E-2</v>
      </c>
    </row>
    <row r="6734" spans="1:15" x14ac:dyDescent="0.2">
      <c r="A6734" t="s">
        <v>54</v>
      </c>
      <c r="B6734" t="s">
        <v>55</v>
      </c>
      <c r="C6734">
        <v>2016</v>
      </c>
      <c r="D6734" t="s">
        <v>93</v>
      </c>
      <c r="E6734" t="s">
        <v>30</v>
      </c>
      <c r="F6734" t="s">
        <v>31</v>
      </c>
      <c r="G6734" t="s">
        <v>77</v>
      </c>
      <c r="H6734" s="1">
        <v>139</v>
      </c>
      <c r="I6734" s="1">
        <v>131</v>
      </c>
      <c r="J6734" s="1">
        <v>165</v>
      </c>
      <c r="K6734" s="2">
        <v>2019.3</v>
      </c>
      <c r="L6734" s="3">
        <v>2025.35789999997</v>
      </c>
      <c r="M6734" s="4">
        <v>97.310500000000104</v>
      </c>
      <c r="N6734" s="5">
        <v>90.196615897499996</v>
      </c>
      <c r="O6734" s="6">
        <v>4.7887881939286003E-2</v>
      </c>
    </row>
    <row r="6735" spans="1:15" x14ac:dyDescent="0.2">
      <c r="A6735" t="s">
        <v>54</v>
      </c>
      <c r="B6735" t="s">
        <v>55</v>
      </c>
      <c r="C6735">
        <v>2016</v>
      </c>
      <c r="D6735" t="s">
        <v>93</v>
      </c>
      <c r="E6735" t="s">
        <v>30</v>
      </c>
      <c r="F6735" t="s">
        <v>32</v>
      </c>
      <c r="G6735" t="s">
        <v>78</v>
      </c>
      <c r="H6735" s="1">
        <v>142</v>
      </c>
      <c r="I6735" s="1">
        <v>134</v>
      </c>
      <c r="J6735" s="1">
        <v>174</v>
      </c>
      <c r="K6735" s="2">
        <v>2148.4</v>
      </c>
      <c r="L6735" s="3">
        <v>2071.0576000000101</v>
      </c>
      <c r="M6735" s="4">
        <v>69.9555000000001</v>
      </c>
      <c r="N6735" s="5">
        <v>57.394640197500003</v>
      </c>
      <c r="O6735" s="6">
        <v>4.7756469931111503E-2</v>
      </c>
    </row>
    <row r="6736" spans="1:15" x14ac:dyDescent="0.2">
      <c r="A6736" t="s">
        <v>54</v>
      </c>
      <c r="B6736" t="s">
        <v>55</v>
      </c>
      <c r="C6736">
        <v>2016</v>
      </c>
      <c r="D6736" t="s">
        <v>93</v>
      </c>
      <c r="E6736" t="s">
        <v>30</v>
      </c>
      <c r="F6736" t="s">
        <v>33</v>
      </c>
      <c r="G6736" t="s">
        <v>79</v>
      </c>
      <c r="H6736" s="1">
        <v>130</v>
      </c>
      <c r="I6736" s="1">
        <v>121</v>
      </c>
      <c r="J6736" s="1">
        <v>147</v>
      </c>
      <c r="K6736" s="2">
        <v>2180.3000000000002</v>
      </c>
      <c r="L6736" s="3">
        <v>1759.5021000000099</v>
      </c>
      <c r="M6736" s="4">
        <v>111.48350000000001</v>
      </c>
      <c r="N6736" s="5">
        <v>124.28570772250001</v>
      </c>
      <c r="O6736" s="6">
        <v>4.2517084804843397E-2</v>
      </c>
    </row>
    <row r="6737" spans="1:15" x14ac:dyDescent="0.2">
      <c r="A6737" t="s">
        <v>54</v>
      </c>
      <c r="B6737" t="s">
        <v>55</v>
      </c>
      <c r="C6737">
        <v>2016</v>
      </c>
      <c r="D6737" t="s">
        <v>93</v>
      </c>
      <c r="E6737" t="s">
        <v>30</v>
      </c>
      <c r="F6737" t="s">
        <v>34</v>
      </c>
      <c r="G6737" t="s">
        <v>80</v>
      </c>
      <c r="H6737" s="1">
        <v>130</v>
      </c>
      <c r="I6737" s="1">
        <v>125</v>
      </c>
      <c r="J6737" s="1">
        <v>180</v>
      </c>
      <c r="K6737" s="2">
        <v>2158.1</v>
      </c>
      <c r="L6737" s="3">
        <v>1810.64590000007</v>
      </c>
      <c r="M6737" s="4">
        <v>85.673000000000002</v>
      </c>
      <c r="N6737" s="5">
        <v>73.102200710000005</v>
      </c>
      <c r="O6737" s="6">
        <v>5.6484870951299899E-2</v>
      </c>
    </row>
    <row r="6738" spans="1:15" x14ac:dyDescent="0.2">
      <c r="A6738" t="s">
        <v>54</v>
      </c>
      <c r="B6738" t="s">
        <v>55</v>
      </c>
      <c r="C6738">
        <v>2016</v>
      </c>
      <c r="D6738" t="s">
        <v>93</v>
      </c>
      <c r="E6738" t="s">
        <v>30</v>
      </c>
      <c r="F6738" t="s">
        <v>35</v>
      </c>
      <c r="G6738" t="s">
        <v>81</v>
      </c>
      <c r="H6738" s="1">
        <v>117</v>
      </c>
      <c r="I6738" s="1">
        <v>109</v>
      </c>
      <c r="J6738" s="1">
        <v>138</v>
      </c>
      <c r="K6738" s="2">
        <v>1873.7</v>
      </c>
      <c r="L6738" s="3">
        <v>1999.2379000000001</v>
      </c>
      <c r="M6738" s="4">
        <v>81.688499999999905</v>
      </c>
      <c r="N6738" s="5">
        <v>72.957224677499994</v>
      </c>
      <c r="O6738" s="6">
        <v>4.7126007365106498E-2</v>
      </c>
    </row>
    <row r="6739" spans="1:15" x14ac:dyDescent="0.2">
      <c r="A6739" t="s">
        <v>54</v>
      </c>
      <c r="B6739" t="s">
        <v>55</v>
      </c>
      <c r="C6739">
        <v>2016</v>
      </c>
      <c r="D6739" t="s">
        <v>93</v>
      </c>
      <c r="E6739" t="s">
        <v>30</v>
      </c>
      <c r="F6739" t="s">
        <v>36</v>
      </c>
      <c r="G6739" t="s">
        <v>82</v>
      </c>
      <c r="H6739" s="1">
        <v>102</v>
      </c>
      <c r="I6739" s="1">
        <v>100</v>
      </c>
      <c r="J6739" s="1">
        <v>118</v>
      </c>
      <c r="K6739" s="2">
        <v>2299.9</v>
      </c>
      <c r="L6739" s="3">
        <v>2164.2058999999699</v>
      </c>
      <c r="M6739" s="4">
        <v>116.751</v>
      </c>
      <c r="N6739" s="5">
        <v>114.12527000999999</v>
      </c>
      <c r="O6739" s="6">
        <v>6.0480890473498798E-2</v>
      </c>
    </row>
    <row r="6740" spans="1:15" x14ac:dyDescent="0.2">
      <c r="A6740" t="s">
        <v>54</v>
      </c>
      <c r="B6740" t="s">
        <v>55</v>
      </c>
      <c r="C6740">
        <v>2016</v>
      </c>
      <c r="D6740" t="s">
        <v>93</v>
      </c>
      <c r="E6740" t="s">
        <v>37</v>
      </c>
      <c r="F6740" t="s">
        <v>38</v>
      </c>
      <c r="G6740" t="s">
        <v>83</v>
      </c>
      <c r="H6740" s="1">
        <v>136</v>
      </c>
      <c r="I6740" s="1">
        <v>130</v>
      </c>
      <c r="J6740" s="1">
        <v>175</v>
      </c>
      <c r="K6740" s="2">
        <v>2184.3000000000002</v>
      </c>
      <c r="L6740" s="3">
        <v>1675.3581000000199</v>
      </c>
      <c r="M6740" s="4">
        <v>-21.1311</v>
      </c>
      <c r="N6740" s="5">
        <v>-20.524869872099899</v>
      </c>
      <c r="O6740" s="6">
        <v>4.9764226525660399E-2</v>
      </c>
    </row>
    <row r="6741" spans="1:15" x14ac:dyDescent="0.2">
      <c r="A6741" t="s">
        <v>54</v>
      </c>
      <c r="B6741" t="s">
        <v>55</v>
      </c>
      <c r="C6741">
        <v>2016</v>
      </c>
      <c r="D6741" t="s">
        <v>93</v>
      </c>
      <c r="E6741" t="s">
        <v>37</v>
      </c>
      <c r="F6741" t="s">
        <v>39</v>
      </c>
      <c r="G6741" t="s">
        <v>84</v>
      </c>
      <c r="H6741" s="1">
        <v>129</v>
      </c>
      <c r="I6741" s="1">
        <v>122</v>
      </c>
      <c r="J6741" s="1">
        <v>156</v>
      </c>
      <c r="K6741" s="2">
        <v>2069.9</v>
      </c>
      <c r="L6741" s="3">
        <v>2336.9170999999701</v>
      </c>
      <c r="M6741" s="4">
        <v>-22.617999999999999</v>
      </c>
      <c r="N6741" s="5">
        <v>-20.668780760000001</v>
      </c>
      <c r="O6741" s="6">
        <v>5.07753997777671E-2</v>
      </c>
    </row>
    <row r="6742" spans="1:15" x14ac:dyDescent="0.2">
      <c r="A6742" t="s">
        <v>54</v>
      </c>
      <c r="B6742" t="s">
        <v>55</v>
      </c>
      <c r="C6742">
        <v>2016</v>
      </c>
      <c r="D6742" t="s">
        <v>93</v>
      </c>
      <c r="E6742" t="s">
        <v>37</v>
      </c>
      <c r="F6742" t="s">
        <v>40</v>
      </c>
      <c r="G6742" t="s">
        <v>85</v>
      </c>
      <c r="H6742" s="1">
        <v>102</v>
      </c>
      <c r="I6742" s="1">
        <v>99</v>
      </c>
      <c r="J6742" s="1">
        <v>119</v>
      </c>
      <c r="K6742" s="2">
        <v>1738.1</v>
      </c>
      <c r="L6742" s="3">
        <v>1809.3620999999901</v>
      </c>
      <c r="M6742" s="4">
        <v>142.81399999999999</v>
      </c>
      <c r="N6742" s="5">
        <v>121.65753404</v>
      </c>
      <c r="O6742" s="6">
        <v>5.5750532190322798E-2</v>
      </c>
    </row>
    <row r="6743" spans="1:15" x14ac:dyDescent="0.2">
      <c r="A6743" t="s">
        <v>54</v>
      </c>
      <c r="B6743" t="s">
        <v>55</v>
      </c>
      <c r="C6743">
        <v>2016</v>
      </c>
      <c r="D6743" t="s">
        <v>93</v>
      </c>
      <c r="E6743" t="s">
        <v>37</v>
      </c>
      <c r="F6743" t="s">
        <v>41</v>
      </c>
      <c r="G6743" t="s">
        <v>86</v>
      </c>
      <c r="H6743" s="1">
        <v>133</v>
      </c>
      <c r="I6743" s="1">
        <v>120</v>
      </c>
      <c r="J6743" s="1">
        <v>161</v>
      </c>
      <c r="K6743" s="2">
        <v>2173.1999999999998</v>
      </c>
      <c r="L6743" s="3">
        <v>2221.0104000000101</v>
      </c>
      <c r="M6743" s="4">
        <v>20.599799999999998</v>
      </c>
      <c r="N6743" s="5">
        <v>19.240254399600001</v>
      </c>
      <c r="O6743" s="6">
        <v>5.2825326707159899E-2</v>
      </c>
    </row>
    <row r="6744" spans="1:15" x14ac:dyDescent="0.2">
      <c r="A6744" t="s">
        <v>54</v>
      </c>
      <c r="B6744" t="s">
        <v>55</v>
      </c>
      <c r="C6744">
        <v>2016</v>
      </c>
      <c r="D6744" t="s">
        <v>93</v>
      </c>
      <c r="E6744" t="s">
        <v>37</v>
      </c>
      <c r="F6744" t="s">
        <v>42</v>
      </c>
      <c r="G6744" t="s">
        <v>87</v>
      </c>
      <c r="H6744" s="1">
        <v>119</v>
      </c>
      <c r="I6744" s="1">
        <v>112</v>
      </c>
      <c r="J6744" s="1">
        <v>152</v>
      </c>
      <c r="K6744" s="2">
        <v>1945.8</v>
      </c>
      <c r="L6744" s="3">
        <v>1696.7375999999999</v>
      </c>
      <c r="M6744" s="4">
        <v>1.41570000000001</v>
      </c>
      <c r="N6744" s="5">
        <v>1.3248729351000099</v>
      </c>
      <c r="O6744" s="6">
        <v>4.5842327063418599E-2</v>
      </c>
    </row>
    <row r="6745" spans="1:15" x14ac:dyDescent="0.2">
      <c r="A6745" t="s">
        <v>54</v>
      </c>
      <c r="B6745" t="s">
        <v>55</v>
      </c>
      <c r="C6745">
        <v>2016</v>
      </c>
      <c r="D6745" t="s">
        <v>93</v>
      </c>
      <c r="E6745" t="s">
        <v>37</v>
      </c>
      <c r="F6745" t="s">
        <v>43</v>
      </c>
      <c r="G6745" t="s">
        <v>88</v>
      </c>
      <c r="H6745" s="1">
        <v>84</v>
      </c>
      <c r="I6745" s="1">
        <v>81</v>
      </c>
      <c r="J6745" s="1">
        <v>97</v>
      </c>
      <c r="K6745" s="2">
        <v>1317.9</v>
      </c>
      <c r="L6745" s="3">
        <v>1342.94010000002</v>
      </c>
      <c r="M6745" s="4">
        <v>182.55359999999999</v>
      </c>
      <c r="N6745" s="5">
        <v>152.33440727039999</v>
      </c>
      <c r="O6745" s="6">
        <v>4.9396767584793902E-2</v>
      </c>
    </row>
    <row r="6746" spans="1:15" x14ac:dyDescent="0.2">
      <c r="A6746" t="s">
        <v>54</v>
      </c>
      <c r="B6746" t="s">
        <v>55</v>
      </c>
      <c r="C6746">
        <v>2016</v>
      </c>
      <c r="D6746" t="s">
        <v>94</v>
      </c>
      <c r="E6746" t="s">
        <v>16</v>
      </c>
      <c r="F6746" t="s">
        <v>17</v>
      </c>
      <c r="G6746" t="s">
        <v>65</v>
      </c>
      <c r="H6746" s="1">
        <v>70</v>
      </c>
      <c r="I6746" s="1">
        <v>65</v>
      </c>
      <c r="J6746" s="1">
        <v>77</v>
      </c>
      <c r="K6746" s="2">
        <v>1277</v>
      </c>
      <c r="L6746" s="3">
        <v>1162.07</v>
      </c>
      <c r="M6746" s="4">
        <v>325.99799999999999</v>
      </c>
      <c r="N6746" s="5">
        <v>299.92467995999999</v>
      </c>
      <c r="O6746" s="6">
        <v>0</v>
      </c>
    </row>
    <row r="6747" spans="1:15" x14ac:dyDescent="0.2">
      <c r="A6747" t="s">
        <v>54</v>
      </c>
      <c r="B6747" t="s">
        <v>55</v>
      </c>
      <c r="C6747">
        <v>2016</v>
      </c>
      <c r="D6747" t="s">
        <v>94</v>
      </c>
      <c r="E6747" t="s">
        <v>16</v>
      </c>
      <c r="F6747" t="s">
        <v>18</v>
      </c>
      <c r="G6747" t="s">
        <v>66</v>
      </c>
      <c r="H6747" s="1">
        <v>65</v>
      </c>
      <c r="I6747" s="1">
        <v>60</v>
      </c>
      <c r="J6747" s="1">
        <v>71</v>
      </c>
      <c r="K6747" s="2">
        <v>942</v>
      </c>
      <c r="L6747" s="3">
        <v>791.28</v>
      </c>
      <c r="M6747" s="4">
        <v>228.23500000000001</v>
      </c>
      <c r="N6747" s="5">
        <v>216.28689775000001</v>
      </c>
      <c r="O6747" s="6">
        <v>0</v>
      </c>
    </row>
    <row r="6748" spans="1:15" x14ac:dyDescent="0.2">
      <c r="A6748" t="s">
        <v>54</v>
      </c>
      <c r="B6748" t="s">
        <v>55</v>
      </c>
      <c r="C6748">
        <v>2016</v>
      </c>
      <c r="D6748" t="s">
        <v>94</v>
      </c>
      <c r="E6748" t="s">
        <v>16</v>
      </c>
      <c r="F6748" t="s">
        <v>19</v>
      </c>
      <c r="G6748" t="s">
        <v>67</v>
      </c>
      <c r="H6748" s="1">
        <v>91</v>
      </c>
      <c r="I6748" s="1">
        <v>82</v>
      </c>
      <c r="J6748" s="1">
        <v>104</v>
      </c>
      <c r="K6748" s="2">
        <v>829</v>
      </c>
      <c r="L6748" s="3">
        <v>887.03</v>
      </c>
      <c r="M6748" s="4">
        <v>181.99</v>
      </c>
      <c r="N6748" s="5">
        <v>152.88979900000001</v>
      </c>
      <c r="O6748" s="6">
        <v>0</v>
      </c>
    </row>
    <row r="6749" spans="1:15" x14ac:dyDescent="0.2">
      <c r="A6749" t="s">
        <v>54</v>
      </c>
      <c r="B6749" t="s">
        <v>55</v>
      </c>
      <c r="C6749">
        <v>2016</v>
      </c>
      <c r="D6749" t="s">
        <v>94</v>
      </c>
      <c r="E6749" t="s">
        <v>16</v>
      </c>
      <c r="F6749" t="s">
        <v>20</v>
      </c>
      <c r="G6749" t="s">
        <v>68</v>
      </c>
      <c r="H6749" s="1">
        <v>96</v>
      </c>
      <c r="I6749" s="1">
        <v>94</v>
      </c>
      <c r="J6749" s="1">
        <v>113</v>
      </c>
      <c r="K6749" s="2">
        <v>994</v>
      </c>
      <c r="L6749" s="3">
        <v>1003.94</v>
      </c>
      <c r="M6749" s="4">
        <v>197.048</v>
      </c>
      <c r="N6749" s="5">
        <v>201.08354304</v>
      </c>
      <c r="O6749" s="6">
        <v>0</v>
      </c>
    </row>
    <row r="6750" spans="1:15" x14ac:dyDescent="0.2">
      <c r="A6750" t="s">
        <v>54</v>
      </c>
      <c r="B6750" t="s">
        <v>55</v>
      </c>
      <c r="C6750">
        <v>2016</v>
      </c>
      <c r="D6750" t="s">
        <v>94</v>
      </c>
      <c r="E6750" t="s">
        <v>16</v>
      </c>
      <c r="F6750" t="s">
        <v>21</v>
      </c>
      <c r="G6750" t="s">
        <v>69</v>
      </c>
      <c r="H6750" s="1">
        <v>53</v>
      </c>
      <c r="I6750" s="1">
        <v>51</v>
      </c>
      <c r="J6750" s="1">
        <v>57</v>
      </c>
      <c r="K6750" s="2">
        <v>1821</v>
      </c>
      <c r="L6750" s="3">
        <v>1438.59</v>
      </c>
      <c r="M6750" s="4">
        <v>461.25200000000001</v>
      </c>
      <c r="N6750" s="5">
        <v>413.964444960001</v>
      </c>
      <c r="O6750" s="6">
        <v>0</v>
      </c>
    </row>
    <row r="6751" spans="1:15" x14ac:dyDescent="0.2">
      <c r="A6751" t="s">
        <v>54</v>
      </c>
      <c r="B6751" t="s">
        <v>55</v>
      </c>
      <c r="C6751">
        <v>2016</v>
      </c>
      <c r="D6751" t="s">
        <v>94</v>
      </c>
      <c r="E6751" t="s">
        <v>16</v>
      </c>
      <c r="F6751" t="s">
        <v>22</v>
      </c>
      <c r="G6751" t="s">
        <v>70</v>
      </c>
      <c r="H6751" s="1">
        <v>57</v>
      </c>
      <c r="I6751" s="1">
        <v>55</v>
      </c>
      <c r="J6751" s="1">
        <v>70</v>
      </c>
      <c r="K6751" s="2">
        <v>866</v>
      </c>
      <c r="L6751" s="3">
        <v>917.96</v>
      </c>
      <c r="M6751" s="4">
        <v>215.90899999999999</v>
      </c>
      <c r="N6751" s="5">
        <v>220.03070281000001</v>
      </c>
      <c r="O6751" s="6">
        <v>0</v>
      </c>
    </row>
    <row r="6752" spans="1:15" x14ac:dyDescent="0.2">
      <c r="A6752" t="s">
        <v>54</v>
      </c>
      <c r="B6752" t="s">
        <v>55</v>
      </c>
      <c r="C6752">
        <v>2016</v>
      </c>
      <c r="D6752" t="s">
        <v>94</v>
      </c>
      <c r="E6752" t="s">
        <v>23</v>
      </c>
      <c r="F6752" t="s">
        <v>24</v>
      </c>
      <c r="G6752" t="s">
        <v>71</v>
      </c>
      <c r="H6752" s="1">
        <v>46</v>
      </c>
      <c r="I6752" s="1">
        <v>45</v>
      </c>
      <c r="J6752" s="1">
        <v>48</v>
      </c>
      <c r="K6752" s="2">
        <v>14840</v>
      </c>
      <c r="L6752" s="3">
        <v>14246.4</v>
      </c>
      <c r="M6752" s="4">
        <v>2840.049</v>
      </c>
      <c r="N6752" s="5">
        <v>2955.0425840100002</v>
      </c>
      <c r="O6752" s="6">
        <v>0</v>
      </c>
    </row>
    <row r="6753" spans="1:15" x14ac:dyDescent="0.2">
      <c r="A6753" t="s">
        <v>54</v>
      </c>
      <c r="B6753" t="s">
        <v>55</v>
      </c>
      <c r="C6753">
        <v>2016</v>
      </c>
      <c r="D6753" t="s">
        <v>94</v>
      </c>
      <c r="E6753" t="s">
        <v>23</v>
      </c>
      <c r="F6753" t="s">
        <v>25</v>
      </c>
      <c r="G6753" t="s">
        <v>72</v>
      </c>
      <c r="H6753" s="1">
        <v>21</v>
      </c>
      <c r="I6753" s="1">
        <v>21</v>
      </c>
      <c r="J6753" s="1">
        <v>21</v>
      </c>
      <c r="K6753" s="2">
        <v>10480</v>
      </c>
      <c r="L6753" s="3">
        <v>11108.8</v>
      </c>
      <c r="M6753" s="4">
        <v>2126.7588000000001</v>
      </c>
      <c r="N6753" s="5">
        <v>1642.73401822559</v>
      </c>
      <c r="O6753" s="6">
        <v>0</v>
      </c>
    </row>
    <row r="6754" spans="1:15" x14ac:dyDescent="0.2">
      <c r="A6754" t="s">
        <v>54</v>
      </c>
      <c r="B6754" t="s">
        <v>55</v>
      </c>
      <c r="C6754">
        <v>2016</v>
      </c>
      <c r="D6754" t="s">
        <v>94</v>
      </c>
      <c r="E6754" t="s">
        <v>23</v>
      </c>
      <c r="F6754" t="s">
        <v>26</v>
      </c>
      <c r="G6754" t="s">
        <v>73</v>
      </c>
      <c r="H6754" s="1">
        <v>35</v>
      </c>
      <c r="I6754" s="1">
        <v>35</v>
      </c>
      <c r="J6754" s="1">
        <v>36</v>
      </c>
      <c r="K6754" s="2">
        <v>3413</v>
      </c>
      <c r="L6754" s="3">
        <v>3651.91</v>
      </c>
      <c r="M6754" s="4">
        <v>691.98500000000001</v>
      </c>
      <c r="N6754" s="5">
        <v>712.64075224999897</v>
      </c>
      <c r="O6754" s="6">
        <v>0</v>
      </c>
    </row>
    <row r="6755" spans="1:15" x14ac:dyDescent="0.2">
      <c r="A6755" t="s">
        <v>54</v>
      </c>
      <c r="B6755" t="s">
        <v>55</v>
      </c>
      <c r="C6755">
        <v>2016</v>
      </c>
      <c r="D6755" t="s">
        <v>94</v>
      </c>
      <c r="E6755" t="s">
        <v>23</v>
      </c>
      <c r="F6755" t="s">
        <v>27</v>
      </c>
      <c r="G6755" t="s">
        <v>74</v>
      </c>
      <c r="H6755" s="1">
        <v>33</v>
      </c>
      <c r="I6755" s="1">
        <v>32</v>
      </c>
      <c r="J6755" s="1">
        <v>35</v>
      </c>
      <c r="K6755" s="2">
        <v>10914</v>
      </c>
      <c r="L6755" s="3">
        <v>11241.42</v>
      </c>
      <c r="M6755" s="4">
        <v>2139.6886</v>
      </c>
      <c r="N6755" s="5">
        <v>2282.8038116995999</v>
      </c>
      <c r="O6755" s="6">
        <v>0</v>
      </c>
    </row>
    <row r="6756" spans="1:15" x14ac:dyDescent="0.2">
      <c r="A6756" t="s">
        <v>54</v>
      </c>
      <c r="B6756" t="s">
        <v>55</v>
      </c>
      <c r="C6756">
        <v>2016</v>
      </c>
      <c r="D6756" t="s">
        <v>94</v>
      </c>
      <c r="E6756" t="s">
        <v>23</v>
      </c>
      <c r="F6756" t="s">
        <v>28</v>
      </c>
      <c r="G6756" t="s">
        <v>75</v>
      </c>
      <c r="H6756" s="1">
        <v>38</v>
      </c>
      <c r="I6756" s="1">
        <v>36</v>
      </c>
      <c r="J6756" s="1">
        <v>40</v>
      </c>
      <c r="K6756" s="2">
        <v>7385</v>
      </c>
      <c r="L6756" s="3">
        <v>6055.7</v>
      </c>
      <c r="M6756" s="4">
        <v>1544.9872</v>
      </c>
      <c r="N6756" s="5">
        <v>1560.2393136384201</v>
      </c>
      <c r="O6756" s="6">
        <v>0</v>
      </c>
    </row>
    <row r="6757" spans="1:15" x14ac:dyDescent="0.2">
      <c r="A6757" t="s">
        <v>54</v>
      </c>
      <c r="B6757" t="s">
        <v>55</v>
      </c>
      <c r="C6757">
        <v>2016</v>
      </c>
      <c r="D6757" t="s">
        <v>94</v>
      </c>
      <c r="E6757" t="s">
        <v>23</v>
      </c>
      <c r="F6757" t="s">
        <v>29</v>
      </c>
      <c r="G6757" t="s">
        <v>76</v>
      </c>
      <c r="H6757" s="1">
        <v>24</v>
      </c>
      <c r="I6757" s="1">
        <v>24</v>
      </c>
      <c r="J6757" s="1">
        <v>25</v>
      </c>
      <c r="K6757" s="2">
        <v>11700</v>
      </c>
      <c r="L6757" s="3">
        <v>12870</v>
      </c>
      <c r="M6757" s="4">
        <v>2393.5790000000002</v>
      </c>
      <c r="N6757" s="5">
        <v>2718.60309240999</v>
      </c>
      <c r="O6757" s="6">
        <v>0</v>
      </c>
    </row>
    <row r="6758" spans="1:15" x14ac:dyDescent="0.2">
      <c r="A6758" t="s">
        <v>54</v>
      </c>
      <c r="B6758" t="s">
        <v>55</v>
      </c>
      <c r="C6758">
        <v>2016</v>
      </c>
      <c r="D6758" t="s">
        <v>94</v>
      </c>
      <c r="E6758" t="s">
        <v>30</v>
      </c>
      <c r="F6758" t="s">
        <v>31</v>
      </c>
      <c r="G6758" t="s">
        <v>77</v>
      </c>
      <c r="H6758" s="1">
        <v>116</v>
      </c>
      <c r="I6758" s="1">
        <v>105</v>
      </c>
      <c r="J6758" s="1">
        <v>139</v>
      </c>
      <c r="K6758" s="2">
        <v>1705</v>
      </c>
      <c r="L6758" s="3">
        <v>1381.05</v>
      </c>
      <c r="M6758" s="4">
        <v>150.078</v>
      </c>
      <c r="N6758" s="5">
        <v>168.20442084000101</v>
      </c>
      <c r="O6758" s="6">
        <v>0</v>
      </c>
    </row>
    <row r="6759" spans="1:15" x14ac:dyDescent="0.2">
      <c r="A6759" t="s">
        <v>54</v>
      </c>
      <c r="B6759" t="s">
        <v>55</v>
      </c>
      <c r="C6759">
        <v>2016</v>
      </c>
      <c r="D6759" t="s">
        <v>94</v>
      </c>
      <c r="E6759" t="s">
        <v>30</v>
      </c>
      <c r="F6759" t="s">
        <v>32</v>
      </c>
      <c r="G6759" t="s">
        <v>78</v>
      </c>
      <c r="H6759" s="1">
        <v>130</v>
      </c>
      <c r="I6759" s="1">
        <v>119</v>
      </c>
      <c r="J6759" s="1">
        <v>161</v>
      </c>
      <c r="K6759" s="2">
        <v>2039</v>
      </c>
      <c r="L6759" s="3">
        <v>1814.71</v>
      </c>
      <c r="M6759" s="4">
        <v>156.726</v>
      </c>
      <c r="N6759" s="5">
        <v>141.48282924</v>
      </c>
      <c r="O6759" s="6">
        <v>0</v>
      </c>
    </row>
    <row r="6760" spans="1:15" x14ac:dyDescent="0.2">
      <c r="A6760" t="s">
        <v>54</v>
      </c>
      <c r="B6760" t="s">
        <v>55</v>
      </c>
      <c r="C6760">
        <v>2016</v>
      </c>
      <c r="D6760" t="s">
        <v>94</v>
      </c>
      <c r="E6760" t="s">
        <v>30</v>
      </c>
      <c r="F6760" t="s">
        <v>33</v>
      </c>
      <c r="G6760" t="s">
        <v>79</v>
      </c>
      <c r="H6760" s="1">
        <v>118</v>
      </c>
      <c r="I6760" s="1">
        <v>105</v>
      </c>
      <c r="J6760" s="1">
        <v>135</v>
      </c>
      <c r="K6760" s="2">
        <v>1949</v>
      </c>
      <c r="L6760" s="3">
        <v>1637.16</v>
      </c>
      <c r="M6760" s="4">
        <v>158.19200000000001</v>
      </c>
      <c r="N6760" s="5">
        <v>160.077648640001</v>
      </c>
      <c r="O6760" s="6">
        <v>0</v>
      </c>
    </row>
    <row r="6761" spans="1:15" x14ac:dyDescent="0.2">
      <c r="A6761" t="s">
        <v>54</v>
      </c>
      <c r="B6761" t="s">
        <v>55</v>
      </c>
      <c r="C6761">
        <v>2016</v>
      </c>
      <c r="D6761" t="s">
        <v>94</v>
      </c>
      <c r="E6761" t="s">
        <v>30</v>
      </c>
      <c r="F6761" t="s">
        <v>34</v>
      </c>
      <c r="G6761" t="s">
        <v>80</v>
      </c>
      <c r="H6761" s="1">
        <v>118</v>
      </c>
      <c r="I6761" s="1">
        <v>105</v>
      </c>
      <c r="J6761" s="1">
        <v>153</v>
      </c>
      <c r="K6761" s="2">
        <v>1945</v>
      </c>
      <c r="L6761" s="3">
        <v>1983.9</v>
      </c>
      <c r="M6761" s="4">
        <v>180.66900000000001</v>
      </c>
      <c r="N6761" s="5">
        <v>189.10443561000099</v>
      </c>
      <c r="O6761" s="6">
        <v>0</v>
      </c>
    </row>
    <row r="6762" spans="1:15" x14ac:dyDescent="0.2">
      <c r="A6762" t="s">
        <v>54</v>
      </c>
      <c r="B6762" t="s">
        <v>55</v>
      </c>
      <c r="C6762">
        <v>2016</v>
      </c>
      <c r="D6762" t="s">
        <v>94</v>
      </c>
      <c r="E6762" t="s">
        <v>30</v>
      </c>
      <c r="F6762" t="s">
        <v>35</v>
      </c>
      <c r="G6762" t="s">
        <v>81</v>
      </c>
      <c r="H6762" s="1">
        <v>88</v>
      </c>
      <c r="I6762" s="1">
        <v>77</v>
      </c>
      <c r="J6762" s="1">
        <v>101</v>
      </c>
      <c r="K6762" s="2">
        <v>1477</v>
      </c>
      <c r="L6762" s="3">
        <v>1196.3699999999999</v>
      </c>
      <c r="M6762" s="4">
        <v>125.4695</v>
      </c>
      <c r="N6762" s="5">
        <v>133.58674930250001</v>
      </c>
      <c r="O6762" s="6">
        <v>0</v>
      </c>
    </row>
    <row r="6763" spans="1:15" x14ac:dyDescent="0.2">
      <c r="A6763" t="s">
        <v>54</v>
      </c>
      <c r="B6763" t="s">
        <v>55</v>
      </c>
      <c r="C6763">
        <v>2016</v>
      </c>
      <c r="D6763" t="s">
        <v>94</v>
      </c>
      <c r="E6763" t="s">
        <v>30</v>
      </c>
      <c r="F6763" t="s">
        <v>36</v>
      </c>
      <c r="G6763" t="s">
        <v>82</v>
      </c>
      <c r="H6763" s="1">
        <v>82</v>
      </c>
      <c r="I6763" s="1">
        <v>76</v>
      </c>
      <c r="J6763" s="1">
        <v>98</v>
      </c>
      <c r="K6763" s="2">
        <v>2123</v>
      </c>
      <c r="L6763" s="3">
        <v>2314.0700000000002</v>
      </c>
      <c r="M6763" s="4">
        <v>222.67349999999999</v>
      </c>
      <c r="N6763" s="5">
        <v>181.09256397749999</v>
      </c>
      <c r="O6763" s="6">
        <v>0</v>
      </c>
    </row>
    <row r="6764" spans="1:15" x14ac:dyDescent="0.2">
      <c r="A6764" t="s">
        <v>54</v>
      </c>
      <c r="B6764" t="s">
        <v>55</v>
      </c>
      <c r="C6764">
        <v>2016</v>
      </c>
      <c r="D6764" t="s">
        <v>94</v>
      </c>
      <c r="E6764" t="s">
        <v>37</v>
      </c>
      <c r="F6764" t="s">
        <v>38</v>
      </c>
      <c r="G6764" t="s">
        <v>83</v>
      </c>
      <c r="H6764" s="1">
        <v>117</v>
      </c>
      <c r="I6764" s="1">
        <v>104</v>
      </c>
      <c r="J6764" s="1">
        <v>138</v>
      </c>
      <c r="K6764" s="2">
        <v>1831</v>
      </c>
      <c r="L6764" s="3">
        <v>1611.28</v>
      </c>
      <c r="M6764" s="4">
        <v>76.185399999999902</v>
      </c>
      <c r="N6764" s="5">
        <v>72.517377731599794</v>
      </c>
      <c r="O6764" s="6">
        <v>0</v>
      </c>
    </row>
    <row r="6765" spans="1:15" x14ac:dyDescent="0.2">
      <c r="A6765" t="s">
        <v>54</v>
      </c>
      <c r="B6765" t="s">
        <v>55</v>
      </c>
      <c r="C6765">
        <v>2016</v>
      </c>
      <c r="D6765" t="s">
        <v>94</v>
      </c>
      <c r="E6765" t="s">
        <v>37</v>
      </c>
      <c r="F6765" t="s">
        <v>39</v>
      </c>
      <c r="G6765" t="s">
        <v>84</v>
      </c>
      <c r="H6765" s="1">
        <v>133</v>
      </c>
      <c r="I6765" s="1">
        <v>123</v>
      </c>
      <c r="J6765" s="1">
        <v>150</v>
      </c>
      <c r="K6765" s="2">
        <v>2102</v>
      </c>
      <c r="L6765" s="3">
        <v>1744.66</v>
      </c>
      <c r="M6765" s="4">
        <v>81.994999999999806</v>
      </c>
      <c r="N6765" s="5">
        <v>82.810850249999703</v>
      </c>
      <c r="O6765" s="6">
        <v>0</v>
      </c>
    </row>
    <row r="6766" spans="1:15" x14ac:dyDescent="0.2">
      <c r="A6766" t="s">
        <v>54</v>
      </c>
      <c r="B6766" t="s">
        <v>55</v>
      </c>
      <c r="C6766">
        <v>2016</v>
      </c>
      <c r="D6766" t="s">
        <v>94</v>
      </c>
      <c r="E6766" t="s">
        <v>37</v>
      </c>
      <c r="F6766" t="s">
        <v>40</v>
      </c>
      <c r="G6766" t="s">
        <v>85</v>
      </c>
      <c r="H6766" s="1">
        <v>83</v>
      </c>
      <c r="I6766" s="1">
        <v>78</v>
      </c>
      <c r="J6766" s="1">
        <v>96</v>
      </c>
      <c r="K6766" s="2">
        <v>1471</v>
      </c>
      <c r="L6766" s="3">
        <v>1515.13</v>
      </c>
      <c r="M6766" s="4">
        <v>176.125</v>
      </c>
      <c r="N6766" s="5">
        <v>158.29234374999999</v>
      </c>
      <c r="O6766" s="6">
        <v>0</v>
      </c>
    </row>
    <row r="6767" spans="1:15" x14ac:dyDescent="0.2">
      <c r="A6767" t="s">
        <v>54</v>
      </c>
      <c r="B6767" t="s">
        <v>55</v>
      </c>
      <c r="C6767">
        <v>2016</v>
      </c>
      <c r="D6767" t="s">
        <v>94</v>
      </c>
      <c r="E6767" t="s">
        <v>37</v>
      </c>
      <c r="F6767" t="s">
        <v>41</v>
      </c>
      <c r="G6767" t="s">
        <v>86</v>
      </c>
      <c r="H6767" s="1">
        <v>127</v>
      </c>
      <c r="I6767" s="1">
        <v>115</v>
      </c>
      <c r="J6767" s="1">
        <v>157</v>
      </c>
      <c r="K6767" s="2">
        <v>2243</v>
      </c>
      <c r="L6767" s="3">
        <v>2108.42</v>
      </c>
      <c r="M6767" s="4">
        <v>131.83580000000001</v>
      </c>
      <c r="N6767" s="5">
        <v>148.75797961639901</v>
      </c>
      <c r="O6767" s="6">
        <v>0</v>
      </c>
    </row>
    <row r="6768" spans="1:15" x14ac:dyDescent="0.2">
      <c r="A6768" t="s">
        <v>54</v>
      </c>
      <c r="B6768" t="s">
        <v>55</v>
      </c>
      <c r="C6768">
        <v>2016</v>
      </c>
      <c r="D6768" t="s">
        <v>94</v>
      </c>
      <c r="E6768" t="s">
        <v>37</v>
      </c>
      <c r="F6768" t="s">
        <v>42</v>
      </c>
      <c r="G6768" t="s">
        <v>87</v>
      </c>
      <c r="H6768" s="1">
        <v>126</v>
      </c>
      <c r="I6768" s="1">
        <v>117</v>
      </c>
      <c r="J6768" s="1">
        <v>161</v>
      </c>
      <c r="K6768" s="2">
        <v>2208</v>
      </c>
      <c r="L6768" s="3">
        <v>2009.28</v>
      </c>
      <c r="M6768" s="4">
        <v>107.1948</v>
      </c>
      <c r="N6768" s="5">
        <v>88.762868529599999</v>
      </c>
      <c r="O6768" s="6">
        <v>0</v>
      </c>
    </row>
    <row r="6769" spans="1:15" x14ac:dyDescent="0.2">
      <c r="A6769" t="s">
        <v>54</v>
      </c>
      <c r="B6769" t="s">
        <v>55</v>
      </c>
      <c r="C6769">
        <v>2016</v>
      </c>
      <c r="D6769" t="s">
        <v>94</v>
      </c>
      <c r="E6769" t="s">
        <v>37</v>
      </c>
      <c r="F6769" t="s">
        <v>43</v>
      </c>
      <c r="G6769" t="s">
        <v>88</v>
      </c>
      <c r="H6769" s="1">
        <v>74</v>
      </c>
      <c r="I6769" s="1">
        <v>69</v>
      </c>
      <c r="J6769" s="1">
        <v>84</v>
      </c>
      <c r="K6769" s="2">
        <v>1198</v>
      </c>
      <c r="L6769" s="3">
        <v>1126.1199999999999</v>
      </c>
      <c r="M6769" s="4">
        <v>214.93090000000001</v>
      </c>
      <c r="N6769" s="5">
        <v>216.93169174809901</v>
      </c>
      <c r="O6769" s="6">
        <v>0</v>
      </c>
    </row>
    <row r="6770" spans="1:15" x14ac:dyDescent="0.2">
      <c r="A6770" t="s">
        <v>54</v>
      </c>
      <c r="B6770" t="s">
        <v>55</v>
      </c>
      <c r="C6770">
        <v>2016</v>
      </c>
      <c r="D6770" t="s">
        <v>95</v>
      </c>
      <c r="E6770" t="s">
        <v>16</v>
      </c>
      <c r="F6770" t="s">
        <v>17</v>
      </c>
      <c r="G6770" t="s">
        <v>65</v>
      </c>
      <c r="H6770" s="1">
        <v>82</v>
      </c>
      <c r="I6770" s="1">
        <v>81</v>
      </c>
      <c r="J6770" s="1">
        <v>95</v>
      </c>
      <c r="K6770" s="2">
        <v>1400.2</v>
      </c>
      <c r="L6770" s="3">
        <v>1145.3635999999999</v>
      </c>
      <c r="M6770" s="4">
        <v>292.06700000000001</v>
      </c>
      <c r="N6770" s="5">
        <v>256.82327511000102</v>
      </c>
      <c r="O6770" s="6">
        <v>5.3420939865733499E-2</v>
      </c>
    </row>
    <row r="6771" spans="1:15" x14ac:dyDescent="0.2">
      <c r="A6771" t="s">
        <v>54</v>
      </c>
      <c r="B6771" t="s">
        <v>55</v>
      </c>
      <c r="C6771">
        <v>2016</v>
      </c>
      <c r="D6771" t="s">
        <v>95</v>
      </c>
      <c r="E6771" t="s">
        <v>16</v>
      </c>
      <c r="F6771" t="s">
        <v>18</v>
      </c>
      <c r="G6771" t="s">
        <v>66</v>
      </c>
      <c r="H6771" s="1">
        <v>79</v>
      </c>
      <c r="I6771" s="1">
        <v>75</v>
      </c>
      <c r="J6771" s="1">
        <v>88</v>
      </c>
      <c r="K6771" s="2">
        <v>1212.2</v>
      </c>
      <c r="L6771" s="3">
        <v>1335.8443999999899</v>
      </c>
      <c r="M6771" s="4">
        <v>218.06399999999999</v>
      </c>
      <c r="N6771" s="5">
        <v>187.39547904</v>
      </c>
      <c r="O6771" s="6">
        <v>8.7279326843755195E-2</v>
      </c>
    </row>
    <row r="6772" spans="1:15" x14ac:dyDescent="0.2">
      <c r="A6772" t="s">
        <v>54</v>
      </c>
      <c r="B6772" t="s">
        <v>55</v>
      </c>
      <c r="C6772">
        <v>2016</v>
      </c>
      <c r="D6772" t="s">
        <v>95</v>
      </c>
      <c r="E6772" t="s">
        <v>16</v>
      </c>
      <c r="F6772" t="s">
        <v>19</v>
      </c>
      <c r="G6772" t="s">
        <v>67</v>
      </c>
      <c r="H6772" s="1">
        <v>116</v>
      </c>
      <c r="I6772" s="1">
        <v>110</v>
      </c>
      <c r="J6772" s="1">
        <v>131</v>
      </c>
      <c r="K6772" s="2">
        <v>992.6</v>
      </c>
      <c r="L6772" s="3">
        <v>897.31040000000303</v>
      </c>
      <c r="M6772" s="4">
        <v>177.16200000000001</v>
      </c>
      <c r="N6772" s="5">
        <v>157.38717756</v>
      </c>
      <c r="O6772" s="6">
        <v>4.97682853113037E-2</v>
      </c>
    </row>
    <row r="6773" spans="1:15" x14ac:dyDescent="0.2">
      <c r="A6773" t="s">
        <v>54</v>
      </c>
      <c r="B6773" t="s">
        <v>55</v>
      </c>
      <c r="C6773">
        <v>2016</v>
      </c>
      <c r="D6773" t="s">
        <v>95</v>
      </c>
      <c r="E6773" t="s">
        <v>16</v>
      </c>
      <c r="F6773" t="s">
        <v>20</v>
      </c>
      <c r="G6773" t="s">
        <v>68</v>
      </c>
      <c r="H6773" s="1">
        <v>118</v>
      </c>
      <c r="I6773" s="1">
        <v>109</v>
      </c>
      <c r="J6773" s="1">
        <v>132</v>
      </c>
      <c r="K6773" s="2">
        <v>1038</v>
      </c>
      <c r="L6773" s="3">
        <v>861.54000000000406</v>
      </c>
      <c r="M6773" s="4">
        <v>153.75299999999999</v>
      </c>
      <c r="N6773" s="5">
        <v>148.76064009000001</v>
      </c>
      <c r="O6773" s="6">
        <v>6.4547206165703294E-2</v>
      </c>
    </row>
    <row r="6774" spans="1:15" x14ac:dyDescent="0.2">
      <c r="A6774" t="s">
        <v>54</v>
      </c>
      <c r="B6774" t="s">
        <v>55</v>
      </c>
      <c r="C6774">
        <v>2016</v>
      </c>
      <c r="D6774" t="s">
        <v>95</v>
      </c>
      <c r="E6774" t="s">
        <v>16</v>
      </c>
      <c r="F6774" t="s">
        <v>21</v>
      </c>
      <c r="G6774" t="s">
        <v>69</v>
      </c>
      <c r="H6774" s="1">
        <v>88</v>
      </c>
      <c r="I6774" s="1">
        <v>82</v>
      </c>
      <c r="J6774" s="1">
        <v>99</v>
      </c>
      <c r="K6774" s="2">
        <v>3056.6</v>
      </c>
      <c r="L6774" s="3">
        <v>2396.3743999999801</v>
      </c>
      <c r="M6774" s="4">
        <v>611.31299999999896</v>
      </c>
      <c r="N6774" s="5">
        <v>560.494550310004</v>
      </c>
      <c r="O6774" s="6">
        <v>6.8834652882287503E-2</v>
      </c>
    </row>
    <row r="6775" spans="1:15" x14ac:dyDescent="0.2">
      <c r="A6775" t="s">
        <v>54</v>
      </c>
      <c r="B6775" t="s">
        <v>55</v>
      </c>
      <c r="C6775">
        <v>2016</v>
      </c>
      <c r="D6775" t="s">
        <v>95</v>
      </c>
      <c r="E6775" t="s">
        <v>16</v>
      </c>
      <c r="F6775" t="s">
        <v>22</v>
      </c>
      <c r="G6775" t="s">
        <v>70</v>
      </c>
      <c r="H6775" s="1">
        <v>73</v>
      </c>
      <c r="I6775" s="1">
        <v>70</v>
      </c>
      <c r="J6775" s="1">
        <v>84</v>
      </c>
      <c r="K6775" s="2">
        <v>1004</v>
      </c>
      <c r="L6775" s="3">
        <v>793.16000000000304</v>
      </c>
      <c r="M6775" s="4">
        <v>195.751</v>
      </c>
      <c r="N6775" s="5">
        <v>197.22109001000001</v>
      </c>
      <c r="O6775" s="6">
        <v>6.3745019920318793E-2</v>
      </c>
    </row>
    <row r="6776" spans="1:15" x14ac:dyDescent="0.2">
      <c r="A6776" t="s">
        <v>54</v>
      </c>
      <c r="B6776" t="s">
        <v>55</v>
      </c>
      <c r="C6776">
        <v>2016</v>
      </c>
      <c r="D6776" t="s">
        <v>95</v>
      </c>
      <c r="E6776" t="s">
        <v>23</v>
      </c>
      <c r="F6776" t="s">
        <v>24</v>
      </c>
      <c r="G6776" t="s">
        <v>71</v>
      </c>
      <c r="H6776" s="1">
        <v>55</v>
      </c>
      <c r="I6776" s="1">
        <v>54</v>
      </c>
      <c r="J6776" s="1">
        <v>59</v>
      </c>
      <c r="K6776" s="2">
        <v>11974</v>
      </c>
      <c r="L6776" s="3">
        <v>10896.34</v>
      </c>
      <c r="M6776" s="4">
        <v>1908.9929999999999</v>
      </c>
      <c r="N6776" s="5">
        <v>1641.86760950999</v>
      </c>
      <c r="O6776" s="6">
        <v>4.4763654584933997E-2</v>
      </c>
    </row>
    <row r="6777" spans="1:15" x14ac:dyDescent="0.2">
      <c r="A6777" t="s">
        <v>54</v>
      </c>
      <c r="B6777" t="s">
        <v>55</v>
      </c>
      <c r="C6777">
        <v>2016</v>
      </c>
      <c r="D6777" t="s">
        <v>95</v>
      </c>
      <c r="E6777" t="s">
        <v>23</v>
      </c>
      <c r="F6777" t="s">
        <v>25</v>
      </c>
      <c r="G6777" t="s">
        <v>72</v>
      </c>
      <c r="H6777" s="1">
        <v>45</v>
      </c>
      <c r="I6777" s="1">
        <v>44</v>
      </c>
      <c r="J6777" s="1">
        <v>46</v>
      </c>
      <c r="K6777" s="2">
        <v>20770</v>
      </c>
      <c r="L6777" s="3">
        <v>20354.599999999999</v>
      </c>
      <c r="M6777" s="4">
        <v>3165.3078</v>
      </c>
      <c r="N6777" s="5">
        <v>2649.1157345916099</v>
      </c>
      <c r="O6777" s="6">
        <v>6.4034665382763603E-2</v>
      </c>
    </row>
    <row r="6778" spans="1:15" x14ac:dyDescent="0.2">
      <c r="A6778" t="s">
        <v>54</v>
      </c>
      <c r="B6778" t="s">
        <v>55</v>
      </c>
      <c r="C6778">
        <v>2016</v>
      </c>
      <c r="D6778" t="s">
        <v>95</v>
      </c>
      <c r="E6778" t="s">
        <v>23</v>
      </c>
      <c r="F6778" t="s">
        <v>26</v>
      </c>
      <c r="G6778" t="s">
        <v>73</v>
      </c>
      <c r="H6778" s="1">
        <v>44</v>
      </c>
      <c r="I6778" s="1">
        <v>42</v>
      </c>
      <c r="J6778" s="1">
        <v>45</v>
      </c>
      <c r="K6778" s="2">
        <v>5274.4</v>
      </c>
      <c r="L6778" s="3">
        <v>5611.9615999999796</v>
      </c>
      <c r="M6778" s="4">
        <v>681.10680000000002</v>
      </c>
      <c r="N6778" s="5">
        <v>756.75597006240002</v>
      </c>
      <c r="O6778" s="6">
        <v>8.6758683452146199E-2</v>
      </c>
    </row>
    <row r="6779" spans="1:15" x14ac:dyDescent="0.2">
      <c r="A6779" t="s">
        <v>54</v>
      </c>
      <c r="B6779" t="s">
        <v>55</v>
      </c>
      <c r="C6779">
        <v>2016</v>
      </c>
      <c r="D6779" t="s">
        <v>95</v>
      </c>
      <c r="E6779" t="s">
        <v>23</v>
      </c>
      <c r="F6779" t="s">
        <v>27</v>
      </c>
      <c r="G6779" t="s">
        <v>74</v>
      </c>
      <c r="H6779" s="1">
        <v>49</v>
      </c>
      <c r="I6779" s="1">
        <v>48</v>
      </c>
      <c r="J6779" s="1">
        <v>51</v>
      </c>
      <c r="K6779" s="2">
        <v>17660</v>
      </c>
      <c r="L6779" s="3">
        <v>15187.6</v>
      </c>
      <c r="M6779" s="4">
        <v>2800.5095999999999</v>
      </c>
      <c r="N6779" s="5">
        <v>2450.1770510783399</v>
      </c>
      <c r="O6779" s="6">
        <v>4.8244620611551499E-2</v>
      </c>
    </row>
    <row r="6780" spans="1:15" x14ac:dyDescent="0.2">
      <c r="A6780" t="s">
        <v>54</v>
      </c>
      <c r="B6780" t="s">
        <v>55</v>
      </c>
      <c r="C6780">
        <v>2016</v>
      </c>
      <c r="D6780" t="s">
        <v>95</v>
      </c>
      <c r="E6780" t="s">
        <v>23</v>
      </c>
      <c r="F6780" t="s">
        <v>28</v>
      </c>
      <c r="G6780" t="s">
        <v>75</v>
      </c>
      <c r="H6780" s="1">
        <v>37</v>
      </c>
      <c r="I6780" s="1">
        <v>37</v>
      </c>
      <c r="J6780" s="1">
        <v>41</v>
      </c>
      <c r="K6780" s="2">
        <v>10211</v>
      </c>
      <c r="L6780" s="3">
        <v>10517.33</v>
      </c>
      <c r="M6780" s="4">
        <v>1476.2670000000001</v>
      </c>
      <c r="N6780" s="5">
        <v>1598.3099928899901</v>
      </c>
      <c r="O6780" s="6">
        <v>6.5811379884438401E-2</v>
      </c>
    </row>
    <row r="6781" spans="1:15" x14ac:dyDescent="0.2">
      <c r="A6781" t="s">
        <v>54</v>
      </c>
      <c r="B6781" t="s">
        <v>55</v>
      </c>
      <c r="C6781">
        <v>2016</v>
      </c>
      <c r="D6781" t="s">
        <v>95</v>
      </c>
      <c r="E6781" t="s">
        <v>23</v>
      </c>
      <c r="F6781" t="s">
        <v>29</v>
      </c>
      <c r="G6781" t="s">
        <v>76</v>
      </c>
      <c r="H6781" s="1">
        <v>34</v>
      </c>
      <c r="I6781" s="1">
        <v>34</v>
      </c>
      <c r="J6781" s="1">
        <v>36</v>
      </c>
      <c r="K6781" s="2">
        <v>15574</v>
      </c>
      <c r="L6781" s="3">
        <v>16819.919999999998</v>
      </c>
      <c r="M6781" s="4">
        <v>2493.3388</v>
      </c>
      <c r="N6781" s="5">
        <v>2260.4908761455899</v>
      </c>
      <c r="O6781" s="6">
        <v>5.5605496340053899E-2</v>
      </c>
    </row>
    <row r="6782" spans="1:15" x14ac:dyDescent="0.2">
      <c r="A6782" t="s">
        <v>54</v>
      </c>
      <c r="B6782" t="s">
        <v>55</v>
      </c>
      <c r="C6782">
        <v>2016</v>
      </c>
      <c r="D6782" t="s">
        <v>95</v>
      </c>
      <c r="E6782" t="s">
        <v>30</v>
      </c>
      <c r="F6782" t="s">
        <v>31</v>
      </c>
      <c r="G6782" t="s">
        <v>77</v>
      </c>
      <c r="H6782" s="1">
        <v>115</v>
      </c>
      <c r="I6782" s="1">
        <v>109</v>
      </c>
      <c r="J6782" s="1">
        <v>145</v>
      </c>
      <c r="K6782" s="2">
        <v>1804.4</v>
      </c>
      <c r="L6782" s="3">
        <v>2046.1896000000299</v>
      </c>
      <c r="M6782" s="4">
        <v>41.272500000000001</v>
      </c>
      <c r="N6782" s="5">
        <v>40.559517562499899</v>
      </c>
      <c r="O6782" s="6">
        <v>7.4595433385058599E-2</v>
      </c>
    </row>
    <row r="6783" spans="1:15" x14ac:dyDescent="0.2">
      <c r="A6783" t="s">
        <v>54</v>
      </c>
      <c r="B6783" t="s">
        <v>55</v>
      </c>
      <c r="C6783">
        <v>2016</v>
      </c>
      <c r="D6783" t="s">
        <v>95</v>
      </c>
      <c r="E6783" t="s">
        <v>30</v>
      </c>
      <c r="F6783" t="s">
        <v>32</v>
      </c>
      <c r="G6783" t="s">
        <v>78</v>
      </c>
      <c r="H6783" s="1">
        <v>140</v>
      </c>
      <c r="I6783" s="1">
        <v>125</v>
      </c>
      <c r="J6783" s="1">
        <v>169</v>
      </c>
      <c r="K6783" s="2">
        <v>2001.2</v>
      </c>
      <c r="L6783" s="3">
        <v>1777.0655999999799</v>
      </c>
      <c r="M6783" s="4">
        <v>4.5935000000000104</v>
      </c>
      <c r="N6783" s="5">
        <v>4.5748274225000101</v>
      </c>
      <c r="O6783" s="6">
        <v>8.2350589646212197E-2</v>
      </c>
    </row>
    <row r="6784" spans="1:15" x14ac:dyDescent="0.2">
      <c r="A6784" t="s">
        <v>54</v>
      </c>
      <c r="B6784" t="s">
        <v>55</v>
      </c>
      <c r="C6784">
        <v>2016</v>
      </c>
      <c r="D6784" t="s">
        <v>95</v>
      </c>
      <c r="E6784" t="s">
        <v>30</v>
      </c>
      <c r="F6784" t="s">
        <v>33</v>
      </c>
      <c r="G6784" t="s">
        <v>79</v>
      </c>
      <c r="H6784" s="1">
        <v>136</v>
      </c>
      <c r="I6784" s="1">
        <v>125</v>
      </c>
      <c r="J6784" s="1">
        <v>157</v>
      </c>
      <c r="K6784" s="2">
        <v>2221.8000000000002</v>
      </c>
      <c r="L6784" s="3">
        <v>1715.2296000000099</v>
      </c>
      <c r="M6784" s="4">
        <v>65.1280000000001</v>
      </c>
      <c r="N6784" s="5">
        <v>67.165203840000103</v>
      </c>
      <c r="O6784" s="6">
        <v>6.4452245926726104E-2</v>
      </c>
    </row>
    <row r="6785" spans="1:15" x14ac:dyDescent="0.2">
      <c r="A6785" t="s">
        <v>54</v>
      </c>
      <c r="B6785" t="s">
        <v>55</v>
      </c>
      <c r="C6785">
        <v>2016</v>
      </c>
      <c r="D6785" t="s">
        <v>95</v>
      </c>
      <c r="E6785" t="s">
        <v>30</v>
      </c>
      <c r="F6785" t="s">
        <v>34</v>
      </c>
      <c r="G6785" t="s">
        <v>80</v>
      </c>
      <c r="H6785" s="1">
        <v>109</v>
      </c>
      <c r="I6785" s="1">
        <v>100</v>
      </c>
      <c r="J6785" s="1">
        <v>133</v>
      </c>
      <c r="K6785" s="2">
        <v>1622.2</v>
      </c>
      <c r="L6785" s="3">
        <v>1424.29159999998</v>
      </c>
      <c r="M6785" s="4">
        <v>50.429000000000102</v>
      </c>
      <c r="N6785" s="5">
        <v>54.175370410000099</v>
      </c>
      <c r="O6785" s="6">
        <v>6.0904943903341002E-2</v>
      </c>
    </row>
    <row r="6786" spans="1:15" x14ac:dyDescent="0.2">
      <c r="A6786" t="s">
        <v>54</v>
      </c>
      <c r="B6786" t="s">
        <v>55</v>
      </c>
      <c r="C6786">
        <v>2016</v>
      </c>
      <c r="D6786" t="s">
        <v>95</v>
      </c>
      <c r="E6786" t="s">
        <v>30</v>
      </c>
      <c r="F6786" t="s">
        <v>35</v>
      </c>
      <c r="G6786" t="s">
        <v>81</v>
      </c>
      <c r="H6786" s="1">
        <v>106</v>
      </c>
      <c r="I6786" s="1">
        <v>97</v>
      </c>
      <c r="J6786" s="1">
        <v>119</v>
      </c>
      <c r="K6786" s="2">
        <v>1599</v>
      </c>
      <c r="L6786" s="3">
        <v>1471.08</v>
      </c>
      <c r="M6786" s="4">
        <v>39.264000000000003</v>
      </c>
      <c r="N6786" s="5">
        <v>37.797096959999998</v>
      </c>
      <c r="O6786" s="6">
        <v>6.6916823014383994E-2</v>
      </c>
    </row>
    <row r="6787" spans="1:15" x14ac:dyDescent="0.2">
      <c r="A6787" t="s">
        <v>54</v>
      </c>
      <c r="B6787" t="s">
        <v>55</v>
      </c>
      <c r="C6787">
        <v>2016</v>
      </c>
      <c r="D6787" t="s">
        <v>95</v>
      </c>
      <c r="E6787" t="s">
        <v>30</v>
      </c>
      <c r="F6787" t="s">
        <v>36</v>
      </c>
      <c r="G6787" t="s">
        <v>82</v>
      </c>
      <c r="H6787" s="1">
        <v>102</v>
      </c>
      <c r="I6787" s="1">
        <v>98</v>
      </c>
      <c r="J6787" s="1">
        <v>120</v>
      </c>
      <c r="K6787" s="2">
        <v>2317.6</v>
      </c>
      <c r="L6787" s="3">
        <v>1770.6464000000201</v>
      </c>
      <c r="M6787" s="4">
        <v>113.9915</v>
      </c>
      <c r="N6787" s="5">
        <v>86.643229277499998</v>
      </c>
      <c r="O6787" s="6">
        <v>6.3600276147739096E-2</v>
      </c>
    </row>
    <row r="6788" spans="1:15" x14ac:dyDescent="0.2">
      <c r="A6788" t="s">
        <v>54</v>
      </c>
      <c r="B6788" t="s">
        <v>55</v>
      </c>
      <c r="C6788">
        <v>2016</v>
      </c>
      <c r="D6788" t="s">
        <v>95</v>
      </c>
      <c r="E6788" t="s">
        <v>37</v>
      </c>
      <c r="F6788" t="s">
        <v>38</v>
      </c>
      <c r="G6788" t="s">
        <v>83</v>
      </c>
      <c r="H6788" s="1">
        <v>152</v>
      </c>
      <c r="I6788" s="1">
        <v>137</v>
      </c>
      <c r="J6788" s="1">
        <v>195</v>
      </c>
      <c r="K6788" s="2">
        <v>2412.1999999999998</v>
      </c>
      <c r="L6788" s="3">
        <v>2730.61040000002</v>
      </c>
      <c r="M6788" s="4">
        <v>-39.775300000000001</v>
      </c>
      <c r="N6788" s="5">
        <v>-38.492665900900001</v>
      </c>
      <c r="O6788" s="6">
        <v>6.3344664621507299E-2</v>
      </c>
    </row>
    <row r="6789" spans="1:15" x14ac:dyDescent="0.2">
      <c r="A6789" t="s">
        <v>54</v>
      </c>
      <c r="B6789" t="s">
        <v>55</v>
      </c>
      <c r="C6789">
        <v>2016</v>
      </c>
      <c r="D6789" t="s">
        <v>95</v>
      </c>
      <c r="E6789" t="s">
        <v>37</v>
      </c>
      <c r="F6789" t="s">
        <v>39</v>
      </c>
      <c r="G6789" t="s">
        <v>84</v>
      </c>
      <c r="H6789" s="1">
        <v>139</v>
      </c>
      <c r="I6789" s="1">
        <v>129</v>
      </c>
      <c r="J6789" s="1">
        <v>173</v>
      </c>
      <c r="K6789" s="2">
        <v>2192.6</v>
      </c>
      <c r="L6789" s="3">
        <v>2249.6076000000198</v>
      </c>
      <c r="M6789" s="4">
        <v>-51.159400000000197</v>
      </c>
      <c r="N6789" s="5">
        <v>-41.869159916400001</v>
      </c>
      <c r="O6789" s="6">
        <v>5.5368056188999301E-2</v>
      </c>
    </row>
    <row r="6790" spans="1:15" x14ac:dyDescent="0.2">
      <c r="A6790" t="s">
        <v>54</v>
      </c>
      <c r="B6790" t="s">
        <v>55</v>
      </c>
      <c r="C6790">
        <v>2016</v>
      </c>
      <c r="D6790" t="s">
        <v>95</v>
      </c>
      <c r="E6790" t="s">
        <v>37</v>
      </c>
      <c r="F6790" t="s">
        <v>40</v>
      </c>
      <c r="G6790" t="s">
        <v>85</v>
      </c>
      <c r="H6790" s="1">
        <v>108</v>
      </c>
      <c r="I6790" s="1">
        <v>97</v>
      </c>
      <c r="J6790" s="1">
        <v>125</v>
      </c>
      <c r="K6790" s="2">
        <v>1763.8</v>
      </c>
      <c r="L6790" s="3">
        <v>1396.9295999999899</v>
      </c>
      <c r="M6790" s="4">
        <v>89.785600000000102</v>
      </c>
      <c r="N6790" s="5">
        <v>97.673803673600204</v>
      </c>
      <c r="O6790" s="6">
        <v>7.15500623653475E-2</v>
      </c>
    </row>
    <row r="6791" spans="1:15" x14ac:dyDescent="0.2">
      <c r="A6791" t="s">
        <v>54</v>
      </c>
      <c r="B6791" t="s">
        <v>55</v>
      </c>
      <c r="C6791">
        <v>2016</v>
      </c>
      <c r="D6791" t="s">
        <v>95</v>
      </c>
      <c r="E6791" t="s">
        <v>37</v>
      </c>
      <c r="F6791" t="s">
        <v>41</v>
      </c>
      <c r="G6791" t="s">
        <v>86</v>
      </c>
      <c r="H6791" s="1">
        <v>130</v>
      </c>
      <c r="I6791" s="1">
        <v>118</v>
      </c>
      <c r="J6791" s="1">
        <v>152</v>
      </c>
      <c r="K6791" s="2">
        <v>2026.4</v>
      </c>
      <c r="L6791" s="3">
        <v>1673.8063999999999</v>
      </c>
      <c r="M6791" s="4">
        <v>10.538600000000001</v>
      </c>
      <c r="N6791" s="5">
        <v>8.9010491004000301</v>
      </c>
      <c r="O6791" s="6">
        <v>5.5073035925779702E-2</v>
      </c>
    </row>
    <row r="6792" spans="1:15" x14ac:dyDescent="0.2">
      <c r="A6792" t="s">
        <v>54</v>
      </c>
      <c r="B6792" t="s">
        <v>55</v>
      </c>
      <c r="C6792">
        <v>2016</v>
      </c>
      <c r="D6792" t="s">
        <v>95</v>
      </c>
      <c r="E6792" t="s">
        <v>37</v>
      </c>
      <c r="F6792" t="s">
        <v>42</v>
      </c>
      <c r="G6792" t="s">
        <v>87</v>
      </c>
      <c r="H6792" s="1">
        <v>135</v>
      </c>
      <c r="I6792" s="1">
        <v>127</v>
      </c>
      <c r="J6792" s="1">
        <v>157</v>
      </c>
      <c r="K6792" s="2">
        <v>1997.8</v>
      </c>
      <c r="L6792" s="3">
        <v>1953.8483999999901</v>
      </c>
      <c r="M6792" s="4">
        <v>-32.564</v>
      </c>
      <c r="N6792" s="5">
        <v>-35.352780959999997</v>
      </c>
      <c r="O6792" s="6">
        <v>5.9165081589748703E-2</v>
      </c>
    </row>
    <row r="6793" spans="1:15" x14ac:dyDescent="0.2">
      <c r="A6793" t="s">
        <v>54</v>
      </c>
      <c r="B6793" t="s">
        <v>55</v>
      </c>
      <c r="C6793">
        <v>2016</v>
      </c>
      <c r="D6793" t="s">
        <v>95</v>
      </c>
      <c r="E6793" t="s">
        <v>37</v>
      </c>
      <c r="F6793" t="s">
        <v>43</v>
      </c>
      <c r="G6793" t="s">
        <v>88</v>
      </c>
      <c r="H6793" s="1">
        <v>84</v>
      </c>
      <c r="I6793" s="1">
        <v>81</v>
      </c>
      <c r="J6793" s="1">
        <v>91</v>
      </c>
      <c r="K6793" s="2">
        <v>1220.8</v>
      </c>
      <c r="L6793" s="3">
        <v>1101.1615999999999</v>
      </c>
      <c r="M6793" s="4">
        <v>174.541</v>
      </c>
      <c r="N6793" s="5">
        <v>171.99444681</v>
      </c>
      <c r="O6793" s="6">
        <v>4.6035386631716899E-2</v>
      </c>
    </row>
    <row r="6794" spans="1:15" x14ac:dyDescent="0.2">
      <c r="A6794" t="s">
        <v>54</v>
      </c>
      <c r="B6794" t="s">
        <v>55</v>
      </c>
      <c r="C6794">
        <v>2016</v>
      </c>
      <c r="D6794" t="s">
        <v>96</v>
      </c>
      <c r="E6794" t="s">
        <v>16</v>
      </c>
      <c r="F6794" t="s">
        <v>17</v>
      </c>
      <c r="G6794" t="s">
        <v>65</v>
      </c>
      <c r="H6794" s="1">
        <v>91</v>
      </c>
      <c r="I6794" s="1">
        <v>82</v>
      </c>
      <c r="J6794" s="1">
        <v>99</v>
      </c>
      <c r="K6794" s="2">
        <v>1692.6</v>
      </c>
      <c r="L6794" s="3">
        <v>1580.88839999999</v>
      </c>
      <c r="M6794" s="4">
        <v>400.63400000000001</v>
      </c>
      <c r="N6794" s="5">
        <v>387.14865955999898</v>
      </c>
      <c r="O6794" s="6">
        <v>1.6188112962306499E-2</v>
      </c>
    </row>
    <row r="6795" spans="1:15" x14ac:dyDescent="0.2">
      <c r="A6795" t="s">
        <v>54</v>
      </c>
      <c r="B6795" t="s">
        <v>55</v>
      </c>
      <c r="C6795">
        <v>2016</v>
      </c>
      <c r="D6795" t="s">
        <v>96</v>
      </c>
      <c r="E6795" t="s">
        <v>16</v>
      </c>
      <c r="F6795" t="s">
        <v>18</v>
      </c>
      <c r="G6795" t="s">
        <v>66</v>
      </c>
      <c r="H6795" s="1">
        <v>103</v>
      </c>
      <c r="I6795" s="1">
        <v>97</v>
      </c>
      <c r="J6795" s="1">
        <v>112</v>
      </c>
      <c r="K6795" s="2">
        <v>1585.1</v>
      </c>
      <c r="L6795" s="3">
        <v>1634.2381</v>
      </c>
      <c r="M6795" s="4">
        <v>371.18599999999998</v>
      </c>
      <c r="N6795" s="5">
        <v>314.81769403999903</v>
      </c>
      <c r="O6795" s="6">
        <v>1.5708788089079599E-2</v>
      </c>
    </row>
    <row r="6796" spans="1:15" x14ac:dyDescent="0.2">
      <c r="A6796" t="s">
        <v>54</v>
      </c>
      <c r="B6796" t="s">
        <v>55</v>
      </c>
      <c r="C6796">
        <v>2016</v>
      </c>
      <c r="D6796" t="s">
        <v>96</v>
      </c>
      <c r="E6796" t="s">
        <v>16</v>
      </c>
      <c r="F6796" t="s">
        <v>19</v>
      </c>
      <c r="G6796" t="s">
        <v>67</v>
      </c>
      <c r="H6796" s="1">
        <v>116</v>
      </c>
      <c r="I6796" s="1">
        <v>106</v>
      </c>
      <c r="J6796" s="1">
        <v>128</v>
      </c>
      <c r="K6796" s="2">
        <v>943.5</v>
      </c>
      <c r="L6796" s="3">
        <v>1014.2625</v>
      </c>
      <c r="M6796" s="4">
        <v>193.79</v>
      </c>
      <c r="N6796" s="5">
        <v>176.75585899999999</v>
      </c>
      <c r="O6796" s="6">
        <v>1.5368309485956499E-2</v>
      </c>
    </row>
    <row r="6797" spans="1:15" x14ac:dyDescent="0.2">
      <c r="A6797" t="s">
        <v>54</v>
      </c>
      <c r="B6797" t="s">
        <v>55</v>
      </c>
      <c r="C6797">
        <v>2016</v>
      </c>
      <c r="D6797" t="s">
        <v>96</v>
      </c>
      <c r="E6797" t="s">
        <v>16</v>
      </c>
      <c r="F6797" t="s">
        <v>20</v>
      </c>
      <c r="G6797" t="s">
        <v>68</v>
      </c>
      <c r="H6797" s="1">
        <v>108</v>
      </c>
      <c r="I6797" s="1">
        <v>105</v>
      </c>
      <c r="J6797" s="1">
        <v>125</v>
      </c>
      <c r="K6797" s="2">
        <v>864.3</v>
      </c>
      <c r="L6797" s="3">
        <v>740.70509999999899</v>
      </c>
      <c r="M6797" s="4">
        <v>143.346</v>
      </c>
      <c r="N6797" s="5">
        <v>121.34812284</v>
      </c>
      <c r="O6797" s="6">
        <v>1.7007983339118401E-2</v>
      </c>
    </row>
    <row r="6798" spans="1:15" x14ac:dyDescent="0.2">
      <c r="A6798" t="s">
        <v>54</v>
      </c>
      <c r="B6798" t="s">
        <v>55</v>
      </c>
      <c r="C6798">
        <v>2016</v>
      </c>
      <c r="D6798" t="s">
        <v>96</v>
      </c>
      <c r="E6798" t="s">
        <v>16</v>
      </c>
      <c r="F6798" t="s">
        <v>21</v>
      </c>
      <c r="G6798" t="s">
        <v>69</v>
      </c>
      <c r="H6798" s="1">
        <v>75</v>
      </c>
      <c r="I6798" s="1">
        <v>71</v>
      </c>
      <c r="J6798" s="1">
        <v>80</v>
      </c>
      <c r="K6798" s="2">
        <v>2617.9</v>
      </c>
      <c r="L6798" s="3">
        <v>2877.0721000000099</v>
      </c>
      <c r="M6798" s="4">
        <v>618.33099999999899</v>
      </c>
      <c r="N6798" s="5">
        <v>523.53467439000497</v>
      </c>
      <c r="O6798" s="6">
        <v>1.7991519920547001E-2</v>
      </c>
    </row>
    <row r="6799" spans="1:15" x14ac:dyDescent="0.2">
      <c r="A6799" t="s">
        <v>54</v>
      </c>
      <c r="B6799" t="s">
        <v>55</v>
      </c>
      <c r="C6799">
        <v>2016</v>
      </c>
      <c r="D6799" t="s">
        <v>96</v>
      </c>
      <c r="E6799" t="s">
        <v>16</v>
      </c>
      <c r="F6799" t="s">
        <v>22</v>
      </c>
      <c r="G6799" t="s">
        <v>70</v>
      </c>
      <c r="H6799" s="1">
        <v>93</v>
      </c>
      <c r="I6799" s="1">
        <v>92</v>
      </c>
      <c r="J6799" s="1">
        <v>116</v>
      </c>
      <c r="K6799" s="2">
        <v>1433.9</v>
      </c>
      <c r="L6799" s="3">
        <v>1234.5879</v>
      </c>
      <c r="M6799" s="4">
        <v>331.92899999999997</v>
      </c>
      <c r="N6799" s="5">
        <v>344.97049041000002</v>
      </c>
      <c r="O6799" s="6">
        <v>2.44786944696283E-2</v>
      </c>
    </row>
    <row r="6800" spans="1:15" x14ac:dyDescent="0.2">
      <c r="A6800" t="s">
        <v>54</v>
      </c>
      <c r="B6800" t="s">
        <v>55</v>
      </c>
      <c r="C6800">
        <v>2016</v>
      </c>
      <c r="D6800" t="s">
        <v>96</v>
      </c>
      <c r="E6800" t="s">
        <v>23</v>
      </c>
      <c r="F6800" t="s">
        <v>24</v>
      </c>
      <c r="G6800" t="s">
        <v>71</v>
      </c>
      <c r="H6800" s="1">
        <v>48</v>
      </c>
      <c r="I6800" s="1">
        <v>48</v>
      </c>
      <c r="J6800" s="1">
        <v>49</v>
      </c>
      <c r="K6800" s="2">
        <v>12456</v>
      </c>
      <c r="L6800" s="3">
        <v>10463.040000000001</v>
      </c>
      <c r="M6800" s="4">
        <v>2318.4326000000001</v>
      </c>
      <c r="N6800" s="5">
        <v>2192.4814305723899</v>
      </c>
      <c r="O6800" s="6">
        <v>6.7437379576107898E-3</v>
      </c>
    </row>
    <row r="6801" spans="1:15" x14ac:dyDescent="0.2">
      <c r="A6801" t="s">
        <v>54</v>
      </c>
      <c r="B6801" t="s">
        <v>55</v>
      </c>
      <c r="C6801">
        <v>2016</v>
      </c>
      <c r="D6801" t="s">
        <v>96</v>
      </c>
      <c r="E6801" t="s">
        <v>23</v>
      </c>
      <c r="F6801" t="s">
        <v>25</v>
      </c>
      <c r="G6801" t="s">
        <v>72</v>
      </c>
      <c r="H6801" s="1">
        <v>47</v>
      </c>
      <c r="I6801" s="1">
        <v>46</v>
      </c>
      <c r="J6801" s="1">
        <v>48</v>
      </c>
      <c r="K6801" s="2">
        <v>21073</v>
      </c>
      <c r="L6801" s="3">
        <v>20440.810000000001</v>
      </c>
      <c r="M6801" s="4">
        <v>3855.2966000000001</v>
      </c>
      <c r="N6801" s="5">
        <v>4329.3670017156601</v>
      </c>
      <c r="O6801" s="6">
        <v>2.3110140938641902E-2</v>
      </c>
    </row>
    <row r="6802" spans="1:15" x14ac:dyDescent="0.2">
      <c r="A6802" t="s">
        <v>54</v>
      </c>
      <c r="B6802" t="s">
        <v>55</v>
      </c>
      <c r="C6802">
        <v>2016</v>
      </c>
      <c r="D6802" t="s">
        <v>96</v>
      </c>
      <c r="E6802" t="s">
        <v>23</v>
      </c>
      <c r="F6802" t="s">
        <v>26</v>
      </c>
      <c r="G6802" t="s">
        <v>73</v>
      </c>
      <c r="H6802" s="1">
        <v>51</v>
      </c>
      <c r="I6802" s="1">
        <v>49</v>
      </c>
      <c r="J6802" s="1">
        <v>53</v>
      </c>
      <c r="K6802" s="2">
        <v>6168</v>
      </c>
      <c r="L6802" s="3">
        <v>6599.76</v>
      </c>
      <c r="M6802" s="4">
        <v>1194.3144</v>
      </c>
      <c r="N6802" s="5">
        <v>1329.44390847359</v>
      </c>
      <c r="O6802" s="6">
        <v>9.5654993514915701E-3</v>
      </c>
    </row>
    <row r="6803" spans="1:15" x14ac:dyDescent="0.2">
      <c r="A6803" t="s">
        <v>54</v>
      </c>
      <c r="B6803" t="s">
        <v>55</v>
      </c>
      <c r="C6803">
        <v>2016</v>
      </c>
      <c r="D6803" t="s">
        <v>96</v>
      </c>
      <c r="E6803" t="s">
        <v>23</v>
      </c>
      <c r="F6803" t="s">
        <v>27</v>
      </c>
      <c r="G6803" t="s">
        <v>74</v>
      </c>
      <c r="H6803" s="1">
        <v>43</v>
      </c>
      <c r="I6803" s="1">
        <v>43</v>
      </c>
      <c r="J6803" s="1">
        <v>45</v>
      </c>
      <c r="K6803" s="2">
        <v>15018</v>
      </c>
      <c r="L6803" s="3">
        <v>13065.66</v>
      </c>
      <c r="M6803" s="4">
        <v>2726.7080000000001</v>
      </c>
      <c r="N6803" s="5">
        <v>2855.0814126400301</v>
      </c>
      <c r="O6803" s="6">
        <v>1.6380343587694801E-2</v>
      </c>
    </row>
    <row r="6804" spans="1:15" x14ac:dyDescent="0.2">
      <c r="A6804" t="s">
        <v>54</v>
      </c>
      <c r="B6804" t="s">
        <v>55</v>
      </c>
      <c r="C6804">
        <v>2016</v>
      </c>
      <c r="D6804" t="s">
        <v>96</v>
      </c>
      <c r="E6804" t="s">
        <v>23</v>
      </c>
      <c r="F6804" t="s">
        <v>28</v>
      </c>
      <c r="G6804" t="s">
        <v>75</v>
      </c>
      <c r="H6804" s="1">
        <v>48</v>
      </c>
      <c r="I6804" s="1">
        <v>47</v>
      </c>
      <c r="J6804" s="1">
        <v>51</v>
      </c>
      <c r="K6804" s="2">
        <v>14138.1</v>
      </c>
      <c r="L6804" s="3">
        <v>13728.095100000101</v>
      </c>
      <c r="M6804" s="4">
        <v>2542.7282</v>
      </c>
      <c r="N6804" s="5">
        <v>2815.51716675239</v>
      </c>
      <c r="O6804" s="6">
        <v>2.2909726200833199E-2</v>
      </c>
    </row>
    <row r="6805" spans="1:15" x14ac:dyDescent="0.2">
      <c r="A6805" t="s">
        <v>54</v>
      </c>
      <c r="B6805" t="s">
        <v>55</v>
      </c>
      <c r="C6805">
        <v>2016</v>
      </c>
      <c r="D6805" t="s">
        <v>96</v>
      </c>
      <c r="E6805" t="s">
        <v>23</v>
      </c>
      <c r="F6805" t="s">
        <v>29</v>
      </c>
      <c r="G6805" t="s">
        <v>76</v>
      </c>
      <c r="H6805" s="1">
        <v>31</v>
      </c>
      <c r="I6805" s="1">
        <v>30</v>
      </c>
      <c r="J6805" s="1">
        <v>33</v>
      </c>
      <c r="K6805" s="2">
        <v>13222</v>
      </c>
      <c r="L6805" s="3">
        <v>10313.16</v>
      </c>
      <c r="M6805" s="4">
        <v>2675.4558000000002</v>
      </c>
      <c r="N6805" s="5">
        <v>2955.1961075364402</v>
      </c>
      <c r="O6805" s="6">
        <v>1.2706095900771401E-2</v>
      </c>
    </row>
    <row r="6806" spans="1:15" x14ac:dyDescent="0.2">
      <c r="A6806" t="s">
        <v>54</v>
      </c>
      <c r="B6806" t="s">
        <v>55</v>
      </c>
      <c r="C6806">
        <v>2016</v>
      </c>
      <c r="D6806" t="s">
        <v>96</v>
      </c>
      <c r="E6806" t="s">
        <v>30</v>
      </c>
      <c r="F6806" t="s">
        <v>31</v>
      </c>
      <c r="G6806" t="s">
        <v>77</v>
      </c>
      <c r="H6806" s="1">
        <v>146</v>
      </c>
      <c r="I6806" s="1">
        <v>134</v>
      </c>
      <c r="J6806" s="1">
        <v>173</v>
      </c>
      <c r="K6806" s="2">
        <v>2188.9</v>
      </c>
      <c r="L6806" s="3">
        <v>2164.8220999999799</v>
      </c>
      <c r="M6806" s="4">
        <v>163.40950000000001</v>
      </c>
      <c r="N6806" s="5">
        <v>173.883231902501</v>
      </c>
      <c r="O6806" s="6">
        <v>1.2837498286810699E-2</v>
      </c>
    </row>
    <row r="6807" spans="1:15" x14ac:dyDescent="0.2">
      <c r="A6807" t="s">
        <v>54</v>
      </c>
      <c r="B6807" t="s">
        <v>55</v>
      </c>
      <c r="C6807">
        <v>2016</v>
      </c>
      <c r="D6807" t="s">
        <v>96</v>
      </c>
      <c r="E6807" t="s">
        <v>30</v>
      </c>
      <c r="F6807" t="s">
        <v>32</v>
      </c>
      <c r="G6807" t="s">
        <v>78</v>
      </c>
      <c r="H6807" s="1">
        <v>167</v>
      </c>
      <c r="I6807" s="1">
        <v>153</v>
      </c>
      <c r="J6807" s="1">
        <v>203</v>
      </c>
      <c r="K6807" s="2">
        <v>2563</v>
      </c>
      <c r="L6807" s="3">
        <v>1999.1400000000201</v>
      </c>
      <c r="M6807" s="4">
        <v>164.42449999999999</v>
      </c>
      <c r="N6807" s="5">
        <v>135.77435299749999</v>
      </c>
      <c r="O6807" s="6">
        <v>1.4046039797112801E-2</v>
      </c>
    </row>
    <row r="6808" spans="1:15" x14ac:dyDescent="0.2">
      <c r="A6808" t="s">
        <v>54</v>
      </c>
      <c r="B6808" t="s">
        <v>55</v>
      </c>
      <c r="C6808">
        <v>2016</v>
      </c>
      <c r="D6808" t="s">
        <v>96</v>
      </c>
      <c r="E6808" t="s">
        <v>30</v>
      </c>
      <c r="F6808" t="s">
        <v>33</v>
      </c>
      <c r="G6808" t="s">
        <v>79</v>
      </c>
      <c r="H6808" s="1">
        <v>158</v>
      </c>
      <c r="I6808" s="1">
        <v>143</v>
      </c>
      <c r="J6808" s="1">
        <v>177</v>
      </c>
      <c r="K6808" s="2">
        <v>2678</v>
      </c>
      <c r="L6808" s="3">
        <v>3026.14</v>
      </c>
      <c r="M6808" s="4">
        <v>193.976</v>
      </c>
      <c r="N6808" s="5">
        <v>176.56471424</v>
      </c>
      <c r="O6808" s="6">
        <v>1.6803584764749802E-2</v>
      </c>
    </row>
    <row r="6809" spans="1:15" x14ac:dyDescent="0.2">
      <c r="A6809" t="s">
        <v>54</v>
      </c>
      <c r="B6809" t="s">
        <v>55</v>
      </c>
      <c r="C6809">
        <v>2016</v>
      </c>
      <c r="D6809" t="s">
        <v>96</v>
      </c>
      <c r="E6809" t="s">
        <v>30</v>
      </c>
      <c r="F6809" t="s">
        <v>34</v>
      </c>
      <c r="G6809" t="s">
        <v>80</v>
      </c>
      <c r="H6809" s="1">
        <v>124</v>
      </c>
      <c r="I6809" s="1">
        <v>115</v>
      </c>
      <c r="J6809" s="1">
        <v>160</v>
      </c>
      <c r="K6809" s="2">
        <v>1960.2</v>
      </c>
      <c r="L6809" s="3">
        <v>1799.46359999999</v>
      </c>
      <c r="M6809" s="4">
        <v>150.136</v>
      </c>
      <c r="N6809" s="5">
        <v>116.90189504</v>
      </c>
      <c r="O6809" s="6">
        <v>1.5712682379348999E-2</v>
      </c>
    </row>
    <row r="6810" spans="1:15" x14ac:dyDescent="0.2">
      <c r="A6810" t="s">
        <v>54</v>
      </c>
      <c r="B6810" t="s">
        <v>55</v>
      </c>
      <c r="C6810">
        <v>2016</v>
      </c>
      <c r="D6810" t="s">
        <v>96</v>
      </c>
      <c r="E6810" t="s">
        <v>30</v>
      </c>
      <c r="F6810" t="s">
        <v>35</v>
      </c>
      <c r="G6810" t="s">
        <v>81</v>
      </c>
      <c r="H6810" s="1">
        <v>147</v>
      </c>
      <c r="I6810" s="1">
        <v>136</v>
      </c>
      <c r="J6810" s="1">
        <v>172</v>
      </c>
      <c r="K6810" s="2">
        <v>2481.6</v>
      </c>
      <c r="L6810" s="3">
        <v>2645.3855999999901</v>
      </c>
      <c r="M6810" s="4">
        <v>188.9325</v>
      </c>
      <c r="N6810" s="5">
        <v>213.3661955625</v>
      </c>
      <c r="O6810" s="6">
        <v>9.8323662153449402E-3</v>
      </c>
    </row>
    <row r="6811" spans="1:15" x14ac:dyDescent="0.2">
      <c r="A6811" t="s">
        <v>54</v>
      </c>
      <c r="B6811" t="s">
        <v>55</v>
      </c>
      <c r="C6811">
        <v>2016</v>
      </c>
      <c r="D6811" t="s">
        <v>96</v>
      </c>
      <c r="E6811" t="s">
        <v>30</v>
      </c>
      <c r="F6811" t="s">
        <v>36</v>
      </c>
      <c r="G6811" t="s">
        <v>82</v>
      </c>
      <c r="H6811" s="1">
        <v>102</v>
      </c>
      <c r="I6811" s="1">
        <v>97</v>
      </c>
      <c r="J6811" s="1">
        <v>113</v>
      </c>
      <c r="K6811" s="2">
        <v>2432.5</v>
      </c>
      <c r="L6811" s="3">
        <v>2323.0374999999899</v>
      </c>
      <c r="M6811" s="4">
        <v>216.85650000000001</v>
      </c>
      <c r="N6811" s="5">
        <v>223.05100592250099</v>
      </c>
      <c r="O6811" s="6">
        <v>1.7060637204522101E-2</v>
      </c>
    </row>
    <row r="6812" spans="1:15" x14ac:dyDescent="0.2">
      <c r="A6812" t="s">
        <v>54</v>
      </c>
      <c r="B6812" t="s">
        <v>55</v>
      </c>
      <c r="C6812">
        <v>2016</v>
      </c>
      <c r="D6812" t="s">
        <v>96</v>
      </c>
      <c r="E6812" t="s">
        <v>37</v>
      </c>
      <c r="F6812" t="s">
        <v>38</v>
      </c>
      <c r="G6812" t="s">
        <v>83</v>
      </c>
      <c r="H6812" s="1">
        <v>152</v>
      </c>
      <c r="I6812" s="1">
        <v>140</v>
      </c>
      <c r="J6812" s="1">
        <v>185</v>
      </c>
      <c r="K6812" s="2">
        <v>2388.6999999999998</v>
      </c>
      <c r="L6812" s="3">
        <v>1942.0131000000099</v>
      </c>
      <c r="M6812" s="4">
        <v>56.8890999999998</v>
      </c>
      <c r="N6812" s="5">
        <v>43.298806011899998</v>
      </c>
      <c r="O6812" s="6">
        <v>1.9382927952442799E-2</v>
      </c>
    </row>
    <row r="6813" spans="1:15" x14ac:dyDescent="0.2">
      <c r="A6813" t="s">
        <v>54</v>
      </c>
      <c r="B6813" t="s">
        <v>55</v>
      </c>
      <c r="C6813">
        <v>2016</v>
      </c>
      <c r="D6813" t="s">
        <v>96</v>
      </c>
      <c r="E6813" t="s">
        <v>37</v>
      </c>
      <c r="F6813" t="s">
        <v>39</v>
      </c>
      <c r="G6813" t="s">
        <v>84</v>
      </c>
      <c r="H6813" s="1">
        <v>157</v>
      </c>
      <c r="I6813" s="1">
        <v>139</v>
      </c>
      <c r="J6813" s="1">
        <v>188</v>
      </c>
      <c r="K6813" s="2">
        <v>2475.1999999999998</v>
      </c>
      <c r="L6813" s="3">
        <v>2480.1504</v>
      </c>
      <c r="M6813" s="4">
        <v>61.552999999999997</v>
      </c>
      <c r="N6813" s="5">
        <v>61.277858090000002</v>
      </c>
      <c r="O6813" s="6">
        <v>1.2443438914027201E-2</v>
      </c>
    </row>
    <row r="6814" spans="1:15" x14ac:dyDescent="0.2">
      <c r="A6814" t="s">
        <v>54</v>
      </c>
      <c r="B6814" t="s">
        <v>55</v>
      </c>
      <c r="C6814">
        <v>2016</v>
      </c>
      <c r="D6814" t="s">
        <v>96</v>
      </c>
      <c r="E6814" t="s">
        <v>37</v>
      </c>
      <c r="F6814" t="s">
        <v>40</v>
      </c>
      <c r="G6814" t="s">
        <v>85</v>
      </c>
      <c r="H6814" s="1">
        <v>114</v>
      </c>
      <c r="I6814" s="1">
        <v>110</v>
      </c>
      <c r="J6814" s="1">
        <v>130</v>
      </c>
      <c r="K6814" s="2">
        <v>2020.4</v>
      </c>
      <c r="L6814" s="3">
        <v>1790.07439999999</v>
      </c>
      <c r="M6814" s="4">
        <v>238.65199999999999</v>
      </c>
      <c r="N6814" s="5">
        <v>252.14061103999899</v>
      </c>
      <c r="O6814" s="6">
        <v>9.2060978024153597E-3</v>
      </c>
    </row>
    <row r="6815" spans="1:15" x14ac:dyDescent="0.2">
      <c r="A6815" t="s">
        <v>54</v>
      </c>
      <c r="B6815" t="s">
        <v>55</v>
      </c>
      <c r="C6815">
        <v>2016</v>
      </c>
      <c r="D6815" t="s">
        <v>96</v>
      </c>
      <c r="E6815" t="s">
        <v>37</v>
      </c>
      <c r="F6815" t="s">
        <v>41</v>
      </c>
      <c r="G6815" t="s">
        <v>86</v>
      </c>
      <c r="H6815" s="1">
        <v>143</v>
      </c>
      <c r="I6815" s="1">
        <v>128</v>
      </c>
      <c r="J6815" s="1">
        <v>164</v>
      </c>
      <c r="K6815" s="2">
        <v>2254</v>
      </c>
      <c r="L6815" s="3">
        <v>2411.7799999999902</v>
      </c>
      <c r="M6815" s="4">
        <v>88.968999999999795</v>
      </c>
      <c r="N6815" s="5">
        <v>96.058939609999499</v>
      </c>
      <c r="O6815" s="6">
        <v>1.9077196095829599E-2</v>
      </c>
    </row>
    <row r="6816" spans="1:15" x14ac:dyDescent="0.2">
      <c r="A6816" t="s">
        <v>54</v>
      </c>
      <c r="B6816" t="s">
        <v>55</v>
      </c>
      <c r="C6816">
        <v>2016</v>
      </c>
      <c r="D6816" t="s">
        <v>96</v>
      </c>
      <c r="E6816" t="s">
        <v>37</v>
      </c>
      <c r="F6816" t="s">
        <v>42</v>
      </c>
      <c r="G6816" t="s">
        <v>87</v>
      </c>
      <c r="H6816" s="1">
        <v>145</v>
      </c>
      <c r="I6816" s="1">
        <v>131</v>
      </c>
      <c r="J6816" s="1">
        <v>172</v>
      </c>
      <c r="K6816" s="2">
        <v>2319.3000000000002</v>
      </c>
      <c r="L6816" s="3">
        <v>2173.1840999999999</v>
      </c>
      <c r="M6816" s="4">
        <v>71.397000000000006</v>
      </c>
      <c r="N6816" s="5">
        <v>57.548123910000001</v>
      </c>
      <c r="O6816" s="6">
        <v>1.53925753460096E-2</v>
      </c>
    </row>
    <row r="6817" spans="1:15" x14ac:dyDescent="0.2">
      <c r="A6817" t="s">
        <v>54</v>
      </c>
      <c r="B6817" t="s">
        <v>55</v>
      </c>
      <c r="C6817">
        <v>2016</v>
      </c>
      <c r="D6817" t="s">
        <v>96</v>
      </c>
      <c r="E6817" t="s">
        <v>37</v>
      </c>
      <c r="F6817" t="s">
        <v>43</v>
      </c>
      <c r="G6817" t="s">
        <v>88</v>
      </c>
      <c r="H6817" s="1">
        <v>114</v>
      </c>
      <c r="I6817" s="1">
        <v>106</v>
      </c>
      <c r="J6817" s="1">
        <v>124</v>
      </c>
      <c r="K6817" s="2">
        <v>1743.2</v>
      </c>
      <c r="L6817" s="3">
        <v>1903.57440000001</v>
      </c>
      <c r="M6817" s="4">
        <v>282.58100000000002</v>
      </c>
      <c r="N6817" s="5">
        <v>315.30670560999999</v>
      </c>
      <c r="O6817" s="6">
        <v>1.8242312987609002E-2</v>
      </c>
    </row>
    <row r="6818" spans="1:15" x14ac:dyDescent="0.2">
      <c r="A6818" t="s">
        <v>54</v>
      </c>
      <c r="B6818" t="s">
        <v>55</v>
      </c>
      <c r="C6818">
        <v>2016</v>
      </c>
      <c r="D6818" t="s">
        <v>97</v>
      </c>
      <c r="E6818" t="s">
        <v>16</v>
      </c>
      <c r="F6818" t="s">
        <v>17</v>
      </c>
      <c r="G6818" t="s">
        <v>65</v>
      </c>
      <c r="H6818" s="1">
        <v>82</v>
      </c>
      <c r="I6818" s="1">
        <v>79</v>
      </c>
      <c r="J6818" s="1">
        <v>86</v>
      </c>
      <c r="K6818" s="2">
        <v>1617.2</v>
      </c>
      <c r="L6818" s="3">
        <v>1571.9184</v>
      </c>
      <c r="M6818" s="4">
        <v>395.07</v>
      </c>
      <c r="N6818" s="5">
        <v>434.85354899999902</v>
      </c>
      <c r="O6818" s="6">
        <v>1.2861736334405099E-2</v>
      </c>
    </row>
    <row r="6819" spans="1:15" x14ac:dyDescent="0.2">
      <c r="A6819" t="s">
        <v>54</v>
      </c>
      <c r="B6819" t="s">
        <v>55</v>
      </c>
      <c r="C6819">
        <v>2016</v>
      </c>
      <c r="D6819" t="s">
        <v>97</v>
      </c>
      <c r="E6819" t="s">
        <v>16</v>
      </c>
      <c r="F6819" t="s">
        <v>18</v>
      </c>
      <c r="G6819" t="s">
        <v>66</v>
      </c>
      <c r="H6819" s="1">
        <v>81</v>
      </c>
      <c r="I6819" s="1">
        <v>77</v>
      </c>
      <c r="J6819" s="1">
        <v>93</v>
      </c>
      <c r="K6819" s="2">
        <v>1308.4000000000001</v>
      </c>
      <c r="L6819" s="3">
        <v>1028.4023999999999</v>
      </c>
      <c r="M6819" s="4">
        <v>300.91300000000001</v>
      </c>
      <c r="N6819" s="5">
        <v>237.98306431</v>
      </c>
      <c r="O6819" s="6">
        <v>1.9565881993274199E-2</v>
      </c>
    </row>
    <row r="6820" spans="1:15" x14ac:dyDescent="0.2">
      <c r="A6820" t="s">
        <v>54</v>
      </c>
      <c r="B6820" t="s">
        <v>55</v>
      </c>
      <c r="C6820">
        <v>2016</v>
      </c>
      <c r="D6820" t="s">
        <v>97</v>
      </c>
      <c r="E6820" t="s">
        <v>16</v>
      </c>
      <c r="F6820" t="s">
        <v>19</v>
      </c>
      <c r="G6820" t="s">
        <v>67</v>
      </c>
      <c r="H6820" s="1">
        <v>119</v>
      </c>
      <c r="I6820" s="1">
        <v>112</v>
      </c>
      <c r="J6820" s="1">
        <v>126</v>
      </c>
      <c r="K6820" s="2">
        <v>957.6</v>
      </c>
      <c r="L6820" s="3">
        <v>982.49760000000299</v>
      </c>
      <c r="M6820" s="4">
        <v>195.566</v>
      </c>
      <c r="N6820" s="5">
        <v>196.67290355999901</v>
      </c>
      <c r="O6820" s="6">
        <v>1.50375939849624E-2</v>
      </c>
    </row>
    <row r="6821" spans="1:15" x14ac:dyDescent="0.2">
      <c r="A6821" t="s">
        <v>54</v>
      </c>
      <c r="B6821" t="s">
        <v>55</v>
      </c>
      <c r="C6821">
        <v>2016</v>
      </c>
      <c r="D6821" t="s">
        <v>97</v>
      </c>
      <c r="E6821" t="s">
        <v>16</v>
      </c>
      <c r="F6821" t="s">
        <v>20</v>
      </c>
      <c r="G6821" t="s">
        <v>68</v>
      </c>
      <c r="H6821" s="1">
        <v>108</v>
      </c>
      <c r="I6821" s="1">
        <v>100</v>
      </c>
      <c r="J6821" s="1">
        <v>122</v>
      </c>
      <c r="K6821" s="2">
        <v>1053.9000000000001</v>
      </c>
      <c r="L6821" s="3">
        <v>907.40789999999697</v>
      </c>
      <c r="M6821" s="4">
        <v>197.38200000000001</v>
      </c>
      <c r="N6821" s="5">
        <v>172.94216076000001</v>
      </c>
      <c r="O6821" s="6">
        <v>1.3378878451466E-2</v>
      </c>
    </row>
    <row r="6822" spans="1:15" x14ac:dyDescent="0.2">
      <c r="A6822" t="s">
        <v>54</v>
      </c>
      <c r="B6822" t="s">
        <v>55</v>
      </c>
      <c r="C6822">
        <v>2016</v>
      </c>
      <c r="D6822" t="s">
        <v>97</v>
      </c>
      <c r="E6822" t="s">
        <v>16</v>
      </c>
      <c r="F6822" t="s">
        <v>21</v>
      </c>
      <c r="G6822" t="s">
        <v>69</v>
      </c>
      <c r="H6822" s="1">
        <v>72</v>
      </c>
      <c r="I6822" s="1">
        <v>70</v>
      </c>
      <c r="J6822" s="1">
        <v>77</v>
      </c>
      <c r="K6822" s="2">
        <v>2297.6999999999998</v>
      </c>
      <c r="L6822" s="3">
        <v>1776.1221</v>
      </c>
      <c r="M6822" s="4">
        <v>549.74599999999998</v>
      </c>
      <c r="N6822" s="5">
        <v>424.70077484000097</v>
      </c>
      <c r="O6822" s="6">
        <v>1.6668842755799301E-2</v>
      </c>
    </row>
    <row r="6823" spans="1:15" x14ac:dyDescent="0.2">
      <c r="A6823" t="s">
        <v>54</v>
      </c>
      <c r="B6823" t="s">
        <v>55</v>
      </c>
      <c r="C6823">
        <v>2016</v>
      </c>
      <c r="D6823" t="s">
        <v>97</v>
      </c>
      <c r="E6823" t="s">
        <v>16</v>
      </c>
      <c r="F6823" t="s">
        <v>22</v>
      </c>
      <c r="G6823" t="s">
        <v>70</v>
      </c>
      <c r="H6823" s="1">
        <v>73</v>
      </c>
      <c r="I6823" s="1">
        <v>71</v>
      </c>
      <c r="J6823" s="1">
        <v>88</v>
      </c>
      <c r="K6823" s="2">
        <v>1064.8</v>
      </c>
      <c r="L6823" s="3">
        <v>1003.0416</v>
      </c>
      <c r="M6823" s="4">
        <v>251.416</v>
      </c>
      <c r="N6823" s="5">
        <v>249.94773056</v>
      </c>
      <c r="O6823" s="6">
        <v>2.0848985725018799E-2</v>
      </c>
    </row>
    <row r="6824" spans="1:15" x14ac:dyDescent="0.2">
      <c r="A6824" t="s">
        <v>54</v>
      </c>
      <c r="B6824" t="s">
        <v>55</v>
      </c>
      <c r="C6824">
        <v>2016</v>
      </c>
      <c r="D6824" t="s">
        <v>97</v>
      </c>
      <c r="E6824" t="s">
        <v>23</v>
      </c>
      <c r="F6824" t="s">
        <v>24</v>
      </c>
      <c r="G6824" t="s">
        <v>71</v>
      </c>
      <c r="H6824" s="1">
        <v>48</v>
      </c>
      <c r="I6824" s="1">
        <v>47</v>
      </c>
      <c r="J6824" s="1">
        <v>49</v>
      </c>
      <c r="K6824" s="2">
        <v>11555</v>
      </c>
      <c r="L6824" s="3">
        <v>11323.9</v>
      </c>
      <c r="M6824" s="4">
        <v>2105.6570000000002</v>
      </c>
      <c r="N6824" s="5">
        <v>2330.0568664900502</v>
      </c>
      <c r="O6824" s="6">
        <v>1.3414106447425401E-2</v>
      </c>
    </row>
    <row r="6825" spans="1:15" x14ac:dyDescent="0.2">
      <c r="A6825" t="s">
        <v>54</v>
      </c>
      <c r="B6825" t="s">
        <v>55</v>
      </c>
      <c r="C6825">
        <v>2016</v>
      </c>
      <c r="D6825" t="s">
        <v>97</v>
      </c>
      <c r="E6825" t="s">
        <v>23</v>
      </c>
      <c r="F6825" t="s">
        <v>25</v>
      </c>
      <c r="G6825" t="s">
        <v>72</v>
      </c>
      <c r="H6825" s="1">
        <v>32</v>
      </c>
      <c r="I6825" s="1">
        <v>32</v>
      </c>
      <c r="J6825" s="1">
        <v>33</v>
      </c>
      <c r="K6825" s="2">
        <v>14065</v>
      </c>
      <c r="L6825" s="3">
        <v>12658.5</v>
      </c>
      <c r="M6825" s="4">
        <v>2621.3454000000002</v>
      </c>
      <c r="N6825" s="5">
        <v>2971.1744290115898</v>
      </c>
      <c r="O6825" s="6">
        <v>1.31532172058301E-2</v>
      </c>
    </row>
    <row r="6826" spans="1:15" x14ac:dyDescent="0.2">
      <c r="A6826" t="s">
        <v>54</v>
      </c>
      <c r="B6826" t="s">
        <v>55</v>
      </c>
      <c r="C6826">
        <v>2016</v>
      </c>
      <c r="D6826" t="s">
        <v>97</v>
      </c>
      <c r="E6826" t="s">
        <v>23</v>
      </c>
      <c r="F6826" t="s">
        <v>26</v>
      </c>
      <c r="G6826" t="s">
        <v>73</v>
      </c>
      <c r="H6826" s="1">
        <v>49</v>
      </c>
      <c r="I6826" s="1">
        <v>48</v>
      </c>
      <c r="J6826" s="1">
        <v>53</v>
      </c>
      <c r="K6826" s="2">
        <v>6733.5</v>
      </c>
      <c r="L6826" s="3">
        <v>6901.8374999999996</v>
      </c>
      <c r="M6826" s="4">
        <v>1258.4880000000001</v>
      </c>
      <c r="N6826" s="5">
        <v>1139.08265856</v>
      </c>
      <c r="O6826" s="6">
        <v>1.4331328432464501E-2</v>
      </c>
    </row>
    <row r="6827" spans="1:15" x14ac:dyDescent="0.2">
      <c r="A6827" t="s">
        <v>54</v>
      </c>
      <c r="B6827" t="s">
        <v>55</v>
      </c>
      <c r="C6827">
        <v>2016</v>
      </c>
      <c r="D6827" t="s">
        <v>97</v>
      </c>
      <c r="E6827" t="s">
        <v>23</v>
      </c>
      <c r="F6827" t="s">
        <v>27</v>
      </c>
      <c r="G6827" t="s">
        <v>74</v>
      </c>
      <c r="H6827" s="1">
        <v>33</v>
      </c>
      <c r="I6827" s="1">
        <v>33</v>
      </c>
      <c r="J6827" s="1">
        <v>34</v>
      </c>
      <c r="K6827" s="2">
        <v>10730.2</v>
      </c>
      <c r="L6827" s="3">
        <v>11717.3784000001</v>
      </c>
      <c r="M6827" s="4">
        <v>2122.9974000000002</v>
      </c>
      <c r="N6827" s="5">
        <v>1719.6830919324</v>
      </c>
      <c r="O6827" s="6">
        <v>4.8274962256062296E-3</v>
      </c>
    </row>
    <row r="6828" spans="1:15" x14ac:dyDescent="0.2">
      <c r="A6828" t="s">
        <v>54</v>
      </c>
      <c r="B6828" t="s">
        <v>55</v>
      </c>
      <c r="C6828">
        <v>2016</v>
      </c>
      <c r="D6828" t="s">
        <v>97</v>
      </c>
      <c r="E6828" t="s">
        <v>23</v>
      </c>
      <c r="F6828" t="s">
        <v>28</v>
      </c>
      <c r="G6828" t="s">
        <v>75</v>
      </c>
      <c r="H6828" s="1">
        <v>41</v>
      </c>
      <c r="I6828" s="1">
        <v>40</v>
      </c>
      <c r="J6828" s="1">
        <v>43</v>
      </c>
      <c r="K6828" s="2">
        <v>11510.1</v>
      </c>
      <c r="L6828" s="3">
        <v>12672.6201</v>
      </c>
      <c r="M6828" s="4">
        <v>2097.0372000000002</v>
      </c>
      <c r="N6828" s="5">
        <v>2139.75804183843</v>
      </c>
      <c r="O6828" s="6">
        <v>3.0225627926777299E-2</v>
      </c>
    </row>
    <row r="6829" spans="1:15" x14ac:dyDescent="0.2">
      <c r="A6829" t="s">
        <v>54</v>
      </c>
      <c r="B6829" t="s">
        <v>55</v>
      </c>
      <c r="C6829">
        <v>2016</v>
      </c>
      <c r="D6829" t="s">
        <v>97</v>
      </c>
      <c r="E6829" t="s">
        <v>23</v>
      </c>
      <c r="F6829" t="s">
        <v>29</v>
      </c>
      <c r="G6829" t="s">
        <v>76</v>
      </c>
      <c r="H6829" s="1">
        <v>35</v>
      </c>
      <c r="I6829" s="1">
        <v>35</v>
      </c>
      <c r="J6829" s="1">
        <v>37</v>
      </c>
      <c r="K6829" s="2">
        <v>14794</v>
      </c>
      <c r="L6829" s="3">
        <v>12279.02</v>
      </c>
      <c r="M6829" s="4">
        <v>2778.6574000000001</v>
      </c>
      <c r="N6829" s="5">
        <v>2769.1377197475999</v>
      </c>
      <c r="O6829" s="6">
        <v>1.73043125591456E-2</v>
      </c>
    </row>
    <row r="6830" spans="1:15" x14ac:dyDescent="0.2">
      <c r="A6830" t="s">
        <v>54</v>
      </c>
      <c r="B6830" t="s">
        <v>55</v>
      </c>
      <c r="C6830">
        <v>2016</v>
      </c>
      <c r="D6830" t="s">
        <v>97</v>
      </c>
      <c r="E6830" t="s">
        <v>30</v>
      </c>
      <c r="F6830" t="s">
        <v>31</v>
      </c>
      <c r="G6830" t="s">
        <v>77</v>
      </c>
      <c r="H6830" s="1">
        <v>123</v>
      </c>
      <c r="I6830" s="1">
        <v>112</v>
      </c>
      <c r="J6830" s="1">
        <v>148</v>
      </c>
      <c r="K6830" s="2">
        <v>1819</v>
      </c>
      <c r="L6830" s="3">
        <v>1982.70999999999</v>
      </c>
      <c r="M6830" s="4">
        <v>132.8965</v>
      </c>
      <c r="N6830" s="5">
        <v>151.36446212249999</v>
      </c>
      <c r="O6830" s="6">
        <v>1.48433205057724E-2</v>
      </c>
    </row>
    <row r="6831" spans="1:15" x14ac:dyDescent="0.2">
      <c r="A6831" t="s">
        <v>54</v>
      </c>
      <c r="B6831" t="s">
        <v>55</v>
      </c>
      <c r="C6831">
        <v>2016</v>
      </c>
      <c r="D6831" t="s">
        <v>97</v>
      </c>
      <c r="E6831" t="s">
        <v>30</v>
      </c>
      <c r="F6831" t="s">
        <v>32</v>
      </c>
      <c r="G6831" t="s">
        <v>78</v>
      </c>
      <c r="H6831" s="1">
        <v>136</v>
      </c>
      <c r="I6831" s="1">
        <v>125</v>
      </c>
      <c r="J6831" s="1">
        <v>157</v>
      </c>
      <c r="K6831" s="2">
        <v>2037.6</v>
      </c>
      <c r="L6831" s="3">
        <v>1841.9903999999899</v>
      </c>
      <c r="M6831" s="4">
        <v>145.69800000000001</v>
      </c>
      <c r="N6831" s="5">
        <v>119.91236796</v>
      </c>
      <c r="O6831" s="6">
        <v>9.5210051040439704E-3</v>
      </c>
    </row>
    <row r="6832" spans="1:15" x14ac:dyDescent="0.2">
      <c r="A6832" t="s">
        <v>54</v>
      </c>
      <c r="B6832" t="s">
        <v>55</v>
      </c>
      <c r="C6832">
        <v>2016</v>
      </c>
      <c r="D6832" t="s">
        <v>97</v>
      </c>
      <c r="E6832" t="s">
        <v>30</v>
      </c>
      <c r="F6832" t="s">
        <v>33</v>
      </c>
      <c r="G6832" t="s">
        <v>79</v>
      </c>
      <c r="H6832" s="1">
        <v>121</v>
      </c>
      <c r="I6832" s="1">
        <v>116</v>
      </c>
      <c r="J6832" s="1">
        <v>146</v>
      </c>
      <c r="K6832" s="2">
        <v>2262.1999999999998</v>
      </c>
      <c r="L6832" s="3">
        <v>2121.9436000000001</v>
      </c>
      <c r="M6832" s="4">
        <v>151.261</v>
      </c>
      <c r="N6832" s="5">
        <v>116.07617879</v>
      </c>
      <c r="O6832" s="6">
        <v>2.4224206524622101E-2</v>
      </c>
    </row>
    <row r="6833" spans="1:15" x14ac:dyDescent="0.2">
      <c r="A6833" t="s">
        <v>54</v>
      </c>
      <c r="B6833" t="s">
        <v>55</v>
      </c>
      <c r="C6833">
        <v>2016</v>
      </c>
      <c r="D6833" t="s">
        <v>97</v>
      </c>
      <c r="E6833" t="s">
        <v>30</v>
      </c>
      <c r="F6833" t="s">
        <v>34</v>
      </c>
      <c r="G6833" t="s">
        <v>80</v>
      </c>
      <c r="H6833" s="1">
        <v>128</v>
      </c>
      <c r="I6833" s="1">
        <v>120</v>
      </c>
      <c r="J6833" s="1">
        <v>173</v>
      </c>
      <c r="K6833" s="2">
        <v>2140.6999999999998</v>
      </c>
      <c r="L6833" s="3">
        <v>1761.7961</v>
      </c>
      <c r="M6833" s="4">
        <v>164.553</v>
      </c>
      <c r="N6833" s="5">
        <v>176.98168809000001</v>
      </c>
      <c r="O6833" s="6">
        <v>1.6957070117251401E-2</v>
      </c>
    </row>
    <row r="6834" spans="1:15" x14ac:dyDescent="0.2">
      <c r="A6834" t="s">
        <v>54</v>
      </c>
      <c r="B6834" t="s">
        <v>55</v>
      </c>
      <c r="C6834">
        <v>2016</v>
      </c>
      <c r="D6834" t="s">
        <v>97</v>
      </c>
      <c r="E6834" t="s">
        <v>30</v>
      </c>
      <c r="F6834" t="s">
        <v>35</v>
      </c>
      <c r="G6834" t="s">
        <v>81</v>
      </c>
      <c r="H6834" s="1">
        <v>126</v>
      </c>
      <c r="I6834" s="1">
        <v>115</v>
      </c>
      <c r="J6834" s="1">
        <v>145</v>
      </c>
      <c r="K6834" s="2">
        <v>2052.6999999999998</v>
      </c>
      <c r="L6834" s="3">
        <v>1935.6961000000099</v>
      </c>
      <c r="M6834" s="4">
        <v>143.94900000000001</v>
      </c>
      <c r="N6834" s="5">
        <v>152.51252600999999</v>
      </c>
      <c r="O6834" s="6">
        <v>1.9145515662298399E-2</v>
      </c>
    </row>
    <row r="6835" spans="1:15" x14ac:dyDescent="0.2">
      <c r="A6835" t="s">
        <v>54</v>
      </c>
      <c r="B6835" t="s">
        <v>55</v>
      </c>
      <c r="C6835">
        <v>2016</v>
      </c>
      <c r="D6835" t="s">
        <v>97</v>
      </c>
      <c r="E6835" t="s">
        <v>30</v>
      </c>
      <c r="F6835" t="s">
        <v>36</v>
      </c>
      <c r="G6835" t="s">
        <v>82</v>
      </c>
      <c r="H6835" s="1">
        <v>124</v>
      </c>
      <c r="I6835" s="1">
        <v>111</v>
      </c>
      <c r="J6835" s="1">
        <v>139</v>
      </c>
      <c r="K6835" s="2">
        <v>2846</v>
      </c>
      <c r="L6835" s="3">
        <v>3130.6000000000299</v>
      </c>
      <c r="M6835" s="4">
        <v>252.45750000000001</v>
      </c>
      <c r="N6835" s="5">
        <v>226.05675693750001</v>
      </c>
      <c r="O6835" s="6">
        <v>1.5108924806746299E-2</v>
      </c>
    </row>
    <row r="6836" spans="1:15" x14ac:dyDescent="0.2">
      <c r="A6836" t="s">
        <v>54</v>
      </c>
      <c r="B6836" t="s">
        <v>55</v>
      </c>
      <c r="C6836">
        <v>2016</v>
      </c>
      <c r="D6836" t="s">
        <v>97</v>
      </c>
      <c r="E6836" t="s">
        <v>37</v>
      </c>
      <c r="F6836" t="s">
        <v>38</v>
      </c>
      <c r="G6836" t="s">
        <v>83</v>
      </c>
      <c r="H6836" s="1">
        <v>150</v>
      </c>
      <c r="I6836" s="1">
        <v>142</v>
      </c>
      <c r="J6836" s="1">
        <v>182</v>
      </c>
      <c r="K6836" s="2">
        <v>2359.8000000000002</v>
      </c>
      <c r="L6836" s="3">
        <v>2331.4823999999899</v>
      </c>
      <c r="M6836" s="4">
        <v>63.209699999999799</v>
      </c>
      <c r="N6836" s="5">
        <v>63.974347740899702</v>
      </c>
      <c r="O6836" s="6">
        <v>1.57640478006611E-2</v>
      </c>
    </row>
    <row r="6837" spans="1:15" x14ac:dyDescent="0.2">
      <c r="A6837" t="s">
        <v>54</v>
      </c>
      <c r="B6837" t="s">
        <v>55</v>
      </c>
      <c r="C6837">
        <v>2016</v>
      </c>
      <c r="D6837" t="s">
        <v>97</v>
      </c>
      <c r="E6837" t="s">
        <v>37</v>
      </c>
      <c r="F6837" t="s">
        <v>39</v>
      </c>
      <c r="G6837" t="s">
        <v>84</v>
      </c>
      <c r="H6837" s="1">
        <v>142</v>
      </c>
      <c r="I6837" s="1">
        <v>126</v>
      </c>
      <c r="J6837" s="1">
        <v>170</v>
      </c>
      <c r="K6837" s="2">
        <v>2483.8000000000002</v>
      </c>
      <c r="L6837" s="3">
        <v>2702.3744000000002</v>
      </c>
      <c r="M6837" s="4">
        <v>79.476100000000002</v>
      </c>
      <c r="N6837" s="5">
        <v>72.739626287899995</v>
      </c>
      <c r="O6837" s="6">
        <v>2.0613575972300499E-2</v>
      </c>
    </row>
    <row r="6838" spans="1:15" x14ac:dyDescent="0.2">
      <c r="A6838" t="s">
        <v>54</v>
      </c>
      <c r="B6838" t="s">
        <v>55</v>
      </c>
      <c r="C6838">
        <v>2016</v>
      </c>
      <c r="D6838" t="s">
        <v>97</v>
      </c>
      <c r="E6838" t="s">
        <v>37</v>
      </c>
      <c r="F6838" t="s">
        <v>40</v>
      </c>
      <c r="G6838" t="s">
        <v>85</v>
      </c>
      <c r="H6838" s="1">
        <v>100</v>
      </c>
      <c r="I6838" s="1">
        <v>91</v>
      </c>
      <c r="J6838" s="1">
        <v>116</v>
      </c>
      <c r="K6838" s="2">
        <v>1777.2</v>
      </c>
      <c r="L6838" s="3">
        <v>1507.0655999999999</v>
      </c>
      <c r="M6838" s="4">
        <v>195.38069999999999</v>
      </c>
      <c r="N6838" s="5">
        <v>196.12451432489999</v>
      </c>
      <c r="O6838" s="6">
        <v>2.1269412559081699E-2</v>
      </c>
    </row>
    <row r="6839" spans="1:15" x14ac:dyDescent="0.2">
      <c r="A6839" t="s">
        <v>54</v>
      </c>
      <c r="B6839" t="s">
        <v>55</v>
      </c>
      <c r="C6839">
        <v>2016</v>
      </c>
      <c r="D6839" t="s">
        <v>97</v>
      </c>
      <c r="E6839" t="s">
        <v>37</v>
      </c>
      <c r="F6839" t="s">
        <v>41</v>
      </c>
      <c r="G6839" t="s">
        <v>86</v>
      </c>
      <c r="H6839" s="1">
        <v>156</v>
      </c>
      <c r="I6839" s="1">
        <v>145</v>
      </c>
      <c r="J6839" s="1">
        <v>185</v>
      </c>
      <c r="K6839" s="2">
        <v>2542.9</v>
      </c>
      <c r="L6839" s="3">
        <v>2011.4339</v>
      </c>
      <c r="M6839" s="4">
        <v>103.35550000000001</v>
      </c>
      <c r="N6839" s="5">
        <v>89.551856197500001</v>
      </c>
      <c r="O6839" s="6">
        <v>1.4982893546737999E-2</v>
      </c>
    </row>
    <row r="6840" spans="1:15" x14ac:dyDescent="0.2">
      <c r="A6840" t="s">
        <v>54</v>
      </c>
      <c r="B6840" t="s">
        <v>55</v>
      </c>
      <c r="C6840">
        <v>2016</v>
      </c>
      <c r="D6840" t="s">
        <v>97</v>
      </c>
      <c r="E6840" t="s">
        <v>37</v>
      </c>
      <c r="F6840" t="s">
        <v>42</v>
      </c>
      <c r="G6840" t="s">
        <v>87</v>
      </c>
      <c r="H6840" s="1">
        <v>164</v>
      </c>
      <c r="I6840" s="1">
        <v>153</v>
      </c>
      <c r="J6840" s="1">
        <v>191</v>
      </c>
      <c r="K6840" s="2">
        <v>2572.1</v>
      </c>
      <c r="L6840" s="3">
        <v>2626.1141000000098</v>
      </c>
      <c r="M6840" s="4">
        <v>66.257899999999907</v>
      </c>
      <c r="N6840" s="5">
        <v>69.079095124099894</v>
      </c>
      <c r="O6840" s="6">
        <v>2.25107888495782E-2</v>
      </c>
    </row>
    <row r="6841" spans="1:15" x14ac:dyDescent="0.2">
      <c r="A6841" t="s">
        <v>54</v>
      </c>
      <c r="B6841" t="s">
        <v>55</v>
      </c>
      <c r="C6841">
        <v>2016</v>
      </c>
      <c r="D6841" t="s">
        <v>97</v>
      </c>
      <c r="E6841" t="s">
        <v>37</v>
      </c>
      <c r="F6841" t="s">
        <v>43</v>
      </c>
      <c r="G6841" t="s">
        <v>88</v>
      </c>
      <c r="H6841" s="1">
        <v>92</v>
      </c>
      <c r="I6841" s="1">
        <v>84</v>
      </c>
      <c r="J6841" s="1">
        <v>108</v>
      </c>
      <c r="K6841" s="2">
        <v>1534.4</v>
      </c>
      <c r="L6841" s="3">
        <v>1236.7264</v>
      </c>
      <c r="M6841" s="4">
        <v>250.91990000000001</v>
      </c>
      <c r="N6841" s="5">
        <v>228.5380958399</v>
      </c>
      <c r="O6841" s="6">
        <v>2.18978102189781E-2</v>
      </c>
    </row>
    <row r="6842" spans="1:15" x14ac:dyDescent="0.2">
      <c r="A6842" t="s">
        <v>54</v>
      </c>
      <c r="B6842" t="s">
        <v>55</v>
      </c>
      <c r="C6842">
        <v>2016</v>
      </c>
      <c r="D6842" t="s">
        <v>98</v>
      </c>
      <c r="E6842" t="s">
        <v>16</v>
      </c>
      <c r="F6842" t="s">
        <v>17</v>
      </c>
      <c r="G6842" t="s">
        <v>65</v>
      </c>
      <c r="H6842" s="1">
        <v>87</v>
      </c>
      <c r="I6842" s="1">
        <v>83</v>
      </c>
      <c r="J6842" s="1">
        <v>99</v>
      </c>
      <c r="K6842" s="2">
        <v>1492</v>
      </c>
      <c r="L6842" s="3">
        <v>1268.2</v>
      </c>
      <c r="M6842" s="4">
        <v>369.48899999999998</v>
      </c>
      <c r="N6842" s="5">
        <v>382.38047120999801</v>
      </c>
      <c r="O6842" s="6">
        <v>0</v>
      </c>
    </row>
    <row r="6843" spans="1:15" x14ac:dyDescent="0.2">
      <c r="A6843" t="s">
        <v>54</v>
      </c>
      <c r="B6843" t="s">
        <v>55</v>
      </c>
      <c r="C6843">
        <v>2016</v>
      </c>
      <c r="D6843" t="s">
        <v>98</v>
      </c>
      <c r="E6843" t="s">
        <v>16</v>
      </c>
      <c r="F6843" t="s">
        <v>18</v>
      </c>
      <c r="G6843" t="s">
        <v>66</v>
      </c>
      <c r="H6843" s="1">
        <v>77</v>
      </c>
      <c r="I6843" s="1">
        <v>73</v>
      </c>
      <c r="J6843" s="1">
        <v>87</v>
      </c>
      <c r="K6843" s="2">
        <v>1224</v>
      </c>
      <c r="L6843" s="3">
        <v>1064.8800000000001</v>
      </c>
      <c r="M6843" s="4">
        <v>301.75400000000002</v>
      </c>
      <c r="N6843" s="5">
        <v>236.11043484000001</v>
      </c>
      <c r="O6843" s="6">
        <v>0</v>
      </c>
    </row>
    <row r="6844" spans="1:15" x14ac:dyDescent="0.2">
      <c r="A6844" t="s">
        <v>54</v>
      </c>
      <c r="B6844" t="s">
        <v>55</v>
      </c>
      <c r="C6844">
        <v>2016</v>
      </c>
      <c r="D6844" t="s">
        <v>98</v>
      </c>
      <c r="E6844" t="s">
        <v>16</v>
      </c>
      <c r="F6844" t="s">
        <v>19</v>
      </c>
      <c r="G6844" t="s">
        <v>67</v>
      </c>
      <c r="H6844" s="1">
        <v>117</v>
      </c>
      <c r="I6844" s="1">
        <v>108</v>
      </c>
      <c r="J6844" s="1">
        <v>135</v>
      </c>
      <c r="K6844" s="2">
        <v>980</v>
      </c>
      <c r="L6844" s="3">
        <v>1038.8</v>
      </c>
      <c r="M6844" s="4">
        <v>211.804</v>
      </c>
      <c r="N6844" s="5">
        <v>195.27481584</v>
      </c>
      <c r="O6844" s="6">
        <v>0</v>
      </c>
    </row>
    <row r="6845" spans="1:15" x14ac:dyDescent="0.2">
      <c r="A6845" t="s">
        <v>54</v>
      </c>
      <c r="B6845" t="s">
        <v>55</v>
      </c>
      <c r="C6845">
        <v>2016</v>
      </c>
      <c r="D6845" t="s">
        <v>98</v>
      </c>
      <c r="E6845" t="s">
        <v>16</v>
      </c>
      <c r="F6845" t="s">
        <v>20</v>
      </c>
      <c r="G6845" t="s">
        <v>68</v>
      </c>
      <c r="H6845" s="1">
        <v>115</v>
      </c>
      <c r="I6845" s="1">
        <v>109</v>
      </c>
      <c r="J6845" s="1">
        <v>130</v>
      </c>
      <c r="K6845" s="2">
        <v>1178</v>
      </c>
      <c r="L6845" s="3">
        <v>1119.0999999999999</v>
      </c>
      <c r="M6845" s="4">
        <v>234.18700000000001</v>
      </c>
      <c r="N6845" s="5">
        <v>207.98850031000001</v>
      </c>
      <c r="O6845" s="6">
        <v>0</v>
      </c>
    </row>
    <row r="6846" spans="1:15" x14ac:dyDescent="0.2">
      <c r="A6846" t="s">
        <v>54</v>
      </c>
      <c r="B6846" t="s">
        <v>55</v>
      </c>
      <c r="C6846">
        <v>2016</v>
      </c>
      <c r="D6846" t="s">
        <v>98</v>
      </c>
      <c r="E6846" t="s">
        <v>16</v>
      </c>
      <c r="F6846" t="s">
        <v>21</v>
      </c>
      <c r="G6846" t="s">
        <v>69</v>
      </c>
      <c r="H6846" s="1">
        <v>71</v>
      </c>
      <c r="I6846" s="1">
        <v>71</v>
      </c>
      <c r="J6846" s="1">
        <v>74</v>
      </c>
      <c r="K6846" s="2">
        <v>2467</v>
      </c>
      <c r="L6846" s="3">
        <v>1948.93</v>
      </c>
      <c r="M6846" s="4">
        <v>616.346</v>
      </c>
      <c r="N6846" s="5">
        <v>636.96893715999704</v>
      </c>
      <c r="O6846" s="6">
        <v>0</v>
      </c>
    </row>
    <row r="6847" spans="1:15" x14ac:dyDescent="0.2">
      <c r="A6847" t="s">
        <v>54</v>
      </c>
      <c r="B6847" t="s">
        <v>55</v>
      </c>
      <c r="C6847">
        <v>2016</v>
      </c>
      <c r="D6847" t="s">
        <v>98</v>
      </c>
      <c r="E6847" t="s">
        <v>16</v>
      </c>
      <c r="F6847" t="s">
        <v>22</v>
      </c>
      <c r="G6847" t="s">
        <v>70</v>
      </c>
      <c r="H6847" s="1">
        <v>92</v>
      </c>
      <c r="I6847" s="1">
        <v>86</v>
      </c>
      <c r="J6847" s="1">
        <v>104</v>
      </c>
      <c r="K6847" s="2">
        <v>1323</v>
      </c>
      <c r="L6847" s="3">
        <v>1098.0899999999999</v>
      </c>
      <c r="M6847" s="4">
        <v>322.702</v>
      </c>
      <c r="N6847" s="5">
        <v>366.91862803999999</v>
      </c>
      <c r="O6847" s="6">
        <v>0</v>
      </c>
    </row>
    <row r="6848" spans="1:15" x14ac:dyDescent="0.2">
      <c r="A6848" t="s">
        <v>54</v>
      </c>
      <c r="B6848" t="s">
        <v>55</v>
      </c>
      <c r="C6848">
        <v>2016</v>
      </c>
      <c r="D6848" t="s">
        <v>98</v>
      </c>
      <c r="E6848" t="s">
        <v>23</v>
      </c>
      <c r="F6848" t="s">
        <v>24</v>
      </c>
      <c r="G6848" t="s">
        <v>71</v>
      </c>
      <c r="H6848" s="1">
        <v>38</v>
      </c>
      <c r="I6848" s="1">
        <v>37</v>
      </c>
      <c r="J6848" s="1">
        <v>39</v>
      </c>
      <c r="K6848" s="2">
        <v>11060</v>
      </c>
      <c r="L6848" s="3">
        <v>10285.799999999999</v>
      </c>
      <c r="M6848" s="4">
        <v>2079.0014000000001</v>
      </c>
      <c r="N6848" s="5">
        <v>2141.4005480196101</v>
      </c>
      <c r="O6848" s="6">
        <v>0</v>
      </c>
    </row>
    <row r="6849" spans="1:15" x14ac:dyDescent="0.2">
      <c r="A6849" t="s">
        <v>54</v>
      </c>
      <c r="B6849" t="s">
        <v>55</v>
      </c>
      <c r="C6849">
        <v>2016</v>
      </c>
      <c r="D6849" t="s">
        <v>98</v>
      </c>
      <c r="E6849" t="s">
        <v>23</v>
      </c>
      <c r="F6849" t="s">
        <v>25</v>
      </c>
      <c r="G6849" t="s">
        <v>72</v>
      </c>
      <c r="H6849" s="1">
        <v>30</v>
      </c>
      <c r="I6849" s="1">
        <v>30</v>
      </c>
      <c r="J6849" s="1">
        <v>30</v>
      </c>
      <c r="K6849" s="2">
        <v>15270</v>
      </c>
      <c r="L6849" s="3">
        <v>12521.4</v>
      </c>
      <c r="M6849" s="4">
        <v>3061.163</v>
      </c>
      <c r="N6849" s="5">
        <v>2974.3178056899901</v>
      </c>
      <c r="O6849" s="6">
        <v>0</v>
      </c>
    </row>
    <row r="6850" spans="1:15" x14ac:dyDescent="0.2">
      <c r="A6850" t="s">
        <v>54</v>
      </c>
      <c r="B6850" t="s">
        <v>55</v>
      </c>
      <c r="C6850">
        <v>2016</v>
      </c>
      <c r="D6850" t="s">
        <v>98</v>
      </c>
      <c r="E6850" t="s">
        <v>23</v>
      </c>
      <c r="F6850" t="s">
        <v>26</v>
      </c>
      <c r="G6850" t="s">
        <v>73</v>
      </c>
      <c r="H6850" s="1">
        <v>53</v>
      </c>
      <c r="I6850" s="1">
        <v>51</v>
      </c>
      <c r="J6850" s="1">
        <v>55</v>
      </c>
      <c r="K6850" s="2">
        <v>6746</v>
      </c>
      <c r="L6850" s="3">
        <v>6476.16</v>
      </c>
      <c r="M6850" s="4">
        <v>1311.6658</v>
      </c>
      <c r="N6850" s="5">
        <v>1254.81558089642</v>
      </c>
      <c r="O6850" s="6">
        <v>0</v>
      </c>
    </row>
    <row r="6851" spans="1:15" x14ac:dyDescent="0.2">
      <c r="A6851" t="s">
        <v>54</v>
      </c>
      <c r="B6851" t="s">
        <v>55</v>
      </c>
      <c r="C6851">
        <v>2016</v>
      </c>
      <c r="D6851" t="s">
        <v>98</v>
      </c>
      <c r="E6851" t="s">
        <v>23</v>
      </c>
      <c r="F6851" t="s">
        <v>27</v>
      </c>
      <c r="G6851" t="s">
        <v>74</v>
      </c>
      <c r="H6851" s="1">
        <v>39</v>
      </c>
      <c r="I6851" s="1">
        <v>39</v>
      </c>
      <c r="J6851" s="1">
        <v>42</v>
      </c>
      <c r="K6851" s="2">
        <v>15874</v>
      </c>
      <c r="L6851" s="3">
        <v>13651.64</v>
      </c>
      <c r="M6851" s="4">
        <v>3078.0834</v>
      </c>
      <c r="N6851" s="5">
        <v>2926.7463515556301</v>
      </c>
      <c r="O6851" s="6">
        <v>0</v>
      </c>
    </row>
    <row r="6852" spans="1:15" x14ac:dyDescent="0.2">
      <c r="A6852" t="s">
        <v>54</v>
      </c>
      <c r="B6852" t="s">
        <v>55</v>
      </c>
      <c r="C6852">
        <v>2016</v>
      </c>
      <c r="D6852" t="s">
        <v>98</v>
      </c>
      <c r="E6852" t="s">
        <v>23</v>
      </c>
      <c r="F6852" t="s">
        <v>28</v>
      </c>
      <c r="G6852" t="s">
        <v>75</v>
      </c>
      <c r="H6852" s="1">
        <v>60</v>
      </c>
      <c r="I6852" s="1">
        <v>57</v>
      </c>
      <c r="J6852" s="1">
        <v>67</v>
      </c>
      <c r="K6852" s="2">
        <v>18695</v>
      </c>
      <c r="L6852" s="3">
        <v>14395.15</v>
      </c>
      <c r="M6852" s="4">
        <v>3794.8317999999999</v>
      </c>
      <c r="N6852" s="5">
        <v>4129.9837549124004</v>
      </c>
      <c r="O6852" s="6">
        <v>0</v>
      </c>
    </row>
    <row r="6853" spans="1:15" x14ac:dyDescent="0.2">
      <c r="A6853" t="s">
        <v>54</v>
      </c>
      <c r="B6853" t="s">
        <v>55</v>
      </c>
      <c r="C6853">
        <v>2016</v>
      </c>
      <c r="D6853" t="s">
        <v>98</v>
      </c>
      <c r="E6853" t="s">
        <v>23</v>
      </c>
      <c r="F6853" t="s">
        <v>29</v>
      </c>
      <c r="G6853" t="s">
        <v>76</v>
      </c>
      <c r="H6853" s="1">
        <v>43</v>
      </c>
      <c r="I6853" s="1">
        <v>43</v>
      </c>
      <c r="J6853" s="1">
        <v>44</v>
      </c>
      <c r="K6853" s="2">
        <v>21700</v>
      </c>
      <c r="L6853" s="3">
        <v>21049</v>
      </c>
      <c r="M6853" s="4">
        <v>4381.1517999999996</v>
      </c>
      <c r="N6853" s="5">
        <v>4650.6714964324201</v>
      </c>
      <c r="O6853" s="6">
        <v>0</v>
      </c>
    </row>
    <row r="6854" spans="1:15" x14ac:dyDescent="0.2">
      <c r="A6854" t="s">
        <v>54</v>
      </c>
      <c r="B6854" t="s">
        <v>55</v>
      </c>
      <c r="C6854">
        <v>2016</v>
      </c>
      <c r="D6854" t="s">
        <v>98</v>
      </c>
      <c r="E6854" t="s">
        <v>30</v>
      </c>
      <c r="F6854" t="s">
        <v>31</v>
      </c>
      <c r="G6854" t="s">
        <v>77</v>
      </c>
      <c r="H6854" s="1">
        <v>148</v>
      </c>
      <c r="I6854" s="1">
        <v>135</v>
      </c>
      <c r="J6854" s="1">
        <v>180</v>
      </c>
      <c r="K6854" s="2">
        <v>2352</v>
      </c>
      <c r="L6854" s="3">
        <v>2587.1999999999998</v>
      </c>
      <c r="M6854" s="4">
        <v>209.77</v>
      </c>
      <c r="N6854" s="5">
        <v>197.666270999999</v>
      </c>
      <c r="O6854" s="6">
        <v>0</v>
      </c>
    </row>
    <row r="6855" spans="1:15" x14ac:dyDescent="0.2">
      <c r="A6855" t="s">
        <v>54</v>
      </c>
      <c r="B6855" t="s">
        <v>55</v>
      </c>
      <c r="C6855">
        <v>2016</v>
      </c>
      <c r="D6855" t="s">
        <v>98</v>
      </c>
      <c r="E6855" t="s">
        <v>30</v>
      </c>
      <c r="F6855" t="s">
        <v>32</v>
      </c>
      <c r="G6855" t="s">
        <v>78</v>
      </c>
      <c r="H6855" s="1">
        <v>160</v>
      </c>
      <c r="I6855" s="1">
        <v>141</v>
      </c>
      <c r="J6855" s="1">
        <v>184</v>
      </c>
      <c r="K6855" s="2">
        <v>2362</v>
      </c>
      <c r="L6855" s="3">
        <v>2385.62</v>
      </c>
      <c r="M6855" s="4">
        <v>182.461500000001</v>
      </c>
      <c r="N6855" s="5">
        <v>194.25124982250199</v>
      </c>
      <c r="O6855" s="6">
        <v>0</v>
      </c>
    </row>
    <row r="6856" spans="1:15" x14ac:dyDescent="0.2">
      <c r="A6856" t="s">
        <v>54</v>
      </c>
      <c r="B6856" t="s">
        <v>55</v>
      </c>
      <c r="C6856">
        <v>2016</v>
      </c>
      <c r="D6856" t="s">
        <v>98</v>
      </c>
      <c r="E6856" t="s">
        <v>30</v>
      </c>
      <c r="F6856" t="s">
        <v>33</v>
      </c>
      <c r="G6856" t="s">
        <v>79</v>
      </c>
      <c r="H6856" s="1">
        <v>136</v>
      </c>
      <c r="I6856" s="1">
        <v>126</v>
      </c>
      <c r="J6856" s="1">
        <v>168</v>
      </c>
      <c r="K6856" s="2">
        <v>2553</v>
      </c>
      <c r="L6856" s="3">
        <v>2246.64</v>
      </c>
      <c r="M6856" s="4">
        <v>223.024</v>
      </c>
      <c r="N6856" s="5">
        <v>180.59591424000001</v>
      </c>
      <c r="O6856" s="6">
        <v>0</v>
      </c>
    </row>
    <row r="6857" spans="1:15" x14ac:dyDescent="0.2">
      <c r="A6857" t="s">
        <v>54</v>
      </c>
      <c r="B6857" t="s">
        <v>55</v>
      </c>
      <c r="C6857">
        <v>2016</v>
      </c>
      <c r="D6857" t="s">
        <v>98</v>
      </c>
      <c r="E6857" t="s">
        <v>30</v>
      </c>
      <c r="F6857" t="s">
        <v>34</v>
      </c>
      <c r="G6857" t="s">
        <v>80</v>
      </c>
      <c r="H6857" s="1">
        <v>138</v>
      </c>
      <c r="I6857" s="1">
        <v>134</v>
      </c>
      <c r="J6857" s="1">
        <v>181</v>
      </c>
      <c r="K6857" s="2">
        <v>2317</v>
      </c>
      <c r="L6857" s="3">
        <v>2618.21</v>
      </c>
      <c r="M6857" s="4">
        <v>210.87500000000099</v>
      </c>
      <c r="N6857" s="5">
        <v>196.377343749999</v>
      </c>
      <c r="O6857" s="6">
        <v>0</v>
      </c>
    </row>
    <row r="6858" spans="1:15" x14ac:dyDescent="0.2">
      <c r="A6858" t="s">
        <v>54</v>
      </c>
      <c r="B6858" t="s">
        <v>55</v>
      </c>
      <c r="C6858">
        <v>2016</v>
      </c>
      <c r="D6858" t="s">
        <v>98</v>
      </c>
      <c r="E6858" t="s">
        <v>30</v>
      </c>
      <c r="F6858" t="s">
        <v>35</v>
      </c>
      <c r="G6858" t="s">
        <v>81</v>
      </c>
      <c r="H6858" s="1">
        <v>133</v>
      </c>
      <c r="I6858" s="1">
        <v>123</v>
      </c>
      <c r="J6858" s="1">
        <v>161</v>
      </c>
      <c r="K6858" s="2">
        <v>2392</v>
      </c>
      <c r="L6858" s="3">
        <v>1865.76</v>
      </c>
      <c r="M6858" s="4">
        <v>204.03700000000001</v>
      </c>
      <c r="N6858" s="5">
        <v>222.47582369</v>
      </c>
      <c r="O6858" s="6">
        <v>0</v>
      </c>
    </row>
    <row r="6859" spans="1:15" x14ac:dyDescent="0.2">
      <c r="A6859" t="s">
        <v>54</v>
      </c>
      <c r="B6859" t="s">
        <v>55</v>
      </c>
      <c r="C6859">
        <v>2016</v>
      </c>
      <c r="D6859" t="s">
        <v>98</v>
      </c>
      <c r="E6859" t="s">
        <v>30</v>
      </c>
      <c r="F6859" t="s">
        <v>36</v>
      </c>
      <c r="G6859" t="s">
        <v>82</v>
      </c>
      <c r="H6859" s="1">
        <v>111</v>
      </c>
      <c r="I6859" s="1">
        <v>104</v>
      </c>
      <c r="J6859" s="1">
        <v>122</v>
      </c>
      <c r="K6859" s="2">
        <v>2796</v>
      </c>
      <c r="L6859" s="3">
        <v>2572.3200000000002</v>
      </c>
      <c r="M6859" s="4">
        <v>307.16199999999998</v>
      </c>
      <c r="N6859" s="5">
        <v>282.09143755999997</v>
      </c>
      <c r="O6859" s="6">
        <v>0</v>
      </c>
    </row>
    <row r="6860" spans="1:15" x14ac:dyDescent="0.2">
      <c r="A6860" t="s">
        <v>54</v>
      </c>
      <c r="B6860" t="s">
        <v>55</v>
      </c>
      <c r="C6860">
        <v>2016</v>
      </c>
      <c r="D6860" t="s">
        <v>98</v>
      </c>
      <c r="E6860" t="s">
        <v>37</v>
      </c>
      <c r="F6860" t="s">
        <v>38</v>
      </c>
      <c r="G6860" t="s">
        <v>83</v>
      </c>
      <c r="H6860" s="1">
        <v>130</v>
      </c>
      <c r="I6860" s="1">
        <v>120</v>
      </c>
      <c r="J6860" s="1">
        <v>164</v>
      </c>
      <c r="K6860" s="2">
        <v>2172</v>
      </c>
      <c r="L6860" s="3">
        <v>1933.08</v>
      </c>
      <c r="M6860" s="4">
        <v>106.41540000000001</v>
      </c>
      <c r="N6860" s="5">
        <v>113.2423735716</v>
      </c>
      <c r="O6860" s="6">
        <v>0</v>
      </c>
    </row>
    <row r="6861" spans="1:15" x14ac:dyDescent="0.2">
      <c r="A6861" t="s">
        <v>54</v>
      </c>
      <c r="B6861" t="s">
        <v>55</v>
      </c>
      <c r="C6861">
        <v>2016</v>
      </c>
      <c r="D6861" t="s">
        <v>98</v>
      </c>
      <c r="E6861" t="s">
        <v>37</v>
      </c>
      <c r="F6861" t="s">
        <v>39</v>
      </c>
      <c r="G6861" t="s">
        <v>84</v>
      </c>
      <c r="H6861" s="1">
        <v>145</v>
      </c>
      <c r="I6861" s="1">
        <v>132</v>
      </c>
      <c r="J6861" s="1">
        <v>170</v>
      </c>
      <c r="K6861" s="2">
        <v>2373</v>
      </c>
      <c r="L6861" s="3">
        <v>1850.94</v>
      </c>
      <c r="M6861" s="4">
        <v>115.7739</v>
      </c>
      <c r="N6861" s="5">
        <v>112.0389182121</v>
      </c>
      <c r="O6861" s="6">
        <v>0</v>
      </c>
    </row>
    <row r="6862" spans="1:15" x14ac:dyDescent="0.2">
      <c r="A6862" t="s">
        <v>54</v>
      </c>
      <c r="B6862" t="s">
        <v>55</v>
      </c>
      <c r="C6862">
        <v>2016</v>
      </c>
      <c r="D6862" t="s">
        <v>98</v>
      </c>
      <c r="E6862" t="s">
        <v>37</v>
      </c>
      <c r="F6862" t="s">
        <v>40</v>
      </c>
      <c r="G6862" t="s">
        <v>85</v>
      </c>
      <c r="H6862" s="1">
        <v>122</v>
      </c>
      <c r="I6862" s="1">
        <v>112</v>
      </c>
      <c r="J6862" s="1">
        <v>136</v>
      </c>
      <c r="K6862" s="2">
        <v>2171</v>
      </c>
      <c r="L6862" s="3">
        <v>2171</v>
      </c>
      <c r="M6862" s="4">
        <v>273.2312</v>
      </c>
      <c r="N6862" s="5">
        <v>239.81174546560001</v>
      </c>
      <c r="O6862" s="6">
        <v>0</v>
      </c>
    </row>
    <row r="6863" spans="1:15" x14ac:dyDescent="0.2">
      <c r="A6863" t="s">
        <v>54</v>
      </c>
      <c r="B6863" t="s">
        <v>55</v>
      </c>
      <c r="C6863">
        <v>2016</v>
      </c>
      <c r="D6863" t="s">
        <v>98</v>
      </c>
      <c r="E6863" t="s">
        <v>37</v>
      </c>
      <c r="F6863" t="s">
        <v>41</v>
      </c>
      <c r="G6863" t="s">
        <v>86</v>
      </c>
      <c r="H6863" s="1">
        <v>131</v>
      </c>
      <c r="I6863" s="1">
        <v>121</v>
      </c>
      <c r="J6863" s="1">
        <v>152</v>
      </c>
      <c r="K6863" s="2">
        <v>2106</v>
      </c>
      <c r="L6863" s="3">
        <v>1663.74</v>
      </c>
      <c r="M6863" s="4">
        <v>106.71299999999999</v>
      </c>
      <c r="N6863" s="5">
        <v>113.876643689999</v>
      </c>
      <c r="O6863" s="6">
        <v>0</v>
      </c>
    </row>
    <row r="6864" spans="1:15" x14ac:dyDescent="0.2">
      <c r="A6864" t="s">
        <v>54</v>
      </c>
      <c r="B6864" t="s">
        <v>55</v>
      </c>
      <c r="C6864">
        <v>2016</v>
      </c>
      <c r="D6864" t="s">
        <v>98</v>
      </c>
      <c r="E6864" t="s">
        <v>37</v>
      </c>
      <c r="F6864" t="s">
        <v>42</v>
      </c>
      <c r="G6864" t="s">
        <v>87</v>
      </c>
      <c r="H6864" s="1">
        <v>140</v>
      </c>
      <c r="I6864" s="1">
        <v>129</v>
      </c>
      <c r="J6864" s="1">
        <v>162</v>
      </c>
      <c r="K6864" s="2">
        <v>2209</v>
      </c>
      <c r="L6864" s="3">
        <v>2209</v>
      </c>
      <c r="M6864" s="4">
        <v>108.1948</v>
      </c>
      <c r="N6864" s="5">
        <v>88.508972529600001</v>
      </c>
      <c r="O6864" s="6">
        <v>0</v>
      </c>
    </row>
    <row r="6865" spans="1:15" x14ac:dyDescent="0.2">
      <c r="A6865" t="s">
        <v>54</v>
      </c>
      <c r="B6865" t="s">
        <v>55</v>
      </c>
      <c r="C6865">
        <v>2016</v>
      </c>
      <c r="D6865" t="s">
        <v>98</v>
      </c>
      <c r="E6865" t="s">
        <v>37</v>
      </c>
      <c r="F6865" t="s">
        <v>43</v>
      </c>
      <c r="G6865" t="s">
        <v>88</v>
      </c>
      <c r="H6865" s="1">
        <v>105</v>
      </c>
      <c r="I6865" s="1">
        <v>101</v>
      </c>
      <c r="J6865" s="1">
        <v>122</v>
      </c>
      <c r="K6865" s="2">
        <v>1754</v>
      </c>
      <c r="L6865" s="3">
        <v>1561.06</v>
      </c>
      <c r="M6865" s="4">
        <v>305.81180000000001</v>
      </c>
      <c r="N6865" s="5">
        <v>284.98051180760098</v>
      </c>
      <c r="O6865" s="6">
        <v>0</v>
      </c>
    </row>
    <row r="6866" spans="1:15" x14ac:dyDescent="0.2">
      <c r="A6866" t="s">
        <v>54</v>
      </c>
      <c r="B6866" t="s">
        <v>55</v>
      </c>
      <c r="C6866">
        <v>2016</v>
      </c>
      <c r="D6866" t="s">
        <v>99</v>
      </c>
      <c r="E6866" t="s">
        <v>16</v>
      </c>
      <c r="F6866" t="s">
        <v>17</v>
      </c>
      <c r="G6866" t="s">
        <v>65</v>
      </c>
      <c r="H6866" s="1">
        <v>100</v>
      </c>
      <c r="I6866" s="1">
        <v>95</v>
      </c>
      <c r="J6866" s="1">
        <v>111</v>
      </c>
      <c r="K6866" s="2">
        <v>1702.7</v>
      </c>
      <c r="L6866" s="3">
        <v>1418.3490999999999</v>
      </c>
      <c r="M6866" s="4">
        <v>348.08699999999999</v>
      </c>
      <c r="N6866" s="5">
        <v>351.87070569000002</v>
      </c>
      <c r="O6866" s="6">
        <v>6.7128677982028498E-2</v>
      </c>
    </row>
    <row r="6867" spans="1:15" x14ac:dyDescent="0.2">
      <c r="A6867" t="s">
        <v>54</v>
      </c>
      <c r="B6867" t="s">
        <v>55</v>
      </c>
      <c r="C6867">
        <v>2016</v>
      </c>
      <c r="D6867" t="s">
        <v>99</v>
      </c>
      <c r="E6867" t="s">
        <v>16</v>
      </c>
      <c r="F6867" t="s">
        <v>18</v>
      </c>
      <c r="G6867" t="s">
        <v>66</v>
      </c>
      <c r="H6867" s="1">
        <v>104</v>
      </c>
      <c r="I6867" s="1">
        <v>99</v>
      </c>
      <c r="J6867" s="1">
        <v>115</v>
      </c>
      <c r="K6867" s="2">
        <v>1462.4</v>
      </c>
      <c r="L6867" s="3">
        <v>1658.3615999999899</v>
      </c>
      <c r="M6867" s="4">
        <v>281.35000000000002</v>
      </c>
      <c r="N6867" s="5">
        <v>310.46972499999799</v>
      </c>
      <c r="O6867" s="6">
        <v>7.2210065645514299E-2</v>
      </c>
    </row>
    <row r="6868" spans="1:15" x14ac:dyDescent="0.2">
      <c r="A6868" t="s">
        <v>54</v>
      </c>
      <c r="B6868" t="s">
        <v>55</v>
      </c>
      <c r="C6868">
        <v>2016</v>
      </c>
      <c r="D6868" t="s">
        <v>99</v>
      </c>
      <c r="E6868" t="s">
        <v>16</v>
      </c>
      <c r="F6868" t="s">
        <v>19</v>
      </c>
      <c r="G6868" t="s">
        <v>67</v>
      </c>
      <c r="H6868" s="1">
        <v>143</v>
      </c>
      <c r="I6868" s="1">
        <v>131</v>
      </c>
      <c r="J6868" s="1">
        <v>164</v>
      </c>
      <c r="K6868" s="2">
        <v>1168.6500000000001</v>
      </c>
      <c r="L6868" s="3">
        <v>997.44277500000601</v>
      </c>
      <c r="M6868" s="4">
        <v>200.18899999999999</v>
      </c>
      <c r="N6868" s="5">
        <v>169.78229279000001</v>
      </c>
      <c r="O6868" s="6">
        <v>6.7898857656270101E-2</v>
      </c>
    </row>
    <row r="6869" spans="1:15" x14ac:dyDescent="0.2">
      <c r="A6869" t="s">
        <v>54</v>
      </c>
      <c r="B6869" t="s">
        <v>55</v>
      </c>
      <c r="C6869">
        <v>2016</v>
      </c>
      <c r="D6869" t="s">
        <v>99</v>
      </c>
      <c r="E6869" t="s">
        <v>16</v>
      </c>
      <c r="F6869" t="s">
        <v>20</v>
      </c>
      <c r="G6869" t="s">
        <v>68</v>
      </c>
      <c r="H6869" s="1">
        <v>162</v>
      </c>
      <c r="I6869" s="1">
        <v>146</v>
      </c>
      <c r="J6869" s="1">
        <v>187</v>
      </c>
      <c r="K6869" s="2">
        <v>1500.55</v>
      </c>
      <c r="L6869" s="3">
        <v>1703.8745249999699</v>
      </c>
      <c r="M6869" s="4">
        <v>225.01599999999999</v>
      </c>
      <c r="N6869" s="5">
        <v>177.72663743999999</v>
      </c>
      <c r="O6869" s="6">
        <v>5.6279364233114602E-2</v>
      </c>
    </row>
    <row r="6870" spans="1:15" x14ac:dyDescent="0.2">
      <c r="A6870" t="s">
        <v>54</v>
      </c>
      <c r="B6870" t="s">
        <v>55</v>
      </c>
      <c r="C6870">
        <v>2016</v>
      </c>
      <c r="D6870" t="s">
        <v>99</v>
      </c>
      <c r="E6870" t="s">
        <v>16</v>
      </c>
      <c r="F6870" t="s">
        <v>21</v>
      </c>
      <c r="G6870" t="s">
        <v>69</v>
      </c>
      <c r="H6870" s="1">
        <v>100</v>
      </c>
      <c r="I6870" s="1">
        <v>92</v>
      </c>
      <c r="J6870" s="1">
        <v>109</v>
      </c>
      <c r="K6870" s="2">
        <v>3460.85</v>
      </c>
      <c r="L6870" s="3">
        <v>3386.4417250000502</v>
      </c>
      <c r="M6870" s="4">
        <v>686.923</v>
      </c>
      <c r="N6870" s="5">
        <v>672.65560929000003</v>
      </c>
      <c r="O6870" s="6">
        <v>7.0257306731005303E-2</v>
      </c>
    </row>
    <row r="6871" spans="1:15" x14ac:dyDescent="0.2">
      <c r="A6871" t="s">
        <v>54</v>
      </c>
      <c r="B6871" t="s">
        <v>55</v>
      </c>
      <c r="C6871">
        <v>2016</v>
      </c>
      <c r="D6871" t="s">
        <v>99</v>
      </c>
      <c r="E6871" t="s">
        <v>16</v>
      </c>
      <c r="F6871" t="s">
        <v>22</v>
      </c>
      <c r="G6871" t="s">
        <v>70</v>
      </c>
      <c r="H6871" s="1">
        <v>90</v>
      </c>
      <c r="I6871" s="1">
        <v>86</v>
      </c>
      <c r="J6871" s="1">
        <v>104</v>
      </c>
      <c r="K6871" s="2">
        <v>1217.55</v>
      </c>
      <c r="L6871" s="3">
        <v>1175.54452500001</v>
      </c>
      <c r="M6871" s="4">
        <v>239.846</v>
      </c>
      <c r="N6871" s="5">
        <v>256.26585716</v>
      </c>
      <c r="O6871" s="6">
        <v>6.19687076506098E-2</v>
      </c>
    </row>
    <row r="6872" spans="1:15" x14ac:dyDescent="0.2">
      <c r="A6872" t="s">
        <v>54</v>
      </c>
      <c r="B6872" t="s">
        <v>55</v>
      </c>
      <c r="C6872">
        <v>2016</v>
      </c>
      <c r="D6872" t="s">
        <v>99</v>
      </c>
      <c r="E6872" t="s">
        <v>23</v>
      </c>
      <c r="F6872" t="s">
        <v>24</v>
      </c>
      <c r="G6872" t="s">
        <v>71</v>
      </c>
      <c r="H6872" s="1">
        <v>68</v>
      </c>
      <c r="I6872" s="1">
        <v>68</v>
      </c>
      <c r="J6872" s="1">
        <v>73</v>
      </c>
      <c r="K6872" s="2">
        <v>14781</v>
      </c>
      <c r="L6872" s="3">
        <v>11381.37</v>
      </c>
      <c r="M6872" s="4">
        <v>1920.2188000000001</v>
      </c>
      <c r="N6872" s="5">
        <v>1847.6114867344199</v>
      </c>
      <c r="O6872" s="6">
        <v>7.9764562614166798E-2</v>
      </c>
    </row>
    <row r="6873" spans="1:15" x14ac:dyDescent="0.2">
      <c r="A6873" t="s">
        <v>54</v>
      </c>
      <c r="B6873" t="s">
        <v>55</v>
      </c>
      <c r="C6873">
        <v>2016</v>
      </c>
      <c r="D6873" t="s">
        <v>99</v>
      </c>
      <c r="E6873" t="s">
        <v>23</v>
      </c>
      <c r="F6873" t="s">
        <v>25</v>
      </c>
      <c r="G6873" t="s">
        <v>72</v>
      </c>
      <c r="H6873" s="1">
        <v>34</v>
      </c>
      <c r="I6873" s="1">
        <v>34</v>
      </c>
      <c r="J6873" s="1">
        <v>35</v>
      </c>
      <c r="K6873" s="2">
        <v>15634</v>
      </c>
      <c r="L6873" s="3">
        <v>12350.86</v>
      </c>
      <c r="M6873" s="4">
        <v>2341.1545999999998</v>
      </c>
      <c r="N6873" s="5">
        <v>2321.3624790116</v>
      </c>
      <c r="O6873" s="6">
        <v>5.2193936292695399E-2</v>
      </c>
    </row>
    <row r="6874" spans="1:15" x14ac:dyDescent="0.2">
      <c r="A6874" t="s">
        <v>54</v>
      </c>
      <c r="B6874" t="s">
        <v>55</v>
      </c>
      <c r="C6874">
        <v>2016</v>
      </c>
      <c r="D6874" t="s">
        <v>99</v>
      </c>
      <c r="E6874" t="s">
        <v>23</v>
      </c>
      <c r="F6874" t="s">
        <v>26</v>
      </c>
      <c r="G6874" t="s">
        <v>73</v>
      </c>
      <c r="H6874" s="1">
        <v>70</v>
      </c>
      <c r="I6874" s="1">
        <v>66</v>
      </c>
      <c r="J6874" s="1">
        <v>73</v>
      </c>
      <c r="K6874" s="2">
        <v>8662.7000000000007</v>
      </c>
      <c r="L6874" s="3">
        <v>9762.8628999999</v>
      </c>
      <c r="M6874" s="4">
        <v>1313.211</v>
      </c>
      <c r="N6874" s="5">
        <v>1218.5153547899899</v>
      </c>
      <c r="O6874" s="6">
        <v>5.9600355547346703E-2</v>
      </c>
    </row>
    <row r="6875" spans="1:15" x14ac:dyDescent="0.2">
      <c r="A6875" t="s">
        <v>54</v>
      </c>
      <c r="B6875" t="s">
        <v>55</v>
      </c>
      <c r="C6875">
        <v>2016</v>
      </c>
      <c r="D6875" t="s">
        <v>99</v>
      </c>
      <c r="E6875" t="s">
        <v>23</v>
      </c>
      <c r="F6875" t="s">
        <v>27</v>
      </c>
      <c r="G6875" t="s">
        <v>74</v>
      </c>
      <c r="H6875" s="1">
        <v>51</v>
      </c>
      <c r="I6875" s="1">
        <v>47</v>
      </c>
      <c r="J6875" s="1">
        <v>53</v>
      </c>
      <c r="K6875" s="2">
        <v>16581.400000000001</v>
      </c>
      <c r="L6875" s="3">
        <v>17974.2376000002</v>
      </c>
      <c r="M6875" s="4">
        <v>2481.5949999999998</v>
      </c>
      <c r="N6875" s="5">
        <v>2069.7743097499902</v>
      </c>
      <c r="O6875" s="6">
        <v>6.1550894375625699E-2</v>
      </c>
    </row>
    <row r="6876" spans="1:15" x14ac:dyDescent="0.2">
      <c r="A6876" t="s">
        <v>54</v>
      </c>
      <c r="B6876" t="s">
        <v>55</v>
      </c>
      <c r="C6876">
        <v>2016</v>
      </c>
      <c r="D6876" t="s">
        <v>99</v>
      </c>
      <c r="E6876" t="s">
        <v>23</v>
      </c>
      <c r="F6876" t="s">
        <v>28</v>
      </c>
      <c r="G6876" t="s">
        <v>75</v>
      </c>
      <c r="H6876" s="1">
        <v>62</v>
      </c>
      <c r="I6876" s="1">
        <v>61</v>
      </c>
      <c r="J6876" s="1">
        <v>63</v>
      </c>
      <c r="K6876" s="2">
        <v>14980.65</v>
      </c>
      <c r="L6876" s="3">
        <v>15527.443724999899</v>
      </c>
      <c r="M6876" s="4">
        <v>2221.0136000000002</v>
      </c>
      <c r="N6876" s="5">
        <v>2487.83728984963</v>
      </c>
      <c r="O6876" s="6">
        <v>7.1181824553674194E-2</v>
      </c>
    </row>
    <row r="6877" spans="1:15" x14ac:dyDescent="0.2">
      <c r="A6877" t="s">
        <v>54</v>
      </c>
      <c r="B6877" t="s">
        <v>55</v>
      </c>
      <c r="C6877">
        <v>2016</v>
      </c>
      <c r="D6877" t="s">
        <v>99</v>
      </c>
      <c r="E6877" t="s">
        <v>23</v>
      </c>
      <c r="F6877" t="s">
        <v>29</v>
      </c>
      <c r="G6877" t="s">
        <v>76</v>
      </c>
      <c r="H6877" s="1">
        <v>45</v>
      </c>
      <c r="I6877" s="1">
        <v>45</v>
      </c>
      <c r="J6877" s="1">
        <v>46</v>
      </c>
      <c r="K6877" s="2">
        <v>18850.5</v>
      </c>
      <c r="L6877" s="3">
        <v>17436.712500000001</v>
      </c>
      <c r="M6877" s="4">
        <v>3144.4715999999999</v>
      </c>
      <c r="N6877" s="5">
        <v>2689.41624793438</v>
      </c>
      <c r="O6877" s="6">
        <v>4.5595607543566501E-2</v>
      </c>
    </row>
    <row r="6878" spans="1:15" x14ac:dyDescent="0.2">
      <c r="A6878" t="s">
        <v>54</v>
      </c>
      <c r="B6878" t="s">
        <v>55</v>
      </c>
      <c r="C6878">
        <v>2016</v>
      </c>
      <c r="D6878" t="s">
        <v>99</v>
      </c>
      <c r="E6878" t="s">
        <v>30</v>
      </c>
      <c r="F6878" t="s">
        <v>31</v>
      </c>
      <c r="G6878" t="s">
        <v>77</v>
      </c>
      <c r="H6878" s="1">
        <v>168</v>
      </c>
      <c r="I6878" s="1">
        <v>152</v>
      </c>
      <c r="J6878" s="1">
        <v>203</v>
      </c>
      <c r="K6878" s="2">
        <v>2609.65</v>
      </c>
      <c r="L6878" s="3">
        <v>2652.7092250001301</v>
      </c>
      <c r="M6878" s="4">
        <v>76.282500000000198</v>
      </c>
      <c r="N6878" s="5">
        <v>72.683873062500297</v>
      </c>
      <c r="O6878" s="6">
        <v>6.9492077481654396E-2</v>
      </c>
    </row>
    <row r="6879" spans="1:15" x14ac:dyDescent="0.2">
      <c r="A6879" t="s">
        <v>54</v>
      </c>
      <c r="B6879" t="s">
        <v>55</v>
      </c>
      <c r="C6879">
        <v>2016</v>
      </c>
      <c r="D6879" t="s">
        <v>99</v>
      </c>
      <c r="E6879" t="s">
        <v>30</v>
      </c>
      <c r="F6879" t="s">
        <v>32</v>
      </c>
      <c r="G6879" t="s">
        <v>78</v>
      </c>
      <c r="H6879" s="1">
        <v>175</v>
      </c>
      <c r="I6879" s="1">
        <v>164</v>
      </c>
      <c r="J6879" s="1">
        <v>211</v>
      </c>
      <c r="K6879" s="2">
        <v>2523.6</v>
      </c>
      <c r="L6879" s="3">
        <v>2791.10160000002</v>
      </c>
      <c r="M6879" s="4">
        <v>54.0180000000001</v>
      </c>
      <c r="N6879" s="5">
        <v>59.9697032400002</v>
      </c>
      <c r="O6879" s="6">
        <v>6.1578697099381803E-2</v>
      </c>
    </row>
    <row r="6880" spans="1:15" x14ac:dyDescent="0.2">
      <c r="A6880" t="s">
        <v>54</v>
      </c>
      <c r="B6880" t="s">
        <v>55</v>
      </c>
      <c r="C6880">
        <v>2016</v>
      </c>
      <c r="D6880" t="s">
        <v>99</v>
      </c>
      <c r="E6880" t="s">
        <v>30</v>
      </c>
      <c r="F6880" t="s">
        <v>33</v>
      </c>
      <c r="G6880" t="s">
        <v>79</v>
      </c>
      <c r="H6880" s="1">
        <v>165</v>
      </c>
      <c r="I6880" s="1">
        <v>150</v>
      </c>
      <c r="J6880" s="1">
        <v>186</v>
      </c>
      <c r="K6880" s="2">
        <v>2723.15</v>
      </c>
      <c r="L6880" s="3">
        <v>2419.51877500003</v>
      </c>
      <c r="M6880" s="4">
        <v>71.8395000000001</v>
      </c>
      <c r="N6880" s="5">
        <v>57.586902397499998</v>
      </c>
      <c r="O6880" s="6">
        <v>6.7146503130565804E-2</v>
      </c>
    </row>
    <row r="6881" spans="1:15" x14ac:dyDescent="0.2">
      <c r="A6881" t="s">
        <v>54</v>
      </c>
      <c r="B6881" t="s">
        <v>55</v>
      </c>
      <c r="C6881">
        <v>2016</v>
      </c>
      <c r="D6881" t="s">
        <v>99</v>
      </c>
      <c r="E6881" t="s">
        <v>30</v>
      </c>
      <c r="F6881" t="s">
        <v>34</v>
      </c>
      <c r="G6881" t="s">
        <v>80</v>
      </c>
      <c r="H6881" s="1">
        <v>176</v>
      </c>
      <c r="I6881" s="1">
        <v>161</v>
      </c>
      <c r="J6881" s="1">
        <v>237</v>
      </c>
      <c r="K6881" s="2">
        <v>2813.4000000000101</v>
      </c>
      <c r="L6881" s="3">
        <v>2712.1176000001601</v>
      </c>
      <c r="M6881" s="4">
        <v>75.4375</v>
      </c>
      <c r="N6881" s="5">
        <v>85.574414062499898</v>
      </c>
      <c r="O6881" s="6">
        <v>7.0590744295158603E-2</v>
      </c>
    </row>
    <row r="6882" spans="1:15" x14ac:dyDescent="0.2">
      <c r="A6882" t="s">
        <v>54</v>
      </c>
      <c r="B6882" t="s">
        <v>55</v>
      </c>
      <c r="C6882">
        <v>2016</v>
      </c>
      <c r="D6882" t="s">
        <v>99</v>
      </c>
      <c r="E6882" t="s">
        <v>30</v>
      </c>
      <c r="F6882" t="s">
        <v>35</v>
      </c>
      <c r="G6882" t="s">
        <v>81</v>
      </c>
      <c r="H6882" s="1">
        <v>162</v>
      </c>
      <c r="I6882" s="1">
        <v>154</v>
      </c>
      <c r="J6882" s="1">
        <v>189</v>
      </c>
      <c r="K6882" s="2">
        <v>2563.4</v>
      </c>
      <c r="L6882" s="3">
        <v>1989.19839999997</v>
      </c>
      <c r="M6882" s="4">
        <v>79.376000000000005</v>
      </c>
      <c r="N6882" s="5">
        <v>78.086933760000093</v>
      </c>
      <c r="O6882" s="6">
        <v>5.8750097526722299E-2</v>
      </c>
    </row>
    <row r="6883" spans="1:15" x14ac:dyDescent="0.2">
      <c r="A6883" t="s">
        <v>54</v>
      </c>
      <c r="B6883" t="s">
        <v>55</v>
      </c>
      <c r="C6883">
        <v>2016</v>
      </c>
      <c r="D6883" t="s">
        <v>99</v>
      </c>
      <c r="E6883" t="s">
        <v>30</v>
      </c>
      <c r="F6883" t="s">
        <v>36</v>
      </c>
      <c r="G6883" t="s">
        <v>82</v>
      </c>
      <c r="H6883" s="1">
        <v>141</v>
      </c>
      <c r="I6883" s="1">
        <v>134</v>
      </c>
      <c r="J6883" s="1">
        <v>161</v>
      </c>
      <c r="K6883" s="2">
        <v>3011.9</v>
      </c>
      <c r="L6883" s="3">
        <v>3159.4830999999499</v>
      </c>
      <c r="M6883" s="4">
        <v>124.70350000000001</v>
      </c>
      <c r="N6883" s="5">
        <v>131.81596412249999</v>
      </c>
      <c r="O6883" s="6">
        <v>7.1416713702314297E-2</v>
      </c>
    </row>
    <row r="6884" spans="1:15" x14ac:dyDescent="0.2">
      <c r="A6884" t="s">
        <v>54</v>
      </c>
      <c r="B6884" t="s">
        <v>55</v>
      </c>
      <c r="C6884">
        <v>2016</v>
      </c>
      <c r="D6884" t="s">
        <v>99</v>
      </c>
      <c r="E6884" t="s">
        <v>37</v>
      </c>
      <c r="F6884" t="s">
        <v>38</v>
      </c>
      <c r="G6884" t="s">
        <v>83</v>
      </c>
      <c r="H6884" s="1">
        <v>176</v>
      </c>
      <c r="I6884" s="1">
        <v>163</v>
      </c>
      <c r="J6884" s="1">
        <v>217</v>
      </c>
      <c r="K6884" s="2">
        <v>2682.1</v>
      </c>
      <c r="L6884" s="3">
        <v>2464.8498999999601</v>
      </c>
      <c r="M6884" s="4">
        <v>-77.537599999999998</v>
      </c>
      <c r="N6884" s="5">
        <v>-74.852938137600006</v>
      </c>
      <c r="O6884" s="6">
        <v>7.0802729204727494E-2</v>
      </c>
    </row>
    <row r="6885" spans="1:15" x14ac:dyDescent="0.2">
      <c r="A6885" t="s">
        <v>54</v>
      </c>
      <c r="B6885" t="s">
        <v>55</v>
      </c>
      <c r="C6885">
        <v>2016</v>
      </c>
      <c r="D6885" t="s">
        <v>99</v>
      </c>
      <c r="E6885" t="s">
        <v>37</v>
      </c>
      <c r="F6885" t="s">
        <v>39</v>
      </c>
      <c r="G6885" t="s">
        <v>84</v>
      </c>
      <c r="H6885" s="1">
        <v>181</v>
      </c>
      <c r="I6885" s="1">
        <v>172</v>
      </c>
      <c r="J6885" s="1">
        <v>217</v>
      </c>
      <c r="K6885" s="2">
        <v>2694.7</v>
      </c>
      <c r="L6885" s="3">
        <v>2983.0329000000202</v>
      </c>
      <c r="M6885" s="4">
        <v>-91.870999999999896</v>
      </c>
      <c r="N6885" s="5">
        <v>-101.85829640999999</v>
      </c>
      <c r="O6885" s="6">
        <v>6.4682524956395898E-2</v>
      </c>
    </row>
    <row r="6886" spans="1:15" x14ac:dyDescent="0.2">
      <c r="A6886" t="s">
        <v>54</v>
      </c>
      <c r="B6886" t="s">
        <v>55</v>
      </c>
      <c r="C6886">
        <v>2016</v>
      </c>
      <c r="D6886" t="s">
        <v>99</v>
      </c>
      <c r="E6886" t="s">
        <v>37</v>
      </c>
      <c r="F6886" t="s">
        <v>40</v>
      </c>
      <c r="G6886" t="s">
        <v>85</v>
      </c>
      <c r="H6886" s="1">
        <v>148</v>
      </c>
      <c r="I6886" s="1">
        <v>139</v>
      </c>
      <c r="J6886" s="1">
        <v>166</v>
      </c>
      <c r="K6886" s="2">
        <v>2489.15</v>
      </c>
      <c r="L6886" s="3">
        <v>2368.4262249999902</v>
      </c>
      <c r="M6886" s="4">
        <v>192.55969999999999</v>
      </c>
      <c r="N6886" s="5">
        <v>178.00276435910001</v>
      </c>
      <c r="O6886" s="6">
        <v>6.2611734929594501E-2</v>
      </c>
    </row>
    <row r="6887" spans="1:15" x14ac:dyDescent="0.2">
      <c r="A6887" t="s">
        <v>54</v>
      </c>
      <c r="B6887" t="s">
        <v>55</v>
      </c>
      <c r="C6887">
        <v>2016</v>
      </c>
      <c r="D6887" t="s">
        <v>99</v>
      </c>
      <c r="E6887" t="s">
        <v>37</v>
      </c>
      <c r="F6887" t="s">
        <v>41</v>
      </c>
      <c r="G6887" t="s">
        <v>86</v>
      </c>
      <c r="H6887" s="1">
        <v>194</v>
      </c>
      <c r="I6887" s="1">
        <v>183</v>
      </c>
      <c r="J6887" s="1">
        <v>221</v>
      </c>
      <c r="K6887" s="2">
        <v>2937.9</v>
      </c>
      <c r="L6887" s="3">
        <v>2441.3949000000198</v>
      </c>
      <c r="M6887" s="4">
        <v>-14.414999999999999</v>
      </c>
      <c r="N6887" s="5">
        <v>-15.772172250000001</v>
      </c>
      <c r="O6887" s="6">
        <v>6.8109874400081705E-2</v>
      </c>
    </row>
    <row r="6888" spans="1:15" x14ac:dyDescent="0.2">
      <c r="A6888" t="s">
        <v>54</v>
      </c>
      <c r="B6888" t="s">
        <v>55</v>
      </c>
      <c r="C6888">
        <v>2016</v>
      </c>
      <c r="D6888" t="s">
        <v>99</v>
      </c>
      <c r="E6888" t="s">
        <v>37</v>
      </c>
      <c r="F6888" t="s">
        <v>42</v>
      </c>
      <c r="G6888" t="s">
        <v>87</v>
      </c>
      <c r="H6888" s="1">
        <v>163</v>
      </c>
      <c r="I6888" s="1">
        <v>154</v>
      </c>
      <c r="J6888" s="1">
        <v>196</v>
      </c>
      <c r="K6888" s="2">
        <v>2464.9499999999998</v>
      </c>
      <c r="L6888" s="3">
        <v>2685.5630249999999</v>
      </c>
      <c r="M6888" s="4">
        <v>-51.2511000000002</v>
      </c>
      <c r="N6888" s="5">
        <v>-55.479879512100297</v>
      </c>
      <c r="O6888" s="6">
        <v>6.3713259903852001E-2</v>
      </c>
    </row>
    <row r="6889" spans="1:15" x14ac:dyDescent="0.2">
      <c r="A6889" t="s">
        <v>54</v>
      </c>
      <c r="B6889" t="s">
        <v>55</v>
      </c>
      <c r="C6889">
        <v>2016</v>
      </c>
      <c r="D6889" t="s">
        <v>99</v>
      </c>
      <c r="E6889" t="s">
        <v>37</v>
      </c>
      <c r="F6889" t="s">
        <v>43</v>
      </c>
      <c r="G6889" t="s">
        <v>88</v>
      </c>
      <c r="H6889" s="1">
        <v>123</v>
      </c>
      <c r="I6889" s="1">
        <v>118</v>
      </c>
      <c r="J6889" s="1">
        <v>140</v>
      </c>
      <c r="K6889" s="2">
        <v>1880.2</v>
      </c>
      <c r="L6889" s="3">
        <v>2128.3863999999699</v>
      </c>
      <c r="M6889" s="4">
        <v>233.119</v>
      </c>
      <c r="N6889" s="5">
        <v>233.39641161</v>
      </c>
      <c r="O6889" s="6">
        <v>7.11626422720988E-2</v>
      </c>
    </row>
    <row r="6890" spans="1:15" x14ac:dyDescent="0.2">
      <c r="A6890" t="s">
        <v>54</v>
      </c>
      <c r="B6890" t="s">
        <v>55</v>
      </c>
      <c r="C6890">
        <v>2016</v>
      </c>
      <c r="D6890" t="s">
        <v>100</v>
      </c>
      <c r="E6890" t="s">
        <v>16</v>
      </c>
      <c r="F6890" t="s">
        <v>17</v>
      </c>
      <c r="G6890" t="s">
        <v>65</v>
      </c>
      <c r="H6890" s="1">
        <v>115</v>
      </c>
      <c r="I6890" s="1">
        <v>112</v>
      </c>
      <c r="J6890" s="1">
        <v>128</v>
      </c>
      <c r="K6890" s="2">
        <v>2073</v>
      </c>
      <c r="L6890" s="3">
        <v>2010.8099999999899</v>
      </c>
      <c r="M6890" s="4">
        <v>430.827</v>
      </c>
      <c r="N6890" s="5">
        <v>354.02347071000003</v>
      </c>
      <c r="O6890" s="6">
        <v>6.22286541244573E-2</v>
      </c>
    </row>
    <row r="6891" spans="1:15" x14ac:dyDescent="0.2">
      <c r="A6891" t="s">
        <v>54</v>
      </c>
      <c r="B6891" t="s">
        <v>55</v>
      </c>
      <c r="C6891">
        <v>2016</v>
      </c>
      <c r="D6891" t="s">
        <v>100</v>
      </c>
      <c r="E6891" t="s">
        <v>16</v>
      </c>
      <c r="F6891" t="s">
        <v>18</v>
      </c>
      <c r="G6891" t="s">
        <v>66</v>
      </c>
      <c r="H6891" s="1">
        <v>114</v>
      </c>
      <c r="I6891" s="1">
        <v>109</v>
      </c>
      <c r="J6891" s="1">
        <v>127</v>
      </c>
      <c r="K6891" s="2">
        <v>1698.8</v>
      </c>
      <c r="L6891" s="3">
        <v>1746.3663999999701</v>
      </c>
      <c r="M6891" s="4">
        <v>330.83600000000098</v>
      </c>
      <c r="N6891" s="5">
        <v>340.218508960002</v>
      </c>
      <c r="O6891" s="6">
        <v>7.4876383329409102E-2</v>
      </c>
    </row>
    <row r="6892" spans="1:15" x14ac:dyDescent="0.2">
      <c r="A6892" t="s">
        <v>54</v>
      </c>
      <c r="B6892" t="s">
        <v>55</v>
      </c>
      <c r="C6892">
        <v>2016</v>
      </c>
      <c r="D6892" t="s">
        <v>100</v>
      </c>
      <c r="E6892" t="s">
        <v>16</v>
      </c>
      <c r="F6892" t="s">
        <v>19</v>
      </c>
      <c r="G6892" t="s">
        <v>67</v>
      </c>
      <c r="H6892" s="1">
        <v>140</v>
      </c>
      <c r="I6892" s="1">
        <v>128</v>
      </c>
      <c r="J6892" s="1">
        <v>160</v>
      </c>
      <c r="K6892" s="2">
        <v>1104.95</v>
      </c>
      <c r="L6892" s="3">
        <v>1082.2985249999899</v>
      </c>
      <c r="M6892" s="4">
        <v>180.65</v>
      </c>
      <c r="N6892" s="5">
        <v>189.05022500000001</v>
      </c>
      <c r="O6892" s="6">
        <v>7.1541698719399097E-2</v>
      </c>
    </row>
    <row r="6893" spans="1:15" x14ac:dyDescent="0.2">
      <c r="A6893" t="s">
        <v>54</v>
      </c>
      <c r="B6893" t="s">
        <v>55</v>
      </c>
      <c r="C6893">
        <v>2016</v>
      </c>
      <c r="D6893" t="s">
        <v>100</v>
      </c>
      <c r="E6893" t="s">
        <v>16</v>
      </c>
      <c r="F6893" t="s">
        <v>20</v>
      </c>
      <c r="G6893" t="s">
        <v>68</v>
      </c>
      <c r="H6893" s="1">
        <v>128</v>
      </c>
      <c r="I6893" s="1">
        <v>122</v>
      </c>
      <c r="J6893" s="1">
        <v>151</v>
      </c>
      <c r="K6893" s="2">
        <v>1174.4000000000001</v>
      </c>
      <c r="L6893" s="3">
        <v>934.822400000009</v>
      </c>
      <c r="M6893" s="4">
        <v>145.346</v>
      </c>
      <c r="N6893" s="5">
        <v>120.13428284</v>
      </c>
      <c r="O6893" s="6">
        <v>8.7363760217983699E-2</v>
      </c>
    </row>
    <row r="6894" spans="1:15" x14ac:dyDescent="0.2">
      <c r="A6894" t="s">
        <v>54</v>
      </c>
      <c r="B6894" t="s">
        <v>55</v>
      </c>
      <c r="C6894">
        <v>2016</v>
      </c>
      <c r="D6894" t="s">
        <v>100</v>
      </c>
      <c r="E6894" t="s">
        <v>16</v>
      </c>
      <c r="F6894" t="s">
        <v>21</v>
      </c>
      <c r="G6894" t="s">
        <v>69</v>
      </c>
      <c r="H6894" s="1">
        <v>104</v>
      </c>
      <c r="I6894" s="1">
        <v>101</v>
      </c>
      <c r="J6894" s="1">
        <v>111</v>
      </c>
      <c r="K6894" s="2">
        <v>3608.95</v>
      </c>
      <c r="L6894" s="3">
        <v>2780.6959750000401</v>
      </c>
      <c r="M6894" s="4">
        <v>692.26999999999896</v>
      </c>
      <c r="N6894" s="5">
        <v>600.40577100000405</v>
      </c>
      <c r="O6894" s="6">
        <v>7.2611147286606906E-2</v>
      </c>
    </row>
    <row r="6895" spans="1:15" x14ac:dyDescent="0.2">
      <c r="A6895" t="s">
        <v>54</v>
      </c>
      <c r="B6895" t="s">
        <v>55</v>
      </c>
      <c r="C6895">
        <v>2016</v>
      </c>
      <c r="D6895" t="s">
        <v>100</v>
      </c>
      <c r="E6895" t="s">
        <v>16</v>
      </c>
      <c r="F6895" t="s">
        <v>22</v>
      </c>
      <c r="G6895" t="s">
        <v>70</v>
      </c>
      <c r="H6895" s="1">
        <v>102</v>
      </c>
      <c r="I6895" s="1">
        <v>97</v>
      </c>
      <c r="J6895" s="1">
        <v>124</v>
      </c>
      <c r="K6895" s="2">
        <v>1467.7</v>
      </c>
      <c r="L6895" s="3">
        <v>1463.29689999999</v>
      </c>
      <c r="M6895" s="4">
        <v>302.05500000000001</v>
      </c>
      <c r="N6895" s="5">
        <v>338.46773024999902</v>
      </c>
      <c r="O6895" s="6">
        <v>5.5392791442392897E-2</v>
      </c>
    </row>
    <row r="6896" spans="1:15" x14ac:dyDescent="0.2">
      <c r="A6896" t="s">
        <v>54</v>
      </c>
      <c r="B6896" t="s">
        <v>55</v>
      </c>
      <c r="C6896">
        <v>2016</v>
      </c>
      <c r="D6896" t="s">
        <v>100</v>
      </c>
      <c r="E6896" t="s">
        <v>23</v>
      </c>
      <c r="F6896" t="s">
        <v>24</v>
      </c>
      <c r="G6896" t="s">
        <v>71</v>
      </c>
      <c r="H6896" s="1">
        <v>60</v>
      </c>
      <c r="I6896" s="1">
        <v>57</v>
      </c>
      <c r="J6896" s="1">
        <v>65</v>
      </c>
      <c r="K6896" s="2">
        <v>14388.5</v>
      </c>
      <c r="L6896" s="3">
        <v>14460.442499999999</v>
      </c>
      <c r="M6896" s="4">
        <v>2013.6536000000001</v>
      </c>
      <c r="N6896" s="5">
        <v>1537.3520320703501</v>
      </c>
      <c r="O6896" s="6">
        <v>6.2654203009347695E-2</v>
      </c>
    </row>
    <row r="6897" spans="1:15" x14ac:dyDescent="0.2">
      <c r="A6897" t="s">
        <v>54</v>
      </c>
      <c r="B6897" t="s">
        <v>55</v>
      </c>
      <c r="C6897">
        <v>2016</v>
      </c>
      <c r="D6897" t="s">
        <v>100</v>
      </c>
      <c r="E6897" t="s">
        <v>23</v>
      </c>
      <c r="F6897" t="s">
        <v>25</v>
      </c>
      <c r="G6897" t="s">
        <v>72</v>
      </c>
      <c r="H6897" s="1">
        <v>44</v>
      </c>
      <c r="I6897" s="1">
        <v>43</v>
      </c>
      <c r="J6897" s="1">
        <v>45</v>
      </c>
      <c r="K6897" s="2">
        <v>17811.5</v>
      </c>
      <c r="L6897" s="3">
        <v>18434.9025</v>
      </c>
      <c r="M6897" s="4">
        <v>2572.7166000000002</v>
      </c>
      <c r="N6897" s="5">
        <v>2245.55452084438</v>
      </c>
      <c r="O6897" s="6">
        <v>6.8972293181371602E-2</v>
      </c>
    </row>
    <row r="6898" spans="1:15" x14ac:dyDescent="0.2">
      <c r="A6898" t="s">
        <v>54</v>
      </c>
      <c r="B6898" t="s">
        <v>55</v>
      </c>
      <c r="C6898">
        <v>2016</v>
      </c>
      <c r="D6898" t="s">
        <v>100</v>
      </c>
      <c r="E6898" t="s">
        <v>23</v>
      </c>
      <c r="F6898" t="s">
        <v>26</v>
      </c>
      <c r="G6898" t="s">
        <v>73</v>
      </c>
      <c r="H6898" s="1">
        <v>56</v>
      </c>
      <c r="I6898" s="1">
        <v>54</v>
      </c>
      <c r="J6898" s="1">
        <v>56</v>
      </c>
      <c r="K6898" s="2">
        <v>5860.45</v>
      </c>
      <c r="L6898" s="3">
        <v>5072.2194750000599</v>
      </c>
      <c r="M6898" s="4">
        <v>912.05060000000003</v>
      </c>
      <c r="N6898" s="5">
        <v>865.98657239640204</v>
      </c>
      <c r="O6898" s="6">
        <v>5.6232883140373197E-2</v>
      </c>
    </row>
    <row r="6899" spans="1:15" x14ac:dyDescent="0.2">
      <c r="A6899" t="s">
        <v>54</v>
      </c>
      <c r="B6899" t="s">
        <v>55</v>
      </c>
      <c r="C6899">
        <v>2016</v>
      </c>
      <c r="D6899" t="s">
        <v>100</v>
      </c>
      <c r="E6899" t="s">
        <v>23</v>
      </c>
      <c r="F6899" t="s">
        <v>27</v>
      </c>
      <c r="G6899" t="s">
        <v>74</v>
      </c>
      <c r="H6899" s="1">
        <v>53</v>
      </c>
      <c r="I6899" s="1">
        <v>53</v>
      </c>
      <c r="J6899" s="1">
        <v>56</v>
      </c>
      <c r="K6899" s="2">
        <v>19005.599999999999</v>
      </c>
      <c r="L6899" s="3">
        <v>16991.0064000003</v>
      </c>
      <c r="M6899" s="4">
        <v>2665.2177999999999</v>
      </c>
      <c r="N6899" s="5">
        <v>2671.0226443684601</v>
      </c>
      <c r="O6899" s="6">
        <v>6.6738224523298403E-2</v>
      </c>
    </row>
    <row r="6900" spans="1:15" x14ac:dyDescent="0.2">
      <c r="A6900" t="s">
        <v>54</v>
      </c>
      <c r="B6900" t="s">
        <v>55</v>
      </c>
      <c r="C6900">
        <v>2016</v>
      </c>
      <c r="D6900" t="s">
        <v>100</v>
      </c>
      <c r="E6900" t="s">
        <v>23</v>
      </c>
      <c r="F6900" t="s">
        <v>28</v>
      </c>
      <c r="G6900" t="s">
        <v>75</v>
      </c>
      <c r="H6900" s="1">
        <v>68</v>
      </c>
      <c r="I6900" s="1">
        <v>65</v>
      </c>
      <c r="J6900" s="1">
        <v>73</v>
      </c>
      <c r="K6900" s="2">
        <v>16622.55</v>
      </c>
      <c r="L6900" s="3">
        <v>18542.454524999899</v>
      </c>
      <c r="M6900" s="4">
        <v>2283.0758000000001</v>
      </c>
      <c r="N6900" s="5">
        <v>2098.6991645436101</v>
      </c>
      <c r="O6900" s="6">
        <v>7.9978703628504705E-2</v>
      </c>
    </row>
    <row r="6901" spans="1:15" x14ac:dyDescent="0.2">
      <c r="A6901" t="s">
        <v>54</v>
      </c>
      <c r="B6901" t="s">
        <v>55</v>
      </c>
      <c r="C6901">
        <v>2016</v>
      </c>
      <c r="D6901" t="s">
        <v>100</v>
      </c>
      <c r="E6901" t="s">
        <v>23</v>
      </c>
      <c r="F6901" t="s">
        <v>29</v>
      </c>
      <c r="G6901" t="s">
        <v>76</v>
      </c>
      <c r="H6901" s="1">
        <v>51</v>
      </c>
      <c r="I6901" s="1">
        <v>51</v>
      </c>
      <c r="J6901" s="1">
        <v>55</v>
      </c>
      <c r="K6901" s="2">
        <v>22276.5</v>
      </c>
      <c r="L6901" s="3">
        <v>23056.177500000002</v>
      </c>
      <c r="M6901" s="4">
        <v>3858.2518</v>
      </c>
      <c r="N6901" s="5">
        <v>3713.6368060323998</v>
      </c>
      <c r="O6901" s="6">
        <v>4.6394182209952201E-2</v>
      </c>
    </row>
    <row r="6902" spans="1:15" x14ac:dyDescent="0.2">
      <c r="A6902" t="s">
        <v>54</v>
      </c>
      <c r="B6902" t="s">
        <v>55</v>
      </c>
      <c r="C6902">
        <v>2016</v>
      </c>
      <c r="D6902" t="s">
        <v>100</v>
      </c>
      <c r="E6902" t="s">
        <v>30</v>
      </c>
      <c r="F6902" t="s">
        <v>31</v>
      </c>
      <c r="G6902" t="s">
        <v>77</v>
      </c>
      <c r="H6902" s="1">
        <v>172</v>
      </c>
      <c r="I6902" s="1">
        <v>155</v>
      </c>
      <c r="J6902" s="1">
        <v>199</v>
      </c>
      <c r="K6902" s="2">
        <v>2397.9499999999998</v>
      </c>
      <c r="L6902" s="3">
        <v>2183.3334749999099</v>
      </c>
      <c r="M6902" s="4">
        <v>55.9390000000001</v>
      </c>
      <c r="N6902" s="5">
        <v>63.176947210000101</v>
      </c>
      <c r="O6902" s="6">
        <v>7.0497716799766297E-2</v>
      </c>
    </row>
    <row r="6903" spans="1:15" x14ac:dyDescent="0.2">
      <c r="A6903" t="s">
        <v>54</v>
      </c>
      <c r="B6903" t="s">
        <v>55</v>
      </c>
      <c r="C6903">
        <v>2016</v>
      </c>
      <c r="D6903" t="s">
        <v>100</v>
      </c>
      <c r="E6903" t="s">
        <v>30</v>
      </c>
      <c r="F6903" t="s">
        <v>32</v>
      </c>
      <c r="G6903" t="s">
        <v>78</v>
      </c>
      <c r="H6903" s="1">
        <v>179</v>
      </c>
      <c r="I6903" s="1">
        <v>163</v>
      </c>
      <c r="J6903" s="1">
        <v>216</v>
      </c>
      <c r="K6903" s="2">
        <v>2669.95</v>
      </c>
      <c r="L6903" s="3">
        <v>2802.11252500007</v>
      </c>
      <c r="M6903" s="4">
        <v>63.169000000000203</v>
      </c>
      <c r="N6903" s="5">
        <v>63.907445610000302</v>
      </c>
      <c r="O6903" s="6">
        <v>5.99449427891907E-2</v>
      </c>
    </row>
    <row r="6904" spans="1:15" x14ac:dyDescent="0.2">
      <c r="A6904" t="s">
        <v>54</v>
      </c>
      <c r="B6904" t="s">
        <v>55</v>
      </c>
      <c r="C6904">
        <v>2016</v>
      </c>
      <c r="D6904" t="s">
        <v>100</v>
      </c>
      <c r="E6904" t="s">
        <v>30</v>
      </c>
      <c r="F6904" t="s">
        <v>33</v>
      </c>
      <c r="G6904" t="s">
        <v>79</v>
      </c>
      <c r="H6904" s="1">
        <v>156</v>
      </c>
      <c r="I6904" s="1">
        <v>142</v>
      </c>
      <c r="J6904" s="1">
        <v>176</v>
      </c>
      <c r="K6904" s="2">
        <v>2508.8000000000002</v>
      </c>
      <c r="L6904" s="3">
        <v>2403.4303999999802</v>
      </c>
      <c r="M6904" s="4">
        <v>68.102000000000004</v>
      </c>
      <c r="N6904" s="5">
        <v>72.257584040000097</v>
      </c>
      <c r="O6904" s="6">
        <v>6.5051020408163296E-2</v>
      </c>
    </row>
    <row r="6905" spans="1:15" x14ac:dyDescent="0.2">
      <c r="A6905" t="s">
        <v>54</v>
      </c>
      <c r="B6905" t="s">
        <v>55</v>
      </c>
      <c r="C6905">
        <v>2016</v>
      </c>
      <c r="D6905" t="s">
        <v>100</v>
      </c>
      <c r="E6905" t="s">
        <v>30</v>
      </c>
      <c r="F6905" t="s">
        <v>34</v>
      </c>
      <c r="G6905" t="s">
        <v>80</v>
      </c>
      <c r="H6905" s="1">
        <v>157</v>
      </c>
      <c r="I6905" s="1">
        <v>145</v>
      </c>
      <c r="J6905" s="1">
        <v>197</v>
      </c>
      <c r="K6905" s="2">
        <v>2293.15</v>
      </c>
      <c r="L6905" s="3">
        <v>2480.0417250000401</v>
      </c>
      <c r="M6905" s="4">
        <v>61.861000000000097</v>
      </c>
      <c r="N6905" s="5">
        <v>55.760886790000001</v>
      </c>
      <c r="O6905" s="6">
        <v>6.9271526066763997E-2</v>
      </c>
    </row>
    <row r="6906" spans="1:15" x14ac:dyDescent="0.2">
      <c r="A6906" t="s">
        <v>54</v>
      </c>
      <c r="B6906" t="s">
        <v>55</v>
      </c>
      <c r="C6906">
        <v>2016</v>
      </c>
      <c r="D6906" t="s">
        <v>100</v>
      </c>
      <c r="E6906" t="s">
        <v>30</v>
      </c>
      <c r="F6906" t="s">
        <v>35</v>
      </c>
      <c r="G6906" t="s">
        <v>81</v>
      </c>
      <c r="H6906" s="1">
        <v>178</v>
      </c>
      <c r="I6906" s="1">
        <v>159</v>
      </c>
      <c r="J6906" s="1">
        <v>216</v>
      </c>
      <c r="K6906" s="2">
        <v>2942.95</v>
      </c>
      <c r="L6906" s="3">
        <v>3294.63252499997</v>
      </c>
      <c r="M6906" s="4">
        <v>70.195499999999896</v>
      </c>
      <c r="N6906" s="5">
        <v>57.4230777975</v>
      </c>
      <c r="O6906" s="6">
        <v>6.9674985983451995E-2</v>
      </c>
    </row>
    <row r="6907" spans="1:15" x14ac:dyDescent="0.2">
      <c r="A6907" t="s">
        <v>54</v>
      </c>
      <c r="B6907" t="s">
        <v>55</v>
      </c>
      <c r="C6907">
        <v>2016</v>
      </c>
      <c r="D6907" t="s">
        <v>100</v>
      </c>
      <c r="E6907" t="s">
        <v>30</v>
      </c>
      <c r="F6907" t="s">
        <v>36</v>
      </c>
      <c r="G6907" t="s">
        <v>82</v>
      </c>
      <c r="H6907" s="1">
        <v>163</v>
      </c>
      <c r="I6907" s="1">
        <v>153</v>
      </c>
      <c r="J6907" s="1">
        <v>198</v>
      </c>
      <c r="K6907" s="2">
        <v>3762.8</v>
      </c>
      <c r="L6907" s="3">
        <v>3544.55759999988</v>
      </c>
      <c r="M6907" s="4">
        <v>163.13149999999999</v>
      </c>
      <c r="N6907" s="5">
        <v>136.81594207750001</v>
      </c>
      <c r="O6907" s="6">
        <v>5.9317529499308901E-2</v>
      </c>
    </row>
    <row r="6908" spans="1:15" x14ac:dyDescent="0.2">
      <c r="A6908" t="s">
        <v>54</v>
      </c>
      <c r="B6908" t="s">
        <v>55</v>
      </c>
      <c r="C6908">
        <v>2016</v>
      </c>
      <c r="D6908" t="s">
        <v>100</v>
      </c>
      <c r="E6908" t="s">
        <v>37</v>
      </c>
      <c r="F6908" t="s">
        <v>38</v>
      </c>
      <c r="G6908" t="s">
        <v>83</v>
      </c>
      <c r="H6908" s="1">
        <v>172</v>
      </c>
      <c r="I6908" s="1">
        <v>154</v>
      </c>
      <c r="J6908" s="1">
        <v>211</v>
      </c>
      <c r="K6908" s="2">
        <v>2568.25</v>
      </c>
      <c r="L6908" s="3">
        <v>2523.30562500004</v>
      </c>
      <c r="M6908" s="4">
        <v>-95.048900000000003</v>
      </c>
      <c r="N6908" s="5">
        <v>-90.342933912100094</v>
      </c>
      <c r="O6908" s="6">
        <v>7.5051104837924598E-2</v>
      </c>
    </row>
    <row r="6909" spans="1:15" x14ac:dyDescent="0.2">
      <c r="A6909" t="s">
        <v>54</v>
      </c>
      <c r="B6909" t="s">
        <v>55</v>
      </c>
      <c r="C6909">
        <v>2016</v>
      </c>
      <c r="D6909" t="s">
        <v>100</v>
      </c>
      <c r="E6909" t="s">
        <v>37</v>
      </c>
      <c r="F6909" t="s">
        <v>39</v>
      </c>
      <c r="G6909" t="s">
        <v>84</v>
      </c>
      <c r="H6909" s="1">
        <v>156</v>
      </c>
      <c r="I6909" s="1">
        <v>145</v>
      </c>
      <c r="J6909" s="1">
        <v>183</v>
      </c>
      <c r="K6909" s="2">
        <v>2352.6999999999998</v>
      </c>
      <c r="L6909" s="3">
        <v>2604.4389000000201</v>
      </c>
      <c r="M6909" s="4">
        <v>-72.341900000000095</v>
      </c>
      <c r="N6909" s="5">
        <v>-57.626183043899999</v>
      </c>
      <c r="O6909" s="6">
        <v>7.0259701619415998E-2</v>
      </c>
    </row>
    <row r="6910" spans="1:15" x14ac:dyDescent="0.2">
      <c r="A6910" t="s">
        <v>54</v>
      </c>
      <c r="B6910" t="s">
        <v>55</v>
      </c>
      <c r="C6910">
        <v>2016</v>
      </c>
      <c r="D6910" t="s">
        <v>100</v>
      </c>
      <c r="E6910" t="s">
        <v>37</v>
      </c>
      <c r="F6910" t="s">
        <v>40</v>
      </c>
      <c r="G6910" t="s">
        <v>85</v>
      </c>
      <c r="H6910" s="1">
        <v>152</v>
      </c>
      <c r="I6910" s="1">
        <v>145</v>
      </c>
      <c r="J6910" s="1">
        <v>176</v>
      </c>
      <c r="K6910" s="2">
        <v>2503</v>
      </c>
      <c r="L6910" s="3">
        <v>2728.27</v>
      </c>
      <c r="M6910" s="4">
        <v>160.83009999999999</v>
      </c>
      <c r="N6910" s="5">
        <v>138.58713633990001</v>
      </c>
      <c r="O6910" s="6">
        <v>6.3523771474230897E-2</v>
      </c>
    </row>
    <row r="6911" spans="1:15" x14ac:dyDescent="0.2">
      <c r="A6911" t="s">
        <v>54</v>
      </c>
      <c r="B6911" t="s">
        <v>55</v>
      </c>
      <c r="C6911">
        <v>2016</v>
      </c>
      <c r="D6911" t="s">
        <v>100</v>
      </c>
      <c r="E6911" t="s">
        <v>37</v>
      </c>
      <c r="F6911" t="s">
        <v>41</v>
      </c>
      <c r="G6911" t="s">
        <v>86</v>
      </c>
      <c r="H6911" s="1">
        <v>196</v>
      </c>
      <c r="I6911" s="1">
        <v>179</v>
      </c>
      <c r="J6911" s="1">
        <v>238</v>
      </c>
      <c r="K6911" s="2">
        <v>3082.35</v>
      </c>
      <c r="L6911" s="3">
        <v>2794.1502749999499</v>
      </c>
      <c r="M6911" s="4">
        <v>-71.965500000000205</v>
      </c>
      <c r="N6911" s="5">
        <v>-57.5972280975</v>
      </c>
      <c r="O6911" s="6">
        <v>8.61842425422161E-2</v>
      </c>
    </row>
    <row r="6912" spans="1:15" x14ac:dyDescent="0.2">
      <c r="A6912" t="s">
        <v>54</v>
      </c>
      <c r="B6912" t="s">
        <v>55</v>
      </c>
      <c r="C6912">
        <v>2016</v>
      </c>
      <c r="D6912" t="s">
        <v>100</v>
      </c>
      <c r="E6912" t="s">
        <v>37</v>
      </c>
      <c r="F6912" t="s">
        <v>42</v>
      </c>
      <c r="G6912" t="s">
        <v>87</v>
      </c>
      <c r="H6912" s="1">
        <v>192</v>
      </c>
      <c r="I6912" s="1">
        <v>178</v>
      </c>
      <c r="J6912" s="1">
        <v>228</v>
      </c>
      <c r="K6912" s="2">
        <v>2924.8</v>
      </c>
      <c r="L6912" s="3">
        <v>3299.1743999999599</v>
      </c>
      <c r="M6912" s="4">
        <v>-59.627900000000203</v>
      </c>
      <c r="N6912" s="5">
        <v>-58.213466584100402</v>
      </c>
      <c r="O6912" s="6">
        <v>7.0158643326039397E-2</v>
      </c>
    </row>
    <row r="6913" spans="1:15" x14ac:dyDescent="0.2">
      <c r="A6913" t="s">
        <v>54</v>
      </c>
      <c r="B6913" t="s">
        <v>55</v>
      </c>
      <c r="C6913">
        <v>2016</v>
      </c>
      <c r="D6913" t="s">
        <v>100</v>
      </c>
      <c r="E6913" t="s">
        <v>37</v>
      </c>
      <c r="F6913" t="s">
        <v>43</v>
      </c>
      <c r="G6913" t="s">
        <v>88</v>
      </c>
      <c r="H6913" s="1">
        <v>128</v>
      </c>
      <c r="I6913" s="1">
        <v>121</v>
      </c>
      <c r="J6913" s="1">
        <v>147</v>
      </c>
      <c r="K6913" s="2">
        <v>2081.3000000000002</v>
      </c>
      <c r="L6913" s="3">
        <v>2191.6088999999602</v>
      </c>
      <c r="M6913" s="4">
        <v>240.50569999999999</v>
      </c>
      <c r="N6913" s="5">
        <v>198.40349367510001</v>
      </c>
      <c r="O6913" s="6">
        <v>7.7691827223370105E-2</v>
      </c>
    </row>
    <row r="6914" spans="1:15" x14ac:dyDescent="0.2">
      <c r="A6914" t="s">
        <v>56</v>
      </c>
      <c r="B6914" t="s">
        <v>47</v>
      </c>
      <c r="C6914">
        <v>2014</v>
      </c>
      <c r="D6914" t="s">
        <v>89</v>
      </c>
      <c r="E6914" t="s">
        <v>16</v>
      </c>
      <c r="F6914" t="s">
        <v>17</v>
      </c>
      <c r="G6914" t="s">
        <v>65</v>
      </c>
      <c r="H6914" s="1">
        <v>4</v>
      </c>
      <c r="I6914" s="1">
        <v>4</v>
      </c>
      <c r="J6914" s="1">
        <v>4</v>
      </c>
      <c r="K6914" s="2">
        <v>85</v>
      </c>
      <c r="L6914" s="3">
        <v>88.4</v>
      </c>
      <c r="M6914" s="4">
        <v>22.353000000000002</v>
      </c>
      <c r="N6914" s="5">
        <v>21.984846090000001</v>
      </c>
      <c r="O6914" s="6">
        <v>0</v>
      </c>
    </row>
    <row r="6915" spans="1:15" x14ac:dyDescent="0.2">
      <c r="A6915" t="s">
        <v>56</v>
      </c>
      <c r="B6915" t="s">
        <v>47</v>
      </c>
      <c r="C6915">
        <v>2014</v>
      </c>
      <c r="D6915" t="s">
        <v>89</v>
      </c>
      <c r="E6915" t="s">
        <v>16</v>
      </c>
      <c r="F6915" t="s">
        <v>18</v>
      </c>
      <c r="G6915" t="s">
        <v>66</v>
      </c>
      <c r="H6915" s="1">
        <v>11</v>
      </c>
      <c r="I6915" s="1">
        <v>10</v>
      </c>
      <c r="J6915" s="1">
        <v>12</v>
      </c>
      <c r="K6915" s="2">
        <v>161</v>
      </c>
      <c r="L6915" s="3">
        <v>138.46</v>
      </c>
      <c r="M6915" s="4">
        <v>39.814</v>
      </c>
      <c r="N6915" s="5">
        <v>37.10107404</v>
      </c>
      <c r="O6915" s="6">
        <v>0</v>
      </c>
    </row>
    <row r="6916" spans="1:15" x14ac:dyDescent="0.2">
      <c r="A6916" t="s">
        <v>56</v>
      </c>
      <c r="B6916" t="s">
        <v>47</v>
      </c>
      <c r="C6916">
        <v>2014</v>
      </c>
      <c r="D6916" t="s">
        <v>89</v>
      </c>
      <c r="E6916" t="s">
        <v>16</v>
      </c>
      <c r="F6916" t="s">
        <v>19</v>
      </c>
      <c r="G6916" t="s">
        <v>67</v>
      </c>
      <c r="H6916" s="1">
        <v>14</v>
      </c>
      <c r="I6916" s="1">
        <v>14</v>
      </c>
      <c r="J6916" s="1">
        <v>17</v>
      </c>
      <c r="K6916" s="2">
        <v>123</v>
      </c>
      <c r="L6916" s="3">
        <v>105.78</v>
      </c>
      <c r="M6916" s="4">
        <v>25.434999999999999</v>
      </c>
      <c r="N6916" s="5">
        <v>22.52650775</v>
      </c>
      <c r="O6916" s="6">
        <v>0</v>
      </c>
    </row>
    <row r="6917" spans="1:15" x14ac:dyDescent="0.2">
      <c r="A6917" t="s">
        <v>56</v>
      </c>
      <c r="B6917" t="s">
        <v>47</v>
      </c>
      <c r="C6917">
        <v>2014</v>
      </c>
      <c r="D6917" t="s">
        <v>89</v>
      </c>
      <c r="E6917" t="s">
        <v>16</v>
      </c>
      <c r="F6917" t="s">
        <v>20</v>
      </c>
      <c r="G6917" t="s">
        <v>68</v>
      </c>
      <c r="H6917" s="1">
        <v>14</v>
      </c>
      <c r="I6917" s="1">
        <v>14</v>
      </c>
      <c r="J6917" s="1">
        <v>17</v>
      </c>
      <c r="K6917" s="2">
        <v>121</v>
      </c>
      <c r="L6917" s="3">
        <v>123.42</v>
      </c>
      <c r="M6917" s="4">
        <v>22.408000000000001</v>
      </c>
      <c r="N6917" s="5">
        <v>20.523935359999999</v>
      </c>
      <c r="O6917" s="6">
        <v>0</v>
      </c>
    </row>
    <row r="6918" spans="1:15" x14ac:dyDescent="0.2">
      <c r="A6918" t="s">
        <v>56</v>
      </c>
      <c r="B6918" t="s">
        <v>47</v>
      </c>
      <c r="C6918">
        <v>2014</v>
      </c>
      <c r="D6918" t="s">
        <v>89</v>
      </c>
      <c r="E6918" t="s">
        <v>16</v>
      </c>
      <c r="F6918" t="s">
        <v>21</v>
      </c>
      <c r="G6918" t="s">
        <v>69</v>
      </c>
      <c r="H6918" s="1">
        <v>5</v>
      </c>
      <c r="I6918" s="1">
        <v>5</v>
      </c>
      <c r="J6918" s="1">
        <v>6</v>
      </c>
      <c r="K6918" s="2">
        <v>200</v>
      </c>
      <c r="L6918" s="3">
        <v>210</v>
      </c>
      <c r="M6918" s="4">
        <v>51.085000000000001</v>
      </c>
      <c r="N6918" s="5">
        <v>55.215222249999997</v>
      </c>
      <c r="O6918" s="6">
        <v>0</v>
      </c>
    </row>
    <row r="6919" spans="1:15" x14ac:dyDescent="0.2">
      <c r="A6919" t="s">
        <v>56</v>
      </c>
      <c r="B6919" t="s">
        <v>47</v>
      </c>
      <c r="C6919">
        <v>2014</v>
      </c>
      <c r="D6919" t="s">
        <v>89</v>
      </c>
      <c r="E6919" t="s">
        <v>16</v>
      </c>
      <c r="F6919" t="s">
        <v>22</v>
      </c>
      <c r="G6919" t="s">
        <v>70</v>
      </c>
      <c r="H6919" s="1">
        <v>11</v>
      </c>
      <c r="I6919" s="1">
        <v>11</v>
      </c>
      <c r="J6919" s="1">
        <v>12</v>
      </c>
      <c r="K6919" s="2">
        <v>159</v>
      </c>
      <c r="L6919" s="3">
        <v>162.18</v>
      </c>
      <c r="M6919" s="4">
        <v>38.841000000000001</v>
      </c>
      <c r="N6919" s="5">
        <v>37.225602809999998</v>
      </c>
      <c r="O6919" s="6">
        <v>0</v>
      </c>
    </row>
    <row r="6920" spans="1:15" x14ac:dyDescent="0.2">
      <c r="A6920" t="s">
        <v>56</v>
      </c>
      <c r="B6920" t="s">
        <v>47</v>
      </c>
      <c r="C6920">
        <v>2014</v>
      </c>
      <c r="D6920" t="s">
        <v>89</v>
      </c>
      <c r="E6920" t="s">
        <v>23</v>
      </c>
      <c r="F6920" t="s">
        <v>24</v>
      </c>
      <c r="G6920" t="s">
        <v>71</v>
      </c>
      <c r="H6920" s="1">
        <v>9</v>
      </c>
      <c r="I6920" s="1">
        <v>9</v>
      </c>
      <c r="J6920" s="1">
        <v>9</v>
      </c>
      <c r="K6920" s="2">
        <v>3900</v>
      </c>
      <c r="L6920" s="3">
        <v>3900</v>
      </c>
      <c r="M6920" s="4">
        <v>724.93280000000004</v>
      </c>
      <c r="N6920" s="5">
        <v>709.94698915840002</v>
      </c>
      <c r="O6920" s="6">
        <v>0</v>
      </c>
    </row>
    <row r="6921" spans="1:15" x14ac:dyDescent="0.2">
      <c r="A6921" t="s">
        <v>56</v>
      </c>
      <c r="B6921" t="s">
        <v>47</v>
      </c>
      <c r="C6921">
        <v>2014</v>
      </c>
      <c r="D6921" t="s">
        <v>89</v>
      </c>
      <c r="E6921" t="s">
        <v>23</v>
      </c>
      <c r="F6921" t="s">
        <v>25</v>
      </c>
      <c r="G6921" t="s">
        <v>72</v>
      </c>
      <c r="H6921" s="1">
        <v>5</v>
      </c>
      <c r="I6921" s="1">
        <v>5</v>
      </c>
      <c r="J6921" s="1">
        <v>5</v>
      </c>
      <c r="K6921" s="2">
        <v>1390</v>
      </c>
      <c r="L6921" s="3">
        <v>1362.2</v>
      </c>
      <c r="M6921" s="4">
        <v>276.30779999999999</v>
      </c>
      <c r="N6921" s="5">
        <v>290.9736654084</v>
      </c>
      <c r="O6921" s="6">
        <v>0</v>
      </c>
    </row>
    <row r="6922" spans="1:15" x14ac:dyDescent="0.2">
      <c r="A6922" t="s">
        <v>56</v>
      </c>
      <c r="B6922" t="s">
        <v>47</v>
      </c>
      <c r="C6922">
        <v>2014</v>
      </c>
      <c r="D6922" t="s">
        <v>89</v>
      </c>
      <c r="E6922" t="s">
        <v>23</v>
      </c>
      <c r="F6922" t="s">
        <v>26</v>
      </c>
      <c r="G6922" t="s">
        <v>73</v>
      </c>
      <c r="H6922" s="1">
        <v>7</v>
      </c>
      <c r="I6922" s="1">
        <v>7</v>
      </c>
      <c r="J6922" s="1">
        <v>7</v>
      </c>
      <c r="K6922" s="2">
        <v>835</v>
      </c>
      <c r="L6922" s="3">
        <v>642.95000000000005</v>
      </c>
      <c r="M6922" s="4">
        <v>164.36600000000001</v>
      </c>
      <c r="N6922" s="5">
        <v>135.82220043999999</v>
      </c>
      <c r="O6922" s="6">
        <v>0</v>
      </c>
    </row>
    <row r="6923" spans="1:15" x14ac:dyDescent="0.2">
      <c r="A6923" t="s">
        <v>56</v>
      </c>
      <c r="B6923" t="s">
        <v>47</v>
      </c>
      <c r="C6923">
        <v>2014</v>
      </c>
      <c r="D6923" t="s">
        <v>89</v>
      </c>
      <c r="E6923" t="s">
        <v>23</v>
      </c>
      <c r="F6923" t="s">
        <v>27</v>
      </c>
      <c r="G6923" t="s">
        <v>74</v>
      </c>
      <c r="H6923" s="1">
        <v>3</v>
      </c>
      <c r="I6923" s="1">
        <v>3</v>
      </c>
      <c r="J6923" s="1">
        <v>3</v>
      </c>
      <c r="K6923" s="2">
        <v>356</v>
      </c>
      <c r="L6923" s="3">
        <v>288.36</v>
      </c>
      <c r="M6923" s="4">
        <v>75.653000000000006</v>
      </c>
      <c r="N6923" s="5">
        <v>57.758795910000003</v>
      </c>
      <c r="O6923" s="6">
        <v>0</v>
      </c>
    </row>
    <row r="6924" spans="1:15" x14ac:dyDescent="0.2">
      <c r="A6924" t="s">
        <v>56</v>
      </c>
      <c r="B6924" t="s">
        <v>47</v>
      </c>
      <c r="C6924">
        <v>2014</v>
      </c>
      <c r="D6924" t="s">
        <v>89</v>
      </c>
      <c r="E6924" t="s">
        <v>23</v>
      </c>
      <c r="F6924" t="s">
        <v>28</v>
      </c>
      <c r="G6924" t="s">
        <v>75</v>
      </c>
      <c r="H6924" s="1">
        <v>10</v>
      </c>
      <c r="I6924" s="1">
        <v>10</v>
      </c>
      <c r="J6924" s="1">
        <v>10</v>
      </c>
      <c r="K6924" s="2">
        <v>3540</v>
      </c>
      <c r="L6924" s="3">
        <v>3150.6</v>
      </c>
      <c r="M6924" s="4">
        <v>711.24379999999996</v>
      </c>
      <c r="N6924" s="5">
        <v>734.31512638440097</v>
      </c>
      <c r="O6924" s="6">
        <v>0</v>
      </c>
    </row>
    <row r="6925" spans="1:15" x14ac:dyDescent="0.2">
      <c r="A6925" t="s">
        <v>56</v>
      </c>
      <c r="B6925" t="s">
        <v>47</v>
      </c>
      <c r="C6925">
        <v>2014</v>
      </c>
      <c r="D6925" t="s">
        <v>89</v>
      </c>
      <c r="E6925" t="s">
        <v>23</v>
      </c>
      <c r="F6925" t="s">
        <v>29</v>
      </c>
      <c r="G6925" t="s">
        <v>76</v>
      </c>
      <c r="H6925" s="1">
        <v>2</v>
      </c>
      <c r="I6925" s="1">
        <v>2</v>
      </c>
      <c r="J6925" s="1">
        <v>2</v>
      </c>
      <c r="K6925" s="2">
        <v>1340</v>
      </c>
      <c r="L6925" s="3">
        <v>1139</v>
      </c>
      <c r="M6925" s="4">
        <v>288.97359999999998</v>
      </c>
      <c r="N6925" s="5">
        <v>286.0075749696</v>
      </c>
      <c r="O6925" s="6">
        <v>0</v>
      </c>
    </row>
    <row r="6926" spans="1:15" x14ac:dyDescent="0.2">
      <c r="A6926" t="s">
        <v>56</v>
      </c>
      <c r="B6926" t="s">
        <v>47</v>
      </c>
      <c r="C6926">
        <v>2014</v>
      </c>
      <c r="D6926" t="s">
        <v>89</v>
      </c>
      <c r="E6926" t="s">
        <v>30</v>
      </c>
      <c r="F6926" t="s">
        <v>31</v>
      </c>
      <c r="G6926" t="s">
        <v>77</v>
      </c>
      <c r="H6926" s="1">
        <v>10</v>
      </c>
      <c r="I6926" s="1">
        <v>10</v>
      </c>
      <c r="J6926" s="1">
        <v>12</v>
      </c>
      <c r="K6926" s="2">
        <v>197</v>
      </c>
      <c r="L6926" s="3">
        <v>200.94</v>
      </c>
      <c r="M6926" s="4">
        <v>18.882000000000001</v>
      </c>
      <c r="N6926" s="5">
        <v>14.372600759999999</v>
      </c>
      <c r="O6926" s="6">
        <v>0</v>
      </c>
    </row>
    <row r="6927" spans="1:15" x14ac:dyDescent="0.2">
      <c r="A6927" t="s">
        <v>56</v>
      </c>
      <c r="B6927" t="s">
        <v>47</v>
      </c>
      <c r="C6927">
        <v>2014</v>
      </c>
      <c r="D6927" t="s">
        <v>89</v>
      </c>
      <c r="E6927" t="s">
        <v>30</v>
      </c>
      <c r="F6927" t="s">
        <v>32</v>
      </c>
      <c r="G6927" t="s">
        <v>78</v>
      </c>
      <c r="H6927" s="1">
        <v>18</v>
      </c>
      <c r="I6927" s="1">
        <v>17</v>
      </c>
      <c r="J6927" s="1">
        <v>22</v>
      </c>
      <c r="K6927" s="2">
        <v>282</v>
      </c>
      <c r="L6927" s="3">
        <v>222.78</v>
      </c>
      <c r="M6927" s="4">
        <v>22.044</v>
      </c>
      <c r="N6927" s="5">
        <v>20.270780640000002</v>
      </c>
      <c r="O6927" s="6">
        <v>0</v>
      </c>
    </row>
    <row r="6928" spans="1:15" x14ac:dyDescent="0.2">
      <c r="A6928" t="s">
        <v>56</v>
      </c>
      <c r="B6928" t="s">
        <v>47</v>
      </c>
      <c r="C6928">
        <v>2014</v>
      </c>
      <c r="D6928" t="s">
        <v>89</v>
      </c>
      <c r="E6928" t="s">
        <v>30</v>
      </c>
      <c r="F6928" t="s">
        <v>33</v>
      </c>
      <c r="G6928" t="s">
        <v>79</v>
      </c>
      <c r="H6928" s="1">
        <v>18</v>
      </c>
      <c r="I6928" s="1">
        <v>18</v>
      </c>
      <c r="J6928" s="1">
        <v>18</v>
      </c>
      <c r="K6928" s="2">
        <v>246</v>
      </c>
      <c r="L6928" s="3">
        <v>189.42</v>
      </c>
      <c r="M6928" s="4">
        <v>19.742000000000001</v>
      </c>
      <c r="N6928" s="5">
        <v>18.608414360000001</v>
      </c>
      <c r="O6928" s="6">
        <v>0</v>
      </c>
    </row>
    <row r="6929" spans="1:15" x14ac:dyDescent="0.2">
      <c r="A6929" t="s">
        <v>56</v>
      </c>
      <c r="B6929" t="s">
        <v>47</v>
      </c>
      <c r="C6929">
        <v>2014</v>
      </c>
      <c r="D6929" t="s">
        <v>89</v>
      </c>
      <c r="E6929" t="s">
        <v>30</v>
      </c>
      <c r="F6929" t="s">
        <v>34</v>
      </c>
      <c r="G6929" t="s">
        <v>80</v>
      </c>
      <c r="H6929" s="1">
        <v>15</v>
      </c>
      <c r="I6929" s="1">
        <v>15</v>
      </c>
      <c r="J6929" s="1">
        <v>17</v>
      </c>
      <c r="K6929" s="2">
        <v>217</v>
      </c>
      <c r="L6929" s="3">
        <v>223.51</v>
      </c>
      <c r="M6929" s="4">
        <v>18.422499999999999</v>
      </c>
      <c r="N6929" s="5">
        <v>14.1074899375</v>
      </c>
      <c r="O6929" s="6">
        <v>0</v>
      </c>
    </row>
    <row r="6930" spans="1:15" x14ac:dyDescent="0.2">
      <c r="A6930" t="s">
        <v>56</v>
      </c>
      <c r="B6930" t="s">
        <v>47</v>
      </c>
      <c r="C6930">
        <v>2014</v>
      </c>
      <c r="D6930" t="s">
        <v>89</v>
      </c>
      <c r="E6930" t="s">
        <v>30</v>
      </c>
      <c r="F6930" t="s">
        <v>35</v>
      </c>
      <c r="G6930" t="s">
        <v>81</v>
      </c>
      <c r="H6930" s="1">
        <v>11</v>
      </c>
      <c r="I6930" s="1">
        <v>11</v>
      </c>
      <c r="J6930" s="1">
        <v>12</v>
      </c>
      <c r="K6930" s="2">
        <v>174</v>
      </c>
      <c r="L6930" s="3">
        <v>170.52</v>
      </c>
      <c r="M6930" s="4">
        <v>15.138</v>
      </c>
      <c r="N6930" s="5">
        <v>12.08950956</v>
      </c>
      <c r="O6930" s="6">
        <v>0</v>
      </c>
    </row>
    <row r="6931" spans="1:15" x14ac:dyDescent="0.2">
      <c r="A6931" t="s">
        <v>56</v>
      </c>
      <c r="B6931" t="s">
        <v>47</v>
      </c>
      <c r="C6931">
        <v>2014</v>
      </c>
      <c r="D6931" t="s">
        <v>89</v>
      </c>
      <c r="E6931" t="s">
        <v>30</v>
      </c>
      <c r="F6931" t="s">
        <v>36</v>
      </c>
      <c r="G6931" t="s">
        <v>82</v>
      </c>
      <c r="H6931" s="1">
        <v>11</v>
      </c>
      <c r="I6931" s="1">
        <v>11</v>
      </c>
      <c r="J6931" s="1">
        <v>14</v>
      </c>
      <c r="K6931" s="2">
        <v>300</v>
      </c>
      <c r="L6931" s="3">
        <v>240</v>
      </c>
      <c r="M6931" s="4">
        <v>34.026499999999999</v>
      </c>
      <c r="N6931" s="5">
        <v>37.438167022499997</v>
      </c>
      <c r="O6931" s="6">
        <v>0</v>
      </c>
    </row>
    <row r="6932" spans="1:15" x14ac:dyDescent="0.2">
      <c r="A6932" t="s">
        <v>56</v>
      </c>
      <c r="B6932" t="s">
        <v>47</v>
      </c>
      <c r="C6932">
        <v>2014</v>
      </c>
      <c r="D6932" t="s">
        <v>89</v>
      </c>
      <c r="E6932" t="s">
        <v>37</v>
      </c>
      <c r="F6932" t="s">
        <v>38</v>
      </c>
      <c r="G6932" t="s">
        <v>83</v>
      </c>
      <c r="H6932" s="1">
        <v>19</v>
      </c>
      <c r="I6932" s="1">
        <v>19</v>
      </c>
      <c r="J6932" s="1">
        <v>28</v>
      </c>
      <c r="K6932" s="2">
        <v>373</v>
      </c>
      <c r="L6932" s="3">
        <v>309.58999999999997</v>
      </c>
      <c r="M6932" s="4">
        <v>15.6145</v>
      </c>
      <c r="N6932" s="5">
        <v>12.395648897499999</v>
      </c>
      <c r="O6932" s="6">
        <v>0</v>
      </c>
    </row>
    <row r="6933" spans="1:15" x14ac:dyDescent="0.2">
      <c r="A6933" t="s">
        <v>56</v>
      </c>
      <c r="B6933" t="s">
        <v>47</v>
      </c>
      <c r="C6933">
        <v>2014</v>
      </c>
      <c r="D6933" t="s">
        <v>89</v>
      </c>
      <c r="E6933" t="s">
        <v>37</v>
      </c>
      <c r="F6933" t="s">
        <v>39</v>
      </c>
      <c r="G6933" t="s">
        <v>84</v>
      </c>
      <c r="H6933" s="1">
        <v>16</v>
      </c>
      <c r="I6933" s="1">
        <v>16</v>
      </c>
      <c r="J6933" s="1">
        <v>18</v>
      </c>
      <c r="K6933" s="2">
        <v>243</v>
      </c>
      <c r="L6933" s="3">
        <v>267.3</v>
      </c>
      <c r="M6933" s="4">
        <v>4.7430000000000101</v>
      </c>
      <c r="N6933" s="5">
        <v>4.7308104900000103</v>
      </c>
      <c r="O6933" s="6">
        <v>0</v>
      </c>
    </row>
    <row r="6934" spans="1:15" x14ac:dyDescent="0.2">
      <c r="A6934" t="s">
        <v>56</v>
      </c>
      <c r="B6934" t="s">
        <v>47</v>
      </c>
      <c r="C6934">
        <v>2014</v>
      </c>
      <c r="D6934" t="s">
        <v>89</v>
      </c>
      <c r="E6934" t="s">
        <v>37</v>
      </c>
      <c r="F6934" t="s">
        <v>40</v>
      </c>
      <c r="G6934" t="s">
        <v>85</v>
      </c>
      <c r="H6934" s="1">
        <v>12</v>
      </c>
      <c r="I6934" s="1">
        <v>11</v>
      </c>
      <c r="J6934" s="1">
        <v>12</v>
      </c>
      <c r="K6934" s="2">
        <v>142</v>
      </c>
      <c r="L6934" s="3">
        <v>122.12</v>
      </c>
      <c r="M6934" s="4">
        <v>21.835599999999999</v>
      </c>
      <c r="N6934" s="5">
        <v>21.362990273600001</v>
      </c>
      <c r="O6934" s="6">
        <v>0</v>
      </c>
    </row>
    <row r="6935" spans="1:15" x14ac:dyDescent="0.2">
      <c r="A6935" t="s">
        <v>56</v>
      </c>
      <c r="B6935" t="s">
        <v>47</v>
      </c>
      <c r="C6935">
        <v>2014</v>
      </c>
      <c r="D6935" t="s">
        <v>89</v>
      </c>
      <c r="E6935" t="s">
        <v>37</v>
      </c>
      <c r="F6935" t="s">
        <v>41</v>
      </c>
      <c r="G6935" t="s">
        <v>86</v>
      </c>
      <c r="H6935" s="1">
        <v>10</v>
      </c>
      <c r="I6935" s="1">
        <v>10</v>
      </c>
      <c r="J6935" s="1">
        <v>11</v>
      </c>
      <c r="K6935" s="2">
        <v>149</v>
      </c>
      <c r="L6935" s="3">
        <v>165.39</v>
      </c>
      <c r="M6935" s="4">
        <v>9.1534999999999993</v>
      </c>
      <c r="N6935" s="5">
        <v>7.8579593775000003</v>
      </c>
      <c r="O6935" s="6">
        <v>0</v>
      </c>
    </row>
    <row r="6936" spans="1:15" x14ac:dyDescent="0.2">
      <c r="A6936" t="s">
        <v>56</v>
      </c>
      <c r="B6936" t="s">
        <v>47</v>
      </c>
      <c r="C6936">
        <v>2014</v>
      </c>
      <c r="D6936" t="s">
        <v>89</v>
      </c>
      <c r="E6936" t="s">
        <v>37</v>
      </c>
      <c r="F6936" t="s">
        <v>42</v>
      </c>
      <c r="G6936" t="s">
        <v>87</v>
      </c>
      <c r="H6936" s="1">
        <v>12</v>
      </c>
      <c r="I6936" s="1">
        <v>12</v>
      </c>
      <c r="J6936" s="1">
        <v>16</v>
      </c>
      <c r="K6936" s="2">
        <v>219</v>
      </c>
      <c r="L6936" s="3">
        <v>186.15</v>
      </c>
      <c r="M6936" s="4">
        <v>6.6405000000000003</v>
      </c>
      <c r="N6936" s="5">
        <v>6.7494374024999999</v>
      </c>
      <c r="O6936" s="6">
        <v>0</v>
      </c>
    </row>
    <row r="6937" spans="1:15" x14ac:dyDescent="0.2">
      <c r="A6937" t="s">
        <v>56</v>
      </c>
      <c r="B6937" t="s">
        <v>47</v>
      </c>
      <c r="C6937">
        <v>2014</v>
      </c>
      <c r="D6937" t="s">
        <v>89</v>
      </c>
      <c r="E6937" t="s">
        <v>37</v>
      </c>
      <c r="F6937" t="s">
        <v>43</v>
      </c>
      <c r="G6937" t="s">
        <v>88</v>
      </c>
      <c r="H6937" s="1">
        <v>10</v>
      </c>
      <c r="I6937" s="1">
        <v>10</v>
      </c>
      <c r="J6937" s="1">
        <v>10</v>
      </c>
      <c r="K6937" s="2">
        <v>161</v>
      </c>
      <c r="L6937" s="3">
        <v>138.46</v>
      </c>
      <c r="M6937" s="4">
        <v>29.4407</v>
      </c>
      <c r="N6937" s="5">
        <v>24.8948498351</v>
      </c>
      <c r="O6937" s="6">
        <v>0</v>
      </c>
    </row>
    <row r="6938" spans="1:15" x14ac:dyDescent="0.2">
      <c r="A6938" t="s">
        <v>56</v>
      </c>
      <c r="B6938" t="s">
        <v>47</v>
      </c>
      <c r="C6938">
        <v>2014</v>
      </c>
      <c r="D6938" t="s">
        <v>90</v>
      </c>
      <c r="E6938" t="s">
        <v>16</v>
      </c>
      <c r="F6938" t="s">
        <v>17</v>
      </c>
      <c r="G6938" t="s">
        <v>65</v>
      </c>
      <c r="H6938" s="1">
        <v>8</v>
      </c>
      <c r="I6938" s="1">
        <v>8</v>
      </c>
      <c r="J6938" s="1">
        <v>8</v>
      </c>
      <c r="K6938" s="2">
        <v>176</v>
      </c>
      <c r="L6938" s="3">
        <v>176</v>
      </c>
      <c r="M6938" s="4">
        <v>46.597999999999999</v>
      </c>
      <c r="N6938" s="5">
        <v>48.274596039999999</v>
      </c>
      <c r="O6938" s="6">
        <v>0</v>
      </c>
    </row>
    <row r="6939" spans="1:15" x14ac:dyDescent="0.2">
      <c r="A6939" t="s">
        <v>56</v>
      </c>
      <c r="B6939" t="s">
        <v>47</v>
      </c>
      <c r="C6939">
        <v>2014</v>
      </c>
      <c r="D6939" t="s">
        <v>90</v>
      </c>
      <c r="E6939" t="s">
        <v>16</v>
      </c>
      <c r="F6939" t="s">
        <v>18</v>
      </c>
      <c r="G6939" t="s">
        <v>66</v>
      </c>
      <c r="H6939" s="1">
        <v>11</v>
      </c>
      <c r="I6939" s="1">
        <v>10</v>
      </c>
      <c r="J6939" s="1">
        <v>13</v>
      </c>
      <c r="K6939" s="2">
        <v>185</v>
      </c>
      <c r="L6939" s="3">
        <v>149.85</v>
      </c>
      <c r="M6939" s="4">
        <v>47.381999999999998</v>
      </c>
      <c r="N6939" s="5">
        <v>49.458279240000003</v>
      </c>
      <c r="O6939" s="6">
        <v>0</v>
      </c>
    </row>
    <row r="6940" spans="1:15" x14ac:dyDescent="0.2">
      <c r="A6940" t="s">
        <v>56</v>
      </c>
      <c r="B6940" t="s">
        <v>47</v>
      </c>
      <c r="C6940">
        <v>2014</v>
      </c>
      <c r="D6940" t="s">
        <v>90</v>
      </c>
      <c r="E6940" t="s">
        <v>16</v>
      </c>
      <c r="F6940" t="s">
        <v>19</v>
      </c>
      <c r="G6940" t="s">
        <v>67</v>
      </c>
      <c r="H6940" s="1">
        <v>10</v>
      </c>
      <c r="I6940" s="1">
        <v>10</v>
      </c>
      <c r="J6940" s="1">
        <v>10</v>
      </c>
      <c r="K6940" s="2">
        <v>78</v>
      </c>
      <c r="L6940" s="3">
        <v>75.66</v>
      </c>
      <c r="M6940" s="4">
        <v>17.407</v>
      </c>
      <c r="N6940" s="5">
        <v>19.566686489999999</v>
      </c>
      <c r="O6940" s="6">
        <v>0</v>
      </c>
    </row>
    <row r="6941" spans="1:15" x14ac:dyDescent="0.2">
      <c r="A6941" t="s">
        <v>56</v>
      </c>
      <c r="B6941" t="s">
        <v>47</v>
      </c>
      <c r="C6941">
        <v>2014</v>
      </c>
      <c r="D6941" t="s">
        <v>90</v>
      </c>
      <c r="E6941" t="s">
        <v>16</v>
      </c>
      <c r="F6941" t="s">
        <v>20</v>
      </c>
      <c r="G6941" t="s">
        <v>68</v>
      </c>
      <c r="H6941" s="1">
        <v>15</v>
      </c>
      <c r="I6941" s="1">
        <v>15</v>
      </c>
      <c r="J6941" s="1">
        <v>16</v>
      </c>
      <c r="K6941" s="2">
        <v>139</v>
      </c>
      <c r="L6941" s="3">
        <v>123.71</v>
      </c>
      <c r="M6941" s="4">
        <v>28.084</v>
      </c>
      <c r="N6941" s="5">
        <v>24.12864944</v>
      </c>
      <c r="O6941" s="6">
        <v>0</v>
      </c>
    </row>
    <row r="6942" spans="1:15" x14ac:dyDescent="0.2">
      <c r="A6942" t="s">
        <v>56</v>
      </c>
      <c r="B6942" t="s">
        <v>47</v>
      </c>
      <c r="C6942">
        <v>2014</v>
      </c>
      <c r="D6942" t="s">
        <v>90</v>
      </c>
      <c r="E6942" t="s">
        <v>16</v>
      </c>
      <c r="F6942" t="s">
        <v>21</v>
      </c>
      <c r="G6942" t="s">
        <v>69</v>
      </c>
      <c r="H6942" s="1">
        <v>8</v>
      </c>
      <c r="I6942" s="1">
        <v>8</v>
      </c>
      <c r="J6942" s="1">
        <v>8</v>
      </c>
      <c r="K6942" s="2">
        <v>255</v>
      </c>
      <c r="L6942" s="3">
        <v>262.64999999999998</v>
      </c>
      <c r="M6942" s="4">
        <v>61.923999999999999</v>
      </c>
      <c r="N6942" s="5">
        <v>61.876937759999997</v>
      </c>
      <c r="O6942" s="6">
        <v>0</v>
      </c>
    </row>
    <row r="6943" spans="1:15" x14ac:dyDescent="0.2">
      <c r="A6943" t="s">
        <v>56</v>
      </c>
      <c r="B6943" t="s">
        <v>47</v>
      </c>
      <c r="C6943">
        <v>2014</v>
      </c>
      <c r="D6943" t="s">
        <v>90</v>
      </c>
      <c r="E6943" t="s">
        <v>16</v>
      </c>
      <c r="F6943" t="s">
        <v>22</v>
      </c>
      <c r="G6943" t="s">
        <v>70</v>
      </c>
      <c r="H6943" s="1">
        <v>10</v>
      </c>
      <c r="I6943" s="1">
        <v>10</v>
      </c>
      <c r="J6943" s="1">
        <v>13</v>
      </c>
      <c r="K6943" s="2">
        <v>156</v>
      </c>
      <c r="L6943" s="3">
        <v>141.96</v>
      </c>
      <c r="M6943" s="4">
        <v>38.921999999999997</v>
      </c>
      <c r="N6943" s="5">
        <v>37.334760840000001</v>
      </c>
      <c r="O6943" s="6">
        <v>0</v>
      </c>
    </row>
    <row r="6944" spans="1:15" x14ac:dyDescent="0.2">
      <c r="A6944" t="s">
        <v>56</v>
      </c>
      <c r="B6944" t="s">
        <v>47</v>
      </c>
      <c r="C6944">
        <v>2014</v>
      </c>
      <c r="D6944" t="s">
        <v>90</v>
      </c>
      <c r="E6944" t="s">
        <v>23</v>
      </c>
      <c r="F6944" t="s">
        <v>24</v>
      </c>
      <c r="G6944" t="s">
        <v>71</v>
      </c>
      <c r="H6944" s="1">
        <v>8</v>
      </c>
      <c r="I6944" s="1">
        <v>8</v>
      </c>
      <c r="J6944" s="1">
        <v>8</v>
      </c>
      <c r="K6944" s="2">
        <v>1820</v>
      </c>
      <c r="L6944" s="3">
        <v>2002</v>
      </c>
      <c r="M6944" s="4">
        <v>366.59320000000002</v>
      </c>
      <c r="N6944" s="5">
        <v>327.75924913760002</v>
      </c>
      <c r="O6944" s="6">
        <v>0</v>
      </c>
    </row>
    <row r="6945" spans="1:15" x14ac:dyDescent="0.2">
      <c r="A6945" t="s">
        <v>56</v>
      </c>
      <c r="B6945" t="s">
        <v>47</v>
      </c>
      <c r="C6945">
        <v>2014</v>
      </c>
      <c r="D6945" t="s">
        <v>90</v>
      </c>
      <c r="E6945" t="s">
        <v>23</v>
      </c>
      <c r="F6945" t="s">
        <v>25</v>
      </c>
      <c r="G6945" t="s">
        <v>72</v>
      </c>
      <c r="H6945" s="1">
        <v>2</v>
      </c>
      <c r="I6945" s="1">
        <v>2</v>
      </c>
      <c r="J6945" s="1">
        <v>2</v>
      </c>
      <c r="K6945" s="2">
        <v>880</v>
      </c>
      <c r="L6945" s="3">
        <v>783.2</v>
      </c>
      <c r="M6945" s="4">
        <v>168.68819999999999</v>
      </c>
      <c r="N6945" s="5">
        <v>188.40481419240001</v>
      </c>
      <c r="O6945" s="6">
        <v>0</v>
      </c>
    </row>
    <row r="6946" spans="1:15" x14ac:dyDescent="0.2">
      <c r="A6946" t="s">
        <v>56</v>
      </c>
      <c r="B6946" t="s">
        <v>47</v>
      </c>
      <c r="C6946">
        <v>2014</v>
      </c>
      <c r="D6946" t="s">
        <v>90</v>
      </c>
      <c r="E6946" t="s">
        <v>23</v>
      </c>
      <c r="F6946" t="s">
        <v>26</v>
      </c>
      <c r="G6946" t="s">
        <v>73</v>
      </c>
      <c r="H6946" s="1">
        <v>7</v>
      </c>
      <c r="I6946" s="1">
        <v>7</v>
      </c>
      <c r="J6946" s="1">
        <v>8</v>
      </c>
      <c r="K6946" s="2">
        <v>649</v>
      </c>
      <c r="L6946" s="3">
        <v>597.08000000000004</v>
      </c>
      <c r="M6946" s="4">
        <v>128.9838</v>
      </c>
      <c r="N6946" s="5">
        <v>103.2079353756</v>
      </c>
      <c r="O6946" s="6">
        <v>0</v>
      </c>
    </row>
    <row r="6947" spans="1:15" x14ac:dyDescent="0.2">
      <c r="A6947" t="s">
        <v>56</v>
      </c>
      <c r="B6947" t="s">
        <v>47</v>
      </c>
      <c r="C6947">
        <v>2014</v>
      </c>
      <c r="D6947" t="s">
        <v>90</v>
      </c>
      <c r="E6947" t="s">
        <v>23</v>
      </c>
      <c r="F6947" t="s">
        <v>27</v>
      </c>
      <c r="G6947" t="s">
        <v>74</v>
      </c>
      <c r="H6947" s="1">
        <v>4</v>
      </c>
      <c r="I6947" s="1">
        <v>4</v>
      </c>
      <c r="J6947" s="1">
        <v>4</v>
      </c>
      <c r="K6947" s="2">
        <v>2150</v>
      </c>
      <c r="L6947" s="3">
        <v>1978</v>
      </c>
      <c r="M6947" s="4">
        <v>423.94200000000001</v>
      </c>
      <c r="N6947" s="5">
        <v>427.93553364000002</v>
      </c>
      <c r="O6947" s="6">
        <v>0</v>
      </c>
    </row>
    <row r="6948" spans="1:15" x14ac:dyDescent="0.2">
      <c r="A6948" t="s">
        <v>56</v>
      </c>
      <c r="B6948" t="s">
        <v>47</v>
      </c>
      <c r="C6948">
        <v>2014</v>
      </c>
      <c r="D6948" t="s">
        <v>90</v>
      </c>
      <c r="E6948" t="s">
        <v>23</v>
      </c>
      <c r="F6948" t="s">
        <v>28</v>
      </c>
      <c r="G6948" t="s">
        <v>75</v>
      </c>
      <c r="H6948" s="1">
        <v>7</v>
      </c>
      <c r="I6948" s="1">
        <v>7</v>
      </c>
      <c r="J6948" s="1">
        <v>7</v>
      </c>
      <c r="K6948" s="2">
        <v>2095</v>
      </c>
      <c r="L6948" s="3">
        <v>2095</v>
      </c>
      <c r="M6948" s="4">
        <v>401.92399999999998</v>
      </c>
      <c r="N6948" s="5">
        <v>370.07554224</v>
      </c>
      <c r="O6948" s="6">
        <v>0</v>
      </c>
    </row>
    <row r="6949" spans="1:15" x14ac:dyDescent="0.2">
      <c r="A6949" t="s">
        <v>56</v>
      </c>
      <c r="B6949" t="s">
        <v>47</v>
      </c>
      <c r="C6949">
        <v>2014</v>
      </c>
      <c r="D6949" t="s">
        <v>90</v>
      </c>
      <c r="E6949" t="s">
        <v>23</v>
      </c>
      <c r="F6949" t="s">
        <v>29</v>
      </c>
      <c r="G6949" t="s">
        <v>76</v>
      </c>
      <c r="H6949" s="1">
        <v>4</v>
      </c>
      <c r="I6949" s="1">
        <v>4</v>
      </c>
      <c r="J6949" s="1">
        <v>4</v>
      </c>
      <c r="K6949" s="2">
        <v>1250</v>
      </c>
      <c r="L6949" s="3">
        <v>1375</v>
      </c>
      <c r="M6949" s="4">
        <v>274.8322</v>
      </c>
      <c r="N6949" s="5">
        <v>285.36431956839999</v>
      </c>
      <c r="O6949" s="6">
        <v>0</v>
      </c>
    </row>
    <row r="6950" spans="1:15" x14ac:dyDescent="0.2">
      <c r="A6950" t="s">
        <v>56</v>
      </c>
      <c r="B6950" t="s">
        <v>47</v>
      </c>
      <c r="C6950">
        <v>2014</v>
      </c>
      <c r="D6950" t="s">
        <v>90</v>
      </c>
      <c r="E6950" t="s">
        <v>30</v>
      </c>
      <c r="F6950" t="s">
        <v>31</v>
      </c>
      <c r="G6950" t="s">
        <v>77</v>
      </c>
      <c r="H6950" s="1">
        <v>10</v>
      </c>
      <c r="I6950" s="1">
        <v>10</v>
      </c>
      <c r="J6950" s="1">
        <v>12</v>
      </c>
      <c r="K6950" s="2">
        <v>140</v>
      </c>
      <c r="L6950" s="3">
        <v>142.80000000000001</v>
      </c>
      <c r="M6950" s="4">
        <v>10.022</v>
      </c>
      <c r="N6950" s="5">
        <v>10.52530484</v>
      </c>
      <c r="O6950" s="6">
        <v>0</v>
      </c>
    </row>
    <row r="6951" spans="1:15" x14ac:dyDescent="0.2">
      <c r="A6951" t="s">
        <v>56</v>
      </c>
      <c r="B6951" t="s">
        <v>47</v>
      </c>
      <c r="C6951">
        <v>2014</v>
      </c>
      <c r="D6951" t="s">
        <v>90</v>
      </c>
      <c r="E6951" t="s">
        <v>30</v>
      </c>
      <c r="F6951" t="s">
        <v>32</v>
      </c>
      <c r="G6951" t="s">
        <v>78</v>
      </c>
      <c r="H6951" s="1">
        <v>17</v>
      </c>
      <c r="I6951" s="1">
        <v>16</v>
      </c>
      <c r="J6951" s="1">
        <v>22</v>
      </c>
      <c r="K6951" s="2">
        <v>284</v>
      </c>
      <c r="L6951" s="3">
        <v>320.92</v>
      </c>
      <c r="M6951" s="4">
        <v>21.637</v>
      </c>
      <c r="N6951" s="5">
        <v>19.98458231</v>
      </c>
      <c r="O6951" s="6">
        <v>0</v>
      </c>
    </row>
    <row r="6952" spans="1:15" x14ac:dyDescent="0.2">
      <c r="A6952" t="s">
        <v>56</v>
      </c>
      <c r="B6952" t="s">
        <v>47</v>
      </c>
      <c r="C6952">
        <v>2014</v>
      </c>
      <c r="D6952" t="s">
        <v>90</v>
      </c>
      <c r="E6952" t="s">
        <v>30</v>
      </c>
      <c r="F6952" t="s">
        <v>33</v>
      </c>
      <c r="G6952" t="s">
        <v>79</v>
      </c>
      <c r="H6952" s="1">
        <v>19</v>
      </c>
      <c r="I6952" s="1">
        <v>19</v>
      </c>
      <c r="J6952" s="1">
        <v>22</v>
      </c>
      <c r="K6952" s="2">
        <v>322</v>
      </c>
      <c r="L6952" s="3">
        <v>363.86</v>
      </c>
      <c r="M6952" s="4">
        <v>25.939</v>
      </c>
      <c r="N6952" s="5">
        <v>26.441957210000002</v>
      </c>
      <c r="O6952" s="6">
        <v>0</v>
      </c>
    </row>
    <row r="6953" spans="1:15" x14ac:dyDescent="0.2">
      <c r="A6953" t="s">
        <v>56</v>
      </c>
      <c r="B6953" t="s">
        <v>47</v>
      </c>
      <c r="C6953">
        <v>2014</v>
      </c>
      <c r="D6953" t="s">
        <v>90</v>
      </c>
      <c r="E6953" t="s">
        <v>30</v>
      </c>
      <c r="F6953" t="s">
        <v>34</v>
      </c>
      <c r="G6953" t="s">
        <v>80</v>
      </c>
      <c r="H6953" s="1">
        <v>22</v>
      </c>
      <c r="I6953" s="1">
        <v>20</v>
      </c>
      <c r="J6953" s="1">
        <v>27</v>
      </c>
      <c r="K6953" s="2">
        <v>345</v>
      </c>
      <c r="L6953" s="3">
        <v>317.39999999999998</v>
      </c>
      <c r="M6953" s="4">
        <v>28.479500000000002</v>
      </c>
      <c r="N6953" s="5">
        <v>29.7552392025</v>
      </c>
      <c r="O6953" s="6">
        <v>0</v>
      </c>
    </row>
    <row r="6954" spans="1:15" x14ac:dyDescent="0.2">
      <c r="A6954" t="s">
        <v>56</v>
      </c>
      <c r="B6954" t="s">
        <v>47</v>
      </c>
      <c r="C6954">
        <v>2014</v>
      </c>
      <c r="D6954" t="s">
        <v>90</v>
      </c>
      <c r="E6954" t="s">
        <v>30</v>
      </c>
      <c r="F6954" t="s">
        <v>35</v>
      </c>
      <c r="G6954" t="s">
        <v>81</v>
      </c>
      <c r="H6954" s="1">
        <v>15</v>
      </c>
      <c r="I6954" s="1">
        <v>15</v>
      </c>
      <c r="J6954" s="1">
        <v>16</v>
      </c>
      <c r="K6954" s="2">
        <v>250</v>
      </c>
      <c r="L6954" s="3">
        <v>245</v>
      </c>
      <c r="M6954" s="4">
        <v>23.742000000000001</v>
      </c>
      <c r="N6954" s="5">
        <v>23.680745640000001</v>
      </c>
      <c r="O6954" s="6">
        <v>0</v>
      </c>
    </row>
    <row r="6955" spans="1:15" x14ac:dyDescent="0.2">
      <c r="A6955" t="s">
        <v>56</v>
      </c>
      <c r="B6955" t="s">
        <v>47</v>
      </c>
      <c r="C6955">
        <v>2014</v>
      </c>
      <c r="D6955" t="s">
        <v>90</v>
      </c>
      <c r="E6955" t="s">
        <v>30</v>
      </c>
      <c r="F6955" t="s">
        <v>36</v>
      </c>
      <c r="G6955" t="s">
        <v>82</v>
      </c>
      <c r="H6955" s="1">
        <v>12</v>
      </c>
      <c r="I6955" s="1">
        <v>11</v>
      </c>
      <c r="J6955" s="1">
        <v>15</v>
      </c>
      <c r="K6955" s="2">
        <v>306</v>
      </c>
      <c r="L6955" s="3">
        <v>284.58</v>
      </c>
      <c r="M6955" s="4">
        <v>30.398499999999999</v>
      </c>
      <c r="N6955" s="5">
        <v>32.343548022500002</v>
      </c>
      <c r="O6955" s="6">
        <v>0</v>
      </c>
    </row>
    <row r="6956" spans="1:15" x14ac:dyDescent="0.2">
      <c r="A6956" t="s">
        <v>56</v>
      </c>
      <c r="B6956" t="s">
        <v>47</v>
      </c>
      <c r="C6956">
        <v>2014</v>
      </c>
      <c r="D6956" t="s">
        <v>90</v>
      </c>
      <c r="E6956" t="s">
        <v>37</v>
      </c>
      <c r="F6956" t="s">
        <v>38</v>
      </c>
      <c r="G6956" t="s">
        <v>83</v>
      </c>
      <c r="H6956" s="1">
        <v>19</v>
      </c>
      <c r="I6956" s="1">
        <v>19</v>
      </c>
      <c r="J6956" s="1">
        <v>26</v>
      </c>
      <c r="K6956" s="2">
        <v>333</v>
      </c>
      <c r="L6956" s="3">
        <v>349.65</v>
      </c>
      <c r="M6956" s="4">
        <v>13.9428</v>
      </c>
      <c r="N6956" s="5">
        <v>15.189676718399999</v>
      </c>
      <c r="O6956" s="6">
        <v>0</v>
      </c>
    </row>
    <row r="6957" spans="1:15" x14ac:dyDescent="0.2">
      <c r="A6957" t="s">
        <v>56</v>
      </c>
      <c r="B6957" t="s">
        <v>47</v>
      </c>
      <c r="C6957">
        <v>2014</v>
      </c>
      <c r="D6957" t="s">
        <v>90</v>
      </c>
      <c r="E6957" t="s">
        <v>37</v>
      </c>
      <c r="F6957" t="s">
        <v>39</v>
      </c>
      <c r="G6957" t="s">
        <v>84</v>
      </c>
      <c r="H6957" s="1">
        <v>18</v>
      </c>
      <c r="I6957" s="1">
        <v>18</v>
      </c>
      <c r="J6957" s="1">
        <v>24</v>
      </c>
      <c r="K6957" s="2">
        <v>301</v>
      </c>
      <c r="L6957" s="3">
        <v>237.79</v>
      </c>
      <c r="M6957" s="4">
        <v>6.80440000000001</v>
      </c>
      <c r="N6957" s="5">
        <v>6.9271785936000096</v>
      </c>
      <c r="O6957" s="6">
        <v>0</v>
      </c>
    </row>
    <row r="6958" spans="1:15" x14ac:dyDescent="0.2">
      <c r="A6958" t="s">
        <v>56</v>
      </c>
      <c r="B6958" t="s">
        <v>47</v>
      </c>
      <c r="C6958">
        <v>2014</v>
      </c>
      <c r="D6958" t="s">
        <v>90</v>
      </c>
      <c r="E6958" t="s">
        <v>37</v>
      </c>
      <c r="F6958" t="s">
        <v>40</v>
      </c>
      <c r="G6958" t="s">
        <v>85</v>
      </c>
      <c r="H6958" s="1">
        <v>15</v>
      </c>
      <c r="I6958" s="1">
        <v>14</v>
      </c>
      <c r="J6958" s="1">
        <v>18</v>
      </c>
      <c r="K6958" s="2">
        <v>240</v>
      </c>
      <c r="L6958" s="3">
        <v>199.2</v>
      </c>
      <c r="M6958" s="4">
        <v>30.748200000000001</v>
      </c>
      <c r="N6958" s="5">
        <v>25.598429967600001</v>
      </c>
      <c r="O6958" s="6">
        <v>0</v>
      </c>
    </row>
    <row r="6959" spans="1:15" x14ac:dyDescent="0.2">
      <c r="A6959" t="s">
        <v>56</v>
      </c>
      <c r="B6959" t="s">
        <v>47</v>
      </c>
      <c r="C6959">
        <v>2014</v>
      </c>
      <c r="D6959" t="s">
        <v>90</v>
      </c>
      <c r="E6959" t="s">
        <v>37</v>
      </c>
      <c r="F6959" t="s">
        <v>41</v>
      </c>
      <c r="G6959" t="s">
        <v>86</v>
      </c>
      <c r="H6959" s="1">
        <v>13</v>
      </c>
      <c r="I6959" s="1">
        <v>13</v>
      </c>
      <c r="J6959" s="1">
        <v>20</v>
      </c>
      <c r="K6959" s="2">
        <v>315</v>
      </c>
      <c r="L6959" s="3">
        <v>264.60000000000002</v>
      </c>
      <c r="M6959" s="4">
        <v>24.948</v>
      </c>
      <c r="N6959" s="5">
        <v>22.21669296</v>
      </c>
      <c r="O6959" s="6">
        <v>0</v>
      </c>
    </row>
    <row r="6960" spans="1:15" x14ac:dyDescent="0.2">
      <c r="A6960" t="s">
        <v>56</v>
      </c>
      <c r="B6960" t="s">
        <v>47</v>
      </c>
      <c r="C6960">
        <v>2014</v>
      </c>
      <c r="D6960" t="s">
        <v>90</v>
      </c>
      <c r="E6960" t="s">
        <v>37</v>
      </c>
      <c r="F6960" t="s">
        <v>42</v>
      </c>
      <c r="G6960" t="s">
        <v>87</v>
      </c>
      <c r="H6960" s="1">
        <v>18</v>
      </c>
      <c r="I6960" s="1">
        <v>17</v>
      </c>
      <c r="J6960" s="1">
        <v>22</v>
      </c>
      <c r="K6960" s="2">
        <v>288</v>
      </c>
      <c r="L6960" s="3">
        <v>282.24</v>
      </c>
      <c r="M6960" s="4">
        <v>9.3429000000000109</v>
      </c>
      <c r="N6960" s="5">
        <v>8.0028571959000008</v>
      </c>
      <c r="O6960" s="6">
        <v>0</v>
      </c>
    </row>
    <row r="6961" spans="1:15" x14ac:dyDescent="0.2">
      <c r="A6961" t="s">
        <v>56</v>
      </c>
      <c r="B6961" t="s">
        <v>47</v>
      </c>
      <c r="C6961">
        <v>2014</v>
      </c>
      <c r="D6961" t="s">
        <v>90</v>
      </c>
      <c r="E6961" t="s">
        <v>37</v>
      </c>
      <c r="F6961" t="s">
        <v>43</v>
      </c>
      <c r="G6961" t="s">
        <v>88</v>
      </c>
      <c r="H6961" s="1">
        <v>13</v>
      </c>
      <c r="I6961" s="1">
        <v>13</v>
      </c>
      <c r="J6961" s="1">
        <v>14</v>
      </c>
      <c r="K6961" s="2">
        <v>204</v>
      </c>
      <c r="L6961" s="3">
        <v>222.36</v>
      </c>
      <c r="M6961" s="4">
        <v>34.112400000000001</v>
      </c>
      <c r="N6961" s="5">
        <v>37.5619823376</v>
      </c>
      <c r="O6961" s="6">
        <v>0</v>
      </c>
    </row>
    <row r="6962" spans="1:15" x14ac:dyDescent="0.2">
      <c r="A6962" t="s">
        <v>56</v>
      </c>
      <c r="B6962" t="s">
        <v>47</v>
      </c>
      <c r="C6962">
        <v>2014</v>
      </c>
      <c r="D6962" t="s">
        <v>91</v>
      </c>
      <c r="E6962" t="s">
        <v>16</v>
      </c>
      <c r="F6962" t="s">
        <v>17</v>
      </c>
      <c r="G6962" t="s">
        <v>65</v>
      </c>
      <c r="H6962" s="1">
        <v>8</v>
      </c>
      <c r="I6962" s="1">
        <v>8</v>
      </c>
      <c r="J6962" s="1">
        <v>9</v>
      </c>
      <c r="K6962" s="2">
        <v>189</v>
      </c>
      <c r="L6962" s="3">
        <v>213.57</v>
      </c>
      <c r="M6962" s="4">
        <v>49.328000000000003</v>
      </c>
      <c r="N6962" s="5">
        <v>52.449475839999998</v>
      </c>
      <c r="O6962" s="6">
        <v>0</v>
      </c>
    </row>
    <row r="6963" spans="1:15" x14ac:dyDescent="0.2">
      <c r="A6963" t="s">
        <v>56</v>
      </c>
      <c r="B6963" t="s">
        <v>47</v>
      </c>
      <c r="C6963">
        <v>2014</v>
      </c>
      <c r="D6963" t="s">
        <v>91</v>
      </c>
      <c r="E6963" t="s">
        <v>16</v>
      </c>
      <c r="F6963" t="s">
        <v>18</v>
      </c>
      <c r="G6963" t="s">
        <v>66</v>
      </c>
      <c r="H6963" s="1">
        <v>10</v>
      </c>
      <c r="I6963" s="1">
        <v>9</v>
      </c>
      <c r="J6963" s="1">
        <v>10</v>
      </c>
      <c r="K6963" s="2">
        <v>129</v>
      </c>
      <c r="L6963" s="3">
        <v>141.9</v>
      </c>
      <c r="M6963" s="4">
        <v>32.462000000000003</v>
      </c>
      <c r="N6963" s="5">
        <v>26.468865560000001</v>
      </c>
      <c r="O6963" s="6">
        <v>0</v>
      </c>
    </row>
    <row r="6964" spans="1:15" x14ac:dyDescent="0.2">
      <c r="A6964" t="s">
        <v>56</v>
      </c>
      <c r="B6964" t="s">
        <v>47</v>
      </c>
      <c r="C6964">
        <v>2014</v>
      </c>
      <c r="D6964" t="s">
        <v>91</v>
      </c>
      <c r="E6964" t="s">
        <v>16</v>
      </c>
      <c r="F6964" t="s">
        <v>19</v>
      </c>
      <c r="G6964" t="s">
        <v>67</v>
      </c>
      <c r="H6964" s="1">
        <v>13</v>
      </c>
      <c r="I6964" s="1">
        <v>13</v>
      </c>
      <c r="J6964" s="1">
        <v>19</v>
      </c>
      <c r="K6964" s="2">
        <v>147</v>
      </c>
      <c r="L6964" s="3">
        <v>160.22999999999999</v>
      </c>
      <c r="M6964" s="4">
        <v>34.03</v>
      </c>
      <c r="N6964" s="5">
        <v>27.213791000000001</v>
      </c>
      <c r="O6964" s="6">
        <v>0</v>
      </c>
    </row>
    <row r="6965" spans="1:15" x14ac:dyDescent="0.2">
      <c r="A6965" t="s">
        <v>56</v>
      </c>
      <c r="B6965" t="s">
        <v>47</v>
      </c>
      <c r="C6965">
        <v>2014</v>
      </c>
      <c r="D6965" t="s">
        <v>91</v>
      </c>
      <c r="E6965" t="s">
        <v>16</v>
      </c>
      <c r="F6965" t="s">
        <v>20</v>
      </c>
      <c r="G6965" t="s">
        <v>68</v>
      </c>
      <c r="H6965" s="1">
        <v>13</v>
      </c>
      <c r="I6965" s="1">
        <v>13</v>
      </c>
      <c r="J6965" s="1">
        <v>14</v>
      </c>
      <c r="K6965" s="2">
        <v>93</v>
      </c>
      <c r="L6965" s="3">
        <v>104.16</v>
      </c>
      <c r="M6965" s="4">
        <v>15.975</v>
      </c>
      <c r="N6965" s="5">
        <v>12.62424375</v>
      </c>
      <c r="O6965" s="6">
        <v>0</v>
      </c>
    </row>
    <row r="6966" spans="1:15" x14ac:dyDescent="0.2">
      <c r="A6966" t="s">
        <v>56</v>
      </c>
      <c r="B6966" t="s">
        <v>47</v>
      </c>
      <c r="C6966">
        <v>2014</v>
      </c>
      <c r="D6966" t="s">
        <v>91</v>
      </c>
      <c r="E6966" t="s">
        <v>16</v>
      </c>
      <c r="F6966" t="s">
        <v>21</v>
      </c>
      <c r="G6966" t="s">
        <v>69</v>
      </c>
      <c r="H6966" s="1">
        <v>6</v>
      </c>
      <c r="I6966" s="1">
        <v>6</v>
      </c>
      <c r="J6966" s="1">
        <v>6</v>
      </c>
      <c r="K6966" s="2">
        <v>198</v>
      </c>
      <c r="L6966" s="3">
        <v>203.94</v>
      </c>
      <c r="M6966" s="4">
        <v>49.085000000000001</v>
      </c>
      <c r="N6966" s="5">
        <v>41.189677750000001</v>
      </c>
      <c r="O6966" s="6">
        <v>0</v>
      </c>
    </row>
    <row r="6967" spans="1:15" x14ac:dyDescent="0.2">
      <c r="A6967" t="s">
        <v>56</v>
      </c>
      <c r="B6967" t="s">
        <v>47</v>
      </c>
      <c r="C6967">
        <v>2014</v>
      </c>
      <c r="D6967" t="s">
        <v>91</v>
      </c>
      <c r="E6967" t="s">
        <v>16</v>
      </c>
      <c r="F6967" t="s">
        <v>22</v>
      </c>
      <c r="G6967" t="s">
        <v>70</v>
      </c>
      <c r="H6967" s="1">
        <v>7</v>
      </c>
      <c r="I6967" s="1">
        <v>7</v>
      </c>
      <c r="J6967" s="1">
        <v>7</v>
      </c>
      <c r="K6967" s="2">
        <v>99</v>
      </c>
      <c r="L6967" s="3">
        <v>98.01</v>
      </c>
      <c r="M6967" s="4">
        <v>24.029</v>
      </c>
      <c r="N6967" s="5">
        <v>24.035968409999999</v>
      </c>
      <c r="O6967" s="6">
        <v>0</v>
      </c>
    </row>
    <row r="6968" spans="1:15" x14ac:dyDescent="0.2">
      <c r="A6968" t="s">
        <v>56</v>
      </c>
      <c r="B6968" t="s">
        <v>47</v>
      </c>
      <c r="C6968">
        <v>2014</v>
      </c>
      <c r="D6968" t="s">
        <v>91</v>
      </c>
      <c r="E6968" t="s">
        <v>23</v>
      </c>
      <c r="F6968" t="s">
        <v>24</v>
      </c>
      <c r="G6968" t="s">
        <v>71</v>
      </c>
      <c r="H6968" s="1">
        <v>8</v>
      </c>
      <c r="I6968" s="1">
        <v>8</v>
      </c>
      <c r="J6968" s="1">
        <v>9</v>
      </c>
      <c r="K6968" s="2">
        <v>1170</v>
      </c>
      <c r="L6968" s="3">
        <v>1240.2</v>
      </c>
      <c r="M6968" s="4">
        <v>228.9136</v>
      </c>
      <c r="N6968" s="5">
        <v>219.55927464960001</v>
      </c>
      <c r="O6968" s="6">
        <v>0</v>
      </c>
    </row>
    <row r="6969" spans="1:15" x14ac:dyDescent="0.2">
      <c r="A6969" t="s">
        <v>56</v>
      </c>
      <c r="B6969" t="s">
        <v>47</v>
      </c>
      <c r="C6969">
        <v>2014</v>
      </c>
      <c r="D6969" t="s">
        <v>91</v>
      </c>
      <c r="E6969" t="s">
        <v>23</v>
      </c>
      <c r="F6969" t="s">
        <v>25</v>
      </c>
      <c r="G6969" t="s">
        <v>72</v>
      </c>
      <c r="H6969" s="1">
        <v>4</v>
      </c>
      <c r="I6969" s="1">
        <v>4</v>
      </c>
      <c r="J6969" s="1">
        <v>4</v>
      </c>
      <c r="K6969" s="2">
        <v>2480</v>
      </c>
      <c r="L6969" s="3">
        <v>2108</v>
      </c>
      <c r="M6969" s="4">
        <v>496.68239999999997</v>
      </c>
      <c r="N6969" s="5">
        <v>485.1712886976</v>
      </c>
      <c r="O6969" s="6">
        <v>0</v>
      </c>
    </row>
    <row r="6970" spans="1:15" x14ac:dyDescent="0.2">
      <c r="A6970" t="s">
        <v>56</v>
      </c>
      <c r="B6970" t="s">
        <v>47</v>
      </c>
      <c r="C6970">
        <v>2014</v>
      </c>
      <c r="D6970" t="s">
        <v>91</v>
      </c>
      <c r="E6970" t="s">
        <v>23</v>
      </c>
      <c r="F6970" t="s">
        <v>26</v>
      </c>
      <c r="G6970" t="s">
        <v>73</v>
      </c>
      <c r="H6970" s="1">
        <v>5</v>
      </c>
      <c r="I6970" s="1">
        <v>5</v>
      </c>
      <c r="J6970" s="1">
        <v>5</v>
      </c>
      <c r="K6970" s="2">
        <v>285</v>
      </c>
      <c r="L6970" s="3">
        <v>270.75</v>
      </c>
      <c r="M6970" s="4">
        <v>58.523600000000002</v>
      </c>
      <c r="N6970" s="5">
        <v>54.705754430399999</v>
      </c>
      <c r="O6970" s="6">
        <v>0</v>
      </c>
    </row>
    <row r="6971" spans="1:15" x14ac:dyDescent="0.2">
      <c r="A6971" t="s">
        <v>56</v>
      </c>
      <c r="B6971" t="s">
        <v>47</v>
      </c>
      <c r="C6971">
        <v>2014</v>
      </c>
      <c r="D6971" t="s">
        <v>91</v>
      </c>
      <c r="E6971" t="s">
        <v>23</v>
      </c>
      <c r="F6971" t="s">
        <v>27</v>
      </c>
      <c r="G6971" t="s">
        <v>74</v>
      </c>
      <c r="H6971" s="1">
        <v>1</v>
      </c>
      <c r="I6971" s="1">
        <v>1</v>
      </c>
      <c r="J6971" s="1">
        <v>1</v>
      </c>
      <c r="K6971" s="2">
        <v>604</v>
      </c>
      <c r="L6971" s="3">
        <v>664.4</v>
      </c>
      <c r="M6971" s="4">
        <v>124.66160000000001</v>
      </c>
      <c r="N6971" s="5">
        <v>131.7194411456</v>
      </c>
      <c r="O6971" s="6">
        <v>0</v>
      </c>
    </row>
    <row r="6972" spans="1:15" x14ac:dyDescent="0.2">
      <c r="A6972" t="s">
        <v>56</v>
      </c>
      <c r="B6972" t="s">
        <v>47</v>
      </c>
      <c r="C6972">
        <v>2014</v>
      </c>
      <c r="D6972" t="s">
        <v>91</v>
      </c>
      <c r="E6972" t="s">
        <v>23</v>
      </c>
      <c r="F6972" t="s">
        <v>28</v>
      </c>
      <c r="G6972" t="s">
        <v>75</v>
      </c>
      <c r="H6972" s="1">
        <v>6</v>
      </c>
      <c r="I6972" s="1">
        <v>6</v>
      </c>
      <c r="J6972" s="1">
        <v>6</v>
      </c>
      <c r="K6972" s="2">
        <v>1215</v>
      </c>
      <c r="L6972" s="3">
        <v>1372.95</v>
      </c>
      <c r="M6972" s="4">
        <v>267.31720000000001</v>
      </c>
      <c r="N6972" s="5">
        <v>257.47244215839999</v>
      </c>
      <c r="O6972" s="6">
        <v>0</v>
      </c>
    </row>
    <row r="6973" spans="1:15" x14ac:dyDescent="0.2">
      <c r="A6973" t="s">
        <v>56</v>
      </c>
      <c r="B6973" t="s">
        <v>47</v>
      </c>
      <c r="C6973">
        <v>2014</v>
      </c>
      <c r="D6973" t="s">
        <v>91</v>
      </c>
      <c r="E6973" t="s">
        <v>23</v>
      </c>
      <c r="F6973" t="s">
        <v>29</v>
      </c>
      <c r="G6973" t="s">
        <v>76</v>
      </c>
      <c r="H6973" s="1">
        <v>4</v>
      </c>
      <c r="I6973" s="1">
        <v>4</v>
      </c>
      <c r="J6973" s="1">
        <v>4</v>
      </c>
      <c r="K6973" s="2">
        <v>2180</v>
      </c>
      <c r="L6973" s="3">
        <v>1765.8</v>
      </c>
      <c r="M6973" s="4">
        <v>450.6438</v>
      </c>
      <c r="N6973" s="5">
        <v>489.5965487844</v>
      </c>
      <c r="O6973" s="6">
        <v>0</v>
      </c>
    </row>
    <row r="6974" spans="1:15" x14ac:dyDescent="0.2">
      <c r="A6974" t="s">
        <v>56</v>
      </c>
      <c r="B6974" t="s">
        <v>47</v>
      </c>
      <c r="C6974">
        <v>2014</v>
      </c>
      <c r="D6974" t="s">
        <v>91</v>
      </c>
      <c r="E6974" t="s">
        <v>30</v>
      </c>
      <c r="F6974" t="s">
        <v>31</v>
      </c>
      <c r="G6974" t="s">
        <v>77</v>
      </c>
      <c r="H6974" s="1">
        <v>10</v>
      </c>
      <c r="I6974" s="1">
        <v>10</v>
      </c>
      <c r="J6974" s="1">
        <v>11</v>
      </c>
      <c r="K6974" s="2">
        <v>162</v>
      </c>
      <c r="L6974" s="3">
        <v>170.1</v>
      </c>
      <c r="M6974" s="4">
        <v>16.3765</v>
      </c>
      <c r="N6974" s="5">
        <v>12.8757774775</v>
      </c>
      <c r="O6974" s="6">
        <v>0</v>
      </c>
    </row>
    <row r="6975" spans="1:15" x14ac:dyDescent="0.2">
      <c r="A6975" t="s">
        <v>56</v>
      </c>
      <c r="B6975" t="s">
        <v>47</v>
      </c>
      <c r="C6975">
        <v>2014</v>
      </c>
      <c r="D6975" t="s">
        <v>91</v>
      </c>
      <c r="E6975" t="s">
        <v>30</v>
      </c>
      <c r="F6975" t="s">
        <v>32</v>
      </c>
      <c r="G6975" t="s">
        <v>78</v>
      </c>
      <c r="H6975" s="1">
        <v>14</v>
      </c>
      <c r="I6975" s="1">
        <v>13</v>
      </c>
      <c r="J6975" s="1">
        <v>16</v>
      </c>
      <c r="K6975" s="2">
        <v>207</v>
      </c>
      <c r="L6975" s="3">
        <v>231.84</v>
      </c>
      <c r="M6975" s="4">
        <v>16.847000000000001</v>
      </c>
      <c r="N6975" s="5">
        <v>18.842864089999999</v>
      </c>
      <c r="O6975" s="6">
        <v>0</v>
      </c>
    </row>
    <row r="6976" spans="1:15" x14ac:dyDescent="0.2">
      <c r="A6976" t="s">
        <v>56</v>
      </c>
      <c r="B6976" t="s">
        <v>47</v>
      </c>
      <c r="C6976">
        <v>2014</v>
      </c>
      <c r="D6976" t="s">
        <v>91</v>
      </c>
      <c r="E6976" t="s">
        <v>30</v>
      </c>
      <c r="F6976" t="s">
        <v>33</v>
      </c>
      <c r="G6976" t="s">
        <v>79</v>
      </c>
      <c r="H6976" s="1">
        <v>13</v>
      </c>
      <c r="I6976" s="1">
        <v>13</v>
      </c>
      <c r="J6976" s="1">
        <v>15</v>
      </c>
      <c r="K6976" s="2">
        <v>220</v>
      </c>
      <c r="L6976" s="3">
        <v>184.8</v>
      </c>
      <c r="M6976" s="4">
        <v>17.812000000000001</v>
      </c>
      <c r="N6976" s="5">
        <v>20.094073439999999</v>
      </c>
      <c r="O6976" s="6">
        <v>0</v>
      </c>
    </row>
    <row r="6977" spans="1:15" x14ac:dyDescent="0.2">
      <c r="A6977" t="s">
        <v>56</v>
      </c>
      <c r="B6977" t="s">
        <v>47</v>
      </c>
      <c r="C6977">
        <v>2014</v>
      </c>
      <c r="D6977" t="s">
        <v>91</v>
      </c>
      <c r="E6977" t="s">
        <v>30</v>
      </c>
      <c r="F6977" t="s">
        <v>34</v>
      </c>
      <c r="G6977" t="s">
        <v>80</v>
      </c>
      <c r="H6977" s="1">
        <v>10</v>
      </c>
      <c r="I6977" s="1">
        <v>10</v>
      </c>
      <c r="J6977" s="1">
        <v>11</v>
      </c>
      <c r="K6977" s="2">
        <v>142</v>
      </c>
      <c r="L6977" s="3">
        <v>147.68</v>
      </c>
      <c r="M6977" s="4">
        <v>13.2255</v>
      </c>
      <c r="N6977" s="5">
        <v>14.3133635025</v>
      </c>
      <c r="O6977" s="6">
        <v>0</v>
      </c>
    </row>
    <row r="6978" spans="1:15" x14ac:dyDescent="0.2">
      <c r="A6978" t="s">
        <v>56</v>
      </c>
      <c r="B6978" t="s">
        <v>47</v>
      </c>
      <c r="C6978">
        <v>2014</v>
      </c>
      <c r="D6978" t="s">
        <v>91</v>
      </c>
      <c r="E6978" t="s">
        <v>30</v>
      </c>
      <c r="F6978" t="s">
        <v>35</v>
      </c>
      <c r="G6978" t="s">
        <v>81</v>
      </c>
      <c r="H6978" s="1">
        <v>20</v>
      </c>
      <c r="I6978" s="1">
        <v>20</v>
      </c>
      <c r="J6978" s="1">
        <v>21</v>
      </c>
      <c r="K6978" s="2">
        <v>345</v>
      </c>
      <c r="L6978" s="3">
        <v>338.1</v>
      </c>
      <c r="M6978" s="4">
        <v>34.497</v>
      </c>
      <c r="N6978" s="5">
        <v>38.11815009</v>
      </c>
      <c r="O6978" s="6">
        <v>0</v>
      </c>
    </row>
    <row r="6979" spans="1:15" x14ac:dyDescent="0.2">
      <c r="A6979" t="s">
        <v>56</v>
      </c>
      <c r="B6979" t="s">
        <v>47</v>
      </c>
      <c r="C6979">
        <v>2014</v>
      </c>
      <c r="D6979" t="s">
        <v>91</v>
      </c>
      <c r="E6979" t="s">
        <v>30</v>
      </c>
      <c r="F6979" t="s">
        <v>36</v>
      </c>
      <c r="G6979" t="s">
        <v>82</v>
      </c>
      <c r="H6979" s="1">
        <v>14</v>
      </c>
      <c r="I6979" s="1">
        <v>13</v>
      </c>
      <c r="J6979" s="1">
        <v>15</v>
      </c>
      <c r="K6979" s="2">
        <v>325</v>
      </c>
      <c r="L6979" s="3">
        <v>315.25</v>
      </c>
      <c r="M6979" s="4">
        <v>36.159999999999997</v>
      </c>
      <c r="N6979" s="5">
        <v>40.557056000000003</v>
      </c>
      <c r="O6979" s="6">
        <v>0</v>
      </c>
    </row>
    <row r="6980" spans="1:15" x14ac:dyDescent="0.2">
      <c r="A6980" t="s">
        <v>56</v>
      </c>
      <c r="B6980" t="s">
        <v>47</v>
      </c>
      <c r="C6980">
        <v>2014</v>
      </c>
      <c r="D6980" t="s">
        <v>91</v>
      </c>
      <c r="E6980" t="s">
        <v>37</v>
      </c>
      <c r="F6980" t="s">
        <v>38</v>
      </c>
      <c r="G6980" t="s">
        <v>83</v>
      </c>
      <c r="H6980" s="1">
        <v>12</v>
      </c>
      <c r="I6980" s="1">
        <v>12</v>
      </c>
      <c r="J6980" s="1">
        <v>19</v>
      </c>
      <c r="K6980" s="2">
        <v>235</v>
      </c>
      <c r="L6980" s="3">
        <v>239.7</v>
      </c>
      <c r="M6980" s="4">
        <v>12.281499999999999</v>
      </c>
      <c r="N6980" s="5">
        <v>10.1590725775</v>
      </c>
      <c r="O6980" s="6">
        <v>0</v>
      </c>
    </row>
    <row r="6981" spans="1:15" x14ac:dyDescent="0.2">
      <c r="A6981" t="s">
        <v>56</v>
      </c>
      <c r="B6981" t="s">
        <v>47</v>
      </c>
      <c r="C6981">
        <v>2014</v>
      </c>
      <c r="D6981" t="s">
        <v>91</v>
      </c>
      <c r="E6981" t="s">
        <v>37</v>
      </c>
      <c r="F6981" t="s">
        <v>39</v>
      </c>
      <c r="G6981" t="s">
        <v>84</v>
      </c>
      <c r="H6981" s="1">
        <v>16</v>
      </c>
      <c r="I6981" s="1">
        <v>16</v>
      </c>
      <c r="J6981" s="1">
        <v>22</v>
      </c>
      <c r="K6981" s="2">
        <v>361</v>
      </c>
      <c r="L6981" s="3">
        <v>342.95</v>
      </c>
      <c r="M6981" s="4">
        <v>28.476099999999999</v>
      </c>
      <c r="N6981" s="5">
        <v>24.353871287899999</v>
      </c>
      <c r="O6981" s="6">
        <v>0</v>
      </c>
    </row>
    <row r="6982" spans="1:15" x14ac:dyDescent="0.2">
      <c r="A6982" t="s">
        <v>56</v>
      </c>
      <c r="B6982" t="s">
        <v>47</v>
      </c>
      <c r="C6982">
        <v>2014</v>
      </c>
      <c r="D6982" t="s">
        <v>91</v>
      </c>
      <c r="E6982" t="s">
        <v>37</v>
      </c>
      <c r="F6982" t="s">
        <v>40</v>
      </c>
      <c r="G6982" t="s">
        <v>85</v>
      </c>
      <c r="H6982" s="1">
        <v>16</v>
      </c>
      <c r="I6982" s="1">
        <v>16</v>
      </c>
      <c r="J6982" s="1">
        <v>22</v>
      </c>
      <c r="K6982" s="2">
        <v>301</v>
      </c>
      <c r="L6982" s="3">
        <v>334.11</v>
      </c>
      <c r="M6982" s="4">
        <v>35.809600000000003</v>
      </c>
      <c r="N6982" s="5">
        <v>40.038570521600001</v>
      </c>
      <c r="O6982" s="6">
        <v>0</v>
      </c>
    </row>
    <row r="6983" spans="1:15" x14ac:dyDescent="0.2">
      <c r="A6983" t="s">
        <v>56</v>
      </c>
      <c r="B6983" t="s">
        <v>47</v>
      </c>
      <c r="C6983">
        <v>2014</v>
      </c>
      <c r="D6983" t="s">
        <v>91</v>
      </c>
      <c r="E6983" t="s">
        <v>37</v>
      </c>
      <c r="F6983" t="s">
        <v>41</v>
      </c>
      <c r="G6983" t="s">
        <v>86</v>
      </c>
      <c r="H6983" s="1">
        <v>16</v>
      </c>
      <c r="I6983" s="1">
        <v>16</v>
      </c>
      <c r="J6983" s="1">
        <v>19</v>
      </c>
      <c r="K6983" s="2">
        <v>262</v>
      </c>
      <c r="L6983" s="3">
        <v>288.2</v>
      </c>
      <c r="M6983" s="4">
        <v>18.563500000000001</v>
      </c>
      <c r="N6983" s="5">
        <v>14.1892896775</v>
      </c>
      <c r="O6983" s="6">
        <v>0</v>
      </c>
    </row>
    <row r="6984" spans="1:15" x14ac:dyDescent="0.2">
      <c r="A6984" t="s">
        <v>56</v>
      </c>
      <c r="B6984" t="s">
        <v>47</v>
      </c>
      <c r="C6984">
        <v>2014</v>
      </c>
      <c r="D6984" t="s">
        <v>91</v>
      </c>
      <c r="E6984" t="s">
        <v>37</v>
      </c>
      <c r="F6984" t="s">
        <v>42</v>
      </c>
      <c r="G6984" t="s">
        <v>87</v>
      </c>
      <c r="H6984" s="1">
        <v>20</v>
      </c>
      <c r="I6984" s="1">
        <v>20</v>
      </c>
      <c r="J6984" s="1">
        <v>26</v>
      </c>
      <c r="K6984" s="2">
        <v>344</v>
      </c>
      <c r="L6984" s="3">
        <v>333.68</v>
      </c>
      <c r="M6984" s="4">
        <v>12.512</v>
      </c>
      <c r="N6984" s="5">
        <v>13.45190144</v>
      </c>
      <c r="O6984" s="6">
        <v>0</v>
      </c>
    </row>
    <row r="6985" spans="1:15" x14ac:dyDescent="0.2">
      <c r="A6985" t="s">
        <v>56</v>
      </c>
      <c r="B6985" t="s">
        <v>47</v>
      </c>
      <c r="C6985">
        <v>2014</v>
      </c>
      <c r="D6985" t="s">
        <v>91</v>
      </c>
      <c r="E6985" t="s">
        <v>37</v>
      </c>
      <c r="F6985" t="s">
        <v>43</v>
      </c>
      <c r="G6985" t="s">
        <v>88</v>
      </c>
      <c r="H6985" s="1">
        <v>6</v>
      </c>
      <c r="I6985" s="1">
        <v>6</v>
      </c>
      <c r="J6985" s="1">
        <v>6</v>
      </c>
      <c r="K6985" s="2">
        <v>85</v>
      </c>
      <c r="L6985" s="3">
        <v>73.099999999999994</v>
      </c>
      <c r="M6985" s="4">
        <v>15.5947</v>
      </c>
      <c r="N6985" s="5">
        <v>17.246911680899998</v>
      </c>
      <c r="O6985" s="6">
        <v>0</v>
      </c>
    </row>
    <row r="6986" spans="1:15" x14ac:dyDescent="0.2">
      <c r="A6986" t="s">
        <v>56</v>
      </c>
      <c r="B6986" t="s">
        <v>47</v>
      </c>
      <c r="C6986">
        <v>2014</v>
      </c>
      <c r="D6986" t="s">
        <v>92</v>
      </c>
      <c r="E6986" t="s">
        <v>16</v>
      </c>
      <c r="F6986" t="s">
        <v>17</v>
      </c>
      <c r="G6986" t="s">
        <v>65</v>
      </c>
      <c r="H6986" s="1">
        <v>9</v>
      </c>
      <c r="I6986" s="1">
        <v>7</v>
      </c>
      <c r="J6986" s="1">
        <v>11</v>
      </c>
      <c r="K6986" s="2">
        <v>202.9</v>
      </c>
      <c r="L6986" s="3">
        <v>218.92910000000001</v>
      </c>
      <c r="M6986" s="4">
        <v>43.715000000000003</v>
      </c>
      <c r="N6986" s="5">
        <v>39.03093775</v>
      </c>
      <c r="O6986" s="6">
        <v>5.9635288319369102E-2</v>
      </c>
    </row>
    <row r="6987" spans="1:15" x14ac:dyDescent="0.2">
      <c r="A6987" t="s">
        <v>56</v>
      </c>
      <c r="B6987" t="s">
        <v>47</v>
      </c>
      <c r="C6987">
        <v>2014</v>
      </c>
      <c r="D6987" t="s">
        <v>92</v>
      </c>
      <c r="E6987" t="s">
        <v>16</v>
      </c>
      <c r="F6987" t="s">
        <v>18</v>
      </c>
      <c r="G6987" t="s">
        <v>66</v>
      </c>
      <c r="H6987" s="1">
        <v>10</v>
      </c>
      <c r="I6987" s="1">
        <v>9</v>
      </c>
      <c r="J6987" s="1">
        <v>11</v>
      </c>
      <c r="K6987" s="2">
        <v>160.4</v>
      </c>
      <c r="L6987" s="3">
        <v>165.8536</v>
      </c>
      <c r="M6987" s="4">
        <v>35.106000000000002</v>
      </c>
      <c r="N6987" s="5">
        <v>39.00487236</v>
      </c>
      <c r="O6987" s="6">
        <v>4.7381546134663298E-2</v>
      </c>
    </row>
    <row r="6988" spans="1:15" x14ac:dyDescent="0.2">
      <c r="A6988" t="s">
        <v>56</v>
      </c>
      <c r="B6988" t="s">
        <v>47</v>
      </c>
      <c r="C6988">
        <v>2014</v>
      </c>
      <c r="D6988" t="s">
        <v>92</v>
      </c>
      <c r="E6988" t="s">
        <v>16</v>
      </c>
      <c r="F6988" t="s">
        <v>19</v>
      </c>
      <c r="G6988" t="s">
        <v>67</v>
      </c>
      <c r="H6988" s="1">
        <v>15</v>
      </c>
      <c r="I6988" s="1">
        <v>15</v>
      </c>
      <c r="J6988" s="1">
        <v>17</v>
      </c>
      <c r="K6988" s="2">
        <v>129.30000000000001</v>
      </c>
      <c r="L6988" s="3">
        <v>103.0521</v>
      </c>
      <c r="M6988" s="4">
        <v>23.518999999999998</v>
      </c>
      <c r="N6988" s="5">
        <v>23.40587361</v>
      </c>
      <c r="O6988" s="6">
        <v>4.4083526682134597E-2</v>
      </c>
    </row>
    <row r="6989" spans="1:15" x14ac:dyDescent="0.2">
      <c r="A6989" t="s">
        <v>56</v>
      </c>
      <c r="B6989" t="s">
        <v>47</v>
      </c>
      <c r="C6989">
        <v>2014</v>
      </c>
      <c r="D6989" t="s">
        <v>92</v>
      </c>
      <c r="E6989" t="s">
        <v>16</v>
      </c>
      <c r="F6989" t="s">
        <v>20</v>
      </c>
      <c r="G6989" t="s">
        <v>68</v>
      </c>
      <c r="H6989" s="1">
        <v>7</v>
      </c>
      <c r="I6989" s="1">
        <v>7</v>
      </c>
      <c r="J6989" s="1">
        <v>8</v>
      </c>
      <c r="K6989" s="2">
        <v>60.2</v>
      </c>
      <c r="L6989" s="3">
        <v>55.263599999999997</v>
      </c>
      <c r="M6989" s="4">
        <v>7.8230000000000004</v>
      </c>
      <c r="N6989" s="5">
        <v>6.8198567099999998</v>
      </c>
      <c r="O6989" s="6">
        <v>6.3122923588039906E-2</v>
      </c>
    </row>
    <row r="6990" spans="1:15" x14ac:dyDescent="0.2">
      <c r="A6990" t="s">
        <v>56</v>
      </c>
      <c r="B6990" t="s">
        <v>47</v>
      </c>
      <c r="C6990">
        <v>2014</v>
      </c>
      <c r="D6990" t="s">
        <v>92</v>
      </c>
      <c r="E6990" t="s">
        <v>16</v>
      </c>
      <c r="F6990" t="s">
        <v>21</v>
      </c>
      <c r="G6990" t="s">
        <v>69</v>
      </c>
      <c r="H6990" s="1">
        <v>12</v>
      </c>
      <c r="I6990" s="1">
        <v>11</v>
      </c>
      <c r="J6990" s="1">
        <v>13</v>
      </c>
      <c r="K6990" s="2">
        <v>356.6</v>
      </c>
      <c r="L6990" s="3">
        <v>286.70639999999997</v>
      </c>
      <c r="M6990" s="4">
        <v>69.040000000000006</v>
      </c>
      <c r="N6990" s="5">
        <v>73.900416000000007</v>
      </c>
      <c r="O6990" s="6">
        <v>7.1228266965788004E-2</v>
      </c>
    </row>
    <row r="6991" spans="1:15" x14ac:dyDescent="0.2">
      <c r="A6991" t="s">
        <v>56</v>
      </c>
      <c r="B6991" t="s">
        <v>47</v>
      </c>
      <c r="C6991">
        <v>2014</v>
      </c>
      <c r="D6991" t="s">
        <v>92</v>
      </c>
      <c r="E6991" t="s">
        <v>16</v>
      </c>
      <c r="F6991" t="s">
        <v>22</v>
      </c>
      <c r="G6991" t="s">
        <v>70</v>
      </c>
      <c r="H6991" s="1">
        <v>8</v>
      </c>
      <c r="I6991" s="1">
        <v>8</v>
      </c>
      <c r="J6991" s="1">
        <v>11</v>
      </c>
      <c r="K6991" s="2">
        <v>132.19999999999999</v>
      </c>
      <c r="L6991" s="3">
        <v>101.5296</v>
      </c>
      <c r="M6991" s="4">
        <v>27.446000000000002</v>
      </c>
      <c r="N6991" s="5">
        <v>23.755610839999999</v>
      </c>
      <c r="O6991" s="6">
        <v>5.9001512859304099E-2</v>
      </c>
    </row>
    <row r="6992" spans="1:15" x14ac:dyDescent="0.2">
      <c r="A6992" t="s">
        <v>56</v>
      </c>
      <c r="B6992" t="s">
        <v>47</v>
      </c>
      <c r="C6992">
        <v>2014</v>
      </c>
      <c r="D6992" t="s">
        <v>92</v>
      </c>
      <c r="E6992" t="s">
        <v>23</v>
      </c>
      <c r="F6992" t="s">
        <v>24</v>
      </c>
      <c r="G6992" t="s">
        <v>71</v>
      </c>
      <c r="H6992" s="1">
        <v>8</v>
      </c>
      <c r="I6992" s="1">
        <v>8</v>
      </c>
      <c r="J6992" s="1">
        <v>8</v>
      </c>
      <c r="K6992" s="2">
        <v>1711</v>
      </c>
      <c r="L6992" s="3">
        <v>1608.34</v>
      </c>
      <c r="M6992" s="4">
        <v>227.90940000000001</v>
      </c>
      <c r="N6992" s="5">
        <v>259.61023008360002</v>
      </c>
      <c r="O6992" s="6">
        <v>7.5394506136762102E-2</v>
      </c>
    </row>
    <row r="6993" spans="1:15" x14ac:dyDescent="0.2">
      <c r="A6993" t="s">
        <v>56</v>
      </c>
      <c r="B6993" t="s">
        <v>47</v>
      </c>
      <c r="C6993">
        <v>2014</v>
      </c>
      <c r="D6993" t="s">
        <v>92</v>
      </c>
      <c r="E6993" t="s">
        <v>23</v>
      </c>
      <c r="F6993" t="s">
        <v>25</v>
      </c>
      <c r="G6993" t="s">
        <v>72</v>
      </c>
      <c r="H6993" s="1">
        <v>4</v>
      </c>
      <c r="I6993" s="1">
        <v>4</v>
      </c>
      <c r="J6993" s="1">
        <v>4</v>
      </c>
      <c r="K6993" s="2">
        <v>1740</v>
      </c>
      <c r="L6993" s="3">
        <v>1844.4</v>
      </c>
      <c r="M6993" s="4">
        <v>321.774</v>
      </c>
      <c r="N6993" s="5">
        <v>362.87741075999998</v>
      </c>
      <c r="O6993" s="6">
        <v>2.2988505747126398E-2</v>
      </c>
    </row>
    <row r="6994" spans="1:15" x14ac:dyDescent="0.2">
      <c r="A6994" t="s">
        <v>56</v>
      </c>
      <c r="B6994" t="s">
        <v>47</v>
      </c>
      <c r="C6994">
        <v>2014</v>
      </c>
      <c r="D6994" t="s">
        <v>92</v>
      </c>
      <c r="E6994" t="s">
        <v>23</v>
      </c>
      <c r="F6994" t="s">
        <v>26</v>
      </c>
      <c r="G6994" t="s">
        <v>73</v>
      </c>
      <c r="H6994" s="1">
        <v>5</v>
      </c>
      <c r="I6994" s="1">
        <v>5</v>
      </c>
      <c r="J6994" s="1">
        <v>5</v>
      </c>
      <c r="K6994" s="2">
        <v>290</v>
      </c>
      <c r="L6994" s="3">
        <v>261</v>
      </c>
      <c r="M6994" s="4">
        <v>42.634999999999998</v>
      </c>
      <c r="N6994" s="5">
        <v>38.527117750000002</v>
      </c>
      <c r="O6994" s="6">
        <v>6.8965517241379296E-2</v>
      </c>
    </row>
    <row r="6995" spans="1:15" x14ac:dyDescent="0.2">
      <c r="A6995" t="s">
        <v>56</v>
      </c>
      <c r="B6995" t="s">
        <v>47</v>
      </c>
      <c r="C6995">
        <v>2014</v>
      </c>
      <c r="D6995" t="s">
        <v>92</v>
      </c>
      <c r="E6995" t="s">
        <v>23</v>
      </c>
      <c r="F6995" t="s">
        <v>27</v>
      </c>
      <c r="G6995" t="s">
        <v>74</v>
      </c>
      <c r="H6995" s="1">
        <v>1</v>
      </c>
      <c r="I6995" s="1">
        <v>1</v>
      </c>
      <c r="J6995" s="1">
        <v>1</v>
      </c>
      <c r="K6995" s="2">
        <v>604</v>
      </c>
      <c r="L6995" s="3">
        <v>664.4</v>
      </c>
      <c r="M6995" s="4">
        <v>124.66160000000001</v>
      </c>
      <c r="N6995" s="5">
        <v>131.7194411456</v>
      </c>
      <c r="O6995" s="6">
        <v>0</v>
      </c>
    </row>
    <row r="6996" spans="1:15" x14ac:dyDescent="0.2">
      <c r="A6996" t="s">
        <v>56</v>
      </c>
      <c r="B6996" t="s">
        <v>47</v>
      </c>
      <c r="C6996">
        <v>2014</v>
      </c>
      <c r="D6996" t="s">
        <v>92</v>
      </c>
      <c r="E6996" t="s">
        <v>23</v>
      </c>
      <c r="F6996" t="s">
        <v>28</v>
      </c>
      <c r="G6996" t="s">
        <v>75</v>
      </c>
      <c r="H6996" s="1">
        <v>8</v>
      </c>
      <c r="I6996" s="1">
        <v>8</v>
      </c>
      <c r="J6996" s="1">
        <v>9</v>
      </c>
      <c r="K6996" s="2">
        <v>1372</v>
      </c>
      <c r="L6996" s="3">
        <v>1358.28</v>
      </c>
      <c r="M6996" s="4">
        <v>156.06360000000001</v>
      </c>
      <c r="N6996" s="5">
        <v>141.9186195504</v>
      </c>
      <c r="O6996" s="6">
        <v>0.100583090379009</v>
      </c>
    </row>
    <row r="6997" spans="1:15" x14ac:dyDescent="0.2">
      <c r="A6997" t="s">
        <v>56</v>
      </c>
      <c r="B6997" t="s">
        <v>47</v>
      </c>
      <c r="C6997">
        <v>2014</v>
      </c>
      <c r="D6997" t="s">
        <v>92</v>
      </c>
      <c r="E6997" t="s">
        <v>23</v>
      </c>
      <c r="F6997" t="s">
        <v>29</v>
      </c>
      <c r="G6997" t="s">
        <v>76</v>
      </c>
      <c r="H6997" s="1">
        <v>4</v>
      </c>
      <c r="I6997" s="1">
        <v>4</v>
      </c>
      <c r="J6997" s="1">
        <v>4</v>
      </c>
      <c r="K6997" s="2">
        <v>2435</v>
      </c>
      <c r="L6997" s="3">
        <v>2386.3000000000002</v>
      </c>
      <c r="M6997" s="4">
        <v>306.5616</v>
      </c>
      <c r="N6997" s="5">
        <v>283.38063805439998</v>
      </c>
      <c r="O6997" s="6">
        <v>8.8295687885010299E-2</v>
      </c>
    </row>
    <row r="6998" spans="1:15" x14ac:dyDescent="0.2">
      <c r="A6998" t="s">
        <v>56</v>
      </c>
      <c r="B6998" t="s">
        <v>47</v>
      </c>
      <c r="C6998">
        <v>2014</v>
      </c>
      <c r="D6998" t="s">
        <v>92</v>
      </c>
      <c r="E6998" t="s">
        <v>30</v>
      </c>
      <c r="F6998" t="s">
        <v>31</v>
      </c>
      <c r="G6998" t="s">
        <v>77</v>
      </c>
      <c r="H6998" s="1">
        <v>14</v>
      </c>
      <c r="I6998" s="1">
        <v>14</v>
      </c>
      <c r="J6998" s="1">
        <v>16</v>
      </c>
      <c r="K6998" s="2">
        <v>198.3</v>
      </c>
      <c r="L6998" s="3">
        <v>171.92609999999999</v>
      </c>
      <c r="M6998" s="4">
        <v>5.74</v>
      </c>
      <c r="N6998" s="5">
        <v>5.1235239999999997</v>
      </c>
      <c r="O6998" s="6">
        <v>6.90872415532022E-2</v>
      </c>
    </row>
    <row r="6999" spans="1:15" x14ac:dyDescent="0.2">
      <c r="A6999" t="s">
        <v>56</v>
      </c>
      <c r="B6999" t="s">
        <v>47</v>
      </c>
      <c r="C6999">
        <v>2014</v>
      </c>
      <c r="D6999" t="s">
        <v>92</v>
      </c>
      <c r="E6999" t="s">
        <v>30</v>
      </c>
      <c r="F6999" t="s">
        <v>32</v>
      </c>
      <c r="G6999" t="s">
        <v>78</v>
      </c>
      <c r="H6999" s="1">
        <v>24</v>
      </c>
      <c r="I6999" s="1">
        <v>22</v>
      </c>
      <c r="J6999" s="1">
        <v>35</v>
      </c>
      <c r="K6999" s="2">
        <v>414.2</v>
      </c>
      <c r="L6999" s="3">
        <v>456.44840000000102</v>
      </c>
      <c r="M6999" s="4">
        <v>11.0275</v>
      </c>
      <c r="N6999" s="5">
        <v>11.692182562499999</v>
      </c>
      <c r="O6999" s="6">
        <v>6.2288749396426799E-2</v>
      </c>
    </row>
    <row r="7000" spans="1:15" x14ac:dyDescent="0.2">
      <c r="A7000" t="s">
        <v>56</v>
      </c>
      <c r="B7000" t="s">
        <v>47</v>
      </c>
      <c r="C7000">
        <v>2014</v>
      </c>
      <c r="D7000" t="s">
        <v>92</v>
      </c>
      <c r="E7000" t="s">
        <v>30</v>
      </c>
      <c r="F7000" t="s">
        <v>33</v>
      </c>
      <c r="G7000" t="s">
        <v>79</v>
      </c>
      <c r="H7000" s="1">
        <v>16</v>
      </c>
      <c r="I7000" s="1">
        <v>16</v>
      </c>
      <c r="J7000" s="1">
        <v>19</v>
      </c>
      <c r="K7000" s="2">
        <v>270.60000000000002</v>
      </c>
      <c r="L7000" s="3">
        <v>269.51760000000002</v>
      </c>
      <c r="M7000" s="4">
        <v>15.458</v>
      </c>
      <c r="N7000" s="5">
        <v>12.29560236</v>
      </c>
      <c r="O7000" s="6">
        <v>3.4737620103473803E-2</v>
      </c>
    </row>
    <row r="7001" spans="1:15" x14ac:dyDescent="0.2">
      <c r="A7001" t="s">
        <v>56</v>
      </c>
      <c r="B7001" t="s">
        <v>47</v>
      </c>
      <c r="C7001">
        <v>2014</v>
      </c>
      <c r="D7001" t="s">
        <v>92</v>
      </c>
      <c r="E7001" t="s">
        <v>30</v>
      </c>
      <c r="F7001" t="s">
        <v>34</v>
      </c>
      <c r="G7001" t="s">
        <v>80</v>
      </c>
      <c r="H7001" s="1">
        <v>15</v>
      </c>
      <c r="I7001" s="1">
        <v>14</v>
      </c>
      <c r="J7001" s="1">
        <v>19</v>
      </c>
      <c r="K7001" s="2">
        <v>244.3</v>
      </c>
      <c r="L7001" s="3">
        <v>271.90589999999997</v>
      </c>
      <c r="M7001" s="4">
        <v>12.0245</v>
      </c>
      <c r="N7001" s="5">
        <v>9.9773889975000003</v>
      </c>
      <c r="O7001" s="6">
        <v>5.6078591895210798E-2</v>
      </c>
    </row>
    <row r="7002" spans="1:15" x14ac:dyDescent="0.2">
      <c r="A7002" t="s">
        <v>56</v>
      </c>
      <c r="B7002" t="s">
        <v>47</v>
      </c>
      <c r="C7002">
        <v>2014</v>
      </c>
      <c r="D7002" t="s">
        <v>92</v>
      </c>
      <c r="E7002" t="s">
        <v>30</v>
      </c>
      <c r="F7002" t="s">
        <v>35</v>
      </c>
      <c r="G7002" t="s">
        <v>81</v>
      </c>
      <c r="H7002" s="1">
        <v>15</v>
      </c>
      <c r="I7002" s="1">
        <v>15</v>
      </c>
      <c r="J7002" s="1">
        <v>17</v>
      </c>
      <c r="K7002" s="2">
        <v>263.2</v>
      </c>
      <c r="L7002" s="3">
        <v>207.4016</v>
      </c>
      <c r="M7002" s="4">
        <v>14.0755</v>
      </c>
      <c r="N7002" s="5">
        <v>15.3529220025</v>
      </c>
      <c r="O7002" s="6">
        <v>4.8632218844984802E-2</v>
      </c>
    </row>
    <row r="7003" spans="1:15" x14ac:dyDescent="0.2">
      <c r="A7003" t="s">
        <v>56</v>
      </c>
      <c r="B7003" t="s">
        <v>47</v>
      </c>
      <c r="C7003">
        <v>2014</v>
      </c>
      <c r="D7003" t="s">
        <v>92</v>
      </c>
      <c r="E7003" t="s">
        <v>30</v>
      </c>
      <c r="F7003" t="s">
        <v>36</v>
      </c>
      <c r="G7003" t="s">
        <v>82</v>
      </c>
      <c r="H7003" s="1">
        <v>11</v>
      </c>
      <c r="I7003" s="1">
        <v>11</v>
      </c>
      <c r="J7003" s="1">
        <v>12</v>
      </c>
      <c r="K7003" s="2">
        <v>209.6</v>
      </c>
      <c r="L7003" s="3">
        <v>200.3776</v>
      </c>
      <c r="M7003" s="4">
        <v>11.022500000000001</v>
      </c>
      <c r="N7003" s="5">
        <v>11.6863300625</v>
      </c>
      <c r="O7003" s="6">
        <v>4.9618320610687001E-2</v>
      </c>
    </row>
    <row r="7004" spans="1:15" x14ac:dyDescent="0.2">
      <c r="A7004" t="s">
        <v>56</v>
      </c>
      <c r="B7004" t="s">
        <v>47</v>
      </c>
      <c r="C7004">
        <v>2014</v>
      </c>
      <c r="D7004" t="s">
        <v>92</v>
      </c>
      <c r="E7004" t="s">
        <v>37</v>
      </c>
      <c r="F7004" t="s">
        <v>38</v>
      </c>
      <c r="G7004" t="s">
        <v>83</v>
      </c>
      <c r="H7004" s="1">
        <v>17</v>
      </c>
      <c r="I7004" s="1">
        <v>15</v>
      </c>
      <c r="J7004" s="1">
        <v>23</v>
      </c>
      <c r="K7004" s="2">
        <v>281</v>
      </c>
      <c r="L7004" s="3">
        <v>224.8</v>
      </c>
      <c r="M7004" s="4">
        <v>-1.80069999999999</v>
      </c>
      <c r="N7004" s="5">
        <v>-1.7430902048999899</v>
      </c>
      <c r="O7004" s="6">
        <v>5.69395017793594E-2</v>
      </c>
    </row>
    <row r="7005" spans="1:15" x14ac:dyDescent="0.2">
      <c r="A7005" t="s">
        <v>56</v>
      </c>
      <c r="B7005" t="s">
        <v>47</v>
      </c>
      <c r="C7005">
        <v>2014</v>
      </c>
      <c r="D7005" t="s">
        <v>92</v>
      </c>
      <c r="E7005" t="s">
        <v>37</v>
      </c>
      <c r="F7005" t="s">
        <v>39</v>
      </c>
      <c r="G7005" t="s">
        <v>84</v>
      </c>
      <c r="H7005" s="1">
        <v>18</v>
      </c>
      <c r="I7005" s="1">
        <v>18</v>
      </c>
      <c r="J7005" s="1">
        <v>23</v>
      </c>
      <c r="K7005" s="2">
        <v>257.2</v>
      </c>
      <c r="L7005" s="3">
        <v>218.10560000000001</v>
      </c>
      <c r="M7005" s="4">
        <v>-0.73909999999999898</v>
      </c>
      <c r="N7005" s="5">
        <v>-0.69668231189999896</v>
      </c>
      <c r="O7005" s="6">
        <v>6.5318818040435503E-2</v>
      </c>
    </row>
    <row r="7006" spans="1:15" x14ac:dyDescent="0.2">
      <c r="A7006" t="s">
        <v>56</v>
      </c>
      <c r="B7006" t="s">
        <v>47</v>
      </c>
      <c r="C7006">
        <v>2014</v>
      </c>
      <c r="D7006" t="s">
        <v>92</v>
      </c>
      <c r="E7006" t="s">
        <v>37</v>
      </c>
      <c r="F7006" t="s">
        <v>40</v>
      </c>
      <c r="G7006" t="s">
        <v>85</v>
      </c>
      <c r="H7006" s="1">
        <v>10</v>
      </c>
      <c r="I7006" s="1">
        <v>9</v>
      </c>
      <c r="J7006" s="1">
        <v>13</v>
      </c>
      <c r="K7006" s="2">
        <v>193.9</v>
      </c>
      <c r="L7006" s="3">
        <v>176.6429</v>
      </c>
      <c r="M7006" s="4">
        <v>14.689299999999999</v>
      </c>
      <c r="N7006" s="5">
        <v>11.797079655099999</v>
      </c>
      <c r="O7006" s="6">
        <v>7.7875193398659101E-2</v>
      </c>
    </row>
    <row r="7007" spans="1:15" x14ac:dyDescent="0.2">
      <c r="A7007" t="s">
        <v>56</v>
      </c>
      <c r="B7007" t="s">
        <v>47</v>
      </c>
      <c r="C7007">
        <v>2014</v>
      </c>
      <c r="D7007" t="s">
        <v>92</v>
      </c>
      <c r="E7007" t="s">
        <v>37</v>
      </c>
      <c r="F7007" t="s">
        <v>41</v>
      </c>
      <c r="G7007" t="s">
        <v>86</v>
      </c>
      <c r="H7007" s="1">
        <v>18</v>
      </c>
      <c r="I7007" s="1">
        <v>16</v>
      </c>
      <c r="J7007" s="1">
        <v>22</v>
      </c>
      <c r="K7007" s="2">
        <v>293.60000000000002</v>
      </c>
      <c r="L7007" s="3">
        <v>304.1696</v>
      </c>
      <c r="M7007" s="4">
        <v>-1.63149999999999</v>
      </c>
      <c r="N7007" s="5">
        <v>-1.5233070774999899</v>
      </c>
      <c r="O7007" s="6">
        <v>5.9264305177111697E-2</v>
      </c>
    </row>
    <row r="7008" spans="1:15" x14ac:dyDescent="0.2">
      <c r="A7008" t="s">
        <v>56</v>
      </c>
      <c r="B7008" t="s">
        <v>47</v>
      </c>
      <c r="C7008">
        <v>2014</v>
      </c>
      <c r="D7008" t="s">
        <v>92</v>
      </c>
      <c r="E7008" t="s">
        <v>37</v>
      </c>
      <c r="F7008" t="s">
        <v>42</v>
      </c>
      <c r="G7008" t="s">
        <v>87</v>
      </c>
      <c r="H7008" s="1">
        <v>13</v>
      </c>
      <c r="I7008" s="1">
        <v>13</v>
      </c>
      <c r="J7008" s="1">
        <v>17</v>
      </c>
      <c r="K7008" s="2">
        <v>217.6</v>
      </c>
      <c r="L7008" s="3">
        <v>225.43360000000001</v>
      </c>
      <c r="M7008" s="4">
        <v>1.0969</v>
      </c>
      <c r="N7008" s="5">
        <v>1.0300231039000001</v>
      </c>
      <c r="O7008" s="6">
        <v>3.8602941176470597E-2</v>
      </c>
    </row>
    <row r="7009" spans="1:15" x14ac:dyDescent="0.2">
      <c r="A7009" t="s">
        <v>56</v>
      </c>
      <c r="B7009" t="s">
        <v>47</v>
      </c>
      <c r="C7009">
        <v>2014</v>
      </c>
      <c r="D7009" t="s">
        <v>92</v>
      </c>
      <c r="E7009" t="s">
        <v>37</v>
      </c>
      <c r="F7009" t="s">
        <v>43</v>
      </c>
      <c r="G7009" t="s">
        <v>88</v>
      </c>
      <c r="H7009" s="1">
        <v>11</v>
      </c>
      <c r="I7009" s="1">
        <v>11</v>
      </c>
      <c r="J7009" s="1">
        <v>14</v>
      </c>
      <c r="K7009" s="2">
        <v>196.5</v>
      </c>
      <c r="L7009" s="3">
        <v>173.9025</v>
      </c>
      <c r="M7009" s="4">
        <v>29.720099999999999</v>
      </c>
      <c r="N7009" s="5">
        <v>31.420119440099999</v>
      </c>
      <c r="O7009" s="6">
        <v>3.30788804071247E-2</v>
      </c>
    </row>
    <row r="7010" spans="1:15" x14ac:dyDescent="0.2">
      <c r="A7010" t="s">
        <v>56</v>
      </c>
      <c r="B7010" t="s">
        <v>47</v>
      </c>
      <c r="C7010">
        <v>2014</v>
      </c>
      <c r="D7010" t="s">
        <v>93</v>
      </c>
      <c r="E7010" t="s">
        <v>16</v>
      </c>
      <c r="F7010" t="s">
        <v>17</v>
      </c>
      <c r="G7010" t="s">
        <v>65</v>
      </c>
      <c r="H7010" s="1">
        <v>7</v>
      </c>
      <c r="I7010" s="1">
        <v>7</v>
      </c>
      <c r="J7010" s="1">
        <v>8</v>
      </c>
      <c r="K7010" s="2">
        <v>157.4</v>
      </c>
      <c r="L7010" s="3">
        <v>141.03039999999999</v>
      </c>
      <c r="M7010" s="4">
        <v>37.241</v>
      </c>
      <c r="N7010" s="5">
        <v>42.172080809999997</v>
      </c>
      <c r="O7010" s="6">
        <v>4.1931385006353197E-2</v>
      </c>
    </row>
    <row r="7011" spans="1:15" x14ac:dyDescent="0.2">
      <c r="A7011" t="s">
        <v>56</v>
      </c>
      <c r="B7011" t="s">
        <v>47</v>
      </c>
      <c r="C7011">
        <v>2014</v>
      </c>
      <c r="D7011" t="s">
        <v>93</v>
      </c>
      <c r="E7011" t="s">
        <v>16</v>
      </c>
      <c r="F7011" t="s">
        <v>18</v>
      </c>
      <c r="G7011" t="s">
        <v>66</v>
      </c>
      <c r="H7011" s="1">
        <v>6</v>
      </c>
      <c r="I7011" s="1">
        <v>6</v>
      </c>
      <c r="J7011" s="1">
        <v>6</v>
      </c>
      <c r="K7011" s="2">
        <v>84.5</v>
      </c>
      <c r="L7011" s="3">
        <v>87.457499999999996</v>
      </c>
      <c r="M7011" s="4">
        <v>18.771999999999998</v>
      </c>
      <c r="N7011" s="5">
        <v>21.35727984</v>
      </c>
      <c r="O7011" s="6">
        <v>4.1420118343195297E-2</v>
      </c>
    </row>
    <row r="7012" spans="1:15" x14ac:dyDescent="0.2">
      <c r="A7012" t="s">
        <v>56</v>
      </c>
      <c r="B7012" t="s">
        <v>47</v>
      </c>
      <c r="C7012">
        <v>2014</v>
      </c>
      <c r="D7012" t="s">
        <v>93</v>
      </c>
      <c r="E7012" t="s">
        <v>16</v>
      </c>
      <c r="F7012" t="s">
        <v>19</v>
      </c>
      <c r="G7012" t="s">
        <v>67</v>
      </c>
      <c r="H7012" s="1">
        <v>16</v>
      </c>
      <c r="I7012" s="1">
        <v>16</v>
      </c>
      <c r="J7012" s="1">
        <v>19</v>
      </c>
      <c r="K7012" s="2">
        <v>123.3</v>
      </c>
      <c r="L7012" s="3">
        <v>128.6019</v>
      </c>
      <c r="M7012" s="4">
        <v>22.654</v>
      </c>
      <c r="N7012" s="5">
        <v>22.34907716</v>
      </c>
      <c r="O7012" s="6">
        <v>5.4339010543390097E-2</v>
      </c>
    </row>
    <row r="7013" spans="1:15" x14ac:dyDescent="0.2">
      <c r="A7013" t="s">
        <v>56</v>
      </c>
      <c r="B7013" t="s">
        <v>47</v>
      </c>
      <c r="C7013">
        <v>2014</v>
      </c>
      <c r="D7013" t="s">
        <v>93</v>
      </c>
      <c r="E7013" t="s">
        <v>16</v>
      </c>
      <c r="F7013" t="s">
        <v>20</v>
      </c>
      <c r="G7013" t="s">
        <v>68</v>
      </c>
      <c r="H7013" s="1">
        <v>12</v>
      </c>
      <c r="I7013" s="1">
        <v>12</v>
      </c>
      <c r="J7013" s="1">
        <v>13</v>
      </c>
      <c r="K7013" s="2">
        <v>76.7</v>
      </c>
      <c r="L7013" s="3">
        <v>73.401899999999998</v>
      </c>
      <c r="M7013" s="4">
        <v>10.972</v>
      </c>
      <c r="N7013" s="5">
        <v>9.2195521599999992</v>
      </c>
      <c r="O7013" s="6">
        <v>4.3024771838331199E-2</v>
      </c>
    </row>
    <row r="7014" spans="1:15" x14ac:dyDescent="0.2">
      <c r="A7014" t="s">
        <v>56</v>
      </c>
      <c r="B7014" t="s">
        <v>47</v>
      </c>
      <c r="C7014">
        <v>2014</v>
      </c>
      <c r="D7014" t="s">
        <v>93</v>
      </c>
      <c r="E7014" t="s">
        <v>16</v>
      </c>
      <c r="F7014" t="s">
        <v>21</v>
      </c>
      <c r="G7014" t="s">
        <v>69</v>
      </c>
      <c r="H7014" s="1">
        <v>5</v>
      </c>
      <c r="I7014" s="1">
        <v>5</v>
      </c>
      <c r="J7014" s="1">
        <v>5</v>
      </c>
      <c r="K7014" s="2">
        <v>90</v>
      </c>
      <c r="L7014" s="3">
        <v>98.1</v>
      </c>
      <c r="M7014" s="4">
        <v>18.11</v>
      </c>
      <c r="N7014" s="5">
        <v>13.924778999999999</v>
      </c>
      <c r="O7014" s="6">
        <v>5.5555555555555601E-2</v>
      </c>
    </row>
    <row r="7015" spans="1:15" x14ac:dyDescent="0.2">
      <c r="A7015" t="s">
        <v>56</v>
      </c>
      <c r="B7015" t="s">
        <v>47</v>
      </c>
      <c r="C7015">
        <v>2014</v>
      </c>
      <c r="D7015" t="s">
        <v>93</v>
      </c>
      <c r="E7015" t="s">
        <v>16</v>
      </c>
      <c r="F7015" t="s">
        <v>22</v>
      </c>
      <c r="G7015" t="s">
        <v>70</v>
      </c>
      <c r="H7015" s="1">
        <v>8</v>
      </c>
      <c r="I7015" s="1">
        <v>8</v>
      </c>
      <c r="J7015" s="1">
        <v>8</v>
      </c>
      <c r="K7015" s="2">
        <v>90.8</v>
      </c>
      <c r="L7015" s="3">
        <v>99.698400000000007</v>
      </c>
      <c r="M7015" s="4">
        <v>16.856000000000002</v>
      </c>
      <c r="N7015" s="5">
        <v>18.854447360000002</v>
      </c>
      <c r="O7015" s="6">
        <v>9.0308370044052899E-2</v>
      </c>
    </row>
    <row r="7016" spans="1:15" x14ac:dyDescent="0.2">
      <c r="A7016" t="s">
        <v>56</v>
      </c>
      <c r="B7016" t="s">
        <v>47</v>
      </c>
      <c r="C7016">
        <v>2014</v>
      </c>
      <c r="D7016" t="s">
        <v>93</v>
      </c>
      <c r="E7016" t="s">
        <v>23</v>
      </c>
      <c r="F7016" t="s">
        <v>24</v>
      </c>
      <c r="G7016" t="s">
        <v>71</v>
      </c>
      <c r="H7016" s="1">
        <v>5</v>
      </c>
      <c r="I7016" s="1">
        <v>5</v>
      </c>
      <c r="J7016" s="1">
        <v>5</v>
      </c>
      <c r="K7016" s="2">
        <v>733</v>
      </c>
      <c r="L7016" s="3">
        <v>776.98</v>
      </c>
      <c r="M7016" s="4">
        <v>118.4354</v>
      </c>
      <c r="N7016" s="5">
        <v>117.76671373160001</v>
      </c>
      <c r="O7016" s="6">
        <v>2.3192360163710801E-2</v>
      </c>
    </row>
    <row r="7017" spans="1:15" x14ac:dyDescent="0.2">
      <c r="A7017" t="s">
        <v>56</v>
      </c>
      <c r="B7017" t="s">
        <v>47</v>
      </c>
      <c r="C7017">
        <v>2014</v>
      </c>
      <c r="D7017" t="s">
        <v>93</v>
      </c>
      <c r="E7017" t="s">
        <v>23</v>
      </c>
      <c r="F7017" t="s">
        <v>25</v>
      </c>
      <c r="G7017" t="s">
        <v>72</v>
      </c>
      <c r="H7017" s="1">
        <v>4</v>
      </c>
      <c r="I7017" s="1">
        <v>4</v>
      </c>
      <c r="J7017" s="1">
        <v>4</v>
      </c>
      <c r="K7017" s="2">
        <v>2052</v>
      </c>
      <c r="L7017" s="3">
        <v>1949.4</v>
      </c>
      <c r="M7017" s="4">
        <v>276.46899999999999</v>
      </c>
      <c r="N7017" s="5">
        <v>291.58908960999997</v>
      </c>
      <c r="O7017" s="6">
        <v>8.6744639376218305E-2</v>
      </c>
    </row>
    <row r="7018" spans="1:15" x14ac:dyDescent="0.2">
      <c r="A7018" t="s">
        <v>56</v>
      </c>
      <c r="B7018" t="s">
        <v>47</v>
      </c>
      <c r="C7018">
        <v>2014</v>
      </c>
      <c r="D7018" t="s">
        <v>93</v>
      </c>
      <c r="E7018" t="s">
        <v>23</v>
      </c>
      <c r="F7018" t="s">
        <v>26</v>
      </c>
      <c r="G7018" t="s">
        <v>73</v>
      </c>
      <c r="H7018" s="1">
        <v>7</v>
      </c>
      <c r="I7018" s="1">
        <v>7</v>
      </c>
      <c r="J7018" s="1">
        <v>8</v>
      </c>
      <c r="K7018" s="2">
        <v>429</v>
      </c>
      <c r="L7018" s="3">
        <v>454.74</v>
      </c>
      <c r="M7018" s="4">
        <v>80.490200000000002</v>
      </c>
      <c r="N7018" s="5">
        <v>72.851519039600007</v>
      </c>
      <c r="O7018" s="6">
        <v>1.3986013986014E-2</v>
      </c>
    </row>
    <row r="7019" spans="1:15" x14ac:dyDescent="0.2">
      <c r="A7019" t="s">
        <v>56</v>
      </c>
      <c r="B7019" t="s">
        <v>47</v>
      </c>
      <c r="C7019">
        <v>2014</v>
      </c>
      <c r="D7019" t="s">
        <v>93</v>
      </c>
      <c r="E7019" t="s">
        <v>23</v>
      </c>
      <c r="F7019" t="s">
        <v>27</v>
      </c>
      <c r="G7019" t="s">
        <v>74</v>
      </c>
      <c r="H7019" s="1">
        <v>5</v>
      </c>
      <c r="I7019" s="1">
        <v>5</v>
      </c>
      <c r="J7019" s="1">
        <v>6</v>
      </c>
      <c r="K7019" s="2">
        <v>2516</v>
      </c>
      <c r="L7019" s="3">
        <v>2591.48</v>
      </c>
      <c r="M7019" s="4">
        <v>334.79039999999998</v>
      </c>
      <c r="N7019" s="5">
        <v>278.57775267839997</v>
      </c>
      <c r="O7019" s="6">
        <v>7.8696343402225796E-2</v>
      </c>
    </row>
    <row r="7020" spans="1:15" x14ac:dyDescent="0.2">
      <c r="A7020" t="s">
        <v>56</v>
      </c>
      <c r="B7020" t="s">
        <v>47</v>
      </c>
      <c r="C7020">
        <v>2014</v>
      </c>
      <c r="D7020" t="s">
        <v>93</v>
      </c>
      <c r="E7020" t="s">
        <v>23</v>
      </c>
      <c r="F7020" t="s">
        <v>28</v>
      </c>
      <c r="G7020" t="s">
        <v>75</v>
      </c>
      <c r="H7020" s="1">
        <v>9</v>
      </c>
      <c r="I7020" s="1">
        <v>9</v>
      </c>
      <c r="J7020" s="1">
        <v>9</v>
      </c>
      <c r="K7020" s="2">
        <v>872</v>
      </c>
      <c r="L7020" s="3">
        <v>680.16</v>
      </c>
      <c r="M7020" s="4">
        <v>139.7996</v>
      </c>
      <c r="N7020" s="5">
        <v>123.3038063984</v>
      </c>
      <c r="O7020" s="6">
        <v>6.6513761467889898E-2</v>
      </c>
    </row>
    <row r="7021" spans="1:15" x14ac:dyDescent="0.2">
      <c r="A7021" t="s">
        <v>56</v>
      </c>
      <c r="B7021" t="s">
        <v>47</v>
      </c>
      <c r="C7021">
        <v>2014</v>
      </c>
      <c r="D7021" t="s">
        <v>93</v>
      </c>
      <c r="E7021" t="s">
        <v>23</v>
      </c>
      <c r="F7021" t="s">
        <v>29</v>
      </c>
      <c r="G7021" t="s">
        <v>76</v>
      </c>
      <c r="H7021" s="1">
        <v>7</v>
      </c>
      <c r="I7021" s="1">
        <v>6</v>
      </c>
      <c r="J7021" s="1">
        <v>8</v>
      </c>
      <c r="K7021" s="2">
        <v>3350</v>
      </c>
      <c r="L7021" s="3">
        <v>2981.5</v>
      </c>
      <c r="M7021" s="4">
        <v>554.22580000000005</v>
      </c>
      <c r="N7021" s="5">
        <v>508.63629414360003</v>
      </c>
      <c r="O7021" s="6">
        <v>5.9701492537313397E-2</v>
      </c>
    </row>
    <row r="7022" spans="1:15" x14ac:dyDescent="0.2">
      <c r="A7022" t="s">
        <v>56</v>
      </c>
      <c r="B7022" t="s">
        <v>47</v>
      </c>
      <c r="C7022">
        <v>2014</v>
      </c>
      <c r="D7022" t="s">
        <v>93</v>
      </c>
      <c r="E7022" t="s">
        <v>30</v>
      </c>
      <c r="F7022" t="s">
        <v>31</v>
      </c>
      <c r="G7022" t="s">
        <v>77</v>
      </c>
      <c r="H7022" s="1">
        <v>15</v>
      </c>
      <c r="I7022" s="1">
        <v>15</v>
      </c>
      <c r="J7022" s="1">
        <v>20</v>
      </c>
      <c r="K7022" s="2">
        <v>252.3</v>
      </c>
      <c r="L7022" s="3">
        <v>226.31309999999999</v>
      </c>
      <c r="M7022" s="4">
        <v>11.6</v>
      </c>
      <c r="N7022" s="5">
        <v>12.365600000000001</v>
      </c>
      <c r="O7022" s="6">
        <v>5.8263971462544598E-2</v>
      </c>
    </row>
    <row r="7023" spans="1:15" x14ac:dyDescent="0.2">
      <c r="A7023" t="s">
        <v>56</v>
      </c>
      <c r="B7023" t="s">
        <v>47</v>
      </c>
      <c r="C7023">
        <v>2014</v>
      </c>
      <c r="D7023" t="s">
        <v>93</v>
      </c>
      <c r="E7023" t="s">
        <v>30</v>
      </c>
      <c r="F7023" t="s">
        <v>32</v>
      </c>
      <c r="G7023" t="s">
        <v>78</v>
      </c>
      <c r="H7023" s="1">
        <v>23</v>
      </c>
      <c r="I7023" s="1">
        <v>21</v>
      </c>
      <c r="J7023" s="1">
        <v>29</v>
      </c>
      <c r="K7023" s="2">
        <v>359.9</v>
      </c>
      <c r="L7023" s="3">
        <v>277.48289999999997</v>
      </c>
      <c r="M7023" s="4">
        <v>8.4779999999999909</v>
      </c>
      <c r="N7023" s="5">
        <v>8.7728648399999898</v>
      </c>
      <c r="O7023" s="6">
        <v>5.8627396499027602E-2</v>
      </c>
    </row>
    <row r="7024" spans="1:15" x14ac:dyDescent="0.2">
      <c r="A7024" t="s">
        <v>56</v>
      </c>
      <c r="B7024" t="s">
        <v>47</v>
      </c>
      <c r="C7024">
        <v>2014</v>
      </c>
      <c r="D7024" t="s">
        <v>93</v>
      </c>
      <c r="E7024" t="s">
        <v>30</v>
      </c>
      <c r="F7024" t="s">
        <v>33</v>
      </c>
      <c r="G7024" t="s">
        <v>79</v>
      </c>
      <c r="H7024" s="1">
        <v>12</v>
      </c>
      <c r="I7024" s="1">
        <v>10</v>
      </c>
      <c r="J7024" s="1">
        <v>15</v>
      </c>
      <c r="K7024" s="2">
        <v>202.8</v>
      </c>
      <c r="L7024" s="3">
        <v>166.70160000000001</v>
      </c>
      <c r="M7024" s="4">
        <v>0.61199999999999999</v>
      </c>
      <c r="N7024" s="5">
        <v>0.57765456000000004</v>
      </c>
      <c r="O7024" s="6">
        <v>9.4674556213017805E-2</v>
      </c>
    </row>
    <row r="7025" spans="1:15" x14ac:dyDescent="0.2">
      <c r="A7025" t="s">
        <v>56</v>
      </c>
      <c r="B7025" t="s">
        <v>47</v>
      </c>
      <c r="C7025">
        <v>2014</v>
      </c>
      <c r="D7025" t="s">
        <v>93</v>
      </c>
      <c r="E7025" t="s">
        <v>30</v>
      </c>
      <c r="F7025" t="s">
        <v>34</v>
      </c>
      <c r="G7025" t="s">
        <v>80</v>
      </c>
      <c r="H7025" s="1">
        <v>19</v>
      </c>
      <c r="I7025" s="1">
        <v>19</v>
      </c>
      <c r="J7025" s="1">
        <v>21</v>
      </c>
      <c r="K7025" s="2">
        <v>237.5</v>
      </c>
      <c r="L7025" s="3">
        <v>248.1875</v>
      </c>
      <c r="M7025" s="4">
        <v>8.8349999999999902</v>
      </c>
      <c r="N7025" s="5">
        <v>9.17382224999999</v>
      </c>
      <c r="O7025" s="6">
        <v>5.2631578947368397E-2</v>
      </c>
    </row>
    <row r="7026" spans="1:15" x14ac:dyDescent="0.2">
      <c r="A7026" t="s">
        <v>56</v>
      </c>
      <c r="B7026" t="s">
        <v>47</v>
      </c>
      <c r="C7026">
        <v>2014</v>
      </c>
      <c r="D7026" t="s">
        <v>93</v>
      </c>
      <c r="E7026" t="s">
        <v>30</v>
      </c>
      <c r="F7026" t="s">
        <v>35</v>
      </c>
      <c r="G7026" t="s">
        <v>81</v>
      </c>
      <c r="H7026" s="1">
        <v>15</v>
      </c>
      <c r="I7026" s="1">
        <v>15</v>
      </c>
      <c r="J7026" s="1">
        <v>20</v>
      </c>
      <c r="K7026" s="2">
        <v>272.3</v>
      </c>
      <c r="L7026" s="3">
        <v>275.8399</v>
      </c>
      <c r="M7026" s="4">
        <v>1.51249999999999</v>
      </c>
      <c r="N7026" s="5">
        <v>1.4139984374999901</v>
      </c>
      <c r="O7026" s="6">
        <v>7.6019096584649296E-2</v>
      </c>
    </row>
    <row r="7027" spans="1:15" x14ac:dyDescent="0.2">
      <c r="A7027" t="s">
        <v>56</v>
      </c>
      <c r="B7027" t="s">
        <v>47</v>
      </c>
      <c r="C7027">
        <v>2014</v>
      </c>
      <c r="D7027" t="s">
        <v>93</v>
      </c>
      <c r="E7027" t="s">
        <v>30</v>
      </c>
      <c r="F7027" t="s">
        <v>36</v>
      </c>
      <c r="G7027" t="s">
        <v>82</v>
      </c>
      <c r="H7027" s="1">
        <v>12</v>
      </c>
      <c r="I7027" s="1">
        <v>12</v>
      </c>
      <c r="J7027" s="1">
        <v>14</v>
      </c>
      <c r="K7027" s="2">
        <v>320.5</v>
      </c>
      <c r="L7027" s="3">
        <v>357.35750000000002</v>
      </c>
      <c r="M7027" s="4">
        <v>17.218</v>
      </c>
      <c r="N7027" s="5">
        <v>13.39250476</v>
      </c>
      <c r="O7027" s="6">
        <v>6.7082683307332303E-2</v>
      </c>
    </row>
    <row r="7028" spans="1:15" x14ac:dyDescent="0.2">
      <c r="A7028" t="s">
        <v>56</v>
      </c>
      <c r="B7028" t="s">
        <v>47</v>
      </c>
      <c r="C7028">
        <v>2014</v>
      </c>
      <c r="D7028" t="s">
        <v>93</v>
      </c>
      <c r="E7028" t="s">
        <v>37</v>
      </c>
      <c r="F7028" t="s">
        <v>38</v>
      </c>
      <c r="G7028" t="s">
        <v>83</v>
      </c>
      <c r="H7028" s="1">
        <v>17</v>
      </c>
      <c r="I7028" s="1">
        <v>17</v>
      </c>
      <c r="J7028" s="1">
        <v>25</v>
      </c>
      <c r="K7028" s="2">
        <v>299.2</v>
      </c>
      <c r="L7028" s="3">
        <v>241.75360000000001</v>
      </c>
      <c r="M7028" s="4">
        <v>-8.4622999999999902</v>
      </c>
      <c r="N7028" s="5">
        <v>-8.7552902128999897</v>
      </c>
      <c r="O7028" s="6">
        <v>7.6203208556149704E-2</v>
      </c>
    </row>
    <row r="7029" spans="1:15" x14ac:dyDescent="0.2">
      <c r="A7029" t="s">
        <v>56</v>
      </c>
      <c r="B7029" t="s">
        <v>47</v>
      </c>
      <c r="C7029">
        <v>2014</v>
      </c>
      <c r="D7029" t="s">
        <v>93</v>
      </c>
      <c r="E7029" t="s">
        <v>37</v>
      </c>
      <c r="F7029" t="s">
        <v>39</v>
      </c>
      <c r="G7029" t="s">
        <v>84</v>
      </c>
      <c r="H7029" s="1">
        <v>11</v>
      </c>
      <c r="I7029" s="1">
        <v>11</v>
      </c>
      <c r="J7029" s="1">
        <v>12</v>
      </c>
      <c r="K7029" s="2">
        <v>140.6</v>
      </c>
      <c r="L7029" s="3">
        <v>122.8844</v>
      </c>
      <c r="M7029" s="4">
        <v>-3.3900999999999999</v>
      </c>
      <c r="N7029" s="5">
        <v>-3.1056672198999999</v>
      </c>
      <c r="O7029" s="6">
        <v>6.6856330014224696E-2</v>
      </c>
    </row>
    <row r="7030" spans="1:15" x14ac:dyDescent="0.2">
      <c r="A7030" t="s">
        <v>56</v>
      </c>
      <c r="B7030" t="s">
        <v>47</v>
      </c>
      <c r="C7030">
        <v>2014</v>
      </c>
      <c r="D7030" t="s">
        <v>93</v>
      </c>
      <c r="E7030" t="s">
        <v>37</v>
      </c>
      <c r="F7030" t="s">
        <v>40</v>
      </c>
      <c r="G7030" t="s">
        <v>85</v>
      </c>
      <c r="H7030" s="1">
        <v>17</v>
      </c>
      <c r="I7030" s="1">
        <v>17</v>
      </c>
      <c r="J7030" s="1">
        <v>17</v>
      </c>
      <c r="K7030" s="2">
        <v>272.5</v>
      </c>
      <c r="L7030" s="3">
        <v>241.16249999999999</v>
      </c>
      <c r="M7030" s="4">
        <v>17.668600000000001</v>
      </c>
      <c r="N7030" s="5">
        <v>19.906964259599999</v>
      </c>
      <c r="O7030" s="6">
        <v>7.8899082568807302E-2</v>
      </c>
    </row>
    <row r="7031" spans="1:15" x14ac:dyDescent="0.2">
      <c r="A7031" t="s">
        <v>56</v>
      </c>
      <c r="B7031" t="s">
        <v>47</v>
      </c>
      <c r="C7031">
        <v>2014</v>
      </c>
      <c r="D7031" t="s">
        <v>93</v>
      </c>
      <c r="E7031" t="s">
        <v>37</v>
      </c>
      <c r="F7031" t="s">
        <v>41</v>
      </c>
      <c r="G7031" t="s">
        <v>86</v>
      </c>
      <c r="H7031" s="1">
        <v>17</v>
      </c>
      <c r="I7031" s="1">
        <v>14</v>
      </c>
      <c r="J7031" s="1">
        <v>19</v>
      </c>
      <c r="K7031" s="2">
        <v>240.6</v>
      </c>
      <c r="L7031" s="3">
        <v>258.88560000000001</v>
      </c>
      <c r="M7031" s="4">
        <v>-5.9441999999999897</v>
      </c>
      <c r="N7031" s="5">
        <v>-6.0003251363999901</v>
      </c>
      <c r="O7031" s="6">
        <v>6.8162926018287606E-2</v>
      </c>
    </row>
    <row r="7032" spans="1:15" x14ac:dyDescent="0.2">
      <c r="A7032" t="s">
        <v>56</v>
      </c>
      <c r="B7032" t="s">
        <v>47</v>
      </c>
      <c r="C7032">
        <v>2014</v>
      </c>
      <c r="D7032" t="s">
        <v>93</v>
      </c>
      <c r="E7032" t="s">
        <v>37</v>
      </c>
      <c r="F7032" t="s">
        <v>42</v>
      </c>
      <c r="G7032" t="s">
        <v>87</v>
      </c>
      <c r="H7032" s="1">
        <v>17</v>
      </c>
      <c r="I7032" s="1">
        <v>17</v>
      </c>
      <c r="J7032" s="1">
        <v>23</v>
      </c>
      <c r="K7032" s="2">
        <v>271</v>
      </c>
      <c r="L7032" s="3">
        <v>271</v>
      </c>
      <c r="M7032" s="4">
        <v>-12.836600000000001</v>
      </c>
      <c r="N7032" s="5">
        <v>-10.5469870044</v>
      </c>
      <c r="O7032" s="6">
        <v>8.1180811808118106E-2</v>
      </c>
    </row>
    <row r="7033" spans="1:15" x14ac:dyDescent="0.2">
      <c r="A7033" t="s">
        <v>56</v>
      </c>
      <c r="B7033" t="s">
        <v>47</v>
      </c>
      <c r="C7033">
        <v>2014</v>
      </c>
      <c r="D7033" t="s">
        <v>93</v>
      </c>
      <c r="E7033" t="s">
        <v>37</v>
      </c>
      <c r="F7033" t="s">
        <v>43</v>
      </c>
      <c r="G7033" t="s">
        <v>88</v>
      </c>
      <c r="H7033" s="1">
        <v>8</v>
      </c>
      <c r="I7033" s="1">
        <v>8</v>
      </c>
      <c r="J7033" s="1">
        <v>8</v>
      </c>
      <c r="K7033" s="2">
        <v>112.8</v>
      </c>
      <c r="L7033" s="3">
        <v>87.081599999999995</v>
      </c>
      <c r="M7033" s="4">
        <v>16.461300000000001</v>
      </c>
      <c r="N7033" s="5">
        <v>12.928491023099999</v>
      </c>
      <c r="O7033" s="6">
        <v>4.6099290780141799E-2</v>
      </c>
    </row>
    <row r="7034" spans="1:15" x14ac:dyDescent="0.2">
      <c r="A7034" t="s">
        <v>56</v>
      </c>
      <c r="B7034" t="s">
        <v>47</v>
      </c>
      <c r="C7034">
        <v>2014</v>
      </c>
      <c r="D7034" t="s">
        <v>94</v>
      </c>
      <c r="E7034" t="s">
        <v>16</v>
      </c>
      <c r="F7034" t="s">
        <v>17</v>
      </c>
      <c r="G7034" t="s">
        <v>65</v>
      </c>
      <c r="H7034" s="1">
        <v>7</v>
      </c>
      <c r="I7034" s="1">
        <v>7</v>
      </c>
      <c r="J7034" s="1">
        <v>7</v>
      </c>
      <c r="K7034" s="2">
        <v>107</v>
      </c>
      <c r="L7034" s="3">
        <v>114.49</v>
      </c>
      <c r="M7034" s="4">
        <v>26.893999999999998</v>
      </c>
      <c r="N7034" s="5">
        <v>27.672312359999999</v>
      </c>
      <c r="O7034" s="6">
        <v>0</v>
      </c>
    </row>
    <row r="7035" spans="1:15" x14ac:dyDescent="0.2">
      <c r="A7035" t="s">
        <v>56</v>
      </c>
      <c r="B7035" t="s">
        <v>47</v>
      </c>
      <c r="C7035">
        <v>2014</v>
      </c>
      <c r="D7035" t="s">
        <v>94</v>
      </c>
      <c r="E7035" t="s">
        <v>16</v>
      </c>
      <c r="F7035" t="s">
        <v>18</v>
      </c>
      <c r="G7035" t="s">
        <v>66</v>
      </c>
      <c r="H7035" s="1">
        <v>12</v>
      </c>
      <c r="I7035" s="1">
        <v>12</v>
      </c>
      <c r="J7035" s="1">
        <v>13</v>
      </c>
      <c r="K7035" s="2">
        <v>169</v>
      </c>
      <c r="L7035" s="3">
        <v>189.28</v>
      </c>
      <c r="M7035" s="4">
        <v>41.652000000000001</v>
      </c>
      <c r="N7035" s="5">
        <v>41.090531040000002</v>
      </c>
      <c r="O7035" s="6">
        <v>0</v>
      </c>
    </row>
    <row r="7036" spans="1:15" x14ac:dyDescent="0.2">
      <c r="A7036" t="s">
        <v>56</v>
      </c>
      <c r="B7036" t="s">
        <v>47</v>
      </c>
      <c r="C7036">
        <v>2014</v>
      </c>
      <c r="D7036" t="s">
        <v>94</v>
      </c>
      <c r="E7036" t="s">
        <v>16</v>
      </c>
      <c r="F7036" t="s">
        <v>19</v>
      </c>
      <c r="G7036" t="s">
        <v>67</v>
      </c>
      <c r="H7036" s="1">
        <v>8</v>
      </c>
      <c r="I7036" s="1">
        <v>8</v>
      </c>
      <c r="J7036" s="1">
        <v>9</v>
      </c>
      <c r="K7036" s="2">
        <v>66</v>
      </c>
      <c r="L7036" s="3">
        <v>56.76</v>
      </c>
      <c r="M7036" s="4">
        <v>14.65</v>
      </c>
      <c r="N7036" s="5">
        <v>16.063725000000002</v>
      </c>
      <c r="O7036" s="6">
        <v>0</v>
      </c>
    </row>
    <row r="7037" spans="1:15" x14ac:dyDescent="0.2">
      <c r="A7037" t="s">
        <v>56</v>
      </c>
      <c r="B7037" t="s">
        <v>47</v>
      </c>
      <c r="C7037">
        <v>2014</v>
      </c>
      <c r="D7037" t="s">
        <v>94</v>
      </c>
      <c r="E7037" t="s">
        <v>16</v>
      </c>
      <c r="F7037" t="s">
        <v>20</v>
      </c>
      <c r="G7037" t="s">
        <v>68</v>
      </c>
      <c r="H7037" s="1">
        <v>18</v>
      </c>
      <c r="I7037" s="1">
        <v>18</v>
      </c>
      <c r="J7037" s="1">
        <v>21</v>
      </c>
      <c r="K7037" s="2">
        <v>170</v>
      </c>
      <c r="L7037" s="3">
        <v>130.9</v>
      </c>
      <c r="M7037" s="4">
        <v>34.436</v>
      </c>
      <c r="N7037" s="5">
        <v>27.398659039999998</v>
      </c>
      <c r="O7037" s="6">
        <v>0</v>
      </c>
    </row>
    <row r="7038" spans="1:15" x14ac:dyDescent="0.2">
      <c r="A7038" t="s">
        <v>56</v>
      </c>
      <c r="B7038" t="s">
        <v>47</v>
      </c>
      <c r="C7038">
        <v>2014</v>
      </c>
      <c r="D7038" t="s">
        <v>94</v>
      </c>
      <c r="E7038" t="s">
        <v>16</v>
      </c>
      <c r="F7038" t="s">
        <v>21</v>
      </c>
      <c r="G7038" t="s">
        <v>69</v>
      </c>
      <c r="H7038" s="1">
        <v>8</v>
      </c>
      <c r="I7038" s="1">
        <v>8</v>
      </c>
      <c r="J7038" s="1">
        <v>9</v>
      </c>
      <c r="K7038" s="2">
        <v>310</v>
      </c>
      <c r="L7038" s="3">
        <v>313.10000000000002</v>
      </c>
      <c r="M7038" s="4">
        <v>74.816999999999993</v>
      </c>
      <c r="N7038" s="5">
        <v>84.406294889999998</v>
      </c>
      <c r="O7038" s="6">
        <v>0</v>
      </c>
    </row>
    <row r="7039" spans="1:15" x14ac:dyDescent="0.2">
      <c r="A7039" t="s">
        <v>56</v>
      </c>
      <c r="B7039" t="s">
        <v>47</v>
      </c>
      <c r="C7039">
        <v>2014</v>
      </c>
      <c r="D7039" t="s">
        <v>94</v>
      </c>
      <c r="E7039" t="s">
        <v>16</v>
      </c>
      <c r="F7039" t="s">
        <v>22</v>
      </c>
      <c r="G7039" t="s">
        <v>70</v>
      </c>
      <c r="H7039" s="1">
        <v>11</v>
      </c>
      <c r="I7039" s="1">
        <v>11</v>
      </c>
      <c r="J7039" s="1">
        <v>12</v>
      </c>
      <c r="K7039" s="2">
        <v>130</v>
      </c>
      <c r="L7039" s="3">
        <v>102.7</v>
      </c>
      <c r="M7039" s="4">
        <v>32.435000000000002</v>
      </c>
      <c r="N7039" s="5">
        <v>26.455607749999999</v>
      </c>
      <c r="O7039" s="6">
        <v>0</v>
      </c>
    </row>
    <row r="7040" spans="1:15" x14ac:dyDescent="0.2">
      <c r="A7040" t="s">
        <v>56</v>
      </c>
      <c r="B7040" t="s">
        <v>47</v>
      </c>
      <c r="C7040">
        <v>2014</v>
      </c>
      <c r="D7040" t="s">
        <v>94</v>
      </c>
      <c r="E7040" t="s">
        <v>23</v>
      </c>
      <c r="F7040" t="s">
        <v>24</v>
      </c>
      <c r="G7040" t="s">
        <v>71</v>
      </c>
      <c r="H7040" s="1">
        <v>13</v>
      </c>
      <c r="I7040" s="1">
        <v>12</v>
      </c>
      <c r="J7040" s="1">
        <v>14</v>
      </c>
      <c r="K7040" s="2">
        <v>4340</v>
      </c>
      <c r="L7040" s="3">
        <v>3775.8</v>
      </c>
      <c r="M7040" s="4">
        <v>819.72119999999995</v>
      </c>
      <c r="N7040" s="5">
        <v>801.04139329440102</v>
      </c>
      <c r="O7040" s="6">
        <v>0</v>
      </c>
    </row>
    <row r="7041" spans="1:15" x14ac:dyDescent="0.2">
      <c r="A7041" t="s">
        <v>56</v>
      </c>
      <c r="B7041" t="s">
        <v>47</v>
      </c>
      <c r="C7041">
        <v>2014</v>
      </c>
      <c r="D7041" t="s">
        <v>94</v>
      </c>
      <c r="E7041" t="s">
        <v>23</v>
      </c>
      <c r="F7041" t="s">
        <v>25</v>
      </c>
      <c r="G7041" t="s">
        <v>72</v>
      </c>
      <c r="H7041" s="1">
        <v>3</v>
      </c>
      <c r="I7041" s="1">
        <v>3</v>
      </c>
      <c r="J7041" s="1">
        <v>3</v>
      </c>
      <c r="K7041" s="2">
        <v>1360</v>
      </c>
      <c r="L7041" s="3">
        <v>1142.4000000000001</v>
      </c>
      <c r="M7041" s="4">
        <v>281.48860000000002</v>
      </c>
      <c r="N7041" s="5">
        <v>311.0128132996</v>
      </c>
      <c r="O7041" s="6">
        <v>0</v>
      </c>
    </row>
    <row r="7042" spans="1:15" x14ac:dyDescent="0.2">
      <c r="A7042" t="s">
        <v>56</v>
      </c>
      <c r="B7042" t="s">
        <v>47</v>
      </c>
      <c r="C7042">
        <v>2014</v>
      </c>
      <c r="D7042" t="s">
        <v>94</v>
      </c>
      <c r="E7042" t="s">
        <v>23</v>
      </c>
      <c r="F7042" t="s">
        <v>26</v>
      </c>
      <c r="G7042" t="s">
        <v>73</v>
      </c>
      <c r="H7042" s="1">
        <v>5</v>
      </c>
      <c r="I7042" s="1">
        <v>5</v>
      </c>
      <c r="J7042" s="1">
        <v>5</v>
      </c>
      <c r="K7042" s="2">
        <v>640</v>
      </c>
      <c r="L7042" s="3">
        <v>524.79999999999995</v>
      </c>
      <c r="M7042" s="4">
        <v>128.779</v>
      </c>
      <c r="N7042" s="5">
        <v>103.30780159</v>
      </c>
      <c r="O7042" s="6">
        <v>0</v>
      </c>
    </row>
    <row r="7043" spans="1:15" x14ac:dyDescent="0.2">
      <c r="A7043" t="s">
        <v>56</v>
      </c>
      <c r="B7043" t="s">
        <v>47</v>
      </c>
      <c r="C7043">
        <v>2014</v>
      </c>
      <c r="D7043" t="s">
        <v>94</v>
      </c>
      <c r="E7043" t="s">
        <v>23</v>
      </c>
      <c r="F7043" t="s">
        <v>27</v>
      </c>
      <c r="G7043" t="s">
        <v>74</v>
      </c>
      <c r="H7043" s="1">
        <v>5</v>
      </c>
      <c r="I7043" s="1">
        <v>5</v>
      </c>
      <c r="J7043" s="1">
        <v>5</v>
      </c>
      <c r="K7043" s="2">
        <v>1620</v>
      </c>
      <c r="L7043" s="3">
        <v>1620</v>
      </c>
      <c r="M7043" s="4">
        <v>328.20499999999998</v>
      </c>
      <c r="N7043" s="5">
        <v>294.71167974999997</v>
      </c>
      <c r="O7043" s="6">
        <v>0</v>
      </c>
    </row>
    <row r="7044" spans="1:15" x14ac:dyDescent="0.2">
      <c r="A7044" t="s">
        <v>56</v>
      </c>
      <c r="B7044" t="s">
        <v>47</v>
      </c>
      <c r="C7044">
        <v>2014</v>
      </c>
      <c r="D7044" t="s">
        <v>94</v>
      </c>
      <c r="E7044" t="s">
        <v>23</v>
      </c>
      <c r="F7044" t="s">
        <v>28</v>
      </c>
      <c r="G7044" t="s">
        <v>75</v>
      </c>
      <c r="H7044" s="1">
        <v>11</v>
      </c>
      <c r="I7044" s="1">
        <v>11</v>
      </c>
      <c r="J7044" s="1">
        <v>11</v>
      </c>
      <c r="K7044" s="2">
        <v>3570</v>
      </c>
      <c r="L7044" s="3">
        <v>2784.6</v>
      </c>
      <c r="M7044" s="4">
        <v>710.4606</v>
      </c>
      <c r="N7044" s="5">
        <v>621.93294647640005</v>
      </c>
      <c r="O7044" s="6">
        <v>0</v>
      </c>
    </row>
    <row r="7045" spans="1:15" x14ac:dyDescent="0.2">
      <c r="A7045" t="s">
        <v>56</v>
      </c>
      <c r="B7045" t="s">
        <v>47</v>
      </c>
      <c r="C7045">
        <v>2014</v>
      </c>
      <c r="D7045" t="s">
        <v>94</v>
      </c>
      <c r="E7045" t="s">
        <v>23</v>
      </c>
      <c r="F7045" t="s">
        <v>29</v>
      </c>
      <c r="G7045" t="s">
        <v>76</v>
      </c>
      <c r="H7045" s="1">
        <v>5</v>
      </c>
      <c r="I7045" s="1">
        <v>5</v>
      </c>
      <c r="J7045" s="1">
        <v>5</v>
      </c>
      <c r="K7045" s="2">
        <v>3500</v>
      </c>
      <c r="L7045" s="3">
        <v>3185</v>
      </c>
      <c r="M7045" s="4">
        <v>681.13840000000005</v>
      </c>
      <c r="N7045" s="5">
        <v>537.15664045439996</v>
      </c>
      <c r="O7045" s="6">
        <v>0</v>
      </c>
    </row>
    <row r="7046" spans="1:15" x14ac:dyDescent="0.2">
      <c r="A7046" t="s">
        <v>56</v>
      </c>
      <c r="B7046" t="s">
        <v>47</v>
      </c>
      <c r="C7046">
        <v>2014</v>
      </c>
      <c r="D7046" t="s">
        <v>94</v>
      </c>
      <c r="E7046" t="s">
        <v>30</v>
      </c>
      <c r="F7046" t="s">
        <v>31</v>
      </c>
      <c r="G7046" t="s">
        <v>77</v>
      </c>
      <c r="H7046" s="1">
        <v>14</v>
      </c>
      <c r="I7046" s="1">
        <v>13</v>
      </c>
      <c r="J7046" s="1">
        <v>17</v>
      </c>
      <c r="K7046" s="2">
        <v>221</v>
      </c>
      <c r="L7046" s="3">
        <v>236.47</v>
      </c>
      <c r="M7046" s="4">
        <v>21.219000000000001</v>
      </c>
      <c r="N7046" s="5">
        <v>20.628899610000001</v>
      </c>
      <c r="O7046" s="6">
        <v>0</v>
      </c>
    </row>
    <row r="7047" spans="1:15" x14ac:dyDescent="0.2">
      <c r="A7047" t="s">
        <v>56</v>
      </c>
      <c r="B7047" t="s">
        <v>47</v>
      </c>
      <c r="C7047">
        <v>2014</v>
      </c>
      <c r="D7047" t="s">
        <v>94</v>
      </c>
      <c r="E7047" t="s">
        <v>30</v>
      </c>
      <c r="F7047" t="s">
        <v>32</v>
      </c>
      <c r="G7047" t="s">
        <v>78</v>
      </c>
      <c r="H7047" s="1">
        <v>17</v>
      </c>
      <c r="I7047" s="1">
        <v>17</v>
      </c>
      <c r="J7047" s="1">
        <v>19</v>
      </c>
      <c r="K7047" s="2">
        <v>244</v>
      </c>
      <c r="L7047" s="3">
        <v>270.83999999999997</v>
      </c>
      <c r="M7047" s="4">
        <v>18.945499999999999</v>
      </c>
      <c r="N7047" s="5">
        <v>21.587544702500001</v>
      </c>
      <c r="O7047" s="6">
        <v>0</v>
      </c>
    </row>
    <row r="7048" spans="1:15" x14ac:dyDescent="0.2">
      <c r="A7048" t="s">
        <v>56</v>
      </c>
      <c r="B7048" t="s">
        <v>47</v>
      </c>
      <c r="C7048">
        <v>2014</v>
      </c>
      <c r="D7048" t="s">
        <v>94</v>
      </c>
      <c r="E7048" t="s">
        <v>30</v>
      </c>
      <c r="F7048" t="s">
        <v>33</v>
      </c>
      <c r="G7048" t="s">
        <v>79</v>
      </c>
      <c r="H7048" s="1">
        <v>21</v>
      </c>
      <c r="I7048" s="1">
        <v>19</v>
      </c>
      <c r="J7048" s="1">
        <v>23</v>
      </c>
      <c r="K7048" s="2">
        <v>350</v>
      </c>
      <c r="L7048" s="3">
        <v>304.5</v>
      </c>
      <c r="M7048" s="4">
        <v>29.869</v>
      </c>
      <c r="N7048" s="5">
        <v>25.12908839</v>
      </c>
      <c r="O7048" s="6">
        <v>0</v>
      </c>
    </row>
    <row r="7049" spans="1:15" x14ac:dyDescent="0.2">
      <c r="A7049" t="s">
        <v>56</v>
      </c>
      <c r="B7049" t="s">
        <v>47</v>
      </c>
      <c r="C7049">
        <v>2014</v>
      </c>
      <c r="D7049" t="s">
        <v>94</v>
      </c>
      <c r="E7049" t="s">
        <v>30</v>
      </c>
      <c r="F7049" t="s">
        <v>34</v>
      </c>
      <c r="G7049" t="s">
        <v>80</v>
      </c>
      <c r="H7049" s="1">
        <v>19</v>
      </c>
      <c r="I7049" s="1">
        <v>18</v>
      </c>
      <c r="J7049" s="1">
        <v>25</v>
      </c>
      <c r="K7049" s="2">
        <v>331</v>
      </c>
      <c r="L7049" s="3">
        <v>287.97000000000003</v>
      </c>
      <c r="M7049" s="4">
        <v>31.328499999999998</v>
      </c>
      <c r="N7049" s="5">
        <v>33.624409122499998</v>
      </c>
      <c r="O7049" s="6">
        <v>0</v>
      </c>
    </row>
    <row r="7050" spans="1:15" x14ac:dyDescent="0.2">
      <c r="A7050" t="s">
        <v>56</v>
      </c>
      <c r="B7050" t="s">
        <v>47</v>
      </c>
      <c r="C7050">
        <v>2014</v>
      </c>
      <c r="D7050" t="s">
        <v>94</v>
      </c>
      <c r="E7050" t="s">
        <v>30</v>
      </c>
      <c r="F7050" t="s">
        <v>35</v>
      </c>
      <c r="G7050" t="s">
        <v>81</v>
      </c>
      <c r="H7050" s="1">
        <v>14</v>
      </c>
      <c r="I7050" s="1">
        <v>14</v>
      </c>
      <c r="J7050" s="1">
        <v>15</v>
      </c>
      <c r="K7050" s="2">
        <v>238</v>
      </c>
      <c r="L7050" s="3">
        <v>202.3</v>
      </c>
      <c r="M7050" s="4">
        <v>21.37</v>
      </c>
      <c r="N7050" s="5">
        <v>20.807969</v>
      </c>
      <c r="O7050" s="6">
        <v>0</v>
      </c>
    </row>
    <row r="7051" spans="1:15" x14ac:dyDescent="0.2">
      <c r="A7051" t="s">
        <v>56</v>
      </c>
      <c r="B7051" t="s">
        <v>47</v>
      </c>
      <c r="C7051">
        <v>2014</v>
      </c>
      <c r="D7051" t="s">
        <v>94</v>
      </c>
      <c r="E7051" t="s">
        <v>30</v>
      </c>
      <c r="F7051" t="s">
        <v>36</v>
      </c>
      <c r="G7051" t="s">
        <v>82</v>
      </c>
      <c r="H7051" s="1">
        <v>12</v>
      </c>
      <c r="I7051" s="1">
        <v>11</v>
      </c>
      <c r="J7051" s="1">
        <v>13</v>
      </c>
      <c r="K7051" s="2">
        <v>310</v>
      </c>
      <c r="L7051" s="3">
        <v>313.10000000000002</v>
      </c>
      <c r="M7051" s="4">
        <v>34.398499999999999</v>
      </c>
      <c r="N7051" s="5">
        <v>37.975428022499997</v>
      </c>
      <c r="O7051" s="6">
        <v>0</v>
      </c>
    </row>
    <row r="7052" spans="1:15" x14ac:dyDescent="0.2">
      <c r="A7052" t="s">
        <v>56</v>
      </c>
      <c r="B7052" t="s">
        <v>47</v>
      </c>
      <c r="C7052">
        <v>2014</v>
      </c>
      <c r="D7052" t="s">
        <v>94</v>
      </c>
      <c r="E7052" t="s">
        <v>37</v>
      </c>
      <c r="F7052" t="s">
        <v>38</v>
      </c>
      <c r="G7052" t="s">
        <v>83</v>
      </c>
      <c r="H7052" s="1">
        <v>27</v>
      </c>
      <c r="I7052" s="1">
        <v>26</v>
      </c>
      <c r="J7052" s="1">
        <v>28</v>
      </c>
      <c r="K7052" s="2">
        <v>375</v>
      </c>
      <c r="L7052" s="3">
        <v>408.75</v>
      </c>
      <c r="M7052" s="4">
        <v>14.5068</v>
      </c>
      <c r="N7052" s="5">
        <v>11.676987537600001</v>
      </c>
      <c r="O7052" s="6">
        <v>0</v>
      </c>
    </row>
    <row r="7053" spans="1:15" x14ac:dyDescent="0.2">
      <c r="A7053" t="s">
        <v>56</v>
      </c>
      <c r="B7053" t="s">
        <v>47</v>
      </c>
      <c r="C7053">
        <v>2014</v>
      </c>
      <c r="D7053" t="s">
        <v>94</v>
      </c>
      <c r="E7053" t="s">
        <v>37</v>
      </c>
      <c r="F7053" t="s">
        <v>39</v>
      </c>
      <c r="G7053" t="s">
        <v>84</v>
      </c>
      <c r="H7053" s="1">
        <v>20</v>
      </c>
      <c r="I7053" s="1">
        <v>19</v>
      </c>
      <c r="J7053" s="1">
        <v>25</v>
      </c>
      <c r="K7053" s="2">
        <v>323</v>
      </c>
      <c r="L7053" s="3">
        <v>306.85000000000002</v>
      </c>
      <c r="M7053" s="4">
        <v>2.90690000000001</v>
      </c>
      <c r="N7053" s="5">
        <v>2.84605567610001</v>
      </c>
      <c r="O7053" s="6">
        <v>0</v>
      </c>
    </row>
    <row r="7054" spans="1:15" x14ac:dyDescent="0.2">
      <c r="A7054" t="s">
        <v>56</v>
      </c>
      <c r="B7054" t="s">
        <v>47</v>
      </c>
      <c r="C7054">
        <v>2014</v>
      </c>
      <c r="D7054" t="s">
        <v>94</v>
      </c>
      <c r="E7054" t="s">
        <v>37</v>
      </c>
      <c r="F7054" t="s">
        <v>40</v>
      </c>
      <c r="G7054" t="s">
        <v>85</v>
      </c>
      <c r="H7054" s="1">
        <v>19</v>
      </c>
      <c r="I7054" s="1">
        <v>18</v>
      </c>
      <c r="J7054" s="1">
        <v>22</v>
      </c>
      <c r="K7054" s="2">
        <v>335</v>
      </c>
      <c r="L7054" s="3">
        <v>358.45</v>
      </c>
      <c r="M7054" s="4">
        <v>47.019799999999996</v>
      </c>
      <c r="N7054" s="5">
        <v>48.909901920400003</v>
      </c>
      <c r="O7054" s="6">
        <v>0</v>
      </c>
    </row>
    <row r="7055" spans="1:15" x14ac:dyDescent="0.2">
      <c r="A7055" t="s">
        <v>56</v>
      </c>
      <c r="B7055" t="s">
        <v>47</v>
      </c>
      <c r="C7055">
        <v>2014</v>
      </c>
      <c r="D7055" t="s">
        <v>94</v>
      </c>
      <c r="E7055" t="s">
        <v>37</v>
      </c>
      <c r="F7055" t="s">
        <v>41</v>
      </c>
      <c r="G7055" t="s">
        <v>86</v>
      </c>
      <c r="H7055" s="1">
        <v>16</v>
      </c>
      <c r="I7055" s="1">
        <v>12</v>
      </c>
      <c r="J7055" s="1">
        <v>19</v>
      </c>
      <c r="K7055" s="2">
        <v>276</v>
      </c>
      <c r="L7055" s="3">
        <v>289.8</v>
      </c>
      <c r="M7055" s="4">
        <v>17.024999999999999</v>
      </c>
      <c r="N7055" s="5">
        <v>13.27524375</v>
      </c>
      <c r="O7055" s="6">
        <v>0</v>
      </c>
    </row>
    <row r="7056" spans="1:15" x14ac:dyDescent="0.2">
      <c r="A7056" t="s">
        <v>56</v>
      </c>
      <c r="B7056" t="s">
        <v>47</v>
      </c>
      <c r="C7056">
        <v>2014</v>
      </c>
      <c r="D7056" t="s">
        <v>94</v>
      </c>
      <c r="E7056" t="s">
        <v>37</v>
      </c>
      <c r="F7056" t="s">
        <v>42</v>
      </c>
      <c r="G7056" t="s">
        <v>87</v>
      </c>
      <c r="H7056" s="1">
        <v>11</v>
      </c>
      <c r="I7056" s="1">
        <v>11</v>
      </c>
      <c r="J7056" s="1">
        <v>12</v>
      </c>
      <c r="K7056" s="2">
        <v>163</v>
      </c>
      <c r="L7056" s="3">
        <v>172.78</v>
      </c>
      <c r="M7056" s="4">
        <v>7.6150000000000002</v>
      </c>
      <c r="N7056" s="5">
        <v>7.8141322500000001</v>
      </c>
      <c r="O7056" s="6">
        <v>0</v>
      </c>
    </row>
    <row r="7057" spans="1:15" x14ac:dyDescent="0.2">
      <c r="A7057" t="s">
        <v>56</v>
      </c>
      <c r="B7057" t="s">
        <v>47</v>
      </c>
      <c r="C7057">
        <v>2014</v>
      </c>
      <c r="D7057" t="s">
        <v>94</v>
      </c>
      <c r="E7057" t="s">
        <v>37</v>
      </c>
      <c r="F7057" t="s">
        <v>43</v>
      </c>
      <c r="G7057" t="s">
        <v>88</v>
      </c>
      <c r="H7057" s="1">
        <v>13</v>
      </c>
      <c r="I7057" s="1">
        <v>12</v>
      </c>
      <c r="J7057" s="1">
        <v>14</v>
      </c>
      <c r="K7057" s="2">
        <v>217</v>
      </c>
      <c r="L7057" s="3">
        <v>223.51</v>
      </c>
      <c r="M7057" s="4">
        <v>39.8611</v>
      </c>
      <c r="N7057" s="5">
        <v>37.126190067899998</v>
      </c>
      <c r="O7057" s="6">
        <v>0</v>
      </c>
    </row>
    <row r="7058" spans="1:15" x14ac:dyDescent="0.2">
      <c r="A7058" t="s">
        <v>56</v>
      </c>
      <c r="B7058" t="s">
        <v>47</v>
      </c>
      <c r="C7058">
        <v>2014</v>
      </c>
      <c r="D7058" t="s">
        <v>95</v>
      </c>
      <c r="E7058" t="s">
        <v>16</v>
      </c>
      <c r="F7058" t="s">
        <v>17</v>
      </c>
      <c r="G7058" t="s">
        <v>65</v>
      </c>
      <c r="H7058" s="1">
        <v>13</v>
      </c>
      <c r="I7058" s="1">
        <v>13</v>
      </c>
      <c r="J7058" s="1">
        <v>15</v>
      </c>
      <c r="K7058" s="2">
        <v>270.8</v>
      </c>
      <c r="L7058" s="3">
        <v>244.26159999999999</v>
      </c>
      <c r="M7058" s="4">
        <v>59.238</v>
      </c>
      <c r="N7058" s="5">
        <v>54.950353560000003</v>
      </c>
      <c r="O7058" s="6">
        <v>4.1358936484490398E-2</v>
      </c>
    </row>
    <row r="7059" spans="1:15" x14ac:dyDescent="0.2">
      <c r="A7059" t="s">
        <v>56</v>
      </c>
      <c r="B7059" t="s">
        <v>47</v>
      </c>
      <c r="C7059">
        <v>2014</v>
      </c>
      <c r="D7059" t="s">
        <v>95</v>
      </c>
      <c r="E7059" t="s">
        <v>16</v>
      </c>
      <c r="F7059" t="s">
        <v>18</v>
      </c>
      <c r="G7059" t="s">
        <v>66</v>
      </c>
      <c r="H7059" s="1">
        <v>14</v>
      </c>
      <c r="I7059" s="1">
        <v>13</v>
      </c>
      <c r="J7059" s="1">
        <v>16</v>
      </c>
      <c r="K7059" s="2">
        <v>194</v>
      </c>
      <c r="L7059" s="3">
        <v>176.54</v>
      </c>
      <c r="M7059" s="4">
        <v>28.652999999999999</v>
      </c>
      <c r="N7059" s="5">
        <v>24.454475909999999</v>
      </c>
      <c r="O7059" s="6">
        <v>0.134020618556701</v>
      </c>
    </row>
    <row r="7060" spans="1:15" x14ac:dyDescent="0.2">
      <c r="A7060" t="s">
        <v>56</v>
      </c>
      <c r="B7060" t="s">
        <v>47</v>
      </c>
      <c r="C7060">
        <v>2014</v>
      </c>
      <c r="D7060" t="s">
        <v>95</v>
      </c>
      <c r="E7060" t="s">
        <v>16</v>
      </c>
      <c r="F7060" t="s">
        <v>19</v>
      </c>
      <c r="G7060" t="s">
        <v>67</v>
      </c>
      <c r="H7060" s="1">
        <v>19</v>
      </c>
      <c r="I7060" s="1">
        <v>19</v>
      </c>
      <c r="J7060" s="1">
        <v>19</v>
      </c>
      <c r="K7060" s="2">
        <v>141.6</v>
      </c>
      <c r="L7060" s="3">
        <v>122.3424</v>
      </c>
      <c r="M7060" s="4">
        <v>26.576000000000001</v>
      </c>
      <c r="N7060" s="5">
        <v>27.26059776</v>
      </c>
      <c r="O7060" s="6">
        <v>3.10734463276836E-2</v>
      </c>
    </row>
    <row r="7061" spans="1:15" x14ac:dyDescent="0.2">
      <c r="A7061" t="s">
        <v>56</v>
      </c>
      <c r="B7061" t="s">
        <v>47</v>
      </c>
      <c r="C7061">
        <v>2014</v>
      </c>
      <c r="D7061" t="s">
        <v>95</v>
      </c>
      <c r="E7061" t="s">
        <v>16</v>
      </c>
      <c r="F7061" t="s">
        <v>20</v>
      </c>
      <c r="G7061" t="s">
        <v>68</v>
      </c>
      <c r="H7061" s="1">
        <v>11</v>
      </c>
      <c r="I7061" s="1">
        <v>11</v>
      </c>
      <c r="J7061" s="1">
        <v>11</v>
      </c>
      <c r="K7061" s="2">
        <v>92.4</v>
      </c>
      <c r="L7061" s="3">
        <v>72.626400000000004</v>
      </c>
      <c r="M7061" s="4">
        <v>14.348000000000001</v>
      </c>
      <c r="N7061" s="5">
        <v>11.57194896</v>
      </c>
      <c r="O7061" s="6">
        <v>6.0606060606060601E-2</v>
      </c>
    </row>
    <row r="7062" spans="1:15" x14ac:dyDescent="0.2">
      <c r="A7062" t="s">
        <v>56</v>
      </c>
      <c r="B7062" t="s">
        <v>47</v>
      </c>
      <c r="C7062">
        <v>2014</v>
      </c>
      <c r="D7062" t="s">
        <v>95</v>
      </c>
      <c r="E7062" t="s">
        <v>16</v>
      </c>
      <c r="F7062" t="s">
        <v>21</v>
      </c>
      <c r="G7062" t="s">
        <v>69</v>
      </c>
      <c r="H7062" s="1">
        <v>6</v>
      </c>
      <c r="I7062" s="1">
        <v>6</v>
      </c>
      <c r="J7062" s="1">
        <v>7</v>
      </c>
      <c r="K7062" s="2">
        <v>184</v>
      </c>
      <c r="L7062" s="3">
        <v>198.72</v>
      </c>
      <c r="M7062" s="4">
        <v>45.354999999999997</v>
      </c>
      <c r="N7062" s="5">
        <v>46.423110250000001</v>
      </c>
      <c r="O7062" s="6">
        <v>0</v>
      </c>
    </row>
    <row r="7063" spans="1:15" x14ac:dyDescent="0.2">
      <c r="A7063" t="s">
        <v>56</v>
      </c>
      <c r="B7063" t="s">
        <v>47</v>
      </c>
      <c r="C7063">
        <v>2014</v>
      </c>
      <c r="D7063" t="s">
        <v>95</v>
      </c>
      <c r="E7063" t="s">
        <v>16</v>
      </c>
      <c r="F7063" t="s">
        <v>22</v>
      </c>
      <c r="G7063" t="s">
        <v>70</v>
      </c>
      <c r="H7063" s="1">
        <v>17</v>
      </c>
      <c r="I7063" s="1">
        <v>17</v>
      </c>
      <c r="J7063" s="1">
        <v>21</v>
      </c>
      <c r="K7063" s="2">
        <v>245.8</v>
      </c>
      <c r="L7063" s="3">
        <v>277.26240000000001</v>
      </c>
      <c r="M7063" s="4">
        <v>56.832000000000001</v>
      </c>
      <c r="N7063" s="5">
        <v>64.693002239999998</v>
      </c>
      <c r="O7063" s="6">
        <v>2.9292107404393801E-2</v>
      </c>
    </row>
    <row r="7064" spans="1:15" x14ac:dyDescent="0.2">
      <c r="A7064" t="s">
        <v>56</v>
      </c>
      <c r="B7064" t="s">
        <v>47</v>
      </c>
      <c r="C7064">
        <v>2014</v>
      </c>
      <c r="D7064" t="s">
        <v>95</v>
      </c>
      <c r="E7064" t="s">
        <v>23</v>
      </c>
      <c r="F7064" t="s">
        <v>24</v>
      </c>
      <c r="G7064" t="s">
        <v>71</v>
      </c>
      <c r="H7064" s="1">
        <v>8</v>
      </c>
      <c r="I7064" s="1">
        <v>8</v>
      </c>
      <c r="J7064" s="1">
        <v>10</v>
      </c>
      <c r="K7064" s="2">
        <v>1520</v>
      </c>
      <c r="L7064" s="3">
        <v>1444</v>
      </c>
      <c r="M7064" s="4">
        <v>89.680599999999998</v>
      </c>
      <c r="N7064" s="5">
        <v>97.465414163600002</v>
      </c>
      <c r="O7064" s="6">
        <v>0.157894736842105</v>
      </c>
    </row>
    <row r="7065" spans="1:15" x14ac:dyDescent="0.2">
      <c r="A7065" t="s">
        <v>56</v>
      </c>
      <c r="B7065" t="s">
        <v>47</v>
      </c>
      <c r="C7065">
        <v>2014</v>
      </c>
      <c r="D7065" t="s">
        <v>95</v>
      </c>
      <c r="E7065" t="s">
        <v>23</v>
      </c>
      <c r="F7065" t="s">
        <v>25</v>
      </c>
      <c r="G7065" t="s">
        <v>72</v>
      </c>
      <c r="H7065" s="1">
        <v>3</v>
      </c>
      <c r="I7065" s="1">
        <v>3</v>
      </c>
      <c r="J7065" s="1">
        <v>3</v>
      </c>
      <c r="K7065" s="2">
        <v>734</v>
      </c>
      <c r="L7065" s="3">
        <v>609.22</v>
      </c>
      <c r="M7065" s="4">
        <v>113.9384</v>
      </c>
      <c r="N7065" s="5">
        <v>86.663370054400005</v>
      </c>
      <c r="O7065" s="6">
        <v>7.6294277929155302E-2</v>
      </c>
    </row>
    <row r="7066" spans="1:15" x14ac:dyDescent="0.2">
      <c r="A7066" t="s">
        <v>56</v>
      </c>
      <c r="B7066" t="s">
        <v>47</v>
      </c>
      <c r="C7066">
        <v>2014</v>
      </c>
      <c r="D7066" t="s">
        <v>95</v>
      </c>
      <c r="E7066" t="s">
        <v>23</v>
      </c>
      <c r="F7066" t="s">
        <v>26</v>
      </c>
      <c r="G7066" t="s">
        <v>73</v>
      </c>
      <c r="H7066" s="1">
        <v>6</v>
      </c>
      <c r="I7066" s="1">
        <v>6</v>
      </c>
      <c r="J7066" s="1">
        <v>6</v>
      </c>
      <c r="K7066" s="2">
        <v>579</v>
      </c>
      <c r="L7066" s="3">
        <v>497.94</v>
      </c>
      <c r="M7066" s="4">
        <v>69.977800000000002</v>
      </c>
      <c r="N7066" s="5">
        <v>57.3973310716</v>
      </c>
      <c r="O7066" s="6">
        <v>8.6355785837651106E-2</v>
      </c>
    </row>
    <row r="7067" spans="1:15" x14ac:dyDescent="0.2">
      <c r="A7067" t="s">
        <v>56</v>
      </c>
      <c r="B7067" t="s">
        <v>47</v>
      </c>
      <c r="C7067">
        <v>2014</v>
      </c>
      <c r="D7067" t="s">
        <v>95</v>
      </c>
      <c r="E7067" t="s">
        <v>23</v>
      </c>
      <c r="F7067" t="s">
        <v>27</v>
      </c>
      <c r="G7067" t="s">
        <v>74</v>
      </c>
      <c r="H7067" s="1">
        <v>4</v>
      </c>
      <c r="I7067" s="1">
        <v>4</v>
      </c>
      <c r="J7067" s="1">
        <v>4</v>
      </c>
      <c r="K7067" s="2">
        <v>1070</v>
      </c>
      <c r="L7067" s="3">
        <v>952.3</v>
      </c>
      <c r="M7067" s="4">
        <v>195.977</v>
      </c>
      <c r="N7067" s="5">
        <v>174.46460471</v>
      </c>
      <c r="O7067" s="6">
        <v>3.1775700934579397E-2</v>
      </c>
    </row>
    <row r="7068" spans="1:15" x14ac:dyDescent="0.2">
      <c r="A7068" t="s">
        <v>56</v>
      </c>
      <c r="B7068" t="s">
        <v>47</v>
      </c>
      <c r="C7068">
        <v>2014</v>
      </c>
      <c r="D7068" t="s">
        <v>95</v>
      </c>
      <c r="E7068" t="s">
        <v>23</v>
      </c>
      <c r="F7068" t="s">
        <v>28</v>
      </c>
      <c r="G7068" t="s">
        <v>75</v>
      </c>
      <c r="H7068" s="1">
        <v>4</v>
      </c>
      <c r="I7068" s="1">
        <v>4</v>
      </c>
      <c r="J7068" s="1">
        <v>4</v>
      </c>
      <c r="K7068" s="2">
        <v>110</v>
      </c>
      <c r="L7068" s="3">
        <v>121</v>
      </c>
      <c r="M7068" s="4">
        <v>3.3582000000000001</v>
      </c>
      <c r="N7068" s="5">
        <v>3.3030650723999999</v>
      </c>
      <c r="O7068" s="6">
        <v>0.18181818181818199</v>
      </c>
    </row>
    <row r="7069" spans="1:15" x14ac:dyDescent="0.2">
      <c r="A7069" t="s">
        <v>56</v>
      </c>
      <c r="B7069" t="s">
        <v>47</v>
      </c>
      <c r="C7069">
        <v>2014</v>
      </c>
      <c r="D7069" t="s">
        <v>95</v>
      </c>
      <c r="E7069" t="s">
        <v>23</v>
      </c>
      <c r="F7069" t="s">
        <v>29</v>
      </c>
      <c r="G7069" t="s">
        <v>76</v>
      </c>
      <c r="H7069" s="1">
        <v>8</v>
      </c>
      <c r="I7069" s="1">
        <v>8</v>
      </c>
      <c r="J7069" s="1">
        <v>9</v>
      </c>
      <c r="K7069" s="2">
        <v>3404</v>
      </c>
      <c r="L7069" s="3">
        <v>3335.92</v>
      </c>
      <c r="M7069" s="4">
        <v>619.21979999999996</v>
      </c>
      <c r="N7069" s="5">
        <v>657.7340331204</v>
      </c>
      <c r="O7069" s="6">
        <v>1.9388954171562899E-2</v>
      </c>
    </row>
    <row r="7070" spans="1:15" x14ac:dyDescent="0.2">
      <c r="A7070" t="s">
        <v>56</v>
      </c>
      <c r="B7070" t="s">
        <v>47</v>
      </c>
      <c r="C7070">
        <v>2014</v>
      </c>
      <c r="D7070" t="s">
        <v>95</v>
      </c>
      <c r="E7070" t="s">
        <v>30</v>
      </c>
      <c r="F7070" t="s">
        <v>31</v>
      </c>
      <c r="G7070" t="s">
        <v>77</v>
      </c>
      <c r="H7070" s="1">
        <v>31</v>
      </c>
      <c r="I7070" s="1">
        <v>29</v>
      </c>
      <c r="J7070" s="1">
        <v>36</v>
      </c>
      <c r="K7070" s="2">
        <v>459.4</v>
      </c>
      <c r="L7070" s="3">
        <v>420.81040000000002</v>
      </c>
      <c r="M7070" s="4">
        <v>21.326000000000001</v>
      </c>
      <c r="N7070" s="5">
        <v>20.75574276</v>
      </c>
      <c r="O7070" s="6">
        <v>4.9194601654331697E-2</v>
      </c>
    </row>
    <row r="7071" spans="1:15" x14ac:dyDescent="0.2">
      <c r="A7071" t="s">
        <v>56</v>
      </c>
      <c r="B7071" t="s">
        <v>47</v>
      </c>
      <c r="C7071">
        <v>2014</v>
      </c>
      <c r="D7071" t="s">
        <v>95</v>
      </c>
      <c r="E7071" t="s">
        <v>30</v>
      </c>
      <c r="F7071" t="s">
        <v>32</v>
      </c>
      <c r="G7071" t="s">
        <v>78</v>
      </c>
      <c r="H7071" s="1">
        <v>35</v>
      </c>
      <c r="I7071" s="1">
        <v>30</v>
      </c>
      <c r="J7071" s="1">
        <v>44</v>
      </c>
      <c r="K7071" s="2">
        <v>527</v>
      </c>
      <c r="L7071" s="3">
        <v>426.87</v>
      </c>
      <c r="M7071" s="4">
        <v>9.4949999999999992</v>
      </c>
      <c r="N7071" s="5">
        <v>8.1186997499999993</v>
      </c>
      <c r="O7071" s="6">
        <v>6.0721062618595903E-2</v>
      </c>
    </row>
    <row r="7072" spans="1:15" x14ac:dyDescent="0.2">
      <c r="A7072" t="s">
        <v>56</v>
      </c>
      <c r="B7072" t="s">
        <v>47</v>
      </c>
      <c r="C7072">
        <v>2014</v>
      </c>
      <c r="D7072" t="s">
        <v>95</v>
      </c>
      <c r="E7072" t="s">
        <v>30</v>
      </c>
      <c r="F7072" t="s">
        <v>33</v>
      </c>
      <c r="G7072" t="s">
        <v>79</v>
      </c>
      <c r="H7072" s="1">
        <v>21</v>
      </c>
      <c r="I7072" s="1">
        <v>20</v>
      </c>
      <c r="J7072" s="1">
        <v>24</v>
      </c>
      <c r="K7072" s="2">
        <v>342.6</v>
      </c>
      <c r="L7072" s="3">
        <v>327.5256</v>
      </c>
      <c r="M7072" s="4">
        <v>5.62</v>
      </c>
      <c r="N7072" s="5">
        <v>5.6548439999999998</v>
      </c>
      <c r="O7072" s="6">
        <v>8.5814360770577899E-2</v>
      </c>
    </row>
    <row r="7073" spans="1:15" x14ac:dyDescent="0.2">
      <c r="A7073" t="s">
        <v>56</v>
      </c>
      <c r="B7073" t="s">
        <v>47</v>
      </c>
      <c r="C7073">
        <v>2014</v>
      </c>
      <c r="D7073" t="s">
        <v>95</v>
      </c>
      <c r="E7073" t="s">
        <v>30</v>
      </c>
      <c r="F7073" t="s">
        <v>34</v>
      </c>
      <c r="G7073" t="s">
        <v>80</v>
      </c>
      <c r="H7073" s="1">
        <v>16</v>
      </c>
      <c r="I7073" s="1">
        <v>15</v>
      </c>
      <c r="J7073" s="1">
        <v>20</v>
      </c>
      <c r="K7073" s="2">
        <v>235.6</v>
      </c>
      <c r="L7073" s="3">
        <v>241.72559999999999</v>
      </c>
      <c r="M7073" s="4">
        <v>15.359500000000001</v>
      </c>
      <c r="N7073" s="5">
        <v>12.232382597499999</v>
      </c>
      <c r="O7073" s="6">
        <v>1.8675721561969401E-2</v>
      </c>
    </row>
    <row r="7074" spans="1:15" x14ac:dyDescent="0.2">
      <c r="A7074" t="s">
        <v>56</v>
      </c>
      <c r="B7074" t="s">
        <v>47</v>
      </c>
      <c r="C7074">
        <v>2014</v>
      </c>
      <c r="D7074" t="s">
        <v>95</v>
      </c>
      <c r="E7074" t="s">
        <v>30</v>
      </c>
      <c r="F7074" t="s">
        <v>35</v>
      </c>
      <c r="G7074" t="s">
        <v>81</v>
      </c>
      <c r="H7074" s="1">
        <v>13</v>
      </c>
      <c r="I7074" s="1">
        <v>13</v>
      </c>
      <c r="J7074" s="1">
        <v>17</v>
      </c>
      <c r="K7074" s="2">
        <v>241.8</v>
      </c>
      <c r="L7074" s="3">
        <v>196.3416</v>
      </c>
      <c r="M7074" s="4">
        <v>3.5070000000000001</v>
      </c>
      <c r="N7074" s="5">
        <v>3.2086595099999999</v>
      </c>
      <c r="O7074" s="6">
        <v>7.5268817204301106E-2</v>
      </c>
    </row>
    <row r="7075" spans="1:15" x14ac:dyDescent="0.2">
      <c r="A7075" t="s">
        <v>56</v>
      </c>
      <c r="B7075" t="s">
        <v>47</v>
      </c>
      <c r="C7075">
        <v>2014</v>
      </c>
      <c r="D7075" t="s">
        <v>95</v>
      </c>
      <c r="E7075" t="s">
        <v>30</v>
      </c>
      <c r="F7075" t="s">
        <v>36</v>
      </c>
      <c r="G7075" t="s">
        <v>82</v>
      </c>
      <c r="H7075" s="1">
        <v>17</v>
      </c>
      <c r="I7075" s="1">
        <v>17</v>
      </c>
      <c r="J7075" s="1">
        <v>18</v>
      </c>
      <c r="K7075" s="2">
        <v>300.39999999999998</v>
      </c>
      <c r="L7075" s="3">
        <v>239.11840000000001</v>
      </c>
      <c r="M7075" s="4">
        <v>9.1530000000000094</v>
      </c>
      <c r="N7075" s="5">
        <v>7.8575759100000004</v>
      </c>
      <c r="O7075" s="6">
        <v>7.1904127829560599E-2</v>
      </c>
    </row>
    <row r="7076" spans="1:15" x14ac:dyDescent="0.2">
      <c r="A7076" t="s">
        <v>56</v>
      </c>
      <c r="B7076" t="s">
        <v>47</v>
      </c>
      <c r="C7076">
        <v>2014</v>
      </c>
      <c r="D7076" t="s">
        <v>95</v>
      </c>
      <c r="E7076" t="s">
        <v>37</v>
      </c>
      <c r="F7076" t="s">
        <v>38</v>
      </c>
      <c r="G7076" t="s">
        <v>83</v>
      </c>
      <c r="H7076" s="1">
        <v>23</v>
      </c>
      <c r="I7076" s="1">
        <v>23</v>
      </c>
      <c r="J7076" s="1">
        <v>30</v>
      </c>
      <c r="K7076" s="2">
        <v>374.6</v>
      </c>
      <c r="L7076" s="3">
        <v>304.92439999999999</v>
      </c>
      <c r="M7076" s="4">
        <v>-1.43169999999999</v>
      </c>
      <c r="N7076" s="5">
        <v>-1.33961735109999</v>
      </c>
      <c r="O7076" s="6">
        <v>5.17885744794448E-2</v>
      </c>
    </row>
    <row r="7077" spans="1:15" x14ac:dyDescent="0.2">
      <c r="A7077" t="s">
        <v>56</v>
      </c>
      <c r="B7077" t="s">
        <v>47</v>
      </c>
      <c r="C7077">
        <v>2014</v>
      </c>
      <c r="D7077" t="s">
        <v>95</v>
      </c>
      <c r="E7077" t="s">
        <v>37</v>
      </c>
      <c r="F7077" t="s">
        <v>39</v>
      </c>
      <c r="G7077" t="s">
        <v>84</v>
      </c>
      <c r="H7077" s="1">
        <v>20</v>
      </c>
      <c r="I7077" s="1">
        <v>19</v>
      </c>
      <c r="J7077" s="1">
        <v>24</v>
      </c>
      <c r="K7077" s="2">
        <v>282.39999999999998</v>
      </c>
      <c r="L7077" s="3">
        <v>314.59359999999998</v>
      </c>
      <c r="M7077" s="4">
        <v>-10.7597</v>
      </c>
      <c r="N7077" s="5">
        <v>-11.3794264409</v>
      </c>
      <c r="O7077" s="6">
        <v>8.7110481586402305E-2</v>
      </c>
    </row>
    <row r="7078" spans="1:15" x14ac:dyDescent="0.2">
      <c r="A7078" t="s">
        <v>56</v>
      </c>
      <c r="B7078" t="s">
        <v>47</v>
      </c>
      <c r="C7078">
        <v>2014</v>
      </c>
      <c r="D7078" t="s">
        <v>95</v>
      </c>
      <c r="E7078" t="s">
        <v>37</v>
      </c>
      <c r="F7078" t="s">
        <v>40</v>
      </c>
      <c r="G7078" t="s">
        <v>85</v>
      </c>
      <c r="H7078" s="1">
        <v>14</v>
      </c>
      <c r="I7078" s="1">
        <v>14</v>
      </c>
      <c r="J7078" s="1">
        <v>15</v>
      </c>
      <c r="K7078" s="2">
        <v>194.2</v>
      </c>
      <c r="L7078" s="3">
        <v>192.6464</v>
      </c>
      <c r="M7078" s="4">
        <v>2.5585000000000102</v>
      </c>
      <c r="N7078" s="5">
        <v>2.4960342225000098</v>
      </c>
      <c r="O7078" s="6">
        <v>9.68074150360453E-2</v>
      </c>
    </row>
    <row r="7079" spans="1:15" x14ac:dyDescent="0.2">
      <c r="A7079" t="s">
        <v>56</v>
      </c>
      <c r="B7079" t="s">
        <v>47</v>
      </c>
      <c r="C7079">
        <v>2014</v>
      </c>
      <c r="D7079" t="s">
        <v>95</v>
      </c>
      <c r="E7079" t="s">
        <v>37</v>
      </c>
      <c r="F7079" t="s">
        <v>41</v>
      </c>
      <c r="G7079" t="s">
        <v>86</v>
      </c>
      <c r="H7079" s="1">
        <v>20</v>
      </c>
      <c r="I7079" s="1">
        <v>20</v>
      </c>
      <c r="J7079" s="1">
        <v>23</v>
      </c>
      <c r="K7079" s="2">
        <v>297</v>
      </c>
      <c r="L7079" s="3">
        <v>246.51</v>
      </c>
      <c r="M7079" s="4">
        <v>-2.37509999999999</v>
      </c>
      <c r="N7079" s="5">
        <v>-2.3127560000999901</v>
      </c>
      <c r="O7079" s="6">
        <v>5.7239057239057298E-2</v>
      </c>
    </row>
    <row r="7080" spans="1:15" x14ac:dyDescent="0.2">
      <c r="A7080" t="s">
        <v>56</v>
      </c>
      <c r="B7080" t="s">
        <v>47</v>
      </c>
      <c r="C7080">
        <v>2014</v>
      </c>
      <c r="D7080" t="s">
        <v>95</v>
      </c>
      <c r="E7080" t="s">
        <v>37</v>
      </c>
      <c r="F7080" t="s">
        <v>42</v>
      </c>
      <c r="G7080" t="s">
        <v>87</v>
      </c>
      <c r="H7080" s="1">
        <v>24</v>
      </c>
      <c r="I7080" s="1">
        <v>23</v>
      </c>
      <c r="J7080" s="1">
        <v>30</v>
      </c>
      <c r="K7080" s="2">
        <v>384.6</v>
      </c>
      <c r="L7080" s="3">
        <v>347.67840000000001</v>
      </c>
      <c r="M7080" s="4">
        <v>-17.3292</v>
      </c>
      <c r="N7080" s="5">
        <v>-19.465751726400001</v>
      </c>
      <c r="O7080" s="6">
        <v>9.4643785751430107E-2</v>
      </c>
    </row>
    <row r="7081" spans="1:15" x14ac:dyDescent="0.2">
      <c r="A7081" t="s">
        <v>56</v>
      </c>
      <c r="B7081" t="s">
        <v>47</v>
      </c>
      <c r="C7081">
        <v>2014</v>
      </c>
      <c r="D7081" t="s">
        <v>95</v>
      </c>
      <c r="E7081" t="s">
        <v>37</v>
      </c>
      <c r="F7081" t="s">
        <v>43</v>
      </c>
      <c r="G7081" t="s">
        <v>88</v>
      </c>
      <c r="H7081" s="1">
        <v>21</v>
      </c>
      <c r="I7081" s="1">
        <v>19</v>
      </c>
      <c r="J7081" s="1">
        <v>21</v>
      </c>
      <c r="K7081" s="2">
        <v>266.60000000000002</v>
      </c>
      <c r="L7081" s="3">
        <v>254.86959999999999</v>
      </c>
      <c r="M7081" s="4">
        <v>29.378900000000002</v>
      </c>
      <c r="N7081" s="5">
        <v>30.959161652100001</v>
      </c>
      <c r="O7081" s="6">
        <v>7.2768192048012006E-2</v>
      </c>
    </row>
    <row r="7082" spans="1:15" x14ac:dyDescent="0.2">
      <c r="A7082" t="s">
        <v>56</v>
      </c>
      <c r="B7082" t="s">
        <v>47</v>
      </c>
      <c r="C7082">
        <v>2014</v>
      </c>
      <c r="D7082" t="s">
        <v>96</v>
      </c>
      <c r="E7082" t="s">
        <v>16</v>
      </c>
      <c r="F7082" t="s">
        <v>17</v>
      </c>
      <c r="G7082" t="s">
        <v>65</v>
      </c>
      <c r="H7082" s="1">
        <v>17</v>
      </c>
      <c r="I7082" s="1">
        <v>16</v>
      </c>
      <c r="J7082" s="1">
        <v>21</v>
      </c>
      <c r="K7082" s="2">
        <v>348.7</v>
      </c>
      <c r="L7082" s="3">
        <v>307.90210000000002</v>
      </c>
      <c r="M7082" s="4">
        <v>83.733999999999995</v>
      </c>
      <c r="N7082" s="5">
        <v>73.07131244</v>
      </c>
      <c r="O7082" s="6">
        <v>1.8067106395182098E-2</v>
      </c>
    </row>
    <row r="7083" spans="1:15" x14ac:dyDescent="0.2">
      <c r="A7083" t="s">
        <v>56</v>
      </c>
      <c r="B7083" t="s">
        <v>47</v>
      </c>
      <c r="C7083">
        <v>2014</v>
      </c>
      <c r="D7083" t="s">
        <v>96</v>
      </c>
      <c r="E7083" t="s">
        <v>16</v>
      </c>
      <c r="F7083" t="s">
        <v>18</v>
      </c>
      <c r="G7083" t="s">
        <v>66</v>
      </c>
      <c r="H7083" s="1">
        <v>9</v>
      </c>
      <c r="I7083" s="1">
        <v>9</v>
      </c>
      <c r="J7083" s="1">
        <v>11</v>
      </c>
      <c r="K7083" s="2">
        <v>148.4</v>
      </c>
      <c r="L7083" s="3">
        <v>118.1264</v>
      </c>
      <c r="M7083" s="4">
        <v>33.375999999999998</v>
      </c>
      <c r="N7083" s="5">
        <v>36.505333759999999</v>
      </c>
      <c r="O7083" s="6">
        <v>1.07816711590297E-2</v>
      </c>
    </row>
    <row r="7084" spans="1:15" x14ac:dyDescent="0.2">
      <c r="A7084" t="s">
        <v>56</v>
      </c>
      <c r="B7084" t="s">
        <v>47</v>
      </c>
      <c r="C7084">
        <v>2014</v>
      </c>
      <c r="D7084" t="s">
        <v>96</v>
      </c>
      <c r="E7084" t="s">
        <v>16</v>
      </c>
      <c r="F7084" t="s">
        <v>19</v>
      </c>
      <c r="G7084" t="s">
        <v>67</v>
      </c>
      <c r="H7084" s="1">
        <v>15</v>
      </c>
      <c r="I7084" s="1">
        <v>15</v>
      </c>
      <c r="J7084" s="1">
        <v>17</v>
      </c>
      <c r="K7084" s="2">
        <v>153.30000000000001</v>
      </c>
      <c r="L7084" s="3">
        <v>143.6421</v>
      </c>
      <c r="M7084" s="4">
        <v>29.033000000000001</v>
      </c>
      <c r="N7084" s="5">
        <v>24.66846911</v>
      </c>
      <c r="O7084" s="6">
        <v>2.4135681669928199E-2</v>
      </c>
    </row>
    <row r="7085" spans="1:15" x14ac:dyDescent="0.2">
      <c r="A7085" t="s">
        <v>56</v>
      </c>
      <c r="B7085" t="s">
        <v>47</v>
      </c>
      <c r="C7085">
        <v>2014</v>
      </c>
      <c r="D7085" t="s">
        <v>96</v>
      </c>
      <c r="E7085" t="s">
        <v>16</v>
      </c>
      <c r="F7085" t="s">
        <v>20</v>
      </c>
      <c r="G7085" t="s">
        <v>68</v>
      </c>
      <c r="H7085" s="1">
        <v>15</v>
      </c>
      <c r="I7085" s="1">
        <v>15</v>
      </c>
      <c r="J7085" s="1">
        <v>17</v>
      </c>
      <c r="K7085" s="2">
        <v>140.1</v>
      </c>
      <c r="L7085" s="3">
        <v>143.0421</v>
      </c>
      <c r="M7085" s="4">
        <v>23.021999999999998</v>
      </c>
      <c r="N7085" s="5">
        <v>20.944955159999999</v>
      </c>
      <c r="O7085" s="6">
        <v>3.4975017844396897E-2</v>
      </c>
    </row>
    <row r="7086" spans="1:15" x14ac:dyDescent="0.2">
      <c r="A7086" t="s">
        <v>56</v>
      </c>
      <c r="B7086" t="s">
        <v>47</v>
      </c>
      <c r="C7086">
        <v>2014</v>
      </c>
      <c r="D7086" t="s">
        <v>96</v>
      </c>
      <c r="E7086" t="s">
        <v>16</v>
      </c>
      <c r="F7086" t="s">
        <v>21</v>
      </c>
      <c r="G7086" t="s">
        <v>69</v>
      </c>
      <c r="H7086" s="1">
        <v>8</v>
      </c>
      <c r="I7086" s="1">
        <v>8</v>
      </c>
      <c r="J7086" s="1">
        <v>8</v>
      </c>
      <c r="K7086" s="2">
        <v>201.7</v>
      </c>
      <c r="L7086" s="3">
        <v>168.01609999999999</v>
      </c>
      <c r="M7086" s="4">
        <v>41.488</v>
      </c>
      <c r="N7086" s="5">
        <v>37.966498559999998</v>
      </c>
      <c r="O7086" s="6">
        <v>5.1065939514129903E-2</v>
      </c>
    </row>
    <row r="7087" spans="1:15" x14ac:dyDescent="0.2">
      <c r="A7087" t="s">
        <v>56</v>
      </c>
      <c r="B7087" t="s">
        <v>47</v>
      </c>
      <c r="C7087">
        <v>2014</v>
      </c>
      <c r="D7087" t="s">
        <v>96</v>
      </c>
      <c r="E7087" t="s">
        <v>16</v>
      </c>
      <c r="F7087" t="s">
        <v>22</v>
      </c>
      <c r="G7087" t="s">
        <v>70</v>
      </c>
      <c r="H7087" s="1">
        <v>13</v>
      </c>
      <c r="I7087" s="1">
        <v>13</v>
      </c>
      <c r="J7087" s="1">
        <v>16</v>
      </c>
      <c r="K7087" s="2">
        <v>195.1</v>
      </c>
      <c r="L7087" s="3">
        <v>195.29509999999999</v>
      </c>
      <c r="M7087" s="4">
        <v>46.185000000000002</v>
      </c>
      <c r="N7087" s="5">
        <v>40.095507750000003</v>
      </c>
      <c r="O7087" s="6">
        <v>1.9989748846745301E-2</v>
      </c>
    </row>
    <row r="7088" spans="1:15" x14ac:dyDescent="0.2">
      <c r="A7088" t="s">
        <v>56</v>
      </c>
      <c r="B7088" t="s">
        <v>47</v>
      </c>
      <c r="C7088">
        <v>2014</v>
      </c>
      <c r="D7088" t="s">
        <v>96</v>
      </c>
      <c r="E7088" t="s">
        <v>23</v>
      </c>
      <c r="F7088" t="s">
        <v>24</v>
      </c>
      <c r="G7088" t="s">
        <v>71</v>
      </c>
      <c r="H7088" s="1">
        <v>2</v>
      </c>
      <c r="I7088" s="1">
        <v>2</v>
      </c>
      <c r="J7088" s="1">
        <v>2</v>
      </c>
      <c r="K7088" s="2">
        <v>580</v>
      </c>
      <c r="L7088" s="3">
        <v>493</v>
      </c>
      <c r="M7088" s="4">
        <v>105.0592</v>
      </c>
      <c r="N7088" s="5">
        <v>89.238124953600007</v>
      </c>
      <c r="O7088" s="6">
        <v>0</v>
      </c>
    </row>
    <row r="7089" spans="1:15" x14ac:dyDescent="0.2">
      <c r="A7089" t="s">
        <v>56</v>
      </c>
      <c r="B7089" t="s">
        <v>47</v>
      </c>
      <c r="C7089">
        <v>2014</v>
      </c>
      <c r="D7089" t="s">
        <v>96</v>
      </c>
      <c r="E7089" t="s">
        <v>23</v>
      </c>
      <c r="F7089" t="s">
        <v>25</v>
      </c>
      <c r="G7089" t="s">
        <v>72</v>
      </c>
      <c r="H7089" s="1">
        <v>4</v>
      </c>
      <c r="I7089" s="1">
        <v>4</v>
      </c>
      <c r="J7089" s="1">
        <v>5</v>
      </c>
      <c r="K7089" s="2">
        <v>1672</v>
      </c>
      <c r="L7089" s="3">
        <v>1588.4</v>
      </c>
      <c r="M7089" s="4">
        <v>263.66860000000003</v>
      </c>
      <c r="N7089" s="5">
        <v>294.4350342596</v>
      </c>
      <c r="O7089" s="6">
        <v>6.4593301435406703E-2</v>
      </c>
    </row>
    <row r="7090" spans="1:15" x14ac:dyDescent="0.2">
      <c r="A7090" t="s">
        <v>56</v>
      </c>
      <c r="B7090" t="s">
        <v>47</v>
      </c>
      <c r="C7090">
        <v>2014</v>
      </c>
      <c r="D7090" t="s">
        <v>96</v>
      </c>
      <c r="E7090" t="s">
        <v>23</v>
      </c>
      <c r="F7090" t="s">
        <v>26</v>
      </c>
      <c r="G7090" t="s">
        <v>73</v>
      </c>
      <c r="H7090" s="1">
        <v>6</v>
      </c>
      <c r="I7090" s="1">
        <v>6</v>
      </c>
      <c r="J7090" s="1">
        <v>6</v>
      </c>
      <c r="K7090" s="2">
        <v>438</v>
      </c>
      <c r="L7090" s="3">
        <v>411.72</v>
      </c>
      <c r="M7090" s="4">
        <v>58.707000000000001</v>
      </c>
      <c r="N7090" s="5">
        <v>54.769521509999997</v>
      </c>
      <c r="O7090" s="6">
        <v>7.3059360730593603E-2</v>
      </c>
    </row>
    <row r="7091" spans="1:15" x14ac:dyDescent="0.2">
      <c r="A7091" t="s">
        <v>56</v>
      </c>
      <c r="B7091" t="s">
        <v>47</v>
      </c>
      <c r="C7091">
        <v>2014</v>
      </c>
      <c r="D7091" t="s">
        <v>96</v>
      </c>
      <c r="E7091" t="s">
        <v>23</v>
      </c>
      <c r="F7091" t="s">
        <v>27</v>
      </c>
      <c r="G7091" t="s">
        <v>74</v>
      </c>
      <c r="H7091" s="1">
        <v>6</v>
      </c>
      <c r="I7091" s="1">
        <v>6</v>
      </c>
      <c r="J7091" s="1">
        <v>6</v>
      </c>
      <c r="K7091" s="2">
        <v>1028</v>
      </c>
      <c r="L7091" s="3">
        <v>997.16</v>
      </c>
      <c r="M7091" s="4">
        <v>179.26320000000001</v>
      </c>
      <c r="N7091" s="5">
        <v>185.11291674239999</v>
      </c>
      <c r="O7091" s="6">
        <v>2.91828793774319E-2</v>
      </c>
    </row>
    <row r="7092" spans="1:15" x14ac:dyDescent="0.2">
      <c r="A7092" t="s">
        <v>56</v>
      </c>
      <c r="B7092" t="s">
        <v>47</v>
      </c>
      <c r="C7092">
        <v>2014</v>
      </c>
      <c r="D7092" t="s">
        <v>96</v>
      </c>
      <c r="E7092" t="s">
        <v>23</v>
      </c>
      <c r="F7092" t="s">
        <v>28</v>
      </c>
      <c r="G7092" t="s">
        <v>75</v>
      </c>
      <c r="H7092" s="1">
        <v>7</v>
      </c>
      <c r="I7092" s="1">
        <v>7</v>
      </c>
      <c r="J7092" s="1">
        <v>7</v>
      </c>
      <c r="K7092" s="2">
        <v>1812</v>
      </c>
      <c r="L7092" s="3">
        <v>1594.56</v>
      </c>
      <c r="M7092" s="4">
        <v>259.6472</v>
      </c>
      <c r="N7092" s="5">
        <v>279.50294067840002</v>
      </c>
      <c r="O7092" s="6">
        <v>6.5121412803531994E-2</v>
      </c>
    </row>
    <row r="7093" spans="1:15" x14ac:dyDescent="0.2">
      <c r="A7093" t="s">
        <v>56</v>
      </c>
      <c r="B7093" t="s">
        <v>47</v>
      </c>
      <c r="C7093">
        <v>2014</v>
      </c>
      <c r="D7093" t="s">
        <v>96</v>
      </c>
      <c r="E7093" t="s">
        <v>23</v>
      </c>
      <c r="F7093" t="s">
        <v>29</v>
      </c>
      <c r="G7093" t="s">
        <v>76</v>
      </c>
      <c r="H7093" s="1">
        <v>4</v>
      </c>
      <c r="I7093" s="1">
        <v>4</v>
      </c>
      <c r="J7093" s="1">
        <v>5</v>
      </c>
      <c r="K7093" s="2">
        <v>2405</v>
      </c>
      <c r="L7093" s="3">
        <v>2020.2</v>
      </c>
      <c r="M7093" s="4">
        <v>424.98059999999998</v>
      </c>
      <c r="N7093" s="5">
        <v>433.39776576359998</v>
      </c>
      <c r="O7093" s="6">
        <v>3.1185031185031201E-2</v>
      </c>
    </row>
    <row r="7094" spans="1:15" x14ac:dyDescent="0.2">
      <c r="A7094" t="s">
        <v>56</v>
      </c>
      <c r="B7094" t="s">
        <v>47</v>
      </c>
      <c r="C7094">
        <v>2014</v>
      </c>
      <c r="D7094" t="s">
        <v>96</v>
      </c>
      <c r="E7094" t="s">
        <v>30</v>
      </c>
      <c r="F7094" t="s">
        <v>31</v>
      </c>
      <c r="G7094" t="s">
        <v>77</v>
      </c>
      <c r="H7094" s="1">
        <v>25</v>
      </c>
      <c r="I7094" s="1">
        <v>25</v>
      </c>
      <c r="J7094" s="1">
        <v>30</v>
      </c>
      <c r="K7094" s="2">
        <v>356.9</v>
      </c>
      <c r="L7094" s="3">
        <v>392.23309999999998</v>
      </c>
      <c r="M7094" s="4">
        <v>17.513000000000002</v>
      </c>
      <c r="N7094" s="5">
        <v>19.704401690000001</v>
      </c>
      <c r="O7094" s="6">
        <v>3.9506864667974199E-2</v>
      </c>
    </row>
    <row r="7095" spans="1:15" x14ac:dyDescent="0.2">
      <c r="A7095" t="s">
        <v>56</v>
      </c>
      <c r="B7095" t="s">
        <v>47</v>
      </c>
      <c r="C7095">
        <v>2014</v>
      </c>
      <c r="D7095" t="s">
        <v>96</v>
      </c>
      <c r="E7095" t="s">
        <v>30</v>
      </c>
      <c r="F7095" t="s">
        <v>32</v>
      </c>
      <c r="G7095" t="s">
        <v>78</v>
      </c>
      <c r="H7095" s="1">
        <v>17</v>
      </c>
      <c r="I7095" s="1">
        <v>17</v>
      </c>
      <c r="J7095" s="1">
        <v>21</v>
      </c>
      <c r="K7095" s="2">
        <v>271.39999999999998</v>
      </c>
      <c r="L7095" s="3">
        <v>243.17439999999999</v>
      </c>
      <c r="M7095" s="4">
        <v>16.257999999999999</v>
      </c>
      <c r="N7095" s="5">
        <v>18.088325640000001</v>
      </c>
      <c r="O7095" s="6">
        <v>2.06337509211496E-2</v>
      </c>
    </row>
    <row r="7096" spans="1:15" x14ac:dyDescent="0.2">
      <c r="A7096" t="s">
        <v>56</v>
      </c>
      <c r="B7096" t="s">
        <v>47</v>
      </c>
      <c r="C7096">
        <v>2014</v>
      </c>
      <c r="D7096" t="s">
        <v>96</v>
      </c>
      <c r="E7096" t="s">
        <v>30</v>
      </c>
      <c r="F7096" t="s">
        <v>33</v>
      </c>
      <c r="G7096" t="s">
        <v>79</v>
      </c>
      <c r="H7096" s="1">
        <v>16</v>
      </c>
      <c r="I7096" s="1">
        <v>16</v>
      </c>
      <c r="J7096" s="1">
        <v>19</v>
      </c>
      <c r="K7096" s="2">
        <v>293.3</v>
      </c>
      <c r="L7096" s="3">
        <v>254.2911</v>
      </c>
      <c r="M7096" s="4">
        <v>15.291499999999999</v>
      </c>
      <c r="N7096" s="5">
        <v>12.1886252775</v>
      </c>
      <c r="O7096" s="6">
        <v>3.3071939993180997E-2</v>
      </c>
    </row>
    <row r="7097" spans="1:15" x14ac:dyDescent="0.2">
      <c r="A7097" t="s">
        <v>56</v>
      </c>
      <c r="B7097" t="s">
        <v>47</v>
      </c>
      <c r="C7097">
        <v>2014</v>
      </c>
      <c r="D7097" t="s">
        <v>96</v>
      </c>
      <c r="E7097" t="s">
        <v>30</v>
      </c>
      <c r="F7097" t="s">
        <v>34</v>
      </c>
      <c r="G7097" t="s">
        <v>80</v>
      </c>
      <c r="H7097" s="1">
        <v>25</v>
      </c>
      <c r="I7097" s="1">
        <v>23</v>
      </c>
      <c r="J7097" s="1">
        <v>36</v>
      </c>
      <c r="K7097" s="2">
        <v>425.5</v>
      </c>
      <c r="L7097" s="3">
        <v>436.13749999999999</v>
      </c>
      <c r="M7097" s="4">
        <v>19.920500000000001</v>
      </c>
      <c r="N7097" s="5">
        <v>18.741106797499999</v>
      </c>
      <c r="O7097" s="6">
        <v>4.5828437132784998E-2</v>
      </c>
    </row>
    <row r="7098" spans="1:15" x14ac:dyDescent="0.2">
      <c r="A7098" t="s">
        <v>56</v>
      </c>
      <c r="B7098" t="s">
        <v>47</v>
      </c>
      <c r="C7098">
        <v>2014</v>
      </c>
      <c r="D7098" t="s">
        <v>96</v>
      </c>
      <c r="E7098" t="s">
        <v>30</v>
      </c>
      <c r="F7098" t="s">
        <v>35</v>
      </c>
      <c r="G7098" t="s">
        <v>81</v>
      </c>
      <c r="H7098" s="1">
        <v>15</v>
      </c>
      <c r="I7098" s="1">
        <v>15</v>
      </c>
      <c r="J7098" s="1">
        <v>16</v>
      </c>
      <c r="K7098" s="2">
        <v>219.3</v>
      </c>
      <c r="L7098" s="3">
        <v>230.9229</v>
      </c>
      <c r="M7098" s="4">
        <v>13.5015</v>
      </c>
      <c r="N7098" s="5">
        <v>11.0035199775</v>
      </c>
      <c r="O7098" s="6">
        <v>3.5111719106247198E-2</v>
      </c>
    </row>
    <row r="7099" spans="1:15" x14ac:dyDescent="0.2">
      <c r="A7099" t="s">
        <v>56</v>
      </c>
      <c r="B7099" t="s">
        <v>47</v>
      </c>
      <c r="C7099">
        <v>2014</v>
      </c>
      <c r="D7099" t="s">
        <v>96</v>
      </c>
      <c r="E7099" t="s">
        <v>30</v>
      </c>
      <c r="F7099" t="s">
        <v>36</v>
      </c>
      <c r="G7099" t="s">
        <v>82</v>
      </c>
      <c r="H7099" s="1">
        <v>21</v>
      </c>
      <c r="I7099" s="1">
        <v>21</v>
      </c>
      <c r="J7099" s="1">
        <v>23</v>
      </c>
      <c r="K7099" s="2">
        <v>446.7</v>
      </c>
      <c r="L7099" s="3">
        <v>467.69490000000002</v>
      </c>
      <c r="M7099" s="4">
        <v>27.882000000000001</v>
      </c>
      <c r="N7099" s="5">
        <v>28.96437924</v>
      </c>
      <c r="O7099" s="6">
        <v>4.54443698231475E-2</v>
      </c>
    </row>
    <row r="7100" spans="1:15" x14ac:dyDescent="0.2">
      <c r="A7100" t="s">
        <v>56</v>
      </c>
      <c r="B7100" t="s">
        <v>47</v>
      </c>
      <c r="C7100">
        <v>2014</v>
      </c>
      <c r="D7100" t="s">
        <v>96</v>
      </c>
      <c r="E7100" t="s">
        <v>37</v>
      </c>
      <c r="F7100" t="s">
        <v>38</v>
      </c>
      <c r="G7100" t="s">
        <v>83</v>
      </c>
      <c r="H7100" s="1">
        <v>21</v>
      </c>
      <c r="I7100" s="1">
        <v>17</v>
      </c>
      <c r="J7100" s="1">
        <v>29</v>
      </c>
      <c r="K7100" s="2">
        <v>378.1</v>
      </c>
      <c r="L7100" s="3">
        <v>423.8501</v>
      </c>
      <c r="M7100" s="4">
        <v>13.463200000000001</v>
      </c>
      <c r="N7100" s="5">
        <v>10.9774624576</v>
      </c>
      <c r="O7100" s="6">
        <v>2.6183549325575199E-2</v>
      </c>
    </row>
    <row r="7101" spans="1:15" x14ac:dyDescent="0.2">
      <c r="A7101" t="s">
        <v>56</v>
      </c>
      <c r="B7101" t="s">
        <v>47</v>
      </c>
      <c r="C7101">
        <v>2014</v>
      </c>
      <c r="D7101" t="s">
        <v>96</v>
      </c>
      <c r="E7101" t="s">
        <v>37</v>
      </c>
      <c r="F7101" t="s">
        <v>39</v>
      </c>
      <c r="G7101" t="s">
        <v>84</v>
      </c>
      <c r="H7101" s="1">
        <v>24</v>
      </c>
      <c r="I7101" s="1">
        <v>21</v>
      </c>
      <c r="J7101" s="1">
        <v>29</v>
      </c>
      <c r="K7101" s="2">
        <v>410.1</v>
      </c>
      <c r="L7101" s="3">
        <v>435.11610000000002</v>
      </c>
      <c r="M7101" s="4">
        <v>18.529800000000002</v>
      </c>
      <c r="N7101" s="5">
        <v>21.0368448804</v>
      </c>
      <c r="O7101" s="6">
        <v>1.9263594245306E-2</v>
      </c>
    </row>
    <row r="7102" spans="1:15" x14ac:dyDescent="0.2">
      <c r="A7102" t="s">
        <v>56</v>
      </c>
      <c r="B7102" t="s">
        <v>47</v>
      </c>
      <c r="C7102">
        <v>2014</v>
      </c>
      <c r="D7102" t="s">
        <v>96</v>
      </c>
      <c r="E7102" t="s">
        <v>37</v>
      </c>
      <c r="F7102" t="s">
        <v>40</v>
      </c>
      <c r="G7102" t="s">
        <v>85</v>
      </c>
      <c r="H7102" s="1">
        <v>23</v>
      </c>
      <c r="I7102" s="1">
        <v>22</v>
      </c>
      <c r="J7102" s="1">
        <v>24</v>
      </c>
      <c r="K7102" s="2">
        <v>285.5</v>
      </c>
      <c r="L7102" s="3">
        <v>272.65249999999997</v>
      </c>
      <c r="M7102" s="4">
        <v>31.704499999999999</v>
      </c>
      <c r="N7102" s="5">
        <v>34.147173202499999</v>
      </c>
      <c r="O7102" s="6">
        <v>2.9772329246935202E-2</v>
      </c>
    </row>
    <row r="7103" spans="1:15" x14ac:dyDescent="0.2">
      <c r="A7103" t="s">
        <v>56</v>
      </c>
      <c r="B7103" t="s">
        <v>47</v>
      </c>
      <c r="C7103">
        <v>2014</v>
      </c>
      <c r="D7103" t="s">
        <v>96</v>
      </c>
      <c r="E7103" t="s">
        <v>37</v>
      </c>
      <c r="F7103" t="s">
        <v>41</v>
      </c>
      <c r="G7103" t="s">
        <v>86</v>
      </c>
      <c r="H7103" s="1">
        <v>20</v>
      </c>
      <c r="I7103" s="1">
        <v>20</v>
      </c>
      <c r="J7103" s="1">
        <v>23</v>
      </c>
      <c r="K7103" s="2">
        <v>332.4</v>
      </c>
      <c r="L7103" s="3">
        <v>347.0256</v>
      </c>
      <c r="M7103" s="4">
        <v>16.450500000000002</v>
      </c>
      <c r="N7103" s="5">
        <v>12.9217854975</v>
      </c>
      <c r="O7103" s="6">
        <v>2.5872442839951899E-2</v>
      </c>
    </row>
    <row r="7104" spans="1:15" x14ac:dyDescent="0.2">
      <c r="A7104" t="s">
        <v>56</v>
      </c>
      <c r="B7104" t="s">
        <v>47</v>
      </c>
      <c r="C7104">
        <v>2014</v>
      </c>
      <c r="D7104" t="s">
        <v>96</v>
      </c>
      <c r="E7104" t="s">
        <v>37</v>
      </c>
      <c r="F7104" t="s">
        <v>42</v>
      </c>
      <c r="G7104" t="s">
        <v>87</v>
      </c>
      <c r="H7104" s="1">
        <v>20</v>
      </c>
      <c r="I7104" s="1">
        <v>17</v>
      </c>
      <c r="J7104" s="1">
        <v>25</v>
      </c>
      <c r="K7104" s="2">
        <v>336.1</v>
      </c>
      <c r="L7104" s="3">
        <v>363.32409999999999</v>
      </c>
      <c r="M7104" s="4">
        <v>9.7915000000000099</v>
      </c>
      <c r="N7104" s="5">
        <v>10.2606597225</v>
      </c>
      <c r="O7104" s="6">
        <v>2.3504909253198501E-2</v>
      </c>
    </row>
    <row r="7105" spans="1:15" x14ac:dyDescent="0.2">
      <c r="A7105" t="s">
        <v>56</v>
      </c>
      <c r="B7105" t="s">
        <v>47</v>
      </c>
      <c r="C7105">
        <v>2014</v>
      </c>
      <c r="D7105" t="s">
        <v>96</v>
      </c>
      <c r="E7105" t="s">
        <v>37</v>
      </c>
      <c r="F7105" t="s">
        <v>43</v>
      </c>
      <c r="G7105" t="s">
        <v>88</v>
      </c>
      <c r="H7105" s="1">
        <v>15</v>
      </c>
      <c r="I7105" s="1">
        <v>13</v>
      </c>
      <c r="J7105" s="1">
        <v>15</v>
      </c>
      <c r="K7105" s="2">
        <v>229.2</v>
      </c>
      <c r="L7105" s="3">
        <v>220.49039999999999</v>
      </c>
      <c r="M7105" s="4">
        <v>34.450800000000001</v>
      </c>
      <c r="N7105" s="5">
        <v>27.405335793599999</v>
      </c>
      <c r="O7105" s="6">
        <v>2.96684118673647E-2</v>
      </c>
    </row>
    <row r="7106" spans="1:15" x14ac:dyDescent="0.2">
      <c r="A7106" t="s">
        <v>56</v>
      </c>
      <c r="B7106" t="s">
        <v>47</v>
      </c>
      <c r="C7106">
        <v>2014</v>
      </c>
      <c r="D7106" t="s">
        <v>97</v>
      </c>
      <c r="E7106" t="s">
        <v>16</v>
      </c>
      <c r="F7106" t="s">
        <v>17</v>
      </c>
      <c r="G7106" t="s">
        <v>65</v>
      </c>
      <c r="H7106" s="1">
        <v>11</v>
      </c>
      <c r="I7106" s="1">
        <v>11</v>
      </c>
      <c r="J7106" s="1">
        <v>11</v>
      </c>
      <c r="K7106" s="2">
        <v>156</v>
      </c>
      <c r="L7106" s="3">
        <v>154.44</v>
      </c>
      <c r="M7106" s="4">
        <v>38.921999999999997</v>
      </c>
      <c r="N7106" s="5">
        <v>36.617039159999997</v>
      </c>
      <c r="O7106" s="6">
        <v>0</v>
      </c>
    </row>
    <row r="7107" spans="1:15" x14ac:dyDescent="0.2">
      <c r="A7107" t="s">
        <v>56</v>
      </c>
      <c r="B7107" t="s">
        <v>47</v>
      </c>
      <c r="C7107">
        <v>2014</v>
      </c>
      <c r="D7107" t="s">
        <v>97</v>
      </c>
      <c r="E7107" t="s">
        <v>16</v>
      </c>
      <c r="F7107" t="s">
        <v>18</v>
      </c>
      <c r="G7107" t="s">
        <v>66</v>
      </c>
      <c r="H7107" s="1">
        <v>8</v>
      </c>
      <c r="I7107" s="1">
        <v>8</v>
      </c>
      <c r="J7107" s="1">
        <v>9</v>
      </c>
      <c r="K7107" s="2">
        <v>131.80000000000001</v>
      </c>
      <c r="L7107" s="3">
        <v>148.6704</v>
      </c>
      <c r="M7107" s="4">
        <v>30.126999999999999</v>
      </c>
      <c r="N7107" s="5">
        <v>31.97288129</v>
      </c>
      <c r="O7107" s="6">
        <v>9.1047040971168405E-3</v>
      </c>
    </row>
    <row r="7108" spans="1:15" x14ac:dyDescent="0.2">
      <c r="A7108" t="s">
        <v>56</v>
      </c>
      <c r="B7108" t="s">
        <v>47</v>
      </c>
      <c r="C7108">
        <v>2014</v>
      </c>
      <c r="D7108" t="s">
        <v>97</v>
      </c>
      <c r="E7108" t="s">
        <v>16</v>
      </c>
      <c r="F7108" t="s">
        <v>19</v>
      </c>
      <c r="G7108" t="s">
        <v>67</v>
      </c>
      <c r="H7108" s="1">
        <v>22</v>
      </c>
      <c r="I7108" s="1">
        <v>20</v>
      </c>
      <c r="J7108" s="1">
        <v>23</v>
      </c>
      <c r="K7108" s="2">
        <v>173.2</v>
      </c>
      <c r="L7108" s="3">
        <v>168.35040000000001</v>
      </c>
      <c r="M7108" s="4">
        <v>35.582000000000001</v>
      </c>
      <c r="N7108" s="5">
        <v>39.703107240000001</v>
      </c>
      <c r="O7108" s="6">
        <v>4.6189376443417996E-3</v>
      </c>
    </row>
    <row r="7109" spans="1:15" x14ac:dyDescent="0.2">
      <c r="A7109" t="s">
        <v>56</v>
      </c>
      <c r="B7109" t="s">
        <v>47</v>
      </c>
      <c r="C7109">
        <v>2014</v>
      </c>
      <c r="D7109" t="s">
        <v>97</v>
      </c>
      <c r="E7109" t="s">
        <v>16</v>
      </c>
      <c r="F7109" t="s">
        <v>20</v>
      </c>
      <c r="G7109" t="s">
        <v>68</v>
      </c>
      <c r="H7109" s="1">
        <v>26</v>
      </c>
      <c r="I7109" s="1">
        <v>24</v>
      </c>
      <c r="J7109" s="1">
        <v>27</v>
      </c>
      <c r="K7109" s="2">
        <v>197.6</v>
      </c>
      <c r="L7109" s="3">
        <v>172.70240000000001</v>
      </c>
      <c r="M7109" s="4">
        <v>34.307000000000002</v>
      </c>
      <c r="N7109" s="5">
        <v>27.34027751</v>
      </c>
      <c r="O7109" s="6">
        <v>7.0850202429149798E-3</v>
      </c>
    </row>
    <row r="7110" spans="1:15" x14ac:dyDescent="0.2">
      <c r="A7110" t="s">
        <v>56</v>
      </c>
      <c r="B7110" t="s">
        <v>47</v>
      </c>
      <c r="C7110">
        <v>2014</v>
      </c>
      <c r="D7110" t="s">
        <v>97</v>
      </c>
      <c r="E7110" t="s">
        <v>16</v>
      </c>
      <c r="F7110" t="s">
        <v>21</v>
      </c>
      <c r="G7110" t="s">
        <v>69</v>
      </c>
      <c r="H7110" s="1">
        <v>15</v>
      </c>
      <c r="I7110" s="1">
        <v>14</v>
      </c>
      <c r="J7110" s="1">
        <v>18</v>
      </c>
      <c r="K7110" s="2">
        <v>606.20000000000005</v>
      </c>
      <c r="L7110" s="3">
        <v>680.15639999999996</v>
      </c>
      <c r="M7110" s="4">
        <v>144.05000000000001</v>
      </c>
      <c r="N7110" s="5">
        <v>120.929975</v>
      </c>
      <c r="O7110" s="6">
        <v>1.1217419993401499E-2</v>
      </c>
    </row>
    <row r="7111" spans="1:15" x14ac:dyDescent="0.2">
      <c r="A7111" t="s">
        <v>56</v>
      </c>
      <c r="B7111" t="s">
        <v>47</v>
      </c>
      <c r="C7111">
        <v>2014</v>
      </c>
      <c r="D7111" t="s">
        <v>97</v>
      </c>
      <c r="E7111" t="s">
        <v>16</v>
      </c>
      <c r="F7111" t="s">
        <v>22</v>
      </c>
      <c r="G7111" t="s">
        <v>70</v>
      </c>
      <c r="H7111" s="1">
        <v>14</v>
      </c>
      <c r="I7111" s="1">
        <v>14</v>
      </c>
      <c r="J7111" s="1">
        <v>18</v>
      </c>
      <c r="K7111" s="2">
        <v>219</v>
      </c>
      <c r="L7111" s="3">
        <v>229.95</v>
      </c>
      <c r="M7111" s="4">
        <v>49.545000000000002</v>
      </c>
      <c r="N7111" s="5">
        <v>52.78772025</v>
      </c>
      <c r="O7111" s="6">
        <v>3.1963470319634701E-2</v>
      </c>
    </row>
    <row r="7112" spans="1:15" x14ac:dyDescent="0.2">
      <c r="A7112" t="s">
        <v>56</v>
      </c>
      <c r="B7112" t="s">
        <v>47</v>
      </c>
      <c r="C7112">
        <v>2014</v>
      </c>
      <c r="D7112" t="s">
        <v>97</v>
      </c>
      <c r="E7112" t="s">
        <v>23</v>
      </c>
      <c r="F7112" t="s">
        <v>24</v>
      </c>
      <c r="G7112" t="s">
        <v>71</v>
      </c>
      <c r="H7112" s="1">
        <v>12</v>
      </c>
      <c r="I7112" s="1">
        <v>12</v>
      </c>
      <c r="J7112" s="1">
        <v>12</v>
      </c>
      <c r="K7112" s="2">
        <v>3632</v>
      </c>
      <c r="L7112" s="3">
        <v>3559.36</v>
      </c>
      <c r="M7112" s="4">
        <v>605.35180000000003</v>
      </c>
      <c r="N7112" s="5">
        <v>476.09829436759998</v>
      </c>
      <c r="O7112" s="6">
        <v>2.97356828193833E-2</v>
      </c>
    </row>
    <row r="7113" spans="1:15" x14ac:dyDescent="0.2">
      <c r="A7113" t="s">
        <v>56</v>
      </c>
      <c r="B7113" t="s">
        <v>47</v>
      </c>
      <c r="C7113">
        <v>2014</v>
      </c>
      <c r="D7113" t="s">
        <v>97</v>
      </c>
      <c r="E7113" t="s">
        <v>23</v>
      </c>
      <c r="F7113" t="s">
        <v>25</v>
      </c>
      <c r="G7113" t="s">
        <v>72</v>
      </c>
      <c r="H7113" s="1">
        <v>5</v>
      </c>
      <c r="I7113" s="1">
        <v>5</v>
      </c>
      <c r="J7113" s="1">
        <v>5</v>
      </c>
      <c r="K7113" s="2">
        <v>1690</v>
      </c>
      <c r="L7113" s="3">
        <v>1301.3</v>
      </c>
      <c r="M7113" s="4">
        <v>377.31639999999999</v>
      </c>
      <c r="N7113" s="5">
        <v>420.01503308960002</v>
      </c>
      <c r="O7113" s="6">
        <v>0</v>
      </c>
    </row>
    <row r="7114" spans="1:15" x14ac:dyDescent="0.2">
      <c r="A7114" t="s">
        <v>56</v>
      </c>
      <c r="B7114" t="s">
        <v>47</v>
      </c>
      <c r="C7114">
        <v>2014</v>
      </c>
      <c r="D7114" t="s">
        <v>97</v>
      </c>
      <c r="E7114" t="s">
        <v>23</v>
      </c>
      <c r="F7114" t="s">
        <v>26</v>
      </c>
      <c r="G7114" t="s">
        <v>73</v>
      </c>
      <c r="H7114" s="1">
        <v>5</v>
      </c>
      <c r="I7114" s="1">
        <v>5</v>
      </c>
      <c r="J7114" s="1">
        <v>5</v>
      </c>
      <c r="K7114" s="2">
        <v>660</v>
      </c>
      <c r="L7114" s="3">
        <v>534.6</v>
      </c>
      <c r="M7114" s="4">
        <v>127.8904</v>
      </c>
      <c r="N7114" s="5">
        <v>139.26036812160001</v>
      </c>
      <c r="O7114" s="6">
        <v>0</v>
      </c>
    </row>
    <row r="7115" spans="1:15" x14ac:dyDescent="0.2">
      <c r="A7115" t="s">
        <v>56</v>
      </c>
      <c r="B7115" t="s">
        <v>47</v>
      </c>
      <c r="C7115">
        <v>2014</v>
      </c>
      <c r="D7115" t="s">
        <v>97</v>
      </c>
      <c r="E7115" t="s">
        <v>23</v>
      </c>
      <c r="F7115" t="s">
        <v>27</v>
      </c>
      <c r="G7115" t="s">
        <v>74</v>
      </c>
      <c r="H7115" s="1">
        <v>4</v>
      </c>
      <c r="I7115" s="1">
        <v>4</v>
      </c>
      <c r="J7115" s="1">
        <v>4</v>
      </c>
      <c r="K7115" s="2">
        <v>2258</v>
      </c>
      <c r="L7115" s="3">
        <v>2506.38</v>
      </c>
      <c r="M7115" s="4">
        <v>451.68579999999997</v>
      </c>
      <c r="N7115" s="5">
        <v>495.43518321639999</v>
      </c>
      <c r="O7115" s="6">
        <v>0</v>
      </c>
    </row>
    <row r="7116" spans="1:15" x14ac:dyDescent="0.2">
      <c r="A7116" t="s">
        <v>56</v>
      </c>
      <c r="B7116" t="s">
        <v>47</v>
      </c>
      <c r="C7116">
        <v>2014</v>
      </c>
      <c r="D7116" t="s">
        <v>97</v>
      </c>
      <c r="E7116" t="s">
        <v>23</v>
      </c>
      <c r="F7116" t="s">
        <v>28</v>
      </c>
      <c r="G7116" t="s">
        <v>75</v>
      </c>
      <c r="H7116" s="1">
        <v>8</v>
      </c>
      <c r="I7116" s="1">
        <v>7</v>
      </c>
      <c r="J7116" s="1">
        <v>8</v>
      </c>
      <c r="K7116" s="2">
        <v>2626</v>
      </c>
      <c r="L7116" s="3">
        <v>2599.7399999999998</v>
      </c>
      <c r="M7116" s="4">
        <v>470.07659999999998</v>
      </c>
      <c r="N7116" s="5">
        <v>380.4019673244</v>
      </c>
      <c r="O7116" s="6">
        <v>3.5415079969535398E-2</v>
      </c>
    </row>
    <row r="7117" spans="1:15" x14ac:dyDescent="0.2">
      <c r="A7117" t="s">
        <v>56</v>
      </c>
      <c r="B7117" t="s">
        <v>47</v>
      </c>
      <c r="C7117">
        <v>2014</v>
      </c>
      <c r="D7117" t="s">
        <v>97</v>
      </c>
      <c r="E7117" t="s">
        <v>23</v>
      </c>
      <c r="F7117" t="s">
        <v>29</v>
      </c>
      <c r="G7117" t="s">
        <v>76</v>
      </c>
      <c r="H7117" s="1">
        <v>6</v>
      </c>
      <c r="I7117" s="1">
        <v>5</v>
      </c>
      <c r="J7117" s="1">
        <v>6</v>
      </c>
      <c r="K7117" s="2">
        <v>2950</v>
      </c>
      <c r="L7117" s="3">
        <v>2950</v>
      </c>
      <c r="M7117" s="4">
        <v>607.17859999999996</v>
      </c>
      <c r="N7117" s="5">
        <v>466.44310102039998</v>
      </c>
      <c r="O7117" s="6">
        <v>0</v>
      </c>
    </row>
    <row r="7118" spans="1:15" x14ac:dyDescent="0.2">
      <c r="A7118" t="s">
        <v>56</v>
      </c>
      <c r="B7118" t="s">
        <v>47</v>
      </c>
      <c r="C7118">
        <v>2014</v>
      </c>
      <c r="D7118" t="s">
        <v>97</v>
      </c>
      <c r="E7118" t="s">
        <v>30</v>
      </c>
      <c r="F7118" t="s">
        <v>31</v>
      </c>
      <c r="G7118" t="s">
        <v>77</v>
      </c>
      <c r="H7118" s="1">
        <v>31</v>
      </c>
      <c r="I7118" s="1">
        <v>26</v>
      </c>
      <c r="J7118" s="1">
        <v>34</v>
      </c>
      <c r="K7118" s="2">
        <v>418.4</v>
      </c>
      <c r="L7118" s="3">
        <v>395.8064</v>
      </c>
      <c r="M7118" s="4">
        <v>32.076500000000003</v>
      </c>
      <c r="N7118" s="5">
        <v>34.667158522500003</v>
      </c>
      <c r="O7118" s="6">
        <v>6.2141491395793502E-3</v>
      </c>
    </row>
    <row r="7119" spans="1:15" x14ac:dyDescent="0.2">
      <c r="A7119" t="s">
        <v>56</v>
      </c>
      <c r="B7119" t="s">
        <v>47</v>
      </c>
      <c r="C7119">
        <v>2014</v>
      </c>
      <c r="D7119" t="s">
        <v>97</v>
      </c>
      <c r="E7119" t="s">
        <v>30</v>
      </c>
      <c r="F7119" t="s">
        <v>32</v>
      </c>
      <c r="G7119" t="s">
        <v>78</v>
      </c>
      <c r="H7119" s="1">
        <v>21</v>
      </c>
      <c r="I7119" s="1">
        <v>20</v>
      </c>
      <c r="J7119" s="1">
        <v>25</v>
      </c>
      <c r="K7119" s="2">
        <v>319.5</v>
      </c>
      <c r="L7119" s="3">
        <v>353.04750000000001</v>
      </c>
      <c r="M7119" s="4">
        <v>21.032</v>
      </c>
      <c r="N7119" s="5">
        <v>19.553029760000001</v>
      </c>
      <c r="O7119" s="6">
        <v>1.09546165884194E-2</v>
      </c>
    </row>
    <row r="7120" spans="1:15" x14ac:dyDescent="0.2">
      <c r="A7120" t="s">
        <v>56</v>
      </c>
      <c r="B7120" t="s">
        <v>47</v>
      </c>
      <c r="C7120">
        <v>2014</v>
      </c>
      <c r="D7120" t="s">
        <v>97</v>
      </c>
      <c r="E7120" t="s">
        <v>30</v>
      </c>
      <c r="F7120" t="s">
        <v>33</v>
      </c>
      <c r="G7120" t="s">
        <v>79</v>
      </c>
      <c r="H7120" s="1">
        <v>20</v>
      </c>
      <c r="I7120" s="1">
        <v>17</v>
      </c>
      <c r="J7120" s="1">
        <v>22</v>
      </c>
      <c r="K7120" s="2">
        <v>340.5</v>
      </c>
      <c r="L7120" s="3">
        <v>383.0625</v>
      </c>
      <c r="M7120" s="4">
        <v>25.183</v>
      </c>
      <c r="N7120" s="5">
        <v>25.480914890000001</v>
      </c>
      <c r="O7120" s="6">
        <v>2.2026431718061699E-2</v>
      </c>
    </row>
    <row r="7121" spans="1:15" x14ac:dyDescent="0.2">
      <c r="A7121" t="s">
        <v>56</v>
      </c>
      <c r="B7121" t="s">
        <v>47</v>
      </c>
      <c r="C7121">
        <v>2014</v>
      </c>
      <c r="D7121" t="s">
        <v>97</v>
      </c>
      <c r="E7121" t="s">
        <v>30</v>
      </c>
      <c r="F7121" t="s">
        <v>34</v>
      </c>
      <c r="G7121" t="s">
        <v>80</v>
      </c>
      <c r="H7121" s="1">
        <v>30</v>
      </c>
      <c r="I7121" s="1">
        <v>29</v>
      </c>
      <c r="J7121" s="1">
        <v>37</v>
      </c>
      <c r="K7121" s="2">
        <v>471.6</v>
      </c>
      <c r="L7121" s="3">
        <v>521.58960000000002</v>
      </c>
      <c r="M7121" s="4">
        <v>35.933</v>
      </c>
      <c r="N7121" s="5">
        <v>28.05181511</v>
      </c>
      <c r="O7121" s="6">
        <v>1.56912637828668E-2</v>
      </c>
    </row>
    <row r="7122" spans="1:15" x14ac:dyDescent="0.2">
      <c r="A7122" t="s">
        <v>56</v>
      </c>
      <c r="B7122" t="s">
        <v>47</v>
      </c>
      <c r="C7122">
        <v>2014</v>
      </c>
      <c r="D7122" t="s">
        <v>97</v>
      </c>
      <c r="E7122" t="s">
        <v>30</v>
      </c>
      <c r="F7122" t="s">
        <v>35</v>
      </c>
      <c r="G7122" t="s">
        <v>81</v>
      </c>
      <c r="H7122" s="1">
        <v>35</v>
      </c>
      <c r="I7122" s="1">
        <v>29</v>
      </c>
      <c r="J7122" s="1">
        <v>39</v>
      </c>
      <c r="K7122" s="2">
        <v>549.9</v>
      </c>
      <c r="L7122" s="3">
        <v>423.97289999999998</v>
      </c>
      <c r="M7122" s="4">
        <v>42.023000000000003</v>
      </c>
      <c r="N7122" s="5">
        <v>38.231264709999998</v>
      </c>
      <c r="O7122" s="6">
        <v>5.63738861611202E-3</v>
      </c>
    </row>
    <row r="7123" spans="1:15" x14ac:dyDescent="0.2">
      <c r="A7123" t="s">
        <v>56</v>
      </c>
      <c r="B7123" t="s">
        <v>47</v>
      </c>
      <c r="C7123">
        <v>2014</v>
      </c>
      <c r="D7123" t="s">
        <v>97</v>
      </c>
      <c r="E7123" t="s">
        <v>30</v>
      </c>
      <c r="F7123" t="s">
        <v>36</v>
      </c>
      <c r="G7123" t="s">
        <v>82</v>
      </c>
      <c r="H7123" s="1">
        <v>20</v>
      </c>
      <c r="I7123" s="1">
        <v>20</v>
      </c>
      <c r="J7123" s="1">
        <v>25</v>
      </c>
      <c r="K7123" s="2">
        <v>520.4</v>
      </c>
      <c r="L7123" s="3">
        <v>532.88959999999997</v>
      </c>
      <c r="M7123" s="4">
        <v>52.238500000000002</v>
      </c>
      <c r="N7123" s="5">
        <v>57.064553822500002</v>
      </c>
      <c r="O7123" s="6">
        <v>4.9961568024596498E-3</v>
      </c>
    </row>
    <row r="7124" spans="1:15" x14ac:dyDescent="0.2">
      <c r="A7124" t="s">
        <v>56</v>
      </c>
      <c r="B7124" t="s">
        <v>47</v>
      </c>
      <c r="C7124">
        <v>2014</v>
      </c>
      <c r="D7124" t="s">
        <v>97</v>
      </c>
      <c r="E7124" t="s">
        <v>37</v>
      </c>
      <c r="F7124" t="s">
        <v>38</v>
      </c>
      <c r="G7124" t="s">
        <v>83</v>
      </c>
      <c r="H7124" s="1">
        <v>26</v>
      </c>
      <c r="I7124" s="1">
        <v>23</v>
      </c>
      <c r="J7124" s="1">
        <v>32</v>
      </c>
      <c r="K7124" s="2">
        <v>437.8</v>
      </c>
      <c r="L7124" s="3">
        <v>419.41239999999999</v>
      </c>
      <c r="M7124" s="4">
        <v>14.116899999999999</v>
      </c>
      <c r="N7124" s="5">
        <v>15.4039236561</v>
      </c>
      <c r="O7124" s="6">
        <v>2.32983097304705E-2</v>
      </c>
    </row>
    <row r="7125" spans="1:15" x14ac:dyDescent="0.2">
      <c r="A7125" t="s">
        <v>56</v>
      </c>
      <c r="B7125" t="s">
        <v>47</v>
      </c>
      <c r="C7125">
        <v>2014</v>
      </c>
      <c r="D7125" t="s">
        <v>97</v>
      </c>
      <c r="E7125" t="s">
        <v>37</v>
      </c>
      <c r="F7125" t="s">
        <v>39</v>
      </c>
      <c r="G7125" t="s">
        <v>84</v>
      </c>
      <c r="H7125" s="1">
        <v>26</v>
      </c>
      <c r="I7125" s="1">
        <v>23</v>
      </c>
      <c r="J7125" s="1">
        <v>30</v>
      </c>
      <c r="K7125" s="2">
        <v>369.8</v>
      </c>
      <c r="L7125" s="3">
        <v>318.76760000000002</v>
      </c>
      <c r="M7125" s="4">
        <v>5.1632000000000096</v>
      </c>
      <c r="N7125" s="5">
        <v>5.1716263424000104</v>
      </c>
      <c r="O7125" s="6">
        <v>1.13574905354246E-2</v>
      </c>
    </row>
    <row r="7126" spans="1:15" x14ac:dyDescent="0.2">
      <c r="A7126" t="s">
        <v>56</v>
      </c>
      <c r="B7126" t="s">
        <v>47</v>
      </c>
      <c r="C7126">
        <v>2014</v>
      </c>
      <c r="D7126" t="s">
        <v>97</v>
      </c>
      <c r="E7126" t="s">
        <v>37</v>
      </c>
      <c r="F7126" t="s">
        <v>40</v>
      </c>
      <c r="G7126" t="s">
        <v>85</v>
      </c>
      <c r="H7126" s="1">
        <v>16</v>
      </c>
      <c r="I7126" s="1">
        <v>16</v>
      </c>
      <c r="J7126" s="1">
        <v>18</v>
      </c>
      <c r="K7126" s="2">
        <v>316.10000000000002</v>
      </c>
      <c r="L7126" s="3">
        <v>338.54309999999998</v>
      </c>
      <c r="M7126" s="4">
        <v>30.191600000000001</v>
      </c>
      <c r="N7126" s="5">
        <v>32.060943105600003</v>
      </c>
      <c r="O7126" s="6">
        <v>2.81556469471686E-2</v>
      </c>
    </row>
    <row r="7127" spans="1:15" x14ac:dyDescent="0.2">
      <c r="A7127" t="s">
        <v>56</v>
      </c>
      <c r="B7127" t="s">
        <v>47</v>
      </c>
      <c r="C7127">
        <v>2014</v>
      </c>
      <c r="D7127" t="s">
        <v>97</v>
      </c>
      <c r="E7127" t="s">
        <v>37</v>
      </c>
      <c r="F7127" t="s">
        <v>41</v>
      </c>
      <c r="G7127" t="s">
        <v>86</v>
      </c>
      <c r="H7127" s="1">
        <v>23</v>
      </c>
      <c r="I7127" s="1">
        <v>20</v>
      </c>
      <c r="J7127" s="1">
        <v>26</v>
      </c>
      <c r="K7127" s="2">
        <v>372.7</v>
      </c>
      <c r="L7127" s="3">
        <v>310.45909999999998</v>
      </c>
      <c r="M7127" s="4">
        <v>22.565799999999999</v>
      </c>
      <c r="N7127" s="5">
        <v>22.242161296399999</v>
      </c>
      <c r="O7127" s="6">
        <v>1.1537429568017199E-2</v>
      </c>
    </row>
    <row r="7128" spans="1:15" x14ac:dyDescent="0.2">
      <c r="A7128" t="s">
        <v>56</v>
      </c>
      <c r="B7128" t="s">
        <v>47</v>
      </c>
      <c r="C7128">
        <v>2014</v>
      </c>
      <c r="D7128" t="s">
        <v>97</v>
      </c>
      <c r="E7128" t="s">
        <v>37</v>
      </c>
      <c r="F7128" t="s">
        <v>42</v>
      </c>
      <c r="G7128" t="s">
        <v>87</v>
      </c>
      <c r="H7128" s="1">
        <v>29</v>
      </c>
      <c r="I7128" s="1">
        <v>28</v>
      </c>
      <c r="J7128" s="1">
        <v>31</v>
      </c>
      <c r="K7128" s="2">
        <v>423</v>
      </c>
      <c r="L7128" s="3">
        <v>423</v>
      </c>
      <c r="M7128" s="4">
        <v>18.998999999999999</v>
      </c>
      <c r="N7128" s="5">
        <v>14.439429990000001</v>
      </c>
      <c r="O7128" s="6">
        <v>9.4562647754137096E-3</v>
      </c>
    </row>
    <row r="7129" spans="1:15" x14ac:dyDescent="0.2">
      <c r="A7129" t="s">
        <v>56</v>
      </c>
      <c r="B7129" t="s">
        <v>47</v>
      </c>
      <c r="C7129">
        <v>2014</v>
      </c>
      <c r="D7129" t="s">
        <v>97</v>
      </c>
      <c r="E7129" t="s">
        <v>37</v>
      </c>
      <c r="F7129" t="s">
        <v>43</v>
      </c>
      <c r="G7129" t="s">
        <v>88</v>
      </c>
      <c r="H7129" s="1">
        <v>18</v>
      </c>
      <c r="I7129" s="1">
        <v>18</v>
      </c>
      <c r="J7129" s="1">
        <v>22</v>
      </c>
      <c r="K7129" s="2">
        <v>298.60000000000002</v>
      </c>
      <c r="L7129" s="3">
        <v>243.06039999999999</v>
      </c>
      <c r="M7129" s="4">
        <v>48.948099999999997</v>
      </c>
      <c r="N7129" s="5">
        <v>41.141808063900001</v>
      </c>
      <c r="O7129" s="6">
        <v>1.80843938379102E-2</v>
      </c>
    </row>
    <row r="7130" spans="1:15" x14ac:dyDescent="0.2">
      <c r="A7130" t="s">
        <v>56</v>
      </c>
      <c r="B7130" t="s">
        <v>47</v>
      </c>
      <c r="C7130">
        <v>2014</v>
      </c>
      <c r="D7130" t="s">
        <v>98</v>
      </c>
      <c r="E7130" t="s">
        <v>16</v>
      </c>
      <c r="F7130" t="s">
        <v>17</v>
      </c>
      <c r="G7130" t="s">
        <v>65</v>
      </c>
      <c r="H7130" s="1">
        <v>11</v>
      </c>
      <c r="I7130" s="1">
        <v>11</v>
      </c>
      <c r="J7130" s="1">
        <v>11</v>
      </c>
      <c r="K7130" s="2">
        <v>196</v>
      </c>
      <c r="L7130" s="3">
        <v>174.44</v>
      </c>
      <c r="M7130" s="4">
        <v>49.139000000000003</v>
      </c>
      <c r="N7130" s="5">
        <v>52.155643210000001</v>
      </c>
      <c r="O7130" s="6">
        <v>0</v>
      </c>
    </row>
    <row r="7131" spans="1:15" x14ac:dyDescent="0.2">
      <c r="A7131" t="s">
        <v>56</v>
      </c>
      <c r="B7131" t="s">
        <v>47</v>
      </c>
      <c r="C7131">
        <v>2014</v>
      </c>
      <c r="D7131" t="s">
        <v>98</v>
      </c>
      <c r="E7131" t="s">
        <v>16</v>
      </c>
      <c r="F7131" t="s">
        <v>18</v>
      </c>
      <c r="G7131" t="s">
        <v>66</v>
      </c>
      <c r="H7131" s="1">
        <v>17</v>
      </c>
      <c r="I7131" s="1">
        <v>14</v>
      </c>
      <c r="J7131" s="1">
        <v>20</v>
      </c>
      <c r="K7131" s="2">
        <v>271</v>
      </c>
      <c r="L7131" s="3">
        <v>271</v>
      </c>
      <c r="M7131" s="4">
        <v>67.653999999999996</v>
      </c>
      <c r="N7131" s="5">
        <v>71.47915716</v>
      </c>
      <c r="O7131" s="6">
        <v>0</v>
      </c>
    </row>
    <row r="7132" spans="1:15" x14ac:dyDescent="0.2">
      <c r="A7132" t="s">
        <v>56</v>
      </c>
      <c r="B7132" t="s">
        <v>47</v>
      </c>
      <c r="C7132">
        <v>2014</v>
      </c>
      <c r="D7132" t="s">
        <v>98</v>
      </c>
      <c r="E7132" t="s">
        <v>16</v>
      </c>
      <c r="F7132" t="s">
        <v>19</v>
      </c>
      <c r="G7132" t="s">
        <v>67</v>
      </c>
      <c r="H7132" s="1">
        <v>20</v>
      </c>
      <c r="I7132" s="1">
        <v>20</v>
      </c>
      <c r="J7132" s="1">
        <v>22</v>
      </c>
      <c r="K7132" s="2">
        <v>171</v>
      </c>
      <c r="L7132" s="3">
        <v>162.44999999999999</v>
      </c>
      <c r="M7132" s="4">
        <v>38.517000000000003</v>
      </c>
      <c r="N7132" s="5">
        <v>36.392017109999998</v>
      </c>
      <c r="O7132" s="6">
        <v>0</v>
      </c>
    </row>
    <row r="7133" spans="1:15" x14ac:dyDescent="0.2">
      <c r="A7133" t="s">
        <v>56</v>
      </c>
      <c r="B7133" t="s">
        <v>47</v>
      </c>
      <c r="C7133">
        <v>2014</v>
      </c>
      <c r="D7133" t="s">
        <v>98</v>
      </c>
      <c r="E7133" t="s">
        <v>16</v>
      </c>
      <c r="F7133" t="s">
        <v>20</v>
      </c>
      <c r="G7133" t="s">
        <v>68</v>
      </c>
      <c r="H7133" s="1">
        <v>19</v>
      </c>
      <c r="I7133" s="1">
        <v>19</v>
      </c>
      <c r="J7133" s="1">
        <v>23</v>
      </c>
      <c r="K7133" s="2">
        <v>199</v>
      </c>
      <c r="L7133" s="3">
        <v>171.14</v>
      </c>
      <c r="M7133" s="4">
        <v>41.869</v>
      </c>
      <c r="N7133" s="5">
        <v>41.395461609999998</v>
      </c>
      <c r="O7133" s="6">
        <v>0</v>
      </c>
    </row>
    <row r="7134" spans="1:15" x14ac:dyDescent="0.2">
      <c r="A7134" t="s">
        <v>56</v>
      </c>
      <c r="B7134" t="s">
        <v>47</v>
      </c>
      <c r="C7134">
        <v>2014</v>
      </c>
      <c r="D7134" t="s">
        <v>98</v>
      </c>
      <c r="E7134" t="s">
        <v>16</v>
      </c>
      <c r="F7134" t="s">
        <v>21</v>
      </c>
      <c r="G7134" t="s">
        <v>69</v>
      </c>
      <c r="H7134" s="1">
        <v>12</v>
      </c>
      <c r="I7134" s="1">
        <v>12</v>
      </c>
      <c r="J7134" s="1">
        <v>14</v>
      </c>
      <c r="K7134" s="2">
        <v>564</v>
      </c>
      <c r="L7134" s="3">
        <v>462.48</v>
      </c>
      <c r="M7134" s="4">
        <v>143.95699999999999</v>
      </c>
      <c r="N7134" s="5">
        <v>120.98578151</v>
      </c>
      <c r="O7134" s="6">
        <v>0</v>
      </c>
    </row>
    <row r="7135" spans="1:15" x14ac:dyDescent="0.2">
      <c r="A7135" t="s">
        <v>56</v>
      </c>
      <c r="B7135" t="s">
        <v>47</v>
      </c>
      <c r="C7135">
        <v>2014</v>
      </c>
      <c r="D7135" t="s">
        <v>98</v>
      </c>
      <c r="E7135" t="s">
        <v>16</v>
      </c>
      <c r="F7135" t="s">
        <v>22</v>
      </c>
      <c r="G7135" t="s">
        <v>70</v>
      </c>
      <c r="H7135" s="1">
        <v>10</v>
      </c>
      <c r="I7135" s="1">
        <v>9</v>
      </c>
      <c r="J7135" s="1">
        <v>12</v>
      </c>
      <c r="K7135" s="2">
        <v>144</v>
      </c>
      <c r="L7135" s="3">
        <v>152.63999999999999</v>
      </c>
      <c r="M7135" s="4">
        <v>36.164999999999999</v>
      </c>
      <c r="N7135" s="5">
        <v>28.149027749999998</v>
      </c>
      <c r="O7135" s="6">
        <v>0</v>
      </c>
    </row>
    <row r="7136" spans="1:15" x14ac:dyDescent="0.2">
      <c r="A7136" t="s">
        <v>56</v>
      </c>
      <c r="B7136" t="s">
        <v>47</v>
      </c>
      <c r="C7136">
        <v>2014</v>
      </c>
      <c r="D7136" t="s">
        <v>98</v>
      </c>
      <c r="E7136" t="s">
        <v>23</v>
      </c>
      <c r="F7136" t="s">
        <v>24</v>
      </c>
      <c r="G7136" t="s">
        <v>71</v>
      </c>
      <c r="H7136" s="1">
        <v>8</v>
      </c>
      <c r="I7136" s="1">
        <v>8</v>
      </c>
      <c r="J7136" s="1">
        <v>8</v>
      </c>
      <c r="K7136" s="2">
        <v>580</v>
      </c>
      <c r="L7136" s="3">
        <v>609</v>
      </c>
      <c r="M7136" s="4">
        <v>106.15860000000001</v>
      </c>
      <c r="N7136" s="5">
        <v>112.6964835396</v>
      </c>
      <c r="O7136" s="6">
        <v>0</v>
      </c>
    </row>
    <row r="7137" spans="1:15" x14ac:dyDescent="0.2">
      <c r="A7137" t="s">
        <v>56</v>
      </c>
      <c r="B7137" t="s">
        <v>47</v>
      </c>
      <c r="C7137">
        <v>2014</v>
      </c>
      <c r="D7137" t="s">
        <v>98</v>
      </c>
      <c r="E7137" t="s">
        <v>23</v>
      </c>
      <c r="F7137" t="s">
        <v>25</v>
      </c>
      <c r="G7137" t="s">
        <v>72</v>
      </c>
      <c r="H7137" s="1">
        <v>7</v>
      </c>
      <c r="I7137" s="1">
        <v>7</v>
      </c>
      <c r="J7137" s="1">
        <v>7</v>
      </c>
      <c r="K7137" s="2">
        <v>2460</v>
      </c>
      <c r="L7137" s="3">
        <v>2115.6</v>
      </c>
      <c r="M7137" s="4">
        <v>508.565</v>
      </c>
      <c r="N7137" s="5">
        <v>409.06425775000002</v>
      </c>
      <c r="O7137" s="6">
        <v>0</v>
      </c>
    </row>
    <row r="7138" spans="1:15" x14ac:dyDescent="0.2">
      <c r="A7138" t="s">
        <v>56</v>
      </c>
      <c r="B7138" t="s">
        <v>47</v>
      </c>
      <c r="C7138">
        <v>2014</v>
      </c>
      <c r="D7138" t="s">
        <v>98</v>
      </c>
      <c r="E7138" t="s">
        <v>23</v>
      </c>
      <c r="F7138" t="s">
        <v>26</v>
      </c>
      <c r="G7138" t="s">
        <v>73</v>
      </c>
      <c r="H7138" s="1">
        <v>10</v>
      </c>
      <c r="I7138" s="1">
        <v>10</v>
      </c>
      <c r="J7138" s="1">
        <v>10</v>
      </c>
      <c r="K7138" s="2">
        <v>1825</v>
      </c>
      <c r="L7138" s="3">
        <v>1715.5</v>
      </c>
      <c r="M7138" s="4">
        <v>373.79199999999997</v>
      </c>
      <c r="N7138" s="5">
        <v>307.28692735999999</v>
      </c>
      <c r="O7138" s="6">
        <v>0</v>
      </c>
    </row>
    <row r="7139" spans="1:15" x14ac:dyDescent="0.2">
      <c r="A7139" t="s">
        <v>56</v>
      </c>
      <c r="B7139" t="s">
        <v>47</v>
      </c>
      <c r="C7139">
        <v>2014</v>
      </c>
      <c r="D7139" t="s">
        <v>98</v>
      </c>
      <c r="E7139" t="s">
        <v>23</v>
      </c>
      <c r="F7139" t="s">
        <v>27</v>
      </c>
      <c r="G7139" t="s">
        <v>74</v>
      </c>
      <c r="H7139" s="1">
        <v>3</v>
      </c>
      <c r="I7139" s="1">
        <v>3</v>
      </c>
      <c r="J7139" s="1">
        <v>3</v>
      </c>
      <c r="K7139" s="2">
        <v>1682</v>
      </c>
      <c r="L7139" s="3">
        <v>1429.7</v>
      </c>
      <c r="M7139" s="4">
        <v>325.34039999999999</v>
      </c>
      <c r="N7139" s="5">
        <v>301.45911327840003</v>
      </c>
      <c r="O7139" s="6">
        <v>0</v>
      </c>
    </row>
    <row r="7140" spans="1:15" x14ac:dyDescent="0.2">
      <c r="A7140" t="s">
        <v>56</v>
      </c>
      <c r="B7140" t="s">
        <v>47</v>
      </c>
      <c r="C7140">
        <v>2014</v>
      </c>
      <c r="D7140" t="s">
        <v>98</v>
      </c>
      <c r="E7140" t="s">
        <v>23</v>
      </c>
      <c r="F7140" t="s">
        <v>28</v>
      </c>
      <c r="G7140" t="s">
        <v>75</v>
      </c>
      <c r="H7140" s="1">
        <v>7</v>
      </c>
      <c r="I7140" s="1">
        <v>7</v>
      </c>
      <c r="J7140" s="1">
        <v>7</v>
      </c>
      <c r="K7140" s="2">
        <v>2324</v>
      </c>
      <c r="L7140" s="3">
        <v>2068.36</v>
      </c>
      <c r="M7140" s="4">
        <v>453.92059999999998</v>
      </c>
      <c r="N7140" s="5">
        <v>508.0306590436</v>
      </c>
      <c r="O7140" s="6">
        <v>0</v>
      </c>
    </row>
    <row r="7141" spans="1:15" x14ac:dyDescent="0.2">
      <c r="A7141" t="s">
        <v>56</v>
      </c>
      <c r="B7141" t="s">
        <v>47</v>
      </c>
      <c r="C7141">
        <v>2014</v>
      </c>
      <c r="D7141" t="s">
        <v>98</v>
      </c>
      <c r="E7141" t="s">
        <v>23</v>
      </c>
      <c r="F7141" t="s">
        <v>29</v>
      </c>
      <c r="G7141" t="s">
        <v>76</v>
      </c>
      <c r="H7141" s="1">
        <v>6</v>
      </c>
      <c r="I7141" s="1">
        <v>6</v>
      </c>
      <c r="J7141" s="1">
        <v>6</v>
      </c>
      <c r="K7141" s="2">
        <v>2270</v>
      </c>
      <c r="L7141" s="3">
        <v>2360.8000000000002</v>
      </c>
      <c r="M7141" s="4">
        <v>482.37560000000002</v>
      </c>
      <c r="N7141" s="5">
        <v>493.8349147536</v>
      </c>
      <c r="O7141" s="6">
        <v>0</v>
      </c>
    </row>
    <row r="7142" spans="1:15" x14ac:dyDescent="0.2">
      <c r="A7142" t="s">
        <v>56</v>
      </c>
      <c r="B7142" t="s">
        <v>47</v>
      </c>
      <c r="C7142">
        <v>2014</v>
      </c>
      <c r="D7142" t="s">
        <v>98</v>
      </c>
      <c r="E7142" t="s">
        <v>30</v>
      </c>
      <c r="F7142" t="s">
        <v>31</v>
      </c>
      <c r="G7142" t="s">
        <v>77</v>
      </c>
      <c r="H7142" s="1">
        <v>22</v>
      </c>
      <c r="I7142" s="1">
        <v>21</v>
      </c>
      <c r="J7142" s="1">
        <v>27</v>
      </c>
      <c r="K7142" s="2">
        <v>332</v>
      </c>
      <c r="L7142" s="3">
        <v>345.28</v>
      </c>
      <c r="M7142" s="4">
        <v>29.921500000000002</v>
      </c>
      <c r="N7142" s="5">
        <v>31.693301622500002</v>
      </c>
      <c r="O7142" s="6">
        <v>0</v>
      </c>
    </row>
    <row r="7143" spans="1:15" x14ac:dyDescent="0.2">
      <c r="A7143" t="s">
        <v>56</v>
      </c>
      <c r="B7143" t="s">
        <v>47</v>
      </c>
      <c r="C7143">
        <v>2014</v>
      </c>
      <c r="D7143" t="s">
        <v>98</v>
      </c>
      <c r="E7143" t="s">
        <v>30</v>
      </c>
      <c r="F7143" t="s">
        <v>32</v>
      </c>
      <c r="G7143" t="s">
        <v>78</v>
      </c>
      <c r="H7143" s="1">
        <v>27</v>
      </c>
      <c r="I7143" s="1">
        <v>26</v>
      </c>
      <c r="J7143" s="1">
        <v>34</v>
      </c>
      <c r="K7143" s="2">
        <v>442</v>
      </c>
      <c r="L7143" s="3">
        <v>442</v>
      </c>
      <c r="M7143" s="4">
        <v>34.013500000000001</v>
      </c>
      <c r="N7143" s="5">
        <v>27.206208177499999</v>
      </c>
      <c r="O7143" s="6">
        <v>0</v>
      </c>
    </row>
    <row r="7144" spans="1:15" x14ac:dyDescent="0.2">
      <c r="A7144" t="s">
        <v>56</v>
      </c>
      <c r="B7144" t="s">
        <v>47</v>
      </c>
      <c r="C7144">
        <v>2014</v>
      </c>
      <c r="D7144" t="s">
        <v>98</v>
      </c>
      <c r="E7144" t="s">
        <v>30</v>
      </c>
      <c r="F7144" t="s">
        <v>33</v>
      </c>
      <c r="G7144" t="s">
        <v>79</v>
      </c>
      <c r="H7144" s="1">
        <v>16</v>
      </c>
      <c r="I7144" s="1">
        <v>16</v>
      </c>
      <c r="J7144" s="1">
        <v>18</v>
      </c>
      <c r="K7144" s="2">
        <v>285</v>
      </c>
      <c r="L7144" s="3">
        <v>270.75</v>
      </c>
      <c r="M7144" s="4">
        <v>27.451000000000001</v>
      </c>
      <c r="N7144" s="5">
        <v>23.758565990000001</v>
      </c>
      <c r="O7144" s="6">
        <v>0</v>
      </c>
    </row>
    <row r="7145" spans="1:15" x14ac:dyDescent="0.2">
      <c r="A7145" t="s">
        <v>56</v>
      </c>
      <c r="B7145" t="s">
        <v>47</v>
      </c>
      <c r="C7145">
        <v>2014</v>
      </c>
      <c r="D7145" t="s">
        <v>98</v>
      </c>
      <c r="E7145" t="s">
        <v>30</v>
      </c>
      <c r="F7145" t="s">
        <v>34</v>
      </c>
      <c r="G7145" t="s">
        <v>80</v>
      </c>
      <c r="H7145" s="1">
        <v>20</v>
      </c>
      <c r="I7145" s="1">
        <v>17</v>
      </c>
      <c r="J7145" s="1">
        <v>22</v>
      </c>
      <c r="K7145" s="2">
        <v>270</v>
      </c>
      <c r="L7145" s="3">
        <v>267.3</v>
      </c>
      <c r="M7145" s="4">
        <v>20.875499999999999</v>
      </c>
      <c r="N7145" s="5">
        <v>19.4402049975</v>
      </c>
      <c r="O7145" s="6">
        <v>0</v>
      </c>
    </row>
    <row r="7146" spans="1:15" x14ac:dyDescent="0.2">
      <c r="A7146" t="s">
        <v>56</v>
      </c>
      <c r="B7146" t="s">
        <v>47</v>
      </c>
      <c r="C7146">
        <v>2014</v>
      </c>
      <c r="D7146" t="s">
        <v>98</v>
      </c>
      <c r="E7146" t="s">
        <v>30</v>
      </c>
      <c r="F7146" t="s">
        <v>35</v>
      </c>
      <c r="G7146" t="s">
        <v>81</v>
      </c>
      <c r="H7146" s="1">
        <v>15</v>
      </c>
      <c r="I7146" s="1">
        <v>15</v>
      </c>
      <c r="J7146" s="1">
        <v>16</v>
      </c>
      <c r="K7146" s="2">
        <v>213</v>
      </c>
      <c r="L7146" s="3">
        <v>210.87</v>
      </c>
      <c r="M7146" s="4">
        <v>19.236499999999999</v>
      </c>
      <c r="N7146" s="5">
        <v>18.2291806775</v>
      </c>
      <c r="O7146" s="6">
        <v>0</v>
      </c>
    </row>
    <row r="7147" spans="1:15" x14ac:dyDescent="0.2">
      <c r="A7147" t="s">
        <v>56</v>
      </c>
      <c r="B7147" t="s">
        <v>47</v>
      </c>
      <c r="C7147">
        <v>2014</v>
      </c>
      <c r="D7147" t="s">
        <v>98</v>
      </c>
      <c r="E7147" t="s">
        <v>30</v>
      </c>
      <c r="F7147" t="s">
        <v>36</v>
      </c>
      <c r="G7147" t="s">
        <v>82</v>
      </c>
      <c r="H7147" s="1">
        <v>22</v>
      </c>
      <c r="I7147" s="1">
        <v>20</v>
      </c>
      <c r="J7147" s="1">
        <v>24</v>
      </c>
      <c r="K7147" s="2">
        <v>438</v>
      </c>
      <c r="L7147" s="3">
        <v>411.72</v>
      </c>
      <c r="M7147" s="4">
        <v>39.641500000000001</v>
      </c>
      <c r="N7147" s="5">
        <v>37.008709777500002</v>
      </c>
      <c r="O7147" s="6">
        <v>0</v>
      </c>
    </row>
    <row r="7148" spans="1:15" x14ac:dyDescent="0.2">
      <c r="A7148" t="s">
        <v>56</v>
      </c>
      <c r="B7148" t="s">
        <v>47</v>
      </c>
      <c r="C7148">
        <v>2014</v>
      </c>
      <c r="D7148" t="s">
        <v>98</v>
      </c>
      <c r="E7148" t="s">
        <v>37</v>
      </c>
      <c r="F7148" t="s">
        <v>38</v>
      </c>
      <c r="G7148" t="s">
        <v>83</v>
      </c>
      <c r="H7148" s="1">
        <v>25</v>
      </c>
      <c r="I7148" s="1">
        <v>23</v>
      </c>
      <c r="J7148" s="1">
        <v>33</v>
      </c>
      <c r="K7148" s="2">
        <v>468</v>
      </c>
      <c r="L7148" s="3">
        <v>388.44</v>
      </c>
      <c r="M7148" s="4">
        <v>22.562999999999999</v>
      </c>
      <c r="N7148" s="5">
        <v>22.238769690000002</v>
      </c>
      <c r="O7148" s="6">
        <v>0</v>
      </c>
    </row>
    <row r="7149" spans="1:15" x14ac:dyDescent="0.2">
      <c r="A7149" t="s">
        <v>56</v>
      </c>
      <c r="B7149" t="s">
        <v>47</v>
      </c>
      <c r="C7149">
        <v>2014</v>
      </c>
      <c r="D7149" t="s">
        <v>98</v>
      </c>
      <c r="E7149" t="s">
        <v>37</v>
      </c>
      <c r="F7149" t="s">
        <v>39</v>
      </c>
      <c r="G7149" t="s">
        <v>84</v>
      </c>
      <c r="H7149" s="1">
        <v>22</v>
      </c>
      <c r="I7149" s="1">
        <v>19</v>
      </c>
      <c r="J7149" s="1">
        <v>24</v>
      </c>
      <c r="K7149" s="2">
        <v>322</v>
      </c>
      <c r="L7149" s="3">
        <v>247.94</v>
      </c>
      <c r="M7149" s="4">
        <v>7.08640000000001</v>
      </c>
      <c r="N7149" s="5">
        <v>6.2299093504000096</v>
      </c>
      <c r="O7149" s="6">
        <v>0</v>
      </c>
    </row>
    <row r="7150" spans="1:15" x14ac:dyDescent="0.2">
      <c r="A7150" t="s">
        <v>56</v>
      </c>
      <c r="B7150" t="s">
        <v>47</v>
      </c>
      <c r="C7150">
        <v>2014</v>
      </c>
      <c r="D7150" t="s">
        <v>98</v>
      </c>
      <c r="E7150" t="s">
        <v>37</v>
      </c>
      <c r="F7150" t="s">
        <v>40</v>
      </c>
      <c r="G7150" t="s">
        <v>85</v>
      </c>
      <c r="H7150" s="1">
        <v>19</v>
      </c>
      <c r="I7150" s="1">
        <v>17</v>
      </c>
      <c r="J7150" s="1">
        <v>21</v>
      </c>
      <c r="K7150" s="2">
        <v>337</v>
      </c>
      <c r="L7150" s="3">
        <v>272.97000000000003</v>
      </c>
      <c r="M7150" s="4">
        <v>46.948</v>
      </c>
      <c r="N7150" s="5">
        <v>48.801507039999997</v>
      </c>
      <c r="O7150" s="6">
        <v>0</v>
      </c>
    </row>
    <row r="7151" spans="1:15" x14ac:dyDescent="0.2">
      <c r="A7151" t="s">
        <v>56</v>
      </c>
      <c r="B7151" t="s">
        <v>47</v>
      </c>
      <c r="C7151">
        <v>2014</v>
      </c>
      <c r="D7151" t="s">
        <v>98</v>
      </c>
      <c r="E7151" t="s">
        <v>37</v>
      </c>
      <c r="F7151" t="s">
        <v>41</v>
      </c>
      <c r="G7151" t="s">
        <v>86</v>
      </c>
      <c r="H7151" s="1">
        <v>22</v>
      </c>
      <c r="I7151" s="1">
        <v>20</v>
      </c>
      <c r="J7151" s="1">
        <v>25</v>
      </c>
      <c r="K7151" s="2">
        <v>353</v>
      </c>
      <c r="L7151" s="3">
        <v>374.18</v>
      </c>
      <c r="M7151" s="4">
        <v>19.440200000000001</v>
      </c>
      <c r="N7151" s="5">
        <v>18.382614239599999</v>
      </c>
      <c r="O7151" s="6">
        <v>0</v>
      </c>
    </row>
    <row r="7152" spans="1:15" x14ac:dyDescent="0.2">
      <c r="A7152" t="s">
        <v>56</v>
      </c>
      <c r="B7152" t="s">
        <v>47</v>
      </c>
      <c r="C7152">
        <v>2014</v>
      </c>
      <c r="D7152" t="s">
        <v>98</v>
      </c>
      <c r="E7152" t="s">
        <v>37</v>
      </c>
      <c r="F7152" t="s">
        <v>42</v>
      </c>
      <c r="G7152" t="s">
        <v>87</v>
      </c>
      <c r="H7152" s="1">
        <v>20</v>
      </c>
      <c r="I7152" s="1">
        <v>19</v>
      </c>
      <c r="J7152" s="1">
        <v>24</v>
      </c>
      <c r="K7152" s="2">
        <v>345</v>
      </c>
      <c r="L7152" s="3">
        <v>317.39999999999998</v>
      </c>
      <c r="M7152" s="4">
        <v>17.6556</v>
      </c>
      <c r="N7152" s="5">
        <v>19.890022113600001</v>
      </c>
      <c r="O7152" s="6">
        <v>0</v>
      </c>
    </row>
    <row r="7153" spans="1:15" x14ac:dyDescent="0.2">
      <c r="A7153" t="s">
        <v>56</v>
      </c>
      <c r="B7153" t="s">
        <v>47</v>
      </c>
      <c r="C7153">
        <v>2014</v>
      </c>
      <c r="D7153" t="s">
        <v>98</v>
      </c>
      <c r="E7153" t="s">
        <v>37</v>
      </c>
      <c r="F7153" t="s">
        <v>43</v>
      </c>
      <c r="G7153" t="s">
        <v>88</v>
      </c>
      <c r="H7153" s="1">
        <v>10</v>
      </c>
      <c r="I7153" s="1">
        <v>9</v>
      </c>
      <c r="J7153" s="1">
        <v>13</v>
      </c>
      <c r="K7153" s="2">
        <v>220</v>
      </c>
      <c r="L7153" s="3">
        <v>184.8</v>
      </c>
      <c r="M7153" s="4">
        <v>34.573900000000002</v>
      </c>
      <c r="N7153" s="5">
        <v>27.460700387900001</v>
      </c>
      <c r="O7153" s="6">
        <v>0</v>
      </c>
    </row>
    <row r="7154" spans="1:15" x14ac:dyDescent="0.2">
      <c r="A7154" t="s">
        <v>56</v>
      </c>
      <c r="B7154" t="s">
        <v>47</v>
      </c>
      <c r="C7154">
        <v>2014</v>
      </c>
      <c r="D7154" t="s">
        <v>99</v>
      </c>
      <c r="E7154" t="s">
        <v>16</v>
      </c>
      <c r="F7154" t="s">
        <v>17</v>
      </c>
      <c r="G7154" t="s">
        <v>65</v>
      </c>
      <c r="H7154" s="1">
        <v>14</v>
      </c>
      <c r="I7154" s="1">
        <v>14</v>
      </c>
      <c r="J7154" s="1">
        <v>19</v>
      </c>
      <c r="K7154" s="2">
        <v>218.95</v>
      </c>
      <c r="L7154" s="3">
        <v>229.788025</v>
      </c>
      <c r="M7154" s="4">
        <v>40.252000000000002</v>
      </c>
      <c r="N7154" s="5">
        <v>37.33292496</v>
      </c>
      <c r="O7154" s="6">
        <v>8.7006165791276596E-2</v>
      </c>
    </row>
    <row r="7155" spans="1:15" x14ac:dyDescent="0.2">
      <c r="A7155" t="s">
        <v>56</v>
      </c>
      <c r="B7155" t="s">
        <v>47</v>
      </c>
      <c r="C7155">
        <v>2014</v>
      </c>
      <c r="D7155" t="s">
        <v>99</v>
      </c>
      <c r="E7155" t="s">
        <v>16</v>
      </c>
      <c r="F7155" t="s">
        <v>18</v>
      </c>
      <c r="G7155" t="s">
        <v>66</v>
      </c>
      <c r="H7155" s="1">
        <v>22</v>
      </c>
      <c r="I7155" s="1">
        <v>21</v>
      </c>
      <c r="J7155" s="1">
        <v>23</v>
      </c>
      <c r="K7155" s="2">
        <v>310</v>
      </c>
      <c r="L7155" s="3">
        <v>275.89999999999998</v>
      </c>
      <c r="M7155" s="4">
        <v>60.439</v>
      </c>
      <c r="N7155" s="5">
        <v>55.338552790000001</v>
      </c>
      <c r="O7155" s="6">
        <v>6.7741935483871002E-2</v>
      </c>
    </row>
    <row r="7156" spans="1:15" x14ac:dyDescent="0.2">
      <c r="A7156" t="s">
        <v>56</v>
      </c>
      <c r="B7156" t="s">
        <v>47</v>
      </c>
      <c r="C7156">
        <v>2014</v>
      </c>
      <c r="D7156" t="s">
        <v>99</v>
      </c>
      <c r="E7156" t="s">
        <v>16</v>
      </c>
      <c r="F7156" t="s">
        <v>19</v>
      </c>
      <c r="G7156" t="s">
        <v>67</v>
      </c>
      <c r="H7156" s="1">
        <v>32</v>
      </c>
      <c r="I7156" s="1">
        <v>31</v>
      </c>
      <c r="J7156" s="1">
        <v>34</v>
      </c>
      <c r="K7156" s="2">
        <v>232</v>
      </c>
      <c r="L7156" s="3">
        <v>211.12</v>
      </c>
      <c r="M7156" s="4">
        <v>40.978000000000002</v>
      </c>
      <c r="N7156" s="5">
        <v>40.149424840000002</v>
      </c>
      <c r="O7156" s="6">
        <v>6.4655172413793094E-2</v>
      </c>
    </row>
    <row r="7157" spans="1:15" x14ac:dyDescent="0.2">
      <c r="A7157" t="s">
        <v>56</v>
      </c>
      <c r="B7157" t="s">
        <v>47</v>
      </c>
      <c r="C7157">
        <v>2014</v>
      </c>
      <c r="D7157" t="s">
        <v>99</v>
      </c>
      <c r="E7157" t="s">
        <v>16</v>
      </c>
      <c r="F7157" t="s">
        <v>20</v>
      </c>
      <c r="G7157" t="s">
        <v>68</v>
      </c>
      <c r="H7157" s="1">
        <v>25</v>
      </c>
      <c r="I7157" s="1">
        <v>23</v>
      </c>
      <c r="J7157" s="1">
        <v>34</v>
      </c>
      <c r="K7157" s="2">
        <v>276.95</v>
      </c>
      <c r="L7157" s="3">
        <v>293.42852499999998</v>
      </c>
      <c r="M7157" s="4">
        <v>35.604999999999997</v>
      </c>
      <c r="N7157" s="5">
        <v>27.912539750000001</v>
      </c>
      <c r="O7157" s="6">
        <v>9.0449539628091699E-2</v>
      </c>
    </row>
    <row r="7158" spans="1:15" x14ac:dyDescent="0.2">
      <c r="A7158" t="s">
        <v>56</v>
      </c>
      <c r="B7158" t="s">
        <v>47</v>
      </c>
      <c r="C7158">
        <v>2014</v>
      </c>
      <c r="D7158" t="s">
        <v>99</v>
      </c>
      <c r="E7158" t="s">
        <v>16</v>
      </c>
      <c r="F7158" t="s">
        <v>21</v>
      </c>
      <c r="G7158" t="s">
        <v>69</v>
      </c>
      <c r="H7158" s="1">
        <v>18</v>
      </c>
      <c r="I7158" s="1">
        <v>18</v>
      </c>
      <c r="J7158" s="1">
        <v>18</v>
      </c>
      <c r="K7158" s="2">
        <v>565.79999999999995</v>
      </c>
      <c r="L7158" s="3">
        <v>621.24840000000097</v>
      </c>
      <c r="M7158" s="4">
        <v>96.460999999999999</v>
      </c>
      <c r="N7158" s="5">
        <v>90.228654789999993</v>
      </c>
      <c r="O7158" s="6">
        <v>0.11346765641569501</v>
      </c>
    </row>
    <row r="7159" spans="1:15" x14ac:dyDescent="0.2">
      <c r="A7159" t="s">
        <v>56</v>
      </c>
      <c r="B7159" t="s">
        <v>47</v>
      </c>
      <c r="C7159">
        <v>2014</v>
      </c>
      <c r="D7159" t="s">
        <v>99</v>
      </c>
      <c r="E7159" t="s">
        <v>16</v>
      </c>
      <c r="F7159" t="s">
        <v>22</v>
      </c>
      <c r="G7159" t="s">
        <v>70</v>
      </c>
      <c r="H7159" s="1">
        <v>11</v>
      </c>
      <c r="I7159" s="1">
        <v>11</v>
      </c>
      <c r="J7159" s="1">
        <v>12</v>
      </c>
      <c r="K7159" s="2">
        <v>150.25</v>
      </c>
      <c r="L7159" s="3">
        <v>116.81937499999999</v>
      </c>
      <c r="M7159" s="4">
        <v>22.902000000000001</v>
      </c>
      <c r="N7159" s="5">
        <v>20.863263960000001</v>
      </c>
      <c r="O7159" s="6">
        <v>0.10482529118136399</v>
      </c>
    </row>
    <row r="7160" spans="1:15" x14ac:dyDescent="0.2">
      <c r="A7160" t="s">
        <v>56</v>
      </c>
      <c r="B7160" t="s">
        <v>47</v>
      </c>
      <c r="C7160">
        <v>2014</v>
      </c>
      <c r="D7160" t="s">
        <v>99</v>
      </c>
      <c r="E7160" t="s">
        <v>23</v>
      </c>
      <c r="F7160" t="s">
        <v>24</v>
      </c>
      <c r="G7160" t="s">
        <v>71</v>
      </c>
      <c r="H7160" s="1">
        <v>10</v>
      </c>
      <c r="I7160" s="1">
        <v>10</v>
      </c>
      <c r="J7160" s="1">
        <v>12</v>
      </c>
      <c r="K7160" s="2">
        <v>4603</v>
      </c>
      <c r="L7160" s="3">
        <v>4603</v>
      </c>
      <c r="M7160" s="4">
        <v>608.87980000000005</v>
      </c>
      <c r="N7160" s="5">
        <v>573.07888551960002</v>
      </c>
      <c r="O7160" s="6">
        <v>7.1040625678905095E-2</v>
      </c>
    </row>
    <row r="7161" spans="1:15" x14ac:dyDescent="0.2">
      <c r="A7161" t="s">
        <v>56</v>
      </c>
      <c r="B7161" t="s">
        <v>47</v>
      </c>
      <c r="C7161">
        <v>2014</v>
      </c>
      <c r="D7161" t="s">
        <v>99</v>
      </c>
      <c r="E7161" t="s">
        <v>23</v>
      </c>
      <c r="F7161" t="s">
        <v>25</v>
      </c>
      <c r="G7161" t="s">
        <v>72</v>
      </c>
      <c r="H7161" s="1">
        <v>5</v>
      </c>
      <c r="I7161" s="1">
        <v>5</v>
      </c>
      <c r="J7161" s="1">
        <v>5</v>
      </c>
      <c r="K7161" s="2">
        <v>2460.5</v>
      </c>
      <c r="L7161" s="3">
        <v>2571.2224999999999</v>
      </c>
      <c r="M7161" s="4">
        <v>356.2484</v>
      </c>
      <c r="N7161" s="5">
        <v>287.67628297440001</v>
      </c>
      <c r="O7161" s="6">
        <v>6.888843730949E-2</v>
      </c>
    </row>
    <row r="7162" spans="1:15" x14ac:dyDescent="0.2">
      <c r="A7162" t="s">
        <v>56</v>
      </c>
      <c r="B7162" t="s">
        <v>47</v>
      </c>
      <c r="C7162">
        <v>2014</v>
      </c>
      <c r="D7162" t="s">
        <v>99</v>
      </c>
      <c r="E7162" t="s">
        <v>23</v>
      </c>
      <c r="F7162" t="s">
        <v>26</v>
      </c>
      <c r="G7162" t="s">
        <v>73</v>
      </c>
      <c r="H7162" s="1">
        <v>8</v>
      </c>
      <c r="I7162" s="1">
        <v>8</v>
      </c>
      <c r="J7162" s="1">
        <v>8</v>
      </c>
      <c r="K7162" s="2">
        <v>1210.1500000000001</v>
      </c>
      <c r="L7162" s="3">
        <v>1308.777225</v>
      </c>
      <c r="M7162" s="4">
        <v>173.41579999999999</v>
      </c>
      <c r="N7162" s="5">
        <v>160.55563110360001</v>
      </c>
      <c r="O7162" s="6">
        <v>6.9288931124240796E-2</v>
      </c>
    </row>
    <row r="7163" spans="1:15" x14ac:dyDescent="0.2">
      <c r="A7163" t="s">
        <v>56</v>
      </c>
      <c r="B7163" t="s">
        <v>47</v>
      </c>
      <c r="C7163">
        <v>2014</v>
      </c>
      <c r="D7163" t="s">
        <v>99</v>
      </c>
      <c r="E7163" t="s">
        <v>23</v>
      </c>
      <c r="F7163" t="s">
        <v>27</v>
      </c>
      <c r="G7163" t="s">
        <v>74</v>
      </c>
      <c r="H7163" s="1">
        <v>6</v>
      </c>
      <c r="I7163" s="1">
        <v>6</v>
      </c>
      <c r="J7163" s="1">
        <v>6</v>
      </c>
      <c r="K7163" s="2">
        <v>1140.5</v>
      </c>
      <c r="L7163" s="3">
        <v>1077.7725</v>
      </c>
      <c r="M7163" s="4">
        <v>206.01</v>
      </c>
      <c r="N7163" s="5">
        <v>228.69170099999999</v>
      </c>
      <c r="O7163" s="6">
        <v>1.7097764138535702E-2</v>
      </c>
    </row>
    <row r="7164" spans="1:15" x14ac:dyDescent="0.2">
      <c r="A7164" t="s">
        <v>56</v>
      </c>
      <c r="B7164" t="s">
        <v>47</v>
      </c>
      <c r="C7164">
        <v>2014</v>
      </c>
      <c r="D7164" t="s">
        <v>99</v>
      </c>
      <c r="E7164" t="s">
        <v>23</v>
      </c>
      <c r="F7164" t="s">
        <v>28</v>
      </c>
      <c r="G7164" t="s">
        <v>75</v>
      </c>
      <c r="H7164" s="1">
        <v>14</v>
      </c>
      <c r="I7164" s="1">
        <v>14</v>
      </c>
      <c r="J7164" s="1">
        <v>16</v>
      </c>
      <c r="K7164" s="2">
        <v>3330.9</v>
      </c>
      <c r="L7164" s="3">
        <v>3360.8780999999999</v>
      </c>
      <c r="M7164" s="4">
        <v>396.60140000000001</v>
      </c>
      <c r="N7164" s="5">
        <v>310.92994518040001</v>
      </c>
      <c r="O7164" s="6">
        <v>0.101504097991534</v>
      </c>
    </row>
    <row r="7165" spans="1:15" x14ac:dyDescent="0.2">
      <c r="A7165" t="s">
        <v>56</v>
      </c>
      <c r="B7165" t="s">
        <v>47</v>
      </c>
      <c r="C7165">
        <v>2014</v>
      </c>
      <c r="D7165" t="s">
        <v>99</v>
      </c>
      <c r="E7165" t="s">
        <v>23</v>
      </c>
      <c r="F7165" t="s">
        <v>29</v>
      </c>
      <c r="G7165" t="s">
        <v>76</v>
      </c>
      <c r="H7165" s="1">
        <v>5</v>
      </c>
      <c r="I7165" s="1">
        <v>5</v>
      </c>
      <c r="J7165" s="1">
        <v>5</v>
      </c>
      <c r="K7165" s="2">
        <v>2534.5</v>
      </c>
      <c r="L7165" s="3">
        <v>2597.8625000000002</v>
      </c>
      <c r="M7165" s="4">
        <v>313.71199999999999</v>
      </c>
      <c r="N7165" s="5">
        <v>328.49410943999999</v>
      </c>
      <c r="O7165" s="6">
        <v>9.2917735253501693E-2</v>
      </c>
    </row>
    <row r="7166" spans="1:15" x14ac:dyDescent="0.2">
      <c r="A7166" t="s">
        <v>56</v>
      </c>
      <c r="B7166" t="s">
        <v>47</v>
      </c>
      <c r="C7166">
        <v>2014</v>
      </c>
      <c r="D7166" t="s">
        <v>99</v>
      </c>
      <c r="E7166" t="s">
        <v>30</v>
      </c>
      <c r="F7166" t="s">
        <v>31</v>
      </c>
      <c r="G7166" t="s">
        <v>77</v>
      </c>
      <c r="H7166" s="1">
        <v>27</v>
      </c>
      <c r="I7166" s="1">
        <v>25</v>
      </c>
      <c r="J7166" s="1">
        <v>34</v>
      </c>
      <c r="K7166" s="2">
        <v>402.8</v>
      </c>
      <c r="L7166" s="3">
        <v>367.35359999999997</v>
      </c>
      <c r="M7166" s="4">
        <v>16.476500000000001</v>
      </c>
      <c r="N7166" s="5">
        <v>12.937924477499999</v>
      </c>
      <c r="O7166" s="6">
        <v>5.5114200595829201E-2</v>
      </c>
    </row>
    <row r="7167" spans="1:15" x14ac:dyDescent="0.2">
      <c r="A7167" t="s">
        <v>56</v>
      </c>
      <c r="B7167" t="s">
        <v>47</v>
      </c>
      <c r="C7167">
        <v>2014</v>
      </c>
      <c r="D7167" t="s">
        <v>99</v>
      </c>
      <c r="E7167" t="s">
        <v>30</v>
      </c>
      <c r="F7167" t="s">
        <v>32</v>
      </c>
      <c r="G7167" t="s">
        <v>78</v>
      </c>
      <c r="H7167" s="1">
        <v>35</v>
      </c>
      <c r="I7167" s="1">
        <v>34</v>
      </c>
      <c r="J7167" s="1">
        <v>39</v>
      </c>
      <c r="K7167" s="2">
        <v>479</v>
      </c>
      <c r="L7167" s="3">
        <v>474.21</v>
      </c>
      <c r="M7167" s="4">
        <v>4.8210000000000104</v>
      </c>
      <c r="N7167" s="5">
        <v>4.3475295900000104</v>
      </c>
      <c r="O7167" s="6">
        <v>7.5156576200417505E-2</v>
      </c>
    </row>
    <row r="7168" spans="1:15" x14ac:dyDescent="0.2">
      <c r="A7168" t="s">
        <v>56</v>
      </c>
      <c r="B7168" t="s">
        <v>47</v>
      </c>
      <c r="C7168">
        <v>2014</v>
      </c>
      <c r="D7168" t="s">
        <v>99</v>
      </c>
      <c r="E7168" t="s">
        <v>30</v>
      </c>
      <c r="F7168" t="s">
        <v>33</v>
      </c>
      <c r="G7168" t="s">
        <v>79</v>
      </c>
      <c r="H7168" s="1">
        <v>26</v>
      </c>
      <c r="I7168" s="1">
        <v>24</v>
      </c>
      <c r="J7168" s="1">
        <v>31</v>
      </c>
      <c r="K7168" s="2">
        <v>465.1</v>
      </c>
      <c r="L7168" s="3">
        <v>399.52089999999998</v>
      </c>
      <c r="M7168" s="4">
        <v>19.805</v>
      </c>
      <c r="N7168" s="5">
        <v>18.65531975</v>
      </c>
      <c r="O7168" s="6">
        <v>5.3536873790582702E-2</v>
      </c>
    </row>
    <row r="7169" spans="1:15" x14ac:dyDescent="0.2">
      <c r="A7169" t="s">
        <v>56</v>
      </c>
      <c r="B7169" t="s">
        <v>47</v>
      </c>
      <c r="C7169">
        <v>2014</v>
      </c>
      <c r="D7169" t="s">
        <v>99</v>
      </c>
      <c r="E7169" t="s">
        <v>30</v>
      </c>
      <c r="F7169" t="s">
        <v>34</v>
      </c>
      <c r="G7169" t="s">
        <v>80</v>
      </c>
      <c r="H7169" s="1">
        <v>26</v>
      </c>
      <c r="I7169" s="1">
        <v>24</v>
      </c>
      <c r="J7169" s="1">
        <v>32</v>
      </c>
      <c r="K7169" s="2">
        <v>345.55</v>
      </c>
      <c r="L7169" s="3">
        <v>316.00547499999999</v>
      </c>
      <c r="M7169" s="4">
        <v>1.349</v>
      </c>
      <c r="N7169" s="5">
        <v>1.2997480100000001</v>
      </c>
      <c r="O7169" s="6">
        <v>8.8120387787585006E-2</v>
      </c>
    </row>
    <row r="7170" spans="1:15" x14ac:dyDescent="0.2">
      <c r="A7170" t="s">
        <v>56</v>
      </c>
      <c r="B7170" t="s">
        <v>47</v>
      </c>
      <c r="C7170">
        <v>2014</v>
      </c>
      <c r="D7170" t="s">
        <v>99</v>
      </c>
      <c r="E7170" t="s">
        <v>30</v>
      </c>
      <c r="F7170" t="s">
        <v>35</v>
      </c>
      <c r="G7170" t="s">
        <v>81</v>
      </c>
      <c r="H7170" s="1">
        <v>30</v>
      </c>
      <c r="I7170" s="1">
        <v>29</v>
      </c>
      <c r="J7170" s="1">
        <v>35</v>
      </c>
      <c r="K7170" s="2">
        <v>523.45000000000005</v>
      </c>
      <c r="L7170" s="3">
        <v>551.978025</v>
      </c>
      <c r="M7170" s="4">
        <v>17.98</v>
      </c>
      <c r="N7170" s="5">
        <v>20.313804000000001</v>
      </c>
      <c r="O7170" s="6">
        <v>7.9377208902474003E-2</v>
      </c>
    </row>
    <row r="7171" spans="1:15" x14ac:dyDescent="0.2">
      <c r="A7171" t="s">
        <v>56</v>
      </c>
      <c r="B7171" t="s">
        <v>47</v>
      </c>
      <c r="C7171">
        <v>2014</v>
      </c>
      <c r="D7171" t="s">
        <v>99</v>
      </c>
      <c r="E7171" t="s">
        <v>30</v>
      </c>
      <c r="F7171" t="s">
        <v>36</v>
      </c>
      <c r="G7171" t="s">
        <v>82</v>
      </c>
      <c r="H7171" s="1">
        <v>25</v>
      </c>
      <c r="I7171" s="1">
        <v>24</v>
      </c>
      <c r="J7171" s="1">
        <v>26</v>
      </c>
      <c r="K7171" s="2">
        <v>509.3</v>
      </c>
      <c r="L7171" s="3">
        <v>405.91209999999899</v>
      </c>
      <c r="M7171" s="4">
        <v>21.8825</v>
      </c>
      <c r="N7171" s="5">
        <v>21.4191380625</v>
      </c>
      <c r="O7171" s="6">
        <v>6.4205772629098698E-2</v>
      </c>
    </row>
    <row r="7172" spans="1:15" x14ac:dyDescent="0.2">
      <c r="A7172" t="s">
        <v>56</v>
      </c>
      <c r="B7172" t="s">
        <v>47</v>
      </c>
      <c r="C7172">
        <v>2014</v>
      </c>
      <c r="D7172" t="s">
        <v>99</v>
      </c>
      <c r="E7172" t="s">
        <v>37</v>
      </c>
      <c r="F7172" t="s">
        <v>38</v>
      </c>
      <c r="G7172" t="s">
        <v>83</v>
      </c>
      <c r="H7172" s="1">
        <v>32</v>
      </c>
      <c r="I7172" s="1">
        <v>31</v>
      </c>
      <c r="J7172" s="1">
        <v>42</v>
      </c>
      <c r="K7172" s="2">
        <v>530.6</v>
      </c>
      <c r="L7172" s="3">
        <v>410.68439999999998</v>
      </c>
      <c r="M7172" s="4">
        <v>-21.534700000000001</v>
      </c>
      <c r="N7172" s="5">
        <v>-19.912124959100002</v>
      </c>
      <c r="O7172" s="6">
        <v>7.8024877497173004E-2</v>
      </c>
    </row>
    <row r="7173" spans="1:15" x14ac:dyDescent="0.2">
      <c r="A7173" t="s">
        <v>56</v>
      </c>
      <c r="B7173" t="s">
        <v>47</v>
      </c>
      <c r="C7173">
        <v>2014</v>
      </c>
      <c r="D7173" t="s">
        <v>99</v>
      </c>
      <c r="E7173" t="s">
        <v>37</v>
      </c>
      <c r="F7173" t="s">
        <v>39</v>
      </c>
      <c r="G7173" t="s">
        <v>84</v>
      </c>
      <c r="H7173" s="1">
        <v>36</v>
      </c>
      <c r="I7173" s="1">
        <v>33</v>
      </c>
      <c r="J7173" s="1">
        <v>40</v>
      </c>
      <c r="K7173" s="2">
        <v>516.79999999999995</v>
      </c>
      <c r="L7173" s="3">
        <v>471.32159999999999</v>
      </c>
      <c r="M7173" s="4">
        <v>-2.1858999999999802</v>
      </c>
      <c r="N7173" s="5">
        <v>-2.1243865880999802</v>
      </c>
      <c r="O7173" s="6">
        <v>5.45665634674923E-2</v>
      </c>
    </row>
    <row r="7174" spans="1:15" x14ac:dyDescent="0.2">
      <c r="A7174" t="s">
        <v>56</v>
      </c>
      <c r="B7174" t="s">
        <v>47</v>
      </c>
      <c r="C7174">
        <v>2014</v>
      </c>
      <c r="D7174" t="s">
        <v>99</v>
      </c>
      <c r="E7174" t="s">
        <v>37</v>
      </c>
      <c r="F7174" t="s">
        <v>40</v>
      </c>
      <c r="G7174" t="s">
        <v>85</v>
      </c>
      <c r="H7174" s="1">
        <v>24</v>
      </c>
      <c r="I7174" s="1">
        <v>24</v>
      </c>
      <c r="J7174" s="1">
        <v>28</v>
      </c>
      <c r="K7174" s="2">
        <v>393.4</v>
      </c>
      <c r="L7174" s="3">
        <v>426.44559999999899</v>
      </c>
      <c r="M7174" s="4">
        <v>21.511900000000001</v>
      </c>
      <c r="N7174" s="5">
        <v>19.8959475839</v>
      </c>
      <c r="O7174" s="6">
        <v>9.3035078800203397E-2</v>
      </c>
    </row>
    <row r="7175" spans="1:15" x14ac:dyDescent="0.2">
      <c r="A7175" t="s">
        <v>56</v>
      </c>
      <c r="B7175" t="s">
        <v>47</v>
      </c>
      <c r="C7175">
        <v>2014</v>
      </c>
      <c r="D7175" t="s">
        <v>99</v>
      </c>
      <c r="E7175" t="s">
        <v>37</v>
      </c>
      <c r="F7175" t="s">
        <v>41</v>
      </c>
      <c r="G7175" t="s">
        <v>86</v>
      </c>
      <c r="H7175" s="1">
        <v>29</v>
      </c>
      <c r="I7175" s="1">
        <v>27</v>
      </c>
      <c r="J7175" s="1">
        <v>33</v>
      </c>
      <c r="K7175" s="2">
        <v>432.8</v>
      </c>
      <c r="L7175" s="3">
        <v>347.10559999999998</v>
      </c>
      <c r="M7175" s="4">
        <v>2.9015000000000102</v>
      </c>
      <c r="N7175" s="5">
        <v>2.6722379775000098</v>
      </c>
      <c r="O7175" s="6">
        <v>4.4362292051756E-2</v>
      </c>
    </row>
    <row r="7176" spans="1:15" x14ac:dyDescent="0.2">
      <c r="A7176" t="s">
        <v>56</v>
      </c>
      <c r="B7176" t="s">
        <v>47</v>
      </c>
      <c r="C7176">
        <v>2014</v>
      </c>
      <c r="D7176" t="s">
        <v>99</v>
      </c>
      <c r="E7176" t="s">
        <v>37</v>
      </c>
      <c r="F7176" t="s">
        <v>42</v>
      </c>
      <c r="G7176" t="s">
        <v>87</v>
      </c>
      <c r="H7176" s="1">
        <v>31</v>
      </c>
      <c r="I7176" s="1">
        <v>29</v>
      </c>
      <c r="J7176" s="1">
        <v>37</v>
      </c>
      <c r="K7176" s="2">
        <v>490.3</v>
      </c>
      <c r="L7176" s="3">
        <v>390.76909999999998</v>
      </c>
      <c r="M7176" s="4">
        <v>-7.9678999999999904</v>
      </c>
      <c r="N7176" s="5">
        <v>-8.2043793040999908</v>
      </c>
      <c r="O7176" s="6">
        <v>7.2812563736487895E-2</v>
      </c>
    </row>
    <row r="7177" spans="1:15" x14ac:dyDescent="0.2">
      <c r="A7177" t="s">
        <v>56</v>
      </c>
      <c r="B7177" t="s">
        <v>47</v>
      </c>
      <c r="C7177">
        <v>2014</v>
      </c>
      <c r="D7177" t="s">
        <v>99</v>
      </c>
      <c r="E7177" t="s">
        <v>37</v>
      </c>
      <c r="F7177" t="s">
        <v>43</v>
      </c>
      <c r="G7177" t="s">
        <v>88</v>
      </c>
      <c r="H7177" s="1">
        <v>25</v>
      </c>
      <c r="I7177" s="1">
        <v>25</v>
      </c>
      <c r="J7177" s="1">
        <v>26</v>
      </c>
      <c r="K7177" s="2">
        <v>364.05</v>
      </c>
      <c r="L7177" s="3">
        <v>334.74397499999998</v>
      </c>
      <c r="M7177" s="4">
        <v>48.100499999999997</v>
      </c>
      <c r="N7177" s="5">
        <v>50.553866002500001</v>
      </c>
      <c r="O7177" s="6">
        <v>5.4800164812525698E-2</v>
      </c>
    </row>
    <row r="7178" spans="1:15" x14ac:dyDescent="0.2">
      <c r="A7178" t="s">
        <v>56</v>
      </c>
      <c r="B7178" t="s">
        <v>47</v>
      </c>
      <c r="C7178">
        <v>2014</v>
      </c>
      <c r="D7178" t="s">
        <v>100</v>
      </c>
      <c r="E7178" t="s">
        <v>16</v>
      </c>
      <c r="F7178" t="s">
        <v>17</v>
      </c>
      <c r="G7178" t="s">
        <v>65</v>
      </c>
      <c r="H7178" s="1">
        <v>13</v>
      </c>
      <c r="I7178" s="1">
        <v>12</v>
      </c>
      <c r="J7178" s="1">
        <v>15</v>
      </c>
      <c r="K7178" s="2">
        <v>223.7</v>
      </c>
      <c r="L7178" s="3">
        <v>245.3989</v>
      </c>
      <c r="M7178" s="4">
        <v>34.731999999999999</v>
      </c>
      <c r="N7178" s="5">
        <v>38.459438239999997</v>
      </c>
      <c r="O7178" s="6">
        <v>0.122038444345105</v>
      </c>
    </row>
    <row r="7179" spans="1:15" x14ac:dyDescent="0.2">
      <c r="A7179" t="s">
        <v>56</v>
      </c>
      <c r="B7179" t="s">
        <v>47</v>
      </c>
      <c r="C7179">
        <v>2014</v>
      </c>
      <c r="D7179" t="s">
        <v>100</v>
      </c>
      <c r="E7179" t="s">
        <v>16</v>
      </c>
      <c r="F7179" t="s">
        <v>18</v>
      </c>
      <c r="G7179" t="s">
        <v>66</v>
      </c>
      <c r="H7179" s="1">
        <v>14</v>
      </c>
      <c r="I7179" s="1">
        <v>13</v>
      </c>
      <c r="J7179" s="1">
        <v>15</v>
      </c>
      <c r="K7179" s="2">
        <v>202.3</v>
      </c>
      <c r="L7179" s="3">
        <v>217.06790000000001</v>
      </c>
      <c r="M7179" s="4">
        <v>34.899000000000001</v>
      </c>
      <c r="N7179" s="5">
        <v>38.702642009999998</v>
      </c>
      <c r="O7179" s="6">
        <v>8.7493821057834903E-2</v>
      </c>
    </row>
    <row r="7180" spans="1:15" x14ac:dyDescent="0.2">
      <c r="A7180" t="s">
        <v>56</v>
      </c>
      <c r="B7180" t="s">
        <v>47</v>
      </c>
      <c r="C7180">
        <v>2014</v>
      </c>
      <c r="D7180" t="s">
        <v>100</v>
      </c>
      <c r="E7180" t="s">
        <v>16</v>
      </c>
      <c r="F7180" t="s">
        <v>19</v>
      </c>
      <c r="G7180" t="s">
        <v>67</v>
      </c>
      <c r="H7180" s="1">
        <v>21</v>
      </c>
      <c r="I7180" s="1">
        <v>19</v>
      </c>
      <c r="J7180" s="1">
        <v>22</v>
      </c>
      <c r="K7180" s="2">
        <v>157.1</v>
      </c>
      <c r="L7180" s="3">
        <v>141.2329</v>
      </c>
      <c r="M7180" s="4">
        <v>23.59</v>
      </c>
      <c r="N7180" s="5">
        <v>23.493281</v>
      </c>
      <c r="O7180" s="6">
        <v>0.101209420751114</v>
      </c>
    </row>
    <row r="7181" spans="1:15" x14ac:dyDescent="0.2">
      <c r="A7181" t="s">
        <v>56</v>
      </c>
      <c r="B7181" t="s">
        <v>47</v>
      </c>
      <c r="C7181">
        <v>2014</v>
      </c>
      <c r="D7181" t="s">
        <v>100</v>
      </c>
      <c r="E7181" t="s">
        <v>16</v>
      </c>
      <c r="F7181" t="s">
        <v>20</v>
      </c>
      <c r="G7181" t="s">
        <v>68</v>
      </c>
      <c r="H7181" s="1">
        <v>32</v>
      </c>
      <c r="I7181" s="1">
        <v>32</v>
      </c>
      <c r="J7181" s="1">
        <v>37</v>
      </c>
      <c r="K7181" s="2">
        <v>265.45</v>
      </c>
      <c r="L7181" s="3">
        <v>301.15302500000001</v>
      </c>
      <c r="M7181" s="4">
        <v>28.213000000000001</v>
      </c>
      <c r="N7181" s="5">
        <v>29.401613690000001</v>
      </c>
      <c r="O7181" s="6">
        <v>0.111320399321906</v>
      </c>
    </row>
    <row r="7182" spans="1:15" x14ac:dyDescent="0.2">
      <c r="A7182" t="s">
        <v>56</v>
      </c>
      <c r="B7182" t="s">
        <v>47</v>
      </c>
      <c r="C7182">
        <v>2014</v>
      </c>
      <c r="D7182" t="s">
        <v>100</v>
      </c>
      <c r="E7182" t="s">
        <v>16</v>
      </c>
      <c r="F7182" t="s">
        <v>21</v>
      </c>
      <c r="G7182" t="s">
        <v>69</v>
      </c>
      <c r="H7182" s="1">
        <v>15</v>
      </c>
      <c r="I7182" s="1">
        <v>14</v>
      </c>
      <c r="J7182" s="1">
        <v>16</v>
      </c>
      <c r="K7182" s="2">
        <v>427.7</v>
      </c>
      <c r="L7182" s="3">
        <v>447.80189999999999</v>
      </c>
      <c r="M7182" s="4">
        <v>63.115000000000002</v>
      </c>
      <c r="N7182" s="5">
        <v>56.099767749999998</v>
      </c>
      <c r="O7182" s="6">
        <v>0.13397241056815501</v>
      </c>
    </row>
    <row r="7183" spans="1:15" x14ac:dyDescent="0.2">
      <c r="A7183" t="s">
        <v>56</v>
      </c>
      <c r="B7183" t="s">
        <v>47</v>
      </c>
      <c r="C7183">
        <v>2014</v>
      </c>
      <c r="D7183" t="s">
        <v>100</v>
      </c>
      <c r="E7183" t="s">
        <v>16</v>
      </c>
      <c r="F7183" t="s">
        <v>22</v>
      </c>
      <c r="G7183" t="s">
        <v>70</v>
      </c>
      <c r="H7183" s="1">
        <v>15</v>
      </c>
      <c r="I7183" s="1">
        <v>15</v>
      </c>
      <c r="J7183" s="1">
        <v>19</v>
      </c>
      <c r="K7183" s="2">
        <v>194.95</v>
      </c>
      <c r="L7183" s="3">
        <v>194.85252500000001</v>
      </c>
      <c r="M7183" s="4">
        <v>32.683999999999997</v>
      </c>
      <c r="N7183" s="5">
        <v>26.577321439999999</v>
      </c>
      <c r="O7183" s="6">
        <v>0.11310592459605</v>
      </c>
    </row>
    <row r="7184" spans="1:15" x14ac:dyDescent="0.2">
      <c r="A7184" t="s">
        <v>56</v>
      </c>
      <c r="B7184" t="s">
        <v>47</v>
      </c>
      <c r="C7184">
        <v>2014</v>
      </c>
      <c r="D7184" t="s">
        <v>100</v>
      </c>
      <c r="E7184" t="s">
        <v>23</v>
      </c>
      <c r="F7184" t="s">
        <v>24</v>
      </c>
      <c r="G7184" t="s">
        <v>71</v>
      </c>
      <c r="H7184" s="1">
        <v>10</v>
      </c>
      <c r="I7184" s="1">
        <v>10</v>
      </c>
      <c r="J7184" s="1">
        <v>12</v>
      </c>
      <c r="K7184" s="2">
        <v>2069.5</v>
      </c>
      <c r="L7184" s="3">
        <v>1603.8625</v>
      </c>
      <c r="M7184" s="4">
        <v>138.95359999999999</v>
      </c>
      <c r="N7184" s="5">
        <v>140.27866152959999</v>
      </c>
      <c r="O7184" s="6">
        <v>0.15003624063783499</v>
      </c>
    </row>
    <row r="7185" spans="1:15" x14ac:dyDescent="0.2">
      <c r="A7185" t="s">
        <v>56</v>
      </c>
      <c r="B7185" t="s">
        <v>47</v>
      </c>
      <c r="C7185">
        <v>2014</v>
      </c>
      <c r="D7185" t="s">
        <v>100</v>
      </c>
      <c r="E7185" t="s">
        <v>23</v>
      </c>
      <c r="F7185" t="s">
        <v>25</v>
      </c>
      <c r="G7185" t="s">
        <v>72</v>
      </c>
      <c r="H7185" s="1">
        <v>5</v>
      </c>
      <c r="I7185" s="1">
        <v>5</v>
      </c>
      <c r="J7185" s="1">
        <v>5</v>
      </c>
      <c r="K7185" s="2">
        <v>1326.5</v>
      </c>
      <c r="L7185" s="3">
        <v>1054.5675000000001</v>
      </c>
      <c r="M7185" s="4">
        <v>167.73240000000001</v>
      </c>
      <c r="N7185" s="5">
        <v>185.73411209759999</v>
      </c>
      <c r="O7185" s="6">
        <v>0.123256690539012</v>
      </c>
    </row>
    <row r="7186" spans="1:15" x14ac:dyDescent="0.2">
      <c r="A7186" t="s">
        <v>56</v>
      </c>
      <c r="B7186" t="s">
        <v>47</v>
      </c>
      <c r="C7186">
        <v>2014</v>
      </c>
      <c r="D7186" t="s">
        <v>100</v>
      </c>
      <c r="E7186" t="s">
        <v>23</v>
      </c>
      <c r="F7186" t="s">
        <v>26</v>
      </c>
      <c r="G7186" t="s">
        <v>73</v>
      </c>
      <c r="H7186" s="1">
        <v>13</v>
      </c>
      <c r="I7186" s="1">
        <v>13</v>
      </c>
      <c r="J7186" s="1">
        <v>14</v>
      </c>
      <c r="K7186" s="2">
        <v>1590.15</v>
      </c>
      <c r="L7186" s="3">
        <v>1301.537775</v>
      </c>
      <c r="M7186" s="4">
        <v>133.44499999999999</v>
      </c>
      <c r="N7186" s="5">
        <v>127.36658025</v>
      </c>
      <c r="O7186" s="6">
        <v>0.14328836902179001</v>
      </c>
    </row>
    <row r="7187" spans="1:15" x14ac:dyDescent="0.2">
      <c r="A7187" t="s">
        <v>56</v>
      </c>
      <c r="B7187" t="s">
        <v>47</v>
      </c>
      <c r="C7187">
        <v>2014</v>
      </c>
      <c r="D7187" t="s">
        <v>100</v>
      </c>
      <c r="E7187" t="s">
        <v>23</v>
      </c>
      <c r="F7187" t="s">
        <v>27</v>
      </c>
      <c r="G7187" t="s">
        <v>74</v>
      </c>
      <c r="H7187" s="1">
        <v>13</v>
      </c>
      <c r="I7187" s="1">
        <v>13</v>
      </c>
      <c r="J7187" s="1">
        <v>14</v>
      </c>
      <c r="K7187" s="2">
        <v>6164.8</v>
      </c>
      <c r="L7187" s="3">
        <v>5314.0575999999901</v>
      </c>
      <c r="M7187" s="4">
        <v>779.93880000000001</v>
      </c>
      <c r="N7187" s="5">
        <v>748.26392545440103</v>
      </c>
      <c r="O7187" s="6">
        <v>8.7788736049831298E-2</v>
      </c>
    </row>
    <row r="7188" spans="1:15" x14ac:dyDescent="0.2">
      <c r="A7188" t="s">
        <v>56</v>
      </c>
      <c r="B7188" t="s">
        <v>47</v>
      </c>
      <c r="C7188">
        <v>2014</v>
      </c>
      <c r="D7188" t="s">
        <v>100</v>
      </c>
      <c r="E7188" t="s">
        <v>23</v>
      </c>
      <c r="F7188" t="s">
        <v>28</v>
      </c>
      <c r="G7188" t="s">
        <v>75</v>
      </c>
      <c r="H7188" s="1">
        <v>8</v>
      </c>
      <c r="I7188" s="1">
        <v>8</v>
      </c>
      <c r="J7188" s="1">
        <v>8</v>
      </c>
      <c r="K7188" s="2">
        <v>2361.0500000000002</v>
      </c>
      <c r="L7188" s="3">
        <v>2362.2305249999999</v>
      </c>
      <c r="M7188" s="4">
        <v>209.52420000000001</v>
      </c>
      <c r="N7188" s="5">
        <v>197.94966414359999</v>
      </c>
      <c r="O7188" s="6">
        <v>0.14059422714470299</v>
      </c>
    </row>
    <row r="7189" spans="1:15" x14ac:dyDescent="0.2">
      <c r="A7189" t="s">
        <v>56</v>
      </c>
      <c r="B7189" t="s">
        <v>47</v>
      </c>
      <c r="C7189">
        <v>2014</v>
      </c>
      <c r="D7189" t="s">
        <v>100</v>
      </c>
      <c r="E7189" t="s">
        <v>23</v>
      </c>
      <c r="F7189" t="s">
        <v>29</v>
      </c>
      <c r="G7189" t="s">
        <v>76</v>
      </c>
      <c r="H7189" s="1">
        <v>4</v>
      </c>
      <c r="I7189" s="1">
        <v>4</v>
      </c>
      <c r="J7189" s="1">
        <v>4</v>
      </c>
      <c r="K7189" s="2">
        <v>1717.5</v>
      </c>
      <c r="L7189" s="3">
        <v>1760.4375</v>
      </c>
      <c r="M7189" s="4">
        <v>272.88839999999999</v>
      </c>
      <c r="N7189" s="5">
        <v>278.04162454559997</v>
      </c>
      <c r="O7189" s="6">
        <v>4.8034934497816602E-2</v>
      </c>
    </row>
    <row r="7190" spans="1:15" x14ac:dyDescent="0.2">
      <c r="A7190" t="s">
        <v>56</v>
      </c>
      <c r="B7190" t="s">
        <v>47</v>
      </c>
      <c r="C7190">
        <v>2014</v>
      </c>
      <c r="D7190" t="s">
        <v>100</v>
      </c>
      <c r="E7190" t="s">
        <v>30</v>
      </c>
      <c r="F7190" t="s">
        <v>31</v>
      </c>
      <c r="G7190" t="s">
        <v>77</v>
      </c>
      <c r="H7190" s="1">
        <v>24</v>
      </c>
      <c r="I7190" s="1">
        <v>22</v>
      </c>
      <c r="J7190" s="1">
        <v>27</v>
      </c>
      <c r="K7190" s="2">
        <v>308.14999999999998</v>
      </c>
      <c r="L7190" s="3">
        <v>305.53072500000002</v>
      </c>
      <c r="M7190" s="4">
        <v>-2.3530000000000002</v>
      </c>
      <c r="N7190" s="5">
        <v>-2.1799839099999998</v>
      </c>
      <c r="O7190" s="6">
        <v>0.106603926659095</v>
      </c>
    </row>
    <row r="7191" spans="1:15" x14ac:dyDescent="0.2">
      <c r="A7191" t="s">
        <v>56</v>
      </c>
      <c r="B7191" t="s">
        <v>47</v>
      </c>
      <c r="C7191">
        <v>2014</v>
      </c>
      <c r="D7191" t="s">
        <v>100</v>
      </c>
      <c r="E7191" t="s">
        <v>30</v>
      </c>
      <c r="F7191" t="s">
        <v>32</v>
      </c>
      <c r="G7191" t="s">
        <v>78</v>
      </c>
      <c r="H7191" s="1">
        <v>26</v>
      </c>
      <c r="I7191" s="1">
        <v>23</v>
      </c>
      <c r="J7191" s="1">
        <v>28</v>
      </c>
      <c r="K7191" s="2">
        <v>311.5</v>
      </c>
      <c r="L7191" s="3">
        <v>319.28750000000002</v>
      </c>
      <c r="M7191" s="4">
        <v>-11.038</v>
      </c>
      <c r="N7191" s="5">
        <v>-11.70447444</v>
      </c>
      <c r="O7191" s="6">
        <v>0.12038523274478299</v>
      </c>
    </row>
    <row r="7192" spans="1:15" x14ac:dyDescent="0.2">
      <c r="A7192" t="s">
        <v>56</v>
      </c>
      <c r="B7192" t="s">
        <v>47</v>
      </c>
      <c r="C7192">
        <v>2014</v>
      </c>
      <c r="D7192" t="s">
        <v>100</v>
      </c>
      <c r="E7192" t="s">
        <v>30</v>
      </c>
      <c r="F7192" t="s">
        <v>33</v>
      </c>
      <c r="G7192" t="s">
        <v>79</v>
      </c>
      <c r="H7192" s="1">
        <v>29</v>
      </c>
      <c r="I7192" s="1">
        <v>27</v>
      </c>
      <c r="J7192" s="1">
        <v>40</v>
      </c>
      <c r="K7192" s="2">
        <v>549.6</v>
      </c>
      <c r="L7192" s="3">
        <v>425.3904</v>
      </c>
      <c r="M7192" s="4">
        <v>3.2110000000000101</v>
      </c>
      <c r="N7192" s="5">
        <v>3.1535552100000102</v>
      </c>
      <c r="O7192" s="6">
        <v>9.1703056768558902E-2</v>
      </c>
    </row>
    <row r="7193" spans="1:15" x14ac:dyDescent="0.2">
      <c r="A7193" t="s">
        <v>56</v>
      </c>
      <c r="B7193" t="s">
        <v>47</v>
      </c>
      <c r="C7193">
        <v>2014</v>
      </c>
      <c r="D7193" t="s">
        <v>100</v>
      </c>
      <c r="E7193" t="s">
        <v>30</v>
      </c>
      <c r="F7193" t="s">
        <v>34</v>
      </c>
      <c r="G7193" t="s">
        <v>80</v>
      </c>
      <c r="H7193" s="1">
        <v>30</v>
      </c>
      <c r="I7193" s="1">
        <v>28</v>
      </c>
      <c r="J7193" s="1">
        <v>45</v>
      </c>
      <c r="K7193" s="2">
        <v>530.95000000000005</v>
      </c>
      <c r="L7193" s="3">
        <v>409.09697500000101</v>
      </c>
      <c r="M7193" s="4">
        <v>7.4275000000000002</v>
      </c>
      <c r="N7193" s="5">
        <v>7.6078025624999999</v>
      </c>
      <c r="O7193" s="6">
        <v>9.2381580186458298E-2</v>
      </c>
    </row>
    <row r="7194" spans="1:15" x14ac:dyDescent="0.2">
      <c r="A7194" t="s">
        <v>56</v>
      </c>
      <c r="B7194" t="s">
        <v>47</v>
      </c>
      <c r="C7194">
        <v>2014</v>
      </c>
      <c r="D7194" t="s">
        <v>100</v>
      </c>
      <c r="E7194" t="s">
        <v>30</v>
      </c>
      <c r="F7194" t="s">
        <v>35</v>
      </c>
      <c r="G7194" t="s">
        <v>81</v>
      </c>
      <c r="H7194" s="1">
        <v>31</v>
      </c>
      <c r="I7194" s="1">
        <v>28</v>
      </c>
      <c r="J7194" s="1">
        <v>33</v>
      </c>
      <c r="K7194" s="2">
        <v>402.15</v>
      </c>
      <c r="L7194" s="3">
        <v>394.71022499999998</v>
      </c>
      <c r="M7194" s="4">
        <v>-8.2434999999999903</v>
      </c>
      <c r="N7194" s="5">
        <v>-7.1517720774999898</v>
      </c>
      <c r="O7194" s="6">
        <v>0.118985453189109</v>
      </c>
    </row>
    <row r="7195" spans="1:15" x14ac:dyDescent="0.2">
      <c r="A7195" t="s">
        <v>56</v>
      </c>
      <c r="B7195" t="s">
        <v>47</v>
      </c>
      <c r="C7195">
        <v>2014</v>
      </c>
      <c r="D7195" t="s">
        <v>100</v>
      </c>
      <c r="E7195" t="s">
        <v>30</v>
      </c>
      <c r="F7195" t="s">
        <v>36</v>
      </c>
      <c r="G7195" t="s">
        <v>82</v>
      </c>
      <c r="H7195" s="1">
        <v>31</v>
      </c>
      <c r="I7195" s="1">
        <v>28</v>
      </c>
      <c r="J7195" s="1">
        <v>36</v>
      </c>
      <c r="K7195" s="2">
        <v>758.35</v>
      </c>
      <c r="L7195" s="3">
        <v>588.85877500000004</v>
      </c>
      <c r="M7195" s="4">
        <v>30.232500000000002</v>
      </c>
      <c r="N7195" s="5">
        <v>25.3250094375</v>
      </c>
      <c r="O7195" s="6">
        <v>8.12949165952397E-2</v>
      </c>
    </row>
    <row r="7196" spans="1:15" x14ac:dyDescent="0.2">
      <c r="A7196" t="s">
        <v>56</v>
      </c>
      <c r="B7196" t="s">
        <v>47</v>
      </c>
      <c r="C7196">
        <v>2014</v>
      </c>
      <c r="D7196" t="s">
        <v>100</v>
      </c>
      <c r="E7196" t="s">
        <v>37</v>
      </c>
      <c r="F7196" t="s">
        <v>38</v>
      </c>
      <c r="G7196" t="s">
        <v>83</v>
      </c>
      <c r="H7196" s="1">
        <v>39</v>
      </c>
      <c r="I7196" s="1">
        <v>35</v>
      </c>
      <c r="J7196" s="1">
        <v>48</v>
      </c>
      <c r="K7196" s="2">
        <v>582.45000000000005</v>
      </c>
      <c r="L7196" s="3">
        <v>625.842524999999</v>
      </c>
      <c r="M7196" s="4">
        <v>-33.910499999999999</v>
      </c>
      <c r="N7196" s="5">
        <v>-37.271200102500003</v>
      </c>
      <c r="O7196" s="6">
        <v>0.107391192377028</v>
      </c>
    </row>
    <row r="7197" spans="1:15" x14ac:dyDescent="0.2">
      <c r="A7197" t="s">
        <v>56</v>
      </c>
      <c r="B7197" t="s">
        <v>47</v>
      </c>
      <c r="C7197">
        <v>2014</v>
      </c>
      <c r="D7197" t="s">
        <v>100</v>
      </c>
      <c r="E7197" t="s">
        <v>37</v>
      </c>
      <c r="F7197" t="s">
        <v>39</v>
      </c>
      <c r="G7197" t="s">
        <v>84</v>
      </c>
      <c r="H7197" s="1">
        <v>33</v>
      </c>
      <c r="I7197" s="1">
        <v>29</v>
      </c>
      <c r="J7197" s="1">
        <v>35</v>
      </c>
      <c r="K7197" s="2">
        <v>413.9</v>
      </c>
      <c r="L7197" s="3">
        <v>454.87610000000001</v>
      </c>
      <c r="M7197" s="4">
        <v>-28.429300000000001</v>
      </c>
      <c r="N7197" s="5">
        <v>-29.6885189849</v>
      </c>
      <c r="O7197" s="6">
        <v>0.106547475235564</v>
      </c>
    </row>
    <row r="7198" spans="1:15" x14ac:dyDescent="0.2">
      <c r="A7198" t="s">
        <v>56</v>
      </c>
      <c r="B7198" t="s">
        <v>47</v>
      </c>
      <c r="C7198">
        <v>2014</v>
      </c>
      <c r="D7198" t="s">
        <v>100</v>
      </c>
      <c r="E7198" t="s">
        <v>37</v>
      </c>
      <c r="F7198" t="s">
        <v>40</v>
      </c>
      <c r="G7198" t="s">
        <v>85</v>
      </c>
      <c r="H7198" s="1">
        <v>26</v>
      </c>
      <c r="I7198" s="1">
        <v>25</v>
      </c>
      <c r="J7198" s="1">
        <v>27</v>
      </c>
      <c r="K7198" s="2">
        <v>406.1</v>
      </c>
      <c r="L7198" s="3">
        <v>356.96190000000001</v>
      </c>
      <c r="M7198" s="4">
        <v>18.673400000000001</v>
      </c>
      <c r="N7198" s="5">
        <v>14.252771324399999</v>
      </c>
      <c r="O7198" s="6">
        <v>0.113026348190101</v>
      </c>
    </row>
    <row r="7199" spans="1:15" x14ac:dyDescent="0.2">
      <c r="A7199" t="s">
        <v>56</v>
      </c>
      <c r="B7199" t="s">
        <v>47</v>
      </c>
      <c r="C7199">
        <v>2014</v>
      </c>
      <c r="D7199" t="s">
        <v>100</v>
      </c>
      <c r="E7199" t="s">
        <v>37</v>
      </c>
      <c r="F7199" t="s">
        <v>41</v>
      </c>
      <c r="G7199" t="s">
        <v>86</v>
      </c>
      <c r="H7199" s="1">
        <v>35</v>
      </c>
      <c r="I7199" s="1">
        <v>30</v>
      </c>
      <c r="J7199" s="1">
        <v>40</v>
      </c>
      <c r="K7199" s="2">
        <v>529.79999999999995</v>
      </c>
      <c r="L7199" s="3">
        <v>414.30360000000002</v>
      </c>
      <c r="M7199" s="4">
        <v>-19.227</v>
      </c>
      <c r="N7199" s="5">
        <v>-18.309295290000001</v>
      </c>
      <c r="O7199" s="6">
        <v>0.104190260475651</v>
      </c>
    </row>
    <row r="7200" spans="1:15" x14ac:dyDescent="0.2">
      <c r="A7200" t="s">
        <v>56</v>
      </c>
      <c r="B7200" t="s">
        <v>47</v>
      </c>
      <c r="C7200">
        <v>2014</v>
      </c>
      <c r="D7200" t="s">
        <v>100</v>
      </c>
      <c r="E7200" t="s">
        <v>37</v>
      </c>
      <c r="F7200" t="s">
        <v>42</v>
      </c>
      <c r="G7200" t="s">
        <v>87</v>
      </c>
      <c r="H7200" s="1">
        <v>37</v>
      </c>
      <c r="I7200" s="1">
        <v>33</v>
      </c>
      <c r="J7200" s="1">
        <v>41</v>
      </c>
      <c r="K7200" s="2">
        <v>520.29999999999995</v>
      </c>
      <c r="L7200" s="3">
        <v>532.26689999999996</v>
      </c>
      <c r="M7200" s="4">
        <v>-11.1167</v>
      </c>
      <c r="N7200" s="5">
        <v>-11.7966751889</v>
      </c>
      <c r="O7200" s="6">
        <v>8.0146069575245005E-2</v>
      </c>
    </row>
    <row r="7201" spans="1:15" x14ac:dyDescent="0.2">
      <c r="A7201" t="s">
        <v>56</v>
      </c>
      <c r="B7201" t="s">
        <v>47</v>
      </c>
      <c r="C7201">
        <v>2014</v>
      </c>
      <c r="D7201" t="s">
        <v>100</v>
      </c>
      <c r="E7201" t="s">
        <v>37</v>
      </c>
      <c r="F7201" t="s">
        <v>43</v>
      </c>
      <c r="G7201" t="s">
        <v>88</v>
      </c>
      <c r="H7201" s="1">
        <v>21</v>
      </c>
      <c r="I7201" s="1">
        <v>20</v>
      </c>
      <c r="J7201" s="1">
        <v>24</v>
      </c>
      <c r="K7201" s="2">
        <v>327.64999999999998</v>
      </c>
      <c r="L7201" s="3">
        <v>326.50322499999999</v>
      </c>
      <c r="M7201" s="4">
        <v>29.3108</v>
      </c>
      <c r="N7201" s="5">
        <v>30.867437966400001</v>
      </c>
      <c r="O7201" s="6">
        <v>0.104837479017244</v>
      </c>
    </row>
    <row r="7202" spans="1:15" x14ac:dyDescent="0.2">
      <c r="A7202" t="s">
        <v>56</v>
      </c>
      <c r="B7202" t="s">
        <v>47</v>
      </c>
      <c r="C7202">
        <v>2015</v>
      </c>
      <c r="D7202" t="s">
        <v>89</v>
      </c>
      <c r="E7202" t="s">
        <v>16</v>
      </c>
      <c r="F7202" t="s">
        <v>17</v>
      </c>
      <c r="G7202" t="s">
        <v>65</v>
      </c>
      <c r="H7202" s="1">
        <v>13</v>
      </c>
      <c r="I7202" s="1">
        <v>13</v>
      </c>
      <c r="J7202" s="1">
        <v>16</v>
      </c>
      <c r="K7202" s="2">
        <v>282</v>
      </c>
      <c r="L7202" s="3">
        <v>313.02</v>
      </c>
      <c r="M7202" s="4">
        <v>72.492000000000004</v>
      </c>
      <c r="N7202" s="5">
        <v>80.097860639999993</v>
      </c>
      <c r="O7202" s="6">
        <v>0</v>
      </c>
    </row>
    <row r="7203" spans="1:15" x14ac:dyDescent="0.2">
      <c r="A7203" t="s">
        <v>56</v>
      </c>
      <c r="B7203" t="s">
        <v>47</v>
      </c>
      <c r="C7203">
        <v>2015</v>
      </c>
      <c r="D7203" t="s">
        <v>89</v>
      </c>
      <c r="E7203" t="s">
        <v>16</v>
      </c>
      <c r="F7203" t="s">
        <v>18</v>
      </c>
      <c r="G7203" t="s">
        <v>66</v>
      </c>
      <c r="H7203" s="1">
        <v>9</v>
      </c>
      <c r="I7203" s="1">
        <v>9</v>
      </c>
      <c r="J7203" s="1">
        <v>9</v>
      </c>
      <c r="K7203" s="2">
        <v>147</v>
      </c>
      <c r="L7203" s="3">
        <v>119.07</v>
      </c>
      <c r="M7203" s="4">
        <v>35.057000000000002</v>
      </c>
      <c r="N7203" s="5">
        <v>27.675047509999999</v>
      </c>
      <c r="O7203" s="6">
        <v>0</v>
      </c>
    </row>
    <row r="7204" spans="1:15" x14ac:dyDescent="0.2">
      <c r="A7204" t="s">
        <v>56</v>
      </c>
      <c r="B7204" t="s">
        <v>47</v>
      </c>
      <c r="C7204">
        <v>2015</v>
      </c>
      <c r="D7204" t="s">
        <v>89</v>
      </c>
      <c r="E7204" t="s">
        <v>16</v>
      </c>
      <c r="F7204" t="s">
        <v>19</v>
      </c>
      <c r="G7204" t="s">
        <v>67</v>
      </c>
      <c r="H7204" s="1">
        <v>16</v>
      </c>
      <c r="I7204" s="1">
        <v>16</v>
      </c>
      <c r="J7204" s="1">
        <v>21</v>
      </c>
      <c r="K7204" s="2">
        <v>168</v>
      </c>
      <c r="L7204" s="3">
        <v>186.48</v>
      </c>
      <c r="M7204" s="4">
        <v>37.570999999999998</v>
      </c>
      <c r="N7204" s="5">
        <v>28.71513959</v>
      </c>
      <c r="O7204" s="6">
        <v>0</v>
      </c>
    </row>
    <row r="7205" spans="1:15" x14ac:dyDescent="0.2">
      <c r="A7205" t="s">
        <v>56</v>
      </c>
      <c r="B7205" t="s">
        <v>47</v>
      </c>
      <c r="C7205">
        <v>2015</v>
      </c>
      <c r="D7205" t="s">
        <v>89</v>
      </c>
      <c r="E7205" t="s">
        <v>16</v>
      </c>
      <c r="F7205" t="s">
        <v>20</v>
      </c>
      <c r="G7205" t="s">
        <v>68</v>
      </c>
      <c r="H7205" s="1">
        <v>12</v>
      </c>
      <c r="I7205" s="1">
        <v>9</v>
      </c>
      <c r="J7205" s="1">
        <v>14</v>
      </c>
      <c r="K7205" s="2">
        <v>105</v>
      </c>
      <c r="L7205" s="3">
        <v>89.25</v>
      </c>
      <c r="M7205" s="4">
        <v>19.759</v>
      </c>
      <c r="N7205" s="5">
        <v>18.62107919</v>
      </c>
      <c r="O7205" s="6">
        <v>0</v>
      </c>
    </row>
    <row r="7206" spans="1:15" x14ac:dyDescent="0.2">
      <c r="A7206" t="s">
        <v>56</v>
      </c>
      <c r="B7206" t="s">
        <v>47</v>
      </c>
      <c r="C7206">
        <v>2015</v>
      </c>
      <c r="D7206" t="s">
        <v>89</v>
      </c>
      <c r="E7206" t="s">
        <v>16</v>
      </c>
      <c r="F7206" t="s">
        <v>21</v>
      </c>
      <c r="G7206" t="s">
        <v>69</v>
      </c>
      <c r="H7206" s="1">
        <v>9</v>
      </c>
      <c r="I7206" s="1">
        <v>9</v>
      </c>
      <c r="J7206" s="1">
        <v>10</v>
      </c>
      <c r="K7206" s="2">
        <v>339</v>
      </c>
      <c r="L7206" s="3">
        <v>376.29</v>
      </c>
      <c r="M7206" s="4">
        <v>84.304000000000002</v>
      </c>
      <c r="N7206" s="5">
        <v>87.089404159999901</v>
      </c>
      <c r="O7206" s="6">
        <v>0</v>
      </c>
    </row>
    <row r="7207" spans="1:15" x14ac:dyDescent="0.2">
      <c r="A7207" t="s">
        <v>56</v>
      </c>
      <c r="B7207" t="s">
        <v>47</v>
      </c>
      <c r="C7207">
        <v>2015</v>
      </c>
      <c r="D7207" t="s">
        <v>89</v>
      </c>
      <c r="E7207" t="s">
        <v>16</v>
      </c>
      <c r="F7207" t="s">
        <v>22</v>
      </c>
      <c r="G7207" t="s">
        <v>70</v>
      </c>
      <c r="H7207" s="1">
        <v>13</v>
      </c>
      <c r="I7207" s="1">
        <v>13</v>
      </c>
      <c r="J7207" s="1">
        <v>16</v>
      </c>
      <c r="K7207" s="2">
        <v>207</v>
      </c>
      <c r="L7207" s="3">
        <v>161.46</v>
      </c>
      <c r="M7207" s="4">
        <v>49.869</v>
      </c>
      <c r="N7207" s="5">
        <v>41.456598390000003</v>
      </c>
      <c r="O7207" s="6">
        <v>0</v>
      </c>
    </row>
    <row r="7208" spans="1:15" x14ac:dyDescent="0.2">
      <c r="A7208" t="s">
        <v>56</v>
      </c>
      <c r="B7208" t="s">
        <v>47</v>
      </c>
      <c r="C7208">
        <v>2015</v>
      </c>
      <c r="D7208" t="s">
        <v>89</v>
      </c>
      <c r="E7208" t="s">
        <v>23</v>
      </c>
      <c r="F7208" t="s">
        <v>24</v>
      </c>
      <c r="G7208" t="s">
        <v>71</v>
      </c>
      <c r="H7208" s="1">
        <v>6</v>
      </c>
      <c r="I7208" s="1">
        <v>6</v>
      </c>
      <c r="J7208" s="1">
        <v>6</v>
      </c>
      <c r="K7208" s="2">
        <v>1810</v>
      </c>
      <c r="L7208" s="3">
        <v>1810</v>
      </c>
      <c r="M7208" s="4">
        <v>337.90339999999998</v>
      </c>
      <c r="N7208" s="5">
        <v>270.6491346844</v>
      </c>
      <c r="O7208" s="6">
        <v>0</v>
      </c>
    </row>
    <row r="7209" spans="1:15" x14ac:dyDescent="0.2">
      <c r="A7209" t="s">
        <v>56</v>
      </c>
      <c r="B7209" t="s">
        <v>47</v>
      </c>
      <c r="C7209">
        <v>2015</v>
      </c>
      <c r="D7209" t="s">
        <v>89</v>
      </c>
      <c r="E7209" t="s">
        <v>23</v>
      </c>
      <c r="F7209" t="s">
        <v>25</v>
      </c>
      <c r="G7209" t="s">
        <v>72</v>
      </c>
      <c r="H7209" s="1">
        <v>6</v>
      </c>
      <c r="I7209" s="1">
        <v>6</v>
      </c>
      <c r="J7209" s="1">
        <v>8</v>
      </c>
      <c r="K7209" s="2">
        <v>4860</v>
      </c>
      <c r="L7209" s="3">
        <v>5346</v>
      </c>
      <c r="M7209" s="4">
        <v>951.63300000000004</v>
      </c>
      <c r="N7209" s="5">
        <v>919.59151688999998</v>
      </c>
      <c r="O7209" s="6">
        <v>0</v>
      </c>
    </row>
    <row r="7210" spans="1:15" x14ac:dyDescent="0.2">
      <c r="A7210" t="s">
        <v>56</v>
      </c>
      <c r="B7210" t="s">
        <v>47</v>
      </c>
      <c r="C7210">
        <v>2015</v>
      </c>
      <c r="D7210" t="s">
        <v>89</v>
      </c>
      <c r="E7210" t="s">
        <v>23</v>
      </c>
      <c r="F7210" t="s">
        <v>26</v>
      </c>
      <c r="G7210" t="s">
        <v>73</v>
      </c>
      <c r="H7210" s="1">
        <v>3</v>
      </c>
      <c r="I7210" s="1">
        <v>3</v>
      </c>
      <c r="J7210" s="1">
        <v>4</v>
      </c>
      <c r="K7210" s="2">
        <v>434</v>
      </c>
      <c r="L7210" s="3">
        <v>342.86</v>
      </c>
      <c r="M7210" s="4">
        <v>82.191999999999993</v>
      </c>
      <c r="N7210" s="5">
        <v>83.171728639999998</v>
      </c>
      <c r="O7210" s="6">
        <v>0</v>
      </c>
    </row>
    <row r="7211" spans="1:15" x14ac:dyDescent="0.2">
      <c r="A7211" t="s">
        <v>56</v>
      </c>
      <c r="B7211" t="s">
        <v>47</v>
      </c>
      <c r="C7211">
        <v>2015</v>
      </c>
      <c r="D7211" t="s">
        <v>89</v>
      </c>
      <c r="E7211" t="s">
        <v>23</v>
      </c>
      <c r="F7211" t="s">
        <v>27</v>
      </c>
      <c r="G7211" t="s">
        <v>74</v>
      </c>
      <c r="H7211" s="1">
        <v>2</v>
      </c>
      <c r="I7211" s="1">
        <v>2</v>
      </c>
      <c r="J7211" s="1">
        <v>2</v>
      </c>
      <c r="K7211" s="2">
        <v>1050</v>
      </c>
      <c r="L7211" s="3">
        <v>1050</v>
      </c>
      <c r="M7211" s="4">
        <v>202.36259999999999</v>
      </c>
      <c r="N7211" s="5">
        <v>167.22719121239999</v>
      </c>
      <c r="O7211" s="6">
        <v>0</v>
      </c>
    </row>
    <row r="7212" spans="1:15" x14ac:dyDescent="0.2">
      <c r="A7212" t="s">
        <v>56</v>
      </c>
      <c r="B7212" t="s">
        <v>47</v>
      </c>
      <c r="C7212">
        <v>2015</v>
      </c>
      <c r="D7212" t="s">
        <v>89</v>
      </c>
      <c r="E7212" t="s">
        <v>23</v>
      </c>
      <c r="F7212" t="s">
        <v>28</v>
      </c>
      <c r="G7212" t="s">
        <v>75</v>
      </c>
      <c r="H7212" s="1">
        <v>9</v>
      </c>
      <c r="I7212" s="1">
        <v>9</v>
      </c>
      <c r="J7212" s="1">
        <v>10</v>
      </c>
      <c r="K7212" s="2">
        <v>2425</v>
      </c>
      <c r="L7212" s="3">
        <v>2012.75</v>
      </c>
      <c r="M7212" s="4">
        <v>472.46559999999999</v>
      </c>
      <c r="N7212" s="5">
        <v>526.63661583359999</v>
      </c>
      <c r="O7212" s="6">
        <v>0</v>
      </c>
    </row>
    <row r="7213" spans="1:15" x14ac:dyDescent="0.2">
      <c r="A7213" t="s">
        <v>56</v>
      </c>
      <c r="B7213" t="s">
        <v>47</v>
      </c>
      <c r="C7213">
        <v>2015</v>
      </c>
      <c r="D7213" t="s">
        <v>89</v>
      </c>
      <c r="E7213" t="s">
        <v>23</v>
      </c>
      <c r="F7213" t="s">
        <v>29</v>
      </c>
      <c r="G7213" t="s">
        <v>76</v>
      </c>
      <c r="H7213" s="1">
        <v>4</v>
      </c>
      <c r="I7213" s="1">
        <v>4</v>
      </c>
      <c r="J7213" s="1">
        <v>5</v>
      </c>
      <c r="K7213" s="2">
        <v>1350</v>
      </c>
      <c r="L7213" s="3">
        <v>1269</v>
      </c>
      <c r="M7213" s="4">
        <v>276.98559999999998</v>
      </c>
      <c r="N7213" s="5">
        <v>293.56485007359998</v>
      </c>
      <c r="O7213" s="6">
        <v>0</v>
      </c>
    </row>
    <row r="7214" spans="1:15" x14ac:dyDescent="0.2">
      <c r="A7214" t="s">
        <v>56</v>
      </c>
      <c r="B7214" t="s">
        <v>47</v>
      </c>
      <c r="C7214">
        <v>2015</v>
      </c>
      <c r="D7214" t="s">
        <v>89</v>
      </c>
      <c r="E7214" t="s">
        <v>30</v>
      </c>
      <c r="F7214" t="s">
        <v>31</v>
      </c>
      <c r="G7214" t="s">
        <v>77</v>
      </c>
      <c r="H7214" s="1">
        <v>19</v>
      </c>
      <c r="I7214" s="1">
        <v>19</v>
      </c>
      <c r="J7214" s="1">
        <v>25</v>
      </c>
      <c r="K7214" s="2">
        <v>304</v>
      </c>
      <c r="L7214" s="3">
        <v>288.8</v>
      </c>
      <c r="M7214" s="4">
        <v>25.991499999999998</v>
      </c>
      <c r="N7214" s="5">
        <v>22.874729277499998</v>
      </c>
      <c r="O7214" s="6">
        <v>0</v>
      </c>
    </row>
    <row r="7215" spans="1:15" x14ac:dyDescent="0.2">
      <c r="A7215" t="s">
        <v>56</v>
      </c>
      <c r="B7215" t="s">
        <v>47</v>
      </c>
      <c r="C7215">
        <v>2015</v>
      </c>
      <c r="D7215" t="s">
        <v>89</v>
      </c>
      <c r="E7215" t="s">
        <v>30</v>
      </c>
      <c r="F7215" t="s">
        <v>32</v>
      </c>
      <c r="G7215" t="s">
        <v>78</v>
      </c>
      <c r="H7215" s="1">
        <v>15</v>
      </c>
      <c r="I7215" s="1">
        <v>14</v>
      </c>
      <c r="J7215" s="1">
        <v>19</v>
      </c>
      <c r="K7215" s="2">
        <v>257</v>
      </c>
      <c r="L7215" s="3">
        <v>269.85000000000002</v>
      </c>
      <c r="M7215" s="4">
        <v>19.910499999999999</v>
      </c>
      <c r="N7215" s="5">
        <v>18.7336898975</v>
      </c>
      <c r="O7215" s="6">
        <v>0</v>
      </c>
    </row>
    <row r="7216" spans="1:15" x14ac:dyDescent="0.2">
      <c r="A7216" t="s">
        <v>56</v>
      </c>
      <c r="B7216" t="s">
        <v>47</v>
      </c>
      <c r="C7216">
        <v>2015</v>
      </c>
      <c r="D7216" t="s">
        <v>89</v>
      </c>
      <c r="E7216" t="s">
        <v>30</v>
      </c>
      <c r="F7216" t="s">
        <v>33</v>
      </c>
      <c r="G7216" t="s">
        <v>79</v>
      </c>
      <c r="H7216" s="1">
        <v>16</v>
      </c>
      <c r="I7216" s="1">
        <v>16</v>
      </c>
      <c r="J7216" s="1">
        <v>19</v>
      </c>
      <c r="K7216" s="2">
        <v>299</v>
      </c>
      <c r="L7216" s="3">
        <v>325.91000000000003</v>
      </c>
      <c r="M7216" s="4">
        <v>25.805499999999999</v>
      </c>
      <c r="N7216" s="5">
        <v>26.271418302499999</v>
      </c>
      <c r="O7216" s="6">
        <v>0</v>
      </c>
    </row>
    <row r="7217" spans="1:15" x14ac:dyDescent="0.2">
      <c r="A7217" t="s">
        <v>56</v>
      </c>
      <c r="B7217" t="s">
        <v>47</v>
      </c>
      <c r="C7217">
        <v>2015</v>
      </c>
      <c r="D7217" t="s">
        <v>89</v>
      </c>
      <c r="E7217" t="s">
        <v>30</v>
      </c>
      <c r="F7217" t="s">
        <v>34</v>
      </c>
      <c r="G7217" t="s">
        <v>80</v>
      </c>
      <c r="H7217" s="1">
        <v>16</v>
      </c>
      <c r="I7217" s="1">
        <v>15</v>
      </c>
      <c r="J7217" s="1">
        <v>22</v>
      </c>
      <c r="K7217" s="2">
        <v>289</v>
      </c>
      <c r="L7217" s="3">
        <v>262.99</v>
      </c>
      <c r="M7217" s="4">
        <v>24.23</v>
      </c>
      <c r="N7217" s="5">
        <v>21.751270999999999</v>
      </c>
      <c r="O7217" s="6">
        <v>0</v>
      </c>
    </row>
    <row r="7218" spans="1:15" x14ac:dyDescent="0.2">
      <c r="A7218" t="s">
        <v>56</v>
      </c>
      <c r="B7218" t="s">
        <v>47</v>
      </c>
      <c r="C7218">
        <v>2015</v>
      </c>
      <c r="D7218" t="s">
        <v>89</v>
      </c>
      <c r="E7218" t="s">
        <v>30</v>
      </c>
      <c r="F7218" t="s">
        <v>35</v>
      </c>
      <c r="G7218" t="s">
        <v>81</v>
      </c>
      <c r="H7218" s="1">
        <v>12</v>
      </c>
      <c r="I7218" s="1">
        <v>11</v>
      </c>
      <c r="J7218" s="1">
        <v>13</v>
      </c>
      <c r="K7218" s="2">
        <v>197</v>
      </c>
      <c r="L7218" s="3">
        <v>173.36</v>
      </c>
      <c r="M7218" s="4">
        <v>16.475000000000001</v>
      </c>
      <c r="N7218" s="5">
        <v>12.936993749999999</v>
      </c>
      <c r="O7218" s="6">
        <v>0</v>
      </c>
    </row>
    <row r="7219" spans="1:15" x14ac:dyDescent="0.2">
      <c r="A7219" t="s">
        <v>56</v>
      </c>
      <c r="B7219" t="s">
        <v>47</v>
      </c>
      <c r="C7219">
        <v>2015</v>
      </c>
      <c r="D7219" t="s">
        <v>89</v>
      </c>
      <c r="E7219" t="s">
        <v>30</v>
      </c>
      <c r="F7219" t="s">
        <v>36</v>
      </c>
      <c r="G7219" t="s">
        <v>82</v>
      </c>
      <c r="H7219" s="1">
        <v>15</v>
      </c>
      <c r="I7219" s="1">
        <v>15</v>
      </c>
      <c r="J7219" s="1">
        <v>22</v>
      </c>
      <c r="K7219" s="2">
        <v>404</v>
      </c>
      <c r="L7219" s="3">
        <v>363.6</v>
      </c>
      <c r="M7219" s="4">
        <v>36.932499999999997</v>
      </c>
      <c r="N7219" s="5">
        <v>28.462954437499999</v>
      </c>
      <c r="O7219" s="6">
        <v>0</v>
      </c>
    </row>
    <row r="7220" spans="1:15" x14ac:dyDescent="0.2">
      <c r="A7220" t="s">
        <v>56</v>
      </c>
      <c r="B7220" t="s">
        <v>47</v>
      </c>
      <c r="C7220">
        <v>2015</v>
      </c>
      <c r="D7220" t="s">
        <v>89</v>
      </c>
      <c r="E7220" t="s">
        <v>37</v>
      </c>
      <c r="F7220" t="s">
        <v>38</v>
      </c>
      <c r="G7220" t="s">
        <v>83</v>
      </c>
      <c r="H7220" s="1">
        <v>21</v>
      </c>
      <c r="I7220" s="1">
        <v>21</v>
      </c>
      <c r="J7220" s="1">
        <v>26</v>
      </c>
      <c r="K7220" s="2">
        <v>314</v>
      </c>
      <c r="L7220" s="3">
        <v>329.7</v>
      </c>
      <c r="M7220" s="4">
        <v>9.44540000000001</v>
      </c>
      <c r="N7220" s="5">
        <v>8.0809741884000097</v>
      </c>
      <c r="O7220" s="6">
        <v>0</v>
      </c>
    </row>
    <row r="7221" spans="1:15" x14ac:dyDescent="0.2">
      <c r="A7221" t="s">
        <v>56</v>
      </c>
      <c r="B7221" t="s">
        <v>47</v>
      </c>
      <c r="C7221">
        <v>2015</v>
      </c>
      <c r="D7221" t="s">
        <v>89</v>
      </c>
      <c r="E7221" t="s">
        <v>37</v>
      </c>
      <c r="F7221" t="s">
        <v>39</v>
      </c>
      <c r="G7221" t="s">
        <v>84</v>
      </c>
      <c r="H7221" s="1">
        <v>15</v>
      </c>
      <c r="I7221" s="1">
        <v>14</v>
      </c>
      <c r="J7221" s="1">
        <v>17</v>
      </c>
      <c r="K7221" s="2">
        <v>226</v>
      </c>
      <c r="L7221" s="3">
        <v>253.12</v>
      </c>
      <c r="M7221" s="4">
        <v>-1.8979999999999899</v>
      </c>
      <c r="N7221" s="5">
        <v>-1.7670759599999899</v>
      </c>
      <c r="O7221" s="6">
        <v>0</v>
      </c>
    </row>
    <row r="7222" spans="1:15" x14ac:dyDescent="0.2">
      <c r="A7222" t="s">
        <v>56</v>
      </c>
      <c r="B7222" t="s">
        <v>47</v>
      </c>
      <c r="C7222">
        <v>2015</v>
      </c>
      <c r="D7222" t="s">
        <v>89</v>
      </c>
      <c r="E7222" t="s">
        <v>37</v>
      </c>
      <c r="F7222" t="s">
        <v>40</v>
      </c>
      <c r="G7222" t="s">
        <v>85</v>
      </c>
      <c r="H7222" s="1">
        <v>17</v>
      </c>
      <c r="I7222" s="1">
        <v>16</v>
      </c>
      <c r="J7222" s="1">
        <v>18</v>
      </c>
      <c r="K7222" s="2">
        <v>367</v>
      </c>
      <c r="L7222" s="3">
        <v>326.63</v>
      </c>
      <c r="M7222" s="4">
        <v>53.122300000000003</v>
      </c>
      <c r="N7222" s="5">
        <v>42.432871427099997</v>
      </c>
      <c r="O7222" s="6">
        <v>0</v>
      </c>
    </row>
    <row r="7223" spans="1:15" x14ac:dyDescent="0.2">
      <c r="A7223" t="s">
        <v>56</v>
      </c>
      <c r="B7223" t="s">
        <v>47</v>
      </c>
      <c r="C7223">
        <v>2015</v>
      </c>
      <c r="D7223" t="s">
        <v>89</v>
      </c>
      <c r="E7223" t="s">
        <v>37</v>
      </c>
      <c r="F7223" t="s">
        <v>41</v>
      </c>
      <c r="G7223" t="s">
        <v>86</v>
      </c>
      <c r="H7223" s="1">
        <v>17</v>
      </c>
      <c r="I7223" s="1">
        <v>16</v>
      </c>
      <c r="J7223" s="1">
        <v>20</v>
      </c>
      <c r="K7223" s="2">
        <v>277</v>
      </c>
      <c r="L7223" s="3">
        <v>293.62</v>
      </c>
      <c r="M7223" s="4">
        <v>15.953200000000001</v>
      </c>
      <c r="N7223" s="5">
        <v>17.7005859024</v>
      </c>
      <c r="O7223" s="6">
        <v>0</v>
      </c>
    </row>
    <row r="7224" spans="1:15" x14ac:dyDescent="0.2">
      <c r="A7224" t="s">
        <v>56</v>
      </c>
      <c r="B7224" t="s">
        <v>47</v>
      </c>
      <c r="C7224">
        <v>2015</v>
      </c>
      <c r="D7224" t="s">
        <v>89</v>
      </c>
      <c r="E7224" t="s">
        <v>37</v>
      </c>
      <c r="F7224" t="s">
        <v>42</v>
      </c>
      <c r="G7224" t="s">
        <v>87</v>
      </c>
      <c r="H7224" s="1">
        <v>20</v>
      </c>
      <c r="I7224" s="1">
        <v>20</v>
      </c>
      <c r="J7224" s="1">
        <v>27</v>
      </c>
      <c r="K7224" s="2">
        <v>361</v>
      </c>
      <c r="L7224" s="3">
        <v>342.95</v>
      </c>
      <c r="M7224" s="4">
        <v>12.9376</v>
      </c>
      <c r="N7224" s="5">
        <v>13.9645349376</v>
      </c>
      <c r="O7224" s="6">
        <v>0</v>
      </c>
    </row>
    <row r="7225" spans="1:15" x14ac:dyDescent="0.2">
      <c r="A7225" t="s">
        <v>56</v>
      </c>
      <c r="B7225" t="s">
        <v>47</v>
      </c>
      <c r="C7225">
        <v>2015</v>
      </c>
      <c r="D7225" t="s">
        <v>89</v>
      </c>
      <c r="E7225" t="s">
        <v>37</v>
      </c>
      <c r="F7225" t="s">
        <v>43</v>
      </c>
      <c r="G7225" t="s">
        <v>88</v>
      </c>
      <c r="H7225" s="1">
        <v>15</v>
      </c>
      <c r="I7225" s="1">
        <v>15</v>
      </c>
      <c r="J7225" s="1">
        <v>18</v>
      </c>
      <c r="K7225" s="2">
        <v>269</v>
      </c>
      <c r="L7225" s="3">
        <v>247.48</v>
      </c>
      <c r="M7225" s="4">
        <v>48.353299999999997</v>
      </c>
      <c r="N7225" s="5">
        <v>50.941797208899999</v>
      </c>
      <c r="O7225" s="6">
        <v>0</v>
      </c>
    </row>
    <row r="7226" spans="1:15" x14ac:dyDescent="0.2">
      <c r="A7226" t="s">
        <v>56</v>
      </c>
      <c r="B7226" t="s">
        <v>47</v>
      </c>
      <c r="C7226">
        <v>2015</v>
      </c>
      <c r="D7226" t="s">
        <v>90</v>
      </c>
      <c r="E7226" t="s">
        <v>16</v>
      </c>
      <c r="F7226" t="s">
        <v>17</v>
      </c>
      <c r="G7226" t="s">
        <v>65</v>
      </c>
      <c r="H7226" s="1">
        <v>14</v>
      </c>
      <c r="I7226" s="1">
        <v>13</v>
      </c>
      <c r="J7226" s="1">
        <v>16</v>
      </c>
      <c r="K7226" s="2">
        <v>234</v>
      </c>
      <c r="L7226" s="3">
        <v>208.26</v>
      </c>
      <c r="M7226" s="4">
        <v>58.383000000000003</v>
      </c>
      <c r="N7226" s="5">
        <v>56.271286889999999</v>
      </c>
      <c r="O7226" s="6">
        <v>0</v>
      </c>
    </row>
    <row r="7227" spans="1:15" x14ac:dyDescent="0.2">
      <c r="A7227" t="s">
        <v>56</v>
      </c>
      <c r="B7227" t="s">
        <v>47</v>
      </c>
      <c r="C7227">
        <v>2015</v>
      </c>
      <c r="D7227" t="s">
        <v>90</v>
      </c>
      <c r="E7227" t="s">
        <v>16</v>
      </c>
      <c r="F7227" t="s">
        <v>18</v>
      </c>
      <c r="G7227" t="s">
        <v>66</v>
      </c>
      <c r="H7227" s="1">
        <v>11</v>
      </c>
      <c r="I7227" s="1">
        <v>11</v>
      </c>
      <c r="J7227" s="1">
        <v>13</v>
      </c>
      <c r="K7227" s="2">
        <v>173</v>
      </c>
      <c r="L7227" s="3">
        <v>160.88999999999999</v>
      </c>
      <c r="M7227" s="4">
        <v>43.597999999999999</v>
      </c>
      <c r="N7227" s="5">
        <v>38.977483960000001</v>
      </c>
      <c r="O7227" s="6">
        <v>0</v>
      </c>
    </row>
    <row r="7228" spans="1:15" x14ac:dyDescent="0.2">
      <c r="A7228" t="s">
        <v>56</v>
      </c>
      <c r="B7228" t="s">
        <v>47</v>
      </c>
      <c r="C7228">
        <v>2015</v>
      </c>
      <c r="D7228" t="s">
        <v>90</v>
      </c>
      <c r="E7228" t="s">
        <v>16</v>
      </c>
      <c r="F7228" t="s">
        <v>19</v>
      </c>
      <c r="G7228" t="s">
        <v>67</v>
      </c>
      <c r="H7228" s="1">
        <v>13</v>
      </c>
      <c r="I7228" s="1">
        <v>13</v>
      </c>
      <c r="J7228" s="1">
        <v>21</v>
      </c>
      <c r="K7228" s="2">
        <v>152</v>
      </c>
      <c r="L7228" s="3">
        <v>144.4</v>
      </c>
      <c r="M7228" s="4">
        <v>31.841000000000001</v>
      </c>
      <c r="N7228" s="5">
        <v>26.16024719</v>
      </c>
      <c r="O7228" s="6">
        <v>0</v>
      </c>
    </row>
    <row r="7229" spans="1:15" x14ac:dyDescent="0.2">
      <c r="A7229" t="s">
        <v>56</v>
      </c>
      <c r="B7229" t="s">
        <v>47</v>
      </c>
      <c r="C7229">
        <v>2015</v>
      </c>
      <c r="D7229" t="s">
        <v>90</v>
      </c>
      <c r="E7229" t="s">
        <v>16</v>
      </c>
      <c r="F7229" t="s">
        <v>20</v>
      </c>
      <c r="G7229" t="s">
        <v>68</v>
      </c>
      <c r="H7229" s="1">
        <v>14</v>
      </c>
      <c r="I7229" s="1">
        <v>14</v>
      </c>
      <c r="J7229" s="1">
        <v>15</v>
      </c>
      <c r="K7229" s="2">
        <v>159</v>
      </c>
      <c r="L7229" s="3">
        <v>162.18</v>
      </c>
      <c r="M7229" s="4">
        <v>33.706000000000003</v>
      </c>
      <c r="N7229" s="5">
        <v>27.063895639999998</v>
      </c>
      <c r="O7229" s="6">
        <v>0</v>
      </c>
    </row>
    <row r="7230" spans="1:15" x14ac:dyDescent="0.2">
      <c r="A7230" t="s">
        <v>56</v>
      </c>
      <c r="B7230" t="s">
        <v>47</v>
      </c>
      <c r="C7230">
        <v>2015</v>
      </c>
      <c r="D7230" t="s">
        <v>90</v>
      </c>
      <c r="E7230" t="s">
        <v>16</v>
      </c>
      <c r="F7230" t="s">
        <v>21</v>
      </c>
      <c r="G7230" t="s">
        <v>69</v>
      </c>
      <c r="H7230" s="1">
        <v>10</v>
      </c>
      <c r="I7230" s="1">
        <v>10</v>
      </c>
      <c r="J7230" s="1">
        <v>11</v>
      </c>
      <c r="K7230" s="2">
        <v>381</v>
      </c>
      <c r="L7230" s="3">
        <v>365.76</v>
      </c>
      <c r="M7230" s="4">
        <v>95.494</v>
      </c>
      <c r="N7230" s="5">
        <v>90.247559640000006</v>
      </c>
      <c r="O7230" s="6">
        <v>0</v>
      </c>
    </row>
    <row r="7231" spans="1:15" x14ac:dyDescent="0.2">
      <c r="A7231" t="s">
        <v>56</v>
      </c>
      <c r="B7231" t="s">
        <v>47</v>
      </c>
      <c r="C7231">
        <v>2015</v>
      </c>
      <c r="D7231" t="s">
        <v>90</v>
      </c>
      <c r="E7231" t="s">
        <v>16</v>
      </c>
      <c r="F7231" t="s">
        <v>22</v>
      </c>
      <c r="G7231" t="s">
        <v>70</v>
      </c>
      <c r="H7231" s="1">
        <v>17</v>
      </c>
      <c r="I7231" s="1">
        <v>15</v>
      </c>
      <c r="J7231" s="1">
        <v>20</v>
      </c>
      <c r="K7231" s="2">
        <v>256</v>
      </c>
      <c r="L7231" s="3">
        <v>266.24</v>
      </c>
      <c r="M7231" s="4">
        <v>62.923999999999999</v>
      </c>
      <c r="N7231" s="5">
        <v>63.50541776</v>
      </c>
      <c r="O7231" s="6">
        <v>0</v>
      </c>
    </row>
    <row r="7232" spans="1:15" x14ac:dyDescent="0.2">
      <c r="A7232" t="s">
        <v>56</v>
      </c>
      <c r="B7232" t="s">
        <v>47</v>
      </c>
      <c r="C7232">
        <v>2015</v>
      </c>
      <c r="D7232" t="s">
        <v>90</v>
      </c>
      <c r="E7232" t="s">
        <v>23</v>
      </c>
      <c r="F7232" t="s">
        <v>24</v>
      </c>
      <c r="G7232" t="s">
        <v>71</v>
      </c>
      <c r="H7232" s="1">
        <v>13</v>
      </c>
      <c r="I7232" s="1">
        <v>11</v>
      </c>
      <c r="J7232" s="1">
        <v>13</v>
      </c>
      <c r="K7232" s="2">
        <v>1520</v>
      </c>
      <c r="L7232" s="3">
        <v>1444</v>
      </c>
      <c r="M7232" s="4">
        <v>298.56659999999999</v>
      </c>
      <c r="N7232" s="5">
        <v>243.1329336444</v>
      </c>
      <c r="O7232" s="6">
        <v>0</v>
      </c>
    </row>
    <row r="7233" spans="1:15" x14ac:dyDescent="0.2">
      <c r="A7233" t="s">
        <v>56</v>
      </c>
      <c r="B7233" t="s">
        <v>47</v>
      </c>
      <c r="C7233">
        <v>2015</v>
      </c>
      <c r="D7233" t="s">
        <v>90</v>
      </c>
      <c r="E7233" t="s">
        <v>23</v>
      </c>
      <c r="F7233" t="s">
        <v>25</v>
      </c>
      <c r="G7233" t="s">
        <v>72</v>
      </c>
      <c r="H7233" s="1">
        <v>7</v>
      </c>
      <c r="I7233" s="1">
        <v>7</v>
      </c>
      <c r="J7233" s="1">
        <v>7</v>
      </c>
      <c r="K7233" s="2">
        <v>2640</v>
      </c>
      <c r="L7233" s="3">
        <v>2032.8</v>
      </c>
      <c r="M7233" s="4">
        <v>555.5376</v>
      </c>
      <c r="N7233" s="5">
        <v>552.96879413759996</v>
      </c>
      <c r="O7233" s="6">
        <v>0</v>
      </c>
    </row>
    <row r="7234" spans="1:15" x14ac:dyDescent="0.2">
      <c r="A7234" t="s">
        <v>56</v>
      </c>
      <c r="B7234" t="s">
        <v>47</v>
      </c>
      <c r="C7234">
        <v>2015</v>
      </c>
      <c r="D7234" t="s">
        <v>90</v>
      </c>
      <c r="E7234" t="s">
        <v>23</v>
      </c>
      <c r="F7234" t="s">
        <v>26</v>
      </c>
      <c r="G7234" t="s">
        <v>73</v>
      </c>
      <c r="H7234" s="1">
        <v>6</v>
      </c>
      <c r="I7234" s="1">
        <v>5</v>
      </c>
      <c r="J7234" s="1">
        <v>7</v>
      </c>
      <c r="K7234" s="2">
        <v>790</v>
      </c>
      <c r="L7234" s="3">
        <v>663.6</v>
      </c>
      <c r="M7234" s="4">
        <v>162.24260000000001</v>
      </c>
      <c r="N7234" s="5">
        <v>137.5126094524</v>
      </c>
      <c r="O7234" s="6">
        <v>0</v>
      </c>
    </row>
    <row r="7235" spans="1:15" x14ac:dyDescent="0.2">
      <c r="A7235" t="s">
        <v>56</v>
      </c>
      <c r="B7235" t="s">
        <v>47</v>
      </c>
      <c r="C7235">
        <v>2015</v>
      </c>
      <c r="D7235" t="s">
        <v>90</v>
      </c>
      <c r="E7235" t="s">
        <v>23</v>
      </c>
      <c r="F7235" t="s">
        <v>27</v>
      </c>
      <c r="G7235" t="s">
        <v>74</v>
      </c>
      <c r="H7235" s="1">
        <v>4</v>
      </c>
      <c r="I7235" s="1">
        <v>4</v>
      </c>
      <c r="J7235" s="1">
        <v>4</v>
      </c>
      <c r="K7235" s="2">
        <v>808</v>
      </c>
      <c r="L7235" s="3">
        <v>848.4</v>
      </c>
      <c r="M7235" s="4">
        <v>154.9564</v>
      </c>
      <c r="N7235" s="5">
        <v>142.62744899040001</v>
      </c>
      <c r="O7235" s="6">
        <v>0</v>
      </c>
    </row>
    <row r="7236" spans="1:15" x14ac:dyDescent="0.2">
      <c r="A7236" t="s">
        <v>56</v>
      </c>
      <c r="B7236" t="s">
        <v>47</v>
      </c>
      <c r="C7236">
        <v>2015</v>
      </c>
      <c r="D7236" t="s">
        <v>90</v>
      </c>
      <c r="E7236" t="s">
        <v>23</v>
      </c>
      <c r="F7236" t="s">
        <v>28</v>
      </c>
      <c r="G7236" t="s">
        <v>75</v>
      </c>
      <c r="H7236" s="1">
        <v>5</v>
      </c>
      <c r="I7236" s="1">
        <v>5</v>
      </c>
      <c r="J7236" s="1">
        <v>5</v>
      </c>
      <c r="K7236" s="2">
        <v>760</v>
      </c>
      <c r="L7236" s="3">
        <v>722</v>
      </c>
      <c r="M7236" s="4">
        <v>161.9264</v>
      </c>
      <c r="N7236" s="5">
        <v>137.75661783039999</v>
      </c>
      <c r="O7236" s="6">
        <v>0</v>
      </c>
    </row>
    <row r="7237" spans="1:15" x14ac:dyDescent="0.2">
      <c r="A7237" t="s">
        <v>56</v>
      </c>
      <c r="B7237" t="s">
        <v>47</v>
      </c>
      <c r="C7237">
        <v>2015</v>
      </c>
      <c r="D7237" t="s">
        <v>90</v>
      </c>
      <c r="E7237" t="s">
        <v>23</v>
      </c>
      <c r="F7237" t="s">
        <v>29</v>
      </c>
      <c r="G7237" t="s">
        <v>76</v>
      </c>
      <c r="H7237" s="1">
        <v>1</v>
      </c>
      <c r="I7237" s="1">
        <v>1</v>
      </c>
      <c r="J7237" s="1">
        <v>1</v>
      </c>
      <c r="K7237" s="2">
        <v>330</v>
      </c>
      <c r="L7237" s="3">
        <v>336.6</v>
      </c>
      <c r="M7237" s="4">
        <v>74.9392</v>
      </c>
      <c r="N7237" s="5">
        <v>84.635732966399999</v>
      </c>
      <c r="O7237" s="6">
        <v>0</v>
      </c>
    </row>
    <row r="7238" spans="1:15" x14ac:dyDescent="0.2">
      <c r="A7238" t="s">
        <v>56</v>
      </c>
      <c r="B7238" t="s">
        <v>47</v>
      </c>
      <c r="C7238">
        <v>2015</v>
      </c>
      <c r="D7238" t="s">
        <v>90</v>
      </c>
      <c r="E7238" t="s">
        <v>30</v>
      </c>
      <c r="F7238" t="s">
        <v>31</v>
      </c>
      <c r="G7238" t="s">
        <v>77</v>
      </c>
      <c r="H7238" s="1">
        <v>17</v>
      </c>
      <c r="I7238" s="1">
        <v>17</v>
      </c>
      <c r="J7238" s="1">
        <v>19</v>
      </c>
      <c r="K7238" s="2">
        <v>254</v>
      </c>
      <c r="L7238" s="3">
        <v>259.08</v>
      </c>
      <c r="M7238" s="4">
        <v>21.724499999999999</v>
      </c>
      <c r="N7238" s="5">
        <v>20.046390997500001</v>
      </c>
      <c r="O7238" s="6">
        <v>0</v>
      </c>
    </row>
    <row r="7239" spans="1:15" x14ac:dyDescent="0.2">
      <c r="A7239" t="s">
        <v>56</v>
      </c>
      <c r="B7239" t="s">
        <v>47</v>
      </c>
      <c r="C7239">
        <v>2015</v>
      </c>
      <c r="D7239" t="s">
        <v>90</v>
      </c>
      <c r="E7239" t="s">
        <v>30</v>
      </c>
      <c r="F7239" t="s">
        <v>32</v>
      </c>
      <c r="G7239" t="s">
        <v>78</v>
      </c>
      <c r="H7239" s="1">
        <v>21</v>
      </c>
      <c r="I7239" s="1">
        <v>21</v>
      </c>
      <c r="J7239" s="1">
        <v>24</v>
      </c>
      <c r="K7239" s="2">
        <v>298</v>
      </c>
      <c r="L7239" s="3">
        <v>244.36</v>
      </c>
      <c r="M7239" s="4">
        <v>22.398499999999999</v>
      </c>
      <c r="N7239" s="5">
        <v>22.039788022500002</v>
      </c>
      <c r="O7239" s="6">
        <v>0</v>
      </c>
    </row>
    <row r="7240" spans="1:15" x14ac:dyDescent="0.2">
      <c r="A7240" t="s">
        <v>56</v>
      </c>
      <c r="B7240" t="s">
        <v>47</v>
      </c>
      <c r="C7240">
        <v>2015</v>
      </c>
      <c r="D7240" t="s">
        <v>90</v>
      </c>
      <c r="E7240" t="s">
        <v>30</v>
      </c>
      <c r="F7240" t="s">
        <v>33</v>
      </c>
      <c r="G7240" t="s">
        <v>79</v>
      </c>
      <c r="H7240" s="1">
        <v>19</v>
      </c>
      <c r="I7240" s="1">
        <v>18</v>
      </c>
      <c r="J7240" s="1">
        <v>19</v>
      </c>
      <c r="K7240" s="2">
        <v>294</v>
      </c>
      <c r="L7240" s="3">
        <v>252.84</v>
      </c>
      <c r="M7240" s="4">
        <v>25.619499999999999</v>
      </c>
      <c r="N7240" s="5">
        <v>22.642642197499999</v>
      </c>
      <c r="O7240" s="6">
        <v>0</v>
      </c>
    </row>
    <row r="7241" spans="1:15" x14ac:dyDescent="0.2">
      <c r="A7241" t="s">
        <v>56</v>
      </c>
      <c r="B7241" t="s">
        <v>47</v>
      </c>
      <c r="C7241">
        <v>2015</v>
      </c>
      <c r="D7241" t="s">
        <v>90</v>
      </c>
      <c r="E7241" t="s">
        <v>30</v>
      </c>
      <c r="F7241" t="s">
        <v>34</v>
      </c>
      <c r="G7241" t="s">
        <v>80</v>
      </c>
      <c r="H7241" s="1">
        <v>22</v>
      </c>
      <c r="I7241" s="1">
        <v>20</v>
      </c>
      <c r="J7241" s="1">
        <v>31</v>
      </c>
      <c r="K7241" s="2">
        <v>409</v>
      </c>
      <c r="L7241" s="3">
        <v>429.45</v>
      </c>
      <c r="M7241" s="4">
        <v>37.118499999999997</v>
      </c>
      <c r="N7241" s="5">
        <v>41.987890422500001</v>
      </c>
      <c r="O7241" s="6">
        <v>0</v>
      </c>
    </row>
    <row r="7242" spans="1:15" x14ac:dyDescent="0.2">
      <c r="A7242" t="s">
        <v>56</v>
      </c>
      <c r="B7242" t="s">
        <v>47</v>
      </c>
      <c r="C7242">
        <v>2015</v>
      </c>
      <c r="D7242" t="s">
        <v>90</v>
      </c>
      <c r="E7242" t="s">
        <v>30</v>
      </c>
      <c r="F7242" t="s">
        <v>35</v>
      </c>
      <c r="G7242" t="s">
        <v>81</v>
      </c>
      <c r="H7242" s="1">
        <v>22</v>
      </c>
      <c r="I7242" s="1">
        <v>20</v>
      </c>
      <c r="J7242" s="1">
        <v>28</v>
      </c>
      <c r="K7242" s="2">
        <v>366</v>
      </c>
      <c r="L7242" s="3">
        <v>329.4</v>
      </c>
      <c r="M7242" s="4">
        <v>29.02</v>
      </c>
      <c r="N7242" s="5">
        <v>24.661196</v>
      </c>
      <c r="O7242" s="6">
        <v>0</v>
      </c>
    </row>
    <row r="7243" spans="1:15" x14ac:dyDescent="0.2">
      <c r="A7243" t="s">
        <v>56</v>
      </c>
      <c r="B7243" t="s">
        <v>47</v>
      </c>
      <c r="C7243">
        <v>2015</v>
      </c>
      <c r="D7243" t="s">
        <v>90</v>
      </c>
      <c r="E7243" t="s">
        <v>30</v>
      </c>
      <c r="F7243" t="s">
        <v>36</v>
      </c>
      <c r="G7243" t="s">
        <v>82</v>
      </c>
      <c r="H7243" s="1">
        <v>19</v>
      </c>
      <c r="I7243" s="1">
        <v>19</v>
      </c>
      <c r="J7243" s="1">
        <v>21</v>
      </c>
      <c r="K7243" s="2">
        <v>486</v>
      </c>
      <c r="L7243" s="3">
        <v>515.16</v>
      </c>
      <c r="M7243" s="4">
        <v>52.74</v>
      </c>
      <c r="N7243" s="5">
        <v>42.329124</v>
      </c>
      <c r="O7243" s="6">
        <v>0</v>
      </c>
    </row>
    <row r="7244" spans="1:15" x14ac:dyDescent="0.2">
      <c r="A7244" t="s">
        <v>56</v>
      </c>
      <c r="B7244" t="s">
        <v>47</v>
      </c>
      <c r="C7244">
        <v>2015</v>
      </c>
      <c r="D7244" t="s">
        <v>90</v>
      </c>
      <c r="E7244" t="s">
        <v>37</v>
      </c>
      <c r="F7244" t="s">
        <v>38</v>
      </c>
      <c r="G7244" t="s">
        <v>83</v>
      </c>
      <c r="H7244" s="1">
        <v>20</v>
      </c>
      <c r="I7244" s="1">
        <v>20</v>
      </c>
      <c r="J7244" s="1">
        <v>27</v>
      </c>
      <c r="K7244" s="2">
        <v>344</v>
      </c>
      <c r="L7244" s="3">
        <v>319.92</v>
      </c>
      <c r="M7244" s="4">
        <v>10.440200000000001</v>
      </c>
      <c r="N7244" s="5">
        <v>11.008167760399999</v>
      </c>
      <c r="O7244" s="6">
        <v>0</v>
      </c>
    </row>
    <row r="7245" spans="1:15" x14ac:dyDescent="0.2">
      <c r="A7245" t="s">
        <v>56</v>
      </c>
      <c r="B7245" t="s">
        <v>47</v>
      </c>
      <c r="C7245">
        <v>2015</v>
      </c>
      <c r="D7245" t="s">
        <v>90</v>
      </c>
      <c r="E7245" t="s">
        <v>37</v>
      </c>
      <c r="F7245" t="s">
        <v>39</v>
      </c>
      <c r="G7245" t="s">
        <v>84</v>
      </c>
      <c r="H7245" s="1">
        <v>16</v>
      </c>
      <c r="I7245" s="1">
        <v>16</v>
      </c>
      <c r="J7245" s="1">
        <v>19</v>
      </c>
      <c r="K7245" s="2">
        <v>303</v>
      </c>
      <c r="L7245" s="3">
        <v>233.31</v>
      </c>
      <c r="M7245" s="4">
        <v>18.127500000000001</v>
      </c>
      <c r="N7245" s="5">
        <v>20.5071875625</v>
      </c>
      <c r="O7245" s="6">
        <v>0</v>
      </c>
    </row>
    <row r="7246" spans="1:15" x14ac:dyDescent="0.2">
      <c r="A7246" t="s">
        <v>56</v>
      </c>
      <c r="B7246" t="s">
        <v>47</v>
      </c>
      <c r="C7246">
        <v>2015</v>
      </c>
      <c r="D7246" t="s">
        <v>90</v>
      </c>
      <c r="E7246" t="s">
        <v>37</v>
      </c>
      <c r="F7246" t="s">
        <v>40</v>
      </c>
      <c r="G7246" t="s">
        <v>85</v>
      </c>
      <c r="H7246" s="1">
        <v>18</v>
      </c>
      <c r="I7246" s="1">
        <v>18</v>
      </c>
      <c r="J7246" s="1">
        <v>24</v>
      </c>
      <c r="K7246" s="2">
        <v>384</v>
      </c>
      <c r="L7246" s="3">
        <v>349.44</v>
      </c>
      <c r="M7246" s="4">
        <v>50.440199999999997</v>
      </c>
      <c r="N7246" s="5">
        <v>54.193051760400003</v>
      </c>
      <c r="O7246" s="6">
        <v>0</v>
      </c>
    </row>
    <row r="7247" spans="1:15" x14ac:dyDescent="0.2">
      <c r="A7247" t="s">
        <v>56</v>
      </c>
      <c r="B7247" t="s">
        <v>47</v>
      </c>
      <c r="C7247">
        <v>2015</v>
      </c>
      <c r="D7247" t="s">
        <v>90</v>
      </c>
      <c r="E7247" t="s">
        <v>37</v>
      </c>
      <c r="F7247" t="s">
        <v>41</v>
      </c>
      <c r="G7247" t="s">
        <v>86</v>
      </c>
      <c r="H7247" s="1">
        <v>21</v>
      </c>
      <c r="I7247" s="1">
        <v>20</v>
      </c>
      <c r="J7247" s="1">
        <v>24</v>
      </c>
      <c r="K7247" s="2">
        <v>336</v>
      </c>
      <c r="L7247" s="3">
        <v>362.88</v>
      </c>
      <c r="M7247" s="4">
        <v>19.014600000000002</v>
      </c>
      <c r="N7247" s="5">
        <v>18.0610938684</v>
      </c>
      <c r="O7247" s="6">
        <v>0</v>
      </c>
    </row>
    <row r="7248" spans="1:15" x14ac:dyDescent="0.2">
      <c r="A7248" t="s">
        <v>56</v>
      </c>
      <c r="B7248" t="s">
        <v>47</v>
      </c>
      <c r="C7248">
        <v>2015</v>
      </c>
      <c r="D7248" t="s">
        <v>90</v>
      </c>
      <c r="E7248" t="s">
        <v>37</v>
      </c>
      <c r="F7248" t="s">
        <v>42</v>
      </c>
      <c r="G7248" t="s">
        <v>87</v>
      </c>
      <c r="H7248" s="1">
        <v>23</v>
      </c>
      <c r="I7248" s="1">
        <v>22</v>
      </c>
      <c r="J7248" s="1">
        <v>29</v>
      </c>
      <c r="K7248" s="2">
        <v>417</v>
      </c>
      <c r="L7248" s="3">
        <v>471.21</v>
      </c>
      <c r="M7248" s="4">
        <v>21.286200000000001</v>
      </c>
      <c r="N7248" s="5">
        <v>20.708535104399999</v>
      </c>
      <c r="O7248" s="6">
        <v>0</v>
      </c>
    </row>
    <row r="7249" spans="1:15" x14ac:dyDescent="0.2">
      <c r="A7249" t="s">
        <v>56</v>
      </c>
      <c r="B7249" t="s">
        <v>47</v>
      </c>
      <c r="C7249">
        <v>2015</v>
      </c>
      <c r="D7249" t="s">
        <v>90</v>
      </c>
      <c r="E7249" t="s">
        <v>37</v>
      </c>
      <c r="F7249" t="s">
        <v>43</v>
      </c>
      <c r="G7249" t="s">
        <v>88</v>
      </c>
      <c r="H7249" s="1">
        <v>9</v>
      </c>
      <c r="I7249" s="1">
        <v>9</v>
      </c>
      <c r="J7249" s="1">
        <v>10</v>
      </c>
      <c r="K7249" s="2">
        <v>151</v>
      </c>
      <c r="L7249" s="3">
        <v>116.27</v>
      </c>
      <c r="M7249" s="4">
        <v>26.692</v>
      </c>
      <c r="N7249" s="5">
        <v>23.304251359999999</v>
      </c>
      <c r="O7249" s="6">
        <v>0</v>
      </c>
    </row>
    <row r="7250" spans="1:15" x14ac:dyDescent="0.2">
      <c r="A7250" t="s">
        <v>56</v>
      </c>
      <c r="B7250" t="s">
        <v>47</v>
      </c>
      <c r="C7250">
        <v>2015</v>
      </c>
      <c r="D7250" t="s">
        <v>91</v>
      </c>
      <c r="E7250" t="s">
        <v>16</v>
      </c>
      <c r="F7250" t="s">
        <v>17</v>
      </c>
      <c r="G7250" t="s">
        <v>65</v>
      </c>
      <c r="H7250" s="1">
        <v>17</v>
      </c>
      <c r="I7250" s="1">
        <v>17</v>
      </c>
      <c r="J7250" s="1">
        <v>19</v>
      </c>
      <c r="K7250" s="2">
        <v>420</v>
      </c>
      <c r="L7250" s="3">
        <v>407.4</v>
      </c>
      <c r="M7250" s="4">
        <v>108.819</v>
      </c>
      <c r="N7250" s="5">
        <v>88.340352390000007</v>
      </c>
      <c r="O7250" s="6">
        <v>0</v>
      </c>
    </row>
    <row r="7251" spans="1:15" x14ac:dyDescent="0.2">
      <c r="A7251" t="s">
        <v>56</v>
      </c>
      <c r="B7251" t="s">
        <v>47</v>
      </c>
      <c r="C7251">
        <v>2015</v>
      </c>
      <c r="D7251" t="s">
        <v>91</v>
      </c>
      <c r="E7251" t="s">
        <v>16</v>
      </c>
      <c r="F7251" t="s">
        <v>18</v>
      </c>
      <c r="G7251" t="s">
        <v>66</v>
      </c>
      <c r="H7251" s="1">
        <v>28</v>
      </c>
      <c r="I7251" s="1">
        <v>26</v>
      </c>
      <c r="J7251" s="1">
        <v>31</v>
      </c>
      <c r="K7251" s="2">
        <v>424</v>
      </c>
      <c r="L7251" s="3">
        <v>377.36</v>
      </c>
      <c r="M7251" s="4">
        <v>107.684</v>
      </c>
      <c r="N7251" s="5">
        <v>115.95843856</v>
      </c>
      <c r="O7251" s="6">
        <v>0</v>
      </c>
    </row>
    <row r="7252" spans="1:15" x14ac:dyDescent="0.2">
      <c r="A7252" t="s">
        <v>56</v>
      </c>
      <c r="B7252" t="s">
        <v>47</v>
      </c>
      <c r="C7252">
        <v>2015</v>
      </c>
      <c r="D7252" t="s">
        <v>91</v>
      </c>
      <c r="E7252" t="s">
        <v>16</v>
      </c>
      <c r="F7252" t="s">
        <v>19</v>
      </c>
      <c r="G7252" t="s">
        <v>67</v>
      </c>
      <c r="H7252" s="1">
        <v>25</v>
      </c>
      <c r="I7252" s="1">
        <v>25</v>
      </c>
      <c r="J7252" s="1">
        <v>30</v>
      </c>
      <c r="K7252" s="2">
        <v>211</v>
      </c>
      <c r="L7252" s="3">
        <v>196.23</v>
      </c>
      <c r="M7252" s="4">
        <v>48.734000000000002</v>
      </c>
      <c r="N7252" s="5">
        <v>51.528407559999998</v>
      </c>
      <c r="O7252" s="6">
        <v>0</v>
      </c>
    </row>
    <row r="7253" spans="1:15" x14ac:dyDescent="0.2">
      <c r="A7253" t="s">
        <v>56</v>
      </c>
      <c r="B7253" t="s">
        <v>47</v>
      </c>
      <c r="C7253">
        <v>2015</v>
      </c>
      <c r="D7253" t="s">
        <v>91</v>
      </c>
      <c r="E7253" t="s">
        <v>16</v>
      </c>
      <c r="F7253" t="s">
        <v>20</v>
      </c>
      <c r="G7253" t="s">
        <v>68</v>
      </c>
      <c r="H7253" s="1">
        <v>27</v>
      </c>
      <c r="I7253" s="1">
        <v>26</v>
      </c>
      <c r="J7253" s="1">
        <v>32</v>
      </c>
      <c r="K7253" s="2">
        <v>228</v>
      </c>
      <c r="L7253" s="3">
        <v>216.6</v>
      </c>
      <c r="M7253" s="4">
        <v>41.085999999999999</v>
      </c>
      <c r="N7253" s="5">
        <v>40.299613960000002</v>
      </c>
      <c r="O7253" s="6">
        <v>0</v>
      </c>
    </row>
    <row r="7254" spans="1:15" x14ac:dyDescent="0.2">
      <c r="A7254" t="s">
        <v>56</v>
      </c>
      <c r="B7254" t="s">
        <v>47</v>
      </c>
      <c r="C7254">
        <v>2015</v>
      </c>
      <c r="D7254" t="s">
        <v>91</v>
      </c>
      <c r="E7254" t="s">
        <v>16</v>
      </c>
      <c r="F7254" t="s">
        <v>21</v>
      </c>
      <c r="G7254" t="s">
        <v>69</v>
      </c>
      <c r="H7254" s="1">
        <v>17</v>
      </c>
      <c r="I7254" s="1">
        <v>16</v>
      </c>
      <c r="J7254" s="1">
        <v>24</v>
      </c>
      <c r="K7254" s="2">
        <v>857</v>
      </c>
      <c r="L7254" s="3">
        <v>797.01</v>
      </c>
      <c r="M7254" s="4">
        <v>217.179</v>
      </c>
      <c r="N7254" s="5">
        <v>224.08312040999999</v>
      </c>
      <c r="O7254" s="6">
        <v>0</v>
      </c>
    </row>
    <row r="7255" spans="1:15" x14ac:dyDescent="0.2">
      <c r="A7255" t="s">
        <v>56</v>
      </c>
      <c r="B7255" t="s">
        <v>47</v>
      </c>
      <c r="C7255">
        <v>2015</v>
      </c>
      <c r="D7255" t="s">
        <v>91</v>
      </c>
      <c r="E7255" t="s">
        <v>16</v>
      </c>
      <c r="F7255" t="s">
        <v>22</v>
      </c>
      <c r="G7255" t="s">
        <v>70</v>
      </c>
      <c r="H7255" s="1">
        <v>15</v>
      </c>
      <c r="I7255" s="1">
        <v>14</v>
      </c>
      <c r="J7255" s="1">
        <v>17</v>
      </c>
      <c r="K7255" s="2">
        <v>208</v>
      </c>
      <c r="L7255" s="3">
        <v>235.04</v>
      </c>
      <c r="M7255" s="4">
        <v>52.923000000000002</v>
      </c>
      <c r="N7255" s="5">
        <v>58.174549290000002</v>
      </c>
      <c r="O7255" s="6">
        <v>0</v>
      </c>
    </row>
    <row r="7256" spans="1:15" x14ac:dyDescent="0.2">
      <c r="A7256" t="s">
        <v>56</v>
      </c>
      <c r="B7256" t="s">
        <v>47</v>
      </c>
      <c r="C7256">
        <v>2015</v>
      </c>
      <c r="D7256" t="s">
        <v>91</v>
      </c>
      <c r="E7256" t="s">
        <v>23</v>
      </c>
      <c r="F7256" t="s">
        <v>24</v>
      </c>
      <c r="G7256" t="s">
        <v>71</v>
      </c>
      <c r="H7256" s="1">
        <v>4</v>
      </c>
      <c r="I7256" s="1">
        <v>4</v>
      </c>
      <c r="J7256" s="1">
        <v>4</v>
      </c>
      <c r="K7256" s="2">
        <v>830</v>
      </c>
      <c r="L7256" s="3">
        <v>680.6</v>
      </c>
      <c r="M7256" s="4">
        <v>186.851</v>
      </c>
      <c r="N7256" s="5">
        <v>207.12620200999999</v>
      </c>
      <c r="O7256" s="6">
        <v>0</v>
      </c>
    </row>
    <row r="7257" spans="1:15" x14ac:dyDescent="0.2">
      <c r="A7257" t="s">
        <v>56</v>
      </c>
      <c r="B7257" t="s">
        <v>47</v>
      </c>
      <c r="C7257">
        <v>2015</v>
      </c>
      <c r="D7257" t="s">
        <v>91</v>
      </c>
      <c r="E7257" t="s">
        <v>23</v>
      </c>
      <c r="F7257" t="s">
        <v>25</v>
      </c>
      <c r="G7257" t="s">
        <v>72</v>
      </c>
      <c r="H7257" s="1">
        <v>8</v>
      </c>
      <c r="I7257" s="1">
        <v>8</v>
      </c>
      <c r="J7257" s="1">
        <v>8</v>
      </c>
      <c r="K7257" s="2">
        <v>3910</v>
      </c>
      <c r="L7257" s="3">
        <v>4301</v>
      </c>
      <c r="M7257" s="4">
        <v>798.69799999999998</v>
      </c>
      <c r="N7257" s="5">
        <v>753.18818795999903</v>
      </c>
      <c r="O7257" s="6">
        <v>0</v>
      </c>
    </row>
    <row r="7258" spans="1:15" x14ac:dyDescent="0.2">
      <c r="A7258" t="s">
        <v>56</v>
      </c>
      <c r="B7258" t="s">
        <v>47</v>
      </c>
      <c r="C7258">
        <v>2015</v>
      </c>
      <c r="D7258" t="s">
        <v>91</v>
      </c>
      <c r="E7258" t="s">
        <v>23</v>
      </c>
      <c r="F7258" t="s">
        <v>26</v>
      </c>
      <c r="G7258" t="s">
        <v>73</v>
      </c>
      <c r="H7258" s="1">
        <v>9</v>
      </c>
      <c r="I7258" s="1">
        <v>9</v>
      </c>
      <c r="J7258" s="1">
        <v>9</v>
      </c>
      <c r="K7258" s="2">
        <v>865</v>
      </c>
      <c r="L7258" s="3">
        <v>735.25</v>
      </c>
      <c r="M7258" s="4">
        <v>175.67619999999999</v>
      </c>
      <c r="N7258" s="5">
        <v>158.6774195356</v>
      </c>
      <c r="O7258" s="6">
        <v>0</v>
      </c>
    </row>
    <row r="7259" spans="1:15" x14ac:dyDescent="0.2">
      <c r="A7259" t="s">
        <v>56</v>
      </c>
      <c r="B7259" t="s">
        <v>47</v>
      </c>
      <c r="C7259">
        <v>2015</v>
      </c>
      <c r="D7259" t="s">
        <v>91</v>
      </c>
      <c r="E7259" t="s">
        <v>23</v>
      </c>
      <c r="F7259" t="s">
        <v>27</v>
      </c>
      <c r="G7259" t="s">
        <v>74</v>
      </c>
      <c r="H7259" s="1">
        <v>6</v>
      </c>
      <c r="I7259" s="1">
        <v>6</v>
      </c>
      <c r="J7259" s="1">
        <v>6</v>
      </c>
      <c r="K7259" s="2">
        <v>976</v>
      </c>
      <c r="L7259" s="3">
        <v>995.52</v>
      </c>
      <c r="M7259" s="4">
        <v>189.929</v>
      </c>
      <c r="N7259" s="5">
        <v>216.38421041000001</v>
      </c>
      <c r="O7259" s="6">
        <v>0</v>
      </c>
    </row>
    <row r="7260" spans="1:15" x14ac:dyDescent="0.2">
      <c r="A7260" t="s">
        <v>56</v>
      </c>
      <c r="B7260" t="s">
        <v>47</v>
      </c>
      <c r="C7260">
        <v>2015</v>
      </c>
      <c r="D7260" t="s">
        <v>91</v>
      </c>
      <c r="E7260" t="s">
        <v>23</v>
      </c>
      <c r="F7260" t="s">
        <v>28</v>
      </c>
      <c r="G7260" t="s">
        <v>75</v>
      </c>
      <c r="H7260" s="1">
        <v>16</v>
      </c>
      <c r="I7260" s="1">
        <v>16</v>
      </c>
      <c r="J7260" s="1">
        <v>17</v>
      </c>
      <c r="K7260" s="2">
        <v>5168</v>
      </c>
      <c r="L7260" s="3">
        <v>4909.6000000000004</v>
      </c>
      <c r="M7260" s="4">
        <v>1068.3373999999999</v>
      </c>
      <c r="N7260" s="5">
        <v>1061.2585963875999</v>
      </c>
      <c r="O7260" s="6">
        <v>0</v>
      </c>
    </row>
    <row r="7261" spans="1:15" x14ac:dyDescent="0.2">
      <c r="A7261" t="s">
        <v>56</v>
      </c>
      <c r="B7261" t="s">
        <v>47</v>
      </c>
      <c r="C7261">
        <v>2015</v>
      </c>
      <c r="D7261" t="s">
        <v>91</v>
      </c>
      <c r="E7261" t="s">
        <v>23</v>
      </c>
      <c r="F7261" t="s">
        <v>29</v>
      </c>
      <c r="G7261" t="s">
        <v>76</v>
      </c>
      <c r="H7261" s="1">
        <v>9</v>
      </c>
      <c r="I7261" s="1">
        <v>9</v>
      </c>
      <c r="J7261" s="1">
        <v>9</v>
      </c>
      <c r="K7261" s="2">
        <v>3450</v>
      </c>
      <c r="L7261" s="3">
        <v>3657</v>
      </c>
      <c r="M7261" s="4">
        <v>679.51199999999994</v>
      </c>
      <c r="N7261" s="5">
        <v>546.92561855999998</v>
      </c>
      <c r="O7261" s="6">
        <v>0</v>
      </c>
    </row>
    <row r="7262" spans="1:15" x14ac:dyDescent="0.2">
      <c r="A7262" t="s">
        <v>56</v>
      </c>
      <c r="B7262" t="s">
        <v>47</v>
      </c>
      <c r="C7262">
        <v>2015</v>
      </c>
      <c r="D7262" t="s">
        <v>91</v>
      </c>
      <c r="E7262" t="s">
        <v>30</v>
      </c>
      <c r="F7262" t="s">
        <v>31</v>
      </c>
      <c r="G7262" t="s">
        <v>77</v>
      </c>
      <c r="H7262" s="1">
        <v>21</v>
      </c>
      <c r="I7262" s="1">
        <v>21</v>
      </c>
      <c r="J7262" s="1">
        <v>26</v>
      </c>
      <c r="K7262" s="2">
        <v>324</v>
      </c>
      <c r="L7262" s="3">
        <v>304.56</v>
      </c>
      <c r="M7262" s="4">
        <v>27.939</v>
      </c>
      <c r="N7262" s="5">
        <v>29.03951721</v>
      </c>
      <c r="O7262" s="6">
        <v>0</v>
      </c>
    </row>
    <row r="7263" spans="1:15" x14ac:dyDescent="0.2">
      <c r="A7263" t="s">
        <v>56</v>
      </c>
      <c r="B7263" t="s">
        <v>47</v>
      </c>
      <c r="C7263">
        <v>2015</v>
      </c>
      <c r="D7263" t="s">
        <v>91</v>
      </c>
      <c r="E7263" t="s">
        <v>30</v>
      </c>
      <c r="F7263" t="s">
        <v>32</v>
      </c>
      <c r="G7263" t="s">
        <v>78</v>
      </c>
      <c r="H7263" s="1">
        <v>30</v>
      </c>
      <c r="I7263" s="1">
        <v>27</v>
      </c>
      <c r="J7263" s="1">
        <v>39</v>
      </c>
      <c r="K7263" s="2">
        <v>498</v>
      </c>
      <c r="L7263" s="3">
        <v>453.18</v>
      </c>
      <c r="M7263" s="4">
        <v>38.262999999999998</v>
      </c>
      <c r="N7263" s="5">
        <v>36.450481689999997</v>
      </c>
      <c r="O7263" s="6">
        <v>0</v>
      </c>
    </row>
    <row r="7264" spans="1:15" x14ac:dyDescent="0.2">
      <c r="A7264" t="s">
        <v>56</v>
      </c>
      <c r="B7264" t="s">
        <v>47</v>
      </c>
      <c r="C7264">
        <v>2015</v>
      </c>
      <c r="D7264" t="s">
        <v>91</v>
      </c>
      <c r="E7264" t="s">
        <v>30</v>
      </c>
      <c r="F7264" t="s">
        <v>33</v>
      </c>
      <c r="G7264" t="s">
        <v>79</v>
      </c>
      <c r="H7264" s="1">
        <v>24</v>
      </c>
      <c r="I7264" s="1">
        <v>24</v>
      </c>
      <c r="J7264" s="1">
        <v>25</v>
      </c>
      <c r="K7264" s="2">
        <v>347</v>
      </c>
      <c r="L7264" s="3">
        <v>312.3</v>
      </c>
      <c r="M7264" s="4">
        <v>30.479500000000002</v>
      </c>
      <c r="N7264" s="5">
        <v>32.454419202499999</v>
      </c>
      <c r="O7264" s="6">
        <v>0</v>
      </c>
    </row>
    <row r="7265" spans="1:15" x14ac:dyDescent="0.2">
      <c r="A7265" t="s">
        <v>56</v>
      </c>
      <c r="B7265" t="s">
        <v>47</v>
      </c>
      <c r="C7265">
        <v>2015</v>
      </c>
      <c r="D7265" t="s">
        <v>91</v>
      </c>
      <c r="E7265" t="s">
        <v>30</v>
      </c>
      <c r="F7265" t="s">
        <v>34</v>
      </c>
      <c r="G7265" t="s">
        <v>80</v>
      </c>
      <c r="H7265" s="1">
        <v>28</v>
      </c>
      <c r="I7265" s="1">
        <v>26</v>
      </c>
      <c r="J7265" s="1">
        <v>31</v>
      </c>
      <c r="K7265" s="2">
        <v>389</v>
      </c>
      <c r="L7265" s="3">
        <v>334.54</v>
      </c>
      <c r="M7265" s="4">
        <v>30.356999999999999</v>
      </c>
      <c r="N7265" s="5">
        <v>25.391505509999998</v>
      </c>
      <c r="O7265" s="6">
        <v>0</v>
      </c>
    </row>
    <row r="7266" spans="1:15" x14ac:dyDescent="0.2">
      <c r="A7266" t="s">
        <v>56</v>
      </c>
      <c r="B7266" t="s">
        <v>47</v>
      </c>
      <c r="C7266">
        <v>2015</v>
      </c>
      <c r="D7266" t="s">
        <v>91</v>
      </c>
      <c r="E7266" t="s">
        <v>30</v>
      </c>
      <c r="F7266" t="s">
        <v>35</v>
      </c>
      <c r="G7266" t="s">
        <v>81</v>
      </c>
      <c r="H7266" s="1">
        <v>24</v>
      </c>
      <c r="I7266" s="1">
        <v>22</v>
      </c>
      <c r="J7266" s="1">
        <v>29</v>
      </c>
      <c r="K7266" s="2">
        <v>434</v>
      </c>
      <c r="L7266" s="3">
        <v>342.86</v>
      </c>
      <c r="M7266" s="4">
        <v>39.252000000000002</v>
      </c>
      <c r="N7266" s="5">
        <v>36.797964960000002</v>
      </c>
      <c r="O7266" s="6">
        <v>0</v>
      </c>
    </row>
    <row r="7267" spans="1:15" x14ac:dyDescent="0.2">
      <c r="A7267" t="s">
        <v>56</v>
      </c>
      <c r="B7267" t="s">
        <v>47</v>
      </c>
      <c r="C7267">
        <v>2015</v>
      </c>
      <c r="D7267" t="s">
        <v>91</v>
      </c>
      <c r="E7267" t="s">
        <v>30</v>
      </c>
      <c r="F7267" t="s">
        <v>36</v>
      </c>
      <c r="G7267" t="s">
        <v>82</v>
      </c>
      <c r="H7267" s="1">
        <v>19</v>
      </c>
      <c r="I7267" s="1">
        <v>18</v>
      </c>
      <c r="J7267" s="1">
        <v>19</v>
      </c>
      <c r="K7267" s="2">
        <v>353</v>
      </c>
      <c r="L7267" s="3">
        <v>374.18</v>
      </c>
      <c r="M7267" s="4">
        <v>32.869</v>
      </c>
      <c r="N7267" s="5">
        <v>35.784151610000002</v>
      </c>
      <c r="O7267" s="6">
        <v>0</v>
      </c>
    </row>
    <row r="7268" spans="1:15" x14ac:dyDescent="0.2">
      <c r="A7268" t="s">
        <v>56</v>
      </c>
      <c r="B7268" t="s">
        <v>47</v>
      </c>
      <c r="C7268">
        <v>2015</v>
      </c>
      <c r="D7268" t="s">
        <v>91</v>
      </c>
      <c r="E7268" t="s">
        <v>37</v>
      </c>
      <c r="F7268" t="s">
        <v>38</v>
      </c>
      <c r="G7268" t="s">
        <v>83</v>
      </c>
      <c r="H7268" s="1">
        <v>29</v>
      </c>
      <c r="I7268" s="1">
        <v>29</v>
      </c>
      <c r="J7268" s="1">
        <v>33</v>
      </c>
      <c r="K7268" s="2">
        <v>440</v>
      </c>
      <c r="L7268" s="3">
        <v>404.8</v>
      </c>
      <c r="M7268" s="4">
        <v>16.3169</v>
      </c>
      <c r="N7268" s="5">
        <v>18.163467256099999</v>
      </c>
      <c r="O7268" s="6">
        <v>0</v>
      </c>
    </row>
    <row r="7269" spans="1:15" x14ac:dyDescent="0.2">
      <c r="A7269" t="s">
        <v>56</v>
      </c>
      <c r="B7269" t="s">
        <v>47</v>
      </c>
      <c r="C7269">
        <v>2015</v>
      </c>
      <c r="D7269" t="s">
        <v>91</v>
      </c>
      <c r="E7269" t="s">
        <v>37</v>
      </c>
      <c r="F7269" t="s">
        <v>39</v>
      </c>
      <c r="G7269" t="s">
        <v>84</v>
      </c>
      <c r="H7269" s="1">
        <v>31</v>
      </c>
      <c r="I7269" s="1">
        <v>29</v>
      </c>
      <c r="J7269" s="1">
        <v>35</v>
      </c>
      <c r="K7269" s="2">
        <v>522</v>
      </c>
      <c r="L7269" s="3">
        <v>542.88</v>
      </c>
      <c r="M7269" s="4">
        <v>20.624400000000001</v>
      </c>
      <c r="N7269" s="5">
        <v>19.2581572464</v>
      </c>
      <c r="O7269" s="6">
        <v>0</v>
      </c>
    </row>
    <row r="7270" spans="1:15" x14ac:dyDescent="0.2">
      <c r="A7270" t="s">
        <v>56</v>
      </c>
      <c r="B7270" t="s">
        <v>47</v>
      </c>
      <c r="C7270">
        <v>2015</v>
      </c>
      <c r="D7270" t="s">
        <v>91</v>
      </c>
      <c r="E7270" t="s">
        <v>37</v>
      </c>
      <c r="F7270" t="s">
        <v>40</v>
      </c>
      <c r="G7270" t="s">
        <v>85</v>
      </c>
      <c r="H7270" s="1">
        <v>25</v>
      </c>
      <c r="I7270" s="1">
        <v>24</v>
      </c>
      <c r="J7270" s="1">
        <v>31</v>
      </c>
      <c r="K7270" s="2">
        <v>577</v>
      </c>
      <c r="L7270" s="3">
        <v>507.76</v>
      </c>
      <c r="M7270" s="4">
        <v>85.983400000000003</v>
      </c>
      <c r="N7270" s="5">
        <v>90.268296755600005</v>
      </c>
      <c r="O7270" s="6">
        <v>0</v>
      </c>
    </row>
    <row r="7271" spans="1:15" x14ac:dyDescent="0.2">
      <c r="A7271" t="s">
        <v>56</v>
      </c>
      <c r="B7271" t="s">
        <v>47</v>
      </c>
      <c r="C7271">
        <v>2015</v>
      </c>
      <c r="D7271" t="s">
        <v>91</v>
      </c>
      <c r="E7271" t="s">
        <v>37</v>
      </c>
      <c r="F7271" t="s">
        <v>41</v>
      </c>
      <c r="G7271" t="s">
        <v>86</v>
      </c>
      <c r="H7271" s="1">
        <v>23</v>
      </c>
      <c r="I7271" s="1">
        <v>22</v>
      </c>
      <c r="J7271" s="1">
        <v>27</v>
      </c>
      <c r="K7271" s="2">
        <v>379</v>
      </c>
      <c r="L7271" s="3">
        <v>291.83</v>
      </c>
      <c r="M7271" s="4">
        <v>21.6145</v>
      </c>
      <c r="N7271" s="5">
        <v>19.968663897500001</v>
      </c>
      <c r="O7271" s="6">
        <v>0</v>
      </c>
    </row>
    <row r="7272" spans="1:15" x14ac:dyDescent="0.2">
      <c r="A7272" t="s">
        <v>56</v>
      </c>
      <c r="B7272" t="s">
        <v>47</v>
      </c>
      <c r="C7272">
        <v>2015</v>
      </c>
      <c r="D7272" t="s">
        <v>91</v>
      </c>
      <c r="E7272" t="s">
        <v>37</v>
      </c>
      <c r="F7272" t="s">
        <v>42</v>
      </c>
      <c r="G7272" t="s">
        <v>87</v>
      </c>
      <c r="H7272" s="1">
        <v>26</v>
      </c>
      <c r="I7272" s="1">
        <v>26</v>
      </c>
      <c r="J7272" s="1">
        <v>31</v>
      </c>
      <c r="K7272" s="2">
        <v>416</v>
      </c>
      <c r="L7272" s="3">
        <v>465.92</v>
      </c>
      <c r="M7272" s="4">
        <v>18.214400000000001</v>
      </c>
      <c r="N7272" s="5">
        <v>13.986036326400001</v>
      </c>
      <c r="O7272" s="6">
        <v>0</v>
      </c>
    </row>
    <row r="7273" spans="1:15" x14ac:dyDescent="0.2">
      <c r="A7273" t="s">
        <v>56</v>
      </c>
      <c r="B7273" t="s">
        <v>47</v>
      </c>
      <c r="C7273">
        <v>2015</v>
      </c>
      <c r="D7273" t="s">
        <v>91</v>
      </c>
      <c r="E7273" t="s">
        <v>37</v>
      </c>
      <c r="F7273" t="s">
        <v>43</v>
      </c>
      <c r="G7273" t="s">
        <v>88</v>
      </c>
      <c r="H7273" s="1">
        <v>19</v>
      </c>
      <c r="I7273" s="1">
        <v>18</v>
      </c>
      <c r="J7273" s="1">
        <v>21</v>
      </c>
      <c r="K7273" s="2">
        <v>307</v>
      </c>
      <c r="L7273" s="3">
        <v>300.86</v>
      </c>
      <c r="M7273" s="4">
        <v>53.204500000000003</v>
      </c>
      <c r="N7273" s="5">
        <v>58.633753202500003</v>
      </c>
      <c r="O7273" s="6">
        <v>0</v>
      </c>
    </row>
    <row r="7274" spans="1:15" x14ac:dyDescent="0.2">
      <c r="A7274" t="s">
        <v>56</v>
      </c>
      <c r="B7274" t="s">
        <v>47</v>
      </c>
      <c r="C7274">
        <v>2015</v>
      </c>
      <c r="D7274" t="s">
        <v>92</v>
      </c>
      <c r="E7274" t="s">
        <v>16</v>
      </c>
      <c r="F7274" t="s">
        <v>17</v>
      </c>
      <c r="G7274" t="s">
        <v>65</v>
      </c>
      <c r="H7274" s="1">
        <v>19</v>
      </c>
      <c r="I7274" s="1">
        <v>17</v>
      </c>
      <c r="J7274" s="1">
        <v>23</v>
      </c>
      <c r="K7274" s="2">
        <v>329.4</v>
      </c>
      <c r="L7274" s="3">
        <v>291.84840000000003</v>
      </c>
      <c r="M7274" s="4">
        <v>64.433999999999997</v>
      </c>
      <c r="N7274" s="5">
        <v>56.422276439999997</v>
      </c>
      <c r="O7274" s="6">
        <v>7.4681238615664794E-2</v>
      </c>
    </row>
    <row r="7275" spans="1:15" x14ac:dyDescent="0.2">
      <c r="A7275" t="s">
        <v>56</v>
      </c>
      <c r="B7275" t="s">
        <v>47</v>
      </c>
      <c r="C7275">
        <v>2015</v>
      </c>
      <c r="D7275" t="s">
        <v>92</v>
      </c>
      <c r="E7275" t="s">
        <v>16</v>
      </c>
      <c r="F7275" t="s">
        <v>18</v>
      </c>
      <c r="G7275" t="s">
        <v>66</v>
      </c>
      <c r="H7275" s="1">
        <v>14</v>
      </c>
      <c r="I7275" s="1">
        <v>13</v>
      </c>
      <c r="J7275" s="1">
        <v>14</v>
      </c>
      <c r="K7275" s="2">
        <v>196.1</v>
      </c>
      <c r="L7275" s="3">
        <v>174.3329</v>
      </c>
      <c r="M7275" s="4">
        <v>39.996000000000002</v>
      </c>
      <c r="N7275" s="5">
        <v>37.197879839999999</v>
      </c>
      <c r="O7275" s="6">
        <v>4.53850076491586E-2</v>
      </c>
    </row>
    <row r="7276" spans="1:15" x14ac:dyDescent="0.2">
      <c r="A7276" t="s">
        <v>56</v>
      </c>
      <c r="B7276" t="s">
        <v>47</v>
      </c>
      <c r="C7276">
        <v>2015</v>
      </c>
      <c r="D7276" t="s">
        <v>92</v>
      </c>
      <c r="E7276" t="s">
        <v>16</v>
      </c>
      <c r="F7276" t="s">
        <v>19</v>
      </c>
      <c r="G7276" t="s">
        <v>67</v>
      </c>
      <c r="H7276" s="1">
        <v>13</v>
      </c>
      <c r="I7276" s="1">
        <v>13</v>
      </c>
      <c r="J7276" s="1">
        <v>13</v>
      </c>
      <c r="K7276" s="2">
        <v>96.4</v>
      </c>
      <c r="L7276" s="3">
        <v>90.230400000000003</v>
      </c>
      <c r="M7276" s="4">
        <v>18.347999999999999</v>
      </c>
      <c r="N7276" s="5">
        <v>20.797091040000002</v>
      </c>
      <c r="O7276" s="6">
        <v>3.7344398340249003E-2</v>
      </c>
    </row>
    <row r="7277" spans="1:15" x14ac:dyDescent="0.2">
      <c r="A7277" t="s">
        <v>56</v>
      </c>
      <c r="B7277" t="s">
        <v>47</v>
      </c>
      <c r="C7277">
        <v>2015</v>
      </c>
      <c r="D7277" t="s">
        <v>92</v>
      </c>
      <c r="E7277" t="s">
        <v>16</v>
      </c>
      <c r="F7277" t="s">
        <v>20</v>
      </c>
      <c r="G7277" t="s">
        <v>68</v>
      </c>
      <c r="H7277" s="1">
        <v>18</v>
      </c>
      <c r="I7277" s="1">
        <v>18</v>
      </c>
      <c r="J7277" s="1">
        <v>19</v>
      </c>
      <c r="K7277" s="2">
        <v>165.5</v>
      </c>
      <c r="L7277" s="3">
        <v>134.88249999999999</v>
      </c>
      <c r="M7277" s="4">
        <v>24.800999999999998</v>
      </c>
      <c r="N7277" s="5">
        <v>24.999656009999999</v>
      </c>
      <c r="O7277" s="6">
        <v>5.7401812688821802E-2</v>
      </c>
    </row>
    <row r="7278" spans="1:15" x14ac:dyDescent="0.2">
      <c r="A7278" t="s">
        <v>56</v>
      </c>
      <c r="B7278" t="s">
        <v>47</v>
      </c>
      <c r="C7278">
        <v>2015</v>
      </c>
      <c r="D7278" t="s">
        <v>92</v>
      </c>
      <c r="E7278" t="s">
        <v>16</v>
      </c>
      <c r="F7278" t="s">
        <v>21</v>
      </c>
      <c r="G7278" t="s">
        <v>69</v>
      </c>
      <c r="H7278" s="1">
        <v>8</v>
      </c>
      <c r="I7278" s="1">
        <v>8</v>
      </c>
      <c r="J7278" s="1">
        <v>10</v>
      </c>
      <c r="K7278" s="2">
        <v>302.7</v>
      </c>
      <c r="L7278" s="3">
        <v>233.9871</v>
      </c>
      <c r="M7278" s="4">
        <v>69.570999999999998</v>
      </c>
      <c r="N7278" s="5">
        <v>74.838220410000005</v>
      </c>
      <c r="O7278" s="6">
        <v>3.0723488602576801E-2</v>
      </c>
    </row>
    <row r="7279" spans="1:15" x14ac:dyDescent="0.2">
      <c r="A7279" t="s">
        <v>56</v>
      </c>
      <c r="B7279" t="s">
        <v>47</v>
      </c>
      <c r="C7279">
        <v>2015</v>
      </c>
      <c r="D7279" t="s">
        <v>92</v>
      </c>
      <c r="E7279" t="s">
        <v>16</v>
      </c>
      <c r="F7279" t="s">
        <v>22</v>
      </c>
      <c r="G7279" t="s">
        <v>70</v>
      </c>
      <c r="H7279" s="1">
        <v>19</v>
      </c>
      <c r="I7279" s="1">
        <v>18</v>
      </c>
      <c r="J7279" s="1">
        <v>24</v>
      </c>
      <c r="K7279" s="2">
        <v>274</v>
      </c>
      <c r="L7279" s="3">
        <v>238.38</v>
      </c>
      <c r="M7279" s="4">
        <v>58.33</v>
      </c>
      <c r="N7279" s="5">
        <v>54.637711000000003</v>
      </c>
      <c r="O7279" s="6">
        <v>4.7445255474452497E-2</v>
      </c>
    </row>
    <row r="7280" spans="1:15" x14ac:dyDescent="0.2">
      <c r="A7280" t="s">
        <v>56</v>
      </c>
      <c r="B7280" t="s">
        <v>47</v>
      </c>
      <c r="C7280">
        <v>2015</v>
      </c>
      <c r="D7280" t="s">
        <v>92</v>
      </c>
      <c r="E7280" t="s">
        <v>23</v>
      </c>
      <c r="F7280" t="s">
        <v>24</v>
      </c>
      <c r="G7280" t="s">
        <v>71</v>
      </c>
      <c r="H7280" s="1">
        <v>6</v>
      </c>
      <c r="I7280" s="1">
        <v>6</v>
      </c>
      <c r="J7280" s="1">
        <v>8</v>
      </c>
      <c r="K7280" s="2">
        <v>2672</v>
      </c>
      <c r="L7280" s="3">
        <v>2217.7600000000002</v>
      </c>
      <c r="M7280" s="4">
        <v>479.79640000000001</v>
      </c>
      <c r="N7280" s="5">
        <v>478.81953452959999</v>
      </c>
      <c r="O7280" s="6">
        <v>2.17065868263473E-2</v>
      </c>
    </row>
    <row r="7281" spans="1:15" x14ac:dyDescent="0.2">
      <c r="A7281" t="s">
        <v>56</v>
      </c>
      <c r="B7281" t="s">
        <v>47</v>
      </c>
      <c r="C7281">
        <v>2015</v>
      </c>
      <c r="D7281" t="s">
        <v>92</v>
      </c>
      <c r="E7281" t="s">
        <v>23</v>
      </c>
      <c r="F7281" t="s">
        <v>25</v>
      </c>
      <c r="G7281" t="s">
        <v>72</v>
      </c>
      <c r="H7281" s="1">
        <v>6</v>
      </c>
      <c r="I7281" s="1">
        <v>6</v>
      </c>
      <c r="J7281" s="1">
        <v>8</v>
      </c>
      <c r="K7281" s="2">
        <v>3629</v>
      </c>
      <c r="L7281" s="3">
        <v>3447.55</v>
      </c>
      <c r="M7281" s="4">
        <v>636.43320000000006</v>
      </c>
      <c r="N7281" s="5">
        <v>544.57552337759898</v>
      </c>
      <c r="O7281" s="6">
        <v>3.6098098649765799E-2</v>
      </c>
    </row>
    <row r="7282" spans="1:15" x14ac:dyDescent="0.2">
      <c r="A7282" t="s">
        <v>56</v>
      </c>
      <c r="B7282" t="s">
        <v>47</v>
      </c>
      <c r="C7282">
        <v>2015</v>
      </c>
      <c r="D7282" t="s">
        <v>92</v>
      </c>
      <c r="E7282" t="s">
        <v>23</v>
      </c>
      <c r="F7282" t="s">
        <v>26</v>
      </c>
      <c r="G7282" t="s">
        <v>73</v>
      </c>
      <c r="H7282" s="1">
        <v>7</v>
      </c>
      <c r="I7282" s="1">
        <v>7</v>
      </c>
      <c r="J7282" s="1">
        <v>7</v>
      </c>
      <c r="K7282" s="2">
        <v>773.5</v>
      </c>
      <c r="L7282" s="3">
        <v>630.40250000000003</v>
      </c>
      <c r="M7282" s="4">
        <v>98.468400000000003</v>
      </c>
      <c r="N7282" s="5">
        <v>90.129702014399996</v>
      </c>
      <c r="O7282" s="6">
        <v>7.9508726567550106E-2</v>
      </c>
    </row>
    <row r="7283" spans="1:15" x14ac:dyDescent="0.2">
      <c r="A7283" t="s">
        <v>56</v>
      </c>
      <c r="B7283" t="s">
        <v>47</v>
      </c>
      <c r="C7283">
        <v>2015</v>
      </c>
      <c r="D7283" t="s">
        <v>92</v>
      </c>
      <c r="E7283" t="s">
        <v>23</v>
      </c>
      <c r="F7283" t="s">
        <v>27</v>
      </c>
      <c r="G7283" t="s">
        <v>74</v>
      </c>
      <c r="H7283" s="1">
        <v>4</v>
      </c>
      <c r="I7283" s="1">
        <v>4</v>
      </c>
      <c r="J7283" s="1">
        <v>5</v>
      </c>
      <c r="K7283" s="2">
        <v>1618.2</v>
      </c>
      <c r="L7283" s="3">
        <v>1589.0724</v>
      </c>
      <c r="M7283" s="4">
        <v>160.3956</v>
      </c>
      <c r="N7283" s="5">
        <v>138.90964700640001</v>
      </c>
      <c r="O7283" s="6">
        <v>0.11111111111111099</v>
      </c>
    </row>
    <row r="7284" spans="1:15" x14ac:dyDescent="0.2">
      <c r="A7284" t="s">
        <v>56</v>
      </c>
      <c r="B7284" t="s">
        <v>47</v>
      </c>
      <c r="C7284">
        <v>2015</v>
      </c>
      <c r="D7284" t="s">
        <v>92</v>
      </c>
      <c r="E7284" t="s">
        <v>23</v>
      </c>
      <c r="F7284" t="s">
        <v>28</v>
      </c>
      <c r="G7284" t="s">
        <v>75</v>
      </c>
      <c r="H7284" s="1">
        <v>7</v>
      </c>
      <c r="I7284" s="1">
        <v>7</v>
      </c>
      <c r="J7284" s="1">
        <v>7</v>
      </c>
      <c r="K7284" s="2">
        <v>2002</v>
      </c>
      <c r="L7284" s="3">
        <v>2042.04</v>
      </c>
      <c r="M7284" s="4">
        <v>348.50240000000002</v>
      </c>
      <c r="N7284" s="5">
        <v>308.41625994240002</v>
      </c>
      <c r="O7284" s="6">
        <v>3.8961038961039002E-2</v>
      </c>
    </row>
    <row r="7285" spans="1:15" x14ac:dyDescent="0.2">
      <c r="A7285" t="s">
        <v>56</v>
      </c>
      <c r="B7285" t="s">
        <v>47</v>
      </c>
      <c r="C7285">
        <v>2015</v>
      </c>
      <c r="D7285" t="s">
        <v>92</v>
      </c>
      <c r="E7285" t="s">
        <v>23</v>
      </c>
      <c r="F7285" t="s">
        <v>29</v>
      </c>
      <c r="G7285" t="s">
        <v>76</v>
      </c>
      <c r="H7285" s="1">
        <v>8</v>
      </c>
      <c r="I7285" s="1">
        <v>8</v>
      </c>
      <c r="J7285" s="1">
        <v>8</v>
      </c>
      <c r="K7285" s="2">
        <v>5610</v>
      </c>
      <c r="L7285" s="3">
        <v>5049</v>
      </c>
      <c r="M7285" s="4">
        <v>958.43859999999995</v>
      </c>
      <c r="N7285" s="5">
        <v>991.39546969960099</v>
      </c>
      <c r="O7285" s="6">
        <v>5.7040998217468802E-2</v>
      </c>
    </row>
    <row r="7286" spans="1:15" x14ac:dyDescent="0.2">
      <c r="A7286" t="s">
        <v>56</v>
      </c>
      <c r="B7286" t="s">
        <v>47</v>
      </c>
      <c r="C7286">
        <v>2015</v>
      </c>
      <c r="D7286" t="s">
        <v>92</v>
      </c>
      <c r="E7286" t="s">
        <v>30</v>
      </c>
      <c r="F7286" t="s">
        <v>31</v>
      </c>
      <c r="G7286" t="s">
        <v>77</v>
      </c>
      <c r="H7286" s="1">
        <v>21</v>
      </c>
      <c r="I7286" s="1">
        <v>20</v>
      </c>
      <c r="J7286" s="1">
        <v>29</v>
      </c>
      <c r="K7286" s="2">
        <v>303.5</v>
      </c>
      <c r="L7286" s="3">
        <v>232.17750000000001</v>
      </c>
      <c r="M7286" s="4">
        <v>14.66</v>
      </c>
      <c r="N7286" s="5">
        <v>11.777844</v>
      </c>
      <c r="O7286" s="6">
        <v>2.8006589785831999E-2</v>
      </c>
    </row>
    <row r="7287" spans="1:15" x14ac:dyDescent="0.2">
      <c r="A7287" t="s">
        <v>56</v>
      </c>
      <c r="B7287" t="s">
        <v>47</v>
      </c>
      <c r="C7287">
        <v>2015</v>
      </c>
      <c r="D7287" t="s">
        <v>92</v>
      </c>
      <c r="E7287" t="s">
        <v>30</v>
      </c>
      <c r="F7287" t="s">
        <v>32</v>
      </c>
      <c r="G7287" t="s">
        <v>78</v>
      </c>
      <c r="H7287" s="1">
        <v>26</v>
      </c>
      <c r="I7287" s="1">
        <v>22</v>
      </c>
      <c r="J7287" s="1">
        <v>34</v>
      </c>
      <c r="K7287" s="2">
        <v>412.9</v>
      </c>
      <c r="L7287" s="3">
        <v>449.6481</v>
      </c>
      <c r="M7287" s="4">
        <v>15.744999999999999</v>
      </c>
      <c r="N7287" s="5">
        <v>17.436800250000001</v>
      </c>
      <c r="O7287" s="6">
        <v>3.89924921288448E-2</v>
      </c>
    </row>
    <row r="7288" spans="1:15" x14ac:dyDescent="0.2">
      <c r="A7288" t="s">
        <v>56</v>
      </c>
      <c r="B7288" t="s">
        <v>47</v>
      </c>
      <c r="C7288">
        <v>2015</v>
      </c>
      <c r="D7288" t="s">
        <v>92</v>
      </c>
      <c r="E7288" t="s">
        <v>30</v>
      </c>
      <c r="F7288" t="s">
        <v>33</v>
      </c>
      <c r="G7288" t="s">
        <v>79</v>
      </c>
      <c r="H7288" s="1">
        <v>21</v>
      </c>
      <c r="I7288" s="1">
        <v>20</v>
      </c>
      <c r="J7288" s="1">
        <v>24</v>
      </c>
      <c r="K7288" s="2">
        <v>345.9</v>
      </c>
      <c r="L7288" s="3">
        <v>315.11489999999998</v>
      </c>
      <c r="M7288" s="4">
        <v>14.9375</v>
      </c>
      <c r="N7288" s="5">
        <v>11.959335937500001</v>
      </c>
      <c r="O7288" s="6">
        <v>4.3654235328129502E-2</v>
      </c>
    </row>
    <row r="7289" spans="1:15" x14ac:dyDescent="0.2">
      <c r="A7289" t="s">
        <v>56</v>
      </c>
      <c r="B7289" t="s">
        <v>47</v>
      </c>
      <c r="C7289">
        <v>2015</v>
      </c>
      <c r="D7289" t="s">
        <v>92</v>
      </c>
      <c r="E7289" t="s">
        <v>30</v>
      </c>
      <c r="F7289" t="s">
        <v>34</v>
      </c>
      <c r="G7289" t="s">
        <v>80</v>
      </c>
      <c r="H7289" s="1">
        <v>16</v>
      </c>
      <c r="I7289" s="1">
        <v>16</v>
      </c>
      <c r="J7289" s="1">
        <v>21</v>
      </c>
      <c r="K7289" s="2">
        <v>256.2</v>
      </c>
      <c r="L7289" s="3">
        <v>219.81960000000001</v>
      </c>
      <c r="M7289" s="4">
        <v>14.2965</v>
      </c>
      <c r="N7289" s="5">
        <v>11.5377758775</v>
      </c>
      <c r="O7289" s="6">
        <v>3.0444964871194399E-2</v>
      </c>
    </row>
    <row r="7290" spans="1:15" x14ac:dyDescent="0.2">
      <c r="A7290" t="s">
        <v>56</v>
      </c>
      <c r="B7290" t="s">
        <v>47</v>
      </c>
      <c r="C7290">
        <v>2015</v>
      </c>
      <c r="D7290" t="s">
        <v>92</v>
      </c>
      <c r="E7290" t="s">
        <v>30</v>
      </c>
      <c r="F7290" t="s">
        <v>35</v>
      </c>
      <c r="G7290" t="s">
        <v>81</v>
      </c>
      <c r="H7290" s="1">
        <v>20</v>
      </c>
      <c r="I7290" s="1">
        <v>20</v>
      </c>
      <c r="J7290" s="1">
        <v>24</v>
      </c>
      <c r="K7290" s="2">
        <v>363</v>
      </c>
      <c r="L7290" s="3">
        <v>337.59</v>
      </c>
      <c r="M7290" s="4">
        <v>16.391999999999999</v>
      </c>
      <c r="N7290" s="5">
        <v>18.259376639999999</v>
      </c>
      <c r="O7290" s="6">
        <v>4.6831955922865001E-2</v>
      </c>
    </row>
    <row r="7291" spans="1:15" x14ac:dyDescent="0.2">
      <c r="A7291" t="s">
        <v>56</v>
      </c>
      <c r="B7291" t="s">
        <v>47</v>
      </c>
      <c r="C7291">
        <v>2015</v>
      </c>
      <c r="D7291" t="s">
        <v>92</v>
      </c>
      <c r="E7291" t="s">
        <v>30</v>
      </c>
      <c r="F7291" t="s">
        <v>36</v>
      </c>
      <c r="G7291" t="s">
        <v>82</v>
      </c>
      <c r="H7291" s="1">
        <v>21</v>
      </c>
      <c r="I7291" s="1">
        <v>20</v>
      </c>
      <c r="J7291" s="1">
        <v>25</v>
      </c>
      <c r="K7291" s="2">
        <v>529.79999999999995</v>
      </c>
      <c r="L7291" s="3">
        <v>414.30360000000002</v>
      </c>
      <c r="M7291" s="4">
        <v>30.3475</v>
      </c>
      <c r="N7291" s="5">
        <v>25.386442437500001</v>
      </c>
      <c r="O7291" s="6">
        <v>5.51151377878445E-2</v>
      </c>
    </row>
    <row r="7292" spans="1:15" x14ac:dyDescent="0.2">
      <c r="A7292" t="s">
        <v>56</v>
      </c>
      <c r="B7292" t="s">
        <v>47</v>
      </c>
      <c r="C7292">
        <v>2015</v>
      </c>
      <c r="D7292" t="s">
        <v>92</v>
      </c>
      <c r="E7292" t="s">
        <v>37</v>
      </c>
      <c r="F7292" t="s">
        <v>38</v>
      </c>
      <c r="G7292" t="s">
        <v>83</v>
      </c>
      <c r="H7292" s="1">
        <v>22</v>
      </c>
      <c r="I7292" s="1">
        <v>20</v>
      </c>
      <c r="J7292" s="1">
        <v>30</v>
      </c>
      <c r="K7292" s="2">
        <v>377.9</v>
      </c>
      <c r="L7292" s="3">
        <v>295.13990000000001</v>
      </c>
      <c r="M7292" s="4">
        <v>-5.3829999999999902</v>
      </c>
      <c r="N7292" s="5">
        <v>-5.4036168899999897</v>
      </c>
      <c r="O7292" s="6">
        <v>5.5834876951574498E-2</v>
      </c>
    </row>
    <row r="7293" spans="1:15" x14ac:dyDescent="0.2">
      <c r="A7293" t="s">
        <v>56</v>
      </c>
      <c r="B7293" t="s">
        <v>47</v>
      </c>
      <c r="C7293">
        <v>2015</v>
      </c>
      <c r="D7293" t="s">
        <v>92</v>
      </c>
      <c r="E7293" t="s">
        <v>37</v>
      </c>
      <c r="F7293" t="s">
        <v>39</v>
      </c>
      <c r="G7293" t="s">
        <v>84</v>
      </c>
      <c r="H7293" s="1">
        <v>20</v>
      </c>
      <c r="I7293" s="1">
        <v>20</v>
      </c>
      <c r="J7293" s="1">
        <v>23</v>
      </c>
      <c r="K7293" s="2">
        <v>311.3</v>
      </c>
      <c r="L7293" s="3">
        <v>318.4599</v>
      </c>
      <c r="M7293" s="4">
        <v>-3.6135999999999902</v>
      </c>
      <c r="N7293" s="5">
        <v>-3.5635010495999899</v>
      </c>
      <c r="O7293" s="6">
        <v>5.36460006424671E-2</v>
      </c>
    </row>
    <row r="7294" spans="1:15" x14ac:dyDescent="0.2">
      <c r="A7294" t="s">
        <v>56</v>
      </c>
      <c r="B7294" t="s">
        <v>47</v>
      </c>
      <c r="C7294">
        <v>2015</v>
      </c>
      <c r="D7294" t="s">
        <v>92</v>
      </c>
      <c r="E7294" t="s">
        <v>37</v>
      </c>
      <c r="F7294" t="s">
        <v>40</v>
      </c>
      <c r="G7294" t="s">
        <v>85</v>
      </c>
      <c r="H7294" s="1">
        <v>18</v>
      </c>
      <c r="I7294" s="1">
        <v>17</v>
      </c>
      <c r="J7294" s="1">
        <v>22</v>
      </c>
      <c r="K7294" s="2">
        <v>386.7</v>
      </c>
      <c r="L7294" s="3">
        <v>393.27390000000003</v>
      </c>
      <c r="M7294" s="4">
        <v>27.242699999999999</v>
      </c>
      <c r="N7294" s="5">
        <v>23.635030967100001</v>
      </c>
      <c r="O7294" s="6">
        <v>5.2495474528057903E-2</v>
      </c>
    </row>
    <row r="7295" spans="1:15" x14ac:dyDescent="0.2">
      <c r="A7295" t="s">
        <v>56</v>
      </c>
      <c r="B7295" t="s">
        <v>47</v>
      </c>
      <c r="C7295">
        <v>2015</v>
      </c>
      <c r="D7295" t="s">
        <v>92</v>
      </c>
      <c r="E7295" t="s">
        <v>37</v>
      </c>
      <c r="F7295" t="s">
        <v>41</v>
      </c>
      <c r="G7295" t="s">
        <v>86</v>
      </c>
      <c r="H7295" s="1">
        <v>17</v>
      </c>
      <c r="I7295" s="1">
        <v>15</v>
      </c>
      <c r="J7295" s="1">
        <v>21</v>
      </c>
      <c r="K7295" s="2">
        <v>269.8</v>
      </c>
      <c r="L7295" s="3">
        <v>266.56240000000003</v>
      </c>
      <c r="M7295" s="4">
        <v>-0.56989999999999197</v>
      </c>
      <c r="N7295" s="5">
        <v>-0.53815713989999203</v>
      </c>
      <c r="O7295" s="6">
        <v>5.63380281690141E-2</v>
      </c>
    </row>
    <row r="7296" spans="1:15" x14ac:dyDescent="0.2">
      <c r="A7296" t="s">
        <v>56</v>
      </c>
      <c r="B7296" t="s">
        <v>47</v>
      </c>
      <c r="C7296">
        <v>2015</v>
      </c>
      <c r="D7296" t="s">
        <v>92</v>
      </c>
      <c r="E7296" t="s">
        <v>37</v>
      </c>
      <c r="F7296" t="s">
        <v>42</v>
      </c>
      <c r="G7296" t="s">
        <v>87</v>
      </c>
      <c r="H7296" s="1">
        <v>21</v>
      </c>
      <c r="I7296" s="1">
        <v>20</v>
      </c>
      <c r="J7296" s="1">
        <v>24</v>
      </c>
      <c r="K7296" s="2">
        <v>303.8</v>
      </c>
      <c r="L7296" s="3">
        <v>345.7244</v>
      </c>
      <c r="M7296" s="4">
        <v>-0.75459999999998895</v>
      </c>
      <c r="N7296" s="5">
        <v>-0.71117578839998996</v>
      </c>
      <c r="O7296" s="6">
        <v>5.3324555628703099E-2</v>
      </c>
    </row>
    <row r="7297" spans="1:15" x14ac:dyDescent="0.2">
      <c r="A7297" t="s">
        <v>56</v>
      </c>
      <c r="B7297" t="s">
        <v>47</v>
      </c>
      <c r="C7297">
        <v>2015</v>
      </c>
      <c r="D7297" t="s">
        <v>92</v>
      </c>
      <c r="E7297" t="s">
        <v>37</v>
      </c>
      <c r="F7297" t="s">
        <v>43</v>
      </c>
      <c r="G7297" t="s">
        <v>88</v>
      </c>
      <c r="H7297" s="1">
        <v>22</v>
      </c>
      <c r="I7297" s="1">
        <v>20</v>
      </c>
      <c r="J7297" s="1">
        <v>25</v>
      </c>
      <c r="K7297" s="2">
        <v>360.2</v>
      </c>
      <c r="L7297" s="3">
        <v>276.6336</v>
      </c>
      <c r="M7297" s="4">
        <v>56.6813</v>
      </c>
      <c r="N7297" s="5">
        <v>64.436038696899999</v>
      </c>
      <c r="O7297" s="6">
        <v>3.27595780122154E-2</v>
      </c>
    </row>
    <row r="7298" spans="1:15" x14ac:dyDescent="0.2">
      <c r="A7298" t="s">
        <v>56</v>
      </c>
      <c r="B7298" t="s">
        <v>47</v>
      </c>
      <c r="C7298">
        <v>2015</v>
      </c>
      <c r="D7298" t="s">
        <v>93</v>
      </c>
      <c r="E7298" t="s">
        <v>16</v>
      </c>
      <c r="F7298" t="s">
        <v>17</v>
      </c>
      <c r="G7298" t="s">
        <v>65</v>
      </c>
      <c r="H7298" s="1">
        <v>13</v>
      </c>
      <c r="I7298" s="1">
        <v>13</v>
      </c>
      <c r="J7298" s="1">
        <v>13</v>
      </c>
      <c r="K7298" s="2">
        <v>157.6</v>
      </c>
      <c r="L7298" s="3">
        <v>158.54560000000001</v>
      </c>
      <c r="M7298" s="4">
        <v>32.305999999999997</v>
      </c>
      <c r="N7298" s="5">
        <v>34.989336360000003</v>
      </c>
      <c r="O7298" s="6">
        <v>4.0609137055837602E-2</v>
      </c>
    </row>
    <row r="7299" spans="1:15" x14ac:dyDescent="0.2">
      <c r="A7299" t="s">
        <v>56</v>
      </c>
      <c r="B7299" t="s">
        <v>47</v>
      </c>
      <c r="C7299">
        <v>2015</v>
      </c>
      <c r="D7299" t="s">
        <v>93</v>
      </c>
      <c r="E7299" t="s">
        <v>16</v>
      </c>
      <c r="F7299" t="s">
        <v>18</v>
      </c>
      <c r="G7299" t="s">
        <v>66</v>
      </c>
      <c r="H7299" s="1">
        <v>14</v>
      </c>
      <c r="I7299" s="1">
        <v>14</v>
      </c>
      <c r="J7299" s="1">
        <v>16</v>
      </c>
      <c r="K7299" s="2">
        <v>235.2</v>
      </c>
      <c r="L7299" s="3">
        <v>206.50559999999999</v>
      </c>
      <c r="M7299" s="4">
        <v>52.393999999999998</v>
      </c>
      <c r="N7299" s="5">
        <v>57.315892359999999</v>
      </c>
      <c r="O7299" s="6">
        <v>3.7414965986394599E-2</v>
      </c>
    </row>
    <row r="7300" spans="1:15" x14ac:dyDescent="0.2">
      <c r="A7300" t="s">
        <v>56</v>
      </c>
      <c r="B7300" t="s">
        <v>47</v>
      </c>
      <c r="C7300">
        <v>2015</v>
      </c>
      <c r="D7300" t="s">
        <v>93</v>
      </c>
      <c r="E7300" t="s">
        <v>16</v>
      </c>
      <c r="F7300" t="s">
        <v>19</v>
      </c>
      <c r="G7300" t="s">
        <v>67</v>
      </c>
      <c r="H7300" s="1">
        <v>22</v>
      </c>
      <c r="I7300" s="1">
        <v>22</v>
      </c>
      <c r="J7300" s="1">
        <v>22</v>
      </c>
      <c r="K7300" s="2">
        <v>156.9</v>
      </c>
      <c r="L7300" s="3">
        <v>141.36689999999999</v>
      </c>
      <c r="M7300" s="4">
        <v>28.524999999999999</v>
      </c>
      <c r="N7300" s="5">
        <v>24.381743749999998</v>
      </c>
      <c r="O7300" s="6">
        <v>3.8878266411727203E-2</v>
      </c>
    </row>
    <row r="7301" spans="1:15" x14ac:dyDescent="0.2">
      <c r="A7301" t="s">
        <v>56</v>
      </c>
      <c r="B7301" t="s">
        <v>47</v>
      </c>
      <c r="C7301">
        <v>2015</v>
      </c>
      <c r="D7301" t="s">
        <v>93</v>
      </c>
      <c r="E7301" t="s">
        <v>16</v>
      </c>
      <c r="F7301" t="s">
        <v>20</v>
      </c>
      <c r="G7301" t="s">
        <v>68</v>
      </c>
      <c r="H7301" s="1">
        <v>22</v>
      </c>
      <c r="I7301" s="1">
        <v>22</v>
      </c>
      <c r="J7301" s="1">
        <v>22</v>
      </c>
      <c r="K7301" s="2">
        <v>162.4</v>
      </c>
      <c r="L7301" s="3">
        <v>171.1696</v>
      </c>
      <c r="M7301" s="4">
        <v>26.835999999999999</v>
      </c>
      <c r="N7301" s="5">
        <v>23.391331040000001</v>
      </c>
      <c r="O7301" s="6">
        <v>3.4482758620689703E-2</v>
      </c>
    </row>
    <row r="7302" spans="1:15" x14ac:dyDescent="0.2">
      <c r="A7302" t="s">
        <v>56</v>
      </c>
      <c r="B7302" t="s">
        <v>47</v>
      </c>
      <c r="C7302">
        <v>2015</v>
      </c>
      <c r="D7302" t="s">
        <v>93</v>
      </c>
      <c r="E7302" t="s">
        <v>16</v>
      </c>
      <c r="F7302" t="s">
        <v>21</v>
      </c>
      <c r="G7302" t="s">
        <v>69</v>
      </c>
      <c r="H7302" s="1">
        <v>12</v>
      </c>
      <c r="I7302" s="1">
        <v>12</v>
      </c>
      <c r="J7302" s="1">
        <v>12</v>
      </c>
      <c r="K7302" s="2">
        <v>385</v>
      </c>
      <c r="L7302" s="3">
        <v>346.5</v>
      </c>
      <c r="M7302" s="4">
        <v>78.953999999999994</v>
      </c>
      <c r="N7302" s="5">
        <v>72.673998839999996</v>
      </c>
      <c r="O7302" s="6">
        <v>5.1948051948052E-2</v>
      </c>
    </row>
    <row r="7303" spans="1:15" x14ac:dyDescent="0.2">
      <c r="A7303" t="s">
        <v>56</v>
      </c>
      <c r="B7303" t="s">
        <v>47</v>
      </c>
      <c r="C7303">
        <v>2015</v>
      </c>
      <c r="D7303" t="s">
        <v>93</v>
      </c>
      <c r="E7303" t="s">
        <v>16</v>
      </c>
      <c r="F7303" t="s">
        <v>22</v>
      </c>
      <c r="G7303" t="s">
        <v>70</v>
      </c>
      <c r="H7303" s="1">
        <v>14</v>
      </c>
      <c r="I7303" s="1">
        <v>14</v>
      </c>
      <c r="J7303" s="1">
        <v>19</v>
      </c>
      <c r="K7303" s="2">
        <v>231</v>
      </c>
      <c r="L7303" s="3">
        <v>226.38</v>
      </c>
      <c r="M7303" s="4">
        <v>49.220999999999997</v>
      </c>
      <c r="N7303" s="5">
        <v>41.236861589999997</v>
      </c>
      <c r="O7303" s="6">
        <v>3.4632034632034597E-2</v>
      </c>
    </row>
    <row r="7304" spans="1:15" x14ac:dyDescent="0.2">
      <c r="A7304" t="s">
        <v>56</v>
      </c>
      <c r="B7304" t="s">
        <v>47</v>
      </c>
      <c r="C7304">
        <v>2015</v>
      </c>
      <c r="D7304" t="s">
        <v>93</v>
      </c>
      <c r="E7304" t="s">
        <v>23</v>
      </c>
      <c r="F7304" t="s">
        <v>24</v>
      </c>
      <c r="G7304" t="s">
        <v>71</v>
      </c>
      <c r="H7304" s="1">
        <v>11</v>
      </c>
      <c r="I7304" s="1">
        <v>11</v>
      </c>
      <c r="J7304" s="1">
        <v>14</v>
      </c>
      <c r="K7304" s="2">
        <v>3382</v>
      </c>
      <c r="L7304" s="3">
        <v>3212.9</v>
      </c>
      <c r="M7304" s="4">
        <v>436.70740000000001</v>
      </c>
      <c r="N7304" s="5">
        <v>333.17542985239999</v>
      </c>
      <c r="O7304" s="6">
        <v>7.3329390892962698E-2</v>
      </c>
    </row>
    <row r="7305" spans="1:15" x14ac:dyDescent="0.2">
      <c r="A7305" t="s">
        <v>56</v>
      </c>
      <c r="B7305" t="s">
        <v>47</v>
      </c>
      <c r="C7305">
        <v>2015</v>
      </c>
      <c r="D7305" t="s">
        <v>93</v>
      </c>
      <c r="E7305" t="s">
        <v>23</v>
      </c>
      <c r="F7305" t="s">
        <v>25</v>
      </c>
      <c r="G7305" t="s">
        <v>72</v>
      </c>
      <c r="H7305" s="1">
        <v>7</v>
      </c>
      <c r="I7305" s="1">
        <v>7</v>
      </c>
      <c r="J7305" s="1">
        <v>7</v>
      </c>
      <c r="K7305" s="2">
        <v>1944</v>
      </c>
      <c r="L7305" s="3">
        <v>1963.44</v>
      </c>
      <c r="M7305" s="4">
        <v>291.60180000000003</v>
      </c>
      <c r="N7305" s="5">
        <v>257.77074236760001</v>
      </c>
      <c r="O7305" s="6">
        <v>6.4814814814814797E-2</v>
      </c>
    </row>
    <row r="7306" spans="1:15" x14ac:dyDescent="0.2">
      <c r="A7306" t="s">
        <v>56</v>
      </c>
      <c r="B7306" t="s">
        <v>47</v>
      </c>
      <c r="C7306">
        <v>2015</v>
      </c>
      <c r="D7306" t="s">
        <v>93</v>
      </c>
      <c r="E7306" t="s">
        <v>23</v>
      </c>
      <c r="F7306" t="s">
        <v>26</v>
      </c>
      <c r="G7306" t="s">
        <v>73</v>
      </c>
      <c r="H7306" s="1">
        <v>14</v>
      </c>
      <c r="I7306" s="1">
        <v>13</v>
      </c>
      <c r="J7306" s="1">
        <v>14</v>
      </c>
      <c r="K7306" s="2">
        <v>1733.1</v>
      </c>
      <c r="L7306" s="3">
        <v>1717.5020999999999</v>
      </c>
      <c r="M7306" s="4">
        <v>230.22020000000001</v>
      </c>
      <c r="N7306" s="5">
        <v>223.82053888039999</v>
      </c>
      <c r="O7306" s="6">
        <v>7.5529398188217606E-2</v>
      </c>
    </row>
    <row r="7307" spans="1:15" x14ac:dyDescent="0.2">
      <c r="A7307" t="s">
        <v>56</v>
      </c>
      <c r="B7307" t="s">
        <v>47</v>
      </c>
      <c r="C7307">
        <v>2015</v>
      </c>
      <c r="D7307" t="s">
        <v>93</v>
      </c>
      <c r="E7307" t="s">
        <v>23</v>
      </c>
      <c r="F7307" t="s">
        <v>27</v>
      </c>
      <c r="G7307" t="s">
        <v>74</v>
      </c>
      <c r="H7307" s="1">
        <v>8</v>
      </c>
      <c r="I7307" s="1">
        <v>8</v>
      </c>
      <c r="J7307" s="1">
        <v>8</v>
      </c>
      <c r="K7307" s="2">
        <v>2120</v>
      </c>
      <c r="L7307" s="3">
        <v>2247.1999999999998</v>
      </c>
      <c r="M7307" s="4">
        <v>275.20679999999999</v>
      </c>
      <c r="N7307" s="5">
        <v>286.7841996624</v>
      </c>
      <c r="O7307" s="6">
        <v>8.8679245283018904E-2</v>
      </c>
    </row>
    <row r="7308" spans="1:15" x14ac:dyDescent="0.2">
      <c r="A7308" t="s">
        <v>56</v>
      </c>
      <c r="B7308" t="s">
        <v>47</v>
      </c>
      <c r="C7308">
        <v>2015</v>
      </c>
      <c r="D7308" t="s">
        <v>93</v>
      </c>
      <c r="E7308" t="s">
        <v>23</v>
      </c>
      <c r="F7308" t="s">
        <v>28</v>
      </c>
      <c r="G7308" t="s">
        <v>75</v>
      </c>
      <c r="H7308" s="1">
        <v>10</v>
      </c>
      <c r="I7308" s="1">
        <v>10</v>
      </c>
      <c r="J7308" s="1">
        <v>10</v>
      </c>
      <c r="K7308" s="2">
        <v>3859.2</v>
      </c>
      <c r="L7308" s="3">
        <v>3581.3376000000098</v>
      </c>
      <c r="M7308" s="4">
        <v>585.18679999999995</v>
      </c>
      <c r="N7308" s="5">
        <v>467.05631105760102</v>
      </c>
      <c r="O7308" s="6">
        <v>6.4210199004975099E-2</v>
      </c>
    </row>
    <row r="7309" spans="1:15" x14ac:dyDescent="0.2">
      <c r="A7309" t="s">
        <v>56</v>
      </c>
      <c r="B7309" t="s">
        <v>47</v>
      </c>
      <c r="C7309">
        <v>2015</v>
      </c>
      <c r="D7309" t="s">
        <v>93</v>
      </c>
      <c r="E7309" t="s">
        <v>23</v>
      </c>
      <c r="F7309" t="s">
        <v>29</v>
      </c>
      <c r="G7309" t="s">
        <v>76</v>
      </c>
      <c r="H7309" s="1">
        <v>6</v>
      </c>
      <c r="I7309" s="1">
        <v>6</v>
      </c>
      <c r="J7309" s="1">
        <v>7</v>
      </c>
      <c r="K7309" s="2">
        <v>2897</v>
      </c>
      <c r="L7309" s="3">
        <v>3012.88</v>
      </c>
      <c r="M7309" s="4">
        <v>520.09720000000004</v>
      </c>
      <c r="N7309" s="5">
        <v>531.00467847840002</v>
      </c>
      <c r="O7309" s="6">
        <v>2.8650327925440099E-2</v>
      </c>
    </row>
    <row r="7310" spans="1:15" x14ac:dyDescent="0.2">
      <c r="A7310" t="s">
        <v>56</v>
      </c>
      <c r="B7310" t="s">
        <v>47</v>
      </c>
      <c r="C7310">
        <v>2015</v>
      </c>
      <c r="D7310" t="s">
        <v>93</v>
      </c>
      <c r="E7310" t="s">
        <v>30</v>
      </c>
      <c r="F7310" t="s">
        <v>31</v>
      </c>
      <c r="G7310" t="s">
        <v>77</v>
      </c>
      <c r="H7310" s="1">
        <v>19</v>
      </c>
      <c r="I7310" s="1">
        <v>17</v>
      </c>
      <c r="J7310" s="1">
        <v>25</v>
      </c>
      <c r="K7310" s="2">
        <v>294.10000000000002</v>
      </c>
      <c r="L7310" s="3">
        <v>306.15809999999999</v>
      </c>
      <c r="M7310" s="4">
        <v>13.6845</v>
      </c>
      <c r="N7310" s="5">
        <v>14.8729304025</v>
      </c>
      <c r="O7310" s="6">
        <v>5.4063243794627701E-2</v>
      </c>
    </row>
    <row r="7311" spans="1:15" x14ac:dyDescent="0.2">
      <c r="A7311" t="s">
        <v>56</v>
      </c>
      <c r="B7311" t="s">
        <v>47</v>
      </c>
      <c r="C7311">
        <v>2015</v>
      </c>
      <c r="D7311" t="s">
        <v>93</v>
      </c>
      <c r="E7311" t="s">
        <v>30</v>
      </c>
      <c r="F7311" t="s">
        <v>32</v>
      </c>
      <c r="G7311" t="s">
        <v>78</v>
      </c>
      <c r="H7311" s="1">
        <v>34</v>
      </c>
      <c r="I7311" s="1">
        <v>29</v>
      </c>
      <c r="J7311" s="1">
        <v>42</v>
      </c>
      <c r="K7311" s="2">
        <v>516.5</v>
      </c>
      <c r="L7311" s="3">
        <v>508.75249999999897</v>
      </c>
      <c r="M7311" s="4">
        <v>9.8264999999999905</v>
      </c>
      <c r="N7311" s="5">
        <v>8.3695739774999893</v>
      </c>
      <c r="O7311" s="6">
        <v>6.2923523717328206E-2</v>
      </c>
    </row>
    <row r="7312" spans="1:15" x14ac:dyDescent="0.2">
      <c r="A7312" t="s">
        <v>56</v>
      </c>
      <c r="B7312" t="s">
        <v>47</v>
      </c>
      <c r="C7312">
        <v>2015</v>
      </c>
      <c r="D7312" t="s">
        <v>93</v>
      </c>
      <c r="E7312" t="s">
        <v>30</v>
      </c>
      <c r="F7312" t="s">
        <v>33</v>
      </c>
      <c r="G7312" t="s">
        <v>79</v>
      </c>
      <c r="H7312" s="1">
        <v>26</v>
      </c>
      <c r="I7312" s="1">
        <v>26</v>
      </c>
      <c r="J7312" s="1">
        <v>33</v>
      </c>
      <c r="K7312" s="2">
        <v>488.6</v>
      </c>
      <c r="L7312" s="3">
        <v>530.61959999999897</v>
      </c>
      <c r="M7312" s="4">
        <v>26.456</v>
      </c>
      <c r="N7312" s="5">
        <v>23.16064064</v>
      </c>
      <c r="O7312" s="6">
        <v>4.7891936144085198E-2</v>
      </c>
    </row>
    <row r="7313" spans="1:15" x14ac:dyDescent="0.2">
      <c r="A7313" t="s">
        <v>56</v>
      </c>
      <c r="B7313" t="s">
        <v>47</v>
      </c>
      <c r="C7313">
        <v>2015</v>
      </c>
      <c r="D7313" t="s">
        <v>93</v>
      </c>
      <c r="E7313" t="s">
        <v>30</v>
      </c>
      <c r="F7313" t="s">
        <v>34</v>
      </c>
      <c r="G7313" t="s">
        <v>80</v>
      </c>
      <c r="H7313" s="1">
        <v>22</v>
      </c>
      <c r="I7313" s="1">
        <v>20</v>
      </c>
      <c r="J7313" s="1">
        <v>30</v>
      </c>
      <c r="K7313" s="2">
        <v>366.4</v>
      </c>
      <c r="L7313" s="3">
        <v>328.2944</v>
      </c>
      <c r="M7313" s="4">
        <v>16.1815</v>
      </c>
      <c r="N7313" s="5">
        <v>12.754015577500001</v>
      </c>
      <c r="O7313" s="6">
        <v>5.0764192139737999E-2</v>
      </c>
    </row>
    <row r="7314" spans="1:15" x14ac:dyDescent="0.2">
      <c r="A7314" t="s">
        <v>56</v>
      </c>
      <c r="B7314" t="s">
        <v>47</v>
      </c>
      <c r="C7314">
        <v>2015</v>
      </c>
      <c r="D7314" t="s">
        <v>93</v>
      </c>
      <c r="E7314" t="s">
        <v>30</v>
      </c>
      <c r="F7314" t="s">
        <v>35</v>
      </c>
      <c r="G7314" t="s">
        <v>81</v>
      </c>
      <c r="H7314" s="1">
        <v>19</v>
      </c>
      <c r="I7314" s="1">
        <v>18</v>
      </c>
      <c r="J7314" s="1">
        <v>20</v>
      </c>
      <c r="K7314" s="2">
        <v>261.2</v>
      </c>
      <c r="L7314" s="3">
        <v>285.23039999999997</v>
      </c>
      <c r="M7314" s="4">
        <v>3.6509999999999998</v>
      </c>
      <c r="N7314" s="5">
        <v>3.6017480100000001</v>
      </c>
      <c r="O7314" s="6">
        <v>7.9632465543644698E-2</v>
      </c>
    </row>
    <row r="7315" spans="1:15" x14ac:dyDescent="0.2">
      <c r="A7315" t="s">
        <v>56</v>
      </c>
      <c r="B7315" t="s">
        <v>47</v>
      </c>
      <c r="C7315">
        <v>2015</v>
      </c>
      <c r="D7315" t="s">
        <v>93</v>
      </c>
      <c r="E7315" t="s">
        <v>30</v>
      </c>
      <c r="F7315" t="s">
        <v>36</v>
      </c>
      <c r="G7315" t="s">
        <v>82</v>
      </c>
      <c r="H7315" s="1">
        <v>14</v>
      </c>
      <c r="I7315" s="1">
        <v>14</v>
      </c>
      <c r="J7315" s="1">
        <v>15</v>
      </c>
      <c r="K7315" s="2">
        <v>255</v>
      </c>
      <c r="L7315" s="3">
        <v>262.64999999999998</v>
      </c>
      <c r="M7315" s="4">
        <v>14.3</v>
      </c>
      <c r="N7315" s="5">
        <v>11.540100000000001</v>
      </c>
      <c r="O7315" s="6">
        <v>5.0980392156862703E-2</v>
      </c>
    </row>
    <row r="7316" spans="1:15" x14ac:dyDescent="0.2">
      <c r="A7316" t="s">
        <v>56</v>
      </c>
      <c r="B7316" t="s">
        <v>47</v>
      </c>
      <c r="C7316">
        <v>2015</v>
      </c>
      <c r="D7316" t="s">
        <v>93</v>
      </c>
      <c r="E7316" t="s">
        <v>37</v>
      </c>
      <c r="F7316" t="s">
        <v>38</v>
      </c>
      <c r="G7316" t="s">
        <v>83</v>
      </c>
      <c r="H7316" s="1">
        <v>37</v>
      </c>
      <c r="I7316" s="1">
        <v>33</v>
      </c>
      <c r="J7316" s="1">
        <v>48</v>
      </c>
      <c r="K7316" s="2">
        <v>595.79999999999995</v>
      </c>
      <c r="L7316" s="3">
        <v>525.49559999999997</v>
      </c>
      <c r="M7316" s="4">
        <v>-1.9142999999999799</v>
      </c>
      <c r="N7316" s="5">
        <v>-1.7819395550999799</v>
      </c>
      <c r="O7316" s="6">
        <v>4.9009734810338997E-2</v>
      </c>
    </row>
    <row r="7317" spans="1:15" x14ac:dyDescent="0.2">
      <c r="A7317" t="s">
        <v>56</v>
      </c>
      <c r="B7317" t="s">
        <v>47</v>
      </c>
      <c r="C7317">
        <v>2015</v>
      </c>
      <c r="D7317" t="s">
        <v>93</v>
      </c>
      <c r="E7317" t="s">
        <v>37</v>
      </c>
      <c r="F7317" t="s">
        <v>39</v>
      </c>
      <c r="G7317" t="s">
        <v>84</v>
      </c>
      <c r="H7317" s="1">
        <v>24</v>
      </c>
      <c r="I7317" s="1">
        <v>22</v>
      </c>
      <c r="J7317" s="1">
        <v>33</v>
      </c>
      <c r="K7317" s="2">
        <v>411</v>
      </c>
      <c r="L7317" s="3">
        <v>439.77</v>
      </c>
      <c r="M7317" s="4">
        <v>-15.790800000000001</v>
      </c>
      <c r="N7317" s="5">
        <v>-12.507766353599999</v>
      </c>
      <c r="O7317" s="6">
        <v>4.6228710462287097E-2</v>
      </c>
    </row>
    <row r="7318" spans="1:15" x14ac:dyDescent="0.2">
      <c r="A7318" t="s">
        <v>56</v>
      </c>
      <c r="B7318" t="s">
        <v>47</v>
      </c>
      <c r="C7318">
        <v>2015</v>
      </c>
      <c r="D7318" t="s">
        <v>93</v>
      </c>
      <c r="E7318" t="s">
        <v>37</v>
      </c>
      <c r="F7318" t="s">
        <v>40</v>
      </c>
      <c r="G7318" t="s">
        <v>85</v>
      </c>
      <c r="H7318" s="1">
        <v>19</v>
      </c>
      <c r="I7318" s="1">
        <v>18</v>
      </c>
      <c r="J7318" s="1">
        <v>22</v>
      </c>
      <c r="K7318" s="2">
        <v>327.5</v>
      </c>
      <c r="L7318" s="3">
        <v>325.86250000000001</v>
      </c>
      <c r="M7318" s="4">
        <v>28.1249</v>
      </c>
      <c r="N7318" s="5">
        <v>24.152285999899998</v>
      </c>
      <c r="O7318" s="6">
        <v>5.6488549618320602E-2</v>
      </c>
    </row>
    <row r="7319" spans="1:15" x14ac:dyDescent="0.2">
      <c r="A7319" t="s">
        <v>56</v>
      </c>
      <c r="B7319" t="s">
        <v>47</v>
      </c>
      <c r="C7319">
        <v>2015</v>
      </c>
      <c r="D7319" t="s">
        <v>93</v>
      </c>
      <c r="E7319" t="s">
        <v>37</v>
      </c>
      <c r="F7319" t="s">
        <v>41</v>
      </c>
      <c r="G7319" t="s">
        <v>86</v>
      </c>
      <c r="H7319" s="1">
        <v>27</v>
      </c>
      <c r="I7319" s="1">
        <v>24</v>
      </c>
      <c r="J7319" s="1">
        <v>32</v>
      </c>
      <c r="K7319" s="2">
        <v>424.9</v>
      </c>
      <c r="L7319" s="3">
        <v>374.33690000000001</v>
      </c>
      <c r="M7319" s="4">
        <v>-0.85489999999999</v>
      </c>
      <c r="N7319" s="5">
        <v>-0.81946354009999001</v>
      </c>
      <c r="O7319" s="6">
        <v>5.9072722993645597E-2</v>
      </c>
    </row>
    <row r="7320" spans="1:15" x14ac:dyDescent="0.2">
      <c r="A7320" t="s">
        <v>56</v>
      </c>
      <c r="B7320" t="s">
        <v>47</v>
      </c>
      <c r="C7320">
        <v>2015</v>
      </c>
      <c r="D7320" t="s">
        <v>93</v>
      </c>
      <c r="E7320" t="s">
        <v>37</v>
      </c>
      <c r="F7320" t="s">
        <v>42</v>
      </c>
      <c r="G7320" t="s">
        <v>87</v>
      </c>
      <c r="H7320" s="1">
        <v>22</v>
      </c>
      <c r="I7320" s="1">
        <v>19</v>
      </c>
      <c r="J7320" s="1">
        <v>25</v>
      </c>
      <c r="K7320" s="2">
        <v>328.6</v>
      </c>
      <c r="L7320" s="3">
        <v>293.76839999999999</v>
      </c>
      <c r="M7320" s="4">
        <v>0.219700000000005</v>
      </c>
      <c r="N7320" s="5">
        <v>0.20919768090000501</v>
      </c>
      <c r="O7320" s="6">
        <v>4.6865489957395E-2</v>
      </c>
    </row>
    <row r="7321" spans="1:15" x14ac:dyDescent="0.2">
      <c r="A7321" t="s">
        <v>56</v>
      </c>
      <c r="B7321" t="s">
        <v>47</v>
      </c>
      <c r="C7321">
        <v>2015</v>
      </c>
      <c r="D7321" t="s">
        <v>93</v>
      </c>
      <c r="E7321" t="s">
        <v>37</v>
      </c>
      <c r="F7321" t="s">
        <v>43</v>
      </c>
      <c r="G7321" t="s">
        <v>88</v>
      </c>
      <c r="H7321" s="1">
        <v>13</v>
      </c>
      <c r="I7321" s="1">
        <v>12</v>
      </c>
      <c r="J7321" s="1">
        <v>15</v>
      </c>
      <c r="K7321" s="2">
        <v>215.2</v>
      </c>
      <c r="L7321" s="3">
        <v>191.0976</v>
      </c>
      <c r="M7321" s="4">
        <v>23.558499999999999</v>
      </c>
      <c r="N7321" s="5">
        <v>21.306660777499999</v>
      </c>
      <c r="O7321" s="6">
        <v>8.2713754646840096E-2</v>
      </c>
    </row>
    <row r="7322" spans="1:15" x14ac:dyDescent="0.2">
      <c r="A7322" t="s">
        <v>56</v>
      </c>
      <c r="B7322" t="s">
        <v>47</v>
      </c>
      <c r="C7322">
        <v>2015</v>
      </c>
      <c r="D7322" t="s">
        <v>94</v>
      </c>
      <c r="E7322" t="s">
        <v>16</v>
      </c>
      <c r="F7322" t="s">
        <v>17</v>
      </c>
      <c r="G7322" t="s">
        <v>65</v>
      </c>
      <c r="H7322" s="1">
        <v>15</v>
      </c>
      <c r="I7322" s="1">
        <v>15</v>
      </c>
      <c r="J7322" s="1">
        <v>15</v>
      </c>
      <c r="K7322" s="2">
        <v>271</v>
      </c>
      <c r="L7322" s="3">
        <v>271</v>
      </c>
      <c r="M7322" s="4">
        <v>68.680999999999997</v>
      </c>
      <c r="N7322" s="5">
        <v>73.269577609999999</v>
      </c>
      <c r="O7322" s="6">
        <v>0</v>
      </c>
    </row>
    <row r="7323" spans="1:15" x14ac:dyDescent="0.2">
      <c r="A7323" t="s">
        <v>56</v>
      </c>
      <c r="B7323" t="s">
        <v>47</v>
      </c>
      <c r="C7323">
        <v>2015</v>
      </c>
      <c r="D7323" t="s">
        <v>94</v>
      </c>
      <c r="E7323" t="s">
        <v>16</v>
      </c>
      <c r="F7323" t="s">
        <v>18</v>
      </c>
      <c r="G7323" t="s">
        <v>66</v>
      </c>
      <c r="H7323" s="1">
        <v>14</v>
      </c>
      <c r="I7323" s="1">
        <v>14</v>
      </c>
      <c r="J7323" s="1">
        <v>15</v>
      </c>
      <c r="K7323" s="2">
        <v>184</v>
      </c>
      <c r="L7323" s="3">
        <v>150.88</v>
      </c>
      <c r="M7323" s="4">
        <v>45.354999999999997</v>
      </c>
      <c r="N7323" s="5">
        <v>39.751389750000001</v>
      </c>
      <c r="O7323" s="6">
        <v>0</v>
      </c>
    </row>
    <row r="7324" spans="1:15" x14ac:dyDescent="0.2">
      <c r="A7324" t="s">
        <v>56</v>
      </c>
      <c r="B7324" t="s">
        <v>47</v>
      </c>
      <c r="C7324">
        <v>2015</v>
      </c>
      <c r="D7324" t="s">
        <v>94</v>
      </c>
      <c r="E7324" t="s">
        <v>16</v>
      </c>
      <c r="F7324" t="s">
        <v>19</v>
      </c>
      <c r="G7324" t="s">
        <v>67</v>
      </c>
      <c r="H7324" s="1">
        <v>17</v>
      </c>
      <c r="I7324" s="1">
        <v>16</v>
      </c>
      <c r="J7324" s="1">
        <v>23</v>
      </c>
      <c r="K7324" s="2">
        <v>186</v>
      </c>
      <c r="L7324" s="3">
        <v>204.6</v>
      </c>
      <c r="M7324" s="4">
        <v>41.192999999999998</v>
      </c>
      <c r="N7324" s="5">
        <v>40.448642489999997</v>
      </c>
      <c r="O7324" s="6">
        <v>0</v>
      </c>
    </row>
    <row r="7325" spans="1:15" x14ac:dyDescent="0.2">
      <c r="A7325" t="s">
        <v>56</v>
      </c>
      <c r="B7325" t="s">
        <v>47</v>
      </c>
      <c r="C7325">
        <v>2015</v>
      </c>
      <c r="D7325" t="s">
        <v>94</v>
      </c>
      <c r="E7325" t="s">
        <v>16</v>
      </c>
      <c r="F7325" t="s">
        <v>20</v>
      </c>
      <c r="G7325" t="s">
        <v>68</v>
      </c>
      <c r="H7325" s="1">
        <v>19</v>
      </c>
      <c r="I7325" s="1">
        <v>18</v>
      </c>
      <c r="J7325" s="1">
        <v>24</v>
      </c>
      <c r="K7325" s="2">
        <v>194</v>
      </c>
      <c r="L7325" s="3">
        <v>176.54</v>
      </c>
      <c r="M7325" s="4">
        <v>36.869</v>
      </c>
      <c r="N7325" s="5">
        <v>41.613671609999997</v>
      </c>
      <c r="O7325" s="6">
        <v>0</v>
      </c>
    </row>
    <row r="7326" spans="1:15" x14ac:dyDescent="0.2">
      <c r="A7326" t="s">
        <v>56</v>
      </c>
      <c r="B7326" t="s">
        <v>47</v>
      </c>
      <c r="C7326">
        <v>2015</v>
      </c>
      <c r="D7326" t="s">
        <v>94</v>
      </c>
      <c r="E7326" t="s">
        <v>16</v>
      </c>
      <c r="F7326" t="s">
        <v>21</v>
      </c>
      <c r="G7326" t="s">
        <v>69</v>
      </c>
      <c r="H7326" s="1">
        <v>12</v>
      </c>
      <c r="I7326" s="1">
        <v>12</v>
      </c>
      <c r="J7326" s="1">
        <v>14</v>
      </c>
      <c r="K7326" s="2">
        <v>478</v>
      </c>
      <c r="L7326" s="3">
        <v>468.44</v>
      </c>
      <c r="M7326" s="4">
        <v>119.577</v>
      </c>
      <c r="N7326" s="5">
        <v>106.92934071000001</v>
      </c>
      <c r="O7326" s="6">
        <v>0</v>
      </c>
    </row>
    <row r="7327" spans="1:15" x14ac:dyDescent="0.2">
      <c r="A7327" t="s">
        <v>56</v>
      </c>
      <c r="B7327" t="s">
        <v>47</v>
      </c>
      <c r="C7327">
        <v>2015</v>
      </c>
      <c r="D7327" t="s">
        <v>94</v>
      </c>
      <c r="E7327" t="s">
        <v>16</v>
      </c>
      <c r="F7327" t="s">
        <v>22</v>
      </c>
      <c r="G7327" t="s">
        <v>70</v>
      </c>
      <c r="H7327" s="1">
        <v>14</v>
      </c>
      <c r="I7327" s="1">
        <v>14</v>
      </c>
      <c r="J7327" s="1">
        <v>22</v>
      </c>
      <c r="K7327" s="2">
        <v>282</v>
      </c>
      <c r="L7327" s="3">
        <v>222.78</v>
      </c>
      <c r="M7327" s="4">
        <v>69.411000000000001</v>
      </c>
      <c r="N7327" s="5">
        <v>74.555049210000007</v>
      </c>
      <c r="O7327" s="6">
        <v>0</v>
      </c>
    </row>
    <row r="7328" spans="1:15" x14ac:dyDescent="0.2">
      <c r="A7328" t="s">
        <v>56</v>
      </c>
      <c r="B7328" t="s">
        <v>47</v>
      </c>
      <c r="C7328">
        <v>2015</v>
      </c>
      <c r="D7328" t="s">
        <v>94</v>
      </c>
      <c r="E7328" t="s">
        <v>23</v>
      </c>
      <c r="F7328" t="s">
        <v>24</v>
      </c>
      <c r="G7328" t="s">
        <v>71</v>
      </c>
      <c r="H7328" s="1">
        <v>10</v>
      </c>
      <c r="I7328" s="1">
        <v>10</v>
      </c>
      <c r="J7328" s="1">
        <v>11</v>
      </c>
      <c r="K7328" s="2">
        <v>2240</v>
      </c>
      <c r="L7328" s="3">
        <v>2508.8000000000002</v>
      </c>
      <c r="M7328" s="4">
        <v>425.99</v>
      </c>
      <c r="N7328" s="5">
        <v>438.727101</v>
      </c>
      <c r="O7328" s="6">
        <v>0</v>
      </c>
    </row>
    <row r="7329" spans="1:15" x14ac:dyDescent="0.2">
      <c r="A7329" t="s">
        <v>56</v>
      </c>
      <c r="B7329" t="s">
        <v>47</v>
      </c>
      <c r="C7329">
        <v>2015</v>
      </c>
      <c r="D7329" t="s">
        <v>94</v>
      </c>
      <c r="E7329" t="s">
        <v>23</v>
      </c>
      <c r="F7329" t="s">
        <v>25</v>
      </c>
      <c r="G7329" t="s">
        <v>72</v>
      </c>
      <c r="H7329" s="1">
        <v>10</v>
      </c>
      <c r="I7329" s="1">
        <v>10</v>
      </c>
      <c r="J7329" s="1">
        <v>11</v>
      </c>
      <c r="K7329" s="2">
        <v>5470</v>
      </c>
      <c r="L7329" s="3">
        <v>4266.6000000000004</v>
      </c>
      <c r="M7329" s="4">
        <v>1151.5568000000001</v>
      </c>
      <c r="N7329" s="5">
        <v>1227.0620762624001</v>
      </c>
      <c r="O7329" s="6">
        <v>0</v>
      </c>
    </row>
    <row r="7330" spans="1:15" x14ac:dyDescent="0.2">
      <c r="A7330" t="s">
        <v>56</v>
      </c>
      <c r="B7330" t="s">
        <v>47</v>
      </c>
      <c r="C7330">
        <v>2015</v>
      </c>
      <c r="D7330" t="s">
        <v>94</v>
      </c>
      <c r="E7330" t="s">
        <v>23</v>
      </c>
      <c r="F7330" t="s">
        <v>26</v>
      </c>
      <c r="G7330" t="s">
        <v>73</v>
      </c>
      <c r="H7330" s="1">
        <v>7</v>
      </c>
      <c r="I7330" s="1">
        <v>7</v>
      </c>
      <c r="J7330" s="1">
        <v>8</v>
      </c>
      <c r="K7330" s="2">
        <v>1040</v>
      </c>
      <c r="L7330" s="3">
        <v>842.4</v>
      </c>
      <c r="M7330" s="4">
        <v>194.56139999999999</v>
      </c>
      <c r="N7330" s="5">
        <v>175.95860630039999</v>
      </c>
      <c r="O7330" s="6">
        <v>0</v>
      </c>
    </row>
    <row r="7331" spans="1:15" x14ac:dyDescent="0.2">
      <c r="A7331" t="s">
        <v>56</v>
      </c>
      <c r="B7331" t="s">
        <v>47</v>
      </c>
      <c r="C7331">
        <v>2015</v>
      </c>
      <c r="D7331" t="s">
        <v>94</v>
      </c>
      <c r="E7331" t="s">
        <v>23</v>
      </c>
      <c r="F7331" t="s">
        <v>27</v>
      </c>
      <c r="G7331" t="s">
        <v>74</v>
      </c>
      <c r="H7331" s="1">
        <v>8</v>
      </c>
      <c r="I7331" s="1">
        <v>8</v>
      </c>
      <c r="J7331" s="1">
        <v>8</v>
      </c>
      <c r="K7331" s="2">
        <v>1574</v>
      </c>
      <c r="L7331" s="3">
        <v>1243.46</v>
      </c>
      <c r="M7331" s="4">
        <v>303.09359999999998</v>
      </c>
      <c r="N7331" s="5">
        <v>342.77946360959999</v>
      </c>
      <c r="O7331" s="6">
        <v>0</v>
      </c>
    </row>
    <row r="7332" spans="1:15" x14ac:dyDescent="0.2">
      <c r="A7332" t="s">
        <v>56</v>
      </c>
      <c r="B7332" t="s">
        <v>47</v>
      </c>
      <c r="C7332">
        <v>2015</v>
      </c>
      <c r="D7332" t="s">
        <v>94</v>
      </c>
      <c r="E7332" t="s">
        <v>23</v>
      </c>
      <c r="F7332" t="s">
        <v>28</v>
      </c>
      <c r="G7332" t="s">
        <v>75</v>
      </c>
      <c r="H7332" s="1">
        <v>9</v>
      </c>
      <c r="I7332" s="1">
        <v>9</v>
      </c>
      <c r="J7332" s="1">
        <v>9</v>
      </c>
      <c r="K7332" s="2">
        <v>1615</v>
      </c>
      <c r="L7332" s="3">
        <v>1534.25</v>
      </c>
      <c r="M7332" s="4">
        <v>315.50920000000002</v>
      </c>
      <c r="N7332" s="5">
        <v>336.04632484640001</v>
      </c>
      <c r="O7332" s="6">
        <v>0</v>
      </c>
    </row>
    <row r="7333" spans="1:15" x14ac:dyDescent="0.2">
      <c r="A7333" t="s">
        <v>56</v>
      </c>
      <c r="B7333" t="s">
        <v>47</v>
      </c>
      <c r="C7333">
        <v>2015</v>
      </c>
      <c r="D7333" t="s">
        <v>94</v>
      </c>
      <c r="E7333" t="s">
        <v>23</v>
      </c>
      <c r="F7333" t="s">
        <v>29</v>
      </c>
      <c r="G7333" t="s">
        <v>76</v>
      </c>
      <c r="H7333" s="1">
        <v>11</v>
      </c>
      <c r="I7333" s="1">
        <v>11</v>
      </c>
      <c r="J7333" s="1">
        <v>11</v>
      </c>
      <c r="K7333" s="2">
        <v>5720</v>
      </c>
      <c r="L7333" s="3">
        <v>5491.2</v>
      </c>
      <c r="M7333" s="4">
        <v>1183.8756000000001</v>
      </c>
      <c r="N7333" s="5">
        <v>1055.1220252464</v>
      </c>
      <c r="O7333" s="6">
        <v>0</v>
      </c>
    </row>
    <row r="7334" spans="1:15" x14ac:dyDescent="0.2">
      <c r="A7334" t="s">
        <v>56</v>
      </c>
      <c r="B7334" t="s">
        <v>47</v>
      </c>
      <c r="C7334">
        <v>2015</v>
      </c>
      <c r="D7334" t="s">
        <v>94</v>
      </c>
      <c r="E7334" t="s">
        <v>30</v>
      </c>
      <c r="F7334" t="s">
        <v>31</v>
      </c>
      <c r="G7334" t="s">
        <v>77</v>
      </c>
      <c r="H7334" s="1">
        <v>25</v>
      </c>
      <c r="I7334" s="1">
        <v>25</v>
      </c>
      <c r="J7334" s="1">
        <v>31</v>
      </c>
      <c r="K7334" s="2">
        <v>395</v>
      </c>
      <c r="L7334" s="3">
        <v>316</v>
      </c>
      <c r="M7334" s="4">
        <v>35.153500000000001</v>
      </c>
      <c r="N7334" s="5">
        <v>27.7173043775</v>
      </c>
      <c r="O7334" s="6">
        <v>0</v>
      </c>
    </row>
    <row r="7335" spans="1:15" x14ac:dyDescent="0.2">
      <c r="A7335" t="s">
        <v>56</v>
      </c>
      <c r="B7335" t="s">
        <v>47</v>
      </c>
      <c r="C7335">
        <v>2015</v>
      </c>
      <c r="D7335" t="s">
        <v>94</v>
      </c>
      <c r="E7335" t="s">
        <v>30</v>
      </c>
      <c r="F7335" t="s">
        <v>32</v>
      </c>
      <c r="G7335" t="s">
        <v>78</v>
      </c>
      <c r="H7335" s="1">
        <v>14</v>
      </c>
      <c r="I7335" s="1">
        <v>12</v>
      </c>
      <c r="J7335" s="1">
        <v>18</v>
      </c>
      <c r="K7335" s="2">
        <v>222</v>
      </c>
      <c r="L7335" s="3">
        <v>182.04</v>
      </c>
      <c r="M7335" s="4">
        <v>17.405000000000001</v>
      </c>
      <c r="N7335" s="5">
        <v>19.56409025</v>
      </c>
      <c r="O7335" s="6">
        <v>0</v>
      </c>
    </row>
    <row r="7336" spans="1:15" x14ac:dyDescent="0.2">
      <c r="A7336" t="s">
        <v>56</v>
      </c>
      <c r="B7336" t="s">
        <v>47</v>
      </c>
      <c r="C7336">
        <v>2015</v>
      </c>
      <c r="D7336" t="s">
        <v>94</v>
      </c>
      <c r="E7336" t="s">
        <v>30</v>
      </c>
      <c r="F7336" t="s">
        <v>33</v>
      </c>
      <c r="G7336" t="s">
        <v>79</v>
      </c>
      <c r="H7336" s="1">
        <v>18</v>
      </c>
      <c r="I7336" s="1">
        <v>18</v>
      </c>
      <c r="J7336" s="1">
        <v>23</v>
      </c>
      <c r="K7336" s="2">
        <v>342</v>
      </c>
      <c r="L7336" s="3">
        <v>324.89999999999998</v>
      </c>
      <c r="M7336" s="4">
        <v>31.497</v>
      </c>
      <c r="N7336" s="5">
        <v>33.858330090000003</v>
      </c>
      <c r="O7336" s="6">
        <v>0</v>
      </c>
    </row>
    <row r="7337" spans="1:15" x14ac:dyDescent="0.2">
      <c r="A7337" t="s">
        <v>56</v>
      </c>
      <c r="B7337" t="s">
        <v>47</v>
      </c>
      <c r="C7337">
        <v>2015</v>
      </c>
      <c r="D7337" t="s">
        <v>94</v>
      </c>
      <c r="E7337" t="s">
        <v>30</v>
      </c>
      <c r="F7337" t="s">
        <v>34</v>
      </c>
      <c r="G7337" t="s">
        <v>80</v>
      </c>
      <c r="H7337" s="1">
        <v>25</v>
      </c>
      <c r="I7337" s="1">
        <v>23</v>
      </c>
      <c r="J7337" s="1">
        <v>33</v>
      </c>
      <c r="K7337" s="2">
        <v>425</v>
      </c>
      <c r="L7337" s="3">
        <v>433.5</v>
      </c>
      <c r="M7337" s="4">
        <v>35.066000000000003</v>
      </c>
      <c r="N7337" s="5">
        <v>38.94640356</v>
      </c>
      <c r="O7337" s="6">
        <v>0</v>
      </c>
    </row>
    <row r="7338" spans="1:15" x14ac:dyDescent="0.2">
      <c r="A7338" t="s">
        <v>56</v>
      </c>
      <c r="B7338" t="s">
        <v>47</v>
      </c>
      <c r="C7338">
        <v>2015</v>
      </c>
      <c r="D7338" t="s">
        <v>94</v>
      </c>
      <c r="E7338" t="s">
        <v>30</v>
      </c>
      <c r="F7338" t="s">
        <v>35</v>
      </c>
      <c r="G7338" t="s">
        <v>81</v>
      </c>
      <c r="H7338" s="1">
        <v>15</v>
      </c>
      <c r="I7338" s="1">
        <v>15</v>
      </c>
      <c r="J7338" s="1">
        <v>19</v>
      </c>
      <c r="K7338" s="2">
        <v>292</v>
      </c>
      <c r="L7338" s="3">
        <v>297.83999999999997</v>
      </c>
      <c r="M7338" s="4">
        <v>28.433499999999999</v>
      </c>
      <c r="N7338" s="5">
        <v>24.3295507775</v>
      </c>
      <c r="O7338" s="6">
        <v>0</v>
      </c>
    </row>
    <row r="7339" spans="1:15" x14ac:dyDescent="0.2">
      <c r="A7339" t="s">
        <v>56</v>
      </c>
      <c r="B7339" t="s">
        <v>47</v>
      </c>
      <c r="C7339">
        <v>2015</v>
      </c>
      <c r="D7339" t="s">
        <v>94</v>
      </c>
      <c r="E7339" t="s">
        <v>30</v>
      </c>
      <c r="F7339" t="s">
        <v>36</v>
      </c>
      <c r="G7339" t="s">
        <v>82</v>
      </c>
      <c r="H7339" s="1">
        <v>17</v>
      </c>
      <c r="I7339" s="1">
        <v>15</v>
      </c>
      <c r="J7339" s="1">
        <v>22</v>
      </c>
      <c r="K7339" s="2">
        <v>417</v>
      </c>
      <c r="L7339" s="3">
        <v>321.08999999999997</v>
      </c>
      <c r="M7339" s="4">
        <v>39.100999999999999</v>
      </c>
      <c r="N7339" s="5">
        <v>36.715447990000001</v>
      </c>
      <c r="O7339" s="6">
        <v>0</v>
      </c>
    </row>
    <row r="7340" spans="1:15" x14ac:dyDescent="0.2">
      <c r="A7340" t="s">
        <v>56</v>
      </c>
      <c r="B7340" t="s">
        <v>47</v>
      </c>
      <c r="C7340">
        <v>2015</v>
      </c>
      <c r="D7340" t="s">
        <v>94</v>
      </c>
      <c r="E7340" t="s">
        <v>37</v>
      </c>
      <c r="F7340" t="s">
        <v>38</v>
      </c>
      <c r="G7340" t="s">
        <v>83</v>
      </c>
      <c r="H7340" s="1">
        <v>27</v>
      </c>
      <c r="I7340" s="1">
        <v>24</v>
      </c>
      <c r="J7340" s="1">
        <v>35</v>
      </c>
      <c r="K7340" s="2">
        <v>464</v>
      </c>
      <c r="L7340" s="3">
        <v>477.92</v>
      </c>
      <c r="M7340" s="4">
        <v>15.455299999999999</v>
      </c>
      <c r="N7340" s="5">
        <v>12.2938720191</v>
      </c>
      <c r="O7340" s="6">
        <v>0</v>
      </c>
    </row>
    <row r="7341" spans="1:15" x14ac:dyDescent="0.2">
      <c r="A7341" t="s">
        <v>56</v>
      </c>
      <c r="B7341" t="s">
        <v>47</v>
      </c>
      <c r="C7341">
        <v>2015</v>
      </c>
      <c r="D7341" t="s">
        <v>94</v>
      </c>
      <c r="E7341" t="s">
        <v>37</v>
      </c>
      <c r="F7341" t="s">
        <v>39</v>
      </c>
      <c r="G7341" t="s">
        <v>84</v>
      </c>
      <c r="H7341" s="1">
        <v>18</v>
      </c>
      <c r="I7341" s="1">
        <v>17</v>
      </c>
      <c r="J7341" s="1">
        <v>19</v>
      </c>
      <c r="K7341" s="2">
        <v>248</v>
      </c>
      <c r="L7341" s="3">
        <v>238.08</v>
      </c>
      <c r="M7341" s="4">
        <v>6.6353000000000097</v>
      </c>
      <c r="N7341" s="5">
        <v>5.86326293910001</v>
      </c>
      <c r="O7341" s="6">
        <v>0</v>
      </c>
    </row>
    <row r="7342" spans="1:15" x14ac:dyDescent="0.2">
      <c r="A7342" t="s">
        <v>56</v>
      </c>
      <c r="B7342" t="s">
        <v>47</v>
      </c>
      <c r="C7342">
        <v>2015</v>
      </c>
      <c r="D7342" t="s">
        <v>94</v>
      </c>
      <c r="E7342" t="s">
        <v>37</v>
      </c>
      <c r="F7342" t="s">
        <v>40</v>
      </c>
      <c r="G7342" t="s">
        <v>85</v>
      </c>
      <c r="H7342" s="1">
        <v>19</v>
      </c>
      <c r="I7342" s="1">
        <v>19</v>
      </c>
      <c r="J7342" s="1">
        <v>24</v>
      </c>
      <c r="K7342" s="2">
        <v>386</v>
      </c>
      <c r="L7342" s="3">
        <v>389.86</v>
      </c>
      <c r="M7342" s="4">
        <v>54.512</v>
      </c>
      <c r="N7342" s="5">
        <v>42.785378559999998</v>
      </c>
      <c r="O7342" s="6">
        <v>0</v>
      </c>
    </row>
    <row r="7343" spans="1:15" x14ac:dyDescent="0.2">
      <c r="A7343" t="s">
        <v>56</v>
      </c>
      <c r="B7343" t="s">
        <v>47</v>
      </c>
      <c r="C7343">
        <v>2015</v>
      </c>
      <c r="D7343" t="s">
        <v>94</v>
      </c>
      <c r="E7343" t="s">
        <v>37</v>
      </c>
      <c r="F7343" t="s">
        <v>41</v>
      </c>
      <c r="G7343" t="s">
        <v>86</v>
      </c>
      <c r="H7343" s="1">
        <v>18</v>
      </c>
      <c r="I7343" s="1">
        <v>17</v>
      </c>
      <c r="J7343" s="1">
        <v>23</v>
      </c>
      <c r="K7343" s="2">
        <v>382</v>
      </c>
      <c r="L7343" s="3">
        <v>370.54</v>
      </c>
      <c r="M7343" s="4">
        <v>34.973500000000001</v>
      </c>
      <c r="N7343" s="5">
        <v>38.811317022499999</v>
      </c>
      <c r="O7343" s="6">
        <v>0</v>
      </c>
    </row>
    <row r="7344" spans="1:15" x14ac:dyDescent="0.2">
      <c r="A7344" t="s">
        <v>56</v>
      </c>
      <c r="B7344" t="s">
        <v>47</v>
      </c>
      <c r="C7344">
        <v>2015</v>
      </c>
      <c r="D7344" t="s">
        <v>94</v>
      </c>
      <c r="E7344" t="s">
        <v>37</v>
      </c>
      <c r="F7344" t="s">
        <v>42</v>
      </c>
      <c r="G7344" t="s">
        <v>87</v>
      </c>
      <c r="H7344" s="1">
        <v>21</v>
      </c>
      <c r="I7344" s="1">
        <v>21</v>
      </c>
      <c r="J7344" s="1">
        <v>25</v>
      </c>
      <c r="K7344" s="2">
        <v>342</v>
      </c>
      <c r="L7344" s="3">
        <v>324.89999999999998</v>
      </c>
      <c r="M7344" s="4">
        <v>16.727399999999999</v>
      </c>
      <c r="N7344" s="5">
        <v>13.0929708924</v>
      </c>
      <c r="O7344" s="6">
        <v>0</v>
      </c>
    </row>
    <row r="7345" spans="1:15" x14ac:dyDescent="0.2">
      <c r="A7345" t="s">
        <v>56</v>
      </c>
      <c r="B7345" t="s">
        <v>47</v>
      </c>
      <c r="C7345">
        <v>2015</v>
      </c>
      <c r="D7345" t="s">
        <v>94</v>
      </c>
      <c r="E7345" t="s">
        <v>37</v>
      </c>
      <c r="F7345" t="s">
        <v>43</v>
      </c>
      <c r="G7345" t="s">
        <v>88</v>
      </c>
      <c r="H7345" s="1">
        <v>20</v>
      </c>
      <c r="I7345" s="1">
        <v>18</v>
      </c>
      <c r="J7345" s="1">
        <v>25</v>
      </c>
      <c r="K7345" s="2">
        <v>360</v>
      </c>
      <c r="L7345" s="3">
        <v>277.2</v>
      </c>
      <c r="M7345" s="4">
        <v>63.732599999999998</v>
      </c>
      <c r="N7345" s="5">
        <v>56.255108972400002</v>
      </c>
      <c r="O7345" s="6">
        <v>0</v>
      </c>
    </row>
    <row r="7346" spans="1:15" x14ac:dyDescent="0.2">
      <c r="A7346" t="s">
        <v>56</v>
      </c>
      <c r="B7346" t="s">
        <v>47</v>
      </c>
      <c r="C7346">
        <v>2015</v>
      </c>
      <c r="D7346" t="s">
        <v>95</v>
      </c>
      <c r="E7346" t="s">
        <v>16</v>
      </c>
      <c r="F7346" t="s">
        <v>17</v>
      </c>
      <c r="G7346" t="s">
        <v>65</v>
      </c>
      <c r="H7346" s="1">
        <v>21</v>
      </c>
      <c r="I7346" s="1">
        <v>21</v>
      </c>
      <c r="J7346" s="1">
        <v>23</v>
      </c>
      <c r="K7346" s="2">
        <v>404.8</v>
      </c>
      <c r="L7346" s="3">
        <v>361.08159999999998</v>
      </c>
      <c r="M7346" s="4">
        <v>87.456999999999994</v>
      </c>
      <c r="N7346" s="5">
        <v>73.064201510000004</v>
      </c>
      <c r="O7346" s="6">
        <v>4.9901185770750998E-2</v>
      </c>
    </row>
    <row r="7347" spans="1:15" x14ac:dyDescent="0.2">
      <c r="A7347" t="s">
        <v>56</v>
      </c>
      <c r="B7347" t="s">
        <v>47</v>
      </c>
      <c r="C7347">
        <v>2015</v>
      </c>
      <c r="D7347" t="s">
        <v>95</v>
      </c>
      <c r="E7347" t="s">
        <v>16</v>
      </c>
      <c r="F7347" t="s">
        <v>18</v>
      </c>
      <c r="G7347" t="s">
        <v>66</v>
      </c>
      <c r="H7347" s="1">
        <v>20</v>
      </c>
      <c r="I7347" s="1">
        <v>20</v>
      </c>
      <c r="J7347" s="1">
        <v>23</v>
      </c>
      <c r="K7347" s="2">
        <v>322.2</v>
      </c>
      <c r="L7347" s="3">
        <v>364.73039999999997</v>
      </c>
      <c r="M7347" s="4">
        <v>75.72</v>
      </c>
      <c r="N7347" s="5">
        <v>86.108784</v>
      </c>
      <c r="O7347" s="6">
        <v>3.0415890751086298E-2</v>
      </c>
    </row>
    <row r="7348" spans="1:15" x14ac:dyDescent="0.2">
      <c r="A7348" t="s">
        <v>56</v>
      </c>
      <c r="B7348" t="s">
        <v>47</v>
      </c>
      <c r="C7348">
        <v>2015</v>
      </c>
      <c r="D7348" t="s">
        <v>95</v>
      </c>
      <c r="E7348" t="s">
        <v>16</v>
      </c>
      <c r="F7348" t="s">
        <v>19</v>
      </c>
      <c r="G7348" t="s">
        <v>67</v>
      </c>
      <c r="H7348" s="1">
        <v>14</v>
      </c>
      <c r="I7348" s="1">
        <v>14</v>
      </c>
      <c r="J7348" s="1">
        <v>14</v>
      </c>
      <c r="K7348" s="2">
        <v>105.4</v>
      </c>
      <c r="L7348" s="3">
        <v>111.0916</v>
      </c>
      <c r="M7348" s="4">
        <v>22.213000000000001</v>
      </c>
      <c r="N7348" s="5">
        <v>21.81605369</v>
      </c>
      <c r="O7348" s="6">
        <v>1.5180265654649E-2</v>
      </c>
    </row>
    <row r="7349" spans="1:15" x14ac:dyDescent="0.2">
      <c r="A7349" t="s">
        <v>56</v>
      </c>
      <c r="B7349" t="s">
        <v>47</v>
      </c>
      <c r="C7349">
        <v>2015</v>
      </c>
      <c r="D7349" t="s">
        <v>95</v>
      </c>
      <c r="E7349" t="s">
        <v>16</v>
      </c>
      <c r="F7349" t="s">
        <v>20</v>
      </c>
      <c r="G7349" t="s">
        <v>68</v>
      </c>
      <c r="H7349" s="1">
        <v>22</v>
      </c>
      <c r="I7349" s="1">
        <v>20</v>
      </c>
      <c r="J7349" s="1">
        <v>24</v>
      </c>
      <c r="K7349" s="2">
        <v>151.6</v>
      </c>
      <c r="L7349" s="3">
        <v>115.8224</v>
      </c>
      <c r="M7349" s="4">
        <v>22.198</v>
      </c>
      <c r="N7349" s="5">
        <v>21.79799204</v>
      </c>
      <c r="O7349" s="6">
        <v>4.8812664907651702E-2</v>
      </c>
    </row>
    <row r="7350" spans="1:15" x14ac:dyDescent="0.2">
      <c r="A7350" t="s">
        <v>56</v>
      </c>
      <c r="B7350" t="s">
        <v>47</v>
      </c>
      <c r="C7350">
        <v>2015</v>
      </c>
      <c r="D7350" t="s">
        <v>95</v>
      </c>
      <c r="E7350" t="s">
        <v>16</v>
      </c>
      <c r="F7350" t="s">
        <v>21</v>
      </c>
      <c r="G7350" t="s">
        <v>69</v>
      </c>
      <c r="H7350" s="1">
        <v>19</v>
      </c>
      <c r="I7350" s="1">
        <v>18</v>
      </c>
      <c r="J7350" s="1">
        <v>19</v>
      </c>
      <c r="K7350" s="2">
        <v>598.20000000000005</v>
      </c>
      <c r="L7350" s="3">
        <v>513.25559999999996</v>
      </c>
      <c r="M7350" s="4">
        <v>120.645</v>
      </c>
      <c r="N7350" s="5">
        <v>122.62961025</v>
      </c>
      <c r="O7350" s="6">
        <v>6.3189568706118401E-2</v>
      </c>
    </row>
    <row r="7351" spans="1:15" x14ac:dyDescent="0.2">
      <c r="A7351" t="s">
        <v>56</v>
      </c>
      <c r="B7351" t="s">
        <v>47</v>
      </c>
      <c r="C7351">
        <v>2015</v>
      </c>
      <c r="D7351" t="s">
        <v>95</v>
      </c>
      <c r="E7351" t="s">
        <v>16</v>
      </c>
      <c r="F7351" t="s">
        <v>22</v>
      </c>
      <c r="G7351" t="s">
        <v>70</v>
      </c>
      <c r="H7351" s="1">
        <v>16</v>
      </c>
      <c r="I7351" s="1">
        <v>16</v>
      </c>
      <c r="J7351" s="1">
        <v>17</v>
      </c>
      <c r="K7351" s="2">
        <v>206.6</v>
      </c>
      <c r="L7351" s="3">
        <v>230.56559999999999</v>
      </c>
      <c r="M7351" s="4">
        <v>42.28</v>
      </c>
      <c r="N7351" s="5">
        <v>41.975583999999998</v>
      </c>
      <c r="O7351" s="6">
        <v>4.06582768635044E-2</v>
      </c>
    </row>
    <row r="7352" spans="1:15" x14ac:dyDescent="0.2">
      <c r="A7352" t="s">
        <v>56</v>
      </c>
      <c r="B7352" t="s">
        <v>47</v>
      </c>
      <c r="C7352">
        <v>2015</v>
      </c>
      <c r="D7352" t="s">
        <v>95</v>
      </c>
      <c r="E7352" t="s">
        <v>23</v>
      </c>
      <c r="F7352" t="s">
        <v>24</v>
      </c>
      <c r="G7352" t="s">
        <v>71</v>
      </c>
      <c r="H7352" s="1">
        <v>8</v>
      </c>
      <c r="I7352" s="1">
        <v>7</v>
      </c>
      <c r="J7352" s="1">
        <v>11</v>
      </c>
      <c r="K7352" s="2">
        <v>2816</v>
      </c>
      <c r="L7352" s="3">
        <v>2787.84</v>
      </c>
      <c r="M7352" s="4">
        <v>507.26</v>
      </c>
      <c r="N7352" s="5">
        <v>549.15967599999999</v>
      </c>
      <c r="O7352" s="6">
        <v>1.9176136363636399E-2</v>
      </c>
    </row>
    <row r="7353" spans="1:15" x14ac:dyDescent="0.2">
      <c r="A7353" t="s">
        <v>56</v>
      </c>
      <c r="B7353" t="s">
        <v>47</v>
      </c>
      <c r="C7353">
        <v>2015</v>
      </c>
      <c r="D7353" t="s">
        <v>95</v>
      </c>
      <c r="E7353" t="s">
        <v>23</v>
      </c>
      <c r="F7353" t="s">
        <v>25</v>
      </c>
      <c r="G7353" t="s">
        <v>72</v>
      </c>
      <c r="H7353" s="1">
        <v>6</v>
      </c>
      <c r="I7353" s="1">
        <v>6</v>
      </c>
      <c r="J7353" s="1">
        <v>6</v>
      </c>
      <c r="K7353" s="2">
        <v>2114</v>
      </c>
      <c r="L7353" s="3">
        <v>1902.6</v>
      </c>
      <c r="M7353" s="4">
        <v>278.00200000000001</v>
      </c>
      <c r="N7353" s="5">
        <v>297.46770004000001</v>
      </c>
      <c r="O7353" s="6">
        <v>0.106906338694418</v>
      </c>
    </row>
    <row r="7354" spans="1:15" x14ac:dyDescent="0.2">
      <c r="A7354" t="s">
        <v>56</v>
      </c>
      <c r="B7354" t="s">
        <v>47</v>
      </c>
      <c r="C7354">
        <v>2015</v>
      </c>
      <c r="D7354" t="s">
        <v>95</v>
      </c>
      <c r="E7354" t="s">
        <v>23</v>
      </c>
      <c r="F7354" t="s">
        <v>26</v>
      </c>
      <c r="G7354" t="s">
        <v>73</v>
      </c>
      <c r="H7354" s="1">
        <v>11</v>
      </c>
      <c r="I7354" s="1">
        <v>11</v>
      </c>
      <c r="J7354" s="1">
        <v>11</v>
      </c>
      <c r="K7354" s="2">
        <v>1162</v>
      </c>
      <c r="L7354" s="3">
        <v>1069.04</v>
      </c>
      <c r="M7354" s="4">
        <v>207.7208</v>
      </c>
      <c r="N7354" s="5">
        <v>234.1445475264</v>
      </c>
      <c r="O7354" s="6">
        <v>3.6144578313252997E-2</v>
      </c>
    </row>
    <row r="7355" spans="1:15" x14ac:dyDescent="0.2">
      <c r="A7355" t="s">
        <v>56</v>
      </c>
      <c r="B7355" t="s">
        <v>47</v>
      </c>
      <c r="C7355">
        <v>2015</v>
      </c>
      <c r="D7355" t="s">
        <v>95</v>
      </c>
      <c r="E7355" t="s">
        <v>23</v>
      </c>
      <c r="F7355" t="s">
        <v>27</v>
      </c>
      <c r="G7355" t="s">
        <v>74</v>
      </c>
      <c r="H7355" s="1">
        <v>5</v>
      </c>
      <c r="I7355" s="1">
        <v>5</v>
      </c>
      <c r="J7355" s="1">
        <v>6</v>
      </c>
      <c r="K7355" s="2">
        <v>2812.4</v>
      </c>
      <c r="L7355" s="3">
        <v>2660.5304000000001</v>
      </c>
      <c r="M7355" s="4">
        <v>548.73540000000003</v>
      </c>
      <c r="N7355" s="5">
        <v>429.46556586839898</v>
      </c>
      <c r="O7355" s="6">
        <v>6.9691366804153004E-3</v>
      </c>
    </row>
    <row r="7356" spans="1:15" x14ac:dyDescent="0.2">
      <c r="A7356" t="s">
        <v>56</v>
      </c>
      <c r="B7356" t="s">
        <v>47</v>
      </c>
      <c r="C7356">
        <v>2015</v>
      </c>
      <c r="D7356" t="s">
        <v>95</v>
      </c>
      <c r="E7356" t="s">
        <v>23</v>
      </c>
      <c r="F7356" t="s">
        <v>28</v>
      </c>
      <c r="G7356" t="s">
        <v>75</v>
      </c>
      <c r="H7356" s="1">
        <v>9</v>
      </c>
      <c r="I7356" s="1">
        <v>8</v>
      </c>
      <c r="J7356" s="1">
        <v>9</v>
      </c>
      <c r="K7356" s="2">
        <v>2973</v>
      </c>
      <c r="L7356" s="3">
        <v>2556.7800000000002</v>
      </c>
      <c r="M7356" s="4">
        <v>554.32000000000005</v>
      </c>
      <c r="N7356" s="5">
        <v>545.00742400000001</v>
      </c>
      <c r="O7356" s="6">
        <v>1.2108980827447E-2</v>
      </c>
    </row>
    <row r="7357" spans="1:15" x14ac:dyDescent="0.2">
      <c r="A7357" t="s">
        <v>56</v>
      </c>
      <c r="B7357" t="s">
        <v>47</v>
      </c>
      <c r="C7357">
        <v>2015</v>
      </c>
      <c r="D7357" t="s">
        <v>95</v>
      </c>
      <c r="E7357" t="s">
        <v>23</v>
      </c>
      <c r="F7357" t="s">
        <v>29</v>
      </c>
      <c r="G7357" t="s">
        <v>76</v>
      </c>
      <c r="H7357" s="1">
        <v>10</v>
      </c>
      <c r="I7357" s="1">
        <v>10</v>
      </c>
      <c r="J7357" s="1">
        <v>12</v>
      </c>
      <c r="K7357" s="2">
        <v>6846</v>
      </c>
      <c r="L7357" s="3">
        <v>6914.46</v>
      </c>
      <c r="M7357" s="4">
        <v>1203.8792000000001</v>
      </c>
      <c r="N7357" s="5">
        <v>1226.5024979264001</v>
      </c>
      <c r="O7357" s="6">
        <v>3.71019573473561E-2</v>
      </c>
    </row>
    <row r="7358" spans="1:15" x14ac:dyDescent="0.2">
      <c r="A7358" t="s">
        <v>56</v>
      </c>
      <c r="B7358" t="s">
        <v>47</v>
      </c>
      <c r="C7358">
        <v>2015</v>
      </c>
      <c r="D7358" t="s">
        <v>95</v>
      </c>
      <c r="E7358" t="s">
        <v>30</v>
      </c>
      <c r="F7358" t="s">
        <v>31</v>
      </c>
      <c r="G7358" t="s">
        <v>77</v>
      </c>
      <c r="H7358" s="1">
        <v>22</v>
      </c>
      <c r="I7358" s="1">
        <v>22</v>
      </c>
      <c r="J7358" s="1">
        <v>27</v>
      </c>
      <c r="K7358" s="2">
        <v>348.2</v>
      </c>
      <c r="L7358" s="3">
        <v>309.20159999999998</v>
      </c>
      <c r="M7358" s="4">
        <v>17.237500000000001</v>
      </c>
      <c r="N7358" s="5">
        <v>19.346939062499999</v>
      </c>
      <c r="O7358" s="6">
        <v>4.5376220562894899E-2</v>
      </c>
    </row>
    <row r="7359" spans="1:15" x14ac:dyDescent="0.2">
      <c r="A7359" t="s">
        <v>56</v>
      </c>
      <c r="B7359" t="s">
        <v>47</v>
      </c>
      <c r="C7359">
        <v>2015</v>
      </c>
      <c r="D7359" t="s">
        <v>95</v>
      </c>
      <c r="E7359" t="s">
        <v>30</v>
      </c>
      <c r="F7359" t="s">
        <v>32</v>
      </c>
      <c r="G7359" t="s">
        <v>78</v>
      </c>
      <c r="H7359" s="1">
        <v>25</v>
      </c>
      <c r="I7359" s="1">
        <v>23</v>
      </c>
      <c r="J7359" s="1">
        <v>30</v>
      </c>
      <c r="K7359" s="2">
        <v>382.2</v>
      </c>
      <c r="L7359" s="3">
        <v>354.6816</v>
      </c>
      <c r="M7359" s="4">
        <v>21.15</v>
      </c>
      <c r="N7359" s="5">
        <v>19.637775000000001</v>
      </c>
      <c r="O7359" s="6">
        <v>2.04081632653061E-2</v>
      </c>
    </row>
    <row r="7360" spans="1:15" x14ac:dyDescent="0.2">
      <c r="A7360" t="s">
        <v>56</v>
      </c>
      <c r="B7360" t="s">
        <v>47</v>
      </c>
      <c r="C7360">
        <v>2015</v>
      </c>
      <c r="D7360" t="s">
        <v>95</v>
      </c>
      <c r="E7360" t="s">
        <v>30</v>
      </c>
      <c r="F7360" t="s">
        <v>33</v>
      </c>
      <c r="G7360" t="s">
        <v>79</v>
      </c>
      <c r="H7360" s="1">
        <v>20</v>
      </c>
      <c r="I7360" s="1">
        <v>18</v>
      </c>
      <c r="J7360" s="1">
        <v>24</v>
      </c>
      <c r="K7360" s="2">
        <v>371.2</v>
      </c>
      <c r="L7360" s="3">
        <v>314.77760000000001</v>
      </c>
      <c r="M7360" s="4">
        <v>20.9815</v>
      </c>
      <c r="N7360" s="5">
        <v>20.3481734225</v>
      </c>
      <c r="O7360" s="6">
        <v>3.4482758620689703E-2</v>
      </c>
    </row>
    <row r="7361" spans="1:15" x14ac:dyDescent="0.2">
      <c r="A7361" t="s">
        <v>56</v>
      </c>
      <c r="B7361" t="s">
        <v>47</v>
      </c>
      <c r="C7361">
        <v>2015</v>
      </c>
      <c r="D7361" t="s">
        <v>95</v>
      </c>
      <c r="E7361" t="s">
        <v>30</v>
      </c>
      <c r="F7361" t="s">
        <v>34</v>
      </c>
      <c r="G7361" t="s">
        <v>80</v>
      </c>
      <c r="H7361" s="1">
        <v>26</v>
      </c>
      <c r="I7361" s="1">
        <v>25</v>
      </c>
      <c r="J7361" s="1">
        <v>33</v>
      </c>
      <c r="K7361" s="2">
        <v>379.6</v>
      </c>
      <c r="L7361" s="3">
        <v>290.01440000000002</v>
      </c>
      <c r="M7361" s="4">
        <v>24.567499999999999</v>
      </c>
      <c r="N7361" s="5">
        <v>24.706920562499999</v>
      </c>
      <c r="O7361" s="6">
        <v>3.0031612223393098E-2</v>
      </c>
    </row>
    <row r="7362" spans="1:15" x14ac:dyDescent="0.2">
      <c r="A7362" t="s">
        <v>56</v>
      </c>
      <c r="B7362" t="s">
        <v>47</v>
      </c>
      <c r="C7362">
        <v>2015</v>
      </c>
      <c r="D7362" t="s">
        <v>95</v>
      </c>
      <c r="E7362" t="s">
        <v>30</v>
      </c>
      <c r="F7362" t="s">
        <v>35</v>
      </c>
      <c r="G7362" t="s">
        <v>81</v>
      </c>
      <c r="H7362" s="1">
        <v>32</v>
      </c>
      <c r="I7362" s="1">
        <v>27</v>
      </c>
      <c r="J7362" s="1">
        <v>45</v>
      </c>
      <c r="K7362" s="2">
        <v>699</v>
      </c>
      <c r="L7362" s="3">
        <v>768.9</v>
      </c>
      <c r="M7362" s="4">
        <v>29.853999999999999</v>
      </c>
      <c r="N7362" s="5">
        <v>25.120946839999998</v>
      </c>
      <c r="O7362" s="6">
        <v>5.4363376251788303E-2</v>
      </c>
    </row>
    <row r="7363" spans="1:15" x14ac:dyDescent="0.2">
      <c r="A7363" t="s">
        <v>56</v>
      </c>
      <c r="B7363" t="s">
        <v>47</v>
      </c>
      <c r="C7363">
        <v>2015</v>
      </c>
      <c r="D7363" t="s">
        <v>95</v>
      </c>
      <c r="E7363" t="s">
        <v>30</v>
      </c>
      <c r="F7363" t="s">
        <v>36</v>
      </c>
      <c r="G7363" t="s">
        <v>82</v>
      </c>
      <c r="H7363" s="1">
        <v>23</v>
      </c>
      <c r="I7363" s="1">
        <v>23</v>
      </c>
      <c r="J7363" s="1">
        <v>25</v>
      </c>
      <c r="K7363" s="2">
        <v>470.2</v>
      </c>
      <c r="L7363" s="3">
        <v>513.45839999999998</v>
      </c>
      <c r="M7363" s="4">
        <v>27.312000000000001</v>
      </c>
      <c r="N7363" s="5">
        <v>28.216573440000001</v>
      </c>
      <c r="O7363" s="6">
        <v>4.21097405359422E-2</v>
      </c>
    </row>
    <row r="7364" spans="1:15" x14ac:dyDescent="0.2">
      <c r="A7364" t="s">
        <v>56</v>
      </c>
      <c r="B7364" t="s">
        <v>47</v>
      </c>
      <c r="C7364">
        <v>2015</v>
      </c>
      <c r="D7364" t="s">
        <v>95</v>
      </c>
      <c r="E7364" t="s">
        <v>37</v>
      </c>
      <c r="F7364" t="s">
        <v>38</v>
      </c>
      <c r="G7364" t="s">
        <v>83</v>
      </c>
      <c r="H7364" s="1">
        <v>29</v>
      </c>
      <c r="I7364" s="1">
        <v>26</v>
      </c>
      <c r="J7364" s="1">
        <v>33</v>
      </c>
      <c r="K7364" s="2">
        <v>400.4</v>
      </c>
      <c r="L7364" s="3">
        <v>385.98559999999998</v>
      </c>
      <c r="M7364" s="4">
        <v>-3.6009999999999902</v>
      </c>
      <c r="N7364" s="5">
        <v>-3.5506220099999899</v>
      </c>
      <c r="O7364" s="6">
        <v>5.3946053946053903E-2</v>
      </c>
    </row>
    <row r="7365" spans="1:15" x14ac:dyDescent="0.2">
      <c r="A7365" t="s">
        <v>56</v>
      </c>
      <c r="B7365" t="s">
        <v>47</v>
      </c>
      <c r="C7365">
        <v>2015</v>
      </c>
      <c r="D7365" t="s">
        <v>95</v>
      </c>
      <c r="E7365" t="s">
        <v>37</v>
      </c>
      <c r="F7365" t="s">
        <v>39</v>
      </c>
      <c r="G7365" t="s">
        <v>84</v>
      </c>
      <c r="H7365" s="1">
        <v>28</v>
      </c>
      <c r="I7365" s="1">
        <v>28</v>
      </c>
      <c r="J7365" s="1">
        <v>37</v>
      </c>
      <c r="K7365" s="2">
        <v>583.4</v>
      </c>
      <c r="L7365" s="3">
        <v>632.40560000000005</v>
      </c>
      <c r="M7365" s="4">
        <v>19.8704</v>
      </c>
      <c r="N7365" s="5">
        <v>19.049831961599999</v>
      </c>
      <c r="O7365" s="6">
        <v>4.55947891669524E-2</v>
      </c>
    </row>
    <row r="7366" spans="1:15" x14ac:dyDescent="0.2">
      <c r="A7366" t="s">
        <v>56</v>
      </c>
      <c r="B7366" t="s">
        <v>47</v>
      </c>
      <c r="C7366">
        <v>2015</v>
      </c>
      <c r="D7366" t="s">
        <v>95</v>
      </c>
      <c r="E7366" t="s">
        <v>37</v>
      </c>
      <c r="F7366" t="s">
        <v>40</v>
      </c>
      <c r="G7366" t="s">
        <v>85</v>
      </c>
      <c r="H7366" s="1">
        <v>20</v>
      </c>
      <c r="I7366" s="1">
        <v>19</v>
      </c>
      <c r="J7366" s="1">
        <v>21</v>
      </c>
      <c r="K7366" s="2">
        <v>330.8</v>
      </c>
      <c r="L7366" s="3">
        <v>288.45760000000001</v>
      </c>
      <c r="M7366" s="4">
        <v>22.101800000000001</v>
      </c>
      <c r="N7366" s="5">
        <v>21.682263632400002</v>
      </c>
      <c r="O7366" s="6">
        <v>8.8270858524788401E-2</v>
      </c>
    </row>
    <row r="7367" spans="1:15" x14ac:dyDescent="0.2">
      <c r="A7367" t="s">
        <v>56</v>
      </c>
      <c r="B7367" t="s">
        <v>47</v>
      </c>
      <c r="C7367">
        <v>2015</v>
      </c>
      <c r="D7367" t="s">
        <v>95</v>
      </c>
      <c r="E7367" t="s">
        <v>37</v>
      </c>
      <c r="F7367" t="s">
        <v>41</v>
      </c>
      <c r="G7367" t="s">
        <v>86</v>
      </c>
      <c r="H7367" s="1">
        <v>25</v>
      </c>
      <c r="I7367" s="1">
        <v>24</v>
      </c>
      <c r="J7367" s="1">
        <v>27</v>
      </c>
      <c r="K7367" s="2">
        <v>368.6</v>
      </c>
      <c r="L7367" s="3">
        <v>322.15640000000002</v>
      </c>
      <c r="M7367" s="4">
        <v>9.1427000000000103</v>
      </c>
      <c r="N7367" s="5">
        <v>9.52145463290001</v>
      </c>
      <c r="O7367" s="6">
        <v>3.09278350515464E-2</v>
      </c>
    </row>
    <row r="7368" spans="1:15" x14ac:dyDescent="0.2">
      <c r="A7368" t="s">
        <v>56</v>
      </c>
      <c r="B7368" t="s">
        <v>47</v>
      </c>
      <c r="C7368">
        <v>2015</v>
      </c>
      <c r="D7368" t="s">
        <v>95</v>
      </c>
      <c r="E7368" t="s">
        <v>37</v>
      </c>
      <c r="F7368" t="s">
        <v>42</v>
      </c>
      <c r="G7368" t="s">
        <v>87</v>
      </c>
      <c r="H7368" s="1">
        <v>29</v>
      </c>
      <c r="I7368" s="1">
        <v>29</v>
      </c>
      <c r="J7368" s="1">
        <v>39</v>
      </c>
      <c r="K7368" s="2">
        <v>507.8</v>
      </c>
      <c r="L7368" s="3">
        <v>552.4864</v>
      </c>
      <c r="M7368" s="4">
        <v>-3.9345999999999899</v>
      </c>
      <c r="N7368" s="5">
        <v>-3.89268077159999</v>
      </c>
      <c r="O7368" s="6">
        <v>4.7656557699881801E-2</v>
      </c>
    </row>
    <row r="7369" spans="1:15" x14ac:dyDescent="0.2">
      <c r="A7369" t="s">
        <v>56</v>
      </c>
      <c r="B7369" t="s">
        <v>47</v>
      </c>
      <c r="C7369">
        <v>2015</v>
      </c>
      <c r="D7369" t="s">
        <v>95</v>
      </c>
      <c r="E7369" t="s">
        <v>37</v>
      </c>
      <c r="F7369" t="s">
        <v>43</v>
      </c>
      <c r="G7369" t="s">
        <v>88</v>
      </c>
      <c r="H7369" s="1">
        <v>16</v>
      </c>
      <c r="I7369" s="1">
        <v>16</v>
      </c>
      <c r="J7369" s="1">
        <v>18</v>
      </c>
      <c r="K7369" s="2">
        <v>254.2</v>
      </c>
      <c r="L7369" s="3">
        <v>223.1876</v>
      </c>
      <c r="M7369" s="4">
        <v>34.589199999999998</v>
      </c>
      <c r="N7369" s="5">
        <v>27.467560433599999</v>
      </c>
      <c r="O7369" s="6">
        <v>5.4287962234461098E-2</v>
      </c>
    </row>
    <row r="7370" spans="1:15" x14ac:dyDescent="0.2">
      <c r="A7370" t="s">
        <v>56</v>
      </c>
      <c r="B7370" t="s">
        <v>47</v>
      </c>
      <c r="C7370">
        <v>2015</v>
      </c>
      <c r="D7370" t="s">
        <v>96</v>
      </c>
      <c r="E7370" t="s">
        <v>16</v>
      </c>
      <c r="F7370" t="s">
        <v>17</v>
      </c>
      <c r="G7370" t="s">
        <v>65</v>
      </c>
      <c r="H7370" s="1">
        <v>12</v>
      </c>
      <c r="I7370" s="1">
        <v>12</v>
      </c>
      <c r="J7370" s="1">
        <v>13</v>
      </c>
      <c r="K7370" s="2">
        <v>218.6</v>
      </c>
      <c r="L7370" s="3">
        <v>186.68440000000001</v>
      </c>
      <c r="M7370" s="4">
        <v>49.145000000000003</v>
      </c>
      <c r="N7370" s="5">
        <v>52.16496025</v>
      </c>
      <c r="O7370" s="6">
        <v>3.3851784080512398E-2</v>
      </c>
    </row>
    <row r="7371" spans="1:15" x14ac:dyDescent="0.2">
      <c r="A7371" t="s">
        <v>56</v>
      </c>
      <c r="B7371" t="s">
        <v>47</v>
      </c>
      <c r="C7371">
        <v>2015</v>
      </c>
      <c r="D7371" t="s">
        <v>96</v>
      </c>
      <c r="E7371" t="s">
        <v>16</v>
      </c>
      <c r="F7371" t="s">
        <v>18</v>
      </c>
      <c r="G7371" t="s">
        <v>66</v>
      </c>
      <c r="H7371" s="1">
        <v>13</v>
      </c>
      <c r="I7371" s="1">
        <v>13</v>
      </c>
      <c r="J7371" s="1">
        <v>14</v>
      </c>
      <c r="K7371" s="2">
        <v>201.2</v>
      </c>
      <c r="L7371" s="3">
        <v>213.67439999999999</v>
      </c>
      <c r="M7371" s="4">
        <v>45.095999999999997</v>
      </c>
      <c r="N7371" s="5">
        <v>39.641187840000001</v>
      </c>
      <c r="O7371" s="6">
        <v>1.8886679920477101E-2</v>
      </c>
    </row>
    <row r="7372" spans="1:15" x14ac:dyDescent="0.2">
      <c r="A7372" t="s">
        <v>56</v>
      </c>
      <c r="B7372" t="s">
        <v>47</v>
      </c>
      <c r="C7372">
        <v>2015</v>
      </c>
      <c r="D7372" t="s">
        <v>96</v>
      </c>
      <c r="E7372" t="s">
        <v>16</v>
      </c>
      <c r="F7372" t="s">
        <v>19</v>
      </c>
      <c r="G7372" t="s">
        <v>67</v>
      </c>
      <c r="H7372" s="1">
        <v>26</v>
      </c>
      <c r="I7372" s="1">
        <v>24</v>
      </c>
      <c r="J7372" s="1">
        <v>30</v>
      </c>
      <c r="K7372" s="2">
        <v>222.6</v>
      </c>
      <c r="L7372" s="3">
        <v>241.74359999999999</v>
      </c>
      <c r="M7372" s="4">
        <v>45.956000000000003</v>
      </c>
      <c r="N7372" s="5">
        <v>47.314459360000001</v>
      </c>
      <c r="O7372" s="6">
        <v>1.5274034141958701E-2</v>
      </c>
    </row>
    <row r="7373" spans="1:15" x14ac:dyDescent="0.2">
      <c r="A7373" t="s">
        <v>56</v>
      </c>
      <c r="B7373" t="s">
        <v>47</v>
      </c>
      <c r="C7373">
        <v>2015</v>
      </c>
      <c r="D7373" t="s">
        <v>96</v>
      </c>
      <c r="E7373" t="s">
        <v>16</v>
      </c>
      <c r="F7373" t="s">
        <v>20</v>
      </c>
      <c r="G7373" t="s">
        <v>68</v>
      </c>
      <c r="H7373" s="1">
        <v>23</v>
      </c>
      <c r="I7373" s="1">
        <v>22</v>
      </c>
      <c r="J7373" s="1">
        <v>24</v>
      </c>
      <c r="K7373" s="2">
        <v>204.3</v>
      </c>
      <c r="L7373" s="3">
        <v>164.87010000000001</v>
      </c>
      <c r="M7373" s="4">
        <v>37.926000000000002</v>
      </c>
      <c r="N7373" s="5">
        <v>43.20757476</v>
      </c>
      <c r="O7373" s="6">
        <v>2.3005384238864401E-2</v>
      </c>
    </row>
    <row r="7374" spans="1:15" x14ac:dyDescent="0.2">
      <c r="A7374" t="s">
        <v>56</v>
      </c>
      <c r="B7374" t="s">
        <v>47</v>
      </c>
      <c r="C7374">
        <v>2015</v>
      </c>
      <c r="D7374" t="s">
        <v>96</v>
      </c>
      <c r="E7374" t="s">
        <v>16</v>
      </c>
      <c r="F7374" t="s">
        <v>21</v>
      </c>
      <c r="G7374" t="s">
        <v>69</v>
      </c>
      <c r="H7374" s="1">
        <v>12</v>
      </c>
      <c r="I7374" s="1">
        <v>12</v>
      </c>
      <c r="J7374" s="1">
        <v>14</v>
      </c>
      <c r="K7374" s="2">
        <v>346.8</v>
      </c>
      <c r="L7374" s="3">
        <v>312.81360000000001</v>
      </c>
      <c r="M7374" s="4">
        <v>83.888000000000005</v>
      </c>
      <c r="N7374" s="5">
        <v>73.076514560000007</v>
      </c>
      <c r="O7374" s="6">
        <v>2.0761245674740501E-2</v>
      </c>
    </row>
    <row r="7375" spans="1:15" x14ac:dyDescent="0.2">
      <c r="A7375" t="s">
        <v>56</v>
      </c>
      <c r="B7375" t="s">
        <v>47</v>
      </c>
      <c r="C7375">
        <v>2015</v>
      </c>
      <c r="D7375" t="s">
        <v>96</v>
      </c>
      <c r="E7375" t="s">
        <v>16</v>
      </c>
      <c r="F7375" t="s">
        <v>22</v>
      </c>
      <c r="G7375" t="s">
        <v>70</v>
      </c>
      <c r="H7375" s="1">
        <v>8</v>
      </c>
      <c r="I7375" s="1">
        <v>8</v>
      </c>
      <c r="J7375" s="1">
        <v>9</v>
      </c>
      <c r="K7375" s="2">
        <v>118</v>
      </c>
      <c r="L7375" s="3">
        <v>107.38</v>
      </c>
      <c r="M7375" s="4">
        <v>25.57</v>
      </c>
      <c r="N7375" s="5">
        <v>22.611550999999999</v>
      </c>
      <c r="O7375" s="6">
        <v>2.5423728813559299E-2</v>
      </c>
    </row>
    <row r="7376" spans="1:15" x14ac:dyDescent="0.2">
      <c r="A7376" t="s">
        <v>56</v>
      </c>
      <c r="B7376" t="s">
        <v>47</v>
      </c>
      <c r="C7376">
        <v>2015</v>
      </c>
      <c r="D7376" t="s">
        <v>96</v>
      </c>
      <c r="E7376" t="s">
        <v>23</v>
      </c>
      <c r="F7376" t="s">
        <v>24</v>
      </c>
      <c r="G7376" t="s">
        <v>71</v>
      </c>
      <c r="H7376" s="1">
        <v>6</v>
      </c>
      <c r="I7376" s="1">
        <v>6</v>
      </c>
      <c r="J7376" s="1">
        <v>6</v>
      </c>
      <c r="K7376" s="2">
        <v>1030</v>
      </c>
      <c r="L7376" s="3">
        <v>937.3</v>
      </c>
      <c r="M7376" s="4">
        <v>193.35659999999999</v>
      </c>
      <c r="N7376" s="5">
        <v>190.17897763560001</v>
      </c>
      <c r="O7376" s="6">
        <v>0</v>
      </c>
    </row>
    <row r="7377" spans="1:15" x14ac:dyDescent="0.2">
      <c r="A7377" t="s">
        <v>56</v>
      </c>
      <c r="B7377" t="s">
        <v>47</v>
      </c>
      <c r="C7377">
        <v>2015</v>
      </c>
      <c r="D7377" t="s">
        <v>96</v>
      </c>
      <c r="E7377" t="s">
        <v>23</v>
      </c>
      <c r="F7377" t="s">
        <v>25</v>
      </c>
      <c r="G7377" t="s">
        <v>72</v>
      </c>
      <c r="H7377" s="1">
        <v>5</v>
      </c>
      <c r="I7377" s="1">
        <v>5</v>
      </c>
      <c r="J7377" s="1">
        <v>6</v>
      </c>
      <c r="K7377" s="2">
        <v>2820</v>
      </c>
      <c r="L7377" s="3">
        <v>2453.4</v>
      </c>
      <c r="M7377" s="4">
        <v>467.28399999999999</v>
      </c>
      <c r="N7377" s="5">
        <v>496.64812655999998</v>
      </c>
      <c r="O7377" s="6">
        <v>4.6099290780141799E-2</v>
      </c>
    </row>
    <row r="7378" spans="1:15" x14ac:dyDescent="0.2">
      <c r="A7378" t="s">
        <v>56</v>
      </c>
      <c r="B7378" t="s">
        <v>47</v>
      </c>
      <c r="C7378">
        <v>2015</v>
      </c>
      <c r="D7378" t="s">
        <v>96</v>
      </c>
      <c r="E7378" t="s">
        <v>23</v>
      </c>
      <c r="F7378" t="s">
        <v>26</v>
      </c>
      <c r="G7378" t="s">
        <v>73</v>
      </c>
      <c r="H7378" s="1">
        <v>8</v>
      </c>
      <c r="I7378" s="1">
        <v>8</v>
      </c>
      <c r="J7378" s="1">
        <v>8</v>
      </c>
      <c r="K7378" s="2">
        <v>1204.0999999999999</v>
      </c>
      <c r="L7378" s="3">
        <v>1229.3860999999999</v>
      </c>
      <c r="M7378" s="4">
        <v>213.54060000000001</v>
      </c>
      <c r="N7378" s="5">
        <v>212.55959448359999</v>
      </c>
      <c r="O7378" s="6">
        <v>4.5594219749190298E-2</v>
      </c>
    </row>
    <row r="7379" spans="1:15" x14ac:dyDescent="0.2">
      <c r="A7379" t="s">
        <v>56</v>
      </c>
      <c r="B7379" t="s">
        <v>47</v>
      </c>
      <c r="C7379">
        <v>2015</v>
      </c>
      <c r="D7379" t="s">
        <v>96</v>
      </c>
      <c r="E7379" t="s">
        <v>23</v>
      </c>
      <c r="F7379" t="s">
        <v>27</v>
      </c>
      <c r="G7379" t="s">
        <v>74</v>
      </c>
      <c r="H7379" s="1">
        <v>9</v>
      </c>
      <c r="I7379" s="1">
        <v>9</v>
      </c>
      <c r="J7379" s="1">
        <v>10</v>
      </c>
      <c r="K7379" s="2">
        <v>3644</v>
      </c>
      <c r="L7379" s="3">
        <v>2915.2</v>
      </c>
      <c r="M7379" s="4">
        <v>633.84280000000001</v>
      </c>
      <c r="N7379" s="5">
        <v>645.52325511840002</v>
      </c>
      <c r="O7379" s="6">
        <v>3.5126234906695898E-2</v>
      </c>
    </row>
    <row r="7380" spans="1:15" x14ac:dyDescent="0.2">
      <c r="A7380" t="s">
        <v>56</v>
      </c>
      <c r="B7380" t="s">
        <v>47</v>
      </c>
      <c r="C7380">
        <v>2015</v>
      </c>
      <c r="D7380" t="s">
        <v>96</v>
      </c>
      <c r="E7380" t="s">
        <v>23</v>
      </c>
      <c r="F7380" t="s">
        <v>28</v>
      </c>
      <c r="G7380" t="s">
        <v>75</v>
      </c>
      <c r="H7380" s="1">
        <v>5</v>
      </c>
      <c r="I7380" s="1">
        <v>5</v>
      </c>
      <c r="J7380" s="1">
        <v>5</v>
      </c>
      <c r="K7380" s="2">
        <v>1340</v>
      </c>
      <c r="L7380" s="3">
        <v>1139</v>
      </c>
      <c r="M7380" s="4">
        <v>250.49459999999999</v>
      </c>
      <c r="N7380" s="5">
        <v>229.21608570839999</v>
      </c>
      <c r="O7380" s="6">
        <v>3.7313432835820899E-3</v>
      </c>
    </row>
    <row r="7381" spans="1:15" x14ac:dyDescent="0.2">
      <c r="A7381" t="s">
        <v>56</v>
      </c>
      <c r="B7381" t="s">
        <v>47</v>
      </c>
      <c r="C7381">
        <v>2015</v>
      </c>
      <c r="D7381" t="s">
        <v>96</v>
      </c>
      <c r="E7381" t="s">
        <v>23</v>
      </c>
      <c r="F7381" t="s">
        <v>29</v>
      </c>
      <c r="G7381" t="s">
        <v>76</v>
      </c>
      <c r="H7381" s="1">
        <v>6</v>
      </c>
      <c r="I7381" s="1">
        <v>6</v>
      </c>
      <c r="J7381" s="1">
        <v>6</v>
      </c>
      <c r="K7381" s="2">
        <v>2810</v>
      </c>
      <c r="L7381" s="3">
        <v>3147.2</v>
      </c>
      <c r="M7381" s="4">
        <v>534.24199999999996</v>
      </c>
      <c r="N7381" s="5">
        <v>519.50760563999995</v>
      </c>
      <c r="O7381" s="6">
        <v>1.42348754448399E-2</v>
      </c>
    </row>
    <row r="7382" spans="1:15" x14ac:dyDescent="0.2">
      <c r="A7382" t="s">
        <v>56</v>
      </c>
      <c r="B7382" t="s">
        <v>47</v>
      </c>
      <c r="C7382">
        <v>2015</v>
      </c>
      <c r="D7382" t="s">
        <v>96</v>
      </c>
      <c r="E7382" t="s">
        <v>30</v>
      </c>
      <c r="F7382" t="s">
        <v>31</v>
      </c>
      <c r="G7382" t="s">
        <v>77</v>
      </c>
      <c r="H7382" s="1">
        <v>31</v>
      </c>
      <c r="I7382" s="1">
        <v>31</v>
      </c>
      <c r="J7382" s="1">
        <v>39</v>
      </c>
      <c r="K7382" s="2">
        <v>554.29999999999995</v>
      </c>
      <c r="L7382" s="3">
        <v>508.29309999999998</v>
      </c>
      <c r="M7382" s="4">
        <v>41.609000000000002</v>
      </c>
      <c r="N7382" s="5">
        <v>38.026881189999997</v>
      </c>
      <c r="O7382" s="6">
        <v>1.93036261952012E-2</v>
      </c>
    </row>
    <row r="7383" spans="1:15" x14ac:dyDescent="0.2">
      <c r="A7383" t="s">
        <v>56</v>
      </c>
      <c r="B7383" t="s">
        <v>47</v>
      </c>
      <c r="C7383">
        <v>2015</v>
      </c>
      <c r="D7383" t="s">
        <v>96</v>
      </c>
      <c r="E7383" t="s">
        <v>30</v>
      </c>
      <c r="F7383" t="s">
        <v>32</v>
      </c>
      <c r="G7383" t="s">
        <v>78</v>
      </c>
      <c r="H7383" s="1">
        <v>31</v>
      </c>
      <c r="I7383" s="1">
        <v>27</v>
      </c>
      <c r="J7383" s="1">
        <v>43</v>
      </c>
      <c r="K7383" s="2">
        <v>555.79999999999995</v>
      </c>
      <c r="L7383" s="3">
        <v>501.33159999999998</v>
      </c>
      <c r="M7383" s="4">
        <v>39.4985</v>
      </c>
      <c r="N7383" s="5">
        <v>38.115460022500002</v>
      </c>
      <c r="O7383" s="6">
        <v>9.3558834112990302E-3</v>
      </c>
    </row>
    <row r="7384" spans="1:15" x14ac:dyDescent="0.2">
      <c r="A7384" t="s">
        <v>56</v>
      </c>
      <c r="B7384" t="s">
        <v>47</v>
      </c>
      <c r="C7384">
        <v>2015</v>
      </c>
      <c r="D7384" t="s">
        <v>96</v>
      </c>
      <c r="E7384" t="s">
        <v>30</v>
      </c>
      <c r="F7384" t="s">
        <v>33</v>
      </c>
      <c r="G7384" t="s">
        <v>79</v>
      </c>
      <c r="H7384" s="1">
        <v>25</v>
      </c>
      <c r="I7384" s="1">
        <v>23</v>
      </c>
      <c r="J7384" s="1">
        <v>32</v>
      </c>
      <c r="K7384" s="2">
        <v>470.4</v>
      </c>
      <c r="L7384" s="3">
        <v>379.14240000000001</v>
      </c>
      <c r="M7384" s="4">
        <v>29.919</v>
      </c>
      <c r="N7384" s="5">
        <v>31.68990561</v>
      </c>
      <c r="O7384" s="6">
        <v>1.8282312925170099E-2</v>
      </c>
    </row>
    <row r="7385" spans="1:15" x14ac:dyDescent="0.2">
      <c r="A7385" t="s">
        <v>56</v>
      </c>
      <c r="B7385" t="s">
        <v>47</v>
      </c>
      <c r="C7385">
        <v>2015</v>
      </c>
      <c r="D7385" t="s">
        <v>96</v>
      </c>
      <c r="E7385" t="s">
        <v>30</v>
      </c>
      <c r="F7385" t="s">
        <v>34</v>
      </c>
      <c r="G7385" t="s">
        <v>80</v>
      </c>
      <c r="H7385" s="1">
        <v>24</v>
      </c>
      <c r="I7385" s="1">
        <v>22</v>
      </c>
      <c r="J7385" s="1">
        <v>31</v>
      </c>
      <c r="K7385" s="2">
        <v>398.3</v>
      </c>
      <c r="L7385" s="3">
        <v>305.49610000000001</v>
      </c>
      <c r="M7385" s="4">
        <v>24.011500000000002</v>
      </c>
      <c r="N7385" s="5">
        <v>21.607588677500001</v>
      </c>
      <c r="O7385" s="6">
        <v>2.686417273412E-2</v>
      </c>
    </row>
    <row r="7386" spans="1:15" x14ac:dyDescent="0.2">
      <c r="A7386" t="s">
        <v>56</v>
      </c>
      <c r="B7386" t="s">
        <v>47</v>
      </c>
      <c r="C7386">
        <v>2015</v>
      </c>
      <c r="D7386" t="s">
        <v>96</v>
      </c>
      <c r="E7386" t="s">
        <v>30</v>
      </c>
      <c r="F7386" t="s">
        <v>35</v>
      </c>
      <c r="G7386" t="s">
        <v>81</v>
      </c>
      <c r="H7386" s="1">
        <v>18</v>
      </c>
      <c r="I7386" s="1">
        <v>17</v>
      </c>
      <c r="J7386" s="1">
        <v>18</v>
      </c>
      <c r="K7386" s="2">
        <v>239.5</v>
      </c>
      <c r="L7386" s="3">
        <v>199.98249999999999</v>
      </c>
      <c r="M7386" s="4">
        <v>12.038500000000001</v>
      </c>
      <c r="N7386" s="5">
        <v>12.8858298225</v>
      </c>
      <c r="O7386" s="6">
        <v>2.7139874739039699E-2</v>
      </c>
    </row>
    <row r="7387" spans="1:15" x14ac:dyDescent="0.2">
      <c r="A7387" t="s">
        <v>56</v>
      </c>
      <c r="B7387" t="s">
        <v>47</v>
      </c>
      <c r="C7387">
        <v>2015</v>
      </c>
      <c r="D7387" t="s">
        <v>96</v>
      </c>
      <c r="E7387" t="s">
        <v>30</v>
      </c>
      <c r="F7387" t="s">
        <v>36</v>
      </c>
      <c r="G7387" t="s">
        <v>82</v>
      </c>
      <c r="H7387" s="1">
        <v>12</v>
      </c>
      <c r="I7387" s="1">
        <v>11</v>
      </c>
      <c r="J7387" s="1">
        <v>13</v>
      </c>
      <c r="K7387" s="2">
        <v>306.7</v>
      </c>
      <c r="L7387" s="3">
        <v>299.64589999999998</v>
      </c>
      <c r="M7387" s="4">
        <v>22.673999999999999</v>
      </c>
      <c r="N7387" s="5">
        <v>22.37334276</v>
      </c>
      <c r="O7387" s="6">
        <v>3.3583306162373698E-2</v>
      </c>
    </row>
    <row r="7388" spans="1:15" x14ac:dyDescent="0.2">
      <c r="A7388" t="s">
        <v>56</v>
      </c>
      <c r="B7388" t="s">
        <v>47</v>
      </c>
      <c r="C7388">
        <v>2015</v>
      </c>
      <c r="D7388" t="s">
        <v>96</v>
      </c>
      <c r="E7388" t="s">
        <v>37</v>
      </c>
      <c r="F7388" t="s">
        <v>38</v>
      </c>
      <c r="G7388" t="s">
        <v>83</v>
      </c>
      <c r="H7388" s="1">
        <v>28</v>
      </c>
      <c r="I7388" s="1">
        <v>26</v>
      </c>
      <c r="J7388" s="1">
        <v>35</v>
      </c>
      <c r="K7388" s="2">
        <v>464.8</v>
      </c>
      <c r="L7388" s="3">
        <v>482.4624</v>
      </c>
      <c r="M7388" s="4">
        <v>12.111700000000001</v>
      </c>
      <c r="N7388" s="5">
        <v>12.973047768900001</v>
      </c>
      <c r="O7388" s="6">
        <v>1.5490533562822701E-2</v>
      </c>
    </row>
    <row r="7389" spans="1:15" x14ac:dyDescent="0.2">
      <c r="A7389" t="s">
        <v>56</v>
      </c>
      <c r="B7389" t="s">
        <v>47</v>
      </c>
      <c r="C7389">
        <v>2015</v>
      </c>
      <c r="D7389" t="s">
        <v>96</v>
      </c>
      <c r="E7389" t="s">
        <v>37</v>
      </c>
      <c r="F7389" t="s">
        <v>39</v>
      </c>
      <c r="G7389" t="s">
        <v>84</v>
      </c>
      <c r="H7389" s="1">
        <v>24</v>
      </c>
      <c r="I7389" s="1">
        <v>22</v>
      </c>
      <c r="J7389" s="1">
        <v>30</v>
      </c>
      <c r="K7389" s="2">
        <v>410.8</v>
      </c>
      <c r="L7389" s="3">
        <v>438.73439999999999</v>
      </c>
      <c r="M7389" s="4">
        <v>7.83490000000001</v>
      </c>
      <c r="N7389" s="5">
        <v>6.8292984199000104</v>
      </c>
      <c r="O7389" s="6">
        <v>1.9961051606621202E-2</v>
      </c>
    </row>
    <row r="7390" spans="1:15" x14ac:dyDescent="0.2">
      <c r="A7390" t="s">
        <v>56</v>
      </c>
      <c r="B7390" t="s">
        <v>47</v>
      </c>
      <c r="C7390">
        <v>2015</v>
      </c>
      <c r="D7390" t="s">
        <v>96</v>
      </c>
      <c r="E7390" t="s">
        <v>37</v>
      </c>
      <c r="F7390" t="s">
        <v>40</v>
      </c>
      <c r="G7390" t="s">
        <v>85</v>
      </c>
      <c r="H7390" s="1">
        <v>16</v>
      </c>
      <c r="I7390" s="1">
        <v>16</v>
      </c>
      <c r="J7390" s="1">
        <v>18</v>
      </c>
      <c r="K7390" s="2">
        <v>247.6</v>
      </c>
      <c r="L7390" s="3">
        <v>236.7056</v>
      </c>
      <c r="M7390" s="4">
        <v>21.773800000000001</v>
      </c>
      <c r="N7390" s="5">
        <v>20.081148335599998</v>
      </c>
      <c r="O7390" s="6">
        <v>2.5848142164781901E-2</v>
      </c>
    </row>
    <row r="7391" spans="1:15" x14ac:dyDescent="0.2">
      <c r="A7391" t="s">
        <v>56</v>
      </c>
      <c r="B7391" t="s">
        <v>47</v>
      </c>
      <c r="C7391">
        <v>2015</v>
      </c>
      <c r="D7391" t="s">
        <v>96</v>
      </c>
      <c r="E7391" t="s">
        <v>37</v>
      </c>
      <c r="F7391" t="s">
        <v>41</v>
      </c>
      <c r="G7391" t="s">
        <v>86</v>
      </c>
      <c r="H7391" s="1">
        <v>26</v>
      </c>
      <c r="I7391" s="1">
        <v>25</v>
      </c>
      <c r="J7391" s="1">
        <v>30</v>
      </c>
      <c r="K7391" s="2">
        <v>408.7</v>
      </c>
      <c r="L7391" s="3">
        <v>348.62110000000001</v>
      </c>
      <c r="M7391" s="4">
        <v>15.058</v>
      </c>
      <c r="N7391" s="5">
        <v>12.037666359999999</v>
      </c>
      <c r="O7391" s="6">
        <v>1.7861512111573299E-2</v>
      </c>
    </row>
    <row r="7392" spans="1:15" x14ac:dyDescent="0.2">
      <c r="A7392" t="s">
        <v>56</v>
      </c>
      <c r="B7392" t="s">
        <v>47</v>
      </c>
      <c r="C7392">
        <v>2015</v>
      </c>
      <c r="D7392" t="s">
        <v>96</v>
      </c>
      <c r="E7392" t="s">
        <v>37</v>
      </c>
      <c r="F7392" t="s">
        <v>42</v>
      </c>
      <c r="G7392" t="s">
        <v>87</v>
      </c>
      <c r="H7392" s="1">
        <v>27</v>
      </c>
      <c r="I7392" s="1">
        <v>23</v>
      </c>
      <c r="J7392" s="1">
        <v>30</v>
      </c>
      <c r="K7392" s="2">
        <v>406.9</v>
      </c>
      <c r="L7392" s="3">
        <v>354.40989999999999</v>
      </c>
      <c r="M7392" s="4">
        <v>14.293900000000001</v>
      </c>
      <c r="N7392" s="5">
        <v>11.5360492279</v>
      </c>
      <c r="O7392" s="6">
        <v>1.49913983779798E-2</v>
      </c>
    </row>
    <row r="7393" spans="1:15" x14ac:dyDescent="0.2">
      <c r="A7393" t="s">
        <v>56</v>
      </c>
      <c r="B7393" t="s">
        <v>47</v>
      </c>
      <c r="C7393">
        <v>2015</v>
      </c>
      <c r="D7393" t="s">
        <v>96</v>
      </c>
      <c r="E7393" t="s">
        <v>37</v>
      </c>
      <c r="F7393" t="s">
        <v>43</v>
      </c>
      <c r="G7393" t="s">
        <v>88</v>
      </c>
      <c r="H7393" s="1">
        <v>18</v>
      </c>
      <c r="I7393" s="1">
        <v>18</v>
      </c>
      <c r="J7393" s="1">
        <v>21</v>
      </c>
      <c r="K7393" s="2">
        <v>277.3</v>
      </c>
      <c r="L7393" s="3">
        <v>294.76990000000001</v>
      </c>
      <c r="M7393" s="4">
        <v>43.186599999999999</v>
      </c>
      <c r="N7393" s="5">
        <v>38.787353804399999</v>
      </c>
      <c r="O7393" s="6">
        <v>2.4161557879552799E-2</v>
      </c>
    </row>
    <row r="7394" spans="1:15" x14ac:dyDescent="0.2">
      <c r="A7394" t="s">
        <v>56</v>
      </c>
      <c r="B7394" t="s">
        <v>47</v>
      </c>
      <c r="C7394">
        <v>2015</v>
      </c>
      <c r="D7394" t="s">
        <v>97</v>
      </c>
      <c r="E7394" t="s">
        <v>16</v>
      </c>
      <c r="F7394" t="s">
        <v>17</v>
      </c>
      <c r="G7394" t="s">
        <v>65</v>
      </c>
      <c r="H7394" s="1">
        <v>18</v>
      </c>
      <c r="I7394" s="1">
        <v>18</v>
      </c>
      <c r="J7394" s="1">
        <v>18</v>
      </c>
      <c r="K7394" s="2">
        <v>371.6</v>
      </c>
      <c r="L7394" s="3">
        <v>392.40960000000001</v>
      </c>
      <c r="M7394" s="4">
        <v>92.256</v>
      </c>
      <c r="N7394" s="5">
        <v>102.64033535999999</v>
      </c>
      <c r="O7394" s="6">
        <v>1.18406889128095E-2</v>
      </c>
    </row>
    <row r="7395" spans="1:15" x14ac:dyDescent="0.2">
      <c r="A7395" t="s">
        <v>56</v>
      </c>
      <c r="B7395" t="s">
        <v>47</v>
      </c>
      <c r="C7395">
        <v>2015</v>
      </c>
      <c r="D7395" t="s">
        <v>97</v>
      </c>
      <c r="E7395" t="s">
        <v>16</v>
      </c>
      <c r="F7395" t="s">
        <v>18</v>
      </c>
      <c r="G7395" t="s">
        <v>66</v>
      </c>
      <c r="H7395" s="1">
        <v>24</v>
      </c>
      <c r="I7395" s="1">
        <v>23</v>
      </c>
      <c r="J7395" s="1">
        <v>25</v>
      </c>
      <c r="K7395" s="2">
        <v>325.8</v>
      </c>
      <c r="L7395" s="3">
        <v>318.63240000000002</v>
      </c>
      <c r="M7395" s="4">
        <v>76.239000000000004</v>
      </c>
      <c r="N7395" s="5">
        <v>72.60926121</v>
      </c>
      <c r="O7395" s="6">
        <v>1.2891344383057101E-2</v>
      </c>
    </row>
    <row r="7396" spans="1:15" x14ac:dyDescent="0.2">
      <c r="A7396" t="s">
        <v>56</v>
      </c>
      <c r="B7396" t="s">
        <v>47</v>
      </c>
      <c r="C7396">
        <v>2015</v>
      </c>
      <c r="D7396" t="s">
        <v>97</v>
      </c>
      <c r="E7396" t="s">
        <v>16</v>
      </c>
      <c r="F7396" t="s">
        <v>19</v>
      </c>
      <c r="G7396" t="s">
        <v>67</v>
      </c>
      <c r="H7396" s="1">
        <v>25</v>
      </c>
      <c r="I7396" s="1">
        <v>22</v>
      </c>
      <c r="J7396" s="1">
        <v>28</v>
      </c>
      <c r="K7396" s="2">
        <v>216</v>
      </c>
      <c r="L7396" s="3">
        <v>190.08</v>
      </c>
      <c r="M7396" s="4">
        <v>47.572000000000003</v>
      </c>
      <c r="N7396" s="5">
        <v>40.639808160000001</v>
      </c>
      <c r="O7396" s="6">
        <v>0</v>
      </c>
    </row>
    <row r="7397" spans="1:15" x14ac:dyDescent="0.2">
      <c r="A7397" t="s">
        <v>56</v>
      </c>
      <c r="B7397" t="s">
        <v>47</v>
      </c>
      <c r="C7397">
        <v>2015</v>
      </c>
      <c r="D7397" t="s">
        <v>97</v>
      </c>
      <c r="E7397" t="s">
        <v>16</v>
      </c>
      <c r="F7397" t="s">
        <v>20</v>
      </c>
      <c r="G7397" t="s">
        <v>68</v>
      </c>
      <c r="H7397" s="1">
        <v>21</v>
      </c>
      <c r="I7397" s="1">
        <v>20</v>
      </c>
      <c r="J7397" s="1">
        <v>22</v>
      </c>
      <c r="K7397" s="2">
        <v>176.2</v>
      </c>
      <c r="L7397" s="3">
        <v>158.2276</v>
      </c>
      <c r="M7397" s="4">
        <v>32.42</v>
      </c>
      <c r="N7397" s="5">
        <v>26.448236000000001</v>
      </c>
      <c r="O7397" s="6">
        <v>1.58910329171396E-2</v>
      </c>
    </row>
    <row r="7398" spans="1:15" x14ac:dyDescent="0.2">
      <c r="A7398" t="s">
        <v>56</v>
      </c>
      <c r="B7398" t="s">
        <v>47</v>
      </c>
      <c r="C7398">
        <v>2015</v>
      </c>
      <c r="D7398" t="s">
        <v>97</v>
      </c>
      <c r="E7398" t="s">
        <v>16</v>
      </c>
      <c r="F7398" t="s">
        <v>21</v>
      </c>
      <c r="G7398" t="s">
        <v>69</v>
      </c>
      <c r="H7398" s="1">
        <v>15</v>
      </c>
      <c r="I7398" s="1">
        <v>12</v>
      </c>
      <c r="J7398" s="1">
        <v>16</v>
      </c>
      <c r="K7398" s="2">
        <v>579</v>
      </c>
      <c r="L7398" s="3">
        <v>497.94</v>
      </c>
      <c r="M7398" s="4">
        <v>143.55199999999999</v>
      </c>
      <c r="N7398" s="5">
        <v>151.52200704000001</v>
      </c>
      <c r="O7398" s="6">
        <v>0</v>
      </c>
    </row>
    <row r="7399" spans="1:15" x14ac:dyDescent="0.2">
      <c r="A7399" t="s">
        <v>56</v>
      </c>
      <c r="B7399" t="s">
        <v>47</v>
      </c>
      <c r="C7399">
        <v>2015</v>
      </c>
      <c r="D7399" t="s">
        <v>97</v>
      </c>
      <c r="E7399" t="s">
        <v>16</v>
      </c>
      <c r="F7399" t="s">
        <v>22</v>
      </c>
      <c r="G7399" t="s">
        <v>70</v>
      </c>
      <c r="H7399" s="1">
        <v>14</v>
      </c>
      <c r="I7399" s="1">
        <v>14</v>
      </c>
      <c r="J7399" s="1">
        <v>16</v>
      </c>
      <c r="K7399" s="2">
        <v>191.7</v>
      </c>
      <c r="L7399" s="3">
        <v>185.37389999999999</v>
      </c>
      <c r="M7399" s="4">
        <v>45.866</v>
      </c>
      <c r="N7399" s="5">
        <v>47.18051956</v>
      </c>
      <c r="O7399" s="6">
        <v>1.1997913406364099E-2</v>
      </c>
    </row>
    <row r="7400" spans="1:15" x14ac:dyDescent="0.2">
      <c r="A7400" t="s">
        <v>56</v>
      </c>
      <c r="B7400" t="s">
        <v>47</v>
      </c>
      <c r="C7400">
        <v>2015</v>
      </c>
      <c r="D7400" t="s">
        <v>97</v>
      </c>
      <c r="E7400" t="s">
        <v>23</v>
      </c>
      <c r="F7400" t="s">
        <v>24</v>
      </c>
      <c r="G7400" t="s">
        <v>71</v>
      </c>
      <c r="H7400" s="1">
        <v>11</v>
      </c>
      <c r="I7400" s="1">
        <v>11</v>
      </c>
      <c r="J7400" s="1">
        <v>11</v>
      </c>
      <c r="K7400" s="2">
        <v>2490</v>
      </c>
      <c r="L7400" s="3">
        <v>2340.6</v>
      </c>
      <c r="M7400" s="4">
        <v>471.5016</v>
      </c>
      <c r="N7400" s="5">
        <v>521.01681202559996</v>
      </c>
      <c r="O7400" s="6">
        <v>0</v>
      </c>
    </row>
    <row r="7401" spans="1:15" x14ac:dyDescent="0.2">
      <c r="A7401" t="s">
        <v>56</v>
      </c>
      <c r="B7401" t="s">
        <v>47</v>
      </c>
      <c r="C7401">
        <v>2015</v>
      </c>
      <c r="D7401" t="s">
        <v>97</v>
      </c>
      <c r="E7401" t="s">
        <v>23</v>
      </c>
      <c r="F7401" t="s">
        <v>25</v>
      </c>
      <c r="G7401" t="s">
        <v>72</v>
      </c>
      <c r="H7401" s="1">
        <v>6</v>
      </c>
      <c r="I7401" s="1">
        <v>6</v>
      </c>
      <c r="J7401" s="1">
        <v>7</v>
      </c>
      <c r="K7401" s="2">
        <v>2982</v>
      </c>
      <c r="L7401" s="3">
        <v>2296.14</v>
      </c>
      <c r="M7401" s="4">
        <v>565.51880000000006</v>
      </c>
      <c r="N7401" s="5">
        <v>455.13631646559998</v>
      </c>
      <c r="O7401" s="6">
        <v>9.3896713615023494E-3</v>
      </c>
    </row>
    <row r="7402" spans="1:15" x14ac:dyDescent="0.2">
      <c r="A7402" t="s">
        <v>56</v>
      </c>
      <c r="B7402" t="s">
        <v>47</v>
      </c>
      <c r="C7402">
        <v>2015</v>
      </c>
      <c r="D7402" t="s">
        <v>97</v>
      </c>
      <c r="E7402" t="s">
        <v>23</v>
      </c>
      <c r="F7402" t="s">
        <v>26</v>
      </c>
      <c r="G7402" t="s">
        <v>73</v>
      </c>
      <c r="H7402" s="1">
        <v>12</v>
      </c>
      <c r="I7402" s="1">
        <v>12</v>
      </c>
      <c r="J7402" s="1">
        <v>12</v>
      </c>
      <c r="K7402" s="2">
        <v>1524</v>
      </c>
      <c r="L7402" s="3">
        <v>1386.84</v>
      </c>
      <c r="M7402" s="4">
        <v>304.7654</v>
      </c>
      <c r="N7402" s="5">
        <v>291.85980437159998</v>
      </c>
      <c r="O7402" s="6">
        <v>3.9370078740157497E-3</v>
      </c>
    </row>
    <row r="7403" spans="1:15" x14ac:dyDescent="0.2">
      <c r="A7403" t="s">
        <v>56</v>
      </c>
      <c r="B7403" t="s">
        <v>47</v>
      </c>
      <c r="C7403">
        <v>2015</v>
      </c>
      <c r="D7403" t="s">
        <v>97</v>
      </c>
      <c r="E7403" t="s">
        <v>23</v>
      </c>
      <c r="F7403" t="s">
        <v>27</v>
      </c>
      <c r="G7403" t="s">
        <v>74</v>
      </c>
      <c r="H7403" s="1">
        <v>4</v>
      </c>
      <c r="I7403" s="1">
        <v>4</v>
      </c>
      <c r="J7403" s="1">
        <v>4</v>
      </c>
      <c r="K7403" s="2">
        <v>1224</v>
      </c>
      <c r="L7403" s="3">
        <v>1064.8800000000001</v>
      </c>
      <c r="M7403" s="4">
        <v>238.9376</v>
      </c>
      <c r="N7403" s="5">
        <v>200.85668106240001</v>
      </c>
      <c r="O7403" s="6">
        <v>0</v>
      </c>
    </row>
    <row r="7404" spans="1:15" x14ac:dyDescent="0.2">
      <c r="A7404" t="s">
        <v>56</v>
      </c>
      <c r="B7404" t="s">
        <v>47</v>
      </c>
      <c r="C7404">
        <v>2015</v>
      </c>
      <c r="D7404" t="s">
        <v>97</v>
      </c>
      <c r="E7404" t="s">
        <v>23</v>
      </c>
      <c r="F7404" t="s">
        <v>28</v>
      </c>
      <c r="G7404" t="s">
        <v>75</v>
      </c>
      <c r="H7404" s="1">
        <v>12</v>
      </c>
      <c r="I7404" s="1">
        <v>12</v>
      </c>
      <c r="J7404" s="1">
        <v>12</v>
      </c>
      <c r="K7404" s="2">
        <v>4314</v>
      </c>
      <c r="L7404" s="3">
        <v>4055.16</v>
      </c>
      <c r="M7404" s="4">
        <v>825.60379999999998</v>
      </c>
      <c r="N7404" s="5">
        <v>855.35690974440104</v>
      </c>
      <c r="O7404" s="6">
        <v>2.0862308762169698E-2</v>
      </c>
    </row>
    <row r="7405" spans="1:15" x14ac:dyDescent="0.2">
      <c r="A7405" t="s">
        <v>56</v>
      </c>
      <c r="B7405" t="s">
        <v>47</v>
      </c>
      <c r="C7405">
        <v>2015</v>
      </c>
      <c r="D7405" t="s">
        <v>97</v>
      </c>
      <c r="E7405" t="s">
        <v>23</v>
      </c>
      <c r="F7405" t="s">
        <v>29</v>
      </c>
      <c r="G7405" t="s">
        <v>76</v>
      </c>
      <c r="H7405" s="1">
        <v>7</v>
      </c>
      <c r="I7405" s="1">
        <v>7</v>
      </c>
      <c r="J7405" s="1">
        <v>7</v>
      </c>
      <c r="K7405" s="2">
        <v>4440</v>
      </c>
      <c r="L7405" s="3">
        <v>4795.2</v>
      </c>
      <c r="M7405" s="4">
        <v>926.31759999999997</v>
      </c>
      <c r="N7405" s="5">
        <v>747.37527130239903</v>
      </c>
      <c r="O7405" s="6">
        <v>0</v>
      </c>
    </row>
    <row r="7406" spans="1:15" x14ac:dyDescent="0.2">
      <c r="A7406" t="s">
        <v>56</v>
      </c>
      <c r="B7406" t="s">
        <v>47</v>
      </c>
      <c r="C7406">
        <v>2015</v>
      </c>
      <c r="D7406" t="s">
        <v>97</v>
      </c>
      <c r="E7406" t="s">
        <v>30</v>
      </c>
      <c r="F7406" t="s">
        <v>31</v>
      </c>
      <c r="G7406" t="s">
        <v>77</v>
      </c>
      <c r="H7406" s="1">
        <v>31</v>
      </c>
      <c r="I7406" s="1">
        <v>29</v>
      </c>
      <c r="J7406" s="1">
        <v>38</v>
      </c>
      <c r="K7406" s="2">
        <v>470.8</v>
      </c>
      <c r="L7406" s="3">
        <v>516.9384</v>
      </c>
      <c r="M7406" s="4">
        <v>32.725999999999999</v>
      </c>
      <c r="N7406" s="5">
        <v>35.581670760000002</v>
      </c>
      <c r="O7406" s="6">
        <v>2.16652506372133E-2</v>
      </c>
    </row>
    <row r="7407" spans="1:15" x14ac:dyDescent="0.2">
      <c r="A7407" t="s">
        <v>56</v>
      </c>
      <c r="B7407" t="s">
        <v>47</v>
      </c>
      <c r="C7407">
        <v>2015</v>
      </c>
      <c r="D7407" t="s">
        <v>97</v>
      </c>
      <c r="E7407" t="s">
        <v>30</v>
      </c>
      <c r="F7407" t="s">
        <v>32</v>
      </c>
      <c r="G7407" t="s">
        <v>78</v>
      </c>
      <c r="H7407" s="1">
        <v>27</v>
      </c>
      <c r="I7407" s="1">
        <v>27</v>
      </c>
      <c r="J7407" s="1">
        <v>32</v>
      </c>
      <c r="K7407" s="2">
        <v>428.7</v>
      </c>
      <c r="L7407" s="3">
        <v>361.39409999999998</v>
      </c>
      <c r="M7407" s="4">
        <v>31.545000000000002</v>
      </c>
      <c r="N7407" s="5">
        <v>33.925070249999997</v>
      </c>
      <c r="O7407" s="6">
        <v>7.6976906927921597E-3</v>
      </c>
    </row>
    <row r="7408" spans="1:15" x14ac:dyDescent="0.2">
      <c r="A7408" t="s">
        <v>56</v>
      </c>
      <c r="B7408" t="s">
        <v>47</v>
      </c>
      <c r="C7408">
        <v>2015</v>
      </c>
      <c r="D7408" t="s">
        <v>97</v>
      </c>
      <c r="E7408" t="s">
        <v>30</v>
      </c>
      <c r="F7408" t="s">
        <v>33</v>
      </c>
      <c r="G7408" t="s">
        <v>79</v>
      </c>
      <c r="H7408" s="1">
        <v>24</v>
      </c>
      <c r="I7408" s="1">
        <v>24</v>
      </c>
      <c r="J7408" s="1">
        <v>27</v>
      </c>
      <c r="K7408" s="2">
        <v>425</v>
      </c>
      <c r="L7408" s="3">
        <v>374</v>
      </c>
      <c r="M7408" s="4">
        <v>35.066000000000003</v>
      </c>
      <c r="N7408" s="5">
        <v>27.678996439999999</v>
      </c>
      <c r="O7408" s="6">
        <v>7.0588235294117598E-3</v>
      </c>
    </row>
    <row r="7409" spans="1:15" x14ac:dyDescent="0.2">
      <c r="A7409" t="s">
        <v>56</v>
      </c>
      <c r="B7409" t="s">
        <v>47</v>
      </c>
      <c r="C7409">
        <v>2015</v>
      </c>
      <c r="D7409" t="s">
        <v>97</v>
      </c>
      <c r="E7409" t="s">
        <v>30</v>
      </c>
      <c r="F7409" t="s">
        <v>34</v>
      </c>
      <c r="G7409" t="s">
        <v>80</v>
      </c>
      <c r="H7409" s="1">
        <v>19</v>
      </c>
      <c r="I7409" s="1">
        <v>17</v>
      </c>
      <c r="J7409" s="1">
        <v>26</v>
      </c>
      <c r="K7409" s="2">
        <v>335.3</v>
      </c>
      <c r="L7409" s="3">
        <v>359.77690000000001</v>
      </c>
      <c r="M7409" s="4">
        <v>26.000499999999999</v>
      </c>
      <c r="N7409" s="5">
        <v>26.520640002499999</v>
      </c>
      <c r="O7409" s="6">
        <v>5.07008648971071E-3</v>
      </c>
    </row>
    <row r="7410" spans="1:15" x14ac:dyDescent="0.2">
      <c r="A7410" t="s">
        <v>56</v>
      </c>
      <c r="B7410" t="s">
        <v>47</v>
      </c>
      <c r="C7410">
        <v>2015</v>
      </c>
      <c r="D7410" t="s">
        <v>97</v>
      </c>
      <c r="E7410" t="s">
        <v>30</v>
      </c>
      <c r="F7410" t="s">
        <v>35</v>
      </c>
      <c r="G7410" t="s">
        <v>81</v>
      </c>
      <c r="H7410" s="1">
        <v>24</v>
      </c>
      <c r="I7410" s="1">
        <v>23</v>
      </c>
      <c r="J7410" s="1">
        <v>28</v>
      </c>
      <c r="K7410" s="2">
        <v>413.4</v>
      </c>
      <c r="L7410" s="3">
        <v>452.25959999999998</v>
      </c>
      <c r="M7410" s="4">
        <v>29.483499999999999</v>
      </c>
      <c r="N7410" s="5">
        <v>24.918422277499999</v>
      </c>
      <c r="O7410" s="6">
        <v>2.0803096274794399E-2</v>
      </c>
    </row>
    <row r="7411" spans="1:15" x14ac:dyDescent="0.2">
      <c r="A7411" t="s">
        <v>56</v>
      </c>
      <c r="B7411" t="s">
        <v>47</v>
      </c>
      <c r="C7411">
        <v>2015</v>
      </c>
      <c r="D7411" t="s">
        <v>97</v>
      </c>
      <c r="E7411" t="s">
        <v>30</v>
      </c>
      <c r="F7411" t="s">
        <v>36</v>
      </c>
      <c r="G7411" t="s">
        <v>82</v>
      </c>
      <c r="H7411" s="1">
        <v>22</v>
      </c>
      <c r="I7411" s="1">
        <v>21</v>
      </c>
      <c r="J7411" s="1">
        <v>24</v>
      </c>
      <c r="K7411" s="2">
        <v>500.3</v>
      </c>
      <c r="L7411" s="3">
        <v>443.76609999999999</v>
      </c>
      <c r="M7411" s="4">
        <v>47.783999999999999</v>
      </c>
      <c r="N7411" s="5">
        <v>40.719613440000003</v>
      </c>
      <c r="O7411" s="6">
        <v>3.3979612232660399E-3</v>
      </c>
    </row>
    <row r="7412" spans="1:15" x14ac:dyDescent="0.2">
      <c r="A7412" t="s">
        <v>56</v>
      </c>
      <c r="B7412" t="s">
        <v>47</v>
      </c>
      <c r="C7412">
        <v>2015</v>
      </c>
      <c r="D7412" t="s">
        <v>97</v>
      </c>
      <c r="E7412" t="s">
        <v>37</v>
      </c>
      <c r="F7412" t="s">
        <v>38</v>
      </c>
      <c r="G7412" t="s">
        <v>83</v>
      </c>
      <c r="H7412" s="1">
        <v>27</v>
      </c>
      <c r="I7412" s="1">
        <v>24</v>
      </c>
      <c r="J7412" s="1">
        <v>36</v>
      </c>
      <c r="K7412" s="2">
        <v>477.9</v>
      </c>
      <c r="L7412" s="3">
        <v>440.14589999999998</v>
      </c>
      <c r="M7412" s="4">
        <v>13.816800000000001</v>
      </c>
      <c r="N7412" s="5">
        <v>15.034999622400001</v>
      </c>
      <c r="O7412" s="6">
        <v>1.48566645741787E-2</v>
      </c>
    </row>
    <row r="7413" spans="1:15" x14ac:dyDescent="0.2">
      <c r="A7413" t="s">
        <v>56</v>
      </c>
      <c r="B7413" t="s">
        <v>47</v>
      </c>
      <c r="C7413">
        <v>2015</v>
      </c>
      <c r="D7413" t="s">
        <v>97</v>
      </c>
      <c r="E7413" t="s">
        <v>37</v>
      </c>
      <c r="F7413" t="s">
        <v>39</v>
      </c>
      <c r="G7413" t="s">
        <v>84</v>
      </c>
      <c r="H7413" s="1">
        <v>26</v>
      </c>
      <c r="I7413" s="1">
        <v>24</v>
      </c>
      <c r="J7413" s="1">
        <v>30</v>
      </c>
      <c r="K7413" s="2">
        <v>398.6</v>
      </c>
      <c r="L7413" s="3">
        <v>452.80959999999999</v>
      </c>
      <c r="M7413" s="4">
        <v>1.85030000000002</v>
      </c>
      <c r="N7413" s="5">
        <v>1.79202110090001</v>
      </c>
      <c r="O7413" s="6">
        <v>3.5122930255895601E-3</v>
      </c>
    </row>
    <row r="7414" spans="1:15" x14ac:dyDescent="0.2">
      <c r="A7414" t="s">
        <v>56</v>
      </c>
      <c r="B7414" t="s">
        <v>47</v>
      </c>
      <c r="C7414">
        <v>2015</v>
      </c>
      <c r="D7414" t="s">
        <v>97</v>
      </c>
      <c r="E7414" t="s">
        <v>37</v>
      </c>
      <c r="F7414" t="s">
        <v>40</v>
      </c>
      <c r="G7414" t="s">
        <v>85</v>
      </c>
      <c r="H7414" s="1">
        <v>22</v>
      </c>
      <c r="I7414" s="1">
        <v>21</v>
      </c>
      <c r="J7414" s="1">
        <v>22</v>
      </c>
      <c r="K7414" s="2">
        <v>362.4</v>
      </c>
      <c r="L7414" s="3">
        <v>349.35359999999997</v>
      </c>
      <c r="M7414" s="4">
        <v>46.450499999999998</v>
      </c>
      <c r="N7414" s="5">
        <v>48.053274502500003</v>
      </c>
      <c r="O7414" s="6">
        <v>7.1743929359823402E-3</v>
      </c>
    </row>
    <row r="7415" spans="1:15" x14ac:dyDescent="0.2">
      <c r="A7415" t="s">
        <v>56</v>
      </c>
      <c r="B7415" t="s">
        <v>47</v>
      </c>
      <c r="C7415">
        <v>2015</v>
      </c>
      <c r="D7415" t="s">
        <v>97</v>
      </c>
      <c r="E7415" t="s">
        <v>37</v>
      </c>
      <c r="F7415" t="s">
        <v>41</v>
      </c>
      <c r="G7415" t="s">
        <v>86</v>
      </c>
      <c r="H7415" s="1">
        <v>27</v>
      </c>
      <c r="I7415" s="1">
        <v>25</v>
      </c>
      <c r="J7415" s="1">
        <v>31</v>
      </c>
      <c r="K7415" s="2">
        <v>460</v>
      </c>
      <c r="L7415" s="3">
        <v>418.6</v>
      </c>
      <c r="M7415" s="4">
        <v>29.0656</v>
      </c>
      <c r="N7415" s="5">
        <v>24.686692966399999</v>
      </c>
      <c r="O7415" s="6">
        <v>8.6956521739130401E-3</v>
      </c>
    </row>
    <row r="7416" spans="1:15" x14ac:dyDescent="0.2">
      <c r="A7416" t="s">
        <v>56</v>
      </c>
      <c r="B7416" t="s">
        <v>47</v>
      </c>
      <c r="C7416">
        <v>2015</v>
      </c>
      <c r="D7416" t="s">
        <v>97</v>
      </c>
      <c r="E7416" t="s">
        <v>37</v>
      </c>
      <c r="F7416" t="s">
        <v>42</v>
      </c>
      <c r="G7416" t="s">
        <v>87</v>
      </c>
      <c r="H7416" s="1">
        <v>27</v>
      </c>
      <c r="I7416" s="1">
        <v>25</v>
      </c>
      <c r="J7416" s="1">
        <v>30</v>
      </c>
      <c r="K7416" s="2">
        <v>418.7</v>
      </c>
      <c r="L7416" s="3">
        <v>400.69589999999999</v>
      </c>
      <c r="M7416" s="4">
        <v>13.6631</v>
      </c>
      <c r="N7416" s="5">
        <v>11.1131419839</v>
      </c>
      <c r="O7416" s="6">
        <v>1.74349176021017E-2</v>
      </c>
    </row>
    <row r="7417" spans="1:15" x14ac:dyDescent="0.2">
      <c r="A7417" t="s">
        <v>56</v>
      </c>
      <c r="B7417" t="s">
        <v>47</v>
      </c>
      <c r="C7417">
        <v>2015</v>
      </c>
      <c r="D7417" t="s">
        <v>97</v>
      </c>
      <c r="E7417" t="s">
        <v>37</v>
      </c>
      <c r="F7417" t="s">
        <v>43</v>
      </c>
      <c r="G7417" t="s">
        <v>88</v>
      </c>
      <c r="H7417" s="1">
        <v>17</v>
      </c>
      <c r="I7417" s="1">
        <v>17</v>
      </c>
      <c r="J7417" s="1">
        <v>18</v>
      </c>
      <c r="K7417" s="2">
        <v>260.39999999999998</v>
      </c>
      <c r="L7417" s="3">
        <v>212.4864</v>
      </c>
      <c r="M7417" s="4">
        <v>42.860999999999997</v>
      </c>
      <c r="N7417" s="5">
        <v>38.634476790000001</v>
      </c>
      <c r="O7417" s="6">
        <v>9.9846390168970792E-3</v>
      </c>
    </row>
    <row r="7418" spans="1:15" x14ac:dyDescent="0.2">
      <c r="A7418" t="s">
        <v>56</v>
      </c>
      <c r="B7418" t="s">
        <v>47</v>
      </c>
      <c r="C7418">
        <v>2015</v>
      </c>
      <c r="D7418" t="s">
        <v>98</v>
      </c>
      <c r="E7418" t="s">
        <v>16</v>
      </c>
      <c r="F7418" t="s">
        <v>17</v>
      </c>
      <c r="G7418" t="s">
        <v>65</v>
      </c>
      <c r="H7418" s="1">
        <v>18</v>
      </c>
      <c r="I7418" s="1">
        <v>16</v>
      </c>
      <c r="J7418" s="1">
        <v>20</v>
      </c>
      <c r="K7418" s="2">
        <v>265</v>
      </c>
      <c r="L7418" s="3">
        <v>204.05</v>
      </c>
      <c r="M7418" s="4">
        <v>62.680999999999997</v>
      </c>
      <c r="N7418" s="5">
        <v>55.986042390000001</v>
      </c>
      <c r="O7418" s="6">
        <v>0</v>
      </c>
    </row>
    <row r="7419" spans="1:15" x14ac:dyDescent="0.2">
      <c r="A7419" t="s">
        <v>56</v>
      </c>
      <c r="B7419" t="s">
        <v>47</v>
      </c>
      <c r="C7419">
        <v>2015</v>
      </c>
      <c r="D7419" t="s">
        <v>98</v>
      </c>
      <c r="E7419" t="s">
        <v>16</v>
      </c>
      <c r="F7419" t="s">
        <v>18</v>
      </c>
      <c r="G7419" t="s">
        <v>66</v>
      </c>
      <c r="H7419" s="1">
        <v>10</v>
      </c>
      <c r="I7419" s="1">
        <v>10</v>
      </c>
      <c r="J7419" s="1">
        <v>10</v>
      </c>
      <c r="K7419" s="2">
        <v>130</v>
      </c>
      <c r="L7419" s="3">
        <v>102.7</v>
      </c>
      <c r="M7419" s="4">
        <v>32.435000000000002</v>
      </c>
      <c r="N7419" s="5">
        <v>35.170892250000001</v>
      </c>
      <c r="O7419" s="6">
        <v>0</v>
      </c>
    </row>
    <row r="7420" spans="1:15" x14ac:dyDescent="0.2">
      <c r="A7420" t="s">
        <v>56</v>
      </c>
      <c r="B7420" t="s">
        <v>47</v>
      </c>
      <c r="C7420">
        <v>2015</v>
      </c>
      <c r="D7420" t="s">
        <v>98</v>
      </c>
      <c r="E7420" t="s">
        <v>16</v>
      </c>
      <c r="F7420" t="s">
        <v>19</v>
      </c>
      <c r="G7420" t="s">
        <v>67</v>
      </c>
      <c r="H7420" s="1">
        <v>18</v>
      </c>
      <c r="I7420" s="1">
        <v>17</v>
      </c>
      <c r="J7420" s="1">
        <v>22</v>
      </c>
      <c r="K7420" s="2">
        <v>182</v>
      </c>
      <c r="L7420" s="3">
        <v>152.88</v>
      </c>
      <c r="M7420" s="4">
        <v>40.274000000000001</v>
      </c>
      <c r="N7420" s="5">
        <v>39.176130759999999</v>
      </c>
      <c r="O7420" s="6">
        <v>0</v>
      </c>
    </row>
    <row r="7421" spans="1:15" x14ac:dyDescent="0.2">
      <c r="A7421" t="s">
        <v>56</v>
      </c>
      <c r="B7421" t="s">
        <v>47</v>
      </c>
      <c r="C7421">
        <v>2015</v>
      </c>
      <c r="D7421" t="s">
        <v>98</v>
      </c>
      <c r="E7421" t="s">
        <v>16</v>
      </c>
      <c r="F7421" t="s">
        <v>20</v>
      </c>
      <c r="G7421" t="s">
        <v>68</v>
      </c>
      <c r="H7421" s="1">
        <v>31</v>
      </c>
      <c r="I7421" s="1">
        <v>30</v>
      </c>
      <c r="J7421" s="1">
        <v>41</v>
      </c>
      <c r="K7421" s="2">
        <v>329</v>
      </c>
      <c r="L7421" s="3">
        <v>332.29</v>
      </c>
      <c r="M7421" s="4">
        <v>63.006999999999998</v>
      </c>
      <c r="N7421" s="5">
        <v>56.071819509999997</v>
      </c>
      <c r="O7421" s="6">
        <v>0</v>
      </c>
    </row>
    <row r="7422" spans="1:15" x14ac:dyDescent="0.2">
      <c r="A7422" t="s">
        <v>56</v>
      </c>
      <c r="B7422" t="s">
        <v>47</v>
      </c>
      <c r="C7422">
        <v>2015</v>
      </c>
      <c r="D7422" t="s">
        <v>98</v>
      </c>
      <c r="E7422" t="s">
        <v>16</v>
      </c>
      <c r="F7422" t="s">
        <v>21</v>
      </c>
      <c r="G7422" t="s">
        <v>69</v>
      </c>
      <c r="H7422" s="1">
        <v>22</v>
      </c>
      <c r="I7422" s="1">
        <v>22</v>
      </c>
      <c r="J7422" s="1">
        <v>24</v>
      </c>
      <c r="K7422" s="2">
        <v>708</v>
      </c>
      <c r="L7422" s="3">
        <v>637.20000000000005</v>
      </c>
      <c r="M7422" s="4">
        <v>176.01400000000001</v>
      </c>
      <c r="N7422" s="5">
        <v>176.03864196000001</v>
      </c>
      <c r="O7422" s="6">
        <v>0</v>
      </c>
    </row>
    <row r="7423" spans="1:15" x14ac:dyDescent="0.2">
      <c r="A7423" t="s">
        <v>56</v>
      </c>
      <c r="B7423" t="s">
        <v>47</v>
      </c>
      <c r="C7423">
        <v>2015</v>
      </c>
      <c r="D7423" t="s">
        <v>98</v>
      </c>
      <c r="E7423" t="s">
        <v>16</v>
      </c>
      <c r="F7423" t="s">
        <v>22</v>
      </c>
      <c r="G7423" t="s">
        <v>70</v>
      </c>
      <c r="H7423" s="1">
        <v>12</v>
      </c>
      <c r="I7423" s="1">
        <v>12</v>
      </c>
      <c r="J7423" s="1">
        <v>14</v>
      </c>
      <c r="K7423" s="2">
        <v>162</v>
      </c>
      <c r="L7423" s="3">
        <v>137.69999999999999</v>
      </c>
      <c r="M7423" s="4">
        <v>39.786999999999999</v>
      </c>
      <c r="N7423" s="5">
        <v>37.086656310000002</v>
      </c>
      <c r="O7423" s="6">
        <v>0</v>
      </c>
    </row>
    <row r="7424" spans="1:15" x14ac:dyDescent="0.2">
      <c r="A7424" t="s">
        <v>56</v>
      </c>
      <c r="B7424" t="s">
        <v>47</v>
      </c>
      <c r="C7424">
        <v>2015</v>
      </c>
      <c r="D7424" t="s">
        <v>98</v>
      </c>
      <c r="E7424" t="s">
        <v>23</v>
      </c>
      <c r="F7424" t="s">
        <v>24</v>
      </c>
      <c r="G7424" t="s">
        <v>71</v>
      </c>
      <c r="H7424" s="1">
        <v>7</v>
      </c>
      <c r="I7424" s="1">
        <v>7</v>
      </c>
      <c r="J7424" s="1">
        <v>7</v>
      </c>
      <c r="K7424" s="2">
        <v>1870</v>
      </c>
      <c r="L7424" s="3">
        <v>1926.1</v>
      </c>
      <c r="M7424" s="4">
        <v>359.42439999999999</v>
      </c>
      <c r="N7424" s="5">
        <v>404.08072515359999</v>
      </c>
      <c r="O7424" s="6">
        <v>0</v>
      </c>
    </row>
    <row r="7425" spans="1:15" x14ac:dyDescent="0.2">
      <c r="A7425" t="s">
        <v>56</v>
      </c>
      <c r="B7425" t="s">
        <v>47</v>
      </c>
      <c r="C7425">
        <v>2015</v>
      </c>
      <c r="D7425" t="s">
        <v>98</v>
      </c>
      <c r="E7425" t="s">
        <v>23</v>
      </c>
      <c r="F7425" t="s">
        <v>25</v>
      </c>
      <c r="G7425" t="s">
        <v>72</v>
      </c>
      <c r="H7425" s="1">
        <v>9</v>
      </c>
      <c r="I7425" s="1">
        <v>8</v>
      </c>
      <c r="J7425" s="1">
        <v>9</v>
      </c>
      <c r="K7425" s="2">
        <v>5010</v>
      </c>
      <c r="L7425" s="3">
        <v>5410.8</v>
      </c>
      <c r="M7425" s="4">
        <v>971.90380000000005</v>
      </c>
      <c r="N7425" s="5">
        <v>895.08646745559997</v>
      </c>
      <c r="O7425" s="6">
        <v>0</v>
      </c>
    </row>
    <row r="7426" spans="1:15" x14ac:dyDescent="0.2">
      <c r="A7426" t="s">
        <v>56</v>
      </c>
      <c r="B7426" t="s">
        <v>47</v>
      </c>
      <c r="C7426">
        <v>2015</v>
      </c>
      <c r="D7426" t="s">
        <v>98</v>
      </c>
      <c r="E7426" t="s">
        <v>23</v>
      </c>
      <c r="F7426" t="s">
        <v>26</v>
      </c>
      <c r="G7426" t="s">
        <v>73</v>
      </c>
      <c r="H7426" s="1">
        <v>11</v>
      </c>
      <c r="I7426" s="1">
        <v>10</v>
      </c>
      <c r="J7426" s="1">
        <v>11</v>
      </c>
      <c r="K7426" s="2">
        <v>1844</v>
      </c>
      <c r="L7426" s="3">
        <v>1733.36</v>
      </c>
      <c r="M7426" s="4">
        <v>362.00880000000001</v>
      </c>
      <c r="N7426" s="5">
        <v>340.25641522559999</v>
      </c>
      <c r="O7426" s="6">
        <v>0</v>
      </c>
    </row>
    <row r="7427" spans="1:15" x14ac:dyDescent="0.2">
      <c r="A7427" t="s">
        <v>56</v>
      </c>
      <c r="B7427" t="s">
        <v>47</v>
      </c>
      <c r="C7427">
        <v>2015</v>
      </c>
      <c r="D7427" t="s">
        <v>98</v>
      </c>
      <c r="E7427" t="s">
        <v>23</v>
      </c>
      <c r="F7427" t="s">
        <v>27</v>
      </c>
      <c r="G7427" t="s">
        <v>74</v>
      </c>
      <c r="H7427" s="1">
        <v>13</v>
      </c>
      <c r="I7427" s="1">
        <v>13</v>
      </c>
      <c r="J7427" s="1">
        <v>13</v>
      </c>
      <c r="K7427" s="2">
        <v>4120</v>
      </c>
      <c r="L7427" s="3">
        <v>4573.2</v>
      </c>
      <c r="M7427" s="4">
        <v>799.81200000000001</v>
      </c>
      <c r="N7427" s="5">
        <v>774.31399344000101</v>
      </c>
      <c r="O7427" s="6">
        <v>0</v>
      </c>
    </row>
    <row r="7428" spans="1:15" x14ac:dyDescent="0.2">
      <c r="A7428" t="s">
        <v>56</v>
      </c>
      <c r="B7428" t="s">
        <v>47</v>
      </c>
      <c r="C7428">
        <v>2015</v>
      </c>
      <c r="D7428" t="s">
        <v>98</v>
      </c>
      <c r="E7428" t="s">
        <v>23</v>
      </c>
      <c r="F7428" t="s">
        <v>28</v>
      </c>
      <c r="G7428" t="s">
        <v>75</v>
      </c>
      <c r="H7428" s="1">
        <v>5</v>
      </c>
      <c r="I7428" s="1">
        <v>5</v>
      </c>
      <c r="J7428" s="1">
        <v>5</v>
      </c>
      <c r="K7428" s="2">
        <v>1210</v>
      </c>
      <c r="L7428" s="3">
        <v>1306.8</v>
      </c>
      <c r="M7428" s="4">
        <v>252.42259999999999</v>
      </c>
      <c r="N7428" s="5">
        <v>253.4893379076</v>
      </c>
      <c r="O7428" s="6">
        <v>0</v>
      </c>
    </row>
    <row r="7429" spans="1:15" x14ac:dyDescent="0.2">
      <c r="A7429" t="s">
        <v>56</v>
      </c>
      <c r="B7429" t="s">
        <v>47</v>
      </c>
      <c r="C7429">
        <v>2015</v>
      </c>
      <c r="D7429" t="s">
        <v>98</v>
      </c>
      <c r="E7429" t="s">
        <v>23</v>
      </c>
      <c r="F7429" t="s">
        <v>29</v>
      </c>
      <c r="G7429" t="s">
        <v>76</v>
      </c>
      <c r="H7429" s="1">
        <v>8</v>
      </c>
      <c r="I7429" s="1">
        <v>8</v>
      </c>
      <c r="J7429" s="1">
        <v>8</v>
      </c>
      <c r="K7429" s="2">
        <v>4680</v>
      </c>
      <c r="L7429" s="3">
        <v>4726.8</v>
      </c>
      <c r="M7429" s="4">
        <v>991.51300000000003</v>
      </c>
      <c r="N7429" s="5">
        <v>976.76920168999902</v>
      </c>
      <c r="O7429" s="6">
        <v>0</v>
      </c>
    </row>
    <row r="7430" spans="1:15" x14ac:dyDescent="0.2">
      <c r="A7430" t="s">
        <v>56</v>
      </c>
      <c r="B7430" t="s">
        <v>47</v>
      </c>
      <c r="C7430">
        <v>2015</v>
      </c>
      <c r="D7430" t="s">
        <v>98</v>
      </c>
      <c r="E7430" t="s">
        <v>30</v>
      </c>
      <c r="F7430" t="s">
        <v>31</v>
      </c>
      <c r="G7430" t="s">
        <v>77</v>
      </c>
      <c r="H7430" s="1">
        <v>26</v>
      </c>
      <c r="I7430" s="1">
        <v>25</v>
      </c>
      <c r="J7430" s="1">
        <v>30</v>
      </c>
      <c r="K7430" s="2">
        <v>430</v>
      </c>
      <c r="L7430" s="3">
        <v>460.1</v>
      </c>
      <c r="M7430" s="4">
        <v>40.066000000000003</v>
      </c>
      <c r="N7430" s="5">
        <v>38.890463560000001</v>
      </c>
      <c r="O7430" s="6">
        <v>0</v>
      </c>
    </row>
    <row r="7431" spans="1:15" x14ac:dyDescent="0.2">
      <c r="A7431" t="s">
        <v>56</v>
      </c>
      <c r="B7431" t="s">
        <v>47</v>
      </c>
      <c r="C7431">
        <v>2015</v>
      </c>
      <c r="D7431" t="s">
        <v>98</v>
      </c>
      <c r="E7431" t="s">
        <v>30</v>
      </c>
      <c r="F7431" t="s">
        <v>32</v>
      </c>
      <c r="G7431" t="s">
        <v>78</v>
      </c>
      <c r="H7431" s="1">
        <v>22</v>
      </c>
      <c r="I7431" s="1">
        <v>21</v>
      </c>
      <c r="J7431" s="1">
        <v>26</v>
      </c>
      <c r="K7431" s="2">
        <v>344</v>
      </c>
      <c r="L7431" s="3">
        <v>319.92</v>
      </c>
      <c r="M7431" s="4">
        <v>26.276</v>
      </c>
      <c r="N7431" s="5">
        <v>23.050358240000001</v>
      </c>
      <c r="O7431" s="6">
        <v>0</v>
      </c>
    </row>
    <row r="7432" spans="1:15" x14ac:dyDescent="0.2">
      <c r="A7432" t="s">
        <v>56</v>
      </c>
      <c r="B7432" t="s">
        <v>47</v>
      </c>
      <c r="C7432">
        <v>2015</v>
      </c>
      <c r="D7432" t="s">
        <v>98</v>
      </c>
      <c r="E7432" t="s">
        <v>30</v>
      </c>
      <c r="F7432" t="s">
        <v>33</v>
      </c>
      <c r="G7432" t="s">
        <v>79</v>
      </c>
      <c r="H7432" s="1">
        <v>26</v>
      </c>
      <c r="I7432" s="1">
        <v>25</v>
      </c>
      <c r="J7432" s="1">
        <v>32</v>
      </c>
      <c r="K7432" s="2">
        <v>476</v>
      </c>
      <c r="L7432" s="3">
        <v>447.44</v>
      </c>
      <c r="M7432" s="4">
        <v>39.1295</v>
      </c>
      <c r="N7432" s="5">
        <v>36.731057297500001</v>
      </c>
      <c r="O7432" s="6">
        <v>0</v>
      </c>
    </row>
    <row r="7433" spans="1:15" x14ac:dyDescent="0.2">
      <c r="A7433" t="s">
        <v>56</v>
      </c>
      <c r="B7433" t="s">
        <v>47</v>
      </c>
      <c r="C7433">
        <v>2015</v>
      </c>
      <c r="D7433" t="s">
        <v>98</v>
      </c>
      <c r="E7433" t="s">
        <v>30</v>
      </c>
      <c r="F7433" t="s">
        <v>34</v>
      </c>
      <c r="G7433" t="s">
        <v>80</v>
      </c>
      <c r="H7433" s="1">
        <v>21</v>
      </c>
      <c r="I7433" s="1">
        <v>21</v>
      </c>
      <c r="J7433" s="1">
        <v>24</v>
      </c>
      <c r="K7433" s="2">
        <v>322</v>
      </c>
      <c r="L7433" s="3">
        <v>363.86</v>
      </c>
      <c r="M7433" s="4">
        <v>30.753</v>
      </c>
      <c r="N7433" s="5">
        <v>32.829750089999997</v>
      </c>
      <c r="O7433" s="6">
        <v>0</v>
      </c>
    </row>
    <row r="7434" spans="1:15" x14ac:dyDescent="0.2">
      <c r="A7434" t="s">
        <v>56</v>
      </c>
      <c r="B7434" t="s">
        <v>47</v>
      </c>
      <c r="C7434">
        <v>2015</v>
      </c>
      <c r="D7434" t="s">
        <v>98</v>
      </c>
      <c r="E7434" t="s">
        <v>30</v>
      </c>
      <c r="F7434" t="s">
        <v>35</v>
      </c>
      <c r="G7434" t="s">
        <v>81</v>
      </c>
      <c r="H7434" s="1">
        <v>25</v>
      </c>
      <c r="I7434" s="1">
        <v>24</v>
      </c>
      <c r="J7434" s="1">
        <v>32</v>
      </c>
      <c r="K7434" s="2">
        <v>472</v>
      </c>
      <c r="L7434" s="3">
        <v>523.91999999999996</v>
      </c>
      <c r="M7434" s="4">
        <v>36.332999999999998</v>
      </c>
      <c r="N7434" s="5">
        <v>40.813948889999999</v>
      </c>
      <c r="O7434" s="6">
        <v>0</v>
      </c>
    </row>
    <row r="7435" spans="1:15" x14ac:dyDescent="0.2">
      <c r="A7435" t="s">
        <v>56</v>
      </c>
      <c r="B7435" t="s">
        <v>47</v>
      </c>
      <c r="C7435">
        <v>2015</v>
      </c>
      <c r="D7435" t="s">
        <v>98</v>
      </c>
      <c r="E7435" t="s">
        <v>30</v>
      </c>
      <c r="F7435" t="s">
        <v>36</v>
      </c>
      <c r="G7435" t="s">
        <v>82</v>
      </c>
      <c r="H7435" s="1">
        <v>30</v>
      </c>
      <c r="I7435" s="1">
        <v>27</v>
      </c>
      <c r="J7435" s="1">
        <v>36</v>
      </c>
      <c r="K7435" s="2">
        <v>728</v>
      </c>
      <c r="L7435" s="3">
        <v>647.91999999999996</v>
      </c>
      <c r="M7435" s="4">
        <v>73.296000000000006</v>
      </c>
      <c r="N7435" s="5">
        <v>81.575516160000106</v>
      </c>
      <c r="O7435" s="6">
        <v>0</v>
      </c>
    </row>
    <row r="7436" spans="1:15" x14ac:dyDescent="0.2">
      <c r="A7436" t="s">
        <v>56</v>
      </c>
      <c r="B7436" t="s">
        <v>47</v>
      </c>
      <c r="C7436">
        <v>2015</v>
      </c>
      <c r="D7436" t="s">
        <v>98</v>
      </c>
      <c r="E7436" t="s">
        <v>37</v>
      </c>
      <c r="F7436" t="s">
        <v>38</v>
      </c>
      <c r="G7436" t="s">
        <v>83</v>
      </c>
      <c r="H7436" s="1">
        <v>30</v>
      </c>
      <c r="I7436" s="1">
        <v>28</v>
      </c>
      <c r="J7436" s="1">
        <v>35</v>
      </c>
      <c r="K7436" s="2">
        <v>479</v>
      </c>
      <c r="L7436" s="3">
        <v>435.89</v>
      </c>
      <c r="M7436" s="4">
        <v>19.060400000000001</v>
      </c>
      <c r="N7436" s="5">
        <v>18.1188924816</v>
      </c>
      <c r="O7436" s="6">
        <v>0</v>
      </c>
    </row>
    <row r="7437" spans="1:15" x14ac:dyDescent="0.2">
      <c r="A7437" t="s">
        <v>56</v>
      </c>
      <c r="B7437" t="s">
        <v>47</v>
      </c>
      <c r="C7437">
        <v>2015</v>
      </c>
      <c r="D7437" t="s">
        <v>98</v>
      </c>
      <c r="E7437" t="s">
        <v>37</v>
      </c>
      <c r="F7437" t="s">
        <v>39</v>
      </c>
      <c r="G7437" t="s">
        <v>84</v>
      </c>
      <c r="H7437" s="1">
        <v>26</v>
      </c>
      <c r="I7437" s="1">
        <v>25</v>
      </c>
      <c r="J7437" s="1">
        <v>30</v>
      </c>
      <c r="K7437" s="2">
        <v>434</v>
      </c>
      <c r="L7437" s="3">
        <v>481.74</v>
      </c>
      <c r="M7437" s="4">
        <v>14.4605</v>
      </c>
      <c r="N7437" s="5">
        <v>15.828535602500001</v>
      </c>
      <c r="O7437" s="6">
        <v>0</v>
      </c>
    </row>
    <row r="7438" spans="1:15" x14ac:dyDescent="0.2">
      <c r="A7438" t="s">
        <v>56</v>
      </c>
      <c r="B7438" t="s">
        <v>47</v>
      </c>
      <c r="C7438">
        <v>2015</v>
      </c>
      <c r="D7438" t="s">
        <v>98</v>
      </c>
      <c r="E7438" t="s">
        <v>37</v>
      </c>
      <c r="F7438" t="s">
        <v>40</v>
      </c>
      <c r="G7438" t="s">
        <v>85</v>
      </c>
      <c r="H7438" s="1">
        <v>22</v>
      </c>
      <c r="I7438" s="1">
        <v>21</v>
      </c>
      <c r="J7438" s="1">
        <v>24</v>
      </c>
      <c r="K7438" s="2">
        <v>396</v>
      </c>
      <c r="L7438" s="3">
        <v>312.83999999999997</v>
      </c>
      <c r="M7438" s="4">
        <v>41.722200000000001</v>
      </c>
      <c r="N7438" s="5">
        <v>38.083106271600002</v>
      </c>
      <c r="O7438" s="6">
        <v>0</v>
      </c>
    </row>
    <row r="7439" spans="1:15" x14ac:dyDescent="0.2">
      <c r="A7439" t="s">
        <v>56</v>
      </c>
      <c r="B7439" t="s">
        <v>47</v>
      </c>
      <c r="C7439">
        <v>2015</v>
      </c>
      <c r="D7439" t="s">
        <v>98</v>
      </c>
      <c r="E7439" t="s">
        <v>37</v>
      </c>
      <c r="F7439" t="s">
        <v>41</v>
      </c>
      <c r="G7439" t="s">
        <v>86</v>
      </c>
      <c r="H7439" s="1">
        <v>28</v>
      </c>
      <c r="I7439" s="1">
        <v>26</v>
      </c>
      <c r="J7439" s="1">
        <v>33</v>
      </c>
      <c r="K7439" s="2">
        <v>488</v>
      </c>
      <c r="L7439" s="3">
        <v>527.04</v>
      </c>
      <c r="M7439" s="4">
        <v>36.3476</v>
      </c>
      <c r="N7439" s="5">
        <v>40.8356562576</v>
      </c>
      <c r="O7439" s="6">
        <v>0</v>
      </c>
    </row>
    <row r="7440" spans="1:15" x14ac:dyDescent="0.2">
      <c r="A7440" t="s">
        <v>56</v>
      </c>
      <c r="B7440" t="s">
        <v>47</v>
      </c>
      <c r="C7440">
        <v>2015</v>
      </c>
      <c r="D7440" t="s">
        <v>98</v>
      </c>
      <c r="E7440" t="s">
        <v>37</v>
      </c>
      <c r="F7440" t="s">
        <v>42</v>
      </c>
      <c r="G7440" t="s">
        <v>87</v>
      </c>
      <c r="H7440" s="1">
        <v>25</v>
      </c>
      <c r="I7440" s="1">
        <v>23</v>
      </c>
      <c r="J7440" s="1">
        <v>27</v>
      </c>
      <c r="K7440" s="2">
        <v>384</v>
      </c>
      <c r="L7440" s="3">
        <v>349.44</v>
      </c>
      <c r="M7440" s="4">
        <v>21.434999999999999</v>
      </c>
      <c r="N7440" s="5">
        <v>20.885192249999999</v>
      </c>
      <c r="O7440" s="6">
        <v>0</v>
      </c>
    </row>
    <row r="7441" spans="1:15" x14ac:dyDescent="0.2">
      <c r="A7441" t="s">
        <v>56</v>
      </c>
      <c r="B7441" t="s">
        <v>47</v>
      </c>
      <c r="C7441">
        <v>2015</v>
      </c>
      <c r="D7441" t="s">
        <v>98</v>
      </c>
      <c r="E7441" t="s">
        <v>37</v>
      </c>
      <c r="F7441" t="s">
        <v>43</v>
      </c>
      <c r="G7441" t="s">
        <v>88</v>
      </c>
      <c r="H7441" s="1">
        <v>18</v>
      </c>
      <c r="I7441" s="1">
        <v>17</v>
      </c>
      <c r="J7441" s="1">
        <v>21</v>
      </c>
      <c r="K7441" s="2">
        <v>287</v>
      </c>
      <c r="L7441" s="3">
        <v>266.91000000000003</v>
      </c>
      <c r="M7441" s="4">
        <v>52.886600000000001</v>
      </c>
      <c r="N7441" s="5">
        <v>42.369253404399998</v>
      </c>
      <c r="O7441" s="6">
        <v>0</v>
      </c>
    </row>
    <row r="7442" spans="1:15" x14ac:dyDescent="0.2">
      <c r="A7442" t="s">
        <v>56</v>
      </c>
      <c r="B7442" t="s">
        <v>47</v>
      </c>
      <c r="C7442">
        <v>2015</v>
      </c>
      <c r="D7442" t="s">
        <v>99</v>
      </c>
      <c r="E7442" t="s">
        <v>16</v>
      </c>
      <c r="F7442" t="s">
        <v>17</v>
      </c>
      <c r="G7442" t="s">
        <v>65</v>
      </c>
      <c r="H7442" s="1">
        <v>24</v>
      </c>
      <c r="I7442" s="1">
        <v>23</v>
      </c>
      <c r="J7442" s="1">
        <v>27</v>
      </c>
      <c r="K7442" s="2">
        <v>433.5</v>
      </c>
      <c r="L7442" s="3">
        <v>479.01749999999998</v>
      </c>
      <c r="M7442" s="4">
        <v>87.400999999999996</v>
      </c>
      <c r="N7442" s="5">
        <v>92.995538010000004</v>
      </c>
      <c r="O7442" s="6">
        <v>5.8823529411764698E-2</v>
      </c>
    </row>
    <row r="7443" spans="1:15" x14ac:dyDescent="0.2">
      <c r="A7443" t="s">
        <v>56</v>
      </c>
      <c r="B7443" t="s">
        <v>47</v>
      </c>
      <c r="C7443">
        <v>2015</v>
      </c>
      <c r="D7443" t="s">
        <v>99</v>
      </c>
      <c r="E7443" t="s">
        <v>16</v>
      </c>
      <c r="F7443" t="s">
        <v>18</v>
      </c>
      <c r="G7443" t="s">
        <v>66</v>
      </c>
      <c r="H7443" s="1">
        <v>19</v>
      </c>
      <c r="I7443" s="1">
        <v>18</v>
      </c>
      <c r="J7443" s="1">
        <v>20</v>
      </c>
      <c r="K7443" s="2">
        <v>255.5</v>
      </c>
      <c r="L7443" s="3">
        <v>221.00749999999999</v>
      </c>
      <c r="M7443" s="4">
        <v>52.154000000000003</v>
      </c>
      <c r="N7443" s="5">
        <v>56.928177159999997</v>
      </c>
      <c r="O7443" s="6">
        <v>5.2837573385518602E-2</v>
      </c>
    </row>
    <row r="7444" spans="1:15" x14ac:dyDescent="0.2">
      <c r="A7444" t="s">
        <v>56</v>
      </c>
      <c r="B7444" t="s">
        <v>47</v>
      </c>
      <c r="C7444">
        <v>2015</v>
      </c>
      <c r="D7444" t="s">
        <v>99</v>
      </c>
      <c r="E7444" t="s">
        <v>16</v>
      </c>
      <c r="F7444" t="s">
        <v>19</v>
      </c>
      <c r="G7444" t="s">
        <v>67</v>
      </c>
      <c r="H7444" s="1">
        <v>22</v>
      </c>
      <c r="I7444" s="1">
        <v>22</v>
      </c>
      <c r="J7444" s="1">
        <v>25</v>
      </c>
      <c r="K7444" s="2">
        <v>173.8</v>
      </c>
      <c r="L7444" s="3">
        <v>169.97640000000001</v>
      </c>
      <c r="M7444" s="4">
        <v>26.939</v>
      </c>
      <c r="N7444" s="5">
        <v>23.45336279</v>
      </c>
      <c r="O7444" s="6">
        <v>7.5949367088607597E-2</v>
      </c>
    </row>
    <row r="7445" spans="1:15" x14ac:dyDescent="0.2">
      <c r="A7445" t="s">
        <v>56</v>
      </c>
      <c r="B7445" t="s">
        <v>47</v>
      </c>
      <c r="C7445">
        <v>2015</v>
      </c>
      <c r="D7445" t="s">
        <v>99</v>
      </c>
      <c r="E7445" t="s">
        <v>16</v>
      </c>
      <c r="F7445" t="s">
        <v>20</v>
      </c>
      <c r="G7445" t="s">
        <v>68</v>
      </c>
      <c r="H7445" s="1">
        <v>25</v>
      </c>
      <c r="I7445" s="1">
        <v>23</v>
      </c>
      <c r="J7445" s="1">
        <v>28</v>
      </c>
      <c r="K7445" s="2">
        <v>251.25</v>
      </c>
      <c r="L7445" s="3">
        <v>228.00937500000001</v>
      </c>
      <c r="M7445" s="4">
        <v>37.634</v>
      </c>
      <c r="N7445" s="5">
        <v>28.739580440000001</v>
      </c>
      <c r="O7445" s="6">
        <v>7.4626865671641798E-2</v>
      </c>
    </row>
    <row r="7446" spans="1:15" x14ac:dyDescent="0.2">
      <c r="A7446" t="s">
        <v>56</v>
      </c>
      <c r="B7446" t="s">
        <v>47</v>
      </c>
      <c r="C7446">
        <v>2015</v>
      </c>
      <c r="D7446" t="s">
        <v>99</v>
      </c>
      <c r="E7446" t="s">
        <v>16</v>
      </c>
      <c r="F7446" t="s">
        <v>21</v>
      </c>
      <c r="G7446" t="s">
        <v>69</v>
      </c>
      <c r="H7446" s="1">
        <v>10</v>
      </c>
      <c r="I7446" s="1">
        <v>10</v>
      </c>
      <c r="J7446" s="1">
        <v>10</v>
      </c>
      <c r="K7446" s="2">
        <v>220.8</v>
      </c>
      <c r="L7446" s="3">
        <v>183.7056</v>
      </c>
      <c r="M7446" s="4">
        <v>42.101999999999997</v>
      </c>
      <c r="N7446" s="5">
        <v>38.26987596</v>
      </c>
      <c r="O7446" s="6">
        <v>7.3369565217391297E-2</v>
      </c>
    </row>
    <row r="7447" spans="1:15" x14ac:dyDescent="0.2">
      <c r="A7447" t="s">
        <v>56</v>
      </c>
      <c r="B7447" t="s">
        <v>47</v>
      </c>
      <c r="C7447">
        <v>2015</v>
      </c>
      <c r="D7447" t="s">
        <v>99</v>
      </c>
      <c r="E7447" t="s">
        <v>16</v>
      </c>
      <c r="F7447" t="s">
        <v>22</v>
      </c>
      <c r="G7447" t="s">
        <v>70</v>
      </c>
      <c r="H7447" s="1">
        <v>17</v>
      </c>
      <c r="I7447" s="1">
        <v>16</v>
      </c>
      <c r="J7447" s="1">
        <v>20</v>
      </c>
      <c r="K7447" s="2">
        <v>228.95</v>
      </c>
      <c r="L7447" s="3">
        <v>219.677525</v>
      </c>
      <c r="M7447" s="4">
        <v>42.036000000000001</v>
      </c>
      <c r="N7447" s="5">
        <v>41.630772960000002</v>
      </c>
      <c r="O7447" s="6">
        <v>8.32059401616074E-2</v>
      </c>
    </row>
    <row r="7448" spans="1:15" x14ac:dyDescent="0.2">
      <c r="A7448" t="s">
        <v>56</v>
      </c>
      <c r="B7448" t="s">
        <v>47</v>
      </c>
      <c r="C7448">
        <v>2015</v>
      </c>
      <c r="D7448" t="s">
        <v>99</v>
      </c>
      <c r="E7448" t="s">
        <v>23</v>
      </c>
      <c r="F7448" t="s">
        <v>24</v>
      </c>
      <c r="G7448" t="s">
        <v>71</v>
      </c>
      <c r="H7448" s="1">
        <v>8</v>
      </c>
      <c r="I7448" s="1">
        <v>8</v>
      </c>
      <c r="J7448" s="1">
        <v>9</v>
      </c>
      <c r="K7448" s="2">
        <v>996</v>
      </c>
      <c r="L7448" s="3">
        <v>866.52</v>
      </c>
      <c r="M7448" s="4">
        <v>121.977</v>
      </c>
      <c r="N7448" s="5">
        <v>125.60825529</v>
      </c>
      <c r="O7448" s="6">
        <v>0.114457831325301</v>
      </c>
    </row>
    <row r="7449" spans="1:15" x14ac:dyDescent="0.2">
      <c r="A7449" t="s">
        <v>56</v>
      </c>
      <c r="B7449" t="s">
        <v>47</v>
      </c>
      <c r="C7449">
        <v>2015</v>
      </c>
      <c r="D7449" t="s">
        <v>99</v>
      </c>
      <c r="E7449" t="s">
        <v>23</v>
      </c>
      <c r="F7449" t="s">
        <v>25</v>
      </c>
      <c r="G7449" t="s">
        <v>72</v>
      </c>
      <c r="H7449" s="1">
        <v>13</v>
      </c>
      <c r="I7449" s="1">
        <v>13</v>
      </c>
      <c r="J7449" s="1">
        <v>15</v>
      </c>
      <c r="K7449" s="2">
        <v>6100.5</v>
      </c>
      <c r="L7449" s="3">
        <v>5886.9825000000001</v>
      </c>
      <c r="M7449" s="4">
        <v>683.75620000000004</v>
      </c>
      <c r="N7449" s="5">
        <v>521.32170961559996</v>
      </c>
      <c r="O7449" s="6">
        <v>0.116301942463732</v>
      </c>
    </row>
    <row r="7450" spans="1:15" x14ac:dyDescent="0.2">
      <c r="A7450" t="s">
        <v>56</v>
      </c>
      <c r="B7450" t="s">
        <v>47</v>
      </c>
      <c r="C7450">
        <v>2015</v>
      </c>
      <c r="D7450" t="s">
        <v>99</v>
      </c>
      <c r="E7450" t="s">
        <v>23</v>
      </c>
      <c r="F7450" t="s">
        <v>26</v>
      </c>
      <c r="G7450" t="s">
        <v>73</v>
      </c>
      <c r="H7450" s="1">
        <v>7</v>
      </c>
      <c r="I7450" s="1">
        <v>7</v>
      </c>
      <c r="J7450" s="1">
        <v>7</v>
      </c>
      <c r="K7450" s="2">
        <v>953.3</v>
      </c>
      <c r="L7450" s="3">
        <v>937.09389999999996</v>
      </c>
      <c r="M7450" s="4">
        <v>107.8614</v>
      </c>
      <c r="N7450" s="5">
        <v>116.3408160996</v>
      </c>
      <c r="O7450" s="6">
        <v>0.109829015000524</v>
      </c>
    </row>
    <row r="7451" spans="1:15" x14ac:dyDescent="0.2">
      <c r="A7451" t="s">
        <v>56</v>
      </c>
      <c r="B7451" t="s">
        <v>47</v>
      </c>
      <c r="C7451">
        <v>2015</v>
      </c>
      <c r="D7451" t="s">
        <v>99</v>
      </c>
      <c r="E7451" t="s">
        <v>23</v>
      </c>
      <c r="F7451" t="s">
        <v>27</v>
      </c>
      <c r="G7451" t="s">
        <v>74</v>
      </c>
      <c r="H7451" s="1">
        <v>7</v>
      </c>
      <c r="I7451" s="1">
        <v>7</v>
      </c>
      <c r="J7451" s="1">
        <v>7</v>
      </c>
      <c r="K7451" s="2">
        <v>1714.5</v>
      </c>
      <c r="L7451" s="3">
        <v>1551.6224999999999</v>
      </c>
      <c r="M7451" s="4">
        <v>202.82499999999999</v>
      </c>
      <c r="N7451" s="5">
        <v>166.67144375000001</v>
      </c>
      <c r="O7451" s="6">
        <v>0.102362204724409</v>
      </c>
    </row>
    <row r="7452" spans="1:15" x14ac:dyDescent="0.2">
      <c r="A7452" t="s">
        <v>56</v>
      </c>
      <c r="B7452" t="s">
        <v>47</v>
      </c>
      <c r="C7452">
        <v>2015</v>
      </c>
      <c r="D7452" t="s">
        <v>99</v>
      </c>
      <c r="E7452" t="s">
        <v>23</v>
      </c>
      <c r="F7452" t="s">
        <v>28</v>
      </c>
      <c r="G7452" t="s">
        <v>75</v>
      </c>
      <c r="H7452" s="1">
        <v>10</v>
      </c>
      <c r="I7452" s="1">
        <v>10</v>
      </c>
      <c r="J7452" s="1">
        <v>12</v>
      </c>
      <c r="K7452" s="2">
        <v>4851.55</v>
      </c>
      <c r="L7452" s="3">
        <v>4926.7490250000101</v>
      </c>
      <c r="M7452" s="4">
        <v>722.20360000000005</v>
      </c>
      <c r="N7452" s="5">
        <v>684.62301347040102</v>
      </c>
      <c r="O7452" s="6">
        <v>6.6257175541837104E-2</v>
      </c>
    </row>
    <row r="7453" spans="1:15" x14ac:dyDescent="0.2">
      <c r="A7453" t="s">
        <v>56</v>
      </c>
      <c r="B7453" t="s">
        <v>47</v>
      </c>
      <c r="C7453">
        <v>2015</v>
      </c>
      <c r="D7453" t="s">
        <v>99</v>
      </c>
      <c r="E7453" t="s">
        <v>23</v>
      </c>
      <c r="F7453" t="s">
        <v>29</v>
      </c>
      <c r="G7453" t="s">
        <v>76</v>
      </c>
      <c r="H7453" s="1">
        <v>4</v>
      </c>
      <c r="I7453" s="1">
        <v>4</v>
      </c>
      <c r="J7453" s="1">
        <v>4</v>
      </c>
      <c r="K7453" s="2">
        <v>3465</v>
      </c>
      <c r="L7453" s="3">
        <v>3534.3</v>
      </c>
      <c r="M7453" s="4">
        <v>596.66539999999998</v>
      </c>
      <c r="N7453" s="5">
        <v>612.56891957159905</v>
      </c>
      <c r="O7453" s="6">
        <v>3.8961038961039002E-2</v>
      </c>
    </row>
    <row r="7454" spans="1:15" x14ac:dyDescent="0.2">
      <c r="A7454" t="s">
        <v>56</v>
      </c>
      <c r="B7454" t="s">
        <v>47</v>
      </c>
      <c r="C7454">
        <v>2015</v>
      </c>
      <c r="D7454" t="s">
        <v>99</v>
      </c>
      <c r="E7454" t="s">
        <v>30</v>
      </c>
      <c r="F7454" t="s">
        <v>31</v>
      </c>
      <c r="G7454" t="s">
        <v>77</v>
      </c>
      <c r="H7454" s="1">
        <v>30</v>
      </c>
      <c r="I7454" s="1">
        <v>28</v>
      </c>
      <c r="J7454" s="1">
        <v>37</v>
      </c>
      <c r="K7454" s="2">
        <v>393.25</v>
      </c>
      <c r="L7454" s="3">
        <v>321.481875</v>
      </c>
      <c r="M7454" s="4">
        <v>-8.7189999999999994</v>
      </c>
      <c r="N7454" s="5">
        <v>-7.5228403899999998</v>
      </c>
      <c r="O7454" s="6">
        <v>0.116338207247298</v>
      </c>
    </row>
    <row r="7455" spans="1:15" x14ac:dyDescent="0.2">
      <c r="A7455" t="s">
        <v>56</v>
      </c>
      <c r="B7455" t="s">
        <v>47</v>
      </c>
      <c r="C7455">
        <v>2015</v>
      </c>
      <c r="D7455" t="s">
        <v>99</v>
      </c>
      <c r="E7455" t="s">
        <v>30</v>
      </c>
      <c r="F7455" t="s">
        <v>32</v>
      </c>
      <c r="G7455" t="s">
        <v>78</v>
      </c>
      <c r="H7455" s="1">
        <v>27</v>
      </c>
      <c r="I7455" s="1">
        <v>23</v>
      </c>
      <c r="J7455" s="1">
        <v>32</v>
      </c>
      <c r="K7455" s="2">
        <v>394.85</v>
      </c>
      <c r="L7455" s="3">
        <v>433.74272500000097</v>
      </c>
      <c r="M7455" s="4">
        <v>-3.50849999999999</v>
      </c>
      <c r="N7455" s="5">
        <v>-3.4561707224999898</v>
      </c>
      <c r="O7455" s="6">
        <v>9.15537545903507E-2</v>
      </c>
    </row>
    <row r="7456" spans="1:15" x14ac:dyDescent="0.2">
      <c r="A7456" t="s">
        <v>56</v>
      </c>
      <c r="B7456" t="s">
        <v>47</v>
      </c>
      <c r="C7456">
        <v>2015</v>
      </c>
      <c r="D7456" t="s">
        <v>99</v>
      </c>
      <c r="E7456" t="s">
        <v>30</v>
      </c>
      <c r="F7456" t="s">
        <v>33</v>
      </c>
      <c r="G7456" t="s">
        <v>79</v>
      </c>
      <c r="H7456" s="1">
        <v>30</v>
      </c>
      <c r="I7456" s="1">
        <v>25</v>
      </c>
      <c r="J7456" s="1">
        <v>38</v>
      </c>
      <c r="K7456" s="2">
        <v>505.35</v>
      </c>
      <c r="L7456" s="3">
        <v>537.43972499999904</v>
      </c>
      <c r="M7456" s="4">
        <v>4.694</v>
      </c>
      <c r="N7456" s="5">
        <v>4.6796363599999999</v>
      </c>
      <c r="O7456" s="6">
        <v>9.2312258830513499E-2</v>
      </c>
    </row>
    <row r="7457" spans="1:15" x14ac:dyDescent="0.2">
      <c r="A7457" t="s">
        <v>56</v>
      </c>
      <c r="B7457" t="s">
        <v>47</v>
      </c>
      <c r="C7457">
        <v>2015</v>
      </c>
      <c r="D7457" t="s">
        <v>99</v>
      </c>
      <c r="E7457" t="s">
        <v>30</v>
      </c>
      <c r="F7457" t="s">
        <v>34</v>
      </c>
      <c r="G7457" t="s">
        <v>80</v>
      </c>
      <c r="H7457" s="1">
        <v>28</v>
      </c>
      <c r="I7457" s="1">
        <v>24</v>
      </c>
      <c r="J7457" s="1">
        <v>37</v>
      </c>
      <c r="K7457" s="2">
        <v>449.9</v>
      </c>
      <c r="L7457" s="3">
        <v>369.36790000000002</v>
      </c>
      <c r="M7457" s="4">
        <v>15.436500000000001</v>
      </c>
      <c r="N7457" s="5">
        <v>12.2818196775</v>
      </c>
      <c r="O7457" s="6">
        <v>7.1349188708601893E-2</v>
      </c>
    </row>
    <row r="7458" spans="1:15" x14ac:dyDescent="0.2">
      <c r="A7458" t="s">
        <v>56</v>
      </c>
      <c r="B7458" t="s">
        <v>47</v>
      </c>
      <c r="C7458">
        <v>2015</v>
      </c>
      <c r="D7458" t="s">
        <v>99</v>
      </c>
      <c r="E7458" t="s">
        <v>30</v>
      </c>
      <c r="F7458" t="s">
        <v>35</v>
      </c>
      <c r="G7458" t="s">
        <v>81</v>
      </c>
      <c r="H7458" s="1">
        <v>16</v>
      </c>
      <c r="I7458" s="1">
        <v>16</v>
      </c>
      <c r="J7458" s="1">
        <v>17</v>
      </c>
      <c r="K7458" s="2">
        <v>209</v>
      </c>
      <c r="L7458" s="3">
        <v>198.55</v>
      </c>
      <c r="M7458" s="4">
        <v>5.6085000000000003</v>
      </c>
      <c r="N7458" s="5">
        <v>5.0135222774999999</v>
      </c>
      <c r="O7458" s="6">
        <v>5.7416267942583699E-2</v>
      </c>
    </row>
    <row r="7459" spans="1:15" x14ac:dyDescent="0.2">
      <c r="A7459" t="s">
        <v>56</v>
      </c>
      <c r="B7459" t="s">
        <v>47</v>
      </c>
      <c r="C7459">
        <v>2015</v>
      </c>
      <c r="D7459" t="s">
        <v>99</v>
      </c>
      <c r="E7459" t="s">
        <v>30</v>
      </c>
      <c r="F7459" t="s">
        <v>36</v>
      </c>
      <c r="G7459" t="s">
        <v>82</v>
      </c>
      <c r="H7459" s="1">
        <v>22</v>
      </c>
      <c r="I7459" s="1">
        <v>21</v>
      </c>
      <c r="J7459" s="1">
        <v>23</v>
      </c>
      <c r="K7459" s="2">
        <v>433.45</v>
      </c>
      <c r="L7459" s="3">
        <v>478.74552499999999</v>
      </c>
      <c r="M7459" s="4">
        <v>7.4110000000000102</v>
      </c>
      <c r="N7459" s="5">
        <v>7.5896792100000097</v>
      </c>
      <c r="O7459" s="6">
        <v>8.8937593724766395E-2</v>
      </c>
    </row>
    <row r="7460" spans="1:15" x14ac:dyDescent="0.2">
      <c r="A7460" t="s">
        <v>56</v>
      </c>
      <c r="B7460" t="s">
        <v>47</v>
      </c>
      <c r="C7460">
        <v>2015</v>
      </c>
      <c r="D7460" t="s">
        <v>99</v>
      </c>
      <c r="E7460" t="s">
        <v>37</v>
      </c>
      <c r="F7460" t="s">
        <v>38</v>
      </c>
      <c r="G7460" t="s">
        <v>83</v>
      </c>
      <c r="H7460" s="1">
        <v>33</v>
      </c>
      <c r="I7460" s="1">
        <v>27</v>
      </c>
      <c r="J7460" s="1">
        <v>44</v>
      </c>
      <c r="K7460" s="2">
        <v>507.95</v>
      </c>
      <c r="L7460" s="3">
        <v>553.41152499999896</v>
      </c>
      <c r="M7460" s="4">
        <v>-37.969299999999997</v>
      </c>
      <c r="N7460" s="5">
        <v>-28.868324575100001</v>
      </c>
      <c r="O7460" s="6">
        <v>0.120188994979821</v>
      </c>
    </row>
    <row r="7461" spans="1:15" x14ac:dyDescent="0.2">
      <c r="A7461" t="s">
        <v>56</v>
      </c>
      <c r="B7461" t="s">
        <v>47</v>
      </c>
      <c r="C7461">
        <v>2015</v>
      </c>
      <c r="D7461" t="s">
        <v>99</v>
      </c>
      <c r="E7461" t="s">
        <v>37</v>
      </c>
      <c r="F7461" t="s">
        <v>39</v>
      </c>
      <c r="G7461" t="s">
        <v>84</v>
      </c>
      <c r="H7461" s="1">
        <v>26</v>
      </c>
      <c r="I7461" s="1">
        <v>25</v>
      </c>
      <c r="J7461" s="1">
        <v>31</v>
      </c>
      <c r="K7461" s="2">
        <v>410.3</v>
      </c>
      <c r="L7461" s="3">
        <v>343.42110000000002</v>
      </c>
      <c r="M7461" s="4">
        <v>-9.2394999999999907</v>
      </c>
      <c r="N7461" s="5">
        <v>-9.6312086024999797</v>
      </c>
      <c r="O7461" s="6">
        <v>5.7762612722398202E-2</v>
      </c>
    </row>
    <row r="7462" spans="1:15" x14ac:dyDescent="0.2">
      <c r="A7462" t="s">
        <v>56</v>
      </c>
      <c r="B7462" t="s">
        <v>47</v>
      </c>
      <c r="C7462">
        <v>2015</v>
      </c>
      <c r="D7462" t="s">
        <v>99</v>
      </c>
      <c r="E7462" t="s">
        <v>37</v>
      </c>
      <c r="F7462" t="s">
        <v>40</v>
      </c>
      <c r="G7462" t="s">
        <v>85</v>
      </c>
      <c r="H7462" s="1">
        <v>17</v>
      </c>
      <c r="I7462" s="1">
        <v>17</v>
      </c>
      <c r="J7462" s="1">
        <v>18</v>
      </c>
      <c r="K7462" s="2">
        <v>214.05</v>
      </c>
      <c r="L7462" s="3">
        <v>214.157025</v>
      </c>
      <c r="M7462" s="4">
        <v>-4.5248999999999899</v>
      </c>
      <c r="N7462" s="5">
        <v>-4.0939077998999904</v>
      </c>
      <c r="O7462" s="6">
        <v>0.107217939733707</v>
      </c>
    </row>
    <row r="7463" spans="1:15" x14ac:dyDescent="0.2">
      <c r="A7463" t="s">
        <v>56</v>
      </c>
      <c r="B7463" t="s">
        <v>47</v>
      </c>
      <c r="C7463">
        <v>2015</v>
      </c>
      <c r="D7463" t="s">
        <v>99</v>
      </c>
      <c r="E7463" t="s">
        <v>37</v>
      </c>
      <c r="F7463" t="s">
        <v>41</v>
      </c>
      <c r="G7463" t="s">
        <v>86</v>
      </c>
      <c r="H7463" s="1">
        <v>26</v>
      </c>
      <c r="I7463" s="1">
        <v>23</v>
      </c>
      <c r="J7463" s="1">
        <v>31</v>
      </c>
      <c r="K7463" s="2">
        <v>403.4</v>
      </c>
      <c r="L7463" s="3">
        <v>400.9796</v>
      </c>
      <c r="M7463" s="4">
        <v>-5.7804999999999804</v>
      </c>
      <c r="N7463" s="5">
        <v>-5.8256168024999804</v>
      </c>
      <c r="O7463" s="6">
        <v>6.8418443232523496E-2</v>
      </c>
    </row>
    <row r="7464" spans="1:15" x14ac:dyDescent="0.2">
      <c r="A7464" t="s">
        <v>56</v>
      </c>
      <c r="B7464" t="s">
        <v>47</v>
      </c>
      <c r="C7464">
        <v>2015</v>
      </c>
      <c r="D7464" t="s">
        <v>99</v>
      </c>
      <c r="E7464" t="s">
        <v>37</v>
      </c>
      <c r="F7464" t="s">
        <v>42</v>
      </c>
      <c r="G7464" t="s">
        <v>87</v>
      </c>
      <c r="H7464" s="1">
        <v>28</v>
      </c>
      <c r="I7464" s="1">
        <v>25</v>
      </c>
      <c r="J7464" s="1">
        <v>32</v>
      </c>
      <c r="K7464" s="2">
        <v>403.1</v>
      </c>
      <c r="L7464" s="3">
        <v>366.41789999999997</v>
      </c>
      <c r="M7464" s="4">
        <v>-16.439499999999999</v>
      </c>
      <c r="N7464" s="5">
        <v>-18.320096602500001</v>
      </c>
      <c r="O7464" s="6">
        <v>9.1540560654924302E-2</v>
      </c>
    </row>
    <row r="7465" spans="1:15" x14ac:dyDescent="0.2">
      <c r="A7465" t="s">
        <v>56</v>
      </c>
      <c r="B7465" t="s">
        <v>47</v>
      </c>
      <c r="C7465">
        <v>2015</v>
      </c>
      <c r="D7465" t="s">
        <v>99</v>
      </c>
      <c r="E7465" t="s">
        <v>37</v>
      </c>
      <c r="F7465" t="s">
        <v>43</v>
      </c>
      <c r="G7465" t="s">
        <v>88</v>
      </c>
      <c r="H7465" s="1">
        <v>14</v>
      </c>
      <c r="I7465" s="1">
        <v>13</v>
      </c>
      <c r="J7465" s="1">
        <v>17</v>
      </c>
      <c r="K7465" s="2">
        <v>245.35</v>
      </c>
      <c r="L7465" s="3">
        <v>190.514275</v>
      </c>
      <c r="M7465" s="4">
        <v>26.775099999999998</v>
      </c>
      <c r="N7465" s="5">
        <v>27.518135800100001</v>
      </c>
      <c r="O7465" s="6">
        <v>6.7862237619726901E-2</v>
      </c>
    </row>
    <row r="7466" spans="1:15" x14ac:dyDescent="0.2">
      <c r="A7466" t="s">
        <v>56</v>
      </c>
      <c r="B7466" t="s">
        <v>47</v>
      </c>
      <c r="C7466">
        <v>2015</v>
      </c>
      <c r="D7466" t="s">
        <v>100</v>
      </c>
      <c r="E7466" t="s">
        <v>16</v>
      </c>
      <c r="F7466" t="s">
        <v>17</v>
      </c>
      <c r="G7466" t="s">
        <v>65</v>
      </c>
      <c r="H7466" s="1">
        <v>18</v>
      </c>
      <c r="I7466" s="1">
        <v>18</v>
      </c>
      <c r="J7466" s="1">
        <v>21</v>
      </c>
      <c r="K7466" s="2">
        <v>291.35000000000002</v>
      </c>
      <c r="L7466" s="3">
        <v>295.28322500000002</v>
      </c>
      <c r="M7466" s="4">
        <v>51.031999999999996</v>
      </c>
      <c r="N7466" s="5">
        <v>41.82990976</v>
      </c>
      <c r="O7466" s="6">
        <v>9.8335335507121993E-2</v>
      </c>
    </row>
    <row r="7467" spans="1:15" x14ac:dyDescent="0.2">
      <c r="A7467" t="s">
        <v>56</v>
      </c>
      <c r="B7467" t="s">
        <v>47</v>
      </c>
      <c r="C7467">
        <v>2015</v>
      </c>
      <c r="D7467" t="s">
        <v>100</v>
      </c>
      <c r="E7467" t="s">
        <v>16</v>
      </c>
      <c r="F7467" t="s">
        <v>18</v>
      </c>
      <c r="G7467" t="s">
        <v>66</v>
      </c>
      <c r="H7467" s="1">
        <v>15</v>
      </c>
      <c r="I7467" s="1">
        <v>15</v>
      </c>
      <c r="J7467" s="1">
        <v>17</v>
      </c>
      <c r="K7467" s="2">
        <v>233.05</v>
      </c>
      <c r="L7467" s="3">
        <v>209.62847500000001</v>
      </c>
      <c r="M7467" s="4">
        <v>44.082000000000001</v>
      </c>
      <c r="N7467" s="5">
        <v>44.558967240000001</v>
      </c>
      <c r="O7467" s="6">
        <v>7.2731173567903901E-2</v>
      </c>
    </row>
    <row r="7468" spans="1:15" x14ac:dyDescent="0.2">
      <c r="A7468" t="s">
        <v>56</v>
      </c>
      <c r="B7468" t="s">
        <v>47</v>
      </c>
      <c r="C7468">
        <v>2015</v>
      </c>
      <c r="D7468" t="s">
        <v>100</v>
      </c>
      <c r="E7468" t="s">
        <v>16</v>
      </c>
      <c r="F7468" t="s">
        <v>19</v>
      </c>
      <c r="G7468" t="s">
        <v>67</v>
      </c>
      <c r="H7468" s="1">
        <v>21</v>
      </c>
      <c r="I7468" s="1">
        <v>20</v>
      </c>
      <c r="J7468" s="1">
        <v>24</v>
      </c>
      <c r="K7468" s="2">
        <v>156.65</v>
      </c>
      <c r="L7468" s="3">
        <v>141.533275</v>
      </c>
      <c r="M7468" s="4">
        <v>22.113</v>
      </c>
      <c r="N7468" s="5">
        <v>20.318972309999999</v>
      </c>
      <c r="O7468" s="6">
        <v>8.5221832109798903E-2</v>
      </c>
    </row>
    <row r="7469" spans="1:15" x14ac:dyDescent="0.2">
      <c r="A7469" t="s">
        <v>56</v>
      </c>
      <c r="B7469" t="s">
        <v>47</v>
      </c>
      <c r="C7469">
        <v>2015</v>
      </c>
      <c r="D7469" t="s">
        <v>100</v>
      </c>
      <c r="E7469" t="s">
        <v>16</v>
      </c>
      <c r="F7469" t="s">
        <v>20</v>
      </c>
      <c r="G7469" t="s">
        <v>68</v>
      </c>
      <c r="H7469" s="1">
        <v>17</v>
      </c>
      <c r="I7469" s="1">
        <v>16</v>
      </c>
      <c r="J7469" s="1">
        <v>17</v>
      </c>
      <c r="K7469" s="2">
        <v>110.7</v>
      </c>
      <c r="L7469" s="3">
        <v>122.5449</v>
      </c>
      <c r="M7469" s="4">
        <v>10.054</v>
      </c>
      <c r="N7469" s="5">
        <v>10.56212916</v>
      </c>
      <c r="O7469" s="6">
        <v>0.11111111111111099</v>
      </c>
    </row>
    <row r="7470" spans="1:15" x14ac:dyDescent="0.2">
      <c r="A7470" t="s">
        <v>56</v>
      </c>
      <c r="B7470" t="s">
        <v>47</v>
      </c>
      <c r="C7470">
        <v>2015</v>
      </c>
      <c r="D7470" t="s">
        <v>100</v>
      </c>
      <c r="E7470" t="s">
        <v>16</v>
      </c>
      <c r="F7470" t="s">
        <v>21</v>
      </c>
      <c r="G7470" t="s">
        <v>69</v>
      </c>
      <c r="H7470" s="1">
        <v>20</v>
      </c>
      <c r="I7470" s="1">
        <v>20</v>
      </c>
      <c r="J7470" s="1">
        <v>21</v>
      </c>
      <c r="K7470" s="2">
        <v>653.29999999999995</v>
      </c>
      <c r="L7470" s="3">
        <v>572.94409999999903</v>
      </c>
      <c r="M7470" s="4">
        <v>104.88200000000001</v>
      </c>
      <c r="N7470" s="5">
        <v>110.00233924</v>
      </c>
      <c r="O7470" s="6">
        <v>0.123526710546456</v>
      </c>
    </row>
    <row r="7471" spans="1:15" x14ac:dyDescent="0.2">
      <c r="A7471" t="s">
        <v>56</v>
      </c>
      <c r="B7471" t="s">
        <v>47</v>
      </c>
      <c r="C7471">
        <v>2015</v>
      </c>
      <c r="D7471" t="s">
        <v>100</v>
      </c>
      <c r="E7471" t="s">
        <v>16</v>
      </c>
      <c r="F7471" t="s">
        <v>22</v>
      </c>
      <c r="G7471" t="s">
        <v>70</v>
      </c>
      <c r="H7471" s="1">
        <v>20</v>
      </c>
      <c r="I7471" s="1">
        <v>20</v>
      </c>
      <c r="J7471" s="1">
        <v>29</v>
      </c>
      <c r="K7471" s="2">
        <v>342.3</v>
      </c>
      <c r="L7471" s="3">
        <v>326.21190000000001</v>
      </c>
      <c r="M7471" s="4">
        <v>62.956000000000003</v>
      </c>
      <c r="N7471" s="5">
        <v>63.557859360000002</v>
      </c>
      <c r="O7471" s="6">
        <v>7.8001752848378597E-2</v>
      </c>
    </row>
    <row r="7472" spans="1:15" x14ac:dyDescent="0.2">
      <c r="A7472" t="s">
        <v>56</v>
      </c>
      <c r="B7472" t="s">
        <v>47</v>
      </c>
      <c r="C7472">
        <v>2015</v>
      </c>
      <c r="D7472" t="s">
        <v>100</v>
      </c>
      <c r="E7472" t="s">
        <v>23</v>
      </c>
      <c r="F7472" t="s">
        <v>24</v>
      </c>
      <c r="G7472" t="s">
        <v>71</v>
      </c>
      <c r="H7472" s="1">
        <v>17</v>
      </c>
      <c r="I7472" s="1">
        <v>14</v>
      </c>
      <c r="J7472" s="1">
        <v>19</v>
      </c>
      <c r="K7472" s="2">
        <v>2715</v>
      </c>
      <c r="L7472" s="3">
        <v>3040.8</v>
      </c>
      <c r="M7472" s="4">
        <v>318.30799999999999</v>
      </c>
      <c r="N7472" s="5">
        <v>256.84909135999999</v>
      </c>
      <c r="O7472" s="6">
        <v>0.10497237569060799</v>
      </c>
    </row>
    <row r="7473" spans="1:15" x14ac:dyDescent="0.2">
      <c r="A7473" t="s">
        <v>56</v>
      </c>
      <c r="B7473" t="s">
        <v>47</v>
      </c>
      <c r="C7473">
        <v>2015</v>
      </c>
      <c r="D7473" t="s">
        <v>100</v>
      </c>
      <c r="E7473" t="s">
        <v>23</v>
      </c>
      <c r="F7473" t="s">
        <v>25</v>
      </c>
      <c r="G7473" t="s">
        <v>72</v>
      </c>
      <c r="H7473" s="1">
        <v>13</v>
      </c>
      <c r="I7473" s="1">
        <v>12</v>
      </c>
      <c r="J7473" s="1">
        <v>13</v>
      </c>
      <c r="K7473" s="2">
        <v>5265</v>
      </c>
      <c r="L7473" s="3">
        <v>4896.45</v>
      </c>
      <c r="M7473" s="4">
        <v>821.22519999999997</v>
      </c>
      <c r="N7473" s="5">
        <v>745.465532849601</v>
      </c>
      <c r="O7473" s="6">
        <v>4.8433048433048402E-2</v>
      </c>
    </row>
    <row r="7474" spans="1:15" x14ac:dyDescent="0.2">
      <c r="A7474" t="s">
        <v>56</v>
      </c>
      <c r="B7474" t="s">
        <v>47</v>
      </c>
      <c r="C7474">
        <v>2015</v>
      </c>
      <c r="D7474" t="s">
        <v>100</v>
      </c>
      <c r="E7474" t="s">
        <v>23</v>
      </c>
      <c r="F7474" t="s">
        <v>26</v>
      </c>
      <c r="G7474" t="s">
        <v>73</v>
      </c>
      <c r="H7474" s="1">
        <v>9</v>
      </c>
      <c r="I7474" s="1">
        <v>9</v>
      </c>
      <c r="J7474" s="1">
        <v>9</v>
      </c>
      <c r="K7474" s="2">
        <v>874.5</v>
      </c>
      <c r="L7474" s="3">
        <v>826.40250000000003</v>
      </c>
      <c r="M7474" s="4">
        <v>123.60980000000001</v>
      </c>
      <c r="N7474" s="5">
        <v>105.55065543960001</v>
      </c>
      <c r="O7474" s="6">
        <v>6.3464837049742706E-2</v>
      </c>
    </row>
    <row r="7475" spans="1:15" x14ac:dyDescent="0.2">
      <c r="A7475" t="s">
        <v>56</v>
      </c>
      <c r="B7475" t="s">
        <v>47</v>
      </c>
      <c r="C7475">
        <v>2015</v>
      </c>
      <c r="D7475" t="s">
        <v>100</v>
      </c>
      <c r="E7475" t="s">
        <v>23</v>
      </c>
      <c r="F7475" t="s">
        <v>27</v>
      </c>
      <c r="G7475" t="s">
        <v>74</v>
      </c>
      <c r="H7475" s="1">
        <v>9</v>
      </c>
      <c r="I7475" s="1">
        <v>9</v>
      </c>
      <c r="J7475" s="1">
        <v>10</v>
      </c>
      <c r="K7475" s="2">
        <v>3918</v>
      </c>
      <c r="L7475" s="3">
        <v>3878.82</v>
      </c>
      <c r="M7475" s="4">
        <v>611.00480000000005</v>
      </c>
      <c r="N7475" s="5">
        <v>562.09508776959899</v>
      </c>
      <c r="O7475" s="6">
        <v>4.1347626339969398E-2</v>
      </c>
    </row>
    <row r="7476" spans="1:15" x14ac:dyDescent="0.2">
      <c r="A7476" t="s">
        <v>56</v>
      </c>
      <c r="B7476" t="s">
        <v>47</v>
      </c>
      <c r="C7476">
        <v>2015</v>
      </c>
      <c r="D7476" t="s">
        <v>100</v>
      </c>
      <c r="E7476" t="s">
        <v>23</v>
      </c>
      <c r="F7476" t="s">
        <v>28</v>
      </c>
      <c r="G7476" t="s">
        <v>75</v>
      </c>
      <c r="H7476" s="1">
        <v>10</v>
      </c>
      <c r="I7476" s="1">
        <v>10</v>
      </c>
      <c r="J7476" s="1">
        <v>10</v>
      </c>
      <c r="K7476" s="2">
        <v>1407.5</v>
      </c>
      <c r="L7476" s="3">
        <v>1316.0125</v>
      </c>
      <c r="M7476" s="4">
        <v>143.19</v>
      </c>
      <c r="N7476" s="5">
        <v>121.43943899999999</v>
      </c>
      <c r="O7476" s="6">
        <v>0.122557726465364</v>
      </c>
    </row>
    <row r="7477" spans="1:15" x14ac:dyDescent="0.2">
      <c r="A7477" t="s">
        <v>56</v>
      </c>
      <c r="B7477" t="s">
        <v>47</v>
      </c>
      <c r="C7477">
        <v>2015</v>
      </c>
      <c r="D7477" t="s">
        <v>100</v>
      </c>
      <c r="E7477" t="s">
        <v>23</v>
      </c>
      <c r="F7477" t="s">
        <v>29</v>
      </c>
      <c r="G7477" t="s">
        <v>76</v>
      </c>
      <c r="H7477" s="1">
        <v>9</v>
      </c>
      <c r="I7477" s="1">
        <v>9</v>
      </c>
      <c r="J7477" s="1">
        <v>9</v>
      </c>
      <c r="K7477" s="2">
        <v>4476.5</v>
      </c>
      <c r="L7477" s="3">
        <v>4767.4724999999999</v>
      </c>
      <c r="M7477" s="4">
        <v>481.28039999999999</v>
      </c>
      <c r="N7477" s="5">
        <v>426.99004575840002</v>
      </c>
      <c r="O7477" s="6">
        <v>0.110242376856919</v>
      </c>
    </row>
    <row r="7478" spans="1:15" x14ac:dyDescent="0.2">
      <c r="A7478" t="s">
        <v>56</v>
      </c>
      <c r="B7478" t="s">
        <v>47</v>
      </c>
      <c r="C7478">
        <v>2015</v>
      </c>
      <c r="D7478" t="s">
        <v>100</v>
      </c>
      <c r="E7478" t="s">
        <v>30</v>
      </c>
      <c r="F7478" t="s">
        <v>31</v>
      </c>
      <c r="G7478" t="s">
        <v>77</v>
      </c>
      <c r="H7478" s="1">
        <v>31</v>
      </c>
      <c r="I7478" s="1">
        <v>27</v>
      </c>
      <c r="J7478" s="1">
        <v>35</v>
      </c>
      <c r="K7478" s="2">
        <v>484.45</v>
      </c>
      <c r="L7478" s="3">
        <v>506.008025000001</v>
      </c>
      <c r="M7478" s="4">
        <v>19.899000000000001</v>
      </c>
      <c r="N7478" s="5">
        <v>19.08294201</v>
      </c>
      <c r="O7478" s="6">
        <v>5.4804417380534598E-2</v>
      </c>
    </row>
    <row r="7479" spans="1:15" x14ac:dyDescent="0.2">
      <c r="A7479" t="s">
        <v>56</v>
      </c>
      <c r="B7479" t="s">
        <v>47</v>
      </c>
      <c r="C7479">
        <v>2015</v>
      </c>
      <c r="D7479" t="s">
        <v>100</v>
      </c>
      <c r="E7479" t="s">
        <v>30</v>
      </c>
      <c r="F7479" t="s">
        <v>32</v>
      </c>
      <c r="G7479" t="s">
        <v>78</v>
      </c>
      <c r="H7479" s="1">
        <v>35</v>
      </c>
      <c r="I7479" s="1">
        <v>31</v>
      </c>
      <c r="J7479" s="1">
        <v>43</v>
      </c>
      <c r="K7479" s="2">
        <v>516.70000000000005</v>
      </c>
      <c r="L7479" s="3">
        <v>471.74709999999902</v>
      </c>
      <c r="M7479" s="4">
        <v>-8.0259999999999891</v>
      </c>
      <c r="N7479" s="5">
        <v>-8.2688667599999892</v>
      </c>
      <c r="O7479" s="6">
        <v>0.10508999419392299</v>
      </c>
    </row>
    <row r="7480" spans="1:15" x14ac:dyDescent="0.2">
      <c r="A7480" t="s">
        <v>56</v>
      </c>
      <c r="B7480" t="s">
        <v>47</v>
      </c>
      <c r="C7480">
        <v>2015</v>
      </c>
      <c r="D7480" t="s">
        <v>100</v>
      </c>
      <c r="E7480" t="s">
        <v>30</v>
      </c>
      <c r="F7480" t="s">
        <v>33</v>
      </c>
      <c r="G7480" t="s">
        <v>79</v>
      </c>
      <c r="H7480" s="1">
        <v>26</v>
      </c>
      <c r="I7480" s="1">
        <v>25</v>
      </c>
      <c r="J7480" s="1">
        <v>30</v>
      </c>
      <c r="K7480" s="2">
        <v>426.35</v>
      </c>
      <c r="L7480" s="3">
        <v>440.63272499999999</v>
      </c>
      <c r="M7480" s="4">
        <v>1.5145</v>
      </c>
      <c r="N7480" s="5">
        <v>1.4158378975000001</v>
      </c>
      <c r="O7480" s="6">
        <v>9.5344200774011997E-2</v>
      </c>
    </row>
    <row r="7481" spans="1:15" x14ac:dyDescent="0.2">
      <c r="A7481" t="s">
        <v>56</v>
      </c>
      <c r="B7481" t="s">
        <v>47</v>
      </c>
      <c r="C7481">
        <v>2015</v>
      </c>
      <c r="D7481" t="s">
        <v>100</v>
      </c>
      <c r="E7481" t="s">
        <v>30</v>
      </c>
      <c r="F7481" t="s">
        <v>34</v>
      </c>
      <c r="G7481" t="s">
        <v>80</v>
      </c>
      <c r="H7481" s="1">
        <v>35</v>
      </c>
      <c r="I7481" s="1">
        <v>31</v>
      </c>
      <c r="J7481" s="1">
        <v>41</v>
      </c>
      <c r="K7481" s="2">
        <v>486.9</v>
      </c>
      <c r="L7481" s="3">
        <v>404.6139</v>
      </c>
      <c r="M7481" s="4">
        <v>1.8895</v>
      </c>
      <c r="N7481" s="5">
        <v>1.7593228974999999</v>
      </c>
      <c r="O7481" s="6">
        <v>9.0573012939001898E-2</v>
      </c>
    </row>
    <row r="7482" spans="1:15" x14ac:dyDescent="0.2">
      <c r="A7482" t="s">
        <v>56</v>
      </c>
      <c r="B7482" t="s">
        <v>47</v>
      </c>
      <c r="C7482">
        <v>2015</v>
      </c>
      <c r="D7482" t="s">
        <v>100</v>
      </c>
      <c r="E7482" t="s">
        <v>30</v>
      </c>
      <c r="F7482" t="s">
        <v>35</v>
      </c>
      <c r="G7482" t="s">
        <v>81</v>
      </c>
      <c r="H7482" s="1">
        <v>24</v>
      </c>
      <c r="I7482" s="1">
        <v>23</v>
      </c>
      <c r="J7482" s="1">
        <v>28</v>
      </c>
      <c r="K7482" s="2">
        <v>408.55</v>
      </c>
      <c r="L7482" s="3">
        <v>427.139025</v>
      </c>
      <c r="M7482" s="4">
        <v>15.0055</v>
      </c>
      <c r="N7482" s="5">
        <v>16.506875302499999</v>
      </c>
      <c r="O7482" s="6">
        <v>5.2502753640925201E-2</v>
      </c>
    </row>
    <row r="7483" spans="1:15" x14ac:dyDescent="0.2">
      <c r="A7483" t="s">
        <v>56</v>
      </c>
      <c r="B7483" t="s">
        <v>47</v>
      </c>
      <c r="C7483">
        <v>2015</v>
      </c>
      <c r="D7483" t="s">
        <v>100</v>
      </c>
      <c r="E7483" t="s">
        <v>30</v>
      </c>
      <c r="F7483" t="s">
        <v>36</v>
      </c>
      <c r="G7483" t="s">
        <v>82</v>
      </c>
      <c r="H7483" s="1">
        <v>23</v>
      </c>
      <c r="I7483" s="1">
        <v>21</v>
      </c>
      <c r="J7483" s="1">
        <v>29</v>
      </c>
      <c r="K7483" s="2">
        <v>484.85</v>
      </c>
      <c r="L7483" s="3">
        <v>412.84977500000002</v>
      </c>
      <c r="M7483" s="4">
        <v>19.095500000000001</v>
      </c>
      <c r="N7483" s="5">
        <v>18.158961202499999</v>
      </c>
      <c r="O7483" s="6">
        <v>6.8371661338558307E-2</v>
      </c>
    </row>
    <row r="7484" spans="1:15" x14ac:dyDescent="0.2">
      <c r="A7484" t="s">
        <v>56</v>
      </c>
      <c r="B7484" t="s">
        <v>47</v>
      </c>
      <c r="C7484">
        <v>2015</v>
      </c>
      <c r="D7484" t="s">
        <v>100</v>
      </c>
      <c r="E7484" t="s">
        <v>37</v>
      </c>
      <c r="F7484" t="s">
        <v>38</v>
      </c>
      <c r="G7484" t="s">
        <v>83</v>
      </c>
      <c r="H7484" s="1">
        <v>27</v>
      </c>
      <c r="I7484" s="1">
        <v>26</v>
      </c>
      <c r="J7484" s="1">
        <v>37</v>
      </c>
      <c r="K7484" s="2">
        <v>459.15</v>
      </c>
      <c r="L7484" s="3">
        <v>450.65572500000002</v>
      </c>
      <c r="M7484" s="4">
        <v>-14.2563</v>
      </c>
      <c r="N7484" s="5">
        <v>-15.5759058969</v>
      </c>
      <c r="O7484" s="6">
        <v>6.50114341718393E-2</v>
      </c>
    </row>
    <row r="7485" spans="1:15" x14ac:dyDescent="0.2">
      <c r="A7485" t="s">
        <v>56</v>
      </c>
      <c r="B7485" t="s">
        <v>47</v>
      </c>
      <c r="C7485">
        <v>2015</v>
      </c>
      <c r="D7485" t="s">
        <v>100</v>
      </c>
      <c r="E7485" t="s">
        <v>37</v>
      </c>
      <c r="F7485" t="s">
        <v>39</v>
      </c>
      <c r="G7485" t="s">
        <v>84</v>
      </c>
      <c r="H7485" s="1">
        <v>26</v>
      </c>
      <c r="I7485" s="1">
        <v>25</v>
      </c>
      <c r="J7485" s="1">
        <v>30</v>
      </c>
      <c r="K7485" s="2">
        <v>352.4</v>
      </c>
      <c r="L7485" s="3">
        <v>371.42959999999999</v>
      </c>
      <c r="M7485" s="4">
        <v>-27.775300000000001</v>
      </c>
      <c r="N7485" s="5">
        <v>-23.949169099100001</v>
      </c>
      <c r="O7485" s="6">
        <v>0.103859250851305</v>
      </c>
    </row>
    <row r="7486" spans="1:15" x14ac:dyDescent="0.2">
      <c r="A7486" t="s">
        <v>56</v>
      </c>
      <c r="B7486" t="s">
        <v>47</v>
      </c>
      <c r="C7486">
        <v>2015</v>
      </c>
      <c r="D7486" t="s">
        <v>100</v>
      </c>
      <c r="E7486" t="s">
        <v>37</v>
      </c>
      <c r="F7486" t="s">
        <v>40</v>
      </c>
      <c r="G7486" t="s">
        <v>85</v>
      </c>
      <c r="H7486" s="1">
        <v>20</v>
      </c>
      <c r="I7486" s="1">
        <v>19</v>
      </c>
      <c r="J7486" s="1">
        <v>24</v>
      </c>
      <c r="K7486" s="2">
        <v>346.1</v>
      </c>
      <c r="L7486" s="3">
        <v>342.98509999999999</v>
      </c>
      <c r="M7486" s="4">
        <v>22.8992</v>
      </c>
      <c r="N7486" s="5">
        <v>20.861354393599999</v>
      </c>
      <c r="O7486" s="6">
        <v>8.0612539728402197E-2</v>
      </c>
    </row>
    <row r="7487" spans="1:15" x14ac:dyDescent="0.2">
      <c r="A7487" t="s">
        <v>56</v>
      </c>
      <c r="B7487" t="s">
        <v>47</v>
      </c>
      <c r="C7487">
        <v>2015</v>
      </c>
      <c r="D7487" t="s">
        <v>100</v>
      </c>
      <c r="E7487" t="s">
        <v>37</v>
      </c>
      <c r="F7487" t="s">
        <v>41</v>
      </c>
      <c r="G7487" t="s">
        <v>86</v>
      </c>
      <c r="H7487" s="1">
        <v>27</v>
      </c>
      <c r="I7487" s="1">
        <v>24</v>
      </c>
      <c r="J7487" s="1">
        <v>37</v>
      </c>
      <c r="K7487" s="2">
        <v>483.3</v>
      </c>
      <c r="L7487" s="3">
        <v>419.02109999999999</v>
      </c>
      <c r="M7487" s="4">
        <v>-7.7165999999999899</v>
      </c>
      <c r="N7487" s="5">
        <v>-7.9262291555999802</v>
      </c>
      <c r="O7487" s="6">
        <v>7.3867163252638104E-2</v>
      </c>
    </row>
    <row r="7488" spans="1:15" x14ac:dyDescent="0.2">
      <c r="A7488" t="s">
        <v>56</v>
      </c>
      <c r="B7488" t="s">
        <v>47</v>
      </c>
      <c r="C7488">
        <v>2015</v>
      </c>
      <c r="D7488" t="s">
        <v>100</v>
      </c>
      <c r="E7488" t="s">
        <v>37</v>
      </c>
      <c r="F7488" t="s">
        <v>42</v>
      </c>
      <c r="G7488" t="s">
        <v>87</v>
      </c>
      <c r="H7488" s="1">
        <v>25</v>
      </c>
      <c r="I7488" s="1">
        <v>21</v>
      </c>
      <c r="J7488" s="1">
        <v>30</v>
      </c>
      <c r="K7488" s="2">
        <v>384.4</v>
      </c>
      <c r="L7488" s="3">
        <v>348.26639999999998</v>
      </c>
      <c r="M7488" s="4">
        <v>-16.493300000000001</v>
      </c>
      <c r="N7488" s="5">
        <v>-12.948345551099999</v>
      </c>
      <c r="O7488" s="6">
        <v>8.7408949011446399E-2</v>
      </c>
    </row>
    <row r="7489" spans="1:15" x14ac:dyDescent="0.2">
      <c r="A7489" t="s">
        <v>56</v>
      </c>
      <c r="B7489" t="s">
        <v>47</v>
      </c>
      <c r="C7489">
        <v>2015</v>
      </c>
      <c r="D7489" t="s">
        <v>100</v>
      </c>
      <c r="E7489" t="s">
        <v>37</v>
      </c>
      <c r="F7489" t="s">
        <v>43</v>
      </c>
      <c r="G7489" t="s">
        <v>88</v>
      </c>
      <c r="H7489" s="1">
        <v>16</v>
      </c>
      <c r="I7489" s="1">
        <v>15</v>
      </c>
      <c r="J7489" s="1">
        <v>18</v>
      </c>
      <c r="K7489" s="2">
        <v>244.25</v>
      </c>
      <c r="L7489" s="3">
        <v>271.72812499999998</v>
      </c>
      <c r="M7489" s="4">
        <v>31.890499999999999</v>
      </c>
      <c r="N7489" s="5">
        <v>34.406819902499997</v>
      </c>
      <c r="O7489" s="6">
        <v>5.2200614124872098E-2</v>
      </c>
    </row>
    <row r="7490" spans="1:15" x14ac:dyDescent="0.2">
      <c r="A7490" t="s">
        <v>56</v>
      </c>
      <c r="B7490" t="s">
        <v>47</v>
      </c>
      <c r="C7490">
        <v>2016</v>
      </c>
      <c r="D7490" t="s">
        <v>89</v>
      </c>
      <c r="E7490" t="s">
        <v>16</v>
      </c>
      <c r="F7490" t="s">
        <v>17</v>
      </c>
      <c r="G7490" t="s">
        <v>65</v>
      </c>
      <c r="H7490" s="1">
        <v>14</v>
      </c>
      <c r="I7490" s="1">
        <v>13</v>
      </c>
      <c r="J7490" s="1">
        <v>15</v>
      </c>
      <c r="K7490" s="2">
        <v>308</v>
      </c>
      <c r="L7490" s="3">
        <v>304.92</v>
      </c>
      <c r="M7490" s="4">
        <v>77.951999999999998</v>
      </c>
      <c r="N7490" s="5">
        <v>72.532776960000007</v>
      </c>
      <c r="O7490" s="6">
        <v>0</v>
      </c>
    </row>
    <row r="7491" spans="1:15" x14ac:dyDescent="0.2">
      <c r="A7491" t="s">
        <v>56</v>
      </c>
      <c r="B7491" t="s">
        <v>47</v>
      </c>
      <c r="C7491">
        <v>2016</v>
      </c>
      <c r="D7491" t="s">
        <v>89</v>
      </c>
      <c r="E7491" t="s">
        <v>16</v>
      </c>
      <c r="F7491" t="s">
        <v>18</v>
      </c>
      <c r="G7491" t="s">
        <v>66</v>
      </c>
      <c r="H7491" s="1">
        <v>18</v>
      </c>
      <c r="I7491" s="1">
        <v>18</v>
      </c>
      <c r="J7491" s="1">
        <v>22</v>
      </c>
      <c r="K7491" s="2">
        <v>337</v>
      </c>
      <c r="L7491" s="3">
        <v>367.33</v>
      </c>
      <c r="M7491" s="4">
        <v>82.304000000000002</v>
      </c>
      <c r="N7491" s="5">
        <v>83.377244160000004</v>
      </c>
      <c r="O7491" s="6">
        <v>0</v>
      </c>
    </row>
    <row r="7492" spans="1:15" x14ac:dyDescent="0.2">
      <c r="A7492" t="s">
        <v>56</v>
      </c>
      <c r="B7492" t="s">
        <v>47</v>
      </c>
      <c r="C7492">
        <v>2016</v>
      </c>
      <c r="D7492" t="s">
        <v>89</v>
      </c>
      <c r="E7492" t="s">
        <v>16</v>
      </c>
      <c r="F7492" t="s">
        <v>19</v>
      </c>
      <c r="G7492" t="s">
        <v>67</v>
      </c>
      <c r="H7492" s="1">
        <v>20</v>
      </c>
      <c r="I7492" s="1">
        <v>20</v>
      </c>
      <c r="J7492" s="1">
        <v>23</v>
      </c>
      <c r="K7492" s="2">
        <v>163</v>
      </c>
      <c r="L7492" s="3">
        <v>136.91999999999999</v>
      </c>
      <c r="M7492" s="4">
        <v>33.597999999999999</v>
      </c>
      <c r="N7492" s="5">
        <v>27.013463959999999</v>
      </c>
      <c r="O7492" s="6">
        <v>0</v>
      </c>
    </row>
    <row r="7493" spans="1:15" x14ac:dyDescent="0.2">
      <c r="A7493" t="s">
        <v>56</v>
      </c>
      <c r="B7493" t="s">
        <v>47</v>
      </c>
      <c r="C7493">
        <v>2016</v>
      </c>
      <c r="D7493" t="s">
        <v>89</v>
      </c>
      <c r="E7493" t="s">
        <v>16</v>
      </c>
      <c r="F7493" t="s">
        <v>20</v>
      </c>
      <c r="G7493" t="s">
        <v>68</v>
      </c>
      <c r="H7493" s="1">
        <v>26</v>
      </c>
      <c r="I7493" s="1">
        <v>25</v>
      </c>
      <c r="J7493" s="1">
        <v>28</v>
      </c>
      <c r="K7493" s="2">
        <v>213</v>
      </c>
      <c r="L7493" s="3">
        <v>193.83</v>
      </c>
      <c r="M7493" s="4">
        <v>39.436999999999998</v>
      </c>
      <c r="N7493" s="5">
        <v>38.031859689999997</v>
      </c>
      <c r="O7493" s="6">
        <v>0</v>
      </c>
    </row>
    <row r="7494" spans="1:15" x14ac:dyDescent="0.2">
      <c r="A7494" t="s">
        <v>56</v>
      </c>
      <c r="B7494" t="s">
        <v>47</v>
      </c>
      <c r="C7494">
        <v>2016</v>
      </c>
      <c r="D7494" t="s">
        <v>89</v>
      </c>
      <c r="E7494" t="s">
        <v>16</v>
      </c>
      <c r="F7494" t="s">
        <v>21</v>
      </c>
      <c r="G7494" t="s">
        <v>69</v>
      </c>
      <c r="H7494" s="1">
        <v>15</v>
      </c>
      <c r="I7494" s="1">
        <v>14</v>
      </c>
      <c r="J7494" s="1">
        <v>21</v>
      </c>
      <c r="K7494" s="2">
        <v>527</v>
      </c>
      <c r="L7494" s="3">
        <v>574.42999999999995</v>
      </c>
      <c r="M7494" s="4">
        <v>129.55099999999999</v>
      </c>
      <c r="N7494" s="5">
        <v>102.92697398999999</v>
      </c>
      <c r="O7494" s="6">
        <v>0</v>
      </c>
    </row>
    <row r="7495" spans="1:15" x14ac:dyDescent="0.2">
      <c r="A7495" t="s">
        <v>56</v>
      </c>
      <c r="B7495" t="s">
        <v>47</v>
      </c>
      <c r="C7495">
        <v>2016</v>
      </c>
      <c r="D7495" t="s">
        <v>89</v>
      </c>
      <c r="E7495" t="s">
        <v>16</v>
      </c>
      <c r="F7495" t="s">
        <v>22</v>
      </c>
      <c r="G7495" t="s">
        <v>70</v>
      </c>
      <c r="H7495" s="1">
        <v>12</v>
      </c>
      <c r="I7495" s="1">
        <v>12</v>
      </c>
      <c r="J7495" s="1">
        <v>13</v>
      </c>
      <c r="K7495" s="2">
        <v>166</v>
      </c>
      <c r="L7495" s="3">
        <v>180.94</v>
      </c>
      <c r="M7495" s="4">
        <v>41.732999999999997</v>
      </c>
      <c r="N7495" s="5">
        <v>38.08845711</v>
      </c>
      <c r="O7495" s="6">
        <v>0</v>
      </c>
    </row>
    <row r="7496" spans="1:15" x14ac:dyDescent="0.2">
      <c r="A7496" t="s">
        <v>56</v>
      </c>
      <c r="B7496" t="s">
        <v>47</v>
      </c>
      <c r="C7496">
        <v>2016</v>
      </c>
      <c r="D7496" t="s">
        <v>89</v>
      </c>
      <c r="E7496" t="s">
        <v>23</v>
      </c>
      <c r="F7496" t="s">
        <v>24</v>
      </c>
      <c r="G7496" t="s">
        <v>71</v>
      </c>
      <c r="H7496" s="1">
        <v>7</v>
      </c>
      <c r="I7496" s="1">
        <v>7</v>
      </c>
      <c r="J7496" s="1">
        <v>7</v>
      </c>
      <c r="K7496" s="2">
        <v>2130</v>
      </c>
      <c r="L7496" s="3">
        <v>1980.9</v>
      </c>
      <c r="M7496" s="4">
        <v>407.24020000000002</v>
      </c>
      <c r="N7496" s="5">
        <v>353.32078303959997</v>
      </c>
      <c r="O7496" s="6">
        <v>0</v>
      </c>
    </row>
    <row r="7497" spans="1:15" x14ac:dyDescent="0.2">
      <c r="A7497" t="s">
        <v>56</v>
      </c>
      <c r="B7497" t="s">
        <v>47</v>
      </c>
      <c r="C7497">
        <v>2016</v>
      </c>
      <c r="D7497" t="s">
        <v>89</v>
      </c>
      <c r="E7497" t="s">
        <v>23</v>
      </c>
      <c r="F7497" t="s">
        <v>25</v>
      </c>
      <c r="G7497" t="s">
        <v>72</v>
      </c>
      <c r="H7497" s="1">
        <v>7</v>
      </c>
      <c r="I7497" s="1">
        <v>7</v>
      </c>
      <c r="J7497" s="1">
        <v>7</v>
      </c>
      <c r="K7497" s="2">
        <v>3310</v>
      </c>
      <c r="L7497" s="3">
        <v>3276.9</v>
      </c>
      <c r="M7497" s="4">
        <v>704.42200000000003</v>
      </c>
      <c r="N7497" s="5">
        <v>679.21778084000005</v>
      </c>
      <c r="O7497" s="6">
        <v>0</v>
      </c>
    </row>
    <row r="7498" spans="1:15" x14ac:dyDescent="0.2">
      <c r="A7498" t="s">
        <v>56</v>
      </c>
      <c r="B7498" t="s">
        <v>47</v>
      </c>
      <c r="C7498">
        <v>2016</v>
      </c>
      <c r="D7498" t="s">
        <v>89</v>
      </c>
      <c r="E7498" t="s">
        <v>23</v>
      </c>
      <c r="F7498" t="s">
        <v>26</v>
      </c>
      <c r="G7498" t="s">
        <v>73</v>
      </c>
      <c r="H7498" s="1">
        <v>9</v>
      </c>
      <c r="I7498" s="1">
        <v>9</v>
      </c>
      <c r="J7498" s="1">
        <v>11</v>
      </c>
      <c r="K7498" s="2">
        <v>1246</v>
      </c>
      <c r="L7498" s="3">
        <v>1320.76</v>
      </c>
      <c r="M7498" s="4">
        <v>232.35319999999999</v>
      </c>
      <c r="N7498" s="5">
        <v>230.8503395024</v>
      </c>
      <c r="O7498" s="6">
        <v>0</v>
      </c>
    </row>
    <row r="7499" spans="1:15" x14ac:dyDescent="0.2">
      <c r="A7499" t="s">
        <v>56</v>
      </c>
      <c r="B7499" t="s">
        <v>47</v>
      </c>
      <c r="C7499">
        <v>2016</v>
      </c>
      <c r="D7499" t="s">
        <v>89</v>
      </c>
      <c r="E7499" t="s">
        <v>23</v>
      </c>
      <c r="F7499" t="s">
        <v>27</v>
      </c>
      <c r="G7499" t="s">
        <v>74</v>
      </c>
      <c r="H7499" s="1">
        <v>3</v>
      </c>
      <c r="I7499" s="1">
        <v>3</v>
      </c>
      <c r="J7499" s="1">
        <v>3</v>
      </c>
      <c r="K7499" s="2">
        <v>1160</v>
      </c>
      <c r="L7499" s="3">
        <v>1113.5999999999999</v>
      </c>
      <c r="M7499" s="4">
        <v>244.19980000000001</v>
      </c>
      <c r="N7499" s="5">
        <v>271.5496892004</v>
      </c>
      <c r="O7499" s="6">
        <v>0</v>
      </c>
    </row>
    <row r="7500" spans="1:15" x14ac:dyDescent="0.2">
      <c r="A7500" t="s">
        <v>56</v>
      </c>
      <c r="B7500" t="s">
        <v>47</v>
      </c>
      <c r="C7500">
        <v>2016</v>
      </c>
      <c r="D7500" t="s">
        <v>89</v>
      </c>
      <c r="E7500" t="s">
        <v>23</v>
      </c>
      <c r="F7500" t="s">
        <v>28</v>
      </c>
      <c r="G7500" t="s">
        <v>75</v>
      </c>
      <c r="H7500" s="1">
        <v>15</v>
      </c>
      <c r="I7500" s="1">
        <v>15</v>
      </c>
      <c r="J7500" s="1">
        <v>17</v>
      </c>
      <c r="K7500" s="2">
        <v>2870</v>
      </c>
      <c r="L7500" s="3">
        <v>2697.8</v>
      </c>
      <c r="M7500" s="4">
        <v>552.46479999999997</v>
      </c>
      <c r="N7500" s="5">
        <v>516.74905560959996</v>
      </c>
      <c r="O7500" s="6">
        <v>0</v>
      </c>
    </row>
    <row r="7501" spans="1:15" x14ac:dyDescent="0.2">
      <c r="A7501" t="s">
        <v>56</v>
      </c>
      <c r="B7501" t="s">
        <v>47</v>
      </c>
      <c r="C7501">
        <v>2016</v>
      </c>
      <c r="D7501" t="s">
        <v>89</v>
      </c>
      <c r="E7501" t="s">
        <v>23</v>
      </c>
      <c r="F7501" t="s">
        <v>29</v>
      </c>
      <c r="G7501" t="s">
        <v>76</v>
      </c>
      <c r="H7501" s="1">
        <v>8</v>
      </c>
      <c r="I7501" s="1">
        <v>8</v>
      </c>
      <c r="J7501" s="1">
        <v>9</v>
      </c>
      <c r="K7501" s="2">
        <v>4270</v>
      </c>
      <c r="L7501" s="3">
        <v>3458.7</v>
      </c>
      <c r="M7501" s="4">
        <v>877.25160000000005</v>
      </c>
      <c r="N7501" s="5">
        <v>804.86430697440096</v>
      </c>
      <c r="O7501" s="6">
        <v>0</v>
      </c>
    </row>
    <row r="7502" spans="1:15" x14ac:dyDescent="0.2">
      <c r="A7502" t="s">
        <v>56</v>
      </c>
      <c r="B7502" t="s">
        <v>47</v>
      </c>
      <c r="C7502">
        <v>2016</v>
      </c>
      <c r="D7502" t="s">
        <v>89</v>
      </c>
      <c r="E7502" t="s">
        <v>30</v>
      </c>
      <c r="F7502" t="s">
        <v>31</v>
      </c>
      <c r="G7502" t="s">
        <v>77</v>
      </c>
      <c r="H7502" s="1">
        <v>28</v>
      </c>
      <c r="I7502" s="1">
        <v>27</v>
      </c>
      <c r="J7502" s="1">
        <v>34</v>
      </c>
      <c r="K7502" s="2">
        <v>435</v>
      </c>
      <c r="L7502" s="3">
        <v>339.3</v>
      </c>
      <c r="M7502" s="4">
        <v>40.252000000000002</v>
      </c>
      <c r="N7502" s="5">
        <v>39.14587504</v>
      </c>
      <c r="O7502" s="6">
        <v>0</v>
      </c>
    </row>
    <row r="7503" spans="1:15" x14ac:dyDescent="0.2">
      <c r="A7503" t="s">
        <v>56</v>
      </c>
      <c r="B7503" t="s">
        <v>47</v>
      </c>
      <c r="C7503">
        <v>2016</v>
      </c>
      <c r="D7503" t="s">
        <v>89</v>
      </c>
      <c r="E7503" t="s">
        <v>30</v>
      </c>
      <c r="F7503" t="s">
        <v>32</v>
      </c>
      <c r="G7503" t="s">
        <v>78</v>
      </c>
      <c r="H7503" s="1">
        <v>36</v>
      </c>
      <c r="I7503" s="1">
        <v>34</v>
      </c>
      <c r="J7503" s="1">
        <v>46</v>
      </c>
      <c r="K7503" s="2">
        <v>592</v>
      </c>
      <c r="L7503" s="3">
        <v>544.64</v>
      </c>
      <c r="M7503" s="4">
        <v>45.610999999999997</v>
      </c>
      <c r="N7503" s="5">
        <v>46.801903209999999</v>
      </c>
      <c r="O7503" s="6">
        <v>0</v>
      </c>
    </row>
    <row r="7504" spans="1:15" x14ac:dyDescent="0.2">
      <c r="A7504" t="s">
        <v>56</v>
      </c>
      <c r="B7504" t="s">
        <v>47</v>
      </c>
      <c r="C7504">
        <v>2016</v>
      </c>
      <c r="D7504" t="s">
        <v>89</v>
      </c>
      <c r="E7504" t="s">
        <v>30</v>
      </c>
      <c r="F7504" t="s">
        <v>33</v>
      </c>
      <c r="G7504" t="s">
        <v>79</v>
      </c>
      <c r="H7504" s="1">
        <v>34</v>
      </c>
      <c r="I7504" s="1">
        <v>32</v>
      </c>
      <c r="J7504" s="1">
        <v>35</v>
      </c>
      <c r="K7504" s="2">
        <v>550</v>
      </c>
      <c r="L7504" s="3">
        <v>621.5</v>
      </c>
      <c r="M7504" s="4">
        <v>51.750999999999998</v>
      </c>
      <c r="N7504" s="5">
        <v>42.04716999</v>
      </c>
      <c r="O7504" s="6">
        <v>0</v>
      </c>
    </row>
    <row r="7505" spans="1:15" x14ac:dyDescent="0.2">
      <c r="A7505" t="s">
        <v>56</v>
      </c>
      <c r="B7505" t="s">
        <v>47</v>
      </c>
      <c r="C7505">
        <v>2016</v>
      </c>
      <c r="D7505" t="s">
        <v>89</v>
      </c>
      <c r="E7505" t="s">
        <v>30</v>
      </c>
      <c r="F7505" t="s">
        <v>34</v>
      </c>
      <c r="G7505" t="s">
        <v>80</v>
      </c>
      <c r="H7505" s="1">
        <v>31</v>
      </c>
      <c r="I7505" s="1">
        <v>28</v>
      </c>
      <c r="J7505" s="1">
        <v>43</v>
      </c>
      <c r="K7505" s="2">
        <v>569</v>
      </c>
      <c r="L7505" s="3">
        <v>642.97</v>
      </c>
      <c r="M7505" s="4">
        <v>56.308999999999997</v>
      </c>
      <c r="N7505" s="5">
        <v>63.803164809999998</v>
      </c>
      <c r="O7505" s="6">
        <v>0</v>
      </c>
    </row>
    <row r="7506" spans="1:15" x14ac:dyDescent="0.2">
      <c r="A7506" t="s">
        <v>56</v>
      </c>
      <c r="B7506" t="s">
        <v>47</v>
      </c>
      <c r="C7506">
        <v>2016</v>
      </c>
      <c r="D7506" t="s">
        <v>89</v>
      </c>
      <c r="E7506" t="s">
        <v>30</v>
      </c>
      <c r="F7506" t="s">
        <v>35</v>
      </c>
      <c r="G7506" t="s">
        <v>81</v>
      </c>
      <c r="H7506" s="1">
        <v>22</v>
      </c>
      <c r="I7506" s="1">
        <v>22</v>
      </c>
      <c r="J7506" s="1">
        <v>27</v>
      </c>
      <c r="K7506" s="2">
        <v>431</v>
      </c>
      <c r="L7506" s="3">
        <v>465.48</v>
      </c>
      <c r="M7506" s="4">
        <v>43.472999999999999</v>
      </c>
      <c r="N7506" s="5">
        <v>38.920072709999999</v>
      </c>
      <c r="O7506" s="6">
        <v>0</v>
      </c>
    </row>
    <row r="7507" spans="1:15" x14ac:dyDescent="0.2">
      <c r="A7507" t="s">
        <v>56</v>
      </c>
      <c r="B7507" t="s">
        <v>47</v>
      </c>
      <c r="C7507">
        <v>2016</v>
      </c>
      <c r="D7507" t="s">
        <v>89</v>
      </c>
      <c r="E7507" t="s">
        <v>30</v>
      </c>
      <c r="F7507" t="s">
        <v>36</v>
      </c>
      <c r="G7507" t="s">
        <v>82</v>
      </c>
      <c r="H7507" s="1">
        <v>16</v>
      </c>
      <c r="I7507" s="1">
        <v>16</v>
      </c>
      <c r="J7507" s="1">
        <v>18</v>
      </c>
      <c r="K7507" s="2">
        <v>361</v>
      </c>
      <c r="L7507" s="3">
        <v>342.95</v>
      </c>
      <c r="M7507" s="4">
        <v>34.851500000000001</v>
      </c>
      <c r="N7507" s="5">
        <v>27.584439477499998</v>
      </c>
      <c r="O7507" s="6">
        <v>0</v>
      </c>
    </row>
    <row r="7508" spans="1:15" x14ac:dyDescent="0.2">
      <c r="A7508" t="s">
        <v>56</v>
      </c>
      <c r="B7508" t="s">
        <v>47</v>
      </c>
      <c r="C7508">
        <v>2016</v>
      </c>
      <c r="D7508" t="s">
        <v>89</v>
      </c>
      <c r="E7508" t="s">
        <v>37</v>
      </c>
      <c r="F7508" t="s">
        <v>38</v>
      </c>
      <c r="G7508" t="s">
        <v>83</v>
      </c>
      <c r="H7508" s="1">
        <v>33</v>
      </c>
      <c r="I7508" s="1">
        <v>31</v>
      </c>
      <c r="J7508" s="1">
        <v>41</v>
      </c>
      <c r="K7508" s="2">
        <v>536</v>
      </c>
      <c r="L7508" s="3">
        <v>487.76</v>
      </c>
      <c r="M7508" s="4">
        <v>19.085899999999999</v>
      </c>
      <c r="N7508" s="5">
        <v>18.147999788100002</v>
      </c>
      <c r="O7508" s="6">
        <v>0</v>
      </c>
    </row>
    <row r="7509" spans="1:15" x14ac:dyDescent="0.2">
      <c r="A7509" t="s">
        <v>56</v>
      </c>
      <c r="B7509" t="s">
        <v>47</v>
      </c>
      <c r="C7509">
        <v>2016</v>
      </c>
      <c r="D7509" t="s">
        <v>89</v>
      </c>
      <c r="E7509" t="s">
        <v>37</v>
      </c>
      <c r="F7509" t="s">
        <v>39</v>
      </c>
      <c r="G7509" t="s">
        <v>84</v>
      </c>
      <c r="H7509" s="1">
        <v>32</v>
      </c>
      <c r="I7509" s="1">
        <v>32</v>
      </c>
      <c r="J7509" s="1">
        <v>38</v>
      </c>
      <c r="K7509" s="2">
        <v>582</v>
      </c>
      <c r="L7509" s="3">
        <v>622.74</v>
      </c>
      <c r="M7509" s="4">
        <v>25.721699999999998</v>
      </c>
      <c r="N7509" s="5">
        <v>26.1645505089</v>
      </c>
      <c r="O7509" s="6">
        <v>0</v>
      </c>
    </row>
    <row r="7510" spans="1:15" x14ac:dyDescent="0.2">
      <c r="A7510" t="s">
        <v>56</v>
      </c>
      <c r="B7510" t="s">
        <v>47</v>
      </c>
      <c r="C7510">
        <v>2016</v>
      </c>
      <c r="D7510" t="s">
        <v>89</v>
      </c>
      <c r="E7510" t="s">
        <v>37</v>
      </c>
      <c r="F7510" t="s">
        <v>40</v>
      </c>
      <c r="G7510" t="s">
        <v>85</v>
      </c>
      <c r="H7510" s="1">
        <v>22</v>
      </c>
      <c r="I7510" s="1">
        <v>22</v>
      </c>
      <c r="J7510" s="1">
        <v>27</v>
      </c>
      <c r="K7510" s="2">
        <v>354</v>
      </c>
      <c r="L7510" s="3">
        <v>378.78</v>
      </c>
      <c r="M7510" s="4">
        <v>46.337699999999998</v>
      </c>
      <c r="N7510" s="5">
        <v>47.884313412899999</v>
      </c>
      <c r="O7510" s="6">
        <v>0</v>
      </c>
    </row>
    <row r="7511" spans="1:15" x14ac:dyDescent="0.2">
      <c r="A7511" t="s">
        <v>56</v>
      </c>
      <c r="B7511" t="s">
        <v>47</v>
      </c>
      <c r="C7511">
        <v>2016</v>
      </c>
      <c r="D7511" t="s">
        <v>89</v>
      </c>
      <c r="E7511" t="s">
        <v>37</v>
      </c>
      <c r="F7511" t="s">
        <v>41</v>
      </c>
      <c r="G7511" t="s">
        <v>86</v>
      </c>
      <c r="H7511" s="1">
        <v>32</v>
      </c>
      <c r="I7511" s="1">
        <v>29</v>
      </c>
      <c r="J7511" s="1">
        <v>37</v>
      </c>
      <c r="K7511" s="2">
        <v>550</v>
      </c>
      <c r="L7511" s="3">
        <v>423.5</v>
      </c>
      <c r="M7511" s="4">
        <v>36.193600000000004</v>
      </c>
      <c r="N7511" s="5">
        <v>40.606902809600001</v>
      </c>
      <c r="O7511" s="6">
        <v>0</v>
      </c>
    </row>
    <row r="7512" spans="1:15" x14ac:dyDescent="0.2">
      <c r="A7512" t="s">
        <v>56</v>
      </c>
      <c r="B7512" t="s">
        <v>47</v>
      </c>
      <c r="C7512">
        <v>2016</v>
      </c>
      <c r="D7512" t="s">
        <v>89</v>
      </c>
      <c r="E7512" t="s">
        <v>37</v>
      </c>
      <c r="F7512" t="s">
        <v>42</v>
      </c>
      <c r="G7512" t="s">
        <v>87</v>
      </c>
      <c r="H7512" s="1">
        <v>32</v>
      </c>
      <c r="I7512" s="1">
        <v>30</v>
      </c>
      <c r="J7512" s="1">
        <v>39</v>
      </c>
      <c r="K7512" s="2">
        <v>532</v>
      </c>
      <c r="L7512" s="3">
        <v>505.4</v>
      </c>
      <c r="M7512" s="4">
        <v>26.480799999999999</v>
      </c>
      <c r="N7512" s="5">
        <v>23.175784313600001</v>
      </c>
      <c r="O7512" s="6">
        <v>0</v>
      </c>
    </row>
    <row r="7513" spans="1:15" x14ac:dyDescent="0.2">
      <c r="A7513" t="s">
        <v>56</v>
      </c>
      <c r="B7513" t="s">
        <v>47</v>
      </c>
      <c r="C7513">
        <v>2016</v>
      </c>
      <c r="D7513" t="s">
        <v>89</v>
      </c>
      <c r="E7513" t="s">
        <v>37</v>
      </c>
      <c r="F7513" t="s">
        <v>43</v>
      </c>
      <c r="G7513" t="s">
        <v>88</v>
      </c>
      <c r="H7513" s="1">
        <v>18</v>
      </c>
      <c r="I7513" s="1">
        <v>18</v>
      </c>
      <c r="J7513" s="1">
        <v>24</v>
      </c>
      <c r="K7513" s="2">
        <v>332</v>
      </c>
      <c r="L7513" s="3">
        <v>285.52</v>
      </c>
      <c r="M7513" s="4">
        <v>59.558300000000003</v>
      </c>
      <c r="N7513" s="5">
        <v>58.104064988899999</v>
      </c>
      <c r="O7513" s="6">
        <v>0</v>
      </c>
    </row>
    <row r="7514" spans="1:15" x14ac:dyDescent="0.2">
      <c r="A7514" t="s">
        <v>56</v>
      </c>
      <c r="B7514" t="s">
        <v>47</v>
      </c>
      <c r="C7514">
        <v>2016</v>
      </c>
      <c r="D7514" t="s">
        <v>90</v>
      </c>
      <c r="E7514" t="s">
        <v>16</v>
      </c>
      <c r="F7514" t="s">
        <v>17</v>
      </c>
      <c r="G7514" t="s">
        <v>65</v>
      </c>
      <c r="H7514" s="1">
        <v>13</v>
      </c>
      <c r="I7514" s="1">
        <v>13</v>
      </c>
      <c r="J7514" s="1">
        <v>13</v>
      </c>
      <c r="K7514" s="2">
        <v>219</v>
      </c>
      <c r="L7514" s="3">
        <v>186.15</v>
      </c>
      <c r="M7514" s="4">
        <v>55.707000000000001</v>
      </c>
      <c r="N7514" s="5">
        <v>62.785688489999998</v>
      </c>
      <c r="O7514" s="6">
        <v>0</v>
      </c>
    </row>
    <row r="7515" spans="1:15" x14ac:dyDescent="0.2">
      <c r="A7515" t="s">
        <v>56</v>
      </c>
      <c r="B7515" t="s">
        <v>47</v>
      </c>
      <c r="C7515">
        <v>2016</v>
      </c>
      <c r="D7515" t="s">
        <v>90</v>
      </c>
      <c r="E7515" t="s">
        <v>16</v>
      </c>
      <c r="F7515" t="s">
        <v>18</v>
      </c>
      <c r="G7515" t="s">
        <v>66</v>
      </c>
      <c r="H7515" s="1">
        <v>17</v>
      </c>
      <c r="I7515" s="1">
        <v>17</v>
      </c>
      <c r="J7515" s="1">
        <v>20</v>
      </c>
      <c r="K7515" s="2">
        <v>276</v>
      </c>
      <c r="L7515" s="3">
        <v>234.6</v>
      </c>
      <c r="M7515" s="4">
        <v>69.572999999999993</v>
      </c>
      <c r="N7515" s="5">
        <v>57.346936710000001</v>
      </c>
      <c r="O7515" s="6">
        <v>0</v>
      </c>
    </row>
    <row r="7516" spans="1:15" x14ac:dyDescent="0.2">
      <c r="A7516" t="s">
        <v>56</v>
      </c>
      <c r="B7516" t="s">
        <v>47</v>
      </c>
      <c r="C7516">
        <v>2016</v>
      </c>
      <c r="D7516" t="s">
        <v>90</v>
      </c>
      <c r="E7516" t="s">
        <v>16</v>
      </c>
      <c r="F7516" t="s">
        <v>19</v>
      </c>
      <c r="G7516" t="s">
        <v>67</v>
      </c>
      <c r="H7516" s="1">
        <v>27</v>
      </c>
      <c r="I7516" s="1">
        <v>26</v>
      </c>
      <c r="J7516" s="1">
        <v>34</v>
      </c>
      <c r="K7516" s="2">
        <v>248</v>
      </c>
      <c r="L7516" s="3">
        <v>238.08</v>
      </c>
      <c r="M7516" s="4">
        <v>54.923999999999999</v>
      </c>
      <c r="N7516" s="5">
        <v>42.882462240000002</v>
      </c>
      <c r="O7516" s="6">
        <v>0</v>
      </c>
    </row>
    <row r="7517" spans="1:15" x14ac:dyDescent="0.2">
      <c r="A7517" t="s">
        <v>56</v>
      </c>
      <c r="B7517" t="s">
        <v>47</v>
      </c>
      <c r="C7517">
        <v>2016</v>
      </c>
      <c r="D7517" t="s">
        <v>90</v>
      </c>
      <c r="E7517" t="s">
        <v>16</v>
      </c>
      <c r="F7517" t="s">
        <v>20</v>
      </c>
      <c r="G7517" t="s">
        <v>68</v>
      </c>
      <c r="H7517" s="1">
        <v>14</v>
      </c>
      <c r="I7517" s="1">
        <v>14</v>
      </c>
      <c r="J7517" s="1">
        <v>15</v>
      </c>
      <c r="K7517" s="2">
        <v>116</v>
      </c>
      <c r="L7517" s="3">
        <v>112.52</v>
      </c>
      <c r="M7517" s="4">
        <v>23.57</v>
      </c>
      <c r="N7517" s="5">
        <v>23.468648999999999</v>
      </c>
      <c r="O7517" s="6">
        <v>0</v>
      </c>
    </row>
    <row r="7518" spans="1:15" x14ac:dyDescent="0.2">
      <c r="A7518" t="s">
        <v>56</v>
      </c>
      <c r="B7518" t="s">
        <v>47</v>
      </c>
      <c r="C7518">
        <v>2016</v>
      </c>
      <c r="D7518" t="s">
        <v>90</v>
      </c>
      <c r="E7518" t="s">
        <v>16</v>
      </c>
      <c r="F7518" t="s">
        <v>21</v>
      </c>
      <c r="G7518" t="s">
        <v>69</v>
      </c>
      <c r="H7518" s="1">
        <v>15</v>
      </c>
      <c r="I7518" s="1">
        <v>15</v>
      </c>
      <c r="J7518" s="1">
        <v>16</v>
      </c>
      <c r="K7518" s="2">
        <v>447</v>
      </c>
      <c r="L7518" s="3">
        <v>379.95</v>
      </c>
      <c r="M7518" s="4">
        <v>110.14400000000001</v>
      </c>
      <c r="N7518" s="5">
        <v>87.956592639999997</v>
      </c>
      <c r="O7518" s="6">
        <v>0</v>
      </c>
    </row>
    <row r="7519" spans="1:15" x14ac:dyDescent="0.2">
      <c r="A7519" t="s">
        <v>56</v>
      </c>
      <c r="B7519" t="s">
        <v>47</v>
      </c>
      <c r="C7519">
        <v>2016</v>
      </c>
      <c r="D7519" t="s">
        <v>90</v>
      </c>
      <c r="E7519" t="s">
        <v>16</v>
      </c>
      <c r="F7519" t="s">
        <v>22</v>
      </c>
      <c r="G7519" t="s">
        <v>70</v>
      </c>
      <c r="H7519" s="1">
        <v>13</v>
      </c>
      <c r="I7519" s="1">
        <v>13</v>
      </c>
      <c r="J7519" s="1">
        <v>15</v>
      </c>
      <c r="K7519" s="2">
        <v>212</v>
      </c>
      <c r="L7519" s="3">
        <v>207.76</v>
      </c>
      <c r="M7519" s="4">
        <v>50.761000000000003</v>
      </c>
      <c r="N7519" s="5">
        <v>41.745338789999998</v>
      </c>
      <c r="O7519" s="6">
        <v>0</v>
      </c>
    </row>
    <row r="7520" spans="1:15" x14ac:dyDescent="0.2">
      <c r="A7520" t="s">
        <v>56</v>
      </c>
      <c r="B7520" t="s">
        <v>47</v>
      </c>
      <c r="C7520">
        <v>2016</v>
      </c>
      <c r="D7520" t="s">
        <v>90</v>
      </c>
      <c r="E7520" t="s">
        <v>23</v>
      </c>
      <c r="F7520" t="s">
        <v>24</v>
      </c>
      <c r="G7520" t="s">
        <v>71</v>
      </c>
      <c r="H7520" s="1">
        <v>13</v>
      </c>
      <c r="I7520" s="1">
        <v>13</v>
      </c>
      <c r="J7520" s="1">
        <v>14</v>
      </c>
      <c r="K7520" s="2">
        <v>2420</v>
      </c>
      <c r="L7520" s="3">
        <v>2468.4</v>
      </c>
      <c r="M7520" s="4">
        <v>476.26080000000002</v>
      </c>
      <c r="N7520" s="5">
        <v>446.44306383359998</v>
      </c>
      <c r="O7520" s="6">
        <v>0</v>
      </c>
    </row>
    <row r="7521" spans="1:15" x14ac:dyDescent="0.2">
      <c r="A7521" t="s">
        <v>56</v>
      </c>
      <c r="B7521" t="s">
        <v>47</v>
      </c>
      <c r="C7521">
        <v>2016</v>
      </c>
      <c r="D7521" t="s">
        <v>90</v>
      </c>
      <c r="E7521" t="s">
        <v>23</v>
      </c>
      <c r="F7521" t="s">
        <v>25</v>
      </c>
      <c r="G7521" t="s">
        <v>72</v>
      </c>
      <c r="H7521" s="1">
        <v>4</v>
      </c>
      <c r="I7521" s="1">
        <v>4</v>
      </c>
      <c r="J7521" s="1">
        <v>4</v>
      </c>
      <c r="K7521" s="2">
        <v>2200</v>
      </c>
      <c r="L7521" s="3">
        <v>1760</v>
      </c>
      <c r="M7521" s="4">
        <v>429.96600000000001</v>
      </c>
      <c r="N7521" s="5">
        <v>357.01796844</v>
      </c>
      <c r="O7521" s="6">
        <v>0</v>
      </c>
    </row>
    <row r="7522" spans="1:15" x14ac:dyDescent="0.2">
      <c r="A7522" t="s">
        <v>56</v>
      </c>
      <c r="B7522" t="s">
        <v>47</v>
      </c>
      <c r="C7522">
        <v>2016</v>
      </c>
      <c r="D7522" t="s">
        <v>90</v>
      </c>
      <c r="E7522" t="s">
        <v>23</v>
      </c>
      <c r="F7522" t="s">
        <v>26</v>
      </c>
      <c r="G7522" t="s">
        <v>73</v>
      </c>
      <c r="H7522" s="1">
        <v>9</v>
      </c>
      <c r="I7522" s="1">
        <v>8</v>
      </c>
      <c r="J7522" s="1">
        <v>9</v>
      </c>
      <c r="K7522" s="2">
        <v>1128</v>
      </c>
      <c r="L7522" s="3">
        <v>1150.56</v>
      </c>
      <c r="M7522" s="4">
        <v>226.49199999999999</v>
      </c>
      <c r="N7522" s="5">
        <v>254.78538064</v>
      </c>
      <c r="O7522" s="6">
        <v>0</v>
      </c>
    </row>
    <row r="7523" spans="1:15" x14ac:dyDescent="0.2">
      <c r="A7523" t="s">
        <v>56</v>
      </c>
      <c r="B7523" t="s">
        <v>47</v>
      </c>
      <c r="C7523">
        <v>2016</v>
      </c>
      <c r="D7523" t="s">
        <v>90</v>
      </c>
      <c r="E7523" t="s">
        <v>23</v>
      </c>
      <c r="F7523" t="s">
        <v>27</v>
      </c>
      <c r="G7523" t="s">
        <v>74</v>
      </c>
      <c r="H7523" s="1">
        <v>4</v>
      </c>
      <c r="I7523" s="1">
        <v>4</v>
      </c>
      <c r="J7523" s="1">
        <v>5</v>
      </c>
      <c r="K7523" s="2">
        <v>1754</v>
      </c>
      <c r="L7523" s="3">
        <v>1771.54</v>
      </c>
      <c r="M7523" s="4">
        <v>375.35239999999999</v>
      </c>
      <c r="N7523" s="5">
        <v>302.71270214240002</v>
      </c>
      <c r="O7523" s="6">
        <v>0</v>
      </c>
    </row>
    <row r="7524" spans="1:15" x14ac:dyDescent="0.2">
      <c r="A7524" t="s">
        <v>56</v>
      </c>
      <c r="B7524" t="s">
        <v>47</v>
      </c>
      <c r="C7524">
        <v>2016</v>
      </c>
      <c r="D7524" t="s">
        <v>90</v>
      </c>
      <c r="E7524" t="s">
        <v>23</v>
      </c>
      <c r="F7524" t="s">
        <v>28</v>
      </c>
      <c r="G7524" t="s">
        <v>75</v>
      </c>
      <c r="H7524" s="1">
        <v>5</v>
      </c>
      <c r="I7524" s="1">
        <v>5</v>
      </c>
      <c r="J7524" s="1">
        <v>6</v>
      </c>
      <c r="K7524" s="2">
        <v>1409</v>
      </c>
      <c r="L7524" s="3">
        <v>1296.28</v>
      </c>
      <c r="M7524" s="4">
        <v>281.01560000000001</v>
      </c>
      <c r="N7524" s="5">
        <v>309.16099843360001</v>
      </c>
      <c r="O7524" s="6">
        <v>0</v>
      </c>
    </row>
    <row r="7525" spans="1:15" x14ac:dyDescent="0.2">
      <c r="A7525" t="s">
        <v>56</v>
      </c>
      <c r="B7525" t="s">
        <v>47</v>
      </c>
      <c r="C7525">
        <v>2016</v>
      </c>
      <c r="D7525" t="s">
        <v>90</v>
      </c>
      <c r="E7525" t="s">
        <v>23</v>
      </c>
      <c r="F7525" t="s">
        <v>29</v>
      </c>
      <c r="G7525" t="s">
        <v>76</v>
      </c>
      <c r="H7525" s="1">
        <v>11</v>
      </c>
      <c r="I7525" s="1">
        <v>10</v>
      </c>
      <c r="J7525" s="1">
        <v>12</v>
      </c>
      <c r="K7525" s="2">
        <v>6210</v>
      </c>
      <c r="L7525" s="3">
        <v>6893.1</v>
      </c>
      <c r="M7525" s="4">
        <v>1285.7873999999999</v>
      </c>
      <c r="N7525" s="5">
        <v>1057.0792520124</v>
      </c>
      <c r="O7525" s="6">
        <v>0</v>
      </c>
    </row>
    <row r="7526" spans="1:15" x14ac:dyDescent="0.2">
      <c r="A7526" t="s">
        <v>56</v>
      </c>
      <c r="B7526" t="s">
        <v>47</v>
      </c>
      <c r="C7526">
        <v>2016</v>
      </c>
      <c r="D7526" t="s">
        <v>90</v>
      </c>
      <c r="E7526" t="s">
        <v>30</v>
      </c>
      <c r="F7526" t="s">
        <v>31</v>
      </c>
      <c r="G7526" t="s">
        <v>77</v>
      </c>
      <c r="H7526" s="1">
        <v>20</v>
      </c>
      <c r="I7526" s="1">
        <v>20</v>
      </c>
      <c r="J7526" s="1">
        <v>29</v>
      </c>
      <c r="K7526" s="2">
        <v>401</v>
      </c>
      <c r="L7526" s="3">
        <v>388.97</v>
      </c>
      <c r="M7526" s="4">
        <v>38.746499999999997</v>
      </c>
      <c r="N7526" s="5">
        <v>37.098417622500001</v>
      </c>
      <c r="O7526" s="6">
        <v>0</v>
      </c>
    </row>
    <row r="7527" spans="1:15" x14ac:dyDescent="0.2">
      <c r="A7527" t="s">
        <v>56</v>
      </c>
      <c r="B7527" t="s">
        <v>47</v>
      </c>
      <c r="C7527">
        <v>2016</v>
      </c>
      <c r="D7527" t="s">
        <v>90</v>
      </c>
      <c r="E7527" t="s">
        <v>30</v>
      </c>
      <c r="F7527" t="s">
        <v>32</v>
      </c>
      <c r="G7527" t="s">
        <v>78</v>
      </c>
      <c r="H7527" s="1">
        <v>26</v>
      </c>
      <c r="I7527" s="1">
        <v>25</v>
      </c>
      <c r="J7527" s="1">
        <v>32</v>
      </c>
      <c r="K7527" s="2">
        <v>404</v>
      </c>
      <c r="L7527" s="3">
        <v>404</v>
      </c>
      <c r="M7527" s="4">
        <v>33.322000000000003</v>
      </c>
      <c r="N7527" s="5">
        <v>26.883523159999999</v>
      </c>
      <c r="O7527" s="6">
        <v>0</v>
      </c>
    </row>
    <row r="7528" spans="1:15" x14ac:dyDescent="0.2">
      <c r="A7528" t="s">
        <v>56</v>
      </c>
      <c r="B7528" t="s">
        <v>47</v>
      </c>
      <c r="C7528">
        <v>2016</v>
      </c>
      <c r="D7528" t="s">
        <v>90</v>
      </c>
      <c r="E7528" t="s">
        <v>30</v>
      </c>
      <c r="F7528" t="s">
        <v>33</v>
      </c>
      <c r="G7528" t="s">
        <v>79</v>
      </c>
      <c r="H7528" s="1">
        <v>27</v>
      </c>
      <c r="I7528" s="1">
        <v>26</v>
      </c>
      <c r="J7528" s="1">
        <v>30</v>
      </c>
      <c r="K7528" s="2">
        <v>437</v>
      </c>
      <c r="L7528" s="3">
        <v>415.15</v>
      </c>
      <c r="M7528" s="4">
        <v>36.234499999999997</v>
      </c>
      <c r="N7528" s="5">
        <v>40.667609902499997</v>
      </c>
      <c r="O7528" s="6">
        <v>0</v>
      </c>
    </row>
    <row r="7529" spans="1:15" x14ac:dyDescent="0.2">
      <c r="A7529" t="s">
        <v>56</v>
      </c>
      <c r="B7529" t="s">
        <v>47</v>
      </c>
      <c r="C7529">
        <v>2016</v>
      </c>
      <c r="D7529" t="s">
        <v>90</v>
      </c>
      <c r="E7529" t="s">
        <v>30</v>
      </c>
      <c r="F7529" t="s">
        <v>34</v>
      </c>
      <c r="G7529" t="s">
        <v>80</v>
      </c>
      <c r="H7529" s="1">
        <v>14</v>
      </c>
      <c r="I7529" s="1">
        <v>14</v>
      </c>
      <c r="J7529" s="1">
        <v>16</v>
      </c>
      <c r="K7529" s="2">
        <v>198</v>
      </c>
      <c r="L7529" s="3">
        <v>172.26</v>
      </c>
      <c r="M7529" s="4">
        <v>17.475000000000001</v>
      </c>
      <c r="N7529" s="5">
        <v>13.547493749999999</v>
      </c>
      <c r="O7529" s="6">
        <v>0</v>
      </c>
    </row>
    <row r="7530" spans="1:15" x14ac:dyDescent="0.2">
      <c r="A7530" t="s">
        <v>56</v>
      </c>
      <c r="B7530" t="s">
        <v>47</v>
      </c>
      <c r="C7530">
        <v>2016</v>
      </c>
      <c r="D7530" t="s">
        <v>90</v>
      </c>
      <c r="E7530" t="s">
        <v>30</v>
      </c>
      <c r="F7530" t="s">
        <v>35</v>
      </c>
      <c r="G7530" t="s">
        <v>81</v>
      </c>
      <c r="H7530" s="1">
        <v>13</v>
      </c>
      <c r="I7530" s="1">
        <v>13</v>
      </c>
      <c r="J7530" s="1">
        <v>18</v>
      </c>
      <c r="K7530" s="2">
        <v>280</v>
      </c>
      <c r="L7530" s="3">
        <v>305.2</v>
      </c>
      <c r="M7530" s="4">
        <v>24.858000000000001</v>
      </c>
      <c r="N7530" s="5">
        <v>25.071281639999999</v>
      </c>
      <c r="O7530" s="6">
        <v>0</v>
      </c>
    </row>
    <row r="7531" spans="1:15" x14ac:dyDescent="0.2">
      <c r="A7531" t="s">
        <v>56</v>
      </c>
      <c r="B7531" t="s">
        <v>47</v>
      </c>
      <c r="C7531">
        <v>2016</v>
      </c>
      <c r="D7531" t="s">
        <v>90</v>
      </c>
      <c r="E7531" t="s">
        <v>30</v>
      </c>
      <c r="F7531" t="s">
        <v>36</v>
      </c>
      <c r="G7531" t="s">
        <v>82</v>
      </c>
      <c r="H7531" s="1">
        <v>15</v>
      </c>
      <c r="I7531" s="1">
        <v>14</v>
      </c>
      <c r="J7531" s="1">
        <v>16</v>
      </c>
      <c r="K7531" s="2">
        <v>308</v>
      </c>
      <c r="L7531" s="3">
        <v>304.92</v>
      </c>
      <c r="M7531" s="4">
        <v>32.398499999999999</v>
      </c>
      <c r="N7531" s="5">
        <v>26.437661977499999</v>
      </c>
      <c r="O7531" s="6">
        <v>0</v>
      </c>
    </row>
    <row r="7532" spans="1:15" x14ac:dyDescent="0.2">
      <c r="A7532" t="s">
        <v>56</v>
      </c>
      <c r="B7532" t="s">
        <v>47</v>
      </c>
      <c r="C7532">
        <v>2016</v>
      </c>
      <c r="D7532" t="s">
        <v>90</v>
      </c>
      <c r="E7532" t="s">
        <v>37</v>
      </c>
      <c r="F7532" t="s">
        <v>38</v>
      </c>
      <c r="G7532" t="s">
        <v>83</v>
      </c>
      <c r="H7532" s="1">
        <v>24</v>
      </c>
      <c r="I7532" s="1">
        <v>24</v>
      </c>
      <c r="J7532" s="1">
        <v>30</v>
      </c>
      <c r="K7532" s="2">
        <v>390</v>
      </c>
      <c r="L7532" s="3">
        <v>331.5</v>
      </c>
      <c r="M7532" s="4">
        <v>15.004200000000001</v>
      </c>
      <c r="N7532" s="5">
        <v>12.002729823599999</v>
      </c>
      <c r="O7532" s="6">
        <v>0</v>
      </c>
    </row>
    <row r="7533" spans="1:15" x14ac:dyDescent="0.2">
      <c r="A7533" t="s">
        <v>56</v>
      </c>
      <c r="B7533" t="s">
        <v>47</v>
      </c>
      <c r="C7533">
        <v>2016</v>
      </c>
      <c r="D7533" t="s">
        <v>90</v>
      </c>
      <c r="E7533" t="s">
        <v>37</v>
      </c>
      <c r="F7533" t="s">
        <v>39</v>
      </c>
      <c r="G7533" t="s">
        <v>84</v>
      </c>
      <c r="H7533" s="1">
        <v>22</v>
      </c>
      <c r="I7533" s="1">
        <v>22</v>
      </c>
      <c r="J7533" s="1">
        <v>32</v>
      </c>
      <c r="K7533" s="2">
        <v>408</v>
      </c>
      <c r="L7533" s="3">
        <v>424.32</v>
      </c>
      <c r="M7533" s="4">
        <v>9.1785000000000103</v>
      </c>
      <c r="N7533" s="5">
        <v>9.5620236225000106</v>
      </c>
      <c r="O7533" s="6">
        <v>0</v>
      </c>
    </row>
    <row r="7534" spans="1:15" x14ac:dyDescent="0.2">
      <c r="A7534" t="s">
        <v>56</v>
      </c>
      <c r="B7534" t="s">
        <v>47</v>
      </c>
      <c r="C7534">
        <v>2016</v>
      </c>
      <c r="D7534" t="s">
        <v>90</v>
      </c>
      <c r="E7534" t="s">
        <v>37</v>
      </c>
      <c r="F7534" t="s">
        <v>40</v>
      </c>
      <c r="G7534" t="s">
        <v>85</v>
      </c>
      <c r="H7534" s="1">
        <v>18</v>
      </c>
      <c r="I7534" s="1">
        <v>17</v>
      </c>
      <c r="J7534" s="1">
        <v>23</v>
      </c>
      <c r="K7534" s="2">
        <v>432</v>
      </c>
      <c r="L7534" s="3">
        <v>349.92</v>
      </c>
      <c r="M7534" s="4">
        <v>62.183700000000002</v>
      </c>
      <c r="N7534" s="5">
        <v>62.297931456900002</v>
      </c>
      <c r="O7534" s="6">
        <v>0</v>
      </c>
    </row>
    <row r="7535" spans="1:15" x14ac:dyDescent="0.2">
      <c r="A7535" t="s">
        <v>56</v>
      </c>
      <c r="B7535" t="s">
        <v>47</v>
      </c>
      <c r="C7535">
        <v>2016</v>
      </c>
      <c r="D7535" t="s">
        <v>90</v>
      </c>
      <c r="E7535" t="s">
        <v>37</v>
      </c>
      <c r="F7535" t="s">
        <v>41</v>
      </c>
      <c r="G7535" t="s">
        <v>86</v>
      </c>
      <c r="H7535" s="1">
        <v>18</v>
      </c>
      <c r="I7535" s="1">
        <v>18</v>
      </c>
      <c r="J7535" s="1">
        <v>21</v>
      </c>
      <c r="K7535" s="2">
        <v>310</v>
      </c>
      <c r="L7535" s="3">
        <v>275.89999999999998</v>
      </c>
      <c r="M7535" s="4">
        <v>22.0198</v>
      </c>
      <c r="N7535" s="5">
        <v>20.253856079599998</v>
      </c>
      <c r="O7535" s="6">
        <v>0</v>
      </c>
    </row>
    <row r="7536" spans="1:15" x14ac:dyDescent="0.2">
      <c r="A7536" t="s">
        <v>56</v>
      </c>
      <c r="B7536" t="s">
        <v>47</v>
      </c>
      <c r="C7536">
        <v>2016</v>
      </c>
      <c r="D7536" t="s">
        <v>90</v>
      </c>
      <c r="E7536" t="s">
        <v>37</v>
      </c>
      <c r="F7536" t="s">
        <v>42</v>
      </c>
      <c r="G7536" t="s">
        <v>87</v>
      </c>
      <c r="H7536" s="1">
        <v>27</v>
      </c>
      <c r="I7536" s="1">
        <v>27</v>
      </c>
      <c r="J7536" s="1">
        <v>30</v>
      </c>
      <c r="K7536" s="2">
        <v>414</v>
      </c>
      <c r="L7536" s="3">
        <v>455.4</v>
      </c>
      <c r="M7536" s="4">
        <v>21.393899999999999</v>
      </c>
      <c r="N7536" s="5">
        <v>20.836353572099998</v>
      </c>
      <c r="O7536" s="6">
        <v>0</v>
      </c>
    </row>
    <row r="7537" spans="1:15" x14ac:dyDescent="0.2">
      <c r="A7537" t="s">
        <v>56</v>
      </c>
      <c r="B7537" t="s">
        <v>47</v>
      </c>
      <c r="C7537">
        <v>2016</v>
      </c>
      <c r="D7537" t="s">
        <v>90</v>
      </c>
      <c r="E7537" t="s">
        <v>37</v>
      </c>
      <c r="F7537" t="s">
        <v>43</v>
      </c>
      <c r="G7537" t="s">
        <v>88</v>
      </c>
      <c r="H7537" s="1">
        <v>14</v>
      </c>
      <c r="I7537" s="1">
        <v>14</v>
      </c>
      <c r="J7537" s="1">
        <v>15</v>
      </c>
      <c r="K7537" s="2">
        <v>215</v>
      </c>
      <c r="L7537" s="3">
        <v>217.15</v>
      </c>
      <c r="M7537" s="4">
        <v>36.825200000000002</v>
      </c>
      <c r="N7537" s="5">
        <v>41.548105550400003</v>
      </c>
      <c r="O7537" s="6">
        <v>0</v>
      </c>
    </row>
    <row r="7538" spans="1:15" x14ac:dyDescent="0.2">
      <c r="A7538" t="s">
        <v>56</v>
      </c>
      <c r="B7538" t="s">
        <v>47</v>
      </c>
      <c r="C7538">
        <v>2016</v>
      </c>
      <c r="D7538" t="s">
        <v>91</v>
      </c>
      <c r="E7538" t="s">
        <v>16</v>
      </c>
      <c r="F7538" t="s">
        <v>17</v>
      </c>
      <c r="G7538" t="s">
        <v>65</v>
      </c>
      <c r="H7538" s="1">
        <v>12</v>
      </c>
      <c r="I7538" s="1">
        <v>12</v>
      </c>
      <c r="J7538" s="1">
        <v>15</v>
      </c>
      <c r="K7538" s="2">
        <v>318</v>
      </c>
      <c r="L7538" s="3">
        <v>346.62</v>
      </c>
      <c r="M7538" s="4">
        <v>82.816999999999993</v>
      </c>
      <c r="N7538" s="5">
        <v>73.030515109999996</v>
      </c>
      <c r="O7538" s="6">
        <v>0</v>
      </c>
    </row>
    <row r="7539" spans="1:15" x14ac:dyDescent="0.2">
      <c r="A7539" t="s">
        <v>56</v>
      </c>
      <c r="B7539" t="s">
        <v>47</v>
      </c>
      <c r="C7539">
        <v>2016</v>
      </c>
      <c r="D7539" t="s">
        <v>91</v>
      </c>
      <c r="E7539" t="s">
        <v>16</v>
      </c>
      <c r="F7539" t="s">
        <v>18</v>
      </c>
      <c r="G7539" t="s">
        <v>66</v>
      </c>
      <c r="H7539" s="1">
        <v>14</v>
      </c>
      <c r="I7539" s="1">
        <v>13</v>
      </c>
      <c r="J7539" s="1">
        <v>16</v>
      </c>
      <c r="K7539" s="2">
        <v>240</v>
      </c>
      <c r="L7539" s="3">
        <v>199.2</v>
      </c>
      <c r="M7539" s="4">
        <v>60.274999999999999</v>
      </c>
      <c r="N7539" s="5">
        <v>55.287243750000002</v>
      </c>
      <c r="O7539" s="6">
        <v>0</v>
      </c>
    </row>
    <row r="7540" spans="1:15" x14ac:dyDescent="0.2">
      <c r="A7540" t="s">
        <v>56</v>
      </c>
      <c r="B7540" t="s">
        <v>47</v>
      </c>
      <c r="C7540">
        <v>2016</v>
      </c>
      <c r="D7540" t="s">
        <v>91</v>
      </c>
      <c r="E7540" t="s">
        <v>16</v>
      </c>
      <c r="F7540" t="s">
        <v>19</v>
      </c>
      <c r="G7540" t="s">
        <v>67</v>
      </c>
      <c r="H7540" s="1">
        <v>30</v>
      </c>
      <c r="I7540" s="1">
        <v>28</v>
      </c>
      <c r="J7540" s="1">
        <v>36</v>
      </c>
      <c r="K7540" s="2">
        <v>274</v>
      </c>
      <c r="L7540" s="3">
        <v>238.38</v>
      </c>
      <c r="M7540" s="4">
        <v>60.384</v>
      </c>
      <c r="N7540" s="5">
        <v>59.408194559999998</v>
      </c>
      <c r="O7540" s="6">
        <v>0</v>
      </c>
    </row>
    <row r="7541" spans="1:15" x14ac:dyDescent="0.2">
      <c r="A7541" t="s">
        <v>56</v>
      </c>
      <c r="B7541" t="s">
        <v>47</v>
      </c>
      <c r="C7541">
        <v>2016</v>
      </c>
      <c r="D7541" t="s">
        <v>91</v>
      </c>
      <c r="E7541" t="s">
        <v>16</v>
      </c>
      <c r="F7541" t="s">
        <v>20</v>
      </c>
      <c r="G7541" t="s">
        <v>68</v>
      </c>
      <c r="H7541" s="1">
        <v>24</v>
      </c>
      <c r="I7541" s="1">
        <v>24</v>
      </c>
      <c r="J7541" s="1">
        <v>27</v>
      </c>
      <c r="K7541" s="2">
        <v>216</v>
      </c>
      <c r="L7541" s="3">
        <v>190.08</v>
      </c>
      <c r="M7541" s="4">
        <v>42.436999999999998</v>
      </c>
      <c r="N7541" s="5">
        <v>42.19807969</v>
      </c>
      <c r="O7541" s="6">
        <v>0</v>
      </c>
    </row>
    <row r="7542" spans="1:15" x14ac:dyDescent="0.2">
      <c r="A7542" t="s">
        <v>56</v>
      </c>
      <c r="B7542" t="s">
        <v>47</v>
      </c>
      <c r="C7542">
        <v>2016</v>
      </c>
      <c r="D7542" t="s">
        <v>91</v>
      </c>
      <c r="E7542" t="s">
        <v>16</v>
      </c>
      <c r="F7542" t="s">
        <v>21</v>
      </c>
      <c r="G7542" t="s">
        <v>69</v>
      </c>
      <c r="H7542" s="1">
        <v>15</v>
      </c>
      <c r="I7542" s="1">
        <v>14</v>
      </c>
      <c r="J7542" s="1">
        <v>16</v>
      </c>
      <c r="K7542" s="2">
        <v>544</v>
      </c>
      <c r="L7542" s="3">
        <v>582.08000000000004</v>
      </c>
      <c r="M7542" s="4">
        <v>133.19999999999999</v>
      </c>
      <c r="N7542" s="5">
        <v>126.2736</v>
      </c>
      <c r="O7542" s="6">
        <v>0</v>
      </c>
    </row>
    <row r="7543" spans="1:15" x14ac:dyDescent="0.2">
      <c r="A7543" t="s">
        <v>56</v>
      </c>
      <c r="B7543" t="s">
        <v>47</v>
      </c>
      <c r="C7543">
        <v>2016</v>
      </c>
      <c r="D7543" t="s">
        <v>91</v>
      </c>
      <c r="E7543" t="s">
        <v>16</v>
      </c>
      <c r="F7543" t="s">
        <v>22</v>
      </c>
      <c r="G7543" t="s">
        <v>70</v>
      </c>
      <c r="H7543" s="1">
        <v>11</v>
      </c>
      <c r="I7543" s="1">
        <v>11</v>
      </c>
      <c r="J7543" s="1">
        <v>15</v>
      </c>
      <c r="K7543" s="2">
        <v>179</v>
      </c>
      <c r="L7543" s="3">
        <v>184.37</v>
      </c>
      <c r="M7543" s="4">
        <v>45.49</v>
      </c>
      <c r="N7543" s="5">
        <v>46.622700999999999</v>
      </c>
      <c r="O7543" s="6">
        <v>0</v>
      </c>
    </row>
    <row r="7544" spans="1:15" x14ac:dyDescent="0.2">
      <c r="A7544" t="s">
        <v>56</v>
      </c>
      <c r="B7544" t="s">
        <v>47</v>
      </c>
      <c r="C7544">
        <v>2016</v>
      </c>
      <c r="D7544" t="s">
        <v>91</v>
      </c>
      <c r="E7544" t="s">
        <v>23</v>
      </c>
      <c r="F7544" t="s">
        <v>24</v>
      </c>
      <c r="G7544" t="s">
        <v>71</v>
      </c>
      <c r="H7544" s="1">
        <v>10</v>
      </c>
      <c r="I7544" s="1">
        <v>10</v>
      </c>
      <c r="J7544" s="1">
        <v>10</v>
      </c>
      <c r="K7544" s="2">
        <v>2970</v>
      </c>
      <c r="L7544" s="3">
        <v>2999.7</v>
      </c>
      <c r="M7544" s="4">
        <v>553.51880000000006</v>
      </c>
      <c r="N7544" s="5">
        <v>511.9008284656</v>
      </c>
      <c r="O7544" s="6">
        <v>0</v>
      </c>
    </row>
    <row r="7545" spans="1:15" x14ac:dyDescent="0.2">
      <c r="A7545" t="s">
        <v>56</v>
      </c>
      <c r="B7545" t="s">
        <v>47</v>
      </c>
      <c r="C7545">
        <v>2016</v>
      </c>
      <c r="D7545" t="s">
        <v>91</v>
      </c>
      <c r="E7545" t="s">
        <v>23</v>
      </c>
      <c r="F7545" t="s">
        <v>25</v>
      </c>
      <c r="G7545" t="s">
        <v>72</v>
      </c>
      <c r="H7545" s="1">
        <v>4</v>
      </c>
      <c r="I7545" s="1">
        <v>4</v>
      </c>
      <c r="J7545" s="1">
        <v>4</v>
      </c>
      <c r="K7545" s="2">
        <v>1760</v>
      </c>
      <c r="L7545" s="3">
        <v>1460.8</v>
      </c>
      <c r="M7545" s="4">
        <v>385.75</v>
      </c>
      <c r="N7545" s="5">
        <v>344.28187500000001</v>
      </c>
      <c r="O7545" s="6">
        <v>0</v>
      </c>
    </row>
    <row r="7546" spans="1:15" x14ac:dyDescent="0.2">
      <c r="A7546" t="s">
        <v>56</v>
      </c>
      <c r="B7546" t="s">
        <v>47</v>
      </c>
      <c r="C7546">
        <v>2016</v>
      </c>
      <c r="D7546" t="s">
        <v>91</v>
      </c>
      <c r="E7546" t="s">
        <v>23</v>
      </c>
      <c r="F7546" t="s">
        <v>26</v>
      </c>
      <c r="G7546" t="s">
        <v>73</v>
      </c>
      <c r="H7546" s="1">
        <v>14</v>
      </c>
      <c r="I7546" s="1">
        <v>14</v>
      </c>
      <c r="J7546" s="1">
        <v>14</v>
      </c>
      <c r="K7546" s="2">
        <v>1339</v>
      </c>
      <c r="L7546" s="3">
        <v>1151.54</v>
      </c>
      <c r="M7546" s="4">
        <v>260.48860000000002</v>
      </c>
      <c r="N7546" s="5">
        <v>212.32790470040001</v>
      </c>
      <c r="O7546" s="6">
        <v>0</v>
      </c>
    </row>
    <row r="7547" spans="1:15" x14ac:dyDescent="0.2">
      <c r="A7547" t="s">
        <v>56</v>
      </c>
      <c r="B7547" t="s">
        <v>47</v>
      </c>
      <c r="C7547">
        <v>2016</v>
      </c>
      <c r="D7547" t="s">
        <v>91</v>
      </c>
      <c r="E7547" t="s">
        <v>23</v>
      </c>
      <c r="F7547" t="s">
        <v>27</v>
      </c>
      <c r="G7547" t="s">
        <v>74</v>
      </c>
      <c r="H7547" s="1">
        <v>5</v>
      </c>
      <c r="I7547" s="1">
        <v>5</v>
      </c>
      <c r="J7547" s="1">
        <v>5</v>
      </c>
      <c r="K7547" s="2">
        <v>1980</v>
      </c>
      <c r="L7547" s="3">
        <v>1801.8</v>
      </c>
      <c r="M7547" s="4">
        <v>403.46039999999999</v>
      </c>
      <c r="N7547" s="5">
        <v>365.29143231839998</v>
      </c>
      <c r="O7547" s="6">
        <v>0</v>
      </c>
    </row>
    <row r="7548" spans="1:15" x14ac:dyDescent="0.2">
      <c r="A7548" t="s">
        <v>56</v>
      </c>
      <c r="B7548" t="s">
        <v>47</v>
      </c>
      <c r="C7548">
        <v>2016</v>
      </c>
      <c r="D7548" t="s">
        <v>91</v>
      </c>
      <c r="E7548" t="s">
        <v>23</v>
      </c>
      <c r="F7548" t="s">
        <v>28</v>
      </c>
      <c r="G7548" t="s">
        <v>75</v>
      </c>
      <c r="H7548" s="1">
        <v>10</v>
      </c>
      <c r="I7548" s="1">
        <v>10</v>
      </c>
      <c r="J7548" s="1">
        <v>10</v>
      </c>
      <c r="K7548" s="2">
        <v>2555</v>
      </c>
      <c r="L7548" s="3">
        <v>2197.3000000000002</v>
      </c>
      <c r="M7548" s="4">
        <v>525.50760000000002</v>
      </c>
      <c r="N7548" s="5">
        <v>433.50383142240003</v>
      </c>
      <c r="O7548" s="6">
        <v>0</v>
      </c>
    </row>
    <row r="7549" spans="1:15" x14ac:dyDescent="0.2">
      <c r="A7549" t="s">
        <v>56</v>
      </c>
      <c r="B7549" t="s">
        <v>47</v>
      </c>
      <c r="C7549">
        <v>2016</v>
      </c>
      <c r="D7549" t="s">
        <v>91</v>
      </c>
      <c r="E7549" t="s">
        <v>23</v>
      </c>
      <c r="F7549" t="s">
        <v>29</v>
      </c>
      <c r="G7549" t="s">
        <v>76</v>
      </c>
      <c r="H7549" s="1">
        <v>9</v>
      </c>
      <c r="I7549" s="1">
        <v>9</v>
      </c>
      <c r="J7549" s="1">
        <v>10</v>
      </c>
      <c r="K7549" s="2">
        <v>3770</v>
      </c>
      <c r="L7549" s="3">
        <v>3279.9</v>
      </c>
      <c r="M7549" s="4">
        <v>777.43320000000006</v>
      </c>
      <c r="N7549" s="5">
        <v>874.093024622401</v>
      </c>
      <c r="O7549" s="6">
        <v>0</v>
      </c>
    </row>
    <row r="7550" spans="1:15" x14ac:dyDescent="0.2">
      <c r="A7550" t="s">
        <v>56</v>
      </c>
      <c r="B7550" t="s">
        <v>47</v>
      </c>
      <c r="C7550">
        <v>2016</v>
      </c>
      <c r="D7550" t="s">
        <v>91</v>
      </c>
      <c r="E7550" t="s">
        <v>30</v>
      </c>
      <c r="F7550" t="s">
        <v>31</v>
      </c>
      <c r="G7550" t="s">
        <v>77</v>
      </c>
      <c r="H7550" s="1">
        <v>23</v>
      </c>
      <c r="I7550" s="1">
        <v>22</v>
      </c>
      <c r="J7550" s="1">
        <v>29</v>
      </c>
      <c r="K7550" s="2">
        <v>406</v>
      </c>
      <c r="L7550" s="3">
        <v>414.12</v>
      </c>
      <c r="M7550" s="4">
        <v>38.932499999999997</v>
      </c>
      <c r="N7550" s="5">
        <v>37.348920562499998</v>
      </c>
      <c r="O7550" s="6">
        <v>0</v>
      </c>
    </row>
    <row r="7551" spans="1:15" x14ac:dyDescent="0.2">
      <c r="A7551" t="s">
        <v>56</v>
      </c>
      <c r="B7551" t="s">
        <v>47</v>
      </c>
      <c r="C7551">
        <v>2016</v>
      </c>
      <c r="D7551" t="s">
        <v>91</v>
      </c>
      <c r="E7551" t="s">
        <v>30</v>
      </c>
      <c r="F7551" t="s">
        <v>32</v>
      </c>
      <c r="G7551" t="s">
        <v>78</v>
      </c>
      <c r="H7551" s="1">
        <v>25</v>
      </c>
      <c r="I7551" s="1">
        <v>23</v>
      </c>
      <c r="J7551" s="1">
        <v>29</v>
      </c>
      <c r="K7551" s="2">
        <v>377</v>
      </c>
      <c r="L7551" s="3">
        <v>418.47</v>
      </c>
      <c r="M7551" s="4">
        <v>29.188500000000001</v>
      </c>
      <c r="N7551" s="5">
        <v>30.7029453225</v>
      </c>
      <c r="O7551" s="6">
        <v>0</v>
      </c>
    </row>
    <row r="7552" spans="1:15" x14ac:dyDescent="0.2">
      <c r="A7552" t="s">
        <v>56</v>
      </c>
      <c r="B7552" t="s">
        <v>47</v>
      </c>
      <c r="C7552">
        <v>2016</v>
      </c>
      <c r="D7552" t="s">
        <v>91</v>
      </c>
      <c r="E7552" t="s">
        <v>30</v>
      </c>
      <c r="F7552" t="s">
        <v>33</v>
      </c>
      <c r="G7552" t="s">
        <v>79</v>
      </c>
      <c r="H7552" s="1">
        <v>29</v>
      </c>
      <c r="I7552" s="1">
        <v>27</v>
      </c>
      <c r="J7552" s="1">
        <v>33</v>
      </c>
      <c r="K7552" s="2">
        <v>512</v>
      </c>
      <c r="L7552" s="3">
        <v>578.55999999999995</v>
      </c>
      <c r="M7552" s="4">
        <v>45.042000000000002</v>
      </c>
      <c r="N7552" s="5">
        <v>39.618042359999997</v>
      </c>
      <c r="O7552" s="6">
        <v>0</v>
      </c>
    </row>
    <row r="7553" spans="1:15" x14ac:dyDescent="0.2">
      <c r="A7553" t="s">
        <v>56</v>
      </c>
      <c r="B7553" t="s">
        <v>47</v>
      </c>
      <c r="C7553">
        <v>2016</v>
      </c>
      <c r="D7553" t="s">
        <v>91</v>
      </c>
      <c r="E7553" t="s">
        <v>30</v>
      </c>
      <c r="F7553" t="s">
        <v>34</v>
      </c>
      <c r="G7553" t="s">
        <v>80</v>
      </c>
      <c r="H7553" s="1">
        <v>21</v>
      </c>
      <c r="I7553" s="1">
        <v>21</v>
      </c>
      <c r="J7553" s="1">
        <v>24</v>
      </c>
      <c r="K7553" s="2">
        <v>325</v>
      </c>
      <c r="L7553" s="3">
        <v>315.25</v>
      </c>
      <c r="M7553" s="4">
        <v>28.939</v>
      </c>
      <c r="N7553" s="5">
        <v>30.368297210000001</v>
      </c>
      <c r="O7553" s="6">
        <v>0</v>
      </c>
    </row>
    <row r="7554" spans="1:15" x14ac:dyDescent="0.2">
      <c r="A7554" t="s">
        <v>56</v>
      </c>
      <c r="B7554" t="s">
        <v>47</v>
      </c>
      <c r="C7554">
        <v>2016</v>
      </c>
      <c r="D7554" t="s">
        <v>91</v>
      </c>
      <c r="E7554" t="s">
        <v>30</v>
      </c>
      <c r="F7554" t="s">
        <v>35</v>
      </c>
      <c r="G7554" t="s">
        <v>81</v>
      </c>
      <c r="H7554" s="1">
        <v>25</v>
      </c>
      <c r="I7554" s="1">
        <v>24</v>
      </c>
      <c r="J7554" s="1">
        <v>28</v>
      </c>
      <c r="K7554" s="2">
        <v>393</v>
      </c>
      <c r="L7554" s="3">
        <v>322.26</v>
      </c>
      <c r="M7554" s="4">
        <v>34.356999999999999</v>
      </c>
      <c r="N7554" s="5">
        <v>27.362945509999999</v>
      </c>
      <c r="O7554" s="6">
        <v>0</v>
      </c>
    </row>
    <row r="7555" spans="1:15" x14ac:dyDescent="0.2">
      <c r="A7555" t="s">
        <v>56</v>
      </c>
      <c r="B7555" t="s">
        <v>47</v>
      </c>
      <c r="C7555">
        <v>2016</v>
      </c>
      <c r="D7555" t="s">
        <v>91</v>
      </c>
      <c r="E7555" t="s">
        <v>30</v>
      </c>
      <c r="F7555" t="s">
        <v>36</v>
      </c>
      <c r="G7555" t="s">
        <v>82</v>
      </c>
      <c r="H7555" s="1">
        <v>14</v>
      </c>
      <c r="I7555" s="1">
        <v>13</v>
      </c>
      <c r="J7555" s="1">
        <v>18</v>
      </c>
      <c r="K7555" s="2">
        <v>379</v>
      </c>
      <c r="L7555" s="3">
        <v>291.83</v>
      </c>
      <c r="M7555" s="4">
        <v>38.409500000000001</v>
      </c>
      <c r="N7555" s="5">
        <v>36.646311902500003</v>
      </c>
      <c r="O7555" s="6">
        <v>0</v>
      </c>
    </row>
    <row r="7556" spans="1:15" x14ac:dyDescent="0.2">
      <c r="A7556" t="s">
        <v>56</v>
      </c>
      <c r="B7556" t="s">
        <v>47</v>
      </c>
      <c r="C7556">
        <v>2016</v>
      </c>
      <c r="D7556" t="s">
        <v>91</v>
      </c>
      <c r="E7556" t="s">
        <v>37</v>
      </c>
      <c r="F7556" t="s">
        <v>38</v>
      </c>
      <c r="G7556" t="s">
        <v>83</v>
      </c>
      <c r="H7556" s="1">
        <v>25</v>
      </c>
      <c r="I7556" s="1">
        <v>24</v>
      </c>
      <c r="J7556" s="1">
        <v>33</v>
      </c>
      <c r="K7556" s="2">
        <v>396</v>
      </c>
      <c r="L7556" s="3">
        <v>439.56</v>
      </c>
      <c r="M7556" s="4">
        <v>17.8965</v>
      </c>
      <c r="N7556" s="5">
        <v>13.798827877500001</v>
      </c>
      <c r="O7556" s="6">
        <v>0</v>
      </c>
    </row>
    <row r="7557" spans="1:15" x14ac:dyDescent="0.2">
      <c r="A7557" t="s">
        <v>56</v>
      </c>
      <c r="B7557" t="s">
        <v>47</v>
      </c>
      <c r="C7557">
        <v>2016</v>
      </c>
      <c r="D7557" t="s">
        <v>91</v>
      </c>
      <c r="E7557" t="s">
        <v>37</v>
      </c>
      <c r="F7557" t="s">
        <v>39</v>
      </c>
      <c r="G7557" t="s">
        <v>84</v>
      </c>
      <c r="H7557" s="1">
        <v>26</v>
      </c>
      <c r="I7557" s="1">
        <v>24</v>
      </c>
      <c r="J7557" s="1">
        <v>31</v>
      </c>
      <c r="K7557" s="2">
        <v>415</v>
      </c>
      <c r="L7557" s="3">
        <v>460.65</v>
      </c>
      <c r="M7557" s="4">
        <v>5.8195000000000201</v>
      </c>
      <c r="N7557" s="5">
        <v>5.8671908025000201</v>
      </c>
      <c r="O7557" s="6">
        <v>0</v>
      </c>
    </row>
    <row r="7558" spans="1:15" x14ac:dyDescent="0.2">
      <c r="A7558" t="s">
        <v>56</v>
      </c>
      <c r="B7558" t="s">
        <v>47</v>
      </c>
      <c r="C7558">
        <v>2016</v>
      </c>
      <c r="D7558" t="s">
        <v>91</v>
      </c>
      <c r="E7558" t="s">
        <v>37</v>
      </c>
      <c r="F7558" t="s">
        <v>40</v>
      </c>
      <c r="G7558" t="s">
        <v>85</v>
      </c>
      <c r="H7558" s="1">
        <v>19</v>
      </c>
      <c r="I7558" s="1">
        <v>18</v>
      </c>
      <c r="J7558" s="1">
        <v>20</v>
      </c>
      <c r="K7558" s="2">
        <v>256</v>
      </c>
      <c r="L7558" s="3">
        <v>220.16</v>
      </c>
      <c r="M7558" s="4">
        <v>29.137899999999998</v>
      </c>
      <c r="N7558" s="5">
        <v>24.727033835899999</v>
      </c>
      <c r="O7558" s="6">
        <v>0</v>
      </c>
    </row>
    <row r="7559" spans="1:15" x14ac:dyDescent="0.2">
      <c r="A7559" t="s">
        <v>56</v>
      </c>
      <c r="B7559" t="s">
        <v>47</v>
      </c>
      <c r="C7559">
        <v>2016</v>
      </c>
      <c r="D7559" t="s">
        <v>91</v>
      </c>
      <c r="E7559" t="s">
        <v>37</v>
      </c>
      <c r="F7559" t="s">
        <v>41</v>
      </c>
      <c r="G7559" t="s">
        <v>86</v>
      </c>
      <c r="H7559" s="1">
        <v>24</v>
      </c>
      <c r="I7559" s="1">
        <v>24</v>
      </c>
      <c r="J7559" s="1">
        <v>29</v>
      </c>
      <c r="K7559" s="2">
        <v>465</v>
      </c>
      <c r="L7559" s="3">
        <v>399.9</v>
      </c>
      <c r="M7559" s="4">
        <v>34.065600000000003</v>
      </c>
      <c r="N7559" s="5">
        <v>27.230132966399999</v>
      </c>
      <c r="O7559" s="6">
        <v>0</v>
      </c>
    </row>
    <row r="7560" spans="1:15" x14ac:dyDescent="0.2">
      <c r="A7560" t="s">
        <v>56</v>
      </c>
      <c r="B7560" t="s">
        <v>47</v>
      </c>
      <c r="C7560">
        <v>2016</v>
      </c>
      <c r="D7560" t="s">
        <v>91</v>
      </c>
      <c r="E7560" t="s">
        <v>37</v>
      </c>
      <c r="F7560" t="s">
        <v>42</v>
      </c>
      <c r="G7560" t="s">
        <v>87</v>
      </c>
      <c r="H7560" s="1">
        <v>25</v>
      </c>
      <c r="I7560" s="1">
        <v>24</v>
      </c>
      <c r="J7560" s="1">
        <v>30</v>
      </c>
      <c r="K7560" s="2">
        <v>416</v>
      </c>
      <c r="L7560" s="3">
        <v>324.48</v>
      </c>
      <c r="M7560" s="4">
        <v>21.322099999999999</v>
      </c>
      <c r="N7560" s="5">
        <v>20.751115484100001</v>
      </c>
      <c r="O7560" s="6">
        <v>0</v>
      </c>
    </row>
    <row r="7561" spans="1:15" x14ac:dyDescent="0.2">
      <c r="A7561" t="s">
        <v>56</v>
      </c>
      <c r="B7561" t="s">
        <v>47</v>
      </c>
      <c r="C7561">
        <v>2016</v>
      </c>
      <c r="D7561" t="s">
        <v>91</v>
      </c>
      <c r="E7561" t="s">
        <v>37</v>
      </c>
      <c r="F7561" t="s">
        <v>43</v>
      </c>
      <c r="G7561" t="s">
        <v>88</v>
      </c>
      <c r="H7561" s="1">
        <v>21</v>
      </c>
      <c r="I7561" s="1">
        <v>21</v>
      </c>
      <c r="J7561" s="1">
        <v>26</v>
      </c>
      <c r="K7561" s="2">
        <v>356</v>
      </c>
      <c r="L7561" s="3">
        <v>288.36</v>
      </c>
      <c r="M7561" s="4">
        <v>62.840299999999999</v>
      </c>
      <c r="N7561" s="5">
        <v>63.368347040899998</v>
      </c>
      <c r="O7561" s="6">
        <v>0</v>
      </c>
    </row>
    <row r="7562" spans="1:15" x14ac:dyDescent="0.2">
      <c r="A7562" t="s">
        <v>56</v>
      </c>
      <c r="B7562" t="s">
        <v>47</v>
      </c>
      <c r="C7562">
        <v>2016</v>
      </c>
      <c r="D7562" t="s">
        <v>92</v>
      </c>
      <c r="E7562" t="s">
        <v>16</v>
      </c>
      <c r="F7562" t="s">
        <v>17</v>
      </c>
      <c r="G7562" t="s">
        <v>65</v>
      </c>
      <c r="H7562" s="1">
        <v>19</v>
      </c>
      <c r="I7562" s="1">
        <v>18</v>
      </c>
      <c r="J7562" s="1">
        <v>21</v>
      </c>
      <c r="K7562" s="2">
        <v>334.1</v>
      </c>
      <c r="L7562" s="3">
        <v>354.48009999999999</v>
      </c>
      <c r="M7562" s="4">
        <v>70.161000000000001</v>
      </c>
      <c r="N7562" s="5">
        <v>57.419060790000003</v>
      </c>
      <c r="O7562" s="6">
        <v>5.95630050882969E-2</v>
      </c>
    </row>
    <row r="7563" spans="1:15" x14ac:dyDescent="0.2">
      <c r="A7563" t="s">
        <v>56</v>
      </c>
      <c r="B7563" t="s">
        <v>47</v>
      </c>
      <c r="C7563">
        <v>2016</v>
      </c>
      <c r="D7563" t="s">
        <v>92</v>
      </c>
      <c r="E7563" t="s">
        <v>16</v>
      </c>
      <c r="F7563" t="s">
        <v>18</v>
      </c>
      <c r="G7563" t="s">
        <v>66</v>
      </c>
      <c r="H7563" s="1">
        <v>17</v>
      </c>
      <c r="I7563" s="1">
        <v>16</v>
      </c>
      <c r="J7563" s="1">
        <v>21</v>
      </c>
      <c r="K7563" s="2">
        <v>265.5</v>
      </c>
      <c r="L7563" s="3">
        <v>203.10749999999999</v>
      </c>
      <c r="M7563" s="4">
        <v>54.965000000000003</v>
      </c>
      <c r="N7563" s="5">
        <v>42.891937749999997</v>
      </c>
      <c r="O7563" s="6">
        <v>6.21468926553672E-2</v>
      </c>
    </row>
    <row r="7564" spans="1:15" x14ac:dyDescent="0.2">
      <c r="A7564" t="s">
        <v>56</v>
      </c>
      <c r="B7564" t="s">
        <v>47</v>
      </c>
      <c r="C7564">
        <v>2016</v>
      </c>
      <c r="D7564" t="s">
        <v>92</v>
      </c>
      <c r="E7564" t="s">
        <v>16</v>
      </c>
      <c r="F7564" t="s">
        <v>19</v>
      </c>
      <c r="G7564" t="s">
        <v>67</v>
      </c>
      <c r="H7564" s="1">
        <v>25</v>
      </c>
      <c r="I7564" s="1">
        <v>25</v>
      </c>
      <c r="J7564" s="1">
        <v>30</v>
      </c>
      <c r="K7564" s="2">
        <v>232.2</v>
      </c>
      <c r="L7564" s="3">
        <v>210.83760000000001</v>
      </c>
      <c r="M7564" s="4">
        <v>42.204999999999998</v>
      </c>
      <c r="N7564" s="5">
        <v>38.320029750000003</v>
      </c>
      <c r="O7564" s="6">
        <v>5.9431524547803601E-2</v>
      </c>
    </row>
    <row r="7565" spans="1:15" x14ac:dyDescent="0.2">
      <c r="A7565" t="s">
        <v>56</v>
      </c>
      <c r="B7565" t="s">
        <v>47</v>
      </c>
      <c r="C7565">
        <v>2016</v>
      </c>
      <c r="D7565" t="s">
        <v>92</v>
      </c>
      <c r="E7565" t="s">
        <v>16</v>
      </c>
      <c r="F7565" t="s">
        <v>20</v>
      </c>
      <c r="G7565" t="s">
        <v>68</v>
      </c>
      <c r="H7565" s="1">
        <v>22</v>
      </c>
      <c r="I7565" s="1">
        <v>20</v>
      </c>
      <c r="J7565" s="1">
        <v>24</v>
      </c>
      <c r="K7565" s="2">
        <v>156</v>
      </c>
      <c r="L7565" s="3">
        <v>154.44</v>
      </c>
      <c r="M7565" s="4">
        <v>18.382000000000001</v>
      </c>
      <c r="N7565" s="5">
        <v>20.841879240000001</v>
      </c>
      <c r="O7565" s="6">
        <v>7.0512820512820498E-2</v>
      </c>
    </row>
    <row r="7566" spans="1:15" x14ac:dyDescent="0.2">
      <c r="A7566" t="s">
        <v>56</v>
      </c>
      <c r="B7566" t="s">
        <v>47</v>
      </c>
      <c r="C7566">
        <v>2016</v>
      </c>
      <c r="D7566" t="s">
        <v>92</v>
      </c>
      <c r="E7566" t="s">
        <v>16</v>
      </c>
      <c r="F7566" t="s">
        <v>21</v>
      </c>
      <c r="G7566" t="s">
        <v>69</v>
      </c>
      <c r="H7566" s="1">
        <v>17</v>
      </c>
      <c r="I7566" s="1">
        <v>17</v>
      </c>
      <c r="J7566" s="1">
        <v>19</v>
      </c>
      <c r="K7566" s="2">
        <v>567.6</v>
      </c>
      <c r="L7566" s="3">
        <v>633.44159999999897</v>
      </c>
      <c r="M7566" s="4">
        <v>125.99</v>
      </c>
      <c r="N7566" s="5">
        <v>134.79670100000001</v>
      </c>
      <c r="O7566" s="6">
        <v>3.9464411557434798E-2</v>
      </c>
    </row>
    <row r="7567" spans="1:15" x14ac:dyDescent="0.2">
      <c r="A7567" t="s">
        <v>56</v>
      </c>
      <c r="B7567" t="s">
        <v>47</v>
      </c>
      <c r="C7567">
        <v>2016</v>
      </c>
      <c r="D7567" t="s">
        <v>92</v>
      </c>
      <c r="E7567" t="s">
        <v>16</v>
      </c>
      <c r="F7567" t="s">
        <v>22</v>
      </c>
      <c r="G7567" t="s">
        <v>70</v>
      </c>
      <c r="H7567" s="1">
        <v>15</v>
      </c>
      <c r="I7567" s="1">
        <v>15</v>
      </c>
      <c r="J7567" s="1">
        <v>21</v>
      </c>
      <c r="K7567" s="2">
        <v>263.8</v>
      </c>
      <c r="L7567" s="3">
        <v>294.92840000000001</v>
      </c>
      <c r="M7567" s="4">
        <v>53.265000000000001</v>
      </c>
      <c r="N7567" s="5">
        <v>42.470847749999997</v>
      </c>
      <c r="O7567" s="6">
        <v>5.7619408642911298E-2</v>
      </c>
    </row>
    <row r="7568" spans="1:15" x14ac:dyDescent="0.2">
      <c r="A7568" t="s">
        <v>56</v>
      </c>
      <c r="B7568" t="s">
        <v>47</v>
      </c>
      <c r="C7568">
        <v>2016</v>
      </c>
      <c r="D7568" t="s">
        <v>92</v>
      </c>
      <c r="E7568" t="s">
        <v>23</v>
      </c>
      <c r="F7568" t="s">
        <v>24</v>
      </c>
      <c r="G7568" t="s">
        <v>71</v>
      </c>
      <c r="H7568" s="1">
        <v>11</v>
      </c>
      <c r="I7568" s="1">
        <v>11</v>
      </c>
      <c r="J7568" s="1">
        <v>11</v>
      </c>
      <c r="K7568" s="2">
        <v>2089</v>
      </c>
      <c r="L7568" s="3">
        <v>1608.53</v>
      </c>
      <c r="M7568" s="4">
        <v>387.12880000000001</v>
      </c>
      <c r="N7568" s="5">
        <v>340.17472210559998</v>
      </c>
      <c r="O7568" s="6">
        <v>1.96266156055529E-2</v>
      </c>
    </row>
    <row r="7569" spans="1:15" x14ac:dyDescent="0.2">
      <c r="A7569" t="s">
        <v>56</v>
      </c>
      <c r="B7569" t="s">
        <v>47</v>
      </c>
      <c r="C7569">
        <v>2016</v>
      </c>
      <c r="D7569" t="s">
        <v>92</v>
      </c>
      <c r="E7569" t="s">
        <v>23</v>
      </c>
      <c r="F7569" t="s">
        <v>25</v>
      </c>
      <c r="G7569" t="s">
        <v>72</v>
      </c>
      <c r="H7569" s="1">
        <v>9</v>
      </c>
      <c r="I7569" s="1">
        <v>8</v>
      </c>
      <c r="J7569" s="1">
        <v>9</v>
      </c>
      <c r="K7569" s="2">
        <v>2842</v>
      </c>
      <c r="L7569" s="3">
        <v>3012.52</v>
      </c>
      <c r="M7569" s="4">
        <v>478.29</v>
      </c>
      <c r="N7569" s="5">
        <v>438.63975900000003</v>
      </c>
      <c r="O7569" s="6">
        <v>4.5038705137227297E-2</v>
      </c>
    </row>
    <row r="7570" spans="1:15" x14ac:dyDescent="0.2">
      <c r="A7570" t="s">
        <v>56</v>
      </c>
      <c r="B7570" t="s">
        <v>47</v>
      </c>
      <c r="C7570">
        <v>2016</v>
      </c>
      <c r="D7570" t="s">
        <v>92</v>
      </c>
      <c r="E7570" t="s">
        <v>23</v>
      </c>
      <c r="F7570" t="s">
        <v>26</v>
      </c>
      <c r="G7570" t="s">
        <v>73</v>
      </c>
      <c r="H7570" s="1">
        <v>8</v>
      </c>
      <c r="I7570" s="1">
        <v>8</v>
      </c>
      <c r="J7570" s="1">
        <v>8</v>
      </c>
      <c r="K7570" s="2">
        <v>909.1</v>
      </c>
      <c r="L7570" s="3">
        <v>1010.0101</v>
      </c>
      <c r="M7570" s="4">
        <v>145.017</v>
      </c>
      <c r="N7570" s="5">
        <v>155.19284289000001</v>
      </c>
      <c r="O7570" s="6">
        <v>3.8389616103839001E-2</v>
      </c>
    </row>
    <row r="7571" spans="1:15" x14ac:dyDescent="0.2">
      <c r="A7571" t="s">
        <v>56</v>
      </c>
      <c r="B7571" t="s">
        <v>47</v>
      </c>
      <c r="C7571">
        <v>2016</v>
      </c>
      <c r="D7571" t="s">
        <v>92</v>
      </c>
      <c r="E7571" t="s">
        <v>23</v>
      </c>
      <c r="F7571" t="s">
        <v>27</v>
      </c>
      <c r="G7571" t="s">
        <v>74</v>
      </c>
      <c r="H7571" s="1">
        <v>11</v>
      </c>
      <c r="I7571" s="1">
        <v>11</v>
      </c>
      <c r="J7571" s="1">
        <v>12</v>
      </c>
      <c r="K7571" s="2">
        <v>4375</v>
      </c>
      <c r="L7571" s="3">
        <v>3937.5</v>
      </c>
      <c r="M7571" s="4">
        <v>490.81979999999999</v>
      </c>
      <c r="N7571" s="5">
        <v>388.63209927960003</v>
      </c>
      <c r="O7571" s="6">
        <v>9.8971428571428599E-2</v>
      </c>
    </row>
    <row r="7572" spans="1:15" x14ac:dyDescent="0.2">
      <c r="A7572" t="s">
        <v>56</v>
      </c>
      <c r="B7572" t="s">
        <v>47</v>
      </c>
      <c r="C7572">
        <v>2016</v>
      </c>
      <c r="D7572" t="s">
        <v>92</v>
      </c>
      <c r="E7572" t="s">
        <v>23</v>
      </c>
      <c r="F7572" t="s">
        <v>28</v>
      </c>
      <c r="G7572" t="s">
        <v>75</v>
      </c>
      <c r="H7572" s="1">
        <v>5</v>
      </c>
      <c r="I7572" s="1">
        <v>5</v>
      </c>
      <c r="J7572" s="1">
        <v>5</v>
      </c>
      <c r="K7572" s="2">
        <v>2093.5</v>
      </c>
      <c r="L7572" s="3">
        <v>1915.5525</v>
      </c>
      <c r="M7572" s="4">
        <v>376.23719999999997</v>
      </c>
      <c r="N7572" s="5">
        <v>300.09732536159999</v>
      </c>
      <c r="O7572" s="6">
        <v>3.4153331741103403E-2</v>
      </c>
    </row>
    <row r="7573" spans="1:15" x14ac:dyDescent="0.2">
      <c r="A7573" t="s">
        <v>56</v>
      </c>
      <c r="B7573" t="s">
        <v>47</v>
      </c>
      <c r="C7573">
        <v>2016</v>
      </c>
      <c r="D7573" t="s">
        <v>92</v>
      </c>
      <c r="E7573" t="s">
        <v>23</v>
      </c>
      <c r="F7573" t="s">
        <v>29</v>
      </c>
      <c r="G7573" t="s">
        <v>76</v>
      </c>
      <c r="H7573" s="1">
        <v>6</v>
      </c>
      <c r="I7573" s="1">
        <v>6</v>
      </c>
      <c r="J7573" s="1">
        <v>7</v>
      </c>
      <c r="K7573" s="2">
        <v>3347</v>
      </c>
      <c r="L7573" s="3">
        <v>3079.24</v>
      </c>
      <c r="M7573" s="4">
        <v>419.2978</v>
      </c>
      <c r="N7573" s="5">
        <v>392.89126315160001</v>
      </c>
      <c r="O7573" s="6">
        <v>9.9492082461906203E-2</v>
      </c>
    </row>
    <row r="7574" spans="1:15" x14ac:dyDescent="0.2">
      <c r="A7574" t="s">
        <v>56</v>
      </c>
      <c r="B7574" t="s">
        <v>47</v>
      </c>
      <c r="C7574">
        <v>2016</v>
      </c>
      <c r="D7574" t="s">
        <v>92</v>
      </c>
      <c r="E7574" t="s">
        <v>30</v>
      </c>
      <c r="F7574" t="s">
        <v>31</v>
      </c>
      <c r="G7574" t="s">
        <v>77</v>
      </c>
      <c r="H7574" s="1">
        <v>33</v>
      </c>
      <c r="I7574" s="1">
        <v>32</v>
      </c>
      <c r="J7574" s="1">
        <v>41</v>
      </c>
      <c r="K7574" s="2">
        <v>485.6</v>
      </c>
      <c r="L7574" s="3">
        <v>512.79359999999895</v>
      </c>
      <c r="M7574" s="4">
        <v>13.827999999999999</v>
      </c>
      <c r="N7574" s="5">
        <v>15.048735840000001</v>
      </c>
      <c r="O7574" s="6">
        <v>6.6721581548599695E-2</v>
      </c>
    </row>
    <row r="7575" spans="1:15" x14ac:dyDescent="0.2">
      <c r="A7575" t="s">
        <v>56</v>
      </c>
      <c r="B7575" t="s">
        <v>47</v>
      </c>
      <c r="C7575">
        <v>2016</v>
      </c>
      <c r="D7575" t="s">
        <v>92</v>
      </c>
      <c r="E7575" t="s">
        <v>30</v>
      </c>
      <c r="F7575" t="s">
        <v>32</v>
      </c>
      <c r="G7575" t="s">
        <v>78</v>
      </c>
      <c r="H7575" s="1">
        <v>32</v>
      </c>
      <c r="I7575" s="1">
        <v>27</v>
      </c>
      <c r="J7575" s="1">
        <v>41</v>
      </c>
      <c r="K7575" s="2">
        <v>493.5</v>
      </c>
      <c r="L7575" s="3">
        <v>560.12249999999995</v>
      </c>
      <c r="M7575" s="4">
        <v>8.4894999999999801</v>
      </c>
      <c r="N7575" s="5">
        <v>7.3443088974999897</v>
      </c>
      <c r="O7575" s="6">
        <v>6.5856129685916906E-2</v>
      </c>
    </row>
    <row r="7576" spans="1:15" x14ac:dyDescent="0.2">
      <c r="A7576" t="s">
        <v>56</v>
      </c>
      <c r="B7576" t="s">
        <v>47</v>
      </c>
      <c r="C7576">
        <v>2016</v>
      </c>
      <c r="D7576" t="s">
        <v>92</v>
      </c>
      <c r="E7576" t="s">
        <v>30</v>
      </c>
      <c r="F7576" t="s">
        <v>33</v>
      </c>
      <c r="G7576" t="s">
        <v>79</v>
      </c>
      <c r="H7576" s="1">
        <v>27</v>
      </c>
      <c r="I7576" s="1">
        <v>23</v>
      </c>
      <c r="J7576" s="1">
        <v>32</v>
      </c>
      <c r="K7576" s="2">
        <v>435.4</v>
      </c>
      <c r="L7576" s="3">
        <v>489.38959999999997</v>
      </c>
      <c r="M7576" s="4">
        <v>10.564500000000001</v>
      </c>
      <c r="N7576" s="5">
        <v>8.9201883975000005</v>
      </c>
      <c r="O7576" s="6">
        <v>6.1093247588424403E-2</v>
      </c>
    </row>
    <row r="7577" spans="1:15" x14ac:dyDescent="0.2">
      <c r="A7577" t="s">
        <v>56</v>
      </c>
      <c r="B7577" t="s">
        <v>47</v>
      </c>
      <c r="C7577">
        <v>2016</v>
      </c>
      <c r="D7577" t="s">
        <v>92</v>
      </c>
      <c r="E7577" t="s">
        <v>30</v>
      </c>
      <c r="F7577" t="s">
        <v>34</v>
      </c>
      <c r="G7577" t="s">
        <v>80</v>
      </c>
      <c r="H7577" s="1">
        <v>21</v>
      </c>
      <c r="I7577" s="1">
        <v>20</v>
      </c>
      <c r="J7577" s="1">
        <v>29</v>
      </c>
      <c r="K7577" s="2">
        <v>333.8</v>
      </c>
      <c r="L7577" s="3">
        <v>353.16039999999998</v>
      </c>
      <c r="M7577" s="4">
        <v>10.0585</v>
      </c>
      <c r="N7577" s="5">
        <v>8.5438407774999892</v>
      </c>
      <c r="O7577" s="6">
        <v>6.3511084481725599E-2</v>
      </c>
    </row>
    <row r="7578" spans="1:15" x14ac:dyDescent="0.2">
      <c r="A7578" t="s">
        <v>56</v>
      </c>
      <c r="B7578" t="s">
        <v>47</v>
      </c>
      <c r="C7578">
        <v>2016</v>
      </c>
      <c r="D7578" t="s">
        <v>92</v>
      </c>
      <c r="E7578" t="s">
        <v>30</v>
      </c>
      <c r="F7578" t="s">
        <v>35</v>
      </c>
      <c r="G7578" t="s">
        <v>81</v>
      </c>
      <c r="H7578" s="1">
        <v>32</v>
      </c>
      <c r="I7578" s="1">
        <v>31</v>
      </c>
      <c r="J7578" s="1">
        <v>37</v>
      </c>
      <c r="K7578" s="2">
        <v>526.29999999999995</v>
      </c>
      <c r="L7578" s="3">
        <v>429.9871</v>
      </c>
      <c r="M7578" s="4">
        <v>28.050999999999998</v>
      </c>
      <c r="N7578" s="5">
        <v>29.187346009999999</v>
      </c>
      <c r="O7578" s="6">
        <v>4.1231236937108097E-2</v>
      </c>
    </row>
    <row r="7579" spans="1:15" x14ac:dyDescent="0.2">
      <c r="A7579" t="s">
        <v>56</v>
      </c>
      <c r="B7579" t="s">
        <v>47</v>
      </c>
      <c r="C7579">
        <v>2016</v>
      </c>
      <c r="D7579" t="s">
        <v>92</v>
      </c>
      <c r="E7579" t="s">
        <v>30</v>
      </c>
      <c r="F7579" t="s">
        <v>36</v>
      </c>
      <c r="G7579" t="s">
        <v>82</v>
      </c>
      <c r="H7579" s="1">
        <v>14</v>
      </c>
      <c r="I7579" s="1">
        <v>13</v>
      </c>
      <c r="J7579" s="1">
        <v>16</v>
      </c>
      <c r="K7579" s="2">
        <v>308.5</v>
      </c>
      <c r="L7579" s="3">
        <v>279.1925</v>
      </c>
      <c r="M7579" s="4">
        <v>19.66</v>
      </c>
      <c r="N7579" s="5">
        <v>18.806756</v>
      </c>
      <c r="O7579" s="6">
        <v>4.3760129659643397E-2</v>
      </c>
    </row>
    <row r="7580" spans="1:15" x14ac:dyDescent="0.2">
      <c r="A7580" t="s">
        <v>56</v>
      </c>
      <c r="B7580" t="s">
        <v>47</v>
      </c>
      <c r="C7580">
        <v>2016</v>
      </c>
      <c r="D7580" t="s">
        <v>92</v>
      </c>
      <c r="E7580" t="s">
        <v>37</v>
      </c>
      <c r="F7580" t="s">
        <v>38</v>
      </c>
      <c r="G7580" t="s">
        <v>83</v>
      </c>
      <c r="H7580" s="1">
        <v>37</v>
      </c>
      <c r="I7580" s="1">
        <v>32</v>
      </c>
      <c r="J7580" s="1">
        <v>50</v>
      </c>
      <c r="K7580" s="2">
        <v>602.6</v>
      </c>
      <c r="L7580" s="3">
        <v>490.51639999999901</v>
      </c>
      <c r="M7580" s="4">
        <v>-11.688700000000001</v>
      </c>
      <c r="N7580" s="5">
        <v>-12.4705220769</v>
      </c>
      <c r="O7580" s="6">
        <v>7.2021241287753002E-2</v>
      </c>
    </row>
    <row r="7581" spans="1:15" x14ac:dyDescent="0.2">
      <c r="A7581" t="s">
        <v>56</v>
      </c>
      <c r="B7581" t="s">
        <v>47</v>
      </c>
      <c r="C7581">
        <v>2016</v>
      </c>
      <c r="D7581" t="s">
        <v>92</v>
      </c>
      <c r="E7581" t="s">
        <v>37</v>
      </c>
      <c r="F7581" t="s">
        <v>39</v>
      </c>
      <c r="G7581" t="s">
        <v>84</v>
      </c>
      <c r="H7581" s="1">
        <v>27</v>
      </c>
      <c r="I7581" s="1">
        <v>23</v>
      </c>
      <c r="J7581" s="1">
        <v>33</v>
      </c>
      <c r="K7581" s="2">
        <v>373.9</v>
      </c>
      <c r="L7581" s="3">
        <v>306.97190000000001</v>
      </c>
      <c r="M7581" s="4">
        <v>-22.849699999999999</v>
      </c>
      <c r="N7581" s="5">
        <v>-20.827570099100001</v>
      </c>
      <c r="O7581" s="6">
        <v>6.7130248729606795E-2</v>
      </c>
    </row>
    <row r="7582" spans="1:15" x14ac:dyDescent="0.2">
      <c r="A7582" t="s">
        <v>56</v>
      </c>
      <c r="B7582" t="s">
        <v>47</v>
      </c>
      <c r="C7582">
        <v>2016</v>
      </c>
      <c r="D7582" t="s">
        <v>92</v>
      </c>
      <c r="E7582" t="s">
        <v>37</v>
      </c>
      <c r="F7582" t="s">
        <v>40</v>
      </c>
      <c r="G7582" t="s">
        <v>85</v>
      </c>
      <c r="H7582" s="1">
        <v>20</v>
      </c>
      <c r="I7582" s="1">
        <v>18</v>
      </c>
      <c r="J7582" s="1">
        <v>22</v>
      </c>
      <c r="K7582" s="2">
        <v>338.6</v>
      </c>
      <c r="L7582" s="3">
        <v>268.84840000000003</v>
      </c>
      <c r="M7582" s="4">
        <v>37.153100000000002</v>
      </c>
      <c r="N7582" s="5">
        <v>42.0398843961</v>
      </c>
      <c r="O7582" s="6">
        <v>2.77613703484938E-2</v>
      </c>
    </row>
    <row r="7583" spans="1:15" x14ac:dyDescent="0.2">
      <c r="A7583" t="s">
        <v>56</v>
      </c>
      <c r="B7583" t="s">
        <v>47</v>
      </c>
      <c r="C7583">
        <v>2016</v>
      </c>
      <c r="D7583" t="s">
        <v>92</v>
      </c>
      <c r="E7583" t="s">
        <v>37</v>
      </c>
      <c r="F7583" t="s">
        <v>41</v>
      </c>
      <c r="G7583" t="s">
        <v>86</v>
      </c>
      <c r="H7583" s="1">
        <v>25</v>
      </c>
      <c r="I7583" s="1">
        <v>23</v>
      </c>
      <c r="J7583" s="1">
        <v>29</v>
      </c>
      <c r="K7583" s="2">
        <v>389.9</v>
      </c>
      <c r="L7583" s="3">
        <v>331.80489999999998</v>
      </c>
      <c r="M7583" s="4">
        <v>-1.6701999999999899</v>
      </c>
      <c r="N7583" s="5">
        <v>-1.55879431959999</v>
      </c>
      <c r="O7583" s="6">
        <v>6.1810720697614799E-2</v>
      </c>
    </row>
    <row r="7584" spans="1:15" x14ac:dyDescent="0.2">
      <c r="A7584" t="s">
        <v>56</v>
      </c>
      <c r="B7584" t="s">
        <v>47</v>
      </c>
      <c r="C7584">
        <v>2016</v>
      </c>
      <c r="D7584" t="s">
        <v>92</v>
      </c>
      <c r="E7584" t="s">
        <v>37</v>
      </c>
      <c r="F7584" t="s">
        <v>42</v>
      </c>
      <c r="G7584" t="s">
        <v>87</v>
      </c>
      <c r="H7584" s="1">
        <v>26</v>
      </c>
      <c r="I7584" s="1">
        <v>21</v>
      </c>
      <c r="J7584" s="1">
        <v>32</v>
      </c>
      <c r="K7584" s="2">
        <v>416.1</v>
      </c>
      <c r="L7584" s="3">
        <v>324.14190000000002</v>
      </c>
      <c r="M7584" s="4">
        <v>-8.6189999999999891</v>
      </c>
      <c r="N7584" s="5">
        <v>-8.9309216099999897</v>
      </c>
      <c r="O7584" s="6">
        <v>5.9841384282624401E-2</v>
      </c>
    </row>
    <row r="7585" spans="1:15" x14ac:dyDescent="0.2">
      <c r="A7585" t="s">
        <v>56</v>
      </c>
      <c r="B7585" t="s">
        <v>47</v>
      </c>
      <c r="C7585">
        <v>2016</v>
      </c>
      <c r="D7585" t="s">
        <v>92</v>
      </c>
      <c r="E7585" t="s">
        <v>37</v>
      </c>
      <c r="F7585" t="s">
        <v>43</v>
      </c>
      <c r="G7585" t="s">
        <v>88</v>
      </c>
      <c r="H7585" s="1">
        <v>23</v>
      </c>
      <c r="I7585" s="1">
        <v>23</v>
      </c>
      <c r="J7585" s="1">
        <v>26</v>
      </c>
      <c r="K7585" s="2">
        <v>351.7</v>
      </c>
      <c r="L7585" s="3">
        <v>368.22989999999999</v>
      </c>
      <c r="M7585" s="4">
        <v>48.1813</v>
      </c>
      <c r="N7585" s="5">
        <v>40.8667523031</v>
      </c>
      <c r="O7585" s="6">
        <v>5.48763150412283E-2</v>
      </c>
    </row>
    <row r="7586" spans="1:15" x14ac:dyDescent="0.2">
      <c r="A7586" t="s">
        <v>56</v>
      </c>
      <c r="B7586" t="s">
        <v>47</v>
      </c>
      <c r="C7586">
        <v>2016</v>
      </c>
      <c r="D7586" t="s">
        <v>93</v>
      </c>
      <c r="E7586" t="s">
        <v>16</v>
      </c>
      <c r="F7586" t="s">
        <v>17</v>
      </c>
      <c r="G7586" t="s">
        <v>65</v>
      </c>
      <c r="H7586" s="1">
        <v>20</v>
      </c>
      <c r="I7586" s="1">
        <v>18</v>
      </c>
      <c r="J7586" s="1">
        <v>24</v>
      </c>
      <c r="K7586" s="2">
        <v>347.7</v>
      </c>
      <c r="L7586" s="3">
        <v>350.13389999999998</v>
      </c>
      <c r="M7586" s="4">
        <v>64.248000000000005</v>
      </c>
      <c r="N7586" s="5">
        <v>65.692295040000005</v>
      </c>
      <c r="O7586" s="6">
        <v>8.4268047167098098E-2</v>
      </c>
    </row>
    <row r="7587" spans="1:15" x14ac:dyDescent="0.2">
      <c r="A7587" t="s">
        <v>56</v>
      </c>
      <c r="B7587" t="s">
        <v>47</v>
      </c>
      <c r="C7587">
        <v>2016</v>
      </c>
      <c r="D7587" t="s">
        <v>93</v>
      </c>
      <c r="E7587" t="s">
        <v>16</v>
      </c>
      <c r="F7587" t="s">
        <v>18</v>
      </c>
      <c r="G7587" t="s">
        <v>66</v>
      </c>
      <c r="H7587" s="1">
        <v>12</v>
      </c>
      <c r="I7587" s="1">
        <v>12</v>
      </c>
      <c r="J7587" s="1">
        <v>14</v>
      </c>
      <c r="K7587" s="2">
        <v>177.3</v>
      </c>
      <c r="L7587" s="3">
        <v>179.60489999999999</v>
      </c>
      <c r="M7587" s="4">
        <v>35.573999999999998</v>
      </c>
      <c r="N7587" s="5">
        <v>27.899265239999998</v>
      </c>
      <c r="O7587" s="6">
        <v>4.90693739424704E-2</v>
      </c>
    </row>
    <row r="7588" spans="1:15" x14ac:dyDescent="0.2">
      <c r="A7588" t="s">
        <v>56</v>
      </c>
      <c r="B7588" t="s">
        <v>47</v>
      </c>
      <c r="C7588">
        <v>2016</v>
      </c>
      <c r="D7588" t="s">
        <v>93</v>
      </c>
      <c r="E7588" t="s">
        <v>16</v>
      </c>
      <c r="F7588" t="s">
        <v>19</v>
      </c>
      <c r="G7588" t="s">
        <v>67</v>
      </c>
      <c r="H7588" s="1">
        <v>20</v>
      </c>
      <c r="I7588" s="1">
        <v>18</v>
      </c>
      <c r="J7588" s="1">
        <v>22</v>
      </c>
      <c r="K7588" s="2">
        <v>155</v>
      </c>
      <c r="L7588" s="3">
        <v>142.6</v>
      </c>
      <c r="M7588" s="4">
        <v>26.625</v>
      </c>
      <c r="N7588" s="5">
        <v>23.263593749999998</v>
      </c>
      <c r="O7588" s="6">
        <v>6.4516129032258104E-2</v>
      </c>
    </row>
    <row r="7589" spans="1:15" x14ac:dyDescent="0.2">
      <c r="A7589" t="s">
        <v>56</v>
      </c>
      <c r="B7589" t="s">
        <v>47</v>
      </c>
      <c r="C7589">
        <v>2016</v>
      </c>
      <c r="D7589" t="s">
        <v>93</v>
      </c>
      <c r="E7589" t="s">
        <v>16</v>
      </c>
      <c r="F7589" t="s">
        <v>20</v>
      </c>
      <c r="G7589" t="s">
        <v>68</v>
      </c>
      <c r="H7589" s="1">
        <v>23</v>
      </c>
      <c r="I7589" s="1">
        <v>22</v>
      </c>
      <c r="J7589" s="1">
        <v>30</v>
      </c>
      <c r="K7589" s="2">
        <v>230.1</v>
      </c>
      <c r="L7589" s="3">
        <v>213.7629</v>
      </c>
      <c r="M7589" s="4">
        <v>30.861999999999998</v>
      </c>
      <c r="N7589" s="5">
        <v>32.979750439999997</v>
      </c>
      <c r="O7589" s="6">
        <v>7.3446327683615795E-2</v>
      </c>
    </row>
    <row r="7590" spans="1:15" x14ac:dyDescent="0.2">
      <c r="A7590" t="s">
        <v>56</v>
      </c>
      <c r="B7590" t="s">
        <v>47</v>
      </c>
      <c r="C7590">
        <v>2016</v>
      </c>
      <c r="D7590" t="s">
        <v>93</v>
      </c>
      <c r="E7590" t="s">
        <v>16</v>
      </c>
      <c r="F7590" t="s">
        <v>21</v>
      </c>
      <c r="G7590" t="s">
        <v>69</v>
      </c>
      <c r="H7590" s="1">
        <v>19</v>
      </c>
      <c r="I7590" s="1">
        <v>19</v>
      </c>
      <c r="J7590" s="1">
        <v>19</v>
      </c>
      <c r="K7590" s="2">
        <v>631</v>
      </c>
      <c r="L7590" s="3">
        <v>624.68999999999903</v>
      </c>
      <c r="M7590" s="4">
        <v>129.82400000000001</v>
      </c>
      <c r="N7590" s="5">
        <v>102.78945023999999</v>
      </c>
      <c r="O7590" s="6">
        <v>5.5467511885895403E-2</v>
      </c>
    </row>
    <row r="7591" spans="1:15" x14ac:dyDescent="0.2">
      <c r="A7591" t="s">
        <v>56</v>
      </c>
      <c r="B7591" t="s">
        <v>47</v>
      </c>
      <c r="C7591">
        <v>2016</v>
      </c>
      <c r="D7591" t="s">
        <v>93</v>
      </c>
      <c r="E7591" t="s">
        <v>16</v>
      </c>
      <c r="F7591" t="s">
        <v>22</v>
      </c>
      <c r="G7591" t="s">
        <v>70</v>
      </c>
      <c r="H7591" s="1">
        <v>13</v>
      </c>
      <c r="I7591" s="1">
        <v>13</v>
      </c>
      <c r="J7591" s="1">
        <v>17</v>
      </c>
      <c r="K7591" s="2">
        <v>179.6</v>
      </c>
      <c r="L7591" s="3">
        <v>186.06559999999999</v>
      </c>
      <c r="M7591" s="4">
        <v>36.847000000000001</v>
      </c>
      <c r="N7591" s="5">
        <v>28.42856591</v>
      </c>
      <c r="O7591" s="6">
        <v>5.7906458797327399E-2</v>
      </c>
    </row>
    <row r="7592" spans="1:15" x14ac:dyDescent="0.2">
      <c r="A7592" t="s">
        <v>56</v>
      </c>
      <c r="B7592" t="s">
        <v>47</v>
      </c>
      <c r="C7592">
        <v>2016</v>
      </c>
      <c r="D7592" t="s">
        <v>93</v>
      </c>
      <c r="E7592" t="s">
        <v>23</v>
      </c>
      <c r="F7592" t="s">
        <v>24</v>
      </c>
      <c r="G7592" t="s">
        <v>71</v>
      </c>
      <c r="H7592" s="1">
        <v>13</v>
      </c>
      <c r="I7592" s="1">
        <v>12</v>
      </c>
      <c r="J7592" s="1">
        <v>13</v>
      </c>
      <c r="K7592" s="2">
        <v>3000</v>
      </c>
      <c r="L7592" s="3">
        <v>3360</v>
      </c>
      <c r="M7592" s="4">
        <v>455.98840000000001</v>
      </c>
      <c r="N7592" s="5">
        <v>519.77388134559999</v>
      </c>
      <c r="O7592" s="6">
        <v>4.6666666666666697E-2</v>
      </c>
    </row>
    <row r="7593" spans="1:15" x14ac:dyDescent="0.2">
      <c r="A7593" t="s">
        <v>56</v>
      </c>
      <c r="B7593" t="s">
        <v>47</v>
      </c>
      <c r="C7593">
        <v>2016</v>
      </c>
      <c r="D7593" t="s">
        <v>93</v>
      </c>
      <c r="E7593" t="s">
        <v>23</v>
      </c>
      <c r="F7593" t="s">
        <v>25</v>
      </c>
      <c r="G7593" t="s">
        <v>72</v>
      </c>
      <c r="H7593" s="1">
        <v>8</v>
      </c>
      <c r="I7593" s="1">
        <v>8</v>
      </c>
      <c r="J7593" s="1">
        <v>8</v>
      </c>
      <c r="K7593" s="2">
        <v>2038</v>
      </c>
      <c r="L7593" s="3">
        <v>2038</v>
      </c>
      <c r="M7593" s="4">
        <v>284.45699999999999</v>
      </c>
      <c r="N7593" s="5">
        <v>322.73637848999999</v>
      </c>
      <c r="O7593" s="6">
        <v>7.9489695780176603E-2</v>
      </c>
    </row>
    <row r="7594" spans="1:15" x14ac:dyDescent="0.2">
      <c r="A7594" t="s">
        <v>56</v>
      </c>
      <c r="B7594" t="s">
        <v>47</v>
      </c>
      <c r="C7594">
        <v>2016</v>
      </c>
      <c r="D7594" t="s">
        <v>93</v>
      </c>
      <c r="E7594" t="s">
        <v>23</v>
      </c>
      <c r="F7594" t="s">
        <v>26</v>
      </c>
      <c r="G7594" t="s">
        <v>73</v>
      </c>
      <c r="H7594" s="1">
        <v>9</v>
      </c>
      <c r="I7594" s="1">
        <v>9</v>
      </c>
      <c r="J7594" s="1">
        <v>10</v>
      </c>
      <c r="K7594" s="2">
        <v>1251.5999999999999</v>
      </c>
      <c r="L7594" s="3">
        <v>981.25440000000106</v>
      </c>
      <c r="M7594" s="4">
        <v>188.4802</v>
      </c>
      <c r="N7594" s="5">
        <v>212.0029059204</v>
      </c>
      <c r="O7594" s="6">
        <v>6.5835730265260503E-2</v>
      </c>
    </row>
    <row r="7595" spans="1:15" x14ac:dyDescent="0.2">
      <c r="A7595" t="s">
        <v>56</v>
      </c>
      <c r="B7595" t="s">
        <v>47</v>
      </c>
      <c r="C7595">
        <v>2016</v>
      </c>
      <c r="D7595" t="s">
        <v>93</v>
      </c>
      <c r="E7595" t="s">
        <v>23</v>
      </c>
      <c r="F7595" t="s">
        <v>27</v>
      </c>
      <c r="G7595" t="s">
        <v>74</v>
      </c>
      <c r="H7595" s="1">
        <v>8</v>
      </c>
      <c r="I7595" s="1">
        <v>8</v>
      </c>
      <c r="J7595" s="1">
        <v>8</v>
      </c>
      <c r="K7595" s="2">
        <v>2639</v>
      </c>
      <c r="L7595" s="3">
        <v>2955.68</v>
      </c>
      <c r="M7595" s="4">
        <v>377.5342</v>
      </c>
      <c r="N7595" s="5">
        <v>421.07974969639997</v>
      </c>
      <c r="O7595" s="6">
        <v>7.6165214096248601E-2</v>
      </c>
    </row>
    <row r="7596" spans="1:15" x14ac:dyDescent="0.2">
      <c r="A7596" t="s">
        <v>56</v>
      </c>
      <c r="B7596" t="s">
        <v>47</v>
      </c>
      <c r="C7596">
        <v>2016</v>
      </c>
      <c r="D7596" t="s">
        <v>93</v>
      </c>
      <c r="E7596" t="s">
        <v>23</v>
      </c>
      <c r="F7596" t="s">
        <v>28</v>
      </c>
      <c r="G7596" t="s">
        <v>75</v>
      </c>
      <c r="H7596" s="1">
        <v>7</v>
      </c>
      <c r="I7596" s="1">
        <v>6</v>
      </c>
      <c r="J7596" s="1">
        <v>7</v>
      </c>
      <c r="K7596" s="2">
        <v>723.5</v>
      </c>
      <c r="L7596" s="3">
        <v>698.17750000000001</v>
      </c>
      <c r="M7596" s="4">
        <v>145.21559999999999</v>
      </c>
      <c r="N7596" s="5">
        <v>155.6937768336</v>
      </c>
      <c r="O7596" s="6">
        <v>2.0732550103662799E-3</v>
      </c>
    </row>
    <row r="7597" spans="1:15" x14ac:dyDescent="0.2">
      <c r="A7597" t="s">
        <v>56</v>
      </c>
      <c r="B7597" t="s">
        <v>47</v>
      </c>
      <c r="C7597">
        <v>2016</v>
      </c>
      <c r="D7597" t="s">
        <v>93</v>
      </c>
      <c r="E7597" t="s">
        <v>23</v>
      </c>
      <c r="F7597" t="s">
        <v>29</v>
      </c>
      <c r="G7597" t="s">
        <v>76</v>
      </c>
      <c r="H7597" s="1">
        <v>8</v>
      </c>
      <c r="I7597" s="1">
        <v>7</v>
      </c>
      <c r="J7597" s="1">
        <v>8</v>
      </c>
      <c r="K7597" s="2">
        <v>4004</v>
      </c>
      <c r="L7597" s="3">
        <v>3243.24</v>
      </c>
      <c r="M7597" s="4">
        <v>562.87800000000004</v>
      </c>
      <c r="N7597" s="5">
        <v>601.59274883999899</v>
      </c>
      <c r="O7597" s="6">
        <v>8.8911088911088898E-2</v>
      </c>
    </row>
    <row r="7598" spans="1:15" x14ac:dyDescent="0.2">
      <c r="A7598" t="s">
        <v>56</v>
      </c>
      <c r="B7598" t="s">
        <v>47</v>
      </c>
      <c r="C7598">
        <v>2016</v>
      </c>
      <c r="D7598" t="s">
        <v>93</v>
      </c>
      <c r="E7598" t="s">
        <v>30</v>
      </c>
      <c r="F7598" t="s">
        <v>31</v>
      </c>
      <c r="G7598" t="s">
        <v>77</v>
      </c>
      <c r="H7598" s="1">
        <v>18</v>
      </c>
      <c r="I7598" s="1">
        <v>16</v>
      </c>
      <c r="J7598" s="1">
        <v>21</v>
      </c>
      <c r="K7598" s="2">
        <v>242.5</v>
      </c>
      <c r="L7598" s="3">
        <v>195.21250000000001</v>
      </c>
      <c r="M7598" s="4">
        <v>13.835000000000001</v>
      </c>
      <c r="N7598" s="5">
        <v>11.22917775</v>
      </c>
      <c r="O7598" s="6">
        <v>3.09278350515464E-2</v>
      </c>
    </row>
    <row r="7599" spans="1:15" x14ac:dyDescent="0.2">
      <c r="A7599" t="s">
        <v>56</v>
      </c>
      <c r="B7599" t="s">
        <v>47</v>
      </c>
      <c r="C7599">
        <v>2016</v>
      </c>
      <c r="D7599" t="s">
        <v>93</v>
      </c>
      <c r="E7599" t="s">
        <v>30</v>
      </c>
      <c r="F7599" t="s">
        <v>32</v>
      </c>
      <c r="G7599" t="s">
        <v>78</v>
      </c>
      <c r="H7599" s="1">
        <v>20</v>
      </c>
      <c r="I7599" s="1">
        <v>20</v>
      </c>
      <c r="J7599" s="1">
        <v>24</v>
      </c>
      <c r="K7599" s="2">
        <v>302.39999999999998</v>
      </c>
      <c r="L7599" s="3">
        <v>234.66239999999999</v>
      </c>
      <c r="M7599" s="4">
        <v>7.5424999999999898</v>
      </c>
      <c r="N7599" s="5">
        <v>6.5964819374999903</v>
      </c>
      <c r="O7599" s="6">
        <v>5.8201058201058198E-2</v>
      </c>
    </row>
    <row r="7600" spans="1:15" x14ac:dyDescent="0.2">
      <c r="A7600" t="s">
        <v>56</v>
      </c>
      <c r="B7600" t="s">
        <v>47</v>
      </c>
      <c r="C7600">
        <v>2016</v>
      </c>
      <c r="D7600" t="s">
        <v>93</v>
      </c>
      <c r="E7600" t="s">
        <v>30</v>
      </c>
      <c r="F7600" t="s">
        <v>33</v>
      </c>
      <c r="G7600" t="s">
        <v>79</v>
      </c>
      <c r="H7600" s="1">
        <v>26</v>
      </c>
      <c r="I7600" s="1">
        <v>23</v>
      </c>
      <c r="J7600" s="1">
        <v>32</v>
      </c>
      <c r="K7600" s="2">
        <v>452.6</v>
      </c>
      <c r="L7600" s="3">
        <v>359.36439999999999</v>
      </c>
      <c r="M7600" s="4">
        <v>12.119</v>
      </c>
      <c r="N7600" s="5">
        <v>10.04434839</v>
      </c>
      <c r="O7600" s="6">
        <v>6.2748563853292097E-2</v>
      </c>
    </row>
    <row r="7601" spans="1:15" x14ac:dyDescent="0.2">
      <c r="A7601" t="s">
        <v>56</v>
      </c>
      <c r="B7601" t="s">
        <v>47</v>
      </c>
      <c r="C7601">
        <v>2016</v>
      </c>
      <c r="D7601" t="s">
        <v>93</v>
      </c>
      <c r="E7601" t="s">
        <v>30</v>
      </c>
      <c r="F7601" t="s">
        <v>34</v>
      </c>
      <c r="G7601" t="s">
        <v>80</v>
      </c>
      <c r="H7601" s="1">
        <v>28</v>
      </c>
      <c r="I7601" s="1">
        <v>25</v>
      </c>
      <c r="J7601" s="1">
        <v>41</v>
      </c>
      <c r="K7601" s="2">
        <v>473.9</v>
      </c>
      <c r="L7601" s="3">
        <v>365.37689999999998</v>
      </c>
      <c r="M7601" s="4">
        <v>14.163</v>
      </c>
      <c r="N7601" s="5">
        <v>11.44894431</v>
      </c>
      <c r="O7601" s="6">
        <v>6.9845959063093502E-2</v>
      </c>
    </row>
    <row r="7602" spans="1:15" x14ac:dyDescent="0.2">
      <c r="A7602" t="s">
        <v>56</v>
      </c>
      <c r="B7602" t="s">
        <v>47</v>
      </c>
      <c r="C7602">
        <v>2016</v>
      </c>
      <c r="D7602" t="s">
        <v>93</v>
      </c>
      <c r="E7602" t="s">
        <v>30</v>
      </c>
      <c r="F7602" t="s">
        <v>35</v>
      </c>
      <c r="G7602" t="s">
        <v>81</v>
      </c>
      <c r="H7602" s="1">
        <v>29</v>
      </c>
      <c r="I7602" s="1">
        <v>27</v>
      </c>
      <c r="J7602" s="1">
        <v>36</v>
      </c>
      <c r="K7602" s="2">
        <v>511.7</v>
      </c>
      <c r="L7602" s="3">
        <v>576.68589999999995</v>
      </c>
      <c r="M7602" s="4">
        <v>20.672000000000001</v>
      </c>
      <c r="N7602" s="5">
        <v>19.292764160000001</v>
      </c>
      <c r="O7602" s="6">
        <v>4.94430330271644E-2</v>
      </c>
    </row>
    <row r="7603" spans="1:15" x14ac:dyDescent="0.2">
      <c r="A7603" t="s">
        <v>56</v>
      </c>
      <c r="B7603" t="s">
        <v>47</v>
      </c>
      <c r="C7603">
        <v>2016</v>
      </c>
      <c r="D7603" t="s">
        <v>93</v>
      </c>
      <c r="E7603" t="s">
        <v>30</v>
      </c>
      <c r="F7603" t="s">
        <v>36</v>
      </c>
      <c r="G7603" t="s">
        <v>82</v>
      </c>
      <c r="H7603" s="1">
        <v>22</v>
      </c>
      <c r="I7603" s="1">
        <v>20</v>
      </c>
      <c r="J7603" s="1">
        <v>26</v>
      </c>
      <c r="K7603" s="2">
        <v>440.6</v>
      </c>
      <c r="L7603" s="3">
        <v>402.70839999999998</v>
      </c>
      <c r="M7603" s="4">
        <v>16.968</v>
      </c>
      <c r="N7603" s="5">
        <v>13.24046976</v>
      </c>
      <c r="O7603" s="6">
        <v>5.76486609169315E-2</v>
      </c>
    </row>
    <row r="7604" spans="1:15" x14ac:dyDescent="0.2">
      <c r="A7604" t="s">
        <v>56</v>
      </c>
      <c r="B7604" t="s">
        <v>47</v>
      </c>
      <c r="C7604">
        <v>2016</v>
      </c>
      <c r="D7604" t="s">
        <v>93</v>
      </c>
      <c r="E7604" t="s">
        <v>37</v>
      </c>
      <c r="F7604" t="s">
        <v>38</v>
      </c>
      <c r="G7604" t="s">
        <v>83</v>
      </c>
      <c r="H7604" s="1">
        <v>27</v>
      </c>
      <c r="I7604" s="1">
        <v>27</v>
      </c>
      <c r="J7604" s="1">
        <v>38</v>
      </c>
      <c r="K7604" s="2">
        <v>484.8</v>
      </c>
      <c r="L7604" s="3">
        <v>413.0496</v>
      </c>
      <c r="M7604" s="4">
        <v>-3.10889999999999</v>
      </c>
      <c r="N7604" s="5">
        <v>-3.0501075920999901</v>
      </c>
      <c r="O7604" s="6">
        <v>5.4042904290429003E-2</v>
      </c>
    </row>
    <row r="7605" spans="1:15" x14ac:dyDescent="0.2">
      <c r="A7605" t="s">
        <v>56</v>
      </c>
      <c r="B7605" t="s">
        <v>47</v>
      </c>
      <c r="C7605">
        <v>2016</v>
      </c>
      <c r="D7605" t="s">
        <v>93</v>
      </c>
      <c r="E7605" t="s">
        <v>37</v>
      </c>
      <c r="F7605" t="s">
        <v>39</v>
      </c>
      <c r="G7605" t="s">
        <v>84</v>
      </c>
      <c r="H7605" s="1">
        <v>28</v>
      </c>
      <c r="I7605" s="1">
        <v>27</v>
      </c>
      <c r="J7605" s="1">
        <v>33</v>
      </c>
      <c r="K7605" s="2">
        <v>424.7</v>
      </c>
      <c r="L7605" s="3">
        <v>431.91989999999998</v>
      </c>
      <c r="M7605" s="4">
        <v>-10.378</v>
      </c>
      <c r="N7605" s="5">
        <v>-8.7820711599999903</v>
      </c>
      <c r="O7605" s="6">
        <v>4.7798445961855403E-2</v>
      </c>
    </row>
    <row r="7606" spans="1:15" x14ac:dyDescent="0.2">
      <c r="A7606" t="s">
        <v>56</v>
      </c>
      <c r="B7606" t="s">
        <v>47</v>
      </c>
      <c r="C7606">
        <v>2016</v>
      </c>
      <c r="D7606" t="s">
        <v>93</v>
      </c>
      <c r="E7606" t="s">
        <v>37</v>
      </c>
      <c r="F7606" t="s">
        <v>40</v>
      </c>
      <c r="G7606" t="s">
        <v>85</v>
      </c>
      <c r="H7606" s="1">
        <v>25</v>
      </c>
      <c r="I7606" s="1">
        <v>24</v>
      </c>
      <c r="J7606" s="1">
        <v>30</v>
      </c>
      <c r="K7606" s="2">
        <v>466.8</v>
      </c>
      <c r="L7606" s="3">
        <v>393.04559999999998</v>
      </c>
      <c r="M7606" s="4">
        <v>45.188699999999997</v>
      </c>
      <c r="N7606" s="5">
        <v>39.680784923099999</v>
      </c>
      <c r="O7606" s="6">
        <v>5.3984575835475598E-2</v>
      </c>
    </row>
    <row r="7607" spans="1:15" x14ac:dyDescent="0.2">
      <c r="A7607" t="s">
        <v>56</v>
      </c>
      <c r="B7607" t="s">
        <v>47</v>
      </c>
      <c r="C7607">
        <v>2016</v>
      </c>
      <c r="D7607" t="s">
        <v>93</v>
      </c>
      <c r="E7607" t="s">
        <v>37</v>
      </c>
      <c r="F7607" t="s">
        <v>41</v>
      </c>
      <c r="G7607" t="s">
        <v>86</v>
      </c>
      <c r="H7607" s="1">
        <v>26</v>
      </c>
      <c r="I7607" s="1">
        <v>25</v>
      </c>
      <c r="J7607" s="1">
        <v>30</v>
      </c>
      <c r="K7607" s="2">
        <v>401.8</v>
      </c>
      <c r="L7607" s="3">
        <v>392.96039999999999</v>
      </c>
      <c r="M7607" s="4">
        <v>0.90670000000001005</v>
      </c>
      <c r="N7607" s="5">
        <v>0.86958604890000901</v>
      </c>
      <c r="O7607" s="6">
        <v>6.2717770034843204E-2</v>
      </c>
    </row>
    <row r="7608" spans="1:15" x14ac:dyDescent="0.2">
      <c r="A7608" t="s">
        <v>56</v>
      </c>
      <c r="B7608" t="s">
        <v>47</v>
      </c>
      <c r="C7608">
        <v>2016</v>
      </c>
      <c r="D7608" t="s">
        <v>93</v>
      </c>
      <c r="E7608" t="s">
        <v>37</v>
      </c>
      <c r="F7608" t="s">
        <v>42</v>
      </c>
      <c r="G7608" t="s">
        <v>87</v>
      </c>
      <c r="H7608" s="1">
        <v>22</v>
      </c>
      <c r="I7608" s="1">
        <v>20</v>
      </c>
      <c r="J7608" s="1">
        <v>26</v>
      </c>
      <c r="K7608" s="2">
        <v>336.5</v>
      </c>
      <c r="L7608" s="3">
        <v>274.2475</v>
      </c>
      <c r="M7608" s="4">
        <v>-7.4188000000000001</v>
      </c>
      <c r="N7608" s="5">
        <v>-6.4974740655999996</v>
      </c>
      <c r="O7608" s="6">
        <v>6.09212481426449E-2</v>
      </c>
    </row>
    <row r="7609" spans="1:15" x14ac:dyDescent="0.2">
      <c r="A7609" t="s">
        <v>56</v>
      </c>
      <c r="B7609" t="s">
        <v>47</v>
      </c>
      <c r="C7609">
        <v>2016</v>
      </c>
      <c r="D7609" t="s">
        <v>93</v>
      </c>
      <c r="E7609" t="s">
        <v>37</v>
      </c>
      <c r="F7609" t="s">
        <v>43</v>
      </c>
      <c r="G7609" t="s">
        <v>88</v>
      </c>
      <c r="H7609" s="1">
        <v>17</v>
      </c>
      <c r="I7609" s="1">
        <v>17</v>
      </c>
      <c r="J7609" s="1">
        <v>18</v>
      </c>
      <c r="K7609" s="2">
        <v>242</v>
      </c>
      <c r="L7609" s="3">
        <v>263.77999999999997</v>
      </c>
      <c r="M7609" s="4">
        <v>36.891800000000003</v>
      </c>
      <c r="N7609" s="5">
        <v>28.446602927600001</v>
      </c>
      <c r="O7609" s="6">
        <v>4.1322314049586799E-2</v>
      </c>
    </row>
    <row r="7610" spans="1:15" x14ac:dyDescent="0.2">
      <c r="A7610" t="s">
        <v>56</v>
      </c>
      <c r="B7610" t="s">
        <v>47</v>
      </c>
      <c r="C7610">
        <v>2016</v>
      </c>
      <c r="D7610" t="s">
        <v>94</v>
      </c>
      <c r="E7610" t="s">
        <v>16</v>
      </c>
      <c r="F7610" t="s">
        <v>17</v>
      </c>
      <c r="G7610" t="s">
        <v>65</v>
      </c>
      <c r="H7610" s="1">
        <v>11</v>
      </c>
      <c r="I7610" s="1">
        <v>10</v>
      </c>
      <c r="J7610" s="1">
        <v>13</v>
      </c>
      <c r="K7610" s="2">
        <v>219</v>
      </c>
      <c r="L7610" s="3">
        <v>186.15</v>
      </c>
      <c r="M7610" s="4">
        <v>56.734000000000002</v>
      </c>
      <c r="N7610" s="5">
        <v>64.525847560000003</v>
      </c>
      <c r="O7610" s="6">
        <v>0</v>
      </c>
    </row>
    <row r="7611" spans="1:15" x14ac:dyDescent="0.2">
      <c r="A7611" t="s">
        <v>56</v>
      </c>
      <c r="B7611" t="s">
        <v>47</v>
      </c>
      <c r="C7611">
        <v>2016</v>
      </c>
      <c r="D7611" t="s">
        <v>94</v>
      </c>
      <c r="E7611" t="s">
        <v>16</v>
      </c>
      <c r="F7611" t="s">
        <v>18</v>
      </c>
      <c r="G7611" t="s">
        <v>66</v>
      </c>
      <c r="H7611" s="1">
        <v>20</v>
      </c>
      <c r="I7611" s="1">
        <v>20</v>
      </c>
      <c r="J7611" s="1">
        <v>21</v>
      </c>
      <c r="K7611" s="2">
        <v>284</v>
      </c>
      <c r="L7611" s="3">
        <v>218.68</v>
      </c>
      <c r="M7611" s="4">
        <v>72.438000000000002</v>
      </c>
      <c r="N7611" s="5">
        <v>57.633121559999999</v>
      </c>
      <c r="O7611" s="6">
        <v>0</v>
      </c>
    </row>
    <row r="7612" spans="1:15" x14ac:dyDescent="0.2">
      <c r="A7612" t="s">
        <v>56</v>
      </c>
      <c r="B7612" t="s">
        <v>47</v>
      </c>
      <c r="C7612">
        <v>2016</v>
      </c>
      <c r="D7612" t="s">
        <v>94</v>
      </c>
      <c r="E7612" t="s">
        <v>16</v>
      </c>
      <c r="F7612" t="s">
        <v>19</v>
      </c>
      <c r="G7612" t="s">
        <v>67</v>
      </c>
      <c r="H7612" s="1">
        <v>18</v>
      </c>
      <c r="I7612" s="1">
        <v>17</v>
      </c>
      <c r="J7612" s="1">
        <v>19</v>
      </c>
      <c r="K7612" s="2">
        <v>141</v>
      </c>
      <c r="L7612" s="3">
        <v>122.67</v>
      </c>
      <c r="M7612" s="4">
        <v>30.084</v>
      </c>
      <c r="N7612" s="5">
        <v>25.245289440000001</v>
      </c>
      <c r="O7612" s="6">
        <v>0</v>
      </c>
    </row>
    <row r="7613" spans="1:15" x14ac:dyDescent="0.2">
      <c r="A7613" t="s">
        <v>56</v>
      </c>
      <c r="B7613" t="s">
        <v>47</v>
      </c>
      <c r="C7613">
        <v>2016</v>
      </c>
      <c r="D7613" t="s">
        <v>94</v>
      </c>
      <c r="E7613" t="s">
        <v>16</v>
      </c>
      <c r="F7613" t="s">
        <v>20</v>
      </c>
      <c r="G7613" t="s">
        <v>68</v>
      </c>
      <c r="H7613" s="1">
        <v>20</v>
      </c>
      <c r="I7613" s="1">
        <v>18</v>
      </c>
      <c r="J7613" s="1">
        <v>25</v>
      </c>
      <c r="K7613" s="2">
        <v>168</v>
      </c>
      <c r="L7613" s="3">
        <v>186.48</v>
      </c>
      <c r="M7613" s="4">
        <v>30.382000000000001</v>
      </c>
      <c r="N7613" s="5">
        <v>32.32097924</v>
      </c>
      <c r="O7613" s="6">
        <v>0</v>
      </c>
    </row>
    <row r="7614" spans="1:15" x14ac:dyDescent="0.2">
      <c r="A7614" t="s">
        <v>56</v>
      </c>
      <c r="B7614" t="s">
        <v>47</v>
      </c>
      <c r="C7614">
        <v>2016</v>
      </c>
      <c r="D7614" t="s">
        <v>94</v>
      </c>
      <c r="E7614" t="s">
        <v>16</v>
      </c>
      <c r="F7614" t="s">
        <v>21</v>
      </c>
      <c r="G7614" t="s">
        <v>69</v>
      </c>
      <c r="H7614" s="1">
        <v>13</v>
      </c>
      <c r="I7614" s="1">
        <v>13</v>
      </c>
      <c r="J7614" s="1">
        <v>14</v>
      </c>
      <c r="K7614" s="2">
        <v>385</v>
      </c>
      <c r="L7614" s="3">
        <v>346.5</v>
      </c>
      <c r="M7614" s="4">
        <v>97.44</v>
      </c>
      <c r="N7614" s="5">
        <v>94.945536000000004</v>
      </c>
      <c r="O7614" s="6">
        <v>0</v>
      </c>
    </row>
    <row r="7615" spans="1:15" x14ac:dyDescent="0.2">
      <c r="A7615" t="s">
        <v>56</v>
      </c>
      <c r="B7615" t="s">
        <v>47</v>
      </c>
      <c r="C7615">
        <v>2016</v>
      </c>
      <c r="D7615" t="s">
        <v>94</v>
      </c>
      <c r="E7615" t="s">
        <v>16</v>
      </c>
      <c r="F7615" t="s">
        <v>22</v>
      </c>
      <c r="G7615" t="s">
        <v>70</v>
      </c>
      <c r="H7615" s="1">
        <v>12</v>
      </c>
      <c r="I7615" s="1">
        <v>12</v>
      </c>
      <c r="J7615" s="1">
        <v>12</v>
      </c>
      <c r="K7615" s="2">
        <v>140</v>
      </c>
      <c r="L7615" s="3">
        <v>123.2</v>
      </c>
      <c r="M7615" s="4">
        <v>34.219000000000001</v>
      </c>
      <c r="N7615" s="5">
        <v>27.300260389999998</v>
      </c>
      <c r="O7615" s="6">
        <v>0</v>
      </c>
    </row>
    <row r="7616" spans="1:15" x14ac:dyDescent="0.2">
      <c r="A7616" t="s">
        <v>56</v>
      </c>
      <c r="B7616" t="s">
        <v>47</v>
      </c>
      <c r="C7616">
        <v>2016</v>
      </c>
      <c r="D7616" t="s">
        <v>94</v>
      </c>
      <c r="E7616" t="s">
        <v>23</v>
      </c>
      <c r="F7616" t="s">
        <v>24</v>
      </c>
      <c r="G7616" t="s">
        <v>71</v>
      </c>
      <c r="H7616" s="1">
        <v>9</v>
      </c>
      <c r="I7616" s="1">
        <v>8</v>
      </c>
      <c r="J7616" s="1">
        <v>9</v>
      </c>
      <c r="K7616" s="2">
        <v>3540</v>
      </c>
      <c r="L7616" s="3">
        <v>3150.6</v>
      </c>
      <c r="M7616" s="4">
        <v>663.96960000000001</v>
      </c>
      <c r="N7616" s="5">
        <v>750.08380124159896</v>
      </c>
      <c r="O7616" s="6">
        <v>0</v>
      </c>
    </row>
    <row r="7617" spans="1:15" x14ac:dyDescent="0.2">
      <c r="A7617" t="s">
        <v>56</v>
      </c>
      <c r="B7617" t="s">
        <v>47</v>
      </c>
      <c r="C7617">
        <v>2016</v>
      </c>
      <c r="D7617" t="s">
        <v>94</v>
      </c>
      <c r="E7617" t="s">
        <v>23</v>
      </c>
      <c r="F7617" t="s">
        <v>25</v>
      </c>
      <c r="G7617" t="s">
        <v>72</v>
      </c>
      <c r="H7617" s="1">
        <v>2</v>
      </c>
      <c r="I7617" s="1">
        <v>2</v>
      </c>
      <c r="J7617" s="1">
        <v>2</v>
      </c>
      <c r="K7617" s="2">
        <v>1200</v>
      </c>
      <c r="L7617" s="3">
        <v>1104</v>
      </c>
      <c r="M7617" s="4">
        <v>212.7388</v>
      </c>
      <c r="N7617" s="5">
        <v>210.05573825440001</v>
      </c>
      <c r="O7617" s="6">
        <v>0</v>
      </c>
    </row>
    <row r="7618" spans="1:15" x14ac:dyDescent="0.2">
      <c r="A7618" t="s">
        <v>56</v>
      </c>
      <c r="B7618" t="s">
        <v>47</v>
      </c>
      <c r="C7618">
        <v>2016</v>
      </c>
      <c r="D7618" t="s">
        <v>94</v>
      </c>
      <c r="E7618" t="s">
        <v>23</v>
      </c>
      <c r="F7618" t="s">
        <v>26</v>
      </c>
      <c r="G7618" t="s">
        <v>73</v>
      </c>
      <c r="H7618" s="1">
        <v>8</v>
      </c>
      <c r="I7618" s="1">
        <v>7</v>
      </c>
      <c r="J7618" s="1">
        <v>8</v>
      </c>
      <c r="K7618" s="2">
        <v>958</v>
      </c>
      <c r="L7618" s="3">
        <v>833.46</v>
      </c>
      <c r="M7618" s="4">
        <v>201.61279999999999</v>
      </c>
      <c r="N7618" s="5">
        <v>168.11926876160001</v>
      </c>
      <c r="O7618" s="6">
        <v>0</v>
      </c>
    </row>
    <row r="7619" spans="1:15" x14ac:dyDescent="0.2">
      <c r="A7619" t="s">
        <v>56</v>
      </c>
      <c r="B7619" t="s">
        <v>47</v>
      </c>
      <c r="C7619">
        <v>2016</v>
      </c>
      <c r="D7619" t="s">
        <v>94</v>
      </c>
      <c r="E7619" t="s">
        <v>23</v>
      </c>
      <c r="F7619" t="s">
        <v>27</v>
      </c>
      <c r="G7619" t="s">
        <v>74</v>
      </c>
      <c r="H7619" s="1">
        <v>3</v>
      </c>
      <c r="I7619" s="1">
        <v>3</v>
      </c>
      <c r="J7619" s="1">
        <v>3</v>
      </c>
      <c r="K7619" s="2">
        <v>1604</v>
      </c>
      <c r="L7619" s="3">
        <v>1652.12</v>
      </c>
      <c r="M7619" s="4">
        <v>322.09960000000001</v>
      </c>
      <c r="N7619" s="5">
        <v>364.29335920160003</v>
      </c>
      <c r="O7619" s="6">
        <v>0</v>
      </c>
    </row>
    <row r="7620" spans="1:15" x14ac:dyDescent="0.2">
      <c r="A7620" t="s">
        <v>56</v>
      </c>
      <c r="B7620" t="s">
        <v>47</v>
      </c>
      <c r="C7620">
        <v>2016</v>
      </c>
      <c r="D7620" t="s">
        <v>94</v>
      </c>
      <c r="E7620" t="s">
        <v>23</v>
      </c>
      <c r="F7620" t="s">
        <v>28</v>
      </c>
      <c r="G7620" t="s">
        <v>75</v>
      </c>
      <c r="H7620" s="1">
        <v>10</v>
      </c>
      <c r="I7620" s="1">
        <v>10</v>
      </c>
      <c r="J7620" s="1">
        <v>12</v>
      </c>
      <c r="K7620" s="2">
        <v>4544</v>
      </c>
      <c r="L7620" s="3">
        <v>4453.12</v>
      </c>
      <c r="M7620" s="4">
        <v>876.40160000000003</v>
      </c>
      <c r="N7620" s="5">
        <v>853.62918082559895</v>
      </c>
      <c r="O7620" s="6">
        <v>0</v>
      </c>
    </row>
    <row r="7621" spans="1:15" x14ac:dyDescent="0.2">
      <c r="A7621" t="s">
        <v>56</v>
      </c>
      <c r="B7621" t="s">
        <v>47</v>
      </c>
      <c r="C7621">
        <v>2016</v>
      </c>
      <c r="D7621" t="s">
        <v>94</v>
      </c>
      <c r="E7621" t="s">
        <v>23</v>
      </c>
      <c r="F7621" t="s">
        <v>29</v>
      </c>
      <c r="G7621" t="s">
        <v>76</v>
      </c>
      <c r="H7621" s="1">
        <v>8</v>
      </c>
      <c r="I7621" s="1">
        <v>8</v>
      </c>
      <c r="J7621" s="1">
        <v>9</v>
      </c>
      <c r="K7621" s="2">
        <v>3820</v>
      </c>
      <c r="L7621" s="3">
        <v>3667.2</v>
      </c>
      <c r="M7621" s="4">
        <v>801.04759999999999</v>
      </c>
      <c r="N7621" s="5">
        <v>736.58249334239997</v>
      </c>
      <c r="O7621" s="6">
        <v>0</v>
      </c>
    </row>
    <row r="7622" spans="1:15" x14ac:dyDescent="0.2">
      <c r="A7622" t="s">
        <v>56</v>
      </c>
      <c r="B7622" t="s">
        <v>47</v>
      </c>
      <c r="C7622">
        <v>2016</v>
      </c>
      <c r="D7622" t="s">
        <v>94</v>
      </c>
      <c r="E7622" t="s">
        <v>30</v>
      </c>
      <c r="F7622" t="s">
        <v>31</v>
      </c>
      <c r="G7622" t="s">
        <v>77</v>
      </c>
      <c r="H7622" s="1">
        <v>30</v>
      </c>
      <c r="I7622" s="1">
        <v>28</v>
      </c>
      <c r="J7622" s="1">
        <v>32</v>
      </c>
      <c r="K7622" s="2">
        <v>406</v>
      </c>
      <c r="L7622" s="3">
        <v>414.12</v>
      </c>
      <c r="M7622" s="4">
        <v>34.118499999999997</v>
      </c>
      <c r="N7622" s="5">
        <v>37.5707804225</v>
      </c>
      <c r="O7622" s="6">
        <v>0</v>
      </c>
    </row>
    <row r="7623" spans="1:15" x14ac:dyDescent="0.2">
      <c r="A7623" t="s">
        <v>56</v>
      </c>
      <c r="B7623" t="s">
        <v>47</v>
      </c>
      <c r="C7623">
        <v>2016</v>
      </c>
      <c r="D7623" t="s">
        <v>94</v>
      </c>
      <c r="E7623" t="s">
        <v>30</v>
      </c>
      <c r="F7623" t="s">
        <v>32</v>
      </c>
      <c r="G7623" t="s">
        <v>78</v>
      </c>
      <c r="H7623" s="1">
        <v>25</v>
      </c>
      <c r="I7623" s="1">
        <v>23</v>
      </c>
      <c r="J7623" s="1">
        <v>29</v>
      </c>
      <c r="K7623" s="2">
        <v>369</v>
      </c>
      <c r="L7623" s="3">
        <v>321.02999999999997</v>
      </c>
      <c r="M7623" s="4">
        <v>28.409500000000001</v>
      </c>
      <c r="N7623" s="5">
        <v>24.315833097500001</v>
      </c>
      <c r="O7623" s="6">
        <v>0</v>
      </c>
    </row>
    <row r="7624" spans="1:15" x14ac:dyDescent="0.2">
      <c r="A7624" t="s">
        <v>56</v>
      </c>
      <c r="B7624" t="s">
        <v>47</v>
      </c>
      <c r="C7624">
        <v>2016</v>
      </c>
      <c r="D7624" t="s">
        <v>94</v>
      </c>
      <c r="E7624" t="s">
        <v>30</v>
      </c>
      <c r="F7624" t="s">
        <v>33</v>
      </c>
      <c r="G7624" t="s">
        <v>79</v>
      </c>
      <c r="H7624" s="1">
        <v>22</v>
      </c>
      <c r="I7624" s="1">
        <v>19</v>
      </c>
      <c r="J7624" s="1">
        <v>28</v>
      </c>
      <c r="K7624" s="2">
        <v>443</v>
      </c>
      <c r="L7624" s="3">
        <v>394.27</v>
      </c>
      <c r="M7624" s="4">
        <v>39.827500000000001</v>
      </c>
      <c r="N7624" s="5">
        <v>38.563972562499998</v>
      </c>
      <c r="O7624" s="6">
        <v>0</v>
      </c>
    </row>
    <row r="7625" spans="1:15" x14ac:dyDescent="0.2">
      <c r="A7625" t="s">
        <v>56</v>
      </c>
      <c r="B7625" t="s">
        <v>47</v>
      </c>
      <c r="C7625">
        <v>2016</v>
      </c>
      <c r="D7625" t="s">
        <v>94</v>
      </c>
      <c r="E7625" t="s">
        <v>30</v>
      </c>
      <c r="F7625" t="s">
        <v>34</v>
      </c>
      <c r="G7625" t="s">
        <v>80</v>
      </c>
      <c r="H7625" s="1">
        <v>22</v>
      </c>
      <c r="I7625" s="1">
        <v>19</v>
      </c>
      <c r="J7625" s="1">
        <v>27</v>
      </c>
      <c r="K7625" s="2">
        <v>345</v>
      </c>
      <c r="L7625" s="3">
        <v>317.39999999999998</v>
      </c>
      <c r="M7625" s="4">
        <v>29.683</v>
      </c>
      <c r="N7625" s="5">
        <v>31.369884890000002</v>
      </c>
      <c r="O7625" s="6">
        <v>0</v>
      </c>
    </row>
    <row r="7626" spans="1:15" x14ac:dyDescent="0.2">
      <c r="A7626" t="s">
        <v>56</v>
      </c>
      <c r="B7626" t="s">
        <v>47</v>
      </c>
      <c r="C7626">
        <v>2016</v>
      </c>
      <c r="D7626" t="s">
        <v>94</v>
      </c>
      <c r="E7626" t="s">
        <v>30</v>
      </c>
      <c r="F7626" t="s">
        <v>35</v>
      </c>
      <c r="G7626" t="s">
        <v>81</v>
      </c>
      <c r="H7626" s="1">
        <v>23</v>
      </c>
      <c r="I7626" s="1">
        <v>22</v>
      </c>
      <c r="J7626" s="1">
        <v>28</v>
      </c>
      <c r="K7626" s="2">
        <v>430</v>
      </c>
      <c r="L7626" s="3">
        <v>356.9</v>
      </c>
      <c r="M7626" s="4">
        <v>41.269500000000001</v>
      </c>
      <c r="N7626" s="5">
        <v>40.555331302500001</v>
      </c>
      <c r="O7626" s="6">
        <v>0</v>
      </c>
    </row>
    <row r="7627" spans="1:15" x14ac:dyDescent="0.2">
      <c r="A7627" t="s">
        <v>56</v>
      </c>
      <c r="B7627" t="s">
        <v>47</v>
      </c>
      <c r="C7627">
        <v>2016</v>
      </c>
      <c r="D7627" t="s">
        <v>94</v>
      </c>
      <c r="E7627" t="s">
        <v>30</v>
      </c>
      <c r="F7627" t="s">
        <v>36</v>
      </c>
      <c r="G7627" t="s">
        <v>82</v>
      </c>
      <c r="H7627" s="1">
        <v>17</v>
      </c>
      <c r="I7627" s="1">
        <v>16</v>
      </c>
      <c r="J7627" s="1">
        <v>19</v>
      </c>
      <c r="K7627" s="2">
        <v>409</v>
      </c>
      <c r="L7627" s="3">
        <v>429.45</v>
      </c>
      <c r="M7627" s="4">
        <v>41.932499999999997</v>
      </c>
      <c r="N7627" s="5">
        <v>38.186879437499996</v>
      </c>
      <c r="O7627" s="6">
        <v>0</v>
      </c>
    </row>
    <row r="7628" spans="1:15" x14ac:dyDescent="0.2">
      <c r="A7628" t="s">
        <v>56</v>
      </c>
      <c r="B7628" t="s">
        <v>47</v>
      </c>
      <c r="C7628">
        <v>2016</v>
      </c>
      <c r="D7628" t="s">
        <v>94</v>
      </c>
      <c r="E7628" t="s">
        <v>37</v>
      </c>
      <c r="F7628" t="s">
        <v>38</v>
      </c>
      <c r="G7628" t="s">
        <v>83</v>
      </c>
      <c r="H7628" s="1">
        <v>27</v>
      </c>
      <c r="I7628" s="1">
        <v>22</v>
      </c>
      <c r="J7628" s="1">
        <v>31</v>
      </c>
      <c r="K7628" s="2">
        <v>401</v>
      </c>
      <c r="L7628" s="3">
        <v>388.97</v>
      </c>
      <c r="M7628" s="4">
        <v>17.716999999999999</v>
      </c>
      <c r="N7628" s="5">
        <v>19.970070889999999</v>
      </c>
      <c r="O7628" s="6">
        <v>0</v>
      </c>
    </row>
    <row r="7629" spans="1:15" x14ac:dyDescent="0.2">
      <c r="A7629" t="s">
        <v>56</v>
      </c>
      <c r="B7629" t="s">
        <v>47</v>
      </c>
      <c r="C7629">
        <v>2016</v>
      </c>
      <c r="D7629" t="s">
        <v>94</v>
      </c>
      <c r="E7629" t="s">
        <v>37</v>
      </c>
      <c r="F7629" t="s">
        <v>39</v>
      </c>
      <c r="G7629" t="s">
        <v>84</v>
      </c>
      <c r="H7629" s="1">
        <v>25</v>
      </c>
      <c r="I7629" s="1">
        <v>22</v>
      </c>
      <c r="J7629" s="1">
        <v>29</v>
      </c>
      <c r="K7629" s="2">
        <v>397</v>
      </c>
      <c r="L7629" s="3">
        <v>309.66000000000003</v>
      </c>
      <c r="M7629" s="4">
        <v>13.717000000000001</v>
      </c>
      <c r="N7629" s="5">
        <v>14.91271089</v>
      </c>
      <c r="O7629" s="6">
        <v>0</v>
      </c>
    </row>
    <row r="7630" spans="1:15" x14ac:dyDescent="0.2">
      <c r="A7630" t="s">
        <v>56</v>
      </c>
      <c r="B7630" t="s">
        <v>47</v>
      </c>
      <c r="C7630">
        <v>2016</v>
      </c>
      <c r="D7630" t="s">
        <v>94</v>
      </c>
      <c r="E7630" t="s">
        <v>37</v>
      </c>
      <c r="F7630" t="s">
        <v>40</v>
      </c>
      <c r="G7630" t="s">
        <v>85</v>
      </c>
      <c r="H7630" s="1">
        <v>22</v>
      </c>
      <c r="I7630" s="1">
        <v>19</v>
      </c>
      <c r="J7630" s="1">
        <v>26</v>
      </c>
      <c r="K7630" s="2">
        <v>374</v>
      </c>
      <c r="L7630" s="3">
        <v>306.68</v>
      </c>
      <c r="M7630" s="4">
        <v>37.332500000000003</v>
      </c>
      <c r="N7630" s="5">
        <v>42.309855562499997</v>
      </c>
      <c r="O7630" s="6">
        <v>0</v>
      </c>
    </row>
    <row r="7631" spans="1:15" x14ac:dyDescent="0.2">
      <c r="A7631" t="s">
        <v>56</v>
      </c>
      <c r="B7631" t="s">
        <v>47</v>
      </c>
      <c r="C7631">
        <v>2016</v>
      </c>
      <c r="D7631" t="s">
        <v>94</v>
      </c>
      <c r="E7631" t="s">
        <v>37</v>
      </c>
      <c r="F7631" t="s">
        <v>41</v>
      </c>
      <c r="G7631" t="s">
        <v>86</v>
      </c>
      <c r="H7631" s="1">
        <v>20</v>
      </c>
      <c r="I7631" s="1">
        <v>20</v>
      </c>
      <c r="J7631" s="1">
        <v>26</v>
      </c>
      <c r="K7631" s="2">
        <v>387</v>
      </c>
      <c r="L7631" s="3">
        <v>340.56</v>
      </c>
      <c r="M7631" s="4">
        <v>21.327300000000001</v>
      </c>
      <c r="N7631" s="5">
        <v>19.764584747099999</v>
      </c>
      <c r="O7631" s="6">
        <v>0</v>
      </c>
    </row>
    <row r="7632" spans="1:15" x14ac:dyDescent="0.2">
      <c r="A7632" t="s">
        <v>56</v>
      </c>
      <c r="B7632" t="s">
        <v>47</v>
      </c>
      <c r="C7632">
        <v>2016</v>
      </c>
      <c r="D7632" t="s">
        <v>94</v>
      </c>
      <c r="E7632" t="s">
        <v>37</v>
      </c>
      <c r="F7632" t="s">
        <v>42</v>
      </c>
      <c r="G7632" t="s">
        <v>87</v>
      </c>
      <c r="H7632" s="1">
        <v>32</v>
      </c>
      <c r="I7632" s="1">
        <v>28</v>
      </c>
      <c r="J7632" s="1">
        <v>41</v>
      </c>
      <c r="K7632" s="2">
        <v>553</v>
      </c>
      <c r="L7632" s="3">
        <v>536.41</v>
      </c>
      <c r="M7632" s="4">
        <v>21.583300000000001</v>
      </c>
      <c r="N7632" s="5">
        <v>21.0616963889</v>
      </c>
      <c r="O7632" s="6">
        <v>0</v>
      </c>
    </row>
    <row r="7633" spans="1:15" x14ac:dyDescent="0.2">
      <c r="A7633" t="s">
        <v>56</v>
      </c>
      <c r="B7633" t="s">
        <v>47</v>
      </c>
      <c r="C7633">
        <v>2016</v>
      </c>
      <c r="D7633" t="s">
        <v>94</v>
      </c>
      <c r="E7633" t="s">
        <v>37</v>
      </c>
      <c r="F7633" t="s">
        <v>43</v>
      </c>
      <c r="G7633" t="s">
        <v>88</v>
      </c>
      <c r="H7633" s="1">
        <v>27</v>
      </c>
      <c r="I7633" s="1">
        <v>26</v>
      </c>
      <c r="J7633" s="1">
        <v>28</v>
      </c>
      <c r="K7633" s="2">
        <v>411</v>
      </c>
      <c r="L7633" s="3">
        <v>341.13</v>
      </c>
      <c r="M7633" s="4">
        <v>74.332499999999996</v>
      </c>
      <c r="N7633" s="5">
        <v>57.732194437499999</v>
      </c>
      <c r="O7633" s="6">
        <v>0</v>
      </c>
    </row>
    <row r="7634" spans="1:15" x14ac:dyDescent="0.2">
      <c r="A7634" t="s">
        <v>56</v>
      </c>
      <c r="B7634" t="s">
        <v>47</v>
      </c>
      <c r="C7634">
        <v>2016</v>
      </c>
      <c r="D7634" t="s">
        <v>95</v>
      </c>
      <c r="E7634" t="s">
        <v>16</v>
      </c>
      <c r="F7634" t="s">
        <v>17</v>
      </c>
      <c r="G7634" t="s">
        <v>65</v>
      </c>
      <c r="H7634" s="1">
        <v>21</v>
      </c>
      <c r="I7634" s="1">
        <v>20</v>
      </c>
      <c r="J7634" s="1">
        <v>24</v>
      </c>
      <c r="K7634" s="2">
        <v>481.8</v>
      </c>
      <c r="L7634" s="3">
        <v>424.94760000000002</v>
      </c>
      <c r="M7634" s="4">
        <v>102.837</v>
      </c>
      <c r="N7634" s="5">
        <v>89.635814310000001</v>
      </c>
      <c r="O7634" s="6">
        <v>6.8908260689082595E-2</v>
      </c>
    </row>
    <row r="7635" spans="1:15" x14ac:dyDescent="0.2">
      <c r="A7635" t="s">
        <v>56</v>
      </c>
      <c r="B7635" t="s">
        <v>47</v>
      </c>
      <c r="C7635">
        <v>2016</v>
      </c>
      <c r="D7635" t="s">
        <v>95</v>
      </c>
      <c r="E7635" t="s">
        <v>16</v>
      </c>
      <c r="F7635" t="s">
        <v>18</v>
      </c>
      <c r="G7635" t="s">
        <v>66</v>
      </c>
      <c r="H7635" s="1">
        <v>18</v>
      </c>
      <c r="I7635" s="1">
        <v>18</v>
      </c>
      <c r="J7635" s="1">
        <v>19</v>
      </c>
      <c r="K7635" s="2">
        <v>269.39999999999998</v>
      </c>
      <c r="L7635" s="3">
        <v>246.7704</v>
      </c>
      <c r="M7635" s="4">
        <v>60.918999999999997</v>
      </c>
      <c r="N7635" s="5">
        <v>55.485634390000001</v>
      </c>
      <c r="O7635" s="6">
        <v>3.5634743875278402E-2</v>
      </c>
    </row>
    <row r="7636" spans="1:15" x14ac:dyDescent="0.2">
      <c r="A7636" t="s">
        <v>56</v>
      </c>
      <c r="B7636" t="s">
        <v>47</v>
      </c>
      <c r="C7636">
        <v>2016</v>
      </c>
      <c r="D7636" t="s">
        <v>95</v>
      </c>
      <c r="E7636" t="s">
        <v>16</v>
      </c>
      <c r="F7636" t="s">
        <v>19</v>
      </c>
      <c r="G7636" t="s">
        <v>67</v>
      </c>
      <c r="H7636" s="1">
        <v>24</v>
      </c>
      <c r="I7636" s="1">
        <v>23</v>
      </c>
      <c r="J7636" s="1">
        <v>27</v>
      </c>
      <c r="K7636" s="2">
        <v>197</v>
      </c>
      <c r="L7636" s="3">
        <v>200.94</v>
      </c>
      <c r="M7636" s="4">
        <v>37.814999999999998</v>
      </c>
      <c r="N7636" s="5">
        <v>43.039142249999998</v>
      </c>
      <c r="O7636" s="6">
        <v>4.0609137055837602E-2</v>
      </c>
    </row>
    <row r="7637" spans="1:15" x14ac:dyDescent="0.2">
      <c r="A7637" t="s">
        <v>56</v>
      </c>
      <c r="B7637" t="s">
        <v>47</v>
      </c>
      <c r="C7637">
        <v>2016</v>
      </c>
      <c r="D7637" t="s">
        <v>95</v>
      </c>
      <c r="E7637" t="s">
        <v>16</v>
      </c>
      <c r="F7637" t="s">
        <v>20</v>
      </c>
      <c r="G7637" t="s">
        <v>68</v>
      </c>
      <c r="H7637" s="1">
        <v>27</v>
      </c>
      <c r="I7637" s="1">
        <v>25</v>
      </c>
      <c r="J7637" s="1">
        <v>29</v>
      </c>
      <c r="K7637" s="2">
        <v>205.6</v>
      </c>
      <c r="L7637" s="3">
        <v>163.24639999999999</v>
      </c>
      <c r="M7637" s="4">
        <v>23.821000000000002</v>
      </c>
      <c r="N7637" s="5">
        <v>21.481539590000001</v>
      </c>
      <c r="O7637" s="6">
        <v>9.4357976653696496E-2</v>
      </c>
    </row>
    <row r="7638" spans="1:15" x14ac:dyDescent="0.2">
      <c r="A7638" t="s">
        <v>56</v>
      </c>
      <c r="B7638" t="s">
        <v>47</v>
      </c>
      <c r="C7638">
        <v>2016</v>
      </c>
      <c r="D7638" t="s">
        <v>95</v>
      </c>
      <c r="E7638" t="s">
        <v>16</v>
      </c>
      <c r="F7638" t="s">
        <v>21</v>
      </c>
      <c r="G7638" t="s">
        <v>69</v>
      </c>
      <c r="H7638" s="1">
        <v>13</v>
      </c>
      <c r="I7638" s="1">
        <v>12</v>
      </c>
      <c r="J7638" s="1">
        <v>14</v>
      </c>
      <c r="K7638" s="2">
        <v>423</v>
      </c>
      <c r="L7638" s="3">
        <v>380.7</v>
      </c>
      <c r="M7638" s="4">
        <v>103.60299999999999</v>
      </c>
      <c r="N7638" s="5">
        <v>107.33581608999999</v>
      </c>
      <c r="O7638" s="6">
        <v>7.09219858156028E-3</v>
      </c>
    </row>
    <row r="7639" spans="1:15" x14ac:dyDescent="0.2">
      <c r="A7639" t="s">
        <v>56</v>
      </c>
      <c r="B7639" t="s">
        <v>47</v>
      </c>
      <c r="C7639">
        <v>2016</v>
      </c>
      <c r="D7639" t="s">
        <v>95</v>
      </c>
      <c r="E7639" t="s">
        <v>16</v>
      </c>
      <c r="F7639" t="s">
        <v>22</v>
      </c>
      <c r="G7639" t="s">
        <v>70</v>
      </c>
      <c r="H7639" s="1">
        <v>18</v>
      </c>
      <c r="I7639" s="1">
        <v>17</v>
      </c>
      <c r="J7639" s="1">
        <v>19</v>
      </c>
      <c r="K7639" s="2">
        <v>224.2</v>
      </c>
      <c r="L7639" s="3">
        <v>178.91159999999999</v>
      </c>
      <c r="M7639" s="4">
        <v>50.637</v>
      </c>
      <c r="N7639" s="5">
        <v>41.70615231</v>
      </c>
      <c r="O7639" s="6">
        <v>3.03300624442462E-2</v>
      </c>
    </row>
    <row r="7640" spans="1:15" x14ac:dyDescent="0.2">
      <c r="A7640" t="s">
        <v>56</v>
      </c>
      <c r="B7640" t="s">
        <v>47</v>
      </c>
      <c r="C7640">
        <v>2016</v>
      </c>
      <c r="D7640" t="s">
        <v>95</v>
      </c>
      <c r="E7640" t="s">
        <v>23</v>
      </c>
      <c r="F7640" t="s">
        <v>24</v>
      </c>
      <c r="G7640" t="s">
        <v>71</v>
      </c>
      <c r="H7640" s="1">
        <v>10</v>
      </c>
      <c r="I7640" s="1">
        <v>9</v>
      </c>
      <c r="J7640" s="1">
        <v>10</v>
      </c>
      <c r="K7640" s="2">
        <v>2530</v>
      </c>
      <c r="L7640" s="3">
        <v>2327.6</v>
      </c>
      <c r="M7640" s="4">
        <v>379.5736</v>
      </c>
      <c r="N7640" s="5">
        <v>431.09540216959999</v>
      </c>
      <c r="O7640" s="6">
        <v>4.3478260869565202E-2</v>
      </c>
    </row>
    <row r="7641" spans="1:15" x14ac:dyDescent="0.2">
      <c r="A7641" t="s">
        <v>56</v>
      </c>
      <c r="B7641" t="s">
        <v>47</v>
      </c>
      <c r="C7641">
        <v>2016</v>
      </c>
      <c r="D7641" t="s">
        <v>95</v>
      </c>
      <c r="E7641" t="s">
        <v>23</v>
      </c>
      <c r="F7641" t="s">
        <v>25</v>
      </c>
      <c r="G7641" t="s">
        <v>72</v>
      </c>
      <c r="H7641" s="1">
        <v>6</v>
      </c>
      <c r="I7641" s="1">
        <v>6</v>
      </c>
      <c r="J7641" s="1">
        <v>6</v>
      </c>
      <c r="K7641" s="2">
        <v>2680</v>
      </c>
      <c r="L7641" s="3">
        <v>2572.8000000000002</v>
      </c>
      <c r="M7641" s="4">
        <v>550.46220000000005</v>
      </c>
      <c r="N7641" s="5">
        <v>624.56652228840005</v>
      </c>
      <c r="O7641" s="6">
        <v>0</v>
      </c>
    </row>
    <row r="7642" spans="1:15" x14ac:dyDescent="0.2">
      <c r="A7642" t="s">
        <v>56</v>
      </c>
      <c r="B7642" t="s">
        <v>47</v>
      </c>
      <c r="C7642">
        <v>2016</v>
      </c>
      <c r="D7642" t="s">
        <v>95</v>
      </c>
      <c r="E7642" t="s">
        <v>23</v>
      </c>
      <c r="F7642" t="s">
        <v>26</v>
      </c>
      <c r="G7642" t="s">
        <v>73</v>
      </c>
      <c r="H7642" s="1">
        <v>14</v>
      </c>
      <c r="I7642" s="1">
        <v>13</v>
      </c>
      <c r="J7642" s="1">
        <v>15</v>
      </c>
      <c r="K7642" s="2">
        <v>1564</v>
      </c>
      <c r="L7642" s="3">
        <v>1391.96</v>
      </c>
      <c r="M7642" s="4">
        <v>169.96080000000001</v>
      </c>
      <c r="N7642" s="5">
        <v>130.9364406336</v>
      </c>
      <c r="O7642" s="6">
        <v>0.10230179028133</v>
      </c>
    </row>
    <row r="7643" spans="1:15" x14ac:dyDescent="0.2">
      <c r="A7643" t="s">
        <v>56</v>
      </c>
      <c r="B7643" t="s">
        <v>47</v>
      </c>
      <c r="C7643">
        <v>2016</v>
      </c>
      <c r="D7643" t="s">
        <v>95</v>
      </c>
      <c r="E7643" t="s">
        <v>23</v>
      </c>
      <c r="F7643" t="s">
        <v>27</v>
      </c>
      <c r="G7643" t="s">
        <v>74</v>
      </c>
      <c r="H7643" s="1">
        <v>8</v>
      </c>
      <c r="I7643" s="1">
        <v>7</v>
      </c>
      <c r="J7643" s="1">
        <v>8</v>
      </c>
      <c r="K7643" s="2">
        <v>3389.2</v>
      </c>
      <c r="L7643" s="3">
        <v>2975.71760000001</v>
      </c>
      <c r="M7643" s="4">
        <v>529.66060000000004</v>
      </c>
      <c r="N7643" s="5">
        <v>414.93293607639902</v>
      </c>
      <c r="O7643" s="6">
        <v>5.0985483299893802E-2</v>
      </c>
    </row>
    <row r="7644" spans="1:15" x14ac:dyDescent="0.2">
      <c r="A7644" t="s">
        <v>56</v>
      </c>
      <c r="B7644" t="s">
        <v>47</v>
      </c>
      <c r="C7644">
        <v>2016</v>
      </c>
      <c r="D7644" t="s">
        <v>95</v>
      </c>
      <c r="E7644" t="s">
        <v>23</v>
      </c>
      <c r="F7644" t="s">
        <v>28</v>
      </c>
      <c r="G7644" t="s">
        <v>75</v>
      </c>
      <c r="H7644" s="1">
        <v>5</v>
      </c>
      <c r="I7644" s="1">
        <v>5</v>
      </c>
      <c r="J7644" s="1">
        <v>5</v>
      </c>
      <c r="K7644" s="2">
        <v>835</v>
      </c>
      <c r="L7644" s="3">
        <v>642.95000000000005</v>
      </c>
      <c r="M7644" s="4">
        <v>155.57079999999999</v>
      </c>
      <c r="N7644" s="5">
        <v>153.34738212639999</v>
      </c>
      <c r="O7644" s="6">
        <v>1.19760479041916E-2</v>
      </c>
    </row>
    <row r="7645" spans="1:15" x14ac:dyDescent="0.2">
      <c r="A7645" t="s">
        <v>56</v>
      </c>
      <c r="B7645" t="s">
        <v>47</v>
      </c>
      <c r="C7645">
        <v>2016</v>
      </c>
      <c r="D7645" t="s">
        <v>95</v>
      </c>
      <c r="E7645" t="s">
        <v>23</v>
      </c>
      <c r="F7645" t="s">
        <v>29</v>
      </c>
      <c r="G7645" t="s">
        <v>76</v>
      </c>
      <c r="H7645" s="1">
        <v>10</v>
      </c>
      <c r="I7645" s="1">
        <v>8</v>
      </c>
      <c r="J7645" s="1">
        <v>11</v>
      </c>
      <c r="K7645" s="2">
        <v>5200</v>
      </c>
      <c r="L7645" s="3">
        <v>5616</v>
      </c>
      <c r="M7645" s="4">
        <v>828.78560000000004</v>
      </c>
      <c r="N7645" s="5">
        <v>885.02367567359897</v>
      </c>
      <c r="O7645" s="6">
        <v>6.15384615384615E-2</v>
      </c>
    </row>
    <row r="7646" spans="1:15" x14ac:dyDescent="0.2">
      <c r="A7646" t="s">
        <v>56</v>
      </c>
      <c r="B7646" t="s">
        <v>47</v>
      </c>
      <c r="C7646">
        <v>2016</v>
      </c>
      <c r="D7646" t="s">
        <v>95</v>
      </c>
      <c r="E7646" t="s">
        <v>30</v>
      </c>
      <c r="F7646" t="s">
        <v>31</v>
      </c>
      <c r="G7646" t="s">
        <v>77</v>
      </c>
      <c r="H7646" s="1">
        <v>26</v>
      </c>
      <c r="I7646" s="1">
        <v>26</v>
      </c>
      <c r="J7646" s="1">
        <v>35</v>
      </c>
      <c r="K7646" s="2">
        <v>409.4</v>
      </c>
      <c r="L7646" s="3">
        <v>431.50760000000002</v>
      </c>
      <c r="M7646" s="4">
        <v>18.262499999999999</v>
      </c>
      <c r="N7646" s="5">
        <v>14.014185937500001</v>
      </c>
      <c r="O7646" s="6">
        <v>4.05471421592574E-2</v>
      </c>
    </row>
    <row r="7647" spans="1:15" x14ac:dyDescent="0.2">
      <c r="A7647" t="s">
        <v>56</v>
      </c>
      <c r="B7647" t="s">
        <v>47</v>
      </c>
      <c r="C7647">
        <v>2016</v>
      </c>
      <c r="D7647" t="s">
        <v>95</v>
      </c>
      <c r="E7647" t="s">
        <v>30</v>
      </c>
      <c r="F7647" t="s">
        <v>32</v>
      </c>
      <c r="G7647" t="s">
        <v>78</v>
      </c>
      <c r="H7647" s="1">
        <v>28</v>
      </c>
      <c r="I7647" s="1">
        <v>28</v>
      </c>
      <c r="J7647" s="1">
        <v>36</v>
      </c>
      <c r="K7647" s="2">
        <v>421.8</v>
      </c>
      <c r="L7647" s="3">
        <v>416.73840000000001</v>
      </c>
      <c r="M7647" s="4">
        <v>15.016999999999999</v>
      </c>
      <c r="N7647" s="5">
        <v>16.52125289</v>
      </c>
      <c r="O7647" s="6">
        <v>4.55192034139403E-2</v>
      </c>
    </row>
    <row r="7648" spans="1:15" x14ac:dyDescent="0.2">
      <c r="A7648" t="s">
        <v>56</v>
      </c>
      <c r="B7648" t="s">
        <v>47</v>
      </c>
      <c r="C7648">
        <v>2016</v>
      </c>
      <c r="D7648" t="s">
        <v>95</v>
      </c>
      <c r="E7648" t="s">
        <v>30</v>
      </c>
      <c r="F7648" t="s">
        <v>33</v>
      </c>
      <c r="G7648" t="s">
        <v>79</v>
      </c>
      <c r="H7648" s="1">
        <v>26</v>
      </c>
      <c r="I7648" s="1">
        <v>24</v>
      </c>
      <c r="J7648" s="1">
        <v>29</v>
      </c>
      <c r="K7648" s="2">
        <v>408.2</v>
      </c>
      <c r="L7648" s="3">
        <v>350.23559999999998</v>
      </c>
      <c r="M7648" s="4">
        <v>17.0625</v>
      </c>
      <c r="N7648" s="5">
        <v>13.2980859375</v>
      </c>
      <c r="O7648" s="6">
        <v>4.1156295933365998E-2</v>
      </c>
    </row>
    <row r="7649" spans="1:15" x14ac:dyDescent="0.2">
      <c r="A7649" t="s">
        <v>56</v>
      </c>
      <c r="B7649" t="s">
        <v>47</v>
      </c>
      <c r="C7649">
        <v>2016</v>
      </c>
      <c r="D7649" t="s">
        <v>95</v>
      </c>
      <c r="E7649" t="s">
        <v>30</v>
      </c>
      <c r="F7649" t="s">
        <v>34</v>
      </c>
      <c r="G7649" t="s">
        <v>80</v>
      </c>
      <c r="H7649" s="1">
        <v>20</v>
      </c>
      <c r="I7649" s="1">
        <v>20</v>
      </c>
      <c r="J7649" s="1">
        <v>21</v>
      </c>
      <c r="K7649" s="2">
        <v>257.60000000000002</v>
      </c>
      <c r="L7649" s="3">
        <v>272.0256</v>
      </c>
      <c r="M7649" s="4">
        <v>6.0685000000000002</v>
      </c>
      <c r="N7649" s="5">
        <v>6.1333419224999997</v>
      </c>
      <c r="O7649" s="6">
        <v>6.7546583850931693E-2</v>
      </c>
    </row>
    <row r="7650" spans="1:15" x14ac:dyDescent="0.2">
      <c r="A7650" t="s">
        <v>56</v>
      </c>
      <c r="B7650" t="s">
        <v>47</v>
      </c>
      <c r="C7650">
        <v>2016</v>
      </c>
      <c r="D7650" t="s">
        <v>95</v>
      </c>
      <c r="E7650" t="s">
        <v>30</v>
      </c>
      <c r="F7650" t="s">
        <v>35</v>
      </c>
      <c r="G7650" t="s">
        <v>81</v>
      </c>
      <c r="H7650" s="1">
        <v>24</v>
      </c>
      <c r="I7650" s="1">
        <v>24</v>
      </c>
      <c r="J7650" s="1">
        <v>28</v>
      </c>
      <c r="K7650" s="2">
        <v>347</v>
      </c>
      <c r="L7650" s="3">
        <v>312.3</v>
      </c>
      <c r="M7650" s="4">
        <v>10.02</v>
      </c>
      <c r="N7650" s="5">
        <v>10.523004</v>
      </c>
      <c r="O7650" s="6">
        <v>6.0518731988472602E-2</v>
      </c>
    </row>
    <row r="7651" spans="1:15" x14ac:dyDescent="0.2">
      <c r="A7651" t="s">
        <v>56</v>
      </c>
      <c r="B7651" t="s">
        <v>47</v>
      </c>
      <c r="C7651">
        <v>2016</v>
      </c>
      <c r="D7651" t="s">
        <v>95</v>
      </c>
      <c r="E7651" t="s">
        <v>30</v>
      </c>
      <c r="F7651" t="s">
        <v>36</v>
      </c>
      <c r="G7651" t="s">
        <v>82</v>
      </c>
      <c r="H7651" s="1">
        <v>23</v>
      </c>
      <c r="I7651" s="1">
        <v>22</v>
      </c>
      <c r="J7651" s="1">
        <v>27</v>
      </c>
      <c r="K7651" s="2">
        <v>522.79999999999995</v>
      </c>
      <c r="L7651" s="3">
        <v>445.42559999999997</v>
      </c>
      <c r="M7651" s="4">
        <v>26.957999999999998</v>
      </c>
      <c r="N7651" s="5">
        <v>27.755417640000001</v>
      </c>
      <c r="O7651" s="6">
        <v>5.7765876052027598E-2</v>
      </c>
    </row>
    <row r="7652" spans="1:15" x14ac:dyDescent="0.2">
      <c r="A7652" t="s">
        <v>56</v>
      </c>
      <c r="B7652" t="s">
        <v>47</v>
      </c>
      <c r="C7652">
        <v>2016</v>
      </c>
      <c r="D7652" t="s">
        <v>95</v>
      </c>
      <c r="E7652" t="s">
        <v>37</v>
      </c>
      <c r="F7652" t="s">
        <v>38</v>
      </c>
      <c r="G7652" t="s">
        <v>83</v>
      </c>
      <c r="H7652" s="1">
        <v>22</v>
      </c>
      <c r="I7652" s="1">
        <v>20</v>
      </c>
      <c r="J7652" s="1">
        <v>24</v>
      </c>
      <c r="K7652" s="2">
        <v>294.39999999999998</v>
      </c>
      <c r="L7652" s="3">
        <v>252.00640000000001</v>
      </c>
      <c r="M7652" s="4">
        <v>-12.2264</v>
      </c>
      <c r="N7652" s="5">
        <v>-13.109928569599999</v>
      </c>
      <c r="O7652" s="6">
        <v>8.6956521739130405E-2</v>
      </c>
    </row>
    <row r="7653" spans="1:15" x14ac:dyDescent="0.2">
      <c r="A7653" t="s">
        <v>56</v>
      </c>
      <c r="B7653" t="s">
        <v>47</v>
      </c>
      <c r="C7653">
        <v>2016</v>
      </c>
      <c r="D7653" t="s">
        <v>95</v>
      </c>
      <c r="E7653" t="s">
        <v>37</v>
      </c>
      <c r="F7653" t="s">
        <v>39</v>
      </c>
      <c r="G7653" t="s">
        <v>84</v>
      </c>
      <c r="H7653" s="1">
        <v>29</v>
      </c>
      <c r="I7653" s="1">
        <v>27</v>
      </c>
      <c r="J7653" s="1">
        <v>36</v>
      </c>
      <c r="K7653" s="2">
        <v>519</v>
      </c>
      <c r="L7653" s="3">
        <v>461.91</v>
      </c>
      <c r="M7653" s="4">
        <v>-6.2012999999999803</v>
      </c>
      <c r="N7653" s="5">
        <v>-5.5066737830999797</v>
      </c>
      <c r="O7653" s="6">
        <v>7.1290944123314104E-2</v>
      </c>
    </row>
    <row r="7654" spans="1:15" x14ac:dyDescent="0.2">
      <c r="A7654" t="s">
        <v>56</v>
      </c>
      <c r="B7654" t="s">
        <v>47</v>
      </c>
      <c r="C7654">
        <v>2016</v>
      </c>
      <c r="D7654" t="s">
        <v>95</v>
      </c>
      <c r="E7654" t="s">
        <v>37</v>
      </c>
      <c r="F7654" t="s">
        <v>40</v>
      </c>
      <c r="G7654" t="s">
        <v>85</v>
      </c>
      <c r="H7654" s="1">
        <v>23</v>
      </c>
      <c r="I7654" s="1">
        <v>22</v>
      </c>
      <c r="J7654" s="1">
        <v>30</v>
      </c>
      <c r="K7654" s="2">
        <v>484.6</v>
      </c>
      <c r="L7654" s="3">
        <v>506.89159999999998</v>
      </c>
      <c r="M7654" s="4">
        <v>24.660399999999999</v>
      </c>
      <c r="N7654" s="5">
        <v>22.031502718399999</v>
      </c>
      <c r="O7654" s="6">
        <v>9.7812628972348298E-2</v>
      </c>
    </row>
    <row r="7655" spans="1:15" x14ac:dyDescent="0.2">
      <c r="A7655" t="s">
        <v>56</v>
      </c>
      <c r="B7655" t="s">
        <v>47</v>
      </c>
      <c r="C7655">
        <v>2016</v>
      </c>
      <c r="D7655" t="s">
        <v>95</v>
      </c>
      <c r="E7655" t="s">
        <v>37</v>
      </c>
      <c r="F7655" t="s">
        <v>41</v>
      </c>
      <c r="G7655" t="s">
        <v>86</v>
      </c>
      <c r="H7655" s="1">
        <v>30</v>
      </c>
      <c r="I7655" s="1">
        <v>26</v>
      </c>
      <c r="J7655" s="1">
        <v>38</v>
      </c>
      <c r="K7655" s="2">
        <v>527</v>
      </c>
      <c r="L7655" s="3">
        <v>426.87</v>
      </c>
      <c r="M7655" s="4">
        <v>11.1218</v>
      </c>
      <c r="N7655" s="5">
        <v>9.3287656476000098</v>
      </c>
      <c r="O7655" s="6">
        <v>4.3643263757115698E-2</v>
      </c>
    </row>
    <row r="7656" spans="1:15" x14ac:dyDescent="0.2">
      <c r="A7656" t="s">
        <v>56</v>
      </c>
      <c r="B7656" t="s">
        <v>47</v>
      </c>
      <c r="C7656">
        <v>2016</v>
      </c>
      <c r="D7656" t="s">
        <v>95</v>
      </c>
      <c r="E7656" t="s">
        <v>37</v>
      </c>
      <c r="F7656" t="s">
        <v>42</v>
      </c>
      <c r="G7656" t="s">
        <v>87</v>
      </c>
      <c r="H7656" s="1">
        <v>36</v>
      </c>
      <c r="I7656" s="1">
        <v>33</v>
      </c>
      <c r="J7656" s="1">
        <v>42</v>
      </c>
      <c r="K7656" s="2">
        <v>533.20000000000005</v>
      </c>
      <c r="L7656" s="3">
        <v>500.14159999999998</v>
      </c>
      <c r="M7656" s="4">
        <v>-14.7911</v>
      </c>
      <c r="N7656" s="5">
        <v>-11.8637786079</v>
      </c>
      <c r="O7656" s="6">
        <v>7.4643660915228796E-2</v>
      </c>
    </row>
    <row r="7657" spans="1:15" x14ac:dyDescent="0.2">
      <c r="A7657" t="s">
        <v>56</v>
      </c>
      <c r="B7657" t="s">
        <v>47</v>
      </c>
      <c r="C7657">
        <v>2016</v>
      </c>
      <c r="D7657" t="s">
        <v>95</v>
      </c>
      <c r="E7657" t="s">
        <v>37</v>
      </c>
      <c r="F7657" t="s">
        <v>43</v>
      </c>
      <c r="G7657" t="s">
        <v>88</v>
      </c>
      <c r="H7657" s="1">
        <v>19</v>
      </c>
      <c r="I7657" s="1">
        <v>18</v>
      </c>
      <c r="J7657" s="1">
        <v>20</v>
      </c>
      <c r="K7657" s="2">
        <v>263.39999999999998</v>
      </c>
      <c r="L7657" s="3">
        <v>207.0324</v>
      </c>
      <c r="M7657" s="4">
        <v>25.143000000000001</v>
      </c>
      <c r="N7657" s="5">
        <v>25.430384490000002</v>
      </c>
      <c r="O7657" s="6">
        <v>9.3394077448747101E-2</v>
      </c>
    </row>
    <row r="7658" spans="1:15" x14ac:dyDescent="0.2">
      <c r="A7658" t="s">
        <v>56</v>
      </c>
      <c r="B7658" t="s">
        <v>47</v>
      </c>
      <c r="C7658">
        <v>2016</v>
      </c>
      <c r="D7658" t="s">
        <v>96</v>
      </c>
      <c r="E7658" t="s">
        <v>16</v>
      </c>
      <c r="F7658" t="s">
        <v>17</v>
      </c>
      <c r="G7658" t="s">
        <v>65</v>
      </c>
      <c r="H7658" s="1">
        <v>14</v>
      </c>
      <c r="I7658" s="1">
        <v>14</v>
      </c>
      <c r="J7658" s="1">
        <v>15</v>
      </c>
      <c r="K7658" s="2">
        <v>214.6</v>
      </c>
      <c r="L7658" s="3">
        <v>191.85239999999999</v>
      </c>
      <c r="M7658" s="4">
        <v>49.253</v>
      </c>
      <c r="N7658" s="5">
        <v>52.332790090000003</v>
      </c>
      <c r="O7658" s="6">
        <v>2.0503261882572201E-2</v>
      </c>
    </row>
    <row r="7659" spans="1:15" x14ac:dyDescent="0.2">
      <c r="A7659" t="s">
        <v>56</v>
      </c>
      <c r="B7659" t="s">
        <v>47</v>
      </c>
      <c r="C7659">
        <v>2016</v>
      </c>
      <c r="D7659" t="s">
        <v>96</v>
      </c>
      <c r="E7659" t="s">
        <v>16</v>
      </c>
      <c r="F7659" t="s">
        <v>18</v>
      </c>
      <c r="G7659" t="s">
        <v>66</v>
      </c>
      <c r="H7659" s="1">
        <v>12</v>
      </c>
      <c r="I7659" s="1">
        <v>11</v>
      </c>
      <c r="J7659" s="1">
        <v>13</v>
      </c>
      <c r="K7659" s="2">
        <v>207.8</v>
      </c>
      <c r="L7659" s="3">
        <v>160.42160000000001</v>
      </c>
      <c r="M7659" s="4">
        <v>48.615000000000002</v>
      </c>
      <c r="N7659" s="5">
        <v>51.34473225</v>
      </c>
      <c r="O7659" s="6">
        <v>1.0587102983638101E-2</v>
      </c>
    </row>
    <row r="7660" spans="1:15" x14ac:dyDescent="0.2">
      <c r="A7660" t="s">
        <v>56</v>
      </c>
      <c r="B7660" t="s">
        <v>47</v>
      </c>
      <c r="C7660">
        <v>2016</v>
      </c>
      <c r="D7660" t="s">
        <v>96</v>
      </c>
      <c r="E7660" t="s">
        <v>16</v>
      </c>
      <c r="F7660" t="s">
        <v>19</v>
      </c>
      <c r="G7660" t="s">
        <v>67</v>
      </c>
      <c r="H7660" s="1">
        <v>29</v>
      </c>
      <c r="I7660" s="1">
        <v>28</v>
      </c>
      <c r="J7660" s="1">
        <v>32</v>
      </c>
      <c r="K7660" s="2">
        <v>251.9</v>
      </c>
      <c r="L7660" s="3">
        <v>226.96190000000001</v>
      </c>
      <c r="M7660" s="4">
        <v>50.607999999999997</v>
      </c>
      <c r="N7660" s="5">
        <v>41.696943359999999</v>
      </c>
      <c r="O7660" s="6">
        <v>8.3366415244144499E-3</v>
      </c>
    </row>
    <row r="7661" spans="1:15" x14ac:dyDescent="0.2">
      <c r="A7661" t="s">
        <v>56</v>
      </c>
      <c r="B7661" t="s">
        <v>47</v>
      </c>
      <c r="C7661">
        <v>2016</v>
      </c>
      <c r="D7661" t="s">
        <v>96</v>
      </c>
      <c r="E7661" t="s">
        <v>16</v>
      </c>
      <c r="F7661" t="s">
        <v>20</v>
      </c>
      <c r="G7661" t="s">
        <v>68</v>
      </c>
      <c r="H7661" s="1">
        <v>22</v>
      </c>
      <c r="I7661" s="1">
        <v>21</v>
      </c>
      <c r="J7661" s="1">
        <v>23</v>
      </c>
      <c r="K7661" s="2">
        <v>146.30000000000001</v>
      </c>
      <c r="L7661" s="3">
        <v>158.44290000000001</v>
      </c>
      <c r="M7661" s="4">
        <v>21.006</v>
      </c>
      <c r="N7661" s="5">
        <v>20.377080360000001</v>
      </c>
      <c r="O7661" s="6">
        <v>1.1619958988380001E-2</v>
      </c>
    </row>
    <row r="7662" spans="1:15" x14ac:dyDescent="0.2">
      <c r="A7662" t="s">
        <v>56</v>
      </c>
      <c r="B7662" t="s">
        <v>47</v>
      </c>
      <c r="C7662">
        <v>2016</v>
      </c>
      <c r="D7662" t="s">
        <v>96</v>
      </c>
      <c r="E7662" t="s">
        <v>16</v>
      </c>
      <c r="F7662" t="s">
        <v>21</v>
      </c>
      <c r="G7662" t="s">
        <v>69</v>
      </c>
      <c r="H7662" s="1">
        <v>15</v>
      </c>
      <c r="I7662" s="1">
        <v>15</v>
      </c>
      <c r="J7662" s="1">
        <v>16</v>
      </c>
      <c r="K7662" s="2">
        <v>512.79999999999995</v>
      </c>
      <c r="L7662" s="3">
        <v>583.56640000000004</v>
      </c>
      <c r="M7662" s="4">
        <v>122.54</v>
      </c>
      <c r="N7662" s="5">
        <v>105.94808399999999</v>
      </c>
      <c r="O7662" s="6">
        <v>1.5990639625585001E-2</v>
      </c>
    </row>
    <row r="7663" spans="1:15" x14ac:dyDescent="0.2">
      <c r="A7663" t="s">
        <v>56</v>
      </c>
      <c r="B7663" t="s">
        <v>47</v>
      </c>
      <c r="C7663">
        <v>2016</v>
      </c>
      <c r="D7663" t="s">
        <v>96</v>
      </c>
      <c r="E7663" t="s">
        <v>16</v>
      </c>
      <c r="F7663" t="s">
        <v>22</v>
      </c>
      <c r="G7663" t="s">
        <v>70</v>
      </c>
      <c r="H7663" s="1">
        <v>12</v>
      </c>
      <c r="I7663" s="1">
        <v>10</v>
      </c>
      <c r="J7663" s="1">
        <v>12</v>
      </c>
      <c r="K7663" s="2">
        <v>152</v>
      </c>
      <c r="L7663" s="3">
        <v>144.4</v>
      </c>
      <c r="M7663" s="4">
        <v>33.895000000000003</v>
      </c>
      <c r="N7663" s="5">
        <v>37.248910250000002</v>
      </c>
      <c r="O7663" s="6">
        <v>2.6315789473684199E-2</v>
      </c>
    </row>
    <row r="7664" spans="1:15" x14ac:dyDescent="0.2">
      <c r="A7664" t="s">
        <v>56</v>
      </c>
      <c r="B7664" t="s">
        <v>47</v>
      </c>
      <c r="C7664">
        <v>2016</v>
      </c>
      <c r="D7664" t="s">
        <v>96</v>
      </c>
      <c r="E7664" t="s">
        <v>23</v>
      </c>
      <c r="F7664" t="s">
        <v>24</v>
      </c>
      <c r="G7664" t="s">
        <v>71</v>
      </c>
      <c r="H7664" s="1">
        <v>4</v>
      </c>
      <c r="I7664" s="1">
        <v>4</v>
      </c>
      <c r="J7664" s="1">
        <v>4</v>
      </c>
      <c r="K7664" s="2">
        <v>332</v>
      </c>
      <c r="L7664" s="3">
        <v>285.52</v>
      </c>
      <c r="M7664" s="4">
        <v>53.851799999999997</v>
      </c>
      <c r="N7664" s="5">
        <v>42.622730367599999</v>
      </c>
      <c r="O7664" s="6">
        <v>2.40963855421687E-2</v>
      </c>
    </row>
    <row r="7665" spans="1:15" x14ac:dyDescent="0.2">
      <c r="A7665" t="s">
        <v>56</v>
      </c>
      <c r="B7665" t="s">
        <v>47</v>
      </c>
      <c r="C7665">
        <v>2016</v>
      </c>
      <c r="D7665" t="s">
        <v>96</v>
      </c>
      <c r="E7665" t="s">
        <v>23</v>
      </c>
      <c r="F7665" t="s">
        <v>25</v>
      </c>
      <c r="G7665" t="s">
        <v>72</v>
      </c>
      <c r="H7665" s="1">
        <v>6</v>
      </c>
      <c r="I7665" s="1">
        <v>6</v>
      </c>
      <c r="J7665" s="1">
        <v>7</v>
      </c>
      <c r="K7665" s="2">
        <v>3180</v>
      </c>
      <c r="L7665" s="3">
        <v>3243.6</v>
      </c>
      <c r="M7665" s="4">
        <v>654.67819999999995</v>
      </c>
      <c r="N7665" s="5">
        <v>678.75857355239998</v>
      </c>
      <c r="O7665" s="6">
        <v>0</v>
      </c>
    </row>
    <row r="7666" spans="1:15" x14ac:dyDescent="0.2">
      <c r="A7666" t="s">
        <v>56</v>
      </c>
      <c r="B7666" t="s">
        <v>47</v>
      </c>
      <c r="C7666">
        <v>2016</v>
      </c>
      <c r="D7666" t="s">
        <v>96</v>
      </c>
      <c r="E7666" t="s">
        <v>23</v>
      </c>
      <c r="F7666" t="s">
        <v>26</v>
      </c>
      <c r="G7666" t="s">
        <v>73</v>
      </c>
      <c r="H7666" s="1">
        <v>13</v>
      </c>
      <c r="I7666" s="1">
        <v>11</v>
      </c>
      <c r="J7666" s="1">
        <v>15</v>
      </c>
      <c r="K7666" s="2">
        <v>2086.5</v>
      </c>
      <c r="L7666" s="3">
        <v>1658.7674999999999</v>
      </c>
      <c r="M7666" s="4">
        <v>378.0324</v>
      </c>
      <c r="N7666" s="5">
        <v>423.51877049759901</v>
      </c>
      <c r="O7666" s="6">
        <v>1.6055595494847801E-2</v>
      </c>
    </row>
    <row r="7667" spans="1:15" x14ac:dyDescent="0.2">
      <c r="A7667" t="s">
        <v>56</v>
      </c>
      <c r="B7667" t="s">
        <v>47</v>
      </c>
      <c r="C7667">
        <v>2016</v>
      </c>
      <c r="D7667" t="s">
        <v>96</v>
      </c>
      <c r="E7667" t="s">
        <v>23</v>
      </c>
      <c r="F7667" t="s">
        <v>27</v>
      </c>
      <c r="G7667" t="s">
        <v>74</v>
      </c>
      <c r="H7667" s="1">
        <v>8</v>
      </c>
      <c r="I7667" s="1">
        <v>8</v>
      </c>
      <c r="J7667" s="1">
        <v>8</v>
      </c>
      <c r="K7667" s="2">
        <v>1256.2</v>
      </c>
      <c r="L7667" s="3">
        <v>1221.0264</v>
      </c>
      <c r="M7667" s="4">
        <v>210.67060000000001</v>
      </c>
      <c r="N7667" s="5">
        <v>203.65653304360001</v>
      </c>
      <c r="O7667" s="6">
        <v>3.16828530488776E-2</v>
      </c>
    </row>
    <row r="7668" spans="1:15" x14ac:dyDescent="0.2">
      <c r="A7668" t="s">
        <v>56</v>
      </c>
      <c r="B7668" t="s">
        <v>47</v>
      </c>
      <c r="C7668">
        <v>2016</v>
      </c>
      <c r="D7668" t="s">
        <v>96</v>
      </c>
      <c r="E7668" t="s">
        <v>23</v>
      </c>
      <c r="F7668" t="s">
        <v>28</v>
      </c>
      <c r="G7668" t="s">
        <v>75</v>
      </c>
      <c r="H7668" s="1">
        <v>7</v>
      </c>
      <c r="I7668" s="1">
        <v>7</v>
      </c>
      <c r="J7668" s="1">
        <v>7</v>
      </c>
      <c r="K7668" s="2">
        <v>1452</v>
      </c>
      <c r="L7668" s="3">
        <v>1495.56</v>
      </c>
      <c r="M7668" s="4">
        <v>286.63600000000002</v>
      </c>
      <c r="N7668" s="5">
        <v>276.99356496000001</v>
      </c>
      <c r="O7668" s="6">
        <v>1.58402203856749E-2</v>
      </c>
    </row>
    <row r="7669" spans="1:15" x14ac:dyDescent="0.2">
      <c r="A7669" t="s">
        <v>56</v>
      </c>
      <c r="B7669" t="s">
        <v>47</v>
      </c>
      <c r="C7669">
        <v>2016</v>
      </c>
      <c r="D7669" t="s">
        <v>96</v>
      </c>
      <c r="E7669" t="s">
        <v>23</v>
      </c>
      <c r="F7669" t="s">
        <v>29</v>
      </c>
      <c r="G7669" t="s">
        <v>76</v>
      </c>
      <c r="H7669" s="1">
        <v>10</v>
      </c>
      <c r="I7669" s="1">
        <v>10</v>
      </c>
      <c r="J7669" s="1">
        <v>10</v>
      </c>
      <c r="K7669" s="2">
        <v>2730</v>
      </c>
      <c r="L7669" s="3">
        <v>2238.6</v>
      </c>
      <c r="M7669" s="4">
        <v>566.38080000000002</v>
      </c>
      <c r="N7669" s="5">
        <v>625.17565808639995</v>
      </c>
      <c r="O7669" s="6">
        <v>0</v>
      </c>
    </row>
    <row r="7670" spans="1:15" x14ac:dyDescent="0.2">
      <c r="A7670" t="s">
        <v>56</v>
      </c>
      <c r="B7670" t="s">
        <v>47</v>
      </c>
      <c r="C7670">
        <v>2016</v>
      </c>
      <c r="D7670" t="s">
        <v>96</v>
      </c>
      <c r="E7670" t="s">
        <v>30</v>
      </c>
      <c r="F7670" t="s">
        <v>31</v>
      </c>
      <c r="G7670" t="s">
        <v>77</v>
      </c>
      <c r="H7670" s="1">
        <v>25</v>
      </c>
      <c r="I7670" s="1">
        <v>24</v>
      </c>
      <c r="J7670" s="1">
        <v>33</v>
      </c>
      <c r="K7670" s="2">
        <v>400.1</v>
      </c>
      <c r="L7670" s="3">
        <v>375.69389999999999</v>
      </c>
      <c r="M7670" s="4">
        <v>25.811499999999999</v>
      </c>
      <c r="N7670" s="5">
        <v>22.762774677500001</v>
      </c>
      <c r="O7670" s="6">
        <v>2.97425643589103E-2</v>
      </c>
    </row>
    <row r="7671" spans="1:15" x14ac:dyDescent="0.2">
      <c r="A7671" t="s">
        <v>56</v>
      </c>
      <c r="B7671" t="s">
        <v>47</v>
      </c>
      <c r="C7671">
        <v>2016</v>
      </c>
      <c r="D7671" t="s">
        <v>96</v>
      </c>
      <c r="E7671" t="s">
        <v>30</v>
      </c>
      <c r="F7671" t="s">
        <v>32</v>
      </c>
      <c r="G7671" t="s">
        <v>78</v>
      </c>
      <c r="H7671" s="1">
        <v>29</v>
      </c>
      <c r="I7671" s="1">
        <v>26</v>
      </c>
      <c r="J7671" s="1">
        <v>34</v>
      </c>
      <c r="K7671" s="2">
        <v>426.6</v>
      </c>
      <c r="L7671" s="3">
        <v>368.58240000000001</v>
      </c>
      <c r="M7671" s="4">
        <v>23.427499999999998</v>
      </c>
      <c r="N7671" s="5">
        <v>23.293377562500002</v>
      </c>
      <c r="O7671" s="6">
        <v>2.4378809188935799E-2</v>
      </c>
    </row>
    <row r="7672" spans="1:15" x14ac:dyDescent="0.2">
      <c r="A7672" t="s">
        <v>56</v>
      </c>
      <c r="B7672" t="s">
        <v>47</v>
      </c>
      <c r="C7672">
        <v>2016</v>
      </c>
      <c r="D7672" t="s">
        <v>96</v>
      </c>
      <c r="E7672" t="s">
        <v>30</v>
      </c>
      <c r="F7672" t="s">
        <v>33</v>
      </c>
      <c r="G7672" t="s">
        <v>79</v>
      </c>
      <c r="H7672" s="1">
        <v>34</v>
      </c>
      <c r="I7672" s="1">
        <v>31</v>
      </c>
      <c r="J7672" s="1">
        <v>38</v>
      </c>
      <c r="K7672" s="2">
        <v>552.70000000000005</v>
      </c>
      <c r="L7672" s="3">
        <v>515.66909999999996</v>
      </c>
      <c r="M7672" s="4">
        <v>33.991500000000002</v>
      </c>
      <c r="N7672" s="5">
        <v>27.1960892775</v>
      </c>
      <c r="O7672" s="6">
        <v>2.2254387552017401E-2</v>
      </c>
    </row>
    <row r="7673" spans="1:15" x14ac:dyDescent="0.2">
      <c r="A7673" t="s">
        <v>56</v>
      </c>
      <c r="B7673" t="s">
        <v>47</v>
      </c>
      <c r="C7673">
        <v>2016</v>
      </c>
      <c r="D7673" t="s">
        <v>96</v>
      </c>
      <c r="E7673" t="s">
        <v>30</v>
      </c>
      <c r="F7673" t="s">
        <v>34</v>
      </c>
      <c r="G7673" t="s">
        <v>80</v>
      </c>
      <c r="H7673" s="1">
        <v>25</v>
      </c>
      <c r="I7673" s="1">
        <v>24</v>
      </c>
      <c r="J7673" s="1">
        <v>35</v>
      </c>
      <c r="K7673" s="2">
        <v>440</v>
      </c>
      <c r="L7673" s="3">
        <v>431.2</v>
      </c>
      <c r="M7673" s="4">
        <v>30.81</v>
      </c>
      <c r="N7673" s="5">
        <v>25.630839000000002</v>
      </c>
      <c r="O7673" s="6">
        <v>2.04545454545455E-2</v>
      </c>
    </row>
    <row r="7674" spans="1:15" x14ac:dyDescent="0.2">
      <c r="A7674" t="s">
        <v>56</v>
      </c>
      <c r="B7674" t="s">
        <v>47</v>
      </c>
      <c r="C7674">
        <v>2016</v>
      </c>
      <c r="D7674" t="s">
        <v>96</v>
      </c>
      <c r="E7674" t="s">
        <v>30</v>
      </c>
      <c r="F7674" t="s">
        <v>35</v>
      </c>
      <c r="G7674" t="s">
        <v>81</v>
      </c>
      <c r="H7674" s="1">
        <v>24</v>
      </c>
      <c r="I7674" s="1">
        <v>24</v>
      </c>
      <c r="J7674" s="1">
        <v>30</v>
      </c>
      <c r="K7674" s="2">
        <v>435.8</v>
      </c>
      <c r="L7674" s="3">
        <v>491.58240000000001</v>
      </c>
      <c r="M7674" s="4">
        <v>32.627499999999998</v>
      </c>
      <c r="N7674" s="5">
        <v>35.442437562499997</v>
      </c>
      <c r="O7674" s="6">
        <v>1.6521340064249702E-2</v>
      </c>
    </row>
    <row r="7675" spans="1:15" x14ac:dyDescent="0.2">
      <c r="A7675" t="s">
        <v>56</v>
      </c>
      <c r="B7675" t="s">
        <v>47</v>
      </c>
      <c r="C7675">
        <v>2016</v>
      </c>
      <c r="D7675" t="s">
        <v>96</v>
      </c>
      <c r="E7675" t="s">
        <v>30</v>
      </c>
      <c r="F7675" t="s">
        <v>36</v>
      </c>
      <c r="G7675" t="s">
        <v>82</v>
      </c>
      <c r="H7675" s="1">
        <v>21</v>
      </c>
      <c r="I7675" s="1">
        <v>20</v>
      </c>
      <c r="J7675" s="1">
        <v>25</v>
      </c>
      <c r="K7675" s="2">
        <v>469</v>
      </c>
      <c r="L7675" s="3">
        <v>506.52</v>
      </c>
      <c r="M7675" s="4">
        <v>44.164499999999997</v>
      </c>
      <c r="N7675" s="5">
        <v>39.2337543975</v>
      </c>
      <c r="O7675" s="6">
        <v>6.39658848614073E-3</v>
      </c>
    </row>
    <row r="7676" spans="1:15" x14ac:dyDescent="0.2">
      <c r="A7676" t="s">
        <v>56</v>
      </c>
      <c r="B7676" t="s">
        <v>47</v>
      </c>
      <c r="C7676">
        <v>2016</v>
      </c>
      <c r="D7676" t="s">
        <v>96</v>
      </c>
      <c r="E7676" t="s">
        <v>37</v>
      </c>
      <c r="F7676" t="s">
        <v>38</v>
      </c>
      <c r="G7676" t="s">
        <v>83</v>
      </c>
      <c r="H7676" s="1">
        <v>27</v>
      </c>
      <c r="I7676" s="1">
        <v>26</v>
      </c>
      <c r="J7676" s="1">
        <v>30</v>
      </c>
      <c r="K7676" s="2">
        <v>393</v>
      </c>
      <c r="L7676" s="3">
        <v>322.26</v>
      </c>
      <c r="M7676" s="4">
        <v>10.7529</v>
      </c>
      <c r="N7676" s="5">
        <v>9.0590064159000097</v>
      </c>
      <c r="O7676" s="6">
        <v>1.27226463104326E-2</v>
      </c>
    </row>
    <row r="7677" spans="1:15" x14ac:dyDescent="0.2">
      <c r="A7677" t="s">
        <v>56</v>
      </c>
      <c r="B7677" t="s">
        <v>47</v>
      </c>
      <c r="C7677">
        <v>2016</v>
      </c>
      <c r="D7677" t="s">
        <v>96</v>
      </c>
      <c r="E7677" t="s">
        <v>37</v>
      </c>
      <c r="F7677" t="s">
        <v>39</v>
      </c>
      <c r="G7677" t="s">
        <v>84</v>
      </c>
      <c r="H7677" s="1">
        <v>29</v>
      </c>
      <c r="I7677" s="1">
        <v>27</v>
      </c>
      <c r="J7677" s="1">
        <v>36</v>
      </c>
      <c r="K7677" s="2">
        <v>493.4</v>
      </c>
      <c r="L7677" s="3">
        <v>559.51559999999995</v>
      </c>
      <c r="M7677" s="4">
        <v>2.3834000000000199</v>
      </c>
      <c r="N7677" s="5">
        <v>2.3210359556000202</v>
      </c>
      <c r="O7677" s="6">
        <v>3.36441021483583E-2</v>
      </c>
    </row>
    <row r="7678" spans="1:15" x14ac:dyDescent="0.2">
      <c r="A7678" t="s">
        <v>56</v>
      </c>
      <c r="B7678" t="s">
        <v>47</v>
      </c>
      <c r="C7678">
        <v>2016</v>
      </c>
      <c r="D7678" t="s">
        <v>96</v>
      </c>
      <c r="E7678" t="s">
        <v>37</v>
      </c>
      <c r="F7678" t="s">
        <v>40</v>
      </c>
      <c r="G7678" t="s">
        <v>85</v>
      </c>
      <c r="H7678" s="1">
        <v>23</v>
      </c>
      <c r="I7678" s="1">
        <v>22</v>
      </c>
      <c r="J7678" s="1">
        <v>26</v>
      </c>
      <c r="K7678" s="2">
        <v>440.1</v>
      </c>
      <c r="L7678" s="3">
        <v>404.45190000000002</v>
      </c>
      <c r="M7678" s="4">
        <v>47.493899999999996</v>
      </c>
      <c r="N7678" s="5">
        <v>49.628228372099997</v>
      </c>
      <c r="O7678" s="6">
        <v>1.11338332197228E-2</v>
      </c>
    </row>
    <row r="7679" spans="1:15" x14ac:dyDescent="0.2">
      <c r="A7679" t="s">
        <v>56</v>
      </c>
      <c r="B7679" t="s">
        <v>47</v>
      </c>
      <c r="C7679">
        <v>2016</v>
      </c>
      <c r="D7679" t="s">
        <v>96</v>
      </c>
      <c r="E7679" t="s">
        <v>37</v>
      </c>
      <c r="F7679" t="s">
        <v>41</v>
      </c>
      <c r="G7679" t="s">
        <v>86</v>
      </c>
      <c r="H7679" s="1">
        <v>22</v>
      </c>
      <c r="I7679" s="1">
        <v>20</v>
      </c>
      <c r="J7679" s="1">
        <v>24</v>
      </c>
      <c r="K7679" s="2">
        <v>355.9</v>
      </c>
      <c r="L7679" s="3">
        <v>387.57510000000002</v>
      </c>
      <c r="M7679" s="4">
        <v>15.088900000000001</v>
      </c>
      <c r="N7679" s="5">
        <v>12.0577059679</v>
      </c>
      <c r="O7679" s="6">
        <v>2.5568980050576E-2</v>
      </c>
    </row>
    <row r="7680" spans="1:15" x14ac:dyDescent="0.2">
      <c r="A7680" t="s">
        <v>56</v>
      </c>
      <c r="B7680" t="s">
        <v>47</v>
      </c>
      <c r="C7680">
        <v>2016</v>
      </c>
      <c r="D7680" t="s">
        <v>96</v>
      </c>
      <c r="E7680" t="s">
        <v>37</v>
      </c>
      <c r="F7680" t="s">
        <v>42</v>
      </c>
      <c r="G7680" t="s">
        <v>87</v>
      </c>
      <c r="H7680" s="1">
        <v>30</v>
      </c>
      <c r="I7680" s="1">
        <v>29</v>
      </c>
      <c r="J7680" s="1">
        <v>33</v>
      </c>
      <c r="K7680" s="2">
        <v>444.8</v>
      </c>
      <c r="L7680" s="3">
        <v>387.86559999999997</v>
      </c>
      <c r="M7680" s="4">
        <v>12.829700000000001</v>
      </c>
      <c r="N7680" s="5">
        <v>10.542202979100001</v>
      </c>
      <c r="O7680" s="6">
        <v>2.0683453237410099E-2</v>
      </c>
    </row>
    <row r="7681" spans="1:15" x14ac:dyDescent="0.2">
      <c r="A7681" t="s">
        <v>56</v>
      </c>
      <c r="B7681" t="s">
        <v>47</v>
      </c>
      <c r="C7681">
        <v>2016</v>
      </c>
      <c r="D7681" t="s">
        <v>96</v>
      </c>
      <c r="E7681" t="s">
        <v>37</v>
      </c>
      <c r="F7681" t="s">
        <v>43</v>
      </c>
      <c r="G7681" t="s">
        <v>88</v>
      </c>
      <c r="H7681" s="1">
        <v>14</v>
      </c>
      <c r="I7681" s="1">
        <v>14</v>
      </c>
      <c r="J7681" s="1">
        <v>17</v>
      </c>
      <c r="K7681" s="2">
        <v>245.1</v>
      </c>
      <c r="L7681" s="3">
        <v>274.75709999999998</v>
      </c>
      <c r="M7681" s="4">
        <v>39.991799999999998</v>
      </c>
      <c r="N7681" s="5">
        <v>37.195653327599999</v>
      </c>
      <c r="O7681" s="6">
        <v>1.5911872705018398E-2</v>
      </c>
    </row>
    <row r="7682" spans="1:15" x14ac:dyDescent="0.2">
      <c r="A7682" t="s">
        <v>56</v>
      </c>
      <c r="B7682" t="s">
        <v>47</v>
      </c>
      <c r="C7682">
        <v>2016</v>
      </c>
      <c r="D7682" t="s">
        <v>97</v>
      </c>
      <c r="E7682" t="s">
        <v>16</v>
      </c>
      <c r="F7682" t="s">
        <v>17</v>
      </c>
      <c r="G7682" t="s">
        <v>65</v>
      </c>
      <c r="H7682" s="1">
        <v>19</v>
      </c>
      <c r="I7682" s="1">
        <v>19</v>
      </c>
      <c r="J7682" s="1">
        <v>22</v>
      </c>
      <c r="K7682" s="2">
        <v>405.5</v>
      </c>
      <c r="L7682" s="3">
        <v>411.58249999999998</v>
      </c>
      <c r="M7682" s="4">
        <v>94.319000000000003</v>
      </c>
      <c r="N7682" s="5">
        <v>72.32475239</v>
      </c>
      <c r="O7682" s="6">
        <v>2.8360049321824898E-2</v>
      </c>
    </row>
    <row r="7683" spans="1:15" x14ac:dyDescent="0.2">
      <c r="A7683" t="s">
        <v>56</v>
      </c>
      <c r="B7683" t="s">
        <v>47</v>
      </c>
      <c r="C7683">
        <v>2016</v>
      </c>
      <c r="D7683" t="s">
        <v>97</v>
      </c>
      <c r="E7683" t="s">
        <v>16</v>
      </c>
      <c r="F7683" t="s">
        <v>18</v>
      </c>
      <c r="G7683" t="s">
        <v>66</v>
      </c>
      <c r="H7683" s="1">
        <v>17</v>
      </c>
      <c r="I7683" s="1">
        <v>15</v>
      </c>
      <c r="J7683" s="1">
        <v>18</v>
      </c>
      <c r="K7683" s="2">
        <v>244.9</v>
      </c>
      <c r="L7683" s="3">
        <v>274.04309999999998</v>
      </c>
      <c r="M7683" s="4">
        <v>60.04</v>
      </c>
      <c r="N7683" s="5">
        <v>58.863216000000001</v>
      </c>
      <c r="O7683" s="6">
        <v>1.26582278481013E-2</v>
      </c>
    </row>
    <row r="7684" spans="1:15" x14ac:dyDescent="0.2">
      <c r="A7684" t="s">
        <v>56</v>
      </c>
      <c r="B7684" t="s">
        <v>47</v>
      </c>
      <c r="C7684">
        <v>2016</v>
      </c>
      <c r="D7684" t="s">
        <v>97</v>
      </c>
      <c r="E7684" t="s">
        <v>16</v>
      </c>
      <c r="F7684" t="s">
        <v>19</v>
      </c>
      <c r="G7684" t="s">
        <v>67</v>
      </c>
      <c r="H7684" s="1">
        <v>18</v>
      </c>
      <c r="I7684" s="1">
        <v>17</v>
      </c>
      <c r="J7684" s="1">
        <v>21</v>
      </c>
      <c r="K7684" s="2">
        <v>147.1</v>
      </c>
      <c r="L7684" s="3">
        <v>119.0039</v>
      </c>
      <c r="M7684" s="4">
        <v>30.021999999999998</v>
      </c>
      <c r="N7684" s="5">
        <v>25.211875160000002</v>
      </c>
      <c r="O7684" s="6">
        <v>1.29163834126445E-2</v>
      </c>
    </row>
    <row r="7685" spans="1:15" x14ac:dyDescent="0.2">
      <c r="A7685" t="s">
        <v>56</v>
      </c>
      <c r="B7685" t="s">
        <v>47</v>
      </c>
      <c r="C7685">
        <v>2016</v>
      </c>
      <c r="D7685" t="s">
        <v>97</v>
      </c>
      <c r="E7685" t="s">
        <v>16</v>
      </c>
      <c r="F7685" t="s">
        <v>20</v>
      </c>
      <c r="G7685" t="s">
        <v>68</v>
      </c>
      <c r="H7685" s="1">
        <v>21</v>
      </c>
      <c r="I7685" s="1">
        <v>19</v>
      </c>
      <c r="J7685" s="1">
        <v>23</v>
      </c>
      <c r="K7685" s="2">
        <v>192</v>
      </c>
      <c r="L7685" s="3">
        <v>178.56</v>
      </c>
      <c r="M7685" s="4">
        <v>36.923000000000002</v>
      </c>
      <c r="N7685" s="5">
        <v>41.694559290000001</v>
      </c>
      <c r="O7685" s="6">
        <v>5.2083333333333296E-3</v>
      </c>
    </row>
    <row r="7686" spans="1:15" x14ac:dyDescent="0.2">
      <c r="A7686" t="s">
        <v>56</v>
      </c>
      <c r="B7686" t="s">
        <v>47</v>
      </c>
      <c r="C7686">
        <v>2016</v>
      </c>
      <c r="D7686" t="s">
        <v>97</v>
      </c>
      <c r="E7686" t="s">
        <v>16</v>
      </c>
      <c r="F7686" t="s">
        <v>21</v>
      </c>
      <c r="G7686" t="s">
        <v>69</v>
      </c>
      <c r="H7686" s="1">
        <v>19</v>
      </c>
      <c r="I7686" s="1">
        <v>19</v>
      </c>
      <c r="J7686" s="1">
        <v>22</v>
      </c>
      <c r="K7686" s="2">
        <v>612.1</v>
      </c>
      <c r="L7686" s="3">
        <v>556.39890000000003</v>
      </c>
      <c r="M7686" s="4">
        <v>144.815</v>
      </c>
      <c r="N7686" s="5">
        <v>154.68414225000001</v>
      </c>
      <c r="O7686" s="6">
        <v>2.4342427707890898E-2</v>
      </c>
    </row>
    <row r="7687" spans="1:15" x14ac:dyDescent="0.2">
      <c r="A7687" t="s">
        <v>56</v>
      </c>
      <c r="B7687" t="s">
        <v>47</v>
      </c>
      <c r="C7687">
        <v>2016</v>
      </c>
      <c r="D7687" t="s">
        <v>97</v>
      </c>
      <c r="E7687" t="s">
        <v>16</v>
      </c>
      <c r="F7687" t="s">
        <v>22</v>
      </c>
      <c r="G7687" t="s">
        <v>70</v>
      </c>
      <c r="H7687" s="1">
        <v>16</v>
      </c>
      <c r="I7687" s="1">
        <v>16</v>
      </c>
      <c r="J7687" s="1">
        <v>19</v>
      </c>
      <c r="K7687" s="2">
        <v>227.7</v>
      </c>
      <c r="L7687" s="3">
        <v>173.73509999999999</v>
      </c>
      <c r="M7687" s="4">
        <v>54.137</v>
      </c>
      <c r="N7687" s="5">
        <v>42.69406231</v>
      </c>
      <c r="O7687" s="6">
        <v>1.01010101010101E-2</v>
      </c>
    </row>
    <row r="7688" spans="1:15" x14ac:dyDescent="0.2">
      <c r="A7688" t="s">
        <v>56</v>
      </c>
      <c r="B7688" t="s">
        <v>47</v>
      </c>
      <c r="C7688">
        <v>2016</v>
      </c>
      <c r="D7688" t="s">
        <v>97</v>
      </c>
      <c r="E7688" t="s">
        <v>23</v>
      </c>
      <c r="F7688" t="s">
        <v>24</v>
      </c>
      <c r="G7688" t="s">
        <v>71</v>
      </c>
      <c r="H7688" s="1">
        <v>11</v>
      </c>
      <c r="I7688" s="1">
        <v>11</v>
      </c>
      <c r="J7688" s="1">
        <v>11</v>
      </c>
      <c r="K7688" s="2">
        <v>4282</v>
      </c>
      <c r="L7688" s="3">
        <v>4367.6400000000003</v>
      </c>
      <c r="M7688" s="4">
        <v>790.30560000000003</v>
      </c>
      <c r="N7688" s="5">
        <v>840.13910991360103</v>
      </c>
      <c r="O7688" s="6">
        <v>4.2036431574030801E-3</v>
      </c>
    </row>
    <row r="7689" spans="1:15" x14ac:dyDescent="0.2">
      <c r="A7689" t="s">
        <v>56</v>
      </c>
      <c r="B7689" t="s">
        <v>47</v>
      </c>
      <c r="C7689">
        <v>2016</v>
      </c>
      <c r="D7689" t="s">
        <v>97</v>
      </c>
      <c r="E7689" t="s">
        <v>23</v>
      </c>
      <c r="F7689" t="s">
        <v>25</v>
      </c>
      <c r="G7689" t="s">
        <v>72</v>
      </c>
      <c r="H7689" s="1">
        <v>3</v>
      </c>
      <c r="I7689" s="1">
        <v>3</v>
      </c>
      <c r="J7689" s="1">
        <v>3</v>
      </c>
      <c r="K7689" s="2">
        <v>2400</v>
      </c>
      <c r="L7689" s="3">
        <v>2136</v>
      </c>
      <c r="M7689" s="4">
        <v>487.04399999999998</v>
      </c>
      <c r="N7689" s="5">
        <v>521.35137936000001</v>
      </c>
      <c r="O7689" s="6">
        <v>0</v>
      </c>
    </row>
    <row r="7690" spans="1:15" x14ac:dyDescent="0.2">
      <c r="A7690" t="s">
        <v>56</v>
      </c>
      <c r="B7690" t="s">
        <v>47</v>
      </c>
      <c r="C7690">
        <v>2016</v>
      </c>
      <c r="D7690" t="s">
        <v>97</v>
      </c>
      <c r="E7690" t="s">
        <v>23</v>
      </c>
      <c r="F7690" t="s">
        <v>26</v>
      </c>
      <c r="G7690" t="s">
        <v>73</v>
      </c>
      <c r="H7690" s="1">
        <v>14</v>
      </c>
      <c r="I7690" s="1">
        <v>14</v>
      </c>
      <c r="J7690" s="1">
        <v>16</v>
      </c>
      <c r="K7690" s="2">
        <v>2080</v>
      </c>
      <c r="L7690" s="3">
        <v>1788.8</v>
      </c>
      <c r="M7690" s="4">
        <v>367.13479999999998</v>
      </c>
      <c r="N7690" s="5">
        <v>326.25507428959997</v>
      </c>
      <c r="O7690" s="6">
        <v>3.125E-2</v>
      </c>
    </row>
    <row r="7691" spans="1:15" x14ac:dyDescent="0.2">
      <c r="A7691" t="s">
        <v>56</v>
      </c>
      <c r="B7691" t="s">
        <v>47</v>
      </c>
      <c r="C7691">
        <v>2016</v>
      </c>
      <c r="D7691" t="s">
        <v>97</v>
      </c>
      <c r="E7691" t="s">
        <v>23</v>
      </c>
      <c r="F7691" t="s">
        <v>27</v>
      </c>
      <c r="G7691" t="s">
        <v>74</v>
      </c>
      <c r="H7691" s="1">
        <v>9</v>
      </c>
      <c r="I7691" s="1">
        <v>9</v>
      </c>
      <c r="J7691" s="1">
        <v>9</v>
      </c>
      <c r="K7691" s="2">
        <v>4710</v>
      </c>
      <c r="L7691" s="3">
        <v>3673.8</v>
      </c>
      <c r="M7691" s="4">
        <v>907.17539999999997</v>
      </c>
      <c r="N7691" s="5">
        <v>733.22088834839894</v>
      </c>
      <c r="O7691" s="6">
        <v>0</v>
      </c>
    </row>
    <row r="7692" spans="1:15" x14ac:dyDescent="0.2">
      <c r="A7692" t="s">
        <v>56</v>
      </c>
      <c r="B7692" t="s">
        <v>47</v>
      </c>
      <c r="C7692">
        <v>2016</v>
      </c>
      <c r="D7692" t="s">
        <v>97</v>
      </c>
      <c r="E7692" t="s">
        <v>23</v>
      </c>
      <c r="F7692" t="s">
        <v>28</v>
      </c>
      <c r="G7692" t="s">
        <v>75</v>
      </c>
      <c r="H7692" s="1">
        <v>8</v>
      </c>
      <c r="I7692" s="1">
        <v>7</v>
      </c>
      <c r="J7692" s="1">
        <v>8</v>
      </c>
      <c r="K7692" s="2">
        <v>3354</v>
      </c>
      <c r="L7692" s="3">
        <v>3521.7</v>
      </c>
      <c r="M7692" s="4">
        <v>634.08439999999996</v>
      </c>
      <c r="N7692" s="5">
        <v>647.30125523360005</v>
      </c>
      <c r="O7692" s="6">
        <v>1.7889087656529499E-2</v>
      </c>
    </row>
    <row r="7693" spans="1:15" x14ac:dyDescent="0.2">
      <c r="A7693" t="s">
        <v>56</v>
      </c>
      <c r="B7693" t="s">
        <v>47</v>
      </c>
      <c r="C7693">
        <v>2016</v>
      </c>
      <c r="D7693" t="s">
        <v>97</v>
      </c>
      <c r="E7693" t="s">
        <v>23</v>
      </c>
      <c r="F7693" t="s">
        <v>29</v>
      </c>
      <c r="G7693" t="s">
        <v>76</v>
      </c>
      <c r="H7693" s="1">
        <v>11</v>
      </c>
      <c r="I7693" s="1">
        <v>10</v>
      </c>
      <c r="J7693" s="1">
        <v>11</v>
      </c>
      <c r="K7693" s="2">
        <v>5945</v>
      </c>
      <c r="L7693" s="3">
        <v>4637.1000000000004</v>
      </c>
      <c r="M7693" s="4">
        <v>1250.5619999999999</v>
      </c>
      <c r="N7693" s="5">
        <v>993.42144156000404</v>
      </c>
      <c r="O7693" s="6">
        <v>4.2052144659377603E-3</v>
      </c>
    </row>
    <row r="7694" spans="1:15" x14ac:dyDescent="0.2">
      <c r="A7694" t="s">
        <v>56</v>
      </c>
      <c r="B7694" t="s">
        <v>47</v>
      </c>
      <c r="C7694">
        <v>2016</v>
      </c>
      <c r="D7694" t="s">
        <v>97</v>
      </c>
      <c r="E7694" t="s">
        <v>30</v>
      </c>
      <c r="F7694" t="s">
        <v>31</v>
      </c>
      <c r="G7694" t="s">
        <v>77</v>
      </c>
      <c r="H7694" s="1">
        <v>35</v>
      </c>
      <c r="I7694" s="1">
        <v>33</v>
      </c>
      <c r="J7694" s="1">
        <v>42</v>
      </c>
      <c r="K7694" s="2">
        <v>501.3</v>
      </c>
      <c r="L7694" s="3">
        <v>512.82989999999995</v>
      </c>
      <c r="M7694" s="4">
        <v>33.138500000000001</v>
      </c>
      <c r="N7694" s="5">
        <v>36.166861822500003</v>
      </c>
      <c r="O7694" s="6">
        <v>1.53600638340315E-2</v>
      </c>
    </row>
    <row r="7695" spans="1:15" x14ac:dyDescent="0.2">
      <c r="A7695" t="s">
        <v>56</v>
      </c>
      <c r="B7695" t="s">
        <v>47</v>
      </c>
      <c r="C7695">
        <v>2016</v>
      </c>
      <c r="D7695" t="s">
        <v>97</v>
      </c>
      <c r="E7695" t="s">
        <v>30</v>
      </c>
      <c r="F7695" t="s">
        <v>32</v>
      </c>
      <c r="G7695" t="s">
        <v>78</v>
      </c>
      <c r="H7695" s="1">
        <v>26</v>
      </c>
      <c r="I7695" s="1">
        <v>22</v>
      </c>
      <c r="J7695" s="1">
        <v>30</v>
      </c>
      <c r="K7695" s="2">
        <v>361.7</v>
      </c>
      <c r="L7695" s="3">
        <v>346.14690000000002</v>
      </c>
      <c r="M7695" s="4">
        <v>24.72</v>
      </c>
      <c r="N7695" s="5">
        <v>22.070015999999999</v>
      </c>
      <c r="O7695" s="6">
        <v>1.4653027370749199E-2</v>
      </c>
    </row>
    <row r="7696" spans="1:15" x14ac:dyDescent="0.2">
      <c r="A7696" t="s">
        <v>56</v>
      </c>
      <c r="B7696" t="s">
        <v>47</v>
      </c>
      <c r="C7696">
        <v>2016</v>
      </c>
      <c r="D7696" t="s">
        <v>97</v>
      </c>
      <c r="E7696" t="s">
        <v>30</v>
      </c>
      <c r="F7696" t="s">
        <v>33</v>
      </c>
      <c r="G7696" t="s">
        <v>79</v>
      </c>
      <c r="H7696" s="1">
        <v>23</v>
      </c>
      <c r="I7696" s="1">
        <v>23</v>
      </c>
      <c r="J7696" s="1">
        <v>28</v>
      </c>
      <c r="K7696" s="2">
        <v>408.7</v>
      </c>
      <c r="L7696" s="3">
        <v>427.90890000000002</v>
      </c>
      <c r="M7696" s="4">
        <v>35.615000000000002</v>
      </c>
      <c r="N7696" s="5">
        <v>39.751682250000002</v>
      </c>
      <c r="O7696" s="6">
        <v>3.1808172253486701E-3</v>
      </c>
    </row>
    <row r="7697" spans="1:15" x14ac:dyDescent="0.2">
      <c r="A7697" t="s">
        <v>56</v>
      </c>
      <c r="B7697" t="s">
        <v>47</v>
      </c>
      <c r="C7697">
        <v>2016</v>
      </c>
      <c r="D7697" t="s">
        <v>97</v>
      </c>
      <c r="E7697" t="s">
        <v>30</v>
      </c>
      <c r="F7697" t="s">
        <v>34</v>
      </c>
      <c r="G7697" t="s">
        <v>80</v>
      </c>
      <c r="H7697" s="1">
        <v>30</v>
      </c>
      <c r="I7697" s="1">
        <v>27</v>
      </c>
      <c r="J7697" s="1">
        <v>37</v>
      </c>
      <c r="K7697" s="2">
        <v>447.5</v>
      </c>
      <c r="L7697" s="3">
        <v>472.11250000000001</v>
      </c>
      <c r="M7697" s="4">
        <v>27.4785</v>
      </c>
      <c r="N7697" s="5">
        <v>28.434339622500001</v>
      </c>
      <c r="O7697" s="6">
        <v>3.2402234636871502E-2</v>
      </c>
    </row>
    <row r="7698" spans="1:15" x14ac:dyDescent="0.2">
      <c r="A7698" t="s">
        <v>56</v>
      </c>
      <c r="B7698" t="s">
        <v>47</v>
      </c>
      <c r="C7698">
        <v>2016</v>
      </c>
      <c r="D7698" t="s">
        <v>97</v>
      </c>
      <c r="E7698" t="s">
        <v>30</v>
      </c>
      <c r="F7698" t="s">
        <v>35</v>
      </c>
      <c r="G7698" t="s">
        <v>81</v>
      </c>
      <c r="H7698" s="1">
        <v>26</v>
      </c>
      <c r="I7698" s="1">
        <v>25</v>
      </c>
      <c r="J7698" s="1">
        <v>29</v>
      </c>
      <c r="K7698" s="2">
        <v>472.5</v>
      </c>
      <c r="L7698" s="3">
        <v>370.91250000000002</v>
      </c>
      <c r="M7698" s="4">
        <v>39.24</v>
      </c>
      <c r="N7698" s="5">
        <v>37.764575999999998</v>
      </c>
      <c r="O7698" s="6">
        <v>1.16402116402116E-2</v>
      </c>
    </row>
    <row r="7699" spans="1:15" x14ac:dyDescent="0.2">
      <c r="A7699" t="s">
        <v>56</v>
      </c>
      <c r="B7699" t="s">
        <v>47</v>
      </c>
      <c r="C7699">
        <v>2016</v>
      </c>
      <c r="D7699" t="s">
        <v>97</v>
      </c>
      <c r="E7699" t="s">
        <v>30</v>
      </c>
      <c r="F7699" t="s">
        <v>36</v>
      </c>
      <c r="G7699" t="s">
        <v>82</v>
      </c>
      <c r="H7699" s="1">
        <v>27</v>
      </c>
      <c r="I7699" s="1">
        <v>26</v>
      </c>
      <c r="J7699" s="1">
        <v>30</v>
      </c>
      <c r="K7699" s="2">
        <v>632.4</v>
      </c>
      <c r="L7699" s="3">
        <v>634.92960000000096</v>
      </c>
      <c r="M7699" s="4">
        <v>55.923499999999997</v>
      </c>
      <c r="N7699" s="5">
        <v>63.150773522500003</v>
      </c>
      <c r="O7699" s="6">
        <v>2.3086654016445302E-2</v>
      </c>
    </row>
    <row r="7700" spans="1:15" x14ac:dyDescent="0.2">
      <c r="A7700" t="s">
        <v>56</v>
      </c>
      <c r="B7700" t="s">
        <v>47</v>
      </c>
      <c r="C7700">
        <v>2016</v>
      </c>
      <c r="D7700" t="s">
        <v>97</v>
      </c>
      <c r="E7700" t="s">
        <v>37</v>
      </c>
      <c r="F7700" t="s">
        <v>38</v>
      </c>
      <c r="G7700" t="s">
        <v>83</v>
      </c>
      <c r="H7700" s="1">
        <v>20</v>
      </c>
      <c r="I7700" s="1">
        <v>19</v>
      </c>
      <c r="J7700" s="1">
        <v>28</v>
      </c>
      <c r="K7700" s="2">
        <v>371.7</v>
      </c>
      <c r="L7700" s="3">
        <v>313.34309999999999</v>
      </c>
      <c r="M7700" s="4">
        <v>8.0991000000000106</v>
      </c>
      <c r="N7700" s="5">
        <v>7.0381907919000097</v>
      </c>
      <c r="O7700" s="6">
        <v>1.1568469195587801E-2</v>
      </c>
    </row>
    <row r="7701" spans="1:15" x14ac:dyDescent="0.2">
      <c r="A7701" t="s">
        <v>56</v>
      </c>
      <c r="B7701" t="s">
        <v>47</v>
      </c>
      <c r="C7701">
        <v>2016</v>
      </c>
      <c r="D7701" t="s">
        <v>97</v>
      </c>
      <c r="E7701" t="s">
        <v>37</v>
      </c>
      <c r="F7701" t="s">
        <v>39</v>
      </c>
      <c r="G7701" t="s">
        <v>84</v>
      </c>
      <c r="H7701" s="1">
        <v>26</v>
      </c>
      <c r="I7701" s="1">
        <v>25</v>
      </c>
      <c r="J7701" s="1">
        <v>33</v>
      </c>
      <c r="K7701" s="2">
        <v>480</v>
      </c>
      <c r="L7701" s="3">
        <v>432</v>
      </c>
      <c r="M7701" s="4">
        <v>15.9168</v>
      </c>
      <c r="N7701" s="5">
        <v>12.587514777599999</v>
      </c>
      <c r="O7701" s="6">
        <v>6.2500000000000003E-3</v>
      </c>
    </row>
    <row r="7702" spans="1:15" x14ac:dyDescent="0.2">
      <c r="A7702" t="s">
        <v>56</v>
      </c>
      <c r="B7702" t="s">
        <v>47</v>
      </c>
      <c r="C7702">
        <v>2016</v>
      </c>
      <c r="D7702" t="s">
        <v>97</v>
      </c>
      <c r="E7702" t="s">
        <v>37</v>
      </c>
      <c r="F7702" t="s">
        <v>40</v>
      </c>
      <c r="G7702" t="s">
        <v>85</v>
      </c>
      <c r="H7702" s="1">
        <v>23</v>
      </c>
      <c r="I7702" s="1">
        <v>22</v>
      </c>
      <c r="J7702" s="1">
        <v>27</v>
      </c>
      <c r="K7702" s="2">
        <v>420.3</v>
      </c>
      <c r="L7702" s="3">
        <v>389.61810000000003</v>
      </c>
      <c r="M7702" s="4">
        <v>38.052900000000001</v>
      </c>
      <c r="N7702" s="5">
        <v>36.130125015899999</v>
      </c>
      <c r="O7702" s="6">
        <v>3.4975017844396897E-2</v>
      </c>
    </row>
    <row r="7703" spans="1:15" x14ac:dyDescent="0.2">
      <c r="A7703" t="s">
        <v>56</v>
      </c>
      <c r="B7703" t="s">
        <v>47</v>
      </c>
      <c r="C7703">
        <v>2016</v>
      </c>
      <c r="D7703" t="s">
        <v>97</v>
      </c>
      <c r="E7703" t="s">
        <v>37</v>
      </c>
      <c r="F7703" t="s">
        <v>41</v>
      </c>
      <c r="G7703" t="s">
        <v>86</v>
      </c>
      <c r="H7703" s="1">
        <v>30</v>
      </c>
      <c r="I7703" s="1">
        <v>29</v>
      </c>
      <c r="J7703" s="1">
        <v>37</v>
      </c>
      <c r="K7703" s="2">
        <v>542.4</v>
      </c>
      <c r="L7703" s="3">
        <v>571.68960000000004</v>
      </c>
      <c r="M7703" s="4">
        <v>20.3064</v>
      </c>
      <c r="N7703" s="5">
        <v>19.5563628096</v>
      </c>
      <c r="O7703" s="6">
        <v>3.0604719764011801E-2</v>
      </c>
    </row>
    <row r="7704" spans="1:15" x14ac:dyDescent="0.2">
      <c r="A7704" t="s">
        <v>56</v>
      </c>
      <c r="B7704" t="s">
        <v>47</v>
      </c>
      <c r="C7704">
        <v>2016</v>
      </c>
      <c r="D7704" t="s">
        <v>97</v>
      </c>
      <c r="E7704" t="s">
        <v>37</v>
      </c>
      <c r="F7704" t="s">
        <v>42</v>
      </c>
      <c r="G7704" t="s">
        <v>87</v>
      </c>
      <c r="H7704" s="1">
        <v>32</v>
      </c>
      <c r="I7704" s="1">
        <v>29</v>
      </c>
      <c r="J7704" s="1">
        <v>39</v>
      </c>
      <c r="K7704" s="2">
        <v>519.79999999999995</v>
      </c>
      <c r="L7704" s="3">
        <v>529.15639999999996</v>
      </c>
      <c r="M7704" s="4">
        <v>5.9936000000000096</v>
      </c>
      <c r="N7704" s="5">
        <v>5.3346875903999997</v>
      </c>
      <c r="O7704" s="6">
        <v>2.7318199307425899E-2</v>
      </c>
    </row>
    <row r="7705" spans="1:15" x14ac:dyDescent="0.2">
      <c r="A7705" t="s">
        <v>56</v>
      </c>
      <c r="B7705" t="s">
        <v>47</v>
      </c>
      <c r="C7705">
        <v>2016</v>
      </c>
      <c r="D7705" t="s">
        <v>97</v>
      </c>
      <c r="E7705" t="s">
        <v>37</v>
      </c>
      <c r="F7705" t="s">
        <v>43</v>
      </c>
      <c r="G7705" t="s">
        <v>88</v>
      </c>
      <c r="H7705" s="1">
        <v>14</v>
      </c>
      <c r="I7705" s="1">
        <v>14</v>
      </c>
      <c r="J7705" s="1">
        <v>14</v>
      </c>
      <c r="K7705" s="2">
        <v>215.4</v>
      </c>
      <c r="L7705" s="3">
        <v>218.41560000000001</v>
      </c>
      <c r="M7705" s="4">
        <v>36.189300000000003</v>
      </c>
      <c r="N7705" s="5">
        <v>28.1591476551</v>
      </c>
      <c r="O7705" s="6">
        <v>1.67130919220056E-2</v>
      </c>
    </row>
    <row r="7706" spans="1:15" x14ac:dyDescent="0.2">
      <c r="A7706" t="s">
        <v>56</v>
      </c>
      <c r="B7706" t="s">
        <v>47</v>
      </c>
      <c r="C7706">
        <v>2016</v>
      </c>
      <c r="D7706" t="s">
        <v>98</v>
      </c>
      <c r="E7706" t="s">
        <v>16</v>
      </c>
      <c r="F7706" t="s">
        <v>17</v>
      </c>
      <c r="G7706" t="s">
        <v>65</v>
      </c>
      <c r="H7706" s="1">
        <v>21</v>
      </c>
      <c r="I7706" s="1">
        <v>21</v>
      </c>
      <c r="J7706" s="1">
        <v>23</v>
      </c>
      <c r="K7706" s="2">
        <v>402</v>
      </c>
      <c r="L7706" s="3">
        <v>393.96</v>
      </c>
      <c r="M7706" s="4">
        <v>103.143</v>
      </c>
      <c r="N7706" s="5">
        <v>106.38478449</v>
      </c>
      <c r="O7706" s="6">
        <v>0</v>
      </c>
    </row>
    <row r="7707" spans="1:15" x14ac:dyDescent="0.2">
      <c r="A7707" t="s">
        <v>56</v>
      </c>
      <c r="B7707" t="s">
        <v>47</v>
      </c>
      <c r="C7707">
        <v>2016</v>
      </c>
      <c r="D7707" t="s">
        <v>98</v>
      </c>
      <c r="E7707" t="s">
        <v>16</v>
      </c>
      <c r="F7707" t="s">
        <v>18</v>
      </c>
      <c r="G7707" t="s">
        <v>66</v>
      </c>
      <c r="H7707" s="1">
        <v>20</v>
      </c>
      <c r="I7707" s="1">
        <v>18</v>
      </c>
      <c r="J7707" s="1">
        <v>21</v>
      </c>
      <c r="K7707" s="2">
        <v>292</v>
      </c>
      <c r="L7707" s="3">
        <v>297.83999999999997</v>
      </c>
      <c r="M7707" s="4">
        <v>70.168000000000006</v>
      </c>
      <c r="N7707" s="5">
        <v>75.899322240000004</v>
      </c>
      <c r="O7707" s="6">
        <v>0</v>
      </c>
    </row>
    <row r="7708" spans="1:15" x14ac:dyDescent="0.2">
      <c r="A7708" t="s">
        <v>56</v>
      </c>
      <c r="B7708" t="s">
        <v>47</v>
      </c>
      <c r="C7708">
        <v>2016</v>
      </c>
      <c r="D7708" t="s">
        <v>98</v>
      </c>
      <c r="E7708" t="s">
        <v>16</v>
      </c>
      <c r="F7708" t="s">
        <v>19</v>
      </c>
      <c r="G7708" t="s">
        <v>67</v>
      </c>
      <c r="H7708" s="1">
        <v>23</v>
      </c>
      <c r="I7708" s="1">
        <v>23</v>
      </c>
      <c r="J7708" s="1">
        <v>29</v>
      </c>
      <c r="K7708" s="2">
        <v>226</v>
      </c>
      <c r="L7708" s="3">
        <v>253.12</v>
      </c>
      <c r="M7708" s="4">
        <v>51.41</v>
      </c>
      <c r="N7708" s="5">
        <v>41.945419000000001</v>
      </c>
      <c r="O7708" s="6">
        <v>0</v>
      </c>
    </row>
    <row r="7709" spans="1:15" x14ac:dyDescent="0.2">
      <c r="A7709" t="s">
        <v>56</v>
      </c>
      <c r="B7709" t="s">
        <v>47</v>
      </c>
      <c r="C7709">
        <v>2016</v>
      </c>
      <c r="D7709" t="s">
        <v>98</v>
      </c>
      <c r="E7709" t="s">
        <v>16</v>
      </c>
      <c r="F7709" t="s">
        <v>20</v>
      </c>
      <c r="G7709" t="s">
        <v>68</v>
      </c>
      <c r="H7709" s="1">
        <v>20</v>
      </c>
      <c r="I7709" s="1">
        <v>19</v>
      </c>
      <c r="J7709" s="1">
        <v>22</v>
      </c>
      <c r="K7709" s="2">
        <v>198</v>
      </c>
      <c r="L7709" s="3">
        <v>172.26</v>
      </c>
      <c r="M7709" s="4">
        <v>39.841999999999999</v>
      </c>
      <c r="N7709" s="5">
        <v>37.116010359999997</v>
      </c>
      <c r="O7709" s="6">
        <v>0</v>
      </c>
    </row>
    <row r="7710" spans="1:15" x14ac:dyDescent="0.2">
      <c r="A7710" t="s">
        <v>56</v>
      </c>
      <c r="B7710" t="s">
        <v>47</v>
      </c>
      <c r="C7710">
        <v>2016</v>
      </c>
      <c r="D7710" t="s">
        <v>98</v>
      </c>
      <c r="E7710" t="s">
        <v>16</v>
      </c>
      <c r="F7710" t="s">
        <v>21</v>
      </c>
      <c r="G7710" t="s">
        <v>69</v>
      </c>
      <c r="H7710" s="1">
        <v>14</v>
      </c>
      <c r="I7710" s="1">
        <v>14</v>
      </c>
      <c r="J7710" s="1">
        <v>16</v>
      </c>
      <c r="K7710" s="2">
        <v>564</v>
      </c>
      <c r="L7710" s="3">
        <v>609.12</v>
      </c>
      <c r="M7710" s="4">
        <v>138.822</v>
      </c>
      <c r="N7710" s="5">
        <v>123.79868316</v>
      </c>
      <c r="O7710" s="6">
        <v>0</v>
      </c>
    </row>
    <row r="7711" spans="1:15" x14ac:dyDescent="0.2">
      <c r="A7711" t="s">
        <v>56</v>
      </c>
      <c r="B7711" t="s">
        <v>47</v>
      </c>
      <c r="C7711">
        <v>2016</v>
      </c>
      <c r="D7711" t="s">
        <v>98</v>
      </c>
      <c r="E7711" t="s">
        <v>16</v>
      </c>
      <c r="F7711" t="s">
        <v>22</v>
      </c>
      <c r="G7711" t="s">
        <v>70</v>
      </c>
      <c r="H7711" s="1">
        <v>15</v>
      </c>
      <c r="I7711" s="1">
        <v>15</v>
      </c>
      <c r="J7711" s="1">
        <v>20</v>
      </c>
      <c r="K7711" s="2">
        <v>256</v>
      </c>
      <c r="L7711" s="3">
        <v>266.24</v>
      </c>
      <c r="M7711" s="4">
        <v>62.923999999999999</v>
      </c>
      <c r="N7711" s="5">
        <v>63.50541776</v>
      </c>
      <c r="O7711" s="6">
        <v>0</v>
      </c>
    </row>
    <row r="7712" spans="1:15" x14ac:dyDescent="0.2">
      <c r="A7712" t="s">
        <v>56</v>
      </c>
      <c r="B7712" t="s">
        <v>47</v>
      </c>
      <c r="C7712">
        <v>2016</v>
      </c>
      <c r="D7712" t="s">
        <v>98</v>
      </c>
      <c r="E7712" t="s">
        <v>23</v>
      </c>
      <c r="F7712" t="s">
        <v>24</v>
      </c>
      <c r="G7712" t="s">
        <v>71</v>
      </c>
      <c r="H7712" s="1">
        <v>16</v>
      </c>
      <c r="I7712" s="1">
        <v>16</v>
      </c>
      <c r="J7712" s="1">
        <v>16</v>
      </c>
      <c r="K7712" s="2">
        <v>3150</v>
      </c>
      <c r="L7712" s="3">
        <v>3465</v>
      </c>
      <c r="M7712" s="4">
        <v>594.99440000000004</v>
      </c>
      <c r="N7712" s="5">
        <v>529.57833568640001</v>
      </c>
      <c r="O7712" s="6">
        <v>0</v>
      </c>
    </row>
    <row r="7713" spans="1:15" x14ac:dyDescent="0.2">
      <c r="A7713" t="s">
        <v>56</v>
      </c>
      <c r="B7713" t="s">
        <v>47</v>
      </c>
      <c r="C7713">
        <v>2016</v>
      </c>
      <c r="D7713" t="s">
        <v>98</v>
      </c>
      <c r="E7713" t="s">
        <v>23</v>
      </c>
      <c r="F7713" t="s">
        <v>25</v>
      </c>
      <c r="G7713" t="s">
        <v>72</v>
      </c>
      <c r="H7713" s="1">
        <v>13</v>
      </c>
      <c r="I7713" s="1">
        <v>13</v>
      </c>
      <c r="J7713" s="1">
        <v>14</v>
      </c>
      <c r="K7713" s="2">
        <v>5710</v>
      </c>
      <c r="L7713" s="3">
        <v>4853.5</v>
      </c>
      <c r="M7713" s="4">
        <v>1183.7701999999999</v>
      </c>
      <c r="N7713" s="5">
        <v>1192.88759808041</v>
      </c>
      <c r="O7713" s="6">
        <v>0</v>
      </c>
    </row>
    <row r="7714" spans="1:15" x14ac:dyDescent="0.2">
      <c r="A7714" t="s">
        <v>56</v>
      </c>
      <c r="B7714" t="s">
        <v>47</v>
      </c>
      <c r="C7714">
        <v>2016</v>
      </c>
      <c r="D7714" t="s">
        <v>98</v>
      </c>
      <c r="E7714" t="s">
        <v>23</v>
      </c>
      <c r="F7714" t="s">
        <v>26</v>
      </c>
      <c r="G7714" t="s">
        <v>73</v>
      </c>
      <c r="H7714" s="1">
        <v>5</v>
      </c>
      <c r="I7714" s="1">
        <v>5</v>
      </c>
      <c r="J7714" s="1">
        <v>5</v>
      </c>
      <c r="K7714" s="2">
        <v>660</v>
      </c>
      <c r="L7714" s="3">
        <v>534.6</v>
      </c>
      <c r="M7714" s="4">
        <v>141.08320000000001</v>
      </c>
      <c r="N7714" s="5">
        <v>145.43307722239999</v>
      </c>
      <c r="O7714" s="6">
        <v>0</v>
      </c>
    </row>
    <row r="7715" spans="1:15" x14ac:dyDescent="0.2">
      <c r="A7715" t="s">
        <v>56</v>
      </c>
      <c r="B7715" t="s">
        <v>47</v>
      </c>
      <c r="C7715">
        <v>2016</v>
      </c>
      <c r="D7715" t="s">
        <v>98</v>
      </c>
      <c r="E7715" t="s">
        <v>23</v>
      </c>
      <c r="F7715" t="s">
        <v>27</v>
      </c>
      <c r="G7715" t="s">
        <v>74</v>
      </c>
      <c r="H7715" s="1">
        <v>7</v>
      </c>
      <c r="I7715" s="1">
        <v>7</v>
      </c>
      <c r="J7715" s="1">
        <v>7</v>
      </c>
      <c r="K7715" s="2">
        <v>986</v>
      </c>
      <c r="L7715" s="3">
        <v>1104.32</v>
      </c>
      <c r="M7715" s="4">
        <v>197.7302</v>
      </c>
      <c r="N7715" s="5">
        <v>203.12862992039999</v>
      </c>
      <c r="O7715" s="6">
        <v>0</v>
      </c>
    </row>
    <row r="7716" spans="1:15" x14ac:dyDescent="0.2">
      <c r="A7716" t="s">
        <v>56</v>
      </c>
      <c r="B7716" t="s">
        <v>47</v>
      </c>
      <c r="C7716">
        <v>2016</v>
      </c>
      <c r="D7716" t="s">
        <v>98</v>
      </c>
      <c r="E7716" t="s">
        <v>23</v>
      </c>
      <c r="F7716" t="s">
        <v>28</v>
      </c>
      <c r="G7716" t="s">
        <v>75</v>
      </c>
      <c r="H7716" s="1">
        <v>12</v>
      </c>
      <c r="I7716" s="1">
        <v>12</v>
      </c>
      <c r="J7716" s="1">
        <v>12</v>
      </c>
      <c r="K7716" s="2">
        <v>3210</v>
      </c>
      <c r="L7716" s="3">
        <v>3627.3</v>
      </c>
      <c r="M7716" s="4">
        <v>647.29859999999996</v>
      </c>
      <c r="N7716" s="5">
        <v>623.33948961960004</v>
      </c>
      <c r="O7716" s="6">
        <v>0</v>
      </c>
    </row>
    <row r="7717" spans="1:15" x14ac:dyDescent="0.2">
      <c r="A7717" t="s">
        <v>56</v>
      </c>
      <c r="B7717" t="s">
        <v>47</v>
      </c>
      <c r="C7717">
        <v>2016</v>
      </c>
      <c r="D7717" t="s">
        <v>98</v>
      </c>
      <c r="E7717" t="s">
        <v>23</v>
      </c>
      <c r="F7717" t="s">
        <v>29</v>
      </c>
      <c r="G7717" t="s">
        <v>76</v>
      </c>
      <c r="H7717" s="1">
        <v>7</v>
      </c>
      <c r="I7717" s="1">
        <v>7</v>
      </c>
      <c r="J7717" s="1">
        <v>7</v>
      </c>
      <c r="K7717" s="2">
        <v>2030</v>
      </c>
      <c r="L7717" s="3">
        <v>2253.3000000000002</v>
      </c>
      <c r="M7717" s="4">
        <v>416.08080000000001</v>
      </c>
      <c r="N7717" s="5">
        <v>466.34668928640002</v>
      </c>
      <c r="O7717" s="6">
        <v>0</v>
      </c>
    </row>
    <row r="7718" spans="1:15" x14ac:dyDescent="0.2">
      <c r="A7718" t="s">
        <v>56</v>
      </c>
      <c r="B7718" t="s">
        <v>47</v>
      </c>
      <c r="C7718">
        <v>2016</v>
      </c>
      <c r="D7718" t="s">
        <v>98</v>
      </c>
      <c r="E7718" t="s">
        <v>30</v>
      </c>
      <c r="F7718" t="s">
        <v>31</v>
      </c>
      <c r="G7718" t="s">
        <v>77</v>
      </c>
      <c r="H7718" s="1">
        <v>23</v>
      </c>
      <c r="I7718" s="1">
        <v>23</v>
      </c>
      <c r="J7718" s="1">
        <v>25</v>
      </c>
      <c r="K7718" s="2">
        <v>322</v>
      </c>
      <c r="L7718" s="3">
        <v>247.94</v>
      </c>
      <c r="M7718" s="4">
        <v>27.142499999999998</v>
      </c>
      <c r="N7718" s="5">
        <v>23.575296937499999</v>
      </c>
      <c r="O7718" s="6">
        <v>0</v>
      </c>
    </row>
    <row r="7719" spans="1:15" x14ac:dyDescent="0.2">
      <c r="A7719" t="s">
        <v>56</v>
      </c>
      <c r="B7719" t="s">
        <v>47</v>
      </c>
      <c r="C7719">
        <v>2016</v>
      </c>
      <c r="D7719" t="s">
        <v>98</v>
      </c>
      <c r="E7719" t="s">
        <v>30</v>
      </c>
      <c r="F7719" t="s">
        <v>32</v>
      </c>
      <c r="G7719" t="s">
        <v>78</v>
      </c>
      <c r="H7719" s="1">
        <v>28</v>
      </c>
      <c r="I7719" s="1">
        <v>25</v>
      </c>
      <c r="J7719" s="1">
        <v>32</v>
      </c>
      <c r="K7719" s="2">
        <v>398</v>
      </c>
      <c r="L7719" s="3">
        <v>306.45999999999998</v>
      </c>
      <c r="M7719" s="4">
        <v>30.932500000000001</v>
      </c>
      <c r="N7719" s="5">
        <v>25.694854437499998</v>
      </c>
      <c r="O7719" s="6">
        <v>0</v>
      </c>
    </row>
    <row r="7720" spans="1:15" x14ac:dyDescent="0.2">
      <c r="A7720" t="s">
        <v>56</v>
      </c>
      <c r="B7720" t="s">
        <v>47</v>
      </c>
      <c r="C7720">
        <v>2016</v>
      </c>
      <c r="D7720" t="s">
        <v>98</v>
      </c>
      <c r="E7720" t="s">
        <v>30</v>
      </c>
      <c r="F7720" t="s">
        <v>33</v>
      </c>
      <c r="G7720" t="s">
        <v>79</v>
      </c>
      <c r="H7720" s="1">
        <v>27</v>
      </c>
      <c r="I7720" s="1">
        <v>26</v>
      </c>
      <c r="J7720" s="1">
        <v>31</v>
      </c>
      <c r="K7720" s="2">
        <v>475</v>
      </c>
      <c r="L7720" s="3">
        <v>451.25</v>
      </c>
      <c r="M7720" s="4">
        <v>44.146999999999998</v>
      </c>
      <c r="N7720" s="5">
        <v>39.225933910000002</v>
      </c>
      <c r="O7720" s="6">
        <v>0</v>
      </c>
    </row>
    <row r="7721" spans="1:15" x14ac:dyDescent="0.2">
      <c r="A7721" t="s">
        <v>56</v>
      </c>
      <c r="B7721" t="s">
        <v>47</v>
      </c>
      <c r="C7721">
        <v>2016</v>
      </c>
      <c r="D7721" t="s">
        <v>98</v>
      </c>
      <c r="E7721" t="s">
        <v>30</v>
      </c>
      <c r="F7721" t="s">
        <v>34</v>
      </c>
      <c r="G7721" t="s">
        <v>80</v>
      </c>
      <c r="H7721" s="1">
        <v>27</v>
      </c>
      <c r="I7721" s="1">
        <v>25</v>
      </c>
      <c r="J7721" s="1">
        <v>38</v>
      </c>
      <c r="K7721" s="2">
        <v>474</v>
      </c>
      <c r="L7721" s="3">
        <v>364.98</v>
      </c>
      <c r="M7721" s="4">
        <v>40.74</v>
      </c>
      <c r="N7721" s="5">
        <v>39.819276000000002</v>
      </c>
      <c r="O7721" s="6">
        <v>0</v>
      </c>
    </row>
    <row r="7722" spans="1:15" x14ac:dyDescent="0.2">
      <c r="A7722" t="s">
        <v>56</v>
      </c>
      <c r="B7722" t="s">
        <v>47</v>
      </c>
      <c r="C7722">
        <v>2016</v>
      </c>
      <c r="D7722" t="s">
        <v>98</v>
      </c>
      <c r="E7722" t="s">
        <v>30</v>
      </c>
      <c r="F7722" t="s">
        <v>35</v>
      </c>
      <c r="G7722" t="s">
        <v>81</v>
      </c>
      <c r="H7722" s="1">
        <v>27</v>
      </c>
      <c r="I7722" s="1">
        <v>27</v>
      </c>
      <c r="J7722" s="1">
        <v>32</v>
      </c>
      <c r="K7722" s="2">
        <v>487</v>
      </c>
      <c r="L7722" s="3">
        <v>521.09</v>
      </c>
      <c r="M7722" s="4">
        <v>46.518999999999998</v>
      </c>
      <c r="N7722" s="5">
        <v>48.156003609999999</v>
      </c>
      <c r="O7722" s="6">
        <v>0</v>
      </c>
    </row>
    <row r="7723" spans="1:15" x14ac:dyDescent="0.2">
      <c r="A7723" t="s">
        <v>56</v>
      </c>
      <c r="B7723" t="s">
        <v>47</v>
      </c>
      <c r="C7723">
        <v>2016</v>
      </c>
      <c r="D7723" t="s">
        <v>98</v>
      </c>
      <c r="E7723" t="s">
        <v>30</v>
      </c>
      <c r="F7723" t="s">
        <v>36</v>
      </c>
      <c r="G7723" t="s">
        <v>82</v>
      </c>
      <c r="H7723" s="1">
        <v>29</v>
      </c>
      <c r="I7723" s="1">
        <v>27</v>
      </c>
      <c r="J7723" s="1">
        <v>41</v>
      </c>
      <c r="K7723" s="2">
        <v>881</v>
      </c>
      <c r="L7723" s="3">
        <v>898.62</v>
      </c>
      <c r="M7723" s="4">
        <v>93.911000000000001</v>
      </c>
      <c r="N7723" s="5">
        <v>72.395050789999999</v>
      </c>
      <c r="O7723" s="6">
        <v>0</v>
      </c>
    </row>
    <row r="7724" spans="1:15" x14ac:dyDescent="0.2">
      <c r="A7724" t="s">
        <v>56</v>
      </c>
      <c r="B7724" t="s">
        <v>47</v>
      </c>
      <c r="C7724">
        <v>2016</v>
      </c>
      <c r="D7724" t="s">
        <v>98</v>
      </c>
      <c r="E7724" t="s">
        <v>37</v>
      </c>
      <c r="F7724" t="s">
        <v>38</v>
      </c>
      <c r="G7724" t="s">
        <v>83</v>
      </c>
      <c r="H7724" s="1">
        <v>29</v>
      </c>
      <c r="I7724" s="1">
        <v>25</v>
      </c>
      <c r="J7724" s="1">
        <v>34</v>
      </c>
      <c r="K7724" s="2">
        <v>464</v>
      </c>
      <c r="L7724" s="3">
        <v>403.68</v>
      </c>
      <c r="M7724" s="4">
        <v>23.7425</v>
      </c>
      <c r="N7724" s="5">
        <v>23.681363062500001</v>
      </c>
      <c r="O7724" s="6">
        <v>0</v>
      </c>
    </row>
    <row r="7725" spans="1:15" x14ac:dyDescent="0.2">
      <c r="A7725" t="s">
        <v>56</v>
      </c>
      <c r="B7725" t="s">
        <v>47</v>
      </c>
      <c r="C7725">
        <v>2016</v>
      </c>
      <c r="D7725" t="s">
        <v>98</v>
      </c>
      <c r="E7725" t="s">
        <v>37</v>
      </c>
      <c r="F7725" t="s">
        <v>39</v>
      </c>
      <c r="G7725" t="s">
        <v>84</v>
      </c>
      <c r="H7725" s="1">
        <v>38</v>
      </c>
      <c r="I7725" s="1">
        <v>34</v>
      </c>
      <c r="J7725" s="1">
        <v>42</v>
      </c>
      <c r="K7725" s="2">
        <v>655</v>
      </c>
      <c r="L7725" s="3">
        <v>681.2</v>
      </c>
      <c r="M7725" s="4">
        <v>32.424100000000003</v>
      </c>
      <c r="N7725" s="5">
        <v>26.4502513919</v>
      </c>
      <c r="O7725" s="6">
        <v>0</v>
      </c>
    </row>
    <row r="7726" spans="1:15" x14ac:dyDescent="0.2">
      <c r="A7726" t="s">
        <v>56</v>
      </c>
      <c r="B7726" t="s">
        <v>47</v>
      </c>
      <c r="C7726">
        <v>2016</v>
      </c>
      <c r="D7726" t="s">
        <v>98</v>
      </c>
      <c r="E7726" t="s">
        <v>37</v>
      </c>
      <c r="F7726" t="s">
        <v>40</v>
      </c>
      <c r="G7726" t="s">
        <v>85</v>
      </c>
      <c r="H7726" s="1">
        <v>19</v>
      </c>
      <c r="I7726" s="1">
        <v>18</v>
      </c>
      <c r="J7726" s="1">
        <v>24</v>
      </c>
      <c r="K7726" s="2">
        <v>371</v>
      </c>
      <c r="L7726" s="3">
        <v>315.35000000000002</v>
      </c>
      <c r="M7726" s="4">
        <v>44.691499999999998</v>
      </c>
      <c r="N7726" s="5">
        <v>39.466393277500003</v>
      </c>
      <c r="O7726" s="6">
        <v>0</v>
      </c>
    </row>
    <row r="7727" spans="1:15" x14ac:dyDescent="0.2">
      <c r="A7727" t="s">
        <v>56</v>
      </c>
      <c r="B7727" t="s">
        <v>47</v>
      </c>
      <c r="C7727">
        <v>2016</v>
      </c>
      <c r="D7727" t="s">
        <v>98</v>
      </c>
      <c r="E7727" t="s">
        <v>37</v>
      </c>
      <c r="F7727" t="s">
        <v>41</v>
      </c>
      <c r="G7727" t="s">
        <v>86</v>
      </c>
      <c r="H7727" s="1">
        <v>35</v>
      </c>
      <c r="I7727" s="1">
        <v>34</v>
      </c>
      <c r="J7727" s="1">
        <v>39</v>
      </c>
      <c r="K7727" s="2">
        <v>584</v>
      </c>
      <c r="L7727" s="3">
        <v>473.04</v>
      </c>
      <c r="M7727" s="4">
        <v>41.188400000000001</v>
      </c>
      <c r="N7727" s="5">
        <v>37.815729054400002</v>
      </c>
      <c r="O7727" s="6">
        <v>0</v>
      </c>
    </row>
    <row r="7728" spans="1:15" x14ac:dyDescent="0.2">
      <c r="A7728" t="s">
        <v>56</v>
      </c>
      <c r="B7728" t="s">
        <v>47</v>
      </c>
      <c r="C7728">
        <v>2016</v>
      </c>
      <c r="D7728" t="s">
        <v>98</v>
      </c>
      <c r="E7728" t="s">
        <v>37</v>
      </c>
      <c r="F7728" t="s">
        <v>42</v>
      </c>
      <c r="G7728" t="s">
        <v>87</v>
      </c>
      <c r="H7728" s="1">
        <v>40</v>
      </c>
      <c r="I7728" s="1">
        <v>38</v>
      </c>
      <c r="J7728" s="1">
        <v>44</v>
      </c>
      <c r="K7728" s="2">
        <v>586</v>
      </c>
      <c r="L7728" s="3">
        <v>462.94</v>
      </c>
      <c r="M7728" s="4">
        <v>27.649899999999999</v>
      </c>
      <c r="N7728" s="5">
        <v>23.875716299899999</v>
      </c>
      <c r="O7728" s="6">
        <v>0</v>
      </c>
    </row>
    <row r="7729" spans="1:15" x14ac:dyDescent="0.2">
      <c r="A7729" t="s">
        <v>56</v>
      </c>
      <c r="B7729" t="s">
        <v>47</v>
      </c>
      <c r="C7729">
        <v>2016</v>
      </c>
      <c r="D7729" t="s">
        <v>98</v>
      </c>
      <c r="E7729" t="s">
        <v>37</v>
      </c>
      <c r="F7729" t="s">
        <v>43</v>
      </c>
      <c r="G7729" t="s">
        <v>88</v>
      </c>
      <c r="H7729" s="1">
        <v>20</v>
      </c>
      <c r="I7729" s="1">
        <v>19</v>
      </c>
      <c r="J7729" s="1">
        <v>22</v>
      </c>
      <c r="K7729" s="2">
        <v>318</v>
      </c>
      <c r="L7729" s="3">
        <v>346.62</v>
      </c>
      <c r="M7729" s="4">
        <v>59.024999999999999</v>
      </c>
      <c r="N7729" s="5">
        <v>54.878493749999997</v>
      </c>
      <c r="O7729" s="6">
        <v>0</v>
      </c>
    </row>
    <row r="7730" spans="1:15" x14ac:dyDescent="0.2">
      <c r="A7730" t="s">
        <v>56</v>
      </c>
      <c r="B7730" t="s">
        <v>47</v>
      </c>
      <c r="C7730">
        <v>2016</v>
      </c>
      <c r="D7730" t="s">
        <v>99</v>
      </c>
      <c r="E7730" t="s">
        <v>16</v>
      </c>
      <c r="F7730" t="s">
        <v>17</v>
      </c>
      <c r="G7730" t="s">
        <v>65</v>
      </c>
      <c r="H7730" s="1">
        <v>27</v>
      </c>
      <c r="I7730" s="1">
        <v>25</v>
      </c>
      <c r="J7730" s="1">
        <v>28</v>
      </c>
      <c r="K7730" s="2">
        <v>465.65</v>
      </c>
      <c r="L7730" s="3">
        <v>487.30272500000098</v>
      </c>
      <c r="M7730" s="4">
        <v>92.849000000000004</v>
      </c>
      <c r="N7730" s="5">
        <v>72.562421990000004</v>
      </c>
      <c r="O7730" s="6">
        <v>7.3767851390529299E-2</v>
      </c>
    </row>
    <row r="7731" spans="1:15" x14ac:dyDescent="0.2">
      <c r="A7731" t="s">
        <v>56</v>
      </c>
      <c r="B7731" t="s">
        <v>47</v>
      </c>
      <c r="C7731">
        <v>2016</v>
      </c>
      <c r="D7731" t="s">
        <v>99</v>
      </c>
      <c r="E7731" t="s">
        <v>16</v>
      </c>
      <c r="F7731" t="s">
        <v>18</v>
      </c>
      <c r="G7731" t="s">
        <v>66</v>
      </c>
      <c r="H7731" s="1">
        <v>32</v>
      </c>
      <c r="I7731" s="1">
        <v>29</v>
      </c>
      <c r="J7731" s="1">
        <v>32</v>
      </c>
      <c r="K7731" s="2">
        <v>431.4</v>
      </c>
      <c r="L7731" s="3">
        <v>467.63760000000002</v>
      </c>
      <c r="M7731" s="4">
        <v>93.516999999999996</v>
      </c>
      <c r="N7731" s="5">
        <v>72.459777110000005</v>
      </c>
      <c r="O7731" s="6">
        <v>4.3115438108483999E-2</v>
      </c>
    </row>
    <row r="7732" spans="1:15" x14ac:dyDescent="0.2">
      <c r="A7732" t="s">
        <v>56</v>
      </c>
      <c r="B7732" t="s">
        <v>47</v>
      </c>
      <c r="C7732">
        <v>2016</v>
      </c>
      <c r="D7732" t="s">
        <v>99</v>
      </c>
      <c r="E7732" t="s">
        <v>16</v>
      </c>
      <c r="F7732" t="s">
        <v>19</v>
      </c>
      <c r="G7732" t="s">
        <v>67</v>
      </c>
      <c r="H7732" s="1">
        <v>26</v>
      </c>
      <c r="I7732" s="1">
        <v>25</v>
      </c>
      <c r="J7732" s="1">
        <v>30</v>
      </c>
      <c r="K7732" s="2">
        <v>201.9</v>
      </c>
      <c r="L7732" s="3">
        <v>215.83109999999999</v>
      </c>
      <c r="M7732" s="4">
        <v>36.552999999999997</v>
      </c>
      <c r="N7732" s="5">
        <v>41.141498089999999</v>
      </c>
      <c r="O7732" s="6">
        <v>5.4977711738484397E-2</v>
      </c>
    </row>
    <row r="7733" spans="1:15" x14ac:dyDescent="0.2">
      <c r="A7733" t="s">
        <v>56</v>
      </c>
      <c r="B7733" t="s">
        <v>47</v>
      </c>
      <c r="C7733">
        <v>2016</v>
      </c>
      <c r="D7733" t="s">
        <v>99</v>
      </c>
      <c r="E7733" t="s">
        <v>16</v>
      </c>
      <c r="F7733" t="s">
        <v>20</v>
      </c>
      <c r="G7733" t="s">
        <v>68</v>
      </c>
      <c r="H7733" s="1">
        <v>37</v>
      </c>
      <c r="I7733" s="1">
        <v>32</v>
      </c>
      <c r="J7733" s="1">
        <v>43</v>
      </c>
      <c r="K7733" s="2">
        <v>305.5</v>
      </c>
      <c r="L7733" s="3">
        <v>294.8075</v>
      </c>
      <c r="M7733" s="4">
        <v>42.588000000000001</v>
      </c>
      <c r="N7733" s="5">
        <v>42.412537440000001</v>
      </c>
      <c r="O7733" s="6">
        <v>5.4009819967266698E-2</v>
      </c>
    </row>
    <row r="7734" spans="1:15" x14ac:dyDescent="0.2">
      <c r="A7734" t="s">
        <v>56</v>
      </c>
      <c r="B7734" t="s">
        <v>47</v>
      </c>
      <c r="C7734">
        <v>2016</v>
      </c>
      <c r="D7734" t="s">
        <v>99</v>
      </c>
      <c r="E7734" t="s">
        <v>16</v>
      </c>
      <c r="F7734" t="s">
        <v>21</v>
      </c>
      <c r="G7734" t="s">
        <v>69</v>
      </c>
      <c r="H7734" s="1">
        <v>17</v>
      </c>
      <c r="I7734" s="1">
        <v>17</v>
      </c>
      <c r="J7734" s="1">
        <v>19</v>
      </c>
      <c r="K7734" s="2">
        <v>632.54999999999995</v>
      </c>
      <c r="L7734" s="3">
        <v>636.02902500000005</v>
      </c>
      <c r="M7734" s="4">
        <v>147.80600000000001</v>
      </c>
      <c r="N7734" s="5">
        <v>118.53154364</v>
      </c>
      <c r="O7734" s="6">
        <v>2.4424946644533999E-2</v>
      </c>
    </row>
    <row r="7735" spans="1:15" x14ac:dyDescent="0.2">
      <c r="A7735" t="s">
        <v>56</v>
      </c>
      <c r="B7735" t="s">
        <v>47</v>
      </c>
      <c r="C7735">
        <v>2016</v>
      </c>
      <c r="D7735" t="s">
        <v>99</v>
      </c>
      <c r="E7735" t="s">
        <v>16</v>
      </c>
      <c r="F7735" t="s">
        <v>22</v>
      </c>
      <c r="G7735" t="s">
        <v>70</v>
      </c>
      <c r="H7735" s="1">
        <v>22</v>
      </c>
      <c r="I7735" s="1">
        <v>22</v>
      </c>
      <c r="J7735" s="1">
        <v>27</v>
      </c>
      <c r="K7735" s="2">
        <v>345.2</v>
      </c>
      <c r="L7735" s="3">
        <v>316.89359999999999</v>
      </c>
      <c r="M7735" s="4">
        <v>61.747999999999998</v>
      </c>
      <c r="N7735" s="5">
        <v>55.728804959999998</v>
      </c>
      <c r="O7735" s="6">
        <v>8.3429895712630306E-2</v>
      </c>
    </row>
    <row r="7736" spans="1:15" x14ac:dyDescent="0.2">
      <c r="A7736" t="s">
        <v>56</v>
      </c>
      <c r="B7736" t="s">
        <v>47</v>
      </c>
      <c r="C7736">
        <v>2016</v>
      </c>
      <c r="D7736" t="s">
        <v>99</v>
      </c>
      <c r="E7736" t="s">
        <v>23</v>
      </c>
      <c r="F7736" t="s">
        <v>24</v>
      </c>
      <c r="G7736" t="s">
        <v>71</v>
      </c>
      <c r="H7736" s="1">
        <v>19</v>
      </c>
      <c r="I7736" s="1">
        <v>19</v>
      </c>
      <c r="J7736" s="1">
        <v>20</v>
      </c>
      <c r="K7736" s="2">
        <v>4464</v>
      </c>
      <c r="L7736" s="3">
        <v>3437.28</v>
      </c>
      <c r="M7736" s="4">
        <v>664.47360000000003</v>
      </c>
      <c r="N7736" s="5">
        <v>754.00211496959901</v>
      </c>
      <c r="O7736" s="6">
        <v>5.5107526881720402E-2</v>
      </c>
    </row>
    <row r="7737" spans="1:15" x14ac:dyDescent="0.2">
      <c r="A7737" t="s">
        <v>56</v>
      </c>
      <c r="B7737" t="s">
        <v>47</v>
      </c>
      <c r="C7737">
        <v>2016</v>
      </c>
      <c r="D7737" t="s">
        <v>99</v>
      </c>
      <c r="E7737" t="s">
        <v>23</v>
      </c>
      <c r="F7737" t="s">
        <v>25</v>
      </c>
      <c r="G7737" t="s">
        <v>72</v>
      </c>
      <c r="H7737" s="1">
        <v>7</v>
      </c>
      <c r="I7737" s="1">
        <v>6</v>
      </c>
      <c r="J7737" s="1">
        <v>8</v>
      </c>
      <c r="K7737" s="2">
        <v>3035.5</v>
      </c>
      <c r="L7737" s="3">
        <v>3323.8724999999999</v>
      </c>
      <c r="M7737" s="4">
        <v>371.65379999999999</v>
      </c>
      <c r="N7737" s="5">
        <v>313.47585745560002</v>
      </c>
      <c r="O7737" s="6">
        <v>0.10031296326799501</v>
      </c>
    </row>
    <row r="7738" spans="1:15" x14ac:dyDescent="0.2">
      <c r="A7738" t="s">
        <v>56</v>
      </c>
      <c r="B7738" t="s">
        <v>47</v>
      </c>
      <c r="C7738">
        <v>2016</v>
      </c>
      <c r="D7738" t="s">
        <v>99</v>
      </c>
      <c r="E7738" t="s">
        <v>23</v>
      </c>
      <c r="F7738" t="s">
        <v>26</v>
      </c>
      <c r="G7738" t="s">
        <v>73</v>
      </c>
      <c r="H7738" s="1">
        <v>8</v>
      </c>
      <c r="I7738" s="1">
        <v>8</v>
      </c>
      <c r="J7738" s="1">
        <v>8</v>
      </c>
      <c r="K7738" s="2">
        <v>1202</v>
      </c>
      <c r="L7738" s="3">
        <v>1081.8</v>
      </c>
      <c r="M7738" s="4">
        <v>169.6634</v>
      </c>
      <c r="N7738" s="5">
        <v>131.21190500439999</v>
      </c>
      <c r="O7738" s="6">
        <v>6.4891846921797003E-2</v>
      </c>
    </row>
    <row r="7739" spans="1:15" x14ac:dyDescent="0.2">
      <c r="A7739" t="s">
        <v>56</v>
      </c>
      <c r="B7739" t="s">
        <v>47</v>
      </c>
      <c r="C7739">
        <v>2016</v>
      </c>
      <c r="D7739" t="s">
        <v>99</v>
      </c>
      <c r="E7739" t="s">
        <v>23</v>
      </c>
      <c r="F7739" t="s">
        <v>27</v>
      </c>
      <c r="G7739" t="s">
        <v>74</v>
      </c>
      <c r="H7739" s="1">
        <v>11</v>
      </c>
      <c r="I7739" s="1">
        <v>11</v>
      </c>
      <c r="J7739" s="1">
        <v>11</v>
      </c>
      <c r="K7739" s="2">
        <v>6092.1</v>
      </c>
      <c r="L7739" s="3">
        <v>6524.6391000000203</v>
      </c>
      <c r="M7739" s="4">
        <v>854.55840000000001</v>
      </c>
      <c r="N7739" s="5">
        <v>970.42284610560205</v>
      </c>
      <c r="O7739" s="6">
        <v>6.4657507263505207E-2</v>
      </c>
    </row>
    <row r="7740" spans="1:15" x14ac:dyDescent="0.2">
      <c r="A7740" t="s">
        <v>56</v>
      </c>
      <c r="B7740" t="s">
        <v>47</v>
      </c>
      <c r="C7740">
        <v>2016</v>
      </c>
      <c r="D7740" t="s">
        <v>99</v>
      </c>
      <c r="E7740" t="s">
        <v>23</v>
      </c>
      <c r="F7740" t="s">
        <v>28</v>
      </c>
      <c r="G7740" t="s">
        <v>75</v>
      </c>
      <c r="H7740" s="1">
        <v>17</v>
      </c>
      <c r="I7740" s="1">
        <v>17</v>
      </c>
      <c r="J7740" s="1">
        <v>18</v>
      </c>
      <c r="K7740" s="2">
        <v>4407.75</v>
      </c>
      <c r="L7740" s="3">
        <v>5013.8156250000002</v>
      </c>
      <c r="M7740" s="4">
        <v>651.10019999999997</v>
      </c>
      <c r="N7740" s="5">
        <v>585.33777759960105</v>
      </c>
      <c r="O7740" s="6">
        <v>7.0614258975667907E-2</v>
      </c>
    </row>
    <row r="7741" spans="1:15" x14ac:dyDescent="0.2">
      <c r="A7741" t="s">
        <v>56</v>
      </c>
      <c r="B7741" t="s">
        <v>47</v>
      </c>
      <c r="C7741">
        <v>2016</v>
      </c>
      <c r="D7741" t="s">
        <v>99</v>
      </c>
      <c r="E7741" t="s">
        <v>23</v>
      </c>
      <c r="F7741" t="s">
        <v>29</v>
      </c>
      <c r="G7741" t="s">
        <v>76</v>
      </c>
      <c r="H7741" s="1">
        <v>9</v>
      </c>
      <c r="I7741" s="1">
        <v>9</v>
      </c>
      <c r="J7741" s="1">
        <v>10</v>
      </c>
      <c r="K7741" s="2">
        <v>4202.5</v>
      </c>
      <c r="L7741" s="3">
        <v>4139.4624999999996</v>
      </c>
      <c r="M7741" s="4">
        <v>725.09780000000001</v>
      </c>
      <c r="N7741" s="5">
        <v>711.30498964840001</v>
      </c>
      <c r="O7741" s="6">
        <v>5.1754907792980399E-2</v>
      </c>
    </row>
    <row r="7742" spans="1:15" x14ac:dyDescent="0.2">
      <c r="A7742" t="s">
        <v>56</v>
      </c>
      <c r="B7742" t="s">
        <v>47</v>
      </c>
      <c r="C7742">
        <v>2016</v>
      </c>
      <c r="D7742" t="s">
        <v>99</v>
      </c>
      <c r="E7742" t="s">
        <v>30</v>
      </c>
      <c r="F7742" t="s">
        <v>31</v>
      </c>
      <c r="G7742" t="s">
        <v>77</v>
      </c>
      <c r="H7742" s="1">
        <v>28</v>
      </c>
      <c r="I7742" s="1">
        <v>26</v>
      </c>
      <c r="J7742" s="1">
        <v>33</v>
      </c>
      <c r="K7742" s="2">
        <v>473.3</v>
      </c>
      <c r="L7742" s="3">
        <v>367.75409999999999</v>
      </c>
      <c r="M7742" s="4">
        <v>21.987500000000001</v>
      </c>
      <c r="N7742" s="5">
        <v>20.2312484375</v>
      </c>
      <c r="O7742" s="6">
        <v>6.2750897950559895E-2</v>
      </c>
    </row>
    <row r="7743" spans="1:15" x14ac:dyDescent="0.2">
      <c r="A7743" t="s">
        <v>56</v>
      </c>
      <c r="B7743" t="s">
        <v>47</v>
      </c>
      <c r="C7743">
        <v>2016</v>
      </c>
      <c r="D7743" t="s">
        <v>99</v>
      </c>
      <c r="E7743" t="s">
        <v>30</v>
      </c>
      <c r="F7743" t="s">
        <v>32</v>
      </c>
      <c r="G7743" t="s">
        <v>78</v>
      </c>
      <c r="H7743" s="1">
        <v>33</v>
      </c>
      <c r="I7743" s="1">
        <v>33</v>
      </c>
      <c r="J7743" s="1">
        <v>44</v>
      </c>
      <c r="K7743" s="2">
        <v>517.9</v>
      </c>
      <c r="L7743" s="3">
        <v>466.62790000000001</v>
      </c>
      <c r="M7743" s="4">
        <v>5.2089999999999996</v>
      </c>
      <c r="N7743" s="5">
        <v>4.6772131899999998</v>
      </c>
      <c r="O7743" s="6">
        <v>7.35663255454721E-2</v>
      </c>
    </row>
    <row r="7744" spans="1:15" x14ac:dyDescent="0.2">
      <c r="A7744" t="s">
        <v>56</v>
      </c>
      <c r="B7744" t="s">
        <v>47</v>
      </c>
      <c r="C7744">
        <v>2016</v>
      </c>
      <c r="D7744" t="s">
        <v>99</v>
      </c>
      <c r="E7744" t="s">
        <v>30</v>
      </c>
      <c r="F7744" t="s">
        <v>33</v>
      </c>
      <c r="G7744" t="s">
        <v>79</v>
      </c>
      <c r="H7744" s="1">
        <v>43</v>
      </c>
      <c r="I7744" s="1">
        <v>37</v>
      </c>
      <c r="J7744" s="1">
        <v>52</v>
      </c>
      <c r="K7744" s="2">
        <v>757.15</v>
      </c>
      <c r="L7744" s="3">
        <v>841.57222500000103</v>
      </c>
      <c r="M7744" s="4">
        <v>26.625499999999999</v>
      </c>
      <c r="N7744" s="5">
        <v>23.2638974975</v>
      </c>
      <c r="O7744" s="6">
        <v>5.9235290233110999E-2</v>
      </c>
    </row>
    <row r="7745" spans="1:15" x14ac:dyDescent="0.2">
      <c r="A7745" t="s">
        <v>56</v>
      </c>
      <c r="B7745" t="s">
        <v>47</v>
      </c>
      <c r="C7745">
        <v>2016</v>
      </c>
      <c r="D7745" t="s">
        <v>99</v>
      </c>
      <c r="E7745" t="s">
        <v>30</v>
      </c>
      <c r="F7745" t="s">
        <v>34</v>
      </c>
      <c r="G7745" t="s">
        <v>80</v>
      </c>
      <c r="H7745" s="1">
        <v>28</v>
      </c>
      <c r="I7745" s="1">
        <v>26</v>
      </c>
      <c r="J7745" s="1">
        <v>33</v>
      </c>
      <c r="K7745" s="2">
        <v>388.7</v>
      </c>
      <c r="L7745" s="3">
        <v>335.44810000000001</v>
      </c>
      <c r="M7745" s="4">
        <v>3.58</v>
      </c>
      <c r="N7745" s="5">
        <v>3.5291640000000002</v>
      </c>
      <c r="O7745" s="6">
        <v>7.7952148186261894E-2</v>
      </c>
    </row>
    <row r="7746" spans="1:15" x14ac:dyDescent="0.2">
      <c r="A7746" t="s">
        <v>56</v>
      </c>
      <c r="B7746" t="s">
        <v>47</v>
      </c>
      <c r="C7746">
        <v>2016</v>
      </c>
      <c r="D7746" t="s">
        <v>99</v>
      </c>
      <c r="E7746" t="s">
        <v>30</v>
      </c>
      <c r="F7746" t="s">
        <v>35</v>
      </c>
      <c r="G7746" t="s">
        <v>81</v>
      </c>
      <c r="H7746" s="1">
        <v>34</v>
      </c>
      <c r="I7746" s="1">
        <v>30</v>
      </c>
      <c r="J7746" s="1">
        <v>35</v>
      </c>
      <c r="K7746" s="2">
        <v>479.45</v>
      </c>
      <c r="L7746" s="3">
        <v>476.81302499999998</v>
      </c>
      <c r="M7746" s="4">
        <v>14.898999999999999</v>
      </c>
      <c r="N7746" s="5">
        <v>11.934247989999999</v>
      </c>
      <c r="O7746" s="6">
        <v>6.7890290958389804E-2</v>
      </c>
    </row>
    <row r="7747" spans="1:15" x14ac:dyDescent="0.2">
      <c r="A7747" t="s">
        <v>56</v>
      </c>
      <c r="B7747" t="s">
        <v>47</v>
      </c>
      <c r="C7747">
        <v>2016</v>
      </c>
      <c r="D7747" t="s">
        <v>99</v>
      </c>
      <c r="E7747" t="s">
        <v>30</v>
      </c>
      <c r="F7747" t="s">
        <v>36</v>
      </c>
      <c r="G7747" t="s">
        <v>82</v>
      </c>
      <c r="H7747" s="1">
        <v>29</v>
      </c>
      <c r="I7747" s="1">
        <v>28</v>
      </c>
      <c r="J7747" s="1">
        <v>35</v>
      </c>
      <c r="K7747" s="2">
        <v>692.7</v>
      </c>
      <c r="L7747" s="3">
        <v>597.80010000000095</v>
      </c>
      <c r="M7747" s="4">
        <v>24.7575</v>
      </c>
      <c r="N7747" s="5">
        <v>24.9450380625</v>
      </c>
      <c r="O7747" s="6">
        <v>7.8388912949328704E-2</v>
      </c>
    </row>
    <row r="7748" spans="1:15" x14ac:dyDescent="0.2">
      <c r="A7748" t="s">
        <v>56</v>
      </c>
      <c r="B7748" t="s">
        <v>47</v>
      </c>
      <c r="C7748">
        <v>2016</v>
      </c>
      <c r="D7748" t="s">
        <v>99</v>
      </c>
      <c r="E7748" t="s">
        <v>37</v>
      </c>
      <c r="F7748" t="s">
        <v>38</v>
      </c>
      <c r="G7748" t="s">
        <v>83</v>
      </c>
      <c r="H7748" s="1">
        <v>31</v>
      </c>
      <c r="I7748" s="1">
        <v>30</v>
      </c>
      <c r="J7748" s="1">
        <v>42</v>
      </c>
      <c r="K7748" s="2">
        <v>531.4</v>
      </c>
      <c r="L7748" s="3">
        <v>602.60759999999902</v>
      </c>
      <c r="M7748" s="4">
        <v>-8.3038999999999792</v>
      </c>
      <c r="N7748" s="5">
        <v>-7.1991574478999798</v>
      </c>
      <c r="O7748" s="6">
        <v>5.75837410613474E-2</v>
      </c>
    </row>
    <row r="7749" spans="1:15" x14ac:dyDescent="0.2">
      <c r="A7749" t="s">
        <v>56</v>
      </c>
      <c r="B7749" t="s">
        <v>47</v>
      </c>
      <c r="C7749">
        <v>2016</v>
      </c>
      <c r="D7749" t="s">
        <v>99</v>
      </c>
      <c r="E7749" t="s">
        <v>37</v>
      </c>
      <c r="F7749" t="s">
        <v>39</v>
      </c>
      <c r="G7749" t="s">
        <v>84</v>
      </c>
      <c r="H7749" s="1">
        <v>46</v>
      </c>
      <c r="I7749" s="1">
        <v>42</v>
      </c>
      <c r="J7749" s="1">
        <v>55</v>
      </c>
      <c r="K7749" s="2">
        <v>775.5</v>
      </c>
      <c r="L7749" s="3">
        <v>856.92749999999796</v>
      </c>
      <c r="M7749" s="4">
        <v>-9.7121999999999709</v>
      </c>
      <c r="N7749" s="5">
        <v>-10.1698582884</v>
      </c>
      <c r="O7749" s="6">
        <v>6.7698259187620902E-2</v>
      </c>
    </row>
    <row r="7750" spans="1:15" x14ac:dyDescent="0.2">
      <c r="A7750" t="s">
        <v>56</v>
      </c>
      <c r="B7750" t="s">
        <v>47</v>
      </c>
      <c r="C7750">
        <v>2016</v>
      </c>
      <c r="D7750" t="s">
        <v>99</v>
      </c>
      <c r="E7750" t="s">
        <v>37</v>
      </c>
      <c r="F7750" t="s">
        <v>40</v>
      </c>
      <c r="G7750" t="s">
        <v>85</v>
      </c>
      <c r="H7750" s="1">
        <v>27</v>
      </c>
      <c r="I7750" s="1">
        <v>25</v>
      </c>
      <c r="J7750" s="1">
        <v>31</v>
      </c>
      <c r="K7750" s="2">
        <v>478.5</v>
      </c>
      <c r="L7750" s="3">
        <v>471.32249999999999</v>
      </c>
      <c r="M7750" s="4">
        <v>39.278399999999998</v>
      </c>
      <c r="N7750" s="5">
        <v>36.812344934400002</v>
      </c>
      <c r="O7750" s="6">
        <v>7.8369905956112804E-2</v>
      </c>
    </row>
    <row r="7751" spans="1:15" x14ac:dyDescent="0.2">
      <c r="A7751" t="s">
        <v>56</v>
      </c>
      <c r="B7751" t="s">
        <v>47</v>
      </c>
      <c r="C7751">
        <v>2016</v>
      </c>
      <c r="D7751" t="s">
        <v>99</v>
      </c>
      <c r="E7751" t="s">
        <v>37</v>
      </c>
      <c r="F7751" t="s">
        <v>41</v>
      </c>
      <c r="G7751" t="s">
        <v>86</v>
      </c>
      <c r="H7751" s="1">
        <v>38</v>
      </c>
      <c r="I7751" s="1">
        <v>37</v>
      </c>
      <c r="J7751" s="1">
        <v>45</v>
      </c>
      <c r="K7751" s="2">
        <v>607.25</v>
      </c>
      <c r="L7751" s="3">
        <v>687.71062500000005</v>
      </c>
      <c r="M7751" s="4">
        <v>-2.8950999999999798</v>
      </c>
      <c r="N7751" s="5">
        <v>-2.8341610400999802</v>
      </c>
      <c r="O7751" s="6">
        <v>7.0399341292713094E-2</v>
      </c>
    </row>
    <row r="7752" spans="1:15" x14ac:dyDescent="0.2">
      <c r="A7752" t="s">
        <v>56</v>
      </c>
      <c r="B7752" t="s">
        <v>47</v>
      </c>
      <c r="C7752">
        <v>2016</v>
      </c>
      <c r="D7752" t="s">
        <v>99</v>
      </c>
      <c r="E7752" t="s">
        <v>37</v>
      </c>
      <c r="F7752" t="s">
        <v>42</v>
      </c>
      <c r="G7752" t="s">
        <v>87</v>
      </c>
      <c r="H7752" s="1">
        <v>33</v>
      </c>
      <c r="I7752" s="1">
        <v>31</v>
      </c>
      <c r="J7752" s="1">
        <v>45</v>
      </c>
      <c r="K7752" s="2">
        <v>562.1</v>
      </c>
      <c r="L7752" s="3">
        <v>596.38810000000001</v>
      </c>
      <c r="M7752" s="4">
        <v>-16.9681</v>
      </c>
      <c r="N7752" s="5">
        <v>-13.2405308239</v>
      </c>
      <c r="O7752" s="6">
        <v>7.6320939334638002E-2</v>
      </c>
    </row>
    <row r="7753" spans="1:15" x14ac:dyDescent="0.2">
      <c r="A7753" t="s">
        <v>56</v>
      </c>
      <c r="B7753" t="s">
        <v>47</v>
      </c>
      <c r="C7753">
        <v>2016</v>
      </c>
      <c r="D7753" t="s">
        <v>99</v>
      </c>
      <c r="E7753" t="s">
        <v>37</v>
      </c>
      <c r="F7753" t="s">
        <v>43</v>
      </c>
      <c r="G7753" t="s">
        <v>88</v>
      </c>
      <c r="H7753" s="1">
        <v>23</v>
      </c>
      <c r="I7753" s="1">
        <v>23</v>
      </c>
      <c r="J7753" s="1">
        <v>25</v>
      </c>
      <c r="K7753" s="2">
        <v>376.75</v>
      </c>
      <c r="L7753" s="3">
        <v>298.57437499999997</v>
      </c>
      <c r="M7753" s="4">
        <v>50.441499999999998</v>
      </c>
      <c r="N7753" s="5">
        <v>41.643745777500001</v>
      </c>
      <c r="O7753" s="6">
        <v>4.5786330457863303E-2</v>
      </c>
    </row>
    <row r="7754" spans="1:15" x14ac:dyDescent="0.2">
      <c r="A7754" t="s">
        <v>56</v>
      </c>
      <c r="B7754" t="s">
        <v>47</v>
      </c>
      <c r="C7754">
        <v>2016</v>
      </c>
      <c r="D7754" t="s">
        <v>100</v>
      </c>
      <c r="E7754" t="s">
        <v>16</v>
      </c>
      <c r="F7754" t="s">
        <v>17</v>
      </c>
      <c r="G7754" t="s">
        <v>65</v>
      </c>
      <c r="H7754" s="1">
        <v>25</v>
      </c>
      <c r="I7754" s="1">
        <v>23</v>
      </c>
      <c r="J7754" s="1">
        <v>27</v>
      </c>
      <c r="K7754" s="2">
        <v>480.65</v>
      </c>
      <c r="L7754" s="3">
        <v>429.46077500000001</v>
      </c>
      <c r="M7754" s="4">
        <v>86.281999999999996</v>
      </c>
      <c r="N7754" s="5">
        <v>90.839415239999994</v>
      </c>
      <c r="O7754" s="6">
        <v>0.115156558826589</v>
      </c>
    </row>
    <row r="7755" spans="1:15" x14ac:dyDescent="0.2">
      <c r="A7755" t="s">
        <v>56</v>
      </c>
      <c r="B7755" t="s">
        <v>47</v>
      </c>
      <c r="C7755">
        <v>2016</v>
      </c>
      <c r="D7755" t="s">
        <v>100</v>
      </c>
      <c r="E7755" t="s">
        <v>16</v>
      </c>
      <c r="F7755" t="s">
        <v>18</v>
      </c>
      <c r="G7755" t="s">
        <v>66</v>
      </c>
      <c r="H7755" s="1">
        <v>22</v>
      </c>
      <c r="I7755" s="1">
        <v>21</v>
      </c>
      <c r="J7755" s="1">
        <v>23</v>
      </c>
      <c r="K7755" s="2">
        <v>292.3</v>
      </c>
      <c r="L7755" s="3">
        <v>299.02289999999999</v>
      </c>
      <c r="M7755" s="4">
        <v>44.792999999999999</v>
      </c>
      <c r="N7755" s="5">
        <v>39.510561510000002</v>
      </c>
      <c r="O7755" s="6">
        <v>0.12213479302086901</v>
      </c>
    </row>
    <row r="7756" spans="1:15" x14ac:dyDescent="0.2">
      <c r="A7756" t="s">
        <v>56</v>
      </c>
      <c r="B7756" t="s">
        <v>47</v>
      </c>
      <c r="C7756">
        <v>2016</v>
      </c>
      <c r="D7756" t="s">
        <v>100</v>
      </c>
      <c r="E7756" t="s">
        <v>16</v>
      </c>
      <c r="F7756" t="s">
        <v>19</v>
      </c>
      <c r="G7756" t="s">
        <v>67</v>
      </c>
      <c r="H7756" s="1">
        <v>32</v>
      </c>
      <c r="I7756" s="1">
        <v>29</v>
      </c>
      <c r="J7756" s="1">
        <v>35</v>
      </c>
      <c r="K7756" s="2">
        <v>230.55</v>
      </c>
      <c r="L7756" s="3">
        <v>213.143475</v>
      </c>
      <c r="M7756" s="4">
        <v>38.500999999999998</v>
      </c>
      <c r="N7756" s="5">
        <v>36.768840009999998</v>
      </c>
      <c r="O7756" s="6">
        <v>8.0026024723487299E-2</v>
      </c>
    </row>
    <row r="7757" spans="1:15" x14ac:dyDescent="0.2">
      <c r="A7757" t="s">
        <v>56</v>
      </c>
      <c r="B7757" t="s">
        <v>47</v>
      </c>
      <c r="C7757">
        <v>2016</v>
      </c>
      <c r="D7757" t="s">
        <v>100</v>
      </c>
      <c r="E7757" t="s">
        <v>16</v>
      </c>
      <c r="F7757" t="s">
        <v>20</v>
      </c>
      <c r="G7757" t="s">
        <v>68</v>
      </c>
      <c r="H7757" s="1">
        <v>25</v>
      </c>
      <c r="I7757" s="1">
        <v>24</v>
      </c>
      <c r="J7757" s="1">
        <v>28</v>
      </c>
      <c r="K7757" s="2">
        <v>226.6</v>
      </c>
      <c r="L7757" s="3">
        <v>255.1516</v>
      </c>
      <c r="M7757" s="4">
        <v>30.443000000000001</v>
      </c>
      <c r="N7757" s="5">
        <v>25.437257509999998</v>
      </c>
      <c r="O7757" s="6">
        <v>7.6787290379523407E-2</v>
      </c>
    </row>
    <row r="7758" spans="1:15" x14ac:dyDescent="0.2">
      <c r="A7758" t="s">
        <v>56</v>
      </c>
      <c r="B7758" t="s">
        <v>47</v>
      </c>
      <c r="C7758">
        <v>2016</v>
      </c>
      <c r="D7758" t="s">
        <v>100</v>
      </c>
      <c r="E7758" t="s">
        <v>16</v>
      </c>
      <c r="F7758" t="s">
        <v>21</v>
      </c>
      <c r="G7758" t="s">
        <v>69</v>
      </c>
      <c r="H7758" s="1">
        <v>19</v>
      </c>
      <c r="I7758" s="1">
        <v>18</v>
      </c>
      <c r="J7758" s="1">
        <v>20</v>
      </c>
      <c r="K7758" s="2">
        <v>514.04999999999995</v>
      </c>
      <c r="L7758" s="3">
        <v>482.94997499999999</v>
      </c>
      <c r="M7758" s="4">
        <v>87.844999999999999</v>
      </c>
      <c r="N7758" s="5">
        <v>73.047509750000003</v>
      </c>
      <c r="O7758" s="6">
        <v>0.10300554420776201</v>
      </c>
    </row>
    <row r="7759" spans="1:15" x14ac:dyDescent="0.2">
      <c r="A7759" t="s">
        <v>56</v>
      </c>
      <c r="B7759" t="s">
        <v>47</v>
      </c>
      <c r="C7759">
        <v>2016</v>
      </c>
      <c r="D7759" t="s">
        <v>100</v>
      </c>
      <c r="E7759" t="s">
        <v>16</v>
      </c>
      <c r="F7759" t="s">
        <v>22</v>
      </c>
      <c r="G7759" t="s">
        <v>70</v>
      </c>
      <c r="H7759" s="1">
        <v>14</v>
      </c>
      <c r="I7759" s="1">
        <v>14</v>
      </c>
      <c r="J7759" s="1">
        <v>15</v>
      </c>
      <c r="K7759" s="2">
        <v>174.85</v>
      </c>
      <c r="L7759" s="3">
        <v>159.375775</v>
      </c>
      <c r="M7759" s="4">
        <v>27.989000000000001</v>
      </c>
      <c r="N7759" s="5">
        <v>24.073618790000001</v>
      </c>
      <c r="O7759" s="6">
        <v>0.103803259937089</v>
      </c>
    </row>
    <row r="7760" spans="1:15" x14ac:dyDescent="0.2">
      <c r="A7760" t="s">
        <v>56</v>
      </c>
      <c r="B7760" t="s">
        <v>47</v>
      </c>
      <c r="C7760">
        <v>2016</v>
      </c>
      <c r="D7760" t="s">
        <v>100</v>
      </c>
      <c r="E7760" t="s">
        <v>23</v>
      </c>
      <c r="F7760" t="s">
        <v>24</v>
      </c>
      <c r="G7760" t="s">
        <v>71</v>
      </c>
      <c r="H7760" s="1">
        <v>12</v>
      </c>
      <c r="I7760" s="1">
        <v>12</v>
      </c>
      <c r="J7760" s="1">
        <v>14</v>
      </c>
      <c r="K7760" s="2">
        <v>4368</v>
      </c>
      <c r="L7760" s="3">
        <v>3407.04</v>
      </c>
      <c r="M7760" s="4">
        <v>472.82580000000002</v>
      </c>
      <c r="N7760" s="5">
        <v>528.74123345639998</v>
      </c>
      <c r="O7760" s="6">
        <v>9.8901098901098897E-2</v>
      </c>
    </row>
    <row r="7761" spans="1:15" x14ac:dyDescent="0.2">
      <c r="A7761" t="s">
        <v>56</v>
      </c>
      <c r="B7761" t="s">
        <v>47</v>
      </c>
      <c r="C7761">
        <v>2016</v>
      </c>
      <c r="D7761" t="s">
        <v>100</v>
      </c>
      <c r="E7761" t="s">
        <v>23</v>
      </c>
      <c r="F7761" t="s">
        <v>25</v>
      </c>
      <c r="G7761" t="s">
        <v>72</v>
      </c>
      <c r="H7761" s="1">
        <v>9</v>
      </c>
      <c r="I7761" s="1">
        <v>9</v>
      </c>
      <c r="J7761" s="1">
        <v>9</v>
      </c>
      <c r="K7761" s="2">
        <v>4385.5</v>
      </c>
      <c r="L7761" s="3">
        <v>3486.4724999999999</v>
      </c>
      <c r="M7761" s="4">
        <v>522.20839999999998</v>
      </c>
      <c r="N7761" s="5">
        <v>544.18501830560001</v>
      </c>
      <c r="O7761" s="6">
        <v>9.6796260403602799E-2</v>
      </c>
    </row>
    <row r="7762" spans="1:15" x14ac:dyDescent="0.2">
      <c r="A7762" t="s">
        <v>56</v>
      </c>
      <c r="B7762" t="s">
        <v>47</v>
      </c>
      <c r="C7762">
        <v>2016</v>
      </c>
      <c r="D7762" t="s">
        <v>100</v>
      </c>
      <c r="E7762" t="s">
        <v>23</v>
      </c>
      <c r="F7762" t="s">
        <v>26</v>
      </c>
      <c r="G7762" t="s">
        <v>73</v>
      </c>
      <c r="H7762" s="1">
        <v>12</v>
      </c>
      <c r="I7762" s="1">
        <v>12</v>
      </c>
      <c r="J7762" s="1">
        <v>16</v>
      </c>
      <c r="K7762" s="2">
        <v>1826.8</v>
      </c>
      <c r="L7762" s="3">
        <v>1684.3096</v>
      </c>
      <c r="M7762" s="4">
        <v>210.68199999999999</v>
      </c>
      <c r="N7762" s="5">
        <v>203.69157124</v>
      </c>
      <c r="O7762" s="6">
        <v>9.9189840157652698E-2</v>
      </c>
    </row>
    <row r="7763" spans="1:15" x14ac:dyDescent="0.2">
      <c r="A7763" t="s">
        <v>56</v>
      </c>
      <c r="B7763" t="s">
        <v>47</v>
      </c>
      <c r="C7763">
        <v>2016</v>
      </c>
      <c r="D7763" t="s">
        <v>100</v>
      </c>
      <c r="E7763" t="s">
        <v>23</v>
      </c>
      <c r="F7763" t="s">
        <v>27</v>
      </c>
      <c r="G7763" t="s">
        <v>74</v>
      </c>
      <c r="H7763" s="1">
        <v>9</v>
      </c>
      <c r="I7763" s="1">
        <v>9</v>
      </c>
      <c r="J7763" s="1">
        <v>9</v>
      </c>
      <c r="K7763" s="2">
        <v>4566.5</v>
      </c>
      <c r="L7763" s="3">
        <v>4041.3525</v>
      </c>
      <c r="M7763" s="4">
        <v>713.10299999999995</v>
      </c>
      <c r="N7763" s="5">
        <v>749.49264609000102</v>
      </c>
      <c r="O7763" s="6">
        <v>6.0768641191284403E-2</v>
      </c>
    </row>
    <row r="7764" spans="1:15" x14ac:dyDescent="0.2">
      <c r="A7764" t="s">
        <v>56</v>
      </c>
      <c r="B7764" t="s">
        <v>47</v>
      </c>
      <c r="C7764">
        <v>2016</v>
      </c>
      <c r="D7764" t="s">
        <v>100</v>
      </c>
      <c r="E7764" t="s">
        <v>23</v>
      </c>
      <c r="F7764" t="s">
        <v>28</v>
      </c>
      <c r="G7764" t="s">
        <v>75</v>
      </c>
      <c r="H7764" s="1">
        <v>8</v>
      </c>
      <c r="I7764" s="1">
        <v>8</v>
      </c>
      <c r="J7764" s="1">
        <v>9</v>
      </c>
      <c r="K7764" s="2">
        <v>3280</v>
      </c>
      <c r="L7764" s="3">
        <v>2722.4</v>
      </c>
      <c r="M7764" s="4">
        <v>535.89760000000001</v>
      </c>
      <c r="N7764" s="5">
        <v>529.98986485759997</v>
      </c>
      <c r="O7764" s="6">
        <v>5.0304878048780498E-2</v>
      </c>
    </row>
    <row r="7765" spans="1:15" x14ac:dyDescent="0.2">
      <c r="A7765" t="s">
        <v>56</v>
      </c>
      <c r="B7765" t="s">
        <v>47</v>
      </c>
      <c r="C7765">
        <v>2016</v>
      </c>
      <c r="D7765" t="s">
        <v>100</v>
      </c>
      <c r="E7765" t="s">
        <v>23</v>
      </c>
      <c r="F7765" t="s">
        <v>29</v>
      </c>
      <c r="G7765" t="s">
        <v>76</v>
      </c>
      <c r="H7765" s="1">
        <v>6</v>
      </c>
      <c r="I7765" s="1">
        <v>6</v>
      </c>
      <c r="J7765" s="1">
        <v>6</v>
      </c>
      <c r="K7765" s="2">
        <v>2557</v>
      </c>
      <c r="L7765" s="3">
        <v>2710.42</v>
      </c>
      <c r="M7765" s="4">
        <v>238.36539999999999</v>
      </c>
      <c r="N7765" s="5">
        <v>251.15465717160001</v>
      </c>
      <c r="O7765" s="6">
        <v>0.14196323816973</v>
      </c>
    </row>
    <row r="7766" spans="1:15" x14ac:dyDescent="0.2">
      <c r="A7766" t="s">
        <v>56</v>
      </c>
      <c r="B7766" t="s">
        <v>47</v>
      </c>
      <c r="C7766">
        <v>2016</v>
      </c>
      <c r="D7766" t="s">
        <v>100</v>
      </c>
      <c r="E7766" t="s">
        <v>30</v>
      </c>
      <c r="F7766" t="s">
        <v>31</v>
      </c>
      <c r="G7766" t="s">
        <v>77</v>
      </c>
      <c r="H7766" s="1">
        <v>35</v>
      </c>
      <c r="I7766" s="1">
        <v>32</v>
      </c>
      <c r="J7766" s="1">
        <v>47</v>
      </c>
      <c r="K7766" s="2">
        <v>557.15</v>
      </c>
      <c r="L7766" s="3">
        <v>495.02777500000099</v>
      </c>
      <c r="M7766" s="4">
        <v>7.1505000000000098</v>
      </c>
      <c r="N7766" s="5">
        <v>7.3042715025000096</v>
      </c>
      <c r="O7766" s="6">
        <v>8.0498967961949205E-2</v>
      </c>
    </row>
    <row r="7767" spans="1:15" x14ac:dyDescent="0.2">
      <c r="A7767" t="s">
        <v>56</v>
      </c>
      <c r="B7767" t="s">
        <v>47</v>
      </c>
      <c r="C7767">
        <v>2016</v>
      </c>
      <c r="D7767" t="s">
        <v>100</v>
      </c>
      <c r="E7767" t="s">
        <v>30</v>
      </c>
      <c r="F7767" t="s">
        <v>32</v>
      </c>
      <c r="G7767" t="s">
        <v>78</v>
      </c>
      <c r="H7767" s="1">
        <v>45</v>
      </c>
      <c r="I7767" s="1">
        <v>41</v>
      </c>
      <c r="J7767" s="1">
        <v>51</v>
      </c>
      <c r="K7767" s="2">
        <v>610.1</v>
      </c>
      <c r="L7767" s="3">
        <v>592.40710000000001</v>
      </c>
      <c r="M7767" s="4">
        <v>8.3500000000000103</v>
      </c>
      <c r="N7767" s="5">
        <v>8.6297250000000094</v>
      </c>
      <c r="O7767" s="6">
        <v>7.0316341583347E-2</v>
      </c>
    </row>
    <row r="7768" spans="1:15" x14ac:dyDescent="0.2">
      <c r="A7768" t="s">
        <v>56</v>
      </c>
      <c r="B7768" t="s">
        <v>47</v>
      </c>
      <c r="C7768">
        <v>2016</v>
      </c>
      <c r="D7768" t="s">
        <v>100</v>
      </c>
      <c r="E7768" t="s">
        <v>30</v>
      </c>
      <c r="F7768" t="s">
        <v>33</v>
      </c>
      <c r="G7768" t="s">
        <v>79</v>
      </c>
      <c r="H7768" s="1">
        <v>18</v>
      </c>
      <c r="I7768" s="1">
        <v>18</v>
      </c>
      <c r="J7768" s="1">
        <v>21</v>
      </c>
      <c r="K7768" s="2">
        <v>303.55</v>
      </c>
      <c r="L7768" s="3">
        <v>232.063975</v>
      </c>
      <c r="M7768" s="4">
        <v>-0.935499999999992</v>
      </c>
      <c r="N7768" s="5">
        <v>-0.87997339749999304</v>
      </c>
      <c r="O7768" s="6">
        <v>0.10031296326799501</v>
      </c>
    </row>
    <row r="7769" spans="1:15" x14ac:dyDescent="0.2">
      <c r="A7769" t="s">
        <v>56</v>
      </c>
      <c r="B7769" t="s">
        <v>47</v>
      </c>
      <c r="C7769">
        <v>2016</v>
      </c>
      <c r="D7769" t="s">
        <v>100</v>
      </c>
      <c r="E7769" t="s">
        <v>30</v>
      </c>
      <c r="F7769" t="s">
        <v>34</v>
      </c>
      <c r="G7769" t="s">
        <v>80</v>
      </c>
      <c r="H7769" s="1">
        <v>35</v>
      </c>
      <c r="I7769" s="1">
        <v>32</v>
      </c>
      <c r="J7769" s="1">
        <v>41</v>
      </c>
      <c r="K7769" s="2">
        <v>488</v>
      </c>
      <c r="L7769" s="3">
        <v>400.16</v>
      </c>
      <c r="M7769" s="4">
        <v>6.6</v>
      </c>
      <c r="N7769" s="5">
        <v>6.7055999999999996</v>
      </c>
      <c r="O7769" s="6">
        <v>9.2213114754098394E-2</v>
      </c>
    </row>
    <row r="7770" spans="1:15" x14ac:dyDescent="0.2">
      <c r="A7770" t="s">
        <v>56</v>
      </c>
      <c r="B7770" t="s">
        <v>47</v>
      </c>
      <c r="C7770">
        <v>2016</v>
      </c>
      <c r="D7770" t="s">
        <v>100</v>
      </c>
      <c r="E7770" t="s">
        <v>30</v>
      </c>
      <c r="F7770" t="s">
        <v>35</v>
      </c>
      <c r="G7770" t="s">
        <v>81</v>
      </c>
      <c r="H7770" s="1">
        <v>38</v>
      </c>
      <c r="I7770" s="1">
        <v>34</v>
      </c>
      <c r="J7770" s="1">
        <v>40</v>
      </c>
      <c r="K7770" s="2">
        <v>563.29999999999995</v>
      </c>
      <c r="L7770" s="3">
        <v>604.42089999999996</v>
      </c>
      <c r="M7770" s="4">
        <v>7.2830000000000004</v>
      </c>
      <c r="N7770" s="5">
        <v>7.4492708900000002</v>
      </c>
      <c r="O7770" s="6">
        <v>8.4679566838274503E-2</v>
      </c>
    </row>
    <row r="7771" spans="1:15" x14ac:dyDescent="0.2">
      <c r="A7771" t="s">
        <v>56</v>
      </c>
      <c r="B7771" t="s">
        <v>47</v>
      </c>
      <c r="C7771">
        <v>2016</v>
      </c>
      <c r="D7771" t="s">
        <v>100</v>
      </c>
      <c r="E7771" t="s">
        <v>30</v>
      </c>
      <c r="F7771" t="s">
        <v>36</v>
      </c>
      <c r="G7771" t="s">
        <v>82</v>
      </c>
      <c r="H7771" s="1">
        <v>31</v>
      </c>
      <c r="I7771" s="1">
        <v>30</v>
      </c>
      <c r="J7771" s="1">
        <v>33</v>
      </c>
      <c r="K7771" s="2">
        <v>689.7</v>
      </c>
      <c r="L7771" s="3">
        <v>615.90210000000002</v>
      </c>
      <c r="M7771" s="4">
        <v>42.216999999999999</v>
      </c>
      <c r="N7771" s="5">
        <v>38.325859110000003</v>
      </c>
      <c r="O7771" s="6">
        <v>5.2631578947368397E-2</v>
      </c>
    </row>
    <row r="7772" spans="1:15" x14ac:dyDescent="0.2">
      <c r="A7772" t="s">
        <v>56</v>
      </c>
      <c r="B7772" t="s">
        <v>47</v>
      </c>
      <c r="C7772">
        <v>2016</v>
      </c>
      <c r="D7772" t="s">
        <v>100</v>
      </c>
      <c r="E7772" t="s">
        <v>37</v>
      </c>
      <c r="F7772" t="s">
        <v>38</v>
      </c>
      <c r="G7772" t="s">
        <v>83</v>
      </c>
      <c r="H7772" s="1">
        <v>31</v>
      </c>
      <c r="I7772" s="1">
        <v>29</v>
      </c>
      <c r="J7772" s="1">
        <v>42</v>
      </c>
      <c r="K7772" s="2">
        <v>525.1</v>
      </c>
      <c r="L7772" s="3">
        <v>435.30790000000002</v>
      </c>
      <c r="M7772" s="4">
        <v>-10.4603</v>
      </c>
      <c r="N7772" s="5">
        <v>-8.8431062390999902</v>
      </c>
      <c r="O7772" s="6">
        <v>6.4559131593982105E-2</v>
      </c>
    </row>
    <row r="7773" spans="1:15" x14ac:dyDescent="0.2">
      <c r="A7773" t="s">
        <v>56</v>
      </c>
      <c r="B7773" t="s">
        <v>47</v>
      </c>
      <c r="C7773">
        <v>2016</v>
      </c>
      <c r="D7773" t="s">
        <v>100</v>
      </c>
      <c r="E7773" t="s">
        <v>37</v>
      </c>
      <c r="F7773" t="s">
        <v>39</v>
      </c>
      <c r="G7773" t="s">
        <v>84</v>
      </c>
      <c r="H7773" s="1">
        <v>34</v>
      </c>
      <c r="I7773" s="1">
        <v>31</v>
      </c>
      <c r="J7773" s="1">
        <v>39</v>
      </c>
      <c r="K7773" s="2">
        <v>561</v>
      </c>
      <c r="L7773" s="3">
        <v>476.85</v>
      </c>
      <c r="M7773" s="4">
        <v>-15.9963</v>
      </c>
      <c r="N7773" s="5">
        <v>-12.6376688631</v>
      </c>
      <c r="O7773" s="6">
        <v>8.0213903743315496E-2</v>
      </c>
    </row>
    <row r="7774" spans="1:15" x14ac:dyDescent="0.2">
      <c r="A7774" t="s">
        <v>56</v>
      </c>
      <c r="B7774" t="s">
        <v>47</v>
      </c>
      <c r="C7774">
        <v>2016</v>
      </c>
      <c r="D7774" t="s">
        <v>100</v>
      </c>
      <c r="E7774" t="s">
        <v>37</v>
      </c>
      <c r="F7774" t="s">
        <v>40</v>
      </c>
      <c r="G7774" t="s">
        <v>85</v>
      </c>
      <c r="H7774" s="1">
        <v>35</v>
      </c>
      <c r="I7774" s="1">
        <v>28</v>
      </c>
      <c r="J7774" s="1">
        <v>39</v>
      </c>
      <c r="K7774" s="2">
        <v>591.20000000000005</v>
      </c>
      <c r="L7774" s="3">
        <v>574.64639999999997</v>
      </c>
      <c r="M7774" s="4">
        <v>35.957599999999999</v>
      </c>
      <c r="N7774" s="5">
        <v>28.062174022400001</v>
      </c>
      <c r="O7774" s="6">
        <v>8.4235453315290906E-2</v>
      </c>
    </row>
    <row r="7775" spans="1:15" x14ac:dyDescent="0.2">
      <c r="A7775" t="s">
        <v>56</v>
      </c>
      <c r="B7775" t="s">
        <v>47</v>
      </c>
      <c r="C7775">
        <v>2016</v>
      </c>
      <c r="D7775" t="s">
        <v>100</v>
      </c>
      <c r="E7775" t="s">
        <v>37</v>
      </c>
      <c r="F7775" t="s">
        <v>41</v>
      </c>
      <c r="G7775" t="s">
        <v>86</v>
      </c>
      <c r="H7775" s="1">
        <v>41</v>
      </c>
      <c r="I7775" s="1">
        <v>35</v>
      </c>
      <c r="J7775" s="1">
        <v>50</v>
      </c>
      <c r="K7775" s="2">
        <v>684.8</v>
      </c>
      <c r="L7775" s="3">
        <v>645.08159999999998</v>
      </c>
      <c r="M7775" s="4">
        <v>-9.2529999999999699</v>
      </c>
      <c r="N7775" s="5">
        <v>-7.9341699099999801</v>
      </c>
      <c r="O7775" s="6">
        <v>7.1845794392523393E-2</v>
      </c>
    </row>
    <row r="7776" spans="1:15" x14ac:dyDescent="0.2">
      <c r="A7776" t="s">
        <v>56</v>
      </c>
      <c r="B7776" t="s">
        <v>47</v>
      </c>
      <c r="C7776">
        <v>2016</v>
      </c>
      <c r="D7776" t="s">
        <v>100</v>
      </c>
      <c r="E7776" t="s">
        <v>37</v>
      </c>
      <c r="F7776" t="s">
        <v>42</v>
      </c>
      <c r="G7776" t="s">
        <v>87</v>
      </c>
      <c r="H7776" s="1">
        <v>34</v>
      </c>
      <c r="I7776" s="1">
        <v>30</v>
      </c>
      <c r="J7776" s="1">
        <v>38</v>
      </c>
      <c r="K7776" s="2">
        <v>458.2</v>
      </c>
      <c r="L7776" s="3">
        <v>425.20960000000002</v>
      </c>
      <c r="M7776" s="4">
        <v>-17.278099999999998</v>
      </c>
      <c r="N7776" s="5">
        <v>-19.3995223961</v>
      </c>
      <c r="O7776" s="6">
        <v>8.2496726320384101E-2</v>
      </c>
    </row>
    <row r="7777" spans="1:15" x14ac:dyDescent="0.2">
      <c r="A7777" t="s">
        <v>56</v>
      </c>
      <c r="B7777" t="s">
        <v>47</v>
      </c>
      <c r="C7777">
        <v>2016</v>
      </c>
      <c r="D7777" t="s">
        <v>100</v>
      </c>
      <c r="E7777" t="s">
        <v>37</v>
      </c>
      <c r="F7777" t="s">
        <v>43</v>
      </c>
      <c r="G7777" t="s">
        <v>88</v>
      </c>
      <c r="H7777" s="1">
        <v>34</v>
      </c>
      <c r="I7777" s="1">
        <v>31</v>
      </c>
      <c r="J7777" s="1">
        <v>40</v>
      </c>
      <c r="K7777" s="2">
        <v>573.65</v>
      </c>
      <c r="L7777" s="3">
        <v>565.90572499999996</v>
      </c>
      <c r="M7777" s="4">
        <v>61.915399999999998</v>
      </c>
      <c r="N7777" s="5">
        <v>55.776240428400001</v>
      </c>
      <c r="O7777" s="6">
        <v>9.1257735553037594E-2</v>
      </c>
    </row>
    <row r="7778" spans="1:15" x14ac:dyDescent="0.2">
      <c r="A7778" t="s">
        <v>57</v>
      </c>
      <c r="B7778" t="s">
        <v>58</v>
      </c>
      <c r="C7778">
        <v>2014</v>
      </c>
      <c r="D7778" t="s">
        <v>89</v>
      </c>
      <c r="E7778" t="s">
        <v>16</v>
      </c>
      <c r="F7778" t="s">
        <v>17</v>
      </c>
      <c r="G7778" t="s">
        <v>65</v>
      </c>
      <c r="H7778" s="1">
        <v>20</v>
      </c>
      <c r="I7778" s="1">
        <v>20</v>
      </c>
      <c r="J7778" s="1">
        <v>24</v>
      </c>
      <c r="K7778" s="2">
        <v>452</v>
      </c>
      <c r="L7778" s="3">
        <v>361.6</v>
      </c>
      <c r="M7778" s="4">
        <v>117.19799999999999</v>
      </c>
      <c r="N7778" s="5">
        <v>115.08609204</v>
      </c>
      <c r="O7778" s="6">
        <v>0</v>
      </c>
    </row>
    <row r="7779" spans="1:15" x14ac:dyDescent="0.2">
      <c r="A7779" t="s">
        <v>57</v>
      </c>
      <c r="B7779" t="s">
        <v>58</v>
      </c>
      <c r="C7779">
        <v>2014</v>
      </c>
      <c r="D7779" t="s">
        <v>89</v>
      </c>
      <c r="E7779" t="s">
        <v>16</v>
      </c>
      <c r="F7779" t="s">
        <v>18</v>
      </c>
      <c r="G7779" t="s">
        <v>66</v>
      </c>
      <c r="H7779" s="1">
        <v>18</v>
      </c>
      <c r="I7779" s="1">
        <v>18</v>
      </c>
      <c r="J7779" s="1">
        <v>20</v>
      </c>
      <c r="K7779" s="2">
        <v>263</v>
      </c>
      <c r="L7779" s="3">
        <v>207.77</v>
      </c>
      <c r="M7779" s="4">
        <v>61.707999999999998</v>
      </c>
      <c r="N7779" s="5">
        <v>61.52781264</v>
      </c>
      <c r="O7779" s="6">
        <v>0</v>
      </c>
    </row>
    <row r="7780" spans="1:15" x14ac:dyDescent="0.2">
      <c r="A7780" t="s">
        <v>57</v>
      </c>
      <c r="B7780" t="s">
        <v>58</v>
      </c>
      <c r="C7780">
        <v>2014</v>
      </c>
      <c r="D7780" t="s">
        <v>89</v>
      </c>
      <c r="E7780" t="s">
        <v>16</v>
      </c>
      <c r="F7780" t="s">
        <v>19</v>
      </c>
      <c r="G7780" t="s">
        <v>67</v>
      </c>
      <c r="H7780" s="1">
        <v>19</v>
      </c>
      <c r="I7780" s="1">
        <v>18</v>
      </c>
      <c r="J7780" s="1">
        <v>21</v>
      </c>
      <c r="K7780" s="2">
        <v>172</v>
      </c>
      <c r="L7780" s="3">
        <v>161.68</v>
      </c>
      <c r="M7780" s="4">
        <v>38.49</v>
      </c>
      <c r="N7780" s="5">
        <v>36.376899000000002</v>
      </c>
      <c r="O7780" s="6">
        <v>0</v>
      </c>
    </row>
    <row r="7781" spans="1:15" x14ac:dyDescent="0.2">
      <c r="A7781" t="s">
        <v>57</v>
      </c>
      <c r="B7781" t="s">
        <v>58</v>
      </c>
      <c r="C7781">
        <v>2014</v>
      </c>
      <c r="D7781" t="s">
        <v>89</v>
      </c>
      <c r="E7781" t="s">
        <v>16</v>
      </c>
      <c r="F7781" t="s">
        <v>20</v>
      </c>
      <c r="G7781" t="s">
        <v>68</v>
      </c>
      <c r="H7781" s="1">
        <v>22</v>
      </c>
      <c r="I7781" s="1">
        <v>22</v>
      </c>
      <c r="J7781" s="1">
        <v>24</v>
      </c>
      <c r="K7781" s="2">
        <v>187</v>
      </c>
      <c r="L7781" s="3">
        <v>147.72999999999999</v>
      </c>
      <c r="M7781" s="4">
        <v>33.976999999999997</v>
      </c>
      <c r="N7781" s="5">
        <v>27.189414710000001</v>
      </c>
      <c r="O7781" s="6">
        <v>0</v>
      </c>
    </row>
    <row r="7782" spans="1:15" x14ac:dyDescent="0.2">
      <c r="A7782" t="s">
        <v>57</v>
      </c>
      <c r="B7782" t="s">
        <v>58</v>
      </c>
      <c r="C7782">
        <v>2014</v>
      </c>
      <c r="D7782" t="s">
        <v>89</v>
      </c>
      <c r="E7782" t="s">
        <v>16</v>
      </c>
      <c r="F7782" t="s">
        <v>21</v>
      </c>
      <c r="G7782" t="s">
        <v>69</v>
      </c>
      <c r="H7782" s="1">
        <v>9</v>
      </c>
      <c r="I7782" s="1">
        <v>9</v>
      </c>
      <c r="J7782" s="1">
        <v>9</v>
      </c>
      <c r="K7782" s="2">
        <v>348</v>
      </c>
      <c r="L7782" s="3">
        <v>309.72000000000003</v>
      </c>
      <c r="M7782" s="4">
        <v>89.195999999999998</v>
      </c>
      <c r="N7782" s="5">
        <v>96.506504160000006</v>
      </c>
      <c r="O7782" s="6">
        <v>0</v>
      </c>
    </row>
    <row r="7783" spans="1:15" x14ac:dyDescent="0.2">
      <c r="A7783" t="s">
        <v>57</v>
      </c>
      <c r="B7783" t="s">
        <v>58</v>
      </c>
      <c r="C7783">
        <v>2014</v>
      </c>
      <c r="D7783" t="s">
        <v>89</v>
      </c>
      <c r="E7783" t="s">
        <v>16</v>
      </c>
      <c r="F7783" t="s">
        <v>22</v>
      </c>
      <c r="G7783" t="s">
        <v>70</v>
      </c>
      <c r="H7783" s="1">
        <v>13</v>
      </c>
      <c r="I7783" s="1">
        <v>13</v>
      </c>
      <c r="J7783" s="1">
        <v>13</v>
      </c>
      <c r="K7783" s="2">
        <v>161</v>
      </c>
      <c r="L7783" s="3">
        <v>167.44</v>
      </c>
      <c r="M7783" s="4">
        <v>38.786999999999999</v>
      </c>
      <c r="N7783" s="5">
        <v>36.542396310000001</v>
      </c>
      <c r="O7783" s="6">
        <v>0</v>
      </c>
    </row>
    <row r="7784" spans="1:15" x14ac:dyDescent="0.2">
      <c r="A7784" t="s">
        <v>57</v>
      </c>
      <c r="B7784" t="s">
        <v>58</v>
      </c>
      <c r="C7784">
        <v>2014</v>
      </c>
      <c r="D7784" t="s">
        <v>89</v>
      </c>
      <c r="E7784" t="s">
        <v>23</v>
      </c>
      <c r="F7784" t="s">
        <v>24</v>
      </c>
      <c r="G7784" t="s">
        <v>71</v>
      </c>
      <c r="H7784" s="1">
        <v>8</v>
      </c>
      <c r="I7784" s="1">
        <v>8</v>
      </c>
      <c r="J7784" s="1">
        <v>8</v>
      </c>
      <c r="K7784" s="2">
        <v>2560</v>
      </c>
      <c r="L7784" s="3">
        <v>2790.4</v>
      </c>
      <c r="M7784" s="4">
        <v>483.23340000000002</v>
      </c>
      <c r="N7784" s="5">
        <v>419.28519124439998</v>
      </c>
      <c r="O7784" s="6">
        <v>0</v>
      </c>
    </row>
    <row r="7785" spans="1:15" x14ac:dyDescent="0.2">
      <c r="A7785" t="s">
        <v>57</v>
      </c>
      <c r="B7785" t="s">
        <v>58</v>
      </c>
      <c r="C7785">
        <v>2014</v>
      </c>
      <c r="D7785" t="s">
        <v>89</v>
      </c>
      <c r="E7785" t="s">
        <v>23</v>
      </c>
      <c r="F7785" t="s">
        <v>25</v>
      </c>
      <c r="G7785" t="s">
        <v>72</v>
      </c>
      <c r="H7785" s="1">
        <v>6</v>
      </c>
      <c r="I7785" s="1">
        <v>6</v>
      </c>
      <c r="J7785" s="1">
        <v>6</v>
      </c>
      <c r="K7785" s="2">
        <v>4130</v>
      </c>
      <c r="L7785" s="3">
        <v>3634.4</v>
      </c>
      <c r="M7785" s="4">
        <v>846.09220000000005</v>
      </c>
      <c r="N7785" s="5">
        <v>889.17690700840205</v>
      </c>
      <c r="O7785" s="6">
        <v>0</v>
      </c>
    </row>
    <row r="7786" spans="1:15" x14ac:dyDescent="0.2">
      <c r="A7786" t="s">
        <v>57</v>
      </c>
      <c r="B7786" t="s">
        <v>58</v>
      </c>
      <c r="C7786">
        <v>2014</v>
      </c>
      <c r="D7786" t="s">
        <v>89</v>
      </c>
      <c r="E7786" t="s">
        <v>23</v>
      </c>
      <c r="F7786" t="s">
        <v>26</v>
      </c>
      <c r="G7786" t="s">
        <v>73</v>
      </c>
      <c r="H7786" s="1">
        <v>8</v>
      </c>
      <c r="I7786" s="1">
        <v>8</v>
      </c>
      <c r="J7786" s="1">
        <v>9</v>
      </c>
      <c r="K7786" s="2">
        <v>1065</v>
      </c>
      <c r="L7786" s="3">
        <v>1022.4</v>
      </c>
      <c r="M7786" s="4">
        <v>219.56139999999999</v>
      </c>
      <c r="N7786" s="5">
        <v>185.3945723004</v>
      </c>
      <c r="O7786" s="6">
        <v>0</v>
      </c>
    </row>
    <row r="7787" spans="1:15" x14ac:dyDescent="0.2">
      <c r="A7787" t="s">
        <v>57</v>
      </c>
      <c r="B7787" t="s">
        <v>58</v>
      </c>
      <c r="C7787">
        <v>2014</v>
      </c>
      <c r="D7787" t="s">
        <v>89</v>
      </c>
      <c r="E7787" t="s">
        <v>23</v>
      </c>
      <c r="F7787" t="s">
        <v>27</v>
      </c>
      <c r="G7787" t="s">
        <v>74</v>
      </c>
      <c r="H7787" s="1">
        <v>8</v>
      </c>
      <c r="I7787" s="1">
        <v>8</v>
      </c>
      <c r="J7787" s="1">
        <v>8</v>
      </c>
      <c r="K7787" s="2">
        <v>2406</v>
      </c>
      <c r="L7787" s="3">
        <v>1996.98</v>
      </c>
      <c r="M7787" s="4">
        <v>466.65839999999997</v>
      </c>
      <c r="N7787" s="5">
        <v>493.06379890559998</v>
      </c>
      <c r="O7787" s="6">
        <v>0</v>
      </c>
    </row>
    <row r="7788" spans="1:15" x14ac:dyDescent="0.2">
      <c r="A7788" t="s">
        <v>57</v>
      </c>
      <c r="B7788" t="s">
        <v>58</v>
      </c>
      <c r="C7788">
        <v>2014</v>
      </c>
      <c r="D7788" t="s">
        <v>89</v>
      </c>
      <c r="E7788" t="s">
        <v>23</v>
      </c>
      <c r="F7788" t="s">
        <v>28</v>
      </c>
      <c r="G7788" t="s">
        <v>75</v>
      </c>
      <c r="H7788" s="1">
        <v>8</v>
      </c>
      <c r="I7788" s="1">
        <v>8</v>
      </c>
      <c r="J7788" s="1">
        <v>8</v>
      </c>
      <c r="K7788" s="2">
        <v>3023</v>
      </c>
      <c r="L7788" s="3">
        <v>2932.31</v>
      </c>
      <c r="M7788" s="4">
        <v>624.10919999999999</v>
      </c>
      <c r="N7788" s="5">
        <v>492.36474075360098</v>
      </c>
      <c r="O7788" s="6">
        <v>0</v>
      </c>
    </row>
    <row r="7789" spans="1:15" x14ac:dyDescent="0.2">
      <c r="A7789" t="s">
        <v>57</v>
      </c>
      <c r="B7789" t="s">
        <v>58</v>
      </c>
      <c r="C7789">
        <v>2014</v>
      </c>
      <c r="D7789" t="s">
        <v>89</v>
      </c>
      <c r="E7789" t="s">
        <v>23</v>
      </c>
      <c r="F7789" t="s">
        <v>29</v>
      </c>
      <c r="G7789" t="s">
        <v>76</v>
      </c>
      <c r="H7789" s="1">
        <v>6</v>
      </c>
      <c r="I7789" s="1">
        <v>6</v>
      </c>
      <c r="J7789" s="1">
        <v>6</v>
      </c>
      <c r="K7789" s="2">
        <v>3990</v>
      </c>
      <c r="L7789" s="3">
        <v>3790.5</v>
      </c>
      <c r="M7789" s="4">
        <v>819.33040000000005</v>
      </c>
      <c r="N7789" s="5">
        <v>797.45755564160004</v>
      </c>
      <c r="O7789" s="6">
        <v>0</v>
      </c>
    </row>
    <row r="7790" spans="1:15" x14ac:dyDescent="0.2">
      <c r="A7790" t="s">
        <v>57</v>
      </c>
      <c r="B7790" t="s">
        <v>58</v>
      </c>
      <c r="C7790">
        <v>2014</v>
      </c>
      <c r="D7790" t="s">
        <v>89</v>
      </c>
      <c r="E7790" t="s">
        <v>30</v>
      </c>
      <c r="F7790" t="s">
        <v>31</v>
      </c>
      <c r="G7790" t="s">
        <v>77</v>
      </c>
      <c r="H7790" s="1">
        <v>31</v>
      </c>
      <c r="I7790" s="1">
        <v>29</v>
      </c>
      <c r="J7790" s="1">
        <v>40</v>
      </c>
      <c r="K7790" s="2">
        <v>569</v>
      </c>
      <c r="L7790" s="3">
        <v>642.97</v>
      </c>
      <c r="M7790" s="4">
        <v>50.291499999999999</v>
      </c>
      <c r="N7790" s="5">
        <v>41.595345277500002</v>
      </c>
      <c r="O7790" s="6">
        <v>0</v>
      </c>
    </row>
    <row r="7791" spans="1:15" x14ac:dyDescent="0.2">
      <c r="A7791" t="s">
        <v>57</v>
      </c>
      <c r="B7791" t="s">
        <v>58</v>
      </c>
      <c r="C7791">
        <v>2014</v>
      </c>
      <c r="D7791" t="s">
        <v>89</v>
      </c>
      <c r="E7791" t="s">
        <v>30</v>
      </c>
      <c r="F7791" t="s">
        <v>32</v>
      </c>
      <c r="G7791" t="s">
        <v>78</v>
      </c>
      <c r="H7791" s="1">
        <v>23</v>
      </c>
      <c r="I7791" s="1">
        <v>23</v>
      </c>
      <c r="J7791" s="1">
        <v>26</v>
      </c>
      <c r="K7791" s="2">
        <v>330</v>
      </c>
      <c r="L7791" s="3">
        <v>290.39999999999998</v>
      </c>
      <c r="M7791" s="4">
        <v>25.514500000000002</v>
      </c>
      <c r="N7791" s="5">
        <v>25.900917102499999</v>
      </c>
      <c r="O7791" s="6">
        <v>0</v>
      </c>
    </row>
    <row r="7792" spans="1:15" x14ac:dyDescent="0.2">
      <c r="A7792" t="s">
        <v>57</v>
      </c>
      <c r="B7792" t="s">
        <v>58</v>
      </c>
      <c r="C7792">
        <v>2014</v>
      </c>
      <c r="D7792" t="s">
        <v>89</v>
      </c>
      <c r="E7792" t="s">
        <v>30</v>
      </c>
      <c r="F7792" t="s">
        <v>33</v>
      </c>
      <c r="G7792" t="s">
        <v>79</v>
      </c>
      <c r="H7792" s="1">
        <v>27</v>
      </c>
      <c r="I7792" s="1">
        <v>26</v>
      </c>
      <c r="J7792" s="1">
        <v>33</v>
      </c>
      <c r="K7792" s="2">
        <v>471</v>
      </c>
      <c r="L7792" s="3">
        <v>376.8</v>
      </c>
      <c r="M7792" s="4">
        <v>40.146999999999998</v>
      </c>
      <c r="N7792" s="5">
        <v>37.277693910000004</v>
      </c>
      <c r="O7792" s="6">
        <v>0</v>
      </c>
    </row>
    <row r="7793" spans="1:15" x14ac:dyDescent="0.2">
      <c r="A7793" t="s">
        <v>57</v>
      </c>
      <c r="B7793" t="s">
        <v>58</v>
      </c>
      <c r="C7793">
        <v>2014</v>
      </c>
      <c r="D7793" t="s">
        <v>89</v>
      </c>
      <c r="E7793" t="s">
        <v>30</v>
      </c>
      <c r="F7793" t="s">
        <v>34</v>
      </c>
      <c r="G7793" t="s">
        <v>80</v>
      </c>
      <c r="H7793" s="1">
        <v>29</v>
      </c>
      <c r="I7793" s="1">
        <v>28</v>
      </c>
      <c r="J7793" s="1">
        <v>33</v>
      </c>
      <c r="K7793" s="2">
        <v>392</v>
      </c>
      <c r="L7793" s="3">
        <v>419.44</v>
      </c>
      <c r="M7793" s="4">
        <v>30.95</v>
      </c>
      <c r="N7793" s="5">
        <v>25.703975</v>
      </c>
      <c r="O7793" s="6">
        <v>0</v>
      </c>
    </row>
    <row r="7794" spans="1:15" x14ac:dyDescent="0.2">
      <c r="A7794" t="s">
        <v>57</v>
      </c>
      <c r="B7794" t="s">
        <v>58</v>
      </c>
      <c r="C7794">
        <v>2014</v>
      </c>
      <c r="D7794" t="s">
        <v>89</v>
      </c>
      <c r="E7794" t="s">
        <v>30</v>
      </c>
      <c r="F7794" t="s">
        <v>35</v>
      </c>
      <c r="G7794" t="s">
        <v>81</v>
      </c>
      <c r="H7794" s="1">
        <v>25</v>
      </c>
      <c r="I7794" s="1">
        <v>24</v>
      </c>
      <c r="J7794" s="1">
        <v>35</v>
      </c>
      <c r="K7794" s="2">
        <v>524</v>
      </c>
      <c r="L7794" s="3">
        <v>440.16</v>
      </c>
      <c r="M7794" s="4">
        <v>48.6175</v>
      </c>
      <c r="N7794" s="5">
        <v>41.024661937499999</v>
      </c>
      <c r="O7794" s="6">
        <v>0</v>
      </c>
    </row>
    <row r="7795" spans="1:15" x14ac:dyDescent="0.2">
      <c r="A7795" t="s">
        <v>57</v>
      </c>
      <c r="B7795" t="s">
        <v>58</v>
      </c>
      <c r="C7795">
        <v>2014</v>
      </c>
      <c r="D7795" t="s">
        <v>89</v>
      </c>
      <c r="E7795" t="s">
        <v>30</v>
      </c>
      <c r="F7795" t="s">
        <v>36</v>
      </c>
      <c r="G7795" t="s">
        <v>82</v>
      </c>
      <c r="H7795" s="1">
        <v>16</v>
      </c>
      <c r="I7795" s="1">
        <v>16</v>
      </c>
      <c r="J7795" s="1">
        <v>21</v>
      </c>
      <c r="K7795" s="2">
        <v>471</v>
      </c>
      <c r="L7795" s="3">
        <v>376.8</v>
      </c>
      <c r="M7795" s="4">
        <v>43.7575</v>
      </c>
      <c r="N7795" s="5">
        <v>44.0889630625</v>
      </c>
      <c r="O7795" s="6">
        <v>0</v>
      </c>
    </row>
    <row r="7796" spans="1:15" x14ac:dyDescent="0.2">
      <c r="A7796" t="s">
        <v>57</v>
      </c>
      <c r="B7796" t="s">
        <v>58</v>
      </c>
      <c r="C7796">
        <v>2014</v>
      </c>
      <c r="D7796" t="s">
        <v>89</v>
      </c>
      <c r="E7796" t="s">
        <v>37</v>
      </c>
      <c r="F7796" t="s">
        <v>38</v>
      </c>
      <c r="G7796" t="s">
        <v>83</v>
      </c>
      <c r="H7796" s="1">
        <v>23</v>
      </c>
      <c r="I7796" s="1">
        <v>22</v>
      </c>
      <c r="J7796" s="1">
        <v>30</v>
      </c>
      <c r="K7796" s="2">
        <v>403</v>
      </c>
      <c r="L7796" s="3">
        <v>398.97</v>
      </c>
      <c r="M7796" s="4">
        <v>14.5375</v>
      </c>
      <c r="N7796" s="5">
        <v>11.6972359375</v>
      </c>
      <c r="O7796" s="6">
        <v>0</v>
      </c>
    </row>
    <row r="7797" spans="1:15" x14ac:dyDescent="0.2">
      <c r="A7797" t="s">
        <v>57</v>
      </c>
      <c r="B7797" t="s">
        <v>58</v>
      </c>
      <c r="C7797">
        <v>2014</v>
      </c>
      <c r="D7797" t="s">
        <v>89</v>
      </c>
      <c r="E7797" t="s">
        <v>37</v>
      </c>
      <c r="F7797" t="s">
        <v>39</v>
      </c>
      <c r="G7797" t="s">
        <v>84</v>
      </c>
      <c r="H7797" s="1">
        <v>20</v>
      </c>
      <c r="I7797" s="1">
        <v>20</v>
      </c>
      <c r="J7797" s="1">
        <v>23</v>
      </c>
      <c r="K7797" s="2">
        <v>322</v>
      </c>
      <c r="L7797" s="3">
        <v>363.86</v>
      </c>
      <c r="M7797" s="4">
        <v>15.3736</v>
      </c>
      <c r="N7797" s="5">
        <v>16.968395769600001</v>
      </c>
      <c r="O7797" s="6">
        <v>0</v>
      </c>
    </row>
    <row r="7798" spans="1:15" x14ac:dyDescent="0.2">
      <c r="A7798" t="s">
        <v>57</v>
      </c>
      <c r="B7798" t="s">
        <v>58</v>
      </c>
      <c r="C7798">
        <v>2014</v>
      </c>
      <c r="D7798" t="s">
        <v>89</v>
      </c>
      <c r="E7798" t="s">
        <v>37</v>
      </c>
      <c r="F7798" t="s">
        <v>40</v>
      </c>
      <c r="G7798" t="s">
        <v>85</v>
      </c>
      <c r="H7798" s="1">
        <v>21</v>
      </c>
      <c r="I7798" s="1">
        <v>20</v>
      </c>
      <c r="J7798" s="1">
        <v>23</v>
      </c>
      <c r="K7798" s="2">
        <v>322</v>
      </c>
      <c r="L7798" s="3">
        <v>247.94</v>
      </c>
      <c r="M7798" s="4">
        <v>40.235199999999999</v>
      </c>
      <c r="N7798" s="5">
        <v>39.122777190400001</v>
      </c>
      <c r="O7798" s="6">
        <v>0</v>
      </c>
    </row>
    <row r="7799" spans="1:15" x14ac:dyDescent="0.2">
      <c r="A7799" t="s">
        <v>57</v>
      </c>
      <c r="B7799" t="s">
        <v>58</v>
      </c>
      <c r="C7799">
        <v>2014</v>
      </c>
      <c r="D7799" t="s">
        <v>89</v>
      </c>
      <c r="E7799" t="s">
        <v>37</v>
      </c>
      <c r="F7799" t="s">
        <v>41</v>
      </c>
      <c r="G7799" t="s">
        <v>86</v>
      </c>
      <c r="H7799" s="1">
        <v>24</v>
      </c>
      <c r="I7799" s="1">
        <v>24</v>
      </c>
      <c r="J7799" s="1">
        <v>29</v>
      </c>
      <c r="K7799" s="2">
        <v>400</v>
      </c>
      <c r="L7799" s="3">
        <v>384</v>
      </c>
      <c r="M7799" s="4">
        <v>20.860600000000002</v>
      </c>
      <c r="N7799" s="5">
        <v>19.429437676399999</v>
      </c>
      <c r="O7799" s="6">
        <v>0</v>
      </c>
    </row>
    <row r="7800" spans="1:15" x14ac:dyDescent="0.2">
      <c r="A7800" t="s">
        <v>57</v>
      </c>
      <c r="B7800" t="s">
        <v>58</v>
      </c>
      <c r="C7800">
        <v>2014</v>
      </c>
      <c r="D7800" t="s">
        <v>89</v>
      </c>
      <c r="E7800" t="s">
        <v>37</v>
      </c>
      <c r="F7800" t="s">
        <v>42</v>
      </c>
      <c r="G7800" t="s">
        <v>87</v>
      </c>
      <c r="H7800" s="1">
        <v>20</v>
      </c>
      <c r="I7800" s="1">
        <v>20</v>
      </c>
      <c r="J7800" s="1">
        <v>22</v>
      </c>
      <c r="K7800" s="2">
        <v>295</v>
      </c>
      <c r="L7800" s="3">
        <v>250.75</v>
      </c>
      <c r="M7800" s="4">
        <v>11.163399999999999</v>
      </c>
      <c r="N7800" s="5">
        <v>9.3590150043999998</v>
      </c>
      <c r="O7800" s="6">
        <v>0</v>
      </c>
    </row>
    <row r="7801" spans="1:15" x14ac:dyDescent="0.2">
      <c r="A7801" t="s">
        <v>57</v>
      </c>
      <c r="B7801" t="s">
        <v>58</v>
      </c>
      <c r="C7801">
        <v>2014</v>
      </c>
      <c r="D7801" t="s">
        <v>89</v>
      </c>
      <c r="E7801" t="s">
        <v>37</v>
      </c>
      <c r="F7801" t="s">
        <v>43</v>
      </c>
      <c r="G7801" t="s">
        <v>88</v>
      </c>
      <c r="H7801" s="1">
        <v>19</v>
      </c>
      <c r="I7801" s="1">
        <v>19</v>
      </c>
      <c r="J7801" s="1">
        <v>22</v>
      </c>
      <c r="K7801" s="2">
        <v>300</v>
      </c>
      <c r="L7801" s="3">
        <v>330</v>
      </c>
      <c r="M7801" s="4">
        <v>55.5276</v>
      </c>
      <c r="N7801" s="5">
        <v>43.018564382400001</v>
      </c>
      <c r="O7801" s="6">
        <v>0</v>
      </c>
    </row>
    <row r="7802" spans="1:15" x14ac:dyDescent="0.2">
      <c r="A7802" t="s">
        <v>57</v>
      </c>
      <c r="B7802" t="s">
        <v>58</v>
      </c>
      <c r="C7802">
        <v>2014</v>
      </c>
      <c r="D7802" t="s">
        <v>90</v>
      </c>
      <c r="E7802" t="s">
        <v>16</v>
      </c>
      <c r="F7802" t="s">
        <v>17</v>
      </c>
      <c r="G7802" t="s">
        <v>65</v>
      </c>
      <c r="H7802" s="1">
        <v>17</v>
      </c>
      <c r="I7802" s="1">
        <v>16</v>
      </c>
      <c r="J7802" s="1">
        <v>20</v>
      </c>
      <c r="K7802" s="2">
        <v>392</v>
      </c>
      <c r="L7802" s="3">
        <v>419.44</v>
      </c>
      <c r="M7802" s="4">
        <v>103.413</v>
      </c>
      <c r="N7802" s="5">
        <v>106.94248569</v>
      </c>
      <c r="O7802" s="6">
        <v>0</v>
      </c>
    </row>
    <row r="7803" spans="1:15" x14ac:dyDescent="0.2">
      <c r="A7803" t="s">
        <v>57</v>
      </c>
      <c r="B7803" t="s">
        <v>58</v>
      </c>
      <c r="C7803">
        <v>2014</v>
      </c>
      <c r="D7803" t="s">
        <v>90</v>
      </c>
      <c r="E7803" t="s">
        <v>16</v>
      </c>
      <c r="F7803" t="s">
        <v>18</v>
      </c>
      <c r="G7803" t="s">
        <v>66</v>
      </c>
      <c r="H7803" s="1">
        <v>19</v>
      </c>
      <c r="I7803" s="1">
        <v>19</v>
      </c>
      <c r="J7803" s="1">
        <v>23</v>
      </c>
      <c r="K7803" s="2">
        <v>287</v>
      </c>
      <c r="L7803" s="3">
        <v>266.91000000000003</v>
      </c>
      <c r="M7803" s="4">
        <v>70.302999999999997</v>
      </c>
      <c r="N7803" s="5">
        <v>76.140258090000003</v>
      </c>
      <c r="O7803" s="6">
        <v>0</v>
      </c>
    </row>
    <row r="7804" spans="1:15" x14ac:dyDescent="0.2">
      <c r="A7804" t="s">
        <v>57</v>
      </c>
      <c r="B7804" t="s">
        <v>58</v>
      </c>
      <c r="C7804">
        <v>2014</v>
      </c>
      <c r="D7804" t="s">
        <v>90</v>
      </c>
      <c r="E7804" t="s">
        <v>16</v>
      </c>
      <c r="F7804" t="s">
        <v>19</v>
      </c>
      <c r="G7804" t="s">
        <v>67</v>
      </c>
      <c r="H7804" s="1">
        <v>32</v>
      </c>
      <c r="I7804" s="1">
        <v>31</v>
      </c>
      <c r="J7804" s="1">
        <v>36</v>
      </c>
      <c r="K7804" s="2">
        <v>292</v>
      </c>
      <c r="L7804" s="3">
        <v>256.95999999999998</v>
      </c>
      <c r="M7804" s="4">
        <v>61.951999999999998</v>
      </c>
      <c r="N7804" s="5">
        <v>61.922263039999997</v>
      </c>
      <c r="O7804" s="6">
        <v>0</v>
      </c>
    </row>
    <row r="7805" spans="1:15" x14ac:dyDescent="0.2">
      <c r="A7805" t="s">
        <v>57</v>
      </c>
      <c r="B7805" t="s">
        <v>58</v>
      </c>
      <c r="C7805">
        <v>2014</v>
      </c>
      <c r="D7805" t="s">
        <v>90</v>
      </c>
      <c r="E7805" t="s">
        <v>16</v>
      </c>
      <c r="F7805" t="s">
        <v>20</v>
      </c>
      <c r="G7805" t="s">
        <v>68</v>
      </c>
      <c r="H7805" s="1">
        <v>32</v>
      </c>
      <c r="I7805" s="1">
        <v>32</v>
      </c>
      <c r="J7805" s="1">
        <v>36</v>
      </c>
      <c r="K7805" s="2">
        <v>264</v>
      </c>
      <c r="L7805" s="3">
        <v>205.92</v>
      </c>
      <c r="M7805" s="4">
        <v>51.411000000000001</v>
      </c>
      <c r="N7805" s="5">
        <v>41.945720790000003</v>
      </c>
      <c r="O7805" s="6">
        <v>0</v>
      </c>
    </row>
    <row r="7806" spans="1:15" x14ac:dyDescent="0.2">
      <c r="A7806" t="s">
        <v>57</v>
      </c>
      <c r="B7806" t="s">
        <v>58</v>
      </c>
      <c r="C7806">
        <v>2014</v>
      </c>
      <c r="D7806" t="s">
        <v>90</v>
      </c>
      <c r="E7806" t="s">
        <v>16</v>
      </c>
      <c r="F7806" t="s">
        <v>21</v>
      </c>
      <c r="G7806" t="s">
        <v>69</v>
      </c>
      <c r="H7806" s="1">
        <v>12</v>
      </c>
      <c r="I7806" s="1">
        <v>12</v>
      </c>
      <c r="J7806" s="1">
        <v>14</v>
      </c>
      <c r="K7806" s="2">
        <v>453</v>
      </c>
      <c r="L7806" s="3">
        <v>502.83</v>
      </c>
      <c r="M7806" s="4">
        <v>116.14400000000001</v>
      </c>
      <c r="N7806" s="5">
        <v>112.82692736</v>
      </c>
      <c r="O7806" s="6">
        <v>0</v>
      </c>
    </row>
    <row r="7807" spans="1:15" x14ac:dyDescent="0.2">
      <c r="A7807" t="s">
        <v>57</v>
      </c>
      <c r="B7807" t="s">
        <v>58</v>
      </c>
      <c r="C7807">
        <v>2014</v>
      </c>
      <c r="D7807" t="s">
        <v>90</v>
      </c>
      <c r="E7807" t="s">
        <v>16</v>
      </c>
      <c r="F7807" t="s">
        <v>22</v>
      </c>
      <c r="G7807" t="s">
        <v>70</v>
      </c>
      <c r="H7807" s="1">
        <v>16</v>
      </c>
      <c r="I7807" s="1">
        <v>16</v>
      </c>
      <c r="J7807" s="1">
        <v>19</v>
      </c>
      <c r="K7807" s="2">
        <v>245</v>
      </c>
      <c r="L7807" s="3">
        <v>191.1</v>
      </c>
      <c r="M7807" s="4">
        <v>58.085999999999999</v>
      </c>
      <c r="N7807" s="5">
        <v>55.812513959999997</v>
      </c>
      <c r="O7807" s="6">
        <v>0</v>
      </c>
    </row>
    <row r="7808" spans="1:15" x14ac:dyDescent="0.2">
      <c r="A7808" t="s">
        <v>57</v>
      </c>
      <c r="B7808" t="s">
        <v>58</v>
      </c>
      <c r="C7808">
        <v>2014</v>
      </c>
      <c r="D7808" t="s">
        <v>90</v>
      </c>
      <c r="E7808" t="s">
        <v>23</v>
      </c>
      <c r="F7808" t="s">
        <v>24</v>
      </c>
      <c r="G7808" t="s">
        <v>71</v>
      </c>
      <c r="H7808" s="1">
        <v>17</v>
      </c>
      <c r="I7808" s="1">
        <v>17</v>
      </c>
      <c r="J7808" s="1">
        <v>17</v>
      </c>
      <c r="K7808" s="2">
        <v>4290</v>
      </c>
      <c r="L7808" s="3">
        <v>3432</v>
      </c>
      <c r="M7808" s="4">
        <v>824.69119999999998</v>
      </c>
      <c r="N7808" s="5">
        <v>846.88528957439905</v>
      </c>
      <c r="O7808" s="6">
        <v>0</v>
      </c>
    </row>
    <row r="7809" spans="1:15" x14ac:dyDescent="0.2">
      <c r="A7809" t="s">
        <v>57</v>
      </c>
      <c r="B7809" t="s">
        <v>58</v>
      </c>
      <c r="C7809">
        <v>2014</v>
      </c>
      <c r="D7809" t="s">
        <v>90</v>
      </c>
      <c r="E7809" t="s">
        <v>23</v>
      </c>
      <c r="F7809" t="s">
        <v>25</v>
      </c>
      <c r="G7809" t="s">
        <v>72</v>
      </c>
      <c r="H7809" s="1">
        <v>10</v>
      </c>
      <c r="I7809" s="1">
        <v>10</v>
      </c>
      <c r="J7809" s="1">
        <v>10</v>
      </c>
      <c r="K7809" s="2">
        <v>4160</v>
      </c>
      <c r="L7809" s="3">
        <v>3203.2</v>
      </c>
      <c r="M7809" s="4">
        <v>827.71860000000004</v>
      </c>
      <c r="N7809" s="5">
        <v>697.61282414039897</v>
      </c>
      <c r="O7809" s="6">
        <v>0</v>
      </c>
    </row>
    <row r="7810" spans="1:15" x14ac:dyDescent="0.2">
      <c r="A7810" t="s">
        <v>57</v>
      </c>
      <c r="B7810" t="s">
        <v>58</v>
      </c>
      <c r="C7810">
        <v>2014</v>
      </c>
      <c r="D7810" t="s">
        <v>90</v>
      </c>
      <c r="E7810" t="s">
        <v>23</v>
      </c>
      <c r="F7810" t="s">
        <v>26</v>
      </c>
      <c r="G7810" t="s">
        <v>73</v>
      </c>
      <c r="H7810" s="1">
        <v>14</v>
      </c>
      <c r="I7810" s="1">
        <v>14</v>
      </c>
      <c r="J7810" s="1">
        <v>14</v>
      </c>
      <c r="K7810" s="2">
        <v>1058</v>
      </c>
      <c r="L7810" s="3">
        <v>867.56</v>
      </c>
      <c r="M7810" s="4">
        <v>207.06440000000001</v>
      </c>
      <c r="N7810" s="5">
        <v>232.04547747359999</v>
      </c>
      <c r="O7810" s="6">
        <v>0</v>
      </c>
    </row>
    <row r="7811" spans="1:15" x14ac:dyDescent="0.2">
      <c r="A7811" t="s">
        <v>57</v>
      </c>
      <c r="B7811" t="s">
        <v>58</v>
      </c>
      <c r="C7811">
        <v>2014</v>
      </c>
      <c r="D7811" t="s">
        <v>90</v>
      </c>
      <c r="E7811" t="s">
        <v>23</v>
      </c>
      <c r="F7811" t="s">
        <v>27</v>
      </c>
      <c r="G7811" t="s">
        <v>74</v>
      </c>
      <c r="H7811" s="1">
        <v>12</v>
      </c>
      <c r="I7811" s="1">
        <v>12</v>
      </c>
      <c r="J7811" s="1">
        <v>12</v>
      </c>
      <c r="K7811" s="2">
        <v>5290</v>
      </c>
      <c r="L7811" s="3">
        <v>4602.3</v>
      </c>
      <c r="M7811" s="4">
        <v>1052.9123999999999</v>
      </c>
      <c r="N7811" s="5">
        <v>916.95613926239798</v>
      </c>
      <c r="O7811" s="6">
        <v>0</v>
      </c>
    </row>
    <row r="7812" spans="1:15" x14ac:dyDescent="0.2">
      <c r="A7812" t="s">
        <v>57</v>
      </c>
      <c r="B7812" t="s">
        <v>58</v>
      </c>
      <c r="C7812">
        <v>2014</v>
      </c>
      <c r="D7812" t="s">
        <v>90</v>
      </c>
      <c r="E7812" t="s">
        <v>23</v>
      </c>
      <c r="F7812" t="s">
        <v>28</v>
      </c>
      <c r="G7812" t="s">
        <v>75</v>
      </c>
      <c r="H7812" s="1">
        <v>9</v>
      </c>
      <c r="I7812" s="1">
        <v>9</v>
      </c>
      <c r="J7812" s="1">
        <v>9</v>
      </c>
      <c r="K7812" s="2">
        <v>3348</v>
      </c>
      <c r="L7812" s="3">
        <v>3314.52</v>
      </c>
      <c r="M7812" s="4">
        <v>689.6508</v>
      </c>
      <c r="N7812" s="5">
        <v>694.13904740639896</v>
      </c>
      <c r="O7812" s="6">
        <v>0</v>
      </c>
    </row>
    <row r="7813" spans="1:15" x14ac:dyDescent="0.2">
      <c r="A7813" t="s">
        <v>57</v>
      </c>
      <c r="B7813" t="s">
        <v>58</v>
      </c>
      <c r="C7813">
        <v>2014</v>
      </c>
      <c r="D7813" t="s">
        <v>90</v>
      </c>
      <c r="E7813" t="s">
        <v>23</v>
      </c>
      <c r="F7813" t="s">
        <v>29</v>
      </c>
      <c r="G7813" t="s">
        <v>76</v>
      </c>
      <c r="H7813" s="1">
        <v>4</v>
      </c>
      <c r="I7813" s="1">
        <v>4</v>
      </c>
      <c r="J7813" s="1">
        <v>4</v>
      </c>
      <c r="K7813" s="2">
        <v>1150</v>
      </c>
      <c r="L7813" s="3">
        <v>977.5</v>
      </c>
      <c r="M7813" s="4">
        <v>227.60339999999999</v>
      </c>
      <c r="N7813" s="5">
        <v>173.8812590844</v>
      </c>
      <c r="O7813" s="6">
        <v>0</v>
      </c>
    </row>
    <row r="7814" spans="1:15" x14ac:dyDescent="0.2">
      <c r="A7814" t="s">
        <v>57</v>
      </c>
      <c r="B7814" t="s">
        <v>58</v>
      </c>
      <c r="C7814">
        <v>2014</v>
      </c>
      <c r="D7814" t="s">
        <v>90</v>
      </c>
      <c r="E7814" t="s">
        <v>30</v>
      </c>
      <c r="F7814" t="s">
        <v>31</v>
      </c>
      <c r="G7814" t="s">
        <v>77</v>
      </c>
      <c r="H7814" s="1">
        <v>31</v>
      </c>
      <c r="I7814" s="1">
        <v>30</v>
      </c>
      <c r="J7814" s="1">
        <v>43</v>
      </c>
      <c r="K7814" s="2">
        <v>608</v>
      </c>
      <c r="L7814" s="3">
        <v>577.6</v>
      </c>
      <c r="M7814" s="4">
        <v>58.000500000000002</v>
      </c>
      <c r="N7814" s="5">
        <v>54.520179997500001</v>
      </c>
      <c r="O7814" s="6">
        <v>0</v>
      </c>
    </row>
    <row r="7815" spans="1:15" x14ac:dyDescent="0.2">
      <c r="A7815" t="s">
        <v>57</v>
      </c>
      <c r="B7815" t="s">
        <v>58</v>
      </c>
      <c r="C7815">
        <v>2014</v>
      </c>
      <c r="D7815" t="s">
        <v>90</v>
      </c>
      <c r="E7815" t="s">
        <v>30</v>
      </c>
      <c r="F7815" t="s">
        <v>32</v>
      </c>
      <c r="G7815" t="s">
        <v>78</v>
      </c>
      <c r="H7815" s="1">
        <v>36</v>
      </c>
      <c r="I7815" s="1">
        <v>35</v>
      </c>
      <c r="J7815" s="1">
        <v>44</v>
      </c>
      <c r="K7815" s="2">
        <v>567</v>
      </c>
      <c r="L7815" s="3">
        <v>447.93</v>
      </c>
      <c r="M7815" s="4">
        <v>43.477499999999999</v>
      </c>
      <c r="N7815" s="5">
        <v>38.922144937500001</v>
      </c>
      <c r="O7815" s="6">
        <v>0</v>
      </c>
    </row>
    <row r="7816" spans="1:15" x14ac:dyDescent="0.2">
      <c r="A7816" t="s">
        <v>57</v>
      </c>
      <c r="B7816" t="s">
        <v>58</v>
      </c>
      <c r="C7816">
        <v>2014</v>
      </c>
      <c r="D7816" t="s">
        <v>90</v>
      </c>
      <c r="E7816" t="s">
        <v>30</v>
      </c>
      <c r="F7816" t="s">
        <v>33</v>
      </c>
      <c r="G7816" t="s">
        <v>79</v>
      </c>
      <c r="H7816" s="1">
        <v>34</v>
      </c>
      <c r="I7816" s="1">
        <v>33</v>
      </c>
      <c r="J7816" s="1">
        <v>41</v>
      </c>
      <c r="K7816" s="2">
        <v>622</v>
      </c>
      <c r="L7816" s="3">
        <v>503.82</v>
      </c>
      <c r="M7816" s="4">
        <v>53.948</v>
      </c>
      <c r="N7816" s="5">
        <v>42.646972959999999</v>
      </c>
      <c r="O7816" s="6">
        <v>0</v>
      </c>
    </row>
    <row r="7817" spans="1:15" x14ac:dyDescent="0.2">
      <c r="A7817" t="s">
        <v>57</v>
      </c>
      <c r="B7817" t="s">
        <v>58</v>
      </c>
      <c r="C7817">
        <v>2014</v>
      </c>
      <c r="D7817" t="s">
        <v>90</v>
      </c>
      <c r="E7817" t="s">
        <v>30</v>
      </c>
      <c r="F7817" t="s">
        <v>34</v>
      </c>
      <c r="G7817" t="s">
        <v>80</v>
      </c>
      <c r="H7817" s="1">
        <v>30</v>
      </c>
      <c r="I7817" s="1">
        <v>28</v>
      </c>
      <c r="J7817" s="1">
        <v>42</v>
      </c>
      <c r="K7817" s="2">
        <v>547</v>
      </c>
      <c r="L7817" s="3">
        <v>601.70000000000005</v>
      </c>
      <c r="M7817" s="4">
        <v>48.750999999999998</v>
      </c>
      <c r="N7817" s="5">
        <v>51.554670010000002</v>
      </c>
      <c r="O7817" s="6">
        <v>0</v>
      </c>
    </row>
    <row r="7818" spans="1:15" x14ac:dyDescent="0.2">
      <c r="A7818" t="s">
        <v>57</v>
      </c>
      <c r="B7818" t="s">
        <v>58</v>
      </c>
      <c r="C7818">
        <v>2014</v>
      </c>
      <c r="D7818" t="s">
        <v>90</v>
      </c>
      <c r="E7818" t="s">
        <v>30</v>
      </c>
      <c r="F7818" t="s">
        <v>35</v>
      </c>
      <c r="G7818" t="s">
        <v>81</v>
      </c>
      <c r="H7818" s="1">
        <v>30</v>
      </c>
      <c r="I7818" s="1">
        <v>29</v>
      </c>
      <c r="J7818" s="1">
        <v>37</v>
      </c>
      <c r="K7818" s="2">
        <v>549</v>
      </c>
      <c r="L7818" s="3">
        <v>614.88</v>
      </c>
      <c r="M7818" s="4">
        <v>48.344000000000001</v>
      </c>
      <c r="N7818" s="5">
        <v>50.927503360000003</v>
      </c>
      <c r="O7818" s="6">
        <v>0</v>
      </c>
    </row>
    <row r="7819" spans="1:15" x14ac:dyDescent="0.2">
      <c r="A7819" t="s">
        <v>57</v>
      </c>
      <c r="B7819" t="s">
        <v>58</v>
      </c>
      <c r="C7819">
        <v>2014</v>
      </c>
      <c r="D7819" t="s">
        <v>90</v>
      </c>
      <c r="E7819" t="s">
        <v>30</v>
      </c>
      <c r="F7819" t="s">
        <v>36</v>
      </c>
      <c r="G7819" t="s">
        <v>82</v>
      </c>
      <c r="H7819" s="1">
        <v>29</v>
      </c>
      <c r="I7819" s="1">
        <v>28</v>
      </c>
      <c r="J7819" s="1">
        <v>33</v>
      </c>
      <c r="K7819" s="2">
        <v>800</v>
      </c>
      <c r="L7819" s="3">
        <v>776</v>
      </c>
      <c r="M7819" s="4">
        <v>80.307000000000102</v>
      </c>
      <c r="N7819" s="5">
        <v>72.832827510000001</v>
      </c>
      <c r="O7819" s="6">
        <v>0</v>
      </c>
    </row>
    <row r="7820" spans="1:15" x14ac:dyDescent="0.2">
      <c r="A7820" t="s">
        <v>57</v>
      </c>
      <c r="B7820" t="s">
        <v>58</v>
      </c>
      <c r="C7820">
        <v>2014</v>
      </c>
      <c r="D7820" t="s">
        <v>90</v>
      </c>
      <c r="E7820" t="s">
        <v>37</v>
      </c>
      <c r="F7820" t="s">
        <v>38</v>
      </c>
      <c r="G7820" t="s">
        <v>83</v>
      </c>
      <c r="H7820" s="1">
        <v>34</v>
      </c>
      <c r="I7820" s="1">
        <v>34</v>
      </c>
      <c r="J7820" s="1">
        <v>41</v>
      </c>
      <c r="K7820" s="2">
        <v>528</v>
      </c>
      <c r="L7820" s="3">
        <v>580.79999999999995</v>
      </c>
      <c r="M7820" s="4">
        <v>24.552600000000002</v>
      </c>
      <c r="N7820" s="5">
        <v>21.9616623324</v>
      </c>
      <c r="O7820" s="6">
        <v>0</v>
      </c>
    </row>
    <row r="7821" spans="1:15" x14ac:dyDescent="0.2">
      <c r="A7821" t="s">
        <v>57</v>
      </c>
      <c r="B7821" t="s">
        <v>58</v>
      </c>
      <c r="C7821">
        <v>2014</v>
      </c>
      <c r="D7821" t="s">
        <v>90</v>
      </c>
      <c r="E7821" t="s">
        <v>37</v>
      </c>
      <c r="F7821" t="s">
        <v>39</v>
      </c>
      <c r="G7821" t="s">
        <v>84</v>
      </c>
      <c r="H7821" s="1">
        <v>33</v>
      </c>
      <c r="I7821" s="1">
        <v>33</v>
      </c>
      <c r="J7821" s="1">
        <v>41</v>
      </c>
      <c r="K7821" s="2">
        <v>555</v>
      </c>
      <c r="L7821" s="3">
        <v>505.05</v>
      </c>
      <c r="M7821" s="4">
        <v>19.439699999999998</v>
      </c>
      <c r="N7821" s="5">
        <v>18.553191360900001</v>
      </c>
      <c r="O7821" s="6">
        <v>0</v>
      </c>
    </row>
    <row r="7822" spans="1:15" x14ac:dyDescent="0.2">
      <c r="A7822" t="s">
        <v>57</v>
      </c>
      <c r="B7822" t="s">
        <v>58</v>
      </c>
      <c r="C7822">
        <v>2014</v>
      </c>
      <c r="D7822" t="s">
        <v>90</v>
      </c>
      <c r="E7822" t="s">
        <v>37</v>
      </c>
      <c r="F7822" t="s">
        <v>40</v>
      </c>
      <c r="G7822" t="s">
        <v>85</v>
      </c>
      <c r="H7822" s="1">
        <v>31</v>
      </c>
      <c r="I7822" s="1">
        <v>30</v>
      </c>
      <c r="J7822" s="1">
        <v>35</v>
      </c>
      <c r="K7822" s="2">
        <v>503</v>
      </c>
      <c r="L7822" s="3">
        <v>432.58</v>
      </c>
      <c r="M7822" s="4">
        <v>68.957899999999995</v>
      </c>
      <c r="N7822" s="5">
        <v>73.755921724100006</v>
      </c>
      <c r="O7822" s="6">
        <v>0</v>
      </c>
    </row>
    <row r="7823" spans="1:15" x14ac:dyDescent="0.2">
      <c r="A7823" t="s">
        <v>57</v>
      </c>
      <c r="B7823" t="s">
        <v>58</v>
      </c>
      <c r="C7823">
        <v>2014</v>
      </c>
      <c r="D7823" t="s">
        <v>90</v>
      </c>
      <c r="E7823" t="s">
        <v>37</v>
      </c>
      <c r="F7823" t="s">
        <v>41</v>
      </c>
      <c r="G7823" t="s">
        <v>86</v>
      </c>
      <c r="H7823" s="1">
        <v>34</v>
      </c>
      <c r="I7823" s="1">
        <v>34</v>
      </c>
      <c r="J7823" s="1">
        <v>44</v>
      </c>
      <c r="K7823" s="2">
        <v>641</v>
      </c>
      <c r="L7823" s="3">
        <v>519.21</v>
      </c>
      <c r="M7823" s="4">
        <v>39.142099999999999</v>
      </c>
      <c r="N7823" s="5">
        <v>36.737953075900002</v>
      </c>
      <c r="O7823" s="6">
        <v>0</v>
      </c>
    </row>
    <row r="7824" spans="1:15" x14ac:dyDescent="0.2">
      <c r="A7824" t="s">
        <v>57</v>
      </c>
      <c r="B7824" t="s">
        <v>58</v>
      </c>
      <c r="C7824">
        <v>2014</v>
      </c>
      <c r="D7824" t="s">
        <v>90</v>
      </c>
      <c r="E7824" t="s">
        <v>37</v>
      </c>
      <c r="F7824" t="s">
        <v>42</v>
      </c>
      <c r="G7824" t="s">
        <v>87</v>
      </c>
      <c r="H7824" s="1">
        <v>34</v>
      </c>
      <c r="I7824" s="1">
        <v>33</v>
      </c>
      <c r="J7824" s="1">
        <v>38</v>
      </c>
      <c r="K7824" s="2">
        <v>508</v>
      </c>
      <c r="L7824" s="3">
        <v>553.72</v>
      </c>
      <c r="M7824" s="4">
        <v>21.126999999999999</v>
      </c>
      <c r="N7824" s="5">
        <v>20.520021289999999</v>
      </c>
      <c r="O7824" s="6">
        <v>0</v>
      </c>
    </row>
    <row r="7825" spans="1:15" x14ac:dyDescent="0.2">
      <c r="A7825" t="s">
        <v>57</v>
      </c>
      <c r="B7825" t="s">
        <v>58</v>
      </c>
      <c r="C7825">
        <v>2014</v>
      </c>
      <c r="D7825" t="s">
        <v>90</v>
      </c>
      <c r="E7825" t="s">
        <v>37</v>
      </c>
      <c r="F7825" t="s">
        <v>43</v>
      </c>
      <c r="G7825" t="s">
        <v>88</v>
      </c>
      <c r="H7825" s="1">
        <v>27</v>
      </c>
      <c r="I7825" s="1">
        <v>25</v>
      </c>
      <c r="J7825" s="1">
        <v>31</v>
      </c>
      <c r="K7825" s="2">
        <v>429</v>
      </c>
      <c r="L7825" s="3">
        <v>454.74</v>
      </c>
      <c r="M7825" s="4">
        <v>75.758099999999999</v>
      </c>
      <c r="N7825" s="5">
        <v>86.180975156100004</v>
      </c>
      <c r="O7825" s="6">
        <v>0</v>
      </c>
    </row>
    <row r="7826" spans="1:15" x14ac:dyDescent="0.2">
      <c r="A7826" t="s">
        <v>57</v>
      </c>
      <c r="B7826" t="s">
        <v>58</v>
      </c>
      <c r="C7826">
        <v>2014</v>
      </c>
      <c r="D7826" t="s">
        <v>91</v>
      </c>
      <c r="E7826" t="s">
        <v>16</v>
      </c>
      <c r="F7826" t="s">
        <v>17</v>
      </c>
      <c r="G7826" t="s">
        <v>65</v>
      </c>
      <c r="H7826" s="1">
        <v>20</v>
      </c>
      <c r="I7826" s="1">
        <v>20</v>
      </c>
      <c r="J7826" s="1">
        <v>23</v>
      </c>
      <c r="K7826" s="2">
        <v>340</v>
      </c>
      <c r="L7826" s="3">
        <v>380.8</v>
      </c>
      <c r="M7826" s="4">
        <v>82.222999999999999</v>
      </c>
      <c r="N7826" s="5">
        <v>72.995112710000001</v>
      </c>
      <c r="O7826" s="6">
        <v>0</v>
      </c>
    </row>
    <row r="7827" spans="1:15" x14ac:dyDescent="0.2">
      <c r="A7827" t="s">
        <v>57</v>
      </c>
      <c r="B7827" t="s">
        <v>58</v>
      </c>
      <c r="C7827">
        <v>2014</v>
      </c>
      <c r="D7827" t="s">
        <v>91</v>
      </c>
      <c r="E7827" t="s">
        <v>16</v>
      </c>
      <c r="F7827" t="s">
        <v>18</v>
      </c>
      <c r="G7827" t="s">
        <v>66</v>
      </c>
      <c r="H7827" s="1">
        <v>18</v>
      </c>
      <c r="I7827" s="1">
        <v>18</v>
      </c>
      <c r="J7827" s="1">
        <v>19</v>
      </c>
      <c r="K7827" s="2">
        <v>271</v>
      </c>
      <c r="L7827" s="3">
        <v>271</v>
      </c>
      <c r="M7827" s="4">
        <v>66.626999999999995</v>
      </c>
      <c r="N7827" s="5">
        <v>69.709831289999997</v>
      </c>
      <c r="O7827" s="6">
        <v>0</v>
      </c>
    </row>
    <row r="7828" spans="1:15" x14ac:dyDescent="0.2">
      <c r="A7828" t="s">
        <v>57</v>
      </c>
      <c r="B7828" t="s">
        <v>58</v>
      </c>
      <c r="C7828">
        <v>2014</v>
      </c>
      <c r="D7828" t="s">
        <v>91</v>
      </c>
      <c r="E7828" t="s">
        <v>16</v>
      </c>
      <c r="F7828" t="s">
        <v>19</v>
      </c>
      <c r="G7828" t="s">
        <v>67</v>
      </c>
      <c r="H7828" s="1">
        <v>27</v>
      </c>
      <c r="I7828" s="1">
        <v>26</v>
      </c>
      <c r="J7828" s="1">
        <v>31</v>
      </c>
      <c r="K7828" s="2">
        <v>214</v>
      </c>
      <c r="L7828" s="3">
        <v>192.6</v>
      </c>
      <c r="M7828" s="4">
        <v>46.598999999999997</v>
      </c>
      <c r="N7828" s="5">
        <v>48.276098009999998</v>
      </c>
      <c r="O7828" s="6">
        <v>0</v>
      </c>
    </row>
    <row r="7829" spans="1:15" x14ac:dyDescent="0.2">
      <c r="A7829" t="s">
        <v>57</v>
      </c>
      <c r="B7829" t="s">
        <v>58</v>
      </c>
      <c r="C7829">
        <v>2014</v>
      </c>
      <c r="D7829" t="s">
        <v>91</v>
      </c>
      <c r="E7829" t="s">
        <v>16</v>
      </c>
      <c r="F7829" t="s">
        <v>20</v>
      </c>
      <c r="G7829" t="s">
        <v>68</v>
      </c>
      <c r="H7829" s="1">
        <v>28</v>
      </c>
      <c r="I7829" s="1">
        <v>28</v>
      </c>
      <c r="J7829" s="1">
        <v>30</v>
      </c>
      <c r="K7829" s="2">
        <v>270</v>
      </c>
      <c r="L7829" s="3">
        <v>245.7</v>
      </c>
      <c r="M7829" s="4">
        <v>56.384</v>
      </c>
      <c r="N7829" s="5">
        <v>43.199165440000002</v>
      </c>
      <c r="O7829" s="6">
        <v>0</v>
      </c>
    </row>
    <row r="7830" spans="1:15" x14ac:dyDescent="0.2">
      <c r="A7830" t="s">
        <v>57</v>
      </c>
      <c r="B7830" t="s">
        <v>58</v>
      </c>
      <c r="C7830">
        <v>2014</v>
      </c>
      <c r="D7830" t="s">
        <v>91</v>
      </c>
      <c r="E7830" t="s">
        <v>16</v>
      </c>
      <c r="F7830" t="s">
        <v>21</v>
      </c>
      <c r="G7830" t="s">
        <v>69</v>
      </c>
      <c r="H7830" s="1">
        <v>18</v>
      </c>
      <c r="I7830" s="1">
        <v>16</v>
      </c>
      <c r="J7830" s="1">
        <v>20</v>
      </c>
      <c r="K7830" s="2">
        <v>788</v>
      </c>
      <c r="L7830" s="3">
        <v>819.52</v>
      </c>
      <c r="M7830" s="4">
        <v>194.39400000000001</v>
      </c>
      <c r="N7830" s="5">
        <v>176.13262764000001</v>
      </c>
      <c r="O7830" s="6">
        <v>0</v>
      </c>
    </row>
    <row r="7831" spans="1:15" x14ac:dyDescent="0.2">
      <c r="A7831" t="s">
        <v>57</v>
      </c>
      <c r="B7831" t="s">
        <v>58</v>
      </c>
      <c r="C7831">
        <v>2014</v>
      </c>
      <c r="D7831" t="s">
        <v>91</v>
      </c>
      <c r="E7831" t="s">
        <v>16</v>
      </c>
      <c r="F7831" t="s">
        <v>22</v>
      </c>
      <c r="G7831" t="s">
        <v>70</v>
      </c>
      <c r="H7831" s="1">
        <v>24</v>
      </c>
      <c r="I7831" s="1">
        <v>23</v>
      </c>
      <c r="J7831" s="1">
        <v>31</v>
      </c>
      <c r="K7831" s="2">
        <v>399</v>
      </c>
      <c r="L7831" s="3">
        <v>379.05</v>
      </c>
      <c r="M7831" s="4">
        <v>100.143</v>
      </c>
      <c r="N7831" s="5">
        <v>89.985495510000007</v>
      </c>
      <c r="O7831" s="6">
        <v>0</v>
      </c>
    </row>
    <row r="7832" spans="1:15" x14ac:dyDescent="0.2">
      <c r="A7832" t="s">
        <v>57</v>
      </c>
      <c r="B7832" t="s">
        <v>58</v>
      </c>
      <c r="C7832">
        <v>2014</v>
      </c>
      <c r="D7832" t="s">
        <v>91</v>
      </c>
      <c r="E7832" t="s">
        <v>23</v>
      </c>
      <c r="F7832" t="s">
        <v>24</v>
      </c>
      <c r="G7832" t="s">
        <v>71</v>
      </c>
      <c r="H7832" s="1">
        <v>16</v>
      </c>
      <c r="I7832" s="1">
        <v>16</v>
      </c>
      <c r="J7832" s="1">
        <v>17</v>
      </c>
      <c r="K7832" s="2">
        <v>2810</v>
      </c>
      <c r="L7832" s="3">
        <v>2191.8000000000002</v>
      </c>
      <c r="M7832" s="4">
        <v>571.62159999999994</v>
      </c>
      <c r="N7832" s="5">
        <v>552.30993586559998</v>
      </c>
      <c r="O7832" s="6">
        <v>0</v>
      </c>
    </row>
    <row r="7833" spans="1:15" x14ac:dyDescent="0.2">
      <c r="A7833" t="s">
        <v>57</v>
      </c>
      <c r="B7833" t="s">
        <v>58</v>
      </c>
      <c r="C7833">
        <v>2014</v>
      </c>
      <c r="D7833" t="s">
        <v>91</v>
      </c>
      <c r="E7833" t="s">
        <v>23</v>
      </c>
      <c r="F7833" t="s">
        <v>25</v>
      </c>
      <c r="G7833" t="s">
        <v>72</v>
      </c>
      <c r="H7833" s="1">
        <v>6</v>
      </c>
      <c r="I7833" s="1">
        <v>6</v>
      </c>
      <c r="J7833" s="1">
        <v>6</v>
      </c>
      <c r="K7833" s="2">
        <v>2630</v>
      </c>
      <c r="L7833" s="3">
        <v>2708.9</v>
      </c>
      <c r="M7833" s="4">
        <v>504.85980000000001</v>
      </c>
      <c r="N7833" s="5">
        <v>424.79004543960002</v>
      </c>
      <c r="O7833" s="6">
        <v>0</v>
      </c>
    </row>
    <row r="7834" spans="1:15" x14ac:dyDescent="0.2">
      <c r="A7834" t="s">
        <v>57</v>
      </c>
      <c r="B7834" t="s">
        <v>58</v>
      </c>
      <c r="C7834">
        <v>2014</v>
      </c>
      <c r="D7834" t="s">
        <v>91</v>
      </c>
      <c r="E7834" t="s">
        <v>23</v>
      </c>
      <c r="F7834" t="s">
        <v>26</v>
      </c>
      <c r="G7834" t="s">
        <v>73</v>
      </c>
      <c r="H7834" s="1">
        <v>9</v>
      </c>
      <c r="I7834" s="1">
        <v>9</v>
      </c>
      <c r="J7834" s="1">
        <v>9</v>
      </c>
      <c r="K7834" s="2">
        <v>1029</v>
      </c>
      <c r="L7834" s="3">
        <v>946.68</v>
      </c>
      <c r="M7834" s="4">
        <v>194.55539999999999</v>
      </c>
      <c r="N7834" s="5">
        <v>193.6904066916</v>
      </c>
      <c r="O7834" s="6">
        <v>0</v>
      </c>
    </row>
    <row r="7835" spans="1:15" x14ac:dyDescent="0.2">
      <c r="A7835" t="s">
        <v>57</v>
      </c>
      <c r="B7835" t="s">
        <v>58</v>
      </c>
      <c r="C7835">
        <v>2014</v>
      </c>
      <c r="D7835" t="s">
        <v>91</v>
      </c>
      <c r="E7835" t="s">
        <v>23</v>
      </c>
      <c r="F7835" t="s">
        <v>27</v>
      </c>
      <c r="G7835" t="s">
        <v>74</v>
      </c>
      <c r="H7835" s="1">
        <v>11</v>
      </c>
      <c r="I7835" s="1">
        <v>11</v>
      </c>
      <c r="J7835" s="1">
        <v>11</v>
      </c>
      <c r="K7835" s="2">
        <v>2738</v>
      </c>
      <c r="L7835" s="3">
        <v>2546.34</v>
      </c>
      <c r="M7835" s="4">
        <v>533.70299999999997</v>
      </c>
      <c r="N7835" s="5">
        <v>516.10681208999995</v>
      </c>
      <c r="O7835" s="6">
        <v>0</v>
      </c>
    </row>
    <row r="7836" spans="1:15" x14ac:dyDescent="0.2">
      <c r="A7836" t="s">
        <v>57</v>
      </c>
      <c r="B7836" t="s">
        <v>58</v>
      </c>
      <c r="C7836">
        <v>2014</v>
      </c>
      <c r="D7836" t="s">
        <v>91</v>
      </c>
      <c r="E7836" t="s">
        <v>23</v>
      </c>
      <c r="F7836" t="s">
        <v>28</v>
      </c>
      <c r="G7836" t="s">
        <v>75</v>
      </c>
      <c r="H7836" s="1">
        <v>13</v>
      </c>
      <c r="I7836" s="1">
        <v>12</v>
      </c>
      <c r="J7836" s="1">
        <v>14</v>
      </c>
      <c r="K7836" s="2">
        <v>4655</v>
      </c>
      <c r="L7836" s="3">
        <v>4422.25</v>
      </c>
      <c r="M7836" s="4">
        <v>931.33219999999994</v>
      </c>
      <c r="N7836" s="5">
        <v>881.67170443159898</v>
      </c>
      <c r="O7836" s="6">
        <v>0</v>
      </c>
    </row>
    <row r="7837" spans="1:15" x14ac:dyDescent="0.2">
      <c r="A7837" t="s">
        <v>57</v>
      </c>
      <c r="B7837" t="s">
        <v>58</v>
      </c>
      <c r="C7837">
        <v>2014</v>
      </c>
      <c r="D7837" t="s">
        <v>91</v>
      </c>
      <c r="E7837" t="s">
        <v>23</v>
      </c>
      <c r="F7837" t="s">
        <v>29</v>
      </c>
      <c r="G7837" t="s">
        <v>76</v>
      </c>
      <c r="H7837" s="1">
        <v>17</v>
      </c>
      <c r="I7837" s="1">
        <v>17</v>
      </c>
      <c r="J7837" s="1">
        <v>18</v>
      </c>
      <c r="K7837" s="2">
        <v>5160</v>
      </c>
      <c r="L7837" s="3">
        <v>5469.6</v>
      </c>
      <c r="M7837" s="4">
        <v>1124.1025999999999</v>
      </c>
      <c r="N7837" s="5">
        <v>1033.0210627324</v>
      </c>
      <c r="O7837" s="6">
        <v>0</v>
      </c>
    </row>
    <row r="7838" spans="1:15" x14ac:dyDescent="0.2">
      <c r="A7838" t="s">
        <v>57</v>
      </c>
      <c r="B7838" t="s">
        <v>58</v>
      </c>
      <c r="C7838">
        <v>2014</v>
      </c>
      <c r="D7838" t="s">
        <v>91</v>
      </c>
      <c r="E7838" t="s">
        <v>30</v>
      </c>
      <c r="F7838" t="s">
        <v>31</v>
      </c>
      <c r="G7838" t="s">
        <v>77</v>
      </c>
      <c r="H7838" s="1">
        <v>40</v>
      </c>
      <c r="I7838" s="1">
        <v>38</v>
      </c>
      <c r="J7838" s="1">
        <v>48</v>
      </c>
      <c r="K7838" s="2">
        <v>609</v>
      </c>
      <c r="L7838" s="3">
        <v>572.46</v>
      </c>
      <c r="M7838" s="4">
        <v>55.39</v>
      </c>
      <c r="N7838" s="5">
        <v>62.252820999999997</v>
      </c>
      <c r="O7838" s="6">
        <v>0</v>
      </c>
    </row>
    <row r="7839" spans="1:15" x14ac:dyDescent="0.2">
      <c r="A7839" t="s">
        <v>57</v>
      </c>
      <c r="B7839" t="s">
        <v>58</v>
      </c>
      <c r="C7839">
        <v>2014</v>
      </c>
      <c r="D7839" t="s">
        <v>91</v>
      </c>
      <c r="E7839" t="s">
        <v>30</v>
      </c>
      <c r="F7839" t="s">
        <v>32</v>
      </c>
      <c r="G7839" t="s">
        <v>78</v>
      </c>
      <c r="H7839" s="1">
        <v>30</v>
      </c>
      <c r="I7839" s="1">
        <v>29</v>
      </c>
      <c r="J7839" s="1">
        <v>39</v>
      </c>
      <c r="K7839" s="2">
        <v>541</v>
      </c>
      <c r="L7839" s="3">
        <v>465.26</v>
      </c>
      <c r="M7839" s="4">
        <v>42.750999999999998</v>
      </c>
      <c r="N7839" s="5">
        <v>38.582349989999997</v>
      </c>
      <c r="O7839" s="6">
        <v>0</v>
      </c>
    </row>
    <row r="7840" spans="1:15" x14ac:dyDescent="0.2">
      <c r="A7840" t="s">
        <v>57</v>
      </c>
      <c r="B7840" t="s">
        <v>58</v>
      </c>
      <c r="C7840">
        <v>2014</v>
      </c>
      <c r="D7840" t="s">
        <v>91</v>
      </c>
      <c r="E7840" t="s">
        <v>30</v>
      </c>
      <c r="F7840" t="s">
        <v>33</v>
      </c>
      <c r="G7840" t="s">
        <v>79</v>
      </c>
      <c r="H7840" s="1">
        <v>33</v>
      </c>
      <c r="I7840" s="1">
        <v>32</v>
      </c>
      <c r="J7840" s="1">
        <v>39</v>
      </c>
      <c r="K7840" s="2">
        <v>589</v>
      </c>
      <c r="L7840" s="3">
        <v>559.54999999999995</v>
      </c>
      <c r="M7840" s="4">
        <v>52.238999999999997</v>
      </c>
      <c r="N7840" s="5">
        <v>57.065361209999999</v>
      </c>
      <c r="O7840" s="6">
        <v>0</v>
      </c>
    </row>
    <row r="7841" spans="1:15" x14ac:dyDescent="0.2">
      <c r="A7841" t="s">
        <v>57</v>
      </c>
      <c r="B7841" t="s">
        <v>58</v>
      </c>
      <c r="C7841">
        <v>2014</v>
      </c>
      <c r="D7841" t="s">
        <v>91</v>
      </c>
      <c r="E7841" t="s">
        <v>30</v>
      </c>
      <c r="F7841" t="s">
        <v>34</v>
      </c>
      <c r="G7841" t="s">
        <v>80</v>
      </c>
      <c r="H7841" s="1">
        <v>37</v>
      </c>
      <c r="I7841" s="1">
        <v>34</v>
      </c>
      <c r="J7841" s="1">
        <v>52</v>
      </c>
      <c r="K7841" s="2">
        <v>652</v>
      </c>
      <c r="L7841" s="3">
        <v>658.52</v>
      </c>
      <c r="M7841" s="4">
        <v>57.470999999999997</v>
      </c>
      <c r="N7841" s="5">
        <v>54.326761589999997</v>
      </c>
      <c r="O7841" s="6">
        <v>0</v>
      </c>
    </row>
    <row r="7842" spans="1:15" x14ac:dyDescent="0.2">
      <c r="A7842" t="s">
        <v>57</v>
      </c>
      <c r="B7842" t="s">
        <v>58</v>
      </c>
      <c r="C7842">
        <v>2014</v>
      </c>
      <c r="D7842" t="s">
        <v>91</v>
      </c>
      <c r="E7842" t="s">
        <v>30</v>
      </c>
      <c r="F7842" t="s">
        <v>35</v>
      </c>
      <c r="G7842" t="s">
        <v>81</v>
      </c>
      <c r="H7842" s="1">
        <v>35</v>
      </c>
      <c r="I7842" s="1">
        <v>32</v>
      </c>
      <c r="J7842" s="1">
        <v>40</v>
      </c>
      <c r="K7842" s="2">
        <v>563</v>
      </c>
      <c r="L7842" s="3">
        <v>467.29</v>
      </c>
      <c r="M7842" s="4">
        <v>44.291499999999999</v>
      </c>
      <c r="N7842" s="5">
        <v>39.290325277500003</v>
      </c>
      <c r="O7842" s="6">
        <v>0</v>
      </c>
    </row>
    <row r="7843" spans="1:15" x14ac:dyDescent="0.2">
      <c r="A7843" t="s">
        <v>57</v>
      </c>
      <c r="B7843" t="s">
        <v>58</v>
      </c>
      <c r="C7843">
        <v>2014</v>
      </c>
      <c r="D7843" t="s">
        <v>91</v>
      </c>
      <c r="E7843" t="s">
        <v>30</v>
      </c>
      <c r="F7843" t="s">
        <v>36</v>
      </c>
      <c r="G7843" t="s">
        <v>82</v>
      </c>
      <c r="H7843" s="1">
        <v>37</v>
      </c>
      <c r="I7843" s="1">
        <v>33</v>
      </c>
      <c r="J7843" s="1">
        <v>41</v>
      </c>
      <c r="K7843" s="2">
        <v>827</v>
      </c>
      <c r="L7843" s="3">
        <v>868.35</v>
      </c>
      <c r="M7843" s="4">
        <v>85.644000000000005</v>
      </c>
      <c r="N7843" s="5">
        <v>73.102292640000002</v>
      </c>
      <c r="O7843" s="6">
        <v>0</v>
      </c>
    </row>
    <row r="7844" spans="1:15" x14ac:dyDescent="0.2">
      <c r="A7844" t="s">
        <v>57</v>
      </c>
      <c r="B7844" t="s">
        <v>58</v>
      </c>
      <c r="C7844">
        <v>2014</v>
      </c>
      <c r="D7844" t="s">
        <v>91</v>
      </c>
      <c r="E7844" t="s">
        <v>37</v>
      </c>
      <c r="F7844" t="s">
        <v>38</v>
      </c>
      <c r="G7844" t="s">
        <v>83</v>
      </c>
      <c r="H7844" s="1">
        <v>42</v>
      </c>
      <c r="I7844" s="1">
        <v>37</v>
      </c>
      <c r="J7844" s="1">
        <v>55</v>
      </c>
      <c r="K7844" s="2">
        <v>721</v>
      </c>
      <c r="L7844" s="3">
        <v>555.16999999999996</v>
      </c>
      <c r="M7844" s="4">
        <v>27.982900000000001</v>
      </c>
      <c r="N7844" s="5">
        <v>29.097430924099999</v>
      </c>
      <c r="O7844" s="6">
        <v>0</v>
      </c>
    </row>
    <row r="7845" spans="1:15" x14ac:dyDescent="0.2">
      <c r="A7845" t="s">
        <v>57</v>
      </c>
      <c r="B7845" t="s">
        <v>58</v>
      </c>
      <c r="C7845">
        <v>2014</v>
      </c>
      <c r="D7845" t="s">
        <v>91</v>
      </c>
      <c r="E7845" t="s">
        <v>37</v>
      </c>
      <c r="F7845" t="s">
        <v>39</v>
      </c>
      <c r="G7845" t="s">
        <v>84</v>
      </c>
      <c r="H7845" s="1">
        <v>29</v>
      </c>
      <c r="I7845" s="1">
        <v>27</v>
      </c>
      <c r="J7845" s="1">
        <v>34</v>
      </c>
      <c r="K7845" s="2">
        <v>434</v>
      </c>
      <c r="L7845" s="3">
        <v>342.86</v>
      </c>
      <c r="M7845" s="4">
        <v>17.568200000000001</v>
      </c>
      <c r="N7845" s="5">
        <v>19.776206512400002</v>
      </c>
      <c r="O7845" s="6">
        <v>0</v>
      </c>
    </row>
    <row r="7846" spans="1:15" x14ac:dyDescent="0.2">
      <c r="A7846" t="s">
        <v>57</v>
      </c>
      <c r="B7846" t="s">
        <v>58</v>
      </c>
      <c r="C7846">
        <v>2014</v>
      </c>
      <c r="D7846" t="s">
        <v>91</v>
      </c>
      <c r="E7846" t="s">
        <v>37</v>
      </c>
      <c r="F7846" t="s">
        <v>40</v>
      </c>
      <c r="G7846" t="s">
        <v>85</v>
      </c>
      <c r="H7846" s="1">
        <v>28</v>
      </c>
      <c r="I7846" s="1">
        <v>27</v>
      </c>
      <c r="J7846" s="1">
        <v>33</v>
      </c>
      <c r="K7846" s="2">
        <v>530</v>
      </c>
      <c r="L7846" s="3">
        <v>413.4</v>
      </c>
      <c r="M7846" s="4">
        <v>65.916799999999995</v>
      </c>
      <c r="N7846" s="5">
        <v>56.743290777600002</v>
      </c>
      <c r="O7846" s="6">
        <v>0</v>
      </c>
    </row>
    <row r="7847" spans="1:15" x14ac:dyDescent="0.2">
      <c r="A7847" t="s">
        <v>57</v>
      </c>
      <c r="B7847" t="s">
        <v>58</v>
      </c>
      <c r="C7847">
        <v>2014</v>
      </c>
      <c r="D7847" t="s">
        <v>91</v>
      </c>
      <c r="E7847" t="s">
        <v>37</v>
      </c>
      <c r="F7847" t="s">
        <v>41</v>
      </c>
      <c r="G7847" t="s">
        <v>86</v>
      </c>
      <c r="H7847" s="1">
        <v>42</v>
      </c>
      <c r="I7847" s="1">
        <v>40</v>
      </c>
      <c r="J7847" s="1">
        <v>49</v>
      </c>
      <c r="K7847" s="2">
        <v>659</v>
      </c>
      <c r="L7847" s="3">
        <v>540.38</v>
      </c>
      <c r="M7847" s="4">
        <v>34.3523</v>
      </c>
      <c r="N7847" s="5">
        <v>37.908553152899998</v>
      </c>
      <c r="O7847" s="6">
        <v>0</v>
      </c>
    </row>
    <row r="7848" spans="1:15" x14ac:dyDescent="0.2">
      <c r="A7848" t="s">
        <v>57</v>
      </c>
      <c r="B7848" t="s">
        <v>58</v>
      </c>
      <c r="C7848">
        <v>2014</v>
      </c>
      <c r="D7848" t="s">
        <v>91</v>
      </c>
      <c r="E7848" t="s">
        <v>37</v>
      </c>
      <c r="F7848" t="s">
        <v>42</v>
      </c>
      <c r="G7848" t="s">
        <v>87</v>
      </c>
      <c r="H7848" s="1">
        <v>39</v>
      </c>
      <c r="I7848" s="1">
        <v>37</v>
      </c>
      <c r="J7848" s="1">
        <v>48</v>
      </c>
      <c r="K7848" s="2">
        <v>679</v>
      </c>
      <c r="L7848" s="3">
        <v>549.99</v>
      </c>
      <c r="M7848" s="4">
        <v>30.526599999999998</v>
      </c>
      <c r="N7848" s="5">
        <v>32.518949075599998</v>
      </c>
      <c r="O7848" s="6">
        <v>0</v>
      </c>
    </row>
    <row r="7849" spans="1:15" x14ac:dyDescent="0.2">
      <c r="A7849" t="s">
        <v>57</v>
      </c>
      <c r="B7849" t="s">
        <v>58</v>
      </c>
      <c r="C7849">
        <v>2014</v>
      </c>
      <c r="D7849" t="s">
        <v>91</v>
      </c>
      <c r="E7849" t="s">
        <v>37</v>
      </c>
      <c r="F7849" t="s">
        <v>43</v>
      </c>
      <c r="G7849" t="s">
        <v>88</v>
      </c>
      <c r="H7849" s="1">
        <v>25</v>
      </c>
      <c r="I7849" s="1">
        <v>24</v>
      </c>
      <c r="J7849" s="1">
        <v>28</v>
      </c>
      <c r="K7849" s="2">
        <v>410</v>
      </c>
      <c r="L7849" s="3">
        <v>434.6</v>
      </c>
      <c r="M7849" s="4">
        <v>73.332499999999996</v>
      </c>
      <c r="N7849" s="5">
        <v>57.688844437500002</v>
      </c>
      <c r="O7849" s="6">
        <v>0</v>
      </c>
    </row>
    <row r="7850" spans="1:15" x14ac:dyDescent="0.2">
      <c r="A7850" t="s">
        <v>57</v>
      </c>
      <c r="B7850" t="s">
        <v>58</v>
      </c>
      <c r="C7850">
        <v>2014</v>
      </c>
      <c r="D7850" t="s">
        <v>92</v>
      </c>
      <c r="E7850" t="s">
        <v>16</v>
      </c>
      <c r="F7850" t="s">
        <v>17</v>
      </c>
      <c r="G7850" t="s">
        <v>65</v>
      </c>
      <c r="H7850" s="1">
        <v>15</v>
      </c>
      <c r="I7850" s="1">
        <v>15</v>
      </c>
      <c r="J7850" s="1">
        <v>17</v>
      </c>
      <c r="K7850" s="2">
        <v>269.8</v>
      </c>
      <c r="L7850" s="3">
        <v>246.05760000000001</v>
      </c>
      <c r="M7850" s="4">
        <v>62.345999999999997</v>
      </c>
      <c r="N7850" s="5">
        <v>55.895682839999999</v>
      </c>
      <c r="O7850" s="6">
        <v>3.4099332839140101E-2</v>
      </c>
    </row>
    <row r="7851" spans="1:15" x14ac:dyDescent="0.2">
      <c r="A7851" t="s">
        <v>57</v>
      </c>
      <c r="B7851" t="s">
        <v>58</v>
      </c>
      <c r="C7851">
        <v>2014</v>
      </c>
      <c r="D7851" t="s">
        <v>92</v>
      </c>
      <c r="E7851" t="s">
        <v>16</v>
      </c>
      <c r="F7851" t="s">
        <v>18</v>
      </c>
      <c r="G7851" t="s">
        <v>66</v>
      </c>
      <c r="H7851" s="1">
        <v>10</v>
      </c>
      <c r="I7851" s="1">
        <v>10</v>
      </c>
      <c r="J7851" s="1">
        <v>10</v>
      </c>
      <c r="K7851" s="2">
        <v>131.4</v>
      </c>
      <c r="L7851" s="3">
        <v>147.6936</v>
      </c>
      <c r="M7851" s="4">
        <v>27.672999999999998</v>
      </c>
      <c r="N7851" s="5">
        <v>28.68942929</v>
      </c>
      <c r="O7851" s="6">
        <v>3.5007610350076102E-2</v>
      </c>
    </row>
    <row r="7852" spans="1:15" x14ac:dyDescent="0.2">
      <c r="A7852" t="s">
        <v>57</v>
      </c>
      <c r="B7852" t="s">
        <v>58</v>
      </c>
      <c r="C7852">
        <v>2014</v>
      </c>
      <c r="D7852" t="s">
        <v>92</v>
      </c>
      <c r="E7852" t="s">
        <v>16</v>
      </c>
      <c r="F7852" t="s">
        <v>19</v>
      </c>
      <c r="G7852" t="s">
        <v>67</v>
      </c>
      <c r="H7852" s="1">
        <v>27</v>
      </c>
      <c r="I7852" s="1">
        <v>26</v>
      </c>
      <c r="J7852" s="1">
        <v>34</v>
      </c>
      <c r="K7852" s="2">
        <v>259.7</v>
      </c>
      <c r="L7852" s="3">
        <v>279.69690000000003</v>
      </c>
      <c r="M7852" s="4">
        <v>50.192</v>
      </c>
      <c r="N7852" s="5">
        <v>53.801808639999997</v>
      </c>
      <c r="O7852" s="6">
        <v>3.58105506353485E-2</v>
      </c>
    </row>
    <row r="7853" spans="1:15" x14ac:dyDescent="0.2">
      <c r="A7853" t="s">
        <v>57</v>
      </c>
      <c r="B7853" t="s">
        <v>58</v>
      </c>
      <c r="C7853">
        <v>2014</v>
      </c>
      <c r="D7853" t="s">
        <v>92</v>
      </c>
      <c r="E7853" t="s">
        <v>16</v>
      </c>
      <c r="F7853" t="s">
        <v>20</v>
      </c>
      <c r="G7853" t="s">
        <v>68</v>
      </c>
      <c r="H7853" s="1">
        <v>26</v>
      </c>
      <c r="I7853" s="1">
        <v>25</v>
      </c>
      <c r="J7853" s="1">
        <v>32</v>
      </c>
      <c r="K7853" s="2">
        <v>239.5</v>
      </c>
      <c r="L7853" s="3">
        <v>255.0675</v>
      </c>
      <c r="M7853" s="4">
        <v>35.127000000000002</v>
      </c>
      <c r="N7853" s="5">
        <v>27.705718709999999</v>
      </c>
      <c r="O7853" s="6">
        <v>5.6367432150313201E-2</v>
      </c>
    </row>
    <row r="7854" spans="1:15" x14ac:dyDescent="0.2">
      <c r="A7854" t="s">
        <v>57</v>
      </c>
      <c r="B7854" t="s">
        <v>58</v>
      </c>
      <c r="C7854">
        <v>2014</v>
      </c>
      <c r="D7854" t="s">
        <v>92</v>
      </c>
      <c r="E7854" t="s">
        <v>16</v>
      </c>
      <c r="F7854" t="s">
        <v>21</v>
      </c>
      <c r="G7854" t="s">
        <v>69</v>
      </c>
      <c r="H7854" s="1">
        <v>23</v>
      </c>
      <c r="I7854" s="1">
        <v>22</v>
      </c>
      <c r="J7854" s="1">
        <v>26</v>
      </c>
      <c r="K7854" s="2">
        <v>791.9</v>
      </c>
      <c r="L7854" s="3">
        <v>854.46010000000001</v>
      </c>
      <c r="M7854" s="4">
        <v>188.024</v>
      </c>
      <c r="N7854" s="5">
        <v>210.63200576</v>
      </c>
      <c r="O7854" s="6">
        <v>1.6542492738982201E-2</v>
      </c>
    </row>
    <row r="7855" spans="1:15" x14ac:dyDescent="0.2">
      <c r="A7855" t="s">
        <v>57</v>
      </c>
      <c r="B7855" t="s">
        <v>58</v>
      </c>
      <c r="C7855">
        <v>2014</v>
      </c>
      <c r="D7855" t="s">
        <v>92</v>
      </c>
      <c r="E7855" t="s">
        <v>16</v>
      </c>
      <c r="F7855" t="s">
        <v>22</v>
      </c>
      <c r="G7855" t="s">
        <v>70</v>
      </c>
      <c r="H7855" s="1">
        <v>24</v>
      </c>
      <c r="I7855" s="1">
        <v>24</v>
      </c>
      <c r="J7855" s="1">
        <v>27</v>
      </c>
      <c r="K7855" s="2">
        <v>307.2</v>
      </c>
      <c r="L7855" s="3">
        <v>301.67039999999997</v>
      </c>
      <c r="M7855" s="4">
        <v>67.909000000000006</v>
      </c>
      <c r="N7855" s="5">
        <v>57.105357189999999</v>
      </c>
      <c r="O7855" s="6">
        <v>3.8411458333333301E-2</v>
      </c>
    </row>
    <row r="7856" spans="1:15" x14ac:dyDescent="0.2">
      <c r="A7856" t="s">
        <v>57</v>
      </c>
      <c r="B7856" t="s">
        <v>58</v>
      </c>
      <c r="C7856">
        <v>2014</v>
      </c>
      <c r="D7856" t="s">
        <v>92</v>
      </c>
      <c r="E7856" t="s">
        <v>23</v>
      </c>
      <c r="F7856" t="s">
        <v>24</v>
      </c>
      <c r="G7856" t="s">
        <v>71</v>
      </c>
      <c r="H7856" s="1">
        <v>8</v>
      </c>
      <c r="I7856" s="1">
        <v>8</v>
      </c>
      <c r="J7856" s="1">
        <v>10</v>
      </c>
      <c r="K7856" s="2">
        <v>3827</v>
      </c>
      <c r="L7856" s="3">
        <v>3941.81</v>
      </c>
      <c r="M7856" s="4">
        <v>632.14359999999999</v>
      </c>
      <c r="N7856" s="5">
        <v>633.05135820960095</v>
      </c>
      <c r="O7856" s="6">
        <v>3.4753070290044402E-2</v>
      </c>
    </row>
    <row r="7857" spans="1:15" x14ac:dyDescent="0.2">
      <c r="A7857" t="s">
        <v>57</v>
      </c>
      <c r="B7857" t="s">
        <v>58</v>
      </c>
      <c r="C7857">
        <v>2014</v>
      </c>
      <c r="D7857" t="s">
        <v>92</v>
      </c>
      <c r="E7857" t="s">
        <v>23</v>
      </c>
      <c r="F7857" t="s">
        <v>25</v>
      </c>
      <c r="G7857" t="s">
        <v>72</v>
      </c>
      <c r="H7857" s="1">
        <v>6</v>
      </c>
      <c r="I7857" s="1">
        <v>6</v>
      </c>
      <c r="J7857" s="1">
        <v>6</v>
      </c>
      <c r="K7857" s="2">
        <v>2562</v>
      </c>
      <c r="L7857" s="3">
        <v>2023.98</v>
      </c>
      <c r="M7857" s="4">
        <v>332.41680000000002</v>
      </c>
      <c r="N7857" s="5">
        <v>284.4929347776</v>
      </c>
      <c r="O7857" s="6">
        <v>6.94769711163154E-2</v>
      </c>
    </row>
    <row r="7858" spans="1:15" x14ac:dyDescent="0.2">
      <c r="A7858" t="s">
        <v>57</v>
      </c>
      <c r="B7858" t="s">
        <v>58</v>
      </c>
      <c r="C7858">
        <v>2014</v>
      </c>
      <c r="D7858" t="s">
        <v>92</v>
      </c>
      <c r="E7858" t="s">
        <v>23</v>
      </c>
      <c r="F7858" t="s">
        <v>26</v>
      </c>
      <c r="G7858" t="s">
        <v>73</v>
      </c>
      <c r="H7858" s="1">
        <v>19</v>
      </c>
      <c r="I7858" s="1">
        <v>19</v>
      </c>
      <c r="J7858" s="1">
        <v>22</v>
      </c>
      <c r="K7858" s="2">
        <v>2493.1</v>
      </c>
      <c r="L7858" s="3">
        <v>2470.6621</v>
      </c>
      <c r="M7858" s="4">
        <v>408.63760000000002</v>
      </c>
      <c r="N7858" s="5">
        <v>427.58857733759999</v>
      </c>
      <c r="O7858" s="6">
        <v>3.5658417231559103E-2</v>
      </c>
    </row>
    <row r="7859" spans="1:15" x14ac:dyDescent="0.2">
      <c r="A7859" t="s">
        <v>57</v>
      </c>
      <c r="B7859" t="s">
        <v>58</v>
      </c>
      <c r="C7859">
        <v>2014</v>
      </c>
      <c r="D7859" t="s">
        <v>92</v>
      </c>
      <c r="E7859" t="s">
        <v>23</v>
      </c>
      <c r="F7859" t="s">
        <v>27</v>
      </c>
      <c r="G7859" t="s">
        <v>74</v>
      </c>
      <c r="H7859" s="1">
        <v>10</v>
      </c>
      <c r="I7859" s="1">
        <v>9</v>
      </c>
      <c r="J7859" s="1">
        <v>11</v>
      </c>
      <c r="K7859" s="2">
        <v>2936</v>
      </c>
      <c r="L7859" s="3">
        <v>3082.8</v>
      </c>
      <c r="M7859" s="4">
        <v>430.4674</v>
      </c>
      <c r="N7859" s="5">
        <v>355.27593737239999</v>
      </c>
      <c r="O7859" s="6">
        <v>6.5395095367847406E-2</v>
      </c>
    </row>
    <row r="7860" spans="1:15" x14ac:dyDescent="0.2">
      <c r="A7860" t="s">
        <v>57</v>
      </c>
      <c r="B7860" t="s">
        <v>58</v>
      </c>
      <c r="C7860">
        <v>2014</v>
      </c>
      <c r="D7860" t="s">
        <v>92</v>
      </c>
      <c r="E7860" t="s">
        <v>23</v>
      </c>
      <c r="F7860" t="s">
        <v>28</v>
      </c>
      <c r="G7860" t="s">
        <v>75</v>
      </c>
      <c r="H7860" s="1">
        <v>11</v>
      </c>
      <c r="I7860" s="1">
        <v>10</v>
      </c>
      <c r="J7860" s="1">
        <v>13</v>
      </c>
      <c r="K7860" s="2">
        <v>4083.5</v>
      </c>
      <c r="L7860" s="3">
        <v>4593.9375</v>
      </c>
      <c r="M7860" s="4">
        <v>825.9778</v>
      </c>
      <c r="N7860" s="5">
        <v>710.52427507160098</v>
      </c>
      <c r="O7860" s="6">
        <v>6.4895310395494104E-3</v>
      </c>
    </row>
    <row r="7861" spans="1:15" x14ac:dyDescent="0.2">
      <c r="A7861" t="s">
        <v>57</v>
      </c>
      <c r="B7861" t="s">
        <v>58</v>
      </c>
      <c r="C7861">
        <v>2014</v>
      </c>
      <c r="D7861" t="s">
        <v>92</v>
      </c>
      <c r="E7861" t="s">
        <v>23</v>
      </c>
      <c r="F7861" t="s">
        <v>29</v>
      </c>
      <c r="G7861" t="s">
        <v>76</v>
      </c>
      <c r="H7861" s="1">
        <v>6</v>
      </c>
      <c r="I7861" s="1">
        <v>6</v>
      </c>
      <c r="J7861" s="1">
        <v>6</v>
      </c>
      <c r="K7861" s="2">
        <v>2573</v>
      </c>
      <c r="L7861" s="3">
        <v>2650.19</v>
      </c>
      <c r="M7861" s="4">
        <v>490.7364</v>
      </c>
      <c r="N7861" s="5">
        <v>543.42382284960001</v>
      </c>
      <c r="O7861" s="6">
        <v>2.9926156237854599E-2</v>
      </c>
    </row>
    <row r="7862" spans="1:15" x14ac:dyDescent="0.2">
      <c r="A7862" t="s">
        <v>57</v>
      </c>
      <c r="B7862" t="s">
        <v>58</v>
      </c>
      <c r="C7862">
        <v>2014</v>
      </c>
      <c r="D7862" t="s">
        <v>92</v>
      </c>
      <c r="E7862" t="s">
        <v>30</v>
      </c>
      <c r="F7862" t="s">
        <v>31</v>
      </c>
      <c r="G7862" t="s">
        <v>77</v>
      </c>
      <c r="H7862" s="1">
        <v>34</v>
      </c>
      <c r="I7862" s="1">
        <v>33</v>
      </c>
      <c r="J7862" s="1">
        <v>36</v>
      </c>
      <c r="K7862" s="2">
        <v>485.9</v>
      </c>
      <c r="L7862" s="3">
        <v>408.64190000000002</v>
      </c>
      <c r="M7862" s="4">
        <v>23.756</v>
      </c>
      <c r="N7862" s="5">
        <v>21.43836464</v>
      </c>
      <c r="O7862" s="6">
        <v>4.1366536324346601E-2</v>
      </c>
    </row>
    <row r="7863" spans="1:15" x14ac:dyDescent="0.2">
      <c r="A7863" t="s">
        <v>57</v>
      </c>
      <c r="B7863" t="s">
        <v>58</v>
      </c>
      <c r="C7863">
        <v>2014</v>
      </c>
      <c r="D7863" t="s">
        <v>92</v>
      </c>
      <c r="E7863" t="s">
        <v>30</v>
      </c>
      <c r="F7863" t="s">
        <v>32</v>
      </c>
      <c r="G7863" t="s">
        <v>78</v>
      </c>
      <c r="H7863" s="1">
        <v>38</v>
      </c>
      <c r="I7863" s="1">
        <v>36</v>
      </c>
      <c r="J7863" s="1">
        <v>45</v>
      </c>
      <c r="K7863" s="2">
        <v>588.6</v>
      </c>
      <c r="L7863" s="3">
        <v>668.64960000000099</v>
      </c>
      <c r="M7863" s="4">
        <v>25.361999999999998</v>
      </c>
      <c r="N7863" s="5">
        <v>25.70743044</v>
      </c>
      <c r="O7863" s="6">
        <v>3.97553516819572E-2</v>
      </c>
    </row>
    <row r="7864" spans="1:15" x14ac:dyDescent="0.2">
      <c r="A7864" t="s">
        <v>57</v>
      </c>
      <c r="B7864" t="s">
        <v>58</v>
      </c>
      <c r="C7864">
        <v>2014</v>
      </c>
      <c r="D7864" t="s">
        <v>92</v>
      </c>
      <c r="E7864" t="s">
        <v>30</v>
      </c>
      <c r="F7864" t="s">
        <v>33</v>
      </c>
      <c r="G7864" t="s">
        <v>79</v>
      </c>
      <c r="H7864" s="1">
        <v>32</v>
      </c>
      <c r="I7864" s="1">
        <v>32</v>
      </c>
      <c r="J7864" s="1">
        <v>34</v>
      </c>
      <c r="K7864" s="2">
        <v>518.9</v>
      </c>
      <c r="L7864" s="3">
        <v>523.57010000000002</v>
      </c>
      <c r="M7864" s="4">
        <v>24.261500000000002</v>
      </c>
      <c r="N7864" s="5">
        <v>24.3249438225</v>
      </c>
      <c r="O7864" s="6">
        <v>4.0662940836384699E-2</v>
      </c>
    </row>
    <row r="7865" spans="1:15" x14ac:dyDescent="0.2">
      <c r="A7865" t="s">
        <v>57</v>
      </c>
      <c r="B7865" t="s">
        <v>58</v>
      </c>
      <c r="C7865">
        <v>2014</v>
      </c>
      <c r="D7865" t="s">
        <v>92</v>
      </c>
      <c r="E7865" t="s">
        <v>30</v>
      </c>
      <c r="F7865" t="s">
        <v>34</v>
      </c>
      <c r="G7865" t="s">
        <v>80</v>
      </c>
      <c r="H7865" s="1">
        <v>28</v>
      </c>
      <c r="I7865" s="1">
        <v>26</v>
      </c>
      <c r="J7865" s="1">
        <v>39</v>
      </c>
      <c r="K7865" s="2">
        <v>464.8</v>
      </c>
      <c r="L7865" s="3">
        <v>400.6576</v>
      </c>
      <c r="M7865" s="4">
        <v>18.301500000000001</v>
      </c>
      <c r="N7865" s="5">
        <v>20.735874022499999</v>
      </c>
      <c r="O7865" s="6">
        <v>5.8519793459552501E-2</v>
      </c>
    </row>
    <row r="7866" spans="1:15" x14ac:dyDescent="0.2">
      <c r="A7866" t="s">
        <v>57</v>
      </c>
      <c r="B7866" t="s">
        <v>58</v>
      </c>
      <c r="C7866">
        <v>2014</v>
      </c>
      <c r="D7866" t="s">
        <v>92</v>
      </c>
      <c r="E7866" t="s">
        <v>30</v>
      </c>
      <c r="F7866" t="s">
        <v>35</v>
      </c>
      <c r="G7866" t="s">
        <v>81</v>
      </c>
      <c r="H7866" s="1">
        <v>36</v>
      </c>
      <c r="I7866" s="1">
        <v>34</v>
      </c>
      <c r="J7866" s="1">
        <v>42</v>
      </c>
      <c r="K7866" s="2">
        <v>615.9</v>
      </c>
      <c r="L7866" s="3">
        <v>536.44889999999998</v>
      </c>
      <c r="M7866" s="4">
        <v>33.405999999999999</v>
      </c>
      <c r="N7866" s="5">
        <v>36.548168359999998</v>
      </c>
      <c r="O7866" s="6">
        <v>3.58824484494236E-2</v>
      </c>
    </row>
    <row r="7867" spans="1:15" x14ac:dyDescent="0.2">
      <c r="A7867" t="s">
        <v>57</v>
      </c>
      <c r="B7867" t="s">
        <v>58</v>
      </c>
      <c r="C7867">
        <v>2014</v>
      </c>
      <c r="D7867" t="s">
        <v>92</v>
      </c>
      <c r="E7867" t="s">
        <v>30</v>
      </c>
      <c r="F7867" t="s">
        <v>36</v>
      </c>
      <c r="G7867" t="s">
        <v>82</v>
      </c>
      <c r="H7867" s="1">
        <v>32</v>
      </c>
      <c r="I7867" s="1">
        <v>30</v>
      </c>
      <c r="J7867" s="1">
        <v>38</v>
      </c>
      <c r="K7867" s="2">
        <v>699.2</v>
      </c>
      <c r="L7867" s="3">
        <v>557.96159999999998</v>
      </c>
      <c r="M7867" s="4">
        <v>42.088999999999999</v>
      </c>
      <c r="N7867" s="5">
        <v>41.70556921</v>
      </c>
      <c r="O7867" s="6">
        <v>5.12013729977117E-2</v>
      </c>
    </row>
    <row r="7868" spans="1:15" x14ac:dyDescent="0.2">
      <c r="A7868" t="s">
        <v>57</v>
      </c>
      <c r="B7868" t="s">
        <v>58</v>
      </c>
      <c r="C7868">
        <v>2014</v>
      </c>
      <c r="D7868" t="s">
        <v>92</v>
      </c>
      <c r="E7868" t="s">
        <v>37</v>
      </c>
      <c r="F7868" t="s">
        <v>38</v>
      </c>
      <c r="G7868" t="s">
        <v>83</v>
      </c>
      <c r="H7868" s="1">
        <v>36</v>
      </c>
      <c r="I7868" s="1">
        <v>34</v>
      </c>
      <c r="J7868" s="1">
        <v>47</v>
      </c>
      <c r="K7868" s="2">
        <v>602.79999999999995</v>
      </c>
      <c r="L7868" s="3">
        <v>655.84640000000002</v>
      </c>
      <c r="M7868" s="4">
        <v>4.0498000000000198</v>
      </c>
      <c r="N7868" s="5">
        <v>4.0113188004000202</v>
      </c>
      <c r="O7868" s="6">
        <v>3.8487060384870597E-2</v>
      </c>
    </row>
    <row r="7869" spans="1:15" x14ac:dyDescent="0.2">
      <c r="A7869" t="s">
        <v>57</v>
      </c>
      <c r="B7869" t="s">
        <v>58</v>
      </c>
      <c r="C7869">
        <v>2014</v>
      </c>
      <c r="D7869" t="s">
        <v>92</v>
      </c>
      <c r="E7869" t="s">
        <v>37</v>
      </c>
      <c r="F7869" t="s">
        <v>39</v>
      </c>
      <c r="G7869" t="s">
        <v>84</v>
      </c>
      <c r="H7869" s="1">
        <v>32</v>
      </c>
      <c r="I7869" s="1">
        <v>32</v>
      </c>
      <c r="J7869" s="1">
        <v>35</v>
      </c>
      <c r="K7869" s="2">
        <v>431.1</v>
      </c>
      <c r="L7869" s="3">
        <v>466.01909999999998</v>
      </c>
      <c r="M7869" s="4">
        <v>-11.2293</v>
      </c>
      <c r="N7869" s="5">
        <v>-11.928806784900001</v>
      </c>
      <c r="O7869" s="6">
        <v>4.6160983530503401E-2</v>
      </c>
    </row>
    <row r="7870" spans="1:15" x14ac:dyDescent="0.2">
      <c r="A7870" t="s">
        <v>57</v>
      </c>
      <c r="B7870" t="s">
        <v>58</v>
      </c>
      <c r="C7870">
        <v>2014</v>
      </c>
      <c r="D7870" t="s">
        <v>92</v>
      </c>
      <c r="E7870" t="s">
        <v>37</v>
      </c>
      <c r="F7870" t="s">
        <v>40</v>
      </c>
      <c r="G7870" t="s">
        <v>85</v>
      </c>
      <c r="H7870" s="1">
        <v>20</v>
      </c>
      <c r="I7870" s="1">
        <v>20</v>
      </c>
      <c r="J7870" s="1">
        <v>22</v>
      </c>
      <c r="K7870" s="2">
        <v>324.5</v>
      </c>
      <c r="L7870" s="3">
        <v>313.14249999999998</v>
      </c>
      <c r="M7870" s="4">
        <v>24.088999999999999</v>
      </c>
      <c r="N7870" s="5">
        <v>24.110439209999999</v>
      </c>
      <c r="O7870" s="6">
        <v>4.4684129429892097E-2</v>
      </c>
    </row>
    <row r="7871" spans="1:15" x14ac:dyDescent="0.2">
      <c r="A7871" t="s">
        <v>57</v>
      </c>
      <c r="B7871" t="s">
        <v>58</v>
      </c>
      <c r="C7871">
        <v>2014</v>
      </c>
      <c r="D7871" t="s">
        <v>92</v>
      </c>
      <c r="E7871" t="s">
        <v>37</v>
      </c>
      <c r="F7871" t="s">
        <v>41</v>
      </c>
      <c r="G7871" t="s">
        <v>86</v>
      </c>
      <c r="H7871" s="1">
        <v>32</v>
      </c>
      <c r="I7871" s="1">
        <v>31</v>
      </c>
      <c r="J7871" s="1">
        <v>41</v>
      </c>
      <c r="K7871" s="2">
        <v>580.9</v>
      </c>
      <c r="L7871" s="3">
        <v>488.5369</v>
      </c>
      <c r="M7871" s="4">
        <v>9.0832000000000193</v>
      </c>
      <c r="N7871" s="5">
        <v>9.4540852224000194</v>
      </c>
      <c r="O7871" s="6">
        <v>5.52590807367878E-2</v>
      </c>
    </row>
    <row r="7872" spans="1:15" x14ac:dyDescent="0.2">
      <c r="A7872" t="s">
        <v>57</v>
      </c>
      <c r="B7872" t="s">
        <v>58</v>
      </c>
      <c r="C7872">
        <v>2014</v>
      </c>
      <c r="D7872" t="s">
        <v>92</v>
      </c>
      <c r="E7872" t="s">
        <v>37</v>
      </c>
      <c r="F7872" t="s">
        <v>42</v>
      </c>
      <c r="G7872" t="s">
        <v>87</v>
      </c>
      <c r="H7872" s="1">
        <v>36</v>
      </c>
      <c r="I7872" s="1">
        <v>34</v>
      </c>
      <c r="J7872" s="1">
        <v>45</v>
      </c>
      <c r="K7872" s="2">
        <v>614.5</v>
      </c>
      <c r="L7872" s="3">
        <v>543.832500000001</v>
      </c>
      <c r="M7872" s="4">
        <v>3.3190000000000102</v>
      </c>
      <c r="N7872" s="5">
        <v>3.26320761000001</v>
      </c>
      <c r="O7872" s="6">
        <v>4.3124491456468697E-2</v>
      </c>
    </row>
    <row r="7873" spans="1:15" x14ac:dyDescent="0.2">
      <c r="A7873" t="s">
        <v>57</v>
      </c>
      <c r="B7873" t="s">
        <v>58</v>
      </c>
      <c r="C7873">
        <v>2014</v>
      </c>
      <c r="D7873" t="s">
        <v>92</v>
      </c>
      <c r="E7873" t="s">
        <v>37</v>
      </c>
      <c r="F7873" t="s">
        <v>43</v>
      </c>
      <c r="G7873" t="s">
        <v>88</v>
      </c>
      <c r="H7873" s="1">
        <v>23</v>
      </c>
      <c r="I7873" s="1">
        <v>23</v>
      </c>
      <c r="J7873" s="1">
        <v>25</v>
      </c>
      <c r="K7873" s="2">
        <v>375.3</v>
      </c>
      <c r="L7873" s="3">
        <v>302.86709999999999</v>
      </c>
      <c r="M7873" s="4">
        <v>57.278700000000001</v>
      </c>
      <c r="N7873" s="5">
        <v>54.255129263100002</v>
      </c>
      <c r="O7873" s="6">
        <v>2.5845989874766901E-2</v>
      </c>
    </row>
    <row r="7874" spans="1:15" x14ac:dyDescent="0.2">
      <c r="A7874" t="s">
        <v>57</v>
      </c>
      <c r="B7874" t="s">
        <v>58</v>
      </c>
      <c r="C7874">
        <v>2014</v>
      </c>
      <c r="D7874" t="s">
        <v>93</v>
      </c>
      <c r="E7874" t="s">
        <v>16</v>
      </c>
      <c r="F7874" t="s">
        <v>17</v>
      </c>
      <c r="G7874" t="s">
        <v>65</v>
      </c>
      <c r="H7874" s="1">
        <v>22</v>
      </c>
      <c r="I7874" s="1">
        <v>22</v>
      </c>
      <c r="J7874" s="1">
        <v>26</v>
      </c>
      <c r="K7874" s="2">
        <v>467</v>
      </c>
      <c r="L7874" s="3">
        <v>392.28</v>
      </c>
      <c r="M7874" s="4">
        <v>92.144999999999996</v>
      </c>
      <c r="N7874" s="5">
        <v>102.41456024999999</v>
      </c>
      <c r="O7874" s="6">
        <v>8.7794432548179896E-2</v>
      </c>
    </row>
    <row r="7875" spans="1:15" x14ac:dyDescent="0.2">
      <c r="A7875" t="s">
        <v>57</v>
      </c>
      <c r="B7875" t="s">
        <v>58</v>
      </c>
      <c r="C7875">
        <v>2014</v>
      </c>
      <c r="D7875" t="s">
        <v>93</v>
      </c>
      <c r="E7875" t="s">
        <v>16</v>
      </c>
      <c r="F7875" t="s">
        <v>18</v>
      </c>
      <c r="G7875" t="s">
        <v>66</v>
      </c>
      <c r="H7875" s="1">
        <v>28</v>
      </c>
      <c r="I7875" s="1">
        <v>28</v>
      </c>
      <c r="J7875" s="1">
        <v>32</v>
      </c>
      <c r="K7875" s="2">
        <v>451.3</v>
      </c>
      <c r="L7875" s="3">
        <v>493.27089999999998</v>
      </c>
      <c r="M7875" s="4">
        <v>99.039000000000001</v>
      </c>
      <c r="N7875" s="5">
        <v>90.086864790000007</v>
      </c>
      <c r="O7875" s="6">
        <v>4.8083314868158603E-2</v>
      </c>
    </row>
    <row r="7876" spans="1:15" x14ac:dyDescent="0.2">
      <c r="A7876" t="s">
        <v>57</v>
      </c>
      <c r="B7876" t="s">
        <v>58</v>
      </c>
      <c r="C7876">
        <v>2014</v>
      </c>
      <c r="D7876" t="s">
        <v>93</v>
      </c>
      <c r="E7876" t="s">
        <v>16</v>
      </c>
      <c r="F7876" t="s">
        <v>19</v>
      </c>
      <c r="G7876" t="s">
        <v>67</v>
      </c>
      <c r="H7876" s="1">
        <v>32</v>
      </c>
      <c r="I7876" s="1">
        <v>30</v>
      </c>
      <c r="J7876" s="1">
        <v>38</v>
      </c>
      <c r="K7876" s="2">
        <v>299.39999999999998</v>
      </c>
      <c r="L7876" s="3">
        <v>241.31639999999999</v>
      </c>
      <c r="M7876" s="4">
        <v>54.973999999999997</v>
      </c>
      <c r="N7876" s="5">
        <v>61.556586760000002</v>
      </c>
      <c r="O7876" s="6">
        <v>5.2104208416833699E-2</v>
      </c>
    </row>
    <row r="7877" spans="1:15" x14ac:dyDescent="0.2">
      <c r="A7877" t="s">
        <v>57</v>
      </c>
      <c r="B7877" t="s">
        <v>58</v>
      </c>
      <c r="C7877">
        <v>2014</v>
      </c>
      <c r="D7877" t="s">
        <v>93</v>
      </c>
      <c r="E7877" t="s">
        <v>16</v>
      </c>
      <c r="F7877" t="s">
        <v>20</v>
      </c>
      <c r="G7877" t="s">
        <v>68</v>
      </c>
      <c r="H7877" s="1">
        <v>30</v>
      </c>
      <c r="I7877" s="1">
        <v>30</v>
      </c>
      <c r="J7877" s="1">
        <v>39</v>
      </c>
      <c r="K7877" s="2">
        <v>264.39999999999998</v>
      </c>
      <c r="L7877" s="3">
        <v>297.18560000000002</v>
      </c>
      <c r="M7877" s="4">
        <v>35.378999999999998</v>
      </c>
      <c r="N7877" s="5">
        <v>27.815323589999998</v>
      </c>
      <c r="O7877" s="6">
        <v>4.7655068078668698E-2</v>
      </c>
    </row>
    <row r="7878" spans="1:15" x14ac:dyDescent="0.2">
      <c r="A7878" t="s">
        <v>57</v>
      </c>
      <c r="B7878" t="s">
        <v>58</v>
      </c>
      <c r="C7878">
        <v>2014</v>
      </c>
      <c r="D7878" t="s">
        <v>93</v>
      </c>
      <c r="E7878" t="s">
        <v>16</v>
      </c>
      <c r="F7878" t="s">
        <v>21</v>
      </c>
      <c r="G7878" t="s">
        <v>69</v>
      </c>
      <c r="H7878" s="1">
        <v>24</v>
      </c>
      <c r="I7878" s="1">
        <v>24</v>
      </c>
      <c r="J7878" s="1">
        <v>28</v>
      </c>
      <c r="K7878" s="2">
        <v>745</v>
      </c>
      <c r="L7878" s="3">
        <v>677.94999999999902</v>
      </c>
      <c r="M7878" s="4">
        <v>165.77199999999999</v>
      </c>
      <c r="N7878" s="5">
        <v>180.31351984</v>
      </c>
      <c r="O7878" s="6">
        <v>4.4295302013422799E-2</v>
      </c>
    </row>
    <row r="7879" spans="1:15" x14ac:dyDescent="0.2">
      <c r="A7879" t="s">
        <v>57</v>
      </c>
      <c r="B7879" t="s">
        <v>58</v>
      </c>
      <c r="C7879">
        <v>2014</v>
      </c>
      <c r="D7879" t="s">
        <v>93</v>
      </c>
      <c r="E7879" t="s">
        <v>16</v>
      </c>
      <c r="F7879" t="s">
        <v>22</v>
      </c>
      <c r="G7879" t="s">
        <v>70</v>
      </c>
      <c r="H7879" s="1">
        <v>17</v>
      </c>
      <c r="I7879" s="1">
        <v>16</v>
      </c>
      <c r="J7879" s="1">
        <v>19</v>
      </c>
      <c r="K7879" s="2">
        <v>218.1</v>
      </c>
      <c r="L7879" s="3">
        <v>187.34790000000001</v>
      </c>
      <c r="M7879" s="4">
        <v>39.402000000000001</v>
      </c>
      <c r="N7879" s="5">
        <v>36.879483960000002</v>
      </c>
      <c r="O7879" s="6">
        <v>7.7487391104997694E-2</v>
      </c>
    </row>
    <row r="7880" spans="1:15" x14ac:dyDescent="0.2">
      <c r="A7880" t="s">
        <v>57</v>
      </c>
      <c r="B7880" t="s">
        <v>58</v>
      </c>
      <c r="C7880">
        <v>2014</v>
      </c>
      <c r="D7880" t="s">
        <v>93</v>
      </c>
      <c r="E7880" t="s">
        <v>23</v>
      </c>
      <c r="F7880" t="s">
        <v>24</v>
      </c>
      <c r="G7880" t="s">
        <v>71</v>
      </c>
      <c r="H7880" s="1">
        <v>18</v>
      </c>
      <c r="I7880" s="1">
        <v>18</v>
      </c>
      <c r="J7880" s="1">
        <v>20</v>
      </c>
      <c r="K7880" s="2">
        <v>3938</v>
      </c>
      <c r="L7880" s="3">
        <v>3938</v>
      </c>
      <c r="M7880" s="4">
        <v>506.77260000000001</v>
      </c>
      <c r="N7880" s="5">
        <v>416.70593289240003</v>
      </c>
      <c r="O7880" s="6">
        <v>7.9228034535297101E-2</v>
      </c>
    </row>
    <row r="7881" spans="1:15" x14ac:dyDescent="0.2">
      <c r="A7881" t="s">
        <v>57</v>
      </c>
      <c r="B7881" t="s">
        <v>58</v>
      </c>
      <c r="C7881">
        <v>2014</v>
      </c>
      <c r="D7881" t="s">
        <v>93</v>
      </c>
      <c r="E7881" t="s">
        <v>23</v>
      </c>
      <c r="F7881" t="s">
        <v>25</v>
      </c>
      <c r="G7881" t="s">
        <v>72</v>
      </c>
      <c r="H7881" s="1">
        <v>12</v>
      </c>
      <c r="I7881" s="1">
        <v>12</v>
      </c>
      <c r="J7881" s="1">
        <v>12</v>
      </c>
      <c r="K7881" s="2">
        <v>4432</v>
      </c>
      <c r="L7881" s="3">
        <v>3988.8</v>
      </c>
      <c r="M7881" s="4">
        <v>566.50959999999998</v>
      </c>
      <c r="N7881" s="5">
        <v>450.32074707840002</v>
      </c>
      <c r="O7881" s="6">
        <v>7.6263537906137199E-2</v>
      </c>
    </row>
    <row r="7882" spans="1:15" x14ac:dyDescent="0.2">
      <c r="A7882" t="s">
        <v>57</v>
      </c>
      <c r="B7882" t="s">
        <v>58</v>
      </c>
      <c r="C7882">
        <v>2014</v>
      </c>
      <c r="D7882" t="s">
        <v>93</v>
      </c>
      <c r="E7882" t="s">
        <v>23</v>
      </c>
      <c r="F7882" t="s">
        <v>26</v>
      </c>
      <c r="G7882" t="s">
        <v>73</v>
      </c>
      <c r="H7882" s="1">
        <v>14</v>
      </c>
      <c r="I7882" s="1">
        <v>13</v>
      </c>
      <c r="J7882" s="1">
        <v>15</v>
      </c>
      <c r="K7882" s="2">
        <v>2309</v>
      </c>
      <c r="L7882" s="3">
        <v>2424.4499999999998</v>
      </c>
      <c r="M7882" s="4">
        <v>359.7638</v>
      </c>
      <c r="N7882" s="5">
        <v>277.86788809559999</v>
      </c>
      <c r="O7882" s="6">
        <v>4.2875703767864898E-2</v>
      </c>
    </row>
    <row r="7883" spans="1:15" x14ac:dyDescent="0.2">
      <c r="A7883" t="s">
        <v>57</v>
      </c>
      <c r="B7883" t="s">
        <v>58</v>
      </c>
      <c r="C7883">
        <v>2014</v>
      </c>
      <c r="D7883" t="s">
        <v>93</v>
      </c>
      <c r="E7883" t="s">
        <v>23</v>
      </c>
      <c r="F7883" t="s">
        <v>27</v>
      </c>
      <c r="G7883" t="s">
        <v>74</v>
      </c>
      <c r="H7883" s="1">
        <v>9</v>
      </c>
      <c r="I7883" s="1">
        <v>9</v>
      </c>
      <c r="J7883" s="1">
        <v>9</v>
      </c>
      <c r="K7883" s="2">
        <v>2899</v>
      </c>
      <c r="L7883" s="3">
        <v>2435.16</v>
      </c>
      <c r="M7883" s="4">
        <v>482.5188</v>
      </c>
      <c r="N7883" s="5">
        <v>422.11323646559998</v>
      </c>
      <c r="O7883" s="6">
        <v>3.6909279061745397E-2</v>
      </c>
    </row>
    <row r="7884" spans="1:15" x14ac:dyDescent="0.2">
      <c r="A7884" t="s">
        <v>57</v>
      </c>
      <c r="B7884" t="s">
        <v>58</v>
      </c>
      <c r="C7884">
        <v>2014</v>
      </c>
      <c r="D7884" t="s">
        <v>93</v>
      </c>
      <c r="E7884" t="s">
        <v>23</v>
      </c>
      <c r="F7884" t="s">
        <v>28</v>
      </c>
      <c r="G7884" t="s">
        <v>75</v>
      </c>
      <c r="H7884" s="1">
        <v>14</v>
      </c>
      <c r="I7884" s="1">
        <v>14</v>
      </c>
      <c r="J7884" s="1">
        <v>16</v>
      </c>
      <c r="K7884" s="2">
        <v>3230.5</v>
      </c>
      <c r="L7884" s="3">
        <v>3052.8225000000002</v>
      </c>
      <c r="M7884" s="4">
        <v>486.39760000000001</v>
      </c>
      <c r="N7884" s="5">
        <v>517.51537285760003</v>
      </c>
      <c r="O7884" s="6">
        <v>6.4850642315431001E-2</v>
      </c>
    </row>
    <row r="7885" spans="1:15" x14ac:dyDescent="0.2">
      <c r="A7885" t="s">
        <v>57</v>
      </c>
      <c r="B7885" t="s">
        <v>58</v>
      </c>
      <c r="C7885">
        <v>2014</v>
      </c>
      <c r="D7885" t="s">
        <v>93</v>
      </c>
      <c r="E7885" t="s">
        <v>23</v>
      </c>
      <c r="F7885" t="s">
        <v>29</v>
      </c>
      <c r="G7885" t="s">
        <v>76</v>
      </c>
      <c r="H7885" s="1">
        <v>5</v>
      </c>
      <c r="I7885" s="1">
        <v>5</v>
      </c>
      <c r="J7885" s="1">
        <v>5</v>
      </c>
      <c r="K7885" s="2">
        <v>2001</v>
      </c>
      <c r="L7885" s="3">
        <v>1780.89</v>
      </c>
      <c r="M7885" s="4">
        <v>317.8186</v>
      </c>
      <c r="N7885" s="5">
        <v>345.84575105959999</v>
      </c>
      <c r="O7885" s="6">
        <v>4.4477761119440302E-2</v>
      </c>
    </row>
    <row r="7886" spans="1:15" x14ac:dyDescent="0.2">
      <c r="A7886" t="s">
        <v>57</v>
      </c>
      <c r="B7886" t="s">
        <v>58</v>
      </c>
      <c r="C7886">
        <v>2014</v>
      </c>
      <c r="D7886" t="s">
        <v>93</v>
      </c>
      <c r="E7886" t="s">
        <v>30</v>
      </c>
      <c r="F7886" t="s">
        <v>31</v>
      </c>
      <c r="G7886" t="s">
        <v>77</v>
      </c>
      <c r="H7886" s="1">
        <v>49</v>
      </c>
      <c r="I7886" s="1">
        <v>44</v>
      </c>
      <c r="J7886" s="1">
        <v>58</v>
      </c>
      <c r="K7886" s="2">
        <v>691.8</v>
      </c>
      <c r="L7886" s="3">
        <v>711.17039999999895</v>
      </c>
      <c r="M7886" s="4">
        <v>20.247</v>
      </c>
      <c r="N7886" s="5">
        <v>18.98216991</v>
      </c>
      <c r="O7886" s="6">
        <v>6.3891298063024002E-2</v>
      </c>
    </row>
    <row r="7887" spans="1:15" x14ac:dyDescent="0.2">
      <c r="A7887" t="s">
        <v>57</v>
      </c>
      <c r="B7887" t="s">
        <v>58</v>
      </c>
      <c r="C7887">
        <v>2014</v>
      </c>
      <c r="D7887" t="s">
        <v>93</v>
      </c>
      <c r="E7887" t="s">
        <v>30</v>
      </c>
      <c r="F7887" t="s">
        <v>32</v>
      </c>
      <c r="G7887" t="s">
        <v>78</v>
      </c>
      <c r="H7887" s="1">
        <v>55</v>
      </c>
      <c r="I7887" s="1">
        <v>49</v>
      </c>
      <c r="J7887" s="1">
        <v>59</v>
      </c>
      <c r="K7887" s="2">
        <v>720.1</v>
      </c>
      <c r="L7887" s="3">
        <v>807.23210000000199</v>
      </c>
      <c r="M7887" s="4">
        <v>11.2385</v>
      </c>
      <c r="N7887" s="5">
        <v>9.4135361774999904</v>
      </c>
      <c r="O7887" s="6">
        <v>6.9295931120677598E-2</v>
      </c>
    </row>
    <row r="7888" spans="1:15" x14ac:dyDescent="0.2">
      <c r="A7888" t="s">
        <v>57</v>
      </c>
      <c r="B7888" t="s">
        <v>58</v>
      </c>
      <c r="C7888">
        <v>2014</v>
      </c>
      <c r="D7888" t="s">
        <v>93</v>
      </c>
      <c r="E7888" t="s">
        <v>30</v>
      </c>
      <c r="F7888" t="s">
        <v>33</v>
      </c>
      <c r="G7888" t="s">
        <v>79</v>
      </c>
      <c r="H7888" s="1">
        <v>36</v>
      </c>
      <c r="I7888" s="1">
        <v>34</v>
      </c>
      <c r="J7888" s="1">
        <v>42</v>
      </c>
      <c r="K7888" s="2">
        <v>613.6</v>
      </c>
      <c r="L7888" s="3">
        <v>617.281599999999</v>
      </c>
      <c r="M7888" s="4">
        <v>16.664000000000001</v>
      </c>
      <c r="N7888" s="5">
        <v>13.053911039999999</v>
      </c>
      <c r="O7888" s="6">
        <v>6.7470664928292096E-2</v>
      </c>
    </row>
    <row r="7889" spans="1:15" x14ac:dyDescent="0.2">
      <c r="A7889" t="s">
        <v>57</v>
      </c>
      <c r="B7889" t="s">
        <v>58</v>
      </c>
      <c r="C7889">
        <v>2014</v>
      </c>
      <c r="D7889" t="s">
        <v>93</v>
      </c>
      <c r="E7889" t="s">
        <v>30</v>
      </c>
      <c r="F7889" t="s">
        <v>34</v>
      </c>
      <c r="G7889" t="s">
        <v>80</v>
      </c>
      <c r="H7889" s="1">
        <v>47</v>
      </c>
      <c r="I7889" s="1">
        <v>46</v>
      </c>
      <c r="J7889" s="1">
        <v>61</v>
      </c>
      <c r="K7889" s="2">
        <v>734</v>
      </c>
      <c r="L7889" s="3">
        <v>609.22</v>
      </c>
      <c r="M7889" s="4">
        <v>37.173499999999997</v>
      </c>
      <c r="N7889" s="5">
        <v>28.5590989775</v>
      </c>
      <c r="O7889" s="6">
        <v>5.1771117166212501E-2</v>
      </c>
    </row>
    <row r="7890" spans="1:15" x14ac:dyDescent="0.2">
      <c r="A7890" t="s">
        <v>57</v>
      </c>
      <c r="B7890" t="s">
        <v>58</v>
      </c>
      <c r="C7890">
        <v>2014</v>
      </c>
      <c r="D7890" t="s">
        <v>93</v>
      </c>
      <c r="E7890" t="s">
        <v>30</v>
      </c>
      <c r="F7890" t="s">
        <v>35</v>
      </c>
      <c r="G7890" t="s">
        <v>81</v>
      </c>
      <c r="H7890" s="1">
        <v>38</v>
      </c>
      <c r="I7890" s="1">
        <v>36</v>
      </c>
      <c r="J7890" s="1">
        <v>46</v>
      </c>
      <c r="K7890" s="2">
        <v>617</v>
      </c>
      <c r="L7890" s="3">
        <v>641.67999999999802</v>
      </c>
      <c r="M7890" s="4">
        <v>16.453499999999998</v>
      </c>
      <c r="N7890" s="5">
        <v>12.923648377499999</v>
      </c>
      <c r="O7890" s="6">
        <v>5.5105348460291803E-2</v>
      </c>
    </row>
    <row r="7891" spans="1:15" x14ac:dyDescent="0.2">
      <c r="A7891" t="s">
        <v>57</v>
      </c>
      <c r="B7891" t="s">
        <v>58</v>
      </c>
      <c r="C7891">
        <v>2014</v>
      </c>
      <c r="D7891" t="s">
        <v>93</v>
      </c>
      <c r="E7891" t="s">
        <v>30</v>
      </c>
      <c r="F7891" t="s">
        <v>36</v>
      </c>
      <c r="G7891" t="s">
        <v>82</v>
      </c>
      <c r="H7891" s="1">
        <v>28</v>
      </c>
      <c r="I7891" s="1">
        <v>27</v>
      </c>
      <c r="J7891" s="1">
        <v>30</v>
      </c>
      <c r="K7891" s="2">
        <v>660.3</v>
      </c>
      <c r="L7891" s="3">
        <v>532.86210000000005</v>
      </c>
      <c r="M7891" s="4">
        <v>48.921999999999997</v>
      </c>
      <c r="N7891" s="5">
        <v>41.132639159999997</v>
      </c>
      <c r="O7891" s="6">
        <v>3.43783128880812E-2</v>
      </c>
    </row>
    <row r="7892" spans="1:15" x14ac:dyDescent="0.2">
      <c r="A7892" t="s">
        <v>57</v>
      </c>
      <c r="B7892" t="s">
        <v>58</v>
      </c>
      <c r="C7892">
        <v>2014</v>
      </c>
      <c r="D7892" t="s">
        <v>93</v>
      </c>
      <c r="E7892" t="s">
        <v>37</v>
      </c>
      <c r="F7892" t="s">
        <v>38</v>
      </c>
      <c r="G7892" t="s">
        <v>83</v>
      </c>
      <c r="H7892" s="1">
        <v>44</v>
      </c>
      <c r="I7892" s="1">
        <v>42</v>
      </c>
      <c r="J7892" s="1">
        <v>54</v>
      </c>
      <c r="K7892" s="2">
        <v>677.1</v>
      </c>
      <c r="L7892" s="3">
        <v>725.17410000000302</v>
      </c>
      <c r="M7892" s="4">
        <v>-13.8453</v>
      </c>
      <c r="N7892" s="5">
        <v>-15.0699583209</v>
      </c>
      <c r="O7892" s="6">
        <v>6.3358440407620703E-2</v>
      </c>
    </row>
    <row r="7893" spans="1:15" x14ac:dyDescent="0.2">
      <c r="A7893" t="s">
        <v>57</v>
      </c>
      <c r="B7893" t="s">
        <v>58</v>
      </c>
      <c r="C7893">
        <v>2014</v>
      </c>
      <c r="D7893" t="s">
        <v>93</v>
      </c>
      <c r="E7893" t="s">
        <v>37</v>
      </c>
      <c r="F7893" t="s">
        <v>39</v>
      </c>
      <c r="G7893" t="s">
        <v>84</v>
      </c>
      <c r="H7893" s="1">
        <v>47</v>
      </c>
      <c r="I7893" s="1">
        <v>43</v>
      </c>
      <c r="J7893" s="1">
        <v>55</v>
      </c>
      <c r="K7893" s="2">
        <v>718.4</v>
      </c>
      <c r="L7893" s="3">
        <v>571.84639999999899</v>
      </c>
      <c r="M7893" s="4">
        <v>-19.160799999999998</v>
      </c>
      <c r="N7893" s="5">
        <v>-18.171949433599998</v>
      </c>
      <c r="O7893" s="6">
        <v>6.6258351893095702E-2</v>
      </c>
    </row>
    <row r="7894" spans="1:15" x14ac:dyDescent="0.2">
      <c r="A7894" t="s">
        <v>57</v>
      </c>
      <c r="B7894" t="s">
        <v>58</v>
      </c>
      <c r="C7894">
        <v>2014</v>
      </c>
      <c r="D7894" t="s">
        <v>93</v>
      </c>
      <c r="E7894" t="s">
        <v>37</v>
      </c>
      <c r="F7894" t="s">
        <v>40</v>
      </c>
      <c r="G7894" t="s">
        <v>85</v>
      </c>
      <c r="H7894" s="1">
        <v>37</v>
      </c>
      <c r="I7894" s="1">
        <v>35</v>
      </c>
      <c r="J7894" s="1">
        <v>43</v>
      </c>
      <c r="K7894" s="2">
        <v>678</v>
      </c>
      <c r="L7894" s="3">
        <v>732.24</v>
      </c>
      <c r="M7894" s="4">
        <v>52.316400000000002</v>
      </c>
      <c r="N7894" s="5">
        <v>42.210754910399999</v>
      </c>
      <c r="O7894" s="6">
        <v>5.3097345132743397E-2</v>
      </c>
    </row>
    <row r="7895" spans="1:15" x14ac:dyDescent="0.2">
      <c r="A7895" t="s">
        <v>57</v>
      </c>
      <c r="B7895" t="s">
        <v>58</v>
      </c>
      <c r="C7895">
        <v>2014</v>
      </c>
      <c r="D7895" t="s">
        <v>93</v>
      </c>
      <c r="E7895" t="s">
        <v>37</v>
      </c>
      <c r="F7895" t="s">
        <v>41</v>
      </c>
      <c r="G7895" t="s">
        <v>86</v>
      </c>
      <c r="H7895" s="1">
        <v>39</v>
      </c>
      <c r="I7895" s="1">
        <v>39</v>
      </c>
      <c r="J7895" s="1">
        <v>41</v>
      </c>
      <c r="K7895" s="2">
        <v>523</v>
      </c>
      <c r="L7895" s="3">
        <v>549.15</v>
      </c>
      <c r="M7895" s="4">
        <v>-2.20129999999999</v>
      </c>
      <c r="N7895" s="5">
        <v>-2.1396922168999901</v>
      </c>
      <c r="O7895" s="6">
        <v>5.5449330783938801E-2</v>
      </c>
    </row>
    <row r="7896" spans="1:15" x14ac:dyDescent="0.2">
      <c r="A7896" t="s">
        <v>57</v>
      </c>
      <c r="B7896" t="s">
        <v>58</v>
      </c>
      <c r="C7896">
        <v>2014</v>
      </c>
      <c r="D7896" t="s">
        <v>93</v>
      </c>
      <c r="E7896" t="s">
        <v>37</v>
      </c>
      <c r="F7896" t="s">
        <v>42</v>
      </c>
      <c r="G7896" t="s">
        <v>87</v>
      </c>
      <c r="H7896" s="1">
        <v>41</v>
      </c>
      <c r="I7896" s="1">
        <v>41</v>
      </c>
      <c r="J7896" s="1">
        <v>53</v>
      </c>
      <c r="K7896" s="2">
        <v>689</v>
      </c>
      <c r="L7896" s="3">
        <v>688.99999999999898</v>
      </c>
      <c r="M7896" s="4">
        <v>-2.9811999999999799</v>
      </c>
      <c r="N7896" s="5">
        <v>-2.7432644655999798</v>
      </c>
      <c r="O7896" s="6">
        <v>5.5152394775036299E-2</v>
      </c>
    </row>
    <row r="7897" spans="1:15" x14ac:dyDescent="0.2">
      <c r="A7897" t="s">
        <v>57</v>
      </c>
      <c r="B7897" t="s">
        <v>58</v>
      </c>
      <c r="C7897">
        <v>2014</v>
      </c>
      <c r="D7897" t="s">
        <v>93</v>
      </c>
      <c r="E7897" t="s">
        <v>37</v>
      </c>
      <c r="F7897" t="s">
        <v>43</v>
      </c>
      <c r="G7897" t="s">
        <v>88</v>
      </c>
      <c r="H7897" s="1">
        <v>30</v>
      </c>
      <c r="I7897" s="1">
        <v>29</v>
      </c>
      <c r="J7897" s="1">
        <v>35</v>
      </c>
      <c r="K7897" s="2">
        <v>503.8</v>
      </c>
      <c r="L7897" s="3">
        <v>527.98239999999998</v>
      </c>
      <c r="M7897" s="4">
        <v>64.578400000000002</v>
      </c>
      <c r="N7897" s="5">
        <v>56.4554705344</v>
      </c>
      <c r="O7897" s="6">
        <v>5.0019849146486703E-2</v>
      </c>
    </row>
    <row r="7898" spans="1:15" x14ac:dyDescent="0.2">
      <c r="A7898" t="s">
        <v>57</v>
      </c>
      <c r="B7898" t="s">
        <v>58</v>
      </c>
      <c r="C7898">
        <v>2014</v>
      </c>
      <c r="D7898" t="s">
        <v>94</v>
      </c>
      <c r="E7898" t="s">
        <v>16</v>
      </c>
      <c r="F7898" t="s">
        <v>17</v>
      </c>
      <c r="G7898" t="s">
        <v>65</v>
      </c>
      <c r="H7898" s="1">
        <v>23</v>
      </c>
      <c r="I7898" s="1">
        <v>22</v>
      </c>
      <c r="J7898" s="1">
        <v>25</v>
      </c>
      <c r="K7898" s="2">
        <v>455</v>
      </c>
      <c r="L7898" s="3">
        <v>350.35</v>
      </c>
      <c r="M7898" s="4">
        <v>116.09</v>
      </c>
      <c r="N7898" s="5">
        <v>107.859219</v>
      </c>
      <c r="O7898" s="6">
        <v>0</v>
      </c>
    </row>
    <row r="7899" spans="1:15" x14ac:dyDescent="0.2">
      <c r="A7899" t="s">
        <v>57</v>
      </c>
      <c r="B7899" t="s">
        <v>58</v>
      </c>
      <c r="C7899">
        <v>2014</v>
      </c>
      <c r="D7899" t="s">
        <v>94</v>
      </c>
      <c r="E7899" t="s">
        <v>16</v>
      </c>
      <c r="F7899" t="s">
        <v>18</v>
      </c>
      <c r="G7899" t="s">
        <v>66</v>
      </c>
      <c r="H7899" s="1">
        <v>27</v>
      </c>
      <c r="I7899" s="1">
        <v>26</v>
      </c>
      <c r="J7899" s="1">
        <v>30</v>
      </c>
      <c r="K7899" s="2">
        <v>432</v>
      </c>
      <c r="L7899" s="3">
        <v>470.88</v>
      </c>
      <c r="M7899" s="4">
        <v>109.52200000000001</v>
      </c>
      <c r="N7899" s="5">
        <v>119.95068483999999</v>
      </c>
      <c r="O7899" s="6">
        <v>0</v>
      </c>
    </row>
    <row r="7900" spans="1:15" x14ac:dyDescent="0.2">
      <c r="A7900" t="s">
        <v>57</v>
      </c>
      <c r="B7900" t="s">
        <v>58</v>
      </c>
      <c r="C7900">
        <v>2014</v>
      </c>
      <c r="D7900" t="s">
        <v>94</v>
      </c>
      <c r="E7900" t="s">
        <v>16</v>
      </c>
      <c r="F7900" t="s">
        <v>19</v>
      </c>
      <c r="G7900" t="s">
        <v>67</v>
      </c>
      <c r="H7900" s="1">
        <v>37</v>
      </c>
      <c r="I7900" s="1">
        <v>34</v>
      </c>
      <c r="J7900" s="1">
        <v>45</v>
      </c>
      <c r="K7900" s="2">
        <v>360</v>
      </c>
      <c r="L7900" s="3">
        <v>406.8</v>
      </c>
      <c r="M7900" s="4">
        <v>78.602000000000004</v>
      </c>
      <c r="N7900" s="5">
        <v>72.62667596</v>
      </c>
      <c r="O7900" s="6">
        <v>0</v>
      </c>
    </row>
    <row r="7901" spans="1:15" x14ac:dyDescent="0.2">
      <c r="A7901" t="s">
        <v>57</v>
      </c>
      <c r="B7901" t="s">
        <v>58</v>
      </c>
      <c r="C7901">
        <v>2014</v>
      </c>
      <c r="D7901" t="s">
        <v>94</v>
      </c>
      <c r="E7901" t="s">
        <v>16</v>
      </c>
      <c r="F7901" t="s">
        <v>20</v>
      </c>
      <c r="G7901" t="s">
        <v>68</v>
      </c>
      <c r="H7901" s="1">
        <v>34</v>
      </c>
      <c r="I7901" s="1">
        <v>34</v>
      </c>
      <c r="J7901" s="1">
        <v>35</v>
      </c>
      <c r="K7901" s="2">
        <v>313</v>
      </c>
      <c r="L7901" s="3">
        <v>325.52</v>
      </c>
      <c r="M7901" s="4">
        <v>63.439</v>
      </c>
      <c r="N7901" s="5">
        <v>56.182212790000001</v>
      </c>
      <c r="O7901" s="6">
        <v>0</v>
      </c>
    </row>
    <row r="7902" spans="1:15" x14ac:dyDescent="0.2">
      <c r="A7902" t="s">
        <v>57</v>
      </c>
      <c r="B7902" t="s">
        <v>58</v>
      </c>
      <c r="C7902">
        <v>2014</v>
      </c>
      <c r="D7902" t="s">
        <v>94</v>
      </c>
      <c r="E7902" t="s">
        <v>16</v>
      </c>
      <c r="F7902" t="s">
        <v>21</v>
      </c>
      <c r="G7902" t="s">
        <v>69</v>
      </c>
      <c r="H7902" s="1">
        <v>29</v>
      </c>
      <c r="I7902" s="1">
        <v>27</v>
      </c>
      <c r="J7902" s="1">
        <v>30</v>
      </c>
      <c r="K7902" s="2">
        <v>1029</v>
      </c>
      <c r="L7902" s="3">
        <v>946.68</v>
      </c>
      <c r="M7902" s="4">
        <v>257.72300000000001</v>
      </c>
      <c r="N7902" s="5">
        <v>272.47248729</v>
      </c>
      <c r="O7902" s="6">
        <v>0</v>
      </c>
    </row>
    <row r="7903" spans="1:15" x14ac:dyDescent="0.2">
      <c r="A7903" t="s">
        <v>57</v>
      </c>
      <c r="B7903" t="s">
        <v>58</v>
      </c>
      <c r="C7903">
        <v>2014</v>
      </c>
      <c r="D7903" t="s">
        <v>94</v>
      </c>
      <c r="E7903" t="s">
        <v>16</v>
      </c>
      <c r="F7903" t="s">
        <v>22</v>
      </c>
      <c r="G7903" t="s">
        <v>70</v>
      </c>
      <c r="H7903" s="1">
        <v>22</v>
      </c>
      <c r="I7903" s="1">
        <v>22</v>
      </c>
      <c r="J7903" s="1">
        <v>26</v>
      </c>
      <c r="K7903" s="2">
        <v>315</v>
      </c>
      <c r="L7903" s="3">
        <v>264.60000000000002</v>
      </c>
      <c r="M7903" s="4">
        <v>76.736000000000004</v>
      </c>
      <c r="N7903" s="5">
        <v>72.334423040000004</v>
      </c>
      <c r="O7903" s="6">
        <v>0</v>
      </c>
    </row>
    <row r="7904" spans="1:15" x14ac:dyDescent="0.2">
      <c r="A7904" t="s">
        <v>57</v>
      </c>
      <c r="B7904" t="s">
        <v>58</v>
      </c>
      <c r="C7904">
        <v>2014</v>
      </c>
      <c r="D7904" t="s">
        <v>94</v>
      </c>
      <c r="E7904" t="s">
        <v>23</v>
      </c>
      <c r="F7904" t="s">
        <v>24</v>
      </c>
      <c r="G7904" t="s">
        <v>71</v>
      </c>
      <c r="H7904" s="1">
        <v>12</v>
      </c>
      <c r="I7904" s="1">
        <v>12</v>
      </c>
      <c r="J7904" s="1">
        <v>12</v>
      </c>
      <c r="K7904" s="2">
        <v>4680</v>
      </c>
      <c r="L7904" s="3">
        <v>4726.8</v>
      </c>
      <c r="M7904" s="4">
        <v>894.76580000000001</v>
      </c>
      <c r="N7904" s="5">
        <v>865.82728449640103</v>
      </c>
      <c r="O7904" s="6">
        <v>0</v>
      </c>
    </row>
    <row r="7905" spans="1:15" x14ac:dyDescent="0.2">
      <c r="A7905" t="s">
        <v>57</v>
      </c>
      <c r="B7905" t="s">
        <v>58</v>
      </c>
      <c r="C7905">
        <v>2014</v>
      </c>
      <c r="D7905" t="s">
        <v>94</v>
      </c>
      <c r="E7905" t="s">
        <v>23</v>
      </c>
      <c r="F7905" t="s">
        <v>25</v>
      </c>
      <c r="G7905" t="s">
        <v>72</v>
      </c>
      <c r="H7905" s="1">
        <v>15</v>
      </c>
      <c r="I7905" s="1">
        <v>15</v>
      </c>
      <c r="J7905" s="1">
        <v>15</v>
      </c>
      <c r="K7905" s="2">
        <v>6160</v>
      </c>
      <c r="L7905" s="3">
        <v>6098.4</v>
      </c>
      <c r="M7905" s="4">
        <v>1239.0856000000001</v>
      </c>
      <c r="N7905" s="5">
        <v>1126.5072387263999</v>
      </c>
      <c r="O7905" s="6">
        <v>0</v>
      </c>
    </row>
    <row r="7906" spans="1:15" x14ac:dyDescent="0.2">
      <c r="A7906" t="s">
        <v>57</v>
      </c>
      <c r="B7906" t="s">
        <v>58</v>
      </c>
      <c r="C7906">
        <v>2014</v>
      </c>
      <c r="D7906" t="s">
        <v>94</v>
      </c>
      <c r="E7906" t="s">
        <v>23</v>
      </c>
      <c r="F7906" t="s">
        <v>26</v>
      </c>
      <c r="G7906" t="s">
        <v>73</v>
      </c>
      <c r="H7906" s="1">
        <v>19</v>
      </c>
      <c r="I7906" s="1">
        <v>17</v>
      </c>
      <c r="J7906" s="1">
        <v>20</v>
      </c>
      <c r="K7906" s="2">
        <v>1878</v>
      </c>
      <c r="L7906" s="3">
        <v>1483.62</v>
      </c>
      <c r="M7906" s="4">
        <v>381.71660000000003</v>
      </c>
      <c r="N7906" s="5">
        <v>369.18331715559998</v>
      </c>
      <c r="O7906" s="6">
        <v>0</v>
      </c>
    </row>
    <row r="7907" spans="1:15" x14ac:dyDescent="0.2">
      <c r="A7907" t="s">
        <v>57</v>
      </c>
      <c r="B7907" t="s">
        <v>58</v>
      </c>
      <c r="C7907">
        <v>2014</v>
      </c>
      <c r="D7907" t="s">
        <v>94</v>
      </c>
      <c r="E7907" t="s">
        <v>23</v>
      </c>
      <c r="F7907" t="s">
        <v>27</v>
      </c>
      <c r="G7907" t="s">
        <v>74</v>
      </c>
      <c r="H7907" s="1">
        <v>10</v>
      </c>
      <c r="I7907" s="1">
        <v>10</v>
      </c>
      <c r="J7907" s="1">
        <v>12</v>
      </c>
      <c r="K7907" s="2">
        <v>5718</v>
      </c>
      <c r="L7907" s="3">
        <v>4402.8599999999997</v>
      </c>
      <c r="M7907" s="4">
        <v>1124.7067999999999</v>
      </c>
      <c r="N7907" s="5">
        <v>1110.1620916623999</v>
      </c>
      <c r="O7907" s="6">
        <v>0</v>
      </c>
    </row>
    <row r="7908" spans="1:15" x14ac:dyDescent="0.2">
      <c r="A7908" t="s">
        <v>57</v>
      </c>
      <c r="B7908" t="s">
        <v>58</v>
      </c>
      <c r="C7908">
        <v>2014</v>
      </c>
      <c r="D7908" t="s">
        <v>94</v>
      </c>
      <c r="E7908" t="s">
        <v>23</v>
      </c>
      <c r="F7908" t="s">
        <v>28</v>
      </c>
      <c r="G7908" t="s">
        <v>75</v>
      </c>
      <c r="H7908" s="1">
        <v>20</v>
      </c>
      <c r="I7908" s="1">
        <v>19</v>
      </c>
      <c r="J7908" s="1">
        <v>22</v>
      </c>
      <c r="K7908" s="2">
        <v>5150</v>
      </c>
      <c r="L7908" s="3">
        <v>4841</v>
      </c>
      <c r="M7908" s="4">
        <v>1075.6235999999999</v>
      </c>
      <c r="N7908" s="5">
        <v>1146.8686047696001</v>
      </c>
      <c r="O7908" s="6">
        <v>0</v>
      </c>
    </row>
    <row r="7909" spans="1:15" x14ac:dyDescent="0.2">
      <c r="A7909" t="s">
        <v>57</v>
      </c>
      <c r="B7909" t="s">
        <v>58</v>
      </c>
      <c r="C7909">
        <v>2014</v>
      </c>
      <c r="D7909" t="s">
        <v>94</v>
      </c>
      <c r="E7909" t="s">
        <v>23</v>
      </c>
      <c r="F7909" t="s">
        <v>29</v>
      </c>
      <c r="G7909" t="s">
        <v>76</v>
      </c>
      <c r="H7909" s="1">
        <v>11</v>
      </c>
      <c r="I7909" s="1">
        <v>11</v>
      </c>
      <c r="J7909" s="1">
        <v>12</v>
      </c>
      <c r="K7909" s="2">
        <v>6780</v>
      </c>
      <c r="L7909" s="3">
        <v>5356.2</v>
      </c>
      <c r="M7909" s="4">
        <v>1370.952</v>
      </c>
      <c r="N7909" s="5">
        <v>1342.8749030399999</v>
      </c>
      <c r="O7909" s="6">
        <v>0</v>
      </c>
    </row>
    <row r="7910" spans="1:15" x14ac:dyDescent="0.2">
      <c r="A7910" t="s">
        <v>57</v>
      </c>
      <c r="B7910" t="s">
        <v>58</v>
      </c>
      <c r="C7910">
        <v>2014</v>
      </c>
      <c r="D7910" t="s">
        <v>94</v>
      </c>
      <c r="E7910" t="s">
        <v>30</v>
      </c>
      <c r="F7910" t="s">
        <v>31</v>
      </c>
      <c r="G7910" t="s">
        <v>77</v>
      </c>
      <c r="H7910" s="1">
        <v>35</v>
      </c>
      <c r="I7910" s="1">
        <v>33</v>
      </c>
      <c r="J7910" s="1">
        <v>44</v>
      </c>
      <c r="K7910" s="2">
        <v>602</v>
      </c>
      <c r="L7910" s="3">
        <v>493.64</v>
      </c>
      <c r="M7910" s="4">
        <v>55.610999999999997</v>
      </c>
      <c r="N7910" s="5">
        <v>43.036796789999997</v>
      </c>
      <c r="O7910" s="6">
        <v>0</v>
      </c>
    </row>
    <row r="7911" spans="1:15" x14ac:dyDescent="0.2">
      <c r="A7911" t="s">
        <v>57</v>
      </c>
      <c r="B7911" t="s">
        <v>58</v>
      </c>
      <c r="C7911">
        <v>2014</v>
      </c>
      <c r="D7911" t="s">
        <v>94</v>
      </c>
      <c r="E7911" t="s">
        <v>30</v>
      </c>
      <c r="F7911" t="s">
        <v>32</v>
      </c>
      <c r="G7911" t="s">
        <v>78</v>
      </c>
      <c r="H7911" s="1">
        <v>48</v>
      </c>
      <c r="I7911" s="1">
        <v>45</v>
      </c>
      <c r="J7911" s="1">
        <v>55</v>
      </c>
      <c r="K7911" s="2">
        <v>691</v>
      </c>
      <c r="L7911" s="3">
        <v>608.08000000000004</v>
      </c>
      <c r="M7911" s="4">
        <v>51.941499999999998</v>
      </c>
      <c r="N7911" s="5">
        <v>56.585849222500102</v>
      </c>
      <c r="O7911" s="6">
        <v>0</v>
      </c>
    </row>
    <row r="7912" spans="1:15" x14ac:dyDescent="0.2">
      <c r="A7912" t="s">
        <v>57</v>
      </c>
      <c r="B7912" t="s">
        <v>58</v>
      </c>
      <c r="C7912">
        <v>2014</v>
      </c>
      <c r="D7912" t="s">
        <v>94</v>
      </c>
      <c r="E7912" t="s">
        <v>30</v>
      </c>
      <c r="F7912" t="s">
        <v>33</v>
      </c>
      <c r="G7912" t="s">
        <v>79</v>
      </c>
      <c r="H7912" s="1">
        <v>32</v>
      </c>
      <c r="I7912" s="1">
        <v>29</v>
      </c>
      <c r="J7912" s="1">
        <v>36</v>
      </c>
      <c r="K7912" s="2">
        <v>578</v>
      </c>
      <c r="L7912" s="3">
        <v>502.86</v>
      </c>
      <c r="M7912" s="4">
        <v>53.2740000000001</v>
      </c>
      <c r="N7912" s="5">
        <v>42.473229240000002</v>
      </c>
      <c r="O7912" s="6">
        <v>0</v>
      </c>
    </row>
    <row r="7913" spans="1:15" x14ac:dyDescent="0.2">
      <c r="A7913" t="s">
        <v>57</v>
      </c>
      <c r="B7913" t="s">
        <v>58</v>
      </c>
      <c r="C7913">
        <v>2014</v>
      </c>
      <c r="D7913" t="s">
        <v>94</v>
      </c>
      <c r="E7913" t="s">
        <v>30</v>
      </c>
      <c r="F7913" t="s">
        <v>34</v>
      </c>
      <c r="G7913" t="s">
        <v>80</v>
      </c>
      <c r="H7913" s="1">
        <v>48</v>
      </c>
      <c r="I7913" s="1">
        <v>47</v>
      </c>
      <c r="J7913" s="1">
        <v>62</v>
      </c>
      <c r="K7913" s="2">
        <v>784</v>
      </c>
      <c r="L7913" s="3">
        <v>784</v>
      </c>
      <c r="M7913" s="4">
        <v>70.3245</v>
      </c>
      <c r="N7913" s="5">
        <v>76.178663002500102</v>
      </c>
      <c r="O7913" s="6">
        <v>0</v>
      </c>
    </row>
    <row r="7914" spans="1:15" x14ac:dyDescent="0.2">
      <c r="A7914" t="s">
        <v>57</v>
      </c>
      <c r="B7914" t="s">
        <v>58</v>
      </c>
      <c r="C7914">
        <v>2014</v>
      </c>
      <c r="D7914" t="s">
        <v>94</v>
      </c>
      <c r="E7914" t="s">
        <v>30</v>
      </c>
      <c r="F7914" t="s">
        <v>35</v>
      </c>
      <c r="G7914" t="s">
        <v>81</v>
      </c>
      <c r="H7914" s="1">
        <v>43</v>
      </c>
      <c r="I7914" s="1">
        <v>42</v>
      </c>
      <c r="J7914" s="1">
        <v>49</v>
      </c>
      <c r="K7914" s="2">
        <v>728</v>
      </c>
      <c r="L7914" s="3">
        <v>735.28</v>
      </c>
      <c r="M7914" s="4">
        <v>67.278499999999994</v>
      </c>
      <c r="N7914" s="5">
        <v>56.999354377499998</v>
      </c>
      <c r="O7914" s="6">
        <v>0</v>
      </c>
    </row>
    <row r="7915" spans="1:15" x14ac:dyDescent="0.2">
      <c r="A7915" t="s">
        <v>57</v>
      </c>
      <c r="B7915" t="s">
        <v>58</v>
      </c>
      <c r="C7915">
        <v>2014</v>
      </c>
      <c r="D7915" t="s">
        <v>94</v>
      </c>
      <c r="E7915" t="s">
        <v>30</v>
      </c>
      <c r="F7915" t="s">
        <v>36</v>
      </c>
      <c r="G7915" t="s">
        <v>82</v>
      </c>
      <c r="H7915" s="1">
        <v>28</v>
      </c>
      <c r="I7915" s="1">
        <v>27</v>
      </c>
      <c r="J7915" s="1">
        <v>31</v>
      </c>
      <c r="K7915" s="2">
        <v>722</v>
      </c>
      <c r="L7915" s="3">
        <v>685.9</v>
      </c>
      <c r="M7915" s="4">
        <v>76.924000000000007</v>
      </c>
      <c r="N7915" s="5">
        <v>72.367022239999997</v>
      </c>
      <c r="O7915" s="6">
        <v>0</v>
      </c>
    </row>
    <row r="7916" spans="1:15" x14ac:dyDescent="0.2">
      <c r="A7916" t="s">
        <v>57</v>
      </c>
      <c r="B7916" t="s">
        <v>58</v>
      </c>
      <c r="C7916">
        <v>2014</v>
      </c>
      <c r="D7916" t="s">
        <v>94</v>
      </c>
      <c r="E7916" t="s">
        <v>37</v>
      </c>
      <c r="F7916" t="s">
        <v>38</v>
      </c>
      <c r="G7916" t="s">
        <v>83</v>
      </c>
      <c r="H7916" s="1">
        <v>45</v>
      </c>
      <c r="I7916" s="1">
        <v>43</v>
      </c>
      <c r="J7916" s="1">
        <v>56</v>
      </c>
      <c r="K7916" s="2">
        <v>730</v>
      </c>
      <c r="L7916" s="3">
        <v>635.1</v>
      </c>
      <c r="M7916" s="4">
        <v>29.7316</v>
      </c>
      <c r="N7916" s="5">
        <v>31.4356963856</v>
      </c>
      <c r="O7916" s="6">
        <v>0</v>
      </c>
    </row>
    <row r="7917" spans="1:15" x14ac:dyDescent="0.2">
      <c r="A7917" t="s">
        <v>57</v>
      </c>
      <c r="B7917" t="s">
        <v>58</v>
      </c>
      <c r="C7917">
        <v>2014</v>
      </c>
      <c r="D7917" t="s">
        <v>94</v>
      </c>
      <c r="E7917" t="s">
        <v>37</v>
      </c>
      <c r="F7917" t="s">
        <v>39</v>
      </c>
      <c r="G7917" t="s">
        <v>84</v>
      </c>
      <c r="H7917" s="1">
        <v>42</v>
      </c>
      <c r="I7917" s="1">
        <v>39</v>
      </c>
      <c r="J7917" s="1">
        <v>55</v>
      </c>
      <c r="K7917" s="2">
        <v>700</v>
      </c>
      <c r="L7917" s="3">
        <v>553</v>
      </c>
      <c r="M7917" s="4">
        <v>20.4496</v>
      </c>
      <c r="N7917" s="5">
        <v>19.723557401600001</v>
      </c>
      <c r="O7917" s="6">
        <v>0</v>
      </c>
    </row>
    <row r="7918" spans="1:15" x14ac:dyDescent="0.2">
      <c r="A7918" t="s">
        <v>57</v>
      </c>
      <c r="B7918" t="s">
        <v>58</v>
      </c>
      <c r="C7918">
        <v>2014</v>
      </c>
      <c r="D7918" t="s">
        <v>94</v>
      </c>
      <c r="E7918" t="s">
        <v>37</v>
      </c>
      <c r="F7918" t="s">
        <v>40</v>
      </c>
      <c r="G7918" t="s">
        <v>85</v>
      </c>
      <c r="H7918" s="1">
        <v>38</v>
      </c>
      <c r="I7918" s="1">
        <v>35</v>
      </c>
      <c r="J7918" s="1">
        <v>40</v>
      </c>
      <c r="K7918" s="2">
        <v>741</v>
      </c>
      <c r="L7918" s="3">
        <v>703.95</v>
      </c>
      <c r="M7918" s="4">
        <v>99.777900000000002</v>
      </c>
      <c r="N7918" s="5">
        <v>90.021716715899998</v>
      </c>
      <c r="O7918" s="6">
        <v>0</v>
      </c>
    </row>
    <row r="7919" spans="1:15" x14ac:dyDescent="0.2">
      <c r="A7919" t="s">
        <v>57</v>
      </c>
      <c r="B7919" t="s">
        <v>58</v>
      </c>
      <c r="C7919">
        <v>2014</v>
      </c>
      <c r="D7919" t="s">
        <v>94</v>
      </c>
      <c r="E7919" t="s">
        <v>37</v>
      </c>
      <c r="F7919" t="s">
        <v>41</v>
      </c>
      <c r="G7919" t="s">
        <v>86</v>
      </c>
      <c r="H7919" s="1">
        <v>47</v>
      </c>
      <c r="I7919" s="1">
        <v>45</v>
      </c>
      <c r="J7919" s="1">
        <v>53</v>
      </c>
      <c r="K7919" s="2">
        <v>841</v>
      </c>
      <c r="L7919" s="3">
        <v>841</v>
      </c>
      <c r="M7919" s="4">
        <v>65.110900000000001</v>
      </c>
      <c r="N7919" s="5">
        <v>67.136434988099893</v>
      </c>
      <c r="O7919" s="6">
        <v>0</v>
      </c>
    </row>
    <row r="7920" spans="1:15" x14ac:dyDescent="0.2">
      <c r="A7920" t="s">
        <v>57</v>
      </c>
      <c r="B7920" t="s">
        <v>58</v>
      </c>
      <c r="C7920">
        <v>2014</v>
      </c>
      <c r="D7920" t="s">
        <v>94</v>
      </c>
      <c r="E7920" t="s">
        <v>37</v>
      </c>
      <c r="F7920" t="s">
        <v>42</v>
      </c>
      <c r="G7920" t="s">
        <v>87</v>
      </c>
      <c r="H7920" s="1">
        <v>42</v>
      </c>
      <c r="I7920" s="1">
        <v>41</v>
      </c>
      <c r="J7920" s="1">
        <v>51</v>
      </c>
      <c r="K7920" s="2">
        <v>691</v>
      </c>
      <c r="L7920" s="3">
        <v>608.08000000000004</v>
      </c>
      <c r="M7920" s="4">
        <v>30.095800000000001</v>
      </c>
      <c r="N7920" s="5">
        <v>25.251640223599999</v>
      </c>
      <c r="O7920" s="6">
        <v>0</v>
      </c>
    </row>
    <row r="7921" spans="1:15" x14ac:dyDescent="0.2">
      <c r="A7921" t="s">
        <v>57</v>
      </c>
      <c r="B7921" t="s">
        <v>58</v>
      </c>
      <c r="C7921">
        <v>2014</v>
      </c>
      <c r="D7921" t="s">
        <v>94</v>
      </c>
      <c r="E7921" t="s">
        <v>37</v>
      </c>
      <c r="F7921" t="s">
        <v>43</v>
      </c>
      <c r="G7921" t="s">
        <v>88</v>
      </c>
      <c r="H7921" s="1">
        <v>20</v>
      </c>
      <c r="I7921" s="1">
        <v>20</v>
      </c>
      <c r="J7921" s="1">
        <v>20</v>
      </c>
      <c r="K7921" s="2">
        <v>314</v>
      </c>
      <c r="L7921" s="3">
        <v>329.7</v>
      </c>
      <c r="M7921" s="4">
        <v>57.096800000000002</v>
      </c>
      <c r="N7921" s="5">
        <v>54.186690297600002</v>
      </c>
      <c r="O7921" s="6">
        <v>0</v>
      </c>
    </row>
    <row r="7922" spans="1:15" x14ac:dyDescent="0.2">
      <c r="A7922" t="s">
        <v>57</v>
      </c>
      <c r="B7922" t="s">
        <v>58</v>
      </c>
      <c r="C7922">
        <v>2014</v>
      </c>
      <c r="D7922" t="s">
        <v>95</v>
      </c>
      <c r="E7922" t="s">
        <v>16</v>
      </c>
      <c r="F7922" t="s">
        <v>17</v>
      </c>
      <c r="G7922" t="s">
        <v>65</v>
      </c>
      <c r="H7922" s="1">
        <v>26</v>
      </c>
      <c r="I7922" s="1">
        <v>26</v>
      </c>
      <c r="J7922" s="1">
        <v>29</v>
      </c>
      <c r="K7922" s="2">
        <v>482.6</v>
      </c>
      <c r="L7922" s="3">
        <v>421.79239999999999</v>
      </c>
      <c r="M7922" s="4">
        <v>106.718</v>
      </c>
      <c r="N7922" s="5">
        <v>113.88731524000001</v>
      </c>
      <c r="O7922" s="6">
        <v>4.4343141317861601E-2</v>
      </c>
    </row>
    <row r="7923" spans="1:15" x14ac:dyDescent="0.2">
      <c r="A7923" t="s">
        <v>57</v>
      </c>
      <c r="B7923" t="s">
        <v>58</v>
      </c>
      <c r="C7923">
        <v>2014</v>
      </c>
      <c r="D7923" t="s">
        <v>95</v>
      </c>
      <c r="E7923" t="s">
        <v>16</v>
      </c>
      <c r="F7923" t="s">
        <v>18</v>
      </c>
      <c r="G7923" t="s">
        <v>66</v>
      </c>
      <c r="H7923" s="1">
        <v>31</v>
      </c>
      <c r="I7923" s="1">
        <v>31</v>
      </c>
      <c r="J7923" s="1">
        <v>33</v>
      </c>
      <c r="K7923" s="2">
        <v>454.8</v>
      </c>
      <c r="L7923" s="3">
        <v>351.10559999999998</v>
      </c>
      <c r="M7923" s="4">
        <v>89.188000000000002</v>
      </c>
      <c r="N7923" s="5">
        <v>96.490713439999993</v>
      </c>
      <c r="O7923" s="6">
        <v>6.2005277044854902E-2</v>
      </c>
    </row>
    <row r="7924" spans="1:15" x14ac:dyDescent="0.2">
      <c r="A7924" t="s">
        <v>57</v>
      </c>
      <c r="B7924" t="s">
        <v>58</v>
      </c>
      <c r="C7924">
        <v>2014</v>
      </c>
      <c r="D7924" t="s">
        <v>95</v>
      </c>
      <c r="E7924" t="s">
        <v>16</v>
      </c>
      <c r="F7924" t="s">
        <v>19</v>
      </c>
      <c r="G7924" t="s">
        <v>67</v>
      </c>
      <c r="H7924" s="1">
        <v>40</v>
      </c>
      <c r="I7924" s="1">
        <v>35</v>
      </c>
      <c r="J7924" s="1">
        <v>50</v>
      </c>
      <c r="K7924" s="2">
        <v>366.4</v>
      </c>
      <c r="L7924" s="3">
        <v>367.86559999999997</v>
      </c>
      <c r="M7924" s="4">
        <v>64.462000000000003</v>
      </c>
      <c r="N7924" s="5">
        <v>56.428745560000003</v>
      </c>
      <c r="O7924" s="6">
        <v>5.0764192139737999E-2</v>
      </c>
    </row>
    <row r="7925" spans="1:15" x14ac:dyDescent="0.2">
      <c r="A7925" t="s">
        <v>57</v>
      </c>
      <c r="B7925" t="s">
        <v>58</v>
      </c>
      <c r="C7925">
        <v>2014</v>
      </c>
      <c r="D7925" t="s">
        <v>95</v>
      </c>
      <c r="E7925" t="s">
        <v>16</v>
      </c>
      <c r="F7925" t="s">
        <v>20</v>
      </c>
      <c r="G7925" t="s">
        <v>68</v>
      </c>
      <c r="H7925" s="1">
        <v>38</v>
      </c>
      <c r="I7925" s="1">
        <v>36</v>
      </c>
      <c r="J7925" s="1">
        <v>39</v>
      </c>
      <c r="K7925" s="2">
        <v>308.39999999999998</v>
      </c>
      <c r="L7925" s="3">
        <v>306.5496</v>
      </c>
      <c r="M7925" s="4">
        <v>46.515000000000001</v>
      </c>
      <c r="N7925" s="5">
        <v>40.228497750000002</v>
      </c>
      <c r="O7925" s="6">
        <v>5.7068741893644602E-2</v>
      </c>
    </row>
    <row r="7926" spans="1:15" x14ac:dyDescent="0.2">
      <c r="A7926" t="s">
        <v>57</v>
      </c>
      <c r="B7926" t="s">
        <v>58</v>
      </c>
      <c r="C7926">
        <v>2014</v>
      </c>
      <c r="D7926" t="s">
        <v>95</v>
      </c>
      <c r="E7926" t="s">
        <v>16</v>
      </c>
      <c r="F7926" t="s">
        <v>21</v>
      </c>
      <c r="G7926" t="s">
        <v>69</v>
      </c>
      <c r="H7926" s="1">
        <v>19</v>
      </c>
      <c r="I7926" s="1">
        <v>18</v>
      </c>
      <c r="J7926" s="1">
        <v>21</v>
      </c>
      <c r="K7926" s="2">
        <v>613.6</v>
      </c>
      <c r="L7926" s="3">
        <v>617.28160000000003</v>
      </c>
      <c r="M7926" s="4">
        <v>102.154</v>
      </c>
      <c r="N7926" s="5">
        <v>104.35439716</v>
      </c>
      <c r="O7926" s="6">
        <v>0.10984354628422401</v>
      </c>
    </row>
    <row r="7927" spans="1:15" x14ac:dyDescent="0.2">
      <c r="A7927" t="s">
        <v>57</v>
      </c>
      <c r="B7927" t="s">
        <v>58</v>
      </c>
      <c r="C7927">
        <v>2014</v>
      </c>
      <c r="D7927" t="s">
        <v>95</v>
      </c>
      <c r="E7927" t="s">
        <v>16</v>
      </c>
      <c r="F7927" t="s">
        <v>22</v>
      </c>
      <c r="G7927" t="s">
        <v>70</v>
      </c>
      <c r="H7927" s="1">
        <v>29</v>
      </c>
      <c r="I7927" s="1">
        <v>28</v>
      </c>
      <c r="J7927" s="1">
        <v>37</v>
      </c>
      <c r="K7927" s="2">
        <v>449.8</v>
      </c>
      <c r="L7927" s="3">
        <v>369.73559999999998</v>
      </c>
      <c r="M7927" s="4">
        <v>89.322999999999993</v>
      </c>
      <c r="N7927" s="5">
        <v>96.757353289999998</v>
      </c>
      <c r="O7927" s="6">
        <v>5.6024899955535799E-2</v>
      </c>
    </row>
    <row r="7928" spans="1:15" x14ac:dyDescent="0.2">
      <c r="A7928" t="s">
        <v>57</v>
      </c>
      <c r="B7928" t="s">
        <v>58</v>
      </c>
      <c r="C7928">
        <v>2014</v>
      </c>
      <c r="D7928" t="s">
        <v>95</v>
      </c>
      <c r="E7928" t="s">
        <v>23</v>
      </c>
      <c r="F7928" t="s">
        <v>24</v>
      </c>
      <c r="G7928" t="s">
        <v>71</v>
      </c>
      <c r="H7928" s="1">
        <v>13</v>
      </c>
      <c r="I7928" s="1">
        <v>12</v>
      </c>
      <c r="J7928" s="1">
        <v>14</v>
      </c>
      <c r="K7928" s="2">
        <v>5790</v>
      </c>
      <c r="L7928" s="3">
        <v>4689.8999999999996</v>
      </c>
      <c r="M7928" s="4">
        <v>998.81479999999999</v>
      </c>
      <c r="N7928" s="5">
        <v>840.85423700959996</v>
      </c>
      <c r="O7928" s="6">
        <v>2.0725388601036301E-2</v>
      </c>
    </row>
    <row r="7929" spans="1:15" x14ac:dyDescent="0.2">
      <c r="A7929" t="s">
        <v>57</v>
      </c>
      <c r="B7929" t="s">
        <v>58</v>
      </c>
      <c r="C7929">
        <v>2014</v>
      </c>
      <c r="D7929" t="s">
        <v>95</v>
      </c>
      <c r="E7929" t="s">
        <v>23</v>
      </c>
      <c r="F7929" t="s">
        <v>25</v>
      </c>
      <c r="G7929" t="s">
        <v>72</v>
      </c>
      <c r="H7929" s="1">
        <v>9</v>
      </c>
      <c r="I7929" s="1">
        <v>9</v>
      </c>
      <c r="J7929" s="1">
        <v>9</v>
      </c>
      <c r="K7929" s="2">
        <v>3208</v>
      </c>
      <c r="L7929" s="3">
        <v>2534.3200000000002</v>
      </c>
      <c r="M7929" s="4">
        <v>545.25319999999999</v>
      </c>
      <c r="N7929" s="5">
        <v>590.25403710240005</v>
      </c>
      <c r="O7929" s="6">
        <v>5.0498753117207001E-2</v>
      </c>
    </row>
    <row r="7930" spans="1:15" x14ac:dyDescent="0.2">
      <c r="A7930" t="s">
        <v>57</v>
      </c>
      <c r="B7930" t="s">
        <v>58</v>
      </c>
      <c r="C7930">
        <v>2014</v>
      </c>
      <c r="D7930" t="s">
        <v>95</v>
      </c>
      <c r="E7930" t="s">
        <v>23</v>
      </c>
      <c r="F7930" t="s">
        <v>26</v>
      </c>
      <c r="G7930" t="s">
        <v>73</v>
      </c>
      <c r="H7930" s="1">
        <v>17</v>
      </c>
      <c r="I7930" s="1">
        <v>17</v>
      </c>
      <c r="J7930" s="1">
        <v>19</v>
      </c>
      <c r="K7930" s="2">
        <v>2933</v>
      </c>
      <c r="L7930" s="3">
        <v>2581.04</v>
      </c>
      <c r="M7930" s="4">
        <v>550.60019999999997</v>
      </c>
      <c r="N7930" s="5">
        <v>420.65745159959999</v>
      </c>
      <c r="O7930" s="6">
        <v>2.04568700988749E-2</v>
      </c>
    </row>
    <row r="7931" spans="1:15" x14ac:dyDescent="0.2">
      <c r="A7931" t="s">
        <v>57</v>
      </c>
      <c r="B7931" t="s">
        <v>58</v>
      </c>
      <c r="C7931">
        <v>2014</v>
      </c>
      <c r="D7931" t="s">
        <v>95</v>
      </c>
      <c r="E7931" t="s">
        <v>23</v>
      </c>
      <c r="F7931" t="s">
        <v>27</v>
      </c>
      <c r="G7931" t="s">
        <v>74</v>
      </c>
      <c r="H7931" s="1">
        <v>19</v>
      </c>
      <c r="I7931" s="1">
        <v>18</v>
      </c>
      <c r="J7931" s="1">
        <v>20</v>
      </c>
      <c r="K7931" s="2">
        <v>8608</v>
      </c>
      <c r="L7931" s="3">
        <v>8091.52</v>
      </c>
      <c r="M7931" s="4">
        <v>1123.2847999999999</v>
      </c>
      <c r="N7931" s="5">
        <v>1041.4557488896</v>
      </c>
      <c r="O7931" s="6">
        <v>7.8066914498141293E-2</v>
      </c>
    </row>
    <row r="7932" spans="1:15" x14ac:dyDescent="0.2">
      <c r="A7932" t="s">
        <v>57</v>
      </c>
      <c r="B7932" t="s">
        <v>58</v>
      </c>
      <c r="C7932">
        <v>2014</v>
      </c>
      <c r="D7932" t="s">
        <v>95</v>
      </c>
      <c r="E7932" t="s">
        <v>23</v>
      </c>
      <c r="F7932" t="s">
        <v>28</v>
      </c>
      <c r="G7932" t="s">
        <v>75</v>
      </c>
      <c r="H7932" s="1">
        <v>10</v>
      </c>
      <c r="I7932" s="1">
        <v>9</v>
      </c>
      <c r="J7932" s="1">
        <v>12</v>
      </c>
      <c r="K7932" s="2">
        <v>3163</v>
      </c>
      <c r="L7932" s="3">
        <v>3289.52</v>
      </c>
      <c r="M7932" s="4">
        <v>446.38260000000002</v>
      </c>
      <c r="N7932" s="5">
        <v>465.94576382759902</v>
      </c>
      <c r="O7932" s="6">
        <v>7.2715776161871595E-2</v>
      </c>
    </row>
    <row r="7933" spans="1:15" x14ac:dyDescent="0.2">
      <c r="A7933" t="s">
        <v>57</v>
      </c>
      <c r="B7933" t="s">
        <v>58</v>
      </c>
      <c r="C7933">
        <v>2014</v>
      </c>
      <c r="D7933" t="s">
        <v>95</v>
      </c>
      <c r="E7933" t="s">
        <v>23</v>
      </c>
      <c r="F7933" t="s">
        <v>29</v>
      </c>
      <c r="G7933" t="s">
        <v>76</v>
      </c>
      <c r="H7933" s="1">
        <v>6</v>
      </c>
      <c r="I7933" s="1">
        <v>6</v>
      </c>
      <c r="J7933" s="1">
        <v>6</v>
      </c>
      <c r="K7933" s="2">
        <v>2904</v>
      </c>
      <c r="L7933" s="3">
        <v>3223.44</v>
      </c>
      <c r="M7933" s="4">
        <v>540.29</v>
      </c>
      <c r="N7933" s="5">
        <v>558.06554100000005</v>
      </c>
      <c r="O7933" s="6">
        <v>2.27272727272727E-2</v>
      </c>
    </row>
    <row r="7934" spans="1:15" x14ac:dyDescent="0.2">
      <c r="A7934" t="s">
        <v>57</v>
      </c>
      <c r="B7934" t="s">
        <v>58</v>
      </c>
      <c r="C7934">
        <v>2014</v>
      </c>
      <c r="D7934" t="s">
        <v>95</v>
      </c>
      <c r="E7934" t="s">
        <v>30</v>
      </c>
      <c r="F7934" t="s">
        <v>31</v>
      </c>
      <c r="G7934" t="s">
        <v>77</v>
      </c>
      <c r="H7934" s="1">
        <v>42</v>
      </c>
      <c r="I7934" s="1">
        <v>39</v>
      </c>
      <c r="J7934" s="1">
        <v>53</v>
      </c>
      <c r="K7934" s="2">
        <v>670.2</v>
      </c>
      <c r="L7934" s="3">
        <v>601.83960000000104</v>
      </c>
      <c r="M7934" s="4">
        <v>28.734500000000001</v>
      </c>
      <c r="N7934" s="5">
        <v>30.0949349025</v>
      </c>
      <c r="O7934" s="6">
        <v>4.8940614741868102E-2</v>
      </c>
    </row>
    <row r="7935" spans="1:15" x14ac:dyDescent="0.2">
      <c r="A7935" t="s">
        <v>57</v>
      </c>
      <c r="B7935" t="s">
        <v>58</v>
      </c>
      <c r="C7935">
        <v>2014</v>
      </c>
      <c r="D7935" t="s">
        <v>95</v>
      </c>
      <c r="E7935" t="s">
        <v>30</v>
      </c>
      <c r="F7935" t="s">
        <v>32</v>
      </c>
      <c r="G7935" t="s">
        <v>78</v>
      </c>
      <c r="H7935" s="1">
        <v>40</v>
      </c>
      <c r="I7935" s="1">
        <v>39</v>
      </c>
      <c r="J7935" s="1">
        <v>50</v>
      </c>
      <c r="K7935" s="2">
        <v>580.20000000000005</v>
      </c>
      <c r="L7935" s="3">
        <v>492.00959999999998</v>
      </c>
      <c r="M7935" s="4">
        <v>12.148</v>
      </c>
      <c r="N7935" s="5">
        <v>10.064860960000001</v>
      </c>
      <c r="O7935" s="6">
        <v>5.99793174767322E-2</v>
      </c>
    </row>
    <row r="7936" spans="1:15" x14ac:dyDescent="0.2">
      <c r="A7936" t="s">
        <v>57</v>
      </c>
      <c r="B7936" t="s">
        <v>58</v>
      </c>
      <c r="C7936">
        <v>2014</v>
      </c>
      <c r="D7936" t="s">
        <v>95</v>
      </c>
      <c r="E7936" t="s">
        <v>30</v>
      </c>
      <c r="F7936" t="s">
        <v>33</v>
      </c>
      <c r="G7936" t="s">
        <v>79</v>
      </c>
      <c r="H7936" s="1">
        <v>41</v>
      </c>
      <c r="I7936" s="1">
        <v>38</v>
      </c>
      <c r="J7936" s="1">
        <v>50</v>
      </c>
      <c r="K7936" s="2">
        <v>759.6</v>
      </c>
      <c r="L7936" s="3">
        <v>580.33439999999996</v>
      </c>
      <c r="M7936" s="4">
        <v>41.110500000000002</v>
      </c>
      <c r="N7936" s="5">
        <v>40.333717102500003</v>
      </c>
      <c r="O7936" s="6">
        <v>3.8704581358609803E-2</v>
      </c>
    </row>
    <row r="7937" spans="1:15" x14ac:dyDescent="0.2">
      <c r="A7937" t="s">
        <v>57</v>
      </c>
      <c r="B7937" t="s">
        <v>58</v>
      </c>
      <c r="C7937">
        <v>2014</v>
      </c>
      <c r="D7937" t="s">
        <v>95</v>
      </c>
      <c r="E7937" t="s">
        <v>30</v>
      </c>
      <c r="F7937" t="s">
        <v>34</v>
      </c>
      <c r="G7937" t="s">
        <v>80</v>
      </c>
      <c r="H7937" s="1">
        <v>37</v>
      </c>
      <c r="I7937" s="1">
        <v>36</v>
      </c>
      <c r="J7937" s="1">
        <v>46</v>
      </c>
      <c r="K7937" s="2">
        <v>552.79999999999995</v>
      </c>
      <c r="L7937" s="3">
        <v>515.20960000000002</v>
      </c>
      <c r="M7937" s="4">
        <v>32.887999999999998</v>
      </c>
      <c r="N7937" s="5">
        <v>35.811085439999999</v>
      </c>
      <c r="O7937" s="6">
        <v>2.9305354558610702E-2</v>
      </c>
    </row>
    <row r="7938" spans="1:15" x14ac:dyDescent="0.2">
      <c r="A7938" t="s">
        <v>57</v>
      </c>
      <c r="B7938" t="s">
        <v>58</v>
      </c>
      <c r="C7938">
        <v>2014</v>
      </c>
      <c r="D7938" t="s">
        <v>95</v>
      </c>
      <c r="E7938" t="s">
        <v>30</v>
      </c>
      <c r="F7938" t="s">
        <v>35</v>
      </c>
      <c r="G7938" t="s">
        <v>81</v>
      </c>
      <c r="H7938" s="1">
        <v>44</v>
      </c>
      <c r="I7938" s="1">
        <v>43</v>
      </c>
      <c r="J7938" s="1">
        <v>50</v>
      </c>
      <c r="K7938" s="2">
        <v>692.6</v>
      </c>
      <c r="L7938" s="3">
        <v>598.40639999999996</v>
      </c>
      <c r="M7938" s="4">
        <v>40.302999999999997</v>
      </c>
      <c r="N7938" s="5">
        <v>37.359671910000003</v>
      </c>
      <c r="O7938" s="6">
        <v>3.3785734911926102E-2</v>
      </c>
    </row>
    <row r="7939" spans="1:15" x14ac:dyDescent="0.2">
      <c r="A7939" t="s">
        <v>57</v>
      </c>
      <c r="B7939" t="s">
        <v>58</v>
      </c>
      <c r="C7939">
        <v>2014</v>
      </c>
      <c r="D7939" t="s">
        <v>95</v>
      </c>
      <c r="E7939" t="s">
        <v>30</v>
      </c>
      <c r="F7939" t="s">
        <v>36</v>
      </c>
      <c r="G7939" t="s">
        <v>82</v>
      </c>
      <c r="H7939" s="1">
        <v>31</v>
      </c>
      <c r="I7939" s="1">
        <v>29</v>
      </c>
      <c r="J7939" s="1">
        <v>33</v>
      </c>
      <c r="K7939" s="2">
        <v>638.4</v>
      </c>
      <c r="L7939" s="3">
        <v>679.25760000000105</v>
      </c>
      <c r="M7939" s="4">
        <v>46.277999999999999</v>
      </c>
      <c r="N7939" s="5">
        <v>47.794992839999999</v>
      </c>
      <c r="O7939" s="6">
        <v>2.9135338345864702E-2</v>
      </c>
    </row>
    <row r="7940" spans="1:15" x14ac:dyDescent="0.2">
      <c r="A7940" t="s">
        <v>57</v>
      </c>
      <c r="B7940" t="s">
        <v>58</v>
      </c>
      <c r="C7940">
        <v>2014</v>
      </c>
      <c r="D7940" t="s">
        <v>95</v>
      </c>
      <c r="E7940" t="s">
        <v>37</v>
      </c>
      <c r="F7940" t="s">
        <v>38</v>
      </c>
      <c r="G7940" t="s">
        <v>83</v>
      </c>
      <c r="H7940" s="1">
        <v>40</v>
      </c>
      <c r="I7940" s="1">
        <v>37</v>
      </c>
      <c r="J7940" s="1">
        <v>57</v>
      </c>
      <c r="K7940" s="2">
        <v>714.8</v>
      </c>
      <c r="L7940" s="3">
        <v>594.71360000000004</v>
      </c>
      <c r="M7940" s="4">
        <v>-4.1145999999999798</v>
      </c>
      <c r="N7940" s="5">
        <v>-3.7395706683999799</v>
      </c>
      <c r="O7940" s="6">
        <v>4.6446558477895902E-2</v>
      </c>
    </row>
    <row r="7941" spans="1:15" x14ac:dyDescent="0.2">
      <c r="A7941" t="s">
        <v>57</v>
      </c>
      <c r="B7941" t="s">
        <v>58</v>
      </c>
      <c r="C7941">
        <v>2014</v>
      </c>
      <c r="D7941" t="s">
        <v>95</v>
      </c>
      <c r="E7941" t="s">
        <v>37</v>
      </c>
      <c r="F7941" t="s">
        <v>39</v>
      </c>
      <c r="G7941" t="s">
        <v>84</v>
      </c>
      <c r="H7941" s="1">
        <v>42</v>
      </c>
      <c r="I7941" s="1">
        <v>40</v>
      </c>
      <c r="J7941" s="1">
        <v>54</v>
      </c>
      <c r="K7941" s="2">
        <v>745.4</v>
      </c>
      <c r="L7941" s="3">
        <v>675.33239999999898</v>
      </c>
      <c r="M7941" s="4">
        <v>-4.5915999999999899</v>
      </c>
      <c r="N7941" s="5">
        <v>-4.15119209439999</v>
      </c>
      <c r="O7941" s="6">
        <v>5.5808961631338902E-2</v>
      </c>
    </row>
    <row r="7942" spans="1:15" x14ac:dyDescent="0.2">
      <c r="A7942" t="s">
        <v>57</v>
      </c>
      <c r="B7942" t="s">
        <v>58</v>
      </c>
      <c r="C7942">
        <v>2014</v>
      </c>
      <c r="D7942" t="s">
        <v>95</v>
      </c>
      <c r="E7942" t="s">
        <v>37</v>
      </c>
      <c r="F7942" t="s">
        <v>40</v>
      </c>
      <c r="G7942" t="s">
        <v>85</v>
      </c>
      <c r="H7942" s="1">
        <v>31</v>
      </c>
      <c r="I7942" s="1">
        <v>31</v>
      </c>
      <c r="J7942" s="1">
        <v>36</v>
      </c>
      <c r="K7942" s="2">
        <v>576.4</v>
      </c>
      <c r="L7942" s="3">
        <v>584.46959999999899</v>
      </c>
      <c r="M7942" s="4">
        <v>58.45</v>
      </c>
      <c r="N7942" s="5">
        <v>54.679974999999999</v>
      </c>
      <c r="O7942" s="6">
        <v>3.5739070090215097E-2</v>
      </c>
    </row>
    <row r="7943" spans="1:15" x14ac:dyDescent="0.2">
      <c r="A7943" t="s">
        <v>57</v>
      </c>
      <c r="B7943" t="s">
        <v>58</v>
      </c>
      <c r="C7943">
        <v>2014</v>
      </c>
      <c r="D7943" t="s">
        <v>95</v>
      </c>
      <c r="E7943" t="s">
        <v>37</v>
      </c>
      <c r="F7943" t="s">
        <v>41</v>
      </c>
      <c r="G7943" t="s">
        <v>86</v>
      </c>
      <c r="H7943" s="1">
        <v>48</v>
      </c>
      <c r="I7943" s="1">
        <v>45</v>
      </c>
      <c r="J7943" s="1">
        <v>57</v>
      </c>
      <c r="K7943" s="2">
        <v>781.4</v>
      </c>
      <c r="L7943" s="3">
        <v>761.08359999999902</v>
      </c>
      <c r="M7943" s="4">
        <v>6.5468000000000304</v>
      </c>
      <c r="N7943" s="5">
        <v>6.6480659024000301</v>
      </c>
      <c r="O7943" s="6">
        <v>5.0678269772203799E-2</v>
      </c>
    </row>
    <row r="7944" spans="1:15" x14ac:dyDescent="0.2">
      <c r="A7944" t="s">
        <v>57</v>
      </c>
      <c r="B7944" t="s">
        <v>58</v>
      </c>
      <c r="C7944">
        <v>2014</v>
      </c>
      <c r="D7944" t="s">
        <v>95</v>
      </c>
      <c r="E7944" t="s">
        <v>37</v>
      </c>
      <c r="F7944" t="s">
        <v>42</v>
      </c>
      <c r="G7944" t="s">
        <v>87</v>
      </c>
      <c r="H7944" s="1">
        <v>31</v>
      </c>
      <c r="I7944" s="1">
        <v>30</v>
      </c>
      <c r="J7944" s="1">
        <v>32</v>
      </c>
      <c r="K7944" s="2">
        <v>400.4</v>
      </c>
      <c r="L7944" s="3">
        <v>374.77440000000001</v>
      </c>
      <c r="M7944" s="4">
        <v>2.61440000000001</v>
      </c>
      <c r="N7944" s="5">
        <v>2.5520308736000099</v>
      </c>
      <c r="O7944" s="6">
        <v>3.1468531468531499E-2</v>
      </c>
    </row>
    <row r="7945" spans="1:15" x14ac:dyDescent="0.2">
      <c r="A7945" t="s">
        <v>57</v>
      </c>
      <c r="B7945" t="s">
        <v>58</v>
      </c>
      <c r="C7945">
        <v>2014</v>
      </c>
      <c r="D7945" t="s">
        <v>95</v>
      </c>
      <c r="E7945" t="s">
        <v>37</v>
      </c>
      <c r="F7945" t="s">
        <v>43</v>
      </c>
      <c r="G7945" t="s">
        <v>88</v>
      </c>
      <c r="H7945" s="1">
        <v>29</v>
      </c>
      <c r="I7945" s="1">
        <v>28</v>
      </c>
      <c r="J7945" s="1">
        <v>32</v>
      </c>
      <c r="K7945" s="2">
        <v>448.2</v>
      </c>
      <c r="L7945" s="3">
        <v>475.98840000000001</v>
      </c>
      <c r="M7945" s="4">
        <v>69.060599999999994</v>
      </c>
      <c r="N7945" s="5">
        <v>57.278447276400001</v>
      </c>
      <c r="O7945" s="6">
        <v>2.40963855421687E-2</v>
      </c>
    </row>
    <row r="7946" spans="1:15" x14ac:dyDescent="0.2">
      <c r="A7946" t="s">
        <v>57</v>
      </c>
      <c r="B7946" t="s">
        <v>58</v>
      </c>
      <c r="C7946">
        <v>2014</v>
      </c>
      <c r="D7946" t="s">
        <v>96</v>
      </c>
      <c r="E7946" t="s">
        <v>16</v>
      </c>
      <c r="F7946" t="s">
        <v>17</v>
      </c>
      <c r="G7946" t="s">
        <v>65</v>
      </c>
      <c r="H7946" s="1">
        <v>21</v>
      </c>
      <c r="I7946" s="1">
        <v>21</v>
      </c>
      <c r="J7946" s="1">
        <v>25</v>
      </c>
      <c r="K7946" s="2">
        <v>372.5</v>
      </c>
      <c r="L7946" s="3">
        <v>396.71249999999998</v>
      </c>
      <c r="M7946" s="4">
        <v>83.912999999999997</v>
      </c>
      <c r="N7946" s="5">
        <v>73.077314310000006</v>
      </c>
      <c r="O7946" s="6">
        <v>3.35570469798658E-2</v>
      </c>
    </row>
    <row r="7947" spans="1:15" x14ac:dyDescent="0.2">
      <c r="A7947" t="s">
        <v>57</v>
      </c>
      <c r="B7947" t="s">
        <v>58</v>
      </c>
      <c r="C7947">
        <v>2014</v>
      </c>
      <c r="D7947" t="s">
        <v>96</v>
      </c>
      <c r="E7947" t="s">
        <v>16</v>
      </c>
      <c r="F7947" t="s">
        <v>18</v>
      </c>
      <c r="G7947" t="s">
        <v>66</v>
      </c>
      <c r="H7947" s="1">
        <v>18</v>
      </c>
      <c r="I7947" s="1">
        <v>18</v>
      </c>
      <c r="J7947" s="1">
        <v>22</v>
      </c>
      <c r="K7947" s="2">
        <v>259.5</v>
      </c>
      <c r="L7947" s="3">
        <v>214.08750000000001</v>
      </c>
      <c r="M7947" s="4">
        <v>61.289000000000001</v>
      </c>
      <c r="N7947" s="5">
        <v>60.853235210000001</v>
      </c>
      <c r="O7947" s="6">
        <v>1.34874759152216E-2</v>
      </c>
    </row>
    <row r="7948" spans="1:15" x14ac:dyDescent="0.2">
      <c r="A7948" t="s">
        <v>57</v>
      </c>
      <c r="B7948" t="s">
        <v>58</v>
      </c>
      <c r="C7948">
        <v>2014</v>
      </c>
      <c r="D7948" t="s">
        <v>96</v>
      </c>
      <c r="E7948" t="s">
        <v>16</v>
      </c>
      <c r="F7948" t="s">
        <v>19</v>
      </c>
      <c r="G7948" t="s">
        <v>67</v>
      </c>
      <c r="H7948" s="1">
        <v>42</v>
      </c>
      <c r="I7948" s="1">
        <v>38</v>
      </c>
      <c r="J7948" s="1">
        <v>51</v>
      </c>
      <c r="K7948" s="2">
        <v>355.9</v>
      </c>
      <c r="L7948" s="3">
        <v>387.57510000000002</v>
      </c>
      <c r="M7948" s="4">
        <v>70.394000000000005</v>
      </c>
      <c r="N7948" s="5">
        <v>76.302872359999995</v>
      </c>
      <c r="O7948" s="6">
        <v>1.7139645967968499E-2</v>
      </c>
    </row>
    <row r="7949" spans="1:15" x14ac:dyDescent="0.2">
      <c r="A7949" t="s">
        <v>57</v>
      </c>
      <c r="B7949" t="s">
        <v>58</v>
      </c>
      <c r="C7949">
        <v>2014</v>
      </c>
      <c r="D7949" t="s">
        <v>96</v>
      </c>
      <c r="E7949" t="s">
        <v>16</v>
      </c>
      <c r="F7949" t="s">
        <v>20</v>
      </c>
      <c r="G7949" t="s">
        <v>68</v>
      </c>
      <c r="H7949" s="1">
        <v>29</v>
      </c>
      <c r="I7949" s="1">
        <v>26</v>
      </c>
      <c r="J7949" s="1">
        <v>34</v>
      </c>
      <c r="K7949" s="2">
        <v>265</v>
      </c>
      <c r="L7949" s="3">
        <v>204.05</v>
      </c>
      <c r="M7949" s="4">
        <v>47.276000000000003</v>
      </c>
      <c r="N7949" s="5">
        <v>49.297521760000002</v>
      </c>
      <c r="O7949" s="6">
        <v>1.5094339622641499E-2</v>
      </c>
    </row>
    <row r="7950" spans="1:15" x14ac:dyDescent="0.2">
      <c r="A7950" t="s">
        <v>57</v>
      </c>
      <c r="B7950" t="s">
        <v>58</v>
      </c>
      <c r="C7950">
        <v>2014</v>
      </c>
      <c r="D7950" t="s">
        <v>96</v>
      </c>
      <c r="E7950" t="s">
        <v>16</v>
      </c>
      <c r="F7950" t="s">
        <v>21</v>
      </c>
      <c r="G7950" t="s">
        <v>69</v>
      </c>
      <c r="H7950" s="1">
        <v>19</v>
      </c>
      <c r="I7950" s="1">
        <v>17</v>
      </c>
      <c r="J7950" s="1">
        <v>19</v>
      </c>
      <c r="K7950" s="2">
        <v>678.3</v>
      </c>
      <c r="L7950" s="3">
        <v>734.59889999999996</v>
      </c>
      <c r="M7950" s="4">
        <v>157.61099999999999</v>
      </c>
      <c r="N7950" s="5">
        <v>140.88689679000001</v>
      </c>
      <c r="O7950" s="6">
        <v>1.8723278785198302E-2</v>
      </c>
    </row>
    <row r="7951" spans="1:15" x14ac:dyDescent="0.2">
      <c r="A7951" t="s">
        <v>57</v>
      </c>
      <c r="B7951" t="s">
        <v>58</v>
      </c>
      <c r="C7951">
        <v>2014</v>
      </c>
      <c r="D7951" t="s">
        <v>96</v>
      </c>
      <c r="E7951" t="s">
        <v>16</v>
      </c>
      <c r="F7951" t="s">
        <v>22</v>
      </c>
      <c r="G7951" t="s">
        <v>70</v>
      </c>
      <c r="H7951" s="1">
        <v>24</v>
      </c>
      <c r="I7951" s="1">
        <v>24</v>
      </c>
      <c r="J7951" s="1">
        <v>30</v>
      </c>
      <c r="K7951" s="2">
        <v>389.8</v>
      </c>
      <c r="L7951" s="3">
        <v>408.5104</v>
      </c>
      <c r="M7951" s="4">
        <v>90.942999999999998</v>
      </c>
      <c r="N7951" s="5">
        <v>72.806237510000003</v>
      </c>
      <c r="O7951" s="6">
        <v>1.33401744484351E-2</v>
      </c>
    </row>
    <row r="7952" spans="1:15" x14ac:dyDescent="0.2">
      <c r="A7952" t="s">
        <v>57</v>
      </c>
      <c r="B7952" t="s">
        <v>58</v>
      </c>
      <c r="C7952">
        <v>2014</v>
      </c>
      <c r="D7952" t="s">
        <v>96</v>
      </c>
      <c r="E7952" t="s">
        <v>23</v>
      </c>
      <c r="F7952" t="s">
        <v>24</v>
      </c>
      <c r="G7952" t="s">
        <v>71</v>
      </c>
      <c r="H7952" s="1">
        <v>12</v>
      </c>
      <c r="I7952" s="1">
        <v>11</v>
      </c>
      <c r="J7952" s="1">
        <v>12</v>
      </c>
      <c r="K7952" s="2">
        <v>3287</v>
      </c>
      <c r="L7952" s="3">
        <v>3122.65</v>
      </c>
      <c r="M7952" s="4">
        <v>625.35260000000005</v>
      </c>
      <c r="N7952" s="5">
        <v>485.57003473240002</v>
      </c>
      <c r="O7952" s="6">
        <v>1.30818375418315E-2</v>
      </c>
    </row>
    <row r="7953" spans="1:15" x14ac:dyDescent="0.2">
      <c r="A7953" t="s">
        <v>57</v>
      </c>
      <c r="B7953" t="s">
        <v>58</v>
      </c>
      <c r="C7953">
        <v>2014</v>
      </c>
      <c r="D7953" t="s">
        <v>96</v>
      </c>
      <c r="E7953" t="s">
        <v>23</v>
      </c>
      <c r="F7953" t="s">
        <v>25</v>
      </c>
      <c r="G7953" t="s">
        <v>72</v>
      </c>
      <c r="H7953" s="1">
        <v>12</v>
      </c>
      <c r="I7953" s="1">
        <v>12</v>
      </c>
      <c r="J7953" s="1">
        <v>12</v>
      </c>
      <c r="K7953" s="2">
        <v>6140</v>
      </c>
      <c r="L7953" s="3">
        <v>5648.8</v>
      </c>
      <c r="M7953" s="4">
        <v>1174.0101999999999</v>
      </c>
      <c r="N7953" s="5">
        <v>939.08841095959804</v>
      </c>
      <c r="O7953" s="6">
        <v>1.9543973941368101E-2</v>
      </c>
    </row>
    <row r="7954" spans="1:15" x14ac:dyDescent="0.2">
      <c r="A7954" t="s">
        <v>57</v>
      </c>
      <c r="B7954" t="s">
        <v>58</v>
      </c>
      <c r="C7954">
        <v>2014</v>
      </c>
      <c r="D7954" t="s">
        <v>96</v>
      </c>
      <c r="E7954" t="s">
        <v>23</v>
      </c>
      <c r="F7954" t="s">
        <v>26</v>
      </c>
      <c r="G7954" t="s">
        <v>73</v>
      </c>
      <c r="H7954" s="1">
        <v>11</v>
      </c>
      <c r="I7954" s="1">
        <v>11</v>
      </c>
      <c r="J7954" s="1">
        <v>12</v>
      </c>
      <c r="K7954" s="2">
        <v>1578</v>
      </c>
      <c r="L7954" s="3">
        <v>1483.32</v>
      </c>
      <c r="M7954" s="4">
        <v>287.30439999999999</v>
      </c>
      <c r="N7954" s="5">
        <v>266.31853740640003</v>
      </c>
      <c r="O7954" s="6">
        <v>1.5842839036755402E-2</v>
      </c>
    </row>
    <row r="7955" spans="1:15" x14ac:dyDescent="0.2">
      <c r="A7955" t="s">
        <v>57</v>
      </c>
      <c r="B7955" t="s">
        <v>58</v>
      </c>
      <c r="C7955">
        <v>2014</v>
      </c>
      <c r="D7955" t="s">
        <v>96</v>
      </c>
      <c r="E7955" t="s">
        <v>23</v>
      </c>
      <c r="F7955" t="s">
        <v>27</v>
      </c>
      <c r="G7955" t="s">
        <v>74</v>
      </c>
      <c r="H7955" s="1">
        <v>7</v>
      </c>
      <c r="I7955" s="1">
        <v>6</v>
      </c>
      <c r="J7955" s="1">
        <v>7</v>
      </c>
      <c r="K7955" s="2">
        <v>2762</v>
      </c>
      <c r="L7955" s="3">
        <v>2430.56</v>
      </c>
      <c r="M7955" s="4">
        <v>423.57619999999997</v>
      </c>
      <c r="N7955" s="5">
        <v>426.0168460644</v>
      </c>
      <c r="O7955" s="6">
        <v>5.3584359160029002E-2</v>
      </c>
    </row>
    <row r="7956" spans="1:15" x14ac:dyDescent="0.2">
      <c r="A7956" t="s">
        <v>57</v>
      </c>
      <c r="B7956" t="s">
        <v>58</v>
      </c>
      <c r="C7956">
        <v>2014</v>
      </c>
      <c r="D7956" t="s">
        <v>96</v>
      </c>
      <c r="E7956" t="s">
        <v>23</v>
      </c>
      <c r="F7956" t="s">
        <v>28</v>
      </c>
      <c r="G7956" t="s">
        <v>75</v>
      </c>
      <c r="H7956" s="1">
        <v>10</v>
      </c>
      <c r="I7956" s="1">
        <v>10</v>
      </c>
      <c r="J7956" s="1">
        <v>11</v>
      </c>
      <c r="K7956" s="2">
        <v>1864.1</v>
      </c>
      <c r="L7956" s="3">
        <v>1810.0410999999999</v>
      </c>
      <c r="M7956" s="4">
        <v>285.36160000000001</v>
      </c>
      <c r="N7956" s="5">
        <v>270.06165245440002</v>
      </c>
      <c r="O7956" s="6">
        <v>5.6273805053377E-2</v>
      </c>
    </row>
    <row r="7957" spans="1:15" x14ac:dyDescent="0.2">
      <c r="A7957" t="s">
        <v>57</v>
      </c>
      <c r="B7957" t="s">
        <v>58</v>
      </c>
      <c r="C7957">
        <v>2014</v>
      </c>
      <c r="D7957" t="s">
        <v>96</v>
      </c>
      <c r="E7957" t="s">
        <v>23</v>
      </c>
      <c r="F7957" t="s">
        <v>29</v>
      </c>
      <c r="G7957" t="s">
        <v>76</v>
      </c>
      <c r="H7957" s="1">
        <v>6</v>
      </c>
      <c r="I7957" s="1">
        <v>6</v>
      </c>
      <c r="J7957" s="1">
        <v>6</v>
      </c>
      <c r="K7957" s="2">
        <v>2440</v>
      </c>
      <c r="L7957" s="3">
        <v>2122.8000000000002</v>
      </c>
      <c r="M7957" s="4">
        <v>512.7518</v>
      </c>
      <c r="N7957" s="5">
        <v>390.9640179676</v>
      </c>
      <c r="O7957" s="6">
        <v>8.1967213114754103E-3</v>
      </c>
    </row>
    <row r="7958" spans="1:15" x14ac:dyDescent="0.2">
      <c r="A7958" t="s">
        <v>57</v>
      </c>
      <c r="B7958" t="s">
        <v>58</v>
      </c>
      <c r="C7958">
        <v>2014</v>
      </c>
      <c r="D7958" t="s">
        <v>96</v>
      </c>
      <c r="E7958" t="s">
        <v>30</v>
      </c>
      <c r="F7958" t="s">
        <v>31</v>
      </c>
      <c r="G7958" t="s">
        <v>77</v>
      </c>
      <c r="H7958" s="1">
        <v>34</v>
      </c>
      <c r="I7958" s="1">
        <v>34</v>
      </c>
      <c r="J7958" s="1">
        <v>45</v>
      </c>
      <c r="K7958" s="2">
        <v>609.79999999999995</v>
      </c>
      <c r="L7958" s="3">
        <v>590.28639999999996</v>
      </c>
      <c r="M7958" s="4">
        <v>52.579500000000003</v>
      </c>
      <c r="N7958" s="5">
        <v>57.616353202500001</v>
      </c>
      <c r="O7958" s="6">
        <v>6.8875040997048199E-3</v>
      </c>
    </row>
    <row r="7959" spans="1:15" x14ac:dyDescent="0.2">
      <c r="A7959" t="s">
        <v>57</v>
      </c>
      <c r="B7959" t="s">
        <v>58</v>
      </c>
      <c r="C7959">
        <v>2014</v>
      </c>
      <c r="D7959" t="s">
        <v>96</v>
      </c>
      <c r="E7959" t="s">
        <v>30</v>
      </c>
      <c r="F7959" t="s">
        <v>32</v>
      </c>
      <c r="G7959" t="s">
        <v>78</v>
      </c>
      <c r="H7959" s="1">
        <v>43</v>
      </c>
      <c r="I7959" s="1">
        <v>42</v>
      </c>
      <c r="J7959" s="1">
        <v>50</v>
      </c>
      <c r="K7959" s="2">
        <v>648.6</v>
      </c>
      <c r="L7959" s="3">
        <v>599.30639999999903</v>
      </c>
      <c r="M7959" s="4">
        <v>44.442999999999998</v>
      </c>
      <c r="N7959" s="5">
        <v>45.084312490000102</v>
      </c>
      <c r="O7959" s="6">
        <v>1.4492753623188401E-2</v>
      </c>
    </row>
    <row r="7960" spans="1:15" x14ac:dyDescent="0.2">
      <c r="A7960" t="s">
        <v>57</v>
      </c>
      <c r="B7960" t="s">
        <v>58</v>
      </c>
      <c r="C7960">
        <v>2014</v>
      </c>
      <c r="D7960" t="s">
        <v>96</v>
      </c>
      <c r="E7960" t="s">
        <v>30</v>
      </c>
      <c r="F7960" t="s">
        <v>33</v>
      </c>
      <c r="G7960" t="s">
        <v>79</v>
      </c>
      <c r="H7960" s="1">
        <v>24</v>
      </c>
      <c r="I7960" s="1">
        <v>24</v>
      </c>
      <c r="J7960" s="1">
        <v>25</v>
      </c>
      <c r="K7960" s="2">
        <v>377.3</v>
      </c>
      <c r="L7960" s="3">
        <v>296.93509999999998</v>
      </c>
      <c r="M7960" s="4">
        <v>27.081499999999998</v>
      </c>
      <c r="N7960" s="5">
        <v>23.5388335775</v>
      </c>
      <c r="O7960" s="6">
        <v>2.04081632653061E-2</v>
      </c>
    </row>
    <row r="7961" spans="1:15" x14ac:dyDescent="0.2">
      <c r="A7961" t="s">
        <v>57</v>
      </c>
      <c r="B7961" t="s">
        <v>58</v>
      </c>
      <c r="C7961">
        <v>2014</v>
      </c>
      <c r="D7961" t="s">
        <v>96</v>
      </c>
      <c r="E7961" t="s">
        <v>30</v>
      </c>
      <c r="F7961" t="s">
        <v>34</v>
      </c>
      <c r="G7961" t="s">
        <v>80</v>
      </c>
      <c r="H7961" s="1">
        <v>38</v>
      </c>
      <c r="I7961" s="1">
        <v>33</v>
      </c>
      <c r="J7961" s="1">
        <v>58</v>
      </c>
      <c r="K7961" s="2">
        <v>705.6</v>
      </c>
      <c r="L7961" s="3">
        <v>688.66560000000095</v>
      </c>
      <c r="M7961" s="4">
        <v>52.099499999999999</v>
      </c>
      <c r="N7961" s="5">
        <v>42.148755997499997</v>
      </c>
      <c r="O7961" s="6">
        <v>2.46598639455782E-2</v>
      </c>
    </row>
    <row r="7962" spans="1:15" x14ac:dyDescent="0.2">
      <c r="A7962" t="s">
        <v>57</v>
      </c>
      <c r="B7962" t="s">
        <v>58</v>
      </c>
      <c r="C7962">
        <v>2014</v>
      </c>
      <c r="D7962" t="s">
        <v>96</v>
      </c>
      <c r="E7962" t="s">
        <v>30</v>
      </c>
      <c r="F7962" t="s">
        <v>35</v>
      </c>
      <c r="G7962" t="s">
        <v>81</v>
      </c>
      <c r="H7962" s="1">
        <v>31</v>
      </c>
      <c r="I7962" s="1">
        <v>31</v>
      </c>
      <c r="J7962" s="1">
        <v>42</v>
      </c>
      <c r="K7962" s="2">
        <v>585.9</v>
      </c>
      <c r="L7962" s="3">
        <v>463.44690000000003</v>
      </c>
      <c r="M7962" s="4">
        <v>39.511000000000003</v>
      </c>
      <c r="N7962" s="5">
        <v>38.132461210000002</v>
      </c>
      <c r="O7962" s="6">
        <v>2.2358764294248198E-2</v>
      </c>
    </row>
    <row r="7963" spans="1:15" x14ac:dyDescent="0.2">
      <c r="A7963" t="s">
        <v>57</v>
      </c>
      <c r="B7963" t="s">
        <v>58</v>
      </c>
      <c r="C7963">
        <v>2014</v>
      </c>
      <c r="D7963" t="s">
        <v>96</v>
      </c>
      <c r="E7963" t="s">
        <v>30</v>
      </c>
      <c r="F7963" t="s">
        <v>36</v>
      </c>
      <c r="G7963" t="s">
        <v>82</v>
      </c>
      <c r="H7963" s="1">
        <v>23</v>
      </c>
      <c r="I7963" s="1">
        <v>23</v>
      </c>
      <c r="J7963" s="1">
        <v>25</v>
      </c>
      <c r="K7963" s="2">
        <v>456.1</v>
      </c>
      <c r="L7963" s="3">
        <v>433.75110000000001</v>
      </c>
      <c r="M7963" s="4">
        <v>38.485500000000002</v>
      </c>
      <c r="N7963" s="5">
        <v>36.748072102499997</v>
      </c>
      <c r="O7963" s="6">
        <v>1.5128261346195999E-2</v>
      </c>
    </row>
    <row r="7964" spans="1:15" x14ac:dyDescent="0.2">
      <c r="A7964" t="s">
        <v>57</v>
      </c>
      <c r="B7964" t="s">
        <v>58</v>
      </c>
      <c r="C7964">
        <v>2014</v>
      </c>
      <c r="D7964" t="s">
        <v>96</v>
      </c>
      <c r="E7964" t="s">
        <v>37</v>
      </c>
      <c r="F7964" t="s">
        <v>38</v>
      </c>
      <c r="G7964" t="s">
        <v>83</v>
      </c>
      <c r="H7964" s="1">
        <v>42</v>
      </c>
      <c r="I7964" s="1">
        <v>39</v>
      </c>
      <c r="J7964" s="1">
        <v>53</v>
      </c>
      <c r="K7964" s="2">
        <v>662.8</v>
      </c>
      <c r="L7964" s="3">
        <v>741.0104</v>
      </c>
      <c r="M7964" s="4">
        <v>24.685600000000001</v>
      </c>
      <c r="N7964" s="5">
        <v>24.8548444736</v>
      </c>
      <c r="O7964" s="6">
        <v>1.84067592033796E-2</v>
      </c>
    </row>
    <row r="7965" spans="1:15" x14ac:dyDescent="0.2">
      <c r="A7965" t="s">
        <v>57</v>
      </c>
      <c r="B7965" t="s">
        <v>58</v>
      </c>
      <c r="C7965">
        <v>2014</v>
      </c>
      <c r="D7965" t="s">
        <v>96</v>
      </c>
      <c r="E7965" t="s">
        <v>37</v>
      </c>
      <c r="F7965" t="s">
        <v>39</v>
      </c>
      <c r="G7965" t="s">
        <v>84</v>
      </c>
      <c r="H7965" s="1">
        <v>27</v>
      </c>
      <c r="I7965" s="1">
        <v>24</v>
      </c>
      <c r="J7965" s="1">
        <v>29</v>
      </c>
      <c r="K7965" s="2">
        <v>457</v>
      </c>
      <c r="L7965" s="3">
        <v>438.72</v>
      </c>
      <c r="M7965" s="4">
        <v>25.029699999999998</v>
      </c>
      <c r="N7965" s="5">
        <v>22.2689991791</v>
      </c>
      <c r="O7965" s="6">
        <v>0</v>
      </c>
    </row>
    <row r="7966" spans="1:15" x14ac:dyDescent="0.2">
      <c r="A7966" t="s">
        <v>57</v>
      </c>
      <c r="B7966" t="s">
        <v>58</v>
      </c>
      <c r="C7966">
        <v>2014</v>
      </c>
      <c r="D7966" t="s">
        <v>96</v>
      </c>
      <c r="E7966" t="s">
        <v>37</v>
      </c>
      <c r="F7966" t="s">
        <v>40</v>
      </c>
      <c r="G7966" t="s">
        <v>85</v>
      </c>
      <c r="H7966" s="1">
        <v>24</v>
      </c>
      <c r="I7966" s="1">
        <v>24</v>
      </c>
      <c r="J7966" s="1">
        <v>25</v>
      </c>
      <c r="K7966" s="2">
        <v>299.89999999999998</v>
      </c>
      <c r="L7966" s="3">
        <v>329.59010000000001</v>
      </c>
      <c r="M7966" s="4">
        <v>20.207000000000001</v>
      </c>
      <c r="N7966" s="5">
        <v>19.440548490000001</v>
      </c>
      <c r="O7966" s="6">
        <v>2.7009003001000301E-2</v>
      </c>
    </row>
    <row r="7967" spans="1:15" x14ac:dyDescent="0.2">
      <c r="A7967" t="s">
        <v>57</v>
      </c>
      <c r="B7967" t="s">
        <v>58</v>
      </c>
      <c r="C7967">
        <v>2014</v>
      </c>
      <c r="D7967" t="s">
        <v>96</v>
      </c>
      <c r="E7967" t="s">
        <v>37</v>
      </c>
      <c r="F7967" t="s">
        <v>41</v>
      </c>
      <c r="G7967" t="s">
        <v>86</v>
      </c>
      <c r="H7967" s="1">
        <v>32</v>
      </c>
      <c r="I7967" s="1">
        <v>31</v>
      </c>
      <c r="J7967" s="1">
        <v>39</v>
      </c>
      <c r="K7967" s="2">
        <v>568.79999999999995</v>
      </c>
      <c r="L7967" s="3">
        <v>439.11360000000002</v>
      </c>
      <c r="M7967" s="4">
        <v>28.060199999999998</v>
      </c>
      <c r="N7967" s="5">
        <v>24.114879759600001</v>
      </c>
      <c r="O7967" s="6">
        <v>1.79324894514768E-2</v>
      </c>
    </row>
    <row r="7968" spans="1:15" x14ac:dyDescent="0.2">
      <c r="A7968" t="s">
        <v>57</v>
      </c>
      <c r="B7968" t="s">
        <v>58</v>
      </c>
      <c r="C7968">
        <v>2014</v>
      </c>
      <c r="D7968" t="s">
        <v>96</v>
      </c>
      <c r="E7968" t="s">
        <v>37</v>
      </c>
      <c r="F7968" t="s">
        <v>42</v>
      </c>
      <c r="G7968" t="s">
        <v>87</v>
      </c>
      <c r="H7968" s="1">
        <v>36</v>
      </c>
      <c r="I7968" s="1">
        <v>33</v>
      </c>
      <c r="J7968" s="1">
        <v>44</v>
      </c>
      <c r="K7968" s="2">
        <v>595.79999999999995</v>
      </c>
      <c r="L7968" s="3">
        <v>606.52440000000001</v>
      </c>
      <c r="M7968" s="4">
        <v>16.7319</v>
      </c>
      <c r="N7968" s="5">
        <v>13.0957402239</v>
      </c>
      <c r="O7968" s="6">
        <v>2.5511916750587501E-2</v>
      </c>
    </row>
    <row r="7969" spans="1:15" x14ac:dyDescent="0.2">
      <c r="A7969" t="s">
        <v>57</v>
      </c>
      <c r="B7969" t="s">
        <v>58</v>
      </c>
      <c r="C7969">
        <v>2014</v>
      </c>
      <c r="D7969" t="s">
        <v>96</v>
      </c>
      <c r="E7969" t="s">
        <v>37</v>
      </c>
      <c r="F7969" t="s">
        <v>43</v>
      </c>
      <c r="G7969" t="s">
        <v>88</v>
      </c>
      <c r="H7969" s="1">
        <v>29</v>
      </c>
      <c r="I7969" s="1">
        <v>26</v>
      </c>
      <c r="J7969" s="1">
        <v>34</v>
      </c>
      <c r="K7969" s="2">
        <v>467</v>
      </c>
      <c r="L7969" s="3">
        <v>392.28</v>
      </c>
      <c r="M7969" s="4">
        <v>73.358000000000004</v>
      </c>
      <c r="N7969" s="5">
        <v>57.690198359999997</v>
      </c>
      <c r="O7969" s="6">
        <v>2.1413276231263399E-2</v>
      </c>
    </row>
    <row r="7970" spans="1:15" x14ac:dyDescent="0.2">
      <c r="A7970" t="s">
        <v>57</v>
      </c>
      <c r="B7970" t="s">
        <v>58</v>
      </c>
      <c r="C7970">
        <v>2014</v>
      </c>
      <c r="D7970" t="s">
        <v>97</v>
      </c>
      <c r="E7970" t="s">
        <v>16</v>
      </c>
      <c r="F7970" t="s">
        <v>17</v>
      </c>
      <c r="G7970" t="s">
        <v>65</v>
      </c>
      <c r="H7970" s="1">
        <v>37</v>
      </c>
      <c r="I7970" s="1">
        <v>35</v>
      </c>
      <c r="J7970" s="1">
        <v>43</v>
      </c>
      <c r="K7970" s="2">
        <v>738.2</v>
      </c>
      <c r="L7970" s="3">
        <v>581.70159999999998</v>
      </c>
      <c r="M7970" s="4">
        <v>181.566</v>
      </c>
      <c r="N7970" s="5">
        <v>191.67196355999999</v>
      </c>
      <c r="O7970" s="6">
        <v>1.0566242210783E-2</v>
      </c>
    </row>
    <row r="7971" spans="1:15" x14ac:dyDescent="0.2">
      <c r="A7971" t="s">
        <v>57</v>
      </c>
      <c r="B7971" t="s">
        <v>58</v>
      </c>
      <c r="C7971">
        <v>2014</v>
      </c>
      <c r="D7971" t="s">
        <v>97</v>
      </c>
      <c r="E7971" t="s">
        <v>16</v>
      </c>
      <c r="F7971" t="s">
        <v>18</v>
      </c>
      <c r="G7971" t="s">
        <v>66</v>
      </c>
      <c r="H7971" s="1">
        <v>27</v>
      </c>
      <c r="I7971" s="1">
        <v>26</v>
      </c>
      <c r="J7971" s="1">
        <v>33</v>
      </c>
      <c r="K7971" s="2">
        <v>444.5</v>
      </c>
      <c r="L7971" s="3">
        <v>388.9375</v>
      </c>
      <c r="M7971" s="4">
        <v>102.509</v>
      </c>
      <c r="N7971" s="5">
        <v>105.08095081</v>
      </c>
      <c r="O7971" s="6">
        <v>1.68728908886389E-2</v>
      </c>
    </row>
    <row r="7972" spans="1:15" x14ac:dyDescent="0.2">
      <c r="A7972" t="s">
        <v>57</v>
      </c>
      <c r="B7972" t="s">
        <v>58</v>
      </c>
      <c r="C7972">
        <v>2014</v>
      </c>
      <c r="D7972" t="s">
        <v>97</v>
      </c>
      <c r="E7972" t="s">
        <v>16</v>
      </c>
      <c r="F7972" t="s">
        <v>19</v>
      </c>
      <c r="G7972" t="s">
        <v>67</v>
      </c>
      <c r="H7972" s="1">
        <v>54</v>
      </c>
      <c r="I7972" s="1">
        <v>49</v>
      </c>
      <c r="J7972" s="1">
        <v>61</v>
      </c>
      <c r="K7972" s="2">
        <v>484.2</v>
      </c>
      <c r="L7972" s="3">
        <v>504.53640000000001</v>
      </c>
      <c r="M7972" s="4">
        <v>103.18300000000001</v>
      </c>
      <c r="N7972" s="5">
        <v>106.46731489</v>
      </c>
      <c r="O7972" s="6">
        <v>1.6109045848822799E-2</v>
      </c>
    </row>
    <row r="7973" spans="1:15" x14ac:dyDescent="0.2">
      <c r="A7973" t="s">
        <v>57</v>
      </c>
      <c r="B7973" t="s">
        <v>58</v>
      </c>
      <c r="C7973">
        <v>2014</v>
      </c>
      <c r="D7973" t="s">
        <v>97</v>
      </c>
      <c r="E7973" t="s">
        <v>16</v>
      </c>
      <c r="F7973" t="s">
        <v>20</v>
      </c>
      <c r="G7973" t="s">
        <v>68</v>
      </c>
      <c r="H7973" s="1">
        <v>39</v>
      </c>
      <c r="I7973" s="1">
        <v>38</v>
      </c>
      <c r="J7973" s="1">
        <v>46</v>
      </c>
      <c r="K7973" s="2">
        <v>361.1</v>
      </c>
      <c r="L7973" s="3">
        <v>342.68389999999999</v>
      </c>
      <c r="M7973" s="4">
        <v>67.378</v>
      </c>
      <c r="N7973" s="5">
        <v>57.016611159999997</v>
      </c>
      <c r="O7973" s="6">
        <v>1.0800332317917501E-2</v>
      </c>
    </row>
    <row r="7974" spans="1:15" x14ac:dyDescent="0.2">
      <c r="A7974" t="s">
        <v>57</v>
      </c>
      <c r="B7974" t="s">
        <v>58</v>
      </c>
      <c r="C7974">
        <v>2014</v>
      </c>
      <c r="D7974" t="s">
        <v>97</v>
      </c>
      <c r="E7974" t="s">
        <v>16</v>
      </c>
      <c r="F7974" t="s">
        <v>21</v>
      </c>
      <c r="G7974" t="s">
        <v>69</v>
      </c>
      <c r="H7974" s="1">
        <v>27</v>
      </c>
      <c r="I7974" s="1">
        <v>26</v>
      </c>
      <c r="J7974" s="1">
        <v>29</v>
      </c>
      <c r="K7974" s="2">
        <v>888.4</v>
      </c>
      <c r="L7974" s="3">
        <v>716.05039999999997</v>
      </c>
      <c r="M7974" s="4">
        <v>215.715</v>
      </c>
      <c r="N7974" s="5">
        <v>219.41451225</v>
      </c>
      <c r="O7974" s="6">
        <v>1.08059432687978E-2</v>
      </c>
    </row>
    <row r="7975" spans="1:15" x14ac:dyDescent="0.2">
      <c r="A7975" t="s">
        <v>57</v>
      </c>
      <c r="B7975" t="s">
        <v>58</v>
      </c>
      <c r="C7975">
        <v>2014</v>
      </c>
      <c r="D7975" t="s">
        <v>97</v>
      </c>
      <c r="E7975" t="s">
        <v>16</v>
      </c>
      <c r="F7975" t="s">
        <v>22</v>
      </c>
      <c r="G7975" t="s">
        <v>70</v>
      </c>
      <c r="H7975" s="1">
        <v>25</v>
      </c>
      <c r="I7975" s="1">
        <v>23</v>
      </c>
      <c r="J7975" s="1">
        <v>28</v>
      </c>
      <c r="K7975" s="2">
        <v>342.3</v>
      </c>
      <c r="L7975" s="3">
        <v>326.21190000000001</v>
      </c>
      <c r="M7975" s="4">
        <v>82.468999999999994</v>
      </c>
      <c r="N7975" s="5">
        <v>73.010630390000003</v>
      </c>
      <c r="O7975" s="6">
        <v>1.37306456324861E-2</v>
      </c>
    </row>
    <row r="7976" spans="1:15" x14ac:dyDescent="0.2">
      <c r="A7976" t="s">
        <v>57</v>
      </c>
      <c r="B7976" t="s">
        <v>58</v>
      </c>
      <c r="C7976">
        <v>2014</v>
      </c>
      <c r="D7976" t="s">
        <v>97</v>
      </c>
      <c r="E7976" t="s">
        <v>23</v>
      </c>
      <c r="F7976" t="s">
        <v>24</v>
      </c>
      <c r="G7976" t="s">
        <v>71</v>
      </c>
      <c r="H7976" s="1">
        <v>17</v>
      </c>
      <c r="I7976" s="1">
        <v>16</v>
      </c>
      <c r="J7976" s="1">
        <v>18</v>
      </c>
      <c r="K7976" s="2">
        <v>3668</v>
      </c>
      <c r="L7976" s="3">
        <v>3447.92</v>
      </c>
      <c r="M7976" s="4">
        <v>708.41520000000003</v>
      </c>
      <c r="N7976" s="5">
        <v>634.63234008960103</v>
      </c>
      <c r="O7976" s="6">
        <v>3.2715376226826599E-3</v>
      </c>
    </row>
    <row r="7977" spans="1:15" x14ac:dyDescent="0.2">
      <c r="A7977" t="s">
        <v>57</v>
      </c>
      <c r="B7977" t="s">
        <v>58</v>
      </c>
      <c r="C7977">
        <v>2014</v>
      </c>
      <c r="D7977" t="s">
        <v>97</v>
      </c>
      <c r="E7977" t="s">
        <v>23</v>
      </c>
      <c r="F7977" t="s">
        <v>25</v>
      </c>
      <c r="G7977" t="s">
        <v>72</v>
      </c>
      <c r="H7977" s="1">
        <v>8</v>
      </c>
      <c r="I7977" s="1">
        <v>8</v>
      </c>
      <c r="J7977" s="1">
        <v>8</v>
      </c>
      <c r="K7977" s="2">
        <v>3070</v>
      </c>
      <c r="L7977" s="3">
        <v>2578.8000000000002</v>
      </c>
      <c r="M7977" s="4">
        <v>652.4194</v>
      </c>
      <c r="N7977" s="5">
        <v>661.67984096359999</v>
      </c>
      <c r="O7977" s="6">
        <v>0</v>
      </c>
    </row>
    <row r="7978" spans="1:15" x14ac:dyDescent="0.2">
      <c r="A7978" t="s">
        <v>57</v>
      </c>
      <c r="B7978" t="s">
        <v>58</v>
      </c>
      <c r="C7978">
        <v>2014</v>
      </c>
      <c r="D7978" t="s">
        <v>97</v>
      </c>
      <c r="E7978" t="s">
        <v>23</v>
      </c>
      <c r="F7978" t="s">
        <v>26</v>
      </c>
      <c r="G7978" t="s">
        <v>73</v>
      </c>
      <c r="H7978" s="1">
        <v>19</v>
      </c>
      <c r="I7978" s="1">
        <v>19</v>
      </c>
      <c r="J7978" s="1">
        <v>19</v>
      </c>
      <c r="K7978" s="2">
        <v>1498.1</v>
      </c>
      <c r="L7978" s="3">
        <v>1182.0009</v>
      </c>
      <c r="M7978" s="4">
        <v>270.0702</v>
      </c>
      <c r="N7978" s="5">
        <v>245.57429271960001</v>
      </c>
      <c r="O7978" s="6">
        <v>2.1961150791001902E-2</v>
      </c>
    </row>
    <row r="7979" spans="1:15" x14ac:dyDescent="0.2">
      <c r="A7979" t="s">
        <v>57</v>
      </c>
      <c r="B7979" t="s">
        <v>58</v>
      </c>
      <c r="C7979">
        <v>2014</v>
      </c>
      <c r="D7979" t="s">
        <v>97</v>
      </c>
      <c r="E7979" t="s">
        <v>23</v>
      </c>
      <c r="F7979" t="s">
        <v>27</v>
      </c>
      <c r="G7979" t="s">
        <v>74</v>
      </c>
      <c r="H7979" s="1">
        <v>13</v>
      </c>
      <c r="I7979" s="1">
        <v>13</v>
      </c>
      <c r="J7979" s="1">
        <v>14</v>
      </c>
      <c r="K7979" s="2">
        <v>4056.2</v>
      </c>
      <c r="L7979" s="3">
        <v>3480.2196000000099</v>
      </c>
      <c r="M7979" s="4">
        <v>823.96400000000006</v>
      </c>
      <c r="N7979" s="5">
        <v>725.38494703999902</v>
      </c>
      <c r="O7979" s="6">
        <v>2.4160544351856401E-3</v>
      </c>
    </row>
    <row r="7980" spans="1:15" x14ac:dyDescent="0.2">
      <c r="A7980" t="s">
        <v>57</v>
      </c>
      <c r="B7980" t="s">
        <v>58</v>
      </c>
      <c r="C7980">
        <v>2014</v>
      </c>
      <c r="D7980" t="s">
        <v>97</v>
      </c>
      <c r="E7980" t="s">
        <v>23</v>
      </c>
      <c r="F7980" t="s">
        <v>28</v>
      </c>
      <c r="G7980" t="s">
        <v>75</v>
      </c>
      <c r="H7980" s="1">
        <v>23</v>
      </c>
      <c r="I7980" s="1">
        <v>21</v>
      </c>
      <c r="J7980" s="1">
        <v>27</v>
      </c>
      <c r="K7980" s="2">
        <v>7970</v>
      </c>
      <c r="L7980" s="3">
        <v>8288.7999999999993</v>
      </c>
      <c r="M7980" s="4">
        <v>1569.2932000000001</v>
      </c>
      <c r="N7980" s="5">
        <v>1668.0519596624199</v>
      </c>
      <c r="O7980" s="6">
        <v>1.88205771643664E-3</v>
      </c>
    </row>
    <row r="7981" spans="1:15" x14ac:dyDescent="0.2">
      <c r="A7981" t="s">
        <v>57</v>
      </c>
      <c r="B7981" t="s">
        <v>58</v>
      </c>
      <c r="C7981">
        <v>2014</v>
      </c>
      <c r="D7981" t="s">
        <v>97</v>
      </c>
      <c r="E7981" t="s">
        <v>23</v>
      </c>
      <c r="F7981" t="s">
        <v>29</v>
      </c>
      <c r="G7981" t="s">
        <v>76</v>
      </c>
      <c r="H7981" s="1">
        <v>12</v>
      </c>
      <c r="I7981" s="1">
        <v>11</v>
      </c>
      <c r="J7981" s="1">
        <v>14</v>
      </c>
      <c r="K7981" s="2">
        <v>6445</v>
      </c>
      <c r="L7981" s="3">
        <v>6380.55</v>
      </c>
      <c r="M7981" s="4">
        <v>1286.6152</v>
      </c>
      <c r="N7981" s="5">
        <v>1047.1092072895999</v>
      </c>
      <c r="O7981" s="6">
        <v>5.4305663304887496E-3</v>
      </c>
    </row>
    <row r="7982" spans="1:15" x14ac:dyDescent="0.2">
      <c r="A7982" t="s">
        <v>57</v>
      </c>
      <c r="B7982" t="s">
        <v>58</v>
      </c>
      <c r="C7982">
        <v>2014</v>
      </c>
      <c r="D7982" t="s">
        <v>97</v>
      </c>
      <c r="E7982" t="s">
        <v>30</v>
      </c>
      <c r="F7982" t="s">
        <v>31</v>
      </c>
      <c r="G7982" t="s">
        <v>77</v>
      </c>
      <c r="H7982" s="1">
        <v>51</v>
      </c>
      <c r="I7982" s="1">
        <v>50</v>
      </c>
      <c r="J7982" s="1">
        <v>62</v>
      </c>
      <c r="K7982" s="2">
        <v>826.7</v>
      </c>
      <c r="L7982" s="3">
        <v>705.17510000000004</v>
      </c>
      <c r="M7982" s="4">
        <v>58.866999999999997</v>
      </c>
      <c r="N7982" s="5">
        <v>54.824603109999998</v>
      </c>
      <c r="O7982" s="6">
        <v>2.4555461473327701E-2</v>
      </c>
    </row>
    <row r="7983" spans="1:15" x14ac:dyDescent="0.2">
      <c r="A7983" t="s">
        <v>57</v>
      </c>
      <c r="B7983" t="s">
        <v>58</v>
      </c>
      <c r="C7983">
        <v>2014</v>
      </c>
      <c r="D7983" t="s">
        <v>97</v>
      </c>
      <c r="E7983" t="s">
        <v>30</v>
      </c>
      <c r="F7983" t="s">
        <v>32</v>
      </c>
      <c r="G7983" t="s">
        <v>78</v>
      </c>
      <c r="H7983" s="1">
        <v>48</v>
      </c>
      <c r="I7983" s="1">
        <v>48</v>
      </c>
      <c r="J7983" s="1">
        <v>54</v>
      </c>
      <c r="K7983" s="2">
        <v>676.5</v>
      </c>
      <c r="L7983" s="3">
        <v>564.87750000000005</v>
      </c>
      <c r="M7983" s="4">
        <v>47.069499999999998</v>
      </c>
      <c r="N7983" s="5">
        <v>48.984993302500001</v>
      </c>
      <c r="O7983" s="6">
        <v>8.1300813008130107E-3</v>
      </c>
    </row>
    <row r="7984" spans="1:15" x14ac:dyDescent="0.2">
      <c r="A7984" t="s">
        <v>57</v>
      </c>
      <c r="B7984" t="s">
        <v>58</v>
      </c>
      <c r="C7984">
        <v>2014</v>
      </c>
      <c r="D7984" t="s">
        <v>97</v>
      </c>
      <c r="E7984" t="s">
        <v>30</v>
      </c>
      <c r="F7984" t="s">
        <v>33</v>
      </c>
      <c r="G7984" t="s">
        <v>79</v>
      </c>
      <c r="H7984" s="1">
        <v>52</v>
      </c>
      <c r="I7984" s="1">
        <v>51</v>
      </c>
      <c r="J7984" s="1">
        <v>70</v>
      </c>
      <c r="K7984" s="2">
        <v>1054.0999999999999</v>
      </c>
      <c r="L7984" s="3">
        <v>1097.3181</v>
      </c>
      <c r="M7984" s="4">
        <v>85.282500000000098</v>
      </c>
      <c r="N7984" s="5">
        <v>88.934723062500197</v>
      </c>
      <c r="O7984" s="6">
        <v>1.1289251494165599E-2</v>
      </c>
    </row>
    <row r="7985" spans="1:15" x14ac:dyDescent="0.2">
      <c r="A7985" t="s">
        <v>57</v>
      </c>
      <c r="B7985" t="s">
        <v>58</v>
      </c>
      <c r="C7985">
        <v>2014</v>
      </c>
      <c r="D7985" t="s">
        <v>97</v>
      </c>
      <c r="E7985" t="s">
        <v>30</v>
      </c>
      <c r="F7985" t="s">
        <v>34</v>
      </c>
      <c r="G7985" t="s">
        <v>80</v>
      </c>
      <c r="H7985" s="1">
        <v>46</v>
      </c>
      <c r="I7985" s="1">
        <v>43</v>
      </c>
      <c r="J7985" s="1">
        <v>62</v>
      </c>
      <c r="K7985" s="2">
        <v>775.4</v>
      </c>
      <c r="L7985" s="3">
        <v>856.04159999999899</v>
      </c>
      <c r="M7985" s="4">
        <v>54.503500000000003</v>
      </c>
      <c r="N7985" s="5">
        <v>42.783339877499998</v>
      </c>
      <c r="O7985" s="6">
        <v>1.8828991488264099E-2</v>
      </c>
    </row>
    <row r="7986" spans="1:15" x14ac:dyDescent="0.2">
      <c r="A7986" t="s">
        <v>57</v>
      </c>
      <c r="B7986" t="s">
        <v>58</v>
      </c>
      <c r="C7986">
        <v>2014</v>
      </c>
      <c r="D7986" t="s">
        <v>97</v>
      </c>
      <c r="E7986" t="s">
        <v>30</v>
      </c>
      <c r="F7986" t="s">
        <v>35</v>
      </c>
      <c r="G7986" t="s">
        <v>81</v>
      </c>
      <c r="H7986" s="1">
        <v>48</v>
      </c>
      <c r="I7986" s="1">
        <v>47</v>
      </c>
      <c r="J7986" s="1">
        <v>55</v>
      </c>
      <c r="K7986" s="2">
        <v>798.6</v>
      </c>
      <c r="L7986" s="3">
        <v>763.46159999999998</v>
      </c>
      <c r="M7986" s="4">
        <v>58.447499999999998</v>
      </c>
      <c r="N7986" s="5">
        <v>56.371152562500001</v>
      </c>
      <c r="O7986" s="6">
        <v>1.9283746556473799E-2</v>
      </c>
    </row>
    <row r="7987" spans="1:15" x14ac:dyDescent="0.2">
      <c r="A7987" t="s">
        <v>57</v>
      </c>
      <c r="B7987" t="s">
        <v>58</v>
      </c>
      <c r="C7987">
        <v>2014</v>
      </c>
      <c r="D7987" t="s">
        <v>97</v>
      </c>
      <c r="E7987" t="s">
        <v>30</v>
      </c>
      <c r="F7987" t="s">
        <v>36</v>
      </c>
      <c r="G7987" t="s">
        <v>82</v>
      </c>
      <c r="H7987" s="1">
        <v>36</v>
      </c>
      <c r="I7987" s="1">
        <v>35</v>
      </c>
      <c r="J7987" s="1">
        <v>41</v>
      </c>
      <c r="K7987" s="2">
        <v>813.5</v>
      </c>
      <c r="L7987" s="3">
        <v>646.73250000000098</v>
      </c>
      <c r="M7987" s="4">
        <v>68.533500000000004</v>
      </c>
      <c r="N7987" s="5">
        <v>57.202513777500002</v>
      </c>
      <c r="O7987" s="6">
        <v>1.6594960049170299E-2</v>
      </c>
    </row>
    <row r="7988" spans="1:15" x14ac:dyDescent="0.2">
      <c r="A7988" t="s">
        <v>57</v>
      </c>
      <c r="B7988" t="s">
        <v>58</v>
      </c>
      <c r="C7988">
        <v>2014</v>
      </c>
      <c r="D7988" t="s">
        <v>97</v>
      </c>
      <c r="E7988" t="s">
        <v>37</v>
      </c>
      <c r="F7988" t="s">
        <v>38</v>
      </c>
      <c r="G7988" t="s">
        <v>83</v>
      </c>
      <c r="H7988" s="1">
        <v>54</v>
      </c>
      <c r="I7988" s="1">
        <v>51</v>
      </c>
      <c r="J7988" s="1">
        <v>63</v>
      </c>
      <c r="K7988" s="2">
        <v>826.9</v>
      </c>
      <c r="L7988" s="3">
        <v>867.41809999999998</v>
      </c>
      <c r="M7988" s="4">
        <v>27.185199999999998</v>
      </c>
      <c r="N7988" s="5">
        <v>28.0511029904</v>
      </c>
      <c r="O7988" s="6">
        <v>6.1676139799250202E-3</v>
      </c>
    </row>
    <row r="7989" spans="1:15" x14ac:dyDescent="0.2">
      <c r="A7989" t="s">
        <v>57</v>
      </c>
      <c r="B7989" t="s">
        <v>58</v>
      </c>
      <c r="C7989">
        <v>2014</v>
      </c>
      <c r="D7989" t="s">
        <v>97</v>
      </c>
      <c r="E7989" t="s">
        <v>37</v>
      </c>
      <c r="F7989" t="s">
        <v>39</v>
      </c>
      <c r="G7989" t="s">
        <v>84</v>
      </c>
      <c r="H7989" s="1">
        <v>60</v>
      </c>
      <c r="I7989" s="1">
        <v>59</v>
      </c>
      <c r="J7989" s="1">
        <v>71</v>
      </c>
      <c r="K7989" s="2">
        <v>980.8</v>
      </c>
      <c r="L7989" s="3">
        <v>1047.4944</v>
      </c>
      <c r="M7989" s="4">
        <v>22.592500000000001</v>
      </c>
      <c r="N7989" s="5">
        <v>20.651239437499999</v>
      </c>
      <c r="O7989" s="6">
        <v>1.44779771615008E-2</v>
      </c>
    </row>
    <row r="7990" spans="1:15" x14ac:dyDescent="0.2">
      <c r="A7990" t="s">
        <v>57</v>
      </c>
      <c r="B7990" t="s">
        <v>58</v>
      </c>
      <c r="C7990">
        <v>2014</v>
      </c>
      <c r="D7990" t="s">
        <v>97</v>
      </c>
      <c r="E7990" t="s">
        <v>37</v>
      </c>
      <c r="F7990" t="s">
        <v>40</v>
      </c>
      <c r="G7990" t="s">
        <v>85</v>
      </c>
      <c r="H7990" s="1">
        <v>39</v>
      </c>
      <c r="I7990" s="1">
        <v>38</v>
      </c>
      <c r="J7990" s="1">
        <v>43</v>
      </c>
      <c r="K7990" s="2">
        <v>618.9</v>
      </c>
      <c r="L7990" s="3">
        <v>655.41510000000096</v>
      </c>
      <c r="M7990" s="4">
        <v>72.980699999999999</v>
      </c>
      <c r="N7990" s="5">
        <v>57.668838275100001</v>
      </c>
      <c r="O7990" s="6">
        <v>9.8561964776215892E-3</v>
      </c>
    </row>
    <row r="7991" spans="1:15" x14ac:dyDescent="0.2">
      <c r="A7991" t="s">
        <v>57</v>
      </c>
      <c r="B7991" t="s">
        <v>58</v>
      </c>
      <c r="C7991">
        <v>2014</v>
      </c>
      <c r="D7991" t="s">
        <v>97</v>
      </c>
      <c r="E7991" t="s">
        <v>37</v>
      </c>
      <c r="F7991" t="s">
        <v>41</v>
      </c>
      <c r="G7991" t="s">
        <v>86</v>
      </c>
      <c r="H7991" s="1">
        <v>53</v>
      </c>
      <c r="I7991" s="1">
        <v>51</v>
      </c>
      <c r="J7991" s="1">
        <v>64</v>
      </c>
      <c r="K7991" s="2">
        <v>889.1</v>
      </c>
      <c r="L7991" s="3">
        <v>710.39089999999999</v>
      </c>
      <c r="M7991" s="4">
        <v>45.877400000000002</v>
      </c>
      <c r="N7991" s="5">
        <v>47.197476307599999</v>
      </c>
      <c r="O7991" s="6">
        <v>1.00101225958835E-2</v>
      </c>
    </row>
    <row r="7992" spans="1:15" x14ac:dyDescent="0.2">
      <c r="A7992" t="s">
        <v>57</v>
      </c>
      <c r="B7992" t="s">
        <v>58</v>
      </c>
      <c r="C7992">
        <v>2014</v>
      </c>
      <c r="D7992" t="s">
        <v>97</v>
      </c>
      <c r="E7992" t="s">
        <v>37</v>
      </c>
      <c r="F7992" t="s">
        <v>42</v>
      </c>
      <c r="G7992" t="s">
        <v>87</v>
      </c>
      <c r="H7992" s="1">
        <v>52</v>
      </c>
      <c r="I7992" s="1">
        <v>50</v>
      </c>
      <c r="J7992" s="1">
        <v>62</v>
      </c>
      <c r="K7992" s="2">
        <v>832.6</v>
      </c>
      <c r="L7992" s="3">
        <v>661.08439999999996</v>
      </c>
      <c r="M7992" s="4">
        <v>26.669799999999999</v>
      </c>
      <c r="N7992" s="5">
        <v>27.381830320399999</v>
      </c>
      <c r="O7992" s="6">
        <v>8.8878212827287993E-3</v>
      </c>
    </row>
    <row r="7993" spans="1:15" x14ac:dyDescent="0.2">
      <c r="A7993" t="s">
        <v>57</v>
      </c>
      <c r="B7993" t="s">
        <v>58</v>
      </c>
      <c r="C7993">
        <v>2014</v>
      </c>
      <c r="D7993" t="s">
        <v>97</v>
      </c>
      <c r="E7993" t="s">
        <v>37</v>
      </c>
      <c r="F7993" t="s">
        <v>43</v>
      </c>
      <c r="G7993" t="s">
        <v>88</v>
      </c>
      <c r="H7993" s="1">
        <v>33</v>
      </c>
      <c r="I7993" s="1">
        <v>31</v>
      </c>
      <c r="J7993" s="1">
        <v>39</v>
      </c>
      <c r="K7993" s="2">
        <v>554.79999999999995</v>
      </c>
      <c r="L7993" s="3">
        <v>505.9776</v>
      </c>
      <c r="M7993" s="4">
        <v>96.932199999999995</v>
      </c>
      <c r="N7993" s="5">
        <v>93.958513968399899</v>
      </c>
      <c r="O7993" s="6">
        <v>9.3727469358327303E-3</v>
      </c>
    </row>
    <row r="7994" spans="1:15" x14ac:dyDescent="0.2">
      <c r="A7994" t="s">
        <v>57</v>
      </c>
      <c r="B7994" t="s">
        <v>58</v>
      </c>
      <c r="C7994">
        <v>2014</v>
      </c>
      <c r="D7994" t="s">
        <v>98</v>
      </c>
      <c r="E7994" t="s">
        <v>16</v>
      </c>
      <c r="F7994" t="s">
        <v>17</v>
      </c>
      <c r="G7994" t="s">
        <v>65</v>
      </c>
      <c r="H7994" s="1">
        <v>18</v>
      </c>
      <c r="I7994" s="1">
        <v>17</v>
      </c>
      <c r="J7994" s="1">
        <v>23</v>
      </c>
      <c r="K7994" s="2">
        <v>398</v>
      </c>
      <c r="L7994" s="3">
        <v>449.74</v>
      </c>
      <c r="M7994" s="4">
        <v>99.1430000000001</v>
      </c>
      <c r="N7994" s="5">
        <v>90.078355509999994</v>
      </c>
      <c r="O7994" s="6">
        <v>0</v>
      </c>
    </row>
    <row r="7995" spans="1:15" x14ac:dyDescent="0.2">
      <c r="A7995" t="s">
        <v>57</v>
      </c>
      <c r="B7995" t="s">
        <v>58</v>
      </c>
      <c r="C7995">
        <v>2014</v>
      </c>
      <c r="D7995" t="s">
        <v>98</v>
      </c>
      <c r="E7995" t="s">
        <v>16</v>
      </c>
      <c r="F7995" t="s">
        <v>18</v>
      </c>
      <c r="G7995" t="s">
        <v>66</v>
      </c>
      <c r="H7995" s="1">
        <v>24</v>
      </c>
      <c r="I7995" s="1">
        <v>24</v>
      </c>
      <c r="J7995" s="1">
        <v>27</v>
      </c>
      <c r="K7995" s="2">
        <v>369</v>
      </c>
      <c r="L7995" s="3">
        <v>380.07</v>
      </c>
      <c r="M7995" s="4">
        <v>90.683000000000007</v>
      </c>
      <c r="N7995" s="5">
        <v>99.463834890000101</v>
      </c>
      <c r="O7995" s="6">
        <v>0</v>
      </c>
    </row>
    <row r="7996" spans="1:15" x14ac:dyDescent="0.2">
      <c r="A7996" t="s">
        <v>57</v>
      </c>
      <c r="B7996" t="s">
        <v>58</v>
      </c>
      <c r="C7996">
        <v>2014</v>
      </c>
      <c r="D7996" t="s">
        <v>98</v>
      </c>
      <c r="E7996" t="s">
        <v>16</v>
      </c>
      <c r="F7996" t="s">
        <v>19</v>
      </c>
      <c r="G7996" t="s">
        <v>67</v>
      </c>
      <c r="H7996" s="1">
        <v>29</v>
      </c>
      <c r="I7996" s="1">
        <v>29</v>
      </c>
      <c r="J7996" s="1">
        <v>33</v>
      </c>
      <c r="K7996" s="2">
        <v>259</v>
      </c>
      <c r="L7996" s="3">
        <v>214.97</v>
      </c>
      <c r="M7996" s="4">
        <v>56.680999999999997</v>
      </c>
      <c r="N7996" s="5">
        <v>64.435527609999994</v>
      </c>
      <c r="O7996" s="6">
        <v>0</v>
      </c>
    </row>
    <row r="7997" spans="1:15" x14ac:dyDescent="0.2">
      <c r="A7997" t="s">
        <v>57</v>
      </c>
      <c r="B7997" t="s">
        <v>58</v>
      </c>
      <c r="C7997">
        <v>2014</v>
      </c>
      <c r="D7997" t="s">
        <v>98</v>
      </c>
      <c r="E7997" t="s">
        <v>16</v>
      </c>
      <c r="F7997" t="s">
        <v>20</v>
      </c>
      <c r="G7997" t="s">
        <v>68</v>
      </c>
      <c r="H7997" s="1">
        <v>24</v>
      </c>
      <c r="I7997" s="1">
        <v>24</v>
      </c>
      <c r="J7997" s="1">
        <v>27</v>
      </c>
      <c r="K7997" s="2">
        <v>254</v>
      </c>
      <c r="L7997" s="3">
        <v>259.08</v>
      </c>
      <c r="M7997" s="4">
        <v>52.707999999999998</v>
      </c>
      <c r="N7997" s="5">
        <v>57.824892640000002</v>
      </c>
      <c r="O7997" s="6">
        <v>0</v>
      </c>
    </row>
    <row r="7998" spans="1:15" x14ac:dyDescent="0.2">
      <c r="A7998" t="s">
        <v>57</v>
      </c>
      <c r="B7998" t="s">
        <v>58</v>
      </c>
      <c r="C7998">
        <v>2014</v>
      </c>
      <c r="D7998" t="s">
        <v>98</v>
      </c>
      <c r="E7998" t="s">
        <v>16</v>
      </c>
      <c r="F7998" t="s">
        <v>21</v>
      </c>
      <c r="G7998" t="s">
        <v>69</v>
      </c>
      <c r="H7998" s="1">
        <v>22</v>
      </c>
      <c r="I7998" s="1">
        <v>22</v>
      </c>
      <c r="J7998" s="1">
        <v>27</v>
      </c>
      <c r="K7998" s="2">
        <v>722</v>
      </c>
      <c r="L7998" s="3">
        <v>685.9</v>
      </c>
      <c r="M7998" s="4">
        <v>182.82499999999999</v>
      </c>
      <c r="N7998" s="5">
        <v>195.30280625</v>
      </c>
      <c r="O7998" s="6">
        <v>0</v>
      </c>
    </row>
    <row r="7999" spans="1:15" x14ac:dyDescent="0.2">
      <c r="A7999" t="s">
        <v>57</v>
      </c>
      <c r="B7999" t="s">
        <v>58</v>
      </c>
      <c r="C7999">
        <v>2014</v>
      </c>
      <c r="D7999" t="s">
        <v>98</v>
      </c>
      <c r="E7999" t="s">
        <v>16</v>
      </c>
      <c r="F7999" t="s">
        <v>22</v>
      </c>
      <c r="G7999" t="s">
        <v>70</v>
      </c>
      <c r="H7999" s="1">
        <v>15</v>
      </c>
      <c r="I7999" s="1">
        <v>14</v>
      </c>
      <c r="J7999" s="1">
        <v>16</v>
      </c>
      <c r="K7999" s="2">
        <v>203</v>
      </c>
      <c r="L7999" s="3">
        <v>219.24</v>
      </c>
      <c r="M7999" s="4">
        <v>48.95</v>
      </c>
      <c r="N7999" s="5">
        <v>51.862524999999998</v>
      </c>
      <c r="O7999" s="6">
        <v>0</v>
      </c>
    </row>
    <row r="8000" spans="1:15" x14ac:dyDescent="0.2">
      <c r="A8000" t="s">
        <v>57</v>
      </c>
      <c r="B8000" t="s">
        <v>58</v>
      </c>
      <c r="C8000">
        <v>2014</v>
      </c>
      <c r="D8000" t="s">
        <v>98</v>
      </c>
      <c r="E8000" t="s">
        <v>23</v>
      </c>
      <c r="F8000" t="s">
        <v>24</v>
      </c>
      <c r="G8000" t="s">
        <v>71</v>
      </c>
      <c r="H8000" s="1">
        <v>18</v>
      </c>
      <c r="I8000" s="1">
        <v>18</v>
      </c>
      <c r="J8000" s="1">
        <v>19</v>
      </c>
      <c r="K8000" s="2">
        <v>6250</v>
      </c>
      <c r="L8000" s="3">
        <v>4812.5</v>
      </c>
      <c r="M8000" s="4">
        <v>1161.9767999999999</v>
      </c>
      <c r="N8000" s="5">
        <v>1138.4676853824001</v>
      </c>
      <c r="O8000" s="6">
        <v>0</v>
      </c>
    </row>
    <row r="8001" spans="1:15" x14ac:dyDescent="0.2">
      <c r="A8001" t="s">
        <v>57</v>
      </c>
      <c r="B8001" t="s">
        <v>58</v>
      </c>
      <c r="C8001">
        <v>2014</v>
      </c>
      <c r="D8001" t="s">
        <v>98</v>
      </c>
      <c r="E8001" t="s">
        <v>23</v>
      </c>
      <c r="F8001" t="s">
        <v>25</v>
      </c>
      <c r="G8001" t="s">
        <v>72</v>
      </c>
      <c r="H8001" s="1">
        <v>15</v>
      </c>
      <c r="I8001" s="1">
        <v>14</v>
      </c>
      <c r="J8001" s="1">
        <v>15</v>
      </c>
      <c r="K8001" s="2">
        <v>8510</v>
      </c>
      <c r="L8001" s="3">
        <v>9531.2000000000007</v>
      </c>
      <c r="M8001" s="4">
        <v>1734.3978</v>
      </c>
      <c r="N8001" s="5">
        <v>1741.2972344484001</v>
      </c>
      <c r="O8001" s="6">
        <v>0</v>
      </c>
    </row>
    <row r="8002" spans="1:15" x14ac:dyDescent="0.2">
      <c r="A8002" t="s">
        <v>57</v>
      </c>
      <c r="B8002" t="s">
        <v>58</v>
      </c>
      <c r="C8002">
        <v>2014</v>
      </c>
      <c r="D8002" t="s">
        <v>98</v>
      </c>
      <c r="E8002" t="s">
        <v>23</v>
      </c>
      <c r="F8002" t="s">
        <v>26</v>
      </c>
      <c r="G8002" t="s">
        <v>73</v>
      </c>
      <c r="H8002" s="1">
        <v>18</v>
      </c>
      <c r="I8002" s="1">
        <v>18</v>
      </c>
      <c r="J8002" s="1">
        <v>19</v>
      </c>
      <c r="K8002" s="2">
        <v>2885</v>
      </c>
      <c r="L8002" s="3">
        <v>3202.35</v>
      </c>
      <c r="M8002" s="4">
        <v>589.45280000000002</v>
      </c>
      <c r="N8002" s="5">
        <v>557.3111177216</v>
      </c>
      <c r="O8002" s="6">
        <v>0</v>
      </c>
    </row>
    <row r="8003" spans="1:15" x14ac:dyDescent="0.2">
      <c r="A8003" t="s">
        <v>57</v>
      </c>
      <c r="B8003" t="s">
        <v>58</v>
      </c>
      <c r="C8003">
        <v>2014</v>
      </c>
      <c r="D8003" t="s">
        <v>98</v>
      </c>
      <c r="E8003" t="s">
        <v>23</v>
      </c>
      <c r="F8003" t="s">
        <v>27</v>
      </c>
      <c r="G8003" t="s">
        <v>74</v>
      </c>
      <c r="H8003" s="1">
        <v>15</v>
      </c>
      <c r="I8003" s="1">
        <v>15</v>
      </c>
      <c r="J8003" s="1">
        <v>17</v>
      </c>
      <c r="K8003" s="2">
        <v>7030</v>
      </c>
      <c r="L8003" s="3">
        <v>6678.5</v>
      </c>
      <c r="M8003" s="4">
        <v>1368.09</v>
      </c>
      <c r="N8003" s="5">
        <v>1298.45421899999</v>
      </c>
      <c r="O8003" s="6">
        <v>0</v>
      </c>
    </row>
    <row r="8004" spans="1:15" x14ac:dyDescent="0.2">
      <c r="A8004" t="s">
        <v>57</v>
      </c>
      <c r="B8004" t="s">
        <v>58</v>
      </c>
      <c r="C8004">
        <v>2014</v>
      </c>
      <c r="D8004" t="s">
        <v>98</v>
      </c>
      <c r="E8004" t="s">
        <v>23</v>
      </c>
      <c r="F8004" t="s">
        <v>28</v>
      </c>
      <c r="G8004" t="s">
        <v>75</v>
      </c>
      <c r="H8004" s="1">
        <v>13</v>
      </c>
      <c r="I8004" s="1">
        <v>13</v>
      </c>
      <c r="J8004" s="1">
        <v>14</v>
      </c>
      <c r="K8004" s="2">
        <v>5772</v>
      </c>
      <c r="L8004" s="3">
        <v>4617.6000000000004</v>
      </c>
      <c r="M8004" s="4">
        <v>1151.2218</v>
      </c>
      <c r="N8004" s="5">
        <v>1222.8485179524</v>
      </c>
      <c r="O8004" s="6">
        <v>0</v>
      </c>
    </row>
    <row r="8005" spans="1:15" x14ac:dyDescent="0.2">
      <c r="A8005" t="s">
        <v>57</v>
      </c>
      <c r="B8005" t="s">
        <v>58</v>
      </c>
      <c r="C8005">
        <v>2014</v>
      </c>
      <c r="D8005" t="s">
        <v>98</v>
      </c>
      <c r="E8005" t="s">
        <v>23</v>
      </c>
      <c r="F8005" t="s">
        <v>29</v>
      </c>
      <c r="G8005" t="s">
        <v>76</v>
      </c>
      <c r="H8005" s="1">
        <v>10</v>
      </c>
      <c r="I8005" s="1">
        <v>10</v>
      </c>
      <c r="J8005" s="1">
        <v>10</v>
      </c>
      <c r="K8005" s="2">
        <v>4540</v>
      </c>
      <c r="L8005" s="3">
        <v>3495.8</v>
      </c>
      <c r="M8005" s="4">
        <v>940.56439999999998</v>
      </c>
      <c r="N8005" s="5">
        <v>983.49552147359998</v>
      </c>
      <c r="O8005" s="6">
        <v>0</v>
      </c>
    </row>
    <row r="8006" spans="1:15" x14ac:dyDescent="0.2">
      <c r="A8006" t="s">
        <v>57</v>
      </c>
      <c r="B8006" t="s">
        <v>58</v>
      </c>
      <c r="C8006">
        <v>2014</v>
      </c>
      <c r="D8006" t="s">
        <v>98</v>
      </c>
      <c r="E8006" t="s">
        <v>30</v>
      </c>
      <c r="F8006" t="s">
        <v>31</v>
      </c>
      <c r="G8006" t="s">
        <v>77</v>
      </c>
      <c r="H8006" s="1">
        <v>49</v>
      </c>
      <c r="I8006" s="1">
        <v>48</v>
      </c>
      <c r="J8006" s="1">
        <v>63</v>
      </c>
      <c r="K8006" s="2">
        <v>822</v>
      </c>
      <c r="L8006" s="3">
        <v>822</v>
      </c>
      <c r="M8006" s="4">
        <v>75.829999999999899</v>
      </c>
      <c r="N8006" s="5">
        <v>57.759711000000003</v>
      </c>
      <c r="O8006" s="6">
        <v>0</v>
      </c>
    </row>
    <row r="8007" spans="1:15" x14ac:dyDescent="0.2">
      <c r="A8007" t="s">
        <v>57</v>
      </c>
      <c r="B8007" t="s">
        <v>58</v>
      </c>
      <c r="C8007">
        <v>2014</v>
      </c>
      <c r="D8007" t="s">
        <v>98</v>
      </c>
      <c r="E8007" t="s">
        <v>30</v>
      </c>
      <c r="F8007" t="s">
        <v>32</v>
      </c>
      <c r="G8007" t="s">
        <v>78</v>
      </c>
      <c r="H8007" s="1">
        <v>44</v>
      </c>
      <c r="I8007" s="1">
        <v>40</v>
      </c>
      <c r="J8007" s="1">
        <v>58</v>
      </c>
      <c r="K8007" s="2">
        <v>724</v>
      </c>
      <c r="L8007" s="3">
        <v>673.32</v>
      </c>
      <c r="M8007" s="4">
        <v>58.4645000000001</v>
      </c>
      <c r="N8007" s="5">
        <v>54.685062397499998</v>
      </c>
      <c r="O8007" s="6">
        <v>0</v>
      </c>
    </row>
    <row r="8008" spans="1:15" x14ac:dyDescent="0.2">
      <c r="A8008" t="s">
        <v>57</v>
      </c>
      <c r="B8008" t="s">
        <v>58</v>
      </c>
      <c r="C8008">
        <v>2014</v>
      </c>
      <c r="D8008" t="s">
        <v>98</v>
      </c>
      <c r="E8008" t="s">
        <v>30</v>
      </c>
      <c r="F8008" t="s">
        <v>33</v>
      </c>
      <c r="G8008" t="s">
        <v>79</v>
      </c>
      <c r="H8008" s="1">
        <v>37</v>
      </c>
      <c r="I8008" s="1">
        <v>35</v>
      </c>
      <c r="J8008" s="1">
        <v>45</v>
      </c>
      <c r="K8008" s="2">
        <v>703</v>
      </c>
      <c r="L8008" s="3">
        <v>667.85</v>
      </c>
      <c r="M8008" s="4">
        <v>60.331000000000103</v>
      </c>
      <c r="N8008" s="5">
        <v>59.324075610000101</v>
      </c>
      <c r="O8008" s="6">
        <v>0</v>
      </c>
    </row>
    <row r="8009" spans="1:15" x14ac:dyDescent="0.2">
      <c r="A8009" t="s">
        <v>57</v>
      </c>
      <c r="B8009" t="s">
        <v>58</v>
      </c>
      <c r="C8009">
        <v>2014</v>
      </c>
      <c r="D8009" t="s">
        <v>98</v>
      </c>
      <c r="E8009" t="s">
        <v>30</v>
      </c>
      <c r="F8009" t="s">
        <v>34</v>
      </c>
      <c r="G8009" t="s">
        <v>80</v>
      </c>
      <c r="H8009" s="1">
        <v>42</v>
      </c>
      <c r="I8009" s="1">
        <v>41</v>
      </c>
      <c r="J8009" s="1">
        <v>56</v>
      </c>
      <c r="K8009" s="2">
        <v>688</v>
      </c>
      <c r="L8009" s="3">
        <v>681.12</v>
      </c>
      <c r="M8009" s="4">
        <v>54.959000000000003</v>
      </c>
      <c r="N8009" s="5">
        <v>42.890553189999999</v>
      </c>
      <c r="O8009" s="6">
        <v>0</v>
      </c>
    </row>
    <row r="8010" spans="1:15" x14ac:dyDescent="0.2">
      <c r="A8010" t="s">
        <v>57</v>
      </c>
      <c r="B8010" t="s">
        <v>58</v>
      </c>
      <c r="C8010">
        <v>2014</v>
      </c>
      <c r="D8010" t="s">
        <v>98</v>
      </c>
      <c r="E8010" t="s">
        <v>30</v>
      </c>
      <c r="F8010" t="s">
        <v>35</v>
      </c>
      <c r="G8010" t="s">
        <v>81</v>
      </c>
      <c r="H8010" s="1">
        <v>32</v>
      </c>
      <c r="I8010" s="1">
        <v>32</v>
      </c>
      <c r="J8010" s="1">
        <v>41</v>
      </c>
      <c r="K8010" s="2">
        <v>559</v>
      </c>
      <c r="L8010" s="3">
        <v>575.77</v>
      </c>
      <c r="M8010" s="4">
        <v>48.716000000000001</v>
      </c>
      <c r="N8010" s="5">
        <v>41.05979344</v>
      </c>
      <c r="O8010" s="6">
        <v>0</v>
      </c>
    </row>
    <row r="8011" spans="1:15" x14ac:dyDescent="0.2">
      <c r="A8011" t="s">
        <v>57</v>
      </c>
      <c r="B8011" t="s">
        <v>58</v>
      </c>
      <c r="C8011">
        <v>2014</v>
      </c>
      <c r="D8011" t="s">
        <v>98</v>
      </c>
      <c r="E8011" t="s">
        <v>30</v>
      </c>
      <c r="F8011" t="s">
        <v>36</v>
      </c>
      <c r="G8011" t="s">
        <v>82</v>
      </c>
      <c r="H8011" s="1">
        <v>37</v>
      </c>
      <c r="I8011" s="1">
        <v>36</v>
      </c>
      <c r="J8011" s="1">
        <v>40</v>
      </c>
      <c r="K8011" s="2">
        <v>888</v>
      </c>
      <c r="L8011" s="3">
        <v>719.28</v>
      </c>
      <c r="M8011" s="4">
        <v>96.097000000000094</v>
      </c>
      <c r="N8011" s="5">
        <v>92.346334090000099</v>
      </c>
      <c r="O8011" s="6">
        <v>0</v>
      </c>
    </row>
    <row r="8012" spans="1:15" x14ac:dyDescent="0.2">
      <c r="A8012" t="s">
        <v>57</v>
      </c>
      <c r="B8012" t="s">
        <v>58</v>
      </c>
      <c r="C8012">
        <v>2014</v>
      </c>
      <c r="D8012" t="s">
        <v>98</v>
      </c>
      <c r="E8012" t="s">
        <v>37</v>
      </c>
      <c r="F8012" t="s">
        <v>38</v>
      </c>
      <c r="G8012" t="s">
        <v>83</v>
      </c>
      <c r="H8012" s="1">
        <v>37</v>
      </c>
      <c r="I8012" s="1">
        <v>35</v>
      </c>
      <c r="J8012" s="1">
        <v>49</v>
      </c>
      <c r="K8012" s="2">
        <v>663</v>
      </c>
      <c r="L8012" s="3">
        <v>517.14</v>
      </c>
      <c r="M8012" s="4">
        <v>22.813800000000001</v>
      </c>
      <c r="N8012" s="5">
        <v>20.803037295599999</v>
      </c>
      <c r="O8012" s="6">
        <v>0</v>
      </c>
    </row>
    <row r="8013" spans="1:15" x14ac:dyDescent="0.2">
      <c r="A8013" t="s">
        <v>57</v>
      </c>
      <c r="B8013" t="s">
        <v>58</v>
      </c>
      <c r="C8013">
        <v>2014</v>
      </c>
      <c r="D8013" t="s">
        <v>98</v>
      </c>
      <c r="E8013" t="s">
        <v>37</v>
      </c>
      <c r="F8013" t="s">
        <v>39</v>
      </c>
      <c r="G8013" t="s">
        <v>84</v>
      </c>
      <c r="H8013" s="1">
        <v>32</v>
      </c>
      <c r="I8013" s="1">
        <v>31</v>
      </c>
      <c r="J8013" s="1">
        <v>41</v>
      </c>
      <c r="K8013" s="2">
        <v>600</v>
      </c>
      <c r="L8013" s="3">
        <v>504</v>
      </c>
      <c r="M8013" s="4">
        <v>28.183199999999999</v>
      </c>
      <c r="N8013" s="5">
        <v>24.185920377599999</v>
      </c>
      <c r="O8013" s="6">
        <v>0</v>
      </c>
    </row>
    <row r="8014" spans="1:15" x14ac:dyDescent="0.2">
      <c r="A8014" t="s">
        <v>57</v>
      </c>
      <c r="B8014" t="s">
        <v>58</v>
      </c>
      <c r="C8014">
        <v>2014</v>
      </c>
      <c r="D8014" t="s">
        <v>98</v>
      </c>
      <c r="E8014" t="s">
        <v>37</v>
      </c>
      <c r="F8014" t="s">
        <v>40</v>
      </c>
      <c r="G8014" t="s">
        <v>85</v>
      </c>
      <c r="H8014" s="1">
        <v>33</v>
      </c>
      <c r="I8014" s="1">
        <v>32</v>
      </c>
      <c r="J8014" s="1">
        <v>38</v>
      </c>
      <c r="K8014" s="2">
        <v>539</v>
      </c>
      <c r="L8014" s="3">
        <v>474.32</v>
      </c>
      <c r="M8014" s="4">
        <v>64.5578</v>
      </c>
      <c r="N8014" s="5">
        <v>56.450760591600002</v>
      </c>
      <c r="O8014" s="6">
        <v>0</v>
      </c>
    </row>
    <row r="8015" spans="1:15" x14ac:dyDescent="0.2">
      <c r="A8015" t="s">
        <v>57</v>
      </c>
      <c r="B8015" t="s">
        <v>58</v>
      </c>
      <c r="C8015">
        <v>2014</v>
      </c>
      <c r="D8015" t="s">
        <v>98</v>
      </c>
      <c r="E8015" t="s">
        <v>37</v>
      </c>
      <c r="F8015" t="s">
        <v>41</v>
      </c>
      <c r="G8015" t="s">
        <v>86</v>
      </c>
      <c r="H8015" s="1">
        <v>40</v>
      </c>
      <c r="I8015" s="1">
        <v>38</v>
      </c>
      <c r="J8015" s="1">
        <v>43</v>
      </c>
      <c r="K8015" s="2">
        <v>605</v>
      </c>
      <c r="L8015" s="3">
        <v>671.55</v>
      </c>
      <c r="M8015" s="4">
        <v>29.0396</v>
      </c>
      <c r="N8015" s="5">
        <v>30.503079681599999</v>
      </c>
      <c r="O8015" s="6">
        <v>0</v>
      </c>
    </row>
    <row r="8016" spans="1:15" x14ac:dyDescent="0.2">
      <c r="A8016" t="s">
        <v>57</v>
      </c>
      <c r="B8016" t="s">
        <v>58</v>
      </c>
      <c r="C8016">
        <v>2014</v>
      </c>
      <c r="D8016" t="s">
        <v>98</v>
      </c>
      <c r="E8016" t="s">
        <v>37</v>
      </c>
      <c r="F8016" t="s">
        <v>42</v>
      </c>
      <c r="G8016" t="s">
        <v>87</v>
      </c>
      <c r="H8016" s="1">
        <v>44</v>
      </c>
      <c r="I8016" s="1">
        <v>42</v>
      </c>
      <c r="J8016" s="1">
        <v>56</v>
      </c>
      <c r="K8016" s="2">
        <v>781</v>
      </c>
      <c r="L8016" s="3">
        <v>757.57</v>
      </c>
      <c r="M8016" s="4">
        <v>40.331499999999998</v>
      </c>
      <c r="N8016" s="5">
        <v>37.374596077500001</v>
      </c>
      <c r="O8016" s="6">
        <v>0</v>
      </c>
    </row>
    <row r="8017" spans="1:15" x14ac:dyDescent="0.2">
      <c r="A8017" t="s">
        <v>57</v>
      </c>
      <c r="B8017" t="s">
        <v>58</v>
      </c>
      <c r="C8017">
        <v>2014</v>
      </c>
      <c r="D8017" t="s">
        <v>98</v>
      </c>
      <c r="E8017" t="s">
        <v>37</v>
      </c>
      <c r="F8017" t="s">
        <v>43</v>
      </c>
      <c r="G8017" t="s">
        <v>88</v>
      </c>
      <c r="H8017" s="1">
        <v>32</v>
      </c>
      <c r="I8017" s="1">
        <v>30</v>
      </c>
      <c r="J8017" s="1">
        <v>37</v>
      </c>
      <c r="K8017" s="2">
        <v>555</v>
      </c>
      <c r="L8017" s="3">
        <v>549.45000000000005</v>
      </c>
      <c r="M8017" s="4">
        <v>98.168099999999995</v>
      </c>
      <c r="N8017" s="5">
        <v>96.369758576099997</v>
      </c>
      <c r="O8017" s="6">
        <v>0</v>
      </c>
    </row>
    <row r="8018" spans="1:15" x14ac:dyDescent="0.2">
      <c r="A8018" t="s">
        <v>57</v>
      </c>
      <c r="B8018" t="s">
        <v>58</v>
      </c>
      <c r="C8018">
        <v>2014</v>
      </c>
      <c r="D8018" t="s">
        <v>99</v>
      </c>
      <c r="E8018" t="s">
        <v>16</v>
      </c>
      <c r="F8018" t="s">
        <v>17</v>
      </c>
      <c r="G8018" t="s">
        <v>65</v>
      </c>
      <c r="H8018" s="1">
        <v>27</v>
      </c>
      <c r="I8018" s="1">
        <v>26</v>
      </c>
      <c r="J8018" s="1">
        <v>30</v>
      </c>
      <c r="K8018" s="2">
        <v>422.5</v>
      </c>
      <c r="L8018" s="3">
        <v>420.38749999999999</v>
      </c>
      <c r="M8018" s="4">
        <v>85.644000000000005</v>
      </c>
      <c r="N8018" s="5">
        <v>73.102292640000002</v>
      </c>
      <c r="O8018" s="6">
        <v>6.0355029585798803E-2</v>
      </c>
    </row>
    <row r="8019" spans="1:15" x14ac:dyDescent="0.2">
      <c r="A8019" t="s">
        <v>57</v>
      </c>
      <c r="B8019" t="s">
        <v>58</v>
      </c>
      <c r="C8019">
        <v>2014</v>
      </c>
      <c r="D8019" t="s">
        <v>99</v>
      </c>
      <c r="E8019" t="s">
        <v>16</v>
      </c>
      <c r="F8019" t="s">
        <v>18</v>
      </c>
      <c r="G8019" t="s">
        <v>66</v>
      </c>
      <c r="H8019" s="1">
        <v>34</v>
      </c>
      <c r="I8019" s="1">
        <v>33</v>
      </c>
      <c r="J8019" s="1">
        <v>40</v>
      </c>
      <c r="K8019" s="2">
        <v>508.95</v>
      </c>
      <c r="L8019" s="3">
        <v>559.59052499999996</v>
      </c>
      <c r="M8019" s="4">
        <v>101.23099999999999</v>
      </c>
      <c r="N8019" s="5">
        <v>102.47715361</v>
      </c>
      <c r="O8019" s="6">
        <v>6.6902446212790997E-2</v>
      </c>
    </row>
    <row r="8020" spans="1:15" x14ac:dyDescent="0.2">
      <c r="A8020" t="s">
        <v>57</v>
      </c>
      <c r="B8020" t="s">
        <v>58</v>
      </c>
      <c r="C8020">
        <v>2014</v>
      </c>
      <c r="D8020" t="s">
        <v>99</v>
      </c>
      <c r="E8020" t="s">
        <v>16</v>
      </c>
      <c r="F8020" t="s">
        <v>19</v>
      </c>
      <c r="G8020" t="s">
        <v>67</v>
      </c>
      <c r="H8020" s="1">
        <v>34</v>
      </c>
      <c r="I8020" s="1">
        <v>31</v>
      </c>
      <c r="J8020" s="1">
        <v>43</v>
      </c>
      <c r="K8020" s="2">
        <v>302.39999999999998</v>
      </c>
      <c r="L8020" s="3">
        <v>339.89760000000001</v>
      </c>
      <c r="M8020" s="4">
        <v>48.731000000000002</v>
      </c>
      <c r="N8020" s="5">
        <v>51.523773609999999</v>
      </c>
      <c r="O8020" s="6">
        <v>8.1349206349206296E-2</v>
      </c>
    </row>
    <row r="8021" spans="1:15" x14ac:dyDescent="0.2">
      <c r="A8021" t="s">
        <v>57</v>
      </c>
      <c r="B8021" t="s">
        <v>58</v>
      </c>
      <c r="C8021">
        <v>2014</v>
      </c>
      <c r="D8021" t="s">
        <v>99</v>
      </c>
      <c r="E8021" t="s">
        <v>16</v>
      </c>
      <c r="F8021" t="s">
        <v>20</v>
      </c>
      <c r="G8021" t="s">
        <v>68</v>
      </c>
      <c r="H8021" s="1">
        <v>40</v>
      </c>
      <c r="I8021" s="1">
        <v>38</v>
      </c>
      <c r="J8021" s="1">
        <v>46</v>
      </c>
      <c r="K8021" s="2">
        <v>376.15</v>
      </c>
      <c r="L8021" s="3">
        <v>300.35577499999999</v>
      </c>
      <c r="M8021" s="4">
        <v>44.429000000000002</v>
      </c>
      <c r="N8021" s="5">
        <v>45.063890409999999</v>
      </c>
      <c r="O8021" s="6">
        <v>0.10328326465505799</v>
      </c>
    </row>
    <row r="8022" spans="1:15" x14ac:dyDescent="0.2">
      <c r="A8022" t="s">
        <v>57</v>
      </c>
      <c r="B8022" t="s">
        <v>58</v>
      </c>
      <c r="C8022">
        <v>2014</v>
      </c>
      <c r="D8022" t="s">
        <v>99</v>
      </c>
      <c r="E8022" t="s">
        <v>16</v>
      </c>
      <c r="F8022" t="s">
        <v>21</v>
      </c>
      <c r="G8022" t="s">
        <v>69</v>
      </c>
      <c r="H8022" s="1">
        <v>22</v>
      </c>
      <c r="I8022" s="1">
        <v>22</v>
      </c>
      <c r="J8022" s="1">
        <v>23</v>
      </c>
      <c r="K8022" s="2">
        <v>711.45</v>
      </c>
      <c r="L8022" s="3">
        <v>735.99502500000006</v>
      </c>
      <c r="M8022" s="4">
        <v>143.51900000000001</v>
      </c>
      <c r="N8022" s="5">
        <v>151.43981360999999</v>
      </c>
      <c r="O8022" s="6">
        <v>6.68353362850517E-2</v>
      </c>
    </row>
    <row r="8023" spans="1:15" x14ac:dyDescent="0.2">
      <c r="A8023" t="s">
        <v>57</v>
      </c>
      <c r="B8023" t="s">
        <v>58</v>
      </c>
      <c r="C8023">
        <v>2014</v>
      </c>
      <c r="D8023" t="s">
        <v>99</v>
      </c>
      <c r="E8023" t="s">
        <v>16</v>
      </c>
      <c r="F8023" t="s">
        <v>22</v>
      </c>
      <c r="G8023" t="s">
        <v>70</v>
      </c>
      <c r="H8023" s="1">
        <v>20</v>
      </c>
      <c r="I8023" s="1">
        <v>20</v>
      </c>
      <c r="J8023" s="1">
        <v>28</v>
      </c>
      <c r="K8023" s="2">
        <v>325.8</v>
      </c>
      <c r="L8023" s="3">
        <v>300.38760000000002</v>
      </c>
      <c r="M8023" s="4">
        <v>56.725999999999999</v>
      </c>
      <c r="N8023" s="5">
        <v>43.26718924</v>
      </c>
      <c r="O8023" s="6">
        <v>9.5764272559852703E-2</v>
      </c>
    </row>
    <row r="8024" spans="1:15" x14ac:dyDescent="0.2">
      <c r="A8024" t="s">
        <v>57</v>
      </c>
      <c r="B8024" t="s">
        <v>58</v>
      </c>
      <c r="C8024">
        <v>2014</v>
      </c>
      <c r="D8024" t="s">
        <v>99</v>
      </c>
      <c r="E8024" t="s">
        <v>23</v>
      </c>
      <c r="F8024" t="s">
        <v>24</v>
      </c>
      <c r="G8024" t="s">
        <v>71</v>
      </c>
      <c r="H8024" s="1">
        <v>13</v>
      </c>
      <c r="I8024" s="1">
        <v>13</v>
      </c>
      <c r="J8024" s="1">
        <v>13</v>
      </c>
      <c r="K8024" s="2">
        <v>4253.5</v>
      </c>
      <c r="L8024" s="3">
        <v>3338.9974999999999</v>
      </c>
      <c r="M8024" s="4">
        <v>491.35320000000002</v>
      </c>
      <c r="N8024" s="5">
        <v>386.43356849759999</v>
      </c>
      <c r="O8024" s="6">
        <v>9.5568355471964295E-2</v>
      </c>
    </row>
    <row r="8025" spans="1:15" x14ac:dyDescent="0.2">
      <c r="A8025" t="s">
        <v>57</v>
      </c>
      <c r="B8025" t="s">
        <v>58</v>
      </c>
      <c r="C8025">
        <v>2014</v>
      </c>
      <c r="D8025" t="s">
        <v>99</v>
      </c>
      <c r="E8025" t="s">
        <v>23</v>
      </c>
      <c r="F8025" t="s">
        <v>25</v>
      </c>
      <c r="G8025" t="s">
        <v>72</v>
      </c>
      <c r="H8025" s="1">
        <v>11</v>
      </c>
      <c r="I8025" s="1">
        <v>10</v>
      </c>
      <c r="J8025" s="1">
        <v>11</v>
      </c>
      <c r="K8025" s="2">
        <v>3881</v>
      </c>
      <c r="L8025" s="3">
        <v>3881</v>
      </c>
      <c r="M8025" s="4">
        <v>570.70659999999998</v>
      </c>
      <c r="N8025" s="5">
        <v>538.1386571644</v>
      </c>
      <c r="O8025" s="6">
        <v>6.4158721978871402E-2</v>
      </c>
    </row>
    <row r="8026" spans="1:15" x14ac:dyDescent="0.2">
      <c r="A8026" t="s">
        <v>57</v>
      </c>
      <c r="B8026" t="s">
        <v>58</v>
      </c>
      <c r="C8026">
        <v>2014</v>
      </c>
      <c r="D8026" t="s">
        <v>99</v>
      </c>
      <c r="E8026" t="s">
        <v>23</v>
      </c>
      <c r="F8026" t="s">
        <v>26</v>
      </c>
      <c r="G8026" t="s">
        <v>73</v>
      </c>
      <c r="H8026" s="1">
        <v>19</v>
      </c>
      <c r="I8026" s="1">
        <v>19</v>
      </c>
      <c r="J8026" s="1">
        <v>19</v>
      </c>
      <c r="K8026" s="2">
        <v>1874</v>
      </c>
      <c r="L8026" s="3">
        <v>2005.18</v>
      </c>
      <c r="M8026" s="4">
        <v>265.57780000000002</v>
      </c>
      <c r="N8026" s="5">
        <v>202.9603974716</v>
      </c>
      <c r="O8026" s="6">
        <v>6.8836712913553894E-2</v>
      </c>
    </row>
    <row r="8027" spans="1:15" x14ac:dyDescent="0.2">
      <c r="A8027" t="s">
        <v>57</v>
      </c>
      <c r="B8027" t="s">
        <v>58</v>
      </c>
      <c r="C8027">
        <v>2014</v>
      </c>
      <c r="D8027" t="s">
        <v>99</v>
      </c>
      <c r="E8027" t="s">
        <v>23</v>
      </c>
      <c r="F8027" t="s">
        <v>27</v>
      </c>
      <c r="G8027" t="s">
        <v>74</v>
      </c>
      <c r="H8027" s="1">
        <v>11</v>
      </c>
      <c r="I8027" s="1">
        <v>11</v>
      </c>
      <c r="J8027" s="1">
        <v>12</v>
      </c>
      <c r="K8027" s="2">
        <v>3239.7</v>
      </c>
      <c r="L8027" s="3">
        <v>3391.9658999999901</v>
      </c>
      <c r="M8027" s="4">
        <v>346.07920000000001</v>
      </c>
      <c r="N8027" s="5">
        <v>342.89250272639998</v>
      </c>
      <c r="O8027" s="6">
        <v>0.114918047967404</v>
      </c>
    </row>
    <row r="8028" spans="1:15" x14ac:dyDescent="0.2">
      <c r="A8028" t="s">
        <v>57</v>
      </c>
      <c r="B8028" t="s">
        <v>58</v>
      </c>
      <c r="C8028">
        <v>2014</v>
      </c>
      <c r="D8028" t="s">
        <v>99</v>
      </c>
      <c r="E8028" t="s">
        <v>23</v>
      </c>
      <c r="F8028" t="s">
        <v>28</v>
      </c>
      <c r="G8028" t="s">
        <v>75</v>
      </c>
      <c r="H8028" s="1">
        <v>16</v>
      </c>
      <c r="I8028" s="1">
        <v>16</v>
      </c>
      <c r="J8028" s="1">
        <v>17</v>
      </c>
      <c r="K8028" s="2">
        <v>3272.75</v>
      </c>
      <c r="L8028" s="3">
        <v>3264.5681249999998</v>
      </c>
      <c r="M8028" s="4">
        <v>486.87040000000002</v>
      </c>
      <c r="N8028" s="5">
        <v>404.73341603839901</v>
      </c>
      <c r="O8028" s="6">
        <v>6.0270414788786197E-2</v>
      </c>
    </row>
    <row r="8029" spans="1:15" x14ac:dyDescent="0.2">
      <c r="A8029" t="s">
        <v>57</v>
      </c>
      <c r="B8029" t="s">
        <v>58</v>
      </c>
      <c r="C8029">
        <v>2014</v>
      </c>
      <c r="D8029" t="s">
        <v>99</v>
      </c>
      <c r="E8029" t="s">
        <v>23</v>
      </c>
      <c r="F8029" t="s">
        <v>29</v>
      </c>
      <c r="G8029" t="s">
        <v>76</v>
      </c>
      <c r="H8029" s="1">
        <v>24</v>
      </c>
      <c r="I8029" s="1">
        <v>23</v>
      </c>
      <c r="J8029" s="1">
        <v>27</v>
      </c>
      <c r="K8029" s="2">
        <v>12545.5</v>
      </c>
      <c r="L8029" s="3">
        <v>12608.227500000001</v>
      </c>
      <c r="M8029" s="4">
        <v>1795.5668000000001</v>
      </c>
      <c r="N8029" s="5">
        <v>1877.5667446223999</v>
      </c>
      <c r="O8029" s="6">
        <v>8.1662747598740607E-2</v>
      </c>
    </row>
    <row r="8030" spans="1:15" x14ac:dyDescent="0.2">
      <c r="A8030" t="s">
        <v>57</v>
      </c>
      <c r="B8030" t="s">
        <v>58</v>
      </c>
      <c r="C8030">
        <v>2014</v>
      </c>
      <c r="D8030" t="s">
        <v>99</v>
      </c>
      <c r="E8030" t="s">
        <v>30</v>
      </c>
      <c r="F8030" t="s">
        <v>31</v>
      </c>
      <c r="G8030" t="s">
        <v>77</v>
      </c>
      <c r="H8030" s="1">
        <v>43</v>
      </c>
      <c r="I8030" s="1">
        <v>42</v>
      </c>
      <c r="J8030" s="1">
        <v>49</v>
      </c>
      <c r="K8030" s="2">
        <v>575.85</v>
      </c>
      <c r="L8030" s="3">
        <v>580.74472499999695</v>
      </c>
      <c r="M8030" s="4">
        <v>12.612</v>
      </c>
      <c r="N8030" s="5">
        <v>13.572025440000001</v>
      </c>
      <c r="O8030" s="6">
        <v>7.3196144829382706E-2</v>
      </c>
    </row>
    <row r="8031" spans="1:15" x14ac:dyDescent="0.2">
      <c r="A8031" t="s">
        <v>57</v>
      </c>
      <c r="B8031" t="s">
        <v>58</v>
      </c>
      <c r="C8031">
        <v>2014</v>
      </c>
      <c r="D8031" t="s">
        <v>99</v>
      </c>
      <c r="E8031" t="s">
        <v>30</v>
      </c>
      <c r="F8031" t="s">
        <v>32</v>
      </c>
      <c r="G8031" t="s">
        <v>78</v>
      </c>
      <c r="H8031" s="1">
        <v>45</v>
      </c>
      <c r="I8031" s="1">
        <v>45</v>
      </c>
      <c r="J8031" s="1">
        <v>54</v>
      </c>
      <c r="K8031" s="2">
        <v>650.65</v>
      </c>
      <c r="L8031" s="3">
        <v>648.37272499999995</v>
      </c>
      <c r="M8031" s="4">
        <v>-1.64699999999998</v>
      </c>
      <c r="N8031" s="5">
        <v>-1.59177608999998</v>
      </c>
      <c r="O8031" s="6">
        <v>8.9679551218012798E-2</v>
      </c>
    </row>
    <row r="8032" spans="1:15" x14ac:dyDescent="0.2">
      <c r="A8032" t="s">
        <v>57</v>
      </c>
      <c r="B8032" t="s">
        <v>58</v>
      </c>
      <c r="C8032">
        <v>2014</v>
      </c>
      <c r="D8032" t="s">
        <v>99</v>
      </c>
      <c r="E8032" t="s">
        <v>30</v>
      </c>
      <c r="F8032" t="s">
        <v>33</v>
      </c>
      <c r="G8032" t="s">
        <v>79</v>
      </c>
      <c r="H8032" s="1">
        <v>42</v>
      </c>
      <c r="I8032" s="1">
        <v>40</v>
      </c>
      <c r="J8032" s="1">
        <v>48</v>
      </c>
      <c r="K8032" s="2">
        <v>678.75</v>
      </c>
      <c r="L8032" s="3">
        <v>738.14062499999602</v>
      </c>
      <c r="M8032" s="4">
        <v>14.417999999999999</v>
      </c>
      <c r="N8032" s="5">
        <v>15.775887239999999</v>
      </c>
      <c r="O8032" s="6">
        <v>6.5193370165745904E-2</v>
      </c>
    </row>
    <row r="8033" spans="1:15" x14ac:dyDescent="0.2">
      <c r="A8033" t="s">
        <v>57</v>
      </c>
      <c r="B8033" t="s">
        <v>58</v>
      </c>
      <c r="C8033">
        <v>2014</v>
      </c>
      <c r="D8033" t="s">
        <v>99</v>
      </c>
      <c r="E8033" t="s">
        <v>30</v>
      </c>
      <c r="F8033" t="s">
        <v>34</v>
      </c>
      <c r="G8033" t="s">
        <v>80</v>
      </c>
      <c r="H8033" s="1">
        <v>52</v>
      </c>
      <c r="I8033" s="1">
        <v>50</v>
      </c>
      <c r="J8033" s="1">
        <v>61</v>
      </c>
      <c r="K8033" s="2">
        <v>694</v>
      </c>
      <c r="L8033" s="3">
        <v>728.70000000000198</v>
      </c>
      <c r="M8033" s="4">
        <v>5.5980000000000096</v>
      </c>
      <c r="N8033" s="5">
        <v>5.0047239600000104</v>
      </c>
      <c r="O8033" s="6">
        <v>7.7809798270893404E-2</v>
      </c>
    </row>
    <row r="8034" spans="1:15" x14ac:dyDescent="0.2">
      <c r="A8034" t="s">
        <v>57</v>
      </c>
      <c r="B8034" t="s">
        <v>58</v>
      </c>
      <c r="C8034">
        <v>2014</v>
      </c>
      <c r="D8034" t="s">
        <v>99</v>
      </c>
      <c r="E8034" t="s">
        <v>30</v>
      </c>
      <c r="F8034" t="s">
        <v>35</v>
      </c>
      <c r="G8034" t="s">
        <v>81</v>
      </c>
      <c r="H8034" s="1">
        <v>50</v>
      </c>
      <c r="I8034" s="1">
        <v>49</v>
      </c>
      <c r="J8034" s="1">
        <v>58</v>
      </c>
      <c r="K8034" s="2">
        <v>735.6</v>
      </c>
      <c r="L8034" s="3">
        <v>798.86159999999802</v>
      </c>
      <c r="M8034" s="4">
        <v>21.924499999999998</v>
      </c>
      <c r="N8034" s="5">
        <v>20.187092997499999</v>
      </c>
      <c r="O8034" s="6">
        <v>6.0358890701468201E-2</v>
      </c>
    </row>
    <row r="8035" spans="1:15" x14ac:dyDescent="0.2">
      <c r="A8035" t="s">
        <v>57</v>
      </c>
      <c r="B8035" t="s">
        <v>58</v>
      </c>
      <c r="C8035">
        <v>2014</v>
      </c>
      <c r="D8035" t="s">
        <v>99</v>
      </c>
      <c r="E8035" t="s">
        <v>30</v>
      </c>
      <c r="F8035" t="s">
        <v>36</v>
      </c>
      <c r="G8035" t="s">
        <v>82</v>
      </c>
      <c r="H8035" s="1">
        <v>33</v>
      </c>
      <c r="I8035" s="1">
        <v>33</v>
      </c>
      <c r="J8035" s="1">
        <v>34</v>
      </c>
      <c r="K8035" s="2">
        <v>650.54999999999995</v>
      </c>
      <c r="L8035" s="3">
        <v>647.62252500000102</v>
      </c>
      <c r="M8035" s="4">
        <v>9.0845000000000304</v>
      </c>
      <c r="N8035" s="5">
        <v>7.8049935975000198</v>
      </c>
      <c r="O8035" s="6">
        <v>0.10214433940511899</v>
      </c>
    </row>
    <row r="8036" spans="1:15" x14ac:dyDescent="0.2">
      <c r="A8036" t="s">
        <v>57</v>
      </c>
      <c r="B8036" t="s">
        <v>58</v>
      </c>
      <c r="C8036">
        <v>2014</v>
      </c>
      <c r="D8036" t="s">
        <v>99</v>
      </c>
      <c r="E8036" t="s">
        <v>37</v>
      </c>
      <c r="F8036" t="s">
        <v>38</v>
      </c>
      <c r="G8036" t="s">
        <v>83</v>
      </c>
      <c r="H8036" s="1">
        <v>53</v>
      </c>
      <c r="I8036" s="1">
        <v>49</v>
      </c>
      <c r="J8036" s="1">
        <v>67</v>
      </c>
      <c r="K8036" s="2">
        <v>835.95</v>
      </c>
      <c r="L8036" s="3">
        <v>635.73997500000098</v>
      </c>
      <c r="M8036" s="4">
        <v>-18.6675</v>
      </c>
      <c r="N8036" s="5">
        <v>-14.2493694375</v>
      </c>
      <c r="O8036" s="6">
        <v>6.5853220886416694E-2</v>
      </c>
    </row>
    <row r="8037" spans="1:15" x14ac:dyDescent="0.2">
      <c r="A8037" t="s">
        <v>57</v>
      </c>
      <c r="B8037" t="s">
        <v>58</v>
      </c>
      <c r="C8037">
        <v>2014</v>
      </c>
      <c r="D8037" t="s">
        <v>99</v>
      </c>
      <c r="E8037" t="s">
        <v>37</v>
      </c>
      <c r="F8037" t="s">
        <v>39</v>
      </c>
      <c r="G8037" t="s">
        <v>84</v>
      </c>
      <c r="H8037" s="1">
        <v>55</v>
      </c>
      <c r="I8037" s="1">
        <v>53</v>
      </c>
      <c r="J8037" s="1">
        <v>75</v>
      </c>
      <c r="K8037" s="2">
        <v>1031</v>
      </c>
      <c r="L8037" s="3">
        <v>927.9</v>
      </c>
      <c r="M8037" s="4">
        <v>-13.187200000000001</v>
      </c>
      <c r="N8037" s="5">
        <v>-10.7888175616</v>
      </c>
      <c r="O8037" s="6">
        <v>6.9835111542192005E-2</v>
      </c>
    </row>
    <row r="8038" spans="1:15" x14ac:dyDescent="0.2">
      <c r="A8038" t="s">
        <v>57</v>
      </c>
      <c r="B8038" t="s">
        <v>58</v>
      </c>
      <c r="C8038">
        <v>2014</v>
      </c>
      <c r="D8038" t="s">
        <v>99</v>
      </c>
      <c r="E8038" t="s">
        <v>37</v>
      </c>
      <c r="F8038" t="s">
        <v>40</v>
      </c>
      <c r="G8038" t="s">
        <v>85</v>
      </c>
      <c r="H8038" s="1">
        <v>46</v>
      </c>
      <c r="I8038" s="1">
        <v>46</v>
      </c>
      <c r="J8038" s="1">
        <v>51</v>
      </c>
      <c r="K8038" s="2">
        <v>920.3</v>
      </c>
      <c r="L8038" s="3">
        <v>797.90009999999904</v>
      </c>
      <c r="M8038" s="4">
        <v>95.723600000000005</v>
      </c>
      <c r="N8038" s="5">
        <v>91.6300759696</v>
      </c>
      <c r="O8038" s="6">
        <v>4.5311311528849298E-2</v>
      </c>
    </row>
    <row r="8039" spans="1:15" x14ac:dyDescent="0.2">
      <c r="A8039" t="s">
        <v>57</v>
      </c>
      <c r="B8039" t="s">
        <v>58</v>
      </c>
      <c r="C8039">
        <v>2014</v>
      </c>
      <c r="D8039" t="s">
        <v>99</v>
      </c>
      <c r="E8039" t="s">
        <v>37</v>
      </c>
      <c r="F8039" t="s">
        <v>41</v>
      </c>
      <c r="G8039" t="s">
        <v>86</v>
      </c>
      <c r="H8039" s="1">
        <v>49</v>
      </c>
      <c r="I8039" s="1">
        <v>47</v>
      </c>
      <c r="J8039" s="1">
        <v>59</v>
      </c>
      <c r="K8039" s="2">
        <v>850.95</v>
      </c>
      <c r="L8039" s="3">
        <v>935.61952499999995</v>
      </c>
      <c r="M8039" s="4">
        <v>23.265899999999998</v>
      </c>
      <c r="N8039" s="5">
        <v>23.095105028100001</v>
      </c>
      <c r="O8039" s="6">
        <v>5.0590516481579403E-2</v>
      </c>
    </row>
    <row r="8040" spans="1:15" x14ac:dyDescent="0.2">
      <c r="A8040" t="s">
        <v>57</v>
      </c>
      <c r="B8040" t="s">
        <v>58</v>
      </c>
      <c r="C8040">
        <v>2014</v>
      </c>
      <c r="D8040" t="s">
        <v>99</v>
      </c>
      <c r="E8040" t="s">
        <v>37</v>
      </c>
      <c r="F8040" t="s">
        <v>42</v>
      </c>
      <c r="G8040" t="s">
        <v>87</v>
      </c>
      <c r="H8040" s="1">
        <v>59</v>
      </c>
      <c r="I8040" s="1">
        <v>57</v>
      </c>
      <c r="J8040" s="1">
        <v>70</v>
      </c>
      <c r="K8040" s="2">
        <v>897.45</v>
      </c>
      <c r="L8040" s="3">
        <v>892.51402500000302</v>
      </c>
      <c r="M8040" s="4">
        <v>-21.3933</v>
      </c>
      <c r="N8040" s="5">
        <v>-20.835640848899999</v>
      </c>
      <c r="O8040" s="6">
        <v>7.6383085408657805E-2</v>
      </c>
    </row>
    <row r="8041" spans="1:15" x14ac:dyDescent="0.2">
      <c r="A8041" t="s">
        <v>57</v>
      </c>
      <c r="B8041" t="s">
        <v>58</v>
      </c>
      <c r="C8041">
        <v>2014</v>
      </c>
      <c r="D8041" t="s">
        <v>99</v>
      </c>
      <c r="E8041" t="s">
        <v>37</v>
      </c>
      <c r="F8041" t="s">
        <v>43</v>
      </c>
      <c r="G8041" t="s">
        <v>88</v>
      </c>
      <c r="H8041" s="1">
        <v>32</v>
      </c>
      <c r="I8041" s="1">
        <v>31</v>
      </c>
      <c r="J8041" s="1">
        <v>38</v>
      </c>
      <c r="K8041" s="2">
        <v>523.79999999999995</v>
      </c>
      <c r="L8041" s="3">
        <v>441.03960000000001</v>
      </c>
      <c r="M8041" s="4">
        <v>73.183499999999995</v>
      </c>
      <c r="N8041" s="5">
        <v>57.680673277499999</v>
      </c>
      <c r="O8041" s="6">
        <v>5.3837342497136301E-2</v>
      </c>
    </row>
    <row r="8042" spans="1:15" x14ac:dyDescent="0.2">
      <c r="A8042" t="s">
        <v>57</v>
      </c>
      <c r="B8042" t="s">
        <v>58</v>
      </c>
      <c r="C8042">
        <v>2014</v>
      </c>
      <c r="D8042" t="s">
        <v>100</v>
      </c>
      <c r="E8042" t="s">
        <v>16</v>
      </c>
      <c r="F8042" t="s">
        <v>17</v>
      </c>
      <c r="G8042" t="s">
        <v>65</v>
      </c>
      <c r="H8042" s="1">
        <v>29</v>
      </c>
      <c r="I8042" s="1">
        <v>26</v>
      </c>
      <c r="J8042" s="1">
        <v>31</v>
      </c>
      <c r="K8042" s="2">
        <v>495.15</v>
      </c>
      <c r="L8042" s="3">
        <v>476.08672500000102</v>
      </c>
      <c r="M8042" s="4">
        <v>102.836</v>
      </c>
      <c r="N8042" s="5">
        <v>105.75242896</v>
      </c>
      <c r="O8042" s="6">
        <v>6.6343532262950602E-2</v>
      </c>
    </row>
    <row r="8043" spans="1:15" x14ac:dyDescent="0.2">
      <c r="A8043" t="s">
        <v>57</v>
      </c>
      <c r="B8043" t="s">
        <v>58</v>
      </c>
      <c r="C8043">
        <v>2014</v>
      </c>
      <c r="D8043" t="s">
        <v>100</v>
      </c>
      <c r="E8043" t="s">
        <v>16</v>
      </c>
      <c r="F8043" t="s">
        <v>18</v>
      </c>
      <c r="G8043" t="s">
        <v>66</v>
      </c>
      <c r="H8043" s="1">
        <v>22</v>
      </c>
      <c r="I8043" s="1">
        <v>21</v>
      </c>
      <c r="J8043" s="1">
        <v>25</v>
      </c>
      <c r="K8043" s="2">
        <v>322.95</v>
      </c>
      <c r="L8043" s="3">
        <v>368.00152500000002</v>
      </c>
      <c r="M8043" s="4">
        <v>61.064999999999998</v>
      </c>
      <c r="N8043" s="5">
        <v>55.529457749999999</v>
      </c>
      <c r="O8043" s="6">
        <v>6.8276823037621906E-2</v>
      </c>
    </row>
    <row r="8044" spans="1:15" x14ac:dyDescent="0.2">
      <c r="A8044" t="s">
        <v>57</v>
      </c>
      <c r="B8044" t="s">
        <v>58</v>
      </c>
      <c r="C8044">
        <v>2014</v>
      </c>
      <c r="D8044" t="s">
        <v>100</v>
      </c>
      <c r="E8044" t="s">
        <v>16</v>
      </c>
      <c r="F8044" t="s">
        <v>19</v>
      </c>
      <c r="G8044" t="s">
        <v>67</v>
      </c>
      <c r="H8044" s="1">
        <v>33</v>
      </c>
      <c r="I8044" s="1">
        <v>31</v>
      </c>
      <c r="J8044" s="1">
        <v>36</v>
      </c>
      <c r="K8044" s="2">
        <v>228.6</v>
      </c>
      <c r="L8044" s="3">
        <v>215.79839999999999</v>
      </c>
      <c r="M8044" s="4">
        <v>32.442999999999998</v>
      </c>
      <c r="N8044" s="5">
        <v>35.182162490000003</v>
      </c>
      <c r="O8044" s="6">
        <v>8.9238845144356899E-2</v>
      </c>
    </row>
    <row r="8045" spans="1:15" x14ac:dyDescent="0.2">
      <c r="A8045" t="s">
        <v>57</v>
      </c>
      <c r="B8045" t="s">
        <v>58</v>
      </c>
      <c r="C8045">
        <v>2014</v>
      </c>
      <c r="D8045" t="s">
        <v>100</v>
      </c>
      <c r="E8045" t="s">
        <v>16</v>
      </c>
      <c r="F8045" t="s">
        <v>20</v>
      </c>
      <c r="G8045" t="s">
        <v>68</v>
      </c>
      <c r="H8045" s="1">
        <v>30</v>
      </c>
      <c r="I8045" s="1">
        <v>30</v>
      </c>
      <c r="J8045" s="1">
        <v>36</v>
      </c>
      <c r="K8045" s="2">
        <v>276</v>
      </c>
      <c r="L8045" s="3">
        <v>234.6</v>
      </c>
      <c r="M8045" s="4">
        <v>35.682000000000002</v>
      </c>
      <c r="N8045" s="5">
        <v>39.850371240000001</v>
      </c>
      <c r="O8045" s="6">
        <v>7.6086956521739094E-2</v>
      </c>
    </row>
    <row r="8046" spans="1:15" x14ac:dyDescent="0.2">
      <c r="A8046" t="s">
        <v>57</v>
      </c>
      <c r="B8046" t="s">
        <v>58</v>
      </c>
      <c r="C8046">
        <v>2014</v>
      </c>
      <c r="D8046" t="s">
        <v>100</v>
      </c>
      <c r="E8046" t="s">
        <v>16</v>
      </c>
      <c r="F8046" t="s">
        <v>21</v>
      </c>
      <c r="G8046" t="s">
        <v>69</v>
      </c>
      <c r="H8046" s="1">
        <v>27</v>
      </c>
      <c r="I8046" s="1">
        <v>27</v>
      </c>
      <c r="J8046" s="1">
        <v>28</v>
      </c>
      <c r="K8046" s="2">
        <v>844.1</v>
      </c>
      <c r="L8046" s="3">
        <v>870.26710000000196</v>
      </c>
      <c r="M8046" s="4">
        <v>174.49600000000001</v>
      </c>
      <c r="N8046" s="5">
        <v>171.87158016000001</v>
      </c>
      <c r="O8046" s="6">
        <v>5.4377443430873099E-2</v>
      </c>
    </row>
    <row r="8047" spans="1:15" x14ac:dyDescent="0.2">
      <c r="A8047" t="s">
        <v>57</v>
      </c>
      <c r="B8047" t="s">
        <v>58</v>
      </c>
      <c r="C8047">
        <v>2014</v>
      </c>
      <c r="D8047" t="s">
        <v>100</v>
      </c>
      <c r="E8047" t="s">
        <v>16</v>
      </c>
      <c r="F8047" t="s">
        <v>22</v>
      </c>
      <c r="G8047" t="s">
        <v>70</v>
      </c>
      <c r="H8047" s="1">
        <v>33</v>
      </c>
      <c r="I8047" s="1">
        <v>33</v>
      </c>
      <c r="J8047" s="1">
        <v>41</v>
      </c>
      <c r="K8047" s="2">
        <v>477.8</v>
      </c>
      <c r="L8047" s="3">
        <v>467.28840000000002</v>
      </c>
      <c r="M8047" s="4">
        <v>94.728999999999999</v>
      </c>
      <c r="N8047" s="5">
        <v>72.250755589999997</v>
      </c>
      <c r="O8047" s="6">
        <v>5.9020510673922201E-2</v>
      </c>
    </row>
    <row r="8048" spans="1:15" x14ac:dyDescent="0.2">
      <c r="A8048" t="s">
        <v>57</v>
      </c>
      <c r="B8048" t="s">
        <v>58</v>
      </c>
      <c r="C8048">
        <v>2014</v>
      </c>
      <c r="D8048" t="s">
        <v>100</v>
      </c>
      <c r="E8048" t="s">
        <v>23</v>
      </c>
      <c r="F8048" t="s">
        <v>24</v>
      </c>
      <c r="G8048" t="s">
        <v>71</v>
      </c>
      <c r="H8048" s="1">
        <v>19</v>
      </c>
      <c r="I8048" s="1">
        <v>19</v>
      </c>
      <c r="J8048" s="1">
        <v>22</v>
      </c>
      <c r="K8048" s="2">
        <v>3769.5</v>
      </c>
      <c r="L8048" s="3">
        <v>3863.7375000000002</v>
      </c>
      <c r="M8048" s="4">
        <v>585.63760000000002</v>
      </c>
      <c r="N8048" s="5">
        <v>464.77605466239999</v>
      </c>
      <c r="O8048" s="6">
        <v>5.0537206526064499E-2</v>
      </c>
    </row>
    <row r="8049" spans="1:15" x14ac:dyDescent="0.2">
      <c r="A8049" t="s">
        <v>57</v>
      </c>
      <c r="B8049" t="s">
        <v>58</v>
      </c>
      <c r="C8049">
        <v>2014</v>
      </c>
      <c r="D8049" t="s">
        <v>100</v>
      </c>
      <c r="E8049" t="s">
        <v>23</v>
      </c>
      <c r="F8049" t="s">
        <v>25</v>
      </c>
      <c r="G8049" t="s">
        <v>72</v>
      </c>
      <c r="H8049" s="1">
        <v>15</v>
      </c>
      <c r="I8049" s="1">
        <v>15</v>
      </c>
      <c r="J8049" s="1">
        <v>15</v>
      </c>
      <c r="K8049" s="2">
        <v>6249.5</v>
      </c>
      <c r="L8049" s="3">
        <v>4843.3625000000002</v>
      </c>
      <c r="M8049" s="4">
        <v>606.27980000000002</v>
      </c>
      <c r="N8049" s="5">
        <v>471.20187311960001</v>
      </c>
      <c r="O8049" s="6">
        <v>0.116889351148092</v>
      </c>
    </row>
    <row r="8050" spans="1:15" x14ac:dyDescent="0.2">
      <c r="A8050" t="s">
        <v>57</v>
      </c>
      <c r="B8050" t="s">
        <v>58</v>
      </c>
      <c r="C8050">
        <v>2014</v>
      </c>
      <c r="D8050" t="s">
        <v>100</v>
      </c>
      <c r="E8050" t="s">
        <v>23</v>
      </c>
      <c r="F8050" t="s">
        <v>26</v>
      </c>
      <c r="G8050" t="s">
        <v>73</v>
      </c>
      <c r="H8050" s="1">
        <v>20</v>
      </c>
      <c r="I8050" s="1">
        <v>20</v>
      </c>
      <c r="J8050" s="1">
        <v>20</v>
      </c>
      <c r="K8050" s="2">
        <v>2121.8000000000002</v>
      </c>
      <c r="L8050" s="3">
        <v>1744.1196</v>
      </c>
      <c r="M8050" s="4">
        <v>303.39240000000001</v>
      </c>
      <c r="N8050" s="5">
        <v>344.02392377759998</v>
      </c>
      <c r="O8050" s="6">
        <v>6.8432463003110594E-2</v>
      </c>
    </row>
    <row r="8051" spans="1:15" x14ac:dyDescent="0.2">
      <c r="A8051" t="s">
        <v>57</v>
      </c>
      <c r="B8051" t="s">
        <v>58</v>
      </c>
      <c r="C8051">
        <v>2014</v>
      </c>
      <c r="D8051" t="s">
        <v>100</v>
      </c>
      <c r="E8051" t="s">
        <v>23</v>
      </c>
      <c r="F8051" t="s">
        <v>27</v>
      </c>
      <c r="G8051" t="s">
        <v>74</v>
      </c>
      <c r="H8051" s="1">
        <v>11</v>
      </c>
      <c r="I8051" s="1">
        <v>11</v>
      </c>
      <c r="J8051" s="1">
        <v>13</v>
      </c>
      <c r="K8051" s="2">
        <v>5434</v>
      </c>
      <c r="L8051" s="3">
        <v>5162.3</v>
      </c>
      <c r="M8051" s="4">
        <v>955.0444</v>
      </c>
      <c r="N8051" s="5">
        <v>859.11592028639996</v>
      </c>
      <c r="O8051" s="6">
        <v>3.3124769966875203E-2</v>
      </c>
    </row>
    <row r="8052" spans="1:15" x14ac:dyDescent="0.2">
      <c r="A8052" t="s">
        <v>57</v>
      </c>
      <c r="B8052" t="s">
        <v>58</v>
      </c>
      <c r="C8052">
        <v>2014</v>
      </c>
      <c r="D8052" t="s">
        <v>100</v>
      </c>
      <c r="E8052" t="s">
        <v>23</v>
      </c>
      <c r="F8052" t="s">
        <v>28</v>
      </c>
      <c r="G8052" t="s">
        <v>75</v>
      </c>
      <c r="H8052" s="1">
        <v>18</v>
      </c>
      <c r="I8052" s="1">
        <v>18</v>
      </c>
      <c r="J8052" s="1">
        <v>18</v>
      </c>
      <c r="K8052" s="2">
        <v>5569.15</v>
      </c>
      <c r="L8052" s="3">
        <v>5170.9557750000204</v>
      </c>
      <c r="M8052" s="4">
        <v>960.46519999999998</v>
      </c>
      <c r="N8052" s="5">
        <v>1012.9565441104</v>
      </c>
      <c r="O8052" s="6">
        <v>4.1990249858596E-2</v>
      </c>
    </row>
    <row r="8053" spans="1:15" x14ac:dyDescent="0.2">
      <c r="A8053" t="s">
        <v>57</v>
      </c>
      <c r="B8053" t="s">
        <v>58</v>
      </c>
      <c r="C8053">
        <v>2014</v>
      </c>
      <c r="D8053" t="s">
        <v>100</v>
      </c>
      <c r="E8053" t="s">
        <v>23</v>
      </c>
      <c r="F8053" t="s">
        <v>29</v>
      </c>
      <c r="G8053" t="s">
        <v>76</v>
      </c>
      <c r="H8053" s="1">
        <v>10</v>
      </c>
      <c r="I8053" s="1">
        <v>10</v>
      </c>
      <c r="J8053" s="1">
        <v>10</v>
      </c>
      <c r="K8053" s="2">
        <v>4964.5</v>
      </c>
      <c r="L8053" s="3">
        <v>4443.2275</v>
      </c>
      <c r="M8053" s="4">
        <v>770.28899999999999</v>
      </c>
      <c r="N8053" s="5">
        <v>811.029585209998</v>
      </c>
      <c r="O8053" s="6">
        <v>5.9522610534797099E-2</v>
      </c>
    </row>
    <row r="8054" spans="1:15" x14ac:dyDescent="0.2">
      <c r="A8054" t="s">
        <v>57</v>
      </c>
      <c r="B8054" t="s">
        <v>58</v>
      </c>
      <c r="C8054">
        <v>2014</v>
      </c>
      <c r="D8054" t="s">
        <v>100</v>
      </c>
      <c r="E8054" t="s">
        <v>30</v>
      </c>
      <c r="F8054" t="s">
        <v>31</v>
      </c>
      <c r="G8054" t="s">
        <v>77</v>
      </c>
      <c r="H8054" s="1">
        <v>57</v>
      </c>
      <c r="I8054" s="1">
        <v>52</v>
      </c>
      <c r="J8054" s="1">
        <v>70</v>
      </c>
      <c r="K8054" s="2">
        <v>853.5</v>
      </c>
      <c r="L8054" s="3">
        <v>960.1875</v>
      </c>
      <c r="M8054" s="4">
        <v>21.881499999999999</v>
      </c>
      <c r="N8054" s="5">
        <v>21.417940422499999</v>
      </c>
      <c r="O8054" s="6">
        <v>7.2056239015817203E-2</v>
      </c>
    </row>
    <row r="8055" spans="1:15" x14ac:dyDescent="0.2">
      <c r="A8055" t="s">
        <v>57</v>
      </c>
      <c r="B8055" t="s">
        <v>58</v>
      </c>
      <c r="C8055">
        <v>2014</v>
      </c>
      <c r="D8055" t="s">
        <v>100</v>
      </c>
      <c r="E8055" t="s">
        <v>30</v>
      </c>
      <c r="F8055" t="s">
        <v>32</v>
      </c>
      <c r="G8055" t="s">
        <v>78</v>
      </c>
      <c r="H8055" s="1">
        <v>56</v>
      </c>
      <c r="I8055" s="1">
        <v>52</v>
      </c>
      <c r="J8055" s="1">
        <v>65</v>
      </c>
      <c r="K8055" s="2">
        <v>802.9</v>
      </c>
      <c r="L8055" s="3">
        <v>723.41290000000299</v>
      </c>
      <c r="M8055" s="4">
        <v>19.421500000000002</v>
      </c>
      <c r="N8055" s="5">
        <v>18.368563377499999</v>
      </c>
      <c r="O8055" s="6">
        <v>6.2398804334288203E-2</v>
      </c>
    </row>
    <row r="8056" spans="1:15" x14ac:dyDescent="0.2">
      <c r="A8056" t="s">
        <v>57</v>
      </c>
      <c r="B8056" t="s">
        <v>58</v>
      </c>
      <c r="C8056">
        <v>2014</v>
      </c>
      <c r="D8056" t="s">
        <v>100</v>
      </c>
      <c r="E8056" t="s">
        <v>30</v>
      </c>
      <c r="F8056" t="s">
        <v>33</v>
      </c>
      <c r="G8056" t="s">
        <v>79</v>
      </c>
      <c r="H8056" s="1">
        <v>42</v>
      </c>
      <c r="I8056" s="1">
        <v>39</v>
      </c>
      <c r="J8056" s="1">
        <v>51</v>
      </c>
      <c r="K8056" s="2">
        <v>747.4</v>
      </c>
      <c r="L8056" s="3">
        <v>662.19640000000004</v>
      </c>
      <c r="M8056" s="4">
        <v>22.893000000000001</v>
      </c>
      <c r="N8056" s="5">
        <v>22.639574490000001</v>
      </c>
      <c r="O8056" s="6">
        <v>6.1011506556061003E-2</v>
      </c>
    </row>
    <row r="8057" spans="1:15" x14ac:dyDescent="0.2">
      <c r="A8057" t="s">
        <v>57</v>
      </c>
      <c r="B8057" t="s">
        <v>58</v>
      </c>
      <c r="C8057">
        <v>2014</v>
      </c>
      <c r="D8057" t="s">
        <v>100</v>
      </c>
      <c r="E8057" t="s">
        <v>30</v>
      </c>
      <c r="F8057" t="s">
        <v>34</v>
      </c>
      <c r="G8057" t="s">
        <v>80</v>
      </c>
      <c r="H8057" s="1">
        <v>48</v>
      </c>
      <c r="I8057" s="1">
        <v>43</v>
      </c>
      <c r="J8057" s="1">
        <v>62</v>
      </c>
      <c r="K8057" s="2">
        <v>723.05</v>
      </c>
      <c r="L8057" s="3">
        <v>694.48952499999803</v>
      </c>
      <c r="M8057" s="4">
        <v>3.3570000000000002</v>
      </c>
      <c r="N8057" s="5">
        <v>3.3018444900000001</v>
      </c>
      <c r="O8057" s="6">
        <v>9.3976903395339303E-2</v>
      </c>
    </row>
    <row r="8058" spans="1:15" x14ac:dyDescent="0.2">
      <c r="A8058" t="s">
        <v>57</v>
      </c>
      <c r="B8058" t="s">
        <v>58</v>
      </c>
      <c r="C8058">
        <v>2014</v>
      </c>
      <c r="D8058" t="s">
        <v>100</v>
      </c>
      <c r="E8058" t="s">
        <v>30</v>
      </c>
      <c r="F8058" t="s">
        <v>35</v>
      </c>
      <c r="G8058" t="s">
        <v>81</v>
      </c>
      <c r="H8058" s="1">
        <v>45</v>
      </c>
      <c r="I8058" s="1">
        <v>42</v>
      </c>
      <c r="J8058" s="1">
        <v>49</v>
      </c>
      <c r="K8058" s="2">
        <v>693.25</v>
      </c>
      <c r="L8058" s="3">
        <v>594.46187500000099</v>
      </c>
      <c r="M8058" s="4">
        <v>15.679500000000001</v>
      </c>
      <c r="N8058" s="5">
        <v>12.4370577975</v>
      </c>
      <c r="O8058" s="6">
        <v>7.4648395239812496E-2</v>
      </c>
    </row>
    <row r="8059" spans="1:15" x14ac:dyDescent="0.2">
      <c r="A8059" t="s">
        <v>57</v>
      </c>
      <c r="B8059" t="s">
        <v>58</v>
      </c>
      <c r="C8059">
        <v>2014</v>
      </c>
      <c r="D8059" t="s">
        <v>100</v>
      </c>
      <c r="E8059" t="s">
        <v>30</v>
      </c>
      <c r="F8059" t="s">
        <v>36</v>
      </c>
      <c r="G8059" t="s">
        <v>82</v>
      </c>
      <c r="H8059" s="1">
        <v>41</v>
      </c>
      <c r="I8059" s="1">
        <v>37</v>
      </c>
      <c r="J8059" s="1">
        <v>50</v>
      </c>
      <c r="K8059" s="2">
        <v>1061.3499999999999</v>
      </c>
      <c r="L8059" s="3">
        <v>1181.8132250000001</v>
      </c>
      <c r="M8059" s="4">
        <v>68.462500000000006</v>
      </c>
      <c r="N8059" s="5">
        <v>72.886889062500103</v>
      </c>
      <c r="O8059" s="6">
        <v>4.9606633061666697E-2</v>
      </c>
    </row>
    <row r="8060" spans="1:15" x14ac:dyDescent="0.2">
      <c r="A8060" t="s">
        <v>57</v>
      </c>
      <c r="B8060" t="s">
        <v>58</v>
      </c>
      <c r="C8060">
        <v>2014</v>
      </c>
      <c r="D8060" t="s">
        <v>100</v>
      </c>
      <c r="E8060" t="s">
        <v>37</v>
      </c>
      <c r="F8060" t="s">
        <v>38</v>
      </c>
      <c r="G8060" t="s">
        <v>83</v>
      </c>
      <c r="H8060" s="1">
        <v>53</v>
      </c>
      <c r="I8060" s="1">
        <v>49</v>
      </c>
      <c r="J8060" s="1">
        <v>64</v>
      </c>
      <c r="K8060" s="2">
        <v>772.6</v>
      </c>
      <c r="L8060" s="3">
        <v>831.31759999999701</v>
      </c>
      <c r="M8060" s="4">
        <v>-35.402000000000001</v>
      </c>
      <c r="N8060" s="5">
        <v>-39.438536040000002</v>
      </c>
      <c r="O8060" s="6">
        <v>8.8532228837691004E-2</v>
      </c>
    </row>
    <row r="8061" spans="1:15" x14ac:dyDescent="0.2">
      <c r="A8061" t="s">
        <v>57</v>
      </c>
      <c r="B8061" t="s">
        <v>58</v>
      </c>
      <c r="C8061">
        <v>2014</v>
      </c>
      <c r="D8061" t="s">
        <v>100</v>
      </c>
      <c r="E8061" t="s">
        <v>37</v>
      </c>
      <c r="F8061" t="s">
        <v>39</v>
      </c>
      <c r="G8061" t="s">
        <v>84</v>
      </c>
      <c r="H8061" s="1">
        <v>61</v>
      </c>
      <c r="I8061" s="1">
        <v>56</v>
      </c>
      <c r="J8061" s="1">
        <v>69</v>
      </c>
      <c r="K8061" s="2">
        <v>910.65</v>
      </c>
      <c r="L8061" s="3">
        <v>1025.847225</v>
      </c>
      <c r="M8061" s="4">
        <v>-21.66</v>
      </c>
      <c r="N8061" s="5">
        <v>-21.153155999999999</v>
      </c>
      <c r="O8061" s="6">
        <v>7.3958161752594301E-2</v>
      </c>
    </row>
    <row r="8062" spans="1:15" x14ac:dyDescent="0.2">
      <c r="A8062" t="s">
        <v>57</v>
      </c>
      <c r="B8062" t="s">
        <v>58</v>
      </c>
      <c r="C8062">
        <v>2014</v>
      </c>
      <c r="D8062" t="s">
        <v>100</v>
      </c>
      <c r="E8062" t="s">
        <v>37</v>
      </c>
      <c r="F8062" t="s">
        <v>40</v>
      </c>
      <c r="G8062" t="s">
        <v>85</v>
      </c>
      <c r="H8062" s="1">
        <v>34</v>
      </c>
      <c r="I8062" s="1">
        <v>34</v>
      </c>
      <c r="J8062" s="1">
        <v>36</v>
      </c>
      <c r="K8062" s="2">
        <v>473.15</v>
      </c>
      <c r="L8062" s="3">
        <v>368.34727500000002</v>
      </c>
      <c r="M8062" s="4">
        <v>18.389900000000001</v>
      </c>
      <c r="N8062" s="5">
        <v>14.0885207799</v>
      </c>
      <c r="O8062" s="6">
        <v>8.8449751664377102E-2</v>
      </c>
    </row>
    <row r="8063" spans="1:15" x14ac:dyDescent="0.2">
      <c r="A8063" t="s">
        <v>57</v>
      </c>
      <c r="B8063" t="s">
        <v>58</v>
      </c>
      <c r="C8063">
        <v>2014</v>
      </c>
      <c r="D8063" t="s">
        <v>100</v>
      </c>
      <c r="E8063" t="s">
        <v>37</v>
      </c>
      <c r="F8063" t="s">
        <v>41</v>
      </c>
      <c r="G8063" t="s">
        <v>86</v>
      </c>
      <c r="H8063" s="1">
        <v>51</v>
      </c>
      <c r="I8063" s="1">
        <v>48</v>
      </c>
      <c r="J8063" s="1">
        <v>65</v>
      </c>
      <c r="K8063" s="2">
        <v>902.25</v>
      </c>
      <c r="L8063" s="3">
        <v>773.67937500000005</v>
      </c>
      <c r="M8063" s="4">
        <v>6.1965000000000297</v>
      </c>
      <c r="N8063" s="5">
        <v>5.5027088775000204</v>
      </c>
      <c r="O8063" s="6">
        <v>6.7331670822942599E-2</v>
      </c>
    </row>
    <row r="8064" spans="1:15" x14ac:dyDescent="0.2">
      <c r="A8064" t="s">
        <v>57</v>
      </c>
      <c r="B8064" t="s">
        <v>58</v>
      </c>
      <c r="C8064">
        <v>2014</v>
      </c>
      <c r="D8064" t="s">
        <v>100</v>
      </c>
      <c r="E8064" t="s">
        <v>37</v>
      </c>
      <c r="F8064" t="s">
        <v>42</v>
      </c>
      <c r="G8064" t="s">
        <v>87</v>
      </c>
      <c r="H8064" s="1">
        <v>54</v>
      </c>
      <c r="I8064" s="1">
        <v>50</v>
      </c>
      <c r="J8064" s="1">
        <v>66</v>
      </c>
      <c r="K8064" s="2">
        <v>855.25</v>
      </c>
      <c r="L8064" s="3">
        <v>810.34937499999796</v>
      </c>
      <c r="M8064" s="4">
        <v>-26.300899999999999</v>
      </c>
      <c r="N8064" s="5">
        <v>-26.906057408100001</v>
      </c>
      <c r="O8064" s="6">
        <v>8.5062847120724899E-2</v>
      </c>
    </row>
    <row r="8065" spans="1:15" x14ac:dyDescent="0.2">
      <c r="A8065" t="s">
        <v>57</v>
      </c>
      <c r="B8065" t="s">
        <v>58</v>
      </c>
      <c r="C8065">
        <v>2014</v>
      </c>
      <c r="D8065" t="s">
        <v>100</v>
      </c>
      <c r="E8065" t="s">
        <v>37</v>
      </c>
      <c r="F8065" t="s">
        <v>43</v>
      </c>
      <c r="G8065" t="s">
        <v>88</v>
      </c>
      <c r="H8065" s="1">
        <v>37</v>
      </c>
      <c r="I8065" s="1">
        <v>35</v>
      </c>
      <c r="J8065" s="1">
        <v>43</v>
      </c>
      <c r="K8065" s="2">
        <v>584</v>
      </c>
      <c r="L8065" s="3">
        <v>473.04</v>
      </c>
      <c r="M8065" s="4">
        <v>69.157700000000006</v>
      </c>
      <c r="N8065" s="5">
        <v>74.1078006929</v>
      </c>
      <c r="O8065" s="6">
        <v>7.1917808219178106E-2</v>
      </c>
    </row>
    <row r="8066" spans="1:15" x14ac:dyDescent="0.2">
      <c r="A8066" t="s">
        <v>57</v>
      </c>
      <c r="B8066" t="s">
        <v>58</v>
      </c>
      <c r="C8066">
        <v>2015</v>
      </c>
      <c r="D8066" t="s">
        <v>89</v>
      </c>
      <c r="E8066" t="s">
        <v>16</v>
      </c>
      <c r="F8066" t="s">
        <v>17</v>
      </c>
      <c r="G8066" t="s">
        <v>65</v>
      </c>
      <c r="H8066" s="1">
        <v>20</v>
      </c>
      <c r="I8066" s="1">
        <v>19</v>
      </c>
      <c r="J8066" s="1">
        <v>23</v>
      </c>
      <c r="K8066" s="2">
        <v>421</v>
      </c>
      <c r="L8066" s="3">
        <v>387.32</v>
      </c>
      <c r="M8066" s="4">
        <v>106.738</v>
      </c>
      <c r="N8066" s="5">
        <v>113.93000644</v>
      </c>
      <c r="O8066" s="6">
        <v>0</v>
      </c>
    </row>
    <row r="8067" spans="1:15" x14ac:dyDescent="0.2">
      <c r="A8067" t="s">
        <v>57</v>
      </c>
      <c r="B8067" t="s">
        <v>58</v>
      </c>
      <c r="C8067">
        <v>2015</v>
      </c>
      <c r="D8067" t="s">
        <v>89</v>
      </c>
      <c r="E8067" t="s">
        <v>16</v>
      </c>
      <c r="F8067" t="s">
        <v>18</v>
      </c>
      <c r="G8067" t="s">
        <v>66</v>
      </c>
      <c r="H8067" s="1">
        <v>26</v>
      </c>
      <c r="I8067" s="1">
        <v>25</v>
      </c>
      <c r="J8067" s="1">
        <v>27</v>
      </c>
      <c r="K8067" s="2">
        <v>356</v>
      </c>
      <c r="L8067" s="3">
        <v>388.04</v>
      </c>
      <c r="M8067" s="4">
        <v>86.926000000000002</v>
      </c>
      <c r="N8067" s="5">
        <v>92.077234760000096</v>
      </c>
      <c r="O8067" s="6">
        <v>0</v>
      </c>
    </row>
    <row r="8068" spans="1:15" x14ac:dyDescent="0.2">
      <c r="A8068" t="s">
        <v>57</v>
      </c>
      <c r="B8068" t="s">
        <v>58</v>
      </c>
      <c r="C8068">
        <v>2015</v>
      </c>
      <c r="D8068" t="s">
        <v>89</v>
      </c>
      <c r="E8068" t="s">
        <v>16</v>
      </c>
      <c r="F8068" t="s">
        <v>19</v>
      </c>
      <c r="G8068" t="s">
        <v>67</v>
      </c>
      <c r="H8068" s="1">
        <v>34</v>
      </c>
      <c r="I8068" s="1">
        <v>34</v>
      </c>
      <c r="J8068" s="1">
        <v>35</v>
      </c>
      <c r="K8068" s="2">
        <v>224</v>
      </c>
      <c r="L8068" s="3">
        <v>246.4</v>
      </c>
      <c r="M8068" s="4">
        <v>50.436999999999998</v>
      </c>
      <c r="N8068" s="5">
        <v>41.642300310000003</v>
      </c>
      <c r="O8068" s="6">
        <v>0</v>
      </c>
    </row>
    <row r="8069" spans="1:15" x14ac:dyDescent="0.2">
      <c r="A8069" t="s">
        <v>57</v>
      </c>
      <c r="B8069" t="s">
        <v>58</v>
      </c>
      <c r="C8069">
        <v>2015</v>
      </c>
      <c r="D8069" t="s">
        <v>89</v>
      </c>
      <c r="E8069" t="s">
        <v>16</v>
      </c>
      <c r="F8069" t="s">
        <v>20</v>
      </c>
      <c r="G8069" t="s">
        <v>68</v>
      </c>
      <c r="H8069" s="1">
        <v>29</v>
      </c>
      <c r="I8069" s="1">
        <v>27</v>
      </c>
      <c r="J8069" s="1">
        <v>33</v>
      </c>
      <c r="K8069" s="2">
        <v>237</v>
      </c>
      <c r="L8069" s="3">
        <v>203.82</v>
      </c>
      <c r="M8069" s="4">
        <v>43.923999999999999</v>
      </c>
      <c r="N8069" s="5">
        <v>44.329857760000003</v>
      </c>
      <c r="O8069" s="6">
        <v>0</v>
      </c>
    </row>
    <row r="8070" spans="1:15" x14ac:dyDescent="0.2">
      <c r="A8070" t="s">
        <v>57</v>
      </c>
      <c r="B8070" t="s">
        <v>58</v>
      </c>
      <c r="C8070">
        <v>2015</v>
      </c>
      <c r="D8070" t="s">
        <v>89</v>
      </c>
      <c r="E8070" t="s">
        <v>16</v>
      </c>
      <c r="F8070" t="s">
        <v>21</v>
      </c>
      <c r="G8070" t="s">
        <v>69</v>
      </c>
      <c r="H8070" s="1">
        <v>21</v>
      </c>
      <c r="I8070" s="1">
        <v>20</v>
      </c>
      <c r="J8070" s="1">
        <v>23</v>
      </c>
      <c r="K8070" s="2">
        <v>946</v>
      </c>
      <c r="L8070" s="3">
        <v>1040.5999999999999</v>
      </c>
      <c r="M8070" s="4">
        <v>234.28899999999999</v>
      </c>
      <c r="N8070" s="5">
        <v>237.30898521</v>
      </c>
      <c r="O8070" s="6">
        <v>0</v>
      </c>
    </row>
    <row r="8071" spans="1:15" x14ac:dyDescent="0.2">
      <c r="A8071" t="s">
        <v>57</v>
      </c>
      <c r="B8071" t="s">
        <v>58</v>
      </c>
      <c r="C8071">
        <v>2015</v>
      </c>
      <c r="D8071" t="s">
        <v>89</v>
      </c>
      <c r="E8071" t="s">
        <v>16</v>
      </c>
      <c r="F8071" t="s">
        <v>22</v>
      </c>
      <c r="G8071" t="s">
        <v>70</v>
      </c>
      <c r="H8071" s="1">
        <v>20</v>
      </c>
      <c r="I8071" s="1">
        <v>20</v>
      </c>
      <c r="J8071" s="1">
        <v>21</v>
      </c>
      <c r="K8071" s="2">
        <v>286</v>
      </c>
      <c r="L8071" s="3">
        <v>274.56</v>
      </c>
      <c r="M8071" s="4">
        <v>66.221999999999994</v>
      </c>
      <c r="N8071" s="5">
        <v>69.017892840000002</v>
      </c>
      <c r="O8071" s="6">
        <v>0</v>
      </c>
    </row>
    <row r="8072" spans="1:15" x14ac:dyDescent="0.2">
      <c r="A8072" t="s">
        <v>57</v>
      </c>
      <c r="B8072" t="s">
        <v>58</v>
      </c>
      <c r="C8072">
        <v>2015</v>
      </c>
      <c r="D8072" t="s">
        <v>89</v>
      </c>
      <c r="E8072" t="s">
        <v>23</v>
      </c>
      <c r="F8072" t="s">
        <v>24</v>
      </c>
      <c r="G8072" t="s">
        <v>71</v>
      </c>
      <c r="H8072" s="1">
        <v>13</v>
      </c>
      <c r="I8072" s="1">
        <v>13</v>
      </c>
      <c r="J8072" s="1">
        <v>14</v>
      </c>
      <c r="K8072" s="2">
        <v>4380</v>
      </c>
      <c r="L8072" s="3">
        <v>4599</v>
      </c>
      <c r="M8072" s="4">
        <v>827.83860000000004</v>
      </c>
      <c r="N8072" s="5">
        <v>696.7205555004</v>
      </c>
      <c r="O8072" s="6">
        <v>0</v>
      </c>
    </row>
    <row r="8073" spans="1:15" x14ac:dyDescent="0.2">
      <c r="A8073" t="s">
        <v>57</v>
      </c>
      <c r="B8073" t="s">
        <v>58</v>
      </c>
      <c r="C8073">
        <v>2015</v>
      </c>
      <c r="D8073" t="s">
        <v>89</v>
      </c>
      <c r="E8073" t="s">
        <v>23</v>
      </c>
      <c r="F8073" t="s">
        <v>25</v>
      </c>
      <c r="G8073" t="s">
        <v>72</v>
      </c>
      <c r="H8073" s="1">
        <v>8</v>
      </c>
      <c r="I8073" s="1">
        <v>8</v>
      </c>
      <c r="J8073" s="1">
        <v>8</v>
      </c>
      <c r="K8073" s="2">
        <v>4580</v>
      </c>
      <c r="L8073" s="3">
        <v>4305.2</v>
      </c>
      <c r="M8073" s="4">
        <v>938.78719999999998</v>
      </c>
      <c r="N8073" s="5">
        <v>818.74260316159996</v>
      </c>
      <c r="O8073" s="6">
        <v>0</v>
      </c>
    </row>
    <row r="8074" spans="1:15" x14ac:dyDescent="0.2">
      <c r="A8074" t="s">
        <v>57</v>
      </c>
      <c r="B8074" t="s">
        <v>58</v>
      </c>
      <c r="C8074">
        <v>2015</v>
      </c>
      <c r="D8074" t="s">
        <v>89</v>
      </c>
      <c r="E8074" t="s">
        <v>23</v>
      </c>
      <c r="F8074" t="s">
        <v>26</v>
      </c>
      <c r="G8074" t="s">
        <v>73</v>
      </c>
      <c r="H8074" s="1">
        <v>17</v>
      </c>
      <c r="I8074" s="1">
        <v>16</v>
      </c>
      <c r="J8074" s="1">
        <v>18</v>
      </c>
      <c r="K8074" s="2">
        <v>2585</v>
      </c>
      <c r="L8074" s="3">
        <v>2481.6</v>
      </c>
      <c r="M8074" s="4">
        <v>546.7124</v>
      </c>
      <c r="N8074" s="5">
        <v>438.94226486240098</v>
      </c>
      <c r="O8074" s="6">
        <v>0</v>
      </c>
    </row>
    <row r="8075" spans="1:15" x14ac:dyDescent="0.2">
      <c r="A8075" t="s">
        <v>57</v>
      </c>
      <c r="B8075" t="s">
        <v>58</v>
      </c>
      <c r="C8075">
        <v>2015</v>
      </c>
      <c r="D8075" t="s">
        <v>89</v>
      </c>
      <c r="E8075" t="s">
        <v>23</v>
      </c>
      <c r="F8075" t="s">
        <v>27</v>
      </c>
      <c r="G8075" t="s">
        <v>74</v>
      </c>
      <c r="H8075" s="1">
        <v>11</v>
      </c>
      <c r="I8075" s="1">
        <v>11</v>
      </c>
      <c r="J8075" s="1">
        <v>11</v>
      </c>
      <c r="K8075" s="2">
        <v>3602</v>
      </c>
      <c r="L8075" s="3">
        <v>3818.12</v>
      </c>
      <c r="M8075" s="4">
        <v>688.59</v>
      </c>
      <c r="N8075" s="5">
        <v>622.55421899999999</v>
      </c>
      <c r="O8075" s="6">
        <v>0</v>
      </c>
    </row>
    <row r="8076" spans="1:15" x14ac:dyDescent="0.2">
      <c r="A8076" t="s">
        <v>57</v>
      </c>
      <c r="B8076" t="s">
        <v>58</v>
      </c>
      <c r="C8076">
        <v>2015</v>
      </c>
      <c r="D8076" t="s">
        <v>89</v>
      </c>
      <c r="E8076" t="s">
        <v>23</v>
      </c>
      <c r="F8076" t="s">
        <v>28</v>
      </c>
      <c r="G8076" t="s">
        <v>75</v>
      </c>
      <c r="H8076" s="1">
        <v>10</v>
      </c>
      <c r="I8076" s="1">
        <v>10</v>
      </c>
      <c r="J8076" s="1">
        <v>10</v>
      </c>
      <c r="K8076" s="2">
        <v>3044</v>
      </c>
      <c r="L8076" s="3">
        <v>3013.56</v>
      </c>
      <c r="M8076" s="4">
        <v>631.91639999999995</v>
      </c>
      <c r="N8076" s="5">
        <v>631.38811788959902</v>
      </c>
      <c r="O8076" s="6">
        <v>0</v>
      </c>
    </row>
    <row r="8077" spans="1:15" x14ac:dyDescent="0.2">
      <c r="A8077" t="s">
        <v>57</v>
      </c>
      <c r="B8077" t="s">
        <v>58</v>
      </c>
      <c r="C8077">
        <v>2015</v>
      </c>
      <c r="D8077" t="s">
        <v>89</v>
      </c>
      <c r="E8077" t="s">
        <v>23</v>
      </c>
      <c r="F8077" t="s">
        <v>29</v>
      </c>
      <c r="G8077" t="s">
        <v>76</v>
      </c>
      <c r="H8077" s="1">
        <v>11</v>
      </c>
      <c r="I8077" s="1">
        <v>9</v>
      </c>
      <c r="J8077" s="1">
        <v>11</v>
      </c>
      <c r="K8077" s="2">
        <v>5560</v>
      </c>
      <c r="L8077" s="3">
        <v>5949.2</v>
      </c>
      <c r="M8077" s="4">
        <v>1116.2252000000001</v>
      </c>
      <c r="N8077" s="5">
        <v>901.62867284959896</v>
      </c>
      <c r="O8077" s="6">
        <v>0</v>
      </c>
    </row>
    <row r="8078" spans="1:15" x14ac:dyDescent="0.2">
      <c r="A8078" t="s">
        <v>57</v>
      </c>
      <c r="B8078" t="s">
        <v>58</v>
      </c>
      <c r="C8078">
        <v>2015</v>
      </c>
      <c r="D8078" t="s">
        <v>89</v>
      </c>
      <c r="E8078" t="s">
        <v>30</v>
      </c>
      <c r="F8078" t="s">
        <v>31</v>
      </c>
      <c r="G8078" t="s">
        <v>77</v>
      </c>
      <c r="H8078" s="1">
        <v>38</v>
      </c>
      <c r="I8078" s="1">
        <v>36</v>
      </c>
      <c r="J8078" s="1">
        <v>41</v>
      </c>
      <c r="K8078" s="2">
        <v>556</v>
      </c>
      <c r="L8078" s="3">
        <v>500.4</v>
      </c>
      <c r="M8078" s="4">
        <v>52.936999999999998</v>
      </c>
      <c r="N8078" s="5">
        <v>42.382950309999998</v>
      </c>
      <c r="O8078" s="6">
        <v>0</v>
      </c>
    </row>
    <row r="8079" spans="1:15" x14ac:dyDescent="0.2">
      <c r="A8079" t="s">
        <v>57</v>
      </c>
      <c r="B8079" t="s">
        <v>58</v>
      </c>
      <c r="C8079">
        <v>2015</v>
      </c>
      <c r="D8079" t="s">
        <v>89</v>
      </c>
      <c r="E8079" t="s">
        <v>30</v>
      </c>
      <c r="F8079" t="s">
        <v>32</v>
      </c>
      <c r="G8079" t="s">
        <v>78</v>
      </c>
      <c r="H8079" s="1">
        <v>36</v>
      </c>
      <c r="I8079" s="1">
        <v>35</v>
      </c>
      <c r="J8079" s="1">
        <v>41</v>
      </c>
      <c r="K8079" s="2">
        <v>529</v>
      </c>
      <c r="L8079" s="3">
        <v>587.19000000000005</v>
      </c>
      <c r="M8079" s="4">
        <v>40.378999999999998</v>
      </c>
      <c r="N8079" s="5">
        <v>39.320666410000001</v>
      </c>
      <c r="O8079" s="6">
        <v>0</v>
      </c>
    </row>
    <row r="8080" spans="1:15" x14ac:dyDescent="0.2">
      <c r="A8080" t="s">
        <v>57</v>
      </c>
      <c r="B8080" t="s">
        <v>58</v>
      </c>
      <c r="C8080">
        <v>2015</v>
      </c>
      <c r="D8080" t="s">
        <v>89</v>
      </c>
      <c r="E8080" t="s">
        <v>30</v>
      </c>
      <c r="F8080" t="s">
        <v>33</v>
      </c>
      <c r="G8080" t="s">
        <v>79</v>
      </c>
      <c r="H8080" s="1">
        <v>39</v>
      </c>
      <c r="I8080" s="1">
        <v>39</v>
      </c>
      <c r="J8080" s="1">
        <v>48</v>
      </c>
      <c r="K8080" s="2">
        <v>739</v>
      </c>
      <c r="L8080" s="3">
        <v>827.68</v>
      </c>
      <c r="M8080" s="4">
        <v>67.447000000000003</v>
      </c>
      <c r="N8080" s="5">
        <v>71.120838090000007</v>
      </c>
      <c r="O8080" s="6">
        <v>0</v>
      </c>
    </row>
    <row r="8081" spans="1:15" x14ac:dyDescent="0.2">
      <c r="A8081" t="s">
        <v>57</v>
      </c>
      <c r="B8081" t="s">
        <v>58</v>
      </c>
      <c r="C8081">
        <v>2015</v>
      </c>
      <c r="D8081" t="s">
        <v>89</v>
      </c>
      <c r="E8081" t="s">
        <v>30</v>
      </c>
      <c r="F8081" t="s">
        <v>34</v>
      </c>
      <c r="G8081" t="s">
        <v>80</v>
      </c>
      <c r="H8081" s="1">
        <v>41</v>
      </c>
      <c r="I8081" s="1">
        <v>37</v>
      </c>
      <c r="J8081" s="1">
        <v>62</v>
      </c>
      <c r="K8081" s="2">
        <v>804</v>
      </c>
      <c r="L8081" s="3">
        <v>812.04</v>
      </c>
      <c r="M8081" s="4">
        <v>77.085999999999999</v>
      </c>
      <c r="N8081" s="5">
        <v>72.394546039999994</v>
      </c>
      <c r="O8081" s="6">
        <v>0</v>
      </c>
    </row>
    <row r="8082" spans="1:15" x14ac:dyDescent="0.2">
      <c r="A8082" t="s">
        <v>57</v>
      </c>
      <c r="B8082" t="s">
        <v>58</v>
      </c>
      <c r="C8082">
        <v>2015</v>
      </c>
      <c r="D8082" t="s">
        <v>89</v>
      </c>
      <c r="E8082" t="s">
        <v>30</v>
      </c>
      <c r="F8082" t="s">
        <v>35</v>
      </c>
      <c r="G8082" t="s">
        <v>81</v>
      </c>
      <c r="H8082" s="1">
        <v>38</v>
      </c>
      <c r="I8082" s="1">
        <v>36</v>
      </c>
      <c r="J8082" s="1">
        <v>43</v>
      </c>
      <c r="K8082" s="2">
        <v>648</v>
      </c>
      <c r="L8082" s="3">
        <v>602.64</v>
      </c>
      <c r="M8082" s="4">
        <v>60.692</v>
      </c>
      <c r="N8082" s="5">
        <v>55.416651360000003</v>
      </c>
      <c r="O8082" s="6">
        <v>0</v>
      </c>
    </row>
    <row r="8083" spans="1:15" x14ac:dyDescent="0.2">
      <c r="A8083" t="s">
        <v>57</v>
      </c>
      <c r="B8083" t="s">
        <v>58</v>
      </c>
      <c r="C8083">
        <v>2015</v>
      </c>
      <c r="D8083" t="s">
        <v>89</v>
      </c>
      <c r="E8083" t="s">
        <v>30</v>
      </c>
      <c r="F8083" t="s">
        <v>36</v>
      </c>
      <c r="G8083" t="s">
        <v>82</v>
      </c>
      <c r="H8083" s="1">
        <v>41</v>
      </c>
      <c r="I8083" s="1">
        <v>37</v>
      </c>
      <c r="J8083" s="1">
        <v>45</v>
      </c>
      <c r="K8083" s="2">
        <v>1077</v>
      </c>
      <c r="L8083" s="3">
        <v>1163.1600000000001</v>
      </c>
      <c r="M8083" s="4">
        <v>114.2</v>
      </c>
      <c r="N8083" s="5">
        <v>108.2616</v>
      </c>
      <c r="O8083" s="6">
        <v>0</v>
      </c>
    </row>
    <row r="8084" spans="1:15" x14ac:dyDescent="0.2">
      <c r="A8084" t="s">
        <v>57</v>
      </c>
      <c r="B8084" t="s">
        <v>58</v>
      </c>
      <c r="C8084">
        <v>2015</v>
      </c>
      <c r="D8084" t="s">
        <v>89</v>
      </c>
      <c r="E8084" t="s">
        <v>37</v>
      </c>
      <c r="F8084" t="s">
        <v>38</v>
      </c>
      <c r="G8084" t="s">
        <v>83</v>
      </c>
      <c r="H8084" s="1">
        <v>50</v>
      </c>
      <c r="I8084" s="1">
        <v>49</v>
      </c>
      <c r="J8084" s="1">
        <v>62</v>
      </c>
      <c r="K8084" s="2">
        <v>829</v>
      </c>
      <c r="L8084" s="3">
        <v>887.03</v>
      </c>
      <c r="M8084" s="4">
        <v>34.464700000000001</v>
      </c>
      <c r="N8084" s="5">
        <v>27.411602539099999</v>
      </c>
      <c r="O8084" s="6">
        <v>0</v>
      </c>
    </row>
    <row r="8085" spans="1:15" x14ac:dyDescent="0.2">
      <c r="A8085" t="s">
        <v>57</v>
      </c>
      <c r="B8085" t="s">
        <v>58</v>
      </c>
      <c r="C8085">
        <v>2015</v>
      </c>
      <c r="D8085" t="s">
        <v>89</v>
      </c>
      <c r="E8085" t="s">
        <v>37</v>
      </c>
      <c r="F8085" t="s">
        <v>39</v>
      </c>
      <c r="G8085" t="s">
        <v>84</v>
      </c>
      <c r="H8085" s="1">
        <v>51</v>
      </c>
      <c r="I8085" s="1">
        <v>47</v>
      </c>
      <c r="J8085" s="1">
        <v>58</v>
      </c>
      <c r="K8085" s="2">
        <v>830</v>
      </c>
      <c r="L8085" s="3">
        <v>680.6</v>
      </c>
      <c r="M8085" s="4">
        <v>39.6083</v>
      </c>
      <c r="N8085" s="5">
        <v>38.264905288900003</v>
      </c>
      <c r="O8085" s="6">
        <v>0</v>
      </c>
    </row>
    <row r="8086" spans="1:15" x14ac:dyDescent="0.2">
      <c r="A8086" t="s">
        <v>57</v>
      </c>
      <c r="B8086" t="s">
        <v>58</v>
      </c>
      <c r="C8086">
        <v>2015</v>
      </c>
      <c r="D8086" t="s">
        <v>89</v>
      </c>
      <c r="E8086" t="s">
        <v>37</v>
      </c>
      <c r="F8086" t="s">
        <v>40</v>
      </c>
      <c r="G8086" t="s">
        <v>85</v>
      </c>
      <c r="H8086" s="1">
        <v>32</v>
      </c>
      <c r="I8086" s="1">
        <v>32</v>
      </c>
      <c r="J8086" s="1">
        <v>38</v>
      </c>
      <c r="K8086" s="2">
        <v>610</v>
      </c>
      <c r="L8086" s="3">
        <v>591.70000000000005</v>
      </c>
      <c r="M8086" s="4">
        <v>72.367900000000006</v>
      </c>
      <c r="N8086" s="5">
        <v>57.628078495899999</v>
      </c>
      <c r="O8086" s="6">
        <v>0</v>
      </c>
    </row>
    <row r="8087" spans="1:15" x14ac:dyDescent="0.2">
      <c r="A8087" t="s">
        <v>57</v>
      </c>
      <c r="B8087" t="s">
        <v>58</v>
      </c>
      <c r="C8087">
        <v>2015</v>
      </c>
      <c r="D8087" t="s">
        <v>89</v>
      </c>
      <c r="E8087" t="s">
        <v>37</v>
      </c>
      <c r="F8087" t="s">
        <v>41</v>
      </c>
      <c r="G8087" t="s">
        <v>86</v>
      </c>
      <c r="H8087" s="1">
        <v>29</v>
      </c>
      <c r="I8087" s="1">
        <v>28</v>
      </c>
      <c r="J8087" s="1">
        <v>36</v>
      </c>
      <c r="K8087" s="2">
        <v>547</v>
      </c>
      <c r="L8087" s="3">
        <v>601.70000000000005</v>
      </c>
      <c r="M8087" s="4">
        <v>39.408999999999999</v>
      </c>
      <c r="N8087" s="5">
        <v>37.993822809999998</v>
      </c>
      <c r="O8087" s="6">
        <v>0</v>
      </c>
    </row>
    <row r="8088" spans="1:15" x14ac:dyDescent="0.2">
      <c r="A8088" t="s">
        <v>57</v>
      </c>
      <c r="B8088" t="s">
        <v>58</v>
      </c>
      <c r="C8088">
        <v>2015</v>
      </c>
      <c r="D8088" t="s">
        <v>89</v>
      </c>
      <c r="E8088" t="s">
        <v>37</v>
      </c>
      <c r="F8088" t="s">
        <v>42</v>
      </c>
      <c r="G8088" t="s">
        <v>87</v>
      </c>
      <c r="H8088" s="1">
        <v>44</v>
      </c>
      <c r="I8088" s="1">
        <v>42</v>
      </c>
      <c r="J8088" s="1">
        <v>53</v>
      </c>
      <c r="K8088" s="2">
        <v>737</v>
      </c>
      <c r="L8088" s="3">
        <v>810.7</v>
      </c>
      <c r="M8088" s="4">
        <v>37.767499999999998</v>
      </c>
      <c r="N8088" s="5">
        <v>42.967140562499999</v>
      </c>
      <c r="O8088" s="6">
        <v>0</v>
      </c>
    </row>
    <row r="8089" spans="1:15" x14ac:dyDescent="0.2">
      <c r="A8089" t="s">
        <v>57</v>
      </c>
      <c r="B8089" t="s">
        <v>58</v>
      </c>
      <c r="C8089">
        <v>2015</v>
      </c>
      <c r="D8089" t="s">
        <v>89</v>
      </c>
      <c r="E8089" t="s">
        <v>37</v>
      </c>
      <c r="F8089" t="s">
        <v>43</v>
      </c>
      <c r="G8089" t="s">
        <v>88</v>
      </c>
      <c r="H8089" s="1">
        <v>33</v>
      </c>
      <c r="I8089" s="1">
        <v>32</v>
      </c>
      <c r="J8089" s="1">
        <v>36</v>
      </c>
      <c r="K8089" s="2">
        <v>538</v>
      </c>
      <c r="L8089" s="3">
        <v>543.38</v>
      </c>
      <c r="M8089" s="4">
        <v>95.670699999999997</v>
      </c>
      <c r="N8089" s="5">
        <v>90.245501615099997</v>
      </c>
      <c r="O8089" s="6">
        <v>0</v>
      </c>
    </row>
    <row r="8090" spans="1:15" x14ac:dyDescent="0.2">
      <c r="A8090" t="s">
        <v>57</v>
      </c>
      <c r="B8090" t="s">
        <v>58</v>
      </c>
      <c r="C8090">
        <v>2015</v>
      </c>
      <c r="D8090" t="s">
        <v>90</v>
      </c>
      <c r="E8090" t="s">
        <v>16</v>
      </c>
      <c r="F8090" t="s">
        <v>17</v>
      </c>
      <c r="G8090" t="s">
        <v>65</v>
      </c>
      <c r="H8090" s="1">
        <v>23</v>
      </c>
      <c r="I8090" s="1">
        <v>22</v>
      </c>
      <c r="J8090" s="1">
        <v>24</v>
      </c>
      <c r="K8090" s="2">
        <v>376</v>
      </c>
      <c r="L8090" s="3">
        <v>413.6</v>
      </c>
      <c r="M8090" s="4">
        <v>96.656000000000006</v>
      </c>
      <c r="N8090" s="5">
        <v>93.4238233600001</v>
      </c>
      <c r="O8090" s="6">
        <v>0</v>
      </c>
    </row>
    <row r="8091" spans="1:15" x14ac:dyDescent="0.2">
      <c r="A8091" t="s">
        <v>57</v>
      </c>
      <c r="B8091" t="s">
        <v>58</v>
      </c>
      <c r="C8091">
        <v>2015</v>
      </c>
      <c r="D8091" t="s">
        <v>90</v>
      </c>
      <c r="E8091" t="s">
        <v>16</v>
      </c>
      <c r="F8091" t="s">
        <v>18</v>
      </c>
      <c r="G8091" t="s">
        <v>66</v>
      </c>
      <c r="H8091" s="1">
        <v>20</v>
      </c>
      <c r="I8091" s="1">
        <v>19</v>
      </c>
      <c r="J8091" s="1">
        <v>21</v>
      </c>
      <c r="K8091" s="2">
        <v>283</v>
      </c>
      <c r="L8091" s="3">
        <v>316.95999999999998</v>
      </c>
      <c r="M8091" s="4">
        <v>68.356999999999999</v>
      </c>
      <c r="N8091" s="5">
        <v>57.175845510000002</v>
      </c>
      <c r="O8091" s="6">
        <v>0</v>
      </c>
    </row>
    <row r="8092" spans="1:15" x14ac:dyDescent="0.2">
      <c r="A8092" t="s">
        <v>57</v>
      </c>
      <c r="B8092" t="s">
        <v>58</v>
      </c>
      <c r="C8092">
        <v>2015</v>
      </c>
      <c r="D8092" t="s">
        <v>90</v>
      </c>
      <c r="E8092" t="s">
        <v>16</v>
      </c>
      <c r="F8092" t="s">
        <v>19</v>
      </c>
      <c r="G8092" t="s">
        <v>67</v>
      </c>
      <c r="H8092" s="1">
        <v>33</v>
      </c>
      <c r="I8092" s="1">
        <v>29</v>
      </c>
      <c r="J8092" s="1">
        <v>36</v>
      </c>
      <c r="K8092" s="2">
        <v>292</v>
      </c>
      <c r="L8092" s="3">
        <v>297.83999999999997</v>
      </c>
      <c r="M8092" s="4">
        <v>66.06</v>
      </c>
      <c r="N8092" s="5">
        <v>68.742035999999999</v>
      </c>
      <c r="O8092" s="6">
        <v>0</v>
      </c>
    </row>
    <row r="8093" spans="1:15" x14ac:dyDescent="0.2">
      <c r="A8093" t="s">
        <v>57</v>
      </c>
      <c r="B8093" t="s">
        <v>58</v>
      </c>
      <c r="C8093">
        <v>2015</v>
      </c>
      <c r="D8093" t="s">
        <v>90</v>
      </c>
      <c r="E8093" t="s">
        <v>16</v>
      </c>
      <c r="F8093" t="s">
        <v>20</v>
      </c>
      <c r="G8093" t="s">
        <v>68</v>
      </c>
      <c r="H8093" s="1">
        <v>30</v>
      </c>
      <c r="I8093" s="1">
        <v>28</v>
      </c>
      <c r="J8093" s="1">
        <v>32</v>
      </c>
      <c r="K8093" s="2">
        <v>301</v>
      </c>
      <c r="L8093" s="3">
        <v>334.11</v>
      </c>
      <c r="M8093" s="4">
        <v>61.709000000000003</v>
      </c>
      <c r="N8093" s="5">
        <v>55.717673189999999</v>
      </c>
      <c r="O8093" s="6">
        <v>0</v>
      </c>
    </row>
    <row r="8094" spans="1:15" x14ac:dyDescent="0.2">
      <c r="A8094" t="s">
        <v>57</v>
      </c>
      <c r="B8094" t="s">
        <v>58</v>
      </c>
      <c r="C8094">
        <v>2015</v>
      </c>
      <c r="D8094" t="s">
        <v>90</v>
      </c>
      <c r="E8094" t="s">
        <v>16</v>
      </c>
      <c r="F8094" t="s">
        <v>21</v>
      </c>
      <c r="G8094" t="s">
        <v>69</v>
      </c>
      <c r="H8094" s="1">
        <v>25</v>
      </c>
      <c r="I8094" s="1">
        <v>23</v>
      </c>
      <c r="J8094" s="1">
        <v>26</v>
      </c>
      <c r="K8094" s="2">
        <v>813</v>
      </c>
      <c r="L8094" s="3">
        <v>650.4</v>
      </c>
      <c r="M8094" s="4">
        <v>199.881</v>
      </c>
      <c r="N8094" s="5">
        <v>170.13670839</v>
      </c>
      <c r="O8094" s="6">
        <v>0</v>
      </c>
    </row>
    <row r="8095" spans="1:15" x14ac:dyDescent="0.2">
      <c r="A8095" t="s">
        <v>57</v>
      </c>
      <c r="B8095" t="s">
        <v>58</v>
      </c>
      <c r="C8095">
        <v>2015</v>
      </c>
      <c r="D8095" t="s">
        <v>90</v>
      </c>
      <c r="E8095" t="s">
        <v>16</v>
      </c>
      <c r="F8095" t="s">
        <v>22</v>
      </c>
      <c r="G8095" t="s">
        <v>70</v>
      </c>
      <c r="H8095" s="1">
        <v>16</v>
      </c>
      <c r="I8095" s="1">
        <v>16</v>
      </c>
      <c r="J8095" s="1">
        <v>20</v>
      </c>
      <c r="K8095" s="2">
        <v>256</v>
      </c>
      <c r="L8095" s="3">
        <v>266.24</v>
      </c>
      <c r="M8095" s="4">
        <v>62.923999999999999</v>
      </c>
      <c r="N8095" s="5">
        <v>63.50541776</v>
      </c>
      <c r="O8095" s="6">
        <v>0</v>
      </c>
    </row>
    <row r="8096" spans="1:15" x14ac:dyDescent="0.2">
      <c r="A8096" t="s">
        <v>57</v>
      </c>
      <c r="B8096" t="s">
        <v>58</v>
      </c>
      <c r="C8096">
        <v>2015</v>
      </c>
      <c r="D8096" t="s">
        <v>90</v>
      </c>
      <c r="E8096" t="s">
        <v>23</v>
      </c>
      <c r="F8096" t="s">
        <v>24</v>
      </c>
      <c r="G8096" t="s">
        <v>71</v>
      </c>
      <c r="H8096" s="1">
        <v>16</v>
      </c>
      <c r="I8096" s="1">
        <v>15</v>
      </c>
      <c r="J8096" s="1">
        <v>18</v>
      </c>
      <c r="K8096" s="2">
        <v>5780</v>
      </c>
      <c r="L8096" s="3">
        <v>5259.8</v>
      </c>
      <c r="M8096" s="4">
        <v>1088.8602000000001</v>
      </c>
      <c r="N8096" s="5">
        <v>1098.2265754404</v>
      </c>
      <c r="O8096" s="6">
        <v>0</v>
      </c>
    </row>
    <row r="8097" spans="1:15" x14ac:dyDescent="0.2">
      <c r="A8097" t="s">
        <v>57</v>
      </c>
      <c r="B8097" t="s">
        <v>58</v>
      </c>
      <c r="C8097">
        <v>2015</v>
      </c>
      <c r="D8097" t="s">
        <v>90</v>
      </c>
      <c r="E8097" t="s">
        <v>23</v>
      </c>
      <c r="F8097" t="s">
        <v>25</v>
      </c>
      <c r="G8097" t="s">
        <v>72</v>
      </c>
      <c r="H8097" s="1">
        <v>16</v>
      </c>
      <c r="I8097" s="1">
        <v>15</v>
      </c>
      <c r="J8097" s="1">
        <v>16</v>
      </c>
      <c r="K8097" s="2">
        <v>7050</v>
      </c>
      <c r="L8097" s="3">
        <v>6768</v>
      </c>
      <c r="M8097" s="4">
        <v>1414.4756</v>
      </c>
      <c r="N8097" s="5">
        <v>1223.8665260463999</v>
      </c>
      <c r="O8097" s="6">
        <v>0</v>
      </c>
    </row>
    <row r="8098" spans="1:15" x14ac:dyDescent="0.2">
      <c r="A8098" t="s">
        <v>57</v>
      </c>
      <c r="B8098" t="s">
        <v>58</v>
      </c>
      <c r="C8098">
        <v>2015</v>
      </c>
      <c r="D8098" t="s">
        <v>90</v>
      </c>
      <c r="E8098" t="s">
        <v>23</v>
      </c>
      <c r="F8098" t="s">
        <v>26</v>
      </c>
      <c r="G8098" t="s">
        <v>73</v>
      </c>
      <c r="H8098" s="1">
        <v>15</v>
      </c>
      <c r="I8098" s="1">
        <v>15</v>
      </c>
      <c r="J8098" s="1">
        <v>15</v>
      </c>
      <c r="K8098" s="2">
        <v>1434</v>
      </c>
      <c r="L8098" s="3">
        <v>1491.36</v>
      </c>
      <c r="M8098" s="4">
        <v>293.92219999999998</v>
      </c>
      <c r="N8098" s="5">
        <v>253.00176347159999</v>
      </c>
      <c r="O8098" s="6">
        <v>0</v>
      </c>
    </row>
    <row r="8099" spans="1:15" x14ac:dyDescent="0.2">
      <c r="A8099" t="s">
        <v>57</v>
      </c>
      <c r="B8099" t="s">
        <v>58</v>
      </c>
      <c r="C8099">
        <v>2015</v>
      </c>
      <c r="D8099" t="s">
        <v>90</v>
      </c>
      <c r="E8099" t="s">
        <v>23</v>
      </c>
      <c r="F8099" t="s">
        <v>27</v>
      </c>
      <c r="G8099" t="s">
        <v>74</v>
      </c>
      <c r="H8099" s="1">
        <v>8</v>
      </c>
      <c r="I8099" s="1">
        <v>8</v>
      </c>
      <c r="J8099" s="1">
        <v>8</v>
      </c>
      <c r="K8099" s="2">
        <v>2710</v>
      </c>
      <c r="L8099" s="3">
        <v>2899.7</v>
      </c>
      <c r="M8099" s="4">
        <v>549.67899999999997</v>
      </c>
      <c r="N8099" s="5">
        <v>619.37280040999997</v>
      </c>
      <c r="O8099" s="6">
        <v>0</v>
      </c>
    </row>
    <row r="8100" spans="1:15" x14ac:dyDescent="0.2">
      <c r="A8100" t="s">
        <v>57</v>
      </c>
      <c r="B8100" t="s">
        <v>58</v>
      </c>
      <c r="C8100">
        <v>2015</v>
      </c>
      <c r="D8100" t="s">
        <v>90</v>
      </c>
      <c r="E8100" t="s">
        <v>23</v>
      </c>
      <c r="F8100" t="s">
        <v>28</v>
      </c>
      <c r="G8100" t="s">
        <v>75</v>
      </c>
      <c r="H8100" s="1">
        <v>9</v>
      </c>
      <c r="I8100" s="1">
        <v>9</v>
      </c>
      <c r="J8100" s="1">
        <v>10</v>
      </c>
      <c r="K8100" s="2">
        <v>2655</v>
      </c>
      <c r="L8100" s="3">
        <v>2150.5500000000002</v>
      </c>
      <c r="M8100" s="4">
        <v>526.5616</v>
      </c>
      <c r="N8100" s="5">
        <v>571.64369794560002</v>
      </c>
      <c r="O8100" s="6">
        <v>0</v>
      </c>
    </row>
    <row r="8101" spans="1:15" x14ac:dyDescent="0.2">
      <c r="A8101" t="s">
        <v>57</v>
      </c>
      <c r="B8101" t="s">
        <v>58</v>
      </c>
      <c r="C8101">
        <v>2015</v>
      </c>
      <c r="D8101" t="s">
        <v>90</v>
      </c>
      <c r="E8101" t="s">
        <v>23</v>
      </c>
      <c r="F8101" t="s">
        <v>29</v>
      </c>
      <c r="G8101" t="s">
        <v>76</v>
      </c>
      <c r="H8101" s="1">
        <v>10</v>
      </c>
      <c r="I8101" s="1">
        <v>9</v>
      </c>
      <c r="J8101" s="1">
        <v>11</v>
      </c>
      <c r="K8101" s="2">
        <v>4100</v>
      </c>
      <c r="L8101" s="3">
        <v>4510</v>
      </c>
      <c r="M8101" s="4">
        <v>832.58320000000003</v>
      </c>
      <c r="N8101" s="5">
        <v>661.21093477759905</v>
      </c>
      <c r="O8101" s="6">
        <v>0</v>
      </c>
    </row>
    <row r="8102" spans="1:15" x14ac:dyDescent="0.2">
      <c r="A8102" t="s">
        <v>57</v>
      </c>
      <c r="B8102" t="s">
        <v>58</v>
      </c>
      <c r="C8102">
        <v>2015</v>
      </c>
      <c r="D8102" t="s">
        <v>90</v>
      </c>
      <c r="E8102" t="s">
        <v>30</v>
      </c>
      <c r="F8102" t="s">
        <v>31</v>
      </c>
      <c r="G8102" t="s">
        <v>77</v>
      </c>
      <c r="H8102" s="1">
        <v>41</v>
      </c>
      <c r="I8102" s="1">
        <v>39</v>
      </c>
      <c r="J8102" s="1">
        <v>47</v>
      </c>
      <c r="K8102" s="2">
        <v>630</v>
      </c>
      <c r="L8102" s="3">
        <v>617.4</v>
      </c>
      <c r="M8102" s="4">
        <v>59.540999999999997</v>
      </c>
      <c r="N8102" s="5">
        <v>58.076886809999898</v>
      </c>
      <c r="O8102" s="6">
        <v>0</v>
      </c>
    </row>
    <row r="8103" spans="1:15" x14ac:dyDescent="0.2">
      <c r="A8103" t="s">
        <v>57</v>
      </c>
      <c r="B8103" t="s">
        <v>58</v>
      </c>
      <c r="C8103">
        <v>2015</v>
      </c>
      <c r="D8103" t="s">
        <v>90</v>
      </c>
      <c r="E8103" t="s">
        <v>30</v>
      </c>
      <c r="F8103" t="s">
        <v>32</v>
      </c>
      <c r="G8103" t="s">
        <v>78</v>
      </c>
      <c r="H8103" s="1">
        <v>42</v>
      </c>
      <c r="I8103" s="1">
        <v>41</v>
      </c>
      <c r="J8103" s="1">
        <v>52</v>
      </c>
      <c r="K8103" s="2">
        <v>668</v>
      </c>
      <c r="L8103" s="3">
        <v>614.55999999999995</v>
      </c>
      <c r="M8103" s="4">
        <v>53.011499999999998</v>
      </c>
      <c r="N8103" s="5">
        <v>58.318746322500097</v>
      </c>
      <c r="O8103" s="6">
        <v>0</v>
      </c>
    </row>
    <row r="8104" spans="1:15" x14ac:dyDescent="0.2">
      <c r="A8104" t="s">
        <v>57</v>
      </c>
      <c r="B8104" t="s">
        <v>58</v>
      </c>
      <c r="C8104">
        <v>2015</v>
      </c>
      <c r="D8104" t="s">
        <v>90</v>
      </c>
      <c r="E8104" t="s">
        <v>30</v>
      </c>
      <c r="F8104" t="s">
        <v>33</v>
      </c>
      <c r="G8104" t="s">
        <v>79</v>
      </c>
      <c r="H8104" s="1">
        <v>37</v>
      </c>
      <c r="I8104" s="1">
        <v>35</v>
      </c>
      <c r="J8104" s="1">
        <v>41</v>
      </c>
      <c r="K8104" s="2">
        <v>643</v>
      </c>
      <c r="L8104" s="3">
        <v>507.97</v>
      </c>
      <c r="M8104" s="4">
        <v>55.692</v>
      </c>
      <c r="N8104" s="5">
        <v>62.760428640000001</v>
      </c>
      <c r="O8104" s="6">
        <v>0</v>
      </c>
    </row>
    <row r="8105" spans="1:15" x14ac:dyDescent="0.2">
      <c r="A8105" t="s">
        <v>57</v>
      </c>
      <c r="B8105" t="s">
        <v>58</v>
      </c>
      <c r="C8105">
        <v>2015</v>
      </c>
      <c r="D8105" t="s">
        <v>90</v>
      </c>
      <c r="E8105" t="s">
        <v>30</v>
      </c>
      <c r="F8105" t="s">
        <v>34</v>
      </c>
      <c r="G8105" t="s">
        <v>80</v>
      </c>
      <c r="H8105" s="1">
        <v>39</v>
      </c>
      <c r="I8105" s="1">
        <v>38</v>
      </c>
      <c r="J8105" s="1">
        <v>48</v>
      </c>
      <c r="K8105" s="2">
        <v>595</v>
      </c>
      <c r="L8105" s="3">
        <v>600.95000000000005</v>
      </c>
      <c r="M8105" s="4">
        <v>58.238999999999997</v>
      </c>
      <c r="N8105" s="5">
        <v>54.605468790000003</v>
      </c>
      <c r="O8105" s="6">
        <v>0</v>
      </c>
    </row>
    <row r="8106" spans="1:15" x14ac:dyDescent="0.2">
      <c r="A8106" t="s">
        <v>57</v>
      </c>
      <c r="B8106" t="s">
        <v>58</v>
      </c>
      <c r="C8106">
        <v>2015</v>
      </c>
      <c r="D8106" t="s">
        <v>90</v>
      </c>
      <c r="E8106" t="s">
        <v>30</v>
      </c>
      <c r="F8106" t="s">
        <v>35</v>
      </c>
      <c r="G8106" t="s">
        <v>81</v>
      </c>
      <c r="H8106" s="1">
        <v>37</v>
      </c>
      <c r="I8106" s="1">
        <v>33</v>
      </c>
      <c r="J8106" s="1">
        <v>45</v>
      </c>
      <c r="K8106" s="2">
        <v>626</v>
      </c>
      <c r="L8106" s="3">
        <v>707.38</v>
      </c>
      <c r="M8106" s="4">
        <v>51.930500000000002</v>
      </c>
      <c r="N8106" s="5">
        <v>56.568153302500001</v>
      </c>
      <c r="O8106" s="6">
        <v>0</v>
      </c>
    </row>
    <row r="8107" spans="1:15" x14ac:dyDescent="0.2">
      <c r="A8107" t="s">
        <v>57</v>
      </c>
      <c r="B8107" t="s">
        <v>58</v>
      </c>
      <c r="C8107">
        <v>2015</v>
      </c>
      <c r="D8107" t="s">
        <v>90</v>
      </c>
      <c r="E8107" t="s">
        <v>30</v>
      </c>
      <c r="F8107" t="s">
        <v>36</v>
      </c>
      <c r="G8107" t="s">
        <v>82</v>
      </c>
      <c r="H8107" s="1">
        <v>25</v>
      </c>
      <c r="I8107" s="1">
        <v>25</v>
      </c>
      <c r="J8107" s="1">
        <v>29</v>
      </c>
      <c r="K8107" s="2">
        <v>597</v>
      </c>
      <c r="L8107" s="3">
        <v>614.91</v>
      </c>
      <c r="M8107" s="4">
        <v>59.035499999999999</v>
      </c>
      <c r="N8107" s="5">
        <v>54.882057397499999</v>
      </c>
      <c r="O8107" s="6">
        <v>0</v>
      </c>
    </row>
    <row r="8108" spans="1:15" x14ac:dyDescent="0.2">
      <c r="A8108" t="s">
        <v>57</v>
      </c>
      <c r="B8108" t="s">
        <v>58</v>
      </c>
      <c r="C8108">
        <v>2015</v>
      </c>
      <c r="D8108" t="s">
        <v>90</v>
      </c>
      <c r="E8108" t="s">
        <v>37</v>
      </c>
      <c r="F8108" t="s">
        <v>38</v>
      </c>
      <c r="G8108" t="s">
        <v>83</v>
      </c>
      <c r="H8108" s="1">
        <v>44</v>
      </c>
      <c r="I8108" s="1">
        <v>40</v>
      </c>
      <c r="J8108" s="1">
        <v>57</v>
      </c>
      <c r="K8108" s="2">
        <v>769</v>
      </c>
      <c r="L8108" s="3">
        <v>799.76</v>
      </c>
      <c r="M8108" s="4">
        <v>33.511000000000003</v>
      </c>
      <c r="N8108" s="5">
        <v>26.97266879</v>
      </c>
      <c r="O8108" s="6">
        <v>0</v>
      </c>
    </row>
    <row r="8109" spans="1:15" x14ac:dyDescent="0.2">
      <c r="A8109" t="s">
        <v>57</v>
      </c>
      <c r="B8109" t="s">
        <v>58</v>
      </c>
      <c r="C8109">
        <v>2015</v>
      </c>
      <c r="D8109" t="s">
        <v>90</v>
      </c>
      <c r="E8109" t="s">
        <v>37</v>
      </c>
      <c r="F8109" t="s">
        <v>39</v>
      </c>
      <c r="G8109" t="s">
        <v>84</v>
      </c>
      <c r="H8109" s="1">
        <v>44</v>
      </c>
      <c r="I8109" s="1">
        <v>43</v>
      </c>
      <c r="J8109" s="1">
        <v>54</v>
      </c>
      <c r="K8109" s="2">
        <v>691</v>
      </c>
      <c r="L8109" s="3">
        <v>704.82</v>
      </c>
      <c r="M8109" s="4">
        <v>13.5214</v>
      </c>
      <c r="N8109" s="5">
        <v>14.6736125796</v>
      </c>
      <c r="O8109" s="6">
        <v>0</v>
      </c>
    </row>
    <row r="8110" spans="1:15" x14ac:dyDescent="0.2">
      <c r="A8110" t="s">
        <v>57</v>
      </c>
      <c r="B8110" t="s">
        <v>58</v>
      </c>
      <c r="C8110">
        <v>2015</v>
      </c>
      <c r="D8110" t="s">
        <v>90</v>
      </c>
      <c r="E8110" t="s">
        <v>37</v>
      </c>
      <c r="F8110" t="s">
        <v>40</v>
      </c>
      <c r="G8110" t="s">
        <v>85</v>
      </c>
      <c r="H8110" s="1">
        <v>31</v>
      </c>
      <c r="I8110" s="1">
        <v>30</v>
      </c>
      <c r="J8110" s="1">
        <v>32</v>
      </c>
      <c r="K8110" s="2">
        <v>539</v>
      </c>
      <c r="L8110" s="3">
        <v>549.78</v>
      </c>
      <c r="M8110" s="4">
        <v>72.844999999999999</v>
      </c>
      <c r="N8110" s="5">
        <v>57.660459750000001</v>
      </c>
      <c r="O8110" s="6">
        <v>0</v>
      </c>
    </row>
    <row r="8111" spans="1:15" x14ac:dyDescent="0.2">
      <c r="A8111" t="s">
        <v>57</v>
      </c>
      <c r="B8111" t="s">
        <v>58</v>
      </c>
      <c r="C8111">
        <v>2015</v>
      </c>
      <c r="D8111" t="s">
        <v>90</v>
      </c>
      <c r="E8111" t="s">
        <v>37</v>
      </c>
      <c r="F8111" t="s">
        <v>41</v>
      </c>
      <c r="G8111" t="s">
        <v>86</v>
      </c>
      <c r="H8111" s="1">
        <v>36</v>
      </c>
      <c r="I8111" s="1">
        <v>33</v>
      </c>
      <c r="J8111" s="1">
        <v>42</v>
      </c>
      <c r="K8111" s="2">
        <v>587</v>
      </c>
      <c r="L8111" s="3">
        <v>657.44</v>
      </c>
      <c r="M8111" s="4">
        <v>32.793500000000002</v>
      </c>
      <c r="N8111" s="5">
        <v>35.677196422500003</v>
      </c>
      <c r="O8111" s="6">
        <v>0</v>
      </c>
    </row>
    <row r="8112" spans="1:15" x14ac:dyDescent="0.2">
      <c r="A8112" t="s">
        <v>57</v>
      </c>
      <c r="B8112" t="s">
        <v>58</v>
      </c>
      <c r="C8112">
        <v>2015</v>
      </c>
      <c r="D8112" t="s">
        <v>90</v>
      </c>
      <c r="E8112" t="s">
        <v>37</v>
      </c>
      <c r="F8112" t="s">
        <v>42</v>
      </c>
      <c r="G8112" t="s">
        <v>87</v>
      </c>
      <c r="H8112" s="1">
        <v>38</v>
      </c>
      <c r="I8112" s="1">
        <v>35</v>
      </c>
      <c r="J8112" s="1">
        <v>47</v>
      </c>
      <c r="K8112" s="2">
        <v>658</v>
      </c>
      <c r="L8112" s="3">
        <v>704.06</v>
      </c>
      <c r="M8112" s="4">
        <v>30.244599999999998</v>
      </c>
      <c r="N8112" s="5">
        <v>25.331485708399999</v>
      </c>
      <c r="O8112" s="6">
        <v>0</v>
      </c>
    </row>
    <row r="8113" spans="1:15" x14ac:dyDescent="0.2">
      <c r="A8113" t="s">
        <v>57</v>
      </c>
      <c r="B8113" t="s">
        <v>58</v>
      </c>
      <c r="C8113">
        <v>2015</v>
      </c>
      <c r="D8113" t="s">
        <v>90</v>
      </c>
      <c r="E8113" t="s">
        <v>37</v>
      </c>
      <c r="F8113" t="s">
        <v>43</v>
      </c>
      <c r="G8113" t="s">
        <v>88</v>
      </c>
      <c r="H8113" s="1">
        <v>29</v>
      </c>
      <c r="I8113" s="1">
        <v>28</v>
      </c>
      <c r="J8113" s="1">
        <v>37</v>
      </c>
      <c r="K8113" s="2">
        <v>543</v>
      </c>
      <c r="L8113" s="3">
        <v>456.12</v>
      </c>
      <c r="M8113" s="4">
        <v>97.563000000000002</v>
      </c>
      <c r="N8113" s="5">
        <v>95.185389689999994</v>
      </c>
      <c r="O8113" s="6">
        <v>0</v>
      </c>
    </row>
    <row r="8114" spans="1:15" x14ac:dyDescent="0.2">
      <c r="A8114" t="s">
        <v>57</v>
      </c>
      <c r="B8114" t="s">
        <v>58</v>
      </c>
      <c r="C8114">
        <v>2015</v>
      </c>
      <c r="D8114" t="s">
        <v>91</v>
      </c>
      <c r="E8114" t="s">
        <v>16</v>
      </c>
      <c r="F8114" t="s">
        <v>17</v>
      </c>
      <c r="G8114" t="s">
        <v>65</v>
      </c>
      <c r="H8114" s="1">
        <v>24</v>
      </c>
      <c r="I8114" s="1">
        <v>24</v>
      </c>
      <c r="J8114" s="1">
        <v>28</v>
      </c>
      <c r="K8114" s="2">
        <v>359</v>
      </c>
      <c r="L8114" s="3">
        <v>402.08</v>
      </c>
      <c r="M8114" s="4">
        <v>86.844999999999999</v>
      </c>
      <c r="N8114" s="5">
        <v>73.084409750000006</v>
      </c>
      <c r="O8114" s="6">
        <v>0</v>
      </c>
    </row>
    <row r="8115" spans="1:15" x14ac:dyDescent="0.2">
      <c r="A8115" t="s">
        <v>57</v>
      </c>
      <c r="B8115" t="s">
        <v>58</v>
      </c>
      <c r="C8115">
        <v>2015</v>
      </c>
      <c r="D8115" t="s">
        <v>91</v>
      </c>
      <c r="E8115" t="s">
        <v>16</v>
      </c>
      <c r="F8115" t="s">
        <v>18</v>
      </c>
      <c r="G8115" t="s">
        <v>66</v>
      </c>
      <c r="H8115" s="1">
        <v>35</v>
      </c>
      <c r="I8115" s="1">
        <v>34</v>
      </c>
      <c r="J8115" s="1">
        <v>40</v>
      </c>
      <c r="K8115" s="2">
        <v>573</v>
      </c>
      <c r="L8115" s="3">
        <v>561.54</v>
      </c>
      <c r="M8115" s="4">
        <v>143.714</v>
      </c>
      <c r="N8115" s="5">
        <v>151.92581795999999</v>
      </c>
      <c r="O8115" s="6">
        <v>0</v>
      </c>
    </row>
    <row r="8116" spans="1:15" x14ac:dyDescent="0.2">
      <c r="A8116" t="s">
        <v>57</v>
      </c>
      <c r="B8116" t="s">
        <v>58</v>
      </c>
      <c r="C8116">
        <v>2015</v>
      </c>
      <c r="D8116" t="s">
        <v>91</v>
      </c>
      <c r="E8116" t="s">
        <v>16</v>
      </c>
      <c r="F8116" t="s">
        <v>19</v>
      </c>
      <c r="G8116" t="s">
        <v>67</v>
      </c>
      <c r="H8116" s="1">
        <v>23</v>
      </c>
      <c r="I8116" s="1">
        <v>23</v>
      </c>
      <c r="J8116" s="1">
        <v>26</v>
      </c>
      <c r="K8116" s="2">
        <v>198</v>
      </c>
      <c r="L8116" s="3">
        <v>172.26</v>
      </c>
      <c r="M8116" s="4">
        <v>41.896000000000001</v>
      </c>
      <c r="N8116" s="5">
        <v>41.433468159999997</v>
      </c>
      <c r="O8116" s="6">
        <v>0</v>
      </c>
    </row>
    <row r="8117" spans="1:15" x14ac:dyDescent="0.2">
      <c r="A8117" t="s">
        <v>57</v>
      </c>
      <c r="B8117" t="s">
        <v>58</v>
      </c>
      <c r="C8117">
        <v>2015</v>
      </c>
      <c r="D8117" t="s">
        <v>91</v>
      </c>
      <c r="E8117" t="s">
        <v>16</v>
      </c>
      <c r="F8117" t="s">
        <v>20</v>
      </c>
      <c r="G8117" t="s">
        <v>68</v>
      </c>
      <c r="H8117" s="1">
        <v>25</v>
      </c>
      <c r="I8117" s="1">
        <v>24</v>
      </c>
      <c r="J8117" s="1">
        <v>28</v>
      </c>
      <c r="K8117" s="2">
        <v>224</v>
      </c>
      <c r="L8117" s="3">
        <v>246.4</v>
      </c>
      <c r="M8117" s="4">
        <v>43.247999999999998</v>
      </c>
      <c r="N8117" s="5">
        <v>38.815944960000003</v>
      </c>
      <c r="O8117" s="6">
        <v>0</v>
      </c>
    </row>
    <row r="8118" spans="1:15" x14ac:dyDescent="0.2">
      <c r="A8118" t="s">
        <v>57</v>
      </c>
      <c r="B8118" t="s">
        <v>58</v>
      </c>
      <c r="C8118">
        <v>2015</v>
      </c>
      <c r="D8118" t="s">
        <v>91</v>
      </c>
      <c r="E8118" t="s">
        <v>16</v>
      </c>
      <c r="F8118" t="s">
        <v>21</v>
      </c>
      <c r="G8118" t="s">
        <v>69</v>
      </c>
      <c r="H8118" s="1">
        <v>24</v>
      </c>
      <c r="I8118" s="1">
        <v>24</v>
      </c>
      <c r="J8118" s="1">
        <v>26</v>
      </c>
      <c r="K8118" s="2">
        <v>906</v>
      </c>
      <c r="L8118" s="3">
        <v>978.48</v>
      </c>
      <c r="M8118" s="4">
        <v>228.18</v>
      </c>
      <c r="N8118" s="5">
        <v>217.181724</v>
      </c>
      <c r="O8118" s="6">
        <v>0</v>
      </c>
    </row>
    <row r="8119" spans="1:15" x14ac:dyDescent="0.2">
      <c r="A8119" t="s">
        <v>57</v>
      </c>
      <c r="B8119" t="s">
        <v>58</v>
      </c>
      <c r="C8119">
        <v>2015</v>
      </c>
      <c r="D8119" t="s">
        <v>91</v>
      </c>
      <c r="E8119" t="s">
        <v>16</v>
      </c>
      <c r="F8119" t="s">
        <v>22</v>
      </c>
      <c r="G8119" t="s">
        <v>70</v>
      </c>
      <c r="H8119" s="1">
        <v>26</v>
      </c>
      <c r="I8119" s="1">
        <v>26</v>
      </c>
      <c r="J8119" s="1">
        <v>30</v>
      </c>
      <c r="K8119" s="2">
        <v>393</v>
      </c>
      <c r="L8119" s="3">
        <v>424.44</v>
      </c>
      <c r="M8119" s="4">
        <v>95.17</v>
      </c>
      <c r="N8119" s="5">
        <v>90.249711000000005</v>
      </c>
      <c r="O8119" s="6">
        <v>0</v>
      </c>
    </row>
    <row r="8120" spans="1:15" x14ac:dyDescent="0.2">
      <c r="A8120" t="s">
        <v>57</v>
      </c>
      <c r="B8120" t="s">
        <v>58</v>
      </c>
      <c r="C8120">
        <v>2015</v>
      </c>
      <c r="D8120" t="s">
        <v>91</v>
      </c>
      <c r="E8120" t="s">
        <v>23</v>
      </c>
      <c r="F8120" t="s">
        <v>24</v>
      </c>
      <c r="G8120" t="s">
        <v>71</v>
      </c>
      <c r="H8120" s="1">
        <v>16</v>
      </c>
      <c r="I8120" s="1">
        <v>16</v>
      </c>
      <c r="J8120" s="1">
        <v>16</v>
      </c>
      <c r="K8120" s="2">
        <v>3910</v>
      </c>
      <c r="L8120" s="3">
        <v>3128</v>
      </c>
      <c r="M8120" s="4">
        <v>759.11959999999999</v>
      </c>
      <c r="N8120" s="5">
        <v>858.7130550416</v>
      </c>
      <c r="O8120" s="6">
        <v>0</v>
      </c>
    </row>
    <row r="8121" spans="1:15" x14ac:dyDescent="0.2">
      <c r="A8121" t="s">
        <v>57</v>
      </c>
      <c r="B8121" t="s">
        <v>58</v>
      </c>
      <c r="C8121">
        <v>2015</v>
      </c>
      <c r="D8121" t="s">
        <v>91</v>
      </c>
      <c r="E8121" t="s">
        <v>23</v>
      </c>
      <c r="F8121" t="s">
        <v>25</v>
      </c>
      <c r="G8121" t="s">
        <v>72</v>
      </c>
      <c r="H8121" s="1">
        <v>12</v>
      </c>
      <c r="I8121" s="1">
        <v>11</v>
      </c>
      <c r="J8121" s="1">
        <v>12</v>
      </c>
      <c r="K8121" s="2">
        <v>5810</v>
      </c>
      <c r="L8121" s="3">
        <v>6391</v>
      </c>
      <c r="M8121" s="4">
        <v>1200.2157999999999</v>
      </c>
      <c r="N8121" s="5">
        <v>1101.6084703035999</v>
      </c>
      <c r="O8121" s="6">
        <v>0</v>
      </c>
    </row>
    <row r="8122" spans="1:15" x14ac:dyDescent="0.2">
      <c r="A8122" t="s">
        <v>57</v>
      </c>
      <c r="B8122" t="s">
        <v>58</v>
      </c>
      <c r="C8122">
        <v>2015</v>
      </c>
      <c r="D8122" t="s">
        <v>91</v>
      </c>
      <c r="E8122" t="s">
        <v>23</v>
      </c>
      <c r="F8122" t="s">
        <v>26</v>
      </c>
      <c r="G8122" t="s">
        <v>73</v>
      </c>
      <c r="H8122" s="1">
        <v>14</v>
      </c>
      <c r="I8122" s="1">
        <v>14</v>
      </c>
      <c r="J8122" s="1">
        <v>15</v>
      </c>
      <c r="K8122" s="2">
        <v>2005</v>
      </c>
      <c r="L8122" s="3">
        <v>2105.25</v>
      </c>
      <c r="M8122" s="4">
        <v>417.46640000000002</v>
      </c>
      <c r="N8122" s="5">
        <v>319.50206471040002</v>
      </c>
      <c r="O8122" s="6">
        <v>0</v>
      </c>
    </row>
    <row r="8123" spans="1:15" x14ac:dyDescent="0.2">
      <c r="A8123" t="s">
        <v>57</v>
      </c>
      <c r="B8123" t="s">
        <v>58</v>
      </c>
      <c r="C8123">
        <v>2015</v>
      </c>
      <c r="D8123" t="s">
        <v>91</v>
      </c>
      <c r="E8123" t="s">
        <v>23</v>
      </c>
      <c r="F8123" t="s">
        <v>27</v>
      </c>
      <c r="G8123" t="s">
        <v>74</v>
      </c>
      <c r="H8123" s="1">
        <v>12</v>
      </c>
      <c r="I8123" s="1">
        <v>12</v>
      </c>
      <c r="J8123" s="1">
        <v>13</v>
      </c>
      <c r="K8123" s="2">
        <v>4658</v>
      </c>
      <c r="L8123" s="3">
        <v>4285.3599999999997</v>
      </c>
      <c r="M8123" s="4">
        <v>879.36220000000003</v>
      </c>
      <c r="N8123" s="5">
        <v>788.24093011160005</v>
      </c>
      <c r="O8123" s="6">
        <v>0</v>
      </c>
    </row>
    <row r="8124" spans="1:15" x14ac:dyDescent="0.2">
      <c r="A8124" t="s">
        <v>57</v>
      </c>
      <c r="B8124" t="s">
        <v>58</v>
      </c>
      <c r="C8124">
        <v>2015</v>
      </c>
      <c r="D8124" t="s">
        <v>91</v>
      </c>
      <c r="E8124" t="s">
        <v>23</v>
      </c>
      <c r="F8124" t="s">
        <v>28</v>
      </c>
      <c r="G8124" t="s">
        <v>75</v>
      </c>
      <c r="H8124" s="1">
        <v>16</v>
      </c>
      <c r="I8124" s="1">
        <v>16</v>
      </c>
      <c r="J8124" s="1">
        <v>16</v>
      </c>
      <c r="K8124" s="2">
        <v>5460</v>
      </c>
      <c r="L8124" s="3">
        <v>5569.2</v>
      </c>
      <c r="M8124" s="4">
        <v>1066.7976000000001</v>
      </c>
      <c r="N8124" s="5">
        <v>1043.3024496575999</v>
      </c>
      <c r="O8124" s="6">
        <v>0</v>
      </c>
    </row>
    <row r="8125" spans="1:15" x14ac:dyDescent="0.2">
      <c r="A8125" t="s">
        <v>57</v>
      </c>
      <c r="B8125" t="s">
        <v>58</v>
      </c>
      <c r="C8125">
        <v>2015</v>
      </c>
      <c r="D8125" t="s">
        <v>91</v>
      </c>
      <c r="E8125" t="s">
        <v>23</v>
      </c>
      <c r="F8125" t="s">
        <v>29</v>
      </c>
      <c r="G8125" t="s">
        <v>76</v>
      </c>
      <c r="H8125" s="1">
        <v>13</v>
      </c>
      <c r="I8125" s="1">
        <v>13</v>
      </c>
      <c r="J8125" s="1">
        <v>15</v>
      </c>
      <c r="K8125" s="2">
        <v>6590</v>
      </c>
      <c r="L8125" s="3">
        <v>7314.9</v>
      </c>
      <c r="M8125" s="4">
        <v>1371.1482000000001</v>
      </c>
      <c r="N8125" s="5">
        <v>1259.4243023675999</v>
      </c>
      <c r="O8125" s="6">
        <v>0</v>
      </c>
    </row>
    <row r="8126" spans="1:15" x14ac:dyDescent="0.2">
      <c r="A8126" t="s">
        <v>57</v>
      </c>
      <c r="B8126" t="s">
        <v>58</v>
      </c>
      <c r="C8126">
        <v>2015</v>
      </c>
      <c r="D8126" t="s">
        <v>91</v>
      </c>
      <c r="E8126" t="s">
        <v>30</v>
      </c>
      <c r="F8126" t="s">
        <v>31</v>
      </c>
      <c r="G8126" t="s">
        <v>77</v>
      </c>
      <c r="H8126" s="1">
        <v>44</v>
      </c>
      <c r="I8126" s="1">
        <v>44</v>
      </c>
      <c r="J8126" s="1">
        <v>50</v>
      </c>
      <c r="K8126" s="2">
        <v>639</v>
      </c>
      <c r="L8126" s="3">
        <v>530.37</v>
      </c>
      <c r="M8126" s="4">
        <v>51.692</v>
      </c>
      <c r="N8126" s="5">
        <v>56.185068639999898</v>
      </c>
      <c r="O8126" s="6">
        <v>0</v>
      </c>
    </row>
    <row r="8127" spans="1:15" x14ac:dyDescent="0.2">
      <c r="A8127" t="s">
        <v>57</v>
      </c>
      <c r="B8127" t="s">
        <v>58</v>
      </c>
      <c r="C8127">
        <v>2015</v>
      </c>
      <c r="D8127" t="s">
        <v>91</v>
      </c>
      <c r="E8127" t="s">
        <v>30</v>
      </c>
      <c r="F8127" t="s">
        <v>32</v>
      </c>
      <c r="G8127" t="s">
        <v>78</v>
      </c>
      <c r="H8127" s="1">
        <v>54</v>
      </c>
      <c r="I8127" s="1">
        <v>52</v>
      </c>
      <c r="J8127" s="1">
        <v>60</v>
      </c>
      <c r="K8127" s="2">
        <v>783</v>
      </c>
      <c r="L8127" s="3">
        <v>712.53</v>
      </c>
      <c r="M8127" s="4">
        <v>60.9</v>
      </c>
      <c r="N8127" s="5">
        <v>60.2301000000001</v>
      </c>
      <c r="O8127" s="6">
        <v>0</v>
      </c>
    </row>
    <row r="8128" spans="1:15" x14ac:dyDescent="0.2">
      <c r="A8128" t="s">
        <v>57</v>
      </c>
      <c r="B8128" t="s">
        <v>58</v>
      </c>
      <c r="C8128">
        <v>2015</v>
      </c>
      <c r="D8128" t="s">
        <v>91</v>
      </c>
      <c r="E8128" t="s">
        <v>30</v>
      </c>
      <c r="F8128" t="s">
        <v>33</v>
      </c>
      <c r="G8128" t="s">
        <v>79</v>
      </c>
      <c r="H8128" s="1">
        <v>41</v>
      </c>
      <c r="I8128" s="1">
        <v>39</v>
      </c>
      <c r="J8128" s="1">
        <v>51</v>
      </c>
      <c r="K8128" s="2">
        <v>819</v>
      </c>
      <c r="L8128" s="3">
        <v>761.67</v>
      </c>
      <c r="M8128" s="4">
        <v>75.237000000000094</v>
      </c>
      <c r="N8128" s="5">
        <v>85.196121690000098</v>
      </c>
      <c r="O8128" s="6">
        <v>0</v>
      </c>
    </row>
    <row r="8129" spans="1:15" x14ac:dyDescent="0.2">
      <c r="A8129" t="s">
        <v>57</v>
      </c>
      <c r="B8129" t="s">
        <v>58</v>
      </c>
      <c r="C8129">
        <v>2015</v>
      </c>
      <c r="D8129" t="s">
        <v>91</v>
      </c>
      <c r="E8129" t="s">
        <v>30</v>
      </c>
      <c r="F8129" t="s">
        <v>34</v>
      </c>
      <c r="G8129" t="s">
        <v>80</v>
      </c>
      <c r="H8129" s="1">
        <v>47</v>
      </c>
      <c r="I8129" s="1">
        <v>45</v>
      </c>
      <c r="J8129" s="1">
        <v>57</v>
      </c>
      <c r="K8129" s="2">
        <v>694</v>
      </c>
      <c r="L8129" s="3">
        <v>589.9</v>
      </c>
      <c r="M8129" s="4">
        <v>58.552</v>
      </c>
      <c r="N8129" s="5">
        <v>56.533127039999997</v>
      </c>
      <c r="O8129" s="6">
        <v>0</v>
      </c>
    </row>
    <row r="8130" spans="1:15" x14ac:dyDescent="0.2">
      <c r="A8130" t="s">
        <v>57</v>
      </c>
      <c r="B8130" t="s">
        <v>58</v>
      </c>
      <c r="C8130">
        <v>2015</v>
      </c>
      <c r="D8130" t="s">
        <v>91</v>
      </c>
      <c r="E8130" t="s">
        <v>30</v>
      </c>
      <c r="F8130" t="s">
        <v>35</v>
      </c>
      <c r="G8130" t="s">
        <v>81</v>
      </c>
      <c r="H8130" s="1">
        <v>37</v>
      </c>
      <c r="I8130" s="1">
        <v>35</v>
      </c>
      <c r="J8130" s="1">
        <v>43</v>
      </c>
      <c r="K8130" s="2">
        <v>612</v>
      </c>
      <c r="L8130" s="3">
        <v>556.91999999999996</v>
      </c>
      <c r="M8130" s="4">
        <v>53.576000000000001</v>
      </c>
      <c r="N8130" s="5">
        <v>42.55220224</v>
      </c>
      <c r="O8130" s="6">
        <v>0</v>
      </c>
    </row>
    <row r="8131" spans="1:15" x14ac:dyDescent="0.2">
      <c r="A8131" t="s">
        <v>57</v>
      </c>
      <c r="B8131" t="s">
        <v>58</v>
      </c>
      <c r="C8131">
        <v>2015</v>
      </c>
      <c r="D8131" t="s">
        <v>91</v>
      </c>
      <c r="E8131" t="s">
        <v>30</v>
      </c>
      <c r="F8131" t="s">
        <v>36</v>
      </c>
      <c r="G8131" t="s">
        <v>82</v>
      </c>
      <c r="H8131" s="1">
        <v>38</v>
      </c>
      <c r="I8131" s="1">
        <v>36</v>
      </c>
      <c r="J8131" s="1">
        <v>41</v>
      </c>
      <c r="K8131" s="2">
        <v>847</v>
      </c>
      <c r="L8131" s="3">
        <v>897.82</v>
      </c>
      <c r="M8131" s="4">
        <v>82.777500000000003</v>
      </c>
      <c r="N8131" s="5">
        <v>73.028379937500006</v>
      </c>
      <c r="O8131" s="6">
        <v>0</v>
      </c>
    </row>
    <row r="8132" spans="1:15" x14ac:dyDescent="0.2">
      <c r="A8132" t="s">
        <v>57</v>
      </c>
      <c r="B8132" t="s">
        <v>58</v>
      </c>
      <c r="C8132">
        <v>2015</v>
      </c>
      <c r="D8132" t="s">
        <v>91</v>
      </c>
      <c r="E8132" t="s">
        <v>37</v>
      </c>
      <c r="F8132" t="s">
        <v>38</v>
      </c>
      <c r="G8132" t="s">
        <v>83</v>
      </c>
      <c r="H8132" s="1">
        <v>35</v>
      </c>
      <c r="I8132" s="1">
        <v>34</v>
      </c>
      <c r="J8132" s="1">
        <v>46</v>
      </c>
      <c r="K8132" s="2">
        <v>599</v>
      </c>
      <c r="L8132" s="3">
        <v>509.15</v>
      </c>
      <c r="M8132" s="4">
        <v>26.147300000000001</v>
      </c>
      <c r="N8132" s="5">
        <v>22.971109027099999</v>
      </c>
      <c r="O8132" s="6">
        <v>0</v>
      </c>
    </row>
    <row r="8133" spans="1:15" x14ac:dyDescent="0.2">
      <c r="A8133" t="s">
        <v>57</v>
      </c>
      <c r="B8133" t="s">
        <v>58</v>
      </c>
      <c r="C8133">
        <v>2015</v>
      </c>
      <c r="D8133" t="s">
        <v>91</v>
      </c>
      <c r="E8133" t="s">
        <v>37</v>
      </c>
      <c r="F8133" t="s">
        <v>39</v>
      </c>
      <c r="G8133" t="s">
        <v>84</v>
      </c>
      <c r="H8133" s="1">
        <v>46</v>
      </c>
      <c r="I8133" s="1">
        <v>45</v>
      </c>
      <c r="J8133" s="1">
        <v>60</v>
      </c>
      <c r="K8133" s="2">
        <v>847</v>
      </c>
      <c r="L8133" s="3">
        <v>897.82</v>
      </c>
      <c r="M8133" s="4">
        <v>36.926200000000001</v>
      </c>
      <c r="N8133" s="5">
        <v>41.699354464400002</v>
      </c>
      <c r="O8133" s="6">
        <v>0</v>
      </c>
    </row>
    <row r="8134" spans="1:15" x14ac:dyDescent="0.2">
      <c r="A8134" t="s">
        <v>57</v>
      </c>
      <c r="B8134" t="s">
        <v>58</v>
      </c>
      <c r="C8134">
        <v>2015</v>
      </c>
      <c r="D8134" t="s">
        <v>91</v>
      </c>
      <c r="E8134" t="s">
        <v>37</v>
      </c>
      <c r="F8134" t="s">
        <v>40</v>
      </c>
      <c r="G8134" t="s">
        <v>85</v>
      </c>
      <c r="H8134" s="1">
        <v>32</v>
      </c>
      <c r="I8134" s="1">
        <v>30</v>
      </c>
      <c r="J8134" s="1">
        <v>32</v>
      </c>
      <c r="K8134" s="2">
        <v>527</v>
      </c>
      <c r="L8134" s="3">
        <v>574.42999999999995</v>
      </c>
      <c r="M8134" s="4">
        <v>66.024500000000003</v>
      </c>
      <c r="N8134" s="5">
        <v>56.764893997500003</v>
      </c>
      <c r="O8134" s="6">
        <v>0</v>
      </c>
    </row>
    <row r="8135" spans="1:15" x14ac:dyDescent="0.2">
      <c r="A8135" t="s">
        <v>57</v>
      </c>
      <c r="B8135" t="s">
        <v>58</v>
      </c>
      <c r="C8135">
        <v>2015</v>
      </c>
      <c r="D8135" t="s">
        <v>91</v>
      </c>
      <c r="E8135" t="s">
        <v>37</v>
      </c>
      <c r="F8135" t="s">
        <v>41</v>
      </c>
      <c r="G8135" t="s">
        <v>86</v>
      </c>
      <c r="H8135" s="1">
        <v>52</v>
      </c>
      <c r="I8135" s="1">
        <v>49</v>
      </c>
      <c r="J8135" s="1">
        <v>64</v>
      </c>
      <c r="K8135" s="2">
        <v>884</v>
      </c>
      <c r="L8135" s="3">
        <v>751.4</v>
      </c>
      <c r="M8135" s="4">
        <v>43.885100000000001</v>
      </c>
      <c r="N8135" s="5">
        <v>39.108162979900001</v>
      </c>
      <c r="O8135" s="6">
        <v>0</v>
      </c>
    </row>
    <row r="8136" spans="1:15" x14ac:dyDescent="0.2">
      <c r="A8136" t="s">
        <v>57</v>
      </c>
      <c r="B8136" t="s">
        <v>58</v>
      </c>
      <c r="C8136">
        <v>2015</v>
      </c>
      <c r="D8136" t="s">
        <v>91</v>
      </c>
      <c r="E8136" t="s">
        <v>37</v>
      </c>
      <c r="F8136" t="s">
        <v>42</v>
      </c>
      <c r="G8136" t="s">
        <v>87</v>
      </c>
      <c r="H8136" s="1">
        <v>41</v>
      </c>
      <c r="I8136" s="1">
        <v>40</v>
      </c>
      <c r="J8136" s="1">
        <v>53</v>
      </c>
      <c r="K8136" s="2">
        <v>710</v>
      </c>
      <c r="L8136" s="3">
        <v>624.79999999999995</v>
      </c>
      <c r="M8136" s="4">
        <v>25.270099999999999</v>
      </c>
      <c r="N8136" s="5">
        <v>22.422134459900001</v>
      </c>
      <c r="O8136" s="6">
        <v>0</v>
      </c>
    </row>
    <row r="8137" spans="1:15" x14ac:dyDescent="0.2">
      <c r="A8137" t="s">
        <v>57</v>
      </c>
      <c r="B8137" t="s">
        <v>58</v>
      </c>
      <c r="C8137">
        <v>2015</v>
      </c>
      <c r="D8137" t="s">
        <v>91</v>
      </c>
      <c r="E8137" t="s">
        <v>37</v>
      </c>
      <c r="F8137" t="s">
        <v>43</v>
      </c>
      <c r="G8137" t="s">
        <v>88</v>
      </c>
      <c r="H8137" s="1">
        <v>32</v>
      </c>
      <c r="I8137" s="1">
        <v>31</v>
      </c>
      <c r="J8137" s="1">
        <v>38</v>
      </c>
      <c r="K8137" s="2">
        <v>588</v>
      </c>
      <c r="L8137" s="3">
        <v>664.44</v>
      </c>
      <c r="M8137" s="4">
        <v>102.16289999999999</v>
      </c>
      <c r="N8137" s="5">
        <v>104.3725813641</v>
      </c>
      <c r="O8137" s="6">
        <v>0</v>
      </c>
    </row>
    <row r="8138" spans="1:15" x14ac:dyDescent="0.2">
      <c r="A8138" t="s">
        <v>57</v>
      </c>
      <c r="B8138" t="s">
        <v>58</v>
      </c>
      <c r="C8138">
        <v>2015</v>
      </c>
      <c r="D8138" t="s">
        <v>92</v>
      </c>
      <c r="E8138" t="s">
        <v>16</v>
      </c>
      <c r="F8138" t="s">
        <v>17</v>
      </c>
      <c r="G8138" t="s">
        <v>65</v>
      </c>
      <c r="H8138" s="1">
        <v>42</v>
      </c>
      <c r="I8138" s="1">
        <v>41</v>
      </c>
      <c r="J8138" s="1">
        <v>48</v>
      </c>
      <c r="K8138" s="2">
        <v>786.8</v>
      </c>
      <c r="L8138" s="3">
        <v>808.83039999999801</v>
      </c>
      <c r="M8138" s="4">
        <v>171.62700000000001</v>
      </c>
      <c r="N8138" s="5">
        <v>161.96954871</v>
      </c>
      <c r="O8138" s="6">
        <v>4.3467208947635998E-2</v>
      </c>
    </row>
    <row r="8139" spans="1:15" x14ac:dyDescent="0.2">
      <c r="A8139" t="s">
        <v>57</v>
      </c>
      <c r="B8139" t="s">
        <v>58</v>
      </c>
      <c r="C8139">
        <v>2015</v>
      </c>
      <c r="D8139" t="s">
        <v>92</v>
      </c>
      <c r="E8139" t="s">
        <v>16</v>
      </c>
      <c r="F8139" t="s">
        <v>18</v>
      </c>
      <c r="G8139" t="s">
        <v>66</v>
      </c>
      <c r="H8139" s="1">
        <v>31</v>
      </c>
      <c r="I8139" s="1">
        <v>30</v>
      </c>
      <c r="J8139" s="1">
        <v>33</v>
      </c>
      <c r="K8139" s="2">
        <v>442.7</v>
      </c>
      <c r="L8139" s="3">
        <v>395.33109999999999</v>
      </c>
      <c r="M8139" s="4">
        <v>92.492999999999995</v>
      </c>
      <c r="N8139" s="5">
        <v>103.12322048999999</v>
      </c>
      <c r="O8139" s="6">
        <v>5.7149311045855002E-2</v>
      </c>
    </row>
    <row r="8140" spans="1:15" x14ac:dyDescent="0.2">
      <c r="A8140" t="s">
        <v>57</v>
      </c>
      <c r="B8140" t="s">
        <v>58</v>
      </c>
      <c r="C8140">
        <v>2015</v>
      </c>
      <c r="D8140" t="s">
        <v>92</v>
      </c>
      <c r="E8140" t="s">
        <v>16</v>
      </c>
      <c r="F8140" t="s">
        <v>19</v>
      </c>
      <c r="G8140" t="s">
        <v>67</v>
      </c>
      <c r="H8140" s="1">
        <v>35</v>
      </c>
      <c r="I8140" s="1">
        <v>33</v>
      </c>
      <c r="J8140" s="1">
        <v>41</v>
      </c>
      <c r="K8140" s="2">
        <v>333.9</v>
      </c>
      <c r="L8140" s="3">
        <v>353.6001</v>
      </c>
      <c r="M8140" s="4">
        <v>58.664000000000001</v>
      </c>
      <c r="N8140" s="5">
        <v>56.706968959999998</v>
      </c>
      <c r="O8140" s="6">
        <v>5.1212938005390903E-2</v>
      </c>
    </row>
    <row r="8141" spans="1:15" x14ac:dyDescent="0.2">
      <c r="A8141" t="s">
        <v>57</v>
      </c>
      <c r="B8141" t="s">
        <v>58</v>
      </c>
      <c r="C8141">
        <v>2015</v>
      </c>
      <c r="D8141" t="s">
        <v>92</v>
      </c>
      <c r="E8141" t="s">
        <v>16</v>
      </c>
      <c r="F8141" t="s">
        <v>20</v>
      </c>
      <c r="G8141" t="s">
        <v>68</v>
      </c>
      <c r="H8141" s="1">
        <v>42</v>
      </c>
      <c r="I8141" s="1">
        <v>40</v>
      </c>
      <c r="J8141" s="1">
        <v>53</v>
      </c>
      <c r="K8141" s="2">
        <v>382.5</v>
      </c>
      <c r="L8141" s="3">
        <v>353.8125</v>
      </c>
      <c r="M8141" s="4">
        <v>55.914000000000001</v>
      </c>
      <c r="N8141" s="5">
        <v>43.101866039999997</v>
      </c>
      <c r="O8141" s="6">
        <v>4.3137254901960798E-2</v>
      </c>
    </row>
    <row r="8142" spans="1:15" x14ac:dyDescent="0.2">
      <c r="A8142" t="s">
        <v>57</v>
      </c>
      <c r="B8142" t="s">
        <v>58</v>
      </c>
      <c r="C8142">
        <v>2015</v>
      </c>
      <c r="D8142" t="s">
        <v>92</v>
      </c>
      <c r="E8142" t="s">
        <v>16</v>
      </c>
      <c r="F8142" t="s">
        <v>21</v>
      </c>
      <c r="G8142" t="s">
        <v>69</v>
      </c>
      <c r="H8142" s="1">
        <v>24</v>
      </c>
      <c r="I8142" s="1">
        <v>23</v>
      </c>
      <c r="J8142" s="1">
        <v>28</v>
      </c>
      <c r="K8142" s="2">
        <v>669.7</v>
      </c>
      <c r="L8142" s="3">
        <v>604.73910000000001</v>
      </c>
      <c r="M8142" s="4">
        <v>133.60599999999999</v>
      </c>
      <c r="N8142" s="5">
        <v>126.11604764000001</v>
      </c>
      <c r="O8142" s="6">
        <v>6.4655816037031494E-2</v>
      </c>
    </row>
    <row r="8143" spans="1:15" x14ac:dyDescent="0.2">
      <c r="A8143" t="s">
        <v>57</v>
      </c>
      <c r="B8143" t="s">
        <v>58</v>
      </c>
      <c r="C8143">
        <v>2015</v>
      </c>
      <c r="D8143" t="s">
        <v>92</v>
      </c>
      <c r="E8143" t="s">
        <v>16</v>
      </c>
      <c r="F8143" t="s">
        <v>22</v>
      </c>
      <c r="G8143" t="s">
        <v>70</v>
      </c>
      <c r="H8143" s="1">
        <v>36</v>
      </c>
      <c r="I8143" s="1">
        <v>35</v>
      </c>
      <c r="J8143" s="1">
        <v>43</v>
      </c>
      <c r="K8143" s="2">
        <v>489.3</v>
      </c>
      <c r="L8143" s="3">
        <v>534.80489999999998</v>
      </c>
      <c r="M8143" s="4">
        <v>100.06699999999999</v>
      </c>
      <c r="N8143" s="5">
        <v>89.993255110000007</v>
      </c>
      <c r="O8143" s="6">
        <v>5.2524013897404499E-2</v>
      </c>
    </row>
    <row r="8144" spans="1:15" x14ac:dyDescent="0.2">
      <c r="A8144" t="s">
        <v>57</v>
      </c>
      <c r="B8144" t="s">
        <v>58</v>
      </c>
      <c r="C8144">
        <v>2015</v>
      </c>
      <c r="D8144" t="s">
        <v>92</v>
      </c>
      <c r="E8144" t="s">
        <v>23</v>
      </c>
      <c r="F8144" t="s">
        <v>24</v>
      </c>
      <c r="G8144" t="s">
        <v>71</v>
      </c>
      <c r="H8144" s="1">
        <v>20</v>
      </c>
      <c r="I8144" s="1">
        <v>20</v>
      </c>
      <c r="J8144" s="1">
        <v>20</v>
      </c>
      <c r="K8144" s="2">
        <v>1860</v>
      </c>
      <c r="L8144" s="3">
        <v>1450.8</v>
      </c>
      <c r="M8144" s="4">
        <v>270.26760000000002</v>
      </c>
      <c r="N8144" s="5">
        <v>245.22027990239999</v>
      </c>
      <c r="O8144" s="6">
        <v>6.9892473118279605E-2</v>
      </c>
    </row>
    <row r="8145" spans="1:15" x14ac:dyDescent="0.2">
      <c r="A8145" t="s">
        <v>57</v>
      </c>
      <c r="B8145" t="s">
        <v>58</v>
      </c>
      <c r="C8145">
        <v>2015</v>
      </c>
      <c r="D8145" t="s">
        <v>92</v>
      </c>
      <c r="E8145" t="s">
        <v>23</v>
      </c>
      <c r="F8145" t="s">
        <v>25</v>
      </c>
      <c r="G8145" t="s">
        <v>72</v>
      </c>
      <c r="H8145" s="1">
        <v>13</v>
      </c>
      <c r="I8145" s="1">
        <v>12</v>
      </c>
      <c r="J8145" s="1">
        <v>13</v>
      </c>
      <c r="K8145" s="2">
        <v>5826</v>
      </c>
      <c r="L8145" s="3">
        <v>4835.58</v>
      </c>
      <c r="M8145" s="4">
        <v>797.34439999999995</v>
      </c>
      <c r="N8145" s="5">
        <v>611.20913388639894</v>
      </c>
      <c r="O8145" s="6">
        <v>7.2777205629934796E-2</v>
      </c>
    </row>
    <row r="8146" spans="1:15" x14ac:dyDescent="0.2">
      <c r="A8146" t="s">
        <v>57</v>
      </c>
      <c r="B8146" t="s">
        <v>58</v>
      </c>
      <c r="C8146">
        <v>2015</v>
      </c>
      <c r="D8146" t="s">
        <v>92</v>
      </c>
      <c r="E8146" t="s">
        <v>23</v>
      </c>
      <c r="F8146" t="s">
        <v>26</v>
      </c>
      <c r="G8146" t="s">
        <v>73</v>
      </c>
      <c r="H8146" s="1">
        <v>14</v>
      </c>
      <c r="I8146" s="1">
        <v>14</v>
      </c>
      <c r="J8146" s="1">
        <v>14</v>
      </c>
      <c r="K8146" s="2">
        <v>2342.5</v>
      </c>
      <c r="L8146" s="3">
        <v>2096.5374999999999</v>
      </c>
      <c r="M8146" s="4">
        <v>428.44459999999998</v>
      </c>
      <c r="N8146" s="5">
        <v>362.27304530840001</v>
      </c>
      <c r="O8146" s="6">
        <v>3.0949839914621101E-2</v>
      </c>
    </row>
    <row r="8147" spans="1:15" x14ac:dyDescent="0.2">
      <c r="A8147" t="s">
        <v>57</v>
      </c>
      <c r="B8147" t="s">
        <v>58</v>
      </c>
      <c r="C8147">
        <v>2015</v>
      </c>
      <c r="D8147" t="s">
        <v>92</v>
      </c>
      <c r="E8147" t="s">
        <v>23</v>
      </c>
      <c r="F8147" t="s">
        <v>27</v>
      </c>
      <c r="G8147" t="s">
        <v>74</v>
      </c>
      <c r="H8147" s="1">
        <v>9</v>
      </c>
      <c r="I8147" s="1">
        <v>9</v>
      </c>
      <c r="J8147" s="1">
        <v>9</v>
      </c>
      <c r="K8147" s="2">
        <v>2339</v>
      </c>
      <c r="L8147" s="3">
        <v>2268.83</v>
      </c>
      <c r="M8147" s="4">
        <v>289.71839999999997</v>
      </c>
      <c r="N8147" s="5">
        <v>261.56240701439998</v>
      </c>
      <c r="O8147" s="6">
        <v>8.5934159897392004E-2</v>
      </c>
    </row>
    <row r="8148" spans="1:15" x14ac:dyDescent="0.2">
      <c r="A8148" t="s">
        <v>57</v>
      </c>
      <c r="B8148" t="s">
        <v>58</v>
      </c>
      <c r="C8148">
        <v>2015</v>
      </c>
      <c r="D8148" t="s">
        <v>92</v>
      </c>
      <c r="E8148" t="s">
        <v>23</v>
      </c>
      <c r="F8148" t="s">
        <v>28</v>
      </c>
      <c r="G8148" t="s">
        <v>75</v>
      </c>
      <c r="H8148" s="1">
        <v>20</v>
      </c>
      <c r="I8148" s="1">
        <v>19</v>
      </c>
      <c r="J8148" s="1">
        <v>21</v>
      </c>
      <c r="K8148" s="2">
        <v>4314</v>
      </c>
      <c r="L8148" s="3">
        <v>4055.16</v>
      </c>
      <c r="M8148" s="4">
        <v>705.76919999999996</v>
      </c>
      <c r="N8148" s="5">
        <v>690.02490068639997</v>
      </c>
      <c r="O8148" s="6">
        <v>5.0069541029207201E-2</v>
      </c>
    </row>
    <row r="8149" spans="1:15" x14ac:dyDescent="0.2">
      <c r="A8149" t="s">
        <v>57</v>
      </c>
      <c r="B8149" t="s">
        <v>58</v>
      </c>
      <c r="C8149">
        <v>2015</v>
      </c>
      <c r="D8149" t="s">
        <v>92</v>
      </c>
      <c r="E8149" t="s">
        <v>23</v>
      </c>
      <c r="F8149" t="s">
        <v>29</v>
      </c>
      <c r="G8149" t="s">
        <v>76</v>
      </c>
      <c r="H8149" s="1">
        <v>21</v>
      </c>
      <c r="I8149" s="1">
        <v>19</v>
      </c>
      <c r="J8149" s="1">
        <v>23</v>
      </c>
      <c r="K8149" s="2">
        <v>11396</v>
      </c>
      <c r="L8149" s="3">
        <v>12535.6</v>
      </c>
      <c r="M8149" s="4">
        <v>1878.4942000000001</v>
      </c>
      <c r="N8149" s="5">
        <v>1474.7268996635901</v>
      </c>
      <c r="O8149" s="6">
        <v>4.4226044226044203E-2</v>
      </c>
    </row>
    <row r="8150" spans="1:15" x14ac:dyDescent="0.2">
      <c r="A8150" t="s">
        <v>57</v>
      </c>
      <c r="B8150" t="s">
        <v>58</v>
      </c>
      <c r="C8150">
        <v>2015</v>
      </c>
      <c r="D8150" t="s">
        <v>92</v>
      </c>
      <c r="E8150" t="s">
        <v>30</v>
      </c>
      <c r="F8150" t="s">
        <v>31</v>
      </c>
      <c r="G8150" t="s">
        <v>77</v>
      </c>
      <c r="H8150" s="1">
        <v>47</v>
      </c>
      <c r="I8150" s="1">
        <v>42</v>
      </c>
      <c r="J8150" s="1">
        <v>53</v>
      </c>
      <c r="K8150" s="2">
        <v>644.1</v>
      </c>
      <c r="L8150" s="3">
        <v>722.03610000000106</v>
      </c>
      <c r="M8150" s="4">
        <v>15.872999999999999</v>
      </c>
      <c r="N8150" s="5">
        <v>17.598871290000002</v>
      </c>
      <c r="O8150" s="6">
        <v>6.8157118459866398E-2</v>
      </c>
    </row>
    <row r="8151" spans="1:15" x14ac:dyDescent="0.2">
      <c r="A8151" t="s">
        <v>57</v>
      </c>
      <c r="B8151" t="s">
        <v>58</v>
      </c>
      <c r="C8151">
        <v>2015</v>
      </c>
      <c r="D8151" t="s">
        <v>92</v>
      </c>
      <c r="E8151" t="s">
        <v>30</v>
      </c>
      <c r="F8151" t="s">
        <v>32</v>
      </c>
      <c r="G8151" t="s">
        <v>78</v>
      </c>
      <c r="H8151" s="1">
        <v>50</v>
      </c>
      <c r="I8151" s="1">
        <v>47</v>
      </c>
      <c r="J8151" s="1">
        <v>58</v>
      </c>
      <c r="K8151" s="2">
        <v>733</v>
      </c>
      <c r="L8151" s="3">
        <v>615.71999999999798</v>
      </c>
      <c r="M8151" s="4">
        <v>22.934999999999999</v>
      </c>
      <c r="N8151" s="5">
        <v>20.88575775</v>
      </c>
      <c r="O8151" s="6">
        <v>5.1841746248294601E-2</v>
      </c>
    </row>
    <row r="8152" spans="1:15" x14ac:dyDescent="0.2">
      <c r="A8152" t="s">
        <v>57</v>
      </c>
      <c r="B8152" t="s">
        <v>58</v>
      </c>
      <c r="C8152">
        <v>2015</v>
      </c>
      <c r="D8152" t="s">
        <v>92</v>
      </c>
      <c r="E8152" t="s">
        <v>30</v>
      </c>
      <c r="F8152" t="s">
        <v>33</v>
      </c>
      <c r="G8152" t="s">
        <v>79</v>
      </c>
      <c r="H8152" s="1">
        <v>43</v>
      </c>
      <c r="I8152" s="1">
        <v>42</v>
      </c>
      <c r="J8152" s="1">
        <v>48</v>
      </c>
      <c r="K8152" s="2">
        <v>695.2</v>
      </c>
      <c r="L8152" s="3">
        <v>738.30240000000197</v>
      </c>
      <c r="M8152" s="4">
        <v>32.0715</v>
      </c>
      <c r="N8152" s="5">
        <v>34.660151122499997</v>
      </c>
      <c r="O8152" s="6">
        <v>4.5742232451093198E-2</v>
      </c>
    </row>
    <row r="8153" spans="1:15" x14ac:dyDescent="0.2">
      <c r="A8153" t="s">
        <v>57</v>
      </c>
      <c r="B8153" t="s">
        <v>58</v>
      </c>
      <c r="C8153">
        <v>2015</v>
      </c>
      <c r="D8153" t="s">
        <v>92</v>
      </c>
      <c r="E8153" t="s">
        <v>30</v>
      </c>
      <c r="F8153" t="s">
        <v>34</v>
      </c>
      <c r="G8153" t="s">
        <v>80</v>
      </c>
      <c r="H8153" s="1">
        <v>34</v>
      </c>
      <c r="I8153" s="1">
        <v>32</v>
      </c>
      <c r="J8153" s="1">
        <v>45</v>
      </c>
      <c r="K8153" s="2">
        <v>540.70000000000005</v>
      </c>
      <c r="L8153" s="3">
        <v>560.70589999999902</v>
      </c>
      <c r="M8153" s="4">
        <v>19.584499999999998</v>
      </c>
      <c r="N8153" s="5">
        <v>18.7197464025</v>
      </c>
      <c r="O8153" s="6">
        <v>5.9737377473645298E-2</v>
      </c>
    </row>
    <row r="8154" spans="1:15" x14ac:dyDescent="0.2">
      <c r="A8154" t="s">
        <v>57</v>
      </c>
      <c r="B8154" t="s">
        <v>58</v>
      </c>
      <c r="C8154">
        <v>2015</v>
      </c>
      <c r="D8154" t="s">
        <v>92</v>
      </c>
      <c r="E8154" t="s">
        <v>30</v>
      </c>
      <c r="F8154" t="s">
        <v>35</v>
      </c>
      <c r="G8154" t="s">
        <v>81</v>
      </c>
      <c r="H8154" s="1">
        <v>48</v>
      </c>
      <c r="I8154" s="1">
        <v>45</v>
      </c>
      <c r="J8154" s="1">
        <v>66</v>
      </c>
      <c r="K8154" s="2">
        <v>938.2</v>
      </c>
      <c r="L8154" s="3">
        <v>823.73959999999795</v>
      </c>
      <c r="M8154" s="4">
        <v>40.389000000000003</v>
      </c>
      <c r="N8154" s="5">
        <v>39.334443210000003</v>
      </c>
      <c r="O8154" s="6">
        <v>4.8816883393732698E-2</v>
      </c>
    </row>
    <row r="8155" spans="1:15" x14ac:dyDescent="0.2">
      <c r="A8155" t="s">
        <v>57</v>
      </c>
      <c r="B8155" t="s">
        <v>58</v>
      </c>
      <c r="C8155">
        <v>2015</v>
      </c>
      <c r="D8155" t="s">
        <v>92</v>
      </c>
      <c r="E8155" t="s">
        <v>30</v>
      </c>
      <c r="F8155" t="s">
        <v>36</v>
      </c>
      <c r="G8155" t="s">
        <v>82</v>
      </c>
      <c r="H8155" s="1">
        <v>31</v>
      </c>
      <c r="I8155" s="1">
        <v>29</v>
      </c>
      <c r="J8155" s="1">
        <v>35</v>
      </c>
      <c r="K8155" s="2">
        <v>755.4</v>
      </c>
      <c r="L8155" s="3">
        <v>608.85239999999999</v>
      </c>
      <c r="M8155" s="4">
        <v>35.707000000000001</v>
      </c>
      <c r="N8155" s="5">
        <v>27.956081510000001</v>
      </c>
      <c r="O8155" s="6">
        <v>6.3012973259200397E-2</v>
      </c>
    </row>
    <row r="8156" spans="1:15" x14ac:dyDescent="0.2">
      <c r="A8156" t="s">
        <v>57</v>
      </c>
      <c r="B8156" t="s">
        <v>58</v>
      </c>
      <c r="C8156">
        <v>2015</v>
      </c>
      <c r="D8156" t="s">
        <v>92</v>
      </c>
      <c r="E8156" t="s">
        <v>37</v>
      </c>
      <c r="F8156" t="s">
        <v>38</v>
      </c>
      <c r="G8156" t="s">
        <v>83</v>
      </c>
      <c r="H8156" s="1">
        <v>43</v>
      </c>
      <c r="I8156" s="1">
        <v>41</v>
      </c>
      <c r="J8156" s="1">
        <v>53</v>
      </c>
      <c r="K8156" s="2">
        <v>676.3</v>
      </c>
      <c r="L8156" s="3">
        <v>718.90690000000097</v>
      </c>
      <c r="M8156" s="4">
        <v>-4.2862999999999802</v>
      </c>
      <c r="N8156" s="5">
        <v>-4.2557086768999799</v>
      </c>
      <c r="O8156" s="6">
        <v>4.6872689634777497E-2</v>
      </c>
    </row>
    <row r="8157" spans="1:15" x14ac:dyDescent="0.2">
      <c r="A8157" t="s">
        <v>57</v>
      </c>
      <c r="B8157" t="s">
        <v>58</v>
      </c>
      <c r="C8157">
        <v>2015</v>
      </c>
      <c r="D8157" t="s">
        <v>92</v>
      </c>
      <c r="E8157" t="s">
        <v>37</v>
      </c>
      <c r="F8157" t="s">
        <v>39</v>
      </c>
      <c r="G8157" t="s">
        <v>84</v>
      </c>
      <c r="H8157" s="1">
        <v>52</v>
      </c>
      <c r="I8157" s="1">
        <v>50</v>
      </c>
      <c r="J8157" s="1">
        <v>63</v>
      </c>
      <c r="K8157" s="2">
        <v>792</v>
      </c>
      <c r="L8157" s="3">
        <v>649.43999999999903</v>
      </c>
      <c r="M8157" s="4">
        <v>3.6801000000000199</v>
      </c>
      <c r="N8157" s="5">
        <v>3.3606636399000198</v>
      </c>
      <c r="O8157" s="6">
        <v>4.4191919191919199E-2</v>
      </c>
    </row>
    <row r="8158" spans="1:15" x14ac:dyDescent="0.2">
      <c r="A8158" t="s">
        <v>57</v>
      </c>
      <c r="B8158" t="s">
        <v>58</v>
      </c>
      <c r="C8158">
        <v>2015</v>
      </c>
      <c r="D8158" t="s">
        <v>92</v>
      </c>
      <c r="E8158" t="s">
        <v>37</v>
      </c>
      <c r="F8158" t="s">
        <v>40</v>
      </c>
      <c r="G8158" t="s">
        <v>85</v>
      </c>
      <c r="H8158" s="1">
        <v>34</v>
      </c>
      <c r="I8158" s="1">
        <v>34</v>
      </c>
      <c r="J8158" s="1">
        <v>40</v>
      </c>
      <c r="K8158" s="2">
        <v>550.9</v>
      </c>
      <c r="L8158" s="3">
        <v>419.23489999999998</v>
      </c>
      <c r="M8158" s="4">
        <v>59.883400000000002</v>
      </c>
      <c r="N8158" s="5">
        <v>55.162552044400002</v>
      </c>
      <c r="O8158" s="6">
        <v>4.5561807950626199E-2</v>
      </c>
    </row>
    <row r="8159" spans="1:15" x14ac:dyDescent="0.2">
      <c r="A8159" t="s">
        <v>57</v>
      </c>
      <c r="B8159" t="s">
        <v>58</v>
      </c>
      <c r="C8159">
        <v>2015</v>
      </c>
      <c r="D8159" t="s">
        <v>92</v>
      </c>
      <c r="E8159" t="s">
        <v>37</v>
      </c>
      <c r="F8159" t="s">
        <v>41</v>
      </c>
      <c r="G8159" t="s">
        <v>86</v>
      </c>
      <c r="H8159" s="1">
        <v>44</v>
      </c>
      <c r="I8159" s="1">
        <v>41</v>
      </c>
      <c r="J8159" s="1">
        <v>54</v>
      </c>
      <c r="K8159" s="2">
        <v>710.8</v>
      </c>
      <c r="L8159" s="3">
        <v>730.70240000000103</v>
      </c>
      <c r="M8159" s="4">
        <v>-0.86329999999998297</v>
      </c>
      <c r="N8159" s="5">
        <v>-0.82758786889998304</v>
      </c>
      <c r="O8159" s="6">
        <v>5.2335396736072001E-2</v>
      </c>
    </row>
    <row r="8160" spans="1:15" x14ac:dyDescent="0.2">
      <c r="A8160" t="s">
        <v>57</v>
      </c>
      <c r="B8160" t="s">
        <v>58</v>
      </c>
      <c r="C8160">
        <v>2015</v>
      </c>
      <c r="D8160" t="s">
        <v>92</v>
      </c>
      <c r="E8160" t="s">
        <v>37</v>
      </c>
      <c r="F8160" t="s">
        <v>42</v>
      </c>
      <c r="G8160" t="s">
        <v>87</v>
      </c>
      <c r="H8160" s="1">
        <v>56</v>
      </c>
      <c r="I8160" s="1">
        <v>55</v>
      </c>
      <c r="J8160" s="1">
        <v>65</v>
      </c>
      <c r="K8160" s="2">
        <v>861.8</v>
      </c>
      <c r="L8160" s="3">
        <v>760.10760000000198</v>
      </c>
      <c r="M8160" s="4">
        <v>3.0389000000000199</v>
      </c>
      <c r="N8160" s="5">
        <v>2.9793041321000202</v>
      </c>
      <c r="O8160" s="6">
        <v>5.0127639823625003E-2</v>
      </c>
    </row>
    <row r="8161" spans="1:15" x14ac:dyDescent="0.2">
      <c r="A8161" t="s">
        <v>57</v>
      </c>
      <c r="B8161" t="s">
        <v>58</v>
      </c>
      <c r="C8161">
        <v>2015</v>
      </c>
      <c r="D8161" t="s">
        <v>92</v>
      </c>
      <c r="E8161" t="s">
        <v>37</v>
      </c>
      <c r="F8161" t="s">
        <v>43</v>
      </c>
      <c r="G8161" t="s">
        <v>88</v>
      </c>
      <c r="H8161" s="1">
        <v>35</v>
      </c>
      <c r="I8161" s="1">
        <v>32</v>
      </c>
      <c r="J8161" s="1">
        <v>41</v>
      </c>
      <c r="K8161" s="2">
        <v>561</v>
      </c>
      <c r="L8161" s="3">
        <v>476.85000000000099</v>
      </c>
      <c r="M8161" s="4">
        <v>69.983400000000003</v>
      </c>
      <c r="N8161" s="5">
        <v>57.398005244399997</v>
      </c>
      <c r="O8161" s="6">
        <v>6.5953654188948302E-2</v>
      </c>
    </row>
    <row r="8162" spans="1:15" x14ac:dyDescent="0.2">
      <c r="A8162" t="s">
        <v>57</v>
      </c>
      <c r="B8162" t="s">
        <v>58</v>
      </c>
      <c r="C8162">
        <v>2015</v>
      </c>
      <c r="D8162" t="s">
        <v>93</v>
      </c>
      <c r="E8162" t="s">
        <v>16</v>
      </c>
      <c r="F8162" t="s">
        <v>17</v>
      </c>
      <c r="G8162" t="s">
        <v>65</v>
      </c>
      <c r="H8162" s="1">
        <v>27</v>
      </c>
      <c r="I8162" s="1">
        <v>26</v>
      </c>
      <c r="J8162" s="1">
        <v>27</v>
      </c>
      <c r="K8162" s="2">
        <v>474.6</v>
      </c>
      <c r="L8162" s="3">
        <v>539.14559999999994</v>
      </c>
      <c r="M8162" s="4">
        <v>100.77200000000001</v>
      </c>
      <c r="N8162" s="5">
        <v>89.916840160000007</v>
      </c>
      <c r="O8162" s="6">
        <v>5.5625790139064497E-2</v>
      </c>
    </row>
    <row r="8163" spans="1:15" x14ac:dyDescent="0.2">
      <c r="A8163" t="s">
        <v>57</v>
      </c>
      <c r="B8163" t="s">
        <v>58</v>
      </c>
      <c r="C8163">
        <v>2015</v>
      </c>
      <c r="D8163" t="s">
        <v>93</v>
      </c>
      <c r="E8163" t="s">
        <v>16</v>
      </c>
      <c r="F8163" t="s">
        <v>18</v>
      </c>
      <c r="G8163" t="s">
        <v>66</v>
      </c>
      <c r="H8163" s="1">
        <v>21</v>
      </c>
      <c r="I8163" s="1">
        <v>21</v>
      </c>
      <c r="J8163" s="1">
        <v>24</v>
      </c>
      <c r="K8163" s="2">
        <v>320.2</v>
      </c>
      <c r="L8163" s="3">
        <v>252.3176</v>
      </c>
      <c r="M8163" s="4">
        <v>69.611999999999995</v>
      </c>
      <c r="N8163" s="5">
        <v>74.910865439999995</v>
      </c>
      <c r="O8163" s="6">
        <v>4.9344159900062502E-2</v>
      </c>
    </row>
    <row r="8164" spans="1:15" x14ac:dyDescent="0.2">
      <c r="A8164" t="s">
        <v>57</v>
      </c>
      <c r="B8164" t="s">
        <v>58</v>
      </c>
      <c r="C8164">
        <v>2015</v>
      </c>
      <c r="D8164" t="s">
        <v>93</v>
      </c>
      <c r="E8164" t="s">
        <v>16</v>
      </c>
      <c r="F8164" t="s">
        <v>19</v>
      </c>
      <c r="G8164" t="s">
        <v>67</v>
      </c>
      <c r="H8164" s="1">
        <v>45</v>
      </c>
      <c r="I8164" s="1">
        <v>43</v>
      </c>
      <c r="J8164" s="1">
        <v>55</v>
      </c>
      <c r="K8164" s="2">
        <v>382.7</v>
      </c>
      <c r="L8164" s="3">
        <v>353.2321</v>
      </c>
      <c r="M8164" s="4">
        <v>67.411000000000001</v>
      </c>
      <c r="N8164" s="5">
        <v>71.05860921</v>
      </c>
      <c r="O8164" s="6">
        <v>5.0431147112620797E-2</v>
      </c>
    </row>
    <row r="8165" spans="1:15" x14ac:dyDescent="0.2">
      <c r="A8165" t="s">
        <v>57</v>
      </c>
      <c r="B8165" t="s">
        <v>58</v>
      </c>
      <c r="C8165">
        <v>2015</v>
      </c>
      <c r="D8165" t="s">
        <v>93</v>
      </c>
      <c r="E8165" t="s">
        <v>16</v>
      </c>
      <c r="F8165" t="s">
        <v>20</v>
      </c>
      <c r="G8165" t="s">
        <v>68</v>
      </c>
      <c r="H8165" s="1">
        <v>44</v>
      </c>
      <c r="I8165" s="1">
        <v>43</v>
      </c>
      <c r="J8165" s="1">
        <v>53</v>
      </c>
      <c r="K8165" s="2">
        <v>422.1</v>
      </c>
      <c r="L8165" s="3">
        <v>383.68889999999999</v>
      </c>
      <c r="M8165" s="4">
        <v>63.677</v>
      </c>
      <c r="N8165" s="5">
        <v>64.744863289999998</v>
      </c>
      <c r="O8165" s="6">
        <v>5.1883439943141499E-2</v>
      </c>
    </row>
    <row r="8166" spans="1:15" x14ac:dyDescent="0.2">
      <c r="A8166" t="s">
        <v>57</v>
      </c>
      <c r="B8166" t="s">
        <v>58</v>
      </c>
      <c r="C8166">
        <v>2015</v>
      </c>
      <c r="D8166" t="s">
        <v>93</v>
      </c>
      <c r="E8166" t="s">
        <v>16</v>
      </c>
      <c r="F8166" t="s">
        <v>21</v>
      </c>
      <c r="G8166" t="s">
        <v>69</v>
      </c>
      <c r="H8166" s="1">
        <v>30</v>
      </c>
      <c r="I8166" s="1">
        <v>28</v>
      </c>
      <c r="J8166" s="1">
        <v>32</v>
      </c>
      <c r="K8166" s="2">
        <v>1187.3</v>
      </c>
      <c r="L8166" s="3">
        <v>1238.3539000000001</v>
      </c>
      <c r="M8166" s="4">
        <v>261.97300000000001</v>
      </c>
      <c r="N8166" s="5">
        <v>288.09956728999998</v>
      </c>
      <c r="O8166" s="6">
        <v>4.5228670091804903E-2</v>
      </c>
    </row>
    <row r="8167" spans="1:15" x14ac:dyDescent="0.2">
      <c r="A8167" t="s">
        <v>57</v>
      </c>
      <c r="B8167" t="s">
        <v>58</v>
      </c>
      <c r="C8167">
        <v>2015</v>
      </c>
      <c r="D8167" t="s">
        <v>93</v>
      </c>
      <c r="E8167" t="s">
        <v>16</v>
      </c>
      <c r="F8167" t="s">
        <v>22</v>
      </c>
      <c r="G8167" t="s">
        <v>70</v>
      </c>
      <c r="H8167" s="1">
        <v>21</v>
      </c>
      <c r="I8167" s="1">
        <v>20</v>
      </c>
      <c r="J8167" s="1">
        <v>25</v>
      </c>
      <c r="K8167" s="2">
        <v>298.8</v>
      </c>
      <c r="L8167" s="3">
        <v>242.62559999999999</v>
      </c>
      <c r="M8167" s="4">
        <v>65.671000000000006</v>
      </c>
      <c r="N8167" s="5">
        <v>68.081782410000002</v>
      </c>
      <c r="O8167" s="6">
        <v>3.7483266398929002E-2</v>
      </c>
    </row>
    <row r="8168" spans="1:15" x14ac:dyDescent="0.2">
      <c r="A8168" t="s">
        <v>57</v>
      </c>
      <c r="B8168" t="s">
        <v>58</v>
      </c>
      <c r="C8168">
        <v>2015</v>
      </c>
      <c r="D8168" t="s">
        <v>93</v>
      </c>
      <c r="E8168" t="s">
        <v>23</v>
      </c>
      <c r="F8168" t="s">
        <v>24</v>
      </c>
      <c r="G8168" t="s">
        <v>71</v>
      </c>
      <c r="H8168" s="1">
        <v>17</v>
      </c>
      <c r="I8168" s="1">
        <v>17</v>
      </c>
      <c r="J8168" s="1">
        <v>18</v>
      </c>
      <c r="K8168" s="2">
        <v>5600</v>
      </c>
      <c r="L8168" s="3">
        <v>6104</v>
      </c>
      <c r="M8168" s="4">
        <v>861.58600000000001</v>
      </c>
      <c r="N8168" s="5">
        <v>761.76264604000005</v>
      </c>
      <c r="O8168" s="6">
        <v>4.4642857142857102E-2</v>
      </c>
    </row>
    <row r="8169" spans="1:15" x14ac:dyDescent="0.2">
      <c r="A8169" t="s">
        <v>57</v>
      </c>
      <c r="B8169" t="s">
        <v>58</v>
      </c>
      <c r="C8169">
        <v>2015</v>
      </c>
      <c r="D8169" t="s">
        <v>93</v>
      </c>
      <c r="E8169" t="s">
        <v>23</v>
      </c>
      <c r="F8169" t="s">
        <v>25</v>
      </c>
      <c r="G8169" t="s">
        <v>72</v>
      </c>
      <c r="H8169" s="1">
        <v>10</v>
      </c>
      <c r="I8169" s="1">
        <v>10</v>
      </c>
      <c r="J8169" s="1">
        <v>10</v>
      </c>
      <c r="K8169" s="2">
        <v>3967</v>
      </c>
      <c r="L8169" s="3">
        <v>3173.6</v>
      </c>
      <c r="M8169" s="4">
        <v>829.31240000000003</v>
      </c>
      <c r="N8169" s="5">
        <v>685.73852006239997</v>
      </c>
      <c r="O8169" s="6">
        <v>5.7978321149483201E-3</v>
      </c>
    </row>
    <row r="8170" spans="1:15" x14ac:dyDescent="0.2">
      <c r="A8170" t="s">
        <v>57</v>
      </c>
      <c r="B8170" t="s">
        <v>58</v>
      </c>
      <c r="C8170">
        <v>2015</v>
      </c>
      <c r="D8170" t="s">
        <v>93</v>
      </c>
      <c r="E8170" t="s">
        <v>23</v>
      </c>
      <c r="F8170" t="s">
        <v>26</v>
      </c>
      <c r="G8170" t="s">
        <v>73</v>
      </c>
      <c r="H8170" s="1">
        <v>24</v>
      </c>
      <c r="I8170" s="1">
        <v>22</v>
      </c>
      <c r="J8170" s="1">
        <v>24</v>
      </c>
      <c r="K8170" s="2">
        <v>2204.6</v>
      </c>
      <c r="L8170" s="3">
        <v>2107.5976000000001</v>
      </c>
      <c r="M8170" s="4">
        <v>335.62</v>
      </c>
      <c r="N8170" s="5">
        <v>276.48375600000003</v>
      </c>
      <c r="O8170" s="6">
        <v>6.0056246031026002E-2</v>
      </c>
    </row>
    <row r="8171" spans="1:15" x14ac:dyDescent="0.2">
      <c r="A8171" t="s">
        <v>57</v>
      </c>
      <c r="B8171" t="s">
        <v>58</v>
      </c>
      <c r="C8171">
        <v>2015</v>
      </c>
      <c r="D8171" t="s">
        <v>93</v>
      </c>
      <c r="E8171" t="s">
        <v>23</v>
      </c>
      <c r="F8171" t="s">
        <v>27</v>
      </c>
      <c r="G8171" t="s">
        <v>74</v>
      </c>
      <c r="H8171" s="1">
        <v>16</v>
      </c>
      <c r="I8171" s="1">
        <v>16</v>
      </c>
      <c r="J8171" s="1">
        <v>19</v>
      </c>
      <c r="K8171" s="2">
        <v>6886.4</v>
      </c>
      <c r="L8171" s="3">
        <v>7120.5375999999696</v>
      </c>
      <c r="M8171" s="4">
        <v>979.32380000000001</v>
      </c>
      <c r="N8171" s="5">
        <v>829.25417953559702</v>
      </c>
      <c r="O8171" s="6">
        <v>6.0931691449814099E-2</v>
      </c>
    </row>
    <row r="8172" spans="1:15" x14ac:dyDescent="0.2">
      <c r="A8172" t="s">
        <v>57</v>
      </c>
      <c r="B8172" t="s">
        <v>58</v>
      </c>
      <c r="C8172">
        <v>2015</v>
      </c>
      <c r="D8172" t="s">
        <v>93</v>
      </c>
      <c r="E8172" t="s">
        <v>23</v>
      </c>
      <c r="F8172" t="s">
        <v>28</v>
      </c>
      <c r="G8172" t="s">
        <v>75</v>
      </c>
      <c r="H8172" s="1">
        <v>13</v>
      </c>
      <c r="I8172" s="1">
        <v>13</v>
      </c>
      <c r="J8172" s="1">
        <v>14</v>
      </c>
      <c r="K8172" s="2">
        <v>3036.5</v>
      </c>
      <c r="L8172" s="3">
        <v>2414.0174999999999</v>
      </c>
      <c r="M8172" s="4">
        <v>460.60579999999999</v>
      </c>
      <c r="N8172" s="5">
        <v>458.79009193640002</v>
      </c>
      <c r="O8172" s="6">
        <v>6.0102091223448097E-2</v>
      </c>
    </row>
    <row r="8173" spans="1:15" x14ac:dyDescent="0.2">
      <c r="A8173" t="s">
        <v>57</v>
      </c>
      <c r="B8173" t="s">
        <v>58</v>
      </c>
      <c r="C8173">
        <v>2015</v>
      </c>
      <c r="D8173" t="s">
        <v>93</v>
      </c>
      <c r="E8173" t="s">
        <v>23</v>
      </c>
      <c r="F8173" t="s">
        <v>29</v>
      </c>
      <c r="G8173" t="s">
        <v>76</v>
      </c>
      <c r="H8173" s="1">
        <v>8</v>
      </c>
      <c r="I8173" s="1">
        <v>8</v>
      </c>
      <c r="J8173" s="1">
        <v>9</v>
      </c>
      <c r="K8173" s="2">
        <v>3367</v>
      </c>
      <c r="L8173" s="3">
        <v>3063.97</v>
      </c>
      <c r="M8173" s="4">
        <v>441.4966</v>
      </c>
      <c r="N8173" s="5">
        <v>399.56943388439998</v>
      </c>
      <c r="O8173" s="6">
        <v>9.2961092961093006E-2</v>
      </c>
    </row>
    <row r="8174" spans="1:15" x14ac:dyDescent="0.2">
      <c r="A8174" t="s">
        <v>57</v>
      </c>
      <c r="B8174" t="s">
        <v>58</v>
      </c>
      <c r="C8174">
        <v>2015</v>
      </c>
      <c r="D8174" t="s">
        <v>93</v>
      </c>
      <c r="E8174" t="s">
        <v>30</v>
      </c>
      <c r="F8174" t="s">
        <v>31</v>
      </c>
      <c r="G8174" t="s">
        <v>77</v>
      </c>
      <c r="H8174" s="1">
        <v>56</v>
      </c>
      <c r="I8174" s="1">
        <v>52</v>
      </c>
      <c r="J8174" s="1">
        <v>64</v>
      </c>
      <c r="K8174" s="2">
        <v>755.2</v>
      </c>
      <c r="L8174" s="3">
        <v>610.20159999999805</v>
      </c>
      <c r="M8174" s="4">
        <v>31.8965</v>
      </c>
      <c r="N8174" s="5">
        <v>34.4152071225</v>
      </c>
      <c r="O8174" s="6">
        <v>5.2701271186440697E-2</v>
      </c>
    </row>
    <row r="8175" spans="1:15" x14ac:dyDescent="0.2">
      <c r="A8175" t="s">
        <v>57</v>
      </c>
      <c r="B8175" t="s">
        <v>58</v>
      </c>
      <c r="C8175">
        <v>2015</v>
      </c>
      <c r="D8175" t="s">
        <v>93</v>
      </c>
      <c r="E8175" t="s">
        <v>30</v>
      </c>
      <c r="F8175" t="s">
        <v>32</v>
      </c>
      <c r="G8175" t="s">
        <v>78</v>
      </c>
      <c r="H8175" s="1">
        <v>41</v>
      </c>
      <c r="I8175" s="1">
        <v>39</v>
      </c>
      <c r="J8175" s="1">
        <v>48</v>
      </c>
      <c r="K8175" s="2">
        <v>590.9</v>
      </c>
      <c r="L8175" s="3">
        <v>572.58210000000099</v>
      </c>
      <c r="M8175" s="4">
        <v>19.237500000000001</v>
      </c>
      <c r="N8175" s="5">
        <v>18.321314062500001</v>
      </c>
      <c r="O8175" s="6">
        <v>5.09392452191572E-2</v>
      </c>
    </row>
    <row r="8176" spans="1:15" x14ac:dyDescent="0.2">
      <c r="A8176" t="s">
        <v>57</v>
      </c>
      <c r="B8176" t="s">
        <v>58</v>
      </c>
      <c r="C8176">
        <v>2015</v>
      </c>
      <c r="D8176" t="s">
        <v>93</v>
      </c>
      <c r="E8176" t="s">
        <v>30</v>
      </c>
      <c r="F8176" t="s">
        <v>33</v>
      </c>
      <c r="G8176" t="s">
        <v>79</v>
      </c>
      <c r="H8176" s="1">
        <v>49</v>
      </c>
      <c r="I8176" s="1">
        <v>46</v>
      </c>
      <c r="J8176" s="1">
        <v>58</v>
      </c>
      <c r="K8176" s="2">
        <v>884.9</v>
      </c>
      <c r="L8176" s="3">
        <v>744.200899999998</v>
      </c>
      <c r="M8176" s="4">
        <v>43.653500000000001</v>
      </c>
      <c r="N8176" s="5">
        <v>39.0028743775</v>
      </c>
      <c r="O8176" s="6">
        <v>4.8706068482314298E-2</v>
      </c>
    </row>
    <row r="8177" spans="1:15" x14ac:dyDescent="0.2">
      <c r="A8177" t="s">
        <v>57</v>
      </c>
      <c r="B8177" t="s">
        <v>58</v>
      </c>
      <c r="C8177">
        <v>2015</v>
      </c>
      <c r="D8177" t="s">
        <v>93</v>
      </c>
      <c r="E8177" t="s">
        <v>30</v>
      </c>
      <c r="F8177" t="s">
        <v>34</v>
      </c>
      <c r="G8177" t="s">
        <v>80</v>
      </c>
      <c r="H8177" s="1">
        <v>54</v>
      </c>
      <c r="I8177" s="1">
        <v>48</v>
      </c>
      <c r="J8177" s="1">
        <v>69</v>
      </c>
      <c r="K8177" s="2">
        <v>858.2</v>
      </c>
      <c r="L8177" s="3">
        <v>787.82760000000098</v>
      </c>
      <c r="M8177" s="4">
        <v>47.040999999999997</v>
      </c>
      <c r="N8177" s="5">
        <v>48.941926809999998</v>
      </c>
      <c r="O8177" s="6">
        <v>4.8706595199254299E-2</v>
      </c>
    </row>
    <row r="8178" spans="1:15" x14ac:dyDescent="0.2">
      <c r="A8178" t="s">
        <v>57</v>
      </c>
      <c r="B8178" t="s">
        <v>58</v>
      </c>
      <c r="C8178">
        <v>2015</v>
      </c>
      <c r="D8178" t="s">
        <v>93</v>
      </c>
      <c r="E8178" t="s">
        <v>30</v>
      </c>
      <c r="F8178" t="s">
        <v>35</v>
      </c>
      <c r="G8178" t="s">
        <v>81</v>
      </c>
      <c r="H8178" s="1">
        <v>43</v>
      </c>
      <c r="I8178" s="1">
        <v>41</v>
      </c>
      <c r="J8178" s="1">
        <v>52</v>
      </c>
      <c r="K8178" s="2">
        <v>702.8</v>
      </c>
      <c r="L8178" s="3">
        <v>799.78640000000098</v>
      </c>
      <c r="M8178" s="4">
        <v>31.247</v>
      </c>
      <c r="N8178" s="5">
        <v>33.511470090000003</v>
      </c>
      <c r="O8178" s="6">
        <v>5.00853727945361E-2</v>
      </c>
    </row>
    <row r="8179" spans="1:15" x14ac:dyDescent="0.2">
      <c r="A8179" t="s">
        <v>57</v>
      </c>
      <c r="B8179" t="s">
        <v>58</v>
      </c>
      <c r="C8179">
        <v>2015</v>
      </c>
      <c r="D8179" t="s">
        <v>93</v>
      </c>
      <c r="E8179" t="s">
        <v>30</v>
      </c>
      <c r="F8179" t="s">
        <v>36</v>
      </c>
      <c r="G8179" t="s">
        <v>82</v>
      </c>
      <c r="H8179" s="1">
        <v>49</v>
      </c>
      <c r="I8179" s="1">
        <v>47</v>
      </c>
      <c r="J8179" s="1">
        <v>54</v>
      </c>
      <c r="K8179" s="2">
        <v>1116.7</v>
      </c>
      <c r="L8179" s="3">
        <v>896.71010000000194</v>
      </c>
      <c r="M8179" s="4">
        <v>63.637500000000003</v>
      </c>
      <c r="N8179" s="5">
        <v>64.679564062500006</v>
      </c>
      <c r="O8179" s="6">
        <v>5.2207396794125602E-2</v>
      </c>
    </row>
    <row r="8180" spans="1:15" x14ac:dyDescent="0.2">
      <c r="A8180" t="s">
        <v>57</v>
      </c>
      <c r="B8180" t="s">
        <v>58</v>
      </c>
      <c r="C8180">
        <v>2015</v>
      </c>
      <c r="D8180" t="s">
        <v>93</v>
      </c>
      <c r="E8180" t="s">
        <v>37</v>
      </c>
      <c r="F8180" t="s">
        <v>38</v>
      </c>
      <c r="G8180" t="s">
        <v>83</v>
      </c>
      <c r="H8180" s="1">
        <v>48</v>
      </c>
      <c r="I8180" s="1">
        <v>44</v>
      </c>
      <c r="J8180" s="1">
        <v>60</v>
      </c>
      <c r="K8180" s="2">
        <v>786.2</v>
      </c>
      <c r="L8180" s="3">
        <v>690.28359999999896</v>
      </c>
      <c r="M8180" s="4">
        <v>-2.1198999999999799</v>
      </c>
      <c r="N8180" s="5">
        <v>-2.05884476009998</v>
      </c>
      <c r="O8180" s="6">
        <v>5.1895192063088201E-2</v>
      </c>
    </row>
    <row r="8181" spans="1:15" x14ac:dyDescent="0.2">
      <c r="A8181" t="s">
        <v>57</v>
      </c>
      <c r="B8181" t="s">
        <v>58</v>
      </c>
      <c r="C8181">
        <v>2015</v>
      </c>
      <c r="D8181" t="s">
        <v>93</v>
      </c>
      <c r="E8181" t="s">
        <v>37</v>
      </c>
      <c r="F8181" t="s">
        <v>39</v>
      </c>
      <c r="G8181" t="s">
        <v>84</v>
      </c>
      <c r="H8181" s="1">
        <v>58</v>
      </c>
      <c r="I8181" s="1">
        <v>57</v>
      </c>
      <c r="J8181" s="1">
        <v>70</v>
      </c>
      <c r="K8181" s="2">
        <v>851.7</v>
      </c>
      <c r="L8181" s="3">
        <v>942.83190000000297</v>
      </c>
      <c r="M8181" s="4">
        <v>-21.563700000000001</v>
      </c>
      <c r="N8181" s="5">
        <v>-21.038343576900001</v>
      </c>
      <c r="O8181" s="6">
        <v>4.37947634143478E-2</v>
      </c>
    </row>
    <row r="8182" spans="1:15" x14ac:dyDescent="0.2">
      <c r="A8182" t="s">
        <v>57</v>
      </c>
      <c r="B8182" t="s">
        <v>58</v>
      </c>
      <c r="C8182">
        <v>2015</v>
      </c>
      <c r="D8182" t="s">
        <v>93</v>
      </c>
      <c r="E8182" t="s">
        <v>37</v>
      </c>
      <c r="F8182" t="s">
        <v>40</v>
      </c>
      <c r="G8182" t="s">
        <v>85</v>
      </c>
      <c r="H8182" s="1">
        <v>42</v>
      </c>
      <c r="I8182" s="1">
        <v>42</v>
      </c>
      <c r="J8182" s="1">
        <v>52</v>
      </c>
      <c r="K8182" s="2">
        <v>786.2</v>
      </c>
      <c r="L8182" s="3">
        <v>803.49640000000102</v>
      </c>
      <c r="M8182" s="4">
        <v>74.536699999999996</v>
      </c>
      <c r="N8182" s="5">
        <v>57.738587531100002</v>
      </c>
      <c r="O8182" s="6">
        <v>5.3167133045026703E-2</v>
      </c>
    </row>
    <row r="8183" spans="1:15" x14ac:dyDescent="0.2">
      <c r="A8183" t="s">
        <v>57</v>
      </c>
      <c r="B8183" t="s">
        <v>58</v>
      </c>
      <c r="C8183">
        <v>2015</v>
      </c>
      <c r="D8183" t="s">
        <v>93</v>
      </c>
      <c r="E8183" t="s">
        <v>37</v>
      </c>
      <c r="F8183" t="s">
        <v>41</v>
      </c>
      <c r="G8183" t="s">
        <v>86</v>
      </c>
      <c r="H8183" s="1">
        <v>41</v>
      </c>
      <c r="I8183" s="1">
        <v>41</v>
      </c>
      <c r="J8183" s="1">
        <v>52</v>
      </c>
      <c r="K8183" s="2">
        <v>676.6</v>
      </c>
      <c r="L8183" s="3">
        <v>564.28440000000001</v>
      </c>
      <c r="M8183" s="4">
        <v>1.19320000000002</v>
      </c>
      <c r="N8183" s="5">
        <v>1.11930273760002</v>
      </c>
      <c r="O8183" s="6">
        <v>4.64085131540053E-2</v>
      </c>
    </row>
    <row r="8184" spans="1:15" x14ac:dyDescent="0.2">
      <c r="A8184" t="s">
        <v>57</v>
      </c>
      <c r="B8184" t="s">
        <v>58</v>
      </c>
      <c r="C8184">
        <v>2015</v>
      </c>
      <c r="D8184" t="s">
        <v>93</v>
      </c>
      <c r="E8184" t="s">
        <v>37</v>
      </c>
      <c r="F8184" t="s">
        <v>42</v>
      </c>
      <c r="G8184" t="s">
        <v>87</v>
      </c>
      <c r="H8184" s="1">
        <v>47</v>
      </c>
      <c r="I8184" s="1">
        <v>46</v>
      </c>
      <c r="J8184" s="1">
        <v>62</v>
      </c>
      <c r="K8184" s="2">
        <v>801.8</v>
      </c>
      <c r="L8184" s="3">
        <v>792.17840000000001</v>
      </c>
      <c r="M8184" s="4">
        <v>-4.1301999999999897</v>
      </c>
      <c r="N8184" s="5">
        <v>-3.7531044795999899</v>
      </c>
      <c r="O8184" s="6">
        <v>4.76428036916937E-2</v>
      </c>
    </row>
    <row r="8185" spans="1:15" x14ac:dyDescent="0.2">
      <c r="A8185" t="s">
        <v>57</v>
      </c>
      <c r="B8185" t="s">
        <v>58</v>
      </c>
      <c r="C8185">
        <v>2015</v>
      </c>
      <c r="D8185" t="s">
        <v>93</v>
      </c>
      <c r="E8185" t="s">
        <v>37</v>
      </c>
      <c r="F8185" t="s">
        <v>43</v>
      </c>
      <c r="G8185" t="s">
        <v>88</v>
      </c>
      <c r="H8185" s="1">
        <v>41</v>
      </c>
      <c r="I8185" s="1">
        <v>38</v>
      </c>
      <c r="J8185" s="1">
        <v>45</v>
      </c>
      <c r="K8185" s="2">
        <v>613.29999999999995</v>
      </c>
      <c r="L8185" s="3">
        <v>550.13009999999997</v>
      </c>
      <c r="M8185" s="4">
        <v>80.847399999999993</v>
      </c>
      <c r="N8185" s="5">
        <v>80.724026867600102</v>
      </c>
      <c r="O8185" s="6">
        <v>5.3318115114951901E-2</v>
      </c>
    </row>
    <row r="8186" spans="1:15" x14ac:dyDescent="0.2">
      <c r="A8186" t="s">
        <v>57</v>
      </c>
      <c r="B8186" t="s">
        <v>58</v>
      </c>
      <c r="C8186">
        <v>2015</v>
      </c>
      <c r="D8186" t="s">
        <v>94</v>
      </c>
      <c r="E8186" t="s">
        <v>16</v>
      </c>
      <c r="F8186" t="s">
        <v>17</v>
      </c>
      <c r="G8186" t="s">
        <v>65</v>
      </c>
      <c r="H8186" s="1">
        <v>32</v>
      </c>
      <c r="I8186" s="1">
        <v>31</v>
      </c>
      <c r="J8186" s="1">
        <v>36</v>
      </c>
      <c r="K8186" s="2">
        <v>585</v>
      </c>
      <c r="L8186" s="3">
        <v>643.5</v>
      </c>
      <c r="M8186" s="4">
        <v>146.471</v>
      </c>
      <c r="N8186" s="5">
        <v>158.87855841000001</v>
      </c>
      <c r="O8186" s="6">
        <v>0</v>
      </c>
    </row>
    <row r="8187" spans="1:15" x14ac:dyDescent="0.2">
      <c r="A8187" t="s">
        <v>57</v>
      </c>
      <c r="B8187" t="s">
        <v>58</v>
      </c>
      <c r="C8187">
        <v>2015</v>
      </c>
      <c r="D8187" t="s">
        <v>94</v>
      </c>
      <c r="E8187" t="s">
        <v>16</v>
      </c>
      <c r="F8187" t="s">
        <v>18</v>
      </c>
      <c r="G8187" t="s">
        <v>66</v>
      </c>
      <c r="H8187" s="1">
        <v>20</v>
      </c>
      <c r="I8187" s="1">
        <v>20</v>
      </c>
      <c r="J8187" s="1">
        <v>21</v>
      </c>
      <c r="K8187" s="2">
        <v>308</v>
      </c>
      <c r="L8187" s="3">
        <v>304.92</v>
      </c>
      <c r="M8187" s="4">
        <v>75.897999999999996</v>
      </c>
      <c r="N8187" s="5">
        <v>86.446304040000001</v>
      </c>
      <c r="O8187" s="6">
        <v>0</v>
      </c>
    </row>
    <row r="8188" spans="1:15" x14ac:dyDescent="0.2">
      <c r="A8188" t="s">
        <v>57</v>
      </c>
      <c r="B8188" t="s">
        <v>58</v>
      </c>
      <c r="C8188">
        <v>2015</v>
      </c>
      <c r="D8188" t="s">
        <v>94</v>
      </c>
      <c r="E8188" t="s">
        <v>16</v>
      </c>
      <c r="F8188" t="s">
        <v>19</v>
      </c>
      <c r="G8188" t="s">
        <v>67</v>
      </c>
      <c r="H8188" s="1">
        <v>45</v>
      </c>
      <c r="I8188" s="1">
        <v>44</v>
      </c>
      <c r="J8188" s="1">
        <v>49</v>
      </c>
      <c r="K8188" s="2">
        <v>358</v>
      </c>
      <c r="L8188" s="3">
        <v>282.82</v>
      </c>
      <c r="M8188" s="4">
        <v>76.602000000000004</v>
      </c>
      <c r="N8188" s="5">
        <v>73.233044039999996</v>
      </c>
      <c r="O8188" s="6">
        <v>0</v>
      </c>
    </row>
    <row r="8189" spans="1:15" x14ac:dyDescent="0.2">
      <c r="A8189" t="s">
        <v>57</v>
      </c>
      <c r="B8189" t="s">
        <v>58</v>
      </c>
      <c r="C8189">
        <v>2015</v>
      </c>
      <c r="D8189" t="s">
        <v>94</v>
      </c>
      <c r="E8189" t="s">
        <v>16</v>
      </c>
      <c r="F8189" t="s">
        <v>20</v>
      </c>
      <c r="G8189" t="s">
        <v>68</v>
      </c>
      <c r="H8189" s="1">
        <v>36</v>
      </c>
      <c r="I8189" s="1">
        <v>35</v>
      </c>
      <c r="J8189" s="1">
        <v>40</v>
      </c>
      <c r="K8189" s="2">
        <v>320</v>
      </c>
      <c r="L8189" s="3">
        <v>355.2</v>
      </c>
      <c r="M8189" s="4">
        <v>65.304000000000002</v>
      </c>
      <c r="N8189" s="5">
        <v>56.615955839999998</v>
      </c>
      <c r="O8189" s="6">
        <v>0</v>
      </c>
    </row>
    <row r="8190" spans="1:15" x14ac:dyDescent="0.2">
      <c r="A8190" t="s">
        <v>57</v>
      </c>
      <c r="B8190" t="s">
        <v>58</v>
      </c>
      <c r="C8190">
        <v>2015</v>
      </c>
      <c r="D8190" t="s">
        <v>94</v>
      </c>
      <c r="E8190" t="s">
        <v>16</v>
      </c>
      <c r="F8190" t="s">
        <v>21</v>
      </c>
      <c r="G8190" t="s">
        <v>69</v>
      </c>
      <c r="H8190" s="1">
        <v>27</v>
      </c>
      <c r="I8190" s="1">
        <v>27</v>
      </c>
      <c r="J8190" s="1">
        <v>27</v>
      </c>
      <c r="K8190" s="2">
        <v>1145</v>
      </c>
      <c r="L8190" s="3">
        <v>1145</v>
      </c>
      <c r="M8190" s="4">
        <v>285.40100000000001</v>
      </c>
      <c r="N8190" s="5">
        <v>272.27540800999998</v>
      </c>
      <c r="O8190" s="6">
        <v>0</v>
      </c>
    </row>
    <row r="8191" spans="1:15" x14ac:dyDescent="0.2">
      <c r="A8191" t="s">
        <v>57</v>
      </c>
      <c r="B8191" t="s">
        <v>58</v>
      </c>
      <c r="C8191">
        <v>2015</v>
      </c>
      <c r="D8191" t="s">
        <v>94</v>
      </c>
      <c r="E8191" t="s">
        <v>16</v>
      </c>
      <c r="F8191" t="s">
        <v>22</v>
      </c>
      <c r="G8191" t="s">
        <v>70</v>
      </c>
      <c r="H8191" s="1">
        <v>30</v>
      </c>
      <c r="I8191" s="1">
        <v>29</v>
      </c>
      <c r="J8191" s="1">
        <v>39</v>
      </c>
      <c r="K8191" s="2">
        <v>475</v>
      </c>
      <c r="L8191" s="3">
        <v>451.25</v>
      </c>
      <c r="M8191" s="4">
        <v>119.658</v>
      </c>
      <c r="N8191" s="5">
        <v>120.44534964</v>
      </c>
      <c r="O8191" s="6">
        <v>0</v>
      </c>
    </row>
    <row r="8192" spans="1:15" x14ac:dyDescent="0.2">
      <c r="A8192" t="s">
        <v>57</v>
      </c>
      <c r="B8192" t="s">
        <v>58</v>
      </c>
      <c r="C8192">
        <v>2015</v>
      </c>
      <c r="D8192" t="s">
        <v>94</v>
      </c>
      <c r="E8192" t="s">
        <v>23</v>
      </c>
      <c r="F8192" t="s">
        <v>24</v>
      </c>
      <c r="G8192" t="s">
        <v>71</v>
      </c>
      <c r="H8192" s="1">
        <v>12</v>
      </c>
      <c r="I8192" s="1">
        <v>12</v>
      </c>
      <c r="J8192" s="1">
        <v>13</v>
      </c>
      <c r="K8192" s="2">
        <v>2130</v>
      </c>
      <c r="L8192" s="3">
        <v>1980.9</v>
      </c>
      <c r="M8192" s="4">
        <v>441.32159999999999</v>
      </c>
      <c r="N8192" s="5">
        <v>438.32767426560002</v>
      </c>
      <c r="O8192" s="6">
        <v>0</v>
      </c>
    </row>
    <row r="8193" spans="1:15" x14ac:dyDescent="0.2">
      <c r="A8193" t="s">
        <v>57</v>
      </c>
      <c r="B8193" t="s">
        <v>58</v>
      </c>
      <c r="C8193">
        <v>2015</v>
      </c>
      <c r="D8193" t="s">
        <v>94</v>
      </c>
      <c r="E8193" t="s">
        <v>23</v>
      </c>
      <c r="F8193" t="s">
        <v>25</v>
      </c>
      <c r="G8193" t="s">
        <v>72</v>
      </c>
      <c r="H8193" s="1">
        <v>16</v>
      </c>
      <c r="I8193" s="1">
        <v>14</v>
      </c>
      <c r="J8193" s="1">
        <v>16</v>
      </c>
      <c r="K8193" s="2">
        <v>7280</v>
      </c>
      <c r="L8193" s="3">
        <v>6697.6</v>
      </c>
      <c r="M8193" s="4">
        <v>1422.3968</v>
      </c>
      <c r="N8193" s="5">
        <v>1584.5045185024001</v>
      </c>
      <c r="O8193" s="6">
        <v>0</v>
      </c>
    </row>
    <row r="8194" spans="1:15" x14ac:dyDescent="0.2">
      <c r="A8194" t="s">
        <v>57</v>
      </c>
      <c r="B8194" t="s">
        <v>58</v>
      </c>
      <c r="C8194">
        <v>2015</v>
      </c>
      <c r="D8194" t="s">
        <v>94</v>
      </c>
      <c r="E8194" t="s">
        <v>23</v>
      </c>
      <c r="F8194" t="s">
        <v>26</v>
      </c>
      <c r="G8194" t="s">
        <v>73</v>
      </c>
      <c r="H8194" s="1">
        <v>26</v>
      </c>
      <c r="I8194" s="1">
        <v>26</v>
      </c>
      <c r="J8194" s="1">
        <v>26</v>
      </c>
      <c r="K8194" s="2">
        <v>2994</v>
      </c>
      <c r="L8194" s="3">
        <v>2514.96</v>
      </c>
      <c r="M8194" s="4">
        <v>602.80499999999995</v>
      </c>
      <c r="N8194" s="5">
        <v>489.44751975000003</v>
      </c>
      <c r="O8194" s="6">
        <v>0</v>
      </c>
    </row>
    <row r="8195" spans="1:15" x14ac:dyDescent="0.2">
      <c r="A8195" t="s">
        <v>57</v>
      </c>
      <c r="B8195" t="s">
        <v>58</v>
      </c>
      <c r="C8195">
        <v>2015</v>
      </c>
      <c r="D8195" t="s">
        <v>94</v>
      </c>
      <c r="E8195" t="s">
        <v>23</v>
      </c>
      <c r="F8195" t="s">
        <v>27</v>
      </c>
      <c r="G8195" t="s">
        <v>74</v>
      </c>
      <c r="H8195" s="1">
        <v>14</v>
      </c>
      <c r="I8195" s="1">
        <v>14</v>
      </c>
      <c r="J8195" s="1">
        <v>14</v>
      </c>
      <c r="K8195" s="2">
        <v>5128</v>
      </c>
      <c r="L8195" s="3">
        <v>3999.84</v>
      </c>
      <c r="M8195" s="4">
        <v>1001.9518</v>
      </c>
      <c r="N8195" s="5">
        <v>812.06389876759897</v>
      </c>
      <c r="O8195" s="6">
        <v>0</v>
      </c>
    </row>
    <row r="8196" spans="1:15" x14ac:dyDescent="0.2">
      <c r="A8196" t="s">
        <v>57</v>
      </c>
      <c r="B8196" t="s">
        <v>58</v>
      </c>
      <c r="C8196">
        <v>2015</v>
      </c>
      <c r="D8196" t="s">
        <v>94</v>
      </c>
      <c r="E8196" t="s">
        <v>23</v>
      </c>
      <c r="F8196" t="s">
        <v>28</v>
      </c>
      <c r="G8196" t="s">
        <v>75</v>
      </c>
      <c r="H8196" s="1">
        <v>10</v>
      </c>
      <c r="I8196" s="1">
        <v>10</v>
      </c>
      <c r="J8196" s="1">
        <v>12</v>
      </c>
      <c r="K8196" s="2">
        <v>2175</v>
      </c>
      <c r="L8196" s="3">
        <v>2262</v>
      </c>
      <c r="M8196" s="4">
        <v>436.84859999999998</v>
      </c>
      <c r="N8196" s="5">
        <v>497.34601521960099</v>
      </c>
      <c r="O8196" s="6">
        <v>0</v>
      </c>
    </row>
    <row r="8197" spans="1:15" x14ac:dyDescent="0.2">
      <c r="A8197" t="s">
        <v>57</v>
      </c>
      <c r="B8197" t="s">
        <v>58</v>
      </c>
      <c r="C8197">
        <v>2015</v>
      </c>
      <c r="D8197" t="s">
        <v>94</v>
      </c>
      <c r="E8197" t="s">
        <v>23</v>
      </c>
      <c r="F8197" t="s">
        <v>29</v>
      </c>
      <c r="G8197" t="s">
        <v>76</v>
      </c>
      <c r="H8197" s="1">
        <v>20</v>
      </c>
      <c r="I8197" s="1">
        <v>20</v>
      </c>
      <c r="J8197" s="1">
        <v>20</v>
      </c>
      <c r="K8197" s="2">
        <v>7910</v>
      </c>
      <c r="L8197" s="3">
        <v>7039.9</v>
      </c>
      <c r="M8197" s="4">
        <v>1657.7121999999999</v>
      </c>
      <c r="N8197" s="5">
        <v>1496.7118757116</v>
      </c>
      <c r="O8197" s="6">
        <v>0</v>
      </c>
    </row>
    <row r="8198" spans="1:15" x14ac:dyDescent="0.2">
      <c r="A8198" t="s">
        <v>57</v>
      </c>
      <c r="B8198" t="s">
        <v>58</v>
      </c>
      <c r="C8198">
        <v>2015</v>
      </c>
      <c r="D8198" t="s">
        <v>94</v>
      </c>
      <c r="E8198" t="s">
        <v>30</v>
      </c>
      <c r="F8198" t="s">
        <v>31</v>
      </c>
      <c r="G8198" t="s">
        <v>77</v>
      </c>
      <c r="H8198" s="1">
        <v>53</v>
      </c>
      <c r="I8198" s="1">
        <v>51</v>
      </c>
      <c r="J8198" s="1">
        <v>66</v>
      </c>
      <c r="K8198" s="2">
        <v>796</v>
      </c>
      <c r="L8198" s="3">
        <v>891.52</v>
      </c>
      <c r="M8198" s="4">
        <v>65.475499999999997</v>
      </c>
      <c r="N8198" s="5">
        <v>67.751101002499894</v>
      </c>
      <c r="O8198" s="6">
        <v>0</v>
      </c>
    </row>
    <row r="8199" spans="1:15" x14ac:dyDescent="0.2">
      <c r="A8199" t="s">
        <v>57</v>
      </c>
      <c r="B8199" t="s">
        <v>58</v>
      </c>
      <c r="C8199">
        <v>2015</v>
      </c>
      <c r="D8199" t="s">
        <v>94</v>
      </c>
      <c r="E8199" t="s">
        <v>30</v>
      </c>
      <c r="F8199" t="s">
        <v>32</v>
      </c>
      <c r="G8199" t="s">
        <v>78</v>
      </c>
      <c r="H8199" s="1">
        <v>53</v>
      </c>
      <c r="I8199" s="1">
        <v>51</v>
      </c>
      <c r="J8199" s="1">
        <v>62</v>
      </c>
      <c r="K8199" s="2">
        <v>797</v>
      </c>
      <c r="L8199" s="3">
        <v>900.61</v>
      </c>
      <c r="M8199" s="4">
        <v>61.661500000000103</v>
      </c>
      <c r="N8199" s="5">
        <v>55.704074177499997</v>
      </c>
      <c r="O8199" s="6">
        <v>0</v>
      </c>
    </row>
    <row r="8200" spans="1:15" x14ac:dyDescent="0.2">
      <c r="A8200" t="s">
        <v>57</v>
      </c>
      <c r="B8200" t="s">
        <v>58</v>
      </c>
      <c r="C8200">
        <v>2015</v>
      </c>
      <c r="D8200" t="s">
        <v>94</v>
      </c>
      <c r="E8200" t="s">
        <v>30</v>
      </c>
      <c r="F8200" t="s">
        <v>33</v>
      </c>
      <c r="G8200" t="s">
        <v>79</v>
      </c>
      <c r="H8200" s="1">
        <v>48</v>
      </c>
      <c r="I8200" s="1">
        <v>44</v>
      </c>
      <c r="J8200" s="1">
        <v>55</v>
      </c>
      <c r="K8200" s="2">
        <v>861</v>
      </c>
      <c r="L8200" s="3">
        <v>869.61</v>
      </c>
      <c r="M8200" s="4">
        <v>73.911000000000001</v>
      </c>
      <c r="N8200" s="5">
        <v>82.714539209999998</v>
      </c>
      <c r="O8200" s="6">
        <v>0</v>
      </c>
    </row>
    <row r="8201" spans="1:15" x14ac:dyDescent="0.2">
      <c r="A8201" t="s">
        <v>57</v>
      </c>
      <c r="B8201" t="s">
        <v>58</v>
      </c>
      <c r="C8201">
        <v>2015</v>
      </c>
      <c r="D8201" t="s">
        <v>94</v>
      </c>
      <c r="E8201" t="s">
        <v>30</v>
      </c>
      <c r="F8201" t="s">
        <v>34</v>
      </c>
      <c r="G8201" t="s">
        <v>80</v>
      </c>
      <c r="H8201" s="1">
        <v>48</v>
      </c>
      <c r="I8201" s="1">
        <v>44</v>
      </c>
      <c r="J8201" s="1">
        <v>64</v>
      </c>
      <c r="K8201" s="2">
        <v>829</v>
      </c>
      <c r="L8201" s="3">
        <v>688.07</v>
      </c>
      <c r="M8201" s="4">
        <v>84.033500000000004</v>
      </c>
      <c r="N8201" s="5">
        <v>86.582656222500106</v>
      </c>
      <c r="O8201" s="6">
        <v>0</v>
      </c>
    </row>
    <row r="8202" spans="1:15" x14ac:dyDescent="0.2">
      <c r="A8202" t="s">
        <v>57</v>
      </c>
      <c r="B8202" t="s">
        <v>58</v>
      </c>
      <c r="C8202">
        <v>2015</v>
      </c>
      <c r="D8202" t="s">
        <v>94</v>
      </c>
      <c r="E8202" t="s">
        <v>30</v>
      </c>
      <c r="F8202" t="s">
        <v>35</v>
      </c>
      <c r="G8202" t="s">
        <v>81</v>
      </c>
      <c r="H8202" s="1">
        <v>46</v>
      </c>
      <c r="I8202" s="1">
        <v>43</v>
      </c>
      <c r="J8202" s="1">
        <v>52</v>
      </c>
      <c r="K8202" s="2">
        <v>725</v>
      </c>
      <c r="L8202" s="3">
        <v>710.5</v>
      </c>
      <c r="M8202" s="4">
        <v>58.261000000000003</v>
      </c>
      <c r="N8202" s="5">
        <v>54.613278790000003</v>
      </c>
      <c r="O8202" s="6">
        <v>0</v>
      </c>
    </row>
    <row r="8203" spans="1:15" x14ac:dyDescent="0.2">
      <c r="A8203" t="s">
        <v>57</v>
      </c>
      <c r="B8203" t="s">
        <v>58</v>
      </c>
      <c r="C8203">
        <v>2015</v>
      </c>
      <c r="D8203" t="s">
        <v>94</v>
      </c>
      <c r="E8203" t="s">
        <v>30</v>
      </c>
      <c r="F8203" t="s">
        <v>36</v>
      </c>
      <c r="G8203" t="s">
        <v>82</v>
      </c>
      <c r="H8203" s="1">
        <v>43</v>
      </c>
      <c r="I8203" s="1">
        <v>42</v>
      </c>
      <c r="J8203" s="1">
        <v>47</v>
      </c>
      <c r="K8203" s="2">
        <v>1021</v>
      </c>
      <c r="L8203" s="3">
        <v>1112.8900000000001</v>
      </c>
      <c r="M8203" s="4">
        <v>108.747</v>
      </c>
      <c r="N8203" s="5">
        <v>118.25910009</v>
      </c>
      <c r="O8203" s="6">
        <v>0</v>
      </c>
    </row>
    <row r="8204" spans="1:15" x14ac:dyDescent="0.2">
      <c r="A8204" t="s">
        <v>57</v>
      </c>
      <c r="B8204" t="s">
        <v>58</v>
      </c>
      <c r="C8204">
        <v>2015</v>
      </c>
      <c r="D8204" t="s">
        <v>94</v>
      </c>
      <c r="E8204" t="s">
        <v>37</v>
      </c>
      <c r="F8204" t="s">
        <v>38</v>
      </c>
      <c r="G8204" t="s">
        <v>83</v>
      </c>
      <c r="H8204" s="1">
        <v>48</v>
      </c>
      <c r="I8204" s="1">
        <v>44</v>
      </c>
      <c r="J8204" s="1">
        <v>61</v>
      </c>
      <c r="K8204" s="2">
        <v>807</v>
      </c>
      <c r="L8204" s="3">
        <v>839.28</v>
      </c>
      <c r="M8204" s="4">
        <v>33.182699999999997</v>
      </c>
      <c r="N8204" s="5">
        <v>36.229767792899999</v>
      </c>
      <c r="O8204" s="6">
        <v>0</v>
      </c>
    </row>
    <row r="8205" spans="1:15" x14ac:dyDescent="0.2">
      <c r="A8205" t="s">
        <v>57</v>
      </c>
      <c r="B8205" t="s">
        <v>58</v>
      </c>
      <c r="C8205">
        <v>2015</v>
      </c>
      <c r="D8205" t="s">
        <v>94</v>
      </c>
      <c r="E8205" t="s">
        <v>37</v>
      </c>
      <c r="F8205" t="s">
        <v>39</v>
      </c>
      <c r="G8205" t="s">
        <v>84</v>
      </c>
      <c r="H8205" s="1">
        <v>50</v>
      </c>
      <c r="I8205" s="1">
        <v>45</v>
      </c>
      <c r="J8205" s="1">
        <v>59</v>
      </c>
      <c r="K8205" s="2">
        <v>843</v>
      </c>
      <c r="L8205" s="3">
        <v>859.86</v>
      </c>
      <c r="M8205" s="4">
        <v>41.2134</v>
      </c>
      <c r="N8205" s="5">
        <v>37.828378604400001</v>
      </c>
      <c r="O8205" s="6">
        <v>0</v>
      </c>
    </row>
    <row r="8206" spans="1:15" x14ac:dyDescent="0.2">
      <c r="A8206" t="s">
        <v>57</v>
      </c>
      <c r="B8206" t="s">
        <v>58</v>
      </c>
      <c r="C8206">
        <v>2015</v>
      </c>
      <c r="D8206" t="s">
        <v>94</v>
      </c>
      <c r="E8206" t="s">
        <v>37</v>
      </c>
      <c r="F8206" t="s">
        <v>40</v>
      </c>
      <c r="G8206" t="s">
        <v>85</v>
      </c>
      <c r="H8206" s="1">
        <v>35</v>
      </c>
      <c r="I8206" s="1">
        <v>34</v>
      </c>
      <c r="J8206" s="1">
        <v>41</v>
      </c>
      <c r="K8206" s="2">
        <v>756</v>
      </c>
      <c r="L8206" s="3">
        <v>604.79999999999995</v>
      </c>
      <c r="M8206" s="4">
        <v>97.167599999999993</v>
      </c>
      <c r="N8206" s="5">
        <v>94.415424897600005</v>
      </c>
      <c r="O8206" s="6">
        <v>0</v>
      </c>
    </row>
    <row r="8207" spans="1:15" x14ac:dyDescent="0.2">
      <c r="A8207" t="s">
        <v>57</v>
      </c>
      <c r="B8207" t="s">
        <v>58</v>
      </c>
      <c r="C8207">
        <v>2015</v>
      </c>
      <c r="D8207" t="s">
        <v>94</v>
      </c>
      <c r="E8207" t="s">
        <v>37</v>
      </c>
      <c r="F8207" t="s">
        <v>41</v>
      </c>
      <c r="G8207" t="s">
        <v>86</v>
      </c>
      <c r="H8207" s="1">
        <v>38</v>
      </c>
      <c r="I8207" s="1">
        <v>34</v>
      </c>
      <c r="J8207" s="1">
        <v>43</v>
      </c>
      <c r="K8207" s="2">
        <v>617</v>
      </c>
      <c r="L8207" s="3">
        <v>530.62</v>
      </c>
      <c r="M8207" s="4">
        <v>38.967799999999997</v>
      </c>
      <c r="N8207" s="5">
        <v>37.396540368399997</v>
      </c>
      <c r="O8207" s="6">
        <v>0</v>
      </c>
    </row>
    <row r="8208" spans="1:15" x14ac:dyDescent="0.2">
      <c r="A8208" t="s">
        <v>57</v>
      </c>
      <c r="B8208" t="s">
        <v>58</v>
      </c>
      <c r="C8208">
        <v>2015</v>
      </c>
      <c r="D8208" t="s">
        <v>94</v>
      </c>
      <c r="E8208" t="s">
        <v>37</v>
      </c>
      <c r="F8208" t="s">
        <v>42</v>
      </c>
      <c r="G8208" t="s">
        <v>87</v>
      </c>
      <c r="H8208" s="1">
        <v>45</v>
      </c>
      <c r="I8208" s="1">
        <v>43</v>
      </c>
      <c r="J8208" s="1">
        <v>53</v>
      </c>
      <c r="K8208" s="2">
        <v>770</v>
      </c>
      <c r="L8208" s="3">
        <v>654.5</v>
      </c>
      <c r="M8208" s="4">
        <v>39.6905</v>
      </c>
      <c r="N8208" s="5">
        <v>38.376942902499998</v>
      </c>
      <c r="O8208" s="6">
        <v>0</v>
      </c>
    </row>
    <row r="8209" spans="1:15" x14ac:dyDescent="0.2">
      <c r="A8209" t="s">
        <v>57</v>
      </c>
      <c r="B8209" t="s">
        <v>58</v>
      </c>
      <c r="C8209">
        <v>2015</v>
      </c>
      <c r="D8209" t="s">
        <v>94</v>
      </c>
      <c r="E8209" t="s">
        <v>37</v>
      </c>
      <c r="F8209" t="s">
        <v>43</v>
      </c>
      <c r="G8209" t="s">
        <v>88</v>
      </c>
      <c r="H8209" s="1">
        <v>42</v>
      </c>
      <c r="I8209" s="1">
        <v>40</v>
      </c>
      <c r="J8209" s="1">
        <v>45</v>
      </c>
      <c r="K8209" s="2">
        <v>650</v>
      </c>
      <c r="L8209" s="3">
        <v>591.5</v>
      </c>
      <c r="M8209" s="4">
        <v>111.33199999999999</v>
      </c>
      <c r="N8209" s="5">
        <v>123.94814224</v>
      </c>
      <c r="O8209" s="6">
        <v>0</v>
      </c>
    </row>
    <row r="8210" spans="1:15" x14ac:dyDescent="0.2">
      <c r="A8210" t="s">
        <v>57</v>
      </c>
      <c r="B8210" t="s">
        <v>58</v>
      </c>
      <c r="C8210">
        <v>2015</v>
      </c>
      <c r="D8210" t="s">
        <v>95</v>
      </c>
      <c r="E8210" t="s">
        <v>16</v>
      </c>
      <c r="F8210" t="s">
        <v>17</v>
      </c>
      <c r="G8210" t="s">
        <v>65</v>
      </c>
      <c r="H8210" s="1">
        <v>38</v>
      </c>
      <c r="I8210" s="1">
        <v>35</v>
      </c>
      <c r="J8210" s="1">
        <v>43</v>
      </c>
      <c r="K8210" s="2">
        <v>676.6</v>
      </c>
      <c r="L8210" s="3">
        <v>564.28440000000001</v>
      </c>
      <c r="M8210" s="4">
        <v>142.56</v>
      </c>
      <c r="N8210" s="5">
        <v>149.06073599999999</v>
      </c>
      <c r="O8210" s="6">
        <v>4.9364469405852797E-2</v>
      </c>
    </row>
    <row r="8211" spans="1:15" x14ac:dyDescent="0.2">
      <c r="A8211" t="s">
        <v>57</v>
      </c>
      <c r="B8211" t="s">
        <v>58</v>
      </c>
      <c r="C8211">
        <v>2015</v>
      </c>
      <c r="D8211" t="s">
        <v>95</v>
      </c>
      <c r="E8211" t="s">
        <v>16</v>
      </c>
      <c r="F8211" t="s">
        <v>18</v>
      </c>
      <c r="G8211" t="s">
        <v>66</v>
      </c>
      <c r="H8211" s="1">
        <v>31</v>
      </c>
      <c r="I8211" s="1">
        <v>31</v>
      </c>
      <c r="J8211" s="1">
        <v>34</v>
      </c>
      <c r="K8211" s="2">
        <v>465.8</v>
      </c>
      <c r="L8211" s="3">
        <v>396.86160000000001</v>
      </c>
      <c r="M8211" s="4">
        <v>100.188</v>
      </c>
      <c r="N8211" s="5">
        <v>100.37635344</v>
      </c>
      <c r="O8211" s="6">
        <v>5.1953628166595101E-2</v>
      </c>
    </row>
    <row r="8212" spans="1:15" x14ac:dyDescent="0.2">
      <c r="A8212" t="s">
        <v>57</v>
      </c>
      <c r="B8212" t="s">
        <v>58</v>
      </c>
      <c r="C8212">
        <v>2015</v>
      </c>
      <c r="D8212" t="s">
        <v>95</v>
      </c>
      <c r="E8212" t="s">
        <v>16</v>
      </c>
      <c r="F8212" t="s">
        <v>19</v>
      </c>
      <c r="G8212" t="s">
        <v>67</v>
      </c>
      <c r="H8212" s="1">
        <v>58</v>
      </c>
      <c r="I8212" s="1">
        <v>54</v>
      </c>
      <c r="J8212" s="1">
        <v>69</v>
      </c>
      <c r="K8212" s="2">
        <v>499.4</v>
      </c>
      <c r="L8212" s="3">
        <v>447.4624</v>
      </c>
      <c r="M8212" s="4">
        <v>80.384</v>
      </c>
      <c r="N8212" s="5">
        <v>72.840765439999998</v>
      </c>
      <c r="O8212" s="6">
        <v>7.5290348418101699E-2</v>
      </c>
    </row>
    <row r="8213" spans="1:15" x14ac:dyDescent="0.2">
      <c r="A8213" t="s">
        <v>57</v>
      </c>
      <c r="B8213" t="s">
        <v>58</v>
      </c>
      <c r="C8213">
        <v>2015</v>
      </c>
      <c r="D8213" t="s">
        <v>95</v>
      </c>
      <c r="E8213" t="s">
        <v>16</v>
      </c>
      <c r="F8213" t="s">
        <v>20</v>
      </c>
      <c r="G8213" t="s">
        <v>68</v>
      </c>
      <c r="H8213" s="1">
        <v>53</v>
      </c>
      <c r="I8213" s="1">
        <v>50</v>
      </c>
      <c r="J8213" s="1">
        <v>60</v>
      </c>
      <c r="K8213" s="2">
        <v>492.8</v>
      </c>
      <c r="L8213" s="3">
        <v>380.44159999999999</v>
      </c>
      <c r="M8213" s="4">
        <v>77.891999999999996</v>
      </c>
      <c r="N8213" s="5">
        <v>72.523683360000007</v>
      </c>
      <c r="O8213" s="6">
        <v>4.5048701298701303E-2</v>
      </c>
    </row>
    <row r="8214" spans="1:15" x14ac:dyDescent="0.2">
      <c r="A8214" t="s">
        <v>57</v>
      </c>
      <c r="B8214" t="s">
        <v>58</v>
      </c>
      <c r="C8214">
        <v>2015</v>
      </c>
      <c r="D8214" t="s">
        <v>95</v>
      </c>
      <c r="E8214" t="s">
        <v>16</v>
      </c>
      <c r="F8214" t="s">
        <v>21</v>
      </c>
      <c r="G8214" t="s">
        <v>69</v>
      </c>
      <c r="H8214" s="1">
        <v>32</v>
      </c>
      <c r="I8214" s="1">
        <v>29</v>
      </c>
      <c r="J8214" s="1">
        <v>36</v>
      </c>
      <c r="K8214" s="2">
        <v>1247.4000000000001</v>
      </c>
      <c r="L8214" s="3">
        <v>1339.7076</v>
      </c>
      <c r="M8214" s="4">
        <v>240.94</v>
      </c>
      <c r="N8214" s="5">
        <v>260.07063599999998</v>
      </c>
      <c r="O8214" s="6">
        <v>7.7441077441077505E-2</v>
      </c>
    </row>
    <row r="8215" spans="1:15" x14ac:dyDescent="0.2">
      <c r="A8215" t="s">
        <v>57</v>
      </c>
      <c r="B8215" t="s">
        <v>58</v>
      </c>
      <c r="C8215">
        <v>2015</v>
      </c>
      <c r="D8215" t="s">
        <v>95</v>
      </c>
      <c r="E8215" t="s">
        <v>16</v>
      </c>
      <c r="F8215" t="s">
        <v>22</v>
      </c>
      <c r="G8215" t="s">
        <v>70</v>
      </c>
      <c r="H8215" s="1">
        <v>39</v>
      </c>
      <c r="I8215" s="1">
        <v>38</v>
      </c>
      <c r="J8215" s="1">
        <v>45</v>
      </c>
      <c r="K8215" s="2">
        <v>541.79999999999995</v>
      </c>
      <c r="L8215" s="3">
        <v>567.80640000000096</v>
      </c>
      <c r="M8215" s="4">
        <v>105.325</v>
      </c>
      <c r="N8215" s="5">
        <v>110.93355625</v>
      </c>
      <c r="O8215" s="6">
        <v>6.4968623108158E-2</v>
      </c>
    </row>
    <row r="8216" spans="1:15" x14ac:dyDescent="0.2">
      <c r="A8216" t="s">
        <v>57</v>
      </c>
      <c r="B8216" t="s">
        <v>58</v>
      </c>
      <c r="C8216">
        <v>2015</v>
      </c>
      <c r="D8216" t="s">
        <v>95</v>
      </c>
      <c r="E8216" t="s">
        <v>23</v>
      </c>
      <c r="F8216" t="s">
        <v>24</v>
      </c>
      <c r="G8216" t="s">
        <v>71</v>
      </c>
      <c r="H8216" s="1">
        <v>21</v>
      </c>
      <c r="I8216" s="1">
        <v>21</v>
      </c>
      <c r="J8216" s="1">
        <v>21</v>
      </c>
      <c r="K8216" s="2">
        <v>6040</v>
      </c>
      <c r="L8216" s="3">
        <v>4711.2</v>
      </c>
      <c r="M8216" s="4">
        <v>961.87139999999999</v>
      </c>
      <c r="N8216" s="5">
        <v>799.59022862040104</v>
      </c>
      <c r="O8216" s="6">
        <v>4.3046357615894003E-2</v>
      </c>
    </row>
    <row r="8217" spans="1:15" x14ac:dyDescent="0.2">
      <c r="A8217" t="s">
        <v>57</v>
      </c>
      <c r="B8217" t="s">
        <v>58</v>
      </c>
      <c r="C8217">
        <v>2015</v>
      </c>
      <c r="D8217" t="s">
        <v>95</v>
      </c>
      <c r="E8217" t="s">
        <v>23</v>
      </c>
      <c r="F8217" t="s">
        <v>25</v>
      </c>
      <c r="G8217" t="s">
        <v>72</v>
      </c>
      <c r="H8217" s="1">
        <v>12</v>
      </c>
      <c r="I8217" s="1">
        <v>12</v>
      </c>
      <c r="J8217" s="1">
        <v>12</v>
      </c>
      <c r="K8217" s="2">
        <v>5578</v>
      </c>
      <c r="L8217" s="3">
        <v>4685.5200000000004</v>
      </c>
      <c r="M8217" s="4">
        <v>971.51400000000001</v>
      </c>
      <c r="N8217" s="5">
        <v>898.51443803999905</v>
      </c>
      <c r="O8217" s="6">
        <v>4.3384725708139102E-2</v>
      </c>
    </row>
    <row r="8218" spans="1:15" x14ac:dyDescent="0.2">
      <c r="A8218" t="s">
        <v>57</v>
      </c>
      <c r="B8218" t="s">
        <v>58</v>
      </c>
      <c r="C8218">
        <v>2015</v>
      </c>
      <c r="D8218" t="s">
        <v>95</v>
      </c>
      <c r="E8218" t="s">
        <v>23</v>
      </c>
      <c r="F8218" t="s">
        <v>26</v>
      </c>
      <c r="G8218" t="s">
        <v>73</v>
      </c>
      <c r="H8218" s="1">
        <v>19</v>
      </c>
      <c r="I8218" s="1">
        <v>19</v>
      </c>
      <c r="J8218" s="1">
        <v>19</v>
      </c>
      <c r="K8218" s="2">
        <v>1635</v>
      </c>
      <c r="L8218" s="3">
        <v>1569.6</v>
      </c>
      <c r="M8218" s="4">
        <v>262.94880000000001</v>
      </c>
      <c r="N8218" s="5">
        <v>207.86418178560001</v>
      </c>
      <c r="O8218" s="6">
        <v>5.1376146788990801E-2</v>
      </c>
    </row>
    <row r="8219" spans="1:15" x14ac:dyDescent="0.2">
      <c r="A8219" t="s">
        <v>57</v>
      </c>
      <c r="B8219" t="s">
        <v>58</v>
      </c>
      <c r="C8219">
        <v>2015</v>
      </c>
      <c r="D8219" t="s">
        <v>95</v>
      </c>
      <c r="E8219" t="s">
        <v>23</v>
      </c>
      <c r="F8219" t="s">
        <v>27</v>
      </c>
      <c r="G8219" t="s">
        <v>74</v>
      </c>
      <c r="H8219" s="1">
        <v>17</v>
      </c>
      <c r="I8219" s="1">
        <v>17</v>
      </c>
      <c r="J8219" s="1">
        <v>17</v>
      </c>
      <c r="K8219" s="2">
        <v>4764</v>
      </c>
      <c r="L8219" s="3">
        <v>5192.76</v>
      </c>
      <c r="M8219" s="4">
        <v>779.77440000000001</v>
      </c>
      <c r="N8219" s="5">
        <v>734.74710704639995</v>
      </c>
      <c r="O8219" s="6">
        <v>3.4424853064651602E-2</v>
      </c>
    </row>
    <row r="8220" spans="1:15" x14ac:dyDescent="0.2">
      <c r="A8220" t="s">
        <v>57</v>
      </c>
      <c r="B8220" t="s">
        <v>58</v>
      </c>
      <c r="C8220">
        <v>2015</v>
      </c>
      <c r="D8220" t="s">
        <v>95</v>
      </c>
      <c r="E8220" t="s">
        <v>23</v>
      </c>
      <c r="F8220" t="s">
        <v>28</v>
      </c>
      <c r="G8220" t="s">
        <v>75</v>
      </c>
      <c r="H8220" s="1">
        <v>25</v>
      </c>
      <c r="I8220" s="1">
        <v>23</v>
      </c>
      <c r="J8220" s="1">
        <v>26</v>
      </c>
      <c r="K8220" s="2">
        <v>7408</v>
      </c>
      <c r="L8220" s="3">
        <v>5778.24</v>
      </c>
      <c r="M8220" s="4">
        <v>1262.354</v>
      </c>
      <c r="N8220" s="5">
        <v>1093.77924684</v>
      </c>
      <c r="O8220" s="6">
        <v>3.8606911447084197E-2</v>
      </c>
    </row>
    <row r="8221" spans="1:15" x14ac:dyDescent="0.2">
      <c r="A8221" t="s">
        <v>57</v>
      </c>
      <c r="B8221" t="s">
        <v>58</v>
      </c>
      <c r="C8221">
        <v>2015</v>
      </c>
      <c r="D8221" t="s">
        <v>95</v>
      </c>
      <c r="E8221" t="s">
        <v>23</v>
      </c>
      <c r="F8221" t="s">
        <v>29</v>
      </c>
      <c r="G8221" t="s">
        <v>76</v>
      </c>
      <c r="H8221" s="1">
        <v>12</v>
      </c>
      <c r="I8221" s="1">
        <v>12</v>
      </c>
      <c r="J8221" s="1">
        <v>12</v>
      </c>
      <c r="K8221" s="2">
        <v>5456</v>
      </c>
      <c r="L8221" s="3">
        <v>5346.88</v>
      </c>
      <c r="M8221" s="4">
        <v>1103.4754</v>
      </c>
      <c r="N8221" s="5">
        <v>1032.0209539483999</v>
      </c>
      <c r="O8221" s="6">
        <v>1.3563049853372399E-2</v>
      </c>
    </row>
    <row r="8222" spans="1:15" x14ac:dyDescent="0.2">
      <c r="A8222" t="s">
        <v>57</v>
      </c>
      <c r="B8222" t="s">
        <v>58</v>
      </c>
      <c r="C8222">
        <v>2015</v>
      </c>
      <c r="D8222" t="s">
        <v>95</v>
      </c>
      <c r="E8222" t="s">
        <v>30</v>
      </c>
      <c r="F8222" t="s">
        <v>31</v>
      </c>
      <c r="G8222" t="s">
        <v>77</v>
      </c>
      <c r="H8222" s="1">
        <v>54</v>
      </c>
      <c r="I8222" s="1">
        <v>49</v>
      </c>
      <c r="J8222" s="1">
        <v>62</v>
      </c>
      <c r="K8222" s="2">
        <v>731</v>
      </c>
      <c r="L8222" s="3">
        <v>760.23999999999705</v>
      </c>
      <c r="M8222" s="4">
        <v>26.952500000000001</v>
      </c>
      <c r="N8222" s="5">
        <v>23.461477437500001</v>
      </c>
      <c r="O8222" s="6">
        <v>5.7455540355677202E-2</v>
      </c>
    </row>
    <row r="8223" spans="1:15" x14ac:dyDescent="0.2">
      <c r="A8223" t="s">
        <v>57</v>
      </c>
      <c r="B8223" t="s">
        <v>58</v>
      </c>
      <c r="C8223">
        <v>2015</v>
      </c>
      <c r="D8223" t="s">
        <v>95</v>
      </c>
      <c r="E8223" t="s">
        <v>30</v>
      </c>
      <c r="F8223" t="s">
        <v>32</v>
      </c>
      <c r="G8223" t="s">
        <v>78</v>
      </c>
      <c r="H8223" s="1">
        <v>61</v>
      </c>
      <c r="I8223" s="1">
        <v>54</v>
      </c>
      <c r="J8223" s="1">
        <v>80</v>
      </c>
      <c r="K8223" s="2">
        <v>959.4</v>
      </c>
      <c r="L8223" s="3">
        <v>1001.6136</v>
      </c>
      <c r="M8223" s="4">
        <v>14.6525</v>
      </c>
      <c r="N8223" s="5">
        <v>16.0668325625</v>
      </c>
      <c r="O8223" s="6">
        <v>7.0460704607046107E-2</v>
      </c>
    </row>
    <row r="8224" spans="1:15" x14ac:dyDescent="0.2">
      <c r="A8224" t="s">
        <v>57</v>
      </c>
      <c r="B8224" t="s">
        <v>58</v>
      </c>
      <c r="C8224">
        <v>2015</v>
      </c>
      <c r="D8224" t="s">
        <v>95</v>
      </c>
      <c r="E8224" t="s">
        <v>30</v>
      </c>
      <c r="F8224" t="s">
        <v>33</v>
      </c>
      <c r="G8224" t="s">
        <v>79</v>
      </c>
      <c r="H8224" s="1">
        <v>55</v>
      </c>
      <c r="I8224" s="1">
        <v>52</v>
      </c>
      <c r="J8224" s="1">
        <v>65</v>
      </c>
      <c r="K8224" s="2">
        <v>943.2</v>
      </c>
      <c r="L8224" s="3">
        <v>780.96960000000104</v>
      </c>
      <c r="M8224" s="4">
        <v>35.761000000000003</v>
      </c>
      <c r="N8224" s="5">
        <v>39.966851210000002</v>
      </c>
      <c r="O8224" s="6">
        <v>5.7039864291772699E-2</v>
      </c>
    </row>
    <row r="8225" spans="1:15" x14ac:dyDescent="0.2">
      <c r="A8225" t="s">
        <v>57</v>
      </c>
      <c r="B8225" t="s">
        <v>58</v>
      </c>
      <c r="C8225">
        <v>2015</v>
      </c>
      <c r="D8225" t="s">
        <v>95</v>
      </c>
      <c r="E8225" t="s">
        <v>30</v>
      </c>
      <c r="F8225" t="s">
        <v>34</v>
      </c>
      <c r="G8225" t="s">
        <v>80</v>
      </c>
      <c r="H8225" s="1">
        <v>61</v>
      </c>
      <c r="I8225" s="1">
        <v>57</v>
      </c>
      <c r="J8225" s="1">
        <v>79</v>
      </c>
      <c r="K8225" s="2">
        <v>942</v>
      </c>
      <c r="L8225" s="3">
        <v>791.28</v>
      </c>
      <c r="M8225" s="4">
        <v>29.747</v>
      </c>
      <c r="N8225" s="5">
        <v>31.45656009</v>
      </c>
      <c r="O8225" s="6">
        <v>6.4755838641189001E-2</v>
      </c>
    </row>
    <row r="8226" spans="1:15" x14ac:dyDescent="0.2">
      <c r="A8226" t="s">
        <v>57</v>
      </c>
      <c r="B8226" t="s">
        <v>58</v>
      </c>
      <c r="C8226">
        <v>2015</v>
      </c>
      <c r="D8226" t="s">
        <v>95</v>
      </c>
      <c r="E8226" t="s">
        <v>30</v>
      </c>
      <c r="F8226" t="s">
        <v>35</v>
      </c>
      <c r="G8226" t="s">
        <v>81</v>
      </c>
      <c r="H8226" s="1">
        <v>53</v>
      </c>
      <c r="I8226" s="1">
        <v>51</v>
      </c>
      <c r="J8226" s="1">
        <v>60</v>
      </c>
      <c r="K8226" s="2">
        <v>789.8</v>
      </c>
      <c r="L8226" s="3">
        <v>665.01160000000198</v>
      </c>
      <c r="M8226" s="4">
        <v>12.339</v>
      </c>
      <c r="N8226" s="5">
        <v>13.24455921</v>
      </c>
      <c r="O8226" s="6">
        <v>7.3689541656115506E-2</v>
      </c>
    </row>
    <row r="8227" spans="1:15" x14ac:dyDescent="0.2">
      <c r="A8227" t="s">
        <v>57</v>
      </c>
      <c r="B8227" t="s">
        <v>58</v>
      </c>
      <c r="C8227">
        <v>2015</v>
      </c>
      <c r="D8227" t="s">
        <v>95</v>
      </c>
      <c r="E8227" t="s">
        <v>30</v>
      </c>
      <c r="F8227" t="s">
        <v>36</v>
      </c>
      <c r="G8227" t="s">
        <v>82</v>
      </c>
      <c r="H8227" s="1">
        <v>48</v>
      </c>
      <c r="I8227" s="1">
        <v>40</v>
      </c>
      <c r="J8227" s="1">
        <v>54</v>
      </c>
      <c r="K8227" s="2">
        <v>1308.4000000000001</v>
      </c>
      <c r="L8227" s="3">
        <v>1457.5576000000001</v>
      </c>
      <c r="M8227" s="4">
        <v>102.49299999999999</v>
      </c>
      <c r="N8227" s="5">
        <v>89.688549510000001</v>
      </c>
      <c r="O8227" s="6">
        <v>3.5616019565882E-2</v>
      </c>
    </row>
    <row r="8228" spans="1:15" x14ac:dyDescent="0.2">
      <c r="A8228" t="s">
        <v>57</v>
      </c>
      <c r="B8228" t="s">
        <v>58</v>
      </c>
      <c r="C8228">
        <v>2015</v>
      </c>
      <c r="D8228" t="s">
        <v>95</v>
      </c>
      <c r="E8228" t="s">
        <v>37</v>
      </c>
      <c r="F8228" t="s">
        <v>38</v>
      </c>
      <c r="G8228" t="s">
        <v>83</v>
      </c>
      <c r="H8228" s="1">
        <v>59</v>
      </c>
      <c r="I8228" s="1">
        <v>53</v>
      </c>
      <c r="J8228" s="1">
        <v>75</v>
      </c>
      <c r="K8228" s="2">
        <v>966.6</v>
      </c>
      <c r="L8228" s="3">
        <v>1078.7256</v>
      </c>
      <c r="M8228" s="4">
        <v>-18.540900000000001</v>
      </c>
      <c r="N8228" s="5">
        <v>-21.051504728099999</v>
      </c>
      <c r="O8228" s="6">
        <v>5.9383405752120803E-2</v>
      </c>
    </row>
    <row r="8229" spans="1:15" x14ac:dyDescent="0.2">
      <c r="A8229" t="s">
        <v>57</v>
      </c>
      <c r="B8229" t="s">
        <v>58</v>
      </c>
      <c r="C8229">
        <v>2015</v>
      </c>
      <c r="D8229" t="s">
        <v>95</v>
      </c>
      <c r="E8229" t="s">
        <v>37</v>
      </c>
      <c r="F8229" t="s">
        <v>39</v>
      </c>
      <c r="G8229" t="s">
        <v>84</v>
      </c>
      <c r="H8229" s="1">
        <v>57</v>
      </c>
      <c r="I8229" s="1">
        <v>52</v>
      </c>
      <c r="J8229" s="1">
        <v>71</v>
      </c>
      <c r="K8229" s="2">
        <v>1013</v>
      </c>
      <c r="L8229" s="3">
        <v>1023.13</v>
      </c>
      <c r="M8229" s="4">
        <v>9.2129000000000296</v>
      </c>
      <c r="N8229" s="5">
        <v>9.6010302641000393</v>
      </c>
      <c r="O8229" s="6">
        <v>4.5409674234945699E-2</v>
      </c>
    </row>
    <row r="8230" spans="1:15" x14ac:dyDescent="0.2">
      <c r="A8230" t="s">
        <v>57</v>
      </c>
      <c r="B8230" t="s">
        <v>58</v>
      </c>
      <c r="C8230">
        <v>2015</v>
      </c>
      <c r="D8230" t="s">
        <v>95</v>
      </c>
      <c r="E8230" t="s">
        <v>37</v>
      </c>
      <c r="F8230" t="s">
        <v>40</v>
      </c>
      <c r="G8230" t="s">
        <v>85</v>
      </c>
      <c r="H8230" s="1">
        <v>48</v>
      </c>
      <c r="I8230" s="1">
        <v>43</v>
      </c>
      <c r="J8230" s="1">
        <v>53</v>
      </c>
      <c r="K8230" s="2">
        <v>732.2</v>
      </c>
      <c r="L8230" s="3">
        <v>770.27440000000104</v>
      </c>
      <c r="M8230" s="4">
        <v>56.793199999999999</v>
      </c>
      <c r="N8230" s="5">
        <v>43.280280337599997</v>
      </c>
      <c r="O8230" s="6">
        <v>2.9773285987435099E-2</v>
      </c>
    </row>
    <row r="8231" spans="1:15" x14ac:dyDescent="0.2">
      <c r="A8231" t="s">
        <v>57</v>
      </c>
      <c r="B8231" t="s">
        <v>58</v>
      </c>
      <c r="C8231">
        <v>2015</v>
      </c>
      <c r="D8231" t="s">
        <v>95</v>
      </c>
      <c r="E8231" t="s">
        <v>37</v>
      </c>
      <c r="F8231" t="s">
        <v>41</v>
      </c>
      <c r="G8231" t="s">
        <v>86</v>
      </c>
      <c r="H8231" s="1">
        <v>61</v>
      </c>
      <c r="I8231" s="1">
        <v>57</v>
      </c>
      <c r="J8231" s="1">
        <v>73</v>
      </c>
      <c r="K8231" s="2">
        <v>984.2</v>
      </c>
      <c r="L8231" s="3">
        <v>785.39160000000004</v>
      </c>
      <c r="M8231" s="4">
        <v>-5.08449999999997</v>
      </c>
      <c r="N8231" s="5">
        <v>-5.0887964024999697</v>
      </c>
      <c r="O8231" s="6">
        <v>6.6856330014224793E-2</v>
      </c>
    </row>
    <row r="8232" spans="1:15" x14ac:dyDescent="0.2">
      <c r="A8232" t="s">
        <v>57</v>
      </c>
      <c r="B8232" t="s">
        <v>58</v>
      </c>
      <c r="C8232">
        <v>2015</v>
      </c>
      <c r="D8232" t="s">
        <v>95</v>
      </c>
      <c r="E8232" t="s">
        <v>37</v>
      </c>
      <c r="F8232" t="s">
        <v>42</v>
      </c>
      <c r="G8232" t="s">
        <v>87</v>
      </c>
      <c r="H8232" s="1">
        <v>69</v>
      </c>
      <c r="I8232" s="1">
        <v>64</v>
      </c>
      <c r="J8232" s="1">
        <v>84</v>
      </c>
      <c r="K8232" s="2">
        <v>1106</v>
      </c>
      <c r="L8232" s="3">
        <v>1006.46</v>
      </c>
      <c r="M8232" s="4">
        <v>1.7306000000000199</v>
      </c>
      <c r="N8232" s="5">
        <v>1.61412023640002</v>
      </c>
      <c r="O8232" s="6">
        <v>5.51537070524412E-2</v>
      </c>
    </row>
    <row r="8233" spans="1:15" x14ac:dyDescent="0.2">
      <c r="A8233" t="s">
        <v>57</v>
      </c>
      <c r="B8233" t="s">
        <v>58</v>
      </c>
      <c r="C8233">
        <v>2015</v>
      </c>
      <c r="D8233" t="s">
        <v>95</v>
      </c>
      <c r="E8233" t="s">
        <v>37</v>
      </c>
      <c r="F8233" t="s">
        <v>43</v>
      </c>
      <c r="G8233" t="s">
        <v>88</v>
      </c>
      <c r="H8233" s="1">
        <v>34</v>
      </c>
      <c r="I8233" s="1">
        <v>31</v>
      </c>
      <c r="J8233" s="1">
        <v>38</v>
      </c>
      <c r="K8233" s="2">
        <v>524.79999999999995</v>
      </c>
      <c r="L8233" s="3">
        <v>560.4864</v>
      </c>
      <c r="M8233" s="4">
        <v>69.004000000000005</v>
      </c>
      <c r="N8233" s="5">
        <v>57.270559839999997</v>
      </c>
      <c r="O8233" s="6">
        <v>5.5640243902438997E-2</v>
      </c>
    </row>
    <row r="8234" spans="1:15" x14ac:dyDescent="0.2">
      <c r="A8234" t="s">
        <v>57</v>
      </c>
      <c r="B8234" t="s">
        <v>58</v>
      </c>
      <c r="C8234">
        <v>2015</v>
      </c>
      <c r="D8234" t="s">
        <v>96</v>
      </c>
      <c r="E8234" t="s">
        <v>16</v>
      </c>
      <c r="F8234" t="s">
        <v>17</v>
      </c>
      <c r="G8234" t="s">
        <v>65</v>
      </c>
      <c r="H8234" s="1">
        <v>46</v>
      </c>
      <c r="I8234" s="1">
        <v>44</v>
      </c>
      <c r="J8234" s="1">
        <v>53</v>
      </c>
      <c r="K8234" s="2">
        <v>859.3</v>
      </c>
      <c r="L8234" s="3">
        <v>853.28489999999999</v>
      </c>
      <c r="M8234" s="4">
        <v>210.23599999999999</v>
      </c>
      <c r="N8234" s="5">
        <v>202.32271696000001</v>
      </c>
      <c r="O8234" s="6">
        <v>6.6333061794483896E-3</v>
      </c>
    </row>
    <row r="8235" spans="1:15" x14ac:dyDescent="0.2">
      <c r="A8235" t="s">
        <v>57</v>
      </c>
      <c r="B8235" t="s">
        <v>58</v>
      </c>
      <c r="C8235">
        <v>2015</v>
      </c>
      <c r="D8235" t="s">
        <v>96</v>
      </c>
      <c r="E8235" t="s">
        <v>16</v>
      </c>
      <c r="F8235" t="s">
        <v>18</v>
      </c>
      <c r="G8235" t="s">
        <v>66</v>
      </c>
      <c r="H8235" s="1">
        <v>43</v>
      </c>
      <c r="I8235" s="1">
        <v>39</v>
      </c>
      <c r="J8235" s="1">
        <v>48</v>
      </c>
      <c r="K8235" s="2">
        <v>624.9</v>
      </c>
      <c r="L8235" s="3">
        <v>699.26309999999899</v>
      </c>
      <c r="M8235" s="4">
        <v>140.15600000000001</v>
      </c>
      <c r="N8235" s="5">
        <v>123.11863664000001</v>
      </c>
      <c r="O8235" s="6">
        <v>2.5764122259561501E-2</v>
      </c>
    </row>
    <row r="8236" spans="1:15" x14ac:dyDescent="0.2">
      <c r="A8236" t="s">
        <v>57</v>
      </c>
      <c r="B8236" t="s">
        <v>58</v>
      </c>
      <c r="C8236">
        <v>2015</v>
      </c>
      <c r="D8236" t="s">
        <v>96</v>
      </c>
      <c r="E8236" t="s">
        <v>16</v>
      </c>
      <c r="F8236" t="s">
        <v>19</v>
      </c>
      <c r="G8236" t="s">
        <v>67</v>
      </c>
      <c r="H8236" s="1">
        <v>67</v>
      </c>
      <c r="I8236" s="1">
        <v>60</v>
      </c>
      <c r="J8236" s="1">
        <v>76</v>
      </c>
      <c r="K8236" s="2">
        <v>576.20000000000005</v>
      </c>
      <c r="L8236" s="3">
        <v>511.66559999999998</v>
      </c>
      <c r="M8236" s="4">
        <v>114.05</v>
      </c>
      <c r="N8236" s="5">
        <v>108.40452500000001</v>
      </c>
      <c r="O8236" s="6">
        <v>2.5685525859076699E-2</v>
      </c>
    </row>
    <row r="8237" spans="1:15" x14ac:dyDescent="0.2">
      <c r="A8237" t="s">
        <v>57</v>
      </c>
      <c r="B8237" t="s">
        <v>58</v>
      </c>
      <c r="C8237">
        <v>2015</v>
      </c>
      <c r="D8237" t="s">
        <v>96</v>
      </c>
      <c r="E8237" t="s">
        <v>16</v>
      </c>
      <c r="F8237" t="s">
        <v>20</v>
      </c>
      <c r="G8237" t="s">
        <v>68</v>
      </c>
      <c r="H8237" s="1">
        <v>36</v>
      </c>
      <c r="I8237" s="1">
        <v>35</v>
      </c>
      <c r="J8237" s="1">
        <v>38</v>
      </c>
      <c r="K8237" s="2">
        <v>288.3</v>
      </c>
      <c r="L8237" s="3">
        <v>264.37110000000001</v>
      </c>
      <c r="M8237" s="4">
        <v>51.063000000000002</v>
      </c>
      <c r="N8237" s="5">
        <v>41.839490310000002</v>
      </c>
      <c r="O8237" s="6">
        <v>9.3652445369406898E-3</v>
      </c>
    </row>
    <row r="8238" spans="1:15" x14ac:dyDescent="0.2">
      <c r="A8238" t="s">
        <v>57</v>
      </c>
      <c r="B8238" t="s">
        <v>58</v>
      </c>
      <c r="C8238">
        <v>2015</v>
      </c>
      <c r="D8238" t="s">
        <v>96</v>
      </c>
      <c r="E8238" t="s">
        <v>16</v>
      </c>
      <c r="F8238" t="s">
        <v>21</v>
      </c>
      <c r="G8238" t="s">
        <v>69</v>
      </c>
      <c r="H8238" s="1">
        <v>38</v>
      </c>
      <c r="I8238" s="1">
        <v>38</v>
      </c>
      <c r="J8238" s="1">
        <v>43</v>
      </c>
      <c r="K8238" s="2">
        <v>1364.4</v>
      </c>
      <c r="L8238" s="3">
        <v>1506.2976000000001</v>
      </c>
      <c r="M8238" s="4">
        <v>306.58999999999997</v>
      </c>
      <c r="N8238" s="5">
        <v>283.319819</v>
      </c>
      <c r="O8238" s="6">
        <v>3.0489592494869499E-2</v>
      </c>
    </row>
    <row r="8239" spans="1:15" x14ac:dyDescent="0.2">
      <c r="A8239" t="s">
        <v>57</v>
      </c>
      <c r="B8239" t="s">
        <v>58</v>
      </c>
      <c r="C8239">
        <v>2015</v>
      </c>
      <c r="D8239" t="s">
        <v>96</v>
      </c>
      <c r="E8239" t="s">
        <v>16</v>
      </c>
      <c r="F8239" t="s">
        <v>22</v>
      </c>
      <c r="G8239" t="s">
        <v>70</v>
      </c>
      <c r="H8239" s="1">
        <v>28</v>
      </c>
      <c r="I8239" s="1">
        <v>24</v>
      </c>
      <c r="J8239" s="1">
        <v>35</v>
      </c>
      <c r="K8239" s="2">
        <v>424.7</v>
      </c>
      <c r="L8239" s="3">
        <v>375.01010000000002</v>
      </c>
      <c r="M8239" s="4">
        <v>101.19499999999999</v>
      </c>
      <c r="N8239" s="5">
        <v>89.866219749999999</v>
      </c>
      <c r="O8239" s="6">
        <v>2.6607016717683101E-2</v>
      </c>
    </row>
    <row r="8240" spans="1:15" x14ac:dyDescent="0.2">
      <c r="A8240" t="s">
        <v>57</v>
      </c>
      <c r="B8240" t="s">
        <v>58</v>
      </c>
      <c r="C8240">
        <v>2015</v>
      </c>
      <c r="D8240" t="s">
        <v>96</v>
      </c>
      <c r="E8240" t="s">
        <v>23</v>
      </c>
      <c r="F8240" t="s">
        <v>24</v>
      </c>
      <c r="G8240" t="s">
        <v>71</v>
      </c>
      <c r="H8240" s="1">
        <v>25</v>
      </c>
      <c r="I8240" s="1">
        <v>25</v>
      </c>
      <c r="J8240" s="1">
        <v>25</v>
      </c>
      <c r="K8240" s="2">
        <v>5687</v>
      </c>
      <c r="L8240" s="3">
        <v>5061.43</v>
      </c>
      <c r="M8240" s="4">
        <v>987.06500000000005</v>
      </c>
      <c r="N8240" s="5">
        <v>759.39845774999901</v>
      </c>
      <c r="O8240" s="6">
        <v>1.9869878670652399E-2</v>
      </c>
    </row>
    <row r="8241" spans="1:15" x14ac:dyDescent="0.2">
      <c r="A8241" t="s">
        <v>57</v>
      </c>
      <c r="B8241" t="s">
        <v>58</v>
      </c>
      <c r="C8241">
        <v>2015</v>
      </c>
      <c r="D8241" t="s">
        <v>96</v>
      </c>
      <c r="E8241" t="s">
        <v>23</v>
      </c>
      <c r="F8241" t="s">
        <v>25</v>
      </c>
      <c r="G8241" t="s">
        <v>72</v>
      </c>
      <c r="H8241" s="1">
        <v>17</v>
      </c>
      <c r="I8241" s="1">
        <v>17</v>
      </c>
      <c r="J8241" s="1">
        <v>19</v>
      </c>
      <c r="K8241" s="2">
        <v>7432</v>
      </c>
      <c r="L8241" s="3">
        <v>6837.44</v>
      </c>
      <c r="M8241" s="4">
        <v>1447.9657999999999</v>
      </c>
      <c r="N8241" s="5">
        <v>1432.9909376963999</v>
      </c>
      <c r="O8241" s="6">
        <v>1.45317545748116E-2</v>
      </c>
    </row>
    <row r="8242" spans="1:15" x14ac:dyDescent="0.2">
      <c r="A8242" t="s">
        <v>57</v>
      </c>
      <c r="B8242" t="s">
        <v>58</v>
      </c>
      <c r="C8242">
        <v>2015</v>
      </c>
      <c r="D8242" t="s">
        <v>96</v>
      </c>
      <c r="E8242" t="s">
        <v>23</v>
      </c>
      <c r="F8242" t="s">
        <v>26</v>
      </c>
      <c r="G8242" t="s">
        <v>73</v>
      </c>
      <c r="H8242" s="1">
        <v>18</v>
      </c>
      <c r="I8242" s="1">
        <v>18</v>
      </c>
      <c r="J8242" s="1">
        <v>18</v>
      </c>
      <c r="K8242" s="2">
        <v>1961</v>
      </c>
      <c r="L8242" s="3">
        <v>1784.51</v>
      </c>
      <c r="M8242" s="4">
        <v>369.06880000000001</v>
      </c>
      <c r="N8242" s="5">
        <v>320.8359366656</v>
      </c>
      <c r="O8242" s="6">
        <v>1.1728709841917401E-2</v>
      </c>
    </row>
    <row r="8243" spans="1:15" x14ac:dyDescent="0.2">
      <c r="A8243" t="s">
        <v>57</v>
      </c>
      <c r="B8243" t="s">
        <v>58</v>
      </c>
      <c r="C8243">
        <v>2015</v>
      </c>
      <c r="D8243" t="s">
        <v>96</v>
      </c>
      <c r="E8243" t="s">
        <v>23</v>
      </c>
      <c r="F8243" t="s">
        <v>27</v>
      </c>
      <c r="G8243" t="s">
        <v>74</v>
      </c>
      <c r="H8243" s="1">
        <v>19</v>
      </c>
      <c r="I8243" s="1">
        <v>19</v>
      </c>
      <c r="J8243" s="1">
        <v>19</v>
      </c>
      <c r="K8243" s="2">
        <v>7941.8</v>
      </c>
      <c r="L8243" s="3">
        <v>6051.6515999999901</v>
      </c>
      <c r="M8243" s="4">
        <v>1458.6382000000001</v>
      </c>
      <c r="N8243" s="5">
        <v>1172.1879130075999</v>
      </c>
      <c r="O8243" s="6">
        <v>1.6142436223526201E-2</v>
      </c>
    </row>
    <row r="8244" spans="1:15" x14ac:dyDescent="0.2">
      <c r="A8244" t="s">
        <v>57</v>
      </c>
      <c r="B8244" t="s">
        <v>58</v>
      </c>
      <c r="C8244">
        <v>2015</v>
      </c>
      <c r="D8244" t="s">
        <v>96</v>
      </c>
      <c r="E8244" t="s">
        <v>23</v>
      </c>
      <c r="F8244" t="s">
        <v>28</v>
      </c>
      <c r="G8244" t="s">
        <v>75</v>
      </c>
      <c r="H8244" s="1">
        <v>20</v>
      </c>
      <c r="I8244" s="1">
        <v>19</v>
      </c>
      <c r="J8244" s="1">
        <v>20</v>
      </c>
      <c r="K8244" s="2">
        <v>5539</v>
      </c>
      <c r="L8244" s="3">
        <v>4708.1499999999996</v>
      </c>
      <c r="M8244" s="4">
        <v>980.88760000000002</v>
      </c>
      <c r="N8244" s="5">
        <v>815.23922566240003</v>
      </c>
      <c r="O8244" s="6">
        <v>2.7080700487452598E-2</v>
      </c>
    </row>
    <row r="8245" spans="1:15" x14ac:dyDescent="0.2">
      <c r="A8245" t="s">
        <v>57</v>
      </c>
      <c r="B8245" t="s">
        <v>58</v>
      </c>
      <c r="C8245">
        <v>2015</v>
      </c>
      <c r="D8245" t="s">
        <v>96</v>
      </c>
      <c r="E8245" t="s">
        <v>23</v>
      </c>
      <c r="F8245" t="s">
        <v>29</v>
      </c>
      <c r="G8245" t="s">
        <v>76</v>
      </c>
      <c r="H8245" s="1">
        <v>19</v>
      </c>
      <c r="I8245" s="1">
        <v>19</v>
      </c>
      <c r="J8245" s="1">
        <v>19</v>
      </c>
      <c r="K8245" s="2">
        <v>7048</v>
      </c>
      <c r="L8245" s="3">
        <v>5426.96</v>
      </c>
      <c r="M8245" s="4">
        <v>1237.671</v>
      </c>
      <c r="N8245" s="5">
        <v>1208.84564241</v>
      </c>
      <c r="O8245" s="6">
        <v>3.29171396140749E-2</v>
      </c>
    </row>
    <row r="8246" spans="1:15" x14ac:dyDescent="0.2">
      <c r="A8246" t="s">
        <v>57</v>
      </c>
      <c r="B8246" t="s">
        <v>58</v>
      </c>
      <c r="C8246">
        <v>2015</v>
      </c>
      <c r="D8246" t="s">
        <v>96</v>
      </c>
      <c r="E8246" t="s">
        <v>30</v>
      </c>
      <c r="F8246" t="s">
        <v>31</v>
      </c>
      <c r="G8246" t="s">
        <v>77</v>
      </c>
      <c r="H8246" s="1">
        <v>58</v>
      </c>
      <c r="I8246" s="1">
        <v>55</v>
      </c>
      <c r="J8246" s="1">
        <v>63</v>
      </c>
      <c r="K8246" s="2">
        <v>816.2</v>
      </c>
      <c r="L8246" s="3">
        <v>923.9384</v>
      </c>
      <c r="M8246" s="4">
        <v>64.012500000000003</v>
      </c>
      <c r="N8246" s="5">
        <v>65.300751562499897</v>
      </c>
      <c r="O8246" s="6">
        <v>1.32320509679E-2</v>
      </c>
    </row>
    <row r="8247" spans="1:15" x14ac:dyDescent="0.2">
      <c r="A8247" t="s">
        <v>57</v>
      </c>
      <c r="B8247" t="s">
        <v>58</v>
      </c>
      <c r="C8247">
        <v>2015</v>
      </c>
      <c r="D8247" t="s">
        <v>96</v>
      </c>
      <c r="E8247" t="s">
        <v>30</v>
      </c>
      <c r="F8247" t="s">
        <v>32</v>
      </c>
      <c r="G8247" t="s">
        <v>78</v>
      </c>
      <c r="H8247" s="1">
        <v>67</v>
      </c>
      <c r="I8247" s="1">
        <v>63</v>
      </c>
      <c r="J8247" s="1">
        <v>77</v>
      </c>
      <c r="K8247" s="2">
        <v>976.9</v>
      </c>
      <c r="L8247" s="3">
        <v>1005.2301</v>
      </c>
      <c r="M8247" s="4">
        <v>65.850500000000096</v>
      </c>
      <c r="N8247" s="5">
        <v>68.386073502500096</v>
      </c>
      <c r="O8247" s="6">
        <v>1.13624731292865E-2</v>
      </c>
    </row>
    <row r="8248" spans="1:15" x14ac:dyDescent="0.2">
      <c r="A8248" t="s">
        <v>57</v>
      </c>
      <c r="B8248" t="s">
        <v>58</v>
      </c>
      <c r="C8248">
        <v>2015</v>
      </c>
      <c r="D8248" t="s">
        <v>96</v>
      </c>
      <c r="E8248" t="s">
        <v>30</v>
      </c>
      <c r="F8248" t="s">
        <v>33</v>
      </c>
      <c r="G8248" t="s">
        <v>79</v>
      </c>
      <c r="H8248" s="1">
        <v>46</v>
      </c>
      <c r="I8248" s="1">
        <v>45</v>
      </c>
      <c r="J8248" s="1">
        <v>55</v>
      </c>
      <c r="K8248" s="2">
        <v>784.4</v>
      </c>
      <c r="L8248" s="3">
        <v>787.5376</v>
      </c>
      <c r="M8248" s="4">
        <v>46.654499999999999</v>
      </c>
      <c r="N8248" s="5">
        <v>40.284061297500003</v>
      </c>
      <c r="O8248" s="6">
        <v>2.2437531871494099E-2</v>
      </c>
    </row>
    <row r="8249" spans="1:15" x14ac:dyDescent="0.2">
      <c r="A8249" t="s">
        <v>57</v>
      </c>
      <c r="B8249" t="s">
        <v>58</v>
      </c>
      <c r="C8249">
        <v>2015</v>
      </c>
      <c r="D8249" t="s">
        <v>96</v>
      </c>
      <c r="E8249" t="s">
        <v>30</v>
      </c>
      <c r="F8249" t="s">
        <v>34</v>
      </c>
      <c r="G8249" t="s">
        <v>80</v>
      </c>
      <c r="H8249" s="1">
        <v>63</v>
      </c>
      <c r="I8249" s="1">
        <v>60</v>
      </c>
      <c r="J8249" s="1">
        <v>84</v>
      </c>
      <c r="K8249" s="2">
        <v>1086.4000000000001</v>
      </c>
      <c r="L8249" s="3">
        <v>1069.0175999999999</v>
      </c>
      <c r="M8249" s="4">
        <v>86.291500000000099</v>
      </c>
      <c r="N8249" s="5">
        <v>90.857614722500102</v>
      </c>
      <c r="O8249" s="6">
        <v>1.7120765832105998E-2</v>
      </c>
    </row>
    <row r="8250" spans="1:15" x14ac:dyDescent="0.2">
      <c r="A8250" t="s">
        <v>57</v>
      </c>
      <c r="B8250" t="s">
        <v>58</v>
      </c>
      <c r="C8250">
        <v>2015</v>
      </c>
      <c r="D8250" t="s">
        <v>96</v>
      </c>
      <c r="E8250" t="s">
        <v>30</v>
      </c>
      <c r="F8250" t="s">
        <v>35</v>
      </c>
      <c r="G8250" t="s">
        <v>81</v>
      </c>
      <c r="H8250" s="1">
        <v>60</v>
      </c>
      <c r="I8250" s="1">
        <v>55</v>
      </c>
      <c r="J8250" s="1">
        <v>86</v>
      </c>
      <c r="K8250" s="2">
        <v>1266.8</v>
      </c>
      <c r="L8250" s="3">
        <v>1365.61040000001</v>
      </c>
      <c r="M8250" s="4">
        <v>82.555999999999997</v>
      </c>
      <c r="N8250" s="5">
        <v>73.015828639999995</v>
      </c>
      <c r="O8250" s="6">
        <v>2.4628986422481802E-2</v>
      </c>
    </row>
    <row r="8251" spans="1:15" x14ac:dyDescent="0.2">
      <c r="A8251" t="s">
        <v>57</v>
      </c>
      <c r="B8251" t="s">
        <v>58</v>
      </c>
      <c r="C8251">
        <v>2015</v>
      </c>
      <c r="D8251" t="s">
        <v>96</v>
      </c>
      <c r="E8251" t="s">
        <v>30</v>
      </c>
      <c r="F8251" t="s">
        <v>36</v>
      </c>
      <c r="G8251" t="s">
        <v>82</v>
      </c>
      <c r="H8251" s="1">
        <v>49</v>
      </c>
      <c r="I8251" s="1">
        <v>46</v>
      </c>
      <c r="J8251" s="1">
        <v>55</v>
      </c>
      <c r="K8251" s="2">
        <v>1221.2</v>
      </c>
      <c r="L8251" s="3">
        <v>1223.6424</v>
      </c>
      <c r="M8251" s="4">
        <v>109.166</v>
      </c>
      <c r="N8251" s="5">
        <v>119.17215555999999</v>
      </c>
      <c r="O8251" s="6">
        <v>1.9489027186374099E-2</v>
      </c>
    </row>
    <row r="8252" spans="1:15" x14ac:dyDescent="0.2">
      <c r="A8252" t="s">
        <v>57</v>
      </c>
      <c r="B8252" t="s">
        <v>58</v>
      </c>
      <c r="C8252">
        <v>2015</v>
      </c>
      <c r="D8252" t="s">
        <v>96</v>
      </c>
      <c r="E8252" t="s">
        <v>37</v>
      </c>
      <c r="F8252" t="s">
        <v>38</v>
      </c>
      <c r="G8252" t="s">
        <v>83</v>
      </c>
      <c r="H8252" s="1">
        <v>70</v>
      </c>
      <c r="I8252" s="1">
        <v>67</v>
      </c>
      <c r="J8252" s="1">
        <v>96</v>
      </c>
      <c r="K8252" s="2">
        <v>1273.7</v>
      </c>
      <c r="L8252" s="3">
        <v>1218.9309000000001</v>
      </c>
      <c r="M8252" s="4">
        <v>29.584099999999999</v>
      </c>
      <c r="N8252" s="5">
        <v>31.2361057281</v>
      </c>
      <c r="O8252" s="6">
        <v>1.82931616550208E-2</v>
      </c>
    </row>
    <row r="8253" spans="1:15" x14ac:dyDescent="0.2">
      <c r="A8253" t="s">
        <v>57</v>
      </c>
      <c r="B8253" t="s">
        <v>58</v>
      </c>
      <c r="C8253">
        <v>2015</v>
      </c>
      <c r="D8253" t="s">
        <v>96</v>
      </c>
      <c r="E8253" t="s">
        <v>37</v>
      </c>
      <c r="F8253" t="s">
        <v>39</v>
      </c>
      <c r="G8253" t="s">
        <v>84</v>
      </c>
      <c r="H8253" s="1">
        <v>75</v>
      </c>
      <c r="I8253" s="1">
        <v>69</v>
      </c>
      <c r="J8253" s="1">
        <v>84</v>
      </c>
      <c r="K8253" s="2">
        <v>1172.4000000000001</v>
      </c>
      <c r="L8253" s="3">
        <v>956.67839999999899</v>
      </c>
      <c r="M8253" s="4">
        <v>29.802299999999999</v>
      </c>
      <c r="N8253" s="5">
        <v>25.092851147099999</v>
      </c>
      <c r="O8253" s="6">
        <v>1.33060388945752E-2</v>
      </c>
    </row>
    <row r="8254" spans="1:15" x14ac:dyDescent="0.2">
      <c r="A8254" t="s">
        <v>57</v>
      </c>
      <c r="B8254" t="s">
        <v>58</v>
      </c>
      <c r="C8254">
        <v>2015</v>
      </c>
      <c r="D8254" t="s">
        <v>96</v>
      </c>
      <c r="E8254" t="s">
        <v>37</v>
      </c>
      <c r="F8254" t="s">
        <v>40</v>
      </c>
      <c r="G8254" t="s">
        <v>85</v>
      </c>
      <c r="H8254" s="1">
        <v>46</v>
      </c>
      <c r="I8254" s="1">
        <v>41</v>
      </c>
      <c r="J8254" s="1">
        <v>49</v>
      </c>
      <c r="K8254" s="2">
        <v>721.2</v>
      </c>
      <c r="L8254" s="3">
        <v>553.88160000000005</v>
      </c>
      <c r="M8254" s="4">
        <v>91.372799999999998</v>
      </c>
      <c r="N8254" s="5">
        <v>100.8507177984</v>
      </c>
      <c r="O8254" s="6">
        <v>1.35884636716583E-2</v>
      </c>
    </row>
    <row r="8255" spans="1:15" x14ac:dyDescent="0.2">
      <c r="A8255" t="s">
        <v>57</v>
      </c>
      <c r="B8255" t="s">
        <v>58</v>
      </c>
      <c r="C8255">
        <v>2015</v>
      </c>
      <c r="D8255" t="s">
        <v>96</v>
      </c>
      <c r="E8255" t="s">
        <v>37</v>
      </c>
      <c r="F8255" t="s">
        <v>41</v>
      </c>
      <c r="G8255" t="s">
        <v>86</v>
      </c>
      <c r="H8255" s="1">
        <v>61</v>
      </c>
      <c r="I8255" s="1">
        <v>59</v>
      </c>
      <c r="J8255" s="1">
        <v>66</v>
      </c>
      <c r="K8255" s="2">
        <v>927.3</v>
      </c>
      <c r="L8255" s="3">
        <v>739.05809999999997</v>
      </c>
      <c r="M8255" s="4">
        <v>38.497799999999998</v>
      </c>
      <c r="N8255" s="5">
        <v>36.764552048399999</v>
      </c>
      <c r="O8255" s="6">
        <v>1.8009274237032202E-2</v>
      </c>
    </row>
    <row r="8256" spans="1:15" x14ac:dyDescent="0.2">
      <c r="A8256" t="s">
        <v>57</v>
      </c>
      <c r="B8256" t="s">
        <v>58</v>
      </c>
      <c r="C8256">
        <v>2015</v>
      </c>
      <c r="D8256" t="s">
        <v>96</v>
      </c>
      <c r="E8256" t="s">
        <v>37</v>
      </c>
      <c r="F8256" t="s">
        <v>42</v>
      </c>
      <c r="G8256" t="s">
        <v>87</v>
      </c>
      <c r="H8256" s="1">
        <v>63</v>
      </c>
      <c r="I8256" s="1">
        <v>59</v>
      </c>
      <c r="J8256" s="1">
        <v>77</v>
      </c>
      <c r="K8256" s="2">
        <v>1024.9000000000001</v>
      </c>
      <c r="L8256" s="3">
        <v>790.19789999999898</v>
      </c>
      <c r="M8256" s="4">
        <v>30.436</v>
      </c>
      <c r="N8256" s="5">
        <v>25.433539039999999</v>
      </c>
      <c r="O8256" s="6">
        <v>1.5708849643867699E-2</v>
      </c>
    </row>
    <row r="8257" spans="1:15" x14ac:dyDescent="0.2">
      <c r="A8257" t="s">
        <v>57</v>
      </c>
      <c r="B8257" t="s">
        <v>58</v>
      </c>
      <c r="C8257">
        <v>2015</v>
      </c>
      <c r="D8257" t="s">
        <v>96</v>
      </c>
      <c r="E8257" t="s">
        <v>37</v>
      </c>
      <c r="F8257" t="s">
        <v>43</v>
      </c>
      <c r="G8257" t="s">
        <v>88</v>
      </c>
      <c r="H8257" s="1">
        <v>45</v>
      </c>
      <c r="I8257" s="1">
        <v>44</v>
      </c>
      <c r="J8257" s="1">
        <v>49</v>
      </c>
      <c r="K8257" s="2">
        <v>738.1</v>
      </c>
      <c r="L8257" s="3">
        <v>820.02910000000099</v>
      </c>
      <c r="M8257" s="4">
        <v>127.95489999999999</v>
      </c>
      <c r="N8257" s="5">
        <v>139.41313334009999</v>
      </c>
      <c r="O8257" s="6">
        <v>1.4767646660344099E-2</v>
      </c>
    </row>
    <row r="8258" spans="1:15" x14ac:dyDescent="0.2">
      <c r="A8258" t="s">
        <v>57</v>
      </c>
      <c r="B8258" t="s">
        <v>58</v>
      </c>
      <c r="C8258">
        <v>2015</v>
      </c>
      <c r="D8258" t="s">
        <v>97</v>
      </c>
      <c r="E8258" t="s">
        <v>16</v>
      </c>
      <c r="F8258" t="s">
        <v>17</v>
      </c>
      <c r="G8258" t="s">
        <v>65</v>
      </c>
      <c r="H8258" s="1">
        <v>28</v>
      </c>
      <c r="I8258" s="1">
        <v>26</v>
      </c>
      <c r="J8258" s="1">
        <v>29</v>
      </c>
      <c r="K8258" s="2">
        <v>579.20000000000005</v>
      </c>
      <c r="L8258" s="3">
        <v>496.95359999999999</v>
      </c>
      <c r="M8258" s="4">
        <v>149.91399999999999</v>
      </c>
      <c r="N8258" s="5">
        <v>117.06184604000001</v>
      </c>
      <c r="O8258" s="6">
        <v>8.2872928176795594E-3</v>
      </c>
    </row>
    <row r="8259" spans="1:15" x14ac:dyDescent="0.2">
      <c r="A8259" t="s">
        <v>57</v>
      </c>
      <c r="B8259" t="s">
        <v>58</v>
      </c>
      <c r="C8259">
        <v>2015</v>
      </c>
      <c r="D8259" t="s">
        <v>97</v>
      </c>
      <c r="E8259" t="s">
        <v>16</v>
      </c>
      <c r="F8259" t="s">
        <v>18</v>
      </c>
      <c r="G8259" t="s">
        <v>66</v>
      </c>
      <c r="H8259" s="1">
        <v>32</v>
      </c>
      <c r="I8259" s="1">
        <v>30</v>
      </c>
      <c r="J8259" s="1">
        <v>39</v>
      </c>
      <c r="K8259" s="2">
        <v>562.79999999999995</v>
      </c>
      <c r="L8259" s="3">
        <v>468.24959999999999</v>
      </c>
      <c r="M8259" s="4">
        <v>130.43299999999999</v>
      </c>
      <c r="N8259" s="5">
        <v>145.34540489</v>
      </c>
      <c r="O8259" s="6">
        <v>1.27931769722815E-2</v>
      </c>
    </row>
    <row r="8260" spans="1:15" x14ac:dyDescent="0.2">
      <c r="A8260" t="s">
        <v>57</v>
      </c>
      <c r="B8260" t="s">
        <v>58</v>
      </c>
      <c r="C8260">
        <v>2015</v>
      </c>
      <c r="D8260" t="s">
        <v>97</v>
      </c>
      <c r="E8260" t="s">
        <v>16</v>
      </c>
      <c r="F8260" t="s">
        <v>19</v>
      </c>
      <c r="G8260" t="s">
        <v>67</v>
      </c>
      <c r="H8260" s="1">
        <v>31</v>
      </c>
      <c r="I8260" s="1">
        <v>30</v>
      </c>
      <c r="J8260" s="1">
        <v>41</v>
      </c>
      <c r="K8260" s="2">
        <v>322.89999999999998</v>
      </c>
      <c r="L8260" s="3">
        <v>245.7269</v>
      </c>
      <c r="M8260" s="4">
        <v>69.230999999999995</v>
      </c>
      <c r="N8260" s="5">
        <v>74.237093610000002</v>
      </c>
      <c r="O8260" s="6">
        <v>1.2697429544750701E-2</v>
      </c>
    </row>
    <row r="8261" spans="1:15" x14ac:dyDescent="0.2">
      <c r="A8261" t="s">
        <v>57</v>
      </c>
      <c r="B8261" t="s">
        <v>58</v>
      </c>
      <c r="C8261">
        <v>2015</v>
      </c>
      <c r="D8261" t="s">
        <v>97</v>
      </c>
      <c r="E8261" t="s">
        <v>16</v>
      </c>
      <c r="F8261" t="s">
        <v>20</v>
      </c>
      <c r="G8261" t="s">
        <v>68</v>
      </c>
      <c r="H8261" s="1">
        <v>44</v>
      </c>
      <c r="I8261" s="1">
        <v>40</v>
      </c>
      <c r="J8261" s="1">
        <v>47</v>
      </c>
      <c r="K8261" s="2">
        <v>366.6</v>
      </c>
      <c r="L8261" s="3">
        <v>368.7996</v>
      </c>
      <c r="M8261" s="4">
        <v>62.607999999999997</v>
      </c>
      <c r="N8261" s="5">
        <v>55.966543360000003</v>
      </c>
      <c r="O8261" s="6">
        <v>2.0185488270594701E-2</v>
      </c>
    </row>
    <row r="8262" spans="1:15" x14ac:dyDescent="0.2">
      <c r="A8262" t="s">
        <v>57</v>
      </c>
      <c r="B8262" t="s">
        <v>58</v>
      </c>
      <c r="C8262">
        <v>2015</v>
      </c>
      <c r="D8262" t="s">
        <v>97</v>
      </c>
      <c r="E8262" t="s">
        <v>16</v>
      </c>
      <c r="F8262" t="s">
        <v>21</v>
      </c>
      <c r="G8262" t="s">
        <v>69</v>
      </c>
      <c r="H8262" s="1">
        <v>25</v>
      </c>
      <c r="I8262" s="1">
        <v>24</v>
      </c>
      <c r="J8262" s="1">
        <v>28</v>
      </c>
      <c r="K8262" s="2">
        <v>940.7</v>
      </c>
      <c r="L8262" s="3">
        <v>802.4171</v>
      </c>
      <c r="M8262" s="4">
        <v>222.827</v>
      </c>
      <c r="N8262" s="5">
        <v>242.49593929</v>
      </c>
      <c r="O8262" s="6">
        <v>1.6264483894971801E-2</v>
      </c>
    </row>
    <row r="8263" spans="1:15" x14ac:dyDescent="0.2">
      <c r="A8263" t="s">
        <v>57</v>
      </c>
      <c r="B8263" t="s">
        <v>58</v>
      </c>
      <c r="C8263">
        <v>2015</v>
      </c>
      <c r="D8263" t="s">
        <v>97</v>
      </c>
      <c r="E8263" t="s">
        <v>16</v>
      </c>
      <c r="F8263" t="s">
        <v>22</v>
      </c>
      <c r="G8263" t="s">
        <v>70</v>
      </c>
      <c r="H8263" s="1">
        <v>25</v>
      </c>
      <c r="I8263" s="1">
        <v>25</v>
      </c>
      <c r="J8263" s="1">
        <v>27</v>
      </c>
      <c r="K8263" s="2">
        <v>324.60000000000002</v>
      </c>
      <c r="L8263" s="3">
        <v>313.56360000000001</v>
      </c>
      <c r="M8263" s="4">
        <v>71.957999999999998</v>
      </c>
      <c r="N8263" s="5">
        <v>79.123577639999993</v>
      </c>
      <c r="O8263" s="6">
        <v>2.2797288971041298E-2</v>
      </c>
    </row>
    <row r="8264" spans="1:15" x14ac:dyDescent="0.2">
      <c r="A8264" t="s">
        <v>57</v>
      </c>
      <c r="B8264" t="s">
        <v>58</v>
      </c>
      <c r="C8264">
        <v>2015</v>
      </c>
      <c r="D8264" t="s">
        <v>97</v>
      </c>
      <c r="E8264" t="s">
        <v>23</v>
      </c>
      <c r="F8264" t="s">
        <v>24</v>
      </c>
      <c r="G8264" t="s">
        <v>71</v>
      </c>
      <c r="H8264" s="1">
        <v>13</v>
      </c>
      <c r="I8264" s="1">
        <v>12</v>
      </c>
      <c r="J8264" s="1">
        <v>15</v>
      </c>
      <c r="K8264" s="2">
        <v>3390</v>
      </c>
      <c r="L8264" s="3">
        <v>3491.7</v>
      </c>
      <c r="M8264" s="4">
        <v>671.18380000000002</v>
      </c>
      <c r="N8264" s="5">
        <v>596.11994617560003</v>
      </c>
      <c r="O8264" s="6">
        <v>2.9498525073746299E-3</v>
      </c>
    </row>
    <row r="8265" spans="1:15" x14ac:dyDescent="0.2">
      <c r="A8265" t="s">
        <v>57</v>
      </c>
      <c r="B8265" t="s">
        <v>58</v>
      </c>
      <c r="C8265">
        <v>2015</v>
      </c>
      <c r="D8265" t="s">
        <v>97</v>
      </c>
      <c r="E8265" t="s">
        <v>23</v>
      </c>
      <c r="F8265" t="s">
        <v>25</v>
      </c>
      <c r="G8265" t="s">
        <v>72</v>
      </c>
      <c r="H8265" s="1">
        <v>11</v>
      </c>
      <c r="I8265" s="1">
        <v>11</v>
      </c>
      <c r="J8265" s="1">
        <v>11</v>
      </c>
      <c r="K8265" s="2">
        <v>6020</v>
      </c>
      <c r="L8265" s="3">
        <v>6682.2</v>
      </c>
      <c r="M8265" s="4">
        <v>1113.3778</v>
      </c>
      <c r="N8265" s="5">
        <v>1184.3868093284</v>
      </c>
      <c r="O8265" s="6">
        <v>2.32558139534884E-2</v>
      </c>
    </row>
    <row r="8266" spans="1:15" x14ac:dyDescent="0.2">
      <c r="A8266" t="s">
        <v>57</v>
      </c>
      <c r="B8266" t="s">
        <v>58</v>
      </c>
      <c r="C8266">
        <v>2015</v>
      </c>
      <c r="D8266" t="s">
        <v>97</v>
      </c>
      <c r="E8266" t="s">
        <v>23</v>
      </c>
      <c r="F8266" t="s">
        <v>26</v>
      </c>
      <c r="G8266" t="s">
        <v>73</v>
      </c>
      <c r="H8266" s="1">
        <v>18</v>
      </c>
      <c r="I8266" s="1">
        <v>17</v>
      </c>
      <c r="J8266" s="1">
        <v>21</v>
      </c>
      <c r="K8266" s="2">
        <v>2426.5</v>
      </c>
      <c r="L8266" s="3">
        <v>2632.7525000000001</v>
      </c>
      <c r="M8266" s="4">
        <v>458.57400000000001</v>
      </c>
      <c r="N8266" s="5">
        <v>447.44899476000001</v>
      </c>
      <c r="O8266" s="6">
        <v>1.1333195961261099E-2</v>
      </c>
    </row>
    <row r="8267" spans="1:15" x14ac:dyDescent="0.2">
      <c r="A8267" t="s">
        <v>57</v>
      </c>
      <c r="B8267" t="s">
        <v>58</v>
      </c>
      <c r="C8267">
        <v>2015</v>
      </c>
      <c r="D8267" t="s">
        <v>97</v>
      </c>
      <c r="E8267" t="s">
        <v>23</v>
      </c>
      <c r="F8267" t="s">
        <v>27</v>
      </c>
      <c r="G8267" t="s">
        <v>74</v>
      </c>
      <c r="H8267" s="1">
        <v>15</v>
      </c>
      <c r="I8267" s="1">
        <v>13</v>
      </c>
      <c r="J8267" s="1">
        <v>15</v>
      </c>
      <c r="K8267" s="2">
        <v>6102.8</v>
      </c>
      <c r="L8267" s="3">
        <v>6029.5664000000097</v>
      </c>
      <c r="M8267" s="4">
        <v>1135.7108000000001</v>
      </c>
      <c r="N8267" s="5">
        <v>911.85311563359699</v>
      </c>
      <c r="O8267" s="6">
        <v>1.6910270695418499E-2</v>
      </c>
    </row>
    <row r="8268" spans="1:15" x14ac:dyDescent="0.2">
      <c r="A8268" t="s">
        <v>57</v>
      </c>
      <c r="B8268" t="s">
        <v>58</v>
      </c>
      <c r="C8268">
        <v>2015</v>
      </c>
      <c r="D8268" t="s">
        <v>97</v>
      </c>
      <c r="E8268" t="s">
        <v>23</v>
      </c>
      <c r="F8268" t="s">
        <v>28</v>
      </c>
      <c r="G8268" t="s">
        <v>75</v>
      </c>
      <c r="H8268" s="1">
        <v>14</v>
      </c>
      <c r="I8268" s="1">
        <v>14</v>
      </c>
      <c r="J8268" s="1">
        <v>15</v>
      </c>
      <c r="K8268" s="2">
        <v>3285.5</v>
      </c>
      <c r="L8268" s="3">
        <v>3696.1875</v>
      </c>
      <c r="M8268" s="4">
        <v>634.84659999999997</v>
      </c>
      <c r="N8268" s="5">
        <v>652.91814331560101</v>
      </c>
      <c r="O8268" s="6">
        <v>1.3544361588799301E-2</v>
      </c>
    </row>
    <row r="8269" spans="1:15" x14ac:dyDescent="0.2">
      <c r="A8269" t="s">
        <v>57</v>
      </c>
      <c r="B8269" t="s">
        <v>58</v>
      </c>
      <c r="C8269">
        <v>2015</v>
      </c>
      <c r="D8269" t="s">
        <v>97</v>
      </c>
      <c r="E8269" t="s">
        <v>23</v>
      </c>
      <c r="F8269" t="s">
        <v>29</v>
      </c>
      <c r="G8269" t="s">
        <v>76</v>
      </c>
      <c r="H8269" s="1">
        <v>12</v>
      </c>
      <c r="I8269" s="1">
        <v>10</v>
      </c>
      <c r="J8269" s="1">
        <v>12</v>
      </c>
      <c r="K8269" s="2">
        <v>5360</v>
      </c>
      <c r="L8269" s="3">
        <v>4984.8</v>
      </c>
      <c r="M8269" s="4">
        <v>1059.1472000000001</v>
      </c>
      <c r="N8269" s="5">
        <v>1156.0295126783999</v>
      </c>
      <c r="O8269" s="6">
        <v>3.7313432835820899E-3</v>
      </c>
    </row>
    <row r="8270" spans="1:15" x14ac:dyDescent="0.2">
      <c r="A8270" t="s">
        <v>57</v>
      </c>
      <c r="B8270" t="s">
        <v>58</v>
      </c>
      <c r="C8270">
        <v>2015</v>
      </c>
      <c r="D8270" t="s">
        <v>97</v>
      </c>
      <c r="E8270" t="s">
        <v>30</v>
      </c>
      <c r="F8270" t="s">
        <v>31</v>
      </c>
      <c r="G8270" t="s">
        <v>77</v>
      </c>
      <c r="H8270" s="1">
        <v>55</v>
      </c>
      <c r="I8270" s="1">
        <v>49</v>
      </c>
      <c r="J8270" s="1">
        <v>66</v>
      </c>
      <c r="K8270" s="2">
        <v>879.3</v>
      </c>
      <c r="L8270" s="3">
        <v>788.73209999999801</v>
      </c>
      <c r="M8270" s="4">
        <v>75.361999999999995</v>
      </c>
      <c r="N8270" s="5">
        <v>57.755929559999998</v>
      </c>
      <c r="O8270" s="6">
        <v>1.33060388945752E-2</v>
      </c>
    </row>
    <row r="8271" spans="1:15" x14ac:dyDescent="0.2">
      <c r="A8271" t="s">
        <v>57</v>
      </c>
      <c r="B8271" t="s">
        <v>58</v>
      </c>
      <c r="C8271">
        <v>2015</v>
      </c>
      <c r="D8271" t="s">
        <v>97</v>
      </c>
      <c r="E8271" t="s">
        <v>30</v>
      </c>
      <c r="F8271" t="s">
        <v>32</v>
      </c>
      <c r="G8271" t="s">
        <v>78</v>
      </c>
      <c r="H8271" s="1">
        <v>56</v>
      </c>
      <c r="I8271" s="1">
        <v>52</v>
      </c>
      <c r="J8271" s="1">
        <v>71</v>
      </c>
      <c r="K8271" s="2">
        <v>951</v>
      </c>
      <c r="L8271" s="3">
        <v>893.94000000000096</v>
      </c>
      <c r="M8271" s="4">
        <v>62.817</v>
      </c>
      <c r="N8271" s="5">
        <v>63.3302148900001</v>
      </c>
      <c r="O8271" s="6">
        <v>1.5772870662460602E-2</v>
      </c>
    </row>
    <row r="8272" spans="1:15" x14ac:dyDescent="0.2">
      <c r="A8272" t="s">
        <v>57</v>
      </c>
      <c r="B8272" t="s">
        <v>58</v>
      </c>
      <c r="C8272">
        <v>2015</v>
      </c>
      <c r="D8272" t="s">
        <v>97</v>
      </c>
      <c r="E8272" t="s">
        <v>30</v>
      </c>
      <c r="F8272" t="s">
        <v>33</v>
      </c>
      <c r="G8272" t="s">
        <v>79</v>
      </c>
      <c r="H8272" s="1">
        <v>48</v>
      </c>
      <c r="I8272" s="1">
        <v>46</v>
      </c>
      <c r="J8272" s="1">
        <v>59</v>
      </c>
      <c r="K8272" s="2">
        <v>858</v>
      </c>
      <c r="L8272" s="3">
        <v>789.35999999999899</v>
      </c>
      <c r="M8272" s="4">
        <v>58.875999999999998</v>
      </c>
      <c r="N8272" s="5">
        <v>54.827686239999998</v>
      </c>
      <c r="O8272" s="6">
        <v>1.6317016317016299E-2</v>
      </c>
    </row>
    <row r="8273" spans="1:15" x14ac:dyDescent="0.2">
      <c r="A8273" t="s">
        <v>57</v>
      </c>
      <c r="B8273" t="s">
        <v>58</v>
      </c>
      <c r="C8273">
        <v>2015</v>
      </c>
      <c r="D8273" t="s">
        <v>97</v>
      </c>
      <c r="E8273" t="s">
        <v>30</v>
      </c>
      <c r="F8273" t="s">
        <v>34</v>
      </c>
      <c r="G8273" t="s">
        <v>80</v>
      </c>
      <c r="H8273" s="1">
        <v>44</v>
      </c>
      <c r="I8273" s="1">
        <v>41</v>
      </c>
      <c r="J8273" s="1">
        <v>61</v>
      </c>
      <c r="K8273" s="2">
        <v>775.9</v>
      </c>
      <c r="L8273" s="3">
        <v>613.73690000000204</v>
      </c>
      <c r="M8273" s="4">
        <v>50.189500000000002</v>
      </c>
      <c r="N8273" s="5">
        <v>41.562175897499998</v>
      </c>
      <c r="O8273" s="6">
        <v>2.3327748421188298E-2</v>
      </c>
    </row>
    <row r="8274" spans="1:15" x14ac:dyDescent="0.2">
      <c r="A8274" t="s">
        <v>57</v>
      </c>
      <c r="B8274" t="s">
        <v>58</v>
      </c>
      <c r="C8274">
        <v>2015</v>
      </c>
      <c r="D8274" t="s">
        <v>97</v>
      </c>
      <c r="E8274" t="s">
        <v>30</v>
      </c>
      <c r="F8274" t="s">
        <v>35</v>
      </c>
      <c r="G8274" t="s">
        <v>81</v>
      </c>
      <c r="H8274" s="1">
        <v>49</v>
      </c>
      <c r="I8274" s="1">
        <v>46</v>
      </c>
      <c r="J8274" s="1">
        <v>60</v>
      </c>
      <c r="K8274" s="2">
        <v>911.5</v>
      </c>
      <c r="L8274" s="3">
        <v>1034.5525</v>
      </c>
      <c r="M8274" s="4">
        <v>72.660499999999999</v>
      </c>
      <c r="N8274" s="5">
        <v>57.648477397500002</v>
      </c>
      <c r="O8274" s="6">
        <v>1.8102029621503E-2</v>
      </c>
    </row>
    <row r="8275" spans="1:15" x14ac:dyDescent="0.2">
      <c r="A8275" t="s">
        <v>57</v>
      </c>
      <c r="B8275" t="s">
        <v>58</v>
      </c>
      <c r="C8275">
        <v>2015</v>
      </c>
      <c r="D8275" t="s">
        <v>97</v>
      </c>
      <c r="E8275" t="s">
        <v>30</v>
      </c>
      <c r="F8275" t="s">
        <v>36</v>
      </c>
      <c r="G8275" t="s">
        <v>82</v>
      </c>
      <c r="H8275" s="1">
        <v>41</v>
      </c>
      <c r="I8275" s="1">
        <v>37</v>
      </c>
      <c r="J8275" s="1">
        <v>44</v>
      </c>
      <c r="K8275" s="2">
        <v>899.5</v>
      </c>
      <c r="L8275" s="3">
        <v>912.99250000000097</v>
      </c>
      <c r="M8275" s="4">
        <v>78.712999999999994</v>
      </c>
      <c r="N8275" s="5">
        <v>72.641866309999997</v>
      </c>
      <c r="O8275" s="6">
        <v>1.38966092273485E-2</v>
      </c>
    </row>
    <row r="8276" spans="1:15" x14ac:dyDescent="0.2">
      <c r="A8276" t="s">
        <v>57</v>
      </c>
      <c r="B8276" t="s">
        <v>58</v>
      </c>
      <c r="C8276">
        <v>2015</v>
      </c>
      <c r="D8276" t="s">
        <v>97</v>
      </c>
      <c r="E8276" t="s">
        <v>37</v>
      </c>
      <c r="F8276" t="s">
        <v>38</v>
      </c>
      <c r="G8276" t="s">
        <v>83</v>
      </c>
      <c r="H8276" s="1">
        <v>48</v>
      </c>
      <c r="I8276" s="1">
        <v>44</v>
      </c>
      <c r="J8276" s="1">
        <v>61</v>
      </c>
      <c r="K8276" s="2">
        <v>808.9</v>
      </c>
      <c r="L8276" s="3">
        <v>856.625100000001</v>
      </c>
      <c r="M8276" s="4">
        <v>16.436499999999999</v>
      </c>
      <c r="N8276" s="5">
        <v>12.9130896775</v>
      </c>
      <c r="O8276" s="6">
        <v>1.37223389788602E-2</v>
      </c>
    </row>
    <row r="8277" spans="1:15" x14ac:dyDescent="0.2">
      <c r="A8277" t="s">
        <v>57</v>
      </c>
      <c r="B8277" t="s">
        <v>58</v>
      </c>
      <c r="C8277">
        <v>2015</v>
      </c>
      <c r="D8277" t="s">
        <v>97</v>
      </c>
      <c r="E8277" t="s">
        <v>37</v>
      </c>
      <c r="F8277" t="s">
        <v>39</v>
      </c>
      <c r="G8277" t="s">
        <v>84</v>
      </c>
      <c r="H8277" s="1">
        <v>54</v>
      </c>
      <c r="I8277" s="1">
        <v>53</v>
      </c>
      <c r="J8277" s="1">
        <v>64</v>
      </c>
      <c r="K8277" s="2">
        <v>851.9</v>
      </c>
      <c r="L8277" s="3">
        <v>944.75710000000004</v>
      </c>
      <c r="M8277" s="4">
        <v>5.5697000000000303</v>
      </c>
      <c r="N8277" s="5">
        <v>5.60143058090003</v>
      </c>
      <c r="O8277" s="6">
        <v>2.35943185819932E-2</v>
      </c>
    </row>
    <row r="8278" spans="1:15" x14ac:dyDescent="0.2">
      <c r="A8278" t="s">
        <v>57</v>
      </c>
      <c r="B8278" t="s">
        <v>58</v>
      </c>
      <c r="C8278">
        <v>2015</v>
      </c>
      <c r="D8278" t="s">
        <v>97</v>
      </c>
      <c r="E8278" t="s">
        <v>37</v>
      </c>
      <c r="F8278" t="s">
        <v>40</v>
      </c>
      <c r="G8278" t="s">
        <v>85</v>
      </c>
      <c r="H8278" s="1">
        <v>33</v>
      </c>
      <c r="I8278" s="1">
        <v>32</v>
      </c>
      <c r="J8278" s="1">
        <v>34</v>
      </c>
      <c r="K8278" s="2">
        <v>561.1</v>
      </c>
      <c r="L8278" s="3">
        <v>589.71609999999896</v>
      </c>
      <c r="M8278" s="4">
        <v>56.616700000000002</v>
      </c>
      <c r="N8278" s="5">
        <v>43.2457038111</v>
      </c>
      <c r="O8278" s="6">
        <v>3.1901621814293402E-2</v>
      </c>
    </row>
    <row r="8279" spans="1:15" x14ac:dyDescent="0.2">
      <c r="A8279" t="s">
        <v>57</v>
      </c>
      <c r="B8279" t="s">
        <v>58</v>
      </c>
      <c r="C8279">
        <v>2015</v>
      </c>
      <c r="D8279" t="s">
        <v>97</v>
      </c>
      <c r="E8279" t="s">
        <v>37</v>
      </c>
      <c r="F8279" t="s">
        <v>41</v>
      </c>
      <c r="G8279" t="s">
        <v>86</v>
      </c>
      <c r="H8279" s="1">
        <v>52</v>
      </c>
      <c r="I8279" s="1">
        <v>48</v>
      </c>
      <c r="J8279" s="1">
        <v>65</v>
      </c>
      <c r="K8279" s="2">
        <v>867.9</v>
      </c>
      <c r="L8279" s="3">
        <v>712.54589999999996</v>
      </c>
      <c r="M8279" s="4">
        <v>31.928699999999999</v>
      </c>
      <c r="N8279" s="5">
        <v>26.2042991631</v>
      </c>
      <c r="O8279" s="6">
        <v>1.1637285401544E-2</v>
      </c>
    </row>
    <row r="8280" spans="1:15" x14ac:dyDescent="0.2">
      <c r="A8280" t="s">
        <v>57</v>
      </c>
      <c r="B8280" t="s">
        <v>58</v>
      </c>
      <c r="C8280">
        <v>2015</v>
      </c>
      <c r="D8280" t="s">
        <v>97</v>
      </c>
      <c r="E8280" t="s">
        <v>37</v>
      </c>
      <c r="F8280" t="s">
        <v>42</v>
      </c>
      <c r="G8280" t="s">
        <v>87</v>
      </c>
      <c r="H8280" s="1">
        <v>50</v>
      </c>
      <c r="I8280" s="1">
        <v>48</v>
      </c>
      <c r="J8280" s="1">
        <v>57</v>
      </c>
      <c r="K8280" s="2">
        <v>793.3</v>
      </c>
      <c r="L8280" s="3">
        <v>867.07690000000002</v>
      </c>
      <c r="M8280" s="4">
        <v>36.057099999999998</v>
      </c>
      <c r="N8280" s="5">
        <v>40.404540604099999</v>
      </c>
      <c r="O8280" s="6">
        <v>1.6009076011597099E-2</v>
      </c>
    </row>
    <row r="8281" spans="1:15" x14ac:dyDescent="0.2">
      <c r="A8281" t="s">
        <v>57</v>
      </c>
      <c r="B8281" t="s">
        <v>58</v>
      </c>
      <c r="C8281">
        <v>2015</v>
      </c>
      <c r="D8281" t="s">
        <v>97</v>
      </c>
      <c r="E8281" t="s">
        <v>37</v>
      </c>
      <c r="F8281" t="s">
        <v>43</v>
      </c>
      <c r="G8281" t="s">
        <v>88</v>
      </c>
      <c r="H8281" s="1">
        <v>34</v>
      </c>
      <c r="I8281" s="1">
        <v>32</v>
      </c>
      <c r="J8281" s="1">
        <v>37</v>
      </c>
      <c r="K8281" s="2">
        <v>532.79999999999995</v>
      </c>
      <c r="L8281" s="3">
        <v>501.89760000000001</v>
      </c>
      <c r="M8281" s="4">
        <v>86.327100000000002</v>
      </c>
      <c r="N8281" s="5">
        <v>73.095659055900001</v>
      </c>
      <c r="O8281" s="6">
        <v>1.5390390390390399E-2</v>
      </c>
    </row>
    <row r="8282" spans="1:15" x14ac:dyDescent="0.2">
      <c r="A8282" t="s">
        <v>57</v>
      </c>
      <c r="B8282" t="s">
        <v>58</v>
      </c>
      <c r="C8282">
        <v>2015</v>
      </c>
      <c r="D8282" t="s">
        <v>98</v>
      </c>
      <c r="E8282" t="s">
        <v>16</v>
      </c>
      <c r="F8282" t="s">
        <v>17</v>
      </c>
      <c r="G8282" t="s">
        <v>65</v>
      </c>
      <c r="H8282" s="1">
        <v>32</v>
      </c>
      <c r="I8282" s="1">
        <v>30</v>
      </c>
      <c r="J8282" s="1">
        <v>33</v>
      </c>
      <c r="K8282" s="2">
        <v>563</v>
      </c>
      <c r="L8282" s="3">
        <v>602.41</v>
      </c>
      <c r="M8282" s="4">
        <v>140.90299999999999</v>
      </c>
      <c r="N8282" s="5">
        <v>144.99341408999999</v>
      </c>
      <c r="O8282" s="6">
        <v>0</v>
      </c>
    </row>
    <row r="8283" spans="1:15" x14ac:dyDescent="0.2">
      <c r="A8283" t="s">
        <v>57</v>
      </c>
      <c r="B8283" t="s">
        <v>58</v>
      </c>
      <c r="C8283">
        <v>2015</v>
      </c>
      <c r="D8283" t="s">
        <v>98</v>
      </c>
      <c r="E8283" t="s">
        <v>16</v>
      </c>
      <c r="F8283" t="s">
        <v>18</v>
      </c>
      <c r="G8283" t="s">
        <v>66</v>
      </c>
      <c r="H8283" s="1">
        <v>29</v>
      </c>
      <c r="I8283" s="1">
        <v>29</v>
      </c>
      <c r="J8283" s="1">
        <v>33</v>
      </c>
      <c r="K8283" s="2">
        <v>428</v>
      </c>
      <c r="L8283" s="3">
        <v>363.8</v>
      </c>
      <c r="M8283" s="4">
        <v>104.495</v>
      </c>
      <c r="N8283" s="5">
        <v>89.34844975</v>
      </c>
      <c r="O8283" s="6">
        <v>0</v>
      </c>
    </row>
    <row r="8284" spans="1:15" x14ac:dyDescent="0.2">
      <c r="A8284" t="s">
        <v>57</v>
      </c>
      <c r="B8284" t="s">
        <v>58</v>
      </c>
      <c r="C8284">
        <v>2015</v>
      </c>
      <c r="D8284" t="s">
        <v>98</v>
      </c>
      <c r="E8284" t="s">
        <v>16</v>
      </c>
      <c r="F8284" t="s">
        <v>19</v>
      </c>
      <c r="G8284" t="s">
        <v>67</v>
      </c>
      <c r="H8284" s="1">
        <v>42</v>
      </c>
      <c r="I8284" s="1">
        <v>40</v>
      </c>
      <c r="J8284" s="1">
        <v>51</v>
      </c>
      <c r="K8284" s="2">
        <v>374</v>
      </c>
      <c r="L8284" s="3">
        <v>403.92</v>
      </c>
      <c r="M8284" s="4">
        <v>81.305000000000007</v>
      </c>
      <c r="N8284" s="5">
        <v>72.926519749999997</v>
      </c>
      <c r="O8284" s="6">
        <v>0</v>
      </c>
    </row>
    <row r="8285" spans="1:15" x14ac:dyDescent="0.2">
      <c r="A8285" t="s">
        <v>57</v>
      </c>
      <c r="B8285" t="s">
        <v>58</v>
      </c>
      <c r="C8285">
        <v>2015</v>
      </c>
      <c r="D8285" t="s">
        <v>98</v>
      </c>
      <c r="E8285" t="s">
        <v>16</v>
      </c>
      <c r="F8285" t="s">
        <v>20</v>
      </c>
      <c r="G8285" t="s">
        <v>68</v>
      </c>
      <c r="H8285" s="1">
        <v>37</v>
      </c>
      <c r="I8285" s="1">
        <v>33</v>
      </c>
      <c r="J8285" s="1">
        <v>46</v>
      </c>
      <c r="K8285" s="2">
        <v>460</v>
      </c>
      <c r="L8285" s="3">
        <v>455.4</v>
      </c>
      <c r="M8285" s="4">
        <v>94.388000000000005</v>
      </c>
      <c r="N8285" s="5">
        <v>107.02466544000001</v>
      </c>
      <c r="O8285" s="6">
        <v>0</v>
      </c>
    </row>
    <row r="8286" spans="1:15" x14ac:dyDescent="0.2">
      <c r="A8286" t="s">
        <v>57</v>
      </c>
      <c r="B8286" t="s">
        <v>58</v>
      </c>
      <c r="C8286">
        <v>2015</v>
      </c>
      <c r="D8286" t="s">
        <v>98</v>
      </c>
      <c r="E8286" t="s">
        <v>16</v>
      </c>
      <c r="F8286" t="s">
        <v>21</v>
      </c>
      <c r="G8286" t="s">
        <v>69</v>
      </c>
      <c r="H8286" s="1">
        <v>24</v>
      </c>
      <c r="I8286" s="1">
        <v>24</v>
      </c>
      <c r="J8286" s="1">
        <v>26</v>
      </c>
      <c r="K8286" s="2">
        <v>882</v>
      </c>
      <c r="L8286" s="3">
        <v>767.34</v>
      </c>
      <c r="M8286" s="4">
        <v>221.63900000000001</v>
      </c>
      <c r="N8286" s="5">
        <v>238.57000321000001</v>
      </c>
      <c r="O8286" s="6">
        <v>0</v>
      </c>
    </row>
    <row r="8287" spans="1:15" x14ac:dyDescent="0.2">
      <c r="A8287" t="s">
        <v>57</v>
      </c>
      <c r="B8287" t="s">
        <v>58</v>
      </c>
      <c r="C8287">
        <v>2015</v>
      </c>
      <c r="D8287" t="s">
        <v>98</v>
      </c>
      <c r="E8287" t="s">
        <v>16</v>
      </c>
      <c r="F8287" t="s">
        <v>22</v>
      </c>
      <c r="G8287" t="s">
        <v>70</v>
      </c>
      <c r="H8287" s="1">
        <v>25</v>
      </c>
      <c r="I8287" s="1">
        <v>25</v>
      </c>
      <c r="J8287" s="1">
        <v>32</v>
      </c>
      <c r="K8287" s="2">
        <v>384</v>
      </c>
      <c r="L8287" s="3">
        <v>380.16</v>
      </c>
      <c r="M8287" s="4">
        <v>92.331999999999994</v>
      </c>
      <c r="N8287" s="5">
        <v>72.635737759999998</v>
      </c>
      <c r="O8287" s="6">
        <v>0</v>
      </c>
    </row>
    <row r="8288" spans="1:15" x14ac:dyDescent="0.2">
      <c r="A8288" t="s">
        <v>57</v>
      </c>
      <c r="B8288" t="s">
        <v>58</v>
      </c>
      <c r="C8288">
        <v>2015</v>
      </c>
      <c r="D8288" t="s">
        <v>98</v>
      </c>
      <c r="E8288" t="s">
        <v>23</v>
      </c>
      <c r="F8288" t="s">
        <v>24</v>
      </c>
      <c r="G8288" t="s">
        <v>71</v>
      </c>
      <c r="H8288" s="1">
        <v>25</v>
      </c>
      <c r="I8288" s="1">
        <v>25</v>
      </c>
      <c r="J8288" s="1">
        <v>28</v>
      </c>
      <c r="K8288" s="2">
        <v>6600</v>
      </c>
      <c r="L8288" s="3">
        <v>5808</v>
      </c>
      <c r="M8288" s="4">
        <v>1263.5124000000001</v>
      </c>
      <c r="N8288" s="5">
        <v>1320.5271335376001</v>
      </c>
      <c r="O8288" s="6">
        <v>0</v>
      </c>
    </row>
    <row r="8289" spans="1:15" x14ac:dyDescent="0.2">
      <c r="A8289" t="s">
        <v>57</v>
      </c>
      <c r="B8289" t="s">
        <v>58</v>
      </c>
      <c r="C8289">
        <v>2015</v>
      </c>
      <c r="D8289" t="s">
        <v>98</v>
      </c>
      <c r="E8289" t="s">
        <v>23</v>
      </c>
      <c r="F8289" t="s">
        <v>25</v>
      </c>
      <c r="G8289" t="s">
        <v>72</v>
      </c>
      <c r="H8289" s="1">
        <v>16</v>
      </c>
      <c r="I8289" s="1">
        <v>16</v>
      </c>
      <c r="J8289" s="1">
        <v>16</v>
      </c>
      <c r="K8289" s="2">
        <v>6880</v>
      </c>
      <c r="L8289" s="3">
        <v>6398.4</v>
      </c>
      <c r="M8289" s="4">
        <v>1353.3162</v>
      </c>
      <c r="N8289" s="5">
        <v>1227.2385561756</v>
      </c>
      <c r="O8289" s="6">
        <v>0</v>
      </c>
    </row>
    <row r="8290" spans="1:15" x14ac:dyDescent="0.2">
      <c r="A8290" t="s">
        <v>57</v>
      </c>
      <c r="B8290" t="s">
        <v>58</v>
      </c>
      <c r="C8290">
        <v>2015</v>
      </c>
      <c r="D8290" t="s">
        <v>98</v>
      </c>
      <c r="E8290" t="s">
        <v>23</v>
      </c>
      <c r="F8290" t="s">
        <v>26</v>
      </c>
      <c r="G8290" t="s">
        <v>73</v>
      </c>
      <c r="H8290" s="1">
        <v>22</v>
      </c>
      <c r="I8290" s="1">
        <v>21</v>
      </c>
      <c r="J8290" s="1">
        <v>22</v>
      </c>
      <c r="K8290" s="2">
        <v>2509</v>
      </c>
      <c r="L8290" s="3">
        <v>2358.46</v>
      </c>
      <c r="M8290" s="4">
        <v>488.30279999999999</v>
      </c>
      <c r="N8290" s="5">
        <v>528.84560487839997</v>
      </c>
      <c r="O8290" s="6">
        <v>0</v>
      </c>
    </row>
    <row r="8291" spans="1:15" x14ac:dyDescent="0.2">
      <c r="A8291" t="s">
        <v>57</v>
      </c>
      <c r="B8291" t="s">
        <v>58</v>
      </c>
      <c r="C8291">
        <v>2015</v>
      </c>
      <c r="D8291" t="s">
        <v>98</v>
      </c>
      <c r="E8291" t="s">
        <v>23</v>
      </c>
      <c r="F8291" t="s">
        <v>27</v>
      </c>
      <c r="G8291" t="s">
        <v>74</v>
      </c>
      <c r="H8291" s="1">
        <v>11</v>
      </c>
      <c r="I8291" s="1">
        <v>11</v>
      </c>
      <c r="J8291" s="1">
        <v>11</v>
      </c>
      <c r="K8291" s="2">
        <v>4278</v>
      </c>
      <c r="L8291" s="3">
        <v>4192.4399999999996</v>
      </c>
      <c r="M8291" s="4">
        <v>863.2636</v>
      </c>
      <c r="N8291" s="5">
        <v>891.43707084960204</v>
      </c>
      <c r="O8291" s="6">
        <v>0</v>
      </c>
    </row>
    <row r="8292" spans="1:15" x14ac:dyDescent="0.2">
      <c r="A8292" t="s">
        <v>57</v>
      </c>
      <c r="B8292" t="s">
        <v>58</v>
      </c>
      <c r="C8292">
        <v>2015</v>
      </c>
      <c r="D8292" t="s">
        <v>98</v>
      </c>
      <c r="E8292" t="s">
        <v>23</v>
      </c>
      <c r="F8292" t="s">
        <v>28</v>
      </c>
      <c r="G8292" t="s">
        <v>75</v>
      </c>
      <c r="H8292" s="1">
        <v>10</v>
      </c>
      <c r="I8292" s="1">
        <v>10</v>
      </c>
      <c r="J8292" s="1">
        <v>10</v>
      </c>
      <c r="K8292" s="2">
        <v>3339</v>
      </c>
      <c r="L8292" s="3">
        <v>2704.59</v>
      </c>
      <c r="M8292" s="4">
        <v>668.55740000000003</v>
      </c>
      <c r="N8292" s="5">
        <v>611.346269052401</v>
      </c>
      <c r="O8292" s="6">
        <v>0</v>
      </c>
    </row>
    <row r="8293" spans="1:15" x14ac:dyDescent="0.2">
      <c r="A8293" t="s">
        <v>57</v>
      </c>
      <c r="B8293" t="s">
        <v>58</v>
      </c>
      <c r="C8293">
        <v>2015</v>
      </c>
      <c r="D8293" t="s">
        <v>98</v>
      </c>
      <c r="E8293" t="s">
        <v>23</v>
      </c>
      <c r="F8293" t="s">
        <v>29</v>
      </c>
      <c r="G8293" t="s">
        <v>76</v>
      </c>
      <c r="H8293" s="1">
        <v>9</v>
      </c>
      <c r="I8293" s="1">
        <v>9</v>
      </c>
      <c r="J8293" s="1">
        <v>9</v>
      </c>
      <c r="K8293" s="2">
        <v>4970</v>
      </c>
      <c r="L8293" s="3">
        <v>4174.8</v>
      </c>
      <c r="M8293" s="4">
        <v>1044.0426</v>
      </c>
      <c r="N8293" s="5">
        <v>1180.2129001476001</v>
      </c>
      <c r="O8293" s="6">
        <v>0</v>
      </c>
    </row>
    <row r="8294" spans="1:15" x14ac:dyDescent="0.2">
      <c r="A8294" t="s">
        <v>57</v>
      </c>
      <c r="B8294" t="s">
        <v>58</v>
      </c>
      <c r="C8294">
        <v>2015</v>
      </c>
      <c r="D8294" t="s">
        <v>98</v>
      </c>
      <c r="E8294" t="s">
        <v>30</v>
      </c>
      <c r="F8294" t="s">
        <v>31</v>
      </c>
      <c r="G8294" t="s">
        <v>77</v>
      </c>
      <c r="H8294" s="1">
        <v>53</v>
      </c>
      <c r="I8294" s="1">
        <v>51</v>
      </c>
      <c r="J8294" s="1">
        <v>59</v>
      </c>
      <c r="K8294" s="2">
        <v>723</v>
      </c>
      <c r="L8294" s="3">
        <v>679.62</v>
      </c>
      <c r="M8294" s="4">
        <v>63.4819999999999</v>
      </c>
      <c r="N8294" s="5">
        <v>64.422803239999894</v>
      </c>
      <c r="O8294" s="6">
        <v>0</v>
      </c>
    </row>
    <row r="8295" spans="1:15" x14ac:dyDescent="0.2">
      <c r="A8295" t="s">
        <v>57</v>
      </c>
      <c r="B8295" t="s">
        <v>58</v>
      </c>
      <c r="C8295">
        <v>2015</v>
      </c>
      <c r="D8295" t="s">
        <v>98</v>
      </c>
      <c r="E8295" t="s">
        <v>30</v>
      </c>
      <c r="F8295" t="s">
        <v>32</v>
      </c>
      <c r="G8295" t="s">
        <v>78</v>
      </c>
      <c r="H8295" s="1">
        <v>53</v>
      </c>
      <c r="I8295" s="1">
        <v>50</v>
      </c>
      <c r="J8295" s="1">
        <v>62</v>
      </c>
      <c r="K8295" s="2">
        <v>782</v>
      </c>
      <c r="L8295" s="3">
        <v>719.44</v>
      </c>
      <c r="M8295" s="4">
        <v>61.103500000000103</v>
      </c>
      <c r="N8295" s="5">
        <v>60.555707122500102</v>
      </c>
      <c r="O8295" s="6">
        <v>0</v>
      </c>
    </row>
    <row r="8296" spans="1:15" x14ac:dyDescent="0.2">
      <c r="A8296" t="s">
        <v>57</v>
      </c>
      <c r="B8296" t="s">
        <v>58</v>
      </c>
      <c r="C8296">
        <v>2015</v>
      </c>
      <c r="D8296" t="s">
        <v>98</v>
      </c>
      <c r="E8296" t="s">
        <v>30</v>
      </c>
      <c r="F8296" t="s">
        <v>33</v>
      </c>
      <c r="G8296" t="s">
        <v>79</v>
      </c>
      <c r="H8296" s="1">
        <v>57</v>
      </c>
      <c r="I8296" s="1">
        <v>55</v>
      </c>
      <c r="J8296" s="1">
        <v>68</v>
      </c>
      <c r="K8296" s="2">
        <v>1041</v>
      </c>
      <c r="L8296" s="3">
        <v>832.8</v>
      </c>
      <c r="M8296" s="4">
        <v>92.641999999999996</v>
      </c>
      <c r="N8296" s="5">
        <v>72.592418359999996</v>
      </c>
      <c r="O8296" s="6">
        <v>0</v>
      </c>
    </row>
    <row r="8297" spans="1:15" x14ac:dyDescent="0.2">
      <c r="A8297" t="s">
        <v>57</v>
      </c>
      <c r="B8297" t="s">
        <v>58</v>
      </c>
      <c r="C8297">
        <v>2015</v>
      </c>
      <c r="D8297" t="s">
        <v>98</v>
      </c>
      <c r="E8297" t="s">
        <v>30</v>
      </c>
      <c r="F8297" t="s">
        <v>34</v>
      </c>
      <c r="G8297" t="s">
        <v>80</v>
      </c>
      <c r="H8297" s="1">
        <v>51</v>
      </c>
      <c r="I8297" s="1">
        <v>49</v>
      </c>
      <c r="J8297" s="1">
        <v>61</v>
      </c>
      <c r="K8297" s="2">
        <v>772</v>
      </c>
      <c r="L8297" s="3">
        <v>640.76</v>
      </c>
      <c r="M8297" s="4">
        <v>70.359500000000097</v>
      </c>
      <c r="N8297" s="5">
        <v>76.241202402500093</v>
      </c>
      <c r="O8297" s="6">
        <v>0</v>
      </c>
    </row>
    <row r="8298" spans="1:15" x14ac:dyDescent="0.2">
      <c r="A8298" t="s">
        <v>57</v>
      </c>
      <c r="B8298" t="s">
        <v>58</v>
      </c>
      <c r="C8298">
        <v>2015</v>
      </c>
      <c r="D8298" t="s">
        <v>98</v>
      </c>
      <c r="E8298" t="s">
        <v>30</v>
      </c>
      <c r="F8298" t="s">
        <v>35</v>
      </c>
      <c r="G8298" t="s">
        <v>81</v>
      </c>
      <c r="H8298" s="1">
        <v>45</v>
      </c>
      <c r="I8298" s="1">
        <v>44</v>
      </c>
      <c r="J8298" s="1">
        <v>57</v>
      </c>
      <c r="K8298" s="2">
        <v>815</v>
      </c>
      <c r="L8298" s="3">
        <v>912.8</v>
      </c>
      <c r="M8298" s="4">
        <v>68.83</v>
      </c>
      <c r="N8298" s="5">
        <v>57.245911</v>
      </c>
      <c r="O8298" s="6">
        <v>0</v>
      </c>
    </row>
    <row r="8299" spans="1:15" x14ac:dyDescent="0.2">
      <c r="A8299" t="s">
        <v>57</v>
      </c>
      <c r="B8299" t="s">
        <v>58</v>
      </c>
      <c r="C8299">
        <v>2015</v>
      </c>
      <c r="D8299" t="s">
        <v>98</v>
      </c>
      <c r="E8299" t="s">
        <v>30</v>
      </c>
      <c r="F8299" t="s">
        <v>36</v>
      </c>
      <c r="G8299" t="s">
        <v>82</v>
      </c>
      <c r="H8299" s="1">
        <v>34</v>
      </c>
      <c r="I8299" s="1">
        <v>34</v>
      </c>
      <c r="J8299" s="1">
        <v>43</v>
      </c>
      <c r="K8299" s="2">
        <v>988</v>
      </c>
      <c r="L8299" s="3">
        <v>938.6</v>
      </c>
      <c r="M8299" s="4">
        <v>101.0205</v>
      </c>
      <c r="N8299" s="5">
        <v>89.887535797499993</v>
      </c>
      <c r="O8299" s="6">
        <v>0</v>
      </c>
    </row>
    <row r="8300" spans="1:15" x14ac:dyDescent="0.2">
      <c r="A8300" t="s">
        <v>57</v>
      </c>
      <c r="B8300" t="s">
        <v>58</v>
      </c>
      <c r="C8300">
        <v>2015</v>
      </c>
      <c r="D8300" t="s">
        <v>98</v>
      </c>
      <c r="E8300" t="s">
        <v>37</v>
      </c>
      <c r="F8300" t="s">
        <v>38</v>
      </c>
      <c r="G8300" t="s">
        <v>83</v>
      </c>
      <c r="H8300" s="1">
        <v>63</v>
      </c>
      <c r="I8300" s="1">
        <v>57</v>
      </c>
      <c r="J8300" s="1">
        <v>78</v>
      </c>
      <c r="K8300" s="2">
        <v>1071</v>
      </c>
      <c r="L8300" s="3">
        <v>942.48</v>
      </c>
      <c r="M8300" s="4">
        <v>37.171799999999998</v>
      </c>
      <c r="N8300" s="5">
        <v>28.558424847600001</v>
      </c>
      <c r="O8300" s="6">
        <v>0</v>
      </c>
    </row>
    <row r="8301" spans="1:15" x14ac:dyDescent="0.2">
      <c r="A8301" t="s">
        <v>57</v>
      </c>
      <c r="B8301" t="s">
        <v>58</v>
      </c>
      <c r="C8301">
        <v>2015</v>
      </c>
      <c r="D8301" t="s">
        <v>98</v>
      </c>
      <c r="E8301" t="s">
        <v>37</v>
      </c>
      <c r="F8301" t="s">
        <v>39</v>
      </c>
      <c r="G8301" t="s">
        <v>84</v>
      </c>
      <c r="H8301" s="1">
        <v>49</v>
      </c>
      <c r="I8301" s="1">
        <v>45</v>
      </c>
      <c r="J8301" s="1">
        <v>58</v>
      </c>
      <c r="K8301" s="2">
        <v>808</v>
      </c>
      <c r="L8301" s="3">
        <v>848.4</v>
      </c>
      <c r="M8301" s="4">
        <v>25.895499999999998</v>
      </c>
      <c r="N8301" s="5">
        <v>26.3863492025</v>
      </c>
      <c r="O8301" s="6">
        <v>0</v>
      </c>
    </row>
    <row r="8302" spans="1:15" x14ac:dyDescent="0.2">
      <c r="A8302" t="s">
        <v>57</v>
      </c>
      <c r="B8302" t="s">
        <v>58</v>
      </c>
      <c r="C8302">
        <v>2015</v>
      </c>
      <c r="D8302" t="s">
        <v>98</v>
      </c>
      <c r="E8302" t="s">
        <v>37</v>
      </c>
      <c r="F8302" t="s">
        <v>40</v>
      </c>
      <c r="G8302" t="s">
        <v>85</v>
      </c>
      <c r="H8302" s="1">
        <v>42</v>
      </c>
      <c r="I8302" s="1">
        <v>39</v>
      </c>
      <c r="J8302" s="1">
        <v>44</v>
      </c>
      <c r="K8302" s="2">
        <v>744</v>
      </c>
      <c r="L8302" s="3">
        <v>729.12</v>
      </c>
      <c r="M8302" s="4">
        <v>107.95740000000001</v>
      </c>
      <c r="N8302" s="5">
        <v>116.5480021476</v>
      </c>
      <c r="O8302" s="6">
        <v>0</v>
      </c>
    </row>
    <row r="8303" spans="1:15" x14ac:dyDescent="0.2">
      <c r="A8303" t="s">
        <v>57</v>
      </c>
      <c r="B8303" t="s">
        <v>58</v>
      </c>
      <c r="C8303">
        <v>2015</v>
      </c>
      <c r="D8303" t="s">
        <v>98</v>
      </c>
      <c r="E8303" t="s">
        <v>37</v>
      </c>
      <c r="F8303" t="s">
        <v>41</v>
      </c>
      <c r="G8303" t="s">
        <v>86</v>
      </c>
      <c r="H8303" s="1">
        <v>54</v>
      </c>
      <c r="I8303" s="1">
        <v>49</v>
      </c>
      <c r="J8303" s="1">
        <v>67</v>
      </c>
      <c r="K8303" s="2">
        <v>969</v>
      </c>
      <c r="L8303" s="3">
        <v>920.55</v>
      </c>
      <c r="M8303" s="4">
        <v>56.372100000000003</v>
      </c>
      <c r="N8303" s="5">
        <v>43.196756415899998</v>
      </c>
      <c r="O8303" s="6">
        <v>0</v>
      </c>
    </row>
    <row r="8304" spans="1:15" x14ac:dyDescent="0.2">
      <c r="A8304" t="s">
        <v>57</v>
      </c>
      <c r="B8304" t="s">
        <v>58</v>
      </c>
      <c r="C8304">
        <v>2015</v>
      </c>
      <c r="D8304" t="s">
        <v>98</v>
      </c>
      <c r="E8304" t="s">
        <v>37</v>
      </c>
      <c r="F8304" t="s">
        <v>42</v>
      </c>
      <c r="G8304" t="s">
        <v>87</v>
      </c>
      <c r="H8304" s="1">
        <v>46</v>
      </c>
      <c r="I8304" s="1">
        <v>43</v>
      </c>
      <c r="J8304" s="1">
        <v>50</v>
      </c>
      <c r="K8304" s="2">
        <v>657</v>
      </c>
      <c r="L8304" s="3">
        <v>551.88</v>
      </c>
      <c r="M8304" s="4">
        <v>23.029199999999999</v>
      </c>
      <c r="N8304" s="5">
        <v>22.8056325264</v>
      </c>
      <c r="O8304" s="6">
        <v>0</v>
      </c>
    </row>
    <row r="8305" spans="1:15" x14ac:dyDescent="0.2">
      <c r="A8305" t="s">
        <v>57</v>
      </c>
      <c r="B8305" t="s">
        <v>58</v>
      </c>
      <c r="C8305">
        <v>2015</v>
      </c>
      <c r="D8305" t="s">
        <v>98</v>
      </c>
      <c r="E8305" t="s">
        <v>37</v>
      </c>
      <c r="F8305" t="s">
        <v>43</v>
      </c>
      <c r="G8305" t="s">
        <v>88</v>
      </c>
      <c r="H8305" s="1">
        <v>36</v>
      </c>
      <c r="I8305" s="1">
        <v>36</v>
      </c>
      <c r="J8305" s="1">
        <v>42</v>
      </c>
      <c r="K8305" s="2">
        <v>639</v>
      </c>
      <c r="L8305" s="3">
        <v>530.37</v>
      </c>
      <c r="M8305" s="4">
        <v>118.9782</v>
      </c>
      <c r="N8305" s="5">
        <v>107.1063172476</v>
      </c>
      <c r="O8305" s="6">
        <v>0</v>
      </c>
    </row>
    <row r="8306" spans="1:15" x14ac:dyDescent="0.2">
      <c r="A8306" t="s">
        <v>57</v>
      </c>
      <c r="B8306" t="s">
        <v>58</v>
      </c>
      <c r="C8306">
        <v>2015</v>
      </c>
      <c r="D8306" t="s">
        <v>99</v>
      </c>
      <c r="E8306" t="s">
        <v>16</v>
      </c>
      <c r="F8306" t="s">
        <v>17</v>
      </c>
      <c r="G8306" t="s">
        <v>65</v>
      </c>
      <c r="H8306" s="1">
        <v>44</v>
      </c>
      <c r="I8306" s="1">
        <v>39</v>
      </c>
      <c r="J8306" s="1">
        <v>50</v>
      </c>
      <c r="K8306" s="2">
        <v>778.8</v>
      </c>
      <c r="L8306" s="3">
        <v>886.27440000000001</v>
      </c>
      <c r="M8306" s="4">
        <v>164.654</v>
      </c>
      <c r="N8306" s="5">
        <v>177.25661715999999</v>
      </c>
      <c r="O8306" s="6">
        <v>5.5469953775038501E-2</v>
      </c>
    </row>
    <row r="8307" spans="1:15" x14ac:dyDescent="0.2">
      <c r="A8307" t="s">
        <v>57</v>
      </c>
      <c r="B8307" t="s">
        <v>58</v>
      </c>
      <c r="C8307">
        <v>2015</v>
      </c>
      <c r="D8307" t="s">
        <v>99</v>
      </c>
      <c r="E8307" t="s">
        <v>16</v>
      </c>
      <c r="F8307" t="s">
        <v>18</v>
      </c>
      <c r="G8307" t="s">
        <v>66</v>
      </c>
      <c r="H8307" s="1">
        <v>40</v>
      </c>
      <c r="I8307" s="1">
        <v>40</v>
      </c>
      <c r="J8307" s="1">
        <v>42</v>
      </c>
      <c r="K8307" s="2">
        <v>580.5</v>
      </c>
      <c r="L8307" s="3">
        <v>490.52249999999901</v>
      </c>
      <c r="M8307" s="4">
        <v>118.35</v>
      </c>
      <c r="N8307" s="5">
        <v>107.28427499999999</v>
      </c>
      <c r="O8307" s="6">
        <v>5.9431524547803601E-2</v>
      </c>
    </row>
    <row r="8308" spans="1:15" x14ac:dyDescent="0.2">
      <c r="A8308" t="s">
        <v>57</v>
      </c>
      <c r="B8308" t="s">
        <v>58</v>
      </c>
      <c r="C8308">
        <v>2015</v>
      </c>
      <c r="D8308" t="s">
        <v>99</v>
      </c>
      <c r="E8308" t="s">
        <v>16</v>
      </c>
      <c r="F8308" t="s">
        <v>19</v>
      </c>
      <c r="G8308" t="s">
        <v>67</v>
      </c>
      <c r="H8308" s="1">
        <v>41</v>
      </c>
      <c r="I8308" s="1">
        <v>39</v>
      </c>
      <c r="J8308" s="1">
        <v>49</v>
      </c>
      <c r="K8308" s="2">
        <v>337.8</v>
      </c>
      <c r="L8308" s="3">
        <v>370.90440000000001</v>
      </c>
      <c r="M8308" s="4">
        <v>45.104999999999997</v>
      </c>
      <c r="N8308" s="5">
        <v>39.645039750000002</v>
      </c>
      <c r="O8308" s="6">
        <v>0.10124333925399601</v>
      </c>
    </row>
    <row r="8309" spans="1:15" x14ac:dyDescent="0.2">
      <c r="A8309" t="s">
        <v>57</v>
      </c>
      <c r="B8309" t="s">
        <v>58</v>
      </c>
      <c r="C8309">
        <v>2015</v>
      </c>
      <c r="D8309" t="s">
        <v>99</v>
      </c>
      <c r="E8309" t="s">
        <v>16</v>
      </c>
      <c r="F8309" t="s">
        <v>20</v>
      </c>
      <c r="G8309" t="s">
        <v>68</v>
      </c>
      <c r="H8309" s="1">
        <v>61</v>
      </c>
      <c r="I8309" s="1">
        <v>57</v>
      </c>
      <c r="J8309" s="1">
        <v>69</v>
      </c>
      <c r="K8309" s="2">
        <v>501.1</v>
      </c>
      <c r="L8309" s="3">
        <v>511.62310000000099</v>
      </c>
      <c r="M8309" s="4">
        <v>63.597999999999999</v>
      </c>
      <c r="N8309" s="5">
        <v>64.614296039999999</v>
      </c>
      <c r="O8309" s="6">
        <v>7.9624825384154801E-2</v>
      </c>
    </row>
    <row r="8310" spans="1:15" x14ac:dyDescent="0.2">
      <c r="A8310" t="s">
        <v>57</v>
      </c>
      <c r="B8310" t="s">
        <v>58</v>
      </c>
      <c r="C8310">
        <v>2015</v>
      </c>
      <c r="D8310" t="s">
        <v>99</v>
      </c>
      <c r="E8310" t="s">
        <v>16</v>
      </c>
      <c r="F8310" t="s">
        <v>21</v>
      </c>
      <c r="G8310" t="s">
        <v>69</v>
      </c>
      <c r="H8310" s="1">
        <v>36</v>
      </c>
      <c r="I8310" s="1">
        <v>34</v>
      </c>
      <c r="J8310" s="1">
        <v>38</v>
      </c>
      <c r="K8310" s="2">
        <v>842.1</v>
      </c>
      <c r="L8310" s="3">
        <v>748.626899999996</v>
      </c>
      <c r="M8310" s="4">
        <v>163.25299999999999</v>
      </c>
      <c r="N8310" s="5">
        <v>136.71948990999999</v>
      </c>
      <c r="O8310" s="6">
        <v>7.5881724260776606E-2</v>
      </c>
    </row>
    <row r="8311" spans="1:15" x14ac:dyDescent="0.2">
      <c r="A8311" t="s">
        <v>57</v>
      </c>
      <c r="B8311" t="s">
        <v>58</v>
      </c>
      <c r="C8311">
        <v>2015</v>
      </c>
      <c r="D8311" t="s">
        <v>99</v>
      </c>
      <c r="E8311" t="s">
        <v>16</v>
      </c>
      <c r="F8311" t="s">
        <v>22</v>
      </c>
      <c r="G8311" t="s">
        <v>70</v>
      </c>
      <c r="H8311" s="1">
        <v>32</v>
      </c>
      <c r="I8311" s="1">
        <v>31</v>
      </c>
      <c r="J8311" s="1">
        <v>40</v>
      </c>
      <c r="K8311" s="2">
        <v>407.45</v>
      </c>
      <c r="L8311" s="3">
        <v>352.64797499999997</v>
      </c>
      <c r="M8311" s="4">
        <v>61.350999999999999</v>
      </c>
      <c r="N8311" s="5">
        <v>55.614067990000002</v>
      </c>
      <c r="O8311" s="6">
        <v>0.131427168977789</v>
      </c>
    </row>
    <row r="8312" spans="1:15" x14ac:dyDescent="0.2">
      <c r="A8312" t="s">
        <v>57</v>
      </c>
      <c r="B8312" t="s">
        <v>58</v>
      </c>
      <c r="C8312">
        <v>2015</v>
      </c>
      <c r="D8312" t="s">
        <v>99</v>
      </c>
      <c r="E8312" t="s">
        <v>23</v>
      </c>
      <c r="F8312" t="s">
        <v>24</v>
      </c>
      <c r="G8312" t="s">
        <v>71</v>
      </c>
      <c r="H8312" s="1">
        <v>25</v>
      </c>
      <c r="I8312" s="1">
        <v>25</v>
      </c>
      <c r="J8312" s="1">
        <v>28</v>
      </c>
      <c r="K8312" s="2">
        <v>8776</v>
      </c>
      <c r="L8312" s="3">
        <v>9829.1200000000008</v>
      </c>
      <c r="M8312" s="4">
        <v>1081.2994000000001</v>
      </c>
      <c r="N8312" s="5">
        <v>1214.2927384036</v>
      </c>
      <c r="O8312" s="6">
        <v>8.1358249772105803E-2</v>
      </c>
    </row>
    <row r="8313" spans="1:15" x14ac:dyDescent="0.2">
      <c r="A8313" t="s">
        <v>57</v>
      </c>
      <c r="B8313" t="s">
        <v>58</v>
      </c>
      <c r="C8313">
        <v>2015</v>
      </c>
      <c r="D8313" t="s">
        <v>99</v>
      </c>
      <c r="E8313" t="s">
        <v>23</v>
      </c>
      <c r="F8313" t="s">
        <v>25</v>
      </c>
      <c r="G8313" t="s">
        <v>72</v>
      </c>
      <c r="H8313" s="1">
        <v>17</v>
      </c>
      <c r="I8313" s="1">
        <v>17</v>
      </c>
      <c r="J8313" s="1">
        <v>17</v>
      </c>
      <c r="K8313" s="2">
        <v>7354.5</v>
      </c>
      <c r="L8313" s="3">
        <v>7097.0924999999997</v>
      </c>
      <c r="M8313" s="4">
        <v>725.11800000000005</v>
      </c>
      <c r="N8313" s="5">
        <v>711.47127923999903</v>
      </c>
      <c r="O8313" s="6">
        <v>0.12176218641648</v>
      </c>
    </row>
    <row r="8314" spans="1:15" x14ac:dyDescent="0.2">
      <c r="A8314" t="s">
        <v>57</v>
      </c>
      <c r="B8314" t="s">
        <v>58</v>
      </c>
      <c r="C8314">
        <v>2015</v>
      </c>
      <c r="D8314" t="s">
        <v>99</v>
      </c>
      <c r="E8314" t="s">
        <v>23</v>
      </c>
      <c r="F8314" t="s">
        <v>26</v>
      </c>
      <c r="G8314" t="s">
        <v>73</v>
      </c>
      <c r="H8314" s="1">
        <v>25</v>
      </c>
      <c r="I8314" s="1">
        <v>24</v>
      </c>
      <c r="J8314" s="1">
        <v>26</v>
      </c>
      <c r="K8314" s="2">
        <v>2877.8</v>
      </c>
      <c r="L8314" s="3">
        <v>2480.6635999999899</v>
      </c>
      <c r="M8314" s="4">
        <v>316.19799999999998</v>
      </c>
      <c r="N8314" s="5">
        <v>338.95793204</v>
      </c>
      <c r="O8314" s="6">
        <v>0.11613037737160301</v>
      </c>
    </row>
    <row r="8315" spans="1:15" x14ac:dyDescent="0.2">
      <c r="A8315" t="s">
        <v>57</v>
      </c>
      <c r="B8315" t="s">
        <v>58</v>
      </c>
      <c r="C8315">
        <v>2015</v>
      </c>
      <c r="D8315" t="s">
        <v>99</v>
      </c>
      <c r="E8315" t="s">
        <v>23</v>
      </c>
      <c r="F8315" t="s">
        <v>27</v>
      </c>
      <c r="G8315" t="s">
        <v>74</v>
      </c>
      <c r="H8315" s="1">
        <v>19</v>
      </c>
      <c r="I8315" s="1">
        <v>19</v>
      </c>
      <c r="J8315" s="1">
        <v>20</v>
      </c>
      <c r="K8315" s="2">
        <v>8223.2999999999993</v>
      </c>
      <c r="L8315" s="3">
        <v>9070.29989999994</v>
      </c>
      <c r="M8315" s="4">
        <v>1301.4775999999999</v>
      </c>
      <c r="N8315" s="5">
        <v>1113.0548789823999</v>
      </c>
      <c r="O8315" s="6">
        <v>5.5050891977673197E-2</v>
      </c>
    </row>
    <row r="8316" spans="1:15" x14ac:dyDescent="0.2">
      <c r="A8316" t="s">
        <v>57</v>
      </c>
      <c r="B8316" t="s">
        <v>58</v>
      </c>
      <c r="C8316">
        <v>2015</v>
      </c>
      <c r="D8316" t="s">
        <v>99</v>
      </c>
      <c r="E8316" t="s">
        <v>23</v>
      </c>
      <c r="F8316" t="s">
        <v>28</v>
      </c>
      <c r="G8316" t="s">
        <v>75</v>
      </c>
      <c r="H8316" s="1">
        <v>16</v>
      </c>
      <c r="I8316" s="1">
        <v>16</v>
      </c>
      <c r="J8316" s="1">
        <v>16</v>
      </c>
      <c r="K8316" s="2">
        <v>3429</v>
      </c>
      <c r="L8316" s="3">
        <v>2948.94</v>
      </c>
      <c r="M8316" s="4">
        <v>465.01760000000002</v>
      </c>
      <c r="N8316" s="5">
        <v>399.83329290239999</v>
      </c>
      <c r="O8316" s="6">
        <v>8.4864391951006105E-2</v>
      </c>
    </row>
    <row r="8317" spans="1:15" x14ac:dyDescent="0.2">
      <c r="A8317" t="s">
        <v>57</v>
      </c>
      <c r="B8317" t="s">
        <v>58</v>
      </c>
      <c r="C8317">
        <v>2015</v>
      </c>
      <c r="D8317" t="s">
        <v>99</v>
      </c>
      <c r="E8317" t="s">
        <v>23</v>
      </c>
      <c r="F8317" t="s">
        <v>29</v>
      </c>
      <c r="G8317" t="s">
        <v>76</v>
      </c>
      <c r="H8317" s="1">
        <v>18</v>
      </c>
      <c r="I8317" s="1">
        <v>18</v>
      </c>
      <c r="J8317" s="1">
        <v>19</v>
      </c>
      <c r="K8317" s="2">
        <v>10254.5</v>
      </c>
      <c r="L8317" s="3">
        <v>8357.4174999999996</v>
      </c>
      <c r="M8317" s="4">
        <v>1631.9058</v>
      </c>
      <c r="N8317" s="5">
        <v>1274.4237792636</v>
      </c>
      <c r="O8317" s="6">
        <v>5.8072065922278003E-2</v>
      </c>
    </row>
    <row r="8318" spans="1:15" x14ac:dyDescent="0.2">
      <c r="A8318" t="s">
        <v>57</v>
      </c>
      <c r="B8318" t="s">
        <v>58</v>
      </c>
      <c r="C8318">
        <v>2015</v>
      </c>
      <c r="D8318" t="s">
        <v>99</v>
      </c>
      <c r="E8318" t="s">
        <v>30</v>
      </c>
      <c r="F8318" t="s">
        <v>31</v>
      </c>
      <c r="G8318" t="s">
        <v>77</v>
      </c>
      <c r="H8318" s="1">
        <v>62</v>
      </c>
      <c r="I8318" s="1">
        <v>59</v>
      </c>
      <c r="J8318" s="1">
        <v>79</v>
      </c>
      <c r="K8318" s="2">
        <v>922</v>
      </c>
      <c r="L8318" s="3">
        <v>968.09999999999502</v>
      </c>
      <c r="M8318" s="4">
        <v>12.154</v>
      </c>
      <c r="N8318" s="5">
        <v>13.02349716</v>
      </c>
      <c r="O8318" s="6">
        <v>8.1344902386117204E-2</v>
      </c>
    </row>
    <row r="8319" spans="1:15" x14ac:dyDescent="0.2">
      <c r="A8319" t="s">
        <v>57</v>
      </c>
      <c r="B8319" t="s">
        <v>58</v>
      </c>
      <c r="C8319">
        <v>2015</v>
      </c>
      <c r="D8319" t="s">
        <v>99</v>
      </c>
      <c r="E8319" t="s">
        <v>30</v>
      </c>
      <c r="F8319" t="s">
        <v>32</v>
      </c>
      <c r="G8319" t="s">
        <v>78</v>
      </c>
      <c r="H8319" s="1">
        <v>68</v>
      </c>
      <c r="I8319" s="1">
        <v>64</v>
      </c>
      <c r="J8319" s="1">
        <v>81</v>
      </c>
      <c r="K8319" s="2">
        <v>960.349999999999</v>
      </c>
      <c r="L8319" s="3">
        <v>1011.72872499999</v>
      </c>
      <c r="M8319" s="4">
        <v>1.1605000000000101</v>
      </c>
      <c r="N8319" s="5">
        <v>1.0890073975000101</v>
      </c>
      <c r="O8319" s="6">
        <v>7.9814650908522994E-2</v>
      </c>
    </row>
    <row r="8320" spans="1:15" x14ac:dyDescent="0.2">
      <c r="A8320" t="s">
        <v>57</v>
      </c>
      <c r="B8320" t="s">
        <v>58</v>
      </c>
      <c r="C8320">
        <v>2015</v>
      </c>
      <c r="D8320" t="s">
        <v>99</v>
      </c>
      <c r="E8320" t="s">
        <v>30</v>
      </c>
      <c r="F8320" t="s">
        <v>33</v>
      </c>
      <c r="G8320" t="s">
        <v>79</v>
      </c>
      <c r="H8320" s="1">
        <v>48</v>
      </c>
      <c r="I8320" s="1">
        <v>46</v>
      </c>
      <c r="J8320" s="1">
        <v>54</v>
      </c>
      <c r="K8320" s="2">
        <v>813.4</v>
      </c>
      <c r="L8320" s="3">
        <v>647.46640000000002</v>
      </c>
      <c r="M8320" s="4">
        <v>29.921500000000002</v>
      </c>
      <c r="N8320" s="5">
        <v>31.693301622500002</v>
      </c>
      <c r="O8320" s="6">
        <v>5.9749200885173298E-2</v>
      </c>
    </row>
    <row r="8321" spans="1:15" x14ac:dyDescent="0.2">
      <c r="A8321" t="s">
        <v>57</v>
      </c>
      <c r="B8321" t="s">
        <v>58</v>
      </c>
      <c r="C8321">
        <v>2015</v>
      </c>
      <c r="D8321" t="s">
        <v>99</v>
      </c>
      <c r="E8321" t="s">
        <v>30</v>
      </c>
      <c r="F8321" t="s">
        <v>34</v>
      </c>
      <c r="G8321" t="s">
        <v>80</v>
      </c>
      <c r="H8321" s="1">
        <v>56</v>
      </c>
      <c r="I8321" s="1">
        <v>52</v>
      </c>
      <c r="J8321" s="1">
        <v>70</v>
      </c>
      <c r="K8321" s="2">
        <v>812.85</v>
      </c>
      <c r="L8321" s="3">
        <v>892.91572499999904</v>
      </c>
      <c r="M8321" s="4">
        <v>16.132999999999999</v>
      </c>
      <c r="N8321" s="5">
        <v>12.723613110000001</v>
      </c>
      <c r="O8321" s="6">
        <v>7.0308174940025794E-2</v>
      </c>
    </row>
    <row r="8322" spans="1:15" x14ac:dyDescent="0.2">
      <c r="A8322" t="s">
        <v>57</v>
      </c>
      <c r="B8322" t="s">
        <v>58</v>
      </c>
      <c r="C8322">
        <v>2015</v>
      </c>
      <c r="D8322" t="s">
        <v>99</v>
      </c>
      <c r="E8322" t="s">
        <v>30</v>
      </c>
      <c r="F8322" t="s">
        <v>35</v>
      </c>
      <c r="G8322" t="s">
        <v>81</v>
      </c>
      <c r="H8322" s="1">
        <v>41</v>
      </c>
      <c r="I8322" s="1">
        <v>40</v>
      </c>
      <c r="J8322" s="1">
        <v>47</v>
      </c>
      <c r="K8322" s="2">
        <v>625.54999999999995</v>
      </c>
      <c r="L8322" s="3">
        <v>484.48847500000102</v>
      </c>
      <c r="M8322" s="4">
        <v>3.3405</v>
      </c>
      <c r="N8322" s="5">
        <v>3.0618855974999999</v>
      </c>
      <c r="O8322" s="6">
        <v>9.18391815202622E-2</v>
      </c>
    </row>
    <row r="8323" spans="1:15" x14ac:dyDescent="0.2">
      <c r="A8323" t="s">
        <v>57</v>
      </c>
      <c r="B8323" t="s">
        <v>58</v>
      </c>
      <c r="C8323">
        <v>2015</v>
      </c>
      <c r="D8323" t="s">
        <v>99</v>
      </c>
      <c r="E8323" t="s">
        <v>30</v>
      </c>
      <c r="F8323" t="s">
        <v>36</v>
      </c>
      <c r="G8323" t="s">
        <v>82</v>
      </c>
      <c r="H8323" s="1">
        <v>61</v>
      </c>
      <c r="I8323" s="1">
        <v>54</v>
      </c>
      <c r="J8323" s="1">
        <v>73</v>
      </c>
      <c r="K8323" s="2">
        <v>1663.5</v>
      </c>
      <c r="L8323" s="3">
        <v>1754.9924999999801</v>
      </c>
      <c r="M8323" s="4">
        <v>73.676500000000104</v>
      </c>
      <c r="N8323" s="5">
        <v>82.279336522500103</v>
      </c>
      <c r="O8323" s="6">
        <v>7.4842200180342697E-2</v>
      </c>
    </row>
    <row r="8324" spans="1:15" x14ac:dyDescent="0.2">
      <c r="A8324" t="s">
        <v>57</v>
      </c>
      <c r="B8324" t="s">
        <v>58</v>
      </c>
      <c r="C8324">
        <v>2015</v>
      </c>
      <c r="D8324" t="s">
        <v>99</v>
      </c>
      <c r="E8324" t="s">
        <v>37</v>
      </c>
      <c r="F8324" t="s">
        <v>38</v>
      </c>
      <c r="G8324" t="s">
        <v>83</v>
      </c>
      <c r="H8324" s="1">
        <v>57</v>
      </c>
      <c r="I8324" s="1">
        <v>57</v>
      </c>
      <c r="J8324" s="1">
        <v>72</v>
      </c>
      <c r="K8324" s="2">
        <v>871.8</v>
      </c>
      <c r="L8324" s="3">
        <v>681.74760000000299</v>
      </c>
      <c r="M8324" s="4">
        <v>-36.6843</v>
      </c>
      <c r="N8324" s="5">
        <v>-41.3374466649</v>
      </c>
      <c r="O8324" s="6">
        <v>8.3964211975223704E-2</v>
      </c>
    </row>
    <row r="8325" spans="1:15" x14ac:dyDescent="0.2">
      <c r="A8325" t="s">
        <v>57</v>
      </c>
      <c r="B8325" t="s">
        <v>58</v>
      </c>
      <c r="C8325">
        <v>2015</v>
      </c>
      <c r="D8325" t="s">
        <v>99</v>
      </c>
      <c r="E8325" t="s">
        <v>37</v>
      </c>
      <c r="F8325" t="s">
        <v>39</v>
      </c>
      <c r="G8325" t="s">
        <v>84</v>
      </c>
      <c r="H8325" s="1">
        <v>66</v>
      </c>
      <c r="I8325" s="1">
        <v>61</v>
      </c>
      <c r="J8325" s="1">
        <v>80</v>
      </c>
      <c r="K8325" s="2">
        <v>1007.05</v>
      </c>
      <c r="L8325" s="3">
        <v>956.19397500000105</v>
      </c>
      <c r="M8325" s="4">
        <v>-30.921800000000001</v>
      </c>
      <c r="N8325" s="5">
        <v>-25.6892748476</v>
      </c>
      <c r="O8325" s="6">
        <v>6.4495308078049804E-2</v>
      </c>
    </row>
    <row r="8326" spans="1:15" x14ac:dyDescent="0.2">
      <c r="A8326" t="s">
        <v>57</v>
      </c>
      <c r="B8326" t="s">
        <v>58</v>
      </c>
      <c r="C8326">
        <v>2015</v>
      </c>
      <c r="D8326" t="s">
        <v>99</v>
      </c>
      <c r="E8326" t="s">
        <v>37</v>
      </c>
      <c r="F8326" t="s">
        <v>40</v>
      </c>
      <c r="G8326" t="s">
        <v>85</v>
      </c>
      <c r="H8326" s="1">
        <v>45</v>
      </c>
      <c r="I8326" s="1">
        <v>40</v>
      </c>
      <c r="J8326" s="1">
        <v>52</v>
      </c>
      <c r="K8326" s="2">
        <v>730.95</v>
      </c>
      <c r="L8326" s="3">
        <v>759.82252500000004</v>
      </c>
      <c r="M8326" s="4">
        <v>52.435499999999998</v>
      </c>
      <c r="N8326" s="5">
        <v>57.383051602499997</v>
      </c>
      <c r="O8326" s="6">
        <v>7.1208701005540706E-2</v>
      </c>
    </row>
    <row r="8327" spans="1:15" x14ac:dyDescent="0.2">
      <c r="A8327" t="s">
        <v>57</v>
      </c>
      <c r="B8327" t="s">
        <v>58</v>
      </c>
      <c r="C8327">
        <v>2015</v>
      </c>
      <c r="D8327" t="s">
        <v>99</v>
      </c>
      <c r="E8327" t="s">
        <v>37</v>
      </c>
      <c r="F8327" t="s">
        <v>41</v>
      </c>
      <c r="G8327" t="s">
        <v>86</v>
      </c>
      <c r="H8327" s="1">
        <v>45</v>
      </c>
      <c r="I8327" s="1">
        <v>42</v>
      </c>
      <c r="J8327" s="1">
        <v>49</v>
      </c>
      <c r="K8327" s="2">
        <v>639.35</v>
      </c>
      <c r="L8327" s="3">
        <v>686.34222499999998</v>
      </c>
      <c r="M8327" s="4">
        <v>-3.9438999999999802</v>
      </c>
      <c r="N8327" s="5">
        <v>-3.9022484720999802</v>
      </c>
      <c r="O8327" s="6">
        <v>6.8272464221474899E-2</v>
      </c>
    </row>
    <row r="8328" spans="1:15" x14ac:dyDescent="0.2">
      <c r="A8328" t="s">
        <v>57</v>
      </c>
      <c r="B8328" t="s">
        <v>58</v>
      </c>
      <c r="C8328">
        <v>2015</v>
      </c>
      <c r="D8328" t="s">
        <v>99</v>
      </c>
      <c r="E8328" t="s">
        <v>37</v>
      </c>
      <c r="F8328" t="s">
        <v>42</v>
      </c>
      <c r="G8328" t="s">
        <v>87</v>
      </c>
      <c r="H8328" s="1">
        <v>64</v>
      </c>
      <c r="I8328" s="1">
        <v>62</v>
      </c>
      <c r="J8328" s="1">
        <v>75</v>
      </c>
      <c r="K8328" s="2">
        <v>966.55</v>
      </c>
      <c r="L8328" s="3">
        <v>1078.1865250000001</v>
      </c>
      <c r="M8328" s="4">
        <v>-27.914000000000001</v>
      </c>
      <c r="N8328" s="5">
        <v>-24.030046039999998</v>
      </c>
      <c r="O8328" s="6">
        <v>8.1164968185815506E-2</v>
      </c>
    </row>
    <row r="8329" spans="1:15" x14ac:dyDescent="0.2">
      <c r="A8329" t="s">
        <v>57</v>
      </c>
      <c r="B8329" t="s">
        <v>58</v>
      </c>
      <c r="C8329">
        <v>2015</v>
      </c>
      <c r="D8329" t="s">
        <v>99</v>
      </c>
      <c r="E8329" t="s">
        <v>37</v>
      </c>
      <c r="F8329" t="s">
        <v>43</v>
      </c>
      <c r="G8329" t="s">
        <v>88</v>
      </c>
      <c r="H8329" s="1">
        <v>35</v>
      </c>
      <c r="I8329" s="1">
        <v>34</v>
      </c>
      <c r="J8329" s="1">
        <v>40</v>
      </c>
      <c r="K8329" s="2">
        <v>539.1</v>
      </c>
      <c r="L8329" s="3">
        <v>550.42110000000002</v>
      </c>
      <c r="M8329" s="4">
        <v>58.442399999999999</v>
      </c>
      <c r="N8329" s="5">
        <v>56.363253177600001</v>
      </c>
      <c r="O8329" s="6">
        <v>7.9577072899276596E-2</v>
      </c>
    </row>
    <row r="8330" spans="1:15" x14ac:dyDescent="0.2">
      <c r="A8330" t="s">
        <v>57</v>
      </c>
      <c r="B8330" t="s">
        <v>58</v>
      </c>
      <c r="C8330">
        <v>2015</v>
      </c>
      <c r="D8330" t="s">
        <v>100</v>
      </c>
      <c r="E8330" t="s">
        <v>16</v>
      </c>
      <c r="F8330" t="s">
        <v>17</v>
      </c>
      <c r="G8330" t="s">
        <v>65</v>
      </c>
      <c r="H8330" s="1">
        <v>36</v>
      </c>
      <c r="I8330" s="1">
        <v>34</v>
      </c>
      <c r="J8330" s="1">
        <v>38</v>
      </c>
      <c r="K8330" s="2">
        <v>511.3</v>
      </c>
      <c r="L8330" s="3">
        <v>574.18989999999997</v>
      </c>
      <c r="M8330" s="4">
        <v>83.040999999999997</v>
      </c>
      <c r="N8330" s="5">
        <v>73.042033189999998</v>
      </c>
      <c r="O8330" s="6">
        <v>0.116761196948954</v>
      </c>
    </row>
    <row r="8331" spans="1:15" x14ac:dyDescent="0.2">
      <c r="A8331" t="s">
        <v>57</v>
      </c>
      <c r="B8331" t="s">
        <v>58</v>
      </c>
      <c r="C8331">
        <v>2015</v>
      </c>
      <c r="D8331" t="s">
        <v>100</v>
      </c>
      <c r="E8331" t="s">
        <v>16</v>
      </c>
      <c r="F8331" t="s">
        <v>18</v>
      </c>
      <c r="G8331" t="s">
        <v>66</v>
      </c>
      <c r="H8331" s="1">
        <v>33</v>
      </c>
      <c r="I8331" s="1">
        <v>32</v>
      </c>
      <c r="J8331" s="1">
        <v>37</v>
      </c>
      <c r="K8331" s="2">
        <v>474.9</v>
      </c>
      <c r="L8331" s="3">
        <v>361.39890000000003</v>
      </c>
      <c r="M8331" s="4">
        <v>94.91</v>
      </c>
      <c r="N8331" s="5">
        <v>72.217018999999993</v>
      </c>
      <c r="O8331" s="6">
        <v>6.1276058117498401E-2</v>
      </c>
    </row>
    <row r="8332" spans="1:15" x14ac:dyDescent="0.2">
      <c r="A8332" t="s">
        <v>57</v>
      </c>
      <c r="B8332" t="s">
        <v>58</v>
      </c>
      <c r="C8332">
        <v>2015</v>
      </c>
      <c r="D8332" t="s">
        <v>100</v>
      </c>
      <c r="E8332" t="s">
        <v>16</v>
      </c>
      <c r="F8332" t="s">
        <v>19</v>
      </c>
      <c r="G8332" t="s">
        <v>67</v>
      </c>
      <c r="H8332" s="1">
        <v>44</v>
      </c>
      <c r="I8332" s="1">
        <v>44</v>
      </c>
      <c r="J8332" s="1">
        <v>50</v>
      </c>
      <c r="K8332" s="2">
        <v>326.14999999999998</v>
      </c>
      <c r="L8332" s="3">
        <v>320.11622499999999</v>
      </c>
      <c r="M8332" s="4">
        <v>53.994999999999997</v>
      </c>
      <c r="N8332" s="5">
        <v>59.93175025</v>
      </c>
      <c r="O8332" s="6">
        <v>7.3125862333282193E-2</v>
      </c>
    </row>
    <row r="8333" spans="1:15" x14ac:dyDescent="0.2">
      <c r="A8333" t="s">
        <v>57</v>
      </c>
      <c r="B8333" t="s">
        <v>58</v>
      </c>
      <c r="C8333">
        <v>2015</v>
      </c>
      <c r="D8333" t="s">
        <v>100</v>
      </c>
      <c r="E8333" t="s">
        <v>16</v>
      </c>
      <c r="F8333" t="s">
        <v>20</v>
      </c>
      <c r="G8333" t="s">
        <v>68</v>
      </c>
      <c r="H8333" s="1">
        <v>54</v>
      </c>
      <c r="I8333" s="1">
        <v>50</v>
      </c>
      <c r="J8333" s="1">
        <v>68</v>
      </c>
      <c r="K8333" s="2">
        <v>477</v>
      </c>
      <c r="L8333" s="3">
        <v>443.61</v>
      </c>
      <c r="M8333" s="4">
        <v>59.011000000000003</v>
      </c>
      <c r="N8333" s="5">
        <v>54.873738789999997</v>
      </c>
      <c r="O8333" s="6">
        <v>7.5471698113207503E-2</v>
      </c>
    </row>
    <row r="8334" spans="1:15" x14ac:dyDescent="0.2">
      <c r="A8334" t="s">
        <v>57</v>
      </c>
      <c r="B8334" t="s">
        <v>58</v>
      </c>
      <c r="C8334">
        <v>2015</v>
      </c>
      <c r="D8334" t="s">
        <v>100</v>
      </c>
      <c r="E8334" t="s">
        <v>16</v>
      </c>
      <c r="F8334" t="s">
        <v>21</v>
      </c>
      <c r="G8334" t="s">
        <v>69</v>
      </c>
      <c r="H8334" s="1">
        <v>41</v>
      </c>
      <c r="I8334" s="1">
        <v>41</v>
      </c>
      <c r="J8334" s="1">
        <v>45</v>
      </c>
      <c r="K8334" s="2">
        <v>1448.1</v>
      </c>
      <c r="L8334" s="3">
        <v>1435.0671</v>
      </c>
      <c r="M8334" s="4">
        <v>298.887</v>
      </c>
      <c r="N8334" s="5">
        <v>325.44908769</v>
      </c>
      <c r="O8334" s="6">
        <v>6.0700227884814599E-2</v>
      </c>
    </row>
    <row r="8335" spans="1:15" x14ac:dyDescent="0.2">
      <c r="A8335" t="s">
        <v>57</v>
      </c>
      <c r="B8335" t="s">
        <v>58</v>
      </c>
      <c r="C8335">
        <v>2015</v>
      </c>
      <c r="D8335" t="s">
        <v>100</v>
      </c>
      <c r="E8335" t="s">
        <v>16</v>
      </c>
      <c r="F8335" t="s">
        <v>22</v>
      </c>
      <c r="G8335" t="s">
        <v>70</v>
      </c>
      <c r="H8335" s="1">
        <v>30</v>
      </c>
      <c r="I8335" s="1">
        <v>27</v>
      </c>
      <c r="J8335" s="1">
        <v>33</v>
      </c>
      <c r="K8335" s="2">
        <v>395.25</v>
      </c>
      <c r="L8335" s="3">
        <v>315.21187500000002</v>
      </c>
      <c r="M8335" s="4">
        <v>69.691000000000003</v>
      </c>
      <c r="N8335" s="5">
        <v>57.361965189999999</v>
      </c>
      <c r="O8335" s="6">
        <v>8.5388994307400407E-2</v>
      </c>
    </row>
    <row r="8336" spans="1:15" x14ac:dyDescent="0.2">
      <c r="A8336" t="s">
        <v>57</v>
      </c>
      <c r="B8336" t="s">
        <v>58</v>
      </c>
      <c r="C8336">
        <v>2015</v>
      </c>
      <c r="D8336" t="s">
        <v>100</v>
      </c>
      <c r="E8336" t="s">
        <v>23</v>
      </c>
      <c r="F8336" t="s">
        <v>24</v>
      </c>
      <c r="G8336" t="s">
        <v>71</v>
      </c>
      <c r="H8336" s="1">
        <v>20</v>
      </c>
      <c r="I8336" s="1">
        <v>20</v>
      </c>
      <c r="J8336" s="1">
        <v>20</v>
      </c>
      <c r="K8336" s="2">
        <v>3699</v>
      </c>
      <c r="L8336" s="3">
        <v>3033.18</v>
      </c>
      <c r="M8336" s="4">
        <v>533.82740000000001</v>
      </c>
      <c r="N8336" s="5">
        <v>497.38086809240002</v>
      </c>
      <c r="O8336" s="6">
        <v>6.2449310624493097E-2</v>
      </c>
    </row>
    <row r="8337" spans="1:15" x14ac:dyDescent="0.2">
      <c r="A8337" t="s">
        <v>57</v>
      </c>
      <c r="B8337" t="s">
        <v>58</v>
      </c>
      <c r="C8337">
        <v>2015</v>
      </c>
      <c r="D8337" t="s">
        <v>100</v>
      </c>
      <c r="E8337" t="s">
        <v>23</v>
      </c>
      <c r="F8337" t="s">
        <v>25</v>
      </c>
      <c r="G8337" t="s">
        <v>72</v>
      </c>
      <c r="H8337" s="1">
        <v>22</v>
      </c>
      <c r="I8337" s="1">
        <v>21</v>
      </c>
      <c r="J8337" s="1">
        <v>24</v>
      </c>
      <c r="K8337" s="2">
        <v>10294</v>
      </c>
      <c r="L8337" s="3">
        <v>8235.2000000000007</v>
      </c>
      <c r="M8337" s="4">
        <v>1111.8112000000001</v>
      </c>
      <c r="N8337" s="5">
        <v>947.138619545599</v>
      </c>
      <c r="O8337" s="6">
        <v>0.114241305614921</v>
      </c>
    </row>
    <row r="8338" spans="1:15" x14ac:dyDescent="0.2">
      <c r="A8338" t="s">
        <v>57</v>
      </c>
      <c r="B8338" t="s">
        <v>58</v>
      </c>
      <c r="C8338">
        <v>2015</v>
      </c>
      <c r="D8338" t="s">
        <v>100</v>
      </c>
      <c r="E8338" t="s">
        <v>23</v>
      </c>
      <c r="F8338" t="s">
        <v>26</v>
      </c>
      <c r="G8338" t="s">
        <v>73</v>
      </c>
      <c r="H8338" s="1">
        <v>21</v>
      </c>
      <c r="I8338" s="1">
        <v>20</v>
      </c>
      <c r="J8338" s="1">
        <v>21</v>
      </c>
      <c r="K8338" s="2">
        <v>2798.75</v>
      </c>
      <c r="L8338" s="3">
        <v>2819.7406249999999</v>
      </c>
      <c r="M8338" s="4">
        <v>507.60039999999998</v>
      </c>
      <c r="N8338" s="5">
        <v>551.256064801599</v>
      </c>
      <c r="O8338" s="6">
        <v>2.86735149620366E-2</v>
      </c>
    </row>
    <row r="8339" spans="1:15" x14ac:dyDescent="0.2">
      <c r="A8339" t="s">
        <v>57</v>
      </c>
      <c r="B8339" t="s">
        <v>58</v>
      </c>
      <c r="C8339">
        <v>2015</v>
      </c>
      <c r="D8339" t="s">
        <v>100</v>
      </c>
      <c r="E8339" t="s">
        <v>23</v>
      </c>
      <c r="F8339" t="s">
        <v>27</v>
      </c>
      <c r="G8339" t="s">
        <v>74</v>
      </c>
      <c r="H8339" s="1">
        <v>18</v>
      </c>
      <c r="I8339" s="1">
        <v>18</v>
      </c>
      <c r="J8339" s="1">
        <v>21</v>
      </c>
      <c r="K8339" s="2">
        <v>5787.9</v>
      </c>
      <c r="L8339" s="3">
        <v>6187.2650999999796</v>
      </c>
      <c r="M8339" s="4">
        <v>684.48519999999996</v>
      </c>
      <c r="N8339" s="5">
        <v>646.93981780959996</v>
      </c>
      <c r="O8339" s="6">
        <v>0.10195407660809599</v>
      </c>
    </row>
    <row r="8340" spans="1:15" x14ac:dyDescent="0.2">
      <c r="A8340" t="s">
        <v>57</v>
      </c>
      <c r="B8340" t="s">
        <v>58</v>
      </c>
      <c r="C8340">
        <v>2015</v>
      </c>
      <c r="D8340" t="s">
        <v>100</v>
      </c>
      <c r="E8340" t="s">
        <v>23</v>
      </c>
      <c r="F8340" t="s">
        <v>28</v>
      </c>
      <c r="G8340" t="s">
        <v>75</v>
      </c>
      <c r="H8340" s="1">
        <v>24</v>
      </c>
      <c r="I8340" s="1">
        <v>24</v>
      </c>
      <c r="J8340" s="1">
        <v>24</v>
      </c>
      <c r="K8340" s="2">
        <v>9640.7999999999993</v>
      </c>
      <c r="L8340" s="3">
        <v>9910.7423999999301</v>
      </c>
      <c r="M8340" s="4">
        <v>1294.1551999999999</v>
      </c>
      <c r="N8340" s="5">
        <v>1201.5558071296</v>
      </c>
      <c r="O8340" s="6">
        <v>8.6631814787154607E-2</v>
      </c>
    </row>
    <row r="8341" spans="1:15" x14ac:dyDescent="0.2">
      <c r="A8341" t="s">
        <v>57</v>
      </c>
      <c r="B8341" t="s">
        <v>58</v>
      </c>
      <c r="C8341">
        <v>2015</v>
      </c>
      <c r="D8341" t="s">
        <v>100</v>
      </c>
      <c r="E8341" t="s">
        <v>23</v>
      </c>
      <c r="F8341" t="s">
        <v>29</v>
      </c>
      <c r="G8341" t="s">
        <v>76</v>
      </c>
      <c r="H8341" s="1">
        <v>10</v>
      </c>
      <c r="I8341" s="1">
        <v>10</v>
      </c>
      <c r="J8341" s="1">
        <v>10</v>
      </c>
      <c r="K8341" s="2">
        <v>2095</v>
      </c>
      <c r="L8341" s="3">
        <v>2095</v>
      </c>
      <c r="M8341" s="4">
        <v>212.8272</v>
      </c>
      <c r="N8341" s="5">
        <v>194.0405174016</v>
      </c>
      <c r="O8341" s="6">
        <v>0.121718377088305</v>
      </c>
    </row>
    <row r="8342" spans="1:15" x14ac:dyDescent="0.2">
      <c r="A8342" t="s">
        <v>57</v>
      </c>
      <c r="B8342" t="s">
        <v>58</v>
      </c>
      <c r="C8342">
        <v>2015</v>
      </c>
      <c r="D8342" t="s">
        <v>100</v>
      </c>
      <c r="E8342" t="s">
        <v>30</v>
      </c>
      <c r="F8342" t="s">
        <v>31</v>
      </c>
      <c r="G8342" t="s">
        <v>77</v>
      </c>
      <c r="H8342" s="1">
        <v>60</v>
      </c>
      <c r="I8342" s="1">
        <v>55</v>
      </c>
      <c r="J8342" s="1">
        <v>72</v>
      </c>
      <c r="K8342" s="2">
        <v>854</v>
      </c>
      <c r="L8342" s="3">
        <v>657.580000000003</v>
      </c>
      <c r="M8342" s="4">
        <v>24.788499999999999</v>
      </c>
      <c r="N8342" s="5">
        <v>22.1141926775</v>
      </c>
      <c r="O8342" s="6">
        <v>6.3231850117096103E-2</v>
      </c>
    </row>
    <row r="8343" spans="1:15" x14ac:dyDescent="0.2">
      <c r="A8343" t="s">
        <v>57</v>
      </c>
      <c r="B8343" t="s">
        <v>58</v>
      </c>
      <c r="C8343">
        <v>2015</v>
      </c>
      <c r="D8343" t="s">
        <v>100</v>
      </c>
      <c r="E8343" t="s">
        <v>30</v>
      </c>
      <c r="F8343" t="s">
        <v>32</v>
      </c>
      <c r="G8343" t="s">
        <v>78</v>
      </c>
      <c r="H8343" s="1">
        <v>65</v>
      </c>
      <c r="I8343" s="1">
        <v>60</v>
      </c>
      <c r="J8343" s="1">
        <v>75</v>
      </c>
      <c r="K8343" s="2">
        <v>882</v>
      </c>
      <c r="L8343" s="3">
        <v>767.34000000000401</v>
      </c>
      <c r="M8343" s="4">
        <v>-0.16549999999998599</v>
      </c>
      <c r="N8343" s="5">
        <v>-0.15695109749998601</v>
      </c>
      <c r="O8343" s="6">
        <v>8.5034013605442299E-2</v>
      </c>
    </row>
    <row r="8344" spans="1:15" x14ac:dyDescent="0.2">
      <c r="A8344" t="s">
        <v>57</v>
      </c>
      <c r="B8344" t="s">
        <v>58</v>
      </c>
      <c r="C8344">
        <v>2015</v>
      </c>
      <c r="D8344" t="s">
        <v>100</v>
      </c>
      <c r="E8344" t="s">
        <v>30</v>
      </c>
      <c r="F8344" t="s">
        <v>33</v>
      </c>
      <c r="G8344" t="s">
        <v>79</v>
      </c>
      <c r="H8344" s="1">
        <v>56</v>
      </c>
      <c r="I8344" s="1">
        <v>55</v>
      </c>
      <c r="J8344" s="1">
        <v>63</v>
      </c>
      <c r="K8344" s="2">
        <v>945.35</v>
      </c>
      <c r="L8344" s="3">
        <v>762.42477500000098</v>
      </c>
      <c r="M8344" s="4">
        <v>24.672499999999999</v>
      </c>
      <c r="N8344" s="5">
        <v>22.039327437499999</v>
      </c>
      <c r="O8344" s="6">
        <v>7.4734225419156905E-2</v>
      </c>
    </row>
    <row r="8345" spans="1:15" x14ac:dyDescent="0.2">
      <c r="A8345" t="s">
        <v>57</v>
      </c>
      <c r="B8345" t="s">
        <v>58</v>
      </c>
      <c r="C8345">
        <v>2015</v>
      </c>
      <c r="D8345" t="s">
        <v>100</v>
      </c>
      <c r="E8345" t="s">
        <v>30</v>
      </c>
      <c r="F8345" t="s">
        <v>34</v>
      </c>
      <c r="G8345" t="s">
        <v>80</v>
      </c>
      <c r="H8345" s="1">
        <v>64</v>
      </c>
      <c r="I8345" s="1">
        <v>59</v>
      </c>
      <c r="J8345" s="1">
        <v>83</v>
      </c>
      <c r="K8345" s="2">
        <v>949.7</v>
      </c>
      <c r="L8345" s="3">
        <v>1079.8089</v>
      </c>
      <c r="M8345" s="4">
        <v>24.208500000000001</v>
      </c>
      <c r="N8345" s="5">
        <v>21.7371752775</v>
      </c>
      <c r="O8345" s="6">
        <v>6.9811519427187496E-2</v>
      </c>
    </row>
    <row r="8346" spans="1:15" x14ac:dyDescent="0.2">
      <c r="A8346" t="s">
        <v>57</v>
      </c>
      <c r="B8346" t="s">
        <v>58</v>
      </c>
      <c r="C8346">
        <v>2015</v>
      </c>
      <c r="D8346" t="s">
        <v>100</v>
      </c>
      <c r="E8346" t="s">
        <v>30</v>
      </c>
      <c r="F8346" t="s">
        <v>35</v>
      </c>
      <c r="G8346" t="s">
        <v>81</v>
      </c>
      <c r="H8346" s="1">
        <v>60</v>
      </c>
      <c r="I8346" s="1">
        <v>55</v>
      </c>
      <c r="J8346" s="1">
        <v>66</v>
      </c>
      <c r="K8346" s="2">
        <v>847.55</v>
      </c>
      <c r="L8346" s="3">
        <v>707.280474999999</v>
      </c>
      <c r="M8346" s="4">
        <v>21.949000000000002</v>
      </c>
      <c r="N8346" s="5">
        <v>20.204273990000001</v>
      </c>
      <c r="O8346" s="6">
        <v>6.4243997404282896E-2</v>
      </c>
    </row>
    <row r="8347" spans="1:15" x14ac:dyDescent="0.2">
      <c r="A8347" t="s">
        <v>57</v>
      </c>
      <c r="B8347" t="s">
        <v>58</v>
      </c>
      <c r="C8347">
        <v>2015</v>
      </c>
      <c r="D8347" t="s">
        <v>100</v>
      </c>
      <c r="E8347" t="s">
        <v>30</v>
      </c>
      <c r="F8347" t="s">
        <v>36</v>
      </c>
      <c r="G8347" t="s">
        <v>82</v>
      </c>
      <c r="H8347" s="1">
        <v>51</v>
      </c>
      <c r="I8347" s="1">
        <v>47</v>
      </c>
      <c r="J8347" s="1">
        <v>59</v>
      </c>
      <c r="K8347" s="2">
        <v>1148</v>
      </c>
      <c r="L8347" s="3">
        <v>1182.44</v>
      </c>
      <c r="M8347" s="4">
        <v>49.204500000000102</v>
      </c>
      <c r="N8347" s="5">
        <v>41.231156797499999</v>
      </c>
      <c r="O8347" s="6">
        <v>6.7944250871080095E-2</v>
      </c>
    </row>
    <row r="8348" spans="1:15" x14ac:dyDescent="0.2">
      <c r="A8348" t="s">
        <v>57</v>
      </c>
      <c r="B8348" t="s">
        <v>58</v>
      </c>
      <c r="C8348">
        <v>2015</v>
      </c>
      <c r="D8348" t="s">
        <v>100</v>
      </c>
      <c r="E8348" t="s">
        <v>37</v>
      </c>
      <c r="F8348" t="s">
        <v>38</v>
      </c>
      <c r="G8348" t="s">
        <v>83</v>
      </c>
      <c r="H8348" s="1">
        <v>67</v>
      </c>
      <c r="I8348" s="1">
        <v>61</v>
      </c>
      <c r="J8348" s="1">
        <v>82</v>
      </c>
      <c r="K8348" s="2">
        <v>1032.9000000000001</v>
      </c>
      <c r="L8348" s="3">
        <v>1052.5251000000001</v>
      </c>
      <c r="M8348" s="4">
        <v>-20.610299999999999</v>
      </c>
      <c r="N8348" s="5">
        <v>-19.2478973391</v>
      </c>
      <c r="O8348" s="6">
        <v>6.5930874237583606E-2</v>
      </c>
    </row>
    <row r="8349" spans="1:15" x14ac:dyDescent="0.2">
      <c r="A8349" t="s">
        <v>57</v>
      </c>
      <c r="B8349" t="s">
        <v>58</v>
      </c>
      <c r="C8349">
        <v>2015</v>
      </c>
      <c r="D8349" t="s">
        <v>100</v>
      </c>
      <c r="E8349" t="s">
        <v>37</v>
      </c>
      <c r="F8349" t="s">
        <v>39</v>
      </c>
      <c r="G8349" t="s">
        <v>84</v>
      </c>
      <c r="H8349" s="1">
        <v>64</v>
      </c>
      <c r="I8349" s="1">
        <v>61</v>
      </c>
      <c r="J8349" s="1">
        <v>79</v>
      </c>
      <c r="K8349" s="2">
        <v>971.85</v>
      </c>
      <c r="L8349" s="3">
        <v>950.95522499999697</v>
      </c>
      <c r="M8349" s="4">
        <v>-29.865300000000001</v>
      </c>
      <c r="N8349" s="5">
        <v>-25.127080559100001</v>
      </c>
      <c r="O8349" s="6">
        <v>6.80660595770953E-2</v>
      </c>
    </row>
    <row r="8350" spans="1:15" x14ac:dyDescent="0.2">
      <c r="A8350" t="s">
        <v>57</v>
      </c>
      <c r="B8350" t="s">
        <v>58</v>
      </c>
      <c r="C8350">
        <v>2015</v>
      </c>
      <c r="D8350" t="s">
        <v>100</v>
      </c>
      <c r="E8350" t="s">
        <v>37</v>
      </c>
      <c r="F8350" t="s">
        <v>40</v>
      </c>
      <c r="G8350" t="s">
        <v>85</v>
      </c>
      <c r="H8350" s="1">
        <v>46</v>
      </c>
      <c r="I8350" s="1">
        <v>45</v>
      </c>
      <c r="J8350" s="1">
        <v>51</v>
      </c>
      <c r="K8350" s="2">
        <v>738.05</v>
      </c>
      <c r="L8350" s="3">
        <v>582.69047499999999</v>
      </c>
      <c r="M8350" s="4">
        <v>25.3508</v>
      </c>
      <c r="N8350" s="5">
        <v>25.693238606400001</v>
      </c>
      <c r="O8350" s="6">
        <v>8.3937402614999004E-2</v>
      </c>
    </row>
    <row r="8351" spans="1:15" x14ac:dyDescent="0.2">
      <c r="A8351" t="s">
        <v>57</v>
      </c>
      <c r="B8351" t="s">
        <v>58</v>
      </c>
      <c r="C8351">
        <v>2015</v>
      </c>
      <c r="D8351" t="s">
        <v>100</v>
      </c>
      <c r="E8351" t="s">
        <v>37</v>
      </c>
      <c r="F8351" t="s">
        <v>41</v>
      </c>
      <c r="G8351" t="s">
        <v>86</v>
      </c>
      <c r="H8351" s="1">
        <v>67</v>
      </c>
      <c r="I8351" s="1">
        <v>64</v>
      </c>
      <c r="J8351" s="1">
        <v>76</v>
      </c>
      <c r="K8351" s="2">
        <v>1065.05</v>
      </c>
      <c r="L8351" s="3">
        <v>1000.614475</v>
      </c>
      <c r="M8351" s="4">
        <v>-1.9269999999999701</v>
      </c>
      <c r="N8351" s="5">
        <v>-1.79351670999997</v>
      </c>
      <c r="O8351" s="6">
        <v>7.7883667433453804E-2</v>
      </c>
    </row>
    <row r="8352" spans="1:15" x14ac:dyDescent="0.2">
      <c r="A8352" t="s">
        <v>57</v>
      </c>
      <c r="B8352" t="s">
        <v>58</v>
      </c>
      <c r="C8352">
        <v>2015</v>
      </c>
      <c r="D8352" t="s">
        <v>100</v>
      </c>
      <c r="E8352" t="s">
        <v>37</v>
      </c>
      <c r="F8352" t="s">
        <v>42</v>
      </c>
      <c r="G8352" t="s">
        <v>87</v>
      </c>
      <c r="H8352" s="1">
        <v>74</v>
      </c>
      <c r="I8352" s="1">
        <v>65</v>
      </c>
      <c r="J8352" s="1">
        <v>82</v>
      </c>
      <c r="K8352" s="2">
        <v>1027.8499999999999</v>
      </c>
      <c r="L8352" s="3">
        <v>995.47272500000201</v>
      </c>
      <c r="M8352" s="4">
        <v>-44.3065</v>
      </c>
      <c r="N8352" s="5">
        <v>-39.296985577500003</v>
      </c>
      <c r="O8352" s="6">
        <v>8.7707350294303696E-2</v>
      </c>
    </row>
    <row r="8353" spans="1:15" x14ac:dyDescent="0.2">
      <c r="A8353" t="s">
        <v>57</v>
      </c>
      <c r="B8353" t="s">
        <v>58</v>
      </c>
      <c r="C8353">
        <v>2015</v>
      </c>
      <c r="D8353" t="s">
        <v>100</v>
      </c>
      <c r="E8353" t="s">
        <v>37</v>
      </c>
      <c r="F8353" t="s">
        <v>43</v>
      </c>
      <c r="G8353" t="s">
        <v>88</v>
      </c>
      <c r="H8353" s="1">
        <v>39</v>
      </c>
      <c r="I8353" s="1">
        <v>36</v>
      </c>
      <c r="J8353" s="1">
        <v>44</v>
      </c>
      <c r="K8353" s="2">
        <v>584.5</v>
      </c>
      <c r="L8353" s="3">
        <v>640.02750000000106</v>
      </c>
      <c r="M8353" s="4">
        <v>67.585899999999995</v>
      </c>
      <c r="N8353" s="5">
        <v>71.3611807881001</v>
      </c>
      <c r="O8353" s="6">
        <v>6.9289991445680099E-2</v>
      </c>
    </row>
    <row r="8354" spans="1:15" x14ac:dyDescent="0.2">
      <c r="A8354" t="s">
        <v>57</v>
      </c>
      <c r="B8354" t="s">
        <v>58</v>
      </c>
      <c r="C8354">
        <v>2016</v>
      </c>
      <c r="D8354" t="s">
        <v>89</v>
      </c>
      <c r="E8354" t="s">
        <v>16</v>
      </c>
      <c r="F8354" t="s">
        <v>17</v>
      </c>
      <c r="G8354" t="s">
        <v>65</v>
      </c>
      <c r="H8354" s="1">
        <v>33</v>
      </c>
      <c r="I8354" s="1">
        <v>33</v>
      </c>
      <c r="J8354" s="1">
        <v>35</v>
      </c>
      <c r="K8354" s="2">
        <v>685</v>
      </c>
      <c r="L8354" s="3">
        <v>657.6</v>
      </c>
      <c r="M8354" s="4">
        <v>177.66200000000001</v>
      </c>
      <c r="N8354" s="5">
        <v>156.94305756</v>
      </c>
      <c r="O8354" s="6">
        <v>0</v>
      </c>
    </row>
    <row r="8355" spans="1:15" x14ac:dyDescent="0.2">
      <c r="A8355" t="s">
        <v>57</v>
      </c>
      <c r="B8355" t="s">
        <v>58</v>
      </c>
      <c r="C8355">
        <v>2016</v>
      </c>
      <c r="D8355" t="s">
        <v>89</v>
      </c>
      <c r="E8355" t="s">
        <v>16</v>
      </c>
      <c r="F8355" t="s">
        <v>18</v>
      </c>
      <c r="G8355" t="s">
        <v>66</v>
      </c>
      <c r="H8355" s="1">
        <v>37</v>
      </c>
      <c r="I8355" s="1">
        <v>36</v>
      </c>
      <c r="J8355" s="1">
        <v>42</v>
      </c>
      <c r="K8355" s="2">
        <v>608</v>
      </c>
      <c r="L8355" s="3">
        <v>577.6</v>
      </c>
      <c r="M8355" s="4">
        <v>152.012</v>
      </c>
      <c r="N8355" s="5">
        <v>144.42964144000001</v>
      </c>
      <c r="O8355" s="6">
        <v>0</v>
      </c>
    </row>
    <row r="8356" spans="1:15" x14ac:dyDescent="0.2">
      <c r="A8356" t="s">
        <v>57</v>
      </c>
      <c r="B8356" t="s">
        <v>58</v>
      </c>
      <c r="C8356">
        <v>2016</v>
      </c>
      <c r="D8356" t="s">
        <v>89</v>
      </c>
      <c r="E8356" t="s">
        <v>16</v>
      </c>
      <c r="F8356" t="s">
        <v>19</v>
      </c>
      <c r="G8356" t="s">
        <v>67</v>
      </c>
      <c r="H8356" s="1">
        <v>31</v>
      </c>
      <c r="I8356" s="1">
        <v>31</v>
      </c>
      <c r="J8356" s="1">
        <v>36</v>
      </c>
      <c r="K8356" s="2">
        <v>290</v>
      </c>
      <c r="L8356" s="3">
        <v>261</v>
      </c>
      <c r="M8356" s="4">
        <v>64.06</v>
      </c>
      <c r="N8356" s="5">
        <v>65.379636000000005</v>
      </c>
      <c r="O8356" s="6">
        <v>0</v>
      </c>
    </row>
    <row r="8357" spans="1:15" x14ac:dyDescent="0.2">
      <c r="A8357" t="s">
        <v>57</v>
      </c>
      <c r="B8357" t="s">
        <v>58</v>
      </c>
      <c r="C8357">
        <v>2016</v>
      </c>
      <c r="D8357" t="s">
        <v>89</v>
      </c>
      <c r="E8357" t="s">
        <v>16</v>
      </c>
      <c r="F8357" t="s">
        <v>20</v>
      </c>
      <c r="G8357" t="s">
        <v>68</v>
      </c>
      <c r="H8357" s="1">
        <v>35</v>
      </c>
      <c r="I8357" s="1">
        <v>35</v>
      </c>
      <c r="J8357" s="1">
        <v>43</v>
      </c>
      <c r="K8357" s="2">
        <v>333</v>
      </c>
      <c r="L8357" s="3">
        <v>349.65</v>
      </c>
      <c r="M8357" s="4">
        <v>62.899000000000001</v>
      </c>
      <c r="N8357" s="5">
        <v>56.043637990000001</v>
      </c>
      <c r="O8357" s="6">
        <v>0</v>
      </c>
    </row>
    <row r="8358" spans="1:15" x14ac:dyDescent="0.2">
      <c r="A8358" t="s">
        <v>57</v>
      </c>
      <c r="B8358" t="s">
        <v>58</v>
      </c>
      <c r="C8358">
        <v>2016</v>
      </c>
      <c r="D8358" t="s">
        <v>89</v>
      </c>
      <c r="E8358" t="s">
        <v>16</v>
      </c>
      <c r="F8358" t="s">
        <v>21</v>
      </c>
      <c r="G8358" t="s">
        <v>69</v>
      </c>
      <c r="H8358" s="1">
        <v>32</v>
      </c>
      <c r="I8358" s="1">
        <v>30</v>
      </c>
      <c r="J8358" s="1">
        <v>33</v>
      </c>
      <c r="K8358" s="2">
        <v>1261</v>
      </c>
      <c r="L8358" s="3">
        <v>1286.22</v>
      </c>
      <c r="M8358" s="4">
        <v>316.16000000000003</v>
      </c>
      <c r="N8358" s="5">
        <v>261.90694400000001</v>
      </c>
      <c r="O8358" s="6">
        <v>0</v>
      </c>
    </row>
    <row r="8359" spans="1:15" x14ac:dyDescent="0.2">
      <c r="A8359" t="s">
        <v>57</v>
      </c>
      <c r="B8359" t="s">
        <v>58</v>
      </c>
      <c r="C8359">
        <v>2016</v>
      </c>
      <c r="D8359" t="s">
        <v>89</v>
      </c>
      <c r="E8359" t="s">
        <v>16</v>
      </c>
      <c r="F8359" t="s">
        <v>22</v>
      </c>
      <c r="G8359" t="s">
        <v>70</v>
      </c>
      <c r="H8359" s="1">
        <v>19</v>
      </c>
      <c r="I8359" s="1">
        <v>18</v>
      </c>
      <c r="J8359" s="1">
        <v>24</v>
      </c>
      <c r="K8359" s="2">
        <v>305</v>
      </c>
      <c r="L8359" s="3">
        <v>292.8</v>
      </c>
      <c r="M8359" s="4">
        <v>74.951999999999998</v>
      </c>
      <c r="N8359" s="5">
        <v>84.659783039999994</v>
      </c>
      <c r="O8359" s="6">
        <v>0</v>
      </c>
    </row>
    <row r="8360" spans="1:15" x14ac:dyDescent="0.2">
      <c r="A8360" t="s">
        <v>57</v>
      </c>
      <c r="B8360" t="s">
        <v>58</v>
      </c>
      <c r="C8360">
        <v>2016</v>
      </c>
      <c r="D8360" t="s">
        <v>89</v>
      </c>
      <c r="E8360" t="s">
        <v>23</v>
      </c>
      <c r="F8360" t="s">
        <v>24</v>
      </c>
      <c r="G8360" t="s">
        <v>71</v>
      </c>
      <c r="H8360" s="1">
        <v>12</v>
      </c>
      <c r="I8360" s="1">
        <v>12</v>
      </c>
      <c r="J8360" s="1">
        <v>12</v>
      </c>
      <c r="K8360" s="2">
        <v>2340</v>
      </c>
      <c r="L8360" s="3">
        <v>2293.1999999999998</v>
      </c>
      <c r="M8360" s="4">
        <v>449.03199999999998</v>
      </c>
      <c r="N8360" s="5">
        <v>372.55286976000002</v>
      </c>
      <c r="O8360" s="6">
        <v>0</v>
      </c>
    </row>
    <row r="8361" spans="1:15" x14ac:dyDescent="0.2">
      <c r="A8361" t="s">
        <v>57</v>
      </c>
      <c r="B8361" t="s">
        <v>58</v>
      </c>
      <c r="C8361">
        <v>2016</v>
      </c>
      <c r="D8361" t="s">
        <v>89</v>
      </c>
      <c r="E8361" t="s">
        <v>23</v>
      </c>
      <c r="F8361" t="s">
        <v>25</v>
      </c>
      <c r="G8361" t="s">
        <v>72</v>
      </c>
      <c r="H8361" s="1">
        <v>12</v>
      </c>
      <c r="I8361" s="1">
        <v>12</v>
      </c>
      <c r="J8361" s="1">
        <v>12</v>
      </c>
      <c r="K8361" s="2">
        <v>5350</v>
      </c>
      <c r="L8361" s="3">
        <v>4494</v>
      </c>
      <c r="M8361" s="4">
        <v>1105.2166</v>
      </c>
      <c r="N8361" s="5">
        <v>1014.4053728443999</v>
      </c>
      <c r="O8361" s="6">
        <v>0</v>
      </c>
    </row>
    <row r="8362" spans="1:15" x14ac:dyDescent="0.2">
      <c r="A8362" t="s">
        <v>57</v>
      </c>
      <c r="B8362" t="s">
        <v>58</v>
      </c>
      <c r="C8362">
        <v>2016</v>
      </c>
      <c r="D8362" t="s">
        <v>89</v>
      </c>
      <c r="E8362" t="s">
        <v>23</v>
      </c>
      <c r="F8362" t="s">
        <v>26</v>
      </c>
      <c r="G8362" t="s">
        <v>73</v>
      </c>
      <c r="H8362" s="1">
        <v>11</v>
      </c>
      <c r="I8362" s="1">
        <v>11</v>
      </c>
      <c r="J8362" s="1">
        <v>13</v>
      </c>
      <c r="K8362" s="2">
        <v>1224</v>
      </c>
      <c r="L8362" s="3">
        <v>1260.72</v>
      </c>
      <c r="M8362" s="4">
        <v>245.53399999999999</v>
      </c>
      <c r="N8362" s="5">
        <v>190.20536844</v>
      </c>
      <c r="O8362" s="6">
        <v>0</v>
      </c>
    </row>
    <row r="8363" spans="1:15" x14ac:dyDescent="0.2">
      <c r="A8363" t="s">
        <v>57</v>
      </c>
      <c r="B8363" t="s">
        <v>58</v>
      </c>
      <c r="C8363">
        <v>2016</v>
      </c>
      <c r="D8363" t="s">
        <v>89</v>
      </c>
      <c r="E8363" t="s">
        <v>23</v>
      </c>
      <c r="F8363" t="s">
        <v>27</v>
      </c>
      <c r="G8363" t="s">
        <v>74</v>
      </c>
      <c r="H8363" s="1">
        <v>11</v>
      </c>
      <c r="I8363" s="1">
        <v>11</v>
      </c>
      <c r="J8363" s="1">
        <v>12</v>
      </c>
      <c r="K8363" s="2">
        <v>3326</v>
      </c>
      <c r="L8363" s="3">
        <v>3192.96</v>
      </c>
      <c r="M8363" s="4">
        <v>634.66880000000003</v>
      </c>
      <c r="N8363" s="5">
        <v>554.26387906560001</v>
      </c>
      <c r="O8363" s="6">
        <v>0</v>
      </c>
    </row>
    <row r="8364" spans="1:15" x14ac:dyDescent="0.2">
      <c r="A8364" t="s">
        <v>57</v>
      </c>
      <c r="B8364" t="s">
        <v>58</v>
      </c>
      <c r="C8364">
        <v>2016</v>
      </c>
      <c r="D8364" t="s">
        <v>89</v>
      </c>
      <c r="E8364" t="s">
        <v>23</v>
      </c>
      <c r="F8364" t="s">
        <v>28</v>
      </c>
      <c r="G8364" t="s">
        <v>75</v>
      </c>
      <c r="H8364" s="1">
        <v>16</v>
      </c>
      <c r="I8364" s="1">
        <v>16</v>
      </c>
      <c r="J8364" s="1">
        <v>16</v>
      </c>
      <c r="K8364" s="2">
        <v>3649</v>
      </c>
      <c r="L8364" s="3">
        <v>3430.06</v>
      </c>
      <c r="M8364" s="4">
        <v>753.18039999999996</v>
      </c>
      <c r="N8364" s="5">
        <v>623.78099455840004</v>
      </c>
      <c r="O8364" s="6">
        <v>0</v>
      </c>
    </row>
    <row r="8365" spans="1:15" x14ac:dyDescent="0.2">
      <c r="A8365" t="s">
        <v>57</v>
      </c>
      <c r="B8365" t="s">
        <v>58</v>
      </c>
      <c r="C8365">
        <v>2016</v>
      </c>
      <c r="D8365" t="s">
        <v>89</v>
      </c>
      <c r="E8365" t="s">
        <v>23</v>
      </c>
      <c r="F8365" t="s">
        <v>29</v>
      </c>
      <c r="G8365" t="s">
        <v>76</v>
      </c>
      <c r="H8365" s="1">
        <v>11</v>
      </c>
      <c r="I8365" s="1">
        <v>11</v>
      </c>
      <c r="J8365" s="1">
        <v>11</v>
      </c>
      <c r="K8365" s="2">
        <v>4080</v>
      </c>
      <c r="L8365" s="3">
        <v>4447.2</v>
      </c>
      <c r="M8365" s="4">
        <v>841.16759999999999</v>
      </c>
      <c r="N8365" s="5">
        <v>755.64104310239998</v>
      </c>
      <c r="O8365" s="6">
        <v>0</v>
      </c>
    </row>
    <row r="8366" spans="1:15" x14ac:dyDescent="0.2">
      <c r="A8366" t="s">
        <v>57</v>
      </c>
      <c r="B8366" t="s">
        <v>58</v>
      </c>
      <c r="C8366">
        <v>2016</v>
      </c>
      <c r="D8366" t="s">
        <v>89</v>
      </c>
      <c r="E8366" t="s">
        <v>30</v>
      </c>
      <c r="F8366" t="s">
        <v>31</v>
      </c>
      <c r="G8366" t="s">
        <v>77</v>
      </c>
      <c r="H8366" s="1">
        <v>47</v>
      </c>
      <c r="I8366" s="1">
        <v>44</v>
      </c>
      <c r="J8366" s="1">
        <v>53</v>
      </c>
      <c r="K8366" s="2">
        <v>652</v>
      </c>
      <c r="L8366" s="3">
        <v>658.52</v>
      </c>
      <c r="M8366" s="4">
        <v>52.656999999999996</v>
      </c>
      <c r="N8366" s="5">
        <v>57.742086489999899</v>
      </c>
      <c r="O8366" s="6">
        <v>0</v>
      </c>
    </row>
    <row r="8367" spans="1:15" x14ac:dyDescent="0.2">
      <c r="A8367" t="s">
        <v>57</v>
      </c>
      <c r="B8367" t="s">
        <v>58</v>
      </c>
      <c r="C8367">
        <v>2016</v>
      </c>
      <c r="D8367" t="s">
        <v>89</v>
      </c>
      <c r="E8367" t="s">
        <v>30</v>
      </c>
      <c r="F8367" t="s">
        <v>32</v>
      </c>
      <c r="G8367" t="s">
        <v>78</v>
      </c>
      <c r="H8367" s="1">
        <v>45</v>
      </c>
      <c r="I8367" s="1">
        <v>45</v>
      </c>
      <c r="J8367" s="1">
        <v>55</v>
      </c>
      <c r="K8367" s="2">
        <v>704</v>
      </c>
      <c r="L8367" s="3">
        <v>661.76</v>
      </c>
      <c r="M8367" s="4">
        <v>54.11</v>
      </c>
      <c r="N8367" s="5">
        <v>42.687379</v>
      </c>
      <c r="O8367" s="6">
        <v>0</v>
      </c>
    </row>
    <row r="8368" spans="1:15" x14ac:dyDescent="0.2">
      <c r="A8368" t="s">
        <v>57</v>
      </c>
      <c r="B8368" t="s">
        <v>58</v>
      </c>
      <c r="C8368">
        <v>2016</v>
      </c>
      <c r="D8368" t="s">
        <v>89</v>
      </c>
      <c r="E8368" t="s">
        <v>30</v>
      </c>
      <c r="F8368" t="s">
        <v>33</v>
      </c>
      <c r="G8368" t="s">
        <v>79</v>
      </c>
      <c r="H8368" s="1">
        <v>41</v>
      </c>
      <c r="I8368" s="1">
        <v>36</v>
      </c>
      <c r="J8368" s="1">
        <v>51</v>
      </c>
      <c r="K8368" s="2">
        <v>808</v>
      </c>
      <c r="L8368" s="3">
        <v>848.4</v>
      </c>
      <c r="M8368" s="4">
        <v>71.457999999999899</v>
      </c>
      <c r="N8368" s="5">
        <v>78.216497639999901</v>
      </c>
      <c r="O8368" s="6">
        <v>0</v>
      </c>
    </row>
    <row r="8369" spans="1:15" x14ac:dyDescent="0.2">
      <c r="A8369" t="s">
        <v>57</v>
      </c>
      <c r="B8369" t="s">
        <v>58</v>
      </c>
      <c r="C8369">
        <v>2016</v>
      </c>
      <c r="D8369" t="s">
        <v>89</v>
      </c>
      <c r="E8369" t="s">
        <v>30</v>
      </c>
      <c r="F8369" t="s">
        <v>34</v>
      </c>
      <c r="G8369" t="s">
        <v>80</v>
      </c>
      <c r="H8369" s="1">
        <v>45</v>
      </c>
      <c r="I8369" s="1">
        <v>43</v>
      </c>
      <c r="J8369" s="1">
        <v>65</v>
      </c>
      <c r="K8369" s="2">
        <v>833</v>
      </c>
      <c r="L8369" s="3">
        <v>658.07</v>
      </c>
      <c r="M8369" s="4">
        <v>74.795000000000002</v>
      </c>
      <c r="N8369" s="5">
        <v>84.365020250000001</v>
      </c>
      <c r="O8369" s="6">
        <v>0</v>
      </c>
    </row>
    <row r="8370" spans="1:15" x14ac:dyDescent="0.2">
      <c r="A8370" t="s">
        <v>57</v>
      </c>
      <c r="B8370" t="s">
        <v>58</v>
      </c>
      <c r="C8370">
        <v>2016</v>
      </c>
      <c r="D8370" t="s">
        <v>89</v>
      </c>
      <c r="E8370" t="s">
        <v>30</v>
      </c>
      <c r="F8370" t="s">
        <v>35</v>
      </c>
      <c r="G8370" t="s">
        <v>81</v>
      </c>
      <c r="H8370" s="1">
        <v>41</v>
      </c>
      <c r="I8370" s="1">
        <v>39</v>
      </c>
      <c r="J8370" s="1">
        <v>47</v>
      </c>
      <c r="K8370" s="2">
        <v>656</v>
      </c>
      <c r="L8370" s="3">
        <v>557.6</v>
      </c>
      <c r="M8370" s="4">
        <v>57.860500000000002</v>
      </c>
      <c r="N8370" s="5">
        <v>55.465364602500003</v>
      </c>
      <c r="O8370" s="6">
        <v>0</v>
      </c>
    </row>
    <row r="8371" spans="1:15" x14ac:dyDescent="0.2">
      <c r="A8371" t="s">
        <v>57</v>
      </c>
      <c r="B8371" t="s">
        <v>58</v>
      </c>
      <c r="C8371">
        <v>2016</v>
      </c>
      <c r="D8371" t="s">
        <v>89</v>
      </c>
      <c r="E8371" t="s">
        <v>30</v>
      </c>
      <c r="F8371" t="s">
        <v>36</v>
      </c>
      <c r="G8371" t="s">
        <v>82</v>
      </c>
      <c r="H8371" s="1">
        <v>35</v>
      </c>
      <c r="I8371" s="1">
        <v>32</v>
      </c>
      <c r="J8371" s="1">
        <v>38</v>
      </c>
      <c r="K8371" s="2">
        <v>873</v>
      </c>
      <c r="L8371" s="3">
        <v>986.49</v>
      </c>
      <c r="M8371" s="4">
        <v>89.521500000000003</v>
      </c>
      <c r="N8371" s="5">
        <v>72.940775377500003</v>
      </c>
      <c r="O8371" s="6">
        <v>0</v>
      </c>
    </row>
    <row r="8372" spans="1:15" x14ac:dyDescent="0.2">
      <c r="A8372" t="s">
        <v>57</v>
      </c>
      <c r="B8372" t="s">
        <v>58</v>
      </c>
      <c r="C8372">
        <v>2016</v>
      </c>
      <c r="D8372" t="s">
        <v>89</v>
      </c>
      <c r="E8372" t="s">
        <v>37</v>
      </c>
      <c r="F8372" t="s">
        <v>38</v>
      </c>
      <c r="G8372" t="s">
        <v>83</v>
      </c>
      <c r="H8372" s="1">
        <v>58</v>
      </c>
      <c r="I8372" s="1">
        <v>55</v>
      </c>
      <c r="J8372" s="1">
        <v>80</v>
      </c>
      <c r="K8372" s="2">
        <v>1059</v>
      </c>
      <c r="L8372" s="3">
        <v>1154.31</v>
      </c>
      <c r="M8372" s="4">
        <v>59.356499999999997</v>
      </c>
      <c r="N8372" s="5">
        <v>57.787410922500001</v>
      </c>
      <c r="O8372" s="6">
        <v>0</v>
      </c>
    </row>
    <row r="8373" spans="1:15" x14ac:dyDescent="0.2">
      <c r="A8373" t="s">
        <v>57</v>
      </c>
      <c r="B8373" t="s">
        <v>58</v>
      </c>
      <c r="C8373">
        <v>2016</v>
      </c>
      <c r="D8373" t="s">
        <v>89</v>
      </c>
      <c r="E8373" t="s">
        <v>37</v>
      </c>
      <c r="F8373" t="s">
        <v>39</v>
      </c>
      <c r="G8373" t="s">
        <v>84</v>
      </c>
      <c r="H8373" s="1">
        <v>47</v>
      </c>
      <c r="I8373" s="1">
        <v>44</v>
      </c>
      <c r="J8373" s="1">
        <v>53</v>
      </c>
      <c r="K8373" s="2">
        <v>752</v>
      </c>
      <c r="L8373" s="3">
        <v>797.12</v>
      </c>
      <c r="M8373" s="4">
        <v>29.977699999999999</v>
      </c>
      <c r="N8373" s="5">
        <v>25.187953027100001</v>
      </c>
      <c r="O8373" s="6">
        <v>0</v>
      </c>
    </row>
    <row r="8374" spans="1:15" x14ac:dyDescent="0.2">
      <c r="A8374" t="s">
        <v>57</v>
      </c>
      <c r="B8374" t="s">
        <v>58</v>
      </c>
      <c r="C8374">
        <v>2016</v>
      </c>
      <c r="D8374" t="s">
        <v>89</v>
      </c>
      <c r="E8374" t="s">
        <v>37</v>
      </c>
      <c r="F8374" t="s">
        <v>40</v>
      </c>
      <c r="G8374" t="s">
        <v>85</v>
      </c>
      <c r="H8374" s="1">
        <v>34</v>
      </c>
      <c r="I8374" s="1">
        <v>34</v>
      </c>
      <c r="J8374" s="1">
        <v>39</v>
      </c>
      <c r="K8374" s="2">
        <v>643</v>
      </c>
      <c r="L8374" s="3">
        <v>507.97</v>
      </c>
      <c r="M8374" s="4">
        <v>82.578100000000006</v>
      </c>
      <c r="N8374" s="5">
        <v>83.881264996100001</v>
      </c>
      <c r="O8374" s="6">
        <v>0</v>
      </c>
    </row>
    <row r="8375" spans="1:15" x14ac:dyDescent="0.2">
      <c r="A8375" t="s">
        <v>57</v>
      </c>
      <c r="B8375" t="s">
        <v>58</v>
      </c>
      <c r="C8375">
        <v>2016</v>
      </c>
      <c r="D8375" t="s">
        <v>89</v>
      </c>
      <c r="E8375" t="s">
        <v>37</v>
      </c>
      <c r="F8375" t="s">
        <v>41</v>
      </c>
      <c r="G8375" t="s">
        <v>86</v>
      </c>
      <c r="H8375" s="1">
        <v>32</v>
      </c>
      <c r="I8375" s="1">
        <v>30</v>
      </c>
      <c r="J8375" s="1">
        <v>35</v>
      </c>
      <c r="K8375" s="2">
        <v>462</v>
      </c>
      <c r="L8375" s="3">
        <v>466.62</v>
      </c>
      <c r="M8375" s="4">
        <v>19.6707</v>
      </c>
      <c r="N8375" s="5">
        <v>18.8190963849</v>
      </c>
      <c r="O8375" s="6">
        <v>0</v>
      </c>
    </row>
    <row r="8376" spans="1:15" x14ac:dyDescent="0.2">
      <c r="A8376" t="s">
        <v>57</v>
      </c>
      <c r="B8376" t="s">
        <v>58</v>
      </c>
      <c r="C8376">
        <v>2016</v>
      </c>
      <c r="D8376" t="s">
        <v>89</v>
      </c>
      <c r="E8376" t="s">
        <v>37</v>
      </c>
      <c r="F8376" t="s">
        <v>42</v>
      </c>
      <c r="G8376" t="s">
        <v>87</v>
      </c>
      <c r="H8376" s="1">
        <v>46</v>
      </c>
      <c r="I8376" s="1">
        <v>45</v>
      </c>
      <c r="J8376" s="1">
        <v>57</v>
      </c>
      <c r="K8376" s="2">
        <v>786</v>
      </c>
      <c r="L8376" s="3">
        <v>691.68</v>
      </c>
      <c r="M8376" s="4">
        <v>31.864799999999999</v>
      </c>
      <c r="N8376" s="5">
        <v>26.172217209599999</v>
      </c>
      <c r="O8376" s="6">
        <v>0</v>
      </c>
    </row>
    <row r="8377" spans="1:15" x14ac:dyDescent="0.2">
      <c r="A8377" t="s">
        <v>57</v>
      </c>
      <c r="B8377" t="s">
        <v>58</v>
      </c>
      <c r="C8377">
        <v>2016</v>
      </c>
      <c r="D8377" t="s">
        <v>89</v>
      </c>
      <c r="E8377" t="s">
        <v>37</v>
      </c>
      <c r="F8377" t="s">
        <v>43</v>
      </c>
      <c r="G8377" t="s">
        <v>88</v>
      </c>
      <c r="H8377" s="1">
        <v>34</v>
      </c>
      <c r="I8377" s="1">
        <v>29</v>
      </c>
      <c r="J8377" s="1">
        <v>39</v>
      </c>
      <c r="K8377" s="2">
        <v>565</v>
      </c>
      <c r="L8377" s="3">
        <v>615.85</v>
      </c>
      <c r="M8377" s="4">
        <v>98.844999999999999</v>
      </c>
      <c r="N8377" s="5">
        <v>90.102159749999998</v>
      </c>
      <c r="O8377" s="6">
        <v>0</v>
      </c>
    </row>
    <row r="8378" spans="1:15" x14ac:dyDescent="0.2">
      <c r="A8378" t="s">
        <v>57</v>
      </c>
      <c r="B8378" t="s">
        <v>58</v>
      </c>
      <c r="C8378">
        <v>2016</v>
      </c>
      <c r="D8378" t="s">
        <v>90</v>
      </c>
      <c r="E8378" t="s">
        <v>16</v>
      </c>
      <c r="F8378" t="s">
        <v>17</v>
      </c>
      <c r="G8378" t="s">
        <v>65</v>
      </c>
      <c r="H8378" s="1">
        <v>27</v>
      </c>
      <c r="I8378" s="1">
        <v>27</v>
      </c>
      <c r="J8378" s="1">
        <v>29</v>
      </c>
      <c r="K8378" s="2">
        <v>515</v>
      </c>
      <c r="L8378" s="3">
        <v>499.55</v>
      </c>
      <c r="M8378" s="4">
        <v>128.84800000000001</v>
      </c>
      <c r="N8378" s="5">
        <v>141.53695103999999</v>
      </c>
      <c r="O8378" s="6">
        <v>0</v>
      </c>
    </row>
    <row r="8379" spans="1:15" x14ac:dyDescent="0.2">
      <c r="A8379" t="s">
        <v>57</v>
      </c>
      <c r="B8379" t="s">
        <v>58</v>
      </c>
      <c r="C8379">
        <v>2016</v>
      </c>
      <c r="D8379" t="s">
        <v>90</v>
      </c>
      <c r="E8379" t="s">
        <v>16</v>
      </c>
      <c r="F8379" t="s">
        <v>18</v>
      </c>
      <c r="G8379" t="s">
        <v>66</v>
      </c>
      <c r="H8379" s="1">
        <v>31</v>
      </c>
      <c r="I8379" s="1">
        <v>30</v>
      </c>
      <c r="J8379" s="1">
        <v>32</v>
      </c>
      <c r="K8379" s="2">
        <v>471</v>
      </c>
      <c r="L8379" s="3">
        <v>376.8</v>
      </c>
      <c r="M8379" s="4">
        <v>117.712</v>
      </c>
      <c r="N8379" s="5">
        <v>116.19586944</v>
      </c>
      <c r="O8379" s="6">
        <v>0</v>
      </c>
    </row>
    <row r="8380" spans="1:15" x14ac:dyDescent="0.2">
      <c r="A8380" t="s">
        <v>57</v>
      </c>
      <c r="B8380" t="s">
        <v>58</v>
      </c>
      <c r="C8380">
        <v>2016</v>
      </c>
      <c r="D8380" t="s">
        <v>90</v>
      </c>
      <c r="E8380" t="s">
        <v>16</v>
      </c>
      <c r="F8380" t="s">
        <v>19</v>
      </c>
      <c r="G8380" t="s">
        <v>67</v>
      </c>
      <c r="H8380" s="1">
        <v>39</v>
      </c>
      <c r="I8380" s="1">
        <v>38</v>
      </c>
      <c r="J8380" s="1">
        <v>42</v>
      </c>
      <c r="K8380" s="2">
        <v>308</v>
      </c>
      <c r="L8380" s="3">
        <v>304.92</v>
      </c>
      <c r="M8380" s="4">
        <v>67.682000000000002</v>
      </c>
      <c r="N8380" s="5">
        <v>71.527691239999996</v>
      </c>
      <c r="O8380" s="6">
        <v>0</v>
      </c>
    </row>
    <row r="8381" spans="1:15" x14ac:dyDescent="0.2">
      <c r="A8381" t="s">
        <v>57</v>
      </c>
      <c r="B8381" t="s">
        <v>58</v>
      </c>
      <c r="C8381">
        <v>2016</v>
      </c>
      <c r="D8381" t="s">
        <v>90</v>
      </c>
      <c r="E8381" t="s">
        <v>16</v>
      </c>
      <c r="F8381" t="s">
        <v>20</v>
      </c>
      <c r="G8381" t="s">
        <v>68</v>
      </c>
      <c r="H8381" s="1">
        <v>39</v>
      </c>
      <c r="I8381" s="1">
        <v>38</v>
      </c>
      <c r="J8381" s="1">
        <v>44</v>
      </c>
      <c r="K8381" s="2">
        <v>391</v>
      </c>
      <c r="L8381" s="3">
        <v>328.44</v>
      </c>
      <c r="M8381" s="4">
        <v>79.819000000000003</v>
      </c>
      <c r="N8381" s="5">
        <v>78.876337609999993</v>
      </c>
      <c r="O8381" s="6">
        <v>0</v>
      </c>
    </row>
    <row r="8382" spans="1:15" x14ac:dyDescent="0.2">
      <c r="A8382" t="s">
        <v>57</v>
      </c>
      <c r="B8382" t="s">
        <v>58</v>
      </c>
      <c r="C8382">
        <v>2016</v>
      </c>
      <c r="D8382" t="s">
        <v>90</v>
      </c>
      <c r="E8382" t="s">
        <v>16</v>
      </c>
      <c r="F8382" t="s">
        <v>21</v>
      </c>
      <c r="G8382" t="s">
        <v>69</v>
      </c>
      <c r="H8382" s="1">
        <v>22</v>
      </c>
      <c r="I8382" s="1">
        <v>22</v>
      </c>
      <c r="J8382" s="1">
        <v>27</v>
      </c>
      <c r="K8382" s="2">
        <v>754</v>
      </c>
      <c r="L8382" s="3">
        <v>618.28</v>
      </c>
      <c r="M8382" s="4">
        <v>187.096</v>
      </c>
      <c r="N8382" s="5">
        <v>207.85617216</v>
      </c>
      <c r="O8382" s="6">
        <v>0</v>
      </c>
    </row>
    <row r="8383" spans="1:15" x14ac:dyDescent="0.2">
      <c r="A8383" t="s">
        <v>57</v>
      </c>
      <c r="B8383" t="s">
        <v>58</v>
      </c>
      <c r="C8383">
        <v>2016</v>
      </c>
      <c r="D8383" t="s">
        <v>90</v>
      </c>
      <c r="E8383" t="s">
        <v>16</v>
      </c>
      <c r="F8383" t="s">
        <v>22</v>
      </c>
      <c r="G8383" t="s">
        <v>70</v>
      </c>
      <c r="H8383" s="1">
        <v>26</v>
      </c>
      <c r="I8383" s="1">
        <v>26</v>
      </c>
      <c r="J8383" s="1">
        <v>32</v>
      </c>
      <c r="K8383" s="2">
        <v>384</v>
      </c>
      <c r="L8383" s="3">
        <v>380.16</v>
      </c>
      <c r="M8383" s="4">
        <v>95.412999999999997</v>
      </c>
      <c r="N8383" s="5">
        <v>91.036405690000095</v>
      </c>
      <c r="O8383" s="6">
        <v>0</v>
      </c>
    </row>
    <row r="8384" spans="1:15" x14ac:dyDescent="0.2">
      <c r="A8384" t="s">
        <v>57</v>
      </c>
      <c r="B8384" t="s">
        <v>58</v>
      </c>
      <c r="C8384">
        <v>2016</v>
      </c>
      <c r="D8384" t="s">
        <v>90</v>
      </c>
      <c r="E8384" t="s">
        <v>23</v>
      </c>
      <c r="F8384" t="s">
        <v>24</v>
      </c>
      <c r="G8384" t="s">
        <v>71</v>
      </c>
      <c r="H8384" s="1">
        <v>19</v>
      </c>
      <c r="I8384" s="1">
        <v>19</v>
      </c>
      <c r="J8384" s="1">
        <v>21</v>
      </c>
      <c r="K8384" s="2">
        <v>4850</v>
      </c>
      <c r="L8384" s="3">
        <v>4365</v>
      </c>
      <c r="M8384" s="4">
        <v>939.43420000000003</v>
      </c>
      <c r="N8384" s="5">
        <v>813.22873070360197</v>
      </c>
      <c r="O8384" s="6">
        <v>0</v>
      </c>
    </row>
    <row r="8385" spans="1:15" x14ac:dyDescent="0.2">
      <c r="A8385" t="s">
        <v>57</v>
      </c>
      <c r="B8385" t="s">
        <v>58</v>
      </c>
      <c r="C8385">
        <v>2016</v>
      </c>
      <c r="D8385" t="s">
        <v>90</v>
      </c>
      <c r="E8385" t="s">
        <v>23</v>
      </c>
      <c r="F8385" t="s">
        <v>25</v>
      </c>
      <c r="G8385" t="s">
        <v>72</v>
      </c>
      <c r="H8385" s="1">
        <v>11</v>
      </c>
      <c r="I8385" s="1">
        <v>10</v>
      </c>
      <c r="J8385" s="1">
        <v>12</v>
      </c>
      <c r="K8385" s="2">
        <v>4730</v>
      </c>
      <c r="L8385" s="3">
        <v>3642.1</v>
      </c>
      <c r="M8385" s="4">
        <v>1000.8352</v>
      </c>
      <c r="N8385" s="5">
        <v>1079.2526395903999</v>
      </c>
      <c r="O8385" s="6">
        <v>0</v>
      </c>
    </row>
    <row r="8386" spans="1:15" x14ac:dyDescent="0.2">
      <c r="A8386" t="s">
        <v>57</v>
      </c>
      <c r="B8386" t="s">
        <v>58</v>
      </c>
      <c r="C8386">
        <v>2016</v>
      </c>
      <c r="D8386" t="s">
        <v>90</v>
      </c>
      <c r="E8386" t="s">
        <v>23</v>
      </c>
      <c r="F8386" t="s">
        <v>26</v>
      </c>
      <c r="G8386" t="s">
        <v>73</v>
      </c>
      <c r="H8386" s="1">
        <v>17</v>
      </c>
      <c r="I8386" s="1">
        <v>17</v>
      </c>
      <c r="J8386" s="1">
        <v>18</v>
      </c>
      <c r="K8386" s="2">
        <v>2394</v>
      </c>
      <c r="L8386" s="3">
        <v>2274.3000000000002</v>
      </c>
      <c r="M8386" s="4">
        <v>471.14940000000001</v>
      </c>
      <c r="N8386" s="5">
        <v>518.96823720359896</v>
      </c>
      <c r="O8386" s="6">
        <v>0</v>
      </c>
    </row>
    <row r="8387" spans="1:15" x14ac:dyDescent="0.2">
      <c r="A8387" t="s">
        <v>57</v>
      </c>
      <c r="B8387" t="s">
        <v>58</v>
      </c>
      <c r="C8387">
        <v>2016</v>
      </c>
      <c r="D8387" t="s">
        <v>90</v>
      </c>
      <c r="E8387" t="s">
        <v>23</v>
      </c>
      <c r="F8387" t="s">
        <v>27</v>
      </c>
      <c r="G8387" t="s">
        <v>74</v>
      </c>
      <c r="H8387" s="1">
        <v>11</v>
      </c>
      <c r="I8387" s="1">
        <v>10</v>
      </c>
      <c r="J8387" s="1">
        <v>11</v>
      </c>
      <c r="K8387" s="2">
        <v>5712</v>
      </c>
      <c r="L8387" s="3">
        <v>4740.96</v>
      </c>
      <c r="M8387" s="4">
        <v>1134.0984000000001</v>
      </c>
      <c r="N8387" s="5">
        <v>928.84473517439903</v>
      </c>
      <c r="O8387" s="6">
        <v>0</v>
      </c>
    </row>
    <row r="8388" spans="1:15" x14ac:dyDescent="0.2">
      <c r="A8388" t="s">
        <v>57</v>
      </c>
      <c r="B8388" t="s">
        <v>58</v>
      </c>
      <c r="C8388">
        <v>2016</v>
      </c>
      <c r="D8388" t="s">
        <v>90</v>
      </c>
      <c r="E8388" t="s">
        <v>23</v>
      </c>
      <c r="F8388" t="s">
        <v>28</v>
      </c>
      <c r="G8388" t="s">
        <v>75</v>
      </c>
      <c r="H8388" s="1">
        <v>12</v>
      </c>
      <c r="I8388" s="1">
        <v>12</v>
      </c>
      <c r="J8388" s="1">
        <v>12</v>
      </c>
      <c r="K8388" s="2">
        <v>4403</v>
      </c>
      <c r="L8388" s="3">
        <v>3566.43</v>
      </c>
      <c r="M8388" s="4">
        <v>886.01940000000002</v>
      </c>
      <c r="N8388" s="5">
        <v>735.22421423640105</v>
      </c>
      <c r="O8388" s="6">
        <v>0</v>
      </c>
    </row>
    <row r="8389" spans="1:15" x14ac:dyDescent="0.2">
      <c r="A8389" t="s">
        <v>57</v>
      </c>
      <c r="B8389" t="s">
        <v>58</v>
      </c>
      <c r="C8389">
        <v>2016</v>
      </c>
      <c r="D8389" t="s">
        <v>90</v>
      </c>
      <c r="E8389" t="s">
        <v>23</v>
      </c>
      <c r="F8389" t="s">
        <v>29</v>
      </c>
      <c r="G8389" t="s">
        <v>76</v>
      </c>
      <c r="H8389" s="1">
        <v>13</v>
      </c>
      <c r="I8389" s="1">
        <v>13</v>
      </c>
      <c r="J8389" s="1">
        <v>13</v>
      </c>
      <c r="K8389" s="2">
        <v>5780</v>
      </c>
      <c r="L8389" s="3">
        <v>5259.8</v>
      </c>
      <c r="M8389" s="4">
        <v>1166.9176</v>
      </c>
      <c r="N8389" s="5">
        <v>1016.1798521024</v>
      </c>
      <c r="O8389" s="6">
        <v>0</v>
      </c>
    </row>
    <row r="8390" spans="1:15" x14ac:dyDescent="0.2">
      <c r="A8390" t="s">
        <v>57</v>
      </c>
      <c r="B8390" t="s">
        <v>58</v>
      </c>
      <c r="C8390">
        <v>2016</v>
      </c>
      <c r="D8390" t="s">
        <v>90</v>
      </c>
      <c r="E8390" t="s">
        <v>30</v>
      </c>
      <c r="F8390" t="s">
        <v>31</v>
      </c>
      <c r="G8390" t="s">
        <v>77</v>
      </c>
      <c r="H8390" s="1">
        <v>46</v>
      </c>
      <c r="I8390" s="1">
        <v>43</v>
      </c>
      <c r="J8390" s="1">
        <v>54</v>
      </c>
      <c r="K8390" s="2">
        <v>757</v>
      </c>
      <c r="L8390" s="3">
        <v>840.27</v>
      </c>
      <c r="M8390" s="4">
        <v>73.411999999999907</v>
      </c>
      <c r="N8390" s="5">
        <v>57.693022560000003</v>
      </c>
      <c r="O8390" s="6">
        <v>0</v>
      </c>
    </row>
    <row r="8391" spans="1:15" x14ac:dyDescent="0.2">
      <c r="A8391" t="s">
        <v>57</v>
      </c>
      <c r="B8391" t="s">
        <v>58</v>
      </c>
      <c r="C8391">
        <v>2016</v>
      </c>
      <c r="D8391" t="s">
        <v>90</v>
      </c>
      <c r="E8391" t="s">
        <v>30</v>
      </c>
      <c r="F8391" t="s">
        <v>32</v>
      </c>
      <c r="G8391" t="s">
        <v>78</v>
      </c>
      <c r="H8391" s="1">
        <v>43</v>
      </c>
      <c r="I8391" s="1">
        <v>39</v>
      </c>
      <c r="J8391" s="1">
        <v>48</v>
      </c>
      <c r="K8391" s="2">
        <v>612</v>
      </c>
      <c r="L8391" s="3">
        <v>605.88</v>
      </c>
      <c r="M8391" s="4">
        <v>47.558500000000102</v>
      </c>
      <c r="N8391" s="5">
        <v>49.726454222500102</v>
      </c>
      <c r="O8391" s="6">
        <v>0</v>
      </c>
    </row>
    <row r="8392" spans="1:15" x14ac:dyDescent="0.2">
      <c r="A8392" t="s">
        <v>57</v>
      </c>
      <c r="B8392" t="s">
        <v>58</v>
      </c>
      <c r="C8392">
        <v>2016</v>
      </c>
      <c r="D8392" t="s">
        <v>90</v>
      </c>
      <c r="E8392" t="s">
        <v>30</v>
      </c>
      <c r="F8392" t="s">
        <v>33</v>
      </c>
      <c r="G8392" t="s">
        <v>79</v>
      </c>
      <c r="H8392" s="1">
        <v>42</v>
      </c>
      <c r="I8392" s="1">
        <v>37</v>
      </c>
      <c r="J8392" s="1">
        <v>48</v>
      </c>
      <c r="K8392" s="2">
        <v>752</v>
      </c>
      <c r="L8392" s="3">
        <v>631.67999999999995</v>
      </c>
      <c r="M8392" s="4">
        <v>67.208500000000001</v>
      </c>
      <c r="N8392" s="5">
        <v>70.709054722500099</v>
      </c>
      <c r="O8392" s="6">
        <v>0</v>
      </c>
    </row>
    <row r="8393" spans="1:15" x14ac:dyDescent="0.2">
      <c r="A8393" t="s">
        <v>57</v>
      </c>
      <c r="B8393" t="s">
        <v>58</v>
      </c>
      <c r="C8393">
        <v>2016</v>
      </c>
      <c r="D8393" t="s">
        <v>90</v>
      </c>
      <c r="E8393" t="s">
        <v>30</v>
      </c>
      <c r="F8393" t="s">
        <v>34</v>
      </c>
      <c r="G8393" t="s">
        <v>80</v>
      </c>
      <c r="H8393" s="1">
        <v>38</v>
      </c>
      <c r="I8393" s="1">
        <v>36</v>
      </c>
      <c r="J8393" s="1">
        <v>41</v>
      </c>
      <c r="K8393" s="2">
        <v>524</v>
      </c>
      <c r="L8393" s="3">
        <v>555.44000000000005</v>
      </c>
      <c r="M8393" s="4">
        <v>42.6</v>
      </c>
      <c r="N8393" s="5">
        <v>42.429600000000001</v>
      </c>
      <c r="O8393" s="6">
        <v>0</v>
      </c>
    </row>
    <row r="8394" spans="1:15" x14ac:dyDescent="0.2">
      <c r="A8394" t="s">
        <v>57</v>
      </c>
      <c r="B8394" t="s">
        <v>58</v>
      </c>
      <c r="C8394">
        <v>2016</v>
      </c>
      <c r="D8394" t="s">
        <v>90</v>
      </c>
      <c r="E8394" t="s">
        <v>30</v>
      </c>
      <c r="F8394" t="s">
        <v>35</v>
      </c>
      <c r="G8394" t="s">
        <v>81</v>
      </c>
      <c r="H8394" s="1">
        <v>43</v>
      </c>
      <c r="I8394" s="1">
        <v>41</v>
      </c>
      <c r="J8394" s="1">
        <v>53</v>
      </c>
      <c r="K8394" s="2">
        <v>692</v>
      </c>
      <c r="L8394" s="3">
        <v>712.76</v>
      </c>
      <c r="M8394" s="4">
        <v>52.941499999999998</v>
      </c>
      <c r="N8394" s="5">
        <v>58.204679222499998</v>
      </c>
      <c r="O8394" s="6">
        <v>0</v>
      </c>
    </row>
    <row r="8395" spans="1:15" x14ac:dyDescent="0.2">
      <c r="A8395" t="s">
        <v>57</v>
      </c>
      <c r="B8395" t="s">
        <v>58</v>
      </c>
      <c r="C8395">
        <v>2016</v>
      </c>
      <c r="D8395" t="s">
        <v>90</v>
      </c>
      <c r="E8395" t="s">
        <v>30</v>
      </c>
      <c r="F8395" t="s">
        <v>36</v>
      </c>
      <c r="G8395" t="s">
        <v>82</v>
      </c>
      <c r="H8395" s="1">
        <v>42</v>
      </c>
      <c r="I8395" s="1">
        <v>40</v>
      </c>
      <c r="J8395" s="1">
        <v>48</v>
      </c>
      <c r="K8395" s="2">
        <v>1069</v>
      </c>
      <c r="L8395" s="3">
        <v>962.1</v>
      </c>
      <c r="M8395" s="4">
        <v>112.2175</v>
      </c>
      <c r="N8395" s="5">
        <v>87.285576937499997</v>
      </c>
      <c r="O8395" s="6">
        <v>0</v>
      </c>
    </row>
    <row r="8396" spans="1:15" x14ac:dyDescent="0.2">
      <c r="A8396" t="s">
        <v>57</v>
      </c>
      <c r="B8396" t="s">
        <v>58</v>
      </c>
      <c r="C8396">
        <v>2016</v>
      </c>
      <c r="D8396" t="s">
        <v>90</v>
      </c>
      <c r="E8396" t="s">
        <v>37</v>
      </c>
      <c r="F8396" t="s">
        <v>38</v>
      </c>
      <c r="G8396" t="s">
        <v>83</v>
      </c>
      <c r="H8396" s="1">
        <v>35</v>
      </c>
      <c r="I8396" s="1">
        <v>33</v>
      </c>
      <c r="J8396" s="1">
        <v>43</v>
      </c>
      <c r="K8396" s="2">
        <v>558</v>
      </c>
      <c r="L8396" s="3">
        <v>569.16</v>
      </c>
      <c r="M8396" s="4">
        <v>22.439699999999998</v>
      </c>
      <c r="N8396" s="5">
        <v>20.545856639099998</v>
      </c>
      <c r="O8396" s="6">
        <v>0</v>
      </c>
    </row>
    <row r="8397" spans="1:15" x14ac:dyDescent="0.2">
      <c r="A8397" t="s">
        <v>57</v>
      </c>
      <c r="B8397" t="s">
        <v>58</v>
      </c>
      <c r="C8397">
        <v>2016</v>
      </c>
      <c r="D8397" t="s">
        <v>90</v>
      </c>
      <c r="E8397" t="s">
        <v>37</v>
      </c>
      <c r="F8397" t="s">
        <v>39</v>
      </c>
      <c r="G8397" t="s">
        <v>84</v>
      </c>
      <c r="H8397" s="1">
        <v>42</v>
      </c>
      <c r="I8397" s="1">
        <v>37</v>
      </c>
      <c r="J8397" s="1">
        <v>45</v>
      </c>
      <c r="K8397" s="2">
        <v>647</v>
      </c>
      <c r="L8397" s="3">
        <v>608.17999999999995</v>
      </c>
      <c r="M8397" s="4">
        <v>34.783099999999997</v>
      </c>
      <c r="N8397" s="5">
        <v>38.533796456099999</v>
      </c>
      <c r="O8397" s="6">
        <v>0</v>
      </c>
    </row>
    <row r="8398" spans="1:15" x14ac:dyDescent="0.2">
      <c r="A8398" t="s">
        <v>57</v>
      </c>
      <c r="B8398" t="s">
        <v>58</v>
      </c>
      <c r="C8398">
        <v>2016</v>
      </c>
      <c r="D8398" t="s">
        <v>90</v>
      </c>
      <c r="E8398" t="s">
        <v>37</v>
      </c>
      <c r="F8398" t="s">
        <v>40</v>
      </c>
      <c r="G8398" t="s">
        <v>85</v>
      </c>
      <c r="H8398" s="1">
        <v>34</v>
      </c>
      <c r="I8398" s="1">
        <v>31</v>
      </c>
      <c r="J8398" s="1">
        <v>39</v>
      </c>
      <c r="K8398" s="2">
        <v>621</v>
      </c>
      <c r="L8398" s="3">
        <v>670.68</v>
      </c>
      <c r="M8398" s="4">
        <v>77.152500000000003</v>
      </c>
      <c r="N8398" s="5">
        <v>74.184057562500001</v>
      </c>
      <c r="O8398" s="6">
        <v>0</v>
      </c>
    </row>
    <row r="8399" spans="1:15" x14ac:dyDescent="0.2">
      <c r="A8399" t="s">
        <v>57</v>
      </c>
      <c r="B8399" t="s">
        <v>58</v>
      </c>
      <c r="C8399">
        <v>2016</v>
      </c>
      <c r="D8399" t="s">
        <v>90</v>
      </c>
      <c r="E8399" t="s">
        <v>37</v>
      </c>
      <c r="F8399" t="s">
        <v>41</v>
      </c>
      <c r="G8399" t="s">
        <v>86</v>
      </c>
      <c r="H8399" s="1">
        <v>46</v>
      </c>
      <c r="I8399" s="1">
        <v>42</v>
      </c>
      <c r="J8399" s="1">
        <v>53</v>
      </c>
      <c r="K8399" s="2">
        <v>791</v>
      </c>
      <c r="L8399" s="3">
        <v>656.53</v>
      </c>
      <c r="M8399" s="4">
        <v>52.403300000000002</v>
      </c>
      <c r="N8399" s="5">
        <v>57.330939508899903</v>
      </c>
      <c r="O8399" s="6">
        <v>0</v>
      </c>
    </row>
    <row r="8400" spans="1:15" x14ac:dyDescent="0.2">
      <c r="A8400" t="s">
        <v>57</v>
      </c>
      <c r="B8400" t="s">
        <v>58</v>
      </c>
      <c r="C8400">
        <v>2016</v>
      </c>
      <c r="D8400" t="s">
        <v>90</v>
      </c>
      <c r="E8400" t="s">
        <v>37</v>
      </c>
      <c r="F8400" t="s">
        <v>42</v>
      </c>
      <c r="G8400" t="s">
        <v>87</v>
      </c>
      <c r="H8400" s="1">
        <v>44</v>
      </c>
      <c r="I8400" s="1">
        <v>41</v>
      </c>
      <c r="J8400" s="1">
        <v>53</v>
      </c>
      <c r="K8400" s="2">
        <v>710</v>
      </c>
      <c r="L8400" s="3">
        <v>724.2</v>
      </c>
      <c r="M8400" s="4">
        <v>29.413699999999999</v>
      </c>
      <c r="N8400" s="5">
        <v>24.879960523099999</v>
      </c>
      <c r="O8400" s="6">
        <v>0</v>
      </c>
    </row>
    <row r="8401" spans="1:15" x14ac:dyDescent="0.2">
      <c r="A8401" t="s">
        <v>57</v>
      </c>
      <c r="B8401" t="s">
        <v>58</v>
      </c>
      <c r="C8401">
        <v>2016</v>
      </c>
      <c r="D8401" t="s">
        <v>90</v>
      </c>
      <c r="E8401" t="s">
        <v>37</v>
      </c>
      <c r="F8401" t="s">
        <v>43</v>
      </c>
      <c r="G8401" t="s">
        <v>88</v>
      </c>
      <c r="H8401" s="1">
        <v>31</v>
      </c>
      <c r="I8401" s="1">
        <v>30</v>
      </c>
      <c r="J8401" s="1">
        <v>34</v>
      </c>
      <c r="K8401" s="2">
        <v>501</v>
      </c>
      <c r="L8401" s="3">
        <v>511.02</v>
      </c>
      <c r="M8401" s="4">
        <v>89.747699999999995</v>
      </c>
      <c r="N8401" s="5">
        <v>72.922070447099998</v>
      </c>
      <c r="O8401" s="6">
        <v>0</v>
      </c>
    </row>
    <row r="8402" spans="1:15" x14ac:dyDescent="0.2">
      <c r="A8402" t="s">
        <v>57</v>
      </c>
      <c r="B8402" t="s">
        <v>58</v>
      </c>
      <c r="C8402">
        <v>2016</v>
      </c>
      <c r="D8402" t="s">
        <v>91</v>
      </c>
      <c r="E8402" t="s">
        <v>16</v>
      </c>
      <c r="F8402" t="s">
        <v>17</v>
      </c>
      <c r="G8402" t="s">
        <v>65</v>
      </c>
      <c r="H8402" s="1">
        <v>26</v>
      </c>
      <c r="I8402" s="1">
        <v>26</v>
      </c>
      <c r="J8402" s="1">
        <v>30</v>
      </c>
      <c r="K8402" s="2">
        <v>524</v>
      </c>
      <c r="L8402" s="3">
        <v>440.16</v>
      </c>
      <c r="M8402" s="4">
        <v>133.74</v>
      </c>
      <c r="N8402" s="5">
        <v>128.042676</v>
      </c>
      <c r="O8402" s="6">
        <v>0</v>
      </c>
    </row>
    <row r="8403" spans="1:15" x14ac:dyDescent="0.2">
      <c r="A8403" t="s">
        <v>57</v>
      </c>
      <c r="B8403" t="s">
        <v>58</v>
      </c>
      <c r="C8403">
        <v>2016</v>
      </c>
      <c r="D8403" t="s">
        <v>91</v>
      </c>
      <c r="E8403" t="s">
        <v>16</v>
      </c>
      <c r="F8403" t="s">
        <v>18</v>
      </c>
      <c r="G8403" t="s">
        <v>66</v>
      </c>
      <c r="H8403" s="1">
        <v>38</v>
      </c>
      <c r="I8403" s="1">
        <v>38</v>
      </c>
      <c r="J8403" s="1">
        <v>40</v>
      </c>
      <c r="K8403" s="2">
        <v>538</v>
      </c>
      <c r="L8403" s="3">
        <v>478.82</v>
      </c>
      <c r="M8403" s="4">
        <v>134.38900000000001</v>
      </c>
      <c r="N8403" s="5">
        <v>129.53621321</v>
      </c>
      <c r="O8403" s="6">
        <v>0</v>
      </c>
    </row>
    <row r="8404" spans="1:15" x14ac:dyDescent="0.2">
      <c r="A8404" t="s">
        <v>57</v>
      </c>
      <c r="B8404" t="s">
        <v>58</v>
      </c>
      <c r="C8404">
        <v>2016</v>
      </c>
      <c r="D8404" t="s">
        <v>91</v>
      </c>
      <c r="E8404" t="s">
        <v>16</v>
      </c>
      <c r="F8404" t="s">
        <v>19</v>
      </c>
      <c r="G8404" t="s">
        <v>67</v>
      </c>
      <c r="H8404" s="1">
        <v>40</v>
      </c>
      <c r="I8404" s="1">
        <v>38</v>
      </c>
      <c r="J8404" s="1">
        <v>46</v>
      </c>
      <c r="K8404" s="2">
        <v>367</v>
      </c>
      <c r="L8404" s="3">
        <v>370.67</v>
      </c>
      <c r="M8404" s="4">
        <v>83.548000000000002</v>
      </c>
      <c r="N8404" s="5">
        <v>85.676803039999996</v>
      </c>
      <c r="O8404" s="6">
        <v>0</v>
      </c>
    </row>
    <row r="8405" spans="1:15" x14ac:dyDescent="0.2">
      <c r="A8405" t="s">
        <v>57</v>
      </c>
      <c r="B8405" t="s">
        <v>58</v>
      </c>
      <c r="C8405">
        <v>2016</v>
      </c>
      <c r="D8405" t="s">
        <v>91</v>
      </c>
      <c r="E8405" t="s">
        <v>16</v>
      </c>
      <c r="F8405" t="s">
        <v>20</v>
      </c>
      <c r="G8405" t="s">
        <v>68</v>
      </c>
      <c r="H8405" s="1">
        <v>33</v>
      </c>
      <c r="I8405" s="1">
        <v>32</v>
      </c>
      <c r="J8405" s="1">
        <v>37</v>
      </c>
      <c r="K8405" s="2">
        <v>273</v>
      </c>
      <c r="L8405" s="3">
        <v>240.24</v>
      </c>
      <c r="M8405" s="4">
        <v>49.113999999999997</v>
      </c>
      <c r="N8405" s="5">
        <v>52.116829959999997</v>
      </c>
      <c r="O8405" s="6">
        <v>0</v>
      </c>
    </row>
    <row r="8406" spans="1:15" x14ac:dyDescent="0.2">
      <c r="A8406" t="s">
        <v>57</v>
      </c>
      <c r="B8406" t="s">
        <v>58</v>
      </c>
      <c r="C8406">
        <v>2016</v>
      </c>
      <c r="D8406" t="s">
        <v>91</v>
      </c>
      <c r="E8406" t="s">
        <v>16</v>
      </c>
      <c r="F8406" t="s">
        <v>21</v>
      </c>
      <c r="G8406" t="s">
        <v>69</v>
      </c>
      <c r="H8406" s="1">
        <v>36</v>
      </c>
      <c r="I8406" s="1">
        <v>35</v>
      </c>
      <c r="J8406" s="1">
        <v>40</v>
      </c>
      <c r="K8406" s="2">
        <v>1538</v>
      </c>
      <c r="L8406" s="3">
        <v>1184.26</v>
      </c>
      <c r="M8406" s="4">
        <v>385.70600000000002</v>
      </c>
      <c r="N8406" s="5">
        <v>344.41231563999997</v>
      </c>
      <c r="O8406" s="6">
        <v>0</v>
      </c>
    </row>
    <row r="8407" spans="1:15" x14ac:dyDescent="0.2">
      <c r="A8407" t="s">
        <v>57</v>
      </c>
      <c r="B8407" t="s">
        <v>58</v>
      </c>
      <c r="C8407">
        <v>2016</v>
      </c>
      <c r="D8407" t="s">
        <v>91</v>
      </c>
      <c r="E8407" t="s">
        <v>16</v>
      </c>
      <c r="F8407" t="s">
        <v>22</v>
      </c>
      <c r="G8407" t="s">
        <v>70</v>
      </c>
      <c r="H8407" s="1">
        <v>37</v>
      </c>
      <c r="I8407" s="1">
        <v>35</v>
      </c>
      <c r="J8407" s="1">
        <v>43</v>
      </c>
      <c r="K8407" s="2">
        <v>532</v>
      </c>
      <c r="L8407" s="3">
        <v>505.4</v>
      </c>
      <c r="M8407" s="4">
        <v>128.38900000000001</v>
      </c>
      <c r="N8407" s="5">
        <v>140.44344321</v>
      </c>
      <c r="O8407" s="6">
        <v>0</v>
      </c>
    </row>
    <row r="8408" spans="1:15" x14ac:dyDescent="0.2">
      <c r="A8408" t="s">
        <v>57</v>
      </c>
      <c r="B8408" t="s">
        <v>58</v>
      </c>
      <c r="C8408">
        <v>2016</v>
      </c>
      <c r="D8408" t="s">
        <v>91</v>
      </c>
      <c r="E8408" t="s">
        <v>23</v>
      </c>
      <c r="F8408" t="s">
        <v>24</v>
      </c>
      <c r="G8408" t="s">
        <v>71</v>
      </c>
      <c r="H8408" s="1">
        <v>18</v>
      </c>
      <c r="I8408" s="1">
        <v>18</v>
      </c>
      <c r="J8408" s="1">
        <v>18</v>
      </c>
      <c r="K8408" s="2">
        <v>2660</v>
      </c>
      <c r="L8408" s="3">
        <v>2527</v>
      </c>
      <c r="M8408" s="4">
        <v>490.88380000000001</v>
      </c>
      <c r="N8408" s="5">
        <v>544.31061102440003</v>
      </c>
      <c r="O8408" s="6">
        <v>0</v>
      </c>
    </row>
    <row r="8409" spans="1:15" x14ac:dyDescent="0.2">
      <c r="A8409" t="s">
        <v>57</v>
      </c>
      <c r="B8409" t="s">
        <v>58</v>
      </c>
      <c r="C8409">
        <v>2016</v>
      </c>
      <c r="D8409" t="s">
        <v>91</v>
      </c>
      <c r="E8409" t="s">
        <v>23</v>
      </c>
      <c r="F8409" t="s">
        <v>25</v>
      </c>
      <c r="G8409" t="s">
        <v>72</v>
      </c>
      <c r="H8409" s="1">
        <v>12</v>
      </c>
      <c r="I8409" s="1">
        <v>12</v>
      </c>
      <c r="J8409" s="1">
        <v>13</v>
      </c>
      <c r="K8409" s="2">
        <v>5890</v>
      </c>
      <c r="L8409" s="3">
        <v>5595.5</v>
      </c>
      <c r="M8409" s="4">
        <v>1160.3812</v>
      </c>
      <c r="N8409" s="5">
        <v>1118.3893251344</v>
      </c>
      <c r="O8409" s="6">
        <v>0</v>
      </c>
    </row>
    <row r="8410" spans="1:15" x14ac:dyDescent="0.2">
      <c r="A8410" t="s">
        <v>57</v>
      </c>
      <c r="B8410" t="s">
        <v>58</v>
      </c>
      <c r="C8410">
        <v>2016</v>
      </c>
      <c r="D8410" t="s">
        <v>91</v>
      </c>
      <c r="E8410" t="s">
        <v>23</v>
      </c>
      <c r="F8410" t="s">
        <v>26</v>
      </c>
      <c r="G8410" t="s">
        <v>73</v>
      </c>
      <c r="H8410" s="1">
        <v>15</v>
      </c>
      <c r="I8410" s="1">
        <v>15</v>
      </c>
      <c r="J8410" s="1">
        <v>15</v>
      </c>
      <c r="K8410" s="2">
        <v>1427</v>
      </c>
      <c r="L8410" s="3">
        <v>1327.11</v>
      </c>
      <c r="M8410" s="4">
        <v>270.43119999999999</v>
      </c>
      <c r="N8410" s="5">
        <v>244.92629266559999</v>
      </c>
      <c r="O8410" s="6">
        <v>0</v>
      </c>
    </row>
    <row r="8411" spans="1:15" x14ac:dyDescent="0.2">
      <c r="A8411" t="s">
        <v>57</v>
      </c>
      <c r="B8411" t="s">
        <v>58</v>
      </c>
      <c r="C8411">
        <v>2016</v>
      </c>
      <c r="D8411" t="s">
        <v>91</v>
      </c>
      <c r="E8411" t="s">
        <v>23</v>
      </c>
      <c r="F8411" t="s">
        <v>27</v>
      </c>
      <c r="G8411" t="s">
        <v>74</v>
      </c>
      <c r="H8411" s="1">
        <v>13</v>
      </c>
      <c r="I8411" s="1">
        <v>13</v>
      </c>
      <c r="J8411" s="1">
        <v>14</v>
      </c>
      <c r="K8411" s="2">
        <v>5006</v>
      </c>
      <c r="L8411" s="3">
        <v>4305.16</v>
      </c>
      <c r="M8411" s="4">
        <v>998.68700000000001</v>
      </c>
      <c r="N8411" s="5">
        <v>842.02297031000103</v>
      </c>
      <c r="O8411" s="6">
        <v>0</v>
      </c>
    </row>
    <row r="8412" spans="1:15" x14ac:dyDescent="0.2">
      <c r="A8412" t="s">
        <v>57</v>
      </c>
      <c r="B8412" t="s">
        <v>58</v>
      </c>
      <c r="C8412">
        <v>2016</v>
      </c>
      <c r="D8412" t="s">
        <v>91</v>
      </c>
      <c r="E8412" t="s">
        <v>23</v>
      </c>
      <c r="F8412" t="s">
        <v>28</v>
      </c>
      <c r="G8412" t="s">
        <v>75</v>
      </c>
      <c r="H8412" s="1">
        <v>24</v>
      </c>
      <c r="I8412" s="1">
        <v>22</v>
      </c>
      <c r="J8412" s="1">
        <v>26</v>
      </c>
      <c r="K8412" s="2">
        <v>4869</v>
      </c>
      <c r="L8412" s="3">
        <v>4869</v>
      </c>
      <c r="M8412" s="4">
        <v>983.72040000000004</v>
      </c>
      <c r="N8412" s="5">
        <v>1079.3419577616</v>
      </c>
      <c r="O8412" s="6">
        <v>0</v>
      </c>
    </row>
    <row r="8413" spans="1:15" x14ac:dyDescent="0.2">
      <c r="A8413" t="s">
        <v>57</v>
      </c>
      <c r="B8413" t="s">
        <v>58</v>
      </c>
      <c r="C8413">
        <v>2016</v>
      </c>
      <c r="D8413" t="s">
        <v>91</v>
      </c>
      <c r="E8413" t="s">
        <v>23</v>
      </c>
      <c r="F8413" t="s">
        <v>29</v>
      </c>
      <c r="G8413" t="s">
        <v>76</v>
      </c>
      <c r="H8413" s="1">
        <v>8</v>
      </c>
      <c r="I8413" s="1">
        <v>7</v>
      </c>
      <c r="J8413" s="1">
        <v>8</v>
      </c>
      <c r="K8413" s="2">
        <v>2090</v>
      </c>
      <c r="L8413" s="3">
        <v>1985.5</v>
      </c>
      <c r="M8413" s="4">
        <v>438.70119999999997</v>
      </c>
      <c r="N8413" s="5">
        <v>409.30295518560001</v>
      </c>
      <c r="O8413" s="6">
        <v>0</v>
      </c>
    </row>
    <row r="8414" spans="1:15" x14ac:dyDescent="0.2">
      <c r="A8414" t="s">
        <v>57</v>
      </c>
      <c r="B8414" t="s">
        <v>58</v>
      </c>
      <c r="C8414">
        <v>2016</v>
      </c>
      <c r="D8414" t="s">
        <v>91</v>
      </c>
      <c r="E8414" t="s">
        <v>30</v>
      </c>
      <c r="F8414" t="s">
        <v>31</v>
      </c>
      <c r="G8414" t="s">
        <v>77</v>
      </c>
      <c r="H8414" s="1">
        <v>54</v>
      </c>
      <c r="I8414" s="1">
        <v>51</v>
      </c>
      <c r="J8414" s="1">
        <v>68</v>
      </c>
      <c r="K8414" s="2">
        <v>868</v>
      </c>
      <c r="L8414" s="3">
        <v>711.76</v>
      </c>
      <c r="M8414" s="4">
        <v>78.504000000000005</v>
      </c>
      <c r="N8414" s="5">
        <v>72.613059840000005</v>
      </c>
      <c r="O8414" s="6">
        <v>0</v>
      </c>
    </row>
    <row r="8415" spans="1:15" x14ac:dyDescent="0.2">
      <c r="A8415" t="s">
        <v>57</v>
      </c>
      <c r="B8415" t="s">
        <v>58</v>
      </c>
      <c r="C8415">
        <v>2016</v>
      </c>
      <c r="D8415" t="s">
        <v>91</v>
      </c>
      <c r="E8415" t="s">
        <v>30</v>
      </c>
      <c r="F8415" t="s">
        <v>32</v>
      </c>
      <c r="G8415" t="s">
        <v>78</v>
      </c>
      <c r="H8415" s="1">
        <v>52</v>
      </c>
      <c r="I8415" s="1">
        <v>48</v>
      </c>
      <c r="J8415" s="1">
        <v>61</v>
      </c>
      <c r="K8415" s="2">
        <v>793</v>
      </c>
      <c r="L8415" s="3">
        <v>642.33000000000004</v>
      </c>
      <c r="M8415" s="4">
        <v>62.475500000000103</v>
      </c>
      <c r="N8415" s="5">
        <v>55.930878997500002</v>
      </c>
      <c r="O8415" s="6">
        <v>0</v>
      </c>
    </row>
    <row r="8416" spans="1:15" x14ac:dyDescent="0.2">
      <c r="A8416" t="s">
        <v>57</v>
      </c>
      <c r="B8416" t="s">
        <v>58</v>
      </c>
      <c r="C8416">
        <v>2016</v>
      </c>
      <c r="D8416" t="s">
        <v>91</v>
      </c>
      <c r="E8416" t="s">
        <v>30</v>
      </c>
      <c r="F8416" t="s">
        <v>33</v>
      </c>
      <c r="G8416" t="s">
        <v>79</v>
      </c>
      <c r="H8416" s="1">
        <v>43</v>
      </c>
      <c r="I8416" s="1">
        <v>41</v>
      </c>
      <c r="J8416" s="1">
        <v>46</v>
      </c>
      <c r="K8416" s="2">
        <v>694</v>
      </c>
      <c r="L8416" s="3">
        <v>589.9</v>
      </c>
      <c r="M8416" s="4">
        <v>62.162500000000001</v>
      </c>
      <c r="N8416" s="5">
        <v>62.263514062500001</v>
      </c>
      <c r="O8416" s="6">
        <v>0</v>
      </c>
    </row>
    <row r="8417" spans="1:15" x14ac:dyDescent="0.2">
      <c r="A8417" t="s">
        <v>57</v>
      </c>
      <c r="B8417" t="s">
        <v>58</v>
      </c>
      <c r="C8417">
        <v>2016</v>
      </c>
      <c r="D8417" t="s">
        <v>91</v>
      </c>
      <c r="E8417" t="s">
        <v>30</v>
      </c>
      <c r="F8417" t="s">
        <v>34</v>
      </c>
      <c r="G8417" t="s">
        <v>80</v>
      </c>
      <c r="H8417" s="1">
        <v>56</v>
      </c>
      <c r="I8417" s="1">
        <v>53</v>
      </c>
      <c r="J8417" s="1">
        <v>76</v>
      </c>
      <c r="K8417" s="2">
        <v>976</v>
      </c>
      <c r="L8417" s="3">
        <v>995.52</v>
      </c>
      <c r="M8417" s="4">
        <v>89.020500000000098</v>
      </c>
      <c r="N8417" s="5">
        <v>72.978560797499995</v>
      </c>
      <c r="O8417" s="6">
        <v>0</v>
      </c>
    </row>
    <row r="8418" spans="1:15" x14ac:dyDescent="0.2">
      <c r="A8418" t="s">
        <v>57</v>
      </c>
      <c r="B8418" t="s">
        <v>58</v>
      </c>
      <c r="C8418">
        <v>2016</v>
      </c>
      <c r="D8418" t="s">
        <v>91</v>
      </c>
      <c r="E8418" t="s">
        <v>30</v>
      </c>
      <c r="F8418" t="s">
        <v>35</v>
      </c>
      <c r="G8418" t="s">
        <v>81</v>
      </c>
      <c r="H8418" s="1">
        <v>47</v>
      </c>
      <c r="I8418" s="1">
        <v>45</v>
      </c>
      <c r="J8418" s="1">
        <v>54</v>
      </c>
      <c r="K8418" s="2">
        <v>782</v>
      </c>
      <c r="L8418" s="3">
        <v>719.44</v>
      </c>
      <c r="M8418" s="4">
        <v>64.713999999999999</v>
      </c>
      <c r="N8418" s="5">
        <v>66.470337959999995</v>
      </c>
      <c r="O8418" s="6">
        <v>0</v>
      </c>
    </row>
    <row r="8419" spans="1:15" x14ac:dyDescent="0.2">
      <c r="A8419" t="s">
        <v>57</v>
      </c>
      <c r="B8419" t="s">
        <v>58</v>
      </c>
      <c r="C8419">
        <v>2016</v>
      </c>
      <c r="D8419" t="s">
        <v>91</v>
      </c>
      <c r="E8419" t="s">
        <v>30</v>
      </c>
      <c r="F8419" t="s">
        <v>36</v>
      </c>
      <c r="G8419" t="s">
        <v>82</v>
      </c>
      <c r="H8419" s="1">
        <v>43</v>
      </c>
      <c r="I8419" s="1">
        <v>41</v>
      </c>
      <c r="J8419" s="1">
        <v>48</v>
      </c>
      <c r="K8419" s="2">
        <v>971</v>
      </c>
      <c r="L8419" s="3">
        <v>903.03</v>
      </c>
      <c r="M8419" s="4">
        <v>93.648499999999999</v>
      </c>
      <c r="N8419" s="5">
        <v>105.4936305225</v>
      </c>
      <c r="O8419" s="6">
        <v>0</v>
      </c>
    </row>
    <row r="8420" spans="1:15" x14ac:dyDescent="0.2">
      <c r="A8420" t="s">
        <v>57</v>
      </c>
      <c r="B8420" t="s">
        <v>58</v>
      </c>
      <c r="C8420">
        <v>2016</v>
      </c>
      <c r="D8420" t="s">
        <v>91</v>
      </c>
      <c r="E8420" t="s">
        <v>37</v>
      </c>
      <c r="F8420" t="s">
        <v>38</v>
      </c>
      <c r="G8420" t="s">
        <v>83</v>
      </c>
      <c r="H8420" s="1">
        <v>42</v>
      </c>
      <c r="I8420" s="1">
        <v>41</v>
      </c>
      <c r="J8420" s="1">
        <v>53</v>
      </c>
      <c r="K8420" s="2">
        <v>693</v>
      </c>
      <c r="L8420" s="3">
        <v>595.98</v>
      </c>
      <c r="M8420" s="4">
        <v>34.1676</v>
      </c>
      <c r="N8420" s="5">
        <v>37.641624897600103</v>
      </c>
      <c r="O8420" s="6">
        <v>0</v>
      </c>
    </row>
    <row r="8421" spans="1:15" x14ac:dyDescent="0.2">
      <c r="A8421" t="s">
        <v>57</v>
      </c>
      <c r="B8421" t="s">
        <v>58</v>
      </c>
      <c r="C8421">
        <v>2016</v>
      </c>
      <c r="D8421" t="s">
        <v>91</v>
      </c>
      <c r="E8421" t="s">
        <v>37</v>
      </c>
      <c r="F8421" t="s">
        <v>39</v>
      </c>
      <c r="G8421" t="s">
        <v>84</v>
      </c>
      <c r="H8421" s="1">
        <v>53</v>
      </c>
      <c r="I8421" s="1">
        <v>47</v>
      </c>
      <c r="J8421" s="1">
        <v>58</v>
      </c>
      <c r="K8421" s="2">
        <v>872</v>
      </c>
      <c r="L8421" s="3">
        <v>680.16</v>
      </c>
      <c r="M8421" s="4">
        <v>45.351799999999997</v>
      </c>
      <c r="N8421" s="5">
        <v>39.750036367600003</v>
      </c>
      <c r="O8421" s="6">
        <v>0</v>
      </c>
    </row>
    <row r="8422" spans="1:15" x14ac:dyDescent="0.2">
      <c r="A8422" t="s">
        <v>57</v>
      </c>
      <c r="B8422" t="s">
        <v>58</v>
      </c>
      <c r="C8422">
        <v>2016</v>
      </c>
      <c r="D8422" t="s">
        <v>91</v>
      </c>
      <c r="E8422" t="s">
        <v>37</v>
      </c>
      <c r="F8422" t="s">
        <v>40</v>
      </c>
      <c r="G8422" t="s">
        <v>85</v>
      </c>
      <c r="H8422" s="1">
        <v>46</v>
      </c>
      <c r="I8422" s="1">
        <v>46</v>
      </c>
      <c r="J8422" s="1">
        <v>49</v>
      </c>
      <c r="K8422" s="2">
        <v>819</v>
      </c>
      <c r="L8422" s="3">
        <v>794.43</v>
      </c>
      <c r="M8422" s="4">
        <v>117.6957</v>
      </c>
      <c r="N8422" s="5">
        <v>116.1605949849</v>
      </c>
      <c r="O8422" s="6">
        <v>0</v>
      </c>
    </row>
    <row r="8423" spans="1:15" x14ac:dyDescent="0.2">
      <c r="A8423" t="s">
        <v>57</v>
      </c>
      <c r="B8423" t="s">
        <v>58</v>
      </c>
      <c r="C8423">
        <v>2016</v>
      </c>
      <c r="D8423" t="s">
        <v>91</v>
      </c>
      <c r="E8423" t="s">
        <v>37</v>
      </c>
      <c r="F8423" t="s">
        <v>41</v>
      </c>
      <c r="G8423" t="s">
        <v>86</v>
      </c>
      <c r="H8423" s="1">
        <v>39</v>
      </c>
      <c r="I8423" s="1">
        <v>37</v>
      </c>
      <c r="J8423" s="1">
        <v>48</v>
      </c>
      <c r="K8423" s="2">
        <v>661</v>
      </c>
      <c r="L8423" s="3">
        <v>528.79999999999995</v>
      </c>
      <c r="M8423" s="4">
        <v>36.3523</v>
      </c>
      <c r="N8423" s="5">
        <v>40.842645152899998</v>
      </c>
      <c r="O8423" s="6">
        <v>0</v>
      </c>
    </row>
    <row r="8424" spans="1:15" x14ac:dyDescent="0.2">
      <c r="A8424" t="s">
        <v>57</v>
      </c>
      <c r="B8424" t="s">
        <v>58</v>
      </c>
      <c r="C8424">
        <v>2016</v>
      </c>
      <c r="D8424" t="s">
        <v>91</v>
      </c>
      <c r="E8424" t="s">
        <v>37</v>
      </c>
      <c r="F8424" t="s">
        <v>42</v>
      </c>
      <c r="G8424" t="s">
        <v>87</v>
      </c>
      <c r="H8424" s="1">
        <v>43</v>
      </c>
      <c r="I8424" s="1">
        <v>38</v>
      </c>
      <c r="J8424" s="1">
        <v>51</v>
      </c>
      <c r="K8424" s="2">
        <v>689</v>
      </c>
      <c r="L8424" s="3">
        <v>620.1</v>
      </c>
      <c r="M8424" s="4">
        <v>28.095800000000001</v>
      </c>
      <c r="N8424" s="5">
        <v>29.2465477764</v>
      </c>
      <c r="O8424" s="6">
        <v>0</v>
      </c>
    </row>
    <row r="8425" spans="1:15" x14ac:dyDescent="0.2">
      <c r="A8425" t="s">
        <v>57</v>
      </c>
      <c r="B8425" t="s">
        <v>58</v>
      </c>
      <c r="C8425">
        <v>2016</v>
      </c>
      <c r="D8425" t="s">
        <v>91</v>
      </c>
      <c r="E8425" t="s">
        <v>37</v>
      </c>
      <c r="F8425" t="s">
        <v>43</v>
      </c>
      <c r="G8425" t="s">
        <v>88</v>
      </c>
      <c r="H8425" s="1">
        <v>45</v>
      </c>
      <c r="I8425" s="1">
        <v>42</v>
      </c>
      <c r="J8425" s="1">
        <v>50</v>
      </c>
      <c r="K8425" s="2">
        <v>703</v>
      </c>
      <c r="L8425" s="3">
        <v>667.85</v>
      </c>
      <c r="M8425" s="4">
        <v>126.00369999999999</v>
      </c>
      <c r="N8425" s="5">
        <v>104.57840886309999</v>
      </c>
      <c r="O8425" s="6">
        <v>0</v>
      </c>
    </row>
    <row r="8426" spans="1:15" x14ac:dyDescent="0.2">
      <c r="A8426" t="s">
        <v>57</v>
      </c>
      <c r="B8426" t="s">
        <v>58</v>
      </c>
      <c r="C8426">
        <v>2016</v>
      </c>
      <c r="D8426" t="s">
        <v>92</v>
      </c>
      <c r="E8426" t="s">
        <v>16</v>
      </c>
      <c r="F8426" t="s">
        <v>17</v>
      </c>
      <c r="G8426" t="s">
        <v>65</v>
      </c>
      <c r="H8426" s="1">
        <v>40</v>
      </c>
      <c r="I8426" s="1">
        <v>38</v>
      </c>
      <c r="J8426" s="1">
        <v>49</v>
      </c>
      <c r="K8426" s="2">
        <v>855.6</v>
      </c>
      <c r="L8426" s="3">
        <v>817.95360000000096</v>
      </c>
      <c r="M8426" s="4">
        <v>192.15799999999999</v>
      </c>
      <c r="N8426" s="5">
        <v>178.40333036000001</v>
      </c>
      <c r="O8426" s="6">
        <v>3.7868162692847103E-2</v>
      </c>
    </row>
    <row r="8427" spans="1:15" x14ac:dyDescent="0.2">
      <c r="A8427" t="s">
        <v>57</v>
      </c>
      <c r="B8427" t="s">
        <v>58</v>
      </c>
      <c r="C8427">
        <v>2016</v>
      </c>
      <c r="D8427" t="s">
        <v>92</v>
      </c>
      <c r="E8427" t="s">
        <v>16</v>
      </c>
      <c r="F8427" t="s">
        <v>18</v>
      </c>
      <c r="G8427" t="s">
        <v>66</v>
      </c>
      <c r="H8427" s="1">
        <v>37</v>
      </c>
      <c r="I8427" s="1">
        <v>36</v>
      </c>
      <c r="J8427" s="1">
        <v>45</v>
      </c>
      <c r="K8427" s="2">
        <v>625.70000000000005</v>
      </c>
      <c r="L8427" s="3">
        <v>705.16390000000001</v>
      </c>
      <c r="M8427" s="4">
        <v>133.767</v>
      </c>
      <c r="N8427" s="5">
        <v>126.05265711</v>
      </c>
      <c r="O8427" s="6">
        <v>5.1622183154866601E-2</v>
      </c>
    </row>
    <row r="8428" spans="1:15" x14ac:dyDescent="0.2">
      <c r="A8428" t="s">
        <v>57</v>
      </c>
      <c r="B8428" t="s">
        <v>58</v>
      </c>
      <c r="C8428">
        <v>2016</v>
      </c>
      <c r="D8428" t="s">
        <v>92</v>
      </c>
      <c r="E8428" t="s">
        <v>16</v>
      </c>
      <c r="F8428" t="s">
        <v>19</v>
      </c>
      <c r="G8428" t="s">
        <v>67</v>
      </c>
      <c r="H8428" s="1">
        <v>63</v>
      </c>
      <c r="I8428" s="1">
        <v>60</v>
      </c>
      <c r="J8428" s="1">
        <v>74</v>
      </c>
      <c r="K8428" s="2">
        <v>555.29999999999995</v>
      </c>
      <c r="L8428" s="3">
        <v>551.41290000000004</v>
      </c>
      <c r="M8428" s="4">
        <v>103.42</v>
      </c>
      <c r="N8428" s="5">
        <v>106.956964</v>
      </c>
      <c r="O8428" s="6">
        <v>4.0878804249954999E-2</v>
      </c>
    </row>
    <row r="8429" spans="1:15" x14ac:dyDescent="0.2">
      <c r="A8429" t="s">
        <v>57</v>
      </c>
      <c r="B8429" t="s">
        <v>58</v>
      </c>
      <c r="C8429">
        <v>2016</v>
      </c>
      <c r="D8429" t="s">
        <v>92</v>
      </c>
      <c r="E8429" t="s">
        <v>16</v>
      </c>
      <c r="F8429" t="s">
        <v>20</v>
      </c>
      <c r="G8429" t="s">
        <v>68</v>
      </c>
      <c r="H8429" s="1">
        <v>53</v>
      </c>
      <c r="I8429" s="1">
        <v>49</v>
      </c>
      <c r="J8429" s="1">
        <v>66</v>
      </c>
      <c r="K8429" s="2">
        <v>544.20000000000005</v>
      </c>
      <c r="L8429" s="3">
        <v>583.38239999999996</v>
      </c>
      <c r="M8429" s="4">
        <v>90.266000000000005</v>
      </c>
      <c r="N8429" s="5">
        <v>98.630047559999895</v>
      </c>
      <c r="O8429" s="6">
        <v>4.1896361631752997E-2</v>
      </c>
    </row>
    <row r="8430" spans="1:15" x14ac:dyDescent="0.2">
      <c r="A8430" t="s">
        <v>57</v>
      </c>
      <c r="B8430" t="s">
        <v>58</v>
      </c>
      <c r="C8430">
        <v>2016</v>
      </c>
      <c r="D8430" t="s">
        <v>92</v>
      </c>
      <c r="E8430" t="s">
        <v>16</v>
      </c>
      <c r="F8430" t="s">
        <v>21</v>
      </c>
      <c r="G8430" t="s">
        <v>69</v>
      </c>
      <c r="H8430" s="1">
        <v>30</v>
      </c>
      <c r="I8430" s="1">
        <v>29</v>
      </c>
      <c r="J8430" s="1">
        <v>32</v>
      </c>
      <c r="K8430" s="2">
        <v>971.4</v>
      </c>
      <c r="L8430" s="3">
        <v>946.14359999999897</v>
      </c>
      <c r="M8430" s="4">
        <v>222.71700000000001</v>
      </c>
      <c r="N8430" s="5">
        <v>242.13124088999999</v>
      </c>
      <c r="O8430" s="6">
        <v>3.3559810582664197E-2</v>
      </c>
    </row>
    <row r="8431" spans="1:15" x14ac:dyDescent="0.2">
      <c r="A8431" t="s">
        <v>57</v>
      </c>
      <c r="B8431" t="s">
        <v>58</v>
      </c>
      <c r="C8431">
        <v>2016</v>
      </c>
      <c r="D8431" t="s">
        <v>92</v>
      </c>
      <c r="E8431" t="s">
        <v>16</v>
      </c>
      <c r="F8431" t="s">
        <v>22</v>
      </c>
      <c r="G8431" t="s">
        <v>70</v>
      </c>
      <c r="H8431" s="1">
        <v>38</v>
      </c>
      <c r="I8431" s="1">
        <v>37</v>
      </c>
      <c r="J8431" s="1">
        <v>41</v>
      </c>
      <c r="K8431" s="2">
        <v>488.3</v>
      </c>
      <c r="L8431" s="3">
        <v>398.94110000000001</v>
      </c>
      <c r="M8431" s="4">
        <v>99.067000000000107</v>
      </c>
      <c r="N8431" s="5">
        <v>98.142704890000104</v>
      </c>
      <c r="O8431" s="6">
        <v>4.8535736227728901E-2</v>
      </c>
    </row>
    <row r="8432" spans="1:15" x14ac:dyDescent="0.2">
      <c r="A8432" t="s">
        <v>57</v>
      </c>
      <c r="B8432" t="s">
        <v>58</v>
      </c>
      <c r="C8432">
        <v>2016</v>
      </c>
      <c r="D8432" t="s">
        <v>92</v>
      </c>
      <c r="E8432" t="s">
        <v>23</v>
      </c>
      <c r="F8432" t="s">
        <v>24</v>
      </c>
      <c r="G8432" t="s">
        <v>71</v>
      </c>
      <c r="H8432" s="1">
        <v>15</v>
      </c>
      <c r="I8432" s="1">
        <v>13</v>
      </c>
      <c r="J8432" s="1">
        <v>16</v>
      </c>
      <c r="K8432" s="2">
        <v>3780</v>
      </c>
      <c r="L8432" s="3">
        <v>2910.6</v>
      </c>
      <c r="M8432" s="4">
        <v>647.80939999999998</v>
      </c>
      <c r="N8432" s="5">
        <v>603.69746671639996</v>
      </c>
      <c r="O8432" s="6">
        <v>1.85185185185185E-2</v>
      </c>
    </row>
    <row r="8433" spans="1:15" x14ac:dyDescent="0.2">
      <c r="A8433" t="s">
        <v>57</v>
      </c>
      <c r="B8433" t="s">
        <v>58</v>
      </c>
      <c r="C8433">
        <v>2016</v>
      </c>
      <c r="D8433" t="s">
        <v>92</v>
      </c>
      <c r="E8433" t="s">
        <v>23</v>
      </c>
      <c r="F8433" t="s">
        <v>25</v>
      </c>
      <c r="G8433" t="s">
        <v>72</v>
      </c>
      <c r="H8433" s="1">
        <v>8</v>
      </c>
      <c r="I8433" s="1">
        <v>8</v>
      </c>
      <c r="J8433" s="1">
        <v>8</v>
      </c>
      <c r="K8433" s="2">
        <v>3479</v>
      </c>
      <c r="L8433" s="3">
        <v>3374.63</v>
      </c>
      <c r="M8433" s="4">
        <v>580.98159999999996</v>
      </c>
      <c r="N8433" s="5">
        <v>615.73359538560101</v>
      </c>
      <c r="O8433" s="6">
        <v>4.0528887611382597E-2</v>
      </c>
    </row>
    <row r="8434" spans="1:15" x14ac:dyDescent="0.2">
      <c r="A8434" t="s">
        <v>57</v>
      </c>
      <c r="B8434" t="s">
        <v>58</v>
      </c>
      <c r="C8434">
        <v>2016</v>
      </c>
      <c r="D8434" t="s">
        <v>92</v>
      </c>
      <c r="E8434" t="s">
        <v>23</v>
      </c>
      <c r="F8434" t="s">
        <v>26</v>
      </c>
      <c r="G8434" t="s">
        <v>73</v>
      </c>
      <c r="H8434" s="1">
        <v>17</v>
      </c>
      <c r="I8434" s="1">
        <v>17</v>
      </c>
      <c r="J8434" s="1">
        <v>19</v>
      </c>
      <c r="K8434" s="2">
        <v>2141</v>
      </c>
      <c r="L8434" s="3">
        <v>2312.2800000000002</v>
      </c>
      <c r="M8434" s="4">
        <v>330.28820000000002</v>
      </c>
      <c r="N8434" s="5">
        <v>337.84585459239901</v>
      </c>
      <c r="O8434" s="6">
        <v>6.3521718822979897E-2</v>
      </c>
    </row>
    <row r="8435" spans="1:15" x14ac:dyDescent="0.2">
      <c r="A8435" t="s">
        <v>57</v>
      </c>
      <c r="B8435" t="s">
        <v>58</v>
      </c>
      <c r="C8435">
        <v>2016</v>
      </c>
      <c r="D8435" t="s">
        <v>92</v>
      </c>
      <c r="E8435" t="s">
        <v>23</v>
      </c>
      <c r="F8435" t="s">
        <v>27</v>
      </c>
      <c r="G8435" t="s">
        <v>74</v>
      </c>
      <c r="H8435" s="1">
        <v>13</v>
      </c>
      <c r="I8435" s="1">
        <v>13</v>
      </c>
      <c r="J8435" s="1">
        <v>16</v>
      </c>
      <c r="K8435" s="2">
        <v>5427.2</v>
      </c>
      <c r="L8435" s="3">
        <v>4493.7216000000099</v>
      </c>
      <c r="M8435" s="4">
        <v>809.72</v>
      </c>
      <c r="N8435" s="5">
        <v>674.33481599999902</v>
      </c>
      <c r="O8435" s="6">
        <v>6.5374410377358499E-2</v>
      </c>
    </row>
    <row r="8436" spans="1:15" x14ac:dyDescent="0.2">
      <c r="A8436" t="s">
        <v>57</v>
      </c>
      <c r="B8436" t="s">
        <v>58</v>
      </c>
      <c r="C8436">
        <v>2016</v>
      </c>
      <c r="D8436" t="s">
        <v>92</v>
      </c>
      <c r="E8436" t="s">
        <v>23</v>
      </c>
      <c r="F8436" t="s">
        <v>28</v>
      </c>
      <c r="G8436" t="s">
        <v>75</v>
      </c>
      <c r="H8436" s="1">
        <v>14</v>
      </c>
      <c r="I8436" s="1">
        <v>13</v>
      </c>
      <c r="J8436" s="1">
        <v>14</v>
      </c>
      <c r="K8436" s="2">
        <v>3220</v>
      </c>
      <c r="L8436" s="3">
        <v>3348.8</v>
      </c>
      <c r="M8436" s="4">
        <v>547.35860000000002</v>
      </c>
      <c r="N8436" s="5">
        <v>604.05728793959895</v>
      </c>
      <c r="O8436" s="6">
        <v>3.8819875776397499E-2</v>
      </c>
    </row>
    <row r="8437" spans="1:15" x14ac:dyDescent="0.2">
      <c r="A8437" t="s">
        <v>57</v>
      </c>
      <c r="B8437" t="s">
        <v>58</v>
      </c>
      <c r="C8437">
        <v>2016</v>
      </c>
      <c r="D8437" t="s">
        <v>92</v>
      </c>
      <c r="E8437" t="s">
        <v>23</v>
      </c>
      <c r="F8437" t="s">
        <v>29</v>
      </c>
      <c r="G8437" t="s">
        <v>76</v>
      </c>
      <c r="H8437" s="1">
        <v>14</v>
      </c>
      <c r="I8437" s="1">
        <v>14</v>
      </c>
      <c r="J8437" s="1">
        <v>14</v>
      </c>
      <c r="K8437" s="2">
        <v>5854</v>
      </c>
      <c r="L8437" s="3">
        <v>5678.38</v>
      </c>
      <c r="M8437" s="4">
        <v>906.7</v>
      </c>
      <c r="N8437" s="5">
        <v>985.58289999999795</v>
      </c>
      <c r="O8437" s="6">
        <v>6.4229586607447903E-2</v>
      </c>
    </row>
    <row r="8438" spans="1:15" x14ac:dyDescent="0.2">
      <c r="A8438" t="s">
        <v>57</v>
      </c>
      <c r="B8438" t="s">
        <v>58</v>
      </c>
      <c r="C8438">
        <v>2016</v>
      </c>
      <c r="D8438" t="s">
        <v>92</v>
      </c>
      <c r="E8438" t="s">
        <v>30</v>
      </c>
      <c r="F8438" t="s">
        <v>31</v>
      </c>
      <c r="G8438" t="s">
        <v>77</v>
      </c>
      <c r="H8438" s="1">
        <v>60</v>
      </c>
      <c r="I8438" s="1">
        <v>56</v>
      </c>
      <c r="J8438" s="1">
        <v>75</v>
      </c>
      <c r="K8438" s="2">
        <v>940.4</v>
      </c>
      <c r="L8438" s="3">
        <v>804.98239999999601</v>
      </c>
      <c r="M8438" s="4">
        <v>51.013500000000001</v>
      </c>
      <c r="N8438" s="5">
        <v>41.824183177499997</v>
      </c>
      <c r="O8438" s="6">
        <v>3.57294768183751E-2</v>
      </c>
    </row>
    <row r="8439" spans="1:15" x14ac:dyDescent="0.2">
      <c r="A8439" t="s">
        <v>57</v>
      </c>
      <c r="B8439" t="s">
        <v>58</v>
      </c>
      <c r="C8439">
        <v>2016</v>
      </c>
      <c r="D8439" t="s">
        <v>92</v>
      </c>
      <c r="E8439" t="s">
        <v>30</v>
      </c>
      <c r="F8439" t="s">
        <v>32</v>
      </c>
      <c r="G8439" t="s">
        <v>78</v>
      </c>
      <c r="H8439" s="1">
        <v>65</v>
      </c>
      <c r="I8439" s="1">
        <v>62</v>
      </c>
      <c r="J8439" s="1">
        <v>83</v>
      </c>
      <c r="K8439" s="2">
        <v>1013.8</v>
      </c>
      <c r="L8439" s="3">
        <v>894.17159999999205</v>
      </c>
      <c r="M8439" s="4">
        <v>24.523</v>
      </c>
      <c r="N8439" s="5">
        <v>24.651255290000002</v>
      </c>
      <c r="O8439" s="6">
        <v>5.6421384888538102E-2</v>
      </c>
    </row>
    <row r="8440" spans="1:15" x14ac:dyDescent="0.2">
      <c r="A8440" t="s">
        <v>57</v>
      </c>
      <c r="B8440" t="s">
        <v>58</v>
      </c>
      <c r="C8440">
        <v>2016</v>
      </c>
      <c r="D8440" t="s">
        <v>92</v>
      </c>
      <c r="E8440" t="s">
        <v>30</v>
      </c>
      <c r="F8440" t="s">
        <v>33</v>
      </c>
      <c r="G8440" t="s">
        <v>79</v>
      </c>
      <c r="H8440" s="1">
        <v>52</v>
      </c>
      <c r="I8440" s="1">
        <v>47</v>
      </c>
      <c r="J8440" s="1">
        <v>58</v>
      </c>
      <c r="K8440" s="2">
        <v>872.7</v>
      </c>
      <c r="L8440" s="3">
        <v>674.59709999999995</v>
      </c>
      <c r="M8440" s="4">
        <v>35.064</v>
      </c>
      <c r="N8440" s="5">
        <v>27.678119039999999</v>
      </c>
      <c r="O8440" s="6">
        <v>5.3053741262747797E-2</v>
      </c>
    </row>
    <row r="8441" spans="1:15" x14ac:dyDescent="0.2">
      <c r="A8441" t="s">
        <v>57</v>
      </c>
      <c r="B8441" t="s">
        <v>58</v>
      </c>
      <c r="C8441">
        <v>2016</v>
      </c>
      <c r="D8441" t="s">
        <v>92</v>
      </c>
      <c r="E8441" t="s">
        <v>30</v>
      </c>
      <c r="F8441" t="s">
        <v>34</v>
      </c>
      <c r="G8441" t="s">
        <v>80</v>
      </c>
      <c r="H8441" s="1">
        <v>48</v>
      </c>
      <c r="I8441" s="1">
        <v>45</v>
      </c>
      <c r="J8441" s="1">
        <v>59</v>
      </c>
      <c r="K8441" s="2">
        <v>692.3</v>
      </c>
      <c r="L8441" s="3">
        <v>600.22409999999797</v>
      </c>
      <c r="M8441" s="4">
        <v>21.950500000000002</v>
      </c>
      <c r="N8441" s="5">
        <v>21.500624502499999</v>
      </c>
      <c r="O8441" s="6">
        <v>6.4567384082045307E-2</v>
      </c>
    </row>
    <row r="8442" spans="1:15" x14ac:dyDescent="0.2">
      <c r="A8442" t="s">
        <v>57</v>
      </c>
      <c r="B8442" t="s">
        <v>58</v>
      </c>
      <c r="C8442">
        <v>2016</v>
      </c>
      <c r="D8442" t="s">
        <v>92</v>
      </c>
      <c r="E8442" t="s">
        <v>30</v>
      </c>
      <c r="F8442" t="s">
        <v>35</v>
      </c>
      <c r="G8442" t="s">
        <v>81</v>
      </c>
      <c r="H8442" s="1">
        <v>52</v>
      </c>
      <c r="I8442" s="1">
        <v>48</v>
      </c>
      <c r="J8442" s="1">
        <v>66</v>
      </c>
      <c r="K8442" s="2">
        <v>931.9</v>
      </c>
      <c r="L8442" s="3">
        <v>893.69210000000101</v>
      </c>
      <c r="M8442" s="4">
        <v>34.088999999999999</v>
      </c>
      <c r="N8442" s="5">
        <v>37.528239210000002</v>
      </c>
      <c r="O8442" s="6">
        <v>6.5564974782701999E-2</v>
      </c>
    </row>
    <row r="8443" spans="1:15" x14ac:dyDescent="0.2">
      <c r="A8443" t="s">
        <v>57</v>
      </c>
      <c r="B8443" t="s">
        <v>58</v>
      </c>
      <c r="C8443">
        <v>2016</v>
      </c>
      <c r="D8443" t="s">
        <v>92</v>
      </c>
      <c r="E8443" t="s">
        <v>30</v>
      </c>
      <c r="F8443" t="s">
        <v>36</v>
      </c>
      <c r="G8443" t="s">
        <v>82</v>
      </c>
      <c r="H8443" s="1">
        <v>41</v>
      </c>
      <c r="I8443" s="1">
        <v>39</v>
      </c>
      <c r="J8443" s="1">
        <v>47</v>
      </c>
      <c r="K8443" s="2">
        <v>974.1</v>
      </c>
      <c r="L8443" s="3">
        <v>975.07410000000004</v>
      </c>
      <c r="M8443" s="4">
        <v>60.643500000000003</v>
      </c>
      <c r="N8443" s="5">
        <v>59.820870922499999</v>
      </c>
      <c r="O8443" s="6">
        <v>4.9173596140026699E-2</v>
      </c>
    </row>
    <row r="8444" spans="1:15" x14ac:dyDescent="0.2">
      <c r="A8444" t="s">
        <v>57</v>
      </c>
      <c r="B8444" t="s">
        <v>58</v>
      </c>
      <c r="C8444">
        <v>2016</v>
      </c>
      <c r="D8444" t="s">
        <v>92</v>
      </c>
      <c r="E8444" t="s">
        <v>37</v>
      </c>
      <c r="F8444" t="s">
        <v>38</v>
      </c>
      <c r="G8444" t="s">
        <v>83</v>
      </c>
      <c r="H8444" s="1">
        <v>61</v>
      </c>
      <c r="I8444" s="1">
        <v>58</v>
      </c>
      <c r="J8444" s="1">
        <v>80</v>
      </c>
      <c r="K8444" s="2">
        <v>1004.7</v>
      </c>
      <c r="L8444" s="3">
        <v>1122.2499</v>
      </c>
      <c r="M8444" s="4">
        <v>-6.3383999999999698</v>
      </c>
      <c r="N8444" s="5">
        <v>-6.4232331455999701</v>
      </c>
      <c r="O8444" s="6">
        <v>5.5041305862446502E-2</v>
      </c>
    </row>
    <row r="8445" spans="1:15" x14ac:dyDescent="0.2">
      <c r="A8445" t="s">
        <v>57</v>
      </c>
      <c r="B8445" t="s">
        <v>58</v>
      </c>
      <c r="C8445">
        <v>2016</v>
      </c>
      <c r="D8445" t="s">
        <v>92</v>
      </c>
      <c r="E8445" t="s">
        <v>37</v>
      </c>
      <c r="F8445" t="s">
        <v>39</v>
      </c>
      <c r="G8445" t="s">
        <v>84</v>
      </c>
      <c r="H8445" s="1">
        <v>62</v>
      </c>
      <c r="I8445" s="1">
        <v>58</v>
      </c>
      <c r="J8445" s="1">
        <v>77</v>
      </c>
      <c r="K8445" s="2">
        <v>977.3</v>
      </c>
      <c r="L8445" s="3">
        <v>1009.5509</v>
      </c>
      <c r="M8445" s="4">
        <v>-22.343499999999999</v>
      </c>
      <c r="N8445" s="5">
        <v>-21.973379922500001</v>
      </c>
      <c r="O8445" s="6">
        <v>6.1086667348818097E-2</v>
      </c>
    </row>
    <row r="8446" spans="1:15" x14ac:dyDescent="0.2">
      <c r="A8446" t="s">
        <v>57</v>
      </c>
      <c r="B8446" t="s">
        <v>58</v>
      </c>
      <c r="C8446">
        <v>2016</v>
      </c>
      <c r="D8446" t="s">
        <v>92</v>
      </c>
      <c r="E8446" t="s">
        <v>37</v>
      </c>
      <c r="F8446" t="s">
        <v>40</v>
      </c>
      <c r="G8446" t="s">
        <v>85</v>
      </c>
      <c r="H8446" s="1">
        <v>43</v>
      </c>
      <c r="I8446" s="1">
        <v>40</v>
      </c>
      <c r="J8446" s="1">
        <v>51</v>
      </c>
      <c r="K8446" s="2">
        <v>695.7</v>
      </c>
      <c r="L8446" s="3">
        <v>742.31190000000004</v>
      </c>
      <c r="M8446" s="4">
        <v>55.513800000000003</v>
      </c>
      <c r="N8446" s="5">
        <v>62.460685904400002</v>
      </c>
      <c r="O8446" s="6">
        <v>4.0678453356331697E-2</v>
      </c>
    </row>
    <row r="8447" spans="1:15" x14ac:dyDescent="0.2">
      <c r="A8447" t="s">
        <v>57</v>
      </c>
      <c r="B8447" t="s">
        <v>58</v>
      </c>
      <c r="C8447">
        <v>2016</v>
      </c>
      <c r="D8447" t="s">
        <v>92</v>
      </c>
      <c r="E8447" t="s">
        <v>37</v>
      </c>
      <c r="F8447" t="s">
        <v>41</v>
      </c>
      <c r="G8447" t="s">
        <v>86</v>
      </c>
      <c r="H8447" s="1">
        <v>52</v>
      </c>
      <c r="I8447" s="1">
        <v>48</v>
      </c>
      <c r="J8447" s="1">
        <v>71</v>
      </c>
      <c r="K8447" s="2">
        <v>917.9</v>
      </c>
      <c r="L8447" s="3">
        <v>926.16110000000106</v>
      </c>
      <c r="M8447" s="4">
        <v>9.2600000000018695E-2</v>
      </c>
      <c r="N8447" s="5">
        <v>8.8055747600017803E-2</v>
      </c>
      <c r="O8447" s="6">
        <v>5.2402222464320698E-2</v>
      </c>
    </row>
    <row r="8448" spans="1:15" x14ac:dyDescent="0.2">
      <c r="A8448" t="s">
        <v>57</v>
      </c>
      <c r="B8448" t="s">
        <v>58</v>
      </c>
      <c r="C8448">
        <v>2016</v>
      </c>
      <c r="D8448" t="s">
        <v>92</v>
      </c>
      <c r="E8448" t="s">
        <v>37</v>
      </c>
      <c r="F8448" t="s">
        <v>42</v>
      </c>
      <c r="G8448" t="s">
        <v>87</v>
      </c>
      <c r="H8448" s="1">
        <v>66</v>
      </c>
      <c r="I8448" s="1">
        <v>60</v>
      </c>
      <c r="J8448" s="1">
        <v>76</v>
      </c>
      <c r="K8448" s="2">
        <v>959.9</v>
      </c>
      <c r="L8448" s="3">
        <v>1006.9351</v>
      </c>
      <c r="M8448" s="4">
        <v>-8.6664999999999903</v>
      </c>
      <c r="N8448" s="5">
        <v>-8.9842572224999806</v>
      </c>
      <c r="O8448" s="6">
        <v>4.8025836024585898E-2</v>
      </c>
    </row>
    <row r="8449" spans="1:15" x14ac:dyDescent="0.2">
      <c r="A8449" t="s">
        <v>57</v>
      </c>
      <c r="B8449" t="s">
        <v>58</v>
      </c>
      <c r="C8449">
        <v>2016</v>
      </c>
      <c r="D8449" t="s">
        <v>92</v>
      </c>
      <c r="E8449" t="s">
        <v>37</v>
      </c>
      <c r="F8449" t="s">
        <v>43</v>
      </c>
      <c r="G8449" t="s">
        <v>88</v>
      </c>
      <c r="H8449" s="1">
        <v>37</v>
      </c>
      <c r="I8449" s="1">
        <v>35</v>
      </c>
      <c r="J8449" s="1">
        <v>41</v>
      </c>
      <c r="K8449" s="2">
        <v>561.29999999999995</v>
      </c>
      <c r="L8449" s="3">
        <v>475.42110000000002</v>
      </c>
      <c r="M8449" s="4">
        <v>74.427000000000007</v>
      </c>
      <c r="N8449" s="5">
        <v>83.676043289999996</v>
      </c>
      <c r="O8449" s="6">
        <v>5.2912880812399803E-2</v>
      </c>
    </row>
    <row r="8450" spans="1:15" x14ac:dyDescent="0.2">
      <c r="A8450" t="s">
        <v>57</v>
      </c>
      <c r="B8450" t="s">
        <v>58</v>
      </c>
      <c r="C8450">
        <v>2016</v>
      </c>
      <c r="D8450" t="s">
        <v>93</v>
      </c>
      <c r="E8450" t="s">
        <v>16</v>
      </c>
      <c r="F8450" t="s">
        <v>17</v>
      </c>
      <c r="G8450" t="s">
        <v>65</v>
      </c>
      <c r="H8450" s="1">
        <v>29</v>
      </c>
      <c r="I8450" s="1">
        <v>27</v>
      </c>
      <c r="J8450" s="1">
        <v>29</v>
      </c>
      <c r="K8450" s="2">
        <v>475.6</v>
      </c>
      <c r="L8450" s="3">
        <v>454.67360000000002</v>
      </c>
      <c r="M8450" s="4">
        <v>100.745</v>
      </c>
      <c r="N8450" s="5">
        <v>89.919949750000001</v>
      </c>
      <c r="O8450" s="6">
        <v>5.55088309503785E-2</v>
      </c>
    </row>
    <row r="8451" spans="1:15" x14ac:dyDescent="0.2">
      <c r="A8451" t="s">
        <v>57</v>
      </c>
      <c r="B8451" t="s">
        <v>58</v>
      </c>
      <c r="C8451">
        <v>2016</v>
      </c>
      <c r="D8451" t="s">
        <v>93</v>
      </c>
      <c r="E8451" t="s">
        <v>16</v>
      </c>
      <c r="F8451" t="s">
        <v>18</v>
      </c>
      <c r="G8451" t="s">
        <v>66</v>
      </c>
      <c r="H8451" s="1">
        <v>35</v>
      </c>
      <c r="I8451" s="1">
        <v>34</v>
      </c>
      <c r="J8451" s="1">
        <v>36</v>
      </c>
      <c r="K8451" s="2">
        <v>496.6</v>
      </c>
      <c r="L8451" s="3">
        <v>484.68159999999898</v>
      </c>
      <c r="M8451" s="4">
        <v>101.205</v>
      </c>
      <c r="N8451" s="5">
        <v>102.42452025</v>
      </c>
      <c r="O8451" s="6">
        <v>5.5175191300845798E-2</v>
      </c>
    </row>
    <row r="8452" spans="1:15" x14ac:dyDescent="0.2">
      <c r="A8452" t="s">
        <v>57</v>
      </c>
      <c r="B8452" t="s">
        <v>58</v>
      </c>
      <c r="C8452">
        <v>2016</v>
      </c>
      <c r="D8452" t="s">
        <v>93</v>
      </c>
      <c r="E8452" t="s">
        <v>16</v>
      </c>
      <c r="F8452" t="s">
        <v>19</v>
      </c>
      <c r="G8452" t="s">
        <v>67</v>
      </c>
      <c r="H8452" s="1">
        <v>49</v>
      </c>
      <c r="I8452" s="1">
        <v>45</v>
      </c>
      <c r="J8452" s="1">
        <v>52</v>
      </c>
      <c r="K8452" s="2">
        <v>382.7</v>
      </c>
      <c r="L8452" s="3">
        <v>353.2321</v>
      </c>
      <c r="M8452" s="4">
        <v>70.492000000000004</v>
      </c>
      <c r="N8452" s="5">
        <v>76.478180640000005</v>
      </c>
      <c r="O8452" s="6">
        <v>4.5205121505095397E-2</v>
      </c>
    </row>
    <row r="8453" spans="1:15" x14ac:dyDescent="0.2">
      <c r="A8453" t="s">
        <v>57</v>
      </c>
      <c r="B8453" t="s">
        <v>58</v>
      </c>
      <c r="C8453">
        <v>2016</v>
      </c>
      <c r="D8453" t="s">
        <v>93</v>
      </c>
      <c r="E8453" t="s">
        <v>16</v>
      </c>
      <c r="F8453" t="s">
        <v>20</v>
      </c>
      <c r="G8453" t="s">
        <v>68</v>
      </c>
      <c r="H8453" s="1">
        <v>38</v>
      </c>
      <c r="I8453" s="1">
        <v>38</v>
      </c>
      <c r="J8453" s="1">
        <v>40</v>
      </c>
      <c r="K8453" s="2">
        <v>288.3</v>
      </c>
      <c r="L8453" s="3">
        <v>283.39890000000003</v>
      </c>
      <c r="M8453" s="4">
        <v>39.765999999999998</v>
      </c>
      <c r="N8453" s="5">
        <v>38.479967559999999</v>
      </c>
      <c r="O8453" s="6">
        <v>6.1394380853277801E-2</v>
      </c>
    </row>
    <row r="8454" spans="1:15" x14ac:dyDescent="0.2">
      <c r="A8454" t="s">
        <v>57</v>
      </c>
      <c r="B8454" t="s">
        <v>58</v>
      </c>
      <c r="C8454">
        <v>2016</v>
      </c>
      <c r="D8454" t="s">
        <v>93</v>
      </c>
      <c r="E8454" t="s">
        <v>16</v>
      </c>
      <c r="F8454" t="s">
        <v>21</v>
      </c>
      <c r="G8454" t="s">
        <v>69</v>
      </c>
      <c r="H8454" s="1">
        <v>34</v>
      </c>
      <c r="I8454" s="1">
        <v>32</v>
      </c>
      <c r="J8454" s="1">
        <v>36</v>
      </c>
      <c r="K8454" s="2">
        <v>1115.2</v>
      </c>
      <c r="L8454" s="3">
        <v>1206.6464000000001</v>
      </c>
      <c r="M8454" s="4">
        <v>228.899</v>
      </c>
      <c r="N8454" s="5">
        <v>219.51185201000001</v>
      </c>
      <c r="O8454" s="6">
        <v>5.4519368723099003E-2</v>
      </c>
    </row>
    <row r="8455" spans="1:15" x14ac:dyDescent="0.2">
      <c r="A8455" t="s">
        <v>57</v>
      </c>
      <c r="B8455" t="s">
        <v>58</v>
      </c>
      <c r="C8455">
        <v>2016</v>
      </c>
      <c r="D8455" t="s">
        <v>93</v>
      </c>
      <c r="E8455" t="s">
        <v>16</v>
      </c>
      <c r="F8455" t="s">
        <v>22</v>
      </c>
      <c r="G8455" t="s">
        <v>70</v>
      </c>
      <c r="H8455" s="1">
        <v>38</v>
      </c>
      <c r="I8455" s="1">
        <v>36</v>
      </c>
      <c r="J8455" s="1">
        <v>45</v>
      </c>
      <c r="K8455" s="2">
        <v>511.3</v>
      </c>
      <c r="L8455" s="3">
        <v>397.2801</v>
      </c>
      <c r="M8455" s="4">
        <v>103.581</v>
      </c>
      <c r="N8455" s="5">
        <v>107.29023561</v>
      </c>
      <c r="O8455" s="6">
        <v>6.1998826520633703E-2</v>
      </c>
    </row>
    <row r="8456" spans="1:15" x14ac:dyDescent="0.2">
      <c r="A8456" t="s">
        <v>57</v>
      </c>
      <c r="B8456" t="s">
        <v>58</v>
      </c>
      <c r="C8456">
        <v>2016</v>
      </c>
      <c r="D8456" t="s">
        <v>93</v>
      </c>
      <c r="E8456" t="s">
        <v>23</v>
      </c>
      <c r="F8456" t="s">
        <v>24</v>
      </c>
      <c r="G8456" t="s">
        <v>71</v>
      </c>
      <c r="H8456" s="1">
        <v>21</v>
      </c>
      <c r="I8456" s="1">
        <v>20</v>
      </c>
      <c r="J8456" s="1">
        <v>24</v>
      </c>
      <c r="K8456" s="2">
        <v>4117</v>
      </c>
      <c r="L8456" s="3">
        <v>3375.94</v>
      </c>
      <c r="M8456" s="4">
        <v>578.03139999999996</v>
      </c>
      <c r="N8456" s="5">
        <v>502.705816140401</v>
      </c>
      <c r="O8456" s="6">
        <v>7.1168326451299502E-2</v>
      </c>
    </row>
    <row r="8457" spans="1:15" x14ac:dyDescent="0.2">
      <c r="A8457" t="s">
        <v>57</v>
      </c>
      <c r="B8457" t="s">
        <v>58</v>
      </c>
      <c r="C8457">
        <v>2016</v>
      </c>
      <c r="D8457" t="s">
        <v>93</v>
      </c>
      <c r="E8457" t="s">
        <v>23</v>
      </c>
      <c r="F8457" t="s">
        <v>25</v>
      </c>
      <c r="G8457" t="s">
        <v>72</v>
      </c>
      <c r="H8457" s="1">
        <v>15</v>
      </c>
      <c r="I8457" s="1">
        <v>15</v>
      </c>
      <c r="J8457" s="1">
        <v>15</v>
      </c>
      <c r="K8457" s="2">
        <v>6179</v>
      </c>
      <c r="L8457" s="3">
        <v>5622.89</v>
      </c>
      <c r="M8457" s="4">
        <v>879.89200000000005</v>
      </c>
      <c r="N8457" s="5">
        <v>784.05416335999996</v>
      </c>
      <c r="O8457" s="6">
        <v>8.4317850784916701E-2</v>
      </c>
    </row>
    <row r="8458" spans="1:15" x14ac:dyDescent="0.2">
      <c r="A8458" t="s">
        <v>57</v>
      </c>
      <c r="B8458" t="s">
        <v>58</v>
      </c>
      <c r="C8458">
        <v>2016</v>
      </c>
      <c r="D8458" t="s">
        <v>93</v>
      </c>
      <c r="E8458" t="s">
        <v>23</v>
      </c>
      <c r="F8458" t="s">
        <v>26</v>
      </c>
      <c r="G8458" t="s">
        <v>73</v>
      </c>
      <c r="H8458" s="1">
        <v>27</v>
      </c>
      <c r="I8458" s="1">
        <v>26</v>
      </c>
      <c r="J8458" s="1">
        <v>31</v>
      </c>
      <c r="K8458" s="2">
        <v>3231.1</v>
      </c>
      <c r="L8458" s="3">
        <v>3105.0871000000002</v>
      </c>
      <c r="M8458" s="4">
        <v>540.8682</v>
      </c>
      <c r="N8458" s="5">
        <v>465.8595162876</v>
      </c>
      <c r="O8458" s="6">
        <v>3.89650583392653E-2</v>
      </c>
    </row>
    <row r="8459" spans="1:15" x14ac:dyDescent="0.2">
      <c r="A8459" t="s">
        <v>57</v>
      </c>
      <c r="B8459" t="s">
        <v>58</v>
      </c>
      <c r="C8459">
        <v>2016</v>
      </c>
      <c r="D8459" t="s">
        <v>93</v>
      </c>
      <c r="E8459" t="s">
        <v>23</v>
      </c>
      <c r="F8459" t="s">
        <v>27</v>
      </c>
      <c r="G8459" t="s">
        <v>74</v>
      </c>
      <c r="H8459" s="1">
        <v>14</v>
      </c>
      <c r="I8459" s="1">
        <v>13</v>
      </c>
      <c r="J8459" s="1">
        <v>15</v>
      </c>
      <c r="K8459" s="2">
        <v>3961</v>
      </c>
      <c r="L8459" s="3">
        <v>3406.46</v>
      </c>
      <c r="M8459" s="4">
        <v>557.25760000000002</v>
      </c>
      <c r="N8459" s="5">
        <v>564.26567157759996</v>
      </c>
      <c r="O8459" s="6">
        <v>6.4882605402676097E-2</v>
      </c>
    </row>
    <row r="8460" spans="1:15" x14ac:dyDescent="0.2">
      <c r="A8460" t="s">
        <v>57</v>
      </c>
      <c r="B8460" t="s">
        <v>58</v>
      </c>
      <c r="C8460">
        <v>2016</v>
      </c>
      <c r="D8460" t="s">
        <v>93</v>
      </c>
      <c r="E8460" t="s">
        <v>23</v>
      </c>
      <c r="F8460" t="s">
        <v>28</v>
      </c>
      <c r="G8460" t="s">
        <v>75</v>
      </c>
      <c r="H8460" s="1">
        <v>13</v>
      </c>
      <c r="I8460" s="1">
        <v>12</v>
      </c>
      <c r="J8460" s="1">
        <v>15</v>
      </c>
      <c r="K8460" s="2">
        <v>4295.1000000000004</v>
      </c>
      <c r="L8460" s="3">
        <v>4033.0988999999799</v>
      </c>
      <c r="M8460" s="4">
        <v>585.72439999999995</v>
      </c>
      <c r="N8460" s="5">
        <v>648.53982755360005</v>
      </c>
      <c r="O8460" s="6">
        <v>8.3560336197061796E-2</v>
      </c>
    </row>
    <row r="8461" spans="1:15" x14ac:dyDescent="0.2">
      <c r="A8461" t="s">
        <v>57</v>
      </c>
      <c r="B8461" t="s">
        <v>58</v>
      </c>
      <c r="C8461">
        <v>2016</v>
      </c>
      <c r="D8461" t="s">
        <v>93</v>
      </c>
      <c r="E8461" t="s">
        <v>23</v>
      </c>
      <c r="F8461" t="s">
        <v>29</v>
      </c>
      <c r="G8461" t="s">
        <v>76</v>
      </c>
      <c r="H8461" s="1">
        <v>16</v>
      </c>
      <c r="I8461" s="1">
        <v>16</v>
      </c>
      <c r="J8461" s="1">
        <v>17</v>
      </c>
      <c r="K8461" s="2">
        <v>7030</v>
      </c>
      <c r="L8461" s="3">
        <v>6678.5</v>
      </c>
      <c r="M8461" s="4">
        <v>874.45939999999996</v>
      </c>
      <c r="N8461" s="5">
        <v>826.71916351640004</v>
      </c>
      <c r="O8461" s="6">
        <v>9.3883357041251794E-2</v>
      </c>
    </row>
    <row r="8462" spans="1:15" x14ac:dyDescent="0.2">
      <c r="A8462" t="s">
        <v>57</v>
      </c>
      <c r="B8462" t="s">
        <v>58</v>
      </c>
      <c r="C8462">
        <v>2016</v>
      </c>
      <c r="D8462" t="s">
        <v>93</v>
      </c>
      <c r="E8462" t="s">
        <v>30</v>
      </c>
      <c r="F8462" t="s">
        <v>31</v>
      </c>
      <c r="G8462" t="s">
        <v>77</v>
      </c>
      <c r="H8462" s="1">
        <v>63</v>
      </c>
      <c r="I8462" s="1">
        <v>58</v>
      </c>
      <c r="J8462" s="1">
        <v>78</v>
      </c>
      <c r="K8462" s="2">
        <v>980.2</v>
      </c>
      <c r="L8462" s="3">
        <v>821.40759999999602</v>
      </c>
      <c r="M8462" s="4">
        <v>43.877000000000002</v>
      </c>
      <c r="N8462" s="5">
        <v>39.104498710000001</v>
      </c>
      <c r="O8462" s="6">
        <v>5.59069577637216E-2</v>
      </c>
    </row>
    <row r="8463" spans="1:15" x14ac:dyDescent="0.2">
      <c r="A8463" t="s">
        <v>57</v>
      </c>
      <c r="B8463" t="s">
        <v>58</v>
      </c>
      <c r="C8463">
        <v>2016</v>
      </c>
      <c r="D8463" t="s">
        <v>93</v>
      </c>
      <c r="E8463" t="s">
        <v>30</v>
      </c>
      <c r="F8463" t="s">
        <v>32</v>
      </c>
      <c r="G8463" t="s">
        <v>78</v>
      </c>
      <c r="H8463" s="1">
        <v>56</v>
      </c>
      <c r="I8463" s="1">
        <v>50</v>
      </c>
      <c r="J8463" s="1">
        <v>71</v>
      </c>
      <c r="K8463" s="2">
        <v>847.4</v>
      </c>
      <c r="L8463" s="3">
        <v>708.42639999999699</v>
      </c>
      <c r="M8463" s="4">
        <v>14.577999999999999</v>
      </c>
      <c r="N8463" s="5">
        <v>15.97428084</v>
      </c>
      <c r="O8463" s="6">
        <v>6.5612461647391901E-2</v>
      </c>
    </row>
    <row r="8464" spans="1:15" x14ac:dyDescent="0.2">
      <c r="A8464" t="s">
        <v>57</v>
      </c>
      <c r="B8464" t="s">
        <v>58</v>
      </c>
      <c r="C8464">
        <v>2016</v>
      </c>
      <c r="D8464" t="s">
        <v>93</v>
      </c>
      <c r="E8464" t="s">
        <v>30</v>
      </c>
      <c r="F8464" t="s">
        <v>33</v>
      </c>
      <c r="G8464" t="s">
        <v>79</v>
      </c>
      <c r="H8464" s="1">
        <v>42</v>
      </c>
      <c r="I8464" s="1">
        <v>40</v>
      </c>
      <c r="J8464" s="1">
        <v>47</v>
      </c>
      <c r="K8464" s="2">
        <v>672.8</v>
      </c>
      <c r="L8464" s="3">
        <v>586.68160000000103</v>
      </c>
      <c r="M8464" s="4">
        <v>14.4855</v>
      </c>
      <c r="N8464" s="5">
        <v>11.662927897499999</v>
      </c>
      <c r="O8464" s="6">
        <v>6.7181926278240198E-2</v>
      </c>
    </row>
    <row r="8465" spans="1:15" x14ac:dyDescent="0.2">
      <c r="A8465" t="s">
        <v>57</v>
      </c>
      <c r="B8465" t="s">
        <v>58</v>
      </c>
      <c r="C8465">
        <v>2016</v>
      </c>
      <c r="D8465" t="s">
        <v>93</v>
      </c>
      <c r="E8465" t="s">
        <v>30</v>
      </c>
      <c r="F8465" t="s">
        <v>34</v>
      </c>
      <c r="G8465" t="s">
        <v>80</v>
      </c>
      <c r="H8465" s="1">
        <v>54</v>
      </c>
      <c r="I8465" s="1">
        <v>51</v>
      </c>
      <c r="J8465" s="1">
        <v>72</v>
      </c>
      <c r="K8465" s="2">
        <v>849.3</v>
      </c>
      <c r="L8465" s="3">
        <v>693.87810000000002</v>
      </c>
      <c r="M8465" s="4">
        <v>36.9375</v>
      </c>
      <c r="N8465" s="5">
        <v>28.464960937499999</v>
      </c>
      <c r="O8465" s="6">
        <v>5.2631578947368501E-2</v>
      </c>
    </row>
    <row r="8466" spans="1:15" x14ac:dyDescent="0.2">
      <c r="A8466" t="s">
        <v>57</v>
      </c>
      <c r="B8466" t="s">
        <v>58</v>
      </c>
      <c r="C8466">
        <v>2016</v>
      </c>
      <c r="D8466" t="s">
        <v>93</v>
      </c>
      <c r="E8466" t="s">
        <v>30</v>
      </c>
      <c r="F8466" t="s">
        <v>35</v>
      </c>
      <c r="G8466" t="s">
        <v>81</v>
      </c>
      <c r="H8466" s="1">
        <v>44</v>
      </c>
      <c r="I8466" s="1">
        <v>44</v>
      </c>
      <c r="J8466" s="1">
        <v>53</v>
      </c>
      <c r="K8466" s="2">
        <v>735</v>
      </c>
      <c r="L8466" s="3">
        <v>602.70000000000095</v>
      </c>
      <c r="M8466" s="4">
        <v>16.5105</v>
      </c>
      <c r="N8466" s="5">
        <v>18.410941102500001</v>
      </c>
      <c r="O8466" s="6">
        <v>6.6666666666666693E-2</v>
      </c>
    </row>
    <row r="8467" spans="1:15" x14ac:dyDescent="0.2">
      <c r="A8467" t="s">
        <v>57</v>
      </c>
      <c r="B8467" t="s">
        <v>58</v>
      </c>
      <c r="C8467">
        <v>2016</v>
      </c>
      <c r="D8467" t="s">
        <v>93</v>
      </c>
      <c r="E8467" t="s">
        <v>30</v>
      </c>
      <c r="F8467" t="s">
        <v>36</v>
      </c>
      <c r="G8467" t="s">
        <v>82</v>
      </c>
      <c r="H8467" s="1">
        <v>62</v>
      </c>
      <c r="I8467" s="1">
        <v>61</v>
      </c>
      <c r="J8467" s="1">
        <v>69</v>
      </c>
      <c r="K8467" s="2">
        <v>1515.8</v>
      </c>
      <c r="L8467" s="3">
        <v>1664.3484000000001</v>
      </c>
      <c r="M8467" s="4">
        <v>67.989500000000007</v>
      </c>
      <c r="N8467" s="5">
        <v>57.118318897499996</v>
      </c>
      <c r="O8467" s="6">
        <v>6.8082860535690695E-2</v>
      </c>
    </row>
    <row r="8468" spans="1:15" x14ac:dyDescent="0.2">
      <c r="A8468" t="s">
        <v>57</v>
      </c>
      <c r="B8468" t="s">
        <v>58</v>
      </c>
      <c r="C8468">
        <v>2016</v>
      </c>
      <c r="D8468" t="s">
        <v>93</v>
      </c>
      <c r="E8468" t="s">
        <v>37</v>
      </c>
      <c r="F8468" t="s">
        <v>38</v>
      </c>
      <c r="G8468" t="s">
        <v>83</v>
      </c>
      <c r="H8468" s="1">
        <v>63</v>
      </c>
      <c r="I8468" s="1">
        <v>58</v>
      </c>
      <c r="J8468" s="1">
        <v>83</v>
      </c>
      <c r="K8468" s="2">
        <v>1014.4</v>
      </c>
      <c r="L8468" s="3">
        <v>888.61439999999595</v>
      </c>
      <c r="M8468" s="4">
        <v>-14.248699999999999</v>
      </c>
      <c r="N8468" s="5">
        <v>-11.506010483100001</v>
      </c>
      <c r="O8468" s="6">
        <v>6.17113564668769E-2</v>
      </c>
    </row>
    <row r="8469" spans="1:15" x14ac:dyDescent="0.2">
      <c r="A8469" t="s">
        <v>57</v>
      </c>
      <c r="B8469" t="s">
        <v>58</v>
      </c>
      <c r="C8469">
        <v>2016</v>
      </c>
      <c r="D8469" t="s">
        <v>93</v>
      </c>
      <c r="E8469" t="s">
        <v>37</v>
      </c>
      <c r="F8469" t="s">
        <v>39</v>
      </c>
      <c r="G8469" t="s">
        <v>84</v>
      </c>
      <c r="H8469" s="1">
        <v>51</v>
      </c>
      <c r="I8469" s="1">
        <v>47</v>
      </c>
      <c r="J8469" s="1">
        <v>63</v>
      </c>
      <c r="K8469" s="2">
        <v>832.5</v>
      </c>
      <c r="L8469" s="3">
        <v>661.83749999999804</v>
      </c>
      <c r="M8469" s="4">
        <v>-28.332899999999999</v>
      </c>
      <c r="N8469" s="5">
        <v>-29.560536224100002</v>
      </c>
      <c r="O8469" s="6">
        <v>6.6666666666666596E-2</v>
      </c>
    </row>
    <row r="8470" spans="1:15" x14ac:dyDescent="0.2">
      <c r="A8470" t="s">
        <v>57</v>
      </c>
      <c r="B8470" t="s">
        <v>58</v>
      </c>
      <c r="C8470">
        <v>2016</v>
      </c>
      <c r="D8470" t="s">
        <v>93</v>
      </c>
      <c r="E8470" t="s">
        <v>37</v>
      </c>
      <c r="F8470" t="s">
        <v>40</v>
      </c>
      <c r="G8470" t="s">
        <v>85</v>
      </c>
      <c r="H8470" s="1">
        <v>47</v>
      </c>
      <c r="I8470" s="1">
        <v>45</v>
      </c>
      <c r="J8470" s="1">
        <v>54</v>
      </c>
      <c r="K8470" s="2">
        <v>822</v>
      </c>
      <c r="L8470" s="3">
        <v>739.8</v>
      </c>
      <c r="M8470" s="4">
        <v>70.972499999999997</v>
      </c>
      <c r="N8470" s="5">
        <v>77.340507562499994</v>
      </c>
      <c r="O8470" s="6">
        <v>5.47445255474453E-2</v>
      </c>
    </row>
    <row r="8471" spans="1:15" x14ac:dyDescent="0.2">
      <c r="A8471" t="s">
        <v>57</v>
      </c>
      <c r="B8471" t="s">
        <v>58</v>
      </c>
      <c r="C8471">
        <v>2016</v>
      </c>
      <c r="D8471" t="s">
        <v>93</v>
      </c>
      <c r="E8471" t="s">
        <v>37</v>
      </c>
      <c r="F8471" t="s">
        <v>41</v>
      </c>
      <c r="G8471" t="s">
        <v>86</v>
      </c>
      <c r="H8471" s="1">
        <v>55</v>
      </c>
      <c r="I8471" s="1">
        <v>48</v>
      </c>
      <c r="J8471" s="1">
        <v>65</v>
      </c>
      <c r="K8471" s="2">
        <v>842.3</v>
      </c>
      <c r="L8471" s="3">
        <v>747.12009999999998</v>
      </c>
      <c r="M8471" s="4">
        <v>1.14920000000003</v>
      </c>
      <c r="N8471" s="5">
        <v>1.0785333936000201</v>
      </c>
      <c r="O8471" s="6">
        <v>4.7132850528315298E-2</v>
      </c>
    </row>
    <row r="8472" spans="1:15" x14ac:dyDescent="0.2">
      <c r="A8472" t="s">
        <v>57</v>
      </c>
      <c r="B8472" t="s">
        <v>58</v>
      </c>
      <c r="C8472">
        <v>2016</v>
      </c>
      <c r="D8472" t="s">
        <v>93</v>
      </c>
      <c r="E8472" t="s">
        <v>37</v>
      </c>
      <c r="F8472" t="s">
        <v>42</v>
      </c>
      <c r="G8472" t="s">
        <v>87</v>
      </c>
      <c r="H8472" s="1">
        <v>63</v>
      </c>
      <c r="I8472" s="1">
        <v>55</v>
      </c>
      <c r="J8472" s="1">
        <v>74</v>
      </c>
      <c r="K8472" s="2">
        <v>952.5</v>
      </c>
      <c r="L8472" s="3">
        <v>881.06250000000102</v>
      </c>
      <c r="M8472" s="4">
        <v>-21.245999999999999</v>
      </c>
      <c r="N8472" s="5">
        <v>-20.660885159999999</v>
      </c>
      <c r="O8472" s="6">
        <v>7.8215223097112901E-2</v>
      </c>
    </row>
    <row r="8473" spans="1:15" x14ac:dyDescent="0.2">
      <c r="A8473" t="s">
        <v>57</v>
      </c>
      <c r="B8473" t="s">
        <v>58</v>
      </c>
      <c r="C8473">
        <v>2016</v>
      </c>
      <c r="D8473" t="s">
        <v>93</v>
      </c>
      <c r="E8473" t="s">
        <v>37</v>
      </c>
      <c r="F8473" t="s">
        <v>43</v>
      </c>
      <c r="G8473" t="s">
        <v>88</v>
      </c>
      <c r="H8473" s="1">
        <v>43</v>
      </c>
      <c r="I8473" s="1">
        <v>40</v>
      </c>
      <c r="J8473" s="1">
        <v>50</v>
      </c>
      <c r="K8473" s="2">
        <v>697.7</v>
      </c>
      <c r="L8473" s="3">
        <v>567.23009999999999</v>
      </c>
      <c r="M8473" s="4">
        <v>87.554900000000004</v>
      </c>
      <c r="N8473" s="5">
        <v>73.060273859899993</v>
      </c>
      <c r="O8473" s="6">
        <v>7.0660742439443897E-2</v>
      </c>
    </row>
    <row r="8474" spans="1:15" x14ac:dyDescent="0.2">
      <c r="A8474" t="s">
        <v>57</v>
      </c>
      <c r="B8474" t="s">
        <v>58</v>
      </c>
      <c r="C8474">
        <v>2016</v>
      </c>
      <c r="D8474" t="s">
        <v>94</v>
      </c>
      <c r="E8474" t="s">
        <v>16</v>
      </c>
      <c r="F8474" t="s">
        <v>17</v>
      </c>
      <c r="G8474" t="s">
        <v>65</v>
      </c>
      <c r="H8474" s="1">
        <v>29</v>
      </c>
      <c r="I8474" s="1">
        <v>28</v>
      </c>
      <c r="J8474" s="1">
        <v>32</v>
      </c>
      <c r="K8474" s="2">
        <v>595</v>
      </c>
      <c r="L8474" s="3">
        <v>600.95000000000005</v>
      </c>
      <c r="M8474" s="4">
        <v>154.417</v>
      </c>
      <c r="N8474" s="5">
        <v>150.42840888999999</v>
      </c>
      <c r="O8474" s="6">
        <v>0</v>
      </c>
    </row>
    <row r="8475" spans="1:15" x14ac:dyDescent="0.2">
      <c r="A8475" t="s">
        <v>57</v>
      </c>
      <c r="B8475" t="s">
        <v>58</v>
      </c>
      <c r="C8475">
        <v>2016</v>
      </c>
      <c r="D8475" t="s">
        <v>94</v>
      </c>
      <c r="E8475" t="s">
        <v>16</v>
      </c>
      <c r="F8475" t="s">
        <v>18</v>
      </c>
      <c r="G8475" t="s">
        <v>66</v>
      </c>
      <c r="H8475" s="1">
        <v>45</v>
      </c>
      <c r="I8475" s="1">
        <v>42</v>
      </c>
      <c r="J8475" s="1">
        <v>53</v>
      </c>
      <c r="K8475" s="2">
        <v>743</v>
      </c>
      <c r="L8475" s="3">
        <v>690.99</v>
      </c>
      <c r="M8475" s="4">
        <v>179.17699999999999</v>
      </c>
      <c r="N8475" s="5">
        <v>184.86945329</v>
      </c>
      <c r="O8475" s="6">
        <v>0</v>
      </c>
    </row>
    <row r="8476" spans="1:15" x14ac:dyDescent="0.2">
      <c r="A8476" t="s">
        <v>57</v>
      </c>
      <c r="B8476" t="s">
        <v>58</v>
      </c>
      <c r="C8476">
        <v>2016</v>
      </c>
      <c r="D8476" t="s">
        <v>94</v>
      </c>
      <c r="E8476" t="s">
        <v>16</v>
      </c>
      <c r="F8476" t="s">
        <v>19</v>
      </c>
      <c r="G8476" t="s">
        <v>67</v>
      </c>
      <c r="H8476" s="1">
        <v>48</v>
      </c>
      <c r="I8476" s="1">
        <v>47</v>
      </c>
      <c r="J8476" s="1">
        <v>55</v>
      </c>
      <c r="K8476" s="2">
        <v>406</v>
      </c>
      <c r="L8476" s="3">
        <v>414.12</v>
      </c>
      <c r="M8476" s="4">
        <v>87.630000000000095</v>
      </c>
      <c r="N8476" s="5">
        <v>73.057130999999998</v>
      </c>
      <c r="O8476" s="6">
        <v>0</v>
      </c>
    </row>
    <row r="8477" spans="1:15" x14ac:dyDescent="0.2">
      <c r="A8477" t="s">
        <v>57</v>
      </c>
      <c r="B8477" t="s">
        <v>58</v>
      </c>
      <c r="C8477">
        <v>2016</v>
      </c>
      <c r="D8477" t="s">
        <v>94</v>
      </c>
      <c r="E8477" t="s">
        <v>16</v>
      </c>
      <c r="F8477" t="s">
        <v>20</v>
      </c>
      <c r="G8477" t="s">
        <v>68</v>
      </c>
      <c r="H8477" s="1">
        <v>50</v>
      </c>
      <c r="I8477" s="1">
        <v>45</v>
      </c>
      <c r="J8477" s="1">
        <v>57</v>
      </c>
      <c r="K8477" s="2">
        <v>494</v>
      </c>
      <c r="L8477" s="3">
        <v>469.3</v>
      </c>
      <c r="M8477" s="4">
        <v>95.524000000000001</v>
      </c>
      <c r="N8477" s="5">
        <v>90.247254240000004</v>
      </c>
      <c r="O8477" s="6">
        <v>0</v>
      </c>
    </row>
    <row r="8478" spans="1:15" x14ac:dyDescent="0.2">
      <c r="A8478" t="s">
        <v>57</v>
      </c>
      <c r="B8478" t="s">
        <v>58</v>
      </c>
      <c r="C8478">
        <v>2016</v>
      </c>
      <c r="D8478" t="s">
        <v>94</v>
      </c>
      <c r="E8478" t="s">
        <v>16</v>
      </c>
      <c r="F8478" t="s">
        <v>21</v>
      </c>
      <c r="G8478" t="s">
        <v>69</v>
      </c>
      <c r="H8478" s="1">
        <v>26</v>
      </c>
      <c r="I8478" s="1">
        <v>25</v>
      </c>
      <c r="J8478" s="1">
        <v>30</v>
      </c>
      <c r="K8478" s="2">
        <v>980</v>
      </c>
      <c r="L8478" s="3">
        <v>1038.8</v>
      </c>
      <c r="M8478" s="4">
        <v>247.749</v>
      </c>
      <c r="N8478" s="5">
        <v>237.21719001</v>
      </c>
      <c r="O8478" s="6">
        <v>0</v>
      </c>
    </row>
    <row r="8479" spans="1:15" x14ac:dyDescent="0.2">
      <c r="A8479" t="s">
        <v>57</v>
      </c>
      <c r="B8479" t="s">
        <v>58</v>
      </c>
      <c r="C8479">
        <v>2016</v>
      </c>
      <c r="D8479" t="s">
        <v>94</v>
      </c>
      <c r="E8479" t="s">
        <v>16</v>
      </c>
      <c r="F8479" t="s">
        <v>22</v>
      </c>
      <c r="G8479" t="s">
        <v>70</v>
      </c>
      <c r="H8479" s="1">
        <v>26</v>
      </c>
      <c r="I8479" s="1">
        <v>25</v>
      </c>
      <c r="J8479" s="1">
        <v>31</v>
      </c>
      <c r="K8479" s="2">
        <v>378</v>
      </c>
      <c r="L8479" s="3">
        <v>294.83999999999997</v>
      </c>
      <c r="M8479" s="4">
        <v>92.494</v>
      </c>
      <c r="N8479" s="5">
        <v>103.12526036</v>
      </c>
      <c r="O8479" s="6">
        <v>0</v>
      </c>
    </row>
    <row r="8480" spans="1:15" x14ac:dyDescent="0.2">
      <c r="A8480" t="s">
        <v>57</v>
      </c>
      <c r="B8480" t="s">
        <v>58</v>
      </c>
      <c r="C8480">
        <v>2016</v>
      </c>
      <c r="D8480" t="s">
        <v>94</v>
      </c>
      <c r="E8480" t="s">
        <v>23</v>
      </c>
      <c r="F8480" t="s">
        <v>24</v>
      </c>
      <c r="G8480" t="s">
        <v>71</v>
      </c>
      <c r="H8480" s="1">
        <v>22</v>
      </c>
      <c r="I8480" s="1">
        <v>21</v>
      </c>
      <c r="J8480" s="1">
        <v>22</v>
      </c>
      <c r="K8480" s="2">
        <v>7850</v>
      </c>
      <c r="L8480" s="3">
        <v>7693</v>
      </c>
      <c r="M8480" s="4">
        <v>1471.2811999999999</v>
      </c>
      <c r="N8480" s="5">
        <v>1275.8774012655999</v>
      </c>
      <c r="O8480" s="6">
        <v>0</v>
      </c>
    </row>
    <row r="8481" spans="1:15" x14ac:dyDescent="0.2">
      <c r="A8481" t="s">
        <v>57</v>
      </c>
      <c r="B8481" t="s">
        <v>58</v>
      </c>
      <c r="C8481">
        <v>2016</v>
      </c>
      <c r="D8481" t="s">
        <v>94</v>
      </c>
      <c r="E8481" t="s">
        <v>23</v>
      </c>
      <c r="F8481" t="s">
        <v>25</v>
      </c>
      <c r="G8481" t="s">
        <v>72</v>
      </c>
      <c r="H8481" s="1">
        <v>14</v>
      </c>
      <c r="I8481" s="1">
        <v>14</v>
      </c>
      <c r="J8481" s="1">
        <v>16</v>
      </c>
      <c r="K8481" s="2">
        <v>8420</v>
      </c>
      <c r="L8481" s="3">
        <v>8251.6</v>
      </c>
      <c r="M8481" s="4">
        <v>1655.3918000000001</v>
      </c>
      <c r="N8481" s="5">
        <v>1533.02854892759</v>
      </c>
      <c r="O8481" s="6">
        <v>0</v>
      </c>
    </row>
    <row r="8482" spans="1:15" x14ac:dyDescent="0.2">
      <c r="A8482" t="s">
        <v>57</v>
      </c>
      <c r="B8482" t="s">
        <v>58</v>
      </c>
      <c r="C8482">
        <v>2016</v>
      </c>
      <c r="D8482" t="s">
        <v>94</v>
      </c>
      <c r="E8482" t="s">
        <v>23</v>
      </c>
      <c r="F8482" t="s">
        <v>26</v>
      </c>
      <c r="G8482" t="s">
        <v>73</v>
      </c>
      <c r="H8482" s="1">
        <v>14</v>
      </c>
      <c r="I8482" s="1">
        <v>14</v>
      </c>
      <c r="J8482" s="1">
        <v>14</v>
      </c>
      <c r="K8482" s="2">
        <v>1410</v>
      </c>
      <c r="L8482" s="3">
        <v>1395.9</v>
      </c>
      <c r="M8482" s="4">
        <v>273.22039999999998</v>
      </c>
      <c r="N8482" s="5">
        <v>279.28698576160002</v>
      </c>
      <c r="O8482" s="6">
        <v>0</v>
      </c>
    </row>
    <row r="8483" spans="1:15" x14ac:dyDescent="0.2">
      <c r="A8483" t="s">
        <v>57</v>
      </c>
      <c r="B8483" t="s">
        <v>58</v>
      </c>
      <c r="C8483">
        <v>2016</v>
      </c>
      <c r="D8483" t="s">
        <v>94</v>
      </c>
      <c r="E8483" t="s">
        <v>23</v>
      </c>
      <c r="F8483" t="s">
        <v>27</v>
      </c>
      <c r="G8483" t="s">
        <v>74</v>
      </c>
      <c r="H8483" s="1">
        <v>12</v>
      </c>
      <c r="I8483" s="1">
        <v>12</v>
      </c>
      <c r="J8483" s="1">
        <v>12</v>
      </c>
      <c r="K8483" s="2">
        <v>4818</v>
      </c>
      <c r="L8483" s="3">
        <v>5107.08</v>
      </c>
      <c r="M8483" s="4">
        <v>907.43420000000003</v>
      </c>
      <c r="N8483" s="5">
        <v>993.04335729639797</v>
      </c>
      <c r="O8483" s="6">
        <v>0</v>
      </c>
    </row>
    <row r="8484" spans="1:15" x14ac:dyDescent="0.2">
      <c r="A8484" t="s">
        <v>57</v>
      </c>
      <c r="B8484" t="s">
        <v>58</v>
      </c>
      <c r="C8484">
        <v>2016</v>
      </c>
      <c r="D8484" t="s">
        <v>94</v>
      </c>
      <c r="E8484" t="s">
        <v>23</v>
      </c>
      <c r="F8484" t="s">
        <v>28</v>
      </c>
      <c r="G8484" t="s">
        <v>75</v>
      </c>
      <c r="H8484" s="1">
        <v>16</v>
      </c>
      <c r="I8484" s="1">
        <v>16</v>
      </c>
      <c r="J8484" s="1">
        <v>16</v>
      </c>
      <c r="K8484" s="2">
        <v>3904</v>
      </c>
      <c r="L8484" s="3">
        <v>4060.16</v>
      </c>
      <c r="M8484" s="4">
        <v>808.08960000000002</v>
      </c>
      <c r="N8484" s="5">
        <v>849.21812828159796</v>
      </c>
      <c r="O8484" s="6">
        <v>0</v>
      </c>
    </row>
    <row r="8485" spans="1:15" x14ac:dyDescent="0.2">
      <c r="A8485" t="s">
        <v>57</v>
      </c>
      <c r="B8485" t="s">
        <v>58</v>
      </c>
      <c r="C8485">
        <v>2016</v>
      </c>
      <c r="D8485" t="s">
        <v>94</v>
      </c>
      <c r="E8485" t="s">
        <v>23</v>
      </c>
      <c r="F8485" t="s">
        <v>29</v>
      </c>
      <c r="G8485" t="s">
        <v>76</v>
      </c>
      <c r="H8485" s="1">
        <v>18</v>
      </c>
      <c r="I8485" s="1">
        <v>16</v>
      </c>
      <c r="J8485" s="1">
        <v>19</v>
      </c>
      <c r="K8485" s="2">
        <v>8190</v>
      </c>
      <c r="L8485" s="3">
        <v>7698.6</v>
      </c>
      <c r="M8485" s="4">
        <v>1638.6754000000001</v>
      </c>
      <c r="N8485" s="5">
        <v>1480.1270003484001</v>
      </c>
      <c r="O8485" s="6">
        <v>0</v>
      </c>
    </row>
    <row r="8486" spans="1:15" x14ac:dyDescent="0.2">
      <c r="A8486" t="s">
        <v>57</v>
      </c>
      <c r="B8486" t="s">
        <v>58</v>
      </c>
      <c r="C8486">
        <v>2016</v>
      </c>
      <c r="D8486" t="s">
        <v>94</v>
      </c>
      <c r="E8486" t="s">
        <v>30</v>
      </c>
      <c r="F8486" t="s">
        <v>31</v>
      </c>
      <c r="G8486" t="s">
        <v>77</v>
      </c>
      <c r="H8486" s="1">
        <v>48</v>
      </c>
      <c r="I8486" s="1">
        <v>45</v>
      </c>
      <c r="J8486" s="1">
        <v>55</v>
      </c>
      <c r="K8486" s="2">
        <v>743</v>
      </c>
      <c r="L8486" s="3">
        <v>720.71</v>
      </c>
      <c r="M8486" s="4">
        <v>70.243499999999997</v>
      </c>
      <c r="N8486" s="5">
        <v>57.428627077500003</v>
      </c>
      <c r="O8486" s="6">
        <v>0</v>
      </c>
    </row>
    <row r="8487" spans="1:15" x14ac:dyDescent="0.2">
      <c r="A8487" t="s">
        <v>57</v>
      </c>
      <c r="B8487" t="s">
        <v>58</v>
      </c>
      <c r="C8487">
        <v>2016</v>
      </c>
      <c r="D8487" t="s">
        <v>94</v>
      </c>
      <c r="E8487" t="s">
        <v>30</v>
      </c>
      <c r="F8487" t="s">
        <v>32</v>
      </c>
      <c r="G8487" t="s">
        <v>78</v>
      </c>
      <c r="H8487" s="1">
        <v>67</v>
      </c>
      <c r="I8487" s="1">
        <v>65</v>
      </c>
      <c r="J8487" s="1">
        <v>83</v>
      </c>
      <c r="K8487" s="2">
        <v>1065</v>
      </c>
      <c r="L8487" s="3">
        <v>1022.4</v>
      </c>
      <c r="M8487" s="4">
        <v>81.740500000000196</v>
      </c>
      <c r="N8487" s="5">
        <v>72.961161597499995</v>
      </c>
      <c r="O8487" s="6">
        <v>0</v>
      </c>
    </row>
    <row r="8488" spans="1:15" x14ac:dyDescent="0.2">
      <c r="A8488" t="s">
        <v>57</v>
      </c>
      <c r="B8488" t="s">
        <v>58</v>
      </c>
      <c r="C8488">
        <v>2016</v>
      </c>
      <c r="D8488" t="s">
        <v>94</v>
      </c>
      <c r="E8488" t="s">
        <v>30</v>
      </c>
      <c r="F8488" t="s">
        <v>33</v>
      </c>
      <c r="G8488" t="s">
        <v>79</v>
      </c>
      <c r="H8488" s="1">
        <v>59</v>
      </c>
      <c r="I8488" s="1">
        <v>54</v>
      </c>
      <c r="J8488" s="1">
        <v>70</v>
      </c>
      <c r="K8488" s="2">
        <v>1100</v>
      </c>
      <c r="L8488" s="3">
        <v>858</v>
      </c>
      <c r="M8488" s="4">
        <v>98.688000000000002</v>
      </c>
      <c r="N8488" s="5">
        <v>97.393213440000096</v>
      </c>
      <c r="O8488" s="6">
        <v>0</v>
      </c>
    </row>
    <row r="8489" spans="1:15" x14ac:dyDescent="0.2">
      <c r="A8489" t="s">
        <v>57</v>
      </c>
      <c r="B8489" t="s">
        <v>58</v>
      </c>
      <c r="C8489">
        <v>2016</v>
      </c>
      <c r="D8489" t="s">
        <v>94</v>
      </c>
      <c r="E8489" t="s">
        <v>30</v>
      </c>
      <c r="F8489" t="s">
        <v>34</v>
      </c>
      <c r="G8489" t="s">
        <v>80</v>
      </c>
      <c r="H8489" s="1">
        <v>55</v>
      </c>
      <c r="I8489" s="1">
        <v>49</v>
      </c>
      <c r="J8489" s="1">
        <v>69</v>
      </c>
      <c r="K8489" s="2">
        <v>878</v>
      </c>
      <c r="L8489" s="3">
        <v>869.22</v>
      </c>
      <c r="M8489" s="4">
        <v>81.283000000000001</v>
      </c>
      <c r="N8489" s="5">
        <v>81.513030889999996</v>
      </c>
      <c r="O8489" s="6">
        <v>0</v>
      </c>
    </row>
    <row r="8490" spans="1:15" x14ac:dyDescent="0.2">
      <c r="A8490" t="s">
        <v>57</v>
      </c>
      <c r="B8490" t="s">
        <v>58</v>
      </c>
      <c r="C8490">
        <v>2016</v>
      </c>
      <c r="D8490" t="s">
        <v>94</v>
      </c>
      <c r="E8490" t="s">
        <v>30</v>
      </c>
      <c r="F8490" t="s">
        <v>35</v>
      </c>
      <c r="G8490" t="s">
        <v>81</v>
      </c>
      <c r="H8490" s="1">
        <v>74</v>
      </c>
      <c r="I8490" s="1">
        <v>67</v>
      </c>
      <c r="J8490" s="1">
        <v>78</v>
      </c>
      <c r="K8490" s="2">
        <v>1180</v>
      </c>
      <c r="L8490" s="3">
        <v>1144.5999999999999</v>
      </c>
      <c r="M8490" s="4">
        <v>105.2745</v>
      </c>
      <c r="N8490" s="5">
        <v>89.194346497500007</v>
      </c>
      <c r="O8490" s="6">
        <v>0</v>
      </c>
    </row>
    <row r="8491" spans="1:15" x14ac:dyDescent="0.2">
      <c r="A8491" t="s">
        <v>57</v>
      </c>
      <c r="B8491" t="s">
        <v>58</v>
      </c>
      <c r="C8491">
        <v>2016</v>
      </c>
      <c r="D8491" t="s">
        <v>94</v>
      </c>
      <c r="E8491" t="s">
        <v>30</v>
      </c>
      <c r="F8491" t="s">
        <v>36</v>
      </c>
      <c r="G8491" t="s">
        <v>82</v>
      </c>
      <c r="H8491" s="1">
        <v>51</v>
      </c>
      <c r="I8491" s="1">
        <v>45</v>
      </c>
      <c r="J8491" s="1">
        <v>60</v>
      </c>
      <c r="K8491" s="2">
        <v>1268</v>
      </c>
      <c r="L8491" s="3">
        <v>1382.12</v>
      </c>
      <c r="M8491" s="4">
        <v>141.524</v>
      </c>
      <c r="N8491" s="5">
        <v>122.38429424</v>
      </c>
      <c r="O8491" s="6">
        <v>0</v>
      </c>
    </row>
    <row r="8492" spans="1:15" x14ac:dyDescent="0.2">
      <c r="A8492" t="s">
        <v>57</v>
      </c>
      <c r="B8492" t="s">
        <v>58</v>
      </c>
      <c r="C8492">
        <v>2016</v>
      </c>
      <c r="D8492" t="s">
        <v>94</v>
      </c>
      <c r="E8492" t="s">
        <v>37</v>
      </c>
      <c r="F8492" t="s">
        <v>38</v>
      </c>
      <c r="G8492" t="s">
        <v>83</v>
      </c>
      <c r="H8492" s="1">
        <v>58</v>
      </c>
      <c r="I8492" s="1">
        <v>56</v>
      </c>
      <c r="J8492" s="1">
        <v>71</v>
      </c>
      <c r="K8492" s="2">
        <v>931</v>
      </c>
      <c r="L8492" s="3">
        <v>884.45</v>
      </c>
      <c r="M8492" s="4">
        <v>33.910600000000002</v>
      </c>
      <c r="N8492" s="5">
        <v>27.158796076400002</v>
      </c>
      <c r="O8492" s="6">
        <v>0</v>
      </c>
    </row>
    <row r="8493" spans="1:15" x14ac:dyDescent="0.2">
      <c r="A8493" t="s">
        <v>57</v>
      </c>
      <c r="B8493" t="s">
        <v>58</v>
      </c>
      <c r="C8493">
        <v>2016</v>
      </c>
      <c r="D8493" t="s">
        <v>94</v>
      </c>
      <c r="E8493" t="s">
        <v>37</v>
      </c>
      <c r="F8493" t="s">
        <v>39</v>
      </c>
      <c r="G8493" t="s">
        <v>84</v>
      </c>
      <c r="H8493" s="1">
        <v>71</v>
      </c>
      <c r="I8493" s="1">
        <v>64</v>
      </c>
      <c r="J8493" s="1">
        <v>82</v>
      </c>
      <c r="K8493" s="2">
        <v>1225</v>
      </c>
      <c r="L8493" s="3">
        <v>1274</v>
      </c>
      <c r="M8493" s="4">
        <v>51.325299999999899</v>
      </c>
      <c r="N8493" s="5">
        <v>41.9197847991</v>
      </c>
      <c r="O8493" s="6">
        <v>0</v>
      </c>
    </row>
    <row r="8494" spans="1:15" x14ac:dyDescent="0.2">
      <c r="A8494" t="s">
        <v>57</v>
      </c>
      <c r="B8494" t="s">
        <v>58</v>
      </c>
      <c r="C8494">
        <v>2016</v>
      </c>
      <c r="D8494" t="s">
        <v>94</v>
      </c>
      <c r="E8494" t="s">
        <v>37</v>
      </c>
      <c r="F8494" t="s">
        <v>40</v>
      </c>
      <c r="G8494" t="s">
        <v>85</v>
      </c>
      <c r="H8494" s="1">
        <v>46</v>
      </c>
      <c r="I8494" s="1">
        <v>44</v>
      </c>
      <c r="J8494" s="1">
        <v>55</v>
      </c>
      <c r="K8494" s="2">
        <v>888</v>
      </c>
      <c r="L8494" s="3">
        <v>967.92</v>
      </c>
      <c r="M8494" s="4">
        <v>121.434</v>
      </c>
      <c r="N8494" s="5">
        <v>124.38970356</v>
      </c>
      <c r="O8494" s="6">
        <v>0</v>
      </c>
    </row>
    <row r="8495" spans="1:15" x14ac:dyDescent="0.2">
      <c r="A8495" t="s">
        <v>57</v>
      </c>
      <c r="B8495" t="s">
        <v>58</v>
      </c>
      <c r="C8495">
        <v>2016</v>
      </c>
      <c r="D8495" t="s">
        <v>94</v>
      </c>
      <c r="E8495" t="s">
        <v>37</v>
      </c>
      <c r="F8495" t="s">
        <v>41</v>
      </c>
      <c r="G8495" t="s">
        <v>86</v>
      </c>
      <c r="H8495" s="1">
        <v>61</v>
      </c>
      <c r="I8495" s="1">
        <v>53</v>
      </c>
      <c r="J8495" s="1">
        <v>72</v>
      </c>
      <c r="K8495" s="2">
        <v>1025</v>
      </c>
      <c r="L8495" s="3">
        <v>1158.25</v>
      </c>
      <c r="M8495" s="4">
        <v>61.6129999999999</v>
      </c>
      <c r="N8495" s="5">
        <v>61.374557689999897</v>
      </c>
      <c r="O8495" s="6">
        <v>0</v>
      </c>
    </row>
    <row r="8496" spans="1:15" x14ac:dyDescent="0.2">
      <c r="A8496" t="s">
        <v>57</v>
      </c>
      <c r="B8496" t="s">
        <v>58</v>
      </c>
      <c r="C8496">
        <v>2016</v>
      </c>
      <c r="D8496" t="s">
        <v>94</v>
      </c>
      <c r="E8496" t="s">
        <v>37</v>
      </c>
      <c r="F8496" t="s">
        <v>42</v>
      </c>
      <c r="G8496" t="s">
        <v>87</v>
      </c>
      <c r="H8496" s="1">
        <v>53</v>
      </c>
      <c r="I8496" s="1">
        <v>48</v>
      </c>
      <c r="J8496" s="1">
        <v>63</v>
      </c>
      <c r="K8496" s="2">
        <v>865</v>
      </c>
      <c r="L8496" s="3">
        <v>735.25</v>
      </c>
      <c r="M8496" s="4">
        <v>45.603099999999998</v>
      </c>
      <c r="N8496" s="5">
        <v>46.790194296099997</v>
      </c>
      <c r="O8496" s="6">
        <v>0</v>
      </c>
    </row>
    <row r="8497" spans="1:15" x14ac:dyDescent="0.2">
      <c r="A8497" t="s">
        <v>57</v>
      </c>
      <c r="B8497" t="s">
        <v>58</v>
      </c>
      <c r="C8497">
        <v>2016</v>
      </c>
      <c r="D8497" t="s">
        <v>94</v>
      </c>
      <c r="E8497" t="s">
        <v>37</v>
      </c>
      <c r="F8497" t="s">
        <v>43</v>
      </c>
      <c r="G8497" t="s">
        <v>88</v>
      </c>
      <c r="H8497" s="1">
        <v>48</v>
      </c>
      <c r="I8497" s="1">
        <v>43</v>
      </c>
      <c r="J8497" s="1">
        <v>54</v>
      </c>
      <c r="K8497" s="2">
        <v>790</v>
      </c>
      <c r="L8497" s="3">
        <v>663.6</v>
      </c>
      <c r="M8497" s="4">
        <v>136.34710000000001</v>
      </c>
      <c r="N8497" s="5">
        <v>134.09341878410001</v>
      </c>
      <c r="O8497" s="6">
        <v>0</v>
      </c>
    </row>
    <row r="8498" spans="1:15" x14ac:dyDescent="0.2">
      <c r="A8498" t="s">
        <v>57</v>
      </c>
      <c r="B8498" t="s">
        <v>58</v>
      </c>
      <c r="C8498">
        <v>2016</v>
      </c>
      <c r="D8498" t="s">
        <v>95</v>
      </c>
      <c r="E8498" t="s">
        <v>16</v>
      </c>
      <c r="F8498" t="s">
        <v>17</v>
      </c>
      <c r="G8498" t="s">
        <v>65</v>
      </c>
      <c r="H8498" s="1">
        <v>40</v>
      </c>
      <c r="I8498" s="1">
        <v>37</v>
      </c>
      <c r="J8498" s="1">
        <v>46</v>
      </c>
      <c r="K8498" s="2">
        <v>694</v>
      </c>
      <c r="L8498" s="3">
        <v>728.7</v>
      </c>
      <c r="M8498" s="4">
        <v>160.98699999999999</v>
      </c>
      <c r="N8498" s="5">
        <v>138.46974831</v>
      </c>
      <c r="O8498" s="6">
        <v>2.73775216138329E-2</v>
      </c>
    </row>
    <row r="8499" spans="1:15" x14ac:dyDescent="0.2">
      <c r="A8499" t="s">
        <v>57</v>
      </c>
      <c r="B8499" t="s">
        <v>58</v>
      </c>
      <c r="C8499">
        <v>2016</v>
      </c>
      <c r="D8499" t="s">
        <v>95</v>
      </c>
      <c r="E8499" t="s">
        <v>16</v>
      </c>
      <c r="F8499" t="s">
        <v>18</v>
      </c>
      <c r="G8499" t="s">
        <v>66</v>
      </c>
      <c r="H8499" s="1">
        <v>43</v>
      </c>
      <c r="I8499" s="1">
        <v>42</v>
      </c>
      <c r="J8499" s="1">
        <v>47</v>
      </c>
      <c r="K8499" s="2">
        <v>626.6</v>
      </c>
      <c r="L8499" s="3">
        <v>711.81759999999997</v>
      </c>
      <c r="M8499" s="4">
        <v>135.69399999999999</v>
      </c>
      <c r="N8499" s="5">
        <v>125.25370364</v>
      </c>
      <c r="O8499" s="6">
        <v>5.1707628471113903E-2</v>
      </c>
    </row>
    <row r="8500" spans="1:15" x14ac:dyDescent="0.2">
      <c r="A8500" t="s">
        <v>57</v>
      </c>
      <c r="B8500" t="s">
        <v>58</v>
      </c>
      <c r="C8500">
        <v>2016</v>
      </c>
      <c r="D8500" t="s">
        <v>95</v>
      </c>
      <c r="E8500" t="s">
        <v>16</v>
      </c>
      <c r="F8500" t="s">
        <v>19</v>
      </c>
      <c r="G8500" t="s">
        <v>67</v>
      </c>
      <c r="H8500" s="1">
        <v>52</v>
      </c>
      <c r="I8500" s="1">
        <v>51</v>
      </c>
      <c r="J8500" s="1">
        <v>63</v>
      </c>
      <c r="K8500" s="2">
        <v>447.4</v>
      </c>
      <c r="L8500" s="3">
        <v>378.50040000000001</v>
      </c>
      <c r="M8500" s="4">
        <v>73.572000000000003</v>
      </c>
      <c r="N8500" s="5">
        <v>57.701048159999999</v>
      </c>
      <c r="O8500" s="6">
        <v>6.6160035762181504E-2</v>
      </c>
    </row>
    <row r="8501" spans="1:15" x14ac:dyDescent="0.2">
      <c r="A8501" t="s">
        <v>57</v>
      </c>
      <c r="B8501" t="s">
        <v>58</v>
      </c>
      <c r="C8501">
        <v>2016</v>
      </c>
      <c r="D8501" t="s">
        <v>95</v>
      </c>
      <c r="E8501" t="s">
        <v>16</v>
      </c>
      <c r="F8501" t="s">
        <v>20</v>
      </c>
      <c r="G8501" t="s">
        <v>68</v>
      </c>
      <c r="H8501" s="1">
        <v>45</v>
      </c>
      <c r="I8501" s="1">
        <v>44</v>
      </c>
      <c r="J8501" s="1">
        <v>55</v>
      </c>
      <c r="K8501" s="2">
        <v>419.4</v>
      </c>
      <c r="L8501" s="3">
        <v>404.30160000000001</v>
      </c>
      <c r="M8501" s="4">
        <v>70.22</v>
      </c>
      <c r="N8501" s="5">
        <v>75.992084000000006</v>
      </c>
      <c r="O8501" s="6">
        <v>3.9580352885073902E-2</v>
      </c>
    </row>
    <row r="8502" spans="1:15" x14ac:dyDescent="0.2">
      <c r="A8502" t="s">
        <v>57</v>
      </c>
      <c r="B8502" t="s">
        <v>58</v>
      </c>
      <c r="C8502">
        <v>2016</v>
      </c>
      <c r="D8502" t="s">
        <v>95</v>
      </c>
      <c r="E8502" t="s">
        <v>16</v>
      </c>
      <c r="F8502" t="s">
        <v>21</v>
      </c>
      <c r="G8502" t="s">
        <v>69</v>
      </c>
      <c r="H8502" s="1">
        <v>33</v>
      </c>
      <c r="I8502" s="1">
        <v>29</v>
      </c>
      <c r="J8502" s="1">
        <v>36</v>
      </c>
      <c r="K8502" s="2">
        <v>1136.2</v>
      </c>
      <c r="L8502" s="3">
        <v>1252.0924</v>
      </c>
      <c r="M8502" s="4">
        <v>249.899</v>
      </c>
      <c r="N8502" s="5">
        <v>230.15947799</v>
      </c>
      <c r="O8502" s="6">
        <v>3.5909170920612597E-2</v>
      </c>
    </row>
    <row r="8503" spans="1:15" x14ac:dyDescent="0.2">
      <c r="A8503" t="s">
        <v>57</v>
      </c>
      <c r="B8503" t="s">
        <v>58</v>
      </c>
      <c r="C8503">
        <v>2016</v>
      </c>
      <c r="D8503" t="s">
        <v>95</v>
      </c>
      <c r="E8503" t="s">
        <v>16</v>
      </c>
      <c r="F8503" t="s">
        <v>22</v>
      </c>
      <c r="G8503" t="s">
        <v>70</v>
      </c>
      <c r="H8503" s="1">
        <v>29</v>
      </c>
      <c r="I8503" s="1">
        <v>28</v>
      </c>
      <c r="J8503" s="1">
        <v>37</v>
      </c>
      <c r="K8503" s="2">
        <v>434</v>
      </c>
      <c r="L8503" s="3">
        <v>481.74</v>
      </c>
      <c r="M8503" s="4">
        <v>93.036000000000101</v>
      </c>
      <c r="N8503" s="5">
        <v>72.534587040000005</v>
      </c>
      <c r="O8503" s="6">
        <v>5.0691244239631297E-2</v>
      </c>
    </row>
    <row r="8504" spans="1:15" x14ac:dyDescent="0.2">
      <c r="A8504" t="s">
        <v>57</v>
      </c>
      <c r="B8504" t="s">
        <v>58</v>
      </c>
      <c r="C8504">
        <v>2016</v>
      </c>
      <c r="D8504" t="s">
        <v>95</v>
      </c>
      <c r="E8504" t="s">
        <v>23</v>
      </c>
      <c r="F8504" t="s">
        <v>24</v>
      </c>
      <c r="G8504" t="s">
        <v>71</v>
      </c>
      <c r="H8504" s="1">
        <v>28</v>
      </c>
      <c r="I8504" s="1">
        <v>28</v>
      </c>
      <c r="J8504" s="1">
        <v>29</v>
      </c>
      <c r="K8504" s="2">
        <v>5264</v>
      </c>
      <c r="L8504" s="3">
        <v>4948.16</v>
      </c>
      <c r="M8504" s="4">
        <v>891.68619999999999</v>
      </c>
      <c r="N8504" s="5">
        <v>689.39648529559702</v>
      </c>
      <c r="O8504" s="6">
        <v>3.3434650455927001E-2</v>
      </c>
    </row>
    <row r="8505" spans="1:15" x14ac:dyDescent="0.2">
      <c r="A8505" t="s">
        <v>57</v>
      </c>
      <c r="B8505" t="s">
        <v>58</v>
      </c>
      <c r="C8505">
        <v>2016</v>
      </c>
      <c r="D8505" t="s">
        <v>95</v>
      </c>
      <c r="E8505" t="s">
        <v>23</v>
      </c>
      <c r="F8505" t="s">
        <v>25</v>
      </c>
      <c r="G8505" t="s">
        <v>72</v>
      </c>
      <c r="H8505" s="1">
        <v>21</v>
      </c>
      <c r="I8505" s="1">
        <v>20</v>
      </c>
      <c r="J8505" s="1">
        <v>21</v>
      </c>
      <c r="K8505" s="2">
        <v>8864</v>
      </c>
      <c r="L8505" s="3">
        <v>9307.2000000000007</v>
      </c>
      <c r="M8505" s="4">
        <v>1480.4295999999999</v>
      </c>
      <c r="N8505" s="5">
        <v>1148.3751624383999</v>
      </c>
      <c r="O8505" s="6">
        <v>4.9187725631769E-2</v>
      </c>
    </row>
    <row r="8506" spans="1:15" x14ac:dyDescent="0.2">
      <c r="A8506" t="s">
        <v>57</v>
      </c>
      <c r="B8506" t="s">
        <v>58</v>
      </c>
      <c r="C8506">
        <v>2016</v>
      </c>
      <c r="D8506" t="s">
        <v>95</v>
      </c>
      <c r="E8506" t="s">
        <v>23</v>
      </c>
      <c r="F8506" t="s">
        <v>26</v>
      </c>
      <c r="G8506" t="s">
        <v>73</v>
      </c>
      <c r="H8506" s="1">
        <v>31</v>
      </c>
      <c r="I8506" s="1">
        <v>29</v>
      </c>
      <c r="J8506" s="1">
        <v>33</v>
      </c>
      <c r="K8506" s="2">
        <v>3725</v>
      </c>
      <c r="L8506" s="3">
        <v>3501.5</v>
      </c>
      <c r="M8506" s="4">
        <v>682.96019999999999</v>
      </c>
      <c r="N8506" s="5">
        <v>526.15117215960004</v>
      </c>
      <c r="O8506" s="6">
        <v>2.28187919463087E-2</v>
      </c>
    </row>
    <row r="8507" spans="1:15" x14ac:dyDescent="0.2">
      <c r="A8507" t="s">
        <v>57</v>
      </c>
      <c r="B8507" t="s">
        <v>58</v>
      </c>
      <c r="C8507">
        <v>2016</v>
      </c>
      <c r="D8507" t="s">
        <v>95</v>
      </c>
      <c r="E8507" t="s">
        <v>23</v>
      </c>
      <c r="F8507" t="s">
        <v>27</v>
      </c>
      <c r="G8507" t="s">
        <v>74</v>
      </c>
      <c r="H8507" s="1">
        <v>25</v>
      </c>
      <c r="I8507" s="1">
        <v>23</v>
      </c>
      <c r="J8507" s="1">
        <v>25</v>
      </c>
      <c r="K8507" s="2">
        <v>9348</v>
      </c>
      <c r="L8507" s="3">
        <v>10656.719999999799</v>
      </c>
      <c r="M8507" s="4">
        <v>965.07500000000005</v>
      </c>
      <c r="N8507" s="5">
        <v>771.33619375000103</v>
      </c>
      <c r="O8507" s="6">
        <v>0.111253744116389</v>
      </c>
    </row>
    <row r="8508" spans="1:15" x14ac:dyDescent="0.2">
      <c r="A8508" t="s">
        <v>57</v>
      </c>
      <c r="B8508" t="s">
        <v>58</v>
      </c>
      <c r="C8508">
        <v>2016</v>
      </c>
      <c r="D8508" t="s">
        <v>95</v>
      </c>
      <c r="E8508" t="s">
        <v>23</v>
      </c>
      <c r="F8508" t="s">
        <v>28</v>
      </c>
      <c r="G8508" t="s">
        <v>75</v>
      </c>
      <c r="H8508" s="1">
        <v>19</v>
      </c>
      <c r="I8508" s="1">
        <v>17</v>
      </c>
      <c r="J8508" s="1">
        <v>21</v>
      </c>
      <c r="K8508" s="2">
        <v>7464.2</v>
      </c>
      <c r="L8508" s="3">
        <v>5881.7896000000101</v>
      </c>
      <c r="M8508" s="4">
        <v>1233.9002</v>
      </c>
      <c r="N8508" s="5">
        <v>1393.0757936003999</v>
      </c>
      <c r="O8508" s="6">
        <v>4.9409179818332802E-2</v>
      </c>
    </row>
    <row r="8509" spans="1:15" x14ac:dyDescent="0.2">
      <c r="A8509" t="s">
        <v>57</v>
      </c>
      <c r="B8509" t="s">
        <v>58</v>
      </c>
      <c r="C8509">
        <v>2016</v>
      </c>
      <c r="D8509" t="s">
        <v>95</v>
      </c>
      <c r="E8509" t="s">
        <v>23</v>
      </c>
      <c r="F8509" t="s">
        <v>29</v>
      </c>
      <c r="G8509" t="s">
        <v>76</v>
      </c>
      <c r="H8509" s="1">
        <v>16</v>
      </c>
      <c r="I8509" s="1">
        <v>16</v>
      </c>
      <c r="J8509" s="1">
        <v>16</v>
      </c>
      <c r="K8509" s="2">
        <v>8360</v>
      </c>
      <c r="L8509" s="3">
        <v>7942</v>
      </c>
      <c r="M8509" s="4">
        <v>1246.8820000000001</v>
      </c>
      <c r="N8509" s="5">
        <v>1332.6924192399899</v>
      </c>
      <c r="O8509" s="6">
        <v>6.6985645933014398E-2</v>
      </c>
    </row>
    <row r="8510" spans="1:15" x14ac:dyDescent="0.2">
      <c r="A8510" t="s">
        <v>57</v>
      </c>
      <c r="B8510" t="s">
        <v>58</v>
      </c>
      <c r="C8510">
        <v>2016</v>
      </c>
      <c r="D8510" t="s">
        <v>95</v>
      </c>
      <c r="E8510" t="s">
        <v>30</v>
      </c>
      <c r="F8510" t="s">
        <v>31</v>
      </c>
      <c r="G8510" t="s">
        <v>77</v>
      </c>
      <c r="H8510" s="1">
        <v>54</v>
      </c>
      <c r="I8510" s="1">
        <v>53</v>
      </c>
      <c r="J8510" s="1">
        <v>62</v>
      </c>
      <c r="K8510" s="2">
        <v>719.2</v>
      </c>
      <c r="L8510" s="3">
        <v>566.7296</v>
      </c>
      <c r="M8510" s="4">
        <v>24.7805</v>
      </c>
      <c r="N8510" s="5">
        <v>22.109038197499999</v>
      </c>
      <c r="O8510" s="6">
        <v>5.9510567296996698E-2</v>
      </c>
    </row>
    <row r="8511" spans="1:15" x14ac:dyDescent="0.2">
      <c r="A8511" t="s">
        <v>57</v>
      </c>
      <c r="B8511" t="s">
        <v>58</v>
      </c>
      <c r="C8511">
        <v>2016</v>
      </c>
      <c r="D8511" t="s">
        <v>95</v>
      </c>
      <c r="E8511" t="s">
        <v>30</v>
      </c>
      <c r="F8511" t="s">
        <v>32</v>
      </c>
      <c r="G8511" t="s">
        <v>78</v>
      </c>
      <c r="H8511" s="1">
        <v>71</v>
      </c>
      <c r="I8511" s="1">
        <v>66</v>
      </c>
      <c r="J8511" s="1">
        <v>90</v>
      </c>
      <c r="K8511" s="2">
        <v>1096.4000000000001</v>
      </c>
      <c r="L8511" s="3">
        <v>1188.4975999999999</v>
      </c>
      <c r="M8511" s="4">
        <v>51.762</v>
      </c>
      <c r="N8511" s="5">
        <v>42.050413560000003</v>
      </c>
      <c r="O8511" s="6">
        <v>3.3381977380518103E-2</v>
      </c>
    </row>
    <row r="8512" spans="1:15" x14ac:dyDescent="0.2">
      <c r="A8512" t="s">
        <v>57</v>
      </c>
      <c r="B8512" t="s">
        <v>58</v>
      </c>
      <c r="C8512">
        <v>2016</v>
      </c>
      <c r="D8512" t="s">
        <v>95</v>
      </c>
      <c r="E8512" t="s">
        <v>30</v>
      </c>
      <c r="F8512" t="s">
        <v>33</v>
      </c>
      <c r="G8512" t="s">
        <v>79</v>
      </c>
      <c r="H8512" s="1">
        <v>62</v>
      </c>
      <c r="I8512" s="1">
        <v>58</v>
      </c>
      <c r="J8512" s="1">
        <v>78</v>
      </c>
      <c r="K8512" s="2">
        <v>1108.2</v>
      </c>
      <c r="L8512" s="3">
        <v>1121.4983999999999</v>
      </c>
      <c r="M8512" s="4">
        <v>62.358499999999999</v>
      </c>
      <c r="N8512" s="5">
        <v>55.899094777499997</v>
      </c>
      <c r="O8512" s="6">
        <v>2.95975455693918E-2</v>
      </c>
    </row>
    <row r="8513" spans="1:15" x14ac:dyDescent="0.2">
      <c r="A8513" t="s">
        <v>57</v>
      </c>
      <c r="B8513" t="s">
        <v>58</v>
      </c>
      <c r="C8513">
        <v>2016</v>
      </c>
      <c r="D8513" t="s">
        <v>95</v>
      </c>
      <c r="E8513" t="s">
        <v>30</v>
      </c>
      <c r="F8513" t="s">
        <v>34</v>
      </c>
      <c r="G8513" t="s">
        <v>80</v>
      </c>
      <c r="H8513" s="1">
        <v>63</v>
      </c>
      <c r="I8513" s="1">
        <v>59</v>
      </c>
      <c r="J8513" s="1">
        <v>80</v>
      </c>
      <c r="K8513" s="2">
        <v>944</v>
      </c>
      <c r="L8513" s="3">
        <v>1019.52</v>
      </c>
      <c r="M8513" s="4">
        <v>42.578499999999998</v>
      </c>
      <c r="N8513" s="5">
        <v>42.399031622499997</v>
      </c>
      <c r="O8513" s="6">
        <v>5.4025423728813499E-2</v>
      </c>
    </row>
    <row r="8514" spans="1:15" x14ac:dyDescent="0.2">
      <c r="A8514" t="s">
        <v>57</v>
      </c>
      <c r="B8514" t="s">
        <v>58</v>
      </c>
      <c r="C8514">
        <v>2016</v>
      </c>
      <c r="D8514" t="s">
        <v>95</v>
      </c>
      <c r="E8514" t="s">
        <v>30</v>
      </c>
      <c r="F8514" t="s">
        <v>35</v>
      </c>
      <c r="G8514" t="s">
        <v>81</v>
      </c>
      <c r="H8514" s="1">
        <v>60</v>
      </c>
      <c r="I8514" s="1">
        <v>57</v>
      </c>
      <c r="J8514" s="1">
        <v>73</v>
      </c>
      <c r="K8514" s="2">
        <v>1011.8</v>
      </c>
      <c r="L8514" s="3">
        <v>1009.7764</v>
      </c>
      <c r="M8514" s="4">
        <v>58.628</v>
      </c>
      <c r="N8514" s="5">
        <v>56.651063839999999</v>
      </c>
      <c r="O8514" s="6">
        <v>4.1707847400672099E-2</v>
      </c>
    </row>
    <row r="8515" spans="1:15" x14ac:dyDescent="0.2">
      <c r="A8515" t="s">
        <v>57</v>
      </c>
      <c r="B8515" t="s">
        <v>58</v>
      </c>
      <c r="C8515">
        <v>2016</v>
      </c>
      <c r="D8515" t="s">
        <v>95</v>
      </c>
      <c r="E8515" t="s">
        <v>30</v>
      </c>
      <c r="F8515" t="s">
        <v>36</v>
      </c>
      <c r="G8515" t="s">
        <v>82</v>
      </c>
      <c r="H8515" s="1">
        <v>47</v>
      </c>
      <c r="I8515" s="1">
        <v>46</v>
      </c>
      <c r="J8515" s="1">
        <v>55</v>
      </c>
      <c r="K8515" s="2">
        <v>1031.5999999999999</v>
      </c>
      <c r="L8515" s="3">
        <v>922.25040000000104</v>
      </c>
      <c r="M8515" s="4">
        <v>57.968499999999999</v>
      </c>
      <c r="N8515" s="5">
        <v>54.5086500775</v>
      </c>
      <c r="O8515" s="6">
        <v>4.6917409848778603E-2</v>
      </c>
    </row>
    <row r="8516" spans="1:15" x14ac:dyDescent="0.2">
      <c r="A8516" t="s">
        <v>57</v>
      </c>
      <c r="B8516" t="s">
        <v>58</v>
      </c>
      <c r="C8516">
        <v>2016</v>
      </c>
      <c r="D8516" t="s">
        <v>95</v>
      </c>
      <c r="E8516" t="s">
        <v>37</v>
      </c>
      <c r="F8516" t="s">
        <v>38</v>
      </c>
      <c r="G8516" t="s">
        <v>83</v>
      </c>
      <c r="H8516" s="1">
        <v>64</v>
      </c>
      <c r="I8516" s="1">
        <v>57</v>
      </c>
      <c r="J8516" s="1">
        <v>79</v>
      </c>
      <c r="K8516" s="2">
        <v>986</v>
      </c>
      <c r="L8516" s="3">
        <v>769.07999999999799</v>
      </c>
      <c r="M8516" s="4">
        <v>-1.2126999999999699</v>
      </c>
      <c r="N8516" s="5">
        <v>-1.16677141289997</v>
      </c>
      <c r="O8516" s="6">
        <v>4.7667342799188599E-2</v>
      </c>
    </row>
    <row r="8517" spans="1:15" x14ac:dyDescent="0.2">
      <c r="A8517" t="s">
        <v>57</v>
      </c>
      <c r="B8517" t="s">
        <v>58</v>
      </c>
      <c r="C8517">
        <v>2016</v>
      </c>
      <c r="D8517" t="s">
        <v>95</v>
      </c>
      <c r="E8517" t="s">
        <v>37</v>
      </c>
      <c r="F8517" t="s">
        <v>39</v>
      </c>
      <c r="G8517" t="s">
        <v>84</v>
      </c>
      <c r="H8517" s="1">
        <v>69</v>
      </c>
      <c r="I8517" s="1">
        <v>66</v>
      </c>
      <c r="J8517" s="1">
        <v>84</v>
      </c>
      <c r="K8517" s="2">
        <v>1149.5999999999999</v>
      </c>
      <c r="L8517" s="3">
        <v>981.75839999999801</v>
      </c>
      <c r="M8517" s="4">
        <v>10.11</v>
      </c>
      <c r="N8517" s="5">
        <v>8.5823790000000297</v>
      </c>
      <c r="O8517" s="6">
        <v>4.3841336116910198E-2</v>
      </c>
    </row>
    <row r="8518" spans="1:15" x14ac:dyDescent="0.2">
      <c r="A8518" t="s">
        <v>57</v>
      </c>
      <c r="B8518" t="s">
        <v>58</v>
      </c>
      <c r="C8518">
        <v>2016</v>
      </c>
      <c r="D8518" t="s">
        <v>95</v>
      </c>
      <c r="E8518" t="s">
        <v>37</v>
      </c>
      <c r="F8518" t="s">
        <v>40</v>
      </c>
      <c r="G8518" t="s">
        <v>85</v>
      </c>
      <c r="H8518" s="1">
        <v>59</v>
      </c>
      <c r="I8518" s="1">
        <v>54</v>
      </c>
      <c r="J8518" s="1">
        <v>65</v>
      </c>
      <c r="K8518" s="2">
        <v>979.6</v>
      </c>
      <c r="L8518" s="3">
        <v>826.78240000000005</v>
      </c>
      <c r="M8518" s="4">
        <v>83.546499999999995</v>
      </c>
      <c r="N8518" s="5">
        <v>73.064338377499993</v>
      </c>
      <c r="O8518" s="6">
        <v>4.02204981625153E-2</v>
      </c>
    </row>
    <row r="8519" spans="1:15" x14ac:dyDescent="0.2">
      <c r="A8519" t="s">
        <v>57</v>
      </c>
      <c r="B8519" t="s">
        <v>58</v>
      </c>
      <c r="C8519">
        <v>2016</v>
      </c>
      <c r="D8519" t="s">
        <v>95</v>
      </c>
      <c r="E8519" t="s">
        <v>37</v>
      </c>
      <c r="F8519" t="s">
        <v>41</v>
      </c>
      <c r="G8519" t="s">
        <v>86</v>
      </c>
      <c r="H8519" s="1">
        <v>62</v>
      </c>
      <c r="I8519" s="1">
        <v>57</v>
      </c>
      <c r="J8519" s="1">
        <v>76</v>
      </c>
      <c r="K8519" s="2">
        <v>1036.5999999999999</v>
      </c>
      <c r="L8519" s="3">
        <v>1094.6496</v>
      </c>
      <c r="M8519" s="4">
        <v>28.6693</v>
      </c>
      <c r="N8519" s="5">
        <v>30.007955624899999</v>
      </c>
      <c r="O8519" s="6">
        <v>4.4761721010997499E-2</v>
      </c>
    </row>
    <row r="8520" spans="1:15" x14ac:dyDescent="0.2">
      <c r="A8520" t="s">
        <v>57</v>
      </c>
      <c r="B8520" t="s">
        <v>58</v>
      </c>
      <c r="C8520">
        <v>2016</v>
      </c>
      <c r="D8520" t="s">
        <v>95</v>
      </c>
      <c r="E8520" t="s">
        <v>37</v>
      </c>
      <c r="F8520" t="s">
        <v>42</v>
      </c>
      <c r="G8520" t="s">
        <v>87</v>
      </c>
      <c r="H8520" s="1">
        <v>71</v>
      </c>
      <c r="I8520" s="1">
        <v>67</v>
      </c>
      <c r="J8520" s="1">
        <v>88</v>
      </c>
      <c r="K8520" s="2">
        <v>1134.4000000000001</v>
      </c>
      <c r="L8520" s="3">
        <v>925.670400000001</v>
      </c>
      <c r="M8520" s="4">
        <v>-12.3413</v>
      </c>
      <c r="N8520" s="5">
        <v>-10.201158143100001</v>
      </c>
      <c r="O8520" s="6">
        <v>4.98942172073343E-2</v>
      </c>
    </row>
    <row r="8521" spans="1:15" x14ac:dyDescent="0.2">
      <c r="A8521" t="s">
        <v>57</v>
      </c>
      <c r="B8521" t="s">
        <v>58</v>
      </c>
      <c r="C8521">
        <v>2016</v>
      </c>
      <c r="D8521" t="s">
        <v>95</v>
      </c>
      <c r="E8521" t="s">
        <v>37</v>
      </c>
      <c r="F8521" t="s">
        <v>43</v>
      </c>
      <c r="G8521" t="s">
        <v>88</v>
      </c>
      <c r="H8521" s="1">
        <v>50</v>
      </c>
      <c r="I8521" s="1">
        <v>46</v>
      </c>
      <c r="J8521" s="1">
        <v>56</v>
      </c>
      <c r="K8521" s="2">
        <v>821.2</v>
      </c>
      <c r="L8521" s="3">
        <v>814.63039999999899</v>
      </c>
      <c r="M8521" s="4">
        <v>118.85980000000001</v>
      </c>
      <c r="N8521" s="5">
        <v>118.69315856039999</v>
      </c>
      <c r="O8521" s="6">
        <v>3.8723818801753497E-2</v>
      </c>
    </row>
    <row r="8522" spans="1:15" x14ac:dyDescent="0.2">
      <c r="A8522" t="s">
        <v>57</v>
      </c>
      <c r="B8522" t="s">
        <v>58</v>
      </c>
      <c r="C8522">
        <v>2016</v>
      </c>
      <c r="D8522" t="s">
        <v>96</v>
      </c>
      <c r="E8522" t="s">
        <v>16</v>
      </c>
      <c r="F8522" t="s">
        <v>17</v>
      </c>
      <c r="G8522" t="s">
        <v>65</v>
      </c>
      <c r="H8522" s="1">
        <v>42</v>
      </c>
      <c r="I8522" s="1">
        <v>38</v>
      </c>
      <c r="J8522" s="1">
        <v>47</v>
      </c>
      <c r="K8522" s="2">
        <v>702.6</v>
      </c>
      <c r="L8522" s="3">
        <v>536.78639999999996</v>
      </c>
      <c r="M8522" s="4">
        <v>164.452</v>
      </c>
      <c r="N8522" s="5">
        <v>135.75183695999999</v>
      </c>
      <c r="O8522" s="6">
        <v>1.4802163393111301E-2</v>
      </c>
    </row>
    <row r="8523" spans="1:15" x14ac:dyDescent="0.2">
      <c r="A8523" t="s">
        <v>57</v>
      </c>
      <c r="B8523" t="s">
        <v>58</v>
      </c>
      <c r="C8523">
        <v>2016</v>
      </c>
      <c r="D8523" t="s">
        <v>96</v>
      </c>
      <c r="E8523" t="s">
        <v>16</v>
      </c>
      <c r="F8523" t="s">
        <v>18</v>
      </c>
      <c r="G8523" t="s">
        <v>66</v>
      </c>
      <c r="H8523" s="1">
        <v>39</v>
      </c>
      <c r="I8523" s="1">
        <v>39</v>
      </c>
      <c r="J8523" s="1">
        <v>46</v>
      </c>
      <c r="K8523" s="2">
        <v>595.79999999999995</v>
      </c>
      <c r="L8523" s="3">
        <v>606.52440000000001</v>
      </c>
      <c r="M8523" s="4">
        <v>134.67699999999999</v>
      </c>
      <c r="N8523" s="5">
        <v>125.68461671</v>
      </c>
      <c r="O8523" s="6">
        <v>2.55119167505874E-2</v>
      </c>
    </row>
    <row r="8524" spans="1:15" x14ac:dyDescent="0.2">
      <c r="A8524" t="s">
        <v>57</v>
      </c>
      <c r="B8524" t="s">
        <v>58</v>
      </c>
      <c r="C8524">
        <v>2016</v>
      </c>
      <c r="D8524" t="s">
        <v>96</v>
      </c>
      <c r="E8524" t="s">
        <v>16</v>
      </c>
      <c r="F8524" t="s">
        <v>19</v>
      </c>
      <c r="G8524" t="s">
        <v>67</v>
      </c>
      <c r="H8524" s="1">
        <v>41</v>
      </c>
      <c r="I8524" s="1">
        <v>40</v>
      </c>
      <c r="J8524" s="1">
        <v>48</v>
      </c>
      <c r="K8524" s="2">
        <v>389</v>
      </c>
      <c r="L8524" s="3">
        <v>404.56</v>
      </c>
      <c r="M8524" s="4">
        <v>78.846000000000004</v>
      </c>
      <c r="N8524" s="5">
        <v>77.147657160000094</v>
      </c>
      <c r="O8524" s="6">
        <v>1.7994858611825201E-2</v>
      </c>
    </row>
    <row r="8525" spans="1:15" x14ac:dyDescent="0.2">
      <c r="A8525" t="s">
        <v>57</v>
      </c>
      <c r="B8525" t="s">
        <v>58</v>
      </c>
      <c r="C8525">
        <v>2016</v>
      </c>
      <c r="D8525" t="s">
        <v>96</v>
      </c>
      <c r="E8525" t="s">
        <v>16</v>
      </c>
      <c r="F8525" t="s">
        <v>20</v>
      </c>
      <c r="G8525" t="s">
        <v>68</v>
      </c>
      <c r="H8525" s="1">
        <v>48</v>
      </c>
      <c r="I8525" s="1">
        <v>46</v>
      </c>
      <c r="J8525" s="1">
        <v>58</v>
      </c>
      <c r="K8525" s="2">
        <v>441.1</v>
      </c>
      <c r="L8525" s="3">
        <v>400.9599</v>
      </c>
      <c r="M8525" s="4">
        <v>80.623000000000005</v>
      </c>
      <c r="N8525" s="5">
        <v>80.319051289999905</v>
      </c>
      <c r="O8525" s="6">
        <v>6.5744729086374999E-3</v>
      </c>
    </row>
    <row r="8526" spans="1:15" x14ac:dyDescent="0.2">
      <c r="A8526" t="s">
        <v>57</v>
      </c>
      <c r="B8526" t="s">
        <v>58</v>
      </c>
      <c r="C8526">
        <v>2016</v>
      </c>
      <c r="D8526" t="s">
        <v>96</v>
      </c>
      <c r="E8526" t="s">
        <v>16</v>
      </c>
      <c r="F8526" t="s">
        <v>21</v>
      </c>
      <c r="G8526" t="s">
        <v>69</v>
      </c>
      <c r="H8526" s="1">
        <v>39</v>
      </c>
      <c r="I8526" s="1">
        <v>38</v>
      </c>
      <c r="J8526" s="1">
        <v>45</v>
      </c>
      <c r="K8526" s="2">
        <v>1620.3</v>
      </c>
      <c r="L8526" s="3">
        <v>1625.1609000000001</v>
      </c>
      <c r="M8526" s="4">
        <v>373.52199999999999</v>
      </c>
      <c r="N8526" s="5">
        <v>401.61832483999899</v>
      </c>
      <c r="O8526" s="6">
        <v>2.2650126519780302E-2</v>
      </c>
    </row>
    <row r="8527" spans="1:15" x14ac:dyDescent="0.2">
      <c r="A8527" t="s">
        <v>57</v>
      </c>
      <c r="B8527" t="s">
        <v>58</v>
      </c>
      <c r="C8527">
        <v>2016</v>
      </c>
      <c r="D8527" t="s">
        <v>96</v>
      </c>
      <c r="E8527" t="s">
        <v>16</v>
      </c>
      <c r="F8527" t="s">
        <v>22</v>
      </c>
      <c r="G8527" t="s">
        <v>70</v>
      </c>
      <c r="H8527" s="1">
        <v>29</v>
      </c>
      <c r="I8527" s="1">
        <v>28</v>
      </c>
      <c r="J8527" s="1">
        <v>37</v>
      </c>
      <c r="K8527" s="2">
        <v>427.8</v>
      </c>
      <c r="L8527" s="3">
        <v>448.33439999999899</v>
      </c>
      <c r="M8527" s="4">
        <v>99.16</v>
      </c>
      <c r="N8527" s="5">
        <v>90.076943999999997</v>
      </c>
      <c r="O8527" s="6">
        <v>1.9167835437120199E-2</v>
      </c>
    </row>
    <row r="8528" spans="1:15" x14ac:dyDescent="0.2">
      <c r="A8528" t="s">
        <v>57</v>
      </c>
      <c r="B8528" t="s">
        <v>58</v>
      </c>
      <c r="C8528">
        <v>2016</v>
      </c>
      <c r="D8528" t="s">
        <v>96</v>
      </c>
      <c r="E8528" t="s">
        <v>23</v>
      </c>
      <c r="F8528" t="s">
        <v>24</v>
      </c>
      <c r="G8528" t="s">
        <v>71</v>
      </c>
      <c r="H8528" s="1">
        <v>19</v>
      </c>
      <c r="I8528" s="1">
        <v>18</v>
      </c>
      <c r="J8528" s="1">
        <v>19</v>
      </c>
      <c r="K8528" s="2">
        <v>5056</v>
      </c>
      <c r="L8528" s="3">
        <v>4904.32</v>
      </c>
      <c r="M8528" s="4">
        <v>937.64760000000001</v>
      </c>
      <c r="N8528" s="5">
        <v>953.09628185760005</v>
      </c>
      <c r="O8528" s="6">
        <v>6.7246835443038003E-3</v>
      </c>
    </row>
    <row r="8529" spans="1:15" x14ac:dyDescent="0.2">
      <c r="A8529" t="s">
        <v>57</v>
      </c>
      <c r="B8529" t="s">
        <v>58</v>
      </c>
      <c r="C8529">
        <v>2016</v>
      </c>
      <c r="D8529" t="s">
        <v>96</v>
      </c>
      <c r="E8529" t="s">
        <v>23</v>
      </c>
      <c r="F8529" t="s">
        <v>25</v>
      </c>
      <c r="G8529" t="s">
        <v>72</v>
      </c>
      <c r="H8529" s="1">
        <v>10</v>
      </c>
      <c r="I8529" s="1">
        <v>10</v>
      </c>
      <c r="J8529" s="1">
        <v>11</v>
      </c>
      <c r="K8529" s="2">
        <v>5610</v>
      </c>
      <c r="L8529" s="3">
        <v>5049</v>
      </c>
      <c r="M8529" s="4">
        <v>1059.5834</v>
      </c>
      <c r="N8529" s="5">
        <v>852.08094444439996</v>
      </c>
      <c r="O8529" s="6">
        <v>1.24777183600713E-2</v>
      </c>
    </row>
    <row r="8530" spans="1:15" x14ac:dyDescent="0.2">
      <c r="A8530" t="s">
        <v>57</v>
      </c>
      <c r="B8530" t="s">
        <v>58</v>
      </c>
      <c r="C8530">
        <v>2016</v>
      </c>
      <c r="D8530" t="s">
        <v>96</v>
      </c>
      <c r="E8530" t="s">
        <v>23</v>
      </c>
      <c r="F8530" t="s">
        <v>26</v>
      </c>
      <c r="G8530" t="s">
        <v>73</v>
      </c>
      <c r="H8530" s="1">
        <v>22</v>
      </c>
      <c r="I8530" s="1">
        <v>22</v>
      </c>
      <c r="J8530" s="1">
        <v>22</v>
      </c>
      <c r="K8530" s="2">
        <v>2294</v>
      </c>
      <c r="L8530" s="3">
        <v>1858.14</v>
      </c>
      <c r="M8530" s="4">
        <v>437.11340000000001</v>
      </c>
      <c r="N8530" s="5">
        <v>414.7620434044</v>
      </c>
      <c r="O8530" s="6">
        <v>6.5387968613775096E-3</v>
      </c>
    </row>
    <row r="8531" spans="1:15" x14ac:dyDescent="0.2">
      <c r="A8531" t="s">
        <v>57</v>
      </c>
      <c r="B8531" t="s">
        <v>58</v>
      </c>
      <c r="C8531">
        <v>2016</v>
      </c>
      <c r="D8531" t="s">
        <v>96</v>
      </c>
      <c r="E8531" t="s">
        <v>23</v>
      </c>
      <c r="F8531" t="s">
        <v>27</v>
      </c>
      <c r="G8531" t="s">
        <v>74</v>
      </c>
      <c r="H8531" s="1">
        <v>23</v>
      </c>
      <c r="I8531" s="1">
        <v>23</v>
      </c>
      <c r="J8531" s="1">
        <v>26</v>
      </c>
      <c r="K8531" s="2">
        <v>7095</v>
      </c>
      <c r="L8531" s="3">
        <v>7307.85</v>
      </c>
      <c r="M8531" s="4">
        <v>1352.8338000000001</v>
      </c>
      <c r="N8531" s="5">
        <v>1337.0570522244</v>
      </c>
      <c r="O8531" s="6">
        <v>8.5976039464411604E-3</v>
      </c>
    </row>
    <row r="8532" spans="1:15" x14ac:dyDescent="0.2">
      <c r="A8532" t="s">
        <v>57</v>
      </c>
      <c r="B8532" t="s">
        <v>58</v>
      </c>
      <c r="C8532">
        <v>2016</v>
      </c>
      <c r="D8532" t="s">
        <v>96</v>
      </c>
      <c r="E8532" t="s">
        <v>23</v>
      </c>
      <c r="F8532" t="s">
        <v>28</v>
      </c>
      <c r="G8532" t="s">
        <v>75</v>
      </c>
      <c r="H8532" s="1">
        <v>29</v>
      </c>
      <c r="I8532" s="1">
        <v>28</v>
      </c>
      <c r="J8532" s="1">
        <v>30</v>
      </c>
      <c r="K8532" s="2">
        <v>9292.1</v>
      </c>
      <c r="L8532" s="3">
        <v>8929.7081000000308</v>
      </c>
      <c r="M8532" s="4">
        <v>1779.8997999999999</v>
      </c>
      <c r="N8532" s="5">
        <v>1920.50832440042</v>
      </c>
      <c r="O8532" s="6">
        <v>1.23653426028562E-2</v>
      </c>
    </row>
    <row r="8533" spans="1:15" x14ac:dyDescent="0.2">
      <c r="A8533" t="s">
        <v>57</v>
      </c>
      <c r="B8533" t="s">
        <v>58</v>
      </c>
      <c r="C8533">
        <v>2016</v>
      </c>
      <c r="D8533" t="s">
        <v>96</v>
      </c>
      <c r="E8533" t="s">
        <v>23</v>
      </c>
      <c r="F8533" t="s">
        <v>29</v>
      </c>
      <c r="G8533" t="s">
        <v>76</v>
      </c>
      <c r="H8533" s="1">
        <v>18</v>
      </c>
      <c r="I8533" s="1">
        <v>17</v>
      </c>
      <c r="J8533" s="1">
        <v>19</v>
      </c>
      <c r="K8533" s="2">
        <v>8347</v>
      </c>
      <c r="L8533" s="3">
        <v>8430.4699999999993</v>
      </c>
      <c r="M8533" s="4">
        <v>1656.0516</v>
      </c>
      <c r="N8533" s="5">
        <v>1623.7850906256001</v>
      </c>
      <c r="O8533" s="6">
        <v>1.47358332334971E-2</v>
      </c>
    </row>
    <row r="8534" spans="1:15" x14ac:dyDescent="0.2">
      <c r="A8534" t="s">
        <v>57</v>
      </c>
      <c r="B8534" t="s">
        <v>58</v>
      </c>
      <c r="C8534">
        <v>2016</v>
      </c>
      <c r="D8534" t="s">
        <v>96</v>
      </c>
      <c r="E8534" t="s">
        <v>30</v>
      </c>
      <c r="F8534" t="s">
        <v>31</v>
      </c>
      <c r="G8534" t="s">
        <v>77</v>
      </c>
      <c r="H8534" s="1">
        <v>68</v>
      </c>
      <c r="I8534" s="1">
        <v>61</v>
      </c>
      <c r="J8534" s="1">
        <v>78</v>
      </c>
      <c r="K8534" s="2">
        <v>994.4</v>
      </c>
      <c r="L8534" s="3">
        <v>881.03839999999695</v>
      </c>
      <c r="M8534" s="4">
        <v>65.298000000000002</v>
      </c>
      <c r="N8534" s="5">
        <v>56.614671960000003</v>
      </c>
      <c r="O8534" s="6">
        <v>2.17216411906677E-2</v>
      </c>
    </row>
    <row r="8535" spans="1:15" x14ac:dyDescent="0.2">
      <c r="A8535" t="s">
        <v>57</v>
      </c>
      <c r="B8535" t="s">
        <v>58</v>
      </c>
      <c r="C8535">
        <v>2016</v>
      </c>
      <c r="D8535" t="s">
        <v>96</v>
      </c>
      <c r="E8535" t="s">
        <v>30</v>
      </c>
      <c r="F8535" t="s">
        <v>32</v>
      </c>
      <c r="G8535" t="s">
        <v>78</v>
      </c>
      <c r="H8535" s="1">
        <v>64</v>
      </c>
      <c r="I8535" s="1">
        <v>58</v>
      </c>
      <c r="J8535" s="1">
        <v>77</v>
      </c>
      <c r="K8535" s="2">
        <v>1006.3</v>
      </c>
      <c r="L8535" s="3">
        <v>771.83209999999804</v>
      </c>
      <c r="M8535" s="4">
        <v>67.570000000000107</v>
      </c>
      <c r="N8535" s="5">
        <v>57.049351000000001</v>
      </c>
      <c r="O8535" s="6">
        <v>1.3614230348802501E-2</v>
      </c>
    </row>
    <row r="8536" spans="1:15" x14ac:dyDescent="0.2">
      <c r="A8536" t="s">
        <v>57</v>
      </c>
      <c r="B8536" t="s">
        <v>58</v>
      </c>
      <c r="C8536">
        <v>2016</v>
      </c>
      <c r="D8536" t="s">
        <v>96</v>
      </c>
      <c r="E8536" t="s">
        <v>30</v>
      </c>
      <c r="F8536" t="s">
        <v>33</v>
      </c>
      <c r="G8536" t="s">
        <v>79</v>
      </c>
      <c r="H8536" s="1">
        <v>58</v>
      </c>
      <c r="I8536" s="1">
        <v>54</v>
      </c>
      <c r="J8536" s="1">
        <v>68</v>
      </c>
      <c r="K8536" s="2">
        <v>984.1</v>
      </c>
      <c r="L8536" s="3">
        <v>1083.4940999999999</v>
      </c>
      <c r="M8536" s="4">
        <v>63.422499999999999</v>
      </c>
      <c r="N8536" s="5">
        <v>56.178064937499997</v>
      </c>
      <c r="O8536" s="6">
        <v>1.7173051519154599E-2</v>
      </c>
    </row>
    <row r="8537" spans="1:15" x14ac:dyDescent="0.2">
      <c r="A8537" t="s">
        <v>57</v>
      </c>
      <c r="B8537" t="s">
        <v>58</v>
      </c>
      <c r="C8537">
        <v>2016</v>
      </c>
      <c r="D8537" t="s">
        <v>96</v>
      </c>
      <c r="E8537" t="s">
        <v>30</v>
      </c>
      <c r="F8537" t="s">
        <v>34</v>
      </c>
      <c r="G8537" t="s">
        <v>80</v>
      </c>
      <c r="H8537" s="1">
        <v>66</v>
      </c>
      <c r="I8537" s="1">
        <v>62</v>
      </c>
      <c r="J8537" s="1">
        <v>91</v>
      </c>
      <c r="K8537" s="2">
        <v>1117.3</v>
      </c>
      <c r="L8537" s="3">
        <v>1232.3819000000001</v>
      </c>
      <c r="M8537" s="4">
        <v>89.510999999999996</v>
      </c>
      <c r="N8537" s="5">
        <v>72.941618790000007</v>
      </c>
      <c r="O8537" s="6">
        <v>1.7631790924550299E-2</v>
      </c>
    </row>
    <row r="8538" spans="1:15" x14ac:dyDescent="0.2">
      <c r="A8538" t="s">
        <v>57</v>
      </c>
      <c r="B8538" t="s">
        <v>58</v>
      </c>
      <c r="C8538">
        <v>2016</v>
      </c>
      <c r="D8538" t="s">
        <v>96</v>
      </c>
      <c r="E8538" t="s">
        <v>30</v>
      </c>
      <c r="F8538" t="s">
        <v>35</v>
      </c>
      <c r="G8538" t="s">
        <v>81</v>
      </c>
      <c r="H8538" s="1">
        <v>49</v>
      </c>
      <c r="I8538" s="1">
        <v>47</v>
      </c>
      <c r="J8538" s="1">
        <v>58</v>
      </c>
      <c r="K8538" s="2">
        <v>836.8</v>
      </c>
      <c r="L8538" s="3">
        <v>788.26559999999904</v>
      </c>
      <c r="M8538" s="4">
        <v>55.728499999999997</v>
      </c>
      <c r="N8538" s="5">
        <v>62.821902122499999</v>
      </c>
      <c r="O8538" s="6">
        <v>1.8164435946462699E-2</v>
      </c>
    </row>
    <row r="8539" spans="1:15" x14ac:dyDescent="0.2">
      <c r="A8539" t="s">
        <v>57</v>
      </c>
      <c r="B8539" t="s">
        <v>58</v>
      </c>
      <c r="C8539">
        <v>2016</v>
      </c>
      <c r="D8539" t="s">
        <v>96</v>
      </c>
      <c r="E8539" t="s">
        <v>30</v>
      </c>
      <c r="F8539" t="s">
        <v>36</v>
      </c>
      <c r="G8539" t="s">
        <v>82</v>
      </c>
      <c r="H8539" s="1">
        <v>42</v>
      </c>
      <c r="I8539" s="1">
        <v>39</v>
      </c>
      <c r="J8539" s="1">
        <v>51</v>
      </c>
      <c r="K8539" s="2">
        <v>1112.8</v>
      </c>
      <c r="L8539" s="3">
        <v>936.97759999999801</v>
      </c>
      <c r="M8539" s="4">
        <v>103.0635</v>
      </c>
      <c r="N8539" s="5">
        <v>89.599799677500002</v>
      </c>
      <c r="O8539" s="6">
        <v>1.27606038820992E-2</v>
      </c>
    </row>
    <row r="8540" spans="1:15" x14ac:dyDescent="0.2">
      <c r="A8540" t="s">
        <v>57</v>
      </c>
      <c r="B8540" t="s">
        <v>58</v>
      </c>
      <c r="C8540">
        <v>2016</v>
      </c>
      <c r="D8540" t="s">
        <v>96</v>
      </c>
      <c r="E8540" t="s">
        <v>37</v>
      </c>
      <c r="F8540" t="s">
        <v>38</v>
      </c>
      <c r="G8540" t="s">
        <v>83</v>
      </c>
      <c r="H8540" s="1">
        <v>53</v>
      </c>
      <c r="I8540" s="1">
        <v>47</v>
      </c>
      <c r="J8540" s="1">
        <v>65</v>
      </c>
      <c r="K8540" s="2">
        <v>849.7</v>
      </c>
      <c r="L8540" s="3">
        <v>923.62390000000005</v>
      </c>
      <c r="M8540" s="4">
        <v>10.621</v>
      </c>
      <c r="N8540" s="5">
        <v>11.218006409999999</v>
      </c>
      <c r="O8540" s="6">
        <v>2.38907849829351E-2</v>
      </c>
    </row>
    <row r="8541" spans="1:15" x14ac:dyDescent="0.2">
      <c r="A8541" t="s">
        <v>57</v>
      </c>
      <c r="B8541" t="s">
        <v>58</v>
      </c>
      <c r="C8541">
        <v>2016</v>
      </c>
      <c r="D8541" t="s">
        <v>96</v>
      </c>
      <c r="E8541" t="s">
        <v>37</v>
      </c>
      <c r="F8541" t="s">
        <v>39</v>
      </c>
      <c r="G8541" t="s">
        <v>84</v>
      </c>
      <c r="H8541" s="1">
        <v>64</v>
      </c>
      <c r="I8541" s="1">
        <v>58</v>
      </c>
      <c r="J8541" s="1">
        <v>76</v>
      </c>
      <c r="K8541" s="2">
        <v>999.3</v>
      </c>
      <c r="L8541" s="3">
        <v>836.41409999999996</v>
      </c>
      <c r="M8541" s="4">
        <v>16.230899999999998</v>
      </c>
      <c r="N8541" s="5">
        <v>12.7849338519</v>
      </c>
      <c r="O8541" s="6">
        <v>1.37095967177024E-2</v>
      </c>
    </row>
    <row r="8542" spans="1:15" x14ac:dyDescent="0.2">
      <c r="A8542" t="s">
        <v>57</v>
      </c>
      <c r="B8542" t="s">
        <v>58</v>
      </c>
      <c r="C8542">
        <v>2016</v>
      </c>
      <c r="D8542" t="s">
        <v>96</v>
      </c>
      <c r="E8542" t="s">
        <v>37</v>
      </c>
      <c r="F8542" t="s">
        <v>40</v>
      </c>
      <c r="G8542" t="s">
        <v>85</v>
      </c>
      <c r="H8542" s="1">
        <v>52</v>
      </c>
      <c r="I8542" s="1">
        <v>50</v>
      </c>
      <c r="J8542" s="1">
        <v>56</v>
      </c>
      <c r="K8542" s="2">
        <v>937.4</v>
      </c>
      <c r="L8542" s="3">
        <v>830.53639999999905</v>
      </c>
      <c r="M8542" s="4">
        <v>100.39279999999999</v>
      </c>
      <c r="N8542" s="5">
        <v>100.78714291839999</v>
      </c>
      <c r="O8542" s="6">
        <v>2.1975677405589901E-2</v>
      </c>
    </row>
    <row r="8543" spans="1:15" x14ac:dyDescent="0.2">
      <c r="A8543" t="s">
        <v>57</v>
      </c>
      <c r="B8543" t="s">
        <v>58</v>
      </c>
      <c r="C8543">
        <v>2016</v>
      </c>
      <c r="D8543" t="s">
        <v>96</v>
      </c>
      <c r="E8543" t="s">
        <v>37</v>
      </c>
      <c r="F8543" t="s">
        <v>41</v>
      </c>
      <c r="G8543" t="s">
        <v>86</v>
      </c>
      <c r="H8543" s="1">
        <v>48</v>
      </c>
      <c r="I8543" s="1">
        <v>46</v>
      </c>
      <c r="J8543" s="1">
        <v>56</v>
      </c>
      <c r="K8543" s="2">
        <v>808.5</v>
      </c>
      <c r="L8543" s="3">
        <v>852.96749999999997</v>
      </c>
      <c r="M8543" s="4">
        <v>39.862200000000001</v>
      </c>
      <c r="N8543" s="5">
        <v>38.611403888399998</v>
      </c>
      <c r="O8543" s="6">
        <v>9.2764378478664197E-3</v>
      </c>
    </row>
    <row r="8544" spans="1:15" x14ac:dyDescent="0.2">
      <c r="A8544" t="s">
        <v>57</v>
      </c>
      <c r="B8544" t="s">
        <v>58</v>
      </c>
      <c r="C8544">
        <v>2016</v>
      </c>
      <c r="D8544" t="s">
        <v>96</v>
      </c>
      <c r="E8544" t="s">
        <v>37</v>
      </c>
      <c r="F8544" t="s">
        <v>42</v>
      </c>
      <c r="G8544" t="s">
        <v>87</v>
      </c>
      <c r="H8544" s="1">
        <v>57</v>
      </c>
      <c r="I8544" s="1">
        <v>55</v>
      </c>
      <c r="J8544" s="1">
        <v>71</v>
      </c>
      <c r="K8544" s="2">
        <v>935.3</v>
      </c>
      <c r="L8544" s="3">
        <v>848.31709999999998</v>
      </c>
      <c r="M8544" s="4">
        <v>18.528500000000001</v>
      </c>
      <c r="N8544" s="5">
        <v>14.169021877500001</v>
      </c>
      <c r="O8544" s="6">
        <v>2.53394632738159E-2</v>
      </c>
    </row>
    <row r="8545" spans="1:15" x14ac:dyDescent="0.2">
      <c r="A8545" t="s">
        <v>57</v>
      </c>
      <c r="B8545" t="s">
        <v>58</v>
      </c>
      <c r="C8545">
        <v>2016</v>
      </c>
      <c r="D8545" t="s">
        <v>96</v>
      </c>
      <c r="E8545" t="s">
        <v>37</v>
      </c>
      <c r="F8545" t="s">
        <v>43</v>
      </c>
      <c r="G8545" t="s">
        <v>88</v>
      </c>
      <c r="H8545" s="1">
        <v>40</v>
      </c>
      <c r="I8545" s="1">
        <v>39</v>
      </c>
      <c r="J8545" s="1">
        <v>49</v>
      </c>
      <c r="K8545" s="2">
        <v>741.9</v>
      </c>
      <c r="L8545" s="3">
        <v>698.12789999999904</v>
      </c>
      <c r="M8545" s="4">
        <v>128.6472</v>
      </c>
      <c r="N8545" s="5">
        <v>141.0580526784</v>
      </c>
      <c r="O8545" s="6">
        <v>1.22658040167138E-2</v>
      </c>
    </row>
    <row r="8546" spans="1:15" x14ac:dyDescent="0.2">
      <c r="A8546" t="s">
        <v>57</v>
      </c>
      <c r="B8546" t="s">
        <v>58</v>
      </c>
      <c r="C8546">
        <v>2016</v>
      </c>
      <c r="D8546" t="s">
        <v>97</v>
      </c>
      <c r="E8546" t="s">
        <v>16</v>
      </c>
      <c r="F8546" t="s">
        <v>17</v>
      </c>
      <c r="G8546" t="s">
        <v>65</v>
      </c>
      <c r="H8546" s="1">
        <v>37</v>
      </c>
      <c r="I8546" s="1">
        <v>37</v>
      </c>
      <c r="J8546" s="1">
        <v>39</v>
      </c>
      <c r="K8546" s="2">
        <v>683.6</v>
      </c>
      <c r="L8546" s="3">
        <v>522.2704</v>
      </c>
      <c r="M8546" s="4">
        <v>173.18100000000001</v>
      </c>
      <c r="N8546" s="5">
        <v>168.29902761</v>
      </c>
      <c r="O8546" s="6">
        <v>6.4365125804564096E-3</v>
      </c>
    </row>
    <row r="8547" spans="1:15" x14ac:dyDescent="0.2">
      <c r="A8547" t="s">
        <v>57</v>
      </c>
      <c r="B8547" t="s">
        <v>58</v>
      </c>
      <c r="C8547">
        <v>2016</v>
      </c>
      <c r="D8547" t="s">
        <v>97</v>
      </c>
      <c r="E8547" t="s">
        <v>16</v>
      </c>
      <c r="F8547" t="s">
        <v>18</v>
      </c>
      <c r="G8547" t="s">
        <v>66</v>
      </c>
      <c r="H8547" s="1">
        <v>45</v>
      </c>
      <c r="I8547" s="1">
        <v>44</v>
      </c>
      <c r="J8547" s="1">
        <v>51</v>
      </c>
      <c r="K8547" s="2">
        <v>726.4</v>
      </c>
      <c r="L8547" s="3">
        <v>722.04160000000002</v>
      </c>
      <c r="M8547" s="4">
        <v>177.982</v>
      </c>
      <c r="N8547" s="5">
        <v>156.65619676</v>
      </c>
      <c r="O8547" s="6">
        <v>7.7092511013215903E-3</v>
      </c>
    </row>
    <row r="8548" spans="1:15" x14ac:dyDescent="0.2">
      <c r="A8548" t="s">
        <v>57</v>
      </c>
      <c r="B8548" t="s">
        <v>58</v>
      </c>
      <c r="C8548">
        <v>2016</v>
      </c>
      <c r="D8548" t="s">
        <v>97</v>
      </c>
      <c r="E8548" t="s">
        <v>16</v>
      </c>
      <c r="F8548" t="s">
        <v>19</v>
      </c>
      <c r="G8548" t="s">
        <v>67</v>
      </c>
      <c r="H8548" s="1">
        <v>49</v>
      </c>
      <c r="I8548" s="1">
        <v>44</v>
      </c>
      <c r="J8548" s="1">
        <v>59</v>
      </c>
      <c r="K8548" s="2">
        <v>430</v>
      </c>
      <c r="L8548" s="3">
        <v>460.1</v>
      </c>
      <c r="M8548" s="4">
        <v>88.009</v>
      </c>
      <c r="N8548" s="5">
        <v>73.039549190000002</v>
      </c>
      <c r="O8548" s="6">
        <v>1.3953488372093001E-2</v>
      </c>
    </row>
    <row r="8549" spans="1:15" x14ac:dyDescent="0.2">
      <c r="A8549" t="s">
        <v>57</v>
      </c>
      <c r="B8549" t="s">
        <v>58</v>
      </c>
      <c r="C8549">
        <v>2016</v>
      </c>
      <c r="D8549" t="s">
        <v>97</v>
      </c>
      <c r="E8549" t="s">
        <v>16</v>
      </c>
      <c r="F8549" t="s">
        <v>20</v>
      </c>
      <c r="G8549" t="s">
        <v>68</v>
      </c>
      <c r="H8549" s="1">
        <v>50</v>
      </c>
      <c r="I8549" s="1">
        <v>48</v>
      </c>
      <c r="J8549" s="1">
        <v>59</v>
      </c>
      <c r="K8549" s="2">
        <v>476.9</v>
      </c>
      <c r="L8549" s="3">
        <v>462.11610000000002</v>
      </c>
      <c r="M8549" s="4">
        <v>87.667000000000002</v>
      </c>
      <c r="N8549" s="5">
        <v>73.055541109999993</v>
      </c>
      <c r="O8549" s="6">
        <v>6.5003145313482901E-3</v>
      </c>
    </row>
    <row r="8550" spans="1:15" x14ac:dyDescent="0.2">
      <c r="A8550" t="s">
        <v>57</v>
      </c>
      <c r="B8550" t="s">
        <v>58</v>
      </c>
      <c r="C8550">
        <v>2016</v>
      </c>
      <c r="D8550" t="s">
        <v>97</v>
      </c>
      <c r="E8550" t="s">
        <v>16</v>
      </c>
      <c r="F8550" t="s">
        <v>21</v>
      </c>
      <c r="G8550" t="s">
        <v>69</v>
      </c>
      <c r="H8550" s="1">
        <v>50</v>
      </c>
      <c r="I8550" s="1">
        <v>48</v>
      </c>
      <c r="J8550" s="1">
        <v>57</v>
      </c>
      <c r="K8550" s="2">
        <v>2016.5</v>
      </c>
      <c r="L8550" s="3">
        <v>1865.2625</v>
      </c>
      <c r="M8550" s="4">
        <v>471.892</v>
      </c>
      <c r="N8550" s="5">
        <v>373.30432336000001</v>
      </c>
      <c r="O8550" s="6">
        <v>1.6117034465658299E-2</v>
      </c>
    </row>
    <row r="8551" spans="1:15" x14ac:dyDescent="0.2">
      <c r="A8551" t="s">
        <v>57</v>
      </c>
      <c r="B8551" t="s">
        <v>58</v>
      </c>
      <c r="C8551">
        <v>2016</v>
      </c>
      <c r="D8551" t="s">
        <v>97</v>
      </c>
      <c r="E8551" t="s">
        <v>16</v>
      </c>
      <c r="F8551" t="s">
        <v>22</v>
      </c>
      <c r="G8551" t="s">
        <v>70</v>
      </c>
      <c r="H8551" s="1">
        <v>31</v>
      </c>
      <c r="I8551" s="1">
        <v>31</v>
      </c>
      <c r="J8551" s="1">
        <v>31</v>
      </c>
      <c r="K8551" s="2">
        <v>365.3</v>
      </c>
      <c r="L8551" s="3">
        <v>362.74290000000002</v>
      </c>
      <c r="M8551" s="4">
        <v>86.983000000000004</v>
      </c>
      <c r="N8551" s="5">
        <v>73.080507109999999</v>
      </c>
      <c r="O8551" s="6">
        <v>1.0128661374213E-2</v>
      </c>
    </row>
    <row r="8552" spans="1:15" x14ac:dyDescent="0.2">
      <c r="A8552" t="s">
        <v>57</v>
      </c>
      <c r="B8552" t="s">
        <v>58</v>
      </c>
      <c r="C8552">
        <v>2016</v>
      </c>
      <c r="D8552" t="s">
        <v>97</v>
      </c>
      <c r="E8552" t="s">
        <v>23</v>
      </c>
      <c r="F8552" t="s">
        <v>24</v>
      </c>
      <c r="G8552" t="s">
        <v>71</v>
      </c>
      <c r="H8552" s="1">
        <v>22</v>
      </c>
      <c r="I8552" s="1">
        <v>22</v>
      </c>
      <c r="J8552" s="1">
        <v>23</v>
      </c>
      <c r="K8552" s="2">
        <v>6767</v>
      </c>
      <c r="L8552" s="3">
        <v>6631.66</v>
      </c>
      <c r="M8552" s="4">
        <v>1212.8312000000001</v>
      </c>
      <c r="N8552" s="5">
        <v>960.18390706560206</v>
      </c>
      <c r="O8552" s="6">
        <v>1.22654056450421E-2</v>
      </c>
    </row>
    <row r="8553" spans="1:15" x14ac:dyDescent="0.2">
      <c r="A8553" t="s">
        <v>57</v>
      </c>
      <c r="B8553" t="s">
        <v>58</v>
      </c>
      <c r="C8553">
        <v>2016</v>
      </c>
      <c r="D8553" t="s">
        <v>97</v>
      </c>
      <c r="E8553" t="s">
        <v>23</v>
      </c>
      <c r="F8553" t="s">
        <v>25</v>
      </c>
      <c r="G8553" t="s">
        <v>72</v>
      </c>
      <c r="H8553" s="1">
        <v>18</v>
      </c>
      <c r="I8553" s="1">
        <v>16</v>
      </c>
      <c r="J8553" s="1">
        <v>18</v>
      </c>
      <c r="K8553" s="2">
        <v>7456</v>
      </c>
      <c r="L8553" s="3">
        <v>6486.72</v>
      </c>
      <c r="M8553" s="4">
        <v>1444.4808</v>
      </c>
      <c r="N8553" s="5">
        <v>1365.3116963135999</v>
      </c>
      <c r="O8553" s="6">
        <v>1.7972103004291799E-2</v>
      </c>
    </row>
    <row r="8554" spans="1:15" x14ac:dyDescent="0.2">
      <c r="A8554" t="s">
        <v>57</v>
      </c>
      <c r="B8554" t="s">
        <v>58</v>
      </c>
      <c r="C8554">
        <v>2016</v>
      </c>
      <c r="D8554" t="s">
        <v>97</v>
      </c>
      <c r="E8554" t="s">
        <v>23</v>
      </c>
      <c r="F8554" t="s">
        <v>26</v>
      </c>
      <c r="G8554" t="s">
        <v>73</v>
      </c>
      <c r="H8554" s="1">
        <v>23</v>
      </c>
      <c r="I8554" s="1">
        <v>22</v>
      </c>
      <c r="J8554" s="1">
        <v>26</v>
      </c>
      <c r="K8554" s="2">
        <v>2676.1</v>
      </c>
      <c r="L8554" s="3">
        <v>2973.1471000000001</v>
      </c>
      <c r="M8554" s="4">
        <v>486.09519999999998</v>
      </c>
      <c r="N8554" s="5">
        <v>515.72367463039996</v>
      </c>
      <c r="O8554" s="6">
        <v>1.90202159859497E-2</v>
      </c>
    </row>
    <row r="8555" spans="1:15" x14ac:dyDescent="0.2">
      <c r="A8555" t="s">
        <v>57</v>
      </c>
      <c r="B8555" t="s">
        <v>58</v>
      </c>
      <c r="C8555">
        <v>2016</v>
      </c>
      <c r="D8555" t="s">
        <v>97</v>
      </c>
      <c r="E8555" t="s">
        <v>23</v>
      </c>
      <c r="F8555" t="s">
        <v>27</v>
      </c>
      <c r="G8555" t="s">
        <v>74</v>
      </c>
      <c r="H8555" s="1">
        <v>25</v>
      </c>
      <c r="I8555" s="1">
        <v>24</v>
      </c>
      <c r="J8555" s="1">
        <v>29</v>
      </c>
      <c r="K8555" s="2">
        <v>12724</v>
      </c>
      <c r="L8555" s="3">
        <v>13741.92</v>
      </c>
      <c r="M8555" s="4">
        <v>2383.0436</v>
      </c>
      <c r="N8555" s="5">
        <v>2455.5739150096201</v>
      </c>
      <c r="O8555" s="6">
        <v>1.68186104998428E-2</v>
      </c>
    </row>
    <row r="8556" spans="1:15" x14ac:dyDescent="0.2">
      <c r="A8556" t="s">
        <v>57</v>
      </c>
      <c r="B8556" t="s">
        <v>58</v>
      </c>
      <c r="C8556">
        <v>2016</v>
      </c>
      <c r="D8556" t="s">
        <v>97</v>
      </c>
      <c r="E8556" t="s">
        <v>23</v>
      </c>
      <c r="F8556" t="s">
        <v>28</v>
      </c>
      <c r="G8556" t="s">
        <v>75</v>
      </c>
      <c r="H8556" s="1">
        <v>22</v>
      </c>
      <c r="I8556" s="1">
        <v>22</v>
      </c>
      <c r="J8556" s="1">
        <v>23</v>
      </c>
      <c r="K8556" s="2">
        <v>6085.5</v>
      </c>
      <c r="L8556" s="3">
        <v>6115.9274999999998</v>
      </c>
      <c r="M8556" s="4">
        <v>1173.3807999999999</v>
      </c>
      <c r="N8556" s="5">
        <v>1283.4533060864001</v>
      </c>
      <c r="O8556" s="6">
        <v>4.0259633555172099E-3</v>
      </c>
    </row>
    <row r="8557" spans="1:15" x14ac:dyDescent="0.2">
      <c r="A8557" t="s">
        <v>57</v>
      </c>
      <c r="B8557" t="s">
        <v>58</v>
      </c>
      <c r="C8557">
        <v>2016</v>
      </c>
      <c r="D8557" t="s">
        <v>97</v>
      </c>
      <c r="E8557" t="s">
        <v>23</v>
      </c>
      <c r="F8557" t="s">
        <v>29</v>
      </c>
      <c r="G8557" t="s">
        <v>76</v>
      </c>
      <c r="H8557" s="1">
        <v>16</v>
      </c>
      <c r="I8557" s="1">
        <v>15</v>
      </c>
      <c r="J8557" s="1">
        <v>17</v>
      </c>
      <c r="K8557" s="2">
        <v>6582</v>
      </c>
      <c r="L8557" s="3">
        <v>6779.46</v>
      </c>
      <c r="M8557" s="4">
        <v>1150.9639999999999</v>
      </c>
      <c r="N8557" s="5">
        <v>1219.6074929599999</v>
      </c>
      <c r="O8557" s="6">
        <v>3.1601336979641403E-2</v>
      </c>
    </row>
    <row r="8558" spans="1:15" x14ac:dyDescent="0.2">
      <c r="A8558" t="s">
        <v>57</v>
      </c>
      <c r="B8558" t="s">
        <v>58</v>
      </c>
      <c r="C8558">
        <v>2016</v>
      </c>
      <c r="D8558" t="s">
        <v>97</v>
      </c>
      <c r="E8558" t="s">
        <v>30</v>
      </c>
      <c r="F8558" t="s">
        <v>31</v>
      </c>
      <c r="G8558" t="s">
        <v>77</v>
      </c>
      <c r="H8558" s="1">
        <v>60</v>
      </c>
      <c r="I8558" s="1">
        <v>55</v>
      </c>
      <c r="J8558" s="1">
        <v>70</v>
      </c>
      <c r="K8558" s="2">
        <v>907.1</v>
      </c>
      <c r="L8558" s="3">
        <v>989.64610000000005</v>
      </c>
      <c r="M8558" s="4">
        <v>71.870999999999995</v>
      </c>
      <c r="N8558" s="5">
        <v>78.965386409999894</v>
      </c>
      <c r="O8558" s="6">
        <v>1.09139014441627E-2</v>
      </c>
    </row>
    <row r="8559" spans="1:15" x14ac:dyDescent="0.2">
      <c r="A8559" t="s">
        <v>57</v>
      </c>
      <c r="B8559" t="s">
        <v>58</v>
      </c>
      <c r="C8559">
        <v>2016</v>
      </c>
      <c r="D8559" t="s">
        <v>97</v>
      </c>
      <c r="E8559" t="s">
        <v>30</v>
      </c>
      <c r="F8559" t="s">
        <v>32</v>
      </c>
      <c r="G8559" t="s">
        <v>78</v>
      </c>
      <c r="H8559" s="1">
        <v>69</v>
      </c>
      <c r="I8559" s="1">
        <v>61</v>
      </c>
      <c r="J8559" s="1">
        <v>77</v>
      </c>
      <c r="K8559" s="2">
        <v>975</v>
      </c>
      <c r="L8559" s="3">
        <v>867.75</v>
      </c>
      <c r="M8559" s="4">
        <v>71.171500000000094</v>
      </c>
      <c r="N8559" s="5">
        <v>77.698994122500096</v>
      </c>
      <c r="O8559" s="6">
        <v>6.1538461538461504E-3</v>
      </c>
    </row>
    <row r="8560" spans="1:15" x14ac:dyDescent="0.2">
      <c r="A8560" t="s">
        <v>57</v>
      </c>
      <c r="B8560" t="s">
        <v>58</v>
      </c>
      <c r="C8560">
        <v>2016</v>
      </c>
      <c r="D8560" t="s">
        <v>97</v>
      </c>
      <c r="E8560" t="s">
        <v>30</v>
      </c>
      <c r="F8560" t="s">
        <v>33</v>
      </c>
      <c r="G8560" t="s">
        <v>79</v>
      </c>
      <c r="H8560" s="1">
        <v>56</v>
      </c>
      <c r="I8560" s="1">
        <v>51</v>
      </c>
      <c r="J8560" s="1">
        <v>64</v>
      </c>
      <c r="K8560" s="2">
        <v>930.6</v>
      </c>
      <c r="L8560" s="3">
        <v>1057.1615999999999</v>
      </c>
      <c r="M8560" s="4">
        <v>70.097499999999997</v>
      </c>
      <c r="N8560" s="5">
        <v>57.411604937500002</v>
      </c>
      <c r="O8560" s="6">
        <v>1.1175585643670801E-2</v>
      </c>
    </row>
    <row r="8561" spans="1:15" x14ac:dyDescent="0.2">
      <c r="A8561" t="s">
        <v>57</v>
      </c>
      <c r="B8561" t="s">
        <v>58</v>
      </c>
      <c r="C8561">
        <v>2016</v>
      </c>
      <c r="D8561" t="s">
        <v>97</v>
      </c>
      <c r="E8561" t="s">
        <v>30</v>
      </c>
      <c r="F8561" t="s">
        <v>34</v>
      </c>
      <c r="G8561" t="s">
        <v>80</v>
      </c>
      <c r="H8561" s="1">
        <v>58</v>
      </c>
      <c r="I8561" s="1">
        <v>54</v>
      </c>
      <c r="J8561" s="1">
        <v>71</v>
      </c>
      <c r="K8561" s="2">
        <v>886.9</v>
      </c>
      <c r="L8561" s="3">
        <v>956.96510000000001</v>
      </c>
      <c r="M8561" s="4">
        <v>70.927000000000007</v>
      </c>
      <c r="N8561" s="5">
        <v>57.50264671</v>
      </c>
      <c r="O8561" s="6">
        <v>5.75036644492051E-3</v>
      </c>
    </row>
    <row r="8562" spans="1:15" x14ac:dyDescent="0.2">
      <c r="A8562" t="s">
        <v>57</v>
      </c>
      <c r="B8562" t="s">
        <v>58</v>
      </c>
      <c r="C8562">
        <v>2016</v>
      </c>
      <c r="D8562" t="s">
        <v>97</v>
      </c>
      <c r="E8562" t="s">
        <v>30</v>
      </c>
      <c r="F8562" t="s">
        <v>35</v>
      </c>
      <c r="G8562" t="s">
        <v>81</v>
      </c>
      <c r="H8562" s="1">
        <v>61</v>
      </c>
      <c r="I8562" s="1">
        <v>52</v>
      </c>
      <c r="J8562" s="1">
        <v>70</v>
      </c>
      <c r="K8562" s="2">
        <v>1058.5999999999999</v>
      </c>
      <c r="L8562" s="3">
        <v>861.70039999999904</v>
      </c>
      <c r="M8562" s="4">
        <v>81.358000000000104</v>
      </c>
      <c r="N8562" s="5">
        <v>72.930938359999999</v>
      </c>
      <c r="O8562" s="6">
        <v>1.5492159455885101E-2</v>
      </c>
    </row>
    <row r="8563" spans="1:15" x14ac:dyDescent="0.2">
      <c r="A8563" t="s">
        <v>57</v>
      </c>
      <c r="B8563" t="s">
        <v>58</v>
      </c>
      <c r="C8563">
        <v>2016</v>
      </c>
      <c r="D8563" t="s">
        <v>97</v>
      </c>
      <c r="E8563" t="s">
        <v>30</v>
      </c>
      <c r="F8563" t="s">
        <v>36</v>
      </c>
      <c r="G8563" t="s">
        <v>82</v>
      </c>
      <c r="H8563" s="1">
        <v>60</v>
      </c>
      <c r="I8563" s="1">
        <v>58</v>
      </c>
      <c r="J8563" s="1">
        <v>64</v>
      </c>
      <c r="K8563" s="2">
        <v>1459.7</v>
      </c>
      <c r="L8563" s="3">
        <v>1615.8878999999999</v>
      </c>
      <c r="M8563" s="4">
        <v>140.66399999999999</v>
      </c>
      <c r="N8563" s="5">
        <v>122.85031103999999</v>
      </c>
      <c r="O8563" s="6">
        <v>1.2536822634787999E-2</v>
      </c>
    </row>
    <row r="8564" spans="1:15" x14ac:dyDescent="0.2">
      <c r="A8564" t="s">
        <v>57</v>
      </c>
      <c r="B8564" t="s">
        <v>58</v>
      </c>
      <c r="C8564">
        <v>2016</v>
      </c>
      <c r="D8564" t="s">
        <v>97</v>
      </c>
      <c r="E8564" t="s">
        <v>37</v>
      </c>
      <c r="F8564" t="s">
        <v>38</v>
      </c>
      <c r="G8564" t="s">
        <v>83</v>
      </c>
      <c r="H8564" s="1">
        <v>53</v>
      </c>
      <c r="I8564" s="1">
        <v>50</v>
      </c>
      <c r="J8564" s="1">
        <v>70</v>
      </c>
      <c r="K8564" s="2">
        <v>874.1</v>
      </c>
      <c r="L8564" s="3">
        <v>831.269100000001</v>
      </c>
      <c r="M8564" s="4">
        <v>21.554300000000001</v>
      </c>
      <c r="N8564" s="5">
        <v>21.027146484900001</v>
      </c>
      <c r="O8564" s="6">
        <v>1.81901384280975E-2</v>
      </c>
    </row>
    <row r="8565" spans="1:15" x14ac:dyDescent="0.2">
      <c r="A8565" t="s">
        <v>57</v>
      </c>
      <c r="B8565" t="s">
        <v>58</v>
      </c>
      <c r="C8565">
        <v>2016</v>
      </c>
      <c r="D8565" t="s">
        <v>97</v>
      </c>
      <c r="E8565" t="s">
        <v>37</v>
      </c>
      <c r="F8565" t="s">
        <v>39</v>
      </c>
      <c r="G8565" t="s">
        <v>84</v>
      </c>
      <c r="H8565" s="1">
        <v>65</v>
      </c>
      <c r="I8565" s="1">
        <v>60</v>
      </c>
      <c r="J8565" s="1">
        <v>83</v>
      </c>
      <c r="K8565" s="2">
        <v>1156.5999999999999</v>
      </c>
      <c r="L8565" s="3">
        <v>906.77440000000104</v>
      </c>
      <c r="M8565" s="4">
        <v>46.115200000000002</v>
      </c>
      <c r="N8565" s="5">
        <v>47.551780710400003</v>
      </c>
      <c r="O8565" s="6">
        <v>1.07210790247277E-2</v>
      </c>
    </row>
    <row r="8566" spans="1:15" x14ac:dyDescent="0.2">
      <c r="A8566" t="s">
        <v>57</v>
      </c>
      <c r="B8566" t="s">
        <v>58</v>
      </c>
      <c r="C8566">
        <v>2016</v>
      </c>
      <c r="D8566" t="s">
        <v>97</v>
      </c>
      <c r="E8566" t="s">
        <v>37</v>
      </c>
      <c r="F8566" t="s">
        <v>40</v>
      </c>
      <c r="G8566" t="s">
        <v>85</v>
      </c>
      <c r="H8566" s="1">
        <v>51</v>
      </c>
      <c r="I8566" s="1">
        <v>44</v>
      </c>
      <c r="J8566" s="1">
        <v>60</v>
      </c>
      <c r="K8566" s="2">
        <v>966.2</v>
      </c>
      <c r="L8566" s="3">
        <v>761.36559999999997</v>
      </c>
      <c r="M8566" s="4">
        <v>112.61839999999999</v>
      </c>
      <c r="N8566" s="5">
        <v>126.82904018559999</v>
      </c>
      <c r="O8566" s="6">
        <v>2.2562616435520599E-2</v>
      </c>
    </row>
    <row r="8567" spans="1:15" x14ac:dyDescent="0.2">
      <c r="A8567" t="s">
        <v>57</v>
      </c>
      <c r="B8567" t="s">
        <v>58</v>
      </c>
      <c r="C8567">
        <v>2016</v>
      </c>
      <c r="D8567" t="s">
        <v>97</v>
      </c>
      <c r="E8567" t="s">
        <v>37</v>
      </c>
      <c r="F8567" t="s">
        <v>41</v>
      </c>
      <c r="G8567" t="s">
        <v>86</v>
      </c>
      <c r="H8567" s="1">
        <v>66</v>
      </c>
      <c r="I8567" s="1">
        <v>62</v>
      </c>
      <c r="J8567" s="1">
        <v>84</v>
      </c>
      <c r="K8567" s="2">
        <v>1193.9000000000001</v>
      </c>
      <c r="L8567" s="3">
        <v>1324.0351000000001</v>
      </c>
      <c r="M8567" s="4">
        <v>55.445900000000002</v>
      </c>
      <c r="N8567" s="5">
        <v>62.346641268099901</v>
      </c>
      <c r="O8567" s="6">
        <v>1.9348354133512002E-2</v>
      </c>
    </row>
    <row r="8568" spans="1:15" x14ac:dyDescent="0.2">
      <c r="A8568" t="s">
        <v>57</v>
      </c>
      <c r="B8568" t="s">
        <v>58</v>
      </c>
      <c r="C8568">
        <v>2016</v>
      </c>
      <c r="D8568" t="s">
        <v>97</v>
      </c>
      <c r="E8568" t="s">
        <v>37</v>
      </c>
      <c r="F8568" t="s">
        <v>42</v>
      </c>
      <c r="G8568" t="s">
        <v>87</v>
      </c>
      <c r="H8568" s="1">
        <v>66</v>
      </c>
      <c r="I8568" s="1">
        <v>62</v>
      </c>
      <c r="J8568" s="1">
        <v>75</v>
      </c>
      <c r="K8568" s="2">
        <v>999.6</v>
      </c>
      <c r="L8568" s="3">
        <v>833.66640000000098</v>
      </c>
      <c r="M8568" s="4">
        <v>31.0335</v>
      </c>
      <c r="N8568" s="5">
        <v>25.747408777499999</v>
      </c>
      <c r="O8568" s="6">
        <v>1.24049619847939E-2</v>
      </c>
    </row>
    <row r="8569" spans="1:15" x14ac:dyDescent="0.2">
      <c r="A8569" t="s">
        <v>57</v>
      </c>
      <c r="B8569" t="s">
        <v>58</v>
      </c>
      <c r="C8569">
        <v>2016</v>
      </c>
      <c r="D8569" t="s">
        <v>97</v>
      </c>
      <c r="E8569" t="s">
        <v>37</v>
      </c>
      <c r="F8569" t="s">
        <v>43</v>
      </c>
      <c r="G8569" t="s">
        <v>88</v>
      </c>
      <c r="H8569" s="1">
        <v>46</v>
      </c>
      <c r="I8569" s="1">
        <v>43</v>
      </c>
      <c r="J8569" s="1">
        <v>51</v>
      </c>
      <c r="K8569" s="2">
        <v>748.1</v>
      </c>
      <c r="L8569" s="3">
        <v>657.57989999999995</v>
      </c>
      <c r="M8569" s="4">
        <v>124.48820000000001</v>
      </c>
      <c r="N8569" s="5">
        <v>131.3203613924</v>
      </c>
      <c r="O8569" s="6">
        <v>9.2233658601791196E-3</v>
      </c>
    </row>
    <row r="8570" spans="1:15" x14ac:dyDescent="0.2">
      <c r="A8570" t="s">
        <v>57</v>
      </c>
      <c r="B8570" t="s">
        <v>58</v>
      </c>
      <c r="C8570">
        <v>2016</v>
      </c>
      <c r="D8570" t="s">
        <v>98</v>
      </c>
      <c r="E8570" t="s">
        <v>16</v>
      </c>
      <c r="F8570" t="s">
        <v>17</v>
      </c>
      <c r="G8570" t="s">
        <v>65</v>
      </c>
      <c r="H8570" s="1">
        <v>37</v>
      </c>
      <c r="I8570" s="1">
        <v>35</v>
      </c>
      <c r="J8570" s="1">
        <v>40</v>
      </c>
      <c r="K8570" s="2">
        <v>611</v>
      </c>
      <c r="L8570" s="3">
        <v>598.78</v>
      </c>
      <c r="M8570" s="4">
        <v>148.85</v>
      </c>
      <c r="N8570" s="5">
        <v>117.814775</v>
      </c>
      <c r="O8570" s="6">
        <v>0</v>
      </c>
    </row>
    <row r="8571" spans="1:15" x14ac:dyDescent="0.2">
      <c r="A8571" t="s">
        <v>57</v>
      </c>
      <c r="B8571" t="s">
        <v>58</v>
      </c>
      <c r="C8571">
        <v>2016</v>
      </c>
      <c r="D8571" t="s">
        <v>98</v>
      </c>
      <c r="E8571" t="s">
        <v>16</v>
      </c>
      <c r="F8571" t="s">
        <v>18</v>
      </c>
      <c r="G8571" t="s">
        <v>66</v>
      </c>
      <c r="H8571" s="1">
        <v>26</v>
      </c>
      <c r="I8571" s="1">
        <v>24</v>
      </c>
      <c r="J8571" s="1">
        <v>29</v>
      </c>
      <c r="K8571" s="2">
        <v>387</v>
      </c>
      <c r="L8571" s="3">
        <v>340.56</v>
      </c>
      <c r="M8571" s="4">
        <v>96.358999999999995</v>
      </c>
      <c r="N8571" s="5">
        <v>90.231531189999998</v>
      </c>
      <c r="O8571" s="6">
        <v>0</v>
      </c>
    </row>
    <row r="8572" spans="1:15" x14ac:dyDescent="0.2">
      <c r="A8572" t="s">
        <v>57</v>
      </c>
      <c r="B8572" t="s">
        <v>58</v>
      </c>
      <c r="C8572">
        <v>2016</v>
      </c>
      <c r="D8572" t="s">
        <v>98</v>
      </c>
      <c r="E8572" t="s">
        <v>16</v>
      </c>
      <c r="F8572" t="s">
        <v>19</v>
      </c>
      <c r="G8572" t="s">
        <v>67</v>
      </c>
      <c r="H8572" s="1">
        <v>52</v>
      </c>
      <c r="I8572" s="1">
        <v>48</v>
      </c>
      <c r="J8572" s="1">
        <v>57</v>
      </c>
      <c r="K8572" s="2">
        <v>420</v>
      </c>
      <c r="L8572" s="3">
        <v>390.6</v>
      </c>
      <c r="M8572" s="4">
        <v>92.3870000000001</v>
      </c>
      <c r="N8572" s="5">
        <v>102.90710769</v>
      </c>
      <c r="O8572" s="6">
        <v>0</v>
      </c>
    </row>
    <row r="8573" spans="1:15" x14ac:dyDescent="0.2">
      <c r="A8573" t="s">
        <v>57</v>
      </c>
      <c r="B8573" t="s">
        <v>58</v>
      </c>
      <c r="C8573">
        <v>2016</v>
      </c>
      <c r="D8573" t="s">
        <v>98</v>
      </c>
      <c r="E8573" t="s">
        <v>16</v>
      </c>
      <c r="F8573" t="s">
        <v>20</v>
      </c>
      <c r="G8573" t="s">
        <v>68</v>
      </c>
      <c r="H8573" s="1">
        <v>53</v>
      </c>
      <c r="I8573" s="1">
        <v>51</v>
      </c>
      <c r="J8573" s="1">
        <v>61</v>
      </c>
      <c r="K8573" s="2">
        <v>454</v>
      </c>
      <c r="L8573" s="3">
        <v>508.48</v>
      </c>
      <c r="M8573" s="4">
        <v>86.334000000000003</v>
      </c>
      <c r="N8573" s="5">
        <v>90.93905556</v>
      </c>
      <c r="O8573" s="6">
        <v>0</v>
      </c>
    </row>
    <row r="8574" spans="1:15" x14ac:dyDescent="0.2">
      <c r="A8574" t="s">
        <v>57</v>
      </c>
      <c r="B8574" t="s">
        <v>58</v>
      </c>
      <c r="C8574">
        <v>2016</v>
      </c>
      <c r="D8574" t="s">
        <v>98</v>
      </c>
      <c r="E8574" t="s">
        <v>16</v>
      </c>
      <c r="F8574" t="s">
        <v>21</v>
      </c>
      <c r="G8574" t="s">
        <v>69</v>
      </c>
      <c r="H8574" s="1">
        <v>36</v>
      </c>
      <c r="I8574" s="1">
        <v>35</v>
      </c>
      <c r="J8574" s="1">
        <v>38</v>
      </c>
      <c r="K8574" s="2">
        <v>1186</v>
      </c>
      <c r="L8574" s="3">
        <v>1221.58</v>
      </c>
      <c r="M8574" s="4">
        <v>302.77999999999997</v>
      </c>
      <c r="N8574" s="5">
        <v>341.47528399999902</v>
      </c>
      <c r="O8574" s="6">
        <v>0</v>
      </c>
    </row>
    <row r="8575" spans="1:15" x14ac:dyDescent="0.2">
      <c r="A8575" t="s">
        <v>57</v>
      </c>
      <c r="B8575" t="s">
        <v>58</v>
      </c>
      <c r="C8575">
        <v>2016</v>
      </c>
      <c r="D8575" t="s">
        <v>98</v>
      </c>
      <c r="E8575" t="s">
        <v>16</v>
      </c>
      <c r="F8575" t="s">
        <v>22</v>
      </c>
      <c r="G8575" t="s">
        <v>70</v>
      </c>
      <c r="H8575" s="1">
        <v>34</v>
      </c>
      <c r="I8575" s="1">
        <v>34</v>
      </c>
      <c r="J8575" s="1">
        <v>41</v>
      </c>
      <c r="K8575" s="2">
        <v>513</v>
      </c>
      <c r="L8575" s="3">
        <v>487.35</v>
      </c>
      <c r="M8575" s="4">
        <v>128.90199999999999</v>
      </c>
      <c r="N8575" s="5">
        <v>141.66587604</v>
      </c>
      <c r="O8575" s="6">
        <v>0</v>
      </c>
    </row>
    <row r="8576" spans="1:15" x14ac:dyDescent="0.2">
      <c r="A8576" t="s">
        <v>57</v>
      </c>
      <c r="B8576" t="s">
        <v>58</v>
      </c>
      <c r="C8576">
        <v>2016</v>
      </c>
      <c r="D8576" t="s">
        <v>98</v>
      </c>
      <c r="E8576" t="s">
        <v>23</v>
      </c>
      <c r="F8576" t="s">
        <v>24</v>
      </c>
      <c r="G8576" t="s">
        <v>71</v>
      </c>
      <c r="H8576" s="1">
        <v>26</v>
      </c>
      <c r="I8576" s="1">
        <v>26</v>
      </c>
      <c r="J8576" s="1">
        <v>30</v>
      </c>
      <c r="K8576" s="2">
        <v>10230</v>
      </c>
      <c r="L8576" s="3">
        <v>10536.9</v>
      </c>
      <c r="M8576" s="4">
        <v>1972.4066</v>
      </c>
      <c r="N8576" s="5">
        <v>1569.9054747644</v>
      </c>
      <c r="O8576" s="6">
        <v>0</v>
      </c>
    </row>
    <row r="8577" spans="1:15" x14ac:dyDescent="0.2">
      <c r="A8577" t="s">
        <v>57</v>
      </c>
      <c r="B8577" t="s">
        <v>58</v>
      </c>
      <c r="C8577">
        <v>2016</v>
      </c>
      <c r="D8577" t="s">
        <v>98</v>
      </c>
      <c r="E8577" t="s">
        <v>23</v>
      </c>
      <c r="F8577" t="s">
        <v>25</v>
      </c>
      <c r="G8577" t="s">
        <v>72</v>
      </c>
      <c r="H8577" s="1">
        <v>13</v>
      </c>
      <c r="I8577" s="1">
        <v>13</v>
      </c>
      <c r="J8577" s="1">
        <v>13</v>
      </c>
      <c r="K8577" s="2">
        <v>5650</v>
      </c>
      <c r="L8577" s="3">
        <v>5763</v>
      </c>
      <c r="M8577" s="4">
        <v>1086.3905999999999</v>
      </c>
      <c r="N8577" s="5">
        <v>995.23591031640001</v>
      </c>
      <c r="O8577" s="6">
        <v>0</v>
      </c>
    </row>
    <row r="8578" spans="1:15" x14ac:dyDescent="0.2">
      <c r="A8578" t="s">
        <v>57</v>
      </c>
      <c r="B8578" t="s">
        <v>58</v>
      </c>
      <c r="C8578">
        <v>2016</v>
      </c>
      <c r="D8578" t="s">
        <v>98</v>
      </c>
      <c r="E8578" t="s">
        <v>23</v>
      </c>
      <c r="F8578" t="s">
        <v>26</v>
      </c>
      <c r="G8578" t="s">
        <v>73</v>
      </c>
      <c r="H8578" s="1">
        <v>15</v>
      </c>
      <c r="I8578" s="1">
        <v>15</v>
      </c>
      <c r="J8578" s="1">
        <v>16</v>
      </c>
      <c r="K8578" s="2">
        <v>2085</v>
      </c>
      <c r="L8578" s="3">
        <v>2272.65</v>
      </c>
      <c r="M8578" s="4">
        <v>421.6078</v>
      </c>
      <c r="N8578" s="5">
        <v>385.31664379159997</v>
      </c>
      <c r="O8578" s="6">
        <v>0</v>
      </c>
    </row>
    <row r="8579" spans="1:15" x14ac:dyDescent="0.2">
      <c r="A8579" t="s">
        <v>57</v>
      </c>
      <c r="B8579" t="s">
        <v>58</v>
      </c>
      <c r="C8579">
        <v>2016</v>
      </c>
      <c r="D8579" t="s">
        <v>98</v>
      </c>
      <c r="E8579" t="s">
        <v>23</v>
      </c>
      <c r="F8579" t="s">
        <v>27</v>
      </c>
      <c r="G8579" t="s">
        <v>74</v>
      </c>
      <c r="H8579" s="1">
        <v>20</v>
      </c>
      <c r="I8579" s="1">
        <v>19</v>
      </c>
      <c r="J8579" s="1">
        <v>22</v>
      </c>
      <c r="K8579" s="2">
        <v>8234</v>
      </c>
      <c r="L8579" s="3">
        <v>8398.68</v>
      </c>
      <c r="M8579" s="4">
        <v>1573.8348000000001</v>
      </c>
      <c r="N8579" s="5">
        <v>1245.9294670895899</v>
      </c>
      <c r="O8579" s="6">
        <v>0</v>
      </c>
    </row>
    <row r="8580" spans="1:15" x14ac:dyDescent="0.2">
      <c r="A8580" t="s">
        <v>57</v>
      </c>
      <c r="B8580" t="s">
        <v>58</v>
      </c>
      <c r="C8580">
        <v>2016</v>
      </c>
      <c r="D8580" t="s">
        <v>98</v>
      </c>
      <c r="E8580" t="s">
        <v>23</v>
      </c>
      <c r="F8580" t="s">
        <v>28</v>
      </c>
      <c r="G8580" t="s">
        <v>75</v>
      </c>
      <c r="H8580" s="1">
        <v>15</v>
      </c>
      <c r="I8580" s="1">
        <v>14</v>
      </c>
      <c r="J8580" s="1">
        <v>16</v>
      </c>
      <c r="K8580" s="2">
        <v>2690</v>
      </c>
      <c r="L8580" s="3">
        <v>2851.4</v>
      </c>
      <c r="M8580" s="4">
        <v>516.48620000000005</v>
      </c>
      <c r="N8580" s="5">
        <v>508.66763190440003</v>
      </c>
      <c r="O8580" s="6">
        <v>0</v>
      </c>
    </row>
    <row r="8581" spans="1:15" x14ac:dyDescent="0.2">
      <c r="A8581" t="s">
        <v>57</v>
      </c>
      <c r="B8581" t="s">
        <v>58</v>
      </c>
      <c r="C8581">
        <v>2016</v>
      </c>
      <c r="D8581" t="s">
        <v>98</v>
      </c>
      <c r="E8581" t="s">
        <v>23</v>
      </c>
      <c r="F8581" t="s">
        <v>29</v>
      </c>
      <c r="G8581" t="s">
        <v>76</v>
      </c>
      <c r="H8581" s="1">
        <v>18</v>
      </c>
      <c r="I8581" s="1">
        <v>17</v>
      </c>
      <c r="J8581" s="1">
        <v>18</v>
      </c>
      <c r="K8581" s="2">
        <v>7350</v>
      </c>
      <c r="L8581" s="3">
        <v>8158.5</v>
      </c>
      <c r="M8581" s="4">
        <v>1524.2793999999999</v>
      </c>
      <c r="N8581" s="5">
        <v>1382.8354173563901</v>
      </c>
      <c r="O8581" s="6">
        <v>0</v>
      </c>
    </row>
    <row r="8582" spans="1:15" x14ac:dyDescent="0.2">
      <c r="A8582" t="s">
        <v>57</v>
      </c>
      <c r="B8582" t="s">
        <v>58</v>
      </c>
      <c r="C8582">
        <v>2016</v>
      </c>
      <c r="D8582" t="s">
        <v>98</v>
      </c>
      <c r="E8582" t="s">
        <v>30</v>
      </c>
      <c r="F8582" t="s">
        <v>31</v>
      </c>
      <c r="G8582" t="s">
        <v>77</v>
      </c>
      <c r="H8582" s="1">
        <v>61</v>
      </c>
      <c r="I8582" s="1">
        <v>56</v>
      </c>
      <c r="J8582" s="1">
        <v>75</v>
      </c>
      <c r="K8582" s="2">
        <v>992</v>
      </c>
      <c r="L8582" s="3">
        <v>982.08</v>
      </c>
      <c r="M8582" s="4">
        <v>94.188999999999893</v>
      </c>
      <c r="N8582" s="5">
        <v>106.61158721</v>
      </c>
      <c r="O8582" s="6">
        <v>0</v>
      </c>
    </row>
    <row r="8583" spans="1:15" x14ac:dyDescent="0.2">
      <c r="A8583" t="s">
        <v>57</v>
      </c>
      <c r="B8583" t="s">
        <v>58</v>
      </c>
      <c r="C8583">
        <v>2016</v>
      </c>
      <c r="D8583" t="s">
        <v>98</v>
      </c>
      <c r="E8583" t="s">
        <v>30</v>
      </c>
      <c r="F8583" t="s">
        <v>32</v>
      </c>
      <c r="G8583" t="s">
        <v>78</v>
      </c>
      <c r="H8583" s="1">
        <v>75</v>
      </c>
      <c r="I8583" s="1">
        <v>72</v>
      </c>
      <c r="J8583" s="1">
        <v>87</v>
      </c>
      <c r="K8583" s="2">
        <v>1137</v>
      </c>
      <c r="L8583" s="3">
        <v>898.23</v>
      </c>
      <c r="M8583" s="4">
        <v>86.344500000000195</v>
      </c>
      <c r="N8583" s="5">
        <v>90.959181802500296</v>
      </c>
      <c r="O8583" s="6">
        <v>0</v>
      </c>
    </row>
    <row r="8584" spans="1:15" x14ac:dyDescent="0.2">
      <c r="A8584" t="s">
        <v>57</v>
      </c>
      <c r="B8584" t="s">
        <v>58</v>
      </c>
      <c r="C8584">
        <v>2016</v>
      </c>
      <c r="D8584" t="s">
        <v>98</v>
      </c>
      <c r="E8584" t="s">
        <v>30</v>
      </c>
      <c r="F8584" t="s">
        <v>33</v>
      </c>
      <c r="G8584" t="s">
        <v>79</v>
      </c>
      <c r="H8584" s="1">
        <v>54</v>
      </c>
      <c r="I8584" s="1">
        <v>51</v>
      </c>
      <c r="J8584" s="1">
        <v>64</v>
      </c>
      <c r="K8584" s="2">
        <v>1036</v>
      </c>
      <c r="L8584" s="3">
        <v>1087.8</v>
      </c>
      <c r="M8584" s="4">
        <v>91.252499999999998</v>
      </c>
      <c r="N8584" s="5">
        <v>72.771587437500003</v>
      </c>
      <c r="O8584" s="6">
        <v>0</v>
      </c>
    </row>
    <row r="8585" spans="1:15" x14ac:dyDescent="0.2">
      <c r="A8585" t="s">
        <v>57</v>
      </c>
      <c r="B8585" t="s">
        <v>58</v>
      </c>
      <c r="C8585">
        <v>2016</v>
      </c>
      <c r="D8585" t="s">
        <v>98</v>
      </c>
      <c r="E8585" t="s">
        <v>30</v>
      </c>
      <c r="F8585" t="s">
        <v>34</v>
      </c>
      <c r="G8585" t="s">
        <v>80</v>
      </c>
      <c r="H8585" s="1">
        <v>61</v>
      </c>
      <c r="I8585" s="1">
        <v>58</v>
      </c>
      <c r="J8585" s="1">
        <v>77</v>
      </c>
      <c r="K8585" s="2">
        <v>996</v>
      </c>
      <c r="L8585" s="3">
        <v>1025.8800000000001</v>
      </c>
      <c r="M8585" s="4">
        <v>87.357500000000101</v>
      </c>
      <c r="N8585" s="5">
        <v>73.067996937499998</v>
      </c>
      <c r="O8585" s="6">
        <v>0</v>
      </c>
    </row>
    <row r="8586" spans="1:15" x14ac:dyDescent="0.2">
      <c r="A8586" t="s">
        <v>57</v>
      </c>
      <c r="B8586" t="s">
        <v>58</v>
      </c>
      <c r="C8586">
        <v>2016</v>
      </c>
      <c r="D8586" t="s">
        <v>98</v>
      </c>
      <c r="E8586" t="s">
        <v>30</v>
      </c>
      <c r="F8586" t="s">
        <v>35</v>
      </c>
      <c r="G8586" t="s">
        <v>81</v>
      </c>
      <c r="H8586" s="1">
        <v>56</v>
      </c>
      <c r="I8586" s="1">
        <v>54</v>
      </c>
      <c r="J8586" s="1">
        <v>65</v>
      </c>
      <c r="K8586" s="2">
        <v>989</v>
      </c>
      <c r="L8586" s="3">
        <v>949.44</v>
      </c>
      <c r="M8586" s="4">
        <v>86.375</v>
      </c>
      <c r="N8586" s="5">
        <v>73.094843749999995</v>
      </c>
      <c r="O8586" s="6">
        <v>0</v>
      </c>
    </row>
    <row r="8587" spans="1:15" x14ac:dyDescent="0.2">
      <c r="A8587" t="s">
        <v>57</v>
      </c>
      <c r="B8587" t="s">
        <v>58</v>
      </c>
      <c r="C8587">
        <v>2016</v>
      </c>
      <c r="D8587" t="s">
        <v>98</v>
      </c>
      <c r="E8587" t="s">
        <v>30</v>
      </c>
      <c r="F8587" t="s">
        <v>36</v>
      </c>
      <c r="G8587" t="s">
        <v>82</v>
      </c>
      <c r="H8587" s="1">
        <v>50</v>
      </c>
      <c r="I8587" s="1">
        <v>48</v>
      </c>
      <c r="J8587" s="1">
        <v>54</v>
      </c>
      <c r="K8587" s="2">
        <v>1138</v>
      </c>
      <c r="L8587" s="3">
        <v>1274.56</v>
      </c>
      <c r="M8587" s="4">
        <v>116.2285</v>
      </c>
      <c r="N8587" s="5">
        <v>113.0072271225</v>
      </c>
      <c r="O8587" s="6">
        <v>0</v>
      </c>
    </row>
    <row r="8588" spans="1:15" x14ac:dyDescent="0.2">
      <c r="A8588" t="s">
        <v>57</v>
      </c>
      <c r="B8588" t="s">
        <v>58</v>
      </c>
      <c r="C8588">
        <v>2016</v>
      </c>
      <c r="D8588" t="s">
        <v>98</v>
      </c>
      <c r="E8588" t="s">
        <v>37</v>
      </c>
      <c r="F8588" t="s">
        <v>38</v>
      </c>
      <c r="G8588" t="s">
        <v>83</v>
      </c>
      <c r="H8588" s="1">
        <v>65</v>
      </c>
      <c r="I8588" s="1">
        <v>61</v>
      </c>
      <c r="J8588" s="1">
        <v>83</v>
      </c>
      <c r="K8588" s="2">
        <v>1098</v>
      </c>
      <c r="L8588" s="3">
        <v>1207.8</v>
      </c>
      <c r="M8588" s="4">
        <v>45.525599999999997</v>
      </c>
      <c r="N8588" s="5">
        <v>39.823245446400001</v>
      </c>
      <c r="O8588" s="6">
        <v>0</v>
      </c>
    </row>
    <row r="8589" spans="1:15" x14ac:dyDescent="0.2">
      <c r="A8589" t="s">
        <v>57</v>
      </c>
      <c r="B8589" t="s">
        <v>58</v>
      </c>
      <c r="C8589">
        <v>2016</v>
      </c>
      <c r="D8589" t="s">
        <v>98</v>
      </c>
      <c r="E8589" t="s">
        <v>37</v>
      </c>
      <c r="F8589" t="s">
        <v>39</v>
      </c>
      <c r="G8589" t="s">
        <v>84</v>
      </c>
      <c r="H8589" s="1">
        <v>65</v>
      </c>
      <c r="I8589" s="1">
        <v>61</v>
      </c>
      <c r="J8589" s="1">
        <v>74</v>
      </c>
      <c r="K8589" s="2">
        <v>1104</v>
      </c>
      <c r="L8589" s="3">
        <v>1026.72</v>
      </c>
      <c r="M8589" s="4">
        <v>52.561500000000002</v>
      </c>
      <c r="N8589" s="5">
        <v>42.2796821775</v>
      </c>
      <c r="O8589" s="6">
        <v>0</v>
      </c>
    </row>
    <row r="8590" spans="1:15" x14ac:dyDescent="0.2">
      <c r="A8590" t="s">
        <v>57</v>
      </c>
      <c r="B8590" t="s">
        <v>58</v>
      </c>
      <c r="C8590">
        <v>2016</v>
      </c>
      <c r="D8590" t="s">
        <v>98</v>
      </c>
      <c r="E8590" t="s">
        <v>37</v>
      </c>
      <c r="F8590" t="s">
        <v>40</v>
      </c>
      <c r="G8590" t="s">
        <v>85</v>
      </c>
      <c r="H8590" s="1">
        <v>59</v>
      </c>
      <c r="I8590" s="1">
        <v>55</v>
      </c>
      <c r="J8590" s="1">
        <v>68</v>
      </c>
      <c r="K8590" s="2">
        <v>1096</v>
      </c>
      <c r="L8590" s="3">
        <v>1183.68</v>
      </c>
      <c r="M8590" s="4">
        <v>119.1463</v>
      </c>
      <c r="N8590" s="5">
        <v>107.0573589631</v>
      </c>
      <c r="O8590" s="6">
        <v>0</v>
      </c>
    </row>
    <row r="8591" spans="1:15" x14ac:dyDescent="0.2">
      <c r="A8591" t="s">
        <v>57</v>
      </c>
      <c r="B8591" t="s">
        <v>58</v>
      </c>
      <c r="C8591">
        <v>2016</v>
      </c>
      <c r="D8591" t="s">
        <v>98</v>
      </c>
      <c r="E8591" t="s">
        <v>37</v>
      </c>
      <c r="F8591" t="s">
        <v>41</v>
      </c>
      <c r="G8591" t="s">
        <v>86</v>
      </c>
      <c r="H8591" s="1">
        <v>56</v>
      </c>
      <c r="I8591" s="1">
        <v>52</v>
      </c>
      <c r="J8591" s="1">
        <v>67</v>
      </c>
      <c r="K8591" s="2">
        <v>952</v>
      </c>
      <c r="L8591" s="3">
        <v>885.36</v>
      </c>
      <c r="M8591" s="4">
        <v>52.838799999999999</v>
      </c>
      <c r="N8591" s="5">
        <v>58.037503854399901</v>
      </c>
      <c r="O8591" s="6">
        <v>0</v>
      </c>
    </row>
    <row r="8592" spans="1:15" x14ac:dyDescent="0.2">
      <c r="A8592" t="s">
        <v>57</v>
      </c>
      <c r="B8592" t="s">
        <v>58</v>
      </c>
      <c r="C8592">
        <v>2016</v>
      </c>
      <c r="D8592" t="s">
        <v>98</v>
      </c>
      <c r="E8592" t="s">
        <v>37</v>
      </c>
      <c r="F8592" t="s">
        <v>42</v>
      </c>
      <c r="G8592" t="s">
        <v>87</v>
      </c>
      <c r="H8592" s="1">
        <v>68</v>
      </c>
      <c r="I8592" s="1">
        <v>62</v>
      </c>
      <c r="J8592" s="1">
        <v>77</v>
      </c>
      <c r="K8592" s="2">
        <v>1053</v>
      </c>
      <c r="L8592" s="3">
        <v>916.11</v>
      </c>
      <c r="M8592" s="4">
        <v>42.997500000000002</v>
      </c>
      <c r="N8592" s="5">
        <v>42.996425062500002</v>
      </c>
      <c r="O8592" s="6">
        <v>0</v>
      </c>
    </row>
    <row r="8593" spans="1:15" x14ac:dyDescent="0.2">
      <c r="A8593" t="s">
        <v>57</v>
      </c>
      <c r="B8593" t="s">
        <v>58</v>
      </c>
      <c r="C8593">
        <v>2016</v>
      </c>
      <c r="D8593" t="s">
        <v>98</v>
      </c>
      <c r="E8593" t="s">
        <v>37</v>
      </c>
      <c r="F8593" t="s">
        <v>43</v>
      </c>
      <c r="G8593" t="s">
        <v>88</v>
      </c>
      <c r="H8593" s="1">
        <v>37</v>
      </c>
      <c r="I8593" s="1">
        <v>34</v>
      </c>
      <c r="J8593" s="1">
        <v>42</v>
      </c>
      <c r="K8593" s="2">
        <v>671</v>
      </c>
      <c r="L8593" s="3">
        <v>597.19000000000005</v>
      </c>
      <c r="M8593" s="4">
        <v>117.82940000000001</v>
      </c>
      <c r="N8593" s="5">
        <v>107.4257709564</v>
      </c>
      <c r="O8593" s="6">
        <v>0</v>
      </c>
    </row>
    <row r="8594" spans="1:15" x14ac:dyDescent="0.2">
      <c r="A8594" t="s">
        <v>57</v>
      </c>
      <c r="B8594" t="s">
        <v>58</v>
      </c>
      <c r="C8594">
        <v>2016</v>
      </c>
      <c r="D8594" t="s">
        <v>99</v>
      </c>
      <c r="E8594" t="s">
        <v>16</v>
      </c>
      <c r="F8594" t="s">
        <v>17</v>
      </c>
      <c r="G8594" t="s">
        <v>65</v>
      </c>
      <c r="H8594" s="1">
        <v>47</v>
      </c>
      <c r="I8594" s="1">
        <v>45</v>
      </c>
      <c r="J8594" s="1">
        <v>53</v>
      </c>
      <c r="K8594" s="2">
        <v>801.25</v>
      </c>
      <c r="L8594" s="3">
        <v>735.14687500000196</v>
      </c>
      <c r="M8594" s="4">
        <v>142.94300000000001</v>
      </c>
      <c r="N8594" s="5">
        <v>121.58302750999999</v>
      </c>
      <c r="O8594" s="6">
        <v>9.4539781591263694E-2</v>
      </c>
    </row>
    <row r="8595" spans="1:15" x14ac:dyDescent="0.2">
      <c r="A8595" t="s">
        <v>57</v>
      </c>
      <c r="B8595" t="s">
        <v>58</v>
      </c>
      <c r="C8595">
        <v>2016</v>
      </c>
      <c r="D8595" t="s">
        <v>99</v>
      </c>
      <c r="E8595" t="s">
        <v>16</v>
      </c>
      <c r="F8595" t="s">
        <v>18</v>
      </c>
      <c r="G8595" t="s">
        <v>66</v>
      </c>
      <c r="H8595" s="1">
        <v>49</v>
      </c>
      <c r="I8595" s="1">
        <v>46</v>
      </c>
      <c r="J8595" s="1">
        <v>53</v>
      </c>
      <c r="K8595" s="2">
        <v>696.85</v>
      </c>
      <c r="L8595" s="3">
        <v>572.46227499999998</v>
      </c>
      <c r="M8595" s="4">
        <v>142.27000000000001</v>
      </c>
      <c r="N8595" s="5">
        <v>121.96807099999999</v>
      </c>
      <c r="O8595" s="6">
        <v>5.1876300495085001E-2</v>
      </c>
    </row>
    <row r="8596" spans="1:15" x14ac:dyDescent="0.2">
      <c r="A8596" t="s">
        <v>57</v>
      </c>
      <c r="B8596" t="s">
        <v>58</v>
      </c>
      <c r="C8596">
        <v>2016</v>
      </c>
      <c r="D8596" t="s">
        <v>99</v>
      </c>
      <c r="E8596" t="s">
        <v>16</v>
      </c>
      <c r="F8596" t="s">
        <v>19</v>
      </c>
      <c r="G8596" t="s">
        <v>67</v>
      </c>
      <c r="H8596" s="1">
        <v>66</v>
      </c>
      <c r="I8596" s="1">
        <v>61</v>
      </c>
      <c r="J8596" s="1">
        <v>76</v>
      </c>
      <c r="K8596" s="2">
        <v>558.95000000000005</v>
      </c>
      <c r="L8596" s="3">
        <v>575.43902499999899</v>
      </c>
      <c r="M8596" s="4">
        <v>86.529999999999902</v>
      </c>
      <c r="N8596" s="5">
        <v>73.091891000000004</v>
      </c>
      <c r="O8596" s="6">
        <v>7.7019411396368198E-2</v>
      </c>
    </row>
    <row r="8597" spans="1:15" x14ac:dyDescent="0.2">
      <c r="A8597" t="s">
        <v>57</v>
      </c>
      <c r="B8597" t="s">
        <v>58</v>
      </c>
      <c r="C8597">
        <v>2016</v>
      </c>
      <c r="D8597" t="s">
        <v>99</v>
      </c>
      <c r="E8597" t="s">
        <v>16</v>
      </c>
      <c r="F8597" t="s">
        <v>20</v>
      </c>
      <c r="G8597" t="s">
        <v>68</v>
      </c>
      <c r="H8597" s="1">
        <v>64</v>
      </c>
      <c r="I8597" s="1">
        <v>62</v>
      </c>
      <c r="J8597" s="1">
        <v>69</v>
      </c>
      <c r="K8597" s="2">
        <v>528.29999999999995</v>
      </c>
      <c r="L8597" s="3">
        <v>582.71489999999994</v>
      </c>
      <c r="M8597" s="4">
        <v>66.149999999999906</v>
      </c>
      <c r="N8597" s="5">
        <v>68.895224999999797</v>
      </c>
      <c r="O8597" s="6">
        <v>8.4611016467915995E-2</v>
      </c>
    </row>
    <row r="8598" spans="1:15" x14ac:dyDescent="0.2">
      <c r="A8598" t="s">
        <v>57</v>
      </c>
      <c r="B8598" t="s">
        <v>58</v>
      </c>
      <c r="C8598">
        <v>2016</v>
      </c>
      <c r="D8598" t="s">
        <v>99</v>
      </c>
      <c r="E8598" t="s">
        <v>16</v>
      </c>
      <c r="F8598" t="s">
        <v>21</v>
      </c>
      <c r="G8598" t="s">
        <v>69</v>
      </c>
      <c r="H8598" s="1">
        <v>44</v>
      </c>
      <c r="I8598" s="1">
        <v>41</v>
      </c>
      <c r="J8598" s="1">
        <v>50</v>
      </c>
      <c r="K8598" s="2">
        <v>1352.8</v>
      </c>
      <c r="L8598" s="3">
        <v>1233.7536</v>
      </c>
      <c r="M8598" s="4">
        <v>266.23399999999998</v>
      </c>
      <c r="N8598" s="5">
        <v>253.54528755999999</v>
      </c>
      <c r="O8598" s="6">
        <v>7.4068598462448204E-2</v>
      </c>
    </row>
    <row r="8599" spans="1:15" x14ac:dyDescent="0.2">
      <c r="A8599" t="s">
        <v>57</v>
      </c>
      <c r="B8599" t="s">
        <v>58</v>
      </c>
      <c r="C8599">
        <v>2016</v>
      </c>
      <c r="D8599" t="s">
        <v>99</v>
      </c>
      <c r="E8599" t="s">
        <v>16</v>
      </c>
      <c r="F8599" t="s">
        <v>22</v>
      </c>
      <c r="G8599" t="s">
        <v>70</v>
      </c>
      <c r="H8599" s="1">
        <v>51</v>
      </c>
      <c r="I8599" s="1">
        <v>49</v>
      </c>
      <c r="J8599" s="1">
        <v>62</v>
      </c>
      <c r="K8599" s="2">
        <v>737.1</v>
      </c>
      <c r="L8599" s="3">
        <v>811.54710000000102</v>
      </c>
      <c r="M8599" s="4">
        <v>141.44</v>
      </c>
      <c r="N8599" s="5">
        <v>122.430464</v>
      </c>
      <c r="O8599" s="6">
        <v>7.0411070411070406E-2</v>
      </c>
    </row>
    <row r="8600" spans="1:15" x14ac:dyDescent="0.2">
      <c r="A8600" t="s">
        <v>57</v>
      </c>
      <c r="B8600" t="s">
        <v>58</v>
      </c>
      <c r="C8600">
        <v>2016</v>
      </c>
      <c r="D8600" t="s">
        <v>99</v>
      </c>
      <c r="E8600" t="s">
        <v>23</v>
      </c>
      <c r="F8600" t="s">
        <v>24</v>
      </c>
      <c r="G8600" t="s">
        <v>71</v>
      </c>
      <c r="H8600" s="1">
        <v>31</v>
      </c>
      <c r="I8600" s="1">
        <v>31</v>
      </c>
      <c r="J8600" s="1">
        <v>32</v>
      </c>
      <c r="K8600" s="2">
        <v>9243.5</v>
      </c>
      <c r="L8600" s="3">
        <v>9659.4575000000004</v>
      </c>
      <c r="M8600" s="4">
        <v>1297.0368000000001</v>
      </c>
      <c r="N8600" s="5">
        <v>1297.5141095424001</v>
      </c>
      <c r="O8600" s="6">
        <v>6.0204468004543703E-2</v>
      </c>
    </row>
    <row r="8601" spans="1:15" x14ac:dyDescent="0.2">
      <c r="A8601" t="s">
        <v>57</v>
      </c>
      <c r="B8601" t="s">
        <v>58</v>
      </c>
      <c r="C8601">
        <v>2016</v>
      </c>
      <c r="D8601" t="s">
        <v>99</v>
      </c>
      <c r="E8601" t="s">
        <v>23</v>
      </c>
      <c r="F8601" t="s">
        <v>25</v>
      </c>
      <c r="G8601" t="s">
        <v>72</v>
      </c>
      <c r="H8601" s="1">
        <v>21</v>
      </c>
      <c r="I8601" s="1">
        <v>21</v>
      </c>
      <c r="J8601" s="1">
        <v>21</v>
      </c>
      <c r="K8601" s="2">
        <v>7927</v>
      </c>
      <c r="L8601" s="3">
        <v>7213.57</v>
      </c>
      <c r="M8601" s="4">
        <v>961.20159999999998</v>
      </c>
      <c r="N8601" s="5">
        <v>1020.8114784255999</v>
      </c>
      <c r="O8601" s="6">
        <v>0.102560867919768</v>
      </c>
    </row>
    <row r="8602" spans="1:15" x14ac:dyDescent="0.2">
      <c r="A8602" t="s">
        <v>57</v>
      </c>
      <c r="B8602" t="s">
        <v>58</v>
      </c>
      <c r="C8602">
        <v>2016</v>
      </c>
      <c r="D8602" t="s">
        <v>99</v>
      </c>
      <c r="E8602" t="s">
        <v>23</v>
      </c>
      <c r="F8602" t="s">
        <v>26</v>
      </c>
      <c r="G8602" t="s">
        <v>73</v>
      </c>
      <c r="H8602" s="1">
        <v>26</v>
      </c>
      <c r="I8602" s="1">
        <v>25</v>
      </c>
      <c r="J8602" s="1">
        <v>30</v>
      </c>
      <c r="K8602" s="2">
        <v>3786.7</v>
      </c>
      <c r="L8602" s="3">
        <v>3813.2068999999901</v>
      </c>
      <c r="M8602" s="4">
        <v>562.15980000000002</v>
      </c>
      <c r="N8602" s="5">
        <v>596.787719360398</v>
      </c>
      <c r="O8602" s="6">
        <v>6.3458948424749806E-2</v>
      </c>
    </row>
    <row r="8603" spans="1:15" x14ac:dyDescent="0.2">
      <c r="A8603" t="s">
        <v>57</v>
      </c>
      <c r="B8603" t="s">
        <v>58</v>
      </c>
      <c r="C8603">
        <v>2016</v>
      </c>
      <c r="D8603" t="s">
        <v>99</v>
      </c>
      <c r="E8603" t="s">
        <v>23</v>
      </c>
      <c r="F8603" t="s">
        <v>27</v>
      </c>
      <c r="G8603" t="s">
        <v>74</v>
      </c>
      <c r="H8603" s="1">
        <v>26</v>
      </c>
      <c r="I8603" s="1">
        <v>26</v>
      </c>
      <c r="J8603" s="1">
        <v>27</v>
      </c>
      <c r="K8603" s="2">
        <v>8672.7000000000007</v>
      </c>
      <c r="L8603" s="3">
        <v>8993.5899000000609</v>
      </c>
      <c r="M8603" s="4">
        <v>750.42359999999996</v>
      </c>
      <c r="N8603" s="5">
        <v>783.61933836960202</v>
      </c>
      <c r="O8603" s="6">
        <v>0.13943754540108599</v>
      </c>
    </row>
    <row r="8604" spans="1:15" x14ac:dyDescent="0.2">
      <c r="A8604" t="s">
        <v>57</v>
      </c>
      <c r="B8604" t="s">
        <v>58</v>
      </c>
      <c r="C8604">
        <v>2016</v>
      </c>
      <c r="D8604" t="s">
        <v>99</v>
      </c>
      <c r="E8604" t="s">
        <v>23</v>
      </c>
      <c r="F8604" t="s">
        <v>28</v>
      </c>
      <c r="G8604" t="s">
        <v>75</v>
      </c>
      <c r="H8604" s="1">
        <v>21</v>
      </c>
      <c r="I8604" s="1">
        <v>20</v>
      </c>
      <c r="J8604" s="1">
        <v>21</v>
      </c>
      <c r="K8604" s="2">
        <v>6434.25</v>
      </c>
      <c r="L8604" s="3">
        <v>5324.3418750000001</v>
      </c>
      <c r="M8604" s="4">
        <v>1070.2773999999999</v>
      </c>
      <c r="N8604" s="5">
        <v>949.5779364924</v>
      </c>
      <c r="O8604" s="6">
        <v>4.0214477211796197E-2</v>
      </c>
    </row>
    <row r="8605" spans="1:15" x14ac:dyDescent="0.2">
      <c r="A8605" t="s">
        <v>57</v>
      </c>
      <c r="B8605" t="s">
        <v>58</v>
      </c>
      <c r="C8605">
        <v>2016</v>
      </c>
      <c r="D8605" t="s">
        <v>99</v>
      </c>
      <c r="E8605" t="s">
        <v>23</v>
      </c>
      <c r="F8605" t="s">
        <v>29</v>
      </c>
      <c r="G8605" t="s">
        <v>76</v>
      </c>
      <c r="H8605" s="1">
        <v>11</v>
      </c>
      <c r="I8605" s="1">
        <v>11</v>
      </c>
      <c r="J8605" s="1">
        <v>11</v>
      </c>
      <c r="K8605" s="2">
        <v>4187</v>
      </c>
      <c r="L8605" s="3">
        <v>3684.56</v>
      </c>
      <c r="M8605" s="4">
        <v>646.93200000000002</v>
      </c>
      <c r="N8605" s="5">
        <v>620.61480624000001</v>
      </c>
      <c r="O8605" s="6">
        <v>6.5201815142106503E-2</v>
      </c>
    </row>
    <row r="8606" spans="1:15" x14ac:dyDescent="0.2">
      <c r="A8606" t="s">
        <v>57</v>
      </c>
      <c r="B8606" t="s">
        <v>58</v>
      </c>
      <c r="C8606">
        <v>2016</v>
      </c>
      <c r="D8606" t="s">
        <v>99</v>
      </c>
      <c r="E8606" t="s">
        <v>30</v>
      </c>
      <c r="F8606" t="s">
        <v>31</v>
      </c>
      <c r="G8606" t="s">
        <v>77</v>
      </c>
      <c r="H8606" s="1">
        <v>78</v>
      </c>
      <c r="I8606" s="1">
        <v>70</v>
      </c>
      <c r="J8606" s="1">
        <v>93</v>
      </c>
      <c r="K8606" s="2">
        <v>1045.7</v>
      </c>
      <c r="L8606" s="3">
        <v>986.09510000000603</v>
      </c>
      <c r="M8606" s="4">
        <v>-1.34499999999998</v>
      </c>
      <c r="N8606" s="5">
        <v>-1.2958402499999799</v>
      </c>
      <c r="O8606" s="6">
        <v>9.4960313665487295E-2</v>
      </c>
    </row>
    <row r="8607" spans="1:15" x14ac:dyDescent="0.2">
      <c r="A8607" t="s">
        <v>57</v>
      </c>
      <c r="B8607" t="s">
        <v>58</v>
      </c>
      <c r="C8607">
        <v>2016</v>
      </c>
      <c r="D8607" t="s">
        <v>99</v>
      </c>
      <c r="E8607" t="s">
        <v>30</v>
      </c>
      <c r="F8607" t="s">
        <v>32</v>
      </c>
      <c r="G8607" t="s">
        <v>78</v>
      </c>
      <c r="H8607" s="1">
        <v>84</v>
      </c>
      <c r="I8607" s="1">
        <v>78</v>
      </c>
      <c r="J8607" s="1">
        <v>99</v>
      </c>
      <c r="K8607" s="2">
        <v>1142.0999999999999</v>
      </c>
      <c r="L8607" s="3">
        <v>1061.0109</v>
      </c>
      <c r="M8607" s="4">
        <v>-12.0565</v>
      </c>
      <c r="N8607" s="5">
        <v>-10.000083077499999</v>
      </c>
      <c r="O8607" s="6">
        <v>9.5350669818754993E-2</v>
      </c>
    </row>
    <row r="8608" spans="1:15" x14ac:dyDescent="0.2">
      <c r="A8608" t="s">
        <v>57</v>
      </c>
      <c r="B8608" t="s">
        <v>58</v>
      </c>
      <c r="C8608">
        <v>2016</v>
      </c>
      <c r="D8608" t="s">
        <v>99</v>
      </c>
      <c r="E8608" t="s">
        <v>30</v>
      </c>
      <c r="F8608" t="s">
        <v>33</v>
      </c>
      <c r="G8608" t="s">
        <v>79</v>
      </c>
      <c r="H8608" s="1">
        <v>83</v>
      </c>
      <c r="I8608" s="1">
        <v>78</v>
      </c>
      <c r="J8608" s="1">
        <v>95</v>
      </c>
      <c r="K8608" s="2">
        <v>1284</v>
      </c>
      <c r="L8608" s="3">
        <v>1078.56</v>
      </c>
      <c r="M8608" s="4">
        <v>5.883</v>
      </c>
      <c r="N8608" s="5">
        <v>5.2427531099999998</v>
      </c>
      <c r="O8608" s="6">
        <v>9.3457943925233697E-2</v>
      </c>
    </row>
    <row r="8609" spans="1:15" x14ac:dyDescent="0.2">
      <c r="A8609" t="s">
        <v>57</v>
      </c>
      <c r="B8609" t="s">
        <v>58</v>
      </c>
      <c r="C8609">
        <v>2016</v>
      </c>
      <c r="D8609" t="s">
        <v>99</v>
      </c>
      <c r="E8609" t="s">
        <v>30</v>
      </c>
      <c r="F8609" t="s">
        <v>34</v>
      </c>
      <c r="G8609" t="s">
        <v>80</v>
      </c>
      <c r="H8609" s="1">
        <v>78</v>
      </c>
      <c r="I8609" s="1">
        <v>69</v>
      </c>
      <c r="J8609" s="1">
        <v>108</v>
      </c>
      <c r="K8609" s="2">
        <v>1243.5999999999999</v>
      </c>
      <c r="L8609" s="3">
        <v>1288.3696</v>
      </c>
      <c r="M8609" s="4">
        <v>37.692999999999998</v>
      </c>
      <c r="N8609" s="5">
        <v>28.76239751</v>
      </c>
      <c r="O8609" s="6">
        <v>6.9475715664200702E-2</v>
      </c>
    </row>
    <row r="8610" spans="1:15" x14ac:dyDescent="0.2">
      <c r="A8610" t="s">
        <v>57</v>
      </c>
      <c r="B8610" t="s">
        <v>58</v>
      </c>
      <c r="C8610">
        <v>2016</v>
      </c>
      <c r="D8610" t="s">
        <v>99</v>
      </c>
      <c r="E8610" t="s">
        <v>30</v>
      </c>
      <c r="F8610" t="s">
        <v>35</v>
      </c>
      <c r="G8610" t="s">
        <v>81</v>
      </c>
      <c r="H8610" s="1">
        <v>64</v>
      </c>
      <c r="I8610" s="1">
        <v>57</v>
      </c>
      <c r="J8610" s="1">
        <v>78</v>
      </c>
      <c r="K8610" s="2">
        <v>1105.3499999999999</v>
      </c>
      <c r="L8610" s="3">
        <v>1087.111725</v>
      </c>
      <c r="M8610" s="4">
        <v>35.438499999999998</v>
      </c>
      <c r="N8610" s="5">
        <v>27.841017177499999</v>
      </c>
      <c r="O8610" s="6">
        <v>6.3916406568055403E-2</v>
      </c>
    </row>
    <row r="8611" spans="1:15" x14ac:dyDescent="0.2">
      <c r="A8611" t="s">
        <v>57</v>
      </c>
      <c r="B8611" t="s">
        <v>58</v>
      </c>
      <c r="C8611">
        <v>2016</v>
      </c>
      <c r="D8611" t="s">
        <v>99</v>
      </c>
      <c r="E8611" t="s">
        <v>30</v>
      </c>
      <c r="F8611" t="s">
        <v>36</v>
      </c>
      <c r="G8611" t="s">
        <v>82</v>
      </c>
      <c r="H8611" s="1">
        <v>70</v>
      </c>
      <c r="I8611" s="1">
        <v>64</v>
      </c>
      <c r="J8611" s="1">
        <v>78</v>
      </c>
      <c r="K8611" s="2">
        <v>1722.95</v>
      </c>
      <c r="L8611" s="3">
        <v>1859.9245249999799</v>
      </c>
      <c r="M8611" s="4">
        <v>65.730500000000006</v>
      </c>
      <c r="N8611" s="5">
        <v>56.705373697500001</v>
      </c>
      <c r="O8611" s="6">
        <v>7.3739806726834806E-2</v>
      </c>
    </row>
    <row r="8612" spans="1:15" x14ac:dyDescent="0.2">
      <c r="A8612" t="s">
        <v>57</v>
      </c>
      <c r="B8612" t="s">
        <v>58</v>
      </c>
      <c r="C8612">
        <v>2016</v>
      </c>
      <c r="D8612" t="s">
        <v>99</v>
      </c>
      <c r="E8612" t="s">
        <v>37</v>
      </c>
      <c r="F8612" t="s">
        <v>38</v>
      </c>
      <c r="G8612" t="s">
        <v>83</v>
      </c>
      <c r="H8612" s="1">
        <v>81</v>
      </c>
      <c r="I8612" s="1">
        <v>73</v>
      </c>
      <c r="J8612" s="1">
        <v>98</v>
      </c>
      <c r="K8612" s="2">
        <v>1199.5</v>
      </c>
      <c r="L8612" s="3">
        <v>1109.5374999999999</v>
      </c>
      <c r="M8612" s="4">
        <v>-23.8979</v>
      </c>
      <c r="N8612" s="5">
        <v>-21.532509755900001</v>
      </c>
      <c r="O8612" s="6">
        <v>6.6277615673197093E-2</v>
      </c>
    </row>
    <row r="8613" spans="1:15" x14ac:dyDescent="0.2">
      <c r="A8613" t="s">
        <v>57</v>
      </c>
      <c r="B8613" t="s">
        <v>58</v>
      </c>
      <c r="C8613">
        <v>2016</v>
      </c>
      <c r="D8613" t="s">
        <v>99</v>
      </c>
      <c r="E8613" t="s">
        <v>37</v>
      </c>
      <c r="F8613" t="s">
        <v>39</v>
      </c>
      <c r="G8613" t="s">
        <v>84</v>
      </c>
      <c r="H8613" s="1">
        <v>69</v>
      </c>
      <c r="I8613" s="1">
        <v>65</v>
      </c>
      <c r="J8613" s="1">
        <v>83</v>
      </c>
      <c r="K8613" s="2">
        <v>1029.2</v>
      </c>
      <c r="L8613" s="3">
        <v>1010.6744</v>
      </c>
      <c r="M8613" s="4">
        <v>-32.597499999999997</v>
      </c>
      <c r="N8613" s="5">
        <v>-26.535179937500001</v>
      </c>
      <c r="O8613" s="6">
        <v>6.5876408861251498E-2</v>
      </c>
    </row>
    <row r="8614" spans="1:15" x14ac:dyDescent="0.2">
      <c r="A8614" t="s">
        <v>57</v>
      </c>
      <c r="B8614" t="s">
        <v>58</v>
      </c>
      <c r="C8614">
        <v>2016</v>
      </c>
      <c r="D8614" t="s">
        <v>99</v>
      </c>
      <c r="E8614" t="s">
        <v>37</v>
      </c>
      <c r="F8614" t="s">
        <v>40</v>
      </c>
      <c r="G8614" t="s">
        <v>85</v>
      </c>
      <c r="H8614" s="1">
        <v>53</v>
      </c>
      <c r="I8614" s="1">
        <v>48</v>
      </c>
      <c r="J8614" s="1">
        <v>61</v>
      </c>
      <c r="K8614" s="2">
        <v>975.45</v>
      </c>
      <c r="L8614" s="3">
        <v>863.76097500000196</v>
      </c>
      <c r="M8614" s="4">
        <v>61.786200000000001</v>
      </c>
      <c r="N8614" s="5">
        <v>55.739678895600001</v>
      </c>
      <c r="O8614" s="6">
        <v>7.95017684145779E-2</v>
      </c>
    </row>
    <row r="8615" spans="1:15" x14ac:dyDescent="0.2">
      <c r="A8615" t="s">
        <v>57</v>
      </c>
      <c r="B8615" t="s">
        <v>58</v>
      </c>
      <c r="C8615">
        <v>2016</v>
      </c>
      <c r="D8615" t="s">
        <v>99</v>
      </c>
      <c r="E8615" t="s">
        <v>37</v>
      </c>
      <c r="F8615" t="s">
        <v>41</v>
      </c>
      <c r="G8615" t="s">
        <v>86</v>
      </c>
      <c r="H8615" s="1">
        <v>72</v>
      </c>
      <c r="I8615" s="1">
        <v>67</v>
      </c>
      <c r="J8615" s="1">
        <v>88</v>
      </c>
      <c r="K8615" s="2">
        <v>1118.05</v>
      </c>
      <c r="L8615" s="3">
        <v>882.70047499999998</v>
      </c>
      <c r="M8615" s="4">
        <v>-23.511800000000001</v>
      </c>
      <c r="N8615" s="5">
        <v>-23.3970153924</v>
      </c>
      <c r="O8615" s="6">
        <v>7.9558159295201505E-2</v>
      </c>
    </row>
    <row r="8616" spans="1:15" x14ac:dyDescent="0.2">
      <c r="A8616" t="s">
        <v>57</v>
      </c>
      <c r="B8616" t="s">
        <v>58</v>
      </c>
      <c r="C8616">
        <v>2016</v>
      </c>
      <c r="D8616" t="s">
        <v>99</v>
      </c>
      <c r="E8616" t="s">
        <v>37</v>
      </c>
      <c r="F8616" t="s">
        <v>42</v>
      </c>
      <c r="G8616" t="s">
        <v>87</v>
      </c>
      <c r="H8616" s="1">
        <v>80</v>
      </c>
      <c r="I8616" s="1">
        <v>70</v>
      </c>
      <c r="J8616" s="1">
        <v>99</v>
      </c>
      <c r="K8616" s="2">
        <v>1240.2</v>
      </c>
      <c r="L8616" s="3">
        <v>1113.6995999999999</v>
      </c>
      <c r="M8616" s="4">
        <v>-41.208300000000001</v>
      </c>
      <c r="N8616" s="5">
        <v>-37.825799111099997</v>
      </c>
      <c r="O8616" s="6">
        <v>7.6439283986453804E-2</v>
      </c>
    </row>
    <row r="8617" spans="1:15" x14ac:dyDescent="0.2">
      <c r="A8617" t="s">
        <v>57</v>
      </c>
      <c r="B8617" t="s">
        <v>58</v>
      </c>
      <c r="C8617">
        <v>2016</v>
      </c>
      <c r="D8617" t="s">
        <v>99</v>
      </c>
      <c r="E8617" t="s">
        <v>37</v>
      </c>
      <c r="F8617" t="s">
        <v>43</v>
      </c>
      <c r="G8617" t="s">
        <v>88</v>
      </c>
      <c r="H8617" s="1">
        <v>54</v>
      </c>
      <c r="I8617" s="1">
        <v>53</v>
      </c>
      <c r="J8617" s="1">
        <v>59</v>
      </c>
      <c r="K8617" s="2">
        <v>797.3</v>
      </c>
      <c r="L8617" s="3">
        <v>903.34090000000003</v>
      </c>
      <c r="M8617" s="4">
        <v>81.493099999999998</v>
      </c>
      <c r="N8617" s="5">
        <v>81.894942476099999</v>
      </c>
      <c r="O8617" s="6">
        <v>9.36912078264142E-2</v>
      </c>
    </row>
    <row r="8618" spans="1:15" x14ac:dyDescent="0.2">
      <c r="A8618" t="s">
        <v>57</v>
      </c>
      <c r="B8618" t="s">
        <v>58</v>
      </c>
      <c r="C8618">
        <v>2016</v>
      </c>
      <c r="D8618" t="s">
        <v>100</v>
      </c>
      <c r="E8618" t="s">
        <v>16</v>
      </c>
      <c r="F8618" t="s">
        <v>17</v>
      </c>
      <c r="G8618" t="s">
        <v>65</v>
      </c>
      <c r="H8618" s="1">
        <v>45</v>
      </c>
      <c r="I8618" s="1">
        <v>44</v>
      </c>
      <c r="J8618" s="1">
        <v>52</v>
      </c>
      <c r="K8618" s="2">
        <v>803.7</v>
      </c>
      <c r="L8618" s="3">
        <v>809.32589999999698</v>
      </c>
      <c r="M8618" s="4">
        <v>155.66300000000001</v>
      </c>
      <c r="N8618" s="5">
        <v>142.17791431000001</v>
      </c>
      <c r="O8618" s="6">
        <v>7.8760731616274796E-2</v>
      </c>
    </row>
    <row r="8619" spans="1:15" x14ac:dyDescent="0.2">
      <c r="A8619" t="s">
        <v>57</v>
      </c>
      <c r="B8619" t="s">
        <v>58</v>
      </c>
      <c r="C8619">
        <v>2016</v>
      </c>
      <c r="D8619" t="s">
        <v>100</v>
      </c>
      <c r="E8619" t="s">
        <v>16</v>
      </c>
      <c r="F8619" t="s">
        <v>18</v>
      </c>
      <c r="G8619" t="s">
        <v>66</v>
      </c>
      <c r="H8619" s="1">
        <v>42</v>
      </c>
      <c r="I8619" s="1">
        <v>40</v>
      </c>
      <c r="J8619" s="1">
        <v>46</v>
      </c>
      <c r="K8619" s="2">
        <v>617</v>
      </c>
      <c r="L8619" s="3">
        <v>530.61999999999898</v>
      </c>
      <c r="M8619" s="4">
        <v>126.09399999999999</v>
      </c>
      <c r="N8619" s="5">
        <v>135.03910836</v>
      </c>
      <c r="O8619" s="6">
        <v>6.3209076175040499E-2</v>
      </c>
    </row>
    <row r="8620" spans="1:15" x14ac:dyDescent="0.2">
      <c r="A8620" t="s">
        <v>57</v>
      </c>
      <c r="B8620" t="s">
        <v>58</v>
      </c>
      <c r="C8620">
        <v>2016</v>
      </c>
      <c r="D8620" t="s">
        <v>100</v>
      </c>
      <c r="E8620" t="s">
        <v>16</v>
      </c>
      <c r="F8620" t="s">
        <v>19</v>
      </c>
      <c r="G8620" t="s">
        <v>67</v>
      </c>
      <c r="H8620" s="1">
        <v>42</v>
      </c>
      <c r="I8620" s="1">
        <v>40</v>
      </c>
      <c r="J8620" s="1">
        <v>46</v>
      </c>
      <c r="K8620" s="2">
        <v>297.85000000000002</v>
      </c>
      <c r="L8620" s="3">
        <v>321.23122499999999</v>
      </c>
      <c r="M8620" s="4">
        <v>44.180999999999997</v>
      </c>
      <c r="N8620" s="5">
        <v>39.241122390000001</v>
      </c>
      <c r="O8620" s="6">
        <v>8.1081081081081099E-2</v>
      </c>
    </row>
    <row r="8621" spans="1:15" x14ac:dyDescent="0.2">
      <c r="A8621" t="s">
        <v>57</v>
      </c>
      <c r="B8621" t="s">
        <v>58</v>
      </c>
      <c r="C8621">
        <v>2016</v>
      </c>
      <c r="D8621" t="s">
        <v>100</v>
      </c>
      <c r="E8621" t="s">
        <v>16</v>
      </c>
      <c r="F8621" t="s">
        <v>20</v>
      </c>
      <c r="G8621" t="s">
        <v>68</v>
      </c>
      <c r="H8621" s="1">
        <v>47</v>
      </c>
      <c r="I8621" s="1">
        <v>43</v>
      </c>
      <c r="J8621" s="1">
        <v>56</v>
      </c>
      <c r="K8621" s="2">
        <v>465.4</v>
      </c>
      <c r="L8621" s="3">
        <v>485.87759999999997</v>
      </c>
      <c r="M8621" s="4">
        <v>76.166999999999902</v>
      </c>
      <c r="N8621" s="5">
        <v>72.231451109999995</v>
      </c>
      <c r="O8621" s="6">
        <v>4.64116888697894E-2</v>
      </c>
    </row>
    <row r="8622" spans="1:15" x14ac:dyDescent="0.2">
      <c r="A8622" t="s">
        <v>57</v>
      </c>
      <c r="B8622" t="s">
        <v>58</v>
      </c>
      <c r="C8622">
        <v>2016</v>
      </c>
      <c r="D8622" t="s">
        <v>100</v>
      </c>
      <c r="E8622" t="s">
        <v>16</v>
      </c>
      <c r="F8622" t="s">
        <v>21</v>
      </c>
      <c r="G8622" t="s">
        <v>69</v>
      </c>
      <c r="H8622" s="1">
        <v>40</v>
      </c>
      <c r="I8622" s="1">
        <v>39</v>
      </c>
      <c r="J8622" s="1">
        <v>45</v>
      </c>
      <c r="K8622" s="2">
        <v>1414.35</v>
      </c>
      <c r="L8622" s="3">
        <v>1225.534275</v>
      </c>
      <c r="M8622" s="4">
        <v>283.62299999999999</v>
      </c>
      <c r="N8622" s="5">
        <v>219.45896870999999</v>
      </c>
      <c r="O8622" s="6">
        <v>6.4800084844628306E-2</v>
      </c>
    </row>
    <row r="8623" spans="1:15" x14ac:dyDescent="0.2">
      <c r="A8623" t="s">
        <v>57</v>
      </c>
      <c r="B8623" t="s">
        <v>58</v>
      </c>
      <c r="C8623">
        <v>2016</v>
      </c>
      <c r="D8623" t="s">
        <v>100</v>
      </c>
      <c r="E8623" t="s">
        <v>16</v>
      </c>
      <c r="F8623" t="s">
        <v>22</v>
      </c>
      <c r="G8623" t="s">
        <v>70</v>
      </c>
      <c r="H8623" s="1">
        <v>29</v>
      </c>
      <c r="I8623" s="1">
        <v>29</v>
      </c>
      <c r="J8623" s="1">
        <v>39</v>
      </c>
      <c r="K8623" s="2">
        <v>447.15</v>
      </c>
      <c r="L8623" s="3">
        <v>379.40677499999902</v>
      </c>
      <c r="M8623" s="4">
        <v>84.619</v>
      </c>
      <c r="N8623" s="5">
        <v>73.094738390000003</v>
      </c>
      <c r="O8623" s="6">
        <v>8.0174438108017401E-2</v>
      </c>
    </row>
    <row r="8624" spans="1:15" x14ac:dyDescent="0.2">
      <c r="A8624" t="s">
        <v>57</v>
      </c>
      <c r="B8624" t="s">
        <v>58</v>
      </c>
      <c r="C8624">
        <v>2016</v>
      </c>
      <c r="D8624" t="s">
        <v>100</v>
      </c>
      <c r="E8624" t="s">
        <v>23</v>
      </c>
      <c r="F8624" t="s">
        <v>24</v>
      </c>
      <c r="G8624" t="s">
        <v>71</v>
      </c>
      <c r="H8624" s="1">
        <v>20</v>
      </c>
      <c r="I8624" s="1">
        <v>18</v>
      </c>
      <c r="J8624" s="1">
        <v>21</v>
      </c>
      <c r="K8624" s="2">
        <v>4480</v>
      </c>
      <c r="L8624" s="3">
        <v>3584</v>
      </c>
      <c r="M8624" s="4">
        <v>716.75379999999996</v>
      </c>
      <c r="N8624" s="5">
        <v>582.33522585560002</v>
      </c>
      <c r="O8624" s="6">
        <v>4.0178571428571397E-2</v>
      </c>
    </row>
    <row r="8625" spans="1:15" x14ac:dyDescent="0.2">
      <c r="A8625" t="s">
        <v>57</v>
      </c>
      <c r="B8625" t="s">
        <v>58</v>
      </c>
      <c r="C8625">
        <v>2016</v>
      </c>
      <c r="D8625" t="s">
        <v>100</v>
      </c>
      <c r="E8625" t="s">
        <v>23</v>
      </c>
      <c r="F8625" t="s">
        <v>25</v>
      </c>
      <c r="G8625" t="s">
        <v>72</v>
      </c>
      <c r="H8625" s="1">
        <v>21</v>
      </c>
      <c r="I8625" s="1">
        <v>21</v>
      </c>
      <c r="J8625" s="1">
        <v>21</v>
      </c>
      <c r="K8625" s="2">
        <v>8141.5</v>
      </c>
      <c r="L8625" s="3">
        <v>8507.8675000000003</v>
      </c>
      <c r="M8625" s="4">
        <v>1310.9277999999999</v>
      </c>
      <c r="N8625" s="5">
        <v>1493.5112021284101</v>
      </c>
      <c r="O8625" s="6">
        <v>5.8772953386968002E-2</v>
      </c>
    </row>
    <row r="8626" spans="1:15" x14ac:dyDescent="0.2">
      <c r="A8626" t="s">
        <v>57</v>
      </c>
      <c r="B8626" t="s">
        <v>58</v>
      </c>
      <c r="C8626">
        <v>2016</v>
      </c>
      <c r="D8626" t="s">
        <v>100</v>
      </c>
      <c r="E8626" t="s">
        <v>23</v>
      </c>
      <c r="F8626" t="s">
        <v>26</v>
      </c>
      <c r="G8626" t="s">
        <v>73</v>
      </c>
      <c r="H8626" s="1">
        <v>26</v>
      </c>
      <c r="I8626" s="1">
        <v>25</v>
      </c>
      <c r="J8626" s="1">
        <v>26</v>
      </c>
      <c r="K8626" s="2">
        <v>3403</v>
      </c>
      <c r="L8626" s="3">
        <v>3164.79</v>
      </c>
      <c r="M8626" s="4">
        <v>526.96960000000001</v>
      </c>
      <c r="N8626" s="5">
        <v>574.23666524159898</v>
      </c>
      <c r="O8626" s="6">
        <v>5.20129297678519E-2</v>
      </c>
    </row>
    <row r="8627" spans="1:15" x14ac:dyDescent="0.2">
      <c r="A8627" t="s">
        <v>57</v>
      </c>
      <c r="B8627" t="s">
        <v>58</v>
      </c>
      <c r="C8627">
        <v>2016</v>
      </c>
      <c r="D8627" t="s">
        <v>100</v>
      </c>
      <c r="E8627" t="s">
        <v>23</v>
      </c>
      <c r="F8627" t="s">
        <v>27</v>
      </c>
      <c r="G8627" t="s">
        <v>74</v>
      </c>
      <c r="H8627" s="1">
        <v>17</v>
      </c>
      <c r="I8627" s="1">
        <v>16</v>
      </c>
      <c r="J8627" s="1">
        <v>17</v>
      </c>
      <c r="K8627" s="2">
        <v>6849.5</v>
      </c>
      <c r="L8627" s="3">
        <v>7157.7275</v>
      </c>
      <c r="M8627" s="4">
        <v>1095.2403999999999</v>
      </c>
      <c r="N8627" s="5">
        <v>906.41657407839898</v>
      </c>
      <c r="O8627" s="6">
        <v>4.0951894298853903E-2</v>
      </c>
    </row>
    <row r="8628" spans="1:15" x14ac:dyDescent="0.2">
      <c r="A8628" t="s">
        <v>57</v>
      </c>
      <c r="B8628" t="s">
        <v>58</v>
      </c>
      <c r="C8628">
        <v>2016</v>
      </c>
      <c r="D8628" t="s">
        <v>100</v>
      </c>
      <c r="E8628" t="s">
        <v>23</v>
      </c>
      <c r="F8628" t="s">
        <v>28</v>
      </c>
      <c r="G8628" t="s">
        <v>75</v>
      </c>
      <c r="H8628" s="1">
        <v>26</v>
      </c>
      <c r="I8628" s="1">
        <v>25</v>
      </c>
      <c r="J8628" s="1">
        <v>27</v>
      </c>
      <c r="K8628" s="2">
        <v>6273.25</v>
      </c>
      <c r="L8628" s="3">
        <v>5755.7068749999999</v>
      </c>
      <c r="M8628" s="4">
        <v>1045.6030000000001</v>
      </c>
      <c r="N8628" s="5">
        <v>987.01786391000098</v>
      </c>
      <c r="O8628" s="6">
        <v>4.5550551946758097E-2</v>
      </c>
    </row>
    <row r="8629" spans="1:15" x14ac:dyDescent="0.2">
      <c r="A8629" t="s">
        <v>57</v>
      </c>
      <c r="B8629" t="s">
        <v>58</v>
      </c>
      <c r="C8629">
        <v>2016</v>
      </c>
      <c r="D8629" t="s">
        <v>100</v>
      </c>
      <c r="E8629" t="s">
        <v>23</v>
      </c>
      <c r="F8629" t="s">
        <v>29</v>
      </c>
      <c r="G8629" t="s">
        <v>76</v>
      </c>
      <c r="H8629" s="1">
        <v>19</v>
      </c>
      <c r="I8629" s="1">
        <v>19</v>
      </c>
      <c r="J8629" s="1">
        <v>19</v>
      </c>
      <c r="K8629" s="2">
        <v>8094.5</v>
      </c>
      <c r="L8629" s="3">
        <v>7649.3024999999998</v>
      </c>
      <c r="M8629" s="4">
        <v>1338.6869999999999</v>
      </c>
      <c r="N8629" s="5">
        <v>1155.4609103099999</v>
      </c>
      <c r="O8629" s="6">
        <v>5.50373710544197E-2</v>
      </c>
    </row>
    <row r="8630" spans="1:15" x14ac:dyDescent="0.2">
      <c r="A8630" t="s">
        <v>57</v>
      </c>
      <c r="B8630" t="s">
        <v>58</v>
      </c>
      <c r="C8630">
        <v>2016</v>
      </c>
      <c r="D8630" t="s">
        <v>100</v>
      </c>
      <c r="E8630" t="s">
        <v>30</v>
      </c>
      <c r="F8630" t="s">
        <v>31</v>
      </c>
      <c r="G8630" t="s">
        <v>77</v>
      </c>
      <c r="H8630" s="1">
        <v>67</v>
      </c>
      <c r="I8630" s="1">
        <v>61</v>
      </c>
      <c r="J8630" s="1">
        <v>81</v>
      </c>
      <c r="K8630" s="2">
        <v>947.5</v>
      </c>
      <c r="L8630" s="3">
        <v>743.787500000004</v>
      </c>
      <c r="M8630" s="4">
        <v>8.7700000000000102</v>
      </c>
      <c r="N8630" s="5">
        <v>7.5623710000000104</v>
      </c>
      <c r="O8630" s="6">
        <v>8.7071240105541001E-2</v>
      </c>
    </row>
    <row r="8631" spans="1:15" x14ac:dyDescent="0.2">
      <c r="A8631" t="s">
        <v>57</v>
      </c>
      <c r="B8631" t="s">
        <v>58</v>
      </c>
      <c r="C8631">
        <v>2016</v>
      </c>
      <c r="D8631" t="s">
        <v>100</v>
      </c>
      <c r="E8631" t="s">
        <v>30</v>
      </c>
      <c r="F8631" t="s">
        <v>32</v>
      </c>
      <c r="G8631" t="s">
        <v>78</v>
      </c>
      <c r="H8631" s="1">
        <v>69</v>
      </c>
      <c r="I8631" s="1">
        <v>65</v>
      </c>
      <c r="J8631" s="1">
        <v>82</v>
      </c>
      <c r="K8631" s="2">
        <v>963.69999999999902</v>
      </c>
      <c r="L8631" s="3">
        <v>783.48810000000503</v>
      </c>
      <c r="M8631" s="4">
        <v>8.12100000000002</v>
      </c>
      <c r="N8631" s="5">
        <v>8.3744564100000201</v>
      </c>
      <c r="O8631" s="6">
        <v>7.5023347514786801E-2</v>
      </c>
    </row>
    <row r="8632" spans="1:15" x14ac:dyDescent="0.2">
      <c r="A8632" t="s">
        <v>57</v>
      </c>
      <c r="B8632" t="s">
        <v>58</v>
      </c>
      <c r="C8632">
        <v>2016</v>
      </c>
      <c r="D8632" t="s">
        <v>100</v>
      </c>
      <c r="E8632" t="s">
        <v>30</v>
      </c>
      <c r="F8632" t="s">
        <v>33</v>
      </c>
      <c r="G8632" t="s">
        <v>79</v>
      </c>
      <c r="H8632" s="1">
        <v>61</v>
      </c>
      <c r="I8632" s="1">
        <v>54</v>
      </c>
      <c r="J8632" s="1">
        <v>71</v>
      </c>
      <c r="K8632" s="2">
        <v>1024.8</v>
      </c>
      <c r="L8632" s="3">
        <v>1155.9744000000001</v>
      </c>
      <c r="M8632" s="4">
        <v>30.709</v>
      </c>
      <c r="N8632" s="5">
        <v>25.57783319</v>
      </c>
      <c r="O8632" s="6">
        <v>6.2646370023419204E-2</v>
      </c>
    </row>
    <row r="8633" spans="1:15" x14ac:dyDescent="0.2">
      <c r="A8633" t="s">
        <v>57</v>
      </c>
      <c r="B8633" t="s">
        <v>58</v>
      </c>
      <c r="C8633">
        <v>2016</v>
      </c>
      <c r="D8633" t="s">
        <v>100</v>
      </c>
      <c r="E8633" t="s">
        <v>30</v>
      </c>
      <c r="F8633" t="s">
        <v>34</v>
      </c>
      <c r="G8633" t="s">
        <v>80</v>
      </c>
      <c r="H8633" s="1">
        <v>76</v>
      </c>
      <c r="I8633" s="1">
        <v>64</v>
      </c>
      <c r="J8633" s="1">
        <v>94</v>
      </c>
      <c r="K8633" s="2">
        <v>1145.3</v>
      </c>
      <c r="L8633" s="3">
        <v>1148.7358999999899</v>
      </c>
      <c r="M8633" s="4">
        <v>40.487000000000101</v>
      </c>
      <c r="N8633" s="5">
        <v>37.455738310000001</v>
      </c>
      <c r="O8633" s="6">
        <v>5.73648825635205E-2</v>
      </c>
    </row>
    <row r="8634" spans="1:15" x14ac:dyDescent="0.2">
      <c r="A8634" t="s">
        <v>57</v>
      </c>
      <c r="B8634" t="s">
        <v>58</v>
      </c>
      <c r="C8634">
        <v>2016</v>
      </c>
      <c r="D8634" t="s">
        <v>100</v>
      </c>
      <c r="E8634" t="s">
        <v>30</v>
      </c>
      <c r="F8634" t="s">
        <v>35</v>
      </c>
      <c r="G8634" t="s">
        <v>81</v>
      </c>
      <c r="H8634" s="1">
        <v>60</v>
      </c>
      <c r="I8634" s="1">
        <v>51</v>
      </c>
      <c r="J8634" s="1">
        <v>70</v>
      </c>
      <c r="K8634" s="2">
        <v>981.15</v>
      </c>
      <c r="L8634" s="3">
        <v>1051.3022249999999</v>
      </c>
      <c r="M8634" s="4">
        <v>26.7745</v>
      </c>
      <c r="N8634" s="5">
        <v>23.3541914975</v>
      </c>
      <c r="O8634" s="6">
        <v>6.4057483565204104E-2</v>
      </c>
    </row>
    <row r="8635" spans="1:15" x14ac:dyDescent="0.2">
      <c r="A8635" t="s">
        <v>57</v>
      </c>
      <c r="B8635" t="s">
        <v>58</v>
      </c>
      <c r="C8635">
        <v>2016</v>
      </c>
      <c r="D8635" t="s">
        <v>100</v>
      </c>
      <c r="E8635" t="s">
        <v>30</v>
      </c>
      <c r="F8635" t="s">
        <v>36</v>
      </c>
      <c r="G8635" t="s">
        <v>82</v>
      </c>
      <c r="H8635" s="1">
        <v>51</v>
      </c>
      <c r="I8635" s="1">
        <v>44</v>
      </c>
      <c r="J8635" s="1">
        <v>57</v>
      </c>
      <c r="K8635" s="2">
        <v>1129.5999999999999</v>
      </c>
      <c r="L8635" s="3">
        <v>975.97440000000097</v>
      </c>
      <c r="M8635" s="4">
        <v>27.193999999999999</v>
      </c>
      <c r="N8635" s="5">
        <v>23.60602364</v>
      </c>
      <c r="O8635" s="6">
        <v>8.9766288951841397E-2</v>
      </c>
    </row>
    <row r="8636" spans="1:15" x14ac:dyDescent="0.2">
      <c r="A8636" t="s">
        <v>57</v>
      </c>
      <c r="B8636" t="s">
        <v>58</v>
      </c>
      <c r="C8636">
        <v>2016</v>
      </c>
      <c r="D8636" t="s">
        <v>100</v>
      </c>
      <c r="E8636" t="s">
        <v>37</v>
      </c>
      <c r="F8636" t="s">
        <v>38</v>
      </c>
      <c r="G8636" t="s">
        <v>83</v>
      </c>
      <c r="H8636" s="1">
        <v>76</v>
      </c>
      <c r="I8636" s="1">
        <v>72</v>
      </c>
      <c r="J8636" s="1">
        <v>93</v>
      </c>
      <c r="K8636" s="2">
        <v>1165.1500000000001</v>
      </c>
      <c r="L8636" s="3">
        <v>1178.549225</v>
      </c>
      <c r="M8636" s="4">
        <v>-13.7042</v>
      </c>
      <c r="N8636" s="5">
        <v>-14.8970409763999</v>
      </c>
      <c r="O8636" s="6">
        <v>5.1366776809852799E-2</v>
      </c>
    </row>
    <row r="8637" spans="1:15" x14ac:dyDescent="0.2">
      <c r="A8637" t="s">
        <v>57</v>
      </c>
      <c r="B8637" t="s">
        <v>58</v>
      </c>
      <c r="C8637">
        <v>2016</v>
      </c>
      <c r="D8637" t="s">
        <v>100</v>
      </c>
      <c r="E8637" t="s">
        <v>37</v>
      </c>
      <c r="F8637" t="s">
        <v>39</v>
      </c>
      <c r="G8637" t="s">
        <v>84</v>
      </c>
      <c r="H8637" s="1">
        <v>70</v>
      </c>
      <c r="I8637" s="1">
        <v>64</v>
      </c>
      <c r="J8637" s="1">
        <v>83</v>
      </c>
      <c r="K8637" s="2">
        <v>1140.8</v>
      </c>
      <c r="L8637" s="3">
        <v>1092.8864000000001</v>
      </c>
      <c r="M8637" s="4">
        <v>-24.587499999999899</v>
      </c>
      <c r="N8637" s="5">
        <v>-24.731951562499901</v>
      </c>
      <c r="O8637" s="6">
        <v>6.6795231416549805E-2</v>
      </c>
    </row>
    <row r="8638" spans="1:15" x14ac:dyDescent="0.2">
      <c r="A8638" t="s">
        <v>57</v>
      </c>
      <c r="B8638" t="s">
        <v>58</v>
      </c>
      <c r="C8638">
        <v>2016</v>
      </c>
      <c r="D8638" t="s">
        <v>100</v>
      </c>
      <c r="E8638" t="s">
        <v>37</v>
      </c>
      <c r="F8638" t="s">
        <v>40</v>
      </c>
      <c r="G8638" t="s">
        <v>85</v>
      </c>
      <c r="H8638" s="1">
        <v>46</v>
      </c>
      <c r="I8638" s="1">
        <v>45</v>
      </c>
      <c r="J8638" s="1">
        <v>54</v>
      </c>
      <c r="K8638" s="2">
        <v>722</v>
      </c>
      <c r="L8638" s="3">
        <v>548.72000000000196</v>
      </c>
      <c r="M8638" s="4">
        <v>32.090600000000101</v>
      </c>
      <c r="N8638" s="5">
        <v>34.686922083600102</v>
      </c>
      <c r="O8638" s="6">
        <v>7.4792243767313096E-2</v>
      </c>
    </row>
    <row r="8639" spans="1:15" x14ac:dyDescent="0.2">
      <c r="A8639" t="s">
        <v>57</v>
      </c>
      <c r="B8639" t="s">
        <v>58</v>
      </c>
      <c r="C8639">
        <v>2016</v>
      </c>
      <c r="D8639" t="s">
        <v>100</v>
      </c>
      <c r="E8639" t="s">
        <v>37</v>
      </c>
      <c r="F8639" t="s">
        <v>41</v>
      </c>
      <c r="G8639" t="s">
        <v>86</v>
      </c>
      <c r="H8639" s="1">
        <v>73</v>
      </c>
      <c r="I8639" s="1">
        <v>67</v>
      </c>
      <c r="J8639" s="1">
        <v>85</v>
      </c>
      <c r="K8639" s="2">
        <v>1095.95</v>
      </c>
      <c r="L8639" s="3">
        <v>1183.078025</v>
      </c>
      <c r="M8639" s="4">
        <v>-18.6784</v>
      </c>
      <c r="N8639" s="5">
        <v>-14.255653734399999</v>
      </c>
      <c r="O8639" s="6">
        <v>7.7603905287650002E-2</v>
      </c>
    </row>
    <row r="8640" spans="1:15" x14ac:dyDescent="0.2">
      <c r="A8640" t="s">
        <v>57</v>
      </c>
      <c r="B8640" t="s">
        <v>58</v>
      </c>
      <c r="C8640">
        <v>2016</v>
      </c>
      <c r="D8640" t="s">
        <v>100</v>
      </c>
      <c r="E8640" t="s">
        <v>37</v>
      </c>
      <c r="F8640" t="s">
        <v>42</v>
      </c>
      <c r="G8640" t="s">
        <v>87</v>
      </c>
      <c r="H8640" s="1">
        <v>65</v>
      </c>
      <c r="I8640" s="1">
        <v>58</v>
      </c>
      <c r="J8640" s="1">
        <v>74</v>
      </c>
      <c r="K8640" s="2">
        <v>944.25</v>
      </c>
      <c r="L8640" s="3">
        <v>771.92437499999903</v>
      </c>
      <c r="M8640" s="4">
        <v>-23.2806</v>
      </c>
      <c r="N8640" s="5">
        <v>-21.1200206364</v>
      </c>
      <c r="O8640" s="6">
        <v>8.3399523431294698E-2</v>
      </c>
    </row>
    <row r="8641" spans="1:15" x14ac:dyDescent="0.2">
      <c r="A8641" t="s">
        <v>57</v>
      </c>
      <c r="B8641" t="s">
        <v>58</v>
      </c>
      <c r="C8641">
        <v>2016</v>
      </c>
      <c r="D8641" t="s">
        <v>100</v>
      </c>
      <c r="E8641" t="s">
        <v>37</v>
      </c>
      <c r="F8641" t="s">
        <v>43</v>
      </c>
      <c r="G8641" t="s">
        <v>88</v>
      </c>
      <c r="H8641" s="1">
        <v>43</v>
      </c>
      <c r="I8641" s="1">
        <v>41</v>
      </c>
      <c r="J8641" s="1">
        <v>48</v>
      </c>
      <c r="K8641" s="2">
        <v>654.1</v>
      </c>
      <c r="L8641" s="3">
        <v>568.41289999999901</v>
      </c>
      <c r="M8641" s="4">
        <v>81.247299999999996</v>
      </c>
      <c r="N8641" s="5">
        <v>81.448224572900003</v>
      </c>
      <c r="O8641" s="6">
        <v>6.5586301788717299E-2</v>
      </c>
    </row>
    <row r="8642" spans="1:15" x14ac:dyDescent="0.2">
      <c r="A8642" t="s">
        <v>59</v>
      </c>
      <c r="B8642" t="s">
        <v>58</v>
      </c>
      <c r="C8642">
        <v>2014</v>
      </c>
      <c r="D8642" t="s">
        <v>89</v>
      </c>
      <c r="E8642" t="s">
        <v>16</v>
      </c>
      <c r="F8642" t="s">
        <v>17</v>
      </c>
      <c r="G8642" t="s">
        <v>65</v>
      </c>
      <c r="H8642" s="1">
        <v>76</v>
      </c>
      <c r="I8642" s="1">
        <v>76</v>
      </c>
      <c r="J8642" s="1">
        <v>86</v>
      </c>
      <c r="K8642" s="2">
        <v>1391</v>
      </c>
      <c r="L8642" s="3">
        <v>1265.81</v>
      </c>
      <c r="M8642" s="4">
        <v>349.62200000000001</v>
      </c>
      <c r="N8642" s="5">
        <v>305.49271116000102</v>
      </c>
      <c r="O8642" s="6">
        <v>0</v>
      </c>
    </row>
    <row r="8643" spans="1:15" x14ac:dyDescent="0.2">
      <c r="A8643" t="s">
        <v>59</v>
      </c>
      <c r="B8643" t="s">
        <v>58</v>
      </c>
      <c r="C8643">
        <v>2014</v>
      </c>
      <c r="D8643" t="s">
        <v>89</v>
      </c>
      <c r="E8643" t="s">
        <v>16</v>
      </c>
      <c r="F8643" t="s">
        <v>18</v>
      </c>
      <c r="G8643" t="s">
        <v>66</v>
      </c>
      <c r="H8643" s="1">
        <v>60</v>
      </c>
      <c r="I8643" s="1">
        <v>58</v>
      </c>
      <c r="J8643" s="1">
        <v>71</v>
      </c>
      <c r="K8643" s="2">
        <v>963</v>
      </c>
      <c r="L8643" s="3">
        <v>1040.04</v>
      </c>
      <c r="M8643" s="4">
        <v>234.857</v>
      </c>
      <c r="N8643" s="5">
        <v>207.01000551000001</v>
      </c>
      <c r="O8643" s="6">
        <v>0</v>
      </c>
    </row>
    <row r="8644" spans="1:15" x14ac:dyDescent="0.2">
      <c r="A8644" t="s">
        <v>59</v>
      </c>
      <c r="B8644" t="s">
        <v>58</v>
      </c>
      <c r="C8644">
        <v>2014</v>
      </c>
      <c r="D8644" t="s">
        <v>89</v>
      </c>
      <c r="E8644" t="s">
        <v>16</v>
      </c>
      <c r="F8644" t="s">
        <v>19</v>
      </c>
      <c r="G8644" t="s">
        <v>67</v>
      </c>
      <c r="H8644" s="1">
        <v>87</v>
      </c>
      <c r="I8644" s="1">
        <v>87</v>
      </c>
      <c r="J8644" s="1">
        <v>97</v>
      </c>
      <c r="K8644" s="2">
        <v>756</v>
      </c>
      <c r="L8644" s="3">
        <v>831.6</v>
      </c>
      <c r="M8644" s="4">
        <v>162.39400000000001</v>
      </c>
      <c r="N8644" s="5">
        <v>137.39506764000001</v>
      </c>
      <c r="O8644" s="6">
        <v>0</v>
      </c>
    </row>
    <row r="8645" spans="1:15" x14ac:dyDescent="0.2">
      <c r="A8645" t="s">
        <v>59</v>
      </c>
      <c r="B8645" t="s">
        <v>58</v>
      </c>
      <c r="C8645">
        <v>2014</v>
      </c>
      <c r="D8645" t="s">
        <v>89</v>
      </c>
      <c r="E8645" t="s">
        <v>16</v>
      </c>
      <c r="F8645" t="s">
        <v>20</v>
      </c>
      <c r="G8645" t="s">
        <v>68</v>
      </c>
      <c r="H8645" s="1">
        <v>112</v>
      </c>
      <c r="I8645" s="1">
        <v>110</v>
      </c>
      <c r="J8645" s="1">
        <v>131</v>
      </c>
      <c r="K8645" s="2">
        <v>1129</v>
      </c>
      <c r="L8645" s="3">
        <v>982.23</v>
      </c>
      <c r="M8645" s="4">
        <v>224.21299999999999</v>
      </c>
      <c r="N8645" s="5">
        <v>178.89282631</v>
      </c>
      <c r="O8645" s="6">
        <v>0</v>
      </c>
    </row>
    <row r="8646" spans="1:15" x14ac:dyDescent="0.2">
      <c r="A8646" t="s">
        <v>59</v>
      </c>
      <c r="B8646" t="s">
        <v>58</v>
      </c>
      <c r="C8646">
        <v>2014</v>
      </c>
      <c r="D8646" t="s">
        <v>89</v>
      </c>
      <c r="E8646" t="s">
        <v>16</v>
      </c>
      <c r="F8646" t="s">
        <v>21</v>
      </c>
      <c r="G8646" t="s">
        <v>69</v>
      </c>
      <c r="H8646" s="1">
        <v>56</v>
      </c>
      <c r="I8646" s="1">
        <v>56</v>
      </c>
      <c r="J8646" s="1">
        <v>63</v>
      </c>
      <c r="K8646" s="2">
        <v>2095</v>
      </c>
      <c r="L8646" s="3">
        <v>1885.5</v>
      </c>
      <c r="M8646" s="4">
        <v>522.66300000000001</v>
      </c>
      <c r="N8646" s="5">
        <v>547.03477568999801</v>
      </c>
      <c r="O8646" s="6">
        <v>0</v>
      </c>
    </row>
    <row r="8647" spans="1:15" x14ac:dyDescent="0.2">
      <c r="A8647" t="s">
        <v>59</v>
      </c>
      <c r="B8647" t="s">
        <v>58</v>
      </c>
      <c r="C8647">
        <v>2014</v>
      </c>
      <c r="D8647" t="s">
        <v>89</v>
      </c>
      <c r="E8647" t="s">
        <v>16</v>
      </c>
      <c r="F8647" t="s">
        <v>22</v>
      </c>
      <c r="G8647" t="s">
        <v>70</v>
      </c>
      <c r="H8647" s="1">
        <v>68</v>
      </c>
      <c r="I8647" s="1">
        <v>67</v>
      </c>
      <c r="J8647" s="1">
        <v>80</v>
      </c>
      <c r="K8647" s="2">
        <v>1011</v>
      </c>
      <c r="L8647" s="3">
        <v>920.01</v>
      </c>
      <c r="M8647" s="4">
        <v>242.804</v>
      </c>
      <c r="N8647" s="5">
        <v>194.71909583999999</v>
      </c>
      <c r="O8647" s="6">
        <v>0</v>
      </c>
    </row>
    <row r="8648" spans="1:15" x14ac:dyDescent="0.2">
      <c r="A8648" t="s">
        <v>59</v>
      </c>
      <c r="B8648" t="s">
        <v>58</v>
      </c>
      <c r="C8648">
        <v>2014</v>
      </c>
      <c r="D8648" t="s">
        <v>89</v>
      </c>
      <c r="E8648" t="s">
        <v>23</v>
      </c>
      <c r="F8648" t="s">
        <v>24</v>
      </c>
      <c r="G8648" t="s">
        <v>71</v>
      </c>
      <c r="H8648" s="1">
        <v>44</v>
      </c>
      <c r="I8648" s="1">
        <v>44</v>
      </c>
      <c r="J8648" s="1">
        <v>47</v>
      </c>
      <c r="K8648" s="2">
        <v>11910</v>
      </c>
      <c r="L8648" s="3">
        <v>13220.1</v>
      </c>
      <c r="M8648" s="4">
        <v>2297.9458</v>
      </c>
      <c r="N8648" s="5">
        <v>1770.66375262355</v>
      </c>
      <c r="O8648" s="6">
        <v>0</v>
      </c>
    </row>
    <row r="8649" spans="1:15" x14ac:dyDescent="0.2">
      <c r="A8649" t="s">
        <v>59</v>
      </c>
      <c r="B8649" t="s">
        <v>58</v>
      </c>
      <c r="C8649">
        <v>2014</v>
      </c>
      <c r="D8649" t="s">
        <v>89</v>
      </c>
      <c r="E8649" t="s">
        <v>23</v>
      </c>
      <c r="F8649" t="s">
        <v>25</v>
      </c>
      <c r="G8649" t="s">
        <v>72</v>
      </c>
      <c r="H8649" s="1">
        <v>28</v>
      </c>
      <c r="I8649" s="1">
        <v>27</v>
      </c>
      <c r="J8649" s="1">
        <v>29</v>
      </c>
      <c r="K8649" s="2">
        <v>13550</v>
      </c>
      <c r="L8649" s="3">
        <v>13279</v>
      </c>
      <c r="M8649" s="4">
        <v>2820.9553999999998</v>
      </c>
      <c r="N8649" s="5">
        <v>2932.5354698915799</v>
      </c>
      <c r="O8649" s="6">
        <v>0</v>
      </c>
    </row>
    <row r="8650" spans="1:15" x14ac:dyDescent="0.2">
      <c r="A8650" t="s">
        <v>59</v>
      </c>
      <c r="B8650" t="s">
        <v>58</v>
      </c>
      <c r="C8650">
        <v>2014</v>
      </c>
      <c r="D8650" t="s">
        <v>89</v>
      </c>
      <c r="E8650" t="s">
        <v>23</v>
      </c>
      <c r="F8650" t="s">
        <v>26</v>
      </c>
      <c r="G8650" t="s">
        <v>73</v>
      </c>
      <c r="H8650" s="1">
        <v>52</v>
      </c>
      <c r="I8650" s="1">
        <v>51</v>
      </c>
      <c r="J8650" s="1">
        <v>54</v>
      </c>
      <c r="K8650" s="2">
        <v>6870</v>
      </c>
      <c r="L8650" s="3">
        <v>5770.8</v>
      </c>
      <c r="M8650" s="4">
        <v>1407.0814</v>
      </c>
      <c r="N8650" s="5">
        <v>1351.9435082596001</v>
      </c>
      <c r="O8650" s="6">
        <v>0</v>
      </c>
    </row>
    <row r="8651" spans="1:15" x14ac:dyDescent="0.2">
      <c r="A8651" t="s">
        <v>59</v>
      </c>
      <c r="B8651" t="s">
        <v>58</v>
      </c>
      <c r="C8651">
        <v>2014</v>
      </c>
      <c r="D8651" t="s">
        <v>89</v>
      </c>
      <c r="E8651" t="s">
        <v>23</v>
      </c>
      <c r="F8651" t="s">
        <v>27</v>
      </c>
      <c r="G8651" t="s">
        <v>74</v>
      </c>
      <c r="H8651" s="1">
        <v>36</v>
      </c>
      <c r="I8651" s="1">
        <v>36</v>
      </c>
      <c r="J8651" s="1">
        <v>40</v>
      </c>
      <c r="K8651" s="2">
        <v>15276</v>
      </c>
      <c r="L8651" s="3">
        <v>14512.2</v>
      </c>
      <c r="M8651" s="4">
        <v>3025.3858</v>
      </c>
      <c r="N8651" s="5">
        <v>3006.8038804164598</v>
      </c>
      <c r="O8651" s="6">
        <v>0</v>
      </c>
    </row>
    <row r="8652" spans="1:15" x14ac:dyDescent="0.2">
      <c r="A8652" t="s">
        <v>59</v>
      </c>
      <c r="B8652" t="s">
        <v>58</v>
      </c>
      <c r="C8652">
        <v>2014</v>
      </c>
      <c r="D8652" t="s">
        <v>89</v>
      </c>
      <c r="E8652" t="s">
        <v>23</v>
      </c>
      <c r="F8652" t="s">
        <v>28</v>
      </c>
      <c r="G8652" t="s">
        <v>75</v>
      </c>
      <c r="H8652" s="1">
        <v>39</v>
      </c>
      <c r="I8652" s="1">
        <v>39</v>
      </c>
      <c r="J8652" s="1">
        <v>42</v>
      </c>
      <c r="K8652" s="2">
        <v>8580</v>
      </c>
      <c r="L8652" s="3">
        <v>9094.7999999999993</v>
      </c>
      <c r="M8652" s="4">
        <v>1730.7380000000001</v>
      </c>
      <c r="N8652" s="5">
        <v>1614.1208735600001</v>
      </c>
      <c r="O8652" s="6">
        <v>0</v>
      </c>
    </row>
    <row r="8653" spans="1:15" x14ac:dyDescent="0.2">
      <c r="A8653" t="s">
        <v>59</v>
      </c>
      <c r="B8653" t="s">
        <v>58</v>
      </c>
      <c r="C8653">
        <v>2014</v>
      </c>
      <c r="D8653" t="s">
        <v>89</v>
      </c>
      <c r="E8653" t="s">
        <v>23</v>
      </c>
      <c r="F8653" t="s">
        <v>29</v>
      </c>
      <c r="G8653" t="s">
        <v>76</v>
      </c>
      <c r="H8653" s="1">
        <v>35</v>
      </c>
      <c r="I8653" s="1">
        <v>35</v>
      </c>
      <c r="J8653" s="1">
        <v>35</v>
      </c>
      <c r="K8653" s="2">
        <v>15250</v>
      </c>
      <c r="L8653" s="3">
        <v>16317.5</v>
      </c>
      <c r="M8653" s="4">
        <v>3124.7174</v>
      </c>
      <c r="N8653" s="5">
        <v>3240.8756446276102</v>
      </c>
      <c r="O8653" s="6">
        <v>0</v>
      </c>
    </row>
    <row r="8654" spans="1:15" x14ac:dyDescent="0.2">
      <c r="A8654" t="s">
        <v>59</v>
      </c>
      <c r="B8654" t="s">
        <v>58</v>
      </c>
      <c r="C8654">
        <v>2014</v>
      </c>
      <c r="D8654" t="s">
        <v>89</v>
      </c>
      <c r="E8654" t="s">
        <v>30</v>
      </c>
      <c r="F8654" t="s">
        <v>31</v>
      </c>
      <c r="G8654" t="s">
        <v>77</v>
      </c>
      <c r="H8654" s="1">
        <v>110</v>
      </c>
      <c r="I8654" s="1">
        <v>107</v>
      </c>
      <c r="J8654" s="1">
        <v>141</v>
      </c>
      <c r="K8654" s="2">
        <v>1855</v>
      </c>
      <c r="L8654" s="3">
        <v>1984.85</v>
      </c>
      <c r="M8654" s="4">
        <v>161.67550000000099</v>
      </c>
      <c r="N8654" s="5">
        <v>137.9488119975</v>
      </c>
      <c r="O8654" s="6">
        <v>0</v>
      </c>
    </row>
    <row r="8655" spans="1:15" x14ac:dyDescent="0.2">
      <c r="A8655" t="s">
        <v>59</v>
      </c>
      <c r="B8655" t="s">
        <v>58</v>
      </c>
      <c r="C8655">
        <v>2014</v>
      </c>
      <c r="D8655" t="s">
        <v>89</v>
      </c>
      <c r="E8655" t="s">
        <v>30</v>
      </c>
      <c r="F8655" t="s">
        <v>32</v>
      </c>
      <c r="G8655" t="s">
        <v>78</v>
      </c>
      <c r="H8655" s="1">
        <v>127</v>
      </c>
      <c r="I8655" s="1">
        <v>124</v>
      </c>
      <c r="J8655" s="1">
        <v>151</v>
      </c>
      <c r="K8655" s="2">
        <v>1974</v>
      </c>
      <c r="L8655" s="3">
        <v>1539.72</v>
      </c>
      <c r="M8655" s="4">
        <v>153.1045</v>
      </c>
      <c r="N8655" s="5">
        <v>147.140314202501</v>
      </c>
      <c r="O8655" s="6">
        <v>0</v>
      </c>
    </row>
    <row r="8656" spans="1:15" x14ac:dyDescent="0.2">
      <c r="A8656" t="s">
        <v>59</v>
      </c>
      <c r="B8656" t="s">
        <v>58</v>
      </c>
      <c r="C8656">
        <v>2014</v>
      </c>
      <c r="D8656" t="s">
        <v>89</v>
      </c>
      <c r="E8656" t="s">
        <v>30</v>
      </c>
      <c r="F8656" t="s">
        <v>33</v>
      </c>
      <c r="G8656" t="s">
        <v>79</v>
      </c>
      <c r="H8656" s="1">
        <v>103</v>
      </c>
      <c r="I8656" s="1">
        <v>101</v>
      </c>
      <c r="J8656" s="1">
        <v>120</v>
      </c>
      <c r="K8656" s="2">
        <v>1824</v>
      </c>
      <c r="L8656" s="3">
        <v>1732.8</v>
      </c>
      <c r="M8656" s="4">
        <v>149.9315</v>
      </c>
      <c r="N8656" s="5">
        <v>167.820576922501</v>
      </c>
      <c r="O8656" s="6">
        <v>0</v>
      </c>
    </row>
    <row r="8657" spans="1:15" x14ac:dyDescent="0.2">
      <c r="A8657" t="s">
        <v>59</v>
      </c>
      <c r="B8657" t="s">
        <v>58</v>
      </c>
      <c r="C8657">
        <v>2014</v>
      </c>
      <c r="D8657" t="s">
        <v>89</v>
      </c>
      <c r="E8657" t="s">
        <v>30</v>
      </c>
      <c r="F8657" t="s">
        <v>34</v>
      </c>
      <c r="G8657" t="s">
        <v>80</v>
      </c>
      <c r="H8657" s="1">
        <v>112</v>
      </c>
      <c r="I8657" s="1">
        <v>107</v>
      </c>
      <c r="J8657" s="1">
        <v>139</v>
      </c>
      <c r="K8657" s="2">
        <v>1740</v>
      </c>
      <c r="L8657" s="3">
        <v>1844.4</v>
      </c>
      <c r="M8657" s="4">
        <v>152.58349999999999</v>
      </c>
      <c r="N8657" s="5">
        <v>144.06400027750001</v>
      </c>
      <c r="O8657" s="6">
        <v>0</v>
      </c>
    </row>
    <row r="8658" spans="1:15" x14ac:dyDescent="0.2">
      <c r="A8658" t="s">
        <v>59</v>
      </c>
      <c r="B8658" t="s">
        <v>58</v>
      </c>
      <c r="C8658">
        <v>2014</v>
      </c>
      <c r="D8658" t="s">
        <v>89</v>
      </c>
      <c r="E8658" t="s">
        <v>30</v>
      </c>
      <c r="F8658" t="s">
        <v>35</v>
      </c>
      <c r="G8658" t="s">
        <v>81</v>
      </c>
      <c r="H8658" s="1">
        <v>104</v>
      </c>
      <c r="I8658" s="1">
        <v>101</v>
      </c>
      <c r="J8658" s="1">
        <v>117</v>
      </c>
      <c r="K8658" s="2">
        <v>1698</v>
      </c>
      <c r="L8658" s="3">
        <v>1731.96</v>
      </c>
      <c r="M8658" s="4">
        <v>150.29900000000001</v>
      </c>
      <c r="N8658" s="5">
        <v>168.78427400999999</v>
      </c>
      <c r="O8658" s="6">
        <v>0</v>
      </c>
    </row>
    <row r="8659" spans="1:15" x14ac:dyDescent="0.2">
      <c r="A8659" t="s">
        <v>59</v>
      </c>
      <c r="B8659" t="s">
        <v>58</v>
      </c>
      <c r="C8659">
        <v>2014</v>
      </c>
      <c r="D8659" t="s">
        <v>89</v>
      </c>
      <c r="E8659" t="s">
        <v>30</v>
      </c>
      <c r="F8659" t="s">
        <v>36</v>
      </c>
      <c r="G8659" t="s">
        <v>82</v>
      </c>
      <c r="H8659" s="1">
        <v>104</v>
      </c>
      <c r="I8659" s="1">
        <v>100</v>
      </c>
      <c r="J8659" s="1">
        <v>116</v>
      </c>
      <c r="K8659" s="2">
        <v>2453</v>
      </c>
      <c r="L8659" s="3">
        <v>2281.29</v>
      </c>
      <c r="M8659" s="4">
        <v>263.83350000000002</v>
      </c>
      <c r="N8659" s="5">
        <v>295.05423722249998</v>
      </c>
      <c r="O8659" s="6">
        <v>0</v>
      </c>
    </row>
    <row r="8660" spans="1:15" x14ac:dyDescent="0.2">
      <c r="A8660" t="s">
        <v>59</v>
      </c>
      <c r="B8660" t="s">
        <v>58</v>
      </c>
      <c r="C8660">
        <v>2014</v>
      </c>
      <c r="D8660" t="s">
        <v>89</v>
      </c>
      <c r="E8660" t="s">
        <v>37</v>
      </c>
      <c r="F8660" t="s">
        <v>38</v>
      </c>
      <c r="G8660" t="s">
        <v>83</v>
      </c>
      <c r="H8660" s="1">
        <v>136</v>
      </c>
      <c r="I8660" s="1">
        <v>131</v>
      </c>
      <c r="J8660" s="1">
        <v>167</v>
      </c>
      <c r="K8660" s="2">
        <v>2182</v>
      </c>
      <c r="L8660" s="3">
        <v>1723.78</v>
      </c>
      <c r="M8660" s="4">
        <v>80.158899999999903</v>
      </c>
      <c r="N8660" s="5">
        <v>79.484683492099904</v>
      </c>
      <c r="O8660" s="6">
        <v>0</v>
      </c>
    </row>
    <row r="8661" spans="1:15" x14ac:dyDescent="0.2">
      <c r="A8661" t="s">
        <v>59</v>
      </c>
      <c r="B8661" t="s">
        <v>58</v>
      </c>
      <c r="C8661">
        <v>2014</v>
      </c>
      <c r="D8661" t="s">
        <v>89</v>
      </c>
      <c r="E8661" t="s">
        <v>37</v>
      </c>
      <c r="F8661" t="s">
        <v>39</v>
      </c>
      <c r="G8661" t="s">
        <v>84</v>
      </c>
      <c r="H8661" s="1">
        <v>123</v>
      </c>
      <c r="I8661" s="1">
        <v>121</v>
      </c>
      <c r="J8661" s="1">
        <v>145</v>
      </c>
      <c r="K8661" s="2">
        <v>1985</v>
      </c>
      <c r="L8661" s="3">
        <v>2064.4</v>
      </c>
      <c r="M8661" s="4">
        <v>70.656799999999905</v>
      </c>
      <c r="N8661" s="5">
        <v>76.773417862399896</v>
      </c>
      <c r="O8661" s="6">
        <v>0</v>
      </c>
    </row>
    <row r="8662" spans="1:15" x14ac:dyDescent="0.2">
      <c r="A8662" t="s">
        <v>59</v>
      </c>
      <c r="B8662" t="s">
        <v>58</v>
      </c>
      <c r="C8662">
        <v>2014</v>
      </c>
      <c r="D8662" t="s">
        <v>89</v>
      </c>
      <c r="E8662" t="s">
        <v>37</v>
      </c>
      <c r="F8662" t="s">
        <v>40</v>
      </c>
      <c r="G8662" t="s">
        <v>85</v>
      </c>
      <c r="H8662" s="1">
        <v>106</v>
      </c>
      <c r="I8662" s="1">
        <v>103</v>
      </c>
      <c r="J8662" s="1">
        <v>126</v>
      </c>
      <c r="K8662" s="2">
        <v>1974</v>
      </c>
      <c r="L8662" s="3">
        <v>2210.88</v>
      </c>
      <c r="M8662" s="4">
        <v>246.11879999999999</v>
      </c>
      <c r="N8662" s="5">
        <v>278.40663313439899</v>
      </c>
      <c r="O8662" s="6">
        <v>0</v>
      </c>
    </row>
    <row r="8663" spans="1:15" x14ac:dyDescent="0.2">
      <c r="A8663" t="s">
        <v>59</v>
      </c>
      <c r="B8663" t="s">
        <v>58</v>
      </c>
      <c r="C8663">
        <v>2014</v>
      </c>
      <c r="D8663" t="s">
        <v>89</v>
      </c>
      <c r="E8663" t="s">
        <v>37</v>
      </c>
      <c r="F8663" t="s">
        <v>41</v>
      </c>
      <c r="G8663" t="s">
        <v>86</v>
      </c>
      <c r="H8663" s="1">
        <v>127</v>
      </c>
      <c r="I8663" s="1">
        <v>124</v>
      </c>
      <c r="J8663" s="1">
        <v>146</v>
      </c>
      <c r="K8663" s="2">
        <v>2160</v>
      </c>
      <c r="L8663" s="3">
        <v>2332.8000000000002</v>
      </c>
      <c r="M8663" s="4">
        <v>143.1027</v>
      </c>
      <c r="N8663" s="5">
        <v>121.4903285271</v>
      </c>
      <c r="O8663" s="6">
        <v>0</v>
      </c>
    </row>
    <row r="8664" spans="1:15" x14ac:dyDescent="0.2">
      <c r="A8664" t="s">
        <v>59</v>
      </c>
      <c r="B8664" t="s">
        <v>58</v>
      </c>
      <c r="C8664">
        <v>2014</v>
      </c>
      <c r="D8664" t="s">
        <v>89</v>
      </c>
      <c r="E8664" t="s">
        <v>37</v>
      </c>
      <c r="F8664" t="s">
        <v>42</v>
      </c>
      <c r="G8664" t="s">
        <v>87</v>
      </c>
      <c r="H8664" s="1">
        <v>123</v>
      </c>
      <c r="I8664" s="1">
        <v>115</v>
      </c>
      <c r="J8664" s="1">
        <v>144</v>
      </c>
      <c r="K8664" s="2">
        <v>1996</v>
      </c>
      <c r="L8664" s="3">
        <v>1916.16</v>
      </c>
      <c r="M8664" s="4">
        <v>95.123500000000007</v>
      </c>
      <c r="N8664" s="5">
        <v>90.484802522499905</v>
      </c>
      <c r="O8664" s="6">
        <v>0</v>
      </c>
    </row>
    <row r="8665" spans="1:15" x14ac:dyDescent="0.2">
      <c r="A8665" t="s">
        <v>59</v>
      </c>
      <c r="B8665" t="s">
        <v>58</v>
      </c>
      <c r="C8665">
        <v>2014</v>
      </c>
      <c r="D8665" t="s">
        <v>89</v>
      </c>
      <c r="E8665" t="s">
        <v>37</v>
      </c>
      <c r="F8665" t="s">
        <v>43</v>
      </c>
      <c r="G8665" t="s">
        <v>88</v>
      </c>
      <c r="H8665" s="1">
        <v>83</v>
      </c>
      <c r="I8665" s="1">
        <v>80</v>
      </c>
      <c r="J8665" s="1">
        <v>97</v>
      </c>
      <c r="K8665" s="2">
        <v>1409</v>
      </c>
      <c r="L8665" s="3">
        <v>1296.28</v>
      </c>
      <c r="M8665" s="4">
        <v>256.04329999999999</v>
      </c>
      <c r="N8665" s="5">
        <v>266.39589874889901</v>
      </c>
      <c r="O8665" s="6">
        <v>0</v>
      </c>
    </row>
    <row r="8666" spans="1:15" x14ac:dyDescent="0.2">
      <c r="A8666" t="s">
        <v>59</v>
      </c>
      <c r="B8666" t="s">
        <v>58</v>
      </c>
      <c r="C8666">
        <v>2014</v>
      </c>
      <c r="D8666" t="s">
        <v>90</v>
      </c>
      <c r="E8666" t="s">
        <v>16</v>
      </c>
      <c r="F8666" t="s">
        <v>17</v>
      </c>
      <c r="G8666" t="s">
        <v>65</v>
      </c>
      <c r="H8666" s="1">
        <v>105</v>
      </c>
      <c r="I8666" s="1">
        <v>100</v>
      </c>
      <c r="J8666" s="1">
        <v>111</v>
      </c>
      <c r="K8666" s="2">
        <v>1874</v>
      </c>
      <c r="L8666" s="3">
        <v>1555.42</v>
      </c>
      <c r="M8666" s="4">
        <v>471.11799999999999</v>
      </c>
      <c r="N8666" s="5">
        <v>518.78571923999903</v>
      </c>
      <c r="O8666" s="6">
        <v>0</v>
      </c>
    </row>
    <row r="8667" spans="1:15" x14ac:dyDescent="0.2">
      <c r="A8667" t="s">
        <v>59</v>
      </c>
      <c r="B8667" t="s">
        <v>58</v>
      </c>
      <c r="C8667">
        <v>2014</v>
      </c>
      <c r="D8667" t="s">
        <v>90</v>
      </c>
      <c r="E8667" t="s">
        <v>16</v>
      </c>
      <c r="F8667" t="s">
        <v>18</v>
      </c>
      <c r="G8667" t="s">
        <v>66</v>
      </c>
      <c r="H8667" s="1">
        <v>113</v>
      </c>
      <c r="I8667" s="1">
        <v>112</v>
      </c>
      <c r="J8667" s="1">
        <v>120</v>
      </c>
      <c r="K8667" s="2">
        <v>1658</v>
      </c>
      <c r="L8667" s="3">
        <v>1658</v>
      </c>
      <c r="M8667" s="4">
        <v>413.27600000000001</v>
      </c>
      <c r="N8667" s="5">
        <v>451.61148176000199</v>
      </c>
      <c r="O8667" s="6">
        <v>0</v>
      </c>
    </row>
    <row r="8668" spans="1:15" x14ac:dyDescent="0.2">
      <c r="A8668" t="s">
        <v>59</v>
      </c>
      <c r="B8668" t="s">
        <v>58</v>
      </c>
      <c r="C8668">
        <v>2014</v>
      </c>
      <c r="D8668" t="s">
        <v>90</v>
      </c>
      <c r="E8668" t="s">
        <v>16</v>
      </c>
      <c r="F8668" t="s">
        <v>19</v>
      </c>
      <c r="G8668" t="s">
        <v>67</v>
      </c>
      <c r="H8668" s="1">
        <v>147</v>
      </c>
      <c r="I8668" s="1">
        <v>142</v>
      </c>
      <c r="J8668" s="1">
        <v>165</v>
      </c>
      <c r="K8668" s="2">
        <v>1295</v>
      </c>
      <c r="L8668" s="3">
        <v>1269.0999999999999</v>
      </c>
      <c r="M8668" s="4">
        <v>284.43200000000002</v>
      </c>
      <c r="N8668" s="5">
        <v>322.63690623999997</v>
      </c>
      <c r="O8668" s="6">
        <v>0</v>
      </c>
    </row>
    <row r="8669" spans="1:15" x14ac:dyDescent="0.2">
      <c r="A8669" t="s">
        <v>59</v>
      </c>
      <c r="B8669" t="s">
        <v>58</v>
      </c>
      <c r="C8669">
        <v>2014</v>
      </c>
      <c r="D8669" t="s">
        <v>90</v>
      </c>
      <c r="E8669" t="s">
        <v>16</v>
      </c>
      <c r="F8669" t="s">
        <v>20</v>
      </c>
      <c r="G8669" t="s">
        <v>68</v>
      </c>
      <c r="H8669" s="1">
        <v>128</v>
      </c>
      <c r="I8669" s="1">
        <v>121</v>
      </c>
      <c r="J8669" s="1">
        <v>151</v>
      </c>
      <c r="K8669" s="2">
        <v>1293</v>
      </c>
      <c r="L8669" s="3">
        <v>1241.28</v>
      </c>
      <c r="M8669" s="4">
        <v>257.78399999999999</v>
      </c>
      <c r="N8669" s="5">
        <v>217.09537344</v>
      </c>
      <c r="O8669" s="6">
        <v>0</v>
      </c>
    </row>
    <row r="8670" spans="1:15" x14ac:dyDescent="0.2">
      <c r="A8670" t="s">
        <v>59</v>
      </c>
      <c r="B8670" t="s">
        <v>58</v>
      </c>
      <c r="C8670">
        <v>2014</v>
      </c>
      <c r="D8670" t="s">
        <v>90</v>
      </c>
      <c r="E8670" t="s">
        <v>16</v>
      </c>
      <c r="F8670" t="s">
        <v>21</v>
      </c>
      <c r="G8670" t="s">
        <v>69</v>
      </c>
      <c r="H8670" s="1">
        <v>85</v>
      </c>
      <c r="I8670" s="1">
        <v>83</v>
      </c>
      <c r="J8670" s="1">
        <v>97</v>
      </c>
      <c r="K8670" s="2">
        <v>2994</v>
      </c>
      <c r="L8670" s="3">
        <v>2514.96</v>
      </c>
      <c r="M8670" s="4">
        <v>743.84299999999905</v>
      </c>
      <c r="N8670" s="5">
        <v>685.50339351000798</v>
      </c>
      <c r="O8670" s="6">
        <v>0</v>
      </c>
    </row>
    <row r="8671" spans="1:15" x14ac:dyDescent="0.2">
      <c r="A8671" t="s">
        <v>59</v>
      </c>
      <c r="B8671" t="s">
        <v>58</v>
      </c>
      <c r="C8671">
        <v>2014</v>
      </c>
      <c r="D8671" t="s">
        <v>90</v>
      </c>
      <c r="E8671" t="s">
        <v>16</v>
      </c>
      <c r="F8671" t="s">
        <v>22</v>
      </c>
      <c r="G8671" t="s">
        <v>70</v>
      </c>
      <c r="H8671" s="1">
        <v>91</v>
      </c>
      <c r="I8671" s="1">
        <v>88</v>
      </c>
      <c r="J8671" s="1">
        <v>104</v>
      </c>
      <c r="K8671" s="2">
        <v>1297</v>
      </c>
      <c r="L8671" s="3">
        <v>1167.3</v>
      </c>
      <c r="M8671" s="4">
        <v>319.29599999999999</v>
      </c>
      <c r="N8671" s="5">
        <v>352.17071615999998</v>
      </c>
      <c r="O8671" s="6">
        <v>0</v>
      </c>
    </row>
    <row r="8672" spans="1:15" x14ac:dyDescent="0.2">
      <c r="A8672" t="s">
        <v>59</v>
      </c>
      <c r="B8672" t="s">
        <v>58</v>
      </c>
      <c r="C8672">
        <v>2014</v>
      </c>
      <c r="D8672" t="s">
        <v>90</v>
      </c>
      <c r="E8672" t="s">
        <v>23</v>
      </c>
      <c r="F8672" t="s">
        <v>24</v>
      </c>
      <c r="G8672" t="s">
        <v>71</v>
      </c>
      <c r="H8672" s="1">
        <v>57</v>
      </c>
      <c r="I8672" s="1">
        <v>55</v>
      </c>
      <c r="J8672" s="1">
        <v>60</v>
      </c>
      <c r="K8672" s="2">
        <v>14130</v>
      </c>
      <c r="L8672" s="3">
        <v>11586.6</v>
      </c>
      <c r="M8672" s="4">
        <v>2690.7429999999999</v>
      </c>
      <c r="N8672" s="5">
        <v>2872.1798004900402</v>
      </c>
      <c r="O8672" s="6">
        <v>0</v>
      </c>
    </row>
    <row r="8673" spans="1:15" x14ac:dyDescent="0.2">
      <c r="A8673" t="s">
        <v>59</v>
      </c>
      <c r="B8673" t="s">
        <v>58</v>
      </c>
      <c r="C8673">
        <v>2014</v>
      </c>
      <c r="D8673" t="s">
        <v>90</v>
      </c>
      <c r="E8673" t="s">
        <v>23</v>
      </c>
      <c r="F8673" t="s">
        <v>25</v>
      </c>
      <c r="G8673" t="s">
        <v>72</v>
      </c>
      <c r="H8673" s="1">
        <v>39</v>
      </c>
      <c r="I8673" s="1">
        <v>39</v>
      </c>
      <c r="J8673" s="1">
        <v>42</v>
      </c>
      <c r="K8673" s="2">
        <v>20650</v>
      </c>
      <c r="L8673" s="3">
        <v>16313.5</v>
      </c>
      <c r="M8673" s="4">
        <v>4206.2741999999998</v>
      </c>
      <c r="N8673" s="5">
        <v>4301.9332878564301</v>
      </c>
      <c r="O8673" s="6">
        <v>0</v>
      </c>
    </row>
    <row r="8674" spans="1:15" x14ac:dyDescent="0.2">
      <c r="A8674" t="s">
        <v>59</v>
      </c>
      <c r="B8674" t="s">
        <v>58</v>
      </c>
      <c r="C8674">
        <v>2014</v>
      </c>
      <c r="D8674" t="s">
        <v>90</v>
      </c>
      <c r="E8674" t="s">
        <v>23</v>
      </c>
      <c r="F8674" t="s">
        <v>26</v>
      </c>
      <c r="G8674" t="s">
        <v>73</v>
      </c>
      <c r="H8674" s="1">
        <v>73</v>
      </c>
      <c r="I8674" s="1">
        <v>71</v>
      </c>
      <c r="J8674" s="1">
        <v>74</v>
      </c>
      <c r="K8674" s="2">
        <v>8206</v>
      </c>
      <c r="L8674" s="3">
        <v>9190.7199999999993</v>
      </c>
      <c r="M8674" s="4">
        <v>1618.3951999999999</v>
      </c>
      <c r="N8674" s="5">
        <v>1482.52768616959</v>
      </c>
      <c r="O8674" s="6">
        <v>0</v>
      </c>
    </row>
    <row r="8675" spans="1:15" x14ac:dyDescent="0.2">
      <c r="A8675" t="s">
        <v>59</v>
      </c>
      <c r="B8675" t="s">
        <v>58</v>
      </c>
      <c r="C8675">
        <v>2014</v>
      </c>
      <c r="D8675" t="s">
        <v>90</v>
      </c>
      <c r="E8675" t="s">
        <v>23</v>
      </c>
      <c r="F8675" t="s">
        <v>27</v>
      </c>
      <c r="G8675" t="s">
        <v>74</v>
      </c>
      <c r="H8675" s="1">
        <v>53</v>
      </c>
      <c r="I8675" s="1">
        <v>53</v>
      </c>
      <c r="J8675" s="1">
        <v>58</v>
      </c>
      <c r="K8675" s="2">
        <v>20186</v>
      </c>
      <c r="L8675" s="3">
        <v>17561.82</v>
      </c>
      <c r="M8675" s="4">
        <v>3933.5698000000002</v>
      </c>
      <c r="N8675" s="5">
        <v>3714.47782927956</v>
      </c>
      <c r="O8675" s="6">
        <v>0</v>
      </c>
    </row>
    <row r="8676" spans="1:15" x14ac:dyDescent="0.2">
      <c r="A8676" t="s">
        <v>59</v>
      </c>
      <c r="B8676" t="s">
        <v>58</v>
      </c>
      <c r="C8676">
        <v>2014</v>
      </c>
      <c r="D8676" t="s">
        <v>90</v>
      </c>
      <c r="E8676" t="s">
        <v>23</v>
      </c>
      <c r="F8676" t="s">
        <v>28</v>
      </c>
      <c r="G8676" t="s">
        <v>75</v>
      </c>
      <c r="H8676" s="1">
        <v>56</v>
      </c>
      <c r="I8676" s="1">
        <v>55</v>
      </c>
      <c r="J8676" s="1">
        <v>57</v>
      </c>
      <c r="K8676" s="2">
        <v>15806</v>
      </c>
      <c r="L8676" s="3">
        <v>12328.68</v>
      </c>
      <c r="M8676" s="4">
        <v>3224.4663999999998</v>
      </c>
      <c r="N8676" s="5">
        <v>2629.0235367105101</v>
      </c>
      <c r="O8676" s="6">
        <v>0</v>
      </c>
    </row>
    <row r="8677" spans="1:15" x14ac:dyDescent="0.2">
      <c r="A8677" t="s">
        <v>59</v>
      </c>
      <c r="B8677" t="s">
        <v>58</v>
      </c>
      <c r="C8677">
        <v>2014</v>
      </c>
      <c r="D8677" t="s">
        <v>90</v>
      </c>
      <c r="E8677" t="s">
        <v>23</v>
      </c>
      <c r="F8677" t="s">
        <v>29</v>
      </c>
      <c r="G8677" t="s">
        <v>76</v>
      </c>
      <c r="H8677" s="1">
        <v>46</v>
      </c>
      <c r="I8677" s="1">
        <v>46</v>
      </c>
      <c r="J8677" s="1">
        <v>47</v>
      </c>
      <c r="K8677" s="2">
        <v>23430</v>
      </c>
      <c r="L8677" s="3">
        <v>21555.599999999999</v>
      </c>
      <c r="M8677" s="4">
        <v>4785.2754000000004</v>
      </c>
      <c r="N8677" s="5">
        <v>5324.8343424516697</v>
      </c>
      <c r="O8677" s="6">
        <v>0</v>
      </c>
    </row>
    <row r="8678" spans="1:15" x14ac:dyDescent="0.2">
      <c r="A8678" t="s">
        <v>59</v>
      </c>
      <c r="B8678" t="s">
        <v>58</v>
      </c>
      <c r="C8678">
        <v>2014</v>
      </c>
      <c r="D8678" t="s">
        <v>90</v>
      </c>
      <c r="E8678" t="s">
        <v>30</v>
      </c>
      <c r="F8678" t="s">
        <v>31</v>
      </c>
      <c r="G8678" t="s">
        <v>77</v>
      </c>
      <c r="H8678" s="1">
        <v>164</v>
      </c>
      <c r="I8678" s="1">
        <v>156</v>
      </c>
      <c r="J8678" s="1">
        <v>189</v>
      </c>
      <c r="K8678" s="2">
        <v>2382</v>
      </c>
      <c r="L8678" s="3">
        <v>2429.64</v>
      </c>
      <c r="M8678" s="4">
        <v>215.70000000000101</v>
      </c>
      <c r="N8678" s="5">
        <v>190.463099999999</v>
      </c>
      <c r="O8678" s="6">
        <v>0</v>
      </c>
    </row>
    <row r="8679" spans="1:15" x14ac:dyDescent="0.2">
      <c r="A8679" t="s">
        <v>59</v>
      </c>
      <c r="B8679" t="s">
        <v>58</v>
      </c>
      <c r="C8679">
        <v>2014</v>
      </c>
      <c r="D8679" t="s">
        <v>90</v>
      </c>
      <c r="E8679" t="s">
        <v>30</v>
      </c>
      <c r="F8679" t="s">
        <v>32</v>
      </c>
      <c r="G8679" t="s">
        <v>78</v>
      </c>
      <c r="H8679" s="1">
        <v>161</v>
      </c>
      <c r="I8679" s="1">
        <v>154</v>
      </c>
      <c r="J8679" s="1">
        <v>188</v>
      </c>
      <c r="K8679" s="2">
        <v>2430</v>
      </c>
      <c r="L8679" s="3">
        <v>2721.6</v>
      </c>
      <c r="M8679" s="4">
        <v>189.08300000000099</v>
      </c>
      <c r="N8679" s="5">
        <v>213.82072889000199</v>
      </c>
      <c r="O8679" s="6">
        <v>0</v>
      </c>
    </row>
    <row r="8680" spans="1:15" x14ac:dyDescent="0.2">
      <c r="A8680" t="s">
        <v>59</v>
      </c>
      <c r="B8680" t="s">
        <v>58</v>
      </c>
      <c r="C8680">
        <v>2014</v>
      </c>
      <c r="D8680" t="s">
        <v>90</v>
      </c>
      <c r="E8680" t="s">
        <v>30</v>
      </c>
      <c r="F8680" t="s">
        <v>33</v>
      </c>
      <c r="G8680" t="s">
        <v>79</v>
      </c>
      <c r="H8680" s="1">
        <v>145</v>
      </c>
      <c r="I8680" s="1">
        <v>141</v>
      </c>
      <c r="J8680" s="1">
        <v>164</v>
      </c>
      <c r="K8680" s="2">
        <v>2517</v>
      </c>
      <c r="L8680" s="3">
        <v>2617.6799999999998</v>
      </c>
      <c r="M8680" s="4">
        <v>220.72200000000001</v>
      </c>
      <c r="N8680" s="5">
        <v>235.55893284000001</v>
      </c>
      <c r="O8680" s="6">
        <v>0</v>
      </c>
    </row>
    <row r="8681" spans="1:15" x14ac:dyDescent="0.2">
      <c r="A8681" t="s">
        <v>59</v>
      </c>
      <c r="B8681" t="s">
        <v>58</v>
      </c>
      <c r="C8681">
        <v>2014</v>
      </c>
      <c r="D8681" t="s">
        <v>90</v>
      </c>
      <c r="E8681" t="s">
        <v>30</v>
      </c>
      <c r="F8681" t="s">
        <v>34</v>
      </c>
      <c r="G8681" t="s">
        <v>80</v>
      </c>
      <c r="H8681" s="1">
        <v>166</v>
      </c>
      <c r="I8681" s="1">
        <v>158</v>
      </c>
      <c r="J8681" s="1">
        <v>210</v>
      </c>
      <c r="K8681" s="2">
        <v>2674</v>
      </c>
      <c r="L8681" s="3">
        <v>2165.94</v>
      </c>
      <c r="M8681" s="4">
        <v>236.91249999999999</v>
      </c>
      <c r="N8681" s="5">
        <v>203.9520484375</v>
      </c>
      <c r="O8681" s="6">
        <v>0</v>
      </c>
    </row>
    <row r="8682" spans="1:15" x14ac:dyDescent="0.2">
      <c r="A8682" t="s">
        <v>59</v>
      </c>
      <c r="B8682" t="s">
        <v>58</v>
      </c>
      <c r="C8682">
        <v>2014</v>
      </c>
      <c r="D8682" t="s">
        <v>90</v>
      </c>
      <c r="E8682" t="s">
        <v>30</v>
      </c>
      <c r="F8682" t="s">
        <v>35</v>
      </c>
      <c r="G8682" t="s">
        <v>81</v>
      </c>
      <c r="H8682" s="1">
        <v>164</v>
      </c>
      <c r="I8682" s="1">
        <v>160</v>
      </c>
      <c r="J8682" s="1">
        <v>192</v>
      </c>
      <c r="K8682" s="2">
        <v>2747</v>
      </c>
      <c r="L8682" s="3">
        <v>2911.82</v>
      </c>
      <c r="M8682" s="4">
        <v>244.92349999999999</v>
      </c>
      <c r="N8682" s="5">
        <v>191.22769647749999</v>
      </c>
      <c r="O8682" s="6">
        <v>0</v>
      </c>
    </row>
    <row r="8683" spans="1:15" x14ac:dyDescent="0.2">
      <c r="A8683" t="s">
        <v>59</v>
      </c>
      <c r="B8683" t="s">
        <v>58</v>
      </c>
      <c r="C8683">
        <v>2014</v>
      </c>
      <c r="D8683" t="s">
        <v>90</v>
      </c>
      <c r="E8683" t="s">
        <v>30</v>
      </c>
      <c r="F8683" t="s">
        <v>36</v>
      </c>
      <c r="G8683" t="s">
        <v>82</v>
      </c>
      <c r="H8683" s="1">
        <v>103</v>
      </c>
      <c r="I8683" s="1">
        <v>101</v>
      </c>
      <c r="J8683" s="1">
        <v>109</v>
      </c>
      <c r="K8683" s="2">
        <v>2362</v>
      </c>
      <c r="L8683" s="3">
        <v>2385.62</v>
      </c>
      <c r="M8683" s="4">
        <v>249.85749999999999</v>
      </c>
      <c r="N8683" s="5">
        <v>244.50430306250101</v>
      </c>
      <c r="O8683" s="6">
        <v>0</v>
      </c>
    </row>
    <row r="8684" spans="1:15" x14ac:dyDescent="0.2">
      <c r="A8684" t="s">
        <v>59</v>
      </c>
      <c r="B8684" t="s">
        <v>58</v>
      </c>
      <c r="C8684">
        <v>2014</v>
      </c>
      <c r="D8684" t="s">
        <v>90</v>
      </c>
      <c r="E8684" t="s">
        <v>37</v>
      </c>
      <c r="F8684" t="s">
        <v>38</v>
      </c>
      <c r="G8684" t="s">
        <v>83</v>
      </c>
      <c r="H8684" s="1">
        <v>158</v>
      </c>
      <c r="I8684" s="1">
        <v>155</v>
      </c>
      <c r="J8684" s="1">
        <v>199</v>
      </c>
      <c r="K8684" s="2">
        <v>2583</v>
      </c>
      <c r="L8684" s="3">
        <v>2918.79</v>
      </c>
      <c r="M8684" s="4">
        <v>117.55800000000001</v>
      </c>
      <c r="N8684" s="5">
        <v>107.49738635999999</v>
      </c>
      <c r="O8684" s="6">
        <v>0</v>
      </c>
    </row>
    <row r="8685" spans="1:15" x14ac:dyDescent="0.2">
      <c r="A8685" t="s">
        <v>59</v>
      </c>
      <c r="B8685" t="s">
        <v>58</v>
      </c>
      <c r="C8685">
        <v>2014</v>
      </c>
      <c r="D8685" t="s">
        <v>90</v>
      </c>
      <c r="E8685" t="s">
        <v>37</v>
      </c>
      <c r="F8685" t="s">
        <v>39</v>
      </c>
      <c r="G8685" t="s">
        <v>84</v>
      </c>
      <c r="H8685" s="1">
        <v>165</v>
      </c>
      <c r="I8685" s="1">
        <v>156</v>
      </c>
      <c r="J8685" s="1">
        <v>194</v>
      </c>
      <c r="K8685" s="2">
        <v>2730</v>
      </c>
      <c r="L8685" s="3">
        <v>2238.6</v>
      </c>
      <c r="M8685" s="4">
        <v>124.7115</v>
      </c>
      <c r="N8685" s="5">
        <v>131.8343973225</v>
      </c>
      <c r="O8685" s="6">
        <v>0</v>
      </c>
    </row>
    <row r="8686" spans="1:15" x14ac:dyDescent="0.2">
      <c r="A8686" t="s">
        <v>59</v>
      </c>
      <c r="B8686" t="s">
        <v>58</v>
      </c>
      <c r="C8686">
        <v>2014</v>
      </c>
      <c r="D8686" t="s">
        <v>90</v>
      </c>
      <c r="E8686" t="s">
        <v>37</v>
      </c>
      <c r="F8686" t="s">
        <v>40</v>
      </c>
      <c r="G8686" t="s">
        <v>85</v>
      </c>
      <c r="H8686" s="1">
        <v>116</v>
      </c>
      <c r="I8686" s="1">
        <v>112</v>
      </c>
      <c r="J8686" s="1">
        <v>133</v>
      </c>
      <c r="K8686" s="2">
        <v>2002</v>
      </c>
      <c r="L8686" s="3">
        <v>2042.04</v>
      </c>
      <c r="M8686" s="4">
        <v>231.64689999999999</v>
      </c>
      <c r="N8686" s="5">
        <v>211.61662420389999</v>
      </c>
      <c r="O8686" s="6">
        <v>0</v>
      </c>
    </row>
    <row r="8687" spans="1:15" x14ac:dyDescent="0.2">
      <c r="A8687" t="s">
        <v>59</v>
      </c>
      <c r="B8687" t="s">
        <v>58</v>
      </c>
      <c r="C8687">
        <v>2014</v>
      </c>
      <c r="D8687" t="s">
        <v>90</v>
      </c>
      <c r="E8687" t="s">
        <v>37</v>
      </c>
      <c r="F8687" t="s">
        <v>41</v>
      </c>
      <c r="G8687" t="s">
        <v>86</v>
      </c>
      <c r="H8687" s="1">
        <v>173</v>
      </c>
      <c r="I8687" s="1">
        <v>159</v>
      </c>
      <c r="J8687" s="1">
        <v>207</v>
      </c>
      <c r="K8687" s="2">
        <v>2881</v>
      </c>
      <c r="L8687" s="3">
        <v>3082.67</v>
      </c>
      <c r="M8687" s="4">
        <v>158.65479999999999</v>
      </c>
      <c r="N8687" s="5">
        <v>140.16390036959999</v>
      </c>
      <c r="O8687" s="6">
        <v>0</v>
      </c>
    </row>
    <row r="8688" spans="1:15" x14ac:dyDescent="0.2">
      <c r="A8688" t="s">
        <v>59</v>
      </c>
      <c r="B8688" t="s">
        <v>58</v>
      </c>
      <c r="C8688">
        <v>2014</v>
      </c>
      <c r="D8688" t="s">
        <v>90</v>
      </c>
      <c r="E8688" t="s">
        <v>37</v>
      </c>
      <c r="F8688" t="s">
        <v>42</v>
      </c>
      <c r="G8688" t="s">
        <v>87</v>
      </c>
      <c r="H8688" s="1">
        <v>164</v>
      </c>
      <c r="I8688" s="1">
        <v>161</v>
      </c>
      <c r="J8688" s="1">
        <v>194</v>
      </c>
      <c r="K8688" s="2">
        <v>2678</v>
      </c>
      <c r="L8688" s="3">
        <v>2062.06</v>
      </c>
      <c r="M8688" s="4">
        <v>135.9014</v>
      </c>
      <c r="N8688" s="5">
        <v>125.1632867804</v>
      </c>
      <c r="O8688" s="6">
        <v>0</v>
      </c>
    </row>
    <row r="8689" spans="1:15" x14ac:dyDescent="0.2">
      <c r="A8689" t="s">
        <v>59</v>
      </c>
      <c r="B8689" t="s">
        <v>58</v>
      </c>
      <c r="C8689">
        <v>2014</v>
      </c>
      <c r="D8689" t="s">
        <v>90</v>
      </c>
      <c r="E8689" t="s">
        <v>37</v>
      </c>
      <c r="F8689" t="s">
        <v>43</v>
      </c>
      <c r="G8689" t="s">
        <v>88</v>
      </c>
      <c r="H8689" s="1">
        <v>105</v>
      </c>
      <c r="I8689" s="1">
        <v>101</v>
      </c>
      <c r="J8689" s="1">
        <v>118</v>
      </c>
      <c r="K8689" s="2">
        <v>1712</v>
      </c>
      <c r="L8689" s="3">
        <v>1592.16</v>
      </c>
      <c r="M8689" s="4">
        <v>312.4991</v>
      </c>
      <c r="N8689" s="5">
        <v>270.31453399190002</v>
      </c>
      <c r="O8689" s="6">
        <v>0</v>
      </c>
    </row>
    <row r="8690" spans="1:15" x14ac:dyDescent="0.2">
      <c r="A8690" t="s">
        <v>59</v>
      </c>
      <c r="B8690" t="s">
        <v>58</v>
      </c>
      <c r="C8690">
        <v>2014</v>
      </c>
      <c r="D8690" t="s">
        <v>91</v>
      </c>
      <c r="E8690" t="s">
        <v>16</v>
      </c>
      <c r="F8690" t="s">
        <v>17</v>
      </c>
      <c r="G8690" t="s">
        <v>65</v>
      </c>
      <c r="H8690" s="1">
        <v>88</v>
      </c>
      <c r="I8690" s="1">
        <v>86</v>
      </c>
      <c r="J8690" s="1">
        <v>101</v>
      </c>
      <c r="K8690" s="2">
        <v>1616</v>
      </c>
      <c r="L8690" s="3">
        <v>1519.04</v>
      </c>
      <c r="M8690" s="4">
        <v>402.08600000000001</v>
      </c>
      <c r="N8690" s="5">
        <v>369.57332604000197</v>
      </c>
      <c r="O8690" s="6">
        <v>0</v>
      </c>
    </row>
    <row r="8691" spans="1:15" x14ac:dyDescent="0.2">
      <c r="A8691" t="s">
        <v>59</v>
      </c>
      <c r="B8691" t="s">
        <v>58</v>
      </c>
      <c r="C8691">
        <v>2014</v>
      </c>
      <c r="D8691" t="s">
        <v>91</v>
      </c>
      <c r="E8691" t="s">
        <v>16</v>
      </c>
      <c r="F8691" t="s">
        <v>18</v>
      </c>
      <c r="G8691" t="s">
        <v>66</v>
      </c>
      <c r="H8691" s="1">
        <v>88</v>
      </c>
      <c r="I8691" s="1">
        <v>83</v>
      </c>
      <c r="J8691" s="1">
        <v>97</v>
      </c>
      <c r="K8691" s="2">
        <v>1337</v>
      </c>
      <c r="L8691" s="3">
        <v>1363.74</v>
      </c>
      <c r="M8691" s="4">
        <v>330.54</v>
      </c>
      <c r="N8691" s="5">
        <v>289.09028399999897</v>
      </c>
      <c r="O8691" s="6">
        <v>0</v>
      </c>
    </row>
    <row r="8692" spans="1:15" x14ac:dyDescent="0.2">
      <c r="A8692" t="s">
        <v>59</v>
      </c>
      <c r="B8692" t="s">
        <v>58</v>
      </c>
      <c r="C8692">
        <v>2014</v>
      </c>
      <c r="D8692" t="s">
        <v>91</v>
      </c>
      <c r="E8692" t="s">
        <v>16</v>
      </c>
      <c r="F8692" t="s">
        <v>19</v>
      </c>
      <c r="G8692" t="s">
        <v>67</v>
      </c>
      <c r="H8692" s="1">
        <v>105</v>
      </c>
      <c r="I8692" s="1">
        <v>99</v>
      </c>
      <c r="J8692" s="1">
        <v>118</v>
      </c>
      <c r="K8692" s="2">
        <v>914</v>
      </c>
      <c r="L8692" s="3">
        <v>850.02</v>
      </c>
      <c r="M8692" s="4">
        <v>198.18100000000001</v>
      </c>
      <c r="N8692" s="5">
        <v>204.48513761000001</v>
      </c>
      <c r="O8692" s="6">
        <v>0</v>
      </c>
    </row>
    <row r="8693" spans="1:15" x14ac:dyDescent="0.2">
      <c r="A8693" t="s">
        <v>59</v>
      </c>
      <c r="B8693" t="s">
        <v>58</v>
      </c>
      <c r="C8693">
        <v>2014</v>
      </c>
      <c r="D8693" t="s">
        <v>91</v>
      </c>
      <c r="E8693" t="s">
        <v>16</v>
      </c>
      <c r="F8693" t="s">
        <v>20</v>
      </c>
      <c r="G8693" t="s">
        <v>68</v>
      </c>
      <c r="H8693" s="1">
        <v>109</v>
      </c>
      <c r="I8693" s="1">
        <v>102</v>
      </c>
      <c r="J8693" s="1">
        <v>133</v>
      </c>
      <c r="K8693" s="2">
        <v>1043</v>
      </c>
      <c r="L8693" s="3">
        <v>1168.1600000000001</v>
      </c>
      <c r="M8693" s="4">
        <v>191.61699999999999</v>
      </c>
      <c r="N8693" s="5">
        <v>178.93770311</v>
      </c>
      <c r="O8693" s="6">
        <v>0</v>
      </c>
    </row>
    <row r="8694" spans="1:15" x14ac:dyDescent="0.2">
      <c r="A8694" t="s">
        <v>59</v>
      </c>
      <c r="B8694" t="s">
        <v>58</v>
      </c>
      <c r="C8694">
        <v>2014</v>
      </c>
      <c r="D8694" t="s">
        <v>91</v>
      </c>
      <c r="E8694" t="s">
        <v>16</v>
      </c>
      <c r="F8694" t="s">
        <v>21</v>
      </c>
      <c r="G8694" t="s">
        <v>69</v>
      </c>
      <c r="H8694" s="1">
        <v>84</v>
      </c>
      <c r="I8694" s="1">
        <v>81</v>
      </c>
      <c r="J8694" s="1">
        <v>94</v>
      </c>
      <c r="K8694" s="2">
        <v>3265</v>
      </c>
      <c r="L8694" s="3">
        <v>3624.15</v>
      </c>
      <c r="M8694" s="4">
        <v>809.44299999999896</v>
      </c>
      <c r="N8694" s="5">
        <v>861.59541248998698</v>
      </c>
      <c r="O8694" s="6">
        <v>0</v>
      </c>
    </row>
    <row r="8695" spans="1:15" x14ac:dyDescent="0.2">
      <c r="A8695" t="s">
        <v>59</v>
      </c>
      <c r="B8695" t="s">
        <v>58</v>
      </c>
      <c r="C8695">
        <v>2014</v>
      </c>
      <c r="D8695" t="s">
        <v>91</v>
      </c>
      <c r="E8695" t="s">
        <v>16</v>
      </c>
      <c r="F8695" t="s">
        <v>22</v>
      </c>
      <c r="G8695" t="s">
        <v>70</v>
      </c>
      <c r="H8695" s="1">
        <v>73</v>
      </c>
      <c r="I8695" s="1">
        <v>71</v>
      </c>
      <c r="J8695" s="1">
        <v>85</v>
      </c>
      <c r="K8695" s="2">
        <v>1048</v>
      </c>
      <c r="L8695" s="3">
        <v>964.16</v>
      </c>
      <c r="M8695" s="4">
        <v>266.45299999999997</v>
      </c>
      <c r="N8695" s="5">
        <v>254.33738208999901</v>
      </c>
      <c r="O8695" s="6">
        <v>0</v>
      </c>
    </row>
    <row r="8696" spans="1:15" x14ac:dyDescent="0.2">
      <c r="A8696" t="s">
        <v>59</v>
      </c>
      <c r="B8696" t="s">
        <v>58</v>
      </c>
      <c r="C8696">
        <v>2014</v>
      </c>
      <c r="D8696" t="s">
        <v>91</v>
      </c>
      <c r="E8696" t="s">
        <v>23</v>
      </c>
      <c r="F8696" t="s">
        <v>24</v>
      </c>
      <c r="G8696" t="s">
        <v>71</v>
      </c>
      <c r="H8696" s="1">
        <v>43</v>
      </c>
      <c r="I8696" s="1">
        <v>43</v>
      </c>
      <c r="J8696" s="1">
        <v>43</v>
      </c>
      <c r="K8696" s="2">
        <v>8170</v>
      </c>
      <c r="L8696" s="3">
        <v>7761.5</v>
      </c>
      <c r="M8696" s="4">
        <v>1604.3832</v>
      </c>
      <c r="N8696" s="5">
        <v>1658.6626924224099</v>
      </c>
      <c r="O8696" s="6">
        <v>0</v>
      </c>
    </row>
    <row r="8697" spans="1:15" x14ac:dyDescent="0.2">
      <c r="A8697" t="s">
        <v>59</v>
      </c>
      <c r="B8697" t="s">
        <v>58</v>
      </c>
      <c r="C8697">
        <v>2014</v>
      </c>
      <c r="D8697" t="s">
        <v>91</v>
      </c>
      <c r="E8697" t="s">
        <v>23</v>
      </c>
      <c r="F8697" t="s">
        <v>25</v>
      </c>
      <c r="G8697" t="s">
        <v>72</v>
      </c>
      <c r="H8697" s="1">
        <v>31</v>
      </c>
      <c r="I8697" s="1">
        <v>31</v>
      </c>
      <c r="J8697" s="1">
        <v>31</v>
      </c>
      <c r="K8697" s="2">
        <v>13310</v>
      </c>
      <c r="L8697" s="3">
        <v>11313.5</v>
      </c>
      <c r="M8697" s="4">
        <v>2710.6846</v>
      </c>
      <c r="N8697" s="5">
        <v>2231.3108712283902</v>
      </c>
      <c r="O8697" s="6">
        <v>0</v>
      </c>
    </row>
    <row r="8698" spans="1:15" x14ac:dyDescent="0.2">
      <c r="A8698" t="s">
        <v>59</v>
      </c>
      <c r="B8698" t="s">
        <v>58</v>
      </c>
      <c r="C8698">
        <v>2014</v>
      </c>
      <c r="D8698" t="s">
        <v>91</v>
      </c>
      <c r="E8698" t="s">
        <v>23</v>
      </c>
      <c r="F8698" t="s">
        <v>26</v>
      </c>
      <c r="G8698" t="s">
        <v>73</v>
      </c>
      <c r="H8698" s="1">
        <v>48</v>
      </c>
      <c r="I8698" s="1">
        <v>48</v>
      </c>
      <c r="J8698" s="1">
        <v>52</v>
      </c>
      <c r="K8698" s="2">
        <v>5928</v>
      </c>
      <c r="L8698" s="3">
        <v>5631.6</v>
      </c>
      <c r="M8698" s="4">
        <v>1186.2878000000001</v>
      </c>
      <c r="N8698" s="5">
        <v>1028.6562497115999</v>
      </c>
      <c r="O8698" s="6">
        <v>0</v>
      </c>
    </row>
    <row r="8699" spans="1:15" x14ac:dyDescent="0.2">
      <c r="A8699" t="s">
        <v>59</v>
      </c>
      <c r="B8699" t="s">
        <v>58</v>
      </c>
      <c r="C8699">
        <v>2014</v>
      </c>
      <c r="D8699" t="s">
        <v>91</v>
      </c>
      <c r="E8699" t="s">
        <v>23</v>
      </c>
      <c r="F8699" t="s">
        <v>27</v>
      </c>
      <c r="G8699" t="s">
        <v>74</v>
      </c>
      <c r="H8699" s="1">
        <v>43</v>
      </c>
      <c r="I8699" s="1">
        <v>43</v>
      </c>
      <c r="J8699" s="1">
        <v>46</v>
      </c>
      <c r="K8699" s="2">
        <v>15876</v>
      </c>
      <c r="L8699" s="3">
        <v>16828.560000000001</v>
      </c>
      <c r="M8699" s="4">
        <v>3199.9180000000001</v>
      </c>
      <c r="N8699" s="5">
        <v>2786.5525927600102</v>
      </c>
      <c r="O8699" s="6">
        <v>0</v>
      </c>
    </row>
    <row r="8700" spans="1:15" x14ac:dyDescent="0.2">
      <c r="A8700" t="s">
        <v>59</v>
      </c>
      <c r="B8700" t="s">
        <v>58</v>
      </c>
      <c r="C8700">
        <v>2014</v>
      </c>
      <c r="D8700" t="s">
        <v>91</v>
      </c>
      <c r="E8700" t="s">
        <v>23</v>
      </c>
      <c r="F8700" t="s">
        <v>28</v>
      </c>
      <c r="G8700" t="s">
        <v>75</v>
      </c>
      <c r="H8700" s="1">
        <v>55</v>
      </c>
      <c r="I8700" s="1">
        <v>53</v>
      </c>
      <c r="J8700" s="1">
        <v>59</v>
      </c>
      <c r="K8700" s="2">
        <v>16658</v>
      </c>
      <c r="L8700" s="3">
        <v>18157.22</v>
      </c>
      <c r="M8700" s="4">
        <v>3348.6635999999999</v>
      </c>
      <c r="N8700" s="5">
        <v>3337.3986956496601</v>
      </c>
      <c r="O8700" s="6">
        <v>0</v>
      </c>
    </row>
    <row r="8701" spans="1:15" x14ac:dyDescent="0.2">
      <c r="A8701" t="s">
        <v>59</v>
      </c>
      <c r="B8701" t="s">
        <v>58</v>
      </c>
      <c r="C8701">
        <v>2014</v>
      </c>
      <c r="D8701" t="s">
        <v>91</v>
      </c>
      <c r="E8701" t="s">
        <v>23</v>
      </c>
      <c r="F8701" t="s">
        <v>29</v>
      </c>
      <c r="G8701" t="s">
        <v>76</v>
      </c>
      <c r="H8701" s="1">
        <v>35</v>
      </c>
      <c r="I8701" s="1">
        <v>35</v>
      </c>
      <c r="J8701" s="1">
        <v>37</v>
      </c>
      <c r="K8701" s="2">
        <v>19690</v>
      </c>
      <c r="L8701" s="3">
        <v>19886.900000000001</v>
      </c>
      <c r="M8701" s="4">
        <v>4019.1523999999999</v>
      </c>
      <c r="N8701" s="5">
        <v>3410.1543517424202</v>
      </c>
      <c r="O8701" s="6">
        <v>0</v>
      </c>
    </row>
    <row r="8702" spans="1:15" x14ac:dyDescent="0.2">
      <c r="A8702" t="s">
        <v>59</v>
      </c>
      <c r="B8702" t="s">
        <v>58</v>
      </c>
      <c r="C8702">
        <v>2014</v>
      </c>
      <c r="D8702" t="s">
        <v>91</v>
      </c>
      <c r="E8702" t="s">
        <v>30</v>
      </c>
      <c r="F8702" t="s">
        <v>31</v>
      </c>
      <c r="G8702" t="s">
        <v>77</v>
      </c>
      <c r="H8702" s="1">
        <v>139</v>
      </c>
      <c r="I8702" s="1">
        <v>134</v>
      </c>
      <c r="J8702" s="1">
        <v>166</v>
      </c>
      <c r="K8702" s="2">
        <v>2147</v>
      </c>
      <c r="L8702" s="3">
        <v>2039.65</v>
      </c>
      <c r="M8702" s="4">
        <v>196.12650000000099</v>
      </c>
      <c r="N8702" s="5">
        <v>174.30448497749899</v>
      </c>
      <c r="O8702" s="6">
        <v>0</v>
      </c>
    </row>
    <row r="8703" spans="1:15" x14ac:dyDescent="0.2">
      <c r="A8703" t="s">
        <v>59</v>
      </c>
      <c r="B8703" t="s">
        <v>58</v>
      </c>
      <c r="C8703">
        <v>2014</v>
      </c>
      <c r="D8703" t="s">
        <v>91</v>
      </c>
      <c r="E8703" t="s">
        <v>30</v>
      </c>
      <c r="F8703" t="s">
        <v>32</v>
      </c>
      <c r="G8703" t="s">
        <v>78</v>
      </c>
      <c r="H8703" s="1">
        <v>144</v>
      </c>
      <c r="I8703" s="1">
        <v>137</v>
      </c>
      <c r="J8703" s="1">
        <v>186</v>
      </c>
      <c r="K8703" s="2">
        <v>2371</v>
      </c>
      <c r="L8703" s="3">
        <v>2608.1</v>
      </c>
      <c r="M8703" s="4">
        <v>181.83349999999999</v>
      </c>
      <c r="N8703" s="5">
        <v>153.04289277749999</v>
      </c>
      <c r="O8703" s="6">
        <v>0</v>
      </c>
    </row>
    <row r="8704" spans="1:15" x14ac:dyDescent="0.2">
      <c r="A8704" t="s">
        <v>59</v>
      </c>
      <c r="B8704" t="s">
        <v>58</v>
      </c>
      <c r="C8704">
        <v>2014</v>
      </c>
      <c r="D8704" t="s">
        <v>91</v>
      </c>
      <c r="E8704" t="s">
        <v>30</v>
      </c>
      <c r="F8704" t="s">
        <v>33</v>
      </c>
      <c r="G8704" t="s">
        <v>79</v>
      </c>
      <c r="H8704" s="1">
        <v>140</v>
      </c>
      <c r="I8704" s="1">
        <v>134</v>
      </c>
      <c r="J8704" s="1">
        <v>169</v>
      </c>
      <c r="K8704" s="2">
        <v>2638</v>
      </c>
      <c r="L8704" s="3">
        <v>2928.18</v>
      </c>
      <c r="M8704" s="4">
        <v>237.01750000000001</v>
      </c>
      <c r="N8704" s="5">
        <v>203.79357193749999</v>
      </c>
      <c r="O8704" s="6">
        <v>0</v>
      </c>
    </row>
    <row r="8705" spans="1:15" x14ac:dyDescent="0.2">
      <c r="A8705" t="s">
        <v>59</v>
      </c>
      <c r="B8705" t="s">
        <v>58</v>
      </c>
      <c r="C8705">
        <v>2014</v>
      </c>
      <c r="D8705" t="s">
        <v>91</v>
      </c>
      <c r="E8705" t="s">
        <v>30</v>
      </c>
      <c r="F8705" t="s">
        <v>34</v>
      </c>
      <c r="G8705" t="s">
        <v>80</v>
      </c>
      <c r="H8705" s="1">
        <v>117</v>
      </c>
      <c r="I8705" s="1">
        <v>115</v>
      </c>
      <c r="J8705" s="1">
        <v>141</v>
      </c>
      <c r="K8705" s="2">
        <v>1780</v>
      </c>
      <c r="L8705" s="3">
        <v>1459.6</v>
      </c>
      <c r="M8705" s="4">
        <v>154.07149999999999</v>
      </c>
      <c r="N8705" s="5">
        <v>143.17633387750001</v>
      </c>
      <c r="O8705" s="6">
        <v>0</v>
      </c>
    </row>
    <row r="8706" spans="1:15" x14ac:dyDescent="0.2">
      <c r="A8706" t="s">
        <v>59</v>
      </c>
      <c r="B8706" t="s">
        <v>58</v>
      </c>
      <c r="C8706">
        <v>2014</v>
      </c>
      <c r="D8706" t="s">
        <v>91</v>
      </c>
      <c r="E8706" t="s">
        <v>30</v>
      </c>
      <c r="F8706" t="s">
        <v>35</v>
      </c>
      <c r="G8706" t="s">
        <v>81</v>
      </c>
      <c r="H8706" s="1">
        <v>131</v>
      </c>
      <c r="I8706" s="1">
        <v>126</v>
      </c>
      <c r="J8706" s="1">
        <v>147</v>
      </c>
      <c r="K8706" s="2">
        <v>2121</v>
      </c>
      <c r="L8706" s="3">
        <v>1760.43</v>
      </c>
      <c r="M8706" s="4">
        <v>185.77199999999999</v>
      </c>
      <c r="N8706" s="5">
        <v>203.925639840001</v>
      </c>
      <c r="O8706" s="6">
        <v>0</v>
      </c>
    </row>
    <row r="8707" spans="1:15" x14ac:dyDescent="0.2">
      <c r="A8707" t="s">
        <v>59</v>
      </c>
      <c r="B8707" t="s">
        <v>58</v>
      </c>
      <c r="C8707">
        <v>2014</v>
      </c>
      <c r="D8707" t="s">
        <v>91</v>
      </c>
      <c r="E8707" t="s">
        <v>30</v>
      </c>
      <c r="F8707" t="s">
        <v>36</v>
      </c>
      <c r="G8707" t="s">
        <v>82</v>
      </c>
      <c r="H8707" s="1">
        <v>110</v>
      </c>
      <c r="I8707" s="1">
        <v>107</v>
      </c>
      <c r="J8707" s="1">
        <v>128</v>
      </c>
      <c r="K8707" s="2">
        <v>2721</v>
      </c>
      <c r="L8707" s="3">
        <v>2476.11</v>
      </c>
      <c r="M8707" s="4">
        <v>270.67399999999998</v>
      </c>
      <c r="N8707" s="5">
        <v>244.48899724</v>
      </c>
      <c r="O8707" s="6">
        <v>0</v>
      </c>
    </row>
    <row r="8708" spans="1:15" x14ac:dyDescent="0.2">
      <c r="A8708" t="s">
        <v>59</v>
      </c>
      <c r="B8708" t="s">
        <v>58</v>
      </c>
      <c r="C8708">
        <v>2014</v>
      </c>
      <c r="D8708" t="s">
        <v>91</v>
      </c>
      <c r="E8708" t="s">
        <v>37</v>
      </c>
      <c r="F8708" t="s">
        <v>38</v>
      </c>
      <c r="G8708" t="s">
        <v>83</v>
      </c>
      <c r="H8708" s="1">
        <v>157</v>
      </c>
      <c r="I8708" s="1">
        <v>146</v>
      </c>
      <c r="J8708" s="1">
        <v>191</v>
      </c>
      <c r="K8708" s="2">
        <v>2521</v>
      </c>
      <c r="L8708" s="3">
        <v>2722.68</v>
      </c>
      <c r="M8708" s="4">
        <v>105.2812</v>
      </c>
      <c r="N8708" s="5">
        <v>110.8413107344</v>
      </c>
      <c r="O8708" s="6">
        <v>0</v>
      </c>
    </row>
    <row r="8709" spans="1:15" x14ac:dyDescent="0.2">
      <c r="A8709" t="s">
        <v>59</v>
      </c>
      <c r="B8709" t="s">
        <v>58</v>
      </c>
      <c r="C8709">
        <v>2014</v>
      </c>
      <c r="D8709" t="s">
        <v>91</v>
      </c>
      <c r="E8709" t="s">
        <v>37</v>
      </c>
      <c r="F8709" t="s">
        <v>39</v>
      </c>
      <c r="G8709" t="s">
        <v>84</v>
      </c>
      <c r="H8709" s="1">
        <v>141</v>
      </c>
      <c r="I8709" s="1">
        <v>132</v>
      </c>
      <c r="J8709" s="1">
        <v>174</v>
      </c>
      <c r="K8709" s="2">
        <v>2449</v>
      </c>
      <c r="L8709" s="3">
        <v>1910.22</v>
      </c>
      <c r="M8709" s="4">
        <v>100.6147</v>
      </c>
      <c r="N8709" s="5">
        <v>89.934751439099998</v>
      </c>
      <c r="O8709" s="6">
        <v>0</v>
      </c>
    </row>
    <row r="8710" spans="1:15" x14ac:dyDescent="0.2">
      <c r="A8710" t="s">
        <v>59</v>
      </c>
      <c r="B8710" t="s">
        <v>58</v>
      </c>
      <c r="C8710">
        <v>2014</v>
      </c>
      <c r="D8710" t="s">
        <v>91</v>
      </c>
      <c r="E8710" t="s">
        <v>37</v>
      </c>
      <c r="F8710" t="s">
        <v>40</v>
      </c>
      <c r="G8710" t="s">
        <v>85</v>
      </c>
      <c r="H8710" s="1">
        <v>110</v>
      </c>
      <c r="I8710" s="1">
        <v>105</v>
      </c>
      <c r="J8710" s="1">
        <v>128</v>
      </c>
      <c r="K8710" s="2">
        <v>1939</v>
      </c>
      <c r="L8710" s="3">
        <v>1822.66</v>
      </c>
      <c r="M8710" s="4">
        <v>267.05739999999997</v>
      </c>
      <c r="N8710" s="5">
        <v>256.528394947599</v>
      </c>
      <c r="O8710" s="6">
        <v>0</v>
      </c>
    </row>
    <row r="8711" spans="1:15" x14ac:dyDescent="0.2">
      <c r="A8711" t="s">
        <v>59</v>
      </c>
      <c r="B8711" t="s">
        <v>58</v>
      </c>
      <c r="C8711">
        <v>2014</v>
      </c>
      <c r="D8711" t="s">
        <v>91</v>
      </c>
      <c r="E8711" t="s">
        <v>37</v>
      </c>
      <c r="F8711" t="s">
        <v>41</v>
      </c>
      <c r="G8711" t="s">
        <v>86</v>
      </c>
      <c r="H8711" s="1">
        <v>134</v>
      </c>
      <c r="I8711" s="1">
        <v>129</v>
      </c>
      <c r="J8711" s="1">
        <v>167</v>
      </c>
      <c r="K8711" s="2">
        <v>2313</v>
      </c>
      <c r="L8711" s="3">
        <v>1873.53</v>
      </c>
      <c r="M8711" s="4">
        <v>123.1074</v>
      </c>
      <c r="N8711" s="5">
        <v>105.7401466524</v>
      </c>
      <c r="O8711" s="6">
        <v>0</v>
      </c>
    </row>
    <row r="8712" spans="1:15" x14ac:dyDescent="0.2">
      <c r="A8712" t="s">
        <v>59</v>
      </c>
      <c r="B8712" t="s">
        <v>58</v>
      </c>
      <c r="C8712">
        <v>2014</v>
      </c>
      <c r="D8712" t="s">
        <v>91</v>
      </c>
      <c r="E8712" t="s">
        <v>37</v>
      </c>
      <c r="F8712" t="s">
        <v>42</v>
      </c>
      <c r="G8712" t="s">
        <v>87</v>
      </c>
      <c r="H8712" s="1">
        <v>146</v>
      </c>
      <c r="I8712" s="1">
        <v>138</v>
      </c>
      <c r="J8712" s="1">
        <v>177</v>
      </c>
      <c r="K8712" s="2">
        <v>2436</v>
      </c>
      <c r="L8712" s="3">
        <v>2411.64</v>
      </c>
      <c r="M8712" s="4">
        <v>118.6917</v>
      </c>
      <c r="N8712" s="5">
        <v>118.3257734889</v>
      </c>
      <c r="O8712" s="6">
        <v>0</v>
      </c>
    </row>
    <row r="8713" spans="1:15" x14ac:dyDescent="0.2">
      <c r="A8713" t="s">
        <v>59</v>
      </c>
      <c r="B8713" t="s">
        <v>58</v>
      </c>
      <c r="C8713">
        <v>2014</v>
      </c>
      <c r="D8713" t="s">
        <v>91</v>
      </c>
      <c r="E8713" t="s">
        <v>37</v>
      </c>
      <c r="F8713" t="s">
        <v>43</v>
      </c>
      <c r="G8713" t="s">
        <v>88</v>
      </c>
      <c r="H8713" s="1">
        <v>95</v>
      </c>
      <c r="I8713" s="1">
        <v>92</v>
      </c>
      <c r="J8713" s="1">
        <v>106</v>
      </c>
      <c r="K8713" s="2">
        <v>1510</v>
      </c>
      <c r="L8713" s="3">
        <v>1298.5999999999999</v>
      </c>
      <c r="M8713" s="4">
        <v>277.279</v>
      </c>
      <c r="N8713" s="5">
        <v>294.68934840999998</v>
      </c>
      <c r="O8713" s="6">
        <v>0</v>
      </c>
    </row>
    <row r="8714" spans="1:15" x14ac:dyDescent="0.2">
      <c r="A8714" t="s">
        <v>59</v>
      </c>
      <c r="B8714" t="s">
        <v>58</v>
      </c>
      <c r="C8714">
        <v>2014</v>
      </c>
      <c r="D8714" t="s">
        <v>92</v>
      </c>
      <c r="E8714" t="s">
        <v>16</v>
      </c>
      <c r="F8714" t="s">
        <v>17</v>
      </c>
      <c r="G8714" t="s">
        <v>65</v>
      </c>
      <c r="H8714" s="1">
        <v>82</v>
      </c>
      <c r="I8714" s="1">
        <v>79</v>
      </c>
      <c r="J8714" s="1">
        <v>86</v>
      </c>
      <c r="K8714" s="2">
        <v>1486.6</v>
      </c>
      <c r="L8714" s="3">
        <v>1480.6536000000201</v>
      </c>
      <c r="M8714" s="4">
        <v>316.84699999999998</v>
      </c>
      <c r="N8714" s="5">
        <v>341.709984090001</v>
      </c>
      <c r="O8714" s="6">
        <v>5.6101170456074198E-2</v>
      </c>
    </row>
    <row r="8715" spans="1:15" x14ac:dyDescent="0.2">
      <c r="A8715" t="s">
        <v>59</v>
      </c>
      <c r="B8715" t="s">
        <v>58</v>
      </c>
      <c r="C8715">
        <v>2014</v>
      </c>
      <c r="D8715" t="s">
        <v>92</v>
      </c>
      <c r="E8715" t="s">
        <v>16</v>
      </c>
      <c r="F8715" t="s">
        <v>18</v>
      </c>
      <c r="G8715" t="s">
        <v>66</v>
      </c>
      <c r="H8715" s="1">
        <v>105</v>
      </c>
      <c r="I8715" s="1">
        <v>100</v>
      </c>
      <c r="J8715" s="1">
        <v>115</v>
      </c>
      <c r="K8715" s="2">
        <v>1504.4</v>
      </c>
      <c r="L8715" s="3">
        <v>1480.32960000001</v>
      </c>
      <c r="M8715" s="4">
        <v>300.75599999999997</v>
      </c>
      <c r="N8715" s="5">
        <v>333.105315359999</v>
      </c>
      <c r="O8715" s="6">
        <v>5.9558628024461602E-2</v>
      </c>
    </row>
    <row r="8716" spans="1:15" x14ac:dyDescent="0.2">
      <c r="A8716" t="s">
        <v>59</v>
      </c>
      <c r="B8716" t="s">
        <v>58</v>
      </c>
      <c r="C8716">
        <v>2014</v>
      </c>
      <c r="D8716" t="s">
        <v>92</v>
      </c>
      <c r="E8716" t="s">
        <v>16</v>
      </c>
      <c r="F8716" t="s">
        <v>19</v>
      </c>
      <c r="G8716" t="s">
        <v>67</v>
      </c>
      <c r="H8716" s="1">
        <v>131</v>
      </c>
      <c r="I8716" s="1">
        <v>126</v>
      </c>
      <c r="J8716" s="1">
        <v>146</v>
      </c>
      <c r="K8716" s="2">
        <v>1029.0999999999999</v>
      </c>
      <c r="L8716" s="3">
        <v>945.74289999998996</v>
      </c>
      <c r="M8716" s="4">
        <v>189.01400000000001</v>
      </c>
      <c r="N8716" s="5">
        <v>213.61228195999999</v>
      </c>
      <c r="O8716" s="6">
        <v>4.7517248080847299E-2</v>
      </c>
    </row>
    <row r="8717" spans="1:15" x14ac:dyDescent="0.2">
      <c r="A8717" t="s">
        <v>59</v>
      </c>
      <c r="B8717" t="s">
        <v>58</v>
      </c>
      <c r="C8717">
        <v>2014</v>
      </c>
      <c r="D8717" t="s">
        <v>92</v>
      </c>
      <c r="E8717" t="s">
        <v>16</v>
      </c>
      <c r="F8717" t="s">
        <v>20</v>
      </c>
      <c r="G8717" t="s">
        <v>68</v>
      </c>
      <c r="H8717" s="1">
        <v>131</v>
      </c>
      <c r="I8717" s="1">
        <v>127</v>
      </c>
      <c r="J8717" s="1">
        <v>152</v>
      </c>
      <c r="K8717" s="2">
        <v>1155.9000000000001</v>
      </c>
      <c r="L8717" s="3">
        <v>1281.89310000001</v>
      </c>
      <c r="M8717" s="4">
        <v>176.142</v>
      </c>
      <c r="N8717" s="5">
        <v>176.39212164</v>
      </c>
      <c r="O8717" s="6">
        <v>4.6803356691755303E-2</v>
      </c>
    </row>
    <row r="8718" spans="1:15" x14ac:dyDescent="0.2">
      <c r="A8718" t="s">
        <v>59</v>
      </c>
      <c r="B8718" t="s">
        <v>58</v>
      </c>
      <c r="C8718">
        <v>2014</v>
      </c>
      <c r="D8718" t="s">
        <v>92</v>
      </c>
      <c r="E8718" t="s">
        <v>16</v>
      </c>
      <c r="F8718" t="s">
        <v>21</v>
      </c>
      <c r="G8718" t="s">
        <v>69</v>
      </c>
      <c r="H8718" s="1">
        <v>90</v>
      </c>
      <c r="I8718" s="1">
        <v>89</v>
      </c>
      <c r="J8718" s="1">
        <v>100</v>
      </c>
      <c r="K8718" s="2">
        <v>3273.3</v>
      </c>
      <c r="L8718" s="3">
        <v>3283.1199000000502</v>
      </c>
      <c r="M8718" s="4">
        <v>705.8</v>
      </c>
      <c r="N8718" s="5">
        <v>650.74759999999799</v>
      </c>
      <c r="O8718" s="6">
        <v>4.6039165368282703E-2</v>
      </c>
    </row>
    <row r="8719" spans="1:15" x14ac:dyDescent="0.2">
      <c r="A8719" t="s">
        <v>59</v>
      </c>
      <c r="B8719" t="s">
        <v>58</v>
      </c>
      <c r="C8719">
        <v>2014</v>
      </c>
      <c r="D8719" t="s">
        <v>92</v>
      </c>
      <c r="E8719" t="s">
        <v>16</v>
      </c>
      <c r="F8719" t="s">
        <v>22</v>
      </c>
      <c r="G8719" t="s">
        <v>70</v>
      </c>
      <c r="H8719" s="1">
        <v>98</v>
      </c>
      <c r="I8719" s="1">
        <v>94</v>
      </c>
      <c r="J8719" s="1">
        <v>117</v>
      </c>
      <c r="K8719" s="2">
        <v>1362.1</v>
      </c>
      <c r="L8719" s="3">
        <v>1472.4301</v>
      </c>
      <c r="M8719" s="4">
        <v>288.88499999999999</v>
      </c>
      <c r="N8719" s="5">
        <v>263.21756775</v>
      </c>
      <c r="O8719" s="6">
        <v>4.5444534175170699E-2</v>
      </c>
    </row>
    <row r="8720" spans="1:15" x14ac:dyDescent="0.2">
      <c r="A8720" t="s">
        <v>59</v>
      </c>
      <c r="B8720" t="s">
        <v>58</v>
      </c>
      <c r="C8720">
        <v>2014</v>
      </c>
      <c r="D8720" t="s">
        <v>92</v>
      </c>
      <c r="E8720" t="s">
        <v>23</v>
      </c>
      <c r="F8720" t="s">
        <v>24</v>
      </c>
      <c r="G8720" t="s">
        <v>71</v>
      </c>
      <c r="H8720" s="1">
        <v>57</v>
      </c>
      <c r="I8720" s="1">
        <v>54</v>
      </c>
      <c r="J8720" s="1">
        <v>61</v>
      </c>
      <c r="K8720" s="2">
        <v>12482</v>
      </c>
      <c r="L8720" s="3">
        <v>14104.66</v>
      </c>
      <c r="M8720" s="4">
        <v>1946.4498000000001</v>
      </c>
      <c r="N8720" s="5">
        <v>1684.6561947995999</v>
      </c>
      <c r="O8720" s="6">
        <v>4.7908988944079502E-2</v>
      </c>
    </row>
    <row r="8721" spans="1:15" x14ac:dyDescent="0.2">
      <c r="A8721" t="s">
        <v>59</v>
      </c>
      <c r="B8721" t="s">
        <v>58</v>
      </c>
      <c r="C8721">
        <v>2014</v>
      </c>
      <c r="D8721" t="s">
        <v>92</v>
      </c>
      <c r="E8721" t="s">
        <v>23</v>
      </c>
      <c r="F8721" t="s">
        <v>25</v>
      </c>
      <c r="G8721" t="s">
        <v>72</v>
      </c>
      <c r="H8721" s="1">
        <v>44</v>
      </c>
      <c r="I8721" s="1">
        <v>44</v>
      </c>
      <c r="J8721" s="1">
        <v>46</v>
      </c>
      <c r="K8721" s="2">
        <v>17625</v>
      </c>
      <c r="L8721" s="3">
        <v>18858.75</v>
      </c>
      <c r="M8721" s="4">
        <v>3011.7752</v>
      </c>
      <c r="N8721" s="5">
        <v>2566.7793906495599</v>
      </c>
      <c r="O8721" s="6">
        <v>4.9078014184397202E-2</v>
      </c>
    </row>
    <row r="8722" spans="1:15" x14ac:dyDescent="0.2">
      <c r="A8722" t="s">
        <v>59</v>
      </c>
      <c r="B8722" t="s">
        <v>58</v>
      </c>
      <c r="C8722">
        <v>2014</v>
      </c>
      <c r="D8722" t="s">
        <v>92</v>
      </c>
      <c r="E8722" t="s">
        <v>23</v>
      </c>
      <c r="F8722" t="s">
        <v>26</v>
      </c>
      <c r="G8722" t="s">
        <v>73</v>
      </c>
      <c r="H8722" s="1">
        <v>66</v>
      </c>
      <c r="I8722" s="1">
        <v>64</v>
      </c>
      <c r="J8722" s="1">
        <v>71</v>
      </c>
      <c r="K8722" s="2">
        <v>8690.9</v>
      </c>
      <c r="L8722" s="3">
        <v>7569.7738999998701</v>
      </c>
      <c r="M8722" s="4">
        <v>1385.3869999999999</v>
      </c>
      <c r="N8722" s="5">
        <v>1556.99488768999</v>
      </c>
      <c r="O8722" s="6">
        <v>5.2134991773003903E-2</v>
      </c>
    </row>
    <row r="8723" spans="1:15" x14ac:dyDescent="0.2">
      <c r="A8723" t="s">
        <v>59</v>
      </c>
      <c r="B8723" t="s">
        <v>58</v>
      </c>
      <c r="C8723">
        <v>2014</v>
      </c>
      <c r="D8723" t="s">
        <v>92</v>
      </c>
      <c r="E8723" t="s">
        <v>23</v>
      </c>
      <c r="F8723" t="s">
        <v>27</v>
      </c>
      <c r="G8723" t="s">
        <v>74</v>
      </c>
      <c r="H8723" s="1">
        <v>53</v>
      </c>
      <c r="I8723" s="1">
        <v>53</v>
      </c>
      <c r="J8723" s="1">
        <v>55</v>
      </c>
      <c r="K8723" s="2">
        <v>17339.8</v>
      </c>
      <c r="L8723" s="3">
        <v>18518.906400000498</v>
      </c>
      <c r="M8723" s="4">
        <v>2789.241</v>
      </c>
      <c r="N8723" s="5">
        <v>3074.8871708100401</v>
      </c>
      <c r="O8723" s="6">
        <v>4.85703410650642E-2</v>
      </c>
    </row>
    <row r="8724" spans="1:15" x14ac:dyDescent="0.2">
      <c r="A8724" t="s">
        <v>59</v>
      </c>
      <c r="B8724" t="s">
        <v>58</v>
      </c>
      <c r="C8724">
        <v>2014</v>
      </c>
      <c r="D8724" t="s">
        <v>92</v>
      </c>
      <c r="E8724" t="s">
        <v>23</v>
      </c>
      <c r="F8724" t="s">
        <v>28</v>
      </c>
      <c r="G8724" t="s">
        <v>75</v>
      </c>
      <c r="H8724" s="1">
        <v>61</v>
      </c>
      <c r="I8724" s="1">
        <v>60</v>
      </c>
      <c r="J8724" s="1">
        <v>68</v>
      </c>
      <c r="K8724" s="2">
        <v>17244.2</v>
      </c>
      <c r="L8724" s="3">
        <v>18313.340400000099</v>
      </c>
      <c r="M8724" s="4">
        <v>2706.8337999999999</v>
      </c>
      <c r="N8724" s="5">
        <v>2332.3758257755899</v>
      </c>
      <c r="O8724" s="6">
        <v>5.4325512346180202E-2</v>
      </c>
    </row>
    <row r="8725" spans="1:15" x14ac:dyDescent="0.2">
      <c r="A8725" t="s">
        <v>59</v>
      </c>
      <c r="B8725" t="s">
        <v>58</v>
      </c>
      <c r="C8725">
        <v>2014</v>
      </c>
      <c r="D8725" t="s">
        <v>92</v>
      </c>
      <c r="E8725" t="s">
        <v>23</v>
      </c>
      <c r="F8725" t="s">
        <v>29</v>
      </c>
      <c r="G8725" t="s">
        <v>76</v>
      </c>
      <c r="H8725" s="1">
        <v>38</v>
      </c>
      <c r="I8725" s="1">
        <v>38</v>
      </c>
      <c r="J8725" s="1">
        <v>39</v>
      </c>
      <c r="K8725" s="2">
        <v>20405</v>
      </c>
      <c r="L8725" s="3">
        <v>15711.85</v>
      </c>
      <c r="M8725" s="4">
        <v>3568.7883999999999</v>
      </c>
      <c r="N8725" s="5">
        <v>2826.8943922543999</v>
      </c>
      <c r="O8725" s="6">
        <v>3.3570203381524097E-2</v>
      </c>
    </row>
    <row r="8726" spans="1:15" x14ac:dyDescent="0.2">
      <c r="A8726" t="s">
        <v>59</v>
      </c>
      <c r="B8726" t="s">
        <v>58</v>
      </c>
      <c r="C8726">
        <v>2014</v>
      </c>
      <c r="D8726" t="s">
        <v>92</v>
      </c>
      <c r="E8726" t="s">
        <v>30</v>
      </c>
      <c r="F8726" t="s">
        <v>31</v>
      </c>
      <c r="G8726" t="s">
        <v>77</v>
      </c>
      <c r="H8726" s="1">
        <v>157</v>
      </c>
      <c r="I8726" s="1">
        <v>152</v>
      </c>
      <c r="J8726" s="1">
        <v>173</v>
      </c>
      <c r="K8726" s="2">
        <v>2127.5</v>
      </c>
      <c r="L8726" s="3">
        <v>2414.7124999999501</v>
      </c>
      <c r="M8726" s="4">
        <v>73.125500000000002</v>
      </c>
      <c r="N8726" s="5">
        <v>57.677372497500002</v>
      </c>
      <c r="O8726" s="6">
        <v>5.8049353701527702E-2</v>
      </c>
    </row>
    <row r="8727" spans="1:15" x14ac:dyDescent="0.2">
      <c r="A8727" t="s">
        <v>59</v>
      </c>
      <c r="B8727" t="s">
        <v>58</v>
      </c>
      <c r="C8727">
        <v>2014</v>
      </c>
      <c r="D8727" t="s">
        <v>92</v>
      </c>
      <c r="E8727" t="s">
        <v>30</v>
      </c>
      <c r="F8727" t="s">
        <v>32</v>
      </c>
      <c r="G8727" t="s">
        <v>78</v>
      </c>
      <c r="H8727" s="1">
        <v>176</v>
      </c>
      <c r="I8727" s="1">
        <v>167</v>
      </c>
      <c r="J8727" s="1">
        <v>205</v>
      </c>
      <c r="K8727" s="2">
        <v>2487.4</v>
      </c>
      <c r="L8727" s="3">
        <v>2795.8375999999598</v>
      </c>
      <c r="M8727" s="4">
        <v>77.992999999999896</v>
      </c>
      <c r="N8727" s="5">
        <v>72.538949509999995</v>
      </c>
      <c r="O8727" s="6">
        <v>5.0494492240894098E-2</v>
      </c>
    </row>
    <row r="8728" spans="1:15" x14ac:dyDescent="0.2">
      <c r="A8728" t="s">
        <v>59</v>
      </c>
      <c r="B8728" t="s">
        <v>58</v>
      </c>
      <c r="C8728">
        <v>2014</v>
      </c>
      <c r="D8728" t="s">
        <v>92</v>
      </c>
      <c r="E8728" t="s">
        <v>30</v>
      </c>
      <c r="F8728" t="s">
        <v>33</v>
      </c>
      <c r="G8728" t="s">
        <v>79</v>
      </c>
      <c r="H8728" s="1">
        <v>153</v>
      </c>
      <c r="I8728" s="1">
        <v>146</v>
      </c>
      <c r="J8728" s="1">
        <v>173</v>
      </c>
      <c r="K8728" s="2">
        <v>2590.9</v>
      </c>
      <c r="L8728" s="3">
        <v>2282.5829000000299</v>
      </c>
      <c r="M8728" s="4">
        <v>100.85850000000001</v>
      </c>
      <c r="N8728" s="5">
        <v>89.906779777500006</v>
      </c>
      <c r="O8728" s="6">
        <v>5.44598402099657E-2</v>
      </c>
    </row>
    <row r="8729" spans="1:15" x14ac:dyDescent="0.2">
      <c r="A8729" t="s">
        <v>59</v>
      </c>
      <c r="B8729" t="s">
        <v>58</v>
      </c>
      <c r="C8729">
        <v>2014</v>
      </c>
      <c r="D8729" t="s">
        <v>92</v>
      </c>
      <c r="E8729" t="s">
        <v>30</v>
      </c>
      <c r="F8729" t="s">
        <v>34</v>
      </c>
      <c r="G8729" t="s">
        <v>80</v>
      </c>
      <c r="H8729" s="1">
        <v>157</v>
      </c>
      <c r="I8729" s="1">
        <v>150</v>
      </c>
      <c r="J8729" s="1">
        <v>198</v>
      </c>
      <c r="K8729" s="2">
        <v>2353.4</v>
      </c>
      <c r="L8729" s="3">
        <v>1849.7724000000201</v>
      </c>
      <c r="M8729" s="4">
        <v>98.040999999999997</v>
      </c>
      <c r="N8729" s="5">
        <v>96.120376809999897</v>
      </c>
      <c r="O8729" s="6">
        <v>5.2519758647063902E-2</v>
      </c>
    </row>
    <row r="8730" spans="1:15" x14ac:dyDescent="0.2">
      <c r="A8730" t="s">
        <v>59</v>
      </c>
      <c r="B8730" t="s">
        <v>58</v>
      </c>
      <c r="C8730">
        <v>2014</v>
      </c>
      <c r="D8730" t="s">
        <v>92</v>
      </c>
      <c r="E8730" t="s">
        <v>30</v>
      </c>
      <c r="F8730" t="s">
        <v>35</v>
      </c>
      <c r="G8730" t="s">
        <v>81</v>
      </c>
      <c r="H8730" s="1">
        <v>143</v>
      </c>
      <c r="I8730" s="1">
        <v>136</v>
      </c>
      <c r="J8730" s="1">
        <v>164</v>
      </c>
      <c r="K8730" s="2">
        <v>2166.3000000000002</v>
      </c>
      <c r="L8730" s="3">
        <v>2064.4839000000202</v>
      </c>
      <c r="M8730" s="4">
        <v>60.174999999999997</v>
      </c>
      <c r="N8730" s="5">
        <v>59.076806249999997</v>
      </c>
      <c r="O8730" s="6">
        <v>6.2179753496745503E-2</v>
      </c>
    </row>
    <row r="8731" spans="1:15" x14ac:dyDescent="0.2">
      <c r="A8731" t="s">
        <v>59</v>
      </c>
      <c r="B8731" t="s">
        <v>58</v>
      </c>
      <c r="C8731">
        <v>2014</v>
      </c>
      <c r="D8731" t="s">
        <v>92</v>
      </c>
      <c r="E8731" t="s">
        <v>30</v>
      </c>
      <c r="F8731" t="s">
        <v>36</v>
      </c>
      <c r="G8731" t="s">
        <v>82</v>
      </c>
      <c r="H8731" s="1">
        <v>139</v>
      </c>
      <c r="I8731" s="1">
        <v>135</v>
      </c>
      <c r="J8731" s="1">
        <v>157</v>
      </c>
      <c r="K8731" s="2">
        <v>3211.5</v>
      </c>
      <c r="L8731" s="3">
        <v>3066.9825000001101</v>
      </c>
      <c r="M8731" s="4">
        <v>193.12200000000001</v>
      </c>
      <c r="N8731" s="5">
        <v>189.49516883999999</v>
      </c>
      <c r="O8731" s="6">
        <v>5.1844932274637899E-2</v>
      </c>
    </row>
    <row r="8732" spans="1:15" x14ac:dyDescent="0.2">
      <c r="A8732" t="s">
        <v>59</v>
      </c>
      <c r="B8732" t="s">
        <v>58</v>
      </c>
      <c r="C8732">
        <v>2014</v>
      </c>
      <c r="D8732" t="s">
        <v>92</v>
      </c>
      <c r="E8732" t="s">
        <v>37</v>
      </c>
      <c r="F8732" t="s">
        <v>38</v>
      </c>
      <c r="G8732" t="s">
        <v>83</v>
      </c>
      <c r="H8732" s="1">
        <v>179</v>
      </c>
      <c r="I8732" s="1">
        <v>172</v>
      </c>
      <c r="J8732" s="1">
        <v>232</v>
      </c>
      <c r="K8732" s="2">
        <v>2912.9</v>
      </c>
      <c r="L8732" s="3">
        <v>2939.1160999998901</v>
      </c>
      <c r="M8732" s="4">
        <v>-21.8047</v>
      </c>
      <c r="N8732" s="5">
        <v>-21.326021420899998</v>
      </c>
      <c r="O8732" s="6">
        <v>4.9812901232448803E-2</v>
      </c>
    </row>
    <row r="8733" spans="1:15" x14ac:dyDescent="0.2">
      <c r="A8733" t="s">
        <v>59</v>
      </c>
      <c r="B8733" t="s">
        <v>58</v>
      </c>
      <c r="C8733">
        <v>2014</v>
      </c>
      <c r="D8733" t="s">
        <v>92</v>
      </c>
      <c r="E8733" t="s">
        <v>37</v>
      </c>
      <c r="F8733" t="s">
        <v>39</v>
      </c>
      <c r="G8733" t="s">
        <v>84</v>
      </c>
      <c r="H8733" s="1">
        <v>170</v>
      </c>
      <c r="I8733" s="1">
        <v>162</v>
      </c>
      <c r="J8733" s="1">
        <v>202</v>
      </c>
      <c r="K8733" s="2">
        <v>2655.9</v>
      </c>
      <c r="L8733" s="3">
        <v>2127.37590000003</v>
      </c>
      <c r="M8733" s="4">
        <v>-33.296399999999998</v>
      </c>
      <c r="N8733" s="5">
        <v>-26.871393470400001</v>
      </c>
      <c r="O8733" s="6">
        <v>4.6349636658006697E-2</v>
      </c>
    </row>
    <row r="8734" spans="1:15" x14ac:dyDescent="0.2">
      <c r="A8734" t="s">
        <v>59</v>
      </c>
      <c r="B8734" t="s">
        <v>58</v>
      </c>
      <c r="C8734">
        <v>2014</v>
      </c>
      <c r="D8734" t="s">
        <v>92</v>
      </c>
      <c r="E8734" t="s">
        <v>37</v>
      </c>
      <c r="F8734" t="s">
        <v>40</v>
      </c>
      <c r="G8734" t="s">
        <v>85</v>
      </c>
      <c r="H8734" s="1">
        <v>117</v>
      </c>
      <c r="I8734" s="1">
        <v>114</v>
      </c>
      <c r="J8734" s="1">
        <v>134</v>
      </c>
      <c r="K8734" s="2">
        <v>2031.7</v>
      </c>
      <c r="L8734" s="3">
        <v>1570.5040999999901</v>
      </c>
      <c r="M8734" s="4">
        <v>184.69030000000001</v>
      </c>
      <c r="N8734" s="5">
        <v>150.17112885910001</v>
      </c>
      <c r="O8734" s="6">
        <v>3.50937638430871E-2</v>
      </c>
    </row>
    <row r="8735" spans="1:15" x14ac:dyDescent="0.2">
      <c r="A8735" t="s">
        <v>59</v>
      </c>
      <c r="B8735" t="s">
        <v>58</v>
      </c>
      <c r="C8735">
        <v>2014</v>
      </c>
      <c r="D8735" t="s">
        <v>92</v>
      </c>
      <c r="E8735" t="s">
        <v>37</v>
      </c>
      <c r="F8735" t="s">
        <v>41</v>
      </c>
      <c r="G8735" t="s">
        <v>86</v>
      </c>
      <c r="H8735" s="1">
        <v>168</v>
      </c>
      <c r="I8735" s="1">
        <v>157</v>
      </c>
      <c r="J8735" s="1">
        <v>197</v>
      </c>
      <c r="K8735" s="2">
        <v>2704.6</v>
      </c>
      <c r="L8735" s="3">
        <v>2747.8736000000199</v>
      </c>
      <c r="M8735" s="4">
        <v>50.624199999999803</v>
      </c>
      <c r="N8735" s="5">
        <v>41.702089743599899</v>
      </c>
      <c r="O8735" s="6">
        <v>4.5625970568660801E-2</v>
      </c>
    </row>
    <row r="8736" spans="1:15" x14ac:dyDescent="0.2">
      <c r="A8736" t="s">
        <v>59</v>
      </c>
      <c r="B8736" t="s">
        <v>58</v>
      </c>
      <c r="C8736">
        <v>2014</v>
      </c>
      <c r="D8736" t="s">
        <v>92</v>
      </c>
      <c r="E8736" t="s">
        <v>37</v>
      </c>
      <c r="F8736" t="s">
        <v>42</v>
      </c>
      <c r="G8736" t="s">
        <v>87</v>
      </c>
      <c r="H8736" s="1">
        <v>186</v>
      </c>
      <c r="I8736" s="1">
        <v>172</v>
      </c>
      <c r="J8736" s="1">
        <v>230</v>
      </c>
      <c r="K8736" s="2">
        <v>3031.2</v>
      </c>
      <c r="L8736" s="3">
        <v>3188.82240000002</v>
      </c>
      <c r="M8736" s="4">
        <v>-18.489599999999999</v>
      </c>
      <c r="N8736" s="5">
        <v>-14.1464669184</v>
      </c>
      <c r="O8736" s="6">
        <v>5.0409078912641798E-2</v>
      </c>
    </row>
    <row r="8737" spans="1:15" x14ac:dyDescent="0.2">
      <c r="A8737" t="s">
        <v>59</v>
      </c>
      <c r="B8737" t="s">
        <v>58</v>
      </c>
      <c r="C8737">
        <v>2014</v>
      </c>
      <c r="D8737" t="s">
        <v>92</v>
      </c>
      <c r="E8737" t="s">
        <v>37</v>
      </c>
      <c r="F8737" t="s">
        <v>43</v>
      </c>
      <c r="G8737" t="s">
        <v>88</v>
      </c>
      <c r="H8737" s="1">
        <v>110</v>
      </c>
      <c r="I8737" s="1">
        <v>110</v>
      </c>
      <c r="J8737" s="1">
        <v>123</v>
      </c>
      <c r="K8737" s="2">
        <v>1692.3</v>
      </c>
      <c r="L8737" s="3">
        <v>1629.68490000003</v>
      </c>
      <c r="M8737" s="4">
        <v>220.2861</v>
      </c>
      <c r="N8737" s="5">
        <v>184.41008546789999</v>
      </c>
      <c r="O8737" s="6">
        <v>5.5368433492879399E-2</v>
      </c>
    </row>
    <row r="8738" spans="1:15" x14ac:dyDescent="0.2">
      <c r="A8738" t="s">
        <v>59</v>
      </c>
      <c r="B8738" t="s">
        <v>58</v>
      </c>
      <c r="C8738">
        <v>2014</v>
      </c>
      <c r="D8738" t="s">
        <v>93</v>
      </c>
      <c r="E8738" t="s">
        <v>16</v>
      </c>
      <c r="F8738" t="s">
        <v>17</v>
      </c>
      <c r="G8738" t="s">
        <v>65</v>
      </c>
      <c r="H8738" s="1">
        <v>102</v>
      </c>
      <c r="I8738" s="1">
        <v>99</v>
      </c>
      <c r="J8738" s="1">
        <v>113</v>
      </c>
      <c r="K8738" s="2">
        <v>1686.7</v>
      </c>
      <c r="L8738" s="3">
        <v>1354.42009999997</v>
      </c>
      <c r="M8738" s="4">
        <v>354.68099999999998</v>
      </c>
      <c r="N8738" s="5">
        <v>291.96985239000003</v>
      </c>
      <c r="O8738" s="6">
        <v>5.2943617715064797E-2</v>
      </c>
    </row>
    <row r="8739" spans="1:15" x14ac:dyDescent="0.2">
      <c r="A8739" t="s">
        <v>59</v>
      </c>
      <c r="B8739" t="s">
        <v>58</v>
      </c>
      <c r="C8739">
        <v>2014</v>
      </c>
      <c r="D8739" t="s">
        <v>93</v>
      </c>
      <c r="E8739" t="s">
        <v>16</v>
      </c>
      <c r="F8739" t="s">
        <v>18</v>
      </c>
      <c r="G8739" t="s">
        <v>66</v>
      </c>
      <c r="H8739" s="1">
        <v>119</v>
      </c>
      <c r="I8739" s="1">
        <v>113</v>
      </c>
      <c r="J8739" s="1">
        <v>132</v>
      </c>
      <c r="K8739" s="2">
        <v>1779</v>
      </c>
      <c r="L8739" s="3">
        <v>1903.53000000001</v>
      </c>
      <c r="M8739" s="4">
        <v>348.38900000000001</v>
      </c>
      <c r="N8739" s="5">
        <v>353.228123210001</v>
      </c>
      <c r="O8739" s="6">
        <v>6.0708263069139901E-2</v>
      </c>
    </row>
    <row r="8740" spans="1:15" x14ac:dyDescent="0.2">
      <c r="A8740" t="s">
        <v>59</v>
      </c>
      <c r="B8740" t="s">
        <v>58</v>
      </c>
      <c r="C8740">
        <v>2014</v>
      </c>
      <c r="D8740" t="s">
        <v>93</v>
      </c>
      <c r="E8740" t="s">
        <v>16</v>
      </c>
      <c r="F8740" t="s">
        <v>19</v>
      </c>
      <c r="G8740" t="s">
        <v>67</v>
      </c>
      <c r="H8740" s="1">
        <v>139</v>
      </c>
      <c r="I8740" s="1">
        <v>135</v>
      </c>
      <c r="J8740" s="1">
        <v>154</v>
      </c>
      <c r="K8740" s="2">
        <v>1113.3</v>
      </c>
      <c r="L8740" s="3">
        <v>931.83209999999997</v>
      </c>
      <c r="M8740" s="4">
        <v>195.16200000000001</v>
      </c>
      <c r="N8740" s="5">
        <v>195.47816244000001</v>
      </c>
      <c r="O8740" s="6">
        <v>5.2726129524835998E-2</v>
      </c>
    </row>
    <row r="8741" spans="1:15" x14ac:dyDescent="0.2">
      <c r="A8741" t="s">
        <v>59</v>
      </c>
      <c r="B8741" t="s">
        <v>58</v>
      </c>
      <c r="C8741">
        <v>2014</v>
      </c>
      <c r="D8741" t="s">
        <v>93</v>
      </c>
      <c r="E8741" t="s">
        <v>16</v>
      </c>
      <c r="F8741" t="s">
        <v>20</v>
      </c>
      <c r="G8741" t="s">
        <v>68</v>
      </c>
      <c r="H8741" s="1">
        <v>126</v>
      </c>
      <c r="I8741" s="1">
        <v>123</v>
      </c>
      <c r="J8741" s="1">
        <v>147</v>
      </c>
      <c r="K8741" s="2">
        <v>1162.4000000000001</v>
      </c>
      <c r="L8741" s="3">
        <v>1143.8016</v>
      </c>
      <c r="M8741" s="4">
        <v>171.345</v>
      </c>
      <c r="N8741" s="5">
        <v>162.18660975</v>
      </c>
      <c r="O8741" s="6">
        <v>5.47143840330351E-2</v>
      </c>
    </row>
    <row r="8742" spans="1:15" x14ac:dyDescent="0.2">
      <c r="A8742" t="s">
        <v>59</v>
      </c>
      <c r="B8742" t="s">
        <v>58</v>
      </c>
      <c r="C8742">
        <v>2014</v>
      </c>
      <c r="D8742" t="s">
        <v>93</v>
      </c>
      <c r="E8742" t="s">
        <v>16</v>
      </c>
      <c r="F8742" t="s">
        <v>21</v>
      </c>
      <c r="G8742" t="s">
        <v>69</v>
      </c>
      <c r="H8742" s="1">
        <v>85</v>
      </c>
      <c r="I8742" s="1">
        <v>82</v>
      </c>
      <c r="J8742" s="1">
        <v>93</v>
      </c>
      <c r="K8742" s="2">
        <v>3185.3</v>
      </c>
      <c r="L8742" s="3">
        <v>3417.8269000000701</v>
      </c>
      <c r="M8742" s="4">
        <v>703.04100000000005</v>
      </c>
      <c r="N8742" s="5">
        <v>668.17719680999801</v>
      </c>
      <c r="O8742" s="6">
        <v>4.1974068376605E-2</v>
      </c>
    </row>
    <row r="8743" spans="1:15" x14ac:dyDescent="0.2">
      <c r="A8743" t="s">
        <v>59</v>
      </c>
      <c r="B8743" t="s">
        <v>58</v>
      </c>
      <c r="C8743">
        <v>2014</v>
      </c>
      <c r="D8743" t="s">
        <v>93</v>
      </c>
      <c r="E8743" t="s">
        <v>16</v>
      </c>
      <c r="F8743" t="s">
        <v>22</v>
      </c>
      <c r="G8743" t="s">
        <v>70</v>
      </c>
      <c r="H8743" s="1">
        <v>114</v>
      </c>
      <c r="I8743" s="1">
        <v>110</v>
      </c>
      <c r="J8743" s="1">
        <v>134</v>
      </c>
      <c r="K8743" s="2">
        <v>1566</v>
      </c>
      <c r="L8743" s="3">
        <v>1362.42</v>
      </c>
      <c r="M8743" s="4">
        <v>318.19499999999999</v>
      </c>
      <c r="N8743" s="5">
        <v>257.11746975</v>
      </c>
      <c r="O8743" s="6">
        <v>5.5555555555555601E-2</v>
      </c>
    </row>
    <row r="8744" spans="1:15" x14ac:dyDescent="0.2">
      <c r="A8744" t="s">
        <v>59</v>
      </c>
      <c r="B8744" t="s">
        <v>58</v>
      </c>
      <c r="C8744">
        <v>2014</v>
      </c>
      <c r="D8744" t="s">
        <v>93</v>
      </c>
      <c r="E8744" t="s">
        <v>23</v>
      </c>
      <c r="F8744" t="s">
        <v>24</v>
      </c>
      <c r="G8744" t="s">
        <v>71</v>
      </c>
      <c r="H8744" s="1">
        <v>67</v>
      </c>
      <c r="I8744" s="1">
        <v>64</v>
      </c>
      <c r="J8744" s="1">
        <v>75</v>
      </c>
      <c r="K8744" s="2">
        <v>18679</v>
      </c>
      <c r="L8744" s="3">
        <v>18118.63</v>
      </c>
      <c r="M8744" s="4">
        <v>2919.1010000000001</v>
      </c>
      <c r="N8744" s="5">
        <v>2419.9055379899301</v>
      </c>
      <c r="O8744" s="6">
        <v>4.6629905241179902E-2</v>
      </c>
    </row>
    <row r="8745" spans="1:15" x14ac:dyDescent="0.2">
      <c r="A8745" t="s">
        <v>59</v>
      </c>
      <c r="B8745" t="s">
        <v>58</v>
      </c>
      <c r="C8745">
        <v>2014</v>
      </c>
      <c r="D8745" t="s">
        <v>93</v>
      </c>
      <c r="E8745" t="s">
        <v>23</v>
      </c>
      <c r="F8745" t="s">
        <v>25</v>
      </c>
      <c r="G8745" t="s">
        <v>72</v>
      </c>
      <c r="H8745" s="1">
        <v>51</v>
      </c>
      <c r="I8745" s="1">
        <v>49</v>
      </c>
      <c r="J8745" s="1">
        <v>55</v>
      </c>
      <c r="K8745" s="2">
        <v>23960</v>
      </c>
      <c r="L8745" s="3">
        <v>22522.400000000001</v>
      </c>
      <c r="M8745" s="4">
        <v>3886.0554000000002</v>
      </c>
      <c r="N8745" s="5">
        <v>4082.5110446915</v>
      </c>
      <c r="O8745" s="6">
        <v>5.67612687813022E-2</v>
      </c>
    </row>
    <row r="8746" spans="1:15" x14ac:dyDescent="0.2">
      <c r="A8746" t="s">
        <v>59</v>
      </c>
      <c r="B8746" t="s">
        <v>58</v>
      </c>
      <c r="C8746">
        <v>2014</v>
      </c>
      <c r="D8746" t="s">
        <v>93</v>
      </c>
      <c r="E8746" t="s">
        <v>23</v>
      </c>
      <c r="F8746" t="s">
        <v>26</v>
      </c>
      <c r="G8746" t="s">
        <v>73</v>
      </c>
      <c r="H8746" s="1">
        <v>69</v>
      </c>
      <c r="I8746" s="1">
        <v>68</v>
      </c>
      <c r="J8746" s="1">
        <v>73</v>
      </c>
      <c r="K8746" s="2">
        <v>8392.9</v>
      </c>
      <c r="L8746" s="3">
        <v>9139.8681000001307</v>
      </c>
      <c r="M8746" s="4">
        <v>1277.5832</v>
      </c>
      <c r="N8746" s="5">
        <v>1155.1498467776</v>
      </c>
      <c r="O8746" s="6">
        <v>5.8513743759606301E-2</v>
      </c>
    </row>
    <row r="8747" spans="1:15" x14ac:dyDescent="0.2">
      <c r="A8747" t="s">
        <v>59</v>
      </c>
      <c r="B8747" t="s">
        <v>58</v>
      </c>
      <c r="C8747">
        <v>2014</v>
      </c>
      <c r="D8747" t="s">
        <v>93</v>
      </c>
      <c r="E8747" t="s">
        <v>23</v>
      </c>
      <c r="F8747" t="s">
        <v>27</v>
      </c>
      <c r="G8747" t="s">
        <v>74</v>
      </c>
      <c r="H8747" s="1">
        <v>68</v>
      </c>
      <c r="I8747" s="1">
        <v>67</v>
      </c>
      <c r="J8747" s="1">
        <v>71</v>
      </c>
      <c r="K8747" s="2">
        <v>19826.2</v>
      </c>
      <c r="L8747" s="3">
        <v>20658.900400000901</v>
      </c>
      <c r="M8747" s="4">
        <v>3257.1426000000001</v>
      </c>
      <c r="N8747" s="5">
        <v>2829.06937665235</v>
      </c>
      <c r="O8747" s="6">
        <v>5.01255913891719E-2</v>
      </c>
    </row>
    <row r="8748" spans="1:15" x14ac:dyDescent="0.2">
      <c r="A8748" t="s">
        <v>59</v>
      </c>
      <c r="B8748" t="s">
        <v>58</v>
      </c>
      <c r="C8748">
        <v>2014</v>
      </c>
      <c r="D8748" t="s">
        <v>93</v>
      </c>
      <c r="E8748" t="s">
        <v>23</v>
      </c>
      <c r="F8748" t="s">
        <v>28</v>
      </c>
      <c r="G8748" t="s">
        <v>75</v>
      </c>
      <c r="H8748" s="1">
        <v>65</v>
      </c>
      <c r="I8748" s="1">
        <v>64</v>
      </c>
      <c r="J8748" s="1">
        <v>68</v>
      </c>
      <c r="K8748" s="2">
        <v>13533.1</v>
      </c>
      <c r="L8748" s="3">
        <v>13546.633100000099</v>
      </c>
      <c r="M8748" s="4">
        <v>2110.3339999999998</v>
      </c>
      <c r="N8748" s="5">
        <v>1976.6654444399901</v>
      </c>
      <c r="O8748" s="6">
        <v>5.4229999039392303E-2</v>
      </c>
    </row>
    <row r="8749" spans="1:15" x14ac:dyDescent="0.2">
      <c r="A8749" t="s">
        <v>59</v>
      </c>
      <c r="B8749" t="s">
        <v>58</v>
      </c>
      <c r="C8749">
        <v>2014</v>
      </c>
      <c r="D8749" t="s">
        <v>93</v>
      </c>
      <c r="E8749" t="s">
        <v>23</v>
      </c>
      <c r="F8749" t="s">
        <v>29</v>
      </c>
      <c r="G8749" t="s">
        <v>76</v>
      </c>
      <c r="H8749" s="1">
        <v>52</v>
      </c>
      <c r="I8749" s="1">
        <v>52</v>
      </c>
      <c r="J8749" s="1">
        <v>54</v>
      </c>
      <c r="K8749" s="2">
        <v>22227</v>
      </c>
      <c r="L8749" s="3">
        <v>24671.97</v>
      </c>
      <c r="M8749" s="4">
        <v>3306.326</v>
      </c>
      <c r="N8749" s="5">
        <v>3151.78832276002</v>
      </c>
      <c r="O8749" s="6">
        <v>7.1219687767130099E-2</v>
      </c>
    </row>
    <row r="8750" spans="1:15" x14ac:dyDescent="0.2">
      <c r="A8750" t="s">
        <v>59</v>
      </c>
      <c r="B8750" t="s">
        <v>58</v>
      </c>
      <c r="C8750">
        <v>2014</v>
      </c>
      <c r="D8750" t="s">
        <v>93</v>
      </c>
      <c r="E8750" t="s">
        <v>30</v>
      </c>
      <c r="F8750" t="s">
        <v>31</v>
      </c>
      <c r="G8750" t="s">
        <v>77</v>
      </c>
      <c r="H8750" s="1">
        <v>169</v>
      </c>
      <c r="I8750" s="1">
        <v>158</v>
      </c>
      <c r="J8750" s="1">
        <v>201</v>
      </c>
      <c r="K8750" s="2">
        <v>2413.3000000000002</v>
      </c>
      <c r="L8750" s="3">
        <v>2299.8748999999698</v>
      </c>
      <c r="M8750" s="4">
        <v>92.952000000000098</v>
      </c>
      <c r="N8750" s="5">
        <v>104.06162304</v>
      </c>
      <c r="O8750" s="6">
        <v>5.5401317697758301E-2</v>
      </c>
    </row>
    <row r="8751" spans="1:15" x14ac:dyDescent="0.2">
      <c r="A8751" t="s">
        <v>59</v>
      </c>
      <c r="B8751" t="s">
        <v>58</v>
      </c>
      <c r="C8751">
        <v>2014</v>
      </c>
      <c r="D8751" t="s">
        <v>93</v>
      </c>
      <c r="E8751" t="s">
        <v>30</v>
      </c>
      <c r="F8751" t="s">
        <v>32</v>
      </c>
      <c r="G8751" t="s">
        <v>78</v>
      </c>
      <c r="H8751" s="1">
        <v>177</v>
      </c>
      <c r="I8751" s="1">
        <v>166</v>
      </c>
      <c r="J8751" s="1">
        <v>213</v>
      </c>
      <c r="K8751" s="2">
        <v>2626.3</v>
      </c>
      <c r="L8751" s="3">
        <v>2607.9158999999599</v>
      </c>
      <c r="M8751" s="4">
        <v>92.932499999999905</v>
      </c>
      <c r="N8751" s="5">
        <v>104.02167056250001</v>
      </c>
      <c r="O8751" s="6">
        <v>4.6719719757834198E-2</v>
      </c>
    </row>
    <row r="8752" spans="1:15" x14ac:dyDescent="0.2">
      <c r="A8752" t="s">
        <v>59</v>
      </c>
      <c r="B8752" t="s">
        <v>58</v>
      </c>
      <c r="C8752">
        <v>2014</v>
      </c>
      <c r="D8752" t="s">
        <v>93</v>
      </c>
      <c r="E8752" t="s">
        <v>30</v>
      </c>
      <c r="F8752" t="s">
        <v>33</v>
      </c>
      <c r="G8752" t="s">
        <v>79</v>
      </c>
      <c r="H8752" s="1">
        <v>166</v>
      </c>
      <c r="I8752" s="1">
        <v>155</v>
      </c>
      <c r="J8752" s="1">
        <v>190</v>
      </c>
      <c r="K8752" s="2">
        <v>2718.3</v>
      </c>
      <c r="L8752" s="3">
        <v>2547.0470999999702</v>
      </c>
      <c r="M8752" s="4">
        <v>101.89100000000001</v>
      </c>
      <c r="N8752" s="5">
        <v>89.775141189999999</v>
      </c>
      <c r="O8752" s="6">
        <v>5.3599676268255902E-2</v>
      </c>
    </row>
    <row r="8753" spans="1:15" x14ac:dyDescent="0.2">
      <c r="A8753" t="s">
        <v>59</v>
      </c>
      <c r="B8753" t="s">
        <v>58</v>
      </c>
      <c r="C8753">
        <v>2014</v>
      </c>
      <c r="D8753" t="s">
        <v>93</v>
      </c>
      <c r="E8753" t="s">
        <v>30</v>
      </c>
      <c r="F8753" t="s">
        <v>34</v>
      </c>
      <c r="G8753" t="s">
        <v>80</v>
      </c>
      <c r="H8753" s="1">
        <v>170</v>
      </c>
      <c r="I8753" s="1">
        <v>160</v>
      </c>
      <c r="J8753" s="1">
        <v>217</v>
      </c>
      <c r="K8753" s="2">
        <v>2583.4</v>
      </c>
      <c r="L8753" s="3">
        <v>1978.8843999999899</v>
      </c>
      <c r="M8753" s="4">
        <v>105.3935</v>
      </c>
      <c r="N8753" s="5">
        <v>111.0778984225</v>
      </c>
      <c r="O8753" s="6">
        <v>5.4811488735774502E-2</v>
      </c>
    </row>
    <row r="8754" spans="1:15" x14ac:dyDescent="0.2">
      <c r="A8754" t="s">
        <v>59</v>
      </c>
      <c r="B8754" t="s">
        <v>58</v>
      </c>
      <c r="C8754">
        <v>2014</v>
      </c>
      <c r="D8754" t="s">
        <v>93</v>
      </c>
      <c r="E8754" t="s">
        <v>30</v>
      </c>
      <c r="F8754" t="s">
        <v>35</v>
      </c>
      <c r="G8754" t="s">
        <v>81</v>
      </c>
      <c r="H8754" s="1">
        <v>161</v>
      </c>
      <c r="I8754" s="1">
        <v>147</v>
      </c>
      <c r="J8754" s="1">
        <v>187</v>
      </c>
      <c r="K8754" s="2">
        <v>2649.4</v>
      </c>
      <c r="L8754" s="3">
        <v>2294.38040000008</v>
      </c>
      <c r="M8754" s="4">
        <v>108.8115</v>
      </c>
      <c r="N8754" s="5">
        <v>118.39942532249999</v>
      </c>
      <c r="O8754" s="6">
        <v>5.3446063259605998E-2</v>
      </c>
    </row>
    <row r="8755" spans="1:15" x14ac:dyDescent="0.2">
      <c r="A8755" t="s">
        <v>59</v>
      </c>
      <c r="B8755" t="s">
        <v>58</v>
      </c>
      <c r="C8755">
        <v>2014</v>
      </c>
      <c r="D8755" t="s">
        <v>93</v>
      </c>
      <c r="E8755" t="s">
        <v>30</v>
      </c>
      <c r="F8755" t="s">
        <v>36</v>
      </c>
      <c r="G8755" t="s">
        <v>82</v>
      </c>
      <c r="H8755" s="1">
        <v>169</v>
      </c>
      <c r="I8755" s="1">
        <v>164</v>
      </c>
      <c r="J8755" s="1">
        <v>199</v>
      </c>
      <c r="K8755" s="2">
        <v>3919.7</v>
      </c>
      <c r="L8755" s="3">
        <v>3500.2921000000601</v>
      </c>
      <c r="M8755" s="4">
        <v>216.53049999999999</v>
      </c>
      <c r="N8755" s="5">
        <v>189.39814569750001</v>
      </c>
      <c r="O8755" s="6">
        <v>5.16110926856648E-2</v>
      </c>
    </row>
    <row r="8756" spans="1:15" x14ac:dyDescent="0.2">
      <c r="A8756" t="s">
        <v>59</v>
      </c>
      <c r="B8756" t="s">
        <v>58</v>
      </c>
      <c r="C8756">
        <v>2014</v>
      </c>
      <c r="D8756" t="s">
        <v>93</v>
      </c>
      <c r="E8756" t="s">
        <v>37</v>
      </c>
      <c r="F8756" t="s">
        <v>38</v>
      </c>
      <c r="G8756" t="s">
        <v>83</v>
      </c>
      <c r="H8756" s="1">
        <v>175</v>
      </c>
      <c r="I8756" s="1">
        <v>165</v>
      </c>
      <c r="J8756" s="1">
        <v>223</v>
      </c>
      <c r="K8756" s="2">
        <v>2793.4</v>
      </c>
      <c r="L8756" s="3">
        <v>2664.90359999988</v>
      </c>
      <c r="M8756" s="4">
        <v>-28.3916</v>
      </c>
      <c r="N8756" s="5">
        <v>-29.6384455056</v>
      </c>
      <c r="O8756" s="6">
        <v>5.1406887663779002E-2</v>
      </c>
    </row>
    <row r="8757" spans="1:15" x14ac:dyDescent="0.2">
      <c r="A8757" t="s">
        <v>59</v>
      </c>
      <c r="B8757" t="s">
        <v>58</v>
      </c>
      <c r="C8757">
        <v>2014</v>
      </c>
      <c r="D8757" t="s">
        <v>93</v>
      </c>
      <c r="E8757" t="s">
        <v>37</v>
      </c>
      <c r="F8757" t="s">
        <v>39</v>
      </c>
      <c r="G8757" t="s">
        <v>84</v>
      </c>
      <c r="H8757" s="1">
        <v>185</v>
      </c>
      <c r="I8757" s="1">
        <v>173</v>
      </c>
      <c r="J8757" s="1">
        <v>225</v>
      </c>
      <c r="K8757" s="2">
        <v>2970.6</v>
      </c>
      <c r="L8757" s="3">
        <v>2626.0104000000701</v>
      </c>
      <c r="M8757" s="4">
        <v>-54.228000000000002</v>
      </c>
      <c r="N8757" s="5">
        <v>-60.316719839999998</v>
      </c>
      <c r="O8757" s="6">
        <v>5.2649296438429999E-2</v>
      </c>
    </row>
    <row r="8758" spans="1:15" x14ac:dyDescent="0.2">
      <c r="A8758" t="s">
        <v>59</v>
      </c>
      <c r="B8758" t="s">
        <v>58</v>
      </c>
      <c r="C8758">
        <v>2014</v>
      </c>
      <c r="D8758" t="s">
        <v>93</v>
      </c>
      <c r="E8758" t="s">
        <v>37</v>
      </c>
      <c r="F8758" t="s">
        <v>40</v>
      </c>
      <c r="G8758" t="s">
        <v>85</v>
      </c>
      <c r="H8758" s="1">
        <v>143</v>
      </c>
      <c r="I8758" s="1">
        <v>134</v>
      </c>
      <c r="J8758" s="1">
        <v>168</v>
      </c>
      <c r="K8758" s="2">
        <v>2695.4</v>
      </c>
      <c r="L8758" s="3">
        <v>3002.67559999999</v>
      </c>
      <c r="M8758" s="4">
        <v>214.4195</v>
      </c>
      <c r="N8758" s="5">
        <v>215.3189898025</v>
      </c>
      <c r="O8758" s="6">
        <v>5.3646954069896897E-2</v>
      </c>
    </row>
    <row r="8759" spans="1:15" x14ac:dyDescent="0.2">
      <c r="A8759" t="s">
        <v>59</v>
      </c>
      <c r="B8759" t="s">
        <v>58</v>
      </c>
      <c r="C8759">
        <v>2014</v>
      </c>
      <c r="D8759" t="s">
        <v>93</v>
      </c>
      <c r="E8759" t="s">
        <v>37</v>
      </c>
      <c r="F8759" t="s">
        <v>41</v>
      </c>
      <c r="G8759" t="s">
        <v>86</v>
      </c>
      <c r="H8759" s="1">
        <v>171</v>
      </c>
      <c r="I8759" s="1">
        <v>164</v>
      </c>
      <c r="J8759" s="1">
        <v>204</v>
      </c>
      <c r="K8759" s="2">
        <v>2748.6</v>
      </c>
      <c r="L8759" s="3">
        <v>2264.8463999999699</v>
      </c>
      <c r="M8759" s="4">
        <v>27.290700000000101</v>
      </c>
      <c r="N8759" s="5">
        <v>28.1887550649001</v>
      </c>
      <c r="O8759" s="6">
        <v>5.3991122753401698E-2</v>
      </c>
    </row>
    <row r="8760" spans="1:15" x14ac:dyDescent="0.2">
      <c r="A8760" t="s">
        <v>59</v>
      </c>
      <c r="B8760" t="s">
        <v>58</v>
      </c>
      <c r="C8760">
        <v>2014</v>
      </c>
      <c r="D8760" t="s">
        <v>93</v>
      </c>
      <c r="E8760" t="s">
        <v>37</v>
      </c>
      <c r="F8760" t="s">
        <v>42</v>
      </c>
      <c r="G8760" t="s">
        <v>87</v>
      </c>
      <c r="H8760" s="1">
        <v>185</v>
      </c>
      <c r="I8760" s="1">
        <v>177</v>
      </c>
      <c r="J8760" s="1">
        <v>219</v>
      </c>
      <c r="K8760" s="2">
        <v>2861.7</v>
      </c>
      <c r="L8760" s="3">
        <v>2383.79609999997</v>
      </c>
      <c r="M8760" s="4">
        <v>-7.7429999999999399</v>
      </c>
      <c r="N8760" s="5">
        <v>-7.9553904899999299</v>
      </c>
      <c r="O8760" s="6">
        <v>5.4967327113254298E-2</v>
      </c>
    </row>
    <row r="8761" spans="1:15" x14ac:dyDescent="0.2">
      <c r="A8761" t="s">
        <v>59</v>
      </c>
      <c r="B8761" t="s">
        <v>58</v>
      </c>
      <c r="C8761">
        <v>2014</v>
      </c>
      <c r="D8761" t="s">
        <v>93</v>
      </c>
      <c r="E8761" t="s">
        <v>37</v>
      </c>
      <c r="F8761" t="s">
        <v>43</v>
      </c>
      <c r="G8761" t="s">
        <v>88</v>
      </c>
      <c r="H8761" s="1">
        <v>126</v>
      </c>
      <c r="I8761" s="1">
        <v>122</v>
      </c>
      <c r="J8761" s="1">
        <v>145</v>
      </c>
      <c r="K8761" s="2">
        <v>2087.1999999999998</v>
      </c>
      <c r="L8761" s="3">
        <v>1644.71359999999</v>
      </c>
      <c r="M8761" s="4">
        <v>276.4468</v>
      </c>
      <c r="N8761" s="5">
        <v>291.50430430239902</v>
      </c>
      <c r="O8761" s="6">
        <v>5.2606362591030999E-2</v>
      </c>
    </row>
    <row r="8762" spans="1:15" x14ac:dyDescent="0.2">
      <c r="A8762" t="s">
        <v>59</v>
      </c>
      <c r="B8762" t="s">
        <v>58</v>
      </c>
      <c r="C8762">
        <v>2014</v>
      </c>
      <c r="D8762" t="s">
        <v>94</v>
      </c>
      <c r="E8762" t="s">
        <v>16</v>
      </c>
      <c r="F8762" t="s">
        <v>17</v>
      </c>
      <c r="G8762" t="s">
        <v>65</v>
      </c>
      <c r="H8762" s="1">
        <v>88</v>
      </c>
      <c r="I8762" s="1">
        <v>85</v>
      </c>
      <c r="J8762" s="1">
        <v>97</v>
      </c>
      <c r="K8762" s="2">
        <v>1552</v>
      </c>
      <c r="L8762" s="3">
        <v>1676.16</v>
      </c>
      <c r="M8762" s="4">
        <v>388.40899999999999</v>
      </c>
      <c r="N8762" s="5">
        <v>401.64986281</v>
      </c>
      <c r="O8762" s="6">
        <v>0</v>
      </c>
    </row>
    <row r="8763" spans="1:15" x14ac:dyDescent="0.2">
      <c r="A8763" t="s">
        <v>59</v>
      </c>
      <c r="B8763" t="s">
        <v>58</v>
      </c>
      <c r="C8763">
        <v>2014</v>
      </c>
      <c r="D8763" t="s">
        <v>94</v>
      </c>
      <c r="E8763" t="s">
        <v>16</v>
      </c>
      <c r="F8763" t="s">
        <v>18</v>
      </c>
      <c r="G8763" t="s">
        <v>66</v>
      </c>
      <c r="H8763" s="1">
        <v>95</v>
      </c>
      <c r="I8763" s="1">
        <v>93</v>
      </c>
      <c r="J8763" s="1">
        <v>100</v>
      </c>
      <c r="K8763" s="2">
        <v>1367</v>
      </c>
      <c r="L8763" s="3">
        <v>1052.5899999999999</v>
      </c>
      <c r="M8763" s="4">
        <v>340</v>
      </c>
      <c r="N8763" s="5">
        <v>265.20000000000101</v>
      </c>
      <c r="O8763" s="6">
        <v>0</v>
      </c>
    </row>
    <row r="8764" spans="1:15" x14ac:dyDescent="0.2">
      <c r="A8764" t="s">
        <v>59</v>
      </c>
      <c r="B8764" t="s">
        <v>58</v>
      </c>
      <c r="C8764">
        <v>2014</v>
      </c>
      <c r="D8764" t="s">
        <v>94</v>
      </c>
      <c r="E8764" t="s">
        <v>16</v>
      </c>
      <c r="F8764" t="s">
        <v>19</v>
      </c>
      <c r="G8764" t="s">
        <v>67</v>
      </c>
      <c r="H8764" s="1">
        <v>137</v>
      </c>
      <c r="I8764" s="1">
        <v>131</v>
      </c>
      <c r="J8764" s="1">
        <v>156</v>
      </c>
      <c r="K8764" s="2">
        <v>1185</v>
      </c>
      <c r="L8764" s="3">
        <v>1042.8</v>
      </c>
      <c r="M8764" s="4">
        <v>261.72699999999998</v>
      </c>
      <c r="N8764" s="5">
        <v>210.09611470999999</v>
      </c>
      <c r="O8764" s="6">
        <v>0</v>
      </c>
    </row>
    <row r="8765" spans="1:15" x14ac:dyDescent="0.2">
      <c r="A8765" t="s">
        <v>59</v>
      </c>
      <c r="B8765" t="s">
        <v>58</v>
      </c>
      <c r="C8765">
        <v>2014</v>
      </c>
      <c r="D8765" t="s">
        <v>94</v>
      </c>
      <c r="E8765" t="s">
        <v>16</v>
      </c>
      <c r="F8765" t="s">
        <v>20</v>
      </c>
      <c r="G8765" t="s">
        <v>68</v>
      </c>
      <c r="H8765" s="1">
        <v>146</v>
      </c>
      <c r="I8765" s="1">
        <v>139</v>
      </c>
      <c r="J8765" s="1">
        <v>171</v>
      </c>
      <c r="K8765" s="2">
        <v>1440</v>
      </c>
      <c r="L8765" s="3">
        <v>1152</v>
      </c>
      <c r="M8765" s="4">
        <v>280.517</v>
      </c>
      <c r="N8765" s="5">
        <v>307.21380288999802</v>
      </c>
      <c r="O8765" s="6">
        <v>0</v>
      </c>
    </row>
    <row r="8766" spans="1:15" x14ac:dyDescent="0.2">
      <c r="A8766" t="s">
        <v>59</v>
      </c>
      <c r="B8766" t="s">
        <v>58</v>
      </c>
      <c r="C8766">
        <v>2014</v>
      </c>
      <c r="D8766" t="s">
        <v>94</v>
      </c>
      <c r="E8766" t="s">
        <v>16</v>
      </c>
      <c r="F8766" t="s">
        <v>21</v>
      </c>
      <c r="G8766" t="s">
        <v>69</v>
      </c>
      <c r="H8766" s="1">
        <v>89</v>
      </c>
      <c r="I8766" s="1">
        <v>87</v>
      </c>
      <c r="J8766" s="1">
        <v>96</v>
      </c>
      <c r="K8766" s="2">
        <v>3055</v>
      </c>
      <c r="L8766" s="3">
        <v>2444</v>
      </c>
      <c r="M8766" s="4">
        <v>761.70899999999904</v>
      </c>
      <c r="N8766" s="5">
        <v>736.641156809996</v>
      </c>
      <c r="O8766" s="6">
        <v>0</v>
      </c>
    </row>
    <row r="8767" spans="1:15" x14ac:dyDescent="0.2">
      <c r="A8767" t="s">
        <v>59</v>
      </c>
      <c r="B8767" t="s">
        <v>58</v>
      </c>
      <c r="C8767">
        <v>2014</v>
      </c>
      <c r="D8767" t="s">
        <v>94</v>
      </c>
      <c r="E8767" t="s">
        <v>16</v>
      </c>
      <c r="F8767" t="s">
        <v>22</v>
      </c>
      <c r="G8767" t="s">
        <v>70</v>
      </c>
      <c r="H8767" s="1">
        <v>104</v>
      </c>
      <c r="I8767" s="1">
        <v>101</v>
      </c>
      <c r="J8767" s="1">
        <v>125</v>
      </c>
      <c r="K8767" s="2">
        <v>1586</v>
      </c>
      <c r="L8767" s="3">
        <v>1363.96</v>
      </c>
      <c r="M8767" s="4">
        <v>388.51799999999997</v>
      </c>
      <c r="N8767" s="5">
        <v>402.18606323999899</v>
      </c>
      <c r="O8767" s="6">
        <v>0</v>
      </c>
    </row>
    <row r="8768" spans="1:15" x14ac:dyDescent="0.2">
      <c r="A8768" t="s">
        <v>59</v>
      </c>
      <c r="B8768" t="s">
        <v>58</v>
      </c>
      <c r="C8768">
        <v>2014</v>
      </c>
      <c r="D8768" t="s">
        <v>94</v>
      </c>
      <c r="E8768" t="s">
        <v>23</v>
      </c>
      <c r="F8768" t="s">
        <v>24</v>
      </c>
      <c r="G8768" t="s">
        <v>71</v>
      </c>
      <c r="H8768" s="1">
        <v>52</v>
      </c>
      <c r="I8768" s="1">
        <v>51</v>
      </c>
      <c r="J8768" s="1">
        <v>54</v>
      </c>
      <c r="K8768" s="2">
        <v>13520</v>
      </c>
      <c r="L8768" s="3">
        <v>14331.2</v>
      </c>
      <c r="M8768" s="4">
        <v>2600.7592</v>
      </c>
      <c r="N8768" s="5">
        <v>2034.8548041535701</v>
      </c>
      <c r="O8768" s="6">
        <v>0</v>
      </c>
    </row>
    <row r="8769" spans="1:15" x14ac:dyDescent="0.2">
      <c r="A8769" t="s">
        <v>59</v>
      </c>
      <c r="B8769" t="s">
        <v>58</v>
      </c>
      <c r="C8769">
        <v>2014</v>
      </c>
      <c r="D8769" t="s">
        <v>94</v>
      </c>
      <c r="E8769" t="s">
        <v>23</v>
      </c>
      <c r="F8769" t="s">
        <v>25</v>
      </c>
      <c r="G8769" t="s">
        <v>72</v>
      </c>
      <c r="H8769" s="1">
        <v>47</v>
      </c>
      <c r="I8769" s="1">
        <v>46</v>
      </c>
      <c r="J8769" s="1">
        <v>50</v>
      </c>
      <c r="K8769" s="2">
        <v>23980</v>
      </c>
      <c r="L8769" s="3">
        <v>23260.6</v>
      </c>
      <c r="M8769" s="4">
        <v>4901.0123999999996</v>
      </c>
      <c r="N8769" s="5">
        <v>3773.1718224623701</v>
      </c>
      <c r="O8769" s="6">
        <v>0</v>
      </c>
    </row>
    <row r="8770" spans="1:15" x14ac:dyDescent="0.2">
      <c r="A8770" t="s">
        <v>59</v>
      </c>
      <c r="B8770" t="s">
        <v>58</v>
      </c>
      <c r="C8770">
        <v>2014</v>
      </c>
      <c r="D8770" t="s">
        <v>94</v>
      </c>
      <c r="E8770" t="s">
        <v>23</v>
      </c>
      <c r="F8770" t="s">
        <v>26</v>
      </c>
      <c r="G8770" t="s">
        <v>73</v>
      </c>
      <c r="H8770" s="1">
        <v>63</v>
      </c>
      <c r="I8770" s="1">
        <v>60</v>
      </c>
      <c r="J8770" s="1">
        <v>66</v>
      </c>
      <c r="K8770" s="2">
        <v>8249</v>
      </c>
      <c r="L8770" s="3">
        <v>7589.08</v>
      </c>
      <c r="M8770" s="4">
        <v>1648.2023999999999</v>
      </c>
      <c r="N8770" s="5">
        <v>1799.8765776575999</v>
      </c>
      <c r="O8770" s="6">
        <v>0</v>
      </c>
    </row>
    <row r="8771" spans="1:15" x14ac:dyDescent="0.2">
      <c r="A8771" t="s">
        <v>59</v>
      </c>
      <c r="B8771" t="s">
        <v>58</v>
      </c>
      <c r="C8771">
        <v>2014</v>
      </c>
      <c r="D8771" t="s">
        <v>94</v>
      </c>
      <c r="E8771" t="s">
        <v>23</v>
      </c>
      <c r="F8771" t="s">
        <v>27</v>
      </c>
      <c r="G8771" t="s">
        <v>74</v>
      </c>
      <c r="H8771" s="1">
        <v>49</v>
      </c>
      <c r="I8771" s="1">
        <v>49</v>
      </c>
      <c r="J8771" s="1">
        <v>51</v>
      </c>
      <c r="K8771" s="2">
        <v>22060</v>
      </c>
      <c r="L8771" s="3">
        <v>20736.400000000001</v>
      </c>
      <c r="M8771" s="4">
        <v>4272.8073999999997</v>
      </c>
      <c r="N8771" s="5">
        <v>3341.0191990523399</v>
      </c>
      <c r="O8771" s="6">
        <v>0</v>
      </c>
    </row>
    <row r="8772" spans="1:15" x14ac:dyDescent="0.2">
      <c r="A8772" t="s">
        <v>59</v>
      </c>
      <c r="B8772" t="s">
        <v>58</v>
      </c>
      <c r="C8772">
        <v>2014</v>
      </c>
      <c r="D8772" t="s">
        <v>94</v>
      </c>
      <c r="E8772" t="s">
        <v>23</v>
      </c>
      <c r="F8772" t="s">
        <v>28</v>
      </c>
      <c r="G8772" t="s">
        <v>75</v>
      </c>
      <c r="H8772" s="1">
        <v>70</v>
      </c>
      <c r="I8772" s="1">
        <v>69</v>
      </c>
      <c r="J8772" s="1">
        <v>72</v>
      </c>
      <c r="K8772" s="2">
        <v>15174</v>
      </c>
      <c r="L8772" s="3">
        <v>16236.18</v>
      </c>
      <c r="M8772" s="4">
        <v>3144.3652000000002</v>
      </c>
      <c r="N8772" s="5">
        <v>3281.6230297104098</v>
      </c>
      <c r="O8772" s="6">
        <v>0</v>
      </c>
    </row>
    <row r="8773" spans="1:15" x14ac:dyDescent="0.2">
      <c r="A8773" t="s">
        <v>59</v>
      </c>
      <c r="B8773" t="s">
        <v>58</v>
      </c>
      <c r="C8773">
        <v>2014</v>
      </c>
      <c r="D8773" t="s">
        <v>94</v>
      </c>
      <c r="E8773" t="s">
        <v>23</v>
      </c>
      <c r="F8773" t="s">
        <v>29</v>
      </c>
      <c r="G8773" t="s">
        <v>76</v>
      </c>
      <c r="H8773" s="1">
        <v>43</v>
      </c>
      <c r="I8773" s="1">
        <v>42</v>
      </c>
      <c r="J8773" s="1">
        <v>44</v>
      </c>
      <c r="K8773" s="2">
        <v>22360</v>
      </c>
      <c r="L8773" s="3">
        <v>17664.400000000001</v>
      </c>
      <c r="M8773" s="4">
        <v>4695.9402</v>
      </c>
      <c r="N8773" s="5">
        <v>4599.2132237604001</v>
      </c>
      <c r="O8773" s="6">
        <v>0</v>
      </c>
    </row>
    <row r="8774" spans="1:15" x14ac:dyDescent="0.2">
      <c r="A8774" t="s">
        <v>59</v>
      </c>
      <c r="B8774" t="s">
        <v>58</v>
      </c>
      <c r="C8774">
        <v>2014</v>
      </c>
      <c r="D8774" t="s">
        <v>94</v>
      </c>
      <c r="E8774" t="s">
        <v>30</v>
      </c>
      <c r="F8774" t="s">
        <v>31</v>
      </c>
      <c r="G8774" t="s">
        <v>77</v>
      </c>
      <c r="H8774" s="1">
        <v>170</v>
      </c>
      <c r="I8774" s="1">
        <v>161</v>
      </c>
      <c r="J8774" s="1">
        <v>198</v>
      </c>
      <c r="K8774" s="2">
        <v>2503</v>
      </c>
      <c r="L8774" s="3">
        <v>2728.27</v>
      </c>
      <c r="M8774" s="4">
        <v>221.16400000000101</v>
      </c>
      <c r="N8774" s="5">
        <v>237.008188960003</v>
      </c>
      <c r="O8774" s="6">
        <v>0</v>
      </c>
    </row>
    <row r="8775" spans="1:15" x14ac:dyDescent="0.2">
      <c r="A8775" t="s">
        <v>59</v>
      </c>
      <c r="B8775" t="s">
        <v>58</v>
      </c>
      <c r="C8775">
        <v>2014</v>
      </c>
      <c r="D8775" t="s">
        <v>94</v>
      </c>
      <c r="E8775" t="s">
        <v>30</v>
      </c>
      <c r="F8775" t="s">
        <v>32</v>
      </c>
      <c r="G8775" t="s">
        <v>78</v>
      </c>
      <c r="H8775" s="1">
        <v>181</v>
      </c>
      <c r="I8775" s="1">
        <v>171</v>
      </c>
      <c r="J8775" s="1">
        <v>230</v>
      </c>
      <c r="K8775" s="2">
        <v>2970</v>
      </c>
      <c r="L8775" s="3">
        <v>2999.7</v>
      </c>
      <c r="M8775" s="4">
        <v>230.834000000001</v>
      </c>
      <c r="N8775" s="5">
        <v>225.83413556000201</v>
      </c>
      <c r="O8775" s="6">
        <v>0</v>
      </c>
    </row>
    <row r="8776" spans="1:15" x14ac:dyDescent="0.2">
      <c r="A8776" t="s">
        <v>59</v>
      </c>
      <c r="B8776" t="s">
        <v>58</v>
      </c>
      <c r="C8776">
        <v>2014</v>
      </c>
      <c r="D8776" t="s">
        <v>94</v>
      </c>
      <c r="E8776" t="s">
        <v>30</v>
      </c>
      <c r="F8776" t="s">
        <v>33</v>
      </c>
      <c r="G8776" t="s">
        <v>79</v>
      </c>
      <c r="H8776" s="1">
        <v>155</v>
      </c>
      <c r="I8776" s="1">
        <v>144</v>
      </c>
      <c r="J8776" s="1">
        <v>197</v>
      </c>
      <c r="K8776" s="2">
        <v>3085</v>
      </c>
      <c r="L8776" s="3">
        <v>3146.7</v>
      </c>
      <c r="M8776" s="4">
        <v>279.64150000000001</v>
      </c>
      <c r="N8776" s="5">
        <v>227.51212977750001</v>
      </c>
      <c r="O8776" s="6">
        <v>0</v>
      </c>
    </row>
    <row r="8777" spans="1:15" x14ac:dyDescent="0.2">
      <c r="A8777" t="s">
        <v>59</v>
      </c>
      <c r="B8777" t="s">
        <v>58</v>
      </c>
      <c r="C8777">
        <v>2014</v>
      </c>
      <c r="D8777" t="s">
        <v>94</v>
      </c>
      <c r="E8777" t="s">
        <v>30</v>
      </c>
      <c r="F8777" t="s">
        <v>34</v>
      </c>
      <c r="G8777" t="s">
        <v>80</v>
      </c>
      <c r="H8777" s="1">
        <v>168</v>
      </c>
      <c r="I8777" s="1">
        <v>157</v>
      </c>
      <c r="J8777" s="1">
        <v>213</v>
      </c>
      <c r="K8777" s="2">
        <v>2702</v>
      </c>
      <c r="L8777" s="3">
        <v>2458.8200000000002</v>
      </c>
      <c r="M8777" s="4">
        <v>240.8425</v>
      </c>
      <c r="N8777" s="5">
        <v>197.87017693749999</v>
      </c>
      <c r="O8777" s="6">
        <v>0</v>
      </c>
    </row>
    <row r="8778" spans="1:15" x14ac:dyDescent="0.2">
      <c r="A8778" t="s">
        <v>59</v>
      </c>
      <c r="B8778" t="s">
        <v>58</v>
      </c>
      <c r="C8778">
        <v>2014</v>
      </c>
      <c r="D8778" t="s">
        <v>94</v>
      </c>
      <c r="E8778" t="s">
        <v>30</v>
      </c>
      <c r="F8778" t="s">
        <v>35</v>
      </c>
      <c r="G8778" t="s">
        <v>81</v>
      </c>
      <c r="H8778" s="1">
        <v>191</v>
      </c>
      <c r="I8778" s="1">
        <v>181</v>
      </c>
      <c r="J8778" s="1">
        <v>235</v>
      </c>
      <c r="K8778" s="2">
        <v>3480</v>
      </c>
      <c r="L8778" s="3">
        <v>3201.6</v>
      </c>
      <c r="M8778" s="4">
        <v>313.59149999999897</v>
      </c>
      <c r="N8778" s="5">
        <v>327.990053722494</v>
      </c>
      <c r="O8778" s="6">
        <v>0</v>
      </c>
    </row>
    <row r="8779" spans="1:15" x14ac:dyDescent="0.2">
      <c r="A8779" t="s">
        <v>59</v>
      </c>
      <c r="B8779" t="s">
        <v>58</v>
      </c>
      <c r="C8779">
        <v>2014</v>
      </c>
      <c r="D8779" t="s">
        <v>94</v>
      </c>
      <c r="E8779" t="s">
        <v>30</v>
      </c>
      <c r="F8779" t="s">
        <v>36</v>
      </c>
      <c r="G8779" t="s">
        <v>82</v>
      </c>
      <c r="H8779" s="1">
        <v>152</v>
      </c>
      <c r="I8779" s="1">
        <v>141</v>
      </c>
      <c r="J8779" s="1">
        <v>174</v>
      </c>
      <c r="K8779" s="2">
        <v>3667</v>
      </c>
      <c r="L8779" s="3">
        <v>3483.65</v>
      </c>
      <c r="M8779" s="4">
        <v>377.83449999999903</v>
      </c>
      <c r="N8779" s="5">
        <v>295.33622609750302</v>
      </c>
      <c r="O8779" s="6">
        <v>0</v>
      </c>
    </row>
    <row r="8780" spans="1:15" x14ac:dyDescent="0.2">
      <c r="A8780" t="s">
        <v>59</v>
      </c>
      <c r="B8780" t="s">
        <v>58</v>
      </c>
      <c r="C8780">
        <v>2014</v>
      </c>
      <c r="D8780" t="s">
        <v>94</v>
      </c>
      <c r="E8780" t="s">
        <v>37</v>
      </c>
      <c r="F8780" t="s">
        <v>38</v>
      </c>
      <c r="G8780" t="s">
        <v>83</v>
      </c>
      <c r="H8780" s="1">
        <v>189</v>
      </c>
      <c r="I8780" s="1">
        <v>179</v>
      </c>
      <c r="J8780" s="1">
        <v>230</v>
      </c>
      <c r="K8780" s="2">
        <v>2995</v>
      </c>
      <c r="L8780" s="3">
        <v>2485.85</v>
      </c>
      <c r="M8780" s="4">
        <v>127.6288</v>
      </c>
      <c r="N8780" s="5">
        <v>103.8530861056</v>
      </c>
      <c r="O8780" s="6">
        <v>0</v>
      </c>
    </row>
    <row r="8781" spans="1:15" x14ac:dyDescent="0.2">
      <c r="A8781" t="s">
        <v>59</v>
      </c>
      <c r="B8781" t="s">
        <v>58</v>
      </c>
      <c r="C8781">
        <v>2014</v>
      </c>
      <c r="D8781" t="s">
        <v>94</v>
      </c>
      <c r="E8781" t="s">
        <v>37</v>
      </c>
      <c r="F8781" t="s">
        <v>39</v>
      </c>
      <c r="G8781" t="s">
        <v>84</v>
      </c>
      <c r="H8781" s="1">
        <v>176</v>
      </c>
      <c r="I8781" s="1">
        <v>169</v>
      </c>
      <c r="J8781" s="1">
        <v>213</v>
      </c>
      <c r="K8781" s="2">
        <v>3158</v>
      </c>
      <c r="L8781" s="3">
        <v>3126.42</v>
      </c>
      <c r="M8781" s="4">
        <v>144.5669</v>
      </c>
      <c r="N8781" s="5">
        <v>154.06046375609901</v>
      </c>
      <c r="O8781" s="6">
        <v>0</v>
      </c>
    </row>
    <row r="8782" spans="1:15" x14ac:dyDescent="0.2">
      <c r="A8782" t="s">
        <v>59</v>
      </c>
      <c r="B8782" t="s">
        <v>58</v>
      </c>
      <c r="C8782">
        <v>2014</v>
      </c>
      <c r="D8782" t="s">
        <v>94</v>
      </c>
      <c r="E8782" t="s">
        <v>37</v>
      </c>
      <c r="F8782" t="s">
        <v>40</v>
      </c>
      <c r="G8782" t="s">
        <v>85</v>
      </c>
      <c r="H8782" s="1">
        <v>127</v>
      </c>
      <c r="I8782" s="1">
        <v>122</v>
      </c>
      <c r="J8782" s="1">
        <v>144</v>
      </c>
      <c r="K8782" s="2">
        <v>2387</v>
      </c>
      <c r="L8782" s="3">
        <v>2554.09</v>
      </c>
      <c r="M8782" s="4">
        <v>312.09230000000002</v>
      </c>
      <c r="N8782" s="5">
        <v>321.74313019290202</v>
      </c>
      <c r="O8782" s="6">
        <v>0</v>
      </c>
    </row>
    <row r="8783" spans="1:15" x14ac:dyDescent="0.2">
      <c r="A8783" t="s">
        <v>59</v>
      </c>
      <c r="B8783" t="s">
        <v>58</v>
      </c>
      <c r="C8783">
        <v>2014</v>
      </c>
      <c r="D8783" t="s">
        <v>94</v>
      </c>
      <c r="E8783" t="s">
        <v>37</v>
      </c>
      <c r="F8783" t="s">
        <v>41</v>
      </c>
      <c r="G8783" t="s">
        <v>86</v>
      </c>
      <c r="H8783" s="1">
        <v>167</v>
      </c>
      <c r="I8783" s="1">
        <v>161</v>
      </c>
      <c r="J8783" s="1">
        <v>194</v>
      </c>
      <c r="K8783" s="2">
        <v>2737</v>
      </c>
      <c r="L8783" s="3">
        <v>2627.52</v>
      </c>
      <c r="M8783" s="4">
        <v>160.7167</v>
      </c>
      <c r="N8783" s="5">
        <v>166.6900575889</v>
      </c>
      <c r="O8783" s="6">
        <v>0</v>
      </c>
    </row>
    <row r="8784" spans="1:15" x14ac:dyDescent="0.2">
      <c r="A8784" t="s">
        <v>59</v>
      </c>
      <c r="B8784" t="s">
        <v>58</v>
      </c>
      <c r="C8784">
        <v>2014</v>
      </c>
      <c r="D8784" t="s">
        <v>94</v>
      </c>
      <c r="E8784" t="s">
        <v>37</v>
      </c>
      <c r="F8784" t="s">
        <v>42</v>
      </c>
      <c r="G8784" t="s">
        <v>87</v>
      </c>
      <c r="H8784" s="1">
        <v>175</v>
      </c>
      <c r="I8784" s="1">
        <v>172</v>
      </c>
      <c r="J8784" s="1">
        <v>200</v>
      </c>
      <c r="K8784" s="2">
        <v>2711</v>
      </c>
      <c r="L8784" s="3">
        <v>2223.02</v>
      </c>
      <c r="M8784" s="4">
        <v>119.1782</v>
      </c>
      <c r="N8784" s="5">
        <v>107.04800444759999</v>
      </c>
      <c r="O8784" s="6">
        <v>0</v>
      </c>
    </row>
    <row r="8785" spans="1:15" x14ac:dyDescent="0.2">
      <c r="A8785" t="s">
        <v>59</v>
      </c>
      <c r="B8785" t="s">
        <v>58</v>
      </c>
      <c r="C8785">
        <v>2014</v>
      </c>
      <c r="D8785" t="s">
        <v>94</v>
      </c>
      <c r="E8785" t="s">
        <v>37</v>
      </c>
      <c r="F8785" t="s">
        <v>43</v>
      </c>
      <c r="G8785" t="s">
        <v>88</v>
      </c>
      <c r="H8785" s="1">
        <v>116</v>
      </c>
      <c r="I8785" s="1">
        <v>112</v>
      </c>
      <c r="J8785" s="1">
        <v>133</v>
      </c>
      <c r="K8785" s="2">
        <v>1973</v>
      </c>
      <c r="L8785" s="3">
        <v>1558.67</v>
      </c>
      <c r="M8785" s="4">
        <v>351.81650000000002</v>
      </c>
      <c r="N8785" s="5">
        <v>368.76174172250097</v>
      </c>
      <c r="O8785" s="6">
        <v>0</v>
      </c>
    </row>
    <row r="8786" spans="1:15" x14ac:dyDescent="0.2">
      <c r="A8786" t="s">
        <v>59</v>
      </c>
      <c r="B8786" t="s">
        <v>58</v>
      </c>
      <c r="C8786">
        <v>2014</v>
      </c>
      <c r="D8786" t="s">
        <v>95</v>
      </c>
      <c r="E8786" t="s">
        <v>16</v>
      </c>
      <c r="F8786" t="s">
        <v>17</v>
      </c>
      <c r="G8786" t="s">
        <v>65</v>
      </c>
      <c r="H8786" s="1">
        <v>115</v>
      </c>
      <c r="I8786" s="1">
        <v>111</v>
      </c>
      <c r="J8786" s="1">
        <v>125</v>
      </c>
      <c r="K8786" s="2">
        <v>2123</v>
      </c>
      <c r="L8786" s="3">
        <v>2314.0699999999802</v>
      </c>
      <c r="M8786" s="4">
        <v>471.584</v>
      </c>
      <c r="N8786" s="5">
        <v>374.51314944000097</v>
      </c>
      <c r="O8786" s="6">
        <v>4.33349034385304E-2</v>
      </c>
    </row>
    <row r="8787" spans="1:15" x14ac:dyDescent="0.2">
      <c r="A8787" t="s">
        <v>59</v>
      </c>
      <c r="B8787" t="s">
        <v>58</v>
      </c>
      <c r="C8787">
        <v>2014</v>
      </c>
      <c r="D8787" t="s">
        <v>95</v>
      </c>
      <c r="E8787" t="s">
        <v>16</v>
      </c>
      <c r="F8787" t="s">
        <v>18</v>
      </c>
      <c r="G8787" t="s">
        <v>66</v>
      </c>
      <c r="H8787" s="1">
        <v>91</v>
      </c>
      <c r="I8787" s="1">
        <v>91</v>
      </c>
      <c r="J8787" s="1">
        <v>108</v>
      </c>
      <c r="K8787" s="2">
        <v>1416.8</v>
      </c>
      <c r="L8787" s="3">
        <v>1192.9456</v>
      </c>
      <c r="M8787" s="4">
        <v>276.83</v>
      </c>
      <c r="N8787" s="5">
        <v>233.007811</v>
      </c>
      <c r="O8787" s="6">
        <v>7.1428571428571397E-2</v>
      </c>
    </row>
    <row r="8788" spans="1:15" x14ac:dyDescent="0.2">
      <c r="A8788" t="s">
        <v>59</v>
      </c>
      <c r="B8788" t="s">
        <v>58</v>
      </c>
      <c r="C8788">
        <v>2014</v>
      </c>
      <c r="D8788" t="s">
        <v>95</v>
      </c>
      <c r="E8788" t="s">
        <v>16</v>
      </c>
      <c r="F8788" t="s">
        <v>19</v>
      </c>
      <c r="G8788" t="s">
        <v>67</v>
      </c>
      <c r="H8788" s="1">
        <v>150</v>
      </c>
      <c r="I8788" s="1">
        <v>146</v>
      </c>
      <c r="J8788" s="1">
        <v>172</v>
      </c>
      <c r="K8788" s="2">
        <v>1182</v>
      </c>
      <c r="L8788" s="3">
        <v>1170.1800000000101</v>
      </c>
      <c r="M8788" s="4">
        <v>208.404</v>
      </c>
      <c r="N8788" s="5">
        <v>236.33847216000001</v>
      </c>
      <c r="O8788" s="6">
        <v>5.6683587140439903E-2</v>
      </c>
    </row>
    <row r="8789" spans="1:15" x14ac:dyDescent="0.2">
      <c r="A8789" t="s">
        <v>59</v>
      </c>
      <c r="B8789" t="s">
        <v>58</v>
      </c>
      <c r="C8789">
        <v>2014</v>
      </c>
      <c r="D8789" t="s">
        <v>95</v>
      </c>
      <c r="E8789" t="s">
        <v>16</v>
      </c>
      <c r="F8789" t="s">
        <v>20</v>
      </c>
      <c r="G8789" t="s">
        <v>68</v>
      </c>
      <c r="H8789" s="1">
        <v>137</v>
      </c>
      <c r="I8789" s="1">
        <v>129</v>
      </c>
      <c r="J8789" s="1">
        <v>156</v>
      </c>
      <c r="K8789" s="2">
        <v>1232.5999999999999</v>
      </c>
      <c r="L8789" s="3">
        <v>1375.5816</v>
      </c>
      <c r="M8789" s="4">
        <v>195.33</v>
      </c>
      <c r="N8789" s="5">
        <v>195.97458900000001</v>
      </c>
      <c r="O8789" s="6">
        <v>4.4945643355508699E-2</v>
      </c>
    </row>
    <row r="8790" spans="1:15" x14ac:dyDescent="0.2">
      <c r="A8790" t="s">
        <v>59</v>
      </c>
      <c r="B8790" t="s">
        <v>58</v>
      </c>
      <c r="C8790">
        <v>2014</v>
      </c>
      <c r="D8790" t="s">
        <v>95</v>
      </c>
      <c r="E8790" t="s">
        <v>16</v>
      </c>
      <c r="F8790" t="s">
        <v>21</v>
      </c>
      <c r="G8790" t="s">
        <v>69</v>
      </c>
      <c r="H8790" s="1">
        <v>100</v>
      </c>
      <c r="I8790" s="1">
        <v>96</v>
      </c>
      <c r="J8790" s="1">
        <v>116</v>
      </c>
      <c r="K8790" s="2">
        <v>3615</v>
      </c>
      <c r="L8790" s="3">
        <v>3615.00000000003</v>
      </c>
      <c r="M8790" s="4">
        <v>758.91299999999899</v>
      </c>
      <c r="N8790" s="5">
        <v>585.02326431000802</v>
      </c>
      <c r="O8790" s="6">
        <v>5.4218533886583702E-2</v>
      </c>
    </row>
    <row r="8791" spans="1:15" x14ac:dyDescent="0.2">
      <c r="A8791" t="s">
        <v>59</v>
      </c>
      <c r="B8791" t="s">
        <v>58</v>
      </c>
      <c r="C8791">
        <v>2014</v>
      </c>
      <c r="D8791" t="s">
        <v>95</v>
      </c>
      <c r="E8791" t="s">
        <v>16</v>
      </c>
      <c r="F8791" t="s">
        <v>22</v>
      </c>
      <c r="G8791" t="s">
        <v>70</v>
      </c>
      <c r="H8791" s="1">
        <v>92</v>
      </c>
      <c r="I8791" s="1">
        <v>90</v>
      </c>
      <c r="J8791" s="1">
        <v>115</v>
      </c>
      <c r="K8791" s="2">
        <v>1393.8</v>
      </c>
      <c r="L8791" s="3">
        <v>1418.88839999999</v>
      </c>
      <c r="M8791" s="4">
        <v>275.39699999999999</v>
      </c>
      <c r="N8791" s="5">
        <v>287.50620608999998</v>
      </c>
      <c r="O8791" s="6">
        <v>5.8975462763667698E-2</v>
      </c>
    </row>
    <row r="8792" spans="1:15" x14ac:dyDescent="0.2">
      <c r="A8792" t="s">
        <v>59</v>
      </c>
      <c r="B8792" t="s">
        <v>58</v>
      </c>
      <c r="C8792">
        <v>2014</v>
      </c>
      <c r="D8792" t="s">
        <v>95</v>
      </c>
      <c r="E8792" t="s">
        <v>23</v>
      </c>
      <c r="F8792" t="s">
        <v>24</v>
      </c>
      <c r="G8792" t="s">
        <v>71</v>
      </c>
      <c r="H8792" s="1">
        <v>50</v>
      </c>
      <c r="I8792" s="1">
        <v>50</v>
      </c>
      <c r="J8792" s="1">
        <v>53</v>
      </c>
      <c r="K8792" s="2">
        <v>14238</v>
      </c>
      <c r="L8792" s="3">
        <v>14522.76</v>
      </c>
      <c r="M8792" s="4">
        <v>2365.5794000000001</v>
      </c>
      <c r="N8792" s="5">
        <v>2473.9087430436598</v>
      </c>
      <c r="O8792" s="6">
        <v>2.8936648405674999E-2</v>
      </c>
    </row>
    <row r="8793" spans="1:15" x14ac:dyDescent="0.2">
      <c r="A8793" t="s">
        <v>59</v>
      </c>
      <c r="B8793" t="s">
        <v>58</v>
      </c>
      <c r="C8793">
        <v>2014</v>
      </c>
      <c r="D8793" t="s">
        <v>95</v>
      </c>
      <c r="E8793" t="s">
        <v>23</v>
      </c>
      <c r="F8793" t="s">
        <v>25</v>
      </c>
      <c r="G8793" t="s">
        <v>72</v>
      </c>
      <c r="H8793" s="1">
        <v>47</v>
      </c>
      <c r="I8793" s="1">
        <v>47</v>
      </c>
      <c r="J8793" s="1">
        <v>50</v>
      </c>
      <c r="K8793" s="2">
        <v>23668</v>
      </c>
      <c r="L8793" s="3">
        <v>25561.439999999999</v>
      </c>
      <c r="M8793" s="4">
        <v>3806.2395999999999</v>
      </c>
      <c r="N8793" s="5">
        <v>3853.4217460815998</v>
      </c>
      <c r="O8793" s="6">
        <v>5.8813587966875101E-2</v>
      </c>
    </row>
    <row r="8794" spans="1:15" x14ac:dyDescent="0.2">
      <c r="A8794" t="s">
        <v>59</v>
      </c>
      <c r="B8794" t="s">
        <v>58</v>
      </c>
      <c r="C8794">
        <v>2014</v>
      </c>
      <c r="D8794" t="s">
        <v>95</v>
      </c>
      <c r="E8794" t="s">
        <v>23</v>
      </c>
      <c r="F8794" t="s">
        <v>26</v>
      </c>
      <c r="G8794" t="s">
        <v>73</v>
      </c>
      <c r="H8794" s="1">
        <v>62</v>
      </c>
      <c r="I8794" s="1">
        <v>61</v>
      </c>
      <c r="J8794" s="1">
        <v>65</v>
      </c>
      <c r="K8794" s="2">
        <v>6044</v>
      </c>
      <c r="L8794" s="3">
        <v>5620.9200000000501</v>
      </c>
      <c r="M8794" s="4">
        <v>771.27760000000001</v>
      </c>
      <c r="N8794" s="5">
        <v>819.69532261760196</v>
      </c>
      <c r="O8794" s="6">
        <v>8.9179351422898803E-2</v>
      </c>
    </row>
    <row r="8795" spans="1:15" x14ac:dyDescent="0.2">
      <c r="A8795" t="s">
        <v>59</v>
      </c>
      <c r="B8795" t="s">
        <v>58</v>
      </c>
      <c r="C8795">
        <v>2014</v>
      </c>
      <c r="D8795" t="s">
        <v>95</v>
      </c>
      <c r="E8795" t="s">
        <v>23</v>
      </c>
      <c r="F8795" t="s">
        <v>27</v>
      </c>
      <c r="G8795" t="s">
        <v>74</v>
      </c>
      <c r="H8795" s="1">
        <v>60</v>
      </c>
      <c r="I8795" s="1">
        <v>60</v>
      </c>
      <c r="J8795" s="1">
        <v>63</v>
      </c>
      <c r="K8795" s="2">
        <v>26158.400000000001</v>
      </c>
      <c r="L8795" s="3">
        <v>28617.2896000004</v>
      </c>
      <c r="M8795" s="4">
        <v>3474.4798000000001</v>
      </c>
      <c r="N8795" s="5">
        <v>3873.3431320805298</v>
      </c>
      <c r="O8795" s="6">
        <v>7.7894672457030995E-2</v>
      </c>
    </row>
    <row r="8796" spans="1:15" x14ac:dyDescent="0.2">
      <c r="A8796" t="s">
        <v>59</v>
      </c>
      <c r="B8796" t="s">
        <v>58</v>
      </c>
      <c r="C8796">
        <v>2014</v>
      </c>
      <c r="D8796" t="s">
        <v>95</v>
      </c>
      <c r="E8796" t="s">
        <v>23</v>
      </c>
      <c r="F8796" t="s">
        <v>28</v>
      </c>
      <c r="G8796" t="s">
        <v>75</v>
      </c>
      <c r="H8796" s="1">
        <v>58</v>
      </c>
      <c r="I8796" s="1">
        <v>57</v>
      </c>
      <c r="J8796" s="1">
        <v>62</v>
      </c>
      <c r="K8796" s="2">
        <v>12525.4</v>
      </c>
      <c r="L8796" s="3">
        <v>11348.0124</v>
      </c>
      <c r="M8796" s="4">
        <v>1734.789</v>
      </c>
      <c r="N8796" s="5">
        <v>1547.6226147900099</v>
      </c>
      <c r="O8796" s="6">
        <v>8.2839669790984699E-2</v>
      </c>
    </row>
    <row r="8797" spans="1:15" x14ac:dyDescent="0.2">
      <c r="A8797" t="s">
        <v>59</v>
      </c>
      <c r="B8797" t="s">
        <v>58</v>
      </c>
      <c r="C8797">
        <v>2014</v>
      </c>
      <c r="D8797" t="s">
        <v>95</v>
      </c>
      <c r="E8797" t="s">
        <v>23</v>
      </c>
      <c r="F8797" t="s">
        <v>29</v>
      </c>
      <c r="G8797" t="s">
        <v>76</v>
      </c>
      <c r="H8797" s="1">
        <v>37</v>
      </c>
      <c r="I8797" s="1">
        <v>37</v>
      </c>
      <c r="J8797" s="1">
        <v>38</v>
      </c>
      <c r="K8797" s="2">
        <v>14990</v>
      </c>
      <c r="L8797" s="3">
        <v>11542.3</v>
      </c>
      <c r="M8797" s="4">
        <v>2415.0628000000002</v>
      </c>
      <c r="N8797" s="5">
        <v>2244.4917445615902</v>
      </c>
      <c r="O8797" s="6">
        <v>6.1374249499666397E-2</v>
      </c>
    </row>
    <row r="8798" spans="1:15" x14ac:dyDescent="0.2">
      <c r="A8798" t="s">
        <v>59</v>
      </c>
      <c r="B8798" t="s">
        <v>58</v>
      </c>
      <c r="C8798">
        <v>2014</v>
      </c>
      <c r="D8798" t="s">
        <v>95</v>
      </c>
      <c r="E8798" t="s">
        <v>30</v>
      </c>
      <c r="F8798" t="s">
        <v>31</v>
      </c>
      <c r="G8798" t="s">
        <v>77</v>
      </c>
      <c r="H8798" s="1">
        <v>173</v>
      </c>
      <c r="I8798" s="1">
        <v>168</v>
      </c>
      <c r="J8798" s="1">
        <v>208</v>
      </c>
      <c r="K8798" s="2">
        <v>2532</v>
      </c>
      <c r="L8798" s="3">
        <v>2278.8000000000202</v>
      </c>
      <c r="M8798" s="4">
        <v>112.965</v>
      </c>
      <c r="N8798" s="5">
        <v>127.61091225000099</v>
      </c>
      <c r="O8798" s="6">
        <v>5.0552922590837303E-2</v>
      </c>
    </row>
    <row r="8799" spans="1:15" x14ac:dyDescent="0.2">
      <c r="A8799" t="s">
        <v>59</v>
      </c>
      <c r="B8799" t="s">
        <v>58</v>
      </c>
      <c r="C8799">
        <v>2014</v>
      </c>
      <c r="D8799" t="s">
        <v>95</v>
      </c>
      <c r="E8799" t="s">
        <v>30</v>
      </c>
      <c r="F8799" t="s">
        <v>32</v>
      </c>
      <c r="G8799" t="s">
        <v>78</v>
      </c>
      <c r="H8799" s="1">
        <v>189</v>
      </c>
      <c r="I8799" s="1">
        <v>177</v>
      </c>
      <c r="J8799" s="1">
        <v>230</v>
      </c>
      <c r="K8799" s="2">
        <v>2783.4</v>
      </c>
      <c r="L8799" s="3">
        <v>2905.86960000007</v>
      </c>
      <c r="M8799" s="4">
        <v>57.472500000000103</v>
      </c>
      <c r="N8799" s="5">
        <v>54.870432562500199</v>
      </c>
      <c r="O8799" s="6">
        <v>6.2369763598476603E-2</v>
      </c>
    </row>
    <row r="8800" spans="1:15" x14ac:dyDescent="0.2">
      <c r="A8800" t="s">
        <v>59</v>
      </c>
      <c r="B8800" t="s">
        <v>58</v>
      </c>
      <c r="C8800">
        <v>2014</v>
      </c>
      <c r="D8800" t="s">
        <v>95</v>
      </c>
      <c r="E8800" t="s">
        <v>30</v>
      </c>
      <c r="F8800" t="s">
        <v>33</v>
      </c>
      <c r="G8800" t="s">
        <v>79</v>
      </c>
      <c r="H8800" s="1">
        <v>156</v>
      </c>
      <c r="I8800" s="1">
        <v>150</v>
      </c>
      <c r="J8800" s="1">
        <v>181</v>
      </c>
      <c r="K8800" s="2">
        <v>2605</v>
      </c>
      <c r="L8800" s="3">
        <v>2422.6499999999901</v>
      </c>
      <c r="M8800" s="4">
        <v>142.63900000000001</v>
      </c>
      <c r="N8800" s="5">
        <v>121.75807679</v>
      </c>
      <c r="O8800" s="6">
        <v>3.6084452975047997E-2</v>
      </c>
    </row>
    <row r="8801" spans="1:15" x14ac:dyDescent="0.2">
      <c r="A8801" t="s">
        <v>59</v>
      </c>
      <c r="B8801" t="s">
        <v>58</v>
      </c>
      <c r="C8801">
        <v>2014</v>
      </c>
      <c r="D8801" t="s">
        <v>95</v>
      </c>
      <c r="E8801" t="s">
        <v>30</v>
      </c>
      <c r="F8801" t="s">
        <v>34</v>
      </c>
      <c r="G8801" t="s">
        <v>80</v>
      </c>
      <c r="H8801" s="1">
        <v>168</v>
      </c>
      <c r="I8801" s="1">
        <v>161</v>
      </c>
      <c r="J8801" s="1">
        <v>210</v>
      </c>
      <c r="K8801" s="2">
        <v>2567.4</v>
      </c>
      <c r="L8801" s="3">
        <v>2377.4124000000002</v>
      </c>
      <c r="M8801" s="4">
        <v>124.295</v>
      </c>
      <c r="N8801" s="5">
        <v>105.28407975</v>
      </c>
      <c r="O8801" s="6">
        <v>4.8921087481498801E-2</v>
      </c>
    </row>
    <row r="8802" spans="1:15" x14ac:dyDescent="0.2">
      <c r="A8802" t="s">
        <v>59</v>
      </c>
      <c r="B8802" t="s">
        <v>58</v>
      </c>
      <c r="C8802">
        <v>2014</v>
      </c>
      <c r="D8802" t="s">
        <v>95</v>
      </c>
      <c r="E8802" t="s">
        <v>30</v>
      </c>
      <c r="F8802" t="s">
        <v>35</v>
      </c>
      <c r="G8802" t="s">
        <v>81</v>
      </c>
      <c r="H8802" s="1">
        <v>183</v>
      </c>
      <c r="I8802" s="1">
        <v>176</v>
      </c>
      <c r="J8802" s="1">
        <v>209</v>
      </c>
      <c r="K8802" s="2">
        <v>2888</v>
      </c>
      <c r="L8802" s="3">
        <v>3292.3199999999902</v>
      </c>
      <c r="M8802" s="4">
        <v>105.508</v>
      </c>
      <c r="N8802" s="5">
        <v>89.145819360000004</v>
      </c>
      <c r="O8802" s="6">
        <v>5.5747922437673098E-2</v>
      </c>
    </row>
    <row r="8803" spans="1:15" x14ac:dyDescent="0.2">
      <c r="A8803" t="s">
        <v>59</v>
      </c>
      <c r="B8803" t="s">
        <v>58</v>
      </c>
      <c r="C8803">
        <v>2014</v>
      </c>
      <c r="D8803" t="s">
        <v>95</v>
      </c>
      <c r="E8803" t="s">
        <v>30</v>
      </c>
      <c r="F8803" t="s">
        <v>36</v>
      </c>
      <c r="G8803" t="s">
        <v>82</v>
      </c>
      <c r="H8803" s="1">
        <v>142</v>
      </c>
      <c r="I8803" s="1">
        <v>137</v>
      </c>
      <c r="J8803" s="1">
        <v>164</v>
      </c>
      <c r="K8803" s="2">
        <v>3298.4</v>
      </c>
      <c r="L8803" s="3">
        <v>2757.4623999999999</v>
      </c>
      <c r="M8803" s="4">
        <v>175.3175</v>
      </c>
      <c r="N8803" s="5">
        <v>158.98229193750001</v>
      </c>
      <c r="O8803" s="6">
        <v>5.7179238418627203E-2</v>
      </c>
    </row>
    <row r="8804" spans="1:15" x14ac:dyDescent="0.2">
      <c r="A8804" t="s">
        <v>59</v>
      </c>
      <c r="B8804" t="s">
        <v>58</v>
      </c>
      <c r="C8804">
        <v>2014</v>
      </c>
      <c r="D8804" t="s">
        <v>95</v>
      </c>
      <c r="E8804" t="s">
        <v>37</v>
      </c>
      <c r="F8804" t="s">
        <v>38</v>
      </c>
      <c r="G8804" t="s">
        <v>83</v>
      </c>
      <c r="H8804" s="1">
        <v>176</v>
      </c>
      <c r="I8804" s="1">
        <v>167</v>
      </c>
      <c r="J8804" s="1">
        <v>229</v>
      </c>
      <c r="K8804" s="2">
        <v>2855.4</v>
      </c>
      <c r="L8804" s="3">
        <v>2866.8215999999802</v>
      </c>
      <c r="M8804" s="4">
        <v>-34.761000000000003</v>
      </c>
      <c r="N8804" s="5">
        <v>-38.501631210000099</v>
      </c>
      <c r="O8804" s="6">
        <v>5.7645163549765399E-2</v>
      </c>
    </row>
    <row r="8805" spans="1:15" x14ac:dyDescent="0.2">
      <c r="A8805" t="s">
        <v>59</v>
      </c>
      <c r="B8805" t="s">
        <v>58</v>
      </c>
      <c r="C8805">
        <v>2014</v>
      </c>
      <c r="D8805" t="s">
        <v>95</v>
      </c>
      <c r="E8805" t="s">
        <v>37</v>
      </c>
      <c r="F8805" t="s">
        <v>39</v>
      </c>
      <c r="G8805" t="s">
        <v>84</v>
      </c>
      <c r="H8805" s="1">
        <v>190</v>
      </c>
      <c r="I8805" s="1">
        <v>181</v>
      </c>
      <c r="J8805" s="1">
        <v>231</v>
      </c>
      <c r="K8805" s="2">
        <v>3026</v>
      </c>
      <c r="L8805" s="3">
        <v>3025.99999999999</v>
      </c>
      <c r="M8805" s="4">
        <v>-9.1870000000000296</v>
      </c>
      <c r="N8805" s="5">
        <v>-7.8836403100000201</v>
      </c>
      <c r="O8805" s="6">
        <v>4.5274289491077299E-2</v>
      </c>
    </row>
    <row r="8806" spans="1:15" x14ac:dyDescent="0.2">
      <c r="A8806" t="s">
        <v>59</v>
      </c>
      <c r="B8806" t="s">
        <v>58</v>
      </c>
      <c r="C8806">
        <v>2014</v>
      </c>
      <c r="D8806" t="s">
        <v>95</v>
      </c>
      <c r="E8806" t="s">
        <v>37</v>
      </c>
      <c r="F8806" t="s">
        <v>40</v>
      </c>
      <c r="G8806" t="s">
        <v>85</v>
      </c>
      <c r="H8806" s="1">
        <v>130</v>
      </c>
      <c r="I8806" s="1">
        <v>123</v>
      </c>
      <c r="J8806" s="1">
        <v>150</v>
      </c>
      <c r="K8806" s="2">
        <v>2369.1999999999998</v>
      </c>
      <c r="L8806" s="3">
        <v>2563.4744000000001</v>
      </c>
      <c r="M8806" s="4">
        <v>231.10239999999999</v>
      </c>
      <c r="N8806" s="5">
        <v>226.717000857599</v>
      </c>
      <c r="O8806" s="6">
        <v>3.9169339861556601E-2</v>
      </c>
    </row>
    <row r="8807" spans="1:15" x14ac:dyDescent="0.2">
      <c r="A8807" t="s">
        <v>59</v>
      </c>
      <c r="B8807" t="s">
        <v>58</v>
      </c>
      <c r="C8807">
        <v>2014</v>
      </c>
      <c r="D8807" t="s">
        <v>95</v>
      </c>
      <c r="E8807" t="s">
        <v>37</v>
      </c>
      <c r="F8807" t="s">
        <v>41</v>
      </c>
      <c r="G8807" t="s">
        <v>86</v>
      </c>
      <c r="H8807" s="1">
        <v>180</v>
      </c>
      <c r="I8807" s="1">
        <v>173</v>
      </c>
      <c r="J8807" s="1">
        <v>206</v>
      </c>
      <c r="K8807" s="2">
        <v>2773.2</v>
      </c>
      <c r="L8807" s="3">
        <v>3139.2623999999901</v>
      </c>
      <c r="M8807" s="4">
        <v>51.890700000000002</v>
      </c>
      <c r="N8807" s="5">
        <v>56.504146464900003</v>
      </c>
      <c r="O8807" s="6">
        <v>4.5723352084234802E-2</v>
      </c>
    </row>
    <row r="8808" spans="1:15" x14ac:dyDescent="0.2">
      <c r="A8808" t="s">
        <v>59</v>
      </c>
      <c r="B8808" t="s">
        <v>58</v>
      </c>
      <c r="C8808">
        <v>2014</v>
      </c>
      <c r="D8808" t="s">
        <v>95</v>
      </c>
      <c r="E8808" t="s">
        <v>37</v>
      </c>
      <c r="F8808" t="s">
        <v>42</v>
      </c>
      <c r="G8808" t="s">
        <v>87</v>
      </c>
      <c r="H8808" s="1">
        <v>172</v>
      </c>
      <c r="I8808" s="1">
        <v>164</v>
      </c>
      <c r="J8808" s="1">
        <v>206</v>
      </c>
      <c r="K8808" s="2">
        <v>2713.2</v>
      </c>
      <c r="L8808" s="3">
        <v>2989.9463999999898</v>
      </c>
      <c r="M8808" s="4">
        <v>12.6087000000001</v>
      </c>
      <c r="N8808" s="5">
        <v>13.568058156900101</v>
      </c>
      <c r="O8808" s="6">
        <v>4.5260209346896701E-2</v>
      </c>
    </row>
    <row r="8809" spans="1:15" x14ac:dyDescent="0.2">
      <c r="A8809" t="s">
        <v>59</v>
      </c>
      <c r="B8809" t="s">
        <v>58</v>
      </c>
      <c r="C8809">
        <v>2014</v>
      </c>
      <c r="D8809" t="s">
        <v>95</v>
      </c>
      <c r="E8809" t="s">
        <v>37</v>
      </c>
      <c r="F8809" t="s">
        <v>43</v>
      </c>
      <c r="G8809" t="s">
        <v>88</v>
      </c>
      <c r="H8809" s="1">
        <v>105</v>
      </c>
      <c r="I8809" s="1">
        <v>100</v>
      </c>
      <c r="J8809" s="1">
        <v>120</v>
      </c>
      <c r="K8809" s="2">
        <v>1733.2</v>
      </c>
      <c r="L8809" s="3">
        <v>1719.33440000001</v>
      </c>
      <c r="M8809" s="4">
        <v>233.21680000000001</v>
      </c>
      <c r="N8809" s="5">
        <v>209.389505977601</v>
      </c>
      <c r="O8809" s="6">
        <v>4.9503807985229603E-2</v>
      </c>
    </row>
    <row r="8810" spans="1:15" x14ac:dyDescent="0.2">
      <c r="A8810" t="s">
        <v>59</v>
      </c>
      <c r="B8810" t="s">
        <v>58</v>
      </c>
      <c r="C8810">
        <v>2014</v>
      </c>
      <c r="D8810" t="s">
        <v>96</v>
      </c>
      <c r="E8810" t="s">
        <v>16</v>
      </c>
      <c r="F8810" t="s">
        <v>17</v>
      </c>
      <c r="G8810" t="s">
        <v>65</v>
      </c>
      <c r="H8810" s="1">
        <v>137</v>
      </c>
      <c r="I8810" s="1">
        <v>133</v>
      </c>
      <c r="J8810" s="1">
        <v>147</v>
      </c>
      <c r="K8810" s="2">
        <v>2379.1</v>
      </c>
      <c r="L8810" s="3">
        <v>2162.6018999999801</v>
      </c>
      <c r="M8810" s="4">
        <v>553.09400000000005</v>
      </c>
      <c r="N8810" s="5">
        <v>537.02108835999798</v>
      </c>
      <c r="O8810" s="6">
        <v>2.6018242192425701E-2</v>
      </c>
    </row>
    <row r="8811" spans="1:15" x14ac:dyDescent="0.2">
      <c r="A8811" t="s">
        <v>59</v>
      </c>
      <c r="B8811" t="s">
        <v>58</v>
      </c>
      <c r="C8811">
        <v>2014</v>
      </c>
      <c r="D8811" t="s">
        <v>96</v>
      </c>
      <c r="E8811" t="s">
        <v>16</v>
      </c>
      <c r="F8811" t="s">
        <v>18</v>
      </c>
      <c r="G8811" t="s">
        <v>66</v>
      </c>
      <c r="H8811" s="1">
        <v>117</v>
      </c>
      <c r="I8811" s="1">
        <v>114</v>
      </c>
      <c r="J8811" s="1">
        <v>129</v>
      </c>
      <c r="K8811" s="2">
        <v>1726.3</v>
      </c>
      <c r="L8811" s="3">
        <v>1358.5980999999999</v>
      </c>
      <c r="M8811" s="4">
        <v>401.47</v>
      </c>
      <c r="N8811" s="5">
        <v>391.31280899999899</v>
      </c>
      <c r="O8811" s="6">
        <v>1.9521520013902598E-2</v>
      </c>
    </row>
    <row r="8812" spans="1:15" x14ac:dyDescent="0.2">
      <c r="A8812" t="s">
        <v>59</v>
      </c>
      <c r="B8812" t="s">
        <v>58</v>
      </c>
      <c r="C8812">
        <v>2014</v>
      </c>
      <c r="D8812" t="s">
        <v>96</v>
      </c>
      <c r="E8812" t="s">
        <v>16</v>
      </c>
      <c r="F8812" t="s">
        <v>19</v>
      </c>
      <c r="G8812" t="s">
        <v>67</v>
      </c>
      <c r="H8812" s="1">
        <v>157</v>
      </c>
      <c r="I8812" s="1">
        <v>154</v>
      </c>
      <c r="J8812" s="1">
        <v>188</v>
      </c>
      <c r="K8812" s="2">
        <v>1385.5</v>
      </c>
      <c r="L8812" s="3">
        <v>1073.7625</v>
      </c>
      <c r="M8812" s="4">
        <v>282.50200000000001</v>
      </c>
      <c r="N8812" s="5">
        <v>314.99538003999902</v>
      </c>
      <c r="O8812" s="6">
        <v>2.0570191266690699E-2</v>
      </c>
    </row>
    <row r="8813" spans="1:15" x14ac:dyDescent="0.2">
      <c r="A8813" t="s">
        <v>59</v>
      </c>
      <c r="B8813" t="s">
        <v>58</v>
      </c>
      <c r="C8813">
        <v>2014</v>
      </c>
      <c r="D8813" t="s">
        <v>96</v>
      </c>
      <c r="E8813" t="s">
        <v>16</v>
      </c>
      <c r="F8813" t="s">
        <v>20</v>
      </c>
      <c r="G8813" t="s">
        <v>68</v>
      </c>
      <c r="H8813" s="1">
        <v>162</v>
      </c>
      <c r="I8813" s="1">
        <v>156</v>
      </c>
      <c r="J8813" s="1">
        <v>191</v>
      </c>
      <c r="K8813" s="2">
        <v>1448.7</v>
      </c>
      <c r="L8813" s="3">
        <v>1308.1760999999899</v>
      </c>
      <c r="M8813" s="4">
        <v>241.97499999999999</v>
      </c>
      <c r="N8813" s="5">
        <v>196.06024375000001</v>
      </c>
      <c r="O8813" s="6">
        <v>2.0225029336646601E-2</v>
      </c>
    </row>
    <row r="8814" spans="1:15" x14ac:dyDescent="0.2">
      <c r="A8814" t="s">
        <v>59</v>
      </c>
      <c r="B8814" t="s">
        <v>58</v>
      </c>
      <c r="C8814">
        <v>2014</v>
      </c>
      <c r="D8814" t="s">
        <v>96</v>
      </c>
      <c r="E8814" t="s">
        <v>16</v>
      </c>
      <c r="F8814" t="s">
        <v>21</v>
      </c>
      <c r="G8814" t="s">
        <v>69</v>
      </c>
      <c r="H8814" s="1">
        <v>115</v>
      </c>
      <c r="I8814" s="1">
        <v>114</v>
      </c>
      <c r="J8814" s="1">
        <v>125</v>
      </c>
      <c r="K8814" s="2">
        <v>4115.3999999999996</v>
      </c>
      <c r="L8814" s="3">
        <v>3440.4743999999801</v>
      </c>
      <c r="M8814" s="4">
        <v>953.26700000000005</v>
      </c>
      <c r="N8814" s="5">
        <v>874.46041711000305</v>
      </c>
      <c r="O8814" s="6">
        <v>2.2014870972444998E-2</v>
      </c>
    </row>
    <row r="8815" spans="1:15" x14ac:dyDescent="0.2">
      <c r="A8815" t="s">
        <v>59</v>
      </c>
      <c r="B8815" t="s">
        <v>58</v>
      </c>
      <c r="C8815">
        <v>2014</v>
      </c>
      <c r="D8815" t="s">
        <v>96</v>
      </c>
      <c r="E8815" t="s">
        <v>16</v>
      </c>
      <c r="F8815" t="s">
        <v>22</v>
      </c>
      <c r="G8815" t="s">
        <v>70</v>
      </c>
      <c r="H8815" s="1">
        <v>91</v>
      </c>
      <c r="I8815" s="1">
        <v>90</v>
      </c>
      <c r="J8815" s="1">
        <v>110</v>
      </c>
      <c r="K8815" s="2">
        <v>1353.2</v>
      </c>
      <c r="L8815" s="3">
        <v>1342.3743999999999</v>
      </c>
      <c r="M8815" s="4">
        <v>311.822</v>
      </c>
      <c r="N8815" s="5">
        <v>320.62161683999898</v>
      </c>
      <c r="O8815" s="6">
        <v>2.1282885013301799E-2</v>
      </c>
    </row>
    <row r="8816" spans="1:15" x14ac:dyDescent="0.2">
      <c r="A8816" t="s">
        <v>59</v>
      </c>
      <c r="B8816" t="s">
        <v>58</v>
      </c>
      <c r="C8816">
        <v>2014</v>
      </c>
      <c r="D8816" t="s">
        <v>96</v>
      </c>
      <c r="E8816" t="s">
        <v>23</v>
      </c>
      <c r="F8816" t="s">
        <v>24</v>
      </c>
      <c r="G8816" t="s">
        <v>71</v>
      </c>
      <c r="H8816" s="1">
        <v>66</v>
      </c>
      <c r="I8816" s="1">
        <v>63</v>
      </c>
      <c r="J8816" s="1">
        <v>69</v>
      </c>
      <c r="K8816" s="2">
        <v>15204</v>
      </c>
      <c r="L8816" s="3">
        <v>13835.64</v>
      </c>
      <c r="M8816" s="4">
        <v>2623.5657999999999</v>
      </c>
      <c r="N8816" s="5">
        <v>2451.3077167035299</v>
      </c>
      <c r="O8816" s="6">
        <v>2.8676664035780099E-2</v>
      </c>
    </row>
    <row r="8817" spans="1:15" x14ac:dyDescent="0.2">
      <c r="A8817" t="s">
        <v>59</v>
      </c>
      <c r="B8817" t="s">
        <v>58</v>
      </c>
      <c r="C8817">
        <v>2014</v>
      </c>
      <c r="D8817" t="s">
        <v>96</v>
      </c>
      <c r="E8817" t="s">
        <v>23</v>
      </c>
      <c r="F8817" t="s">
        <v>25</v>
      </c>
      <c r="G8817" t="s">
        <v>72</v>
      </c>
      <c r="H8817" s="1">
        <v>46</v>
      </c>
      <c r="I8817" s="1">
        <v>46</v>
      </c>
      <c r="J8817" s="1">
        <v>47</v>
      </c>
      <c r="K8817" s="2">
        <v>20049</v>
      </c>
      <c r="L8817" s="3">
        <v>18244.59</v>
      </c>
      <c r="M8817" s="4">
        <v>3808.6632</v>
      </c>
      <c r="N8817" s="5">
        <v>3288.27792965758</v>
      </c>
      <c r="O8817" s="6">
        <v>1.1022993665519501E-2</v>
      </c>
    </row>
    <row r="8818" spans="1:15" x14ac:dyDescent="0.2">
      <c r="A8818" t="s">
        <v>59</v>
      </c>
      <c r="B8818" t="s">
        <v>58</v>
      </c>
      <c r="C8818">
        <v>2014</v>
      </c>
      <c r="D8818" t="s">
        <v>96</v>
      </c>
      <c r="E8818" t="s">
        <v>23</v>
      </c>
      <c r="F8818" t="s">
        <v>26</v>
      </c>
      <c r="G8818" t="s">
        <v>73</v>
      </c>
      <c r="H8818" s="1">
        <v>84</v>
      </c>
      <c r="I8818" s="1">
        <v>82</v>
      </c>
      <c r="J8818" s="1">
        <v>86</v>
      </c>
      <c r="K8818" s="2">
        <v>10423.200000000001</v>
      </c>
      <c r="L8818" s="3">
        <v>8734.6415999999208</v>
      </c>
      <c r="M8818" s="4">
        <v>1867.6692</v>
      </c>
      <c r="N8818" s="5">
        <v>1668.4038377136201</v>
      </c>
      <c r="O8818" s="6">
        <v>2.6652083813032499E-2</v>
      </c>
    </row>
    <row r="8819" spans="1:15" x14ac:dyDescent="0.2">
      <c r="A8819" t="s">
        <v>59</v>
      </c>
      <c r="B8819" t="s">
        <v>58</v>
      </c>
      <c r="C8819">
        <v>2014</v>
      </c>
      <c r="D8819" t="s">
        <v>96</v>
      </c>
      <c r="E8819" t="s">
        <v>23</v>
      </c>
      <c r="F8819" t="s">
        <v>27</v>
      </c>
      <c r="G8819" t="s">
        <v>74</v>
      </c>
      <c r="H8819" s="1">
        <v>47</v>
      </c>
      <c r="I8819" s="1">
        <v>47</v>
      </c>
      <c r="J8819" s="1">
        <v>49</v>
      </c>
      <c r="K8819" s="2">
        <v>17793.599999999999</v>
      </c>
      <c r="L8819" s="3">
        <v>15195.7344000003</v>
      </c>
      <c r="M8819" s="4">
        <v>3222.1523999999999</v>
      </c>
      <c r="N8819" s="5">
        <v>2701.69745574236</v>
      </c>
      <c r="O8819" s="6">
        <v>2.5087671971944999E-2</v>
      </c>
    </row>
    <row r="8820" spans="1:15" x14ac:dyDescent="0.2">
      <c r="A8820" t="s">
        <v>59</v>
      </c>
      <c r="B8820" t="s">
        <v>58</v>
      </c>
      <c r="C8820">
        <v>2014</v>
      </c>
      <c r="D8820" t="s">
        <v>96</v>
      </c>
      <c r="E8820" t="s">
        <v>23</v>
      </c>
      <c r="F8820" t="s">
        <v>28</v>
      </c>
      <c r="G8820" t="s">
        <v>75</v>
      </c>
      <c r="H8820" s="1">
        <v>67</v>
      </c>
      <c r="I8820" s="1">
        <v>64</v>
      </c>
      <c r="J8820" s="1">
        <v>72</v>
      </c>
      <c r="K8820" s="2">
        <v>17340.099999999999</v>
      </c>
      <c r="L8820" s="3">
        <v>14374.9429000003</v>
      </c>
      <c r="M8820" s="4">
        <v>3273.277</v>
      </c>
      <c r="N8820" s="5">
        <v>2936.8823227100402</v>
      </c>
      <c r="O8820" s="6">
        <v>1.8217888016793402E-2</v>
      </c>
    </row>
    <row r="8821" spans="1:15" x14ac:dyDescent="0.2">
      <c r="A8821" t="s">
        <v>59</v>
      </c>
      <c r="B8821" t="s">
        <v>58</v>
      </c>
      <c r="C8821">
        <v>2014</v>
      </c>
      <c r="D8821" t="s">
        <v>96</v>
      </c>
      <c r="E8821" t="s">
        <v>23</v>
      </c>
      <c r="F8821" t="s">
        <v>29</v>
      </c>
      <c r="G8821" t="s">
        <v>76</v>
      </c>
      <c r="H8821" s="1">
        <v>50</v>
      </c>
      <c r="I8821" s="1">
        <v>49</v>
      </c>
      <c r="J8821" s="1">
        <v>50</v>
      </c>
      <c r="K8821" s="2">
        <v>23665</v>
      </c>
      <c r="L8821" s="3">
        <v>20115.25</v>
      </c>
      <c r="M8821" s="4">
        <v>4646.4794000000102</v>
      </c>
      <c r="N8821" s="5">
        <v>3927.2322677561001</v>
      </c>
      <c r="O8821" s="6">
        <v>1.1197971688147099E-2</v>
      </c>
    </row>
    <row r="8822" spans="1:15" x14ac:dyDescent="0.2">
      <c r="A8822" t="s">
        <v>59</v>
      </c>
      <c r="B8822" t="s">
        <v>58</v>
      </c>
      <c r="C8822">
        <v>2014</v>
      </c>
      <c r="D8822" t="s">
        <v>96</v>
      </c>
      <c r="E8822" t="s">
        <v>30</v>
      </c>
      <c r="F8822" t="s">
        <v>31</v>
      </c>
      <c r="G8822" t="s">
        <v>77</v>
      </c>
      <c r="H8822" s="1">
        <v>183</v>
      </c>
      <c r="I8822" s="1">
        <v>173</v>
      </c>
      <c r="J8822" s="1">
        <v>213</v>
      </c>
      <c r="K8822" s="2">
        <v>2713</v>
      </c>
      <c r="L8822" s="3">
        <v>2170.4000000000201</v>
      </c>
      <c r="M8822" s="4">
        <v>203.70250000000101</v>
      </c>
      <c r="N8822" s="5">
        <v>221.42971006250201</v>
      </c>
      <c r="O8822" s="6">
        <v>1.2900847769996299E-2</v>
      </c>
    </row>
    <row r="8823" spans="1:15" x14ac:dyDescent="0.2">
      <c r="A8823" t="s">
        <v>59</v>
      </c>
      <c r="B8823" t="s">
        <v>58</v>
      </c>
      <c r="C8823">
        <v>2014</v>
      </c>
      <c r="D8823" t="s">
        <v>96</v>
      </c>
      <c r="E8823" t="s">
        <v>30</v>
      </c>
      <c r="F8823" t="s">
        <v>32</v>
      </c>
      <c r="G8823" t="s">
        <v>78</v>
      </c>
      <c r="H8823" s="1">
        <v>202</v>
      </c>
      <c r="I8823" s="1">
        <v>193</v>
      </c>
      <c r="J8823" s="1">
        <v>237</v>
      </c>
      <c r="K8823" s="2">
        <v>3020.3</v>
      </c>
      <c r="L8823" s="3">
        <v>2316.57010000011</v>
      </c>
      <c r="M8823" s="4">
        <v>168.005</v>
      </c>
      <c r="N8823" s="5">
        <v>132.71554975000001</v>
      </c>
      <c r="O8823" s="6">
        <v>2.2746084826010701E-2</v>
      </c>
    </row>
    <row r="8824" spans="1:15" x14ac:dyDescent="0.2">
      <c r="A8824" t="s">
        <v>59</v>
      </c>
      <c r="B8824" t="s">
        <v>58</v>
      </c>
      <c r="C8824">
        <v>2014</v>
      </c>
      <c r="D8824" t="s">
        <v>96</v>
      </c>
      <c r="E8824" t="s">
        <v>30</v>
      </c>
      <c r="F8824" t="s">
        <v>33</v>
      </c>
      <c r="G8824" t="s">
        <v>79</v>
      </c>
      <c r="H8824" s="1">
        <v>188</v>
      </c>
      <c r="I8824" s="1">
        <v>179</v>
      </c>
      <c r="J8824" s="1">
        <v>220</v>
      </c>
      <c r="K8824" s="2">
        <v>3257.6</v>
      </c>
      <c r="L8824" s="3">
        <v>2814.5663999999301</v>
      </c>
      <c r="M8824" s="4">
        <v>215.15199999999999</v>
      </c>
      <c r="N8824" s="5">
        <v>191.15824896000001</v>
      </c>
      <c r="O8824" s="6">
        <v>2.2531925343811401E-2</v>
      </c>
    </row>
    <row r="8825" spans="1:15" x14ac:dyDescent="0.2">
      <c r="A8825" t="s">
        <v>59</v>
      </c>
      <c r="B8825" t="s">
        <v>58</v>
      </c>
      <c r="C8825">
        <v>2014</v>
      </c>
      <c r="D8825" t="s">
        <v>96</v>
      </c>
      <c r="E8825" t="s">
        <v>30</v>
      </c>
      <c r="F8825" t="s">
        <v>34</v>
      </c>
      <c r="G8825" t="s">
        <v>80</v>
      </c>
      <c r="H8825" s="1">
        <v>177</v>
      </c>
      <c r="I8825" s="1">
        <v>167</v>
      </c>
      <c r="J8825" s="1">
        <v>231</v>
      </c>
      <c r="K8825" s="2">
        <v>2888.7</v>
      </c>
      <c r="L8825" s="3">
        <v>2764.4858999999701</v>
      </c>
      <c r="M8825" s="4">
        <v>213.31950000000001</v>
      </c>
      <c r="N8825" s="5">
        <v>193.43918919750001</v>
      </c>
      <c r="O8825" s="6">
        <v>2.1566794751964501E-2</v>
      </c>
    </row>
    <row r="8826" spans="1:15" x14ac:dyDescent="0.2">
      <c r="A8826" t="s">
        <v>59</v>
      </c>
      <c r="B8826" t="s">
        <v>58</v>
      </c>
      <c r="C8826">
        <v>2014</v>
      </c>
      <c r="D8826" t="s">
        <v>96</v>
      </c>
      <c r="E8826" t="s">
        <v>30</v>
      </c>
      <c r="F8826" t="s">
        <v>35</v>
      </c>
      <c r="G8826" t="s">
        <v>81</v>
      </c>
      <c r="H8826" s="1">
        <v>186</v>
      </c>
      <c r="I8826" s="1">
        <v>177</v>
      </c>
      <c r="J8826" s="1">
        <v>225</v>
      </c>
      <c r="K8826" s="2">
        <v>3168.8</v>
      </c>
      <c r="L8826" s="3">
        <v>2541.3776000000598</v>
      </c>
      <c r="M8826" s="4">
        <v>210.59700000000001</v>
      </c>
      <c r="N8826" s="5">
        <v>203.43038408999999</v>
      </c>
      <c r="O8826" s="6">
        <v>2.1837919717243099E-2</v>
      </c>
    </row>
    <row r="8827" spans="1:15" x14ac:dyDescent="0.2">
      <c r="A8827" t="s">
        <v>59</v>
      </c>
      <c r="B8827" t="s">
        <v>58</v>
      </c>
      <c r="C8827">
        <v>2014</v>
      </c>
      <c r="D8827" t="s">
        <v>96</v>
      </c>
      <c r="E8827" t="s">
        <v>30</v>
      </c>
      <c r="F8827" t="s">
        <v>36</v>
      </c>
      <c r="G8827" t="s">
        <v>82</v>
      </c>
      <c r="H8827" s="1">
        <v>163</v>
      </c>
      <c r="I8827" s="1">
        <v>157</v>
      </c>
      <c r="J8827" s="1">
        <v>188</v>
      </c>
      <c r="K8827" s="2">
        <v>3853.1</v>
      </c>
      <c r="L8827" s="3">
        <v>3078.6268999999502</v>
      </c>
      <c r="M8827" s="4">
        <v>346.10099999999898</v>
      </c>
      <c r="N8827" s="5">
        <v>314.60234799000102</v>
      </c>
      <c r="O8827" s="6">
        <v>1.8141236926111401E-2</v>
      </c>
    </row>
    <row r="8828" spans="1:15" x14ac:dyDescent="0.2">
      <c r="A8828" t="s">
        <v>59</v>
      </c>
      <c r="B8828" t="s">
        <v>58</v>
      </c>
      <c r="C8828">
        <v>2014</v>
      </c>
      <c r="D8828" t="s">
        <v>96</v>
      </c>
      <c r="E8828" t="s">
        <v>37</v>
      </c>
      <c r="F8828" t="s">
        <v>38</v>
      </c>
      <c r="G8828" t="s">
        <v>83</v>
      </c>
      <c r="H8828" s="1">
        <v>179</v>
      </c>
      <c r="I8828" s="1">
        <v>171</v>
      </c>
      <c r="J8828" s="1">
        <v>223</v>
      </c>
      <c r="K8828" s="2">
        <v>2890.2</v>
      </c>
      <c r="L8828" s="3">
        <v>2682.1056000000399</v>
      </c>
      <c r="M8828" s="4">
        <v>52.869900000000001</v>
      </c>
      <c r="N8828" s="5">
        <v>42.364703739900001</v>
      </c>
      <c r="O8828" s="6">
        <v>2.1382603280049799E-2</v>
      </c>
    </row>
    <row r="8829" spans="1:15" x14ac:dyDescent="0.2">
      <c r="A8829" t="s">
        <v>59</v>
      </c>
      <c r="B8829" t="s">
        <v>58</v>
      </c>
      <c r="C8829">
        <v>2014</v>
      </c>
      <c r="D8829" t="s">
        <v>96</v>
      </c>
      <c r="E8829" t="s">
        <v>37</v>
      </c>
      <c r="F8829" t="s">
        <v>39</v>
      </c>
      <c r="G8829" t="s">
        <v>84</v>
      </c>
      <c r="H8829" s="1">
        <v>201</v>
      </c>
      <c r="I8829" s="1">
        <v>191</v>
      </c>
      <c r="J8829" s="1">
        <v>246</v>
      </c>
      <c r="K8829" s="2">
        <v>3559.3</v>
      </c>
      <c r="L8829" s="3">
        <v>3157.0991000000199</v>
      </c>
      <c r="M8829" s="4">
        <v>104.5735</v>
      </c>
      <c r="N8829" s="5">
        <v>89.333480977500002</v>
      </c>
      <c r="O8829" s="6">
        <v>2.1830135138931801E-2</v>
      </c>
    </row>
    <row r="8830" spans="1:15" x14ac:dyDescent="0.2">
      <c r="A8830" t="s">
        <v>59</v>
      </c>
      <c r="B8830" t="s">
        <v>58</v>
      </c>
      <c r="C8830">
        <v>2014</v>
      </c>
      <c r="D8830" t="s">
        <v>96</v>
      </c>
      <c r="E8830" t="s">
        <v>37</v>
      </c>
      <c r="F8830" t="s">
        <v>40</v>
      </c>
      <c r="G8830" t="s">
        <v>85</v>
      </c>
      <c r="H8830" s="1">
        <v>134</v>
      </c>
      <c r="I8830" s="1">
        <v>123</v>
      </c>
      <c r="J8830" s="1">
        <v>150</v>
      </c>
      <c r="K8830" s="2">
        <v>2337.1999999999998</v>
      </c>
      <c r="L8830" s="3">
        <v>2225.01439999998</v>
      </c>
      <c r="M8830" s="4">
        <v>259.18459999999999</v>
      </c>
      <c r="N8830" s="5">
        <v>277.8059767716</v>
      </c>
      <c r="O8830" s="6">
        <v>2.2591134691083401E-2</v>
      </c>
    </row>
    <row r="8831" spans="1:15" x14ac:dyDescent="0.2">
      <c r="A8831" t="s">
        <v>59</v>
      </c>
      <c r="B8831" t="s">
        <v>58</v>
      </c>
      <c r="C8831">
        <v>2014</v>
      </c>
      <c r="D8831" t="s">
        <v>96</v>
      </c>
      <c r="E8831" t="s">
        <v>37</v>
      </c>
      <c r="F8831" t="s">
        <v>41</v>
      </c>
      <c r="G8831" t="s">
        <v>86</v>
      </c>
      <c r="H8831" s="1">
        <v>188</v>
      </c>
      <c r="I8831" s="1">
        <v>182</v>
      </c>
      <c r="J8831" s="1">
        <v>225</v>
      </c>
      <c r="K8831" s="2">
        <v>3042.9</v>
      </c>
      <c r="L8831" s="3">
        <v>2978.99910000002</v>
      </c>
      <c r="M8831" s="4">
        <v>113.37479999999999</v>
      </c>
      <c r="N8831" s="5">
        <v>128.53845275040001</v>
      </c>
      <c r="O8831" s="6">
        <v>1.7450458444247301E-2</v>
      </c>
    </row>
    <row r="8832" spans="1:15" x14ac:dyDescent="0.2">
      <c r="A8832" t="s">
        <v>59</v>
      </c>
      <c r="B8832" t="s">
        <v>58</v>
      </c>
      <c r="C8832">
        <v>2014</v>
      </c>
      <c r="D8832" t="s">
        <v>96</v>
      </c>
      <c r="E8832" t="s">
        <v>37</v>
      </c>
      <c r="F8832" t="s">
        <v>42</v>
      </c>
      <c r="G8832" t="s">
        <v>87</v>
      </c>
      <c r="H8832" s="1">
        <v>170</v>
      </c>
      <c r="I8832" s="1">
        <v>163</v>
      </c>
      <c r="J8832" s="1">
        <v>206</v>
      </c>
      <c r="K8832" s="2">
        <v>2732.8</v>
      </c>
      <c r="L8832" s="3">
        <v>2164.3776000000098</v>
      </c>
      <c r="M8832" s="4">
        <v>68.465200000000095</v>
      </c>
      <c r="N8832" s="5">
        <v>57.192267889599997</v>
      </c>
      <c r="O8832" s="6">
        <v>1.6173887587822001E-2</v>
      </c>
    </row>
    <row r="8833" spans="1:15" x14ac:dyDescent="0.2">
      <c r="A8833" t="s">
        <v>59</v>
      </c>
      <c r="B8833" t="s">
        <v>58</v>
      </c>
      <c r="C8833">
        <v>2014</v>
      </c>
      <c r="D8833" t="s">
        <v>96</v>
      </c>
      <c r="E8833" t="s">
        <v>37</v>
      </c>
      <c r="F8833" t="s">
        <v>43</v>
      </c>
      <c r="G8833" t="s">
        <v>88</v>
      </c>
      <c r="H8833" s="1">
        <v>140</v>
      </c>
      <c r="I8833" s="1">
        <v>138</v>
      </c>
      <c r="J8833" s="1">
        <v>160</v>
      </c>
      <c r="K8833" s="2">
        <v>2285</v>
      </c>
      <c r="L8833" s="3">
        <v>2285</v>
      </c>
      <c r="M8833" s="4">
        <v>383.08760000000001</v>
      </c>
      <c r="N8833" s="5">
        <v>352.10500726240002</v>
      </c>
      <c r="O8833" s="6">
        <v>1.44420131291028E-2</v>
      </c>
    </row>
    <row r="8834" spans="1:15" x14ac:dyDescent="0.2">
      <c r="A8834" t="s">
        <v>59</v>
      </c>
      <c r="B8834" t="s">
        <v>58</v>
      </c>
      <c r="C8834">
        <v>2014</v>
      </c>
      <c r="D8834" t="s">
        <v>97</v>
      </c>
      <c r="E8834" t="s">
        <v>16</v>
      </c>
      <c r="F8834" t="s">
        <v>17</v>
      </c>
      <c r="G8834" t="s">
        <v>65</v>
      </c>
      <c r="H8834" s="1">
        <v>136</v>
      </c>
      <c r="I8834" s="1">
        <v>131</v>
      </c>
      <c r="J8834" s="1">
        <v>143</v>
      </c>
      <c r="K8834" s="2">
        <v>2349</v>
      </c>
      <c r="L8834" s="3">
        <v>2513.4299999999998</v>
      </c>
      <c r="M8834" s="4">
        <v>564.07399999999996</v>
      </c>
      <c r="N8834" s="5">
        <v>462.12326524000099</v>
      </c>
      <c r="O8834" s="6">
        <v>1.6177096636866801E-2</v>
      </c>
    </row>
    <row r="8835" spans="1:15" x14ac:dyDescent="0.2">
      <c r="A8835" t="s">
        <v>59</v>
      </c>
      <c r="B8835" t="s">
        <v>58</v>
      </c>
      <c r="C8835">
        <v>2014</v>
      </c>
      <c r="D8835" t="s">
        <v>97</v>
      </c>
      <c r="E8835" t="s">
        <v>16</v>
      </c>
      <c r="F8835" t="s">
        <v>18</v>
      </c>
      <c r="G8835" t="s">
        <v>66</v>
      </c>
      <c r="H8835" s="1">
        <v>139</v>
      </c>
      <c r="I8835" s="1">
        <v>132</v>
      </c>
      <c r="J8835" s="1">
        <v>154</v>
      </c>
      <c r="K8835" s="2">
        <v>2066.4</v>
      </c>
      <c r="L8835" s="3">
        <v>2260.6416000000099</v>
      </c>
      <c r="M8835" s="4">
        <v>477.63099999999997</v>
      </c>
      <c r="N8835" s="5">
        <v>466.315921610001</v>
      </c>
      <c r="O8835" s="6">
        <v>2.1583430120015502E-2</v>
      </c>
    </row>
    <row r="8836" spans="1:15" x14ac:dyDescent="0.2">
      <c r="A8836" t="s">
        <v>59</v>
      </c>
      <c r="B8836" t="s">
        <v>58</v>
      </c>
      <c r="C8836">
        <v>2014</v>
      </c>
      <c r="D8836" t="s">
        <v>97</v>
      </c>
      <c r="E8836" t="s">
        <v>16</v>
      </c>
      <c r="F8836" t="s">
        <v>19</v>
      </c>
      <c r="G8836" t="s">
        <v>67</v>
      </c>
      <c r="H8836" s="1">
        <v>187</v>
      </c>
      <c r="I8836" s="1">
        <v>177</v>
      </c>
      <c r="J8836" s="1">
        <v>213</v>
      </c>
      <c r="K8836" s="2">
        <v>1518.7</v>
      </c>
      <c r="L8836" s="3">
        <v>1711.5749000000001</v>
      </c>
      <c r="M8836" s="4">
        <v>308.89400000000097</v>
      </c>
      <c r="N8836" s="5">
        <v>308.56657236000302</v>
      </c>
      <c r="O8836" s="6">
        <v>2.1926647790873801E-2</v>
      </c>
    </row>
    <row r="8837" spans="1:15" x14ac:dyDescent="0.2">
      <c r="A8837" t="s">
        <v>59</v>
      </c>
      <c r="B8837" t="s">
        <v>58</v>
      </c>
      <c r="C8837">
        <v>2014</v>
      </c>
      <c r="D8837" t="s">
        <v>97</v>
      </c>
      <c r="E8837" t="s">
        <v>16</v>
      </c>
      <c r="F8837" t="s">
        <v>20</v>
      </c>
      <c r="G8837" t="s">
        <v>68</v>
      </c>
      <c r="H8837" s="1">
        <v>189</v>
      </c>
      <c r="I8837" s="1">
        <v>177</v>
      </c>
      <c r="J8837" s="1">
        <v>216</v>
      </c>
      <c r="K8837" s="2">
        <v>1585.5</v>
      </c>
      <c r="L8837" s="3">
        <v>1371.45749999999</v>
      </c>
      <c r="M8837" s="4">
        <v>267.85899999999998</v>
      </c>
      <c r="N8837" s="5">
        <v>249.48655119</v>
      </c>
      <c r="O8837" s="6">
        <v>2.0498265531378099E-2</v>
      </c>
    </row>
    <row r="8838" spans="1:15" x14ac:dyDescent="0.2">
      <c r="A8838" t="s">
        <v>59</v>
      </c>
      <c r="B8838" t="s">
        <v>58</v>
      </c>
      <c r="C8838">
        <v>2014</v>
      </c>
      <c r="D8838" t="s">
        <v>97</v>
      </c>
      <c r="E8838" t="s">
        <v>16</v>
      </c>
      <c r="F8838" t="s">
        <v>21</v>
      </c>
      <c r="G8838" t="s">
        <v>69</v>
      </c>
      <c r="H8838" s="1">
        <v>97</v>
      </c>
      <c r="I8838" s="1">
        <v>95</v>
      </c>
      <c r="J8838" s="1">
        <v>105</v>
      </c>
      <c r="K8838" s="2">
        <v>3155.9</v>
      </c>
      <c r="L8838" s="3">
        <v>2938.1428999999798</v>
      </c>
      <c r="M8838" s="4">
        <v>729.09899999999902</v>
      </c>
      <c r="N8838" s="5">
        <v>744.40278800999602</v>
      </c>
      <c r="O8838" s="6">
        <v>2.34798314268513E-2</v>
      </c>
    </row>
    <row r="8839" spans="1:15" x14ac:dyDescent="0.2">
      <c r="A8839" t="s">
        <v>59</v>
      </c>
      <c r="B8839" t="s">
        <v>58</v>
      </c>
      <c r="C8839">
        <v>2014</v>
      </c>
      <c r="D8839" t="s">
        <v>97</v>
      </c>
      <c r="E8839" t="s">
        <v>16</v>
      </c>
      <c r="F8839" t="s">
        <v>22</v>
      </c>
      <c r="G8839" t="s">
        <v>70</v>
      </c>
      <c r="H8839" s="1">
        <v>135</v>
      </c>
      <c r="I8839" s="1">
        <v>130</v>
      </c>
      <c r="J8839" s="1">
        <v>167</v>
      </c>
      <c r="K8839" s="2">
        <v>2086.1</v>
      </c>
      <c r="L8839" s="3">
        <v>2296.79610000002</v>
      </c>
      <c r="M8839" s="4">
        <v>478.84500000000003</v>
      </c>
      <c r="N8839" s="5">
        <v>473.31434024999902</v>
      </c>
      <c r="O8839" s="6">
        <v>1.8647236469967899E-2</v>
      </c>
    </row>
    <row r="8840" spans="1:15" x14ac:dyDescent="0.2">
      <c r="A8840" t="s">
        <v>59</v>
      </c>
      <c r="B8840" t="s">
        <v>58</v>
      </c>
      <c r="C8840">
        <v>2014</v>
      </c>
      <c r="D8840" t="s">
        <v>97</v>
      </c>
      <c r="E8840" t="s">
        <v>23</v>
      </c>
      <c r="F8840" t="s">
        <v>24</v>
      </c>
      <c r="G8840" t="s">
        <v>71</v>
      </c>
      <c r="H8840" s="1">
        <v>77</v>
      </c>
      <c r="I8840" s="1">
        <v>77</v>
      </c>
      <c r="J8840" s="1">
        <v>79</v>
      </c>
      <c r="K8840" s="2">
        <v>18738</v>
      </c>
      <c r="L8840" s="3">
        <v>17051.580000000002</v>
      </c>
      <c r="M8840" s="4">
        <v>3159.502</v>
      </c>
      <c r="N8840" s="5">
        <v>2827.69109995999</v>
      </c>
      <c r="O8840" s="6">
        <v>2.83915038958267E-2</v>
      </c>
    </row>
    <row r="8841" spans="1:15" x14ac:dyDescent="0.2">
      <c r="A8841" t="s">
        <v>59</v>
      </c>
      <c r="B8841" t="s">
        <v>58</v>
      </c>
      <c r="C8841">
        <v>2014</v>
      </c>
      <c r="D8841" t="s">
        <v>97</v>
      </c>
      <c r="E8841" t="s">
        <v>23</v>
      </c>
      <c r="F8841" t="s">
        <v>25</v>
      </c>
      <c r="G8841" t="s">
        <v>72</v>
      </c>
      <c r="H8841" s="1">
        <v>67</v>
      </c>
      <c r="I8841" s="1">
        <v>67</v>
      </c>
      <c r="J8841" s="1">
        <v>70</v>
      </c>
      <c r="K8841" s="2">
        <v>32907</v>
      </c>
      <c r="L8841" s="3">
        <v>25338.39</v>
      </c>
      <c r="M8841" s="4">
        <v>5636.3829999999998</v>
      </c>
      <c r="N8841" s="5">
        <v>6052.5171568898804</v>
      </c>
      <c r="O8841" s="6">
        <v>3.7165344759473702E-2</v>
      </c>
    </row>
    <row r="8842" spans="1:15" x14ac:dyDescent="0.2">
      <c r="A8842" t="s">
        <v>59</v>
      </c>
      <c r="B8842" t="s">
        <v>58</v>
      </c>
      <c r="C8842">
        <v>2014</v>
      </c>
      <c r="D8842" t="s">
        <v>97</v>
      </c>
      <c r="E8842" t="s">
        <v>23</v>
      </c>
      <c r="F8842" t="s">
        <v>26</v>
      </c>
      <c r="G8842" t="s">
        <v>73</v>
      </c>
      <c r="H8842" s="1">
        <v>84</v>
      </c>
      <c r="I8842" s="1">
        <v>82</v>
      </c>
      <c r="J8842" s="1">
        <v>88</v>
      </c>
      <c r="K8842" s="2">
        <v>11853.2</v>
      </c>
      <c r="L8842" s="3">
        <v>13180.758400000101</v>
      </c>
      <c r="M8842" s="4">
        <v>2131.2058000000002</v>
      </c>
      <c r="N8842" s="5">
        <v>2092.96770553642</v>
      </c>
      <c r="O8842" s="6">
        <v>2.59676711774036E-2</v>
      </c>
    </row>
    <row r="8843" spans="1:15" x14ac:dyDescent="0.2">
      <c r="A8843" t="s">
        <v>59</v>
      </c>
      <c r="B8843" t="s">
        <v>58</v>
      </c>
      <c r="C8843">
        <v>2014</v>
      </c>
      <c r="D8843" t="s">
        <v>97</v>
      </c>
      <c r="E8843" t="s">
        <v>23</v>
      </c>
      <c r="F8843" t="s">
        <v>27</v>
      </c>
      <c r="G8843" t="s">
        <v>74</v>
      </c>
      <c r="H8843" s="1">
        <v>75</v>
      </c>
      <c r="I8843" s="1">
        <v>75</v>
      </c>
      <c r="J8843" s="1">
        <v>79</v>
      </c>
      <c r="K8843" s="2">
        <v>27684.799999999999</v>
      </c>
      <c r="L8843" s="3">
        <v>26798.8864000008</v>
      </c>
      <c r="M8843" s="4">
        <v>4943.7110000000002</v>
      </c>
      <c r="N8843" s="5">
        <v>4513.0643347901196</v>
      </c>
      <c r="O8843" s="6">
        <v>2.5761428653990601E-2</v>
      </c>
    </row>
    <row r="8844" spans="1:15" x14ac:dyDescent="0.2">
      <c r="A8844" t="s">
        <v>59</v>
      </c>
      <c r="B8844" t="s">
        <v>58</v>
      </c>
      <c r="C8844">
        <v>2014</v>
      </c>
      <c r="D8844" t="s">
        <v>97</v>
      </c>
      <c r="E8844" t="s">
        <v>23</v>
      </c>
      <c r="F8844" t="s">
        <v>28</v>
      </c>
      <c r="G8844" t="s">
        <v>75</v>
      </c>
      <c r="H8844" s="1">
        <v>85</v>
      </c>
      <c r="I8844" s="1">
        <v>82</v>
      </c>
      <c r="J8844" s="1">
        <v>95</v>
      </c>
      <c r="K8844" s="2">
        <v>22318.2</v>
      </c>
      <c r="L8844" s="3">
        <v>23925.110399999299</v>
      </c>
      <c r="M8844" s="4">
        <v>3997.7984000000001</v>
      </c>
      <c r="N8844" s="5">
        <v>4109.6727904256404</v>
      </c>
      <c r="O8844" s="6">
        <v>2.4365764264143198E-2</v>
      </c>
    </row>
    <row r="8845" spans="1:15" x14ac:dyDescent="0.2">
      <c r="A8845" t="s">
        <v>59</v>
      </c>
      <c r="B8845" t="s">
        <v>58</v>
      </c>
      <c r="C8845">
        <v>2014</v>
      </c>
      <c r="D8845" t="s">
        <v>97</v>
      </c>
      <c r="E8845" t="s">
        <v>23</v>
      </c>
      <c r="F8845" t="s">
        <v>29</v>
      </c>
      <c r="G8845" t="s">
        <v>76</v>
      </c>
      <c r="H8845" s="1">
        <v>48</v>
      </c>
      <c r="I8845" s="1">
        <v>47</v>
      </c>
      <c r="J8845" s="1">
        <v>49</v>
      </c>
      <c r="K8845" s="2">
        <v>22082</v>
      </c>
      <c r="L8845" s="3">
        <v>20094.62</v>
      </c>
      <c r="M8845" s="4">
        <v>4067.2316000000001</v>
      </c>
      <c r="N8845" s="5">
        <v>3813.7779956144</v>
      </c>
      <c r="O8845" s="6">
        <v>2.48165926999366E-2</v>
      </c>
    </row>
    <row r="8846" spans="1:15" x14ac:dyDescent="0.2">
      <c r="A8846" t="s">
        <v>59</v>
      </c>
      <c r="B8846" t="s">
        <v>58</v>
      </c>
      <c r="C8846">
        <v>2014</v>
      </c>
      <c r="D8846" t="s">
        <v>97</v>
      </c>
      <c r="E8846" t="s">
        <v>30</v>
      </c>
      <c r="F8846" t="s">
        <v>31</v>
      </c>
      <c r="G8846" t="s">
        <v>77</v>
      </c>
      <c r="H8846" s="1">
        <v>213</v>
      </c>
      <c r="I8846" s="1">
        <v>206</v>
      </c>
      <c r="J8846" s="1">
        <v>249</v>
      </c>
      <c r="K8846" s="2">
        <v>3208.9</v>
      </c>
      <c r="L8846" s="3">
        <v>3590.7590999999602</v>
      </c>
      <c r="M8846" s="4">
        <v>214.59200000000001</v>
      </c>
      <c r="N8846" s="5">
        <v>191.86241535999901</v>
      </c>
      <c r="O8846" s="6">
        <v>2.3715291844557299E-2</v>
      </c>
    </row>
    <row r="8847" spans="1:15" x14ac:dyDescent="0.2">
      <c r="A8847" t="s">
        <v>59</v>
      </c>
      <c r="B8847" t="s">
        <v>58</v>
      </c>
      <c r="C8847">
        <v>2014</v>
      </c>
      <c r="D8847" t="s">
        <v>97</v>
      </c>
      <c r="E8847" t="s">
        <v>30</v>
      </c>
      <c r="F8847" t="s">
        <v>32</v>
      </c>
      <c r="G8847" t="s">
        <v>78</v>
      </c>
      <c r="H8847" s="1">
        <v>268</v>
      </c>
      <c r="I8847" s="1">
        <v>248</v>
      </c>
      <c r="J8847" s="1">
        <v>318</v>
      </c>
      <c r="K8847" s="2">
        <v>4057.5</v>
      </c>
      <c r="L8847" s="3">
        <v>4280.6624999998303</v>
      </c>
      <c r="M8847" s="4">
        <v>221.945500000001</v>
      </c>
      <c r="N8847" s="5">
        <v>182.116270297499</v>
      </c>
      <c r="O8847" s="6">
        <v>2.47689463955638E-2</v>
      </c>
    </row>
    <row r="8848" spans="1:15" x14ac:dyDescent="0.2">
      <c r="A8848" t="s">
        <v>59</v>
      </c>
      <c r="B8848" t="s">
        <v>58</v>
      </c>
      <c r="C8848">
        <v>2014</v>
      </c>
      <c r="D8848" t="s">
        <v>97</v>
      </c>
      <c r="E8848" t="s">
        <v>30</v>
      </c>
      <c r="F8848" t="s">
        <v>33</v>
      </c>
      <c r="G8848" t="s">
        <v>79</v>
      </c>
      <c r="H8848" s="1">
        <v>189</v>
      </c>
      <c r="I8848" s="1">
        <v>180</v>
      </c>
      <c r="J8848" s="1">
        <v>217</v>
      </c>
      <c r="K8848" s="2">
        <v>3275.8</v>
      </c>
      <c r="L8848" s="3">
        <v>3367.5224000000198</v>
      </c>
      <c r="M8848" s="4">
        <v>223.72399999999999</v>
      </c>
      <c r="N8848" s="5">
        <v>245.47892176000099</v>
      </c>
      <c r="O8848" s="6">
        <v>2.1735148665974698E-2</v>
      </c>
    </row>
    <row r="8849" spans="1:15" x14ac:dyDescent="0.2">
      <c r="A8849" t="s">
        <v>59</v>
      </c>
      <c r="B8849" t="s">
        <v>58</v>
      </c>
      <c r="C8849">
        <v>2014</v>
      </c>
      <c r="D8849" t="s">
        <v>97</v>
      </c>
      <c r="E8849" t="s">
        <v>30</v>
      </c>
      <c r="F8849" t="s">
        <v>34</v>
      </c>
      <c r="G8849" t="s">
        <v>80</v>
      </c>
      <c r="H8849" s="1">
        <v>231</v>
      </c>
      <c r="I8849" s="1">
        <v>217</v>
      </c>
      <c r="J8849" s="1">
        <v>289</v>
      </c>
      <c r="K8849" s="2">
        <v>3596.1</v>
      </c>
      <c r="L8849" s="3">
        <v>3232.8939000001301</v>
      </c>
      <c r="M8849" s="4">
        <v>250.37</v>
      </c>
      <c r="N8849" s="5">
        <v>246.288969000001</v>
      </c>
      <c r="O8849" s="6">
        <v>2.3330830622062801E-2</v>
      </c>
    </row>
    <row r="8850" spans="1:15" x14ac:dyDescent="0.2">
      <c r="A8850" t="s">
        <v>59</v>
      </c>
      <c r="B8850" t="s">
        <v>58</v>
      </c>
      <c r="C8850">
        <v>2014</v>
      </c>
      <c r="D8850" t="s">
        <v>97</v>
      </c>
      <c r="E8850" t="s">
        <v>30</v>
      </c>
      <c r="F8850" t="s">
        <v>35</v>
      </c>
      <c r="G8850" t="s">
        <v>81</v>
      </c>
      <c r="H8850" s="1">
        <v>228</v>
      </c>
      <c r="I8850" s="1">
        <v>211</v>
      </c>
      <c r="J8850" s="1">
        <v>273</v>
      </c>
      <c r="K8850" s="2">
        <v>3887</v>
      </c>
      <c r="L8850" s="3">
        <v>3265.08000000007</v>
      </c>
      <c r="M8850" s="4">
        <v>269.27899999999897</v>
      </c>
      <c r="N8850" s="5">
        <v>264.64470840999797</v>
      </c>
      <c r="O8850" s="6">
        <v>2.3411371237458199E-2</v>
      </c>
    </row>
    <row r="8851" spans="1:15" x14ac:dyDescent="0.2">
      <c r="A8851" t="s">
        <v>59</v>
      </c>
      <c r="B8851" t="s">
        <v>58</v>
      </c>
      <c r="C8851">
        <v>2014</v>
      </c>
      <c r="D8851" t="s">
        <v>97</v>
      </c>
      <c r="E8851" t="s">
        <v>30</v>
      </c>
      <c r="F8851" t="s">
        <v>36</v>
      </c>
      <c r="G8851" t="s">
        <v>82</v>
      </c>
      <c r="H8851" s="1">
        <v>185</v>
      </c>
      <c r="I8851" s="1">
        <v>174</v>
      </c>
      <c r="J8851" s="1">
        <v>205</v>
      </c>
      <c r="K8851" s="2">
        <v>4251.5</v>
      </c>
      <c r="L8851" s="3">
        <v>4655.3924999999599</v>
      </c>
      <c r="M8851" s="4">
        <v>362.99149999999901</v>
      </c>
      <c r="N8851" s="5">
        <v>337.61294927750203</v>
      </c>
      <c r="O8851" s="6">
        <v>2.1757026931671201E-2</v>
      </c>
    </row>
    <row r="8852" spans="1:15" x14ac:dyDescent="0.2">
      <c r="A8852" t="s">
        <v>59</v>
      </c>
      <c r="B8852" t="s">
        <v>58</v>
      </c>
      <c r="C8852">
        <v>2014</v>
      </c>
      <c r="D8852" t="s">
        <v>97</v>
      </c>
      <c r="E8852" t="s">
        <v>37</v>
      </c>
      <c r="F8852" t="s">
        <v>38</v>
      </c>
      <c r="G8852" t="s">
        <v>83</v>
      </c>
      <c r="H8852" s="1">
        <v>239</v>
      </c>
      <c r="I8852" s="1">
        <v>228</v>
      </c>
      <c r="J8852" s="1">
        <v>296</v>
      </c>
      <c r="K8852" s="2">
        <v>3836.3</v>
      </c>
      <c r="L8852" s="3">
        <v>4308.1648999999397</v>
      </c>
      <c r="M8852" s="4">
        <v>95.665099999999896</v>
      </c>
      <c r="N8852" s="5">
        <v>91.518113580099893</v>
      </c>
      <c r="O8852" s="6">
        <v>1.7647212157547599E-2</v>
      </c>
    </row>
    <row r="8853" spans="1:15" x14ac:dyDescent="0.2">
      <c r="A8853" t="s">
        <v>59</v>
      </c>
      <c r="B8853" t="s">
        <v>58</v>
      </c>
      <c r="C8853">
        <v>2014</v>
      </c>
      <c r="D8853" t="s">
        <v>97</v>
      </c>
      <c r="E8853" t="s">
        <v>37</v>
      </c>
      <c r="F8853" t="s">
        <v>39</v>
      </c>
      <c r="G8853" t="s">
        <v>84</v>
      </c>
      <c r="H8853" s="1">
        <v>279</v>
      </c>
      <c r="I8853" s="1">
        <v>257</v>
      </c>
      <c r="J8853" s="1">
        <v>325</v>
      </c>
      <c r="K8853" s="2">
        <v>4395.6000000000004</v>
      </c>
      <c r="L8853" s="3">
        <v>3885.71040000014</v>
      </c>
      <c r="M8853" s="4">
        <v>44.819999999999801</v>
      </c>
      <c r="N8853" s="5">
        <v>39.522275999999898</v>
      </c>
      <c r="O8853" s="6">
        <v>2.6481026481026501E-2</v>
      </c>
    </row>
    <row r="8854" spans="1:15" x14ac:dyDescent="0.2">
      <c r="A8854" t="s">
        <v>59</v>
      </c>
      <c r="B8854" t="s">
        <v>58</v>
      </c>
      <c r="C8854">
        <v>2014</v>
      </c>
      <c r="D8854" t="s">
        <v>97</v>
      </c>
      <c r="E8854" t="s">
        <v>37</v>
      </c>
      <c r="F8854" t="s">
        <v>40</v>
      </c>
      <c r="G8854" t="s">
        <v>85</v>
      </c>
      <c r="H8854" s="1">
        <v>176</v>
      </c>
      <c r="I8854" s="1">
        <v>167</v>
      </c>
      <c r="J8854" s="1">
        <v>202</v>
      </c>
      <c r="K8854" s="2">
        <v>3172.9</v>
      </c>
      <c r="L8854" s="3">
        <v>3613.9331000000002</v>
      </c>
      <c r="M8854" s="4">
        <v>358.35969999999998</v>
      </c>
      <c r="N8854" s="5">
        <v>399.06828684089999</v>
      </c>
      <c r="O8854" s="6">
        <v>2.0832676731066199E-2</v>
      </c>
    </row>
    <row r="8855" spans="1:15" x14ac:dyDescent="0.2">
      <c r="A8855" t="s">
        <v>59</v>
      </c>
      <c r="B8855" t="s">
        <v>58</v>
      </c>
      <c r="C8855">
        <v>2014</v>
      </c>
      <c r="D8855" t="s">
        <v>97</v>
      </c>
      <c r="E8855" t="s">
        <v>37</v>
      </c>
      <c r="F8855" t="s">
        <v>41</v>
      </c>
      <c r="G8855" t="s">
        <v>86</v>
      </c>
      <c r="H8855" s="1">
        <v>230</v>
      </c>
      <c r="I8855" s="1">
        <v>213</v>
      </c>
      <c r="J8855" s="1">
        <v>271</v>
      </c>
      <c r="K8855" s="2">
        <v>3658.5</v>
      </c>
      <c r="L8855" s="3">
        <v>3091.4325000000499</v>
      </c>
      <c r="M8855" s="4">
        <v>111.5784</v>
      </c>
      <c r="N8855" s="5">
        <v>87.501566534400098</v>
      </c>
      <c r="O8855" s="6">
        <v>2.3096897635643002E-2</v>
      </c>
    </row>
    <row r="8856" spans="1:15" x14ac:dyDescent="0.2">
      <c r="A8856" t="s">
        <v>59</v>
      </c>
      <c r="B8856" t="s">
        <v>58</v>
      </c>
      <c r="C8856">
        <v>2014</v>
      </c>
      <c r="D8856" t="s">
        <v>97</v>
      </c>
      <c r="E8856" t="s">
        <v>37</v>
      </c>
      <c r="F8856" t="s">
        <v>42</v>
      </c>
      <c r="G8856" t="s">
        <v>87</v>
      </c>
      <c r="H8856" s="1">
        <v>241</v>
      </c>
      <c r="I8856" s="1">
        <v>226</v>
      </c>
      <c r="J8856" s="1">
        <v>284</v>
      </c>
      <c r="K8856" s="2">
        <v>3818.5</v>
      </c>
      <c r="L8856" s="3">
        <v>2921.1524999999501</v>
      </c>
      <c r="M8856" s="4">
        <v>79.936899999999994</v>
      </c>
      <c r="N8856" s="5">
        <v>72.7930191839</v>
      </c>
      <c r="O8856" s="6">
        <v>2.73667670551263E-2</v>
      </c>
    </row>
    <row r="8857" spans="1:15" x14ac:dyDescent="0.2">
      <c r="A8857" t="s">
        <v>59</v>
      </c>
      <c r="B8857" t="s">
        <v>58</v>
      </c>
      <c r="C8857">
        <v>2014</v>
      </c>
      <c r="D8857" t="s">
        <v>97</v>
      </c>
      <c r="E8857" t="s">
        <v>37</v>
      </c>
      <c r="F8857" t="s">
        <v>43</v>
      </c>
      <c r="G8857" t="s">
        <v>88</v>
      </c>
      <c r="H8857" s="1">
        <v>156</v>
      </c>
      <c r="I8857" s="1">
        <v>150</v>
      </c>
      <c r="J8857" s="1">
        <v>174</v>
      </c>
      <c r="K8857" s="2">
        <v>2505.5</v>
      </c>
      <c r="L8857" s="3">
        <v>1966.8175000000001</v>
      </c>
      <c r="M8857" s="4">
        <v>408.838400000001</v>
      </c>
      <c r="N8857" s="5">
        <v>348.17332285439801</v>
      </c>
      <c r="O8857" s="6">
        <v>2.09539014168828E-2</v>
      </c>
    </row>
    <row r="8858" spans="1:15" x14ac:dyDescent="0.2">
      <c r="A8858" t="s">
        <v>59</v>
      </c>
      <c r="B8858" t="s">
        <v>58</v>
      </c>
      <c r="C8858">
        <v>2014</v>
      </c>
      <c r="D8858" t="s">
        <v>98</v>
      </c>
      <c r="E8858" t="s">
        <v>16</v>
      </c>
      <c r="F8858" t="s">
        <v>17</v>
      </c>
      <c r="G8858" t="s">
        <v>65</v>
      </c>
      <c r="H8858" s="1">
        <v>127</v>
      </c>
      <c r="I8858" s="1">
        <v>125</v>
      </c>
      <c r="J8858" s="1">
        <v>142</v>
      </c>
      <c r="K8858" s="2">
        <v>2381</v>
      </c>
      <c r="L8858" s="3">
        <v>2404.81</v>
      </c>
      <c r="M8858" s="4">
        <v>597.10099999999898</v>
      </c>
      <c r="N8858" s="5">
        <v>615.61710200999403</v>
      </c>
      <c r="O8858" s="6">
        <v>0</v>
      </c>
    </row>
    <row r="8859" spans="1:15" x14ac:dyDescent="0.2">
      <c r="A8859" t="s">
        <v>59</v>
      </c>
      <c r="B8859" t="s">
        <v>58</v>
      </c>
      <c r="C8859">
        <v>2014</v>
      </c>
      <c r="D8859" t="s">
        <v>98</v>
      </c>
      <c r="E8859" t="s">
        <v>16</v>
      </c>
      <c r="F8859" t="s">
        <v>18</v>
      </c>
      <c r="G8859" t="s">
        <v>66</v>
      </c>
      <c r="H8859" s="1">
        <v>121</v>
      </c>
      <c r="I8859" s="1">
        <v>117</v>
      </c>
      <c r="J8859" s="1">
        <v>136</v>
      </c>
      <c r="K8859" s="2">
        <v>1933</v>
      </c>
      <c r="L8859" s="3">
        <v>1565.73</v>
      </c>
      <c r="M8859" s="4">
        <v>477.74099999999999</v>
      </c>
      <c r="N8859" s="5">
        <v>466.94883080999801</v>
      </c>
      <c r="O8859" s="6">
        <v>0</v>
      </c>
    </row>
    <row r="8860" spans="1:15" x14ac:dyDescent="0.2">
      <c r="A8860" t="s">
        <v>59</v>
      </c>
      <c r="B8860" t="s">
        <v>58</v>
      </c>
      <c r="C8860">
        <v>2014</v>
      </c>
      <c r="D8860" t="s">
        <v>98</v>
      </c>
      <c r="E8860" t="s">
        <v>16</v>
      </c>
      <c r="F8860" t="s">
        <v>19</v>
      </c>
      <c r="G8860" t="s">
        <v>67</v>
      </c>
      <c r="H8860" s="1">
        <v>175</v>
      </c>
      <c r="I8860" s="1">
        <v>169</v>
      </c>
      <c r="J8860" s="1">
        <v>196</v>
      </c>
      <c r="K8860" s="2">
        <v>1501</v>
      </c>
      <c r="L8860" s="3">
        <v>1425.95</v>
      </c>
      <c r="M8860" s="4">
        <v>332.274</v>
      </c>
      <c r="N8860" s="5">
        <v>346.47539075999998</v>
      </c>
      <c r="O8860" s="6">
        <v>0</v>
      </c>
    </row>
    <row r="8861" spans="1:15" x14ac:dyDescent="0.2">
      <c r="A8861" t="s">
        <v>59</v>
      </c>
      <c r="B8861" t="s">
        <v>58</v>
      </c>
      <c r="C8861">
        <v>2014</v>
      </c>
      <c r="D8861" t="s">
        <v>98</v>
      </c>
      <c r="E8861" t="s">
        <v>16</v>
      </c>
      <c r="F8861" t="s">
        <v>20</v>
      </c>
      <c r="G8861" t="s">
        <v>68</v>
      </c>
      <c r="H8861" s="1">
        <v>169</v>
      </c>
      <c r="I8861" s="1">
        <v>164</v>
      </c>
      <c r="J8861" s="1">
        <v>190</v>
      </c>
      <c r="K8861" s="2">
        <v>1453</v>
      </c>
      <c r="L8861" s="3">
        <v>1511.12</v>
      </c>
      <c r="M8861" s="4">
        <v>267.84199999999998</v>
      </c>
      <c r="N8861" s="5">
        <v>259.38354964000001</v>
      </c>
      <c r="O8861" s="6">
        <v>0</v>
      </c>
    </row>
    <row r="8862" spans="1:15" x14ac:dyDescent="0.2">
      <c r="A8862" t="s">
        <v>59</v>
      </c>
      <c r="B8862" t="s">
        <v>58</v>
      </c>
      <c r="C8862">
        <v>2014</v>
      </c>
      <c r="D8862" t="s">
        <v>98</v>
      </c>
      <c r="E8862" t="s">
        <v>16</v>
      </c>
      <c r="F8862" t="s">
        <v>21</v>
      </c>
      <c r="G8862" t="s">
        <v>69</v>
      </c>
      <c r="H8862" s="1">
        <v>111</v>
      </c>
      <c r="I8862" s="1">
        <v>106</v>
      </c>
      <c r="J8862" s="1">
        <v>120</v>
      </c>
      <c r="K8862" s="2">
        <v>4166</v>
      </c>
      <c r="L8862" s="3">
        <v>4166</v>
      </c>
      <c r="M8862" s="4">
        <v>1038.7850000000001</v>
      </c>
      <c r="N8862" s="5">
        <v>1119.6544122499899</v>
      </c>
      <c r="O8862" s="6">
        <v>0</v>
      </c>
    </row>
    <row r="8863" spans="1:15" x14ac:dyDescent="0.2">
      <c r="A8863" t="s">
        <v>59</v>
      </c>
      <c r="B8863" t="s">
        <v>58</v>
      </c>
      <c r="C8863">
        <v>2014</v>
      </c>
      <c r="D8863" t="s">
        <v>98</v>
      </c>
      <c r="E8863" t="s">
        <v>16</v>
      </c>
      <c r="F8863" t="s">
        <v>22</v>
      </c>
      <c r="G8863" t="s">
        <v>70</v>
      </c>
      <c r="H8863" s="1">
        <v>103</v>
      </c>
      <c r="I8863" s="1">
        <v>101</v>
      </c>
      <c r="J8863" s="1">
        <v>127</v>
      </c>
      <c r="K8863" s="2">
        <v>1630</v>
      </c>
      <c r="L8863" s="3">
        <v>1304</v>
      </c>
      <c r="M8863" s="4">
        <v>399.654</v>
      </c>
      <c r="N8863" s="5">
        <v>382.28503715999898</v>
      </c>
      <c r="O8863" s="6">
        <v>0</v>
      </c>
    </row>
    <row r="8864" spans="1:15" x14ac:dyDescent="0.2">
      <c r="A8864" t="s">
        <v>59</v>
      </c>
      <c r="B8864" t="s">
        <v>58</v>
      </c>
      <c r="C8864">
        <v>2014</v>
      </c>
      <c r="D8864" t="s">
        <v>98</v>
      </c>
      <c r="E8864" t="s">
        <v>23</v>
      </c>
      <c r="F8864" t="s">
        <v>24</v>
      </c>
      <c r="G8864" t="s">
        <v>71</v>
      </c>
      <c r="H8864" s="1">
        <v>71</v>
      </c>
      <c r="I8864" s="1">
        <v>69</v>
      </c>
      <c r="J8864" s="1">
        <v>77</v>
      </c>
      <c r="K8864" s="2">
        <v>17460</v>
      </c>
      <c r="L8864" s="3">
        <v>19729.8</v>
      </c>
      <c r="M8864" s="4">
        <v>3329.4117999999999</v>
      </c>
      <c r="N8864" s="5">
        <v>3309.82819979243</v>
      </c>
      <c r="O8864" s="6">
        <v>0</v>
      </c>
    </row>
    <row r="8865" spans="1:15" x14ac:dyDescent="0.2">
      <c r="A8865" t="s">
        <v>59</v>
      </c>
      <c r="B8865" t="s">
        <v>58</v>
      </c>
      <c r="C8865">
        <v>2014</v>
      </c>
      <c r="D8865" t="s">
        <v>98</v>
      </c>
      <c r="E8865" t="s">
        <v>23</v>
      </c>
      <c r="F8865" t="s">
        <v>25</v>
      </c>
      <c r="G8865" t="s">
        <v>72</v>
      </c>
      <c r="H8865" s="1">
        <v>63</v>
      </c>
      <c r="I8865" s="1">
        <v>62</v>
      </c>
      <c r="J8865" s="1">
        <v>66</v>
      </c>
      <c r="K8865" s="2">
        <v>28190</v>
      </c>
      <c r="L8865" s="3">
        <v>23115.8</v>
      </c>
      <c r="M8865" s="4">
        <v>5708.3693999999996</v>
      </c>
      <c r="N8865" s="5">
        <v>5900.7071985635203</v>
      </c>
      <c r="O8865" s="6">
        <v>0</v>
      </c>
    </row>
    <row r="8866" spans="1:15" x14ac:dyDescent="0.2">
      <c r="A8866" t="s">
        <v>59</v>
      </c>
      <c r="B8866" t="s">
        <v>58</v>
      </c>
      <c r="C8866">
        <v>2014</v>
      </c>
      <c r="D8866" t="s">
        <v>98</v>
      </c>
      <c r="E8866" t="s">
        <v>23</v>
      </c>
      <c r="F8866" t="s">
        <v>26</v>
      </c>
      <c r="G8866" t="s">
        <v>73</v>
      </c>
      <c r="H8866" s="1">
        <v>83</v>
      </c>
      <c r="I8866" s="1">
        <v>81</v>
      </c>
      <c r="J8866" s="1">
        <v>92</v>
      </c>
      <c r="K8866" s="2">
        <v>12104</v>
      </c>
      <c r="L8866" s="3">
        <v>11619.84</v>
      </c>
      <c r="M8866" s="4">
        <v>2379.8069999999998</v>
      </c>
      <c r="N8866" s="5">
        <v>2146.4193275099701</v>
      </c>
      <c r="O8866" s="6">
        <v>0</v>
      </c>
    </row>
    <row r="8867" spans="1:15" x14ac:dyDescent="0.2">
      <c r="A8867" t="s">
        <v>59</v>
      </c>
      <c r="B8867" t="s">
        <v>58</v>
      </c>
      <c r="C8867">
        <v>2014</v>
      </c>
      <c r="D8867" t="s">
        <v>98</v>
      </c>
      <c r="E8867" t="s">
        <v>23</v>
      </c>
      <c r="F8867" t="s">
        <v>27</v>
      </c>
      <c r="G8867" t="s">
        <v>74</v>
      </c>
      <c r="H8867" s="1">
        <v>60</v>
      </c>
      <c r="I8867" s="1">
        <v>58</v>
      </c>
      <c r="J8867" s="1">
        <v>61</v>
      </c>
      <c r="K8867" s="2">
        <v>20356</v>
      </c>
      <c r="L8867" s="3">
        <v>17913.28</v>
      </c>
      <c r="M8867" s="4">
        <v>4076.0848000000001</v>
      </c>
      <c r="N8867" s="5">
        <v>3461.2155600895098</v>
      </c>
      <c r="O8867" s="6">
        <v>0</v>
      </c>
    </row>
    <row r="8868" spans="1:15" x14ac:dyDescent="0.2">
      <c r="A8868" t="s">
        <v>59</v>
      </c>
      <c r="B8868" t="s">
        <v>58</v>
      </c>
      <c r="C8868">
        <v>2014</v>
      </c>
      <c r="D8868" t="s">
        <v>98</v>
      </c>
      <c r="E8868" t="s">
        <v>23</v>
      </c>
      <c r="F8868" t="s">
        <v>28</v>
      </c>
      <c r="G8868" t="s">
        <v>75</v>
      </c>
      <c r="H8868" s="1">
        <v>71</v>
      </c>
      <c r="I8868" s="1">
        <v>70</v>
      </c>
      <c r="J8868" s="1">
        <v>75</v>
      </c>
      <c r="K8868" s="2">
        <v>20991</v>
      </c>
      <c r="L8868" s="3">
        <v>23090.1</v>
      </c>
      <c r="M8868" s="4">
        <v>4292.2133999999996</v>
      </c>
      <c r="N8868" s="5">
        <v>4816.4385913955803</v>
      </c>
      <c r="O8868" s="6">
        <v>0</v>
      </c>
    </row>
    <row r="8869" spans="1:15" x14ac:dyDescent="0.2">
      <c r="A8869" t="s">
        <v>59</v>
      </c>
      <c r="B8869" t="s">
        <v>58</v>
      </c>
      <c r="C8869">
        <v>2014</v>
      </c>
      <c r="D8869" t="s">
        <v>98</v>
      </c>
      <c r="E8869" t="s">
        <v>23</v>
      </c>
      <c r="F8869" t="s">
        <v>29</v>
      </c>
      <c r="G8869" t="s">
        <v>76</v>
      </c>
      <c r="H8869" s="1">
        <v>42</v>
      </c>
      <c r="I8869" s="1">
        <v>41</v>
      </c>
      <c r="J8869" s="1">
        <v>44</v>
      </c>
      <c r="K8869" s="2">
        <v>21570</v>
      </c>
      <c r="L8869" s="3">
        <v>19413</v>
      </c>
      <c r="M8869" s="4">
        <v>4516.1072000000004</v>
      </c>
      <c r="N8869" s="5">
        <v>3698.3666370814199</v>
      </c>
      <c r="O8869" s="6">
        <v>0</v>
      </c>
    </row>
    <row r="8870" spans="1:15" x14ac:dyDescent="0.2">
      <c r="A8870" t="s">
        <v>59</v>
      </c>
      <c r="B8870" t="s">
        <v>58</v>
      </c>
      <c r="C8870">
        <v>2014</v>
      </c>
      <c r="D8870" t="s">
        <v>98</v>
      </c>
      <c r="E8870" t="s">
        <v>30</v>
      </c>
      <c r="F8870" t="s">
        <v>31</v>
      </c>
      <c r="G8870" t="s">
        <v>77</v>
      </c>
      <c r="H8870" s="1">
        <v>193</v>
      </c>
      <c r="I8870" s="1">
        <v>187</v>
      </c>
      <c r="J8870" s="1">
        <v>230</v>
      </c>
      <c r="K8870" s="2">
        <v>2954</v>
      </c>
      <c r="L8870" s="3">
        <v>3072.16</v>
      </c>
      <c r="M8870" s="4">
        <v>256.95650000000097</v>
      </c>
      <c r="N8870" s="5">
        <v>269.69254892250302</v>
      </c>
      <c r="O8870" s="6">
        <v>0</v>
      </c>
    </row>
    <row r="8871" spans="1:15" x14ac:dyDescent="0.2">
      <c r="A8871" t="s">
        <v>59</v>
      </c>
      <c r="B8871" t="s">
        <v>58</v>
      </c>
      <c r="C8871">
        <v>2014</v>
      </c>
      <c r="D8871" t="s">
        <v>98</v>
      </c>
      <c r="E8871" t="s">
        <v>30</v>
      </c>
      <c r="F8871" t="s">
        <v>32</v>
      </c>
      <c r="G8871" t="s">
        <v>78</v>
      </c>
      <c r="H8871" s="1">
        <v>251</v>
      </c>
      <c r="I8871" s="1">
        <v>238</v>
      </c>
      <c r="J8871" s="1">
        <v>317</v>
      </c>
      <c r="K8871" s="2">
        <v>4136</v>
      </c>
      <c r="L8871" s="3">
        <v>4466.88</v>
      </c>
      <c r="M8871" s="4">
        <v>326.92250000000001</v>
      </c>
      <c r="N8871" s="5">
        <v>323.39991006249898</v>
      </c>
      <c r="O8871" s="6">
        <v>0</v>
      </c>
    </row>
    <row r="8872" spans="1:15" x14ac:dyDescent="0.2">
      <c r="A8872" t="s">
        <v>59</v>
      </c>
      <c r="B8872" t="s">
        <v>58</v>
      </c>
      <c r="C8872">
        <v>2014</v>
      </c>
      <c r="D8872" t="s">
        <v>98</v>
      </c>
      <c r="E8872" t="s">
        <v>30</v>
      </c>
      <c r="F8872" t="s">
        <v>33</v>
      </c>
      <c r="G8872" t="s">
        <v>79</v>
      </c>
      <c r="H8872" s="1">
        <v>217</v>
      </c>
      <c r="I8872" s="1">
        <v>209</v>
      </c>
      <c r="J8872" s="1">
        <v>253</v>
      </c>
      <c r="K8872" s="2">
        <v>3875</v>
      </c>
      <c r="L8872" s="3">
        <v>4378.75</v>
      </c>
      <c r="M8872" s="4">
        <v>339.11700000000002</v>
      </c>
      <c r="N8872" s="5">
        <v>376.81663688999998</v>
      </c>
      <c r="O8872" s="6">
        <v>0</v>
      </c>
    </row>
    <row r="8873" spans="1:15" x14ac:dyDescent="0.2">
      <c r="A8873" t="s">
        <v>59</v>
      </c>
      <c r="B8873" t="s">
        <v>58</v>
      </c>
      <c r="C8873">
        <v>2014</v>
      </c>
      <c r="D8873" t="s">
        <v>98</v>
      </c>
      <c r="E8873" t="s">
        <v>30</v>
      </c>
      <c r="F8873" t="s">
        <v>34</v>
      </c>
      <c r="G8873" t="s">
        <v>80</v>
      </c>
      <c r="H8873" s="1">
        <v>212</v>
      </c>
      <c r="I8873" s="1">
        <v>199</v>
      </c>
      <c r="J8873" s="1">
        <v>275</v>
      </c>
      <c r="K8873" s="2">
        <v>3530</v>
      </c>
      <c r="L8873" s="3">
        <v>2824</v>
      </c>
      <c r="M8873" s="4">
        <v>314.24799999999902</v>
      </c>
      <c r="N8873" s="5">
        <v>330.73973503999599</v>
      </c>
      <c r="O8873" s="6">
        <v>0</v>
      </c>
    </row>
    <row r="8874" spans="1:15" x14ac:dyDescent="0.2">
      <c r="A8874" t="s">
        <v>59</v>
      </c>
      <c r="B8874" t="s">
        <v>58</v>
      </c>
      <c r="C8874">
        <v>2014</v>
      </c>
      <c r="D8874" t="s">
        <v>98</v>
      </c>
      <c r="E8874" t="s">
        <v>30</v>
      </c>
      <c r="F8874" t="s">
        <v>35</v>
      </c>
      <c r="G8874" t="s">
        <v>81</v>
      </c>
      <c r="H8874" s="1">
        <v>196</v>
      </c>
      <c r="I8874" s="1">
        <v>185</v>
      </c>
      <c r="J8874" s="1">
        <v>233</v>
      </c>
      <c r="K8874" s="2">
        <v>3442</v>
      </c>
      <c r="L8874" s="3">
        <v>3166.64</v>
      </c>
      <c r="M8874" s="4">
        <v>300.86499999999899</v>
      </c>
      <c r="N8874" s="5">
        <v>333.55398224999698</v>
      </c>
      <c r="O8874" s="6">
        <v>0</v>
      </c>
    </row>
    <row r="8875" spans="1:15" x14ac:dyDescent="0.2">
      <c r="A8875" t="s">
        <v>59</v>
      </c>
      <c r="B8875" t="s">
        <v>58</v>
      </c>
      <c r="C8875">
        <v>2014</v>
      </c>
      <c r="D8875" t="s">
        <v>98</v>
      </c>
      <c r="E8875" t="s">
        <v>30</v>
      </c>
      <c r="F8875" t="s">
        <v>36</v>
      </c>
      <c r="G8875" t="s">
        <v>82</v>
      </c>
      <c r="H8875" s="1">
        <v>173</v>
      </c>
      <c r="I8875" s="1">
        <v>160</v>
      </c>
      <c r="J8875" s="1">
        <v>202</v>
      </c>
      <c r="K8875" s="2">
        <v>4343</v>
      </c>
      <c r="L8875" s="3">
        <v>3648.12</v>
      </c>
      <c r="M8875" s="4">
        <v>455.69499999999999</v>
      </c>
      <c r="N8875" s="5">
        <v>347.71806974999998</v>
      </c>
      <c r="O8875" s="6">
        <v>0</v>
      </c>
    </row>
    <row r="8876" spans="1:15" x14ac:dyDescent="0.2">
      <c r="A8876" t="s">
        <v>59</v>
      </c>
      <c r="B8876" t="s">
        <v>58</v>
      </c>
      <c r="C8876">
        <v>2014</v>
      </c>
      <c r="D8876" t="s">
        <v>98</v>
      </c>
      <c r="E8876" t="s">
        <v>37</v>
      </c>
      <c r="F8876" t="s">
        <v>38</v>
      </c>
      <c r="G8876" t="s">
        <v>83</v>
      </c>
      <c r="H8876" s="1">
        <v>198</v>
      </c>
      <c r="I8876" s="1">
        <v>192</v>
      </c>
      <c r="J8876" s="1">
        <v>243</v>
      </c>
      <c r="K8876" s="2">
        <v>3140</v>
      </c>
      <c r="L8876" s="3">
        <v>3140</v>
      </c>
      <c r="M8876" s="4">
        <v>124.49509999999999</v>
      </c>
      <c r="N8876" s="5">
        <v>131.33623024010001</v>
      </c>
      <c r="O8876" s="6">
        <v>0</v>
      </c>
    </row>
    <row r="8877" spans="1:15" x14ac:dyDescent="0.2">
      <c r="A8877" t="s">
        <v>59</v>
      </c>
      <c r="B8877" t="s">
        <v>58</v>
      </c>
      <c r="C8877">
        <v>2014</v>
      </c>
      <c r="D8877" t="s">
        <v>98</v>
      </c>
      <c r="E8877" t="s">
        <v>37</v>
      </c>
      <c r="F8877" t="s">
        <v>39</v>
      </c>
      <c r="G8877" t="s">
        <v>84</v>
      </c>
      <c r="H8877" s="1">
        <v>231</v>
      </c>
      <c r="I8877" s="1">
        <v>218</v>
      </c>
      <c r="J8877" s="1">
        <v>268</v>
      </c>
      <c r="K8877" s="2">
        <v>3916</v>
      </c>
      <c r="L8877" s="3">
        <v>3641.88</v>
      </c>
      <c r="M8877" s="4">
        <v>165.0061</v>
      </c>
      <c r="N8877" s="5">
        <v>178.21665337209899</v>
      </c>
      <c r="O8877" s="6">
        <v>0</v>
      </c>
    </row>
    <row r="8878" spans="1:15" x14ac:dyDescent="0.2">
      <c r="A8878" t="s">
        <v>59</v>
      </c>
      <c r="B8878" t="s">
        <v>58</v>
      </c>
      <c r="C8878">
        <v>2014</v>
      </c>
      <c r="D8878" t="s">
        <v>98</v>
      </c>
      <c r="E8878" t="s">
        <v>37</v>
      </c>
      <c r="F8878" t="s">
        <v>40</v>
      </c>
      <c r="G8878" t="s">
        <v>85</v>
      </c>
      <c r="H8878" s="1">
        <v>142</v>
      </c>
      <c r="I8878" s="1">
        <v>140</v>
      </c>
      <c r="J8878" s="1">
        <v>168</v>
      </c>
      <c r="K8878" s="2">
        <v>2881</v>
      </c>
      <c r="L8878" s="3">
        <v>2391.23</v>
      </c>
      <c r="M8878" s="4">
        <v>402.09130000000101</v>
      </c>
      <c r="N8878" s="5">
        <v>394.41658335690403</v>
      </c>
      <c r="O8878" s="6">
        <v>0</v>
      </c>
    </row>
    <row r="8879" spans="1:15" x14ac:dyDescent="0.2">
      <c r="A8879" t="s">
        <v>59</v>
      </c>
      <c r="B8879" t="s">
        <v>58</v>
      </c>
      <c r="C8879">
        <v>2014</v>
      </c>
      <c r="D8879" t="s">
        <v>98</v>
      </c>
      <c r="E8879" t="s">
        <v>37</v>
      </c>
      <c r="F8879" t="s">
        <v>41</v>
      </c>
      <c r="G8879" t="s">
        <v>86</v>
      </c>
      <c r="H8879" s="1">
        <v>191</v>
      </c>
      <c r="I8879" s="1">
        <v>187</v>
      </c>
      <c r="J8879" s="1">
        <v>227</v>
      </c>
      <c r="K8879" s="2">
        <v>3188</v>
      </c>
      <c r="L8879" s="3">
        <v>2550.4</v>
      </c>
      <c r="M8879" s="4">
        <v>183.89</v>
      </c>
      <c r="N8879" s="5">
        <v>198.39892099999901</v>
      </c>
      <c r="O8879" s="6">
        <v>0</v>
      </c>
    </row>
    <row r="8880" spans="1:15" x14ac:dyDescent="0.2">
      <c r="A8880" t="s">
        <v>59</v>
      </c>
      <c r="B8880" t="s">
        <v>58</v>
      </c>
      <c r="C8880">
        <v>2014</v>
      </c>
      <c r="D8880" t="s">
        <v>98</v>
      </c>
      <c r="E8880" t="s">
        <v>37</v>
      </c>
      <c r="F8880" t="s">
        <v>42</v>
      </c>
      <c r="G8880" t="s">
        <v>87</v>
      </c>
      <c r="H8880" s="1">
        <v>220</v>
      </c>
      <c r="I8880" s="1">
        <v>215</v>
      </c>
      <c r="J8880" s="1">
        <v>268</v>
      </c>
      <c r="K8880" s="2">
        <v>3695</v>
      </c>
      <c r="L8880" s="3">
        <v>3177.7</v>
      </c>
      <c r="M8880" s="4">
        <v>180.19130000000001</v>
      </c>
      <c r="N8880" s="5">
        <v>187.743657956899</v>
      </c>
      <c r="O8880" s="6">
        <v>0</v>
      </c>
    </row>
    <row r="8881" spans="1:15" x14ac:dyDescent="0.2">
      <c r="A8881" t="s">
        <v>59</v>
      </c>
      <c r="B8881" t="s">
        <v>58</v>
      </c>
      <c r="C8881">
        <v>2014</v>
      </c>
      <c r="D8881" t="s">
        <v>98</v>
      </c>
      <c r="E8881" t="s">
        <v>37</v>
      </c>
      <c r="F8881" t="s">
        <v>43</v>
      </c>
      <c r="G8881" t="s">
        <v>88</v>
      </c>
      <c r="H8881" s="1">
        <v>138</v>
      </c>
      <c r="I8881" s="1">
        <v>133</v>
      </c>
      <c r="J8881" s="1">
        <v>149</v>
      </c>
      <c r="K8881" s="2">
        <v>2269</v>
      </c>
      <c r="L8881" s="3">
        <v>2337.0700000000002</v>
      </c>
      <c r="M8881" s="4">
        <v>409.55950000000001</v>
      </c>
      <c r="N8881" s="5">
        <v>345.83408959749897</v>
      </c>
      <c r="O8881" s="6">
        <v>0</v>
      </c>
    </row>
    <row r="8882" spans="1:15" x14ac:dyDescent="0.2">
      <c r="A8882" t="s">
        <v>59</v>
      </c>
      <c r="B8882" t="s">
        <v>58</v>
      </c>
      <c r="C8882">
        <v>2014</v>
      </c>
      <c r="D8882" t="s">
        <v>99</v>
      </c>
      <c r="E8882" t="s">
        <v>16</v>
      </c>
      <c r="F8882" t="s">
        <v>17</v>
      </c>
      <c r="G8882" t="s">
        <v>65</v>
      </c>
      <c r="H8882" s="1">
        <v>145</v>
      </c>
      <c r="I8882" s="1">
        <v>141</v>
      </c>
      <c r="J8882" s="1">
        <v>161</v>
      </c>
      <c r="K8882" s="2">
        <v>2589.1</v>
      </c>
      <c r="L8882" s="3">
        <v>2327.6009000000099</v>
      </c>
      <c r="M8882" s="4">
        <v>515.58699999999999</v>
      </c>
      <c r="N8882" s="5">
        <v>503.14588569</v>
      </c>
      <c r="O8882" s="6">
        <v>7.6822061720289006E-2</v>
      </c>
    </row>
    <row r="8883" spans="1:15" x14ac:dyDescent="0.2">
      <c r="A8883" t="s">
        <v>59</v>
      </c>
      <c r="B8883" t="s">
        <v>58</v>
      </c>
      <c r="C8883">
        <v>2014</v>
      </c>
      <c r="D8883" t="s">
        <v>99</v>
      </c>
      <c r="E8883" t="s">
        <v>16</v>
      </c>
      <c r="F8883" t="s">
        <v>18</v>
      </c>
      <c r="G8883" t="s">
        <v>66</v>
      </c>
      <c r="H8883" s="1">
        <v>159</v>
      </c>
      <c r="I8883" s="1">
        <v>155</v>
      </c>
      <c r="J8883" s="1">
        <v>177</v>
      </c>
      <c r="K8883" s="2">
        <v>2359.5</v>
      </c>
      <c r="L8883" s="3">
        <v>2158.9425000000301</v>
      </c>
      <c r="M8883" s="4">
        <v>441.06400000000002</v>
      </c>
      <c r="N8883" s="5">
        <v>436.93564096</v>
      </c>
      <c r="O8883" s="6">
        <v>8.0737444373808004E-2</v>
      </c>
    </row>
    <row r="8884" spans="1:15" x14ac:dyDescent="0.2">
      <c r="A8884" t="s">
        <v>59</v>
      </c>
      <c r="B8884" t="s">
        <v>58</v>
      </c>
      <c r="C8884">
        <v>2014</v>
      </c>
      <c r="D8884" t="s">
        <v>99</v>
      </c>
      <c r="E8884" t="s">
        <v>16</v>
      </c>
      <c r="F8884" t="s">
        <v>19</v>
      </c>
      <c r="G8884" t="s">
        <v>67</v>
      </c>
      <c r="H8884" s="1">
        <v>195</v>
      </c>
      <c r="I8884" s="1">
        <v>188</v>
      </c>
      <c r="J8884" s="1">
        <v>229</v>
      </c>
      <c r="K8884" s="2">
        <v>1611.95</v>
      </c>
      <c r="L8884" s="3">
        <v>1788.458525</v>
      </c>
      <c r="M8884" s="4">
        <v>264.52600000000001</v>
      </c>
      <c r="N8884" s="5">
        <v>297.66052675999902</v>
      </c>
      <c r="O8884" s="6">
        <v>7.1373181550296205E-2</v>
      </c>
    </row>
    <row r="8885" spans="1:15" x14ac:dyDescent="0.2">
      <c r="A8885" t="s">
        <v>59</v>
      </c>
      <c r="B8885" t="s">
        <v>58</v>
      </c>
      <c r="C8885">
        <v>2014</v>
      </c>
      <c r="D8885" t="s">
        <v>99</v>
      </c>
      <c r="E8885" t="s">
        <v>16</v>
      </c>
      <c r="F8885" t="s">
        <v>20</v>
      </c>
      <c r="G8885" t="s">
        <v>68</v>
      </c>
      <c r="H8885" s="1">
        <v>190</v>
      </c>
      <c r="I8885" s="1">
        <v>177</v>
      </c>
      <c r="J8885" s="1">
        <v>214</v>
      </c>
      <c r="K8885" s="2">
        <v>1555.25</v>
      </c>
      <c r="L8885" s="3">
        <v>1224.7593750000401</v>
      </c>
      <c r="M8885" s="4">
        <v>179.07</v>
      </c>
      <c r="N8885" s="5">
        <v>184.56744899999899</v>
      </c>
      <c r="O8885" s="6">
        <v>8.9213952740717098E-2</v>
      </c>
    </row>
    <row r="8886" spans="1:15" x14ac:dyDescent="0.2">
      <c r="A8886" t="s">
        <v>59</v>
      </c>
      <c r="B8886" t="s">
        <v>58</v>
      </c>
      <c r="C8886">
        <v>2014</v>
      </c>
      <c r="D8886" t="s">
        <v>99</v>
      </c>
      <c r="E8886" t="s">
        <v>16</v>
      </c>
      <c r="F8886" t="s">
        <v>21</v>
      </c>
      <c r="G8886" t="s">
        <v>69</v>
      </c>
      <c r="H8886" s="1">
        <v>109</v>
      </c>
      <c r="I8886" s="1">
        <v>107</v>
      </c>
      <c r="J8886" s="1">
        <v>122</v>
      </c>
      <c r="K8886" s="2">
        <v>3739.9</v>
      </c>
      <c r="L8886" s="3">
        <v>4147.5490999999702</v>
      </c>
      <c r="M8886" s="4">
        <v>726.68200000000002</v>
      </c>
      <c r="N8886" s="5">
        <v>724.37115123999604</v>
      </c>
      <c r="O8886" s="6">
        <v>7.2755956041605396E-2</v>
      </c>
    </row>
    <row r="8887" spans="1:15" x14ac:dyDescent="0.2">
      <c r="A8887" t="s">
        <v>59</v>
      </c>
      <c r="B8887" t="s">
        <v>58</v>
      </c>
      <c r="C8887">
        <v>2014</v>
      </c>
      <c r="D8887" t="s">
        <v>99</v>
      </c>
      <c r="E8887" t="s">
        <v>16</v>
      </c>
      <c r="F8887" t="s">
        <v>22</v>
      </c>
      <c r="G8887" t="s">
        <v>70</v>
      </c>
      <c r="H8887" s="1">
        <v>145</v>
      </c>
      <c r="I8887" s="1">
        <v>139</v>
      </c>
      <c r="J8887" s="1">
        <v>172</v>
      </c>
      <c r="K8887" s="2">
        <v>2016.15</v>
      </c>
      <c r="L8887" s="3">
        <v>1871.99527500002</v>
      </c>
      <c r="M8887" s="4">
        <v>384.24700000000001</v>
      </c>
      <c r="N8887" s="5">
        <v>348.71567991000001</v>
      </c>
      <c r="O8887" s="6">
        <v>7.7300796071720995E-2</v>
      </c>
    </row>
    <row r="8888" spans="1:15" x14ac:dyDescent="0.2">
      <c r="A8888" t="s">
        <v>59</v>
      </c>
      <c r="B8888" t="s">
        <v>58</v>
      </c>
      <c r="C8888">
        <v>2014</v>
      </c>
      <c r="D8888" t="s">
        <v>99</v>
      </c>
      <c r="E8888" t="s">
        <v>23</v>
      </c>
      <c r="F8888" t="s">
        <v>24</v>
      </c>
      <c r="G8888" t="s">
        <v>71</v>
      </c>
      <c r="H8888" s="1">
        <v>87</v>
      </c>
      <c r="I8888" s="1">
        <v>87</v>
      </c>
      <c r="J8888" s="1">
        <v>93</v>
      </c>
      <c r="K8888" s="2">
        <v>20333.5</v>
      </c>
      <c r="L8888" s="3">
        <v>18605.1525</v>
      </c>
      <c r="M8888" s="4">
        <v>2522.1206000000002</v>
      </c>
      <c r="N8888" s="5">
        <v>2039.8760085563799</v>
      </c>
      <c r="O8888" s="6">
        <v>8.7859935574298595E-2</v>
      </c>
    </row>
    <row r="8889" spans="1:15" x14ac:dyDescent="0.2">
      <c r="A8889" t="s">
        <v>59</v>
      </c>
      <c r="B8889" t="s">
        <v>58</v>
      </c>
      <c r="C8889">
        <v>2014</v>
      </c>
      <c r="D8889" t="s">
        <v>99</v>
      </c>
      <c r="E8889" t="s">
        <v>23</v>
      </c>
      <c r="F8889" t="s">
        <v>25</v>
      </c>
      <c r="G8889" t="s">
        <v>72</v>
      </c>
      <c r="H8889" s="1">
        <v>53</v>
      </c>
      <c r="I8889" s="1">
        <v>53</v>
      </c>
      <c r="J8889" s="1">
        <v>54</v>
      </c>
      <c r="K8889" s="2">
        <v>24248</v>
      </c>
      <c r="L8889" s="3">
        <v>22065.68</v>
      </c>
      <c r="M8889" s="4">
        <v>3720.0032000000001</v>
      </c>
      <c r="N8889" s="5">
        <v>2975.8835198975598</v>
      </c>
      <c r="O8889" s="6">
        <v>6.23556581986143E-2</v>
      </c>
    </row>
    <row r="8890" spans="1:15" x14ac:dyDescent="0.2">
      <c r="A8890" t="s">
        <v>59</v>
      </c>
      <c r="B8890" t="s">
        <v>58</v>
      </c>
      <c r="C8890">
        <v>2014</v>
      </c>
      <c r="D8890" t="s">
        <v>99</v>
      </c>
      <c r="E8890" t="s">
        <v>23</v>
      </c>
      <c r="F8890" t="s">
        <v>26</v>
      </c>
      <c r="G8890" t="s">
        <v>73</v>
      </c>
      <c r="H8890" s="1">
        <v>88</v>
      </c>
      <c r="I8890" s="1">
        <v>86</v>
      </c>
      <c r="J8890" s="1">
        <v>92</v>
      </c>
      <c r="K8890" s="2">
        <v>9441.85</v>
      </c>
      <c r="L8890" s="3">
        <v>10655.1277249999</v>
      </c>
      <c r="M8890" s="4">
        <v>1448.1125999999999</v>
      </c>
      <c r="N8890" s="5">
        <v>1435.26204878762</v>
      </c>
      <c r="O8890" s="6">
        <v>5.9749943072596998E-2</v>
      </c>
    </row>
    <row r="8891" spans="1:15" x14ac:dyDescent="0.2">
      <c r="A8891" t="s">
        <v>59</v>
      </c>
      <c r="B8891" t="s">
        <v>58</v>
      </c>
      <c r="C8891">
        <v>2014</v>
      </c>
      <c r="D8891" t="s">
        <v>99</v>
      </c>
      <c r="E8891" t="s">
        <v>23</v>
      </c>
      <c r="F8891" t="s">
        <v>27</v>
      </c>
      <c r="G8891" t="s">
        <v>74</v>
      </c>
      <c r="H8891" s="1">
        <v>77</v>
      </c>
      <c r="I8891" s="1">
        <v>75</v>
      </c>
      <c r="J8891" s="1">
        <v>81</v>
      </c>
      <c r="K8891" s="2">
        <v>24704</v>
      </c>
      <c r="L8891" s="3">
        <v>24456.959999999999</v>
      </c>
      <c r="M8891" s="4">
        <v>3653.7882</v>
      </c>
      <c r="N8891" s="5">
        <v>3682.5873585924701</v>
      </c>
      <c r="O8891" s="6">
        <v>6.3876295336787597E-2</v>
      </c>
    </row>
    <row r="8892" spans="1:15" x14ac:dyDescent="0.2">
      <c r="A8892" t="s">
        <v>59</v>
      </c>
      <c r="B8892" t="s">
        <v>58</v>
      </c>
      <c r="C8892">
        <v>2014</v>
      </c>
      <c r="D8892" t="s">
        <v>99</v>
      </c>
      <c r="E8892" t="s">
        <v>23</v>
      </c>
      <c r="F8892" t="s">
        <v>28</v>
      </c>
      <c r="G8892" t="s">
        <v>75</v>
      </c>
      <c r="H8892" s="1">
        <v>58</v>
      </c>
      <c r="I8892" s="1">
        <v>58</v>
      </c>
      <c r="J8892" s="1">
        <v>65</v>
      </c>
      <c r="K8892" s="2">
        <v>16131.8</v>
      </c>
      <c r="L8892" s="3">
        <v>15196.1556000001</v>
      </c>
      <c r="M8892" s="4">
        <v>2147.4319999999998</v>
      </c>
      <c r="N8892" s="5">
        <v>2049.3373062399601</v>
      </c>
      <c r="O8892" s="6">
        <v>8.4875835306661401E-2</v>
      </c>
    </row>
    <row r="8893" spans="1:15" x14ac:dyDescent="0.2">
      <c r="A8893" t="s">
        <v>59</v>
      </c>
      <c r="B8893" t="s">
        <v>58</v>
      </c>
      <c r="C8893">
        <v>2014</v>
      </c>
      <c r="D8893" t="s">
        <v>99</v>
      </c>
      <c r="E8893" t="s">
        <v>23</v>
      </c>
      <c r="F8893" t="s">
        <v>29</v>
      </c>
      <c r="G8893" t="s">
        <v>76</v>
      </c>
      <c r="H8893" s="1">
        <v>74</v>
      </c>
      <c r="I8893" s="1">
        <v>73</v>
      </c>
      <c r="J8893" s="1">
        <v>76</v>
      </c>
      <c r="K8893" s="2">
        <v>31887</v>
      </c>
      <c r="L8893" s="3">
        <v>31887</v>
      </c>
      <c r="M8893" s="4">
        <v>4912.1216000000004</v>
      </c>
      <c r="N8893" s="5">
        <v>5163.7008198655303</v>
      </c>
      <c r="O8893" s="6">
        <v>6.5010819456204696E-2</v>
      </c>
    </row>
    <row r="8894" spans="1:15" x14ac:dyDescent="0.2">
      <c r="A8894" t="s">
        <v>59</v>
      </c>
      <c r="B8894" t="s">
        <v>58</v>
      </c>
      <c r="C8894">
        <v>2014</v>
      </c>
      <c r="D8894" t="s">
        <v>99</v>
      </c>
      <c r="E8894" t="s">
        <v>30</v>
      </c>
      <c r="F8894" t="s">
        <v>31</v>
      </c>
      <c r="G8894" t="s">
        <v>77</v>
      </c>
      <c r="H8894" s="1">
        <v>200</v>
      </c>
      <c r="I8894" s="1">
        <v>190</v>
      </c>
      <c r="J8894" s="1">
        <v>242</v>
      </c>
      <c r="K8894" s="2">
        <v>2893.6</v>
      </c>
      <c r="L8894" s="3">
        <v>2910.9616000000901</v>
      </c>
      <c r="M8894" s="4">
        <v>84.6310000000001</v>
      </c>
      <c r="N8894" s="5">
        <v>87.703951610000303</v>
      </c>
      <c r="O8894" s="6">
        <v>6.92562897428807E-2</v>
      </c>
    </row>
    <row r="8895" spans="1:15" x14ac:dyDescent="0.2">
      <c r="A8895" t="s">
        <v>59</v>
      </c>
      <c r="B8895" t="s">
        <v>58</v>
      </c>
      <c r="C8895">
        <v>2014</v>
      </c>
      <c r="D8895" t="s">
        <v>99</v>
      </c>
      <c r="E8895" t="s">
        <v>30</v>
      </c>
      <c r="F8895" t="s">
        <v>32</v>
      </c>
      <c r="G8895" t="s">
        <v>78</v>
      </c>
      <c r="H8895" s="1">
        <v>237</v>
      </c>
      <c r="I8895" s="1">
        <v>227</v>
      </c>
      <c r="J8895" s="1">
        <v>286</v>
      </c>
      <c r="K8895" s="2">
        <v>3366.25000000001</v>
      </c>
      <c r="L8895" s="3">
        <v>3307.3406250002699</v>
      </c>
      <c r="M8895" s="4">
        <v>22.927</v>
      </c>
      <c r="N8895" s="5">
        <v>20.880306709999999</v>
      </c>
      <c r="O8895" s="6">
        <v>7.5974749350166695E-2</v>
      </c>
    </row>
    <row r="8896" spans="1:15" x14ac:dyDescent="0.2">
      <c r="A8896" t="s">
        <v>59</v>
      </c>
      <c r="B8896" t="s">
        <v>58</v>
      </c>
      <c r="C8896">
        <v>2014</v>
      </c>
      <c r="D8896" t="s">
        <v>99</v>
      </c>
      <c r="E8896" t="s">
        <v>30</v>
      </c>
      <c r="F8896" t="s">
        <v>33</v>
      </c>
      <c r="G8896" t="s">
        <v>79</v>
      </c>
      <c r="H8896" s="1">
        <v>204</v>
      </c>
      <c r="I8896" s="1">
        <v>196</v>
      </c>
      <c r="J8896" s="1">
        <v>239</v>
      </c>
      <c r="K8896" s="2">
        <v>3449.05</v>
      </c>
      <c r="L8896" s="3">
        <v>3623.2270249999401</v>
      </c>
      <c r="M8896" s="4">
        <v>72.028999999999996</v>
      </c>
      <c r="N8896" s="5">
        <v>79.252788409999994</v>
      </c>
      <c r="O8896" s="6">
        <v>7.6238384482683705E-2</v>
      </c>
    </row>
    <row r="8897" spans="1:15" x14ac:dyDescent="0.2">
      <c r="A8897" t="s">
        <v>59</v>
      </c>
      <c r="B8897" t="s">
        <v>58</v>
      </c>
      <c r="C8897">
        <v>2014</v>
      </c>
      <c r="D8897" t="s">
        <v>99</v>
      </c>
      <c r="E8897" t="s">
        <v>30</v>
      </c>
      <c r="F8897" t="s">
        <v>34</v>
      </c>
      <c r="G8897" t="s">
        <v>80</v>
      </c>
      <c r="H8897" s="1">
        <v>227</v>
      </c>
      <c r="I8897" s="1">
        <v>216</v>
      </c>
      <c r="J8897" s="1">
        <v>304</v>
      </c>
      <c r="K8897" s="2">
        <v>3561.7000000000098</v>
      </c>
      <c r="L8897" s="3">
        <v>3073.7470999997399</v>
      </c>
      <c r="M8897" s="4">
        <v>66.736000000000203</v>
      </c>
      <c r="N8897" s="5">
        <v>56.901783039999998</v>
      </c>
      <c r="O8897" s="6">
        <v>7.8417609568464205E-2</v>
      </c>
    </row>
    <row r="8898" spans="1:15" x14ac:dyDescent="0.2">
      <c r="A8898" t="s">
        <v>59</v>
      </c>
      <c r="B8898" t="s">
        <v>58</v>
      </c>
      <c r="C8898">
        <v>2014</v>
      </c>
      <c r="D8898" t="s">
        <v>99</v>
      </c>
      <c r="E8898" t="s">
        <v>30</v>
      </c>
      <c r="F8898" t="s">
        <v>35</v>
      </c>
      <c r="G8898" t="s">
        <v>81</v>
      </c>
      <c r="H8898" s="1">
        <v>184</v>
      </c>
      <c r="I8898" s="1">
        <v>179</v>
      </c>
      <c r="J8898" s="1">
        <v>219</v>
      </c>
      <c r="K8898" s="2">
        <v>2949.2</v>
      </c>
      <c r="L8898" s="3">
        <v>2677.8735999998999</v>
      </c>
      <c r="M8898" s="4">
        <v>45.154500000000098</v>
      </c>
      <c r="N8898" s="5">
        <v>46.127353702500102</v>
      </c>
      <c r="O8898" s="6">
        <v>7.7919435779194204E-2</v>
      </c>
    </row>
    <row r="8899" spans="1:15" x14ac:dyDescent="0.2">
      <c r="A8899" t="s">
        <v>59</v>
      </c>
      <c r="B8899" t="s">
        <v>58</v>
      </c>
      <c r="C8899">
        <v>2014</v>
      </c>
      <c r="D8899" t="s">
        <v>99</v>
      </c>
      <c r="E8899" t="s">
        <v>30</v>
      </c>
      <c r="F8899" t="s">
        <v>36</v>
      </c>
      <c r="G8899" t="s">
        <v>82</v>
      </c>
      <c r="H8899" s="1">
        <v>193</v>
      </c>
      <c r="I8899" s="1">
        <v>188</v>
      </c>
      <c r="J8899" s="1">
        <v>221</v>
      </c>
      <c r="K8899" s="2">
        <v>4323.7</v>
      </c>
      <c r="L8899" s="3">
        <v>3644.8790999999301</v>
      </c>
      <c r="M8899" s="4">
        <v>147.55500000000001</v>
      </c>
      <c r="N8899" s="5">
        <v>161.65388025000101</v>
      </c>
      <c r="O8899" s="6">
        <v>7.6392904225547495E-2</v>
      </c>
    </row>
    <row r="8900" spans="1:15" x14ac:dyDescent="0.2">
      <c r="A8900" t="s">
        <v>59</v>
      </c>
      <c r="B8900" t="s">
        <v>58</v>
      </c>
      <c r="C8900">
        <v>2014</v>
      </c>
      <c r="D8900" t="s">
        <v>99</v>
      </c>
      <c r="E8900" t="s">
        <v>37</v>
      </c>
      <c r="F8900" t="s">
        <v>38</v>
      </c>
      <c r="G8900" t="s">
        <v>83</v>
      </c>
      <c r="H8900" s="1">
        <v>239</v>
      </c>
      <c r="I8900" s="1">
        <v>225</v>
      </c>
      <c r="J8900" s="1">
        <v>303</v>
      </c>
      <c r="K8900" s="2">
        <v>3599.35</v>
      </c>
      <c r="L8900" s="3">
        <v>3719.9282250001502</v>
      </c>
      <c r="M8900" s="4">
        <v>-100.8848</v>
      </c>
      <c r="N8900" s="5">
        <v>-101.7774287104</v>
      </c>
      <c r="O8900" s="6">
        <v>7.2971508744634303E-2</v>
      </c>
    </row>
    <row r="8901" spans="1:15" x14ac:dyDescent="0.2">
      <c r="A8901" t="s">
        <v>59</v>
      </c>
      <c r="B8901" t="s">
        <v>58</v>
      </c>
      <c r="C8901">
        <v>2014</v>
      </c>
      <c r="D8901" t="s">
        <v>99</v>
      </c>
      <c r="E8901" t="s">
        <v>37</v>
      </c>
      <c r="F8901" t="s">
        <v>39</v>
      </c>
      <c r="G8901" t="s">
        <v>84</v>
      </c>
      <c r="H8901" s="1">
        <v>230</v>
      </c>
      <c r="I8901" s="1">
        <v>217</v>
      </c>
      <c r="J8901" s="1">
        <v>274</v>
      </c>
      <c r="K8901" s="2">
        <v>3319.1</v>
      </c>
      <c r="L8901" s="3">
        <v>3587.9471000000899</v>
      </c>
      <c r="M8901" s="4">
        <v>-151.16499999999999</v>
      </c>
      <c r="N8901" s="5">
        <v>-171.06587225000001</v>
      </c>
      <c r="O8901" s="6">
        <v>7.8906932602211294E-2</v>
      </c>
    </row>
    <row r="8902" spans="1:15" x14ac:dyDescent="0.2">
      <c r="A8902" t="s">
        <v>59</v>
      </c>
      <c r="B8902" t="s">
        <v>58</v>
      </c>
      <c r="C8902">
        <v>2014</v>
      </c>
      <c r="D8902" t="s">
        <v>99</v>
      </c>
      <c r="E8902" t="s">
        <v>37</v>
      </c>
      <c r="F8902" t="s">
        <v>40</v>
      </c>
      <c r="G8902" t="s">
        <v>85</v>
      </c>
      <c r="H8902" s="1">
        <v>187</v>
      </c>
      <c r="I8902" s="1">
        <v>174</v>
      </c>
      <c r="J8902" s="1">
        <v>212</v>
      </c>
      <c r="K8902" s="2">
        <v>3249.75</v>
      </c>
      <c r="L8902" s="3">
        <v>3062.8893750000002</v>
      </c>
      <c r="M8902" s="4">
        <v>240.4605</v>
      </c>
      <c r="N8902" s="5">
        <v>258.40005560249801</v>
      </c>
      <c r="O8902" s="6">
        <v>6.9005308100623095E-2</v>
      </c>
    </row>
    <row r="8903" spans="1:15" x14ac:dyDescent="0.2">
      <c r="A8903" t="s">
        <v>59</v>
      </c>
      <c r="B8903" t="s">
        <v>58</v>
      </c>
      <c r="C8903">
        <v>2014</v>
      </c>
      <c r="D8903" t="s">
        <v>99</v>
      </c>
      <c r="E8903" t="s">
        <v>37</v>
      </c>
      <c r="F8903" t="s">
        <v>41</v>
      </c>
      <c r="G8903" t="s">
        <v>86</v>
      </c>
      <c r="H8903" s="1">
        <v>235</v>
      </c>
      <c r="I8903" s="1">
        <v>220</v>
      </c>
      <c r="J8903" s="1">
        <v>275</v>
      </c>
      <c r="K8903" s="2">
        <v>3649.35</v>
      </c>
      <c r="L8903" s="3">
        <v>3417.6162749999098</v>
      </c>
      <c r="M8903" s="4">
        <v>-53.992500000000099</v>
      </c>
      <c r="N8903" s="5">
        <v>-59.927625562500197</v>
      </c>
      <c r="O8903" s="6">
        <v>7.6904106210695003E-2</v>
      </c>
    </row>
    <row r="8904" spans="1:15" x14ac:dyDescent="0.2">
      <c r="A8904" t="s">
        <v>59</v>
      </c>
      <c r="B8904" t="s">
        <v>58</v>
      </c>
      <c r="C8904">
        <v>2014</v>
      </c>
      <c r="D8904" t="s">
        <v>99</v>
      </c>
      <c r="E8904" t="s">
        <v>37</v>
      </c>
      <c r="F8904" t="s">
        <v>42</v>
      </c>
      <c r="G8904" t="s">
        <v>87</v>
      </c>
      <c r="H8904" s="1">
        <v>233</v>
      </c>
      <c r="I8904" s="1">
        <v>213</v>
      </c>
      <c r="J8904" s="1">
        <v>273</v>
      </c>
      <c r="K8904" s="2">
        <v>3465.7</v>
      </c>
      <c r="L8904" s="3">
        <v>3025.5561000000798</v>
      </c>
      <c r="M8904" s="4">
        <v>-79.149800000000496</v>
      </c>
      <c r="N8904" s="5">
        <v>-72.699249599600094</v>
      </c>
      <c r="O8904" s="6">
        <v>6.9336641948235703E-2</v>
      </c>
    </row>
    <row r="8905" spans="1:15" x14ac:dyDescent="0.2">
      <c r="A8905" t="s">
        <v>59</v>
      </c>
      <c r="B8905" t="s">
        <v>58</v>
      </c>
      <c r="C8905">
        <v>2014</v>
      </c>
      <c r="D8905" t="s">
        <v>99</v>
      </c>
      <c r="E8905" t="s">
        <v>37</v>
      </c>
      <c r="F8905" t="s">
        <v>43</v>
      </c>
      <c r="G8905" t="s">
        <v>88</v>
      </c>
      <c r="H8905" s="1">
        <v>155</v>
      </c>
      <c r="I8905" s="1">
        <v>150</v>
      </c>
      <c r="J8905" s="1">
        <v>168</v>
      </c>
      <c r="K8905" s="2">
        <v>2268.5</v>
      </c>
      <c r="L8905" s="3">
        <v>1984.9375</v>
      </c>
      <c r="M8905" s="4">
        <v>268.1771</v>
      </c>
      <c r="N8905" s="5">
        <v>248.92976135590101</v>
      </c>
      <c r="O8905" s="6">
        <v>7.3396517522592006E-2</v>
      </c>
    </row>
    <row r="8906" spans="1:15" x14ac:dyDescent="0.2">
      <c r="A8906" t="s">
        <v>59</v>
      </c>
      <c r="B8906" t="s">
        <v>58</v>
      </c>
      <c r="C8906">
        <v>2014</v>
      </c>
      <c r="D8906" t="s">
        <v>100</v>
      </c>
      <c r="E8906" t="s">
        <v>16</v>
      </c>
      <c r="F8906" t="s">
        <v>17</v>
      </c>
      <c r="G8906" t="s">
        <v>65</v>
      </c>
      <c r="H8906" s="1">
        <v>145</v>
      </c>
      <c r="I8906" s="1">
        <v>136</v>
      </c>
      <c r="J8906" s="1">
        <v>159</v>
      </c>
      <c r="K8906" s="2">
        <v>2417.8000000000002</v>
      </c>
      <c r="L8906" s="3">
        <v>2412.9643999999498</v>
      </c>
      <c r="M8906" s="4">
        <v>482.93200000000002</v>
      </c>
      <c r="N8906" s="5">
        <v>420.47923375999898</v>
      </c>
      <c r="O8906" s="6">
        <v>6.9980974439573296E-2</v>
      </c>
    </row>
    <row r="8907" spans="1:15" x14ac:dyDescent="0.2">
      <c r="A8907" t="s">
        <v>59</v>
      </c>
      <c r="B8907" t="s">
        <v>58</v>
      </c>
      <c r="C8907">
        <v>2014</v>
      </c>
      <c r="D8907" t="s">
        <v>100</v>
      </c>
      <c r="E8907" t="s">
        <v>16</v>
      </c>
      <c r="F8907" t="s">
        <v>18</v>
      </c>
      <c r="G8907" t="s">
        <v>66</v>
      </c>
      <c r="H8907" s="1">
        <v>147</v>
      </c>
      <c r="I8907" s="1">
        <v>142</v>
      </c>
      <c r="J8907" s="1">
        <v>160</v>
      </c>
      <c r="K8907" s="2">
        <v>2093.4499999999998</v>
      </c>
      <c r="L8907" s="3">
        <v>2061.0015249999801</v>
      </c>
      <c r="M8907" s="4">
        <v>414.30500000000001</v>
      </c>
      <c r="N8907" s="5">
        <v>330.18036975000001</v>
      </c>
      <c r="O8907" s="6">
        <v>7.0004060283264502E-2</v>
      </c>
    </row>
    <row r="8908" spans="1:15" x14ac:dyDescent="0.2">
      <c r="A8908" t="s">
        <v>59</v>
      </c>
      <c r="B8908" t="s">
        <v>58</v>
      </c>
      <c r="C8908">
        <v>2014</v>
      </c>
      <c r="D8908" t="s">
        <v>100</v>
      </c>
      <c r="E8908" t="s">
        <v>16</v>
      </c>
      <c r="F8908" t="s">
        <v>19</v>
      </c>
      <c r="G8908" t="s">
        <v>67</v>
      </c>
      <c r="H8908" s="1">
        <v>231</v>
      </c>
      <c r="I8908" s="1">
        <v>216</v>
      </c>
      <c r="J8908" s="1">
        <v>254</v>
      </c>
      <c r="K8908" s="2">
        <v>1720.4</v>
      </c>
      <c r="L8908" s="3">
        <v>1455.45839999999</v>
      </c>
      <c r="M8908" s="4">
        <v>283.62700000000001</v>
      </c>
      <c r="N8908" s="5">
        <v>219.45071870999999</v>
      </c>
      <c r="O8908" s="6">
        <v>7.35875377819111E-2</v>
      </c>
    </row>
    <row r="8909" spans="1:15" x14ac:dyDescent="0.2">
      <c r="A8909" t="s">
        <v>59</v>
      </c>
      <c r="B8909" t="s">
        <v>58</v>
      </c>
      <c r="C8909">
        <v>2014</v>
      </c>
      <c r="D8909" t="s">
        <v>100</v>
      </c>
      <c r="E8909" t="s">
        <v>16</v>
      </c>
      <c r="F8909" t="s">
        <v>20</v>
      </c>
      <c r="G8909" t="s">
        <v>68</v>
      </c>
      <c r="H8909" s="1">
        <v>216</v>
      </c>
      <c r="I8909" s="1">
        <v>207</v>
      </c>
      <c r="J8909" s="1">
        <v>240</v>
      </c>
      <c r="K8909" s="2">
        <v>1891.85</v>
      </c>
      <c r="L8909" s="3">
        <v>2002.5232249999499</v>
      </c>
      <c r="M8909" s="4">
        <v>255.839</v>
      </c>
      <c r="N8909" s="5">
        <v>220.43344079000099</v>
      </c>
      <c r="O8909" s="6">
        <v>7.6195258609297906E-2</v>
      </c>
    </row>
    <row r="8910" spans="1:15" x14ac:dyDescent="0.2">
      <c r="A8910" t="s">
        <v>59</v>
      </c>
      <c r="B8910" t="s">
        <v>58</v>
      </c>
      <c r="C8910">
        <v>2014</v>
      </c>
      <c r="D8910" t="s">
        <v>100</v>
      </c>
      <c r="E8910" t="s">
        <v>16</v>
      </c>
      <c r="F8910" t="s">
        <v>21</v>
      </c>
      <c r="G8910" t="s">
        <v>69</v>
      </c>
      <c r="H8910" s="1">
        <v>159</v>
      </c>
      <c r="I8910" s="1">
        <v>154</v>
      </c>
      <c r="J8910" s="1">
        <v>171</v>
      </c>
      <c r="K8910" s="2">
        <v>5506</v>
      </c>
      <c r="L8910" s="3">
        <v>4404.8</v>
      </c>
      <c r="M8910" s="4">
        <v>1049.847</v>
      </c>
      <c r="N8910" s="5">
        <v>946.46856590999801</v>
      </c>
      <c r="O8910" s="6">
        <v>7.9549582273882993E-2</v>
      </c>
    </row>
    <row r="8911" spans="1:15" x14ac:dyDescent="0.2">
      <c r="A8911" t="s">
        <v>59</v>
      </c>
      <c r="B8911" t="s">
        <v>58</v>
      </c>
      <c r="C8911">
        <v>2014</v>
      </c>
      <c r="D8911" t="s">
        <v>100</v>
      </c>
      <c r="E8911" t="s">
        <v>16</v>
      </c>
      <c r="F8911" t="s">
        <v>22</v>
      </c>
      <c r="G8911" t="s">
        <v>70</v>
      </c>
      <c r="H8911" s="1">
        <v>139</v>
      </c>
      <c r="I8911" s="1">
        <v>133</v>
      </c>
      <c r="J8911" s="1">
        <v>166</v>
      </c>
      <c r="K8911" s="2">
        <v>1936.4</v>
      </c>
      <c r="L8911" s="3">
        <v>1502.6464000000101</v>
      </c>
      <c r="M8911" s="4">
        <v>371.25200000000001</v>
      </c>
      <c r="N8911" s="5">
        <v>390.75015503999902</v>
      </c>
      <c r="O8911" s="6">
        <v>7.1576120636232296E-2</v>
      </c>
    </row>
    <row r="8912" spans="1:15" x14ac:dyDescent="0.2">
      <c r="A8912" t="s">
        <v>59</v>
      </c>
      <c r="B8912" t="s">
        <v>58</v>
      </c>
      <c r="C8912">
        <v>2014</v>
      </c>
      <c r="D8912" t="s">
        <v>100</v>
      </c>
      <c r="E8912" t="s">
        <v>23</v>
      </c>
      <c r="F8912" t="s">
        <v>24</v>
      </c>
      <c r="G8912" t="s">
        <v>71</v>
      </c>
      <c r="H8912" s="1">
        <v>96</v>
      </c>
      <c r="I8912" s="1">
        <v>93</v>
      </c>
      <c r="J8912" s="1">
        <v>101</v>
      </c>
      <c r="K8912" s="2">
        <v>19011.5</v>
      </c>
      <c r="L8912" s="3">
        <v>15874.602500000001</v>
      </c>
      <c r="M8912" s="4">
        <v>2757.9704000000002</v>
      </c>
      <c r="N8912" s="5">
        <v>2538.1491272383801</v>
      </c>
      <c r="O8912" s="6">
        <v>5.98848065644478E-2</v>
      </c>
    </row>
    <row r="8913" spans="1:15" x14ac:dyDescent="0.2">
      <c r="A8913" t="s">
        <v>59</v>
      </c>
      <c r="B8913" t="s">
        <v>58</v>
      </c>
      <c r="C8913">
        <v>2014</v>
      </c>
      <c r="D8913" t="s">
        <v>100</v>
      </c>
      <c r="E8913" t="s">
        <v>23</v>
      </c>
      <c r="F8913" t="s">
        <v>25</v>
      </c>
      <c r="G8913" t="s">
        <v>72</v>
      </c>
      <c r="H8913" s="1">
        <v>72</v>
      </c>
      <c r="I8913" s="1">
        <v>70</v>
      </c>
      <c r="J8913" s="1">
        <v>75</v>
      </c>
      <c r="K8913" s="2">
        <v>32938.5</v>
      </c>
      <c r="L8913" s="3">
        <v>27503.647499999999</v>
      </c>
      <c r="M8913" s="4">
        <v>4799.357</v>
      </c>
      <c r="N8913" s="5">
        <v>5104.4521244898197</v>
      </c>
      <c r="O8913" s="6">
        <v>6.9265449246322705E-2</v>
      </c>
    </row>
    <row r="8914" spans="1:15" x14ac:dyDescent="0.2">
      <c r="A8914" t="s">
        <v>59</v>
      </c>
      <c r="B8914" t="s">
        <v>58</v>
      </c>
      <c r="C8914">
        <v>2014</v>
      </c>
      <c r="D8914" t="s">
        <v>100</v>
      </c>
      <c r="E8914" t="s">
        <v>23</v>
      </c>
      <c r="F8914" t="s">
        <v>26</v>
      </c>
      <c r="G8914" t="s">
        <v>73</v>
      </c>
      <c r="H8914" s="1">
        <v>103</v>
      </c>
      <c r="I8914" s="1">
        <v>101</v>
      </c>
      <c r="J8914" s="1">
        <v>110</v>
      </c>
      <c r="K8914" s="2">
        <v>10765.9</v>
      </c>
      <c r="L8914" s="3">
        <v>11508.747100000201</v>
      </c>
      <c r="M8914" s="4">
        <v>1427.5963999999999</v>
      </c>
      <c r="N8914" s="5">
        <v>1319.15046707038</v>
      </c>
      <c r="O8914" s="6">
        <v>8.1841741052768396E-2</v>
      </c>
    </row>
    <row r="8915" spans="1:15" x14ac:dyDescent="0.2">
      <c r="A8915" t="s">
        <v>59</v>
      </c>
      <c r="B8915" t="s">
        <v>58</v>
      </c>
      <c r="C8915">
        <v>2014</v>
      </c>
      <c r="D8915" t="s">
        <v>100</v>
      </c>
      <c r="E8915" t="s">
        <v>23</v>
      </c>
      <c r="F8915" t="s">
        <v>27</v>
      </c>
      <c r="G8915" t="s">
        <v>74</v>
      </c>
      <c r="H8915" s="1">
        <v>69</v>
      </c>
      <c r="I8915" s="1">
        <v>69</v>
      </c>
      <c r="J8915" s="1">
        <v>71</v>
      </c>
      <c r="K8915" s="2">
        <v>27124.9</v>
      </c>
      <c r="L8915" s="3">
        <v>22540.7918999996</v>
      </c>
      <c r="M8915" s="4">
        <v>4184.8195999999998</v>
      </c>
      <c r="N8915" s="5">
        <v>3773.8870545582199</v>
      </c>
      <c r="O8915" s="6">
        <v>6.1017736470917898E-2</v>
      </c>
    </row>
    <row r="8916" spans="1:15" x14ac:dyDescent="0.2">
      <c r="A8916" t="s">
        <v>59</v>
      </c>
      <c r="B8916" t="s">
        <v>58</v>
      </c>
      <c r="C8916">
        <v>2014</v>
      </c>
      <c r="D8916" t="s">
        <v>100</v>
      </c>
      <c r="E8916" t="s">
        <v>23</v>
      </c>
      <c r="F8916" t="s">
        <v>28</v>
      </c>
      <c r="G8916" t="s">
        <v>75</v>
      </c>
      <c r="H8916" s="1">
        <v>88</v>
      </c>
      <c r="I8916" s="1">
        <v>87</v>
      </c>
      <c r="J8916" s="1">
        <v>90</v>
      </c>
      <c r="K8916" s="2">
        <v>20236.8</v>
      </c>
      <c r="L8916" s="3">
        <v>19589.222399999799</v>
      </c>
      <c r="M8916" s="4">
        <v>3027.8917999999999</v>
      </c>
      <c r="N8916" s="5">
        <v>2667.8209629275898</v>
      </c>
      <c r="O8916" s="6">
        <v>6.6621204933586295E-2</v>
      </c>
    </row>
    <row r="8917" spans="1:15" x14ac:dyDescent="0.2">
      <c r="A8917" t="s">
        <v>59</v>
      </c>
      <c r="B8917" t="s">
        <v>58</v>
      </c>
      <c r="C8917">
        <v>2014</v>
      </c>
      <c r="D8917" t="s">
        <v>100</v>
      </c>
      <c r="E8917" t="s">
        <v>23</v>
      </c>
      <c r="F8917" t="s">
        <v>29</v>
      </c>
      <c r="G8917" t="s">
        <v>76</v>
      </c>
      <c r="H8917" s="1">
        <v>73</v>
      </c>
      <c r="I8917" s="1">
        <v>71</v>
      </c>
      <c r="J8917" s="1">
        <v>77</v>
      </c>
      <c r="K8917" s="2">
        <v>30447</v>
      </c>
      <c r="L8917" s="3">
        <v>26184.42</v>
      </c>
      <c r="M8917" s="4">
        <v>4586.9132</v>
      </c>
      <c r="N8917" s="5">
        <v>3994.5959246577199</v>
      </c>
      <c r="O8917" s="6">
        <v>6.7100206916937605E-2</v>
      </c>
    </row>
    <row r="8918" spans="1:15" x14ac:dyDescent="0.2">
      <c r="A8918" t="s">
        <v>59</v>
      </c>
      <c r="B8918" t="s">
        <v>58</v>
      </c>
      <c r="C8918">
        <v>2014</v>
      </c>
      <c r="D8918" t="s">
        <v>100</v>
      </c>
      <c r="E8918" t="s">
        <v>30</v>
      </c>
      <c r="F8918" t="s">
        <v>31</v>
      </c>
      <c r="G8918" t="s">
        <v>77</v>
      </c>
      <c r="H8918" s="1">
        <v>263</v>
      </c>
      <c r="I8918" s="1">
        <v>247</v>
      </c>
      <c r="J8918" s="1">
        <v>307</v>
      </c>
      <c r="K8918" s="2">
        <v>3765.8000000000102</v>
      </c>
      <c r="L8918" s="3">
        <v>3720.6104000002201</v>
      </c>
      <c r="M8918" s="4">
        <v>96.328500000000204</v>
      </c>
      <c r="N8918" s="5">
        <v>92.791799122500393</v>
      </c>
      <c r="O8918" s="6">
        <v>7.1219926708800105E-2</v>
      </c>
    </row>
    <row r="8919" spans="1:15" x14ac:dyDescent="0.2">
      <c r="A8919" t="s">
        <v>59</v>
      </c>
      <c r="B8919" t="s">
        <v>58</v>
      </c>
      <c r="C8919">
        <v>2014</v>
      </c>
      <c r="D8919" t="s">
        <v>100</v>
      </c>
      <c r="E8919" t="s">
        <v>30</v>
      </c>
      <c r="F8919" t="s">
        <v>32</v>
      </c>
      <c r="G8919" t="s">
        <v>78</v>
      </c>
      <c r="H8919" s="1">
        <v>255</v>
      </c>
      <c r="I8919" s="1">
        <v>240</v>
      </c>
      <c r="J8919" s="1">
        <v>309</v>
      </c>
      <c r="K8919" s="2">
        <v>3738.75000000001</v>
      </c>
      <c r="L8919" s="3">
        <v>3000.3468749998201</v>
      </c>
      <c r="M8919" s="4">
        <v>58.447000000000202</v>
      </c>
      <c r="N8919" s="5">
        <v>54.678921910000099</v>
      </c>
      <c r="O8919" s="6">
        <v>6.5596790371113198E-2</v>
      </c>
    </row>
    <row r="8920" spans="1:15" x14ac:dyDescent="0.2">
      <c r="A8920" t="s">
        <v>59</v>
      </c>
      <c r="B8920" t="s">
        <v>58</v>
      </c>
      <c r="C8920">
        <v>2014</v>
      </c>
      <c r="D8920" t="s">
        <v>100</v>
      </c>
      <c r="E8920" t="s">
        <v>30</v>
      </c>
      <c r="F8920" t="s">
        <v>33</v>
      </c>
      <c r="G8920" t="s">
        <v>79</v>
      </c>
      <c r="H8920" s="1">
        <v>257</v>
      </c>
      <c r="I8920" s="1">
        <v>243</v>
      </c>
      <c r="J8920" s="1">
        <v>298</v>
      </c>
      <c r="K8920" s="2">
        <v>4241.6000000000004</v>
      </c>
      <c r="L8920" s="3">
        <v>3834.4063999999798</v>
      </c>
      <c r="M8920" s="4">
        <v>93.135500000000206</v>
      </c>
      <c r="N8920" s="5">
        <v>72.519491397500005</v>
      </c>
      <c r="O8920" s="6">
        <v>6.9172010562051994E-2</v>
      </c>
    </row>
    <row r="8921" spans="1:15" x14ac:dyDescent="0.2">
      <c r="A8921" t="s">
        <v>59</v>
      </c>
      <c r="B8921" t="s">
        <v>58</v>
      </c>
      <c r="C8921">
        <v>2014</v>
      </c>
      <c r="D8921" t="s">
        <v>100</v>
      </c>
      <c r="E8921" t="s">
        <v>30</v>
      </c>
      <c r="F8921" t="s">
        <v>34</v>
      </c>
      <c r="G8921" t="s">
        <v>80</v>
      </c>
      <c r="H8921" s="1">
        <v>264</v>
      </c>
      <c r="I8921" s="1">
        <v>242</v>
      </c>
      <c r="J8921" s="1">
        <v>323</v>
      </c>
      <c r="K8921" s="2">
        <v>3852.5</v>
      </c>
      <c r="L8921" s="3">
        <v>3101.2624999998302</v>
      </c>
      <c r="M8921" s="4">
        <v>87.952000000000197</v>
      </c>
      <c r="N8921" s="5">
        <v>73.042376959999999</v>
      </c>
      <c r="O8921" s="6">
        <v>7.4367293964957698E-2</v>
      </c>
    </row>
    <row r="8922" spans="1:15" x14ac:dyDescent="0.2">
      <c r="A8922" t="s">
        <v>59</v>
      </c>
      <c r="B8922" t="s">
        <v>58</v>
      </c>
      <c r="C8922">
        <v>2014</v>
      </c>
      <c r="D8922" t="s">
        <v>100</v>
      </c>
      <c r="E8922" t="s">
        <v>30</v>
      </c>
      <c r="F8922" t="s">
        <v>35</v>
      </c>
      <c r="G8922" t="s">
        <v>81</v>
      </c>
      <c r="H8922" s="1">
        <v>228</v>
      </c>
      <c r="I8922" s="1">
        <v>220</v>
      </c>
      <c r="J8922" s="1">
        <v>281</v>
      </c>
      <c r="K8922" s="2">
        <v>3864.6</v>
      </c>
      <c r="L8922" s="3">
        <v>3377.6603999998501</v>
      </c>
      <c r="M8922" s="4">
        <v>107.273</v>
      </c>
      <c r="N8922" s="5">
        <v>115.07496528999999</v>
      </c>
      <c r="O8922" s="6">
        <v>6.81571184598663E-2</v>
      </c>
    </row>
    <row r="8923" spans="1:15" x14ac:dyDescent="0.2">
      <c r="A8923" t="s">
        <v>59</v>
      </c>
      <c r="B8923" t="s">
        <v>58</v>
      </c>
      <c r="C8923">
        <v>2014</v>
      </c>
      <c r="D8923" t="s">
        <v>100</v>
      </c>
      <c r="E8923" t="s">
        <v>30</v>
      </c>
      <c r="F8923" t="s">
        <v>36</v>
      </c>
      <c r="G8923" t="s">
        <v>82</v>
      </c>
      <c r="H8923" s="1">
        <v>208</v>
      </c>
      <c r="I8923" s="1">
        <v>197</v>
      </c>
      <c r="J8923" s="1">
        <v>234</v>
      </c>
      <c r="K8923" s="2">
        <v>4743.3999999999996</v>
      </c>
      <c r="L8923" s="3">
        <v>3918.0484000001002</v>
      </c>
      <c r="M8923" s="4">
        <v>183.33850000000001</v>
      </c>
      <c r="N8923" s="5">
        <v>151.5503541775</v>
      </c>
      <c r="O8923" s="6">
        <v>7.4124046042922803E-2</v>
      </c>
    </row>
    <row r="8924" spans="1:15" x14ac:dyDescent="0.2">
      <c r="A8924" t="s">
        <v>59</v>
      </c>
      <c r="B8924" t="s">
        <v>58</v>
      </c>
      <c r="C8924">
        <v>2014</v>
      </c>
      <c r="D8924" t="s">
        <v>100</v>
      </c>
      <c r="E8924" t="s">
        <v>37</v>
      </c>
      <c r="F8924" t="s">
        <v>38</v>
      </c>
      <c r="G8924" t="s">
        <v>83</v>
      </c>
      <c r="H8924" s="1">
        <v>289</v>
      </c>
      <c r="I8924" s="1">
        <v>267</v>
      </c>
      <c r="J8924" s="1">
        <v>382</v>
      </c>
      <c r="K8924" s="2">
        <v>4769.3000000000102</v>
      </c>
      <c r="L8924" s="3">
        <v>4545.14290000036</v>
      </c>
      <c r="M8924" s="4">
        <v>-122.21980000000001</v>
      </c>
      <c r="N8924" s="5">
        <v>-126.15503312040001</v>
      </c>
      <c r="O8924" s="6">
        <v>7.1645734174826295E-2</v>
      </c>
    </row>
    <row r="8925" spans="1:15" x14ac:dyDescent="0.2">
      <c r="A8925" t="s">
        <v>59</v>
      </c>
      <c r="B8925" t="s">
        <v>58</v>
      </c>
      <c r="C8925">
        <v>2014</v>
      </c>
      <c r="D8925" t="s">
        <v>100</v>
      </c>
      <c r="E8925" t="s">
        <v>37</v>
      </c>
      <c r="F8925" t="s">
        <v>39</v>
      </c>
      <c r="G8925" t="s">
        <v>84</v>
      </c>
      <c r="H8925" s="1">
        <v>295</v>
      </c>
      <c r="I8925" s="1">
        <v>275</v>
      </c>
      <c r="J8925" s="1">
        <v>353</v>
      </c>
      <c r="K8925" s="2">
        <v>4608.2</v>
      </c>
      <c r="L8925" s="3">
        <v>4847.8263999999499</v>
      </c>
      <c r="M8925" s="4">
        <v>-135.18610000000001</v>
      </c>
      <c r="N8925" s="5">
        <v>-131.38209833209899</v>
      </c>
      <c r="O8925" s="6">
        <v>7.4606136886419996E-2</v>
      </c>
    </row>
    <row r="8926" spans="1:15" x14ac:dyDescent="0.2">
      <c r="A8926" t="s">
        <v>59</v>
      </c>
      <c r="B8926" t="s">
        <v>58</v>
      </c>
      <c r="C8926">
        <v>2014</v>
      </c>
      <c r="D8926" t="s">
        <v>100</v>
      </c>
      <c r="E8926" t="s">
        <v>37</v>
      </c>
      <c r="F8926" t="s">
        <v>40</v>
      </c>
      <c r="G8926" t="s">
        <v>85</v>
      </c>
      <c r="H8926" s="1">
        <v>204</v>
      </c>
      <c r="I8926" s="1">
        <v>192</v>
      </c>
      <c r="J8926" s="1">
        <v>232</v>
      </c>
      <c r="K8926" s="2">
        <v>3530.95</v>
      </c>
      <c r="L8926" s="3">
        <v>2791.21597499991</v>
      </c>
      <c r="M8926" s="4">
        <v>248.18289999999999</v>
      </c>
      <c r="N8926" s="5">
        <v>232.837999475901</v>
      </c>
      <c r="O8926" s="6">
        <v>7.3365524858749004E-2</v>
      </c>
    </row>
    <row r="8927" spans="1:15" x14ac:dyDescent="0.2">
      <c r="A8927" t="s">
        <v>59</v>
      </c>
      <c r="B8927" t="s">
        <v>58</v>
      </c>
      <c r="C8927">
        <v>2014</v>
      </c>
      <c r="D8927" t="s">
        <v>100</v>
      </c>
      <c r="E8927" t="s">
        <v>37</v>
      </c>
      <c r="F8927" t="s">
        <v>41</v>
      </c>
      <c r="G8927" t="s">
        <v>86</v>
      </c>
      <c r="H8927" s="1">
        <v>230</v>
      </c>
      <c r="I8927" s="1">
        <v>220</v>
      </c>
      <c r="J8927" s="1">
        <v>277</v>
      </c>
      <c r="K8927" s="2">
        <v>3649.35</v>
      </c>
      <c r="L8927" s="3">
        <v>3516.14872499991</v>
      </c>
      <c r="M8927" s="4">
        <v>-61.2438000000001</v>
      </c>
      <c r="N8927" s="5">
        <v>-55.582545615599997</v>
      </c>
      <c r="O8927" s="6">
        <v>8.1836491429980701E-2</v>
      </c>
    </row>
    <row r="8928" spans="1:15" x14ac:dyDescent="0.2">
      <c r="A8928" t="s">
        <v>59</v>
      </c>
      <c r="B8928" t="s">
        <v>58</v>
      </c>
      <c r="C8928">
        <v>2014</v>
      </c>
      <c r="D8928" t="s">
        <v>100</v>
      </c>
      <c r="E8928" t="s">
        <v>37</v>
      </c>
      <c r="F8928" t="s">
        <v>42</v>
      </c>
      <c r="G8928" t="s">
        <v>87</v>
      </c>
      <c r="H8928" s="1">
        <v>297</v>
      </c>
      <c r="I8928" s="1">
        <v>279</v>
      </c>
      <c r="J8928" s="1">
        <v>363</v>
      </c>
      <c r="K8928" s="2">
        <v>4572.3</v>
      </c>
      <c r="L8928" s="3">
        <v>3781.2921000000301</v>
      </c>
      <c r="M8928" s="4">
        <v>-154.51169999999999</v>
      </c>
      <c r="N8928" s="5">
        <v>-142.9052446311</v>
      </c>
      <c r="O8928" s="6">
        <v>7.9325503575880807E-2</v>
      </c>
    </row>
    <row r="8929" spans="1:15" x14ac:dyDescent="0.2">
      <c r="A8929" t="s">
        <v>59</v>
      </c>
      <c r="B8929" t="s">
        <v>58</v>
      </c>
      <c r="C8929">
        <v>2014</v>
      </c>
      <c r="D8929" t="s">
        <v>100</v>
      </c>
      <c r="E8929" t="s">
        <v>37</v>
      </c>
      <c r="F8929" t="s">
        <v>43</v>
      </c>
      <c r="G8929" t="s">
        <v>88</v>
      </c>
      <c r="H8929" s="1">
        <v>179</v>
      </c>
      <c r="I8929" s="1">
        <v>174</v>
      </c>
      <c r="J8929" s="1">
        <v>195</v>
      </c>
      <c r="K8929" s="2">
        <v>2788.65</v>
      </c>
      <c r="L8929" s="3">
        <v>3057.7547249999898</v>
      </c>
      <c r="M8929" s="4">
        <v>344.96190000000001</v>
      </c>
      <c r="N8929" s="5">
        <v>337.93123151610001</v>
      </c>
      <c r="O8929" s="6">
        <v>6.3955677478349696E-2</v>
      </c>
    </row>
    <row r="8930" spans="1:15" x14ac:dyDescent="0.2">
      <c r="A8930" t="s">
        <v>59</v>
      </c>
      <c r="B8930" t="s">
        <v>58</v>
      </c>
      <c r="C8930">
        <v>2015</v>
      </c>
      <c r="D8930" t="s">
        <v>89</v>
      </c>
      <c r="E8930" t="s">
        <v>16</v>
      </c>
      <c r="F8930" t="s">
        <v>17</v>
      </c>
      <c r="G8930" t="s">
        <v>65</v>
      </c>
      <c r="H8930" s="1">
        <v>134</v>
      </c>
      <c r="I8930" s="1">
        <v>126</v>
      </c>
      <c r="J8930" s="1">
        <v>148</v>
      </c>
      <c r="K8930" s="2">
        <v>2367</v>
      </c>
      <c r="L8930" s="3">
        <v>2509.02</v>
      </c>
      <c r="M8930" s="4">
        <v>595.42499999999995</v>
      </c>
      <c r="N8930" s="5">
        <v>527.39769375000105</v>
      </c>
      <c r="O8930" s="6">
        <v>0</v>
      </c>
    </row>
    <row r="8931" spans="1:15" x14ac:dyDescent="0.2">
      <c r="A8931" t="s">
        <v>59</v>
      </c>
      <c r="B8931" t="s">
        <v>58</v>
      </c>
      <c r="C8931">
        <v>2015</v>
      </c>
      <c r="D8931" t="s">
        <v>89</v>
      </c>
      <c r="E8931" t="s">
        <v>16</v>
      </c>
      <c r="F8931" t="s">
        <v>18</v>
      </c>
      <c r="G8931" t="s">
        <v>66</v>
      </c>
      <c r="H8931" s="1">
        <v>133</v>
      </c>
      <c r="I8931" s="1">
        <v>127</v>
      </c>
      <c r="J8931" s="1">
        <v>144</v>
      </c>
      <c r="K8931" s="2">
        <v>2069</v>
      </c>
      <c r="L8931" s="3">
        <v>1613.82</v>
      </c>
      <c r="M8931" s="4">
        <v>511.04100000000102</v>
      </c>
      <c r="N8931" s="5">
        <v>398.402453189997</v>
      </c>
      <c r="O8931" s="6">
        <v>0</v>
      </c>
    </row>
    <row r="8932" spans="1:15" x14ac:dyDescent="0.2">
      <c r="A8932" t="s">
        <v>59</v>
      </c>
      <c r="B8932" t="s">
        <v>58</v>
      </c>
      <c r="C8932">
        <v>2015</v>
      </c>
      <c r="D8932" t="s">
        <v>89</v>
      </c>
      <c r="E8932" t="s">
        <v>16</v>
      </c>
      <c r="F8932" t="s">
        <v>19</v>
      </c>
      <c r="G8932" t="s">
        <v>67</v>
      </c>
      <c r="H8932" s="1">
        <v>151</v>
      </c>
      <c r="I8932" s="1">
        <v>146</v>
      </c>
      <c r="J8932" s="1">
        <v>179</v>
      </c>
      <c r="K8932" s="2">
        <v>1353</v>
      </c>
      <c r="L8932" s="3">
        <v>1231.23</v>
      </c>
      <c r="M8932" s="4">
        <v>299.298</v>
      </c>
      <c r="N8932" s="5">
        <v>327.12672803999999</v>
      </c>
      <c r="O8932" s="6">
        <v>0</v>
      </c>
    </row>
    <row r="8933" spans="1:15" x14ac:dyDescent="0.2">
      <c r="A8933" t="s">
        <v>59</v>
      </c>
      <c r="B8933" t="s">
        <v>58</v>
      </c>
      <c r="C8933">
        <v>2015</v>
      </c>
      <c r="D8933" t="s">
        <v>89</v>
      </c>
      <c r="E8933" t="s">
        <v>16</v>
      </c>
      <c r="F8933" t="s">
        <v>20</v>
      </c>
      <c r="G8933" t="s">
        <v>68</v>
      </c>
      <c r="H8933" s="1">
        <v>161</v>
      </c>
      <c r="I8933" s="1">
        <v>152</v>
      </c>
      <c r="J8933" s="1">
        <v>193</v>
      </c>
      <c r="K8933" s="2">
        <v>1633</v>
      </c>
      <c r="L8933" s="3">
        <v>1257.4100000000001</v>
      </c>
      <c r="M8933" s="4">
        <v>325.628999999999</v>
      </c>
      <c r="N8933" s="5">
        <v>300.78676359000201</v>
      </c>
      <c r="O8933" s="6">
        <v>0</v>
      </c>
    </row>
    <row r="8934" spans="1:15" x14ac:dyDescent="0.2">
      <c r="A8934" t="s">
        <v>59</v>
      </c>
      <c r="B8934" t="s">
        <v>58</v>
      </c>
      <c r="C8934">
        <v>2015</v>
      </c>
      <c r="D8934" t="s">
        <v>89</v>
      </c>
      <c r="E8934" t="s">
        <v>16</v>
      </c>
      <c r="F8934" t="s">
        <v>21</v>
      </c>
      <c r="G8934" t="s">
        <v>69</v>
      </c>
      <c r="H8934" s="1">
        <v>105</v>
      </c>
      <c r="I8934" s="1">
        <v>104</v>
      </c>
      <c r="J8934" s="1">
        <v>116</v>
      </c>
      <c r="K8934" s="2">
        <v>4176</v>
      </c>
      <c r="L8934" s="3">
        <v>3340.8</v>
      </c>
      <c r="M8934" s="4">
        <v>1037.4880000000001</v>
      </c>
      <c r="N8934" s="5">
        <v>1104.8002214399901</v>
      </c>
      <c r="O8934" s="6">
        <v>0</v>
      </c>
    </row>
    <row r="8935" spans="1:15" x14ac:dyDescent="0.2">
      <c r="A8935" t="s">
        <v>59</v>
      </c>
      <c r="B8935" t="s">
        <v>58</v>
      </c>
      <c r="C8935">
        <v>2015</v>
      </c>
      <c r="D8935" t="s">
        <v>89</v>
      </c>
      <c r="E8935" t="s">
        <v>16</v>
      </c>
      <c r="F8935" t="s">
        <v>22</v>
      </c>
      <c r="G8935" t="s">
        <v>70</v>
      </c>
      <c r="H8935" s="1">
        <v>117</v>
      </c>
      <c r="I8935" s="1">
        <v>116</v>
      </c>
      <c r="J8935" s="1">
        <v>137</v>
      </c>
      <c r="K8935" s="2">
        <v>1717</v>
      </c>
      <c r="L8935" s="3">
        <v>1751.34</v>
      </c>
      <c r="M8935" s="4">
        <v>418.87200000000001</v>
      </c>
      <c r="N8935" s="5">
        <v>394.27583615999998</v>
      </c>
      <c r="O8935" s="6">
        <v>0</v>
      </c>
    </row>
    <row r="8936" spans="1:15" x14ac:dyDescent="0.2">
      <c r="A8936" t="s">
        <v>59</v>
      </c>
      <c r="B8936" t="s">
        <v>58</v>
      </c>
      <c r="C8936">
        <v>2015</v>
      </c>
      <c r="D8936" t="s">
        <v>89</v>
      </c>
      <c r="E8936" t="s">
        <v>23</v>
      </c>
      <c r="F8936" t="s">
        <v>24</v>
      </c>
      <c r="G8936" t="s">
        <v>71</v>
      </c>
      <c r="H8936" s="1">
        <v>70</v>
      </c>
      <c r="I8936" s="1">
        <v>70</v>
      </c>
      <c r="J8936" s="1">
        <v>75</v>
      </c>
      <c r="K8936" s="2">
        <v>18390</v>
      </c>
      <c r="L8936" s="3">
        <v>20596.8</v>
      </c>
      <c r="M8936" s="4">
        <v>3476.6390000000001</v>
      </c>
      <c r="N8936" s="5">
        <v>3950.8177932100202</v>
      </c>
      <c r="O8936" s="6">
        <v>0</v>
      </c>
    </row>
    <row r="8937" spans="1:15" x14ac:dyDescent="0.2">
      <c r="A8937" t="s">
        <v>59</v>
      </c>
      <c r="B8937" t="s">
        <v>58</v>
      </c>
      <c r="C8937">
        <v>2015</v>
      </c>
      <c r="D8937" t="s">
        <v>89</v>
      </c>
      <c r="E8937" t="s">
        <v>23</v>
      </c>
      <c r="F8937" t="s">
        <v>25</v>
      </c>
      <c r="G8937" t="s">
        <v>72</v>
      </c>
      <c r="H8937" s="1">
        <v>56</v>
      </c>
      <c r="I8937" s="1">
        <v>56</v>
      </c>
      <c r="J8937" s="1">
        <v>58</v>
      </c>
      <c r="K8937" s="2">
        <v>27650</v>
      </c>
      <c r="L8937" s="3">
        <v>24885</v>
      </c>
      <c r="M8937" s="4">
        <v>5623.5209999999997</v>
      </c>
      <c r="N8937" s="5">
        <v>6383.8772744100897</v>
      </c>
      <c r="O8937" s="6">
        <v>0</v>
      </c>
    </row>
    <row r="8938" spans="1:15" x14ac:dyDescent="0.2">
      <c r="A8938" t="s">
        <v>59</v>
      </c>
      <c r="B8938" t="s">
        <v>58</v>
      </c>
      <c r="C8938">
        <v>2015</v>
      </c>
      <c r="D8938" t="s">
        <v>89</v>
      </c>
      <c r="E8938" t="s">
        <v>23</v>
      </c>
      <c r="F8938" t="s">
        <v>26</v>
      </c>
      <c r="G8938" t="s">
        <v>73</v>
      </c>
      <c r="H8938" s="1">
        <v>55</v>
      </c>
      <c r="I8938" s="1">
        <v>54</v>
      </c>
      <c r="J8938" s="1">
        <v>57</v>
      </c>
      <c r="K8938" s="2">
        <v>7188</v>
      </c>
      <c r="L8938" s="3">
        <v>7259.88</v>
      </c>
      <c r="M8938" s="4">
        <v>1478.8158000000001</v>
      </c>
      <c r="N8938" s="5">
        <v>1170.9884607036099</v>
      </c>
      <c r="O8938" s="6">
        <v>0</v>
      </c>
    </row>
    <row r="8939" spans="1:15" x14ac:dyDescent="0.2">
      <c r="A8939" t="s">
        <v>59</v>
      </c>
      <c r="B8939" t="s">
        <v>58</v>
      </c>
      <c r="C8939">
        <v>2015</v>
      </c>
      <c r="D8939" t="s">
        <v>89</v>
      </c>
      <c r="E8939" t="s">
        <v>23</v>
      </c>
      <c r="F8939" t="s">
        <v>27</v>
      </c>
      <c r="G8939" t="s">
        <v>74</v>
      </c>
      <c r="H8939" s="1">
        <v>67</v>
      </c>
      <c r="I8939" s="1">
        <v>67</v>
      </c>
      <c r="J8939" s="1">
        <v>69</v>
      </c>
      <c r="K8939" s="2">
        <v>21062</v>
      </c>
      <c r="L8939" s="3">
        <v>22115.1</v>
      </c>
      <c r="M8939" s="4">
        <v>4162.0231999999996</v>
      </c>
      <c r="N8939" s="5">
        <v>3911.3362186175</v>
      </c>
      <c r="O8939" s="6">
        <v>0</v>
      </c>
    </row>
    <row r="8940" spans="1:15" x14ac:dyDescent="0.2">
      <c r="A8940" t="s">
        <v>59</v>
      </c>
      <c r="B8940" t="s">
        <v>58</v>
      </c>
      <c r="C8940">
        <v>2015</v>
      </c>
      <c r="D8940" t="s">
        <v>89</v>
      </c>
      <c r="E8940" t="s">
        <v>23</v>
      </c>
      <c r="F8940" t="s">
        <v>28</v>
      </c>
      <c r="G8940" t="s">
        <v>75</v>
      </c>
      <c r="H8940" s="1">
        <v>81</v>
      </c>
      <c r="I8940" s="1">
        <v>79</v>
      </c>
      <c r="J8940" s="1">
        <v>86</v>
      </c>
      <c r="K8940" s="2">
        <v>23130</v>
      </c>
      <c r="L8940" s="3">
        <v>20354.400000000001</v>
      </c>
      <c r="M8940" s="4">
        <v>4669.9745999999896</v>
      </c>
      <c r="N8940" s="5">
        <v>5135.78588645123</v>
      </c>
      <c r="O8940" s="6">
        <v>0</v>
      </c>
    </row>
    <row r="8941" spans="1:15" x14ac:dyDescent="0.2">
      <c r="A8941" t="s">
        <v>59</v>
      </c>
      <c r="B8941" t="s">
        <v>58</v>
      </c>
      <c r="C8941">
        <v>2015</v>
      </c>
      <c r="D8941" t="s">
        <v>89</v>
      </c>
      <c r="E8941" t="s">
        <v>23</v>
      </c>
      <c r="F8941" t="s">
        <v>29</v>
      </c>
      <c r="G8941" t="s">
        <v>76</v>
      </c>
      <c r="H8941" s="1">
        <v>50</v>
      </c>
      <c r="I8941" s="1">
        <v>49</v>
      </c>
      <c r="J8941" s="1">
        <v>51</v>
      </c>
      <c r="K8941" s="2">
        <v>22800</v>
      </c>
      <c r="L8941" s="3">
        <v>21660</v>
      </c>
      <c r="M8941" s="4">
        <v>4646.7071999999998</v>
      </c>
      <c r="N8941" s="5">
        <v>3916.8396066815699</v>
      </c>
      <c r="O8941" s="6">
        <v>0</v>
      </c>
    </row>
    <row r="8942" spans="1:15" x14ac:dyDescent="0.2">
      <c r="A8942" t="s">
        <v>59</v>
      </c>
      <c r="B8942" t="s">
        <v>58</v>
      </c>
      <c r="C8942">
        <v>2015</v>
      </c>
      <c r="D8942" t="s">
        <v>89</v>
      </c>
      <c r="E8942" t="s">
        <v>30</v>
      </c>
      <c r="F8942" t="s">
        <v>31</v>
      </c>
      <c r="G8942" t="s">
        <v>77</v>
      </c>
      <c r="H8942" s="1">
        <v>200</v>
      </c>
      <c r="I8942" s="1">
        <v>193</v>
      </c>
      <c r="J8942" s="1">
        <v>232</v>
      </c>
      <c r="K8942" s="2">
        <v>2888</v>
      </c>
      <c r="L8942" s="3">
        <v>2743.6</v>
      </c>
      <c r="M8942" s="4">
        <v>249.92800000000099</v>
      </c>
      <c r="N8942" s="5">
        <v>230.113708159998</v>
      </c>
      <c r="O8942" s="6">
        <v>0</v>
      </c>
    </row>
    <row r="8943" spans="1:15" x14ac:dyDescent="0.2">
      <c r="A8943" t="s">
        <v>59</v>
      </c>
      <c r="B8943" t="s">
        <v>58</v>
      </c>
      <c r="C8943">
        <v>2015</v>
      </c>
      <c r="D8943" t="s">
        <v>89</v>
      </c>
      <c r="E8943" t="s">
        <v>30</v>
      </c>
      <c r="F8943" t="s">
        <v>32</v>
      </c>
      <c r="G8943" t="s">
        <v>78</v>
      </c>
      <c r="H8943" s="1">
        <v>193</v>
      </c>
      <c r="I8943" s="1">
        <v>186</v>
      </c>
      <c r="J8943" s="1">
        <v>220</v>
      </c>
      <c r="K8943" s="2">
        <v>2876</v>
      </c>
      <c r="L8943" s="3">
        <v>2933.52</v>
      </c>
      <c r="M8943" s="4">
        <v>227.09650000000099</v>
      </c>
      <c r="N8943" s="5">
        <v>174.64515687749901</v>
      </c>
      <c r="O8943" s="6">
        <v>0</v>
      </c>
    </row>
    <row r="8944" spans="1:15" x14ac:dyDescent="0.2">
      <c r="A8944" t="s">
        <v>59</v>
      </c>
      <c r="B8944" t="s">
        <v>58</v>
      </c>
      <c r="C8944">
        <v>2015</v>
      </c>
      <c r="D8944" t="s">
        <v>89</v>
      </c>
      <c r="E8944" t="s">
        <v>30</v>
      </c>
      <c r="F8944" t="s">
        <v>33</v>
      </c>
      <c r="G8944" t="s">
        <v>79</v>
      </c>
      <c r="H8944" s="1">
        <v>160</v>
      </c>
      <c r="I8944" s="1">
        <v>151</v>
      </c>
      <c r="J8944" s="1">
        <v>186</v>
      </c>
      <c r="K8944" s="2">
        <v>2864</v>
      </c>
      <c r="L8944" s="3">
        <v>2319.84</v>
      </c>
      <c r="M8944" s="4">
        <v>247.59100000000001</v>
      </c>
      <c r="N8944" s="5">
        <v>236.67471280999999</v>
      </c>
      <c r="O8944" s="6">
        <v>0</v>
      </c>
    </row>
    <row r="8945" spans="1:15" x14ac:dyDescent="0.2">
      <c r="A8945" t="s">
        <v>59</v>
      </c>
      <c r="B8945" t="s">
        <v>58</v>
      </c>
      <c r="C8945">
        <v>2015</v>
      </c>
      <c r="D8945" t="s">
        <v>89</v>
      </c>
      <c r="E8945" t="s">
        <v>30</v>
      </c>
      <c r="F8945" t="s">
        <v>34</v>
      </c>
      <c r="G8945" t="s">
        <v>80</v>
      </c>
      <c r="H8945" s="1">
        <v>167</v>
      </c>
      <c r="I8945" s="1">
        <v>162</v>
      </c>
      <c r="J8945" s="1">
        <v>209</v>
      </c>
      <c r="K8945" s="2">
        <v>2636</v>
      </c>
      <c r="L8945" s="3">
        <v>2135.16</v>
      </c>
      <c r="M8945" s="4">
        <v>232.610500000001</v>
      </c>
      <c r="N8945" s="5">
        <v>231.704482102502</v>
      </c>
      <c r="O8945" s="6">
        <v>0</v>
      </c>
    </row>
    <row r="8946" spans="1:15" x14ac:dyDescent="0.2">
      <c r="A8946" t="s">
        <v>59</v>
      </c>
      <c r="B8946" t="s">
        <v>58</v>
      </c>
      <c r="C8946">
        <v>2015</v>
      </c>
      <c r="D8946" t="s">
        <v>89</v>
      </c>
      <c r="E8946" t="s">
        <v>30</v>
      </c>
      <c r="F8946" t="s">
        <v>35</v>
      </c>
      <c r="G8946" t="s">
        <v>81</v>
      </c>
      <c r="H8946" s="1">
        <v>173</v>
      </c>
      <c r="I8946" s="1">
        <v>166</v>
      </c>
      <c r="J8946" s="1">
        <v>204</v>
      </c>
      <c r="K8946" s="2">
        <v>2974</v>
      </c>
      <c r="L8946" s="3">
        <v>2527.9</v>
      </c>
      <c r="M8946" s="4">
        <v>258.904</v>
      </c>
      <c r="N8946" s="5">
        <v>215.13886783999999</v>
      </c>
      <c r="O8946" s="6">
        <v>0</v>
      </c>
    </row>
    <row r="8947" spans="1:15" x14ac:dyDescent="0.2">
      <c r="A8947" t="s">
        <v>59</v>
      </c>
      <c r="B8947" t="s">
        <v>58</v>
      </c>
      <c r="C8947">
        <v>2015</v>
      </c>
      <c r="D8947" t="s">
        <v>89</v>
      </c>
      <c r="E8947" t="s">
        <v>30</v>
      </c>
      <c r="F8947" t="s">
        <v>36</v>
      </c>
      <c r="G8947" t="s">
        <v>82</v>
      </c>
      <c r="H8947" s="1">
        <v>144</v>
      </c>
      <c r="I8947" s="1">
        <v>139</v>
      </c>
      <c r="J8947" s="1">
        <v>162</v>
      </c>
      <c r="K8947" s="2">
        <v>3517</v>
      </c>
      <c r="L8947" s="3">
        <v>3270.81</v>
      </c>
      <c r="M8947" s="4">
        <v>372.25449999999898</v>
      </c>
      <c r="N8947" s="5">
        <v>311.74639229750102</v>
      </c>
      <c r="O8947" s="6">
        <v>0</v>
      </c>
    </row>
    <row r="8948" spans="1:15" x14ac:dyDescent="0.2">
      <c r="A8948" t="s">
        <v>59</v>
      </c>
      <c r="B8948" t="s">
        <v>58</v>
      </c>
      <c r="C8948">
        <v>2015</v>
      </c>
      <c r="D8948" t="s">
        <v>89</v>
      </c>
      <c r="E8948" t="s">
        <v>37</v>
      </c>
      <c r="F8948" t="s">
        <v>38</v>
      </c>
      <c r="G8948" t="s">
        <v>83</v>
      </c>
      <c r="H8948" s="1">
        <v>191</v>
      </c>
      <c r="I8948" s="1">
        <v>182</v>
      </c>
      <c r="J8948" s="1">
        <v>234</v>
      </c>
      <c r="K8948" s="2">
        <v>3117</v>
      </c>
      <c r="L8948" s="3">
        <v>2929.98</v>
      </c>
      <c r="M8948" s="4">
        <v>122.2131</v>
      </c>
      <c r="N8948" s="5">
        <v>126.13992911610001</v>
      </c>
      <c r="O8948" s="6">
        <v>0</v>
      </c>
    </row>
    <row r="8949" spans="1:15" x14ac:dyDescent="0.2">
      <c r="A8949" t="s">
        <v>59</v>
      </c>
      <c r="B8949" t="s">
        <v>58</v>
      </c>
      <c r="C8949">
        <v>2015</v>
      </c>
      <c r="D8949" t="s">
        <v>89</v>
      </c>
      <c r="E8949" t="s">
        <v>37</v>
      </c>
      <c r="F8949" t="s">
        <v>39</v>
      </c>
      <c r="G8949" t="s">
        <v>84</v>
      </c>
      <c r="H8949" s="1">
        <v>191</v>
      </c>
      <c r="I8949" s="1">
        <v>181</v>
      </c>
      <c r="J8949" s="1">
        <v>223</v>
      </c>
      <c r="K8949" s="2">
        <v>3337</v>
      </c>
      <c r="L8949" s="3">
        <v>2769.71</v>
      </c>
      <c r="M8949" s="4">
        <v>187.864</v>
      </c>
      <c r="N8949" s="5">
        <v>210.152184959999</v>
      </c>
      <c r="O8949" s="6">
        <v>0</v>
      </c>
    </row>
    <row r="8950" spans="1:15" x14ac:dyDescent="0.2">
      <c r="A8950" t="s">
        <v>59</v>
      </c>
      <c r="B8950" t="s">
        <v>58</v>
      </c>
      <c r="C8950">
        <v>2015</v>
      </c>
      <c r="D8950" t="s">
        <v>89</v>
      </c>
      <c r="E8950" t="s">
        <v>37</v>
      </c>
      <c r="F8950" t="s">
        <v>40</v>
      </c>
      <c r="G8950" t="s">
        <v>85</v>
      </c>
      <c r="H8950" s="1">
        <v>142</v>
      </c>
      <c r="I8950" s="1">
        <v>135</v>
      </c>
      <c r="J8950" s="1">
        <v>158</v>
      </c>
      <c r="K8950" s="2">
        <v>2465</v>
      </c>
      <c r="L8950" s="3">
        <v>1996.65</v>
      </c>
      <c r="M8950" s="4">
        <v>316.54340000000002</v>
      </c>
      <c r="N8950" s="5">
        <v>340.42153483560099</v>
      </c>
      <c r="O8950" s="6">
        <v>0</v>
      </c>
    </row>
    <row r="8951" spans="1:15" x14ac:dyDescent="0.2">
      <c r="A8951" t="s">
        <v>59</v>
      </c>
      <c r="B8951" t="s">
        <v>58</v>
      </c>
      <c r="C8951">
        <v>2015</v>
      </c>
      <c r="D8951" t="s">
        <v>89</v>
      </c>
      <c r="E8951" t="s">
        <v>37</v>
      </c>
      <c r="F8951" t="s">
        <v>41</v>
      </c>
      <c r="G8951" t="s">
        <v>86</v>
      </c>
      <c r="H8951" s="1">
        <v>159</v>
      </c>
      <c r="I8951" s="1">
        <v>150</v>
      </c>
      <c r="J8951" s="1">
        <v>191</v>
      </c>
      <c r="K8951" s="2">
        <v>2778</v>
      </c>
      <c r="L8951" s="3">
        <v>2750.22</v>
      </c>
      <c r="M8951" s="4">
        <v>180.99870000000001</v>
      </c>
      <c r="N8951" s="5">
        <v>153.8512479831</v>
      </c>
      <c r="O8951" s="6">
        <v>0</v>
      </c>
    </row>
    <row r="8952" spans="1:15" x14ac:dyDescent="0.2">
      <c r="A8952" t="s">
        <v>59</v>
      </c>
      <c r="B8952" t="s">
        <v>58</v>
      </c>
      <c r="C8952">
        <v>2015</v>
      </c>
      <c r="D8952" t="s">
        <v>89</v>
      </c>
      <c r="E8952" t="s">
        <v>37</v>
      </c>
      <c r="F8952" t="s">
        <v>42</v>
      </c>
      <c r="G8952" t="s">
        <v>87</v>
      </c>
      <c r="H8952" s="1">
        <v>205</v>
      </c>
      <c r="I8952" s="1">
        <v>194</v>
      </c>
      <c r="J8952" s="1">
        <v>248</v>
      </c>
      <c r="K8952" s="2">
        <v>3334</v>
      </c>
      <c r="L8952" s="3">
        <v>2867.24</v>
      </c>
      <c r="M8952" s="4">
        <v>148.60749999999999</v>
      </c>
      <c r="N8952" s="5">
        <v>117.98320943749999</v>
      </c>
      <c r="O8952" s="6">
        <v>0</v>
      </c>
    </row>
    <row r="8953" spans="1:15" x14ac:dyDescent="0.2">
      <c r="A8953" t="s">
        <v>59</v>
      </c>
      <c r="B8953" t="s">
        <v>58</v>
      </c>
      <c r="C8953">
        <v>2015</v>
      </c>
      <c r="D8953" t="s">
        <v>89</v>
      </c>
      <c r="E8953" t="s">
        <v>37</v>
      </c>
      <c r="F8953" t="s">
        <v>43</v>
      </c>
      <c r="G8953" t="s">
        <v>88</v>
      </c>
      <c r="H8953" s="1">
        <v>140</v>
      </c>
      <c r="I8953" s="1">
        <v>135</v>
      </c>
      <c r="J8953" s="1">
        <v>154</v>
      </c>
      <c r="K8953" s="2">
        <v>2181</v>
      </c>
      <c r="L8953" s="3">
        <v>1744.8</v>
      </c>
      <c r="M8953" s="4">
        <v>394.07249999999999</v>
      </c>
      <c r="N8953" s="5">
        <v>429.82472756250002</v>
      </c>
      <c r="O8953" s="6">
        <v>0</v>
      </c>
    </row>
    <row r="8954" spans="1:15" x14ac:dyDescent="0.2">
      <c r="A8954" t="s">
        <v>59</v>
      </c>
      <c r="B8954" t="s">
        <v>58</v>
      </c>
      <c r="C8954">
        <v>2015</v>
      </c>
      <c r="D8954" t="s">
        <v>90</v>
      </c>
      <c r="E8954" t="s">
        <v>16</v>
      </c>
      <c r="F8954" t="s">
        <v>17</v>
      </c>
      <c r="G8954" t="s">
        <v>65</v>
      </c>
      <c r="H8954" s="1">
        <v>142</v>
      </c>
      <c r="I8954" s="1">
        <v>137</v>
      </c>
      <c r="J8954" s="1">
        <v>154</v>
      </c>
      <c r="K8954" s="2">
        <v>2535</v>
      </c>
      <c r="L8954" s="3">
        <v>2205.4499999999998</v>
      </c>
      <c r="M8954" s="4">
        <v>641.21199999999999</v>
      </c>
      <c r="N8954" s="5">
        <v>700.28044944000101</v>
      </c>
      <c r="O8954" s="6">
        <v>0</v>
      </c>
    </row>
    <row r="8955" spans="1:15" x14ac:dyDescent="0.2">
      <c r="A8955" t="s">
        <v>59</v>
      </c>
      <c r="B8955" t="s">
        <v>58</v>
      </c>
      <c r="C8955">
        <v>2015</v>
      </c>
      <c r="D8955" t="s">
        <v>90</v>
      </c>
      <c r="E8955" t="s">
        <v>16</v>
      </c>
      <c r="F8955" t="s">
        <v>18</v>
      </c>
      <c r="G8955" t="s">
        <v>66</v>
      </c>
      <c r="H8955" s="1">
        <v>137</v>
      </c>
      <c r="I8955" s="1">
        <v>130</v>
      </c>
      <c r="J8955" s="1">
        <v>149</v>
      </c>
      <c r="K8955" s="2">
        <v>2093</v>
      </c>
      <c r="L8955" s="3">
        <v>1925.56</v>
      </c>
      <c r="M8955" s="4">
        <v>520.66300000000001</v>
      </c>
      <c r="N8955" s="5">
        <v>534.52825569000004</v>
      </c>
      <c r="O8955" s="6">
        <v>0</v>
      </c>
    </row>
    <row r="8956" spans="1:15" x14ac:dyDescent="0.2">
      <c r="A8956" t="s">
        <v>59</v>
      </c>
      <c r="B8956" t="s">
        <v>58</v>
      </c>
      <c r="C8956">
        <v>2015</v>
      </c>
      <c r="D8956" t="s">
        <v>90</v>
      </c>
      <c r="E8956" t="s">
        <v>16</v>
      </c>
      <c r="F8956" t="s">
        <v>19</v>
      </c>
      <c r="G8956" t="s">
        <v>67</v>
      </c>
      <c r="H8956" s="1">
        <v>179</v>
      </c>
      <c r="I8956" s="1">
        <v>167</v>
      </c>
      <c r="J8956" s="1">
        <v>207</v>
      </c>
      <c r="K8956" s="2">
        <v>1495</v>
      </c>
      <c r="L8956" s="3">
        <v>1225.9000000000001</v>
      </c>
      <c r="M8956" s="4">
        <v>319.08499999999998</v>
      </c>
      <c r="N8956" s="5">
        <v>254.99677775000001</v>
      </c>
      <c r="O8956" s="6">
        <v>0</v>
      </c>
    </row>
    <row r="8957" spans="1:15" x14ac:dyDescent="0.2">
      <c r="A8957" t="s">
        <v>59</v>
      </c>
      <c r="B8957" t="s">
        <v>58</v>
      </c>
      <c r="C8957">
        <v>2015</v>
      </c>
      <c r="D8957" t="s">
        <v>90</v>
      </c>
      <c r="E8957" t="s">
        <v>16</v>
      </c>
      <c r="F8957" t="s">
        <v>20</v>
      </c>
      <c r="G8957" t="s">
        <v>68</v>
      </c>
      <c r="H8957" s="1">
        <v>153</v>
      </c>
      <c r="I8957" s="1">
        <v>146</v>
      </c>
      <c r="J8957" s="1">
        <v>180</v>
      </c>
      <c r="K8957" s="2">
        <v>1497</v>
      </c>
      <c r="L8957" s="3">
        <v>1197.5999999999999</v>
      </c>
      <c r="M8957" s="4">
        <v>294.38299999999998</v>
      </c>
      <c r="N8957" s="5">
        <v>252.04189311000101</v>
      </c>
      <c r="O8957" s="6">
        <v>0</v>
      </c>
    </row>
    <row r="8958" spans="1:15" x14ac:dyDescent="0.2">
      <c r="A8958" t="s">
        <v>59</v>
      </c>
      <c r="B8958" t="s">
        <v>58</v>
      </c>
      <c r="C8958">
        <v>2015</v>
      </c>
      <c r="D8958" t="s">
        <v>90</v>
      </c>
      <c r="E8958" t="s">
        <v>16</v>
      </c>
      <c r="F8958" t="s">
        <v>21</v>
      </c>
      <c r="G8958" t="s">
        <v>69</v>
      </c>
      <c r="H8958" s="1">
        <v>111</v>
      </c>
      <c r="I8958" s="1">
        <v>109</v>
      </c>
      <c r="J8958" s="1">
        <v>118</v>
      </c>
      <c r="K8958" s="2">
        <v>3833</v>
      </c>
      <c r="L8958" s="3">
        <v>3104.73</v>
      </c>
      <c r="M8958" s="4">
        <v>955.34599999999898</v>
      </c>
      <c r="N8958" s="5">
        <v>856.505902840006</v>
      </c>
      <c r="O8958" s="6">
        <v>0</v>
      </c>
    </row>
    <row r="8959" spans="1:15" x14ac:dyDescent="0.2">
      <c r="A8959" t="s">
        <v>59</v>
      </c>
      <c r="B8959" t="s">
        <v>58</v>
      </c>
      <c r="C8959">
        <v>2015</v>
      </c>
      <c r="D8959" t="s">
        <v>90</v>
      </c>
      <c r="E8959" t="s">
        <v>16</v>
      </c>
      <c r="F8959" t="s">
        <v>22</v>
      </c>
      <c r="G8959" t="s">
        <v>70</v>
      </c>
      <c r="H8959" s="1">
        <v>130</v>
      </c>
      <c r="I8959" s="1">
        <v>125</v>
      </c>
      <c r="J8959" s="1">
        <v>146</v>
      </c>
      <c r="K8959" s="2">
        <v>1836</v>
      </c>
      <c r="L8959" s="3">
        <v>1964.52</v>
      </c>
      <c r="M8959" s="4">
        <v>449.55</v>
      </c>
      <c r="N8959" s="5">
        <v>370.653975</v>
      </c>
      <c r="O8959" s="6">
        <v>0</v>
      </c>
    </row>
    <row r="8960" spans="1:15" x14ac:dyDescent="0.2">
      <c r="A8960" t="s">
        <v>59</v>
      </c>
      <c r="B8960" t="s">
        <v>58</v>
      </c>
      <c r="C8960">
        <v>2015</v>
      </c>
      <c r="D8960" t="s">
        <v>90</v>
      </c>
      <c r="E8960" t="s">
        <v>23</v>
      </c>
      <c r="F8960" t="s">
        <v>24</v>
      </c>
      <c r="G8960" t="s">
        <v>71</v>
      </c>
      <c r="H8960" s="1">
        <v>90</v>
      </c>
      <c r="I8960" s="1">
        <v>88</v>
      </c>
      <c r="J8960" s="1">
        <v>98</v>
      </c>
      <c r="K8960" s="2">
        <v>22710</v>
      </c>
      <c r="L8960" s="3">
        <v>20439</v>
      </c>
      <c r="M8960" s="4">
        <v>4314.8392000000003</v>
      </c>
      <c r="N8960" s="5">
        <v>4178.4557625663801</v>
      </c>
      <c r="O8960" s="6">
        <v>0</v>
      </c>
    </row>
    <row r="8961" spans="1:15" x14ac:dyDescent="0.2">
      <c r="A8961" t="s">
        <v>59</v>
      </c>
      <c r="B8961" t="s">
        <v>58</v>
      </c>
      <c r="C8961">
        <v>2015</v>
      </c>
      <c r="D8961" t="s">
        <v>90</v>
      </c>
      <c r="E8961" t="s">
        <v>23</v>
      </c>
      <c r="F8961" t="s">
        <v>25</v>
      </c>
      <c r="G8961" t="s">
        <v>72</v>
      </c>
      <c r="H8961" s="1">
        <v>53</v>
      </c>
      <c r="I8961" s="1">
        <v>52</v>
      </c>
      <c r="J8961" s="1">
        <v>54</v>
      </c>
      <c r="K8961" s="2">
        <v>23050</v>
      </c>
      <c r="L8961" s="3">
        <v>21206</v>
      </c>
      <c r="M8961" s="4">
        <v>4683.4236000000001</v>
      </c>
      <c r="N8961" s="5">
        <v>4007.9053136305201</v>
      </c>
      <c r="O8961" s="6">
        <v>0</v>
      </c>
    </row>
    <row r="8962" spans="1:15" x14ac:dyDescent="0.2">
      <c r="A8962" t="s">
        <v>59</v>
      </c>
      <c r="B8962" t="s">
        <v>58</v>
      </c>
      <c r="C8962">
        <v>2015</v>
      </c>
      <c r="D8962" t="s">
        <v>90</v>
      </c>
      <c r="E8962" t="s">
        <v>23</v>
      </c>
      <c r="F8962" t="s">
        <v>26</v>
      </c>
      <c r="G8962" t="s">
        <v>73</v>
      </c>
      <c r="H8962" s="1">
        <v>84</v>
      </c>
      <c r="I8962" s="1">
        <v>80</v>
      </c>
      <c r="J8962" s="1">
        <v>87</v>
      </c>
      <c r="K8962" s="2">
        <v>8546</v>
      </c>
      <c r="L8962" s="3">
        <v>6836.8</v>
      </c>
      <c r="M8962" s="4">
        <v>1683.5452</v>
      </c>
      <c r="N8962" s="5">
        <v>1404.9992795696101</v>
      </c>
      <c r="O8962" s="6">
        <v>0</v>
      </c>
    </row>
    <row r="8963" spans="1:15" x14ac:dyDescent="0.2">
      <c r="A8963" t="s">
        <v>59</v>
      </c>
      <c r="B8963" t="s">
        <v>58</v>
      </c>
      <c r="C8963">
        <v>2015</v>
      </c>
      <c r="D8963" t="s">
        <v>90</v>
      </c>
      <c r="E8963" t="s">
        <v>23</v>
      </c>
      <c r="F8963" t="s">
        <v>27</v>
      </c>
      <c r="G8963" t="s">
        <v>74</v>
      </c>
      <c r="H8963" s="1">
        <v>67</v>
      </c>
      <c r="I8963" s="1">
        <v>67</v>
      </c>
      <c r="J8963" s="1">
        <v>68</v>
      </c>
      <c r="K8963" s="2">
        <v>28032</v>
      </c>
      <c r="L8963" s="3">
        <v>28592.639999999999</v>
      </c>
      <c r="M8963" s="4">
        <v>5583.3514000000096</v>
      </c>
      <c r="N8963" s="5">
        <v>4391.2277091799197</v>
      </c>
      <c r="O8963" s="6">
        <v>0</v>
      </c>
    </row>
    <row r="8964" spans="1:15" x14ac:dyDescent="0.2">
      <c r="A8964" t="s">
        <v>59</v>
      </c>
      <c r="B8964" t="s">
        <v>58</v>
      </c>
      <c r="C8964">
        <v>2015</v>
      </c>
      <c r="D8964" t="s">
        <v>90</v>
      </c>
      <c r="E8964" t="s">
        <v>23</v>
      </c>
      <c r="F8964" t="s">
        <v>28</v>
      </c>
      <c r="G8964" t="s">
        <v>75</v>
      </c>
      <c r="H8964" s="1">
        <v>71</v>
      </c>
      <c r="I8964" s="1">
        <v>70</v>
      </c>
      <c r="J8964" s="1">
        <v>75</v>
      </c>
      <c r="K8964" s="2">
        <v>16396</v>
      </c>
      <c r="L8964" s="3">
        <v>12624.92</v>
      </c>
      <c r="M8964" s="4">
        <v>3358.2154</v>
      </c>
      <c r="N8964" s="5">
        <v>2712.9208780285499</v>
      </c>
      <c r="O8964" s="6">
        <v>0</v>
      </c>
    </row>
    <row r="8965" spans="1:15" x14ac:dyDescent="0.2">
      <c r="A8965" t="s">
        <v>59</v>
      </c>
      <c r="B8965" t="s">
        <v>58</v>
      </c>
      <c r="C8965">
        <v>2015</v>
      </c>
      <c r="D8965" t="s">
        <v>90</v>
      </c>
      <c r="E8965" t="s">
        <v>23</v>
      </c>
      <c r="F8965" t="s">
        <v>29</v>
      </c>
      <c r="G8965" t="s">
        <v>76</v>
      </c>
      <c r="H8965" s="1">
        <v>57</v>
      </c>
      <c r="I8965" s="1">
        <v>57</v>
      </c>
      <c r="J8965" s="1">
        <v>59</v>
      </c>
      <c r="K8965" s="2">
        <v>27130</v>
      </c>
      <c r="L8965" s="3">
        <v>21161.4</v>
      </c>
      <c r="M8965" s="4">
        <v>5543.2809999999999</v>
      </c>
      <c r="N8965" s="5">
        <v>4474.4809903899004</v>
      </c>
      <c r="O8965" s="6">
        <v>0</v>
      </c>
    </row>
    <row r="8966" spans="1:15" x14ac:dyDescent="0.2">
      <c r="A8966" t="s">
        <v>59</v>
      </c>
      <c r="B8966" t="s">
        <v>58</v>
      </c>
      <c r="C8966">
        <v>2015</v>
      </c>
      <c r="D8966" t="s">
        <v>90</v>
      </c>
      <c r="E8966" t="s">
        <v>30</v>
      </c>
      <c r="F8966" t="s">
        <v>31</v>
      </c>
      <c r="G8966" t="s">
        <v>77</v>
      </c>
      <c r="H8966" s="1">
        <v>210</v>
      </c>
      <c r="I8966" s="1">
        <v>200</v>
      </c>
      <c r="J8966" s="1">
        <v>247</v>
      </c>
      <c r="K8966" s="2">
        <v>3190</v>
      </c>
      <c r="L8966" s="3">
        <v>2488.1999999999998</v>
      </c>
      <c r="M8966" s="4">
        <v>283.54750000000001</v>
      </c>
      <c r="N8966" s="5">
        <v>319.12562256250101</v>
      </c>
      <c r="O8966" s="6">
        <v>0</v>
      </c>
    </row>
    <row r="8967" spans="1:15" x14ac:dyDescent="0.2">
      <c r="A8967" t="s">
        <v>59</v>
      </c>
      <c r="B8967" t="s">
        <v>58</v>
      </c>
      <c r="C8967">
        <v>2015</v>
      </c>
      <c r="D8967" t="s">
        <v>90</v>
      </c>
      <c r="E8967" t="s">
        <v>30</v>
      </c>
      <c r="F8967" t="s">
        <v>32</v>
      </c>
      <c r="G8967" t="s">
        <v>78</v>
      </c>
      <c r="H8967" s="1">
        <v>232</v>
      </c>
      <c r="I8967" s="1">
        <v>219</v>
      </c>
      <c r="J8967" s="1">
        <v>279</v>
      </c>
      <c r="K8967" s="2">
        <v>3631</v>
      </c>
      <c r="L8967" s="3">
        <v>3522.07</v>
      </c>
      <c r="M8967" s="4">
        <v>284.06650000000002</v>
      </c>
      <c r="N8967" s="5">
        <v>218.54230077749901</v>
      </c>
      <c r="O8967" s="6">
        <v>0</v>
      </c>
    </row>
    <row r="8968" spans="1:15" x14ac:dyDescent="0.2">
      <c r="A8968" t="s">
        <v>59</v>
      </c>
      <c r="B8968" t="s">
        <v>58</v>
      </c>
      <c r="C8968">
        <v>2015</v>
      </c>
      <c r="D8968" t="s">
        <v>90</v>
      </c>
      <c r="E8968" t="s">
        <v>30</v>
      </c>
      <c r="F8968" t="s">
        <v>33</v>
      </c>
      <c r="G8968" t="s">
        <v>79</v>
      </c>
      <c r="H8968" s="1">
        <v>222</v>
      </c>
      <c r="I8968" s="1">
        <v>211</v>
      </c>
      <c r="J8968" s="1">
        <v>265</v>
      </c>
      <c r="K8968" s="2">
        <v>3979</v>
      </c>
      <c r="L8968" s="3">
        <v>4098.37</v>
      </c>
      <c r="M8968" s="4">
        <v>331.191499999999</v>
      </c>
      <c r="N8968" s="5">
        <v>287.50237327750199</v>
      </c>
      <c r="O8968" s="6">
        <v>0</v>
      </c>
    </row>
    <row r="8969" spans="1:15" x14ac:dyDescent="0.2">
      <c r="A8969" t="s">
        <v>59</v>
      </c>
      <c r="B8969" t="s">
        <v>58</v>
      </c>
      <c r="C8969">
        <v>2015</v>
      </c>
      <c r="D8969" t="s">
        <v>90</v>
      </c>
      <c r="E8969" t="s">
        <v>30</v>
      </c>
      <c r="F8969" t="s">
        <v>34</v>
      </c>
      <c r="G8969" t="s">
        <v>80</v>
      </c>
      <c r="H8969" s="1">
        <v>199</v>
      </c>
      <c r="I8969" s="1">
        <v>191</v>
      </c>
      <c r="J8969" s="1">
        <v>252</v>
      </c>
      <c r="K8969" s="2">
        <v>3219</v>
      </c>
      <c r="L8969" s="3">
        <v>2800.53</v>
      </c>
      <c r="M8969" s="4">
        <v>298.10550000000001</v>
      </c>
      <c r="N8969" s="5">
        <v>244.13200869750099</v>
      </c>
      <c r="O8969" s="6">
        <v>0</v>
      </c>
    </row>
    <row r="8970" spans="1:15" x14ac:dyDescent="0.2">
      <c r="A8970" t="s">
        <v>59</v>
      </c>
      <c r="B8970" t="s">
        <v>58</v>
      </c>
      <c r="C8970">
        <v>2015</v>
      </c>
      <c r="D8970" t="s">
        <v>90</v>
      </c>
      <c r="E8970" t="s">
        <v>30</v>
      </c>
      <c r="F8970" t="s">
        <v>35</v>
      </c>
      <c r="G8970" t="s">
        <v>81</v>
      </c>
      <c r="H8970" s="1">
        <v>216</v>
      </c>
      <c r="I8970" s="1">
        <v>203</v>
      </c>
      <c r="J8970" s="1">
        <v>253</v>
      </c>
      <c r="K8970" s="2">
        <v>3646</v>
      </c>
      <c r="L8970" s="3">
        <v>2843.88</v>
      </c>
      <c r="M8970" s="4">
        <v>326.74699999999802</v>
      </c>
      <c r="N8970" s="5">
        <v>298.16643991000399</v>
      </c>
      <c r="O8970" s="6">
        <v>0</v>
      </c>
    </row>
    <row r="8971" spans="1:15" x14ac:dyDescent="0.2">
      <c r="A8971" t="s">
        <v>59</v>
      </c>
      <c r="B8971" t="s">
        <v>58</v>
      </c>
      <c r="C8971">
        <v>2015</v>
      </c>
      <c r="D8971" t="s">
        <v>90</v>
      </c>
      <c r="E8971" t="s">
        <v>30</v>
      </c>
      <c r="F8971" t="s">
        <v>36</v>
      </c>
      <c r="G8971" t="s">
        <v>82</v>
      </c>
      <c r="H8971" s="1">
        <v>188</v>
      </c>
      <c r="I8971" s="1">
        <v>175</v>
      </c>
      <c r="J8971" s="1">
        <v>217</v>
      </c>
      <c r="K8971" s="2">
        <v>4522</v>
      </c>
      <c r="L8971" s="3">
        <v>4295.8999999999996</v>
      </c>
      <c r="M8971" s="4">
        <v>466.20500000000101</v>
      </c>
      <c r="N8971" s="5">
        <v>490.47097025000397</v>
      </c>
      <c r="O8971" s="6">
        <v>0</v>
      </c>
    </row>
    <row r="8972" spans="1:15" x14ac:dyDescent="0.2">
      <c r="A8972" t="s">
        <v>59</v>
      </c>
      <c r="B8972" t="s">
        <v>58</v>
      </c>
      <c r="C8972">
        <v>2015</v>
      </c>
      <c r="D8972" t="s">
        <v>90</v>
      </c>
      <c r="E8972" t="s">
        <v>37</v>
      </c>
      <c r="F8972" t="s">
        <v>38</v>
      </c>
      <c r="G8972" t="s">
        <v>83</v>
      </c>
      <c r="H8972" s="1">
        <v>217</v>
      </c>
      <c r="I8972" s="1">
        <v>205</v>
      </c>
      <c r="J8972" s="1">
        <v>279</v>
      </c>
      <c r="K8972" s="2">
        <v>3664</v>
      </c>
      <c r="L8972" s="3">
        <v>4067.04</v>
      </c>
      <c r="M8972" s="4">
        <v>156.4426</v>
      </c>
      <c r="N8972" s="5">
        <v>141.67035105240001</v>
      </c>
      <c r="O8972" s="6">
        <v>0</v>
      </c>
    </row>
    <row r="8973" spans="1:15" x14ac:dyDescent="0.2">
      <c r="A8973" t="s">
        <v>59</v>
      </c>
      <c r="B8973" t="s">
        <v>58</v>
      </c>
      <c r="C8973">
        <v>2015</v>
      </c>
      <c r="D8973" t="s">
        <v>90</v>
      </c>
      <c r="E8973" t="s">
        <v>37</v>
      </c>
      <c r="F8973" t="s">
        <v>39</v>
      </c>
      <c r="G8973" t="s">
        <v>84</v>
      </c>
      <c r="H8973" s="1">
        <v>234</v>
      </c>
      <c r="I8973" s="1">
        <v>218</v>
      </c>
      <c r="J8973" s="1">
        <v>297</v>
      </c>
      <c r="K8973" s="2">
        <v>4185</v>
      </c>
      <c r="L8973" s="3">
        <v>3766.5</v>
      </c>
      <c r="M8973" s="4">
        <v>149.1336</v>
      </c>
      <c r="N8973" s="5">
        <v>165.73753848959899</v>
      </c>
      <c r="O8973" s="6">
        <v>0</v>
      </c>
    </row>
    <row r="8974" spans="1:15" x14ac:dyDescent="0.2">
      <c r="A8974" t="s">
        <v>59</v>
      </c>
      <c r="B8974" t="s">
        <v>58</v>
      </c>
      <c r="C8974">
        <v>2015</v>
      </c>
      <c r="D8974" t="s">
        <v>90</v>
      </c>
      <c r="E8974" t="s">
        <v>37</v>
      </c>
      <c r="F8974" t="s">
        <v>40</v>
      </c>
      <c r="G8974" t="s">
        <v>85</v>
      </c>
      <c r="H8974" s="1">
        <v>167</v>
      </c>
      <c r="I8974" s="1">
        <v>160</v>
      </c>
      <c r="J8974" s="1">
        <v>186</v>
      </c>
      <c r="K8974" s="2">
        <v>3012</v>
      </c>
      <c r="L8974" s="3">
        <v>3162.6</v>
      </c>
      <c r="M8974" s="4">
        <v>396.35250000000099</v>
      </c>
      <c r="N8974" s="5">
        <v>311.72133243749698</v>
      </c>
      <c r="O8974" s="6">
        <v>0</v>
      </c>
    </row>
    <row r="8975" spans="1:15" x14ac:dyDescent="0.2">
      <c r="A8975" t="s">
        <v>59</v>
      </c>
      <c r="B8975" t="s">
        <v>58</v>
      </c>
      <c r="C8975">
        <v>2015</v>
      </c>
      <c r="D8975" t="s">
        <v>90</v>
      </c>
      <c r="E8975" t="s">
        <v>37</v>
      </c>
      <c r="F8975" t="s">
        <v>41</v>
      </c>
      <c r="G8975" t="s">
        <v>86</v>
      </c>
      <c r="H8975" s="1">
        <v>207</v>
      </c>
      <c r="I8975" s="1">
        <v>201</v>
      </c>
      <c r="J8975" s="1">
        <v>246</v>
      </c>
      <c r="K8975" s="2">
        <v>3568</v>
      </c>
      <c r="L8975" s="3">
        <v>2854.4</v>
      </c>
      <c r="M8975" s="4">
        <v>216.86349999999999</v>
      </c>
      <c r="N8975" s="5">
        <v>223.073386322499</v>
      </c>
      <c r="O8975" s="6">
        <v>0</v>
      </c>
    </row>
    <row r="8976" spans="1:15" x14ac:dyDescent="0.2">
      <c r="A8976" t="s">
        <v>59</v>
      </c>
      <c r="B8976" t="s">
        <v>58</v>
      </c>
      <c r="C8976">
        <v>2015</v>
      </c>
      <c r="D8976" t="s">
        <v>90</v>
      </c>
      <c r="E8976" t="s">
        <v>37</v>
      </c>
      <c r="F8976" t="s">
        <v>42</v>
      </c>
      <c r="G8976" t="s">
        <v>87</v>
      </c>
      <c r="H8976" s="1">
        <v>238</v>
      </c>
      <c r="I8976" s="1">
        <v>227</v>
      </c>
      <c r="J8976" s="1">
        <v>280</v>
      </c>
      <c r="K8976" s="2">
        <v>3873</v>
      </c>
      <c r="L8976" s="3">
        <v>4299.03</v>
      </c>
      <c r="M8976" s="4">
        <v>175.87289999999999</v>
      </c>
      <c r="N8976" s="5">
        <v>158.50914445590001</v>
      </c>
      <c r="O8976" s="6">
        <v>0</v>
      </c>
    </row>
    <row r="8977" spans="1:15" x14ac:dyDescent="0.2">
      <c r="A8977" t="s">
        <v>59</v>
      </c>
      <c r="B8977" t="s">
        <v>58</v>
      </c>
      <c r="C8977">
        <v>2015</v>
      </c>
      <c r="D8977" t="s">
        <v>90</v>
      </c>
      <c r="E8977" t="s">
        <v>37</v>
      </c>
      <c r="F8977" t="s">
        <v>43</v>
      </c>
      <c r="G8977" t="s">
        <v>88</v>
      </c>
      <c r="H8977" s="1">
        <v>150</v>
      </c>
      <c r="I8977" s="1">
        <v>141</v>
      </c>
      <c r="J8977" s="1">
        <v>160</v>
      </c>
      <c r="K8977" s="2">
        <v>2263</v>
      </c>
      <c r="L8977" s="3">
        <v>2104.59</v>
      </c>
      <c r="M8977" s="4">
        <v>408.739000000001</v>
      </c>
      <c r="N8977" s="5">
        <v>428.10914121000297</v>
      </c>
      <c r="O8977" s="6">
        <v>0</v>
      </c>
    </row>
    <row r="8978" spans="1:15" x14ac:dyDescent="0.2">
      <c r="A8978" t="s">
        <v>59</v>
      </c>
      <c r="B8978" t="s">
        <v>58</v>
      </c>
      <c r="C8978">
        <v>2015</v>
      </c>
      <c r="D8978" t="s">
        <v>91</v>
      </c>
      <c r="E8978" t="s">
        <v>16</v>
      </c>
      <c r="F8978" t="s">
        <v>17</v>
      </c>
      <c r="G8978" t="s">
        <v>65</v>
      </c>
      <c r="H8978" s="1">
        <v>141</v>
      </c>
      <c r="I8978" s="1">
        <v>135</v>
      </c>
      <c r="J8978" s="1">
        <v>150</v>
      </c>
      <c r="K8978" s="2">
        <v>2391</v>
      </c>
      <c r="L8978" s="3">
        <v>1888.89</v>
      </c>
      <c r="M8978" s="4">
        <v>597.85799999999995</v>
      </c>
      <c r="N8978" s="5">
        <v>515.00683836000201</v>
      </c>
      <c r="O8978" s="6">
        <v>0</v>
      </c>
    </row>
    <row r="8979" spans="1:15" x14ac:dyDescent="0.2">
      <c r="A8979" t="s">
        <v>59</v>
      </c>
      <c r="B8979" t="s">
        <v>58</v>
      </c>
      <c r="C8979">
        <v>2015</v>
      </c>
      <c r="D8979" t="s">
        <v>91</v>
      </c>
      <c r="E8979" t="s">
        <v>16</v>
      </c>
      <c r="F8979" t="s">
        <v>18</v>
      </c>
      <c r="G8979" t="s">
        <v>66</v>
      </c>
      <c r="H8979" s="1">
        <v>143</v>
      </c>
      <c r="I8979" s="1">
        <v>141</v>
      </c>
      <c r="J8979" s="1">
        <v>159</v>
      </c>
      <c r="K8979" s="2">
        <v>2242</v>
      </c>
      <c r="L8979" s="3">
        <v>2129.9</v>
      </c>
      <c r="M8979" s="4">
        <v>542.31500000000005</v>
      </c>
      <c r="N8979" s="5">
        <v>459.25945774999798</v>
      </c>
      <c r="O8979" s="6">
        <v>0</v>
      </c>
    </row>
    <row r="8980" spans="1:15" x14ac:dyDescent="0.2">
      <c r="A8980" t="s">
        <v>59</v>
      </c>
      <c r="B8980" t="s">
        <v>58</v>
      </c>
      <c r="C8980">
        <v>2015</v>
      </c>
      <c r="D8980" t="s">
        <v>91</v>
      </c>
      <c r="E8980" t="s">
        <v>16</v>
      </c>
      <c r="F8980" t="s">
        <v>19</v>
      </c>
      <c r="G8980" t="s">
        <v>67</v>
      </c>
      <c r="H8980" s="1">
        <v>199</v>
      </c>
      <c r="I8980" s="1">
        <v>189</v>
      </c>
      <c r="J8980" s="1">
        <v>217</v>
      </c>
      <c r="K8980" s="2">
        <v>1559</v>
      </c>
      <c r="L8980" s="3">
        <v>1496.64</v>
      </c>
      <c r="M8980" s="4">
        <v>337.89699999999999</v>
      </c>
      <c r="N8980" s="5">
        <v>270.66563391</v>
      </c>
      <c r="O8980" s="6">
        <v>0</v>
      </c>
    </row>
    <row r="8981" spans="1:15" x14ac:dyDescent="0.2">
      <c r="A8981" t="s">
        <v>59</v>
      </c>
      <c r="B8981" t="s">
        <v>58</v>
      </c>
      <c r="C8981">
        <v>2015</v>
      </c>
      <c r="D8981" t="s">
        <v>91</v>
      </c>
      <c r="E8981" t="s">
        <v>16</v>
      </c>
      <c r="F8981" t="s">
        <v>20</v>
      </c>
      <c r="G8981" t="s">
        <v>68</v>
      </c>
      <c r="H8981" s="1">
        <v>205</v>
      </c>
      <c r="I8981" s="1">
        <v>197</v>
      </c>
      <c r="J8981" s="1">
        <v>228</v>
      </c>
      <c r="K8981" s="2">
        <v>1808</v>
      </c>
      <c r="L8981" s="3">
        <v>1663.36</v>
      </c>
      <c r="M8981" s="4">
        <v>339.38999999999902</v>
      </c>
      <c r="N8981" s="5">
        <v>266.79447900000201</v>
      </c>
      <c r="O8981" s="6">
        <v>0</v>
      </c>
    </row>
    <row r="8982" spans="1:15" x14ac:dyDescent="0.2">
      <c r="A8982" t="s">
        <v>59</v>
      </c>
      <c r="B8982" t="s">
        <v>58</v>
      </c>
      <c r="C8982">
        <v>2015</v>
      </c>
      <c r="D8982" t="s">
        <v>91</v>
      </c>
      <c r="E8982" t="s">
        <v>16</v>
      </c>
      <c r="F8982" t="s">
        <v>21</v>
      </c>
      <c r="G8982" t="s">
        <v>69</v>
      </c>
      <c r="H8982" s="1">
        <v>139</v>
      </c>
      <c r="I8982" s="1">
        <v>137</v>
      </c>
      <c r="J8982" s="1">
        <v>148</v>
      </c>
      <c r="K8982" s="2">
        <v>4624</v>
      </c>
      <c r="L8982" s="3">
        <v>4069.12</v>
      </c>
      <c r="M8982" s="4">
        <v>1154.7940000000001</v>
      </c>
      <c r="N8982" s="5">
        <v>1267.8945243600199</v>
      </c>
      <c r="O8982" s="6">
        <v>0</v>
      </c>
    </row>
    <row r="8983" spans="1:15" x14ac:dyDescent="0.2">
      <c r="A8983" t="s">
        <v>59</v>
      </c>
      <c r="B8983" t="s">
        <v>58</v>
      </c>
      <c r="C8983">
        <v>2015</v>
      </c>
      <c r="D8983" t="s">
        <v>91</v>
      </c>
      <c r="E8983" t="s">
        <v>16</v>
      </c>
      <c r="F8983" t="s">
        <v>22</v>
      </c>
      <c r="G8983" t="s">
        <v>70</v>
      </c>
      <c r="H8983" s="1">
        <v>113</v>
      </c>
      <c r="I8983" s="1">
        <v>110</v>
      </c>
      <c r="J8983" s="1">
        <v>130</v>
      </c>
      <c r="K8983" s="2">
        <v>1627</v>
      </c>
      <c r="L8983" s="3">
        <v>1350.41</v>
      </c>
      <c r="M8983" s="4">
        <v>400.762</v>
      </c>
      <c r="N8983" s="5">
        <v>387.78532643999898</v>
      </c>
      <c r="O8983" s="6">
        <v>0</v>
      </c>
    </row>
    <row r="8984" spans="1:15" x14ac:dyDescent="0.2">
      <c r="A8984" t="s">
        <v>59</v>
      </c>
      <c r="B8984" t="s">
        <v>58</v>
      </c>
      <c r="C8984">
        <v>2015</v>
      </c>
      <c r="D8984" t="s">
        <v>91</v>
      </c>
      <c r="E8984" t="s">
        <v>23</v>
      </c>
      <c r="F8984" t="s">
        <v>24</v>
      </c>
      <c r="G8984" t="s">
        <v>71</v>
      </c>
      <c r="H8984" s="1">
        <v>80</v>
      </c>
      <c r="I8984" s="1">
        <v>79</v>
      </c>
      <c r="J8984" s="1">
        <v>88</v>
      </c>
      <c r="K8984" s="2">
        <v>20430</v>
      </c>
      <c r="L8984" s="3">
        <v>18387</v>
      </c>
      <c r="M8984" s="4">
        <v>3867.5390000000002</v>
      </c>
      <c r="N8984" s="5">
        <v>4081.7619852101402</v>
      </c>
      <c r="O8984" s="6">
        <v>0</v>
      </c>
    </row>
    <row r="8985" spans="1:15" x14ac:dyDescent="0.2">
      <c r="A8985" t="s">
        <v>59</v>
      </c>
      <c r="B8985" t="s">
        <v>58</v>
      </c>
      <c r="C8985">
        <v>2015</v>
      </c>
      <c r="D8985" t="s">
        <v>91</v>
      </c>
      <c r="E8985" t="s">
        <v>23</v>
      </c>
      <c r="F8985" t="s">
        <v>25</v>
      </c>
      <c r="G8985" t="s">
        <v>72</v>
      </c>
      <c r="H8985" s="1">
        <v>66</v>
      </c>
      <c r="I8985" s="1">
        <v>64</v>
      </c>
      <c r="J8985" s="1">
        <v>70</v>
      </c>
      <c r="K8985" s="2">
        <v>30520</v>
      </c>
      <c r="L8985" s="3">
        <v>30825.200000000001</v>
      </c>
      <c r="M8985" s="4">
        <v>6180.3833999999997</v>
      </c>
      <c r="N8985" s="5">
        <v>5538.64947004447</v>
      </c>
      <c r="O8985" s="6">
        <v>0</v>
      </c>
    </row>
    <row r="8986" spans="1:15" x14ac:dyDescent="0.2">
      <c r="A8986" t="s">
        <v>59</v>
      </c>
      <c r="B8986" t="s">
        <v>58</v>
      </c>
      <c r="C8986">
        <v>2015</v>
      </c>
      <c r="D8986" t="s">
        <v>91</v>
      </c>
      <c r="E8986" t="s">
        <v>23</v>
      </c>
      <c r="F8986" t="s">
        <v>26</v>
      </c>
      <c r="G8986" t="s">
        <v>73</v>
      </c>
      <c r="H8986" s="1">
        <v>82</v>
      </c>
      <c r="I8986" s="1">
        <v>80</v>
      </c>
      <c r="J8986" s="1">
        <v>86</v>
      </c>
      <c r="K8986" s="2">
        <v>10818</v>
      </c>
      <c r="L8986" s="3">
        <v>11034.36</v>
      </c>
      <c r="M8986" s="4">
        <v>2160.2249999999999</v>
      </c>
      <c r="N8986" s="5">
        <v>1766.5239937500701</v>
      </c>
      <c r="O8986" s="6">
        <v>0</v>
      </c>
    </row>
    <row r="8987" spans="1:15" x14ac:dyDescent="0.2">
      <c r="A8987" t="s">
        <v>59</v>
      </c>
      <c r="B8987" t="s">
        <v>58</v>
      </c>
      <c r="C8987">
        <v>2015</v>
      </c>
      <c r="D8987" t="s">
        <v>91</v>
      </c>
      <c r="E8987" t="s">
        <v>23</v>
      </c>
      <c r="F8987" t="s">
        <v>27</v>
      </c>
      <c r="G8987" t="s">
        <v>74</v>
      </c>
      <c r="H8987" s="1">
        <v>66</v>
      </c>
      <c r="I8987" s="1">
        <v>66</v>
      </c>
      <c r="J8987" s="1">
        <v>70</v>
      </c>
      <c r="K8987" s="2">
        <v>24324</v>
      </c>
      <c r="L8987" s="3">
        <v>22134.84</v>
      </c>
      <c r="M8987" s="4">
        <v>4944.8761999999997</v>
      </c>
      <c r="N8987" s="5">
        <v>4938.75444326452</v>
      </c>
      <c r="O8987" s="6">
        <v>0</v>
      </c>
    </row>
    <row r="8988" spans="1:15" x14ac:dyDescent="0.2">
      <c r="A8988" t="s">
        <v>59</v>
      </c>
      <c r="B8988" t="s">
        <v>58</v>
      </c>
      <c r="C8988">
        <v>2015</v>
      </c>
      <c r="D8988" t="s">
        <v>91</v>
      </c>
      <c r="E8988" t="s">
        <v>23</v>
      </c>
      <c r="F8988" t="s">
        <v>28</v>
      </c>
      <c r="G8988" t="s">
        <v>75</v>
      </c>
      <c r="H8988" s="1">
        <v>68</v>
      </c>
      <c r="I8988" s="1">
        <v>66</v>
      </c>
      <c r="J8988" s="1">
        <v>71</v>
      </c>
      <c r="K8988" s="2">
        <v>18628</v>
      </c>
      <c r="L8988" s="3">
        <v>16206.36</v>
      </c>
      <c r="M8988" s="4">
        <v>3745.4222</v>
      </c>
      <c r="N8988" s="5">
        <v>3467.42947347157</v>
      </c>
      <c r="O8988" s="6">
        <v>0</v>
      </c>
    </row>
    <row r="8989" spans="1:15" x14ac:dyDescent="0.2">
      <c r="A8989" t="s">
        <v>59</v>
      </c>
      <c r="B8989" t="s">
        <v>58</v>
      </c>
      <c r="C8989">
        <v>2015</v>
      </c>
      <c r="D8989" t="s">
        <v>91</v>
      </c>
      <c r="E8989" t="s">
        <v>23</v>
      </c>
      <c r="F8989" t="s">
        <v>29</v>
      </c>
      <c r="G8989" t="s">
        <v>76</v>
      </c>
      <c r="H8989" s="1">
        <v>52</v>
      </c>
      <c r="I8989" s="1">
        <v>51</v>
      </c>
      <c r="J8989" s="1">
        <v>54</v>
      </c>
      <c r="K8989" s="2">
        <v>23070</v>
      </c>
      <c r="L8989" s="3">
        <v>20993.7</v>
      </c>
      <c r="M8989" s="4">
        <v>4743.0020000000004</v>
      </c>
      <c r="N8989" s="5">
        <v>3936.5967999601098</v>
      </c>
      <c r="O8989" s="6">
        <v>0</v>
      </c>
    </row>
    <row r="8990" spans="1:15" x14ac:dyDescent="0.2">
      <c r="A8990" t="s">
        <v>59</v>
      </c>
      <c r="B8990" t="s">
        <v>58</v>
      </c>
      <c r="C8990">
        <v>2015</v>
      </c>
      <c r="D8990" t="s">
        <v>91</v>
      </c>
      <c r="E8990" t="s">
        <v>30</v>
      </c>
      <c r="F8990" t="s">
        <v>31</v>
      </c>
      <c r="G8990" t="s">
        <v>77</v>
      </c>
      <c r="H8990" s="1">
        <v>215</v>
      </c>
      <c r="I8990" s="1">
        <v>197</v>
      </c>
      <c r="J8990" s="1">
        <v>253</v>
      </c>
      <c r="K8990" s="2">
        <v>3279</v>
      </c>
      <c r="L8990" s="3">
        <v>3475.74</v>
      </c>
      <c r="M8990" s="4">
        <v>294.32</v>
      </c>
      <c r="N8990" s="5">
        <v>252.17337599999999</v>
      </c>
      <c r="O8990" s="6">
        <v>0</v>
      </c>
    </row>
    <row r="8991" spans="1:15" x14ac:dyDescent="0.2">
      <c r="A8991" t="s">
        <v>59</v>
      </c>
      <c r="B8991" t="s">
        <v>58</v>
      </c>
      <c r="C8991">
        <v>2015</v>
      </c>
      <c r="D8991" t="s">
        <v>91</v>
      </c>
      <c r="E8991" t="s">
        <v>30</v>
      </c>
      <c r="F8991" t="s">
        <v>32</v>
      </c>
      <c r="G8991" t="s">
        <v>78</v>
      </c>
      <c r="H8991" s="1">
        <v>244</v>
      </c>
      <c r="I8991" s="1">
        <v>233</v>
      </c>
      <c r="J8991" s="1">
        <v>299</v>
      </c>
      <c r="K8991" s="2">
        <v>3794</v>
      </c>
      <c r="L8991" s="3">
        <v>3111.08</v>
      </c>
      <c r="M8991" s="4">
        <v>288.2045</v>
      </c>
      <c r="N8991" s="5">
        <v>283.02978820250001</v>
      </c>
      <c r="O8991" s="6">
        <v>0</v>
      </c>
    </row>
    <row r="8992" spans="1:15" x14ac:dyDescent="0.2">
      <c r="A8992" t="s">
        <v>59</v>
      </c>
      <c r="B8992" t="s">
        <v>58</v>
      </c>
      <c r="C8992">
        <v>2015</v>
      </c>
      <c r="D8992" t="s">
        <v>91</v>
      </c>
      <c r="E8992" t="s">
        <v>30</v>
      </c>
      <c r="F8992" t="s">
        <v>33</v>
      </c>
      <c r="G8992" t="s">
        <v>79</v>
      </c>
      <c r="H8992" s="1">
        <v>202</v>
      </c>
      <c r="I8992" s="1">
        <v>192</v>
      </c>
      <c r="J8992" s="1">
        <v>247</v>
      </c>
      <c r="K8992" s="2">
        <v>3677</v>
      </c>
      <c r="L8992" s="3">
        <v>3860.85</v>
      </c>
      <c r="M8992" s="4">
        <v>314.42099999999999</v>
      </c>
      <c r="N8992" s="5">
        <v>331.465762409999</v>
      </c>
      <c r="O8992" s="6">
        <v>0</v>
      </c>
    </row>
    <row r="8993" spans="1:15" x14ac:dyDescent="0.2">
      <c r="A8993" t="s">
        <v>59</v>
      </c>
      <c r="B8993" t="s">
        <v>58</v>
      </c>
      <c r="C8993">
        <v>2015</v>
      </c>
      <c r="D8993" t="s">
        <v>91</v>
      </c>
      <c r="E8993" t="s">
        <v>30</v>
      </c>
      <c r="F8993" t="s">
        <v>34</v>
      </c>
      <c r="G8993" t="s">
        <v>80</v>
      </c>
      <c r="H8993" s="1">
        <v>214</v>
      </c>
      <c r="I8993" s="1">
        <v>193</v>
      </c>
      <c r="J8993" s="1">
        <v>271</v>
      </c>
      <c r="K8993" s="2">
        <v>3462</v>
      </c>
      <c r="L8993" s="3">
        <v>3150.42</v>
      </c>
      <c r="M8993" s="4">
        <v>304.01600000000002</v>
      </c>
      <c r="N8993" s="5">
        <v>288.76655743999999</v>
      </c>
      <c r="O8993" s="6">
        <v>0</v>
      </c>
    </row>
    <row r="8994" spans="1:15" x14ac:dyDescent="0.2">
      <c r="A8994" t="s">
        <v>59</v>
      </c>
      <c r="B8994" t="s">
        <v>58</v>
      </c>
      <c r="C8994">
        <v>2015</v>
      </c>
      <c r="D8994" t="s">
        <v>91</v>
      </c>
      <c r="E8994" t="s">
        <v>30</v>
      </c>
      <c r="F8994" t="s">
        <v>35</v>
      </c>
      <c r="G8994" t="s">
        <v>81</v>
      </c>
      <c r="H8994" s="1">
        <v>214</v>
      </c>
      <c r="I8994" s="1">
        <v>207</v>
      </c>
      <c r="J8994" s="1">
        <v>251</v>
      </c>
      <c r="K8994" s="2">
        <v>3658</v>
      </c>
      <c r="L8994" s="3">
        <v>3840.9</v>
      </c>
      <c r="M8994" s="4">
        <v>319.49099999999999</v>
      </c>
      <c r="N8994" s="5">
        <v>353.00880080999798</v>
      </c>
      <c r="O8994" s="6">
        <v>0</v>
      </c>
    </row>
    <row r="8995" spans="1:15" x14ac:dyDescent="0.2">
      <c r="A8995" t="s">
        <v>59</v>
      </c>
      <c r="B8995" t="s">
        <v>58</v>
      </c>
      <c r="C8995">
        <v>2015</v>
      </c>
      <c r="D8995" t="s">
        <v>91</v>
      </c>
      <c r="E8995" t="s">
        <v>30</v>
      </c>
      <c r="F8995" t="s">
        <v>36</v>
      </c>
      <c r="G8995" t="s">
        <v>82</v>
      </c>
      <c r="H8995" s="1">
        <v>192</v>
      </c>
      <c r="I8995" s="1">
        <v>183</v>
      </c>
      <c r="J8995" s="1">
        <v>226</v>
      </c>
      <c r="K8995" s="2">
        <v>4638</v>
      </c>
      <c r="L8995" s="3">
        <v>4498.8599999999997</v>
      </c>
      <c r="M8995" s="4">
        <v>473.889999999998</v>
      </c>
      <c r="N8995" s="5">
        <v>365.416579000007</v>
      </c>
      <c r="O8995" s="6">
        <v>0</v>
      </c>
    </row>
    <row r="8996" spans="1:15" x14ac:dyDescent="0.2">
      <c r="A8996" t="s">
        <v>59</v>
      </c>
      <c r="B8996" t="s">
        <v>58</v>
      </c>
      <c r="C8996">
        <v>2015</v>
      </c>
      <c r="D8996" t="s">
        <v>91</v>
      </c>
      <c r="E8996" t="s">
        <v>37</v>
      </c>
      <c r="F8996" t="s">
        <v>38</v>
      </c>
      <c r="G8996" t="s">
        <v>83</v>
      </c>
      <c r="H8996" s="1">
        <v>234</v>
      </c>
      <c r="I8996" s="1">
        <v>219</v>
      </c>
      <c r="J8996" s="1">
        <v>300</v>
      </c>
      <c r="K8996" s="2">
        <v>3977</v>
      </c>
      <c r="L8996" s="3">
        <v>4016.77</v>
      </c>
      <c r="M8996" s="4">
        <v>169.0316</v>
      </c>
      <c r="N8996" s="5">
        <v>189.368805985601</v>
      </c>
      <c r="O8996" s="6">
        <v>0</v>
      </c>
    </row>
    <row r="8997" spans="1:15" x14ac:dyDescent="0.2">
      <c r="A8997" t="s">
        <v>59</v>
      </c>
      <c r="B8997" t="s">
        <v>58</v>
      </c>
      <c r="C8997">
        <v>2015</v>
      </c>
      <c r="D8997" t="s">
        <v>91</v>
      </c>
      <c r="E8997" t="s">
        <v>37</v>
      </c>
      <c r="F8997" t="s">
        <v>39</v>
      </c>
      <c r="G8997" t="s">
        <v>84</v>
      </c>
      <c r="H8997" s="1">
        <v>241</v>
      </c>
      <c r="I8997" s="1">
        <v>228</v>
      </c>
      <c r="J8997" s="1">
        <v>292</v>
      </c>
      <c r="K8997" s="2">
        <v>4148</v>
      </c>
      <c r="L8997" s="3">
        <v>3691.72</v>
      </c>
      <c r="M8997" s="4">
        <v>183.61069999999901</v>
      </c>
      <c r="N8997" s="5">
        <v>151.27557045510099</v>
      </c>
      <c r="O8997" s="6">
        <v>0</v>
      </c>
    </row>
    <row r="8998" spans="1:15" x14ac:dyDescent="0.2">
      <c r="A8998" t="s">
        <v>59</v>
      </c>
      <c r="B8998" t="s">
        <v>58</v>
      </c>
      <c r="C8998">
        <v>2015</v>
      </c>
      <c r="D8998" t="s">
        <v>91</v>
      </c>
      <c r="E8998" t="s">
        <v>37</v>
      </c>
      <c r="F8998" t="s">
        <v>40</v>
      </c>
      <c r="G8998" t="s">
        <v>85</v>
      </c>
      <c r="H8998" s="1">
        <v>186</v>
      </c>
      <c r="I8998" s="1">
        <v>176</v>
      </c>
      <c r="J8998" s="1">
        <v>208</v>
      </c>
      <c r="K8998" s="2">
        <v>3378</v>
      </c>
      <c r="L8998" s="3">
        <v>3715.8</v>
      </c>
      <c r="M8998" s="4">
        <v>436.04399999999998</v>
      </c>
      <c r="N8998" s="5">
        <v>335.56202063999899</v>
      </c>
      <c r="O8998" s="6">
        <v>0</v>
      </c>
    </row>
    <row r="8999" spans="1:15" x14ac:dyDescent="0.2">
      <c r="A8999" t="s">
        <v>59</v>
      </c>
      <c r="B8999" t="s">
        <v>58</v>
      </c>
      <c r="C8999">
        <v>2015</v>
      </c>
      <c r="D8999" t="s">
        <v>91</v>
      </c>
      <c r="E8999" t="s">
        <v>37</v>
      </c>
      <c r="F8999" t="s">
        <v>41</v>
      </c>
      <c r="G8999" t="s">
        <v>86</v>
      </c>
      <c r="H8999" s="1">
        <v>201</v>
      </c>
      <c r="I8999" s="1">
        <v>191</v>
      </c>
      <c r="J8999" s="1">
        <v>229</v>
      </c>
      <c r="K8999" s="2">
        <v>3200</v>
      </c>
      <c r="L8999" s="3">
        <v>3296</v>
      </c>
      <c r="M8999" s="4">
        <v>176.2079</v>
      </c>
      <c r="N8999" s="5">
        <v>158.2207737759</v>
      </c>
      <c r="O8999" s="6">
        <v>0</v>
      </c>
    </row>
    <row r="9000" spans="1:15" x14ac:dyDescent="0.2">
      <c r="A9000" t="s">
        <v>59</v>
      </c>
      <c r="B9000" t="s">
        <v>58</v>
      </c>
      <c r="C9000">
        <v>2015</v>
      </c>
      <c r="D9000" t="s">
        <v>91</v>
      </c>
      <c r="E9000" t="s">
        <v>37</v>
      </c>
      <c r="F9000" t="s">
        <v>42</v>
      </c>
      <c r="G9000" t="s">
        <v>87</v>
      </c>
      <c r="H9000" s="1">
        <v>229</v>
      </c>
      <c r="I9000" s="1">
        <v>212</v>
      </c>
      <c r="J9000" s="1">
        <v>269</v>
      </c>
      <c r="K9000" s="2">
        <v>3717</v>
      </c>
      <c r="L9000" s="3">
        <v>3085.11</v>
      </c>
      <c r="M9000" s="4">
        <v>166.97069999999999</v>
      </c>
      <c r="N9000" s="5">
        <v>183.61884758489899</v>
      </c>
      <c r="O9000" s="6">
        <v>0</v>
      </c>
    </row>
    <row r="9001" spans="1:15" x14ac:dyDescent="0.2">
      <c r="A9001" t="s">
        <v>59</v>
      </c>
      <c r="B9001" t="s">
        <v>58</v>
      </c>
      <c r="C9001">
        <v>2015</v>
      </c>
      <c r="D9001" t="s">
        <v>91</v>
      </c>
      <c r="E9001" t="s">
        <v>37</v>
      </c>
      <c r="F9001" t="s">
        <v>43</v>
      </c>
      <c r="G9001" t="s">
        <v>88</v>
      </c>
      <c r="H9001" s="1">
        <v>169</v>
      </c>
      <c r="I9001" s="1">
        <v>162</v>
      </c>
      <c r="J9001" s="1">
        <v>189</v>
      </c>
      <c r="K9001" s="2">
        <v>2834</v>
      </c>
      <c r="L9001" s="3">
        <v>2607.2800000000002</v>
      </c>
      <c r="M9001" s="4">
        <v>513.58400000000097</v>
      </c>
      <c r="N9001" s="5">
        <v>484.90546943999499</v>
      </c>
      <c r="O9001" s="6">
        <v>0</v>
      </c>
    </row>
    <row r="9002" spans="1:15" x14ac:dyDescent="0.2">
      <c r="A9002" t="s">
        <v>59</v>
      </c>
      <c r="B9002" t="s">
        <v>58</v>
      </c>
      <c r="C9002">
        <v>2015</v>
      </c>
      <c r="D9002" t="s">
        <v>92</v>
      </c>
      <c r="E9002" t="s">
        <v>16</v>
      </c>
      <c r="F9002" t="s">
        <v>17</v>
      </c>
      <c r="G9002" t="s">
        <v>65</v>
      </c>
      <c r="H9002" s="1">
        <v>143</v>
      </c>
      <c r="I9002" s="1">
        <v>135</v>
      </c>
      <c r="J9002" s="1">
        <v>160</v>
      </c>
      <c r="K9002" s="2">
        <v>2771.2</v>
      </c>
      <c r="L9002" s="3">
        <v>3081.57440000001</v>
      </c>
      <c r="M9002" s="4">
        <v>612.44600000000003</v>
      </c>
      <c r="N9002" s="5">
        <v>609.05304915999898</v>
      </c>
      <c r="O9002" s="6">
        <v>4.3230369515011503E-2</v>
      </c>
    </row>
    <row r="9003" spans="1:15" x14ac:dyDescent="0.2">
      <c r="A9003" t="s">
        <v>59</v>
      </c>
      <c r="B9003" t="s">
        <v>58</v>
      </c>
      <c r="C9003">
        <v>2015</v>
      </c>
      <c r="D9003" t="s">
        <v>92</v>
      </c>
      <c r="E9003" t="s">
        <v>16</v>
      </c>
      <c r="F9003" t="s">
        <v>18</v>
      </c>
      <c r="G9003" t="s">
        <v>66</v>
      </c>
      <c r="H9003" s="1">
        <v>126</v>
      </c>
      <c r="I9003" s="1">
        <v>121</v>
      </c>
      <c r="J9003" s="1">
        <v>143</v>
      </c>
      <c r="K9003" s="2">
        <v>1953.2</v>
      </c>
      <c r="L9003" s="3">
        <v>2152.4264000000098</v>
      </c>
      <c r="M9003" s="4">
        <v>404.48399999999998</v>
      </c>
      <c r="N9003" s="5">
        <v>362.07789743999899</v>
      </c>
      <c r="O9003" s="6">
        <v>5.0071677247593697E-2</v>
      </c>
    </row>
    <row r="9004" spans="1:15" x14ac:dyDescent="0.2">
      <c r="A9004" t="s">
        <v>59</v>
      </c>
      <c r="B9004" t="s">
        <v>58</v>
      </c>
      <c r="C9004">
        <v>2015</v>
      </c>
      <c r="D9004" t="s">
        <v>92</v>
      </c>
      <c r="E9004" t="s">
        <v>16</v>
      </c>
      <c r="F9004" t="s">
        <v>19</v>
      </c>
      <c r="G9004" t="s">
        <v>67</v>
      </c>
      <c r="H9004" s="1">
        <v>198</v>
      </c>
      <c r="I9004" s="1">
        <v>187</v>
      </c>
      <c r="J9004" s="1">
        <v>224</v>
      </c>
      <c r="K9004" s="2">
        <v>1636.5</v>
      </c>
      <c r="L9004" s="3">
        <v>1595.5875000000201</v>
      </c>
      <c r="M9004" s="4">
        <v>295.238</v>
      </c>
      <c r="N9004" s="5">
        <v>310.70256644</v>
      </c>
      <c r="O9004" s="6">
        <v>4.85792850595783E-2</v>
      </c>
    </row>
    <row r="9005" spans="1:15" x14ac:dyDescent="0.2">
      <c r="A9005" t="s">
        <v>59</v>
      </c>
      <c r="B9005" t="s">
        <v>58</v>
      </c>
      <c r="C9005">
        <v>2015</v>
      </c>
      <c r="D9005" t="s">
        <v>92</v>
      </c>
      <c r="E9005" t="s">
        <v>16</v>
      </c>
      <c r="F9005" t="s">
        <v>20</v>
      </c>
      <c r="G9005" t="s">
        <v>68</v>
      </c>
      <c r="H9005" s="1">
        <v>175</v>
      </c>
      <c r="I9005" s="1">
        <v>167</v>
      </c>
      <c r="J9005" s="1">
        <v>197</v>
      </c>
      <c r="K9005" s="2">
        <v>1572.9</v>
      </c>
      <c r="L9005" s="3">
        <v>1259.89289999997</v>
      </c>
      <c r="M9005" s="4">
        <v>244.989</v>
      </c>
      <c r="N9005" s="5">
        <v>191.118368790001</v>
      </c>
      <c r="O9005" s="6">
        <v>5.1560811240383898E-2</v>
      </c>
    </row>
    <row r="9006" spans="1:15" x14ac:dyDescent="0.2">
      <c r="A9006" t="s">
        <v>59</v>
      </c>
      <c r="B9006" t="s">
        <v>58</v>
      </c>
      <c r="C9006">
        <v>2015</v>
      </c>
      <c r="D9006" t="s">
        <v>92</v>
      </c>
      <c r="E9006" t="s">
        <v>16</v>
      </c>
      <c r="F9006" t="s">
        <v>21</v>
      </c>
      <c r="G9006" t="s">
        <v>69</v>
      </c>
      <c r="H9006" s="1">
        <v>106</v>
      </c>
      <c r="I9006" s="1">
        <v>103</v>
      </c>
      <c r="J9006" s="1">
        <v>115</v>
      </c>
      <c r="K9006" s="2">
        <v>3693.2</v>
      </c>
      <c r="L9006" s="3">
        <v>3774.4504000001498</v>
      </c>
      <c r="M9006" s="4">
        <v>783.70899999999904</v>
      </c>
      <c r="N9006" s="5">
        <v>781.42840680998904</v>
      </c>
      <c r="O9006" s="6">
        <v>5.2745586483266403E-2</v>
      </c>
    </row>
    <row r="9007" spans="1:15" x14ac:dyDescent="0.2">
      <c r="A9007" t="s">
        <v>59</v>
      </c>
      <c r="B9007" t="s">
        <v>58</v>
      </c>
      <c r="C9007">
        <v>2015</v>
      </c>
      <c r="D9007" t="s">
        <v>92</v>
      </c>
      <c r="E9007" t="s">
        <v>16</v>
      </c>
      <c r="F9007" t="s">
        <v>22</v>
      </c>
      <c r="G9007" t="s">
        <v>70</v>
      </c>
      <c r="H9007" s="1">
        <v>115</v>
      </c>
      <c r="I9007" s="1">
        <v>108</v>
      </c>
      <c r="J9007" s="1">
        <v>131</v>
      </c>
      <c r="K9007" s="2">
        <v>1560.5</v>
      </c>
      <c r="L9007" s="3">
        <v>1521.48749999999</v>
      </c>
      <c r="M9007" s="4">
        <v>326.04599999999999</v>
      </c>
      <c r="N9007" s="5">
        <v>319.67506115999902</v>
      </c>
      <c r="O9007" s="6">
        <v>4.6459468119192597E-2</v>
      </c>
    </row>
    <row r="9008" spans="1:15" x14ac:dyDescent="0.2">
      <c r="A9008" t="s">
        <v>59</v>
      </c>
      <c r="B9008" t="s">
        <v>58</v>
      </c>
      <c r="C9008">
        <v>2015</v>
      </c>
      <c r="D9008" t="s">
        <v>92</v>
      </c>
      <c r="E9008" t="s">
        <v>23</v>
      </c>
      <c r="F9008" t="s">
        <v>24</v>
      </c>
      <c r="G9008" t="s">
        <v>71</v>
      </c>
      <c r="H9008" s="1">
        <v>85</v>
      </c>
      <c r="I9008" s="1">
        <v>79</v>
      </c>
      <c r="J9008" s="1">
        <v>90</v>
      </c>
      <c r="K9008" s="2">
        <v>17288</v>
      </c>
      <c r="L9008" s="3">
        <v>19362.560000000001</v>
      </c>
      <c r="M9008" s="4">
        <v>2538.4495999999999</v>
      </c>
      <c r="N9008" s="5">
        <v>2702.1694454016601</v>
      </c>
      <c r="O9008" s="6">
        <v>5.9116149930587697E-2</v>
      </c>
    </row>
    <row r="9009" spans="1:15" x14ac:dyDescent="0.2">
      <c r="A9009" t="s">
        <v>59</v>
      </c>
      <c r="B9009" t="s">
        <v>58</v>
      </c>
      <c r="C9009">
        <v>2015</v>
      </c>
      <c r="D9009" t="s">
        <v>92</v>
      </c>
      <c r="E9009" t="s">
        <v>23</v>
      </c>
      <c r="F9009" t="s">
        <v>25</v>
      </c>
      <c r="G9009" t="s">
        <v>72</v>
      </c>
      <c r="H9009" s="1">
        <v>56</v>
      </c>
      <c r="I9009" s="1">
        <v>56</v>
      </c>
      <c r="J9009" s="1">
        <v>57</v>
      </c>
      <c r="K9009" s="2">
        <v>23189</v>
      </c>
      <c r="L9009" s="3">
        <v>19942.54</v>
      </c>
      <c r="M9009" s="4">
        <v>3952.7982000000002</v>
      </c>
      <c r="N9009" s="5">
        <v>3786.7095252323902</v>
      </c>
      <c r="O9009" s="6">
        <v>4.2304540946138301E-2</v>
      </c>
    </row>
    <row r="9010" spans="1:15" x14ac:dyDescent="0.2">
      <c r="A9010" t="s">
        <v>59</v>
      </c>
      <c r="B9010" t="s">
        <v>58</v>
      </c>
      <c r="C9010">
        <v>2015</v>
      </c>
      <c r="D9010" t="s">
        <v>92</v>
      </c>
      <c r="E9010" t="s">
        <v>23</v>
      </c>
      <c r="F9010" t="s">
        <v>26</v>
      </c>
      <c r="G9010" t="s">
        <v>73</v>
      </c>
      <c r="H9010" s="1">
        <v>80</v>
      </c>
      <c r="I9010" s="1">
        <v>79</v>
      </c>
      <c r="J9010" s="1">
        <v>87</v>
      </c>
      <c r="K9010" s="2">
        <v>10485.299999999999</v>
      </c>
      <c r="L9010" s="3">
        <v>8251.9310999998906</v>
      </c>
      <c r="M9010" s="4">
        <v>1628.5336</v>
      </c>
      <c r="N9010" s="5">
        <v>1326.7076967103801</v>
      </c>
      <c r="O9010" s="6">
        <v>5.25211486557371E-2</v>
      </c>
    </row>
    <row r="9011" spans="1:15" x14ac:dyDescent="0.2">
      <c r="A9011" t="s">
        <v>59</v>
      </c>
      <c r="B9011" t="s">
        <v>58</v>
      </c>
      <c r="C9011">
        <v>2015</v>
      </c>
      <c r="D9011" t="s">
        <v>92</v>
      </c>
      <c r="E9011" t="s">
        <v>23</v>
      </c>
      <c r="F9011" t="s">
        <v>27</v>
      </c>
      <c r="G9011" t="s">
        <v>74</v>
      </c>
      <c r="H9011" s="1">
        <v>64</v>
      </c>
      <c r="I9011" s="1">
        <v>63</v>
      </c>
      <c r="J9011" s="1">
        <v>67</v>
      </c>
      <c r="K9011" s="2">
        <v>25293.599999999999</v>
      </c>
      <c r="L9011" s="3">
        <v>22865.414399999401</v>
      </c>
      <c r="M9011" s="4">
        <v>4256.5810000000001</v>
      </c>
      <c r="N9011" s="5">
        <v>4019.0212143899198</v>
      </c>
      <c r="O9011" s="6">
        <v>4.3584147768605502E-2</v>
      </c>
    </row>
    <row r="9012" spans="1:15" x14ac:dyDescent="0.2">
      <c r="A9012" t="s">
        <v>59</v>
      </c>
      <c r="B9012" t="s">
        <v>58</v>
      </c>
      <c r="C9012">
        <v>2015</v>
      </c>
      <c r="D9012" t="s">
        <v>92</v>
      </c>
      <c r="E9012" t="s">
        <v>23</v>
      </c>
      <c r="F9012" t="s">
        <v>28</v>
      </c>
      <c r="G9012" t="s">
        <v>75</v>
      </c>
      <c r="H9012" s="1">
        <v>76</v>
      </c>
      <c r="I9012" s="1">
        <v>76</v>
      </c>
      <c r="J9012" s="1">
        <v>77</v>
      </c>
      <c r="K9012" s="2">
        <v>18604.8</v>
      </c>
      <c r="L9012" s="3">
        <v>16967.577599999498</v>
      </c>
      <c r="M9012" s="4">
        <v>3044.9917999999998</v>
      </c>
      <c r="N9012" s="5">
        <v>3044.74211067238</v>
      </c>
      <c r="O9012" s="6">
        <v>4.4730392156862697E-2</v>
      </c>
    </row>
    <row r="9013" spans="1:15" x14ac:dyDescent="0.2">
      <c r="A9013" t="s">
        <v>59</v>
      </c>
      <c r="B9013" t="s">
        <v>58</v>
      </c>
      <c r="C9013">
        <v>2015</v>
      </c>
      <c r="D9013" t="s">
        <v>92</v>
      </c>
      <c r="E9013" t="s">
        <v>23</v>
      </c>
      <c r="F9013" t="s">
        <v>29</v>
      </c>
      <c r="G9013" t="s">
        <v>76</v>
      </c>
      <c r="H9013" s="1">
        <v>63</v>
      </c>
      <c r="I9013" s="1">
        <v>62</v>
      </c>
      <c r="J9013" s="1">
        <v>65</v>
      </c>
      <c r="K9013" s="2">
        <v>28097</v>
      </c>
      <c r="L9013" s="3">
        <v>30906.7</v>
      </c>
      <c r="M9013" s="4">
        <v>4723.7560000000003</v>
      </c>
      <c r="N9013" s="5">
        <v>3932.2434446400298</v>
      </c>
      <c r="O9013" s="6">
        <v>4.88664270206784E-2</v>
      </c>
    </row>
    <row r="9014" spans="1:15" x14ac:dyDescent="0.2">
      <c r="A9014" t="s">
        <v>59</v>
      </c>
      <c r="B9014" t="s">
        <v>58</v>
      </c>
      <c r="C9014">
        <v>2015</v>
      </c>
      <c r="D9014" t="s">
        <v>92</v>
      </c>
      <c r="E9014" t="s">
        <v>30</v>
      </c>
      <c r="F9014" t="s">
        <v>31</v>
      </c>
      <c r="G9014" t="s">
        <v>77</v>
      </c>
      <c r="H9014" s="1">
        <v>201</v>
      </c>
      <c r="I9014" s="1">
        <v>192</v>
      </c>
      <c r="J9014" s="1">
        <v>228</v>
      </c>
      <c r="K9014" s="2">
        <v>2654.2</v>
      </c>
      <c r="L9014" s="3">
        <v>2871.8443999999399</v>
      </c>
      <c r="M9014" s="4">
        <v>101.5765</v>
      </c>
      <c r="N9014" s="5">
        <v>103.1778535225</v>
      </c>
      <c r="O9014" s="6">
        <v>4.9280385803632101E-2</v>
      </c>
    </row>
    <row r="9015" spans="1:15" x14ac:dyDescent="0.2">
      <c r="A9015" t="s">
        <v>59</v>
      </c>
      <c r="B9015" t="s">
        <v>58</v>
      </c>
      <c r="C9015">
        <v>2015</v>
      </c>
      <c r="D9015" t="s">
        <v>92</v>
      </c>
      <c r="E9015" t="s">
        <v>30</v>
      </c>
      <c r="F9015" t="s">
        <v>32</v>
      </c>
      <c r="G9015" t="s">
        <v>78</v>
      </c>
      <c r="H9015" s="1">
        <v>220</v>
      </c>
      <c r="I9015" s="1">
        <v>207</v>
      </c>
      <c r="J9015" s="1">
        <v>262</v>
      </c>
      <c r="K9015" s="2">
        <v>3223.1999999999898</v>
      </c>
      <c r="L9015" s="3">
        <v>2668.8096000001601</v>
      </c>
      <c r="M9015" s="4">
        <v>84.471999999999895</v>
      </c>
      <c r="N9015" s="5">
        <v>73.091932159999999</v>
      </c>
      <c r="O9015" s="6">
        <v>5.5162571357657203E-2</v>
      </c>
    </row>
    <row r="9016" spans="1:15" x14ac:dyDescent="0.2">
      <c r="A9016" t="s">
        <v>59</v>
      </c>
      <c r="B9016" t="s">
        <v>58</v>
      </c>
      <c r="C9016">
        <v>2015</v>
      </c>
      <c r="D9016" t="s">
        <v>92</v>
      </c>
      <c r="E9016" t="s">
        <v>30</v>
      </c>
      <c r="F9016" t="s">
        <v>33</v>
      </c>
      <c r="G9016" t="s">
        <v>79</v>
      </c>
      <c r="H9016" s="1">
        <v>220</v>
      </c>
      <c r="I9016" s="1">
        <v>207</v>
      </c>
      <c r="J9016" s="1">
        <v>249</v>
      </c>
      <c r="K9016" s="2">
        <v>3609.6</v>
      </c>
      <c r="L9016" s="3">
        <v>2757.7343999999098</v>
      </c>
      <c r="M9016" s="4">
        <v>136.29900000000001</v>
      </c>
      <c r="N9016" s="5">
        <v>133.98055400999999</v>
      </c>
      <c r="O9016" s="6">
        <v>5.1640070921985699E-2</v>
      </c>
    </row>
    <row r="9017" spans="1:15" x14ac:dyDescent="0.2">
      <c r="A9017" t="s">
        <v>59</v>
      </c>
      <c r="B9017" t="s">
        <v>58</v>
      </c>
      <c r="C9017">
        <v>2015</v>
      </c>
      <c r="D9017" t="s">
        <v>92</v>
      </c>
      <c r="E9017" t="s">
        <v>30</v>
      </c>
      <c r="F9017" t="s">
        <v>34</v>
      </c>
      <c r="G9017" t="s">
        <v>80</v>
      </c>
      <c r="H9017" s="1">
        <v>200</v>
      </c>
      <c r="I9017" s="1">
        <v>188</v>
      </c>
      <c r="J9017" s="1">
        <v>249</v>
      </c>
      <c r="K9017" s="2">
        <v>2952.9</v>
      </c>
      <c r="L9017" s="3">
        <v>2571.9759000000499</v>
      </c>
      <c r="M9017" s="4">
        <v>123.47150000000001</v>
      </c>
      <c r="N9017" s="5">
        <v>105.60332187749999</v>
      </c>
      <c r="O9017" s="6">
        <v>5.2185986657184498E-2</v>
      </c>
    </row>
    <row r="9018" spans="1:15" x14ac:dyDescent="0.2">
      <c r="A9018" t="s">
        <v>59</v>
      </c>
      <c r="B9018" t="s">
        <v>58</v>
      </c>
      <c r="C9018">
        <v>2015</v>
      </c>
      <c r="D9018" t="s">
        <v>92</v>
      </c>
      <c r="E9018" t="s">
        <v>30</v>
      </c>
      <c r="F9018" t="s">
        <v>35</v>
      </c>
      <c r="G9018" t="s">
        <v>81</v>
      </c>
      <c r="H9018" s="1">
        <v>199</v>
      </c>
      <c r="I9018" s="1">
        <v>184</v>
      </c>
      <c r="J9018" s="1">
        <v>230</v>
      </c>
      <c r="K9018" s="2">
        <v>3204.8</v>
      </c>
      <c r="L9018" s="3">
        <v>2634.3456000000101</v>
      </c>
      <c r="M9018" s="4">
        <v>116.619</v>
      </c>
      <c r="N9018" s="5">
        <v>113.84230161000001</v>
      </c>
      <c r="O9018" s="6">
        <v>5.5916125811283003E-2</v>
      </c>
    </row>
    <row r="9019" spans="1:15" x14ac:dyDescent="0.2">
      <c r="A9019" t="s">
        <v>59</v>
      </c>
      <c r="B9019" t="s">
        <v>58</v>
      </c>
      <c r="C9019">
        <v>2015</v>
      </c>
      <c r="D9019" t="s">
        <v>92</v>
      </c>
      <c r="E9019" t="s">
        <v>30</v>
      </c>
      <c r="F9019" t="s">
        <v>36</v>
      </c>
      <c r="G9019" t="s">
        <v>82</v>
      </c>
      <c r="H9019" s="1">
        <v>174</v>
      </c>
      <c r="I9019" s="1">
        <v>168</v>
      </c>
      <c r="J9019" s="1">
        <v>205</v>
      </c>
      <c r="K9019" s="2">
        <v>4101.3000000000102</v>
      </c>
      <c r="L9019" s="3">
        <v>3227.72309999974</v>
      </c>
      <c r="M9019" s="4">
        <v>224.82650000000001</v>
      </c>
      <c r="N9019" s="5">
        <v>249.16734102250101</v>
      </c>
      <c r="O9019" s="6">
        <v>5.3324555628703002E-2</v>
      </c>
    </row>
    <row r="9020" spans="1:15" x14ac:dyDescent="0.2">
      <c r="A9020" t="s">
        <v>59</v>
      </c>
      <c r="B9020" t="s">
        <v>58</v>
      </c>
      <c r="C9020">
        <v>2015</v>
      </c>
      <c r="D9020" t="s">
        <v>92</v>
      </c>
      <c r="E9020" t="s">
        <v>37</v>
      </c>
      <c r="F9020" t="s">
        <v>38</v>
      </c>
      <c r="G9020" t="s">
        <v>83</v>
      </c>
      <c r="H9020" s="1">
        <v>201</v>
      </c>
      <c r="I9020" s="1">
        <v>191</v>
      </c>
      <c r="J9020" s="1">
        <v>260</v>
      </c>
      <c r="K9020" s="2">
        <v>3340.4</v>
      </c>
      <c r="L9020" s="3">
        <v>2658.95840000012</v>
      </c>
      <c r="M9020" s="4">
        <v>19.304600000000001</v>
      </c>
      <c r="N9020" s="5">
        <v>18.398171811599902</v>
      </c>
      <c r="O9020" s="6">
        <v>4.3886959645551497E-2</v>
      </c>
    </row>
    <row r="9021" spans="1:15" x14ac:dyDescent="0.2">
      <c r="A9021" t="s">
        <v>59</v>
      </c>
      <c r="B9021" t="s">
        <v>58</v>
      </c>
      <c r="C9021">
        <v>2015</v>
      </c>
      <c r="D9021" t="s">
        <v>92</v>
      </c>
      <c r="E9021" t="s">
        <v>37</v>
      </c>
      <c r="F9021" t="s">
        <v>39</v>
      </c>
      <c r="G9021" t="s">
        <v>84</v>
      </c>
      <c r="H9021" s="1">
        <v>197</v>
      </c>
      <c r="I9021" s="1">
        <v>186</v>
      </c>
      <c r="J9021" s="1">
        <v>238</v>
      </c>
      <c r="K9021" s="2">
        <v>2966.9</v>
      </c>
      <c r="L9021" s="3">
        <v>2732.5149000000401</v>
      </c>
      <c r="M9021" s="4">
        <v>-70.358800000000002</v>
      </c>
      <c r="N9021" s="5">
        <v>-57.441768625599998</v>
      </c>
      <c r="O9021" s="6">
        <v>5.2276787218982802E-2</v>
      </c>
    </row>
    <row r="9022" spans="1:15" x14ac:dyDescent="0.2">
      <c r="A9022" t="s">
        <v>59</v>
      </c>
      <c r="B9022" t="s">
        <v>58</v>
      </c>
      <c r="C9022">
        <v>2015</v>
      </c>
      <c r="D9022" t="s">
        <v>92</v>
      </c>
      <c r="E9022" t="s">
        <v>37</v>
      </c>
      <c r="F9022" t="s">
        <v>40</v>
      </c>
      <c r="G9022" t="s">
        <v>85</v>
      </c>
      <c r="H9022" s="1">
        <v>167</v>
      </c>
      <c r="I9022" s="1">
        <v>159</v>
      </c>
      <c r="J9022" s="1">
        <v>193</v>
      </c>
      <c r="K9022" s="2">
        <v>3211.7</v>
      </c>
      <c r="L9022" s="3">
        <v>3073.59689999996</v>
      </c>
      <c r="M9022" s="4">
        <v>319.46719999999999</v>
      </c>
      <c r="N9022" s="5">
        <v>352.90647075840002</v>
      </c>
      <c r="O9022" s="6">
        <v>4.4306753432761498E-2</v>
      </c>
    </row>
    <row r="9023" spans="1:15" x14ac:dyDescent="0.2">
      <c r="A9023" t="s">
        <v>59</v>
      </c>
      <c r="B9023" t="s">
        <v>58</v>
      </c>
      <c r="C9023">
        <v>2015</v>
      </c>
      <c r="D9023" t="s">
        <v>92</v>
      </c>
      <c r="E9023" t="s">
        <v>37</v>
      </c>
      <c r="F9023" t="s">
        <v>41</v>
      </c>
      <c r="G9023" t="s">
        <v>86</v>
      </c>
      <c r="H9023" s="1">
        <v>212</v>
      </c>
      <c r="I9023" s="1">
        <v>199</v>
      </c>
      <c r="J9023" s="1">
        <v>249</v>
      </c>
      <c r="K9023" s="2">
        <v>3338.1</v>
      </c>
      <c r="L9023" s="3">
        <v>2733.9038999999898</v>
      </c>
      <c r="M9023" s="4">
        <v>31.507199999999902</v>
      </c>
      <c r="N9023" s="5">
        <v>25.991171481599999</v>
      </c>
      <c r="O9023" s="6">
        <v>4.8201072466373097E-2</v>
      </c>
    </row>
    <row r="9024" spans="1:15" x14ac:dyDescent="0.2">
      <c r="A9024" t="s">
        <v>59</v>
      </c>
      <c r="B9024" t="s">
        <v>58</v>
      </c>
      <c r="C9024">
        <v>2015</v>
      </c>
      <c r="D9024" t="s">
        <v>92</v>
      </c>
      <c r="E9024" t="s">
        <v>37</v>
      </c>
      <c r="F9024" t="s">
        <v>42</v>
      </c>
      <c r="G9024" t="s">
        <v>87</v>
      </c>
      <c r="H9024" s="1">
        <v>242</v>
      </c>
      <c r="I9024" s="1">
        <v>228</v>
      </c>
      <c r="J9024" s="1">
        <v>284</v>
      </c>
      <c r="K9024" s="2">
        <v>3663.3</v>
      </c>
      <c r="L9024" s="3">
        <v>4040.6199000000802</v>
      </c>
      <c r="M9024" s="4">
        <v>-29.683500000000102</v>
      </c>
      <c r="N9024" s="5">
        <v>-31.370561722500099</v>
      </c>
      <c r="O9024" s="6">
        <v>5.0419021101192799E-2</v>
      </c>
    </row>
    <row r="9025" spans="1:15" x14ac:dyDescent="0.2">
      <c r="A9025" t="s">
        <v>59</v>
      </c>
      <c r="B9025" t="s">
        <v>58</v>
      </c>
      <c r="C9025">
        <v>2015</v>
      </c>
      <c r="D9025" t="s">
        <v>92</v>
      </c>
      <c r="E9025" t="s">
        <v>37</v>
      </c>
      <c r="F9025" t="s">
        <v>43</v>
      </c>
      <c r="G9025" t="s">
        <v>88</v>
      </c>
      <c r="H9025" s="1">
        <v>150</v>
      </c>
      <c r="I9025" s="1">
        <v>146</v>
      </c>
      <c r="J9025" s="1">
        <v>171</v>
      </c>
      <c r="K9025" s="2">
        <v>2432.5</v>
      </c>
      <c r="L9025" s="3">
        <v>2323.0374999999299</v>
      </c>
      <c r="M9025" s="4">
        <v>317.19220000000001</v>
      </c>
      <c r="N9025" s="5">
        <v>259.48796059159997</v>
      </c>
      <c r="O9025" s="6">
        <v>5.4470709146968201E-2</v>
      </c>
    </row>
    <row r="9026" spans="1:15" x14ac:dyDescent="0.2">
      <c r="A9026" t="s">
        <v>59</v>
      </c>
      <c r="B9026" t="s">
        <v>58</v>
      </c>
      <c r="C9026">
        <v>2015</v>
      </c>
      <c r="D9026" t="s">
        <v>93</v>
      </c>
      <c r="E9026" t="s">
        <v>16</v>
      </c>
      <c r="F9026" t="s">
        <v>17</v>
      </c>
      <c r="G9026" t="s">
        <v>65</v>
      </c>
      <c r="H9026" s="1">
        <v>147</v>
      </c>
      <c r="I9026" s="1">
        <v>140</v>
      </c>
      <c r="J9026" s="1">
        <v>161</v>
      </c>
      <c r="K9026" s="2">
        <v>2570</v>
      </c>
      <c r="L9026" s="3">
        <v>2570.00000000001</v>
      </c>
      <c r="M9026" s="4">
        <v>563.24199999999996</v>
      </c>
      <c r="N9026" s="5">
        <v>604.03198564000195</v>
      </c>
      <c r="O9026" s="6">
        <v>4.5525291828793703E-2</v>
      </c>
    </row>
    <row r="9027" spans="1:15" x14ac:dyDescent="0.2">
      <c r="A9027" t="s">
        <v>59</v>
      </c>
      <c r="B9027" t="s">
        <v>58</v>
      </c>
      <c r="C9027">
        <v>2015</v>
      </c>
      <c r="D9027" t="s">
        <v>93</v>
      </c>
      <c r="E9027" t="s">
        <v>16</v>
      </c>
      <c r="F9027" t="s">
        <v>18</v>
      </c>
      <c r="G9027" t="s">
        <v>66</v>
      </c>
      <c r="H9027" s="1">
        <v>146</v>
      </c>
      <c r="I9027" s="1">
        <v>143</v>
      </c>
      <c r="J9027" s="1">
        <v>166</v>
      </c>
      <c r="K9027" s="2">
        <v>2203.1999999999998</v>
      </c>
      <c r="L9027" s="3">
        <v>2494.0223999999898</v>
      </c>
      <c r="M9027" s="4">
        <v>451.138000000001</v>
      </c>
      <c r="N9027" s="5">
        <v>364.79920955999802</v>
      </c>
      <c r="O9027" s="6">
        <v>5.7098765432098797E-2</v>
      </c>
    </row>
    <row r="9028" spans="1:15" x14ac:dyDescent="0.2">
      <c r="A9028" t="s">
        <v>59</v>
      </c>
      <c r="B9028" t="s">
        <v>58</v>
      </c>
      <c r="C9028">
        <v>2015</v>
      </c>
      <c r="D9028" t="s">
        <v>93</v>
      </c>
      <c r="E9028" t="s">
        <v>16</v>
      </c>
      <c r="F9028" t="s">
        <v>19</v>
      </c>
      <c r="G9028" t="s">
        <v>67</v>
      </c>
      <c r="H9028" s="1">
        <v>198</v>
      </c>
      <c r="I9028" s="1">
        <v>186</v>
      </c>
      <c r="J9028" s="1">
        <v>232</v>
      </c>
      <c r="K9028" s="2">
        <v>1667</v>
      </c>
      <c r="L9028" s="3">
        <v>1350.26999999998</v>
      </c>
      <c r="M9028" s="4">
        <v>296.98200000000003</v>
      </c>
      <c r="N9028" s="5">
        <v>246.54851676000001</v>
      </c>
      <c r="O9028" s="6">
        <v>5.27894421115776E-2</v>
      </c>
    </row>
    <row r="9029" spans="1:15" x14ac:dyDescent="0.2">
      <c r="A9029" t="s">
        <v>59</v>
      </c>
      <c r="B9029" t="s">
        <v>58</v>
      </c>
      <c r="C9029">
        <v>2015</v>
      </c>
      <c r="D9029" t="s">
        <v>93</v>
      </c>
      <c r="E9029" t="s">
        <v>16</v>
      </c>
      <c r="F9029" t="s">
        <v>20</v>
      </c>
      <c r="G9029" t="s">
        <v>68</v>
      </c>
      <c r="H9029" s="1">
        <v>178</v>
      </c>
      <c r="I9029" s="1">
        <v>168</v>
      </c>
      <c r="J9029" s="1">
        <v>205</v>
      </c>
      <c r="K9029" s="2">
        <v>1594.4</v>
      </c>
      <c r="L9029" s="3">
        <v>1237.25439999998</v>
      </c>
      <c r="M9029" s="4">
        <v>242.86799999999999</v>
      </c>
      <c r="N9029" s="5">
        <v>266.83421423999999</v>
      </c>
      <c r="O9029" s="6">
        <v>5.0551931761164001E-2</v>
      </c>
    </row>
    <row r="9030" spans="1:15" x14ac:dyDescent="0.2">
      <c r="A9030" t="s">
        <v>59</v>
      </c>
      <c r="B9030" t="s">
        <v>58</v>
      </c>
      <c r="C9030">
        <v>2015</v>
      </c>
      <c r="D9030" t="s">
        <v>93</v>
      </c>
      <c r="E9030" t="s">
        <v>16</v>
      </c>
      <c r="F9030" t="s">
        <v>21</v>
      </c>
      <c r="G9030" t="s">
        <v>69</v>
      </c>
      <c r="H9030" s="1">
        <v>131</v>
      </c>
      <c r="I9030" s="1">
        <v>128</v>
      </c>
      <c r="J9030" s="1">
        <v>142</v>
      </c>
      <c r="K9030" s="2">
        <v>4040.6</v>
      </c>
      <c r="L9030" s="3">
        <v>4347.6856000000698</v>
      </c>
      <c r="M9030" s="4">
        <v>869.22399999999902</v>
      </c>
      <c r="N9030" s="5">
        <v>702.12437824000403</v>
      </c>
      <c r="O9030" s="6">
        <v>4.6626738603177703E-2</v>
      </c>
    </row>
    <row r="9031" spans="1:15" x14ac:dyDescent="0.2">
      <c r="A9031" t="s">
        <v>59</v>
      </c>
      <c r="B9031" t="s">
        <v>58</v>
      </c>
      <c r="C9031">
        <v>2015</v>
      </c>
      <c r="D9031" t="s">
        <v>93</v>
      </c>
      <c r="E9031" t="s">
        <v>16</v>
      </c>
      <c r="F9031" t="s">
        <v>22</v>
      </c>
      <c r="G9031" t="s">
        <v>70</v>
      </c>
      <c r="H9031" s="1">
        <v>128</v>
      </c>
      <c r="I9031" s="1">
        <v>124</v>
      </c>
      <c r="J9031" s="1">
        <v>144</v>
      </c>
      <c r="K9031" s="2">
        <v>1692</v>
      </c>
      <c r="L9031" s="3">
        <v>1624.32</v>
      </c>
      <c r="M9031" s="4">
        <v>343.54899999999998</v>
      </c>
      <c r="N9031" s="5">
        <v>331.69312401000099</v>
      </c>
      <c r="O9031" s="6">
        <v>4.9054373522458602E-2</v>
      </c>
    </row>
    <row r="9032" spans="1:15" x14ac:dyDescent="0.2">
      <c r="A9032" t="s">
        <v>59</v>
      </c>
      <c r="B9032" t="s">
        <v>58</v>
      </c>
      <c r="C9032">
        <v>2015</v>
      </c>
      <c r="D9032" t="s">
        <v>93</v>
      </c>
      <c r="E9032" t="s">
        <v>23</v>
      </c>
      <c r="F9032" t="s">
        <v>24</v>
      </c>
      <c r="G9032" t="s">
        <v>71</v>
      </c>
      <c r="H9032" s="1">
        <v>70</v>
      </c>
      <c r="I9032" s="1">
        <v>69</v>
      </c>
      <c r="J9032" s="1">
        <v>72</v>
      </c>
      <c r="K9032" s="2">
        <v>17690</v>
      </c>
      <c r="L9032" s="3">
        <v>16982.400000000001</v>
      </c>
      <c r="M9032" s="4">
        <v>2669.9971999999998</v>
      </c>
      <c r="N9032" s="5">
        <v>2269.5723799215898</v>
      </c>
      <c r="O9032" s="6">
        <v>4.9745618993781798E-2</v>
      </c>
    </row>
    <row r="9033" spans="1:15" x14ac:dyDescent="0.2">
      <c r="A9033" t="s">
        <v>59</v>
      </c>
      <c r="B9033" t="s">
        <v>58</v>
      </c>
      <c r="C9033">
        <v>2015</v>
      </c>
      <c r="D9033" t="s">
        <v>93</v>
      </c>
      <c r="E9033" t="s">
        <v>23</v>
      </c>
      <c r="F9033" t="s">
        <v>25</v>
      </c>
      <c r="G9033" t="s">
        <v>72</v>
      </c>
      <c r="H9033" s="1">
        <v>61</v>
      </c>
      <c r="I9033" s="1">
        <v>59</v>
      </c>
      <c r="J9033" s="1">
        <v>65</v>
      </c>
      <c r="K9033" s="2">
        <v>27291</v>
      </c>
      <c r="L9033" s="3">
        <v>24016.080000000002</v>
      </c>
      <c r="M9033" s="4">
        <v>4150.8288000000002</v>
      </c>
      <c r="N9033" s="5">
        <v>4309.75573309425</v>
      </c>
      <c r="O9033" s="6">
        <v>6.37206405041955E-2</v>
      </c>
    </row>
    <row r="9034" spans="1:15" x14ac:dyDescent="0.2">
      <c r="A9034" t="s">
        <v>59</v>
      </c>
      <c r="B9034" t="s">
        <v>58</v>
      </c>
      <c r="C9034">
        <v>2015</v>
      </c>
      <c r="D9034" t="s">
        <v>93</v>
      </c>
      <c r="E9034" t="s">
        <v>23</v>
      </c>
      <c r="F9034" t="s">
        <v>26</v>
      </c>
      <c r="G9034" t="s">
        <v>73</v>
      </c>
      <c r="H9034" s="1">
        <v>77</v>
      </c>
      <c r="I9034" s="1">
        <v>76</v>
      </c>
      <c r="J9034" s="1">
        <v>86</v>
      </c>
      <c r="K9034" s="2">
        <v>9787.7000000000007</v>
      </c>
      <c r="L9034" s="3">
        <v>9034.0471000001107</v>
      </c>
      <c r="M9034" s="4">
        <v>1530.1066000000001</v>
      </c>
      <c r="N9034" s="5">
        <v>1298.9595163644001</v>
      </c>
      <c r="O9034" s="6">
        <v>5.3669401391542498E-2</v>
      </c>
    </row>
    <row r="9035" spans="1:15" x14ac:dyDescent="0.2">
      <c r="A9035" t="s">
        <v>59</v>
      </c>
      <c r="B9035" t="s">
        <v>58</v>
      </c>
      <c r="C9035">
        <v>2015</v>
      </c>
      <c r="D9035" t="s">
        <v>93</v>
      </c>
      <c r="E9035" t="s">
        <v>23</v>
      </c>
      <c r="F9035" t="s">
        <v>27</v>
      </c>
      <c r="G9035" t="s">
        <v>74</v>
      </c>
      <c r="H9035" s="1">
        <v>73</v>
      </c>
      <c r="I9035" s="1">
        <v>72</v>
      </c>
      <c r="J9035" s="1">
        <v>76</v>
      </c>
      <c r="K9035" s="2">
        <v>26751.8</v>
      </c>
      <c r="L9035" s="3">
        <v>20384.871600000199</v>
      </c>
      <c r="M9035" s="4">
        <v>4480.1548000000003</v>
      </c>
      <c r="N9035" s="5">
        <v>4935.1055596305396</v>
      </c>
      <c r="O9035" s="6">
        <v>4.4041896246233898E-2</v>
      </c>
    </row>
    <row r="9036" spans="1:15" x14ac:dyDescent="0.2">
      <c r="A9036" t="s">
        <v>59</v>
      </c>
      <c r="B9036" t="s">
        <v>58</v>
      </c>
      <c r="C9036">
        <v>2015</v>
      </c>
      <c r="D9036" t="s">
        <v>93</v>
      </c>
      <c r="E9036" t="s">
        <v>23</v>
      </c>
      <c r="F9036" t="s">
        <v>28</v>
      </c>
      <c r="G9036" t="s">
        <v>75</v>
      </c>
      <c r="H9036" s="1">
        <v>71</v>
      </c>
      <c r="I9036" s="1">
        <v>69</v>
      </c>
      <c r="J9036" s="1">
        <v>73</v>
      </c>
      <c r="K9036" s="2">
        <v>18940.7</v>
      </c>
      <c r="L9036" s="3">
        <v>21156.7619000001</v>
      </c>
      <c r="M9036" s="4">
        <v>3053.2705999999998</v>
      </c>
      <c r="N9036" s="5">
        <v>3305.79439824362</v>
      </c>
      <c r="O9036" s="6">
        <v>5.1545085450907302E-2</v>
      </c>
    </row>
    <row r="9037" spans="1:15" x14ac:dyDescent="0.2">
      <c r="A9037" t="s">
        <v>59</v>
      </c>
      <c r="B9037" t="s">
        <v>58</v>
      </c>
      <c r="C9037">
        <v>2015</v>
      </c>
      <c r="D9037" t="s">
        <v>93</v>
      </c>
      <c r="E9037" t="s">
        <v>23</v>
      </c>
      <c r="F9037" t="s">
        <v>29</v>
      </c>
      <c r="G9037" t="s">
        <v>76</v>
      </c>
      <c r="H9037" s="1">
        <v>64</v>
      </c>
      <c r="I9037" s="1">
        <v>64</v>
      </c>
      <c r="J9037" s="1">
        <v>68</v>
      </c>
      <c r="K9037" s="2">
        <v>29445</v>
      </c>
      <c r="L9037" s="3">
        <v>32095.05</v>
      </c>
      <c r="M9037" s="4">
        <v>4739.2831999999999</v>
      </c>
      <c r="N9037" s="5">
        <v>4109.7547339774401</v>
      </c>
      <c r="O9037" s="6">
        <v>5.6206486670062797E-2</v>
      </c>
    </row>
    <row r="9038" spans="1:15" x14ac:dyDescent="0.2">
      <c r="A9038" t="s">
        <v>59</v>
      </c>
      <c r="B9038" t="s">
        <v>58</v>
      </c>
      <c r="C9038">
        <v>2015</v>
      </c>
      <c r="D9038" t="s">
        <v>93</v>
      </c>
      <c r="E9038" t="s">
        <v>30</v>
      </c>
      <c r="F9038" t="s">
        <v>31</v>
      </c>
      <c r="G9038" t="s">
        <v>77</v>
      </c>
      <c r="H9038" s="1">
        <v>217</v>
      </c>
      <c r="I9038" s="1">
        <v>197</v>
      </c>
      <c r="J9038" s="1">
        <v>250</v>
      </c>
      <c r="K9038" s="2">
        <v>3095.49999999999</v>
      </c>
      <c r="L9038" s="3">
        <v>2399.0125000001499</v>
      </c>
      <c r="M9038" s="4">
        <v>143.31450000000001</v>
      </c>
      <c r="N9038" s="5">
        <v>150.93094910250099</v>
      </c>
      <c r="O9038" s="6">
        <v>4.8618963010822303E-2</v>
      </c>
    </row>
    <row r="9039" spans="1:15" x14ac:dyDescent="0.2">
      <c r="A9039" t="s">
        <v>59</v>
      </c>
      <c r="B9039" t="s">
        <v>58</v>
      </c>
      <c r="C9039">
        <v>2015</v>
      </c>
      <c r="D9039" t="s">
        <v>93</v>
      </c>
      <c r="E9039" t="s">
        <v>30</v>
      </c>
      <c r="F9039" t="s">
        <v>32</v>
      </c>
      <c r="G9039" t="s">
        <v>78</v>
      </c>
      <c r="H9039" s="1">
        <v>238</v>
      </c>
      <c r="I9039" s="1">
        <v>221</v>
      </c>
      <c r="J9039" s="1">
        <v>293</v>
      </c>
      <c r="K9039" s="2">
        <v>3633.3999999999901</v>
      </c>
      <c r="L9039" s="3">
        <v>3291.8604000002902</v>
      </c>
      <c r="M9039" s="4">
        <v>127.6045</v>
      </c>
      <c r="N9039" s="5">
        <v>138.58422920250001</v>
      </c>
      <c r="O9039" s="6">
        <v>4.6127593989101302E-2</v>
      </c>
    </row>
    <row r="9040" spans="1:15" x14ac:dyDescent="0.2">
      <c r="A9040" t="s">
        <v>59</v>
      </c>
      <c r="B9040" t="s">
        <v>58</v>
      </c>
      <c r="C9040">
        <v>2015</v>
      </c>
      <c r="D9040" t="s">
        <v>93</v>
      </c>
      <c r="E9040" t="s">
        <v>30</v>
      </c>
      <c r="F9040" t="s">
        <v>33</v>
      </c>
      <c r="G9040" t="s">
        <v>79</v>
      </c>
      <c r="H9040" s="1">
        <v>216</v>
      </c>
      <c r="I9040" s="1">
        <v>199</v>
      </c>
      <c r="J9040" s="1">
        <v>261</v>
      </c>
      <c r="K9040" s="2">
        <v>3765</v>
      </c>
      <c r="L9040" s="3">
        <v>3689.7000000001099</v>
      </c>
      <c r="M9040" s="4">
        <v>164.12799999999999</v>
      </c>
      <c r="N9040" s="5">
        <v>175.82704384000101</v>
      </c>
      <c r="O9040" s="6">
        <v>4.9933598937582903E-2</v>
      </c>
    </row>
    <row r="9041" spans="1:15" x14ac:dyDescent="0.2">
      <c r="A9041" t="s">
        <v>59</v>
      </c>
      <c r="B9041" t="s">
        <v>58</v>
      </c>
      <c r="C9041">
        <v>2015</v>
      </c>
      <c r="D9041" t="s">
        <v>93</v>
      </c>
      <c r="E9041" t="s">
        <v>30</v>
      </c>
      <c r="F9041" t="s">
        <v>34</v>
      </c>
      <c r="G9041" t="s">
        <v>80</v>
      </c>
      <c r="H9041" s="1">
        <v>200</v>
      </c>
      <c r="I9041" s="1">
        <v>189</v>
      </c>
      <c r="J9041" s="1">
        <v>266</v>
      </c>
      <c r="K9041" s="2">
        <v>3217.8999999999901</v>
      </c>
      <c r="L9041" s="3">
        <v>3279.0400999997601</v>
      </c>
      <c r="M9041" s="4">
        <v>138.14349999999999</v>
      </c>
      <c r="N9041" s="5">
        <v>124.13091407749999</v>
      </c>
      <c r="O9041" s="6">
        <v>5.25497995587186E-2</v>
      </c>
    </row>
    <row r="9042" spans="1:15" x14ac:dyDescent="0.2">
      <c r="A9042" t="s">
        <v>59</v>
      </c>
      <c r="B9042" t="s">
        <v>58</v>
      </c>
      <c r="C9042">
        <v>2015</v>
      </c>
      <c r="D9042" t="s">
        <v>93</v>
      </c>
      <c r="E9042" t="s">
        <v>30</v>
      </c>
      <c r="F9042" t="s">
        <v>35</v>
      </c>
      <c r="G9042" t="s">
        <v>81</v>
      </c>
      <c r="H9042" s="1">
        <v>214</v>
      </c>
      <c r="I9042" s="1">
        <v>204</v>
      </c>
      <c r="J9042" s="1">
        <v>257</v>
      </c>
      <c r="K9042" s="2">
        <v>3716.7</v>
      </c>
      <c r="L9042" s="3">
        <v>3965.7188999999598</v>
      </c>
      <c r="M9042" s="4">
        <v>180.81700000000001</v>
      </c>
      <c r="N9042" s="5">
        <v>189.52695489000001</v>
      </c>
      <c r="O9042" s="6">
        <v>4.4743993327414099E-2</v>
      </c>
    </row>
    <row r="9043" spans="1:15" x14ac:dyDescent="0.2">
      <c r="A9043" t="s">
        <v>59</v>
      </c>
      <c r="B9043" t="s">
        <v>58</v>
      </c>
      <c r="C9043">
        <v>2015</v>
      </c>
      <c r="D9043" t="s">
        <v>93</v>
      </c>
      <c r="E9043" t="s">
        <v>30</v>
      </c>
      <c r="F9043" t="s">
        <v>36</v>
      </c>
      <c r="G9043" t="s">
        <v>82</v>
      </c>
      <c r="H9043" s="1">
        <v>193</v>
      </c>
      <c r="I9043" s="1">
        <v>177</v>
      </c>
      <c r="J9043" s="1">
        <v>222</v>
      </c>
      <c r="K9043" s="2">
        <v>4526.8</v>
      </c>
      <c r="L9043" s="3">
        <v>4083.1736000001902</v>
      </c>
      <c r="M9043" s="4">
        <v>286.86950000000098</v>
      </c>
      <c r="N9043" s="5">
        <v>277.88905030250203</v>
      </c>
      <c r="O9043" s="6">
        <v>4.5550941062119002E-2</v>
      </c>
    </row>
    <row r="9044" spans="1:15" x14ac:dyDescent="0.2">
      <c r="A9044" t="s">
        <v>59</v>
      </c>
      <c r="B9044" t="s">
        <v>58</v>
      </c>
      <c r="C9044">
        <v>2015</v>
      </c>
      <c r="D9044" t="s">
        <v>93</v>
      </c>
      <c r="E9044" t="s">
        <v>37</v>
      </c>
      <c r="F9044" t="s">
        <v>38</v>
      </c>
      <c r="G9044" t="s">
        <v>83</v>
      </c>
      <c r="H9044" s="1">
        <v>228</v>
      </c>
      <c r="I9044" s="1">
        <v>214</v>
      </c>
      <c r="J9044" s="1">
        <v>282</v>
      </c>
      <c r="K9044" s="2">
        <v>3593.0999999999899</v>
      </c>
      <c r="L9044" s="3">
        <v>3488.9000999998102</v>
      </c>
      <c r="M9044" s="4">
        <v>-33.585900000000102</v>
      </c>
      <c r="N9044" s="5">
        <v>-27.0077992119</v>
      </c>
      <c r="O9044" s="6">
        <v>5.0068186245860298E-2</v>
      </c>
    </row>
    <row r="9045" spans="1:15" x14ac:dyDescent="0.2">
      <c r="A9045" t="s">
        <v>59</v>
      </c>
      <c r="B9045" t="s">
        <v>58</v>
      </c>
      <c r="C9045">
        <v>2015</v>
      </c>
      <c r="D9045" t="s">
        <v>93</v>
      </c>
      <c r="E9045" t="s">
        <v>37</v>
      </c>
      <c r="F9045" t="s">
        <v>39</v>
      </c>
      <c r="G9045" t="s">
        <v>84</v>
      </c>
      <c r="H9045" s="1">
        <v>264</v>
      </c>
      <c r="I9045" s="1">
        <v>239</v>
      </c>
      <c r="J9045" s="1">
        <v>333</v>
      </c>
      <c r="K9045" s="2">
        <v>4422.3999999999896</v>
      </c>
      <c r="L9045" s="3">
        <v>3564.4544000002902</v>
      </c>
      <c r="M9045" s="4">
        <v>-44.400799999999897</v>
      </c>
      <c r="N9045" s="5">
        <v>-45.022766406399903</v>
      </c>
      <c r="O9045" s="6">
        <v>5.2595875542691899E-2</v>
      </c>
    </row>
    <row r="9046" spans="1:15" x14ac:dyDescent="0.2">
      <c r="A9046" t="s">
        <v>59</v>
      </c>
      <c r="B9046" t="s">
        <v>58</v>
      </c>
      <c r="C9046">
        <v>2015</v>
      </c>
      <c r="D9046" t="s">
        <v>93</v>
      </c>
      <c r="E9046" t="s">
        <v>37</v>
      </c>
      <c r="F9046" t="s">
        <v>40</v>
      </c>
      <c r="G9046" t="s">
        <v>85</v>
      </c>
      <c r="H9046" s="1">
        <v>173</v>
      </c>
      <c r="I9046" s="1">
        <v>169</v>
      </c>
      <c r="J9046" s="1">
        <v>194</v>
      </c>
      <c r="K9046" s="2">
        <v>3121.1</v>
      </c>
      <c r="L9046" s="3">
        <v>3124.2210999999502</v>
      </c>
      <c r="M9046" s="4">
        <v>222.65180000000001</v>
      </c>
      <c r="N9046" s="5">
        <v>241.91518843239999</v>
      </c>
      <c r="O9046" s="6">
        <v>6.1805132805741597E-2</v>
      </c>
    </row>
    <row r="9047" spans="1:15" x14ac:dyDescent="0.2">
      <c r="A9047" t="s">
        <v>59</v>
      </c>
      <c r="B9047" t="s">
        <v>58</v>
      </c>
      <c r="C9047">
        <v>2015</v>
      </c>
      <c r="D9047" t="s">
        <v>93</v>
      </c>
      <c r="E9047" t="s">
        <v>37</v>
      </c>
      <c r="F9047" t="s">
        <v>41</v>
      </c>
      <c r="G9047" t="s">
        <v>86</v>
      </c>
      <c r="H9047" s="1">
        <v>231</v>
      </c>
      <c r="I9047" s="1">
        <v>220</v>
      </c>
      <c r="J9047" s="1">
        <v>276</v>
      </c>
      <c r="K9047" s="2">
        <v>3796.1</v>
      </c>
      <c r="L9047" s="3">
        <v>3033.0839000000701</v>
      </c>
      <c r="M9047" s="4">
        <v>75.1471999999996</v>
      </c>
      <c r="N9047" s="5">
        <v>57.752727321599998</v>
      </c>
      <c r="O9047" s="6">
        <v>4.5810173599220301E-2</v>
      </c>
    </row>
    <row r="9048" spans="1:15" x14ac:dyDescent="0.2">
      <c r="A9048" t="s">
        <v>59</v>
      </c>
      <c r="B9048" t="s">
        <v>58</v>
      </c>
      <c r="C9048">
        <v>2015</v>
      </c>
      <c r="D9048" t="s">
        <v>93</v>
      </c>
      <c r="E9048" t="s">
        <v>37</v>
      </c>
      <c r="F9048" t="s">
        <v>42</v>
      </c>
      <c r="G9048" t="s">
        <v>87</v>
      </c>
      <c r="H9048" s="1">
        <v>246</v>
      </c>
      <c r="I9048" s="1">
        <v>234</v>
      </c>
      <c r="J9048" s="1">
        <v>283</v>
      </c>
      <c r="K9048" s="2">
        <v>3698.8</v>
      </c>
      <c r="L9048" s="3">
        <v>3987.30640000018</v>
      </c>
      <c r="M9048" s="4">
        <v>-9.7220000000000102</v>
      </c>
      <c r="N9048" s="5">
        <v>-8.2907271600000101</v>
      </c>
      <c r="O9048" s="6">
        <v>5.0611008975883998E-2</v>
      </c>
    </row>
    <row r="9049" spans="1:15" x14ac:dyDescent="0.2">
      <c r="A9049" t="s">
        <v>59</v>
      </c>
      <c r="B9049" t="s">
        <v>58</v>
      </c>
      <c r="C9049">
        <v>2015</v>
      </c>
      <c r="D9049" t="s">
        <v>93</v>
      </c>
      <c r="E9049" t="s">
        <v>37</v>
      </c>
      <c r="F9049" t="s">
        <v>43</v>
      </c>
      <c r="G9049" t="s">
        <v>88</v>
      </c>
      <c r="H9049" s="1">
        <v>161</v>
      </c>
      <c r="I9049" s="1">
        <v>152</v>
      </c>
      <c r="J9049" s="1">
        <v>175</v>
      </c>
      <c r="K9049" s="2">
        <v>2376.5</v>
      </c>
      <c r="L9049" s="3">
        <v>2222.0274999999601</v>
      </c>
      <c r="M9049" s="4">
        <v>328.52569999999997</v>
      </c>
      <c r="N9049" s="5">
        <v>293.94607039509901</v>
      </c>
      <c r="O9049" s="6">
        <v>4.9863244266778801E-2</v>
      </c>
    </row>
    <row r="9050" spans="1:15" x14ac:dyDescent="0.2">
      <c r="A9050" t="s">
        <v>59</v>
      </c>
      <c r="B9050" t="s">
        <v>58</v>
      </c>
      <c r="C9050">
        <v>2015</v>
      </c>
      <c r="D9050" t="s">
        <v>94</v>
      </c>
      <c r="E9050" t="s">
        <v>16</v>
      </c>
      <c r="F9050" t="s">
        <v>17</v>
      </c>
      <c r="G9050" t="s">
        <v>65</v>
      </c>
      <c r="H9050" s="1">
        <v>165</v>
      </c>
      <c r="I9050" s="1">
        <v>159</v>
      </c>
      <c r="J9050" s="1">
        <v>177</v>
      </c>
      <c r="K9050" s="2">
        <v>2987</v>
      </c>
      <c r="L9050" s="3">
        <v>2718.17</v>
      </c>
      <c r="M9050" s="4">
        <v>752.24799999999902</v>
      </c>
      <c r="N9050" s="5">
        <v>799.24845503999404</v>
      </c>
      <c r="O9050" s="6">
        <v>0</v>
      </c>
    </row>
    <row r="9051" spans="1:15" x14ac:dyDescent="0.2">
      <c r="A9051" t="s">
        <v>59</v>
      </c>
      <c r="B9051" t="s">
        <v>58</v>
      </c>
      <c r="C9051">
        <v>2015</v>
      </c>
      <c r="D9051" t="s">
        <v>94</v>
      </c>
      <c r="E9051" t="s">
        <v>16</v>
      </c>
      <c r="F9051" t="s">
        <v>18</v>
      </c>
      <c r="G9051" t="s">
        <v>66</v>
      </c>
      <c r="H9051" s="1">
        <v>150</v>
      </c>
      <c r="I9051" s="1">
        <v>149</v>
      </c>
      <c r="J9051" s="1">
        <v>173</v>
      </c>
      <c r="K9051" s="2">
        <v>2435</v>
      </c>
      <c r="L9051" s="3">
        <v>2386.3000000000002</v>
      </c>
      <c r="M9051" s="4">
        <v>596.66999999999996</v>
      </c>
      <c r="N9051" s="5">
        <v>521.07191100000102</v>
      </c>
      <c r="O9051" s="6">
        <v>0</v>
      </c>
    </row>
    <row r="9052" spans="1:15" x14ac:dyDescent="0.2">
      <c r="A9052" t="s">
        <v>59</v>
      </c>
      <c r="B9052" t="s">
        <v>58</v>
      </c>
      <c r="C9052">
        <v>2015</v>
      </c>
      <c r="D9052" t="s">
        <v>94</v>
      </c>
      <c r="E9052" t="s">
        <v>16</v>
      </c>
      <c r="F9052" t="s">
        <v>19</v>
      </c>
      <c r="G9052" t="s">
        <v>67</v>
      </c>
      <c r="H9052" s="1">
        <v>222</v>
      </c>
      <c r="I9052" s="1">
        <v>207</v>
      </c>
      <c r="J9052" s="1">
        <v>256</v>
      </c>
      <c r="K9052" s="2">
        <v>1980</v>
      </c>
      <c r="L9052" s="3">
        <v>1960.2</v>
      </c>
      <c r="M9052" s="4">
        <v>433.33800000000002</v>
      </c>
      <c r="N9052" s="5">
        <v>345.20571755999902</v>
      </c>
      <c r="O9052" s="6">
        <v>0</v>
      </c>
    </row>
    <row r="9053" spans="1:15" x14ac:dyDescent="0.2">
      <c r="A9053" t="s">
        <v>59</v>
      </c>
      <c r="B9053" t="s">
        <v>58</v>
      </c>
      <c r="C9053">
        <v>2015</v>
      </c>
      <c r="D9053" t="s">
        <v>94</v>
      </c>
      <c r="E9053" t="s">
        <v>16</v>
      </c>
      <c r="F9053" t="s">
        <v>20</v>
      </c>
      <c r="G9053" t="s">
        <v>68</v>
      </c>
      <c r="H9053" s="1">
        <v>182</v>
      </c>
      <c r="I9053" s="1">
        <v>176</v>
      </c>
      <c r="J9053" s="1">
        <v>217</v>
      </c>
      <c r="K9053" s="2">
        <v>1794</v>
      </c>
      <c r="L9053" s="3">
        <v>1847.82</v>
      </c>
      <c r="M9053" s="4">
        <v>346.95699999999999</v>
      </c>
      <c r="N9053" s="5">
        <v>346.80780848999899</v>
      </c>
      <c r="O9053" s="6">
        <v>0</v>
      </c>
    </row>
    <row r="9054" spans="1:15" x14ac:dyDescent="0.2">
      <c r="A9054" t="s">
        <v>59</v>
      </c>
      <c r="B9054" t="s">
        <v>58</v>
      </c>
      <c r="C9054">
        <v>2015</v>
      </c>
      <c r="D9054" t="s">
        <v>94</v>
      </c>
      <c r="E9054" t="s">
        <v>16</v>
      </c>
      <c r="F9054" t="s">
        <v>21</v>
      </c>
      <c r="G9054" t="s">
        <v>69</v>
      </c>
      <c r="H9054" s="1">
        <v>128</v>
      </c>
      <c r="I9054" s="1">
        <v>121</v>
      </c>
      <c r="J9054" s="1">
        <v>142</v>
      </c>
      <c r="K9054" s="2">
        <v>4629</v>
      </c>
      <c r="L9054" s="3">
        <v>3842.07</v>
      </c>
      <c r="M9054" s="4">
        <v>1157.74</v>
      </c>
      <c r="N9054" s="5">
        <v>1305.2360759999999</v>
      </c>
      <c r="O9054" s="6">
        <v>0</v>
      </c>
    </row>
    <row r="9055" spans="1:15" x14ac:dyDescent="0.2">
      <c r="A9055" t="s">
        <v>59</v>
      </c>
      <c r="B9055" t="s">
        <v>58</v>
      </c>
      <c r="C9055">
        <v>2015</v>
      </c>
      <c r="D9055" t="s">
        <v>94</v>
      </c>
      <c r="E9055" t="s">
        <v>16</v>
      </c>
      <c r="F9055" t="s">
        <v>22</v>
      </c>
      <c r="G9055" t="s">
        <v>70</v>
      </c>
      <c r="H9055" s="1">
        <v>118</v>
      </c>
      <c r="I9055" s="1">
        <v>118</v>
      </c>
      <c r="J9055" s="1">
        <v>131</v>
      </c>
      <c r="K9055" s="2">
        <v>1645</v>
      </c>
      <c r="L9055" s="3">
        <v>1743.7</v>
      </c>
      <c r="M9055" s="4">
        <v>406.43799999999999</v>
      </c>
      <c r="N9055" s="5">
        <v>416.34695843999901</v>
      </c>
      <c r="O9055" s="6">
        <v>0</v>
      </c>
    </row>
    <row r="9056" spans="1:15" x14ac:dyDescent="0.2">
      <c r="A9056" t="s">
        <v>59</v>
      </c>
      <c r="B9056" t="s">
        <v>58</v>
      </c>
      <c r="C9056">
        <v>2015</v>
      </c>
      <c r="D9056" t="s">
        <v>94</v>
      </c>
      <c r="E9056" t="s">
        <v>23</v>
      </c>
      <c r="F9056" t="s">
        <v>24</v>
      </c>
      <c r="G9056" t="s">
        <v>71</v>
      </c>
      <c r="H9056" s="1">
        <v>80</v>
      </c>
      <c r="I9056" s="1">
        <v>79</v>
      </c>
      <c r="J9056" s="1">
        <v>87</v>
      </c>
      <c r="K9056" s="2">
        <v>19850</v>
      </c>
      <c r="L9056" s="3">
        <v>16078.5</v>
      </c>
      <c r="M9056" s="4">
        <v>3784.4677999999999</v>
      </c>
      <c r="N9056" s="5">
        <v>3464.0066356314701</v>
      </c>
      <c r="O9056" s="6">
        <v>0</v>
      </c>
    </row>
    <row r="9057" spans="1:15" x14ac:dyDescent="0.2">
      <c r="A9057" t="s">
        <v>59</v>
      </c>
      <c r="B9057" t="s">
        <v>58</v>
      </c>
      <c r="C9057">
        <v>2015</v>
      </c>
      <c r="D9057" t="s">
        <v>94</v>
      </c>
      <c r="E9057" t="s">
        <v>23</v>
      </c>
      <c r="F9057" t="s">
        <v>25</v>
      </c>
      <c r="G9057" t="s">
        <v>72</v>
      </c>
      <c r="H9057" s="1">
        <v>62</v>
      </c>
      <c r="I9057" s="1">
        <v>62</v>
      </c>
      <c r="J9057" s="1">
        <v>63</v>
      </c>
      <c r="K9057" s="2">
        <v>27220</v>
      </c>
      <c r="L9057" s="3">
        <v>29125.4</v>
      </c>
      <c r="M9057" s="4">
        <v>5539.8320000000003</v>
      </c>
      <c r="N9057" s="5">
        <v>5862.9150022398599</v>
      </c>
      <c r="O9057" s="6">
        <v>0</v>
      </c>
    </row>
    <row r="9058" spans="1:15" x14ac:dyDescent="0.2">
      <c r="A9058" t="s">
        <v>59</v>
      </c>
      <c r="B9058" t="s">
        <v>58</v>
      </c>
      <c r="C9058">
        <v>2015</v>
      </c>
      <c r="D9058" t="s">
        <v>94</v>
      </c>
      <c r="E9058" t="s">
        <v>23</v>
      </c>
      <c r="F9058" t="s">
        <v>26</v>
      </c>
      <c r="G9058" t="s">
        <v>73</v>
      </c>
      <c r="H9058" s="1">
        <v>95</v>
      </c>
      <c r="I9058" s="1">
        <v>92</v>
      </c>
      <c r="J9058" s="1">
        <v>100</v>
      </c>
      <c r="K9058" s="2">
        <v>10844</v>
      </c>
      <c r="L9058" s="3">
        <v>8783.64</v>
      </c>
      <c r="M9058" s="4">
        <v>2137.8514</v>
      </c>
      <c r="N9058" s="5">
        <v>1820.3505371804299</v>
      </c>
      <c r="O9058" s="6">
        <v>0</v>
      </c>
    </row>
    <row r="9059" spans="1:15" x14ac:dyDescent="0.2">
      <c r="A9059" t="s">
        <v>59</v>
      </c>
      <c r="B9059" t="s">
        <v>58</v>
      </c>
      <c r="C9059">
        <v>2015</v>
      </c>
      <c r="D9059" t="s">
        <v>94</v>
      </c>
      <c r="E9059" t="s">
        <v>23</v>
      </c>
      <c r="F9059" t="s">
        <v>27</v>
      </c>
      <c r="G9059" t="s">
        <v>74</v>
      </c>
      <c r="H9059" s="1">
        <v>61</v>
      </c>
      <c r="I9059" s="1">
        <v>60</v>
      </c>
      <c r="J9059" s="1">
        <v>65</v>
      </c>
      <c r="K9059" s="2">
        <v>25404</v>
      </c>
      <c r="L9059" s="3">
        <v>23879.759999999998</v>
      </c>
      <c r="M9059" s="4">
        <v>4996.9372000000003</v>
      </c>
      <c r="N9059" s="5">
        <v>5693.3703314384602</v>
      </c>
      <c r="O9059" s="6">
        <v>0</v>
      </c>
    </row>
    <row r="9060" spans="1:15" x14ac:dyDescent="0.2">
      <c r="A9060" t="s">
        <v>59</v>
      </c>
      <c r="B9060" t="s">
        <v>58</v>
      </c>
      <c r="C9060">
        <v>2015</v>
      </c>
      <c r="D9060" t="s">
        <v>94</v>
      </c>
      <c r="E9060" t="s">
        <v>23</v>
      </c>
      <c r="F9060" t="s">
        <v>28</v>
      </c>
      <c r="G9060" t="s">
        <v>75</v>
      </c>
      <c r="H9060" s="1">
        <v>79</v>
      </c>
      <c r="I9060" s="1">
        <v>78</v>
      </c>
      <c r="J9060" s="1">
        <v>83</v>
      </c>
      <c r="K9060" s="2">
        <v>16695</v>
      </c>
      <c r="L9060" s="3">
        <v>18030.599999999999</v>
      </c>
      <c r="M9060" s="4">
        <v>3339.4888000000001</v>
      </c>
      <c r="N9060" s="5">
        <v>3656.36621325431</v>
      </c>
      <c r="O9060" s="6">
        <v>0</v>
      </c>
    </row>
    <row r="9061" spans="1:15" x14ac:dyDescent="0.2">
      <c r="A9061" t="s">
        <v>59</v>
      </c>
      <c r="B9061" t="s">
        <v>58</v>
      </c>
      <c r="C9061">
        <v>2015</v>
      </c>
      <c r="D9061" t="s">
        <v>94</v>
      </c>
      <c r="E9061" t="s">
        <v>23</v>
      </c>
      <c r="F9061" t="s">
        <v>29</v>
      </c>
      <c r="G9061" t="s">
        <v>76</v>
      </c>
      <c r="H9061" s="1">
        <v>61</v>
      </c>
      <c r="I9061" s="1">
        <v>61</v>
      </c>
      <c r="J9061" s="1">
        <v>63</v>
      </c>
      <c r="K9061" s="2">
        <v>27820</v>
      </c>
      <c r="L9061" s="3">
        <v>27541.8</v>
      </c>
      <c r="M9061" s="4">
        <v>5686.8792000000003</v>
      </c>
      <c r="N9061" s="5">
        <v>5736.8782419266799</v>
      </c>
      <c r="O9061" s="6">
        <v>0</v>
      </c>
    </row>
    <row r="9062" spans="1:15" x14ac:dyDescent="0.2">
      <c r="A9062" t="s">
        <v>59</v>
      </c>
      <c r="B9062" t="s">
        <v>58</v>
      </c>
      <c r="C9062">
        <v>2015</v>
      </c>
      <c r="D9062" t="s">
        <v>94</v>
      </c>
      <c r="E9062" t="s">
        <v>30</v>
      </c>
      <c r="F9062" t="s">
        <v>31</v>
      </c>
      <c r="G9062" t="s">
        <v>77</v>
      </c>
      <c r="H9062" s="1">
        <v>225</v>
      </c>
      <c r="I9062" s="1">
        <v>211</v>
      </c>
      <c r="J9062" s="1">
        <v>260</v>
      </c>
      <c r="K9062" s="2">
        <v>3369</v>
      </c>
      <c r="L9062" s="3">
        <v>2998.41</v>
      </c>
      <c r="M9062" s="4">
        <v>300.07499999999999</v>
      </c>
      <c r="N9062" s="5">
        <v>330.30755625000103</v>
      </c>
      <c r="O9062" s="6">
        <v>0</v>
      </c>
    </row>
    <row r="9063" spans="1:15" x14ac:dyDescent="0.2">
      <c r="A9063" t="s">
        <v>59</v>
      </c>
      <c r="B9063" t="s">
        <v>58</v>
      </c>
      <c r="C9063">
        <v>2015</v>
      </c>
      <c r="D9063" t="s">
        <v>94</v>
      </c>
      <c r="E9063" t="s">
        <v>30</v>
      </c>
      <c r="F9063" t="s">
        <v>32</v>
      </c>
      <c r="G9063" t="s">
        <v>78</v>
      </c>
      <c r="H9063" s="1">
        <v>249</v>
      </c>
      <c r="I9063" s="1">
        <v>236</v>
      </c>
      <c r="J9063" s="1">
        <v>289</v>
      </c>
      <c r="K9063" s="2">
        <v>3748</v>
      </c>
      <c r="L9063" s="3">
        <v>3373.2</v>
      </c>
      <c r="M9063" s="4">
        <v>290.34449999999998</v>
      </c>
      <c r="N9063" s="5">
        <v>291.34473680250102</v>
      </c>
      <c r="O9063" s="6">
        <v>0</v>
      </c>
    </row>
    <row r="9064" spans="1:15" x14ac:dyDescent="0.2">
      <c r="A9064" t="s">
        <v>59</v>
      </c>
      <c r="B9064" t="s">
        <v>58</v>
      </c>
      <c r="C9064">
        <v>2015</v>
      </c>
      <c r="D9064" t="s">
        <v>94</v>
      </c>
      <c r="E9064" t="s">
        <v>30</v>
      </c>
      <c r="F9064" t="s">
        <v>33</v>
      </c>
      <c r="G9064" t="s">
        <v>79</v>
      </c>
      <c r="H9064" s="1">
        <v>242</v>
      </c>
      <c r="I9064" s="1">
        <v>232</v>
      </c>
      <c r="J9064" s="1">
        <v>290</v>
      </c>
      <c r="K9064" s="2">
        <v>4388</v>
      </c>
      <c r="L9064" s="3">
        <v>4958.4399999999996</v>
      </c>
      <c r="M9064" s="4">
        <v>379.14149999999802</v>
      </c>
      <c r="N9064" s="5">
        <v>428.96638022248999</v>
      </c>
      <c r="O9064" s="6">
        <v>0</v>
      </c>
    </row>
    <row r="9065" spans="1:15" x14ac:dyDescent="0.2">
      <c r="A9065" t="s">
        <v>59</v>
      </c>
      <c r="B9065" t="s">
        <v>58</v>
      </c>
      <c r="C9065">
        <v>2015</v>
      </c>
      <c r="D9065" t="s">
        <v>94</v>
      </c>
      <c r="E9065" t="s">
        <v>30</v>
      </c>
      <c r="F9065" t="s">
        <v>34</v>
      </c>
      <c r="G9065" t="s">
        <v>80</v>
      </c>
      <c r="H9065" s="1">
        <v>224</v>
      </c>
      <c r="I9065" s="1">
        <v>214</v>
      </c>
      <c r="J9065" s="1">
        <v>280</v>
      </c>
      <c r="K9065" s="2">
        <v>3545</v>
      </c>
      <c r="L9065" s="3">
        <v>2977.8</v>
      </c>
      <c r="M9065" s="4">
        <v>318.41649999999902</v>
      </c>
      <c r="N9065" s="5">
        <v>256.59116027750201</v>
      </c>
      <c r="O9065" s="6">
        <v>0</v>
      </c>
    </row>
    <row r="9066" spans="1:15" x14ac:dyDescent="0.2">
      <c r="A9066" t="s">
        <v>59</v>
      </c>
      <c r="B9066" t="s">
        <v>58</v>
      </c>
      <c r="C9066">
        <v>2015</v>
      </c>
      <c r="D9066" t="s">
        <v>94</v>
      </c>
      <c r="E9066" t="s">
        <v>30</v>
      </c>
      <c r="F9066" t="s">
        <v>35</v>
      </c>
      <c r="G9066" t="s">
        <v>81</v>
      </c>
      <c r="H9066" s="1">
        <v>224</v>
      </c>
      <c r="I9066" s="1">
        <v>215</v>
      </c>
      <c r="J9066" s="1">
        <v>260</v>
      </c>
      <c r="K9066" s="2">
        <v>3937</v>
      </c>
      <c r="L9066" s="3">
        <v>3897.63</v>
      </c>
      <c r="M9066" s="4">
        <v>348.16300000000001</v>
      </c>
      <c r="N9066" s="5">
        <v>352.21213568999798</v>
      </c>
      <c r="O9066" s="6">
        <v>0</v>
      </c>
    </row>
    <row r="9067" spans="1:15" x14ac:dyDescent="0.2">
      <c r="A9067" t="s">
        <v>59</v>
      </c>
      <c r="B9067" t="s">
        <v>58</v>
      </c>
      <c r="C9067">
        <v>2015</v>
      </c>
      <c r="D9067" t="s">
        <v>94</v>
      </c>
      <c r="E9067" t="s">
        <v>30</v>
      </c>
      <c r="F9067" t="s">
        <v>36</v>
      </c>
      <c r="G9067" t="s">
        <v>82</v>
      </c>
      <c r="H9067" s="1">
        <v>175</v>
      </c>
      <c r="I9067" s="1">
        <v>170</v>
      </c>
      <c r="J9067" s="1">
        <v>198</v>
      </c>
      <c r="K9067" s="2">
        <v>4147</v>
      </c>
      <c r="L9067" s="3">
        <v>4147</v>
      </c>
      <c r="M9067" s="4">
        <v>435.40600000000097</v>
      </c>
      <c r="N9067" s="5">
        <v>337.84893163999601</v>
      </c>
      <c r="O9067" s="6">
        <v>0</v>
      </c>
    </row>
    <row r="9068" spans="1:15" x14ac:dyDescent="0.2">
      <c r="A9068" t="s">
        <v>59</v>
      </c>
      <c r="B9068" t="s">
        <v>58</v>
      </c>
      <c r="C9068">
        <v>2015</v>
      </c>
      <c r="D9068" t="s">
        <v>94</v>
      </c>
      <c r="E9068" t="s">
        <v>37</v>
      </c>
      <c r="F9068" t="s">
        <v>38</v>
      </c>
      <c r="G9068" t="s">
        <v>83</v>
      </c>
      <c r="H9068" s="1">
        <v>230</v>
      </c>
      <c r="I9068" s="1">
        <v>216</v>
      </c>
      <c r="J9068" s="1">
        <v>308</v>
      </c>
      <c r="K9068" s="2">
        <v>4065</v>
      </c>
      <c r="L9068" s="3">
        <v>4593.45</v>
      </c>
      <c r="M9068" s="4">
        <v>189.69810000000001</v>
      </c>
      <c r="N9068" s="5">
        <v>215.683135436101</v>
      </c>
      <c r="O9068" s="6">
        <v>0</v>
      </c>
    </row>
    <row r="9069" spans="1:15" x14ac:dyDescent="0.2">
      <c r="A9069" t="s">
        <v>59</v>
      </c>
      <c r="B9069" t="s">
        <v>58</v>
      </c>
      <c r="C9069">
        <v>2015</v>
      </c>
      <c r="D9069" t="s">
        <v>94</v>
      </c>
      <c r="E9069" t="s">
        <v>37</v>
      </c>
      <c r="F9069" t="s">
        <v>39</v>
      </c>
      <c r="G9069" t="s">
        <v>84</v>
      </c>
      <c r="H9069" s="1">
        <v>255</v>
      </c>
      <c r="I9069" s="1">
        <v>241</v>
      </c>
      <c r="J9069" s="1">
        <v>313</v>
      </c>
      <c r="K9069" s="2">
        <v>4268</v>
      </c>
      <c r="L9069" s="3">
        <v>4566.76</v>
      </c>
      <c r="M9069" s="4">
        <v>168.94370000000001</v>
      </c>
      <c r="N9069" s="5">
        <v>131.87120130310001</v>
      </c>
      <c r="O9069" s="6">
        <v>0</v>
      </c>
    </row>
    <row r="9070" spans="1:15" x14ac:dyDescent="0.2">
      <c r="A9070" t="s">
        <v>59</v>
      </c>
      <c r="B9070" t="s">
        <v>58</v>
      </c>
      <c r="C9070">
        <v>2015</v>
      </c>
      <c r="D9070" t="s">
        <v>94</v>
      </c>
      <c r="E9070" t="s">
        <v>37</v>
      </c>
      <c r="F9070" t="s">
        <v>40</v>
      </c>
      <c r="G9070" t="s">
        <v>85</v>
      </c>
      <c r="H9070" s="1">
        <v>185</v>
      </c>
      <c r="I9070" s="1">
        <v>177</v>
      </c>
      <c r="J9070" s="1">
        <v>205</v>
      </c>
      <c r="K9070" s="2">
        <v>3314</v>
      </c>
      <c r="L9070" s="3">
        <v>3413.42</v>
      </c>
      <c r="M9070" s="4">
        <v>450.77240000000199</v>
      </c>
      <c r="N9070" s="5">
        <v>366.15160198239403</v>
      </c>
      <c r="O9070" s="6">
        <v>0</v>
      </c>
    </row>
    <row r="9071" spans="1:15" x14ac:dyDescent="0.2">
      <c r="A9071" t="s">
        <v>59</v>
      </c>
      <c r="B9071" t="s">
        <v>58</v>
      </c>
      <c r="C9071">
        <v>2015</v>
      </c>
      <c r="D9071" t="s">
        <v>94</v>
      </c>
      <c r="E9071" t="s">
        <v>37</v>
      </c>
      <c r="F9071" t="s">
        <v>41</v>
      </c>
      <c r="G9071" t="s">
        <v>86</v>
      </c>
      <c r="H9071" s="1">
        <v>240</v>
      </c>
      <c r="I9071" s="1">
        <v>233</v>
      </c>
      <c r="J9071" s="1">
        <v>281</v>
      </c>
      <c r="K9071" s="2">
        <v>3968</v>
      </c>
      <c r="L9071" s="3">
        <v>4404.4799999999996</v>
      </c>
      <c r="M9071" s="4">
        <v>220.113799999999</v>
      </c>
      <c r="N9071" s="5">
        <v>233.57111750439699</v>
      </c>
      <c r="O9071" s="6">
        <v>0</v>
      </c>
    </row>
    <row r="9072" spans="1:15" x14ac:dyDescent="0.2">
      <c r="A9072" t="s">
        <v>59</v>
      </c>
      <c r="B9072" t="s">
        <v>58</v>
      </c>
      <c r="C9072">
        <v>2015</v>
      </c>
      <c r="D9072" t="s">
        <v>94</v>
      </c>
      <c r="E9072" t="s">
        <v>37</v>
      </c>
      <c r="F9072" t="s">
        <v>42</v>
      </c>
      <c r="G9072" t="s">
        <v>87</v>
      </c>
      <c r="H9072" s="1">
        <v>228</v>
      </c>
      <c r="I9072" s="1">
        <v>217</v>
      </c>
      <c r="J9072" s="1">
        <v>261</v>
      </c>
      <c r="K9072" s="2">
        <v>3573</v>
      </c>
      <c r="L9072" s="3">
        <v>3358.62</v>
      </c>
      <c r="M9072" s="4">
        <v>158.67359999999999</v>
      </c>
      <c r="N9072" s="5">
        <v>140.15067863039999</v>
      </c>
      <c r="O9072" s="6">
        <v>0</v>
      </c>
    </row>
    <row r="9073" spans="1:15" x14ac:dyDescent="0.2">
      <c r="A9073" t="s">
        <v>59</v>
      </c>
      <c r="B9073" t="s">
        <v>58</v>
      </c>
      <c r="C9073">
        <v>2015</v>
      </c>
      <c r="D9073" t="s">
        <v>94</v>
      </c>
      <c r="E9073" t="s">
        <v>37</v>
      </c>
      <c r="F9073" t="s">
        <v>43</v>
      </c>
      <c r="G9073" t="s">
        <v>88</v>
      </c>
      <c r="H9073" s="1">
        <v>165</v>
      </c>
      <c r="I9073" s="1">
        <v>158</v>
      </c>
      <c r="J9073" s="1">
        <v>188</v>
      </c>
      <c r="K9073" s="2">
        <v>2774</v>
      </c>
      <c r="L9073" s="3">
        <v>2635.3</v>
      </c>
      <c r="M9073" s="4">
        <v>504.34309999999999</v>
      </c>
      <c r="N9073" s="5">
        <v>531.29065617610195</v>
      </c>
      <c r="O9073" s="6">
        <v>0</v>
      </c>
    </row>
    <row r="9074" spans="1:15" x14ac:dyDescent="0.2">
      <c r="A9074" t="s">
        <v>59</v>
      </c>
      <c r="B9074" t="s">
        <v>58</v>
      </c>
      <c r="C9074">
        <v>2015</v>
      </c>
      <c r="D9074" t="s">
        <v>95</v>
      </c>
      <c r="E9074" t="s">
        <v>16</v>
      </c>
      <c r="F9074" t="s">
        <v>17</v>
      </c>
      <c r="G9074" t="s">
        <v>65</v>
      </c>
      <c r="H9074" s="1">
        <v>141</v>
      </c>
      <c r="I9074" s="1">
        <v>138</v>
      </c>
      <c r="J9074" s="1">
        <v>165</v>
      </c>
      <c r="K9074" s="2">
        <v>2554</v>
      </c>
      <c r="L9074" s="3">
        <v>2221.97999999998</v>
      </c>
      <c r="M9074" s="4">
        <v>512.32400000000098</v>
      </c>
      <c r="N9074" s="5">
        <v>392.82955023999801</v>
      </c>
      <c r="O9074" s="6">
        <v>6.65622552858261E-2</v>
      </c>
    </row>
    <row r="9075" spans="1:15" x14ac:dyDescent="0.2">
      <c r="A9075" t="s">
        <v>59</v>
      </c>
      <c r="B9075" t="s">
        <v>58</v>
      </c>
      <c r="C9075">
        <v>2015</v>
      </c>
      <c r="D9075" t="s">
        <v>95</v>
      </c>
      <c r="E9075" t="s">
        <v>16</v>
      </c>
      <c r="F9075" t="s">
        <v>18</v>
      </c>
      <c r="G9075" t="s">
        <v>66</v>
      </c>
      <c r="H9075" s="1">
        <v>153</v>
      </c>
      <c r="I9075" s="1">
        <v>147</v>
      </c>
      <c r="J9075" s="1">
        <v>162</v>
      </c>
      <c r="K9075" s="2">
        <v>2094.1999999999998</v>
      </c>
      <c r="L9075" s="3">
        <v>1901.5336</v>
      </c>
      <c r="M9075" s="4">
        <v>421.21699999999998</v>
      </c>
      <c r="N9075" s="5">
        <v>413.70670088999998</v>
      </c>
      <c r="O9075" s="6">
        <v>6.1980708623818201E-2</v>
      </c>
    </row>
    <row r="9076" spans="1:15" x14ac:dyDescent="0.2">
      <c r="A9076" t="s">
        <v>59</v>
      </c>
      <c r="B9076" t="s">
        <v>58</v>
      </c>
      <c r="C9076">
        <v>2015</v>
      </c>
      <c r="D9076" t="s">
        <v>95</v>
      </c>
      <c r="E9076" t="s">
        <v>16</v>
      </c>
      <c r="F9076" t="s">
        <v>19</v>
      </c>
      <c r="G9076" t="s">
        <v>67</v>
      </c>
      <c r="H9076" s="1">
        <v>207</v>
      </c>
      <c r="I9076" s="1">
        <v>195</v>
      </c>
      <c r="J9076" s="1">
        <v>233</v>
      </c>
      <c r="K9076" s="2">
        <v>1716.4</v>
      </c>
      <c r="L9076" s="3">
        <v>1520.7303999999699</v>
      </c>
      <c r="M9076" s="4">
        <v>317.62599999999998</v>
      </c>
      <c r="N9076" s="5">
        <v>345.02441876000199</v>
      </c>
      <c r="O9076" s="6">
        <v>4.3463062223257902E-2</v>
      </c>
    </row>
    <row r="9077" spans="1:15" x14ac:dyDescent="0.2">
      <c r="A9077" t="s">
        <v>59</v>
      </c>
      <c r="B9077" t="s">
        <v>58</v>
      </c>
      <c r="C9077">
        <v>2015</v>
      </c>
      <c r="D9077" t="s">
        <v>95</v>
      </c>
      <c r="E9077" t="s">
        <v>16</v>
      </c>
      <c r="F9077" t="s">
        <v>20</v>
      </c>
      <c r="G9077" t="s">
        <v>68</v>
      </c>
      <c r="H9077" s="1">
        <v>212</v>
      </c>
      <c r="I9077" s="1">
        <v>205</v>
      </c>
      <c r="J9077" s="1">
        <v>250</v>
      </c>
      <c r="K9077" s="2">
        <v>1905.6</v>
      </c>
      <c r="L9077" s="3">
        <v>1917.03360000003</v>
      </c>
      <c r="M9077" s="4">
        <v>281.91300000000001</v>
      </c>
      <c r="N9077" s="5">
        <v>222.95653431</v>
      </c>
      <c r="O9077" s="6">
        <v>5.5310663308144298E-2</v>
      </c>
    </row>
    <row r="9078" spans="1:15" x14ac:dyDescent="0.2">
      <c r="A9078" t="s">
        <v>59</v>
      </c>
      <c r="B9078" t="s">
        <v>58</v>
      </c>
      <c r="C9078">
        <v>2015</v>
      </c>
      <c r="D9078" t="s">
        <v>95</v>
      </c>
      <c r="E9078" t="s">
        <v>16</v>
      </c>
      <c r="F9078" t="s">
        <v>21</v>
      </c>
      <c r="G9078" t="s">
        <v>69</v>
      </c>
      <c r="H9078" s="1">
        <v>136</v>
      </c>
      <c r="I9078" s="1">
        <v>131</v>
      </c>
      <c r="J9078" s="1">
        <v>154</v>
      </c>
      <c r="K9078" s="2">
        <v>5038</v>
      </c>
      <c r="L9078" s="3">
        <v>4937.2399999999498</v>
      </c>
      <c r="M9078" s="4">
        <v>1008.052</v>
      </c>
      <c r="N9078" s="5">
        <v>947.04469296002105</v>
      </c>
      <c r="O9078" s="6">
        <v>6.37157602223105E-2</v>
      </c>
    </row>
    <row r="9079" spans="1:15" x14ac:dyDescent="0.2">
      <c r="A9079" t="s">
        <v>59</v>
      </c>
      <c r="B9079" t="s">
        <v>58</v>
      </c>
      <c r="C9079">
        <v>2015</v>
      </c>
      <c r="D9079" t="s">
        <v>95</v>
      </c>
      <c r="E9079" t="s">
        <v>16</v>
      </c>
      <c r="F9079" t="s">
        <v>22</v>
      </c>
      <c r="G9079" t="s">
        <v>70</v>
      </c>
      <c r="H9079" s="1">
        <v>162</v>
      </c>
      <c r="I9079" s="1">
        <v>157</v>
      </c>
      <c r="J9079" s="1">
        <v>185</v>
      </c>
      <c r="K9079" s="2">
        <v>2171.1999999999998</v>
      </c>
      <c r="L9079" s="3">
        <v>1949.7376000000199</v>
      </c>
      <c r="M9079" s="4">
        <v>429.40800000000002</v>
      </c>
      <c r="N9079" s="5">
        <v>456.92446463999801</v>
      </c>
      <c r="O9079" s="6">
        <v>6.1624907885040603E-2</v>
      </c>
    </row>
    <row r="9080" spans="1:15" x14ac:dyDescent="0.2">
      <c r="A9080" t="s">
        <v>59</v>
      </c>
      <c r="B9080" t="s">
        <v>58</v>
      </c>
      <c r="C9080">
        <v>2015</v>
      </c>
      <c r="D9080" t="s">
        <v>95</v>
      </c>
      <c r="E9080" t="s">
        <v>23</v>
      </c>
      <c r="F9080" t="s">
        <v>24</v>
      </c>
      <c r="G9080" t="s">
        <v>71</v>
      </c>
      <c r="H9080" s="1">
        <v>82</v>
      </c>
      <c r="I9080" s="1">
        <v>81</v>
      </c>
      <c r="J9080" s="1">
        <v>91</v>
      </c>
      <c r="K9080" s="2">
        <v>23368</v>
      </c>
      <c r="L9080" s="3">
        <v>26172.16</v>
      </c>
      <c r="M9080" s="4">
        <v>3155.5309999999999</v>
      </c>
      <c r="N9080" s="5">
        <v>2949.4432703898901</v>
      </c>
      <c r="O9080" s="6">
        <v>6.6415611092091806E-2</v>
      </c>
    </row>
    <row r="9081" spans="1:15" x14ac:dyDescent="0.2">
      <c r="A9081" t="s">
        <v>59</v>
      </c>
      <c r="B9081" t="s">
        <v>58</v>
      </c>
      <c r="C9081">
        <v>2015</v>
      </c>
      <c r="D9081" t="s">
        <v>95</v>
      </c>
      <c r="E9081" t="s">
        <v>23</v>
      </c>
      <c r="F9081" t="s">
        <v>25</v>
      </c>
      <c r="G9081" t="s">
        <v>72</v>
      </c>
      <c r="H9081" s="1">
        <v>62</v>
      </c>
      <c r="I9081" s="1">
        <v>61</v>
      </c>
      <c r="J9081" s="1">
        <v>63</v>
      </c>
      <c r="K9081" s="2">
        <v>23686</v>
      </c>
      <c r="L9081" s="3">
        <v>19659.38</v>
      </c>
      <c r="M9081" s="4">
        <v>3590.0673999999999</v>
      </c>
      <c r="N9081" s="5">
        <v>4059.1958674275602</v>
      </c>
      <c r="O9081" s="6">
        <v>6.6030566579414002E-2</v>
      </c>
    </row>
    <row r="9082" spans="1:15" x14ac:dyDescent="0.2">
      <c r="A9082" t="s">
        <v>59</v>
      </c>
      <c r="B9082" t="s">
        <v>58</v>
      </c>
      <c r="C9082">
        <v>2015</v>
      </c>
      <c r="D9082" t="s">
        <v>95</v>
      </c>
      <c r="E9082" t="s">
        <v>23</v>
      </c>
      <c r="F9082" t="s">
        <v>26</v>
      </c>
      <c r="G9082" t="s">
        <v>73</v>
      </c>
      <c r="H9082" s="1">
        <v>100</v>
      </c>
      <c r="I9082" s="1">
        <v>98</v>
      </c>
      <c r="J9082" s="1">
        <v>104</v>
      </c>
      <c r="K9082" s="2">
        <v>12700.4</v>
      </c>
      <c r="L9082" s="3">
        <v>10998.546399999999</v>
      </c>
      <c r="M9082" s="4">
        <v>2223.1179999999999</v>
      </c>
      <c r="N9082" s="5">
        <v>2109.3388207600001</v>
      </c>
      <c r="O9082" s="6">
        <v>3.35107555667538E-2</v>
      </c>
    </row>
    <row r="9083" spans="1:15" x14ac:dyDescent="0.2">
      <c r="A9083" t="s">
        <v>59</v>
      </c>
      <c r="B9083" t="s">
        <v>58</v>
      </c>
      <c r="C9083">
        <v>2015</v>
      </c>
      <c r="D9083" t="s">
        <v>95</v>
      </c>
      <c r="E9083" t="s">
        <v>23</v>
      </c>
      <c r="F9083" t="s">
        <v>27</v>
      </c>
      <c r="G9083" t="s">
        <v>74</v>
      </c>
      <c r="H9083" s="1">
        <v>81</v>
      </c>
      <c r="I9083" s="1">
        <v>81</v>
      </c>
      <c r="J9083" s="1">
        <v>84</v>
      </c>
      <c r="K9083" s="2">
        <v>29711.200000000001</v>
      </c>
      <c r="L9083" s="3">
        <v>32444.630400000198</v>
      </c>
      <c r="M9083" s="4">
        <v>4211.7164000000002</v>
      </c>
      <c r="N9083" s="5">
        <v>3465.55187571035</v>
      </c>
      <c r="O9083" s="6">
        <v>6.7947440695764499E-2</v>
      </c>
    </row>
    <row r="9084" spans="1:15" x14ac:dyDescent="0.2">
      <c r="A9084" t="s">
        <v>59</v>
      </c>
      <c r="B9084" t="s">
        <v>58</v>
      </c>
      <c r="C9084">
        <v>2015</v>
      </c>
      <c r="D9084" t="s">
        <v>95</v>
      </c>
      <c r="E9084" t="s">
        <v>23</v>
      </c>
      <c r="F9084" t="s">
        <v>28</v>
      </c>
      <c r="G9084" t="s">
        <v>75</v>
      </c>
      <c r="H9084" s="1">
        <v>101</v>
      </c>
      <c r="I9084" s="1">
        <v>98</v>
      </c>
      <c r="J9084" s="1">
        <v>105</v>
      </c>
      <c r="K9084" s="2">
        <v>25633.4</v>
      </c>
      <c r="L9084" s="3">
        <v>24966.9316000004</v>
      </c>
      <c r="M9084" s="4">
        <v>3571.7401999999902</v>
      </c>
      <c r="N9084" s="5">
        <v>4062.5044469602099</v>
      </c>
      <c r="O9084" s="6">
        <v>7.8670796694937095E-2</v>
      </c>
    </row>
    <row r="9085" spans="1:15" x14ac:dyDescent="0.2">
      <c r="A9085" t="s">
        <v>59</v>
      </c>
      <c r="B9085" t="s">
        <v>58</v>
      </c>
      <c r="C9085">
        <v>2015</v>
      </c>
      <c r="D9085" t="s">
        <v>95</v>
      </c>
      <c r="E9085" t="s">
        <v>23</v>
      </c>
      <c r="F9085" t="s">
        <v>29</v>
      </c>
      <c r="G9085" t="s">
        <v>76</v>
      </c>
      <c r="H9085" s="1">
        <v>68</v>
      </c>
      <c r="I9085" s="1">
        <v>68</v>
      </c>
      <c r="J9085" s="1">
        <v>72</v>
      </c>
      <c r="K9085" s="2">
        <v>32990</v>
      </c>
      <c r="L9085" s="3">
        <v>29361.1</v>
      </c>
      <c r="M9085" s="4">
        <v>5303.8098</v>
      </c>
      <c r="N9085" s="5">
        <v>4889.5928622394104</v>
      </c>
      <c r="O9085" s="6">
        <v>5.6077599272506801E-2</v>
      </c>
    </row>
    <row r="9086" spans="1:15" x14ac:dyDescent="0.2">
      <c r="A9086" t="s">
        <v>59</v>
      </c>
      <c r="B9086" t="s">
        <v>58</v>
      </c>
      <c r="C9086">
        <v>2015</v>
      </c>
      <c r="D9086" t="s">
        <v>95</v>
      </c>
      <c r="E9086" t="s">
        <v>30</v>
      </c>
      <c r="F9086" t="s">
        <v>31</v>
      </c>
      <c r="G9086" t="s">
        <v>77</v>
      </c>
      <c r="H9086" s="1">
        <v>233</v>
      </c>
      <c r="I9086" s="1">
        <v>217</v>
      </c>
      <c r="J9086" s="1">
        <v>287</v>
      </c>
      <c r="K9086" s="2">
        <v>3416.8</v>
      </c>
      <c r="L9086" s="3">
        <v>2706.1056000000699</v>
      </c>
      <c r="M9086" s="4">
        <v>111.989</v>
      </c>
      <c r="N9086" s="5">
        <v>87.3637387899999</v>
      </c>
      <c r="O9086" s="6">
        <v>5.9763521423554303E-2</v>
      </c>
    </row>
    <row r="9087" spans="1:15" x14ac:dyDescent="0.2">
      <c r="A9087" t="s">
        <v>59</v>
      </c>
      <c r="B9087" t="s">
        <v>58</v>
      </c>
      <c r="C9087">
        <v>2015</v>
      </c>
      <c r="D9087" t="s">
        <v>95</v>
      </c>
      <c r="E9087" t="s">
        <v>30</v>
      </c>
      <c r="F9087" t="s">
        <v>32</v>
      </c>
      <c r="G9087" t="s">
        <v>78</v>
      </c>
      <c r="H9087" s="1">
        <v>257</v>
      </c>
      <c r="I9087" s="1">
        <v>240</v>
      </c>
      <c r="J9087" s="1">
        <v>308</v>
      </c>
      <c r="K9087" s="2">
        <v>3811.4</v>
      </c>
      <c r="L9087" s="3">
        <v>4055.3296000001301</v>
      </c>
      <c r="M9087" s="4">
        <v>149.14949999999999</v>
      </c>
      <c r="N9087" s="5">
        <v>117.6051264975</v>
      </c>
      <c r="O9087" s="6">
        <v>4.2136747651781402E-2</v>
      </c>
    </row>
    <row r="9088" spans="1:15" x14ac:dyDescent="0.2">
      <c r="A9088" t="s">
        <v>59</v>
      </c>
      <c r="B9088" t="s">
        <v>58</v>
      </c>
      <c r="C9088">
        <v>2015</v>
      </c>
      <c r="D9088" t="s">
        <v>95</v>
      </c>
      <c r="E9088" t="s">
        <v>30</v>
      </c>
      <c r="F9088" t="s">
        <v>33</v>
      </c>
      <c r="G9088" t="s">
        <v>79</v>
      </c>
      <c r="H9088" s="1">
        <v>222</v>
      </c>
      <c r="I9088" s="1">
        <v>212</v>
      </c>
      <c r="J9088" s="1">
        <v>254</v>
      </c>
      <c r="K9088" s="2">
        <v>3770.8</v>
      </c>
      <c r="L9088" s="3">
        <v>3914.09039999999</v>
      </c>
      <c r="M9088" s="4">
        <v>141.04400000000001</v>
      </c>
      <c r="N9088" s="5">
        <v>145.33737936</v>
      </c>
      <c r="O9088" s="6">
        <v>5.60093348891482E-2</v>
      </c>
    </row>
    <row r="9089" spans="1:15" x14ac:dyDescent="0.2">
      <c r="A9089" t="s">
        <v>59</v>
      </c>
      <c r="B9089" t="s">
        <v>58</v>
      </c>
      <c r="C9089">
        <v>2015</v>
      </c>
      <c r="D9089" t="s">
        <v>95</v>
      </c>
      <c r="E9089" t="s">
        <v>30</v>
      </c>
      <c r="F9089" t="s">
        <v>34</v>
      </c>
      <c r="G9089" t="s">
        <v>80</v>
      </c>
      <c r="H9089" s="1">
        <v>251</v>
      </c>
      <c r="I9089" s="1">
        <v>238</v>
      </c>
      <c r="J9089" s="1">
        <v>326</v>
      </c>
      <c r="K9089" s="2">
        <v>3881.4</v>
      </c>
      <c r="L9089" s="3">
        <v>3477.7343999999098</v>
      </c>
      <c r="M9089" s="4">
        <v>146.93950000000001</v>
      </c>
      <c r="N9089" s="5">
        <v>160.07515660250101</v>
      </c>
      <c r="O9089" s="6">
        <v>5.8896274540114299E-2</v>
      </c>
    </row>
    <row r="9090" spans="1:15" x14ac:dyDescent="0.2">
      <c r="A9090" t="s">
        <v>59</v>
      </c>
      <c r="B9090" t="s">
        <v>58</v>
      </c>
      <c r="C9090">
        <v>2015</v>
      </c>
      <c r="D9090" t="s">
        <v>95</v>
      </c>
      <c r="E9090" t="s">
        <v>30</v>
      </c>
      <c r="F9090" t="s">
        <v>35</v>
      </c>
      <c r="G9090" t="s">
        <v>81</v>
      </c>
      <c r="H9090" s="1">
        <v>238</v>
      </c>
      <c r="I9090" s="1">
        <v>221</v>
      </c>
      <c r="J9090" s="1">
        <v>289</v>
      </c>
      <c r="K9090" s="2">
        <v>3949.6</v>
      </c>
      <c r="L9090" s="3">
        <v>4407.7536000001301</v>
      </c>
      <c r="M9090" s="4">
        <v>116.4525</v>
      </c>
      <c r="N9090" s="5">
        <v>107.7738774375</v>
      </c>
      <c r="O9090" s="6">
        <v>5.9600972250354399E-2</v>
      </c>
    </row>
    <row r="9091" spans="1:15" x14ac:dyDescent="0.2">
      <c r="A9091" t="s">
        <v>59</v>
      </c>
      <c r="B9091" t="s">
        <v>58</v>
      </c>
      <c r="C9091">
        <v>2015</v>
      </c>
      <c r="D9091" t="s">
        <v>95</v>
      </c>
      <c r="E9091" t="s">
        <v>30</v>
      </c>
      <c r="F9091" t="s">
        <v>36</v>
      </c>
      <c r="G9091" t="s">
        <v>82</v>
      </c>
      <c r="H9091" s="1">
        <v>214</v>
      </c>
      <c r="I9091" s="1">
        <v>202</v>
      </c>
      <c r="J9091" s="1">
        <v>252</v>
      </c>
      <c r="K9091" s="2">
        <v>5006</v>
      </c>
      <c r="L9091" s="3">
        <v>5206.2399999998097</v>
      </c>
      <c r="M9091" s="4">
        <v>236.52950000000101</v>
      </c>
      <c r="N9091" s="5">
        <v>204.52824129749899</v>
      </c>
      <c r="O9091" s="6">
        <v>6.4123052337195494E-2</v>
      </c>
    </row>
    <row r="9092" spans="1:15" x14ac:dyDescent="0.2">
      <c r="A9092" t="s">
        <v>59</v>
      </c>
      <c r="B9092" t="s">
        <v>58</v>
      </c>
      <c r="C9092">
        <v>2015</v>
      </c>
      <c r="D9092" t="s">
        <v>95</v>
      </c>
      <c r="E9092" t="s">
        <v>37</v>
      </c>
      <c r="F9092" t="s">
        <v>38</v>
      </c>
      <c r="G9092" t="s">
        <v>83</v>
      </c>
      <c r="H9092" s="1">
        <v>257</v>
      </c>
      <c r="I9092" s="1">
        <v>247</v>
      </c>
      <c r="J9092" s="1">
        <v>317</v>
      </c>
      <c r="K9092" s="2">
        <v>3932</v>
      </c>
      <c r="L9092" s="3">
        <v>4443.1599999999598</v>
      </c>
      <c r="M9092" s="4">
        <v>-73.825300000000198</v>
      </c>
      <c r="N9092" s="5">
        <v>-57.712706799099998</v>
      </c>
      <c r="O9092" s="6">
        <v>6.0528992878941999E-2</v>
      </c>
    </row>
    <row r="9093" spans="1:15" x14ac:dyDescent="0.2">
      <c r="A9093" t="s">
        <v>59</v>
      </c>
      <c r="B9093" t="s">
        <v>58</v>
      </c>
      <c r="C9093">
        <v>2015</v>
      </c>
      <c r="D9093" t="s">
        <v>95</v>
      </c>
      <c r="E9093" t="s">
        <v>37</v>
      </c>
      <c r="F9093" t="s">
        <v>39</v>
      </c>
      <c r="G9093" t="s">
        <v>84</v>
      </c>
      <c r="H9093" s="1">
        <v>245</v>
      </c>
      <c r="I9093" s="1">
        <v>230</v>
      </c>
      <c r="J9093" s="1">
        <v>297</v>
      </c>
      <c r="K9093" s="2">
        <v>3971.8</v>
      </c>
      <c r="L9093" s="3">
        <v>3741.4356000000598</v>
      </c>
      <c r="M9093" s="4">
        <v>-80.640799999999999</v>
      </c>
      <c r="N9093" s="5">
        <v>-72.866381753599995</v>
      </c>
      <c r="O9093" s="6">
        <v>6.2238783423133097E-2</v>
      </c>
    </row>
    <row r="9094" spans="1:15" x14ac:dyDescent="0.2">
      <c r="A9094" t="s">
        <v>59</v>
      </c>
      <c r="B9094" t="s">
        <v>58</v>
      </c>
      <c r="C9094">
        <v>2015</v>
      </c>
      <c r="D9094" t="s">
        <v>95</v>
      </c>
      <c r="E9094" t="s">
        <v>37</v>
      </c>
      <c r="F9094" t="s">
        <v>40</v>
      </c>
      <c r="G9094" t="s">
        <v>85</v>
      </c>
      <c r="H9094" s="1">
        <v>197</v>
      </c>
      <c r="I9094" s="1">
        <v>188</v>
      </c>
      <c r="J9094" s="1">
        <v>228</v>
      </c>
      <c r="K9094" s="2">
        <v>3491.8</v>
      </c>
      <c r="L9094" s="3">
        <v>3833.9963999998799</v>
      </c>
      <c r="M9094" s="4">
        <v>291.9049</v>
      </c>
      <c r="N9094" s="5">
        <v>257.15391355989902</v>
      </c>
      <c r="O9094" s="6">
        <v>6.1630104816999903E-2</v>
      </c>
    </row>
    <row r="9095" spans="1:15" x14ac:dyDescent="0.2">
      <c r="A9095" t="s">
        <v>59</v>
      </c>
      <c r="B9095" t="s">
        <v>58</v>
      </c>
      <c r="C9095">
        <v>2015</v>
      </c>
      <c r="D9095" t="s">
        <v>95</v>
      </c>
      <c r="E9095" t="s">
        <v>37</v>
      </c>
      <c r="F9095" t="s">
        <v>41</v>
      </c>
      <c r="G9095" t="s">
        <v>86</v>
      </c>
      <c r="H9095" s="1">
        <v>279</v>
      </c>
      <c r="I9095" s="1">
        <v>264</v>
      </c>
      <c r="J9095" s="1">
        <v>328</v>
      </c>
      <c r="K9095" s="2">
        <v>4316</v>
      </c>
      <c r="L9095" s="3">
        <v>3970.7199999999202</v>
      </c>
      <c r="M9095" s="4">
        <v>-20.277400000000199</v>
      </c>
      <c r="N9095" s="5">
        <v>-19.0045064924002</v>
      </c>
      <c r="O9095" s="6">
        <v>6.5801668211306702E-2</v>
      </c>
    </row>
    <row r="9096" spans="1:15" x14ac:dyDescent="0.2">
      <c r="A9096" t="s">
        <v>59</v>
      </c>
      <c r="B9096" t="s">
        <v>58</v>
      </c>
      <c r="C9096">
        <v>2015</v>
      </c>
      <c r="D9096" t="s">
        <v>95</v>
      </c>
      <c r="E9096" t="s">
        <v>37</v>
      </c>
      <c r="F9096" t="s">
        <v>42</v>
      </c>
      <c r="G9096" t="s">
        <v>87</v>
      </c>
      <c r="H9096" s="1">
        <v>273</v>
      </c>
      <c r="I9096" s="1">
        <v>254</v>
      </c>
      <c r="J9096" s="1">
        <v>329</v>
      </c>
      <c r="K9096" s="2">
        <v>4262.2</v>
      </c>
      <c r="L9096" s="3">
        <v>4313.3464000000704</v>
      </c>
      <c r="M9096" s="4">
        <v>-48.179900000000202</v>
      </c>
      <c r="N9096" s="5">
        <v>-50.675570640100297</v>
      </c>
      <c r="O9096" s="6">
        <v>6.1892919149734799E-2</v>
      </c>
    </row>
    <row r="9097" spans="1:15" x14ac:dyDescent="0.2">
      <c r="A9097" t="s">
        <v>59</v>
      </c>
      <c r="B9097" t="s">
        <v>58</v>
      </c>
      <c r="C9097">
        <v>2015</v>
      </c>
      <c r="D9097" t="s">
        <v>95</v>
      </c>
      <c r="E9097" t="s">
        <v>37</v>
      </c>
      <c r="F9097" t="s">
        <v>43</v>
      </c>
      <c r="G9097" t="s">
        <v>88</v>
      </c>
      <c r="H9097" s="1">
        <v>182</v>
      </c>
      <c r="I9097" s="1">
        <v>177</v>
      </c>
      <c r="J9097" s="1">
        <v>204</v>
      </c>
      <c r="K9097" s="2">
        <v>2820.4</v>
      </c>
      <c r="L9097" s="3">
        <v>2916.29360000008</v>
      </c>
      <c r="M9097" s="4">
        <v>373.60419999999999</v>
      </c>
      <c r="N9097" s="5">
        <v>402.013810576401</v>
      </c>
      <c r="O9097" s="6">
        <v>5.6942277691107497E-2</v>
      </c>
    </row>
    <row r="9098" spans="1:15" x14ac:dyDescent="0.2">
      <c r="A9098" t="s">
        <v>59</v>
      </c>
      <c r="B9098" t="s">
        <v>58</v>
      </c>
      <c r="C9098">
        <v>2015</v>
      </c>
      <c r="D9098" t="s">
        <v>96</v>
      </c>
      <c r="E9098" t="s">
        <v>16</v>
      </c>
      <c r="F9098" t="s">
        <v>17</v>
      </c>
      <c r="G9098" t="s">
        <v>65</v>
      </c>
      <c r="H9098" s="1">
        <v>171</v>
      </c>
      <c r="I9098" s="1">
        <v>162</v>
      </c>
      <c r="J9098" s="1">
        <v>187</v>
      </c>
      <c r="K9098" s="2">
        <v>3195.4</v>
      </c>
      <c r="L9098" s="3">
        <v>2926.9863999999702</v>
      </c>
      <c r="M9098" s="4">
        <v>768.59900000000005</v>
      </c>
      <c r="N9098" s="5">
        <v>796.26087800999903</v>
      </c>
      <c r="O9098" s="6">
        <v>1.7400012517994601E-2</v>
      </c>
    </row>
    <row r="9099" spans="1:15" x14ac:dyDescent="0.2">
      <c r="A9099" t="s">
        <v>59</v>
      </c>
      <c r="B9099" t="s">
        <v>58</v>
      </c>
      <c r="C9099">
        <v>2015</v>
      </c>
      <c r="D9099" t="s">
        <v>96</v>
      </c>
      <c r="E9099" t="s">
        <v>16</v>
      </c>
      <c r="F9099" t="s">
        <v>18</v>
      </c>
      <c r="G9099" t="s">
        <v>66</v>
      </c>
      <c r="H9099" s="1">
        <v>132</v>
      </c>
      <c r="I9099" s="1">
        <v>126</v>
      </c>
      <c r="J9099" s="1">
        <v>142</v>
      </c>
      <c r="K9099" s="2">
        <v>1993.9</v>
      </c>
      <c r="L9099" s="3">
        <v>1537.29689999999</v>
      </c>
      <c r="M9099" s="4">
        <v>453.4</v>
      </c>
      <c r="N9099" s="5">
        <v>505.087600000002</v>
      </c>
      <c r="O9099" s="6">
        <v>1.86067505892973E-2</v>
      </c>
    </row>
    <row r="9100" spans="1:15" x14ac:dyDescent="0.2">
      <c r="A9100" t="s">
        <v>59</v>
      </c>
      <c r="B9100" t="s">
        <v>58</v>
      </c>
      <c r="C9100">
        <v>2015</v>
      </c>
      <c r="D9100" t="s">
        <v>96</v>
      </c>
      <c r="E9100" t="s">
        <v>16</v>
      </c>
      <c r="F9100" t="s">
        <v>19</v>
      </c>
      <c r="G9100" t="s">
        <v>67</v>
      </c>
      <c r="H9100" s="1">
        <v>223</v>
      </c>
      <c r="I9100" s="1">
        <v>210</v>
      </c>
      <c r="J9100" s="1">
        <v>262</v>
      </c>
      <c r="K9100" s="2">
        <v>1999.7</v>
      </c>
      <c r="L9100" s="3">
        <v>1993.7009</v>
      </c>
      <c r="M9100" s="4">
        <v>408.87700000000001</v>
      </c>
      <c r="N9100" s="5">
        <v>428.817931289998</v>
      </c>
      <c r="O9100" s="6">
        <v>2.3153473020953101E-2</v>
      </c>
    </row>
    <row r="9101" spans="1:15" x14ac:dyDescent="0.2">
      <c r="A9101" t="s">
        <v>59</v>
      </c>
      <c r="B9101" t="s">
        <v>58</v>
      </c>
      <c r="C9101">
        <v>2015</v>
      </c>
      <c r="D9101" t="s">
        <v>96</v>
      </c>
      <c r="E9101" t="s">
        <v>16</v>
      </c>
      <c r="F9101" t="s">
        <v>20</v>
      </c>
      <c r="G9101" t="s">
        <v>68</v>
      </c>
      <c r="H9101" s="1">
        <v>211</v>
      </c>
      <c r="I9101" s="1">
        <v>197</v>
      </c>
      <c r="J9101" s="1">
        <v>241</v>
      </c>
      <c r="K9101" s="2">
        <v>1852.9</v>
      </c>
      <c r="L9101" s="3">
        <v>1943.69210000002</v>
      </c>
      <c r="M9101" s="4">
        <v>320.61599999999999</v>
      </c>
      <c r="N9101" s="5">
        <v>357.85875456000002</v>
      </c>
      <c r="O9101" s="6">
        <v>1.8403583571698402E-2</v>
      </c>
    </row>
    <row r="9102" spans="1:15" x14ac:dyDescent="0.2">
      <c r="A9102" t="s">
        <v>59</v>
      </c>
      <c r="B9102" t="s">
        <v>58</v>
      </c>
      <c r="C9102">
        <v>2015</v>
      </c>
      <c r="D9102" t="s">
        <v>96</v>
      </c>
      <c r="E9102" t="s">
        <v>16</v>
      </c>
      <c r="F9102" t="s">
        <v>21</v>
      </c>
      <c r="G9102" t="s">
        <v>69</v>
      </c>
      <c r="H9102" s="1">
        <v>152</v>
      </c>
      <c r="I9102" s="1">
        <v>146</v>
      </c>
      <c r="J9102" s="1">
        <v>169</v>
      </c>
      <c r="K9102" s="2">
        <v>5267.6</v>
      </c>
      <c r="L9102" s="3">
        <v>4761.9103999999797</v>
      </c>
      <c r="M9102" s="4">
        <v>1237.652</v>
      </c>
      <c r="N9102" s="5">
        <v>1208.59193103999</v>
      </c>
      <c r="O9102" s="6">
        <v>1.79208747816843E-2</v>
      </c>
    </row>
    <row r="9103" spans="1:15" x14ac:dyDescent="0.2">
      <c r="A9103" t="s">
        <v>59</v>
      </c>
      <c r="B9103" t="s">
        <v>58</v>
      </c>
      <c r="C9103">
        <v>2015</v>
      </c>
      <c r="D9103" t="s">
        <v>96</v>
      </c>
      <c r="E9103" t="s">
        <v>16</v>
      </c>
      <c r="F9103" t="s">
        <v>22</v>
      </c>
      <c r="G9103" t="s">
        <v>70</v>
      </c>
      <c r="H9103" s="1">
        <v>144</v>
      </c>
      <c r="I9103" s="1">
        <v>138</v>
      </c>
      <c r="J9103" s="1">
        <v>174</v>
      </c>
      <c r="K9103" s="2">
        <v>2129.1</v>
      </c>
      <c r="L9103" s="3">
        <v>2046.06510000001</v>
      </c>
      <c r="M9103" s="4">
        <v>486.92700000000002</v>
      </c>
      <c r="N9103" s="5">
        <v>404.50486670999999</v>
      </c>
      <c r="O9103" s="6">
        <v>1.68615847071533E-2</v>
      </c>
    </row>
    <row r="9104" spans="1:15" x14ac:dyDescent="0.2">
      <c r="A9104" t="s">
        <v>59</v>
      </c>
      <c r="B9104" t="s">
        <v>58</v>
      </c>
      <c r="C9104">
        <v>2015</v>
      </c>
      <c r="D9104" t="s">
        <v>96</v>
      </c>
      <c r="E9104" t="s">
        <v>23</v>
      </c>
      <c r="F9104" t="s">
        <v>24</v>
      </c>
      <c r="G9104" t="s">
        <v>71</v>
      </c>
      <c r="H9104" s="1">
        <v>86</v>
      </c>
      <c r="I9104" s="1">
        <v>85</v>
      </c>
      <c r="J9104" s="1">
        <v>92</v>
      </c>
      <c r="K9104" s="2">
        <v>17882</v>
      </c>
      <c r="L9104" s="3">
        <v>17524.36</v>
      </c>
      <c r="M9104" s="4">
        <v>3044.4976000000001</v>
      </c>
      <c r="N9104" s="5">
        <v>3029.2020440575302</v>
      </c>
      <c r="O9104" s="6">
        <v>2.95268985572084E-2</v>
      </c>
    </row>
    <row r="9105" spans="1:15" x14ac:dyDescent="0.2">
      <c r="A9105" t="s">
        <v>59</v>
      </c>
      <c r="B9105" t="s">
        <v>58</v>
      </c>
      <c r="C9105">
        <v>2015</v>
      </c>
      <c r="D9105" t="s">
        <v>96</v>
      </c>
      <c r="E9105" t="s">
        <v>23</v>
      </c>
      <c r="F9105" t="s">
        <v>25</v>
      </c>
      <c r="G9105" t="s">
        <v>72</v>
      </c>
      <c r="H9105" s="1">
        <v>72</v>
      </c>
      <c r="I9105" s="1">
        <v>71</v>
      </c>
      <c r="J9105" s="1">
        <v>73</v>
      </c>
      <c r="K9105" s="2">
        <v>36219</v>
      </c>
      <c r="L9105" s="3">
        <v>32597.1</v>
      </c>
      <c r="M9105" s="4">
        <v>7010.1408000000001</v>
      </c>
      <c r="N9105" s="5">
        <v>7931.3293822464102</v>
      </c>
      <c r="O9105" s="6">
        <v>1.41086170242138E-2</v>
      </c>
    </row>
    <row r="9106" spans="1:15" x14ac:dyDescent="0.2">
      <c r="A9106" t="s">
        <v>59</v>
      </c>
      <c r="B9106" t="s">
        <v>58</v>
      </c>
      <c r="C9106">
        <v>2015</v>
      </c>
      <c r="D9106" t="s">
        <v>96</v>
      </c>
      <c r="E9106" t="s">
        <v>23</v>
      </c>
      <c r="F9106" t="s">
        <v>26</v>
      </c>
      <c r="G9106" t="s">
        <v>73</v>
      </c>
      <c r="H9106" s="1">
        <v>105</v>
      </c>
      <c r="I9106" s="1">
        <v>103</v>
      </c>
      <c r="J9106" s="1">
        <v>108</v>
      </c>
      <c r="K9106" s="2">
        <v>11491.1</v>
      </c>
      <c r="L9106" s="3">
        <v>9181.3888999999599</v>
      </c>
      <c r="M9106" s="4">
        <v>2104.4227999999998</v>
      </c>
      <c r="N9106" s="5">
        <v>1695.6849684015799</v>
      </c>
      <c r="O9106" s="6">
        <v>1.7918214966365299E-2</v>
      </c>
    </row>
    <row r="9107" spans="1:15" x14ac:dyDescent="0.2">
      <c r="A9107" t="s">
        <v>59</v>
      </c>
      <c r="B9107" t="s">
        <v>58</v>
      </c>
      <c r="C9107">
        <v>2015</v>
      </c>
      <c r="D9107" t="s">
        <v>96</v>
      </c>
      <c r="E9107" t="s">
        <v>23</v>
      </c>
      <c r="F9107" t="s">
        <v>27</v>
      </c>
      <c r="G9107" t="s">
        <v>74</v>
      </c>
      <c r="H9107" s="1">
        <v>69</v>
      </c>
      <c r="I9107" s="1">
        <v>68</v>
      </c>
      <c r="J9107" s="1">
        <v>70</v>
      </c>
      <c r="K9107" s="2">
        <v>25448.400000000001</v>
      </c>
      <c r="L9107" s="3">
        <v>22292.798399999599</v>
      </c>
      <c r="M9107" s="4">
        <v>4896.2164000000002</v>
      </c>
      <c r="N9107" s="5">
        <v>4004.3020357103001</v>
      </c>
      <c r="O9107" s="6">
        <v>8.7864070039766796E-3</v>
      </c>
    </row>
    <row r="9108" spans="1:15" x14ac:dyDescent="0.2">
      <c r="A9108" t="s">
        <v>59</v>
      </c>
      <c r="B9108" t="s">
        <v>58</v>
      </c>
      <c r="C9108">
        <v>2015</v>
      </c>
      <c r="D9108" t="s">
        <v>96</v>
      </c>
      <c r="E9108" t="s">
        <v>23</v>
      </c>
      <c r="F9108" t="s">
        <v>28</v>
      </c>
      <c r="G9108" t="s">
        <v>75</v>
      </c>
      <c r="H9108" s="1">
        <v>87</v>
      </c>
      <c r="I9108" s="1">
        <v>85</v>
      </c>
      <c r="J9108" s="1">
        <v>92</v>
      </c>
      <c r="K9108" s="2">
        <v>18539</v>
      </c>
      <c r="L9108" s="3">
        <v>20207.509999999998</v>
      </c>
      <c r="M9108" s="4">
        <v>3614.645</v>
      </c>
      <c r="N9108" s="5">
        <v>3266.0124897501601</v>
      </c>
      <c r="O9108" s="6">
        <v>1.24062786558067E-2</v>
      </c>
    </row>
    <row r="9109" spans="1:15" x14ac:dyDescent="0.2">
      <c r="A9109" t="s">
        <v>59</v>
      </c>
      <c r="B9109" t="s">
        <v>58</v>
      </c>
      <c r="C9109">
        <v>2015</v>
      </c>
      <c r="D9109" t="s">
        <v>96</v>
      </c>
      <c r="E9109" t="s">
        <v>23</v>
      </c>
      <c r="F9109" t="s">
        <v>29</v>
      </c>
      <c r="G9109" t="s">
        <v>76</v>
      </c>
      <c r="H9109" s="1">
        <v>68</v>
      </c>
      <c r="I9109" s="1">
        <v>68</v>
      </c>
      <c r="J9109" s="1">
        <v>69</v>
      </c>
      <c r="K9109" s="2">
        <v>30630</v>
      </c>
      <c r="L9109" s="3">
        <v>28485.9</v>
      </c>
      <c r="M9109" s="4">
        <v>5914.3886000000002</v>
      </c>
      <c r="N9109" s="5">
        <v>5937.37191409967</v>
      </c>
      <c r="O9109" s="6">
        <v>1.6976820111002301E-2</v>
      </c>
    </row>
    <row r="9110" spans="1:15" x14ac:dyDescent="0.2">
      <c r="A9110" t="s">
        <v>59</v>
      </c>
      <c r="B9110" t="s">
        <v>58</v>
      </c>
      <c r="C9110">
        <v>2015</v>
      </c>
      <c r="D9110" t="s">
        <v>96</v>
      </c>
      <c r="E9110" t="s">
        <v>30</v>
      </c>
      <c r="F9110" t="s">
        <v>31</v>
      </c>
      <c r="G9110" t="s">
        <v>77</v>
      </c>
      <c r="H9110" s="1">
        <v>221</v>
      </c>
      <c r="I9110" s="1">
        <v>207</v>
      </c>
      <c r="J9110" s="1">
        <v>265</v>
      </c>
      <c r="K9110" s="2">
        <v>3394.1</v>
      </c>
      <c r="L9110" s="3">
        <v>3635.0810999999499</v>
      </c>
      <c r="M9110" s="4">
        <v>251.76150000000101</v>
      </c>
      <c r="N9110" s="5">
        <v>251.16104882250301</v>
      </c>
      <c r="O9110" s="6">
        <v>1.49966117674789E-2</v>
      </c>
    </row>
    <row r="9111" spans="1:15" x14ac:dyDescent="0.2">
      <c r="A9111" t="s">
        <v>59</v>
      </c>
      <c r="B9111" t="s">
        <v>58</v>
      </c>
      <c r="C9111">
        <v>2015</v>
      </c>
      <c r="D9111" t="s">
        <v>96</v>
      </c>
      <c r="E9111" t="s">
        <v>30</v>
      </c>
      <c r="F9111" t="s">
        <v>32</v>
      </c>
      <c r="G9111" t="s">
        <v>78</v>
      </c>
      <c r="H9111" s="1">
        <v>247</v>
      </c>
      <c r="I9111" s="1">
        <v>228</v>
      </c>
      <c r="J9111" s="1">
        <v>296</v>
      </c>
      <c r="K9111" s="2">
        <v>3720.1</v>
      </c>
      <c r="L9111" s="3">
        <v>4095.8300999999801</v>
      </c>
      <c r="M9111" s="4">
        <v>241.98500000000001</v>
      </c>
      <c r="N9111" s="5">
        <v>263.72735225000201</v>
      </c>
      <c r="O9111" s="6">
        <v>1.42200478481761E-2</v>
      </c>
    </row>
    <row r="9112" spans="1:15" x14ac:dyDescent="0.2">
      <c r="A9112" t="s">
        <v>59</v>
      </c>
      <c r="B9112" t="s">
        <v>58</v>
      </c>
      <c r="C9112">
        <v>2015</v>
      </c>
      <c r="D9112" t="s">
        <v>96</v>
      </c>
      <c r="E9112" t="s">
        <v>30</v>
      </c>
      <c r="F9112" t="s">
        <v>33</v>
      </c>
      <c r="G9112" t="s">
        <v>79</v>
      </c>
      <c r="H9112" s="1">
        <v>240</v>
      </c>
      <c r="I9112" s="1">
        <v>229</v>
      </c>
      <c r="J9112" s="1">
        <v>289</v>
      </c>
      <c r="K9112" s="2">
        <v>4444.1000000000004</v>
      </c>
      <c r="L9112" s="3">
        <v>3461.95390000002</v>
      </c>
      <c r="M9112" s="4">
        <v>337.75799999999902</v>
      </c>
      <c r="N9112" s="5">
        <v>271.02377436000103</v>
      </c>
      <c r="O9112" s="6">
        <v>1.6853806169978201E-2</v>
      </c>
    </row>
    <row r="9113" spans="1:15" x14ac:dyDescent="0.2">
      <c r="A9113" t="s">
        <v>59</v>
      </c>
      <c r="B9113" t="s">
        <v>58</v>
      </c>
      <c r="C9113">
        <v>2015</v>
      </c>
      <c r="D9113" t="s">
        <v>96</v>
      </c>
      <c r="E9113" t="s">
        <v>30</v>
      </c>
      <c r="F9113" t="s">
        <v>34</v>
      </c>
      <c r="G9113" t="s">
        <v>80</v>
      </c>
      <c r="H9113" s="1">
        <v>208</v>
      </c>
      <c r="I9113" s="1">
        <v>201</v>
      </c>
      <c r="J9113" s="1">
        <v>261</v>
      </c>
      <c r="K9113" s="2">
        <v>3222.6</v>
      </c>
      <c r="L9113" s="3">
        <v>2687.6484000000301</v>
      </c>
      <c r="M9113" s="4">
        <v>243.9375</v>
      </c>
      <c r="N9113" s="5">
        <v>192.86308593749999</v>
      </c>
      <c r="O9113" s="6">
        <v>1.6260162601626001E-2</v>
      </c>
    </row>
    <row r="9114" spans="1:15" x14ac:dyDescent="0.2">
      <c r="A9114" t="s">
        <v>59</v>
      </c>
      <c r="B9114" t="s">
        <v>58</v>
      </c>
      <c r="C9114">
        <v>2015</v>
      </c>
      <c r="D9114" t="s">
        <v>96</v>
      </c>
      <c r="E9114" t="s">
        <v>30</v>
      </c>
      <c r="F9114" t="s">
        <v>35</v>
      </c>
      <c r="G9114" t="s">
        <v>81</v>
      </c>
      <c r="H9114" s="1">
        <v>216</v>
      </c>
      <c r="I9114" s="1">
        <v>201</v>
      </c>
      <c r="J9114" s="1">
        <v>248</v>
      </c>
      <c r="K9114" s="2">
        <v>3513.3</v>
      </c>
      <c r="L9114" s="3">
        <v>2729.8341000000901</v>
      </c>
      <c r="M9114" s="4">
        <v>230.15199999999999</v>
      </c>
      <c r="N9114" s="5">
        <v>223.59727104000001</v>
      </c>
      <c r="O9114" s="6">
        <v>2.5246918851222499E-2</v>
      </c>
    </row>
    <row r="9115" spans="1:15" x14ac:dyDescent="0.2">
      <c r="A9115" t="s">
        <v>59</v>
      </c>
      <c r="B9115" t="s">
        <v>58</v>
      </c>
      <c r="C9115">
        <v>2015</v>
      </c>
      <c r="D9115" t="s">
        <v>96</v>
      </c>
      <c r="E9115" t="s">
        <v>30</v>
      </c>
      <c r="F9115" t="s">
        <v>36</v>
      </c>
      <c r="G9115" t="s">
        <v>82</v>
      </c>
      <c r="H9115" s="1">
        <v>214</v>
      </c>
      <c r="I9115" s="1">
        <v>204</v>
      </c>
      <c r="J9115" s="1">
        <v>240</v>
      </c>
      <c r="K9115" s="2">
        <v>5104.3999999999996</v>
      </c>
      <c r="L9115" s="3">
        <v>5482.1255999999803</v>
      </c>
      <c r="M9115" s="4">
        <v>445.65150000000102</v>
      </c>
      <c r="N9115" s="5">
        <v>384.813385477498</v>
      </c>
      <c r="O9115" s="6">
        <v>1.97084867957057E-2</v>
      </c>
    </row>
    <row r="9116" spans="1:15" x14ac:dyDescent="0.2">
      <c r="A9116" t="s">
        <v>59</v>
      </c>
      <c r="B9116" t="s">
        <v>58</v>
      </c>
      <c r="C9116">
        <v>2015</v>
      </c>
      <c r="D9116" t="s">
        <v>96</v>
      </c>
      <c r="E9116" t="s">
        <v>37</v>
      </c>
      <c r="F9116" t="s">
        <v>38</v>
      </c>
      <c r="G9116" t="s">
        <v>83</v>
      </c>
      <c r="H9116" s="1">
        <v>262</v>
      </c>
      <c r="I9116" s="1">
        <v>240</v>
      </c>
      <c r="J9116" s="1">
        <v>326</v>
      </c>
      <c r="K9116" s="2">
        <v>4205.7</v>
      </c>
      <c r="L9116" s="3">
        <v>3713.63310000008</v>
      </c>
      <c r="M9116" s="4">
        <v>97.320599999999899</v>
      </c>
      <c r="N9116" s="5">
        <v>94.712991843599895</v>
      </c>
      <c r="O9116" s="6">
        <v>1.8379817866229199E-2</v>
      </c>
    </row>
    <row r="9117" spans="1:15" x14ac:dyDescent="0.2">
      <c r="A9117" t="s">
        <v>59</v>
      </c>
      <c r="B9117" t="s">
        <v>58</v>
      </c>
      <c r="C9117">
        <v>2015</v>
      </c>
      <c r="D9117" t="s">
        <v>96</v>
      </c>
      <c r="E9117" t="s">
        <v>37</v>
      </c>
      <c r="F9117" t="s">
        <v>39</v>
      </c>
      <c r="G9117" t="s">
        <v>84</v>
      </c>
      <c r="H9117" s="1">
        <v>269</v>
      </c>
      <c r="I9117" s="1">
        <v>251</v>
      </c>
      <c r="J9117" s="1">
        <v>324</v>
      </c>
      <c r="K9117" s="2">
        <v>4340.5</v>
      </c>
      <c r="L9117" s="3">
        <v>3754.5325000000798</v>
      </c>
      <c r="M9117" s="4">
        <v>72.5919999999998</v>
      </c>
      <c r="N9117" s="5">
        <v>57.643855360000003</v>
      </c>
      <c r="O9117" s="6">
        <v>1.9007026840225798E-2</v>
      </c>
    </row>
    <row r="9118" spans="1:15" x14ac:dyDescent="0.2">
      <c r="A9118" t="s">
        <v>59</v>
      </c>
      <c r="B9118" t="s">
        <v>58</v>
      </c>
      <c r="C9118">
        <v>2015</v>
      </c>
      <c r="D9118" t="s">
        <v>96</v>
      </c>
      <c r="E9118" t="s">
        <v>37</v>
      </c>
      <c r="F9118" t="s">
        <v>40</v>
      </c>
      <c r="G9118" t="s">
        <v>85</v>
      </c>
      <c r="H9118" s="1">
        <v>210</v>
      </c>
      <c r="I9118" s="1">
        <v>194</v>
      </c>
      <c r="J9118" s="1">
        <v>239</v>
      </c>
      <c r="K9118" s="2">
        <v>3618.7</v>
      </c>
      <c r="L9118" s="3">
        <v>3122.9381000000199</v>
      </c>
      <c r="M9118" s="4">
        <v>383.58430000000101</v>
      </c>
      <c r="N9118" s="5">
        <v>378.15389706490402</v>
      </c>
      <c r="O9118" s="6">
        <v>1.9703208334484801E-2</v>
      </c>
    </row>
    <row r="9119" spans="1:15" x14ac:dyDescent="0.2">
      <c r="A9119" t="s">
        <v>59</v>
      </c>
      <c r="B9119" t="s">
        <v>58</v>
      </c>
      <c r="C9119">
        <v>2015</v>
      </c>
      <c r="D9119" t="s">
        <v>96</v>
      </c>
      <c r="E9119" t="s">
        <v>37</v>
      </c>
      <c r="F9119" t="s">
        <v>41</v>
      </c>
      <c r="G9119" t="s">
        <v>86</v>
      </c>
      <c r="H9119" s="1">
        <v>262</v>
      </c>
      <c r="I9119" s="1">
        <v>239</v>
      </c>
      <c r="J9119" s="1">
        <v>307</v>
      </c>
      <c r="K9119" s="2">
        <v>4275</v>
      </c>
      <c r="L9119" s="3">
        <v>4061.25000000004</v>
      </c>
      <c r="M9119" s="4">
        <v>182.1591</v>
      </c>
      <c r="N9119" s="5">
        <v>193.37846112809899</v>
      </c>
      <c r="O9119" s="6">
        <v>1.8947368421052602E-2</v>
      </c>
    </row>
    <row r="9120" spans="1:15" x14ac:dyDescent="0.2">
      <c r="A9120" t="s">
        <v>59</v>
      </c>
      <c r="B9120" t="s">
        <v>58</v>
      </c>
      <c r="C9120">
        <v>2015</v>
      </c>
      <c r="D9120" t="s">
        <v>96</v>
      </c>
      <c r="E9120" t="s">
        <v>37</v>
      </c>
      <c r="F9120" t="s">
        <v>42</v>
      </c>
      <c r="G9120" t="s">
        <v>87</v>
      </c>
      <c r="H9120" s="1">
        <v>269</v>
      </c>
      <c r="I9120" s="1">
        <v>256</v>
      </c>
      <c r="J9120" s="1">
        <v>328</v>
      </c>
      <c r="K9120" s="2">
        <v>4309.5</v>
      </c>
      <c r="L9120" s="3">
        <v>3426.0524999999202</v>
      </c>
      <c r="M9120" s="4">
        <v>94.4228999999998</v>
      </c>
      <c r="N9120" s="5">
        <v>107.09719144410001</v>
      </c>
      <c r="O9120" s="6">
        <v>2.2624434389140299E-2</v>
      </c>
    </row>
    <row r="9121" spans="1:15" x14ac:dyDescent="0.2">
      <c r="A9121" t="s">
        <v>59</v>
      </c>
      <c r="B9121" t="s">
        <v>58</v>
      </c>
      <c r="C9121">
        <v>2015</v>
      </c>
      <c r="D9121" t="s">
        <v>96</v>
      </c>
      <c r="E9121" t="s">
        <v>37</v>
      </c>
      <c r="F9121" t="s">
        <v>43</v>
      </c>
      <c r="G9121" t="s">
        <v>88</v>
      </c>
      <c r="H9121" s="1">
        <v>174</v>
      </c>
      <c r="I9121" s="1">
        <v>167</v>
      </c>
      <c r="J9121" s="1">
        <v>199</v>
      </c>
      <c r="K9121" s="2">
        <v>2859.8</v>
      </c>
      <c r="L9121" s="3">
        <v>2436.5495999999898</v>
      </c>
      <c r="M9121" s="4">
        <v>471.014600000001</v>
      </c>
      <c r="N9121" s="5">
        <v>376.74291186839503</v>
      </c>
      <c r="O9121" s="6">
        <v>1.51059514651374E-2</v>
      </c>
    </row>
    <row r="9122" spans="1:15" x14ac:dyDescent="0.2">
      <c r="A9122" t="s">
        <v>59</v>
      </c>
      <c r="B9122" t="s">
        <v>58</v>
      </c>
      <c r="C9122">
        <v>2015</v>
      </c>
      <c r="D9122" t="s">
        <v>97</v>
      </c>
      <c r="E9122" t="s">
        <v>16</v>
      </c>
      <c r="F9122" t="s">
        <v>17</v>
      </c>
      <c r="G9122" t="s">
        <v>65</v>
      </c>
      <c r="H9122" s="1">
        <v>142</v>
      </c>
      <c r="I9122" s="1">
        <v>133</v>
      </c>
      <c r="J9122" s="1">
        <v>159</v>
      </c>
      <c r="K9122" s="2">
        <v>2530</v>
      </c>
      <c r="L9122" s="3">
        <v>2327.6</v>
      </c>
      <c r="M9122" s="4">
        <v>611.56399999999996</v>
      </c>
      <c r="N9122" s="5">
        <v>559.18965903999799</v>
      </c>
      <c r="O9122" s="6">
        <v>9.4861660079051408E-3</v>
      </c>
    </row>
    <row r="9123" spans="1:15" x14ac:dyDescent="0.2">
      <c r="A9123" t="s">
        <v>59</v>
      </c>
      <c r="B9123" t="s">
        <v>58</v>
      </c>
      <c r="C9123">
        <v>2015</v>
      </c>
      <c r="D9123" t="s">
        <v>97</v>
      </c>
      <c r="E9123" t="s">
        <v>16</v>
      </c>
      <c r="F9123" t="s">
        <v>18</v>
      </c>
      <c r="G9123" t="s">
        <v>66</v>
      </c>
      <c r="H9123" s="1">
        <v>162</v>
      </c>
      <c r="I9123" s="1">
        <v>152</v>
      </c>
      <c r="J9123" s="1">
        <v>176</v>
      </c>
      <c r="K9123" s="2">
        <v>2485.5</v>
      </c>
      <c r="L9123" s="3">
        <v>1975.9725000000001</v>
      </c>
      <c r="M9123" s="4">
        <v>581.44200000000001</v>
      </c>
      <c r="N9123" s="5">
        <v>618.89849364000304</v>
      </c>
      <c r="O9123" s="6">
        <v>1.5892174612753999E-2</v>
      </c>
    </row>
    <row r="9124" spans="1:15" x14ac:dyDescent="0.2">
      <c r="A9124" t="s">
        <v>59</v>
      </c>
      <c r="B9124" t="s">
        <v>58</v>
      </c>
      <c r="C9124">
        <v>2015</v>
      </c>
      <c r="D9124" t="s">
        <v>97</v>
      </c>
      <c r="E9124" t="s">
        <v>16</v>
      </c>
      <c r="F9124" t="s">
        <v>19</v>
      </c>
      <c r="G9124" t="s">
        <v>67</v>
      </c>
      <c r="H9124" s="1">
        <v>207</v>
      </c>
      <c r="I9124" s="1">
        <v>197</v>
      </c>
      <c r="J9124" s="1">
        <v>236</v>
      </c>
      <c r="K9124" s="2">
        <v>1737.7</v>
      </c>
      <c r="L9124" s="3">
        <v>1499.63509999999</v>
      </c>
      <c r="M9124" s="4">
        <v>355.358</v>
      </c>
      <c r="N9124" s="5">
        <v>290.12137835999999</v>
      </c>
      <c r="O9124" s="6">
        <v>2.3191575070495501E-2</v>
      </c>
    </row>
    <row r="9125" spans="1:15" x14ac:dyDescent="0.2">
      <c r="A9125" t="s">
        <v>59</v>
      </c>
      <c r="B9125" t="s">
        <v>58</v>
      </c>
      <c r="C9125">
        <v>2015</v>
      </c>
      <c r="D9125" t="s">
        <v>97</v>
      </c>
      <c r="E9125" t="s">
        <v>16</v>
      </c>
      <c r="F9125" t="s">
        <v>20</v>
      </c>
      <c r="G9125" t="s">
        <v>68</v>
      </c>
      <c r="H9125" s="1">
        <v>202</v>
      </c>
      <c r="I9125" s="1">
        <v>197</v>
      </c>
      <c r="J9125" s="1">
        <v>242</v>
      </c>
      <c r="K9125" s="2">
        <v>1888.3</v>
      </c>
      <c r="L9125" s="3">
        <v>1656.03909999998</v>
      </c>
      <c r="M9125" s="4">
        <v>329.31400000000002</v>
      </c>
      <c r="N9125" s="5">
        <v>292.05541404000002</v>
      </c>
      <c r="O9125" s="6">
        <v>2.1024201662871399E-2</v>
      </c>
    </row>
    <row r="9126" spans="1:15" x14ac:dyDescent="0.2">
      <c r="A9126" t="s">
        <v>59</v>
      </c>
      <c r="B9126" t="s">
        <v>58</v>
      </c>
      <c r="C9126">
        <v>2015</v>
      </c>
      <c r="D9126" t="s">
        <v>97</v>
      </c>
      <c r="E9126" t="s">
        <v>16</v>
      </c>
      <c r="F9126" t="s">
        <v>21</v>
      </c>
      <c r="G9126" t="s">
        <v>69</v>
      </c>
      <c r="H9126" s="1">
        <v>138</v>
      </c>
      <c r="I9126" s="1">
        <v>132</v>
      </c>
      <c r="J9126" s="1">
        <v>153</v>
      </c>
      <c r="K9126" s="2">
        <v>4634.8</v>
      </c>
      <c r="L9126" s="3">
        <v>5228.05440000005</v>
      </c>
      <c r="M9126" s="4">
        <v>1107.0550000000001</v>
      </c>
      <c r="N9126" s="5">
        <v>995.74061975001302</v>
      </c>
      <c r="O9126" s="6">
        <v>1.6656597911452499E-2</v>
      </c>
    </row>
    <row r="9127" spans="1:15" x14ac:dyDescent="0.2">
      <c r="A9127" t="s">
        <v>59</v>
      </c>
      <c r="B9127" t="s">
        <v>58</v>
      </c>
      <c r="C9127">
        <v>2015</v>
      </c>
      <c r="D9127" t="s">
        <v>97</v>
      </c>
      <c r="E9127" t="s">
        <v>16</v>
      </c>
      <c r="F9127" t="s">
        <v>22</v>
      </c>
      <c r="G9127" t="s">
        <v>70</v>
      </c>
      <c r="H9127" s="1">
        <v>139</v>
      </c>
      <c r="I9127" s="1">
        <v>131</v>
      </c>
      <c r="J9127" s="1">
        <v>168</v>
      </c>
      <c r="K9127" s="2">
        <v>2124.4</v>
      </c>
      <c r="L9127" s="3">
        <v>1691.0223999999901</v>
      </c>
      <c r="M9127" s="4">
        <v>498.65899999999999</v>
      </c>
      <c r="N9127" s="5">
        <v>496.95857281000002</v>
      </c>
      <c r="O9127" s="6">
        <v>1.3933345885897201E-2</v>
      </c>
    </row>
    <row r="9128" spans="1:15" x14ac:dyDescent="0.2">
      <c r="A9128" t="s">
        <v>59</v>
      </c>
      <c r="B9128" t="s">
        <v>58</v>
      </c>
      <c r="C9128">
        <v>2015</v>
      </c>
      <c r="D9128" t="s">
        <v>97</v>
      </c>
      <c r="E9128" t="s">
        <v>23</v>
      </c>
      <c r="F9128" t="s">
        <v>24</v>
      </c>
      <c r="G9128" t="s">
        <v>71</v>
      </c>
      <c r="H9128" s="1">
        <v>96</v>
      </c>
      <c r="I9128" s="1">
        <v>96</v>
      </c>
      <c r="J9128" s="1">
        <v>102</v>
      </c>
      <c r="K9128" s="2">
        <v>22422</v>
      </c>
      <c r="L9128" s="3">
        <v>20852.46</v>
      </c>
      <c r="M9128" s="4">
        <v>3952.08</v>
      </c>
      <c r="N9128" s="5">
        <v>3751.3143359999499</v>
      </c>
      <c r="O9128" s="6">
        <v>2.04263669610204E-2</v>
      </c>
    </row>
    <row r="9129" spans="1:15" x14ac:dyDescent="0.2">
      <c r="A9129" t="s">
        <v>59</v>
      </c>
      <c r="B9129" t="s">
        <v>58</v>
      </c>
      <c r="C9129">
        <v>2015</v>
      </c>
      <c r="D9129" t="s">
        <v>97</v>
      </c>
      <c r="E9129" t="s">
        <v>23</v>
      </c>
      <c r="F9129" t="s">
        <v>25</v>
      </c>
      <c r="G9129" t="s">
        <v>72</v>
      </c>
      <c r="H9129" s="1">
        <v>76</v>
      </c>
      <c r="I9129" s="1">
        <v>76</v>
      </c>
      <c r="J9129" s="1">
        <v>76</v>
      </c>
      <c r="K9129" s="2">
        <v>37716</v>
      </c>
      <c r="L9129" s="3">
        <v>35453.040000000001</v>
      </c>
      <c r="M9129" s="4">
        <v>7299.9996000000101</v>
      </c>
      <c r="N9129" s="5">
        <v>7226.9704040020097</v>
      </c>
      <c r="O9129" s="6">
        <v>1.49538657333758E-2</v>
      </c>
    </row>
    <row r="9130" spans="1:15" x14ac:dyDescent="0.2">
      <c r="A9130" t="s">
        <v>59</v>
      </c>
      <c r="B9130" t="s">
        <v>58</v>
      </c>
      <c r="C9130">
        <v>2015</v>
      </c>
      <c r="D9130" t="s">
        <v>97</v>
      </c>
      <c r="E9130" t="s">
        <v>23</v>
      </c>
      <c r="F9130" t="s">
        <v>26</v>
      </c>
      <c r="G9130" t="s">
        <v>73</v>
      </c>
      <c r="H9130" s="1">
        <v>99</v>
      </c>
      <c r="I9130" s="1">
        <v>98</v>
      </c>
      <c r="J9130" s="1">
        <v>105</v>
      </c>
      <c r="K9130" s="2">
        <v>11623.7</v>
      </c>
      <c r="L9130" s="3">
        <v>12751.198900000099</v>
      </c>
      <c r="M9130" s="4">
        <v>2132.5798</v>
      </c>
      <c r="N9130" s="5">
        <v>2123.6186996803799</v>
      </c>
      <c r="O9130" s="6">
        <v>1.7059972297977399E-2</v>
      </c>
    </row>
    <row r="9131" spans="1:15" x14ac:dyDescent="0.2">
      <c r="A9131" t="s">
        <v>59</v>
      </c>
      <c r="B9131" t="s">
        <v>58</v>
      </c>
      <c r="C9131">
        <v>2015</v>
      </c>
      <c r="D9131" t="s">
        <v>97</v>
      </c>
      <c r="E9131" t="s">
        <v>23</v>
      </c>
      <c r="F9131" t="s">
        <v>27</v>
      </c>
      <c r="G9131" t="s">
        <v>74</v>
      </c>
      <c r="H9131" s="1">
        <v>74</v>
      </c>
      <c r="I9131" s="1">
        <v>71</v>
      </c>
      <c r="J9131" s="1">
        <v>78</v>
      </c>
      <c r="K9131" s="2">
        <v>26215.4</v>
      </c>
      <c r="L9131" s="3">
        <v>21129.612399999602</v>
      </c>
      <c r="M9131" s="4">
        <v>4696.8437999999996</v>
      </c>
      <c r="N9131" s="5">
        <v>4281.4643280156997</v>
      </c>
      <c r="O9131" s="6">
        <v>2.8479443380608298E-2</v>
      </c>
    </row>
    <row r="9132" spans="1:15" x14ac:dyDescent="0.2">
      <c r="A9132" t="s">
        <v>59</v>
      </c>
      <c r="B9132" t="s">
        <v>58</v>
      </c>
      <c r="C9132">
        <v>2015</v>
      </c>
      <c r="D9132" t="s">
        <v>97</v>
      </c>
      <c r="E9132" t="s">
        <v>23</v>
      </c>
      <c r="F9132" t="s">
        <v>28</v>
      </c>
      <c r="G9132" t="s">
        <v>75</v>
      </c>
      <c r="H9132" s="1">
        <v>76</v>
      </c>
      <c r="I9132" s="1">
        <v>76</v>
      </c>
      <c r="J9132" s="1">
        <v>83</v>
      </c>
      <c r="K9132" s="2">
        <v>19462.5</v>
      </c>
      <c r="L9132" s="3">
        <v>17224.3125</v>
      </c>
      <c r="M9132" s="4">
        <v>3770.7638000000002</v>
      </c>
      <c r="N9132" s="5">
        <v>3251.76341209559</v>
      </c>
      <c r="O9132" s="6">
        <v>1.1278098908156699E-2</v>
      </c>
    </row>
    <row r="9133" spans="1:15" x14ac:dyDescent="0.2">
      <c r="A9133" t="s">
        <v>59</v>
      </c>
      <c r="B9133" t="s">
        <v>58</v>
      </c>
      <c r="C9133">
        <v>2015</v>
      </c>
      <c r="D9133" t="s">
        <v>97</v>
      </c>
      <c r="E9133" t="s">
        <v>23</v>
      </c>
      <c r="F9133" t="s">
        <v>29</v>
      </c>
      <c r="G9133" t="s">
        <v>76</v>
      </c>
      <c r="H9133" s="1">
        <v>63</v>
      </c>
      <c r="I9133" s="1">
        <v>62</v>
      </c>
      <c r="J9133" s="1">
        <v>68</v>
      </c>
      <c r="K9133" s="2">
        <v>28953</v>
      </c>
      <c r="L9133" s="3">
        <v>22872.87</v>
      </c>
      <c r="M9133" s="4">
        <v>5440.1322</v>
      </c>
      <c r="N9133" s="5">
        <v>4834.5258032317897</v>
      </c>
      <c r="O9133" s="6">
        <v>1.8892688149760001E-2</v>
      </c>
    </row>
    <row r="9134" spans="1:15" x14ac:dyDescent="0.2">
      <c r="A9134" t="s">
        <v>59</v>
      </c>
      <c r="B9134" t="s">
        <v>58</v>
      </c>
      <c r="C9134">
        <v>2015</v>
      </c>
      <c r="D9134" t="s">
        <v>97</v>
      </c>
      <c r="E9134" t="s">
        <v>30</v>
      </c>
      <c r="F9134" t="s">
        <v>31</v>
      </c>
      <c r="G9134" t="s">
        <v>77</v>
      </c>
      <c r="H9134" s="1">
        <v>244</v>
      </c>
      <c r="I9134" s="1">
        <v>238</v>
      </c>
      <c r="J9134" s="1">
        <v>312</v>
      </c>
      <c r="K9134" s="2">
        <v>3927</v>
      </c>
      <c r="L9134" s="3">
        <v>3220.1400000000999</v>
      </c>
      <c r="M9134" s="4">
        <v>285.209</v>
      </c>
      <c r="N9134" s="5">
        <v>271.54463680999999</v>
      </c>
      <c r="O9134" s="6">
        <v>1.8079959256429901E-2</v>
      </c>
    </row>
    <row r="9135" spans="1:15" x14ac:dyDescent="0.2">
      <c r="A9135" t="s">
        <v>59</v>
      </c>
      <c r="B9135" t="s">
        <v>58</v>
      </c>
      <c r="C9135">
        <v>2015</v>
      </c>
      <c r="D9135" t="s">
        <v>97</v>
      </c>
      <c r="E9135" t="s">
        <v>30</v>
      </c>
      <c r="F9135" t="s">
        <v>32</v>
      </c>
      <c r="G9135" t="s">
        <v>78</v>
      </c>
      <c r="H9135" s="1">
        <v>259</v>
      </c>
      <c r="I9135" s="1">
        <v>245</v>
      </c>
      <c r="J9135" s="1">
        <v>312</v>
      </c>
      <c r="K9135" s="2">
        <v>3930.4</v>
      </c>
      <c r="L9135" s="3">
        <v>3089.2944000001198</v>
      </c>
      <c r="M9135" s="4">
        <v>248.89349999999999</v>
      </c>
      <c r="N9135" s="5">
        <v>241.16162342250101</v>
      </c>
      <c r="O9135" s="6">
        <v>1.59271320985141E-2</v>
      </c>
    </row>
    <row r="9136" spans="1:15" x14ac:dyDescent="0.2">
      <c r="A9136" t="s">
        <v>59</v>
      </c>
      <c r="B9136" t="s">
        <v>58</v>
      </c>
      <c r="C9136">
        <v>2015</v>
      </c>
      <c r="D9136" t="s">
        <v>97</v>
      </c>
      <c r="E9136" t="s">
        <v>30</v>
      </c>
      <c r="F9136" t="s">
        <v>33</v>
      </c>
      <c r="G9136" t="s">
        <v>79</v>
      </c>
      <c r="H9136" s="1">
        <v>231</v>
      </c>
      <c r="I9136" s="1">
        <v>222</v>
      </c>
      <c r="J9136" s="1">
        <v>281</v>
      </c>
      <c r="K9136" s="2">
        <v>4272.3</v>
      </c>
      <c r="L9136" s="3">
        <v>4755.0699000000104</v>
      </c>
      <c r="M9136" s="4">
        <v>301.953499999999</v>
      </c>
      <c r="N9136" s="5">
        <v>235.66413837750099</v>
      </c>
      <c r="O9136" s="6">
        <v>1.6548463356973998E-2</v>
      </c>
    </row>
    <row r="9137" spans="1:15" x14ac:dyDescent="0.2">
      <c r="A9137" t="s">
        <v>59</v>
      </c>
      <c r="B9137" t="s">
        <v>58</v>
      </c>
      <c r="C9137">
        <v>2015</v>
      </c>
      <c r="D9137" t="s">
        <v>97</v>
      </c>
      <c r="E9137" t="s">
        <v>30</v>
      </c>
      <c r="F9137" t="s">
        <v>34</v>
      </c>
      <c r="G9137" t="s">
        <v>80</v>
      </c>
      <c r="H9137" s="1">
        <v>252</v>
      </c>
      <c r="I9137" s="1">
        <v>239</v>
      </c>
      <c r="J9137" s="1">
        <v>325</v>
      </c>
      <c r="K9137" s="2">
        <v>4013.8</v>
      </c>
      <c r="L9137" s="3">
        <v>3620.44760000012</v>
      </c>
      <c r="M9137" s="4">
        <v>291.37450000000098</v>
      </c>
      <c r="N9137" s="5">
        <v>258.23210749749899</v>
      </c>
      <c r="O9137" s="6">
        <v>1.9233643928446901E-2</v>
      </c>
    </row>
    <row r="9138" spans="1:15" x14ac:dyDescent="0.2">
      <c r="A9138" t="s">
        <v>59</v>
      </c>
      <c r="B9138" t="s">
        <v>58</v>
      </c>
      <c r="C9138">
        <v>2015</v>
      </c>
      <c r="D9138" t="s">
        <v>97</v>
      </c>
      <c r="E9138" t="s">
        <v>30</v>
      </c>
      <c r="F9138" t="s">
        <v>35</v>
      </c>
      <c r="G9138" t="s">
        <v>81</v>
      </c>
      <c r="H9138" s="1">
        <v>241</v>
      </c>
      <c r="I9138" s="1">
        <v>224</v>
      </c>
      <c r="J9138" s="1">
        <v>281</v>
      </c>
      <c r="K9138" s="2">
        <v>4002.3</v>
      </c>
      <c r="L9138" s="3">
        <v>4294.4678999999896</v>
      </c>
      <c r="M9138" s="4">
        <v>271.45</v>
      </c>
      <c r="N9138" s="5">
        <v>243.08347500000099</v>
      </c>
      <c r="O9138" s="6">
        <v>2.0413262374134902E-2</v>
      </c>
    </row>
    <row r="9139" spans="1:15" x14ac:dyDescent="0.2">
      <c r="A9139" t="s">
        <v>59</v>
      </c>
      <c r="B9139" t="s">
        <v>58</v>
      </c>
      <c r="C9139">
        <v>2015</v>
      </c>
      <c r="D9139" t="s">
        <v>97</v>
      </c>
      <c r="E9139" t="s">
        <v>30</v>
      </c>
      <c r="F9139" t="s">
        <v>36</v>
      </c>
      <c r="G9139" t="s">
        <v>82</v>
      </c>
      <c r="H9139" s="1">
        <v>199</v>
      </c>
      <c r="I9139" s="1">
        <v>189</v>
      </c>
      <c r="J9139" s="1">
        <v>231</v>
      </c>
      <c r="K9139" s="2">
        <v>4486.2</v>
      </c>
      <c r="L9139" s="3">
        <v>4163.1936000000496</v>
      </c>
      <c r="M9139" s="4">
        <v>375.04399999999902</v>
      </c>
      <c r="N9139" s="5">
        <v>303.62062064000202</v>
      </c>
      <c r="O9139" s="6">
        <v>1.9125317640764999E-2</v>
      </c>
    </row>
    <row r="9140" spans="1:15" x14ac:dyDescent="0.2">
      <c r="A9140" t="s">
        <v>59</v>
      </c>
      <c r="B9140" t="s">
        <v>58</v>
      </c>
      <c r="C9140">
        <v>2015</v>
      </c>
      <c r="D9140" t="s">
        <v>97</v>
      </c>
      <c r="E9140" t="s">
        <v>37</v>
      </c>
      <c r="F9140" t="s">
        <v>38</v>
      </c>
      <c r="G9140" t="s">
        <v>83</v>
      </c>
      <c r="H9140" s="1">
        <v>247</v>
      </c>
      <c r="I9140" s="1">
        <v>237</v>
      </c>
      <c r="J9140" s="1">
        <v>305</v>
      </c>
      <c r="K9140" s="2">
        <v>3881.8</v>
      </c>
      <c r="L9140" s="3">
        <v>3462.5656000000799</v>
      </c>
      <c r="M9140" s="4">
        <v>91.441899999999904</v>
      </c>
      <c r="N9140" s="5">
        <v>72.749438243900002</v>
      </c>
      <c r="O9140" s="6">
        <v>1.8599618733577201E-2</v>
      </c>
    </row>
    <row r="9141" spans="1:15" x14ac:dyDescent="0.2">
      <c r="A9141" t="s">
        <v>59</v>
      </c>
      <c r="B9141" t="s">
        <v>58</v>
      </c>
      <c r="C9141">
        <v>2015</v>
      </c>
      <c r="D9141" t="s">
        <v>97</v>
      </c>
      <c r="E9141" t="s">
        <v>37</v>
      </c>
      <c r="F9141" t="s">
        <v>39</v>
      </c>
      <c r="G9141" t="s">
        <v>84</v>
      </c>
      <c r="H9141" s="1">
        <v>268</v>
      </c>
      <c r="I9141" s="1">
        <v>251</v>
      </c>
      <c r="J9141" s="1">
        <v>320</v>
      </c>
      <c r="K9141" s="2">
        <v>4413</v>
      </c>
      <c r="L9141" s="3">
        <v>3971.7000000001599</v>
      </c>
      <c r="M9141" s="4">
        <v>97.440600000000003</v>
      </c>
      <c r="N9141" s="5">
        <v>90.190434716400006</v>
      </c>
      <c r="O9141" s="6">
        <v>1.4955812372535701E-2</v>
      </c>
    </row>
    <row r="9142" spans="1:15" x14ac:dyDescent="0.2">
      <c r="A9142" t="s">
        <v>59</v>
      </c>
      <c r="B9142" t="s">
        <v>58</v>
      </c>
      <c r="C9142">
        <v>2015</v>
      </c>
      <c r="D9142" t="s">
        <v>97</v>
      </c>
      <c r="E9142" t="s">
        <v>37</v>
      </c>
      <c r="F9142" t="s">
        <v>40</v>
      </c>
      <c r="G9142" t="s">
        <v>85</v>
      </c>
      <c r="H9142" s="1">
        <v>203</v>
      </c>
      <c r="I9142" s="1">
        <v>198</v>
      </c>
      <c r="J9142" s="1">
        <v>228</v>
      </c>
      <c r="K9142" s="2">
        <v>3498.5</v>
      </c>
      <c r="L9142" s="3">
        <v>3236.1125000000202</v>
      </c>
      <c r="M9142" s="4">
        <v>415.66160000000002</v>
      </c>
      <c r="N9142" s="5">
        <v>464.13439314559997</v>
      </c>
      <c r="O9142" s="6">
        <v>2.1580677433185699E-2</v>
      </c>
    </row>
    <row r="9143" spans="1:15" x14ac:dyDescent="0.2">
      <c r="A9143" t="s">
        <v>59</v>
      </c>
      <c r="B9143" t="s">
        <v>58</v>
      </c>
      <c r="C9143">
        <v>2015</v>
      </c>
      <c r="D9143" t="s">
        <v>97</v>
      </c>
      <c r="E9143" t="s">
        <v>37</v>
      </c>
      <c r="F9143" t="s">
        <v>41</v>
      </c>
      <c r="G9143" t="s">
        <v>86</v>
      </c>
      <c r="H9143" s="1">
        <v>267</v>
      </c>
      <c r="I9143" s="1">
        <v>249</v>
      </c>
      <c r="J9143" s="1">
        <v>313</v>
      </c>
      <c r="K9143" s="2">
        <v>4318.5</v>
      </c>
      <c r="L9143" s="3">
        <v>4340.0924999999597</v>
      </c>
      <c r="M9143" s="4">
        <v>164.541</v>
      </c>
      <c r="N9143" s="5">
        <v>176.949036809999</v>
      </c>
      <c r="O9143" s="6">
        <v>2.1419474354521299E-2</v>
      </c>
    </row>
    <row r="9144" spans="1:15" x14ac:dyDescent="0.2">
      <c r="A9144" t="s">
        <v>59</v>
      </c>
      <c r="B9144" t="s">
        <v>58</v>
      </c>
      <c r="C9144">
        <v>2015</v>
      </c>
      <c r="D9144" t="s">
        <v>97</v>
      </c>
      <c r="E9144" t="s">
        <v>37</v>
      </c>
      <c r="F9144" t="s">
        <v>42</v>
      </c>
      <c r="G9144" t="s">
        <v>87</v>
      </c>
      <c r="H9144" s="1">
        <v>290</v>
      </c>
      <c r="I9144" s="1">
        <v>272</v>
      </c>
      <c r="J9144" s="1">
        <v>360</v>
      </c>
      <c r="K9144" s="2">
        <v>4833.6000000000004</v>
      </c>
      <c r="L9144" s="3">
        <v>4959.2736000001096</v>
      </c>
      <c r="M9144" s="4">
        <v>123.3627</v>
      </c>
      <c r="N9144" s="5">
        <v>105.6444854871</v>
      </c>
      <c r="O9144" s="6">
        <v>1.84955312810328E-2</v>
      </c>
    </row>
    <row r="9145" spans="1:15" x14ac:dyDescent="0.2">
      <c r="A9145" t="s">
        <v>59</v>
      </c>
      <c r="B9145" t="s">
        <v>58</v>
      </c>
      <c r="C9145">
        <v>2015</v>
      </c>
      <c r="D9145" t="s">
        <v>97</v>
      </c>
      <c r="E9145" t="s">
        <v>37</v>
      </c>
      <c r="F9145" t="s">
        <v>43</v>
      </c>
      <c r="G9145" t="s">
        <v>88</v>
      </c>
      <c r="H9145" s="1">
        <v>190</v>
      </c>
      <c r="I9145" s="1">
        <v>182</v>
      </c>
      <c r="J9145" s="1">
        <v>212</v>
      </c>
      <c r="K9145" s="2">
        <v>3025.5</v>
      </c>
      <c r="L9145" s="3">
        <v>3010.3724999999699</v>
      </c>
      <c r="M9145" s="4">
        <v>497.90400000000102</v>
      </c>
      <c r="N9145" s="5">
        <v>453.57062783999601</v>
      </c>
      <c r="O9145" s="6">
        <v>2.0327218641546799E-2</v>
      </c>
    </row>
    <row r="9146" spans="1:15" x14ac:dyDescent="0.2">
      <c r="A9146" t="s">
        <v>59</v>
      </c>
      <c r="B9146" t="s">
        <v>58</v>
      </c>
      <c r="C9146">
        <v>2015</v>
      </c>
      <c r="D9146" t="s">
        <v>98</v>
      </c>
      <c r="E9146" t="s">
        <v>16</v>
      </c>
      <c r="F9146" t="s">
        <v>17</v>
      </c>
      <c r="G9146" t="s">
        <v>65</v>
      </c>
      <c r="H9146" s="1">
        <v>155</v>
      </c>
      <c r="I9146" s="1">
        <v>153</v>
      </c>
      <c r="J9146" s="1">
        <v>173</v>
      </c>
      <c r="K9146" s="2">
        <v>2896</v>
      </c>
      <c r="L9146" s="3">
        <v>2982.88</v>
      </c>
      <c r="M9146" s="4">
        <v>731.08400000000097</v>
      </c>
      <c r="N9146" s="5">
        <v>628.11812943999701</v>
      </c>
      <c r="O9146" s="6">
        <v>0</v>
      </c>
    </row>
    <row r="9147" spans="1:15" x14ac:dyDescent="0.2">
      <c r="A9147" t="s">
        <v>59</v>
      </c>
      <c r="B9147" t="s">
        <v>58</v>
      </c>
      <c r="C9147">
        <v>2015</v>
      </c>
      <c r="D9147" t="s">
        <v>98</v>
      </c>
      <c r="E9147" t="s">
        <v>16</v>
      </c>
      <c r="F9147" t="s">
        <v>18</v>
      </c>
      <c r="G9147" t="s">
        <v>66</v>
      </c>
      <c r="H9147" s="1">
        <v>147</v>
      </c>
      <c r="I9147" s="1">
        <v>139</v>
      </c>
      <c r="J9147" s="1">
        <v>167</v>
      </c>
      <c r="K9147" s="2">
        <v>2349</v>
      </c>
      <c r="L9147" s="3">
        <v>1949.67</v>
      </c>
      <c r="M9147" s="4">
        <v>572.29</v>
      </c>
      <c r="N9147" s="5">
        <v>530.57005900000104</v>
      </c>
      <c r="O9147" s="6">
        <v>0</v>
      </c>
    </row>
    <row r="9148" spans="1:15" x14ac:dyDescent="0.2">
      <c r="A9148" t="s">
        <v>59</v>
      </c>
      <c r="B9148" t="s">
        <v>58</v>
      </c>
      <c r="C9148">
        <v>2015</v>
      </c>
      <c r="D9148" t="s">
        <v>98</v>
      </c>
      <c r="E9148" t="s">
        <v>16</v>
      </c>
      <c r="F9148" t="s">
        <v>19</v>
      </c>
      <c r="G9148" t="s">
        <v>67</v>
      </c>
      <c r="H9148" s="1">
        <v>245</v>
      </c>
      <c r="I9148" s="1">
        <v>229</v>
      </c>
      <c r="J9148" s="1">
        <v>280</v>
      </c>
      <c r="K9148" s="2">
        <v>2179</v>
      </c>
      <c r="L9148" s="3">
        <v>2353.3200000000002</v>
      </c>
      <c r="M9148" s="4">
        <v>485.477000000001</v>
      </c>
      <c r="N9148" s="5">
        <v>512.06657529000404</v>
      </c>
      <c r="O9148" s="6">
        <v>0</v>
      </c>
    </row>
    <row r="9149" spans="1:15" x14ac:dyDescent="0.2">
      <c r="A9149" t="s">
        <v>59</v>
      </c>
      <c r="B9149" t="s">
        <v>58</v>
      </c>
      <c r="C9149">
        <v>2015</v>
      </c>
      <c r="D9149" t="s">
        <v>98</v>
      </c>
      <c r="E9149" t="s">
        <v>16</v>
      </c>
      <c r="F9149" t="s">
        <v>20</v>
      </c>
      <c r="G9149" t="s">
        <v>68</v>
      </c>
      <c r="H9149" s="1">
        <v>200</v>
      </c>
      <c r="I9149" s="1">
        <v>189</v>
      </c>
      <c r="J9149" s="1">
        <v>224</v>
      </c>
      <c r="K9149" s="2">
        <v>1818</v>
      </c>
      <c r="L9149" s="3">
        <v>1963.44</v>
      </c>
      <c r="M9149" s="4">
        <v>344.255</v>
      </c>
      <c r="N9149" s="5">
        <v>319.27929975000001</v>
      </c>
      <c r="O9149" s="6">
        <v>0</v>
      </c>
    </row>
    <row r="9150" spans="1:15" x14ac:dyDescent="0.2">
      <c r="A9150" t="s">
        <v>59</v>
      </c>
      <c r="B9150" t="s">
        <v>58</v>
      </c>
      <c r="C9150">
        <v>2015</v>
      </c>
      <c r="D9150" t="s">
        <v>98</v>
      </c>
      <c r="E9150" t="s">
        <v>16</v>
      </c>
      <c r="F9150" t="s">
        <v>21</v>
      </c>
      <c r="G9150" t="s">
        <v>69</v>
      </c>
      <c r="H9150" s="1">
        <v>149</v>
      </c>
      <c r="I9150" s="1">
        <v>142</v>
      </c>
      <c r="J9150" s="1">
        <v>162</v>
      </c>
      <c r="K9150" s="2">
        <v>5368</v>
      </c>
      <c r="L9150" s="3">
        <v>4562.8</v>
      </c>
      <c r="M9150" s="4">
        <v>1335.998</v>
      </c>
      <c r="N9150" s="5">
        <v>1189.0649399599899</v>
      </c>
      <c r="O9150" s="6">
        <v>0</v>
      </c>
    </row>
    <row r="9151" spans="1:15" x14ac:dyDescent="0.2">
      <c r="A9151" t="s">
        <v>59</v>
      </c>
      <c r="B9151" t="s">
        <v>58</v>
      </c>
      <c r="C9151">
        <v>2015</v>
      </c>
      <c r="D9151" t="s">
        <v>98</v>
      </c>
      <c r="E9151" t="s">
        <v>16</v>
      </c>
      <c r="F9151" t="s">
        <v>22</v>
      </c>
      <c r="G9151" t="s">
        <v>70</v>
      </c>
      <c r="H9151" s="1">
        <v>136</v>
      </c>
      <c r="I9151" s="1">
        <v>132</v>
      </c>
      <c r="J9151" s="1">
        <v>166</v>
      </c>
      <c r="K9151" s="2">
        <v>2033</v>
      </c>
      <c r="L9151" s="3">
        <v>1931.35</v>
      </c>
      <c r="M9151" s="4">
        <v>506.87799999999999</v>
      </c>
      <c r="N9151" s="5">
        <v>416.25835116000002</v>
      </c>
      <c r="O9151" s="6">
        <v>0</v>
      </c>
    </row>
    <row r="9152" spans="1:15" x14ac:dyDescent="0.2">
      <c r="A9152" t="s">
        <v>59</v>
      </c>
      <c r="B9152" t="s">
        <v>58</v>
      </c>
      <c r="C9152">
        <v>2015</v>
      </c>
      <c r="D9152" t="s">
        <v>98</v>
      </c>
      <c r="E9152" t="s">
        <v>23</v>
      </c>
      <c r="F9152" t="s">
        <v>24</v>
      </c>
      <c r="G9152" t="s">
        <v>71</v>
      </c>
      <c r="H9152" s="1">
        <v>83</v>
      </c>
      <c r="I9152" s="1">
        <v>81</v>
      </c>
      <c r="J9152" s="1">
        <v>90</v>
      </c>
      <c r="K9152" s="2">
        <v>22750</v>
      </c>
      <c r="L9152" s="3">
        <v>20020</v>
      </c>
      <c r="M9152" s="4">
        <v>4390.0200000000004</v>
      </c>
      <c r="N9152" s="5">
        <v>4215.2972039999804</v>
      </c>
      <c r="O9152" s="6">
        <v>0</v>
      </c>
    </row>
    <row r="9153" spans="1:15" x14ac:dyDescent="0.2">
      <c r="A9153" t="s">
        <v>59</v>
      </c>
      <c r="B9153" t="s">
        <v>58</v>
      </c>
      <c r="C9153">
        <v>2015</v>
      </c>
      <c r="D9153" t="s">
        <v>98</v>
      </c>
      <c r="E9153" t="s">
        <v>23</v>
      </c>
      <c r="F9153" t="s">
        <v>25</v>
      </c>
      <c r="G9153" t="s">
        <v>72</v>
      </c>
      <c r="H9153" s="1">
        <v>64</v>
      </c>
      <c r="I9153" s="1">
        <v>64</v>
      </c>
      <c r="J9153" s="1">
        <v>66</v>
      </c>
      <c r="K9153" s="2">
        <v>30040</v>
      </c>
      <c r="L9153" s="3">
        <v>28237.599999999999</v>
      </c>
      <c r="M9153" s="4">
        <v>6011.5136000000002</v>
      </c>
      <c r="N9153" s="5">
        <v>5259.2568341502802</v>
      </c>
      <c r="O9153" s="6">
        <v>0</v>
      </c>
    </row>
    <row r="9154" spans="1:15" x14ac:dyDescent="0.2">
      <c r="A9154" t="s">
        <v>59</v>
      </c>
      <c r="B9154" t="s">
        <v>58</v>
      </c>
      <c r="C9154">
        <v>2015</v>
      </c>
      <c r="D9154" t="s">
        <v>98</v>
      </c>
      <c r="E9154" t="s">
        <v>23</v>
      </c>
      <c r="F9154" t="s">
        <v>26</v>
      </c>
      <c r="G9154" t="s">
        <v>73</v>
      </c>
      <c r="H9154" s="1">
        <v>100</v>
      </c>
      <c r="I9154" s="1">
        <v>96</v>
      </c>
      <c r="J9154" s="1">
        <v>101</v>
      </c>
      <c r="K9154" s="2">
        <v>11505</v>
      </c>
      <c r="L9154" s="3">
        <v>9779.25</v>
      </c>
      <c r="M9154" s="4">
        <v>2287.6304</v>
      </c>
      <c r="N9154" s="5">
        <v>2347.80423004155</v>
      </c>
      <c r="O9154" s="6">
        <v>0</v>
      </c>
    </row>
    <row r="9155" spans="1:15" x14ac:dyDescent="0.2">
      <c r="A9155" t="s">
        <v>59</v>
      </c>
      <c r="B9155" t="s">
        <v>58</v>
      </c>
      <c r="C9155">
        <v>2015</v>
      </c>
      <c r="D9155" t="s">
        <v>98</v>
      </c>
      <c r="E9155" t="s">
        <v>23</v>
      </c>
      <c r="F9155" t="s">
        <v>27</v>
      </c>
      <c r="G9155" t="s">
        <v>74</v>
      </c>
      <c r="H9155" s="1">
        <v>86</v>
      </c>
      <c r="I9155" s="1">
        <v>85</v>
      </c>
      <c r="J9155" s="1">
        <v>89</v>
      </c>
      <c r="K9155" s="2">
        <v>33712</v>
      </c>
      <c r="L9155" s="3">
        <v>34049.120000000003</v>
      </c>
      <c r="M9155" s="4">
        <v>6627.1815999999999</v>
      </c>
      <c r="N9155" s="5">
        <v>5289.7103182143501</v>
      </c>
      <c r="O9155" s="6">
        <v>0</v>
      </c>
    </row>
    <row r="9156" spans="1:15" x14ac:dyDescent="0.2">
      <c r="A9156" t="s">
        <v>59</v>
      </c>
      <c r="B9156" t="s">
        <v>58</v>
      </c>
      <c r="C9156">
        <v>2015</v>
      </c>
      <c r="D9156" t="s">
        <v>98</v>
      </c>
      <c r="E9156" t="s">
        <v>23</v>
      </c>
      <c r="F9156" t="s">
        <v>28</v>
      </c>
      <c r="G9156" t="s">
        <v>75</v>
      </c>
      <c r="H9156" s="1">
        <v>88</v>
      </c>
      <c r="I9156" s="1">
        <v>86</v>
      </c>
      <c r="J9156" s="1">
        <v>93</v>
      </c>
      <c r="K9156" s="2">
        <v>23505</v>
      </c>
      <c r="L9156" s="3">
        <v>22799.85</v>
      </c>
      <c r="M9156" s="4">
        <v>4784.4168</v>
      </c>
      <c r="N9156" s="5">
        <v>5282.7999292224404</v>
      </c>
      <c r="O9156" s="6">
        <v>0</v>
      </c>
    </row>
    <row r="9157" spans="1:15" x14ac:dyDescent="0.2">
      <c r="A9157" t="s">
        <v>59</v>
      </c>
      <c r="B9157" t="s">
        <v>58</v>
      </c>
      <c r="C9157">
        <v>2015</v>
      </c>
      <c r="D9157" t="s">
        <v>98</v>
      </c>
      <c r="E9157" t="s">
        <v>23</v>
      </c>
      <c r="F9157" t="s">
        <v>29</v>
      </c>
      <c r="G9157" t="s">
        <v>76</v>
      </c>
      <c r="H9157" s="1">
        <v>76</v>
      </c>
      <c r="I9157" s="1">
        <v>75</v>
      </c>
      <c r="J9157" s="1">
        <v>82</v>
      </c>
      <c r="K9157" s="2">
        <v>34290</v>
      </c>
      <c r="L9157" s="3">
        <v>37376.1</v>
      </c>
      <c r="M9157" s="4">
        <v>7135.9193999999998</v>
      </c>
      <c r="N9157" s="5">
        <v>5999.92384703674</v>
      </c>
      <c r="O9157" s="6">
        <v>0</v>
      </c>
    </row>
    <row r="9158" spans="1:15" x14ac:dyDescent="0.2">
      <c r="A9158" t="s">
        <v>59</v>
      </c>
      <c r="B9158" t="s">
        <v>58</v>
      </c>
      <c r="C9158">
        <v>2015</v>
      </c>
      <c r="D9158" t="s">
        <v>98</v>
      </c>
      <c r="E9158" t="s">
        <v>30</v>
      </c>
      <c r="F9158" t="s">
        <v>31</v>
      </c>
      <c r="G9158" t="s">
        <v>77</v>
      </c>
      <c r="H9158" s="1">
        <v>270</v>
      </c>
      <c r="I9158" s="1">
        <v>249</v>
      </c>
      <c r="J9158" s="1">
        <v>315</v>
      </c>
      <c r="K9158" s="2">
        <v>3959</v>
      </c>
      <c r="L9158" s="3">
        <v>4038.18</v>
      </c>
      <c r="M9158" s="4">
        <v>348.49999999999898</v>
      </c>
      <c r="N9158" s="5">
        <v>353.72749999999701</v>
      </c>
      <c r="O9158" s="6">
        <v>0</v>
      </c>
    </row>
    <row r="9159" spans="1:15" x14ac:dyDescent="0.2">
      <c r="A9159" t="s">
        <v>59</v>
      </c>
      <c r="B9159" t="s">
        <v>58</v>
      </c>
      <c r="C9159">
        <v>2015</v>
      </c>
      <c r="D9159" t="s">
        <v>98</v>
      </c>
      <c r="E9159" t="s">
        <v>30</v>
      </c>
      <c r="F9159" t="s">
        <v>32</v>
      </c>
      <c r="G9159" t="s">
        <v>78</v>
      </c>
      <c r="H9159" s="1">
        <v>292</v>
      </c>
      <c r="I9159" s="1">
        <v>275</v>
      </c>
      <c r="J9159" s="1">
        <v>348</v>
      </c>
      <c r="K9159" s="2">
        <v>4434</v>
      </c>
      <c r="L9159" s="3">
        <v>4522.68</v>
      </c>
      <c r="M9159" s="4">
        <v>338.489499999999</v>
      </c>
      <c r="N9159" s="5">
        <v>269.13469389750298</v>
      </c>
      <c r="O9159" s="6">
        <v>0</v>
      </c>
    </row>
    <row r="9160" spans="1:15" x14ac:dyDescent="0.2">
      <c r="A9160" t="s">
        <v>59</v>
      </c>
      <c r="B9160" t="s">
        <v>58</v>
      </c>
      <c r="C9160">
        <v>2015</v>
      </c>
      <c r="D9160" t="s">
        <v>98</v>
      </c>
      <c r="E9160" t="s">
        <v>30</v>
      </c>
      <c r="F9160" t="s">
        <v>33</v>
      </c>
      <c r="G9160" t="s">
        <v>79</v>
      </c>
      <c r="H9160" s="1">
        <v>244</v>
      </c>
      <c r="I9160" s="1">
        <v>234</v>
      </c>
      <c r="J9160" s="1">
        <v>291</v>
      </c>
      <c r="K9160" s="2">
        <v>4490</v>
      </c>
      <c r="L9160" s="3">
        <v>4534.8999999999996</v>
      </c>
      <c r="M9160" s="4">
        <v>393.28599999999898</v>
      </c>
      <c r="N9160" s="5">
        <v>425.873677959997</v>
      </c>
      <c r="O9160" s="6">
        <v>0</v>
      </c>
    </row>
    <row r="9161" spans="1:15" x14ac:dyDescent="0.2">
      <c r="A9161" t="s">
        <v>59</v>
      </c>
      <c r="B9161" t="s">
        <v>58</v>
      </c>
      <c r="C9161">
        <v>2015</v>
      </c>
      <c r="D9161" t="s">
        <v>98</v>
      </c>
      <c r="E9161" t="s">
        <v>30</v>
      </c>
      <c r="F9161" t="s">
        <v>34</v>
      </c>
      <c r="G9161" t="s">
        <v>80</v>
      </c>
      <c r="H9161" s="1">
        <v>248</v>
      </c>
      <c r="I9161" s="1">
        <v>234</v>
      </c>
      <c r="J9161" s="1">
        <v>317</v>
      </c>
      <c r="K9161" s="2">
        <v>3997</v>
      </c>
      <c r="L9161" s="3">
        <v>4076.94</v>
      </c>
      <c r="M9161" s="4">
        <v>362.42999999999802</v>
      </c>
      <c r="N9161" s="5">
        <v>349.49124899998998</v>
      </c>
      <c r="O9161" s="6">
        <v>0</v>
      </c>
    </row>
    <row r="9162" spans="1:15" x14ac:dyDescent="0.2">
      <c r="A9162" t="s">
        <v>59</v>
      </c>
      <c r="B9162" t="s">
        <v>58</v>
      </c>
      <c r="C9162">
        <v>2015</v>
      </c>
      <c r="D9162" t="s">
        <v>98</v>
      </c>
      <c r="E9162" t="s">
        <v>30</v>
      </c>
      <c r="F9162" t="s">
        <v>35</v>
      </c>
      <c r="G9162" t="s">
        <v>81</v>
      </c>
      <c r="H9162" s="1">
        <v>239</v>
      </c>
      <c r="I9162" s="1">
        <v>232</v>
      </c>
      <c r="J9162" s="1">
        <v>291</v>
      </c>
      <c r="K9162" s="2">
        <v>4241</v>
      </c>
      <c r="L9162" s="3">
        <v>4198.59</v>
      </c>
      <c r="M9162" s="4">
        <v>368.13699999999898</v>
      </c>
      <c r="N9162" s="5">
        <v>376.004087689995</v>
      </c>
      <c r="O9162" s="6">
        <v>0</v>
      </c>
    </row>
    <row r="9163" spans="1:15" x14ac:dyDescent="0.2">
      <c r="A9163" t="s">
        <v>59</v>
      </c>
      <c r="B9163" t="s">
        <v>58</v>
      </c>
      <c r="C9163">
        <v>2015</v>
      </c>
      <c r="D9163" t="s">
        <v>98</v>
      </c>
      <c r="E9163" t="s">
        <v>30</v>
      </c>
      <c r="F9163" t="s">
        <v>36</v>
      </c>
      <c r="G9163" t="s">
        <v>82</v>
      </c>
      <c r="H9163" s="1">
        <v>212</v>
      </c>
      <c r="I9163" s="1">
        <v>203</v>
      </c>
      <c r="J9163" s="1">
        <v>235</v>
      </c>
      <c r="K9163" s="2">
        <v>5221</v>
      </c>
      <c r="L9163" s="3">
        <v>4176.8</v>
      </c>
      <c r="M9163" s="4">
        <v>535.77449999999999</v>
      </c>
      <c r="N9163" s="5">
        <v>529.20858350250103</v>
      </c>
      <c r="O9163" s="6">
        <v>0</v>
      </c>
    </row>
    <row r="9164" spans="1:15" x14ac:dyDescent="0.2">
      <c r="A9164" t="s">
        <v>59</v>
      </c>
      <c r="B9164" t="s">
        <v>58</v>
      </c>
      <c r="C9164">
        <v>2015</v>
      </c>
      <c r="D9164" t="s">
        <v>98</v>
      </c>
      <c r="E9164" t="s">
        <v>37</v>
      </c>
      <c r="F9164" t="s">
        <v>38</v>
      </c>
      <c r="G9164" t="s">
        <v>83</v>
      </c>
      <c r="H9164" s="1">
        <v>276</v>
      </c>
      <c r="I9164" s="1">
        <v>254</v>
      </c>
      <c r="J9164" s="1">
        <v>362</v>
      </c>
      <c r="K9164" s="2">
        <v>4780</v>
      </c>
      <c r="L9164" s="3">
        <v>5066.8</v>
      </c>
      <c r="M9164" s="4">
        <v>194.07069999999999</v>
      </c>
      <c r="N9164" s="5">
        <v>176.4671290151</v>
      </c>
      <c r="O9164" s="6">
        <v>0</v>
      </c>
    </row>
    <row r="9165" spans="1:15" x14ac:dyDescent="0.2">
      <c r="A9165" t="s">
        <v>59</v>
      </c>
      <c r="B9165" t="s">
        <v>58</v>
      </c>
      <c r="C9165">
        <v>2015</v>
      </c>
      <c r="D9165" t="s">
        <v>98</v>
      </c>
      <c r="E9165" t="s">
        <v>37</v>
      </c>
      <c r="F9165" t="s">
        <v>39</v>
      </c>
      <c r="G9165" t="s">
        <v>84</v>
      </c>
      <c r="H9165" s="1">
        <v>274</v>
      </c>
      <c r="I9165" s="1">
        <v>258</v>
      </c>
      <c r="J9165" s="1">
        <v>333</v>
      </c>
      <c r="K9165" s="2">
        <v>4544</v>
      </c>
      <c r="L9165" s="3">
        <v>4180.4799999999996</v>
      </c>
      <c r="M9165" s="4">
        <v>172.50200000000001</v>
      </c>
      <c r="N9165" s="5">
        <v>161.28591996</v>
      </c>
      <c r="O9165" s="6">
        <v>0</v>
      </c>
    </row>
    <row r="9166" spans="1:15" x14ac:dyDescent="0.2">
      <c r="A9166" t="s">
        <v>59</v>
      </c>
      <c r="B9166" t="s">
        <v>58</v>
      </c>
      <c r="C9166">
        <v>2015</v>
      </c>
      <c r="D9166" t="s">
        <v>98</v>
      </c>
      <c r="E9166" t="s">
        <v>37</v>
      </c>
      <c r="F9166" t="s">
        <v>40</v>
      </c>
      <c r="G9166" t="s">
        <v>85</v>
      </c>
      <c r="H9166" s="1">
        <v>202</v>
      </c>
      <c r="I9166" s="1">
        <v>195</v>
      </c>
      <c r="J9166" s="1">
        <v>232</v>
      </c>
      <c r="K9166" s="2">
        <v>3576</v>
      </c>
      <c r="L9166" s="3">
        <v>3540.24</v>
      </c>
      <c r="M9166" s="4">
        <v>445.51020000000102</v>
      </c>
      <c r="N9166" s="5">
        <v>385.32088095959602</v>
      </c>
      <c r="O9166" s="6">
        <v>0</v>
      </c>
    </row>
    <row r="9167" spans="1:15" x14ac:dyDescent="0.2">
      <c r="A9167" t="s">
        <v>59</v>
      </c>
      <c r="B9167" t="s">
        <v>58</v>
      </c>
      <c r="C9167">
        <v>2015</v>
      </c>
      <c r="D9167" t="s">
        <v>98</v>
      </c>
      <c r="E9167" t="s">
        <v>37</v>
      </c>
      <c r="F9167" t="s">
        <v>41</v>
      </c>
      <c r="G9167" t="s">
        <v>86</v>
      </c>
      <c r="H9167" s="1">
        <v>252</v>
      </c>
      <c r="I9167" s="1">
        <v>240</v>
      </c>
      <c r="J9167" s="1">
        <v>307</v>
      </c>
      <c r="K9167" s="2">
        <v>4407</v>
      </c>
      <c r="L9167" s="3">
        <v>4979.91</v>
      </c>
      <c r="M9167" s="4">
        <v>255.112799999999</v>
      </c>
      <c r="N9167" s="5">
        <v>263.053951238396</v>
      </c>
      <c r="O9167" s="6">
        <v>0</v>
      </c>
    </row>
    <row r="9168" spans="1:15" x14ac:dyDescent="0.2">
      <c r="A9168" t="s">
        <v>59</v>
      </c>
      <c r="B9168" t="s">
        <v>58</v>
      </c>
      <c r="C9168">
        <v>2015</v>
      </c>
      <c r="D9168" t="s">
        <v>98</v>
      </c>
      <c r="E9168" t="s">
        <v>37</v>
      </c>
      <c r="F9168" t="s">
        <v>42</v>
      </c>
      <c r="G9168" t="s">
        <v>87</v>
      </c>
      <c r="H9168" s="1">
        <v>261</v>
      </c>
      <c r="I9168" s="1">
        <v>243</v>
      </c>
      <c r="J9168" s="1">
        <v>311</v>
      </c>
      <c r="K9168" s="2">
        <v>4267</v>
      </c>
      <c r="L9168" s="3">
        <v>4523.0200000000004</v>
      </c>
      <c r="M9168" s="4">
        <v>209.37969999999899</v>
      </c>
      <c r="N9168" s="5">
        <v>199.70572972089801</v>
      </c>
      <c r="O9168" s="6">
        <v>0</v>
      </c>
    </row>
    <row r="9169" spans="1:15" x14ac:dyDescent="0.2">
      <c r="A9169" t="s">
        <v>59</v>
      </c>
      <c r="B9169" t="s">
        <v>58</v>
      </c>
      <c r="C9169">
        <v>2015</v>
      </c>
      <c r="D9169" t="s">
        <v>98</v>
      </c>
      <c r="E9169" t="s">
        <v>37</v>
      </c>
      <c r="F9169" t="s">
        <v>43</v>
      </c>
      <c r="G9169" t="s">
        <v>88</v>
      </c>
      <c r="H9169" s="1">
        <v>209</v>
      </c>
      <c r="I9169" s="1">
        <v>194</v>
      </c>
      <c r="J9169" s="1">
        <v>241</v>
      </c>
      <c r="K9169" s="2">
        <v>3478</v>
      </c>
      <c r="L9169" s="3">
        <v>3269.32</v>
      </c>
      <c r="M9169" s="4">
        <v>624.09550000000002</v>
      </c>
      <c r="N9169" s="5">
        <v>693.34201620249905</v>
      </c>
      <c r="O9169" s="6">
        <v>0</v>
      </c>
    </row>
    <row r="9170" spans="1:15" x14ac:dyDescent="0.2">
      <c r="A9170" t="s">
        <v>59</v>
      </c>
      <c r="B9170" t="s">
        <v>58</v>
      </c>
      <c r="C9170">
        <v>2015</v>
      </c>
      <c r="D9170" t="s">
        <v>99</v>
      </c>
      <c r="E9170" t="s">
        <v>16</v>
      </c>
      <c r="F9170" t="s">
        <v>17</v>
      </c>
      <c r="G9170" t="s">
        <v>65</v>
      </c>
      <c r="H9170" s="1">
        <v>177</v>
      </c>
      <c r="I9170" s="1">
        <v>170</v>
      </c>
      <c r="J9170" s="1">
        <v>202</v>
      </c>
      <c r="K9170" s="2">
        <v>3280.65</v>
      </c>
      <c r="L9170" s="3">
        <v>3531.61972499999</v>
      </c>
      <c r="M9170" s="4">
        <v>648.44899999999996</v>
      </c>
      <c r="N9170" s="5">
        <v>631.90706600999999</v>
      </c>
      <c r="O9170" s="6">
        <v>7.6311096886287802E-2</v>
      </c>
    </row>
    <row r="9171" spans="1:15" x14ac:dyDescent="0.2">
      <c r="A9171" t="s">
        <v>59</v>
      </c>
      <c r="B9171" t="s">
        <v>58</v>
      </c>
      <c r="C9171">
        <v>2015</v>
      </c>
      <c r="D9171" t="s">
        <v>99</v>
      </c>
      <c r="E9171" t="s">
        <v>16</v>
      </c>
      <c r="F9171" t="s">
        <v>18</v>
      </c>
      <c r="G9171" t="s">
        <v>66</v>
      </c>
      <c r="H9171" s="1">
        <v>180</v>
      </c>
      <c r="I9171" s="1">
        <v>172</v>
      </c>
      <c r="J9171" s="1">
        <v>197</v>
      </c>
      <c r="K9171" s="2">
        <v>2485.4499999999998</v>
      </c>
      <c r="L9171" s="3">
        <v>2745.17952499994</v>
      </c>
      <c r="M9171" s="4">
        <v>463.287000000001</v>
      </c>
      <c r="N9171" s="5">
        <v>473.88237369000302</v>
      </c>
      <c r="O9171" s="6">
        <v>7.9482588666036399E-2</v>
      </c>
    </row>
    <row r="9172" spans="1:15" x14ac:dyDescent="0.2">
      <c r="A9172" t="s">
        <v>59</v>
      </c>
      <c r="B9172" t="s">
        <v>58</v>
      </c>
      <c r="C9172">
        <v>2015</v>
      </c>
      <c r="D9172" t="s">
        <v>99</v>
      </c>
      <c r="E9172" t="s">
        <v>16</v>
      </c>
      <c r="F9172" t="s">
        <v>19</v>
      </c>
      <c r="G9172" t="s">
        <v>67</v>
      </c>
      <c r="H9172" s="1">
        <v>230</v>
      </c>
      <c r="I9172" s="1">
        <v>219</v>
      </c>
      <c r="J9172" s="1">
        <v>266</v>
      </c>
      <c r="K9172" s="2">
        <v>1895.75</v>
      </c>
      <c r="L9172" s="3">
        <v>2080.5856249999902</v>
      </c>
      <c r="M9172" s="4">
        <v>294.65699999999998</v>
      </c>
      <c r="N9172" s="5">
        <v>308.379176489999</v>
      </c>
      <c r="O9172" s="6">
        <v>8.3476196755901302E-2</v>
      </c>
    </row>
    <row r="9173" spans="1:15" x14ac:dyDescent="0.2">
      <c r="A9173" t="s">
        <v>59</v>
      </c>
      <c r="B9173" t="s">
        <v>58</v>
      </c>
      <c r="C9173">
        <v>2015</v>
      </c>
      <c r="D9173" t="s">
        <v>99</v>
      </c>
      <c r="E9173" t="s">
        <v>16</v>
      </c>
      <c r="F9173" t="s">
        <v>20</v>
      </c>
      <c r="G9173" t="s">
        <v>68</v>
      </c>
      <c r="H9173" s="1">
        <v>241</v>
      </c>
      <c r="I9173" s="1">
        <v>228</v>
      </c>
      <c r="J9173" s="1">
        <v>280</v>
      </c>
      <c r="K9173" s="2">
        <v>1998.35</v>
      </c>
      <c r="L9173" s="3">
        <v>1831.4877750000801</v>
      </c>
      <c r="M9173" s="4">
        <v>240.126</v>
      </c>
      <c r="N9173" s="5">
        <v>257.23737876000098</v>
      </c>
      <c r="O9173" s="6">
        <v>8.9398753972026901E-2</v>
      </c>
    </row>
    <row r="9174" spans="1:15" x14ac:dyDescent="0.2">
      <c r="A9174" t="s">
        <v>59</v>
      </c>
      <c r="B9174" t="s">
        <v>58</v>
      </c>
      <c r="C9174">
        <v>2015</v>
      </c>
      <c r="D9174" t="s">
        <v>99</v>
      </c>
      <c r="E9174" t="s">
        <v>16</v>
      </c>
      <c r="F9174" t="s">
        <v>21</v>
      </c>
      <c r="G9174" t="s">
        <v>69</v>
      </c>
      <c r="H9174" s="1">
        <v>136</v>
      </c>
      <c r="I9174" s="1">
        <v>132</v>
      </c>
      <c r="J9174" s="1">
        <v>151</v>
      </c>
      <c r="K9174" s="2">
        <v>4632.2</v>
      </c>
      <c r="L9174" s="3">
        <v>5104.68439999978</v>
      </c>
      <c r="M9174" s="4">
        <v>887.75799999999902</v>
      </c>
      <c r="N9174" s="5">
        <v>721.23235436000505</v>
      </c>
      <c r="O9174" s="6">
        <v>7.9400716722076006E-2</v>
      </c>
    </row>
    <row r="9175" spans="1:15" x14ac:dyDescent="0.2">
      <c r="A9175" t="s">
        <v>59</v>
      </c>
      <c r="B9175" t="s">
        <v>58</v>
      </c>
      <c r="C9175">
        <v>2015</v>
      </c>
      <c r="D9175" t="s">
        <v>99</v>
      </c>
      <c r="E9175" t="s">
        <v>16</v>
      </c>
      <c r="F9175" t="s">
        <v>22</v>
      </c>
      <c r="G9175" t="s">
        <v>70</v>
      </c>
      <c r="H9175" s="1">
        <v>159</v>
      </c>
      <c r="I9175" s="1">
        <v>151</v>
      </c>
      <c r="J9175" s="1">
        <v>188</v>
      </c>
      <c r="K9175" s="2">
        <v>2182.9</v>
      </c>
      <c r="L9175" s="3">
        <v>1704.8449000000501</v>
      </c>
      <c r="M9175" s="4">
        <v>401.05500000000001</v>
      </c>
      <c r="N9175" s="5">
        <v>389.24393025000001</v>
      </c>
      <c r="O9175" s="6">
        <v>8.2046818452517503E-2</v>
      </c>
    </row>
    <row r="9176" spans="1:15" x14ac:dyDescent="0.2">
      <c r="A9176" t="s">
        <v>59</v>
      </c>
      <c r="B9176" t="s">
        <v>58</v>
      </c>
      <c r="C9176">
        <v>2015</v>
      </c>
      <c r="D9176" t="s">
        <v>99</v>
      </c>
      <c r="E9176" t="s">
        <v>23</v>
      </c>
      <c r="F9176" t="s">
        <v>24</v>
      </c>
      <c r="G9176" t="s">
        <v>71</v>
      </c>
      <c r="H9176" s="1">
        <v>106</v>
      </c>
      <c r="I9176" s="1">
        <v>103</v>
      </c>
      <c r="J9176" s="1">
        <v>114</v>
      </c>
      <c r="K9176" s="2">
        <v>24723.5</v>
      </c>
      <c r="L9176" s="3">
        <v>22374.767500000002</v>
      </c>
      <c r="M9176" s="4">
        <v>3130.1846</v>
      </c>
      <c r="N9176" s="5">
        <v>3417.6795347715902</v>
      </c>
      <c r="O9176" s="6">
        <v>7.7112868323659697E-2</v>
      </c>
    </row>
    <row r="9177" spans="1:15" x14ac:dyDescent="0.2">
      <c r="A9177" t="s">
        <v>59</v>
      </c>
      <c r="B9177" t="s">
        <v>58</v>
      </c>
      <c r="C9177">
        <v>2015</v>
      </c>
      <c r="D9177" t="s">
        <v>99</v>
      </c>
      <c r="E9177" t="s">
        <v>23</v>
      </c>
      <c r="F9177" t="s">
        <v>25</v>
      </c>
      <c r="G9177" t="s">
        <v>72</v>
      </c>
      <c r="H9177" s="1">
        <v>65</v>
      </c>
      <c r="I9177" s="1">
        <v>64</v>
      </c>
      <c r="J9177" s="1">
        <v>65</v>
      </c>
      <c r="K9177" s="2">
        <v>30807.5</v>
      </c>
      <c r="L9177" s="3">
        <v>31885.762500000001</v>
      </c>
      <c r="M9177" s="4">
        <v>4371.3275999999996</v>
      </c>
      <c r="N9177" s="5">
        <v>4094.7274747824499</v>
      </c>
      <c r="O9177" s="6">
        <v>7.6685871946766196E-2</v>
      </c>
    </row>
    <row r="9178" spans="1:15" x14ac:dyDescent="0.2">
      <c r="A9178" t="s">
        <v>59</v>
      </c>
      <c r="B9178" t="s">
        <v>58</v>
      </c>
      <c r="C9178">
        <v>2015</v>
      </c>
      <c r="D9178" t="s">
        <v>99</v>
      </c>
      <c r="E9178" t="s">
        <v>23</v>
      </c>
      <c r="F9178" t="s">
        <v>26</v>
      </c>
      <c r="G9178" t="s">
        <v>73</v>
      </c>
      <c r="H9178" s="1">
        <v>112</v>
      </c>
      <c r="I9178" s="1">
        <v>109</v>
      </c>
      <c r="J9178" s="1">
        <v>114</v>
      </c>
      <c r="K9178" s="2">
        <v>12199.95</v>
      </c>
      <c r="L9178" s="3">
        <v>11827.8515249996</v>
      </c>
      <c r="M9178" s="4">
        <v>1539.0681999999999</v>
      </c>
      <c r="N9178" s="5">
        <v>1463.16443451239</v>
      </c>
      <c r="O9178" s="6">
        <v>8.8365116250476494E-2</v>
      </c>
    </row>
    <row r="9179" spans="1:15" x14ac:dyDescent="0.2">
      <c r="A9179" t="s">
        <v>59</v>
      </c>
      <c r="B9179" t="s">
        <v>58</v>
      </c>
      <c r="C9179">
        <v>2015</v>
      </c>
      <c r="D9179" t="s">
        <v>99</v>
      </c>
      <c r="E9179" t="s">
        <v>23</v>
      </c>
      <c r="F9179" t="s">
        <v>27</v>
      </c>
      <c r="G9179" t="s">
        <v>74</v>
      </c>
      <c r="H9179" s="1">
        <v>90</v>
      </c>
      <c r="I9179" s="1">
        <v>87</v>
      </c>
      <c r="J9179" s="1">
        <v>94</v>
      </c>
      <c r="K9179" s="2">
        <v>34778.800000000003</v>
      </c>
      <c r="L9179" s="3">
        <v>29979.325600001499</v>
      </c>
      <c r="M9179" s="4">
        <v>4775.0745999999999</v>
      </c>
      <c r="N9179" s="5">
        <v>4246.2541883482299</v>
      </c>
      <c r="O9179" s="6">
        <v>7.8185561318964397E-2</v>
      </c>
    </row>
    <row r="9180" spans="1:15" x14ac:dyDescent="0.2">
      <c r="A9180" t="s">
        <v>59</v>
      </c>
      <c r="B9180" t="s">
        <v>58</v>
      </c>
      <c r="C9180">
        <v>2015</v>
      </c>
      <c r="D9180" t="s">
        <v>99</v>
      </c>
      <c r="E9180" t="s">
        <v>23</v>
      </c>
      <c r="F9180" t="s">
        <v>28</v>
      </c>
      <c r="G9180" t="s">
        <v>75</v>
      </c>
      <c r="H9180" s="1">
        <v>96</v>
      </c>
      <c r="I9180" s="1">
        <v>93</v>
      </c>
      <c r="J9180" s="1">
        <v>99</v>
      </c>
      <c r="K9180" s="2">
        <v>25835.65</v>
      </c>
      <c r="L9180" s="3">
        <v>28328.790225000401</v>
      </c>
      <c r="M9180" s="4">
        <v>3910.3157999999999</v>
      </c>
      <c r="N9180" s="5">
        <v>3115.9038627034802</v>
      </c>
      <c r="O9180" s="6">
        <v>6.0433935279352403E-2</v>
      </c>
    </row>
    <row r="9181" spans="1:15" x14ac:dyDescent="0.2">
      <c r="A9181" t="s">
        <v>59</v>
      </c>
      <c r="B9181" t="s">
        <v>58</v>
      </c>
      <c r="C9181">
        <v>2015</v>
      </c>
      <c r="D9181" t="s">
        <v>99</v>
      </c>
      <c r="E9181" t="s">
        <v>23</v>
      </c>
      <c r="F9181" t="s">
        <v>29</v>
      </c>
      <c r="G9181" t="s">
        <v>76</v>
      </c>
      <c r="H9181" s="1">
        <v>73</v>
      </c>
      <c r="I9181" s="1">
        <v>72</v>
      </c>
      <c r="J9181" s="1">
        <v>73</v>
      </c>
      <c r="K9181" s="2">
        <v>28625</v>
      </c>
      <c r="L9181" s="3">
        <v>30342.5</v>
      </c>
      <c r="M9181" s="4">
        <v>4221.6181999999999</v>
      </c>
      <c r="N9181" s="5">
        <v>4163.2838797123904</v>
      </c>
      <c r="O9181" s="6">
        <v>7.5982532751091694E-2</v>
      </c>
    </row>
    <row r="9182" spans="1:15" x14ac:dyDescent="0.2">
      <c r="A9182" t="s">
        <v>59</v>
      </c>
      <c r="B9182" t="s">
        <v>58</v>
      </c>
      <c r="C9182">
        <v>2015</v>
      </c>
      <c r="D9182" t="s">
        <v>99</v>
      </c>
      <c r="E9182" t="s">
        <v>30</v>
      </c>
      <c r="F9182" t="s">
        <v>31</v>
      </c>
      <c r="G9182" t="s">
        <v>77</v>
      </c>
      <c r="H9182" s="1">
        <v>264</v>
      </c>
      <c r="I9182" s="1">
        <v>252</v>
      </c>
      <c r="J9182" s="1">
        <v>313</v>
      </c>
      <c r="K9182" s="2">
        <v>3783.8500000000099</v>
      </c>
      <c r="L9182" s="3">
        <v>3702.4972250002802</v>
      </c>
      <c r="M9182" s="4">
        <v>61.424500000000201</v>
      </c>
      <c r="N9182" s="5">
        <v>55.635547997500097</v>
      </c>
      <c r="O9182" s="6">
        <v>8.2495342045799794E-2</v>
      </c>
    </row>
    <row r="9183" spans="1:15" x14ac:dyDescent="0.2">
      <c r="A9183" t="s">
        <v>59</v>
      </c>
      <c r="B9183" t="s">
        <v>58</v>
      </c>
      <c r="C9183">
        <v>2015</v>
      </c>
      <c r="D9183" t="s">
        <v>99</v>
      </c>
      <c r="E9183" t="s">
        <v>30</v>
      </c>
      <c r="F9183" t="s">
        <v>32</v>
      </c>
      <c r="G9183" t="s">
        <v>78</v>
      </c>
      <c r="H9183" s="1">
        <v>304</v>
      </c>
      <c r="I9183" s="1">
        <v>284</v>
      </c>
      <c r="J9183" s="1">
        <v>350</v>
      </c>
      <c r="K9183" s="2">
        <v>4157.9500000000098</v>
      </c>
      <c r="L9183" s="3">
        <v>4613.2455250003804</v>
      </c>
      <c r="M9183" s="4">
        <v>2.2645000000000599</v>
      </c>
      <c r="N9183" s="5">
        <v>2.09999539750005</v>
      </c>
      <c r="O9183" s="6">
        <v>8.3226109020069605E-2</v>
      </c>
    </row>
    <row r="9184" spans="1:15" x14ac:dyDescent="0.2">
      <c r="A9184" t="s">
        <v>59</v>
      </c>
      <c r="B9184" t="s">
        <v>58</v>
      </c>
      <c r="C9184">
        <v>2015</v>
      </c>
      <c r="D9184" t="s">
        <v>99</v>
      </c>
      <c r="E9184" t="s">
        <v>30</v>
      </c>
      <c r="F9184" t="s">
        <v>33</v>
      </c>
      <c r="G9184" t="s">
        <v>79</v>
      </c>
      <c r="H9184" s="1">
        <v>270</v>
      </c>
      <c r="I9184" s="1">
        <v>255</v>
      </c>
      <c r="J9184" s="1">
        <v>315</v>
      </c>
      <c r="K9184" s="2">
        <v>4552.2</v>
      </c>
      <c r="L9184" s="3">
        <v>4834.4363999999896</v>
      </c>
      <c r="M9184" s="4">
        <v>101.657</v>
      </c>
      <c r="N9184" s="5">
        <v>89.806843509999993</v>
      </c>
      <c r="O9184" s="6">
        <v>7.1569790431000396E-2</v>
      </c>
    </row>
    <row r="9185" spans="1:15" x14ac:dyDescent="0.2">
      <c r="A9185" t="s">
        <v>59</v>
      </c>
      <c r="B9185" t="s">
        <v>58</v>
      </c>
      <c r="C9185">
        <v>2015</v>
      </c>
      <c r="D9185" t="s">
        <v>99</v>
      </c>
      <c r="E9185" t="s">
        <v>30</v>
      </c>
      <c r="F9185" t="s">
        <v>34</v>
      </c>
      <c r="G9185" t="s">
        <v>80</v>
      </c>
      <c r="H9185" s="1">
        <v>265</v>
      </c>
      <c r="I9185" s="1">
        <v>253</v>
      </c>
      <c r="J9185" s="1">
        <v>341</v>
      </c>
      <c r="K9185" s="2">
        <v>4013.6500000000101</v>
      </c>
      <c r="L9185" s="3">
        <v>3999.6022250005299</v>
      </c>
      <c r="M9185" s="4">
        <v>45.710500000000103</v>
      </c>
      <c r="N9185" s="5">
        <v>39.900466897500102</v>
      </c>
      <c r="O9185" s="6">
        <v>8.62930250520096E-2</v>
      </c>
    </row>
    <row r="9186" spans="1:15" x14ac:dyDescent="0.2">
      <c r="A9186" t="s">
        <v>59</v>
      </c>
      <c r="B9186" t="s">
        <v>58</v>
      </c>
      <c r="C9186">
        <v>2015</v>
      </c>
      <c r="D9186" t="s">
        <v>99</v>
      </c>
      <c r="E9186" t="s">
        <v>30</v>
      </c>
      <c r="F9186" t="s">
        <v>35</v>
      </c>
      <c r="G9186" t="s">
        <v>81</v>
      </c>
      <c r="H9186" s="1">
        <v>261</v>
      </c>
      <c r="I9186" s="1">
        <v>249</v>
      </c>
      <c r="J9186" s="1">
        <v>318</v>
      </c>
      <c r="K9186" s="2">
        <v>4414.2</v>
      </c>
      <c r="L9186" s="3">
        <v>3919.8096000001301</v>
      </c>
      <c r="M9186" s="4">
        <v>86.414000000000001</v>
      </c>
      <c r="N9186" s="5">
        <v>73.094146039999998</v>
      </c>
      <c r="O9186" s="6">
        <v>7.9244257170042104E-2</v>
      </c>
    </row>
    <row r="9187" spans="1:15" x14ac:dyDescent="0.2">
      <c r="A9187" t="s">
        <v>59</v>
      </c>
      <c r="B9187" t="s">
        <v>58</v>
      </c>
      <c r="C9187">
        <v>2015</v>
      </c>
      <c r="D9187" t="s">
        <v>99</v>
      </c>
      <c r="E9187" t="s">
        <v>30</v>
      </c>
      <c r="F9187" t="s">
        <v>36</v>
      </c>
      <c r="G9187" t="s">
        <v>82</v>
      </c>
      <c r="H9187" s="1">
        <v>205</v>
      </c>
      <c r="I9187" s="1">
        <v>197</v>
      </c>
      <c r="J9187" s="1">
        <v>225</v>
      </c>
      <c r="K9187" s="2">
        <v>4367.95</v>
      </c>
      <c r="L9187" s="3">
        <v>4889.9200249999503</v>
      </c>
      <c r="M9187" s="4">
        <v>132.83349999999999</v>
      </c>
      <c r="N9187" s="5">
        <v>101.17462777750001</v>
      </c>
      <c r="O9187" s="6">
        <v>7.9911629025057496E-2</v>
      </c>
    </row>
    <row r="9188" spans="1:15" x14ac:dyDescent="0.2">
      <c r="A9188" t="s">
        <v>59</v>
      </c>
      <c r="B9188" t="s">
        <v>58</v>
      </c>
      <c r="C9188">
        <v>2015</v>
      </c>
      <c r="D9188" t="s">
        <v>99</v>
      </c>
      <c r="E9188" t="s">
        <v>37</v>
      </c>
      <c r="F9188" t="s">
        <v>38</v>
      </c>
      <c r="G9188" t="s">
        <v>83</v>
      </c>
      <c r="H9188" s="1">
        <v>281</v>
      </c>
      <c r="I9188" s="1">
        <v>262</v>
      </c>
      <c r="J9188" s="1">
        <v>370</v>
      </c>
      <c r="K9188" s="2">
        <v>4521.05</v>
      </c>
      <c r="L9188" s="3">
        <v>3478.94797499987</v>
      </c>
      <c r="M9188" s="4">
        <v>-137.39230000000001</v>
      </c>
      <c r="N9188" s="5">
        <v>-136.5573669929</v>
      </c>
      <c r="O9188" s="6">
        <v>7.6077459882106999E-2</v>
      </c>
    </row>
    <row r="9189" spans="1:15" x14ac:dyDescent="0.2">
      <c r="A9189" t="s">
        <v>59</v>
      </c>
      <c r="B9189" t="s">
        <v>58</v>
      </c>
      <c r="C9189">
        <v>2015</v>
      </c>
      <c r="D9189" t="s">
        <v>99</v>
      </c>
      <c r="E9189" t="s">
        <v>37</v>
      </c>
      <c r="F9189" t="s">
        <v>39</v>
      </c>
      <c r="G9189" t="s">
        <v>84</v>
      </c>
      <c r="H9189" s="1">
        <v>290</v>
      </c>
      <c r="I9189" s="1">
        <v>275</v>
      </c>
      <c r="J9189" s="1">
        <v>352</v>
      </c>
      <c r="K9189" s="2">
        <v>4543.8</v>
      </c>
      <c r="L9189" s="3">
        <v>4189.38359999979</v>
      </c>
      <c r="M9189" s="4">
        <v>-188.19120000000001</v>
      </c>
      <c r="N9189" s="5">
        <v>-211.13396557440001</v>
      </c>
      <c r="O9189" s="6">
        <v>8.5435098375808705E-2</v>
      </c>
    </row>
    <row r="9190" spans="1:15" x14ac:dyDescent="0.2">
      <c r="A9190" t="s">
        <v>59</v>
      </c>
      <c r="B9190" t="s">
        <v>58</v>
      </c>
      <c r="C9190">
        <v>2015</v>
      </c>
      <c r="D9190" t="s">
        <v>99</v>
      </c>
      <c r="E9190" t="s">
        <v>37</v>
      </c>
      <c r="F9190" t="s">
        <v>40</v>
      </c>
      <c r="G9190" t="s">
        <v>85</v>
      </c>
      <c r="H9190" s="1">
        <v>227</v>
      </c>
      <c r="I9190" s="1">
        <v>216</v>
      </c>
      <c r="J9190" s="1">
        <v>266</v>
      </c>
      <c r="K9190" s="2">
        <v>3807.35</v>
      </c>
      <c r="L9190" s="3">
        <v>3337.1422749999501</v>
      </c>
      <c r="M9190" s="4">
        <v>225.20779999999999</v>
      </c>
      <c r="N9190" s="5">
        <v>177.446180191601</v>
      </c>
      <c r="O9190" s="6">
        <v>7.6864485797208004E-2</v>
      </c>
    </row>
    <row r="9191" spans="1:15" x14ac:dyDescent="0.2">
      <c r="A9191" t="s">
        <v>59</v>
      </c>
      <c r="B9191" t="s">
        <v>58</v>
      </c>
      <c r="C9191">
        <v>2015</v>
      </c>
      <c r="D9191" t="s">
        <v>99</v>
      </c>
      <c r="E9191" t="s">
        <v>37</v>
      </c>
      <c r="F9191" t="s">
        <v>41</v>
      </c>
      <c r="G9191" t="s">
        <v>86</v>
      </c>
      <c r="H9191" s="1">
        <v>278</v>
      </c>
      <c r="I9191" s="1">
        <v>265</v>
      </c>
      <c r="J9191" s="1">
        <v>330</v>
      </c>
      <c r="K9191" s="2">
        <v>4422.5</v>
      </c>
      <c r="L9191" s="3">
        <v>3560.1125000001598</v>
      </c>
      <c r="M9191" s="4">
        <v>-44.300800000000102</v>
      </c>
      <c r="N9191" s="5">
        <v>-39.294455193600101</v>
      </c>
      <c r="O9191" s="6">
        <v>7.6992651215376004E-2</v>
      </c>
    </row>
    <row r="9192" spans="1:15" x14ac:dyDescent="0.2">
      <c r="A9192" t="s">
        <v>59</v>
      </c>
      <c r="B9192" t="s">
        <v>58</v>
      </c>
      <c r="C9192">
        <v>2015</v>
      </c>
      <c r="D9192" t="s">
        <v>99</v>
      </c>
      <c r="E9192" t="s">
        <v>37</v>
      </c>
      <c r="F9192" t="s">
        <v>42</v>
      </c>
      <c r="G9192" t="s">
        <v>87</v>
      </c>
      <c r="H9192" s="1">
        <v>279</v>
      </c>
      <c r="I9192" s="1">
        <v>261</v>
      </c>
      <c r="J9192" s="1">
        <v>339</v>
      </c>
      <c r="K9192" s="2">
        <v>4289.3500000000004</v>
      </c>
      <c r="L9192" s="3">
        <v>3459.3607750000201</v>
      </c>
      <c r="M9192" s="4">
        <v>-146.37379999999999</v>
      </c>
      <c r="N9192" s="5">
        <v>-119.4793707356</v>
      </c>
      <c r="O9192" s="6">
        <v>7.9417627379439804E-2</v>
      </c>
    </row>
    <row r="9193" spans="1:15" x14ac:dyDescent="0.2">
      <c r="A9193" t="s">
        <v>59</v>
      </c>
      <c r="B9193" t="s">
        <v>58</v>
      </c>
      <c r="C9193">
        <v>2015</v>
      </c>
      <c r="D9193" t="s">
        <v>99</v>
      </c>
      <c r="E9193" t="s">
        <v>37</v>
      </c>
      <c r="F9193" t="s">
        <v>43</v>
      </c>
      <c r="G9193" t="s">
        <v>88</v>
      </c>
      <c r="H9193" s="1">
        <v>189</v>
      </c>
      <c r="I9193" s="1">
        <v>178</v>
      </c>
      <c r="J9193" s="1">
        <v>208</v>
      </c>
      <c r="K9193" s="2">
        <v>2808.1</v>
      </c>
      <c r="L9193" s="3">
        <v>2243.6718999999998</v>
      </c>
      <c r="M9193" s="4">
        <v>324.01179999999999</v>
      </c>
      <c r="N9193" s="5">
        <v>304.532858607599</v>
      </c>
      <c r="O9193" s="6">
        <v>8.2582529112211006E-2</v>
      </c>
    </row>
    <row r="9194" spans="1:15" x14ac:dyDescent="0.2">
      <c r="A9194" t="s">
        <v>59</v>
      </c>
      <c r="B9194" t="s">
        <v>58</v>
      </c>
      <c r="C9194">
        <v>2015</v>
      </c>
      <c r="D9194" t="s">
        <v>100</v>
      </c>
      <c r="E9194" t="s">
        <v>16</v>
      </c>
      <c r="F9194" t="s">
        <v>17</v>
      </c>
      <c r="G9194" t="s">
        <v>65</v>
      </c>
      <c r="H9194" s="1">
        <v>168</v>
      </c>
      <c r="I9194" s="1">
        <v>159</v>
      </c>
      <c r="J9194" s="1">
        <v>191</v>
      </c>
      <c r="K9194" s="2">
        <v>2811.7</v>
      </c>
      <c r="L9194" s="3">
        <v>3196.90289999994</v>
      </c>
      <c r="M9194" s="4">
        <v>562.57000000000005</v>
      </c>
      <c r="N9194" s="5">
        <v>469.35215100000102</v>
      </c>
      <c r="O9194" s="6">
        <v>6.4124906640111001E-2</v>
      </c>
    </row>
    <row r="9195" spans="1:15" x14ac:dyDescent="0.2">
      <c r="A9195" t="s">
        <v>59</v>
      </c>
      <c r="B9195" t="s">
        <v>58</v>
      </c>
      <c r="C9195">
        <v>2015</v>
      </c>
      <c r="D9195" t="s">
        <v>100</v>
      </c>
      <c r="E9195" t="s">
        <v>16</v>
      </c>
      <c r="F9195" t="s">
        <v>18</v>
      </c>
      <c r="G9195" t="s">
        <v>66</v>
      </c>
      <c r="H9195" s="1">
        <v>155</v>
      </c>
      <c r="I9195" s="1">
        <v>147</v>
      </c>
      <c r="J9195" s="1">
        <v>170</v>
      </c>
      <c r="K9195" s="2">
        <v>2210.8000000000002</v>
      </c>
      <c r="L9195" s="3">
        <v>1949.9256</v>
      </c>
      <c r="M9195" s="4">
        <v>423.82</v>
      </c>
      <c r="N9195" s="5">
        <v>427.295323999998</v>
      </c>
      <c r="O9195" s="6">
        <v>7.2462457029129707E-2</v>
      </c>
    </row>
    <row r="9196" spans="1:15" x14ac:dyDescent="0.2">
      <c r="A9196" t="s">
        <v>59</v>
      </c>
      <c r="B9196" t="s">
        <v>58</v>
      </c>
      <c r="C9196">
        <v>2015</v>
      </c>
      <c r="D9196" t="s">
        <v>100</v>
      </c>
      <c r="E9196" t="s">
        <v>16</v>
      </c>
      <c r="F9196" t="s">
        <v>19</v>
      </c>
      <c r="G9196" t="s">
        <v>67</v>
      </c>
      <c r="H9196" s="1">
        <v>220</v>
      </c>
      <c r="I9196" s="1">
        <v>207</v>
      </c>
      <c r="J9196" s="1">
        <v>257</v>
      </c>
      <c r="K9196" s="2">
        <v>1789.5</v>
      </c>
      <c r="L9196" s="3">
        <v>1762.65749999999</v>
      </c>
      <c r="M9196" s="4">
        <v>286.99900000000002</v>
      </c>
      <c r="N9196" s="5">
        <v>266.91193999000097</v>
      </c>
      <c r="O9196" s="6">
        <v>7.6278290025146703E-2</v>
      </c>
    </row>
    <row r="9197" spans="1:15" x14ac:dyDescent="0.2">
      <c r="A9197" t="s">
        <v>59</v>
      </c>
      <c r="B9197" t="s">
        <v>58</v>
      </c>
      <c r="C9197">
        <v>2015</v>
      </c>
      <c r="D9197" t="s">
        <v>100</v>
      </c>
      <c r="E9197" t="s">
        <v>16</v>
      </c>
      <c r="F9197" t="s">
        <v>20</v>
      </c>
      <c r="G9197" t="s">
        <v>68</v>
      </c>
      <c r="H9197" s="1">
        <v>231</v>
      </c>
      <c r="I9197" s="1">
        <v>218</v>
      </c>
      <c r="J9197" s="1">
        <v>269</v>
      </c>
      <c r="K9197" s="2">
        <v>2149.9</v>
      </c>
      <c r="L9197" s="3">
        <v>2104.7520999999501</v>
      </c>
      <c r="M9197" s="4">
        <v>310.54300000000001</v>
      </c>
      <c r="N9197" s="5">
        <v>315.33467848999902</v>
      </c>
      <c r="O9197" s="6">
        <v>6.3770407925950207E-2</v>
      </c>
    </row>
    <row r="9198" spans="1:15" x14ac:dyDescent="0.2">
      <c r="A9198" t="s">
        <v>59</v>
      </c>
      <c r="B9198" t="s">
        <v>58</v>
      </c>
      <c r="C9198">
        <v>2015</v>
      </c>
      <c r="D9198" t="s">
        <v>100</v>
      </c>
      <c r="E9198" t="s">
        <v>16</v>
      </c>
      <c r="F9198" t="s">
        <v>21</v>
      </c>
      <c r="G9198" t="s">
        <v>69</v>
      </c>
      <c r="H9198" s="1">
        <v>164</v>
      </c>
      <c r="I9198" s="1">
        <v>158</v>
      </c>
      <c r="J9198" s="1">
        <v>180</v>
      </c>
      <c r="K9198" s="2">
        <v>5394.6</v>
      </c>
      <c r="L9198" s="3">
        <v>6074.3195999998698</v>
      </c>
      <c r="M9198" s="4">
        <v>1041.1469999999999</v>
      </c>
      <c r="N9198" s="5">
        <v>1146.7921860899901</v>
      </c>
      <c r="O9198" s="6">
        <v>7.6632187743298899E-2</v>
      </c>
    </row>
    <row r="9199" spans="1:15" x14ac:dyDescent="0.2">
      <c r="A9199" t="s">
        <v>59</v>
      </c>
      <c r="B9199" t="s">
        <v>58</v>
      </c>
      <c r="C9199">
        <v>2015</v>
      </c>
      <c r="D9199" t="s">
        <v>100</v>
      </c>
      <c r="E9199" t="s">
        <v>16</v>
      </c>
      <c r="F9199" t="s">
        <v>22</v>
      </c>
      <c r="G9199" t="s">
        <v>70</v>
      </c>
      <c r="H9199" s="1">
        <v>161</v>
      </c>
      <c r="I9199" s="1">
        <v>155</v>
      </c>
      <c r="J9199" s="1">
        <v>177</v>
      </c>
      <c r="K9199" s="2">
        <v>1997.05</v>
      </c>
      <c r="L9199" s="3">
        <v>1938.13702499998</v>
      </c>
      <c r="M9199" s="4">
        <v>393.90300000000002</v>
      </c>
      <c r="N9199" s="5">
        <v>428.97218409000101</v>
      </c>
      <c r="O9199" s="6">
        <v>6.5571718284469699E-2</v>
      </c>
    </row>
    <row r="9200" spans="1:15" x14ac:dyDescent="0.2">
      <c r="A9200" t="s">
        <v>59</v>
      </c>
      <c r="B9200" t="s">
        <v>58</v>
      </c>
      <c r="C9200">
        <v>2015</v>
      </c>
      <c r="D9200" t="s">
        <v>100</v>
      </c>
      <c r="E9200" t="s">
        <v>23</v>
      </c>
      <c r="F9200" t="s">
        <v>24</v>
      </c>
      <c r="G9200" t="s">
        <v>71</v>
      </c>
      <c r="H9200" s="1">
        <v>97</v>
      </c>
      <c r="I9200" s="1">
        <v>93</v>
      </c>
      <c r="J9200" s="1">
        <v>102</v>
      </c>
      <c r="K9200" s="2">
        <v>25568.5</v>
      </c>
      <c r="L9200" s="3">
        <v>27741.822499999998</v>
      </c>
      <c r="M9200" s="4">
        <v>3385.9061999999999</v>
      </c>
      <c r="N9200" s="5">
        <v>3348.8711579844298</v>
      </c>
      <c r="O9200" s="6">
        <v>7.2804427322682205E-2</v>
      </c>
    </row>
    <row r="9201" spans="1:15" x14ac:dyDescent="0.2">
      <c r="A9201" t="s">
        <v>59</v>
      </c>
      <c r="B9201" t="s">
        <v>58</v>
      </c>
      <c r="C9201">
        <v>2015</v>
      </c>
      <c r="D9201" t="s">
        <v>100</v>
      </c>
      <c r="E9201" t="s">
        <v>23</v>
      </c>
      <c r="F9201" t="s">
        <v>25</v>
      </c>
      <c r="G9201" t="s">
        <v>72</v>
      </c>
      <c r="H9201" s="1">
        <v>56</v>
      </c>
      <c r="I9201" s="1">
        <v>55</v>
      </c>
      <c r="J9201" s="1">
        <v>58</v>
      </c>
      <c r="K9201" s="2">
        <v>25652</v>
      </c>
      <c r="L9201" s="3">
        <v>23856.36</v>
      </c>
      <c r="M9201" s="4">
        <v>3802.5243999999998</v>
      </c>
      <c r="N9201" s="5">
        <v>3516.4072540465299</v>
      </c>
      <c r="O9201" s="6">
        <v>6.3854670201153901E-2</v>
      </c>
    </row>
    <row r="9202" spans="1:15" x14ac:dyDescent="0.2">
      <c r="A9202" t="s">
        <v>59</v>
      </c>
      <c r="B9202" t="s">
        <v>58</v>
      </c>
      <c r="C9202">
        <v>2015</v>
      </c>
      <c r="D9202" t="s">
        <v>100</v>
      </c>
      <c r="E9202" t="s">
        <v>23</v>
      </c>
      <c r="F9202" t="s">
        <v>26</v>
      </c>
      <c r="G9202" t="s">
        <v>73</v>
      </c>
      <c r="H9202" s="1">
        <v>92</v>
      </c>
      <c r="I9202" s="1">
        <v>90</v>
      </c>
      <c r="J9202" s="1">
        <v>97</v>
      </c>
      <c r="K9202" s="2">
        <v>9048.4</v>
      </c>
      <c r="L9202" s="3">
        <v>8994.1095999999707</v>
      </c>
      <c r="M9202" s="4">
        <v>1391.079</v>
      </c>
      <c r="N9202" s="5">
        <v>1264.7829375900301</v>
      </c>
      <c r="O9202" s="6">
        <v>5.3777463418947E-2</v>
      </c>
    </row>
    <row r="9203" spans="1:15" x14ac:dyDescent="0.2">
      <c r="A9203" t="s">
        <v>59</v>
      </c>
      <c r="B9203" t="s">
        <v>58</v>
      </c>
      <c r="C9203">
        <v>2015</v>
      </c>
      <c r="D9203" t="s">
        <v>100</v>
      </c>
      <c r="E9203" t="s">
        <v>23</v>
      </c>
      <c r="F9203" t="s">
        <v>27</v>
      </c>
      <c r="G9203" t="s">
        <v>74</v>
      </c>
      <c r="H9203" s="1">
        <v>71</v>
      </c>
      <c r="I9203" s="1">
        <v>68</v>
      </c>
      <c r="J9203" s="1">
        <v>75</v>
      </c>
      <c r="K9203" s="2">
        <v>26325.7</v>
      </c>
      <c r="L9203" s="3">
        <v>27826.264899999202</v>
      </c>
      <c r="M9203" s="4">
        <v>3803.3915999999999</v>
      </c>
      <c r="N9203" s="5">
        <v>3484.2261904942702</v>
      </c>
      <c r="O9203" s="6">
        <v>6.7018160960582301E-2</v>
      </c>
    </row>
    <row r="9204" spans="1:15" x14ac:dyDescent="0.2">
      <c r="A9204" t="s">
        <v>59</v>
      </c>
      <c r="B9204" t="s">
        <v>58</v>
      </c>
      <c r="C9204">
        <v>2015</v>
      </c>
      <c r="D9204" t="s">
        <v>100</v>
      </c>
      <c r="E9204" t="s">
        <v>23</v>
      </c>
      <c r="F9204" t="s">
        <v>28</v>
      </c>
      <c r="G9204" t="s">
        <v>75</v>
      </c>
      <c r="H9204" s="1">
        <v>80</v>
      </c>
      <c r="I9204" s="1">
        <v>78</v>
      </c>
      <c r="J9204" s="1">
        <v>83</v>
      </c>
      <c r="K9204" s="2">
        <v>16203.3</v>
      </c>
      <c r="L9204" s="3">
        <v>17872.239899999899</v>
      </c>
      <c r="M9204" s="4">
        <v>2355.2575999999999</v>
      </c>
      <c r="N9204" s="5">
        <v>1807.4812084223499</v>
      </c>
      <c r="O9204" s="6">
        <v>7.3299883357093906E-2</v>
      </c>
    </row>
    <row r="9205" spans="1:15" x14ac:dyDescent="0.2">
      <c r="A9205" t="s">
        <v>59</v>
      </c>
      <c r="B9205" t="s">
        <v>58</v>
      </c>
      <c r="C9205">
        <v>2015</v>
      </c>
      <c r="D9205" t="s">
        <v>100</v>
      </c>
      <c r="E9205" t="s">
        <v>23</v>
      </c>
      <c r="F9205" t="s">
        <v>29</v>
      </c>
      <c r="G9205" t="s">
        <v>76</v>
      </c>
      <c r="H9205" s="1">
        <v>82</v>
      </c>
      <c r="I9205" s="1">
        <v>81</v>
      </c>
      <c r="J9205" s="1">
        <v>88</v>
      </c>
      <c r="K9205" s="2">
        <v>37257.5</v>
      </c>
      <c r="L9205" s="3">
        <v>28874.5625</v>
      </c>
      <c r="M9205" s="4">
        <v>5798.1689999999899</v>
      </c>
      <c r="N9205" s="5">
        <v>5324.5165743903199</v>
      </c>
      <c r="O9205" s="6">
        <v>6.1799637656847602E-2</v>
      </c>
    </row>
    <row r="9206" spans="1:15" x14ac:dyDescent="0.2">
      <c r="A9206" t="s">
        <v>59</v>
      </c>
      <c r="B9206" t="s">
        <v>58</v>
      </c>
      <c r="C9206">
        <v>2015</v>
      </c>
      <c r="D9206" t="s">
        <v>100</v>
      </c>
      <c r="E9206" t="s">
        <v>30</v>
      </c>
      <c r="F9206" t="s">
        <v>31</v>
      </c>
      <c r="G9206" t="s">
        <v>77</v>
      </c>
      <c r="H9206" s="1">
        <v>274</v>
      </c>
      <c r="I9206" s="1">
        <v>255</v>
      </c>
      <c r="J9206" s="1">
        <v>320</v>
      </c>
      <c r="K9206" s="2">
        <v>3900.75000000001</v>
      </c>
      <c r="L9206" s="3">
        <v>3481.4193749997198</v>
      </c>
      <c r="M9206" s="4">
        <v>130.18450000000001</v>
      </c>
      <c r="N9206" s="5">
        <v>102.60556459750001</v>
      </c>
      <c r="O9206" s="6">
        <v>6.2872524514516206E-2</v>
      </c>
    </row>
    <row r="9207" spans="1:15" x14ac:dyDescent="0.2">
      <c r="A9207" t="s">
        <v>59</v>
      </c>
      <c r="B9207" t="s">
        <v>58</v>
      </c>
      <c r="C9207">
        <v>2015</v>
      </c>
      <c r="D9207" t="s">
        <v>100</v>
      </c>
      <c r="E9207" t="s">
        <v>30</v>
      </c>
      <c r="F9207" t="s">
        <v>32</v>
      </c>
      <c r="G9207" t="s">
        <v>78</v>
      </c>
      <c r="H9207" s="1">
        <v>271</v>
      </c>
      <c r="I9207" s="1">
        <v>254</v>
      </c>
      <c r="J9207" s="1">
        <v>330</v>
      </c>
      <c r="K9207" s="2">
        <v>4017.0500000000102</v>
      </c>
      <c r="L9207" s="3">
        <v>3492.8249749996899</v>
      </c>
      <c r="M9207" s="4">
        <v>77.9945000000004</v>
      </c>
      <c r="N9207" s="5">
        <v>72.539174697500101</v>
      </c>
      <c r="O9207" s="6">
        <v>6.24712164399246E-2</v>
      </c>
    </row>
    <row r="9208" spans="1:15" x14ac:dyDescent="0.2">
      <c r="A9208" t="s">
        <v>59</v>
      </c>
      <c r="B9208" t="s">
        <v>58</v>
      </c>
      <c r="C9208">
        <v>2015</v>
      </c>
      <c r="D9208" t="s">
        <v>100</v>
      </c>
      <c r="E9208" t="s">
        <v>30</v>
      </c>
      <c r="F9208" t="s">
        <v>33</v>
      </c>
      <c r="G9208" t="s">
        <v>79</v>
      </c>
      <c r="H9208" s="1">
        <v>273</v>
      </c>
      <c r="I9208" s="1">
        <v>255</v>
      </c>
      <c r="J9208" s="1">
        <v>315</v>
      </c>
      <c r="K9208" s="2">
        <v>4599.50000000001</v>
      </c>
      <c r="L9208" s="3">
        <v>4438.5175000003001</v>
      </c>
      <c r="M9208" s="4">
        <v>135.71850000000001</v>
      </c>
      <c r="N9208" s="5">
        <v>125.2430675775</v>
      </c>
      <c r="O9208" s="6">
        <v>6.3593868898793204E-2</v>
      </c>
    </row>
    <row r="9209" spans="1:15" x14ac:dyDescent="0.2">
      <c r="A9209" t="s">
        <v>59</v>
      </c>
      <c r="B9209" t="s">
        <v>58</v>
      </c>
      <c r="C9209">
        <v>2015</v>
      </c>
      <c r="D9209" t="s">
        <v>100</v>
      </c>
      <c r="E9209" t="s">
        <v>30</v>
      </c>
      <c r="F9209" t="s">
        <v>34</v>
      </c>
      <c r="G9209" t="s">
        <v>80</v>
      </c>
      <c r="H9209" s="1">
        <v>257</v>
      </c>
      <c r="I9209" s="1">
        <v>241</v>
      </c>
      <c r="J9209" s="1">
        <v>331</v>
      </c>
      <c r="K9209" s="2">
        <v>3864.8500000000099</v>
      </c>
      <c r="L9209" s="3">
        <v>3974.99822500036</v>
      </c>
      <c r="M9209" s="4">
        <v>88.267000000000195</v>
      </c>
      <c r="N9209" s="5">
        <v>73.025937110000001</v>
      </c>
      <c r="O9209" s="6">
        <v>7.1451673415526801E-2</v>
      </c>
    </row>
    <row r="9210" spans="1:15" x14ac:dyDescent="0.2">
      <c r="A9210" t="s">
        <v>59</v>
      </c>
      <c r="B9210" t="s">
        <v>58</v>
      </c>
      <c r="C9210">
        <v>2015</v>
      </c>
      <c r="D9210" t="s">
        <v>100</v>
      </c>
      <c r="E9210" t="s">
        <v>30</v>
      </c>
      <c r="F9210" t="s">
        <v>35</v>
      </c>
      <c r="G9210" t="s">
        <v>81</v>
      </c>
      <c r="H9210" s="1">
        <v>233</v>
      </c>
      <c r="I9210" s="1">
        <v>222</v>
      </c>
      <c r="J9210" s="1">
        <v>268</v>
      </c>
      <c r="K9210" s="2">
        <v>3530.8</v>
      </c>
      <c r="L9210" s="3">
        <v>3912.1264000001102</v>
      </c>
      <c r="M9210" s="4">
        <v>59.906000000000098</v>
      </c>
      <c r="N9210" s="5">
        <v>58.651568360000098</v>
      </c>
      <c r="O9210" s="6">
        <v>7.6809788149994299E-2</v>
      </c>
    </row>
    <row r="9211" spans="1:15" x14ac:dyDescent="0.2">
      <c r="A9211" t="s">
        <v>59</v>
      </c>
      <c r="B9211" t="s">
        <v>58</v>
      </c>
      <c r="C9211">
        <v>2015</v>
      </c>
      <c r="D9211" t="s">
        <v>100</v>
      </c>
      <c r="E9211" t="s">
        <v>30</v>
      </c>
      <c r="F9211" t="s">
        <v>36</v>
      </c>
      <c r="G9211" t="s">
        <v>82</v>
      </c>
      <c r="H9211" s="1">
        <v>217</v>
      </c>
      <c r="I9211" s="1">
        <v>202</v>
      </c>
      <c r="J9211" s="1">
        <v>247</v>
      </c>
      <c r="K9211" s="2">
        <v>4660.8999999999996</v>
      </c>
      <c r="L9211" s="3">
        <v>4702.8480999999001</v>
      </c>
      <c r="M9211" s="4">
        <v>181.47300000000001</v>
      </c>
      <c r="N9211" s="5">
        <v>191.40501728999999</v>
      </c>
      <c r="O9211" s="6">
        <v>6.8034070673045996E-2</v>
      </c>
    </row>
    <row r="9212" spans="1:15" x14ac:dyDescent="0.2">
      <c r="A9212" t="s">
        <v>59</v>
      </c>
      <c r="B9212" t="s">
        <v>58</v>
      </c>
      <c r="C9212">
        <v>2015</v>
      </c>
      <c r="D9212" t="s">
        <v>100</v>
      </c>
      <c r="E9212" t="s">
        <v>37</v>
      </c>
      <c r="F9212" t="s">
        <v>38</v>
      </c>
      <c r="G9212" t="s">
        <v>83</v>
      </c>
      <c r="H9212" s="1">
        <v>282</v>
      </c>
      <c r="I9212" s="1">
        <v>266</v>
      </c>
      <c r="J9212" s="1">
        <v>364</v>
      </c>
      <c r="K9212" s="2">
        <v>4429.3</v>
      </c>
      <c r="L9212" s="3">
        <v>4105.9610999999504</v>
      </c>
      <c r="M9212" s="4">
        <v>-103.7984</v>
      </c>
      <c r="N9212" s="5">
        <v>-89.475881574400006</v>
      </c>
      <c r="O9212" s="6">
        <v>6.6985753956607205E-2</v>
      </c>
    </row>
    <row r="9213" spans="1:15" x14ac:dyDescent="0.2">
      <c r="A9213" t="s">
        <v>59</v>
      </c>
      <c r="B9213" t="s">
        <v>58</v>
      </c>
      <c r="C9213">
        <v>2015</v>
      </c>
      <c r="D9213" t="s">
        <v>100</v>
      </c>
      <c r="E9213" t="s">
        <v>37</v>
      </c>
      <c r="F9213" t="s">
        <v>39</v>
      </c>
      <c r="G9213" t="s">
        <v>84</v>
      </c>
      <c r="H9213" s="1">
        <v>279</v>
      </c>
      <c r="I9213" s="1">
        <v>258</v>
      </c>
      <c r="J9213" s="1">
        <v>346</v>
      </c>
      <c r="K9213" s="2">
        <v>4558.7</v>
      </c>
      <c r="L9213" s="3">
        <v>5137.6548999999504</v>
      </c>
      <c r="M9213" s="4">
        <v>-162.93219999999999</v>
      </c>
      <c r="N9213" s="5">
        <v>-136.97351603160001</v>
      </c>
      <c r="O9213" s="6">
        <v>7.3771031215039404E-2</v>
      </c>
    </row>
    <row r="9214" spans="1:15" x14ac:dyDescent="0.2">
      <c r="A9214" t="s">
        <v>59</v>
      </c>
      <c r="B9214" t="s">
        <v>58</v>
      </c>
      <c r="C9214">
        <v>2015</v>
      </c>
      <c r="D9214" t="s">
        <v>100</v>
      </c>
      <c r="E9214" t="s">
        <v>37</v>
      </c>
      <c r="F9214" t="s">
        <v>40</v>
      </c>
      <c r="G9214" t="s">
        <v>85</v>
      </c>
      <c r="H9214" s="1">
        <v>215</v>
      </c>
      <c r="I9214" s="1">
        <v>204</v>
      </c>
      <c r="J9214" s="1">
        <v>243</v>
      </c>
      <c r="K9214" s="2">
        <v>3732.1</v>
      </c>
      <c r="L9214" s="3">
        <v>3243.1948999998499</v>
      </c>
      <c r="M9214" s="4">
        <v>273.22989999999999</v>
      </c>
      <c r="N9214" s="5">
        <v>239.8141564599</v>
      </c>
      <c r="O9214" s="6">
        <v>6.8567294552664595E-2</v>
      </c>
    </row>
    <row r="9215" spans="1:15" x14ac:dyDescent="0.2">
      <c r="A9215" t="s">
        <v>59</v>
      </c>
      <c r="B9215" t="s">
        <v>58</v>
      </c>
      <c r="C9215">
        <v>2015</v>
      </c>
      <c r="D9215" t="s">
        <v>100</v>
      </c>
      <c r="E9215" t="s">
        <v>37</v>
      </c>
      <c r="F9215" t="s">
        <v>41</v>
      </c>
      <c r="G9215" t="s">
        <v>86</v>
      </c>
      <c r="H9215" s="1">
        <v>268</v>
      </c>
      <c r="I9215" s="1">
        <v>251</v>
      </c>
      <c r="J9215" s="1">
        <v>306</v>
      </c>
      <c r="K9215" s="2">
        <v>4108.2</v>
      </c>
      <c r="L9215" s="3">
        <v>4075.3343999999502</v>
      </c>
      <c r="M9215" s="4">
        <v>-15.7179</v>
      </c>
      <c r="N9215" s="5">
        <v>-12.461481195899999</v>
      </c>
      <c r="O9215" s="6">
        <v>6.6890609025850797E-2</v>
      </c>
    </row>
    <row r="9216" spans="1:15" x14ac:dyDescent="0.2">
      <c r="A9216" t="s">
        <v>59</v>
      </c>
      <c r="B9216" t="s">
        <v>58</v>
      </c>
      <c r="C9216">
        <v>2015</v>
      </c>
      <c r="D9216" t="s">
        <v>100</v>
      </c>
      <c r="E9216" t="s">
        <v>37</v>
      </c>
      <c r="F9216" t="s">
        <v>42</v>
      </c>
      <c r="G9216" t="s">
        <v>87</v>
      </c>
      <c r="H9216" s="1">
        <v>279</v>
      </c>
      <c r="I9216" s="1">
        <v>258</v>
      </c>
      <c r="J9216" s="1">
        <v>332</v>
      </c>
      <c r="K9216" s="2">
        <v>4334.1499999999996</v>
      </c>
      <c r="L9216" s="3">
        <v>4024.2582749999801</v>
      </c>
      <c r="M9216" s="4">
        <v>-70.496800000000306</v>
      </c>
      <c r="N9216" s="5">
        <v>-76.486772102400593</v>
      </c>
      <c r="O9216" s="6">
        <v>6.8490938246253505E-2</v>
      </c>
    </row>
    <row r="9217" spans="1:15" x14ac:dyDescent="0.2">
      <c r="A9217" t="s">
        <v>59</v>
      </c>
      <c r="B9217" t="s">
        <v>58</v>
      </c>
      <c r="C9217">
        <v>2015</v>
      </c>
      <c r="D9217" t="s">
        <v>100</v>
      </c>
      <c r="E9217" t="s">
        <v>37</v>
      </c>
      <c r="F9217" t="s">
        <v>43</v>
      </c>
      <c r="G9217" t="s">
        <v>88</v>
      </c>
      <c r="H9217" s="1">
        <v>195</v>
      </c>
      <c r="I9217" s="1">
        <v>184</v>
      </c>
      <c r="J9217" s="1">
        <v>215</v>
      </c>
      <c r="K9217" s="2">
        <v>2929.1</v>
      </c>
      <c r="L9217" s="3">
        <v>2873.4471000000399</v>
      </c>
      <c r="M9217" s="4">
        <v>332.09869999999898</v>
      </c>
      <c r="N9217" s="5">
        <v>285.277100583101</v>
      </c>
      <c r="O9217" s="6">
        <v>7.8146871052541603E-2</v>
      </c>
    </row>
    <row r="9218" spans="1:15" x14ac:dyDescent="0.2">
      <c r="A9218" t="s">
        <v>59</v>
      </c>
      <c r="B9218" t="s">
        <v>58</v>
      </c>
      <c r="C9218">
        <v>2016</v>
      </c>
      <c r="D9218" t="s">
        <v>89</v>
      </c>
      <c r="E9218" t="s">
        <v>16</v>
      </c>
      <c r="F9218" t="s">
        <v>17</v>
      </c>
      <c r="G9218" t="s">
        <v>65</v>
      </c>
      <c r="H9218" s="1">
        <v>144</v>
      </c>
      <c r="I9218" s="1">
        <v>138</v>
      </c>
      <c r="J9218" s="1">
        <v>161</v>
      </c>
      <c r="K9218" s="2">
        <v>2584</v>
      </c>
      <c r="L9218" s="3">
        <v>2454.8000000000002</v>
      </c>
      <c r="M9218" s="4">
        <v>653.24</v>
      </c>
      <c r="N9218" s="5">
        <v>573.28342399999997</v>
      </c>
      <c r="O9218" s="6">
        <v>0</v>
      </c>
    </row>
    <row r="9219" spans="1:15" x14ac:dyDescent="0.2">
      <c r="A9219" t="s">
        <v>59</v>
      </c>
      <c r="B9219" t="s">
        <v>58</v>
      </c>
      <c r="C9219">
        <v>2016</v>
      </c>
      <c r="D9219" t="s">
        <v>89</v>
      </c>
      <c r="E9219" t="s">
        <v>16</v>
      </c>
      <c r="F9219" t="s">
        <v>18</v>
      </c>
      <c r="G9219" t="s">
        <v>66</v>
      </c>
      <c r="H9219" s="1">
        <v>167</v>
      </c>
      <c r="I9219" s="1">
        <v>159</v>
      </c>
      <c r="J9219" s="1">
        <v>180</v>
      </c>
      <c r="K9219" s="2">
        <v>2591</v>
      </c>
      <c r="L9219" s="3">
        <v>2280.08</v>
      </c>
      <c r="M9219" s="4">
        <v>646.88900000000001</v>
      </c>
      <c r="N9219" s="5">
        <v>608.79370678999805</v>
      </c>
      <c r="O9219" s="6">
        <v>0</v>
      </c>
    </row>
    <row r="9220" spans="1:15" x14ac:dyDescent="0.2">
      <c r="A9220" t="s">
        <v>59</v>
      </c>
      <c r="B9220" t="s">
        <v>58</v>
      </c>
      <c r="C9220">
        <v>2016</v>
      </c>
      <c r="D9220" t="s">
        <v>89</v>
      </c>
      <c r="E9220" t="s">
        <v>16</v>
      </c>
      <c r="F9220" t="s">
        <v>19</v>
      </c>
      <c r="G9220" t="s">
        <v>67</v>
      </c>
      <c r="H9220" s="1">
        <v>192</v>
      </c>
      <c r="I9220" s="1">
        <v>184</v>
      </c>
      <c r="J9220" s="1">
        <v>215</v>
      </c>
      <c r="K9220" s="2">
        <v>1586</v>
      </c>
      <c r="L9220" s="3">
        <v>1649.44</v>
      </c>
      <c r="M9220" s="4">
        <v>342.303</v>
      </c>
      <c r="N9220" s="5">
        <v>324.15067191000003</v>
      </c>
      <c r="O9220" s="6">
        <v>0</v>
      </c>
    </row>
    <row r="9221" spans="1:15" x14ac:dyDescent="0.2">
      <c r="A9221" t="s">
        <v>59</v>
      </c>
      <c r="B9221" t="s">
        <v>58</v>
      </c>
      <c r="C9221">
        <v>2016</v>
      </c>
      <c r="D9221" t="s">
        <v>89</v>
      </c>
      <c r="E9221" t="s">
        <v>16</v>
      </c>
      <c r="F9221" t="s">
        <v>20</v>
      </c>
      <c r="G9221" t="s">
        <v>68</v>
      </c>
      <c r="H9221" s="1">
        <v>207</v>
      </c>
      <c r="I9221" s="1">
        <v>194</v>
      </c>
      <c r="J9221" s="1">
        <v>236</v>
      </c>
      <c r="K9221" s="2">
        <v>1959</v>
      </c>
      <c r="L9221" s="3">
        <v>1900.23</v>
      </c>
      <c r="M9221" s="4">
        <v>375.36599999999999</v>
      </c>
      <c r="N9221" s="5">
        <v>410.52277955999898</v>
      </c>
      <c r="O9221" s="6">
        <v>0</v>
      </c>
    </row>
    <row r="9222" spans="1:15" x14ac:dyDescent="0.2">
      <c r="A9222" t="s">
        <v>59</v>
      </c>
      <c r="B9222" t="s">
        <v>58</v>
      </c>
      <c r="C9222">
        <v>2016</v>
      </c>
      <c r="D9222" t="s">
        <v>89</v>
      </c>
      <c r="E9222" t="s">
        <v>16</v>
      </c>
      <c r="F9222" t="s">
        <v>21</v>
      </c>
      <c r="G9222" t="s">
        <v>69</v>
      </c>
      <c r="H9222" s="1">
        <v>119</v>
      </c>
      <c r="I9222" s="1">
        <v>116</v>
      </c>
      <c r="J9222" s="1">
        <v>136</v>
      </c>
      <c r="K9222" s="2">
        <v>4783</v>
      </c>
      <c r="L9222" s="3">
        <v>5213.47</v>
      </c>
      <c r="M9222" s="4">
        <v>1190.5540000000001</v>
      </c>
      <c r="N9222" s="5">
        <v>1280.4884491600301</v>
      </c>
      <c r="O9222" s="6">
        <v>0</v>
      </c>
    </row>
    <row r="9223" spans="1:15" x14ac:dyDescent="0.2">
      <c r="A9223" t="s">
        <v>59</v>
      </c>
      <c r="B9223" t="s">
        <v>58</v>
      </c>
      <c r="C9223">
        <v>2016</v>
      </c>
      <c r="D9223" t="s">
        <v>89</v>
      </c>
      <c r="E9223" t="s">
        <v>16</v>
      </c>
      <c r="F9223" t="s">
        <v>22</v>
      </c>
      <c r="G9223" t="s">
        <v>70</v>
      </c>
      <c r="H9223" s="1">
        <v>138</v>
      </c>
      <c r="I9223" s="1">
        <v>135</v>
      </c>
      <c r="J9223" s="1">
        <v>165</v>
      </c>
      <c r="K9223" s="2">
        <v>2057</v>
      </c>
      <c r="L9223" s="3">
        <v>1851.3</v>
      </c>
      <c r="M9223" s="4">
        <v>509.31099999999901</v>
      </c>
      <c r="N9223" s="5">
        <v>405.86484279000302</v>
      </c>
      <c r="O9223" s="6">
        <v>0</v>
      </c>
    </row>
    <row r="9224" spans="1:15" x14ac:dyDescent="0.2">
      <c r="A9224" t="s">
        <v>59</v>
      </c>
      <c r="B9224" t="s">
        <v>58</v>
      </c>
      <c r="C9224">
        <v>2016</v>
      </c>
      <c r="D9224" t="s">
        <v>89</v>
      </c>
      <c r="E9224" t="s">
        <v>23</v>
      </c>
      <c r="F9224" t="s">
        <v>24</v>
      </c>
      <c r="G9224" t="s">
        <v>71</v>
      </c>
      <c r="H9224" s="1">
        <v>89</v>
      </c>
      <c r="I9224" s="1">
        <v>86</v>
      </c>
      <c r="J9224" s="1">
        <v>90</v>
      </c>
      <c r="K9224" s="2">
        <v>24700</v>
      </c>
      <c r="L9224" s="3">
        <v>23465</v>
      </c>
      <c r="M9224" s="4">
        <v>4733.7965999999997</v>
      </c>
      <c r="N9224" s="5">
        <v>4364.7214142842904</v>
      </c>
      <c r="O9224" s="6">
        <v>0</v>
      </c>
    </row>
    <row r="9225" spans="1:15" x14ac:dyDescent="0.2">
      <c r="A9225" t="s">
        <v>59</v>
      </c>
      <c r="B9225" t="s">
        <v>58</v>
      </c>
      <c r="C9225">
        <v>2016</v>
      </c>
      <c r="D9225" t="s">
        <v>89</v>
      </c>
      <c r="E9225" t="s">
        <v>23</v>
      </c>
      <c r="F9225" t="s">
        <v>25</v>
      </c>
      <c r="G9225" t="s">
        <v>72</v>
      </c>
      <c r="H9225" s="1">
        <v>51</v>
      </c>
      <c r="I9225" s="1">
        <v>51</v>
      </c>
      <c r="J9225" s="1">
        <v>53</v>
      </c>
      <c r="K9225" s="2">
        <v>24350</v>
      </c>
      <c r="L9225" s="3">
        <v>25811</v>
      </c>
      <c r="M9225" s="4">
        <v>5014.8522000000003</v>
      </c>
      <c r="N9225" s="5">
        <v>5659.3710344485498</v>
      </c>
      <c r="O9225" s="6">
        <v>0</v>
      </c>
    </row>
    <row r="9226" spans="1:15" x14ac:dyDescent="0.2">
      <c r="A9226" t="s">
        <v>59</v>
      </c>
      <c r="B9226" t="s">
        <v>58</v>
      </c>
      <c r="C9226">
        <v>2016</v>
      </c>
      <c r="D9226" t="s">
        <v>89</v>
      </c>
      <c r="E9226" t="s">
        <v>23</v>
      </c>
      <c r="F9226" t="s">
        <v>26</v>
      </c>
      <c r="G9226" t="s">
        <v>73</v>
      </c>
      <c r="H9226" s="1">
        <v>91</v>
      </c>
      <c r="I9226" s="1">
        <v>87</v>
      </c>
      <c r="J9226" s="1">
        <v>97</v>
      </c>
      <c r="K9226" s="2">
        <v>11440</v>
      </c>
      <c r="L9226" s="3">
        <v>11096.8</v>
      </c>
      <c r="M9226" s="4">
        <v>2294.0913999999998</v>
      </c>
      <c r="N9226" s="5">
        <v>1856.1172344603499</v>
      </c>
      <c r="O9226" s="6">
        <v>0</v>
      </c>
    </row>
    <row r="9227" spans="1:15" x14ac:dyDescent="0.2">
      <c r="A9227" t="s">
        <v>59</v>
      </c>
      <c r="B9227" t="s">
        <v>58</v>
      </c>
      <c r="C9227">
        <v>2016</v>
      </c>
      <c r="D9227" t="s">
        <v>89</v>
      </c>
      <c r="E9227" t="s">
        <v>23</v>
      </c>
      <c r="F9227" t="s">
        <v>27</v>
      </c>
      <c r="G9227" t="s">
        <v>74</v>
      </c>
      <c r="H9227" s="1">
        <v>67</v>
      </c>
      <c r="I9227" s="1">
        <v>67</v>
      </c>
      <c r="J9227" s="1">
        <v>70</v>
      </c>
      <c r="K9227" s="2">
        <v>27304</v>
      </c>
      <c r="L9227" s="3">
        <v>25665.759999999998</v>
      </c>
      <c r="M9227" s="4">
        <v>5388.5604000000003</v>
      </c>
      <c r="N9227" s="5">
        <v>5742.0715164816702</v>
      </c>
      <c r="O9227" s="6">
        <v>0</v>
      </c>
    </row>
    <row r="9228" spans="1:15" x14ac:dyDescent="0.2">
      <c r="A9228" t="s">
        <v>59</v>
      </c>
      <c r="B9228" t="s">
        <v>58</v>
      </c>
      <c r="C9228">
        <v>2016</v>
      </c>
      <c r="D9228" t="s">
        <v>89</v>
      </c>
      <c r="E9228" t="s">
        <v>23</v>
      </c>
      <c r="F9228" t="s">
        <v>28</v>
      </c>
      <c r="G9228" t="s">
        <v>75</v>
      </c>
      <c r="H9228" s="1">
        <v>91</v>
      </c>
      <c r="I9228" s="1">
        <v>90</v>
      </c>
      <c r="J9228" s="1">
        <v>96</v>
      </c>
      <c r="K9228" s="2">
        <v>26773</v>
      </c>
      <c r="L9228" s="3">
        <v>24898.89</v>
      </c>
      <c r="M9228" s="4">
        <v>5405.0616</v>
      </c>
      <c r="N9228" s="5">
        <v>5624.5935819455499</v>
      </c>
      <c r="O9228" s="6">
        <v>0</v>
      </c>
    </row>
    <row r="9229" spans="1:15" x14ac:dyDescent="0.2">
      <c r="A9229" t="s">
        <v>59</v>
      </c>
      <c r="B9229" t="s">
        <v>58</v>
      </c>
      <c r="C9229">
        <v>2016</v>
      </c>
      <c r="D9229" t="s">
        <v>89</v>
      </c>
      <c r="E9229" t="s">
        <v>23</v>
      </c>
      <c r="F9229" t="s">
        <v>29</v>
      </c>
      <c r="G9229" t="s">
        <v>76</v>
      </c>
      <c r="H9229" s="1">
        <v>61</v>
      </c>
      <c r="I9229" s="1">
        <v>61</v>
      </c>
      <c r="J9229" s="1">
        <v>62</v>
      </c>
      <c r="K9229" s="2">
        <v>26590</v>
      </c>
      <c r="L9229" s="3">
        <v>22867.4</v>
      </c>
      <c r="M9229" s="4">
        <v>5426.55</v>
      </c>
      <c r="N9229" s="5">
        <v>5781.9890249999098</v>
      </c>
      <c r="O9229" s="6">
        <v>0</v>
      </c>
    </row>
    <row r="9230" spans="1:15" x14ac:dyDescent="0.2">
      <c r="A9230" t="s">
        <v>59</v>
      </c>
      <c r="B9230" t="s">
        <v>58</v>
      </c>
      <c r="C9230">
        <v>2016</v>
      </c>
      <c r="D9230" t="s">
        <v>89</v>
      </c>
      <c r="E9230" t="s">
        <v>30</v>
      </c>
      <c r="F9230" t="s">
        <v>31</v>
      </c>
      <c r="G9230" t="s">
        <v>77</v>
      </c>
      <c r="H9230" s="1">
        <v>235</v>
      </c>
      <c r="I9230" s="1">
        <v>228</v>
      </c>
      <c r="J9230" s="1">
        <v>273</v>
      </c>
      <c r="K9230" s="2">
        <v>3514</v>
      </c>
      <c r="L9230" s="3">
        <v>3970.82</v>
      </c>
      <c r="M9230" s="4">
        <v>313.89350000000002</v>
      </c>
      <c r="N9230" s="5">
        <v>267.14377157749902</v>
      </c>
      <c r="O9230" s="6">
        <v>0</v>
      </c>
    </row>
    <row r="9231" spans="1:15" x14ac:dyDescent="0.2">
      <c r="A9231" t="s">
        <v>59</v>
      </c>
      <c r="B9231" t="s">
        <v>58</v>
      </c>
      <c r="C9231">
        <v>2016</v>
      </c>
      <c r="D9231" t="s">
        <v>89</v>
      </c>
      <c r="E9231" t="s">
        <v>30</v>
      </c>
      <c r="F9231" t="s">
        <v>32</v>
      </c>
      <c r="G9231" t="s">
        <v>78</v>
      </c>
      <c r="H9231" s="1">
        <v>244</v>
      </c>
      <c r="I9231" s="1">
        <v>228</v>
      </c>
      <c r="J9231" s="1">
        <v>300</v>
      </c>
      <c r="K9231" s="2">
        <v>3885</v>
      </c>
      <c r="L9231" s="3">
        <v>3341.1</v>
      </c>
      <c r="M9231" s="4">
        <v>303.38399999999899</v>
      </c>
      <c r="N9231" s="5">
        <v>232.440685440002</v>
      </c>
      <c r="O9231" s="6">
        <v>0</v>
      </c>
    </row>
    <row r="9232" spans="1:15" x14ac:dyDescent="0.2">
      <c r="A9232" t="s">
        <v>59</v>
      </c>
      <c r="B9232" t="s">
        <v>58</v>
      </c>
      <c r="C9232">
        <v>2016</v>
      </c>
      <c r="D9232" t="s">
        <v>89</v>
      </c>
      <c r="E9232" t="s">
        <v>30</v>
      </c>
      <c r="F9232" t="s">
        <v>33</v>
      </c>
      <c r="G9232" t="s">
        <v>79</v>
      </c>
      <c r="H9232" s="1">
        <v>207</v>
      </c>
      <c r="I9232" s="1">
        <v>196</v>
      </c>
      <c r="J9232" s="1">
        <v>234</v>
      </c>
      <c r="K9232" s="2">
        <v>3542</v>
      </c>
      <c r="L9232" s="3">
        <v>3648.26</v>
      </c>
      <c r="M9232" s="4">
        <v>316.61999999999898</v>
      </c>
      <c r="N9232" s="5">
        <v>260.831556000001</v>
      </c>
      <c r="O9232" s="6">
        <v>0</v>
      </c>
    </row>
    <row r="9233" spans="1:15" x14ac:dyDescent="0.2">
      <c r="A9233" t="s">
        <v>59</v>
      </c>
      <c r="B9233" t="s">
        <v>58</v>
      </c>
      <c r="C9233">
        <v>2016</v>
      </c>
      <c r="D9233" t="s">
        <v>89</v>
      </c>
      <c r="E9233" t="s">
        <v>30</v>
      </c>
      <c r="F9233" t="s">
        <v>34</v>
      </c>
      <c r="G9233" t="s">
        <v>80</v>
      </c>
      <c r="H9233" s="1">
        <v>189</v>
      </c>
      <c r="I9233" s="1">
        <v>184</v>
      </c>
      <c r="J9233" s="1">
        <v>231</v>
      </c>
      <c r="K9233" s="2">
        <v>2885</v>
      </c>
      <c r="L9233" s="3">
        <v>2279.15</v>
      </c>
      <c r="M9233" s="4">
        <v>254.149000000001</v>
      </c>
      <c r="N9233" s="5">
        <v>223.27243798999899</v>
      </c>
      <c r="O9233" s="6">
        <v>0</v>
      </c>
    </row>
    <row r="9234" spans="1:15" x14ac:dyDescent="0.2">
      <c r="A9234" t="s">
        <v>59</v>
      </c>
      <c r="B9234" t="s">
        <v>58</v>
      </c>
      <c r="C9234">
        <v>2016</v>
      </c>
      <c r="D9234" t="s">
        <v>89</v>
      </c>
      <c r="E9234" t="s">
        <v>30</v>
      </c>
      <c r="F9234" t="s">
        <v>35</v>
      </c>
      <c r="G9234" t="s">
        <v>81</v>
      </c>
      <c r="H9234" s="1">
        <v>223</v>
      </c>
      <c r="I9234" s="1">
        <v>201</v>
      </c>
      <c r="J9234" s="1">
        <v>255</v>
      </c>
      <c r="K9234" s="2">
        <v>3823</v>
      </c>
      <c r="L9234" s="3">
        <v>3478.93</v>
      </c>
      <c r="M9234" s="4">
        <v>337.66399999999999</v>
      </c>
      <c r="N9234" s="5">
        <v>271.26575104000102</v>
      </c>
      <c r="O9234" s="6">
        <v>0</v>
      </c>
    </row>
    <row r="9235" spans="1:15" x14ac:dyDescent="0.2">
      <c r="A9235" t="s">
        <v>59</v>
      </c>
      <c r="B9235" t="s">
        <v>58</v>
      </c>
      <c r="C9235">
        <v>2016</v>
      </c>
      <c r="D9235" t="s">
        <v>89</v>
      </c>
      <c r="E9235" t="s">
        <v>30</v>
      </c>
      <c r="F9235" t="s">
        <v>36</v>
      </c>
      <c r="G9235" t="s">
        <v>82</v>
      </c>
      <c r="H9235" s="1">
        <v>197</v>
      </c>
      <c r="I9235" s="1">
        <v>190</v>
      </c>
      <c r="J9235" s="1">
        <v>223</v>
      </c>
      <c r="K9235" s="2">
        <v>5005</v>
      </c>
      <c r="L9235" s="3">
        <v>4354.3500000000004</v>
      </c>
      <c r="M9235" s="4">
        <v>520.75899999999899</v>
      </c>
      <c r="N9235" s="5">
        <v>535.12674080999705</v>
      </c>
      <c r="O9235" s="6">
        <v>0</v>
      </c>
    </row>
    <row r="9236" spans="1:15" x14ac:dyDescent="0.2">
      <c r="A9236" t="s">
        <v>59</v>
      </c>
      <c r="B9236" t="s">
        <v>58</v>
      </c>
      <c r="C9236">
        <v>2016</v>
      </c>
      <c r="D9236" t="s">
        <v>89</v>
      </c>
      <c r="E9236" t="s">
        <v>37</v>
      </c>
      <c r="F9236" t="s">
        <v>38</v>
      </c>
      <c r="G9236" t="s">
        <v>83</v>
      </c>
      <c r="H9236" s="1">
        <v>220</v>
      </c>
      <c r="I9236" s="1">
        <v>209</v>
      </c>
      <c r="J9236" s="1">
        <v>282</v>
      </c>
      <c r="K9236" s="2">
        <v>3620</v>
      </c>
      <c r="L9236" s="3">
        <v>3801</v>
      </c>
      <c r="M9236" s="4">
        <v>155.9504</v>
      </c>
      <c r="N9236" s="5">
        <v>141.99221539839999</v>
      </c>
      <c r="O9236" s="6">
        <v>0</v>
      </c>
    </row>
    <row r="9237" spans="1:15" x14ac:dyDescent="0.2">
      <c r="A9237" t="s">
        <v>59</v>
      </c>
      <c r="B9237" t="s">
        <v>58</v>
      </c>
      <c r="C9237">
        <v>2016</v>
      </c>
      <c r="D9237" t="s">
        <v>89</v>
      </c>
      <c r="E9237" t="s">
        <v>37</v>
      </c>
      <c r="F9237" t="s">
        <v>39</v>
      </c>
      <c r="G9237" t="s">
        <v>84</v>
      </c>
      <c r="H9237" s="1">
        <v>254</v>
      </c>
      <c r="I9237" s="1">
        <v>240</v>
      </c>
      <c r="J9237" s="1">
        <v>320</v>
      </c>
      <c r="K9237" s="2">
        <v>4525</v>
      </c>
      <c r="L9237" s="3">
        <v>4163</v>
      </c>
      <c r="M9237" s="4">
        <v>203.22519999999901</v>
      </c>
      <c r="N9237" s="5">
        <v>219.940879150397</v>
      </c>
      <c r="O9237" s="6">
        <v>0</v>
      </c>
    </row>
    <row r="9238" spans="1:15" x14ac:dyDescent="0.2">
      <c r="A9238" t="s">
        <v>59</v>
      </c>
      <c r="B9238" t="s">
        <v>58</v>
      </c>
      <c r="C9238">
        <v>2016</v>
      </c>
      <c r="D9238" t="s">
        <v>89</v>
      </c>
      <c r="E9238" t="s">
        <v>37</v>
      </c>
      <c r="F9238" t="s">
        <v>40</v>
      </c>
      <c r="G9238" t="s">
        <v>85</v>
      </c>
      <c r="H9238" s="1">
        <v>173</v>
      </c>
      <c r="I9238" s="1">
        <v>166</v>
      </c>
      <c r="J9238" s="1">
        <v>194</v>
      </c>
      <c r="K9238" s="2">
        <v>3087</v>
      </c>
      <c r="L9238" s="3">
        <v>2654.82</v>
      </c>
      <c r="M9238" s="4">
        <v>394.69589999999999</v>
      </c>
      <c r="N9238" s="5">
        <v>432.96521976809902</v>
      </c>
      <c r="O9238" s="6">
        <v>0</v>
      </c>
    </row>
    <row r="9239" spans="1:15" x14ac:dyDescent="0.2">
      <c r="A9239" t="s">
        <v>59</v>
      </c>
      <c r="B9239" t="s">
        <v>58</v>
      </c>
      <c r="C9239">
        <v>2016</v>
      </c>
      <c r="D9239" t="s">
        <v>89</v>
      </c>
      <c r="E9239" t="s">
        <v>37</v>
      </c>
      <c r="F9239" t="s">
        <v>41</v>
      </c>
      <c r="G9239" t="s">
        <v>86</v>
      </c>
      <c r="H9239" s="1">
        <v>221</v>
      </c>
      <c r="I9239" s="1">
        <v>210</v>
      </c>
      <c r="J9239" s="1">
        <v>258</v>
      </c>
      <c r="K9239" s="2">
        <v>3629</v>
      </c>
      <c r="L9239" s="3">
        <v>3447.55</v>
      </c>
      <c r="M9239" s="4">
        <v>215.70949999999999</v>
      </c>
      <c r="N9239" s="5">
        <v>219.39705390249799</v>
      </c>
      <c r="O9239" s="6">
        <v>0</v>
      </c>
    </row>
    <row r="9240" spans="1:15" x14ac:dyDescent="0.2">
      <c r="A9240" t="s">
        <v>59</v>
      </c>
      <c r="B9240" t="s">
        <v>58</v>
      </c>
      <c r="C9240">
        <v>2016</v>
      </c>
      <c r="D9240" t="s">
        <v>89</v>
      </c>
      <c r="E9240" t="s">
        <v>37</v>
      </c>
      <c r="F9240" t="s">
        <v>42</v>
      </c>
      <c r="G9240" t="s">
        <v>87</v>
      </c>
      <c r="H9240" s="1">
        <v>247</v>
      </c>
      <c r="I9240" s="1">
        <v>234</v>
      </c>
      <c r="J9240" s="1">
        <v>284</v>
      </c>
      <c r="K9240" s="2">
        <v>3849</v>
      </c>
      <c r="L9240" s="3">
        <v>3233.16</v>
      </c>
      <c r="M9240" s="4">
        <v>163.26779999999999</v>
      </c>
      <c r="N9240" s="5">
        <v>136.7077208316</v>
      </c>
      <c r="O9240" s="6">
        <v>0</v>
      </c>
    </row>
    <row r="9241" spans="1:15" x14ac:dyDescent="0.2">
      <c r="A9241" t="s">
        <v>59</v>
      </c>
      <c r="B9241" t="s">
        <v>58</v>
      </c>
      <c r="C9241">
        <v>2016</v>
      </c>
      <c r="D9241" t="s">
        <v>89</v>
      </c>
      <c r="E9241" t="s">
        <v>37</v>
      </c>
      <c r="F9241" t="s">
        <v>43</v>
      </c>
      <c r="G9241" t="s">
        <v>88</v>
      </c>
      <c r="H9241" s="1">
        <v>142</v>
      </c>
      <c r="I9241" s="1">
        <v>137</v>
      </c>
      <c r="J9241" s="1">
        <v>161</v>
      </c>
      <c r="K9241" s="2">
        <v>2322</v>
      </c>
      <c r="L9241" s="3">
        <v>2298.7800000000002</v>
      </c>
      <c r="M9241" s="4">
        <v>416.97990000000101</v>
      </c>
      <c r="N9241" s="5">
        <v>321.15833595989699</v>
      </c>
      <c r="O9241" s="6">
        <v>0</v>
      </c>
    </row>
    <row r="9242" spans="1:15" x14ac:dyDescent="0.2">
      <c r="A9242" t="s">
        <v>59</v>
      </c>
      <c r="B9242" t="s">
        <v>58</v>
      </c>
      <c r="C9242">
        <v>2016</v>
      </c>
      <c r="D9242" t="s">
        <v>90</v>
      </c>
      <c r="E9242" t="s">
        <v>16</v>
      </c>
      <c r="F9242" t="s">
        <v>17</v>
      </c>
      <c r="G9242" t="s">
        <v>65</v>
      </c>
      <c r="H9242" s="1">
        <v>147</v>
      </c>
      <c r="I9242" s="1">
        <v>142</v>
      </c>
      <c r="J9242" s="1">
        <v>167</v>
      </c>
      <c r="K9242" s="2">
        <v>2840</v>
      </c>
      <c r="L9242" s="3">
        <v>2953.6</v>
      </c>
      <c r="M9242" s="4">
        <v>719.245</v>
      </c>
      <c r="N9242" s="5">
        <v>566.441399749997</v>
      </c>
      <c r="O9242" s="6">
        <v>0</v>
      </c>
    </row>
    <row r="9243" spans="1:15" x14ac:dyDescent="0.2">
      <c r="A9243" t="s">
        <v>59</v>
      </c>
      <c r="B9243" t="s">
        <v>58</v>
      </c>
      <c r="C9243">
        <v>2016</v>
      </c>
      <c r="D9243" t="s">
        <v>90</v>
      </c>
      <c r="E9243" t="s">
        <v>16</v>
      </c>
      <c r="F9243" t="s">
        <v>18</v>
      </c>
      <c r="G9243" t="s">
        <v>66</v>
      </c>
      <c r="H9243" s="1">
        <v>155</v>
      </c>
      <c r="I9243" s="1">
        <v>148</v>
      </c>
      <c r="J9243" s="1">
        <v>171</v>
      </c>
      <c r="K9243" s="2">
        <v>2344</v>
      </c>
      <c r="L9243" s="3">
        <v>2390.88</v>
      </c>
      <c r="M9243" s="4">
        <v>586.803</v>
      </c>
      <c r="N9243" s="5">
        <v>458.86234191000199</v>
      </c>
      <c r="O9243" s="6">
        <v>0</v>
      </c>
    </row>
    <row r="9244" spans="1:15" x14ac:dyDescent="0.2">
      <c r="A9244" t="s">
        <v>59</v>
      </c>
      <c r="B9244" t="s">
        <v>58</v>
      </c>
      <c r="C9244">
        <v>2016</v>
      </c>
      <c r="D9244" t="s">
        <v>90</v>
      </c>
      <c r="E9244" t="s">
        <v>16</v>
      </c>
      <c r="F9244" t="s">
        <v>19</v>
      </c>
      <c r="G9244" t="s">
        <v>67</v>
      </c>
      <c r="H9244" s="1">
        <v>182</v>
      </c>
      <c r="I9244" s="1">
        <v>171</v>
      </c>
      <c r="J9244" s="1">
        <v>205</v>
      </c>
      <c r="K9244" s="2">
        <v>1551</v>
      </c>
      <c r="L9244" s="3">
        <v>1287.33</v>
      </c>
      <c r="M9244" s="4">
        <v>339.14</v>
      </c>
      <c r="N9244" s="5">
        <v>267.44580400000098</v>
      </c>
      <c r="O9244" s="6">
        <v>0</v>
      </c>
    </row>
    <row r="9245" spans="1:15" x14ac:dyDescent="0.2">
      <c r="A9245" t="s">
        <v>59</v>
      </c>
      <c r="B9245" t="s">
        <v>58</v>
      </c>
      <c r="C9245">
        <v>2016</v>
      </c>
      <c r="D9245" t="s">
        <v>90</v>
      </c>
      <c r="E9245" t="s">
        <v>16</v>
      </c>
      <c r="F9245" t="s">
        <v>20</v>
      </c>
      <c r="G9245" t="s">
        <v>68</v>
      </c>
      <c r="H9245" s="1">
        <v>207</v>
      </c>
      <c r="I9245" s="1">
        <v>193</v>
      </c>
      <c r="J9245" s="1">
        <v>241</v>
      </c>
      <c r="K9245" s="2">
        <v>1976</v>
      </c>
      <c r="L9245" s="3">
        <v>1877.2</v>
      </c>
      <c r="M9245" s="4">
        <v>374.90699999999998</v>
      </c>
      <c r="N9245" s="5">
        <v>408.29996648999798</v>
      </c>
      <c r="O9245" s="6">
        <v>0</v>
      </c>
    </row>
    <row r="9246" spans="1:15" x14ac:dyDescent="0.2">
      <c r="A9246" t="s">
        <v>59</v>
      </c>
      <c r="B9246" t="s">
        <v>58</v>
      </c>
      <c r="C9246">
        <v>2016</v>
      </c>
      <c r="D9246" t="s">
        <v>90</v>
      </c>
      <c r="E9246" t="s">
        <v>16</v>
      </c>
      <c r="F9246" t="s">
        <v>21</v>
      </c>
      <c r="G9246" t="s">
        <v>69</v>
      </c>
      <c r="H9246" s="1">
        <v>136</v>
      </c>
      <c r="I9246" s="1">
        <v>134</v>
      </c>
      <c r="J9246" s="1">
        <v>153</v>
      </c>
      <c r="K9246" s="2">
        <v>5467</v>
      </c>
      <c r="L9246" s="3">
        <v>5959.03</v>
      </c>
      <c r="M9246" s="4">
        <v>1374.405</v>
      </c>
      <c r="N9246" s="5">
        <v>1217.6541097499801</v>
      </c>
      <c r="O9246" s="6">
        <v>0</v>
      </c>
    </row>
    <row r="9247" spans="1:15" x14ac:dyDescent="0.2">
      <c r="A9247" t="s">
        <v>59</v>
      </c>
      <c r="B9247" t="s">
        <v>58</v>
      </c>
      <c r="C9247">
        <v>2016</v>
      </c>
      <c r="D9247" t="s">
        <v>90</v>
      </c>
      <c r="E9247" t="s">
        <v>16</v>
      </c>
      <c r="F9247" t="s">
        <v>22</v>
      </c>
      <c r="G9247" t="s">
        <v>70</v>
      </c>
      <c r="H9247" s="1">
        <v>131</v>
      </c>
      <c r="I9247" s="1">
        <v>127</v>
      </c>
      <c r="J9247" s="1">
        <v>157</v>
      </c>
      <c r="K9247" s="2">
        <v>1955</v>
      </c>
      <c r="L9247" s="3">
        <v>1524.9</v>
      </c>
      <c r="M9247" s="4">
        <v>480.22800000000001</v>
      </c>
      <c r="N9247" s="5">
        <v>431.11028015999898</v>
      </c>
      <c r="O9247" s="6">
        <v>0</v>
      </c>
    </row>
    <row r="9248" spans="1:15" x14ac:dyDescent="0.2">
      <c r="A9248" t="s">
        <v>59</v>
      </c>
      <c r="B9248" t="s">
        <v>58</v>
      </c>
      <c r="C9248">
        <v>2016</v>
      </c>
      <c r="D9248" t="s">
        <v>90</v>
      </c>
      <c r="E9248" t="s">
        <v>23</v>
      </c>
      <c r="F9248" t="s">
        <v>24</v>
      </c>
      <c r="G9248" t="s">
        <v>71</v>
      </c>
      <c r="H9248" s="1">
        <v>84</v>
      </c>
      <c r="I9248" s="1">
        <v>79</v>
      </c>
      <c r="J9248" s="1">
        <v>89</v>
      </c>
      <c r="K9248" s="2">
        <v>20140</v>
      </c>
      <c r="L9248" s="3">
        <v>19133</v>
      </c>
      <c r="M9248" s="4">
        <v>3833.6992</v>
      </c>
      <c r="N9248" s="5">
        <v>3078.4911271935298</v>
      </c>
      <c r="O9248" s="6">
        <v>0</v>
      </c>
    </row>
    <row r="9249" spans="1:15" x14ac:dyDescent="0.2">
      <c r="A9249" t="s">
        <v>59</v>
      </c>
      <c r="B9249" t="s">
        <v>58</v>
      </c>
      <c r="C9249">
        <v>2016</v>
      </c>
      <c r="D9249" t="s">
        <v>90</v>
      </c>
      <c r="E9249" t="s">
        <v>23</v>
      </c>
      <c r="F9249" t="s">
        <v>25</v>
      </c>
      <c r="G9249" t="s">
        <v>72</v>
      </c>
      <c r="H9249" s="1">
        <v>52</v>
      </c>
      <c r="I9249" s="1">
        <v>52</v>
      </c>
      <c r="J9249" s="1">
        <v>55</v>
      </c>
      <c r="K9249" s="2">
        <v>25620</v>
      </c>
      <c r="L9249" s="3">
        <v>22289.4</v>
      </c>
      <c r="M9249" s="4">
        <v>5162.3648000000003</v>
      </c>
      <c r="N9249" s="5">
        <v>5594.1862907903696</v>
      </c>
      <c r="O9249" s="6">
        <v>0</v>
      </c>
    </row>
    <row r="9250" spans="1:15" x14ac:dyDescent="0.2">
      <c r="A9250" t="s">
        <v>59</v>
      </c>
      <c r="B9250" t="s">
        <v>58</v>
      </c>
      <c r="C9250">
        <v>2016</v>
      </c>
      <c r="D9250" t="s">
        <v>90</v>
      </c>
      <c r="E9250" t="s">
        <v>23</v>
      </c>
      <c r="F9250" t="s">
        <v>26</v>
      </c>
      <c r="G9250" t="s">
        <v>73</v>
      </c>
      <c r="H9250" s="1">
        <v>82</v>
      </c>
      <c r="I9250" s="1">
        <v>80</v>
      </c>
      <c r="J9250" s="1">
        <v>85</v>
      </c>
      <c r="K9250" s="2">
        <v>10363</v>
      </c>
      <c r="L9250" s="3">
        <v>9015.81</v>
      </c>
      <c r="M9250" s="4">
        <v>2088.9155999999998</v>
      </c>
      <c r="N9250" s="5">
        <v>1610.22805676638</v>
      </c>
      <c r="O9250" s="6">
        <v>0</v>
      </c>
    </row>
    <row r="9251" spans="1:15" x14ac:dyDescent="0.2">
      <c r="A9251" t="s">
        <v>59</v>
      </c>
      <c r="B9251" t="s">
        <v>58</v>
      </c>
      <c r="C9251">
        <v>2016</v>
      </c>
      <c r="D9251" t="s">
        <v>90</v>
      </c>
      <c r="E9251" t="s">
        <v>23</v>
      </c>
      <c r="F9251" t="s">
        <v>27</v>
      </c>
      <c r="G9251" t="s">
        <v>74</v>
      </c>
      <c r="H9251" s="1">
        <v>72</v>
      </c>
      <c r="I9251" s="1">
        <v>71</v>
      </c>
      <c r="J9251" s="1">
        <v>76</v>
      </c>
      <c r="K9251" s="2">
        <v>28122</v>
      </c>
      <c r="L9251" s="3">
        <v>27278.34</v>
      </c>
      <c r="M9251" s="4">
        <v>5596.3933999999999</v>
      </c>
      <c r="N9251" s="5">
        <v>4734.9181783642998</v>
      </c>
      <c r="O9251" s="6">
        <v>0</v>
      </c>
    </row>
    <row r="9252" spans="1:15" x14ac:dyDescent="0.2">
      <c r="A9252" t="s">
        <v>59</v>
      </c>
      <c r="B9252" t="s">
        <v>58</v>
      </c>
      <c r="C9252">
        <v>2016</v>
      </c>
      <c r="D9252" t="s">
        <v>90</v>
      </c>
      <c r="E9252" t="s">
        <v>23</v>
      </c>
      <c r="F9252" t="s">
        <v>28</v>
      </c>
      <c r="G9252" t="s">
        <v>75</v>
      </c>
      <c r="H9252" s="1">
        <v>74</v>
      </c>
      <c r="I9252" s="1">
        <v>73</v>
      </c>
      <c r="J9252" s="1">
        <v>76</v>
      </c>
      <c r="K9252" s="2">
        <v>15158</v>
      </c>
      <c r="L9252" s="3">
        <v>12126.4</v>
      </c>
      <c r="M9252" s="4">
        <v>3111.8742000000002</v>
      </c>
      <c r="N9252" s="5">
        <v>3419.1468822562601</v>
      </c>
      <c r="O9252" s="6">
        <v>0</v>
      </c>
    </row>
    <row r="9253" spans="1:15" x14ac:dyDescent="0.2">
      <c r="A9253" t="s">
        <v>59</v>
      </c>
      <c r="B9253" t="s">
        <v>58</v>
      </c>
      <c r="C9253">
        <v>2016</v>
      </c>
      <c r="D9253" t="s">
        <v>90</v>
      </c>
      <c r="E9253" t="s">
        <v>23</v>
      </c>
      <c r="F9253" t="s">
        <v>29</v>
      </c>
      <c r="G9253" t="s">
        <v>76</v>
      </c>
      <c r="H9253" s="1">
        <v>63</v>
      </c>
      <c r="I9253" s="1">
        <v>60</v>
      </c>
      <c r="J9253" s="1">
        <v>66</v>
      </c>
      <c r="K9253" s="2">
        <v>33870</v>
      </c>
      <c r="L9253" s="3">
        <v>36240.9</v>
      </c>
      <c r="M9253" s="4">
        <v>6998.4651999999996</v>
      </c>
      <c r="N9253" s="5">
        <v>7101.0067121103702</v>
      </c>
      <c r="O9253" s="6">
        <v>0</v>
      </c>
    </row>
    <row r="9254" spans="1:15" x14ac:dyDescent="0.2">
      <c r="A9254" t="s">
        <v>59</v>
      </c>
      <c r="B9254" t="s">
        <v>58</v>
      </c>
      <c r="C9254">
        <v>2016</v>
      </c>
      <c r="D9254" t="s">
        <v>90</v>
      </c>
      <c r="E9254" t="s">
        <v>30</v>
      </c>
      <c r="F9254" t="s">
        <v>31</v>
      </c>
      <c r="G9254" t="s">
        <v>77</v>
      </c>
      <c r="H9254" s="1">
        <v>237</v>
      </c>
      <c r="I9254" s="1">
        <v>225</v>
      </c>
      <c r="J9254" s="1">
        <v>270</v>
      </c>
      <c r="K9254" s="2">
        <v>3526</v>
      </c>
      <c r="L9254" s="3">
        <v>3737.56</v>
      </c>
      <c r="M9254" s="4">
        <v>317.46900000000102</v>
      </c>
      <c r="N9254" s="5">
        <v>258.83565038999899</v>
      </c>
      <c r="O9254" s="6">
        <v>0</v>
      </c>
    </row>
    <row r="9255" spans="1:15" x14ac:dyDescent="0.2">
      <c r="A9255" t="s">
        <v>59</v>
      </c>
      <c r="B9255" t="s">
        <v>58</v>
      </c>
      <c r="C9255">
        <v>2016</v>
      </c>
      <c r="D9255" t="s">
        <v>90</v>
      </c>
      <c r="E9255" t="s">
        <v>30</v>
      </c>
      <c r="F9255" t="s">
        <v>32</v>
      </c>
      <c r="G9255" t="s">
        <v>78</v>
      </c>
      <c r="H9255" s="1">
        <v>250</v>
      </c>
      <c r="I9255" s="1">
        <v>232</v>
      </c>
      <c r="J9255" s="1">
        <v>322</v>
      </c>
      <c r="K9255" s="2">
        <v>4157</v>
      </c>
      <c r="L9255" s="3">
        <v>4572.7</v>
      </c>
      <c r="M9255" s="4">
        <v>320.24200000000002</v>
      </c>
      <c r="N9255" s="5">
        <v>252.216194360001</v>
      </c>
      <c r="O9255" s="6">
        <v>0</v>
      </c>
    </row>
    <row r="9256" spans="1:15" x14ac:dyDescent="0.2">
      <c r="A9256" t="s">
        <v>59</v>
      </c>
      <c r="B9256" t="s">
        <v>58</v>
      </c>
      <c r="C9256">
        <v>2016</v>
      </c>
      <c r="D9256" t="s">
        <v>90</v>
      </c>
      <c r="E9256" t="s">
        <v>30</v>
      </c>
      <c r="F9256" t="s">
        <v>33</v>
      </c>
      <c r="G9256" t="s">
        <v>79</v>
      </c>
      <c r="H9256" s="1">
        <v>220</v>
      </c>
      <c r="I9256" s="1">
        <v>208</v>
      </c>
      <c r="J9256" s="1">
        <v>259</v>
      </c>
      <c r="K9256" s="2">
        <v>3992</v>
      </c>
      <c r="L9256" s="3">
        <v>3872.24</v>
      </c>
      <c r="M9256" s="4">
        <v>341.78449999999901</v>
      </c>
      <c r="N9256" s="5">
        <v>260.492765597502</v>
      </c>
      <c r="O9256" s="6">
        <v>0</v>
      </c>
    </row>
    <row r="9257" spans="1:15" x14ac:dyDescent="0.2">
      <c r="A9257" t="s">
        <v>59</v>
      </c>
      <c r="B9257" t="s">
        <v>58</v>
      </c>
      <c r="C9257">
        <v>2016</v>
      </c>
      <c r="D9257" t="s">
        <v>90</v>
      </c>
      <c r="E9257" t="s">
        <v>30</v>
      </c>
      <c r="F9257" t="s">
        <v>34</v>
      </c>
      <c r="G9257" t="s">
        <v>80</v>
      </c>
      <c r="H9257" s="1">
        <v>252</v>
      </c>
      <c r="I9257" s="1">
        <v>235</v>
      </c>
      <c r="J9257" s="1">
        <v>328</v>
      </c>
      <c r="K9257" s="2">
        <v>4159</v>
      </c>
      <c r="L9257" s="3">
        <v>3244.02</v>
      </c>
      <c r="M9257" s="4">
        <v>365.56799999999799</v>
      </c>
      <c r="N9257" s="5">
        <v>330.59045376000699</v>
      </c>
      <c r="O9257" s="6">
        <v>0</v>
      </c>
    </row>
    <row r="9258" spans="1:15" x14ac:dyDescent="0.2">
      <c r="A9258" t="s">
        <v>59</v>
      </c>
      <c r="B9258" t="s">
        <v>58</v>
      </c>
      <c r="C9258">
        <v>2016</v>
      </c>
      <c r="D9258" t="s">
        <v>90</v>
      </c>
      <c r="E9258" t="s">
        <v>30</v>
      </c>
      <c r="F9258" t="s">
        <v>35</v>
      </c>
      <c r="G9258" t="s">
        <v>81</v>
      </c>
      <c r="H9258" s="1">
        <v>226</v>
      </c>
      <c r="I9258" s="1">
        <v>209</v>
      </c>
      <c r="J9258" s="1">
        <v>268</v>
      </c>
      <c r="K9258" s="2">
        <v>3983</v>
      </c>
      <c r="L9258" s="3">
        <v>4261.8100000000004</v>
      </c>
      <c r="M9258" s="4">
        <v>352.04049999999899</v>
      </c>
      <c r="N9258" s="5">
        <v>299.09184859750297</v>
      </c>
      <c r="O9258" s="6">
        <v>0</v>
      </c>
    </row>
    <row r="9259" spans="1:15" x14ac:dyDescent="0.2">
      <c r="A9259" t="s">
        <v>59</v>
      </c>
      <c r="B9259" t="s">
        <v>58</v>
      </c>
      <c r="C9259">
        <v>2016</v>
      </c>
      <c r="D9259" t="s">
        <v>90</v>
      </c>
      <c r="E9259" t="s">
        <v>30</v>
      </c>
      <c r="F9259" t="s">
        <v>36</v>
      </c>
      <c r="G9259" t="s">
        <v>82</v>
      </c>
      <c r="H9259" s="1">
        <v>225</v>
      </c>
      <c r="I9259" s="1">
        <v>209</v>
      </c>
      <c r="J9259" s="1">
        <v>262</v>
      </c>
      <c r="K9259" s="2">
        <v>5620</v>
      </c>
      <c r="L9259" s="3">
        <v>6182</v>
      </c>
      <c r="M9259" s="4">
        <v>588.16649999999902</v>
      </c>
      <c r="N9259" s="5">
        <v>665.60744222249104</v>
      </c>
      <c r="O9259" s="6">
        <v>0</v>
      </c>
    </row>
    <row r="9260" spans="1:15" x14ac:dyDescent="0.2">
      <c r="A9260" t="s">
        <v>59</v>
      </c>
      <c r="B9260" t="s">
        <v>58</v>
      </c>
      <c r="C9260">
        <v>2016</v>
      </c>
      <c r="D9260" t="s">
        <v>90</v>
      </c>
      <c r="E9260" t="s">
        <v>37</v>
      </c>
      <c r="F9260" t="s">
        <v>38</v>
      </c>
      <c r="G9260" t="s">
        <v>83</v>
      </c>
      <c r="H9260" s="1">
        <v>264</v>
      </c>
      <c r="I9260" s="1">
        <v>250</v>
      </c>
      <c r="J9260" s="1">
        <v>342</v>
      </c>
      <c r="K9260" s="2">
        <v>4548</v>
      </c>
      <c r="L9260" s="3">
        <v>4002.24</v>
      </c>
      <c r="M9260" s="4">
        <v>168.2148</v>
      </c>
      <c r="N9260" s="5">
        <v>187.07975339039999</v>
      </c>
      <c r="O9260" s="6">
        <v>0</v>
      </c>
    </row>
    <row r="9261" spans="1:15" x14ac:dyDescent="0.2">
      <c r="A9261" t="s">
        <v>59</v>
      </c>
      <c r="B9261" t="s">
        <v>58</v>
      </c>
      <c r="C9261">
        <v>2016</v>
      </c>
      <c r="D9261" t="s">
        <v>90</v>
      </c>
      <c r="E9261" t="s">
        <v>37</v>
      </c>
      <c r="F9261" t="s">
        <v>39</v>
      </c>
      <c r="G9261" t="s">
        <v>84</v>
      </c>
      <c r="H9261" s="1">
        <v>245</v>
      </c>
      <c r="I9261" s="1">
        <v>228</v>
      </c>
      <c r="J9261" s="1">
        <v>301</v>
      </c>
      <c r="K9261" s="2">
        <v>4157</v>
      </c>
      <c r="L9261" s="3">
        <v>3325.6</v>
      </c>
      <c r="M9261" s="4">
        <v>150.1388</v>
      </c>
      <c r="N9261" s="5">
        <v>168.36384865439999</v>
      </c>
      <c r="O9261" s="6">
        <v>0</v>
      </c>
    </row>
    <row r="9262" spans="1:15" x14ac:dyDescent="0.2">
      <c r="A9262" t="s">
        <v>59</v>
      </c>
      <c r="B9262" t="s">
        <v>58</v>
      </c>
      <c r="C9262">
        <v>2016</v>
      </c>
      <c r="D9262" t="s">
        <v>90</v>
      </c>
      <c r="E9262" t="s">
        <v>37</v>
      </c>
      <c r="F9262" t="s">
        <v>40</v>
      </c>
      <c r="G9262" t="s">
        <v>85</v>
      </c>
      <c r="H9262" s="1">
        <v>180</v>
      </c>
      <c r="I9262" s="1">
        <v>174</v>
      </c>
      <c r="J9262" s="1">
        <v>208</v>
      </c>
      <c r="K9262" s="2">
        <v>3463</v>
      </c>
      <c r="L9262" s="3">
        <v>3463</v>
      </c>
      <c r="M9262" s="4">
        <v>457.85410000000098</v>
      </c>
      <c r="N9262" s="5">
        <v>426.47232213189699</v>
      </c>
      <c r="O9262" s="6">
        <v>0</v>
      </c>
    </row>
    <row r="9263" spans="1:15" x14ac:dyDescent="0.2">
      <c r="A9263" t="s">
        <v>59</v>
      </c>
      <c r="B9263" t="s">
        <v>58</v>
      </c>
      <c r="C9263">
        <v>2016</v>
      </c>
      <c r="D9263" t="s">
        <v>90</v>
      </c>
      <c r="E9263" t="s">
        <v>37</v>
      </c>
      <c r="F9263" t="s">
        <v>41</v>
      </c>
      <c r="G9263" t="s">
        <v>86</v>
      </c>
      <c r="H9263" s="1">
        <v>262</v>
      </c>
      <c r="I9263" s="1">
        <v>246</v>
      </c>
      <c r="J9263" s="1">
        <v>307</v>
      </c>
      <c r="K9263" s="2">
        <v>4374</v>
      </c>
      <c r="L9263" s="3">
        <v>4330.26</v>
      </c>
      <c r="M9263" s="4">
        <v>263.54880000000003</v>
      </c>
      <c r="N9263" s="5">
        <v>206.757196185601</v>
      </c>
      <c r="O9263" s="6">
        <v>0</v>
      </c>
    </row>
    <row r="9264" spans="1:15" x14ac:dyDescent="0.2">
      <c r="A9264" t="s">
        <v>59</v>
      </c>
      <c r="B9264" t="s">
        <v>58</v>
      </c>
      <c r="C9264">
        <v>2016</v>
      </c>
      <c r="D9264" t="s">
        <v>90</v>
      </c>
      <c r="E9264" t="s">
        <v>37</v>
      </c>
      <c r="F9264" t="s">
        <v>42</v>
      </c>
      <c r="G9264" t="s">
        <v>87</v>
      </c>
      <c r="H9264" s="1">
        <v>250</v>
      </c>
      <c r="I9264" s="1">
        <v>239</v>
      </c>
      <c r="J9264" s="1">
        <v>292</v>
      </c>
      <c r="K9264" s="2">
        <v>4015</v>
      </c>
      <c r="L9264" s="3">
        <v>4055.15</v>
      </c>
      <c r="M9264" s="4">
        <v>201.85210000000001</v>
      </c>
      <c r="N9264" s="5">
        <v>215.68320774409901</v>
      </c>
      <c r="O9264" s="6">
        <v>0</v>
      </c>
    </row>
    <row r="9265" spans="1:15" x14ac:dyDescent="0.2">
      <c r="A9265" t="s">
        <v>59</v>
      </c>
      <c r="B9265" t="s">
        <v>58</v>
      </c>
      <c r="C9265">
        <v>2016</v>
      </c>
      <c r="D9265" t="s">
        <v>90</v>
      </c>
      <c r="E9265" t="s">
        <v>37</v>
      </c>
      <c r="F9265" t="s">
        <v>43</v>
      </c>
      <c r="G9265" t="s">
        <v>88</v>
      </c>
      <c r="H9265" s="1">
        <v>167</v>
      </c>
      <c r="I9265" s="1">
        <v>158</v>
      </c>
      <c r="J9265" s="1">
        <v>181</v>
      </c>
      <c r="K9265" s="2">
        <v>2674</v>
      </c>
      <c r="L9265" s="3">
        <v>2914.66</v>
      </c>
      <c r="M9265" s="4">
        <v>476.85610000000099</v>
      </c>
      <c r="N9265" s="5">
        <v>461.86422107210302</v>
      </c>
      <c r="O9265" s="6">
        <v>0</v>
      </c>
    </row>
    <row r="9266" spans="1:15" x14ac:dyDescent="0.2">
      <c r="A9266" t="s">
        <v>59</v>
      </c>
      <c r="B9266" t="s">
        <v>58</v>
      </c>
      <c r="C9266">
        <v>2016</v>
      </c>
      <c r="D9266" t="s">
        <v>91</v>
      </c>
      <c r="E9266" t="s">
        <v>16</v>
      </c>
      <c r="F9266" t="s">
        <v>17</v>
      </c>
      <c r="G9266" t="s">
        <v>65</v>
      </c>
      <c r="H9266" s="1">
        <v>167</v>
      </c>
      <c r="I9266" s="1">
        <v>158</v>
      </c>
      <c r="J9266" s="1">
        <v>181</v>
      </c>
      <c r="K9266" s="2">
        <v>2940</v>
      </c>
      <c r="L9266" s="3">
        <v>3204.6</v>
      </c>
      <c r="M9266" s="4">
        <v>739.13900000000103</v>
      </c>
      <c r="N9266" s="5">
        <v>828.86308321000695</v>
      </c>
      <c r="O9266" s="6">
        <v>0</v>
      </c>
    </row>
    <row r="9267" spans="1:15" x14ac:dyDescent="0.2">
      <c r="A9267" t="s">
        <v>59</v>
      </c>
      <c r="B9267" t="s">
        <v>58</v>
      </c>
      <c r="C9267">
        <v>2016</v>
      </c>
      <c r="D9267" t="s">
        <v>91</v>
      </c>
      <c r="E9267" t="s">
        <v>16</v>
      </c>
      <c r="F9267" t="s">
        <v>18</v>
      </c>
      <c r="G9267" t="s">
        <v>66</v>
      </c>
      <c r="H9267" s="1">
        <v>172</v>
      </c>
      <c r="I9267" s="1">
        <v>167</v>
      </c>
      <c r="J9267" s="1">
        <v>183</v>
      </c>
      <c r="K9267" s="2">
        <v>2635</v>
      </c>
      <c r="L9267" s="3">
        <v>2845.8</v>
      </c>
      <c r="M9267" s="4">
        <v>648.78200000000004</v>
      </c>
      <c r="N9267" s="5">
        <v>634.39201524000202</v>
      </c>
      <c r="O9267" s="6">
        <v>0</v>
      </c>
    </row>
    <row r="9268" spans="1:15" x14ac:dyDescent="0.2">
      <c r="A9268" t="s">
        <v>59</v>
      </c>
      <c r="B9268" t="s">
        <v>58</v>
      </c>
      <c r="C9268">
        <v>2016</v>
      </c>
      <c r="D9268" t="s">
        <v>91</v>
      </c>
      <c r="E9268" t="s">
        <v>16</v>
      </c>
      <c r="F9268" t="s">
        <v>19</v>
      </c>
      <c r="G9268" t="s">
        <v>67</v>
      </c>
      <c r="H9268" s="1">
        <v>239</v>
      </c>
      <c r="I9268" s="1">
        <v>226</v>
      </c>
      <c r="J9268" s="1">
        <v>275</v>
      </c>
      <c r="K9268" s="2">
        <v>2045</v>
      </c>
      <c r="L9268" s="3">
        <v>2188.15</v>
      </c>
      <c r="M9268" s="4">
        <v>446.98800000000102</v>
      </c>
      <c r="N9268" s="5">
        <v>379.993438559997</v>
      </c>
      <c r="O9268" s="6">
        <v>0</v>
      </c>
    </row>
    <row r="9269" spans="1:15" x14ac:dyDescent="0.2">
      <c r="A9269" t="s">
        <v>59</v>
      </c>
      <c r="B9269" t="s">
        <v>58</v>
      </c>
      <c r="C9269">
        <v>2016</v>
      </c>
      <c r="D9269" t="s">
        <v>91</v>
      </c>
      <c r="E9269" t="s">
        <v>16</v>
      </c>
      <c r="F9269" t="s">
        <v>20</v>
      </c>
      <c r="G9269" t="s">
        <v>68</v>
      </c>
      <c r="H9269" s="1">
        <v>214</v>
      </c>
      <c r="I9269" s="1">
        <v>202</v>
      </c>
      <c r="J9269" s="1">
        <v>250</v>
      </c>
      <c r="K9269" s="2">
        <v>1974</v>
      </c>
      <c r="L9269" s="3">
        <v>2210.88</v>
      </c>
      <c r="M9269" s="4">
        <v>378.04199999999901</v>
      </c>
      <c r="N9269" s="5">
        <v>423.56581763999498</v>
      </c>
      <c r="O9269" s="6">
        <v>0</v>
      </c>
    </row>
    <row r="9270" spans="1:15" x14ac:dyDescent="0.2">
      <c r="A9270" t="s">
        <v>59</v>
      </c>
      <c r="B9270" t="s">
        <v>58</v>
      </c>
      <c r="C9270">
        <v>2016</v>
      </c>
      <c r="D9270" t="s">
        <v>91</v>
      </c>
      <c r="E9270" t="s">
        <v>16</v>
      </c>
      <c r="F9270" t="s">
        <v>21</v>
      </c>
      <c r="G9270" t="s">
        <v>69</v>
      </c>
      <c r="H9270" s="1">
        <v>126</v>
      </c>
      <c r="I9270" s="1">
        <v>120</v>
      </c>
      <c r="J9270" s="1">
        <v>138</v>
      </c>
      <c r="K9270" s="2">
        <v>4296</v>
      </c>
      <c r="L9270" s="3">
        <v>3995.28</v>
      </c>
      <c r="M9270" s="4">
        <v>1067.1120000000001</v>
      </c>
      <c r="N9270" s="5">
        <v>1046.9649254399901</v>
      </c>
      <c r="O9270" s="6">
        <v>0</v>
      </c>
    </row>
    <row r="9271" spans="1:15" x14ac:dyDescent="0.2">
      <c r="A9271" t="s">
        <v>59</v>
      </c>
      <c r="B9271" t="s">
        <v>58</v>
      </c>
      <c r="C9271">
        <v>2016</v>
      </c>
      <c r="D9271" t="s">
        <v>91</v>
      </c>
      <c r="E9271" t="s">
        <v>16</v>
      </c>
      <c r="F9271" t="s">
        <v>22</v>
      </c>
      <c r="G9271" t="s">
        <v>70</v>
      </c>
      <c r="H9271" s="1">
        <v>134</v>
      </c>
      <c r="I9271" s="1">
        <v>130</v>
      </c>
      <c r="J9271" s="1">
        <v>160</v>
      </c>
      <c r="K9271" s="2">
        <v>2017</v>
      </c>
      <c r="L9271" s="3">
        <v>1976.66</v>
      </c>
      <c r="M9271" s="4">
        <v>498.06700000000001</v>
      </c>
      <c r="N9271" s="5">
        <v>452.90726511000099</v>
      </c>
      <c r="O9271" s="6">
        <v>0</v>
      </c>
    </row>
    <row r="9272" spans="1:15" x14ac:dyDescent="0.2">
      <c r="A9272" t="s">
        <v>59</v>
      </c>
      <c r="B9272" t="s">
        <v>58</v>
      </c>
      <c r="C9272">
        <v>2016</v>
      </c>
      <c r="D9272" t="s">
        <v>91</v>
      </c>
      <c r="E9272" t="s">
        <v>23</v>
      </c>
      <c r="F9272" t="s">
        <v>24</v>
      </c>
      <c r="G9272" t="s">
        <v>71</v>
      </c>
      <c r="H9272" s="1">
        <v>90</v>
      </c>
      <c r="I9272" s="1">
        <v>89</v>
      </c>
      <c r="J9272" s="1">
        <v>97</v>
      </c>
      <c r="K9272" s="2">
        <v>25610</v>
      </c>
      <c r="L9272" s="3">
        <v>28683.200000000001</v>
      </c>
      <c r="M9272" s="4">
        <v>4939.0811999999996</v>
      </c>
      <c r="N9272" s="5">
        <v>3799.0819900654901</v>
      </c>
      <c r="O9272" s="6">
        <v>0</v>
      </c>
    </row>
    <row r="9273" spans="1:15" x14ac:dyDescent="0.2">
      <c r="A9273" t="s">
        <v>59</v>
      </c>
      <c r="B9273" t="s">
        <v>58</v>
      </c>
      <c r="C9273">
        <v>2016</v>
      </c>
      <c r="D9273" t="s">
        <v>91</v>
      </c>
      <c r="E9273" t="s">
        <v>23</v>
      </c>
      <c r="F9273" t="s">
        <v>25</v>
      </c>
      <c r="G9273" t="s">
        <v>72</v>
      </c>
      <c r="H9273" s="1">
        <v>60</v>
      </c>
      <c r="I9273" s="1">
        <v>60</v>
      </c>
      <c r="J9273" s="1">
        <v>63</v>
      </c>
      <c r="K9273" s="2">
        <v>27160</v>
      </c>
      <c r="L9273" s="3">
        <v>28246.400000000001</v>
      </c>
      <c r="M9273" s="4">
        <v>5529.3050000000103</v>
      </c>
      <c r="N9273" s="5">
        <v>5235.9753697496899</v>
      </c>
      <c r="O9273" s="6">
        <v>0</v>
      </c>
    </row>
    <row r="9274" spans="1:15" x14ac:dyDescent="0.2">
      <c r="A9274" t="s">
        <v>59</v>
      </c>
      <c r="B9274" t="s">
        <v>58</v>
      </c>
      <c r="C9274">
        <v>2016</v>
      </c>
      <c r="D9274" t="s">
        <v>91</v>
      </c>
      <c r="E9274" t="s">
        <v>23</v>
      </c>
      <c r="F9274" t="s">
        <v>26</v>
      </c>
      <c r="G9274" t="s">
        <v>73</v>
      </c>
      <c r="H9274" s="1">
        <v>104</v>
      </c>
      <c r="I9274" s="1">
        <v>100</v>
      </c>
      <c r="J9274" s="1">
        <v>110</v>
      </c>
      <c r="K9274" s="2">
        <v>13727</v>
      </c>
      <c r="L9274" s="3">
        <v>14276.08</v>
      </c>
      <c r="M9274" s="4">
        <v>2730.8011999999999</v>
      </c>
      <c r="N9274" s="5">
        <v>2217.3778047856599</v>
      </c>
      <c r="O9274" s="6">
        <v>0</v>
      </c>
    </row>
    <row r="9275" spans="1:15" x14ac:dyDescent="0.2">
      <c r="A9275" t="s">
        <v>59</v>
      </c>
      <c r="B9275" t="s">
        <v>58</v>
      </c>
      <c r="C9275">
        <v>2016</v>
      </c>
      <c r="D9275" t="s">
        <v>91</v>
      </c>
      <c r="E9275" t="s">
        <v>23</v>
      </c>
      <c r="F9275" t="s">
        <v>27</v>
      </c>
      <c r="G9275" t="s">
        <v>74</v>
      </c>
      <c r="H9275" s="1">
        <v>78</v>
      </c>
      <c r="I9275" s="1">
        <v>77</v>
      </c>
      <c r="J9275" s="1">
        <v>80</v>
      </c>
      <c r="K9275" s="2">
        <v>31062</v>
      </c>
      <c r="L9275" s="3">
        <v>34478.82</v>
      </c>
      <c r="M9275" s="4">
        <v>6145.1984000000002</v>
      </c>
      <c r="N9275" s="5">
        <v>6341.7464256257799</v>
      </c>
      <c r="O9275" s="6">
        <v>0</v>
      </c>
    </row>
    <row r="9276" spans="1:15" x14ac:dyDescent="0.2">
      <c r="A9276" t="s">
        <v>59</v>
      </c>
      <c r="B9276" t="s">
        <v>58</v>
      </c>
      <c r="C9276">
        <v>2016</v>
      </c>
      <c r="D9276" t="s">
        <v>91</v>
      </c>
      <c r="E9276" t="s">
        <v>23</v>
      </c>
      <c r="F9276" t="s">
        <v>28</v>
      </c>
      <c r="G9276" t="s">
        <v>75</v>
      </c>
      <c r="H9276" s="1">
        <v>99</v>
      </c>
      <c r="I9276" s="1">
        <v>93</v>
      </c>
      <c r="J9276" s="1">
        <v>105</v>
      </c>
      <c r="K9276" s="2">
        <v>27412</v>
      </c>
      <c r="L9276" s="3">
        <v>22203.72</v>
      </c>
      <c r="M9276" s="4">
        <v>5548.2322000000004</v>
      </c>
      <c r="N9276" s="5">
        <v>5257.9375948318302</v>
      </c>
      <c r="O9276" s="6">
        <v>0</v>
      </c>
    </row>
    <row r="9277" spans="1:15" x14ac:dyDescent="0.2">
      <c r="A9277" t="s">
        <v>59</v>
      </c>
      <c r="B9277" t="s">
        <v>58</v>
      </c>
      <c r="C9277">
        <v>2016</v>
      </c>
      <c r="D9277" t="s">
        <v>91</v>
      </c>
      <c r="E9277" t="s">
        <v>23</v>
      </c>
      <c r="F9277" t="s">
        <v>29</v>
      </c>
      <c r="G9277" t="s">
        <v>76</v>
      </c>
      <c r="H9277" s="1">
        <v>61</v>
      </c>
      <c r="I9277" s="1">
        <v>59</v>
      </c>
      <c r="J9277" s="1">
        <v>64</v>
      </c>
      <c r="K9277" s="2">
        <v>31810</v>
      </c>
      <c r="L9277" s="3">
        <v>31491.9</v>
      </c>
      <c r="M9277" s="4">
        <v>6549.0861999999997</v>
      </c>
      <c r="N9277" s="5">
        <v>5364.6053716955003</v>
      </c>
      <c r="O9277" s="6">
        <v>0</v>
      </c>
    </row>
    <row r="9278" spans="1:15" x14ac:dyDescent="0.2">
      <c r="A9278" t="s">
        <v>59</v>
      </c>
      <c r="B9278" t="s">
        <v>58</v>
      </c>
      <c r="C9278">
        <v>2016</v>
      </c>
      <c r="D9278" t="s">
        <v>91</v>
      </c>
      <c r="E9278" t="s">
        <v>30</v>
      </c>
      <c r="F9278" t="s">
        <v>31</v>
      </c>
      <c r="G9278" t="s">
        <v>77</v>
      </c>
      <c r="H9278" s="1">
        <v>274</v>
      </c>
      <c r="I9278" s="1">
        <v>251</v>
      </c>
      <c r="J9278" s="1">
        <v>320</v>
      </c>
      <c r="K9278" s="2">
        <v>4046</v>
      </c>
      <c r="L9278" s="3">
        <v>3115.42</v>
      </c>
      <c r="M9278" s="4">
        <v>351.255</v>
      </c>
      <c r="N9278" s="5">
        <v>366.20090025000201</v>
      </c>
      <c r="O9278" s="6">
        <v>0</v>
      </c>
    </row>
    <row r="9279" spans="1:15" x14ac:dyDescent="0.2">
      <c r="A9279" t="s">
        <v>59</v>
      </c>
      <c r="B9279" t="s">
        <v>58</v>
      </c>
      <c r="C9279">
        <v>2016</v>
      </c>
      <c r="D9279" t="s">
        <v>91</v>
      </c>
      <c r="E9279" t="s">
        <v>30</v>
      </c>
      <c r="F9279" t="s">
        <v>32</v>
      </c>
      <c r="G9279" t="s">
        <v>78</v>
      </c>
      <c r="H9279" s="1">
        <v>280</v>
      </c>
      <c r="I9279" s="1">
        <v>262</v>
      </c>
      <c r="J9279" s="1">
        <v>318</v>
      </c>
      <c r="K9279" s="2">
        <v>4122</v>
      </c>
      <c r="L9279" s="3">
        <v>4657.8599999999997</v>
      </c>
      <c r="M9279" s="4">
        <v>320.14349999999899</v>
      </c>
      <c r="N9279" s="5">
        <v>252.45395907750199</v>
      </c>
      <c r="O9279" s="6">
        <v>0</v>
      </c>
    </row>
    <row r="9280" spans="1:15" x14ac:dyDescent="0.2">
      <c r="A9280" t="s">
        <v>59</v>
      </c>
      <c r="B9280" t="s">
        <v>58</v>
      </c>
      <c r="C9280">
        <v>2016</v>
      </c>
      <c r="D9280" t="s">
        <v>91</v>
      </c>
      <c r="E9280" t="s">
        <v>30</v>
      </c>
      <c r="F9280" t="s">
        <v>33</v>
      </c>
      <c r="G9280" t="s">
        <v>79</v>
      </c>
      <c r="H9280" s="1">
        <v>223</v>
      </c>
      <c r="I9280" s="1">
        <v>210</v>
      </c>
      <c r="J9280" s="1">
        <v>261</v>
      </c>
      <c r="K9280" s="2">
        <v>3950</v>
      </c>
      <c r="L9280" s="3">
        <v>3081</v>
      </c>
      <c r="M9280" s="4">
        <v>351.534999999999</v>
      </c>
      <c r="N9280" s="5">
        <v>367.47711224999603</v>
      </c>
      <c r="O9280" s="6">
        <v>0</v>
      </c>
    </row>
    <row r="9281" spans="1:15" x14ac:dyDescent="0.2">
      <c r="A9281" t="s">
        <v>59</v>
      </c>
      <c r="B9281" t="s">
        <v>58</v>
      </c>
      <c r="C9281">
        <v>2016</v>
      </c>
      <c r="D9281" t="s">
        <v>91</v>
      </c>
      <c r="E9281" t="s">
        <v>30</v>
      </c>
      <c r="F9281" t="s">
        <v>34</v>
      </c>
      <c r="G9281" t="s">
        <v>80</v>
      </c>
      <c r="H9281" s="1">
        <v>255</v>
      </c>
      <c r="I9281" s="1">
        <v>233</v>
      </c>
      <c r="J9281" s="1">
        <v>320</v>
      </c>
      <c r="K9281" s="2">
        <v>4067</v>
      </c>
      <c r="L9281" s="3">
        <v>3904.32</v>
      </c>
      <c r="M9281" s="4">
        <v>360.219999999999</v>
      </c>
      <c r="N9281" s="5">
        <v>276.57691600000402</v>
      </c>
      <c r="O9281" s="6">
        <v>0</v>
      </c>
    </row>
    <row r="9282" spans="1:15" x14ac:dyDescent="0.2">
      <c r="A9282" t="s">
        <v>59</v>
      </c>
      <c r="B9282" t="s">
        <v>58</v>
      </c>
      <c r="C9282">
        <v>2016</v>
      </c>
      <c r="D9282" t="s">
        <v>91</v>
      </c>
      <c r="E9282" t="s">
        <v>30</v>
      </c>
      <c r="F9282" t="s">
        <v>35</v>
      </c>
      <c r="G9282" t="s">
        <v>81</v>
      </c>
      <c r="H9282" s="1">
        <v>270</v>
      </c>
      <c r="I9282" s="1">
        <v>246</v>
      </c>
      <c r="J9282" s="1">
        <v>326</v>
      </c>
      <c r="K9282" s="2">
        <v>4704</v>
      </c>
      <c r="L9282" s="3">
        <v>4986.24</v>
      </c>
      <c r="M9282" s="4">
        <v>396.67349999999902</v>
      </c>
      <c r="N9282" s="5">
        <v>442.979181022494</v>
      </c>
      <c r="O9282" s="6">
        <v>0</v>
      </c>
    </row>
    <row r="9283" spans="1:15" x14ac:dyDescent="0.2">
      <c r="A9283" t="s">
        <v>59</v>
      </c>
      <c r="B9283" t="s">
        <v>58</v>
      </c>
      <c r="C9283">
        <v>2016</v>
      </c>
      <c r="D9283" t="s">
        <v>91</v>
      </c>
      <c r="E9283" t="s">
        <v>30</v>
      </c>
      <c r="F9283" t="s">
        <v>36</v>
      </c>
      <c r="G9283" t="s">
        <v>82</v>
      </c>
      <c r="H9283" s="1">
        <v>224</v>
      </c>
      <c r="I9283" s="1">
        <v>212</v>
      </c>
      <c r="J9283" s="1">
        <v>268</v>
      </c>
      <c r="K9283" s="2">
        <v>5611</v>
      </c>
      <c r="L9283" s="3">
        <v>5667.11</v>
      </c>
      <c r="M9283" s="4">
        <v>596.01549999999804</v>
      </c>
      <c r="N9283" s="5">
        <v>524.40125759751095</v>
      </c>
      <c r="O9283" s="6">
        <v>0</v>
      </c>
    </row>
    <row r="9284" spans="1:15" x14ac:dyDescent="0.2">
      <c r="A9284" t="s">
        <v>59</v>
      </c>
      <c r="B9284" t="s">
        <v>58</v>
      </c>
      <c r="C9284">
        <v>2016</v>
      </c>
      <c r="D9284" t="s">
        <v>91</v>
      </c>
      <c r="E9284" t="s">
        <v>37</v>
      </c>
      <c r="F9284" t="s">
        <v>38</v>
      </c>
      <c r="G9284" t="s">
        <v>83</v>
      </c>
      <c r="H9284" s="1">
        <v>242</v>
      </c>
      <c r="I9284" s="1">
        <v>228</v>
      </c>
      <c r="J9284" s="1">
        <v>315</v>
      </c>
      <c r="K9284" s="2">
        <v>4139</v>
      </c>
      <c r="L9284" s="3">
        <v>3269.81</v>
      </c>
      <c r="M9284" s="4">
        <v>183.93379999999999</v>
      </c>
      <c r="N9284" s="5">
        <v>150.94748017559999</v>
      </c>
      <c r="O9284" s="6">
        <v>0</v>
      </c>
    </row>
    <row r="9285" spans="1:15" x14ac:dyDescent="0.2">
      <c r="A9285" t="s">
        <v>59</v>
      </c>
      <c r="B9285" t="s">
        <v>58</v>
      </c>
      <c r="C9285">
        <v>2016</v>
      </c>
      <c r="D9285" t="s">
        <v>91</v>
      </c>
      <c r="E9285" t="s">
        <v>37</v>
      </c>
      <c r="F9285" t="s">
        <v>39</v>
      </c>
      <c r="G9285" t="s">
        <v>84</v>
      </c>
      <c r="H9285" s="1">
        <v>296</v>
      </c>
      <c r="I9285" s="1">
        <v>268</v>
      </c>
      <c r="J9285" s="1">
        <v>366</v>
      </c>
      <c r="K9285" s="2">
        <v>5003</v>
      </c>
      <c r="L9285" s="3">
        <v>4452.67</v>
      </c>
      <c r="M9285" s="4">
        <v>175.70599999999999</v>
      </c>
      <c r="N9285" s="5">
        <v>175.18942436</v>
      </c>
      <c r="O9285" s="6">
        <v>0</v>
      </c>
    </row>
    <row r="9286" spans="1:15" x14ac:dyDescent="0.2">
      <c r="A9286" t="s">
        <v>59</v>
      </c>
      <c r="B9286" t="s">
        <v>58</v>
      </c>
      <c r="C9286">
        <v>2016</v>
      </c>
      <c r="D9286" t="s">
        <v>91</v>
      </c>
      <c r="E9286" t="s">
        <v>37</v>
      </c>
      <c r="F9286" t="s">
        <v>40</v>
      </c>
      <c r="G9286" t="s">
        <v>85</v>
      </c>
      <c r="H9286" s="1">
        <v>178</v>
      </c>
      <c r="I9286" s="1">
        <v>167</v>
      </c>
      <c r="J9286" s="1">
        <v>198</v>
      </c>
      <c r="K9286" s="2">
        <v>3179</v>
      </c>
      <c r="L9286" s="3">
        <v>2829.31</v>
      </c>
      <c r="M9286" s="4">
        <v>413.14700000000101</v>
      </c>
      <c r="N9286" s="5">
        <v>334.04174390999702</v>
      </c>
      <c r="O9286" s="6">
        <v>0</v>
      </c>
    </row>
    <row r="9287" spans="1:15" x14ac:dyDescent="0.2">
      <c r="A9287" t="s">
        <v>59</v>
      </c>
      <c r="B9287" t="s">
        <v>58</v>
      </c>
      <c r="C9287">
        <v>2016</v>
      </c>
      <c r="D9287" t="s">
        <v>91</v>
      </c>
      <c r="E9287" t="s">
        <v>37</v>
      </c>
      <c r="F9287" t="s">
        <v>41</v>
      </c>
      <c r="G9287" t="s">
        <v>86</v>
      </c>
      <c r="H9287" s="1">
        <v>242</v>
      </c>
      <c r="I9287" s="1">
        <v>228</v>
      </c>
      <c r="J9287" s="1">
        <v>272</v>
      </c>
      <c r="K9287" s="2">
        <v>3823</v>
      </c>
      <c r="L9287" s="3">
        <v>3478.93</v>
      </c>
      <c r="M9287" s="4">
        <v>209.7808</v>
      </c>
      <c r="N9287" s="5">
        <v>200.929728486399</v>
      </c>
      <c r="O9287" s="6">
        <v>0</v>
      </c>
    </row>
    <row r="9288" spans="1:15" x14ac:dyDescent="0.2">
      <c r="A9288" t="s">
        <v>59</v>
      </c>
      <c r="B9288" t="s">
        <v>58</v>
      </c>
      <c r="C9288">
        <v>2016</v>
      </c>
      <c r="D9288" t="s">
        <v>91</v>
      </c>
      <c r="E9288" t="s">
        <v>37</v>
      </c>
      <c r="F9288" t="s">
        <v>42</v>
      </c>
      <c r="G9288" t="s">
        <v>87</v>
      </c>
      <c r="H9288" s="1">
        <v>245</v>
      </c>
      <c r="I9288" s="1">
        <v>223</v>
      </c>
      <c r="J9288" s="1">
        <v>302</v>
      </c>
      <c r="K9288" s="2">
        <v>4169</v>
      </c>
      <c r="L9288" s="3">
        <v>4294.07</v>
      </c>
      <c r="M9288" s="4">
        <v>194.251699999999</v>
      </c>
      <c r="N9288" s="5">
        <v>176.280115471101</v>
      </c>
      <c r="O9288" s="6">
        <v>0</v>
      </c>
    </row>
    <row r="9289" spans="1:15" x14ac:dyDescent="0.2">
      <c r="A9289" t="s">
        <v>59</v>
      </c>
      <c r="B9289" t="s">
        <v>58</v>
      </c>
      <c r="C9289">
        <v>2016</v>
      </c>
      <c r="D9289" t="s">
        <v>91</v>
      </c>
      <c r="E9289" t="s">
        <v>37</v>
      </c>
      <c r="F9289" t="s">
        <v>43</v>
      </c>
      <c r="G9289" t="s">
        <v>88</v>
      </c>
      <c r="H9289" s="1">
        <v>187</v>
      </c>
      <c r="I9289" s="1">
        <v>174</v>
      </c>
      <c r="J9289" s="1">
        <v>208</v>
      </c>
      <c r="K9289" s="2">
        <v>3070</v>
      </c>
      <c r="L9289" s="3">
        <v>2578.8000000000002</v>
      </c>
      <c r="M9289" s="4">
        <v>549.65530000000103</v>
      </c>
      <c r="N9289" s="5">
        <v>425.12924281909699</v>
      </c>
      <c r="O9289" s="6">
        <v>0</v>
      </c>
    </row>
    <row r="9290" spans="1:15" x14ac:dyDescent="0.2">
      <c r="A9290" t="s">
        <v>59</v>
      </c>
      <c r="B9290" t="s">
        <v>58</v>
      </c>
      <c r="C9290">
        <v>2016</v>
      </c>
      <c r="D9290" t="s">
        <v>92</v>
      </c>
      <c r="E9290" t="s">
        <v>16</v>
      </c>
      <c r="F9290" t="s">
        <v>17</v>
      </c>
      <c r="G9290" t="s">
        <v>65</v>
      </c>
      <c r="H9290" s="1">
        <v>167</v>
      </c>
      <c r="I9290" s="1">
        <v>159</v>
      </c>
      <c r="J9290" s="1">
        <v>181</v>
      </c>
      <c r="K9290" s="2">
        <v>3214.2</v>
      </c>
      <c r="L9290" s="3">
        <v>2950.63559999995</v>
      </c>
      <c r="M9290" s="4">
        <v>705.23899999999901</v>
      </c>
      <c r="N9290" s="5">
        <v>685.76735120999399</v>
      </c>
      <c r="O9290" s="6">
        <v>4.9405761931429197E-2</v>
      </c>
    </row>
    <row r="9291" spans="1:15" x14ac:dyDescent="0.2">
      <c r="A9291" t="s">
        <v>59</v>
      </c>
      <c r="B9291" t="s">
        <v>58</v>
      </c>
      <c r="C9291">
        <v>2016</v>
      </c>
      <c r="D9291" t="s">
        <v>92</v>
      </c>
      <c r="E9291" t="s">
        <v>16</v>
      </c>
      <c r="F9291" t="s">
        <v>18</v>
      </c>
      <c r="G9291" t="s">
        <v>66</v>
      </c>
      <c r="H9291" s="1">
        <v>165</v>
      </c>
      <c r="I9291" s="1">
        <v>164</v>
      </c>
      <c r="J9291" s="1">
        <v>188</v>
      </c>
      <c r="K9291" s="2">
        <v>2420.8000000000002</v>
      </c>
      <c r="L9291" s="3">
        <v>2488.5823999999898</v>
      </c>
      <c r="M9291" s="4">
        <v>498.25599999999997</v>
      </c>
      <c r="N9291" s="5">
        <v>494.54897536000101</v>
      </c>
      <c r="O9291" s="6">
        <v>5.0479180436219399E-2</v>
      </c>
    </row>
    <row r="9292" spans="1:15" x14ac:dyDescent="0.2">
      <c r="A9292" t="s">
        <v>59</v>
      </c>
      <c r="B9292" t="s">
        <v>58</v>
      </c>
      <c r="C9292">
        <v>2016</v>
      </c>
      <c r="D9292" t="s">
        <v>92</v>
      </c>
      <c r="E9292" t="s">
        <v>16</v>
      </c>
      <c r="F9292" t="s">
        <v>19</v>
      </c>
      <c r="G9292" t="s">
        <v>67</v>
      </c>
      <c r="H9292" s="1">
        <v>204</v>
      </c>
      <c r="I9292" s="1">
        <v>194</v>
      </c>
      <c r="J9292" s="1">
        <v>236</v>
      </c>
      <c r="K9292" s="2">
        <v>1684.6</v>
      </c>
      <c r="L9292" s="3">
        <v>1388.11039999999</v>
      </c>
      <c r="M9292" s="4">
        <v>310.47399999999999</v>
      </c>
      <c r="N9292" s="5">
        <v>274.85021324000002</v>
      </c>
      <c r="O9292" s="6">
        <v>4.7726463255372102E-2</v>
      </c>
    </row>
    <row r="9293" spans="1:15" x14ac:dyDescent="0.2">
      <c r="A9293" t="s">
        <v>59</v>
      </c>
      <c r="B9293" t="s">
        <v>58</v>
      </c>
      <c r="C9293">
        <v>2016</v>
      </c>
      <c r="D9293" t="s">
        <v>92</v>
      </c>
      <c r="E9293" t="s">
        <v>16</v>
      </c>
      <c r="F9293" t="s">
        <v>20</v>
      </c>
      <c r="G9293" t="s">
        <v>68</v>
      </c>
      <c r="H9293" s="1">
        <v>212</v>
      </c>
      <c r="I9293" s="1">
        <v>203</v>
      </c>
      <c r="J9293" s="1">
        <v>245</v>
      </c>
      <c r="K9293" s="2">
        <v>1843.8</v>
      </c>
      <c r="L9293" s="3">
        <v>1736.85959999996</v>
      </c>
      <c r="M9293" s="4">
        <v>281.733</v>
      </c>
      <c r="N9293" s="5">
        <v>223.32129711000101</v>
      </c>
      <c r="O9293" s="6">
        <v>4.6751274541707202E-2</v>
      </c>
    </row>
    <row r="9294" spans="1:15" x14ac:dyDescent="0.2">
      <c r="A9294" t="s">
        <v>59</v>
      </c>
      <c r="B9294" t="s">
        <v>58</v>
      </c>
      <c r="C9294">
        <v>2016</v>
      </c>
      <c r="D9294" t="s">
        <v>92</v>
      </c>
      <c r="E9294" t="s">
        <v>16</v>
      </c>
      <c r="F9294" t="s">
        <v>21</v>
      </c>
      <c r="G9294" t="s">
        <v>69</v>
      </c>
      <c r="H9294" s="1">
        <v>163</v>
      </c>
      <c r="I9294" s="1">
        <v>154</v>
      </c>
      <c r="J9294" s="1">
        <v>178</v>
      </c>
      <c r="K9294" s="2">
        <v>5594</v>
      </c>
      <c r="L9294" s="3">
        <v>5761.8200000002598</v>
      </c>
      <c r="M9294" s="4">
        <v>1247.7360000000001</v>
      </c>
      <c r="N9294" s="5">
        <v>1026.43754304</v>
      </c>
      <c r="O9294" s="6">
        <v>3.7540221666070801E-2</v>
      </c>
    </row>
    <row r="9295" spans="1:15" x14ac:dyDescent="0.2">
      <c r="A9295" t="s">
        <v>59</v>
      </c>
      <c r="B9295" t="s">
        <v>58</v>
      </c>
      <c r="C9295">
        <v>2016</v>
      </c>
      <c r="D9295" t="s">
        <v>92</v>
      </c>
      <c r="E9295" t="s">
        <v>16</v>
      </c>
      <c r="F9295" t="s">
        <v>22</v>
      </c>
      <c r="G9295" t="s">
        <v>70</v>
      </c>
      <c r="H9295" s="1">
        <v>143</v>
      </c>
      <c r="I9295" s="1">
        <v>138</v>
      </c>
      <c r="J9295" s="1">
        <v>181</v>
      </c>
      <c r="K9295" s="2">
        <v>2148.1</v>
      </c>
      <c r="L9295" s="3">
        <v>2064.3241000000598</v>
      </c>
      <c r="M9295" s="4">
        <v>446.36100000000101</v>
      </c>
      <c r="N9295" s="5">
        <v>465.82680321000402</v>
      </c>
      <c r="O9295" s="6">
        <v>5.4420185280014799E-2</v>
      </c>
    </row>
    <row r="9296" spans="1:15" x14ac:dyDescent="0.2">
      <c r="A9296" t="s">
        <v>59</v>
      </c>
      <c r="B9296" t="s">
        <v>58</v>
      </c>
      <c r="C9296">
        <v>2016</v>
      </c>
      <c r="D9296" t="s">
        <v>92</v>
      </c>
      <c r="E9296" t="s">
        <v>23</v>
      </c>
      <c r="F9296" t="s">
        <v>24</v>
      </c>
      <c r="G9296" t="s">
        <v>71</v>
      </c>
      <c r="H9296" s="1">
        <v>91</v>
      </c>
      <c r="I9296" s="1">
        <v>88</v>
      </c>
      <c r="J9296" s="1">
        <v>97</v>
      </c>
      <c r="K9296" s="2">
        <v>20529</v>
      </c>
      <c r="L9296" s="3">
        <v>17654.939999999999</v>
      </c>
      <c r="M9296" s="4">
        <v>3213.45</v>
      </c>
      <c r="N9296" s="5">
        <v>2974.0479749999499</v>
      </c>
      <c r="O9296" s="6">
        <v>4.7298942958741298E-2</v>
      </c>
    </row>
    <row r="9297" spans="1:15" x14ac:dyDescent="0.2">
      <c r="A9297" t="s">
        <v>59</v>
      </c>
      <c r="B9297" t="s">
        <v>58</v>
      </c>
      <c r="C9297">
        <v>2016</v>
      </c>
      <c r="D9297" t="s">
        <v>92</v>
      </c>
      <c r="E9297" t="s">
        <v>23</v>
      </c>
      <c r="F9297" t="s">
        <v>25</v>
      </c>
      <c r="G9297" t="s">
        <v>72</v>
      </c>
      <c r="H9297" s="1">
        <v>85</v>
      </c>
      <c r="I9297" s="1">
        <v>83</v>
      </c>
      <c r="J9297" s="1">
        <v>87</v>
      </c>
      <c r="K9297" s="2">
        <v>41436</v>
      </c>
      <c r="L9297" s="3">
        <v>45993.96</v>
      </c>
      <c r="M9297" s="4">
        <v>6661.9779999999901</v>
      </c>
      <c r="N9297" s="5">
        <v>7126.8508248395101</v>
      </c>
      <c r="O9297" s="6">
        <v>5.0777102036876097E-2</v>
      </c>
    </row>
    <row r="9298" spans="1:15" x14ac:dyDescent="0.2">
      <c r="A9298" t="s">
        <v>59</v>
      </c>
      <c r="B9298" t="s">
        <v>58</v>
      </c>
      <c r="C9298">
        <v>2016</v>
      </c>
      <c r="D9298" t="s">
        <v>92</v>
      </c>
      <c r="E9298" t="s">
        <v>23</v>
      </c>
      <c r="F9298" t="s">
        <v>26</v>
      </c>
      <c r="G9298" t="s">
        <v>73</v>
      </c>
      <c r="H9298" s="1">
        <v>98</v>
      </c>
      <c r="I9298" s="1">
        <v>95</v>
      </c>
      <c r="J9298" s="1">
        <v>103</v>
      </c>
      <c r="K9298" s="2">
        <v>11552.1</v>
      </c>
      <c r="L9298" s="3">
        <v>10962.9428999997</v>
      </c>
      <c r="M9298" s="4">
        <v>1864.1872000000001</v>
      </c>
      <c r="N9298" s="5">
        <v>1811.7513424384499</v>
      </c>
      <c r="O9298" s="6">
        <v>4.6822655621055899E-2</v>
      </c>
    </row>
    <row r="9299" spans="1:15" x14ac:dyDescent="0.2">
      <c r="A9299" t="s">
        <v>59</v>
      </c>
      <c r="B9299" t="s">
        <v>58</v>
      </c>
      <c r="C9299">
        <v>2016</v>
      </c>
      <c r="D9299" t="s">
        <v>92</v>
      </c>
      <c r="E9299" t="s">
        <v>23</v>
      </c>
      <c r="F9299" t="s">
        <v>27</v>
      </c>
      <c r="G9299" t="s">
        <v>74</v>
      </c>
      <c r="H9299" s="1">
        <v>76</v>
      </c>
      <c r="I9299" s="1">
        <v>75</v>
      </c>
      <c r="J9299" s="1">
        <v>80</v>
      </c>
      <c r="K9299" s="2">
        <v>26039.599999999999</v>
      </c>
      <c r="L9299" s="3">
        <v>22237.8183999994</v>
      </c>
      <c r="M9299" s="4">
        <v>4207.7147999999997</v>
      </c>
      <c r="N9299" s="5">
        <v>4364.0229893904698</v>
      </c>
      <c r="O9299" s="6">
        <v>4.9478486612697603E-2</v>
      </c>
    </row>
    <row r="9300" spans="1:15" x14ac:dyDescent="0.2">
      <c r="A9300" t="s">
        <v>59</v>
      </c>
      <c r="B9300" t="s">
        <v>58</v>
      </c>
      <c r="C9300">
        <v>2016</v>
      </c>
      <c r="D9300" t="s">
        <v>92</v>
      </c>
      <c r="E9300" t="s">
        <v>23</v>
      </c>
      <c r="F9300" t="s">
        <v>28</v>
      </c>
      <c r="G9300" t="s">
        <v>75</v>
      </c>
      <c r="H9300" s="1">
        <v>84</v>
      </c>
      <c r="I9300" s="1">
        <v>84</v>
      </c>
      <c r="J9300" s="1">
        <v>88</v>
      </c>
      <c r="K9300" s="2">
        <v>19662.099999999999</v>
      </c>
      <c r="L9300" s="3">
        <v>15513.3969000003</v>
      </c>
      <c r="M9300" s="4">
        <v>3057.8618000000001</v>
      </c>
      <c r="N9300" s="5">
        <v>3451.1578689924199</v>
      </c>
      <c r="O9300" s="6">
        <v>5.9500256839299999E-2</v>
      </c>
    </row>
    <row r="9301" spans="1:15" x14ac:dyDescent="0.2">
      <c r="A9301" t="s">
        <v>59</v>
      </c>
      <c r="B9301" t="s">
        <v>58</v>
      </c>
      <c r="C9301">
        <v>2016</v>
      </c>
      <c r="D9301" t="s">
        <v>92</v>
      </c>
      <c r="E9301" t="s">
        <v>23</v>
      </c>
      <c r="F9301" t="s">
        <v>29</v>
      </c>
      <c r="G9301" t="s">
        <v>76</v>
      </c>
      <c r="H9301" s="1">
        <v>57</v>
      </c>
      <c r="I9301" s="1">
        <v>57</v>
      </c>
      <c r="J9301" s="1">
        <v>60</v>
      </c>
      <c r="K9301" s="2">
        <v>23744</v>
      </c>
      <c r="L9301" s="3">
        <v>19470.080000000002</v>
      </c>
      <c r="M9301" s="4">
        <v>3699.7392</v>
      </c>
      <c r="N9301" s="5">
        <v>3006.4376718335302</v>
      </c>
      <c r="O9301" s="6">
        <v>6.3847708894878702E-2</v>
      </c>
    </row>
    <row r="9302" spans="1:15" x14ac:dyDescent="0.2">
      <c r="A9302" t="s">
        <v>59</v>
      </c>
      <c r="B9302" t="s">
        <v>58</v>
      </c>
      <c r="C9302">
        <v>2016</v>
      </c>
      <c r="D9302" t="s">
        <v>92</v>
      </c>
      <c r="E9302" t="s">
        <v>30</v>
      </c>
      <c r="F9302" t="s">
        <v>31</v>
      </c>
      <c r="G9302" t="s">
        <v>77</v>
      </c>
      <c r="H9302" s="1">
        <v>259</v>
      </c>
      <c r="I9302" s="1">
        <v>237</v>
      </c>
      <c r="J9302" s="1">
        <v>298</v>
      </c>
      <c r="K9302" s="2">
        <v>3658.7</v>
      </c>
      <c r="L9302" s="3">
        <v>3867.2458999998198</v>
      </c>
      <c r="M9302" s="4">
        <v>175.77099999999999</v>
      </c>
      <c r="N9302" s="5">
        <v>158.59641558999999</v>
      </c>
      <c r="O9302" s="6">
        <v>4.4360018585836603E-2</v>
      </c>
    </row>
    <row r="9303" spans="1:15" x14ac:dyDescent="0.2">
      <c r="A9303" t="s">
        <v>59</v>
      </c>
      <c r="B9303" t="s">
        <v>58</v>
      </c>
      <c r="C9303">
        <v>2016</v>
      </c>
      <c r="D9303" t="s">
        <v>92</v>
      </c>
      <c r="E9303" t="s">
        <v>30</v>
      </c>
      <c r="F9303" t="s">
        <v>32</v>
      </c>
      <c r="G9303" t="s">
        <v>78</v>
      </c>
      <c r="H9303" s="1">
        <v>286</v>
      </c>
      <c r="I9303" s="1">
        <v>267</v>
      </c>
      <c r="J9303" s="1">
        <v>346</v>
      </c>
      <c r="K9303" s="2">
        <v>4228.5</v>
      </c>
      <c r="L9303" s="3">
        <v>4461.0674999998</v>
      </c>
      <c r="M9303" s="4">
        <v>130.58250000000001</v>
      </c>
      <c r="N9303" s="5">
        <v>102.3995319375</v>
      </c>
      <c r="O9303" s="6">
        <v>4.9781246304836303E-2</v>
      </c>
    </row>
    <row r="9304" spans="1:15" x14ac:dyDescent="0.2">
      <c r="A9304" t="s">
        <v>59</v>
      </c>
      <c r="B9304" t="s">
        <v>58</v>
      </c>
      <c r="C9304">
        <v>2016</v>
      </c>
      <c r="D9304" t="s">
        <v>92</v>
      </c>
      <c r="E9304" t="s">
        <v>30</v>
      </c>
      <c r="F9304" t="s">
        <v>33</v>
      </c>
      <c r="G9304" t="s">
        <v>79</v>
      </c>
      <c r="H9304" s="1">
        <v>258</v>
      </c>
      <c r="I9304" s="1">
        <v>238</v>
      </c>
      <c r="J9304" s="1">
        <v>307</v>
      </c>
      <c r="K9304" s="2">
        <v>4412.3999999999996</v>
      </c>
      <c r="L9304" s="3">
        <v>4385.9255999998204</v>
      </c>
      <c r="M9304" s="4">
        <v>189.3185</v>
      </c>
      <c r="N9304" s="5">
        <v>145.17226557750001</v>
      </c>
      <c r="O9304" s="6">
        <v>4.6595956848880501E-2</v>
      </c>
    </row>
    <row r="9305" spans="1:15" x14ac:dyDescent="0.2">
      <c r="A9305" t="s">
        <v>59</v>
      </c>
      <c r="B9305" t="s">
        <v>58</v>
      </c>
      <c r="C9305">
        <v>2016</v>
      </c>
      <c r="D9305" t="s">
        <v>92</v>
      </c>
      <c r="E9305" t="s">
        <v>30</v>
      </c>
      <c r="F9305" t="s">
        <v>34</v>
      </c>
      <c r="G9305" t="s">
        <v>80</v>
      </c>
      <c r="H9305" s="1">
        <v>242</v>
      </c>
      <c r="I9305" s="1">
        <v>229</v>
      </c>
      <c r="J9305" s="1">
        <v>318</v>
      </c>
      <c r="K9305" s="2">
        <v>3804.9</v>
      </c>
      <c r="L9305" s="3">
        <v>3428.2149000001</v>
      </c>
      <c r="M9305" s="4">
        <v>158.29499999999999</v>
      </c>
      <c r="N9305" s="5">
        <v>140.41557975000001</v>
      </c>
      <c r="O9305" s="6">
        <v>5.18016242213988E-2</v>
      </c>
    </row>
    <row r="9306" spans="1:15" x14ac:dyDescent="0.2">
      <c r="A9306" t="s">
        <v>59</v>
      </c>
      <c r="B9306" t="s">
        <v>58</v>
      </c>
      <c r="C9306">
        <v>2016</v>
      </c>
      <c r="D9306" t="s">
        <v>92</v>
      </c>
      <c r="E9306" t="s">
        <v>30</v>
      </c>
      <c r="F9306" t="s">
        <v>35</v>
      </c>
      <c r="G9306" t="s">
        <v>81</v>
      </c>
      <c r="H9306" s="1">
        <v>238</v>
      </c>
      <c r="I9306" s="1">
        <v>216</v>
      </c>
      <c r="J9306" s="1">
        <v>274</v>
      </c>
      <c r="K9306" s="2">
        <v>3884.7</v>
      </c>
      <c r="L9306" s="3">
        <v>3352.4961000000799</v>
      </c>
      <c r="M9306" s="4">
        <v>188.75149999999999</v>
      </c>
      <c r="N9306" s="5">
        <v>145.80770247749999</v>
      </c>
      <c r="O9306" s="6">
        <v>4.6155430277756301E-2</v>
      </c>
    </row>
    <row r="9307" spans="1:15" x14ac:dyDescent="0.2">
      <c r="A9307" t="s">
        <v>59</v>
      </c>
      <c r="B9307" t="s">
        <v>58</v>
      </c>
      <c r="C9307">
        <v>2016</v>
      </c>
      <c r="D9307" t="s">
        <v>92</v>
      </c>
      <c r="E9307" t="s">
        <v>30</v>
      </c>
      <c r="F9307" t="s">
        <v>36</v>
      </c>
      <c r="G9307" t="s">
        <v>82</v>
      </c>
      <c r="H9307" s="1">
        <v>225</v>
      </c>
      <c r="I9307" s="1">
        <v>216</v>
      </c>
      <c r="J9307" s="1">
        <v>253</v>
      </c>
      <c r="K9307" s="2">
        <v>5111.8999999999996</v>
      </c>
      <c r="L9307" s="3">
        <v>4810.2979000002497</v>
      </c>
      <c r="M9307" s="4">
        <v>288.27199999999999</v>
      </c>
      <c r="N9307" s="5">
        <v>283.29065984000101</v>
      </c>
      <c r="O9307" s="6">
        <v>5.2837496821142901E-2</v>
      </c>
    </row>
    <row r="9308" spans="1:15" x14ac:dyDescent="0.2">
      <c r="A9308" t="s">
        <v>59</v>
      </c>
      <c r="B9308" t="s">
        <v>58</v>
      </c>
      <c r="C9308">
        <v>2016</v>
      </c>
      <c r="D9308" t="s">
        <v>92</v>
      </c>
      <c r="E9308" t="s">
        <v>37</v>
      </c>
      <c r="F9308" t="s">
        <v>38</v>
      </c>
      <c r="G9308" t="s">
        <v>83</v>
      </c>
      <c r="H9308" s="1">
        <v>241</v>
      </c>
      <c r="I9308" s="1">
        <v>225</v>
      </c>
      <c r="J9308" s="1">
        <v>309</v>
      </c>
      <c r="K9308" s="2">
        <v>3939.3</v>
      </c>
      <c r="L9308" s="3">
        <v>3990.5108999998201</v>
      </c>
      <c r="M9308" s="4">
        <v>-12.6585</v>
      </c>
      <c r="N9308" s="5">
        <v>-13.6279512225</v>
      </c>
      <c r="O9308" s="6">
        <v>5.2217399030284703E-2</v>
      </c>
    </row>
    <row r="9309" spans="1:15" x14ac:dyDescent="0.2">
      <c r="A9309" t="s">
        <v>59</v>
      </c>
      <c r="B9309" t="s">
        <v>58</v>
      </c>
      <c r="C9309">
        <v>2016</v>
      </c>
      <c r="D9309" t="s">
        <v>92</v>
      </c>
      <c r="E9309" t="s">
        <v>37</v>
      </c>
      <c r="F9309" t="s">
        <v>39</v>
      </c>
      <c r="G9309" t="s">
        <v>84</v>
      </c>
      <c r="H9309" s="1">
        <v>288</v>
      </c>
      <c r="I9309" s="1">
        <v>266</v>
      </c>
      <c r="J9309" s="1">
        <v>345</v>
      </c>
      <c r="K9309" s="2">
        <v>4662.8</v>
      </c>
      <c r="L9309" s="3">
        <v>4793.35839999988</v>
      </c>
      <c r="M9309" s="4">
        <v>-37.078300000000198</v>
      </c>
      <c r="N9309" s="5">
        <v>-41.927511308900399</v>
      </c>
      <c r="O9309" s="6">
        <v>5.3658745817963503E-2</v>
      </c>
    </row>
    <row r="9310" spans="1:15" x14ac:dyDescent="0.2">
      <c r="A9310" t="s">
        <v>59</v>
      </c>
      <c r="B9310" t="s">
        <v>58</v>
      </c>
      <c r="C9310">
        <v>2016</v>
      </c>
      <c r="D9310" t="s">
        <v>92</v>
      </c>
      <c r="E9310" t="s">
        <v>37</v>
      </c>
      <c r="F9310" t="s">
        <v>40</v>
      </c>
      <c r="G9310" t="s">
        <v>85</v>
      </c>
      <c r="H9310" s="1">
        <v>221</v>
      </c>
      <c r="I9310" s="1">
        <v>211</v>
      </c>
      <c r="J9310" s="1">
        <v>249</v>
      </c>
      <c r="K9310" s="2">
        <v>4015.3</v>
      </c>
      <c r="L9310" s="3">
        <v>4067.49889999991</v>
      </c>
      <c r="M9310" s="4">
        <v>392.75770000000102</v>
      </c>
      <c r="N9310" s="5">
        <v>423.22666409290298</v>
      </c>
      <c r="O9310" s="6">
        <v>4.47538166513088E-2</v>
      </c>
    </row>
    <row r="9311" spans="1:15" x14ac:dyDescent="0.2">
      <c r="A9311" t="s">
        <v>59</v>
      </c>
      <c r="B9311" t="s">
        <v>58</v>
      </c>
      <c r="C9311">
        <v>2016</v>
      </c>
      <c r="D9311" t="s">
        <v>92</v>
      </c>
      <c r="E9311" t="s">
        <v>37</v>
      </c>
      <c r="F9311" t="s">
        <v>41</v>
      </c>
      <c r="G9311" t="s">
        <v>86</v>
      </c>
      <c r="H9311" s="1">
        <v>258</v>
      </c>
      <c r="I9311" s="1">
        <v>238</v>
      </c>
      <c r="J9311" s="1">
        <v>303</v>
      </c>
      <c r="K9311" s="2">
        <v>4121.8999999999996</v>
      </c>
      <c r="L9311" s="3">
        <v>4653.6251000000602</v>
      </c>
      <c r="M9311" s="4">
        <v>42.525799999999798</v>
      </c>
      <c r="N9311" s="5">
        <v>42.324142656399701</v>
      </c>
      <c r="O9311" s="6">
        <v>5.3397704941895698E-2</v>
      </c>
    </row>
    <row r="9312" spans="1:15" x14ac:dyDescent="0.2">
      <c r="A9312" t="s">
        <v>59</v>
      </c>
      <c r="B9312" t="s">
        <v>58</v>
      </c>
      <c r="C9312">
        <v>2016</v>
      </c>
      <c r="D9312" t="s">
        <v>92</v>
      </c>
      <c r="E9312" t="s">
        <v>37</v>
      </c>
      <c r="F9312" t="s">
        <v>42</v>
      </c>
      <c r="G9312" t="s">
        <v>87</v>
      </c>
      <c r="H9312" s="1">
        <v>280</v>
      </c>
      <c r="I9312" s="1">
        <v>259</v>
      </c>
      <c r="J9312" s="1">
        <v>338</v>
      </c>
      <c r="K9312" s="2">
        <v>4408.3999999999996</v>
      </c>
      <c r="L9312" s="3">
        <v>4170.3464000000904</v>
      </c>
      <c r="M9312" s="4">
        <v>-3.4981000000000999</v>
      </c>
      <c r="N9312" s="5">
        <v>-3.4455620361001</v>
      </c>
      <c r="O9312" s="6">
        <v>4.8226113782778302E-2</v>
      </c>
    </row>
    <row r="9313" spans="1:15" x14ac:dyDescent="0.2">
      <c r="A9313" t="s">
        <v>59</v>
      </c>
      <c r="B9313" t="s">
        <v>58</v>
      </c>
      <c r="C9313">
        <v>2016</v>
      </c>
      <c r="D9313" t="s">
        <v>92</v>
      </c>
      <c r="E9313" t="s">
        <v>37</v>
      </c>
      <c r="F9313" t="s">
        <v>43</v>
      </c>
      <c r="G9313" t="s">
        <v>88</v>
      </c>
      <c r="H9313" s="1">
        <v>192</v>
      </c>
      <c r="I9313" s="1">
        <v>180</v>
      </c>
      <c r="J9313" s="1">
        <v>214</v>
      </c>
      <c r="K9313" s="2">
        <v>3044.4</v>
      </c>
      <c r="L9313" s="3">
        <v>2758.2264</v>
      </c>
      <c r="M9313" s="4">
        <v>393.53190000000097</v>
      </c>
      <c r="N9313" s="5">
        <v>320.60296182389698</v>
      </c>
      <c r="O9313" s="6">
        <v>5.7351202207331503E-2</v>
      </c>
    </row>
    <row r="9314" spans="1:15" x14ac:dyDescent="0.2">
      <c r="A9314" t="s">
        <v>59</v>
      </c>
      <c r="B9314" t="s">
        <v>58</v>
      </c>
      <c r="C9314">
        <v>2016</v>
      </c>
      <c r="D9314" t="s">
        <v>93</v>
      </c>
      <c r="E9314" t="s">
        <v>16</v>
      </c>
      <c r="F9314" t="s">
        <v>17</v>
      </c>
      <c r="G9314" t="s">
        <v>65</v>
      </c>
      <c r="H9314" s="1">
        <v>205</v>
      </c>
      <c r="I9314" s="1">
        <v>193</v>
      </c>
      <c r="J9314" s="1">
        <v>224</v>
      </c>
      <c r="K9314" s="2">
        <v>3410.4</v>
      </c>
      <c r="L9314" s="3">
        <v>2919.3024</v>
      </c>
      <c r="M9314" s="4">
        <v>699.12</v>
      </c>
      <c r="N9314" s="5">
        <v>769.87094399999603</v>
      </c>
      <c r="O9314" s="6">
        <v>5.9406521229181303E-2</v>
      </c>
    </row>
    <row r="9315" spans="1:15" x14ac:dyDescent="0.2">
      <c r="A9315" t="s">
        <v>59</v>
      </c>
      <c r="B9315" t="s">
        <v>58</v>
      </c>
      <c r="C9315">
        <v>2016</v>
      </c>
      <c r="D9315" t="s">
        <v>93</v>
      </c>
      <c r="E9315" t="s">
        <v>16</v>
      </c>
      <c r="F9315" t="s">
        <v>18</v>
      </c>
      <c r="G9315" t="s">
        <v>66</v>
      </c>
      <c r="H9315" s="1">
        <v>195</v>
      </c>
      <c r="I9315" s="1">
        <v>189</v>
      </c>
      <c r="J9315" s="1">
        <v>218</v>
      </c>
      <c r="K9315" s="2">
        <v>2898.1</v>
      </c>
      <c r="L9315" s="3">
        <v>3045.90310000009</v>
      </c>
      <c r="M9315" s="4">
        <v>591.45800000000099</v>
      </c>
      <c r="N9315" s="5">
        <v>547.34706235999295</v>
      </c>
      <c r="O9315" s="6">
        <v>5.2068596666781597E-2</v>
      </c>
    </row>
    <row r="9316" spans="1:15" x14ac:dyDescent="0.2">
      <c r="A9316" t="s">
        <v>59</v>
      </c>
      <c r="B9316" t="s">
        <v>58</v>
      </c>
      <c r="C9316">
        <v>2016</v>
      </c>
      <c r="D9316" t="s">
        <v>93</v>
      </c>
      <c r="E9316" t="s">
        <v>16</v>
      </c>
      <c r="F9316" t="s">
        <v>19</v>
      </c>
      <c r="G9316" t="s">
        <v>67</v>
      </c>
      <c r="H9316" s="1">
        <v>258</v>
      </c>
      <c r="I9316" s="1">
        <v>240</v>
      </c>
      <c r="J9316" s="1">
        <v>306</v>
      </c>
      <c r="K9316" s="2">
        <v>2134.1999999999998</v>
      </c>
      <c r="L9316" s="3">
        <v>1895.1695999999799</v>
      </c>
      <c r="M9316" s="4">
        <v>372.89499999999998</v>
      </c>
      <c r="N9316" s="5">
        <v>398.60611024999997</v>
      </c>
      <c r="O9316" s="6">
        <v>6.2224721207009601E-2</v>
      </c>
    </row>
    <row r="9317" spans="1:15" x14ac:dyDescent="0.2">
      <c r="A9317" t="s">
        <v>59</v>
      </c>
      <c r="B9317" t="s">
        <v>58</v>
      </c>
      <c r="C9317">
        <v>2016</v>
      </c>
      <c r="D9317" t="s">
        <v>93</v>
      </c>
      <c r="E9317" t="s">
        <v>16</v>
      </c>
      <c r="F9317" t="s">
        <v>20</v>
      </c>
      <c r="G9317" t="s">
        <v>68</v>
      </c>
      <c r="H9317" s="1">
        <v>249</v>
      </c>
      <c r="I9317" s="1">
        <v>230</v>
      </c>
      <c r="J9317" s="1">
        <v>284</v>
      </c>
      <c r="K9317" s="2">
        <v>2154.3000000000002</v>
      </c>
      <c r="L9317" s="3">
        <v>1889.3210999999301</v>
      </c>
      <c r="M9317" s="4">
        <v>306.72699999999998</v>
      </c>
      <c r="N9317" s="5">
        <v>299.75509528999902</v>
      </c>
      <c r="O9317" s="6">
        <v>5.8348419440189203E-2</v>
      </c>
    </row>
    <row r="9318" spans="1:15" x14ac:dyDescent="0.2">
      <c r="A9318" t="s">
        <v>59</v>
      </c>
      <c r="B9318" t="s">
        <v>58</v>
      </c>
      <c r="C9318">
        <v>2016</v>
      </c>
      <c r="D9318" t="s">
        <v>93</v>
      </c>
      <c r="E9318" t="s">
        <v>16</v>
      </c>
      <c r="F9318" t="s">
        <v>21</v>
      </c>
      <c r="G9318" t="s">
        <v>69</v>
      </c>
      <c r="H9318" s="1">
        <v>173</v>
      </c>
      <c r="I9318" s="1">
        <v>163</v>
      </c>
      <c r="J9318" s="1">
        <v>182</v>
      </c>
      <c r="K9318" s="2">
        <v>5908.7</v>
      </c>
      <c r="L9318" s="3">
        <v>4508.3380999998999</v>
      </c>
      <c r="M9318" s="4">
        <v>1259.471</v>
      </c>
      <c r="N9318" s="5">
        <v>1265.40310841</v>
      </c>
      <c r="O9318" s="6">
        <v>5.0146394299930598E-2</v>
      </c>
    </row>
    <row r="9319" spans="1:15" x14ac:dyDescent="0.2">
      <c r="A9319" t="s">
        <v>59</v>
      </c>
      <c r="B9319" t="s">
        <v>58</v>
      </c>
      <c r="C9319">
        <v>2016</v>
      </c>
      <c r="D9319" t="s">
        <v>93</v>
      </c>
      <c r="E9319" t="s">
        <v>16</v>
      </c>
      <c r="F9319" t="s">
        <v>22</v>
      </c>
      <c r="G9319" t="s">
        <v>70</v>
      </c>
      <c r="H9319" s="1">
        <v>169</v>
      </c>
      <c r="I9319" s="1">
        <v>163</v>
      </c>
      <c r="J9319" s="1">
        <v>200</v>
      </c>
      <c r="K9319" s="2">
        <v>2338.5</v>
      </c>
      <c r="L9319" s="3">
        <v>2256.6525000000402</v>
      </c>
      <c r="M9319" s="4">
        <v>473.46800000000098</v>
      </c>
      <c r="N9319" s="5">
        <v>532.49999024000499</v>
      </c>
      <c r="O9319" s="6">
        <v>5.6660252298481803E-2</v>
      </c>
    </row>
    <row r="9320" spans="1:15" x14ac:dyDescent="0.2">
      <c r="A9320" t="s">
        <v>59</v>
      </c>
      <c r="B9320" t="s">
        <v>58</v>
      </c>
      <c r="C9320">
        <v>2016</v>
      </c>
      <c r="D9320" t="s">
        <v>93</v>
      </c>
      <c r="E9320" t="s">
        <v>23</v>
      </c>
      <c r="F9320" t="s">
        <v>24</v>
      </c>
      <c r="G9320" t="s">
        <v>71</v>
      </c>
      <c r="H9320" s="1">
        <v>102</v>
      </c>
      <c r="I9320" s="1">
        <v>101</v>
      </c>
      <c r="J9320" s="1">
        <v>106</v>
      </c>
      <c r="K9320" s="2">
        <v>25806</v>
      </c>
      <c r="L9320" s="3">
        <v>23483.46</v>
      </c>
      <c r="M9320" s="4">
        <v>3847.6837999999998</v>
      </c>
      <c r="N9320" s="5">
        <v>3282.6976061754999</v>
      </c>
      <c r="O9320" s="6">
        <v>5.3630938541424499E-2</v>
      </c>
    </row>
    <row r="9321" spans="1:15" x14ac:dyDescent="0.2">
      <c r="A9321" t="s">
        <v>59</v>
      </c>
      <c r="B9321" t="s">
        <v>58</v>
      </c>
      <c r="C9321">
        <v>2016</v>
      </c>
      <c r="D9321" t="s">
        <v>93</v>
      </c>
      <c r="E9321" t="s">
        <v>23</v>
      </c>
      <c r="F9321" t="s">
        <v>25</v>
      </c>
      <c r="G9321" t="s">
        <v>72</v>
      </c>
      <c r="H9321" s="1">
        <v>91</v>
      </c>
      <c r="I9321" s="1">
        <v>91</v>
      </c>
      <c r="J9321" s="1">
        <v>97</v>
      </c>
      <c r="K9321" s="2">
        <v>42438</v>
      </c>
      <c r="L9321" s="3">
        <v>35647.919999999998</v>
      </c>
      <c r="M9321" s="4">
        <v>6879.0064000000102</v>
      </c>
      <c r="N9321" s="5">
        <v>6604.2864004101202</v>
      </c>
      <c r="O9321" s="6">
        <v>4.7881615533248503E-2</v>
      </c>
    </row>
    <row r="9322" spans="1:15" x14ac:dyDescent="0.2">
      <c r="A9322" t="s">
        <v>59</v>
      </c>
      <c r="B9322" t="s">
        <v>58</v>
      </c>
      <c r="C9322">
        <v>2016</v>
      </c>
      <c r="D9322" t="s">
        <v>93</v>
      </c>
      <c r="E9322" t="s">
        <v>23</v>
      </c>
      <c r="F9322" t="s">
        <v>26</v>
      </c>
      <c r="G9322" t="s">
        <v>73</v>
      </c>
      <c r="H9322" s="1">
        <v>126</v>
      </c>
      <c r="I9322" s="1">
        <v>126</v>
      </c>
      <c r="J9322" s="1">
        <v>134</v>
      </c>
      <c r="K9322" s="2">
        <v>14548.5</v>
      </c>
      <c r="L9322" s="3">
        <v>11857.0274999997</v>
      </c>
      <c r="M9322" s="4">
        <v>2438.6089999999999</v>
      </c>
      <c r="N9322" s="5">
        <v>2155.51088119002</v>
      </c>
      <c r="O9322" s="6">
        <v>4.4643777709042202E-2</v>
      </c>
    </row>
    <row r="9323" spans="1:15" x14ac:dyDescent="0.2">
      <c r="A9323" t="s">
        <v>59</v>
      </c>
      <c r="B9323" t="s">
        <v>58</v>
      </c>
      <c r="C9323">
        <v>2016</v>
      </c>
      <c r="D9323" t="s">
        <v>93</v>
      </c>
      <c r="E9323" t="s">
        <v>23</v>
      </c>
      <c r="F9323" t="s">
        <v>27</v>
      </c>
      <c r="G9323" t="s">
        <v>74</v>
      </c>
      <c r="H9323" s="1">
        <v>94</v>
      </c>
      <c r="I9323" s="1">
        <v>91</v>
      </c>
      <c r="J9323" s="1">
        <v>97</v>
      </c>
      <c r="K9323" s="2">
        <v>33094.6</v>
      </c>
      <c r="L9323" s="3">
        <v>36602.627599999498</v>
      </c>
      <c r="M9323" s="4">
        <v>5413.9067999999997</v>
      </c>
      <c r="N9323" s="5">
        <v>6112.6689228621899</v>
      </c>
      <c r="O9323" s="6">
        <v>4.5125186586331301E-2</v>
      </c>
    </row>
    <row r="9324" spans="1:15" x14ac:dyDescent="0.2">
      <c r="A9324" t="s">
        <v>59</v>
      </c>
      <c r="B9324" t="s">
        <v>58</v>
      </c>
      <c r="C9324">
        <v>2016</v>
      </c>
      <c r="D9324" t="s">
        <v>93</v>
      </c>
      <c r="E9324" t="s">
        <v>23</v>
      </c>
      <c r="F9324" t="s">
        <v>28</v>
      </c>
      <c r="G9324" t="s">
        <v>75</v>
      </c>
      <c r="H9324" s="1">
        <v>95</v>
      </c>
      <c r="I9324" s="1">
        <v>92</v>
      </c>
      <c r="J9324" s="1">
        <v>100</v>
      </c>
      <c r="K9324" s="2">
        <v>27400.400000000001</v>
      </c>
      <c r="L9324" s="3">
        <v>26687.989600000401</v>
      </c>
      <c r="M9324" s="4">
        <v>4339.3855999999996</v>
      </c>
      <c r="N9324" s="5">
        <v>3801.9266571266098</v>
      </c>
      <c r="O9324" s="6">
        <v>5.4838615494664303E-2</v>
      </c>
    </row>
    <row r="9325" spans="1:15" x14ac:dyDescent="0.2">
      <c r="A9325" t="s">
        <v>59</v>
      </c>
      <c r="B9325" t="s">
        <v>58</v>
      </c>
      <c r="C9325">
        <v>2016</v>
      </c>
      <c r="D9325" t="s">
        <v>93</v>
      </c>
      <c r="E9325" t="s">
        <v>23</v>
      </c>
      <c r="F9325" t="s">
        <v>29</v>
      </c>
      <c r="G9325" t="s">
        <v>76</v>
      </c>
      <c r="H9325" s="1">
        <v>73</v>
      </c>
      <c r="I9325" s="1">
        <v>71</v>
      </c>
      <c r="J9325" s="1">
        <v>76</v>
      </c>
      <c r="K9325" s="2">
        <v>29980</v>
      </c>
      <c r="L9325" s="3">
        <v>33577.599999999999</v>
      </c>
      <c r="M9325" s="4">
        <v>4959.8548000000001</v>
      </c>
      <c r="N9325" s="5">
        <v>4754.2588988304997</v>
      </c>
      <c r="O9325" s="6">
        <v>5.5036691127418297E-2</v>
      </c>
    </row>
    <row r="9326" spans="1:15" x14ac:dyDescent="0.2">
      <c r="A9326" t="s">
        <v>59</v>
      </c>
      <c r="B9326" t="s">
        <v>58</v>
      </c>
      <c r="C9326">
        <v>2016</v>
      </c>
      <c r="D9326" t="s">
        <v>93</v>
      </c>
      <c r="E9326" t="s">
        <v>30</v>
      </c>
      <c r="F9326" t="s">
        <v>31</v>
      </c>
      <c r="G9326" t="s">
        <v>77</v>
      </c>
      <c r="H9326" s="1">
        <v>303</v>
      </c>
      <c r="I9326" s="1">
        <v>284</v>
      </c>
      <c r="J9326" s="1">
        <v>357</v>
      </c>
      <c r="K9326" s="2">
        <v>4356.2999999999902</v>
      </c>
      <c r="L9326" s="3">
        <v>3907.60110000022</v>
      </c>
      <c r="M9326" s="4">
        <v>171.73050000000001</v>
      </c>
      <c r="N9326" s="5">
        <v>164.39846630250099</v>
      </c>
      <c r="O9326" s="6">
        <v>5.1580469664623797E-2</v>
      </c>
    </row>
    <row r="9327" spans="1:15" x14ac:dyDescent="0.2">
      <c r="A9327" t="s">
        <v>59</v>
      </c>
      <c r="B9327" t="s">
        <v>58</v>
      </c>
      <c r="C9327">
        <v>2016</v>
      </c>
      <c r="D9327" t="s">
        <v>93</v>
      </c>
      <c r="E9327" t="s">
        <v>30</v>
      </c>
      <c r="F9327" t="s">
        <v>32</v>
      </c>
      <c r="G9327" t="s">
        <v>78</v>
      </c>
      <c r="H9327" s="1">
        <v>333</v>
      </c>
      <c r="I9327" s="1">
        <v>308</v>
      </c>
      <c r="J9327" s="1">
        <v>402</v>
      </c>
      <c r="K9327" s="2">
        <v>4930.99999999999</v>
      </c>
      <c r="L9327" s="3">
        <v>5177.5499999994499</v>
      </c>
      <c r="M9327" s="4">
        <v>145.88399999999999</v>
      </c>
      <c r="N9327" s="5">
        <v>119.79410544</v>
      </c>
      <c r="O9327" s="6">
        <v>5.1510849726222101E-2</v>
      </c>
    </row>
    <row r="9328" spans="1:15" x14ac:dyDescent="0.2">
      <c r="A9328" t="s">
        <v>59</v>
      </c>
      <c r="B9328" t="s">
        <v>58</v>
      </c>
      <c r="C9328">
        <v>2016</v>
      </c>
      <c r="D9328" t="s">
        <v>93</v>
      </c>
      <c r="E9328" t="s">
        <v>30</v>
      </c>
      <c r="F9328" t="s">
        <v>33</v>
      </c>
      <c r="G9328" t="s">
        <v>79</v>
      </c>
      <c r="H9328" s="1">
        <v>271</v>
      </c>
      <c r="I9328" s="1">
        <v>248</v>
      </c>
      <c r="J9328" s="1">
        <v>315</v>
      </c>
      <c r="K9328" s="2">
        <v>4647.8999999999996</v>
      </c>
      <c r="L9328" s="3">
        <v>4968.6050999998497</v>
      </c>
      <c r="M9328" s="4">
        <v>169.6765</v>
      </c>
      <c r="N9328" s="5">
        <v>131.1998084775</v>
      </c>
      <c r="O9328" s="6">
        <v>5.7466812969298002E-2</v>
      </c>
    </row>
    <row r="9329" spans="1:15" x14ac:dyDescent="0.2">
      <c r="A9329" t="s">
        <v>59</v>
      </c>
      <c r="B9329" t="s">
        <v>58</v>
      </c>
      <c r="C9329">
        <v>2016</v>
      </c>
      <c r="D9329" t="s">
        <v>93</v>
      </c>
      <c r="E9329" t="s">
        <v>30</v>
      </c>
      <c r="F9329" t="s">
        <v>34</v>
      </c>
      <c r="G9329" t="s">
        <v>80</v>
      </c>
      <c r="H9329" s="1">
        <v>286</v>
      </c>
      <c r="I9329" s="1">
        <v>262</v>
      </c>
      <c r="J9329" s="1">
        <v>362</v>
      </c>
      <c r="K9329" s="2">
        <v>4353.8999999999896</v>
      </c>
      <c r="L9329" s="3">
        <v>4262.4680999995799</v>
      </c>
      <c r="M9329" s="4">
        <v>186.17949999999999</v>
      </c>
      <c r="N9329" s="5">
        <v>148.60940779750001</v>
      </c>
      <c r="O9329" s="6">
        <v>5.26194905716715E-2</v>
      </c>
    </row>
    <row r="9330" spans="1:15" x14ac:dyDescent="0.2">
      <c r="A9330" t="s">
        <v>59</v>
      </c>
      <c r="B9330" t="s">
        <v>58</v>
      </c>
      <c r="C9330">
        <v>2016</v>
      </c>
      <c r="D9330" t="s">
        <v>93</v>
      </c>
      <c r="E9330" t="s">
        <v>30</v>
      </c>
      <c r="F9330" t="s">
        <v>35</v>
      </c>
      <c r="G9330" t="s">
        <v>81</v>
      </c>
      <c r="H9330" s="1">
        <v>286</v>
      </c>
      <c r="I9330" s="1">
        <v>264</v>
      </c>
      <c r="J9330" s="1">
        <v>333</v>
      </c>
      <c r="K9330" s="2">
        <v>4557.2000000000098</v>
      </c>
      <c r="L9330" s="3">
        <v>3591.07359999972</v>
      </c>
      <c r="M9330" s="4">
        <v>165.6285</v>
      </c>
      <c r="N9330" s="5">
        <v>134.77439487749999</v>
      </c>
      <c r="O9330" s="6">
        <v>5.2839462828052297E-2</v>
      </c>
    </row>
    <row r="9331" spans="1:15" x14ac:dyDescent="0.2">
      <c r="A9331" t="s">
        <v>59</v>
      </c>
      <c r="B9331" t="s">
        <v>58</v>
      </c>
      <c r="C9331">
        <v>2016</v>
      </c>
      <c r="D9331" t="s">
        <v>93</v>
      </c>
      <c r="E9331" t="s">
        <v>30</v>
      </c>
      <c r="F9331" t="s">
        <v>36</v>
      </c>
      <c r="G9331" t="s">
        <v>82</v>
      </c>
      <c r="H9331" s="1">
        <v>259</v>
      </c>
      <c r="I9331" s="1">
        <v>242</v>
      </c>
      <c r="J9331" s="1">
        <v>299</v>
      </c>
      <c r="K9331" s="2">
        <v>6276.99999999999</v>
      </c>
      <c r="L9331" s="3">
        <v>6402.5399999995898</v>
      </c>
      <c r="M9331" s="4">
        <v>319.67500000000001</v>
      </c>
      <c r="N9331" s="5">
        <v>253.58219374999899</v>
      </c>
      <c r="O9331" s="6">
        <v>5.6555679464712599E-2</v>
      </c>
    </row>
    <row r="9332" spans="1:15" x14ac:dyDescent="0.2">
      <c r="A9332" t="s">
        <v>59</v>
      </c>
      <c r="B9332" t="s">
        <v>58</v>
      </c>
      <c r="C9332">
        <v>2016</v>
      </c>
      <c r="D9332" t="s">
        <v>93</v>
      </c>
      <c r="E9332" t="s">
        <v>37</v>
      </c>
      <c r="F9332" t="s">
        <v>38</v>
      </c>
      <c r="G9332" t="s">
        <v>83</v>
      </c>
      <c r="H9332" s="1">
        <v>310</v>
      </c>
      <c r="I9332" s="1">
        <v>281</v>
      </c>
      <c r="J9332" s="1">
        <v>380</v>
      </c>
      <c r="K9332" s="2">
        <v>4742</v>
      </c>
      <c r="L9332" s="3">
        <v>5026.5199999998204</v>
      </c>
      <c r="M9332" s="4">
        <v>-67.683699999999902</v>
      </c>
      <c r="N9332" s="5">
        <v>-71.530638456899794</v>
      </c>
      <c r="O9332" s="6">
        <v>5.5461830451286498E-2</v>
      </c>
    </row>
    <row r="9333" spans="1:15" x14ac:dyDescent="0.2">
      <c r="A9333" t="s">
        <v>59</v>
      </c>
      <c r="B9333" t="s">
        <v>58</v>
      </c>
      <c r="C9333">
        <v>2016</v>
      </c>
      <c r="D9333" t="s">
        <v>93</v>
      </c>
      <c r="E9333" t="s">
        <v>37</v>
      </c>
      <c r="F9333" t="s">
        <v>39</v>
      </c>
      <c r="G9333" t="s">
        <v>84</v>
      </c>
      <c r="H9333" s="1">
        <v>322</v>
      </c>
      <c r="I9333" s="1">
        <v>296</v>
      </c>
      <c r="J9333" s="1">
        <v>373</v>
      </c>
      <c r="K9333" s="2">
        <v>4984.49999999999</v>
      </c>
      <c r="L9333" s="3">
        <v>4411.2825000003604</v>
      </c>
      <c r="M9333" s="4">
        <v>-48.938099999999899</v>
      </c>
      <c r="N9333" s="5">
        <v>-51.844093316099801</v>
      </c>
      <c r="O9333" s="6">
        <v>5.2863878021867997E-2</v>
      </c>
    </row>
    <row r="9334" spans="1:15" x14ac:dyDescent="0.2">
      <c r="A9334" t="s">
        <v>59</v>
      </c>
      <c r="B9334" t="s">
        <v>58</v>
      </c>
      <c r="C9334">
        <v>2016</v>
      </c>
      <c r="D9334" t="s">
        <v>93</v>
      </c>
      <c r="E9334" t="s">
        <v>37</v>
      </c>
      <c r="F9334" t="s">
        <v>40</v>
      </c>
      <c r="G9334" t="s">
        <v>85</v>
      </c>
      <c r="H9334" s="1">
        <v>237</v>
      </c>
      <c r="I9334" s="1">
        <v>223</v>
      </c>
      <c r="J9334" s="1">
        <v>257</v>
      </c>
      <c r="K9334" s="2">
        <v>3965.1</v>
      </c>
      <c r="L9334" s="3">
        <v>3247.4169000001102</v>
      </c>
      <c r="M9334" s="4">
        <v>342.55770000000001</v>
      </c>
      <c r="N9334" s="5">
        <v>323.51937070709897</v>
      </c>
      <c r="O9334" s="6">
        <v>4.9910468840634603E-2</v>
      </c>
    </row>
    <row r="9335" spans="1:15" x14ac:dyDescent="0.2">
      <c r="A9335" t="s">
        <v>59</v>
      </c>
      <c r="B9335" t="s">
        <v>58</v>
      </c>
      <c r="C9335">
        <v>2016</v>
      </c>
      <c r="D9335" t="s">
        <v>93</v>
      </c>
      <c r="E9335" t="s">
        <v>37</v>
      </c>
      <c r="F9335" t="s">
        <v>41</v>
      </c>
      <c r="G9335" t="s">
        <v>86</v>
      </c>
      <c r="H9335" s="1">
        <v>284</v>
      </c>
      <c r="I9335" s="1">
        <v>259</v>
      </c>
      <c r="J9335" s="1">
        <v>335</v>
      </c>
      <c r="K9335" s="2">
        <v>4591.1000000000004</v>
      </c>
      <c r="L9335" s="3">
        <v>3806.0219000001498</v>
      </c>
      <c r="M9335" s="4">
        <v>42.463099999999898</v>
      </c>
      <c r="N9335" s="5">
        <v>38.444774383899997</v>
      </c>
      <c r="O9335" s="6">
        <v>5.3124523534665E-2</v>
      </c>
    </row>
    <row r="9336" spans="1:15" x14ac:dyDescent="0.2">
      <c r="A9336" t="s">
        <v>59</v>
      </c>
      <c r="B9336" t="s">
        <v>58</v>
      </c>
      <c r="C9336">
        <v>2016</v>
      </c>
      <c r="D9336" t="s">
        <v>93</v>
      </c>
      <c r="E9336" t="s">
        <v>37</v>
      </c>
      <c r="F9336" t="s">
        <v>42</v>
      </c>
      <c r="G9336" t="s">
        <v>87</v>
      </c>
      <c r="H9336" s="1">
        <v>339</v>
      </c>
      <c r="I9336" s="1">
        <v>309</v>
      </c>
      <c r="J9336" s="1">
        <v>409</v>
      </c>
      <c r="K9336" s="2">
        <v>5396.3</v>
      </c>
      <c r="L9336" s="3">
        <v>5110.2961000002297</v>
      </c>
      <c r="M9336" s="4">
        <v>-9.0261999999999993</v>
      </c>
      <c r="N9336" s="5">
        <v>-9.3896128644000001</v>
      </c>
      <c r="O9336" s="6">
        <v>5.2758371476752601E-2</v>
      </c>
    </row>
    <row r="9337" spans="1:15" x14ac:dyDescent="0.2">
      <c r="A9337" t="s">
        <v>59</v>
      </c>
      <c r="B9337" t="s">
        <v>58</v>
      </c>
      <c r="C9337">
        <v>2016</v>
      </c>
      <c r="D9337" t="s">
        <v>93</v>
      </c>
      <c r="E9337" t="s">
        <v>37</v>
      </c>
      <c r="F9337" t="s">
        <v>43</v>
      </c>
      <c r="G9337" t="s">
        <v>88</v>
      </c>
      <c r="H9337" s="1">
        <v>207</v>
      </c>
      <c r="I9337" s="1">
        <v>196</v>
      </c>
      <c r="J9337" s="1">
        <v>229</v>
      </c>
      <c r="K9337" s="2">
        <v>3215.4</v>
      </c>
      <c r="L9337" s="3">
        <v>3196.1075999998402</v>
      </c>
      <c r="M9337" s="4">
        <v>425.72129999999999</v>
      </c>
      <c r="N9337" s="5">
        <v>437.30645373690101</v>
      </c>
      <c r="O9337" s="6">
        <v>5.6167195372271099E-2</v>
      </c>
    </row>
    <row r="9338" spans="1:15" x14ac:dyDescent="0.2">
      <c r="A9338" t="s">
        <v>59</v>
      </c>
      <c r="B9338" t="s">
        <v>58</v>
      </c>
      <c r="C9338">
        <v>2016</v>
      </c>
      <c r="D9338" t="s">
        <v>94</v>
      </c>
      <c r="E9338" t="s">
        <v>16</v>
      </c>
      <c r="F9338" t="s">
        <v>17</v>
      </c>
      <c r="G9338" t="s">
        <v>65</v>
      </c>
      <c r="H9338" s="1">
        <v>173</v>
      </c>
      <c r="I9338" s="1">
        <v>164</v>
      </c>
      <c r="J9338" s="1">
        <v>198</v>
      </c>
      <c r="K9338" s="2">
        <v>3569</v>
      </c>
      <c r="L9338" s="3">
        <v>2819.51</v>
      </c>
      <c r="M9338" s="4">
        <v>914.20500000000004</v>
      </c>
      <c r="N9338" s="5">
        <v>848.33652975000098</v>
      </c>
      <c r="O9338" s="6">
        <v>0</v>
      </c>
    </row>
    <row r="9339" spans="1:15" x14ac:dyDescent="0.2">
      <c r="A9339" t="s">
        <v>59</v>
      </c>
      <c r="B9339" t="s">
        <v>58</v>
      </c>
      <c r="C9339">
        <v>2016</v>
      </c>
      <c r="D9339" t="s">
        <v>94</v>
      </c>
      <c r="E9339" t="s">
        <v>16</v>
      </c>
      <c r="F9339" t="s">
        <v>18</v>
      </c>
      <c r="G9339" t="s">
        <v>66</v>
      </c>
      <c r="H9339" s="1">
        <v>195</v>
      </c>
      <c r="I9339" s="1">
        <v>181</v>
      </c>
      <c r="J9339" s="1">
        <v>225</v>
      </c>
      <c r="K9339" s="2">
        <v>3148</v>
      </c>
      <c r="L9339" s="3">
        <v>3399.84</v>
      </c>
      <c r="M9339" s="4">
        <v>764.33299999999997</v>
      </c>
      <c r="N9339" s="5">
        <v>692.99780110999905</v>
      </c>
      <c r="O9339" s="6">
        <v>0</v>
      </c>
    </row>
    <row r="9340" spans="1:15" x14ac:dyDescent="0.2">
      <c r="A9340" t="s">
        <v>59</v>
      </c>
      <c r="B9340" t="s">
        <v>58</v>
      </c>
      <c r="C9340">
        <v>2016</v>
      </c>
      <c r="D9340" t="s">
        <v>94</v>
      </c>
      <c r="E9340" t="s">
        <v>16</v>
      </c>
      <c r="F9340" t="s">
        <v>19</v>
      </c>
      <c r="G9340" t="s">
        <v>67</v>
      </c>
      <c r="H9340" s="1">
        <v>246</v>
      </c>
      <c r="I9340" s="1">
        <v>228</v>
      </c>
      <c r="J9340" s="1">
        <v>277</v>
      </c>
      <c r="K9340" s="2">
        <v>2027</v>
      </c>
      <c r="L9340" s="3">
        <v>2189.16</v>
      </c>
      <c r="M9340" s="4">
        <v>442.339</v>
      </c>
      <c r="N9340" s="5">
        <v>396.60557079000102</v>
      </c>
      <c r="O9340" s="6">
        <v>0</v>
      </c>
    </row>
    <row r="9341" spans="1:15" x14ac:dyDescent="0.2">
      <c r="A9341" t="s">
        <v>59</v>
      </c>
      <c r="B9341" t="s">
        <v>58</v>
      </c>
      <c r="C9341">
        <v>2016</v>
      </c>
      <c r="D9341" t="s">
        <v>94</v>
      </c>
      <c r="E9341" t="s">
        <v>16</v>
      </c>
      <c r="F9341" t="s">
        <v>20</v>
      </c>
      <c r="G9341" t="s">
        <v>68</v>
      </c>
      <c r="H9341" s="1">
        <v>229</v>
      </c>
      <c r="I9341" s="1">
        <v>215</v>
      </c>
      <c r="J9341" s="1">
        <v>252</v>
      </c>
      <c r="K9341" s="2">
        <v>2012</v>
      </c>
      <c r="L9341" s="3">
        <v>2253.44</v>
      </c>
      <c r="M9341" s="4">
        <v>384.20499999999902</v>
      </c>
      <c r="N9341" s="5">
        <v>381.15057024999697</v>
      </c>
      <c r="O9341" s="6">
        <v>0</v>
      </c>
    </row>
    <row r="9342" spans="1:15" x14ac:dyDescent="0.2">
      <c r="A9342" t="s">
        <v>59</v>
      </c>
      <c r="B9342" t="s">
        <v>58</v>
      </c>
      <c r="C9342">
        <v>2016</v>
      </c>
      <c r="D9342" t="s">
        <v>94</v>
      </c>
      <c r="E9342" t="s">
        <v>16</v>
      </c>
      <c r="F9342" t="s">
        <v>21</v>
      </c>
      <c r="G9342" t="s">
        <v>69</v>
      </c>
      <c r="H9342" s="1">
        <v>163</v>
      </c>
      <c r="I9342" s="1">
        <v>152</v>
      </c>
      <c r="J9342" s="1">
        <v>177</v>
      </c>
      <c r="K9342" s="2">
        <v>5209</v>
      </c>
      <c r="L9342" s="3">
        <v>4792.28</v>
      </c>
      <c r="M9342" s="4">
        <v>1306.4000000000001</v>
      </c>
      <c r="N9342" s="5">
        <v>1052.95839999994</v>
      </c>
      <c r="O9342" s="6">
        <v>0</v>
      </c>
    </row>
    <row r="9343" spans="1:15" x14ac:dyDescent="0.2">
      <c r="A9343" t="s">
        <v>59</v>
      </c>
      <c r="B9343" t="s">
        <v>58</v>
      </c>
      <c r="C9343">
        <v>2016</v>
      </c>
      <c r="D9343" t="s">
        <v>94</v>
      </c>
      <c r="E9343" t="s">
        <v>16</v>
      </c>
      <c r="F9343" t="s">
        <v>22</v>
      </c>
      <c r="G9343" t="s">
        <v>70</v>
      </c>
      <c r="H9343" s="1">
        <v>160</v>
      </c>
      <c r="I9343" s="1">
        <v>149</v>
      </c>
      <c r="J9343" s="1">
        <v>188</v>
      </c>
      <c r="K9343" s="2">
        <v>2322</v>
      </c>
      <c r="L9343" s="3">
        <v>2113.02</v>
      </c>
      <c r="M9343" s="4">
        <v>568.91099999999904</v>
      </c>
      <c r="N9343" s="5">
        <v>438.56780079000401</v>
      </c>
      <c r="O9343" s="6">
        <v>0</v>
      </c>
    </row>
    <row r="9344" spans="1:15" x14ac:dyDescent="0.2">
      <c r="A9344" t="s">
        <v>59</v>
      </c>
      <c r="B9344" t="s">
        <v>58</v>
      </c>
      <c r="C9344">
        <v>2016</v>
      </c>
      <c r="D9344" t="s">
        <v>94</v>
      </c>
      <c r="E9344" t="s">
        <v>23</v>
      </c>
      <c r="F9344" t="s">
        <v>24</v>
      </c>
      <c r="G9344" t="s">
        <v>71</v>
      </c>
      <c r="H9344" s="1">
        <v>100</v>
      </c>
      <c r="I9344" s="1">
        <v>97</v>
      </c>
      <c r="J9344" s="1">
        <v>105</v>
      </c>
      <c r="K9344" s="2">
        <v>26010</v>
      </c>
      <c r="L9344" s="3">
        <v>29391.3</v>
      </c>
      <c r="M9344" s="4">
        <v>4983.9750000000004</v>
      </c>
      <c r="N9344" s="5">
        <v>5032.5687562501098</v>
      </c>
      <c r="O9344" s="6">
        <v>0</v>
      </c>
    </row>
    <row r="9345" spans="1:15" x14ac:dyDescent="0.2">
      <c r="A9345" t="s">
        <v>59</v>
      </c>
      <c r="B9345" t="s">
        <v>58</v>
      </c>
      <c r="C9345">
        <v>2016</v>
      </c>
      <c r="D9345" t="s">
        <v>94</v>
      </c>
      <c r="E9345" t="s">
        <v>23</v>
      </c>
      <c r="F9345" t="s">
        <v>25</v>
      </c>
      <c r="G9345" t="s">
        <v>72</v>
      </c>
      <c r="H9345" s="1">
        <v>72</v>
      </c>
      <c r="I9345" s="1">
        <v>70</v>
      </c>
      <c r="J9345" s="1">
        <v>73</v>
      </c>
      <c r="K9345" s="2">
        <v>34670</v>
      </c>
      <c r="L9345" s="3">
        <v>28082.7</v>
      </c>
      <c r="M9345" s="4">
        <v>7094.8491999999997</v>
      </c>
      <c r="N9345" s="5">
        <v>6183.2178365936898</v>
      </c>
      <c r="O9345" s="6">
        <v>0</v>
      </c>
    </row>
    <row r="9346" spans="1:15" x14ac:dyDescent="0.2">
      <c r="A9346" t="s">
        <v>59</v>
      </c>
      <c r="B9346" t="s">
        <v>58</v>
      </c>
      <c r="C9346">
        <v>2016</v>
      </c>
      <c r="D9346" t="s">
        <v>94</v>
      </c>
      <c r="E9346" t="s">
        <v>23</v>
      </c>
      <c r="F9346" t="s">
        <v>26</v>
      </c>
      <c r="G9346" t="s">
        <v>73</v>
      </c>
      <c r="H9346" s="1">
        <v>111</v>
      </c>
      <c r="I9346" s="1">
        <v>106</v>
      </c>
      <c r="J9346" s="1">
        <v>120</v>
      </c>
      <c r="K9346" s="2">
        <v>13882</v>
      </c>
      <c r="L9346" s="3">
        <v>14853.74</v>
      </c>
      <c r="M9346" s="4">
        <v>2750.5749999999998</v>
      </c>
      <c r="N9346" s="5">
        <v>2212.1499437499301</v>
      </c>
      <c r="O9346" s="6">
        <v>0</v>
      </c>
    </row>
    <row r="9347" spans="1:15" x14ac:dyDescent="0.2">
      <c r="A9347" t="s">
        <v>59</v>
      </c>
      <c r="B9347" t="s">
        <v>58</v>
      </c>
      <c r="C9347">
        <v>2016</v>
      </c>
      <c r="D9347" t="s">
        <v>94</v>
      </c>
      <c r="E9347" t="s">
        <v>23</v>
      </c>
      <c r="F9347" t="s">
        <v>27</v>
      </c>
      <c r="G9347" t="s">
        <v>74</v>
      </c>
      <c r="H9347" s="1">
        <v>74</v>
      </c>
      <c r="I9347" s="1">
        <v>74</v>
      </c>
      <c r="J9347" s="1">
        <v>79</v>
      </c>
      <c r="K9347" s="2">
        <v>31518</v>
      </c>
      <c r="L9347" s="3">
        <v>24899.22</v>
      </c>
      <c r="M9347" s="4">
        <v>6253.7879999999996</v>
      </c>
      <c r="N9347" s="5">
        <v>6115.4542094400304</v>
      </c>
      <c r="O9347" s="6">
        <v>0</v>
      </c>
    </row>
    <row r="9348" spans="1:15" x14ac:dyDescent="0.2">
      <c r="A9348" t="s">
        <v>59</v>
      </c>
      <c r="B9348" t="s">
        <v>58</v>
      </c>
      <c r="C9348">
        <v>2016</v>
      </c>
      <c r="D9348" t="s">
        <v>94</v>
      </c>
      <c r="E9348" t="s">
        <v>23</v>
      </c>
      <c r="F9348" t="s">
        <v>28</v>
      </c>
      <c r="G9348" t="s">
        <v>75</v>
      </c>
      <c r="H9348" s="1">
        <v>89</v>
      </c>
      <c r="I9348" s="1">
        <v>86</v>
      </c>
      <c r="J9348" s="1">
        <v>94</v>
      </c>
      <c r="K9348" s="2">
        <v>26682</v>
      </c>
      <c r="L9348" s="3">
        <v>23746.98</v>
      </c>
      <c r="M9348" s="4">
        <v>5369.0315999999902</v>
      </c>
      <c r="N9348" s="5">
        <v>4508.2899300146801</v>
      </c>
      <c r="O9348" s="6">
        <v>0</v>
      </c>
    </row>
    <row r="9349" spans="1:15" x14ac:dyDescent="0.2">
      <c r="A9349" t="s">
        <v>59</v>
      </c>
      <c r="B9349" t="s">
        <v>58</v>
      </c>
      <c r="C9349">
        <v>2016</v>
      </c>
      <c r="D9349" t="s">
        <v>94</v>
      </c>
      <c r="E9349" t="s">
        <v>23</v>
      </c>
      <c r="F9349" t="s">
        <v>29</v>
      </c>
      <c r="G9349" t="s">
        <v>76</v>
      </c>
      <c r="H9349" s="1">
        <v>52</v>
      </c>
      <c r="I9349" s="1">
        <v>52</v>
      </c>
      <c r="J9349" s="1">
        <v>54</v>
      </c>
      <c r="K9349" s="2">
        <v>26490</v>
      </c>
      <c r="L9349" s="3">
        <v>24105.9</v>
      </c>
      <c r="M9349" s="4">
        <v>5465.0744000000004</v>
      </c>
      <c r="N9349" s="5">
        <v>4531.9457366464703</v>
      </c>
      <c r="O9349" s="6">
        <v>0</v>
      </c>
    </row>
    <row r="9350" spans="1:15" x14ac:dyDescent="0.2">
      <c r="A9350" t="s">
        <v>59</v>
      </c>
      <c r="B9350" t="s">
        <v>58</v>
      </c>
      <c r="C9350">
        <v>2016</v>
      </c>
      <c r="D9350" t="s">
        <v>94</v>
      </c>
      <c r="E9350" t="s">
        <v>30</v>
      </c>
      <c r="F9350" t="s">
        <v>31</v>
      </c>
      <c r="G9350" t="s">
        <v>77</v>
      </c>
      <c r="H9350" s="1">
        <v>263</v>
      </c>
      <c r="I9350" s="1">
        <v>246</v>
      </c>
      <c r="J9350" s="1">
        <v>305</v>
      </c>
      <c r="K9350" s="2">
        <v>3764</v>
      </c>
      <c r="L9350" s="3">
        <v>3651.08</v>
      </c>
      <c r="M9350" s="4">
        <v>338.83899999999898</v>
      </c>
      <c r="N9350" s="5">
        <v>375.56575920999597</v>
      </c>
      <c r="O9350" s="6">
        <v>0</v>
      </c>
    </row>
    <row r="9351" spans="1:15" x14ac:dyDescent="0.2">
      <c r="A9351" t="s">
        <v>59</v>
      </c>
      <c r="B9351" t="s">
        <v>58</v>
      </c>
      <c r="C9351">
        <v>2016</v>
      </c>
      <c r="D9351" t="s">
        <v>94</v>
      </c>
      <c r="E9351" t="s">
        <v>30</v>
      </c>
      <c r="F9351" t="s">
        <v>32</v>
      </c>
      <c r="G9351" t="s">
        <v>78</v>
      </c>
      <c r="H9351" s="1">
        <v>285</v>
      </c>
      <c r="I9351" s="1">
        <v>256</v>
      </c>
      <c r="J9351" s="1">
        <v>352</v>
      </c>
      <c r="K9351" s="2">
        <v>4501</v>
      </c>
      <c r="L9351" s="3">
        <v>3510.78</v>
      </c>
      <c r="M9351" s="4">
        <v>351.33199999999903</v>
      </c>
      <c r="N9351" s="5">
        <v>300.97909776000103</v>
      </c>
      <c r="O9351" s="6">
        <v>0</v>
      </c>
    </row>
    <row r="9352" spans="1:15" x14ac:dyDescent="0.2">
      <c r="A9352" t="s">
        <v>59</v>
      </c>
      <c r="B9352" t="s">
        <v>58</v>
      </c>
      <c r="C9352">
        <v>2016</v>
      </c>
      <c r="D9352" t="s">
        <v>94</v>
      </c>
      <c r="E9352" t="s">
        <v>30</v>
      </c>
      <c r="F9352" t="s">
        <v>33</v>
      </c>
      <c r="G9352" t="s">
        <v>79</v>
      </c>
      <c r="H9352" s="1">
        <v>259</v>
      </c>
      <c r="I9352" s="1">
        <v>237</v>
      </c>
      <c r="J9352" s="1">
        <v>307</v>
      </c>
      <c r="K9352" s="2">
        <v>4690</v>
      </c>
      <c r="L9352" s="3">
        <v>5205.8999999999996</v>
      </c>
      <c r="M9352" s="4">
        <v>405.539999999999</v>
      </c>
      <c r="N9352" s="5">
        <v>358.74068400000499</v>
      </c>
      <c r="O9352" s="6">
        <v>0</v>
      </c>
    </row>
    <row r="9353" spans="1:15" x14ac:dyDescent="0.2">
      <c r="A9353" t="s">
        <v>59</v>
      </c>
      <c r="B9353" t="s">
        <v>58</v>
      </c>
      <c r="C9353">
        <v>2016</v>
      </c>
      <c r="D9353" t="s">
        <v>94</v>
      </c>
      <c r="E9353" t="s">
        <v>30</v>
      </c>
      <c r="F9353" t="s">
        <v>34</v>
      </c>
      <c r="G9353" t="s">
        <v>80</v>
      </c>
      <c r="H9353" s="1">
        <v>266</v>
      </c>
      <c r="I9353" s="1">
        <v>248</v>
      </c>
      <c r="J9353" s="1">
        <v>329</v>
      </c>
      <c r="K9353" s="2">
        <v>4179</v>
      </c>
      <c r="L9353" s="3">
        <v>3217.83</v>
      </c>
      <c r="M9353" s="4">
        <v>362.70149999999802</v>
      </c>
      <c r="N9353" s="5">
        <v>338.39505897750502</v>
      </c>
      <c r="O9353" s="6">
        <v>0</v>
      </c>
    </row>
    <row r="9354" spans="1:15" x14ac:dyDescent="0.2">
      <c r="A9354" t="s">
        <v>59</v>
      </c>
      <c r="B9354" t="s">
        <v>58</v>
      </c>
      <c r="C9354">
        <v>2016</v>
      </c>
      <c r="D9354" t="s">
        <v>94</v>
      </c>
      <c r="E9354" t="s">
        <v>30</v>
      </c>
      <c r="F9354" t="s">
        <v>35</v>
      </c>
      <c r="G9354" t="s">
        <v>81</v>
      </c>
      <c r="H9354" s="1">
        <v>258</v>
      </c>
      <c r="I9354" s="1">
        <v>239</v>
      </c>
      <c r="J9354" s="1">
        <v>303</v>
      </c>
      <c r="K9354" s="2">
        <v>4388</v>
      </c>
      <c r="L9354" s="3">
        <v>4958.4399999999996</v>
      </c>
      <c r="M9354" s="4">
        <v>379.14149999999802</v>
      </c>
      <c r="N9354" s="5">
        <v>291.40246977750502</v>
      </c>
      <c r="O9354" s="6">
        <v>0</v>
      </c>
    </row>
    <row r="9355" spans="1:15" x14ac:dyDescent="0.2">
      <c r="A9355" t="s">
        <v>59</v>
      </c>
      <c r="B9355" t="s">
        <v>58</v>
      </c>
      <c r="C9355">
        <v>2016</v>
      </c>
      <c r="D9355" t="s">
        <v>94</v>
      </c>
      <c r="E9355" t="s">
        <v>30</v>
      </c>
      <c r="F9355" t="s">
        <v>36</v>
      </c>
      <c r="G9355" t="s">
        <v>82</v>
      </c>
      <c r="H9355" s="1">
        <v>231</v>
      </c>
      <c r="I9355" s="1">
        <v>216</v>
      </c>
      <c r="J9355" s="1">
        <v>270</v>
      </c>
      <c r="K9355" s="2">
        <v>5648</v>
      </c>
      <c r="L9355" s="3">
        <v>5648</v>
      </c>
      <c r="M9355" s="4">
        <v>587.28250000000105</v>
      </c>
      <c r="N9355" s="5">
        <v>456.42127693749501</v>
      </c>
      <c r="O9355" s="6">
        <v>0</v>
      </c>
    </row>
    <row r="9356" spans="1:15" x14ac:dyDescent="0.2">
      <c r="A9356" t="s">
        <v>59</v>
      </c>
      <c r="B9356" t="s">
        <v>58</v>
      </c>
      <c r="C9356">
        <v>2016</v>
      </c>
      <c r="D9356" t="s">
        <v>94</v>
      </c>
      <c r="E9356" t="s">
        <v>37</v>
      </c>
      <c r="F9356" t="s">
        <v>38</v>
      </c>
      <c r="G9356" t="s">
        <v>83</v>
      </c>
      <c r="H9356" s="1">
        <v>282</v>
      </c>
      <c r="I9356" s="1">
        <v>258</v>
      </c>
      <c r="J9356" s="1">
        <v>365</v>
      </c>
      <c r="K9356" s="2">
        <v>4811</v>
      </c>
      <c r="L9356" s="3">
        <v>4762.8900000000003</v>
      </c>
      <c r="M9356" s="4">
        <v>187.7783</v>
      </c>
      <c r="N9356" s="5">
        <v>146.88337849109999</v>
      </c>
      <c r="O9356" s="6">
        <v>0</v>
      </c>
    </row>
    <row r="9357" spans="1:15" x14ac:dyDescent="0.2">
      <c r="A9357" t="s">
        <v>59</v>
      </c>
      <c r="B9357" t="s">
        <v>58</v>
      </c>
      <c r="C9357">
        <v>2016</v>
      </c>
      <c r="D9357" t="s">
        <v>94</v>
      </c>
      <c r="E9357" t="s">
        <v>37</v>
      </c>
      <c r="F9357" t="s">
        <v>39</v>
      </c>
      <c r="G9357" t="s">
        <v>84</v>
      </c>
      <c r="H9357" s="1">
        <v>306</v>
      </c>
      <c r="I9357" s="1">
        <v>282</v>
      </c>
      <c r="J9357" s="1">
        <v>382</v>
      </c>
      <c r="K9357" s="2">
        <v>5354</v>
      </c>
      <c r="L9357" s="3">
        <v>5889.4</v>
      </c>
      <c r="M9357" s="4">
        <v>213.86420000000001</v>
      </c>
      <c r="N9357" s="5">
        <v>192.7682075836</v>
      </c>
      <c r="O9357" s="6">
        <v>0</v>
      </c>
    </row>
    <row r="9358" spans="1:15" x14ac:dyDescent="0.2">
      <c r="A9358" t="s">
        <v>59</v>
      </c>
      <c r="B9358" t="s">
        <v>58</v>
      </c>
      <c r="C9358">
        <v>2016</v>
      </c>
      <c r="D9358" t="s">
        <v>94</v>
      </c>
      <c r="E9358" t="s">
        <v>37</v>
      </c>
      <c r="F9358" t="s">
        <v>40</v>
      </c>
      <c r="G9358" t="s">
        <v>85</v>
      </c>
      <c r="H9358" s="1">
        <v>224</v>
      </c>
      <c r="I9358" s="1">
        <v>208</v>
      </c>
      <c r="J9358" s="1">
        <v>259</v>
      </c>
      <c r="K9358" s="2">
        <v>4055</v>
      </c>
      <c r="L9358" s="3">
        <v>4176.6499999999996</v>
      </c>
      <c r="M9358" s="4">
        <v>507.04250000000098</v>
      </c>
      <c r="N9358" s="5">
        <v>415.55935693749399</v>
      </c>
      <c r="O9358" s="6">
        <v>0</v>
      </c>
    </row>
    <row r="9359" spans="1:15" x14ac:dyDescent="0.2">
      <c r="A9359" t="s">
        <v>59</v>
      </c>
      <c r="B9359" t="s">
        <v>58</v>
      </c>
      <c r="C9359">
        <v>2016</v>
      </c>
      <c r="D9359" t="s">
        <v>94</v>
      </c>
      <c r="E9359" t="s">
        <v>37</v>
      </c>
      <c r="F9359" t="s">
        <v>41</v>
      </c>
      <c r="G9359" t="s">
        <v>86</v>
      </c>
      <c r="H9359" s="1">
        <v>268</v>
      </c>
      <c r="I9359" s="1">
        <v>247</v>
      </c>
      <c r="J9359" s="1">
        <v>326</v>
      </c>
      <c r="K9359" s="2">
        <v>4603</v>
      </c>
      <c r="L9359" s="3">
        <v>4603</v>
      </c>
      <c r="M9359" s="4">
        <v>269.830299999999</v>
      </c>
      <c r="N9359" s="5">
        <v>266.67409498089802</v>
      </c>
      <c r="O9359" s="6">
        <v>0</v>
      </c>
    </row>
    <row r="9360" spans="1:15" x14ac:dyDescent="0.2">
      <c r="A9360" t="s">
        <v>59</v>
      </c>
      <c r="B9360" t="s">
        <v>58</v>
      </c>
      <c r="C9360">
        <v>2016</v>
      </c>
      <c r="D9360" t="s">
        <v>94</v>
      </c>
      <c r="E9360" t="s">
        <v>37</v>
      </c>
      <c r="F9360" t="s">
        <v>42</v>
      </c>
      <c r="G9360" t="s">
        <v>87</v>
      </c>
      <c r="H9360" s="1">
        <v>300</v>
      </c>
      <c r="I9360" s="1">
        <v>277</v>
      </c>
      <c r="J9360" s="1">
        <v>352</v>
      </c>
      <c r="K9360" s="2">
        <v>4753</v>
      </c>
      <c r="L9360" s="3">
        <v>4657.9399999999996</v>
      </c>
      <c r="M9360" s="4">
        <v>199.18359999999899</v>
      </c>
      <c r="N9360" s="5">
        <v>207.516645089598</v>
      </c>
      <c r="O9360" s="6">
        <v>0</v>
      </c>
    </row>
    <row r="9361" spans="1:15" x14ac:dyDescent="0.2">
      <c r="A9361" t="s">
        <v>59</v>
      </c>
      <c r="B9361" t="s">
        <v>58</v>
      </c>
      <c r="C9361">
        <v>2016</v>
      </c>
      <c r="D9361" t="s">
        <v>94</v>
      </c>
      <c r="E9361" t="s">
        <v>37</v>
      </c>
      <c r="F9361" t="s">
        <v>43</v>
      </c>
      <c r="G9361" t="s">
        <v>88</v>
      </c>
      <c r="H9361" s="1">
        <v>211</v>
      </c>
      <c r="I9361" s="1">
        <v>203</v>
      </c>
      <c r="J9361" s="1">
        <v>233</v>
      </c>
      <c r="K9361" s="2">
        <v>3356</v>
      </c>
      <c r="L9361" s="3">
        <v>3590.92</v>
      </c>
      <c r="M9361" s="4">
        <v>600.50600000000099</v>
      </c>
      <c r="N9361" s="5">
        <v>501.386479639995</v>
      </c>
      <c r="O9361" s="6">
        <v>0</v>
      </c>
    </row>
    <row r="9362" spans="1:15" x14ac:dyDescent="0.2">
      <c r="A9362" t="s">
        <v>59</v>
      </c>
      <c r="B9362" t="s">
        <v>58</v>
      </c>
      <c r="C9362">
        <v>2016</v>
      </c>
      <c r="D9362" t="s">
        <v>95</v>
      </c>
      <c r="E9362" t="s">
        <v>16</v>
      </c>
      <c r="F9362" t="s">
        <v>17</v>
      </c>
      <c r="G9362" t="s">
        <v>65</v>
      </c>
      <c r="H9362" s="1">
        <v>173</v>
      </c>
      <c r="I9362" s="1">
        <v>161</v>
      </c>
      <c r="J9362" s="1">
        <v>198</v>
      </c>
      <c r="K9362" s="2">
        <v>3221.6</v>
      </c>
      <c r="L9362" s="3">
        <v>3402.0096000000399</v>
      </c>
      <c r="M9362" s="4">
        <v>667.450999999999</v>
      </c>
      <c r="N9362" s="5">
        <v>650.43767400999502</v>
      </c>
      <c r="O9362" s="6">
        <v>6.2825925006207997E-2</v>
      </c>
    </row>
    <row r="9363" spans="1:15" x14ac:dyDescent="0.2">
      <c r="A9363" t="s">
        <v>59</v>
      </c>
      <c r="B9363" t="s">
        <v>58</v>
      </c>
      <c r="C9363">
        <v>2016</v>
      </c>
      <c r="D9363" t="s">
        <v>95</v>
      </c>
      <c r="E9363" t="s">
        <v>16</v>
      </c>
      <c r="F9363" t="s">
        <v>18</v>
      </c>
      <c r="G9363" t="s">
        <v>66</v>
      </c>
      <c r="H9363" s="1">
        <v>177</v>
      </c>
      <c r="I9363" s="1">
        <v>166</v>
      </c>
      <c r="J9363" s="1">
        <v>194</v>
      </c>
      <c r="K9363" s="2">
        <v>2544.8000000000002</v>
      </c>
      <c r="L9363" s="3">
        <v>1964.5855999999601</v>
      </c>
      <c r="M9363" s="4">
        <v>503.12400000000099</v>
      </c>
      <c r="N9363" s="5">
        <v>432.06276623999702</v>
      </c>
      <c r="O9363" s="6">
        <v>6.6488525620873901E-2</v>
      </c>
    </row>
    <row r="9364" spans="1:15" x14ac:dyDescent="0.2">
      <c r="A9364" t="s">
        <v>59</v>
      </c>
      <c r="B9364" t="s">
        <v>58</v>
      </c>
      <c r="C9364">
        <v>2016</v>
      </c>
      <c r="D9364" t="s">
        <v>95</v>
      </c>
      <c r="E9364" t="s">
        <v>16</v>
      </c>
      <c r="F9364" t="s">
        <v>19</v>
      </c>
      <c r="G9364" t="s">
        <v>67</v>
      </c>
      <c r="H9364" s="1">
        <v>208</v>
      </c>
      <c r="I9364" s="1">
        <v>190</v>
      </c>
      <c r="J9364" s="1">
        <v>236</v>
      </c>
      <c r="K9364" s="2">
        <v>1769.4</v>
      </c>
      <c r="L9364" s="3">
        <v>1638.4643999999701</v>
      </c>
      <c r="M9364" s="4">
        <v>321.33</v>
      </c>
      <c r="N9364" s="5">
        <v>249.577011</v>
      </c>
      <c r="O9364" s="6">
        <v>5.2334124561998298E-2</v>
      </c>
    </row>
    <row r="9365" spans="1:15" x14ac:dyDescent="0.2">
      <c r="A9365" t="s">
        <v>59</v>
      </c>
      <c r="B9365" t="s">
        <v>58</v>
      </c>
      <c r="C9365">
        <v>2016</v>
      </c>
      <c r="D9365" t="s">
        <v>95</v>
      </c>
      <c r="E9365" t="s">
        <v>16</v>
      </c>
      <c r="F9365" t="s">
        <v>20</v>
      </c>
      <c r="G9365" t="s">
        <v>68</v>
      </c>
      <c r="H9365" s="1">
        <v>230</v>
      </c>
      <c r="I9365" s="1">
        <v>216</v>
      </c>
      <c r="J9365" s="1">
        <v>248</v>
      </c>
      <c r="K9365" s="2">
        <v>1898.4</v>
      </c>
      <c r="L9365" s="3">
        <v>1473.15839999997</v>
      </c>
      <c r="M9365" s="4">
        <v>276.767</v>
      </c>
      <c r="N9365" s="5">
        <v>292.72815288999999</v>
      </c>
      <c r="O9365" s="6">
        <v>5.56257901390644E-2</v>
      </c>
    </row>
    <row r="9366" spans="1:15" x14ac:dyDescent="0.2">
      <c r="A9366" t="s">
        <v>59</v>
      </c>
      <c r="B9366" t="s">
        <v>58</v>
      </c>
      <c r="C9366">
        <v>2016</v>
      </c>
      <c r="D9366" t="s">
        <v>95</v>
      </c>
      <c r="E9366" t="s">
        <v>16</v>
      </c>
      <c r="F9366" t="s">
        <v>21</v>
      </c>
      <c r="G9366" t="s">
        <v>69</v>
      </c>
      <c r="H9366" s="1">
        <v>173</v>
      </c>
      <c r="I9366" s="1">
        <v>165</v>
      </c>
      <c r="J9366" s="1">
        <v>189</v>
      </c>
      <c r="K9366" s="2">
        <v>5931.8</v>
      </c>
      <c r="L9366" s="3">
        <v>5860.6184000001704</v>
      </c>
      <c r="M9366" s="4">
        <v>1288.7329999999999</v>
      </c>
      <c r="N9366" s="5">
        <v>1021.53998710998</v>
      </c>
      <c r="O9366" s="6">
        <v>4.5551097474628301E-2</v>
      </c>
    </row>
    <row r="9367" spans="1:15" x14ac:dyDescent="0.2">
      <c r="A9367" t="s">
        <v>59</v>
      </c>
      <c r="B9367" t="s">
        <v>58</v>
      </c>
      <c r="C9367">
        <v>2016</v>
      </c>
      <c r="D9367" t="s">
        <v>95</v>
      </c>
      <c r="E9367" t="s">
        <v>16</v>
      </c>
      <c r="F9367" t="s">
        <v>22</v>
      </c>
      <c r="G9367" t="s">
        <v>70</v>
      </c>
      <c r="H9367" s="1">
        <v>138</v>
      </c>
      <c r="I9367" s="1">
        <v>136</v>
      </c>
      <c r="J9367" s="1">
        <v>164</v>
      </c>
      <c r="K9367" s="2">
        <v>1932.4</v>
      </c>
      <c r="L9367" s="3">
        <v>1576.8384000000201</v>
      </c>
      <c r="M9367" s="4">
        <v>402.17</v>
      </c>
      <c r="N9367" s="5">
        <v>369.312711000001</v>
      </c>
      <c r="O9367" s="6">
        <v>4.94721589732975E-2</v>
      </c>
    </row>
    <row r="9368" spans="1:15" x14ac:dyDescent="0.2">
      <c r="A9368" t="s">
        <v>59</v>
      </c>
      <c r="B9368" t="s">
        <v>58</v>
      </c>
      <c r="C9368">
        <v>2016</v>
      </c>
      <c r="D9368" t="s">
        <v>95</v>
      </c>
      <c r="E9368" t="s">
        <v>23</v>
      </c>
      <c r="F9368" t="s">
        <v>24</v>
      </c>
      <c r="G9368" t="s">
        <v>71</v>
      </c>
      <c r="H9368" s="1">
        <v>79</v>
      </c>
      <c r="I9368" s="1">
        <v>76</v>
      </c>
      <c r="J9368" s="1">
        <v>81</v>
      </c>
      <c r="K9368" s="2">
        <v>16708</v>
      </c>
      <c r="L9368" s="3">
        <v>17042.16</v>
      </c>
      <c r="M9368" s="4">
        <v>2175.0313999999998</v>
      </c>
      <c r="N9368" s="5">
        <v>2262.7156158596999</v>
      </c>
      <c r="O9368" s="6">
        <v>7.6131194637299504E-2</v>
      </c>
    </row>
    <row r="9369" spans="1:15" x14ac:dyDescent="0.2">
      <c r="A9369" t="s">
        <v>59</v>
      </c>
      <c r="B9369" t="s">
        <v>58</v>
      </c>
      <c r="C9369">
        <v>2016</v>
      </c>
      <c r="D9369" t="s">
        <v>95</v>
      </c>
      <c r="E9369" t="s">
        <v>23</v>
      </c>
      <c r="F9369" t="s">
        <v>25</v>
      </c>
      <c r="G9369" t="s">
        <v>72</v>
      </c>
      <c r="H9369" s="1">
        <v>84</v>
      </c>
      <c r="I9369" s="1">
        <v>83</v>
      </c>
      <c r="J9369" s="1">
        <v>88</v>
      </c>
      <c r="K9369" s="2">
        <v>35848</v>
      </c>
      <c r="L9369" s="3">
        <v>39074.32</v>
      </c>
      <c r="M9369" s="4">
        <v>5710.1477999999997</v>
      </c>
      <c r="N9369" s="5">
        <v>6004.0947884483303</v>
      </c>
      <c r="O9369" s="6">
        <v>5.86364650747601E-2</v>
      </c>
    </row>
    <row r="9370" spans="1:15" x14ac:dyDescent="0.2">
      <c r="A9370" t="s">
        <v>59</v>
      </c>
      <c r="B9370" t="s">
        <v>58</v>
      </c>
      <c r="C9370">
        <v>2016</v>
      </c>
      <c r="D9370" t="s">
        <v>95</v>
      </c>
      <c r="E9370" t="s">
        <v>23</v>
      </c>
      <c r="F9370" t="s">
        <v>26</v>
      </c>
      <c r="G9370" t="s">
        <v>73</v>
      </c>
      <c r="H9370" s="1">
        <v>117</v>
      </c>
      <c r="I9370" s="1">
        <v>111</v>
      </c>
      <c r="J9370" s="1">
        <v>128</v>
      </c>
      <c r="K9370" s="2">
        <v>13471.2</v>
      </c>
      <c r="L9370" s="3">
        <v>12770.697599999899</v>
      </c>
      <c r="M9370" s="4">
        <v>2130.8890000000001</v>
      </c>
      <c r="N9370" s="5">
        <v>1962.78316679002</v>
      </c>
      <c r="O9370" s="6">
        <v>5.09828374606568E-2</v>
      </c>
    </row>
    <row r="9371" spans="1:15" x14ac:dyDescent="0.2">
      <c r="A9371" t="s">
        <v>59</v>
      </c>
      <c r="B9371" t="s">
        <v>58</v>
      </c>
      <c r="C9371">
        <v>2016</v>
      </c>
      <c r="D9371" t="s">
        <v>95</v>
      </c>
      <c r="E9371" t="s">
        <v>23</v>
      </c>
      <c r="F9371" t="s">
        <v>27</v>
      </c>
      <c r="G9371" t="s">
        <v>74</v>
      </c>
      <c r="H9371" s="1">
        <v>81</v>
      </c>
      <c r="I9371" s="1">
        <v>79</v>
      </c>
      <c r="J9371" s="1">
        <v>84</v>
      </c>
      <c r="K9371" s="2">
        <v>31443.200000000001</v>
      </c>
      <c r="L9371" s="3">
        <v>24462.8095999998</v>
      </c>
      <c r="M9371" s="4">
        <v>4856.4098000000004</v>
      </c>
      <c r="N9371" s="5">
        <v>4059.4826646394099</v>
      </c>
      <c r="O9371" s="6">
        <v>5.5299715041725997E-2</v>
      </c>
    </row>
    <row r="9372" spans="1:15" x14ac:dyDescent="0.2">
      <c r="A9372" t="s">
        <v>59</v>
      </c>
      <c r="B9372" t="s">
        <v>58</v>
      </c>
      <c r="C9372">
        <v>2016</v>
      </c>
      <c r="D9372" t="s">
        <v>95</v>
      </c>
      <c r="E9372" t="s">
        <v>23</v>
      </c>
      <c r="F9372" t="s">
        <v>28</v>
      </c>
      <c r="G9372" t="s">
        <v>75</v>
      </c>
      <c r="H9372" s="1">
        <v>91</v>
      </c>
      <c r="I9372" s="1">
        <v>87</v>
      </c>
      <c r="J9372" s="1">
        <v>96</v>
      </c>
      <c r="K9372" s="2">
        <v>18633.2</v>
      </c>
      <c r="L9372" s="3">
        <v>20161.122400000098</v>
      </c>
      <c r="M9372" s="4">
        <v>3154.7473999999902</v>
      </c>
      <c r="N9372" s="5">
        <v>3020.5886120673999</v>
      </c>
      <c r="O9372" s="6">
        <v>4.3406392890110099E-2</v>
      </c>
    </row>
    <row r="9373" spans="1:15" x14ac:dyDescent="0.2">
      <c r="A9373" t="s">
        <v>59</v>
      </c>
      <c r="B9373" t="s">
        <v>58</v>
      </c>
      <c r="C9373">
        <v>2016</v>
      </c>
      <c r="D9373" t="s">
        <v>95</v>
      </c>
      <c r="E9373" t="s">
        <v>23</v>
      </c>
      <c r="F9373" t="s">
        <v>29</v>
      </c>
      <c r="G9373" t="s">
        <v>76</v>
      </c>
      <c r="H9373" s="1">
        <v>74</v>
      </c>
      <c r="I9373" s="1">
        <v>74</v>
      </c>
      <c r="J9373" s="1">
        <v>75</v>
      </c>
      <c r="K9373" s="2">
        <v>34888</v>
      </c>
      <c r="L9373" s="3">
        <v>31748.080000000002</v>
      </c>
      <c r="M9373" s="4">
        <v>5961.6866</v>
      </c>
      <c r="N9373" s="5">
        <v>4788.0332058043996</v>
      </c>
      <c r="O9373" s="6">
        <v>4.3911946801192397E-2</v>
      </c>
    </row>
    <row r="9374" spans="1:15" x14ac:dyDescent="0.2">
      <c r="A9374" t="s">
        <v>59</v>
      </c>
      <c r="B9374" t="s">
        <v>58</v>
      </c>
      <c r="C9374">
        <v>2016</v>
      </c>
      <c r="D9374" t="s">
        <v>95</v>
      </c>
      <c r="E9374" t="s">
        <v>30</v>
      </c>
      <c r="F9374" t="s">
        <v>31</v>
      </c>
      <c r="G9374" t="s">
        <v>77</v>
      </c>
      <c r="H9374" s="1">
        <v>286</v>
      </c>
      <c r="I9374" s="1">
        <v>260</v>
      </c>
      <c r="J9374" s="1">
        <v>330</v>
      </c>
      <c r="K9374" s="2">
        <v>3990.4</v>
      </c>
      <c r="L9374" s="3">
        <v>3806.8415999998201</v>
      </c>
      <c r="M9374" s="4">
        <v>141.60700000000099</v>
      </c>
      <c r="N9374" s="5">
        <v>146.71476449000099</v>
      </c>
      <c r="O9374" s="6">
        <v>5.97935044105855E-2</v>
      </c>
    </row>
    <row r="9375" spans="1:15" x14ac:dyDescent="0.2">
      <c r="A9375" t="s">
        <v>59</v>
      </c>
      <c r="B9375" t="s">
        <v>58</v>
      </c>
      <c r="C9375">
        <v>2016</v>
      </c>
      <c r="D9375" t="s">
        <v>95</v>
      </c>
      <c r="E9375" t="s">
        <v>30</v>
      </c>
      <c r="F9375" t="s">
        <v>32</v>
      </c>
      <c r="G9375" t="s">
        <v>78</v>
      </c>
      <c r="H9375" s="1">
        <v>281</v>
      </c>
      <c r="I9375" s="1">
        <v>259</v>
      </c>
      <c r="J9375" s="1">
        <v>337</v>
      </c>
      <c r="K9375" s="2">
        <v>4109.8</v>
      </c>
      <c r="L9375" s="3">
        <v>3665.9415999998801</v>
      </c>
      <c r="M9375" s="4">
        <v>147.87800000000101</v>
      </c>
      <c r="N9375" s="5">
        <v>162.485388840002</v>
      </c>
      <c r="O9375" s="6">
        <v>4.5792982626891701E-2</v>
      </c>
    </row>
    <row r="9376" spans="1:15" x14ac:dyDescent="0.2">
      <c r="A9376" t="s">
        <v>59</v>
      </c>
      <c r="B9376" t="s">
        <v>58</v>
      </c>
      <c r="C9376">
        <v>2016</v>
      </c>
      <c r="D9376" t="s">
        <v>95</v>
      </c>
      <c r="E9376" t="s">
        <v>30</v>
      </c>
      <c r="F9376" t="s">
        <v>33</v>
      </c>
      <c r="G9376" t="s">
        <v>79</v>
      </c>
      <c r="H9376" s="1">
        <v>252</v>
      </c>
      <c r="I9376" s="1">
        <v>235</v>
      </c>
      <c r="J9376" s="1">
        <v>294</v>
      </c>
      <c r="K9376" s="2">
        <v>4352.2</v>
      </c>
      <c r="L9376" s="3">
        <v>4082.3636000000502</v>
      </c>
      <c r="M9376" s="4">
        <v>189.29349999999999</v>
      </c>
      <c r="N9376" s="5">
        <v>145.20041857749999</v>
      </c>
      <c r="O9376" s="6">
        <v>4.9354349524378498E-2</v>
      </c>
    </row>
    <row r="9377" spans="1:15" x14ac:dyDescent="0.2">
      <c r="A9377" t="s">
        <v>59</v>
      </c>
      <c r="B9377" t="s">
        <v>58</v>
      </c>
      <c r="C9377">
        <v>2016</v>
      </c>
      <c r="D9377" t="s">
        <v>95</v>
      </c>
      <c r="E9377" t="s">
        <v>30</v>
      </c>
      <c r="F9377" t="s">
        <v>34</v>
      </c>
      <c r="G9377" t="s">
        <v>80</v>
      </c>
      <c r="H9377" s="1">
        <v>242</v>
      </c>
      <c r="I9377" s="1">
        <v>221</v>
      </c>
      <c r="J9377" s="1">
        <v>311</v>
      </c>
      <c r="K9377" s="2">
        <v>3725.6</v>
      </c>
      <c r="L9377" s="3">
        <v>3598.9296000001</v>
      </c>
      <c r="M9377" s="4">
        <v>162.03649999999999</v>
      </c>
      <c r="N9377" s="5">
        <v>170.19746832250101</v>
      </c>
      <c r="O9377" s="6">
        <v>5.2179514709040101E-2</v>
      </c>
    </row>
    <row r="9378" spans="1:15" x14ac:dyDescent="0.2">
      <c r="A9378" t="s">
        <v>59</v>
      </c>
      <c r="B9378" t="s">
        <v>58</v>
      </c>
      <c r="C9378">
        <v>2016</v>
      </c>
      <c r="D9378" t="s">
        <v>95</v>
      </c>
      <c r="E9378" t="s">
        <v>30</v>
      </c>
      <c r="F9378" t="s">
        <v>35</v>
      </c>
      <c r="G9378" t="s">
        <v>81</v>
      </c>
      <c r="H9378" s="1">
        <v>253</v>
      </c>
      <c r="I9378" s="1">
        <v>235</v>
      </c>
      <c r="J9378" s="1">
        <v>303</v>
      </c>
      <c r="K9378" s="2">
        <v>4160</v>
      </c>
      <c r="L9378" s="3">
        <v>3203.2000000000398</v>
      </c>
      <c r="M9378" s="4">
        <v>161.97300000000001</v>
      </c>
      <c r="N9378" s="5">
        <v>170.02791729</v>
      </c>
      <c r="O9378" s="6">
        <v>5.2884615384615398E-2</v>
      </c>
    </row>
    <row r="9379" spans="1:15" x14ac:dyDescent="0.2">
      <c r="A9379" t="s">
        <v>59</v>
      </c>
      <c r="B9379" t="s">
        <v>58</v>
      </c>
      <c r="C9379">
        <v>2016</v>
      </c>
      <c r="D9379" t="s">
        <v>95</v>
      </c>
      <c r="E9379" t="s">
        <v>30</v>
      </c>
      <c r="F9379" t="s">
        <v>36</v>
      </c>
      <c r="G9379" t="s">
        <v>82</v>
      </c>
      <c r="H9379" s="1">
        <v>213</v>
      </c>
      <c r="I9379" s="1">
        <v>202</v>
      </c>
      <c r="J9379" s="1">
        <v>240</v>
      </c>
      <c r="K9379" s="2">
        <v>4689.1999999999898</v>
      </c>
      <c r="L9379" s="3">
        <v>5167.4983999997303</v>
      </c>
      <c r="M9379" s="4">
        <v>233.84299999999999</v>
      </c>
      <c r="N9379" s="5">
        <v>235.814296490001</v>
      </c>
      <c r="O9379" s="6">
        <v>6.0522050669623899E-2</v>
      </c>
    </row>
    <row r="9380" spans="1:15" x14ac:dyDescent="0.2">
      <c r="A9380" t="s">
        <v>59</v>
      </c>
      <c r="B9380" t="s">
        <v>58</v>
      </c>
      <c r="C9380">
        <v>2016</v>
      </c>
      <c r="D9380" t="s">
        <v>95</v>
      </c>
      <c r="E9380" t="s">
        <v>37</v>
      </c>
      <c r="F9380" t="s">
        <v>38</v>
      </c>
      <c r="G9380" t="s">
        <v>83</v>
      </c>
      <c r="H9380" s="1">
        <v>304</v>
      </c>
      <c r="I9380" s="1">
        <v>275</v>
      </c>
      <c r="J9380" s="1">
        <v>391</v>
      </c>
      <c r="K9380" s="2">
        <v>4851.3999999999996</v>
      </c>
      <c r="L9380" s="3">
        <v>4919.3195999998898</v>
      </c>
      <c r="M9380" s="4">
        <v>-53.586500000000001</v>
      </c>
      <c r="N9380" s="5">
        <v>-59.259434822500097</v>
      </c>
      <c r="O9380" s="6">
        <v>5.5983839716370602E-2</v>
      </c>
    </row>
    <row r="9381" spans="1:15" x14ac:dyDescent="0.2">
      <c r="A9381" t="s">
        <v>59</v>
      </c>
      <c r="B9381" t="s">
        <v>58</v>
      </c>
      <c r="C9381">
        <v>2016</v>
      </c>
      <c r="D9381" t="s">
        <v>95</v>
      </c>
      <c r="E9381" t="s">
        <v>37</v>
      </c>
      <c r="F9381" t="s">
        <v>39</v>
      </c>
      <c r="G9381" t="s">
        <v>84</v>
      </c>
      <c r="H9381" s="1">
        <v>305</v>
      </c>
      <c r="I9381" s="1">
        <v>281</v>
      </c>
      <c r="J9381" s="1">
        <v>368</v>
      </c>
      <c r="K9381" s="2">
        <v>5038.8</v>
      </c>
      <c r="L9381" s="3">
        <v>4978.3343999998197</v>
      </c>
      <c r="M9381" s="4">
        <v>-15.356100000000099</v>
      </c>
      <c r="N9381" s="5">
        <v>-16.946393072100101</v>
      </c>
      <c r="O9381" s="6">
        <v>5.5608478209097499E-2</v>
      </c>
    </row>
    <row r="9382" spans="1:15" x14ac:dyDescent="0.2">
      <c r="A9382" t="s">
        <v>59</v>
      </c>
      <c r="B9382" t="s">
        <v>58</v>
      </c>
      <c r="C9382">
        <v>2016</v>
      </c>
      <c r="D9382" t="s">
        <v>95</v>
      </c>
      <c r="E9382" t="s">
        <v>37</v>
      </c>
      <c r="F9382" t="s">
        <v>40</v>
      </c>
      <c r="G9382" t="s">
        <v>85</v>
      </c>
      <c r="H9382" s="1">
        <v>206</v>
      </c>
      <c r="I9382" s="1">
        <v>195</v>
      </c>
      <c r="J9382" s="1">
        <v>231</v>
      </c>
      <c r="K9382" s="2">
        <v>3414</v>
      </c>
      <c r="L9382" s="3">
        <v>3687.1199999998998</v>
      </c>
      <c r="M9382" s="4">
        <v>243.11009999999899</v>
      </c>
      <c r="N9382" s="5">
        <v>267.68877422009803</v>
      </c>
      <c r="O9382" s="6">
        <v>6.0925600468658601E-2</v>
      </c>
    </row>
    <row r="9383" spans="1:15" x14ac:dyDescent="0.2">
      <c r="A9383" t="s">
        <v>59</v>
      </c>
      <c r="B9383" t="s">
        <v>58</v>
      </c>
      <c r="C9383">
        <v>2016</v>
      </c>
      <c r="D9383" t="s">
        <v>95</v>
      </c>
      <c r="E9383" t="s">
        <v>37</v>
      </c>
      <c r="F9383" t="s">
        <v>41</v>
      </c>
      <c r="G9383" t="s">
        <v>86</v>
      </c>
      <c r="H9383" s="1">
        <v>264</v>
      </c>
      <c r="I9383" s="1">
        <v>246</v>
      </c>
      <c r="J9383" s="1">
        <v>318</v>
      </c>
      <c r="K9383" s="2">
        <v>4248.6000000000004</v>
      </c>
      <c r="L9383" s="3">
        <v>3543.3324000000198</v>
      </c>
      <c r="M9383" s="4">
        <v>59.420399999999901</v>
      </c>
      <c r="N9383" s="5">
        <v>57.887591361599902</v>
      </c>
      <c r="O9383" s="6">
        <v>4.5991620769194601E-2</v>
      </c>
    </row>
    <row r="9384" spans="1:15" x14ac:dyDescent="0.2">
      <c r="A9384" t="s">
        <v>59</v>
      </c>
      <c r="B9384" t="s">
        <v>58</v>
      </c>
      <c r="C9384">
        <v>2016</v>
      </c>
      <c r="D9384" t="s">
        <v>95</v>
      </c>
      <c r="E9384" t="s">
        <v>37</v>
      </c>
      <c r="F9384" t="s">
        <v>42</v>
      </c>
      <c r="G9384" t="s">
        <v>87</v>
      </c>
      <c r="H9384" s="1">
        <v>296</v>
      </c>
      <c r="I9384" s="1">
        <v>275</v>
      </c>
      <c r="J9384" s="1">
        <v>354</v>
      </c>
      <c r="K9384" s="2">
        <v>4577.6000000000004</v>
      </c>
      <c r="L9384" s="3">
        <v>3543.0623999999798</v>
      </c>
      <c r="M9384" s="4">
        <v>-17.6524</v>
      </c>
      <c r="N9384" s="5">
        <v>-19.8858522576</v>
      </c>
      <c r="O9384" s="6">
        <v>4.9239776301992298E-2</v>
      </c>
    </row>
    <row r="9385" spans="1:15" x14ac:dyDescent="0.2">
      <c r="A9385" t="s">
        <v>59</v>
      </c>
      <c r="B9385" t="s">
        <v>58</v>
      </c>
      <c r="C9385">
        <v>2016</v>
      </c>
      <c r="D9385" t="s">
        <v>95</v>
      </c>
      <c r="E9385" t="s">
        <v>37</v>
      </c>
      <c r="F9385" t="s">
        <v>43</v>
      </c>
      <c r="G9385" t="s">
        <v>88</v>
      </c>
      <c r="H9385" s="1">
        <v>189</v>
      </c>
      <c r="I9385" s="1">
        <v>175</v>
      </c>
      <c r="J9385" s="1">
        <v>222</v>
      </c>
      <c r="K9385" s="2">
        <v>3147.6</v>
      </c>
      <c r="L9385" s="3">
        <v>3386.8176000000899</v>
      </c>
      <c r="M9385" s="4">
        <v>416.9676</v>
      </c>
      <c r="N9385" s="5">
        <v>471.03829049760202</v>
      </c>
      <c r="O9385" s="6">
        <v>5.6360401575803701E-2</v>
      </c>
    </row>
    <row r="9386" spans="1:15" x14ac:dyDescent="0.2">
      <c r="A9386" t="s">
        <v>59</v>
      </c>
      <c r="B9386" t="s">
        <v>58</v>
      </c>
      <c r="C9386">
        <v>2016</v>
      </c>
      <c r="D9386" t="s">
        <v>96</v>
      </c>
      <c r="E9386" t="s">
        <v>16</v>
      </c>
      <c r="F9386" t="s">
        <v>17</v>
      </c>
      <c r="G9386" t="s">
        <v>65</v>
      </c>
      <c r="H9386" s="1">
        <v>210</v>
      </c>
      <c r="I9386" s="1">
        <v>198</v>
      </c>
      <c r="J9386" s="1">
        <v>226</v>
      </c>
      <c r="K9386" s="2">
        <v>3620.5</v>
      </c>
      <c r="L9386" s="3">
        <v>3819.6275000000901</v>
      </c>
      <c r="M9386" s="4">
        <v>870.19400000000098</v>
      </c>
      <c r="N9386" s="5">
        <v>694.46702363999202</v>
      </c>
      <c r="O9386" s="6">
        <v>1.5605579339870199E-2</v>
      </c>
    </row>
    <row r="9387" spans="1:15" x14ac:dyDescent="0.2">
      <c r="A9387" t="s">
        <v>59</v>
      </c>
      <c r="B9387" t="s">
        <v>58</v>
      </c>
      <c r="C9387">
        <v>2016</v>
      </c>
      <c r="D9387" t="s">
        <v>96</v>
      </c>
      <c r="E9387" t="s">
        <v>16</v>
      </c>
      <c r="F9387" t="s">
        <v>18</v>
      </c>
      <c r="G9387" t="s">
        <v>66</v>
      </c>
      <c r="H9387" s="1">
        <v>198</v>
      </c>
      <c r="I9387" s="1">
        <v>188</v>
      </c>
      <c r="J9387" s="1">
        <v>221</v>
      </c>
      <c r="K9387" s="2">
        <v>3097.1</v>
      </c>
      <c r="L9387" s="3">
        <v>2939.1478999999899</v>
      </c>
      <c r="M9387" s="4">
        <v>736.02700000000004</v>
      </c>
      <c r="N9387" s="5">
        <v>802.468157289999</v>
      </c>
      <c r="O9387" s="6">
        <v>1.5143198475993699E-2</v>
      </c>
    </row>
    <row r="9388" spans="1:15" x14ac:dyDescent="0.2">
      <c r="A9388" t="s">
        <v>59</v>
      </c>
      <c r="B9388" t="s">
        <v>58</v>
      </c>
      <c r="C9388">
        <v>2016</v>
      </c>
      <c r="D9388" t="s">
        <v>96</v>
      </c>
      <c r="E9388" t="s">
        <v>16</v>
      </c>
      <c r="F9388" t="s">
        <v>19</v>
      </c>
      <c r="G9388" t="s">
        <v>67</v>
      </c>
      <c r="H9388" s="1">
        <v>240</v>
      </c>
      <c r="I9388" s="1">
        <v>225</v>
      </c>
      <c r="J9388" s="1">
        <v>273</v>
      </c>
      <c r="K9388" s="2">
        <v>2000.3</v>
      </c>
      <c r="L9388" s="3">
        <v>1794.2691</v>
      </c>
      <c r="M9388" s="4">
        <v>413.58499999999998</v>
      </c>
      <c r="N9388" s="5">
        <v>332.58437775000101</v>
      </c>
      <c r="O9388" s="6">
        <v>1.58476228565715E-2</v>
      </c>
    </row>
    <row r="9389" spans="1:15" x14ac:dyDescent="0.2">
      <c r="A9389" t="s">
        <v>59</v>
      </c>
      <c r="B9389" t="s">
        <v>58</v>
      </c>
      <c r="C9389">
        <v>2016</v>
      </c>
      <c r="D9389" t="s">
        <v>96</v>
      </c>
      <c r="E9389" t="s">
        <v>16</v>
      </c>
      <c r="F9389" t="s">
        <v>20</v>
      </c>
      <c r="G9389" t="s">
        <v>68</v>
      </c>
      <c r="H9389" s="1">
        <v>238</v>
      </c>
      <c r="I9389" s="1">
        <v>217</v>
      </c>
      <c r="J9389" s="1">
        <v>267</v>
      </c>
      <c r="K9389" s="2">
        <v>2103</v>
      </c>
      <c r="L9389" s="3">
        <v>1724.45999999998</v>
      </c>
      <c r="M9389" s="4">
        <v>371.47800000000001</v>
      </c>
      <c r="N9389" s="5">
        <v>391.82756483999901</v>
      </c>
      <c r="O9389" s="6">
        <v>1.4265335235378001E-2</v>
      </c>
    </row>
    <row r="9390" spans="1:15" x14ac:dyDescent="0.2">
      <c r="A9390" t="s">
        <v>59</v>
      </c>
      <c r="B9390" t="s">
        <v>58</v>
      </c>
      <c r="C9390">
        <v>2016</v>
      </c>
      <c r="D9390" t="s">
        <v>96</v>
      </c>
      <c r="E9390" t="s">
        <v>16</v>
      </c>
      <c r="F9390" t="s">
        <v>21</v>
      </c>
      <c r="G9390" t="s">
        <v>69</v>
      </c>
      <c r="H9390" s="1">
        <v>155</v>
      </c>
      <c r="I9390" s="1">
        <v>149</v>
      </c>
      <c r="J9390" s="1">
        <v>173</v>
      </c>
      <c r="K9390" s="2">
        <v>5312.7</v>
      </c>
      <c r="L9390" s="3">
        <v>5668.6508999999896</v>
      </c>
      <c r="M9390" s="4">
        <v>1266.32</v>
      </c>
      <c r="N9390" s="5">
        <v>1359.0146239999899</v>
      </c>
      <c r="O9390" s="6">
        <v>1.4738268676943901E-2</v>
      </c>
    </row>
    <row r="9391" spans="1:15" x14ac:dyDescent="0.2">
      <c r="A9391" t="s">
        <v>59</v>
      </c>
      <c r="B9391" t="s">
        <v>58</v>
      </c>
      <c r="C9391">
        <v>2016</v>
      </c>
      <c r="D9391" t="s">
        <v>96</v>
      </c>
      <c r="E9391" t="s">
        <v>16</v>
      </c>
      <c r="F9391" t="s">
        <v>22</v>
      </c>
      <c r="G9391" t="s">
        <v>70</v>
      </c>
      <c r="H9391" s="1">
        <v>152</v>
      </c>
      <c r="I9391" s="1">
        <v>148</v>
      </c>
      <c r="J9391" s="1">
        <v>173</v>
      </c>
      <c r="K9391" s="2">
        <v>2128.1</v>
      </c>
      <c r="L9391" s="3">
        <v>2019.56689999999</v>
      </c>
      <c r="M9391" s="4">
        <v>499.27800000000002</v>
      </c>
      <c r="N9391" s="5">
        <v>500.66599284000199</v>
      </c>
      <c r="O9391" s="6">
        <v>1.3110286170762601E-2</v>
      </c>
    </row>
    <row r="9392" spans="1:15" x14ac:dyDescent="0.2">
      <c r="A9392" t="s">
        <v>59</v>
      </c>
      <c r="B9392" t="s">
        <v>58</v>
      </c>
      <c r="C9392">
        <v>2016</v>
      </c>
      <c r="D9392" t="s">
        <v>96</v>
      </c>
      <c r="E9392" t="s">
        <v>23</v>
      </c>
      <c r="F9392" t="s">
        <v>24</v>
      </c>
      <c r="G9392" t="s">
        <v>71</v>
      </c>
      <c r="H9392" s="1">
        <v>110</v>
      </c>
      <c r="I9392" s="1">
        <v>110</v>
      </c>
      <c r="J9392" s="1">
        <v>116</v>
      </c>
      <c r="K9392" s="2">
        <v>28698</v>
      </c>
      <c r="L9392" s="3">
        <v>24967.26</v>
      </c>
      <c r="M9392" s="4">
        <v>5329.1535999999996</v>
      </c>
      <c r="N9392" s="5">
        <v>4574.8865160703699</v>
      </c>
      <c r="O9392" s="6">
        <v>1.0871837758728801E-2</v>
      </c>
    </row>
    <row r="9393" spans="1:15" x14ac:dyDescent="0.2">
      <c r="A9393" t="s">
        <v>59</v>
      </c>
      <c r="B9393" t="s">
        <v>58</v>
      </c>
      <c r="C9393">
        <v>2016</v>
      </c>
      <c r="D9393" t="s">
        <v>96</v>
      </c>
      <c r="E9393" t="s">
        <v>23</v>
      </c>
      <c r="F9393" t="s">
        <v>25</v>
      </c>
      <c r="G9393" t="s">
        <v>72</v>
      </c>
      <c r="H9393" s="1">
        <v>68</v>
      </c>
      <c r="I9393" s="1">
        <v>68</v>
      </c>
      <c r="J9393" s="1">
        <v>70</v>
      </c>
      <c r="K9393" s="2">
        <v>28548</v>
      </c>
      <c r="L9393" s="3">
        <v>24265.8</v>
      </c>
      <c r="M9393" s="4">
        <v>5506.7748000000001</v>
      </c>
      <c r="N9393" s="5">
        <v>6100.1187711502598</v>
      </c>
      <c r="O9393" s="6">
        <v>1.0578674513100701E-2</v>
      </c>
    </row>
    <row r="9394" spans="1:15" x14ac:dyDescent="0.2">
      <c r="A9394" t="s">
        <v>59</v>
      </c>
      <c r="B9394" t="s">
        <v>58</v>
      </c>
      <c r="C9394">
        <v>2016</v>
      </c>
      <c r="D9394" t="s">
        <v>96</v>
      </c>
      <c r="E9394" t="s">
        <v>23</v>
      </c>
      <c r="F9394" t="s">
        <v>26</v>
      </c>
      <c r="G9394" t="s">
        <v>73</v>
      </c>
      <c r="H9394" s="1">
        <v>111</v>
      </c>
      <c r="I9394" s="1">
        <v>109</v>
      </c>
      <c r="J9394" s="1">
        <v>115</v>
      </c>
      <c r="K9394" s="2">
        <v>13310.5</v>
      </c>
      <c r="L9394" s="3">
        <v>14042.577499999999</v>
      </c>
      <c r="M9394" s="4">
        <v>2518.7896000000001</v>
      </c>
      <c r="N9394" s="5">
        <v>2664.6174426815801</v>
      </c>
      <c r="O9394" s="6">
        <v>1.6490740392922899E-2</v>
      </c>
    </row>
    <row r="9395" spans="1:15" x14ac:dyDescent="0.2">
      <c r="A9395" t="s">
        <v>59</v>
      </c>
      <c r="B9395" t="s">
        <v>58</v>
      </c>
      <c r="C9395">
        <v>2016</v>
      </c>
      <c r="D9395" t="s">
        <v>96</v>
      </c>
      <c r="E9395" t="s">
        <v>23</v>
      </c>
      <c r="F9395" t="s">
        <v>27</v>
      </c>
      <c r="G9395" t="s">
        <v>74</v>
      </c>
      <c r="H9395" s="1">
        <v>88</v>
      </c>
      <c r="I9395" s="1">
        <v>87</v>
      </c>
      <c r="J9395" s="1">
        <v>95</v>
      </c>
      <c r="K9395" s="2">
        <v>32606.799999999999</v>
      </c>
      <c r="L9395" s="3">
        <v>31889.450400000998</v>
      </c>
      <c r="M9395" s="4">
        <v>6259.6790000000001</v>
      </c>
      <c r="N9395" s="5">
        <v>5403.4175095902201</v>
      </c>
      <c r="O9395" s="6">
        <v>8.8079787038286492E-3</v>
      </c>
    </row>
    <row r="9396" spans="1:15" x14ac:dyDescent="0.2">
      <c r="A9396" t="s">
        <v>59</v>
      </c>
      <c r="B9396" t="s">
        <v>58</v>
      </c>
      <c r="C9396">
        <v>2016</v>
      </c>
      <c r="D9396" t="s">
        <v>96</v>
      </c>
      <c r="E9396" t="s">
        <v>23</v>
      </c>
      <c r="F9396" t="s">
        <v>28</v>
      </c>
      <c r="G9396" t="s">
        <v>75</v>
      </c>
      <c r="H9396" s="1">
        <v>87</v>
      </c>
      <c r="I9396" s="1">
        <v>86</v>
      </c>
      <c r="J9396" s="1">
        <v>89</v>
      </c>
      <c r="K9396" s="2">
        <v>25773</v>
      </c>
      <c r="L9396" s="3">
        <v>26803.919999999998</v>
      </c>
      <c r="M9396" s="4">
        <v>5025.1232</v>
      </c>
      <c r="N9396" s="5">
        <v>4315.4150002176002</v>
      </c>
      <c r="O9396" s="6">
        <v>7.4108563225080502E-3</v>
      </c>
    </row>
    <row r="9397" spans="1:15" x14ac:dyDescent="0.2">
      <c r="A9397" t="s">
        <v>59</v>
      </c>
      <c r="B9397" t="s">
        <v>58</v>
      </c>
      <c r="C9397">
        <v>2016</v>
      </c>
      <c r="D9397" t="s">
        <v>96</v>
      </c>
      <c r="E9397" t="s">
        <v>23</v>
      </c>
      <c r="F9397" t="s">
        <v>29</v>
      </c>
      <c r="G9397" t="s">
        <v>76</v>
      </c>
      <c r="H9397" s="1">
        <v>79</v>
      </c>
      <c r="I9397" s="1">
        <v>78</v>
      </c>
      <c r="J9397" s="1">
        <v>83</v>
      </c>
      <c r="K9397" s="2">
        <v>39377</v>
      </c>
      <c r="L9397" s="3">
        <v>33864.22</v>
      </c>
      <c r="M9397" s="4">
        <v>7461.4179999999997</v>
      </c>
      <c r="N9397" s="5">
        <v>6087.1740327600901</v>
      </c>
      <c r="O9397" s="6">
        <v>1.91228382050436E-2</v>
      </c>
    </row>
    <row r="9398" spans="1:15" x14ac:dyDescent="0.2">
      <c r="A9398" t="s">
        <v>59</v>
      </c>
      <c r="B9398" t="s">
        <v>58</v>
      </c>
      <c r="C9398">
        <v>2016</v>
      </c>
      <c r="D9398" t="s">
        <v>96</v>
      </c>
      <c r="E9398" t="s">
        <v>30</v>
      </c>
      <c r="F9398" t="s">
        <v>31</v>
      </c>
      <c r="G9398" t="s">
        <v>77</v>
      </c>
      <c r="H9398" s="1">
        <v>294</v>
      </c>
      <c r="I9398" s="1">
        <v>275</v>
      </c>
      <c r="J9398" s="1">
        <v>331</v>
      </c>
      <c r="K9398" s="2">
        <v>4191.3999999999996</v>
      </c>
      <c r="L9398" s="3">
        <v>4459.6495999998697</v>
      </c>
      <c r="M9398" s="4">
        <v>306.50200000000001</v>
      </c>
      <c r="N9398" s="5">
        <v>283.50821996000002</v>
      </c>
      <c r="O9398" s="6">
        <v>1.8275516533855101E-2</v>
      </c>
    </row>
    <row r="9399" spans="1:15" x14ac:dyDescent="0.2">
      <c r="A9399" t="s">
        <v>59</v>
      </c>
      <c r="B9399" t="s">
        <v>58</v>
      </c>
      <c r="C9399">
        <v>2016</v>
      </c>
      <c r="D9399" t="s">
        <v>96</v>
      </c>
      <c r="E9399" t="s">
        <v>30</v>
      </c>
      <c r="F9399" t="s">
        <v>32</v>
      </c>
      <c r="G9399" t="s">
        <v>78</v>
      </c>
      <c r="H9399" s="1">
        <v>276</v>
      </c>
      <c r="I9399" s="1">
        <v>249</v>
      </c>
      <c r="J9399" s="1">
        <v>341</v>
      </c>
      <c r="K9399" s="2">
        <v>4322</v>
      </c>
      <c r="L9399" s="3">
        <v>3716.9200000000401</v>
      </c>
      <c r="M9399" s="4">
        <v>295.089</v>
      </c>
      <c r="N9399" s="5">
        <v>310.106079209999</v>
      </c>
      <c r="O9399" s="6">
        <v>1.0411846367422499E-2</v>
      </c>
    </row>
    <row r="9400" spans="1:15" x14ac:dyDescent="0.2">
      <c r="A9400" t="s">
        <v>59</v>
      </c>
      <c r="B9400" t="s">
        <v>58</v>
      </c>
      <c r="C9400">
        <v>2016</v>
      </c>
      <c r="D9400" t="s">
        <v>96</v>
      </c>
      <c r="E9400" t="s">
        <v>30</v>
      </c>
      <c r="F9400" t="s">
        <v>33</v>
      </c>
      <c r="G9400" t="s">
        <v>79</v>
      </c>
      <c r="H9400" s="1">
        <v>274</v>
      </c>
      <c r="I9400" s="1">
        <v>249</v>
      </c>
      <c r="J9400" s="1">
        <v>328</v>
      </c>
      <c r="K9400" s="2">
        <v>5042.6000000000004</v>
      </c>
      <c r="L9400" s="3">
        <v>4407.2324000000699</v>
      </c>
      <c r="M9400" s="4">
        <v>386.258499999999</v>
      </c>
      <c r="N9400" s="5">
        <v>342.77158677750202</v>
      </c>
      <c r="O9400" s="6">
        <v>1.3366120652044599E-2</v>
      </c>
    </row>
    <row r="9401" spans="1:15" x14ac:dyDescent="0.2">
      <c r="A9401" t="s">
        <v>59</v>
      </c>
      <c r="B9401" t="s">
        <v>58</v>
      </c>
      <c r="C9401">
        <v>2016</v>
      </c>
      <c r="D9401" t="s">
        <v>96</v>
      </c>
      <c r="E9401" t="s">
        <v>30</v>
      </c>
      <c r="F9401" t="s">
        <v>34</v>
      </c>
      <c r="G9401" t="s">
        <v>80</v>
      </c>
      <c r="H9401" s="1">
        <v>283</v>
      </c>
      <c r="I9401" s="1">
        <v>263</v>
      </c>
      <c r="J9401" s="1">
        <v>372</v>
      </c>
      <c r="K9401" s="2">
        <v>4635.6000000000004</v>
      </c>
      <c r="L9401" s="3">
        <v>3541.5984000000199</v>
      </c>
      <c r="M9401" s="4">
        <v>346.32599999999798</v>
      </c>
      <c r="N9401" s="5">
        <v>314.02763724000403</v>
      </c>
      <c r="O9401" s="6">
        <v>1.51868150832686E-2</v>
      </c>
    </row>
    <row r="9402" spans="1:15" x14ac:dyDescent="0.2">
      <c r="A9402" t="s">
        <v>59</v>
      </c>
      <c r="B9402" t="s">
        <v>58</v>
      </c>
      <c r="C9402">
        <v>2016</v>
      </c>
      <c r="D9402" t="s">
        <v>96</v>
      </c>
      <c r="E9402" t="s">
        <v>30</v>
      </c>
      <c r="F9402" t="s">
        <v>35</v>
      </c>
      <c r="G9402" t="s">
        <v>81</v>
      </c>
      <c r="H9402" s="1">
        <v>248</v>
      </c>
      <c r="I9402" s="1">
        <v>236</v>
      </c>
      <c r="J9402" s="1">
        <v>296</v>
      </c>
      <c r="K9402" s="2">
        <v>4233.2</v>
      </c>
      <c r="L9402" s="3">
        <v>4664.9863999999498</v>
      </c>
      <c r="M9402" s="4">
        <v>298.95850000000002</v>
      </c>
      <c r="N9402" s="5">
        <v>325.740697222498</v>
      </c>
      <c r="O9402" s="6">
        <v>1.7906075781914398E-2</v>
      </c>
    </row>
    <row r="9403" spans="1:15" x14ac:dyDescent="0.2">
      <c r="A9403" t="s">
        <v>59</v>
      </c>
      <c r="B9403" t="s">
        <v>58</v>
      </c>
      <c r="C9403">
        <v>2016</v>
      </c>
      <c r="D9403" t="s">
        <v>96</v>
      </c>
      <c r="E9403" t="s">
        <v>30</v>
      </c>
      <c r="F9403" t="s">
        <v>36</v>
      </c>
      <c r="G9403" t="s">
        <v>82</v>
      </c>
      <c r="H9403" s="1">
        <v>237</v>
      </c>
      <c r="I9403" s="1">
        <v>218</v>
      </c>
      <c r="J9403" s="1">
        <v>279</v>
      </c>
      <c r="K9403" s="2">
        <v>5737.6</v>
      </c>
      <c r="L9403" s="3">
        <v>6517.9135999998098</v>
      </c>
      <c r="M9403" s="4">
        <v>526.44500000000096</v>
      </c>
      <c r="N9403" s="5">
        <v>429.34221974999502</v>
      </c>
      <c r="O9403" s="6">
        <v>1.5755716675962098E-2</v>
      </c>
    </row>
    <row r="9404" spans="1:15" x14ac:dyDescent="0.2">
      <c r="A9404" t="s">
        <v>59</v>
      </c>
      <c r="B9404" t="s">
        <v>58</v>
      </c>
      <c r="C9404">
        <v>2016</v>
      </c>
      <c r="D9404" t="s">
        <v>96</v>
      </c>
      <c r="E9404" t="s">
        <v>37</v>
      </c>
      <c r="F9404" t="s">
        <v>38</v>
      </c>
      <c r="G9404" t="s">
        <v>83</v>
      </c>
      <c r="H9404" s="1">
        <v>276</v>
      </c>
      <c r="I9404" s="1">
        <v>252</v>
      </c>
      <c r="J9404" s="1">
        <v>359</v>
      </c>
      <c r="K9404" s="2">
        <v>4632.2</v>
      </c>
      <c r="L9404" s="3">
        <v>3696.4956000000102</v>
      </c>
      <c r="M9404" s="4">
        <v>145.71709999999899</v>
      </c>
      <c r="N9404" s="5">
        <v>119.9002556759</v>
      </c>
      <c r="O9404" s="6">
        <v>1.3773153145373701E-2</v>
      </c>
    </row>
    <row r="9405" spans="1:15" x14ac:dyDescent="0.2">
      <c r="A9405" t="s">
        <v>59</v>
      </c>
      <c r="B9405" t="s">
        <v>58</v>
      </c>
      <c r="C9405">
        <v>2016</v>
      </c>
      <c r="D9405" t="s">
        <v>96</v>
      </c>
      <c r="E9405" t="s">
        <v>37</v>
      </c>
      <c r="F9405" t="s">
        <v>39</v>
      </c>
      <c r="G9405" t="s">
        <v>84</v>
      </c>
      <c r="H9405" s="1">
        <v>297</v>
      </c>
      <c r="I9405" s="1">
        <v>274</v>
      </c>
      <c r="J9405" s="1">
        <v>367</v>
      </c>
      <c r="K9405" s="2">
        <v>5023.5</v>
      </c>
      <c r="L9405" s="3">
        <v>5149.0874999999496</v>
      </c>
      <c r="M9405" s="4">
        <v>100.9032</v>
      </c>
      <c r="N9405" s="5">
        <v>101.81455770239999</v>
      </c>
      <c r="O9405" s="6">
        <v>1.34368468199462E-2</v>
      </c>
    </row>
    <row r="9406" spans="1:15" x14ac:dyDescent="0.2">
      <c r="A9406" t="s">
        <v>59</v>
      </c>
      <c r="B9406" t="s">
        <v>58</v>
      </c>
      <c r="C9406">
        <v>2016</v>
      </c>
      <c r="D9406" t="s">
        <v>96</v>
      </c>
      <c r="E9406" t="s">
        <v>37</v>
      </c>
      <c r="F9406" t="s">
        <v>40</v>
      </c>
      <c r="G9406" t="s">
        <v>85</v>
      </c>
      <c r="H9406" s="1">
        <v>202</v>
      </c>
      <c r="I9406" s="1">
        <v>186</v>
      </c>
      <c r="J9406" s="1">
        <v>225</v>
      </c>
      <c r="K9406" s="2">
        <v>3541.9</v>
      </c>
      <c r="L9406" s="3">
        <v>3644.61509999995</v>
      </c>
      <c r="M9406" s="4">
        <v>388.62040000000098</v>
      </c>
      <c r="N9406" s="5">
        <v>402.69001296160297</v>
      </c>
      <c r="O9406" s="6">
        <v>1.9791637256839599E-2</v>
      </c>
    </row>
    <row r="9407" spans="1:15" x14ac:dyDescent="0.2">
      <c r="A9407" t="s">
        <v>59</v>
      </c>
      <c r="B9407" t="s">
        <v>58</v>
      </c>
      <c r="C9407">
        <v>2016</v>
      </c>
      <c r="D9407" t="s">
        <v>96</v>
      </c>
      <c r="E9407" t="s">
        <v>37</v>
      </c>
      <c r="F9407" t="s">
        <v>41</v>
      </c>
      <c r="G9407" t="s">
        <v>86</v>
      </c>
      <c r="H9407" s="1">
        <v>281</v>
      </c>
      <c r="I9407" s="1">
        <v>266</v>
      </c>
      <c r="J9407" s="1">
        <v>333</v>
      </c>
      <c r="K9407" s="2">
        <v>4617.5</v>
      </c>
      <c r="L9407" s="3">
        <v>4363.5375000000004</v>
      </c>
      <c r="M9407" s="4">
        <v>196.27879999999899</v>
      </c>
      <c r="N9407" s="5">
        <v>198.78881329439801</v>
      </c>
      <c r="O9407" s="6">
        <v>1.52680021656741E-2</v>
      </c>
    </row>
    <row r="9408" spans="1:15" x14ac:dyDescent="0.2">
      <c r="A9408" t="s">
        <v>59</v>
      </c>
      <c r="B9408" t="s">
        <v>58</v>
      </c>
      <c r="C9408">
        <v>2016</v>
      </c>
      <c r="D9408" t="s">
        <v>96</v>
      </c>
      <c r="E9408" t="s">
        <v>37</v>
      </c>
      <c r="F9408" t="s">
        <v>42</v>
      </c>
      <c r="G9408" t="s">
        <v>87</v>
      </c>
      <c r="H9408" s="1">
        <v>293</v>
      </c>
      <c r="I9408" s="1">
        <v>274</v>
      </c>
      <c r="J9408" s="1">
        <v>345</v>
      </c>
      <c r="K9408" s="2">
        <v>4603.6000000000004</v>
      </c>
      <c r="L9408" s="3">
        <v>4115.6183999999403</v>
      </c>
      <c r="M9408" s="4">
        <v>131.61969999999999</v>
      </c>
      <c r="N9408" s="5">
        <v>101.8477187191</v>
      </c>
      <c r="O9408" s="6">
        <v>1.5292379876618301E-2</v>
      </c>
    </row>
    <row r="9409" spans="1:15" x14ac:dyDescent="0.2">
      <c r="A9409" t="s">
        <v>59</v>
      </c>
      <c r="B9409" t="s">
        <v>58</v>
      </c>
      <c r="C9409">
        <v>2016</v>
      </c>
      <c r="D9409" t="s">
        <v>96</v>
      </c>
      <c r="E9409" t="s">
        <v>37</v>
      </c>
      <c r="F9409" t="s">
        <v>43</v>
      </c>
      <c r="G9409" t="s">
        <v>88</v>
      </c>
      <c r="H9409" s="1">
        <v>199</v>
      </c>
      <c r="I9409" s="1">
        <v>183</v>
      </c>
      <c r="J9409" s="1">
        <v>230</v>
      </c>
      <c r="K9409" s="2">
        <v>3353.2</v>
      </c>
      <c r="L9409" s="3">
        <v>3494.03439999993</v>
      </c>
      <c r="M9409" s="4">
        <v>538.65970000000004</v>
      </c>
      <c r="N9409" s="5">
        <v>475.85359495909802</v>
      </c>
      <c r="O9409" s="6">
        <v>1.7237265895264201E-2</v>
      </c>
    </row>
    <row r="9410" spans="1:15" x14ac:dyDescent="0.2">
      <c r="A9410" t="s">
        <v>59</v>
      </c>
      <c r="B9410" t="s">
        <v>58</v>
      </c>
      <c r="C9410">
        <v>2016</v>
      </c>
      <c r="D9410" t="s">
        <v>97</v>
      </c>
      <c r="E9410" t="s">
        <v>16</v>
      </c>
      <c r="F9410" t="s">
        <v>17</v>
      </c>
      <c r="G9410" t="s">
        <v>65</v>
      </c>
      <c r="H9410" s="1">
        <v>183</v>
      </c>
      <c r="I9410" s="1">
        <v>171</v>
      </c>
      <c r="J9410" s="1">
        <v>199</v>
      </c>
      <c r="K9410" s="2">
        <v>3644.1</v>
      </c>
      <c r="L9410" s="3">
        <v>4012.1541000000102</v>
      </c>
      <c r="M9410" s="4">
        <v>884.55100000000095</v>
      </c>
      <c r="N9410" s="5">
        <v>933.65242601000602</v>
      </c>
      <c r="O9410" s="6">
        <v>1.58886967975632E-2</v>
      </c>
    </row>
    <row r="9411" spans="1:15" x14ac:dyDescent="0.2">
      <c r="A9411" t="s">
        <v>59</v>
      </c>
      <c r="B9411" t="s">
        <v>58</v>
      </c>
      <c r="C9411">
        <v>2016</v>
      </c>
      <c r="D9411" t="s">
        <v>97</v>
      </c>
      <c r="E9411" t="s">
        <v>16</v>
      </c>
      <c r="F9411" t="s">
        <v>18</v>
      </c>
      <c r="G9411" t="s">
        <v>66</v>
      </c>
      <c r="H9411" s="1">
        <v>187</v>
      </c>
      <c r="I9411" s="1">
        <v>171</v>
      </c>
      <c r="J9411" s="1">
        <v>212</v>
      </c>
      <c r="K9411" s="2">
        <v>2990</v>
      </c>
      <c r="L9411" s="3">
        <v>2631.1999999999698</v>
      </c>
      <c r="M9411" s="4">
        <v>697.73599999999999</v>
      </c>
      <c r="N9411" s="5">
        <v>758.690216959998</v>
      </c>
      <c r="O9411" s="6">
        <v>1.57190635451505E-2</v>
      </c>
    </row>
    <row r="9412" spans="1:15" x14ac:dyDescent="0.2">
      <c r="A9412" t="s">
        <v>59</v>
      </c>
      <c r="B9412" t="s">
        <v>58</v>
      </c>
      <c r="C9412">
        <v>2016</v>
      </c>
      <c r="D9412" t="s">
        <v>97</v>
      </c>
      <c r="E9412" t="s">
        <v>16</v>
      </c>
      <c r="F9412" t="s">
        <v>19</v>
      </c>
      <c r="G9412" t="s">
        <v>67</v>
      </c>
      <c r="H9412" s="1">
        <v>235</v>
      </c>
      <c r="I9412" s="1">
        <v>219</v>
      </c>
      <c r="J9412" s="1">
        <v>263</v>
      </c>
      <c r="K9412" s="2">
        <v>1897.4</v>
      </c>
      <c r="L9412" s="3">
        <v>1491.3563999999899</v>
      </c>
      <c r="M9412" s="4">
        <v>392.84500000000099</v>
      </c>
      <c r="N9412" s="5">
        <v>322.74180974999803</v>
      </c>
      <c r="O9412" s="6">
        <v>1.5073258142721599E-2</v>
      </c>
    </row>
    <row r="9413" spans="1:15" x14ac:dyDescent="0.2">
      <c r="A9413" t="s">
        <v>59</v>
      </c>
      <c r="B9413" t="s">
        <v>58</v>
      </c>
      <c r="C9413">
        <v>2016</v>
      </c>
      <c r="D9413" t="s">
        <v>97</v>
      </c>
      <c r="E9413" t="s">
        <v>16</v>
      </c>
      <c r="F9413" t="s">
        <v>20</v>
      </c>
      <c r="G9413" t="s">
        <v>68</v>
      </c>
      <c r="H9413" s="1">
        <v>235</v>
      </c>
      <c r="I9413" s="1">
        <v>216</v>
      </c>
      <c r="J9413" s="1">
        <v>267</v>
      </c>
      <c r="K9413" s="2">
        <v>2153.1999999999998</v>
      </c>
      <c r="L9413" s="3">
        <v>2179.0384000000199</v>
      </c>
      <c r="M9413" s="4">
        <v>388.813999999999</v>
      </c>
      <c r="N9413" s="5">
        <v>335.10323404000201</v>
      </c>
      <c r="O9413" s="6">
        <v>1.47687163291845E-2</v>
      </c>
    </row>
    <row r="9414" spans="1:15" x14ac:dyDescent="0.2">
      <c r="A9414" t="s">
        <v>59</v>
      </c>
      <c r="B9414" t="s">
        <v>58</v>
      </c>
      <c r="C9414">
        <v>2016</v>
      </c>
      <c r="D9414" t="s">
        <v>97</v>
      </c>
      <c r="E9414" t="s">
        <v>16</v>
      </c>
      <c r="F9414" t="s">
        <v>21</v>
      </c>
      <c r="G9414" t="s">
        <v>69</v>
      </c>
      <c r="H9414" s="1">
        <v>172</v>
      </c>
      <c r="I9414" s="1">
        <v>162</v>
      </c>
      <c r="J9414" s="1">
        <v>187</v>
      </c>
      <c r="K9414" s="2">
        <v>6518.6</v>
      </c>
      <c r="L9414" s="3">
        <v>6088.3724000000902</v>
      </c>
      <c r="M9414" s="4">
        <v>1519.164</v>
      </c>
      <c r="N9414" s="5">
        <v>1719.14674896006</v>
      </c>
      <c r="O9414" s="6">
        <v>2.04645169208112E-2</v>
      </c>
    </row>
    <row r="9415" spans="1:15" x14ac:dyDescent="0.2">
      <c r="A9415" t="s">
        <v>59</v>
      </c>
      <c r="B9415" t="s">
        <v>58</v>
      </c>
      <c r="C9415">
        <v>2016</v>
      </c>
      <c r="D9415" t="s">
        <v>97</v>
      </c>
      <c r="E9415" t="s">
        <v>16</v>
      </c>
      <c r="F9415" t="s">
        <v>22</v>
      </c>
      <c r="G9415" t="s">
        <v>70</v>
      </c>
      <c r="H9415" s="1">
        <v>158</v>
      </c>
      <c r="I9415" s="1">
        <v>156</v>
      </c>
      <c r="J9415" s="1">
        <v>189</v>
      </c>
      <c r="K9415" s="2">
        <v>2314</v>
      </c>
      <c r="L9415" s="3">
        <v>1851.2</v>
      </c>
      <c r="M9415" s="4">
        <v>555.77600000000098</v>
      </c>
      <c r="N9415" s="5">
        <v>554.53106176000301</v>
      </c>
      <c r="O9415" s="6">
        <v>1.0803802938634401E-2</v>
      </c>
    </row>
    <row r="9416" spans="1:15" x14ac:dyDescent="0.2">
      <c r="A9416" t="s">
        <v>59</v>
      </c>
      <c r="B9416" t="s">
        <v>58</v>
      </c>
      <c r="C9416">
        <v>2016</v>
      </c>
      <c r="D9416" t="s">
        <v>97</v>
      </c>
      <c r="E9416" t="s">
        <v>23</v>
      </c>
      <c r="F9416" t="s">
        <v>24</v>
      </c>
      <c r="G9416" t="s">
        <v>71</v>
      </c>
      <c r="H9416" s="1">
        <v>96</v>
      </c>
      <c r="I9416" s="1">
        <v>94</v>
      </c>
      <c r="J9416" s="1">
        <v>100</v>
      </c>
      <c r="K9416" s="2">
        <v>21852</v>
      </c>
      <c r="L9416" s="3">
        <v>20322.36</v>
      </c>
      <c r="M9416" s="4">
        <v>3986.75000000001</v>
      </c>
      <c r="N9416" s="5">
        <v>4415.3256250001996</v>
      </c>
      <c r="O9416" s="6">
        <v>9.0609555189456303E-3</v>
      </c>
    </row>
    <row r="9417" spans="1:15" x14ac:dyDescent="0.2">
      <c r="A9417" t="s">
        <v>59</v>
      </c>
      <c r="B9417" t="s">
        <v>58</v>
      </c>
      <c r="C9417">
        <v>2016</v>
      </c>
      <c r="D9417" t="s">
        <v>97</v>
      </c>
      <c r="E9417" t="s">
        <v>23</v>
      </c>
      <c r="F9417" t="s">
        <v>25</v>
      </c>
      <c r="G9417" t="s">
        <v>72</v>
      </c>
      <c r="H9417" s="1">
        <v>84</v>
      </c>
      <c r="I9417" s="1">
        <v>84</v>
      </c>
      <c r="J9417" s="1">
        <v>87</v>
      </c>
      <c r="K9417" s="2">
        <v>39721</v>
      </c>
      <c r="L9417" s="3">
        <v>42104.26</v>
      </c>
      <c r="M9417" s="4">
        <v>7820.8096000000096</v>
      </c>
      <c r="N9417" s="5">
        <v>8353.3754505220004</v>
      </c>
      <c r="O9417" s="6">
        <v>1.0800332317917501E-2</v>
      </c>
    </row>
    <row r="9418" spans="1:15" x14ac:dyDescent="0.2">
      <c r="A9418" t="s">
        <v>59</v>
      </c>
      <c r="B9418" t="s">
        <v>58</v>
      </c>
      <c r="C9418">
        <v>2016</v>
      </c>
      <c r="D9418" t="s">
        <v>97</v>
      </c>
      <c r="E9418" t="s">
        <v>23</v>
      </c>
      <c r="F9418" t="s">
        <v>26</v>
      </c>
      <c r="G9418" t="s">
        <v>73</v>
      </c>
      <c r="H9418" s="1">
        <v>108</v>
      </c>
      <c r="I9418" s="1">
        <v>103</v>
      </c>
      <c r="J9418" s="1">
        <v>114</v>
      </c>
      <c r="K9418" s="2">
        <v>15517.5</v>
      </c>
      <c r="L9418" s="3">
        <v>12646.762500000001</v>
      </c>
      <c r="M9418" s="4">
        <v>2845.8155999999999</v>
      </c>
      <c r="N9418" s="5">
        <v>3125.1494760336</v>
      </c>
      <c r="O9418" s="6">
        <v>1.9494119542452101E-2</v>
      </c>
    </row>
    <row r="9419" spans="1:15" x14ac:dyDescent="0.2">
      <c r="A9419" t="s">
        <v>59</v>
      </c>
      <c r="B9419" t="s">
        <v>58</v>
      </c>
      <c r="C9419">
        <v>2016</v>
      </c>
      <c r="D9419" t="s">
        <v>97</v>
      </c>
      <c r="E9419" t="s">
        <v>23</v>
      </c>
      <c r="F9419" t="s">
        <v>27</v>
      </c>
      <c r="G9419" t="s">
        <v>74</v>
      </c>
      <c r="H9419" s="1">
        <v>90</v>
      </c>
      <c r="I9419" s="1">
        <v>88</v>
      </c>
      <c r="J9419" s="1">
        <v>94</v>
      </c>
      <c r="K9419" s="2">
        <v>36229.800000000003</v>
      </c>
      <c r="L9419" s="3">
        <v>40142.618400001098</v>
      </c>
      <c r="M9419" s="4">
        <v>6536.1054000000004</v>
      </c>
      <c r="N9419" s="5">
        <v>6202.4110749086703</v>
      </c>
      <c r="O9419" s="6">
        <v>2.3246057113205099E-2</v>
      </c>
    </row>
    <row r="9420" spans="1:15" x14ac:dyDescent="0.2">
      <c r="A9420" t="s">
        <v>59</v>
      </c>
      <c r="B9420" t="s">
        <v>58</v>
      </c>
      <c r="C9420">
        <v>2016</v>
      </c>
      <c r="D9420" t="s">
        <v>97</v>
      </c>
      <c r="E9420" t="s">
        <v>23</v>
      </c>
      <c r="F9420" t="s">
        <v>28</v>
      </c>
      <c r="G9420" t="s">
        <v>75</v>
      </c>
      <c r="H9420" s="1">
        <v>103</v>
      </c>
      <c r="I9420" s="1">
        <v>100</v>
      </c>
      <c r="J9420" s="1">
        <v>108</v>
      </c>
      <c r="K9420" s="2">
        <v>27437</v>
      </c>
      <c r="L9420" s="3">
        <v>25790.78</v>
      </c>
      <c r="M9420" s="4">
        <v>5344.5569999999898</v>
      </c>
      <c r="N9420" s="5">
        <v>4780.3321175103001</v>
      </c>
      <c r="O9420" s="6">
        <v>1.0569668695557101E-2</v>
      </c>
    </row>
    <row r="9421" spans="1:15" x14ac:dyDescent="0.2">
      <c r="A9421" t="s">
        <v>59</v>
      </c>
      <c r="B9421" t="s">
        <v>58</v>
      </c>
      <c r="C9421">
        <v>2016</v>
      </c>
      <c r="D9421" t="s">
        <v>97</v>
      </c>
      <c r="E9421" t="s">
        <v>23</v>
      </c>
      <c r="F9421" t="s">
        <v>29</v>
      </c>
      <c r="G9421" t="s">
        <v>76</v>
      </c>
      <c r="H9421" s="1">
        <v>83</v>
      </c>
      <c r="I9421" s="1">
        <v>79</v>
      </c>
      <c r="J9421" s="1">
        <v>87</v>
      </c>
      <c r="K9421" s="2">
        <v>36495</v>
      </c>
      <c r="L9421" s="3">
        <v>29196</v>
      </c>
      <c r="M9421" s="4">
        <v>7104.7398000000003</v>
      </c>
      <c r="N9421" s="5">
        <v>5489.1361789595203</v>
      </c>
      <c r="O9421" s="6">
        <v>1.2467461296068001E-2</v>
      </c>
    </row>
    <row r="9422" spans="1:15" x14ac:dyDescent="0.2">
      <c r="A9422" t="s">
        <v>59</v>
      </c>
      <c r="B9422" t="s">
        <v>58</v>
      </c>
      <c r="C9422">
        <v>2016</v>
      </c>
      <c r="D9422" t="s">
        <v>97</v>
      </c>
      <c r="E9422" t="s">
        <v>30</v>
      </c>
      <c r="F9422" t="s">
        <v>31</v>
      </c>
      <c r="G9422" t="s">
        <v>77</v>
      </c>
      <c r="H9422" s="1">
        <v>283</v>
      </c>
      <c r="I9422" s="1">
        <v>262</v>
      </c>
      <c r="J9422" s="1">
        <v>321</v>
      </c>
      <c r="K9422" s="2">
        <v>3897.5</v>
      </c>
      <c r="L9422" s="3">
        <v>3800.0624999998499</v>
      </c>
      <c r="M9422" s="4">
        <v>283.3895</v>
      </c>
      <c r="N9422" s="5">
        <v>318.50004210249898</v>
      </c>
      <c r="O9422" s="6">
        <v>1.5779345734445199E-2</v>
      </c>
    </row>
    <row r="9423" spans="1:15" x14ac:dyDescent="0.2">
      <c r="A9423" t="s">
        <v>59</v>
      </c>
      <c r="B9423" t="s">
        <v>58</v>
      </c>
      <c r="C9423">
        <v>2016</v>
      </c>
      <c r="D9423" t="s">
        <v>97</v>
      </c>
      <c r="E9423" t="s">
        <v>30</v>
      </c>
      <c r="F9423" t="s">
        <v>32</v>
      </c>
      <c r="G9423" t="s">
        <v>78</v>
      </c>
      <c r="H9423" s="1">
        <v>302</v>
      </c>
      <c r="I9423" s="1">
        <v>273</v>
      </c>
      <c r="J9423" s="1">
        <v>366</v>
      </c>
      <c r="K9423" s="2">
        <v>4725.7999999999902</v>
      </c>
      <c r="L9423" s="3">
        <v>3837.3496000002401</v>
      </c>
      <c r="M9423" s="4">
        <v>298.12349999999998</v>
      </c>
      <c r="N9423" s="5">
        <v>244.09308747750001</v>
      </c>
      <c r="O9423" s="6">
        <v>1.5489440941216299E-2</v>
      </c>
    </row>
    <row r="9424" spans="1:15" x14ac:dyDescent="0.2">
      <c r="A9424" t="s">
        <v>59</v>
      </c>
      <c r="B9424" t="s">
        <v>58</v>
      </c>
      <c r="C9424">
        <v>2016</v>
      </c>
      <c r="D9424" t="s">
        <v>97</v>
      </c>
      <c r="E9424" t="s">
        <v>30</v>
      </c>
      <c r="F9424" t="s">
        <v>33</v>
      </c>
      <c r="G9424" t="s">
        <v>79</v>
      </c>
      <c r="H9424" s="1">
        <v>260</v>
      </c>
      <c r="I9424" s="1">
        <v>243</v>
      </c>
      <c r="J9424" s="1">
        <v>308</v>
      </c>
      <c r="K9424" s="2">
        <v>4504.8</v>
      </c>
      <c r="L9424" s="3">
        <v>4360.6464000000096</v>
      </c>
      <c r="M9424" s="4">
        <v>321.43400000000003</v>
      </c>
      <c r="N9424" s="5">
        <v>249.32349644000101</v>
      </c>
      <c r="O9424" s="6">
        <v>1.51394068549103E-2</v>
      </c>
    </row>
    <row r="9425" spans="1:15" x14ac:dyDescent="0.2">
      <c r="A9425" t="s">
        <v>59</v>
      </c>
      <c r="B9425" t="s">
        <v>58</v>
      </c>
      <c r="C9425">
        <v>2016</v>
      </c>
      <c r="D9425" t="s">
        <v>97</v>
      </c>
      <c r="E9425" t="s">
        <v>30</v>
      </c>
      <c r="F9425" t="s">
        <v>34</v>
      </c>
      <c r="G9425" t="s">
        <v>80</v>
      </c>
      <c r="H9425" s="1">
        <v>289</v>
      </c>
      <c r="I9425" s="1">
        <v>264</v>
      </c>
      <c r="J9425" s="1">
        <v>365</v>
      </c>
      <c r="K9425" s="2">
        <v>4572.1999999999898</v>
      </c>
      <c r="L9425" s="3">
        <v>3785.7816000002499</v>
      </c>
      <c r="M9425" s="4">
        <v>335.87999999999897</v>
      </c>
      <c r="N9425" s="5">
        <v>362.34734399999599</v>
      </c>
      <c r="O9425" s="6">
        <v>1.8109444031319699E-2</v>
      </c>
    </row>
    <row r="9426" spans="1:15" x14ac:dyDescent="0.2">
      <c r="A9426" t="s">
        <v>59</v>
      </c>
      <c r="B9426" t="s">
        <v>58</v>
      </c>
      <c r="C9426">
        <v>2016</v>
      </c>
      <c r="D9426" t="s">
        <v>97</v>
      </c>
      <c r="E9426" t="s">
        <v>30</v>
      </c>
      <c r="F9426" t="s">
        <v>35</v>
      </c>
      <c r="G9426" t="s">
        <v>81</v>
      </c>
      <c r="H9426" s="1">
        <v>275</v>
      </c>
      <c r="I9426" s="1">
        <v>252</v>
      </c>
      <c r="J9426" s="1">
        <v>315</v>
      </c>
      <c r="K9426" s="2">
        <v>4540.1000000000004</v>
      </c>
      <c r="L9426" s="3">
        <v>3491.3368999999798</v>
      </c>
      <c r="M9426" s="4">
        <v>353.12349999999799</v>
      </c>
      <c r="N9426" s="5">
        <v>296.187632477504</v>
      </c>
      <c r="O9426" s="6">
        <v>1.29732825268166E-2</v>
      </c>
    </row>
    <row r="9427" spans="1:15" x14ac:dyDescent="0.2">
      <c r="A9427" t="s">
        <v>59</v>
      </c>
      <c r="B9427" t="s">
        <v>58</v>
      </c>
      <c r="C9427">
        <v>2016</v>
      </c>
      <c r="D9427" t="s">
        <v>97</v>
      </c>
      <c r="E9427" t="s">
        <v>30</v>
      </c>
      <c r="F9427" t="s">
        <v>36</v>
      </c>
      <c r="G9427" t="s">
        <v>82</v>
      </c>
      <c r="H9427" s="1">
        <v>243</v>
      </c>
      <c r="I9427" s="1">
        <v>225</v>
      </c>
      <c r="J9427" s="1">
        <v>276</v>
      </c>
      <c r="K9427" s="2">
        <v>5623.9</v>
      </c>
      <c r="L9427" s="3">
        <v>4279.7879000001203</v>
      </c>
      <c r="M9427" s="4">
        <v>487.36199999999798</v>
      </c>
      <c r="N9427" s="5">
        <v>402.74620956000598</v>
      </c>
      <c r="O9427" s="6">
        <v>1.5665285655861599E-2</v>
      </c>
    </row>
    <row r="9428" spans="1:15" x14ac:dyDescent="0.2">
      <c r="A9428" t="s">
        <v>59</v>
      </c>
      <c r="B9428" t="s">
        <v>58</v>
      </c>
      <c r="C9428">
        <v>2016</v>
      </c>
      <c r="D9428" t="s">
        <v>97</v>
      </c>
      <c r="E9428" t="s">
        <v>37</v>
      </c>
      <c r="F9428" t="s">
        <v>38</v>
      </c>
      <c r="G9428" t="s">
        <v>83</v>
      </c>
      <c r="H9428" s="1">
        <v>283</v>
      </c>
      <c r="I9428" s="1">
        <v>264</v>
      </c>
      <c r="J9428" s="1">
        <v>367</v>
      </c>
      <c r="K9428" s="2">
        <v>4786.3</v>
      </c>
      <c r="L9428" s="3">
        <v>3718.9550999999901</v>
      </c>
      <c r="M9428" s="4">
        <v>152.7193</v>
      </c>
      <c r="N9428" s="5">
        <v>143.98482507509999</v>
      </c>
      <c r="O9428" s="6">
        <v>1.56070451079122E-2</v>
      </c>
    </row>
    <row r="9429" spans="1:15" x14ac:dyDescent="0.2">
      <c r="A9429" t="s">
        <v>59</v>
      </c>
      <c r="B9429" t="s">
        <v>58</v>
      </c>
      <c r="C9429">
        <v>2016</v>
      </c>
      <c r="D9429" t="s">
        <v>97</v>
      </c>
      <c r="E9429" t="s">
        <v>37</v>
      </c>
      <c r="F9429" t="s">
        <v>39</v>
      </c>
      <c r="G9429" t="s">
        <v>84</v>
      </c>
      <c r="H9429" s="1">
        <v>296</v>
      </c>
      <c r="I9429" s="1">
        <v>277</v>
      </c>
      <c r="J9429" s="1">
        <v>360</v>
      </c>
      <c r="K9429" s="2">
        <v>5190.2</v>
      </c>
      <c r="L9429" s="3">
        <v>4764.6036000001905</v>
      </c>
      <c r="M9429" s="4">
        <v>156.761899999999</v>
      </c>
      <c r="N9429" s="5">
        <v>141.4589600839</v>
      </c>
      <c r="O9429" s="6">
        <v>1.6531154868791201E-2</v>
      </c>
    </row>
    <row r="9430" spans="1:15" x14ac:dyDescent="0.2">
      <c r="A9430" t="s">
        <v>59</v>
      </c>
      <c r="B9430" t="s">
        <v>58</v>
      </c>
      <c r="C9430">
        <v>2016</v>
      </c>
      <c r="D9430" t="s">
        <v>97</v>
      </c>
      <c r="E9430" t="s">
        <v>37</v>
      </c>
      <c r="F9430" t="s">
        <v>40</v>
      </c>
      <c r="G9430" t="s">
        <v>85</v>
      </c>
      <c r="H9430" s="1">
        <v>237</v>
      </c>
      <c r="I9430" s="1">
        <v>216</v>
      </c>
      <c r="J9430" s="1">
        <v>274</v>
      </c>
      <c r="K9430" s="2">
        <v>4445.1000000000004</v>
      </c>
      <c r="L9430" s="3">
        <v>3418.2818999999799</v>
      </c>
      <c r="M9430" s="4">
        <v>524.218500000002</v>
      </c>
      <c r="N9430" s="5">
        <v>439.198122577493</v>
      </c>
      <c r="O9430" s="6">
        <v>1.50502800836877E-2</v>
      </c>
    </row>
    <row r="9431" spans="1:15" x14ac:dyDescent="0.2">
      <c r="A9431" t="s">
        <v>59</v>
      </c>
      <c r="B9431" t="s">
        <v>58</v>
      </c>
      <c r="C9431">
        <v>2016</v>
      </c>
      <c r="D9431" t="s">
        <v>97</v>
      </c>
      <c r="E9431" t="s">
        <v>37</v>
      </c>
      <c r="F9431" t="s">
        <v>41</v>
      </c>
      <c r="G9431" t="s">
        <v>86</v>
      </c>
      <c r="H9431" s="1">
        <v>278</v>
      </c>
      <c r="I9431" s="1">
        <v>255</v>
      </c>
      <c r="J9431" s="1">
        <v>334</v>
      </c>
      <c r="K9431" s="2">
        <v>4684.6000000000004</v>
      </c>
      <c r="L9431" s="3">
        <v>4946.9376000000602</v>
      </c>
      <c r="M9431" s="4">
        <v>208.4761</v>
      </c>
      <c r="N9431" s="5">
        <v>159.53404228790001</v>
      </c>
      <c r="O9431" s="6">
        <v>1.43875677752636E-2</v>
      </c>
    </row>
    <row r="9432" spans="1:15" x14ac:dyDescent="0.2">
      <c r="A9432" t="s">
        <v>59</v>
      </c>
      <c r="B9432" t="s">
        <v>58</v>
      </c>
      <c r="C9432">
        <v>2016</v>
      </c>
      <c r="D9432" t="s">
        <v>97</v>
      </c>
      <c r="E9432" t="s">
        <v>37</v>
      </c>
      <c r="F9432" t="s">
        <v>42</v>
      </c>
      <c r="G9432" t="s">
        <v>87</v>
      </c>
      <c r="H9432" s="1">
        <v>296</v>
      </c>
      <c r="I9432" s="1">
        <v>271</v>
      </c>
      <c r="J9432" s="1">
        <v>376</v>
      </c>
      <c r="K9432" s="2">
        <v>5065.8</v>
      </c>
      <c r="L9432" s="3">
        <v>4214.7456000000402</v>
      </c>
      <c r="M9432" s="4">
        <v>136.98779999999999</v>
      </c>
      <c r="N9432" s="5">
        <v>135.6012094884</v>
      </c>
      <c r="O9432" s="6">
        <v>2.0766710095147901E-2</v>
      </c>
    </row>
    <row r="9433" spans="1:15" x14ac:dyDescent="0.2">
      <c r="A9433" t="s">
        <v>59</v>
      </c>
      <c r="B9433" t="s">
        <v>58</v>
      </c>
      <c r="C9433">
        <v>2016</v>
      </c>
      <c r="D9433" t="s">
        <v>97</v>
      </c>
      <c r="E9433" t="s">
        <v>37</v>
      </c>
      <c r="F9433" t="s">
        <v>43</v>
      </c>
      <c r="G9433" t="s">
        <v>88</v>
      </c>
      <c r="H9433" s="1">
        <v>182</v>
      </c>
      <c r="I9433" s="1">
        <v>177</v>
      </c>
      <c r="J9433" s="1">
        <v>207</v>
      </c>
      <c r="K9433" s="2">
        <v>2928.2</v>
      </c>
      <c r="L9433" s="3">
        <v>2846.2103999999699</v>
      </c>
      <c r="M9433" s="4">
        <v>478.29649999999998</v>
      </c>
      <c r="N9433" s="5">
        <v>470.14871912250197</v>
      </c>
      <c r="O9433" s="6">
        <v>1.5982514855542699E-2</v>
      </c>
    </row>
    <row r="9434" spans="1:15" x14ac:dyDescent="0.2">
      <c r="A9434" t="s">
        <v>59</v>
      </c>
      <c r="B9434" t="s">
        <v>58</v>
      </c>
      <c r="C9434">
        <v>2016</v>
      </c>
      <c r="D9434" t="s">
        <v>98</v>
      </c>
      <c r="E9434" t="s">
        <v>16</v>
      </c>
      <c r="F9434" t="s">
        <v>17</v>
      </c>
      <c r="G9434" t="s">
        <v>65</v>
      </c>
      <c r="H9434" s="1">
        <v>194</v>
      </c>
      <c r="I9434" s="1">
        <v>187</v>
      </c>
      <c r="J9434" s="1">
        <v>221</v>
      </c>
      <c r="K9434" s="2">
        <v>3717</v>
      </c>
      <c r="L9434" s="3">
        <v>3977.19</v>
      </c>
      <c r="M9434" s="4">
        <v>934.85699999999997</v>
      </c>
      <c r="N9434" s="5">
        <v>852.05671550999796</v>
      </c>
      <c r="O9434" s="6">
        <v>0</v>
      </c>
    </row>
    <row r="9435" spans="1:15" x14ac:dyDescent="0.2">
      <c r="A9435" t="s">
        <v>59</v>
      </c>
      <c r="B9435" t="s">
        <v>58</v>
      </c>
      <c r="C9435">
        <v>2016</v>
      </c>
      <c r="D9435" t="s">
        <v>98</v>
      </c>
      <c r="E9435" t="s">
        <v>16</v>
      </c>
      <c r="F9435" t="s">
        <v>18</v>
      </c>
      <c r="G9435" t="s">
        <v>66</v>
      </c>
      <c r="H9435" s="1">
        <v>212</v>
      </c>
      <c r="I9435" s="1">
        <v>198</v>
      </c>
      <c r="J9435" s="1">
        <v>236</v>
      </c>
      <c r="K9435" s="2">
        <v>3433</v>
      </c>
      <c r="L9435" s="3">
        <v>3707.64</v>
      </c>
      <c r="M9435" s="4">
        <v>855.23</v>
      </c>
      <c r="N9435" s="5">
        <v>810.50147100000299</v>
      </c>
      <c r="O9435" s="6">
        <v>0</v>
      </c>
    </row>
    <row r="9436" spans="1:15" x14ac:dyDescent="0.2">
      <c r="A9436" t="s">
        <v>59</v>
      </c>
      <c r="B9436" t="s">
        <v>58</v>
      </c>
      <c r="C9436">
        <v>2016</v>
      </c>
      <c r="D9436" t="s">
        <v>98</v>
      </c>
      <c r="E9436" t="s">
        <v>16</v>
      </c>
      <c r="F9436" t="s">
        <v>19</v>
      </c>
      <c r="G9436" t="s">
        <v>67</v>
      </c>
      <c r="H9436" s="1">
        <v>250</v>
      </c>
      <c r="I9436" s="1">
        <v>226</v>
      </c>
      <c r="J9436" s="1">
        <v>291</v>
      </c>
      <c r="K9436" s="2">
        <v>2198</v>
      </c>
      <c r="L9436" s="3">
        <v>2373.84</v>
      </c>
      <c r="M9436" s="4">
        <v>484.964</v>
      </c>
      <c r="N9436" s="5">
        <v>412.39398703999899</v>
      </c>
      <c r="O9436" s="6">
        <v>0</v>
      </c>
    </row>
    <row r="9437" spans="1:15" x14ac:dyDescent="0.2">
      <c r="A9437" t="s">
        <v>59</v>
      </c>
      <c r="B9437" t="s">
        <v>58</v>
      </c>
      <c r="C9437">
        <v>2016</v>
      </c>
      <c r="D9437" t="s">
        <v>98</v>
      </c>
      <c r="E9437" t="s">
        <v>16</v>
      </c>
      <c r="F9437" t="s">
        <v>20</v>
      </c>
      <c r="G9437" t="s">
        <v>68</v>
      </c>
      <c r="H9437" s="1">
        <v>240</v>
      </c>
      <c r="I9437" s="1">
        <v>224</v>
      </c>
      <c r="J9437" s="1">
        <v>278</v>
      </c>
      <c r="K9437" s="2">
        <v>2141</v>
      </c>
      <c r="L9437" s="3">
        <v>2312.2800000000002</v>
      </c>
      <c r="M9437" s="4">
        <v>406.39699999999903</v>
      </c>
      <c r="N9437" s="5">
        <v>356.01596391000299</v>
      </c>
      <c r="O9437" s="6">
        <v>0</v>
      </c>
    </row>
    <row r="9438" spans="1:15" x14ac:dyDescent="0.2">
      <c r="A9438" t="s">
        <v>59</v>
      </c>
      <c r="B9438" t="s">
        <v>58</v>
      </c>
      <c r="C9438">
        <v>2016</v>
      </c>
      <c r="D9438" t="s">
        <v>98</v>
      </c>
      <c r="E9438" t="s">
        <v>16</v>
      </c>
      <c r="F9438" t="s">
        <v>21</v>
      </c>
      <c r="G9438" t="s">
        <v>69</v>
      </c>
      <c r="H9438" s="1">
        <v>167</v>
      </c>
      <c r="I9438" s="1">
        <v>161</v>
      </c>
      <c r="J9438" s="1">
        <v>185</v>
      </c>
      <c r="K9438" s="2">
        <v>5676</v>
      </c>
      <c r="L9438" s="3">
        <v>6186.84</v>
      </c>
      <c r="M9438" s="4">
        <v>1428.32800000001</v>
      </c>
      <c r="N9438" s="5">
        <v>1404.4463558400801</v>
      </c>
      <c r="O9438" s="6">
        <v>0</v>
      </c>
    </row>
    <row r="9439" spans="1:15" x14ac:dyDescent="0.2">
      <c r="A9439" t="s">
        <v>59</v>
      </c>
      <c r="B9439" t="s">
        <v>58</v>
      </c>
      <c r="C9439">
        <v>2016</v>
      </c>
      <c r="D9439" t="s">
        <v>98</v>
      </c>
      <c r="E9439" t="s">
        <v>16</v>
      </c>
      <c r="F9439" t="s">
        <v>22</v>
      </c>
      <c r="G9439" t="s">
        <v>70</v>
      </c>
      <c r="H9439" s="1">
        <v>165</v>
      </c>
      <c r="I9439" s="1">
        <v>161</v>
      </c>
      <c r="J9439" s="1">
        <v>192</v>
      </c>
      <c r="K9439" s="2">
        <v>2367</v>
      </c>
      <c r="L9439" s="3">
        <v>2509.02</v>
      </c>
      <c r="M9439" s="4">
        <v>578.99299999999801</v>
      </c>
      <c r="N9439" s="5">
        <v>497.97450951000798</v>
      </c>
      <c r="O9439" s="6">
        <v>0</v>
      </c>
    </row>
    <row r="9440" spans="1:15" x14ac:dyDescent="0.2">
      <c r="A9440" t="s">
        <v>59</v>
      </c>
      <c r="B9440" t="s">
        <v>58</v>
      </c>
      <c r="C9440">
        <v>2016</v>
      </c>
      <c r="D9440" t="s">
        <v>98</v>
      </c>
      <c r="E9440" t="s">
        <v>23</v>
      </c>
      <c r="F9440" t="s">
        <v>24</v>
      </c>
      <c r="G9440" t="s">
        <v>71</v>
      </c>
      <c r="H9440" s="1">
        <v>118</v>
      </c>
      <c r="I9440" s="1">
        <v>113</v>
      </c>
      <c r="J9440" s="1">
        <v>130</v>
      </c>
      <c r="K9440" s="2">
        <v>36570</v>
      </c>
      <c r="L9440" s="3">
        <v>29621.7</v>
      </c>
      <c r="M9440" s="4">
        <v>7085.1913999999897</v>
      </c>
      <c r="N9440" s="5">
        <v>5512.8882356610602</v>
      </c>
      <c r="O9440" s="6">
        <v>0</v>
      </c>
    </row>
    <row r="9441" spans="1:15" x14ac:dyDescent="0.2">
      <c r="A9441" t="s">
        <v>59</v>
      </c>
      <c r="B9441" t="s">
        <v>58</v>
      </c>
      <c r="C9441">
        <v>2016</v>
      </c>
      <c r="D9441" t="s">
        <v>98</v>
      </c>
      <c r="E9441" t="s">
        <v>23</v>
      </c>
      <c r="F9441" t="s">
        <v>25</v>
      </c>
      <c r="G9441" t="s">
        <v>72</v>
      </c>
      <c r="H9441" s="1">
        <v>80</v>
      </c>
      <c r="I9441" s="1">
        <v>80</v>
      </c>
      <c r="J9441" s="1">
        <v>82</v>
      </c>
      <c r="K9441" s="2">
        <v>37500</v>
      </c>
      <c r="L9441" s="3">
        <v>40500</v>
      </c>
      <c r="M9441" s="4">
        <v>7607.3140000000003</v>
      </c>
      <c r="N9441" s="5">
        <v>6670.5493540398402</v>
      </c>
      <c r="O9441" s="6">
        <v>0</v>
      </c>
    </row>
    <row r="9442" spans="1:15" x14ac:dyDescent="0.2">
      <c r="A9442" t="s">
        <v>59</v>
      </c>
      <c r="B9442" t="s">
        <v>58</v>
      </c>
      <c r="C9442">
        <v>2016</v>
      </c>
      <c r="D9442" t="s">
        <v>98</v>
      </c>
      <c r="E9442" t="s">
        <v>23</v>
      </c>
      <c r="F9442" t="s">
        <v>26</v>
      </c>
      <c r="G9442" t="s">
        <v>73</v>
      </c>
      <c r="H9442" s="1">
        <v>119</v>
      </c>
      <c r="I9442" s="1">
        <v>117</v>
      </c>
      <c r="J9442" s="1">
        <v>127</v>
      </c>
      <c r="K9442" s="2">
        <v>16390</v>
      </c>
      <c r="L9442" s="3">
        <v>13603.7</v>
      </c>
      <c r="M9442" s="4">
        <v>3275.2574</v>
      </c>
      <c r="N9442" s="5">
        <v>3349.1930605474899</v>
      </c>
      <c r="O9442" s="6">
        <v>0</v>
      </c>
    </row>
    <row r="9443" spans="1:15" x14ac:dyDescent="0.2">
      <c r="A9443" t="s">
        <v>59</v>
      </c>
      <c r="B9443" t="s">
        <v>58</v>
      </c>
      <c r="C9443">
        <v>2016</v>
      </c>
      <c r="D9443" t="s">
        <v>98</v>
      </c>
      <c r="E9443" t="s">
        <v>23</v>
      </c>
      <c r="F9443" t="s">
        <v>27</v>
      </c>
      <c r="G9443" t="s">
        <v>74</v>
      </c>
      <c r="H9443" s="1">
        <v>85</v>
      </c>
      <c r="I9443" s="1">
        <v>82</v>
      </c>
      <c r="J9443" s="1">
        <v>88</v>
      </c>
      <c r="K9443" s="2">
        <v>30698</v>
      </c>
      <c r="L9443" s="3">
        <v>33153.839999999997</v>
      </c>
      <c r="M9443" s="4">
        <v>6013.1718000000101</v>
      </c>
      <c r="N9443" s="5">
        <v>6264.0293011527401</v>
      </c>
      <c r="O9443" s="6">
        <v>0</v>
      </c>
    </row>
    <row r="9444" spans="1:15" x14ac:dyDescent="0.2">
      <c r="A9444" t="s">
        <v>59</v>
      </c>
      <c r="B9444" t="s">
        <v>58</v>
      </c>
      <c r="C9444">
        <v>2016</v>
      </c>
      <c r="D9444" t="s">
        <v>98</v>
      </c>
      <c r="E9444" t="s">
        <v>23</v>
      </c>
      <c r="F9444" t="s">
        <v>28</v>
      </c>
      <c r="G9444" t="s">
        <v>75</v>
      </c>
      <c r="H9444" s="1">
        <v>130</v>
      </c>
      <c r="I9444" s="1">
        <v>124</v>
      </c>
      <c r="J9444" s="1">
        <v>136</v>
      </c>
      <c r="K9444" s="2">
        <v>38607</v>
      </c>
      <c r="L9444" s="3">
        <v>29727.39</v>
      </c>
      <c r="M9444" s="4">
        <v>7905.1556</v>
      </c>
      <c r="N9444" s="5">
        <v>7418.5458418867502</v>
      </c>
      <c r="O9444" s="6">
        <v>0</v>
      </c>
    </row>
    <row r="9445" spans="1:15" x14ac:dyDescent="0.2">
      <c r="A9445" t="s">
        <v>59</v>
      </c>
      <c r="B9445" t="s">
        <v>58</v>
      </c>
      <c r="C9445">
        <v>2016</v>
      </c>
      <c r="D9445" t="s">
        <v>98</v>
      </c>
      <c r="E9445" t="s">
        <v>23</v>
      </c>
      <c r="F9445" t="s">
        <v>29</v>
      </c>
      <c r="G9445" t="s">
        <v>76</v>
      </c>
      <c r="H9445" s="1">
        <v>82</v>
      </c>
      <c r="I9445" s="1">
        <v>78</v>
      </c>
      <c r="J9445" s="1">
        <v>84</v>
      </c>
      <c r="K9445" s="2">
        <v>43450</v>
      </c>
      <c r="L9445" s="3">
        <v>34325.5</v>
      </c>
      <c r="M9445" s="4">
        <v>8744.1407999999992</v>
      </c>
      <c r="N9445" s="5">
        <v>7944.8563777539803</v>
      </c>
      <c r="O9445" s="6">
        <v>0</v>
      </c>
    </row>
    <row r="9446" spans="1:15" x14ac:dyDescent="0.2">
      <c r="A9446" t="s">
        <v>59</v>
      </c>
      <c r="B9446" t="s">
        <v>58</v>
      </c>
      <c r="C9446">
        <v>2016</v>
      </c>
      <c r="D9446" t="s">
        <v>98</v>
      </c>
      <c r="E9446" t="s">
        <v>30</v>
      </c>
      <c r="F9446" t="s">
        <v>31</v>
      </c>
      <c r="G9446" t="s">
        <v>77</v>
      </c>
      <c r="H9446" s="1">
        <v>279</v>
      </c>
      <c r="I9446" s="1">
        <v>262</v>
      </c>
      <c r="J9446" s="1">
        <v>315</v>
      </c>
      <c r="K9446" s="2">
        <v>4045</v>
      </c>
      <c r="L9446" s="3">
        <v>4530.3999999999996</v>
      </c>
      <c r="M9446" s="4">
        <v>350.25499999999897</v>
      </c>
      <c r="N9446" s="5">
        <v>361.65580024999701</v>
      </c>
      <c r="O9446" s="6">
        <v>0</v>
      </c>
    </row>
    <row r="9447" spans="1:15" x14ac:dyDescent="0.2">
      <c r="A9447" t="s">
        <v>59</v>
      </c>
      <c r="B9447" t="s">
        <v>58</v>
      </c>
      <c r="C9447">
        <v>2016</v>
      </c>
      <c r="D9447" t="s">
        <v>98</v>
      </c>
      <c r="E9447" t="s">
        <v>30</v>
      </c>
      <c r="F9447" t="s">
        <v>32</v>
      </c>
      <c r="G9447" t="s">
        <v>78</v>
      </c>
      <c r="H9447" s="1">
        <v>313</v>
      </c>
      <c r="I9447" s="1">
        <v>295</v>
      </c>
      <c r="J9447" s="1">
        <v>376</v>
      </c>
      <c r="K9447" s="2">
        <v>4851</v>
      </c>
      <c r="L9447" s="3">
        <v>4899.51</v>
      </c>
      <c r="M9447" s="4">
        <v>373.97999999999797</v>
      </c>
      <c r="N9447" s="5">
        <v>306.73839600000599</v>
      </c>
      <c r="O9447" s="6">
        <v>0</v>
      </c>
    </row>
    <row r="9448" spans="1:15" x14ac:dyDescent="0.2">
      <c r="A9448" t="s">
        <v>59</v>
      </c>
      <c r="B9448" t="s">
        <v>58</v>
      </c>
      <c r="C9448">
        <v>2016</v>
      </c>
      <c r="D9448" t="s">
        <v>98</v>
      </c>
      <c r="E9448" t="s">
        <v>30</v>
      </c>
      <c r="F9448" t="s">
        <v>33</v>
      </c>
      <c r="G9448" t="s">
        <v>79</v>
      </c>
      <c r="H9448" s="1">
        <v>288</v>
      </c>
      <c r="I9448" s="1">
        <v>272</v>
      </c>
      <c r="J9448" s="1">
        <v>346</v>
      </c>
      <c r="K9448" s="2">
        <v>5360</v>
      </c>
      <c r="L9448" s="3">
        <v>5199.2</v>
      </c>
      <c r="M9448" s="4">
        <v>470.17949999999797</v>
      </c>
      <c r="N9448" s="5">
        <v>380.00142279750997</v>
      </c>
      <c r="O9448" s="6">
        <v>0</v>
      </c>
    </row>
    <row r="9449" spans="1:15" x14ac:dyDescent="0.2">
      <c r="A9449" t="s">
        <v>59</v>
      </c>
      <c r="B9449" t="s">
        <v>58</v>
      </c>
      <c r="C9449">
        <v>2016</v>
      </c>
      <c r="D9449" t="s">
        <v>98</v>
      </c>
      <c r="E9449" t="s">
        <v>30</v>
      </c>
      <c r="F9449" t="s">
        <v>34</v>
      </c>
      <c r="G9449" t="s">
        <v>80</v>
      </c>
      <c r="H9449" s="1">
        <v>270</v>
      </c>
      <c r="I9449" s="1">
        <v>253</v>
      </c>
      <c r="J9449" s="1">
        <v>360</v>
      </c>
      <c r="K9449" s="2">
        <v>4636</v>
      </c>
      <c r="L9449" s="3">
        <v>4404.2</v>
      </c>
      <c r="M9449" s="4">
        <v>412.91849999999698</v>
      </c>
      <c r="N9449" s="5">
        <v>334.80051357750898</v>
      </c>
      <c r="O9449" s="6">
        <v>0</v>
      </c>
    </row>
    <row r="9450" spans="1:15" x14ac:dyDescent="0.2">
      <c r="A9450" t="s">
        <v>59</v>
      </c>
      <c r="B9450" t="s">
        <v>58</v>
      </c>
      <c r="C9450">
        <v>2016</v>
      </c>
      <c r="D9450" t="s">
        <v>98</v>
      </c>
      <c r="E9450" t="s">
        <v>30</v>
      </c>
      <c r="F9450" t="s">
        <v>35</v>
      </c>
      <c r="G9450" t="s">
        <v>81</v>
      </c>
      <c r="H9450" s="1">
        <v>290</v>
      </c>
      <c r="I9450" s="1">
        <v>265</v>
      </c>
      <c r="J9450" s="1">
        <v>350</v>
      </c>
      <c r="K9450" s="2">
        <v>5186</v>
      </c>
      <c r="L9450" s="3">
        <v>5860.18</v>
      </c>
      <c r="M9450" s="4">
        <v>471.89049999999702</v>
      </c>
      <c r="N9450" s="5">
        <v>523.28173490248503</v>
      </c>
      <c r="O9450" s="6">
        <v>0</v>
      </c>
    </row>
    <row r="9451" spans="1:15" x14ac:dyDescent="0.2">
      <c r="A9451" t="s">
        <v>59</v>
      </c>
      <c r="B9451" t="s">
        <v>58</v>
      </c>
      <c r="C9451">
        <v>2016</v>
      </c>
      <c r="D9451" t="s">
        <v>98</v>
      </c>
      <c r="E9451" t="s">
        <v>30</v>
      </c>
      <c r="F9451" t="s">
        <v>36</v>
      </c>
      <c r="G9451" t="s">
        <v>82</v>
      </c>
      <c r="H9451" s="1">
        <v>228</v>
      </c>
      <c r="I9451" s="1">
        <v>208</v>
      </c>
      <c r="J9451" s="1">
        <v>260</v>
      </c>
      <c r="K9451" s="2">
        <v>5735</v>
      </c>
      <c r="L9451" s="3">
        <v>4530.6499999999996</v>
      </c>
      <c r="M9451" s="4">
        <v>614.10749999999996</v>
      </c>
      <c r="N9451" s="5">
        <v>545.89550943749805</v>
      </c>
      <c r="O9451" s="6">
        <v>0</v>
      </c>
    </row>
    <row r="9452" spans="1:15" x14ac:dyDescent="0.2">
      <c r="A9452" t="s">
        <v>59</v>
      </c>
      <c r="B9452" t="s">
        <v>58</v>
      </c>
      <c r="C9452">
        <v>2016</v>
      </c>
      <c r="D9452" t="s">
        <v>98</v>
      </c>
      <c r="E9452" t="s">
        <v>37</v>
      </c>
      <c r="F9452" t="s">
        <v>38</v>
      </c>
      <c r="G9452" t="s">
        <v>83</v>
      </c>
      <c r="H9452" s="1">
        <v>319</v>
      </c>
      <c r="I9452" s="1">
        <v>291</v>
      </c>
      <c r="J9452" s="1">
        <v>410</v>
      </c>
      <c r="K9452" s="2">
        <v>5335</v>
      </c>
      <c r="L9452" s="3">
        <v>4268</v>
      </c>
      <c r="M9452" s="4">
        <v>223.86940000000001</v>
      </c>
      <c r="N9452" s="5">
        <v>179.38789343639999</v>
      </c>
      <c r="O9452" s="6">
        <v>0</v>
      </c>
    </row>
    <row r="9453" spans="1:15" x14ac:dyDescent="0.2">
      <c r="A9453" t="s">
        <v>59</v>
      </c>
      <c r="B9453" t="s">
        <v>58</v>
      </c>
      <c r="C9453">
        <v>2016</v>
      </c>
      <c r="D9453" t="s">
        <v>98</v>
      </c>
      <c r="E9453" t="s">
        <v>37</v>
      </c>
      <c r="F9453" t="s">
        <v>39</v>
      </c>
      <c r="G9453" t="s">
        <v>84</v>
      </c>
      <c r="H9453" s="1">
        <v>315</v>
      </c>
      <c r="I9453" s="1">
        <v>290</v>
      </c>
      <c r="J9453" s="1">
        <v>399</v>
      </c>
      <c r="K9453" s="2">
        <v>5298</v>
      </c>
      <c r="L9453" s="3">
        <v>4185.42</v>
      </c>
      <c r="M9453" s="4">
        <v>178.58219999999901</v>
      </c>
      <c r="N9453" s="5">
        <v>156.11263043160099</v>
      </c>
      <c r="O9453" s="6">
        <v>0</v>
      </c>
    </row>
    <row r="9454" spans="1:15" x14ac:dyDescent="0.2">
      <c r="A9454" t="s">
        <v>59</v>
      </c>
      <c r="B9454" t="s">
        <v>58</v>
      </c>
      <c r="C9454">
        <v>2016</v>
      </c>
      <c r="D9454" t="s">
        <v>98</v>
      </c>
      <c r="E9454" t="s">
        <v>37</v>
      </c>
      <c r="F9454" t="s">
        <v>40</v>
      </c>
      <c r="G9454" t="s">
        <v>85</v>
      </c>
      <c r="H9454" s="1">
        <v>223</v>
      </c>
      <c r="I9454" s="1">
        <v>216</v>
      </c>
      <c r="J9454" s="1">
        <v>249</v>
      </c>
      <c r="K9454" s="2">
        <v>3845</v>
      </c>
      <c r="L9454" s="3">
        <v>3921.9</v>
      </c>
      <c r="M9454" s="4">
        <v>503.18660000000102</v>
      </c>
      <c r="N9454" s="5">
        <v>431.80152980439499</v>
      </c>
      <c r="O9454" s="6">
        <v>0</v>
      </c>
    </row>
    <row r="9455" spans="1:15" x14ac:dyDescent="0.2">
      <c r="A9455" t="s">
        <v>59</v>
      </c>
      <c r="B9455" t="s">
        <v>58</v>
      </c>
      <c r="C9455">
        <v>2016</v>
      </c>
      <c r="D9455" t="s">
        <v>98</v>
      </c>
      <c r="E9455" t="s">
        <v>37</v>
      </c>
      <c r="F9455" t="s">
        <v>41</v>
      </c>
      <c r="G9455" t="s">
        <v>86</v>
      </c>
      <c r="H9455" s="1">
        <v>305</v>
      </c>
      <c r="I9455" s="1">
        <v>283</v>
      </c>
      <c r="J9455" s="1">
        <v>367</v>
      </c>
      <c r="K9455" s="2">
        <v>5191</v>
      </c>
      <c r="L9455" s="3">
        <v>4723.8100000000004</v>
      </c>
      <c r="M9455" s="4">
        <v>294.30069999999898</v>
      </c>
      <c r="N9455" s="5">
        <v>252.21363979510201</v>
      </c>
      <c r="O9455" s="6">
        <v>0</v>
      </c>
    </row>
    <row r="9456" spans="1:15" x14ac:dyDescent="0.2">
      <c r="A9456" t="s">
        <v>59</v>
      </c>
      <c r="B9456" t="s">
        <v>58</v>
      </c>
      <c r="C9456">
        <v>2016</v>
      </c>
      <c r="D9456" t="s">
        <v>98</v>
      </c>
      <c r="E9456" t="s">
        <v>37</v>
      </c>
      <c r="F9456" t="s">
        <v>42</v>
      </c>
      <c r="G9456" t="s">
        <v>87</v>
      </c>
      <c r="H9456" s="1">
        <v>306</v>
      </c>
      <c r="I9456" s="1">
        <v>287</v>
      </c>
      <c r="J9456" s="1">
        <v>367</v>
      </c>
      <c r="K9456" s="2">
        <v>5100</v>
      </c>
      <c r="L9456" s="3">
        <v>5253</v>
      </c>
      <c r="M9456" s="4">
        <v>260.27519999999902</v>
      </c>
      <c r="N9456" s="5">
        <v>281.81349335039801</v>
      </c>
      <c r="O9456" s="6">
        <v>0</v>
      </c>
    </row>
    <row r="9457" spans="1:15" x14ac:dyDescent="0.2">
      <c r="A9457" t="s">
        <v>59</v>
      </c>
      <c r="B9457" t="s">
        <v>58</v>
      </c>
      <c r="C9457">
        <v>2016</v>
      </c>
      <c r="D9457" t="s">
        <v>98</v>
      </c>
      <c r="E9457" t="s">
        <v>37</v>
      </c>
      <c r="F9457" t="s">
        <v>43</v>
      </c>
      <c r="G9457" t="s">
        <v>88</v>
      </c>
      <c r="H9457" s="1">
        <v>199</v>
      </c>
      <c r="I9457" s="1">
        <v>193</v>
      </c>
      <c r="J9457" s="1">
        <v>225</v>
      </c>
      <c r="K9457" s="2">
        <v>3257</v>
      </c>
      <c r="L9457" s="3">
        <v>3354.71</v>
      </c>
      <c r="M9457" s="4">
        <v>572.98310000000095</v>
      </c>
      <c r="N9457" s="5">
        <v>527.24128614389497</v>
      </c>
      <c r="O9457" s="6">
        <v>0</v>
      </c>
    </row>
    <row r="9458" spans="1:15" x14ac:dyDescent="0.2">
      <c r="A9458" t="s">
        <v>59</v>
      </c>
      <c r="B9458" t="s">
        <v>58</v>
      </c>
      <c r="C9458">
        <v>2016</v>
      </c>
      <c r="D9458" t="s">
        <v>99</v>
      </c>
      <c r="E9458" t="s">
        <v>16</v>
      </c>
      <c r="F9458" t="s">
        <v>17</v>
      </c>
      <c r="G9458" t="s">
        <v>65</v>
      </c>
      <c r="H9458" s="1">
        <v>210</v>
      </c>
      <c r="I9458" s="1">
        <v>199</v>
      </c>
      <c r="J9458" s="1">
        <v>236</v>
      </c>
      <c r="K9458" s="2">
        <v>3640</v>
      </c>
      <c r="L9458" s="3">
        <v>3858.3999999999301</v>
      </c>
      <c r="M9458" s="4">
        <v>739.75199999999995</v>
      </c>
      <c r="N9458" s="5">
        <v>571.44362495999701</v>
      </c>
      <c r="O9458" s="6">
        <v>7.0054945054945097E-2</v>
      </c>
    </row>
    <row r="9459" spans="1:15" x14ac:dyDescent="0.2">
      <c r="A9459" t="s">
        <v>59</v>
      </c>
      <c r="B9459" t="s">
        <v>58</v>
      </c>
      <c r="C9459">
        <v>2016</v>
      </c>
      <c r="D9459" t="s">
        <v>99</v>
      </c>
      <c r="E9459" t="s">
        <v>16</v>
      </c>
      <c r="F9459" t="s">
        <v>18</v>
      </c>
      <c r="G9459" t="s">
        <v>66</v>
      </c>
      <c r="H9459" s="1">
        <v>219</v>
      </c>
      <c r="I9459" s="1">
        <v>209</v>
      </c>
      <c r="J9459" s="1">
        <v>232</v>
      </c>
      <c r="K9459" s="2">
        <v>3088.9</v>
      </c>
      <c r="L9459" s="3">
        <v>3271.1450999999402</v>
      </c>
      <c r="M9459" s="4">
        <v>596.37099999999896</v>
      </c>
      <c r="N9459" s="5">
        <v>610.51095640999597</v>
      </c>
      <c r="O9459" s="6">
        <v>7.2550098740652103E-2</v>
      </c>
    </row>
    <row r="9460" spans="1:15" x14ac:dyDescent="0.2">
      <c r="A9460" t="s">
        <v>59</v>
      </c>
      <c r="B9460" t="s">
        <v>58</v>
      </c>
      <c r="C9460">
        <v>2016</v>
      </c>
      <c r="D9460" t="s">
        <v>99</v>
      </c>
      <c r="E9460" t="s">
        <v>16</v>
      </c>
      <c r="F9460" t="s">
        <v>19</v>
      </c>
      <c r="G9460" t="s">
        <v>67</v>
      </c>
      <c r="H9460" s="1">
        <v>269</v>
      </c>
      <c r="I9460" s="1">
        <v>253</v>
      </c>
      <c r="J9460" s="1">
        <v>316</v>
      </c>
      <c r="K9460" s="2">
        <v>2242</v>
      </c>
      <c r="L9460" s="3">
        <v>2129.8999999999801</v>
      </c>
      <c r="M9460" s="4">
        <v>356.428</v>
      </c>
      <c r="N9460" s="5">
        <v>287.18116816000003</v>
      </c>
      <c r="O9460" s="6">
        <v>7.6271186440677805E-2</v>
      </c>
    </row>
    <row r="9461" spans="1:15" x14ac:dyDescent="0.2">
      <c r="A9461" t="s">
        <v>59</v>
      </c>
      <c r="B9461" t="s">
        <v>58</v>
      </c>
      <c r="C9461">
        <v>2016</v>
      </c>
      <c r="D9461" t="s">
        <v>99</v>
      </c>
      <c r="E9461" t="s">
        <v>16</v>
      </c>
      <c r="F9461" t="s">
        <v>20</v>
      </c>
      <c r="G9461" t="s">
        <v>68</v>
      </c>
      <c r="H9461" s="1">
        <v>282</v>
      </c>
      <c r="I9461" s="1">
        <v>267</v>
      </c>
      <c r="J9461" s="1">
        <v>315</v>
      </c>
      <c r="K9461" s="2">
        <v>2524.1</v>
      </c>
      <c r="L9461" s="3">
        <v>2804.2751000000299</v>
      </c>
      <c r="M9461" s="4">
        <v>366.37299999999999</v>
      </c>
      <c r="N9461" s="5">
        <v>367.73957128999899</v>
      </c>
      <c r="O9461" s="6">
        <v>6.6914939978606106E-2</v>
      </c>
    </row>
    <row r="9462" spans="1:15" x14ac:dyDescent="0.2">
      <c r="A9462" t="s">
        <v>59</v>
      </c>
      <c r="B9462" t="s">
        <v>58</v>
      </c>
      <c r="C9462">
        <v>2016</v>
      </c>
      <c r="D9462" t="s">
        <v>99</v>
      </c>
      <c r="E9462" t="s">
        <v>16</v>
      </c>
      <c r="F9462" t="s">
        <v>21</v>
      </c>
      <c r="G9462" t="s">
        <v>69</v>
      </c>
      <c r="H9462" s="1">
        <v>204</v>
      </c>
      <c r="I9462" s="1">
        <v>190</v>
      </c>
      <c r="J9462" s="1">
        <v>221</v>
      </c>
      <c r="K9462" s="2">
        <v>6695.5999999999904</v>
      </c>
      <c r="L9462" s="3">
        <v>5851.9544000003398</v>
      </c>
      <c r="M9462" s="4">
        <v>1292.5530000000001</v>
      </c>
      <c r="N9462" s="5">
        <v>1220.7775319099701</v>
      </c>
      <c r="O9462" s="6">
        <v>7.4735647290758198E-2</v>
      </c>
    </row>
    <row r="9463" spans="1:15" x14ac:dyDescent="0.2">
      <c r="A9463" t="s">
        <v>59</v>
      </c>
      <c r="B9463" t="s">
        <v>58</v>
      </c>
      <c r="C9463">
        <v>2016</v>
      </c>
      <c r="D9463" t="s">
        <v>99</v>
      </c>
      <c r="E9463" t="s">
        <v>16</v>
      </c>
      <c r="F9463" t="s">
        <v>22</v>
      </c>
      <c r="G9463" t="s">
        <v>70</v>
      </c>
      <c r="H9463" s="1">
        <v>210</v>
      </c>
      <c r="I9463" s="1">
        <v>193</v>
      </c>
      <c r="J9463" s="1">
        <v>251</v>
      </c>
      <c r="K9463" s="2">
        <v>2894</v>
      </c>
      <c r="L9463" s="3">
        <v>2575.6600000000999</v>
      </c>
      <c r="M9463" s="4">
        <v>593.52</v>
      </c>
      <c r="N9463" s="5">
        <v>537.016896000001</v>
      </c>
      <c r="O9463" s="6">
        <v>5.9087767795438999E-2</v>
      </c>
    </row>
    <row r="9464" spans="1:15" x14ac:dyDescent="0.2">
      <c r="A9464" t="s">
        <v>59</v>
      </c>
      <c r="B9464" t="s">
        <v>58</v>
      </c>
      <c r="C9464">
        <v>2016</v>
      </c>
      <c r="D9464" t="s">
        <v>99</v>
      </c>
      <c r="E9464" t="s">
        <v>23</v>
      </c>
      <c r="F9464" t="s">
        <v>24</v>
      </c>
      <c r="G9464" t="s">
        <v>71</v>
      </c>
      <c r="H9464" s="1">
        <v>130</v>
      </c>
      <c r="I9464" s="1">
        <v>127</v>
      </c>
      <c r="J9464" s="1">
        <v>138</v>
      </c>
      <c r="K9464" s="2">
        <v>32934</v>
      </c>
      <c r="L9464" s="3">
        <v>28981.919999999998</v>
      </c>
      <c r="M9464" s="4">
        <v>4778.366</v>
      </c>
      <c r="N9464" s="5">
        <v>4986.9894595601299</v>
      </c>
      <c r="O9464" s="6">
        <v>5.7569684824193897E-2</v>
      </c>
    </row>
    <row r="9465" spans="1:15" x14ac:dyDescent="0.2">
      <c r="A9465" t="s">
        <v>59</v>
      </c>
      <c r="B9465" t="s">
        <v>58</v>
      </c>
      <c r="C9465">
        <v>2016</v>
      </c>
      <c r="D9465" t="s">
        <v>99</v>
      </c>
      <c r="E9465" t="s">
        <v>23</v>
      </c>
      <c r="F9465" t="s">
        <v>25</v>
      </c>
      <c r="G9465" t="s">
        <v>72</v>
      </c>
      <c r="H9465" s="1">
        <v>98</v>
      </c>
      <c r="I9465" s="1">
        <v>98</v>
      </c>
      <c r="J9465" s="1">
        <v>100</v>
      </c>
      <c r="K9465" s="2">
        <v>40532.5</v>
      </c>
      <c r="L9465" s="3">
        <v>36276.587500000001</v>
      </c>
      <c r="M9465" s="4">
        <v>5754.0803999999998</v>
      </c>
      <c r="N9465" s="5">
        <v>4541.0972353584102</v>
      </c>
      <c r="O9465" s="6">
        <v>7.7900450255967396E-2</v>
      </c>
    </row>
    <row r="9466" spans="1:15" x14ac:dyDescent="0.2">
      <c r="A9466" t="s">
        <v>59</v>
      </c>
      <c r="B9466" t="s">
        <v>58</v>
      </c>
      <c r="C9466">
        <v>2016</v>
      </c>
      <c r="D9466" t="s">
        <v>99</v>
      </c>
      <c r="E9466" t="s">
        <v>23</v>
      </c>
      <c r="F9466" t="s">
        <v>26</v>
      </c>
      <c r="G9466" t="s">
        <v>73</v>
      </c>
      <c r="H9466" s="1">
        <v>120</v>
      </c>
      <c r="I9466" s="1">
        <v>117</v>
      </c>
      <c r="J9466" s="1">
        <v>126</v>
      </c>
      <c r="K9466" s="2">
        <v>13107.95</v>
      </c>
      <c r="L9466" s="3">
        <v>10230.7549750004</v>
      </c>
      <c r="M9466" s="4">
        <v>1971.028</v>
      </c>
      <c r="N9466" s="5">
        <v>1595.98079215998</v>
      </c>
      <c r="O9466" s="6">
        <v>6.2561270068927699E-2</v>
      </c>
    </row>
    <row r="9467" spans="1:15" x14ac:dyDescent="0.2">
      <c r="A9467" t="s">
        <v>59</v>
      </c>
      <c r="B9467" t="s">
        <v>58</v>
      </c>
      <c r="C9467">
        <v>2016</v>
      </c>
      <c r="D9467" t="s">
        <v>99</v>
      </c>
      <c r="E9467" t="s">
        <v>23</v>
      </c>
      <c r="F9467" t="s">
        <v>27</v>
      </c>
      <c r="G9467" t="s">
        <v>74</v>
      </c>
      <c r="H9467" s="1">
        <v>102</v>
      </c>
      <c r="I9467" s="1">
        <v>100</v>
      </c>
      <c r="J9467" s="1">
        <v>110</v>
      </c>
      <c r="K9467" s="2">
        <v>37446.400000000001</v>
      </c>
      <c r="L9467" s="3">
        <v>41715.289600000498</v>
      </c>
      <c r="M9467" s="4">
        <v>5215.2902000000004</v>
      </c>
      <c r="N9467" s="5">
        <v>5439.0365801606104</v>
      </c>
      <c r="O9467" s="6">
        <v>7.3641257904631705E-2</v>
      </c>
    </row>
    <row r="9468" spans="1:15" x14ac:dyDescent="0.2">
      <c r="A9468" t="s">
        <v>59</v>
      </c>
      <c r="B9468" t="s">
        <v>58</v>
      </c>
      <c r="C9468">
        <v>2016</v>
      </c>
      <c r="D9468" t="s">
        <v>99</v>
      </c>
      <c r="E9468" t="s">
        <v>23</v>
      </c>
      <c r="F9468" t="s">
        <v>28</v>
      </c>
      <c r="G9468" t="s">
        <v>75</v>
      </c>
      <c r="H9468" s="1">
        <v>108</v>
      </c>
      <c r="I9468" s="1">
        <v>106</v>
      </c>
      <c r="J9468" s="1">
        <v>115</v>
      </c>
      <c r="K9468" s="2">
        <v>30270.1</v>
      </c>
      <c r="L9468" s="3">
        <v>27818.2218999982</v>
      </c>
      <c r="M9468" s="4">
        <v>4223.1152000000002</v>
      </c>
      <c r="N9468" s="5">
        <v>4227.9802287104503</v>
      </c>
      <c r="O9468" s="6">
        <v>7.6639984671342296E-2</v>
      </c>
    </row>
    <row r="9469" spans="1:15" x14ac:dyDescent="0.2">
      <c r="A9469" t="s">
        <v>59</v>
      </c>
      <c r="B9469" t="s">
        <v>58</v>
      </c>
      <c r="C9469">
        <v>2016</v>
      </c>
      <c r="D9469" t="s">
        <v>99</v>
      </c>
      <c r="E9469" t="s">
        <v>23</v>
      </c>
      <c r="F9469" t="s">
        <v>29</v>
      </c>
      <c r="G9469" t="s">
        <v>76</v>
      </c>
      <c r="H9469" s="1">
        <v>93</v>
      </c>
      <c r="I9469" s="1">
        <v>92</v>
      </c>
      <c r="J9469" s="1">
        <v>99</v>
      </c>
      <c r="K9469" s="2">
        <v>43099.5</v>
      </c>
      <c r="L9469" s="3">
        <v>44176.987500000003</v>
      </c>
      <c r="M9469" s="4">
        <v>6310.2777999999998</v>
      </c>
      <c r="N9469" s="5">
        <v>5851.0284022716696</v>
      </c>
      <c r="O9469" s="6">
        <v>7.4722444575923197E-2</v>
      </c>
    </row>
    <row r="9470" spans="1:15" x14ac:dyDescent="0.2">
      <c r="A9470" t="s">
        <v>59</v>
      </c>
      <c r="B9470" t="s">
        <v>58</v>
      </c>
      <c r="C9470">
        <v>2016</v>
      </c>
      <c r="D9470" t="s">
        <v>99</v>
      </c>
      <c r="E9470" t="s">
        <v>30</v>
      </c>
      <c r="F9470" t="s">
        <v>31</v>
      </c>
      <c r="G9470" t="s">
        <v>77</v>
      </c>
      <c r="H9470" s="1">
        <v>346</v>
      </c>
      <c r="I9470" s="1">
        <v>311</v>
      </c>
      <c r="J9470" s="1">
        <v>411</v>
      </c>
      <c r="K9470" s="2">
        <v>4897.0500000000102</v>
      </c>
      <c r="L9470" s="3">
        <v>3964.1619749997299</v>
      </c>
      <c r="M9470" s="4">
        <v>107.12</v>
      </c>
      <c r="N9470" s="5">
        <v>88.781055999999893</v>
      </c>
      <c r="O9470" s="6">
        <v>7.2686617453364702E-2</v>
      </c>
    </row>
    <row r="9471" spans="1:15" x14ac:dyDescent="0.2">
      <c r="A9471" t="s">
        <v>59</v>
      </c>
      <c r="B9471" t="s">
        <v>58</v>
      </c>
      <c r="C9471">
        <v>2016</v>
      </c>
      <c r="D9471" t="s">
        <v>99</v>
      </c>
      <c r="E9471" t="s">
        <v>30</v>
      </c>
      <c r="F9471" t="s">
        <v>32</v>
      </c>
      <c r="G9471" t="s">
        <v>78</v>
      </c>
      <c r="H9471" s="1">
        <v>387</v>
      </c>
      <c r="I9471" s="1">
        <v>361</v>
      </c>
      <c r="J9471" s="1">
        <v>470</v>
      </c>
      <c r="K9471" s="2">
        <v>5644.8500000000104</v>
      </c>
      <c r="L9471" s="3">
        <v>5258.1777749993698</v>
      </c>
      <c r="M9471" s="4">
        <v>121.988500000001</v>
      </c>
      <c r="N9471" s="5">
        <v>106.1440236775</v>
      </c>
      <c r="O9471" s="6">
        <v>6.1144228810331297E-2</v>
      </c>
    </row>
    <row r="9472" spans="1:15" x14ac:dyDescent="0.2">
      <c r="A9472" t="s">
        <v>59</v>
      </c>
      <c r="B9472" t="s">
        <v>58</v>
      </c>
      <c r="C9472">
        <v>2016</v>
      </c>
      <c r="D9472" t="s">
        <v>99</v>
      </c>
      <c r="E9472" t="s">
        <v>30</v>
      </c>
      <c r="F9472" t="s">
        <v>33</v>
      </c>
      <c r="G9472" t="s">
        <v>79</v>
      </c>
      <c r="H9472" s="1">
        <v>331</v>
      </c>
      <c r="I9472" s="1">
        <v>304</v>
      </c>
      <c r="J9472" s="1">
        <v>398</v>
      </c>
      <c r="K9472" s="2">
        <v>5778.1</v>
      </c>
      <c r="L9472" s="3">
        <v>5367.8549000000803</v>
      </c>
      <c r="M9472" s="4">
        <v>177.011</v>
      </c>
      <c r="N9472" s="5">
        <v>178.80058120999999</v>
      </c>
      <c r="O9472" s="6">
        <v>6.4017583634758901E-2</v>
      </c>
    </row>
    <row r="9473" spans="1:15" x14ac:dyDescent="0.2">
      <c r="A9473" t="s">
        <v>59</v>
      </c>
      <c r="B9473" t="s">
        <v>58</v>
      </c>
      <c r="C9473">
        <v>2016</v>
      </c>
      <c r="D9473" t="s">
        <v>99</v>
      </c>
      <c r="E9473" t="s">
        <v>30</v>
      </c>
      <c r="F9473" t="s">
        <v>34</v>
      </c>
      <c r="G9473" t="s">
        <v>80</v>
      </c>
      <c r="H9473" s="1">
        <v>327</v>
      </c>
      <c r="I9473" s="1">
        <v>305</v>
      </c>
      <c r="J9473" s="1">
        <v>420</v>
      </c>
      <c r="K9473" s="2">
        <v>4950.6500000000096</v>
      </c>
      <c r="L9473" s="3">
        <v>5230.36172500058</v>
      </c>
      <c r="M9473" s="4">
        <v>100.545</v>
      </c>
      <c r="N9473" s="5">
        <v>101.092970250001</v>
      </c>
      <c r="O9473" s="6">
        <v>7.6626301596759705E-2</v>
      </c>
    </row>
    <row r="9474" spans="1:15" x14ac:dyDescent="0.2">
      <c r="A9474" t="s">
        <v>59</v>
      </c>
      <c r="B9474" t="s">
        <v>58</v>
      </c>
      <c r="C9474">
        <v>2016</v>
      </c>
      <c r="D9474" t="s">
        <v>99</v>
      </c>
      <c r="E9474" t="s">
        <v>30</v>
      </c>
      <c r="F9474" t="s">
        <v>35</v>
      </c>
      <c r="G9474" t="s">
        <v>81</v>
      </c>
      <c r="H9474" s="1">
        <v>338</v>
      </c>
      <c r="I9474" s="1">
        <v>313</v>
      </c>
      <c r="J9474" s="1">
        <v>392</v>
      </c>
      <c r="K9474" s="2">
        <v>5409.15</v>
      </c>
      <c r="L9474" s="3">
        <v>5849.9957249998297</v>
      </c>
      <c r="M9474" s="4">
        <v>149.85499999999999</v>
      </c>
      <c r="N9474" s="5">
        <v>167.62031024999999</v>
      </c>
      <c r="O9474" s="6">
        <v>6.8744627159535304E-2</v>
      </c>
    </row>
    <row r="9475" spans="1:15" x14ac:dyDescent="0.2">
      <c r="A9475" t="s">
        <v>59</v>
      </c>
      <c r="B9475" t="s">
        <v>58</v>
      </c>
      <c r="C9475">
        <v>2016</v>
      </c>
      <c r="D9475" t="s">
        <v>99</v>
      </c>
      <c r="E9475" t="s">
        <v>30</v>
      </c>
      <c r="F9475" t="s">
        <v>36</v>
      </c>
      <c r="G9475" t="s">
        <v>82</v>
      </c>
      <c r="H9475" s="1">
        <v>292</v>
      </c>
      <c r="I9475" s="1">
        <v>273</v>
      </c>
      <c r="J9475" s="1">
        <v>334</v>
      </c>
      <c r="K9475" s="2">
        <v>6675.1</v>
      </c>
      <c r="L9475" s="3">
        <v>6748.5261000003302</v>
      </c>
      <c r="M9475" s="4">
        <v>272.479999999999</v>
      </c>
      <c r="N9475" s="5">
        <v>241.199296000001</v>
      </c>
      <c r="O9475" s="6">
        <v>6.8448412757861204E-2</v>
      </c>
    </row>
    <row r="9476" spans="1:15" x14ac:dyDescent="0.2">
      <c r="A9476" t="s">
        <v>59</v>
      </c>
      <c r="B9476" t="s">
        <v>58</v>
      </c>
      <c r="C9476">
        <v>2016</v>
      </c>
      <c r="D9476" t="s">
        <v>99</v>
      </c>
      <c r="E9476" t="s">
        <v>37</v>
      </c>
      <c r="F9476" t="s">
        <v>38</v>
      </c>
      <c r="G9476" t="s">
        <v>83</v>
      </c>
      <c r="H9476" s="1">
        <v>361</v>
      </c>
      <c r="I9476" s="1">
        <v>339</v>
      </c>
      <c r="J9476" s="1">
        <v>469</v>
      </c>
      <c r="K9476" s="2">
        <v>5787.74999999999</v>
      </c>
      <c r="L9476" s="3">
        <v>6178.42312499936</v>
      </c>
      <c r="M9476" s="4">
        <v>-157.2801</v>
      </c>
      <c r="N9476" s="5">
        <v>-157.72064156010001</v>
      </c>
      <c r="O9476" s="6">
        <v>7.3474147984968499E-2</v>
      </c>
    </row>
    <row r="9477" spans="1:15" x14ac:dyDescent="0.2">
      <c r="A9477" t="s">
        <v>59</v>
      </c>
      <c r="B9477" t="s">
        <v>58</v>
      </c>
      <c r="C9477">
        <v>2016</v>
      </c>
      <c r="D9477" t="s">
        <v>99</v>
      </c>
      <c r="E9477" t="s">
        <v>37</v>
      </c>
      <c r="F9477" t="s">
        <v>39</v>
      </c>
      <c r="G9477" t="s">
        <v>84</v>
      </c>
      <c r="H9477" s="1">
        <v>371</v>
      </c>
      <c r="I9477" s="1">
        <v>331</v>
      </c>
      <c r="J9477" s="1">
        <v>464</v>
      </c>
      <c r="K9477" s="2">
        <v>6148.8</v>
      </c>
      <c r="L9477" s="3">
        <v>6566.9184000000696</v>
      </c>
      <c r="M9477" s="4">
        <v>-87.317999999999898</v>
      </c>
      <c r="N9477" s="5">
        <v>-92.834751239999804</v>
      </c>
      <c r="O9477" s="6">
        <v>6.3134270101483203E-2</v>
      </c>
    </row>
    <row r="9478" spans="1:15" x14ac:dyDescent="0.2">
      <c r="A9478" t="s">
        <v>59</v>
      </c>
      <c r="B9478" t="s">
        <v>58</v>
      </c>
      <c r="C9478">
        <v>2016</v>
      </c>
      <c r="D9478" t="s">
        <v>99</v>
      </c>
      <c r="E9478" t="s">
        <v>37</v>
      </c>
      <c r="F9478" t="s">
        <v>40</v>
      </c>
      <c r="G9478" t="s">
        <v>85</v>
      </c>
      <c r="H9478" s="1">
        <v>269</v>
      </c>
      <c r="I9478" s="1">
        <v>251</v>
      </c>
      <c r="J9478" s="1">
        <v>311</v>
      </c>
      <c r="K9478" s="2">
        <v>4668.7999999999902</v>
      </c>
      <c r="L9478" s="3">
        <v>3791.0656000003701</v>
      </c>
      <c r="M9478" s="4">
        <v>289.01479999999998</v>
      </c>
      <c r="N9478" s="5">
        <v>262.9606938096</v>
      </c>
      <c r="O9478" s="6">
        <v>7.1581562714188002E-2</v>
      </c>
    </row>
    <row r="9479" spans="1:15" x14ac:dyDescent="0.2">
      <c r="A9479" t="s">
        <v>59</v>
      </c>
      <c r="B9479" t="s">
        <v>58</v>
      </c>
      <c r="C9479">
        <v>2016</v>
      </c>
      <c r="D9479" t="s">
        <v>99</v>
      </c>
      <c r="E9479" t="s">
        <v>37</v>
      </c>
      <c r="F9479" t="s">
        <v>41</v>
      </c>
      <c r="G9479" t="s">
        <v>86</v>
      </c>
      <c r="H9479" s="1">
        <v>351</v>
      </c>
      <c r="I9479" s="1">
        <v>315</v>
      </c>
      <c r="J9479" s="1">
        <v>429</v>
      </c>
      <c r="K9479" s="2">
        <v>5705.65</v>
      </c>
      <c r="L9479" s="3">
        <v>5097.99827500017</v>
      </c>
      <c r="M9479" s="4">
        <v>-53.954000000000299</v>
      </c>
      <c r="N9479" s="5">
        <v>-59.864121160000501</v>
      </c>
      <c r="O9479" s="6">
        <v>7.1218879531692397E-2</v>
      </c>
    </row>
    <row r="9480" spans="1:15" x14ac:dyDescent="0.2">
      <c r="A9480" t="s">
        <v>59</v>
      </c>
      <c r="B9480" t="s">
        <v>58</v>
      </c>
      <c r="C9480">
        <v>2016</v>
      </c>
      <c r="D9480" t="s">
        <v>99</v>
      </c>
      <c r="E9480" t="s">
        <v>37</v>
      </c>
      <c r="F9480" t="s">
        <v>42</v>
      </c>
      <c r="G9480" t="s">
        <v>87</v>
      </c>
      <c r="H9480" s="1">
        <v>361</v>
      </c>
      <c r="I9480" s="1">
        <v>325</v>
      </c>
      <c r="J9480" s="1">
        <v>427</v>
      </c>
      <c r="K9480" s="2">
        <v>5415.35</v>
      </c>
      <c r="L9480" s="3">
        <v>5125.6287749999301</v>
      </c>
      <c r="M9480" s="4">
        <v>-149.50480000000101</v>
      </c>
      <c r="N9480" s="5">
        <v>-166.70502823040201</v>
      </c>
      <c r="O9480" s="6">
        <v>7.3430156868900406E-2</v>
      </c>
    </row>
    <row r="9481" spans="1:15" x14ac:dyDescent="0.2">
      <c r="A9481" t="s">
        <v>59</v>
      </c>
      <c r="B9481" t="s">
        <v>58</v>
      </c>
      <c r="C9481">
        <v>2016</v>
      </c>
      <c r="D9481" t="s">
        <v>99</v>
      </c>
      <c r="E9481" t="s">
        <v>37</v>
      </c>
      <c r="F9481" t="s">
        <v>43</v>
      </c>
      <c r="G9481" t="s">
        <v>88</v>
      </c>
      <c r="H9481" s="1">
        <v>222</v>
      </c>
      <c r="I9481" s="1">
        <v>206</v>
      </c>
      <c r="J9481" s="1">
        <v>249</v>
      </c>
      <c r="K9481" s="2">
        <v>3387.15</v>
      </c>
      <c r="L9481" s="3">
        <v>3392.23072500013</v>
      </c>
      <c r="M9481" s="4">
        <v>392.36309999999997</v>
      </c>
      <c r="N9481" s="5">
        <v>421.25318741609902</v>
      </c>
      <c r="O9481" s="6">
        <v>7.5240246224702004E-2</v>
      </c>
    </row>
    <row r="9482" spans="1:15" x14ac:dyDescent="0.2">
      <c r="A9482" t="s">
        <v>59</v>
      </c>
      <c r="B9482" t="s">
        <v>58</v>
      </c>
      <c r="C9482">
        <v>2016</v>
      </c>
      <c r="D9482" t="s">
        <v>100</v>
      </c>
      <c r="E9482" t="s">
        <v>16</v>
      </c>
      <c r="F9482" t="s">
        <v>17</v>
      </c>
      <c r="G9482" t="s">
        <v>65</v>
      </c>
      <c r="H9482" s="1">
        <v>234</v>
      </c>
      <c r="I9482" s="1">
        <v>222</v>
      </c>
      <c r="J9482" s="1">
        <v>263</v>
      </c>
      <c r="K9482" s="2">
        <v>4096.1000000000004</v>
      </c>
      <c r="L9482" s="3">
        <v>4345.9620999999397</v>
      </c>
      <c r="M9482" s="4">
        <v>793.26800000000003</v>
      </c>
      <c r="N9482" s="5">
        <v>640.42112175999796</v>
      </c>
      <c r="O9482" s="6">
        <v>8.0051756548912403E-2</v>
      </c>
    </row>
    <row r="9483" spans="1:15" x14ac:dyDescent="0.2">
      <c r="A9483" t="s">
        <v>59</v>
      </c>
      <c r="B9483" t="s">
        <v>58</v>
      </c>
      <c r="C9483">
        <v>2016</v>
      </c>
      <c r="D9483" t="s">
        <v>100</v>
      </c>
      <c r="E9483" t="s">
        <v>16</v>
      </c>
      <c r="F9483" t="s">
        <v>18</v>
      </c>
      <c r="G9483" t="s">
        <v>66</v>
      </c>
      <c r="H9483" s="1">
        <v>232</v>
      </c>
      <c r="I9483" s="1">
        <v>221</v>
      </c>
      <c r="J9483" s="1">
        <v>252</v>
      </c>
      <c r="K9483" s="2">
        <v>3236.6</v>
      </c>
      <c r="L9483" s="3">
        <v>2861.1543999999499</v>
      </c>
      <c r="M9483" s="4">
        <v>624.93899999999996</v>
      </c>
      <c r="N9483" s="5">
        <v>699.55046720999599</v>
      </c>
      <c r="O9483" s="6">
        <v>6.5624420688376595E-2</v>
      </c>
    </row>
    <row r="9484" spans="1:15" x14ac:dyDescent="0.2">
      <c r="A9484" t="s">
        <v>59</v>
      </c>
      <c r="B9484" t="s">
        <v>58</v>
      </c>
      <c r="C9484">
        <v>2016</v>
      </c>
      <c r="D9484" t="s">
        <v>100</v>
      </c>
      <c r="E9484" t="s">
        <v>16</v>
      </c>
      <c r="F9484" t="s">
        <v>19</v>
      </c>
      <c r="G9484" t="s">
        <v>67</v>
      </c>
      <c r="H9484" s="1">
        <v>264</v>
      </c>
      <c r="I9484" s="1">
        <v>244</v>
      </c>
      <c r="J9484" s="1">
        <v>302</v>
      </c>
      <c r="K9484" s="2">
        <v>2164.65</v>
      </c>
      <c r="L9484" s="3">
        <v>1674.35677500004</v>
      </c>
      <c r="M9484" s="4">
        <v>348.91399999999999</v>
      </c>
      <c r="N9484" s="5">
        <v>355.59221395999799</v>
      </c>
      <c r="O9484" s="6">
        <v>7.6848451250779701E-2</v>
      </c>
    </row>
    <row r="9485" spans="1:15" x14ac:dyDescent="0.2">
      <c r="A9485" t="s">
        <v>59</v>
      </c>
      <c r="B9485" t="s">
        <v>58</v>
      </c>
      <c r="C9485">
        <v>2016</v>
      </c>
      <c r="D9485" t="s">
        <v>100</v>
      </c>
      <c r="E9485" t="s">
        <v>16</v>
      </c>
      <c r="F9485" t="s">
        <v>20</v>
      </c>
      <c r="G9485" t="s">
        <v>68</v>
      </c>
      <c r="H9485" s="1">
        <v>285</v>
      </c>
      <c r="I9485" s="1">
        <v>271</v>
      </c>
      <c r="J9485" s="1">
        <v>330</v>
      </c>
      <c r="K9485" s="2">
        <v>2443.75</v>
      </c>
      <c r="L9485" s="3">
        <v>2608.70312500002</v>
      </c>
      <c r="M9485" s="4">
        <v>317.85999999999899</v>
      </c>
      <c r="N9485" s="5">
        <v>346.022395999997</v>
      </c>
      <c r="O9485" s="6">
        <v>7.2122762148337502E-2</v>
      </c>
    </row>
    <row r="9486" spans="1:15" x14ac:dyDescent="0.2">
      <c r="A9486" t="s">
        <v>59</v>
      </c>
      <c r="B9486" t="s">
        <v>58</v>
      </c>
      <c r="C9486">
        <v>2016</v>
      </c>
      <c r="D9486" t="s">
        <v>100</v>
      </c>
      <c r="E9486" t="s">
        <v>16</v>
      </c>
      <c r="F9486" t="s">
        <v>21</v>
      </c>
      <c r="G9486" t="s">
        <v>69</v>
      </c>
      <c r="H9486" s="1">
        <v>176</v>
      </c>
      <c r="I9486" s="1">
        <v>171</v>
      </c>
      <c r="J9486" s="1">
        <v>187</v>
      </c>
      <c r="K9486" s="2">
        <v>5632.65</v>
      </c>
      <c r="L9486" s="3">
        <v>5838.2417249998198</v>
      </c>
      <c r="M9486" s="4">
        <v>1143.633</v>
      </c>
      <c r="N9486" s="5">
        <v>1044.9031631099999</v>
      </c>
      <c r="O9486" s="6">
        <v>6.0957098346249197E-2</v>
      </c>
    </row>
    <row r="9487" spans="1:15" x14ac:dyDescent="0.2">
      <c r="A9487" t="s">
        <v>59</v>
      </c>
      <c r="B9487" t="s">
        <v>58</v>
      </c>
      <c r="C9487">
        <v>2016</v>
      </c>
      <c r="D9487" t="s">
        <v>100</v>
      </c>
      <c r="E9487" t="s">
        <v>16</v>
      </c>
      <c r="F9487" t="s">
        <v>22</v>
      </c>
      <c r="G9487" t="s">
        <v>70</v>
      </c>
      <c r="H9487" s="1">
        <v>179</v>
      </c>
      <c r="I9487" s="1">
        <v>175</v>
      </c>
      <c r="J9487" s="1">
        <v>207</v>
      </c>
      <c r="K9487" s="2">
        <v>2381.6</v>
      </c>
      <c r="L9487" s="3">
        <v>2419.7055999999902</v>
      </c>
      <c r="M9487" s="4">
        <v>469.32600000000002</v>
      </c>
      <c r="N9487" s="5">
        <v>383.31731724000002</v>
      </c>
      <c r="O9487" s="6">
        <v>6.5250251931474698E-2</v>
      </c>
    </row>
    <row r="9488" spans="1:15" x14ac:dyDescent="0.2">
      <c r="A9488" t="s">
        <v>59</v>
      </c>
      <c r="B9488" t="s">
        <v>58</v>
      </c>
      <c r="C9488">
        <v>2016</v>
      </c>
      <c r="D9488" t="s">
        <v>100</v>
      </c>
      <c r="E9488" t="s">
        <v>23</v>
      </c>
      <c r="F9488" t="s">
        <v>24</v>
      </c>
      <c r="G9488" t="s">
        <v>71</v>
      </c>
      <c r="H9488" s="1">
        <v>107</v>
      </c>
      <c r="I9488" s="1">
        <v>103</v>
      </c>
      <c r="J9488" s="1">
        <v>119</v>
      </c>
      <c r="K9488" s="2">
        <v>28020.5</v>
      </c>
      <c r="L9488" s="3">
        <v>22556.502499999999</v>
      </c>
      <c r="M9488" s="4">
        <v>3676.4857999999999</v>
      </c>
      <c r="N9488" s="5">
        <v>3143.9174199834601</v>
      </c>
      <c r="O9488" s="6">
        <v>7.3499759104940998E-2</v>
      </c>
    </row>
    <row r="9489" spans="1:15" x14ac:dyDescent="0.2">
      <c r="A9489" t="s">
        <v>59</v>
      </c>
      <c r="B9489" t="s">
        <v>58</v>
      </c>
      <c r="C9489">
        <v>2016</v>
      </c>
      <c r="D9489" t="s">
        <v>100</v>
      </c>
      <c r="E9489" t="s">
        <v>23</v>
      </c>
      <c r="F9489" t="s">
        <v>25</v>
      </c>
      <c r="G9489" t="s">
        <v>72</v>
      </c>
      <c r="H9489" s="1">
        <v>83</v>
      </c>
      <c r="I9489" s="1">
        <v>82</v>
      </c>
      <c r="J9489" s="1">
        <v>85</v>
      </c>
      <c r="K9489" s="2">
        <v>36971.5</v>
      </c>
      <c r="L9489" s="3">
        <v>41223.222500000003</v>
      </c>
      <c r="M9489" s="4">
        <v>5240.6172000000097</v>
      </c>
      <c r="N9489" s="5">
        <v>5797.02400935887</v>
      </c>
      <c r="O9489" s="6">
        <v>7.5422960929364499E-2</v>
      </c>
    </row>
    <row r="9490" spans="1:15" x14ac:dyDescent="0.2">
      <c r="A9490" t="s">
        <v>59</v>
      </c>
      <c r="B9490" t="s">
        <v>58</v>
      </c>
      <c r="C9490">
        <v>2016</v>
      </c>
      <c r="D9490" t="s">
        <v>100</v>
      </c>
      <c r="E9490" t="s">
        <v>23</v>
      </c>
      <c r="F9490" t="s">
        <v>26</v>
      </c>
      <c r="G9490" t="s">
        <v>73</v>
      </c>
      <c r="H9490" s="1">
        <v>148</v>
      </c>
      <c r="I9490" s="1">
        <v>144</v>
      </c>
      <c r="J9490" s="1">
        <v>157</v>
      </c>
      <c r="K9490" s="2">
        <v>18758.150000000001</v>
      </c>
      <c r="L9490" s="3">
        <v>18786.287225000298</v>
      </c>
      <c r="M9490" s="4">
        <v>2661.8346000000001</v>
      </c>
      <c r="N9490" s="5">
        <v>2577.5768875716199</v>
      </c>
      <c r="O9490" s="6">
        <v>6.9881624787092506E-2</v>
      </c>
    </row>
    <row r="9491" spans="1:15" x14ac:dyDescent="0.2">
      <c r="A9491" t="s">
        <v>59</v>
      </c>
      <c r="B9491" t="s">
        <v>58</v>
      </c>
      <c r="C9491">
        <v>2016</v>
      </c>
      <c r="D9491" t="s">
        <v>100</v>
      </c>
      <c r="E9491" t="s">
        <v>23</v>
      </c>
      <c r="F9491" t="s">
        <v>27</v>
      </c>
      <c r="G9491" t="s">
        <v>74</v>
      </c>
      <c r="H9491" s="1">
        <v>97</v>
      </c>
      <c r="I9491" s="1">
        <v>95</v>
      </c>
      <c r="J9491" s="1">
        <v>103</v>
      </c>
      <c r="K9491" s="2">
        <v>38086.5</v>
      </c>
      <c r="L9491" s="3">
        <v>40181.2575</v>
      </c>
      <c r="M9491" s="4">
        <v>5249.6207999999997</v>
      </c>
      <c r="N9491" s="5">
        <v>5282.2104459265302</v>
      </c>
      <c r="O9491" s="6">
        <v>7.3766295143948599E-2</v>
      </c>
    </row>
    <row r="9492" spans="1:15" x14ac:dyDescent="0.2">
      <c r="A9492" t="s">
        <v>59</v>
      </c>
      <c r="B9492" t="s">
        <v>58</v>
      </c>
      <c r="C9492">
        <v>2016</v>
      </c>
      <c r="D9492" t="s">
        <v>100</v>
      </c>
      <c r="E9492" t="s">
        <v>23</v>
      </c>
      <c r="F9492" t="s">
        <v>28</v>
      </c>
      <c r="G9492" t="s">
        <v>75</v>
      </c>
      <c r="H9492" s="1">
        <v>123</v>
      </c>
      <c r="I9492" s="1">
        <v>120</v>
      </c>
      <c r="J9492" s="1">
        <v>130</v>
      </c>
      <c r="K9492" s="2">
        <v>37252.199999999997</v>
      </c>
      <c r="L9492" s="3">
        <v>39934.358400001598</v>
      </c>
      <c r="M9492" s="4">
        <v>5688.4260000000004</v>
      </c>
      <c r="N9492" s="5">
        <v>5826.4272147599704</v>
      </c>
      <c r="O9492" s="6">
        <v>6.1333290382849903E-2</v>
      </c>
    </row>
    <row r="9493" spans="1:15" x14ac:dyDescent="0.2">
      <c r="A9493" t="s">
        <v>59</v>
      </c>
      <c r="B9493" t="s">
        <v>58</v>
      </c>
      <c r="C9493">
        <v>2016</v>
      </c>
      <c r="D9493" t="s">
        <v>100</v>
      </c>
      <c r="E9493" t="s">
        <v>23</v>
      </c>
      <c r="F9493" t="s">
        <v>29</v>
      </c>
      <c r="G9493" t="s">
        <v>76</v>
      </c>
      <c r="H9493" s="1">
        <v>85</v>
      </c>
      <c r="I9493" s="1">
        <v>84</v>
      </c>
      <c r="J9493" s="1">
        <v>89</v>
      </c>
      <c r="K9493" s="2">
        <v>38759.5</v>
      </c>
      <c r="L9493" s="3">
        <v>29651.017500000002</v>
      </c>
      <c r="M9493" s="4">
        <v>5636.7767999999996</v>
      </c>
      <c r="N9493" s="5">
        <v>6075.1376581823797</v>
      </c>
      <c r="O9493" s="6">
        <v>7.3801261626182002E-2</v>
      </c>
    </row>
    <row r="9494" spans="1:15" x14ac:dyDescent="0.2">
      <c r="A9494" t="s">
        <v>59</v>
      </c>
      <c r="B9494" t="s">
        <v>58</v>
      </c>
      <c r="C9494">
        <v>2016</v>
      </c>
      <c r="D9494" t="s">
        <v>100</v>
      </c>
      <c r="E9494" t="s">
        <v>30</v>
      </c>
      <c r="F9494" t="s">
        <v>31</v>
      </c>
      <c r="G9494" t="s">
        <v>77</v>
      </c>
      <c r="H9494" s="1">
        <v>340</v>
      </c>
      <c r="I9494" s="1">
        <v>315</v>
      </c>
      <c r="J9494" s="1">
        <v>415</v>
      </c>
      <c r="K9494" s="2">
        <v>4993.3</v>
      </c>
      <c r="L9494" s="3">
        <v>3979.6601000000401</v>
      </c>
      <c r="M9494" s="4">
        <v>122.7355</v>
      </c>
      <c r="N9494" s="5">
        <v>127.320284602501</v>
      </c>
      <c r="O9494" s="6">
        <v>6.9032503554763494E-2</v>
      </c>
    </row>
    <row r="9495" spans="1:15" x14ac:dyDescent="0.2">
      <c r="A9495" t="s">
        <v>59</v>
      </c>
      <c r="B9495" t="s">
        <v>58</v>
      </c>
      <c r="C9495">
        <v>2016</v>
      </c>
      <c r="D9495" t="s">
        <v>100</v>
      </c>
      <c r="E9495" t="s">
        <v>30</v>
      </c>
      <c r="F9495" t="s">
        <v>32</v>
      </c>
      <c r="G9495" t="s">
        <v>78</v>
      </c>
      <c r="H9495" s="1">
        <v>384</v>
      </c>
      <c r="I9495" s="1">
        <v>349</v>
      </c>
      <c r="J9495" s="1">
        <v>466</v>
      </c>
      <c r="K9495" s="2">
        <v>5536.50000000001</v>
      </c>
      <c r="L9495" s="3">
        <v>4844.4374999993997</v>
      </c>
      <c r="M9495" s="4">
        <v>56.964500000000299</v>
      </c>
      <c r="N9495" s="5">
        <v>43.313242397500098</v>
      </c>
      <c r="O9495" s="6">
        <v>7.2879978325656694E-2</v>
      </c>
    </row>
    <row r="9496" spans="1:15" x14ac:dyDescent="0.2">
      <c r="A9496" t="s">
        <v>59</v>
      </c>
      <c r="B9496" t="s">
        <v>58</v>
      </c>
      <c r="C9496">
        <v>2016</v>
      </c>
      <c r="D9496" t="s">
        <v>100</v>
      </c>
      <c r="E9496" t="s">
        <v>30</v>
      </c>
      <c r="F9496" t="s">
        <v>33</v>
      </c>
      <c r="G9496" t="s">
        <v>79</v>
      </c>
      <c r="H9496" s="1">
        <v>297</v>
      </c>
      <c r="I9496" s="1">
        <v>275</v>
      </c>
      <c r="J9496" s="1">
        <v>339</v>
      </c>
      <c r="K9496" s="2">
        <v>4778.8</v>
      </c>
      <c r="L9496" s="3">
        <v>5008.1824000002298</v>
      </c>
      <c r="M9496" s="4">
        <v>141.71449999999999</v>
      </c>
      <c r="N9496" s="5">
        <v>122.27906489750001</v>
      </c>
      <c r="O9496" s="6">
        <v>6.3028375324349101E-2</v>
      </c>
    </row>
    <row r="9497" spans="1:15" x14ac:dyDescent="0.2">
      <c r="A9497" t="s">
        <v>59</v>
      </c>
      <c r="B9497" t="s">
        <v>58</v>
      </c>
      <c r="C9497">
        <v>2016</v>
      </c>
      <c r="D9497" t="s">
        <v>100</v>
      </c>
      <c r="E9497" t="s">
        <v>30</v>
      </c>
      <c r="F9497" t="s">
        <v>34</v>
      </c>
      <c r="G9497" t="s">
        <v>80</v>
      </c>
      <c r="H9497" s="1">
        <v>355</v>
      </c>
      <c r="I9497" s="1">
        <v>326</v>
      </c>
      <c r="J9497" s="1">
        <v>473</v>
      </c>
      <c r="K9497" s="2">
        <v>5643.95</v>
      </c>
      <c r="L9497" s="3">
        <v>5415.3700250002503</v>
      </c>
      <c r="M9497" s="4">
        <v>165.61800000000099</v>
      </c>
      <c r="N9497" s="5">
        <v>134.78324075999899</v>
      </c>
      <c r="O9497" s="6">
        <v>6.6628868079979406E-2</v>
      </c>
    </row>
    <row r="9498" spans="1:15" x14ac:dyDescent="0.2">
      <c r="A9498" t="s">
        <v>59</v>
      </c>
      <c r="B9498" t="s">
        <v>58</v>
      </c>
      <c r="C9498">
        <v>2016</v>
      </c>
      <c r="D9498" t="s">
        <v>100</v>
      </c>
      <c r="E9498" t="s">
        <v>30</v>
      </c>
      <c r="F9498" t="s">
        <v>35</v>
      </c>
      <c r="G9498" t="s">
        <v>81</v>
      </c>
      <c r="H9498" s="1">
        <v>321</v>
      </c>
      <c r="I9498" s="1">
        <v>289</v>
      </c>
      <c r="J9498" s="1">
        <v>388</v>
      </c>
      <c r="K9498" s="2">
        <v>5388.25</v>
      </c>
      <c r="L9498" s="3">
        <v>4512.6593749998601</v>
      </c>
      <c r="M9498" s="4">
        <v>186.72300000000001</v>
      </c>
      <c r="N9498" s="5">
        <v>206.74530729</v>
      </c>
      <c r="O9498" s="6">
        <v>5.9713264974713499E-2</v>
      </c>
    </row>
    <row r="9499" spans="1:15" x14ac:dyDescent="0.2">
      <c r="A9499" t="s">
        <v>59</v>
      </c>
      <c r="B9499" t="s">
        <v>58</v>
      </c>
      <c r="C9499">
        <v>2016</v>
      </c>
      <c r="D9499" t="s">
        <v>100</v>
      </c>
      <c r="E9499" t="s">
        <v>30</v>
      </c>
      <c r="F9499" t="s">
        <v>36</v>
      </c>
      <c r="G9499" t="s">
        <v>82</v>
      </c>
      <c r="H9499" s="1">
        <v>295</v>
      </c>
      <c r="I9499" s="1">
        <v>281</v>
      </c>
      <c r="J9499" s="1">
        <v>350</v>
      </c>
      <c r="K9499" s="2">
        <v>6988.9</v>
      </c>
      <c r="L9499" s="3">
        <v>5528.21989999984</v>
      </c>
      <c r="M9499" s="4">
        <v>276.98050000000001</v>
      </c>
      <c r="N9499" s="5">
        <v>293.54531880249999</v>
      </c>
      <c r="O9499" s="6">
        <v>6.9410064530898902E-2</v>
      </c>
    </row>
    <row r="9500" spans="1:15" x14ac:dyDescent="0.2">
      <c r="A9500" t="s">
        <v>59</v>
      </c>
      <c r="B9500" t="s">
        <v>58</v>
      </c>
      <c r="C9500">
        <v>2016</v>
      </c>
      <c r="D9500" t="s">
        <v>100</v>
      </c>
      <c r="E9500" t="s">
        <v>37</v>
      </c>
      <c r="F9500" t="s">
        <v>38</v>
      </c>
      <c r="G9500" t="s">
        <v>83</v>
      </c>
      <c r="H9500" s="1">
        <v>335</v>
      </c>
      <c r="I9500" s="1">
        <v>310</v>
      </c>
      <c r="J9500" s="1">
        <v>433</v>
      </c>
      <c r="K9500" s="2">
        <v>5343.4499999999898</v>
      </c>
      <c r="L9500" s="3">
        <v>4838.4939750006797</v>
      </c>
      <c r="M9500" s="4">
        <v>-145.7841</v>
      </c>
      <c r="N9500" s="5">
        <v>-119.8577098719</v>
      </c>
      <c r="O9500" s="6">
        <v>7.4586643460685803E-2</v>
      </c>
    </row>
    <row r="9501" spans="1:15" x14ac:dyDescent="0.2">
      <c r="A9501" t="s">
        <v>59</v>
      </c>
      <c r="B9501" t="s">
        <v>58</v>
      </c>
      <c r="C9501">
        <v>2016</v>
      </c>
      <c r="D9501" t="s">
        <v>100</v>
      </c>
      <c r="E9501" t="s">
        <v>37</v>
      </c>
      <c r="F9501" t="s">
        <v>39</v>
      </c>
      <c r="G9501" t="s">
        <v>84</v>
      </c>
      <c r="H9501" s="1">
        <v>337</v>
      </c>
      <c r="I9501" s="1">
        <v>310</v>
      </c>
      <c r="J9501" s="1">
        <v>419</v>
      </c>
      <c r="K9501" s="2">
        <v>5453.35</v>
      </c>
      <c r="L9501" s="3">
        <v>5161.5957750001298</v>
      </c>
      <c r="M9501" s="4">
        <v>-164.3357</v>
      </c>
      <c r="N9501" s="5">
        <v>-135.84695605510001</v>
      </c>
      <c r="O9501" s="6">
        <v>7.1818240164302702E-2</v>
      </c>
    </row>
    <row r="9502" spans="1:15" x14ac:dyDescent="0.2">
      <c r="A9502" t="s">
        <v>59</v>
      </c>
      <c r="B9502" t="s">
        <v>58</v>
      </c>
      <c r="C9502">
        <v>2016</v>
      </c>
      <c r="D9502" t="s">
        <v>100</v>
      </c>
      <c r="E9502" t="s">
        <v>37</v>
      </c>
      <c r="F9502" t="s">
        <v>40</v>
      </c>
      <c r="G9502" t="s">
        <v>85</v>
      </c>
      <c r="H9502" s="1">
        <v>295</v>
      </c>
      <c r="I9502" s="1">
        <v>280</v>
      </c>
      <c r="J9502" s="1">
        <v>330</v>
      </c>
      <c r="K9502" s="2">
        <v>4533</v>
      </c>
      <c r="L9502" s="3">
        <v>4804.9799999999204</v>
      </c>
      <c r="M9502" s="4">
        <v>303.4203</v>
      </c>
      <c r="N9502" s="5">
        <v>344.140214520901</v>
      </c>
      <c r="O9502" s="6">
        <v>7.0152217074784903E-2</v>
      </c>
    </row>
    <row r="9503" spans="1:15" x14ac:dyDescent="0.2">
      <c r="A9503" t="s">
        <v>59</v>
      </c>
      <c r="B9503" t="s">
        <v>58</v>
      </c>
      <c r="C9503">
        <v>2016</v>
      </c>
      <c r="D9503" t="s">
        <v>100</v>
      </c>
      <c r="E9503" t="s">
        <v>37</v>
      </c>
      <c r="F9503" t="s">
        <v>41</v>
      </c>
      <c r="G9503" t="s">
        <v>86</v>
      </c>
      <c r="H9503" s="1">
        <v>349</v>
      </c>
      <c r="I9503" s="1">
        <v>321</v>
      </c>
      <c r="J9503" s="1">
        <v>404</v>
      </c>
      <c r="K9503" s="2">
        <v>5208.8</v>
      </c>
      <c r="L9503" s="3">
        <v>5094.20639999991</v>
      </c>
      <c r="M9503" s="4">
        <v>-57.715600000000101</v>
      </c>
      <c r="N9503" s="5">
        <v>-54.416807166399998</v>
      </c>
      <c r="O9503" s="6">
        <v>6.6464444785747201E-2</v>
      </c>
    </row>
    <row r="9504" spans="1:15" x14ac:dyDescent="0.2">
      <c r="A9504" t="s">
        <v>59</v>
      </c>
      <c r="B9504" t="s">
        <v>58</v>
      </c>
      <c r="C9504">
        <v>2016</v>
      </c>
      <c r="D9504" t="s">
        <v>100</v>
      </c>
      <c r="E9504" t="s">
        <v>37</v>
      </c>
      <c r="F9504" t="s">
        <v>42</v>
      </c>
      <c r="G9504" t="s">
        <v>87</v>
      </c>
      <c r="H9504" s="1">
        <v>342</v>
      </c>
      <c r="I9504" s="1">
        <v>312</v>
      </c>
      <c r="J9504" s="1">
        <v>416</v>
      </c>
      <c r="K9504" s="2">
        <v>5295.95</v>
      </c>
      <c r="L9504" s="3">
        <v>4292.36747499996</v>
      </c>
      <c r="M9504" s="4">
        <v>-125.950600000001</v>
      </c>
      <c r="N9504" s="5">
        <v>-104.60121759640001</v>
      </c>
      <c r="O9504" s="6">
        <v>7.2140031533530297E-2</v>
      </c>
    </row>
    <row r="9505" spans="1:15" x14ac:dyDescent="0.2">
      <c r="A9505" t="s">
        <v>59</v>
      </c>
      <c r="B9505" t="s">
        <v>58</v>
      </c>
      <c r="C9505">
        <v>2016</v>
      </c>
      <c r="D9505" t="s">
        <v>100</v>
      </c>
      <c r="E9505" t="s">
        <v>37</v>
      </c>
      <c r="F9505" t="s">
        <v>43</v>
      </c>
      <c r="G9505" t="s">
        <v>88</v>
      </c>
      <c r="H9505" s="1">
        <v>223</v>
      </c>
      <c r="I9505" s="1">
        <v>214</v>
      </c>
      <c r="J9505" s="1">
        <v>250</v>
      </c>
      <c r="K9505" s="2">
        <v>3388.4</v>
      </c>
      <c r="L9505" s="3">
        <v>3002.1223999999102</v>
      </c>
      <c r="M9505" s="4">
        <v>389.46949999999998</v>
      </c>
      <c r="N9505" s="5">
        <v>406.87683930250103</v>
      </c>
      <c r="O9505" s="6">
        <v>7.6319206705229403E-2</v>
      </c>
    </row>
    <row r="9506" spans="1:15" x14ac:dyDescent="0.2">
      <c r="A9506" t="s">
        <v>60</v>
      </c>
      <c r="B9506" t="s">
        <v>53</v>
      </c>
      <c r="C9506">
        <v>2014</v>
      </c>
      <c r="D9506" t="s">
        <v>89</v>
      </c>
      <c r="E9506" t="s">
        <v>16</v>
      </c>
      <c r="F9506" t="s">
        <v>17</v>
      </c>
      <c r="G9506" t="s">
        <v>65</v>
      </c>
      <c r="H9506" s="1">
        <v>14</v>
      </c>
      <c r="I9506" s="1">
        <v>14</v>
      </c>
      <c r="J9506" s="1">
        <v>14</v>
      </c>
      <c r="K9506" s="2">
        <v>283</v>
      </c>
      <c r="L9506" s="3">
        <v>220.74</v>
      </c>
      <c r="M9506" s="4">
        <v>72.465000000000003</v>
      </c>
      <c r="N9506" s="5">
        <v>57.635037750000002</v>
      </c>
      <c r="O9506" s="6">
        <v>0</v>
      </c>
    </row>
    <row r="9507" spans="1:15" x14ac:dyDescent="0.2">
      <c r="A9507" t="s">
        <v>60</v>
      </c>
      <c r="B9507" t="s">
        <v>53</v>
      </c>
      <c r="C9507">
        <v>2014</v>
      </c>
      <c r="D9507" t="s">
        <v>89</v>
      </c>
      <c r="E9507" t="s">
        <v>16</v>
      </c>
      <c r="F9507" t="s">
        <v>18</v>
      </c>
      <c r="G9507" t="s">
        <v>66</v>
      </c>
      <c r="H9507" s="1">
        <v>17</v>
      </c>
      <c r="I9507" s="1">
        <v>17</v>
      </c>
      <c r="J9507" s="1">
        <v>18</v>
      </c>
      <c r="K9507" s="2">
        <v>249</v>
      </c>
      <c r="L9507" s="3">
        <v>241.53</v>
      </c>
      <c r="M9507" s="4">
        <v>60.031999999999996</v>
      </c>
      <c r="N9507" s="5">
        <v>58.850570240000003</v>
      </c>
      <c r="O9507" s="6">
        <v>0</v>
      </c>
    </row>
    <row r="9508" spans="1:15" x14ac:dyDescent="0.2">
      <c r="A9508" t="s">
        <v>60</v>
      </c>
      <c r="B9508" t="s">
        <v>53</v>
      </c>
      <c r="C9508">
        <v>2014</v>
      </c>
      <c r="D9508" t="s">
        <v>89</v>
      </c>
      <c r="E9508" t="s">
        <v>16</v>
      </c>
      <c r="F9508" t="s">
        <v>19</v>
      </c>
      <c r="G9508" t="s">
        <v>67</v>
      </c>
      <c r="H9508" s="1">
        <v>18</v>
      </c>
      <c r="I9508" s="1">
        <v>17</v>
      </c>
      <c r="J9508" s="1">
        <v>21</v>
      </c>
      <c r="K9508" s="2">
        <v>142</v>
      </c>
      <c r="L9508" s="3">
        <v>122.12</v>
      </c>
      <c r="M9508" s="4">
        <v>34.164999999999999</v>
      </c>
      <c r="N9508" s="5">
        <v>37.637872250000001</v>
      </c>
      <c r="O9508" s="6">
        <v>0</v>
      </c>
    </row>
    <row r="9509" spans="1:15" x14ac:dyDescent="0.2">
      <c r="A9509" t="s">
        <v>60</v>
      </c>
      <c r="B9509" t="s">
        <v>53</v>
      </c>
      <c r="C9509">
        <v>2014</v>
      </c>
      <c r="D9509" t="s">
        <v>89</v>
      </c>
      <c r="E9509" t="s">
        <v>16</v>
      </c>
      <c r="F9509" t="s">
        <v>20</v>
      </c>
      <c r="G9509" t="s">
        <v>68</v>
      </c>
      <c r="H9509" s="1">
        <v>19</v>
      </c>
      <c r="I9509" s="1">
        <v>17</v>
      </c>
      <c r="J9509" s="1">
        <v>21</v>
      </c>
      <c r="K9509" s="2">
        <v>161</v>
      </c>
      <c r="L9509" s="3">
        <v>138.46</v>
      </c>
      <c r="M9509" s="4">
        <v>30.571000000000002</v>
      </c>
      <c r="N9509" s="5">
        <v>25.505079590000001</v>
      </c>
      <c r="O9509" s="6">
        <v>0</v>
      </c>
    </row>
    <row r="9510" spans="1:15" x14ac:dyDescent="0.2">
      <c r="A9510" t="s">
        <v>60</v>
      </c>
      <c r="B9510" t="s">
        <v>53</v>
      </c>
      <c r="C9510">
        <v>2014</v>
      </c>
      <c r="D9510" t="s">
        <v>89</v>
      </c>
      <c r="E9510" t="s">
        <v>16</v>
      </c>
      <c r="F9510" t="s">
        <v>21</v>
      </c>
      <c r="G9510" t="s">
        <v>69</v>
      </c>
      <c r="H9510" s="1">
        <v>5</v>
      </c>
      <c r="I9510" s="1">
        <v>5</v>
      </c>
      <c r="J9510" s="1">
        <v>6</v>
      </c>
      <c r="K9510" s="2">
        <v>177</v>
      </c>
      <c r="L9510" s="3">
        <v>178.77</v>
      </c>
      <c r="M9510" s="4">
        <v>45.543999999999997</v>
      </c>
      <c r="N9510" s="5">
        <v>39.830960640000001</v>
      </c>
      <c r="O9510" s="6">
        <v>0</v>
      </c>
    </row>
    <row r="9511" spans="1:15" x14ac:dyDescent="0.2">
      <c r="A9511" t="s">
        <v>60</v>
      </c>
      <c r="B9511" t="s">
        <v>53</v>
      </c>
      <c r="C9511">
        <v>2014</v>
      </c>
      <c r="D9511" t="s">
        <v>89</v>
      </c>
      <c r="E9511" t="s">
        <v>16</v>
      </c>
      <c r="F9511" t="s">
        <v>22</v>
      </c>
      <c r="G9511" t="s">
        <v>70</v>
      </c>
      <c r="H9511" s="1">
        <v>19</v>
      </c>
      <c r="I9511" s="1">
        <v>19</v>
      </c>
      <c r="J9511" s="1">
        <v>25</v>
      </c>
      <c r="K9511" s="2">
        <v>308</v>
      </c>
      <c r="L9511" s="3">
        <v>304.92</v>
      </c>
      <c r="M9511" s="4">
        <v>76.924999999999997</v>
      </c>
      <c r="N9511" s="5">
        <v>73.79030625</v>
      </c>
      <c r="O9511" s="6">
        <v>0</v>
      </c>
    </row>
    <row r="9512" spans="1:15" x14ac:dyDescent="0.2">
      <c r="A9512" t="s">
        <v>60</v>
      </c>
      <c r="B9512" t="s">
        <v>53</v>
      </c>
      <c r="C9512">
        <v>2014</v>
      </c>
      <c r="D9512" t="s">
        <v>89</v>
      </c>
      <c r="E9512" t="s">
        <v>23</v>
      </c>
      <c r="F9512" t="s">
        <v>24</v>
      </c>
      <c r="G9512" t="s">
        <v>71</v>
      </c>
      <c r="H9512" s="1">
        <v>4</v>
      </c>
      <c r="I9512" s="1">
        <v>4</v>
      </c>
      <c r="J9512" s="1">
        <v>4</v>
      </c>
      <c r="K9512" s="2">
        <v>320</v>
      </c>
      <c r="L9512" s="3">
        <v>355.2</v>
      </c>
      <c r="M9512" s="4">
        <v>59.4422</v>
      </c>
      <c r="N9512" s="5">
        <v>57.9217874084</v>
      </c>
      <c r="O9512" s="6">
        <v>0</v>
      </c>
    </row>
    <row r="9513" spans="1:15" x14ac:dyDescent="0.2">
      <c r="A9513" t="s">
        <v>60</v>
      </c>
      <c r="B9513" t="s">
        <v>53</v>
      </c>
      <c r="C9513">
        <v>2014</v>
      </c>
      <c r="D9513" t="s">
        <v>89</v>
      </c>
      <c r="E9513" t="s">
        <v>23</v>
      </c>
      <c r="F9513" t="s">
        <v>25</v>
      </c>
      <c r="G9513" t="s">
        <v>72</v>
      </c>
      <c r="H9513" s="1">
        <v>6</v>
      </c>
      <c r="I9513" s="1">
        <v>6</v>
      </c>
      <c r="J9513" s="1">
        <v>6</v>
      </c>
      <c r="K9513" s="2">
        <v>2960</v>
      </c>
      <c r="L9513" s="3">
        <v>3256</v>
      </c>
      <c r="M9513" s="4">
        <v>605.08519999999999</v>
      </c>
      <c r="N9513" s="5">
        <v>477.50177540959999</v>
      </c>
      <c r="O9513" s="6">
        <v>0</v>
      </c>
    </row>
    <row r="9514" spans="1:15" x14ac:dyDescent="0.2">
      <c r="A9514" t="s">
        <v>60</v>
      </c>
      <c r="B9514" t="s">
        <v>53</v>
      </c>
      <c r="C9514">
        <v>2014</v>
      </c>
      <c r="D9514" t="s">
        <v>89</v>
      </c>
      <c r="E9514" t="s">
        <v>23</v>
      </c>
      <c r="F9514" t="s">
        <v>26</v>
      </c>
      <c r="G9514" t="s">
        <v>73</v>
      </c>
      <c r="H9514" s="1">
        <v>2</v>
      </c>
      <c r="I9514" s="1">
        <v>2</v>
      </c>
      <c r="J9514" s="1">
        <v>2</v>
      </c>
      <c r="K9514" s="2">
        <v>360</v>
      </c>
      <c r="L9514" s="3">
        <v>406.8</v>
      </c>
      <c r="M9514" s="4">
        <v>77.4542</v>
      </c>
      <c r="N9514" s="5">
        <v>74.707828976399995</v>
      </c>
      <c r="O9514" s="6">
        <v>0</v>
      </c>
    </row>
    <row r="9515" spans="1:15" x14ac:dyDescent="0.2">
      <c r="A9515" t="s">
        <v>60</v>
      </c>
      <c r="B9515" t="s">
        <v>53</v>
      </c>
      <c r="C9515">
        <v>2014</v>
      </c>
      <c r="D9515" t="s">
        <v>89</v>
      </c>
      <c r="E9515" t="s">
        <v>23</v>
      </c>
      <c r="F9515" t="s">
        <v>27</v>
      </c>
      <c r="G9515" t="s">
        <v>74</v>
      </c>
      <c r="H9515" s="1">
        <v>7</v>
      </c>
      <c r="I9515" s="1">
        <v>7</v>
      </c>
      <c r="J9515" s="1">
        <v>7</v>
      </c>
      <c r="K9515" s="2">
        <v>2770</v>
      </c>
      <c r="L9515" s="3">
        <v>2216</v>
      </c>
      <c r="M9515" s="4">
        <v>525.02520000000004</v>
      </c>
      <c r="N9515" s="5">
        <v>561.90927035039999</v>
      </c>
      <c r="O9515" s="6">
        <v>0</v>
      </c>
    </row>
    <row r="9516" spans="1:15" x14ac:dyDescent="0.2">
      <c r="A9516" t="s">
        <v>60</v>
      </c>
      <c r="B9516" t="s">
        <v>53</v>
      </c>
      <c r="C9516">
        <v>2014</v>
      </c>
      <c r="D9516" t="s">
        <v>89</v>
      </c>
      <c r="E9516" t="s">
        <v>23</v>
      </c>
      <c r="F9516" t="s">
        <v>28</v>
      </c>
      <c r="G9516" t="s">
        <v>75</v>
      </c>
      <c r="H9516" s="1">
        <v>4</v>
      </c>
      <c r="I9516" s="1">
        <v>4</v>
      </c>
      <c r="J9516" s="1">
        <v>5</v>
      </c>
      <c r="K9516" s="2">
        <v>1480</v>
      </c>
      <c r="L9516" s="3">
        <v>1657.6</v>
      </c>
      <c r="M9516" s="4">
        <v>295.94619999999998</v>
      </c>
      <c r="N9516" s="5">
        <v>313.54375294440001</v>
      </c>
      <c r="O9516" s="6">
        <v>0</v>
      </c>
    </row>
    <row r="9517" spans="1:15" x14ac:dyDescent="0.2">
      <c r="A9517" t="s">
        <v>60</v>
      </c>
      <c r="B9517" t="s">
        <v>53</v>
      </c>
      <c r="C9517">
        <v>2014</v>
      </c>
      <c r="D9517" t="s">
        <v>89</v>
      </c>
      <c r="E9517" t="s">
        <v>23</v>
      </c>
      <c r="F9517" t="s">
        <v>29</v>
      </c>
      <c r="G9517" t="s">
        <v>76</v>
      </c>
      <c r="H9517" s="1">
        <v>5</v>
      </c>
      <c r="I9517" s="1">
        <v>5</v>
      </c>
      <c r="J9517" s="1">
        <v>5</v>
      </c>
      <c r="K9517" s="2">
        <v>1550</v>
      </c>
      <c r="L9517" s="3">
        <v>1643</v>
      </c>
      <c r="M9517" s="4">
        <v>314.27440000000001</v>
      </c>
      <c r="N9517" s="5">
        <v>330.85048895360001</v>
      </c>
      <c r="O9517" s="6">
        <v>0</v>
      </c>
    </row>
    <row r="9518" spans="1:15" x14ac:dyDescent="0.2">
      <c r="A9518" t="s">
        <v>60</v>
      </c>
      <c r="B9518" t="s">
        <v>53</v>
      </c>
      <c r="C9518">
        <v>2014</v>
      </c>
      <c r="D9518" t="s">
        <v>89</v>
      </c>
      <c r="E9518" t="s">
        <v>30</v>
      </c>
      <c r="F9518" t="s">
        <v>31</v>
      </c>
      <c r="G9518" t="s">
        <v>77</v>
      </c>
      <c r="H9518" s="1">
        <v>22</v>
      </c>
      <c r="I9518" s="1">
        <v>22</v>
      </c>
      <c r="J9518" s="1">
        <v>25</v>
      </c>
      <c r="K9518" s="2">
        <v>375</v>
      </c>
      <c r="L9518" s="3">
        <v>408.75</v>
      </c>
      <c r="M9518" s="4">
        <v>35.613</v>
      </c>
      <c r="N9518" s="5">
        <v>39.748737689999999</v>
      </c>
      <c r="O9518" s="6">
        <v>0</v>
      </c>
    </row>
    <row r="9519" spans="1:15" x14ac:dyDescent="0.2">
      <c r="A9519" t="s">
        <v>60</v>
      </c>
      <c r="B9519" t="s">
        <v>53</v>
      </c>
      <c r="C9519">
        <v>2014</v>
      </c>
      <c r="D9519" t="s">
        <v>89</v>
      </c>
      <c r="E9519" t="s">
        <v>30</v>
      </c>
      <c r="F9519" t="s">
        <v>32</v>
      </c>
      <c r="G9519" t="s">
        <v>78</v>
      </c>
      <c r="H9519" s="1">
        <v>25</v>
      </c>
      <c r="I9519" s="1">
        <v>24</v>
      </c>
      <c r="J9519" s="1">
        <v>28</v>
      </c>
      <c r="K9519" s="2">
        <v>363</v>
      </c>
      <c r="L9519" s="3">
        <v>352.11</v>
      </c>
      <c r="M9519" s="4">
        <v>28.427</v>
      </c>
      <c r="N9519" s="5">
        <v>29.685463290000001</v>
      </c>
      <c r="O9519" s="6">
        <v>0</v>
      </c>
    </row>
    <row r="9520" spans="1:15" x14ac:dyDescent="0.2">
      <c r="A9520" t="s">
        <v>60</v>
      </c>
      <c r="B9520" t="s">
        <v>53</v>
      </c>
      <c r="C9520">
        <v>2014</v>
      </c>
      <c r="D9520" t="s">
        <v>89</v>
      </c>
      <c r="E9520" t="s">
        <v>30</v>
      </c>
      <c r="F9520" t="s">
        <v>33</v>
      </c>
      <c r="G9520" t="s">
        <v>79</v>
      </c>
      <c r="H9520" s="1">
        <v>20</v>
      </c>
      <c r="I9520" s="1">
        <v>20</v>
      </c>
      <c r="J9520" s="1">
        <v>22</v>
      </c>
      <c r="K9520" s="2">
        <v>336</v>
      </c>
      <c r="L9520" s="3">
        <v>362.88</v>
      </c>
      <c r="M9520" s="4">
        <v>31.514500000000002</v>
      </c>
      <c r="N9520" s="5">
        <v>33.882657102499998</v>
      </c>
      <c r="O9520" s="6">
        <v>0</v>
      </c>
    </row>
    <row r="9521" spans="1:15" x14ac:dyDescent="0.2">
      <c r="A9521" t="s">
        <v>60</v>
      </c>
      <c r="B9521" t="s">
        <v>53</v>
      </c>
      <c r="C9521">
        <v>2014</v>
      </c>
      <c r="D9521" t="s">
        <v>89</v>
      </c>
      <c r="E9521" t="s">
        <v>30</v>
      </c>
      <c r="F9521" t="s">
        <v>34</v>
      </c>
      <c r="G9521" t="s">
        <v>80</v>
      </c>
      <c r="H9521" s="1">
        <v>24</v>
      </c>
      <c r="I9521" s="1">
        <v>23</v>
      </c>
      <c r="J9521" s="1">
        <v>35</v>
      </c>
      <c r="K9521" s="2">
        <v>453</v>
      </c>
      <c r="L9521" s="3">
        <v>357.87</v>
      </c>
      <c r="M9521" s="4">
        <v>40.1995</v>
      </c>
      <c r="N9521" s="5">
        <v>39.0737130025</v>
      </c>
      <c r="O9521" s="6">
        <v>0</v>
      </c>
    </row>
    <row r="9522" spans="1:15" x14ac:dyDescent="0.2">
      <c r="A9522" t="s">
        <v>60</v>
      </c>
      <c r="B9522" t="s">
        <v>53</v>
      </c>
      <c r="C9522">
        <v>2014</v>
      </c>
      <c r="D9522" t="s">
        <v>89</v>
      </c>
      <c r="E9522" t="s">
        <v>30</v>
      </c>
      <c r="F9522" t="s">
        <v>35</v>
      </c>
      <c r="G9522" t="s">
        <v>81</v>
      </c>
      <c r="H9522" s="1">
        <v>24</v>
      </c>
      <c r="I9522" s="1">
        <v>24</v>
      </c>
      <c r="J9522" s="1">
        <v>25</v>
      </c>
      <c r="K9522" s="2">
        <v>357</v>
      </c>
      <c r="L9522" s="3">
        <v>285.60000000000002</v>
      </c>
      <c r="M9522" s="4">
        <v>27.241</v>
      </c>
      <c r="N9522" s="5">
        <v>23.63401919</v>
      </c>
      <c r="O9522" s="6">
        <v>0</v>
      </c>
    </row>
    <row r="9523" spans="1:15" x14ac:dyDescent="0.2">
      <c r="A9523" t="s">
        <v>60</v>
      </c>
      <c r="B9523" t="s">
        <v>53</v>
      </c>
      <c r="C9523">
        <v>2014</v>
      </c>
      <c r="D9523" t="s">
        <v>89</v>
      </c>
      <c r="E9523" t="s">
        <v>30</v>
      </c>
      <c r="F9523" t="s">
        <v>36</v>
      </c>
      <c r="G9523" t="s">
        <v>82</v>
      </c>
      <c r="H9523" s="1">
        <v>10</v>
      </c>
      <c r="I9523" s="1">
        <v>10</v>
      </c>
      <c r="J9523" s="1">
        <v>11</v>
      </c>
      <c r="K9523" s="2">
        <v>261</v>
      </c>
      <c r="L9523" s="3">
        <v>211.41</v>
      </c>
      <c r="M9523" s="4">
        <v>28.724499999999999</v>
      </c>
      <c r="N9523" s="5">
        <v>30.081589002499999</v>
      </c>
      <c r="O9523" s="6">
        <v>0</v>
      </c>
    </row>
    <row r="9524" spans="1:15" x14ac:dyDescent="0.2">
      <c r="A9524" t="s">
        <v>60</v>
      </c>
      <c r="B9524" t="s">
        <v>53</v>
      </c>
      <c r="C9524">
        <v>2014</v>
      </c>
      <c r="D9524" t="s">
        <v>89</v>
      </c>
      <c r="E9524" t="s">
        <v>37</v>
      </c>
      <c r="F9524" t="s">
        <v>38</v>
      </c>
      <c r="G9524" t="s">
        <v>83</v>
      </c>
      <c r="H9524" s="1">
        <v>22</v>
      </c>
      <c r="I9524" s="1">
        <v>21</v>
      </c>
      <c r="J9524" s="1">
        <v>27</v>
      </c>
      <c r="K9524" s="2">
        <v>360</v>
      </c>
      <c r="L9524" s="3">
        <v>406.8</v>
      </c>
      <c r="M9524" s="4">
        <v>16.081199999999999</v>
      </c>
      <c r="N9524" s="5">
        <v>17.863189934400001</v>
      </c>
      <c r="O9524" s="6">
        <v>0</v>
      </c>
    </row>
    <row r="9525" spans="1:15" x14ac:dyDescent="0.2">
      <c r="A9525" t="s">
        <v>60</v>
      </c>
      <c r="B9525" t="s">
        <v>53</v>
      </c>
      <c r="C9525">
        <v>2014</v>
      </c>
      <c r="D9525" t="s">
        <v>89</v>
      </c>
      <c r="E9525" t="s">
        <v>37</v>
      </c>
      <c r="F9525" t="s">
        <v>39</v>
      </c>
      <c r="G9525" t="s">
        <v>84</v>
      </c>
      <c r="H9525" s="1">
        <v>19</v>
      </c>
      <c r="I9525" s="1">
        <v>18</v>
      </c>
      <c r="J9525" s="1">
        <v>26</v>
      </c>
      <c r="K9525" s="2">
        <v>354</v>
      </c>
      <c r="L9525" s="3">
        <v>378.78</v>
      </c>
      <c r="M9525" s="4">
        <v>19.404299999999999</v>
      </c>
      <c r="N9525" s="5">
        <v>18.512536584900001</v>
      </c>
      <c r="O9525" s="6">
        <v>0</v>
      </c>
    </row>
    <row r="9526" spans="1:15" x14ac:dyDescent="0.2">
      <c r="A9526" t="s">
        <v>60</v>
      </c>
      <c r="B9526" t="s">
        <v>53</v>
      </c>
      <c r="C9526">
        <v>2014</v>
      </c>
      <c r="D9526" t="s">
        <v>89</v>
      </c>
      <c r="E9526" t="s">
        <v>37</v>
      </c>
      <c r="F9526" t="s">
        <v>40</v>
      </c>
      <c r="G9526" t="s">
        <v>85</v>
      </c>
      <c r="H9526" s="1">
        <v>13</v>
      </c>
      <c r="I9526" s="1">
        <v>13</v>
      </c>
      <c r="J9526" s="1">
        <v>13</v>
      </c>
      <c r="K9526" s="2">
        <v>170</v>
      </c>
      <c r="L9526" s="3">
        <v>130.9</v>
      </c>
      <c r="M9526" s="4">
        <v>15.6509</v>
      </c>
      <c r="N9526" s="5">
        <v>12.4188482919</v>
      </c>
      <c r="O9526" s="6">
        <v>0</v>
      </c>
    </row>
    <row r="9527" spans="1:15" x14ac:dyDescent="0.2">
      <c r="A9527" t="s">
        <v>60</v>
      </c>
      <c r="B9527" t="s">
        <v>53</v>
      </c>
      <c r="C9527">
        <v>2014</v>
      </c>
      <c r="D9527" t="s">
        <v>89</v>
      </c>
      <c r="E9527" t="s">
        <v>37</v>
      </c>
      <c r="F9527" t="s">
        <v>41</v>
      </c>
      <c r="G9527" t="s">
        <v>86</v>
      </c>
      <c r="H9527" s="1">
        <v>23</v>
      </c>
      <c r="I9527" s="1">
        <v>23</v>
      </c>
      <c r="J9527" s="1">
        <v>27</v>
      </c>
      <c r="K9527" s="2">
        <v>389</v>
      </c>
      <c r="L9527" s="3">
        <v>334.54</v>
      </c>
      <c r="M9527" s="4">
        <v>28.506799999999998</v>
      </c>
      <c r="N9527" s="5">
        <v>24.371375537599999</v>
      </c>
      <c r="O9527" s="6">
        <v>0</v>
      </c>
    </row>
    <row r="9528" spans="1:15" x14ac:dyDescent="0.2">
      <c r="A9528" t="s">
        <v>60</v>
      </c>
      <c r="B9528" t="s">
        <v>53</v>
      </c>
      <c r="C9528">
        <v>2014</v>
      </c>
      <c r="D9528" t="s">
        <v>89</v>
      </c>
      <c r="E9528" t="s">
        <v>37</v>
      </c>
      <c r="F9528" t="s">
        <v>42</v>
      </c>
      <c r="G9528" t="s">
        <v>87</v>
      </c>
      <c r="H9528" s="1">
        <v>18</v>
      </c>
      <c r="I9528" s="1">
        <v>18</v>
      </c>
      <c r="J9528" s="1">
        <v>22</v>
      </c>
      <c r="K9528" s="2">
        <v>292</v>
      </c>
      <c r="L9528" s="3">
        <v>256.95999999999998</v>
      </c>
      <c r="M9528" s="4">
        <v>11.271100000000001</v>
      </c>
      <c r="N9528" s="5">
        <v>11.977921952100001</v>
      </c>
      <c r="O9528" s="6">
        <v>0</v>
      </c>
    </row>
    <row r="9529" spans="1:15" x14ac:dyDescent="0.2">
      <c r="A9529" t="s">
        <v>60</v>
      </c>
      <c r="B9529" t="s">
        <v>53</v>
      </c>
      <c r="C9529">
        <v>2014</v>
      </c>
      <c r="D9529" t="s">
        <v>89</v>
      </c>
      <c r="E9529" t="s">
        <v>37</v>
      </c>
      <c r="F9529" t="s">
        <v>43</v>
      </c>
      <c r="G9529" t="s">
        <v>88</v>
      </c>
      <c r="H9529" s="1">
        <v>13</v>
      </c>
      <c r="I9529" s="1">
        <v>13</v>
      </c>
      <c r="J9529" s="1">
        <v>14</v>
      </c>
      <c r="K9529" s="2">
        <v>208</v>
      </c>
      <c r="L9529" s="3">
        <v>160.16</v>
      </c>
      <c r="M9529" s="4">
        <v>35.0047</v>
      </c>
      <c r="N9529" s="5">
        <v>27.652067779100001</v>
      </c>
      <c r="O9529" s="6">
        <v>0</v>
      </c>
    </row>
    <row r="9530" spans="1:15" x14ac:dyDescent="0.2">
      <c r="A9530" t="s">
        <v>60</v>
      </c>
      <c r="B9530" t="s">
        <v>53</v>
      </c>
      <c r="C9530">
        <v>2014</v>
      </c>
      <c r="D9530" t="s">
        <v>90</v>
      </c>
      <c r="E9530" t="s">
        <v>16</v>
      </c>
      <c r="F9530" t="s">
        <v>17</v>
      </c>
      <c r="G9530" t="s">
        <v>65</v>
      </c>
      <c r="H9530" s="1">
        <v>14</v>
      </c>
      <c r="I9530" s="1">
        <v>14</v>
      </c>
      <c r="J9530" s="1">
        <v>17</v>
      </c>
      <c r="K9530" s="2">
        <v>188</v>
      </c>
      <c r="L9530" s="3">
        <v>210.56</v>
      </c>
      <c r="M9530" s="4">
        <v>43.192999999999998</v>
      </c>
      <c r="N9530" s="5">
        <v>38.790337510000001</v>
      </c>
      <c r="O9530" s="6">
        <v>0</v>
      </c>
    </row>
    <row r="9531" spans="1:15" x14ac:dyDescent="0.2">
      <c r="A9531" t="s">
        <v>60</v>
      </c>
      <c r="B9531" t="s">
        <v>53</v>
      </c>
      <c r="C9531">
        <v>2014</v>
      </c>
      <c r="D9531" t="s">
        <v>90</v>
      </c>
      <c r="E9531" t="s">
        <v>16</v>
      </c>
      <c r="F9531" t="s">
        <v>18</v>
      </c>
      <c r="G9531" t="s">
        <v>66</v>
      </c>
      <c r="H9531" s="1">
        <v>4</v>
      </c>
      <c r="I9531" s="1">
        <v>4</v>
      </c>
      <c r="J9531" s="1">
        <v>4</v>
      </c>
      <c r="K9531" s="2">
        <v>53</v>
      </c>
      <c r="L9531" s="3">
        <v>58.3</v>
      </c>
      <c r="M9531" s="4">
        <v>12.946999999999999</v>
      </c>
      <c r="N9531" s="5">
        <v>13.975898089999999</v>
      </c>
      <c r="O9531" s="6">
        <v>0</v>
      </c>
    </row>
    <row r="9532" spans="1:15" x14ac:dyDescent="0.2">
      <c r="A9532" t="s">
        <v>60</v>
      </c>
      <c r="B9532" t="s">
        <v>53</v>
      </c>
      <c r="C9532">
        <v>2014</v>
      </c>
      <c r="D9532" t="s">
        <v>90</v>
      </c>
      <c r="E9532" t="s">
        <v>16</v>
      </c>
      <c r="F9532" t="s">
        <v>19</v>
      </c>
      <c r="G9532" t="s">
        <v>67</v>
      </c>
      <c r="H9532" s="1">
        <v>14</v>
      </c>
      <c r="I9532" s="1">
        <v>14</v>
      </c>
      <c r="J9532" s="1">
        <v>15</v>
      </c>
      <c r="K9532" s="2">
        <v>92</v>
      </c>
      <c r="L9532" s="3">
        <v>102.12</v>
      </c>
      <c r="M9532" s="4">
        <v>19.082999999999998</v>
      </c>
      <c r="N9532" s="5">
        <v>18.113011109999999</v>
      </c>
      <c r="O9532" s="6">
        <v>0</v>
      </c>
    </row>
    <row r="9533" spans="1:15" x14ac:dyDescent="0.2">
      <c r="A9533" t="s">
        <v>60</v>
      </c>
      <c r="B9533" t="s">
        <v>53</v>
      </c>
      <c r="C9533">
        <v>2014</v>
      </c>
      <c r="D9533" t="s">
        <v>90</v>
      </c>
      <c r="E9533" t="s">
        <v>16</v>
      </c>
      <c r="F9533" t="s">
        <v>20</v>
      </c>
      <c r="G9533" t="s">
        <v>68</v>
      </c>
      <c r="H9533" s="1">
        <v>10</v>
      </c>
      <c r="I9533" s="1">
        <v>10</v>
      </c>
      <c r="J9533" s="1">
        <v>10</v>
      </c>
      <c r="K9533" s="2">
        <v>65</v>
      </c>
      <c r="L9533" s="3">
        <v>66.95</v>
      </c>
      <c r="M9533" s="4">
        <v>10.569000000000001</v>
      </c>
      <c r="N9533" s="5">
        <v>11.15758761</v>
      </c>
      <c r="O9533" s="6">
        <v>0</v>
      </c>
    </row>
    <row r="9534" spans="1:15" x14ac:dyDescent="0.2">
      <c r="A9534" t="s">
        <v>60</v>
      </c>
      <c r="B9534" t="s">
        <v>53</v>
      </c>
      <c r="C9534">
        <v>2014</v>
      </c>
      <c r="D9534" t="s">
        <v>90</v>
      </c>
      <c r="E9534" t="s">
        <v>16</v>
      </c>
      <c r="F9534" t="s">
        <v>21</v>
      </c>
      <c r="G9534" t="s">
        <v>69</v>
      </c>
      <c r="H9534" s="1">
        <v>11</v>
      </c>
      <c r="I9534" s="1">
        <v>10</v>
      </c>
      <c r="J9534" s="1">
        <v>11</v>
      </c>
      <c r="K9534" s="2">
        <v>304</v>
      </c>
      <c r="L9534" s="3">
        <v>288.8</v>
      </c>
      <c r="M9534" s="4">
        <v>73.951999999999998</v>
      </c>
      <c r="N9534" s="5">
        <v>82.790743039999995</v>
      </c>
      <c r="O9534" s="6">
        <v>0</v>
      </c>
    </row>
    <row r="9535" spans="1:15" x14ac:dyDescent="0.2">
      <c r="A9535" t="s">
        <v>60</v>
      </c>
      <c r="B9535" t="s">
        <v>53</v>
      </c>
      <c r="C9535">
        <v>2014</v>
      </c>
      <c r="D9535" t="s">
        <v>90</v>
      </c>
      <c r="E9535" t="s">
        <v>16</v>
      </c>
      <c r="F9535" t="s">
        <v>22</v>
      </c>
      <c r="G9535" t="s">
        <v>70</v>
      </c>
      <c r="H9535" s="1">
        <v>9</v>
      </c>
      <c r="I9535" s="1">
        <v>9</v>
      </c>
      <c r="J9535" s="1">
        <v>11</v>
      </c>
      <c r="K9535" s="2">
        <v>135</v>
      </c>
      <c r="L9535" s="3">
        <v>125.55</v>
      </c>
      <c r="M9535" s="4">
        <v>33.326999999999998</v>
      </c>
      <c r="N9535" s="5">
        <v>36.435409290000003</v>
      </c>
      <c r="O9535" s="6">
        <v>0</v>
      </c>
    </row>
    <row r="9536" spans="1:15" x14ac:dyDescent="0.2">
      <c r="A9536" t="s">
        <v>60</v>
      </c>
      <c r="B9536" t="s">
        <v>53</v>
      </c>
      <c r="C9536">
        <v>2014</v>
      </c>
      <c r="D9536" t="s">
        <v>90</v>
      </c>
      <c r="E9536" t="s">
        <v>23</v>
      </c>
      <c r="F9536" t="s">
        <v>24</v>
      </c>
      <c r="G9536" t="s">
        <v>71</v>
      </c>
      <c r="H9536" s="1">
        <v>7</v>
      </c>
      <c r="I9536" s="1">
        <v>7</v>
      </c>
      <c r="J9536" s="1">
        <v>7</v>
      </c>
      <c r="K9536" s="2">
        <v>1320</v>
      </c>
      <c r="L9536" s="3">
        <v>1135.2</v>
      </c>
      <c r="M9536" s="4">
        <v>259.07900000000001</v>
      </c>
      <c r="N9536" s="5">
        <v>214.83089759000001</v>
      </c>
      <c r="O9536" s="6">
        <v>0</v>
      </c>
    </row>
    <row r="9537" spans="1:15" x14ac:dyDescent="0.2">
      <c r="A9537" t="s">
        <v>60</v>
      </c>
      <c r="B9537" t="s">
        <v>53</v>
      </c>
      <c r="C9537">
        <v>2014</v>
      </c>
      <c r="D9537" t="s">
        <v>90</v>
      </c>
      <c r="E9537" t="s">
        <v>23</v>
      </c>
      <c r="F9537" t="s">
        <v>25</v>
      </c>
      <c r="G9537" t="s">
        <v>72</v>
      </c>
      <c r="H9537" s="1">
        <v>4</v>
      </c>
      <c r="I9537" s="1">
        <v>4</v>
      </c>
      <c r="J9537" s="1">
        <v>4</v>
      </c>
      <c r="K9537" s="2">
        <v>2480</v>
      </c>
      <c r="L9537" s="3">
        <v>2108</v>
      </c>
      <c r="M9537" s="4">
        <v>470.29680000000002</v>
      </c>
      <c r="N9537" s="5">
        <v>379.54456709760001</v>
      </c>
      <c r="O9537" s="6">
        <v>0</v>
      </c>
    </row>
    <row r="9538" spans="1:15" x14ac:dyDescent="0.2">
      <c r="A9538" t="s">
        <v>60</v>
      </c>
      <c r="B9538" t="s">
        <v>53</v>
      </c>
      <c r="C9538">
        <v>2014</v>
      </c>
      <c r="D9538" t="s">
        <v>90</v>
      </c>
      <c r="E9538" t="s">
        <v>23</v>
      </c>
      <c r="F9538" t="s">
        <v>26</v>
      </c>
      <c r="G9538" t="s">
        <v>73</v>
      </c>
      <c r="H9538" s="1">
        <v>5</v>
      </c>
      <c r="I9538" s="1">
        <v>5</v>
      </c>
      <c r="J9538" s="1">
        <v>5</v>
      </c>
      <c r="K9538" s="2">
        <v>485</v>
      </c>
      <c r="L9538" s="3">
        <v>412.25</v>
      </c>
      <c r="M9538" s="4">
        <v>94.712999999999994</v>
      </c>
      <c r="N9538" s="5">
        <v>72.253706309999998</v>
      </c>
      <c r="O9538" s="6">
        <v>0</v>
      </c>
    </row>
    <row r="9539" spans="1:15" x14ac:dyDescent="0.2">
      <c r="A9539" t="s">
        <v>60</v>
      </c>
      <c r="B9539" t="s">
        <v>53</v>
      </c>
      <c r="C9539">
        <v>2014</v>
      </c>
      <c r="D9539" t="s">
        <v>90</v>
      </c>
      <c r="E9539" t="s">
        <v>23</v>
      </c>
      <c r="F9539" t="s">
        <v>27</v>
      </c>
      <c r="G9539" t="s">
        <v>74</v>
      </c>
      <c r="H9539" s="1">
        <v>8</v>
      </c>
      <c r="I9539" s="1">
        <v>8</v>
      </c>
      <c r="J9539" s="1">
        <v>9</v>
      </c>
      <c r="K9539" s="2">
        <v>3420</v>
      </c>
      <c r="L9539" s="3">
        <v>3249</v>
      </c>
      <c r="M9539" s="4">
        <v>644.01499999999999</v>
      </c>
      <c r="N9539" s="5">
        <v>502.235097749999</v>
      </c>
      <c r="O9539" s="6">
        <v>0</v>
      </c>
    </row>
    <row r="9540" spans="1:15" x14ac:dyDescent="0.2">
      <c r="A9540" t="s">
        <v>60</v>
      </c>
      <c r="B9540" t="s">
        <v>53</v>
      </c>
      <c r="C9540">
        <v>2014</v>
      </c>
      <c r="D9540" t="s">
        <v>90</v>
      </c>
      <c r="E9540" t="s">
        <v>23</v>
      </c>
      <c r="F9540" t="s">
        <v>28</v>
      </c>
      <c r="G9540" t="s">
        <v>75</v>
      </c>
      <c r="H9540" s="1">
        <v>3</v>
      </c>
      <c r="I9540" s="1">
        <v>2</v>
      </c>
      <c r="J9540" s="1">
        <v>3</v>
      </c>
      <c r="K9540" s="2">
        <v>765</v>
      </c>
      <c r="L9540" s="3">
        <v>765</v>
      </c>
      <c r="M9540" s="4">
        <v>168.0258</v>
      </c>
      <c r="N9540" s="5">
        <v>186.5519886564</v>
      </c>
      <c r="O9540" s="6">
        <v>0</v>
      </c>
    </row>
    <row r="9541" spans="1:15" x14ac:dyDescent="0.2">
      <c r="A9541" t="s">
        <v>60</v>
      </c>
      <c r="B9541" t="s">
        <v>53</v>
      </c>
      <c r="C9541">
        <v>2014</v>
      </c>
      <c r="D9541" t="s">
        <v>90</v>
      </c>
      <c r="E9541" t="s">
        <v>23</v>
      </c>
      <c r="F9541" t="s">
        <v>29</v>
      </c>
      <c r="G9541" t="s">
        <v>76</v>
      </c>
      <c r="H9541" s="1">
        <v>2</v>
      </c>
      <c r="I9541" s="1">
        <v>2</v>
      </c>
      <c r="J9541" s="1">
        <v>2</v>
      </c>
      <c r="K9541" s="2">
        <v>1000</v>
      </c>
      <c r="L9541" s="3">
        <v>1070</v>
      </c>
      <c r="M9541" s="4">
        <v>216.12780000000001</v>
      </c>
      <c r="N9541" s="5">
        <v>189.91625267160001</v>
      </c>
      <c r="O9541" s="6">
        <v>0</v>
      </c>
    </row>
    <row r="9542" spans="1:15" x14ac:dyDescent="0.2">
      <c r="A9542" t="s">
        <v>60</v>
      </c>
      <c r="B9542" t="s">
        <v>53</v>
      </c>
      <c r="C9542">
        <v>2014</v>
      </c>
      <c r="D9542" t="s">
        <v>90</v>
      </c>
      <c r="E9542" t="s">
        <v>30</v>
      </c>
      <c r="F9542" t="s">
        <v>31</v>
      </c>
      <c r="G9542" t="s">
        <v>77</v>
      </c>
      <c r="H9542" s="1">
        <v>19</v>
      </c>
      <c r="I9542" s="1">
        <v>19</v>
      </c>
      <c r="J9542" s="1">
        <v>22</v>
      </c>
      <c r="K9542" s="2">
        <v>264</v>
      </c>
      <c r="L9542" s="3">
        <v>295.68</v>
      </c>
      <c r="M9542" s="4">
        <v>24.503499999999999</v>
      </c>
      <c r="N9542" s="5">
        <v>24.6268751225</v>
      </c>
      <c r="O9542" s="6">
        <v>0</v>
      </c>
    </row>
    <row r="9543" spans="1:15" x14ac:dyDescent="0.2">
      <c r="A9543" t="s">
        <v>60</v>
      </c>
      <c r="B9543" t="s">
        <v>53</v>
      </c>
      <c r="C9543">
        <v>2014</v>
      </c>
      <c r="D9543" t="s">
        <v>90</v>
      </c>
      <c r="E9543" t="s">
        <v>30</v>
      </c>
      <c r="F9543" t="s">
        <v>32</v>
      </c>
      <c r="G9543" t="s">
        <v>78</v>
      </c>
      <c r="H9543" s="1">
        <v>30</v>
      </c>
      <c r="I9543" s="1">
        <v>29</v>
      </c>
      <c r="J9543" s="1">
        <v>38</v>
      </c>
      <c r="K9543" s="2">
        <v>491</v>
      </c>
      <c r="L9543" s="3">
        <v>387.89</v>
      </c>
      <c r="M9543" s="4">
        <v>38.484000000000002</v>
      </c>
      <c r="N9543" s="5">
        <v>36.746062559999999</v>
      </c>
      <c r="O9543" s="6">
        <v>0</v>
      </c>
    </row>
    <row r="9544" spans="1:15" x14ac:dyDescent="0.2">
      <c r="A9544" t="s">
        <v>60</v>
      </c>
      <c r="B9544" t="s">
        <v>53</v>
      </c>
      <c r="C9544">
        <v>2014</v>
      </c>
      <c r="D9544" t="s">
        <v>90</v>
      </c>
      <c r="E9544" t="s">
        <v>30</v>
      </c>
      <c r="F9544" t="s">
        <v>33</v>
      </c>
      <c r="G9544" t="s">
        <v>79</v>
      </c>
      <c r="H9544" s="1">
        <v>20</v>
      </c>
      <c r="I9544" s="1">
        <v>20</v>
      </c>
      <c r="J9544" s="1">
        <v>21</v>
      </c>
      <c r="K9544" s="2">
        <v>301</v>
      </c>
      <c r="L9544" s="3">
        <v>334.11</v>
      </c>
      <c r="M9544" s="4">
        <v>24.195</v>
      </c>
      <c r="N9544" s="5">
        <v>24.242180250000001</v>
      </c>
      <c r="O9544" s="6">
        <v>0</v>
      </c>
    </row>
    <row r="9545" spans="1:15" x14ac:dyDescent="0.2">
      <c r="A9545" t="s">
        <v>60</v>
      </c>
      <c r="B9545" t="s">
        <v>53</v>
      </c>
      <c r="C9545">
        <v>2014</v>
      </c>
      <c r="D9545" t="s">
        <v>90</v>
      </c>
      <c r="E9545" t="s">
        <v>30</v>
      </c>
      <c r="F9545" t="s">
        <v>34</v>
      </c>
      <c r="G9545" t="s">
        <v>80</v>
      </c>
      <c r="H9545" s="1">
        <v>22</v>
      </c>
      <c r="I9545" s="1">
        <v>22</v>
      </c>
      <c r="J9545" s="1">
        <v>25</v>
      </c>
      <c r="K9545" s="2">
        <v>322</v>
      </c>
      <c r="L9545" s="3">
        <v>247.94</v>
      </c>
      <c r="M9545" s="4">
        <v>29.549499999999998</v>
      </c>
      <c r="N9545" s="5">
        <v>31.189349502500001</v>
      </c>
      <c r="O9545" s="6">
        <v>0</v>
      </c>
    </row>
    <row r="9546" spans="1:15" x14ac:dyDescent="0.2">
      <c r="A9546" t="s">
        <v>60</v>
      </c>
      <c r="B9546" t="s">
        <v>53</v>
      </c>
      <c r="C9546">
        <v>2014</v>
      </c>
      <c r="D9546" t="s">
        <v>90</v>
      </c>
      <c r="E9546" t="s">
        <v>30</v>
      </c>
      <c r="F9546" t="s">
        <v>35</v>
      </c>
      <c r="G9546" t="s">
        <v>81</v>
      </c>
      <c r="H9546" s="1">
        <v>15</v>
      </c>
      <c r="I9546" s="1">
        <v>15</v>
      </c>
      <c r="J9546" s="1">
        <v>17</v>
      </c>
      <c r="K9546" s="2">
        <v>227</v>
      </c>
      <c r="L9546" s="3">
        <v>174.79</v>
      </c>
      <c r="M9546" s="4">
        <v>18.794499999999999</v>
      </c>
      <c r="N9546" s="5">
        <v>14.3224426975</v>
      </c>
      <c r="O9546" s="6">
        <v>0</v>
      </c>
    </row>
    <row r="9547" spans="1:15" x14ac:dyDescent="0.2">
      <c r="A9547" t="s">
        <v>60</v>
      </c>
      <c r="B9547" t="s">
        <v>53</v>
      </c>
      <c r="C9547">
        <v>2014</v>
      </c>
      <c r="D9547" t="s">
        <v>90</v>
      </c>
      <c r="E9547" t="s">
        <v>30</v>
      </c>
      <c r="F9547" t="s">
        <v>36</v>
      </c>
      <c r="G9547" t="s">
        <v>82</v>
      </c>
      <c r="H9547" s="1">
        <v>14</v>
      </c>
      <c r="I9547" s="1">
        <v>14</v>
      </c>
      <c r="J9547" s="1">
        <v>16</v>
      </c>
      <c r="K9547" s="2">
        <v>331</v>
      </c>
      <c r="L9547" s="3">
        <v>340.93</v>
      </c>
      <c r="M9547" s="4">
        <v>36.142499999999998</v>
      </c>
      <c r="N9547" s="5">
        <v>40.531103062500001</v>
      </c>
      <c r="O9547" s="6">
        <v>0</v>
      </c>
    </row>
    <row r="9548" spans="1:15" x14ac:dyDescent="0.2">
      <c r="A9548" t="s">
        <v>60</v>
      </c>
      <c r="B9548" t="s">
        <v>53</v>
      </c>
      <c r="C9548">
        <v>2014</v>
      </c>
      <c r="D9548" t="s">
        <v>90</v>
      </c>
      <c r="E9548" t="s">
        <v>37</v>
      </c>
      <c r="F9548" t="s">
        <v>38</v>
      </c>
      <c r="G9548" t="s">
        <v>83</v>
      </c>
      <c r="H9548" s="1">
        <v>17</v>
      </c>
      <c r="I9548" s="1">
        <v>17</v>
      </c>
      <c r="J9548" s="1">
        <v>21</v>
      </c>
      <c r="K9548" s="2">
        <v>289</v>
      </c>
      <c r="L9548" s="3">
        <v>262.99</v>
      </c>
      <c r="M9548" s="4">
        <v>14.486499999999999</v>
      </c>
      <c r="N9548" s="5">
        <v>15.860761822500001</v>
      </c>
      <c r="O9548" s="6">
        <v>0</v>
      </c>
    </row>
    <row r="9549" spans="1:15" x14ac:dyDescent="0.2">
      <c r="A9549" t="s">
        <v>60</v>
      </c>
      <c r="B9549" t="s">
        <v>53</v>
      </c>
      <c r="C9549">
        <v>2014</v>
      </c>
      <c r="D9549" t="s">
        <v>90</v>
      </c>
      <c r="E9549" t="s">
        <v>37</v>
      </c>
      <c r="F9549" t="s">
        <v>39</v>
      </c>
      <c r="G9549" t="s">
        <v>84</v>
      </c>
      <c r="H9549" s="1">
        <v>19</v>
      </c>
      <c r="I9549" s="1">
        <v>18</v>
      </c>
      <c r="J9549" s="1">
        <v>20</v>
      </c>
      <c r="K9549" s="2">
        <v>251</v>
      </c>
      <c r="L9549" s="3">
        <v>248.49</v>
      </c>
      <c r="M9549" s="4">
        <v>9.6353000000000097</v>
      </c>
      <c r="N9549" s="5">
        <v>8.2251449391000104</v>
      </c>
      <c r="O9549" s="6">
        <v>0</v>
      </c>
    </row>
    <row r="9550" spans="1:15" x14ac:dyDescent="0.2">
      <c r="A9550" t="s">
        <v>60</v>
      </c>
      <c r="B9550" t="s">
        <v>53</v>
      </c>
      <c r="C9550">
        <v>2014</v>
      </c>
      <c r="D9550" t="s">
        <v>90</v>
      </c>
      <c r="E9550" t="s">
        <v>37</v>
      </c>
      <c r="F9550" t="s">
        <v>40</v>
      </c>
      <c r="G9550" t="s">
        <v>85</v>
      </c>
      <c r="H9550" s="1">
        <v>17</v>
      </c>
      <c r="I9550" s="1">
        <v>17</v>
      </c>
      <c r="J9550" s="1">
        <v>18</v>
      </c>
      <c r="K9550" s="2">
        <v>287</v>
      </c>
      <c r="L9550" s="3">
        <v>278.39</v>
      </c>
      <c r="M9550" s="4">
        <v>34.240400000000001</v>
      </c>
      <c r="N9550" s="5">
        <v>27.310006078400001</v>
      </c>
      <c r="O9550" s="6">
        <v>0</v>
      </c>
    </row>
    <row r="9551" spans="1:15" x14ac:dyDescent="0.2">
      <c r="A9551" t="s">
        <v>60</v>
      </c>
      <c r="B9551" t="s">
        <v>53</v>
      </c>
      <c r="C9551">
        <v>2014</v>
      </c>
      <c r="D9551" t="s">
        <v>90</v>
      </c>
      <c r="E9551" t="s">
        <v>37</v>
      </c>
      <c r="F9551" t="s">
        <v>41</v>
      </c>
      <c r="G9551" t="s">
        <v>86</v>
      </c>
      <c r="H9551" s="1">
        <v>17</v>
      </c>
      <c r="I9551" s="1">
        <v>16</v>
      </c>
      <c r="J9551" s="1">
        <v>20</v>
      </c>
      <c r="K9551" s="2">
        <v>294</v>
      </c>
      <c r="L9551" s="3">
        <v>252.84</v>
      </c>
      <c r="M9551" s="4">
        <v>20.522400000000001</v>
      </c>
      <c r="N9551" s="5">
        <v>19.808713017599999</v>
      </c>
      <c r="O9551" s="6">
        <v>0</v>
      </c>
    </row>
    <row r="9552" spans="1:15" x14ac:dyDescent="0.2">
      <c r="A9552" t="s">
        <v>60</v>
      </c>
      <c r="B9552" t="s">
        <v>53</v>
      </c>
      <c r="C9552">
        <v>2014</v>
      </c>
      <c r="D9552" t="s">
        <v>90</v>
      </c>
      <c r="E9552" t="s">
        <v>37</v>
      </c>
      <c r="F9552" t="s">
        <v>42</v>
      </c>
      <c r="G9552" t="s">
        <v>87</v>
      </c>
      <c r="H9552" s="1">
        <v>18</v>
      </c>
      <c r="I9552" s="1">
        <v>18</v>
      </c>
      <c r="J9552" s="1">
        <v>21</v>
      </c>
      <c r="K9552" s="2">
        <v>265</v>
      </c>
      <c r="L9552" s="3">
        <v>204.05</v>
      </c>
      <c r="M9552" s="4">
        <v>7.0609000000000002</v>
      </c>
      <c r="N9552" s="5">
        <v>7.2064180881000004</v>
      </c>
      <c r="O9552" s="6">
        <v>0</v>
      </c>
    </row>
    <row r="9553" spans="1:15" x14ac:dyDescent="0.2">
      <c r="A9553" t="s">
        <v>60</v>
      </c>
      <c r="B9553" t="s">
        <v>53</v>
      </c>
      <c r="C9553">
        <v>2014</v>
      </c>
      <c r="D9553" t="s">
        <v>90</v>
      </c>
      <c r="E9553" t="s">
        <v>37</v>
      </c>
      <c r="F9553" t="s">
        <v>43</v>
      </c>
      <c r="G9553" t="s">
        <v>88</v>
      </c>
      <c r="H9553" s="1">
        <v>15</v>
      </c>
      <c r="I9553" s="1">
        <v>14</v>
      </c>
      <c r="J9553" s="1">
        <v>17</v>
      </c>
      <c r="K9553" s="2">
        <v>227</v>
      </c>
      <c r="L9553" s="3">
        <v>256.51</v>
      </c>
      <c r="M9553" s="4">
        <v>40.537999999999997</v>
      </c>
      <c r="N9553" s="5">
        <v>39.539954440000002</v>
      </c>
      <c r="O9553" s="6">
        <v>0</v>
      </c>
    </row>
    <row r="9554" spans="1:15" x14ac:dyDescent="0.2">
      <c r="A9554" t="s">
        <v>60</v>
      </c>
      <c r="B9554" t="s">
        <v>53</v>
      </c>
      <c r="C9554">
        <v>2014</v>
      </c>
      <c r="D9554" t="s">
        <v>91</v>
      </c>
      <c r="E9554" t="s">
        <v>16</v>
      </c>
      <c r="F9554" t="s">
        <v>17</v>
      </c>
      <c r="G9554" t="s">
        <v>65</v>
      </c>
      <c r="H9554" s="1">
        <v>16</v>
      </c>
      <c r="I9554" s="1">
        <v>16</v>
      </c>
      <c r="J9554" s="1">
        <v>17</v>
      </c>
      <c r="K9554" s="2">
        <v>300</v>
      </c>
      <c r="L9554" s="3">
        <v>240</v>
      </c>
      <c r="M9554" s="4">
        <v>75.087000000000003</v>
      </c>
      <c r="N9554" s="5">
        <v>57.751664310000002</v>
      </c>
      <c r="O9554" s="6">
        <v>0</v>
      </c>
    </row>
    <row r="9555" spans="1:15" x14ac:dyDescent="0.2">
      <c r="A9555" t="s">
        <v>60</v>
      </c>
      <c r="B9555" t="s">
        <v>53</v>
      </c>
      <c r="C9555">
        <v>2014</v>
      </c>
      <c r="D9555" t="s">
        <v>91</v>
      </c>
      <c r="E9555" t="s">
        <v>16</v>
      </c>
      <c r="F9555" t="s">
        <v>18</v>
      </c>
      <c r="G9555" t="s">
        <v>66</v>
      </c>
      <c r="H9555" s="1">
        <v>6</v>
      </c>
      <c r="I9555" s="1">
        <v>6</v>
      </c>
      <c r="J9555" s="1">
        <v>6</v>
      </c>
      <c r="K9555" s="2">
        <v>97</v>
      </c>
      <c r="L9555" s="3">
        <v>90.21</v>
      </c>
      <c r="M9555" s="4">
        <v>23.056000000000001</v>
      </c>
      <c r="N9555" s="5">
        <v>22.838351360000001</v>
      </c>
      <c r="O9555" s="6">
        <v>0</v>
      </c>
    </row>
    <row r="9556" spans="1:15" x14ac:dyDescent="0.2">
      <c r="A9556" t="s">
        <v>60</v>
      </c>
      <c r="B9556" t="s">
        <v>53</v>
      </c>
      <c r="C9556">
        <v>2014</v>
      </c>
      <c r="D9556" t="s">
        <v>91</v>
      </c>
      <c r="E9556" t="s">
        <v>16</v>
      </c>
      <c r="F9556" t="s">
        <v>19</v>
      </c>
      <c r="G9556" t="s">
        <v>67</v>
      </c>
      <c r="H9556" s="1">
        <v>11</v>
      </c>
      <c r="I9556" s="1">
        <v>10</v>
      </c>
      <c r="J9556" s="1">
        <v>15</v>
      </c>
      <c r="K9556" s="2">
        <v>113</v>
      </c>
      <c r="L9556" s="3">
        <v>87.01</v>
      </c>
      <c r="M9556" s="4">
        <v>25.704999999999998</v>
      </c>
      <c r="N9556" s="5">
        <v>26.14327025</v>
      </c>
      <c r="O9556" s="6">
        <v>0</v>
      </c>
    </row>
    <row r="9557" spans="1:15" x14ac:dyDescent="0.2">
      <c r="A9557" t="s">
        <v>60</v>
      </c>
      <c r="B9557" t="s">
        <v>53</v>
      </c>
      <c r="C9557">
        <v>2014</v>
      </c>
      <c r="D9557" t="s">
        <v>91</v>
      </c>
      <c r="E9557" t="s">
        <v>16</v>
      </c>
      <c r="F9557" t="s">
        <v>20</v>
      </c>
      <c r="G9557" t="s">
        <v>68</v>
      </c>
      <c r="H9557" s="1">
        <v>16</v>
      </c>
      <c r="I9557" s="1">
        <v>15</v>
      </c>
      <c r="J9557" s="1">
        <v>19</v>
      </c>
      <c r="K9557" s="2">
        <v>177</v>
      </c>
      <c r="L9557" s="3">
        <v>157.53</v>
      </c>
      <c r="M9557" s="4">
        <v>37.328000000000003</v>
      </c>
      <c r="N9557" s="5">
        <v>28.62012416</v>
      </c>
      <c r="O9557" s="6">
        <v>0</v>
      </c>
    </row>
    <row r="9558" spans="1:15" x14ac:dyDescent="0.2">
      <c r="A9558" t="s">
        <v>60</v>
      </c>
      <c r="B9558" t="s">
        <v>53</v>
      </c>
      <c r="C9558">
        <v>2014</v>
      </c>
      <c r="D9558" t="s">
        <v>91</v>
      </c>
      <c r="E9558" t="s">
        <v>16</v>
      </c>
      <c r="F9558" t="s">
        <v>21</v>
      </c>
      <c r="G9558" t="s">
        <v>69</v>
      </c>
      <c r="H9558" s="1">
        <v>11</v>
      </c>
      <c r="I9558" s="1">
        <v>11</v>
      </c>
      <c r="J9558" s="1">
        <v>13</v>
      </c>
      <c r="K9558" s="2">
        <v>391</v>
      </c>
      <c r="L9558" s="3">
        <v>328.44</v>
      </c>
      <c r="M9558" s="4">
        <v>97.278000000000006</v>
      </c>
      <c r="N9558" s="5">
        <v>94.630092840000003</v>
      </c>
      <c r="O9558" s="6">
        <v>0</v>
      </c>
    </row>
    <row r="9559" spans="1:15" x14ac:dyDescent="0.2">
      <c r="A9559" t="s">
        <v>60</v>
      </c>
      <c r="B9559" t="s">
        <v>53</v>
      </c>
      <c r="C9559">
        <v>2014</v>
      </c>
      <c r="D9559" t="s">
        <v>91</v>
      </c>
      <c r="E9559" t="s">
        <v>16</v>
      </c>
      <c r="F9559" t="s">
        <v>22</v>
      </c>
      <c r="G9559" t="s">
        <v>70</v>
      </c>
      <c r="H9559" s="1">
        <v>12</v>
      </c>
      <c r="I9559" s="1">
        <v>11</v>
      </c>
      <c r="J9559" s="1">
        <v>13</v>
      </c>
      <c r="K9559" s="2">
        <v>167</v>
      </c>
      <c r="L9559" s="3">
        <v>183.7</v>
      </c>
      <c r="M9559" s="4">
        <v>40.679000000000002</v>
      </c>
      <c r="N9559" s="5">
        <v>39.734840409999997</v>
      </c>
      <c r="O9559" s="6">
        <v>0</v>
      </c>
    </row>
    <row r="9560" spans="1:15" x14ac:dyDescent="0.2">
      <c r="A9560" t="s">
        <v>60</v>
      </c>
      <c r="B9560" t="s">
        <v>53</v>
      </c>
      <c r="C9560">
        <v>2014</v>
      </c>
      <c r="D9560" t="s">
        <v>91</v>
      </c>
      <c r="E9560" t="s">
        <v>23</v>
      </c>
      <c r="F9560" t="s">
        <v>24</v>
      </c>
      <c r="G9560" t="s">
        <v>71</v>
      </c>
      <c r="H9560" s="1">
        <v>8</v>
      </c>
      <c r="I9560" s="1">
        <v>8</v>
      </c>
      <c r="J9560" s="1">
        <v>8</v>
      </c>
      <c r="K9560" s="2">
        <v>3410</v>
      </c>
      <c r="L9560" s="3">
        <v>3546.4</v>
      </c>
      <c r="M9560" s="4">
        <v>653.80420000000004</v>
      </c>
      <c r="N9560" s="5">
        <v>672.13817737639999</v>
      </c>
      <c r="O9560" s="6">
        <v>0</v>
      </c>
    </row>
    <row r="9561" spans="1:15" x14ac:dyDescent="0.2">
      <c r="A9561" t="s">
        <v>60</v>
      </c>
      <c r="B9561" t="s">
        <v>53</v>
      </c>
      <c r="C9561">
        <v>2014</v>
      </c>
      <c r="D9561" t="s">
        <v>91</v>
      </c>
      <c r="E9561" t="s">
        <v>23</v>
      </c>
      <c r="F9561" t="s">
        <v>25</v>
      </c>
      <c r="G9561" t="s">
        <v>72</v>
      </c>
      <c r="H9561" s="1">
        <v>7</v>
      </c>
      <c r="I9561" s="1">
        <v>7</v>
      </c>
      <c r="J9561" s="1">
        <v>7</v>
      </c>
      <c r="K9561" s="2">
        <v>2730</v>
      </c>
      <c r="L9561" s="3">
        <v>2948.4</v>
      </c>
      <c r="M9561" s="4">
        <v>572.97720000000004</v>
      </c>
      <c r="N9561" s="5">
        <v>527.26966280160002</v>
      </c>
      <c r="O9561" s="6">
        <v>0</v>
      </c>
    </row>
    <row r="9562" spans="1:15" x14ac:dyDescent="0.2">
      <c r="A9562" t="s">
        <v>60</v>
      </c>
      <c r="B9562" t="s">
        <v>53</v>
      </c>
      <c r="C9562">
        <v>2014</v>
      </c>
      <c r="D9562" t="s">
        <v>91</v>
      </c>
      <c r="E9562" t="s">
        <v>23</v>
      </c>
      <c r="F9562" t="s">
        <v>26</v>
      </c>
      <c r="G9562" t="s">
        <v>73</v>
      </c>
      <c r="H9562" s="1">
        <v>9</v>
      </c>
      <c r="I9562" s="1">
        <v>9</v>
      </c>
      <c r="J9562" s="1">
        <v>9</v>
      </c>
      <c r="K9562" s="2">
        <v>720</v>
      </c>
      <c r="L9562" s="3">
        <v>561.6</v>
      </c>
      <c r="M9562" s="4">
        <v>140.61619999999999</v>
      </c>
      <c r="N9562" s="5">
        <v>144.29500102439999</v>
      </c>
      <c r="O9562" s="6">
        <v>0</v>
      </c>
    </row>
    <row r="9563" spans="1:15" x14ac:dyDescent="0.2">
      <c r="A9563" t="s">
        <v>60</v>
      </c>
      <c r="B9563" t="s">
        <v>53</v>
      </c>
      <c r="C9563">
        <v>2014</v>
      </c>
      <c r="D9563" t="s">
        <v>91</v>
      </c>
      <c r="E9563" t="s">
        <v>23</v>
      </c>
      <c r="F9563" t="s">
        <v>27</v>
      </c>
      <c r="G9563" t="s">
        <v>74</v>
      </c>
      <c r="H9563" s="1">
        <v>5</v>
      </c>
      <c r="I9563" s="1">
        <v>5</v>
      </c>
      <c r="J9563" s="1">
        <v>5</v>
      </c>
      <c r="K9563" s="2">
        <v>2424</v>
      </c>
      <c r="L9563" s="3">
        <v>2036.16</v>
      </c>
      <c r="M9563" s="4">
        <v>469.26679999999999</v>
      </c>
      <c r="N9563" s="5">
        <v>383.54677217760002</v>
      </c>
      <c r="O9563" s="6">
        <v>0</v>
      </c>
    </row>
    <row r="9564" spans="1:15" x14ac:dyDescent="0.2">
      <c r="A9564" t="s">
        <v>60</v>
      </c>
      <c r="B9564" t="s">
        <v>53</v>
      </c>
      <c r="C9564">
        <v>2014</v>
      </c>
      <c r="D9564" t="s">
        <v>91</v>
      </c>
      <c r="E9564" t="s">
        <v>23</v>
      </c>
      <c r="F9564" t="s">
        <v>28</v>
      </c>
      <c r="G9564" t="s">
        <v>75</v>
      </c>
      <c r="H9564" s="1">
        <v>4</v>
      </c>
      <c r="I9564" s="1">
        <v>4</v>
      </c>
      <c r="J9564" s="1">
        <v>4</v>
      </c>
      <c r="K9564" s="2">
        <v>1115</v>
      </c>
      <c r="L9564" s="3">
        <v>1204.2</v>
      </c>
      <c r="M9564" s="4">
        <v>213.49199999999999</v>
      </c>
      <c r="N9564" s="5">
        <v>212.40746064000001</v>
      </c>
      <c r="O9564" s="6">
        <v>0</v>
      </c>
    </row>
    <row r="9565" spans="1:15" x14ac:dyDescent="0.2">
      <c r="A9565" t="s">
        <v>60</v>
      </c>
      <c r="B9565" t="s">
        <v>53</v>
      </c>
      <c r="C9565">
        <v>2014</v>
      </c>
      <c r="D9565" t="s">
        <v>91</v>
      </c>
      <c r="E9565" t="s">
        <v>23</v>
      </c>
      <c r="F9565" t="s">
        <v>29</v>
      </c>
      <c r="G9565" t="s">
        <v>76</v>
      </c>
      <c r="H9565" s="1">
        <v>6</v>
      </c>
      <c r="I9565" s="1">
        <v>6</v>
      </c>
      <c r="J9565" s="1">
        <v>6</v>
      </c>
      <c r="K9565" s="2">
        <v>2000</v>
      </c>
      <c r="L9565" s="3">
        <v>2000</v>
      </c>
      <c r="M9565" s="4">
        <v>419.06279999999998</v>
      </c>
      <c r="N9565" s="5">
        <v>402.5634594384</v>
      </c>
      <c r="O9565" s="6">
        <v>0</v>
      </c>
    </row>
    <row r="9566" spans="1:15" x14ac:dyDescent="0.2">
      <c r="A9566" t="s">
        <v>60</v>
      </c>
      <c r="B9566" t="s">
        <v>53</v>
      </c>
      <c r="C9566">
        <v>2014</v>
      </c>
      <c r="D9566" t="s">
        <v>91</v>
      </c>
      <c r="E9566" t="s">
        <v>30</v>
      </c>
      <c r="F9566" t="s">
        <v>31</v>
      </c>
      <c r="G9566" t="s">
        <v>77</v>
      </c>
      <c r="H9566" s="1">
        <v>24</v>
      </c>
      <c r="I9566" s="1">
        <v>22</v>
      </c>
      <c r="J9566" s="1">
        <v>25</v>
      </c>
      <c r="K9566" s="2">
        <v>339</v>
      </c>
      <c r="L9566" s="3">
        <v>376.29</v>
      </c>
      <c r="M9566" s="4">
        <v>29.700500000000002</v>
      </c>
      <c r="N9566" s="5">
        <v>25.0373729975</v>
      </c>
      <c r="O9566" s="6">
        <v>0</v>
      </c>
    </row>
    <row r="9567" spans="1:15" x14ac:dyDescent="0.2">
      <c r="A9567" t="s">
        <v>60</v>
      </c>
      <c r="B9567" t="s">
        <v>53</v>
      </c>
      <c r="C9567">
        <v>2014</v>
      </c>
      <c r="D9567" t="s">
        <v>91</v>
      </c>
      <c r="E9567" t="s">
        <v>30</v>
      </c>
      <c r="F9567" t="s">
        <v>32</v>
      </c>
      <c r="G9567" t="s">
        <v>78</v>
      </c>
      <c r="H9567" s="1">
        <v>18</v>
      </c>
      <c r="I9567" s="1">
        <v>17</v>
      </c>
      <c r="J9567" s="1">
        <v>22</v>
      </c>
      <c r="K9567" s="2">
        <v>272</v>
      </c>
      <c r="L9567" s="3">
        <v>242.08</v>
      </c>
      <c r="M9567" s="4">
        <v>21.672000000000001</v>
      </c>
      <c r="N9567" s="5">
        <v>20.009324159999998</v>
      </c>
      <c r="O9567" s="6">
        <v>0</v>
      </c>
    </row>
    <row r="9568" spans="1:15" x14ac:dyDescent="0.2">
      <c r="A9568" t="s">
        <v>60</v>
      </c>
      <c r="B9568" t="s">
        <v>53</v>
      </c>
      <c r="C9568">
        <v>2014</v>
      </c>
      <c r="D9568" t="s">
        <v>91</v>
      </c>
      <c r="E9568" t="s">
        <v>30</v>
      </c>
      <c r="F9568" t="s">
        <v>33</v>
      </c>
      <c r="G9568" t="s">
        <v>79</v>
      </c>
      <c r="H9568" s="1">
        <v>20</v>
      </c>
      <c r="I9568" s="1">
        <v>20</v>
      </c>
      <c r="J9568" s="1">
        <v>22</v>
      </c>
      <c r="K9568" s="2">
        <v>333</v>
      </c>
      <c r="L9568" s="3">
        <v>283.05</v>
      </c>
      <c r="M9568" s="4">
        <v>28.514500000000002</v>
      </c>
      <c r="N9568" s="5">
        <v>24.3757628975</v>
      </c>
      <c r="O9568" s="6">
        <v>0</v>
      </c>
    </row>
    <row r="9569" spans="1:15" x14ac:dyDescent="0.2">
      <c r="A9569" t="s">
        <v>60</v>
      </c>
      <c r="B9569" t="s">
        <v>53</v>
      </c>
      <c r="C9569">
        <v>2014</v>
      </c>
      <c r="D9569" t="s">
        <v>91</v>
      </c>
      <c r="E9569" t="s">
        <v>30</v>
      </c>
      <c r="F9569" t="s">
        <v>34</v>
      </c>
      <c r="G9569" t="s">
        <v>80</v>
      </c>
      <c r="H9569" s="1">
        <v>16</v>
      </c>
      <c r="I9569" s="1">
        <v>16</v>
      </c>
      <c r="J9569" s="1">
        <v>21</v>
      </c>
      <c r="K9569" s="2">
        <v>273</v>
      </c>
      <c r="L9569" s="3">
        <v>278.45999999999998</v>
      </c>
      <c r="M9569" s="4">
        <v>26.282499999999999</v>
      </c>
      <c r="N9569" s="5">
        <v>26.882398062499998</v>
      </c>
      <c r="O9569" s="6">
        <v>0</v>
      </c>
    </row>
    <row r="9570" spans="1:15" x14ac:dyDescent="0.2">
      <c r="A9570" t="s">
        <v>60</v>
      </c>
      <c r="B9570" t="s">
        <v>53</v>
      </c>
      <c r="C9570">
        <v>2014</v>
      </c>
      <c r="D9570" t="s">
        <v>91</v>
      </c>
      <c r="E9570" t="s">
        <v>30</v>
      </c>
      <c r="F9570" t="s">
        <v>35</v>
      </c>
      <c r="G9570" t="s">
        <v>81</v>
      </c>
      <c r="H9570" s="1">
        <v>15</v>
      </c>
      <c r="I9570" s="1">
        <v>15</v>
      </c>
      <c r="J9570" s="1">
        <v>18</v>
      </c>
      <c r="K9570" s="2">
        <v>260</v>
      </c>
      <c r="L9570" s="3">
        <v>280.8</v>
      </c>
      <c r="M9570" s="4">
        <v>22.910499999999999</v>
      </c>
      <c r="N9570" s="5">
        <v>20.869059897500001</v>
      </c>
      <c r="O9570" s="6">
        <v>0</v>
      </c>
    </row>
    <row r="9571" spans="1:15" x14ac:dyDescent="0.2">
      <c r="A9571" t="s">
        <v>60</v>
      </c>
      <c r="B9571" t="s">
        <v>53</v>
      </c>
      <c r="C9571">
        <v>2014</v>
      </c>
      <c r="D9571" t="s">
        <v>91</v>
      </c>
      <c r="E9571" t="s">
        <v>30</v>
      </c>
      <c r="F9571" t="s">
        <v>36</v>
      </c>
      <c r="G9571" t="s">
        <v>82</v>
      </c>
      <c r="H9571" s="1">
        <v>14</v>
      </c>
      <c r="I9571" s="1">
        <v>14</v>
      </c>
      <c r="J9571" s="1">
        <v>17</v>
      </c>
      <c r="K9571" s="2">
        <v>345</v>
      </c>
      <c r="L9571" s="3">
        <v>317.39999999999998</v>
      </c>
      <c r="M9571" s="4">
        <v>35.700499999999998</v>
      </c>
      <c r="N9571" s="5">
        <v>27.953312997499999</v>
      </c>
      <c r="O9571" s="6">
        <v>0</v>
      </c>
    </row>
    <row r="9572" spans="1:15" x14ac:dyDescent="0.2">
      <c r="A9572" t="s">
        <v>60</v>
      </c>
      <c r="B9572" t="s">
        <v>53</v>
      </c>
      <c r="C9572">
        <v>2014</v>
      </c>
      <c r="D9572" t="s">
        <v>91</v>
      </c>
      <c r="E9572" t="s">
        <v>37</v>
      </c>
      <c r="F9572" t="s">
        <v>38</v>
      </c>
      <c r="G9572" t="s">
        <v>83</v>
      </c>
      <c r="H9572" s="1">
        <v>23</v>
      </c>
      <c r="I9572" s="1">
        <v>21</v>
      </c>
      <c r="J9572" s="1">
        <v>28</v>
      </c>
      <c r="K9572" s="2">
        <v>353</v>
      </c>
      <c r="L9572" s="3">
        <v>374.18</v>
      </c>
      <c r="M9572" s="4">
        <v>15.2966</v>
      </c>
      <c r="N9572" s="5">
        <v>16.871629715600001</v>
      </c>
      <c r="O9572" s="6">
        <v>0</v>
      </c>
    </row>
    <row r="9573" spans="1:15" x14ac:dyDescent="0.2">
      <c r="A9573" t="s">
        <v>60</v>
      </c>
      <c r="B9573" t="s">
        <v>53</v>
      </c>
      <c r="C9573">
        <v>2014</v>
      </c>
      <c r="D9573" t="s">
        <v>91</v>
      </c>
      <c r="E9573" t="s">
        <v>37</v>
      </c>
      <c r="F9573" t="s">
        <v>39</v>
      </c>
      <c r="G9573" t="s">
        <v>84</v>
      </c>
      <c r="H9573" s="1">
        <v>19</v>
      </c>
      <c r="I9573" s="1">
        <v>19</v>
      </c>
      <c r="J9573" s="1">
        <v>19</v>
      </c>
      <c r="K9573" s="2">
        <v>249</v>
      </c>
      <c r="L9573" s="3">
        <v>241.53</v>
      </c>
      <c r="M9573" s="4">
        <v>5.5635000000000101</v>
      </c>
      <c r="N9573" s="5">
        <v>5.5948503225000099</v>
      </c>
      <c r="O9573" s="6">
        <v>0</v>
      </c>
    </row>
    <row r="9574" spans="1:15" x14ac:dyDescent="0.2">
      <c r="A9574" t="s">
        <v>60</v>
      </c>
      <c r="B9574" t="s">
        <v>53</v>
      </c>
      <c r="C9574">
        <v>2014</v>
      </c>
      <c r="D9574" t="s">
        <v>91</v>
      </c>
      <c r="E9574" t="s">
        <v>37</v>
      </c>
      <c r="F9574" t="s">
        <v>40</v>
      </c>
      <c r="G9574" t="s">
        <v>85</v>
      </c>
      <c r="H9574" s="1">
        <v>12</v>
      </c>
      <c r="I9574" s="1">
        <v>12</v>
      </c>
      <c r="J9574" s="1">
        <v>14</v>
      </c>
      <c r="K9574" s="2">
        <v>190</v>
      </c>
      <c r="L9574" s="3">
        <v>180.5</v>
      </c>
      <c r="M9574" s="4">
        <v>18.040600000000001</v>
      </c>
      <c r="N9574" s="5">
        <v>20.3932024836</v>
      </c>
      <c r="O9574" s="6">
        <v>0</v>
      </c>
    </row>
    <row r="9575" spans="1:15" x14ac:dyDescent="0.2">
      <c r="A9575" t="s">
        <v>60</v>
      </c>
      <c r="B9575" t="s">
        <v>53</v>
      </c>
      <c r="C9575">
        <v>2014</v>
      </c>
      <c r="D9575" t="s">
        <v>91</v>
      </c>
      <c r="E9575" t="s">
        <v>37</v>
      </c>
      <c r="F9575" t="s">
        <v>41</v>
      </c>
      <c r="G9575" t="s">
        <v>86</v>
      </c>
      <c r="H9575" s="1">
        <v>16</v>
      </c>
      <c r="I9575" s="1">
        <v>15</v>
      </c>
      <c r="J9575" s="1">
        <v>19</v>
      </c>
      <c r="K9575" s="2">
        <v>252</v>
      </c>
      <c r="L9575" s="3">
        <v>226.8</v>
      </c>
      <c r="M9575" s="4">
        <v>10.635300000000001</v>
      </c>
      <c r="N9575" s="5">
        <v>11.2346310609</v>
      </c>
      <c r="O9575" s="6">
        <v>0</v>
      </c>
    </row>
    <row r="9576" spans="1:15" x14ac:dyDescent="0.2">
      <c r="A9576" t="s">
        <v>60</v>
      </c>
      <c r="B9576" t="s">
        <v>53</v>
      </c>
      <c r="C9576">
        <v>2014</v>
      </c>
      <c r="D9576" t="s">
        <v>91</v>
      </c>
      <c r="E9576" t="s">
        <v>37</v>
      </c>
      <c r="F9576" t="s">
        <v>42</v>
      </c>
      <c r="G9576" t="s">
        <v>87</v>
      </c>
      <c r="H9576" s="1">
        <v>19</v>
      </c>
      <c r="I9576" s="1">
        <v>19</v>
      </c>
      <c r="J9576" s="1">
        <v>21</v>
      </c>
      <c r="K9576" s="2">
        <v>299</v>
      </c>
      <c r="L9576" s="3">
        <v>242.19</v>
      </c>
      <c r="M9576" s="4">
        <v>19.306999999999999</v>
      </c>
      <c r="N9576" s="5">
        <v>18.28237751</v>
      </c>
      <c r="O9576" s="6">
        <v>0</v>
      </c>
    </row>
    <row r="9577" spans="1:15" x14ac:dyDescent="0.2">
      <c r="A9577" t="s">
        <v>60</v>
      </c>
      <c r="B9577" t="s">
        <v>53</v>
      </c>
      <c r="C9577">
        <v>2014</v>
      </c>
      <c r="D9577" t="s">
        <v>91</v>
      </c>
      <c r="E9577" t="s">
        <v>37</v>
      </c>
      <c r="F9577" t="s">
        <v>43</v>
      </c>
      <c r="G9577" t="s">
        <v>88</v>
      </c>
      <c r="H9577" s="1">
        <v>6</v>
      </c>
      <c r="I9577" s="1">
        <v>6</v>
      </c>
      <c r="J9577" s="1">
        <v>7</v>
      </c>
      <c r="K9577" s="2">
        <v>109</v>
      </c>
      <c r="L9577" s="3">
        <v>118.81</v>
      </c>
      <c r="M9577" s="4">
        <v>18.8767</v>
      </c>
      <c r="N9577" s="5">
        <v>14.369566971099999</v>
      </c>
      <c r="O9577" s="6">
        <v>0</v>
      </c>
    </row>
    <row r="9578" spans="1:15" x14ac:dyDescent="0.2">
      <c r="A9578" t="s">
        <v>60</v>
      </c>
      <c r="B9578" t="s">
        <v>53</v>
      </c>
      <c r="C9578">
        <v>2014</v>
      </c>
      <c r="D9578" t="s">
        <v>92</v>
      </c>
      <c r="E9578" t="s">
        <v>16</v>
      </c>
      <c r="F9578" t="s">
        <v>17</v>
      </c>
      <c r="G9578" t="s">
        <v>65</v>
      </c>
      <c r="H9578" s="1">
        <v>13</v>
      </c>
      <c r="I9578" s="1">
        <v>13</v>
      </c>
      <c r="J9578" s="1">
        <v>14</v>
      </c>
      <c r="K9578" s="2">
        <v>215.1</v>
      </c>
      <c r="L9578" s="3">
        <v>217.46610000000001</v>
      </c>
      <c r="M9578" s="4">
        <v>39.482999999999997</v>
      </c>
      <c r="N9578" s="5">
        <v>38.094382889999999</v>
      </c>
      <c r="O9578" s="6">
        <v>7.8568107856810801E-2</v>
      </c>
    </row>
    <row r="9579" spans="1:15" x14ac:dyDescent="0.2">
      <c r="A9579" t="s">
        <v>60</v>
      </c>
      <c r="B9579" t="s">
        <v>53</v>
      </c>
      <c r="C9579">
        <v>2014</v>
      </c>
      <c r="D9579" t="s">
        <v>92</v>
      </c>
      <c r="E9579" t="s">
        <v>16</v>
      </c>
      <c r="F9579" t="s">
        <v>18</v>
      </c>
      <c r="G9579" t="s">
        <v>66</v>
      </c>
      <c r="H9579" s="1">
        <v>11</v>
      </c>
      <c r="I9579" s="1">
        <v>11</v>
      </c>
      <c r="J9579" s="1">
        <v>12</v>
      </c>
      <c r="K9579" s="2">
        <v>166.9</v>
      </c>
      <c r="L9579" s="3">
        <v>133.68690000000001</v>
      </c>
      <c r="M9579" s="4">
        <v>33.39</v>
      </c>
      <c r="N9579" s="5">
        <v>36.525320999999998</v>
      </c>
      <c r="O9579" s="6">
        <v>6.0515278609946099E-2</v>
      </c>
    </row>
    <row r="9580" spans="1:15" x14ac:dyDescent="0.2">
      <c r="A9580" t="s">
        <v>60</v>
      </c>
      <c r="B9580" t="s">
        <v>53</v>
      </c>
      <c r="C9580">
        <v>2014</v>
      </c>
      <c r="D9580" t="s">
        <v>92</v>
      </c>
      <c r="E9580" t="s">
        <v>16</v>
      </c>
      <c r="F9580" t="s">
        <v>19</v>
      </c>
      <c r="G9580" t="s">
        <v>67</v>
      </c>
      <c r="H9580" s="1">
        <v>19</v>
      </c>
      <c r="I9580" s="1">
        <v>17</v>
      </c>
      <c r="J9580" s="1">
        <v>23</v>
      </c>
      <c r="K9580" s="2">
        <v>169.4</v>
      </c>
      <c r="L9580" s="3">
        <v>131.45439999999999</v>
      </c>
      <c r="M9580" s="4">
        <v>30.754999999999999</v>
      </c>
      <c r="N9580" s="5">
        <v>25.601999750000001</v>
      </c>
      <c r="O9580" s="6">
        <v>5.0767414403778001E-2</v>
      </c>
    </row>
    <row r="9581" spans="1:15" x14ac:dyDescent="0.2">
      <c r="A9581" t="s">
        <v>60</v>
      </c>
      <c r="B9581" t="s">
        <v>53</v>
      </c>
      <c r="C9581">
        <v>2014</v>
      </c>
      <c r="D9581" t="s">
        <v>92</v>
      </c>
      <c r="E9581" t="s">
        <v>16</v>
      </c>
      <c r="F9581" t="s">
        <v>20</v>
      </c>
      <c r="G9581" t="s">
        <v>68</v>
      </c>
      <c r="H9581" s="1">
        <v>17</v>
      </c>
      <c r="I9581" s="1">
        <v>17</v>
      </c>
      <c r="J9581" s="1">
        <v>22</v>
      </c>
      <c r="K9581" s="2">
        <v>173.9</v>
      </c>
      <c r="L9581" s="3">
        <v>160.1619</v>
      </c>
      <c r="M9581" s="4">
        <v>26.012</v>
      </c>
      <c r="N9581" s="5">
        <v>22.88743856</v>
      </c>
      <c r="O9581" s="6">
        <v>6.3829787234042507E-2</v>
      </c>
    </row>
    <row r="9582" spans="1:15" x14ac:dyDescent="0.2">
      <c r="A9582" t="s">
        <v>60</v>
      </c>
      <c r="B9582" t="s">
        <v>53</v>
      </c>
      <c r="C9582">
        <v>2014</v>
      </c>
      <c r="D9582" t="s">
        <v>92</v>
      </c>
      <c r="E9582" t="s">
        <v>16</v>
      </c>
      <c r="F9582" t="s">
        <v>21</v>
      </c>
      <c r="G9582" t="s">
        <v>69</v>
      </c>
      <c r="H9582" s="1">
        <v>9</v>
      </c>
      <c r="I9582" s="1">
        <v>9</v>
      </c>
      <c r="J9582" s="1">
        <v>10</v>
      </c>
      <c r="K9582" s="2">
        <v>272.5</v>
      </c>
      <c r="L9582" s="3">
        <v>241.16249999999999</v>
      </c>
      <c r="M9582" s="4">
        <v>61.965000000000003</v>
      </c>
      <c r="N9582" s="5">
        <v>55.790187750000001</v>
      </c>
      <c r="O9582" s="6">
        <v>2.7522935779816501E-2</v>
      </c>
    </row>
    <row r="9583" spans="1:15" x14ac:dyDescent="0.2">
      <c r="A9583" t="s">
        <v>60</v>
      </c>
      <c r="B9583" t="s">
        <v>53</v>
      </c>
      <c r="C9583">
        <v>2014</v>
      </c>
      <c r="D9583" t="s">
        <v>92</v>
      </c>
      <c r="E9583" t="s">
        <v>16</v>
      </c>
      <c r="F9583" t="s">
        <v>22</v>
      </c>
      <c r="G9583" t="s">
        <v>70</v>
      </c>
      <c r="H9583" s="1">
        <v>14</v>
      </c>
      <c r="I9583" s="1">
        <v>14</v>
      </c>
      <c r="J9583" s="1">
        <v>16</v>
      </c>
      <c r="K9583" s="2">
        <v>169</v>
      </c>
      <c r="L9583" s="3">
        <v>131.82</v>
      </c>
      <c r="M9583" s="4">
        <v>33.436</v>
      </c>
      <c r="N9583" s="5">
        <v>36.591020960000002</v>
      </c>
      <c r="O9583" s="6">
        <v>6.5088757396449703E-2</v>
      </c>
    </row>
    <row r="9584" spans="1:15" x14ac:dyDescent="0.2">
      <c r="A9584" t="s">
        <v>60</v>
      </c>
      <c r="B9584" t="s">
        <v>53</v>
      </c>
      <c r="C9584">
        <v>2014</v>
      </c>
      <c r="D9584" t="s">
        <v>92</v>
      </c>
      <c r="E9584" t="s">
        <v>23</v>
      </c>
      <c r="F9584" t="s">
        <v>24</v>
      </c>
      <c r="G9584" t="s">
        <v>71</v>
      </c>
      <c r="H9584" s="1">
        <v>4</v>
      </c>
      <c r="I9584" s="1">
        <v>4</v>
      </c>
      <c r="J9584" s="1">
        <v>4</v>
      </c>
      <c r="K9584" s="2">
        <v>216</v>
      </c>
      <c r="L9584" s="3">
        <v>220.32</v>
      </c>
      <c r="M9584" s="4">
        <v>29.102</v>
      </c>
      <c r="N9584" s="5">
        <v>30.586784040000001</v>
      </c>
      <c r="O9584" s="6">
        <v>6.4814814814814797E-2</v>
      </c>
    </row>
    <row r="9585" spans="1:15" x14ac:dyDescent="0.2">
      <c r="A9585" t="s">
        <v>60</v>
      </c>
      <c r="B9585" t="s">
        <v>53</v>
      </c>
      <c r="C9585">
        <v>2014</v>
      </c>
      <c r="D9585" t="s">
        <v>92</v>
      </c>
      <c r="E9585" t="s">
        <v>23</v>
      </c>
      <c r="F9585" t="s">
        <v>25</v>
      </c>
      <c r="G9585" t="s">
        <v>72</v>
      </c>
      <c r="H9585" s="1">
        <v>4</v>
      </c>
      <c r="I9585" s="1">
        <v>4</v>
      </c>
      <c r="J9585" s="1">
        <v>4</v>
      </c>
      <c r="K9585" s="2">
        <v>1990</v>
      </c>
      <c r="L9585" s="3">
        <v>1611.9</v>
      </c>
      <c r="M9585" s="4">
        <v>249.6498</v>
      </c>
      <c r="N9585" s="5">
        <v>243.78253040039999</v>
      </c>
      <c r="O9585" s="6">
        <v>9.5477386934673406E-2</v>
      </c>
    </row>
    <row r="9586" spans="1:15" x14ac:dyDescent="0.2">
      <c r="A9586" t="s">
        <v>60</v>
      </c>
      <c r="B9586" t="s">
        <v>53</v>
      </c>
      <c r="C9586">
        <v>2014</v>
      </c>
      <c r="D9586" t="s">
        <v>92</v>
      </c>
      <c r="E9586" t="s">
        <v>23</v>
      </c>
      <c r="F9586" t="s">
        <v>26</v>
      </c>
      <c r="G9586" t="s">
        <v>73</v>
      </c>
      <c r="H9586" s="1">
        <v>7</v>
      </c>
      <c r="I9586" s="1">
        <v>7</v>
      </c>
      <c r="J9586" s="1">
        <v>7</v>
      </c>
      <c r="K9586" s="2">
        <v>793.3</v>
      </c>
      <c r="L9586" s="3">
        <v>867.07690000000105</v>
      </c>
      <c r="M9586" s="4">
        <v>107.2744</v>
      </c>
      <c r="N9586" s="5">
        <v>88.743391046400006</v>
      </c>
      <c r="O9586" s="6">
        <v>6.6431362662296697E-2</v>
      </c>
    </row>
    <row r="9587" spans="1:15" x14ac:dyDescent="0.2">
      <c r="A9587" t="s">
        <v>60</v>
      </c>
      <c r="B9587" t="s">
        <v>53</v>
      </c>
      <c r="C9587">
        <v>2014</v>
      </c>
      <c r="D9587" t="s">
        <v>92</v>
      </c>
      <c r="E9587" t="s">
        <v>23</v>
      </c>
      <c r="F9587" t="s">
        <v>27</v>
      </c>
      <c r="G9587" t="s">
        <v>74</v>
      </c>
      <c r="H9587" s="1">
        <v>7</v>
      </c>
      <c r="I9587" s="1">
        <v>7</v>
      </c>
      <c r="J9587" s="1">
        <v>8</v>
      </c>
      <c r="K9587" s="2">
        <v>3236.2</v>
      </c>
      <c r="L9587" s="3">
        <v>2873.7456000000102</v>
      </c>
      <c r="M9587" s="4">
        <v>527.27840000000003</v>
      </c>
      <c r="N9587" s="5">
        <v>576.20139906559996</v>
      </c>
      <c r="O9587" s="6">
        <v>5.8649032816266003E-2</v>
      </c>
    </row>
    <row r="9588" spans="1:15" x14ac:dyDescent="0.2">
      <c r="A9588" t="s">
        <v>60</v>
      </c>
      <c r="B9588" t="s">
        <v>53</v>
      </c>
      <c r="C9588">
        <v>2014</v>
      </c>
      <c r="D9588" t="s">
        <v>92</v>
      </c>
      <c r="E9588" t="s">
        <v>23</v>
      </c>
      <c r="F9588" t="s">
        <v>28</v>
      </c>
      <c r="G9588" t="s">
        <v>75</v>
      </c>
      <c r="H9588" s="1">
        <v>3</v>
      </c>
      <c r="I9588" s="1">
        <v>3</v>
      </c>
      <c r="J9588" s="1">
        <v>3</v>
      </c>
      <c r="K9588" s="2">
        <v>370.5</v>
      </c>
      <c r="L9588" s="3">
        <v>387.17250000000001</v>
      </c>
      <c r="M9588" s="4">
        <v>49.475200000000001</v>
      </c>
      <c r="N9588" s="5">
        <v>52.678818150399998</v>
      </c>
      <c r="O9588" s="6">
        <v>0.106612685560054</v>
      </c>
    </row>
    <row r="9589" spans="1:15" x14ac:dyDescent="0.2">
      <c r="A9589" t="s">
        <v>60</v>
      </c>
      <c r="B9589" t="s">
        <v>53</v>
      </c>
      <c r="C9589">
        <v>2014</v>
      </c>
      <c r="D9589" t="s">
        <v>92</v>
      </c>
      <c r="E9589" t="s">
        <v>23</v>
      </c>
      <c r="F9589" t="s">
        <v>29</v>
      </c>
      <c r="G9589" t="s">
        <v>76</v>
      </c>
      <c r="H9589" s="1">
        <v>6</v>
      </c>
      <c r="I9589" s="1">
        <v>6</v>
      </c>
      <c r="J9589" s="1">
        <v>6</v>
      </c>
      <c r="K9589" s="2">
        <v>1898</v>
      </c>
      <c r="L9589" s="3">
        <v>2125.7600000000002</v>
      </c>
      <c r="M9589" s="4">
        <v>314.86399999999998</v>
      </c>
      <c r="N9589" s="5">
        <v>333.32762495999998</v>
      </c>
      <c r="O9589" s="6">
        <v>3.2665964172813498E-2</v>
      </c>
    </row>
    <row r="9590" spans="1:15" x14ac:dyDescent="0.2">
      <c r="A9590" t="s">
        <v>60</v>
      </c>
      <c r="B9590" t="s">
        <v>53</v>
      </c>
      <c r="C9590">
        <v>2014</v>
      </c>
      <c r="D9590" t="s">
        <v>92</v>
      </c>
      <c r="E9590" t="s">
        <v>30</v>
      </c>
      <c r="F9590" t="s">
        <v>31</v>
      </c>
      <c r="G9590" t="s">
        <v>77</v>
      </c>
      <c r="H9590" s="1">
        <v>18</v>
      </c>
      <c r="I9590" s="1">
        <v>18</v>
      </c>
      <c r="J9590" s="1">
        <v>21</v>
      </c>
      <c r="K9590" s="2">
        <v>262.89999999999998</v>
      </c>
      <c r="L9590" s="3">
        <v>207.9539</v>
      </c>
      <c r="M9590" s="4">
        <v>7.758</v>
      </c>
      <c r="N9590" s="5">
        <v>6.7682343600000001</v>
      </c>
      <c r="O9590" s="6">
        <v>6.1240015214910598E-2</v>
      </c>
    </row>
    <row r="9591" spans="1:15" x14ac:dyDescent="0.2">
      <c r="A9591" t="s">
        <v>60</v>
      </c>
      <c r="B9591" t="s">
        <v>53</v>
      </c>
      <c r="C9591">
        <v>2014</v>
      </c>
      <c r="D9591" t="s">
        <v>92</v>
      </c>
      <c r="E9591" t="s">
        <v>30</v>
      </c>
      <c r="F9591" t="s">
        <v>32</v>
      </c>
      <c r="G9591" t="s">
        <v>78</v>
      </c>
      <c r="H9591" s="1">
        <v>22</v>
      </c>
      <c r="I9591" s="1">
        <v>22</v>
      </c>
      <c r="J9591" s="1">
        <v>25</v>
      </c>
      <c r="K9591" s="2">
        <v>294.39999999999998</v>
      </c>
      <c r="L9591" s="3">
        <v>307.35359999999997</v>
      </c>
      <c r="M9591" s="4">
        <v>-2.8645000000000098</v>
      </c>
      <c r="N9591" s="5">
        <v>-2.8033286025000099</v>
      </c>
      <c r="O9591" s="6">
        <v>9.375E-2</v>
      </c>
    </row>
    <row r="9592" spans="1:15" x14ac:dyDescent="0.2">
      <c r="A9592" t="s">
        <v>60</v>
      </c>
      <c r="B9592" t="s">
        <v>53</v>
      </c>
      <c r="C9592">
        <v>2014</v>
      </c>
      <c r="D9592" t="s">
        <v>92</v>
      </c>
      <c r="E9592" t="s">
        <v>30</v>
      </c>
      <c r="F9592" t="s">
        <v>33</v>
      </c>
      <c r="G9592" t="s">
        <v>79</v>
      </c>
      <c r="H9592" s="1">
        <v>27</v>
      </c>
      <c r="I9592" s="1">
        <v>26</v>
      </c>
      <c r="J9592" s="1">
        <v>37</v>
      </c>
      <c r="K9592" s="2">
        <v>517.29999999999995</v>
      </c>
      <c r="L9592" s="3">
        <v>469.19110000000001</v>
      </c>
      <c r="M9592" s="4">
        <v>11.83</v>
      </c>
      <c r="N9592" s="5">
        <v>12.637988999999999</v>
      </c>
      <c r="O9592" s="6">
        <v>7.0945292866808396E-2</v>
      </c>
    </row>
    <row r="9593" spans="1:15" x14ac:dyDescent="0.2">
      <c r="A9593" t="s">
        <v>60</v>
      </c>
      <c r="B9593" t="s">
        <v>53</v>
      </c>
      <c r="C9593">
        <v>2014</v>
      </c>
      <c r="D9593" t="s">
        <v>92</v>
      </c>
      <c r="E9593" t="s">
        <v>30</v>
      </c>
      <c r="F9593" t="s">
        <v>34</v>
      </c>
      <c r="G9593" t="s">
        <v>80</v>
      </c>
      <c r="H9593" s="1">
        <v>22</v>
      </c>
      <c r="I9593" s="1">
        <v>22</v>
      </c>
      <c r="J9593" s="1">
        <v>33</v>
      </c>
      <c r="K9593" s="2">
        <v>413.7</v>
      </c>
      <c r="L9593" s="3">
        <v>453.82889999999998</v>
      </c>
      <c r="M9593" s="4">
        <v>24.9695</v>
      </c>
      <c r="N9593" s="5">
        <v>22.230470697499999</v>
      </c>
      <c r="O9593" s="6">
        <v>4.1817742325356497E-2</v>
      </c>
    </row>
    <row r="9594" spans="1:15" x14ac:dyDescent="0.2">
      <c r="A9594" t="s">
        <v>60</v>
      </c>
      <c r="B9594" t="s">
        <v>53</v>
      </c>
      <c r="C9594">
        <v>2014</v>
      </c>
      <c r="D9594" t="s">
        <v>92</v>
      </c>
      <c r="E9594" t="s">
        <v>30</v>
      </c>
      <c r="F9594" t="s">
        <v>35</v>
      </c>
      <c r="G9594" t="s">
        <v>81</v>
      </c>
      <c r="H9594" s="1">
        <v>23</v>
      </c>
      <c r="I9594" s="1">
        <v>22</v>
      </c>
      <c r="J9594" s="1">
        <v>26</v>
      </c>
      <c r="K9594" s="2">
        <v>351.3</v>
      </c>
      <c r="L9594" s="3">
        <v>366.40589999999997</v>
      </c>
      <c r="M9594" s="4">
        <v>4.6919999999999904</v>
      </c>
      <c r="N9594" s="5">
        <v>4.2372513599999904</v>
      </c>
      <c r="O9594" s="6">
        <v>8.1696555650441205E-2</v>
      </c>
    </row>
    <row r="9595" spans="1:15" x14ac:dyDescent="0.2">
      <c r="A9595" t="s">
        <v>60</v>
      </c>
      <c r="B9595" t="s">
        <v>53</v>
      </c>
      <c r="C9595">
        <v>2014</v>
      </c>
      <c r="D9595" t="s">
        <v>92</v>
      </c>
      <c r="E9595" t="s">
        <v>30</v>
      </c>
      <c r="F9595" t="s">
        <v>36</v>
      </c>
      <c r="G9595" t="s">
        <v>82</v>
      </c>
      <c r="H9595" s="1">
        <v>18</v>
      </c>
      <c r="I9595" s="1">
        <v>17</v>
      </c>
      <c r="J9595" s="1">
        <v>19</v>
      </c>
      <c r="K9595" s="2">
        <v>386.5</v>
      </c>
      <c r="L9595" s="3">
        <v>392.29750000000001</v>
      </c>
      <c r="M9595" s="4">
        <v>12.211499999999999</v>
      </c>
      <c r="N9595" s="5">
        <v>13.092132322499999</v>
      </c>
      <c r="O9595" s="6">
        <v>8.1500646830530404E-2</v>
      </c>
    </row>
    <row r="9596" spans="1:15" x14ac:dyDescent="0.2">
      <c r="A9596" t="s">
        <v>60</v>
      </c>
      <c r="B9596" t="s">
        <v>53</v>
      </c>
      <c r="C9596">
        <v>2014</v>
      </c>
      <c r="D9596" t="s">
        <v>92</v>
      </c>
      <c r="E9596" t="s">
        <v>37</v>
      </c>
      <c r="F9596" t="s">
        <v>38</v>
      </c>
      <c r="G9596" t="s">
        <v>83</v>
      </c>
      <c r="H9596" s="1">
        <v>21</v>
      </c>
      <c r="I9596" s="1">
        <v>20</v>
      </c>
      <c r="J9596" s="1">
        <v>26</v>
      </c>
      <c r="K9596" s="2">
        <v>337</v>
      </c>
      <c r="L9596" s="3">
        <v>367.33</v>
      </c>
      <c r="M9596" s="4">
        <v>0.33250000000000701</v>
      </c>
      <c r="N9596" s="5">
        <v>0.316980562500006</v>
      </c>
      <c r="O9596" s="6">
        <v>5.04451038575668E-2</v>
      </c>
    </row>
    <row r="9597" spans="1:15" x14ac:dyDescent="0.2">
      <c r="A9597" t="s">
        <v>60</v>
      </c>
      <c r="B9597" t="s">
        <v>53</v>
      </c>
      <c r="C9597">
        <v>2014</v>
      </c>
      <c r="D9597" t="s">
        <v>92</v>
      </c>
      <c r="E9597" t="s">
        <v>37</v>
      </c>
      <c r="F9597" t="s">
        <v>39</v>
      </c>
      <c r="G9597" t="s">
        <v>84</v>
      </c>
      <c r="H9597" s="1">
        <v>17</v>
      </c>
      <c r="I9597" s="1">
        <v>16</v>
      </c>
      <c r="J9597" s="1">
        <v>20</v>
      </c>
      <c r="K9597" s="2">
        <v>236.6</v>
      </c>
      <c r="L9597" s="3">
        <v>245.11760000000001</v>
      </c>
      <c r="M9597" s="4">
        <v>-7.8723999999999998</v>
      </c>
      <c r="N9597" s="5">
        <v>-8.0985268175999892</v>
      </c>
      <c r="O9597" s="6">
        <v>6.5088757396449703E-2</v>
      </c>
    </row>
    <row r="9598" spans="1:15" x14ac:dyDescent="0.2">
      <c r="A9598" t="s">
        <v>60</v>
      </c>
      <c r="B9598" t="s">
        <v>53</v>
      </c>
      <c r="C9598">
        <v>2014</v>
      </c>
      <c r="D9598" t="s">
        <v>92</v>
      </c>
      <c r="E9598" t="s">
        <v>37</v>
      </c>
      <c r="F9598" t="s">
        <v>40</v>
      </c>
      <c r="G9598" t="s">
        <v>85</v>
      </c>
      <c r="H9598" s="1">
        <v>24</v>
      </c>
      <c r="I9598" s="1">
        <v>24</v>
      </c>
      <c r="J9598" s="1">
        <v>29</v>
      </c>
      <c r="K9598" s="2">
        <v>444.4</v>
      </c>
      <c r="L9598" s="3">
        <v>389.2944</v>
      </c>
      <c r="M9598" s="4">
        <v>37.2913</v>
      </c>
      <c r="N9598" s="5">
        <v>28.6056714431</v>
      </c>
      <c r="O9598" s="6">
        <v>7.5607560756075595E-2</v>
      </c>
    </row>
    <row r="9599" spans="1:15" x14ac:dyDescent="0.2">
      <c r="A9599" t="s">
        <v>60</v>
      </c>
      <c r="B9599" t="s">
        <v>53</v>
      </c>
      <c r="C9599">
        <v>2014</v>
      </c>
      <c r="D9599" t="s">
        <v>92</v>
      </c>
      <c r="E9599" t="s">
        <v>37</v>
      </c>
      <c r="F9599" t="s">
        <v>41</v>
      </c>
      <c r="G9599" t="s">
        <v>86</v>
      </c>
      <c r="H9599" s="1">
        <v>19</v>
      </c>
      <c r="I9599" s="1">
        <v>18</v>
      </c>
      <c r="J9599" s="1">
        <v>20</v>
      </c>
      <c r="K9599" s="2">
        <v>264.89999999999998</v>
      </c>
      <c r="L9599" s="3">
        <v>204.2379</v>
      </c>
      <c r="M9599" s="4">
        <v>0.74550000000000904</v>
      </c>
      <c r="N9599" s="5">
        <v>0.71378270250000797</v>
      </c>
      <c r="O9599" s="6">
        <v>6.0777651944129901E-2</v>
      </c>
    </row>
    <row r="9600" spans="1:15" x14ac:dyDescent="0.2">
      <c r="A9600" t="s">
        <v>60</v>
      </c>
      <c r="B9600" t="s">
        <v>53</v>
      </c>
      <c r="C9600">
        <v>2014</v>
      </c>
      <c r="D9600" t="s">
        <v>92</v>
      </c>
      <c r="E9600" t="s">
        <v>37</v>
      </c>
      <c r="F9600" t="s">
        <v>42</v>
      </c>
      <c r="G9600" t="s">
        <v>87</v>
      </c>
      <c r="H9600" s="1">
        <v>17</v>
      </c>
      <c r="I9600" s="1">
        <v>17</v>
      </c>
      <c r="J9600" s="1">
        <v>20</v>
      </c>
      <c r="K9600" s="2">
        <v>262.10000000000002</v>
      </c>
      <c r="L9600" s="3">
        <v>209.4179</v>
      </c>
      <c r="M9600" s="4">
        <v>1.7300000000005901E-2</v>
      </c>
      <c r="N9600" s="5">
        <v>1.64379929000056E-2</v>
      </c>
      <c r="O9600" s="6">
        <v>5.6848531095001903E-2</v>
      </c>
    </row>
    <row r="9601" spans="1:15" x14ac:dyDescent="0.2">
      <c r="A9601" t="s">
        <v>60</v>
      </c>
      <c r="B9601" t="s">
        <v>53</v>
      </c>
      <c r="C9601">
        <v>2014</v>
      </c>
      <c r="D9601" t="s">
        <v>92</v>
      </c>
      <c r="E9601" t="s">
        <v>37</v>
      </c>
      <c r="F9601" t="s">
        <v>43</v>
      </c>
      <c r="G9601" t="s">
        <v>88</v>
      </c>
      <c r="H9601" s="1">
        <v>15</v>
      </c>
      <c r="I9601" s="1">
        <v>15</v>
      </c>
      <c r="J9601" s="1">
        <v>17</v>
      </c>
      <c r="K9601" s="2">
        <v>216.9</v>
      </c>
      <c r="L9601" s="3">
        <v>223.1901</v>
      </c>
      <c r="M9601" s="4">
        <v>27.330300000000001</v>
      </c>
      <c r="N9601" s="5">
        <v>23.6870890191</v>
      </c>
      <c r="O9601" s="6">
        <v>5.5786076532964503E-2</v>
      </c>
    </row>
    <row r="9602" spans="1:15" x14ac:dyDescent="0.2">
      <c r="A9602" t="s">
        <v>60</v>
      </c>
      <c r="B9602" t="s">
        <v>53</v>
      </c>
      <c r="C9602">
        <v>2014</v>
      </c>
      <c r="D9602" t="s">
        <v>93</v>
      </c>
      <c r="E9602" t="s">
        <v>16</v>
      </c>
      <c r="F9602" t="s">
        <v>17</v>
      </c>
      <c r="G9602" t="s">
        <v>65</v>
      </c>
      <c r="H9602" s="1">
        <v>15</v>
      </c>
      <c r="I9602" s="1">
        <v>15</v>
      </c>
      <c r="J9602" s="1">
        <v>15</v>
      </c>
      <c r="K9602" s="2">
        <v>283.5</v>
      </c>
      <c r="L9602" s="3">
        <v>219.71250000000001</v>
      </c>
      <c r="M9602" s="4">
        <v>62.695</v>
      </c>
      <c r="N9602" s="5">
        <v>63.130730249999999</v>
      </c>
      <c r="O9602" s="6">
        <v>4.7619047619047603E-2</v>
      </c>
    </row>
    <row r="9603" spans="1:15" x14ac:dyDescent="0.2">
      <c r="A9603" t="s">
        <v>60</v>
      </c>
      <c r="B9603" t="s">
        <v>53</v>
      </c>
      <c r="C9603">
        <v>2014</v>
      </c>
      <c r="D9603" t="s">
        <v>93</v>
      </c>
      <c r="E9603" t="s">
        <v>16</v>
      </c>
      <c r="F9603" t="s">
        <v>18</v>
      </c>
      <c r="G9603" t="s">
        <v>66</v>
      </c>
      <c r="H9603" s="1">
        <v>13</v>
      </c>
      <c r="I9603" s="1">
        <v>12</v>
      </c>
      <c r="J9603" s="1">
        <v>13</v>
      </c>
      <c r="K9603" s="2">
        <v>170.5</v>
      </c>
      <c r="L9603" s="3">
        <v>193.51750000000001</v>
      </c>
      <c r="M9603" s="4">
        <v>36.99</v>
      </c>
      <c r="N9603" s="5">
        <v>28.485999</v>
      </c>
      <c r="O9603" s="6">
        <v>6.1583577712609999E-2</v>
      </c>
    </row>
    <row r="9604" spans="1:15" x14ac:dyDescent="0.2">
      <c r="A9604" t="s">
        <v>60</v>
      </c>
      <c r="B9604" t="s">
        <v>53</v>
      </c>
      <c r="C9604">
        <v>2014</v>
      </c>
      <c r="D9604" t="s">
        <v>93</v>
      </c>
      <c r="E9604" t="s">
        <v>16</v>
      </c>
      <c r="F9604" t="s">
        <v>19</v>
      </c>
      <c r="G9604" t="s">
        <v>67</v>
      </c>
      <c r="H9604" s="1">
        <v>22</v>
      </c>
      <c r="I9604" s="1">
        <v>21</v>
      </c>
      <c r="J9604" s="1">
        <v>23</v>
      </c>
      <c r="K9604" s="2">
        <v>162.5</v>
      </c>
      <c r="L9604" s="3">
        <v>137.3125</v>
      </c>
      <c r="M9604" s="4">
        <v>28.99</v>
      </c>
      <c r="N9604" s="5">
        <v>24.644399</v>
      </c>
      <c r="O9604" s="6">
        <v>6.4615384615384602E-2</v>
      </c>
    </row>
    <row r="9605" spans="1:15" x14ac:dyDescent="0.2">
      <c r="A9605" t="s">
        <v>60</v>
      </c>
      <c r="B9605" t="s">
        <v>53</v>
      </c>
      <c r="C9605">
        <v>2014</v>
      </c>
      <c r="D9605" t="s">
        <v>93</v>
      </c>
      <c r="E9605" t="s">
        <v>16</v>
      </c>
      <c r="F9605" t="s">
        <v>20</v>
      </c>
      <c r="G9605" t="s">
        <v>68</v>
      </c>
      <c r="H9605" s="1">
        <v>19</v>
      </c>
      <c r="I9605" s="1">
        <v>18</v>
      </c>
      <c r="J9605" s="1">
        <v>21</v>
      </c>
      <c r="K9605" s="2">
        <v>156.5</v>
      </c>
      <c r="L9605" s="3">
        <v>155.7175</v>
      </c>
      <c r="M9605" s="4">
        <v>22.99</v>
      </c>
      <c r="N9605" s="5">
        <v>22.757801000000001</v>
      </c>
      <c r="O9605" s="6">
        <v>4.7923322683706103E-2</v>
      </c>
    </row>
    <row r="9606" spans="1:15" x14ac:dyDescent="0.2">
      <c r="A9606" t="s">
        <v>60</v>
      </c>
      <c r="B9606" t="s">
        <v>53</v>
      </c>
      <c r="C9606">
        <v>2014</v>
      </c>
      <c r="D9606" t="s">
        <v>93</v>
      </c>
      <c r="E9606" t="s">
        <v>16</v>
      </c>
      <c r="F9606" t="s">
        <v>21</v>
      </c>
      <c r="G9606" t="s">
        <v>69</v>
      </c>
      <c r="H9606" s="1">
        <v>9</v>
      </c>
      <c r="I9606" s="1">
        <v>9</v>
      </c>
      <c r="J9606" s="1">
        <v>9</v>
      </c>
      <c r="K9606" s="2">
        <v>195.2</v>
      </c>
      <c r="L9606" s="3">
        <v>175.28960000000001</v>
      </c>
      <c r="M9606" s="4">
        <v>40.122999999999998</v>
      </c>
      <c r="N9606" s="5">
        <v>37.265038709999999</v>
      </c>
      <c r="O9606" s="6">
        <v>6.0450819672131097E-2</v>
      </c>
    </row>
    <row r="9607" spans="1:15" x14ac:dyDescent="0.2">
      <c r="A9607" t="s">
        <v>60</v>
      </c>
      <c r="B9607" t="s">
        <v>53</v>
      </c>
      <c r="C9607">
        <v>2014</v>
      </c>
      <c r="D9607" t="s">
        <v>93</v>
      </c>
      <c r="E9607" t="s">
        <v>16</v>
      </c>
      <c r="F9607" t="s">
        <v>22</v>
      </c>
      <c r="G9607" t="s">
        <v>70</v>
      </c>
      <c r="H9607" s="1">
        <v>9</v>
      </c>
      <c r="I9607" s="1">
        <v>9</v>
      </c>
      <c r="J9607" s="1">
        <v>9</v>
      </c>
      <c r="K9607" s="2">
        <v>114</v>
      </c>
      <c r="L9607" s="3">
        <v>108.3</v>
      </c>
      <c r="M9607" s="4">
        <v>21.57</v>
      </c>
      <c r="N9607" s="5">
        <v>21.045849</v>
      </c>
      <c r="O9607" s="6">
        <v>7.0175438596491196E-2</v>
      </c>
    </row>
    <row r="9608" spans="1:15" x14ac:dyDescent="0.2">
      <c r="A9608" t="s">
        <v>60</v>
      </c>
      <c r="B9608" t="s">
        <v>53</v>
      </c>
      <c r="C9608">
        <v>2014</v>
      </c>
      <c r="D9608" t="s">
        <v>93</v>
      </c>
      <c r="E9608" t="s">
        <v>23</v>
      </c>
      <c r="F9608" t="s">
        <v>24</v>
      </c>
      <c r="G9608" t="s">
        <v>71</v>
      </c>
      <c r="H9608" s="1">
        <v>8</v>
      </c>
      <c r="I9608" s="1">
        <v>8</v>
      </c>
      <c r="J9608" s="1">
        <v>8</v>
      </c>
      <c r="K9608" s="2">
        <v>1614</v>
      </c>
      <c r="L9608" s="3">
        <v>1823.82</v>
      </c>
      <c r="M9608" s="4">
        <v>219.96080000000001</v>
      </c>
      <c r="N9608" s="5">
        <v>233.07222336640001</v>
      </c>
      <c r="O9608" s="6">
        <v>9.0458488228004993E-2</v>
      </c>
    </row>
    <row r="9609" spans="1:15" x14ac:dyDescent="0.2">
      <c r="A9609" t="s">
        <v>60</v>
      </c>
      <c r="B9609" t="s">
        <v>53</v>
      </c>
      <c r="C9609">
        <v>2014</v>
      </c>
      <c r="D9609" t="s">
        <v>93</v>
      </c>
      <c r="E9609" t="s">
        <v>23</v>
      </c>
      <c r="F9609" t="s">
        <v>25</v>
      </c>
      <c r="G9609" t="s">
        <v>72</v>
      </c>
      <c r="H9609" s="1">
        <v>11</v>
      </c>
      <c r="I9609" s="1">
        <v>10</v>
      </c>
      <c r="J9609" s="1">
        <v>12</v>
      </c>
      <c r="K9609" s="2">
        <v>5222</v>
      </c>
      <c r="L9609" s="3">
        <v>4125.38</v>
      </c>
      <c r="M9609" s="4">
        <v>905.75559999999996</v>
      </c>
      <c r="N9609" s="5">
        <v>976.00238131359902</v>
      </c>
      <c r="O9609" s="6">
        <v>3.7916507085407898E-2</v>
      </c>
    </row>
    <row r="9610" spans="1:15" x14ac:dyDescent="0.2">
      <c r="A9610" t="s">
        <v>60</v>
      </c>
      <c r="B9610" t="s">
        <v>53</v>
      </c>
      <c r="C9610">
        <v>2014</v>
      </c>
      <c r="D9610" t="s">
        <v>93</v>
      </c>
      <c r="E9610" t="s">
        <v>23</v>
      </c>
      <c r="F9610" t="s">
        <v>26</v>
      </c>
      <c r="G9610" t="s">
        <v>73</v>
      </c>
      <c r="H9610" s="1">
        <v>6</v>
      </c>
      <c r="I9610" s="1">
        <v>5</v>
      </c>
      <c r="J9610" s="1">
        <v>6</v>
      </c>
      <c r="K9610" s="2">
        <v>521.1</v>
      </c>
      <c r="L9610" s="3">
        <v>537.25409999999999</v>
      </c>
      <c r="M9610" s="4">
        <v>92.334000000000003</v>
      </c>
      <c r="N9610" s="5">
        <v>102.79913556</v>
      </c>
      <c r="O9610" s="6">
        <v>3.4350412588754597E-2</v>
      </c>
    </row>
    <row r="9611" spans="1:15" x14ac:dyDescent="0.2">
      <c r="A9611" t="s">
        <v>60</v>
      </c>
      <c r="B9611" t="s">
        <v>53</v>
      </c>
      <c r="C9611">
        <v>2014</v>
      </c>
      <c r="D9611" t="s">
        <v>93</v>
      </c>
      <c r="E9611" t="s">
        <v>23</v>
      </c>
      <c r="F9611" t="s">
        <v>27</v>
      </c>
      <c r="G9611" t="s">
        <v>74</v>
      </c>
      <c r="H9611" s="1">
        <v>7</v>
      </c>
      <c r="I9611" s="1">
        <v>7</v>
      </c>
      <c r="J9611" s="1">
        <v>7</v>
      </c>
      <c r="K9611" s="2">
        <v>1884.2</v>
      </c>
      <c r="L9611" s="3">
        <v>1729.6956</v>
      </c>
      <c r="M9611" s="4">
        <v>251.59100000000001</v>
      </c>
      <c r="N9611" s="5">
        <v>227.46090719</v>
      </c>
      <c r="O9611" s="6">
        <v>8.1626154336057702E-2</v>
      </c>
    </row>
    <row r="9612" spans="1:15" x14ac:dyDescent="0.2">
      <c r="A9612" t="s">
        <v>60</v>
      </c>
      <c r="B9612" t="s">
        <v>53</v>
      </c>
      <c r="C9612">
        <v>2014</v>
      </c>
      <c r="D9612" t="s">
        <v>93</v>
      </c>
      <c r="E9612" t="s">
        <v>23</v>
      </c>
      <c r="F9612" t="s">
        <v>28</v>
      </c>
      <c r="G9612" t="s">
        <v>75</v>
      </c>
      <c r="H9612" s="1">
        <v>8</v>
      </c>
      <c r="I9612" s="1">
        <v>8</v>
      </c>
      <c r="J9612" s="1">
        <v>8</v>
      </c>
      <c r="K9612" s="2">
        <v>2609.5</v>
      </c>
      <c r="L9612" s="3">
        <v>2309.4074999999998</v>
      </c>
      <c r="M9612" s="4">
        <v>461.2724</v>
      </c>
      <c r="N9612" s="5">
        <v>413.8886539824</v>
      </c>
      <c r="O9612" s="6">
        <v>4.3878137574247897E-2</v>
      </c>
    </row>
    <row r="9613" spans="1:15" x14ac:dyDescent="0.2">
      <c r="A9613" t="s">
        <v>60</v>
      </c>
      <c r="B9613" t="s">
        <v>53</v>
      </c>
      <c r="C9613">
        <v>2014</v>
      </c>
      <c r="D9613" t="s">
        <v>93</v>
      </c>
      <c r="E9613" t="s">
        <v>23</v>
      </c>
      <c r="F9613" t="s">
        <v>29</v>
      </c>
      <c r="G9613" t="s">
        <v>76</v>
      </c>
      <c r="H9613" s="1">
        <v>9</v>
      </c>
      <c r="I9613" s="1">
        <v>9</v>
      </c>
      <c r="J9613" s="1">
        <v>10</v>
      </c>
      <c r="K9613" s="2">
        <v>3944</v>
      </c>
      <c r="L9613" s="3">
        <v>3312.96</v>
      </c>
      <c r="M9613" s="4">
        <v>654.59519999999998</v>
      </c>
      <c r="N9613" s="5">
        <v>678.12920663039995</v>
      </c>
      <c r="O9613" s="6">
        <v>5.4766734279918898E-2</v>
      </c>
    </row>
    <row r="9614" spans="1:15" x14ac:dyDescent="0.2">
      <c r="A9614" t="s">
        <v>60</v>
      </c>
      <c r="B9614" t="s">
        <v>53</v>
      </c>
      <c r="C9614">
        <v>2014</v>
      </c>
      <c r="D9614" t="s">
        <v>93</v>
      </c>
      <c r="E9614" t="s">
        <v>30</v>
      </c>
      <c r="F9614" t="s">
        <v>31</v>
      </c>
      <c r="G9614" t="s">
        <v>77</v>
      </c>
      <c r="H9614" s="1">
        <v>23</v>
      </c>
      <c r="I9614" s="1">
        <v>23</v>
      </c>
      <c r="J9614" s="1">
        <v>27</v>
      </c>
      <c r="K9614" s="2">
        <v>302.2</v>
      </c>
      <c r="L9614" s="3">
        <v>339.0684</v>
      </c>
      <c r="M9614" s="4">
        <v>9.7494999999999994</v>
      </c>
      <c r="N9614" s="5">
        <v>10.212552502499999</v>
      </c>
      <c r="O9614" s="6">
        <v>5.5592322964923897E-2</v>
      </c>
    </row>
    <row r="9615" spans="1:15" x14ac:dyDescent="0.2">
      <c r="A9615" t="s">
        <v>60</v>
      </c>
      <c r="B9615" t="s">
        <v>53</v>
      </c>
      <c r="C9615">
        <v>2014</v>
      </c>
      <c r="D9615" t="s">
        <v>93</v>
      </c>
      <c r="E9615" t="s">
        <v>30</v>
      </c>
      <c r="F9615" t="s">
        <v>32</v>
      </c>
      <c r="G9615" t="s">
        <v>78</v>
      </c>
      <c r="H9615" s="1">
        <v>26</v>
      </c>
      <c r="I9615" s="1">
        <v>25</v>
      </c>
      <c r="J9615" s="1">
        <v>28</v>
      </c>
      <c r="K9615" s="2">
        <v>371.9</v>
      </c>
      <c r="L9615" s="3">
        <v>312.7679</v>
      </c>
      <c r="M9615" s="4">
        <v>15.664</v>
      </c>
      <c r="N9615" s="5">
        <v>17.334408960000001</v>
      </c>
      <c r="O9615" s="6">
        <v>3.7913417585372401E-2</v>
      </c>
    </row>
    <row r="9616" spans="1:15" x14ac:dyDescent="0.2">
      <c r="A9616" t="s">
        <v>60</v>
      </c>
      <c r="B9616" t="s">
        <v>53</v>
      </c>
      <c r="C9616">
        <v>2014</v>
      </c>
      <c r="D9616" t="s">
        <v>93</v>
      </c>
      <c r="E9616" t="s">
        <v>30</v>
      </c>
      <c r="F9616" t="s">
        <v>33</v>
      </c>
      <c r="G9616" t="s">
        <v>79</v>
      </c>
      <c r="H9616" s="1">
        <v>23</v>
      </c>
      <c r="I9616" s="1">
        <v>21</v>
      </c>
      <c r="J9616" s="1">
        <v>28</v>
      </c>
      <c r="K9616" s="2">
        <v>396.3</v>
      </c>
      <c r="L9616" s="3">
        <v>441.08190000000002</v>
      </c>
      <c r="M9616" s="4">
        <v>11.18</v>
      </c>
      <c r="N9616" s="5">
        <v>11.870924</v>
      </c>
      <c r="O9616" s="6">
        <v>6.4849861216250304E-2</v>
      </c>
    </row>
    <row r="9617" spans="1:15" x14ac:dyDescent="0.2">
      <c r="A9617" t="s">
        <v>60</v>
      </c>
      <c r="B9617" t="s">
        <v>53</v>
      </c>
      <c r="C9617">
        <v>2014</v>
      </c>
      <c r="D9617" t="s">
        <v>93</v>
      </c>
      <c r="E9617" t="s">
        <v>30</v>
      </c>
      <c r="F9617" t="s">
        <v>34</v>
      </c>
      <c r="G9617" t="s">
        <v>80</v>
      </c>
      <c r="H9617" s="1">
        <v>20</v>
      </c>
      <c r="I9617" s="1">
        <v>19</v>
      </c>
      <c r="J9617" s="1">
        <v>29</v>
      </c>
      <c r="K9617" s="2">
        <v>351.3</v>
      </c>
      <c r="L9617" s="3">
        <v>366.40589999999997</v>
      </c>
      <c r="M9617" s="4">
        <v>11.913</v>
      </c>
      <c r="N9617" s="5">
        <v>12.73654569</v>
      </c>
      <c r="O9617" s="6">
        <v>6.4617136350697393E-2</v>
      </c>
    </row>
    <row r="9618" spans="1:15" x14ac:dyDescent="0.2">
      <c r="A9618" t="s">
        <v>60</v>
      </c>
      <c r="B9618" t="s">
        <v>53</v>
      </c>
      <c r="C9618">
        <v>2014</v>
      </c>
      <c r="D9618" t="s">
        <v>93</v>
      </c>
      <c r="E9618" t="s">
        <v>30</v>
      </c>
      <c r="F9618" t="s">
        <v>35</v>
      </c>
      <c r="G9618" t="s">
        <v>81</v>
      </c>
      <c r="H9618" s="1">
        <v>14</v>
      </c>
      <c r="I9618" s="1">
        <v>14</v>
      </c>
      <c r="J9618" s="1">
        <v>15</v>
      </c>
      <c r="K9618" s="2">
        <v>197.2</v>
      </c>
      <c r="L9618" s="3">
        <v>201.5384</v>
      </c>
      <c r="M9618" s="4">
        <v>1.0295000000000001</v>
      </c>
      <c r="N9618" s="5">
        <v>0.96742629749999698</v>
      </c>
      <c r="O9618" s="6">
        <v>0.10040567951318501</v>
      </c>
    </row>
    <row r="9619" spans="1:15" x14ac:dyDescent="0.2">
      <c r="A9619" t="s">
        <v>60</v>
      </c>
      <c r="B9619" t="s">
        <v>53</v>
      </c>
      <c r="C9619">
        <v>2014</v>
      </c>
      <c r="D9619" t="s">
        <v>93</v>
      </c>
      <c r="E9619" t="s">
        <v>30</v>
      </c>
      <c r="F9619" t="s">
        <v>36</v>
      </c>
      <c r="G9619" t="s">
        <v>82</v>
      </c>
      <c r="H9619" s="1">
        <v>18</v>
      </c>
      <c r="I9619" s="1">
        <v>17</v>
      </c>
      <c r="J9619" s="1">
        <v>20</v>
      </c>
      <c r="K9619" s="2">
        <v>328</v>
      </c>
      <c r="L9619" s="3">
        <v>328</v>
      </c>
      <c r="M9619" s="4">
        <v>12.683</v>
      </c>
      <c r="N9619" s="5">
        <v>13.657434889999999</v>
      </c>
      <c r="O9619" s="6">
        <v>6.7073170731707293E-2</v>
      </c>
    </row>
    <row r="9620" spans="1:15" x14ac:dyDescent="0.2">
      <c r="A9620" t="s">
        <v>60</v>
      </c>
      <c r="B9620" t="s">
        <v>53</v>
      </c>
      <c r="C9620">
        <v>2014</v>
      </c>
      <c r="D9620" t="s">
        <v>93</v>
      </c>
      <c r="E9620" t="s">
        <v>37</v>
      </c>
      <c r="F9620" t="s">
        <v>38</v>
      </c>
      <c r="G9620" t="s">
        <v>83</v>
      </c>
      <c r="H9620" s="1">
        <v>30</v>
      </c>
      <c r="I9620" s="1">
        <v>29</v>
      </c>
      <c r="J9620" s="1">
        <v>35</v>
      </c>
      <c r="K9620" s="2">
        <v>437.4</v>
      </c>
      <c r="L9620" s="3">
        <v>413.78039999999999</v>
      </c>
      <c r="M9620" s="4">
        <v>-7.0010999999999903</v>
      </c>
      <c r="N9620" s="5">
        <v>-6.1608909878999896</v>
      </c>
      <c r="O9620" s="6">
        <v>5.6241426611796999E-2</v>
      </c>
    </row>
    <row r="9621" spans="1:15" x14ac:dyDescent="0.2">
      <c r="A9621" t="s">
        <v>60</v>
      </c>
      <c r="B9621" t="s">
        <v>53</v>
      </c>
      <c r="C9621">
        <v>2014</v>
      </c>
      <c r="D9621" t="s">
        <v>93</v>
      </c>
      <c r="E9621" t="s">
        <v>37</v>
      </c>
      <c r="F9621" t="s">
        <v>39</v>
      </c>
      <c r="G9621" t="s">
        <v>84</v>
      </c>
      <c r="H9621" s="1">
        <v>22</v>
      </c>
      <c r="I9621" s="1">
        <v>21</v>
      </c>
      <c r="J9621" s="1">
        <v>26</v>
      </c>
      <c r="K9621" s="2">
        <v>341.4</v>
      </c>
      <c r="L9621" s="3">
        <v>261.51240000000001</v>
      </c>
      <c r="M9621" s="4">
        <v>-5.6264999999999903</v>
      </c>
      <c r="N9621" s="5">
        <v>-5.6617500224999899</v>
      </c>
      <c r="O9621" s="6">
        <v>6.6198008201523106E-2</v>
      </c>
    </row>
    <row r="9622" spans="1:15" x14ac:dyDescent="0.2">
      <c r="A9622" t="s">
        <v>60</v>
      </c>
      <c r="B9622" t="s">
        <v>53</v>
      </c>
      <c r="C9622">
        <v>2014</v>
      </c>
      <c r="D9622" t="s">
        <v>93</v>
      </c>
      <c r="E9622" t="s">
        <v>37</v>
      </c>
      <c r="F9622" t="s">
        <v>40</v>
      </c>
      <c r="G9622" t="s">
        <v>85</v>
      </c>
      <c r="H9622" s="1">
        <v>19</v>
      </c>
      <c r="I9622" s="1">
        <v>19</v>
      </c>
      <c r="J9622" s="1">
        <v>19</v>
      </c>
      <c r="K9622" s="2">
        <v>297.39999999999998</v>
      </c>
      <c r="L9622" s="3">
        <v>319.4076</v>
      </c>
      <c r="M9622" s="4">
        <v>17.707000000000001</v>
      </c>
      <c r="N9622" s="5">
        <v>19.957028489999999</v>
      </c>
      <c r="O9622" s="6">
        <v>6.9266980497646305E-2</v>
      </c>
    </row>
    <row r="9623" spans="1:15" x14ac:dyDescent="0.2">
      <c r="A9623" t="s">
        <v>60</v>
      </c>
      <c r="B9623" t="s">
        <v>53</v>
      </c>
      <c r="C9623">
        <v>2014</v>
      </c>
      <c r="D9623" t="s">
        <v>93</v>
      </c>
      <c r="E9623" t="s">
        <v>37</v>
      </c>
      <c r="F9623" t="s">
        <v>41</v>
      </c>
      <c r="G9623" t="s">
        <v>86</v>
      </c>
      <c r="H9623" s="1">
        <v>20</v>
      </c>
      <c r="I9623" s="1">
        <v>19</v>
      </c>
      <c r="J9623" s="1">
        <v>21</v>
      </c>
      <c r="K9623" s="2">
        <v>288</v>
      </c>
      <c r="L9623" s="3">
        <v>264.95999999999998</v>
      </c>
      <c r="M9623" s="4">
        <v>4.16340000000001</v>
      </c>
      <c r="N9623" s="5">
        <v>4.12856899560001</v>
      </c>
      <c r="O9623" s="6">
        <v>5.5555555555555601E-2</v>
      </c>
    </row>
    <row r="9624" spans="1:15" x14ac:dyDescent="0.2">
      <c r="A9624" t="s">
        <v>60</v>
      </c>
      <c r="B9624" t="s">
        <v>53</v>
      </c>
      <c r="C9624">
        <v>2014</v>
      </c>
      <c r="D9624" t="s">
        <v>93</v>
      </c>
      <c r="E9624" t="s">
        <v>37</v>
      </c>
      <c r="F9624" t="s">
        <v>42</v>
      </c>
      <c r="G9624" t="s">
        <v>87</v>
      </c>
      <c r="H9624" s="1">
        <v>26</v>
      </c>
      <c r="I9624" s="1">
        <v>26</v>
      </c>
      <c r="J9624" s="1">
        <v>28</v>
      </c>
      <c r="K9624" s="2">
        <v>374.9</v>
      </c>
      <c r="L9624" s="3">
        <v>408.26609999999999</v>
      </c>
      <c r="M9624" s="4">
        <v>-4.2393999999999901</v>
      </c>
      <c r="N9624" s="5">
        <v>-4.20715512359999</v>
      </c>
      <c r="O9624" s="6">
        <v>6.4283809015737506E-2</v>
      </c>
    </row>
    <row r="9625" spans="1:15" x14ac:dyDescent="0.2">
      <c r="A9625" t="s">
        <v>60</v>
      </c>
      <c r="B9625" t="s">
        <v>53</v>
      </c>
      <c r="C9625">
        <v>2014</v>
      </c>
      <c r="D9625" t="s">
        <v>93</v>
      </c>
      <c r="E9625" t="s">
        <v>37</v>
      </c>
      <c r="F9625" t="s">
        <v>43</v>
      </c>
      <c r="G9625" t="s">
        <v>88</v>
      </c>
      <c r="H9625" s="1">
        <v>18</v>
      </c>
      <c r="I9625" s="1">
        <v>17</v>
      </c>
      <c r="J9625" s="1">
        <v>19</v>
      </c>
      <c r="K9625" s="2">
        <v>249.9</v>
      </c>
      <c r="L9625" s="3">
        <v>244.65209999999999</v>
      </c>
      <c r="M9625" s="4">
        <v>34.4328</v>
      </c>
      <c r="N9625" s="5">
        <v>38.025105158400002</v>
      </c>
      <c r="O9625" s="6">
        <v>4.4417767106842698E-2</v>
      </c>
    </row>
    <row r="9626" spans="1:15" x14ac:dyDescent="0.2">
      <c r="A9626" t="s">
        <v>60</v>
      </c>
      <c r="B9626" t="s">
        <v>53</v>
      </c>
      <c r="C9626">
        <v>2014</v>
      </c>
      <c r="D9626" t="s">
        <v>94</v>
      </c>
      <c r="E9626" t="s">
        <v>16</v>
      </c>
      <c r="F9626" t="s">
        <v>17</v>
      </c>
      <c r="G9626" t="s">
        <v>65</v>
      </c>
      <c r="H9626" s="1">
        <v>16</v>
      </c>
      <c r="I9626" s="1">
        <v>16</v>
      </c>
      <c r="J9626" s="1">
        <v>22</v>
      </c>
      <c r="K9626" s="2">
        <v>296</v>
      </c>
      <c r="L9626" s="3">
        <v>248.64</v>
      </c>
      <c r="M9626" s="4">
        <v>72.114000000000004</v>
      </c>
      <c r="N9626" s="5">
        <v>57.608990040000002</v>
      </c>
      <c r="O9626" s="6">
        <v>0</v>
      </c>
    </row>
    <row r="9627" spans="1:15" x14ac:dyDescent="0.2">
      <c r="A9627" t="s">
        <v>60</v>
      </c>
      <c r="B9627" t="s">
        <v>53</v>
      </c>
      <c r="C9627">
        <v>2014</v>
      </c>
      <c r="D9627" t="s">
        <v>94</v>
      </c>
      <c r="E9627" t="s">
        <v>16</v>
      </c>
      <c r="F9627" t="s">
        <v>18</v>
      </c>
      <c r="G9627" t="s">
        <v>66</v>
      </c>
      <c r="H9627" s="1">
        <v>15</v>
      </c>
      <c r="I9627" s="1">
        <v>15</v>
      </c>
      <c r="J9627" s="1">
        <v>17</v>
      </c>
      <c r="K9627" s="2">
        <v>229</v>
      </c>
      <c r="L9627" s="3">
        <v>215.26</v>
      </c>
      <c r="M9627" s="4">
        <v>55.436999999999998</v>
      </c>
      <c r="N9627" s="5">
        <v>62.331699690000001</v>
      </c>
      <c r="O9627" s="6">
        <v>0</v>
      </c>
    </row>
    <row r="9628" spans="1:15" x14ac:dyDescent="0.2">
      <c r="A9628" t="s">
        <v>60</v>
      </c>
      <c r="B9628" t="s">
        <v>53</v>
      </c>
      <c r="C9628">
        <v>2014</v>
      </c>
      <c r="D9628" t="s">
        <v>94</v>
      </c>
      <c r="E9628" t="s">
        <v>16</v>
      </c>
      <c r="F9628" t="s">
        <v>19</v>
      </c>
      <c r="G9628" t="s">
        <v>67</v>
      </c>
      <c r="H9628" s="1">
        <v>11</v>
      </c>
      <c r="I9628" s="1">
        <v>11</v>
      </c>
      <c r="J9628" s="1">
        <v>12</v>
      </c>
      <c r="K9628" s="2">
        <v>92</v>
      </c>
      <c r="L9628" s="3">
        <v>72.680000000000007</v>
      </c>
      <c r="M9628" s="4">
        <v>19.082999999999998</v>
      </c>
      <c r="N9628" s="5">
        <v>18.113011109999999</v>
      </c>
      <c r="O9628" s="6">
        <v>0</v>
      </c>
    </row>
    <row r="9629" spans="1:15" x14ac:dyDescent="0.2">
      <c r="A9629" t="s">
        <v>60</v>
      </c>
      <c r="B9629" t="s">
        <v>53</v>
      </c>
      <c r="C9629">
        <v>2014</v>
      </c>
      <c r="D9629" t="s">
        <v>94</v>
      </c>
      <c r="E9629" t="s">
        <v>16</v>
      </c>
      <c r="F9629" t="s">
        <v>20</v>
      </c>
      <c r="G9629" t="s">
        <v>68</v>
      </c>
      <c r="H9629" s="1">
        <v>21</v>
      </c>
      <c r="I9629" s="1">
        <v>21</v>
      </c>
      <c r="J9629" s="1">
        <v>26</v>
      </c>
      <c r="K9629" s="2">
        <v>230</v>
      </c>
      <c r="L9629" s="3">
        <v>223.1</v>
      </c>
      <c r="M9629" s="4">
        <v>47.194000000000003</v>
      </c>
      <c r="N9629" s="5">
        <v>40.495283639999997</v>
      </c>
      <c r="O9629" s="6">
        <v>0</v>
      </c>
    </row>
    <row r="9630" spans="1:15" x14ac:dyDescent="0.2">
      <c r="A9630" t="s">
        <v>60</v>
      </c>
      <c r="B9630" t="s">
        <v>53</v>
      </c>
      <c r="C9630">
        <v>2014</v>
      </c>
      <c r="D9630" t="s">
        <v>94</v>
      </c>
      <c r="E9630" t="s">
        <v>16</v>
      </c>
      <c r="F9630" t="s">
        <v>21</v>
      </c>
      <c r="G9630" t="s">
        <v>69</v>
      </c>
      <c r="H9630" s="1">
        <v>14</v>
      </c>
      <c r="I9630" s="1">
        <v>14</v>
      </c>
      <c r="J9630" s="1">
        <v>17</v>
      </c>
      <c r="K9630" s="2">
        <v>608</v>
      </c>
      <c r="L9630" s="3">
        <v>577.6</v>
      </c>
      <c r="M9630" s="4">
        <v>153.03899999999999</v>
      </c>
      <c r="N9630" s="5">
        <v>143.79697479000001</v>
      </c>
      <c r="O9630" s="6">
        <v>0</v>
      </c>
    </row>
    <row r="9631" spans="1:15" x14ac:dyDescent="0.2">
      <c r="A9631" t="s">
        <v>60</v>
      </c>
      <c r="B9631" t="s">
        <v>53</v>
      </c>
      <c r="C9631">
        <v>2014</v>
      </c>
      <c r="D9631" t="s">
        <v>94</v>
      </c>
      <c r="E9631" t="s">
        <v>16</v>
      </c>
      <c r="F9631" t="s">
        <v>22</v>
      </c>
      <c r="G9631" t="s">
        <v>70</v>
      </c>
      <c r="H9631" s="1">
        <v>8</v>
      </c>
      <c r="I9631" s="1">
        <v>7</v>
      </c>
      <c r="J9631" s="1">
        <v>10</v>
      </c>
      <c r="K9631" s="2">
        <v>122</v>
      </c>
      <c r="L9631" s="3">
        <v>125.66</v>
      </c>
      <c r="M9631" s="4">
        <v>32.651000000000003</v>
      </c>
      <c r="N9631" s="5">
        <v>35.475638009999997</v>
      </c>
      <c r="O9631" s="6">
        <v>0</v>
      </c>
    </row>
    <row r="9632" spans="1:15" x14ac:dyDescent="0.2">
      <c r="A9632" t="s">
        <v>60</v>
      </c>
      <c r="B9632" t="s">
        <v>53</v>
      </c>
      <c r="C9632">
        <v>2014</v>
      </c>
      <c r="D9632" t="s">
        <v>94</v>
      </c>
      <c r="E9632" t="s">
        <v>23</v>
      </c>
      <c r="F9632" t="s">
        <v>24</v>
      </c>
      <c r="G9632" t="s">
        <v>71</v>
      </c>
      <c r="H9632" s="1">
        <v>7</v>
      </c>
      <c r="I9632" s="1">
        <v>7</v>
      </c>
      <c r="J9632" s="1">
        <v>7</v>
      </c>
      <c r="K9632" s="2">
        <v>1480</v>
      </c>
      <c r="L9632" s="3">
        <v>1154.4000000000001</v>
      </c>
      <c r="M9632" s="4">
        <v>278.35579999999999</v>
      </c>
      <c r="N9632" s="5">
        <v>298.8310959364</v>
      </c>
      <c r="O9632" s="6">
        <v>0</v>
      </c>
    </row>
    <row r="9633" spans="1:15" x14ac:dyDescent="0.2">
      <c r="A9633" t="s">
        <v>60</v>
      </c>
      <c r="B9633" t="s">
        <v>53</v>
      </c>
      <c r="C9633">
        <v>2014</v>
      </c>
      <c r="D9633" t="s">
        <v>94</v>
      </c>
      <c r="E9633" t="s">
        <v>23</v>
      </c>
      <c r="F9633" t="s">
        <v>25</v>
      </c>
      <c r="G9633" t="s">
        <v>72</v>
      </c>
      <c r="H9633" s="1">
        <v>11</v>
      </c>
      <c r="I9633" s="1">
        <v>11</v>
      </c>
      <c r="J9633" s="1">
        <v>12</v>
      </c>
      <c r="K9633" s="2">
        <v>5000</v>
      </c>
      <c r="L9633" s="3">
        <v>4600</v>
      </c>
      <c r="M9633" s="4">
        <v>968.50019999999995</v>
      </c>
      <c r="N9633" s="5">
        <v>1099.2496640003999</v>
      </c>
      <c r="O9633" s="6">
        <v>0</v>
      </c>
    </row>
    <row r="9634" spans="1:15" x14ac:dyDescent="0.2">
      <c r="A9634" t="s">
        <v>60</v>
      </c>
      <c r="B9634" t="s">
        <v>53</v>
      </c>
      <c r="C9634">
        <v>2014</v>
      </c>
      <c r="D9634" t="s">
        <v>94</v>
      </c>
      <c r="E9634" t="s">
        <v>23</v>
      </c>
      <c r="F9634" t="s">
        <v>26</v>
      </c>
      <c r="G9634" t="s">
        <v>73</v>
      </c>
      <c r="H9634" s="1">
        <v>12</v>
      </c>
      <c r="I9634" s="1">
        <v>11</v>
      </c>
      <c r="J9634" s="1">
        <v>13</v>
      </c>
      <c r="K9634" s="2">
        <v>1942</v>
      </c>
      <c r="L9634" s="3">
        <v>1767.22</v>
      </c>
      <c r="M9634" s="4">
        <v>378.65320000000003</v>
      </c>
      <c r="N9634" s="5">
        <v>426.56494670239999</v>
      </c>
      <c r="O9634" s="6">
        <v>0</v>
      </c>
    </row>
    <row r="9635" spans="1:15" x14ac:dyDescent="0.2">
      <c r="A9635" t="s">
        <v>60</v>
      </c>
      <c r="B9635" t="s">
        <v>53</v>
      </c>
      <c r="C9635">
        <v>2014</v>
      </c>
      <c r="D9635" t="s">
        <v>94</v>
      </c>
      <c r="E9635" t="s">
        <v>23</v>
      </c>
      <c r="F9635" t="s">
        <v>27</v>
      </c>
      <c r="G9635" t="s">
        <v>74</v>
      </c>
      <c r="H9635" s="1">
        <v>9</v>
      </c>
      <c r="I9635" s="1">
        <v>8</v>
      </c>
      <c r="J9635" s="1">
        <v>10</v>
      </c>
      <c r="K9635" s="2">
        <v>4416</v>
      </c>
      <c r="L9635" s="3">
        <v>3841.92</v>
      </c>
      <c r="M9635" s="4">
        <v>915.5104</v>
      </c>
      <c r="N9635" s="5">
        <v>901.87295708160002</v>
      </c>
      <c r="O9635" s="6">
        <v>0</v>
      </c>
    </row>
    <row r="9636" spans="1:15" x14ac:dyDescent="0.2">
      <c r="A9636" t="s">
        <v>60</v>
      </c>
      <c r="B9636" t="s">
        <v>53</v>
      </c>
      <c r="C9636">
        <v>2014</v>
      </c>
      <c r="D9636" t="s">
        <v>94</v>
      </c>
      <c r="E9636" t="s">
        <v>23</v>
      </c>
      <c r="F9636" t="s">
        <v>28</v>
      </c>
      <c r="G9636" t="s">
        <v>75</v>
      </c>
      <c r="H9636" s="1">
        <v>6</v>
      </c>
      <c r="I9636" s="1">
        <v>6</v>
      </c>
      <c r="J9636" s="1">
        <v>6</v>
      </c>
      <c r="K9636" s="2">
        <v>1330</v>
      </c>
      <c r="L9636" s="3">
        <v>1263.5</v>
      </c>
      <c r="M9636" s="4">
        <v>284.47059999999999</v>
      </c>
      <c r="N9636" s="5">
        <v>322.79049664360002</v>
      </c>
      <c r="O9636" s="6">
        <v>0</v>
      </c>
    </row>
    <row r="9637" spans="1:15" x14ac:dyDescent="0.2">
      <c r="A9637" t="s">
        <v>60</v>
      </c>
      <c r="B9637" t="s">
        <v>53</v>
      </c>
      <c r="C9637">
        <v>2014</v>
      </c>
      <c r="D9637" t="s">
        <v>94</v>
      </c>
      <c r="E9637" t="s">
        <v>23</v>
      </c>
      <c r="F9637" t="s">
        <v>29</v>
      </c>
      <c r="G9637" t="s">
        <v>76</v>
      </c>
      <c r="H9637" s="1">
        <v>7</v>
      </c>
      <c r="I9637" s="1">
        <v>7</v>
      </c>
      <c r="J9637" s="1">
        <v>7</v>
      </c>
      <c r="K9637" s="2">
        <v>4560</v>
      </c>
      <c r="L9637" s="3">
        <v>4332</v>
      </c>
      <c r="M9637" s="4">
        <v>941.87459999999999</v>
      </c>
      <c r="N9637" s="5">
        <v>792.35577474839999</v>
      </c>
      <c r="O9637" s="6">
        <v>0</v>
      </c>
    </row>
    <row r="9638" spans="1:15" x14ac:dyDescent="0.2">
      <c r="A9638" t="s">
        <v>60</v>
      </c>
      <c r="B9638" t="s">
        <v>53</v>
      </c>
      <c r="C9638">
        <v>2014</v>
      </c>
      <c r="D9638" t="s">
        <v>94</v>
      </c>
      <c r="E9638" t="s">
        <v>30</v>
      </c>
      <c r="F9638" t="s">
        <v>31</v>
      </c>
      <c r="G9638" t="s">
        <v>77</v>
      </c>
      <c r="H9638" s="1">
        <v>26</v>
      </c>
      <c r="I9638" s="1">
        <v>26</v>
      </c>
      <c r="J9638" s="1">
        <v>27</v>
      </c>
      <c r="K9638" s="2">
        <v>324</v>
      </c>
      <c r="L9638" s="3">
        <v>311.04000000000002</v>
      </c>
      <c r="M9638" s="4">
        <v>31.549499999999998</v>
      </c>
      <c r="N9638" s="5">
        <v>33.931329502499999</v>
      </c>
      <c r="O9638" s="6">
        <v>0</v>
      </c>
    </row>
    <row r="9639" spans="1:15" x14ac:dyDescent="0.2">
      <c r="A9639" t="s">
        <v>60</v>
      </c>
      <c r="B9639" t="s">
        <v>53</v>
      </c>
      <c r="C9639">
        <v>2014</v>
      </c>
      <c r="D9639" t="s">
        <v>94</v>
      </c>
      <c r="E9639" t="s">
        <v>30</v>
      </c>
      <c r="F9639" t="s">
        <v>32</v>
      </c>
      <c r="G9639" t="s">
        <v>78</v>
      </c>
      <c r="H9639" s="1">
        <v>32</v>
      </c>
      <c r="I9639" s="1">
        <v>30</v>
      </c>
      <c r="J9639" s="1">
        <v>41</v>
      </c>
      <c r="K9639" s="2">
        <v>512</v>
      </c>
      <c r="L9639" s="3">
        <v>578.55999999999995</v>
      </c>
      <c r="M9639" s="4">
        <v>40.228000000000002</v>
      </c>
      <c r="N9639" s="5">
        <v>39.112879839999998</v>
      </c>
      <c r="O9639" s="6">
        <v>0</v>
      </c>
    </row>
    <row r="9640" spans="1:15" x14ac:dyDescent="0.2">
      <c r="A9640" t="s">
        <v>60</v>
      </c>
      <c r="B9640" t="s">
        <v>53</v>
      </c>
      <c r="C9640">
        <v>2014</v>
      </c>
      <c r="D9640" t="s">
        <v>94</v>
      </c>
      <c r="E9640" t="s">
        <v>30</v>
      </c>
      <c r="F9640" t="s">
        <v>33</v>
      </c>
      <c r="G9640" t="s">
        <v>79</v>
      </c>
      <c r="H9640" s="1">
        <v>23</v>
      </c>
      <c r="I9640" s="1">
        <v>23</v>
      </c>
      <c r="J9640" s="1">
        <v>25</v>
      </c>
      <c r="K9640" s="2">
        <v>413</v>
      </c>
      <c r="L9640" s="3">
        <v>450.17</v>
      </c>
      <c r="M9640" s="4">
        <v>39.914999999999999</v>
      </c>
      <c r="N9640" s="5">
        <v>37.154877749999997</v>
      </c>
      <c r="O9640" s="6">
        <v>0</v>
      </c>
    </row>
    <row r="9641" spans="1:15" x14ac:dyDescent="0.2">
      <c r="A9641" t="s">
        <v>60</v>
      </c>
      <c r="B9641" t="s">
        <v>53</v>
      </c>
      <c r="C9641">
        <v>2014</v>
      </c>
      <c r="D9641" t="s">
        <v>94</v>
      </c>
      <c r="E9641" t="s">
        <v>30</v>
      </c>
      <c r="F9641" t="s">
        <v>34</v>
      </c>
      <c r="G9641" t="s">
        <v>80</v>
      </c>
      <c r="H9641" s="1">
        <v>23</v>
      </c>
      <c r="I9641" s="1">
        <v>22</v>
      </c>
      <c r="J9641" s="1">
        <v>33</v>
      </c>
      <c r="K9641" s="2">
        <v>404</v>
      </c>
      <c r="L9641" s="3">
        <v>404</v>
      </c>
      <c r="M9641" s="4">
        <v>34.525500000000001</v>
      </c>
      <c r="N9641" s="5">
        <v>38.1594815025</v>
      </c>
      <c r="O9641" s="6">
        <v>0</v>
      </c>
    </row>
    <row r="9642" spans="1:15" x14ac:dyDescent="0.2">
      <c r="A9642" t="s">
        <v>60</v>
      </c>
      <c r="B9642" t="s">
        <v>53</v>
      </c>
      <c r="C9642">
        <v>2014</v>
      </c>
      <c r="D9642" t="s">
        <v>94</v>
      </c>
      <c r="E9642" t="s">
        <v>30</v>
      </c>
      <c r="F9642" t="s">
        <v>35</v>
      </c>
      <c r="G9642" t="s">
        <v>81</v>
      </c>
      <c r="H9642" s="1">
        <v>19</v>
      </c>
      <c r="I9642" s="1">
        <v>19</v>
      </c>
      <c r="J9642" s="1">
        <v>22</v>
      </c>
      <c r="K9642" s="2">
        <v>327</v>
      </c>
      <c r="L9642" s="3">
        <v>323.73</v>
      </c>
      <c r="M9642" s="4">
        <v>28.532</v>
      </c>
      <c r="N9642" s="5">
        <v>29.825070239999999</v>
      </c>
      <c r="O9642" s="6">
        <v>0</v>
      </c>
    </row>
    <row r="9643" spans="1:15" x14ac:dyDescent="0.2">
      <c r="A9643" t="s">
        <v>60</v>
      </c>
      <c r="B9643" t="s">
        <v>53</v>
      </c>
      <c r="C9643">
        <v>2014</v>
      </c>
      <c r="D9643" t="s">
        <v>94</v>
      </c>
      <c r="E9643" t="s">
        <v>30</v>
      </c>
      <c r="F9643" t="s">
        <v>36</v>
      </c>
      <c r="G9643" t="s">
        <v>82</v>
      </c>
      <c r="H9643" s="1">
        <v>14</v>
      </c>
      <c r="I9643" s="1">
        <v>12</v>
      </c>
      <c r="J9643" s="1">
        <v>17</v>
      </c>
      <c r="K9643" s="2">
        <v>327</v>
      </c>
      <c r="L9643" s="3">
        <v>323.73</v>
      </c>
      <c r="M9643" s="4">
        <v>32.142499999999998</v>
      </c>
      <c r="N9643" s="5">
        <v>26.311046937499999</v>
      </c>
      <c r="O9643" s="6">
        <v>0</v>
      </c>
    </row>
    <row r="9644" spans="1:15" x14ac:dyDescent="0.2">
      <c r="A9644" t="s">
        <v>60</v>
      </c>
      <c r="B9644" t="s">
        <v>53</v>
      </c>
      <c r="C9644">
        <v>2014</v>
      </c>
      <c r="D9644" t="s">
        <v>94</v>
      </c>
      <c r="E9644" t="s">
        <v>37</v>
      </c>
      <c r="F9644" t="s">
        <v>38</v>
      </c>
      <c r="G9644" t="s">
        <v>83</v>
      </c>
      <c r="H9644" s="1">
        <v>26</v>
      </c>
      <c r="I9644" s="1">
        <v>25</v>
      </c>
      <c r="J9644" s="1">
        <v>31</v>
      </c>
      <c r="K9644" s="2">
        <v>416</v>
      </c>
      <c r="L9644" s="3">
        <v>465.92</v>
      </c>
      <c r="M9644" s="4">
        <v>18.214400000000001</v>
      </c>
      <c r="N9644" s="5">
        <v>13.986036326400001</v>
      </c>
      <c r="O9644" s="6">
        <v>0</v>
      </c>
    </row>
    <row r="9645" spans="1:15" x14ac:dyDescent="0.2">
      <c r="A9645" t="s">
        <v>60</v>
      </c>
      <c r="B9645" t="s">
        <v>53</v>
      </c>
      <c r="C9645">
        <v>2014</v>
      </c>
      <c r="D9645" t="s">
        <v>94</v>
      </c>
      <c r="E9645" t="s">
        <v>37</v>
      </c>
      <c r="F9645" t="s">
        <v>39</v>
      </c>
      <c r="G9645" t="s">
        <v>84</v>
      </c>
      <c r="H9645" s="1">
        <v>24</v>
      </c>
      <c r="I9645" s="1">
        <v>22</v>
      </c>
      <c r="J9645" s="1">
        <v>29</v>
      </c>
      <c r="K9645" s="2">
        <v>454</v>
      </c>
      <c r="L9645" s="3">
        <v>508.48</v>
      </c>
      <c r="M9645" s="4">
        <v>27.209199999999999</v>
      </c>
      <c r="N9645" s="5">
        <v>23.615082353599998</v>
      </c>
      <c r="O9645" s="6">
        <v>0</v>
      </c>
    </row>
    <row r="9646" spans="1:15" x14ac:dyDescent="0.2">
      <c r="A9646" t="s">
        <v>60</v>
      </c>
      <c r="B9646" t="s">
        <v>53</v>
      </c>
      <c r="C9646">
        <v>2014</v>
      </c>
      <c r="D9646" t="s">
        <v>94</v>
      </c>
      <c r="E9646" t="s">
        <v>37</v>
      </c>
      <c r="F9646" t="s">
        <v>40</v>
      </c>
      <c r="G9646" t="s">
        <v>85</v>
      </c>
      <c r="H9646" s="1">
        <v>14</v>
      </c>
      <c r="I9646" s="1">
        <v>13</v>
      </c>
      <c r="J9646" s="1">
        <v>16</v>
      </c>
      <c r="K9646" s="2">
        <v>331</v>
      </c>
      <c r="L9646" s="3">
        <v>287.97000000000003</v>
      </c>
      <c r="M9646" s="4">
        <v>45.0916</v>
      </c>
      <c r="N9646" s="5">
        <v>46.034735905600002</v>
      </c>
      <c r="O9646" s="6">
        <v>0</v>
      </c>
    </row>
    <row r="9647" spans="1:15" x14ac:dyDescent="0.2">
      <c r="A9647" t="s">
        <v>60</v>
      </c>
      <c r="B9647" t="s">
        <v>53</v>
      </c>
      <c r="C9647">
        <v>2014</v>
      </c>
      <c r="D9647" t="s">
        <v>94</v>
      </c>
      <c r="E9647" t="s">
        <v>37</v>
      </c>
      <c r="F9647" t="s">
        <v>41</v>
      </c>
      <c r="G9647" t="s">
        <v>86</v>
      </c>
      <c r="H9647" s="1">
        <v>15</v>
      </c>
      <c r="I9647" s="1">
        <v>15</v>
      </c>
      <c r="J9647" s="1">
        <v>18</v>
      </c>
      <c r="K9647" s="2">
        <v>244</v>
      </c>
      <c r="L9647" s="3">
        <v>270.83999999999997</v>
      </c>
      <c r="M9647" s="4">
        <v>11.958399999999999</v>
      </c>
      <c r="N9647" s="5">
        <v>9.9304466944000005</v>
      </c>
      <c r="O9647" s="6">
        <v>0</v>
      </c>
    </row>
    <row r="9648" spans="1:15" x14ac:dyDescent="0.2">
      <c r="A9648" t="s">
        <v>60</v>
      </c>
      <c r="B9648" t="s">
        <v>53</v>
      </c>
      <c r="C9648">
        <v>2014</v>
      </c>
      <c r="D9648" t="s">
        <v>94</v>
      </c>
      <c r="E9648" t="s">
        <v>37</v>
      </c>
      <c r="F9648" t="s">
        <v>42</v>
      </c>
      <c r="G9648" t="s">
        <v>87</v>
      </c>
      <c r="H9648" s="1">
        <v>16</v>
      </c>
      <c r="I9648" s="1">
        <v>16</v>
      </c>
      <c r="J9648" s="1">
        <v>21</v>
      </c>
      <c r="K9648" s="2">
        <v>285</v>
      </c>
      <c r="L9648" s="3">
        <v>270.75</v>
      </c>
      <c r="M9648" s="4">
        <v>13.594200000000001</v>
      </c>
      <c r="N9648" s="5">
        <v>14.7625127364</v>
      </c>
      <c r="O9648" s="6">
        <v>0</v>
      </c>
    </row>
    <row r="9649" spans="1:15" x14ac:dyDescent="0.2">
      <c r="A9649" t="s">
        <v>60</v>
      </c>
      <c r="B9649" t="s">
        <v>53</v>
      </c>
      <c r="C9649">
        <v>2014</v>
      </c>
      <c r="D9649" t="s">
        <v>94</v>
      </c>
      <c r="E9649" t="s">
        <v>37</v>
      </c>
      <c r="F9649" t="s">
        <v>43</v>
      </c>
      <c r="G9649" t="s">
        <v>88</v>
      </c>
      <c r="H9649" s="1">
        <v>11</v>
      </c>
      <c r="I9649" s="1">
        <v>11</v>
      </c>
      <c r="J9649" s="1">
        <v>15</v>
      </c>
      <c r="K9649" s="2">
        <v>203</v>
      </c>
      <c r="L9649" s="3">
        <v>219.24</v>
      </c>
      <c r="M9649" s="4">
        <v>35.184199999999997</v>
      </c>
      <c r="N9649" s="5">
        <v>27.730708703600001</v>
      </c>
      <c r="O9649" s="6">
        <v>0</v>
      </c>
    </row>
    <row r="9650" spans="1:15" x14ac:dyDescent="0.2">
      <c r="A9650" t="s">
        <v>60</v>
      </c>
      <c r="B9650" t="s">
        <v>53</v>
      </c>
      <c r="C9650">
        <v>2014</v>
      </c>
      <c r="D9650" t="s">
        <v>95</v>
      </c>
      <c r="E9650" t="s">
        <v>16</v>
      </c>
      <c r="F9650" t="s">
        <v>17</v>
      </c>
      <c r="G9650" t="s">
        <v>65</v>
      </c>
      <c r="H9650" s="1">
        <v>10</v>
      </c>
      <c r="I9650" s="1">
        <v>10</v>
      </c>
      <c r="J9650" s="1">
        <v>12</v>
      </c>
      <c r="K9650" s="2">
        <v>233.4</v>
      </c>
      <c r="L9650" s="3">
        <v>209.12639999999999</v>
      </c>
      <c r="M9650" s="4">
        <v>58.81</v>
      </c>
      <c r="N9650" s="5">
        <v>54.805039000000001</v>
      </c>
      <c r="O9650" s="6">
        <v>6.85518423307626E-3</v>
      </c>
    </row>
    <row r="9651" spans="1:15" x14ac:dyDescent="0.2">
      <c r="A9651" t="s">
        <v>60</v>
      </c>
      <c r="B9651" t="s">
        <v>53</v>
      </c>
      <c r="C9651">
        <v>2014</v>
      </c>
      <c r="D9651" t="s">
        <v>95</v>
      </c>
      <c r="E9651" t="s">
        <v>16</v>
      </c>
      <c r="F9651" t="s">
        <v>18</v>
      </c>
      <c r="G9651" t="s">
        <v>66</v>
      </c>
      <c r="H9651" s="1">
        <v>13</v>
      </c>
      <c r="I9651" s="1">
        <v>13</v>
      </c>
      <c r="J9651" s="1">
        <v>13</v>
      </c>
      <c r="K9651" s="2">
        <v>162.80000000000001</v>
      </c>
      <c r="L9651" s="3">
        <v>172.2424</v>
      </c>
      <c r="M9651" s="4">
        <v>30.317</v>
      </c>
      <c r="N9651" s="5">
        <v>25.370175110000002</v>
      </c>
      <c r="O9651" s="6">
        <v>8.1081081081081099E-2</v>
      </c>
    </row>
    <row r="9652" spans="1:15" x14ac:dyDescent="0.2">
      <c r="A9652" t="s">
        <v>60</v>
      </c>
      <c r="B9652" t="s">
        <v>53</v>
      </c>
      <c r="C9652">
        <v>2014</v>
      </c>
      <c r="D9652" t="s">
        <v>95</v>
      </c>
      <c r="E9652" t="s">
        <v>16</v>
      </c>
      <c r="F9652" t="s">
        <v>19</v>
      </c>
      <c r="G9652" t="s">
        <v>67</v>
      </c>
      <c r="H9652" s="1">
        <v>12</v>
      </c>
      <c r="I9652" s="1">
        <v>12</v>
      </c>
      <c r="J9652" s="1">
        <v>16</v>
      </c>
      <c r="K9652" s="2">
        <v>122.4</v>
      </c>
      <c r="L9652" s="3">
        <v>126.5616</v>
      </c>
      <c r="M9652" s="4">
        <v>19.7</v>
      </c>
      <c r="N9652" s="5">
        <v>18.577100000000002</v>
      </c>
      <c r="O9652" s="6">
        <v>8.6601307189542495E-2</v>
      </c>
    </row>
    <row r="9653" spans="1:15" x14ac:dyDescent="0.2">
      <c r="A9653" t="s">
        <v>60</v>
      </c>
      <c r="B9653" t="s">
        <v>53</v>
      </c>
      <c r="C9653">
        <v>2014</v>
      </c>
      <c r="D9653" t="s">
        <v>95</v>
      </c>
      <c r="E9653" t="s">
        <v>16</v>
      </c>
      <c r="F9653" t="s">
        <v>20</v>
      </c>
      <c r="G9653" t="s">
        <v>68</v>
      </c>
      <c r="H9653" s="1">
        <v>13</v>
      </c>
      <c r="I9653" s="1">
        <v>13</v>
      </c>
      <c r="J9653" s="1">
        <v>16</v>
      </c>
      <c r="K9653" s="2">
        <v>118.8</v>
      </c>
      <c r="L9653" s="3">
        <v>118.5624</v>
      </c>
      <c r="M9653" s="4">
        <v>17.126999999999999</v>
      </c>
      <c r="N9653" s="5">
        <v>13.33730871</v>
      </c>
      <c r="O9653" s="6">
        <v>5.2188552188552201E-2</v>
      </c>
    </row>
    <row r="9654" spans="1:15" x14ac:dyDescent="0.2">
      <c r="A9654" t="s">
        <v>60</v>
      </c>
      <c r="B9654" t="s">
        <v>53</v>
      </c>
      <c r="C9654">
        <v>2014</v>
      </c>
      <c r="D9654" t="s">
        <v>95</v>
      </c>
      <c r="E9654" t="s">
        <v>16</v>
      </c>
      <c r="F9654" t="s">
        <v>21</v>
      </c>
      <c r="G9654" t="s">
        <v>69</v>
      </c>
      <c r="H9654" s="1">
        <v>9</v>
      </c>
      <c r="I9654" s="1">
        <v>9</v>
      </c>
      <c r="J9654" s="1">
        <v>10</v>
      </c>
      <c r="K9654" s="2">
        <v>285</v>
      </c>
      <c r="L9654" s="3">
        <v>270.75</v>
      </c>
      <c r="M9654" s="4">
        <v>49.817</v>
      </c>
      <c r="N9654" s="5">
        <v>53.21302489</v>
      </c>
      <c r="O9654" s="6">
        <v>9.4736842105263203E-2</v>
      </c>
    </row>
    <row r="9655" spans="1:15" x14ac:dyDescent="0.2">
      <c r="A9655" t="s">
        <v>60</v>
      </c>
      <c r="B9655" t="s">
        <v>53</v>
      </c>
      <c r="C9655">
        <v>2014</v>
      </c>
      <c r="D9655" t="s">
        <v>95</v>
      </c>
      <c r="E9655" t="s">
        <v>16</v>
      </c>
      <c r="F9655" t="s">
        <v>22</v>
      </c>
      <c r="G9655" t="s">
        <v>70</v>
      </c>
      <c r="H9655" s="1">
        <v>8</v>
      </c>
      <c r="I9655" s="1">
        <v>8</v>
      </c>
      <c r="J9655" s="1">
        <v>11</v>
      </c>
      <c r="K9655" s="2">
        <v>132.80000000000001</v>
      </c>
      <c r="L9655" s="3">
        <v>101.1936</v>
      </c>
      <c r="M9655" s="4">
        <v>22.911000000000001</v>
      </c>
      <c r="N9655" s="5">
        <v>20.86940079</v>
      </c>
      <c r="O9655" s="6">
        <v>9.1867469879518104E-2</v>
      </c>
    </row>
    <row r="9656" spans="1:15" x14ac:dyDescent="0.2">
      <c r="A9656" t="s">
        <v>60</v>
      </c>
      <c r="B9656" t="s">
        <v>53</v>
      </c>
      <c r="C9656">
        <v>2014</v>
      </c>
      <c r="D9656" t="s">
        <v>95</v>
      </c>
      <c r="E9656" t="s">
        <v>23</v>
      </c>
      <c r="F9656" t="s">
        <v>24</v>
      </c>
      <c r="G9656" t="s">
        <v>71</v>
      </c>
      <c r="H9656" s="1">
        <v>8</v>
      </c>
      <c r="I9656" s="1">
        <v>8</v>
      </c>
      <c r="J9656" s="1">
        <v>10</v>
      </c>
      <c r="K9656" s="2">
        <v>1474</v>
      </c>
      <c r="L9656" s="3">
        <v>1562.44</v>
      </c>
      <c r="M9656" s="4">
        <v>249.26840000000001</v>
      </c>
      <c r="N9656" s="5">
        <v>231.1505756144</v>
      </c>
      <c r="O9656" s="6">
        <v>3.1207598371777501E-2</v>
      </c>
    </row>
    <row r="9657" spans="1:15" x14ac:dyDescent="0.2">
      <c r="A9657" t="s">
        <v>60</v>
      </c>
      <c r="B9657" t="s">
        <v>53</v>
      </c>
      <c r="C9657">
        <v>2014</v>
      </c>
      <c r="D9657" t="s">
        <v>95</v>
      </c>
      <c r="E9657" t="s">
        <v>23</v>
      </c>
      <c r="F9657" t="s">
        <v>25</v>
      </c>
      <c r="G9657" t="s">
        <v>72</v>
      </c>
      <c r="H9657" s="1">
        <v>2</v>
      </c>
      <c r="I9657" s="1">
        <v>2</v>
      </c>
      <c r="J9657" s="1">
        <v>2</v>
      </c>
      <c r="K9657" s="2">
        <v>1000</v>
      </c>
      <c r="L9657" s="3">
        <v>1070</v>
      </c>
      <c r="M9657" s="4">
        <v>191.941</v>
      </c>
      <c r="N9657" s="5">
        <v>186.06952480999999</v>
      </c>
      <c r="O9657" s="6">
        <v>0</v>
      </c>
    </row>
    <row r="9658" spans="1:15" x14ac:dyDescent="0.2">
      <c r="A9658" t="s">
        <v>60</v>
      </c>
      <c r="B9658" t="s">
        <v>53</v>
      </c>
      <c r="C9658">
        <v>2014</v>
      </c>
      <c r="D9658" t="s">
        <v>95</v>
      </c>
      <c r="E9658" t="s">
        <v>23</v>
      </c>
      <c r="F9658" t="s">
        <v>26</v>
      </c>
      <c r="G9658" t="s">
        <v>73</v>
      </c>
      <c r="H9658" s="1">
        <v>5</v>
      </c>
      <c r="I9658" s="1">
        <v>5</v>
      </c>
      <c r="J9658" s="1">
        <v>6</v>
      </c>
      <c r="K9658" s="2">
        <v>834</v>
      </c>
      <c r="L9658" s="3">
        <v>650.52</v>
      </c>
      <c r="M9658" s="4">
        <v>79.811599999999999</v>
      </c>
      <c r="N9658" s="5">
        <v>78.863118945599993</v>
      </c>
      <c r="O9658" s="6">
        <v>0.15107913669064801</v>
      </c>
    </row>
    <row r="9659" spans="1:15" x14ac:dyDescent="0.2">
      <c r="A9659" t="s">
        <v>60</v>
      </c>
      <c r="B9659" t="s">
        <v>53</v>
      </c>
      <c r="C9659">
        <v>2014</v>
      </c>
      <c r="D9659" t="s">
        <v>95</v>
      </c>
      <c r="E9659" t="s">
        <v>23</v>
      </c>
      <c r="F9659" t="s">
        <v>27</v>
      </c>
      <c r="G9659" t="s">
        <v>74</v>
      </c>
      <c r="H9659" s="1">
        <v>5</v>
      </c>
      <c r="I9659" s="1">
        <v>5</v>
      </c>
      <c r="J9659" s="1">
        <v>5</v>
      </c>
      <c r="K9659" s="2">
        <v>902</v>
      </c>
      <c r="L9659" s="3">
        <v>938.08</v>
      </c>
      <c r="M9659" s="4">
        <v>166.50139999999999</v>
      </c>
      <c r="N9659" s="5">
        <v>134.03129598039999</v>
      </c>
      <c r="O9659" s="6">
        <v>1.9955654101995599E-2</v>
      </c>
    </row>
    <row r="9660" spans="1:15" x14ac:dyDescent="0.2">
      <c r="A9660" t="s">
        <v>60</v>
      </c>
      <c r="B9660" t="s">
        <v>53</v>
      </c>
      <c r="C9660">
        <v>2014</v>
      </c>
      <c r="D9660" t="s">
        <v>95</v>
      </c>
      <c r="E9660" t="s">
        <v>23</v>
      </c>
      <c r="F9660" t="s">
        <v>28</v>
      </c>
      <c r="G9660" t="s">
        <v>75</v>
      </c>
      <c r="H9660" s="1">
        <v>10</v>
      </c>
      <c r="I9660" s="1">
        <v>9</v>
      </c>
      <c r="J9660" s="1">
        <v>10</v>
      </c>
      <c r="K9660" s="2">
        <v>4537</v>
      </c>
      <c r="L9660" s="3">
        <v>4990.7</v>
      </c>
      <c r="M9660" s="4">
        <v>468.12060000000002</v>
      </c>
      <c r="N9660" s="5">
        <v>387.9755445564</v>
      </c>
      <c r="O9660" s="6">
        <v>0.117258100066123</v>
      </c>
    </row>
    <row r="9661" spans="1:15" x14ac:dyDescent="0.2">
      <c r="A9661" t="s">
        <v>60</v>
      </c>
      <c r="B9661" t="s">
        <v>53</v>
      </c>
      <c r="C9661">
        <v>2014</v>
      </c>
      <c r="D9661" t="s">
        <v>95</v>
      </c>
      <c r="E9661" t="s">
        <v>23</v>
      </c>
      <c r="F9661" t="s">
        <v>29</v>
      </c>
      <c r="G9661" t="s">
        <v>76</v>
      </c>
      <c r="H9661" s="1">
        <v>9</v>
      </c>
      <c r="I9661" s="1">
        <v>9</v>
      </c>
      <c r="J9661" s="1">
        <v>9</v>
      </c>
      <c r="K9661" s="2">
        <v>2194</v>
      </c>
      <c r="L9661" s="3">
        <v>2281.7600000000002</v>
      </c>
      <c r="M9661" s="4">
        <v>209.583</v>
      </c>
      <c r="N9661" s="5">
        <v>200.32571888999999</v>
      </c>
      <c r="O9661" s="6">
        <v>0.130355515041021</v>
      </c>
    </row>
    <row r="9662" spans="1:15" x14ac:dyDescent="0.2">
      <c r="A9662" t="s">
        <v>60</v>
      </c>
      <c r="B9662" t="s">
        <v>53</v>
      </c>
      <c r="C9662">
        <v>2014</v>
      </c>
      <c r="D9662" t="s">
        <v>95</v>
      </c>
      <c r="E9662" t="s">
        <v>30</v>
      </c>
      <c r="F9662" t="s">
        <v>31</v>
      </c>
      <c r="G9662" t="s">
        <v>77</v>
      </c>
      <c r="H9662" s="1">
        <v>17</v>
      </c>
      <c r="I9662" s="1">
        <v>17</v>
      </c>
      <c r="J9662" s="1">
        <v>20</v>
      </c>
      <c r="K9662" s="2">
        <v>207.8</v>
      </c>
      <c r="L9662" s="3">
        <v>234.39840000000001</v>
      </c>
      <c r="M9662" s="4">
        <v>-1.609</v>
      </c>
      <c r="N9662" s="5">
        <v>-1.50266119</v>
      </c>
      <c r="O9662" s="6">
        <v>0.111645813282002</v>
      </c>
    </row>
    <row r="9663" spans="1:15" x14ac:dyDescent="0.2">
      <c r="A9663" t="s">
        <v>60</v>
      </c>
      <c r="B9663" t="s">
        <v>53</v>
      </c>
      <c r="C9663">
        <v>2014</v>
      </c>
      <c r="D9663" t="s">
        <v>95</v>
      </c>
      <c r="E9663" t="s">
        <v>30</v>
      </c>
      <c r="F9663" t="s">
        <v>32</v>
      </c>
      <c r="G9663" t="s">
        <v>78</v>
      </c>
      <c r="H9663" s="1">
        <v>18</v>
      </c>
      <c r="I9663" s="1">
        <v>17</v>
      </c>
      <c r="J9663" s="1">
        <v>20</v>
      </c>
      <c r="K9663" s="2">
        <v>230.4</v>
      </c>
      <c r="L9663" s="3">
        <v>224.40960000000001</v>
      </c>
      <c r="M9663" s="4">
        <v>-3.0790000000000002</v>
      </c>
      <c r="N9663" s="5">
        <v>-2.8302475899999999</v>
      </c>
      <c r="O9663" s="6">
        <v>9.375E-2</v>
      </c>
    </row>
    <row r="9664" spans="1:15" x14ac:dyDescent="0.2">
      <c r="A9664" t="s">
        <v>60</v>
      </c>
      <c r="B9664" t="s">
        <v>53</v>
      </c>
      <c r="C9664">
        <v>2014</v>
      </c>
      <c r="D9664" t="s">
        <v>95</v>
      </c>
      <c r="E9664" t="s">
        <v>30</v>
      </c>
      <c r="F9664" t="s">
        <v>33</v>
      </c>
      <c r="G9664" t="s">
        <v>79</v>
      </c>
      <c r="H9664" s="1">
        <v>13</v>
      </c>
      <c r="I9664" s="1">
        <v>13</v>
      </c>
      <c r="J9664" s="1">
        <v>15</v>
      </c>
      <c r="K9664" s="2">
        <v>200.2</v>
      </c>
      <c r="L9664" s="3">
        <v>210.6104</v>
      </c>
      <c r="M9664" s="4">
        <v>-1.988</v>
      </c>
      <c r="N9664" s="5">
        <v>-1.92812144</v>
      </c>
      <c r="O9664" s="6">
        <v>0.10889110889110901</v>
      </c>
    </row>
    <row r="9665" spans="1:15" x14ac:dyDescent="0.2">
      <c r="A9665" t="s">
        <v>60</v>
      </c>
      <c r="B9665" t="s">
        <v>53</v>
      </c>
      <c r="C9665">
        <v>2014</v>
      </c>
      <c r="D9665" t="s">
        <v>95</v>
      </c>
      <c r="E9665" t="s">
        <v>30</v>
      </c>
      <c r="F9665" t="s">
        <v>34</v>
      </c>
      <c r="G9665" t="s">
        <v>80</v>
      </c>
      <c r="H9665" s="1">
        <v>15</v>
      </c>
      <c r="I9665" s="1">
        <v>15</v>
      </c>
      <c r="J9665" s="1">
        <v>16</v>
      </c>
      <c r="K9665" s="2">
        <v>179</v>
      </c>
      <c r="L9665" s="3">
        <v>155.72999999999999</v>
      </c>
      <c r="M9665" s="4">
        <v>2.0855000000000001</v>
      </c>
      <c r="N9665" s="5">
        <v>1.9377318975</v>
      </c>
      <c r="O9665" s="6">
        <v>6.7039106145251395E-2</v>
      </c>
    </row>
    <row r="9666" spans="1:15" x14ac:dyDescent="0.2">
      <c r="A9666" t="s">
        <v>60</v>
      </c>
      <c r="B9666" t="s">
        <v>53</v>
      </c>
      <c r="C9666">
        <v>2014</v>
      </c>
      <c r="D9666" t="s">
        <v>95</v>
      </c>
      <c r="E9666" t="s">
        <v>30</v>
      </c>
      <c r="F9666" t="s">
        <v>35</v>
      </c>
      <c r="G9666" t="s">
        <v>81</v>
      </c>
      <c r="H9666" s="1">
        <v>8</v>
      </c>
      <c r="I9666" s="1">
        <v>8</v>
      </c>
      <c r="J9666" s="1">
        <v>8</v>
      </c>
      <c r="K9666" s="2">
        <v>106.8</v>
      </c>
      <c r="L9666" s="3">
        <v>88.857600000000005</v>
      </c>
      <c r="M9666" s="4">
        <v>-2.7185000000000001</v>
      </c>
      <c r="N9666" s="5">
        <v>-2.6564774225000001</v>
      </c>
      <c r="O9666" s="6">
        <v>0.123595505617978</v>
      </c>
    </row>
    <row r="9667" spans="1:15" x14ac:dyDescent="0.2">
      <c r="A9667" t="s">
        <v>60</v>
      </c>
      <c r="B9667" t="s">
        <v>53</v>
      </c>
      <c r="C9667">
        <v>2014</v>
      </c>
      <c r="D9667" t="s">
        <v>95</v>
      </c>
      <c r="E9667" t="s">
        <v>30</v>
      </c>
      <c r="F9667" t="s">
        <v>36</v>
      </c>
      <c r="G9667" t="s">
        <v>82</v>
      </c>
      <c r="H9667" s="1">
        <v>13</v>
      </c>
      <c r="I9667" s="1">
        <v>13</v>
      </c>
      <c r="J9667" s="1">
        <v>14</v>
      </c>
      <c r="K9667" s="2">
        <v>248.6</v>
      </c>
      <c r="L9667" s="3">
        <v>240.14760000000001</v>
      </c>
      <c r="M9667" s="4">
        <v>0.67900000000000404</v>
      </c>
      <c r="N9667" s="5">
        <v>0.64043959000000406</v>
      </c>
      <c r="O9667" s="6">
        <v>0.102172164119067</v>
      </c>
    </row>
    <row r="9668" spans="1:15" x14ac:dyDescent="0.2">
      <c r="A9668" t="s">
        <v>60</v>
      </c>
      <c r="B9668" t="s">
        <v>53</v>
      </c>
      <c r="C9668">
        <v>2014</v>
      </c>
      <c r="D9668" t="s">
        <v>95</v>
      </c>
      <c r="E9668" t="s">
        <v>37</v>
      </c>
      <c r="F9668" t="s">
        <v>38</v>
      </c>
      <c r="G9668" t="s">
        <v>83</v>
      </c>
      <c r="H9668" s="1">
        <v>12</v>
      </c>
      <c r="I9668" s="1">
        <v>12</v>
      </c>
      <c r="J9668" s="1">
        <v>17</v>
      </c>
      <c r="K9668" s="2">
        <v>213</v>
      </c>
      <c r="L9668" s="3">
        <v>193.83</v>
      </c>
      <c r="M9668" s="4">
        <v>9.9635999999999996</v>
      </c>
      <c r="N9668" s="5">
        <v>10.4581532496</v>
      </c>
      <c r="O9668" s="6">
        <v>9.3896713615023494E-3</v>
      </c>
    </row>
    <row r="9669" spans="1:15" x14ac:dyDescent="0.2">
      <c r="A9669" t="s">
        <v>60</v>
      </c>
      <c r="B9669" t="s">
        <v>53</v>
      </c>
      <c r="C9669">
        <v>2014</v>
      </c>
      <c r="D9669" t="s">
        <v>95</v>
      </c>
      <c r="E9669" t="s">
        <v>37</v>
      </c>
      <c r="F9669" t="s">
        <v>39</v>
      </c>
      <c r="G9669" t="s">
        <v>84</v>
      </c>
      <c r="H9669" s="1">
        <v>13</v>
      </c>
      <c r="I9669" s="1">
        <v>13</v>
      </c>
      <c r="J9669" s="1">
        <v>19</v>
      </c>
      <c r="K9669" s="2">
        <v>230.6</v>
      </c>
      <c r="L9669" s="3">
        <v>225.06559999999999</v>
      </c>
      <c r="M9669" s="4">
        <v>-18.015999999999998</v>
      </c>
      <c r="N9669" s="5">
        <v>-13.86943744</v>
      </c>
      <c r="O9669" s="6">
        <v>9.2801387684301795E-2</v>
      </c>
    </row>
    <row r="9670" spans="1:15" x14ac:dyDescent="0.2">
      <c r="A9670" t="s">
        <v>60</v>
      </c>
      <c r="B9670" t="s">
        <v>53</v>
      </c>
      <c r="C9670">
        <v>2014</v>
      </c>
      <c r="D9670" t="s">
        <v>95</v>
      </c>
      <c r="E9670" t="s">
        <v>37</v>
      </c>
      <c r="F9670" t="s">
        <v>40</v>
      </c>
      <c r="G9670" t="s">
        <v>85</v>
      </c>
      <c r="H9670" s="1">
        <v>17</v>
      </c>
      <c r="I9670" s="1">
        <v>17</v>
      </c>
      <c r="J9670" s="1">
        <v>22</v>
      </c>
      <c r="K9670" s="2">
        <v>303.39999999999998</v>
      </c>
      <c r="L9670" s="3">
        <v>344.05560000000003</v>
      </c>
      <c r="M9670" s="4">
        <v>18.5275</v>
      </c>
      <c r="N9670" s="5">
        <v>14.1684424375</v>
      </c>
      <c r="O9670" s="6">
        <v>5.4713249835201101E-2</v>
      </c>
    </row>
    <row r="9671" spans="1:15" x14ac:dyDescent="0.2">
      <c r="A9671" t="s">
        <v>60</v>
      </c>
      <c r="B9671" t="s">
        <v>53</v>
      </c>
      <c r="C9671">
        <v>2014</v>
      </c>
      <c r="D9671" t="s">
        <v>95</v>
      </c>
      <c r="E9671" t="s">
        <v>37</v>
      </c>
      <c r="F9671" t="s">
        <v>41</v>
      </c>
      <c r="G9671" t="s">
        <v>86</v>
      </c>
      <c r="H9671" s="1">
        <v>22</v>
      </c>
      <c r="I9671" s="1">
        <v>21</v>
      </c>
      <c r="J9671" s="1">
        <v>25</v>
      </c>
      <c r="K9671" s="2">
        <v>348.8</v>
      </c>
      <c r="L9671" s="3">
        <v>355.07839999999999</v>
      </c>
      <c r="M9671" s="4">
        <v>-19.980399999999999</v>
      </c>
      <c r="N9671" s="5">
        <v>-19.177267841599999</v>
      </c>
      <c r="O9671" s="6">
        <v>0.146788990825688</v>
      </c>
    </row>
    <row r="9672" spans="1:15" x14ac:dyDescent="0.2">
      <c r="A9672" t="s">
        <v>60</v>
      </c>
      <c r="B9672" t="s">
        <v>53</v>
      </c>
      <c r="C9672">
        <v>2014</v>
      </c>
      <c r="D9672" t="s">
        <v>95</v>
      </c>
      <c r="E9672" t="s">
        <v>37</v>
      </c>
      <c r="F9672" t="s">
        <v>42</v>
      </c>
      <c r="G9672" t="s">
        <v>87</v>
      </c>
      <c r="H9672" s="1">
        <v>23</v>
      </c>
      <c r="I9672" s="1">
        <v>22</v>
      </c>
      <c r="J9672" s="1">
        <v>24</v>
      </c>
      <c r="K9672" s="2">
        <v>320.39999999999998</v>
      </c>
      <c r="L9672" s="3">
        <v>251.83439999999999</v>
      </c>
      <c r="M9672" s="4">
        <v>-1.7648999999999899</v>
      </c>
      <c r="N9672" s="5">
        <v>-1.64550627989999</v>
      </c>
      <c r="O9672" s="6">
        <v>6.4294631710361996E-2</v>
      </c>
    </row>
    <row r="9673" spans="1:15" x14ac:dyDescent="0.2">
      <c r="A9673" t="s">
        <v>60</v>
      </c>
      <c r="B9673" t="s">
        <v>53</v>
      </c>
      <c r="C9673">
        <v>2014</v>
      </c>
      <c r="D9673" t="s">
        <v>95</v>
      </c>
      <c r="E9673" t="s">
        <v>37</v>
      </c>
      <c r="F9673" t="s">
        <v>43</v>
      </c>
      <c r="G9673" t="s">
        <v>88</v>
      </c>
      <c r="H9673" s="1">
        <v>13</v>
      </c>
      <c r="I9673" s="1">
        <v>13</v>
      </c>
      <c r="J9673" s="1">
        <v>13</v>
      </c>
      <c r="K9673" s="2">
        <v>172.6</v>
      </c>
      <c r="L9673" s="3">
        <v>166.73159999999999</v>
      </c>
      <c r="M9673" s="4">
        <v>23.430399999999999</v>
      </c>
      <c r="N9673" s="5">
        <v>23.2969404416</v>
      </c>
      <c r="O9673" s="6">
        <v>6.0254924681344101E-2</v>
      </c>
    </row>
    <row r="9674" spans="1:15" x14ac:dyDescent="0.2">
      <c r="A9674" t="s">
        <v>60</v>
      </c>
      <c r="B9674" t="s">
        <v>53</v>
      </c>
      <c r="C9674">
        <v>2014</v>
      </c>
      <c r="D9674" t="s">
        <v>96</v>
      </c>
      <c r="E9674" t="s">
        <v>16</v>
      </c>
      <c r="F9674" t="s">
        <v>17</v>
      </c>
      <c r="G9674" t="s">
        <v>65</v>
      </c>
      <c r="H9674" s="1">
        <v>14</v>
      </c>
      <c r="I9674" s="1">
        <v>13</v>
      </c>
      <c r="J9674" s="1">
        <v>15</v>
      </c>
      <c r="K9674" s="2">
        <v>260.5</v>
      </c>
      <c r="L9674" s="3">
        <v>212.3075</v>
      </c>
      <c r="M9674" s="4">
        <v>60.234999999999999</v>
      </c>
      <c r="N9674" s="5">
        <v>55.27464775</v>
      </c>
      <c r="O9674" s="6">
        <v>1.7274472168905999E-2</v>
      </c>
    </row>
    <row r="9675" spans="1:15" x14ac:dyDescent="0.2">
      <c r="A9675" t="s">
        <v>60</v>
      </c>
      <c r="B9675" t="s">
        <v>53</v>
      </c>
      <c r="C9675">
        <v>2014</v>
      </c>
      <c r="D9675" t="s">
        <v>96</v>
      </c>
      <c r="E9675" t="s">
        <v>16</v>
      </c>
      <c r="F9675" t="s">
        <v>18</v>
      </c>
      <c r="G9675" t="s">
        <v>66</v>
      </c>
      <c r="H9675" s="1">
        <v>9</v>
      </c>
      <c r="I9675" s="1">
        <v>8</v>
      </c>
      <c r="J9675" s="1">
        <v>11</v>
      </c>
      <c r="K9675" s="2">
        <v>151</v>
      </c>
      <c r="L9675" s="3">
        <v>170.63</v>
      </c>
      <c r="M9675" s="4">
        <v>35.975999999999999</v>
      </c>
      <c r="N9675" s="5">
        <v>28.069914239999999</v>
      </c>
      <c r="O9675" s="6">
        <v>0</v>
      </c>
    </row>
    <row r="9676" spans="1:15" x14ac:dyDescent="0.2">
      <c r="A9676" t="s">
        <v>60</v>
      </c>
      <c r="B9676" t="s">
        <v>53</v>
      </c>
      <c r="C9676">
        <v>2014</v>
      </c>
      <c r="D9676" t="s">
        <v>96</v>
      </c>
      <c r="E9676" t="s">
        <v>16</v>
      </c>
      <c r="F9676" t="s">
        <v>19</v>
      </c>
      <c r="G9676" t="s">
        <v>67</v>
      </c>
      <c r="H9676" s="1">
        <v>13</v>
      </c>
      <c r="I9676" s="1">
        <v>13</v>
      </c>
      <c r="J9676" s="1">
        <v>16</v>
      </c>
      <c r="K9676" s="2">
        <v>123</v>
      </c>
      <c r="L9676" s="3">
        <v>127.92</v>
      </c>
      <c r="M9676" s="4">
        <v>24.408000000000001</v>
      </c>
      <c r="N9676" s="5">
        <v>24.507584640000001</v>
      </c>
      <c r="O9676" s="6">
        <v>1.6260162601626001E-2</v>
      </c>
    </row>
    <row r="9677" spans="1:15" x14ac:dyDescent="0.2">
      <c r="A9677" t="s">
        <v>60</v>
      </c>
      <c r="B9677" t="s">
        <v>53</v>
      </c>
      <c r="C9677">
        <v>2014</v>
      </c>
      <c r="D9677" t="s">
        <v>96</v>
      </c>
      <c r="E9677" t="s">
        <v>16</v>
      </c>
      <c r="F9677" t="s">
        <v>20</v>
      </c>
      <c r="G9677" t="s">
        <v>68</v>
      </c>
      <c r="H9677" s="1">
        <v>18</v>
      </c>
      <c r="I9677" s="1">
        <v>18</v>
      </c>
      <c r="J9677" s="1">
        <v>20</v>
      </c>
      <c r="K9677" s="2">
        <v>188.3</v>
      </c>
      <c r="L9677" s="3">
        <v>211.46090000000001</v>
      </c>
      <c r="M9677" s="4">
        <v>36.304000000000002</v>
      </c>
      <c r="N9677" s="5">
        <v>28.20675584</v>
      </c>
      <c r="O9677" s="6">
        <v>9.0281465746149796E-3</v>
      </c>
    </row>
    <row r="9678" spans="1:15" x14ac:dyDescent="0.2">
      <c r="A9678" t="s">
        <v>60</v>
      </c>
      <c r="B9678" t="s">
        <v>53</v>
      </c>
      <c r="C9678">
        <v>2014</v>
      </c>
      <c r="D9678" t="s">
        <v>96</v>
      </c>
      <c r="E9678" t="s">
        <v>16</v>
      </c>
      <c r="F9678" t="s">
        <v>21</v>
      </c>
      <c r="G9678" t="s">
        <v>69</v>
      </c>
      <c r="H9678" s="1">
        <v>9</v>
      </c>
      <c r="I9678" s="1">
        <v>9</v>
      </c>
      <c r="J9678" s="1">
        <v>10</v>
      </c>
      <c r="K9678" s="2">
        <v>382.7</v>
      </c>
      <c r="L9678" s="3">
        <v>353.2321</v>
      </c>
      <c r="M9678" s="4">
        <v>93.085999999999999</v>
      </c>
      <c r="N9678" s="5">
        <v>104.33637396</v>
      </c>
      <c r="O9678" s="6">
        <v>6.0099294486543001E-3</v>
      </c>
    </row>
    <row r="9679" spans="1:15" x14ac:dyDescent="0.2">
      <c r="A9679" t="s">
        <v>60</v>
      </c>
      <c r="B9679" t="s">
        <v>53</v>
      </c>
      <c r="C9679">
        <v>2014</v>
      </c>
      <c r="D9679" t="s">
        <v>96</v>
      </c>
      <c r="E9679" t="s">
        <v>16</v>
      </c>
      <c r="F9679" t="s">
        <v>22</v>
      </c>
      <c r="G9679" t="s">
        <v>70</v>
      </c>
      <c r="H9679" s="1">
        <v>7</v>
      </c>
      <c r="I9679" s="1">
        <v>7</v>
      </c>
      <c r="J9679" s="1">
        <v>8</v>
      </c>
      <c r="K9679" s="2">
        <v>93</v>
      </c>
      <c r="L9679" s="3">
        <v>72.540000000000006</v>
      </c>
      <c r="M9679" s="4">
        <v>20.082999999999998</v>
      </c>
      <c r="N9679" s="5">
        <v>19.296348890000001</v>
      </c>
      <c r="O9679" s="6">
        <v>4.3010752688171998E-2</v>
      </c>
    </row>
    <row r="9680" spans="1:15" x14ac:dyDescent="0.2">
      <c r="A9680" t="s">
        <v>60</v>
      </c>
      <c r="B9680" t="s">
        <v>53</v>
      </c>
      <c r="C9680">
        <v>2014</v>
      </c>
      <c r="D9680" t="s">
        <v>96</v>
      </c>
      <c r="E9680" t="s">
        <v>23</v>
      </c>
      <c r="F9680" t="s">
        <v>24</v>
      </c>
      <c r="G9680" t="s">
        <v>71</v>
      </c>
      <c r="H9680" s="1">
        <v>6</v>
      </c>
      <c r="I9680" s="1">
        <v>6</v>
      </c>
      <c r="J9680" s="1">
        <v>6</v>
      </c>
      <c r="K9680" s="2">
        <v>1025</v>
      </c>
      <c r="L9680" s="3">
        <v>1158.25</v>
      </c>
      <c r="M9680" s="4">
        <v>189.45599999999999</v>
      </c>
      <c r="N9680" s="5">
        <v>145.01720064</v>
      </c>
      <c r="O9680" s="6">
        <v>4.8780487804877997E-3</v>
      </c>
    </row>
    <row r="9681" spans="1:15" x14ac:dyDescent="0.2">
      <c r="A9681" t="s">
        <v>60</v>
      </c>
      <c r="B9681" t="s">
        <v>53</v>
      </c>
      <c r="C9681">
        <v>2014</v>
      </c>
      <c r="D9681" t="s">
        <v>96</v>
      </c>
      <c r="E9681" t="s">
        <v>23</v>
      </c>
      <c r="F9681" t="s">
        <v>25</v>
      </c>
      <c r="G9681" t="s">
        <v>72</v>
      </c>
      <c r="H9681" s="1">
        <v>4</v>
      </c>
      <c r="I9681" s="1">
        <v>4</v>
      </c>
      <c r="J9681" s="1">
        <v>5</v>
      </c>
      <c r="K9681" s="2">
        <v>1830</v>
      </c>
      <c r="L9681" s="3">
        <v>1628.7</v>
      </c>
      <c r="M9681" s="4">
        <v>276.5478</v>
      </c>
      <c r="N9681" s="5">
        <v>291.89011884839999</v>
      </c>
      <c r="O9681" s="6">
        <v>6.0109289617486301E-2</v>
      </c>
    </row>
    <row r="9682" spans="1:15" x14ac:dyDescent="0.2">
      <c r="A9682" t="s">
        <v>60</v>
      </c>
      <c r="B9682" t="s">
        <v>53</v>
      </c>
      <c r="C9682">
        <v>2014</v>
      </c>
      <c r="D9682" t="s">
        <v>96</v>
      </c>
      <c r="E9682" t="s">
        <v>23</v>
      </c>
      <c r="F9682" t="s">
        <v>26</v>
      </c>
      <c r="G9682" t="s">
        <v>73</v>
      </c>
      <c r="H9682" s="1">
        <v>6</v>
      </c>
      <c r="I9682" s="1">
        <v>6</v>
      </c>
      <c r="J9682" s="1">
        <v>7</v>
      </c>
      <c r="K9682" s="2">
        <v>1040</v>
      </c>
      <c r="L9682" s="3">
        <v>1133.5999999999999</v>
      </c>
      <c r="M9682" s="4">
        <v>190.16380000000001</v>
      </c>
      <c r="N9682" s="5">
        <v>180.34412169559999</v>
      </c>
      <c r="O9682" s="6">
        <v>1.9230769230769201E-2</v>
      </c>
    </row>
    <row r="9683" spans="1:15" x14ac:dyDescent="0.2">
      <c r="A9683" t="s">
        <v>60</v>
      </c>
      <c r="B9683" t="s">
        <v>53</v>
      </c>
      <c r="C9683">
        <v>2014</v>
      </c>
      <c r="D9683" t="s">
        <v>96</v>
      </c>
      <c r="E9683" t="s">
        <v>23</v>
      </c>
      <c r="F9683" t="s">
        <v>27</v>
      </c>
      <c r="G9683" t="s">
        <v>74</v>
      </c>
      <c r="H9683" s="1">
        <v>7</v>
      </c>
      <c r="I9683" s="1">
        <v>7</v>
      </c>
      <c r="J9683" s="1">
        <v>8</v>
      </c>
      <c r="K9683" s="2">
        <v>3146</v>
      </c>
      <c r="L9683" s="3">
        <v>3334.76</v>
      </c>
      <c r="M9683" s="4">
        <v>564.60879999999997</v>
      </c>
      <c r="N9683" s="5">
        <v>613.21484237439995</v>
      </c>
      <c r="O9683" s="6">
        <v>1.4621741894469201E-2</v>
      </c>
    </row>
    <row r="9684" spans="1:15" x14ac:dyDescent="0.2">
      <c r="A9684" t="s">
        <v>60</v>
      </c>
      <c r="B9684" t="s">
        <v>53</v>
      </c>
      <c r="C9684">
        <v>2014</v>
      </c>
      <c r="D9684" t="s">
        <v>96</v>
      </c>
      <c r="E9684" t="s">
        <v>23</v>
      </c>
      <c r="F9684" t="s">
        <v>28</v>
      </c>
      <c r="G9684" t="s">
        <v>75</v>
      </c>
      <c r="H9684" s="1">
        <v>4</v>
      </c>
      <c r="I9684" s="1">
        <v>4</v>
      </c>
      <c r="J9684" s="1">
        <v>5</v>
      </c>
      <c r="K9684" s="2">
        <v>1298</v>
      </c>
      <c r="L9684" s="3">
        <v>1155.22</v>
      </c>
      <c r="M9684" s="4">
        <v>241.47659999999999</v>
      </c>
      <c r="N9684" s="5">
        <v>261.94560547560002</v>
      </c>
      <c r="O9684" s="6">
        <v>2.0030816640986101E-2</v>
      </c>
    </row>
    <row r="9685" spans="1:15" x14ac:dyDescent="0.2">
      <c r="A9685" t="s">
        <v>60</v>
      </c>
      <c r="B9685" t="s">
        <v>53</v>
      </c>
      <c r="C9685">
        <v>2014</v>
      </c>
      <c r="D9685" t="s">
        <v>96</v>
      </c>
      <c r="E9685" t="s">
        <v>23</v>
      </c>
      <c r="F9685" t="s">
        <v>29</v>
      </c>
      <c r="G9685" t="s">
        <v>76</v>
      </c>
      <c r="H9685" s="1">
        <v>4</v>
      </c>
      <c r="I9685" s="1">
        <v>4</v>
      </c>
      <c r="J9685" s="1">
        <v>4</v>
      </c>
      <c r="K9685" s="2">
        <v>2250</v>
      </c>
      <c r="L9685" s="3">
        <v>2317.5</v>
      </c>
      <c r="M9685" s="4">
        <v>452.48099999999999</v>
      </c>
      <c r="N9685" s="5">
        <v>359.80836639</v>
      </c>
      <c r="O9685" s="6">
        <v>0</v>
      </c>
    </row>
    <row r="9686" spans="1:15" x14ac:dyDescent="0.2">
      <c r="A9686" t="s">
        <v>60</v>
      </c>
      <c r="B9686" t="s">
        <v>53</v>
      </c>
      <c r="C9686">
        <v>2014</v>
      </c>
      <c r="D9686" t="s">
        <v>96</v>
      </c>
      <c r="E9686" t="s">
        <v>30</v>
      </c>
      <c r="F9686" t="s">
        <v>31</v>
      </c>
      <c r="G9686" t="s">
        <v>77</v>
      </c>
      <c r="H9686" s="1">
        <v>14</v>
      </c>
      <c r="I9686" s="1">
        <v>14</v>
      </c>
      <c r="J9686" s="1">
        <v>18</v>
      </c>
      <c r="K9686" s="2">
        <v>231.7</v>
      </c>
      <c r="L9686" s="3">
        <v>228.68790000000001</v>
      </c>
      <c r="M9686" s="4">
        <v>17.477</v>
      </c>
      <c r="N9686" s="5">
        <v>19.657605289999999</v>
      </c>
      <c r="O9686" s="6">
        <v>9.9266292619766897E-3</v>
      </c>
    </row>
    <row r="9687" spans="1:15" x14ac:dyDescent="0.2">
      <c r="A9687" t="s">
        <v>60</v>
      </c>
      <c r="B9687" t="s">
        <v>53</v>
      </c>
      <c r="C9687">
        <v>2014</v>
      </c>
      <c r="D9687" t="s">
        <v>96</v>
      </c>
      <c r="E9687" t="s">
        <v>30</v>
      </c>
      <c r="F9687" t="s">
        <v>32</v>
      </c>
      <c r="G9687" t="s">
        <v>78</v>
      </c>
      <c r="H9687" s="1">
        <v>16</v>
      </c>
      <c r="I9687" s="1">
        <v>15</v>
      </c>
      <c r="J9687" s="1">
        <v>20</v>
      </c>
      <c r="K9687" s="2">
        <v>263.8</v>
      </c>
      <c r="L9687" s="3">
        <v>294.92840000000001</v>
      </c>
      <c r="M9687" s="4">
        <v>15.879</v>
      </c>
      <c r="N9687" s="5">
        <v>12.563623590000001</v>
      </c>
      <c r="O9687" s="6">
        <v>1.9711902956785401E-2</v>
      </c>
    </row>
    <row r="9688" spans="1:15" x14ac:dyDescent="0.2">
      <c r="A9688" t="s">
        <v>60</v>
      </c>
      <c r="B9688" t="s">
        <v>53</v>
      </c>
      <c r="C9688">
        <v>2014</v>
      </c>
      <c r="D9688" t="s">
        <v>96</v>
      </c>
      <c r="E9688" t="s">
        <v>30</v>
      </c>
      <c r="F9688" t="s">
        <v>33</v>
      </c>
      <c r="G9688" t="s">
        <v>79</v>
      </c>
      <c r="H9688" s="1">
        <v>18</v>
      </c>
      <c r="I9688" s="1">
        <v>15</v>
      </c>
      <c r="J9688" s="1">
        <v>23</v>
      </c>
      <c r="K9688" s="2">
        <v>339.6</v>
      </c>
      <c r="L9688" s="3">
        <v>266.24639999999999</v>
      </c>
      <c r="M9688" s="4">
        <v>25.486499999999999</v>
      </c>
      <c r="N9688" s="5">
        <v>22.5589931775</v>
      </c>
      <c r="O9688" s="6">
        <v>1.5901060070671401E-2</v>
      </c>
    </row>
    <row r="9689" spans="1:15" x14ac:dyDescent="0.2">
      <c r="A9689" t="s">
        <v>60</v>
      </c>
      <c r="B9689" t="s">
        <v>53</v>
      </c>
      <c r="C9689">
        <v>2014</v>
      </c>
      <c r="D9689" t="s">
        <v>96</v>
      </c>
      <c r="E9689" t="s">
        <v>30</v>
      </c>
      <c r="F9689" t="s">
        <v>34</v>
      </c>
      <c r="G9689" t="s">
        <v>80</v>
      </c>
      <c r="H9689" s="1">
        <v>18</v>
      </c>
      <c r="I9689" s="1">
        <v>18</v>
      </c>
      <c r="J9689" s="1">
        <v>24</v>
      </c>
      <c r="K9689" s="2">
        <v>301.7</v>
      </c>
      <c r="L9689" s="3">
        <v>236.2311</v>
      </c>
      <c r="M9689" s="4">
        <v>18.877500000000001</v>
      </c>
      <c r="N9689" s="5">
        <v>21.4972250625</v>
      </c>
      <c r="O9689" s="6">
        <v>2.7510772290354701E-2</v>
      </c>
    </row>
    <row r="9690" spans="1:15" x14ac:dyDescent="0.2">
      <c r="A9690" t="s">
        <v>60</v>
      </c>
      <c r="B9690" t="s">
        <v>53</v>
      </c>
      <c r="C9690">
        <v>2014</v>
      </c>
      <c r="D9690" t="s">
        <v>96</v>
      </c>
      <c r="E9690" t="s">
        <v>30</v>
      </c>
      <c r="F9690" t="s">
        <v>35</v>
      </c>
      <c r="G9690" t="s">
        <v>81</v>
      </c>
      <c r="H9690" s="1">
        <v>21</v>
      </c>
      <c r="I9690" s="1">
        <v>20</v>
      </c>
      <c r="J9690" s="1">
        <v>25</v>
      </c>
      <c r="K9690" s="2">
        <v>360.8</v>
      </c>
      <c r="L9690" s="3">
        <v>410.59039999999999</v>
      </c>
      <c r="M9690" s="4">
        <v>20.209499999999998</v>
      </c>
      <c r="N9690" s="5">
        <v>19.443458902500002</v>
      </c>
      <c r="O9690" s="6">
        <v>2.27272727272727E-2</v>
      </c>
    </row>
    <row r="9691" spans="1:15" x14ac:dyDescent="0.2">
      <c r="A9691" t="s">
        <v>60</v>
      </c>
      <c r="B9691" t="s">
        <v>53</v>
      </c>
      <c r="C9691">
        <v>2014</v>
      </c>
      <c r="D9691" t="s">
        <v>96</v>
      </c>
      <c r="E9691" t="s">
        <v>30</v>
      </c>
      <c r="F9691" t="s">
        <v>36</v>
      </c>
      <c r="G9691" t="s">
        <v>82</v>
      </c>
      <c r="H9691" s="1">
        <v>14</v>
      </c>
      <c r="I9691" s="1">
        <v>14</v>
      </c>
      <c r="J9691" s="1">
        <v>17</v>
      </c>
      <c r="K9691" s="2">
        <v>293.39999999999998</v>
      </c>
      <c r="L9691" s="3">
        <v>254.08439999999999</v>
      </c>
      <c r="M9691" s="4">
        <v>22.612500000000001</v>
      </c>
      <c r="N9691" s="5">
        <v>20.6649984375</v>
      </c>
      <c r="O9691" s="6">
        <v>8.8616223585548798E-3</v>
      </c>
    </row>
    <row r="9692" spans="1:15" x14ac:dyDescent="0.2">
      <c r="A9692" t="s">
        <v>60</v>
      </c>
      <c r="B9692" t="s">
        <v>53</v>
      </c>
      <c r="C9692">
        <v>2014</v>
      </c>
      <c r="D9692" t="s">
        <v>96</v>
      </c>
      <c r="E9692" t="s">
        <v>37</v>
      </c>
      <c r="F9692" t="s">
        <v>38</v>
      </c>
      <c r="G9692" t="s">
        <v>83</v>
      </c>
      <c r="H9692" s="1">
        <v>20</v>
      </c>
      <c r="I9692" s="1">
        <v>20</v>
      </c>
      <c r="J9692" s="1">
        <v>26</v>
      </c>
      <c r="K9692" s="2">
        <v>335.3</v>
      </c>
      <c r="L9692" s="3">
        <v>277.29309999999998</v>
      </c>
      <c r="M9692" s="4">
        <v>5.8838000000000097</v>
      </c>
      <c r="N9692" s="5">
        <v>5.2434189756000098</v>
      </c>
      <c r="O9692" s="6">
        <v>1.9982105577095101E-2</v>
      </c>
    </row>
    <row r="9693" spans="1:15" x14ac:dyDescent="0.2">
      <c r="A9693" t="s">
        <v>60</v>
      </c>
      <c r="B9693" t="s">
        <v>53</v>
      </c>
      <c r="C9693">
        <v>2014</v>
      </c>
      <c r="D9693" t="s">
        <v>96</v>
      </c>
      <c r="E9693" t="s">
        <v>37</v>
      </c>
      <c r="F9693" t="s">
        <v>39</v>
      </c>
      <c r="G9693" t="s">
        <v>84</v>
      </c>
      <c r="H9693" s="1">
        <v>16</v>
      </c>
      <c r="I9693" s="1">
        <v>14</v>
      </c>
      <c r="J9693" s="1">
        <v>17</v>
      </c>
      <c r="K9693" s="2">
        <v>213.7</v>
      </c>
      <c r="L9693" s="3">
        <v>192.97110000000001</v>
      </c>
      <c r="M9693" s="4">
        <v>-5.9107999999999903</v>
      </c>
      <c r="N9693" s="5">
        <v>-5.2658844335999904</v>
      </c>
      <c r="O9693" s="6">
        <v>2.9480580252690701E-2</v>
      </c>
    </row>
    <row r="9694" spans="1:15" x14ac:dyDescent="0.2">
      <c r="A9694" t="s">
        <v>60</v>
      </c>
      <c r="B9694" t="s">
        <v>53</v>
      </c>
      <c r="C9694">
        <v>2014</v>
      </c>
      <c r="D9694" t="s">
        <v>96</v>
      </c>
      <c r="E9694" t="s">
        <v>37</v>
      </c>
      <c r="F9694" t="s">
        <v>40</v>
      </c>
      <c r="G9694" t="s">
        <v>85</v>
      </c>
      <c r="H9694" s="1">
        <v>15</v>
      </c>
      <c r="I9694" s="1">
        <v>14</v>
      </c>
      <c r="J9694" s="1">
        <v>18</v>
      </c>
      <c r="K9694" s="2">
        <v>301.7</v>
      </c>
      <c r="L9694" s="3">
        <v>236.2311</v>
      </c>
      <c r="M9694" s="4">
        <v>37.545499999999997</v>
      </c>
      <c r="N9694" s="5">
        <v>28.705224297499999</v>
      </c>
      <c r="O9694" s="6">
        <v>1.4252568776930701E-2</v>
      </c>
    </row>
    <row r="9695" spans="1:15" x14ac:dyDescent="0.2">
      <c r="A9695" t="s">
        <v>60</v>
      </c>
      <c r="B9695" t="s">
        <v>53</v>
      </c>
      <c r="C9695">
        <v>2014</v>
      </c>
      <c r="D9695" t="s">
        <v>96</v>
      </c>
      <c r="E9695" t="s">
        <v>37</v>
      </c>
      <c r="F9695" t="s">
        <v>41</v>
      </c>
      <c r="G9695" t="s">
        <v>86</v>
      </c>
      <c r="H9695" s="1">
        <v>18</v>
      </c>
      <c r="I9695" s="1">
        <v>16</v>
      </c>
      <c r="J9695" s="1">
        <v>22</v>
      </c>
      <c r="K9695" s="2">
        <v>288.89999999999998</v>
      </c>
      <c r="L9695" s="3">
        <v>285.72210000000001</v>
      </c>
      <c r="M9695" s="4">
        <v>6.0993000000000102</v>
      </c>
      <c r="N9695" s="5">
        <v>5.4223203951000096</v>
      </c>
      <c r="O9695" s="6">
        <v>2.4575977847005898E-2</v>
      </c>
    </row>
    <row r="9696" spans="1:15" x14ac:dyDescent="0.2">
      <c r="A9696" t="s">
        <v>60</v>
      </c>
      <c r="B9696" t="s">
        <v>53</v>
      </c>
      <c r="C9696">
        <v>2014</v>
      </c>
      <c r="D9696" t="s">
        <v>96</v>
      </c>
      <c r="E9696" t="s">
        <v>37</v>
      </c>
      <c r="F9696" t="s">
        <v>42</v>
      </c>
      <c r="G9696" t="s">
        <v>87</v>
      </c>
      <c r="H9696" s="1">
        <v>17</v>
      </c>
      <c r="I9696" s="1">
        <v>17</v>
      </c>
      <c r="J9696" s="1">
        <v>21</v>
      </c>
      <c r="K9696" s="2">
        <v>286.2</v>
      </c>
      <c r="L9696" s="3">
        <v>275.32440000000003</v>
      </c>
      <c r="M9696" s="4">
        <v>9.6147000000000098</v>
      </c>
      <c r="N9696" s="5">
        <v>8.2095404390999995</v>
      </c>
      <c r="O9696" s="6">
        <v>2.0265548567435399E-2</v>
      </c>
    </row>
    <row r="9697" spans="1:15" x14ac:dyDescent="0.2">
      <c r="A9697" t="s">
        <v>60</v>
      </c>
      <c r="B9697" t="s">
        <v>53</v>
      </c>
      <c r="C9697">
        <v>2014</v>
      </c>
      <c r="D9697" t="s">
        <v>96</v>
      </c>
      <c r="E9697" t="s">
        <v>37</v>
      </c>
      <c r="F9697" t="s">
        <v>43</v>
      </c>
      <c r="G9697" t="s">
        <v>88</v>
      </c>
      <c r="H9697" s="1">
        <v>14</v>
      </c>
      <c r="I9697" s="1">
        <v>13</v>
      </c>
      <c r="J9697" s="1">
        <v>17</v>
      </c>
      <c r="K9697" s="2">
        <v>241.4</v>
      </c>
      <c r="L9697" s="3">
        <v>196.98240000000001</v>
      </c>
      <c r="M9697" s="4">
        <v>43.543100000000003</v>
      </c>
      <c r="N9697" s="5">
        <v>38.952307423900002</v>
      </c>
      <c r="O9697" s="6">
        <v>1.0770505385252699E-2</v>
      </c>
    </row>
    <row r="9698" spans="1:15" x14ac:dyDescent="0.2">
      <c r="A9698" t="s">
        <v>60</v>
      </c>
      <c r="B9698" t="s">
        <v>53</v>
      </c>
      <c r="C9698">
        <v>2014</v>
      </c>
      <c r="D9698" t="s">
        <v>97</v>
      </c>
      <c r="E9698" t="s">
        <v>16</v>
      </c>
      <c r="F9698" t="s">
        <v>17</v>
      </c>
      <c r="G9698" t="s">
        <v>65</v>
      </c>
      <c r="H9698" s="1">
        <v>17</v>
      </c>
      <c r="I9698" s="1">
        <v>16</v>
      </c>
      <c r="J9698" s="1">
        <v>22</v>
      </c>
      <c r="K9698" s="2">
        <v>387.3</v>
      </c>
      <c r="L9698" s="3">
        <v>396.2079</v>
      </c>
      <c r="M9698" s="4">
        <v>91.524000000000001</v>
      </c>
      <c r="N9698" s="5">
        <v>101.15598575999999</v>
      </c>
      <c r="O9698" s="6">
        <v>2.76271624064033E-2</v>
      </c>
    </row>
    <row r="9699" spans="1:15" x14ac:dyDescent="0.2">
      <c r="A9699" t="s">
        <v>60</v>
      </c>
      <c r="B9699" t="s">
        <v>53</v>
      </c>
      <c r="C9699">
        <v>2014</v>
      </c>
      <c r="D9699" t="s">
        <v>97</v>
      </c>
      <c r="E9699" t="s">
        <v>16</v>
      </c>
      <c r="F9699" t="s">
        <v>18</v>
      </c>
      <c r="G9699" t="s">
        <v>66</v>
      </c>
      <c r="H9699" s="1">
        <v>16</v>
      </c>
      <c r="I9699" s="1">
        <v>16</v>
      </c>
      <c r="J9699" s="1">
        <v>18</v>
      </c>
      <c r="K9699" s="2">
        <v>236.2</v>
      </c>
      <c r="L9699" s="3">
        <v>205.02160000000001</v>
      </c>
      <c r="M9699" s="4">
        <v>57.502000000000002</v>
      </c>
      <c r="N9699" s="5">
        <v>54.338239960000003</v>
      </c>
      <c r="O9699" s="6">
        <v>1.18543607112616E-2</v>
      </c>
    </row>
    <row r="9700" spans="1:15" x14ac:dyDescent="0.2">
      <c r="A9700" t="s">
        <v>60</v>
      </c>
      <c r="B9700" t="s">
        <v>53</v>
      </c>
      <c r="C9700">
        <v>2014</v>
      </c>
      <c r="D9700" t="s">
        <v>97</v>
      </c>
      <c r="E9700" t="s">
        <v>16</v>
      </c>
      <c r="F9700" t="s">
        <v>19</v>
      </c>
      <c r="G9700" t="s">
        <v>67</v>
      </c>
      <c r="H9700" s="1">
        <v>26</v>
      </c>
      <c r="I9700" s="1">
        <v>24</v>
      </c>
      <c r="J9700" s="1">
        <v>29</v>
      </c>
      <c r="K9700" s="2">
        <v>200</v>
      </c>
      <c r="L9700" s="3">
        <v>170</v>
      </c>
      <c r="M9700" s="4">
        <v>43.896000000000001</v>
      </c>
      <c r="N9700" s="5">
        <v>44.289308159999997</v>
      </c>
      <c r="O9700" s="6">
        <v>5.0000000000000001E-3</v>
      </c>
    </row>
    <row r="9701" spans="1:15" x14ac:dyDescent="0.2">
      <c r="A9701" t="s">
        <v>60</v>
      </c>
      <c r="B9701" t="s">
        <v>53</v>
      </c>
      <c r="C9701">
        <v>2014</v>
      </c>
      <c r="D9701" t="s">
        <v>97</v>
      </c>
      <c r="E9701" t="s">
        <v>16</v>
      </c>
      <c r="F9701" t="s">
        <v>20</v>
      </c>
      <c r="G9701" t="s">
        <v>68</v>
      </c>
      <c r="H9701" s="1">
        <v>18</v>
      </c>
      <c r="I9701" s="1">
        <v>18</v>
      </c>
      <c r="J9701" s="1">
        <v>24</v>
      </c>
      <c r="K9701" s="2">
        <v>186.1</v>
      </c>
      <c r="L9701" s="3">
        <v>204.89609999999999</v>
      </c>
      <c r="M9701" s="4">
        <v>35.131</v>
      </c>
      <c r="N9701" s="5">
        <v>27.707468389999999</v>
      </c>
      <c r="O9701" s="6">
        <v>1.5583019881784E-2</v>
      </c>
    </row>
    <row r="9702" spans="1:15" x14ac:dyDescent="0.2">
      <c r="A9702" t="s">
        <v>60</v>
      </c>
      <c r="B9702" t="s">
        <v>53</v>
      </c>
      <c r="C9702">
        <v>2014</v>
      </c>
      <c r="D9702" t="s">
        <v>97</v>
      </c>
      <c r="E9702" t="s">
        <v>16</v>
      </c>
      <c r="F9702" t="s">
        <v>21</v>
      </c>
      <c r="G9702" t="s">
        <v>69</v>
      </c>
      <c r="H9702" s="1">
        <v>14</v>
      </c>
      <c r="I9702" s="1">
        <v>13</v>
      </c>
      <c r="J9702" s="1">
        <v>14</v>
      </c>
      <c r="K9702" s="2">
        <v>650.1</v>
      </c>
      <c r="L9702" s="3">
        <v>644.24909999999898</v>
      </c>
      <c r="M9702" s="4">
        <v>155.08600000000001</v>
      </c>
      <c r="N9702" s="5">
        <v>142.54574604000001</v>
      </c>
      <c r="O9702" s="6">
        <v>1.6766651284417799E-2</v>
      </c>
    </row>
    <row r="9703" spans="1:15" x14ac:dyDescent="0.2">
      <c r="A9703" t="s">
        <v>60</v>
      </c>
      <c r="B9703" t="s">
        <v>53</v>
      </c>
      <c r="C9703">
        <v>2014</v>
      </c>
      <c r="D9703" t="s">
        <v>97</v>
      </c>
      <c r="E9703" t="s">
        <v>16</v>
      </c>
      <c r="F9703" t="s">
        <v>22</v>
      </c>
      <c r="G9703" t="s">
        <v>70</v>
      </c>
      <c r="H9703" s="1">
        <v>23</v>
      </c>
      <c r="I9703" s="1">
        <v>22</v>
      </c>
      <c r="J9703" s="1">
        <v>30</v>
      </c>
      <c r="K9703" s="2">
        <v>359</v>
      </c>
      <c r="L9703" s="3">
        <v>402.08</v>
      </c>
      <c r="M9703" s="4">
        <v>87.872</v>
      </c>
      <c r="N9703" s="5">
        <v>73.046236160000007</v>
      </c>
      <c r="O9703" s="6">
        <v>1.1142061281337001E-2</v>
      </c>
    </row>
    <row r="9704" spans="1:15" x14ac:dyDescent="0.2">
      <c r="A9704" t="s">
        <v>60</v>
      </c>
      <c r="B9704" t="s">
        <v>53</v>
      </c>
      <c r="C9704">
        <v>2014</v>
      </c>
      <c r="D9704" t="s">
        <v>97</v>
      </c>
      <c r="E9704" t="s">
        <v>23</v>
      </c>
      <c r="F9704" t="s">
        <v>24</v>
      </c>
      <c r="G9704" t="s">
        <v>71</v>
      </c>
      <c r="H9704" s="1">
        <v>7</v>
      </c>
      <c r="I9704" s="1">
        <v>7</v>
      </c>
      <c r="J9704" s="1">
        <v>7</v>
      </c>
      <c r="K9704" s="2">
        <v>1612</v>
      </c>
      <c r="L9704" s="3">
        <v>1789.32</v>
      </c>
      <c r="M9704" s="4">
        <v>286.12360000000001</v>
      </c>
      <c r="N9704" s="5">
        <v>275.03230476959999</v>
      </c>
      <c r="O9704" s="6">
        <v>1.1166253101737E-2</v>
      </c>
    </row>
    <row r="9705" spans="1:15" x14ac:dyDescent="0.2">
      <c r="A9705" t="s">
        <v>60</v>
      </c>
      <c r="B9705" t="s">
        <v>53</v>
      </c>
      <c r="C9705">
        <v>2014</v>
      </c>
      <c r="D9705" t="s">
        <v>97</v>
      </c>
      <c r="E9705" t="s">
        <v>23</v>
      </c>
      <c r="F9705" t="s">
        <v>25</v>
      </c>
      <c r="G9705" t="s">
        <v>72</v>
      </c>
      <c r="H9705" s="1">
        <v>4</v>
      </c>
      <c r="I9705" s="1">
        <v>4</v>
      </c>
      <c r="J9705" s="1">
        <v>5</v>
      </c>
      <c r="K9705" s="2">
        <v>1540</v>
      </c>
      <c r="L9705" s="3">
        <v>1478.4</v>
      </c>
      <c r="M9705" s="4">
        <v>324.06360000000001</v>
      </c>
      <c r="N9705" s="5">
        <v>304.41367955039999</v>
      </c>
      <c r="O9705" s="6">
        <v>0</v>
      </c>
    </row>
    <row r="9706" spans="1:15" x14ac:dyDescent="0.2">
      <c r="A9706" t="s">
        <v>60</v>
      </c>
      <c r="B9706" t="s">
        <v>53</v>
      </c>
      <c r="C9706">
        <v>2014</v>
      </c>
      <c r="D9706" t="s">
        <v>97</v>
      </c>
      <c r="E9706" t="s">
        <v>23</v>
      </c>
      <c r="F9706" t="s">
        <v>26</v>
      </c>
      <c r="G9706" t="s">
        <v>73</v>
      </c>
      <c r="H9706" s="1">
        <v>8</v>
      </c>
      <c r="I9706" s="1">
        <v>8</v>
      </c>
      <c r="J9706" s="1">
        <v>11</v>
      </c>
      <c r="K9706" s="2">
        <v>1470</v>
      </c>
      <c r="L9706" s="3">
        <v>1293.5999999999999</v>
      </c>
      <c r="M9706" s="4">
        <v>287.04559999999998</v>
      </c>
      <c r="N9706" s="5">
        <v>278.56512479359998</v>
      </c>
      <c r="O9706" s="6">
        <v>6.8027210884353704E-3</v>
      </c>
    </row>
    <row r="9707" spans="1:15" x14ac:dyDescent="0.2">
      <c r="A9707" t="s">
        <v>60</v>
      </c>
      <c r="B9707" t="s">
        <v>53</v>
      </c>
      <c r="C9707">
        <v>2014</v>
      </c>
      <c r="D9707" t="s">
        <v>97</v>
      </c>
      <c r="E9707" t="s">
        <v>23</v>
      </c>
      <c r="F9707" t="s">
        <v>27</v>
      </c>
      <c r="G9707" t="s">
        <v>74</v>
      </c>
      <c r="H9707" s="1">
        <v>6</v>
      </c>
      <c r="I9707" s="1">
        <v>6</v>
      </c>
      <c r="J9707" s="1">
        <v>7</v>
      </c>
      <c r="K9707" s="2">
        <v>2643</v>
      </c>
      <c r="L9707" s="3">
        <v>2563.71</v>
      </c>
      <c r="M9707" s="4">
        <v>509.06459999999998</v>
      </c>
      <c r="N9707" s="5">
        <v>406.92282426840001</v>
      </c>
      <c r="O9707" s="6">
        <v>3.4052213393870601E-3</v>
      </c>
    </row>
    <row r="9708" spans="1:15" x14ac:dyDescent="0.2">
      <c r="A9708" t="s">
        <v>60</v>
      </c>
      <c r="B9708" t="s">
        <v>53</v>
      </c>
      <c r="C9708">
        <v>2014</v>
      </c>
      <c r="D9708" t="s">
        <v>97</v>
      </c>
      <c r="E9708" t="s">
        <v>23</v>
      </c>
      <c r="F9708" t="s">
        <v>28</v>
      </c>
      <c r="G9708" t="s">
        <v>75</v>
      </c>
      <c r="H9708" s="1">
        <v>4</v>
      </c>
      <c r="I9708" s="1">
        <v>4</v>
      </c>
      <c r="J9708" s="1">
        <v>5</v>
      </c>
      <c r="K9708" s="2">
        <v>2059</v>
      </c>
      <c r="L9708" s="3">
        <v>1811.92</v>
      </c>
      <c r="M9708" s="4">
        <v>400.00540000000001</v>
      </c>
      <c r="N9708" s="5">
        <v>384.02678429159999</v>
      </c>
      <c r="O9708" s="6">
        <v>0</v>
      </c>
    </row>
    <row r="9709" spans="1:15" x14ac:dyDescent="0.2">
      <c r="A9709" t="s">
        <v>60</v>
      </c>
      <c r="B9709" t="s">
        <v>53</v>
      </c>
      <c r="C9709">
        <v>2014</v>
      </c>
      <c r="D9709" t="s">
        <v>97</v>
      </c>
      <c r="E9709" t="s">
        <v>23</v>
      </c>
      <c r="F9709" t="s">
        <v>29</v>
      </c>
      <c r="G9709" t="s">
        <v>76</v>
      </c>
      <c r="H9709" s="1">
        <v>5</v>
      </c>
      <c r="I9709" s="1">
        <v>5</v>
      </c>
      <c r="J9709" s="1">
        <v>5</v>
      </c>
      <c r="K9709" s="2">
        <v>1560</v>
      </c>
      <c r="L9709" s="3">
        <v>1450.8</v>
      </c>
      <c r="M9709" s="4">
        <v>328.67200000000003</v>
      </c>
      <c r="N9709" s="5">
        <v>330.88067583999998</v>
      </c>
      <c r="O9709" s="6">
        <v>0</v>
      </c>
    </row>
    <row r="9710" spans="1:15" x14ac:dyDescent="0.2">
      <c r="A9710" t="s">
        <v>60</v>
      </c>
      <c r="B9710" t="s">
        <v>53</v>
      </c>
      <c r="C9710">
        <v>2014</v>
      </c>
      <c r="D9710" t="s">
        <v>97</v>
      </c>
      <c r="E9710" t="s">
        <v>30</v>
      </c>
      <c r="F9710" t="s">
        <v>31</v>
      </c>
      <c r="G9710" t="s">
        <v>77</v>
      </c>
      <c r="H9710" s="1">
        <v>25</v>
      </c>
      <c r="I9710" s="1">
        <v>24</v>
      </c>
      <c r="J9710" s="1">
        <v>32</v>
      </c>
      <c r="K9710" s="2">
        <v>425</v>
      </c>
      <c r="L9710" s="3">
        <v>374</v>
      </c>
      <c r="M9710" s="4">
        <v>35.066000000000003</v>
      </c>
      <c r="N9710" s="5">
        <v>38.94640356</v>
      </c>
      <c r="O9710" s="6">
        <v>7.0588235294117598E-3</v>
      </c>
    </row>
    <row r="9711" spans="1:15" x14ac:dyDescent="0.2">
      <c r="A9711" t="s">
        <v>60</v>
      </c>
      <c r="B9711" t="s">
        <v>53</v>
      </c>
      <c r="C9711">
        <v>2014</v>
      </c>
      <c r="D9711" t="s">
        <v>97</v>
      </c>
      <c r="E9711" t="s">
        <v>30</v>
      </c>
      <c r="F9711" t="s">
        <v>32</v>
      </c>
      <c r="G9711" t="s">
        <v>78</v>
      </c>
      <c r="H9711" s="1">
        <v>24</v>
      </c>
      <c r="I9711" s="1">
        <v>21</v>
      </c>
      <c r="J9711" s="1">
        <v>30</v>
      </c>
      <c r="K9711" s="2">
        <v>361.2</v>
      </c>
      <c r="L9711" s="3">
        <v>342.41759999999999</v>
      </c>
      <c r="M9711" s="4">
        <v>23.016500000000001</v>
      </c>
      <c r="N9711" s="5">
        <v>22.790132722500001</v>
      </c>
      <c r="O9711" s="6">
        <v>1.32890365448505E-2</v>
      </c>
    </row>
    <row r="9712" spans="1:15" x14ac:dyDescent="0.2">
      <c r="A9712" t="s">
        <v>60</v>
      </c>
      <c r="B9712" t="s">
        <v>53</v>
      </c>
      <c r="C9712">
        <v>2014</v>
      </c>
      <c r="D9712" t="s">
        <v>97</v>
      </c>
      <c r="E9712" t="s">
        <v>30</v>
      </c>
      <c r="F9712" t="s">
        <v>33</v>
      </c>
      <c r="G9712" t="s">
        <v>79</v>
      </c>
      <c r="H9712" s="1">
        <v>27</v>
      </c>
      <c r="I9712" s="1">
        <v>26</v>
      </c>
      <c r="J9712" s="1">
        <v>34</v>
      </c>
      <c r="K9712" s="2">
        <v>527.4</v>
      </c>
      <c r="L9712" s="3">
        <v>425.08440000000002</v>
      </c>
      <c r="M9712" s="4">
        <v>33.965000000000003</v>
      </c>
      <c r="N9712" s="5">
        <v>37.34961225</v>
      </c>
      <c r="O9712" s="6">
        <v>2.95790671217292E-2</v>
      </c>
    </row>
    <row r="9713" spans="1:15" x14ac:dyDescent="0.2">
      <c r="A9713" t="s">
        <v>60</v>
      </c>
      <c r="B9713" t="s">
        <v>53</v>
      </c>
      <c r="C9713">
        <v>2014</v>
      </c>
      <c r="D9713" t="s">
        <v>97</v>
      </c>
      <c r="E9713" t="s">
        <v>30</v>
      </c>
      <c r="F9713" t="s">
        <v>34</v>
      </c>
      <c r="G9713" t="s">
        <v>80</v>
      </c>
      <c r="H9713" s="1">
        <v>17</v>
      </c>
      <c r="I9713" s="1">
        <v>16</v>
      </c>
      <c r="J9713" s="1">
        <v>17</v>
      </c>
      <c r="K9713" s="2">
        <v>197</v>
      </c>
      <c r="L9713" s="3">
        <v>173.36</v>
      </c>
      <c r="M9713" s="4">
        <v>12.8645</v>
      </c>
      <c r="N9713" s="5">
        <v>10.566321397499999</v>
      </c>
      <c r="O9713" s="6">
        <v>2.5380710659898501E-2</v>
      </c>
    </row>
    <row r="9714" spans="1:15" x14ac:dyDescent="0.2">
      <c r="A9714" t="s">
        <v>60</v>
      </c>
      <c r="B9714" t="s">
        <v>53</v>
      </c>
      <c r="C9714">
        <v>2014</v>
      </c>
      <c r="D9714" t="s">
        <v>97</v>
      </c>
      <c r="E9714" t="s">
        <v>30</v>
      </c>
      <c r="F9714" t="s">
        <v>35</v>
      </c>
      <c r="G9714" t="s">
        <v>81</v>
      </c>
      <c r="H9714" s="1">
        <v>22</v>
      </c>
      <c r="I9714" s="1">
        <v>21</v>
      </c>
      <c r="J9714" s="1">
        <v>25</v>
      </c>
      <c r="K9714" s="2">
        <v>354.8</v>
      </c>
      <c r="L9714" s="3">
        <v>382.4744</v>
      </c>
      <c r="M9714" s="4">
        <v>25.041</v>
      </c>
      <c r="N9714" s="5">
        <v>22.27622319</v>
      </c>
      <c r="O9714" s="6">
        <v>2.8748590755355099E-2</v>
      </c>
    </row>
    <row r="9715" spans="1:15" x14ac:dyDescent="0.2">
      <c r="A9715" t="s">
        <v>60</v>
      </c>
      <c r="B9715" t="s">
        <v>53</v>
      </c>
      <c r="C9715">
        <v>2014</v>
      </c>
      <c r="D9715" t="s">
        <v>97</v>
      </c>
      <c r="E9715" t="s">
        <v>30</v>
      </c>
      <c r="F9715" t="s">
        <v>36</v>
      </c>
      <c r="G9715" t="s">
        <v>82</v>
      </c>
      <c r="H9715" s="1">
        <v>17</v>
      </c>
      <c r="I9715" s="1">
        <v>16</v>
      </c>
      <c r="J9715" s="1">
        <v>19</v>
      </c>
      <c r="K9715" s="2">
        <v>316.2</v>
      </c>
      <c r="L9715" s="3">
        <v>338.96640000000002</v>
      </c>
      <c r="M9715" s="4">
        <v>18.935500000000001</v>
      </c>
      <c r="N9715" s="5">
        <v>14.403193397500001</v>
      </c>
      <c r="O9715" s="6">
        <v>3.4155597722960201E-2</v>
      </c>
    </row>
    <row r="9716" spans="1:15" x14ac:dyDescent="0.2">
      <c r="A9716" t="s">
        <v>60</v>
      </c>
      <c r="B9716" t="s">
        <v>53</v>
      </c>
      <c r="C9716">
        <v>2014</v>
      </c>
      <c r="D9716" t="s">
        <v>97</v>
      </c>
      <c r="E9716" t="s">
        <v>37</v>
      </c>
      <c r="F9716" t="s">
        <v>38</v>
      </c>
      <c r="G9716" t="s">
        <v>83</v>
      </c>
      <c r="H9716" s="1">
        <v>24</v>
      </c>
      <c r="I9716" s="1">
        <v>23</v>
      </c>
      <c r="J9716" s="1">
        <v>29</v>
      </c>
      <c r="K9716" s="2">
        <v>387.2</v>
      </c>
      <c r="L9716" s="3">
        <v>395.71839999999997</v>
      </c>
      <c r="M9716" s="4">
        <v>8.0606000000000098</v>
      </c>
      <c r="N9716" s="5">
        <v>8.3073027236000101</v>
      </c>
      <c r="O9716" s="6">
        <v>2.27272727272727E-2</v>
      </c>
    </row>
    <row r="9717" spans="1:15" x14ac:dyDescent="0.2">
      <c r="A9717" t="s">
        <v>60</v>
      </c>
      <c r="B9717" t="s">
        <v>53</v>
      </c>
      <c r="C9717">
        <v>2014</v>
      </c>
      <c r="D9717" t="s">
        <v>97</v>
      </c>
      <c r="E9717" t="s">
        <v>37</v>
      </c>
      <c r="F9717" t="s">
        <v>39</v>
      </c>
      <c r="G9717" t="s">
        <v>84</v>
      </c>
      <c r="H9717" s="1">
        <v>25</v>
      </c>
      <c r="I9717" s="1">
        <v>25</v>
      </c>
      <c r="J9717" s="1">
        <v>28</v>
      </c>
      <c r="K9717" s="2">
        <v>383.7</v>
      </c>
      <c r="L9717" s="3">
        <v>350.31810000000002</v>
      </c>
      <c r="M9717" s="4">
        <v>7.6683000000000199</v>
      </c>
      <c r="N9717" s="5">
        <v>7.8729132489000202</v>
      </c>
      <c r="O9717" s="6">
        <v>1.9025280166796998E-2</v>
      </c>
    </row>
    <row r="9718" spans="1:15" x14ac:dyDescent="0.2">
      <c r="A9718" t="s">
        <v>60</v>
      </c>
      <c r="B9718" t="s">
        <v>53</v>
      </c>
      <c r="C9718">
        <v>2014</v>
      </c>
      <c r="D9718" t="s">
        <v>97</v>
      </c>
      <c r="E9718" t="s">
        <v>37</v>
      </c>
      <c r="F9718" t="s">
        <v>40</v>
      </c>
      <c r="G9718" t="s">
        <v>85</v>
      </c>
      <c r="H9718" s="1">
        <v>16</v>
      </c>
      <c r="I9718" s="1">
        <v>15</v>
      </c>
      <c r="J9718" s="1">
        <v>18</v>
      </c>
      <c r="K9718" s="2">
        <v>228.9</v>
      </c>
      <c r="L9718" s="3">
        <v>215.39490000000001</v>
      </c>
      <c r="M9718" s="4">
        <v>17.5764</v>
      </c>
      <c r="N9718" s="5">
        <v>13.6082816304</v>
      </c>
      <c r="O9718" s="6">
        <v>3.5386631716906897E-2</v>
      </c>
    </row>
    <row r="9719" spans="1:15" x14ac:dyDescent="0.2">
      <c r="A9719" t="s">
        <v>60</v>
      </c>
      <c r="B9719" t="s">
        <v>53</v>
      </c>
      <c r="C9719">
        <v>2014</v>
      </c>
      <c r="D9719" t="s">
        <v>97</v>
      </c>
      <c r="E9719" t="s">
        <v>37</v>
      </c>
      <c r="F9719" t="s">
        <v>41</v>
      </c>
      <c r="G9719" t="s">
        <v>86</v>
      </c>
      <c r="H9719" s="1">
        <v>23</v>
      </c>
      <c r="I9719" s="1">
        <v>22</v>
      </c>
      <c r="J9719" s="1">
        <v>28</v>
      </c>
      <c r="K9719" s="2">
        <v>366.8</v>
      </c>
      <c r="L9719" s="3">
        <v>327.18560000000002</v>
      </c>
      <c r="M9719" s="4">
        <v>7.3427000000000104</v>
      </c>
      <c r="N9719" s="5">
        <v>7.5147174329000102</v>
      </c>
      <c r="O9719" s="6">
        <v>3.0534351145038201E-2</v>
      </c>
    </row>
    <row r="9720" spans="1:15" x14ac:dyDescent="0.2">
      <c r="A9720" t="s">
        <v>60</v>
      </c>
      <c r="B9720" t="s">
        <v>53</v>
      </c>
      <c r="C9720">
        <v>2014</v>
      </c>
      <c r="D9720" t="s">
        <v>97</v>
      </c>
      <c r="E9720" t="s">
        <v>37</v>
      </c>
      <c r="F9720" t="s">
        <v>42</v>
      </c>
      <c r="G9720" t="s">
        <v>87</v>
      </c>
      <c r="H9720" s="1">
        <v>23</v>
      </c>
      <c r="I9720" s="1">
        <v>22</v>
      </c>
      <c r="J9720" s="1">
        <v>25</v>
      </c>
      <c r="K9720" s="2">
        <v>332</v>
      </c>
      <c r="L9720" s="3">
        <v>345.28</v>
      </c>
      <c r="M9720" s="4">
        <v>3.6197000000000101</v>
      </c>
      <c r="N9720" s="5">
        <v>3.5697372809000099</v>
      </c>
      <c r="O9720" s="6">
        <v>3.6144578313252997E-2</v>
      </c>
    </row>
    <row r="9721" spans="1:15" x14ac:dyDescent="0.2">
      <c r="A9721" t="s">
        <v>60</v>
      </c>
      <c r="B9721" t="s">
        <v>53</v>
      </c>
      <c r="C9721">
        <v>2014</v>
      </c>
      <c r="D9721" t="s">
        <v>97</v>
      </c>
      <c r="E9721" t="s">
        <v>37</v>
      </c>
      <c r="F9721" t="s">
        <v>43</v>
      </c>
      <c r="G9721" t="s">
        <v>88</v>
      </c>
      <c r="H9721" s="1">
        <v>16</v>
      </c>
      <c r="I9721" s="1">
        <v>16</v>
      </c>
      <c r="J9721" s="1">
        <v>16</v>
      </c>
      <c r="K9721" s="2">
        <v>204.1</v>
      </c>
      <c r="L9721" s="3">
        <v>222.67310000000001</v>
      </c>
      <c r="M9721" s="4">
        <v>33.176499999999997</v>
      </c>
      <c r="N9721" s="5">
        <v>26.814408477499999</v>
      </c>
      <c r="O9721" s="6">
        <v>1.9108280254777101E-2</v>
      </c>
    </row>
    <row r="9722" spans="1:15" x14ac:dyDescent="0.2">
      <c r="A9722" t="s">
        <v>60</v>
      </c>
      <c r="B9722" t="s">
        <v>53</v>
      </c>
      <c r="C9722">
        <v>2014</v>
      </c>
      <c r="D9722" t="s">
        <v>98</v>
      </c>
      <c r="E9722" t="s">
        <v>16</v>
      </c>
      <c r="F9722" t="s">
        <v>17</v>
      </c>
      <c r="G9722" t="s">
        <v>65</v>
      </c>
      <c r="H9722" s="1">
        <v>16</v>
      </c>
      <c r="I9722" s="1">
        <v>16</v>
      </c>
      <c r="J9722" s="1">
        <v>19</v>
      </c>
      <c r="K9722" s="2">
        <v>309</v>
      </c>
      <c r="L9722" s="3">
        <v>309</v>
      </c>
      <c r="M9722" s="4">
        <v>77.924999999999997</v>
      </c>
      <c r="N9722" s="5">
        <v>72.528693750000002</v>
      </c>
      <c r="O9722" s="6">
        <v>0</v>
      </c>
    </row>
    <row r="9723" spans="1:15" x14ac:dyDescent="0.2">
      <c r="A9723" t="s">
        <v>60</v>
      </c>
      <c r="B9723" t="s">
        <v>53</v>
      </c>
      <c r="C9723">
        <v>2014</v>
      </c>
      <c r="D9723" t="s">
        <v>98</v>
      </c>
      <c r="E9723" t="s">
        <v>16</v>
      </c>
      <c r="F9723" t="s">
        <v>18</v>
      </c>
      <c r="G9723" t="s">
        <v>66</v>
      </c>
      <c r="H9723" s="1">
        <v>17</v>
      </c>
      <c r="I9723" s="1">
        <v>17</v>
      </c>
      <c r="J9723" s="1">
        <v>23</v>
      </c>
      <c r="K9723" s="2">
        <v>311</v>
      </c>
      <c r="L9723" s="3">
        <v>273.68</v>
      </c>
      <c r="M9723" s="4">
        <v>74.790000000000006</v>
      </c>
      <c r="N9723" s="5">
        <v>84.355641000000006</v>
      </c>
      <c r="O9723" s="6">
        <v>0</v>
      </c>
    </row>
    <row r="9724" spans="1:15" x14ac:dyDescent="0.2">
      <c r="A9724" t="s">
        <v>60</v>
      </c>
      <c r="B9724" t="s">
        <v>53</v>
      </c>
      <c r="C9724">
        <v>2014</v>
      </c>
      <c r="D9724" t="s">
        <v>98</v>
      </c>
      <c r="E9724" t="s">
        <v>16</v>
      </c>
      <c r="F9724" t="s">
        <v>19</v>
      </c>
      <c r="G9724" t="s">
        <v>67</v>
      </c>
      <c r="H9724" s="1">
        <v>20</v>
      </c>
      <c r="I9724" s="1">
        <v>19</v>
      </c>
      <c r="J9724" s="1">
        <v>25</v>
      </c>
      <c r="K9724" s="2">
        <v>218</v>
      </c>
      <c r="L9724" s="3">
        <v>226.72</v>
      </c>
      <c r="M9724" s="4">
        <v>48.545000000000002</v>
      </c>
      <c r="N9724" s="5">
        <v>51.236820250000001</v>
      </c>
      <c r="O9724" s="6">
        <v>0</v>
      </c>
    </row>
    <row r="9725" spans="1:15" x14ac:dyDescent="0.2">
      <c r="A9725" t="s">
        <v>60</v>
      </c>
      <c r="B9725" t="s">
        <v>53</v>
      </c>
      <c r="C9725">
        <v>2014</v>
      </c>
      <c r="D9725" t="s">
        <v>98</v>
      </c>
      <c r="E9725" t="s">
        <v>16</v>
      </c>
      <c r="F9725" t="s">
        <v>20</v>
      </c>
      <c r="G9725" t="s">
        <v>68</v>
      </c>
      <c r="H9725" s="1">
        <v>22</v>
      </c>
      <c r="I9725" s="1">
        <v>21</v>
      </c>
      <c r="J9725" s="1">
        <v>26</v>
      </c>
      <c r="K9725" s="2">
        <v>176</v>
      </c>
      <c r="L9725" s="3">
        <v>158.4</v>
      </c>
      <c r="M9725" s="4">
        <v>28.111999999999998</v>
      </c>
      <c r="N9725" s="5">
        <v>29.267965440000001</v>
      </c>
      <c r="O9725" s="6">
        <v>0</v>
      </c>
    </row>
    <row r="9726" spans="1:15" x14ac:dyDescent="0.2">
      <c r="A9726" t="s">
        <v>60</v>
      </c>
      <c r="B9726" t="s">
        <v>53</v>
      </c>
      <c r="C9726">
        <v>2014</v>
      </c>
      <c r="D9726" t="s">
        <v>98</v>
      </c>
      <c r="E9726" t="s">
        <v>16</v>
      </c>
      <c r="F9726" t="s">
        <v>21</v>
      </c>
      <c r="G9726" t="s">
        <v>69</v>
      </c>
      <c r="H9726" s="1">
        <v>13</v>
      </c>
      <c r="I9726" s="1">
        <v>13</v>
      </c>
      <c r="J9726" s="1">
        <v>15</v>
      </c>
      <c r="K9726" s="2">
        <v>622</v>
      </c>
      <c r="L9726" s="3">
        <v>677.98</v>
      </c>
      <c r="M9726" s="4">
        <v>156.76900000000001</v>
      </c>
      <c r="N9726" s="5">
        <v>141.45423639000001</v>
      </c>
      <c r="O9726" s="6">
        <v>0</v>
      </c>
    </row>
    <row r="9727" spans="1:15" x14ac:dyDescent="0.2">
      <c r="A9727" t="s">
        <v>60</v>
      </c>
      <c r="B9727" t="s">
        <v>53</v>
      </c>
      <c r="C9727">
        <v>2014</v>
      </c>
      <c r="D9727" t="s">
        <v>98</v>
      </c>
      <c r="E9727" t="s">
        <v>16</v>
      </c>
      <c r="F9727" t="s">
        <v>22</v>
      </c>
      <c r="G9727" t="s">
        <v>70</v>
      </c>
      <c r="H9727" s="1">
        <v>17</v>
      </c>
      <c r="I9727" s="1">
        <v>16</v>
      </c>
      <c r="J9727" s="1">
        <v>20</v>
      </c>
      <c r="K9727" s="2">
        <v>248</v>
      </c>
      <c r="L9727" s="3">
        <v>233.12</v>
      </c>
      <c r="M9727" s="4">
        <v>61.085999999999999</v>
      </c>
      <c r="N9727" s="5">
        <v>55.53572604</v>
      </c>
      <c r="O9727" s="6">
        <v>0</v>
      </c>
    </row>
    <row r="9728" spans="1:15" x14ac:dyDescent="0.2">
      <c r="A9728" t="s">
        <v>60</v>
      </c>
      <c r="B9728" t="s">
        <v>53</v>
      </c>
      <c r="C9728">
        <v>2014</v>
      </c>
      <c r="D9728" t="s">
        <v>98</v>
      </c>
      <c r="E9728" t="s">
        <v>23</v>
      </c>
      <c r="F9728" t="s">
        <v>24</v>
      </c>
      <c r="G9728" t="s">
        <v>71</v>
      </c>
      <c r="H9728" s="1">
        <v>9</v>
      </c>
      <c r="I9728" s="1">
        <v>8</v>
      </c>
      <c r="J9728" s="1">
        <v>10</v>
      </c>
      <c r="K9728" s="2">
        <v>2300</v>
      </c>
      <c r="L9728" s="3">
        <v>2208</v>
      </c>
      <c r="M9728" s="4">
        <v>442.01400000000001</v>
      </c>
      <c r="N9728" s="5">
        <v>397.75071803999998</v>
      </c>
      <c r="O9728" s="6">
        <v>0</v>
      </c>
    </row>
    <row r="9729" spans="1:15" x14ac:dyDescent="0.2">
      <c r="A9729" t="s">
        <v>60</v>
      </c>
      <c r="B9729" t="s">
        <v>53</v>
      </c>
      <c r="C9729">
        <v>2014</v>
      </c>
      <c r="D9729" t="s">
        <v>98</v>
      </c>
      <c r="E9729" t="s">
        <v>23</v>
      </c>
      <c r="F9729" t="s">
        <v>25</v>
      </c>
      <c r="G9729" t="s">
        <v>72</v>
      </c>
      <c r="H9729" s="1">
        <v>7</v>
      </c>
      <c r="I9729" s="1">
        <v>7</v>
      </c>
      <c r="J9729" s="1">
        <v>7</v>
      </c>
      <c r="K9729" s="2">
        <v>2710</v>
      </c>
      <c r="L9729" s="3">
        <v>2249.3000000000002</v>
      </c>
      <c r="M9729" s="4">
        <v>548.57960000000003</v>
      </c>
      <c r="N9729" s="5">
        <v>612.10292336160001</v>
      </c>
      <c r="O9729" s="6">
        <v>0</v>
      </c>
    </row>
    <row r="9730" spans="1:15" x14ac:dyDescent="0.2">
      <c r="A9730" t="s">
        <v>60</v>
      </c>
      <c r="B9730" t="s">
        <v>53</v>
      </c>
      <c r="C9730">
        <v>2014</v>
      </c>
      <c r="D9730" t="s">
        <v>98</v>
      </c>
      <c r="E9730" t="s">
        <v>23</v>
      </c>
      <c r="F9730" t="s">
        <v>26</v>
      </c>
      <c r="G9730" t="s">
        <v>73</v>
      </c>
      <c r="H9730" s="1">
        <v>11</v>
      </c>
      <c r="I9730" s="1">
        <v>10</v>
      </c>
      <c r="J9730" s="1">
        <v>11</v>
      </c>
      <c r="K9730" s="2">
        <v>1319</v>
      </c>
      <c r="L9730" s="3">
        <v>1147.53</v>
      </c>
      <c r="M9730" s="4">
        <v>270.17239999999998</v>
      </c>
      <c r="N9730" s="5">
        <v>245.39110678239999</v>
      </c>
      <c r="O9730" s="6">
        <v>0</v>
      </c>
    </row>
    <row r="9731" spans="1:15" x14ac:dyDescent="0.2">
      <c r="A9731" t="s">
        <v>60</v>
      </c>
      <c r="B9731" t="s">
        <v>53</v>
      </c>
      <c r="C9731">
        <v>2014</v>
      </c>
      <c r="D9731" t="s">
        <v>98</v>
      </c>
      <c r="E9731" t="s">
        <v>23</v>
      </c>
      <c r="F9731" t="s">
        <v>27</v>
      </c>
      <c r="G9731" t="s">
        <v>74</v>
      </c>
      <c r="H9731" s="1">
        <v>6</v>
      </c>
      <c r="I9731" s="1">
        <v>6</v>
      </c>
      <c r="J9731" s="1">
        <v>6</v>
      </c>
      <c r="K9731" s="2">
        <v>2670</v>
      </c>
      <c r="L9731" s="3">
        <v>2269.5</v>
      </c>
      <c r="M9731" s="4">
        <v>525.07060000000001</v>
      </c>
      <c r="N9731" s="5">
        <v>562.19624184359998</v>
      </c>
      <c r="O9731" s="6">
        <v>0</v>
      </c>
    </row>
    <row r="9732" spans="1:15" x14ac:dyDescent="0.2">
      <c r="A9732" t="s">
        <v>60</v>
      </c>
      <c r="B9732" t="s">
        <v>53</v>
      </c>
      <c r="C9732">
        <v>2014</v>
      </c>
      <c r="D9732" t="s">
        <v>98</v>
      </c>
      <c r="E9732" t="s">
        <v>23</v>
      </c>
      <c r="F9732" t="s">
        <v>28</v>
      </c>
      <c r="G9732" t="s">
        <v>75</v>
      </c>
      <c r="H9732" s="1">
        <v>7</v>
      </c>
      <c r="I9732" s="1">
        <v>7</v>
      </c>
      <c r="J9732" s="1">
        <v>8</v>
      </c>
      <c r="K9732" s="2">
        <v>1880</v>
      </c>
      <c r="L9732" s="3">
        <v>1447.6</v>
      </c>
      <c r="M9732" s="4">
        <v>369.42439999999999</v>
      </c>
      <c r="N9732" s="5">
        <v>382.07496915360002</v>
      </c>
      <c r="O9732" s="6">
        <v>0</v>
      </c>
    </row>
    <row r="9733" spans="1:15" x14ac:dyDescent="0.2">
      <c r="A9733" t="s">
        <v>60</v>
      </c>
      <c r="B9733" t="s">
        <v>53</v>
      </c>
      <c r="C9733">
        <v>2014</v>
      </c>
      <c r="D9733" t="s">
        <v>98</v>
      </c>
      <c r="E9733" t="s">
        <v>23</v>
      </c>
      <c r="F9733" t="s">
        <v>29</v>
      </c>
      <c r="G9733" t="s">
        <v>76</v>
      </c>
      <c r="H9733" s="1">
        <v>9</v>
      </c>
      <c r="I9733" s="1">
        <v>9</v>
      </c>
      <c r="J9733" s="1">
        <v>9</v>
      </c>
      <c r="K9733" s="2">
        <v>4600</v>
      </c>
      <c r="L9733" s="3">
        <v>4462</v>
      </c>
      <c r="M9733" s="4">
        <v>914.81119999999999</v>
      </c>
      <c r="N9733" s="5">
        <v>843.35346754560101</v>
      </c>
      <c r="O9733" s="6">
        <v>0</v>
      </c>
    </row>
    <row r="9734" spans="1:15" x14ac:dyDescent="0.2">
      <c r="A9734" t="s">
        <v>60</v>
      </c>
      <c r="B9734" t="s">
        <v>53</v>
      </c>
      <c r="C9734">
        <v>2014</v>
      </c>
      <c r="D9734" t="s">
        <v>98</v>
      </c>
      <c r="E9734" t="s">
        <v>30</v>
      </c>
      <c r="F9734" t="s">
        <v>31</v>
      </c>
      <c r="G9734" t="s">
        <v>77</v>
      </c>
      <c r="H9734" s="1">
        <v>30</v>
      </c>
      <c r="I9734" s="1">
        <v>27</v>
      </c>
      <c r="J9734" s="1">
        <v>40</v>
      </c>
      <c r="K9734" s="2">
        <v>517</v>
      </c>
      <c r="L9734" s="3">
        <v>470.47</v>
      </c>
      <c r="M9734" s="4">
        <v>41.6175</v>
      </c>
      <c r="N9734" s="5">
        <v>38.0311119375</v>
      </c>
      <c r="O9734" s="6">
        <v>0</v>
      </c>
    </row>
    <row r="9735" spans="1:15" x14ac:dyDescent="0.2">
      <c r="A9735" t="s">
        <v>60</v>
      </c>
      <c r="B9735" t="s">
        <v>53</v>
      </c>
      <c r="C9735">
        <v>2014</v>
      </c>
      <c r="D9735" t="s">
        <v>98</v>
      </c>
      <c r="E9735" t="s">
        <v>30</v>
      </c>
      <c r="F9735" t="s">
        <v>32</v>
      </c>
      <c r="G9735" t="s">
        <v>78</v>
      </c>
      <c r="H9735" s="1">
        <v>28</v>
      </c>
      <c r="I9735" s="1">
        <v>28</v>
      </c>
      <c r="J9735" s="1">
        <v>34</v>
      </c>
      <c r="K9735" s="2">
        <v>426</v>
      </c>
      <c r="L9735" s="3">
        <v>370.62</v>
      </c>
      <c r="M9735" s="4">
        <v>31.251999999999999</v>
      </c>
      <c r="N9735" s="5">
        <v>33.518395040000001</v>
      </c>
      <c r="O9735" s="6">
        <v>0</v>
      </c>
    </row>
    <row r="9736" spans="1:15" x14ac:dyDescent="0.2">
      <c r="A9736" t="s">
        <v>60</v>
      </c>
      <c r="B9736" t="s">
        <v>53</v>
      </c>
      <c r="C9736">
        <v>2014</v>
      </c>
      <c r="D9736" t="s">
        <v>98</v>
      </c>
      <c r="E9736" t="s">
        <v>30</v>
      </c>
      <c r="F9736" t="s">
        <v>33</v>
      </c>
      <c r="G9736" t="s">
        <v>79</v>
      </c>
      <c r="H9736" s="1">
        <v>22</v>
      </c>
      <c r="I9736" s="1">
        <v>22</v>
      </c>
      <c r="J9736" s="1">
        <v>24</v>
      </c>
      <c r="K9736" s="2">
        <v>353</v>
      </c>
      <c r="L9736" s="3">
        <v>296.52</v>
      </c>
      <c r="M9736" s="4">
        <v>31.665500000000002</v>
      </c>
      <c r="N9736" s="5">
        <v>34.092818902499999</v>
      </c>
      <c r="O9736" s="6">
        <v>0</v>
      </c>
    </row>
    <row r="9737" spans="1:15" x14ac:dyDescent="0.2">
      <c r="A9737" t="s">
        <v>60</v>
      </c>
      <c r="B9737" t="s">
        <v>53</v>
      </c>
      <c r="C9737">
        <v>2014</v>
      </c>
      <c r="D9737" t="s">
        <v>98</v>
      </c>
      <c r="E9737" t="s">
        <v>30</v>
      </c>
      <c r="F9737" t="s">
        <v>34</v>
      </c>
      <c r="G9737" t="s">
        <v>80</v>
      </c>
      <c r="H9737" s="1">
        <v>31</v>
      </c>
      <c r="I9737" s="1">
        <v>31</v>
      </c>
      <c r="J9737" s="1">
        <v>43</v>
      </c>
      <c r="K9737" s="2">
        <v>519</v>
      </c>
      <c r="L9737" s="3">
        <v>524.19000000000005</v>
      </c>
      <c r="M9737" s="4">
        <v>49.634999999999998</v>
      </c>
      <c r="N9737" s="5">
        <v>41.378217749999997</v>
      </c>
      <c r="O9737" s="6">
        <v>0</v>
      </c>
    </row>
    <row r="9738" spans="1:15" x14ac:dyDescent="0.2">
      <c r="A9738" t="s">
        <v>60</v>
      </c>
      <c r="B9738" t="s">
        <v>53</v>
      </c>
      <c r="C9738">
        <v>2014</v>
      </c>
      <c r="D9738" t="s">
        <v>98</v>
      </c>
      <c r="E9738" t="s">
        <v>30</v>
      </c>
      <c r="F9738" t="s">
        <v>35</v>
      </c>
      <c r="G9738" t="s">
        <v>81</v>
      </c>
      <c r="H9738" s="1">
        <v>23</v>
      </c>
      <c r="I9738" s="1">
        <v>22</v>
      </c>
      <c r="J9738" s="1">
        <v>29</v>
      </c>
      <c r="K9738" s="2">
        <v>429</v>
      </c>
      <c r="L9738" s="3">
        <v>360.36</v>
      </c>
      <c r="M9738" s="4">
        <v>39.066000000000003</v>
      </c>
      <c r="N9738" s="5">
        <v>37.529143560000001</v>
      </c>
      <c r="O9738" s="6">
        <v>0</v>
      </c>
    </row>
    <row r="9739" spans="1:15" x14ac:dyDescent="0.2">
      <c r="A9739" t="s">
        <v>60</v>
      </c>
      <c r="B9739" t="s">
        <v>53</v>
      </c>
      <c r="C9739">
        <v>2014</v>
      </c>
      <c r="D9739" t="s">
        <v>98</v>
      </c>
      <c r="E9739" t="s">
        <v>30</v>
      </c>
      <c r="F9739" t="s">
        <v>36</v>
      </c>
      <c r="G9739" t="s">
        <v>82</v>
      </c>
      <c r="H9739" s="1">
        <v>28</v>
      </c>
      <c r="I9739" s="1">
        <v>23</v>
      </c>
      <c r="J9739" s="1">
        <v>32</v>
      </c>
      <c r="K9739" s="2">
        <v>729</v>
      </c>
      <c r="L9739" s="3">
        <v>743.58</v>
      </c>
      <c r="M9739" s="4">
        <v>80.313500000000005</v>
      </c>
      <c r="N9739" s="5">
        <v>79.762147822499998</v>
      </c>
      <c r="O9739" s="6">
        <v>0</v>
      </c>
    </row>
    <row r="9740" spans="1:15" x14ac:dyDescent="0.2">
      <c r="A9740" t="s">
        <v>60</v>
      </c>
      <c r="B9740" t="s">
        <v>53</v>
      </c>
      <c r="C9740">
        <v>2014</v>
      </c>
      <c r="D9740" t="s">
        <v>98</v>
      </c>
      <c r="E9740" t="s">
        <v>37</v>
      </c>
      <c r="F9740" t="s">
        <v>38</v>
      </c>
      <c r="G9740" t="s">
        <v>83</v>
      </c>
      <c r="H9740" s="1">
        <v>33</v>
      </c>
      <c r="I9740" s="1">
        <v>31</v>
      </c>
      <c r="J9740" s="1">
        <v>46</v>
      </c>
      <c r="K9740" s="2">
        <v>601</v>
      </c>
      <c r="L9740" s="3">
        <v>498.83</v>
      </c>
      <c r="M9740" s="4">
        <v>25.0396</v>
      </c>
      <c r="N9740" s="5">
        <v>25.299911681600001</v>
      </c>
      <c r="O9740" s="6">
        <v>0</v>
      </c>
    </row>
    <row r="9741" spans="1:15" x14ac:dyDescent="0.2">
      <c r="A9741" t="s">
        <v>60</v>
      </c>
      <c r="B9741" t="s">
        <v>53</v>
      </c>
      <c r="C9741">
        <v>2014</v>
      </c>
      <c r="D9741" t="s">
        <v>98</v>
      </c>
      <c r="E9741" t="s">
        <v>37</v>
      </c>
      <c r="F9741" t="s">
        <v>39</v>
      </c>
      <c r="G9741" t="s">
        <v>84</v>
      </c>
      <c r="H9741" s="1">
        <v>25</v>
      </c>
      <c r="I9741" s="1">
        <v>24</v>
      </c>
      <c r="J9741" s="1">
        <v>34</v>
      </c>
      <c r="K9741" s="2">
        <v>422</v>
      </c>
      <c r="L9741" s="3">
        <v>417.78</v>
      </c>
      <c r="M9741" s="4">
        <v>3.4964000000000102</v>
      </c>
      <c r="N9741" s="5">
        <v>3.1993318704000102</v>
      </c>
      <c r="O9741" s="6">
        <v>0</v>
      </c>
    </row>
    <row r="9742" spans="1:15" x14ac:dyDescent="0.2">
      <c r="A9742" t="s">
        <v>60</v>
      </c>
      <c r="B9742" t="s">
        <v>53</v>
      </c>
      <c r="C9742">
        <v>2014</v>
      </c>
      <c r="D9742" t="s">
        <v>98</v>
      </c>
      <c r="E9742" t="s">
        <v>37</v>
      </c>
      <c r="F9742" t="s">
        <v>40</v>
      </c>
      <c r="G9742" t="s">
        <v>85</v>
      </c>
      <c r="H9742" s="1">
        <v>19</v>
      </c>
      <c r="I9742" s="1">
        <v>18</v>
      </c>
      <c r="J9742" s="1">
        <v>23</v>
      </c>
      <c r="K9742" s="2">
        <v>332</v>
      </c>
      <c r="L9742" s="3">
        <v>285.52</v>
      </c>
      <c r="M9742" s="4">
        <v>41.948</v>
      </c>
      <c r="N9742" s="5">
        <v>41.506707040000002</v>
      </c>
      <c r="O9742" s="6">
        <v>0</v>
      </c>
    </row>
    <row r="9743" spans="1:15" x14ac:dyDescent="0.2">
      <c r="A9743" t="s">
        <v>60</v>
      </c>
      <c r="B9743" t="s">
        <v>53</v>
      </c>
      <c r="C9743">
        <v>2014</v>
      </c>
      <c r="D9743" t="s">
        <v>98</v>
      </c>
      <c r="E9743" t="s">
        <v>37</v>
      </c>
      <c r="F9743" t="s">
        <v>41</v>
      </c>
      <c r="G9743" t="s">
        <v>86</v>
      </c>
      <c r="H9743" s="1">
        <v>29</v>
      </c>
      <c r="I9743" s="1">
        <v>27</v>
      </c>
      <c r="J9743" s="1">
        <v>33</v>
      </c>
      <c r="K9743" s="2">
        <v>495</v>
      </c>
      <c r="L9743" s="3">
        <v>475.2</v>
      </c>
      <c r="M9743" s="4">
        <v>35.060400000000001</v>
      </c>
      <c r="N9743" s="5">
        <v>38.938220481599998</v>
      </c>
      <c r="O9743" s="6">
        <v>0</v>
      </c>
    </row>
    <row r="9744" spans="1:15" x14ac:dyDescent="0.2">
      <c r="A9744" t="s">
        <v>60</v>
      </c>
      <c r="B9744" t="s">
        <v>53</v>
      </c>
      <c r="C9744">
        <v>2014</v>
      </c>
      <c r="D9744" t="s">
        <v>98</v>
      </c>
      <c r="E9744" t="s">
        <v>37</v>
      </c>
      <c r="F9744" t="s">
        <v>42</v>
      </c>
      <c r="G9744" t="s">
        <v>87</v>
      </c>
      <c r="H9744" s="1">
        <v>27</v>
      </c>
      <c r="I9744" s="1">
        <v>26</v>
      </c>
      <c r="J9744" s="1">
        <v>29</v>
      </c>
      <c r="K9744" s="2">
        <v>391</v>
      </c>
      <c r="L9744" s="3">
        <v>328.44</v>
      </c>
      <c r="M9744" s="4">
        <v>19.111899999999999</v>
      </c>
      <c r="N9744" s="5">
        <v>18.177691216100001</v>
      </c>
      <c r="O9744" s="6">
        <v>0</v>
      </c>
    </row>
    <row r="9745" spans="1:15" x14ac:dyDescent="0.2">
      <c r="A9745" t="s">
        <v>60</v>
      </c>
      <c r="B9745" t="s">
        <v>53</v>
      </c>
      <c r="C9745">
        <v>2014</v>
      </c>
      <c r="D9745" t="s">
        <v>98</v>
      </c>
      <c r="E9745" t="s">
        <v>37</v>
      </c>
      <c r="F9745" t="s">
        <v>43</v>
      </c>
      <c r="G9745" t="s">
        <v>88</v>
      </c>
      <c r="H9745" s="1">
        <v>25</v>
      </c>
      <c r="I9745" s="1">
        <v>23</v>
      </c>
      <c r="J9745" s="1">
        <v>31</v>
      </c>
      <c r="K9745" s="2">
        <v>493</v>
      </c>
      <c r="L9745" s="3">
        <v>379.61</v>
      </c>
      <c r="M9745" s="4">
        <v>84.855400000000003</v>
      </c>
      <c r="N9745" s="5">
        <v>88.126915091599997</v>
      </c>
      <c r="O9745" s="6">
        <v>0</v>
      </c>
    </row>
    <row r="9746" spans="1:15" x14ac:dyDescent="0.2">
      <c r="A9746" t="s">
        <v>60</v>
      </c>
      <c r="B9746" t="s">
        <v>53</v>
      </c>
      <c r="C9746">
        <v>2014</v>
      </c>
      <c r="D9746" t="s">
        <v>99</v>
      </c>
      <c r="E9746" t="s">
        <v>16</v>
      </c>
      <c r="F9746" t="s">
        <v>17</v>
      </c>
      <c r="G9746" t="s">
        <v>65</v>
      </c>
      <c r="H9746" s="1">
        <v>16</v>
      </c>
      <c r="I9746" s="1">
        <v>16</v>
      </c>
      <c r="J9746" s="1">
        <v>21</v>
      </c>
      <c r="K9746" s="2">
        <v>270.05</v>
      </c>
      <c r="L9746" s="3">
        <v>267.48452500000002</v>
      </c>
      <c r="M9746" s="4">
        <v>41.029000000000003</v>
      </c>
      <c r="N9746" s="5">
        <v>40.220318409999997</v>
      </c>
      <c r="O9746" s="6">
        <v>0.11831142381040501</v>
      </c>
    </row>
    <row r="9747" spans="1:15" x14ac:dyDescent="0.2">
      <c r="A9747" t="s">
        <v>60</v>
      </c>
      <c r="B9747" t="s">
        <v>53</v>
      </c>
      <c r="C9747">
        <v>2014</v>
      </c>
      <c r="D9747" t="s">
        <v>99</v>
      </c>
      <c r="E9747" t="s">
        <v>16</v>
      </c>
      <c r="F9747" t="s">
        <v>18</v>
      </c>
      <c r="G9747" t="s">
        <v>66</v>
      </c>
      <c r="H9747" s="1">
        <v>16</v>
      </c>
      <c r="I9747" s="1">
        <v>16</v>
      </c>
      <c r="J9747" s="1">
        <v>19</v>
      </c>
      <c r="K9747" s="2">
        <v>241.6</v>
      </c>
      <c r="L9747" s="3">
        <v>196.66239999999999</v>
      </c>
      <c r="M9747" s="4">
        <v>46.47</v>
      </c>
      <c r="N9747" s="5">
        <v>48.082509000000002</v>
      </c>
      <c r="O9747" s="6">
        <v>7.2019867549668895E-2</v>
      </c>
    </row>
    <row r="9748" spans="1:15" x14ac:dyDescent="0.2">
      <c r="A9748" t="s">
        <v>60</v>
      </c>
      <c r="B9748" t="s">
        <v>53</v>
      </c>
      <c r="C9748">
        <v>2014</v>
      </c>
      <c r="D9748" t="s">
        <v>99</v>
      </c>
      <c r="E9748" t="s">
        <v>16</v>
      </c>
      <c r="F9748" t="s">
        <v>19</v>
      </c>
      <c r="G9748" t="s">
        <v>67</v>
      </c>
      <c r="H9748" s="1">
        <v>21</v>
      </c>
      <c r="I9748" s="1">
        <v>21</v>
      </c>
      <c r="J9748" s="1">
        <v>24</v>
      </c>
      <c r="K9748" s="2">
        <v>178.4</v>
      </c>
      <c r="L9748" s="3">
        <v>156.2784</v>
      </c>
      <c r="M9748" s="4">
        <v>26.404</v>
      </c>
      <c r="N9748" s="5">
        <v>23.128847839999999</v>
      </c>
      <c r="O9748" s="6">
        <v>8.7443946188340796E-2</v>
      </c>
    </row>
    <row r="9749" spans="1:15" x14ac:dyDescent="0.2">
      <c r="A9749" t="s">
        <v>60</v>
      </c>
      <c r="B9749" t="s">
        <v>53</v>
      </c>
      <c r="C9749">
        <v>2014</v>
      </c>
      <c r="D9749" t="s">
        <v>99</v>
      </c>
      <c r="E9749" t="s">
        <v>16</v>
      </c>
      <c r="F9749" t="s">
        <v>20</v>
      </c>
      <c r="G9749" t="s">
        <v>68</v>
      </c>
      <c r="H9749" s="1">
        <v>27</v>
      </c>
      <c r="I9749" s="1">
        <v>27</v>
      </c>
      <c r="J9749" s="1">
        <v>33</v>
      </c>
      <c r="K9749" s="2">
        <v>257.60000000000002</v>
      </c>
      <c r="L9749" s="3">
        <v>272.0256</v>
      </c>
      <c r="M9749" s="4">
        <v>36.795000000000002</v>
      </c>
      <c r="N9749" s="5">
        <v>41.502920250000003</v>
      </c>
      <c r="O9749" s="6">
        <v>5.5900621118012403E-2</v>
      </c>
    </row>
    <row r="9750" spans="1:15" x14ac:dyDescent="0.2">
      <c r="A9750" t="s">
        <v>60</v>
      </c>
      <c r="B9750" t="s">
        <v>53</v>
      </c>
      <c r="C9750">
        <v>2014</v>
      </c>
      <c r="D9750" t="s">
        <v>99</v>
      </c>
      <c r="E9750" t="s">
        <v>16</v>
      </c>
      <c r="F9750" t="s">
        <v>21</v>
      </c>
      <c r="G9750" t="s">
        <v>69</v>
      </c>
      <c r="H9750" s="1">
        <v>18</v>
      </c>
      <c r="I9750" s="1">
        <v>18</v>
      </c>
      <c r="J9750" s="1">
        <v>20</v>
      </c>
      <c r="K9750" s="2">
        <v>480.65</v>
      </c>
      <c r="L9750" s="3">
        <v>483.774225</v>
      </c>
      <c r="M9750" s="4">
        <v>81.147000000000006</v>
      </c>
      <c r="N9750" s="5">
        <v>81.266286089999994</v>
      </c>
      <c r="O9750" s="6">
        <v>0.115156558826589</v>
      </c>
    </row>
    <row r="9751" spans="1:15" x14ac:dyDescent="0.2">
      <c r="A9751" t="s">
        <v>60</v>
      </c>
      <c r="B9751" t="s">
        <v>53</v>
      </c>
      <c r="C9751">
        <v>2014</v>
      </c>
      <c r="D9751" t="s">
        <v>99</v>
      </c>
      <c r="E9751" t="s">
        <v>16</v>
      </c>
      <c r="F9751" t="s">
        <v>22</v>
      </c>
      <c r="G9751" t="s">
        <v>70</v>
      </c>
      <c r="H9751" s="1">
        <v>12</v>
      </c>
      <c r="I9751" s="1">
        <v>12</v>
      </c>
      <c r="J9751" s="1">
        <v>15</v>
      </c>
      <c r="K9751" s="2">
        <v>171.7</v>
      </c>
      <c r="L9751" s="3">
        <v>161.91309999999999</v>
      </c>
      <c r="M9751" s="4">
        <v>35.109000000000002</v>
      </c>
      <c r="N9751" s="5">
        <v>39.009258809999999</v>
      </c>
      <c r="O9751" s="6">
        <v>7.1636575422248105E-2</v>
      </c>
    </row>
    <row r="9752" spans="1:15" x14ac:dyDescent="0.2">
      <c r="A9752" t="s">
        <v>60</v>
      </c>
      <c r="B9752" t="s">
        <v>53</v>
      </c>
      <c r="C9752">
        <v>2014</v>
      </c>
      <c r="D9752" t="s">
        <v>99</v>
      </c>
      <c r="E9752" t="s">
        <v>23</v>
      </c>
      <c r="F9752" t="s">
        <v>24</v>
      </c>
      <c r="G9752" t="s">
        <v>71</v>
      </c>
      <c r="H9752" s="1">
        <v>13</v>
      </c>
      <c r="I9752" s="1">
        <v>13</v>
      </c>
      <c r="J9752" s="1">
        <v>14</v>
      </c>
      <c r="K9752" s="2">
        <v>4618.5</v>
      </c>
      <c r="L9752" s="3">
        <v>4318.2974999999997</v>
      </c>
      <c r="M9752" s="4">
        <v>733.22040000000004</v>
      </c>
      <c r="N9752" s="5">
        <v>614.28911823839906</v>
      </c>
      <c r="O9752" s="6">
        <v>3.9298473530367001E-2</v>
      </c>
    </row>
    <row r="9753" spans="1:15" x14ac:dyDescent="0.2">
      <c r="A9753" t="s">
        <v>60</v>
      </c>
      <c r="B9753" t="s">
        <v>53</v>
      </c>
      <c r="C9753">
        <v>2014</v>
      </c>
      <c r="D9753" t="s">
        <v>99</v>
      </c>
      <c r="E9753" t="s">
        <v>23</v>
      </c>
      <c r="F9753" t="s">
        <v>25</v>
      </c>
      <c r="G9753" t="s">
        <v>72</v>
      </c>
      <c r="H9753" s="1">
        <v>4</v>
      </c>
      <c r="I9753" s="1">
        <v>4</v>
      </c>
      <c r="J9753" s="1">
        <v>4</v>
      </c>
      <c r="K9753" s="2">
        <v>2260</v>
      </c>
      <c r="L9753" s="3">
        <v>1740.2</v>
      </c>
      <c r="M9753" s="4">
        <v>284.37819999999999</v>
      </c>
      <c r="N9753" s="5">
        <v>217.89569564760001</v>
      </c>
      <c r="O9753" s="6">
        <v>0.106194690265487</v>
      </c>
    </row>
    <row r="9754" spans="1:15" x14ac:dyDescent="0.2">
      <c r="A9754" t="s">
        <v>60</v>
      </c>
      <c r="B9754" t="s">
        <v>53</v>
      </c>
      <c r="C9754">
        <v>2014</v>
      </c>
      <c r="D9754" t="s">
        <v>99</v>
      </c>
      <c r="E9754" t="s">
        <v>23</v>
      </c>
      <c r="F9754" t="s">
        <v>26</v>
      </c>
      <c r="G9754" t="s">
        <v>73</v>
      </c>
      <c r="H9754" s="1">
        <v>9</v>
      </c>
      <c r="I9754" s="1">
        <v>9</v>
      </c>
      <c r="J9754" s="1">
        <v>9</v>
      </c>
      <c r="K9754" s="2">
        <v>972.5</v>
      </c>
      <c r="L9754" s="3">
        <v>957.91250000000002</v>
      </c>
      <c r="M9754" s="4">
        <v>164.441</v>
      </c>
      <c r="N9754" s="5">
        <v>176.67705480999999</v>
      </c>
      <c r="O9754" s="6">
        <v>3.8560411311053998E-2</v>
      </c>
    </row>
    <row r="9755" spans="1:15" x14ac:dyDescent="0.2">
      <c r="A9755" t="s">
        <v>60</v>
      </c>
      <c r="B9755" t="s">
        <v>53</v>
      </c>
      <c r="C9755">
        <v>2014</v>
      </c>
      <c r="D9755" t="s">
        <v>99</v>
      </c>
      <c r="E9755" t="s">
        <v>23</v>
      </c>
      <c r="F9755" t="s">
        <v>27</v>
      </c>
      <c r="G9755" t="s">
        <v>74</v>
      </c>
      <c r="H9755" s="1">
        <v>7</v>
      </c>
      <c r="I9755" s="1">
        <v>7</v>
      </c>
      <c r="J9755" s="1">
        <v>7</v>
      </c>
      <c r="K9755" s="2">
        <v>2909.5</v>
      </c>
      <c r="L9755" s="3">
        <v>2836.7624999999998</v>
      </c>
      <c r="M9755" s="4">
        <v>266.54239999999999</v>
      </c>
      <c r="N9755" s="5">
        <v>254.66100597760001</v>
      </c>
      <c r="O9755" s="6">
        <v>0.117030417597525</v>
      </c>
    </row>
    <row r="9756" spans="1:15" x14ac:dyDescent="0.2">
      <c r="A9756" t="s">
        <v>60</v>
      </c>
      <c r="B9756" t="s">
        <v>53</v>
      </c>
      <c r="C9756">
        <v>2014</v>
      </c>
      <c r="D9756" t="s">
        <v>99</v>
      </c>
      <c r="E9756" t="s">
        <v>23</v>
      </c>
      <c r="F9756" t="s">
        <v>28</v>
      </c>
      <c r="G9756" t="s">
        <v>75</v>
      </c>
      <c r="H9756" s="1">
        <v>14</v>
      </c>
      <c r="I9756" s="1">
        <v>13</v>
      </c>
      <c r="J9756" s="1">
        <v>15</v>
      </c>
      <c r="K9756" s="2">
        <v>2875.65</v>
      </c>
      <c r="L9756" s="3">
        <v>2923.0982250000002</v>
      </c>
      <c r="M9756" s="4">
        <v>251.38220000000001</v>
      </c>
      <c r="N9756" s="5">
        <v>249.82916076839999</v>
      </c>
      <c r="O9756" s="6">
        <v>0.14548015231339001</v>
      </c>
    </row>
    <row r="9757" spans="1:15" x14ac:dyDescent="0.2">
      <c r="A9757" t="s">
        <v>60</v>
      </c>
      <c r="B9757" t="s">
        <v>53</v>
      </c>
      <c r="C9757">
        <v>2014</v>
      </c>
      <c r="D9757" t="s">
        <v>99</v>
      </c>
      <c r="E9757" t="s">
        <v>23</v>
      </c>
      <c r="F9757" t="s">
        <v>29</v>
      </c>
      <c r="G9757" t="s">
        <v>76</v>
      </c>
      <c r="H9757" s="1">
        <v>9</v>
      </c>
      <c r="I9757" s="1">
        <v>9</v>
      </c>
      <c r="J9757" s="1">
        <v>9</v>
      </c>
      <c r="K9757" s="2">
        <v>3053</v>
      </c>
      <c r="L9757" s="3">
        <v>3297.24</v>
      </c>
      <c r="M9757" s="4">
        <v>452.91899999999998</v>
      </c>
      <c r="N9757" s="5">
        <v>358.17287439</v>
      </c>
      <c r="O9757" s="6">
        <v>5.7975761546020299E-2</v>
      </c>
    </row>
    <row r="9758" spans="1:15" x14ac:dyDescent="0.2">
      <c r="A9758" t="s">
        <v>60</v>
      </c>
      <c r="B9758" t="s">
        <v>53</v>
      </c>
      <c r="C9758">
        <v>2014</v>
      </c>
      <c r="D9758" t="s">
        <v>99</v>
      </c>
      <c r="E9758" t="s">
        <v>30</v>
      </c>
      <c r="F9758" t="s">
        <v>31</v>
      </c>
      <c r="G9758" t="s">
        <v>77</v>
      </c>
      <c r="H9758" s="1">
        <v>31</v>
      </c>
      <c r="I9758" s="1">
        <v>27</v>
      </c>
      <c r="J9758" s="1">
        <v>39</v>
      </c>
      <c r="K9758" s="2">
        <v>439.8</v>
      </c>
      <c r="L9758" s="3">
        <v>405.49560000000002</v>
      </c>
      <c r="M9758" s="4">
        <v>11.353999999999999</v>
      </c>
      <c r="N9758" s="5">
        <v>12.075433159999999</v>
      </c>
      <c r="O9758" s="6">
        <v>5.7298772169167803E-2</v>
      </c>
    </row>
    <row r="9759" spans="1:15" x14ac:dyDescent="0.2">
      <c r="A9759" t="s">
        <v>60</v>
      </c>
      <c r="B9759" t="s">
        <v>53</v>
      </c>
      <c r="C9759">
        <v>2014</v>
      </c>
      <c r="D9759" t="s">
        <v>99</v>
      </c>
      <c r="E9759" t="s">
        <v>30</v>
      </c>
      <c r="F9759" t="s">
        <v>32</v>
      </c>
      <c r="G9759" t="s">
        <v>78</v>
      </c>
      <c r="H9759" s="1">
        <v>38</v>
      </c>
      <c r="I9759" s="1">
        <v>37</v>
      </c>
      <c r="J9759" s="1">
        <v>44</v>
      </c>
      <c r="K9759" s="2">
        <v>516.95000000000005</v>
      </c>
      <c r="L9759" s="3">
        <v>511.52202499999999</v>
      </c>
      <c r="M9759" s="4">
        <v>0.64850000000000396</v>
      </c>
      <c r="N9759" s="5">
        <v>0.62028052250000398</v>
      </c>
      <c r="O9759" s="6">
        <v>8.3276912660798896E-2</v>
      </c>
    </row>
    <row r="9760" spans="1:15" x14ac:dyDescent="0.2">
      <c r="A9760" t="s">
        <v>60</v>
      </c>
      <c r="B9760" t="s">
        <v>53</v>
      </c>
      <c r="C9760">
        <v>2014</v>
      </c>
      <c r="D9760" t="s">
        <v>99</v>
      </c>
      <c r="E9760" t="s">
        <v>30</v>
      </c>
      <c r="F9760" t="s">
        <v>33</v>
      </c>
      <c r="G9760" t="s">
        <v>79</v>
      </c>
      <c r="H9760" s="1">
        <v>31</v>
      </c>
      <c r="I9760" s="1">
        <v>30</v>
      </c>
      <c r="J9760" s="1">
        <v>36</v>
      </c>
      <c r="K9760" s="2">
        <v>491.7</v>
      </c>
      <c r="L9760" s="3">
        <v>549.22889999999995</v>
      </c>
      <c r="M9760" s="4">
        <v>1.8755000000000099</v>
      </c>
      <c r="N9760" s="5">
        <v>1.8169000025000099</v>
      </c>
      <c r="O9760" s="6">
        <v>9.2129347162904204E-2</v>
      </c>
    </row>
    <row r="9761" spans="1:15" x14ac:dyDescent="0.2">
      <c r="A9761" t="s">
        <v>60</v>
      </c>
      <c r="B9761" t="s">
        <v>53</v>
      </c>
      <c r="C9761">
        <v>2014</v>
      </c>
      <c r="D9761" t="s">
        <v>99</v>
      </c>
      <c r="E9761" t="s">
        <v>30</v>
      </c>
      <c r="F9761" t="s">
        <v>34</v>
      </c>
      <c r="G9761" t="s">
        <v>80</v>
      </c>
      <c r="H9761" s="1">
        <v>25</v>
      </c>
      <c r="I9761" s="1">
        <v>22</v>
      </c>
      <c r="J9761" s="1">
        <v>29</v>
      </c>
      <c r="K9761" s="2">
        <v>341.9</v>
      </c>
      <c r="L9761" s="3">
        <v>260.1859</v>
      </c>
      <c r="M9761" s="4">
        <v>8.5305</v>
      </c>
      <c r="N9761" s="5">
        <v>8.8316693024999999</v>
      </c>
      <c r="O9761" s="6">
        <v>5.87891196256215E-2</v>
      </c>
    </row>
    <row r="9762" spans="1:15" x14ac:dyDescent="0.2">
      <c r="A9762" t="s">
        <v>60</v>
      </c>
      <c r="B9762" t="s">
        <v>53</v>
      </c>
      <c r="C9762">
        <v>2014</v>
      </c>
      <c r="D9762" t="s">
        <v>99</v>
      </c>
      <c r="E9762" t="s">
        <v>30</v>
      </c>
      <c r="F9762" t="s">
        <v>35</v>
      </c>
      <c r="G9762" t="s">
        <v>81</v>
      </c>
      <c r="H9762" s="1">
        <v>23</v>
      </c>
      <c r="I9762" s="1">
        <v>22</v>
      </c>
      <c r="J9762" s="1">
        <v>29</v>
      </c>
      <c r="K9762" s="2">
        <v>431.5</v>
      </c>
      <c r="L9762" s="3">
        <v>351.67250000000001</v>
      </c>
      <c r="M9762" s="4">
        <v>15.089</v>
      </c>
      <c r="N9762" s="5">
        <v>16.611329210000001</v>
      </c>
      <c r="O9762" s="6">
        <v>5.9096176129779798E-2</v>
      </c>
    </row>
    <row r="9763" spans="1:15" x14ac:dyDescent="0.2">
      <c r="A9763" t="s">
        <v>60</v>
      </c>
      <c r="B9763" t="s">
        <v>53</v>
      </c>
      <c r="C9763">
        <v>2014</v>
      </c>
      <c r="D9763" t="s">
        <v>99</v>
      </c>
      <c r="E9763" t="s">
        <v>30</v>
      </c>
      <c r="F9763" t="s">
        <v>36</v>
      </c>
      <c r="G9763" t="s">
        <v>82</v>
      </c>
      <c r="H9763" s="1">
        <v>33</v>
      </c>
      <c r="I9763" s="1">
        <v>33</v>
      </c>
      <c r="J9763" s="1">
        <v>36</v>
      </c>
      <c r="K9763" s="2">
        <v>729.15</v>
      </c>
      <c r="L9763" s="3">
        <v>744.82672500000206</v>
      </c>
      <c r="M9763" s="4">
        <v>4.6430000000000202</v>
      </c>
      <c r="N9763" s="5">
        <v>4.1952755100000099</v>
      </c>
      <c r="O9763" s="6">
        <v>0.10265377494342701</v>
      </c>
    </row>
    <row r="9764" spans="1:15" x14ac:dyDescent="0.2">
      <c r="A9764" t="s">
        <v>60</v>
      </c>
      <c r="B9764" t="s">
        <v>53</v>
      </c>
      <c r="C9764">
        <v>2014</v>
      </c>
      <c r="D9764" t="s">
        <v>99</v>
      </c>
      <c r="E9764" t="s">
        <v>37</v>
      </c>
      <c r="F9764" t="s">
        <v>38</v>
      </c>
      <c r="G9764" t="s">
        <v>83</v>
      </c>
      <c r="H9764" s="1">
        <v>35</v>
      </c>
      <c r="I9764" s="1">
        <v>32</v>
      </c>
      <c r="J9764" s="1">
        <v>46</v>
      </c>
      <c r="K9764" s="2">
        <v>542.20000000000005</v>
      </c>
      <c r="L9764" s="3">
        <v>570.39440000000002</v>
      </c>
      <c r="M9764" s="4">
        <v>-19.2578</v>
      </c>
      <c r="N9764" s="5">
        <v>-18.344556608400001</v>
      </c>
      <c r="O9764" s="6">
        <v>8.07819992622648E-2</v>
      </c>
    </row>
    <row r="9765" spans="1:15" x14ac:dyDescent="0.2">
      <c r="A9765" t="s">
        <v>60</v>
      </c>
      <c r="B9765" t="s">
        <v>53</v>
      </c>
      <c r="C9765">
        <v>2014</v>
      </c>
      <c r="D9765" t="s">
        <v>99</v>
      </c>
      <c r="E9765" t="s">
        <v>37</v>
      </c>
      <c r="F9765" t="s">
        <v>39</v>
      </c>
      <c r="G9765" t="s">
        <v>84</v>
      </c>
      <c r="H9765" s="1">
        <v>31</v>
      </c>
      <c r="I9765" s="1">
        <v>30</v>
      </c>
      <c r="J9765" s="1">
        <v>38</v>
      </c>
      <c r="K9765" s="2">
        <v>472.4</v>
      </c>
      <c r="L9765" s="3">
        <v>371.3064</v>
      </c>
      <c r="M9765" s="4">
        <v>-25.867899999999999</v>
      </c>
      <c r="N9765" s="5">
        <v>-22.797923495900001</v>
      </c>
      <c r="O9765" s="6">
        <v>9.0177815410668896E-2</v>
      </c>
    </row>
    <row r="9766" spans="1:15" x14ac:dyDescent="0.2">
      <c r="A9766" t="s">
        <v>60</v>
      </c>
      <c r="B9766" t="s">
        <v>53</v>
      </c>
      <c r="C9766">
        <v>2014</v>
      </c>
      <c r="D9766" t="s">
        <v>99</v>
      </c>
      <c r="E9766" t="s">
        <v>37</v>
      </c>
      <c r="F9766" t="s">
        <v>40</v>
      </c>
      <c r="G9766" t="s">
        <v>85</v>
      </c>
      <c r="H9766" s="1">
        <v>21</v>
      </c>
      <c r="I9766" s="1">
        <v>21</v>
      </c>
      <c r="J9766" s="1">
        <v>24</v>
      </c>
      <c r="K9766" s="2">
        <v>326.3</v>
      </c>
      <c r="L9766" s="3">
        <v>299.21710000000002</v>
      </c>
      <c r="M9766" s="4">
        <v>20.709499999999998</v>
      </c>
      <c r="N9766" s="5">
        <v>20.028053902500002</v>
      </c>
      <c r="O9766" s="6">
        <v>8.1826539993870698E-2</v>
      </c>
    </row>
    <row r="9767" spans="1:15" x14ac:dyDescent="0.2">
      <c r="A9767" t="s">
        <v>60</v>
      </c>
      <c r="B9767" t="s">
        <v>53</v>
      </c>
      <c r="C9767">
        <v>2014</v>
      </c>
      <c r="D9767" t="s">
        <v>99</v>
      </c>
      <c r="E9767" t="s">
        <v>37</v>
      </c>
      <c r="F9767" t="s">
        <v>41</v>
      </c>
      <c r="G9767" t="s">
        <v>86</v>
      </c>
      <c r="H9767" s="1">
        <v>36</v>
      </c>
      <c r="I9767" s="1">
        <v>33</v>
      </c>
      <c r="J9767" s="1">
        <v>38</v>
      </c>
      <c r="K9767" s="2">
        <v>534.54999999999995</v>
      </c>
      <c r="L9767" s="3">
        <v>494.19147500000003</v>
      </c>
      <c r="M9767" s="4">
        <v>8.3128000000000206</v>
      </c>
      <c r="N9767" s="5">
        <v>8.5881864384000206</v>
      </c>
      <c r="O9767" s="6">
        <v>5.13516041530259E-2</v>
      </c>
    </row>
    <row r="9768" spans="1:15" x14ac:dyDescent="0.2">
      <c r="A9768" t="s">
        <v>60</v>
      </c>
      <c r="B9768" t="s">
        <v>53</v>
      </c>
      <c r="C9768">
        <v>2014</v>
      </c>
      <c r="D9768" t="s">
        <v>99</v>
      </c>
      <c r="E9768" t="s">
        <v>37</v>
      </c>
      <c r="F9768" t="s">
        <v>42</v>
      </c>
      <c r="G9768" t="s">
        <v>87</v>
      </c>
      <c r="H9768" s="1">
        <v>37</v>
      </c>
      <c r="I9768" s="1">
        <v>36</v>
      </c>
      <c r="J9768" s="1">
        <v>47</v>
      </c>
      <c r="K9768" s="2">
        <v>595.25</v>
      </c>
      <c r="L9768" s="3">
        <v>602.69062499999905</v>
      </c>
      <c r="M9768" s="4">
        <v>-23.182300000000001</v>
      </c>
      <c r="N9768" s="5">
        <v>-21.053631667099999</v>
      </c>
      <c r="O9768" s="6">
        <v>9.7018059638807205E-2</v>
      </c>
    </row>
    <row r="9769" spans="1:15" x14ac:dyDescent="0.2">
      <c r="A9769" t="s">
        <v>60</v>
      </c>
      <c r="B9769" t="s">
        <v>53</v>
      </c>
      <c r="C9769">
        <v>2014</v>
      </c>
      <c r="D9769" t="s">
        <v>99</v>
      </c>
      <c r="E9769" t="s">
        <v>37</v>
      </c>
      <c r="F9769" t="s">
        <v>43</v>
      </c>
      <c r="G9769" t="s">
        <v>88</v>
      </c>
      <c r="H9769" s="1">
        <v>21</v>
      </c>
      <c r="I9769" s="1">
        <v>21</v>
      </c>
      <c r="J9769" s="1">
        <v>23</v>
      </c>
      <c r="K9769" s="2">
        <v>314.64999999999998</v>
      </c>
      <c r="L9769" s="3">
        <v>265.40727500000003</v>
      </c>
      <c r="M9769" s="4">
        <v>30.813400000000001</v>
      </c>
      <c r="N9769" s="5">
        <v>32.912840195599998</v>
      </c>
      <c r="O9769" s="6">
        <v>0.10916891784522501</v>
      </c>
    </row>
    <row r="9770" spans="1:15" x14ac:dyDescent="0.2">
      <c r="A9770" t="s">
        <v>60</v>
      </c>
      <c r="B9770" t="s">
        <v>53</v>
      </c>
      <c r="C9770">
        <v>2014</v>
      </c>
      <c r="D9770" t="s">
        <v>100</v>
      </c>
      <c r="E9770" t="s">
        <v>16</v>
      </c>
      <c r="F9770" t="s">
        <v>17</v>
      </c>
      <c r="G9770" t="s">
        <v>65</v>
      </c>
      <c r="H9770" s="1">
        <v>29</v>
      </c>
      <c r="I9770" s="1">
        <v>28</v>
      </c>
      <c r="J9770" s="1">
        <v>34</v>
      </c>
      <c r="K9770" s="2">
        <v>654.9</v>
      </c>
      <c r="L9770" s="3">
        <v>563.86890000000096</v>
      </c>
      <c r="M9770" s="4">
        <v>133.184</v>
      </c>
      <c r="N9770" s="5">
        <v>126.27974144</v>
      </c>
      <c r="O9770" s="6">
        <v>7.6500229042601994E-2</v>
      </c>
    </row>
    <row r="9771" spans="1:15" x14ac:dyDescent="0.2">
      <c r="A9771" t="s">
        <v>60</v>
      </c>
      <c r="B9771" t="s">
        <v>53</v>
      </c>
      <c r="C9771">
        <v>2014</v>
      </c>
      <c r="D9771" t="s">
        <v>100</v>
      </c>
      <c r="E9771" t="s">
        <v>16</v>
      </c>
      <c r="F9771" t="s">
        <v>18</v>
      </c>
      <c r="G9771" t="s">
        <v>66</v>
      </c>
      <c r="H9771" s="1">
        <v>17</v>
      </c>
      <c r="I9771" s="1">
        <v>17</v>
      </c>
      <c r="J9771" s="1">
        <v>17</v>
      </c>
      <c r="K9771" s="2">
        <v>208.05</v>
      </c>
      <c r="L9771" s="3">
        <v>235.200525</v>
      </c>
      <c r="M9771" s="4">
        <v>33.46</v>
      </c>
      <c r="N9771" s="5">
        <v>36.625315999999998</v>
      </c>
      <c r="O9771" s="6">
        <v>0.110310021629416</v>
      </c>
    </row>
    <row r="9772" spans="1:15" x14ac:dyDescent="0.2">
      <c r="A9772" t="s">
        <v>60</v>
      </c>
      <c r="B9772" t="s">
        <v>53</v>
      </c>
      <c r="C9772">
        <v>2014</v>
      </c>
      <c r="D9772" t="s">
        <v>100</v>
      </c>
      <c r="E9772" t="s">
        <v>16</v>
      </c>
      <c r="F9772" t="s">
        <v>19</v>
      </c>
      <c r="G9772" t="s">
        <v>67</v>
      </c>
      <c r="H9772" s="1">
        <v>34</v>
      </c>
      <c r="I9772" s="1">
        <v>30</v>
      </c>
      <c r="J9772" s="1">
        <v>37</v>
      </c>
      <c r="K9772" s="2">
        <v>249.2</v>
      </c>
      <c r="L9772" s="3">
        <v>231.2576</v>
      </c>
      <c r="M9772" s="4">
        <v>31.475999999999999</v>
      </c>
      <c r="N9772" s="5">
        <v>25.975254240000002</v>
      </c>
      <c r="O9772" s="6">
        <v>0.115569823434992</v>
      </c>
    </row>
    <row r="9773" spans="1:15" x14ac:dyDescent="0.2">
      <c r="A9773" t="s">
        <v>60</v>
      </c>
      <c r="B9773" t="s">
        <v>53</v>
      </c>
      <c r="C9773">
        <v>2014</v>
      </c>
      <c r="D9773" t="s">
        <v>100</v>
      </c>
      <c r="E9773" t="s">
        <v>16</v>
      </c>
      <c r="F9773" t="s">
        <v>20</v>
      </c>
      <c r="G9773" t="s">
        <v>68</v>
      </c>
      <c r="H9773" s="1">
        <v>32</v>
      </c>
      <c r="I9773" s="1">
        <v>31</v>
      </c>
      <c r="J9773" s="1">
        <v>44</v>
      </c>
      <c r="K9773" s="2">
        <v>343.45</v>
      </c>
      <c r="L9773" s="3">
        <v>331.25752499999999</v>
      </c>
      <c r="M9773" s="4">
        <v>42.539000000000001</v>
      </c>
      <c r="N9773" s="5">
        <v>38.48120479</v>
      </c>
      <c r="O9773" s="6">
        <v>9.4773620614354306E-2</v>
      </c>
    </row>
    <row r="9774" spans="1:15" x14ac:dyDescent="0.2">
      <c r="A9774" t="s">
        <v>60</v>
      </c>
      <c r="B9774" t="s">
        <v>53</v>
      </c>
      <c r="C9774">
        <v>2014</v>
      </c>
      <c r="D9774" t="s">
        <v>100</v>
      </c>
      <c r="E9774" t="s">
        <v>16</v>
      </c>
      <c r="F9774" t="s">
        <v>21</v>
      </c>
      <c r="G9774" t="s">
        <v>69</v>
      </c>
      <c r="H9774" s="1">
        <v>21</v>
      </c>
      <c r="I9774" s="1">
        <v>21</v>
      </c>
      <c r="J9774" s="1">
        <v>24</v>
      </c>
      <c r="K9774" s="2">
        <v>635.5</v>
      </c>
      <c r="L9774" s="3">
        <v>549.70749999999896</v>
      </c>
      <c r="M9774" s="4">
        <v>120.973</v>
      </c>
      <c r="N9774" s="5">
        <v>123.35979729</v>
      </c>
      <c r="O9774" s="6">
        <v>8.2612116443745096E-2</v>
      </c>
    </row>
    <row r="9775" spans="1:15" x14ac:dyDescent="0.2">
      <c r="A9775" t="s">
        <v>60</v>
      </c>
      <c r="B9775" t="s">
        <v>53</v>
      </c>
      <c r="C9775">
        <v>2014</v>
      </c>
      <c r="D9775" t="s">
        <v>100</v>
      </c>
      <c r="E9775" t="s">
        <v>16</v>
      </c>
      <c r="F9775" t="s">
        <v>22</v>
      </c>
      <c r="G9775" t="s">
        <v>70</v>
      </c>
      <c r="H9775" s="1">
        <v>22</v>
      </c>
      <c r="I9775" s="1">
        <v>22</v>
      </c>
      <c r="J9775" s="1">
        <v>32</v>
      </c>
      <c r="K9775" s="2">
        <v>369.6</v>
      </c>
      <c r="L9775" s="3">
        <v>382.90559999999999</v>
      </c>
      <c r="M9775" s="4">
        <v>57.392000000000003</v>
      </c>
      <c r="N9775" s="5">
        <v>54.297423360000003</v>
      </c>
      <c r="O9775" s="6">
        <v>0.11201298701298699</v>
      </c>
    </row>
    <row r="9776" spans="1:15" x14ac:dyDescent="0.2">
      <c r="A9776" t="s">
        <v>60</v>
      </c>
      <c r="B9776" t="s">
        <v>53</v>
      </c>
      <c r="C9776">
        <v>2014</v>
      </c>
      <c r="D9776" t="s">
        <v>100</v>
      </c>
      <c r="E9776" t="s">
        <v>23</v>
      </c>
      <c r="F9776" t="s">
        <v>24</v>
      </c>
      <c r="G9776" t="s">
        <v>71</v>
      </c>
      <c r="H9776" s="1">
        <v>10</v>
      </c>
      <c r="I9776" s="1">
        <v>10</v>
      </c>
      <c r="J9776" s="1">
        <v>11</v>
      </c>
      <c r="K9776" s="2">
        <v>3757</v>
      </c>
      <c r="L9776" s="3">
        <v>4095.13</v>
      </c>
      <c r="M9776" s="4">
        <v>391.73660000000001</v>
      </c>
      <c r="N9776" s="5">
        <v>326.17321220439999</v>
      </c>
      <c r="O9776" s="6">
        <v>0.104604737822731</v>
      </c>
    </row>
    <row r="9777" spans="1:15" x14ac:dyDescent="0.2">
      <c r="A9777" t="s">
        <v>60</v>
      </c>
      <c r="B9777" t="s">
        <v>53</v>
      </c>
      <c r="C9777">
        <v>2014</v>
      </c>
      <c r="D9777" t="s">
        <v>100</v>
      </c>
      <c r="E9777" t="s">
        <v>23</v>
      </c>
      <c r="F9777" t="s">
        <v>25</v>
      </c>
      <c r="G9777" t="s">
        <v>72</v>
      </c>
      <c r="H9777" s="1">
        <v>15</v>
      </c>
      <c r="I9777" s="1">
        <v>15</v>
      </c>
      <c r="J9777" s="1">
        <v>15</v>
      </c>
      <c r="K9777" s="2">
        <v>5443.5</v>
      </c>
      <c r="L9777" s="3">
        <v>4654.1925000000001</v>
      </c>
      <c r="M9777" s="4">
        <v>609.43820000000005</v>
      </c>
      <c r="N9777" s="5">
        <v>587.73123019239904</v>
      </c>
      <c r="O9777" s="6">
        <v>0.10223201984017601</v>
      </c>
    </row>
    <row r="9778" spans="1:15" x14ac:dyDescent="0.2">
      <c r="A9778" t="s">
        <v>60</v>
      </c>
      <c r="B9778" t="s">
        <v>53</v>
      </c>
      <c r="C9778">
        <v>2014</v>
      </c>
      <c r="D9778" t="s">
        <v>100</v>
      </c>
      <c r="E9778" t="s">
        <v>23</v>
      </c>
      <c r="F9778" t="s">
        <v>26</v>
      </c>
      <c r="G9778" t="s">
        <v>73</v>
      </c>
      <c r="H9778" s="1">
        <v>13</v>
      </c>
      <c r="I9778" s="1">
        <v>12</v>
      </c>
      <c r="J9778" s="1">
        <v>14</v>
      </c>
      <c r="K9778" s="2">
        <v>1642.5</v>
      </c>
      <c r="L9778" s="3">
        <v>1699.9875</v>
      </c>
      <c r="M9778" s="4">
        <v>248.46080000000001</v>
      </c>
      <c r="N9778" s="5">
        <v>239.66727536639999</v>
      </c>
      <c r="O9778" s="6">
        <v>5.9360730593607303E-2</v>
      </c>
    </row>
    <row r="9779" spans="1:15" x14ac:dyDescent="0.2">
      <c r="A9779" t="s">
        <v>60</v>
      </c>
      <c r="B9779" t="s">
        <v>53</v>
      </c>
      <c r="C9779">
        <v>2014</v>
      </c>
      <c r="D9779" t="s">
        <v>100</v>
      </c>
      <c r="E9779" t="s">
        <v>23</v>
      </c>
      <c r="F9779" t="s">
        <v>27</v>
      </c>
      <c r="G9779" t="s">
        <v>74</v>
      </c>
      <c r="H9779" s="1">
        <v>8</v>
      </c>
      <c r="I9779" s="1">
        <v>8</v>
      </c>
      <c r="J9779" s="1">
        <v>8</v>
      </c>
      <c r="K9779" s="2">
        <v>1658.5</v>
      </c>
      <c r="L9779" s="3">
        <v>1666.7925</v>
      </c>
      <c r="M9779" s="4">
        <v>223.78299999999999</v>
      </c>
      <c r="N9779" s="5">
        <v>245.67569089</v>
      </c>
      <c r="O9779" s="6">
        <v>6.6023515224600496E-2</v>
      </c>
    </row>
    <row r="9780" spans="1:15" x14ac:dyDescent="0.2">
      <c r="A9780" t="s">
        <v>60</v>
      </c>
      <c r="B9780" t="s">
        <v>53</v>
      </c>
      <c r="C9780">
        <v>2014</v>
      </c>
      <c r="D9780" t="s">
        <v>100</v>
      </c>
      <c r="E9780" t="s">
        <v>23</v>
      </c>
      <c r="F9780" t="s">
        <v>28</v>
      </c>
      <c r="G9780" t="s">
        <v>75</v>
      </c>
      <c r="H9780" s="1">
        <v>15</v>
      </c>
      <c r="I9780" s="1">
        <v>15</v>
      </c>
      <c r="J9780" s="1">
        <v>15</v>
      </c>
      <c r="K9780" s="2">
        <v>3613</v>
      </c>
      <c r="L9780" s="3">
        <v>3323.96</v>
      </c>
      <c r="M9780" s="4">
        <v>448.92680000000001</v>
      </c>
      <c r="N9780" s="5">
        <v>372.93785841760001</v>
      </c>
      <c r="O9780" s="6">
        <v>9.8809853307500695E-2</v>
      </c>
    </row>
    <row r="9781" spans="1:15" x14ac:dyDescent="0.2">
      <c r="A9781" t="s">
        <v>60</v>
      </c>
      <c r="B9781" t="s">
        <v>53</v>
      </c>
      <c r="C9781">
        <v>2014</v>
      </c>
      <c r="D9781" t="s">
        <v>100</v>
      </c>
      <c r="E9781" t="s">
        <v>23</v>
      </c>
      <c r="F9781" t="s">
        <v>29</v>
      </c>
      <c r="G9781" t="s">
        <v>76</v>
      </c>
      <c r="H9781" s="1">
        <v>10</v>
      </c>
      <c r="I9781" s="1">
        <v>10</v>
      </c>
      <c r="J9781" s="1">
        <v>10</v>
      </c>
      <c r="K9781" s="2">
        <v>4700</v>
      </c>
      <c r="L9781" s="3">
        <v>4794</v>
      </c>
      <c r="M9781" s="4">
        <v>543.16859999999997</v>
      </c>
      <c r="N9781" s="5">
        <v>455.34584174039998</v>
      </c>
      <c r="O9781" s="6">
        <v>0.102127659574468</v>
      </c>
    </row>
    <row r="9782" spans="1:15" x14ac:dyDescent="0.2">
      <c r="A9782" t="s">
        <v>60</v>
      </c>
      <c r="B9782" t="s">
        <v>53</v>
      </c>
      <c r="C9782">
        <v>2014</v>
      </c>
      <c r="D9782" t="s">
        <v>100</v>
      </c>
      <c r="E9782" t="s">
        <v>30</v>
      </c>
      <c r="F9782" t="s">
        <v>31</v>
      </c>
      <c r="G9782" t="s">
        <v>77</v>
      </c>
      <c r="H9782" s="1">
        <v>49</v>
      </c>
      <c r="I9782" s="1">
        <v>46</v>
      </c>
      <c r="J9782" s="1">
        <v>62</v>
      </c>
      <c r="K9782" s="2">
        <v>806.2</v>
      </c>
      <c r="L9782" s="3">
        <v>699.781599999999</v>
      </c>
      <c r="M9782" s="4">
        <v>29.942499999999999</v>
      </c>
      <c r="N9782" s="5">
        <v>25.168916937500001</v>
      </c>
      <c r="O9782" s="6">
        <v>5.80501116348301E-2</v>
      </c>
    </row>
    <row r="9783" spans="1:15" x14ac:dyDescent="0.2">
      <c r="A9783" t="s">
        <v>60</v>
      </c>
      <c r="B9783" t="s">
        <v>53</v>
      </c>
      <c r="C9783">
        <v>2014</v>
      </c>
      <c r="D9783" t="s">
        <v>100</v>
      </c>
      <c r="E9783" t="s">
        <v>30</v>
      </c>
      <c r="F9783" t="s">
        <v>32</v>
      </c>
      <c r="G9783" t="s">
        <v>78</v>
      </c>
      <c r="H9783" s="1">
        <v>46</v>
      </c>
      <c r="I9783" s="1">
        <v>43</v>
      </c>
      <c r="J9783" s="1">
        <v>54</v>
      </c>
      <c r="K9783" s="2">
        <v>661.45</v>
      </c>
      <c r="L9783" s="3">
        <v>526.18347500000095</v>
      </c>
      <c r="M9783" s="4">
        <v>1.9320000000000099</v>
      </c>
      <c r="N9783" s="5">
        <v>1.7980737600000101</v>
      </c>
      <c r="O9783" s="6">
        <v>8.0958500264570299E-2</v>
      </c>
    </row>
    <row r="9784" spans="1:15" x14ac:dyDescent="0.2">
      <c r="A9784" t="s">
        <v>60</v>
      </c>
      <c r="B9784" t="s">
        <v>53</v>
      </c>
      <c r="C9784">
        <v>2014</v>
      </c>
      <c r="D9784" t="s">
        <v>100</v>
      </c>
      <c r="E9784" t="s">
        <v>30</v>
      </c>
      <c r="F9784" t="s">
        <v>33</v>
      </c>
      <c r="G9784" t="s">
        <v>79</v>
      </c>
      <c r="H9784" s="1">
        <v>34</v>
      </c>
      <c r="I9784" s="1">
        <v>33</v>
      </c>
      <c r="J9784" s="1">
        <v>38</v>
      </c>
      <c r="K9784" s="2">
        <v>557</v>
      </c>
      <c r="L9784" s="3">
        <v>562.57000000000096</v>
      </c>
      <c r="M9784" s="4">
        <v>16.628499999999999</v>
      </c>
      <c r="N9784" s="5">
        <v>18.562145122499999</v>
      </c>
      <c r="O9784" s="6">
        <v>7.0017953321364401E-2</v>
      </c>
    </row>
    <row r="9785" spans="1:15" x14ac:dyDescent="0.2">
      <c r="A9785" t="s">
        <v>60</v>
      </c>
      <c r="B9785" t="s">
        <v>53</v>
      </c>
      <c r="C9785">
        <v>2014</v>
      </c>
      <c r="D9785" t="s">
        <v>100</v>
      </c>
      <c r="E9785" t="s">
        <v>30</v>
      </c>
      <c r="F9785" t="s">
        <v>34</v>
      </c>
      <c r="G9785" t="s">
        <v>80</v>
      </c>
      <c r="H9785" s="1">
        <v>46</v>
      </c>
      <c r="I9785" s="1">
        <v>42</v>
      </c>
      <c r="J9785" s="1">
        <v>53</v>
      </c>
      <c r="K9785" s="2">
        <v>629.5</v>
      </c>
      <c r="L9785" s="3">
        <v>582.28750000000105</v>
      </c>
      <c r="M9785" s="4">
        <v>14.5115</v>
      </c>
      <c r="N9785" s="5">
        <v>11.680088677500001</v>
      </c>
      <c r="O9785" s="6">
        <v>7.3868149324861104E-2</v>
      </c>
    </row>
    <row r="9786" spans="1:15" x14ac:dyDescent="0.2">
      <c r="A9786" t="s">
        <v>60</v>
      </c>
      <c r="B9786" t="s">
        <v>53</v>
      </c>
      <c r="C9786">
        <v>2014</v>
      </c>
      <c r="D9786" t="s">
        <v>100</v>
      </c>
      <c r="E9786" t="s">
        <v>30</v>
      </c>
      <c r="F9786" t="s">
        <v>35</v>
      </c>
      <c r="G9786" t="s">
        <v>81</v>
      </c>
      <c r="H9786" s="1">
        <v>39</v>
      </c>
      <c r="I9786" s="1">
        <v>37</v>
      </c>
      <c r="J9786" s="1">
        <v>44</v>
      </c>
      <c r="K9786" s="2">
        <v>609.54999999999995</v>
      </c>
      <c r="L9786" s="3">
        <v>588.52052500000104</v>
      </c>
      <c r="M9786" s="4">
        <v>10.207000000000001</v>
      </c>
      <c r="N9786" s="5">
        <v>10.73847849</v>
      </c>
      <c r="O9786" s="6">
        <v>7.9484865884669006E-2</v>
      </c>
    </row>
    <row r="9787" spans="1:15" x14ac:dyDescent="0.2">
      <c r="A9787" t="s">
        <v>60</v>
      </c>
      <c r="B9787" t="s">
        <v>53</v>
      </c>
      <c r="C9787">
        <v>2014</v>
      </c>
      <c r="D9787" t="s">
        <v>100</v>
      </c>
      <c r="E9787" t="s">
        <v>30</v>
      </c>
      <c r="F9787" t="s">
        <v>36</v>
      </c>
      <c r="G9787" t="s">
        <v>82</v>
      </c>
      <c r="H9787" s="1">
        <v>28</v>
      </c>
      <c r="I9787" s="1">
        <v>27</v>
      </c>
      <c r="J9787" s="1">
        <v>32</v>
      </c>
      <c r="K9787" s="2">
        <v>684.35</v>
      </c>
      <c r="L9787" s="3">
        <v>647.73727500000098</v>
      </c>
      <c r="M9787" s="4">
        <v>40.477499999999999</v>
      </c>
      <c r="N9787" s="5">
        <v>37.4507949375</v>
      </c>
      <c r="O9787" s="6">
        <v>5.0631986556586503E-2</v>
      </c>
    </row>
    <row r="9788" spans="1:15" x14ac:dyDescent="0.2">
      <c r="A9788" t="s">
        <v>60</v>
      </c>
      <c r="B9788" t="s">
        <v>53</v>
      </c>
      <c r="C9788">
        <v>2014</v>
      </c>
      <c r="D9788" t="s">
        <v>100</v>
      </c>
      <c r="E9788" t="s">
        <v>37</v>
      </c>
      <c r="F9788" t="s">
        <v>38</v>
      </c>
      <c r="G9788" t="s">
        <v>83</v>
      </c>
      <c r="H9788" s="1">
        <v>37</v>
      </c>
      <c r="I9788" s="1">
        <v>36</v>
      </c>
      <c r="J9788" s="1">
        <v>49</v>
      </c>
      <c r="K9788" s="2">
        <v>586.70000000000005</v>
      </c>
      <c r="L9788" s="3">
        <v>655.34389999999905</v>
      </c>
      <c r="M9788" s="4">
        <v>-27.588699999999999</v>
      </c>
      <c r="N9788" s="5">
        <v>-23.839754323099999</v>
      </c>
      <c r="O9788" s="6">
        <v>9.2551559570479003E-2</v>
      </c>
    </row>
    <row r="9789" spans="1:15" x14ac:dyDescent="0.2">
      <c r="A9789" t="s">
        <v>60</v>
      </c>
      <c r="B9789" t="s">
        <v>53</v>
      </c>
      <c r="C9789">
        <v>2014</v>
      </c>
      <c r="D9789" t="s">
        <v>100</v>
      </c>
      <c r="E9789" t="s">
        <v>37</v>
      </c>
      <c r="F9789" t="s">
        <v>39</v>
      </c>
      <c r="G9789" t="s">
        <v>84</v>
      </c>
      <c r="H9789" s="1">
        <v>44</v>
      </c>
      <c r="I9789" s="1">
        <v>41</v>
      </c>
      <c r="J9789" s="1">
        <v>47</v>
      </c>
      <c r="K9789" s="2">
        <v>600.85</v>
      </c>
      <c r="L9789" s="3">
        <v>499.60677500000003</v>
      </c>
      <c r="M9789" s="4">
        <v>-25.869499999999999</v>
      </c>
      <c r="N9789" s="5">
        <v>-22.798919697500001</v>
      </c>
      <c r="O9789" s="6">
        <v>9.51152533910294E-2</v>
      </c>
    </row>
    <row r="9790" spans="1:15" x14ac:dyDescent="0.2">
      <c r="A9790" t="s">
        <v>60</v>
      </c>
      <c r="B9790" t="s">
        <v>53</v>
      </c>
      <c r="C9790">
        <v>2014</v>
      </c>
      <c r="D9790" t="s">
        <v>100</v>
      </c>
      <c r="E9790" t="s">
        <v>37</v>
      </c>
      <c r="F9790" t="s">
        <v>40</v>
      </c>
      <c r="G9790" t="s">
        <v>85</v>
      </c>
      <c r="H9790" s="1">
        <v>38</v>
      </c>
      <c r="I9790" s="1">
        <v>33</v>
      </c>
      <c r="J9790" s="1">
        <v>41</v>
      </c>
      <c r="K9790" s="2">
        <v>516.1</v>
      </c>
      <c r="L9790" s="3">
        <v>506.29409999999899</v>
      </c>
      <c r="M9790" s="4">
        <v>43.729599999999998</v>
      </c>
      <c r="N9790" s="5">
        <v>39.037588838399998</v>
      </c>
      <c r="O9790" s="6">
        <v>4.2433636892075202E-2</v>
      </c>
    </row>
    <row r="9791" spans="1:15" x14ac:dyDescent="0.2">
      <c r="A9791" t="s">
        <v>60</v>
      </c>
      <c r="B9791" t="s">
        <v>53</v>
      </c>
      <c r="C9791">
        <v>2014</v>
      </c>
      <c r="D9791" t="s">
        <v>100</v>
      </c>
      <c r="E9791" t="s">
        <v>37</v>
      </c>
      <c r="F9791" t="s">
        <v>41</v>
      </c>
      <c r="G9791" t="s">
        <v>86</v>
      </c>
      <c r="H9791" s="1">
        <v>49</v>
      </c>
      <c r="I9791" s="1">
        <v>45</v>
      </c>
      <c r="J9791" s="1">
        <v>53</v>
      </c>
      <c r="K9791" s="2">
        <v>723.9</v>
      </c>
      <c r="L9791" s="3">
        <v>701.45910000000003</v>
      </c>
      <c r="M9791" s="4">
        <v>10.164899999999999</v>
      </c>
      <c r="N9791" s="5">
        <v>8.6234030799000205</v>
      </c>
      <c r="O9791" s="6">
        <v>6.50642353916287E-2</v>
      </c>
    </row>
    <row r="9792" spans="1:15" x14ac:dyDescent="0.2">
      <c r="A9792" t="s">
        <v>60</v>
      </c>
      <c r="B9792" t="s">
        <v>53</v>
      </c>
      <c r="C9792">
        <v>2014</v>
      </c>
      <c r="D9792" t="s">
        <v>100</v>
      </c>
      <c r="E9792" t="s">
        <v>37</v>
      </c>
      <c r="F9792" t="s">
        <v>42</v>
      </c>
      <c r="G9792" t="s">
        <v>87</v>
      </c>
      <c r="H9792" s="1">
        <v>44</v>
      </c>
      <c r="I9792" s="1">
        <v>39</v>
      </c>
      <c r="J9792" s="1">
        <v>50</v>
      </c>
      <c r="K9792" s="2">
        <v>646.04999999999995</v>
      </c>
      <c r="L9792" s="3">
        <v>613.42447500000003</v>
      </c>
      <c r="M9792" s="4">
        <v>-21.069600000000001</v>
      </c>
      <c r="N9792" s="5">
        <v>-20.452176441599999</v>
      </c>
      <c r="O9792" s="6">
        <v>7.7315997213837903E-2</v>
      </c>
    </row>
    <row r="9793" spans="1:15" x14ac:dyDescent="0.2">
      <c r="A9793" t="s">
        <v>60</v>
      </c>
      <c r="B9793" t="s">
        <v>53</v>
      </c>
      <c r="C9793">
        <v>2014</v>
      </c>
      <c r="D9793" t="s">
        <v>100</v>
      </c>
      <c r="E9793" t="s">
        <v>37</v>
      </c>
      <c r="F9793" t="s">
        <v>43</v>
      </c>
      <c r="G9793" t="s">
        <v>88</v>
      </c>
      <c r="H9793" s="1">
        <v>36</v>
      </c>
      <c r="I9793" s="1">
        <v>34</v>
      </c>
      <c r="J9793" s="1">
        <v>39</v>
      </c>
      <c r="K9793" s="2">
        <v>555.65</v>
      </c>
      <c r="L9793" s="3">
        <v>502.02977499999997</v>
      </c>
      <c r="M9793" s="4">
        <v>70.848799999999997</v>
      </c>
      <c r="N9793" s="5">
        <v>77.118068614400002</v>
      </c>
      <c r="O9793" s="6">
        <v>6.1819490686583302E-2</v>
      </c>
    </row>
    <row r="9794" spans="1:15" x14ac:dyDescent="0.2">
      <c r="A9794" t="s">
        <v>60</v>
      </c>
      <c r="B9794" t="s">
        <v>53</v>
      </c>
      <c r="C9794">
        <v>2015</v>
      </c>
      <c r="D9794" t="s">
        <v>89</v>
      </c>
      <c r="E9794" t="s">
        <v>16</v>
      </c>
      <c r="F9794" t="s">
        <v>17</v>
      </c>
      <c r="G9794" t="s">
        <v>65</v>
      </c>
      <c r="H9794" s="1">
        <v>13</v>
      </c>
      <c r="I9794" s="1">
        <v>13</v>
      </c>
      <c r="J9794" s="1">
        <v>14</v>
      </c>
      <c r="K9794" s="2">
        <v>190</v>
      </c>
      <c r="L9794" s="3">
        <v>180.5</v>
      </c>
      <c r="M9794" s="4">
        <v>46.22</v>
      </c>
      <c r="N9794" s="5">
        <v>40.109715999999999</v>
      </c>
      <c r="O9794" s="6">
        <v>0</v>
      </c>
    </row>
    <row r="9795" spans="1:15" x14ac:dyDescent="0.2">
      <c r="A9795" t="s">
        <v>60</v>
      </c>
      <c r="B9795" t="s">
        <v>53</v>
      </c>
      <c r="C9795">
        <v>2015</v>
      </c>
      <c r="D9795" t="s">
        <v>89</v>
      </c>
      <c r="E9795" t="s">
        <v>16</v>
      </c>
      <c r="F9795" t="s">
        <v>18</v>
      </c>
      <c r="G9795" t="s">
        <v>66</v>
      </c>
      <c r="H9795" s="1">
        <v>11</v>
      </c>
      <c r="I9795" s="1">
        <v>11</v>
      </c>
      <c r="J9795" s="1">
        <v>11</v>
      </c>
      <c r="K9795" s="2">
        <v>149</v>
      </c>
      <c r="L9795" s="3">
        <v>117.71</v>
      </c>
      <c r="M9795" s="4">
        <v>38.084000000000003</v>
      </c>
      <c r="N9795" s="5">
        <v>36.147809440000003</v>
      </c>
      <c r="O9795" s="6">
        <v>0</v>
      </c>
    </row>
    <row r="9796" spans="1:15" x14ac:dyDescent="0.2">
      <c r="A9796" t="s">
        <v>60</v>
      </c>
      <c r="B9796" t="s">
        <v>53</v>
      </c>
      <c r="C9796">
        <v>2015</v>
      </c>
      <c r="D9796" t="s">
        <v>89</v>
      </c>
      <c r="E9796" t="s">
        <v>16</v>
      </c>
      <c r="F9796" t="s">
        <v>19</v>
      </c>
      <c r="G9796" t="s">
        <v>67</v>
      </c>
      <c r="H9796" s="1">
        <v>28</v>
      </c>
      <c r="I9796" s="1">
        <v>28</v>
      </c>
      <c r="J9796" s="1">
        <v>36</v>
      </c>
      <c r="K9796" s="2">
        <v>274</v>
      </c>
      <c r="L9796" s="3">
        <v>238.38</v>
      </c>
      <c r="M9796" s="4">
        <v>61.411000000000001</v>
      </c>
      <c r="N9796" s="5">
        <v>61.049289210000097</v>
      </c>
      <c r="O9796" s="6">
        <v>0</v>
      </c>
    </row>
    <row r="9797" spans="1:15" x14ac:dyDescent="0.2">
      <c r="A9797" t="s">
        <v>60</v>
      </c>
      <c r="B9797" t="s">
        <v>53</v>
      </c>
      <c r="C9797">
        <v>2015</v>
      </c>
      <c r="D9797" t="s">
        <v>89</v>
      </c>
      <c r="E9797" t="s">
        <v>16</v>
      </c>
      <c r="F9797" t="s">
        <v>20</v>
      </c>
      <c r="G9797" t="s">
        <v>68</v>
      </c>
      <c r="H9797" s="1">
        <v>20</v>
      </c>
      <c r="I9797" s="1">
        <v>20</v>
      </c>
      <c r="J9797" s="1">
        <v>23</v>
      </c>
      <c r="K9797" s="2">
        <v>172</v>
      </c>
      <c r="L9797" s="3">
        <v>165.12</v>
      </c>
      <c r="M9797" s="4">
        <v>33.354999999999997</v>
      </c>
      <c r="N9797" s="5">
        <v>26.89913975</v>
      </c>
      <c r="O9797" s="6">
        <v>0</v>
      </c>
    </row>
    <row r="9798" spans="1:15" x14ac:dyDescent="0.2">
      <c r="A9798" t="s">
        <v>60</v>
      </c>
      <c r="B9798" t="s">
        <v>53</v>
      </c>
      <c r="C9798">
        <v>2015</v>
      </c>
      <c r="D9798" t="s">
        <v>89</v>
      </c>
      <c r="E9798" t="s">
        <v>16</v>
      </c>
      <c r="F9798" t="s">
        <v>21</v>
      </c>
      <c r="G9798" t="s">
        <v>69</v>
      </c>
      <c r="H9798" s="1">
        <v>12</v>
      </c>
      <c r="I9798" s="1">
        <v>12</v>
      </c>
      <c r="J9798" s="1">
        <v>14</v>
      </c>
      <c r="K9798" s="2">
        <v>570</v>
      </c>
      <c r="L9798" s="3">
        <v>541.5</v>
      </c>
      <c r="M9798" s="4">
        <v>145.84899999999999</v>
      </c>
      <c r="N9798" s="5">
        <v>119.81641199000001</v>
      </c>
      <c r="O9798" s="6">
        <v>0</v>
      </c>
    </row>
    <row r="9799" spans="1:15" x14ac:dyDescent="0.2">
      <c r="A9799" t="s">
        <v>60</v>
      </c>
      <c r="B9799" t="s">
        <v>53</v>
      </c>
      <c r="C9799">
        <v>2015</v>
      </c>
      <c r="D9799" t="s">
        <v>89</v>
      </c>
      <c r="E9799" t="s">
        <v>16</v>
      </c>
      <c r="F9799" t="s">
        <v>22</v>
      </c>
      <c r="G9799" t="s">
        <v>70</v>
      </c>
      <c r="H9799" s="1">
        <v>8</v>
      </c>
      <c r="I9799" s="1">
        <v>8</v>
      </c>
      <c r="J9799" s="1">
        <v>11</v>
      </c>
      <c r="K9799" s="2">
        <v>132</v>
      </c>
      <c r="L9799" s="3">
        <v>101.64</v>
      </c>
      <c r="M9799" s="4">
        <v>32.381</v>
      </c>
      <c r="N9799" s="5">
        <v>35.094851609999999</v>
      </c>
      <c r="O9799" s="6">
        <v>0</v>
      </c>
    </row>
    <row r="9800" spans="1:15" x14ac:dyDescent="0.2">
      <c r="A9800" t="s">
        <v>60</v>
      </c>
      <c r="B9800" t="s">
        <v>53</v>
      </c>
      <c r="C9800">
        <v>2015</v>
      </c>
      <c r="D9800" t="s">
        <v>89</v>
      </c>
      <c r="E9800" t="s">
        <v>23</v>
      </c>
      <c r="F9800" t="s">
        <v>24</v>
      </c>
      <c r="G9800" t="s">
        <v>71</v>
      </c>
      <c r="H9800" s="1">
        <v>9</v>
      </c>
      <c r="I9800" s="1">
        <v>9</v>
      </c>
      <c r="J9800" s="1">
        <v>11</v>
      </c>
      <c r="K9800" s="2">
        <v>1560</v>
      </c>
      <c r="L9800" s="3">
        <v>1450.8</v>
      </c>
      <c r="M9800" s="4">
        <v>303.38580000000002</v>
      </c>
      <c r="N9800" s="5">
        <v>343.9964164164</v>
      </c>
      <c r="O9800" s="6">
        <v>0</v>
      </c>
    </row>
    <row r="9801" spans="1:15" x14ac:dyDescent="0.2">
      <c r="A9801" t="s">
        <v>60</v>
      </c>
      <c r="B9801" t="s">
        <v>53</v>
      </c>
      <c r="C9801">
        <v>2015</v>
      </c>
      <c r="D9801" t="s">
        <v>89</v>
      </c>
      <c r="E9801" t="s">
        <v>23</v>
      </c>
      <c r="F9801" t="s">
        <v>25</v>
      </c>
      <c r="G9801" t="s">
        <v>72</v>
      </c>
      <c r="H9801" s="1">
        <v>4</v>
      </c>
      <c r="I9801" s="1">
        <v>4</v>
      </c>
      <c r="J9801" s="1">
        <v>4</v>
      </c>
      <c r="K9801" s="2">
        <v>1110</v>
      </c>
      <c r="L9801" s="3">
        <v>965.7</v>
      </c>
      <c r="M9801" s="4">
        <v>221.6848</v>
      </c>
      <c r="N9801" s="5">
        <v>238.72083351040001</v>
      </c>
      <c r="O9801" s="6">
        <v>0</v>
      </c>
    </row>
    <row r="9802" spans="1:15" x14ac:dyDescent="0.2">
      <c r="A9802" t="s">
        <v>60</v>
      </c>
      <c r="B9802" t="s">
        <v>53</v>
      </c>
      <c r="C9802">
        <v>2015</v>
      </c>
      <c r="D9802" t="s">
        <v>89</v>
      </c>
      <c r="E9802" t="s">
        <v>23</v>
      </c>
      <c r="F9802" t="s">
        <v>26</v>
      </c>
      <c r="G9802" t="s">
        <v>73</v>
      </c>
      <c r="H9802" s="1">
        <v>11</v>
      </c>
      <c r="I9802" s="1">
        <v>11</v>
      </c>
      <c r="J9802" s="1">
        <v>12</v>
      </c>
      <c r="K9802" s="2">
        <v>1615</v>
      </c>
      <c r="L9802" s="3">
        <v>1534.25</v>
      </c>
      <c r="M9802" s="4">
        <v>318.80739999999997</v>
      </c>
      <c r="N9802" s="5">
        <v>350.07411694759998</v>
      </c>
      <c r="O9802" s="6">
        <v>0</v>
      </c>
    </row>
    <row r="9803" spans="1:15" x14ac:dyDescent="0.2">
      <c r="A9803" t="s">
        <v>60</v>
      </c>
      <c r="B9803" t="s">
        <v>53</v>
      </c>
      <c r="C9803">
        <v>2015</v>
      </c>
      <c r="D9803" t="s">
        <v>89</v>
      </c>
      <c r="E9803" t="s">
        <v>23</v>
      </c>
      <c r="F9803" t="s">
        <v>27</v>
      </c>
      <c r="G9803" t="s">
        <v>74</v>
      </c>
      <c r="H9803" s="1">
        <v>2</v>
      </c>
      <c r="I9803" s="1">
        <v>2</v>
      </c>
      <c r="J9803" s="1">
        <v>2</v>
      </c>
      <c r="K9803" s="2">
        <v>428</v>
      </c>
      <c r="L9803" s="3">
        <v>363.8</v>
      </c>
      <c r="M9803" s="4">
        <v>79.490200000000002</v>
      </c>
      <c r="N9803" s="5">
        <v>72.741323039600005</v>
      </c>
      <c r="O9803" s="6">
        <v>0</v>
      </c>
    </row>
    <row r="9804" spans="1:15" x14ac:dyDescent="0.2">
      <c r="A9804" t="s">
        <v>60</v>
      </c>
      <c r="B9804" t="s">
        <v>53</v>
      </c>
      <c r="C9804">
        <v>2015</v>
      </c>
      <c r="D9804" t="s">
        <v>89</v>
      </c>
      <c r="E9804" t="s">
        <v>23</v>
      </c>
      <c r="F9804" t="s">
        <v>28</v>
      </c>
      <c r="G9804" t="s">
        <v>75</v>
      </c>
      <c r="H9804" s="1">
        <v>6</v>
      </c>
      <c r="I9804" s="1">
        <v>6</v>
      </c>
      <c r="J9804" s="1">
        <v>6</v>
      </c>
      <c r="K9804" s="2">
        <v>1895</v>
      </c>
      <c r="L9804" s="3">
        <v>2065.5500000000002</v>
      </c>
      <c r="M9804" s="4">
        <v>382.22559999999999</v>
      </c>
      <c r="N9804" s="5">
        <v>371.62113295360001</v>
      </c>
      <c r="O9804" s="6">
        <v>0</v>
      </c>
    </row>
    <row r="9805" spans="1:15" x14ac:dyDescent="0.2">
      <c r="A9805" t="s">
        <v>60</v>
      </c>
      <c r="B9805" t="s">
        <v>53</v>
      </c>
      <c r="C9805">
        <v>2015</v>
      </c>
      <c r="D9805" t="s">
        <v>89</v>
      </c>
      <c r="E9805" t="s">
        <v>23</v>
      </c>
      <c r="F9805" t="s">
        <v>29</v>
      </c>
      <c r="G9805" t="s">
        <v>76</v>
      </c>
      <c r="H9805" s="1">
        <v>7</v>
      </c>
      <c r="I9805" s="1">
        <v>7</v>
      </c>
      <c r="J9805" s="1">
        <v>7</v>
      </c>
      <c r="K9805" s="2">
        <v>3160</v>
      </c>
      <c r="L9805" s="3">
        <v>3191.6</v>
      </c>
      <c r="M9805" s="4">
        <v>635.77760000000001</v>
      </c>
      <c r="N9805" s="5">
        <v>548.18270538240097</v>
      </c>
      <c r="O9805" s="6">
        <v>0</v>
      </c>
    </row>
    <row r="9806" spans="1:15" x14ac:dyDescent="0.2">
      <c r="A9806" t="s">
        <v>60</v>
      </c>
      <c r="B9806" t="s">
        <v>53</v>
      </c>
      <c r="C9806">
        <v>2015</v>
      </c>
      <c r="D9806" t="s">
        <v>89</v>
      </c>
      <c r="E9806" t="s">
        <v>30</v>
      </c>
      <c r="F9806" t="s">
        <v>31</v>
      </c>
      <c r="G9806" t="s">
        <v>77</v>
      </c>
      <c r="H9806" s="1">
        <v>21</v>
      </c>
      <c r="I9806" s="1">
        <v>21</v>
      </c>
      <c r="J9806" s="1">
        <v>24</v>
      </c>
      <c r="K9806" s="2">
        <v>304</v>
      </c>
      <c r="L9806" s="3">
        <v>288.8</v>
      </c>
      <c r="M9806" s="4">
        <v>28.398499999999999</v>
      </c>
      <c r="N9806" s="5">
        <v>29.647608022499998</v>
      </c>
      <c r="O9806" s="6">
        <v>0</v>
      </c>
    </row>
    <row r="9807" spans="1:15" x14ac:dyDescent="0.2">
      <c r="A9807" t="s">
        <v>60</v>
      </c>
      <c r="B9807" t="s">
        <v>53</v>
      </c>
      <c r="C9807">
        <v>2015</v>
      </c>
      <c r="D9807" t="s">
        <v>89</v>
      </c>
      <c r="E9807" t="s">
        <v>30</v>
      </c>
      <c r="F9807" t="s">
        <v>32</v>
      </c>
      <c r="G9807" t="s">
        <v>78</v>
      </c>
      <c r="H9807" s="1">
        <v>27</v>
      </c>
      <c r="I9807" s="1">
        <v>26</v>
      </c>
      <c r="J9807" s="1">
        <v>31</v>
      </c>
      <c r="K9807" s="2">
        <v>381</v>
      </c>
      <c r="L9807" s="3">
        <v>358.14</v>
      </c>
      <c r="M9807" s="4">
        <v>28.374500000000001</v>
      </c>
      <c r="N9807" s="5">
        <v>29.615742502500002</v>
      </c>
      <c r="O9807" s="6">
        <v>0</v>
      </c>
    </row>
    <row r="9808" spans="1:15" x14ac:dyDescent="0.2">
      <c r="A9808" t="s">
        <v>60</v>
      </c>
      <c r="B9808" t="s">
        <v>53</v>
      </c>
      <c r="C9808">
        <v>2015</v>
      </c>
      <c r="D9808" t="s">
        <v>89</v>
      </c>
      <c r="E9808" t="s">
        <v>30</v>
      </c>
      <c r="F9808" t="s">
        <v>33</v>
      </c>
      <c r="G9808" t="s">
        <v>79</v>
      </c>
      <c r="H9808" s="1">
        <v>17</v>
      </c>
      <c r="I9808" s="1">
        <v>17</v>
      </c>
      <c r="J9808" s="1">
        <v>18</v>
      </c>
      <c r="K9808" s="2">
        <v>302</v>
      </c>
      <c r="L9808" s="3">
        <v>338.24</v>
      </c>
      <c r="M9808" s="4">
        <v>30.009</v>
      </c>
      <c r="N9808" s="5">
        <v>25.204859190000001</v>
      </c>
      <c r="O9808" s="6">
        <v>0</v>
      </c>
    </row>
    <row r="9809" spans="1:15" x14ac:dyDescent="0.2">
      <c r="A9809" t="s">
        <v>60</v>
      </c>
      <c r="B9809" t="s">
        <v>53</v>
      </c>
      <c r="C9809">
        <v>2015</v>
      </c>
      <c r="D9809" t="s">
        <v>89</v>
      </c>
      <c r="E9809" t="s">
        <v>30</v>
      </c>
      <c r="F9809" t="s">
        <v>34</v>
      </c>
      <c r="G9809" t="s">
        <v>80</v>
      </c>
      <c r="H9809" s="1">
        <v>24</v>
      </c>
      <c r="I9809" s="1">
        <v>24</v>
      </c>
      <c r="J9809" s="1">
        <v>32</v>
      </c>
      <c r="K9809" s="2">
        <v>397</v>
      </c>
      <c r="L9809" s="3">
        <v>309.66000000000003</v>
      </c>
      <c r="M9809" s="4">
        <v>35.950000000000003</v>
      </c>
      <c r="N9809" s="5">
        <v>28.058975</v>
      </c>
      <c r="O9809" s="6">
        <v>0</v>
      </c>
    </row>
    <row r="9810" spans="1:15" x14ac:dyDescent="0.2">
      <c r="A9810" t="s">
        <v>60</v>
      </c>
      <c r="B9810" t="s">
        <v>53</v>
      </c>
      <c r="C9810">
        <v>2015</v>
      </c>
      <c r="D9810" t="s">
        <v>89</v>
      </c>
      <c r="E9810" t="s">
        <v>30</v>
      </c>
      <c r="F9810" t="s">
        <v>35</v>
      </c>
      <c r="G9810" t="s">
        <v>81</v>
      </c>
      <c r="H9810" s="1">
        <v>30</v>
      </c>
      <c r="I9810" s="1">
        <v>28</v>
      </c>
      <c r="J9810" s="1">
        <v>35</v>
      </c>
      <c r="K9810" s="2">
        <v>521</v>
      </c>
      <c r="L9810" s="3">
        <v>536.63</v>
      </c>
      <c r="M9810" s="4">
        <v>49.228000000000002</v>
      </c>
      <c r="N9810" s="5">
        <v>41.23928016</v>
      </c>
      <c r="O9810" s="6">
        <v>0</v>
      </c>
    </row>
    <row r="9811" spans="1:15" x14ac:dyDescent="0.2">
      <c r="A9811" t="s">
        <v>60</v>
      </c>
      <c r="B9811" t="s">
        <v>53</v>
      </c>
      <c r="C9811">
        <v>2015</v>
      </c>
      <c r="D9811" t="s">
        <v>89</v>
      </c>
      <c r="E9811" t="s">
        <v>30</v>
      </c>
      <c r="F9811" t="s">
        <v>36</v>
      </c>
      <c r="G9811" t="s">
        <v>82</v>
      </c>
      <c r="H9811" s="1">
        <v>18</v>
      </c>
      <c r="I9811" s="1">
        <v>18</v>
      </c>
      <c r="J9811" s="1">
        <v>20</v>
      </c>
      <c r="K9811" s="2">
        <v>387</v>
      </c>
      <c r="L9811" s="3">
        <v>394.74</v>
      </c>
      <c r="M9811" s="4">
        <v>37.984999999999999</v>
      </c>
      <c r="N9811" s="5">
        <v>28.87429775</v>
      </c>
      <c r="O9811" s="6">
        <v>0</v>
      </c>
    </row>
    <row r="9812" spans="1:15" x14ac:dyDescent="0.2">
      <c r="A9812" t="s">
        <v>60</v>
      </c>
      <c r="B9812" t="s">
        <v>53</v>
      </c>
      <c r="C9812">
        <v>2015</v>
      </c>
      <c r="D9812" t="s">
        <v>89</v>
      </c>
      <c r="E9812" t="s">
        <v>37</v>
      </c>
      <c r="F9812" t="s">
        <v>38</v>
      </c>
      <c r="G9812" t="s">
        <v>83</v>
      </c>
      <c r="H9812" s="1">
        <v>17</v>
      </c>
      <c r="I9812" s="1">
        <v>17</v>
      </c>
      <c r="J9812" s="1">
        <v>20</v>
      </c>
      <c r="K9812" s="2">
        <v>272</v>
      </c>
      <c r="L9812" s="3">
        <v>274.72000000000003</v>
      </c>
      <c r="M9812" s="4">
        <v>13.025</v>
      </c>
      <c r="N9812" s="5">
        <v>14.07025625</v>
      </c>
      <c r="O9812" s="6">
        <v>0</v>
      </c>
    </row>
    <row r="9813" spans="1:15" x14ac:dyDescent="0.2">
      <c r="A9813" t="s">
        <v>60</v>
      </c>
      <c r="B9813" t="s">
        <v>53</v>
      </c>
      <c r="C9813">
        <v>2015</v>
      </c>
      <c r="D9813" t="s">
        <v>89</v>
      </c>
      <c r="E9813" t="s">
        <v>37</v>
      </c>
      <c r="F9813" t="s">
        <v>39</v>
      </c>
      <c r="G9813" t="s">
        <v>84</v>
      </c>
      <c r="H9813" s="1">
        <v>27</v>
      </c>
      <c r="I9813" s="1">
        <v>27</v>
      </c>
      <c r="J9813" s="1">
        <v>33</v>
      </c>
      <c r="K9813" s="2">
        <v>431</v>
      </c>
      <c r="L9813" s="3">
        <v>353.42</v>
      </c>
      <c r="M9813" s="4">
        <v>6.2810000000000104</v>
      </c>
      <c r="N9813" s="5">
        <v>5.5724403900000103</v>
      </c>
      <c r="O9813" s="6">
        <v>0</v>
      </c>
    </row>
    <row r="9814" spans="1:15" x14ac:dyDescent="0.2">
      <c r="A9814" t="s">
        <v>60</v>
      </c>
      <c r="B9814" t="s">
        <v>53</v>
      </c>
      <c r="C9814">
        <v>2015</v>
      </c>
      <c r="D9814" t="s">
        <v>89</v>
      </c>
      <c r="E9814" t="s">
        <v>37</v>
      </c>
      <c r="F9814" t="s">
        <v>40</v>
      </c>
      <c r="G9814" t="s">
        <v>85</v>
      </c>
      <c r="H9814" s="1">
        <v>21</v>
      </c>
      <c r="I9814" s="1">
        <v>20</v>
      </c>
      <c r="J9814" s="1">
        <v>23</v>
      </c>
      <c r="K9814" s="2">
        <v>317</v>
      </c>
      <c r="L9814" s="3">
        <v>342.36</v>
      </c>
      <c r="M9814" s="4">
        <v>34.199300000000001</v>
      </c>
      <c r="N9814" s="5">
        <v>27.2912807951</v>
      </c>
      <c r="O9814" s="6">
        <v>0</v>
      </c>
    </row>
    <row r="9815" spans="1:15" x14ac:dyDescent="0.2">
      <c r="A9815" t="s">
        <v>60</v>
      </c>
      <c r="B9815" t="s">
        <v>53</v>
      </c>
      <c r="C9815">
        <v>2015</v>
      </c>
      <c r="D9815" t="s">
        <v>89</v>
      </c>
      <c r="E9815" t="s">
        <v>37</v>
      </c>
      <c r="F9815" t="s">
        <v>41</v>
      </c>
      <c r="G9815" t="s">
        <v>86</v>
      </c>
      <c r="H9815" s="1">
        <v>20</v>
      </c>
      <c r="I9815" s="1">
        <v>20</v>
      </c>
      <c r="J9815" s="1">
        <v>24</v>
      </c>
      <c r="K9815" s="2">
        <v>350</v>
      </c>
      <c r="L9815" s="3">
        <v>304.5</v>
      </c>
      <c r="M9815" s="4">
        <v>20.5838</v>
      </c>
      <c r="N9815" s="5">
        <v>19.880616224400001</v>
      </c>
      <c r="O9815" s="6">
        <v>0</v>
      </c>
    </row>
    <row r="9816" spans="1:15" x14ac:dyDescent="0.2">
      <c r="A9816" t="s">
        <v>60</v>
      </c>
      <c r="B9816" t="s">
        <v>53</v>
      </c>
      <c r="C9816">
        <v>2015</v>
      </c>
      <c r="D9816" t="s">
        <v>89</v>
      </c>
      <c r="E9816" t="s">
        <v>37</v>
      </c>
      <c r="F9816" t="s">
        <v>42</v>
      </c>
      <c r="G9816" t="s">
        <v>87</v>
      </c>
      <c r="H9816" s="1">
        <v>23</v>
      </c>
      <c r="I9816" s="1">
        <v>23</v>
      </c>
      <c r="J9816" s="1">
        <v>30</v>
      </c>
      <c r="K9816" s="2">
        <v>418</v>
      </c>
      <c r="L9816" s="3">
        <v>397.1</v>
      </c>
      <c r="M9816" s="4">
        <v>20.214400000000001</v>
      </c>
      <c r="N9816" s="5">
        <v>18.9581963264</v>
      </c>
      <c r="O9816" s="6">
        <v>0</v>
      </c>
    </row>
    <row r="9817" spans="1:15" x14ac:dyDescent="0.2">
      <c r="A9817" t="s">
        <v>60</v>
      </c>
      <c r="B9817" t="s">
        <v>53</v>
      </c>
      <c r="C9817">
        <v>2015</v>
      </c>
      <c r="D9817" t="s">
        <v>89</v>
      </c>
      <c r="E9817" t="s">
        <v>37</v>
      </c>
      <c r="F9817" t="s">
        <v>43</v>
      </c>
      <c r="G9817" t="s">
        <v>88</v>
      </c>
      <c r="H9817" s="1">
        <v>17</v>
      </c>
      <c r="I9817" s="1">
        <v>17</v>
      </c>
      <c r="J9817" s="1">
        <v>22</v>
      </c>
      <c r="K9817" s="2">
        <v>344</v>
      </c>
      <c r="L9817" s="3">
        <v>333.68</v>
      </c>
      <c r="M9817" s="4">
        <v>60.163400000000003</v>
      </c>
      <c r="N9817" s="5">
        <v>59.0584389956</v>
      </c>
      <c r="O9817" s="6">
        <v>0</v>
      </c>
    </row>
    <row r="9818" spans="1:15" x14ac:dyDescent="0.2">
      <c r="A9818" t="s">
        <v>60</v>
      </c>
      <c r="B9818" t="s">
        <v>53</v>
      </c>
      <c r="C9818">
        <v>2015</v>
      </c>
      <c r="D9818" t="s">
        <v>90</v>
      </c>
      <c r="E9818" t="s">
        <v>16</v>
      </c>
      <c r="F9818" t="s">
        <v>17</v>
      </c>
      <c r="G9818" t="s">
        <v>65</v>
      </c>
      <c r="H9818" s="1">
        <v>16</v>
      </c>
      <c r="I9818" s="1">
        <v>16</v>
      </c>
      <c r="J9818" s="1">
        <v>18</v>
      </c>
      <c r="K9818" s="2">
        <v>257</v>
      </c>
      <c r="L9818" s="3">
        <v>218.45</v>
      </c>
      <c r="M9818" s="4">
        <v>63.923999999999999</v>
      </c>
      <c r="N9818" s="5">
        <v>56.301702239999997</v>
      </c>
      <c r="O9818" s="6">
        <v>0</v>
      </c>
    </row>
    <row r="9819" spans="1:15" x14ac:dyDescent="0.2">
      <c r="A9819" t="s">
        <v>60</v>
      </c>
      <c r="B9819" t="s">
        <v>53</v>
      </c>
      <c r="C9819">
        <v>2015</v>
      </c>
      <c r="D9819" t="s">
        <v>90</v>
      </c>
      <c r="E9819" t="s">
        <v>16</v>
      </c>
      <c r="F9819" t="s">
        <v>18</v>
      </c>
      <c r="G9819" t="s">
        <v>66</v>
      </c>
      <c r="H9819" s="1">
        <v>14</v>
      </c>
      <c r="I9819" s="1">
        <v>12</v>
      </c>
      <c r="J9819" s="1">
        <v>15</v>
      </c>
      <c r="K9819" s="2">
        <v>191</v>
      </c>
      <c r="L9819" s="3">
        <v>179.54</v>
      </c>
      <c r="M9819" s="4">
        <v>47.22</v>
      </c>
      <c r="N9819" s="5">
        <v>40.505316000000001</v>
      </c>
      <c r="O9819" s="6">
        <v>0</v>
      </c>
    </row>
    <row r="9820" spans="1:15" x14ac:dyDescent="0.2">
      <c r="A9820" t="s">
        <v>60</v>
      </c>
      <c r="B9820" t="s">
        <v>53</v>
      </c>
      <c r="C9820">
        <v>2015</v>
      </c>
      <c r="D9820" t="s">
        <v>90</v>
      </c>
      <c r="E9820" t="s">
        <v>16</v>
      </c>
      <c r="F9820" t="s">
        <v>19</v>
      </c>
      <c r="G9820" t="s">
        <v>67</v>
      </c>
      <c r="H9820" s="1">
        <v>18</v>
      </c>
      <c r="I9820" s="1">
        <v>18</v>
      </c>
      <c r="J9820" s="1">
        <v>21</v>
      </c>
      <c r="K9820" s="2">
        <v>142</v>
      </c>
      <c r="L9820" s="3">
        <v>122.12</v>
      </c>
      <c r="M9820" s="4">
        <v>32.110999999999997</v>
      </c>
      <c r="N9820" s="5">
        <v>34.715523210000001</v>
      </c>
      <c r="O9820" s="6">
        <v>0</v>
      </c>
    </row>
    <row r="9821" spans="1:15" x14ac:dyDescent="0.2">
      <c r="A9821" t="s">
        <v>60</v>
      </c>
      <c r="B9821" t="s">
        <v>53</v>
      </c>
      <c r="C9821">
        <v>2015</v>
      </c>
      <c r="D9821" t="s">
        <v>90</v>
      </c>
      <c r="E9821" t="s">
        <v>16</v>
      </c>
      <c r="F9821" t="s">
        <v>20</v>
      </c>
      <c r="G9821" t="s">
        <v>68</v>
      </c>
      <c r="H9821" s="1">
        <v>20</v>
      </c>
      <c r="I9821" s="1">
        <v>20</v>
      </c>
      <c r="J9821" s="1">
        <v>23</v>
      </c>
      <c r="K9821" s="2">
        <v>190</v>
      </c>
      <c r="L9821" s="3">
        <v>180.5</v>
      </c>
      <c r="M9821" s="4">
        <v>36.976999999999997</v>
      </c>
      <c r="N9821" s="5">
        <v>28.480794710000001</v>
      </c>
      <c r="O9821" s="6">
        <v>0</v>
      </c>
    </row>
    <row r="9822" spans="1:15" x14ac:dyDescent="0.2">
      <c r="A9822" t="s">
        <v>60</v>
      </c>
      <c r="B9822" t="s">
        <v>53</v>
      </c>
      <c r="C9822">
        <v>2015</v>
      </c>
      <c r="D9822" t="s">
        <v>90</v>
      </c>
      <c r="E9822" t="s">
        <v>16</v>
      </c>
      <c r="F9822" t="s">
        <v>21</v>
      </c>
      <c r="G9822" t="s">
        <v>69</v>
      </c>
      <c r="H9822" s="1">
        <v>14</v>
      </c>
      <c r="I9822" s="1">
        <v>14</v>
      </c>
      <c r="J9822" s="1">
        <v>14</v>
      </c>
      <c r="K9822" s="2">
        <v>417</v>
      </c>
      <c r="L9822" s="3">
        <v>321.08999999999997</v>
      </c>
      <c r="M9822" s="4">
        <v>102.738</v>
      </c>
      <c r="N9822" s="5">
        <v>105.55096644</v>
      </c>
      <c r="O9822" s="6">
        <v>0</v>
      </c>
    </row>
    <row r="9823" spans="1:15" x14ac:dyDescent="0.2">
      <c r="A9823" t="s">
        <v>60</v>
      </c>
      <c r="B9823" t="s">
        <v>53</v>
      </c>
      <c r="C9823">
        <v>2015</v>
      </c>
      <c r="D9823" t="s">
        <v>90</v>
      </c>
      <c r="E9823" t="s">
        <v>16</v>
      </c>
      <c r="F9823" t="s">
        <v>22</v>
      </c>
      <c r="G9823" t="s">
        <v>70</v>
      </c>
      <c r="H9823" s="1">
        <v>10</v>
      </c>
      <c r="I9823" s="1">
        <v>10</v>
      </c>
      <c r="J9823" s="1">
        <v>13</v>
      </c>
      <c r="K9823" s="2">
        <v>153</v>
      </c>
      <c r="L9823" s="3">
        <v>146.88</v>
      </c>
      <c r="M9823" s="4">
        <v>36.948999999999998</v>
      </c>
      <c r="N9823" s="5">
        <v>41.733526009999999</v>
      </c>
      <c r="O9823" s="6">
        <v>0</v>
      </c>
    </row>
    <row r="9824" spans="1:15" x14ac:dyDescent="0.2">
      <c r="A9824" t="s">
        <v>60</v>
      </c>
      <c r="B9824" t="s">
        <v>53</v>
      </c>
      <c r="C9824">
        <v>2015</v>
      </c>
      <c r="D9824" t="s">
        <v>90</v>
      </c>
      <c r="E9824" t="s">
        <v>23</v>
      </c>
      <c r="F9824" t="s">
        <v>24</v>
      </c>
      <c r="G9824" t="s">
        <v>71</v>
      </c>
      <c r="H9824" s="1">
        <v>7</v>
      </c>
      <c r="I9824" s="1">
        <v>7</v>
      </c>
      <c r="J9824" s="1">
        <v>7</v>
      </c>
      <c r="K9824" s="2">
        <v>2030</v>
      </c>
      <c r="L9824" s="3">
        <v>2253.3000000000002</v>
      </c>
      <c r="M9824" s="4">
        <v>386.39699999999999</v>
      </c>
      <c r="N9824" s="5">
        <v>391.79496609</v>
      </c>
      <c r="O9824" s="6">
        <v>0</v>
      </c>
    </row>
    <row r="9825" spans="1:15" x14ac:dyDescent="0.2">
      <c r="A9825" t="s">
        <v>60</v>
      </c>
      <c r="B9825" t="s">
        <v>53</v>
      </c>
      <c r="C9825">
        <v>2015</v>
      </c>
      <c r="D9825" t="s">
        <v>90</v>
      </c>
      <c r="E9825" t="s">
        <v>23</v>
      </c>
      <c r="F9825" t="s">
        <v>25</v>
      </c>
      <c r="G9825" t="s">
        <v>72</v>
      </c>
      <c r="H9825" s="1">
        <v>5</v>
      </c>
      <c r="I9825" s="1">
        <v>5</v>
      </c>
      <c r="J9825" s="1">
        <v>6</v>
      </c>
      <c r="K9825" s="2">
        <v>2440</v>
      </c>
      <c r="L9825" s="3">
        <v>2513.1999999999998</v>
      </c>
      <c r="M9825" s="4">
        <v>484.16739999999999</v>
      </c>
      <c r="N9825" s="5">
        <v>415.57346777240002</v>
      </c>
      <c r="O9825" s="6">
        <v>0</v>
      </c>
    </row>
    <row r="9826" spans="1:15" x14ac:dyDescent="0.2">
      <c r="A9826" t="s">
        <v>60</v>
      </c>
      <c r="B9826" t="s">
        <v>53</v>
      </c>
      <c r="C9826">
        <v>2015</v>
      </c>
      <c r="D9826" t="s">
        <v>90</v>
      </c>
      <c r="E9826" t="s">
        <v>23</v>
      </c>
      <c r="F9826" t="s">
        <v>26</v>
      </c>
      <c r="G9826" t="s">
        <v>73</v>
      </c>
      <c r="H9826" s="1">
        <v>11</v>
      </c>
      <c r="I9826" s="1">
        <v>11</v>
      </c>
      <c r="J9826" s="1">
        <v>11</v>
      </c>
      <c r="K9826" s="2">
        <v>1488</v>
      </c>
      <c r="L9826" s="3">
        <v>1324.32</v>
      </c>
      <c r="M9826" s="4">
        <v>294.05160000000001</v>
      </c>
      <c r="N9826" s="5">
        <v>252.73264537439999</v>
      </c>
      <c r="O9826" s="6">
        <v>0</v>
      </c>
    </row>
    <row r="9827" spans="1:15" x14ac:dyDescent="0.2">
      <c r="A9827" t="s">
        <v>60</v>
      </c>
      <c r="B9827" t="s">
        <v>53</v>
      </c>
      <c r="C9827">
        <v>2015</v>
      </c>
      <c r="D9827" t="s">
        <v>90</v>
      </c>
      <c r="E9827" t="s">
        <v>23</v>
      </c>
      <c r="F9827" t="s">
        <v>27</v>
      </c>
      <c r="G9827" t="s">
        <v>74</v>
      </c>
      <c r="H9827" s="1">
        <v>9</v>
      </c>
      <c r="I9827" s="1">
        <v>9</v>
      </c>
      <c r="J9827" s="1">
        <v>9</v>
      </c>
      <c r="K9827" s="2">
        <v>4062</v>
      </c>
      <c r="L9827" s="3">
        <v>3249.6</v>
      </c>
      <c r="M9827" s="4">
        <v>775.89340000000004</v>
      </c>
      <c r="N9827" s="5">
        <v>613.78288836439901</v>
      </c>
      <c r="O9827" s="6">
        <v>0</v>
      </c>
    </row>
    <row r="9828" spans="1:15" x14ac:dyDescent="0.2">
      <c r="A9828" t="s">
        <v>60</v>
      </c>
      <c r="B9828" t="s">
        <v>53</v>
      </c>
      <c r="C9828">
        <v>2015</v>
      </c>
      <c r="D9828" t="s">
        <v>90</v>
      </c>
      <c r="E9828" t="s">
        <v>23</v>
      </c>
      <c r="F9828" t="s">
        <v>28</v>
      </c>
      <c r="G9828" t="s">
        <v>75</v>
      </c>
      <c r="H9828" s="1">
        <v>11</v>
      </c>
      <c r="I9828" s="1">
        <v>11</v>
      </c>
      <c r="J9828" s="1">
        <v>11</v>
      </c>
      <c r="K9828" s="2">
        <v>2385</v>
      </c>
      <c r="L9828" s="3">
        <v>2504.25</v>
      </c>
      <c r="M9828" s="4">
        <v>470.94459999999998</v>
      </c>
      <c r="N9828" s="5">
        <v>377.01658330840002</v>
      </c>
      <c r="O9828" s="6">
        <v>0</v>
      </c>
    </row>
    <row r="9829" spans="1:15" x14ac:dyDescent="0.2">
      <c r="A9829" t="s">
        <v>60</v>
      </c>
      <c r="B9829" t="s">
        <v>53</v>
      </c>
      <c r="C9829">
        <v>2015</v>
      </c>
      <c r="D9829" t="s">
        <v>90</v>
      </c>
      <c r="E9829" t="s">
        <v>23</v>
      </c>
      <c r="F9829" t="s">
        <v>29</v>
      </c>
      <c r="G9829" t="s">
        <v>76</v>
      </c>
      <c r="H9829" s="1">
        <v>4</v>
      </c>
      <c r="I9829" s="1">
        <v>4</v>
      </c>
      <c r="J9829" s="1">
        <v>4</v>
      </c>
      <c r="K9829" s="2">
        <v>2130</v>
      </c>
      <c r="L9829" s="3">
        <v>1980.9</v>
      </c>
      <c r="M9829" s="4">
        <v>424.8306</v>
      </c>
      <c r="N9829" s="5">
        <v>374.5705910364</v>
      </c>
      <c r="O9829" s="6">
        <v>0</v>
      </c>
    </row>
    <row r="9830" spans="1:15" x14ac:dyDescent="0.2">
      <c r="A9830" t="s">
        <v>60</v>
      </c>
      <c r="B9830" t="s">
        <v>53</v>
      </c>
      <c r="C9830">
        <v>2015</v>
      </c>
      <c r="D9830" t="s">
        <v>90</v>
      </c>
      <c r="E9830" t="s">
        <v>30</v>
      </c>
      <c r="F9830" t="s">
        <v>31</v>
      </c>
      <c r="G9830" t="s">
        <v>77</v>
      </c>
      <c r="H9830" s="1">
        <v>22</v>
      </c>
      <c r="I9830" s="1">
        <v>22</v>
      </c>
      <c r="J9830" s="1">
        <v>31</v>
      </c>
      <c r="K9830" s="2">
        <v>421</v>
      </c>
      <c r="L9830" s="3">
        <v>387.32</v>
      </c>
      <c r="M9830" s="4">
        <v>37.083500000000001</v>
      </c>
      <c r="N9830" s="5">
        <v>28.523330277500001</v>
      </c>
      <c r="O9830" s="6">
        <v>0</v>
      </c>
    </row>
    <row r="9831" spans="1:15" x14ac:dyDescent="0.2">
      <c r="A9831" t="s">
        <v>60</v>
      </c>
      <c r="B9831" t="s">
        <v>53</v>
      </c>
      <c r="C9831">
        <v>2015</v>
      </c>
      <c r="D9831" t="s">
        <v>90</v>
      </c>
      <c r="E9831" t="s">
        <v>30</v>
      </c>
      <c r="F9831" t="s">
        <v>32</v>
      </c>
      <c r="G9831" t="s">
        <v>78</v>
      </c>
      <c r="H9831" s="1">
        <v>19</v>
      </c>
      <c r="I9831" s="1">
        <v>19</v>
      </c>
      <c r="J9831" s="1">
        <v>21</v>
      </c>
      <c r="K9831" s="2">
        <v>261</v>
      </c>
      <c r="L9831" s="3">
        <v>211.41</v>
      </c>
      <c r="M9831" s="4">
        <v>21.503499999999999</v>
      </c>
      <c r="N9831" s="5">
        <v>20.9666651225</v>
      </c>
      <c r="O9831" s="6">
        <v>0</v>
      </c>
    </row>
    <row r="9832" spans="1:15" x14ac:dyDescent="0.2">
      <c r="A9832" t="s">
        <v>60</v>
      </c>
      <c r="B9832" t="s">
        <v>53</v>
      </c>
      <c r="C9832">
        <v>2015</v>
      </c>
      <c r="D9832" t="s">
        <v>90</v>
      </c>
      <c r="E9832" t="s">
        <v>30</v>
      </c>
      <c r="F9832" t="s">
        <v>33</v>
      </c>
      <c r="G9832" t="s">
        <v>79</v>
      </c>
      <c r="H9832" s="1">
        <v>22</v>
      </c>
      <c r="I9832" s="1">
        <v>21</v>
      </c>
      <c r="J9832" s="1">
        <v>29</v>
      </c>
      <c r="K9832" s="2">
        <v>430</v>
      </c>
      <c r="L9832" s="3">
        <v>356.9</v>
      </c>
      <c r="M9832" s="4">
        <v>37.658999999999999</v>
      </c>
      <c r="N9832" s="5">
        <v>28.749257190000002</v>
      </c>
      <c r="O9832" s="6">
        <v>0</v>
      </c>
    </row>
    <row r="9833" spans="1:15" x14ac:dyDescent="0.2">
      <c r="A9833" t="s">
        <v>60</v>
      </c>
      <c r="B9833" t="s">
        <v>53</v>
      </c>
      <c r="C9833">
        <v>2015</v>
      </c>
      <c r="D9833" t="s">
        <v>90</v>
      </c>
      <c r="E9833" t="s">
        <v>30</v>
      </c>
      <c r="F9833" t="s">
        <v>34</v>
      </c>
      <c r="G9833" t="s">
        <v>80</v>
      </c>
      <c r="H9833" s="1">
        <v>23</v>
      </c>
      <c r="I9833" s="1">
        <v>21</v>
      </c>
      <c r="J9833" s="1">
        <v>31</v>
      </c>
      <c r="K9833" s="2">
        <v>392</v>
      </c>
      <c r="L9833" s="3">
        <v>325.36</v>
      </c>
      <c r="M9833" s="4">
        <v>33.356999999999999</v>
      </c>
      <c r="N9833" s="5">
        <v>26.90008551</v>
      </c>
      <c r="O9833" s="6">
        <v>0</v>
      </c>
    </row>
    <row r="9834" spans="1:15" x14ac:dyDescent="0.2">
      <c r="A9834" t="s">
        <v>60</v>
      </c>
      <c r="B9834" t="s">
        <v>53</v>
      </c>
      <c r="C9834">
        <v>2015</v>
      </c>
      <c r="D9834" t="s">
        <v>90</v>
      </c>
      <c r="E9834" t="s">
        <v>30</v>
      </c>
      <c r="F9834" t="s">
        <v>35</v>
      </c>
      <c r="G9834" t="s">
        <v>81</v>
      </c>
      <c r="H9834" s="1">
        <v>25</v>
      </c>
      <c r="I9834" s="1">
        <v>25</v>
      </c>
      <c r="J9834" s="1">
        <v>29</v>
      </c>
      <c r="K9834" s="2">
        <v>419</v>
      </c>
      <c r="L9834" s="3">
        <v>402.24</v>
      </c>
      <c r="M9834" s="4">
        <v>38.694000000000003</v>
      </c>
      <c r="N9834" s="5">
        <v>36.490763639999997</v>
      </c>
      <c r="O9834" s="6">
        <v>0</v>
      </c>
    </row>
    <row r="9835" spans="1:15" x14ac:dyDescent="0.2">
      <c r="A9835" t="s">
        <v>60</v>
      </c>
      <c r="B9835" t="s">
        <v>53</v>
      </c>
      <c r="C9835">
        <v>2015</v>
      </c>
      <c r="D9835" t="s">
        <v>90</v>
      </c>
      <c r="E9835" t="s">
        <v>30</v>
      </c>
      <c r="F9835" t="s">
        <v>36</v>
      </c>
      <c r="G9835" t="s">
        <v>82</v>
      </c>
      <c r="H9835" s="1">
        <v>20</v>
      </c>
      <c r="I9835" s="1">
        <v>18</v>
      </c>
      <c r="J9835" s="1">
        <v>26</v>
      </c>
      <c r="K9835" s="2">
        <v>526</v>
      </c>
      <c r="L9835" s="3">
        <v>431.32</v>
      </c>
      <c r="M9835" s="4">
        <v>50.6175</v>
      </c>
      <c r="N9835" s="5">
        <v>54.473288062500004</v>
      </c>
      <c r="O9835" s="6">
        <v>0</v>
      </c>
    </row>
    <row r="9836" spans="1:15" x14ac:dyDescent="0.2">
      <c r="A9836" t="s">
        <v>60</v>
      </c>
      <c r="B9836" t="s">
        <v>53</v>
      </c>
      <c r="C9836">
        <v>2015</v>
      </c>
      <c r="D9836" t="s">
        <v>90</v>
      </c>
      <c r="E9836" t="s">
        <v>37</v>
      </c>
      <c r="F9836" t="s">
        <v>38</v>
      </c>
      <c r="G9836" t="s">
        <v>83</v>
      </c>
      <c r="H9836" s="1">
        <v>17</v>
      </c>
      <c r="I9836" s="1">
        <v>17</v>
      </c>
      <c r="J9836" s="1">
        <v>27</v>
      </c>
      <c r="K9836" s="2">
        <v>332</v>
      </c>
      <c r="L9836" s="3">
        <v>345.28</v>
      </c>
      <c r="M9836" s="4">
        <v>16.0505</v>
      </c>
      <c r="N9836" s="5">
        <v>17.8241605025</v>
      </c>
      <c r="O9836" s="6">
        <v>0</v>
      </c>
    </row>
    <row r="9837" spans="1:15" x14ac:dyDescent="0.2">
      <c r="A9837" t="s">
        <v>60</v>
      </c>
      <c r="B9837" t="s">
        <v>53</v>
      </c>
      <c r="C9837">
        <v>2015</v>
      </c>
      <c r="D9837" t="s">
        <v>90</v>
      </c>
      <c r="E9837" t="s">
        <v>37</v>
      </c>
      <c r="F9837" t="s">
        <v>39</v>
      </c>
      <c r="G9837" t="s">
        <v>84</v>
      </c>
      <c r="H9837" s="1">
        <v>30</v>
      </c>
      <c r="I9837" s="1">
        <v>29</v>
      </c>
      <c r="J9837" s="1">
        <v>36</v>
      </c>
      <c r="K9837" s="2">
        <v>570</v>
      </c>
      <c r="L9837" s="3">
        <v>541.5</v>
      </c>
      <c r="M9837" s="4">
        <v>36.511499999999998</v>
      </c>
      <c r="N9837" s="5">
        <v>41.079636322500001</v>
      </c>
      <c r="O9837" s="6">
        <v>0</v>
      </c>
    </row>
    <row r="9838" spans="1:15" x14ac:dyDescent="0.2">
      <c r="A9838" t="s">
        <v>60</v>
      </c>
      <c r="B9838" t="s">
        <v>53</v>
      </c>
      <c r="C9838">
        <v>2015</v>
      </c>
      <c r="D9838" t="s">
        <v>90</v>
      </c>
      <c r="E9838" t="s">
        <v>37</v>
      </c>
      <c r="F9838" t="s">
        <v>40</v>
      </c>
      <c r="G9838" t="s">
        <v>85</v>
      </c>
      <c r="H9838" s="1">
        <v>21</v>
      </c>
      <c r="I9838" s="1">
        <v>21</v>
      </c>
      <c r="J9838" s="1">
        <v>25</v>
      </c>
      <c r="K9838" s="2">
        <v>423</v>
      </c>
      <c r="L9838" s="3">
        <v>380.7</v>
      </c>
      <c r="M9838" s="4">
        <v>53.183700000000002</v>
      </c>
      <c r="N9838" s="5">
        <v>42.4492615431</v>
      </c>
      <c r="O9838" s="6">
        <v>0</v>
      </c>
    </row>
    <row r="9839" spans="1:15" x14ac:dyDescent="0.2">
      <c r="A9839" t="s">
        <v>60</v>
      </c>
      <c r="B9839" t="s">
        <v>53</v>
      </c>
      <c r="C9839">
        <v>2015</v>
      </c>
      <c r="D9839" t="s">
        <v>90</v>
      </c>
      <c r="E9839" t="s">
        <v>37</v>
      </c>
      <c r="F9839" t="s">
        <v>41</v>
      </c>
      <c r="G9839" t="s">
        <v>86</v>
      </c>
      <c r="H9839" s="1">
        <v>21</v>
      </c>
      <c r="I9839" s="1">
        <v>21</v>
      </c>
      <c r="J9839" s="1">
        <v>24</v>
      </c>
      <c r="K9839" s="2">
        <v>339</v>
      </c>
      <c r="L9839" s="3">
        <v>376.29</v>
      </c>
      <c r="M9839" s="4">
        <v>16.835100000000001</v>
      </c>
      <c r="N9839" s="5">
        <v>18.827550920099998</v>
      </c>
      <c r="O9839" s="6">
        <v>0</v>
      </c>
    </row>
    <row r="9840" spans="1:15" x14ac:dyDescent="0.2">
      <c r="A9840" t="s">
        <v>60</v>
      </c>
      <c r="B9840" t="s">
        <v>53</v>
      </c>
      <c r="C9840">
        <v>2015</v>
      </c>
      <c r="D9840" t="s">
        <v>90</v>
      </c>
      <c r="E9840" t="s">
        <v>37</v>
      </c>
      <c r="F9840" t="s">
        <v>42</v>
      </c>
      <c r="G9840" t="s">
        <v>87</v>
      </c>
      <c r="H9840" s="1">
        <v>25</v>
      </c>
      <c r="I9840" s="1">
        <v>25</v>
      </c>
      <c r="J9840" s="1">
        <v>30</v>
      </c>
      <c r="K9840" s="2">
        <v>413</v>
      </c>
      <c r="L9840" s="3">
        <v>334.53</v>
      </c>
      <c r="M9840" s="4">
        <v>20.393899999999999</v>
      </c>
      <c r="N9840" s="5">
        <v>19.658475572099999</v>
      </c>
      <c r="O9840" s="6">
        <v>0</v>
      </c>
    </row>
    <row r="9841" spans="1:15" x14ac:dyDescent="0.2">
      <c r="A9841" t="s">
        <v>60</v>
      </c>
      <c r="B9841" t="s">
        <v>53</v>
      </c>
      <c r="C9841">
        <v>2015</v>
      </c>
      <c r="D9841" t="s">
        <v>90</v>
      </c>
      <c r="E9841" t="s">
        <v>37</v>
      </c>
      <c r="F9841" t="s">
        <v>43</v>
      </c>
      <c r="G9841" t="s">
        <v>88</v>
      </c>
      <c r="H9841" s="1">
        <v>21</v>
      </c>
      <c r="I9841" s="1">
        <v>21</v>
      </c>
      <c r="J9841" s="1">
        <v>23</v>
      </c>
      <c r="K9841" s="2">
        <v>331</v>
      </c>
      <c r="L9841" s="3">
        <v>340.93</v>
      </c>
      <c r="M9841" s="4">
        <v>56.486499999999999</v>
      </c>
      <c r="N9841" s="5">
        <v>43.219798177500003</v>
      </c>
      <c r="O9841" s="6">
        <v>0</v>
      </c>
    </row>
    <row r="9842" spans="1:15" x14ac:dyDescent="0.2">
      <c r="A9842" t="s">
        <v>60</v>
      </c>
      <c r="B9842" t="s">
        <v>53</v>
      </c>
      <c r="C9842">
        <v>2015</v>
      </c>
      <c r="D9842" t="s">
        <v>91</v>
      </c>
      <c r="E9842" t="s">
        <v>16</v>
      </c>
      <c r="F9842" t="s">
        <v>17</v>
      </c>
      <c r="G9842" t="s">
        <v>65</v>
      </c>
      <c r="H9842" s="1">
        <v>22</v>
      </c>
      <c r="I9842" s="1">
        <v>21</v>
      </c>
      <c r="J9842" s="1">
        <v>23</v>
      </c>
      <c r="K9842" s="2">
        <v>389</v>
      </c>
      <c r="L9842" s="3">
        <v>334.54</v>
      </c>
      <c r="M9842" s="4">
        <v>99.385999999999996</v>
      </c>
      <c r="N9842" s="5">
        <v>98.775769960000005</v>
      </c>
      <c r="O9842" s="6">
        <v>0</v>
      </c>
    </row>
    <row r="9843" spans="1:15" x14ac:dyDescent="0.2">
      <c r="A9843" t="s">
        <v>60</v>
      </c>
      <c r="B9843" t="s">
        <v>53</v>
      </c>
      <c r="C9843">
        <v>2015</v>
      </c>
      <c r="D9843" t="s">
        <v>91</v>
      </c>
      <c r="E9843" t="s">
        <v>16</v>
      </c>
      <c r="F9843" t="s">
        <v>18</v>
      </c>
      <c r="G9843" t="s">
        <v>66</v>
      </c>
      <c r="H9843" s="1">
        <v>16</v>
      </c>
      <c r="I9843" s="1">
        <v>16</v>
      </c>
      <c r="J9843" s="1">
        <v>18</v>
      </c>
      <c r="K9843" s="2">
        <v>249</v>
      </c>
      <c r="L9843" s="3">
        <v>231.57</v>
      </c>
      <c r="M9843" s="4">
        <v>62.085999999999999</v>
      </c>
      <c r="N9843" s="5">
        <v>62.13939396</v>
      </c>
      <c r="O9843" s="6">
        <v>0</v>
      </c>
    </row>
    <row r="9844" spans="1:15" x14ac:dyDescent="0.2">
      <c r="A9844" t="s">
        <v>60</v>
      </c>
      <c r="B9844" t="s">
        <v>53</v>
      </c>
      <c r="C9844">
        <v>2015</v>
      </c>
      <c r="D9844" t="s">
        <v>91</v>
      </c>
      <c r="E9844" t="s">
        <v>16</v>
      </c>
      <c r="F9844" t="s">
        <v>19</v>
      </c>
      <c r="G9844" t="s">
        <v>67</v>
      </c>
      <c r="H9844" s="1">
        <v>28</v>
      </c>
      <c r="I9844" s="1">
        <v>27</v>
      </c>
      <c r="J9844" s="1">
        <v>31</v>
      </c>
      <c r="K9844" s="2">
        <v>245</v>
      </c>
      <c r="L9844" s="3">
        <v>191.1</v>
      </c>
      <c r="M9844" s="4">
        <v>57.058999999999997</v>
      </c>
      <c r="N9844" s="5">
        <v>54.239714810000002</v>
      </c>
      <c r="O9844" s="6">
        <v>0</v>
      </c>
    </row>
    <row r="9845" spans="1:15" x14ac:dyDescent="0.2">
      <c r="A9845" t="s">
        <v>60</v>
      </c>
      <c r="B9845" t="s">
        <v>53</v>
      </c>
      <c r="C9845">
        <v>2015</v>
      </c>
      <c r="D9845" t="s">
        <v>91</v>
      </c>
      <c r="E9845" t="s">
        <v>16</v>
      </c>
      <c r="F9845" t="s">
        <v>20</v>
      </c>
      <c r="G9845" t="s">
        <v>68</v>
      </c>
      <c r="H9845" s="1">
        <v>23</v>
      </c>
      <c r="I9845" s="1">
        <v>21</v>
      </c>
      <c r="J9845" s="1">
        <v>33</v>
      </c>
      <c r="K9845" s="2">
        <v>232</v>
      </c>
      <c r="L9845" s="3">
        <v>211.12</v>
      </c>
      <c r="M9845" s="4">
        <v>39.951000000000001</v>
      </c>
      <c r="N9845" s="5">
        <v>37.174005989999998</v>
      </c>
      <c r="O9845" s="6">
        <v>0</v>
      </c>
    </row>
    <row r="9846" spans="1:15" x14ac:dyDescent="0.2">
      <c r="A9846" t="s">
        <v>60</v>
      </c>
      <c r="B9846" t="s">
        <v>53</v>
      </c>
      <c r="C9846">
        <v>2015</v>
      </c>
      <c r="D9846" t="s">
        <v>91</v>
      </c>
      <c r="E9846" t="s">
        <v>16</v>
      </c>
      <c r="F9846" t="s">
        <v>21</v>
      </c>
      <c r="G9846" t="s">
        <v>69</v>
      </c>
      <c r="H9846" s="1">
        <v>19</v>
      </c>
      <c r="I9846" s="1">
        <v>18</v>
      </c>
      <c r="J9846" s="1">
        <v>21</v>
      </c>
      <c r="K9846" s="2">
        <v>721</v>
      </c>
      <c r="L9846" s="3">
        <v>555.16999999999996</v>
      </c>
      <c r="M9846" s="4">
        <v>182.852</v>
      </c>
      <c r="N9846" s="5">
        <v>195.38101904000001</v>
      </c>
      <c r="O9846" s="6">
        <v>0</v>
      </c>
    </row>
    <row r="9847" spans="1:15" x14ac:dyDescent="0.2">
      <c r="A9847" t="s">
        <v>60</v>
      </c>
      <c r="B9847" t="s">
        <v>53</v>
      </c>
      <c r="C9847">
        <v>2015</v>
      </c>
      <c r="D9847" t="s">
        <v>91</v>
      </c>
      <c r="E9847" t="s">
        <v>16</v>
      </c>
      <c r="F9847" t="s">
        <v>22</v>
      </c>
      <c r="G9847" t="s">
        <v>70</v>
      </c>
      <c r="H9847" s="1">
        <v>19</v>
      </c>
      <c r="I9847" s="1">
        <v>19</v>
      </c>
      <c r="J9847" s="1">
        <v>23</v>
      </c>
      <c r="K9847" s="2">
        <v>306</v>
      </c>
      <c r="L9847" s="3">
        <v>284.58</v>
      </c>
      <c r="M9847" s="4">
        <v>75.951999999999998</v>
      </c>
      <c r="N9847" s="5">
        <v>86.548823040000002</v>
      </c>
      <c r="O9847" s="6">
        <v>0</v>
      </c>
    </row>
    <row r="9848" spans="1:15" x14ac:dyDescent="0.2">
      <c r="A9848" t="s">
        <v>60</v>
      </c>
      <c r="B9848" t="s">
        <v>53</v>
      </c>
      <c r="C9848">
        <v>2015</v>
      </c>
      <c r="D9848" t="s">
        <v>91</v>
      </c>
      <c r="E9848" t="s">
        <v>23</v>
      </c>
      <c r="F9848" t="s">
        <v>24</v>
      </c>
      <c r="G9848" t="s">
        <v>71</v>
      </c>
      <c r="H9848" s="1">
        <v>10</v>
      </c>
      <c r="I9848" s="1">
        <v>10</v>
      </c>
      <c r="J9848" s="1">
        <v>10</v>
      </c>
      <c r="K9848" s="2">
        <v>1600</v>
      </c>
      <c r="L9848" s="3">
        <v>1456</v>
      </c>
      <c r="M9848" s="4">
        <v>310.40379999999999</v>
      </c>
      <c r="N9848" s="5">
        <v>275.00597145559999</v>
      </c>
      <c r="O9848" s="6">
        <v>0</v>
      </c>
    </row>
    <row r="9849" spans="1:15" x14ac:dyDescent="0.2">
      <c r="A9849" t="s">
        <v>60</v>
      </c>
      <c r="B9849" t="s">
        <v>53</v>
      </c>
      <c r="C9849">
        <v>2015</v>
      </c>
      <c r="D9849" t="s">
        <v>91</v>
      </c>
      <c r="E9849" t="s">
        <v>23</v>
      </c>
      <c r="F9849" t="s">
        <v>25</v>
      </c>
      <c r="G9849" t="s">
        <v>72</v>
      </c>
      <c r="H9849" s="1">
        <v>7</v>
      </c>
      <c r="I9849" s="1">
        <v>6</v>
      </c>
      <c r="J9849" s="1">
        <v>7</v>
      </c>
      <c r="K9849" s="2">
        <v>3260</v>
      </c>
      <c r="L9849" s="3">
        <v>2738.4</v>
      </c>
      <c r="M9849" s="4">
        <v>670.91300000000001</v>
      </c>
      <c r="N9849" s="5">
        <v>597.69626430999995</v>
      </c>
      <c r="O9849" s="6">
        <v>0</v>
      </c>
    </row>
    <row r="9850" spans="1:15" x14ac:dyDescent="0.2">
      <c r="A9850" t="s">
        <v>60</v>
      </c>
      <c r="B9850" t="s">
        <v>53</v>
      </c>
      <c r="C9850">
        <v>2015</v>
      </c>
      <c r="D9850" t="s">
        <v>91</v>
      </c>
      <c r="E9850" t="s">
        <v>23</v>
      </c>
      <c r="F9850" t="s">
        <v>26</v>
      </c>
      <c r="G9850" t="s">
        <v>73</v>
      </c>
      <c r="H9850" s="1">
        <v>11</v>
      </c>
      <c r="I9850" s="1">
        <v>11</v>
      </c>
      <c r="J9850" s="1">
        <v>11</v>
      </c>
      <c r="K9850" s="2">
        <v>824</v>
      </c>
      <c r="L9850" s="3">
        <v>725.12</v>
      </c>
      <c r="M9850" s="4">
        <v>159.9624</v>
      </c>
      <c r="N9850" s="5">
        <v>164.7011261376</v>
      </c>
      <c r="O9850" s="6">
        <v>0</v>
      </c>
    </row>
    <row r="9851" spans="1:15" x14ac:dyDescent="0.2">
      <c r="A9851" t="s">
        <v>60</v>
      </c>
      <c r="B9851" t="s">
        <v>53</v>
      </c>
      <c r="C9851">
        <v>2015</v>
      </c>
      <c r="D9851" t="s">
        <v>91</v>
      </c>
      <c r="E9851" t="s">
        <v>23</v>
      </c>
      <c r="F9851" t="s">
        <v>27</v>
      </c>
      <c r="G9851" t="s">
        <v>74</v>
      </c>
      <c r="H9851" s="1">
        <v>11</v>
      </c>
      <c r="I9851" s="1">
        <v>11</v>
      </c>
      <c r="J9851" s="1">
        <v>11</v>
      </c>
      <c r="K9851" s="2">
        <v>4108</v>
      </c>
      <c r="L9851" s="3">
        <v>4066.92</v>
      </c>
      <c r="M9851" s="4">
        <v>818.59519999999998</v>
      </c>
      <c r="N9851" s="5">
        <v>764.60720936959899</v>
      </c>
      <c r="O9851" s="6">
        <v>0</v>
      </c>
    </row>
    <row r="9852" spans="1:15" x14ac:dyDescent="0.2">
      <c r="A9852" t="s">
        <v>60</v>
      </c>
      <c r="B9852" t="s">
        <v>53</v>
      </c>
      <c r="C9852">
        <v>2015</v>
      </c>
      <c r="D9852" t="s">
        <v>91</v>
      </c>
      <c r="E9852" t="s">
        <v>23</v>
      </c>
      <c r="F9852" t="s">
        <v>28</v>
      </c>
      <c r="G9852" t="s">
        <v>75</v>
      </c>
      <c r="H9852" s="1">
        <v>9</v>
      </c>
      <c r="I9852" s="1">
        <v>9</v>
      </c>
      <c r="J9852" s="1">
        <v>9</v>
      </c>
      <c r="K9852" s="2">
        <v>2510</v>
      </c>
      <c r="L9852" s="3">
        <v>2334.3000000000002</v>
      </c>
      <c r="M9852" s="4">
        <v>489.30279999999999</v>
      </c>
      <c r="N9852" s="5">
        <v>534.82166087840096</v>
      </c>
      <c r="O9852" s="6">
        <v>0</v>
      </c>
    </row>
    <row r="9853" spans="1:15" x14ac:dyDescent="0.2">
      <c r="A9853" t="s">
        <v>60</v>
      </c>
      <c r="B9853" t="s">
        <v>53</v>
      </c>
      <c r="C9853">
        <v>2015</v>
      </c>
      <c r="D9853" t="s">
        <v>91</v>
      </c>
      <c r="E9853" t="s">
        <v>23</v>
      </c>
      <c r="F9853" t="s">
        <v>29</v>
      </c>
      <c r="G9853" t="s">
        <v>76</v>
      </c>
      <c r="H9853" s="1">
        <v>11</v>
      </c>
      <c r="I9853" s="1">
        <v>9</v>
      </c>
      <c r="J9853" s="1">
        <v>11</v>
      </c>
      <c r="K9853" s="2">
        <v>4980</v>
      </c>
      <c r="L9853" s="3">
        <v>4631.3999999999996</v>
      </c>
      <c r="M9853" s="4">
        <v>1013.3647999999999</v>
      </c>
      <c r="N9853" s="5">
        <v>1027.1952027903999</v>
      </c>
      <c r="O9853" s="6">
        <v>0</v>
      </c>
    </row>
    <row r="9854" spans="1:15" x14ac:dyDescent="0.2">
      <c r="A9854" t="s">
        <v>60</v>
      </c>
      <c r="B9854" t="s">
        <v>53</v>
      </c>
      <c r="C9854">
        <v>2015</v>
      </c>
      <c r="D9854" t="s">
        <v>91</v>
      </c>
      <c r="E9854" t="s">
        <v>30</v>
      </c>
      <c r="F9854" t="s">
        <v>31</v>
      </c>
      <c r="G9854" t="s">
        <v>77</v>
      </c>
      <c r="H9854" s="1">
        <v>36</v>
      </c>
      <c r="I9854" s="1">
        <v>32</v>
      </c>
      <c r="J9854" s="1">
        <v>43</v>
      </c>
      <c r="K9854" s="2">
        <v>578</v>
      </c>
      <c r="L9854" s="3">
        <v>595.34</v>
      </c>
      <c r="M9854" s="4">
        <v>53.274000000000001</v>
      </c>
      <c r="N9854" s="5">
        <v>58.747370760000003</v>
      </c>
      <c r="O9854" s="6">
        <v>0</v>
      </c>
    </row>
    <row r="9855" spans="1:15" x14ac:dyDescent="0.2">
      <c r="A9855" t="s">
        <v>60</v>
      </c>
      <c r="B9855" t="s">
        <v>53</v>
      </c>
      <c r="C9855">
        <v>2015</v>
      </c>
      <c r="D9855" t="s">
        <v>91</v>
      </c>
      <c r="E9855" t="s">
        <v>30</v>
      </c>
      <c r="F9855" t="s">
        <v>32</v>
      </c>
      <c r="G9855" t="s">
        <v>78</v>
      </c>
      <c r="H9855" s="1">
        <v>33</v>
      </c>
      <c r="I9855" s="1">
        <v>32</v>
      </c>
      <c r="J9855" s="1">
        <v>42</v>
      </c>
      <c r="K9855" s="2">
        <v>537</v>
      </c>
      <c r="L9855" s="3">
        <v>483.3</v>
      </c>
      <c r="M9855" s="4">
        <v>39.954500000000003</v>
      </c>
      <c r="N9855" s="5">
        <v>38.737685702500002</v>
      </c>
      <c r="O9855" s="6">
        <v>0</v>
      </c>
    </row>
    <row r="9856" spans="1:15" x14ac:dyDescent="0.2">
      <c r="A9856" t="s">
        <v>60</v>
      </c>
      <c r="B9856" t="s">
        <v>53</v>
      </c>
      <c r="C9856">
        <v>2015</v>
      </c>
      <c r="D9856" t="s">
        <v>91</v>
      </c>
      <c r="E9856" t="s">
        <v>30</v>
      </c>
      <c r="F9856" t="s">
        <v>33</v>
      </c>
      <c r="G9856" t="s">
        <v>79</v>
      </c>
      <c r="H9856" s="1">
        <v>35</v>
      </c>
      <c r="I9856" s="1">
        <v>31</v>
      </c>
      <c r="J9856" s="1">
        <v>45</v>
      </c>
      <c r="K9856" s="2">
        <v>691</v>
      </c>
      <c r="L9856" s="3">
        <v>608.08000000000004</v>
      </c>
      <c r="M9856" s="4">
        <v>57.959000000000003</v>
      </c>
      <c r="N9856" s="5">
        <v>55.616876810000001</v>
      </c>
      <c r="O9856" s="6">
        <v>0</v>
      </c>
    </row>
    <row r="9857" spans="1:15" x14ac:dyDescent="0.2">
      <c r="A9857" t="s">
        <v>60</v>
      </c>
      <c r="B9857" t="s">
        <v>53</v>
      </c>
      <c r="C9857">
        <v>2015</v>
      </c>
      <c r="D9857" t="s">
        <v>91</v>
      </c>
      <c r="E9857" t="s">
        <v>30</v>
      </c>
      <c r="F9857" t="s">
        <v>34</v>
      </c>
      <c r="G9857" t="s">
        <v>80</v>
      </c>
      <c r="H9857" s="1">
        <v>32</v>
      </c>
      <c r="I9857" s="1">
        <v>30</v>
      </c>
      <c r="J9857" s="1">
        <v>35</v>
      </c>
      <c r="K9857" s="2">
        <v>432</v>
      </c>
      <c r="L9857" s="3">
        <v>349.92</v>
      </c>
      <c r="M9857" s="4">
        <v>36.048499999999997</v>
      </c>
      <c r="N9857" s="5">
        <v>40.391803522499998</v>
      </c>
      <c r="O9857" s="6">
        <v>0</v>
      </c>
    </row>
    <row r="9858" spans="1:15" x14ac:dyDescent="0.2">
      <c r="A9858" t="s">
        <v>60</v>
      </c>
      <c r="B9858" t="s">
        <v>53</v>
      </c>
      <c r="C9858">
        <v>2015</v>
      </c>
      <c r="D9858" t="s">
        <v>91</v>
      </c>
      <c r="E9858" t="s">
        <v>30</v>
      </c>
      <c r="F9858" t="s">
        <v>35</v>
      </c>
      <c r="G9858" t="s">
        <v>81</v>
      </c>
      <c r="H9858" s="1">
        <v>29</v>
      </c>
      <c r="I9858" s="1">
        <v>29</v>
      </c>
      <c r="J9858" s="1">
        <v>32</v>
      </c>
      <c r="K9858" s="2">
        <v>453</v>
      </c>
      <c r="L9858" s="3">
        <v>357.87</v>
      </c>
      <c r="M9858" s="4">
        <v>37.792499999999997</v>
      </c>
      <c r="N9858" s="5">
        <v>43.005030562499996</v>
      </c>
      <c r="O9858" s="6">
        <v>0</v>
      </c>
    </row>
    <row r="9859" spans="1:15" x14ac:dyDescent="0.2">
      <c r="A9859" t="s">
        <v>60</v>
      </c>
      <c r="B9859" t="s">
        <v>53</v>
      </c>
      <c r="C9859">
        <v>2015</v>
      </c>
      <c r="D9859" t="s">
        <v>91</v>
      </c>
      <c r="E9859" t="s">
        <v>30</v>
      </c>
      <c r="F9859" t="s">
        <v>36</v>
      </c>
      <c r="G9859" t="s">
        <v>82</v>
      </c>
      <c r="H9859" s="1">
        <v>25</v>
      </c>
      <c r="I9859" s="1">
        <v>23</v>
      </c>
      <c r="J9859" s="1">
        <v>27</v>
      </c>
      <c r="K9859" s="2">
        <v>559</v>
      </c>
      <c r="L9859" s="3">
        <v>486.33</v>
      </c>
      <c r="M9859" s="4">
        <v>57.140500000000003</v>
      </c>
      <c r="N9859" s="5">
        <v>54.363757402499999</v>
      </c>
      <c r="O9859" s="6">
        <v>0</v>
      </c>
    </row>
    <row r="9860" spans="1:15" x14ac:dyDescent="0.2">
      <c r="A9860" t="s">
        <v>60</v>
      </c>
      <c r="B9860" t="s">
        <v>53</v>
      </c>
      <c r="C9860">
        <v>2015</v>
      </c>
      <c r="D9860" t="s">
        <v>91</v>
      </c>
      <c r="E9860" t="s">
        <v>37</v>
      </c>
      <c r="F9860" t="s">
        <v>38</v>
      </c>
      <c r="G9860" t="s">
        <v>83</v>
      </c>
      <c r="H9860" s="1">
        <v>32</v>
      </c>
      <c r="I9860" s="1">
        <v>31</v>
      </c>
      <c r="J9860" s="1">
        <v>42</v>
      </c>
      <c r="K9860" s="2">
        <v>551</v>
      </c>
      <c r="L9860" s="3">
        <v>523.45000000000005</v>
      </c>
      <c r="M9860" s="4">
        <v>26.834599999999998</v>
      </c>
      <c r="N9860" s="5">
        <v>23.390486428399999</v>
      </c>
      <c r="O9860" s="6">
        <v>0</v>
      </c>
    </row>
    <row r="9861" spans="1:15" x14ac:dyDescent="0.2">
      <c r="A9861" t="s">
        <v>60</v>
      </c>
      <c r="B9861" t="s">
        <v>53</v>
      </c>
      <c r="C9861">
        <v>2015</v>
      </c>
      <c r="D9861" t="s">
        <v>91</v>
      </c>
      <c r="E9861" t="s">
        <v>37</v>
      </c>
      <c r="F9861" t="s">
        <v>39</v>
      </c>
      <c r="G9861" t="s">
        <v>84</v>
      </c>
      <c r="H9861" s="1">
        <v>32</v>
      </c>
      <c r="I9861" s="1">
        <v>31</v>
      </c>
      <c r="J9861" s="1">
        <v>38</v>
      </c>
      <c r="K9861" s="2">
        <v>492</v>
      </c>
      <c r="L9861" s="3">
        <v>383.76</v>
      </c>
      <c r="M9861" s="4">
        <v>12.378299999999999</v>
      </c>
      <c r="N9861" s="5">
        <v>13.2916081089</v>
      </c>
      <c r="O9861" s="6">
        <v>0</v>
      </c>
    </row>
    <row r="9862" spans="1:15" x14ac:dyDescent="0.2">
      <c r="A9862" t="s">
        <v>60</v>
      </c>
      <c r="B9862" t="s">
        <v>53</v>
      </c>
      <c r="C9862">
        <v>2015</v>
      </c>
      <c r="D9862" t="s">
        <v>91</v>
      </c>
      <c r="E9862" t="s">
        <v>37</v>
      </c>
      <c r="F9862" t="s">
        <v>40</v>
      </c>
      <c r="G9862" t="s">
        <v>85</v>
      </c>
      <c r="H9862" s="1">
        <v>31</v>
      </c>
      <c r="I9862" s="1">
        <v>27</v>
      </c>
      <c r="J9862" s="1">
        <v>37</v>
      </c>
      <c r="K9862" s="2">
        <v>689</v>
      </c>
      <c r="L9862" s="3">
        <v>620.1</v>
      </c>
      <c r="M9862" s="4">
        <v>105.78830000000001</v>
      </c>
      <c r="N9862" s="5">
        <v>111.9116441689</v>
      </c>
      <c r="O9862" s="6">
        <v>0</v>
      </c>
    </row>
    <row r="9863" spans="1:15" x14ac:dyDescent="0.2">
      <c r="A9863" t="s">
        <v>60</v>
      </c>
      <c r="B9863" t="s">
        <v>53</v>
      </c>
      <c r="C9863">
        <v>2015</v>
      </c>
      <c r="D9863" t="s">
        <v>91</v>
      </c>
      <c r="E9863" t="s">
        <v>37</v>
      </c>
      <c r="F9863" t="s">
        <v>41</v>
      </c>
      <c r="G9863" t="s">
        <v>86</v>
      </c>
      <c r="H9863" s="1">
        <v>28</v>
      </c>
      <c r="I9863" s="1">
        <v>27</v>
      </c>
      <c r="J9863" s="1">
        <v>37</v>
      </c>
      <c r="K9863" s="2">
        <v>530</v>
      </c>
      <c r="L9863" s="3">
        <v>593.6</v>
      </c>
      <c r="M9863" s="4">
        <v>36.9116</v>
      </c>
      <c r="N9863" s="5">
        <v>28.454561854400001</v>
      </c>
      <c r="O9863" s="6">
        <v>0</v>
      </c>
    </row>
    <row r="9864" spans="1:15" x14ac:dyDescent="0.2">
      <c r="A9864" t="s">
        <v>60</v>
      </c>
      <c r="B9864" t="s">
        <v>53</v>
      </c>
      <c r="C9864">
        <v>2015</v>
      </c>
      <c r="D9864" t="s">
        <v>91</v>
      </c>
      <c r="E9864" t="s">
        <v>37</v>
      </c>
      <c r="F9864" t="s">
        <v>42</v>
      </c>
      <c r="G9864" t="s">
        <v>87</v>
      </c>
      <c r="H9864" s="1">
        <v>32</v>
      </c>
      <c r="I9864" s="1">
        <v>28</v>
      </c>
      <c r="J9864" s="1">
        <v>39</v>
      </c>
      <c r="K9864" s="2">
        <v>507</v>
      </c>
      <c r="L9864" s="3">
        <v>547.55999999999995</v>
      </c>
      <c r="M9864" s="4">
        <v>18.055199999999999</v>
      </c>
      <c r="N9864" s="5">
        <v>20.412342470399999</v>
      </c>
      <c r="O9864" s="6">
        <v>0</v>
      </c>
    </row>
    <row r="9865" spans="1:15" x14ac:dyDescent="0.2">
      <c r="A9865" t="s">
        <v>60</v>
      </c>
      <c r="B9865" t="s">
        <v>53</v>
      </c>
      <c r="C9865">
        <v>2015</v>
      </c>
      <c r="D9865" t="s">
        <v>91</v>
      </c>
      <c r="E9865" t="s">
        <v>37</v>
      </c>
      <c r="F9865" t="s">
        <v>43</v>
      </c>
      <c r="G9865" t="s">
        <v>88</v>
      </c>
      <c r="H9865" s="1">
        <v>24</v>
      </c>
      <c r="I9865" s="1">
        <v>23</v>
      </c>
      <c r="J9865" s="1">
        <v>27</v>
      </c>
      <c r="K9865" s="2">
        <v>383</v>
      </c>
      <c r="L9865" s="3">
        <v>375.34</v>
      </c>
      <c r="M9865" s="4">
        <v>63.942799999999998</v>
      </c>
      <c r="N9865" s="5">
        <v>65.185080718400002</v>
      </c>
      <c r="O9865" s="6">
        <v>0</v>
      </c>
    </row>
    <row r="9866" spans="1:15" x14ac:dyDescent="0.2">
      <c r="A9866" t="s">
        <v>60</v>
      </c>
      <c r="B9866" t="s">
        <v>53</v>
      </c>
      <c r="C9866">
        <v>2015</v>
      </c>
      <c r="D9866" t="s">
        <v>92</v>
      </c>
      <c r="E9866" t="s">
        <v>16</v>
      </c>
      <c r="F9866" t="s">
        <v>17</v>
      </c>
      <c r="G9866" t="s">
        <v>65</v>
      </c>
      <c r="H9866" s="1">
        <v>13</v>
      </c>
      <c r="I9866" s="1">
        <v>13</v>
      </c>
      <c r="J9866" s="1">
        <v>14</v>
      </c>
      <c r="K9866" s="2">
        <v>208.2</v>
      </c>
      <c r="L9866" s="3">
        <v>235.6824</v>
      </c>
      <c r="M9866" s="4">
        <v>41.826000000000001</v>
      </c>
      <c r="N9866" s="5">
        <v>38.134437239999997</v>
      </c>
      <c r="O9866" s="6">
        <v>8.5494716618635905E-2</v>
      </c>
    </row>
    <row r="9867" spans="1:15" x14ac:dyDescent="0.2">
      <c r="A9867" t="s">
        <v>60</v>
      </c>
      <c r="B9867" t="s">
        <v>53</v>
      </c>
      <c r="C9867">
        <v>2015</v>
      </c>
      <c r="D9867" t="s">
        <v>92</v>
      </c>
      <c r="E9867" t="s">
        <v>16</v>
      </c>
      <c r="F9867" t="s">
        <v>18</v>
      </c>
      <c r="G9867" t="s">
        <v>66</v>
      </c>
      <c r="H9867" s="1">
        <v>21</v>
      </c>
      <c r="I9867" s="1">
        <v>18</v>
      </c>
      <c r="J9867" s="1">
        <v>26</v>
      </c>
      <c r="K9867" s="2">
        <v>308.2</v>
      </c>
      <c r="L9867" s="3">
        <v>305.73439999999999</v>
      </c>
      <c r="M9867" s="4">
        <v>62.747</v>
      </c>
      <c r="N9867" s="5">
        <v>63.215720089999998</v>
      </c>
      <c r="O9867" s="6">
        <v>5.77547047371837E-2</v>
      </c>
    </row>
    <row r="9868" spans="1:15" x14ac:dyDescent="0.2">
      <c r="A9868" t="s">
        <v>60</v>
      </c>
      <c r="B9868" t="s">
        <v>53</v>
      </c>
      <c r="C9868">
        <v>2015</v>
      </c>
      <c r="D9868" t="s">
        <v>92</v>
      </c>
      <c r="E9868" t="s">
        <v>16</v>
      </c>
      <c r="F9868" t="s">
        <v>19</v>
      </c>
      <c r="G9868" t="s">
        <v>67</v>
      </c>
      <c r="H9868" s="1">
        <v>16</v>
      </c>
      <c r="I9868" s="1">
        <v>16</v>
      </c>
      <c r="J9868" s="1">
        <v>17</v>
      </c>
      <c r="K9868" s="2">
        <v>120.2</v>
      </c>
      <c r="L9868" s="3">
        <v>106.7376</v>
      </c>
      <c r="M9868" s="4">
        <v>19.553999999999998</v>
      </c>
      <c r="N9868" s="5">
        <v>18.46797084</v>
      </c>
      <c r="O9868" s="6">
        <v>6.4891846921797003E-2</v>
      </c>
    </row>
    <row r="9869" spans="1:15" x14ac:dyDescent="0.2">
      <c r="A9869" t="s">
        <v>60</v>
      </c>
      <c r="B9869" t="s">
        <v>53</v>
      </c>
      <c r="C9869">
        <v>2015</v>
      </c>
      <c r="D9869" t="s">
        <v>92</v>
      </c>
      <c r="E9869" t="s">
        <v>16</v>
      </c>
      <c r="F9869" t="s">
        <v>20</v>
      </c>
      <c r="G9869" t="s">
        <v>68</v>
      </c>
      <c r="H9869" s="1">
        <v>26</v>
      </c>
      <c r="I9869" s="1">
        <v>24</v>
      </c>
      <c r="J9869" s="1">
        <v>26</v>
      </c>
      <c r="K9869" s="2">
        <v>191.6</v>
      </c>
      <c r="L9869" s="3">
        <v>185.0856</v>
      </c>
      <c r="M9869" s="4">
        <v>25.225999999999999</v>
      </c>
      <c r="N9869" s="5">
        <v>22.394129240000002</v>
      </c>
      <c r="O9869" s="6">
        <v>6.47181628392485E-2</v>
      </c>
    </row>
    <row r="9870" spans="1:15" x14ac:dyDescent="0.2">
      <c r="A9870" t="s">
        <v>60</v>
      </c>
      <c r="B9870" t="s">
        <v>53</v>
      </c>
      <c r="C9870">
        <v>2015</v>
      </c>
      <c r="D9870" t="s">
        <v>92</v>
      </c>
      <c r="E9870" t="s">
        <v>16</v>
      </c>
      <c r="F9870" t="s">
        <v>21</v>
      </c>
      <c r="G9870" t="s">
        <v>69</v>
      </c>
      <c r="H9870" s="1">
        <v>12</v>
      </c>
      <c r="I9870" s="1">
        <v>12</v>
      </c>
      <c r="J9870" s="1">
        <v>13</v>
      </c>
      <c r="K9870" s="2">
        <v>278</v>
      </c>
      <c r="L9870" s="3">
        <v>230.74</v>
      </c>
      <c r="M9870" s="4">
        <v>56.167999999999999</v>
      </c>
      <c r="N9870" s="5">
        <v>63.56420224</v>
      </c>
      <c r="O9870" s="6">
        <v>6.83453237410072E-2</v>
      </c>
    </row>
    <row r="9871" spans="1:15" x14ac:dyDescent="0.2">
      <c r="A9871" t="s">
        <v>60</v>
      </c>
      <c r="B9871" t="s">
        <v>53</v>
      </c>
      <c r="C9871">
        <v>2015</v>
      </c>
      <c r="D9871" t="s">
        <v>92</v>
      </c>
      <c r="E9871" t="s">
        <v>16</v>
      </c>
      <c r="F9871" t="s">
        <v>22</v>
      </c>
      <c r="G9871" t="s">
        <v>70</v>
      </c>
      <c r="H9871" s="1">
        <v>16</v>
      </c>
      <c r="I9871" s="1">
        <v>16</v>
      </c>
      <c r="J9871" s="1">
        <v>19</v>
      </c>
      <c r="K9871" s="2">
        <v>228.3</v>
      </c>
      <c r="L9871" s="3">
        <v>217.56989999999999</v>
      </c>
      <c r="M9871" s="4">
        <v>44.466999999999999</v>
      </c>
      <c r="N9871" s="5">
        <v>39.367969109999997</v>
      </c>
      <c r="O9871" s="6">
        <v>5.5628558913709998E-2</v>
      </c>
    </row>
    <row r="9872" spans="1:15" x14ac:dyDescent="0.2">
      <c r="A9872" t="s">
        <v>60</v>
      </c>
      <c r="B9872" t="s">
        <v>53</v>
      </c>
      <c r="C9872">
        <v>2015</v>
      </c>
      <c r="D9872" t="s">
        <v>92</v>
      </c>
      <c r="E9872" t="s">
        <v>23</v>
      </c>
      <c r="F9872" t="s">
        <v>24</v>
      </c>
      <c r="G9872" t="s">
        <v>71</v>
      </c>
      <c r="H9872" s="1">
        <v>8</v>
      </c>
      <c r="I9872" s="1">
        <v>8</v>
      </c>
      <c r="J9872" s="1">
        <v>8</v>
      </c>
      <c r="K9872" s="2">
        <v>1666</v>
      </c>
      <c r="L9872" s="3">
        <v>1366.12</v>
      </c>
      <c r="M9872" s="4">
        <v>266.46379999999999</v>
      </c>
      <c r="N9872" s="5">
        <v>254.3764691044</v>
      </c>
      <c r="O9872" s="6">
        <v>3.8415366146458602E-2</v>
      </c>
    </row>
    <row r="9873" spans="1:15" x14ac:dyDescent="0.2">
      <c r="A9873" t="s">
        <v>60</v>
      </c>
      <c r="B9873" t="s">
        <v>53</v>
      </c>
      <c r="C9873">
        <v>2015</v>
      </c>
      <c r="D9873" t="s">
        <v>92</v>
      </c>
      <c r="E9873" t="s">
        <v>23</v>
      </c>
      <c r="F9873" t="s">
        <v>25</v>
      </c>
      <c r="G9873" t="s">
        <v>72</v>
      </c>
      <c r="H9873" s="1">
        <v>7</v>
      </c>
      <c r="I9873" s="1">
        <v>6</v>
      </c>
      <c r="J9873" s="1">
        <v>7</v>
      </c>
      <c r="K9873" s="2">
        <v>2829</v>
      </c>
      <c r="L9873" s="3">
        <v>3168.48</v>
      </c>
      <c r="M9873" s="4">
        <v>336.66019999999997</v>
      </c>
      <c r="N9873" s="5">
        <v>365.81564664040002</v>
      </c>
      <c r="O9873" s="6">
        <v>9.9328384588193694E-2</v>
      </c>
    </row>
    <row r="9874" spans="1:15" x14ac:dyDescent="0.2">
      <c r="A9874" t="s">
        <v>60</v>
      </c>
      <c r="B9874" t="s">
        <v>53</v>
      </c>
      <c r="C9874">
        <v>2015</v>
      </c>
      <c r="D9874" t="s">
        <v>92</v>
      </c>
      <c r="E9874" t="s">
        <v>23</v>
      </c>
      <c r="F9874" t="s">
        <v>26</v>
      </c>
      <c r="G9874" t="s">
        <v>73</v>
      </c>
      <c r="H9874" s="1">
        <v>10</v>
      </c>
      <c r="I9874" s="1">
        <v>10</v>
      </c>
      <c r="J9874" s="1">
        <v>11</v>
      </c>
      <c r="K9874" s="2">
        <v>1601.2</v>
      </c>
      <c r="L9874" s="3">
        <v>1437.8776</v>
      </c>
      <c r="M9874" s="4">
        <v>237.94399999999999</v>
      </c>
      <c r="N9874" s="5">
        <v>249.70795136000001</v>
      </c>
      <c r="O9874" s="6">
        <v>6.6699975018735896E-2</v>
      </c>
    </row>
    <row r="9875" spans="1:15" x14ac:dyDescent="0.2">
      <c r="A9875" t="s">
        <v>60</v>
      </c>
      <c r="B9875" t="s">
        <v>53</v>
      </c>
      <c r="C9875">
        <v>2015</v>
      </c>
      <c r="D9875" t="s">
        <v>92</v>
      </c>
      <c r="E9875" t="s">
        <v>23</v>
      </c>
      <c r="F9875" t="s">
        <v>27</v>
      </c>
      <c r="G9875" t="s">
        <v>74</v>
      </c>
      <c r="H9875" s="1">
        <v>9</v>
      </c>
      <c r="I9875" s="1">
        <v>9</v>
      </c>
      <c r="J9875" s="1">
        <v>10</v>
      </c>
      <c r="K9875" s="2">
        <v>3643.2</v>
      </c>
      <c r="L9875" s="3">
        <v>2943.7056000000098</v>
      </c>
      <c r="M9875" s="4">
        <v>535.19619999999998</v>
      </c>
      <c r="N9875" s="5">
        <v>525.54233094440099</v>
      </c>
      <c r="O9875" s="6">
        <v>6.3350900307422103E-2</v>
      </c>
    </row>
    <row r="9876" spans="1:15" x14ac:dyDescent="0.2">
      <c r="A9876" t="s">
        <v>60</v>
      </c>
      <c r="B9876" t="s">
        <v>53</v>
      </c>
      <c r="C9876">
        <v>2015</v>
      </c>
      <c r="D9876" t="s">
        <v>92</v>
      </c>
      <c r="E9876" t="s">
        <v>23</v>
      </c>
      <c r="F9876" t="s">
        <v>28</v>
      </c>
      <c r="G9876" t="s">
        <v>75</v>
      </c>
      <c r="H9876" s="1">
        <v>11</v>
      </c>
      <c r="I9876" s="1">
        <v>11</v>
      </c>
      <c r="J9876" s="1">
        <v>12</v>
      </c>
      <c r="K9876" s="2">
        <v>1682.5</v>
      </c>
      <c r="L9876" s="3">
        <v>1775.0374999999999</v>
      </c>
      <c r="M9876" s="4">
        <v>277.46679999999998</v>
      </c>
      <c r="N9876" s="5">
        <v>231.77689697759999</v>
      </c>
      <c r="O9876" s="6">
        <v>4.9034175334323901E-2</v>
      </c>
    </row>
    <row r="9877" spans="1:15" x14ac:dyDescent="0.2">
      <c r="A9877" t="s">
        <v>60</v>
      </c>
      <c r="B9877" t="s">
        <v>53</v>
      </c>
      <c r="C9877">
        <v>2015</v>
      </c>
      <c r="D9877" t="s">
        <v>92</v>
      </c>
      <c r="E9877" t="s">
        <v>23</v>
      </c>
      <c r="F9877" t="s">
        <v>29</v>
      </c>
      <c r="G9877" t="s">
        <v>76</v>
      </c>
      <c r="H9877" s="1">
        <v>5</v>
      </c>
      <c r="I9877" s="1">
        <v>5</v>
      </c>
      <c r="J9877" s="1">
        <v>5</v>
      </c>
      <c r="K9877" s="2">
        <v>2430</v>
      </c>
      <c r="L9877" s="3">
        <v>1895.4</v>
      </c>
      <c r="M9877" s="4">
        <v>351.03460000000001</v>
      </c>
      <c r="N9877" s="5">
        <v>301.76829802840001</v>
      </c>
      <c r="O9877" s="6">
        <v>6.9958847736625501E-2</v>
      </c>
    </row>
    <row r="9878" spans="1:15" x14ac:dyDescent="0.2">
      <c r="A9878" t="s">
        <v>60</v>
      </c>
      <c r="B9878" t="s">
        <v>53</v>
      </c>
      <c r="C9878">
        <v>2015</v>
      </c>
      <c r="D9878" t="s">
        <v>92</v>
      </c>
      <c r="E9878" t="s">
        <v>30</v>
      </c>
      <c r="F9878" t="s">
        <v>31</v>
      </c>
      <c r="G9878" t="s">
        <v>77</v>
      </c>
      <c r="H9878" s="1">
        <v>31</v>
      </c>
      <c r="I9878" s="1">
        <v>30</v>
      </c>
      <c r="J9878" s="1">
        <v>35</v>
      </c>
      <c r="K9878" s="2">
        <v>409.8</v>
      </c>
      <c r="L9878" s="3">
        <v>345.05160000000001</v>
      </c>
      <c r="M9878" s="4">
        <v>15.052</v>
      </c>
      <c r="N9878" s="5">
        <v>16.56502704</v>
      </c>
      <c r="O9878" s="6">
        <v>6.1493411420205001E-2</v>
      </c>
    </row>
    <row r="9879" spans="1:15" x14ac:dyDescent="0.2">
      <c r="A9879" t="s">
        <v>60</v>
      </c>
      <c r="B9879" t="s">
        <v>53</v>
      </c>
      <c r="C9879">
        <v>2015</v>
      </c>
      <c r="D9879" t="s">
        <v>92</v>
      </c>
      <c r="E9879" t="s">
        <v>30</v>
      </c>
      <c r="F9879" t="s">
        <v>32</v>
      </c>
      <c r="G9879" t="s">
        <v>78</v>
      </c>
      <c r="H9879" s="1">
        <v>24</v>
      </c>
      <c r="I9879" s="1">
        <v>22</v>
      </c>
      <c r="J9879" s="1">
        <v>30</v>
      </c>
      <c r="K9879" s="2">
        <v>363.4</v>
      </c>
      <c r="L9879" s="3">
        <v>336.50839999999999</v>
      </c>
      <c r="M9879" s="4">
        <v>9.5709999999999908</v>
      </c>
      <c r="N9879" s="5">
        <v>8.1764095899999898</v>
      </c>
      <c r="O9879" s="6">
        <v>5.3935057787561899E-2</v>
      </c>
    </row>
    <row r="9880" spans="1:15" x14ac:dyDescent="0.2">
      <c r="A9880" t="s">
        <v>60</v>
      </c>
      <c r="B9880" t="s">
        <v>53</v>
      </c>
      <c r="C9880">
        <v>2015</v>
      </c>
      <c r="D9880" t="s">
        <v>92</v>
      </c>
      <c r="E9880" t="s">
        <v>30</v>
      </c>
      <c r="F9880" t="s">
        <v>33</v>
      </c>
      <c r="G9880" t="s">
        <v>79</v>
      </c>
      <c r="H9880" s="1">
        <v>24</v>
      </c>
      <c r="I9880" s="1">
        <v>23</v>
      </c>
      <c r="J9880" s="1">
        <v>28</v>
      </c>
      <c r="K9880" s="2">
        <v>407.5</v>
      </c>
      <c r="L9880" s="3">
        <v>352.48750000000001</v>
      </c>
      <c r="M9880" s="4">
        <v>9.1415000000000006</v>
      </c>
      <c r="N9880" s="5">
        <v>9.5200952225000002</v>
      </c>
      <c r="O9880" s="6">
        <v>6.9938650306748507E-2</v>
      </c>
    </row>
    <row r="9881" spans="1:15" x14ac:dyDescent="0.2">
      <c r="A9881" t="s">
        <v>60</v>
      </c>
      <c r="B9881" t="s">
        <v>53</v>
      </c>
      <c r="C9881">
        <v>2015</v>
      </c>
      <c r="D9881" t="s">
        <v>92</v>
      </c>
      <c r="E9881" t="s">
        <v>30</v>
      </c>
      <c r="F9881" t="s">
        <v>34</v>
      </c>
      <c r="G9881" t="s">
        <v>80</v>
      </c>
      <c r="H9881" s="1">
        <v>23</v>
      </c>
      <c r="I9881" s="1">
        <v>23</v>
      </c>
      <c r="J9881" s="1">
        <v>33</v>
      </c>
      <c r="K9881" s="2">
        <v>376.7</v>
      </c>
      <c r="L9881" s="3">
        <v>417.00689999999901</v>
      </c>
      <c r="M9881" s="4">
        <v>14.4465</v>
      </c>
      <c r="N9881" s="5">
        <v>11.6371613775</v>
      </c>
      <c r="O9881" s="6">
        <v>5.6543668701884799E-2</v>
      </c>
    </row>
    <row r="9882" spans="1:15" x14ac:dyDescent="0.2">
      <c r="A9882" t="s">
        <v>60</v>
      </c>
      <c r="B9882" t="s">
        <v>53</v>
      </c>
      <c r="C9882">
        <v>2015</v>
      </c>
      <c r="D9882" t="s">
        <v>92</v>
      </c>
      <c r="E9882" t="s">
        <v>30</v>
      </c>
      <c r="F9882" t="s">
        <v>35</v>
      </c>
      <c r="G9882" t="s">
        <v>81</v>
      </c>
      <c r="H9882" s="1">
        <v>18</v>
      </c>
      <c r="I9882" s="1">
        <v>17</v>
      </c>
      <c r="J9882" s="1">
        <v>23</v>
      </c>
      <c r="K9882" s="2">
        <v>331.7</v>
      </c>
      <c r="L9882" s="3">
        <v>343.97289999999998</v>
      </c>
      <c r="M9882" s="4">
        <v>13.976000000000001</v>
      </c>
      <c r="N9882" s="5">
        <v>11.323914240000001</v>
      </c>
      <c r="O9882" s="6">
        <v>5.5170334639734697E-2</v>
      </c>
    </row>
    <row r="9883" spans="1:15" x14ac:dyDescent="0.2">
      <c r="A9883" t="s">
        <v>60</v>
      </c>
      <c r="B9883" t="s">
        <v>53</v>
      </c>
      <c r="C9883">
        <v>2015</v>
      </c>
      <c r="D9883" t="s">
        <v>92</v>
      </c>
      <c r="E9883" t="s">
        <v>30</v>
      </c>
      <c r="F9883" t="s">
        <v>36</v>
      </c>
      <c r="G9883" t="s">
        <v>82</v>
      </c>
      <c r="H9883" s="1">
        <v>23</v>
      </c>
      <c r="I9883" s="1">
        <v>23</v>
      </c>
      <c r="J9883" s="1">
        <v>27</v>
      </c>
      <c r="K9883" s="2">
        <v>665.1</v>
      </c>
      <c r="L9883" s="3">
        <v>632.51010000000099</v>
      </c>
      <c r="M9883" s="4">
        <v>42.890500000000003</v>
      </c>
      <c r="N9883" s="5">
        <v>42.843534902499997</v>
      </c>
      <c r="O9883" s="6">
        <v>5.2473312283867098E-2</v>
      </c>
    </row>
    <row r="9884" spans="1:15" x14ac:dyDescent="0.2">
      <c r="A9884" t="s">
        <v>60</v>
      </c>
      <c r="B9884" t="s">
        <v>53</v>
      </c>
      <c r="C9884">
        <v>2015</v>
      </c>
      <c r="D9884" t="s">
        <v>92</v>
      </c>
      <c r="E9884" t="s">
        <v>37</v>
      </c>
      <c r="F9884" t="s">
        <v>38</v>
      </c>
      <c r="G9884" t="s">
        <v>83</v>
      </c>
      <c r="H9884" s="1">
        <v>22</v>
      </c>
      <c r="I9884" s="1">
        <v>21</v>
      </c>
      <c r="J9884" s="1">
        <v>33</v>
      </c>
      <c r="K9884" s="2">
        <v>415.6</v>
      </c>
      <c r="L9884" s="3">
        <v>463.80959999999999</v>
      </c>
      <c r="M9884" s="4">
        <v>2.2759000000000098</v>
      </c>
      <c r="N9884" s="5">
        <v>2.1103077919000102</v>
      </c>
      <c r="O9884" s="6">
        <v>3.9461020211742102E-2</v>
      </c>
    </row>
    <row r="9885" spans="1:15" x14ac:dyDescent="0.2">
      <c r="A9885" t="s">
        <v>60</v>
      </c>
      <c r="B9885" t="s">
        <v>53</v>
      </c>
      <c r="C9885">
        <v>2015</v>
      </c>
      <c r="D9885" t="s">
        <v>92</v>
      </c>
      <c r="E9885" t="s">
        <v>37</v>
      </c>
      <c r="F9885" t="s">
        <v>39</v>
      </c>
      <c r="G9885" t="s">
        <v>84</v>
      </c>
      <c r="H9885" s="1">
        <v>24</v>
      </c>
      <c r="I9885" s="1">
        <v>22</v>
      </c>
      <c r="J9885" s="1">
        <v>28</v>
      </c>
      <c r="K9885" s="2">
        <v>452.3</v>
      </c>
      <c r="L9885" s="3">
        <v>360.48309999999998</v>
      </c>
      <c r="M9885" s="4">
        <v>7.8989000000000198</v>
      </c>
      <c r="N9885" s="5">
        <v>6.8800287879000104</v>
      </c>
      <c r="O9885" s="6">
        <v>5.9031616183948699E-2</v>
      </c>
    </row>
    <row r="9886" spans="1:15" x14ac:dyDescent="0.2">
      <c r="A9886" t="s">
        <v>60</v>
      </c>
      <c r="B9886" t="s">
        <v>53</v>
      </c>
      <c r="C9886">
        <v>2015</v>
      </c>
      <c r="D9886" t="s">
        <v>92</v>
      </c>
      <c r="E9886" t="s">
        <v>37</v>
      </c>
      <c r="F9886" t="s">
        <v>40</v>
      </c>
      <c r="G9886" t="s">
        <v>85</v>
      </c>
      <c r="H9886" s="1">
        <v>18</v>
      </c>
      <c r="I9886" s="1">
        <v>18</v>
      </c>
      <c r="J9886" s="1">
        <v>24</v>
      </c>
      <c r="K9886" s="2">
        <v>369.1</v>
      </c>
      <c r="L9886" s="3">
        <v>380.5421</v>
      </c>
      <c r="M9886" s="4">
        <v>29.3248</v>
      </c>
      <c r="N9886" s="5">
        <v>30.886286950399999</v>
      </c>
      <c r="O9886" s="6">
        <v>6.7461392576537493E-2</v>
      </c>
    </row>
    <row r="9887" spans="1:15" x14ac:dyDescent="0.2">
      <c r="A9887" t="s">
        <v>60</v>
      </c>
      <c r="B9887" t="s">
        <v>53</v>
      </c>
      <c r="C9887">
        <v>2015</v>
      </c>
      <c r="D9887" t="s">
        <v>92</v>
      </c>
      <c r="E9887" t="s">
        <v>37</v>
      </c>
      <c r="F9887" t="s">
        <v>41</v>
      </c>
      <c r="G9887" t="s">
        <v>86</v>
      </c>
      <c r="H9887" s="1">
        <v>22</v>
      </c>
      <c r="I9887" s="1">
        <v>22</v>
      </c>
      <c r="J9887" s="1">
        <v>23</v>
      </c>
      <c r="K9887" s="2">
        <v>333.2</v>
      </c>
      <c r="L9887" s="3">
        <v>282.55360000000002</v>
      </c>
      <c r="M9887" s="4">
        <v>5.8556000000000097</v>
      </c>
      <c r="N9887" s="5">
        <v>5.2199394864000004</v>
      </c>
      <c r="O9887" s="6">
        <v>6.2424969987995203E-2</v>
      </c>
    </row>
    <row r="9888" spans="1:15" x14ac:dyDescent="0.2">
      <c r="A9888" t="s">
        <v>60</v>
      </c>
      <c r="B9888" t="s">
        <v>53</v>
      </c>
      <c r="C9888">
        <v>2015</v>
      </c>
      <c r="D9888" t="s">
        <v>92</v>
      </c>
      <c r="E9888" t="s">
        <v>37</v>
      </c>
      <c r="F9888" t="s">
        <v>42</v>
      </c>
      <c r="G9888" t="s">
        <v>87</v>
      </c>
      <c r="H9888" s="1">
        <v>25</v>
      </c>
      <c r="I9888" s="1">
        <v>23</v>
      </c>
      <c r="J9888" s="1">
        <v>29</v>
      </c>
      <c r="K9888" s="2">
        <v>376.4</v>
      </c>
      <c r="L9888" s="3">
        <v>299.61439999999999</v>
      </c>
      <c r="M9888" s="4">
        <v>-0.66759999999999498</v>
      </c>
      <c r="N9888" s="5">
        <v>-0.629763102399995</v>
      </c>
      <c r="O9888" s="6">
        <v>4.4102019128586599E-2</v>
      </c>
    </row>
    <row r="9889" spans="1:15" x14ac:dyDescent="0.2">
      <c r="A9889" t="s">
        <v>60</v>
      </c>
      <c r="B9889" t="s">
        <v>53</v>
      </c>
      <c r="C9889">
        <v>2015</v>
      </c>
      <c r="D9889" t="s">
        <v>92</v>
      </c>
      <c r="E9889" t="s">
        <v>37</v>
      </c>
      <c r="F9889" t="s">
        <v>43</v>
      </c>
      <c r="G9889" t="s">
        <v>88</v>
      </c>
      <c r="H9889" s="1">
        <v>22</v>
      </c>
      <c r="I9889" s="1">
        <v>21</v>
      </c>
      <c r="J9889" s="1">
        <v>25</v>
      </c>
      <c r="K9889" s="2">
        <v>318.5</v>
      </c>
      <c r="L9889" s="3">
        <v>348.75749999999999</v>
      </c>
      <c r="M9889" s="4">
        <v>37.771099999999997</v>
      </c>
      <c r="N9889" s="5">
        <v>42.972595952100001</v>
      </c>
      <c r="O9889" s="6">
        <v>6.7503924646781802E-2</v>
      </c>
    </row>
    <row r="9890" spans="1:15" x14ac:dyDescent="0.2">
      <c r="A9890" t="s">
        <v>60</v>
      </c>
      <c r="B9890" t="s">
        <v>53</v>
      </c>
      <c r="C9890">
        <v>2015</v>
      </c>
      <c r="D9890" t="s">
        <v>93</v>
      </c>
      <c r="E9890" t="s">
        <v>16</v>
      </c>
      <c r="F9890" t="s">
        <v>17</v>
      </c>
      <c r="G9890" t="s">
        <v>65</v>
      </c>
      <c r="H9890" s="1">
        <v>21</v>
      </c>
      <c r="I9890" s="1">
        <v>21</v>
      </c>
      <c r="J9890" s="1">
        <v>23</v>
      </c>
      <c r="K9890" s="2">
        <v>366.4</v>
      </c>
      <c r="L9890" s="3">
        <v>328.2944</v>
      </c>
      <c r="M9890" s="4">
        <v>79.867000000000004</v>
      </c>
      <c r="N9890" s="5">
        <v>72.785193109999994</v>
      </c>
      <c r="O9890" s="6">
        <v>3.4388646288209597E-2</v>
      </c>
    </row>
    <row r="9891" spans="1:15" x14ac:dyDescent="0.2">
      <c r="A9891" t="s">
        <v>60</v>
      </c>
      <c r="B9891" t="s">
        <v>53</v>
      </c>
      <c r="C9891">
        <v>2015</v>
      </c>
      <c r="D9891" t="s">
        <v>93</v>
      </c>
      <c r="E9891" t="s">
        <v>16</v>
      </c>
      <c r="F9891" t="s">
        <v>18</v>
      </c>
      <c r="G9891" t="s">
        <v>66</v>
      </c>
      <c r="H9891" s="1">
        <v>23</v>
      </c>
      <c r="I9891" s="1">
        <v>22</v>
      </c>
      <c r="J9891" s="1">
        <v>23</v>
      </c>
      <c r="K9891" s="2">
        <v>315.60000000000002</v>
      </c>
      <c r="L9891" s="3">
        <v>336.42959999999999</v>
      </c>
      <c r="M9891" s="4">
        <v>66.039000000000001</v>
      </c>
      <c r="N9891" s="5">
        <v>56.76778479</v>
      </c>
      <c r="O9891" s="6">
        <v>5.19645120405577E-2</v>
      </c>
    </row>
    <row r="9892" spans="1:15" x14ac:dyDescent="0.2">
      <c r="A9892" t="s">
        <v>60</v>
      </c>
      <c r="B9892" t="s">
        <v>53</v>
      </c>
      <c r="C9892">
        <v>2015</v>
      </c>
      <c r="D9892" t="s">
        <v>93</v>
      </c>
      <c r="E9892" t="s">
        <v>16</v>
      </c>
      <c r="F9892" t="s">
        <v>19</v>
      </c>
      <c r="G9892" t="s">
        <v>67</v>
      </c>
      <c r="H9892" s="1">
        <v>23</v>
      </c>
      <c r="I9892" s="1">
        <v>23</v>
      </c>
      <c r="J9892" s="1">
        <v>28</v>
      </c>
      <c r="K9892" s="2">
        <v>196.8</v>
      </c>
      <c r="L9892" s="3">
        <v>173.57759999999999</v>
      </c>
      <c r="M9892" s="4">
        <v>32.479999999999997</v>
      </c>
      <c r="N9892" s="5">
        <v>35.234304000000002</v>
      </c>
      <c r="O9892" s="6">
        <v>7.7235772357723595E-2</v>
      </c>
    </row>
    <row r="9893" spans="1:15" x14ac:dyDescent="0.2">
      <c r="A9893" t="s">
        <v>60</v>
      </c>
      <c r="B9893" t="s">
        <v>53</v>
      </c>
      <c r="C9893">
        <v>2015</v>
      </c>
      <c r="D9893" t="s">
        <v>93</v>
      </c>
      <c r="E9893" t="s">
        <v>16</v>
      </c>
      <c r="F9893" t="s">
        <v>20</v>
      </c>
      <c r="G9893" t="s">
        <v>68</v>
      </c>
      <c r="H9893" s="1">
        <v>26</v>
      </c>
      <c r="I9893" s="1">
        <v>25</v>
      </c>
      <c r="J9893" s="1">
        <v>28</v>
      </c>
      <c r="K9893" s="2">
        <v>222.1</v>
      </c>
      <c r="L9893" s="3">
        <v>181.8999</v>
      </c>
      <c r="M9893" s="4">
        <v>32.104999999999997</v>
      </c>
      <c r="N9893" s="5">
        <v>26.292389750000002</v>
      </c>
      <c r="O9893" s="6">
        <v>6.2584421431787496E-2</v>
      </c>
    </row>
    <row r="9894" spans="1:15" x14ac:dyDescent="0.2">
      <c r="A9894" t="s">
        <v>60</v>
      </c>
      <c r="B9894" t="s">
        <v>53</v>
      </c>
      <c r="C9894">
        <v>2015</v>
      </c>
      <c r="D9894" t="s">
        <v>93</v>
      </c>
      <c r="E9894" t="s">
        <v>16</v>
      </c>
      <c r="F9894" t="s">
        <v>21</v>
      </c>
      <c r="G9894" t="s">
        <v>69</v>
      </c>
      <c r="H9894" s="1">
        <v>11</v>
      </c>
      <c r="I9894" s="1">
        <v>11</v>
      </c>
      <c r="J9894" s="1">
        <v>14</v>
      </c>
      <c r="K9894" s="2">
        <v>534</v>
      </c>
      <c r="L9894" s="3">
        <v>496.62</v>
      </c>
      <c r="M9894" s="4">
        <v>109.849</v>
      </c>
      <c r="N9894" s="5">
        <v>120.66802801</v>
      </c>
      <c r="O9894" s="6">
        <v>6.3670411985018702E-2</v>
      </c>
    </row>
    <row r="9895" spans="1:15" x14ac:dyDescent="0.2">
      <c r="A9895" t="s">
        <v>60</v>
      </c>
      <c r="B9895" t="s">
        <v>53</v>
      </c>
      <c r="C9895">
        <v>2015</v>
      </c>
      <c r="D9895" t="s">
        <v>93</v>
      </c>
      <c r="E9895" t="s">
        <v>16</v>
      </c>
      <c r="F9895" t="s">
        <v>22</v>
      </c>
      <c r="G9895" t="s">
        <v>70</v>
      </c>
      <c r="H9895" s="1">
        <v>11</v>
      </c>
      <c r="I9895" s="1">
        <v>11</v>
      </c>
      <c r="J9895" s="1">
        <v>12</v>
      </c>
      <c r="K9895" s="2">
        <v>129</v>
      </c>
      <c r="L9895" s="3">
        <v>141.9</v>
      </c>
      <c r="M9895" s="4">
        <v>25.273</v>
      </c>
      <c r="N9895" s="5">
        <v>25.59472529</v>
      </c>
      <c r="O9895" s="6">
        <v>7.7519379844961198E-2</v>
      </c>
    </row>
    <row r="9896" spans="1:15" x14ac:dyDescent="0.2">
      <c r="A9896" t="s">
        <v>60</v>
      </c>
      <c r="B9896" t="s">
        <v>53</v>
      </c>
      <c r="C9896">
        <v>2015</v>
      </c>
      <c r="D9896" t="s">
        <v>93</v>
      </c>
      <c r="E9896" t="s">
        <v>23</v>
      </c>
      <c r="F9896" t="s">
        <v>24</v>
      </c>
      <c r="G9896" t="s">
        <v>71</v>
      </c>
      <c r="H9896" s="1">
        <v>13</v>
      </c>
      <c r="I9896" s="1">
        <v>13</v>
      </c>
      <c r="J9896" s="1">
        <v>13</v>
      </c>
      <c r="K9896" s="2">
        <v>2175</v>
      </c>
      <c r="L9896" s="3">
        <v>1870.5</v>
      </c>
      <c r="M9896" s="4">
        <v>336.8032</v>
      </c>
      <c r="N9896" s="5">
        <v>273.47342069759998</v>
      </c>
      <c r="O9896" s="6">
        <v>4.8275862068965503E-2</v>
      </c>
    </row>
    <row r="9897" spans="1:15" x14ac:dyDescent="0.2">
      <c r="A9897" t="s">
        <v>60</v>
      </c>
      <c r="B9897" t="s">
        <v>53</v>
      </c>
      <c r="C9897">
        <v>2015</v>
      </c>
      <c r="D9897" t="s">
        <v>93</v>
      </c>
      <c r="E9897" t="s">
        <v>23</v>
      </c>
      <c r="F9897" t="s">
        <v>25</v>
      </c>
      <c r="G9897" t="s">
        <v>72</v>
      </c>
      <c r="H9897" s="1">
        <v>9</v>
      </c>
      <c r="I9897" s="1">
        <v>9</v>
      </c>
      <c r="J9897" s="1">
        <v>9</v>
      </c>
      <c r="K9897" s="2">
        <v>2781</v>
      </c>
      <c r="L9897" s="3">
        <v>2447.2800000000002</v>
      </c>
      <c r="M9897" s="4">
        <v>372.21460000000002</v>
      </c>
      <c r="N9897" s="5">
        <v>311.8614914684</v>
      </c>
      <c r="O9897" s="6">
        <v>8.59403092412801E-2</v>
      </c>
    </row>
    <row r="9898" spans="1:15" x14ac:dyDescent="0.2">
      <c r="A9898" t="s">
        <v>60</v>
      </c>
      <c r="B9898" t="s">
        <v>53</v>
      </c>
      <c r="C9898">
        <v>2015</v>
      </c>
      <c r="D9898" t="s">
        <v>93</v>
      </c>
      <c r="E9898" t="s">
        <v>23</v>
      </c>
      <c r="F9898" t="s">
        <v>26</v>
      </c>
      <c r="G9898" t="s">
        <v>73</v>
      </c>
      <c r="H9898" s="1">
        <v>9</v>
      </c>
      <c r="I9898" s="1">
        <v>9</v>
      </c>
      <c r="J9898" s="1">
        <v>9</v>
      </c>
      <c r="K9898" s="2">
        <v>878.5</v>
      </c>
      <c r="L9898" s="3">
        <v>795.04250000000002</v>
      </c>
      <c r="M9898" s="4">
        <v>135.3056</v>
      </c>
      <c r="N9898" s="5">
        <v>131.65992591360001</v>
      </c>
      <c r="O9898" s="6">
        <v>5.06545247581104E-2</v>
      </c>
    </row>
    <row r="9899" spans="1:15" x14ac:dyDescent="0.2">
      <c r="A9899" t="s">
        <v>60</v>
      </c>
      <c r="B9899" t="s">
        <v>53</v>
      </c>
      <c r="C9899">
        <v>2015</v>
      </c>
      <c r="D9899" t="s">
        <v>93</v>
      </c>
      <c r="E9899" t="s">
        <v>23</v>
      </c>
      <c r="F9899" t="s">
        <v>27</v>
      </c>
      <c r="G9899" t="s">
        <v>74</v>
      </c>
      <c r="H9899" s="1">
        <v>12</v>
      </c>
      <c r="I9899" s="1">
        <v>12</v>
      </c>
      <c r="J9899" s="1">
        <v>12</v>
      </c>
      <c r="K9899" s="2">
        <v>3520</v>
      </c>
      <c r="L9899" s="3">
        <v>3168</v>
      </c>
      <c r="M9899" s="4">
        <v>558.21640000000002</v>
      </c>
      <c r="N9899" s="5">
        <v>570.58870828960005</v>
      </c>
      <c r="O9899" s="6">
        <v>6.1363636363636398E-2</v>
      </c>
    </row>
    <row r="9900" spans="1:15" x14ac:dyDescent="0.2">
      <c r="A9900" t="s">
        <v>60</v>
      </c>
      <c r="B9900" t="s">
        <v>53</v>
      </c>
      <c r="C9900">
        <v>2015</v>
      </c>
      <c r="D9900" t="s">
        <v>93</v>
      </c>
      <c r="E9900" t="s">
        <v>23</v>
      </c>
      <c r="F9900" t="s">
        <v>28</v>
      </c>
      <c r="G9900" t="s">
        <v>75</v>
      </c>
      <c r="H9900" s="1">
        <v>8</v>
      </c>
      <c r="I9900" s="1">
        <v>8</v>
      </c>
      <c r="J9900" s="1">
        <v>8</v>
      </c>
      <c r="K9900" s="2">
        <v>2664.6</v>
      </c>
      <c r="L9900" s="3">
        <v>2653.9416000000001</v>
      </c>
      <c r="M9900" s="4">
        <v>375.64920000000001</v>
      </c>
      <c r="N9900" s="5">
        <v>411.89634260640003</v>
      </c>
      <c r="O9900" s="6">
        <v>7.8585904075658602E-2</v>
      </c>
    </row>
    <row r="9901" spans="1:15" x14ac:dyDescent="0.2">
      <c r="A9901" t="s">
        <v>60</v>
      </c>
      <c r="B9901" t="s">
        <v>53</v>
      </c>
      <c r="C9901">
        <v>2015</v>
      </c>
      <c r="D9901" t="s">
        <v>93</v>
      </c>
      <c r="E9901" t="s">
        <v>23</v>
      </c>
      <c r="F9901" t="s">
        <v>29</v>
      </c>
      <c r="G9901" t="s">
        <v>76</v>
      </c>
      <c r="H9901" s="1">
        <v>2</v>
      </c>
      <c r="I9901" s="1">
        <v>2</v>
      </c>
      <c r="J9901" s="1">
        <v>2</v>
      </c>
      <c r="K9901" s="2">
        <v>715</v>
      </c>
      <c r="L9901" s="3">
        <v>765.05</v>
      </c>
      <c r="M9901" s="4">
        <v>127.9204</v>
      </c>
      <c r="N9901" s="5">
        <v>139.3314113616</v>
      </c>
      <c r="O9901" s="6">
        <v>4.8951048951049E-2</v>
      </c>
    </row>
    <row r="9902" spans="1:15" x14ac:dyDescent="0.2">
      <c r="A9902" t="s">
        <v>60</v>
      </c>
      <c r="B9902" t="s">
        <v>53</v>
      </c>
      <c r="C9902">
        <v>2015</v>
      </c>
      <c r="D9902" t="s">
        <v>93</v>
      </c>
      <c r="E9902" t="s">
        <v>30</v>
      </c>
      <c r="F9902" t="s">
        <v>31</v>
      </c>
      <c r="G9902" t="s">
        <v>77</v>
      </c>
      <c r="H9902" s="1">
        <v>16</v>
      </c>
      <c r="I9902" s="1">
        <v>16</v>
      </c>
      <c r="J9902" s="1">
        <v>21</v>
      </c>
      <c r="K9902" s="2">
        <v>263.60000000000002</v>
      </c>
      <c r="L9902" s="3">
        <v>294.17759999999998</v>
      </c>
      <c r="M9902" s="4">
        <v>16.8825</v>
      </c>
      <c r="N9902" s="5">
        <v>13.188186937499999</v>
      </c>
      <c r="O9902" s="6">
        <v>3.1866464339909001E-2</v>
      </c>
    </row>
    <row r="9903" spans="1:15" x14ac:dyDescent="0.2">
      <c r="A9903" t="s">
        <v>60</v>
      </c>
      <c r="B9903" t="s">
        <v>53</v>
      </c>
      <c r="C9903">
        <v>2015</v>
      </c>
      <c r="D9903" t="s">
        <v>93</v>
      </c>
      <c r="E9903" t="s">
        <v>30</v>
      </c>
      <c r="F9903" t="s">
        <v>32</v>
      </c>
      <c r="G9903" t="s">
        <v>78</v>
      </c>
      <c r="H9903" s="1">
        <v>27</v>
      </c>
      <c r="I9903" s="1">
        <v>27</v>
      </c>
      <c r="J9903" s="1">
        <v>35</v>
      </c>
      <c r="K9903" s="2">
        <v>419.2</v>
      </c>
      <c r="L9903" s="3">
        <v>403.27039999999897</v>
      </c>
      <c r="M9903" s="4">
        <v>10.01</v>
      </c>
      <c r="N9903" s="5">
        <v>10.511501000000001</v>
      </c>
      <c r="O9903" s="6">
        <v>5.91603053435115E-2</v>
      </c>
    </row>
    <row r="9904" spans="1:15" x14ac:dyDescent="0.2">
      <c r="A9904" t="s">
        <v>60</v>
      </c>
      <c r="B9904" t="s">
        <v>53</v>
      </c>
      <c r="C9904">
        <v>2015</v>
      </c>
      <c r="D9904" t="s">
        <v>93</v>
      </c>
      <c r="E9904" t="s">
        <v>30</v>
      </c>
      <c r="F9904" t="s">
        <v>33</v>
      </c>
      <c r="G9904" t="s">
        <v>79</v>
      </c>
      <c r="H9904" s="1">
        <v>16</v>
      </c>
      <c r="I9904" s="1">
        <v>16</v>
      </c>
      <c r="J9904" s="1">
        <v>20</v>
      </c>
      <c r="K9904" s="2">
        <v>294.89999999999998</v>
      </c>
      <c r="L9904" s="3">
        <v>309.3501</v>
      </c>
      <c r="M9904" s="4">
        <v>13.281000000000001</v>
      </c>
      <c r="N9904" s="5">
        <v>14.38079961</v>
      </c>
      <c r="O9904" s="6">
        <v>4.7812817904374402E-2</v>
      </c>
    </row>
    <row r="9905" spans="1:15" x14ac:dyDescent="0.2">
      <c r="A9905" t="s">
        <v>60</v>
      </c>
      <c r="B9905" t="s">
        <v>53</v>
      </c>
      <c r="C9905">
        <v>2015</v>
      </c>
      <c r="D9905" t="s">
        <v>93</v>
      </c>
      <c r="E9905" t="s">
        <v>30</v>
      </c>
      <c r="F9905" t="s">
        <v>34</v>
      </c>
      <c r="G9905" t="s">
        <v>80</v>
      </c>
      <c r="H9905" s="1">
        <v>31</v>
      </c>
      <c r="I9905" s="1">
        <v>28</v>
      </c>
      <c r="J9905" s="1">
        <v>36</v>
      </c>
      <c r="K9905" s="2">
        <v>438.4</v>
      </c>
      <c r="L9905" s="3">
        <v>422.61759999999998</v>
      </c>
      <c r="M9905" s="4">
        <v>14.768000000000001</v>
      </c>
      <c r="N9905" s="5">
        <v>11.848661760000001</v>
      </c>
      <c r="O9905" s="6">
        <v>6.2956204379562106E-2</v>
      </c>
    </row>
    <row r="9906" spans="1:15" x14ac:dyDescent="0.2">
      <c r="A9906" t="s">
        <v>60</v>
      </c>
      <c r="B9906" t="s">
        <v>53</v>
      </c>
      <c r="C9906">
        <v>2015</v>
      </c>
      <c r="D9906" t="s">
        <v>93</v>
      </c>
      <c r="E9906" t="s">
        <v>30</v>
      </c>
      <c r="F9906" t="s">
        <v>35</v>
      </c>
      <c r="G9906" t="s">
        <v>81</v>
      </c>
      <c r="H9906" s="1">
        <v>33</v>
      </c>
      <c r="I9906" s="1">
        <v>30</v>
      </c>
      <c r="J9906" s="1">
        <v>40</v>
      </c>
      <c r="K9906" s="2">
        <v>524</v>
      </c>
      <c r="L9906" s="3">
        <v>555.44000000000005</v>
      </c>
      <c r="M9906" s="4">
        <v>12.512499999999999</v>
      </c>
      <c r="N9906" s="5">
        <v>10.3212484375</v>
      </c>
      <c r="O9906" s="6">
        <v>6.6793893129771006E-2</v>
      </c>
    </row>
    <row r="9907" spans="1:15" x14ac:dyDescent="0.2">
      <c r="A9907" t="s">
        <v>60</v>
      </c>
      <c r="B9907" t="s">
        <v>53</v>
      </c>
      <c r="C9907">
        <v>2015</v>
      </c>
      <c r="D9907" t="s">
        <v>93</v>
      </c>
      <c r="E9907" t="s">
        <v>30</v>
      </c>
      <c r="F9907" t="s">
        <v>36</v>
      </c>
      <c r="G9907" t="s">
        <v>82</v>
      </c>
      <c r="H9907" s="1">
        <v>21</v>
      </c>
      <c r="I9907" s="1">
        <v>21</v>
      </c>
      <c r="J9907" s="1">
        <v>21</v>
      </c>
      <c r="K9907" s="2">
        <v>438.9</v>
      </c>
      <c r="L9907" s="3">
        <v>408.61590000000001</v>
      </c>
      <c r="M9907" s="4">
        <v>26.099499999999999</v>
      </c>
      <c r="N9907" s="5">
        <v>22.941590997500001</v>
      </c>
      <c r="O9907" s="6">
        <v>5.4910002278423298E-2</v>
      </c>
    </row>
    <row r="9908" spans="1:15" x14ac:dyDescent="0.2">
      <c r="A9908" t="s">
        <v>60</v>
      </c>
      <c r="B9908" t="s">
        <v>53</v>
      </c>
      <c r="C9908">
        <v>2015</v>
      </c>
      <c r="D9908" t="s">
        <v>93</v>
      </c>
      <c r="E9908" t="s">
        <v>37</v>
      </c>
      <c r="F9908" t="s">
        <v>38</v>
      </c>
      <c r="G9908" t="s">
        <v>83</v>
      </c>
      <c r="H9908" s="1">
        <v>36</v>
      </c>
      <c r="I9908" s="1">
        <v>33</v>
      </c>
      <c r="J9908" s="1">
        <v>43</v>
      </c>
      <c r="K9908" s="2">
        <v>558.9</v>
      </c>
      <c r="L9908" s="3">
        <v>486.80189999999999</v>
      </c>
      <c r="M9908" s="4">
        <v>-13.9527</v>
      </c>
      <c r="N9908" s="5">
        <v>-15.201843372900001</v>
      </c>
      <c r="O9908" s="6">
        <v>6.4591161209518702E-2</v>
      </c>
    </row>
    <row r="9909" spans="1:15" x14ac:dyDescent="0.2">
      <c r="A9909" t="s">
        <v>60</v>
      </c>
      <c r="B9909" t="s">
        <v>53</v>
      </c>
      <c r="C9909">
        <v>2015</v>
      </c>
      <c r="D9909" t="s">
        <v>93</v>
      </c>
      <c r="E9909" t="s">
        <v>37</v>
      </c>
      <c r="F9909" t="s">
        <v>39</v>
      </c>
      <c r="G9909" t="s">
        <v>84</v>
      </c>
      <c r="H9909" s="1">
        <v>34</v>
      </c>
      <c r="I9909" s="1">
        <v>32</v>
      </c>
      <c r="J9909" s="1">
        <v>41</v>
      </c>
      <c r="K9909" s="2">
        <v>474.1</v>
      </c>
      <c r="L9909" s="3">
        <v>364.5829</v>
      </c>
      <c r="M9909" s="4">
        <v>-17.952500000000001</v>
      </c>
      <c r="N9909" s="5">
        <v>-13.8319524375</v>
      </c>
      <c r="O9909" s="6">
        <v>6.5176123180763504E-2</v>
      </c>
    </row>
    <row r="9910" spans="1:15" x14ac:dyDescent="0.2">
      <c r="A9910" t="s">
        <v>60</v>
      </c>
      <c r="B9910" t="s">
        <v>53</v>
      </c>
      <c r="C9910">
        <v>2015</v>
      </c>
      <c r="D9910" t="s">
        <v>93</v>
      </c>
      <c r="E9910" t="s">
        <v>37</v>
      </c>
      <c r="F9910" t="s">
        <v>40</v>
      </c>
      <c r="G9910" t="s">
        <v>85</v>
      </c>
      <c r="H9910" s="1">
        <v>24</v>
      </c>
      <c r="I9910" s="1">
        <v>24</v>
      </c>
      <c r="J9910" s="1">
        <v>26</v>
      </c>
      <c r="K9910" s="2">
        <v>419.3</v>
      </c>
      <c r="L9910" s="3">
        <v>403.78590000000003</v>
      </c>
      <c r="M9910" s="4">
        <v>31.8734</v>
      </c>
      <c r="N9910" s="5">
        <v>34.3829202756</v>
      </c>
      <c r="O9910" s="6">
        <v>5.4137848795611697E-2</v>
      </c>
    </row>
    <row r="9911" spans="1:15" x14ac:dyDescent="0.2">
      <c r="A9911" t="s">
        <v>60</v>
      </c>
      <c r="B9911" t="s">
        <v>53</v>
      </c>
      <c r="C9911">
        <v>2015</v>
      </c>
      <c r="D9911" t="s">
        <v>93</v>
      </c>
      <c r="E9911" t="s">
        <v>37</v>
      </c>
      <c r="F9911" t="s">
        <v>41</v>
      </c>
      <c r="G9911" t="s">
        <v>86</v>
      </c>
      <c r="H9911" s="1">
        <v>25</v>
      </c>
      <c r="I9911" s="1">
        <v>25</v>
      </c>
      <c r="J9911" s="1">
        <v>26</v>
      </c>
      <c r="K9911" s="2">
        <v>351.2</v>
      </c>
      <c r="L9911" s="3">
        <v>301.32960000000003</v>
      </c>
      <c r="M9911" s="4">
        <v>1.0658000000000101</v>
      </c>
      <c r="N9911" s="5">
        <v>1.02386929640001</v>
      </c>
      <c r="O9911" s="6">
        <v>6.7767653758542198E-2</v>
      </c>
    </row>
    <row r="9912" spans="1:15" x14ac:dyDescent="0.2">
      <c r="A9912" t="s">
        <v>60</v>
      </c>
      <c r="B9912" t="s">
        <v>53</v>
      </c>
      <c r="C9912">
        <v>2015</v>
      </c>
      <c r="D9912" t="s">
        <v>93</v>
      </c>
      <c r="E9912" t="s">
        <v>37</v>
      </c>
      <c r="F9912" t="s">
        <v>42</v>
      </c>
      <c r="G9912" t="s">
        <v>87</v>
      </c>
      <c r="H9912" s="1">
        <v>38</v>
      </c>
      <c r="I9912" s="1">
        <v>37</v>
      </c>
      <c r="J9912" s="1">
        <v>46</v>
      </c>
      <c r="K9912" s="2">
        <v>586.1</v>
      </c>
      <c r="L9912" s="3">
        <v>651.15710000000195</v>
      </c>
      <c r="M9912" s="4">
        <v>-10.5784</v>
      </c>
      <c r="N9912" s="5">
        <v>-8.9304545344000008</v>
      </c>
      <c r="O9912" s="6">
        <v>5.7839959051356402E-2</v>
      </c>
    </row>
    <row r="9913" spans="1:15" x14ac:dyDescent="0.2">
      <c r="A9913" t="s">
        <v>60</v>
      </c>
      <c r="B9913" t="s">
        <v>53</v>
      </c>
      <c r="C9913">
        <v>2015</v>
      </c>
      <c r="D9913" t="s">
        <v>93</v>
      </c>
      <c r="E9913" t="s">
        <v>37</v>
      </c>
      <c r="F9913" t="s">
        <v>43</v>
      </c>
      <c r="G9913" t="s">
        <v>88</v>
      </c>
      <c r="H9913" s="1">
        <v>17</v>
      </c>
      <c r="I9913" s="1">
        <v>17</v>
      </c>
      <c r="J9913" s="1">
        <v>17</v>
      </c>
      <c r="K9913" s="2">
        <v>239.2</v>
      </c>
      <c r="L9913" s="3">
        <v>200.4496</v>
      </c>
      <c r="M9913" s="4">
        <v>30.984100000000002</v>
      </c>
      <c r="N9913" s="5">
        <v>33.148060528099997</v>
      </c>
      <c r="O9913" s="6">
        <v>4.9331103678929802E-2</v>
      </c>
    </row>
    <row r="9914" spans="1:15" x14ac:dyDescent="0.2">
      <c r="A9914" t="s">
        <v>60</v>
      </c>
      <c r="B9914" t="s">
        <v>53</v>
      </c>
      <c r="C9914">
        <v>2015</v>
      </c>
      <c r="D9914" t="s">
        <v>94</v>
      </c>
      <c r="E9914" t="s">
        <v>16</v>
      </c>
      <c r="F9914" t="s">
        <v>17</v>
      </c>
      <c r="G9914" t="s">
        <v>65</v>
      </c>
      <c r="H9914" s="1">
        <v>18</v>
      </c>
      <c r="I9914" s="1">
        <v>18</v>
      </c>
      <c r="J9914" s="1">
        <v>20</v>
      </c>
      <c r="K9914" s="2">
        <v>440</v>
      </c>
      <c r="L9914" s="3">
        <v>431.2</v>
      </c>
      <c r="M9914" s="4">
        <v>114.441</v>
      </c>
      <c r="N9914" s="5">
        <v>109.22363480999999</v>
      </c>
      <c r="O9914" s="6">
        <v>0</v>
      </c>
    </row>
    <row r="9915" spans="1:15" x14ac:dyDescent="0.2">
      <c r="A9915" t="s">
        <v>60</v>
      </c>
      <c r="B9915" t="s">
        <v>53</v>
      </c>
      <c r="C9915">
        <v>2015</v>
      </c>
      <c r="D9915" t="s">
        <v>94</v>
      </c>
      <c r="E9915" t="s">
        <v>16</v>
      </c>
      <c r="F9915" t="s">
        <v>18</v>
      </c>
      <c r="G9915" t="s">
        <v>66</v>
      </c>
      <c r="H9915" s="1">
        <v>14</v>
      </c>
      <c r="I9915" s="1">
        <v>13</v>
      </c>
      <c r="J9915" s="1">
        <v>15</v>
      </c>
      <c r="K9915" s="2">
        <v>210</v>
      </c>
      <c r="L9915" s="3">
        <v>201.6</v>
      </c>
      <c r="M9915" s="4">
        <v>52.869</v>
      </c>
      <c r="N9915" s="5">
        <v>58.086641610000001</v>
      </c>
      <c r="O9915" s="6">
        <v>0</v>
      </c>
    </row>
    <row r="9916" spans="1:15" x14ac:dyDescent="0.2">
      <c r="A9916" t="s">
        <v>60</v>
      </c>
      <c r="B9916" t="s">
        <v>53</v>
      </c>
      <c r="C9916">
        <v>2015</v>
      </c>
      <c r="D9916" t="s">
        <v>94</v>
      </c>
      <c r="E9916" t="s">
        <v>16</v>
      </c>
      <c r="F9916" t="s">
        <v>19</v>
      </c>
      <c r="G9916" t="s">
        <v>67</v>
      </c>
      <c r="H9916" s="1">
        <v>28</v>
      </c>
      <c r="I9916" s="1">
        <v>26</v>
      </c>
      <c r="J9916" s="1">
        <v>31</v>
      </c>
      <c r="K9916" s="2">
        <v>236</v>
      </c>
      <c r="L9916" s="3">
        <v>243.08</v>
      </c>
      <c r="M9916" s="4">
        <v>51.14</v>
      </c>
      <c r="N9916" s="5">
        <v>41.863204000000003</v>
      </c>
      <c r="O9916" s="6">
        <v>0</v>
      </c>
    </row>
    <row r="9917" spans="1:15" x14ac:dyDescent="0.2">
      <c r="A9917" t="s">
        <v>60</v>
      </c>
      <c r="B9917" t="s">
        <v>53</v>
      </c>
      <c r="C9917">
        <v>2015</v>
      </c>
      <c r="D9917" t="s">
        <v>94</v>
      </c>
      <c r="E9917" t="s">
        <v>16</v>
      </c>
      <c r="F9917" t="s">
        <v>20</v>
      </c>
      <c r="G9917" t="s">
        <v>68</v>
      </c>
      <c r="H9917" s="1">
        <v>25</v>
      </c>
      <c r="I9917" s="1">
        <v>23</v>
      </c>
      <c r="J9917" s="1">
        <v>31</v>
      </c>
      <c r="K9917" s="2">
        <v>295</v>
      </c>
      <c r="L9917" s="3">
        <v>250.75</v>
      </c>
      <c r="M9917" s="4">
        <v>62.898000000000003</v>
      </c>
      <c r="N9917" s="5">
        <v>63.462824040000001</v>
      </c>
      <c r="O9917" s="6">
        <v>0</v>
      </c>
    </row>
    <row r="9918" spans="1:15" x14ac:dyDescent="0.2">
      <c r="A9918" t="s">
        <v>60</v>
      </c>
      <c r="B9918" t="s">
        <v>53</v>
      </c>
      <c r="C9918">
        <v>2015</v>
      </c>
      <c r="D9918" t="s">
        <v>94</v>
      </c>
      <c r="E9918" t="s">
        <v>16</v>
      </c>
      <c r="F9918" t="s">
        <v>21</v>
      </c>
      <c r="G9918" t="s">
        <v>69</v>
      </c>
      <c r="H9918" s="1">
        <v>13</v>
      </c>
      <c r="I9918" s="1">
        <v>13</v>
      </c>
      <c r="J9918" s="1">
        <v>13</v>
      </c>
      <c r="K9918" s="2">
        <v>356</v>
      </c>
      <c r="L9918" s="3">
        <v>388.04</v>
      </c>
      <c r="M9918" s="4">
        <v>91.034000000000006</v>
      </c>
      <c r="N9918" s="5">
        <v>72.796248439999999</v>
      </c>
      <c r="O9918" s="6">
        <v>0</v>
      </c>
    </row>
    <row r="9919" spans="1:15" x14ac:dyDescent="0.2">
      <c r="A9919" t="s">
        <v>60</v>
      </c>
      <c r="B9919" t="s">
        <v>53</v>
      </c>
      <c r="C9919">
        <v>2015</v>
      </c>
      <c r="D9919" t="s">
        <v>94</v>
      </c>
      <c r="E9919" t="s">
        <v>16</v>
      </c>
      <c r="F9919" t="s">
        <v>22</v>
      </c>
      <c r="G9919" t="s">
        <v>70</v>
      </c>
      <c r="H9919" s="1">
        <v>16</v>
      </c>
      <c r="I9919" s="1">
        <v>16</v>
      </c>
      <c r="J9919" s="1">
        <v>17</v>
      </c>
      <c r="K9919" s="2">
        <v>213</v>
      </c>
      <c r="L9919" s="3">
        <v>210.87</v>
      </c>
      <c r="M9919" s="4">
        <v>51.761000000000003</v>
      </c>
      <c r="N9919" s="5">
        <v>42.050118789999999</v>
      </c>
      <c r="O9919" s="6">
        <v>0</v>
      </c>
    </row>
    <row r="9920" spans="1:15" x14ac:dyDescent="0.2">
      <c r="A9920" t="s">
        <v>60</v>
      </c>
      <c r="B9920" t="s">
        <v>53</v>
      </c>
      <c r="C9920">
        <v>2015</v>
      </c>
      <c r="D9920" t="s">
        <v>94</v>
      </c>
      <c r="E9920" t="s">
        <v>23</v>
      </c>
      <c r="F9920" t="s">
        <v>24</v>
      </c>
      <c r="G9920" t="s">
        <v>71</v>
      </c>
      <c r="H9920" s="1">
        <v>13</v>
      </c>
      <c r="I9920" s="1">
        <v>13</v>
      </c>
      <c r="J9920" s="1">
        <v>15</v>
      </c>
      <c r="K9920" s="2">
        <v>5270</v>
      </c>
      <c r="L9920" s="3">
        <v>4637.6000000000004</v>
      </c>
      <c r="M9920" s="4">
        <v>1009.825</v>
      </c>
      <c r="N9920" s="5">
        <v>987.86130624999998</v>
      </c>
      <c r="O9920" s="6">
        <v>0</v>
      </c>
    </row>
    <row r="9921" spans="1:15" x14ac:dyDescent="0.2">
      <c r="A9921" t="s">
        <v>60</v>
      </c>
      <c r="B9921" t="s">
        <v>53</v>
      </c>
      <c r="C9921">
        <v>2015</v>
      </c>
      <c r="D9921" t="s">
        <v>94</v>
      </c>
      <c r="E9921" t="s">
        <v>23</v>
      </c>
      <c r="F9921" t="s">
        <v>25</v>
      </c>
      <c r="G9921" t="s">
        <v>72</v>
      </c>
      <c r="H9921" s="1">
        <v>5</v>
      </c>
      <c r="I9921" s="1">
        <v>5</v>
      </c>
      <c r="J9921" s="1">
        <v>5</v>
      </c>
      <c r="K9921" s="2">
        <v>2090</v>
      </c>
      <c r="L9921" s="3">
        <v>1985.5</v>
      </c>
      <c r="M9921" s="4">
        <v>399.12279999999998</v>
      </c>
      <c r="N9921" s="5">
        <v>378.67653720160001</v>
      </c>
      <c r="O9921" s="6">
        <v>0</v>
      </c>
    </row>
    <row r="9922" spans="1:15" x14ac:dyDescent="0.2">
      <c r="A9922" t="s">
        <v>60</v>
      </c>
      <c r="B9922" t="s">
        <v>53</v>
      </c>
      <c r="C9922">
        <v>2015</v>
      </c>
      <c r="D9922" t="s">
        <v>94</v>
      </c>
      <c r="E9922" t="s">
        <v>23</v>
      </c>
      <c r="F9922" t="s">
        <v>26</v>
      </c>
      <c r="G9922" t="s">
        <v>73</v>
      </c>
      <c r="H9922" s="1">
        <v>8</v>
      </c>
      <c r="I9922" s="1">
        <v>8</v>
      </c>
      <c r="J9922" s="1">
        <v>8</v>
      </c>
      <c r="K9922" s="2">
        <v>959</v>
      </c>
      <c r="L9922" s="3">
        <v>997.36</v>
      </c>
      <c r="M9922" s="4">
        <v>185.0224</v>
      </c>
      <c r="N9922" s="5">
        <v>149.82669898239999</v>
      </c>
      <c r="O9922" s="6">
        <v>0</v>
      </c>
    </row>
    <row r="9923" spans="1:15" x14ac:dyDescent="0.2">
      <c r="A9923" t="s">
        <v>60</v>
      </c>
      <c r="B9923" t="s">
        <v>53</v>
      </c>
      <c r="C9923">
        <v>2015</v>
      </c>
      <c r="D9923" t="s">
        <v>94</v>
      </c>
      <c r="E9923" t="s">
        <v>23</v>
      </c>
      <c r="F9923" t="s">
        <v>27</v>
      </c>
      <c r="G9923" t="s">
        <v>74</v>
      </c>
      <c r="H9923" s="1">
        <v>13</v>
      </c>
      <c r="I9923" s="1">
        <v>12</v>
      </c>
      <c r="J9923" s="1">
        <v>15</v>
      </c>
      <c r="K9923" s="2">
        <v>5838</v>
      </c>
      <c r="L9923" s="3">
        <v>5838</v>
      </c>
      <c r="M9923" s="4">
        <v>1146.8602000000001</v>
      </c>
      <c r="N9923" s="5">
        <v>1010.84028655959</v>
      </c>
      <c r="O9923" s="6">
        <v>0</v>
      </c>
    </row>
    <row r="9924" spans="1:15" x14ac:dyDescent="0.2">
      <c r="A9924" t="s">
        <v>60</v>
      </c>
      <c r="B9924" t="s">
        <v>53</v>
      </c>
      <c r="C9924">
        <v>2015</v>
      </c>
      <c r="D9924" t="s">
        <v>94</v>
      </c>
      <c r="E9924" t="s">
        <v>23</v>
      </c>
      <c r="F9924" t="s">
        <v>28</v>
      </c>
      <c r="G9924" t="s">
        <v>75</v>
      </c>
      <c r="H9924" s="1">
        <v>9</v>
      </c>
      <c r="I9924" s="1">
        <v>8</v>
      </c>
      <c r="J9924" s="1">
        <v>9</v>
      </c>
      <c r="K9924" s="2">
        <v>2365</v>
      </c>
      <c r="L9924" s="3">
        <v>2459.6</v>
      </c>
      <c r="M9924" s="4">
        <v>492.72179999999997</v>
      </c>
      <c r="N9924" s="5">
        <v>380.76653804760002</v>
      </c>
      <c r="O9924" s="6">
        <v>0</v>
      </c>
    </row>
    <row r="9925" spans="1:15" x14ac:dyDescent="0.2">
      <c r="A9925" t="s">
        <v>60</v>
      </c>
      <c r="B9925" t="s">
        <v>53</v>
      </c>
      <c r="C9925">
        <v>2015</v>
      </c>
      <c r="D9925" t="s">
        <v>94</v>
      </c>
      <c r="E9925" t="s">
        <v>23</v>
      </c>
      <c r="F9925" t="s">
        <v>29</v>
      </c>
      <c r="G9925" t="s">
        <v>76</v>
      </c>
      <c r="H9925" s="1">
        <v>9</v>
      </c>
      <c r="I9925" s="1">
        <v>9</v>
      </c>
      <c r="J9925" s="1">
        <v>10</v>
      </c>
      <c r="K9925" s="2">
        <v>5800</v>
      </c>
      <c r="L9925" s="3">
        <v>5220</v>
      </c>
      <c r="M9925" s="4">
        <v>1223.1977999999999</v>
      </c>
      <c r="N9925" s="5">
        <v>1250.0812412483999</v>
      </c>
      <c r="O9925" s="6">
        <v>0</v>
      </c>
    </row>
    <row r="9926" spans="1:15" x14ac:dyDescent="0.2">
      <c r="A9926" t="s">
        <v>60</v>
      </c>
      <c r="B9926" t="s">
        <v>53</v>
      </c>
      <c r="C9926">
        <v>2015</v>
      </c>
      <c r="D9926" t="s">
        <v>94</v>
      </c>
      <c r="E9926" t="s">
        <v>30</v>
      </c>
      <c r="F9926" t="s">
        <v>31</v>
      </c>
      <c r="G9926" t="s">
        <v>77</v>
      </c>
      <c r="H9926" s="1">
        <v>33</v>
      </c>
      <c r="I9926" s="1">
        <v>33</v>
      </c>
      <c r="J9926" s="1">
        <v>36</v>
      </c>
      <c r="K9926" s="2">
        <v>424</v>
      </c>
      <c r="L9926" s="3">
        <v>428.24</v>
      </c>
      <c r="M9926" s="4">
        <v>36.472999999999999</v>
      </c>
      <c r="N9926" s="5">
        <v>41.022277289999998</v>
      </c>
      <c r="O9926" s="6">
        <v>0</v>
      </c>
    </row>
    <row r="9927" spans="1:15" x14ac:dyDescent="0.2">
      <c r="A9927" t="s">
        <v>60</v>
      </c>
      <c r="B9927" t="s">
        <v>53</v>
      </c>
      <c r="C9927">
        <v>2015</v>
      </c>
      <c r="D9927" t="s">
        <v>94</v>
      </c>
      <c r="E9927" t="s">
        <v>30</v>
      </c>
      <c r="F9927" t="s">
        <v>32</v>
      </c>
      <c r="G9927" t="s">
        <v>78</v>
      </c>
      <c r="H9927" s="1">
        <v>36</v>
      </c>
      <c r="I9927" s="1">
        <v>30</v>
      </c>
      <c r="J9927" s="1">
        <v>42</v>
      </c>
      <c r="K9927" s="2">
        <v>547</v>
      </c>
      <c r="L9927" s="3">
        <v>601.70000000000005</v>
      </c>
      <c r="M9927" s="4">
        <v>42.733499999999999</v>
      </c>
      <c r="N9927" s="5">
        <v>38.574034777500003</v>
      </c>
      <c r="O9927" s="6">
        <v>0</v>
      </c>
    </row>
    <row r="9928" spans="1:15" x14ac:dyDescent="0.2">
      <c r="A9928" t="s">
        <v>60</v>
      </c>
      <c r="B9928" t="s">
        <v>53</v>
      </c>
      <c r="C9928">
        <v>2015</v>
      </c>
      <c r="D9928" t="s">
        <v>94</v>
      </c>
      <c r="E9928" t="s">
        <v>30</v>
      </c>
      <c r="F9928" t="s">
        <v>33</v>
      </c>
      <c r="G9928" t="s">
        <v>79</v>
      </c>
      <c r="H9928" s="1">
        <v>29</v>
      </c>
      <c r="I9928" s="1">
        <v>28</v>
      </c>
      <c r="J9928" s="1">
        <v>36</v>
      </c>
      <c r="K9928" s="2">
        <v>557</v>
      </c>
      <c r="L9928" s="3">
        <v>562.57000000000005</v>
      </c>
      <c r="M9928" s="4">
        <v>47.919499999999999</v>
      </c>
      <c r="N9928" s="5">
        <v>40.770150197500001</v>
      </c>
      <c r="O9928" s="6">
        <v>0</v>
      </c>
    </row>
    <row r="9929" spans="1:15" x14ac:dyDescent="0.2">
      <c r="A9929" t="s">
        <v>60</v>
      </c>
      <c r="B9929" t="s">
        <v>53</v>
      </c>
      <c r="C9929">
        <v>2015</v>
      </c>
      <c r="D9929" t="s">
        <v>94</v>
      </c>
      <c r="E9929" t="s">
        <v>30</v>
      </c>
      <c r="F9929" t="s">
        <v>34</v>
      </c>
      <c r="G9929" t="s">
        <v>80</v>
      </c>
      <c r="H9929" s="1">
        <v>30</v>
      </c>
      <c r="I9929" s="1">
        <v>28</v>
      </c>
      <c r="J9929" s="1">
        <v>32</v>
      </c>
      <c r="K9929" s="2">
        <v>407</v>
      </c>
      <c r="L9929" s="3">
        <v>354.09</v>
      </c>
      <c r="M9929" s="4">
        <v>35.118499999999997</v>
      </c>
      <c r="N9929" s="5">
        <v>27.701999577500001</v>
      </c>
      <c r="O9929" s="6">
        <v>0</v>
      </c>
    </row>
    <row r="9930" spans="1:15" x14ac:dyDescent="0.2">
      <c r="A9930" t="s">
        <v>60</v>
      </c>
      <c r="B9930" t="s">
        <v>53</v>
      </c>
      <c r="C9930">
        <v>2015</v>
      </c>
      <c r="D9930" t="s">
        <v>94</v>
      </c>
      <c r="E9930" t="s">
        <v>30</v>
      </c>
      <c r="F9930" t="s">
        <v>35</v>
      </c>
      <c r="G9930" t="s">
        <v>81</v>
      </c>
      <c r="H9930" s="1">
        <v>27</v>
      </c>
      <c r="I9930" s="1">
        <v>24</v>
      </c>
      <c r="J9930" s="1">
        <v>32</v>
      </c>
      <c r="K9930" s="2">
        <v>503</v>
      </c>
      <c r="L9930" s="3">
        <v>523.12</v>
      </c>
      <c r="M9930" s="4">
        <v>44.466500000000003</v>
      </c>
      <c r="N9930" s="5">
        <v>39.367748777499997</v>
      </c>
      <c r="O9930" s="6">
        <v>0</v>
      </c>
    </row>
    <row r="9931" spans="1:15" x14ac:dyDescent="0.2">
      <c r="A9931" t="s">
        <v>60</v>
      </c>
      <c r="B9931" t="s">
        <v>53</v>
      </c>
      <c r="C9931">
        <v>2015</v>
      </c>
      <c r="D9931" t="s">
        <v>94</v>
      </c>
      <c r="E9931" t="s">
        <v>30</v>
      </c>
      <c r="F9931" t="s">
        <v>36</v>
      </c>
      <c r="G9931" t="s">
        <v>82</v>
      </c>
      <c r="H9931" s="1">
        <v>29</v>
      </c>
      <c r="I9931" s="1">
        <v>27</v>
      </c>
      <c r="J9931" s="1">
        <v>31</v>
      </c>
      <c r="K9931" s="2">
        <v>668</v>
      </c>
      <c r="L9931" s="3">
        <v>654.64</v>
      </c>
      <c r="M9931" s="4">
        <v>69.860500000000002</v>
      </c>
      <c r="N9931" s="5">
        <v>57.383065397499998</v>
      </c>
      <c r="O9931" s="6">
        <v>0</v>
      </c>
    </row>
    <row r="9932" spans="1:15" x14ac:dyDescent="0.2">
      <c r="A9932" t="s">
        <v>60</v>
      </c>
      <c r="B9932" t="s">
        <v>53</v>
      </c>
      <c r="C9932">
        <v>2015</v>
      </c>
      <c r="D9932" t="s">
        <v>94</v>
      </c>
      <c r="E9932" t="s">
        <v>37</v>
      </c>
      <c r="F9932" t="s">
        <v>38</v>
      </c>
      <c r="G9932" t="s">
        <v>83</v>
      </c>
      <c r="H9932" s="1">
        <v>26</v>
      </c>
      <c r="I9932" s="1">
        <v>24</v>
      </c>
      <c r="J9932" s="1">
        <v>34</v>
      </c>
      <c r="K9932" s="2">
        <v>431</v>
      </c>
      <c r="L9932" s="3">
        <v>465.48</v>
      </c>
      <c r="M9932" s="4">
        <v>17.675899999999999</v>
      </c>
      <c r="N9932" s="5">
        <v>19.916479408099999</v>
      </c>
      <c r="O9932" s="6">
        <v>0</v>
      </c>
    </row>
    <row r="9933" spans="1:15" x14ac:dyDescent="0.2">
      <c r="A9933" t="s">
        <v>60</v>
      </c>
      <c r="B9933" t="s">
        <v>53</v>
      </c>
      <c r="C9933">
        <v>2015</v>
      </c>
      <c r="D9933" t="s">
        <v>94</v>
      </c>
      <c r="E9933" t="s">
        <v>37</v>
      </c>
      <c r="F9933" t="s">
        <v>39</v>
      </c>
      <c r="G9933" t="s">
        <v>84</v>
      </c>
      <c r="H9933" s="1">
        <v>28</v>
      </c>
      <c r="I9933" s="1">
        <v>24</v>
      </c>
      <c r="J9933" s="1">
        <v>41</v>
      </c>
      <c r="K9933" s="2">
        <v>529</v>
      </c>
      <c r="L9933" s="3">
        <v>417.91</v>
      </c>
      <c r="M9933" s="4">
        <v>4.8346000000000204</v>
      </c>
      <c r="N9933" s="5">
        <v>4.35913642840001</v>
      </c>
      <c r="O9933" s="6">
        <v>0</v>
      </c>
    </row>
    <row r="9934" spans="1:15" x14ac:dyDescent="0.2">
      <c r="A9934" t="s">
        <v>60</v>
      </c>
      <c r="B9934" t="s">
        <v>53</v>
      </c>
      <c r="C9934">
        <v>2015</v>
      </c>
      <c r="D9934" t="s">
        <v>94</v>
      </c>
      <c r="E9934" t="s">
        <v>37</v>
      </c>
      <c r="F9934" t="s">
        <v>40</v>
      </c>
      <c r="G9934" t="s">
        <v>85</v>
      </c>
      <c r="H9934" s="1">
        <v>28</v>
      </c>
      <c r="I9934" s="1">
        <v>26</v>
      </c>
      <c r="J9934" s="1">
        <v>30</v>
      </c>
      <c r="K9934" s="2">
        <v>522</v>
      </c>
      <c r="L9934" s="3">
        <v>448.92</v>
      </c>
      <c r="M9934" s="4">
        <v>59.988599999999998</v>
      </c>
      <c r="N9934" s="5">
        <v>55.196350700399996</v>
      </c>
      <c r="O9934" s="6">
        <v>0</v>
      </c>
    </row>
    <row r="9935" spans="1:15" x14ac:dyDescent="0.2">
      <c r="A9935" t="s">
        <v>60</v>
      </c>
      <c r="B9935" t="s">
        <v>53</v>
      </c>
      <c r="C9935">
        <v>2015</v>
      </c>
      <c r="D9935" t="s">
        <v>94</v>
      </c>
      <c r="E9935" t="s">
        <v>37</v>
      </c>
      <c r="F9935" t="s">
        <v>41</v>
      </c>
      <c r="G9935" t="s">
        <v>86</v>
      </c>
      <c r="H9935" s="1">
        <v>34</v>
      </c>
      <c r="I9935" s="1">
        <v>32</v>
      </c>
      <c r="J9935" s="1">
        <v>38</v>
      </c>
      <c r="K9935" s="2">
        <v>526</v>
      </c>
      <c r="L9935" s="3">
        <v>568.08000000000004</v>
      </c>
      <c r="M9935" s="4">
        <v>28.768000000000001</v>
      </c>
      <c r="N9935" s="5">
        <v>24.519541759999999</v>
      </c>
      <c r="O9935" s="6">
        <v>0</v>
      </c>
    </row>
    <row r="9936" spans="1:15" x14ac:dyDescent="0.2">
      <c r="A9936" t="s">
        <v>60</v>
      </c>
      <c r="B9936" t="s">
        <v>53</v>
      </c>
      <c r="C9936">
        <v>2015</v>
      </c>
      <c r="D9936" t="s">
        <v>94</v>
      </c>
      <c r="E9936" t="s">
        <v>37</v>
      </c>
      <c r="F9936" t="s">
        <v>42</v>
      </c>
      <c r="G9936" t="s">
        <v>87</v>
      </c>
      <c r="H9936" s="1">
        <v>25</v>
      </c>
      <c r="I9936" s="1">
        <v>20</v>
      </c>
      <c r="J9936" s="1">
        <v>27</v>
      </c>
      <c r="K9936" s="2">
        <v>378</v>
      </c>
      <c r="L9936" s="3">
        <v>294.83999999999997</v>
      </c>
      <c r="M9936" s="4">
        <v>18.5427</v>
      </c>
      <c r="N9936" s="5">
        <v>14.177247767100001</v>
      </c>
      <c r="O9936" s="6">
        <v>0</v>
      </c>
    </row>
    <row r="9937" spans="1:15" x14ac:dyDescent="0.2">
      <c r="A9937" t="s">
        <v>60</v>
      </c>
      <c r="B9937" t="s">
        <v>53</v>
      </c>
      <c r="C9937">
        <v>2015</v>
      </c>
      <c r="D9937" t="s">
        <v>94</v>
      </c>
      <c r="E9937" t="s">
        <v>37</v>
      </c>
      <c r="F9937" t="s">
        <v>43</v>
      </c>
      <c r="G9937" t="s">
        <v>88</v>
      </c>
      <c r="H9937" s="1">
        <v>14</v>
      </c>
      <c r="I9937" s="1">
        <v>13</v>
      </c>
      <c r="J9937" s="1">
        <v>15</v>
      </c>
      <c r="K9937" s="2">
        <v>234</v>
      </c>
      <c r="L9937" s="3">
        <v>236.34</v>
      </c>
      <c r="M9937" s="4">
        <v>42.358499999999999</v>
      </c>
      <c r="N9937" s="5">
        <v>38.394379777499999</v>
      </c>
      <c r="O9937" s="6">
        <v>0</v>
      </c>
    </row>
    <row r="9938" spans="1:15" x14ac:dyDescent="0.2">
      <c r="A9938" t="s">
        <v>60</v>
      </c>
      <c r="B9938" t="s">
        <v>53</v>
      </c>
      <c r="C9938">
        <v>2015</v>
      </c>
      <c r="D9938" t="s">
        <v>95</v>
      </c>
      <c r="E9938" t="s">
        <v>16</v>
      </c>
      <c r="F9938" t="s">
        <v>17</v>
      </c>
      <c r="G9938" t="s">
        <v>65</v>
      </c>
      <c r="H9938" s="1">
        <v>20</v>
      </c>
      <c r="I9938" s="1">
        <v>20</v>
      </c>
      <c r="J9938" s="1">
        <v>20</v>
      </c>
      <c r="K9938" s="2">
        <v>289.60000000000002</v>
      </c>
      <c r="L9938" s="3">
        <v>261.79840000000002</v>
      </c>
      <c r="M9938" s="4">
        <v>59.552</v>
      </c>
      <c r="N9938" s="5">
        <v>55.054632959999999</v>
      </c>
      <c r="O9938" s="6">
        <v>5.6629834254143599E-2</v>
      </c>
    </row>
    <row r="9939" spans="1:15" x14ac:dyDescent="0.2">
      <c r="A9939" t="s">
        <v>60</v>
      </c>
      <c r="B9939" t="s">
        <v>53</v>
      </c>
      <c r="C9939">
        <v>2015</v>
      </c>
      <c r="D9939" t="s">
        <v>95</v>
      </c>
      <c r="E9939" t="s">
        <v>16</v>
      </c>
      <c r="F9939" t="s">
        <v>18</v>
      </c>
      <c r="G9939" t="s">
        <v>66</v>
      </c>
      <c r="H9939" s="1">
        <v>15</v>
      </c>
      <c r="I9939" s="1">
        <v>14</v>
      </c>
      <c r="J9939" s="1">
        <v>16</v>
      </c>
      <c r="K9939" s="2">
        <v>212.6</v>
      </c>
      <c r="L9939" s="3">
        <v>209.62360000000001</v>
      </c>
      <c r="M9939" s="4">
        <v>41.091000000000001</v>
      </c>
      <c r="N9939" s="5">
        <v>40.306572809999999</v>
      </c>
      <c r="O9939" s="6">
        <v>6.7732831608654703E-2</v>
      </c>
    </row>
    <row r="9940" spans="1:15" x14ac:dyDescent="0.2">
      <c r="A9940" t="s">
        <v>60</v>
      </c>
      <c r="B9940" t="s">
        <v>53</v>
      </c>
      <c r="C9940">
        <v>2015</v>
      </c>
      <c r="D9940" t="s">
        <v>95</v>
      </c>
      <c r="E9940" t="s">
        <v>16</v>
      </c>
      <c r="F9940" t="s">
        <v>19</v>
      </c>
      <c r="G9940" t="s">
        <v>67</v>
      </c>
      <c r="H9940" s="1">
        <v>20</v>
      </c>
      <c r="I9940" s="1">
        <v>20</v>
      </c>
      <c r="J9940" s="1">
        <v>22</v>
      </c>
      <c r="K9940" s="2">
        <v>163.4</v>
      </c>
      <c r="L9940" s="3">
        <v>136.60239999999999</v>
      </c>
      <c r="M9940" s="4">
        <v>29.89</v>
      </c>
      <c r="N9940" s="5">
        <v>31.650521000000001</v>
      </c>
      <c r="O9940" s="6">
        <v>5.2631578947368397E-2</v>
      </c>
    </row>
    <row r="9941" spans="1:15" x14ac:dyDescent="0.2">
      <c r="A9941" t="s">
        <v>60</v>
      </c>
      <c r="B9941" t="s">
        <v>53</v>
      </c>
      <c r="C9941">
        <v>2015</v>
      </c>
      <c r="D9941" t="s">
        <v>95</v>
      </c>
      <c r="E9941" t="s">
        <v>16</v>
      </c>
      <c r="F9941" t="s">
        <v>20</v>
      </c>
      <c r="G9941" t="s">
        <v>68</v>
      </c>
      <c r="H9941" s="1">
        <v>24</v>
      </c>
      <c r="I9941" s="1">
        <v>22</v>
      </c>
      <c r="J9941" s="1">
        <v>28</v>
      </c>
      <c r="K9941" s="2">
        <v>230.4</v>
      </c>
      <c r="L9941" s="3">
        <v>224.40960000000001</v>
      </c>
      <c r="M9941" s="4">
        <v>28.081</v>
      </c>
      <c r="N9941" s="5">
        <v>24.12691439</v>
      </c>
      <c r="O9941" s="6">
        <v>8.9409722222222196E-2</v>
      </c>
    </row>
    <row r="9942" spans="1:15" x14ac:dyDescent="0.2">
      <c r="A9942" t="s">
        <v>60</v>
      </c>
      <c r="B9942" t="s">
        <v>53</v>
      </c>
      <c r="C9942">
        <v>2015</v>
      </c>
      <c r="D9942" t="s">
        <v>95</v>
      </c>
      <c r="E9942" t="s">
        <v>16</v>
      </c>
      <c r="F9942" t="s">
        <v>21</v>
      </c>
      <c r="G9942" t="s">
        <v>69</v>
      </c>
      <c r="H9942" s="1">
        <v>27</v>
      </c>
      <c r="I9942" s="1">
        <v>27</v>
      </c>
      <c r="J9942" s="1">
        <v>27</v>
      </c>
      <c r="K9942" s="2">
        <v>683</v>
      </c>
      <c r="L9942" s="3">
        <v>525.91</v>
      </c>
      <c r="M9942" s="4">
        <v>153.06800000000001</v>
      </c>
      <c r="N9942" s="5">
        <v>147.04936624000001</v>
      </c>
      <c r="O9942" s="6">
        <v>3.07467057101025E-2</v>
      </c>
    </row>
    <row r="9943" spans="1:15" x14ac:dyDescent="0.2">
      <c r="A9943" t="s">
        <v>60</v>
      </c>
      <c r="B9943" t="s">
        <v>53</v>
      </c>
      <c r="C9943">
        <v>2015</v>
      </c>
      <c r="D9943" t="s">
        <v>95</v>
      </c>
      <c r="E9943" t="s">
        <v>16</v>
      </c>
      <c r="F9943" t="s">
        <v>22</v>
      </c>
      <c r="G9943" t="s">
        <v>70</v>
      </c>
      <c r="H9943" s="1">
        <v>15</v>
      </c>
      <c r="I9943" s="1">
        <v>13</v>
      </c>
      <c r="J9943" s="1">
        <v>17</v>
      </c>
      <c r="K9943" s="2">
        <v>201.8</v>
      </c>
      <c r="L9943" s="3">
        <v>167.89760000000001</v>
      </c>
      <c r="M9943" s="4">
        <v>43.642000000000003</v>
      </c>
      <c r="N9943" s="5">
        <v>38.997618359999997</v>
      </c>
      <c r="O9943" s="6">
        <v>4.0634291377601599E-2</v>
      </c>
    </row>
    <row r="9944" spans="1:15" x14ac:dyDescent="0.2">
      <c r="A9944" t="s">
        <v>60</v>
      </c>
      <c r="B9944" t="s">
        <v>53</v>
      </c>
      <c r="C9944">
        <v>2015</v>
      </c>
      <c r="D9944" t="s">
        <v>95</v>
      </c>
      <c r="E9944" t="s">
        <v>23</v>
      </c>
      <c r="F9944" t="s">
        <v>24</v>
      </c>
      <c r="G9944" t="s">
        <v>71</v>
      </c>
      <c r="H9944" s="1">
        <v>10</v>
      </c>
      <c r="I9944" s="1">
        <v>10</v>
      </c>
      <c r="J9944" s="1">
        <v>12</v>
      </c>
      <c r="K9944" s="2">
        <v>2638</v>
      </c>
      <c r="L9944" s="3">
        <v>2084.02</v>
      </c>
      <c r="M9944" s="4">
        <v>344.65159999999997</v>
      </c>
      <c r="N9944" s="5">
        <v>336.5578018256</v>
      </c>
      <c r="O9944" s="6">
        <v>8.7945413191811997E-2</v>
      </c>
    </row>
    <row r="9945" spans="1:15" x14ac:dyDescent="0.2">
      <c r="A9945" t="s">
        <v>60</v>
      </c>
      <c r="B9945" t="s">
        <v>53</v>
      </c>
      <c r="C9945">
        <v>2015</v>
      </c>
      <c r="D9945" t="s">
        <v>95</v>
      </c>
      <c r="E9945" t="s">
        <v>23</v>
      </c>
      <c r="F9945" t="s">
        <v>25</v>
      </c>
      <c r="G9945" t="s">
        <v>72</v>
      </c>
      <c r="H9945" s="1">
        <v>4</v>
      </c>
      <c r="I9945" s="1">
        <v>4</v>
      </c>
      <c r="J9945" s="1">
        <v>4</v>
      </c>
      <c r="K9945" s="2">
        <v>2210</v>
      </c>
      <c r="L9945" s="3">
        <v>1966.9</v>
      </c>
      <c r="M9945" s="4">
        <v>391.5924</v>
      </c>
      <c r="N9945" s="5">
        <v>417.40773737759997</v>
      </c>
      <c r="O9945" s="6">
        <v>5.4298642533936702E-2</v>
      </c>
    </row>
    <row r="9946" spans="1:15" x14ac:dyDescent="0.2">
      <c r="A9946" t="s">
        <v>60</v>
      </c>
      <c r="B9946" t="s">
        <v>53</v>
      </c>
      <c r="C9946">
        <v>2015</v>
      </c>
      <c r="D9946" t="s">
        <v>95</v>
      </c>
      <c r="E9946" t="s">
        <v>23</v>
      </c>
      <c r="F9946" t="s">
        <v>26</v>
      </c>
      <c r="G9946" t="s">
        <v>73</v>
      </c>
      <c r="H9946" s="1">
        <v>15</v>
      </c>
      <c r="I9946" s="1">
        <v>15</v>
      </c>
      <c r="J9946" s="1">
        <v>15</v>
      </c>
      <c r="K9946" s="2">
        <v>1898</v>
      </c>
      <c r="L9946" s="3">
        <v>2125.7600000000002</v>
      </c>
      <c r="M9946" s="4">
        <v>319.26159999999999</v>
      </c>
      <c r="N9946" s="5">
        <v>352.02294834560001</v>
      </c>
      <c r="O9946" s="6">
        <v>4.2676501580611197E-2</v>
      </c>
    </row>
    <row r="9947" spans="1:15" x14ac:dyDescent="0.2">
      <c r="A9947" t="s">
        <v>60</v>
      </c>
      <c r="B9947" t="s">
        <v>53</v>
      </c>
      <c r="C9947">
        <v>2015</v>
      </c>
      <c r="D9947" t="s">
        <v>95</v>
      </c>
      <c r="E9947" t="s">
        <v>23</v>
      </c>
      <c r="F9947" t="s">
        <v>27</v>
      </c>
      <c r="G9947" t="s">
        <v>74</v>
      </c>
      <c r="H9947" s="1">
        <v>8</v>
      </c>
      <c r="I9947" s="1">
        <v>8</v>
      </c>
      <c r="J9947" s="1">
        <v>9</v>
      </c>
      <c r="K9947" s="2">
        <v>2710.4</v>
      </c>
      <c r="L9947" s="3">
        <v>2910.9695999999999</v>
      </c>
      <c r="M9947" s="4">
        <v>535.78679999999997</v>
      </c>
      <c r="N9947" s="5">
        <v>529.28663454240098</v>
      </c>
      <c r="O9947" s="6">
        <v>7.2314049586776896E-3</v>
      </c>
    </row>
    <row r="9948" spans="1:15" x14ac:dyDescent="0.2">
      <c r="A9948" t="s">
        <v>60</v>
      </c>
      <c r="B9948" t="s">
        <v>53</v>
      </c>
      <c r="C9948">
        <v>2015</v>
      </c>
      <c r="D9948" t="s">
        <v>95</v>
      </c>
      <c r="E9948" t="s">
        <v>23</v>
      </c>
      <c r="F9948" t="s">
        <v>28</v>
      </c>
      <c r="G9948" t="s">
        <v>75</v>
      </c>
      <c r="H9948" s="1">
        <v>12</v>
      </c>
      <c r="I9948" s="1">
        <v>12</v>
      </c>
      <c r="J9948" s="1">
        <v>12</v>
      </c>
      <c r="K9948" s="2">
        <v>2349</v>
      </c>
      <c r="L9948" s="3">
        <v>1949.67</v>
      </c>
      <c r="M9948" s="4">
        <v>422.85120000000001</v>
      </c>
      <c r="N9948" s="5">
        <v>381.19528258560001</v>
      </c>
      <c r="O9948" s="6">
        <v>2.8097062579821201E-2</v>
      </c>
    </row>
    <row r="9949" spans="1:15" x14ac:dyDescent="0.2">
      <c r="A9949" t="s">
        <v>60</v>
      </c>
      <c r="B9949" t="s">
        <v>53</v>
      </c>
      <c r="C9949">
        <v>2015</v>
      </c>
      <c r="D9949" t="s">
        <v>95</v>
      </c>
      <c r="E9949" t="s">
        <v>23</v>
      </c>
      <c r="F9949" t="s">
        <v>29</v>
      </c>
      <c r="G9949" t="s">
        <v>76</v>
      </c>
      <c r="H9949" s="1">
        <v>4</v>
      </c>
      <c r="I9949" s="1">
        <v>4</v>
      </c>
      <c r="J9949" s="1">
        <v>4</v>
      </c>
      <c r="K9949" s="2">
        <v>1250</v>
      </c>
      <c r="L9949" s="3">
        <v>1000</v>
      </c>
      <c r="M9949" s="4">
        <v>258.34120000000001</v>
      </c>
      <c r="N9949" s="5">
        <v>216.12514782560001</v>
      </c>
      <c r="O9949" s="6">
        <v>0</v>
      </c>
    </row>
    <row r="9950" spans="1:15" x14ac:dyDescent="0.2">
      <c r="A9950" t="s">
        <v>60</v>
      </c>
      <c r="B9950" t="s">
        <v>53</v>
      </c>
      <c r="C9950">
        <v>2015</v>
      </c>
      <c r="D9950" t="s">
        <v>95</v>
      </c>
      <c r="E9950" t="s">
        <v>30</v>
      </c>
      <c r="F9950" t="s">
        <v>31</v>
      </c>
      <c r="G9950" t="s">
        <v>77</v>
      </c>
      <c r="H9950" s="1">
        <v>28</v>
      </c>
      <c r="I9950" s="1">
        <v>27</v>
      </c>
      <c r="J9950" s="1">
        <v>37</v>
      </c>
      <c r="K9950" s="2">
        <v>438.2</v>
      </c>
      <c r="L9950" s="3">
        <v>411.03160000000003</v>
      </c>
      <c r="M9950" s="4">
        <v>14.568</v>
      </c>
      <c r="N9950" s="5">
        <v>11.717333760000001</v>
      </c>
      <c r="O9950" s="6">
        <v>5.2031036056595197E-2</v>
      </c>
    </row>
    <row r="9951" spans="1:15" x14ac:dyDescent="0.2">
      <c r="A9951" t="s">
        <v>60</v>
      </c>
      <c r="B9951" t="s">
        <v>53</v>
      </c>
      <c r="C9951">
        <v>2015</v>
      </c>
      <c r="D9951" t="s">
        <v>95</v>
      </c>
      <c r="E9951" t="s">
        <v>30</v>
      </c>
      <c r="F9951" t="s">
        <v>32</v>
      </c>
      <c r="G9951" t="s">
        <v>78</v>
      </c>
      <c r="H9951" s="1">
        <v>28</v>
      </c>
      <c r="I9951" s="1">
        <v>27</v>
      </c>
      <c r="J9951" s="1">
        <v>29</v>
      </c>
      <c r="K9951" s="2">
        <v>350.8</v>
      </c>
      <c r="L9951" s="3">
        <v>302.38959999999997</v>
      </c>
      <c r="M9951" s="4">
        <v>10.2095</v>
      </c>
      <c r="N9951" s="5">
        <v>10.7413639025</v>
      </c>
      <c r="O9951" s="6">
        <v>5.1881413911060402E-2</v>
      </c>
    </row>
    <row r="9952" spans="1:15" x14ac:dyDescent="0.2">
      <c r="A9952" t="s">
        <v>60</v>
      </c>
      <c r="B9952" t="s">
        <v>53</v>
      </c>
      <c r="C9952">
        <v>2015</v>
      </c>
      <c r="D9952" t="s">
        <v>95</v>
      </c>
      <c r="E9952" t="s">
        <v>30</v>
      </c>
      <c r="F9952" t="s">
        <v>33</v>
      </c>
      <c r="G9952" t="s">
        <v>79</v>
      </c>
      <c r="H9952" s="1">
        <v>26</v>
      </c>
      <c r="I9952" s="1">
        <v>26</v>
      </c>
      <c r="J9952" s="1">
        <v>30</v>
      </c>
      <c r="K9952" s="2">
        <v>464</v>
      </c>
      <c r="L9952" s="3">
        <v>477.92</v>
      </c>
      <c r="M9952" s="4">
        <v>24.7225</v>
      </c>
      <c r="N9952" s="5">
        <v>24.901120062499999</v>
      </c>
      <c r="O9952" s="6">
        <v>4.52586206896552E-2</v>
      </c>
    </row>
    <row r="9953" spans="1:15" x14ac:dyDescent="0.2">
      <c r="A9953" t="s">
        <v>60</v>
      </c>
      <c r="B9953" t="s">
        <v>53</v>
      </c>
      <c r="C9953">
        <v>2015</v>
      </c>
      <c r="D9953" t="s">
        <v>95</v>
      </c>
      <c r="E9953" t="s">
        <v>30</v>
      </c>
      <c r="F9953" t="s">
        <v>34</v>
      </c>
      <c r="G9953" t="s">
        <v>80</v>
      </c>
      <c r="H9953" s="1">
        <v>29</v>
      </c>
      <c r="I9953" s="1">
        <v>27</v>
      </c>
      <c r="J9953" s="1">
        <v>35</v>
      </c>
      <c r="K9953" s="2">
        <v>425.2</v>
      </c>
      <c r="L9953" s="3">
        <v>434.55439999999999</v>
      </c>
      <c r="M9953" s="4">
        <v>8.7889999999999997</v>
      </c>
      <c r="N9953" s="5">
        <v>7.5770847899999998</v>
      </c>
      <c r="O9953" s="6">
        <v>7.7140169332078998E-2</v>
      </c>
    </row>
    <row r="9954" spans="1:15" x14ac:dyDescent="0.2">
      <c r="A9954" t="s">
        <v>60</v>
      </c>
      <c r="B9954" t="s">
        <v>53</v>
      </c>
      <c r="C9954">
        <v>2015</v>
      </c>
      <c r="D9954" t="s">
        <v>95</v>
      </c>
      <c r="E9954" t="s">
        <v>30</v>
      </c>
      <c r="F9954" t="s">
        <v>35</v>
      </c>
      <c r="G9954" t="s">
        <v>81</v>
      </c>
      <c r="H9954" s="1">
        <v>18</v>
      </c>
      <c r="I9954" s="1">
        <v>18</v>
      </c>
      <c r="J9954" s="1">
        <v>23</v>
      </c>
      <c r="K9954" s="2">
        <v>306.2</v>
      </c>
      <c r="L9954" s="3">
        <v>284.15359999999998</v>
      </c>
      <c r="M9954" s="4">
        <v>4.1215000000000002</v>
      </c>
      <c r="N9954" s="5">
        <v>4.0852926224999999</v>
      </c>
      <c r="O9954" s="6">
        <v>8.0992815153494505E-2</v>
      </c>
    </row>
    <row r="9955" spans="1:15" x14ac:dyDescent="0.2">
      <c r="A9955" t="s">
        <v>60</v>
      </c>
      <c r="B9955" t="s">
        <v>53</v>
      </c>
      <c r="C9955">
        <v>2015</v>
      </c>
      <c r="D9955" t="s">
        <v>95</v>
      </c>
      <c r="E9955" t="s">
        <v>30</v>
      </c>
      <c r="F9955" t="s">
        <v>36</v>
      </c>
      <c r="G9955" t="s">
        <v>82</v>
      </c>
      <c r="H9955" s="1">
        <v>16</v>
      </c>
      <c r="I9955" s="1">
        <v>16</v>
      </c>
      <c r="J9955" s="1">
        <v>19</v>
      </c>
      <c r="K9955" s="2">
        <v>311</v>
      </c>
      <c r="L9955" s="3">
        <v>317.22000000000003</v>
      </c>
      <c r="M9955" s="4">
        <v>1.7004999999999999</v>
      </c>
      <c r="N9955" s="5">
        <v>1.5865579974999999</v>
      </c>
      <c r="O9955" s="6">
        <v>0.102893890675241</v>
      </c>
    </row>
    <row r="9956" spans="1:15" x14ac:dyDescent="0.2">
      <c r="A9956" t="s">
        <v>60</v>
      </c>
      <c r="B9956" t="s">
        <v>53</v>
      </c>
      <c r="C9956">
        <v>2015</v>
      </c>
      <c r="D9956" t="s">
        <v>95</v>
      </c>
      <c r="E9956" t="s">
        <v>37</v>
      </c>
      <c r="F9956" t="s">
        <v>38</v>
      </c>
      <c r="G9956" t="s">
        <v>83</v>
      </c>
      <c r="H9956" s="1">
        <v>28</v>
      </c>
      <c r="I9956" s="1">
        <v>27</v>
      </c>
      <c r="J9956" s="1">
        <v>37</v>
      </c>
      <c r="K9956" s="2">
        <v>465</v>
      </c>
      <c r="L9956" s="3">
        <v>399.9</v>
      </c>
      <c r="M9956" s="4">
        <v>-11.513999999999999</v>
      </c>
      <c r="N9956" s="5">
        <v>-9.6125780399999901</v>
      </c>
      <c r="O9956" s="6">
        <v>7.3118279569892503E-2</v>
      </c>
    </row>
    <row r="9957" spans="1:15" x14ac:dyDescent="0.2">
      <c r="A9957" t="s">
        <v>60</v>
      </c>
      <c r="B9957" t="s">
        <v>53</v>
      </c>
      <c r="C9957">
        <v>2015</v>
      </c>
      <c r="D9957" t="s">
        <v>95</v>
      </c>
      <c r="E9957" t="s">
        <v>37</v>
      </c>
      <c r="F9957" t="s">
        <v>39</v>
      </c>
      <c r="G9957" t="s">
        <v>84</v>
      </c>
      <c r="H9957" s="1">
        <v>24</v>
      </c>
      <c r="I9957" s="1">
        <v>23</v>
      </c>
      <c r="J9957" s="1">
        <v>28</v>
      </c>
      <c r="K9957" s="2">
        <v>383.8</v>
      </c>
      <c r="L9957" s="3">
        <v>350.0256</v>
      </c>
      <c r="M9957" s="4">
        <v>-21.236899999999999</v>
      </c>
      <c r="N9957" s="5">
        <v>-19.700006783900001</v>
      </c>
      <c r="O9957" s="6">
        <v>0.109953100573215</v>
      </c>
    </row>
    <row r="9958" spans="1:15" x14ac:dyDescent="0.2">
      <c r="A9958" t="s">
        <v>60</v>
      </c>
      <c r="B9958" t="s">
        <v>53</v>
      </c>
      <c r="C9958">
        <v>2015</v>
      </c>
      <c r="D9958" t="s">
        <v>95</v>
      </c>
      <c r="E9958" t="s">
        <v>37</v>
      </c>
      <c r="F9958" t="s">
        <v>40</v>
      </c>
      <c r="G9958" t="s">
        <v>85</v>
      </c>
      <c r="H9958" s="1">
        <v>30</v>
      </c>
      <c r="I9958" s="1">
        <v>29</v>
      </c>
      <c r="J9958" s="1">
        <v>36</v>
      </c>
      <c r="K9958" s="2">
        <v>525.4</v>
      </c>
      <c r="L9958" s="3">
        <v>564.27959999999996</v>
      </c>
      <c r="M9958" s="4">
        <v>30.239799999999999</v>
      </c>
      <c r="N9958" s="5">
        <v>25.328916959600001</v>
      </c>
      <c r="O9958" s="6">
        <v>8.1081081081081099E-2</v>
      </c>
    </row>
    <row r="9959" spans="1:15" x14ac:dyDescent="0.2">
      <c r="A9959" t="s">
        <v>60</v>
      </c>
      <c r="B9959" t="s">
        <v>53</v>
      </c>
      <c r="C9959">
        <v>2015</v>
      </c>
      <c r="D9959" t="s">
        <v>95</v>
      </c>
      <c r="E9959" t="s">
        <v>37</v>
      </c>
      <c r="F9959" t="s">
        <v>41</v>
      </c>
      <c r="G9959" t="s">
        <v>86</v>
      </c>
      <c r="H9959" s="1">
        <v>30</v>
      </c>
      <c r="I9959" s="1">
        <v>28</v>
      </c>
      <c r="J9959" s="1">
        <v>34</v>
      </c>
      <c r="K9959" s="2">
        <v>446.4</v>
      </c>
      <c r="L9959" s="3">
        <v>466.04160000000002</v>
      </c>
      <c r="M9959" s="4">
        <v>-9.3959999999999795</v>
      </c>
      <c r="N9959" s="5">
        <v>-8.0433518399999908</v>
      </c>
      <c r="O9959" s="6">
        <v>9.9910394265233002E-2</v>
      </c>
    </row>
    <row r="9960" spans="1:15" x14ac:dyDescent="0.2">
      <c r="A9960" t="s">
        <v>60</v>
      </c>
      <c r="B9960" t="s">
        <v>53</v>
      </c>
      <c r="C9960">
        <v>2015</v>
      </c>
      <c r="D9960" t="s">
        <v>95</v>
      </c>
      <c r="E9960" t="s">
        <v>37</v>
      </c>
      <c r="F9960" t="s">
        <v>42</v>
      </c>
      <c r="G9960" t="s">
        <v>87</v>
      </c>
      <c r="H9960" s="1">
        <v>26</v>
      </c>
      <c r="I9960" s="1">
        <v>24</v>
      </c>
      <c r="J9960" s="1">
        <v>30</v>
      </c>
      <c r="K9960" s="2">
        <v>398.8</v>
      </c>
      <c r="L9960" s="3">
        <v>303.88560000000001</v>
      </c>
      <c r="M9960" s="4">
        <v>2.0503000000000098</v>
      </c>
      <c r="N9960" s="5">
        <v>1.98982230090001</v>
      </c>
      <c r="O9960" s="6">
        <v>4.8144433299899703E-2</v>
      </c>
    </row>
    <row r="9961" spans="1:15" x14ac:dyDescent="0.2">
      <c r="A9961" t="s">
        <v>60</v>
      </c>
      <c r="B9961" t="s">
        <v>53</v>
      </c>
      <c r="C9961">
        <v>2015</v>
      </c>
      <c r="D9961" t="s">
        <v>95</v>
      </c>
      <c r="E9961" t="s">
        <v>37</v>
      </c>
      <c r="F9961" t="s">
        <v>43</v>
      </c>
      <c r="G9961" t="s">
        <v>88</v>
      </c>
      <c r="H9961" s="1">
        <v>17</v>
      </c>
      <c r="I9961" s="1">
        <v>15</v>
      </c>
      <c r="J9961" s="1">
        <v>18</v>
      </c>
      <c r="K9961" s="2">
        <v>236.6</v>
      </c>
      <c r="L9961" s="3">
        <v>245.11760000000001</v>
      </c>
      <c r="M9961" s="4">
        <v>27.348199999999999</v>
      </c>
      <c r="N9961" s="5">
        <v>23.697707567599998</v>
      </c>
      <c r="O9961" s="6">
        <v>6.5088757396449703E-2</v>
      </c>
    </row>
    <row r="9962" spans="1:15" x14ac:dyDescent="0.2">
      <c r="A9962" t="s">
        <v>60</v>
      </c>
      <c r="B9962" t="s">
        <v>53</v>
      </c>
      <c r="C9962">
        <v>2015</v>
      </c>
      <c r="D9962" t="s">
        <v>96</v>
      </c>
      <c r="E9962" t="s">
        <v>16</v>
      </c>
      <c r="F9962" t="s">
        <v>17</v>
      </c>
      <c r="G9962" t="s">
        <v>65</v>
      </c>
      <c r="H9962" s="1">
        <v>15</v>
      </c>
      <c r="I9962" s="1">
        <v>14</v>
      </c>
      <c r="J9962" s="1">
        <v>17</v>
      </c>
      <c r="K9962" s="2">
        <v>342.3</v>
      </c>
      <c r="L9962" s="3">
        <v>324.15809999999999</v>
      </c>
      <c r="M9962" s="4">
        <v>82.468999999999994</v>
      </c>
      <c r="N9962" s="5">
        <v>73.010630390000003</v>
      </c>
      <c r="O9962" s="6">
        <v>1.9573473561203598E-2</v>
      </c>
    </row>
    <row r="9963" spans="1:15" x14ac:dyDescent="0.2">
      <c r="A9963" t="s">
        <v>60</v>
      </c>
      <c r="B9963" t="s">
        <v>53</v>
      </c>
      <c r="C9963">
        <v>2015</v>
      </c>
      <c r="D9963" t="s">
        <v>96</v>
      </c>
      <c r="E9963" t="s">
        <v>16</v>
      </c>
      <c r="F9963" t="s">
        <v>18</v>
      </c>
      <c r="G9963" t="s">
        <v>66</v>
      </c>
      <c r="H9963" s="1">
        <v>20</v>
      </c>
      <c r="I9963" s="1">
        <v>20</v>
      </c>
      <c r="J9963" s="1">
        <v>21</v>
      </c>
      <c r="K9963" s="2">
        <v>274.8</v>
      </c>
      <c r="L9963" s="3">
        <v>236.8776</v>
      </c>
      <c r="M9963" s="4">
        <v>59.13</v>
      </c>
      <c r="N9963" s="5">
        <v>57.432969</v>
      </c>
      <c r="O9963" s="6">
        <v>2.9839883551673899E-2</v>
      </c>
    </row>
    <row r="9964" spans="1:15" x14ac:dyDescent="0.2">
      <c r="A9964" t="s">
        <v>60</v>
      </c>
      <c r="B9964" t="s">
        <v>53</v>
      </c>
      <c r="C9964">
        <v>2015</v>
      </c>
      <c r="D9964" t="s">
        <v>96</v>
      </c>
      <c r="E9964" t="s">
        <v>16</v>
      </c>
      <c r="F9964" t="s">
        <v>19</v>
      </c>
      <c r="G9964" t="s">
        <v>67</v>
      </c>
      <c r="H9964" s="1">
        <v>28</v>
      </c>
      <c r="I9964" s="1">
        <v>28</v>
      </c>
      <c r="J9964" s="1">
        <v>35</v>
      </c>
      <c r="K9964" s="2">
        <v>278.3</v>
      </c>
      <c r="L9964" s="3">
        <v>298.61590000000001</v>
      </c>
      <c r="M9964" s="4">
        <v>54.414000000000001</v>
      </c>
      <c r="N9964" s="5">
        <v>60.624813959999997</v>
      </c>
      <c r="O9964" s="6">
        <v>3.1261228889687402E-2</v>
      </c>
    </row>
    <row r="9965" spans="1:15" x14ac:dyDescent="0.2">
      <c r="A9965" t="s">
        <v>60</v>
      </c>
      <c r="B9965" t="s">
        <v>53</v>
      </c>
      <c r="C9965">
        <v>2015</v>
      </c>
      <c r="D9965" t="s">
        <v>96</v>
      </c>
      <c r="E9965" t="s">
        <v>16</v>
      </c>
      <c r="F9965" t="s">
        <v>20</v>
      </c>
      <c r="G9965" t="s">
        <v>68</v>
      </c>
      <c r="H9965" s="1">
        <v>24</v>
      </c>
      <c r="I9965" s="1">
        <v>24</v>
      </c>
      <c r="J9965" s="1">
        <v>27</v>
      </c>
      <c r="K9965" s="2">
        <v>230.4</v>
      </c>
      <c r="L9965" s="3">
        <v>224.40960000000001</v>
      </c>
      <c r="M9965" s="4">
        <v>41.432000000000002</v>
      </c>
      <c r="N9965" s="5">
        <v>37.938453760000002</v>
      </c>
      <c r="O9965" s="6">
        <v>1.9965277777777801E-2</v>
      </c>
    </row>
    <row r="9966" spans="1:15" x14ac:dyDescent="0.2">
      <c r="A9966" t="s">
        <v>60</v>
      </c>
      <c r="B9966" t="s">
        <v>53</v>
      </c>
      <c r="C9966">
        <v>2015</v>
      </c>
      <c r="D9966" t="s">
        <v>96</v>
      </c>
      <c r="E9966" t="s">
        <v>16</v>
      </c>
      <c r="F9966" t="s">
        <v>21</v>
      </c>
      <c r="G9966" t="s">
        <v>69</v>
      </c>
      <c r="H9966" s="1">
        <v>21</v>
      </c>
      <c r="I9966" s="1">
        <v>21</v>
      </c>
      <c r="J9966" s="1">
        <v>23</v>
      </c>
      <c r="K9966" s="2">
        <v>611.6</v>
      </c>
      <c r="L9966" s="3">
        <v>559.00239999999997</v>
      </c>
      <c r="M9966" s="4">
        <v>141.23400000000001</v>
      </c>
      <c r="N9966" s="5">
        <v>145.80150756</v>
      </c>
      <c r="O9966" s="6">
        <v>2.5179856115107899E-2</v>
      </c>
    </row>
    <row r="9967" spans="1:15" x14ac:dyDescent="0.2">
      <c r="A9967" t="s">
        <v>60</v>
      </c>
      <c r="B9967" t="s">
        <v>53</v>
      </c>
      <c r="C9967">
        <v>2015</v>
      </c>
      <c r="D9967" t="s">
        <v>96</v>
      </c>
      <c r="E9967" t="s">
        <v>16</v>
      </c>
      <c r="F9967" t="s">
        <v>22</v>
      </c>
      <c r="G9967" t="s">
        <v>70</v>
      </c>
      <c r="H9967" s="1">
        <v>20</v>
      </c>
      <c r="I9967" s="1">
        <v>19</v>
      </c>
      <c r="J9967" s="1">
        <v>23</v>
      </c>
      <c r="K9967" s="2">
        <v>283.10000000000002</v>
      </c>
      <c r="L9967" s="3">
        <v>220.53489999999999</v>
      </c>
      <c r="M9967" s="4">
        <v>66.403000000000006</v>
      </c>
      <c r="N9967" s="5">
        <v>56.838975910000002</v>
      </c>
      <c r="O9967" s="6">
        <v>1.3776050865418599E-2</v>
      </c>
    </row>
    <row r="9968" spans="1:15" x14ac:dyDescent="0.2">
      <c r="A9968" t="s">
        <v>60</v>
      </c>
      <c r="B9968" t="s">
        <v>53</v>
      </c>
      <c r="C9968">
        <v>2015</v>
      </c>
      <c r="D9968" t="s">
        <v>96</v>
      </c>
      <c r="E9968" t="s">
        <v>23</v>
      </c>
      <c r="F9968" t="s">
        <v>24</v>
      </c>
      <c r="G9968" t="s">
        <v>71</v>
      </c>
      <c r="H9968" s="1">
        <v>20</v>
      </c>
      <c r="I9968" s="1">
        <v>19</v>
      </c>
      <c r="J9968" s="1">
        <v>21</v>
      </c>
      <c r="K9968" s="2">
        <v>8171</v>
      </c>
      <c r="L9968" s="3">
        <v>7680.74</v>
      </c>
      <c r="M9968" s="4">
        <v>1508.636</v>
      </c>
      <c r="N9968" s="5">
        <v>1548.4036449600001</v>
      </c>
      <c r="O9968" s="6">
        <v>8.4444988373516099E-3</v>
      </c>
    </row>
    <row r="9969" spans="1:15" x14ac:dyDescent="0.2">
      <c r="A9969" t="s">
        <v>60</v>
      </c>
      <c r="B9969" t="s">
        <v>53</v>
      </c>
      <c r="C9969">
        <v>2015</v>
      </c>
      <c r="D9969" t="s">
        <v>96</v>
      </c>
      <c r="E9969" t="s">
        <v>23</v>
      </c>
      <c r="F9969" t="s">
        <v>25</v>
      </c>
      <c r="G9969" t="s">
        <v>72</v>
      </c>
      <c r="H9969" s="1">
        <v>10</v>
      </c>
      <c r="I9969" s="1">
        <v>10</v>
      </c>
      <c r="J9969" s="1">
        <v>10</v>
      </c>
      <c r="K9969" s="2">
        <v>3510</v>
      </c>
      <c r="L9969" s="3">
        <v>3825.9</v>
      </c>
      <c r="M9969" s="4">
        <v>643.86419999999998</v>
      </c>
      <c r="N9969" s="5">
        <v>503.0884435836</v>
      </c>
      <c r="O9969" s="6">
        <v>1.7094017094017099E-2</v>
      </c>
    </row>
    <row r="9970" spans="1:15" x14ac:dyDescent="0.2">
      <c r="A9970" t="s">
        <v>60</v>
      </c>
      <c r="B9970" t="s">
        <v>53</v>
      </c>
      <c r="C9970">
        <v>2015</v>
      </c>
      <c r="D9970" t="s">
        <v>96</v>
      </c>
      <c r="E9970" t="s">
        <v>23</v>
      </c>
      <c r="F9970" t="s">
        <v>26</v>
      </c>
      <c r="G9970" t="s">
        <v>73</v>
      </c>
      <c r="H9970" s="1">
        <v>13</v>
      </c>
      <c r="I9970" s="1">
        <v>13</v>
      </c>
      <c r="J9970" s="1">
        <v>14</v>
      </c>
      <c r="K9970" s="2">
        <v>1820</v>
      </c>
      <c r="L9970" s="3">
        <v>2002</v>
      </c>
      <c r="M9970" s="4">
        <v>359.99680000000001</v>
      </c>
      <c r="N9970" s="5">
        <v>277.20905589760002</v>
      </c>
      <c r="O9970" s="6">
        <v>7.14285714285714E-3</v>
      </c>
    </row>
    <row r="9971" spans="1:15" x14ac:dyDescent="0.2">
      <c r="A9971" t="s">
        <v>60</v>
      </c>
      <c r="B9971" t="s">
        <v>53</v>
      </c>
      <c r="C9971">
        <v>2015</v>
      </c>
      <c r="D9971" t="s">
        <v>96</v>
      </c>
      <c r="E9971" t="s">
        <v>23</v>
      </c>
      <c r="F9971" t="s">
        <v>27</v>
      </c>
      <c r="G9971" t="s">
        <v>74</v>
      </c>
      <c r="H9971" s="1">
        <v>10</v>
      </c>
      <c r="I9971" s="1">
        <v>10</v>
      </c>
      <c r="J9971" s="1">
        <v>10</v>
      </c>
      <c r="K9971" s="2">
        <v>4959</v>
      </c>
      <c r="L9971" s="3">
        <v>4711.05</v>
      </c>
      <c r="M9971" s="4">
        <v>852.74099999999999</v>
      </c>
      <c r="N9971" s="5">
        <v>667.34657918999903</v>
      </c>
      <c r="O9971" s="6">
        <v>3.2869530147207102E-2</v>
      </c>
    </row>
    <row r="9972" spans="1:15" x14ac:dyDescent="0.2">
      <c r="A9972" t="s">
        <v>60</v>
      </c>
      <c r="B9972" t="s">
        <v>53</v>
      </c>
      <c r="C9972">
        <v>2015</v>
      </c>
      <c r="D9972" t="s">
        <v>96</v>
      </c>
      <c r="E9972" t="s">
        <v>23</v>
      </c>
      <c r="F9972" t="s">
        <v>28</v>
      </c>
      <c r="G9972" t="s">
        <v>75</v>
      </c>
      <c r="H9972" s="1">
        <v>11</v>
      </c>
      <c r="I9972" s="1">
        <v>10</v>
      </c>
      <c r="J9972" s="1">
        <v>11</v>
      </c>
      <c r="K9972" s="2">
        <v>1569</v>
      </c>
      <c r="L9972" s="3">
        <v>1663.14</v>
      </c>
      <c r="M9972" s="4">
        <v>276.10559999999998</v>
      </c>
      <c r="N9972" s="5">
        <v>234.39819248640001</v>
      </c>
      <c r="O9972" s="6">
        <v>2.29445506692161E-2</v>
      </c>
    </row>
    <row r="9973" spans="1:15" x14ac:dyDescent="0.2">
      <c r="A9973" t="s">
        <v>60</v>
      </c>
      <c r="B9973" t="s">
        <v>53</v>
      </c>
      <c r="C9973">
        <v>2015</v>
      </c>
      <c r="D9973" t="s">
        <v>96</v>
      </c>
      <c r="E9973" t="s">
        <v>23</v>
      </c>
      <c r="F9973" t="s">
        <v>29</v>
      </c>
      <c r="G9973" t="s">
        <v>76</v>
      </c>
      <c r="H9973" s="1">
        <v>6</v>
      </c>
      <c r="I9973" s="1">
        <v>6</v>
      </c>
      <c r="J9973" s="1">
        <v>6</v>
      </c>
      <c r="K9973" s="2">
        <v>2930</v>
      </c>
      <c r="L9973" s="3">
        <v>2900.7</v>
      </c>
      <c r="M9973" s="4">
        <v>531.10919999999999</v>
      </c>
      <c r="N9973" s="5">
        <v>600.73336724640001</v>
      </c>
      <c r="O9973" s="6">
        <v>4.0955631399317398E-2</v>
      </c>
    </row>
    <row r="9974" spans="1:15" x14ac:dyDescent="0.2">
      <c r="A9974" t="s">
        <v>60</v>
      </c>
      <c r="B9974" t="s">
        <v>53</v>
      </c>
      <c r="C9974">
        <v>2015</v>
      </c>
      <c r="D9974" t="s">
        <v>96</v>
      </c>
      <c r="E9974" t="s">
        <v>30</v>
      </c>
      <c r="F9974" t="s">
        <v>31</v>
      </c>
      <c r="G9974" t="s">
        <v>77</v>
      </c>
      <c r="H9974" s="1">
        <v>23</v>
      </c>
      <c r="I9974" s="1">
        <v>22</v>
      </c>
      <c r="J9974" s="1">
        <v>25</v>
      </c>
      <c r="K9974" s="2">
        <v>307.89999999999998</v>
      </c>
      <c r="L9974" s="3">
        <v>304.51310000000001</v>
      </c>
      <c r="M9974" s="4">
        <v>22.670500000000001</v>
      </c>
      <c r="N9974" s="5">
        <v>20.704854297499999</v>
      </c>
      <c r="O9974" s="6">
        <v>6.8203962325430302E-3</v>
      </c>
    </row>
    <row r="9975" spans="1:15" x14ac:dyDescent="0.2">
      <c r="A9975" t="s">
        <v>60</v>
      </c>
      <c r="B9975" t="s">
        <v>53</v>
      </c>
      <c r="C9975">
        <v>2015</v>
      </c>
      <c r="D9975" t="s">
        <v>96</v>
      </c>
      <c r="E9975" t="s">
        <v>30</v>
      </c>
      <c r="F9975" t="s">
        <v>32</v>
      </c>
      <c r="G9975" t="s">
        <v>78</v>
      </c>
      <c r="H9975" s="1">
        <v>28</v>
      </c>
      <c r="I9975" s="1">
        <v>27</v>
      </c>
      <c r="J9975" s="1">
        <v>33</v>
      </c>
      <c r="K9975" s="2">
        <v>433.9</v>
      </c>
      <c r="L9975" s="3">
        <v>481.19510000000002</v>
      </c>
      <c r="M9975" s="4">
        <v>27.117000000000001</v>
      </c>
      <c r="N9975" s="5">
        <v>27.96223689</v>
      </c>
      <c r="O9975" s="6">
        <v>1.86678958285319E-2</v>
      </c>
    </row>
    <row r="9976" spans="1:15" x14ac:dyDescent="0.2">
      <c r="A9976" t="s">
        <v>60</v>
      </c>
      <c r="B9976" t="s">
        <v>53</v>
      </c>
      <c r="C9976">
        <v>2015</v>
      </c>
      <c r="D9976" t="s">
        <v>96</v>
      </c>
      <c r="E9976" t="s">
        <v>30</v>
      </c>
      <c r="F9976" t="s">
        <v>33</v>
      </c>
      <c r="G9976" t="s">
        <v>79</v>
      </c>
      <c r="H9976" s="1">
        <v>34</v>
      </c>
      <c r="I9976" s="1">
        <v>30</v>
      </c>
      <c r="J9976" s="1">
        <v>42</v>
      </c>
      <c r="K9976" s="2">
        <v>632</v>
      </c>
      <c r="L9976" s="3">
        <v>632.00000000000102</v>
      </c>
      <c r="M9976" s="4">
        <v>45.895499999999998</v>
      </c>
      <c r="N9976" s="5">
        <v>39.977045797499997</v>
      </c>
      <c r="O9976" s="6">
        <v>2.3734177215189899E-2</v>
      </c>
    </row>
    <row r="9977" spans="1:15" x14ac:dyDescent="0.2">
      <c r="A9977" t="s">
        <v>60</v>
      </c>
      <c r="B9977" t="s">
        <v>53</v>
      </c>
      <c r="C9977">
        <v>2015</v>
      </c>
      <c r="D9977" t="s">
        <v>96</v>
      </c>
      <c r="E9977" t="s">
        <v>30</v>
      </c>
      <c r="F9977" t="s">
        <v>34</v>
      </c>
      <c r="G9977" t="s">
        <v>80</v>
      </c>
      <c r="H9977" s="1">
        <v>29</v>
      </c>
      <c r="I9977" s="1">
        <v>26</v>
      </c>
      <c r="J9977" s="1">
        <v>37</v>
      </c>
      <c r="K9977" s="2">
        <v>453.4</v>
      </c>
      <c r="L9977" s="3">
        <v>505.08760000000001</v>
      </c>
      <c r="M9977" s="4">
        <v>38.192500000000003</v>
      </c>
      <c r="N9977" s="5">
        <v>36.356395562499998</v>
      </c>
      <c r="O9977" s="6">
        <v>5.7344508160564597E-3</v>
      </c>
    </row>
    <row r="9978" spans="1:15" x14ac:dyDescent="0.2">
      <c r="A9978" t="s">
        <v>60</v>
      </c>
      <c r="B9978" t="s">
        <v>53</v>
      </c>
      <c r="C9978">
        <v>2015</v>
      </c>
      <c r="D9978" t="s">
        <v>96</v>
      </c>
      <c r="E9978" t="s">
        <v>30</v>
      </c>
      <c r="F9978" t="s">
        <v>35</v>
      </c>
      <c r="G9978" t="s">
        <v>81</v>
      </c>
      <c r="H9978" s="1">
        <v>35</v>
      </c>
      <c r="I9978" s="1">
        <v>33</v>
      </c>
      <c r="J9978" s="1">
        <v>42</v>
      </c>
      <c r="K9978" s="2">
        <v>578</v>
      </c>
      <c r="L9978" s="3">
        <v>595.34</v>
      </c>
      <c r="M9978" s="4">
        <v>40.035499999999999</v>
      </c>
      <c r="N9978" s="5">
        <v>37.218802397499999</v>
      </c>
      <c r="O9978" s="6">
        <v>1.73010380622837E-2</v>
      </c>
    </row>
    <row r="9979" spans="1:15" x14ac:dyDescent="0.2">
      <c r="A9979" t="s">
        <v>60</v>
      </c>
      <c r="B9979" t="s">
        <v>53</v>
      </c>
      <c r="C9979">
        <v>2015</v>
      </c>
      <c r="D9979" t="s">
        <v>96</v>
      </c>
      <c r="E9979" t="s">
        <v>30</v>
      </c>
      <c r="F9979" t="s">
        <v>36</v>
      </c>
      <c r="G9979" t="s">
        <v>82</v>
      </c>
      <c r="H9979" s="1">
        <v>28</v>
      </c>
      <c r="I9979" s="1">
        <v>27</v>
      </c>
      <c r="J9979" s="1">
        <v>31</v>
      </c>
      <c r="K9979" s="2">
        <v>582.29999999999995</v>
      </c>
      <c r="L9979" s="3">
        <v>624.80790000000002</v>
      </c>
      <c r="M9979" s="4">
        <v>55.167000000000002</v>
      </c>
      <c r="N9979" s="5">
        <v>42.93813111</v>
      </c>
      <c r="O9979" s="6">
        <v>1.66580800274772E-2</v>
      </c>
    </row>
    <row r="9980" spans="1:15" x14ac:dyDescent="0.2">
      <c r="A9980" t="s">
        <v>60</v>
      </c>
      <c r="B9980" t="s">
        <v>53</v>
      </c>
      <c r="C9980">
        <v>2015</v>
      </c>
      <c r="D9980" t="s">
        <v>96</v>
      </c>
      <c r="E9980" t="s">
        <v>37</v>
      </c>
      <c r="F9980" t="s">
        <v>38</v>
      </c>
      <c r="G9980" t="s">
        <v>83</v>
      </c>
      <c r="H9980" s="1">
        <v>37</v>
      </c>
      <c r="I9980" s="1">
        <v>34</v>
      </c>
      <c r="J9980" s="1">
        <v>42</v>
      </c>
      <c r="K9980" s="2">
        <v>558.1</v>
      </c>
      <c r="L9980" s="3">
        <v>490.569899999999</v>
      </c>
      <c r="M9980" s="4">
        <v>10.1089</v>
      </c>
      <c r="N9980" s="5">
        <v>8.5815564079000097</v>
      </c>
      <c r="O9980" s="6">
        <v>1.9530550080630701E-2</v>
      </c>
    </row>
    <row r="9981" spans="1:15" x14ac:dyDescent="0.2">
      <c r="A9981" t="s">
        <v>60</v>
      </c>
      <c r="B9981" t="s">
        <v>53</v>
      </c>
      <c r="C9981">
        <v>2015</v>
      </c>
      <c r="D9981" t="s">
        <v>96</v>
      </c>
      <c r="E9981" t="s">
        <v>37</v>
      </c>
      <c r="F9981" t="s">
        <v>39</v>
      </c>
      <c r="G9981" t="s">
        <v>84</v>
      </c>
      <c r="H9981" s="1">
        <v>29</v>
      </c>
      <c r="I9981" s="1">
        <v>26</v>
      </c>
      <c r="J9981" s="1">
        <v>34</v>
      </c>
      <c r="K9981" s="2">
        <v>542.79999999999995</v>
      </c>
      <c r="L9981" s="3">
        <v>457.0376</v>
      </c>
      <c r="M9981" s="4">
        <v>24.85</v>
      </c>
      <c r="N9981" s="5">
        <v>25.061225</v>
      </c>
      <c r="O9981" s="6">
        <v>7.7376565954311001E-3</v>
      </c>
    </row>
    <row r="9982" spans="1:15" x14ac:dyDescent="0.2">
      <c r="A9982" t="s">
        <v>60</v>
      </c>
      <c r="B9982" t="s">
        <v>53</v>
      </c>
      <c r="C9982">
        <v>2015</v>
      </c>
      <c r="D9982" t="s">
        <v>96</v>
      </c>
      <c r="E9982" t="s">
        <v>37</v>
      </c>
      <c r="F9982" t="s">
        <v>40</v>
      </c>
      <c r="G9982" t="s">
        <v>85</v>
      </c>
      <c r="H9982" s="1">
        <v>15</v>
      </c>
      <c r="I9982" s="1">
        <v>15</v>
      </c>
      <c r="J9982" s="1">
        <v>18</v>
      </c>
      <c r="K9982" s="2">
        <v>253.1</v>
      </c>
      <c r="L9982" s="3">
        <v>255.88409999999999</v>
      </c>
      <c r="M9982" s="4">
        <v>25.202000000000002</v>
      </c>
      <c r="N9982" s="5">
        <v>25.504928039999999</v>
      </c>
      <c r="O9982" s="6">
        <v>3.5559067562228402E-3</v>
      </c>
    </row>
    <row r="9983" spans="1:15" x14ac:dyDescent="0.2">
      <c r="A9983" t="s">
        <v>60</v>
      </c>
      <c r="B9983" t="s">
        <v>53</v>
      </c>
      <c r="C9983">
        <v>2015</v>
      </c>
      <c r="D9983" t="s">
        <v>96</v>
      </c>
      <c r="E9983" t="s">
        <v>37</v>
      </c>
      <c r="F9983" t="s">
        <v>41</v>
      </c>
      <c r="G9983" t="s">
        <v>86</v>
      </c>
      <c r="H9983" s="1">
        <v>21</v>
      </c>
      <c r="I9983" s="1">
        <v>19</v>
      </c>
      <c r="J9983" s="1">
        <v>28</v>
      </c>
      <c r="K9983" s="2">
        <v>385</v>
      </c>
      <c r="L9983" s="3">
        <v>346.5</v>
      </c>
      <c r="M9983" s="4">
        <v>15.1837</v>
      </c>
      <c r="N9983" s="5">
        <v>12.1190675431</v>
      </c>
      <c r="O9983" s="6">
        <v>1.2987012987013E-2</v>
      </c>
    </row>
    <row r="9984" spans="1:15" x14ac:dyDescent="0.2">
      <c r="A9984" t="s">
        <v>60</v>
      </c>
      <c r="B9984" t="s">
        <v>53</v>
      </c>
      <c r="C9984">
        <v>2015</v>
      </c>
      <c r="D9984" t="s">
        <v>96</v>
      </c>
      <c r="E9984" t="s">
        <v>37</v>
      </c>
      <c r="F9984" t="s">
        <v>42</v>
      </c>
      <c r="G9984" t="s">
        <v>87</v>
      </c>
      <c r="H9984" s="1">
        <v>29</v>
      </c>
      <c r="I9984" s="1">
        <v>27</v>
      </c>
      <c r="J9984" s="1">
        <v>33</v>
      </c>
      <c r="K9984" s="2">
        <v>447.9</v>
      </c>
      <c r="L9984" s="3">
        <v>376.68389999999999</v>
      </c>
      <c r="M9984" s="4">
        <v>12.821999999999999</v>
      </c>
      <c r="N9984" s="5">
        <v>10.536863159999999</v>
      </c>
      <c r="O9984" s="6">
        <v>9.1538289796829608E-3</v>
      </c>
    </row>
    <row r="9985" spans="1:15" x14ac:dyDescent="0.2">
      <c r="A9985" t="s">
        <v>60</v>
      </c>
      <c r="B9985" t="s">
        <v>53</v>
      </c>
      <c r="C9985">
        <v>2015</v>
      </c>
      <c r="D9985" t="s">
        <v>96</v>
      </c>
      <c r="E9985" t="s">
        <v>37</v>
      </c>
      <c r="F9985" t="s">
        <v>43</v>
      </c>
      <c r="G9985" t="s">
        <v>88</v>
      </c>
      <c r="H9985" s="1">
        <v>21</v>
      </c>
      <c r="I9985" s="1">
        <v>21</v>
      </c>
      <c r="J9985" s="1">
        <v>22</v>
      </c>
      <c r="K9985" s="2">
        <v>294.60000000000002</v>
      </c>
      <c r="L9985" s="3">
        <v>251.58840000000001</v>
      </c>
      <c r="M9985" s="4">
        <v>51.163499999999999</v>
      </c>
      <c r="N9985" s="5">
        <v>41.870417677500001</v>
      </c>
      <c r="O9985" s="6">
        <v>1.83299389002037E-2</v>
      </c>
    </row>
    <row r="9986" spans="1:15" x14ac:dyDescent="0.2">
      <c r="A9986" t="s">
        <v>60</v>
      </c>
      <c r="B9986" t="s">
        <v>53</v>
      </c>
      <c r="C9986">
        <v>2015</v>
      </c>
      <c r="D9986" t="s">
        <v>97</v>
      </c>
      <c r="E9986" t="s">
        <v>16</v>
      </c>
      <c r="F9986" t="s">
        <v>17</v>
      </c>
      <c r="G9986" t="s">
        <v>65</v>
      </c>
      <c r="H9986" s="1">
        <v>24</v>
      </c>
      <c r="I9986" s="1">
        <v>23</v>
      </c>
      <c r="J9986" s="1">
        <v>27</v>
      </c>
      <c r="K9986" s="2">
        <v>387.2</v>
      </c>
      <c r="L9986" s="3">
        <v>339.96159999999998</v>
      </c>
      <c r="M9986" s="4">
        <v>93.477999999999994</v>
      </c>
      <c r="N9986" s="5">
        <v>72.466015159999998</v>
      </c>
      <c r="O9986" s="6">
        <v>7.2314049586776896E-3</v>
      </c>
    </row>
    <row r="9987" spans="1:15" x14ac:dyDescent="0.2">
      <c r="A9987" t="s">
        <v>60</v>
      </c>
      <c r="B9987" t="s">
        <v>53</v>
      </c>
      <c r="C9987">
        <v>2015</v>
      </c>
      <c r="D9987" t="s">
        <v>97</v>
      </c>
      <c r="E9987" t="s">
        <v>16</v>
      </c>
      <c r="F9987" t="s">
        <v>18</v>
      </c>
      <c r="G9987" t="s">
        <v>66</v>
      </c>
      <c r="H9987" s="1">
        <v>23</v>
      </c>
      <c r="I9987" s="1">
        <v>21</v>
      </c>
      <c r="J9987" s="1">
        <v>25</v>
      </c>
      <c r="K9987" s="2">
        <v>346.2</v>
      </c>
      <c r="L9987" s="3">
        <v>343.43040000000002</v>
      </c>
      <c r="M9987" s="4">
        <v>85.341999999999999</v>
      </c>
      <c r="N9987" s="5">
        <v>89.04754964</v>
      </c>
      <c r="O9987" s="6">
        <v>1.6753321779318299E-2</v>
      </c>
    </row>
    <row r="9988" spans="1:15" x14ac:dyDescent="0.2">
      <c r="A9988" t="s">
        <v>60</v>
      </c>
      <c r="B9988" t="s">
        <v>53</v>
      </c>
      <c r="C9988">
        <v>2015</v>
      </c>
      <c r="D9988" t="s">
        <v>97</v>
      </c>
      <c r="E9988" t="s">
        <v>16</v>
      </c>
      <c r="F9988" t="s">
        <v>19</v>
      </c>
      <c r="G9988" t="s">
        <v>67</v>
      </c>
      <c r="H9988" s="1">
        <v>24</v>
      </c>
      <c r="I9988" s="1">
        <v>24</v>
      </c>
      <c r="J9988" s="1">
        <v>27</v>
      </c>
      <c r="K9988" s="2">
        <v>209.8</v>
      </c>
      <c r="L9988" s="3">
        <v>197.63159999999999</v>
      </c>
      <c r="M9988" s="4">
        <v>41.372</v>
      </c>
      <c r="N9988" s="5">
        <v>40.698463840000002</v>
      </c>
      <c r="O9988" s="6">
        <v>2.4785510009532899E-2</v>
      </c>
    </row>
    <row r="9989" spans="1:15" x14ac:dyDescent="0.2">
      <c r="A9989" t="s">
        <v>60</v>
      </c>
      <c r="B9989" t="s">
        <v>53</v>
      </c>
      <c r="C9989">
        <v>2015</v>
      </c>
      <c r="D9989" t="s">
        <v>97</v>
      </c>
      <c r="E9989" t="s">
        <v>16</v>
      </c>
      <c r="F9989" t="s">
        <v>20</v>
      </c>
      <c r="G9989" t="s">
        <v>68</v>
      </c>
      <c r="H9989" s="1">
        <v>28</v>
      </c>
      <c r="I9989" s="1">
        <v>27</v>
      </c>
      <c r="J9989" s="1">
        <v>33</v>
      </c>
      <c r="K9989" s="2">
        <v>270.8</v>
      </c>
      <c r="L9989" s="3">
        <v>244.26159999999999</v>
      </c>
      <c r="M9989" s="4">
        <v>49.994999999999997</v>
      </c>
      <c r="N9989" s="5">
        <v>41.498349750000003</v>
      </c>
      <c r="O9989" s="6">
        <v>1.18168389955687E-2</v>
      </c>
    </row>
    <row r="9990" spans="1:15" x14ac:dyDescent="0.2">
      <c r="A9990" t="s">
        <v>60</v>
      </c>
      <c r="B9990" t="s">
        <v>53</v>
      </c>
      <c r="C9990">
        <v>2015</v>
      </c>
      <c r="D9990" t="s">
        <v>97</v>
      </c>
      <c r="E9990" t="s">
        <v>16</v>
      </c>
      <c r="F9990" t="s">
        <v>21</v>
      </c>
      <c r="G9990" t="s">
        <v>69</v>
      </c>
      <c r="H9990" s="1">
        <v>18</v>
      </c>
      <c r="I9990" s="1">
        <v>18</v>
      </c>
      <c r="J9990" s="1">
        <v>19</v>
      </c>
      <c r="K9990" s="2">
        <v>643.1</v>
      </c>
      <c r="L9990" s="3">
        <v>714.48409999999899</v>
      </c>
      <c r="M9990" s="4">
        <v>148.08600000000001</v>
      </c>
      <c r="N9990" s="5">
        <v>118.34144603999999</v>
      </c>
      <c r="O9990" s="6">
        <v>2.0059088788679801E-2</v>
      </c>
    </row>
    <row r="9991" spans="1:15" x14ac:dyDescent="0.2">
      <c r="A9991" t="s">
        <v>60</v>
      </c>
      <c r="B9991" t="s">
        <v>53</v>
      </c>
      <c r="C9991">
        <v>2015</v>
      </c>
      <c r="D9991" t="s">
        <v>97</v>
      </c>
      <c r="E9991" t="s">
        <v>16</v>
      </c>
      <c r="F9991" t="s">
        <v>22</v>
      </c>
      <c r="G9991" t="s">
        <v>70</v>
      </c>
      <c r="H9991" s="1">
        <v>15</v>
      </c>
      <c r="I9991" s="1">
        <v>15</v>
      </c>
      <c r="J9991" s="1">
        <v>18</v>
      </c>
      <c r="K9991" s="2">
        <v>214.9</v>
      </c>
      <c r="L9991" s="3">
        <v>191.4759</v>
      </c>
      <c r="M9991" s="4">
        <v>50.58</v>
      </c>
      <c r="N9991" s="5">
        <v>54.413964</v>
      </c>
      <c r="O9991" s="6">
        <v>5.11865984178688E-3</v>
      </c>
    </row>
    <row r="9992" spans="1:15" x14ac:dyDescent="0.2">
      <c r="A9992" t="s">
        <v>60</v>
      </c>
      <c r="B9992" t="s">
        <v>53</v>
      </c>
      <c r="C9992">
        <v>2015</v>
      </c>
      <c r="D9992" t="s">
        <v>97</v>
      </c>
      <c r="E9992" t="s">
        <v>23</v>
      </c>
      <c r="F9992" t="s">
        <v>24</v>
      </c>
      <c r="G9992" t="s">
        <v>71</v>
      </c>
      <c r="H9992" s="1">
        <v>10</v>
      </c>
      <c r="I9992" s="1">
        <v>9</v>
      </c>
      <c r="J9992" s="1">
        <v>10</v>
      </c>
      <c r="K9992" s="2">
        <v>1770</v>
      </c>
      <c r="L9992" s="3">
        <v>1628.4</v>
      </c>
      <c r="M9992" s="4">
        <v>345.17759999999998</v>
      </c>
      <c r="N9992" s="5">
        <v>338.88708341760002</v>
      </c>
      <c r="O9992" s="6">
        <v>0</v>
      </c>
    </row>
    <row r="9993" spans="1:15" x14ac:dyDescent="0.2">
      <c r="A9993" t="s">
        <v>60</v>
      </c>
      <c r="B9993" t="s">
        <v>53</v>
      </c>
      <c r="C9993">
        <v>2015</v>
      </c>
      <c r="D9993" t="s">
        <v>97</v>
      </c>
      <c r="E9993" t="s">
        <v>23</v>
      </c>
      <c r="F9993" t="s">
        <v>25</v>
      </c>
      <c r="G9993" t="s">
        <v>72</v>
      </c>
      <c r="H9993" s="1">
        <v>9</v>
      </c>
      <c r="I9993" s="1">
        <v>8</v>
      </c>
      <c r="J9993" s="1">
        <v>10</v>
      </c>
      <c r="K9993" s="2">
        <v>5420</v>
      </c>
      <c r="L9993" s="3">
        <v>5420</v>
      </c>
      <c r="M9993" s="4">
        <v>1007.0084000000001</v>
      </c>
      <c r="N9993" s="5">
        <v>956.57339129439799</v>
      </c>
      <c r="O9993" s="6">
        <v>1.66051660516605E-2</v>
      </c>
    </row>
    <row r="9994" spans="1:15" x14ac:dyDescent="0.2">
      <c r="A9994" t="s">
        <v>60</v>
      </c>
      <c r="B9994" t="s">
        <v>53</v>
      </c>
      <c r="C9994">
        <v>2015</v>
      </c>
      <c r="D9994" t="s">
        <v>97</v>
      </c>
      <c r="E9994" t="s">
        <v>23</v>
      </c>
      <c r="F9994" t="s">
        <v>26</v>
      </c>
      <c r="G9994" t="s">
        <v>73</v>
      </c>
      <c r="H9994" s="1">
        <v>9</v>
      </c>
      <c r="I9994" s="1">
        <v>8</v>
      </c>
      <c r="J9994" s="1">
        <v>10</v>
      </c>
      <c r="K9994" s="2">
        <v>1089</v>
      </c>
      <c r="L9994" s="3">
        <v>1099.8900000000001</v>
      </c>
      <c r="M9994" s="4">
        <v>183.09440000000001</v>
      </c>
      <c r="N9994" s="5">
        <v>196.0838491136</v>
      </c>
      <c r="O9994" s="6">
        <v>3.6730945821854898E-2</v>
      </c>
    </row>
    <row r="9995" spans="1:15" x14ac:dyDescent="0.2">
      <c r="A9995" t="s">
        <v>60</v>
      </c>
      <c r="B9995" t="s">
        <v>53</v>
      </c>
      <c r="C9995">
        <v>2015</v>
      </c>
      <c r="D9995" t="s">
        <v>97</v>
      </c>
      <c r="E9995" t="s">
        <v>23</v>
      </c>
      <c r="F9995" t="s">
        <v>27</v>
      </c>
      <c r="G9995" t="s">
        <v>74</v>
      </c>
      <c r="H9995" s="1">
        <v>5</v>
      </c>
      <c r="I9995" s="1">
        <v>5</v>
      </c>
      <c r="J9995" s="1">
        <v>6</v>
      </c>
      <c r="K9995" s="2">
        <v>2413.6</v>
      </c>
      <c r="L9995" s="3">
        <v>2278.4384</v>
      </c>
      <c r="M9995" s="4">
        <v>442.37580000000003</v>
      </c>
      <c r="N9995" s="5">
        <v>444.03824825639998</v>
      </c>
      <c r="O9995" s="6">
        <v>2.5024859131587699E-2</v>
      </c>
    </row>
    <row r="9996" spans="1:15" x14ac:dyDescent="0.2">
      <c r="A9996" t="s">
        <v>60</v>
      </c>
      <c r="B9996" t="s">
        <v>53</v>
      </c>
      <c r="C9996">
        <v>2015</v>
      </c>
      <c r="D9996" t="s">
        <v>97</v>
      </c>
      <c r="E9996" t="s">
        <v>23</v>
      </c>
      <c r="F9996" t="s">
        <v>28</v>
      </c>
      <c r="G9996" t="s">
        <v>75</v>
      </c>
      <c r="H9996" s="1">
        <v>15</v>
      </c>
      <c r="I9996" s="1">
        <v>15</v>
      </c>
      <c r="J9996" s="1">
        <v>15</v>
      </c>
      <c r="K9996" s="2">
        <v>3526</v>
      </c>
      <c r="L9996" s="3">
        <v>2961.84</v>
      </c>
      <c r="M9996" s="4">
        <v>678.55399999999997</v>
      </c>
      <c r="N9996" s="5">
        <v>736.59750915999803</v>
      </c>
      <c r="O9996" s="6">
        <v>7.9410096426545708E-3</v>
      </c>
    </row>
    <row r="9997" spans="1:15" x14ac:dyDescent="0.2">
      <c r="A9997" t="s">
        <v>60</v>
      </c>
      <c r="B9997" t="s">
        <v>53</v>
      </c>
      <c r="C9997">
        <v>2015</v>
      </c>
      <c r="D9997" t="s">
        <v>97</v>
      </c>
      <c r="E9997" t="s">
        <v>23</v>
      </c>
      <c r="F9997" t="s">
        <v>29</v>
      </c>
      <c r="G9997" t="s">
        <v>76</v>
      </c>
      <c r="H9997" s="1">
        <v>9</v>
      </c>
      <c r="I9997" s="1">
        <v>9</v>
      </c>
      <c r="J9997" s="1">
        <v>9</v>
      </c>
      <c r="K9997" s="2">
        <v>5400</v>
      </c>
      <c r="L9997" s="3">
        <v>4914</v>
      </c>
      <c r="M9997" s="4">
        <v>1125.5328</v>
      </c>
      <c r="N9997" s="5">
        <v>1120.2743107583999</v>
      </c>
      <c r="O9997" s="6">
        <v>0</v>
      </c>
    </row>
    <row r="9998" spans="1:15" x14ac:dyDescent="0.2">
      <c r="A9998" t="s">
        <v>60</v>
      </c>
      <c r="B9998" t="s">
        <v>53</v>
      </c>
      <c r="C9998">
        <v>2015</v>
      </c>
      <c r="D9998" t="s">
        <v>97</v>
      </c>
      <c r="E9998" t="s">
        <v>30</v>
      </c>
      <c r="F9998" t="s">
        <v>31</v>
      </c>
      <c r="G9998" t="s">
        <v>77</v>
      </c>
      <c r="H9998" s="1">
        <v>36</v>
      </c>
      <c r="I9998" s="1">
        <v>33</v>
      </c>
      <c r="J9998" s="1">
        <v>47</v>
      </c>
      <c r="K9998" s="2">
        <v>642.9</v>
      </c>
      <c r="L9998" s="3">
        <v>508.53390000000098</v>
      </c>
      <c r="M9998" s="4">
        <v>50.777999999999999</v>
      </c>
      <c r="N9998" s="5">
        <v>41.750687159999998</v>
      </c>
      <c r="O9998" s="6">
        <v>1.41546119147612E-2</v>
      </c>
    </row>
    <row r="9999" spans="1:15" x14ac:dyDescent="0.2">
      <c r="A9999" t="s">
        <v>60</v>
      </c>
      <c r="B9999" t="s">
        <v>53</v>
      </c>
      <c r="C9999">
        <v>2015</v>
      </c>
      <c r="D9999" t="s">
        <v>97</v>
      </c>
      <c r="E9999" t="s">
        <v>30</v>
      </c>
      <c r="F9999" t="s">
        <v>32</v>
      </c>
      <c r="G9999" t="s">
        <v>78</v>
      </c>
      <c r="H9999" s="1">
        <v>42</v>
      </c>
      <c r="I9999" s="1">
        <v>38</v>
      </c>
      <c r="J9999" s="1">
        <v>47</v>
      </c>
      <c r="K9999" s="2">
        <v>568</v>
      </c>
      <c r="L9999" s="3">
        <v>443.04</v>
      </c>
      <c r="M9999" s="4">
        <v>34.849499999999999</v>
      </c>
      <c r="N9999" s="5">
        <v>27.583553497499999</v>
      </c>
      <c r="O9999" s="6">
        <v>1.5845070422535201E-2</v>
      </c>
    </row>
    <row r="10000" spans="1:15" x14ac:dyDescent="0.2">
      <c r="A10000" t="s">
        <v>60</v>
      </c>
      <c r="B10000" t="s">
        <v>53</v>
      </c>
      <c r="C10000">
        <v>2015</v>
      </c>
      <c r="D10000" t="s">
        <v>97</v>
      </c>
      <c r="E10000" t="s">
        <v>30</v>
      </c>
      <c r="F10000" t="s">
        <v>33</v>
      </c>
      <c r="G10000" t="s">
        <v>79</v>
      </c>
      <c r="H10000" s="1">
        <v>41</v>
      </c>
      <c r="I10000" s="1">
        <v>40</v>
      </c>
      <c r="J10000" s="1">
        <v>47</v>
      </c>
      <c r="K10000" s="2">
        <v>684.4</v>
      </c>
      <c r="L10000" s="3">
        <v>647.442399999999</v>
      </c>
      <c r="M10000" s="4">
        <v>46.545000000000002</v>
      </c>
      <c r="N10000" s="5">
        <v>40.240479749999999</v>
      </c>
      <c r="O10000" s="6">
        <v>1.8410286382232601E-2</v>
      </c>
    </row>
    <row r="10001" spans="1:15" x14ac:dyDescent="0.2">
      <c r="A10001" t="s">
        <v>60</v>
      </c>
      <c r="B10001" t="s">
        <v>53</v>
      </c>
      <c r="C10001">
        <v>2015</v>
      </c>
      <c r="D10001" t="s">
        <v>97</v>
      </c>
      <c r="E10001" t="s">
        <v>30</v>
      </c>
      <c r="F10001" t="s">
        <v>34</v>
      </c>
      <c r="G10001" t="s">
        <v>80</v>
      </c>
      <c r="H10001" s="1">
        <v>32</v>
      </c>
      <c r="I10001" s="1">
        <v>31</v>
      </c>
      <c r="J10001" s="1">
        <v>47</v>
      </c>
      <c r="K10001" s="2">
        <v>576.70000000000005</v>
      </c>
      <c r="L10001" s="3">
        <v>586.50390000000004</v>
      </c>
      <c r="M10001" s="4">
        <v>42.345999999999997</v>
      </c>
      <c r="N10001" s="5">
        <v>42.06905716</v>
      </c>
      <c r="O10001" s="6">
        <v>1.0924224033292899E-2</v>
      </c>
    </row>
    <row r="10002" spans="1:15" x14ac:dyDescent="0.2">
      <c r="A10002" t="s">
        <v>60</v>
      </c>
      <c r="B10002" t="s">
        <v>53</v>
      </c>
      <c r="C10002">
        <v>2015</v>
      </c>
      <c r="D10002" t="s">
        <v>97</v>
      </c>
      <c r="E10002" t="s">
        <v>30</v>
      </c>
      <c r="F10002" t="s">
        <v>35</v>
      </c>
      <c r="G10002" t="s">
        <v>81</v>
      </c>
      <c r="H10002" s="1">
        <v>26</v>
      </c>
      <c r="I10002" s="1">
        <v>25</v>
      </c>
      <c r="J10002" s="1">
        <v>33</v>
      </c>
      <c r="K10002" s="2">
        <v>433.1</v>
      </c>
      <c r="L10002" s="3">
        <v>346.04689999999999</v>
      </c>
      <c r="M10002" s="4">
        <v>29.927499999999998</v>
      </c>
      <c r="N10002" s="5">
        <v>25.160797437500001</v>
      </c>
      <c r="O10002" s="6">
        <v>1.8240591087508699E-2</v>
      </c>
    </row>
    <row r="10003" spans="1:15" x14ac:dyDescent="0.2">
      <c r="A10003" t="s">
        <v>60</v>
      </c>
      <c r="B10003" t="s">
        <v>53</v>
      </c>
      <c r="C10003">
        <v>2015</v>
      </c>
      <c r="D10003" t="s">
        <v>97</v>
      </c>
      <c r="E10003" t="s">
        <v>30</v>
      </c>
      <c r="F10003" t="s">
        <v>36</v>
      </c>
      <c r="G10003" t="s">
        <v>82</v>
      </c>
      <c r="H10003" s="1">
        <v>31</v>
      </c>
      <c r="I10003" s="1">
        <v>29</v>
      </c>
      <c r="J10003" s="1">
        <v>35</v>
      </c>
      <c r="K10003" s="2">
        <v>789.5</v>
      </c>
      <c r="L10003" s="3">
        <v>832.92250000000001</v>
      </c>
      <c r="M10003" s="4">
        <v>68.603499999999997</v>
      </c>
      <c r="N10003" s="5">
        <v>73.133732122500007</v>
      </c>
      <c r="O10003" s="6">
        <v>1.7099430018999402E-2</v>
      </c>
    </row>
    <row r="10004" spans="1:15" x14ac:dyDescent="0.2">
      <c r="A10004" t="s">
        <v>60</v>
      </c>
      <c r="B10004" t="s">
        <v>53</v>
      </c>
      <c r="C10004">
        <v>2015</v>
      </c>
      <c r="D10004" t="s">
        <v>97</v>
      </c>
      <c r="E10004" t="s">
        <v>37</v>
      </c>
      <c r="F10004" t="s">
        <v>38</v>
      </c>
      <c r="G10004" t="s">
        <v>83</v>
      </c>
      <c r="H10004" s="1">
        <v>34</v>
      </c>
      <c r="I10004" s="1">
        <v>32</v>
      </c>
      <c r="J10004" s="1">
        <v>44</v>
      </c>
      <c r="K10004" s="2">
        <v>536.70000000000005</v>
      </c>
      <c r="L10004" s="3">
        <v>535.08990000000097</v>
      </c>
      <c r="M10004" s="4">
        <v>5.2833000000000103</v>
      </c>
      <c r="N10004" s="5">
        <v>5.2982675889000097</v>
      </c>
      <c r="O10004" s="6">
        <v>2.8507546115148101E-2</v>
      </c>
    </row>
    <row r="10005" spans="1:15" x14ac:dyDescent="0.2">
      <c r="A10005" t="s">
        <v>60</v>
      </c>
      <c r="B10005" t="s">
        <v>53</v>
      </c>
      <c r="C10005">
        <v>2015</v>
      </c>
      <c r="D10005" t="s">
        <v>97</v>
      </c>
      <c r="E10005" t="s">
        <v>37</v>
      </c>
      <c r="F10005" t="s">
        <v>39</v>
      </c>
      <c r="G10005" t="s">
        <v>84</v>
      </c>
      <c r="H10005" s="1">
        <v>34</v>
      </c>
      <c r="I10005" s="1">
        <v>33</v>
      </c>
      <c r="J10005" s="1">
        <v>39</v>
      </c>
      <c r="K10005" s="2">
        <v>497.8</v>
      </c>
      <c r="L10005" s="3">
        <v>491.82639999999998</v>
      </c>
      <c r="M10005" s="4">
        <v>4.7116000000000096</v>
      </c>
      <c r="N10005" s="5">
        <v>4.2540282544000103</v>
      </c>
      <c r="O10005" s="6">
        <v>1.6472478907191598E-2</v>
      </c>
    </row>
    <row r="10006" spans="1:15" x14ac:dyDescent="0.2">
      <c r="A10006" t="s">
        <v>60</v>
      </c>
      <c r="B10006" t="s">
        <v>53</v>
      </c>
      <c r="C10006">
        <v>2015</v>
      </c>
      <c r="D10006" t="s">
        <v>97</v>
      </c>
      <c r="E10006" t="s">
        <v>37</v>
      </c>
      <c r="F10006" t="s">
        <v>40</v>
      </c>
      <c r="G10006" t="s">
        <v>85</v>
      </c>
      <c r="H10006" s="1">
        <v>19</v>
      </c>
      <c r="I10006" s="1">
        <v>18</v>
      </c>
      <c r="J10006" s="1">
        <v>20</v>
      </c>
      <c r="K10006" s="2">
        <v>370.9</v>
      </c>
      <c r="L10006" s="3">
        <v>389.07409999999999</v>
      </c>
      <c r="M10006" s="4">
        <v>38.376100000000001</v>
      </c>
      <c r="N10006" s="5">
        <v>36.312962487900002</v>
      </c>
      <c r="O10006" s="6">
        <v>2.7231059584793701E-2</v>
      </c>
    </row>
    <row r="10007" spans="1:15" x14ac:dyDescent="0.2">
      <c r="A10007" t="s">
        <v>60</v>
      </c>
      <c r="B10007" t="s">
        <v>53</v>
      </c>
      <c r="C10007">
        <v>2015</v>
      </c>
      <c r="D10007" t="s">
        <v>97</v>
      </c>
      <c r="E10007" t="s">
        <v>37</v>
      </c>
      <c r="F10007" t="s">
        <v>41</v>
      </c>
      <c r="G10007" t="s">
        <v>86</v>
      </c>
      <c r="H10007" s="1">
        <v>28</v>
      </c>
      <c r="I10007" s="1">
        <v>27</v>
      </c>
      <c r="J10007" s="1">
        <v>36</v>
      </c>
      <c r="K10007" s="2">
        <v>536.5</v>
      </c>
      <c r="L10007" s="3">
        <v>485.53250000000003</v>
      </c>
      <c r="M10007" s="4">
        <v>37.196199999999997</v>
      </c>
      <c r="N10007" s="5">
        <v>42.104684944399999</v>
      </c>
      <c r="O10007" s="6">
        <v>8.3876980428704596E-3</v>
      </c>
    </row>
    <row r="10008" spans="1:15" x14ac:dyDescent="0.2">
      <c r="A10008" t="s">
        <v>60</v>
      </c>
      <c r="B10008" t="s">
        <v>53</v>
      </c>
      <c r="C10008">
        <v>2015</v>
      </c>
      <c r="D10008" t="s">
        <v>97</v>
      </c>
      <c r="E10008" t="s">
        <v>37</v>
      </c>
      <c r="F10008" t="s">
        <v>42</v>
      </c>
      <c r="G10008" t="s">
        <v>87</v>
      </c>
      <c r="H10008" s="1">
        <v>30</v>
      </c>
      <c r="I10008" s="1">
        <v>29</v>
      </c>
      <c r="J10008" s="1">
        <v>33</v>
      </c>
      <c r="K10008" s="2">
        <v>442.8</v>
      </c>
      <c r="L10008" s="3">
        <v>446.3424</v>
      </c>
      <c r="M10008" s="4">
        <v>11.865600000000001</v>
      </c>
      <c r="N10008" s="5">
        <v>12.680244633599999</v>
      </c>
      <c r="O10008" s="6">
        <v>1.85185185185185E-2</v>
      </c>
    </row>
    <row r="10009" spans="1:15" x14ac:dyDescent="0.2">
      <c r="A10009" t="s">
        <v>60</v>
      </c>
      <c r="B10009" t="s">
        <v>53</v>
      </c>
      <c r="C10009">
        <v>2015</v>
      </c>
      <c r="D10009" t="s">
        <v>97</v>
      </c>
      <c r="E10009" t="s">
        <v>37</v>
      </c>
      <c r="F10009" t="s">
        <v>43</v>
      </c>
      <c r="G10009" t="s">
        <v>88</v>
      </c>
      <c r="H10009" s="1">
        <v>22</v>
      </c>
      <c r="I10009" s="1">
        <v>22</v>
      </c>
      <c r="J10009" s="1">
        <v>24</v>
      </c>
      <c r="K10009" s="2">
        <v>343.7</v>
      </c>
      <c r="L10009" s="3">
        <v>332.35789999999997</v>
      </c>
      <c r="M10009" s="4">
        <v>57.791600000000003</v>
      </c>
      <c r="N10009" s="5">
        <v>55.359498305599999</v>
      </c>
      <c r="O10009" s="6">
        <v>2.7058481233634E-2</v>
      </c>
    </row>
    <row r="10010" spans="1:15" x14ac:dyDescent="0.2">
      <c r="A10010" t="s">
        <v>60</v>
      </c>
      <c r="B10010" t="s">
        <v>53</v>
      </c>
      <c r="C10010">
        <v>2015</v>
      </c>
      <c r="D10010" t="s">
        <v>98</v>
      </c>
      <c r="E10010" t="s">
        <v>16</v>
      </c>
      <c r="F10010" t="s">
        <v>17</v>
      </c>
      <c r="G10010" t="s">
        <v>65</v>
      </c>
      <c r="H10010" s="1">
        <v>16</v>
      </c>
      <c r="I10010" s="1">
        <v>16</v>
      </c>
      <c r="J10010" s="1">
        <v>17</v>
      </c>
      <c r="K10010" s="2">
        <v>327</v>
      </c>
      <c r="L10010" s="3">
        <v>323.73</v>
      </c>
      <c r="M10010" s="4">
        <v>82.573999999999998</v>
      </c>
      <c r="N10010" s="5">
        <v>83.873714759999999</v>
      </c>
      <c r="O10010" s="6">
        <v>0</v>
      </c>
    </row>
    <row r="10011" spans="1:15" x14ac:dyDescent="0.2">
      <c r="A10011" t="s">
        <v>60</v>
      </c>
      <c r="B10011" t="s">
        <v>53</v>
      </c>
      <c r="C10011">
        <v>2015</v>
      </c>
      <c r="D10011" t="s">
        <v>98</v>
      </c>
      <c r="E10011" t="s">
        <v>16</v>
      </c>
      <c r="F10011" t="s">
        <v>18</v>
      </c>
      <c r="G10011" t="s">
        <v>66</v>
      </c>
      <c r="H10011" s="1">
        <v>21</v>
      </c>
      <c r="I10011" s="1">
        <v>20</v>
      </c>
      <c r="J10011" s="1">
        <v>24</v>
      </c>
      <c r="K10011" s="2">
        <v>334</v>
      </c>
      <c r="L10011" s="3">
        <v>280.56</v>
      </c>
      <c r="M10011" s="4">
        <v>80.331000000000003</v>
      </c>
      <c r="N10011" s="5">
        <v>72.835314389999994</v>
      </c>
      <c r="O10011" s="6">
        <v>0</v>
      </c>
    </row>
    <row r="10012" spans="1:15" x14ac:dyDescent="0.2">
      <c r="A10012" t="s">
        <v>60</v>
      </c>
      <c r="B10012" t="s">
        <v>53</v>
      </c>
      <c r="C10012">
        <v>2015</v>
      </c>
      <c r="D10012" t="s">
        <v>98</v>
      </c>
      <c r="E10012" t="s">
        <v>16</v>
      </c>
      <c r="F10012" t="s">
        <v>19</v>
      </c>
      <c r="G10012" t="s">
        <v>67</v>
      </c>
      <c r="H10012" s="1">
        <v>34</v>
      </c>
      <c r="I10012" s="1">
        <v>32</v>
      </c>
      <c r="J10012" s="1">
        <v>38</v>
      </c>
      <c r="K10012" s="2">
        <v>305</v>
      </c>
      <c r="L10012" s="3">
        <v>286.7</v>
      </c>
      <c r="M10012" s="4">
        <v>66.736000000000004</v>
      </c>
      <c r="N10012" s="5">
        <v>69.896616960000003</v>
      </c>
      <c r="O10012" s="6">
        <v>0</v>
      </c>
    </row>
    <row r="10013" spans="1:15" x14ac:dyDescent="0.2">
      <c r="A10013" t="s">
        <v>60</v>
      </c>
      <c r="B10013" t="s">
        <v>53</v>
      </c>
      <c r="C10013">
        <v>2015</v>
      </c>
      <c r="D10013" t="s">
        <v>98</v>
      </c>
      <c r="E10013" t="s">
        <v>16</v>
      </c>
      <c r="F10013" t="s">
        <v>20</v>
      </c>
      <c r="G10013" t="s">
        <v>68</v>
      </c>
      <c r="H10013" s="1">
        <v>26</v>
      </c>
      <c r="I10013" s="1">
        <v>26</v>
      </c>
      <c r="J10013" s="1">
        <v>29</v>
      </c>
      <c r="K10013" s="2">
        <v>234</v>
      </c>
      <c r="L10013" s="3">
        <v>236.34</v>
      </c>
      <c r="M10013" s="4">
        <v>45.031999999999996</v>
      </c>
      <c r="N10013" s="5">
        <v>45.947050240000003</v>
      </c>
      <c r="O10013" s="6">
        <v>0</v>
      </c>
    </row>
    <row r="10014" spans="1:15" x14ac:dyDescent="0.2">
      <c r="A10014" t="s">
        <v>60</v>
      </c>
      <c r="B10014" t="s">
        <v>53</v>
      </c>
      <c r="C10014">
        <v>2015</v>
      </c>
      <c r="D10014" t="s">
        <v>98</v>
      </c>
      <c r="E10014" t="s">
        <v>16</v>
      </c>
      <c r="F10014" t="s">
        <v>21</v>
      </c>
      <c r="G10014" t="s">
        <v>69</v>
      </c>
      <c r="H10014" s="1">
        <v>24</v>
      </c>
      <c r="I10014" s="1">
        <v>22</v>
      </c>
      <c r="J10014" s="1">
        <v>25</v>
      </c>
      <c r="K10014" s="2">
        <v>845</v>
      </c>
      <c r="L10014" s="3">
        <v>878.8</v>
      </c>
      <c r="M10014" s="4">
        <v>213.39500000000001</v>
      </c>
      <c r="N10014" s="5">
        <v>212.10396025</v>
      </c>
      <c r="O10014" s="6">
        <v>0</v>
      </c>
    </row>
    <row r="10015" spans="1:15" x14ac:dyDescent="0.2">
      <c r="A10015" t="s">
        <v>60</v>
      </c>
      <c r="B10015" t="s">
        <v>53</v>
      </c>
      <c r="C10015">
        <v>2015</v>
      </c>
      <c r="D10015" t="s">
        <v>98</v>
      </c>
      <c r="E10015" t="s">
        <v>16</v>
      </c>
      <c r="F10015" t="s">
        <v>22</v>
      </c>
      <c r="G10015" t="s">
        <v>70</v>
      </c>
      <c r="H10015" s="1">
        <v>19</v>
      </c>
      <c r="I10015" s="1">
        <v>19</v>
      </c>
      <c r="J10015" s="1">
        <v>22</v>
      </c>
      <c r="K10015" s="2">
        <v>283</v>
      </c>
      <c r="L10015" s="3">
        <v>220.74</v>
      </c>
      <c r="M10015" s="4">
        <v>67.33</v>
      </c>
      <c r="N10015" s="5">
        <v>57.008310999999999</v>
      </c>
      <c r="O10015" s="6">
        <v>0</v>
      </c>
    </row>
    <row r="10016" spans="1:15" x14ac:dyDescent="0.2">
      <c r="A10016" t="s">
        <v>60</v>
      </c>
      <c r="B10016" t="s">
        <v>53</v>
      </c>
      <c r="C10016">
        <v>2015</v>
      </c>
      <c r="D10016" t="s">
        <v>98</v>
      </c>
      <c r="E10016" t="s">
        <v>23</v>
      </c>
      <c r="F10016" t="s">
        <v>24</v>
      </c>
      <c r="G10016" t="s">
        <v>71</v>
      </c>
      <c r="H10016" s="1">
        <v>11</v>
      </c>
      <c r="I10016" s="1">
        <v>11</v>
      </c>
      <c r="J10016" s="1">
        <v>11</v>
      </c>
      <c r="K10016" s="2">
        <v>2280</v>
      </c>
      <c r="L10016" s="3">
        <v>2166</v>
      </c>
      <c r="M10016" s="4">
        <v>427.51100000000002</v>
      </c>
      <c r="N10016" s="5">
        <v>446.79602120999999</v>
      </c>
      <c r="O10016" s="6">
        <v>0</v>
      </c>
    </row>
    <row r="10017" spans="1:15" x14ac:dyDescent="0.2">
      <c r="A10017" t="s">
        <v>60</v>
      </c>
      <c r="B10017" t="s">
        <v>53</v>
      </c>
      <c r="C10017">
        <v>2015</v>
      </c>
      <c r="D10017" t="s">
        <v>98</v>
      </c>
      <c r="E10017" t="s">
        <v>23</v>
      </c>
      <c r="F10017" t="s">
        <v>25</v>
      </c>
      <c r="G10017" t="s">
        <v>72</v>
      </c>
      <c r="H10017" s="1">
        <v>10</v>
      </c>
      <c r="I10017" s="1">
        <v>10</v>
      </c>
      <c r="J10017" s="1">
        <v>11</v>
      </c>
      <c r="K10017" s="2">
        <v>4120</v>
      </c>
      <c r="L10017" s="3">
        <v>4573.2</v>
      </c>
      <c r="M10017" s="4">
        <v>870.17359999999996</v>
      </c>
      <c r="N10017" s="5">
        <v>958.70158136960004</v>
      </c>
      <c r="O10017" s="6">
        <v>0</v>
      </c>
    </row>
    <row r="10018" spans="1:15" x14ac:dyDescent="0.2">
      <c r="A10018" t="s">
        <v>60</v>
      </c>
      <c r="B10018" t="s">
        <v>53</v>
      </c>
      <c r="C10018">
        <v>2015</v>
      </c>
      <c r="D10018" t="s">
        <v>98</v>
      </c>
      <c r="E10018" t="s">
        <v>23</v>
      </c>
      <c r="F10018" t="s">
        <v>26</v>
      </c>
      <c r="G10018" t="s">
        <v>73</v>
      </c>
      <c r="H10018" s="1">
        <v>8</v>
      </c>
      <c r="I10018" s="1">
        <v>8</v>
      </c>
      <c r="J10018" s="1">
        <v>10</v>
      </c>
      <c r="K10018" s="2">
        <v>2090</v>
      </c>
      <c r="L10018" s="3">
        <v>1985.5</v>
      </c>
      <c r="M10018" s="4">
        <v>420.01139999999998</v>
      </c>
      <c r="N10018" s="5">
        <v>407.45893929960101</v>
      </c>
      <c r="O10018" s="6">
        <v>0</v>
      </c>
    </row>
    <row r="10019" spans="1:15" x14ac:dyDescent="0.2">
      <c r="A10019" t="s">
        <v>60</v>
      </c>
      <c r="B10019" t="s">
        <v>53</v>
      </c>
      <c r="C10019">
        <v>2015</v>
      </c>
      <c r="D10019" t="s">
        <v>98</v>
      </c>
      <c r="E10019" t="s">
        <v>23</v>
      </c>
      <c r="F10019" t="s">
        <v>27</v>
      </c>
      <c r="G10019" t="s">
        <v>74</v>
      </c>
      <c r="H10019" s="1">
        <v>12</v>
      </c>
      <c r="I10019" s="1">
        <v>12</v>
      </c>
      <c r="J10019" s="1">
        <v>14</v>
      </c>
      <c r="K10019" s="2">
        <v>5078</v>
      </c>
      <c r="L10019" s="3">
        <v>5078</v>
      </c>
      <c r="M10019" s="4">
        <v>982.73500000000001</v>
      </c>
      <c r="N10019" s="5">
        <v>798.61959775000003</v>
      </c>
      <c r="O10019" s="6">
        <v>0</v>
      </c>
    </row>
    <row r="10020" spans="1:15" x14ac:dyDescent="0.2">
      <c r="A10020" t="s">
        <v>60</v>
      </c>
      <c r="B10020" t="s">
        <v>53</v>
      </c>
      <c r="C10020">
        <v>2015</v>
      </c>
      <c r="D10020" t="s">
        <v>98</v>
      </c>
      <c r="E10020" t="s">
        <v>23</v>
      </c>
      <c r="F10020" t="s">
        <v>28</v>
      </c>
      <c r="G10020" t="s">
        <v>75</v>
      </c>
      <c r="H10020" s="1">
        <v>7</v>
      </c>
      <c r="I10020" s="1">
        <v>7</v>
      </c>
      <c r="J10020" s="1">
        <v>8</v>
      </c>
      <c r="K10020" s="2">
        <v>1205</v>
      </c>
      <c r="L10020" s="3">
        <v>1048.3499999999999</v>
      </c>
      <c r="M10020" s="4">
        <v>224.33519999999999</v>
      </c>
      <c r="N10020" s="5">
        <v>178.71618840959999</v>
      </c>
      <c r="O10020" s="6">
        <v>0</v>
      </c>
    </row>
    <row r="10021" spans="1:15" x14ac:dyDescent="0.2">
      <c r="A10021" t="s">
        <v>60</v>
      </c>
      <c r="B10021" t="s">
        <v>53</v>
      </c>
      <c r="C10021">
        <v>2015</v>
      </c>
      <c r="D10021" t="s">
        <v>98</v>
      </c>
      <c r="E10021" t="s">
        <v>23</v>
      </c>
      <c r="F10021" t="s">
        <v>29</v>
      </c>
      <c r="G10021" t="s">
        <v>76</v>
      </c>
      <c r="H10021" s="1">
        <v>11</v>
      </c>
      <c r="I10021" s="1">
        <v>11</v>
      </c>
      <c r="J10021" s="1">
        <v>11</v>
      </c>
      <c r="K10021" s="2">
        <v>4440</v>
      </c>
      <c r="L10021" s="3">
        <v>4795.2</v>
      </c>
      <c r="M10021" s="4">
        <v>917.52239999999995</v>
      </c>
      <c r="N10021" s="5">
        <v>820.97702298239903</v>
      </c>
      <c r="O10021" s="6">
        <v>0</v>
      </c>
    </row>
    <row r="10022" spans="1:15" x14ac:dyDescent="0.2">
      <c r="A10022" t="s">
        <v>60</v>
      </c>
      <c r="B10022" t="s">
        <v>53</v>
      </c>
      <c r="C10022">
        <v>2015</v>
      </c>
      <c r="D10022" t="s">
        <v>98</v>
      </c>
      <c r="E10022" t="s">
        <v>30</v>
      </c>
      <c r="F10022" t="s">
        <v>31</v>
      </c>
      <c r="G10022" t="s">
        <v>77</v>
      </c>
      <c r="H10022" s="1">
        <v>38</v>
      </c>
      <c r="I10022" s="1">
        <v>35</v>
      </c>
      <c r="J10022" s="1">
        <v>44</v>
      </c>
      <c r="K10022" s="2">
        <v>512</v>
      </c>
      <c r="L10022" s="3">
        <v>578.55999999999995</v>
      </c>
      <c r="M10022" s="4">
        <v>43.838500000000003</v>
      </c>
      <c r="N10022" s="5">
        <v>44.2060858225</v>
      </c>
      <c r="O10022" s="6">
        <v>0</v>
      </c>
    </row>
    <row r="10023" spans="1:15" x14ac:dyDescent="0.2">
      <c r="A10023" t="s">
        <v>60</v>
      </c>
      <c r="B10023" t="s">
        <v>53</v>
      </c>
      <c r="C10023">
        <v>2015</v>
      </c>
      <c r="D10023" t="s">
        <v>98</v>
      </c>
      <c r="E10023" t="s">
        <v>30</v>
      </c>
      <c r="F10023" t="s">
        <v>32</v>
      </c>
      <c r="G10023" t="s">
        <v>78</v>
      </c>
      <c r="H10023" s="1">
        <v>35</v>
      </c>
      <c r="I10023" s="1">
        <v>35</v>
      </c>
      <c r="J10023" s="1">
        <v>40</v>
      </c>
      <c r="K10023" s="2">
        <v>515</v>
      </c>
      <c r="L10023" s="3">
        <v>499.55</v>
      </c>
      <c r="M10023" s="4">
        <v>40.820999999999998</v>
      </c>
      <c r="N10023" s="5">
        <v>37.628389589999998</v>
      </c>
      <c r="O10023" s="6">
        <v>0</v>
      </c>
    </row>
    <row r="10024" spans="1:15" x14ac:dyDescent="0.2">
      <c r="A10024" t="s">
        <v>60</v>
      </c>
      <c r="B10024" t="s">
        <v>53</v>
      </c>
      <c r="C10024">
        <v>2015</v>
      </c>
      <c r="D10024" t="s">
        <v>98</v>
      </c>
      <c r="E10024" t="s">
        <v>30</v>
      </c>
      <c r="F10024" t="s">
        <v>33</v>
      </c>
      <c r="G10024" t="s">
        <v>79</v>
      </c>
      <c r="H10024" s="1">
        <v>34</v>
      </c>
      <c r="I10024" s="1">
        <v>33</v>
      </c>
      <c r="J10024" s="1">
        <v>41</v>
      </c>
      <c r="K10024" s="2">
        <v>665</v>
      </c>
      <c r="L10024" s="3">
        <v>631.75</v>
      </c>
      <c r="M10024" s="4">
        <v>60.843000000000004</v>
      </c>
      <c r="N10024" s="5">
        <v>55.462653510000003</v>
      </c>
      <c r="O10024" s="6">
        <v>0</v>
      </c>
    </row>
    <row r="10025" spans="1:15" x14ac:dyDescent="0.2">
      <c r="A10025" t="s">
        <v>60</v>
      </c>
      <c r="B10025" t="s">
        <v>53</v>
      </c>
      <c r="C10025">
        <v>2015</v>
      </c>
      <c r="D10025" t="s">
        <v>98</v>
      </c>
      <c r="E10025" t="s">
        <v>30</v>
      </c>
      <c r="F10025" t="s">
        <v>34</v>
      </c>
      <c r="G10025" t="s">
        <v>80</v>
      </c>
      <c r="H10025" s="1">
        <v>33</v>
      </c>
      <c r="I10025" s="1">
        <v>31</v>
      </c>
      <c r="J10025" s="1">
        <v>40</v>
      </c>
      <c r="K10025" s="2">
        <v>522</v>
      </c>
      <c r="L10025" s="3">
        <v>542.88</v>
      </c>
      <c r="M10025" s="4">
        <v>50.228000000000002</v>
      </c>
      <c r="N10025" s="5">
        <v>41.574720159999998</v>
      </c>
      <c r="O10025" s="6">
        <v>0</v>
      </c>
    </row>
    <row r="10026" spans="1:15" x14ac:dyDescent="0.2">
      <c r="A10026" t="s">
        <v>60</v>
      </c>
      <c r="B10026" t="s">
        <v>53</v>
      </c>
      <c r="C10026">
        <v>2015</v>
      </c>
      <c r="D10026" t="s">
        <v>98</v>
      </c>
      <c r="E10026" t="s">
        <v>30</v>
      </c>
      <c r="F10026" t="s">
        <v>35</v>
      </c>
      <c r="G10026" t="s">
        <v>81</v>
      </c>
      <c r="H10026" s="1">
        <v>28</v>
      </c>
      <c r="I10026" s="1">
        <v>26</v>
      </c>
      <c r="J10026" s="1">
        <v>33</v>
      </c>
      <c r="K10026" s="2">
        <v>480</v>
      </c>
      <c r="L10026" s="3">
        <v>480</v>
      </c>
      <c r="M10026" s="4">
        <v>47.9435</v>
      </c>
      <c r="N10026" s="5">
        <v>40.779063077499998</v>
      </c>
      <c r="O10026" s="6">
        <v>0</v>
      </c>
    </row>
    <row r="10027" spans="1:15" x14ac:dyDescent="0.2">
      <c r="A10027" t="s">
        <v>60</v>
      </c>
      <c r="B10027" t="s">
        <v>53</v>
      </c>
      <c r="C10027">
        <v>2015</v>
      </c>
      <c r="D10027" t="s">
        <v>98</v>
      </c>
      <c r="E10027" t="s">
        <v>30</v>
      </c>
      <c r="F10027" t="s">
        <v>36</v>
      </c>
      <c r="G10027" t="s">
        <v>82</v>
      </c>
      <c r="H10027" s="1">
        <v>26</v>
      </c>
      <c r="I10027" s="1">
        <v>25</v>
      </c>
      <c r="J10027" s="1">
        <v>29</v>
      </c>
      <c r="K10027" s="2">
        <v>661</v>
      </c>
      <c r="L10027" s="3">
        <v>528.79999999999995</v>
      </c>
      <c r="M10027" s="4">
        <v>66.471000000000103</v>
      </c>
      <c r="N10027" s="5">
        <v>69.442918410000104</v>
      </c>
      <c r="O10027" s="6">
        <v>0</v>
      </c>
    </row>
    <row r="10028" spans="1:15" x14ac:dyDescent="0.2">
      <c r="A10028" t="s">
        <v>60</v>
      </c>
      <c r="B10028" t="s">
        <v>53</v>
      </c>
      <c r="C10028">
        <v>2015</v>
      </c>
      <c r="D10028" t="s">
        <v>98</v>
      </c>
      <c r="E10028" t="s">
        <v>37</v>
      </c>
      <c r="F10028" t="s">
        <v>38</v>
      </c>
      <c r="G10028" t="s">
        <v>83</v>
      </c>
      <c r="H10028" s="1">
        <v>32</v>
      </c>
      <c r="I10028" s="1">
        <v>31</v>
      </c>
      <c r="J10028" s="1">
        <v>43</v>
      </c>
      <c r="K10028" s="2">
        <v>565</v>
      </c>
      <c r="L10028" s="3">
        <v>457.65</v>
      </c>
      <c r="M10028" s="4">
        <v>25.296099999999999</v>
      </c>
      <c r="N10028" s="5">
        <v>22.438627247900001</v>
      </c>
      <c r="O10028" s="6">
        <v>0</v>
      </c>
    </row>
    <row r="10029" spans="1:15" x14ac:dyDescent="0.2">
      <c r="A10029" t="s">
        <v>60</v>
      </c>
      <c r="B10029" t="s">
        <v>53</v>
      </c>
      <c r="C10029">
        <v>2015</v>
      </c>
      <c r="D10029" t="s">
        <v>98</v>
      </c>
      <c r="E10029" t="s">
        <v>37</v>
      </c>
      <c r="F10029" t="s">
        <v>39</v>
      </c>
      <c r="G10029" t="s">
        <v>84</v>
      </c>
      <c r="H10029" s="1">
        <v>30</v>
      </c>
      <c r="I10029" s="1">
        <v>28</v>
      </c>
      <c r="J10029" s="1">
        <v>36</v>
      </c>
      <c r="K10029" s="2">
        <v>469</v>
      </c>
      <c r="L10029" s="3">
        <v>506.52</v>
      </c>
      <c r="M10029" s="4">
        <v>3.88090000000002</v>
      </c>
      <c r="N10029" s="5">
        <v>3.5362411519000099</v>
      </c>
      <c r="O10029" s="6">
        <v>0</v>
      </c>
    </row>
    <row r="10030" spans="1:15" x14ac:dyDescent="0.2">
      <c r="A10030" t="s">
        <v>60</v>
      </c>
      <c r="B10030" t="s">
        <v>53</v>
      </c>
      <c r="C10030">
        <v>2015</v>
      </c>
      <c r="D10030" t="s">
        <v>98</v>
      </c>
      <c r="E10030" t="s">
        <v>37</v>
      </c>
      <c r="F10030" t="s">
        <v>40</v>
      </c>
      <c r="G10030" t="s">
        <v>85</v>
      </c>
      <c r="H10030" s="1">
        <v>33</v>
      </c>
      <c r="I10030" s="1">
        <v>32</v>
      </c>
      <c r="J10030" s="1">
        <v>36</v>
      </c>
      <c r="K10030" s="2">
        <v>500</v>
      </c>
      <c r="L10030" s="3">
        <v>505</v>
      </c>
      <c r="M10030" s="4">
        <v>58.706600000000002</v>
      </c>
      <c r="N10030" s="5">
        <v>56.773156835599998</v>
      </c>
      <c r="O10030" s="6">
        <v>0</v>
      </c>
    </row>
    <row r="10031" spans="1:15" x14ac:dyDescent="0.2">
      <c r="A10031" t="s">
        <v>60</v>
      </c>
      <c r="B10031" t="s">
        <v>53</v>
      </c>
      <c r="C10031">
        <v>2015</v>
      </c>
      <c r="D10031" t="s">
        <v>98</v>
      </c>
      <c r="E10031" t="s">
        <v>37</v>
      </c>
      <c r="F10031" t="s">
        <v>41</v>
      </c>
      <c r="G10031" t="s">
        <v>86</v>
      </c>
      <c r="H10031" s="1">
        <v>36</v>
      </c>
      <c r="I10031" s="1">
        <v>35</v>
      </c>
      <c r="J10031" s="1">
        <v>41</v>
      </c>
      <c r="K10031" s="2">
        <v>610</v>
      </c>
      <c r="L10031" s="3">
        <v>591.70000000000005</v>
      </c>
      <c r="M10031" s="4">
        <v>46.470399999999998</v>
      </c>
      <c r="N10031" s="5">
        <v>48.083108761600002</v>
      </c>
      <c r="O10031" s="6">
        <v>0</v>
      </c>
    </row>
    <row r="10032" spans="1:15" x14ac:dyDescent="0.2">
      <c r="A10032" t="s">
        <v>60</v>
      </c>
      <c r="B10032" t="s">
        <v>53</v>
      </c>
      <c r="C10032">
        <v>2015</v>
      </c>
      <c r="D10032" t="s">
        <v>98</v>
      </c>
      <c r="E10032" t="s">
        <v>37</v>
      </c>
      <c r="F10032" t="s">
        <v>42</v>
      </c>
      <c r="G10032" t="s">
        <v>87</v>
      </c>
      <c r="H10032" s="1">
        <v>31</v>
      </c>
      <c r="I10032" s="1">
        <v>31</v>
      </c>
      <c r="J10032" s="1">
        <v>41</v>
      </c>
      <c r="K10032" s="2">
        <v>566</v>
      </c>
      <c r="L10032" s="3">
        <v>452.8</v>
      </c>
      <c r="M10032" s="4">
        <v>28.367899999999999</v>
      </c>
      <c r="N10032" s="5">
        <v>24.292028495899999</v>
      </c>
      <c r="O10032" s="6">
        <v>0</v>
      </c>
    </row>
    <row r="10033" spans="1:15" x14ac:dyDescent="0.2">
      <c r="A10033" t="s">
        <v>60</v>
      </c>
      <c r="B10033" t="s">
        <v>53</v>
      </c>
      <c r="C10033">
        <v>2015</v>
      </c>
      <c r="D10033" t="s">
        <v>98</v>
      </c>
      <c r="E10033" t="s">
        <v>37</v>
      </c>
      <c r="F10033" t="s">
        <v>43</v>
      </c>
      <c r="G10033" t="s">
        <v>88</v>
      </c>
      <c r="H10033" s="1">
        <v>30</v>
      </c>
      <c r="I10033" s="1">
        <v>28</v>
      </c>
      <c r="J10033" s="1">
        <v>34</v>
      </c>
      <c r="K10033" s="2">
        <v>490</v>
      </c>
      <c r="L10033" s="3">
        <v>392</v>
      </c>
      <c r="M10033" s="4">
        <v>87.034899999999993</v>
      </c>
      <c r="N10033" s="5">
        <v>92.287369180100001</v>
      </c>
      <c r="O10033" s="6">
        <v>0</v>
      </c>
    </row>
    <row r="10034" spans="1:15" x14ac:dyDescent="0.2">
      <c r="A10034" t="s">
        <v>60</v>
      </c>
      <c r="B10034" t="s">
        <v>53</v>
      </c>
      <c r="C10034">
        <v>2015</v>
      </c>
      <c r="D10034" t="s">
        <v>99</v>
      </c>
      <c r="E10034" t="s">
        <v>16</v>
      </c>
      <c r="F10034" t="s">
        <v>17</v>
      </c>
      <c r="G10034" t="s">
        <v>65</v>
      </c>
      <c r="H10034" s="1">
        <v>21</v>
      </c>
      <c r="I10034" s="1">
        <v>20</v>
      </c>
      <c r="J10034" s="1">
        <v>21</v>
      </c>
      <c r="K10034" s="2">
        <v>281.7</v>
      </c>
      <c r="L10034" s="3">
        <v>311.84190000000001</v>
      </c>
      <c r="M10034" s="4">
        <v>56.786999999999999</v>
      </c>
      <c r="N10034" s="5">
        <v>43.279076310000001</v>
      </c>
      <c r="O10034" s="6">
        <v>6.4962726304579305E-2</v>
      </c>
    </row>
    <row r="10035" spans="1:15" x14ac:dyDescent="0.2">
      <c r="A10035" t="s">
        <v>60</v>
      </c>
      <c r="B10035" t="s">
        <v>53</v>
      </c>
      <c r="C10035">
        <v>2015</v>
      </c>
      <c r="D10035" t="s">
        <v>99</v>
      </c>
      <c r="E10035" t="s">
        <v>16</v>
      </c>
      <c r="F10035" t="s">
        <v>18</v>
      </c>
      <c r="G10035" t="s">
        <v>66</v>
      </c>
      <c r="H10035" s="1">
        <v>19</v>
      </c>
      <c r="I10035" s="1">
        <v>18</v>
      </c>
      <c r="J10035" s="1">
        <v>20</v>
      </c>
      <c r="K10035" s="2">
        <v>225.05</v>
      </c>
      <c r="L10035" s="3">
        <v>249.918025</v>
      </c>
      <c r="M10035" s="4">
        <v>44.298000000000002</v>
      </c>
      <c r="N10035" s="5">
        <v>39.293211960000001</v>
      </c>
      <c r="O10035" s="6">
        <v>7.5316596311930703E-2</v>
      </c>
    </row>
    <row r="10036" spans="1:15" x14ac:dyDescent="0.2">
      <c r="A10036" t="s">
        <v>60</v>
      </c>
      <c r="B10036" t="s">
        <v>53</v>
      </c>
      <c r="C10036">
        <v>2015</v>
      </c>
      <c r="D10036" t="s">
        <v>99</v>
      </c>
      <c r="E10036" t="s">
        <v>16</v>
      </c>
      <c r="F10036" t="s">
        <v>19</v>
      </c>
      <c r="G10036" t="s">
        <v>67</v>
      </c>
      <c r="H10036" s="1">
        <v>32</v>
      </c>
      <c r="I10036" s="1">
        <v>31</v>
      </c>
      <c r="J10036" s="1">
        <v>38</v>
      </c>
      <c r="K10036" s="2">
        <v>256.2</v>
      </c>
      <c r="L10036" s="3">
        <v>219.81960000000001</v>
      </c>
      <c r="M10036" s="4">
        <v>38.475999999999999</v>
      </c>
      <c r="N10036" s="5">
        <v>36.369054239999997</v>
      </c>
      <c r="O10036" s="6">
        <v>7.7283372365339498E-2</v>
      </c>
    </row>
    <row r="10037" spans="1:15" x14ac:dyDescent="0.2">
      <c r="A10037" t="s">
        <v>60</v>
      </c>
      <c r="B10037" t="s">
        <v>53</v>
      </c>
      <c r="C10037">
        <v>2015</v>
      </c>
      <c r="D10037" t="s">
        <v>99</v>
      </c>
      <c r="E10037" t="s">
        <v>16</v>
      </c>
      <c r="F10037" t="s">
        <v>20</v>
      </c>
      <c r="G10037" t="s">
        <v>68</v>
      </c>
      <c r="H10037" s="1">
        <v>28</v>
      </c>
      <c r="I10037" s="1">
        <v>27</v>
      </c>
      <c r="J10037" s="1">
        <v>35</v>
      </c>
      <c r="K10037" s="2">
        <v>314.39999999999998</v>
      </c>
      <c r="L10037" s="3">
        <v>265.98239999999998</v>
      </c>
      <c r="M10037" s="4">
        <v>47.38</v>
      </c>
      <c r="N10037" s="5">
        <v>49.455244</v>
      </c>
      <c r="O10037" s="6">
        <v>7.8244274809160297E-2</v>
      </c>
    </row>
    <row r="10038" spans="1:15" x14ac:dyDescent="0.2">
      <c r="A10038" t="s">
        <v>60</v>
      </c>
      <c r="B10038" t="s">
        <v>53</v>
      </c>
      <c r="C10038">
        <v>2015</v>
      </c>
      <c r="D10038" t="s">
        <v>99</v>
      </c>
      <c r="E10038" t="s">
        <v>16</v>
      </c>
      <c r="F10038" t="s">
        <v>21</v>
      </c>
      <c r="G10038" t="s">
        <v>69</v>
      </c>
      <c r="H10038" s="1">
        <v>18</v>
      </c>
      <c r="I10038" s="1">
        <v>18</v>
      </c>
      <c r="J10038" s="1">
        <v>19</v>
      </c>
      <c r="K10038" s="2">
        <v>515.75</v>
      </c>
      <c r="L10038" s="3">
        <v>475.77937500000002</v>
      </c>
      <c r="M10038" s="4">
        <v>89.545000000000002</v>
      </c>
      <c r="N10038" s="5">
        <v>97.196620249999995</v>
      </c>
      <c r="O10038" s="6">
        <v>0.109064469219583</v>
      </c>
    </row>
    <row r="10039" spans="1:15" x14ac:dyDescent="0.2">
      <c r="A10039" t="s">
        <v>60</v>
      </c>
      <c r="B10039" t="s">
        <v>53</v>
      </c>
      <c r="C10039">
        <v>2015</v>
      </c>
      <c r="D10039" t="s">
        <v>99</v>
      </c>
      <c r="E10039" t="s">
        <v>16</v>
      </c>
      <c r="F10039" t="s">
        <v>22</v>
      </c>
      <c r="G10039" t="s">
        <v>70</v>
      </c>
      <c r="H10039" s="1">
        <v>24</v>
      </c>
      <c r="I10039" s="1">
        <v>24</v>
      </c>
      <c r="J10039" s="1">
        <v>27</v>
      </c>
      <c r="K10039" s="2">
        <v>323.10000000000002</v>
      </c>
      <c r="L10039" s="3">
        <v>306.62189999999998</v>
      </c>
      <c r="M10039" s="4">
        <v>59.161000000000001</v>
      </c>
      <c r="N10039" s="5">
        <v>57.481419209999999</v>
      </c>
      <c r="O10039" s="6">
        <v>8.6350974930362104E-2</v>
      </c>
    </row>
    <row r="10040" spans="1:15" x14ac:dyDescent="0.2">
      <c r="A10040" t="s">
        <v>60</v>
      </c>
      <c r="B10040" t="s">
        <v>53</v>
      </c>
      <c r="C10040">
        <v>2015</v>
      </c>
      <c r="D10040" t="s">
        <v>99</v>
      </c>
      <c r="E10040" t="s">
        <v>23</v>
      </c>
      <c r="F10040" t="s">
        <v>24</v>
      </c>
      <c r="G10040" t="s">
        <v>71</v>
      </c>
      <c r="H10040" s="1">
        <v>8</v>
      </c>
      <c r="I10040" s="1">
        <v>8</v>
      </c>
      <c r="J10040" s="1">
        <v>10</v>
      </c>
      <c r="K10040" s="2">
        <v>1889.5</v>
      </c>
      <c r="L10040" s="3">
        <v>1955.6324999999999</v>
      </c>
      <c r="M10040" s="4">
        <v>225.00839999999999</v>
      </c>
      <c r="N10040" s="5">
        <v>177.73773529440001</v>
      </c>
      <c r="O10040" s="6">
        <v>0.100820322836729</v>
      </c>
    </row>
    <row r="10041" spans="1:15" x14ac:dyDescent="0.2">
      <c r="A10041" t="s">
        <v>60</v>
      </c>
      <c r="B10041" t="s">
        <v>53</v>
      </c>
      <c r="C10041">
        <v>2015</v>
      </c>
      <c r="D10041" t="s">
        <v>99</v>
      </c>
      <c r="E10041" t="s">
        <v>23</v>
      </c>
      <c r="F10041" t="s">
        <v>25</v>
      </c>
      <c r="G10041" t="s">
        <v>72</v>
      </c>
      <c r="H10041" s="1">
        <v>6</v>
      </c>
      <c r="I10041" s="1">
        <v>6</v>
      </c>
      <c r="J10041" s="1">
        <v>6</v>
      </c>
      <c r="K10041" s="2">
        <v>2635</v>
      </c>
      <c r="L10041" s="3">
        <v>2845.8</v>
      </c>
      <c r="M10041" s="4">
        <v>488.97120000000001</v>
      </c>
      <c r="N10041" s="5">
        <v>396.20749570560002</v>
      </c>
      <c r="O10041" s="6">
        <v>1.7077798861480101E-2</v>
      </c>
    </row>
    <row r="10042" spans="1:15" x14ac:dyDescent="0.2">
      <c r="A10042" t="s">
        <v>60</v>
      </c>
      <c r="B10042" t="s">
        <v>53</v>
      </c>
      <c r="C10042">
        <v>2015</v>
      </c>
      <c r="D10042" t="s">
        <v>99</v>
      </c>
      <c r="E10042" t="s">
        <v>23</v>
      </c>
      <c r="F10042" t="s">
        <v>26</v>
      </c>
      <c r="G10042" t="s">
        <v>73</v>
      </c>
      <c r="H10042" s="1">
        <v>9</v>
      </c>
      <c r="I10042" s="1">
        <v>9</v>
      </c>
      <c r="J10042" s="1">
        <v>9</v>
      </c>
      <c r="K10042" s="2">
        <v>1515.15</v>
      </c>
      <c r="L10042" s="3">
        <v>1224.998775</v>
      </c>
      <c r="M10042" s="4">
        <v>187.07480000000001</v>
      </c>
      <c r="N10042" s="5">
        <v>147.6491600496</v>
      </c>
      <c r="O10042" s="6">
        <v>9.49410949410949E-2</v>
      </c>
    </row>
    <row r="10043" spans="1:15" x14ac:dyDescent="0.2">
      <c r="A10043" t="s">
        <v>60</v>
      </c>
      <c r="B10043" t="s">
        <v>53</v>
      </c>
      <c r="C10043">
        <v>2015</v>
      </c>
      <c r="D10043" t="s">
        <v>99</v>
      </c>
      <c r="E10043" t="s">
        <v>23</v>
      </c>
      <c r="F10043" t="s">
        <v>27</v>
      </c>
      <c r="G10043" t="s">
        <v>74</v>
      </c>
      <c r="H10043" s="1">
        <v>9</v>
      </c>
      <c r="I10043" s="1">
        <v>9</v>
      </c>
      <c r="J10043" s="1">
        <v>9</v>
      </c>
      <c r="K10043" s="2">
        <v>3242.8</v>
      </c>
      <c r="L10043" s="3">
        <v>3495.7384000000102</v>
      </c>
      <c r="M10043" s="4">
        <v>531.67960000000005</v>
      </c>
      <c r="N10043" s="5">
        <v>604.41124256160003</v>
      </c>
      <c r="O10043" s="6">
        <v>4.47761194029851E-2</v>
      </c>
    </row>
    <row r="10044" spans="1:15" x14ac:dyDescent="0.2">
      <c r="A10044" t="s">
        <v>60</v>
      </c>
      <c r="B10044" t="s">
        <v>53</v>
      </c>
      <c r="C10044">
        <v>2015</v>
      </c>
      <c r="D10044" t="s">
        <v>99</v>
      </c>
      <c r="E10044" t="s">
        <v>23</v>
      </c>
      <c r="F10044" t="s">
        <v>28</v>
      </c>
      <c r="G10044" t="s">
        <v>75</v>
      </c>
      <c r="H10044" s="1">
        <v>11</v>
      </c>
      <c r="I10044" s="1">
        <v>11</v>
      </c>
      <c r="J10044" s="1">
        <v>12</v>
      </c>
      <c r="K10044" s="2">
        <v>3537</v>
      </c>
      <c r="L10044" s="3">
        <v>3466.26</v>
      </c>
      <c r="M10044" s="4">
        <v>578.51459999999997</v>
      </c>
      <c r="N10044" s="5">
        <v>598.84707413160004</v>
      </c>
      <c r="O10044" s="6">
        <v>5.4283290924512298E-2</v>
      </c>
    </row>
    <row r="10045" spans="1:15" x14ac:dyDescent="0.2">
      <c r="A10045" t="s">
        <v>60</v>
      </c>
      <c r="B10045" t="s">
        <v>53</v>
      </c>
      <c r="C10045">
        <v>2015</v>
      </c>
      <c r="D10045" t="s">
        <v>99</v>
      </c>
      <c r="E10045" t="s">
        <v>23</v>
      </c>
      <c r="F10045" t="s">
        <v>29</v>
      </c>
      <c r="G10045" t="s">
        <v>76</v>
      </c>
      <c r="H10045" s="1">
        <v>11</v>
      </c>
      <c r="I10045" s="1">
        <v>10</v>
      </c>
      <c r="J10045" s="1">
        <v>11</v>
      </c>
      <c r="K10045" s="2">
        <v>5614</v>
      </c>
      <c r="L10045" s="3">
        <v>4828.04</v>
      </c>
      <c r="M10045" s="4">
        <v>1047.0924</v>
      </c>
      <c r="N10045" s="5">
        <v>972.82841862240002</v>
      </c>
      <c r="O10045" s="6">
        <v>2.2443890274314201E-2</v>
      </c>
    </row>
    <row r="10046" spans="1:15" x14ac:dyDescent="0.2">
      <c r="A10046" t="s">
        <v>60</v>
      </c>
      <c r="B10046" t="s">
        <v>53</v>
      </c>
      <c r="C10046">
        <v>2015</v>
      </c>
      <c r="D10046" t="s">
        <v>99</v>
      </c>
      <c r="E10046" t="s">
        <v>30</v>
      </c>
      <c r="F10046" t="s">
        <v>31</v>
      </c>
      <c r="G10046" t="s">
        <v>77</v>
      </c>
      <c r="H10046" s="1">
        <v>27</v>
      </c>
      <c r="I10046" s="1">
        <v>26</v>
      </c>
      <c r="J10046" s="1">
        <v>31</v>
      </c>
      <c r="K10046" s="2">
        <v>343.15</v>
      </c>
      <c r="L10046" s="3">
        <v>329.93872499999998</v>
      </c>
      <c r="M10046" s="4">
        <v>-1.0509999999999899</v>
      </c>
      <c r="N10046" s="5">
        <v>-1.0094960099999899</v>
      </c>
      <c r="O10046" s="6">
        <v>9.5730730001457098E-2</v>
      </c>
    </row>
    <row r="10047" spans="1:15" x14ac:dyDescent="0.2">
      <c r="A10047" t="s">
        <v>60</v>
      </c>
      <c r="B10047" t="s">
        <v>53</v>
      </c>
      <c r="C10047">
        <v>2015</v>
      </c>
      <c r="D10047" t="s">
        <v>99</v>
      </c>
      <c r="E10047" t="s">
        <v>30</v>
      </c>
      <c r="F10047" t="s">
        <v>32</v>
      </c>
      <c r="G10047" t="s">
        <v>78</v>
      </c>
      <c r="H10047" s="1">
        <v>31</v>
      </c>
      <c r="I10047" s="1">
        <v>28</v>
      </c>
      <c r="J10047" s="1">
        <v>39</v>
      </c>
      <c r="K10047" s="2">
        <v>473.15</v>
      </c>
      <c r="L10047" s="3">
        <v>368.34727500000002</v>
      </c>
      <c r="M10047" s="4">
        <v>1.3780000000000101</v>
      </c>
      <c r="N10047" s="5">
        <v>1.2901111600000099</v>
      </c>
      <c r="O10047" s="6">
        <v>8.2109267674099096E-2</v>
      </c>
    </row>
    <row r="10048" spans="1:15" x14ac:dyDescent="0.2">
      <c r="A10048" t="s">
        <v>60</v>
      </c>
      <c r="B10048" t="s">
        <v>53</v>
      </c>
      <c r="C10048">
        <v>2015</v>
      </c>
      <c r="D10048" t="s">
        <v>99</v>
      </c>
      <c r="E10048" t="s">
        <v>30</v>
      </c>
      <c r="F10048" t="s">
        <v>33</v>
      </c>
      <c r="G10048" t="s">
        <v>79</v>
      </c>
      <c r="H10048" s="1">
        <v>22</v>
      </c>
      <c r="I10048" s="1">
        <v>19</v>
      </c>
      <c r="J10048" s="1">
        <v>27</v>
      </c>
      <c r="K10048" s="2">
        <v>398.4</v>
      </c>
      <c r="L10048" s="3">
        <v>451.78559999999999</v>
      </c>
      <c r="M10048" s="4">
        <v>18.094000000000001</v>
      </c>
      <c r="N10048" s="5">
        <v>20.463228359999999</v>
      </c>
      <c r="O10048" s="6">
        <v>5.4216867469879498E-2</v>
      </c>
    </row>
    <row r="10049" spans="1:15" x14ac:dyDescent="0.2">
      <c r="A10049" t="s">
        <v>60</v>
      </c>
      <c r="B10049" t="s">
        <v>53</v>
      </c>
      <c r="C10049">
        <v>2015</v>
      </c>
      <c r="D10049" t="s">
        <v>99</v>
      </c>
      <c r="E10049" t="s">
        <v>30</v>
      </c>
      <c r="F10049" t="s">
        <v>34</v>
      </c>
      <c r="G10049" t="s">
        <v>80</v>
      </c>
      <c r="H10049" s="1">
        <v>32</v>
      </c>
      <c r="I10049" s="1">
        <v>29</v>
      </c>
      <c r="J10049" s="1">
        <v>38</v>
      </c>
      <c r="K10049" s="2">
        <v>442.15</v>
      </c>
      <c r="L10049" s="3">
        <v>442.81322499999999</v>
      </c>
      <c r="M10049" s="4">
        <v>6.4829999999999997</v>
      </c>
      <c r="N10049" s="5">
        <v>5.7385571100000003</v>
      </c>
      <c r="O10049" s="6">
        <v>7.4296053375551299E-2</v>
      </c>
    </row>
    <row r="10050" spans="1:15" x14ac:dyDescent="0.2">
      <c r="A10050" t="s">
        <v>60</v>
      </c>
      <c r="B10050" t="s">
        <v>53</v>
      </c>
      <c r="C10050">
        <v>2015</v>
      </c>
      <c r="D10050" t="s">
        <v>99</v>
      </c>
      <c r="E10050" t="s">
        <v>30</v>
      </c>
      <c r="F10050" t="s">
        <v>35</v>
      </c>
      <c r="G10050" t="s">
        <v>81</v>
      </c>
      <c r="H10050" s="1">
        <v>32</v>
      </c>
      <c r="I10050" s="1">
        <v>29</v>
      </c>
      <c r="J10050" s="1">
        <v>36</v>
      </c>
      <c r="K10050" s="2">
        <v>466.95</v>
      </c>
      <c r="L10050" s="3">
        <v>392.471475</v>
      </c>
      <c r="M10050" s="4">
        <v>-2.4149999999999898</v>
      </c>
      <c r="N10050" s="5">
        <v>-2.2359277499999899</v>
      </c>
      <c r="O10050" s="6">
        <v>0.105043366527465</v>
      </c>
    </row>
    <row r="10051" spans="1:15" x14ac:dyDescent="0.2">
      <c r="A10051" t="s">
        <v>60</v>
      </c>
      <c r="B10051" t="s">
        <v>53</v>
      </c>
      <c r="C10051">
        <v>2015</v>
      </c>
      <c r="D10051" t="s">
        <v>99</v>
      </c>
      <c r="E10051" t="s">
        <v>30</v>
      </c>
      <c r="F10051" t="s">
        <v>36</v>
      </c>
      <c r="G10051" t="s">
        <v>82</v>
      </c>
      <c r="H10051" s="1">
        <v>28</v>
      </c>
      <c r="I10051" s="1">
        <v>28</v>
      </c>
      <c r="J10051" s="1">
        <v>30</v>
      </c>
      <c r="K10051" s="2">
        <v>587.95000000000005</v>
      </c>
      <c r="L10051" s="3">
        <v>453.01547499999998</v>
      </c>
      <c r="M10051" s="4">
        <v>31.933</v>
      </c>
      <c r="N10051" s="5">
        <v>26.20645511</v>
      </c>
      <c r="O10051" s="6">
        <v>5.7913087847606098E-2</v>
      </c>
    </row>
    <row r="10052" spans="1:15" x14ac:dyDescent="0.2">
      <c r="A10052" t="s">
        <v>60</v>
      </c>
      <c r="B10052" t="s">
        <v>53</v>
      </c>
      <c r="C10052">
        <v>2015</v>
      </c>
      <c r="D10052" t="s">
        <v>99</v>
      </c>
      <c r="E10052" t="s">
        <v>37</v>
      </c>
      <c r="F10052" t="s">
        <v>38</v>
      </c>
      <c r="G10052" t="s">
        <v>83</v>
      </c>
      <c r="H10052" s="1">
        <v>40</v>
      </c>
      <c r="I10052" s="1">
        <v>39</v>
      </c>
      <c r="J10052" s="1">
        <v>46</v>
      </c>
      <c r="K10052" s="2">
        <v>570.04999999999995</v>
      </c>
      <c r="L10052" s="3">
        <v>541.83252499999901</v>
      </c>
      <c r="M10052" s="4">
        <v>-17.305299999999999</v>
      </c>
      <c r="N10052" s="5">
        <v>-13.445300919099999</v>
      </c>
      <c r="O10052" s="6">
        <v>7.1835803876852899E-2</v>
      </c>
    </row>
    <row r="10053" spans="1:15" x14ac:dyDescent="0.2">
      <c r="A10053" t="s">
        <v>60</v>
      </c>
      <c r="B10053" t="s">
        <v>53</v>
      </c>
      <c r="C10053">
        <v>2015</v>
      </c>
      <c r="D10053" t="s">
        <v>99</v>
      </c>
      <c r="E10053" t="s">
        <v>37</v>
      </c>
      <c r="F10053" t="s">
        <v>39</v>
      </c>
      <c r="G10053" t="s">
        <v>84</v>
      </c>
      <c r="H10053" s="1">
        <v>34</v>
      </c>
      <c r="I10053" s="1">
        <v>34</v>
      </c>
      <c r="J10053" s="1">
        <v>41</v>
      </c>
      <c r="K10053" s="2">
        <v>573.6</v>
      </c>
      <c r="L10053" s="3">
        <v>524.2704</v>
      </c>
      <c r="M10053" s="4">
        <v>-11.6835</v>
      </c>
      <c r="N10053" s="5">
        <v>-9.7342832774999906</v>
      </c>
      <c r="O10053" s="6">
        <v>5.1255230125523001E-2</v>
      </c>
    </row>
    <row r="10054" spans="1:15" x14ac:dyDescent="0.2">
      <c r="A10054" t="s">
        <v>60</v>
      </c>
      <c r="B10054" t="s">
        <v>53</v>
      </c>
      <c r="C10054">
        <v>2015</v>
      </c>
      <c r="D10054" t="s">
        <v>99</v>
      </c>
      <c r="E10054" t="s">
        <v>37</v>
      </c>
      <c r="F10054" t="s">
        <v>40</v>
      </c>
      <c r="G10054" t="s">
        <v>85</v>
      </c>
      <c r="H10054" s="1">
        <v>16</v>
      </c>
      <c r="I10054" s="1">
        <v>16</v>
      </c>
      <c r="J10054" s="1">
        <v>16</v>
      </c>
      <c r="K10054" s="2">
        <v>225.85</v>
      </c>
      <c r="L10054" s="3">
        <v>176.50177500000001</v>
      </c>
      <c r="M10054" s="4">
        <v>-2.048</v>
      </c>
      <c r="N10054" s="5">
        <v>-1.90365696</v>
      </c>
      <c r="O10054" s="6">
        <v>0.10692937790569</v>
      </c>
    </row>
    <row r="10055" spans="1:15" x14ac:dyDescent="0.2">
      <c r="A10055" t="s">
        <v>60</v>
      </c>
      <c r="B10055" t="s">
        <v>53</v>
      </c>
      <c r="C10055">
        <v>2015</v>
      </c>
      <c r="D10055" t="s">
        <v>99</v>
      </c>
      <c r="E10055" t="s">
        <v>37</v>
      </c>
      <c r="F10055" t="s">
        <v>41</v>
      </c>
      <c r="G10055" t="s">
        <v>86</v>
      </c>
      <c r="H10055" s="1">
        <v>31</v>
      </c>
      <c r="I10055" s="1">
        <v>29</v>
      </c>
      <c r="J10055" s="1">
        <v>36</v>
      </c>
      <c r="K10055" s="2">
        <v>471.5</v>
      </c>
      <c r="L10055" s="3">
        <v>521.00750000000005</v>
      </c>
      <c r="M10055" s="4">
        <v>-13.3012</v>
      </c>
      <c r="N10055" s="5">
        <v>-10.8669207856</v>
      </c>
      <c r="O10055" s="6">
        <v>9.2258748674443294E-2</v>
      </c>
    </row>
    <row r="10056" spans="1:15" x14ac:dyDescent="0.2">
      <c r="A10056" t="s">
        <v>60</v>
      </c>
      <c r="B10056" t="s">
        <v>53</v>
      </c>
      <c r="C10056">
        <v>2015</v>
      </c>
      <c r="D10056" t="s">
        <v>99</v>
      </c>
      <c r="E10056" t="s">
        <v>37</v>
      </c>
      <c r="F10056" t="s">
        <v>42</v>
      </c>
      <c r="G10056" t="s">
        <v>87</v>
      </c>
      <c r="H10056" s="1">
        <v>29</v>
      </c>
      <c r="I10056" s="1">
        <v>27</v>
      </c>
      <c r="J10056" s="1">
        <v>32</v>
      </c>
      <c r="K10056" s="2">
        <v>385.55</v>
      </c>
      <c r="L10056" s="3">
        <v>344.87447500000002</v>
      </c>
      <c r="M10056" s="4">
        <v>-33.9895</v>
      </c>
      <c r="N10056" s="5">
        <v>-37.384881102500003</v>
      </c>
      <c r="O10056" s="6">
        <v>0.125664634937103</v>
      </c>
    </row>
    <row r="10057" spans="1:15" x14ac:dyDescent="0.2">
      <c r="A10057" t="s">
        <v>60</v>
      </c>
      <c r="B10057" t="s">
        <v>53</v>
      </c>
      <c r="C10057">
        <v>2015</v>
      </c>
      <c r="D10057" t="s">
        <v>99</v>
      </c>
      <c r="E10057" t="s">
        <v>37</v>
      </c>
      <c r="F10057" t="s">
        <v>43</v>
      </c>
      <c r="G10057" t="s">
        <v>88</v>
      </c>
      <c r="H10057" s="1">
        <v>23</v>
      </c>
      <c r="I10057" s="1">
        <v>23</v>
      </c>
      <c r="J10057" s="1">
        <v>25</v>
      </c>
      <c r="K10057" s="2">
        <v>322.64999999999998</v>
      </c>
      <c r="L10057" s="3">
        <v>246.34327500000001</v>
      </c>
      <c r="M10057" s="4">
        <v>27.418500000000002</v>
      </c>
      <c r="N10057" s="5">
        <v>23.739348577499999</v>
      </c>
      <c r="O10057" s="6">
        <v>0.106462110646211</v>
      </c>
    </row>
    <row r="10058" spans="1:15" x14ac:dyDescent="0.2">
      <c r="A10058" t="s">
        <v>60</v>
      </c>
      <c r="B10058" t="s">
        <v>53</v>
      </c>
      <c r="C10058">
        <v>2015</v>
      </c>
      <c r="D10058" t="s">
        <v>100</v>
      </c>
      <c r="E10058" t="s">
        <v>16</v>
      </c>
      <c r="F10058" t="s">
        <v>17</v>
      </c>
      <c r="G10058" t="s">
        <v>65</v>
      </c>
      <c r="H10058" s="1">
        <v>19</v>
      </c>
      <c r="I10058" s="1">
        <v>18</v>
      </c>
      <c r="J10058" s="1">
        <v>25</v>
      </c>
      <c r="K10058" s="2">
        <v>401.1</v>
      </c>
      <c r="L10058" s="3">
        <v>372.62189999999998</v>
      </c>
      <c r="M10058" s="4">
        <v>72.459999999999994</v>
      </c>
      <c r="N10058" s="5">
        <v>80.039315999999999</v>
      </c>
      <c r="O10058" s="6">
        <v>9.9476439790575896E-2</v>
      </c>
    </row>
    <row r="10059" spans="1:15" x14ac:dyDescent="0.2">
      <c r="A10059" t="s">
        <v>60</v>
      </c>
      <c r="B10059" t="s">
        <v>53</v>
      </c>
      <c r="C10059">
        <v>2015</v>
      </c>
      <c r="D10059" t="s">
        <v>100</v>
      </c>
      <c r="E10059" t="s">
        <v>16</v>
      </c>
      <c r="F10059" t="s">
        <v>18</v>
      </c>
      <c r="G10059" t="s">
        <v>66</v>
      </c>
      <c r="H10059" s="1">
        <v>19</v>
      </c>
      <c r="I10059" s="1">
        <v>19</v>
      </c>
      <c r="J10059" s="1">
        <v>23</v>
      </c>
      <c r="K10059" s="2">
        <v>294.39999999999998</v>
      </c>
      <c r="L10059" s="3">
        <v>307.35359999999997</v>
      </c>
      <c r="M10059" s="4">
        <v>55.109000000000002</v>
      </c>
      <c r="N10059" s="5">
        <v>42.924951190000002</v>
      </c>
      <c r="O10059" s="6">
        <v>6.3179347826087001E-2</v>
      </c>
    </row>
    <row r="10060" spans="1:15" x14ac:dyDescent="0.2">
      <c r="A10060" t="s">
        <v>60</v>
      </c>
      <c r="B10060" t="s">
        <v>53</v>
      </c>
      <c r="C10060">
        <v>2015</v>
      </c>
      <c r="D10060" t="s">
        <v>100</v>
      </c>
      <c r="E10060" t="s">
        <v>16</v>
      </c>
      <c r="F10060" t="s">
        <v>19</v>
      </c>
      <c r="G10060" t="s">
        <v>67</v>
      </c>
      <c r="H10060" s="1">
        <v>26</v>
      </c>
      <c r="I10060" s="1">
        <v>25</v>
      </c>
      <c r="J10060" s="1">
        <v>30</v>
      </c>
      <c r="K10060" s="2">
        <v>230.65</v>
      </c>
      <c r="L10060" s="3">
        <v>213.00527500000001</v>
      </c>
      <c r="M10060" s="4">
        <v>40.655000000000001</v>
      </c>
      <c r="N10060" s="5">
        <v>37.542859749999998</v>
      </c>
      <c r="O10060" s="6">
        <v>5.7879904617385597E-2</v>
      </c>
    </row>
    <row r="10061" spans="1:15" x14ac:dyDescent="0.2">
      <c r="A10061" t="s">
        <v>60</v>
      </c>
      <c r="B10061" t="s">
        <v>53</v>
      </c>
      <c r="C10061">
        <v>2015</v>
      </c>
      <c r="D10061" t="s">
        <v>100</v>
      </c>
      <c r="E10061" t="s">
        <v>16</v>
      </c>
      <c r="F10061" t="s">
        <v>20</v>
      </c>
      <c r="G10061" t="s">
        <v>68</v>
      </c>
      <c r="H10061" s="1">
        <v>23</v>
      </c>
      <c r="I10061" s="1">
        <v>21</v>
      </c>
      <c r="J10061" s="1">
        <v>25</v>
      </c>
      <c r="K10061" s="2">
        <v>174.65</v>
      </c>
      <c r="L10061" s="3">
        <v>159.54277500000001</v>
      </c>
      <c r="M10061" s="4">
        <v>20.6</v>
      </c>
      <c r="N10061" s="5">
        <v>19.240400000000001</v>
      </c>
      <c r="O10061" s="6">
        <v>7.6438591468651604E-2</v>
      </c>
    </row>
    <row r="10062" spans="1:15" x14ac:dyDescent="0.2">
      <c r="A10062" t="s">
        <v>60</v>
      </c>
      <c r="B10062" t="s">
        <v>53</v>
      </c>
      <c r="C10062">
        <v>2015</v>
      </c>
      <c r="D10062" t="s">
        <v>100</v>
      </c>
      <c r="E10062" t="s">
        <v>16</v>
      </c>
      <c r="F10062" t="s">
        <v>21</v>
      </c>
      <c r="G10062" t="s">
        <v>69</v>
      </c>
      <c r="H10062" s="1">
        <v>15</v>
      </c>
      <c r="I10062" s="1">
        <v>15</v>
      </c>
      <c r="J10062" s="1">
        <v>16</v>
      </c>
      <c r="K10062" s="2">
        <v>454.1</v>
      </c>
      <c r="L10062" s="3">
        <v>353.7439</v>
      </c>
      <c r="M10062" s="4">
        <v>71.028999999999996</v>
      </c>
      <c r="N10062" s="5">
        <v>57.512891590000002</v>
      </c>
      <c r="O10062" s="6">
        <v>0.120898480510901</v>
      </c>
    </row>
    <row r="10063" spans="1:15" x14ac:dyDescent="0.2">
      <c r="A10063" t="s">
        <v>60</v>
      </c>
      <c r="B10063" t="s">
        <v>53</v>
      </c>
      <c r="C10063">
        <v>2015</v>
      </c>
      <c r="D10063" t="s">
        <v>100</v>
      </c>
      <c r="E10063" t="s">
        <v>16</v>
      </c>
      <c r="F10063" t="s">
        <v>22</v>
      </c>
      <c r="G10063" t="s">
        <v>70</v>
      </c>
      <c r="H10063" s="1">
        <v>13</v>
      </c>
      <c r="I10063" s="1">
        <v>12</v>
      </c>
      <c r="J10063" s="1">
        <v>13</v>
      </c>
      <c r="K10063" s="2">
        <v>160.35</v>
      </c>
      <c r="L10063" s="3">
        <v>165.72172499999999</v>
      </c>
      <c r="M10063" s="4">
        <v>25.812999999999999</v>
      </c>
      <c r="N10063" s="5">
        <v>22.76371031</v>
      </c>
      <c r="O10063" s="6">
        <v>0.103835360149673</v>
      </c>
    </row>
    <row r="10064" spans="1:15" x14ac:dyDescent="0.2">
      <c r="A10064" t="s">
        <v>60</v>
      </c>
      <c r="B10064" t="s">
        <v>53</v>
      </c>
      <c r="C10064">
        <v>2015</v>
      </c>
      <c r="D10064" t="s">
        <v>100</v>
      </c>
      <c r="E10064" t="s">
        <v>23</v>
      </c>
      <c r="F10064" t="s">
        <v>24</v>
      </c>
      <c r="G10064" t="s">
        <v>71</v>
      </c>
      <c r="H10064" s="1">
        <v>14</v>
      </c>
      <c r="I10064" s="1">
        <v>14</v>
      </c>
      <c r="J10064" s="1">
        <v>15</v>
      </c>
      <c r="K10064" s="2">
        <v>3420.5</v>
      </c>
      <c r="L10064" s="3">
        <v>3232.3724999999999</v>
      </c>
      <c r="M10064" s="4">
        <v>258.62560000000002</v>
      </c>
      <c r="N10064" s="5">
        <v>215.6275422464</v>
      </c>
      <c r="O10064" s="6">
        <v>0.14603128197631901</v>
      </c>
    </row>
    <row r="10065" spans="1:15" x14ac:dyDescent="0.2">
      <c r="A10065" t="s">
        <v>60</v>
      </c>
      <c r="B10065" t="s">
        <v>53</v>
      </c>
      <c r="C10065">
        <v>2015</v>
      </c>
      <c r="D10065" t="s">
        <v>100</v>
      </c>
      <c r="E10065" t="s">
        <v>23</v>
      </c>
      <c r="F10065" t="s">
        <v>25</v>
      </c>
      <c r="G10065" t="s">
        <v>72</v>
      </c>
      <c r="H10065" s="1">
        <v>13</v>
      </c>
      <c r="I10065" s="1">
        <v>13</v>
      </c>
      <c r="J10065" s="1">
        <v>15</v>
      </c>
      <c r="K10065" s="2">
        <v>5026.5</v>
      </c>
      <c r="L10065" s="3">
        <v>5302.9575000000004</v>
      </c>
      <c r="M10065" s="4">
        <v>559.63779999999997</v>
      </c>
      <c r="N10065" s="5">
        <v>579.99630388840001</v>
      </c>
      <c r="O10065" s="6">
        <v>0.122053118472098</v>
      </c>
    </row>
    <row r="10066" spans="1:15" x14ac:dyDescent="0.2">
      <c r="A10066" t="s">
        <v>60</v>
      </c>
      <c r="B10066" t="s">
        <v>53</v>
      </c>
      <c r="C10066">
        <v>2015</v>
      </c>
      <c r="D10066" t="s">
        <v>100</v>
      </c>
      <c r="E10066" t="s">
        <v>23</v>
      </c>
      <c r="F10066" t="s">
        <v>26</v>
      </c>
      <c r="G10066" t="s">
        <v>73</v>
      </c>
      <c r="H10066" s="1">
        <v>5</v>
      </c>
      <c r="I10066" s="1">
        <v>5</v>
      </c>
      <c r="J10066" s="1">
        <v>5</v>
      </c>
      <c r="K10066" s="2">
        <v>843.5</v>
      </c>
      <c r="L10066" s="3">
        <v>864.58749999999998</v>
      </c>
      <c r="M10066" s="4">
        <v>161.87200000000001</v>
      </c>
      <c r="N10066" s="5">
        <v>137.79839616000001</v>
      </c>
      <c r="O10066" s="6">
        <v>1.9561351511559001E-2</v>
      </c>
    </row>
    <row r="10067" spans="1:15" x14ac:dyDescent="0.2">
      <c r="A10067" t="s">
        <v>60</v>
      </c>
      <c r="B10067" t="s">
        <v>53</v>
      </c>
      <c r="C10067">
        <v>2015</v>
      </c>
      <c r="D10067" t="s">
        <v>100</v>
      </c>
      <c r="E10067" t="s">
        <v>23</v>
      </c>
      <c r="F10067" t="s">
        <v>27</v>
      </c>
      <c r="G10067" t="s">
        <v>74</v>
      </c>
      <c r="H10067" s="1">
        <v>6</v>
      </c>
      <c r="I10067" s="1">
        <v>6</v>
      </c>
      <c r="J10067" s="1">
        <v>6</v>
      </c>
      <c r="K10067" s="2">
        <v>1116.5</v>
      </c>
      <c r="L10067" s="3">
        <v>1222.5675000000001</v>
      </c>
      <c r="M10067" s="4">
        <v>158.92259999999999</v>
      </c>
      <c r="N10067" s="5">
        <v>139.97489409240001</v>
      </c>
      <c r="O10067" s="6">
        <v>8.1952530228392301E-2</v>
      </c>
    </row>
    <row r="10068" spans="1:15" x14ac:dyDescent="0.2">
      <c r="A10068" t="s">
        <v>60</v>
      </c>
      <c r="B10068" t="s">
        <v>53</v>
      </c>
      <c r="C10068">
        <v>2015</v>
      </c>
      <c r="D10068" t="s">
        <v>100</v>
      </c>
      <c r="E10068" t="s">
        <v>23</v>
      </c>
      <c r="F10068" t="s">
        <v>28</v>
      </c>
      <c r="G10068" t="s">
        <v>75</v>
      </c>
      <c r="H10068" s="1">
        <v>17</v>
      </c>
      <c r="I10068" s="1">
        <v>17</v>
      </c>
      <c r="J10068" s="1">
        <v>18</v>
      </c>
      <c r="K10068" s="2">
        <v>5422.5</v>
      </c>
      <c r="L10068" s="3">
        <v>5558.0625</v>
      </c>
      <c r="M10068" s="4">
        <v>831.40560000000005</v>
      </c>
      <c r="N10068" s="5">
        <v>909.60428511359999</v>
      </c>
      <c r="O10068" s="6">
        <v>5.11756569847856E-2</v>
      </c>
    </row>
    <row r="10069" spans="1:15" x14ac:dyDescent="0.2">
      <c r="A10069" t="s">
        <v>60</v>
      </c>
      <c r="B10069" t="s">
        <v>53</v>
      </c>
      <c r="C10069">
        <v>2015</v>
      </c>
      <c r="D10069" t="s">
        <v>100</v>
      </c>
      <c r="E10069" t="s">
        <v>23</v>
      </c>
      <c r="F10069" t="s">
        <v>29</v>
      </c>
      <c r="G10069" t="s">
        <v>76</v>
      </c>
      <c r="H10069" s="1">
        <v>7</v>
      </c>
      <c r="I10069" s="1">
        <v>7</v>
      </c>
      <c r="J10069" s="1">
        <v>7</v>
      </c>
      <c r="K10069" s="2">
        <v>4287.5</v>
      </c>
      <c r="L10069" s="3">
        <v>3537.1875</v>
      </c>
      <c r="M10069" s="4">
        <v>661.67880000000002</v>
      </c>
      <c r="N10069" s="5">
        <v>732.33815569440003</v>
      </c>
      <c r="O10069" s="6">
        <v>6.1224489795918401E-2</v>
      </c>
    </row>
    <row r="10070" spans="1:15" x14ac:dyDescent="0.2">
      <c r="A10070" t="s">
        <v>60</v>
      </c>
      <c r="B10070" t="s">
        <v>53</v>
      </c>
      <c r="C10070">
        <v>2015</v>
      </c>
      <c r="D10070" t="s">
        <v>100</v>
      </c>
      <c r="E10070" t="s">
        <v>30</v>
      </c>
      <c r="F10070" t="s">
        <v>31</v>
      </c>
      <c r="G10070" t="s">
        <v>77</v>
      </c>
      <c r="H10070" s="1">
        <v>27</v>
      </c>
      <c r="I10070" s="1">
        <v>25</v>
      </c>
      <c r="J10070" s="1">
        <v>31</v>
      </c>
      <c r="K10070" s="2">
        <v>330.75</v>
      </c>
      <c r="L10070" s="3">
        <v>339.84562499999998</v>
      </c>
      <c r="M10070" s="4">
        <v>-6.23</v>
      </c>
      <c r="N10070" s="5">
        <v>-6.306629</v>
      </c>
      <c r="O10070" s="6">
        <v>0.115646258503401</v>
      </c>
    </row>
    <row r="10071" spans="1:15" x14ac:dyDescent="0.2">
      <c r="A10071" t="s">
        <v>60</v>
      </c>
      <c r="B10071" t="s">
        <v>53</v>
      </c>
      <c r="C10071">
        <v>2015</v>
      </c>
      <c r="D10071" t="s">
        <v>100</v>
      </c>
      <c r="E10071" t="s">
        <v>30</v>
      </c>
      <c r="F10071" t="s">
        <v>32</v>
      </c>
      <c r="G10071" t="s">
        <v>78</v>
      </c>
      <c r="H10071" s="1">
        <v>33</v>
      </c>
      <c r="I10071" s="1">
        <v>32</v>
      </c>
      <c r="J10071" s="1">
        <v>43</v>
      </c>
      <c r="K10071" s="2">
        <v>520.4</v>
      </c>
      <c r="L10071" s="3">
        <v>532.889600000001</v>
      </c>
      <c r="M10071" s="4">
        <v>13.7265</v>
      </c>
      <c r="N10071" s="5">
        <v>11.156006977500001</v>
      </c>
      <c r="O10071" s="6">
        <v>5.8800922367409698E-2</v>
      </c>
    </row>
    <row r="10072" spans="1:15" x14ac:dyDescent="0.2">
      <c r="A10072" t="s">
        <v>60</v>
      </c>
      <c r="B10072" t="s">
        <v>53</v>
      </c>
      <c r="C10072">
        <v>2015</v>
      </c>
      <c r="D10072" t="s">
        <v>100</v>
      </c>
      <c r="E10072" t="s">
        <v>30</v>
      </c>
      <c r="F10072" t="s">
        <v>33</v>
      </c>
      <c r="G10072" t="s">
        <v>79</v>
      </c>
      <c r="H10072" s="1">
        <v>42</v>
      </c>
      <c r="I10072" s="1">
        <v>38</v>
      </c>
      <c r="J10072" s="1">
        <v>44</v>
      </c>
      <c r="K10072" s="2">
        <v>637.9</v>
      </c>
      <c r="L10072" s="3">
        <v>675.53610000000003</v>
      </c>
      <c r="M10072" s="4">
        <v>8.4695000000000107</v>
      </c>
      <c r="N10072" s="5">
        <v>7.3287006975000102</v>
      </c>
      <c r="O10072" s="6">
        <v>8.3241887443172902E-2</v>
      </c>
    </row>
    <row r="10073" spans="1:15" x14ac:dyDescent="0.2">
      <c r="A10073" t="s">
        <v>60</v>
      </c>
      <c r="B10073" t="s">
        <v>53</v>
      </c>
      <c r="C10073">
        <v>2015</v>
      </c>
      <c r="D10073" t="s">
        <v>100</v>
      </c>
      <c r="E10073" t="s">
        <v>30</v>
      </c>
      <c r="F10073" t="s">
        <v>34</v>
      </c>
      <c r="G10073" t="s">
        <v>80</v>
      </c>
      <c r="H10073" s="1">
        <v>33</v>
      </c>
      <c r="I10073" s="1">
        <v>32</v>
      </c>
      <c r="J10073" s="1">
        <v>45</v>
      </c>
      <c r="K10073" s="2">
        <v>541.1</v>
      </c>
      <c r="L10073" s="3">
        <v>464.80489999999998</v>
      </c>
      <c r="M10073" s="4">
        <v>-0.47499999999999798</v>
      </c>
      <c r="N10073" s="5">
        <v>-0.44899374999999803</v>
      </c>
      <c r="O10073" s="6">
        <v>9.5915727222324901E-2</v>
      </c>
    </row>
    <row r="10074" spans="1:15" x14ac:dyDescent="0.2">
      <c r="A10074" t="s">
        <v>60</v>
      </c>
      <c r="B10074" t="s">
        <v>53</v>
      </c>
      <c r="C10074">
        <v>2015</v>
      </c>
      <c r="D10074" t="s">
        <v>100</v>
      </c>
      <c r="E10074" t="s">
        <v>30</v>
      </c>
      <c r="F10074" t="s">
        <v>35</v>
      </c>
      <c r="G10074" t="s">
        <v>81</v>
      </c>
      <c r="H10074" s="1">
        <v>38</v>
      </c>
      <c r="I10074" s="1">
        <v>33</v>
      </c>
      <c r="J10074" s="1">
        <v>43</v>
      </c>
      <c r="K10074" s="2">
        <v>549.79999999999995</v>
      </c>
      <c r="L10074" s="3">
        <v>620.17439999999999</v>
      </c>
      <c r="M10074" s="4">
        <v>1.004</v>
      </c>
      <c r="N10074" s="5">
        <v>0.96388015999999599</v>
      </c>
      <c r="O10074" s="6">
        <v>8.9487086213168393E-2</v>
      </c>
    </row>
    <row r="10075" spans="1:15" x14ac:dyDescent="0.2">
      <c r="A10075" t="s">
        <v>60</v>
      </c>
      <c r="B10075" t="s">
        <v>53</v>
      </c>
      <c r="C10075">
        <v>2015</v>
      </c>
      <c r="D10075" t="s">
        <v>100</v>
      </c>
      <c r="E10075" t="s">
        <v>30</v>
      </c>
      <c r="F10075" t="s">
        <v>36</v>
      </c>
      <c r="G10075" t="s">
        <v>82</v>
      </c>
      <c r="H10075" s="1">
        <v>26</v>
      </c>
      <c r="I10075" s="1">
        <v>25</v>
      </c>
      <c r="J10075" s="1">
        <v>30</v>
      </c>
      <c r="K10075" s="2">
        <v>505.5</v>
      </c>
      <c r="L10075" s="3">
        <v>422.09249999999997</v>
      </c>
      <c r="M10075" s="4">
        <v>13.2685</v>
      </c>
      <c r="N10075" s="5">
        <v>14.3656059225</v>
      </c>
      <c r="O10075" s="6">
        <v>8.6053412462907999E-2</v>
      </c>
    </row>
    <row r="10076" spans="1:15" x14ac:dyDescent="0.2">
      <c r="A10076" t="s">
        <v>60</v>
      </c>
      <c r="B10076" t="s">
        <v>53</v>
      </c>
      <c r="C10076">
        <v>2015</v>
      </c>
      <c r="D10076" t="s">
        <v>100</v>
      </c>
      <c r="E10076" t="s">
        <v>37</v>
      </c>
      <c r="F10076" t="s">
        <v>38</v>
      </c>
      <c r="G10076" t="s">
        <v>83</v>
      </c>
      <c r="H10076" s="1">
        <v>27</v>
      </c>
      <c r="I10076" s="1">
        <v>24</v>
      </c>
      <c r="J10076" s="1">
        <v>33</v>
      </c>
      <c r="K10076" s="2">
        <v>433.95</v>
      </c>
      <c r="L10076" s="3">
        <v>481.46752500000002</v>
      </c>
      <c r="M10076" s="4">
        <v>-3.19979999999999</v>
      </c>
      <c r="N10076" s="5">
        <v>-3.1421972003999898</v>
      </c>
      <c r="O10076" s="6">
        <v>5.7725544417559602E-2</v>
      </c>
    </row>
    <row r="10077" spans="1:15" x14ac:dyDescent="0.2">
      <c r="A10077" t="s">
        <v>60</v>
      </c>
      <c r="B10077" t="s">
        <v>53</v>
      </c>
      <c r="C10077">
        <v>2015</v>
      </c>
      <c r="D10077" t="s">
        <v>100</v>
      </c>
      <c r="E10077" t="s">
        <v>37</v>
      </c>
      <c r="F10077" t="s">
        <v>39</v>
      </c>
      <c r="G10077" t="s">
        <v>84</v>
      </c>
      <c r="H10077" s="1">
        <v>41</v>
      </c>
      <c r="I10077" s="1">
        <v>39</v>
      </c>
      <c r="J10077" s="1">
        <v>48</v>
      </c>
      <c r="K10077" s="2">
        <v>607.20000000000005</v>
      </c>
      <c r="L10077" s="3">
        <v>687.35039999999799</v>
      </c>
      <c r="M10077" s="4">
        <v>-29.878499999999999</v>
      </c>
      <c r="N10077" s="5">
        <v>-25.134242377500001</v>
      </c>
      <c r="O10077" s="6">
        <v>8.2015810276679896E-2</v>
      </c>
    </row>
    <row r="10078" spans="1:15" x14ac:dyDescent="0.2">
      <c r="A10078" t="s">
        <v>60</v>
      </c>
      <c r="B10078" t="s">
        <v>53</v>
      </c>
      <c r="C10078">
        <v>2015</v>
      </c>
      <c r="D10078" t="s">
        <v>100</v>
      </c>
      <c r="E10078" t="s">
        <v>37</v>
      </c>
      <c r="F10078" t="s">
        <v>40</v>
      </c>
      <c r="G10078" t="s">
        <v>85</v>
      </c>
      <c r="H10078" s="1">
        <v>21</v>
      </c>
      <c r="I10078" s="1">
        <v>20</v>
      </c>
      <c r="J10078" s="1">
        <v>25</v>
      </c>
      <c r="K10078" s="2">
        <v>333.5</v>
      </c>
      <c r="L10078" s="3">
        <v>281.8075</v>
      </c>
      <c r="M10078" s="4">
        <v>-1.0956999999999899</v>
      </c>
      <c r="N10078" s="5">
        <v>-1.02890941509999</v>
      </c>
      <c r="O10078" s="6">
        <v>0.13043478260869601</v>
      </c>
    </row>
    <row r="10079" spans="1:15" x14ac:dyDescent="0.2">
      <c r="A10079" t="s">
        <v>60</v>
      </c>
      <c r="B10079" t="s">
        <v>53</v>
      </c>
      <c r="C10079">
        <v>2015</v>
      </c>
      <c r="D10079" t="s">
        <v>100</v>
      </c>
      <c r="E10079" t="s">
        <v>37</v>
      </c>
      <c r="F10079" t="s">
        <v>41</v>
      </c>
      <c r="G10079" t="s">
        <v>86</v>
      </c>
      <c r="H10079" s="1">
        <v>28</v>
      </c>
      <c r="I10079" s="1">
        <v>24</v>
      </c>
      <c r="J10079" s="1">
        <v>35</v>
      </c>
      <c r="K10079" s="2">
        <v>465</v>
      </c>
      <c r="L10079" s="3">
        <v>399.9</v>
      </c>
      <c r="M10079" s="4">
        <v>-6.3344999999999798</v>
      </c>
      <c r="N10079" s="5">
        <v>-5.6165160974999804</v>
      </c>
      <c r="O10079" s="6">
        <v>7.09677419354839E-2</v>
      </c>
    </row>
    <row r="10080" spans="1:15" x14ac:dyDescent="0.2">
      <c r="A10080" t="s">
        <v>60</v>
      </c>
      <c r="B10080" t="s">
        <v>53</v>
      </c>
      <c r="C10080">
        <v>2015</v>
      </c>
      <c r="D10080" t="s">
        <v>100</v>
      </c>
      <c r="E10080" t="s">
        <v>37</v>
      </c>
      <c r="F10080" t="s">
        <v>42</v>
      </c>
      <c r="G10080" t="s">
        <v>87</v>
      </c>
      <c r="H10080" s="1">
        <v>38</v>
      </c>
      <c r="I10080" s="1">
        <v>35</v>
      </c>
      <c r="J10080" s="1">
        <v>47</v>
      </c>
      <c r="K10080" s="2">
        <v>571.70000000000005</v>
      </c>
      <c r="L10080" s="3">
        <v>552.83389999999997</v>
      </c>
      <c r="M10080" s="4">
        <v>-32.229700000000001</v>
      </c>
      <c r="N10080" s="5">
        <v>-26.354322379100001</v>
      </c>
      <c r="O10080" s="6">
        <v>0.10547489942277399</v>
      </c>
    </row>
    <row r="10081" spans="1:15" x14ac:dyDescent="0.2">
      <c r="A10081" t="s">
        <v>60</v>
      </c>
      <c r="B10081" t="s">
        <v>53</v>
      </c>
      <c r="C10081">
        <v>2015</v>
      </c>
      <c r="D10081" t="s">
        <v>100</v>
      </c>
      <c r="E10081" t="s">
        <v>37</v>
      </c>
      <c r="F10081" t="s">
        <v>43</v>
      </c>
      <c r="G10081" t="s">
        <v>88</v>
      </c>
      <c r="H10081" s="1">
        <v>20</v>
      </c>
      <c r="I10081" s="1">
        <v>20</v>
      </c>
      <c r="J10081" s="1">
        <v>20</v>
      </c>
      <c r="K10081" s="2">
        <v>264.7</v>
      </c>
      <c r="L10081" s="3">
        <v>204.6131</v>
      </c>
      <c r="M10081" s="4">
        <v>26.443000000000001</v>
      </c>
      <c r="N10081" s="5">
        <v>23.152697509999999</v>
      </c>
      <c r="O10081" s="6">
        <v>0.103135625236116</v>
      </c>
    </row>
    <row r="10082" spans="1:15" x14ac:dyDescent="0.2">
      <c r="A10082" t="s">
        <v>60</v>
      </c>
      <c r="B10082" t="s">
        <v>53</v>
      </c>
      <c r="C10082">
        <v>2016</v>
      </c>
      <c r="D10082" t="s">
        <v>89</v>
      </c>
      <c r="E10082" t="s">
        <v>16</v>
      </c>
      <c r="F10082" t="s">
        <v>17</v>
      </c>
      <c r="G10082" t="s">
        <v>65</v>
      </c>
      <c r="H10082" s="1">
        <v>15</v>
      </c>
      <c r="I10082" s="1">
        <v>14</v>
      </c>
      <c r="J10082" s="1">
        <v>17</v>
      </c>
      <c r="K10082" s="2">
        <v>283</v>
      </c>
      <c r="L10082" s="3">
        <v>220.74</v>
      </c>
      <c r="M10082" s="4">
        <v>70.411000000000001</v>
      </c>
      <c r="N10082" s="5">
        <v>76.333269209999997</v>
      </c>
      <c r="O10082" s="6">
        <v>0</v>
      </c>
    </row>
    <row r="10083" spans="1:15" x14ac:dyDescent="0.2">
      <c r="A10083" t="s">
        <v>60</v>
      </c>
      <c r="B10083" t="s">
        <v>53</v>
      </c>
      <c r="C10083">
        <v>2016</v>
      </c>
      <c r="D10083" t="s">
        <v>89</v>
      </c>
      <c r="E10083" t="s">
        <v>16</v>
      </c>
      <c r="F10083" t="s">
        <v>18</v>
      </c>
      <c r="G10083" t="s">
        <v>66</v>
      </c>
      <c r="H10083" s="1">
        <v>14</v>
      </c>
      <c r="I10083" s="1">
        <v>14</v>
      </c>
      <c r="J10083" s="1">
        <v>16</v>
      </c>
      <c r="K10083" s="2">
        <v>199</v>
      </c>
      <c r="L10083" s="3">
        <v>206.96</v>
      </c>
      <c r="M10083" s="4">
        <v>48.030999999999999</v>
      </c>
      <c r="N10083" s="5">
        <v>40.811460390000001</v>
      </c>
      <c r="O10083" s="6">
        <v>0</v>
      </c>
    </row>
    <row r="10084" spans="1:15" x14ac:dyDescent="0.2">
      <c r="A10084" t="s">
        <v>60</v>
      </c>
      <c r="B10084" t="s">
        <v>53</v>
      </c>
      <c r="C10084">
        <v>2016</v>
      </c>
      <c r="D10084" t="s">
        <v>89</v>
      </c>
      <c r="E10084" t="s">
        <v>16</v>
      </c>
      <c r="F10084" t="s">
        <v>19</v>
      </c>
      <c r="G10084" t="s">
        <v>67</v>
      </c>
      <c r="H10084" s="1">
        <v>20</v>
      </c>
      <c r="I10084" s="1">
        <v>16</v>
      </c>
      <c r="J10084" s="1">
        <v>22</v>
      </c>
      <c r="K10084" s="2">
        <v>185</v>
      </c>
      <c r="L10084" s="3">
        <v>149.85</v>
      </c>
      <c r="M10084" s="4">
        <v>42.247</v>
      </c>
      <c r="N10084" s="5">
        <v>38.340419910000001</v>
      </c>
      <c r="O10084" s="6">
        <v>0</v>
      </c>
    </row>
    <row r="10085" spans="1:15" x14ac:dyDescent="0.2">
      <c r="A10085" t="s">
        <v>60</v>
      </c>
      <c r="B10085" t="s">
        <v>53</v>
      </c>
      <c r="C10085">
        <v>2016</v>
      </c>
      <c r="D10085" t="s">
        <v>89</v>
      </c>
      <c r="E10085" t="s">
        <v>16</v>
      </c>
      <c r="F10085" t="s">
        <v>20</v>
      </c>
      <c r="G10085" t="s">
        <v>68</v>
      </c>
      <c r="H10085" s="1">
        <v>21</v>
      </c>
      <c r="I10085" s="1">
        <v>20</v>
      </c>
      <c r="J10085" s="1">
        <v>26</v>
      </c>
      <c r="K10085" s="2">
        <v>211</v>
      </c>
      <c r="L10085" s="3">
        <v>196.23</v>
      </c>
      <c r="M10085" s="4">
        <v>40.518000000000001</v>
      </c>
      <c r="N10085" s="5">
        <v>39.51234324</v>
      </c>
      <c r="O10085" s="6">
        <v>0</v>
      </c>
    </row>
    <row r="10086" spans="1:15" x14ac:dyDescent="0.2">
      <c r="A10086" t="s">
        <v>60</v>
      </c>
      <c r="B10086" t="s">
        <v>53</v>
      </c>
      <c r="C10086">
        <v>2016</v>
      </c>
      <c r="D10086" t="s">
        <v>89</v>
      </c>
      <c r="E10086" t="s">
        <v>16</v>
      </c>
      <c r="F10086" t="s">
        <v>21</v>
      </c>
      <c r="G10086" t="s">
        <v>69</v>
      </c>
      <c r="H10086" s="1">
        <v>19</v>
      </c>
      <c r="I10086" s="1">
        <v>18</v>
      </c>
      <c r="J10086" s="1">
        <v>22</v>
      </c>
      <c r="K10086" s="2">
        <v>799</v>
      </c>
      <c r="L10086" s="3">
        <v>751.06</v>
      </c>
      <c r="M10086" s="4">
        <v>200.25899999999999</v>
      </c>
      <c r="N10086" s="5">
        <v>210.79062081000001</v>
      </c>
      <c r="O10086" s="6">
        <v>0</v>
      </c>
    </row>
    <row r="10087" spans="1:15" x14ac:dyDescent="0.2">
      <c r="A10087" t="s">
        <v>60</v>
      </c>
      <c r="B10087" t="s">
        <v>53</v>
      </c>
      <c r="C10087">
        <v>2016</v>
      </c>
      <c r="D10087" t="s">
        <v>89</v>
      </c>
      <c r="E10087" t="s">
        <v>16</v>
      </c>
      <c r="F10087" t="s">
        <v>22</v>
      </c>
      <c r="G10087" t="s">
        <v>70</v>
      </c>
      <c r="H10087" s="1">
        <v>11</v>
      </c>
      <c r="I10087" s="1">
        <v>11</v>
      </c>
      <c r="J10087" s="1">
        <v>12</v>
      </c>
      <c r="K10087" s="2">
        <v>153</v>
      </c>
      <c r="L10087" s="3">
        <v>146.88</v>
      </c>
      <c r="M10087" s="4">
        <v>36.948999999999998</v>
      </c>
      <c r="N10087" s="5">
        <v>41.733526009999999</v>
      </c>
      <c r="O10087" s="6">
        <v>0</v>
      </c>
    </row>
    <row r="10088" spans="1:15" x14ac:dyDescent="0.2">
      <c r="A10088" t="s">
        <v>60</v>
      </c>
      <c r="B10088" t="s">
        <v>53</v>
      </c>
      <c r="C10088">
        <v>2016</v>
      </c>
      <c r="D10088" t="s">
        <v>89</v>
      </c>
      <c r="E10088" t="s">
        <v>23</v>
      </c>
      <c r="F10088" t="s">
        <v>24</v>
      </c>
      <c r="G10088" t="s">
        <v>71</v>
      </c>
      <c r="H10088" s="1">
        <v>14</v>
      </c>
      <c r="I10088" s="1">
        <v>13</v>
      </c>
      <c r="J10088" s="1">
        <v>14</v>
      </c>
      <c r="K10088" s="2">
        <v>4830</v>
      </c>
      <c r="L10088" s="3">
        <v>4395.3</v>
      </c>
      <c r="M10088" s="4">
        <v>917.23540000000003</v>
      </c>
      <c r="N10088" s="5">
        <v>919.39457213159994</v>
      </c>
      <c r="O10088" s="6">
        <v>0</v>
      </c>
    </row>
    <row r="10089" spans="1:15" x14ac:dyDescent="0.2">
      <c r="A10089" t="s">
        <v>60</v>
      </c>
      <c r="B10089" t="s">
        <v>53</v>
      </c>
      <c r="C10089">
        <v>2016</v>
      </c>
      <c r="D10089" t="s">
        <v>89</v>
      </c>
      <c r="E10089" t="s">
        <v>23</v>
      </c>
      <c r="F10089" t="s">
        <v>25</v>
      </c>
      <c r="G10089" t="s">
        <v>72</v>
      </c>
      <c r="H10089" s="1">
        <v>3</v>
      </c>
      <c r="I10089" s="1">
        <v>3</v>
      </c>
      <c r="J10089" s="1">
        <v>3</v>
      </c>
      <c r="K10089" s="2">
        <v>1410</v>
      </c>
      <c r="L10089" s="3">
        <v>1395.9</v>
      </c>
      <c r="M10089" s="4">
        <v>269.92219999999998</v>
      </c>
      <c r="N10089" s="5">
        <v>267.01297852840003</v>
      </c>
      <c r="O10089" s="6">
        <v>0</v>
      </c>
    </row>
    <row r="10090" spans="1:15" x14ac:dyDescent="0.2">
      <c r="A10090" t="s">
        <v>60</v>
      </c>
      <c r="B10090" t="s">
        <v>53</v>
      </c>
      <c r="C10090">
        <v>2016</v>
      </c>
      <c r="D10090" t="s">
        <v>89</v>
      </c>
      <c r="E10090" t="s">
        <v>23</v>
      </c>
      <c r="F10090" t="s">
        <v>26</v>
      </c>
      <c r="G10090" t="s">
        <v>73</v>
      </c>
      <c r="H10090" s="1">
        <v>9</v>
      </c>
      <c r="I10090" s="1">
        <v>9</v>
      </c>
      <c r="J10090" s="1">
        <v>10</v>
      </c>
      <c r="K10090" s="2">
        <v>869</v>
      </c>
      <c r="L10090" s="3">
        <v>947.21</v>
      </c>
      <c r="M10090" s="4">
        <v>176.37799999999999</v>
      </c>
      <c r="N10090" s="5">
        <v>158.07349116</v>
      </c>
      <c r="O10090" s="6">
        <v>0</v>
      </c>
    </row>
    <row r="10091" spans="1:15" x14ac:dyDescent="0.2">
      <c r="A10091" t="s">
        <v>60</v>
      </c>
      <c r="B10091" t="s">
        <v>53</v>
      </c>
      <c r="C10091">
        <v>2016</v>
      </c>
      <c r="D10091" t="s">
        <v>89</v>
      </c>
      <c r="E10091" t="s">
        <v>23</v>
      </c>
      <c r="F10091" t="s">
        <v>27</v>
      </c>
      <c r="G10091" t="s">
        <v>74</v>
      </c>
      <c r="H10091" s="1">
        <v>11</v>
      </c>
      <c r="I10091" s="1">
        <v>11</v>
      </c>
      <c r="J10091" s="1">
        <v>11</v>
      </c>
      <c r="K10091" s="2">
        <v>4386</v>
      </c>
      <c r="L10091" s="3">
        <v>4868.46</v>
      </c>
      <c r="M10091" s="4">
        <v>865.72119999999995</v>
      </c>
      <c r="N10091" s="5">
        <v>915.25084129440199</v>
      </c>
      <c r="O10091" s="6">
        <v>0</v>
      </c>
    </row>
    <row r="10092" spans="1:15" x14ac:dyDescent="0.2">
      <c r="A10092" t="s">
        <v>60</v>
      </c>
      <c r="B10092" t="s">
        <v>53</v>
      </c>
      <c r="C10092">
        <v>2016</v>
      </c>
      <c r="D10092" t="s">
        <v>89</v>
      </c>
      <c r="E10092" t="s">
        <v>23</v>
      </c>
      <c r="F10092" t="s">
        <v>28</v>
      </c>
      <c r="G10092" t="s">
        <v>75</v>
      </c>
      <c r="H10092" s="1">
        <v>11</v>
      </c>
      <c r="I10092" s="1">
        <v>11</v>
      </c>
      <c r="J10092" s="1">
        <v>12</v>
      </c>
      <c r="K10092" s="2">
        <v>3509</v>
      </c>
      <c r="L10092" s="3">
        <v>2877.38</v>
      </c>
      <c r="M10092" s="4">
        <v>723.12040000000002</v>
      </c>
      <c r="N10092" s="5">
        <v>678.862539038401</v>
      </c>
      <c r="O10092" s="6">
        <v>0</v>
      </c>
    </row>
    <row r="10093" spans="1:15" x14ac:dyDescent="0.2">
      <c r="A10093" t="s">
        <v>60</v>
      </c>
      <c r="B10093" t="s">
        <v>53</v>
      </c>
      <c r="C10093">
        <v>2016</v>
      </c>
      <c r="D10093" t="s">
        <v>89</v>
      </c>
      <c r="E10093" t="s">
        <v>23</v>
      </c>
      <c r="F10093" t="s">
        <v>29</v>
      </c>
      <c r="G10093" t="s">
        <v>76</v>
      </c>
      <c r="H10093" s="1">
        <v>4</v>
      </c>
      <c r="I10093" s="1">
        <v>4</v>
      </c>
      <c r="J10093" s="1">
        <v>4</v>
      </c>
      <c r="K10093" s="2">
        <v>1450</v>
      </c>
      <c r="L10093" s="3">
        <v>1290.5</v>
      </c>
      <c r="M10093" s="4">
        <v>293.43119999999999</v>
      </c>
      <c r="N10093" s="5">
        <v>303.49941133440001</v>
      </c>
      <c r="O10093" s="6">
        <v>0</v>
      </c>
    </row>
    <row r="10094" spans="1:15" x14ac:dyDescent="0.2">
      <c r="A10094" t="s">
        <v>60</v>
      </c>
      <c r="B10094" t="s">
        <v>53</v>
      </c>
      <c r="C10094">
        <v>2016</v>
      </c>
      <c r="D10094" t="s">
        <v>89</v>
      </c>
      <c r="E10094" t="s">
        <v>30</v>
      </c>
      <c r="F10094" t="s">
        <v>31</v>
      </c>
      <c r="G10094" t="s">
        <v>77</v>
      </c>
      <c r="H10094" s="1">
        <v>29</v>
      </c>
      <c r="I10094" s="1">
        <v>27</v>
      </c>
      <c r="J10094" s="1">
        <v>35</v>
      </c>
      <c r="K10094" s="2">
        <v>554</v>
      </c>
      <c r="L10094" s="3">
        <v>509.68</v>
      </c>
      <c r="M10094" s="4">
        <v>50.936999999999998</v>
      </c>
      <c r="N10094" s="5">
        <v>54.9798696900001</v>
      </c>
      <c r="O10094" s="6">
        <v>0</v>
      </c>
    </row>
    <row r="10095" spans="1:15" x14ac:dyDescent="0.2">
      <c r="A10095" t="s">
        <v>60</v>
      </c>
      <c r="B10095" t="s">
        <v>53</v>
      </c>
      <c r="C10095">
        <v>2016</v>
      </c>
      <c r="D10095" t="s">
        <v>89</v>
      </c>
      <c r="E10095" t="s">
        <v>30</v>
      </c>
      <c r="F10095" t="s">
        <v>32</v>
      </c>
      <c r="G10095" t="s">
        <v>78</v>
      </c>
      <c r="H10095" s="1">
        <v>31</v>
      </c>
      <c r="I10095" s="1">
        <v>29</v>
      </c>
      <c r="J10095" s="1">
        <v>39</v>
      </c>
      <c r="K10095" s="2">
        <v>497</v>
      </c>
      <c r="L10095" s="3">
        <v>487.06</v>
      </c>
      <c r="M10095" s="4">
        <v>37.262999999999998</v>
      </c>
      <c r="N10095" s="5">
        <v>42.205191689999999</v>
      </c>
      <c r="O10095" s="6">
        <v>0</v>
      </c>
    </row>
    <row r="10096" spans="1:15" x14ac:dyDescent="0.2">
      <c r="A10096" t="s">
        <v>60</v>
      </c>
      <c r="B10096" t="s">
        <v>53</v>
      </c>
      <c r="C10096">
        <v>2016</v>
      </c>
      <c r="D10096" t="s">
        <v>89</v>
      </c>
      <c r="E10096" t="s">
        <v>30</v>
      </c>
      <c r="F10096" t="s">
        <v>33</v>
      </c>
      <c r="G10096" t="s">
        <v>79</v>
      </c>
      <c r="H10096" s="1">
        <v>32</v>
      </c>
      <c r="I10096" s="1">
        <v>29</v>
      </c>
      <c r="J10096" s="1">
        <v>37</v>
      </c>
      <c r="K10096" s="2">
        <v>593</v>
      </c>
      <c r="L10096" s="3">
        <v>587.07000000000005</v>
      </c>
      <c r="M10096" s="4">
        <v>56.238999999999997</v>
      </c>
      <c r="N10096" s="5">
        <v>63.684481210000001</v>
      </c>
      <c r="O10096" s="6">
        <v>0</v>
      </c>
    </row>
    <row r="10097" spans="1:15" x14ac:dyDescent="0.2">
      <c r="A10097" t="s">
        <v>60</v>
      </c>
      <c r="B10097" t="s">
        <v>53</v>
      </c>
      <c r="C10097">
        <v>2016</v>
      </c>
      <c r="D10097" t="s">
        <v>89</v>
      </c>
      <c r="E10097" t="s">
        <v>30</v>
      </c>
      <c r="F10097" t="s">
        <v>34</v>
      </c>
      <c r="G10097" t="s">
        <v>80</v>
      </c>
      <c r="H10097" s="1">
        <v>29</v>
      </c>
      <c r="I10097" s="1">
        <v>29</v>
      </c>
      <c r="J10097" s="1">
        <v>38</v>
      </c>
      <c r="K10097" s="2">
        <v>469</v>
      </c>
      <c r="L10097" s="3">
        <v>506.52</v>
      </c>
      <c r="M10097" s="4">
        <v>38.146999999999998</v>
      </c>
      <c r="N10097" s="5">
        <v>36.18357391</v>
      </c>
      <c r="O10097" s="6">
        <v>0</v>
      </c>
    </row>
    <row r="10098" spans="1:15" x14ac:dyDescent="0.2">
      <c r="A10098" t="s">
        <v>60</v>
      </c>
      <c r="B10098" t="s">
        <v>53</v>
      </c>
      <c r="C10098">
        <v>2016</v>
      </c>
      <c r="D10098" t="s">
        <v>89</v>
      </c>
      <c r="E10098" t="s">
        <v>30</v>
      </c>
      <c r="F10098" t="s">
        <v>35</v>
      </c>
      <c r="G10098" t="s">
        <v>81</v>
      </c>
      <c r="H10098" s="1">
        <v>27</v>
      </c>
      <c r="I10098" s="1">
        <v>24</v>
      </c>
      <c r="J10098" s="1">
        <v>32</v>
      </c>
      <c r="K10098" s="2">
        <v>520</v>
      </c>
      <c r="L10098" s="3">
        <v>457.6</v>
      </c>
      <c r="M10098" s="4">
        <v>45.820999999999998</v>
      </c>
      <c r="N10098" s="5">
        <v>47.11361041</v>
      </c>
      <c r="O10098" s="6">
        <v>0</v>
      </c>
    </row>
    <row r="10099" spans="1:15" x14ac:dyDescent="0.2">
      <c r="A10099" t="s">
        <v>60</v>
      </c>
      <c r="B10099" t="s">
        <v>53</v>
      </c>
      <c r="C10099">
        <v>2016</v>
      </c>
      <c r="D10099" t="s">
        <v>89</v>
      </c>
      <c r="E10099" t="s">
        <v>30</v>
      </c>
      <c r="F10099" t="s">
        <v>36</v>
      </c>
      <c r="G10099" t="s">
        <v>82</v>
      </c>
      <c r="H10099" s="1">
        <v>20</v>
      </c>
      <c r="I10099" s="1">
        <v>18</v>
      </c>
      <c r="J10099" s="1">
        <v>25</v>
      </c>
      <c r="K10099" s="2">
        <v>549</v>
      </c>
      <c r="L10099" s="3">
        <v>428.22</v>
      </c>
      <c r="M10099" s="4">
        <v>57.972000000000001</v>
      </c>
      <c r="N10099" s="5">
        <v>55.63688784</v>
      </c>
      <c r="O10099" s="6">
        <v>0</v>
      </c>
    </row>
    <row r="10100" spans="1:15" x14ac:dyDescent="0.2">
      <c r="A10100" t="s">
        <v>60</v>
      </c>
      <c r="B10100" t="s">
        <v>53</v>
      </c>
      <c r="C10100">
        <v>2016</v>
      </c>
      <c r="D10100" t="s">
        <v>89</v>
      </c>
      <c r="E10100" t="s">
        <v>37</v>
      </c>
      <c r="F10100" t="s">
        <v>38</v>
      </c>
      <c r="G10100" t="s">
        <v>83</v>
      </c>
      <c r="H10100" s="1">
        <v>38</v>
      </c>
      <c r="I10100" s="1">
        <v>34</v>
      </c>
      <c r="J10100" s="1">
        <v>44</v>
      </c>
      <c r="K10100" s="2">
        <v>601</v>
      </c>
      <c r="L10100" s="3">
        <v>643.07000000000005</v>
      </c>
      <c r="M10100" s="4">
        <v>26.075500000000002</v>
      </c>
      <c r="N10100" s="5">
        <v>26.6166970025</v>
      </c>
      <c r="O10100" s="6">
        <v>0</v>
      </c>
    </row>
    <row r="10101" spans="1:15" x14ac:dyDescent="0.2">
      <c r="A10101" t="s">
        <v>60</v>
      </c>
      <c r="B10101" t="s">
        <v>53</v>
      </c>
      <c r="C10101">
        <v>2016</v>
      </c>
      <c r="D10101" t="s">
        <v>89</v>
      </c>
      <c r="E10101" t="s">
        <v>37</v>
      </c>
      <c r="F10101" t="s">
        <v>39</v>
      </c>
      <c r="G10101" t="s">
        <v>84</v>
      </c>
      <c r="H10101" s="1">
        <v>27</v>
      </c>
      <c r="I10101" s="1">
        <v>26</v>
      </c>
      <c r="J10101" s="1">
        <v>37</v>
      </c>
      <c r="K10101" s="2">
        <v>484</v>
      </c>
      <c r="L10101" s="3">
        <v>503.36</v>
      </c>
      <c r="M10101" s="4">
        <v>11.6296</v>
      </c>
      <c r="N10101" s="5">
        <v>12.400595961600001</v>
      </c>
      <c r="O10101" s="6">
        <v>0</v>
      </c>
    </row>
    <row r="10102" spans="1:15" x14ac:dyDescent="0.2">
      <c r="A10102" t="s">
        <v>60</v>
      </c>
      <c r="B10102" t="s">
        <v>53</v>
      </c>
      <c r="C10102">
        <v>2016</v>
      </c>
      <c r="D10102" t="s">
        <v>89</v>
      </c>
      <c r="E10102" t="s">
        <v>37</v>
      </c>
      <c r="F10102" t="s">
        <v>40</v>
      </c>
      <c r="G10102" t="s">
        <v>85</v>
      </c>
      <c r="H10102" s="1">
        <v>27</v>
      </c>
      <c r="I10102" s="1">
        <v>24</v>
      </c>
      <c r="J10102" s="1">
        <v>31</v>
      </c>
      <c r="K10102" s="2">
        <v>482</v>
      </c>
      <c r="L10102" s="3">
        <v>424.16</v>
      </c>
      <c r="M10102" s="4">
        <v>58.316899999999997</v>
      </c>
      <c r="N10102" s="5">
        <v>54.633079743899998</v>
      </c>
      <c r="O10102" s="6">
        <v>0</v>
      </c>
    </row>
    <row r="10103" spans="1:15" x14ac:dyDescent="0.2">
      <c r="A10103" t="s">
        <v>60</v>
      </c>
      <c r="B10103" t="s">
        <v>53</v>
      </c>
      <c r="C10103">
        <v>2016</v>
      </c>
      <c r="D10103" t="s">
        <v>89</v>
      </c>
      <c r="E10103" t="s">
        <v>37</v>
      </c>
      <c r="F10103" t="s">
        <v>41</v>
      </c>
      <c r="G10103" t="s">
        <v>86</v>
      </c>
      <c r="H10103" s="1">
        <v>22</v>
      </c>
      <c r="I10103" s="1">
        <v>21</v>
      </c>
      <c r="J10103" s="1">
        <v>24</v>
      </c>
      <c r="K10103" s="2">
        <v>327</v>
      </c>
      <c r="L10103" s="3">
        <v>323.73</v>
      </c>
      <c r="M10103" s="4">
        <v>17.265899999999998</v>
      </c>
      <c r="N10103" s="5">
        <v>13.4214919719</v>
      </c>
      <c r="O10103" s="6">
        <v>0</v>
      </c>
    </row>
    <row r="10104" spans="1:15" x14ac:dyDescent="0.2">
      <c r="A10104" t="s">
        <v>60</v>
      </c>
      <c r="B10104" t="s">
        <v>53</v>
      </c>
      <c r="C10104">
        <v>2016</v>
      </c>
      <c r="D10104" t="s">
        <v>89</v>
      </c>
      <c r="E10104" t="s">
        <v>37</v>
      </c>
      <c r="F10104" t="s">
        <v>42</v>
      </c>
      <c r="G10104" t="s">
        <v>87</v>
      </c>
      <c r="H10104" s="1">
        <v>32</v>
      </c>
      <c r="I10104" s="1">
        <v>28</v>
      </c>
      <c r="J10104" s="1">
        <v>38</v>
      </c>
      <c r="K10104" s="2">
        <v>529</v>
      </c>
      <c r="L10104" s="3">
        <v>417.91</v>
      </c>
      <c r="M10104" s="4">
        <v>24.5167</v>
      </c>
      <c r="N10104" s="5">
        <v>24.643377788900001</v>
      </c>
      <c r="O10104" s="6">
        <v>0</v>
      </c>
    </row>
    <row r="10105" spans="1:15" x14ac:dyDescent="0.2">
      <c r="A10105" t="s">
        <v>60</v>
      </c>
      <c r="B10105" t="s">
        <v>53</v>
      </c>
      <c r="C10105">
        <v>2016</v>
      </c>
      <c r="D10105" t="s">
        <v>89</v>
      </c>
      <c r="E10105" t="s">
        <v>37</v>
      </c>
      <c r="F10105" t="s">
        <v>43</v>
      </c>
      <c r="G10105" t="s">
        <v>88</v>
      </c>
      <c r="H10105" s="1">
        <v>12</v>
      </c>
      <c r="I10105" s="1">
        <v>12</v>
      </c>
      <c r="J10105" s="1">
        <v>15</v>
      </c>
      <c r="K10105" s="2">
        <v>203</v>
      </c>
      <c r="L10105" s="3">
        <v>166.46</v>
      </c>
      <c r="M10105" s="4">
        <v>36.220100000000002</v>
      </c>
      <c r="N10105" s="5">
        <v>28.171957559900001</v>
      </c>
      <c r="O10105" s="6">
        <v>0</v>
      </c>
    </row>
    <row r="10106" spans="1:15" x14ac:dyDescent="0.2">
      <c r="A10106" t="s">
        <v>60</v>
      </c>
      <c r="B10106" t="s">
        <v>53</v>
      </c>
      <c r="C10106">
        <v>2016</v>
      </c>
      <c r="D10106" t="s">
        <v>90</v>
      </c>
      <c r="E10106" t="s">
        <v>16</v>
      </c>
      <c r="F10106" t="s">
        <v>17</v>
      </c>
      <c r="G10106" t="s">
        <v>65</v>
      </c>
      <c r="H10106" s="1">
        <v>14</v>
      </c>
      <c r="I10106" s="1">
        <v>13</v>
      </c>
      <c r="J10106" s="1">
        <v>15</v>
      </c>
      <c r="K10106" s="2">
        <v>224</v>
      </c>
      <c r="L10106" s="3">
        <v>179.2</v>
      </c>
      <c r="M10106" s="4">
        <v>56.598999999999997</v>
      </c>
      <c r="N10106" s="5">
        <v>43.242201989999998</v>
      </c>
      <c r="O10106" s="6">
        <v>0</v>
      </c>
    </row>
    <row r="10107" spans="1:15" x14ac:dyDescent="0.2">
      <c r="A10107" t="s">
        <v>60</v>
      </c>
      <c r="B10107" t="s">
        <v>53</v>
      </c>
      <c r="C10107">
        <v>2016</v>
      </c>
      <c r="D10107" t="s">
        <v>90</v>
      </c>
      <c r="E10107" t="s">
        <v>16</v>
      </c>
      <c r="F10107" t="s">
        <v>18</v>
      </c>
      <c r="G10107" t="s">
        <v>66</v>
      </c>
      <c r="H10107" s="1">
        <v>25</v>
      </c>
      <c r="I10107" s="1">
        <v>25</v>
      </c>
      <c r="J10107" s="1">
        <v>29</v>
      </c>
      <c r="K10107" s="2">
        <v>419</v>
      </c>
      <c r="L10107" s="3">
        <v>402.24</v>
      </c>
      <c r="M10107" s="4">
        <v>105.765</v>
      </c>
      <c r="N10107" s="5">
        <v>111.86235225</v>
      </c>
      <c r="O10107" s="6">
        <v>0</v>
      </c>
    </row>
    <row r="10108" spans="1:15" x14ac:dyDescent="0.2">
      <c r="A10108" t="s">
        <v>60</v>
      </c>
      <c r="B10108" t="s">
        <v>53</v>
      </c>
      <c r="C10108">
        <v>2016</v>
      </c>
      <c r="D10108" t="s">
        <v>90</v>
      </c>
      <c r="E10108" t="s">
        <v>16</v>
      </c>
      <c r="F10108" t="s">
        <v>19</v>
      </c>
      <c r="G10108" t="s">
        <v>67</v>
      </c>
      <c r="H10108" s="1">
        <v>28</v>
      </c>
      <c r="I10108" s="1">
        <v>27</v>
      </c>
      <c r="J10108" s="1">
        <v>30</v>
      </c>
      <c r="K10108" s="2">
        <v>233</v>
      </c>
      <c r="L10108" s="3">
        <v>233</v>
      </c>
      <c r="M10108" s="4">
        <v>50.194000000000003</v>
      </c>
      <c r="N10108" s="5">
        <v>53.804956359999998</v>
      </c>
      <c r="O10108" s="6">
        <v>0</v>
      </c>
    </row>
    <row r="10109" spans="1:15" x14ac:dyDescent="0.2">
      <c r="A10109" t="s">
        <v>60</v>
      </c>
      <c r="B10109" t="s">
        <v>53</v>
      </c>
      <c r="C10109">
        <v>2016</v>
      </c>
      <c r="D10109" t="s">
        <v>90</v>
      </c>
      <c r="E10109" t="s">
        <v>16</v>
      </c>
      <c r="F10109" t="s">
        <v>20</v>
      </c>
      <c r="G10109" t="s">
        <v>68</v>
      </c>
      <c r="H10109" s="1">
        <v>25</v>
      </c>
      <c r="I10109" s="1">
        <v>21</v>
      </c>
      <c r="J10109" s="1">
        <v>25</v>
      </c>
      <c r="K10109" s="2">
        <v>202</v>
      </c>
      <c r="L10109" s="3">
        <v>216.14</v>
      </c>
      <c r="M10109" s="4">
        <v>38.707000000000001</v>
      </c>
      <c r="N10109" s="5">
        <v>37.045308489999996</v>
      </c>
      <c r="O10109" s="6">
        <v>0</v>
      </c>
    </row>
    <row r="10110" spans="1:15" x14ac:dyDescent="0.2">
      <c r="A10110" t="s">
        <v>60</v>
      </c>
      <c r="B10110" t="s">
        <v>53</v>
      </c>
      <c r="C10110">
        <v>2016</v>
      </c>
      <c r="D10110" t="s">
        <v>90</v>
      </c>
      <c r="E10110" t="s">
        <v>16</v>
      </c>
      <c r="F10110" t="s">
        <v>21</v>
      </c>
      <c r="G10110" t="s">
        <v>69</v>
      </c>
      <c r="H10110" s="1">
        <v>14</v>
      </c>
      <c r="I10110" s="1">
        <v>14</v>
      </c>
      <c r="J10110" s="1">
        <v>15</v>
      </c>
      <c r="K10110" s="2">
        <v>325</v>
      </c>
      <c r="L10110" s="3">
        <v>315.25</v>
      </c>
      <c r="M10110" s="4">
        <v>79.546999999999997</v>
      </c>
      <c r="N10110" s="5">
        <v>72.748117910000005</v>
      </c>
      <c r="O10110" s="6">
        <v>0</v>
      </c>
    </row>
    <row r="10111" spans="1:15" x14ac:dyDescent="0.2">
      <c r="A10111" t="s">
        <v>60</v>
      </c>
      <c r="B10111" t="s">
        <v>53</v>
      </c>
      <c r="C10111">
        <v>2016</v>
      </c>
      <c r="D10111" t="s">
        <v>90</v>
      </c>
      <c r="E10111" t="s">
        <v>16</v>
      </c>
      <c r="F10111" t="s">
        <v>22</v>
      </c>
      <c r="G10111" t="s">
        <v>70</v>
      </c>
      <c r="H10111" s="1">
        <v>19</v>
      </c>
      <c r="I10111" s="1">
        <v>19</v>
      </c>
      <c r="J10111" s="1">
        <v>22</v>
      </c>
      <c r="K10111" s="2">
        <v>265</v>
      </c>
      <c r="L10111" s="3">
        <v>299.45</v>
      </c>
      <c r="M10111" s="4">
        <v>65.762</v>
      </c>
      <c r="N10111" s="5">
        <v>56.711833560000002</v>
      </c>
      <c r="O10111" s="6">
        <v>0</v>
      </c>
    </row>
    <row r="10112" spans="1:15" x14ac:dyDescent="0.2">
      <c r="A10112" t="s">
        <v>60</v>
      </c>
      <c r="B10112" t="s">
        <v>53</v>
      </c>
      <c r="C10112">
        <v>2016</v>
      </c>
      <c r="D10112" t="s">
        <v>90</v>
      </c>
      <c r="E10112" t="s">
        <v>23</v>
      </c>
      <c r="F10112" t="s">
        <v>24</v>
      </c>
      <c r="G10112" t="s">
        <v>71</v>
      </c>
      <c r="H10112" s="1">
        <v>10</v>
      </c>
      <c r="I10112" s="1">
        <v>9</v>
      </c>
      <c r="J10112" s="1">
        <v>10</v>
      </c>
      <c r="K10112" s="2">
        <v>2250</v>
      </c>
      <c r="L10112" s="3">
        <v>2317.5</v>
      </c>
      <c r="M10112" s="4">
        <v>452.48099999999999</v>
      </c>
      <c r="N10112" s="5">
        <v>499.90553361000002</v>
      </c>
      <c r="O10112" s="6">
        <v>0</v>
      </c>
    </row>
    <row r="10113" spans="1:15" x14ac:dyDescent="0.2">
      <c r="A10113" t="s">
        <v>60</v>
      </c>
      <c r="B10113" t="s">
        <v>53</v>
      </c>
      <c r="C10113">
        <v>2016</v>
      </c>
      <c r="D10113" t="s">
        <v>90</v>
      </c>
      <c r="E10113" t="s">
        <v>23</v>
      </c>
      <c r="F10113" t="s">
        <v>25</v>
      </c>
      <c r="G10113" t="s">
        <v>72</v>
      </c>
      <c r="H10113" s="1">
        <v>3</v>
      </c>
      <c r="I10113" s="1">
        <v>3</v>
      </c>
      <c r="J10113" s="1">
        <v>3</v>
      </c>
      <c r="K10113" s="2">
        <v>1550</v>
      </c>
      <c r="L10113" s="3">
        <v>1302</v>
      </c>
      <c r="M10113" s="4">
        <v>325.26839999999999</v>
      </c>
      <c r="N10113" s="5">
        <v>301.62659161440001</v>
      </c>
      <c r="O10113" s="6">
        <v>0</v>
      </c>
    </row>
    <row r="10114" spans="1:15" x14ac:dyDescent="0.2">
      <c r="A10114" t="s">
        <v>60</v>
      </c>
      <c r="B10114" t="s">
        <v>53</v>
      </c>
      <c r="C10114">
        <v>2016</v>
      </c>
      <c r="D10114" t="s">
        <v>90</v>
      </c>
      <c r="E10114" t="s">
        <v>23</v>
      </c>
      <c r="F10114" t="s">
        <v>26</v>
      </c>
      <c r="G10114" t="s">
        <v>73</v>
      </c>
      <c r="H10114" s="1">
        <v>3</v>
      </c>
      <c r="I10114" s="1">
        <v>3</v>
      </c>
      <c r="J10114" s="1">
        <v>4</v>
      </c>
      <c r="K10114" s="2">
        <v>490</v>
      </c>
      <c r="L10114" s="3">
        <v>392</v>
      </c>
      <c r="M10114" s="4">
        <v>99.712999999999994</v>
      </c>
      <c r="N10114" s="5">
        <v>99.426823690000006</v>
      </c>
      <c r="O10114" s="6">
        <v>0</v>
      </c>
    </row>
    <row r="10115" spans="1:15" x14ac:dyDescent="0.2">
      <c r="A10115" t="s">
        <v>60</v>
      </c>
      <c r="B10115" t="s">
        <v>53</v>
      </c>
      <c r="C10115">
        <v>2016</v>
      </c>
      <c r="D10115" t="s">
        <v>90</v>
      </c>
      <c r="E10115" t="s">
        <v>23</v>
      </c>
      <c r="F10115" t="s">
        <v>27</v>
      </c>
      <c r="G10115" t="s">
        <v>74</v>
      </c>
      <c r="H10115" s="1">
        <v>7</v>
      </c>
      <c r="I10115" s="1">
        <v>7</v>
      </c>
      <c r="J10115" s="1">
        <v>7</v>
      </c>
      <c r="K10115" s="2">
        <v>2130</v>
      </c>
      <c r="L10115" s="3">
        <v>2066.1</v>
      </c>
      <c r="M10115" s="4">
        <v>423.7312</v>
      </c>
      <c r="N10115" s="5">
        <v>426.82952253439998</v>
      </c>
      <c r="O10115" s="6">
        <v>0</v>
      </c>
    </row>
    <row r="10116" spans="1:15" x14ac:dyDescent="0.2">
      <c r="A10116" t="s">
        <v>60</v>
      </c>
      <c r="B10116" t="s">
        <v>53</v>
      </c>
      <c r="C10116">
        <v>2016</v>
      </c>
      <c r="D10116" t="s">
        <v>90</v>
      </c>
      <c r="E10116" t="s">
        <v>23</v>
      </c>
      <c r="F10116" t="s">
        <v>28</v>
      </c>
      <c r="G10116" t="s">
        <v>75</v>
      </c>
      <c r="H10116" s="1">
        <v>9</v>
      </c>
      <c r="I10116" s="1">
        <v>9</v>
      </c>
      <c r="J10116" s="1">
        <v>10</v>
      </c>
      <c r="K10116" s="2">
        <v>2375</v>
      </c>
      <c r="L10116" s="3">
        <v>2256.25</v>
      </c>
      <c r="M10116" s="4">
        <v>500.52300000000002</v>
      </c>
      <c r="N10116" s="5">
        <v>442.84773471</v>
      </c>
      <c r="O10116" s="6">
        <v>0</v>
      </c>
    </row>
    <row r="10117" spans="1:15" x14ac:dyDescent="0.2">
      <c r="A10117" t="s">
        <v>60</v>
      </c>
      <c r="B10117" t="s">
        <v>53</v>
      </c>
      <c r="C10117">
        <v>2016</v>
      </c>
      <c r="D10117" t="s">
        <v>90</v>
      </c>
      <c r="E10117" t="s">
        <v>23</v>
      </c>
      <c r="F10117" t="s">
        <v>29</v>
      </c>
      <c r="G10117" t="s">
        <v>76</v>
      </c>
      <c r="H10117" s="1">
        <v>10</v>
      </c>
      <c r="I10117" s="1">
        <v>10</v>
      </c>
      <c r="J10117" s="1">
        <v>10</v>
      </c>
      <c r="K10117" s="2">
        <v>5470</v>
      </c>
      <c r="L10117" s="3">
        <v>4266.6000000000004</v>
      </c>
      <c r="M10117" s="4">
        <v>1099.885</v>
      </c>
      <c r="N10117" s="5">
        <v>1230.6063322499999</v>
      </c>
      <c r="O10117" s="6">
        <v>0</v>
      </c>
    </row>
    <row r="10118" spans="1:15" x14ac:dyDescent="0.2">
      <c r="A10118" t="s">
        <v>60</v>
      </c>
      <c r="B10118" t="s">
        <v>53</v>
      </c>
      <c r="C10118">
        <v>2016</v>
      </c>
      <c r="D10118" t="s">
        <v>90</v>
      </c>
      <c r="E10118" t="s">
        <v>30</v>
      </c>
      <c r="F10118" t="s">
        <v>31</v>
      </c>
      <c r="G10118" t="s">
        <v>77</v>
      </c>
      <c r="H10118" s="1">
        <v>22</v>
      </c>
      <c r="I10118" s="1">
        <v>22</v>
      </c>
      <c r="J10118" s="1">
        <v>29</v>
      </c>
      <c r="K10118" s="2">
        <v>368</v>
      </c>
      <c r="L10118" s="3">
        <v>375.36</v>
      </c>
      <c r="M10118" s="4">
        <v>34.630499999999998</v>
      </c>
      <c r="N10118" s="5">
        <v>27.486054697499998</v>
      </c>
      <c r="O10118" s="6">
        <v>0</v>
      </c>
    </row>
    <row r="10119" spans="1:15" x14ac:dyDescent="0.2">
      <c r="A10119" t="s">
        <v>60</v>
      </c>
      <c r="B10119" t="s">
        <v>53</v>
      </c>
      <c r="C10119">
        <v>2016</v>
      </c>
      <c r="D10119" t="s">
        <v>90</v>
      </c>
      <c r="E10119" t="s">
        <v>30</v>
      </c>
      <c r="F10119" t="s">
        <v>32</v>
      </c>
      <c r="G10119" t="s">
        <v>78</v>
      </c>
      <c r="H10119" s="1">
        <v>27</v>
      </c>
      <c r="I10119" s="1">
        <v>24</v>
      </c>
      <c r="J10119" s="1">
        <v>34</v>
      </c>
      <c r="K10119" s="2">
        <v>426</v>
      </c>
      <c r="L10119" s="3">
        <v>438.78</v>
      </c>
      <c r="M10119" s="4">
        <v>32.455500000000001</v>
      </c>
      <c r="N10119" s="5">
        <v>26.465675197500001</v>
      </c>
      <c r="O10119" s="6">
        <v>0</v>
      </c>
    </row>
    <row r="10120" spans="1:15" x14ac:dyDescent="0.2">
      <c r="A10120" t="s">
        <v>60</v>
      </c>
      <c r="B10120" t="s">
        <v>53</v>
      </c>
      <c r="C10120">
        <v>2016</v>
      </c>
      <c r="D10120" t="s">
        <v>90</v>
      </c>
      <c r="E10120" t="s">
        <v>30</v>
      </c>
      <c r="F10120" t="s">
        <v>33</v>
      </c>
      <c r="G10120" t="s">
        <v>79</v>
      </c>
      <c r="H10120" s="1">
        <v>33</v>
      </c>
      <c r="I10120" s="1">
        <v>31</v>
      </c>
      <c r="J10120" s="1">
        <v>37</v>
      </c>
      <c r="K10120" s="2">
        <v>545</v>
      </c>
      <c r="L10120" s="3">
        <v>446.9</v>
      </c>
      <c r="M10120" s="4">
        <v>44.344000000000001</v>
      </c>
      <c r="N10120" s="5">
        <v>44.939983359999999</v>
      </c>
      <c r="O10120" s="6">
        <v>0</v>
      </c>
    </row>
    <row r="10121" spans="1:15" x14ac:dyDescent="0.2">
      <c r="A10121" t="s">
        <v>60</v>
      </c>
      <c r="B10121" t="s">
        <v>53</v>
      </c>
      <c r="C10121">
        <v>2016</v>
      </c>
      <c r="D10121" t="s">
        <v>90</v>
      </c>
      <c r="E10121" t="s">
        <v>30</v>
      </c>
      <c r="F10121" t="s">
        <v>34</v>
      </c>
      <c r="G10121" t="s">
        <v>80</v>
      </c>
      <c r="H10121" s="1">
        <v>25</v>
      </c>
      <c r="I10121" s="1">
        <v>24</v>
      </c>
      <c r="J10121" s="1">
        <v>38</v>
      </c>
      <c r="K10121" s="2">
        <v>491</v>
      </c>
      <c r="L10121" s="3">
        <v>545.01</v>
      </c>
      <c r="M10121" s="4">
        <v>49.3155</v>
      </c>
      <c r="N10121" s="5">
        <v>41.2694295975</v>
      </c>
      <c r="O10121" s="6">
        <v>0</v>
      </c>
    </row>
    <row r="10122" spans="1:15" x14ac:dyDescent="0.2">
      <c r="A10122" t="s">
        <v>60</v>
      </c>
      <c r="B10122" t="s">
        <v>53</v>
      </c>
      <c r="C10122">
        <v>2016</v>
      </c>
      <c r="D10122" t="s">
        <v>90</v>
      </c>
      <c r="E10122" t="s">
        <v>30</v>
      </c>
      <c r="F10122" t="s">
        <v>35</v>
      </c>
      <c r="G10122" t="s">
        <v>81</v>
      </c>
      <c r="H10122" s="1">
        <v>34</v>
      </c>
      <c r="I10122" s="1">
        <v>32</v>
      </c>
      <c r="J10122" s="1">
        <v>39</v>
      </c>
      <c r="K10122" s="2">
        <v>562</v>
      </c>
      <c r="L10122" s="3">
        <v>595.72</v>
      </c>
      <c r="M10122" s="4">
        <v>48.105499999999999</v>
      </c>
      <c r="N10122" s="5">
        <v>40.8389236975</v>
      </c>
      <c r="O10122" s="6">
        <v>0</v>
      </c>
    </row>
    <row r="10123" spans="1:15" x14ac:dyDescent="0.2">
      <c r="A10123" t="s">
        <v>60</v>
      </c>
      <c r="B10123" t="s">
        <v>53</v>
      </c>
      <c r="C10123">
        <v>2016</v>
      </c>
      <c r="D10123" t="s">
        <v>90</v>
      </c>
      <c r="E10123" t="s">
        <v>30</v>
      </c>
      <c r="F10123" t="s">
        <v>36</v>
      </c>
      <c r="G10123" t="s">
        <v>82</v>
      </c>
      <c r="H10123" s="1">
        <v>24</v>
      </c>
      <c r="I10123" s="1">
        <v>23</v>
      </c>
      <c r="J10123" s="1">
        <v>30</v>
      </c>
      <c r="K10123" s="2">
        <v>769</v>
      </c>
      <c r="L10123" s="3">
        <v>799.76</v>
      </c>
      <c r="M10123" s="4">
        <v>90.225999999999999</v>
      </c>
      <c r="N10123" s="5">
        <v>98.550250760000097</v>
      </c>
      <c r="O10123" s="6">
        <v>0</v>
      </c>
    </row>
    <row r="10124" spans="1:15" x14ac:dyDescent="0.2">
      <c r="A10124" t="s">
        <v>60</v>
      </c>
      <c r="B10124" t="s">
        <v>53</v>
      </c>
      <c r="C10124">
        <v>2016</v>
      </c>
      <c r="D10124" t="s">
        <v>90</v>
      </c>
      <c r="E10124" t="s">
        <v>37</v>
      </c>
      <c r="F10124" t="s">
        <v>38</v>
      </c>
      <c r="G10124" t="s">
        <v>83</v>
      </c>
      <c r="H10124" s="1">
        <v>26</v>
      </c>
      <c r="I10124" s="1">
        <v>25</v>
      </c>
      <c r="J10124" s="1">
        <v>37</v>
      </c>
      <c r="K10124" s="2">
        <v>495</v>
      </c>
      <c r="L10124" s="3">
        <v>465.3</v>
      </c>
      <c r="M10124" s="4">
        <v>29.8809</v>
      </c>
      <c r="N10124" s="5">
        <v>31.638165848100002</v>
      </c>
      <c r="O10124" s="6">
        <v>0</v>
      </c>
    </row>
    <row r="10125" spans="1:15" x14ac:dyDescent="0.2">
      <c r="A10125" t="s">
        <v>60</v>
      </c>
      <c r="B10125" t="s">
        <v>53</v>
      </c>
      <c r="C10125">
        <v>2016</v>
      </c>
      <c r="D10125" t="s">
        <v>90</v>
      </c>
      <c r="E10125" t="s">
        <v>37</v>
      </c>
      <c r="F10125" t="s">
        <v>39</v>
      </c>
      <c r="G10125" t="s">
        <v>84</v>
      </c>
      <c r="H10125" s="1">
        <v>29</v>
      </c>
      <c r="I10125" s="1">
        <v>27</v>
      </c>
      <c r="J10125" s="1">
        <v>39</v>
      </c>
      <c r="K10125" s="2">
        <v>548</v>
      </c>
      <c r="L10125" s="3">
        <v>432.92</v>
      </c>
      <c r="M10125" s="4">
        <v>17.619199999999999</v>
      </c>
      <c r="N10125" s="5">
        <v>13.633877913599999</v>
      </c>
      <c r="O10125" s="6">
        <v>0</v>
      </c>
    </row>
    <row r="10126" spans="1:15" x14ac:dyDescent="0.2">
      <c r="A10126" t="s">
        <v>60</v>
      </c>
      <c r="B10126" t="s">
        <v>53</v>
      </c>
      <c r="C10126">
        <v>2016</v>
      </c>
      <c r="D10126" t="s">
        <v>90</v>
      </c>
      <c r="E10126" t="s">
        <v>37</v>
      </c>
      <c r="F10126" t="s">
        <v>40</v>
      </c>
      <c r="G10126" t="s">
        <v>85</v>
      </c>
      <c r="H10126" s="1">
        <v>17</v>
      </c>
      <c r="I10126" s="1">
        <v>17</v>
      </c>
      <c r="J10126" s="1">
        <v>20</v>
      </c>
      <c r="K10126" s="2">
        <v>261</v>
      </c>
      <c r="L10126" s="3">
        <v>284.49</v>
      </c>
      <c r="M10126" s="4">
        <v>25.8507</v>
      </c>
      <c r="N10126" s="5">
        <v>26.3291189049</v>
      </c>
      <c r="O10126" s="6">
        <v>0</v>
      </c>
    </row>
    <row r="10127" spans="1:15" x14ac:dyDescent="0.2">
      <c r="A10127" t="s">
        <v>60</v>
      </c>
      <c r="B10127" t="s">
        <v>53</v>
      </c>
      <c r="C10127">
        <v>2016</v>
      </c>
      <c r="D10127" t="s">
        <v>90</v>
      </c>
      <c r="E10127" t="s">
        <v>37</v>
      </c>
      <c r="F10127" t="s">
        <v>41</v>
      </c>
      <c r="G10127" t="s">
        <v>86</v>
      </c>
      <c r="H10127" s="1">
        <v>37</v>
      </c>
      <c r="I10127" s="1">
        <v>35</v>
      </c>
      <c r="J10127" s="1">
        <v>42</v>
      </c>
      <c r="K10127" s="2">
        <v>591</v>
      </c>
      <c r="L10127" s="3">
        <v>549.63</v>
      </c>
      <c r="M10127" s="4">
        <v>32.649900000000002</v>
      </c>
      <c r="N10127" s="5">
        <v>35.474083700100003</v>
      </c>
      <c r="O10127" s="6">
        <v>0</v>
      </c>
    </row>
    <row r="10128" spans="1:15" x14ac:dyDescent="0.2">
      <c r="A10128" t="s">
        <v>60</v>
      </c>
      <c r="B10128" t="s">
        <v>53</v>
      </c>
      <c r="C10128">
        <v>2016</v>
      </c>
      <c r="D10128" t="s">
        <v>90</v>
      </c>
      <c r="E10128" t="s">
        <v>37</v>
      </c>
      <c r="F10128" t="s">
        <v>42</v>
      </c>
      <c r="G10128" t="s">
        <v>87</v>
      </c>
      <c r="H10128" s="1">
        <v>21</v>
      </c>
      <c r="I10128" s="1">
        <v>21</v>
      </c>
      <c r="J10128" s="1">
        <v>25</v>
      </c>
      <c r="K10128" s="2">
        <v>323</v>
      </c>
      <c r="L10128" s="3">
        <v>306.85000000000002</v>
      </c>
      <c r="M10128" s="4">
        <v>8.0863999999999994</v>
      </c>
      <c r="N10128" s="5">
        <v>8.3359786495999995</v>
      </c>
      <c r="O10128" s="6">
        <v>0</v>
      </c>
    </row>
    <row r="10129" spans="1:15" x14ac:dyDescent="0.2">
      <c r="A10129" t="s">
        <v>60</v>
      </c>
      <c r="B10129" t="s">
        <v>53</v>
      </c>
      <c r="C10129">
        <v>2016</v>
      </c>
      <c r="D10129" t="s">
        <v>90</v>
      </c>
      <c r="E10129" t="s">
        <v>37</v>
      </c>
      <c r="F10129" t="s">
        <v>43</v>
      </c>
      <c r="G10129" t="s">
        <v>88</v>
      </c>
      <c r="H10129" s="1">
        <v>15</v>
      </c>
      <c r="I10129" s="1">
        <v>14</v>
      </c>
      <c r="J10129" s="1">
        <v>16</v>
      </c>
      <c r="K10129" s="2">
        <v>244</v>
      </c>
      <c r="L10129" s="3">
        <v>192.76</v>
      </c>
      <c r="M10129" s="4">
        <v>40.9636</v>
      </c>
      <c r="N10129" s="5">
        <v>37.701422750399999</v>
      </c>
      <c r="O10129" s="6">
        <v>0</v>
      </c>
    </row>
    <row r="10130" spans="1:15" x14ac:dyDescent="0.2">
      <c r="A10130" t="s">
        <v>60</v>
      </c>
      <c r="B10130" t="s">
        <v>53</v>
      </c>
      <c r="C10130">
        <v>2016</v>
      </c>
      <c r="D10130" t="s">
        <v>91</v>
      </c>
      <c r="E10130" t="s">
        <v>16</v>
      </c>
      <c r="F10130" t="s">
        <v>17</v>
      </c>
      <c r="G10130" t="s">
        <v>65</v>
      </c>
      <c r="H10130" s="1">
        <v>21</v>
      </c>
      <c r="I10130" s="1">
        <v>21</v>
      </c>
      <c r="J10130" s="1">
        <v>25</v>
      </c>
      <c r="K10130" s="2">
        <v>399</v>
      </c>
      <c r="L10130" s="3">
        <v>379.05</v>
      </c>
      <c r="M10130" s="4">
        <v>99.116</v>
      </c>
      <c r="N10130" s="5">
        <v>98.239814559999999</v>
      </c>
      <c r="O10130" s="6">
        <v>0</v>
      </c>
    </row>
    <row r="10131" spans="1:15" x14ac:dyDescent="0.2">
      <c r="A10131" t="s">
        <v>60</v>
      </c>
      <c r="B10131" t="s">
        <v>53</v>
      </c>
      <c r="C10131">
        <v>2016</v>
      </c>
      <c r="D10131" t="s">
        <v>91</v>
      </c>
      <c r="E10131" t="s">
        <v>16</v>
      </c>
      <c r="F10131" t="s">
        <v>18</v>
      </c>
      <c r="G10131" t="s">
        <v>66</v>
      </c>
      <c r="H10131" s="1">
        <v>21</v>
      </c>
      <c r="I10131" s="1">
        <v>20</v>
      </c>
      <c r="J10131" s="1">
        <v>24</v>
      </c>
      <c r="K10131" s="2">
        <v>320</v>
      </c>
      <c r="L10131" s="3">
        <v>252.8</v>
      </c>
      <c r="M10131" s="4">
        <v>77.628</v>
      </c>
      <c r="N10131" s="5">
        <v>75.010383840000102</v>
      </c>
      <c r="O10131" s="6">
        <v>0</v>
      </c>
    </row>
    <row r="10132" spans="1:15" x14ac:dyDescent="0.2">
      <c r="A10132" t="s">
        <v>60</v>
      </c>
      <c r="B10132" t="s">
        <v>53</v>
      </c>
      <c r="C10132">
        <v>2016</v>
      </c>
      <c r="D10132" t="s">
        <v>91</v>
      </c>
      <c r="E10132" t="s">
        <v>16</v>
      </c>
      <c r="F10132" t="s">
        <v>19</v>
      </c>
      <c r="G10132" t="s">
        <v>67</v>
      </c>
      <c r="H10132" s="1">
        <v>22</v>
      </c>
      <c r="I10132" s="1">
        <v>21</v>
      </c>
      <c r="J10132" s="1">
        <v>26</v>
      </c>
      <c r="K10132" s="2">
        <v>189</v>
      </c>
      <c r="L10132" s="3">
        <v>213.57</v>
      </c>
      <c r="M10132" s="4">
        <v>42.139000000000003</v>
      </c>
      <c r="N10132" s="5">
        <v>41.776183209999999</v>
      </c>
      <c r="O10132" s="6">
        <v>0</v>
      </c>
    </row>
    <row r="10133" spans="1:15" x14ac:dyDescent="0.2">
      <c r="A10133" t="s">
        <v>60</v>
      </c>
      <c r="B10133" t="s">
        <v>53</v>
      </c>
      <c r="C10133">
        <v>2016</v>
      </c>
      <c r="D10133" t="s">
        <v>91</v>
      </c>
      <c r="E10133" t="s">
        <v>16</v>
      </c>
      <c r="F10133" t="s">
        <v>20</v>
      </c>
      <c r="G10133" t="s">
        <v>68</v>
      </c>
      <c r="H10133" s="1">
        <v>22</v>
      </c>
      <c r="I10133" s="1">
        <v>21</v>
      </c>
      <c r="J10133" s="1">
        <v>29</v>
      </c>
      <c r="K10133" s="2">
        <v>243</v>
      </c>
      <c r="L10133" s="3">
        <v>267.3</v>
      </c>
      <c r="M10133" s="4">
        <v>46.843000000000004</v>
      </c>
      <c r="N10133" s="5">
        <v>40.358523509999998</v>
      </c>
      <c r="O10133" s="6">
        <v>0</v>
      </c>
    </row>
    <row r="10134" spans="1:15" x14ac:dyDescent="0.2">
      <c r="A10134" t="s">
        <v>60</v>
      </c>
      <c r="B10134" t="s">
        <v>53</v>
      </c>
      <c r="C10134">
        <v>2016</v>
      </c>
      <c r="D10134" t="s">
        <v>91</v>
      </c>
      <c r="E10134" t="s">
        <v>16</v>
      </c>
      <c r="F10134" t="s">
        <v>21</v>
      </c>
      <c r="G10134" t="s">
        <v>69</v>
      </c>
      <c r="H10134" s="1">
        <v>21</v>
      </c>
      <c r="I10134" s="1">
        <v>20</v>
      </c>
      <c r="J10134" s="1">
        <v>23</v>
      </c>
      <c r="K10134" s="2">
        <v>613</v>
      </c>
      <c r="L10134" s="3">
        <v>613</v>
      </c>
      <c r="M10134" s="4">
        <v>151.87700000000001</v>
      </c>
      <c r="N10134" s="5">
        <v>172.95297128999999</v>
      </c>
      <c r="O10134" s="6">
        <v>0</v>
      </c>
    </row>
    <row r="10135" spans="1:15" x14ac:dyDescent="0.2">
      <c r="A10135" t="s">
        <v>60</v>
      </c>
      <c r="B10135" t="s">
        <v>53</v>
      </c>
      <c r="C10135">
        <v>2016</v>
      </c>
      <c r="D10135" t="s">
        <v>91</v>
      </c>
      <c r="E10135" t="s">
        <v>16</v>
      </c>
      <c r="F10135" t="s">
        <v>22</v>
      </c>
      <c r="G10135" t="s">
        <v>70</v>
      </c>
      <c r="H10135" s="1">
        <v>28</v>
      </c>
      <c r="I10135" s="1">
        <v>24</v>
      </c>
      <c r="J10135" s="1">
        <v>36</v>
      </c>
      <c r="K10135" s="2">
        <v>431</v>
      </c>
      <c r="L10135" s="3">
        <v>465.48</v>
      </c>
      <c r="M10135" s="4">
        <v>107.495</v>
      </c>
      <c r="N10135" s="5">
        <v>88.688749749999999</v>
      </c>
      <c r="O10135" s="6">
        <v>0</v>
      </c>
    </row>
    <row r="10136" spans="1:15" x14ac:dyDescent="0.2">
      <c r="A10136" t="s">
        <v>60</v>
      </c>
      <c r="B10136" t="s">
        <v>53</v>
      </c>
      <c r="C10136">
        <v>2016</v>
      </c>
      <c r="D10136" t="s">
        <v>91</v>
      </c>
      <c r="E10136" t="s">
        <v>23</v>
      </c>
      <c r="F10136" t="s">
        <v>24</v>
      </c>
      <c r="G10136" t="s">
        <v>71</v>
      </c>
      <c r="H10136" s="1">
        <v>11</v>
      </c>
      <c r="I10136" s="1">
        <v>11</v>
      </c>
      <c r="J10136" s="1">
        <v>13</v>
      </c>
      <c r="K10136" s="2">
        <v>3330</v>
      </c>
      <c r="L10136" s="3">
        <v>3330</v>
      </c>
      <c r="M10136" s="4">
        <v>626.57539999999995</v>
      </c>
      <c r="N10136" s="5">
        <v>478.8577431484</v>
      </c>
      <c r="O10136" s="6">
        <v>0</v>
      </c>
    </row>
    <row r="10137" spans="1:15" x14ac:dyDescent="0.2">
      <c r="A10137" t="s">
        <v>60</v>
      </c>
      <c r="B10137" t="s">
        <v>53</v>
      </c>
      <c r="C10137">
        <v>2016</v>
      </c>
      <c r="D10137" t="s">
        <v>91</v>
      </c>
      <c r="E10137" t="s">
        <v>23</v>
      </c>
      <c r="F10137" t="s">
        <v>25</v>
      </c>
      <c r="G10137" t="s">
        <v>72</v>
      </c>
      <c r="H10137" s="1">
        <v>4</v>
      </c>
      <c r="I10137" s="1">
        <v>4</v>
      </c>
      <c r="J10137" s="1">
        <v>4</v>
      </c>
      <c r="K10137" s="2">
        <v>1110</v>
      </c>
      <c r="L10137" s="3">
        <v>1143.3</v>
      </c>
      <c r="M10137" s="4">
        <v>210.6908</v>
      </c>
      <c r="N10137" s="5">
        <v>196.59389995359999</v>
      </c>
      <c r="O10137" s="6">
        <v>0</v>
      </c>
    </row>
    <row r="10138" spans="1:15" x14ac:dyDescent="0.2">
      <c r="A10138" t="s">
        <v>60</v>
      </c>
      <c r="B10138" t="s">
        <v>53</v>
      </c>
      <c r="C10138">
        <v>2016</v>
      </c>
      <c r="D10138" t="s">
        <v>91</v>
      </c>
      <c r="E10138" t="s">
        <v>23</v>
      </c>
      <c r="F10138" t="s">
        <v>26</v>
      </c>
      <c r="G10138" t="s">
        <v>73</v>
      </c>
      <c r="H10138" s="1">
        <v>9</v>
      </c>
      <c r="I10138" s="1">
        <v>9</v>
      </c>
      <c r="J10138" s="1">
        <v>11</v>
      </c>
      <c r="K10138" s="2">
        <v>1389</v>
      </c>
      <c r="L10138" s="3">
        <v>1291.77</v>
      </c>
      <c r="M10138" s="4">
        <v>284.10300000000001</v>
      </c>
      <c r="N10138" s="5">
        <v>321.32901608999998</v>
      </c>
      <c r="O10138" s="6">
        <v>0</v>
      </c>
    </row>
    <row r="10139" spans="1:15" x14ac:dyDescent="0.2">
      <c r="A10139" t="s">
        <v>60</v>
      </c>
      <c r="B10139" t="s">
        <v>53</v>
      </c>
      <c r="C10139">
        <v>2016</v>
      </c>
      <c r="D10139" t="s">
        <v>91</v>
      </c>
      <c r="E10139" t="s">
        <v>23</v>
      </c>
      <c r="F10139" t="s">
        <v>27</v>
      </c>
      <c r="G10139" t="s">
        <v>74</v>
      </c>
      <c r="H10139" s="1">
        <v>14</v>
      </c>
      <c r="I10139" s="1">
        <v>14</v>
      </c>
      <c r="J10139" s="1">
        <v>14</v>
      </c>
      <c r="K10139" s="2">
        <v>4710</v>
      </c>
      <c r="L10139" s="3">
        <v>5275.2</v>
      </c>
      <c r="M10139" s="4">
        <v>948.95259999999996</v>
      </c>
      <c r="N10139" s="5">
        <v>1071.8666344676001</v>
      </c>
      <c r="O10139" s="6">
        <v>0</v>
      </c>
    </row>
    <row r="10140" spans="1:15" x14ac:dyDescent="0.2">
      <c r="A10140" t="s">
        <v>60</v>
      </c>
      <c r="B10140" t="s">
        <v>53</v>
      </c>
      <c r="C10140">
        <v>2016</v>
      </c>
      <c r="D10140" t="s">
        <v>91</v>
      </c>
      <c r="E10140" t="s">
        <v>23</v>
      </c>
      <c r="F10140" t="s">
        <v>28</v>
      </c>
      <c r="G10140" t="s">
        <v>75</v>
      </c>
      <c r="H10140" s="1">
        <v>11</v>
      </c>
      <c r="I10140" s="1">
        <v>11</v>
      </c>
      <c r="J10140" s="1">
        <v>12</v>
      </c>
      <c r="K10140" s="2">
        <v>3969</v>
      </c>
      <c r="L10140" s="3">
        <v>3095.82</v>
      </c>
      <c r="M10140" s="4">
        <v>780.74</v>
      </c>
      <c r="N10140" s="5">
        <v>755.28787599999805</v>
      </c>
      <c r="O10140" s="6">
        <v>0</v>
      </c>
    </row>
    <row r="10141" spans="1:15" x14ac:dyDescent="0.2">
      <c r="A10141" t="s">
        <v>60</v>
      </c>
      <c r="B10141" t="s">
        <v>53</v>
      </c>
      <c r="C10141">
        <v>2016</v>
      </c>
      <c r="D10141" t="s">
        <v>91</v>
      </c>
      <c r="E10141" t="s">
        <v>23</v>
      </c>
      <c r="F10141" t="s">
        <v>29</v>
      </c>
      <c r="G10141" t="s">
        <v>76</v>
      </c>
      <c r="H10141" s="1">
        <v>9</v>
      </c>
      <c r="I10141" s="1">
        <v>9</v>
      </c>
      <c r="J10141" s="1">
        <v>10</v>
      </c>
      <c r="K10141" s="2">
        <v>4340</v>
      </c>
      <c r="L10141" s="3">
        <v>4470.2</v>
      </c>
      <c r="M10141" s="4">
        <v>904.375</v>
      </c>
      <c r="N10141" s="5">
        <v>756.28359375000196</v>
      </c>
      <c r="O10141" s="6">
        <v>0</v>
      </c>
    </row>
    <row r="10142" spans="1:15" x14ac:dyDescent="0.2">
      <c r="A10142" t="s">
        <v>60</v>
      </c>
      <c r="B10142" t="s">
        <v>53</v>
      </c>
      <c r="C10142">
        <v>2016</v>
      </c>
      <c r="D10142" t="s">
        <v>91</v>
      </c>
      <c r="E10142" t="s">
        <v>30</v>
      </c>
      <c r="F10142" t="s">
        <v>31</v>
      </c>
      <c r="G10142" t="s">
        <v>77</v>
      </c>
      <c r="H10142" s="1">
        <v>37</v>
      </c>
      <c r="I10142" s="1">
        <v>35</v>
      </c>
      <c r="J10142" s="1">
        <v>42</v>
      </c>
      <c r="K10142" s="2">
        <v>572</v>
      </c>
      <c r="L10142" s="3">
        <v>531.96</v>
      </c>
      <c r="M10142" s="4">
        <v>53.291499999999999</v>
      </c>
      <c r="N10142" s="5">
        <v>42.477855277499998</v>
      </c>
      <c r="O10142" s="6">
        <v>0</v>
      </c>
    </row>
    <row r="10143" spans="1:15" x14ac:dyDescent="0.2">
      <c r="A10143" t="s">
        <v>60</v>
      </c>
      <c r="B10143" t="s">
        <v>53</v>
      </c>
      <c r="C10143">
        <v>2016</v>
      </c>
      <c r="D10143" t="s">
        <v>91</v>
      </c>
      <c r="E10143" t="s">
        <v>30</v>
      </c>
      <c r="F10143" t="s">
        <v>32</v>
      </c>
      <c r="G10143" t="s">
        <v>78</v>
      </c>
      <c r="H10143" s="1">
        <v>32</v>
      </c>
      <c r="I10143" s="1">
        <v>29</v>
      </c>
      <c r="J10143" s="1">
        <v>40</v>
      </c>
      <c r="K10143" s="2">
        <v>547</v>
      </c>
      <c r="L10143" s="3">
        <v>437.6</v>
      </c>
      <c r="M10143" s="4">
        <v>43.936999999999998</v>
      </c>
      <c r="N10143" s="5">
        <v>39.131610309999999</v>
      </c>
      <c r="O10143" s="6">
        <v>0</v>
      </c>
    </row>
    <row r="10144" spans="1:15" x14ac:dyDescent="0.2">
      <c r="A10144" t="s">
        <v>60</v>
      </c>
      <c r="B10144" t="s">
        <v>53</v>
      </c>
      <c r="C10144">
        <v>2016</v>
      </c>
      <c r="D10144" t="s">
        <v>91</v>
      </c>
      <c r="E10144" t="s">
        <v>30</v>
      </c>
      <c r="F10144" t="s">
        <v>33</v>
      </c>
      <c r="G10144" t="s">
        <v>79</v>
      </c>
      <c r="H10144" s="1">
        <v>31</v>
      </c>
      <c r="I10144" s="1">
        <v>30</v>
      </c>
      <c r="J10144" s="1">
        <v>37</v>
      </c>
      <c r="K10144" s="2">
        <v>551</v>
      </c>
      <c r="L10144" s="3">
        <v>523.45000000000005</v>
      </c>
      <c r="M10144" s="4">
        <v>46.733499999999999</v>
      </c>
      <c r="N10144" s="5">
        <v>48.478295222500002</v>
      </c>
      <c r="O10144" s="6">
        <v>0</v>
      </c>
    </row>
    <row r="10145" spans="1:15" x14ac:dyDescent="0.2">
      <c r="A10145" t="s">
        <v>60</v>
      </c>
      <c r="B10145" t="s">
        <v>53</v>
      </c>
      <c r="C10145">
        <v>2016</v>
      </c>
      <c r="D10145" t="s">
        <v>91</v>
      </c>
      <c r="E10145" t="s">
        <v>30</v>
      </c>
      <c r="F10145" t="s">
        <v>34</v>
      </c>
      <c r="G10145" t="s">
        <v>80</v>
      </c>
      <c r="H10145" s="1">
        <v>36</v>
      </c>
      <c r="I10145" s="1">
        <v>31</v>
      </c>
      <c r="J10145" s="1">
        <v>49</v>
      </c>
      <c r="K10145" s="2">
        <v>617</v>
      </c>
      <c r="L10145" s="3">
        <v>641.67999999999995</v>
      </c>
      <c r="M10145" s="4">
        <v>57.372500000000002</v>
      </c>
      <c r="N10145" s="5">
        <v>54.7175875625</v>
      </c>
      <c r="O10145" s="6">
        <v>0</v>
      </c>
    </row>
    <row r="10146" spans="1:15" x14ac:dyDescent="0.2">
      <c r="A10146" t="s">
        <v>60</v>
      </c>
      <c r="B10146" t="s">
        <v>53</v>
      </c>
      <c r="C10146">
        <v>2016</v>
      </c>
      <c r="D10146" t="s">
        <v>91</v>
      </c>
      <c r="E10146" t="s">
        <v>30</v>
      </c>
      <c r="F10146" t="s">
        <v>35</v>
      </c>
      <c r="G10146" t="s">
        <v>81</v>
      </c>
      <c r="H10146" s="1">
        <v>27</v>
      </c>
      <c r="I10146" s="1">
        <v>25</v>
      </c>
      <c r="J10146" s="1">
        <v>32</v>
      </c>
      <c r="K10146" s="2">
        <v>445</v>
      </c>
      <c r="L10146" s="3">
        <v>458.35</v>
      </c>
      <c r="M10146" s="4">
        <v>37.013500000000001</v>
      </c>
      <c r="N10146" s="5">
        <v>41.830251822500003</v>
      </c>
      <c r="O10146" s="6">
        <v>0</v>
      </c>
    </row>
    <row r="10147" spans="1:15" x14ac:dyDescent="0.2">
      <c r="A10147" t="s">
        <v>60</v>
      </c>
      <c r="B10147" t="s">
        <v>53</v>
      </c>
      <c r="C10147">
        <v>2016</v>
      </c>
      <c r="D10147" t="s">
        <v>91</v>
      </c>
      <c r="E10147" t="s">
        <v>30</v>
      </c>
      <c r="F10147" t="s">
        <v>36</v>
      </c>
      <c r="G10147" t="s">
        <v>82</v>
      </c>
      <c r="H10147" s="1">
        <v>22</v>
      </c>
      <c r="I10147" s="1">
        <v>22</v>
      </c>
      <c r="J10147" s="1">
        <v>24</v>
      </c>
      <c r="K10147" s="2">
        <v>515</v>
      </c>
      <c r="L10147" s="3">
        <v>478.95</v>
      </c>
      <c r="M10147" s="4">
        <v>54.0595</v>
      </c>
      <c r="N10147" s="5">
        <v>42.674839597499997</v>
      </c>
      <c r="O10147" s="6">
        <v>0</v>
      </c>
    </row>
    <row r="10148" spans="1:15" x14ac:dyDescent="0.2">
      <c r="A10148" t="s">
        <v>60</v>
      </c>
      <c r="B10148" t="s">
        <v>53</v>
      </c>
      <c r="C10148">
        <v>2016</v>
      </c>
      <c r="D10148" t="s">
        <v>91</v>
      </c>
      <c r="E10148" t="s">
        <v>37</v>
      </c>
      <c r="F10148" t="s">
        <v>38</v>
      </c>
      <c r="G10148" t="s">
        <v>83</v>
      </c>
      <c r="H10148" s="1">
        <v>31</v>
      </c>
      <c r="I10148" s="1">
        <v>31</v>
      </c>
      <c r="J10148" s="1">
        <v>37</v>
      </c>
      <c r="K10148" s="2">
        <v>510</v>
      </c>
      <c r="L10148" s="3">
        <v>566.1</v>
      </c>
      <c r="M10148" s="4">
        <v>15.8757</v>
      </c>
      <c r="N10148" s="5">
        <v>12.5615364951</v>
      </c>
      <c r="O10148" s="6">
        <v>0</v>
      </c>
    </row>
    <row r="10149" spans="1:15" x14ac:dyDescent="0.2">
      <c r="A10149" t="s">
        <v>60</v>
      </c>
      <c r="B10149" t="s">
        <v>53</v>
      </c>
      <c r="C10149">
        <v>2016</v>
      </c>
      <c r="D10149" t="s">
        <v>91</v>
      </c>
      <c r="E10149" t="s">
        <v>37</v>
      </c>
      <c r="F10149" t="s">
        <v>39</v>
      </c>
      <c r="G10149" t="s">
        <v>84</v>
      </c>
      <c r="H10149" s="1">
        <v>37</v>
      </c>
      <c r="I10149" s="1">
        <v>32</v>
      </c>
      <c r="J10149" s="1">
        <v>44</v>
      </c>
      <c r="K10149" s="2">
        <v>655</v>
      </c>
      <c r="L10149" s="3">
        <v>563.29999999999995</v>
      </c>
      <c r="M10149" s="4">
        <v>30.3523</v>
      </c>
      <c r="N10149" s="5">
        <v>32.280369152900001</v>
      </c>
      <c r="O10149" s="6">
        <v>0</v>
      </c>
    </row>
    <row r="10150" spans="1:15" x14ac:dyDescent="0.2">
      <c r="A10150" t="s">
        <v>60</v>
      </c>
      <c r="B10150" t="s">
        <v>53</v>
      </c>
      <c r="C10150">
        <v>2016</v>
      </c>
      <c r="D10150" t="s">
        <v>91</v>
      </c>
      <c r="E10150" t="s">
        <v>37</v>
      </c>
      <c r="F10150" t="s">
        <v>40</v>
      </c>
      <c r="G10150" t="s">
        <v>85</v>
      </c>
      <c r="H10150" s="1">
        <v>31</v>
      </c>
      <c r="I10150" s="1">
        <v>30</v>
      </c>
      <c r="J10150" s="1">
        <v>32</v>
      </c>
      <c r="K10150" s="2">
        <v>467</v>
      </c>
      <c r="L10150" s="3">
        <v>392.28</v>
      </c>
      <c r="M10150" s="4">
        <v>47.460500000000003</v>
      </c>
      <c r="N10150" s="5">
        <v>40.597474397500001</v>
      </c>
      <c r="O10150" s="6">
        <v>0</v>
      </c>
    </row>
    <row r="10151" spans="1:15" x14ac:dyDescent="0.2">
      <c r="A10151" t="s">
        <v>60</v>
      </c>
      <c r="B10151" t="s">
        <v>53</v>
      </c>
      <c r="C10151">
        <v>2016</v>
      </c>
      <c r="D10151" t="s">
        <v>91</v>
      </c>
      <c r="E10151" t="s">
        <v>37</v>
      </c>
      <c r="F10151" t="s">
        <v>41</v>
      </c>
      <c r="G10151" t="s">
        <v>86</v>
      </c>
      <c r="H10151" s="1">
        <v>27</v>
      </c>
      <c r="I10151" s="1">
        <v>25</v>
      </c>
      <c r="J10151" s="1">
        <v>28</v>
      </c>
      <c r="K10151" s="2">
        <v>415</v>
      </c>
      <c r="L10151" s="3">
        <v>460.65</v>
      </c>
      <c r="M10151" s="4">
        <v>27.573399999999999</v>
      </c>
      <c r="N10151" s="5">
        <v>28.5587078756</v>
      </c>
      <c r="O10151" s="6">
        <v>0</v>
      </c>
    </row>
    <row r="10152" spans="1:15" x14ac:dyDescent="0.2">
      <c r="A10152" t="s">
        <v>60</v>
      </c>
      <c r="B10152" t="s">
        <v>53</v>
      </c>
      <c r="C10152">
        <v>2016</v>
      </c>
      <c r="D10152" t="s">
        <v>91</v>
      </c>
      <c r="E10152" t="s">
        <v>37</v>
      </c>
      <c r="F10152" t="s">
        <v>42</v>
      </c>
      <c r="G10152" t="s">
        <v>87</v>
      </c>
      <c r="H10152" s="1">
        <v>27</v>
      </c>
      <c r="I10152" s="1">
        <v>26</v>
      </c>
      <c r="J10152" s="1">
        <v>36</v>
      </c>
      <c r="K10152" s="2">
        <v>501</v>
      </c>
      <c r="L10152" s="3">
        <v>511.02</v>
      </c>
      <c r="M10152" s="4">
        <v>24.486000000000001</v>
      </c>
      <c r="N10152" s="5">
        <v>24.605001959999999</v>
      </c>
      <c r="O10152" s="6">
        <v>0</v>
      </c>
    </row>
    <row r="10153" spans="1:15" x14ac:dyDescent="0.2">
      <c r="A10153" t="s">
        <v>60</v>
      </c>
      <c r="B10153" t="s">
        <v>53</v>
      </c>
      <c r="C10153">
        <v>2016</v>
      </c>
      <c r="D10153" t="s">
        <v>91</v>
      </c>
      <c r="E10153" t="s">
        <v>37</v>
      </c>
      <c r="F10153" t="s">
        <v>43</v>
      </c>
      <c r="G10153" t="s">
        <v>88</v>
      </c>
      <c r="H10153" s="1">
        <v>31</v>
      </c>
      <c r="I10153" s="1">
        <v>30</v>
      </c>
      <c r="J10153" s="1">
        <v>33</v>
      </c>
      <c r="K10153" s="2">
        <v>473</v>
      </c>
      <c r="L10153" s="3">
        <v>529.76</v>
      </c>
      <c r="M10153" s="4">
        <v>87.645200000000003</v>
      </c>
      <c r="N10153" s="5">
        <v>93.469398830399996</v>
      </c>
      <c r="O10153" s="6">
        <v>0</v>
      </c>
    </row>
    <row r="10154" spans="1:15" x14ac:dyDescent="0.2">
      <c r="A10154" t="s">
        <v>60</v>
      </c>
      <c r="B10154" t="s">
        <v>53</v>
      </c>
      <c r="C10154">
        <v>2016</v>
      </c>
      <c r="D10154" t="s">
        <v>92</v>
      </c>
      <c r="E10154" t="s">
        <v>16</v>
      </c>
      <c r="F10154" t="s">
        <v>17</v>
      </c>
      <c r="G10154" t="s">
        <v>65</v>
      </c>
      <c r="H10154" s="1">
        <v>27</v>
      </c>
      <c r="I10154" s="1">
        <v>24</v>
      </c>
      <c r="J10154" s="1">
        <v>30</v>
      </c>
      <c r="K10154" s="2">
        <v>476.9</v>
      </c>
      <c r="L10154" s="3">
        <v>443.9939</v>
      </c>
      <c r="M10154" s="4">
        <v>98.963999999999999</v>
      </c>
      <c r="N10154" s="5">
        <v>97.938732959999996</v>
      </c>
      <c r="O10154" s="6">
        <v>6.3115957223736599E-2</v>
      </c>
    </row>
    <row r="10155" spans="1:15" x14ac:dyDescent="0.2">
      <c r="A10155" t="s">
        <v>60</v>
      </c>
      <c r="B10155" t="s">
        <v>53</v>
      </c>
      <c r="C10155">
        <v>2016</v>
      </c>
      <c r="D10155" t="s">
        <v>92</v>
      </c>
      <c r="E10155" t="s">
        <v>16</v>
      </c>
      <c r="F10155" t="s">
        <v>18</v>
      </c>
      <c r="G10155" t="s">
        <v>66</v>
      </c>
      <c r="H10155" s="1">
        <v>18</v>
      </c>
      <c r="I10155" s="1">
        <v>18</v>
      </c>
      <c r="J10155" s="1">
        <v>19</v>
      </c>
      <c r="K10155" s="2">
        <v>251.6</v>
      </c>
      <c r="L10155" s="3">
        <v>250.59360000000001</v>
      </c>
      <c r="M10155" s="4">
        <v>49.280999999999999</v>
      </c>
      <c r="N10155" s="5">
        <v>41.257560390000002</v>
      </c>
      <c r="O10155" s="6">
        <v>6.1208267090620001E-2</v>
      </c>
    </row>
    <row r="10156" spans="1:15" x14ac:dyDescent="0.2">
      <c r="A10156" t="s">
        <v>60</v>
      </c>
      <c r="B10156" t="s">
        <v>53</v>
      </c>
      <c r="C10156">
        <v>2016</v>
      </c>
      <c r="D10156" t="s">
        <v>92</v>
      </c>
      <c r="E10156" t="s">
        <v>16</v>
      </c>
      <c r="F10156" t="s">
        <v>19</v>
      </c>
      <c r="G10156" t="s">
        <v>67</v>
      </c>
      <c r="H10156" s="1">
        <v>27</v>
      </c>
      <c r="I10156" s="1">
        <v>24</v>
      </c>
      <c r="J10156" s="1">
        <v>36</v>
      </c>
      <c r="K10156" s="2">
        <v>265.39999999999998</v>
      </c>
      <c r="L10156" s="3">
        <v>300.96359999999999</v>
      </c>
      <c r="M10156" s="4">
        <v>43.567999999999998</v>
      </c>
      <c r="N10156" s="5">
        <v>38.963733759999997</v>
      </c>
      <c r="O10156" s="6">
        <v>7.3850791258477794E-2</v>
      </c>
    </row>
    <row r="10157" spans="1:15" x14ac:dyDescent="0.2">
      <c r="A10157" t="s">
        <v>60</v>
      </c>
      <c r="B10157" t="s">
        <v>53</v>
      </c>
      <c r="C10157">
        <v>2016</v>
      </c>
      <c r="D10157" t="s">
        <v>92</v>
      </c>
      <c r="E10157" t="s">
        <v>16</v>
      </c>
      <c r="F10157" t="s">
        <v>20</v>
      </c>
      <c r="G10157" t="s">
        <v>68</v>
      </c>
      <c r="H10157" s="1">
        <v>28</v>
      </c>
      <c r="I10157" s="1">
        <v>28</v>
      </c>
      <c r="J10157" s="1">
        <v>35</v>
      </c>
      <c r="K10157" s="2">
        <v>251.7</v>
      </c>
      <c r="L10157" s="3">
        <v>227.2851</v>
      </c>
      <c r="M10157" s="4">
        <v>35.003</v>
      </c>
      <c r="N10157" s="5">
        <v>38.854380089999999</v>
      </c>
      <c r="O10157" s="6">
        <v>4.4894715931664698E-2</v>
      </c>
    </row>
    <row r="10158" spans="1:15" x14ac:dyDescent="0.2">
      <c r="A10158" t="s">
        <v>60</v>
      </c>
      <c r="B10158" t="s">
        <v>53</v>
      </c>
      <c r="C10158">
        <v>2016</v>
      </c>
      <c r="D10158" t="s">
        <v>92</v>
      </c>
      <c r="E10158" t="s">
        <v>16</v>
      </c>
      <c r="F10158" t="s">
        <v>21</v>
      </c>
      <c r="G10158" t="s">
        <v>69</v>
      </c>
      <c r="H10158" s="1">
        <v>17</v>
      </c>
      <c r="I10158" s="1">
        <v>16</v>
      </c>
      <c r="J10158" s="1">
        <v>19</v>
      </c>
      <c r="K10158" s="2">
        <v>445.5</v>
      </c>
      <c r="L10158" s="3">
        <v>461.09249999999997</v>
      </c>
      <c r="M10158" s="4">
        <v>85.022999999999996</v>
      </c>
      <c r="N10158" s="5">
        <v>73.100224710000006</v>
      </c>
      <c r="O10158" s="6">
        <v>8.4175084175084194E-2</v>
      </c>
    </row>
    <row r="10159" spans="1:15" x14ac:dyDescent="0.2">
      <c r="A10159" t="s">
        <v>60</v>
      </c>
      <c r="B10159" t="s">
        <v>53</v>
      </c>
      <c r="C10159">
        <v>2016</v>
      </c>
      <c r="D10159" t="s">
        <v>92</v>
      </c>
      <c r="E10159" t="s">
        <v>16</v>
      </c>
      <c r="F10159" t="s">
        <v>22</v>
      </c>
      <c r="G10159" t="s">
        <v>70</v>
      </c>
      <c r="H10159" s="1">
        <v>15</v>
      </c>
      <c r="I10159" s="1">
        <v>14</v>
      </c>
      <c r="J10159" s="1">
        <v>19</v>
      </c>
      <c r="K10159" s="2">
        <v>221</v>
      </c>
      <c r="L10159" s="3">
        <v>236.47</v>
      </c>
      <c r="M10159" s="4">
        <v>47.436999999999998</v>
      </c>
      <c r="N10159" s="5">
        <v>49.541779689999998</v>
      </c>
      <c r="O10159" s="6">
        <v>4.9773755656108601E-2</v>
      </c>
    </row>
    <row r="10160" spans="1:15" x14ac:dyDescent="0.2">
      <c r="A10160" t="s">
        <v>60</v>
      </c>
      <c r="B10160" t="s">
        <v>53</v>
      </c>
      <c r="C10160">
        <v>2016</v>
      </c>
      <c r="D10160" t="s">
        <v>92</v>
      </c>
      <c r="E10160" t="s">
        <v>23</v>
      </c>
      <c r="F10160" t="s">
        <v>24</v>
      </c>
      <c r="G10160" t="s">
        <v>71</v>
      </c>
      <c r="H10160" s="1">
        <v>7</v>
      </c>
      <c r="I10160" s="1">
        <v>7</v>
      </c>
      <c r="J10160" s="1">
        <v>7</v>
      </c>
      <c r="K10160" s="2">
        <v>3147</v>
      </c>
      <c r="L10160" s="3">
        <v>2612.0100000000002</v>
      </c>
      <c r="M10160" s="4">
        <v>541.42200000000003</v>
      </c>
      <c r="N10160" s="5">
        <v>565.36368084000003</v>
      </c>
      <c r="O10160" s="6">
        <v>2.6374324753733702E-2</v>
      </c>
    </row>
    <row r="10161" spans="1:15" x14ac:dyDescent="0.2">
      <c r="A10161" t="s">
        <v>60</v>
      </c>
      <c r="B10161" t="s">
        <v>53</v>
      </c>
      <c r="C10161">
        <v>2016</v>
      </c>
      <c r="D10161" t="s">
        <v>92</v>
      </c>
      <c r="E10161" t="s">
        <v>23</v>
      </c>
      <c r="F10161" t="s">
        <v>25</v>
      </c>
      <c r="G10161" t="s">
        <v>72</v>
      </c>
      <c r="H10161" s="1">
        <v>15</v>
      </c>
      <c r="I10161" s="1">
        <v>15</v>
      </c>
      <c r="J10161" s="1">
        <v>15</v>
      </c>
      <c r="K10161" s="2">
        <v>5861</v>
      </c>
      <c r="L10161" s="3">
        <v>6095.44</v>
      </c>
      <c r="M10161" s="4">
        <v>855.43179999999995</v>
      </c>
      <c r="N10161" s="5">
        <v>808.96645548759898</v>
      </c>
      <c r="O10161" s="6">
        <v>6.2958539498379096E-2</v>
      </c>
    </row>
    <row r="10162" spans="1:15" x14ac:dyDescent="0.2">
      <c r="A10162" t="s">
        <v>60</v>
      </c>
      <c r="B10162" t="s">
        <v>53</v>
      </c>
      <c r="C10162">
        <v>2016</v>
      </c>
      <c r="D10162" t="s">
        <v>92</v>
      </c>
      <c r="E10162" t="s">
        <v>23</v>
      </c>
      <c r="F10162" t="s">
        <v>26</v>
      </c>
      <c r="G10162" t="s">
        <v>73</v>
      </c>
      <c r="H10162" s="1">
        <v>9</v>
      </c>
      <c r="I10162" s="1">
        <v>9</v>
      </c>
      <c r="J10162" s="1">
        <v>10</v>
      </c>
      <c r="K10162" s="2">
        <v>1144.5</v>
      </c>
      <c r="L10162" s="3">
        <v>1138.7774999999999</v>
      </c>
      <c r="M10162" s="4">
        <v>156.13939999999999</v>
      </c>
      <c r="N10162" s="5">
        <v>141.86919567640001</v>
      </c>
      <c r="O10162" s="6">
        <v>7.0336391437308896E-2</v>
      </c>
    </row>
    <row r="10163" spans="1:15" x14ac:dyDescent="0.2">
      <c r="A10163" t="s">
        <v>60</v>
      </c>
      <c r="B10163" t="s">
        <v>53</v>
      </c>
      <c r="C10163">
        <v>2016</v>
      </c>
      <c r="D10163" t="s">
        <v>92</v>
      </c>
      <c r="E10163" t="s">
        <v>23</v>
      </c>
      <c r="F10163" t="s">
        <v>27</v>
      </c>
      <c r="G10163" t="s">
        <v>74</v>
      </c>
      <c r="H10163" s="1">
        <v>10</v>
      </c>
      <c r="I10163" s="1">
        <v>10</v>
      </c>
      <c r="J10163" s="1">
        <v>10</v>
      </c>
      <c r="K10163" s="2">
        <v>2606.8000000000002</v>
      </c>
      <c r="L10163" s="3">
        <v>2377.4016000000101</v>
      </c>
      <c r="M10163" s="4">
        <v>435.48500000000001</v>
      </c>
      <c r="N10163" s="5">
        <v>337.56619775000001</v>
      </c>
      <c r="O10163" s="6">
        <v>4.7261009667024699E-2</v>
      </c>
    </row>
    <row r="10164" spans="1:15" x14ac:dyDescent="0.2">
      <c r="A10164" t="s">
        <v>60</v>
      </c>
      <c r="B10164" t="s">
        <v>53</v>
      </c>
      <c r="C10164">
        <v>2016</v>
      </c>
      <c r="D10164" t="s">
        <v>92</v>
      </c>
      <c r="E10164" t="s">
        <v>23</v>
      </c>
      <c r="F10164" t="s">
        <v>28</v>
      </c>
      <c r="G10164" t="s">
        <v>75</v>
      </c>
      <c r="H10164" s="1">
        <v>13</v>
      </c>
      <c r="I10164" s="1">
        <v>13</v>
      </c>
      <c r="J10164" s="1">
        <v>14</v>
      </c>
      <c r="K10164" s="2">
        <v>3635.7</v>
      </c>
      <c r="L10164" s="3">
        <v>3697.5068999999899</v>
      </c>
      <c r="M10164" s="4">
        <v>433.14780000000002</v>
      </c>
      <c r="N10164" s="5">
        <v>345.87804755159999</v>
      </c>
      <c r="O10164" s="6">
        <v>0.10652694116676301</v>
      </c>
    </row>
    <row r="10165" spans="1:15" x14ac:dyDescent="0.2">
      <c r="A10165" t="s">
        <v>60</v>
      </c>
      <c r="B10165" t="s">
        <v>53</v>
      </c>
      <c r="C10165">
        <v>2016</v>
      </c>
      <c r="D10165" t="s">
        <v>92</v>
      </c>
      <c r="E10165" t="s">
        <v>23</v>
      </c>
      <c r="F10165" t="s">
        <v>29</v>
      </c>
      <c r="G10165" t="s">
        <v>76</v>
      </c>
      <c r="H10165" s="1">
        <v>12</v>
      </c>
      <c r="I10165" s="1">
        <v>12</v>
      </c>
      <c r="J10165" s="1">
        <v>12</v>
      </c>
      <c r="K10165" s="2">
        <v>3910</v>
      </c>
      <c r="L10165" s="3">
        <v>3128</v>
      </c>
      <c r="M10165" s="4">
        <v>554.63120000000004</v>
      </c>
      <c r="N10165" s="5">
        <v>547.03940813439999</v>
      </c>
      <c r="O10165" s="6">
        <v>8.9514066496163697E-2</v>
      </c>
    </row>
    <row r="10166" spans="1:15" x14ac:dyDescent="0.2">
      <c r="A10166" t="s">
        <v>60</v>
      </c>
      <c r="B10166" t="s">
        <v>53</v>
      </c>
      <c r="C10166">
        <v>2016</v>
      </c>
      <c r="D10166" t="s">
        <v>92</v>
      </c>
      <c r="E10166" t="s">
        <v>30</v>
      </c>
      <c r="F10166" t="s">
        <v>31</v>
      </c>
      <c r="G10166" t="s">
        <v>77</v>
      </c>
      <c r="H10166" s="1">
        <v>30</v>
      </c>
      <c r="I10166" s="1">
        <v>27</v>
      </c>
      <c r="J10166" s="1">
        <v>35</v>
      </c>
      <c r="K10166" s="2">
        <v>410.9</v>
      </c>
      <c r="L10166" s="3">
        <v>341.4579</v>
      </c>
      <c r="M10166" s="4">
        <v>16.152000000000001</v>
      </c>
      <c r="N10166" s="5">
        <v>17.953271040000001</v>
      </c>
      <c r="O10166" s="6">
        <v>6.3519104404964694E-2</v>
      </c>
    </row>
    <row r="10167" spans="1:15" x14ac:dyDescent="0.2">
      <c r="A10167" t="s">
        <v>60</v>
      </c>
      <c r="B10167" t="s">
        <v>53</v>
      </c>
      <c r="C10167">
        <v>2016</v>
      </c>
      <c r="D10167" t="s">
        <v>92</v>
      </c>
      <c r="E10167" t="s">
        <v>30</v>
      </c>
      <c r="F10167" t="s">
        <v>32</v>
      </c>
      <c r="G10167" t="s">
        <v>78</v>
      </c>
      <c r="H10167" s="1">
        <v>26</v>
      </c>
      <c r="I10167" s="1">
        <v>24</v>
      </c>
      <c r="J10167" s="1">
        <v>30</v>
      </c>
      <c r="K10167" s="2">
        <v>350.3</v>
      </c>
      <c r="L10167" s="3">
        <v>361.85989999999998</v>
      </c>
      <c r="M10167" s="4">
        <v>-1.1220000000000201</v>
      </c>
      <c r="N10167" s="5">
        <v>-1.0784888400000201</v>
      </c>
      <c r="O10167" s="6">
        <v>8.4784470453896699E-2</v>
      </c>
    </row>
    <row r="10168" spans="1:15" x14ac:dyDescent="0.2">
      <c r="A10168" t="s">
        <v>60</v>
      </c>
      <c r="B10168" t="s">
        <v>53</v>
      </c>
      <c r="C10168">
        <v>2016</v>
      </c>
      <c r="D10168" t="s">
        <v>92</v>
      </c>
      <c r="E10168" t="s">
        <v>30</v>
      </c>
      <c r="F10168" t="s">
        <v>33</v>
      </c>
      <c r="G10168" t="s">
        <v>79</v>
      </c>
      <c r="H10168" s="1">
        <v>24</v>
      </c>
      <c r="I10168" s="1">
        <v>24</v>
      </c>
      <c r="J10168" s="1">
        <v>28</v>
      </c>
      <c r="K10168" s="2">
        <v>408.2</v>
      </c>
      <c r="L10168" s="3">
        <v>350.23559999999998</v>
      </c>
      <c r="M10168" s="4">
        <v>7.4344999999999999</v>
      </c>
      <c r="N10168" s="5">
        <v>6.5100570974999998</v>
      </c>
      <c r="O10168" s="6">
        <v>8.0352768250857395E-2</v>
      </c>
    </row>
    <row r="10169" spans="1:15" x14ac:dyDescent="0.2">
      <c r="A10169" t="s">
        <v>60</v>
      </c>
      <c r="B10169" t="s">
        <v>53</v>
      </c>
      <c r="C10169">
        <v>2016</v>
      </c>
      <c r="D10169" t="s">
        <v>92</v>
      </c>
      <c r="E10169" t="s">
        <v>30</v>
      </c>
      <c r="F10169" t="s">
        <v>34</v>
      </c>
      <c r="G10169" t="s">
        <v>80</v>
      </c>
      <c r="H10169" s="1">
        <v>31</v>
      </c>
      <c r="I10169" s="1">
        <v>29</v>
      </c>
      <c r="J10169" s="1">
        <v>38</v>
      </c>
      <c r="K10169" s="2">
        <v>471.3</v>
      </c>
      <c r="L10169" s="3">
        <v>519.84389999999905</v>
      </c>
      <c r="M10169" s="4">
        <v>13.97</v>
      </c>
      <c r="N10169" s="5">
        <v>15.223108999999999</v>
      </c>
      <c r="O10169" s="6">
        <v>7.3626140462550393E-2</v>
      </c>
    </row>
    <row r="10170" spans="1:15" x14ac:dyDescent="0.2">
      <c r="A10170" t="s">
        <v>60</v>
      </c>
      <c r="B10170" t="s">
        <v>53</v>
      </c>
      <c r="C10170">
        <v>2016</v>
      </c>
      <c r="D10170" t="s">
        <v>92</v>
      </c>
      <c r="E10170" t="s">
        <v>30</v>
      </c>
      <c r="F10170" t="s">
        <v>35</v>
      </c>
      <c r="G10170" t="s">
        <v>81</v>
      </c>
      <c r="H10170" s="1">
        <v>32</v>
      </c>
      <c r="I10170" s="1">
        <v>31</v>
      </c>
      <c r="J10170" s="1">
        <v>37</v>
      </c>
      <c r="K10170" s="2">
        <v>527.6</v>
      </c>
      <c r="L10170" s="3">
        <v>578.24959999999999</v>
      </c>
      <c r="M10170" s="4">
        <v>10.095000000000001</v>
      </c>
      <c r="N10170" s="5">
        <v>10.609340250000001</v>
      </c>
      <c r="O10170" s="6">
        <v>7.8468536770280498E-2</v>
      </c>
    </row>
    <row r="10171" spans="1:15" x14ac:dyDescent="0.2">
      <c r="A10171" t="s">
        <v>60</v>
      </c>
      <c r="B10171" t="s">
        <v>53</v>
      </c>
      <c r="C10171">
        <v>2016</v>
      </c>
      <c r="D10171" t="s">
        <v>92</v>
      </c>
      <c r="E10171" t="s">
        <v>30</v>
      </c>
      <c r="F10171" t="s">
        <v>36</v>
      </c>
      <c r="G10171" t="s">
        <v>82</v>
      </c>
      <c r="H10171" s="1">
        <v>31</v>
      </c>
      <c r="I10171" s="1">
        <v>29</v>
      </c>
      <c r="J10171" s="1">
        <v>38</v>
      </c>
      <c r="K10171" s="2">
        <v>787.3</v>
      </c>
      <c r="L10171" s="3">
        <v>682.58909999999901</v>
      </c>
      <c r="M10171" s="4">
        <v>36.316000000000003</v>
      </c>
      <c r="N10171" s="5">
        <v>40.788678560000001</v>
      </c>
      <c r="O10171" s="6">
        <v>6.5667471103772398E-2</v>
      </c>
    </row>
    <row r="10172" spans="1:15" x14ac:dyDescent="0.2">
      <c r="A10172" t="s">
        <v>60</v>
      </c>
      <c r="B10172" t="s">
        <v>53</v>
      </c>
      <c r="C10172">
        <v>2016</v>
      </c>
      <c r="D10172" t="s">
        <v>92</v>
      </c>
      <c r="E10172" t="s">
        <v>37</v>
      </c>
      <c r="F10172" t="s">
        <v>38</v>
      </c>
      <c r="G10172" t="s">
        <v>83</v>
      </c>
      <c r="H10172" s="1">
        <v>29</v>
      </c>
      <c r="I10172" s="1">
        <v>28</v>
      </c>
      <c r="J10172" s="1">
        <v>40</v>
      </c>
      <c r="K10172" s="2">
        <v>474.2</v>
      </c>
      <c r="L10172" s="3">
        <v>364.18560000000002</v>
      </c>
      <c r="M10172" s="4">
        <v>-14.7448</v>
      </c>
      <c r="N10172" s="5">
        <v>-16.1816512704</v>
      </c>
      <c r="O10172" s="6">
        <v>7.9713201180936305E-2</v>
      </c>
    </row>
    <row r="10173" spans="1:15" x14ac:dyDescent="0.2">
      <c r="A10173" t="s">
        <v>60</v>
      </c>
      <c r="B10173" t="s">
        <v>53</v>
      </c>
      <c r="C10173">
        <v>2016</v>
      </c>
      <c r="D10173" t="s">
        <v>92</v>
      </c>
      <c r="E10173" t="s">
        <v>37</v>
      </c>
      <c r="F10173" t="s">
        <v>39</v>
      </c>
      <c r="G10173" t="s">
        <v>84</v>
      </c>
      <c r="H10173" s="1">
        <v>31</v>
      </c>
      <c r="I10173" s="1">
        <v>27</v>
      </c>
      <c r="J10173" s="1">
        <v>37</v>
      </c>
      <c r="K10173" s="2">
        <v>475.2</v>
      </c>
      <c r="L10173" s="3">
        <v>452.39040000000102</v>
      </c>
      <c r="M10173" s="4">
        <v>-19.9602</v>
      </c>
      <c r="N10173" s="5">
        <v>-18.770532159599998</v>
      </c>
      <c r="O10173" s="6">
        <v>6.9023569023569001E-2</v>
      </c>
    </row>
    <row r="10174" spans="1:15" x14ac:dyDescent="0.2">
      <c r="A10174" t="s">
        <v>60</v>
      </c>
      <c r="B10174" t="s">
        <v>53</v>
      </c>
      <c r="C10174">
        <v>2016</v>
      </c>
      <c r="D10174" t="s">
        <v>92</v>
      </c>
      <c r="E10174" t="s">
        <v>37</v>
      </c>
      <c r="F10174" t="s">
        <v>40</v>
      </c>
      <c r="G10174" t="s">
        <v>85</v>
      </c>
      <c r="H10174" s="1">
        <v>24</v>
      </c>
      <c r="I10174" s="1">
        <v>21</v>
      </c>
      <c r="J10174" s="1">
        <v>27</v>
      </c>
      <c r="K10174" s="2">
        <v>408.3</v>
      </c>
      <c r="L10174" s="3">
        <v>349.91309999999999</v>
      </c>
      <c r="M10174" s="4">
        <v>31.232399999999998</v>
      </c>
      <c r="N10174" s="5">
        <v>33.491252097599997</v>
      </c>
      <c r="O10174" s="6">
        <v>6.5393093313739895E-2</v>
      </c>
    </row>
    <row r="10175" spans="1:15" x14ac:dyDescent="0.2">
      <c r="A10175" t="s">
        <v>60</v>
      </c>
      <c r="B10175" t="s">
        <v>53</v>
      </c>
      <c r="C10175">
        <v>2016</v>
      </c>
      <c r="D10175" t="s">
        <v>92</v>
      </c>
      <c r="E10175" t="s">
        <v>37</v>
      </c>
      <c r="F10175" t="s">
        <v>41</v>
      </c>
      <c r="G10175" t="s">
        <v>86</v>
      </c>
      <c r="H10175" s="1">
        <v>32</v>
      </c>
      <c r="I10175" s="1">
        <v>30</v>
      </c>
      <c r="J10175" s="1">
        <v>35</v>
      </c>
      <c r="K10175" s="2">
        <v>493.6</v>
      </c>
      <c r="L10175" s="3">
        <v>560.7296</v>
      </c>
      <c r="M10175" s="4">
        <v>5.6911000000000103</v>
      </c>
      <c r="N10175" s="5">
        <v>5.73043119210001</v>
      </c>
      <c r="O10175" s="6">
        <v>6.3614262560777998E-2</v>
      </c>
    </row>
    <row r="10176" spans="1:15" x14ac:dyDescent="0.2">
      <c r="A10176" t="s">
        <v>60</v>
      </c>
      <c r="B10176" t="s">
        <v>53</v>
      </c>
      <c r="C10176">
        <v>2016</v>
      </c>
      <c r="D10176" t="s">
        <v>92</v>
      </c>
      <c r="E10176" t="s">
        <v>37</v>
      </c>
      <c r="F10176" t="s">
        <v>42</v>
      </c>
      <c r="G10176" t="s">
        <v>87</v>
      </c>
      <c r="H10176" s="1">
        <v>32</v>
      </c>
      <c r="I10176" s="1">
        <v>31</v>
      </c>
      <c r="J10176" s="1">
        <v>38</v>
      </c>
      <c r="K10176" s="2">
        <v>474.6</v>
      </c>
      <c r="L10176" s="3">
        <v>362.59440000000001</v>
      </c>
      <c r="M10176" s="4">
        <v>-10.2012</v>
      </c>
      <c r="N10176" s="5">
        <v>-8.6504951855999899</v>
      </c>
      <c r="O10176" s="6">
        <v>6.4053940160134895E-2</v>
      </c>
    </row>
    <row r="10177" spans="1:15" x14ac:dyDescent="0.2">
      <c r="A10177" t="s">
        <v>60</v>
      </c>
      <c r="B10177" t="s">
        <v>53</v>
      </c>
      <c r="C10177">
        <v>2016</v>
      </c>
      <c r="D10177" t="s">
        <v>92</v>
      </c>
      <c r="E10177" t="s">
        <v>37</v>
      </c>
      <c r="F10177" t="s">
        <v>43</v>
      </c>
      <c r="G10177" t="s">
        <v>88</v>
      </c>
      <c r="H10177" s="1">
        <v>25</v>
      </c>
      <c r="I10177" s="1">
        <v>23</v>
      </c>
      <c r="J10177" s="1">
        <v>27</v>
      </c>
      <c r="K10177" s="2">
        <v>342.2</v>
      </c>
      <c r="L10177" s="3">
        <v>324.40559999999999</v>
      </c>
      <c r="M10177" s="4">
        <v>45.932600000000001</v>
      </c>
      <c r="N10177" s="5">
        <v>47.279619427599997</v>
      </c>
      <c r="O10177" s="6">
        <v>5.4938632378725899E-2</v>
      </c>
    </row>
    <row r="10178" spans="1:15" x14ac:dyDescent="0.2">
      <c r="A10178" t="s">
        <v>60</v>
      </c>
      <c r="B10178" t="s">
        <v>53</v>
      </c>
      <c r="C10178">
        <v>2016</v>
      </c>
      <c r="D10178" t="s">
        <v>93</v>
      </c>
      <c r="E10178" t="s">
        <v>16</v>
      </c>
      <c r="F10178" t="s">
        <v>17</v>
      </c>
      <c r="G10178" t="s">
        <v>65</v>
      </c>
      <c r="H10178" s="1">
        <v>23</v>
      </c>
      <c r="I10178" s="1">
        <v>23</v>
      </c>
      <c r="J10178" s="1">
        <v>24</v>
      </c>
      <c r="K10178" s="2">
        <v>436.4</v>
      </c>
      <c r="L10178" s="3">
        <v>494.87759999999901</v>
      </c>
      <c r="M10178" s="4">
        <v>91.328000000000003</v>
      </c>
      <c r="N10178" s="5">
        <v>72.76284416</v>
      </c>
      <c r="O10178" s="6">
        <v>6.3244729605866204E-2</v>
      </c>
    </row>
    <row r="10179" spans="1:15" x14ac:dyDescent="0.2">
      <c r="A10179" t="s">
        <v>60</v>
      </c>
      <c r="B10179" t="s">
        <v>53</v>
      </c>
      <c r="C10179">
        <v>2016</v>
      </c>
      <c r="D10179" t="s">
        <v>93</v>
      </c>
      <c r="E10179" t="s">
        <v>16</v>
      </c>
      <c r="F10179" t="s">
        <v>18</v>
      </c>
      <c r="G10179" t="s">
        <v>66</v>
      </c>
      <c r="H10179" s="1">
        <v>29</v>
      </c>
      <c r="I10179" s="1">
        <v>28</v>
      </c>
      <c r="J10179" s="1">
        <v>36</v>
      </c>
      <c r="K10179" s="2">
        <v>503.3</v>
      </c>
      <c r="L10179" s="3">
        <v>524.94190000000003</v>
      </c>
      <c r="M10179" s="4">
        <v>113.04</v>
      </c>
      <c r="N10179" s="5">
        <v>127.780416</v>
      </c>
      <c r="O10179" s="6">
        <v>3.1194118815815599E-2</v>
      </c>
    </row>
    <row r="10180" spans="1:15" x14ac:dyDescent="0.2">
      <c r="A10180" t="s">
        <v>60</v>
      </c>
      <c r="B10180" t="s">
        <v>53</v>
      </c>
      <c r="C10180">
        <v>2016</v>
      </c>
      <c r="D10180" t="s">
        <v>93</v>
      </c>
      <c r="E10180" t="s">
        <v>16</v>
      </c>
      <c r="F10180" t="s">
        <v>19</v>
      </c>
      <c r="G10180" t="s">
        <v>67</v>
      </c>
      <c r="H10180" s="1">
        <v>29</v>
      </c>
      <c r="I10180" s="1">
        <v>28</v>
      </c>
      <c r="J10180" s="1">
        <v>37</v>
      </c>
      <c r="K10180" s="2">
        <v>253.9</v>
      </c>
      <c r="L10180" s="3">
        <v>258.72410000000002</v>
      </c>
      <c r="M10180" s="4">
        <v>46.445999999999998</v>
      </c>
      <c r="N10180" s="5">
        <v>40.20087084</v>
      </c>
      <c r="O10180" s="6">
        <v>4.3717999212288298E-2</v>
      </c>
    </row>
    <row r="10181" spans="1:15" x14ac:dyDescent="0.2">
      <c r="A10181" t="s">
        <v>60</v>
      </c>
      <c r="B10181" t="s">
        <v>53</v>
      </c>
      <c r="C10181">
        <v>2016</v>
      </c>
      <c r="D10181" t="s">
        <v>93</v>
      </c>
      <c r="E10181" t="s">
        <v>16</v>
      </c>
      <c r="F10181" t="s">
        <v>20</v>
      </c>
      <c r="G10181" t="s">
        <v>68</v>
      </c>
      <c r="H10181" s="1">
        <v>30</v>
      </c>
      <c r="I10181" s="1">
        <v>29</v>
      </c>
      <c r="J10181" s="1">
        <v>35</v>
      </c>
      <c r="K10181" s="2">
        <v>287.2</v>
      </c>
      <c r="L10181" s="3">
        <v>279.15839999999997</v>
      </c>
      <c r="M10181" s="4">
        <v>46.881999999999998</v>
      </c>
      <c r="N10181" s="5">
        <v>48.701959240000001</v>
      </c>
      <c r="O10181" s="6">
        <v>4.1086350974930401E-2</v>
      </c>
    </row>
    <row r="10182" spans="1:15" x14ac:dyDescent="0.2">
      <c r="A10182" t="s">
        <v>60</v>
      </c>
      <c r="B10182" t="s">
        <v>53</v>
      </c>
      <c r="C10182">
        <v>2016</v>
      </c>
      <c r="D10182" t="s">
        <v>93</v>
      </c>
      <c r="E10182" t="s">
        <v>16</v>
      </c>
      <c r="F10182" t="s">
        <v>21</v>
      </c>
      <c r="G10182" t="s">
        <v>69</v>
      </c>
      <c r="H10182" s="1">
        <v>11</v>
      </c>
      <c r="I10182" s="1">
        <v>11</v>
      </c>
      <c r="J10182" s="1">
        <v>12</v>
      </c>
      <c r="K10182" s="2">
        <v>329.1</v>
      </c>
      <c r="L10182" s="3">
        <v>332.7201</v>
      </c>
      <c r="M10182" s="4">
        <v>75.430999999999997</v>
      </c>
      <c r="N10182" s="5">
        <v>85.562137609999994</v>
      </c>
      <c r="O10182" s="6">
        <v>3.00820419325433E-2</v>
      </c>
    </row>
    <row r="10183" spans="1:15" x14ac:dyDescent="0.2">
      <c r="A10183" t="s">
        <v>60</v>
      </c>
      <c r="B10183" t="s">
        <v>53</v>
      </c>
      <c r="C10183">
        <v>2016</v>
      </c>
      <c r="D10183" t="s">
        <v>93</v>
      </c>
      <c r="E10183" t="s">
        <v>16</v>
      </c>
      <c r="F10183" t="s">
        <v>22</v>
      </c>
      <c r="G10183" t="s">
        <v>70</v>
      </c>
      <c r="H10183" s="1">
        <v>25</v>
      </c>
      <c r="I10183" s="1">
        <v>22</v>
      </c>
      <c r="J10183" s="1">
        <v>30</v>
      </c>
      <c r="K10183" s="2">
        <v>358.6</v>
      </c>
      <c r="L10183" s="3">
        <v>281.14240000000001</v>
      </c>
      <c r="M10183" s="4">
        <v>67.959000000000003</v>
      </c>
      <c r="N10183" s="5">
        <v>57.113423189999999</v>
      </c>
      <c r="O10183" s="6">
        <v>6.5253764640267706E-2</v>
      </c>
    </row>
    <row r="10184" spans="1:15" x14ac:dyDescent="0.2">
      <c r="A10184" t="s">
        <v>60</v>
      </c>
      <c r="B10184" t="s">
        <v>53</v>
      </c>
      <c r="C10184">
        <v>2016</v>
      </c>
      <c r="D10184" t="s">
        <v>93</v>
      </c>
      <c r="E10184" t="s">
        <v>23</v>
      </c>
      <c r="F10184" t="s">
        <v>24</v>
      </c>
      <c r="G10184" t="s">
        <v>71</v>
      </c>
      <c r="H10184" s="1">
        <v>15</v>
      </c>
      <c r="I10184" s="1">
        <v>15</v>
      </c>
      <c r="J10184" s="1">
        <v>17</v>
      </c>
      <c r="K10184" s="2">
        <v>1989</v>
      </c>
      <c r="L10184" s="3">
        <v>2148.12</v>
      </c>
      <c r="M10184" s="4">
        <v>327.8066</v>
      </c>
      <c r="N10184" s="5">
        <v>295.65991796439999</v>
      </c>
      <c r="O10184" s="6">
        <v>2.5641025641025599E-2</v>
      </c>
    </row>
    <row r="10185" spans="1:15" x14ac:dyDescent="0.2">
      <c r="A10185" t="s">
        <v>60</v>
      </c>
      <c r="B10185" t="s">
        <v>53</v>
      </c>
      <c r="C10185">
        <v>2016</v>
      </c>
      <c r="D10185" t="s">
        <v>93</v>
      </c>
      <c r="E10185" t="s">
        <v>23</v>
      </c>
      <c r="F10185" t="s">
        <v>25</v>
      </c>
      <c r="G10185" t="s">
        <v>72</v>
      </c>
      <c r="H10185" s="1">
        <v>13</v>
      </c>
      <c r="I10185" s="1">
        <v>12</v>
      </c>
      <c r="J10185" s="1">
        <v>13</v>
      </c>
      <c r="K10185" s="2">
        <v>5514</v>
      </c>
      <c r="L10185" s="3">
        <v>5458.86</v>
      </c>
      <c r="M10185" s="4">
        <v>926.2038</v>
      </c>
      <c r="N10185" s="5">
        <v>748.33747465559998</v>
      </c>
      <c r="O10185" s="6">
        <v>4.4613710554951003E-2</v>
      </c>
    </row>
    <row r="10186" spans="1:15" x14ac:dyDescent="0.2">
      <c r="A10186" t="s">
        <v>60</v>
      </c>
      <c r="B10186" t="s">
        <v>53</v>
      </c>
      <c r="C10186">
        <v>2016</v>
      </c>
      <c r="D10186" t="s">
        <v>93</v>
      </c>
      <c r="E10186" t="s">
        <v>23</v>
      </c>
      <c r="F10186" t="s">
        <v>26</v>
      </c>
      <c r="G10186" t="s">
        <v>73</v>
      </c>
      <c r="H10186" s="1">
        <v>11</v>
      </c>
      <c r="I10186" s="1">
        <v>10</v>
      </c>
      <c r="J10186" s="1">
        <v>12</v>
      </c>
      <c r="K10186" s="2">
        <v>1131</v>
      </c>
      <c r="L10186" s="3">
        <v>1187.55</v>
      </c>
      <c r="M10186" s="4">
        <v>173.42259999999999</v>
      </c>
      <c r="N10186" s="5">
        <v>168.95280590760001</v>
      </c>
      <c r="O10186" s="6">
        <v>5.1282051282051301E-2</v>
      </c>
    </row>
    <row r="10187" spans="1:15" x14ac:dyDescent="0.2">
      <c r="A10187" t="s">
        <v>60</v>
      </c>
      <c r="B10187" t="s">
        <v>53</v>
      </c>
      <c r="C10187">
        <v>2016</v>
      </c>
      <c r="D10187" t="s">
        <v>93</v>
      </c>
      <c r="E10187" t="s">
        <v>23</v>
      </c>
      <c r="F10187" t="s">
        <v>27</v>
      </c>
      <c r="G10187" t="s">
        <v>74</v>
      </c>
      <c r="H10187" s="1">
        <v>10</v>
      </c>
      <c r="I10187" s="1">
        <v>9</v>
      </c>
      <c r="J10187" s="1">
        <v>11</v>
      </c>
      <c r="K10187" s="2">
        <v>4266.2</v>
      </c>
      <c r="L10187" s="3">
        <v>3617.7376000000099</v>
      </c>
      <c r="M10187" s="4">
        <v>564.52020000000005</v>
      </c>
      <c r="N10187" s="5">
        <v>612.61845008039995</v>
      </c>
      <c r="O10187" s="6">
        <v>7.7774131545637795E-2</v>
      </c>
    </row>
    <row r="10188" spans="1:15" x14ac:dyDescent="0.2">
      <c r="A10188" t="s">
        <v>60</v>
      </c>
      <c r="B10188" t="s">
        <v>53</v>
      </c>
      <c r="C10188">
        <v>2016</v>
      </c>
      <c r="D10188" t="s">
        <v>93</v>
      </c>
      <c r="E10188" t="s">
        <v>23</v>
      </c>
      <c r="F10188" t="s">
        <v>28</v>
      </c>
      <c r="G10188" t="s">
        <v>75</v>
      </c>
      <c r="H10188" s="1">
        <v>13</v>
      </c>
      <c r="I10188" s="1">
        <v>13</v>
      </c>
      <c r="J10188" s="1">
        <v>13</v>
      </c>
      <c r="K10188" s="2">
        <v>3528.1</v>
      </c>
      <c r="L10188" s="3">
        <v>3813.8761</v>
      </c>
      <c r="M10188" s="4">
        <v>561.91880000000003</v>
      </c>
      <c r="N10188" s="5">
        <v>595.17764993439903</v>
      </c>
      <c r="O10188" s="6">
        <v>5.66593917405969E-2</v>
      </c>
    </row>
    <row r="10189" spans="1:15" x14ac:dyDescent="0.2">
      <c r="A10189" t="s">
        <v>60</v>
      </c>
      <c r="B10189" t="s">
        <v>53</v>
      </c>
      <c r="C10189">
        <v>2016</v>
      </c>
      <c r="D10189" t="s">
        <v>93</v>
      </c>
      <c r="E10189" t="s">
        <v>23</v>
      </c>
      <c r="F10189" t="s">
        <v>29</v>
      </c>
      <c r="G10189" t="s">
        <v>76</v>
      </c>
      <c r="H10189" s="1">
        <v>9</v>
      </c>
      <c r="I10189" s="1">
        <v>9</v>
      </c>
      <c r="J10189" s="1">
        <v>9</v>
      </c>
      <c r="K10189" s="2">
        <v>4250</v>
      </c>
      <c r="L10189" s="3">
        <v>4590</v>
      </c>
      <c r="M10189" s="4">
        <v>769.29960000000005</v>
      </c>
      <c r="N10189" s="5">
        <v>802.37640560160003</v>
      </c>
      <c r="O10189" s="6">
        <v>3.05882352941176E-2</v>
      </c>
    </row>
    <row r="10190" spans="1:15" x14ac:dyDescent="0.2">
      <c r="A10190" t="s">
        <v>60</v>
      </c>
      <c r="B10190" t="s">
        <v>53</v>
      </c>
      <c r="C10190">
        <v>2016</v>
      </c>
      <c r="D10190" t="s">
        <v>93</v>
      </c>
      <c r="E10190" t="s">
        <v>30</v>
      </c>
      <c r="F10190" t="s">
        <v>31</v>
      </c>
      <c r="G10190" t="s">
        <v>77</v>
      </c>
      <c r="H10190" s="1">
        <v>53</v>
      </c>
      <c r="I10190" s="1">
        <v>45</v>
      </c>
      <c r="J10190" s="1">
        <v>61</v>
      </c>
      <c r="K10190" s="2">
        <v>730.7</v>
      </c>
      <c r="L10190" s="3">
        <v>757.73590000000002</v>
      </c>
      <c r="M10190" s="4">
        <v>35.076999999999998</v>
      </c>
      <c r="N10190" s="5">
        <v>27.683820709999999</v>
      </c>
      <c r="O10190" s="6">
        <v>4.6941289174763902E-2</v>
      </c>
    </row>
    <row r="10191" spans="1:15" x14ac:dyDescent="0.2">
      <c r="A10191" t="s">
        <v>60</v>
      </c>
      <c r="B10191" t="s">
        <v>53</v>
      </c>
      <c r="C10191">
        <v>2016</v>
      </c>
      <c r="D10191" t="s">
        <v>93</v>
      </c>
      <c r="E10191" t="s">
        <v>30</v>
      </c>
      <c r="F10191" t="s">
        <v>32</v>
      </c>
      <c r="G10191" t="s">
        <v>78</v>
      </c>
      <c r="H10191" s="1">
        <v>38</v>
      </c>
      <c r="I10191" s="1">
        <v>36</v>
      </c>
      <c r="J10191" s="1">
        <v>46</v>
      </c>
      <c r="K10191" s="2">
        <v>553.9</v>
      </c>
      <c r="L10191" s="3">
        <v>542.2681</v>
      </c>
      <c r="M10191" s="4">
        <v>11.121499999999999</v>
      </c>
      <c r="N10191" s="5">
        <v>11.802302622499999</v>
      </c>
      <c r="O10191" s="6">
        <v>5.9758079075645398E-2</v>
      </c>
    </row>
    <row r="10192" spans="1:15" x14ac:dyDescent="0.2">
      <c r="A10192" t="s">
        <v>60</v>
      </c>
      <c r="B10192" t="s">
        <v>53</v>
      </c>
      <c r="C10192">
        <v>2016</v>
      </c>
      <c r="D10192" t="s">
        <v>93</v>
      </c>
      <c r="E10192" t="s">
        <v>30</v>
      </c>
      <c r="F10192" t="s">
        <v>33</v>
      </c>
      <c r="G10192" t="s">
        <v>79</v>
      </c>
      <c r="H10192" s="1">
        <v>37</v>
      </c>
      <c r="I10192" s="1">
        <v>34</v>
      </c>
      <c r="J10192" s="1">
        <v>41</v>
      </c>
      <c r="K10192" s="2">
        <v>592</v>
      </c>
      <c r="L10192" s="3">
        <v>580.16</v>
      </c>
      <c r="M10192" s="4">
        <v>23.948</v>
      </c>
      <c r="N10192" s="5">
        <v>21.565652960000001</v>
      </c>
      <c r="O10192" s="6">
        <v>4.3918918918918901E-2</v>
      </c>
    </row>
    <row r="10193" spans="1:15" x14ac:dyDescent="0.2">
      <c r="A10193" t="s">
        <v>60</v>
      </c>
      <c r="B10193" t="s">
        <v>53</v>
      </c>
      <c r="C10193">
        <v>2016</v>
      </c>
      <c r="D10193" t="s">
        <v>93</v>
      </c>
      <c r="E10193" t="s">
        <v>30</v>
      </c>
      <c r="F10193" t="s">
        <v>34</v>
      </c>
      <c r="G10193" t="s">
        <v>80</v>
      </c>
      <c r="H10193" s="1">
        <v>36</v>
      </c>
      <c r="I10193" s="1">
        <v>34</v>
      </c>
      <c r="J10193" s="1">
        <v>53</v>
      </c>
      <c r="K10193" s="2">
        <v>646.4</v>
      </c>
      <c r="L10193" s="3">
        <v>611.49439999999902</v>
      </c>
      <c r="M10193" s="4">
        <v>32.615000000000002</v>
      </c>
      <c r="N10193" s="5">
        <v>26.543717749999999</v>
      </c>
      <c r="O10193" s="6">
        <v>3.8056930693069299E-2</v>
      </c>
    </row>
    <row r="10194" spans="1:15" x14ac:dyDescent="0.2">
      <c r="A10194" t="s">
        <v>60</v>
      </c>
      <c r="B10194" t="s">
        <v>53</v>
      </c>
      <c r="C10194">
        <v>2016</v>
      </c>
      <c r="D10194" t="s">
        <v>93</v>
      </c>
      <c r="E10194" t="s">
        <v>30</v>
      </c>
      <c r="F10194" t="s">
        <v>35</v>
      </c>
      <c r="G10194" t="s">
        <v>81</v>
      </c>
      <c r="H10194" s="1">
        <v>42</v>
      </c>
      <c r="I10194" s="1">
        <v>38</v>
      </c>
      <c r="J10194" s="1">
        <v>50</v>
      </c>
      <c r="K10194" s="2">
        <v>675.5</v>
      </c>
      <c r="L10194" s="3">
        <v>712.65249999999901</v>
      </c>
      <c r="M10194" s="4">
        <v>29.220500000000001</v>
      </c>
      <c r="N10194" s="5">
        <v>24.7729937975</v>
      </c>
      <c r="O10194" s="6">
        <v>4.6632124352331598E-2</v>
      </c>
    </row>
    <row r="10195" spans="1:15" x14ac:dyDescent="0.2">
      <c r="A10195" t="s">
        <v>60</v>
      </c>
      <c r="B10195" t="s">
        <v>53</v>
      </c>
      <c r="C10195">
        <v>2016</v>
      </c>
      <c r="D10195" t="s">
        <v>93</v>
      </c>
      <c r="E10195" t="s">
        <v>30</v>
      </c>
      <c r="F10195" t="s">
        <v>36</v>
      </c>
      <c r="G10195" t="s">
        <v>82</v>
      </c>
      <c r="H10195" s="1">
        <v>23</v>
      </c>
      <c r="I10195" s="1">
        <v>22</v>
      </c>
      <c r="J10195" s="1">
        <v>26</v>
      </c>
      <c r="K10195" s="2">
        <v>574</v>
      </c>
      <c r="L10195" s="3">
        <v>568.26</v>
      </c>
      <c r="M10195" s="4">
        <v>39.646000000000001</v>
      </c>
      <c r="N10195" s="5">
        <v>38.316273160000001</v>
      </c>
      <c r="O10195" s="6">
        <v>3.1358885017421602E-2</v>
      </c>
    </row>
    <row r="10196" spans="1:15" x14ac:dyDescent="0.2">
      <c r="A10196" t="s">
        <v>60</v>
      </c>
      <c r="B10196" t="s">
        <v>53</v>
      </c>
      <c r="C10196">
        <v>2016</v>
      </c>
      <c r="D10196" t="s">
        <v>93</v>
      </c>
      <c r="E10196" t="s">
        <v>37</v>
      </c>
      <c r="F10196" t="s">
        <v>38</v>
      </c>
      <c r="G10196" t="s">
        <v>83</v>
      </c>
      <c r="H10196" s="1">
        <v>39</v>
      </c>
      <c r="I10196" s="1">
        <v>32</v>
      </c>
      <c r="J10196" s="1">
        <v>51</v>
      </c>
      <c r="K10196" s="2">
        <v>611.70000000000005</v>
      </c>
      <c r="L10196" s="3">
        <v>603.74789999999996</v>
      </c>
      <c r="M10196" s="4">
        <v>6.7344000000000204</v>
      </c>
      <c r="N10196" s="5">
        <v>5.9441585664000103</v>
      </c>
      <c r="O10196" s="6">
        <v>3.8090567271538298E-2</v>
      </c>
    </row>
    <row r="10197" spans="1:15" x14ac:dyDescent="0.2">
      <c r="A10197" t="s">
        <v>60</v>
      </c>
      <c r="B10197" t="s">
        <v>53</v>
      </c>
      <c r="C10197">
        <v>2016</v>
      </c>
      <c r="D10197" t="s">
        <v>93</v>
      </c>
      <c r="E10197" t="s">
        <v>37</v>
      </c>
      <c r="F10197" t="s">
        <v>39</v>
      </c>
      <c r="G10197" t="s">
        <v>84</v>
      </c>
      <c r="H10197" s="1">
        <v>45</v>
      </c>
      <c r="I10197" s="1">
        <v>42</v>
      </c>
      <c r="J10197" s="1">
        <v>55</v>
      </c>
      <c r="K10197" s="2">
        <v>730.7</v>
      </c>
      <c r="L10197" s="3">
        <v>630.59410000000003</v>
      </c>
      <c r="M10197" s="4">
        <v>-0.64539999999997399</v>
      </c>
      <c r="N10197" s="5">
        <v>-0.60896458839997503</v>
      </c>
      <c r="O10197" s="6">
        <v>4.28356370603531E-2</v>
      </c>
    </row>
    <row r="10198" spans="1:15" x14ac:dyDescent="0.2">
      <c r="A10198" t="s">
        <v>60</v>
      </c>
      <c r="B10198" t="s">
        <v>53</v>
      </c>
      <c r="C10198">
        <v>2016</v>
      </c>
      <c r="D10198" t="s">
        <v>93</v>
      </c>
      <c r="E10198" t="s">
        <v>37</v>
      </c>
      <c r="F10198" t="s">
        <v>40</v>
      </c>
      <c r="G10198" t="s">
        <v>85</v>
      </c>
      <c r="H10198" s="1">
        <v>40</v>
      </c>
      <c r="I10198" s="1">
        <v>39</v>
      </c>
      <c r="J10198" s="1">
        <v>49</v>
      </c>
      <c r="K10198" s="2">
        <v>843.4</v>
      </c>
      <c r="L10198" s="3">
        <v>738.81839999999897</v>
      </c>
      <c r="M10198" s="4">
        <v>87.192999999999998</v>
      </c>
      <c r="N10198" s="5">
        <v>73.073837510000004</v>
      </c>
      <c r="O10198" s="6">
        <v>3.2724685795589299E-2</v>
      </c>
    </row>
    <row r="10199" spans="1:15" x14ac:dyDescent="0.2">
      <c r="A10199" t="s">
        <v>60</v>
      </c>
      <c r="B10199" t="s">
        <v>53</v>
      </c>
      <c r="C10199">
        <v>2016</v>
      </c>
      <c r="D10199" t="s">
        <v>93</v>
      </c>
      <c r="E10199" t="s">
        <v>37</v>
      </c>
      <c r="F10199" t="s">
        <v>41</v>
      </c>
      <c r="G10199" t="s">
        <v>86</v>
      </c>
      <c r="H10199" s="1">
        <v>40</v>
      </c>
      <c r="I10199" s="1">
        <v>38</v>
      </c>
      <c r="J10199" s="1">
        <v>46</v>
      </c>
      <c r="K10199" s="2">
        <v>579.70000000000005</v>
      </c>
      <c r="L10199" s="3">
        <v>606.94590000000005</v>
      </c>
      <c r="M10199" s="4">
        <v>-2.47579999999998</v>
      </c>
      <c r="N10199" s="5">
        <v>-2.2907141435999798</v>
      </c>
      <c r="O10199" s="6">
        <v>5.2268414697257203E-2</v>
      </c>
    </row>
    <row r="10200" spans="1:15" x14ac:dyDescent="0.2">
      <c r="A10200" t="s">
        <v>60</v>
      </c>
      <c r="B10200" t="s">
        <v>53</v>
      </c>
      <c r="C10200">
        <v>2016</v>
      </c>
      <c r="D10200" t="s">
        <v>93</v>
      </c>
      <c r="E10200" t="s">
        <v>37</v>
      </c>
      <c r="F10200" t="s">
        <v>42</v>
      </c>
      <c r="G10200" t="s">
        <v>87</v>
      </c>
      <c r="H10200" s="1">
        <v>28</v>
      </c>
      <c r="I10200" s="1">
        <v>27</v>
      </c>
      <c r="J10200" s="1">
        <v>33</v>
      </c>
      <c r="K10200" s="2">
        <v>423.8</v>
      </c>
      <c r="L10200" s="3">
        <v>378.02960000000002</v>
      </c>
      <c r="M10200" s="4">
        <v>-5.06259999999999</v>
      </c>
      <c r="N10200" s="5">
        <v>-4.5531708123999897</v>
      </c>
      <c r="O10200" s="6">
        <v>5.47428032090609E-2</v>
      </c>
    </row>
    <row r="10201" spans="1:15" x14ac:dyDescent="0.2">
      <c r="A10201" t="s">
        <v>60</v>
      </c>
      <c r="B10201" t="s">
        <v>53</v>
      </c>
      <c r="C10201">
        <v>2016</v>
      </c>
      <c r="D10201" t="s">
        <v>93</v>
      </c>
      <c r="E10201" t="s">
        <v>37</v>
      </c>
      <c r="F10201" t="s">
        <v>43</v>
      </c>
      <c r="G10201" t="s">
        <v>88</v>
      </c>
      <c r="H10201" s="1">
        <v>21</v>
      </c>
      <c r="I10201" s="1">
        <v>19</v>
      </c>
      <c r="J10201" s="1">
        <v>21</v>
      </c>
      <c r="K10201" s="2">
        <v>289.89999999999998</v>
      </c>
      <c r="L10201" s="3">
        <v>289.61009999999999</v>
      </c>
      <c r="M10201" s="4">
        <v>41.283999999999999</v>
      </c>
      <c r="N10201" s="5">
        <v>40.575566559999999</v>
      </c>
      <c r="O10201" s="6">
        <v>5.2086926526388397E-2</v>
      </c>
    </row>
    <row r="10202" spans="1:15" x14ac:dyDescent="0.2">
      <c r="A10202" t="s">
        <v>60</v>
      </c>
      <c r="B10202" t="s">
        <v>53</v>
      </c>
      <c r="C10202">
        <v>2016</v>
      </c>
      <c r="D10202" t="s">
        <v>94</v>
      </c>
      <c r="E10202" t="s">
        <v>16</v>
      </c>
      <c r="F10202" t="s">
        <v>17</v>
      </c>
      <c r="G10202" t="s">
        <v>65</v>
      </c>
      <c r="H10202" s="1">
        <v>28</v>
      </c>
      <c r="I10202" s="1">
        <v>26</v>
      </c>
      <c r="J10202" s="1">
        <v>31</v>
      </c>
      <c r="K10202" s="2">
        <v>552</v>
      </c>
      <c r="L10202" s="3">
        <v>518.88</v>
      </c>
      <c r="M10202" s="4">
        <v>140.173</v>
      </c>
      <c r="N10202" s="5">
        <v>143.21895928999999</v>
      </c>
      <c r="O10202" s="6">
        <v>0</v>
      </c>
    </row>
    <row r="10203" spans="1:15" x14ac:dyDescent="0.2">
      <c r="A10203" t="s">
        <v>60</v>
      </c>
      <c r="B10203" t="s">
        <v>53</v>
      </c>
      <c r="C10203">
        <v>2016</v>
      </c>
      <c r="D10203" t="s">
        <v>94</v>
      </c>
      <c r="E10203" t="s">
        <v>16</v>
      </c>
      <c r="F10203" t="s">
        <v>18</v>
      </c>
      <c r="G10203" t="s">
        <v>66</v>
      </c>
      <c r="H10203" s="1">
        <v>27</v>
      </c>
      <c r="I10203" s="1">
        <v>26</v>
      </c>
      <c r="J10203" s="1">
        <v>29</v>
      </c>
      <c r="K10203" s="2">
        <v>412</v>
      </c>
      <c r="L10203" s="3">
        <v>444.96</v>
      </c>
      <c r="M10203" s="4">
        <v>102.873</v>
      </c>
      <c r="N10203" s="5">
        <v>89.630158710000003</v>
      </c>
      <c r="O10203" s="6">
        <v>0</v>
      </c>
    </row>
    <row r="10204" spans="1:15" x14ac:dyDescent="0.2">
      <c r="A10204" t="s">
        <v>60</v>
      </c>
      <c r="B10204" t="s">
        <v>53</v>
      </c>
      <c r="C10204">
        <v>2016</v>
      </c>
      <c r="D10204" t="s">
        <v>94</v>
      </c>
      <c r="E10204" t="s">
        <v>16</v>
      </c>
      <c r="F10204" t="s">
        <v>19</v>
      </c>
      <c r="G10204" t="s">
        <v>67</v>
      </c>
      <c r="H10204" s="1">
        <v>37</v>
      </c>
      <c r="I10204" s="1">
        <v>31</v>
      </c>
      <c r="J10204" s="1">
        <v>43</v>
      </c>
      <c r="K10204" s="2">
        <v>324</v>
      </c>
      <c r="L10204" s="3">
        <v>304.56</v>
      </c>
      <c r="M10204" s="4">
        <v>69.304000000000002</v>
      </c>
      <c r="N10204" s="5">
        <v>57.311635840000001</v>
      </c>
      <c r="O10204" s="6">
        <v>0</v>
      </c>
    </row>
    <row r="10205" spans="1:15" x14ac:dyDescent="0.2">
      <c r="A10205" t="s">
        <v>60</v>
      </c>
      <c r="B10205" t="s">
        <v>53</v>
      </c>
      <c r="C10205">
        <v>2016</v>
      </c>
      <c r="D10205" t="s">
        <v>94</v>
      </c>
      <c r="E10205" t="s">
        <v>16</v>
      </c>
      <c r="F10205" t="s">
        <v>20</v>
      </c>
      <c r="G10205" t="s">
        <v>68</v>
      </c>
      <c r="H10205" s="1">
        <v>28</v>
      </c>
      <c r="I10205" s="1">
        <v>26</v>
      </c>
      <c r="J10205" s="1">
        <v>28</v>
      </c>
      <c r="K10205" s="2">
        <v>223</v>
      </c>
      <c r="L10205" s="3">
        <v>180.63</v>
      </c>
      <c r="M10205" s="4">
        <v>41.220999999999997</v>
      </c>
      <c r="N10205" s="5">
        <v>37.832221590000003</v>
      </c>
      <c r="O10205" s="6">
        <v>0</v>
      </c>
    </row>
    <row r="10206" spans="1:15" x14ac:dyDescent="0.2">
      <c r="A10206" t="s">
        <v>60</v>
      </c>
      <c r="B10206" t="s">
        <v>53</v>
      </c>
      <c r="C10206">
        <v>2016</v>
      </c>
      <c r="D10206" t="s">
        <v>94</v>
      </c>
      <c r="E10206" t="s">
        <v>16</v>
      </c>
      <c r="F10206" t="s">
        <v>21</v>
      </c>
      <c r="G10206" t="s">
        <v>69</v>
      </c>
      <c r="H10206" s="1">
        <v>18</v>
      </c>
      <c r="I10206" s="1">
        <v>17</v>
      </c>
      <c r="J10206" s="1">
        <v>18</v>
      </c>
      <c r="K10206" s="2">
        <v>336</v>
      </c>
      <c r="L10206" s="3">
        <v>362.88</v>
      </c>
      <c r="M10206" s="4">
        <v>85.412000000000006</v>
      </c>
      <c r="N10206" s="5">
        <v>89.1803774400001</v>
      </c>
      <c r="O10206" s="6">
        <v>0</v>
      </c>
    </row>
    <row r="10207" spans="1:15" x14ac:dyDescent="0.2">
      <c r="A10207" t="s">
        <v>60</v>
      </c>
      <c r="B10207" t="s">
        <v>53</v>
      </c>
      <c r="C10207">
        <v>2016</v>
      </c>
      <c r="D10207" t="s">
        <v>94</v>
      </c>
      <c r="E10207" t="s">
        <v>16</v>
      </c>
      <c r="F10207" t="s">
        <v>22</v>
      </c>
      <c r="G10207" t="s">
        <v>70</v>
      </c>
      <c r="H10207" s="1">
        <v>15</v>
      </c>
      <c r="I10207" s="1">
        <v>15</v>
      </c>
      <c r="J10207" s="1">
        <v>19</v>
      </c>
      <c r="K10207" s="2">
        <v>246</v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w>
    <row r="10208" spans="1:15" x14ac:dyDescent="0.2">
      <c r="A10208" t="s">
        <v>60</v>
      </c>
      <c r="B10208" t="s">
        <v>53</v>
      </c>
      <c r="C10208">
        <v>2016</v>
      </c>
      <c r="D10208" t="s">
        <v>94</v>
      </c>
      <c r="E10208" t="s">
        <v>23</v>
      </c>
      <c r="F10208" t="s">
        <v>24</v>
      </c>
      <c r="G10208" t="s">
        <v>71</v>
      </c>
      <c r="H10208" s="1">
        <v>5</v>
      </c>
      <c r="I10208" s="1">
        <v>4</v>
      </c>
      <c r="J10208" s="1">
        <v>6</v>
      </c>
      <c r="K10208" s="2">
        <v>1410</v>
      </c>
      <c r="L10208" s="3">
        <v>1283.0999999999999</v>
      </c>
      <c r="M10208" s="4">
        <v>294.10899999999998</v>
      </c>
      <c r="N10208" s="5">
        <v>252.61316119</v>
      </c>
      <c r="O10208" s="6">
        <v>0</v>
      </c>
    </row>
    <row r="10209" spans="1:15" x14ac:dyDescent="0.2">
      <c r="A10209" t="s">
        <v>60</v>
      </c>
      <c r="B10209" t="s">
        <v>53</v>
      </c>
      <c r="C10209">
        <v>2016</v>
      </c>
      <c r="D10209" t="s">
        <v>94</v>
      </c>
      <c r="E10209" t="s">
        <v>23</v>
      </c>
      <c r="F10209" t="s">
        <v>25</v>
      </c>
      <c r="G10209" t="s">
        <v>72</v>
      </c>
      <c r="H10209" s="1">
        <v>6</v>
      </c>
      <c r="I10209" s="1">
        <v>6</v>
      </c>
      <c r="J10209" s="1">
        <v>6</v>
      </c>
      <c r="K10209" s="2">
        <v>2460</v>
      </c>
      <c r="L10209" s="3">
        <v>2558.4</v>
      </c>
      <c r="M10209" s="4">
        <v>470.08600000000001</v>
      </c>
      <c r="N10209" s="5">
        <v>512.79801396000005</v>
      </c>
      <c r="O10209" s="6">
        <v>0</v>
      </c>
    </row>
    <row r="10210" spans="1:15" x14ac:dyDescent="0.2">
      <c r="A10210" t="s">
        <v>60</v>
      </c>
      <c r="B10210" t="s">
        <v>53</v>
      </c>
      <c r="C10210">
        <v>2016</v>
      </c>
      <c r="D10210" t="s">
        <v>94</v>
      </c>
      <c r="E10210" t="s">
        <v>23</v>
      </c>
      <c r="F10210" t="s">
        <v>26</v>
      </c>
      <c r="G10210" t="s">
        <v>73</v>
      </c>
      <c r="H10210" s="1">
        <v>11</v>
      </c>
      <c r="I10210" s="1">
        <v>9</v>
      </c>
      <c r="J10210" s="1">
        <v>12</v>
      </c>
      <c r="K10210" s="2">
        <v>1445</v>
      </c>
      <c r="L10210" s="3">
        <v>1387.2</v>
      </c>
      <c r="M10210" s="4">
        <v>274.13900000000001</v>
      </c>
      <c r="N10210" s="5">
        <v>238.11987679000001</v>
      </c>
      <c r="O10210" s="6">
        <v>0</v>
      </c>
    </row>
    <row r="10211" spans="1:15" x14ac:dyDescent="0.2">
      <c r="A10211" t="s">
        <v>60</v>
      </c>
      <c r="B10211" t="s">
        <v>53</v>
      </c>
      <c r="C10211">
        <v>2016</v>
      </c>
      <c r="D10211" t="s">
        <v>94</v>
      </c>
      <c r="E10211" t="s">
        <v>23</v>
      </c>
      <c r="F10211" t="s">
        <v>27</v>
      </c>
      <c r="G10211" t="s">
        <v>74</v>
      </c>
      <c r="H10211" s="1">
        <v>5</v>
      </c>
      <c r="I10211" s="1">
        <v>5</v>
      </c>
      <c r="J10211" s="1">
        <v>5</v>
      </c>
      <c r="K10211" s="2">
        <v>2058</v>
      </c>
      <c r="L10211" s="3">
        <v>1831.62</v>
      </c>
      <c r="M10211" s="4">
        <v>382.51440000000002</v>
      </c>
      <c r="N10211" s="5">
        <v>353.77073792639999</v>
      </c>
      <c r="O10211" s="6">
        <v>0</v>
      </c>
    </row>
    <row r="10212" spans="1:15" x14ac:dyDescent="0.2">
      <c r="A10212" t="s">
        <v>60</v>
      </c>
      <c r="B10212" t="s">
        <v>53</v>
      </c>
      <c r="C10212">
        <v>2016</v>
      </c>
      <c r="D10212" t="s">
        <v>94</v>
      </c>
      <c r="E10212" t="s">
        <v>23</v>
      </c>
      <c r="F10212" t="s">
        <v>28</v>
      </c>
      <c r="G10212" t="s">
        <v>75</v>
      </c>
      <c r="H10212" s="1">
        <v>12</v>
      </c>
      <c r="I10212" s="1">
        <v>11</v>
      </c>
      <c r="J10212" s="1">
        <v>13</v>
      </c>
      <c r="K10212" s="2">
        <v>3568</v>
      </c>
      <c r="L10212" s="3">
        <v>2854.4</v>
      </c>
      <c r="M10212" s="4">
        <v>733.74680000000001</v>
      </c>
      <c r="N10212" s="5">
        <v>610.86769089760105</v>
      </c>
      <c r="O10212" s="6">
        <v>0</v>
      </c>
    </row>
    <row r="10213" spans="1:15" x14ac:dyDescent="0.2">
      <c r="A10213" t="s">
        <v>60</v>
      </c>
      <c r="B10213" t="s">
        <v>53</v>
      </c>
      <c r="C10213">
        <v>2016</v>
      </c>
      <c r="D10213" t="s">
        <v>94</v>
      </c>
      <c r="E10213" t="s">
        <v>23</v>
      </c>
      <c r="F10213" t="s">
        <v>29</v>
      </c>
      <c r="G10213" t="s">
        <v>76</v>
      </c>
      <c r="H10213" s="1">
        <v>10</v>
      </c>
      <c r="I10213" s="1">
        <v>10</v>
      </c>
      <c r="J10213" s="1">
        <v>10</v>
      </c>
      <c r="K10213" s="2">
        <v>2740</v>
      </c>
      <c r="L10213" s="3">
        <v>2712.6</v>
      </c>
      <c r="M10213" s="4">
        <v>556.59159999999997</v>
      </c>
      <c r="N10213" s="5">
        <v>497.63964409440001</v>
      </c>
      <c r="O10213" s="6">
        <v>0</v>
      </c>
    </row>
    <row r="10214" spans="1:15" x14ac:dyDescent="0.2">
      <c r="A10214" t="s">
        <v>60</v>
      </c>
      <c r="B10214" t="s">
        <v>53</v>
      </c>
      <c r="C10214">
        <v>2016</v>
      </c>
      <c r="D10214" t="s">
        <v>94</v>
      </c>
      <c r="E10214" t="s">
        <v>30</v>
      </c>
      <c r="F10214" t="s">
        <v>31</v>
      </c>
      <c r="G10214" t="s">
        <v>77</v>
      </c>
      <c r="H10214" s="1">
        <v>39</v>
      </c>
      <c r="I10214" s="1">
        <v>36</v>
      </c>
      <c r="J10214" s="1">
        <v>49</v>
      </c>
      <c r="K10214" s="2">
        <v>658</v>
      </c>
      <c r="L10214" s="3">
        <v>704.06</v>
      </c>
      <c r="M10214" s="4">
        <v>58.656999999999996</v>
      </c>
      <c r="N10214" s="5">
        <v>56.696096490000002</v>
      </c>
      <c r="O10214" s="6">
        <v>0</v>
      </c>
    </row>
    <row r="10215" spans="1:15" x14ac:dyDescent="0.2">
      <c r="A10215" t="s">
        <v>60</v>
      </c>
      <c r="B10215" t="s">
        <v>53</v>
      </c>
      <c r="C10215">
        <v>2016</v>
      </c>
      <c r="D10215" t="s">
        <v>94</v>
      </c>
      <c r="E10215" t="s">
        <v>30</v>
      </c>
      <c r="F10215" t="s">
        <v>32</v>
      </c>
      <c r="G10215" t="s">
        <v>78</v>
      </c>
      <c r="H10215" s="1">
        <v>23</v>
      </c>
      <c r="I10215" s="1">
        <v>22</v>
      </c>
      <c r="J10215" s="1">
        <v>29</v>
      </c>
      <c r="K10215" s="2">
        <v>370</v>
      </c>
      <c r="L10215" s="3">
        <v>318.2</v>
      </c>
      <c r="M10215" s="4">
        <v>30.613</v>
      </c>
      <c r="N10215" s="5">
        <v>25.527262310000001</v>
      </c>
      <c r="O10215" s="6">
        <v>0</v>
      </c>
    </row>
    <row r="10216" spans="1:15" x14ac:dyDescent="0.2">
      <c r="A10216" t="s">
        <v>60</v>
      </c>
      <c r="B10216" t="s">
        <v>53</v>
      </c>
      <c r="C10216">
        <v>2016</v>
      </c>
      <c r="D10216" t="s">
        <v>94</v>
      </c>
      <c r="E10216" t="s">
        <v>30</v>
      </c>
      <c r="F10216" t="s">
        <v>33</v>
      </c>
      <c r="G10216" t="s">
        <v>79</v>
      </c>
      <c r="H10216" s="1">
        <v>21</v>
      </c>
      <c r="I10216" s="1">
        <v>18</v>
      </c>
      <c r="J10216" s="1">
        <v>28</v>
      </c>
      <c r="K10216" s="2">
        <v>442</v>
      </c>
      <c r="L10216" s="3">
        <v>442</v>
      </c>
      <c r="M10216" s="4">
        <v>37.624000000000002</v>
      </c>
      <c r="N10216" s="5">
        <v>28.735706239999999</v>
      </c>
      <c r="O10216" s="6">
        <v>0</v>
      </c>
    </row>
    <row r="10217" spans="1:15" x14ac:dyDescent="0.2">
      <c r="A10217" t="s">
        <v>60</v>
      </c>
      <c r="B10217" t="s">
        <v>53</v>
      </c>
      <c r="C10217">
        <v>2016</v>
      </c>
      <c r="D10217" t="s">
        <v>94</v>
      </c>
      <c r="E10217" t="s">
        <v>30</v>
      </c>
      <c r="F10217" t="s">
        <v>34</v>
      </c>
      <c r="G10217" t="s">
        <v>80</v>
      </c>
      <c r="H10217" s="1">
        <v>19</v>
      </c>
      <c r="I10217" s="1">
        <v>18</v>
      </c>
      <c r="J10217" s="1">
        <v>22</v>
      </c>
      <c r="K10217" s="2">
        <v>265</v>
      </c>
      <c r="L10217" s="3">
        <v>204.05</v>
      </c>
      <c r="M10217" s="4">
        <v>24.3</v>
      </c>
      <c r="N10217" s="5">
        <v>21.7971</v>
      </c>
      <c r="O10217" s="6">
        <v>0</v>
      </c>
    </row>
    <row r="10218" spans="1:15" x14ac:dyDescent="0.2">
      <c r="A10218" t="s">
        <v>60</v>
      </c>
      <c r="B10218" t="s">
        <v>53</v>
      </c>
      <c r="C10218">
        <v>2016</v>
      </c>
      <c r="D10218" t="s">
        <v>94</v>
      </c>
      <c r="E10218" t="s">
        <v>30</v>
      </c>
      <c r="F10218" t="s">
        <v>35</v>
      </c>
      <c r="G10218" t="s">
        <v>81</v>
      </c>
      <c r="H10218" s="1">
        <v>33</v>
      </c>
      <c r="I10218" s="1">
        <v>30</v>
      </c>
      <c r="J10218" s="1">
        <v>38</v>
      </c>
      <c r="K10218" s="2">
        <v>552</v>
      </c>
      <c r="L10218" s="3">
        <v>529.91999999999996</v>
      </c>
      <c r="M10218" s="4">
        <v>46.53</v>
      </c>
      <c r="N10218" s="5">
        <v>40.234490999999998</v>
      </c>
      <c r="O10218" s="6">
        <v>0</v>
      </c>
    </row>
    <row r="10219" spans="1:15" x14ac:dyDescent="0.2">
      <c r="A10219" t="s">
        <v>60</v>
      </c>
      <c r="B10219" t="s">
        <v>53</v>
      </c>
      <c r="C10219">
        <v>2016</v>
      </c>
      <c r="D10219" t="s">
        <v>94</v>
      </c>
      <c r="E10219" t="s">
        <v>30</v>
      </c>
      <c r="F10219" t="s">
        <v>36</v>
      </c>
      <c r="G10219" t="s">
        <v>82</v>
      </c>
      <c r="H10219" s="1">
        <v>22</v>
      </c>
      <c r="I10219" s="1">
        <v>20</v>
      </c>
      <c r="J10219" s="1">
        <v>26</v>
      </c>
      <c r="K10219" s="2">
        <v>498</v>
      </c>
      <c r="L10219" s="3">
        <v>493.02</v>
      </c>
      <c r="M10219" s="4">
        <v>47.890999999999998</v>
      </c>
      <c r="N10219" s="5">
        <v>50.233348810000102</v>
      </c>
      <c r="O10219" s="6">
        <v>0</v>
      </c>
    </row>
    <row r="10220" spans="1:15" x14ac:dyDescent="0.2">
      <c r="A10220" t="s">
        <v>60</v>
      </c>
      <c r="B10220" t="s">
        <v>53</v>
      </c>
      <c r="C10220">
        <v>2016</v>
      </c>
      <c r="D10220" t="s">
        <v>94</v>
      </c>
      <c r="E10220" t="s">
        <v>37</v>
      </c>
      <c r="F10220" t="s">
        <v>38</v>
      </c>
      <c r="G10220" t="s">
        <v>83</v>
      </c>
      <c r="H10220" s="1">
        <v>27</v>
      </c>
      <c r="I10220" s="1">
        <v>25</v>
      </c>
      <c r="J10220" s="1">
        <v>44</v>
      </c>
      <c r="K10220" s="2">
        <v>597</v>
      </c>
      <c r="L10220" s="3">
        <v>614.91</v>
      </c>
      <c r="M10220" s="4">
        <v>25.183199999999999</v>
      </c>
      <c r="N10220" s="5">
        <v>22.366912377599999</v>
      </c>
      <c r="O10220" s="6">
        <v>0</v>
      </c>
    </row>
    <row r="10221" spans="1:15" x14ac:dyDescent="0.2">
      <c r="A10221" t="s">
        <v>60</v>
      </c>
      <c r="B10221" t="s">
        <v>53</v>
      </c>
      <c r="C10221">
        <v>2016</v>
      </c>
      <c r="D10221" t="s">
        <v>94</v>
      </c>
      <c r="E10221" t="s">
        <v>37</v>
      </c>
      <c r="F10221" t="s">
        <v>39</v>
      </c>
      <c r="G10221" t="s">
        <v>84</v>
      </c>
      <c r="H10221" s="1">
        <v>33</v>
      </c>
      <c r="I10221" s="1">
        <v>32</v>
      </c>
      <c r="J10221" s="1">
        <v>39</v>
      </c>
      <c r="K10221" s="2">
        <v>492</v>
      </c>
      <c r="L10221" s="3">
        <v>551.04</v>
      </c>
      <c r="M10221" s="4">
        <v>8.2347000000000108</v>
      </c>
      <c r="N10221" s="5">
        <v>8.5010678409000207</v>
      </c>
      <c r="O10221" s="6">
        <v>0</v>
      </c>
    </row>
    <row r="10222" spans="1:15" x14ac:dyDescent="0.2">
      <c r="A10222" t="s">
        <v>60</v>
      </c>
      <c r="B10222" t="s">
        <v>53</v>
      </c>
      <c r="C10222">
        <v>2016</v>
      </c>
      <c r="D10222" t="s">
        <v>94</v>
      </c>
      <c r="E10222" t="s">
        <v>37</v>
      </c>
      <c r="F10222" t="s">
        <v>40</v>
      </c>
      <c r="G10222" t="s">
        <v>85</v>
      </c>
      <c r="H10222" s="1">
        <v>30</v>
      </c>
      <c r="I10222" s="1">
        <v>28</v>
      </c>
      <c r="J10222" s="1">
        <v>37</v>
      </c>
      <c r="K10222" s="2">
        <v>581</v>
      </c>
      <c r="L10222" s="3">
        <v>615.86</v>
      </c>
      <c r="M10222" s="4">
        <v>86.875699999999995</v>
      </c>
      <c r="N10222" s="5">
        <v>91.980255504900001</v>
      </c>
      <c r="O10222" s="6">
        <v>0</v>
      </c>
    </row>
    <row r="10223" spans="1:15" x14ac:dyDescent="0.2">
      <c r="A10223" t="s">
        <v>60</v>
      </c>
      <c r="B10223" t="s">
        <v>53</v>
      </c>
      <c r="C10223">
        <v>2016</v>
      </c>
      <c r="D10223" t="s">
        <v>94</v>
      </c>
      <c r="E10223" t="s">
        <v>37</v>
      </c>
      <c r="F10223" t="s">
        <v>41</v>
      </c>
      <c r="G10223" t="s">
        <v>86</v>
      </c>
      <c r="H10223" s="1">
        <v>41</v>
      </c>
      <c r="I10223" s="1">
        <v>35</v>
      </c>
      <c r="J10223" s="1">
        <v>53</v>
      </c>
      <c r="K10223" s="2">
        <v>758</v>
      </c>
      <c r="L10223" s="3">
        <v>848.96</v>
      </c>
      <c r="M10223" s="4">
        <v>41.157200000000003</v>
      </c>
      <c r="N10223" s="5">
        <v>40.398755118399997</v>
      </c>
      <c r="O10223" s="6">
        <v>0</v>
      </c>
    </row>
    <row r="10224" spans="1:15" x14ac:dyDescent="0.2">
      <c r="A10224" t="s">
        <v>60</v>
      </c>
      <c r="B10224" t="s">
        <v>53</v>
      </c>
      <c r="C10224">
        <v>2016</v>
      </c>
      <c r="D10224" t="s">
        <v>94</v>
      </c>
      <c r="E10224" t="s">
        <v>37</v>
      </c>
      <c r="F10224" t="s">
        <v>42</v>
      </c>
      <c r="G10224" t="s">
        <v>87</v>
      </c>
      <c r="H10224" s="1">
        <v>25</v>
      </c>
      <c r="I10224" s="1">
        <v>24</v>
      </c>
      <c r="J10224" s="1">
        <v>29</v>
      </c>
      <c r="K10224" s="2">
        <v>391</v>
      </c>
      <c r="L10224" s="3">
        <v>328.44</v>
      </c>
      <c r="M10224" s="4">
        <v>14.968299999999999</v>
      </c>
      <c r="N10224" s="5">
        <v>16.460385048900001</v>
      </c>
      <c r="O10224" s="6">
        <v>0</v>
      </c>
    </row>
    <row r="10225" spans="1:15" x14ac:dyDescent="0.2">
      <c r="A10225" t="s">
        <v>60</v>
      </c>
      <c r="B10225" t="s">
        <v>53</v>
      </c>
      <c r="C10225">
        <v>2016</v>
      </c>
      <c r="D10225" t="s">
        <v>94</v>
      </c>
      <c r="E10225" t="s">
        <v>37</v>
      </c>
      <c r="F10225" t="s">
        <v>43</v>
      </c>
      <c r="G10225" t="s">
        <v>88</v>
      </c>
      <c r="H10225" s="1">
        <v>30</v>
      </c>
      <c r="I10225" s="1">
        <v>28</v>
      </c>
      <c r="J10225" s="1">
        <v>35</v>
      </c>
      <c r="K10225" s="2">
        <v>505</v>
      </c>
      <c r="L10225" s="3">
        <v>535.29999999999995</v>
      </c>
      <c r="M10225" s="4">
        <v>93.747699999999995</v>
      </c>
      <c r="N10225" s="5">
        <v>105.6983755529</v>
      </c>
      <c r="O10225" s="6">
        <v>0</v>
      </c>
    </row>
    <row r="10226" spans="1:15" x14ac:dyDescent="0.2">
      <c r="A10226" t="s">
        <v>60</v>
      </c>
      <c r="B10226" t="s">
        <v>53</v>
      </c>
      <c r="C10226">
        <v>2016</v>
      </c>
      <c r="D10226" t="s">
        <v>95</v>
      </c>
      <c r="E10226" t="s">
        <v>16</v>
      </c>
      <c r="F10226" t="s">
        <v>17</v>
      </c>
      <c r="G10226" t="s">
        <v>65</v>
      </c>
      <c r="H10226" s="1">
        <v>24</v>
      </c>
      <c r="I10226" s="1">
        <v>24</v>
      </c>
      <c r="J10226" s="1">
        <v>29</v>
      </c>
      <c r="K10226" s="2">
        <v>460</v>
      </c>
      <c r="L10226" s="3">
        <v>455.4</v>
      </c>
      <c r="M10226" s="4">
        <v>94.388000000000005</v>
      </c>
      <c r="N10226" s="5">
        <v>107.02466544000001</v>
      </c>
      <c r="O10226" s="6">
        <v>5.21739130434783E-2</v>
      </c>
    </row>
    <row r="10227" spans="1:15" x14ac:dyDescent="0.2">
      <c r="A10227" t="s">
        <v>60</v>
      </c>
      <c r="B10227" t="s">
        <v>53</v>
      </c>
      <c r="C10227">
        <v>2016</v>
      </c>
      <c r="D10227" t="s">
        <v>95</v>
      </c>
      <c r="E10227" t="s">
        <v>16</v>
      </c>
      <c r="F10227" t="s">
        <v>18</v>
      </c>
      <c r="G10227" t="s">
        <v>66</v>
      </c>
      <c r="H10227" s="1">
        <v>25</v>
      </c>
      <c r="I10227" s="1">
        <v>25</v>
      </c>
      <c r="J10227" s="1">
        <v>29</v>
      </c>
      <c r="K10227" s="2">
        <v>362</v>
      </c>
      <c r="L10227" s="3">
        <v>347.52</v>
      </c>
      <c r="M10227" s="4">
        <v>74.44</v>
      </c>
      <c r="N10227" s="5">
        <v>57.735664</v>
      </c>
      <c r="O10227" s="6">
        <v>5.24861878453039E-2</v>
      </c>
    </row>
    <row r="10228" spans="1:15" x14ac:dyDescent="0.2">
      <c r="A10228" t="s">
        <v>60</v>
      </c>
      <c r="B10228" t="s">
        <v>53</v>
      </c>
      <c r="C10228">
        <v>2016</v>
      </c>
      <c r="D10228" t="s">
        <v>95</v>
      </c>
      <c r="E10228" t="s">
        <v>16</v>
      </c>
      <c r="F10228" t="s">
        <v>19</v>
      </c>
      <c r="G10228" t="s">
        <v>67</v>
      </c>
      <c r="H10228" s="1">
        <v>35</v>
      </c>
      <c r="I10228" s="1">
        <v>34</v>
      </c>
      <c r="J10228" s="1">
        <v>39</v>
      </c>
      <c r="K10228" s="2">
        <v>299.39999999999998</v>
      </c>
      <c r="L10228" s="3">
        <v>241.31639999999999</v>
      </c>
      <c r="M10228" s="4">
        <v>61.136000000000003</v>
      </c>
      <c r="N10228" s="5">
        <v>60.607784959999996</v>
      </c>
      <c r="O10228" s="6">
        <v>2.20440881763527E-2</v>
      </c>
    </row>
    <row r="10229" spans="1:15" x14ac:dyDescent="0.2">
      <c r="A10229" t="s">
        <v>60</v>
      </c>
      <c r="B10229" t="s">
        <v>53</v>
      </c>
      <c r="C10229">
        <v>2016</v>
      </c>
      <c r="D10229" t="s">
        <v>95</v>
      </c>
      <c r="E10229" t="s">
        <v>16</v>
      </c>
      <c r="F10229" t="s">
        <v>20</v>
      </c>
      <c r="G10229" t="s">
        <v>68</v>
      </c>
      <c r="H10229" s="1">
        <v>30</v>
      </c>
      <c r="I10229" s="1">
        <v>30</v>
      </c>
      <c r="J10229" s="1">
        <v>35</v>
      </c>
      <c r="K10229" s="2">
        <v>255.4</v>
      </c>
      <c r="L10229" s="3">
        <v>221.1764</v>
      </c>
      <c r="M10229" s="4">
        <v>37.676000000000002</v>
      </c>
      <c r="N10229" s="5">
        <v>42.828569760000001</v>
      </c>
      <c r="O10229" s="6">
        <v>2.97572435395458E-2</v>
      </c>
    </row>
    <row r="10230" spans="1:15" x14ac:dyDescent="0.2">
      <c r="A10230" t="s">
        <v>60</v>
      </c>
      <c r="B10230" t="s">
        <v>53</v>
      </c>
      <c r="C10230">
        <v>2016</v>
      </c>
      <c r="D10230" t="s">
        <v>95</v>
      </c>
      <c r="E10230" t="s">
        <v>16</v>
      </c>
      <c r="F10230" t="s">
        <v>21</v>
      </c>
      <c r="G10230" t="s">
        <v>69</v>
      </c>
      <c r="H10230" s="1">
        <v>21</v>
      </c>
      <c r="I10230" s="1">
        <v>19</v>
      </c>
      <c r="J10230" s="1">
        <v>23</v>
      </c>
      <c r="K10230" s="2">
        <v>548.6</v>
      </c>
      <c r="L10230" s="3">
        <v>612.23760000000004</v>
      </c>
      <c r="M10230" s="4">
        <v>98.774000000000001</v>
      </c>
      <c r="N10230" s="5">
        <v>90.107569240000004</v>
      </c>
      <c r="O10230" s="6">
        <v>9.3693036820998901E-2</v>
      </c>
    </row>
    <row r="10231" spans="1:15" x14ac:dyDescent="0.2">
      <c r="A10231" t="s">
        <v>60</v>
      </c>
      <c r="B10231" t="s">
        <v>53</v>
      </c>
      <c r="C10231">
        <v>2016</v>
      </c>
      <c r="D10231" t="s">
        <v>95</v>
      </c>
      <c r="E10231" t="s">
        <v>16</v>
      </c>
      <c r="F10231" t="s">
        <v>22</v>
      </c>
      <c r="G10231" t="s">
        <v>70</v>
      </c>
      <c r="H10231" s="1">
        <v>32</v>
      </c>
      <c r="I10231" s="1">
        <v>31</v>
      </c>
      <c r="J10231" s="1">
        <v>38</v>
      </c>
      <c r="K10231" s="2">
        <v>426.6</v>
      </c>
      <c r="L10231" s="3">
        <v>441.95760000000001</v>
      </c>
      <c r="M10231" s="4">
        <v>84.608999999999995</v>
      </c>
      <c r="N10231" s="5">
        <v>73.094561189999993</v>
      </c>
      <c r="O10231" s="6">
        <v>5.7196436943272401E-2</v>
      </c>
    </row>
    <row r="10232" spans="1:15" x14ac:dyDescent="0.2">
      <c r="A10232" t="s">
        <v>60</v>
      </c>
      <c r="B10232" t="s">
        <v>53</v>
      </c>
      <c r="C10232">
        <v>2016</v>
      </c>
      <c r="D10232" t="s">
        <v>95</v>
      </c>
      <c r="E10232" t="s">
        <v>23</v>
      </c>
      <c r="F10232" t="s">
        <v>24</v>
      </c>
      <c r="G10232" t="s">
        <v>71</v>
      </c>
      <c r="H10232" s="1">
        <v>16</v>
      </c>
      <c r="I10232" s="1">
        <v>16</v>
      </c>
      <c r="J10232" s="1">
        <v>19</v>
      </c>
      <c r="K10232" s="2">
        <v>5980</v>
      </c>
      <c r="L10232" s="3">
        <v>6518.2</v>
      </c>
      <c r="M10232" s="4">
        <v>1025.0042000000001</v>
      </c>
      <c r="N10232" s="5">
        <v>789.21018382359898</v>
      </c>
      <c r="O10232" s="6">
        <v>1.6722408026755901E-2</v>
      </c>
    </row>
    <row r="10233" spans="1:15" x14ac:dyDescent="0.2">
      <c r="A10233" t="s">
        <v>60</v>
      </c>
      <c r="B10233" t="s">
        <v>53</v>
      </c>
      <c r="C10233">
        <v>2016</v>
      </c>
      <c r="D10233" t="s">
        <v>95</v>
      </c>
      <c r="E10233" t="s">
        <v>23</v>
      </c>
      <c r="F10233" t="s">
        <v>25</v>
      </c>
      <c r="G10233" t="s">
        <v>72</v>
      </c>
      <c r="H10233" s="1">
        <v>14</v>
      </c>
      <c r="I10233" s="1">
        <v>12</v>
      </c>
      <c r="J10233" s="1">
        <v>14</v>
      </c>
      <c r="K10233" s="2">
        <v>7470</v>
      </c>
      <c r="L10233" s="3">
        <v>7320.6</v>
      </c>
      <c r="M10233" s="4">
        <v>1413.4054000000001</v>
      </c>
      <c r="N10233" s="5">
        <v>1238.0668065084001</v>
      </c>
      <c r="O10233" s="6">
        <v>1.60642570281125E-2</v>
      </c>
    </row>
    <row r="10234" spans="1:15" x14ac:dyDescent="0.2">
      <c r="A10234" t="s">
        <v>60</v>
      </c>
      <c r="B10234" t="s">
        <v>53</v>
      </c>
      <c r="C10234">
        <v>2016</v>
      </c>
      <c r="D10234" t="s">
        <v>95</v>
      </c>
      <c r="E10234" t="s">
        <v>23</v>
      </c>
      <c r="F10234" t="s">
        <v>26</v>
      </c>
      <c r="G10234" t="s">
        <v>73</v>
      </c>
      <c r="H10234" s="1">
        <v>15</v>
      </c>
      <c r="I10234" s="1">
        <v>15</v>
      </c>
      <c r="J10234" s="1">
        <v>16</v>
      </c>
      <c r="K10234" s="2">
        <v>2078</v>
      </c>
      <c r="L10234" s="3">
        <v>2119.56</v>
      </c>
      <c r="M10234" s="4">
        <v>417.90600000000001</v>
      </c>
      <c r="N10234" s="5">
        <v>476.020008359999</v>
      </c>
      <c r="O10234" s="6">
        <v>0</v>
      </c>
    </row>
    <row r="10235" spans="1:15" x14ac:dyDescent="0.2">
      <c r="A10235" t="s">
        <v>60</v>
      </c>
      <c r="B10235" t="s">
        <v>53</v>
      </c>
      <c r="C10235">
        <v>2016</v>
      </c>
      <c r="D10235" t="s">
        <v>95</v>
      </c>
      <c r="E10235" t="s">
        <v>23</v>
      </c>
      <c r="F10235" t="s">
        <v>27</v>
      </c>
      <c r="G10235" t="s">
        <v>74</v>
      </c>
      <c r="H10235" s="1">
        <v>10</v>
      </c>
      <c r="I10235" s="1">
        <v>10</v>
      </c>
      <c r="J10235" s="1">
        <v>11</v>
      </c>
      <c r="K10235" s="2">
        <v>3236</v>
      </c>
      <c r="L10235" s="3">
        <v>3268.36</v>
      </c>
      <c r="M10235" s="4">
        <v>329.18639999999999</v>
      </c>
      <c r="N10235" s="5">
        <v>292.36229255040001</v>
      </c>
      <c r="O10235" s="6">
        <v>0.121755253399258</v>
      </c>
    </row>
    <row r="10236" spans="1:15" x14ac:dyDescent="0.2">
      <c r="A10236" t="s">
        <v>60</v>
      </c>
      <c r="B10236" t="s">
        <v>53</v>
      </c>
      <c r="C10236">
        <v>2016</v>
      </c>
      <c r="D10236" t="s">
        <v>95</v>
      </c>
      <c r="E10236" t="s">
        <v>23</v>
      </c>
      <c r="F10236" t="s">
        <v>28</v>
      </c>
      <c r="G10236" t="s">
        <v>75</v>
      </c>
      <c r="H10236" s="1">
        <v>15</v>
      </c>
      <c r="I10236" s="1">
        <v>13</v>
      </c>
      <c r="J10236" s="1">
        <v>15</v>
      </c>
      <c r="K10236" s="2">
        <v>4863.2</v>
      </c>
      <c r="L10236" s="3">
        <v>5505.1423999999897</v>
      </c>
      <c r="M10236" s="4">
        <v>641.50400000000002</v>
      </c>
      <c r="N10236" s="5">
        <v>516.38505984000005</v>
      </c>
      <c r="O10236" s="6">
        <v>8.9611778253002206E-2</v>
      </c>
    </row>
    <row r="10237" spans="1:15" x14ac:dyDescent="0.2">
      <c r="A10237" t="s">
        <v>60</v>
      </c>
      <c r="B10237" t="s">
        <v>53</v>
      </c>
      <c r="C10237">
        <v>2016</v>
      </c>
      <c r="D10237" t="s">
        <v>95</v>
      </c>
      <c r="E10237" t="s">
        <v>23</v>
      </c>
      <c r="F10237" t="s">
        <v>29</v>
      </c>
      <c r="G10237" t="s">
        <v>76</v>
      </c>
      <c r="H10237" s="1">
        <v>9</v>
      </c>
      <c r="I10237" s="1">
        <v>9</v>
      </c>
      <c r="J10237" s="1">
        <v>9</v>
      </c>
      <c r="K10237" s="2">
        <v>4896</v>
      </c>
      <c r="L10237" s="3">
        <v>5287.68</v>
      </c>
      <c r="M10237" s="4">
        <v>815.02719999999999</v>
      </c>
      <c r="N10237" s="5">
        <v>635.49952860159999</v>
      </c>
      <c r="O10237" s="6">
        <v>4.7794117647058799E-2</v>
      </c>
    </row>
    <row r="10238" spans="1:15" x14ac:dyDescent="0.2">
      <c r="A10238" t="s">
        <v>60</v>
      </c>
      <c r="B10238" t="s">
        <v>53</v>
      </c>
      <c r="C10238">
        <v>2016</v>
      </c>
      <c r="D10238" t="s">
        <v>95</v>
      </c>
      <c r="E10238" t="s">
        <v>30</v>
      </c>
      <c r="F10238" t="s">
        <v>31</v>
      </c>
      <c r="G10238" t="s">
        <v>77</v>
      </c>
      <c r="H10238" s="1">
        <v>37</v>
      </c>
      <c r="I10238" s="1">
        <v>33</v>
      </c>
      <c r="J10238" s="1">
        <v>43</v>
      </c>
      <c r="K10238" s="2">
        <v>547.6</v>
      </c>
      <c r="L10238" s="3">
        <v>434.7944</v>
      </c>
      <c r="M10238" s="4">
        <v>26.484500000000001</v>
      </c>
      <c r="N10238" s="5">
        <v>27.142507402500001</v>
      </c>
      <c r="O10238" s="6">
        <v>4.4558071585098599E-2</v>
      </c>
    </row>
    <row r="10239" spans="1:15" x14ac:dyDescent="0.2">
      <c r="A10239" t="s">
        <v>60</v>
      </c>
      <c r="B10239" t="s">
        <v>53</v>
      </c>
      <c r="C10239">
        <v>2016</v>
      </c>
      <c r="D10239" t="s">
        <v>95</v>
      </c>
      <c r="E10239" t="s">
        <v>30</v>
      </c>
      <c r="F10239" t="s">
        <v>32</v>
      </c>
      <c r="G10239" t="s">
        <v>78</v>
      </c>
      <c r="H10239" s="1">
        <v>44</v>
      </c>
      <c r="I10239" s="1">
        <v>41</v>
      </c>
      <c r="J10239" s="1">
        <v>52</v>
      </c>
      <c r="K10239" s="2">
        <v>651</v>
      </c>
      <c r="L10239" s="3">
        <v>650.99999999999898</v>
      </c>
      <c r="M10239" s="4">
        <v>22.773</v>
      </c>
      <c r="N10239" s="5">
        <v>22.493575289999999</v>
      </c>
      <c r="O10239" s="6">
        <v>4.7619047619047603E-2</v>
      </c>
    </row>
    <row r="10240" spans="1:15" x14ac:dyDescent="0.2">
      <c r="A10240" t="s">
        <v>60</v>
      </c>
      <c r="B10240" t="s">
        <v>53</v>
      </c>
      <c r="C10240">
        <v>2016</v>
      </c>
      <c r="D10240" t="s">
        <v>95</v>
      </c>
      <c r="E10240" t="s">
        <v>30</v>
      </c>
      <c r="F10240" t="s">
        <v>33</v>
      </c>
      <c r="G10240" t="s">
        <v>79</v>
      </c>
      <c r="H10240" s="1">
        <v>32</v>
      </c>
      <c r="I10240" s="1">
        <v>32</v>
      </c>
      <c r="J10240" s="1">
        <v>40</v>
      </c>
      <c r="K10240" s="2">
        <v>585.6</v>
      </c>
      <c r="L10240" s="3">
        <v>464.96640000000002</v>
      </c>
      <c r="M10240" s="4">
        <v>28.3795</v>
      </c>
      <c r="N10240" s="5">
        <v>24.298669797500001</v>
      </c>
      <c r="O10240" s="6">
        <v>3.65437158469945E-2</v>
      </c>
    </row>
    <row r="10241" spans="1:15" x14ac:dyDescent="0.2">
      <c r="A10241" t="s">
        <v>60</v>
      </c>
      <c r="B10241" t="s">
        <v>53</v>
      </c>
      <c r="C10241">
        <v>2016</v>
      </c>
      <c r="D10241" t="s">
        <v>95</v>
      </c>
      <c r="E10241" t="s">
        <v>30</v>
      </c>
      <c r="F10241" t="s">
        <v>34</v>
      </c>
      <c r="G10241" t="s">
        <v>80</v>
      </c>
      <c r="H10241" s="1">
        <v>26</v>
      </c>
      <c r="I10241" s="1">
        <v>24</v>
      </c>
      <c r="J10241" s="1">
        <v>36</v>
      </c>
      <c r="K10241" s="2">
        <v>429.6</v>
      </c>
      <c r="L10241" s="3">
        <v>457.95359999999999</v>
      </c>
      <c r="M10241" s="4">
        <v>16.799499999999998</v>
      </c>
      <c r="N10241" s="5">
        <v>13.137292997499999</v>
      </c>
      <c r="O10241" s="6">
        <v>5.6797020484171297E-2</v>
      </c>
    </row>
    <row r="10242" spans="1:15" x14ac:dyDescent="0.2">
      <c r="A10242" t="s">
        <v>60</v>
      </c>
      <c r="B10242" t="s">
        <v>53</v>
      </c>
      <c r="C10242">
        <v>2016</v>
      </c>
      <c r="D10242" t="s">
        <v>95</v>
      </c>
      <c r="E10242" t="s">
        <v>30</v>
      </c>
      <c r="F10242" t="s">
        <v>35</v>
      </c>
      <c r="G10242" t="s">
        <v>81</v>
      </c>
      <c r="H10242" s="1">
        <v>32</v>
      </c>
      <c r="I10242" s="1">
        <v>30</v>
      </c>
      <c r="J10242" s="1">
        <v>36</v>
      </c>
      <c r="K10242" s="2">
        <v>509</v>
      </c>
      <c r="L10242" s="3">
        <v>559.9</v>
      </c>
      <c r="M10242" s="4">
        <v>32.414000000000001</v>
      </c>
      <c r="N10242" s="5">
        <v>35.141313959999998</v>
      </c>
      <c r="O10242" s="6">
        <v>2.94695481335953E-2</v>
      </c>
    </row>
    <row r="10243" spans="1:15" x14ac:dyDescent="0.2">
      <c r="A10243" t="s">
        <v>60</v>
      </c>
      <c r="B10243" t="s">
        <v>53</v>
      </c>
      <c r="C10243">
        <v>2016</v>
      </c>
      <c r="D10243" t="s">
        <v>95</v>
      </c>
      <c r="E10243" t="s">
        <v>30</v>
      </c>
      <c r="F10243" t="s">
        <v>36</v>
      </c>
      <c r="G10243" t="s">
        <v>82</v>
      </c>
      <c r="H10243" s="1">
        <v>22</v>
      </c>
      <c r="I10243" s="1">
        <v>20</v>
      </c>
      <c r="J10243" s="1">
        <v>30</v>
      </c>
      <c r="K10243" s="2">
        <v>612.79999999999995</v>
      </c>
      <c r="L10243" s="3">
        <v>611.57439999999997</v>
      </c>
      <c r="M10243" s="4">
        <v>35.119999999999997</v>
      </c>
      <c r="N10243" s="5">
        <v>39.025343999999997</v>
      </c>
      <c r="O10243" s="6">
        <v>4.92819843342037E-2</v>
      </c>
    </row>
    <row r="10244" spans="1:15" x14ac:dyDescent="0.2">
      <c r="A10244" t="s">
        <v>60</v>
      </c>
      <c r="B10244" t="s">
        <v>53</v>
      </c>
      <c r="C10244">
        <v>2016</v>
      </c>
      <c r="D10244" t="s">
        <v>95</v>
      </c>
      <c r="E10244" t="s">
        <v>37</v>
      </c>
      <c r="F10244" t="s">
        <v>38</v>
      </c>
      <c r="G10244" t="s">
        <v>83</v>
      </c>
      <c r="H10244" s="1">
        <v>35</v>
      </c>
      <c r="I10244" s="1">
        <v>33</v>
      </c>
      <c r="J10244" s="1">
        <v>47</v>
      </c>
      <c r="K10244" s="2">
        <v>587.6</v>
      </c>
      <c r="L10244" s="3">
        <v>661.637599999999</v>
      </c>
      <c r="M10244" s="4">
        <v>-4.9347999999999903</v>
      </c>
      <c r="N10244" s="5">
        <v>-4.4445374895999903</v>
      </c>
      <c r="O10244" s="6">
        <v>6.0245064669843501E-2</v>
      </c>
    </row>
    <row r="10245" spans="1:15" x14ac:dyDescent="0.2">
      <c r="A10245" t="s">
        <v>60</v>
      </c>
      <c r="B10245" t="s">
        <v>53</v>
      </c>
      <c r="C10245">
        <v>2016</v>
      </c>
      <c r="D10245" t="s">
        <v>95</v>
      </c>
      <c r="E10245" t="s">
        <v>37</v>
      </c>
      <c r="F10245" t="s">
        <v>39</v>
      </c>
      <c r="G10245" t="s">
        <v>84</v>
      </c>
      <c r="H10245" s="1">
        <v>41</v>
      </c>
      <c r="I10245" s="1">
        <v>38</v>
      </c>
      <c r="J10245" s="1">
        <v>48</v>
      </c>
      <c r="K10245" s="2">
        <v>597.79999999999995</v>
      </c>
      <c r="L10245" s="3">
        <v>515.30359999999996</v>
      </c>
      <c r="M10245" s="4">
        <v>-9.2373999999999796</v>
      </c>
      <c r="N10245" s="5">
        <v>-9.6288255875999802</v>
      </c>
      <c r="O10245" s="6">
        <v>4.5500167280026801E-2</v>
      </c>
    </row>
    <row r="10246" spans="1:15" x14ac:dyDescent="0.2">
      <c r="A10246" t="s">
        <v>60</v>
      </c>
      <c r="B10246" t="s">
        <v>53</v>
      </c>
      <c r="C10246">
        <v>2016</v>
      </c>
      <c r="D10246" t="s">
        <v>95</v>
      </c>
      <c r="E10246" t="s">
        <v>37</v>
      </c>
      <c r="F10246" t="s">
        <v>40</v>
      </c>
      <c r="G10246" t="s">
        <v>85</v>
      </c>
      <c r="H10246" s="1">
        <v>37</v>
      </c>
      <c r="I10246" s="1">
        <v>35</v>
      </c>
      <c r="J10246" s="1">
        <v>39</v>
      </c>
      <c r="K10246" s="2">
        <v>583.20000000000005</v>
      </c>
      <c r="L10246" s="3">
        <v>631.02239999999995</v>
      </c>
      <c r="M10246" s="4">
        <v>69.393600000000006</v>
      </c>
      <c r="N10246" s="5">
        <v>74.524285209599995</v>
      </c>
      <c r="O10246" s="6">
        <v>8.23045267489712E-3</v>
      </c>
    </row>
    <row r="10247" spans="1:15" x14ac:dyDescent="0.2">
      <c r="A10247" t="s">
        <v>60</v>
      </c>
      <c r="B10247" t="s">
        <v>53</v>
      </c>
      <c r="C10247">
        <v>2016</v>
      </c>
      <c r="D10247" t="s">
        <v>95</v>
      </c>
      <c r="E10247" t="s">
        <v>37</v>
      </c>
      <c r="F10247" t="s">
        <v>41</v>
      </c>
      <c r="G10247" t="s">
        <v>86</v>
      </c>
      <c r="H10247" s="1">
        <v>39</v>
      </c>
      <c r="I10247" s="1">
        <v>34</v>
      </c>
      <c r="J10247" s="1">
        <v>44</v>
      </c>
      <c r="K10247" s="2">
        <v>612.20000000000005</v>
      </c>
      <c r="L10247" s="3">
        <v>555.87760000000003</v>
      </c>
      <c r="M10247" s="4">
        <v>19.665199999999999</v>
      </c>
      <c r="N10247" s="5">
        <v>18.8127529104</v>
      </c>
      <c r="O10247" s="6">
        <v>3.3975824893825501E-2</v>
      </c>
    </row>
    <row r="10248" spans="1:15" x14ac:dyDescent="0.2">
      <c r="A10248" t="s">
        <v>60</v>
      </c>
      <c r="B10248" t="s">
        <v>53</v>
      </c>
      <c r="C10248">
        <v>2016</v>
      </c>
      <c r="D10248" t="s">
        <v>95</v>
      </c>
      <c r="E10248" t="s">
        <v>37</v>
      </c>
      <c r="F10248" t="s">
        <v>42</v>
      </c>
      <c r="G10248" t="s">
        <v>87</v>
      </c>
      <c r="H10248" s="1">
        <v>41</v>
      </c>
      <c r="I10248" s="1">
        <v>39</v>
      </c>
      <c r="J10248" s="1">
        <v>49</v>
      </c>
      <c r="K10248" s="2">
        <v>612.79999999999995</v>
      </c>
      <c r="L10248" s="3">
        <v>552.74559999999997</v>
      </c>
      <c r="M10248" s="4">
        <v>-6.6681999999999899</v>
      </c>
      <c r="N10248" s="5">
        <v>-5.8901410875999902</v>
      </c>
      <c r="O10248" s="6">
        <v>4.7650130548302902E-2</v>
      </c>
    </row>
    <row r="10249" spans="1:15" x14ac:dyDescent="0.2">
      <c r="A10249" t="s">
        <v>60</v>
      </c>
      <c r="B10249" t="s">
        <v>53</v>
      </c>
      <c r="C10249">
        <v>2016</v>
      </c>
      <c r="D10249" t="s">
        <v>95</v>
      </c>
      <c r="E10249" t="s">
        <v>37</v>
      </c>
      <c r="F10249" t="s">
        <v>43</v>
      </c>
      <c r="G10249" t="s">
        <v>88</v>
      </c>
      <c r="H10249" s="1">
        <v>23</v>
      </c>
      <c r="I10249" s="1">
        <v>22</v>
      </c>
      <c r="J10249" s="1">
        <v>25</v>
      </c>
      <c r="K10249" s="2">
        <v>347.8</v>
      </c>
      <c r="L10249" s="3">
        <v>310.23759999999999</v>
      </c>
      <c r="M10249" s="4">
        <v>53.604399999999998</v>
      </c>
      <c r="N10249" s="5">
        <v>59.288824993600002</v>
      </c>
      <c r="O10249" s="6">
        <v>3.2202415181138602E-2</v>
      </c>
    </row>
    <row r="10250" spans="1:15" x14ac:dyDescent="0.2">
      <c r="A10250" t="s">
        <v>60</v>
      </c>
      <c r="B10250" t="s">
        <v>53</v>
      </c>
      <c r="C10250">
        <v>2016</v>
      </c>
      <c r="D10250" t="s">
        <v>96</v>
      </c>
      <c r="E10250" t="s">
        <v>16</v>
      </c>
      <c r="F10250" t="s">
        <v>17</v>
      </c>
      <c r="G10250" t="s">
        <v>65</v>
      </c>
      <c r="H10250" s="1">
        <v>21</v>
      </c>
      <c r="I10250" s="1">
        <v>21</v>
      </c>
      <c r="J10250" s="1">
        <v>23</v>
      </c>
      <c r="K10250" s="2">
        <v>483</v>
      </c>
      <c r="L10250" s="3">
        <v>420.21</v>
      </c>
      <c r="M10250" s="4">
        <v>121.496</v>
      </c>
      <c r="N10250" s="5">
        <v>124.52854016000001</v>
      </c>
      <c r="O10250" s="6">
        <v>1.0351966873706001E-2</v>
      </c>
    </row>
    <row r="10251" spans="1:15" x14ac:dyDescent="0.2">
      <c r="A10251" t="s">
        <v>60</v>
      </c>
      <c r="B10251" t="s">
        <v>53</v>
      </c>
      <c r="C10251">
        <v>2016</v>
      </c>
      <c r="D10251" t="s">
        <v>96</v>
      </c>
      <c r="E10251" t="s">
        <v>16</v>
      </c>
      <c r="F10251" t="s">
        <v>18</v>
      </c>
      <c r="G10251" t="s">
        <v>66</v>
      </c>
      <c r="H10251" s="1">
        <v>16</v>
      </c>
      <c r="I10251" s="1">
        <v>15</v>
      </c>
      <c r="J10251" s="1">
        <v>17</v>
      </c>
      <c r="K10251" s="2">
        <v>247.2</v>
      </c>
      <c r="L10251" s="3">
        <v>234.34559999999999</v>
      </c>
      <c r="M10251" s="4">
        <v>57.204999999999998</v>
      </c>
      <c r="N10251" s="5">
        <v>54.462020250000002</v>
      </c>
      <c r="O10251" s="6">
        <v>1.53721682847896E-2</v>
      </c>
    </row>
    <row r="10252" spans="1:15" x14ac:dyDescent="0.2">
      <c r="A10252" t="s">
        <v>60</v>
      </c>
      <c r="B10252" t="s">
        <v>53</v>
      </c>
      <c r="C10252">
        <v>2016</v>
      </c>
      <c r="D10252" t="s">
        <v>96</v>
      </c>
      <c r="E10252" t="s">
        <v>16</v>
      </c>
      <c r="F10252" t="s">
        <v>19</v>
      </c>
      <c r="G10252" t="s">
        <v>67</v>
      </c>
      <c r="H10252" s="1">
        <v>26</v>
      </c>
      <c r="I10252" s="1">
        <v>24</v>
      </c>
      <c r="J10252" s="1">
        <v>29</v>
      </c>
      <c r="K10252" s="2">
        <v>209.2</v>
      </c>
      <c r="L10252" s="3">
        <v>198.32159999999999</v>
      </c>
      <c r="M10252" s="4">
        <v>41.798999999999999</v>
      </c>
      <c r="N10252" s="5">
        <v>41.296994009999999</v>
      </c>
      <c r="O10252" s="6">
        <v>1.3384321223709399E-2</v>
      </c>
    </row>
    <row r="10253" spans="1:15" x14ac:dyDescent="0.2">
      <c r="A10253" t="s">
        <v>60</v>
      </c>
      <c r="B10253" t="s">
        <v>53</v>
      </c>
      <c r="C10253">
        <v>2016</v>
      </c>
      <c r="D10253" t="s">
        <v>96</v>
      </c>
      <c r="E10253" t="s">
        <v>16</v>
      </c>
      <c r="F10253" t="s">
        <v>20</v>
      </c>
      <c r="G10253" t="s">
        <v>68</v>
      </c>
      <c r="H10253" s="1">
        <v>21</v>
      </c>
      <c r="I10253" s="1">
        <v>21</v>
      </c>
      <c r="J10253" s="1">
        <v>23</v>
      </c>
      <c r="K10253" s="2">
        <v>236.4</v>
      </c>
      <c r="L10253" s="3">
        <v>204.72239999999999</v>
      </c>
      <c r="M10253" s="4">
        <v>46.405000000000001</v>
      </c>
      <c r="N10253" s="5">
        <v>40.18440975</v>
      </c>
      <c r="O10253" s="6">
        <v>2.7918781725888301E-2</v>
      </c>
    </row>
    <row r="10254" spans="1:15" x14ac:dyDescent="0.2">
      <c r="A10254" t="s">
        <v>60</v>
      </c>
      <c r="B10254" t="s">
        <v>53</v>
      </c>
      <c r="C10254">
        <v>2016</v>
      </c>
      <c r="D10254" t="s">
        <v>96</v>
      </c>
      <c r="E10254" t="s">
        <v>16</v>
      </c>
      <c r="F10254" t="s">
        <v>21</v>
      </c>
      <c r="G10254" t="s">
        <v>69</v>
      </c>
      <c r="H10254" s="1">
        <v>14</v>
      </c>
      <c r="I10254" s="1">
        <v>14</v>
      </c>
      <c r="J10254" s="1">
        <v>18</v>
      </c>
      <c r="K10254" s="2">
        <v>493.2</v>
      </c>
      <c r="L10254" s="3">
        <v>378.77760000000001</v>
      </c>
      <c r="M10254" s="4">
        <v>111.15600000000001</v>
      </c>
      <c r="N10254" s="5">
        <v>87.639836639999999</v>
      </c>
      <c r="O10254" s="6">
        <v>2.59529602595296E-2</v>
      </c>
    </row>
    <row r="10255" spans="1:15" x14ac:dyDescent="0.2">
      <c r="A10255" t="s">
        <v>60</v>
      </c>
      <c r="B10255" t="s">
        <v>53</v>
      </c>
      <c r="C10255">
        <v>2016</v>
      </c>
      <c r="D10255" t="s">
        <v>96</v>
      </c>
      <c r="E10255" t="s">
        <v>16</v>
      </c>
      <c r="F10255" t="s">
        <v>22</v>
      </c>
      <c r="G10255" t="s">
        <v>70</v>
      </c>
      <c r="H10255" s="1">
        <v>24</v>
      </c>
      <c r="I10255" s="1">
        <v>24</v>
      </c>
      <c r="J10255" s="1">
        <v>31</v>
      </c>
      <c r="K10255" s="2">
        <v>382.9</v>
      </c>
      <c r="L10255" s="3">
        <v>352.65089999999998</v>
      </c>
      <c r="M10255" s="4">
        <v>90.204999999999998</v>
      </c>
      <c r="N10255" s="5">
        <v>98.508370249999999</v>
      </c>
      <c r="O10255" s="6">
        <v>1.0707756594411101E-2</v>
      </c>
    </row>
    <row r="10256" spans="1:15" x14ac:dyDescent="0.2">
      <c r="A10256" t="s">
        <v>60</v>
      </c>
      <c r="B10256" t="s">
        <v>53</v>
      </c>
      <c r="C10256">
        <v>2016</v>
      </c>
      <c r="D10256" t="s">
        <v>96</v>
      </c>
      <c r="E10256" t="s">
        <v>23</v>
      </c>
      <c r="F10256" t="s">
        <v>24</v>
      </c>
      <c r="G10256" t="s">
        <v>71</v>
      </c>
      <c r="H10256" s="1">
        <v>7</v>
      </c>
      <c r="I10256" s="1">
        <v>7</v>
      </c>
      <c r="J10256" s="1">
        <v>7</v>
      </c>
      <c r="K10256" s="2">
        <v>2070</v>
      </c>
      <c r="L10256" s="3">
        <v>2339.1</v>
      </c>
      <c r="M10256" s="4">
        <v>303.26420000000002</v>
      </c>
      <c r="N10256" s="5">
        <v>232.71220998359999</v>
      </c>
      <c r="O10256" s="6">
        <v>4.8309178743961401E-2</v>
      </c>
    </row>
    <row r="10257" spans="1:15" x14ac:dyDescent="0.2">
      <c r="A10257" t="s">
        <v>60</v>
      </c>
      <c r="B10257" t="s">
        <v>53</v>
      </c>
      <c r="C10257">
        <v>2016</v>
      </c>
      <c r="D10257" t="s">
        <v>96</v>
      </c>
      <c r="E10257" t="s">
        <v>23</v>
      </c>
      <c r="F10257" t="s">
        <v>25</v>
      </c>
      <c r="G10257" t="s">
        <v>72</v>
      </c>
      <c r="H10257" s="1">
        <v>9</v>
      </c>
      <c r="I10257" s="1">
        <v>9</v>
      </c>
      <c r="J10257" s="1">
        <v>9</v>
      </c>
      <c r="K10257" s="2">
        <v>4800</v>
      </c>
      <c r="L10257" s="3">
        <v>3984</v>
      </c>
      <c r="M10257" s="4">
        <v>924.61500000000001</v>
      </c>
      <c r="N10257" s="5">
        <v>995.02443225000002</v>
      </c>
      <c r="O10257" s="6">
        <v>6.2500000000000003E-3</v>
      </c>
    </row>
    <row r="10258" spans="1:15" x14ac:dyDescent="0.2">
      <c r="A10258" t="s">
        <v>60</v>
      </c>
      <c r="B10258" t="s">
        <v>53</v>
      </c>
      <c r="C10258">
        <v>2016</v>
      </c>
      <c r="D10258" t="s">
        <v>96</v>
      </c>
      <c r="E10258" t="s">
        <v>23</v>
      </c>
      <c r="F10258" t="s">
        <v>26</v>
      </c>
      <c r="G10258" t="s">
        <v>73</v>
      </c>
      <c r="H10258" s="1">
        <v>9</v>
      </c>
      <c r="I10258" s="1">
        <v>9</v>
      </c>
      <c r="J10258" s="1">
        <v>9</v>
      </c>
      <c r="K10258" s="2">
        <v>999</v>
      </c>
      <c r="L10258" s="3">
        <v>839.16</v>
      </c>
      <c r="M10258" s="4">
        <v>197.53739999999999</v>
      </c>
      <c r="N10258" s="5">
        <v>202.5497139876</v>
      </c>
      <c r="O10258" s="6">
        <v>0</v>
      </c>
    </row>
    <row r="10259" spans="1:15" x14ac:dyDescent="0.2">
      <c r="A10259" t="s">
        <v>60</v>
      </c>
      <c r="B10259" t="s">
        <v>53</v>
      </c>
      <c r="C10259">
        <v>2016</v>
      </c>
      <c r="D10259" t="s">
        <v>96</v>
      </c>
      <c r="E10259" t="s">
        <v>23</v>
      </c>
      <c r="F10259" t="s">
        <v>27</v>
      </c>
      <c r="G10259" t="s">
        <v>74</v>
      </c>
      <c r="H10259" s="1">
        <v>8</v>
      </c>
      <c r="I10259" s="1">
        <v>8</v>
      </c>
      <c r="J10259" s="1">
        <v>9</v>
      </c>
      <c r="K10259" s="2">
        <v>4075</v>
      </c>
      <c r="L10259" s="3">
        <v>4238</v>
      </c>
      <c r="M10259" s="4">
        <v>754.81200000000001</v>
      </c>
      <c r="N10259" s="5">
        <v>612.816766559999</v>
      </c>
      <c r="O10259" s="6">
        <v>8.5889570552147194E-3</v>
      </c>
    </row>
    <row r="10260" spans="1:15" x14ac:dyDescent="0.2">
      <c r="A10260" t="s">
        <v>60</v>
      </c>
      <c r="B10260" t="s">
        <v>53</v>
      </c>
      <c r="C10260">
        <v>2016</v>
      </c>
      <c r="D10260" t="s">
        <v>96</v>
      </c>
      <c r="E10260" t="s">
        <v>23</v>
      </c>
      <c r="F10260" t="s">
        <v>28</v>
      </c>
      <c r="G10260" t="s">
        <v>75</v>
      </c>
      <c r="H10260" s="1">
        <v>10</v>
      </c>
      <c r="I10260" s="1">
        <v>10</v>
      </c>
      <c r="J10260" s="1">
        <v>10</v>
      </c>
      <c r="K10260" s="2">
        <v>1140</v>
      </c>
      <c r="L10260" s="3">
        <v>1083</v>
      </c>
      <c r="M10260" s="4">
        <v>218.7028</v>
      </c>
      <c r="N10260" s="5">
        <v>228.98795527839999</v>
      </c>
      <c r="O10260" s="6">
        <v>4.3859649122806998E-3</v>
      </c>
    </row>
    <row r="10261" spans="1:15" x14ac:dyDescent="0.2">
      <c r="A10261" t="s">
        <v>60</v>
      </c>
      <c r="B10261" t="s">
        <v>53</v>
      </c>
      <c r="C10261">
        <v>2016</v>
      </c>
      <c r="D10261" t="s">
        <v>96</v>
      </c>
      <c r="E10261" t="s">
        <v>23</v>
      </c>
      <c r="F10261" t="s">
        <v>29</v>
      </c>
      <c r="G10261" t="s">
        <v>76</v>
      </c>
      <c r="H10261" s="1">
        <v>6</v>
      </c>
      <c r="I10261" s="1">
        <v>6</v>
      </c>
      <c r="J10261" s="1">
        <v>7</v>
      </c>
      <c r="K10261" s="2">
        <v>3290</v>
      </c>
      <c r="L10261" s="3">
        <v>3224.2</v>
      </c>
      <c r="M10261" s="4">
        <v>694.31659999999999</v>
      </c>
      <c r="N10261" s="5">
        <v>731.23063635560004</v>
      </c>
      <c r="O10261" s="6">
        <v>0</v>
      </c>
    </row>
    <row r="10262" spans="1:15" x14ac:dyDescent="0.2">
      <c r="A10262" t="s">
        <v>60</v>
      </c>
      <c r="B10262" t="s">
        <v>53</v>
      </c>
      <c r="C10262">
        <v>2016</v>
      </c>
      <c r="D10262" t="s">
        <v>96</v>
      </c>
      <c r="E10262" t="s">
        <v>30</v>
      </c>
      <c r="F10262" t="s">
        <v>31</v>
      </c>
      <c r="G10262" t="s">
        <v>77</v>
      </c>
      <c r="H10262" s="1">
        <v>27</v>
      </c>
      <c r="I10262" s="1">
        <v>25</v>
      </c>
      <c r="J10262" s="1">
        <v>32</v>
      </c>
      <c r="K10262" s="2">
        <v>398</v>
      </c>
      <c r="L10262" s="3">
        <v>449.74</v>
      </c>
      <c r="M10262" s="4">
        <v>30.932500000000001</v>
      </c>
      <c r="N10262" s="5">
        <v>33.076895562499999</v>
      </c>
      <c r="O10262" s="6">
        <v>1.2562814070351799E-2</v>
      </c>
    </row>
    <row r="10263" spans="1:15" x14ac:dyDescent="0.2">
      <c r="A10263" t="s">
        <v>60</v>
      </c>
      <c r="B10263" t="s">
        <v>53</v>
      </c>
      <c r="C10263">
        <v>2016</v>
      </c>
      <c r="D10263" t="s">
        <v>96</v>
      </c>
      <c r="E10263" t="s">
        <v>30</v>
      </c>
      <c r="F10263" t="s">
        <v>32</v>
      </c>
      <c r="G10263" t="s">
        <v>78</v>
      </c>
      <c r="H10263" s="1">
        <v>29</v>
      </c>
      <c r="I10263" s="1">
        <v>25</v>
      </c>
      <c r="J10263" s="1">
        <v>34</v>
      </c>
      <c r="K10263" s="2">
        <v>443.5</v>
      </c>
      <c r="L10263" s="3">
        <v>450.15249999999997</v>
      </c>
      <c r="M10263" s="4">
        <v>25.8855</v>
      </c>
      <c r="N10263" s="5">
        <v>26.373571102500001</v>
      </c>
      <c r="O10263" s="6">
        <v>2.1420518602029301E-2</v>
      </c>
    </row>
    <row r="10264" spans="1:15" x14ac:dyDescent="0.2">
      <c r="A10264" t="s">
        <v>60</v>
      </c>
      <c r="B10264" t="s">
        <v>53</v>
      </c>
      <c r="C10264">
        <v>2016</v>
      </c>
      <c r="D10264" t="s">
        <v>96</v>
      </c>
      <c r="E10264" t="s">
        <v>30</v>
      </c>
      <c r="F10264" t="s">
        <v>33</v>
      </c>
      <c r="G10264" t="s">
        <v>79</v>
      </c>
      <c r="H10264" s="1">
        <v>27</v>
      </c>
      <c r="I10264" s="1">
        <v>25</v>
      </c>
      <c r="J10264" s="1">
        <v>30</v>
      </c>
      <c r="K10264" s="2">
        <v>447.2</v>
      </c>
      <c r="L10264" s="3">
        <v>470.45440000000002</v>
      </c>
      <c r="M10264" s="4">
        <v>30.789000000000001</v>
      </c>
      <c r="N10264" s="5">
        <v>32.87926521</v>
      </c>
      <c r="O10264" s="6">
        <v>1.96779964221825E-2</v>
      </c>
    </row>
    <row r="10265" spans="1:15" x14ac:dyDescent="0.2">
      <c r="A10265" t="s">
        <v>60</v>
      </c>
      <c r="B10265" t="s">
        <v>53</v>
      </c>
      <c r="C10265">
        <v>2016</v>
      </c>
      <c r="D10265" t="s">
        <v>96</v>
      </c>
      <c r="E10265" t="s">
        <v>30</v>
      </c>
      <c r="F10265" t="s">
        <v>34</v>
      </c>
      <c r="G10265" t="s">
        <v>80</v>
      </c>
      <c r="H10265" s="1">
        <v>27</v>
      </c>
      <c r="I10265" s="1">
        <v>27</v>
      </c>
      <c r="J10265" s="1">
        <v>36</v>
      </c>
      <c r="K10265" s="2">
        <v>470.1</v>
      </c>
      <c r="L10265" s="3">
        <v>512.87909999999999</v>
      </c>
      <c r="M10265" s="4">
        <v>41.654000000000003</v>
      </c>
      <c r="N10265" s="5">
        <v>41.093337159999997</v>
      </c>
      <c r="O10265" s="6">
        <v>8.2961072112316507E-3</v>
      </c>
    </row>
    <row r="10266" spans="1:15" x14ac:dyDescent="0.2">
      <c r="A10266" t="s">
        <v>60</v>
      </c>
      <c r="B10266" t="s">
        <v>53</v>
      </c>
      <c r="C10266">
        <v>2016</v>
      </c>
      <c r="D10266" t="s">
        <v>96</v>
      </c>
      <c r="E10266" t="s">
        <v>30</v>
      </c>
      <c r="F10266" t="s">
        <v>35</v>
      </c>
      <c r="G10266" t="s">
        <v>81</v>
      </c>
      <c r="H10266" s="1">
        <v>32</v>
      </c>
      <c r="I10266" s="1">
        <v>30</v>
      </c>
      <c r="J10266" s="1">
        <v>41</v>
      </c>
      <c r="K10266" s="2">
        <v>631.29999999999995</v>
      </c>
      <c r="L10266" s="3">
        <v>572.58910000000003</v>
      </c>
      <c r="M10266" s="4">
        <v>46.399000000000001</v>
      </c>
      <c r="N10266" s="5">
        <v>40.181997989999999</v>
      </c>
      <c r="O10266" s="6">
        <v>1.21970536987169E-2</v>
      </c>
    </row>
    <row r="10267" spans="1:15" x14ac:dyDescent="0.2">
      <c r="A10267" t="s">
        <v>60</v>
      </c>
      <c r="B10267" t="s">
        <v>53</v>
      </c>
      <c r="C10267">
        <v>2016</v>
      </c>
      <c r="D10267" t="s">
        <v>96</v>
      </c>
      <c r="E10267" t="s">
        <v>30</v>
      </c>
      <c r="F10267" t="s">
        <v>36</v>
      </c>
      <c r="G10267" t="s">
        <v>82</v>
      </c>
      <c r="H10267" s="1">
        <v>18</v>
      </c>
      <c r="I10267" s="1">
        <v>17</v>
      </c>
      <c r="J10267" s="1">
        <v>19</v>
      </c>
      <c r="K10267" s="2">
        <v>539.29999999999995</v>
      </c>
      <c r="L10267" s="3">
        <v>472.96609999999998</v>
      </c>
      <c r="M10267" s="4">
        <v>56.6965</v>
      </c>
      <c r="N10267" s="5">
        <v>64.461936122500006</v>
      </c>
      <c r="O10267" s="6">
        <v>1.42777674763582E-2</v>
      </c>
    </row>
    <row r="10268" spans="1:15" x14ac:dyDescent="0.2">
      <c r="A10268" t="s">
        <v>60</v>
      </c>
      <c r="B10268" t="s">
        <v>53</v>
      </c>
      <c r="C10268">
        <v>2016</v>
      </c>
      <c r="D10268" t="s">
        <v>96</v>
      </c>
      <c r="E10268" t="s">
        <v>37</v>
      </c>
      <c r="F10268" t="s">
        <v>38</v>
      </c>
      <c r="G10268" t="s">
        <v>83</v>
      </c>
      <c r="H10268" s="1">
        <v>31</v>
      </c>
      <c r="I10268" s="1">
        <v>26</v>
      </c>
      <c r="J10268" s="1">
        <v>41</v>
      </c>
      <c r="K10268" s="2">
        <v>549.79999999999995</v>
      </c>
      <c r="L10268" s="3">
        <v>424.44560000000001</v>
      </c>
      <c r="M10268" s="4">
        <v>25.634599999999999</v>
      </c>
      <c r="N10268" s="5">
        <v>22.652116828400001</v>
      </c>
      <c r="O10268" s="6">
        <v>7.6391415060021797E-3</v>
      </c>
    </row>
    <row r="10269" spans="1:15" x14ac:dyDescent="0.2">
      <c r="A10269" t="s">
        <v>60</v>
      </c>
      <c r="B10269" t="s">
        <v>53</v>
      </c>
      <c r="C10269">
        <v>2016</v>
      </c>
      <c r="D10269" t="s">
        <v>96</v>
      </c>
      <c r="E10269" t="s">
        <v>37</v>
      </c>
      <c r="F10269" t="s">
        <v>39</v>
      </c>
      <c r="G10269" t="s">
        <v>84</v>
      </c>
      <c r="H10269" s="1">
        <v>30</v>
      </c>
      <c r="I10269" s="1">
        <v>27</v>
      </c>
      <c r="J10269" s="1">
        <v>33</v>
      </c>
      <c r="K10269" s="2">
        <v>470.6</v>
      </c>
      <c r="L10269" s="3">
        <v>515.77760000000001</v>
      </c>
      <c r="M10269" s="4">
        <v>25.163</v>
      </c>
      <c r="N10269" s="5">
        <v>22.354054309999999</v>
      </c>
      <c r="O10269" s="6">
        <v>2.9749256268593299E-3</v>
      </c>
    </row>
    <row r="10270" spans="1:15" x14ac:dyDescent="0.2">
      <c r="A10270" t="s">
        <v>60</v>
      </c>
      <c r="B10270" t="s">
        <v>53</v>
      </c>
      <c r="C10270">
        <v>2016</v>
      </c>
      <c r="D10270" t="s">
        <v>96</v>
      </c>
      <c r="E10270" t="s">
        <v>37</v>
      </c>
      <c r="F10270" t="s">
        <v>40</v>
      </c>
      <c r="G10270" t="s">
        <v>85</v>
      </c>
      <c r="H10270" s="1">
        <v>25</v>
      </c>
      <c r="I10270" s="1">
        <v>25</v>
      </c>
      <c r="J10270" s="1">
        <v>28</v>
      </c>
      <c r="K10270" s="2">
        <v>561.5</v>
      </c>
      <c r="L10270" s="3">
        <v>474.46749999999997</v>
      </c>
      <c r="M10270" s="4">
        <v>81.878299999999996</v>
      </c>
      <c r="N10270" s="5">
        <v>82.597437108899996</v>
      </c>
      <c r="O10270" s="6">
        <v>6.2333036509350003E-3</v>
      </c>
    </row>
    <row r="10271" spans="1:15" x14ac:dyDescent="0.2">
      <c r="A10271" t="s">
        <v>60</v>
      </c>
      <c r="B10271" t="s">
        <v>53</v>
      </c>
      <c r="C10271">
        <v>2016</v>
      </c>
      <c r="D10271" t="s">
        <v>96</v>
      </c>
      <c r="E10271" t="s">
        <v>37</v>
      </c>
      <c r="F10271" t="s">
        <v>41</v>
      </c>
      <c r="G10271" t="s">
        <v>86</v>
      </c>
      <c r="H10271" s="1">
        <v>27</v>
      </c>
      <c r="I10271" s="1">
        <v>24</v>
      </c>
      <c r="J10271" s="1">
        <v>29</v>
      </c>
      <c r="K10271" s="2">
        <v>423.5</v>
      </c>
      <c r="L10271" s="3">
        <v>425.61750000000001</v>
      </c>
      <c r="M10271" s="4">
        <v>25.714400000000001</v>
      </c>
      <c r="N10271" s="5">
        <v>22.702112326400002</v>
      </c>
      <c r="O10271" s="6">
        <v>5.9031877213695403E-3</v>
      </c>
    </row>
    <row r="10272" spans="1:15" x14ac:dyDescent="0.2">
      <c r="A10272" t="s">
        <v>60</v>
      </c>
      <c r="B10272" t="s">
        <v>53</v>
      </c>
      <c r="C10272">
        <v>2016</v>
      </c>
      <c r="D10272" t="s">
        <v>96</v>
      </c>
      <c r="E10272" t="s">
        <v>37</v>
      </c>
      <c r="F10272" t="s">
        <v>42</v>
      </c>
      <c r="G10272" t="s">
        <v>87</v>
      </c>
      <c r="H10272" s="1">
        <v>31</v>
      </c>
      <c r="I10272" s="1">
        <v>28</v>
      </c>
      <c r="J10272" s="1">
        <v>34</v>
      </c>
      <c r="K10272" s="2">
        <v>471.9</v>
      </c>
      <c r="L10272" s="3">
        <v>373.27289999999999</v>
      </c>
      <c r="M10272" s="4">
        <v>18.175799999999999</v>
      </c>
      <c r="N10272" s="5">
        <v>13.9634129436</v>
      </c>
      <c r="O10272" s="6">
        <v>6.5691883873702098E-3</v>
      </c>
    </row>
    <row r="10273" spans="1:15" x14ac:dyDescent="0.2">
      <c r="A10273" t="s">
        <v>60</v>
      </c>
      <c r="B10273" t="s">
        <v>53</v>
      </c>
      <c r="C10273">
        <v>2016</v>
      </c>
      <c r="D10273" t="s">
        <v>96</v>
      </c>
      <c r="E10273" t="s">
        <v>37</v>
      </c>
      <c r="F10273" t="s">
        <v>43</v>
      </c>
      <c r="G10273" t="s">
        <v>88</v>
      </c>
      <c r="H10273" s="1">
        <v>13</v>
      </c>
      <c r="I10273" s="1">
        <v>13</v>
      </c>
      <c r="J10273" s="1">
        <v>14</v>
      </c>
      <c r="K10273" s="2">
        <v>198.7</v>
      </c>
      <c r="L10273" s="3">
        <v>206.05189999999999</v>
      </c>
      <c r="M10273" s="4">
        <v>36.063699999999997</v>
      </c>
      <c r="N10273" s="5">
        <v>28.1067134231</v>
      </c>
      <c r="O10273" s="6">
        <v>6.5425264217413197E-3</v>
      </c>
    </row>
    <row r="10274" spans="1:15" x14ac:dyDescent="0.2">
      <c r="A10274" t="s">
        <v>60</v>
      </c>
      <c r="B10274" t="s">
        <v>53</v>
      </c>
      <c r="C10274">
        <v>2016</v>
      </c>
      <c r="D10274" t="s">
        <v>97</v>
      </c>
      <c r="E10274" t="s">
        <v>16</v>
      </c>
      <c r="F10274" t="s">
        <v>17</v>
      </c>
      <c r="G10274" t="s">
        <v>65</v>
      </c>
      <c r="H10274" s="1">
        <v>17</v>
      </c>
      <c r="I10274" s="1">
        <v>16</v>
      </c>
      <c r="J10274" s="1">
        <v>17</v>
      </c>
      <c r="K10274" s="2">
        <v>302.2</v>
      </c>
      <c r="L10274" s="3">
        <v>339.0684</v>
      </c>
      <c r="M10274" s="4">
        <v>76.260000000000005</v>
      </c>
      <c r="N10274" s="5">
        <v>72.645275999999996</v>
      </c>
      <c r="O10274" s="6">
        <v>2.6472534745201901E-3</v>
      </c>
    </row>
    <row r="10275" spans="1:15" x14ac:dyDescent="0.2">
      <c r="A10275" t="s">
        <v>60</v>
      </c>
      <c r="B10275" t="s">
        <v>53</v>
      </c>
      <c r="C10275">
        <v>2016</v>
      </c>
      <c r="D10275" t="s">
        <v>97</v>
      </c>
      <c r="E10275" t="s">
        <v>16</v>
      </c>
      <c r="F10275" t="s">
        <v>18</v>
      </c>
      <c r="G10275" t="s">
        <v>66</v>
      </c>
      <c r="H10275" s="1">
        <v>22</v>
      </c>
      <c r="I10275" s="1">
        <v>22</v>
      </c>
      <c r="J10275" s="1">
        <v>25</v>
      </c>
      <c r="K10275" s="2">
        <v>372.3</v>
      </c>
      <c r="L10275" s="3">
        <v>311.61509999999998</v>
      </c>
      <c r="M10275" s="4">
        <v>85.766999999999996</v>
      </c>
      <c r="N10275" s="5">
        <v>73.101787110000004</v>
      </c>
      <c r="O10275" s="6">
        <v>2.06822455009401E-2</v>
      </c>
    </row>
    <row r="10276" spans="1:15" x14ac:dyDescent="0.2">
      <c r="A10276" t="s">
        <v>60</v>
      </c>
      <c r="B10276" t="s">
        <v>53</v>
      </c>
      <c r="C10276">
        <v>2016</v>
      </c>
      <c r="D10276" t="s">
        <v>97</v>
      </c>
      <c r="E10276" t="s">
        <v>16</v>
      </c>
      <c r="F10276" t="s">
        <v>19</v>
      </c>
      <c r="G10276" t="s">
        <v>67</v>
      </c>
      <c r="H10276" s="1">
        <v>19</v>
      </c>
      <c r="I10276" s="1">
        <v>18</v>
      </c>
      <c r="J10276" s="1">
        <v>24</v>
      </c>
      <c r="K10276" s="2">
        <v>161.5</v>
      </c>
      <c r="L10276" s="3">
        <v>168.76750000000001</v>
      </c>
      <c r="M10276" s="4">
        <v>31.071000000000002</v>
      </c>
      <c r="N10276" s="5">
        <v>25.766869589999999</v>
      </c>
      <c r="O10276" s="6">
        <v>1.54798761609907E-2</v>
      </c>
    </row>
    <row r="10277" spans="1:15" x14ac:dyDescent="0.2">
      <c r="A10277" t="s">
        <v>60</v>
      </c>
      <c r="B10277" t="s">
        <v>53</v>
      </c>
      <c r="C10277">
        <v>2016</v>
      </c>
      <c r="D10277" t="s">
        <v>97</v>
      </c>
      <c r="E10277" t="s">
        <v>16</v>
      </c>
      <c r="F10277" t="s">
        <v>20</v>
      </c>
      <c r="G10277" t="s">
        <v>68</v>
      </c>
      <c r="H10277" s="1">
        <v>23</v>
      </c>
      <c r="I10277" s="1">
        <v>23</v>
      </c>
      <c r="J10277" s="1">
        <v>26</v>
      </c>
      <c r="K10277" s="2">
        <v>179.8</v>
      </c>
      <c r="L10277" s="3">
        <v>154.98759999999999</v>
      </c>
      <c r="M10277" s="4">
        <v>28.831</v>
      </c>
      <c r="N10277" s="5">
        <v>24.555074390000001</v>
      </c>
      <c r="O10277" s="6">
        <v>1.7797552836485001E-2</v>
      </c>
    </row>
    <row r="10278" spans="1:15" x14ac:dyDescent="0.2">
      <c r="A10278" t="s">
        <v>60</v>
      </c>
      <c r="B10278" t="s">
        <v>53</v>
      </c>
      <c r="C10278">
        <v>2016</v>
      </c>
      <c r="D10278" t="s">
        <v>97</v>
      </c>
      <c r="E10278" t="s">
        <v>16</v>
      </c>
      <c r="F10278" t="s">
        <v>21</v>
      </c>
      <c r="G10278" t="s">
        <v>69</v>
      </c>
      <c r="H10278" s="1">
        <v>21</v>
      </c>
      <c r="I10278" s="1">
        <v>19</v>
      </c>
      <c r="J10278" s="1">
        <v>21</v>
      </c>
      <c r="K10278" s="2">
        <v>547.1</v>
      </c>
      <c r="L10278" s="3">
        <v>437.13290000000001</v>
      </c>
      <c r="M10278" s="4">
        <v>125.003</v>
      </c>
      <c r="N10278" s="5">
        <v>132.50693009</v>
      </c>
      <c r="O10278" s="6">
        <v>2.1751050996161599E-2</v>
      </c>
    </row>
    <row r="10279" spans="1:15" x14ac:dyDescent="0.2">
      <c r="A10279" t="s">
        <v>60</v>
      </c>
      <c r="B10279" t="s">
        <v>53</v>
      </c>
      <c r="C10279">
        <v>2016</v>
      </c>
      <c r="D10279" t="s">
        <v>97</v>
      </c>
      <c r="E10279" t="s">
        <v>16</v>
      </c>
      <c r="F10279" t="s">
        <v>22</v>
      </c>
      <c r="G10279" t="s">
        <v>70</v>
      </c>
      <c r="H10279" s="1">
        <v>13</v>
      </c>
      <c r="I10279" s="1">
        <v>13</v>
      </c>
      <c r="J10279" s="1">
        <v>15</v>
      </c>
      <c r="K10279" s="2">
        <v>191.5</v>
      </c>
      <c r="L10279" s="3">
        <v>184.79750000000001</v>
      </c>
      <c r="M10279" s="4">
        <v>44.639000000000003</v>
      </c>
      <c r="N10279" s="5">
        <v>39.443466790000002</v>
      </c>
      <c r="O10279" s="6">
        <v>1.30548302872063E-2</v>
      </c>
    </row>
    <row r="10280" spans="1:15" x14ac:dyDescent="0.2">
      <c r="A10280" t="s">
        <v>60</v>
      </c>
      <c r="B10280" t="s">
        <v>53</v>
      </c>
      <c r="C10280">
        <v>2016</v>
      </c>
      <c r="D10280" t="s">
        <v>97</v>
      </c>
      <c r="E10280" t="s">
        <v>23</v>
      </c>
      <c r="F10280" t="s">
        <v>24</v>
      </c>
      <c r="G10280" t="s">
        <v>71</v>
      </c>
      <c r="H10280" s="1">
        <v>10</v>
      </c>
      <c r="I10280" s="1">
        <v>9</v>
      </c>
      <c r="J10280" s="1">
        <v>10</v>
      </c>
      <c r="K10280" s="2">
        <v>2600</v>
      </c>
      <c r="L10280" s="3">
        <v>2886</v>
      </c>
      <c r="M10280" s="4">
        <v>436.38080000000002</v>
      </c>
      <c r="N10280" s="5">
        <v>494.77204208639898</v>
      </c>
      <c r="O10280" s="6">
        <v>3.0769230769230799E-2</v>
      </c>
    </row>
    <row r="10281" spans="1:15" x14ac:dyDescent="0.2">
      <c r="A10281" t="s">
        <v>60</v>
      </c>
      <c r="B10281" t="s">
        <v>53</v>
      </c>
      <c r="C10281">
        <v>2016</v>
      </c>
      <c r="D10281" t="s">
        <v>97</v>
      </c>
      <c r="E10281" t="s">
        <v>23</v>
      </c>
      <c r="F10281" t="s">
        <v>25</v>
      </c>
      <c r="G10281" t="s">
        <v>72</v>
      </c>
      <c r="H10281" s="1">
        <v>7</v>
      </c>
      <c r="I10281" s="1">
        <v>7</v>
      </c>
      <c r="J10281" s="1">
        <v>7</v>
      </c>
      <c r="K10281" s="2">
        <v>3420</v>
      </c>
      <c r="L10281" s="3">
        <v>3249</v>
      </c>
      <c r="M10281" s="4">
        <v>686.89160000000004</v>
      </c>
      <c r="N10281" s="5">
        <v>632.68486249440002</v>
      </c>
      <c r="O10281" s="6">
        <v>2.6315789473684199E-2</v>
      </c>
    </row>
    <row r="10282" spans="1:15" x14ac:dyDescent="0.2">
      <c r="A10282" t="s">
        <v>60</v>
      </c>
      <c r="B10282" t="s">
        <v>53</v>
      </c>
      <c r="C10282">
        <v>2016</v>
      </c>
      <c r="D10282" t="s">
        <v>97</v>
      </c>
      <c r="E10282" t="s">
        <v>23</v>
      </c>
      <c r="F10282" t="s">
        <v>26</v>
      </c>
      <c r="G10282" t="s">
        <v>73</v>
      </c>
      <c r="H10282" s="1">
        <v>11</v>
      </c>
      <c r="I10282" s="1">
        <v>11</v>
      </c>
      <c r="J10282" s="1">
        <v>11</v>
      </c>
      <c r="K10282" s="2">
        <v>1047.5</v>
      </c>
      <c r="L10282" s="3">
        <v>968.9375</v>
      </c>
      <c r="M10282" s="4">
        <v>210.85659999999999</v>
      </c>
      <c r="N10282" s="5">
        <v>204.2285336356</v>
      </c>
      <c r="O10282" s="6">
        <v>1.47971360381862E-2</v>
      </c>
    </row>
    <row r="10283" spans="1:15" x14ac:dyDescent="0.2">
      <c r="A10283" t="s">
        <v>60</v>
      </c>
      <c r="B10283" t="s">
        <v>53</v>
      </c>
      <c r="C10283">
        <v>2016</v>
      </c>
      <c r="D10283" t="s">
        <v>97</v>
      </c>
      <c r="E10283" t="s">
        <v>23</v>
      </c>
      <c r="F10283" t="s">
        <v>27</v>
      </c>
      <c r="G10283" t="s">
        <v>74</v>
      </c>
      <c r="H10283" s="1">
        <v>7</v>
      </c>
      <c r="I10283" s="1">
        <v>7</v>
      </c>
      <c r="J10283" s="1">
        <v>7</v>
      </c>
      <c r="K10283" s="2">
        <v>1506</v>
      </c>
      <c r="L10283" s="3">
        <v>1355.4</v>
      </c>
      <c r="M10283" s="4">
        <v>271.37380000000002</v>
      </c>
      <c r="N10283" s="5">
        <v>272.3881952644</v>
      </c>
      <c r="O10283" s="6">
        <v>2.92164674634794E-2</v>
      </c>
    </row>
    <row r="10284" spans="1:15" x14ac:dyDescent="0.2">
      <c r="A10284" t="s">
        <v>60</v>
      </c>
      <c r="B10284" t="s">
        <v>53</v>
      </c>
      <c r="C10284">
        <v>2016</v>
      </c>
      <c r="D10284" t="s">
        <v>97</v>
      </c>
      <c r="E10284" t="s">
        <v>23</v>
      </c>
      <c r="F10284" t="s">
        <v>28</v>
      </c>
      <c r="G10284" t="s">
        <v>75</v>
      </c>
      <c r="H10284" s="1">
        <v>11</v>
      </c>
      <c r="I10284" s="1">
        <v>11</v>
      </c>
      <c r="J10284" s="1">
        <v>12</v>
      </c>
      <c r="K10284" s="2">
        <v>3690</v>
      </c>
      <c r="L10284" s="3">
        <v>3357.9</v>
      </c>
      <c r="M10284" s="4">
        <v>716.12300000000005</v>
      </c>
      <c r="N10284" s="5">
        <v>774.29367128999797</v>
      </c>
      <c r="O10284" s="6">
        <v>0</v>
      </c>
    </row>
    <row r="10285" spans="1:15" x14ac:dyDescent="0.2">
      <c r="A10285" t="s">
        <v>60</v>
      </c>
      <c r="B10285" t="s">
        <v>53</v>
      </c>
      <c r="C10285">
        <v>2016</v>
      </c>
      <c r="D10285" t="s">
        <v>97</v>
      </c>
      <c r="E10285" t="s">
        <v>23</v>
      </c>
      <c r="F10285" t="s">
        <v>29</v>
      </c>
      <c r="G10285" t="s">
        <v>76</v>
      </c>
      <c r="H10285" s="1">
        <v>12</v>
      </c>
      <c r="I10285" s="1">
        <v>12</v>
      </c>
      <c r="J10285" s="1">
        <v>13</v>
      </c>
      <c r="K10285" s="2">
        <v>7140</v>
      </c>
      <c r="L10285" s="3">
        <v>5712</v>
      </c>
      <c r="M10285" s="4">
        <v>1431.9151999999999</v>
      </c>
      <c r="N10285" s="5">
        <v>1261.2996400896</v>
      </c>
      <c r="O10285" s="6">
        <v>1.26050420168067E-2</v>
      </c>
    </row>
    <row r="10286" spans="1:15" x14ac:dyDescent="0.2">
      <c r="A10286" t="s">
        <v>60</v>
      </c>
      <c r="B10286" t="s">
        <v>53</v>
      </c>
      <c r="C10286">
        <v>2016</v>
      </c>
      <c r="D10286" t="s">
        <v>97</v>
      </c>
      <c r="E10286" t="s">
        <v>30</v>
      </c>
      <c r="F10286" t="s">
        <v>31</v>
      </c>
      <c r="G10286" t="s">
        <v>77</v>
      </c>
      <c r="H10286" s="1">
        <v>28</v>
      </c>
      <c r="I10286" s="1">
        <v>26</v>
      </c>
      <c r="J10286" s="1">
        <v>34</v>
      </c>
      <c r="K10286" s="2">
        <v>489.2</v>
      </c>
      <c r="L10286" s="3">
        <v>534.20640000000003</v>
      </c>
      <c r="M10286" s="4">
        <v>40.294499999999999</v>
      </c>
      <c r="N10286" s="5">
        <v>37.355217697500002</v>
      </c>
      <c r="O10286" s="6">
        <v>1.5944399018806201E-2</v>
      </c>
    </row>
    <row r="10287" spans="1:15" x14ac:dyDescent="0.2">
      <c r="A10287" t="s">
        <v>60</v>
      </c>
      <c r="B10287" t="s">
        <v>53</v>
      </c>
      <c r="C10287">
        <v>2016</v>
      </c>
      <c r="D10287" t="s">
        <v>97</v>
      </c>
      <c r="E10287" t="s">
        <v>30</v>
      </c>
      <c r="F10287" t="s">
        <v>32</v>
      </c>
      <c r="G10287" t="s">
        <v>78</v>
      </c>
      <c r="H10287" s="1">
        <v>34</v>
      </c>
      <c r="I10287" s="1">
        <v>31</v>
      </c>
      <c r="J10287" s="1">
        <v>38</v>
      </c>
      <c r="K10287" s="2">
        <v>485</v>
      </c>
      <c r="L10287" s="3">
        <v>509.25</v>
      </c>
      <c r="M10287" s="4">
        <v>33.6875</v>
      </c>
      <c r="N10287" s="5">
        <v>36.950976562500003</v>
      </c>
      <c r="O10287" s="6">
        <v>1.03092783505155E-2</v>
      </c>
    </row>
    <row r="10288" spans="1:15" x14ac:dyDescent="0.2">
      <c r="A10288" t="s">
        <v>60</v>
      </c>
      <c r="B10288" t="s">
        <v>53</v>
      </c>
      <c r="C10288">
        <v>2016</v>
      </c>
      <c r="D10288" t="s">
        <v>97</v>
      </c>
      <c r="E10288" t="s">
        <v>30</v>
      </c>
      <c r="F10288" t="s">
        <v>33</v>
      </c>
      <c r="G10288" t="s">
        <v>79</v>
      </c>
      <c r="H10288" s="1">
        <v>33</v>
      </c>
      <c r="I10288" s="1">
        <v>31</v>
      </c>
      <c r="J10288" s="1">
        <v>38</v>
      </c>
      <c r="K10288" s="2">
        <v>578</v>
      </c>
      <c r="L10288" s="3">
        <v>595.34</v>
      </c>
      <c r="M10288" s="4">
        <v>40.035499999999999</v>
      </c>
      <c r="N10288" s="5">
        <v>38.848647602500002</v>
      </c>
      <c r="O10288" s="6">
        <v>2.2491349480968901E-2</v>
      </c>
    </row>
    <row r="10289" spans="1:15" x14ac:dyDescent="0.2">
      <c r="A10289" t="s">
        <v>60</v>
      </c>
      <c r="B10289" t="s">
        <v>53</v>
      </c>
      <c r="C10289">
        <v>2016</v>
      </c>
      <c r="D10289" t="s">
        <v>97</v>
      </c>
      <c r="E10289" t="s">
        <v>30</v>
      </c>
      <c r="F10289" t="s">
        <v>34</v>
      </c>
      <c r="G10289" t="s">
        <v>80</v>
      </c>
      <c r="H10289" s="1">
        <v>31</v>
      </c>
      <c r="I10289" s="1">
        <v>29</v>
      </c>
      <c r="J10289" s="1">
        <v>35</v>
      </c>
      <c r="K10289" s="2">
        <v>441.5</v>
      </c>
      <c r="L10289" s="3">
        <v>439.29250000000002</v>
      </c>
      <c r="M10289" s="4">
        <v>33.513500000000001</v>
      </c>
      <c r="N10289" s="5">
        <v>26.973843177500001</v>
      </c>
      <c r="O10289" s="6">
        <v>7.9275198187995499E-3</v>
      </c>
    </row>
    <row r="10290" spans="1:15" x14ac:dyDescent="0.2">
      <c r="A10290" t="s">
        <v>60</v>
      </c>
      <c r="B10290" t="s">
        <v>53</v>
      </c>
      <c r="C10290">
        <v>2016</v>
      </c>
      <c r="D10290" t="s">
        <v>97</v>
      </c>
      <c r="E10290" t="s">
        <v>30</v>
      </c>
      <c r="F10290" t="s">
        <v>35</v>
      </c>
      <c r="G10290" t="s">
        <v>81</v>
      </c>
      <c r="H10290" s="1">
        <v>33</v>
      </c>
      <c r="I10290" s="1">
        <v>31</v>
      </c>
      <c r="J10290" s="1">
        <v>40</v>
      </c>
      <c r="K10290" s="2">
        <v>566.5</v>
      </c>
      <c r="L10290" s="3">
        <v>450.36750000000001</v>
      </c>
      <c r="M10290" s="4">
        <v>42.977499999999999</v>
      </c>
      <c r="N10290" s="5">
        <v>42.967830062499999</v>
      </c>
      <c r="O10290" s="6">
        <v>6.1782877316857903E-3</v>
      </c>
    </row>
    <row r="10291" spans="1:15" x14ac:dyDescent="0.2">
      <c r="A10291" t="s">
        <v>60</v>
      </c>
      <c r="B10291" t="s">
        <v>53</v>
      </c>
      <c r="C10291">
        <v>2016</v>
      </c>
      <c r="D10291" t="s">
        <v>97</v>
      </c>
      <c r="E10291" t="s">
        <v>30</v>
      </c>
      <c r="F10291" t="s">
        <v>36</v>
      </c>
      <c r="G10291" t="s">
        <v>82</v>
      </c>
      <c r="H10291" s="1">
        <v>24</v>
      </c>
      <c r="I10291" s="1">
        <v>22</v>
      </c>
      <c r="J10291" s="1">
        <v>30</v>
      </c>
      <c r="K10291" s="2">
        <v>626.6</v>
      </c>
      <c r="L10291" s="3">
        <v>478.72239999999999</v>
      </c>
      <c r="M10291" s="4">
        <v>54.9375</v>
      </c>
      <c r="N10291" s="5">
        <v>61.495664062499998</v>
      </c>
      <c r="O10291" s="6">
        <v>1.0213852537504E-2</v>
      </c>
    </row>
    <row r="10292" spans="1:15" x14ac:dyDescent="0.2">
      <c r="A10292" t="s">
        <v>60</v>
      </c>
      <c r="B10292" t="s">
        <v>53</v>
      </c>
      <c r="C10292">
        <v>2016</v>
      </c>
      <c r="D10292" t="s">
        <v>97</v>
      </c>
      <c r="E10292" t="s">
        <v>37</v>
      </c>
      <c r="F10292" t="s">
        <v>38</v>
      </c>
      <c r="G10292" t="s">
        <v>83</v>
      </c>
      <c r="H10292" s="1">
        <v>34</v>
      </c>
      <c r="I10292" s="1">
        <v>31</v>
      </c>
      <c r="J10292" s="1">
        <v>45</v>
      </c>
      <c r="K10292" s="2">
        <v>576.20000000000005</v>
      </c>
      <c r="L10292" s="3">
        <v>511.66559999999998</v>
      </c>
      <c r="M10292" s="4">
        <v>13.706300000000001</v>
      </c>
      <c r="N10292" s="5">
        <v>11.142358403099999</v>
      </c>
      <c r="O10292" s="6">
        <v>1.3536966331135001E-2</v>
      </c>
    </row>
    <row r="10293" spans="1:15" x14ac:dyDescent="0.2">
      <c r="A10293" t="s">
        <v>60</v>
      </c>
      <c r="B10293" t="s">
        <v>53</v>
      </c>
      <c r="C10293">
        <v>2016</v>
      </c>
      <c r="D10293" t="s">
        <v>97</v>
      </c>
      <c r="E10293" t="s">
        <v>37</v>
      </c>
      <c r="F10293" t="s">
        <v>39</v>
      </c>
      <c r="G10293" t="s">
        <v>84</v>
      </c>
      <c r="H10293" s="1">
        <v>28</v>
      </c>
      <c r="I10293" s="1">
        <v>27</v>
      </c>
      <c r="J10293" s="1">
        <v>31</v>
      </c>
      <c r="K10293" s="2">
        <v>408</v>
      </c>
      <c r="L10293" s="3">
        <v>424.32</v>
      </c>
      <c r="M10293" s="4">
        <v>11.250299999999999</v>
      </c>
      <c r="N10293" s="5">
        <v>9.4220924991000103</v>
      </c>
      <c r="O10293" s="6">
        <v>9.8039215686274508E-3</v>
      </c>
    </row>
    <row r="10294" spans="1:15" x14ac:dyDescent="0.2">
      <c r="A10294" t="s">
        <v>60</v>
      </c>
      <c r="B10294" t="s">
        <v>53</v>
      </c>
      <c r="C10294">
        <v>2016</v>
      </c>
      <c r="D10294" t="s">
        <v>97</v>
      </c>
      <c r="E10294" t="s">
        <v>37</v>
      </c>
      <c r="F10294" t="s">
        <v>40</v>
      </c>
      <c r="G10294" t="s">
        <v>85</v>
      </c>
      <c r="H10294" s="1">
        <v>34</v>
      </c>
      <c r="I10294" s="1">
        <v>32</v>
      </c>
      <c r="J10294" s="1">
        <v>42</v>
      </c>
      <c r="K10294" s="2">
        <v>643.70000000000005</v>
      </c>
      <c r="L10294" s="3">
        <v>504.01710000000003</v>
      </c>
      <c r="M10294" s="4">
        <v>58.416499999999999</v>
      </c>
      <c r="N10294" s="5">
        <v>54.6682052775</v>
      </c>
      <c r="O10294" s="6">
        <v>1.13406866552742E-2</v>
      </c>
    </row>
    <row r="10295" spans="1:15" x14ac:dyDescent="0.2">
      <c r="A10295" t="s">
        <v>60</v>
      </c>
      <c r="B10295" t="s">
        <v>53</v>
      </c>
      <c r="C10295">
        <v>2016</v>
      </c>
      <c r="D10295" t="s">
        <v>97</v>
      </c>
      <c r="E10295" t="s">
        <v>37</v>
      </c>
      <c r="F10295" t="s">
        <v>41</v>
      </c>
      <c r="G10295" t="s">
        <v>86</v>
      </c>
      <c r="H10295" s="1">
        <v>41</v>
      </c>
      <c r="I10295" s="1">
        <v>35</v>
      </c>
      <c r="J10295" s="1">
        <v>51</v>
      </c>
      <c r="K10295" s="2">
        <v>722.8</v>
      </c>
      <c r="L10295" s="3">
        <v>680.87760000000003</v>
      </c>
      <c r="M10295" s="4">
        <v>37.034199999999998</v>
      </c>
      <c r="N10295" s="5">
        <v>41.861311696400001</v>
      </c>
      <c r="O10295" s="6">
        <v>1.54952960708356E-2</v>
      </c>
    </row>
    <row r="10296" spans="1:15" x14ac:dyDescent="0.2">
      <c r="A10296" t="s">
        <v>60</v>
      </c>
      <c r="B10296" t="s">
        <v>53</v>
      </c>
      <c r="C10296">
        <v>2016</v>
      </c>
      <c r="D10296" t="s">
        <v>97</v>
      </c>
      <c r="E10296" t="s">
        <v>37</v>
      </c>
      <c r="F10296" t="s">
        <v>42</v>
      </c>
      <c r="G10296" t="s">
        <v>87</v>
      </c>
      <c r="H10296" s="1">
        <v>39</v>
      </c>
      <c r="I10296" s="1">
        <v>39</v>
      </c>
      <c r="J10296" s="1">
        <v>48</v>
      </c>
      <c r="K10296" s="2">
        <v>653</v>
      </c>
      <c r="L10296" s="3">
        <v>666.06</v>
      </c>
      <c r="M10296" s="4">
        <v>16.9574</v>
      </c>
      <c r="N10296" s="5">
        <v>13.2339958524</v>
      </c>
      <c r="O10296" s="6">
        <v>2.4502297090352201E-2</v>
      </c>
    </row>
    <row r="10297" spans="1:15" x14ac:dyDescent="0.2">
      <c r="A10297" t="s">
        <v>60</v>
      </c>
      <c r="B10297" t="s">
        <v>53</v>
      </c>
      <c r="C10297">
        <v>2016</v>
      </c>
      <c r="D10297" t="s">
        <v>97</v>
      </c>
      <c r="E10297" t="s">
        <v>37</v>
      </c>
      <c r="F10297" t="s">
        <v>43</v>
      </c>
      <c r="G10297" t="s">
        <v>88</v>
      </c>
      <c r="H10297" s="1">
        <v>18</v>
      </c>
      <c r="I10297" s="1">
        <v>18</v>
      </c>
      <c r="J10297" s="1">
        <v>22</v>
      </c>
      <c r="K10297" s="2">
        <v>318.8</v>
      </c>
      <c r="L10297" s="3">
        <v>350.04239999999999</v>
      </c>
      <c r="M10297" s="4">
        <v>56.717300000000002</v>
      </c>
      <c r="N10297" s="5">
        <v>43.265487807100001</v>
      </c>
      <c r="O10297" s="6">
        <v>1.6311166875784201E-2</v>
      </c>
    </row>
    <row r="10298" spans="1:15" x14ac:dyDescent="0.2">
      <c r="A10298" t="s">
        <v>60</v>
      </c>
      <c r="B10298" t="s">
        <v>53</v>
      </c>
      <c r="C10298">
        <v>2016</v>
      </c>
      <c r="D10298" t="s">
        <v>98</v>
      </c>
      <c r="E10298" t="s">
        <v>16</v>
      </c>
      <c r="F10298" t="s">
        <v>17</v>
      </c>
      <c r="G10298" t="s">
        <v>65</v>
      </c>
      <c r="H10298" s="1">
        <v>22</v>
      </c>
      <c r="I10298" s="1">
        <v>22</v>
      </c>
      <c r="J10298" s="1">
        <v>24</v>
      </c>
      <c r="K10298" s="2">
        <v>401</v>
      </c>
      <c r="L10298" s="3">
        <v>372.93</v>
      </c>
      <c r="M10298" s="4">
        <v>103.17</v>
      </c>
      <c r="N10298" s="5">
        <v>106.440489</v>
      </c>
      <c r="O10298" s="6">
        <v>0</v>
      </c>
    </row>
    <row r="10299" spans="1:15" x14ac:dyDescent="0.2">
      <c r="A10299" t="s">
        <v>60</v>
      </c>
      <c r="B10299" t="s">
        <v>53</v>
      </c>
      <c r="C10299">
        <v>2016</v>
      </c>
      <c r="D10299" t="s">
        <v>98</v>
      </c>
      <c r="E10299" t="s">
        <v>16</v>
      </c>
      <c r="F10299" t="s">
        <v>18</v>
      </c>
      <c r="G10299" t="s">
        <v>66</v>
      </c>
      <c r="H10299" s="1">
        <v>19</v>
      </c>
      <c r="I10299" s="1">
        <v>19</v>
      </c>
      <c r="J10299" s="1">
        <v>22</v>
      </c>
      <c r="K10299" s="2">
        <v>326</v>
      </c>
      <c r="L10299" s="3">
        <v>299.92</v>
      </c>
      <c r="M10299" s="4">
        <v>79.52</v>
      </c>
      <c r="N10299" s="5">
        <v>78.343103999999997</v>
      </c>
      <c r="O10299" s="6">
        <v>0</v>
      </c>
    </row>
    <row r="10300" spans="1:15" x14ac:dyDescent="0.2">
      <c r="A10300" t="s">
        <v>60</v>
      </c>
      <c r="B10300" t="s">
        <v>53</v>
      </c>
      <c r="C10300">
        <v>2016</v>
      </c>
      <c r="D10300" t="s">
        <v>98</v>
      </c>
      <c r="E10300" t="s">
        <v>16</v>
      </c>
      <c r="F10300" t="s">
        <v>19</v>
      </c>
      <c r="G10300" t="s">
        <v>67</v>
      </c>
      <c r="H10300" s="1">
        <v>19</v>
      </c>
      <c r="I10300" s="1">
        <v>19</v>
      </c>
      <c r="J10300" s="1">
        <v>23</v>
      </c>
      <c r="K10300" s="2">
        <v>170</v>
      </c>
      <c r="L10300" s="3">
        <v>192.1</v>
      </c>
      <c r="M10300" s="4">
        <v>39.570999999999998</v>
      </c>
      <c r="N10300" s="5">
        <v>38.214110410000004</v>
      </c>
      <c r="O10300" s="6">
        <v>0</v>
      </c>
    </row>
    <row r="10301" spans="1:15" x14ac:dyDescent="0.2">
      <c r="A10301" t="s">
        <v>60</v>
      </c>
      <c r="B10301" t="s">
        <v>53</v>
      </c>
      <c r="C10301">
        <v>2016</v>
      </c>
      <c r="D10301" t="s">
        <v>98</v>
      </c>
      <c r="E10301" t="s">
        <v>16</v>
      </c>
      <c r="F10301" t="s">
        <v>20</v>
      </c>
      <c r="G10301" t="s">
        <v>68</v>
      </c>
      <c r="H10301" s="1">
        <v>24</v>
      </c>
      <c r="I10301" s="1">
        <v>23</v>
      </c>
      <c r="J10301" s="1">
        <v>28</v>
      </c>
      <c r="K10301" s="2">
        <v>215</v>
      </c>
      <c r="L10301" s="3">
        <v>217.15</v>
      </c>
      <c r="M10301" s="4">
        <v>40.409999999999997</v>
      </c>
      <c r="N10301" s="5">
        <v>37.415619</v>
      </c>
      <c r="O10301" s="6">
        <v>0</v>
      </c>
    </row>
    <row r="10302" spans="1:15" x14ac:dyDescent="0.2">
      <c r="A10302" t="s">
        <v>60</v>
      </c>
      <c r="B10302" t="s">
        <v>53</v>
      </c>
      <c r="C10302">
        <v>2016</v>
      </c>
      <c r="D10302" t="s">
        <v>98</v>
      </c>
      <c r="E10302" t="s">
        <v>16</v>
      </c>
      <c r="F10302" t="s">
        <v>21</v>
      </c>
      <c r="G10302" t="s">
        <v>69</v>
      </c>
      <c r="H10302" s="1">
        <v>25</v>
      </c>
      <c r="I10302" s="1">
        <v>23</v>
      </c>
      <c r="J10302" s="1">
        <v>28</v>
      </c>
      <c r="K10302" s="2">
        <v>640</v>
      </c>
      <c r="L10302" s="3">
        <v>691.2</v>
      </c>
      <c r="M10302" s="4">
        <v>157.31</v>
      </c>
      <c r="N10302" s="5">
        <v>141.091339</v>
      </c>
      <c r="O10302" s="6">
        <v>0</v>
      </c>
    </row>
    <row r="10303" spans="1:15" x14ac:dyDescent="0.2">
      <c r="A10303" t="s">
        <v>60</v>
      </c>
      <c r="B10303" t="s">
        <v>53</v>
      </c>
      <c r="C10303">
        <v>2016</v>
      </c>
      <c r="D10303" t="s">
        <v>98</v>
      </c>
      <c r="E10303" t="s">
        <v>16</v>
      </c>
      <c r="F10303" t="s">
        <v>22</v>
      </c>
      <c r="G10303" t="s">
        <v>70</v>
      </c>
      <c r="H10303" s="1">
        <v>18</v>
      </c>
      <c r="I10303" s="1">
        <v>18</v>
      </c>
      <c r="J10303" s="1">
        <v>20</v>
      </c>
      <c r="K10303" s="2">
        <v>247</v>
      </c>
      <c r="L10303" s="3">
        <v>234.65</v>
      </c>
      <c r="M10303" s="4">
        <v>61.113</v>
      </c>
      <c r="N10303" s="5">
        <v>55.543772310000001</v>
      </c>
      <c r="O10303" s="6">
        <v>0</v>
      </c>
    </row>
    <row r="10304" spans="1:15" x14ac:dyDescent="0.2">
      <c r="A10304" t="s">
        <v>60</v>
      </c>
      <c r="B10304" t="s">
        <v>53</v>
      </c>
      <c r="C10304">
        <v>2016</v>
      </c>
      <c r="D10304" t="s">
        <v>98</v>
      </c>
      <c r="E10304" t="s">
        <v>23</v>
      </c>
      <c r="F10304" t="s">
        <v>24</v>
      </c>
      <c r="G10304" t="s">
        <v>71</v>
      </c>
      <c r="H10304" s="1">
        <v>8</v>
      </c>
      <c r="I10304" s="1">
        <v>8</v>
      </c>
      <c r="J10304" s="1">
        <v>8</v>
      </c>
      <c r="K10304" s="2">
        <v>2220</v>
      </c>
      <c r="L10304" s="3">
        <v>2464.1999999999998</v>
      </c>
      <c r="M10304" s="4">
        <v>425.7792</v>
      </c>
      <c r="N10304" s="5">
        <v>437.61245552640003</v>
      </c>
      <c r="O10304" s="6">
        <v>0</v>
      </c>
    </row>
    <row r="10305" spans="1:15" x14ac:dyDescent="0.2">
      <c r="A10305" t="s">
        <v>60</v>
      </c>
      <c r="B10305" t="s">
        <v>53</v>
      </c>
      <c r="C10305">
        <v>2016</v>
      </c>
      <c r="D10305" t="s">
        <v>98</v>
      </c>
      <c r="E10305" t="s">
        <v>23</v>
      </c>
      <c r="F10305" t="s">
        <v>25</v>
      </c>
      <c r="G10305" t="s">
        <v>72</v>
      </c>
      <c r="H10305" s="1">
        <v>6</v>
      </c>
      <c r="I10305" s="1">
        <v>6</v>
      </c>
      <c r="J10305" s="1">
        <v>6</v>
      </c>
      <c r="K10305" s="2">
        <v>2660</v>
      </c>
      <c r="L10305" s="3">
        <v>2527</v>
      </c>
      <c r="M10305" s="4">
        <v>542.55560000000003</v>
      </c>
      <c r="N10305" s="5">
        <v>458.15782108640002</v>
      </c>
      <c r="O10305" s="6">
        <v>0</v>
      </c>
    </row>
    <row r="10306" spans="1:15" x14ac:dyDescent="0.2">
      <c r="A10306" t="s">
        <v>60</v>
      </c>
      <c r="B10306" t="s">
        <v>53</v>
      </c>
      <c r="C10306">
        <v>2016</v>
      </c>
      <c r="D10306" t="s">
        <v>98</v>
      </c>
      <c r="E10306" t="s">
        <v>23</v>
      </c>
      <c r="F10306" t="s">
        <v>26</v>
      </c>
      <c r="G10306" t="s">
        <v>73</v>
      </c>
      <c r="H10306" s="1">
        <v>14</v>
      </c>
      <c r="I10306" s="1">
        <v>13</v>
      </c>
      <c r="J10306" s="1">
        <v>15</v>
      </c>
      <c r="K10306" s="2">
        <v>2334</v>
      </c>
      <c r="L10306" s="3">
        <v>1843.86</v>
      </c>
      <c r="M10306" s="4">
        <v>447.42959999999999</v>
      </c>
      <c r="N10306" s="5">
        <v>471.7232375616</v>
      </c>
      <c r="O10306" s="6">
        <v>0</v>
      </c>
    </row>
    <row r="10307" spans="1:15" x14ac:dyDescent="0.2">
      <c r="A10307" t="s">
        <v>60</v>
      </c>
      <c r="B10307" t="s">
        <v>53</v>
      </c>
      <c r="C10307">
        <v>2016</v>
      </c>
      <c r="D10307" t="s">
        <v>98</v>
      </c>
      <c r="E10307" t="s">
        <v>23</v>
      </c>
      <c r="F10307" t="s">
        <v>27</v>
      </c>
      <c r="G10307" t="s">
        <v>74</v>
      </c>
      <c r="H10307" s="1">
        <v>15</v>
      </c>
      <c r="I10307" s="1">
        <v>15</v>
      </c>
      <c r="J10307" s="1">
        <v>16</v>
      </c>
      <c r="K10307" s="2">
        <v>3546</v>
      </c>
      <c r="L10307" s="3">
        <v>2943.18</v>
      </c>
      <c r="M10307" s="4">
        <v>699.65340000000003</v>
      </c>
      <c r="N10307" s="5">
        <v>774.19027531559902</v>
      </c>
      <c r="O10307" s="6">
        <v>0</v>
      </c>
    </row>
    <row r="10308" spans="1:15" x14ac:dyDescent="0.2">
      <c r="A10308" t="s">
        <v>60</v>
      </c>
      <c r="B10308" t="s">
        <v>53</v>
      </c>
      <c r="C10308">
        <v>2016</v>
      </c>
      <c r="D10308" t="s">
        <v>98</v>
      </c>
      <c r="E10308" t="s">
        <v>23</v>
      </c>
      <c r="F10308" t="s">
        <v>28</v>
      </c>
      <c r="G10308" t="s">
        <v>75</v>
      </c>
      <c r="H10308" s="1">
        <v>13</v>
      </c>
      <c r="I10308" s="1">
        <v>13</v>
      </c>
      <c r="J10308" s="1">
        <v>14</v>
      </c>
      <c r="K10308" s="2">
        <v>5024</v>
      </c>
      <c r="L10308" s="3">
        <v>4370.88</v>
      </c>
      <c r="M10308" s="4">
        <v>990.30139999999994</v>
      </c>
      <c r="N10308" s="5">
        <v>963.57712641959904</v>
      </c>
      <c r="O10308" s="6">
        <v>0</v>
      </c>
    </row>
    <row r="10309" spans="1:15" x14ac:dyDescent="0.2">
      <c r="A10309" t="s">
        <v>60</v>
      </c>
      <c r="B10309" t="s">
        <v>53</v>
      </c>
      <c r="C10309">
        <v>2016</v>
      </c>
      <c r="D10309" t="s">
        <v>98</v>
      </c>
      <c r="E10309" t="s">
        <v>23</v>
      </c>
      <c r="F10309" t="s">
        <v>29</v>
      </c>
      <c r="G10309" t="s">
        <v>76</v>
      </c>
      <c r="H10309" s="1">
        <v>6</v>
      </c>
      <c r="I10309" s="1">
        <v>6</v>
      </c>
      <c r="J10309" s="1">
        <v>8</v>
      </c>
      <c r="K10309" s="2">
        <v>3700</v>
      </c>
      <c r="L10309" s="3">
        <v>2997</v>
      </c>
      <c r="M10309" s="4">
        <v>741.51459999999997</v>
      </c>
      <c r="N10309" s="5">
        <v>700.62303586840005</v>
      </c>
      <c r="O10309" s="6">
        <v>0</v>
      </c>
    </row>
    <row r="10310" spans="1:15" x14ac:dyDescent="0.2">
      <c r="A10310" t="s">
        <v>60</v>
      </c>
      <c r="B10310" t="s">
        <v>53</v>
      </c>
      <c r="C10310">
        <v>2016</v>
      </c>
      <c r="D10310" t="s">
        <v>98</v>
      </c>
      <c r="E10310" t="s">
        <v>30</v>
      </c>
      <c r="F10310" t="s">
        <v>31</v>
      </c>
      <c r="G10310" t="s">
        <v>77</v>
      </c>
      <c r="H10310" s="1">
        <v>32</v>
      </c>
      <c r="I10310" s="1">
        <v>32</v>
      </c>
      <c r="J10310" s="1">
        <v>37</v>
      </c>
      <c r="K10310" s="2">
        <v>509</v>
      </c>
      <c r="L10310" s="3">
        <v>407.2</v>
      </c>
      <c r="M10310" s="4">
        <v>51.67</v>
      </c>
      <c r="N10310" s="5">
        <v>42.023211000000003</v>
      </c>
      <c r="O10310" s="6">
        <v>0</v>
      </c>
    </row>
    <row r="10311" spans="1:15" x14ac:dyDescent="0.2">
      <c r="A10311" t="s">
        <v>60</v>
      </c>
      <c r="B10311" t="s">
        <v>53</v>
      </c>
      <c r="C10311">
        <v>2016</v>
      </c>
      <c r="D10311" t="s">
        <v>98</v>
      </c>
      <c r="E10311" t="s">
        <v>30</v>
      </c>
      <c r="F10311" t="s">
        <v>32</v>
      </c>
      <c r="G10311" t="s">
        <v>78</v>
      </c>
      <c r="H10311" s="1">
        <v>35</v>
      </c>
      <c r="I10311" s="1">
        <v>34</v>
      </c>
      <c r="J10311" s="1">
        <v>42</v>
      </c>
      <c r="K10311" s="2">
        <v>504</v>
      </c>
      <c r="L10311" s="3">
        <v>529.20000000000005</v>
      </c>
      <c r="M10311" s="4">
        <v>38.2455</v>
      </c>
      <c r="N10311" s="5">
        <v>36.427117702499999</v>
      </c>
      <c r="O10311" s="6">
        <v>0</v>
      </c>
    </row>
    <row r="10312" spans="1:15" x14ac:dyDescent="0.2">
      <c r="A10312" t="s">
        <v>60</v>
      </c>
      <c r="B10312" t="s">
        <v>53</v>
      </c>
      <c r="C10312">
        <v>2016</v>
      </c>
      <c r="D10312" t="s">
        <v>98</v>
      </c>
      <c r="E10312" t="s">
        <v>30</v>
      </c>
      <c r="F10312" t="s">
        <v>33</v>
      </c>
      <c r="G10312" t="s">
        <v>79</v>
      </c>
      <c r="H10312" s="1">
        <v>36</v>
      </c>
      <c r="I10312" s="1">
        <v>32</v>
      </c>
      <c r="J10312" s="1">
        <v>44</v>
      </c>
      <c r="K10312" s="2">
        <v>662</v>
      </c>
      <c r="L10312" s="3">
        <v>734.82</v>
      </c>
      <c r="M10312" s="4">
        <v>60.25</v>
      </c>
      <c r="N10312" s="5">
        <v>59.195625</v>
      </c>
      <c r="O10312" s="6">
        <v>0</v>
      </c>
    </row>
    <row r="10313" spans="1:15" x14ac:dyDescent="0.2">
      <c r="A10313" t="s">
        <v>60</v>
      </c>
      <c r="B10313" t="s">
        <v>53</v>
      </c>
      <c r="C10313">
        <v>2016</v>
      </c>
      <c r="D10313" t="s">
        <v>98</v>
      </c>
      <c r="E10313" t="s">
        <v>30</v>
      </c>
      <c r="F10313" t="s">
        <v>34</v>
      </c>
      <c r="G10313" t="s">
        <v>80</v>
      </c>
      <c r="H10313" s="1">
        <v>31</v>
      </c>
      <c r="I10313" s="1">
        <v>30</v>
      </c>
      <c r="J10313" s="1">
        <v>39</v>
      </c>
      <c r="K10313" s="2">
        <v>494</v>
      </c>
      <c r="L10313" s="3">
        <v>469.3</v>
      </c>
      <c r="M10313" s="4">
        <v>42.6875</v>
      </c>
      <c r="N10313" s="5">
        <v>42.554101562500001</v>
      </c>
      <c r="O10313" s="6">
        <v>0</v>
      </c>
    </row>
    <row r="10314" spans="1:15" x14ac:dyDescent="0.2">
      <c r="A10314" t="s">
        <v>60</v>
      </c>
      <c r="B10314" t="s">
        <v>53</v>
      </c>
      <c r="C10314">
        <v>2016</v>
      </c>
      <c r="D10314" t="s">
        <v>98</v>
      </c>
      <c r="E10314" t="s">
        <v>30</v>
      </c>
      <c r="F10314" t="s">
        <v>35</v>
      </c>
      <c r="G10314" t="s">
        <v>81</v>
      </c>
      <c r="H10314" s="1">
        <v>35</v>
      </c>
      <c r="I10314" s="1">
        <v>31</v>
      </c>
      <c r="J10314" s="1">
        <v>39</v>
      </c>
      <c r="K10314" s="2">
        <v>594</v>
      </c>
      <c r="L10314" s="3">
        <v>534.6</v>
      </c>
      <c r="M10314" s="4">
        <v>56.035499999999999</v>
      </c>
      <c r="N10314" s="5">
        <v>43.127442397499998</v>
      </c>
      <c r="O10314" s="6">
        <v>0</v>
      </c>
    </row>
    <row r="10315" spans="1:15" x14ac:dyDescent="0.2">
      <c r="A10315" t="s">
        <v>60</v>
      </c>
      <c r="B10315" t="s">
        <v>53</v>
      </c>
      <c r="C10315">
        <v>2016</v>
      </c>
      <c r="D10315" t="s">
        <v>98</v>
      </c>
      <c r="E10315" t="s">
        <v>30</v>
      </c>
      <c r="F10315" t="s">
        <v>36</v>
      </c>
      <c r="G10315" t="s">
        <v>82</v>
      </c>
      <c r="H10315" s="1">
        <v>25</v>
      </c>
      <c r="I10315" s="1">
        <v>24</v>
      </c>
      <c r="J10315" s="1">
        <v>27</v>
      </c>
      <c r="K10315" s="2">
        <v>545</v>
      </c>
      <c r="L10315" s="3">
        <v>446.9</v>
      </c>
      <c r="M10315" s="4">
        <v>57.582500000000103</v>
      </c>
      <c r="N10315" s="5">
        <v>54.367956937499997</v>
      </c>
      <c r="O10315" s="6">
        <v>0</v>
      </c>
    </row>
    <row r="10316" spans="1:15" x14ac:dyDescent="0.2">
      <c r="A10316" t="s">
        <v>60</v>
      </c>
      <c r="B10316" t="s">
        <v>53</v>
      </c>
      <c r="C10316">
        <v>2016</v>
      </c>
      <c r="D10316" t="s">
        <v>98</v>
      </c>
      <c r="E10316" t="s">
        <v>37</v>
      </c>
      <c r="F10316" t="s">
        <v>38</v>
      </c>
      <c r="G10316" t="s">
        <v>83</v>
      </c>
      <c r="H10316" s="1">
        <v>36</v>
      </c>
      <c r="I10316" s="1">
        <v>35</v>
      </c>
      <c r="J10316" s="1">
        <v>44</v>
      </c>
      <c r="K10316" s="2">
        <v>579</v>
      </c>
      <c r="L10316" s="3">
        <v>602.16</v>
      </c>
      <c r="M10316" s="4">
        <v>28.937100000000001</v>
      </c>
      <c r="N10316" s="5">
        <v>24.614736435899999</v>
      </c>
      <c r="O10316" s="6">
        <v>0</v>
      </c>
    </row>
    <row r="10317" spans="1:15" x14ac:dyDescent="0.2">
      <c r="A10317" t="s">
        <v>60</v>
      </c>
      <c r="B10317" t="s">
        <v>53</v>
      </c>
      <c r="C10317">
        <v>2016</v>
      </c>
      <c r="D10317" t="s">
        <v>98</v>
      </c>
      <c r="E10317" t="s">
        <v>37</v>
      </c>
      <c r="F10317" t="s">
        <v>39</v>
      </c>
      <c r="G10317" t="s">
        <v>84</v>
      </c>
      <c r="H10317" s="1">
        <v>41</v>
      </c>
      <c r="I10317" s="1">
        <v>38</v>
      </c>
      <c r="J10317" s="1">
        <v>47</v>
      </c>
      <c r="K10317" s="2">
        <v>627</v>
      </c>
      <c r="L10317" s="3">
        <v>595.65</v>
      </c>
      <c r="M10317" s="4">
        <v>29.285699999999999</v>
      </c>
      <c r="N10317" s="5">
        <v>30.8336542449</v>
      </c>
      <c r="O10317" s="6">
        <v>0</v>
      </c>
    </row>
    <row r="10318" spans="1:15" x14ac:dyDescent="0.2">
      <c r="A10318" t="s">
        <v>60</v>
      </c>
      <c r="B10318" t="s">
        <v>53</v>
      </c>
      <c r="C10318">
        <v>2016</v>
      </c>
      <c r="D10318" t="s">
        <v>98</v>
      </c>
      <c r="E10318" t="s">
        <v>37</v>
      </c>
      <c r="F10318" t="s">
        <v>40</v>
      </c>
      <c r="G10318" t="s">
        <v>85</v>
      </c>
      <c r="H10318" s="1">
        <v>23</v>
      </c>
      <c r="I10318" s="1">
        <v>23</v>
      </c>
      <c r="J10318" s="1">
        <v>26</v>
      </c>
      <c r="K10318" s="2">
        <v>471</v>
      </c>
      <c r="L10318" s="3">
        <v>518.1</v>
      </c>
      <c r="M10318" s="4">
        <v>56.64</v>
      </c>
      <c r="N10318" s="5">
        <v>43.250304</v>
      </c>
      <c r="O10318" s="6">
        <v>0</v>
      </c>
    </row>
    <row r="10319" spans="1:15" x14ac:dyDescent="0.2">
      <c r="A10319" t="s">
        <v>60</v>
      </c>
      <c r="B10319" t="s">
        <v>53</v>
      </c>
      <c r="C10319">
        <v>2016</v>
      </c>
      <c r="D10319" t="s">
        <v>98</v>
      </c>
      <c r="E10319" t="s">
        <v>37</v>
      </c>
      <c r="F10319" t="s">
        <v>41</v>
      </c>
      <c r="G10319" t="s">
        <v>86</v>
      </c>
      <c r="H10319" s="1">
        <v>35</v>
      </c>
      <c r="I10319" s="1">
        <v>34</v>
      </c>
      <c r="J10319" s="1">
        <v>39</v>
      </c>
      <c r="K10319" s="2">
        <v>525</v>
      </c>
      <c r="L10319" s="3">
        <v>435.75</v>
      </c>
      <c r="M10319" s="4">
        <v>28.803899999999999</v>
      </c>
      <c r="N10319" s="5">
        <v>30.187610552100001</v>
      </c>
      <c r="O10319" s="6">
        <v>0</v>
      </c>
    </row>
    <row r="10320" spans="1:15" x14ac:dyDescent="0.2">
      <c r="A10320" t="s">
        <v>60</v>
      </c>
      <c r="B10320" t="s">
        <v>53</v>
      </c>
      <c r="C10320">
        <v>2016</v>
      </c>
      <c r="D10320" t="s">
        <v>98</v>
      </c>
      <c r="E10320" t="s">
        <v>37</v>
      </c>
      <c r="F10320" t="s">
        <v>42</v>
      </c>
      <c r="G10320" t="s">
        <v>87</v>
      </c>
      <c r="H10320" s="1">
        <v>36</v>
      </c>
      <c r="I10320" s="1">
        <v>36</v>
      </c>
      <c r="J10320" s="1">
        <v>40</v>
      </c>
      <c r="K10320" s="2">
        <v>553</v>
      </c>
      <c r="L10320" s="3">
        <v>536.41</v>
      </c>
      <c r="M10320" s="4">
        <v>32.978200000000001</v>
      </c>
      <c r="N10320" s="5">
        <v>35.939048752399998</v>
      </c>
      <c r="O10320" s="6">
        <v>0</v>
      </c>
    </row>
    <row r="10321" spans="1:15" x14ac:dyDescent="0.2">
      <c r="A10321" t="s">
        <v>60</v>
      </c>
      <c r="B10321" t="s">
        <v>53</v>
      </c>
      <c r="C10321">
        <v>2016</v>
      </c>
      <c r="D10321" t="s">
        <v>98</v>
      </c>
      <c r="E10321" t="s">
        <v>37</v>
      </c>
      <c r="F10321" t="s">
        <v>43</v>
      </c>
      <c r="G10321" t="s">
        <v>88</v>
      </c>
      <c r="H10321" s="1">
        <v>26</v>
      </c>
      <c r="I10321" s="1">
        <v>25</v>
      </c>
      <c r="J10321" s="1">
        <v>29</v>
      </c>
      <c r="K10321" s="2">
        <v>406</v>
      </c>
      <c r="L10321" s="3">
        <v>357.28</v>
      </c>
      <c r="M10321" s="4">
        <v>70.368399999999994</v>
      </c>
      <c r="N10321" s="5">
        <v>76.257109185600001</v>
      </c>
      <c r="O10321" s="6">
        <v>0</v>
      </c>
    </row>
    <row r="10322" spans="1:15" x14ac:dyDescent="0.2">
      <c r="A10322" t="s">
        <v>60</v>
      </c>
      <c r="B10322" t="s">
        <v>53</v>
      </c>
      <c r="C10322">
        <v>2016</v>
      </c>
      <c r="D10322" t="s">
        <v>99</v>
      </c>
      <c r="E10322" t="s">
        <v>16</v>
      </c>
      <c r="F10322" t="s">
        <v>17</v>
      </c>
      <c r="G10322" t="s">
        <v>65</v>
      </c>
      <c r="H10322" s="1">
        <v>15</v>
      </c>
      <c r="I10322" s="1">
        <v>15</v>
      </c>
      <c r="J10322" s="1">
        <v>18</v>
      </c>
      <c r="K10322" s="2">
        <v>293.3</v>
      </c>
      <c r="L10322" s="3">
        <v>254.2911</v>
      </c>
      <c r="M10322" s="4">
        <v>59.143999999999998</v>
      </c>
      <c r="N10322" s="5">
        <v>54.918752640000001</v>
      </c>
      <c r="O10322" s="6">
        <v>7.0576201841118305E-2</v>
      </c>
    </row>
    <row r="10323" spans="1:15" x14ac:dyDescent="0.2">
      <c r="A10323" t="s">
        <v>60</v>
      </c>
      <c r="B10323" t="s">
        <v>53</v>
      </c>
      <c r="C10323">
        <v>2016</v>
      </c>
      <c r="D10323" t="s">
        <v>99</v>
      </c>
      <c r="E10323" t="s">
        <v>16</v>
      </c>
      <c r="F10323" t="s">
        <v>18</v>
      </c>
      <c r="G10323" t="s">
        <v>66</v>
      </c>
      <c r="H10323" s="1">
        <v>13</v>
      </c>
      <c r="I10323" s="1">
        <v>13</v>
      </c>
      <c r="J10323" s="1">
        <v>13</v>
      </c>
      <c r="K10323" s="2">
        <v>135.65</v>
      </c>
      <c r="L10323" s="3">
        <v>132.46222499999999</v>
      </c>
      <c r="M10323" s="4">
        <v>23.707000000000001</v>
      </c>
      <c r="N10323" s="5">
        <v>23.637538490000001</v>
      </c>
      <c r="O10323" s="6">
        <v>0.120530777736823</v>
      </c>
    </row>
    <row r="10324" spans="1:15" x14ac:dyDescent="0.2">
      <c r="A10324" t="s">
        <v>60</v>
      </c>
      <c r="B10324" t="s">
        <v>53</v>
      </c>
      <c r="C10324">
        <v>2016</v>
      </c>
      <c r="D10324" t="s">
        <v>99</v>
      </c>
      <c r="E10324" t="s">
        <v>16</v>
      </c>
      <c r="F10324" t="s">
        <v>19</v>
      </c>
      <c r="G10324" t="s">
        <v>67</v>
      </c>
      <c r="H10324" s="1">
        <v>24</v>
      </c>
      <c r="I10324" s="1">
        <v>22</v>
      </c>
      <c r="J10324" s="1">
        <v>28</v>
      </c>
      <c r="K10324" s="2">
        <v>194.45</v>
      </c>
      <c r="L10324" s="3">
        <v>176.07447500000001</v>
      </c>
      <c r="M10324" s="4">
        <v>30.13</v>
      </c>
      <c r="N10324" s="5">
        <v>25.270030999999999</v>
      </c>
      <c r="O10324" s="6">
        <v>7.4826433530470596E-2</v>
      </c>
    </row>
    <row r="10325" spans="1:15" x14ac:dyDescent="0.2">
      <c r="A10325" t="s">
        <v>60</v>
      </c>
      <c r="B10325" t="s">
        <v>53</v>
      </c>
      <c r="C10325">
        <v>2016</v>
      </c>
      <c r="D10325" t="s">
        <v>99</v>
      </c>
      <c r="E10325" t="s">
        <v>16</v>
      </c>
      <c r="F10325" t="s">
        <v>20</v>
      </c>
      <c r="G10325" t="s">
        <v>68</v>
      </c>
      <c r="H10325" s="1">
        <v>25</v>
      </c>
      <c r="I10325" s="1">
        <v>24</v>
      </c>
      <c r="J10325" s="1">
        <v>26</v>
      </c>
      <c r="K10325" s="2">
        <v>179.6</v>
      </c>
      <c r="L10325" s="3">
        <v>186.06559999999999</v>
      </c>
      <c r="M10325" s="4">
        <v>22.469000000000001</v>
      </c>
      <c r="N10325" s="5">
        <v>20.566100389999999</v>
      </c>
      <c r="O10325" s="6">
        <v>8.0178173719376397E-2</v>
      </c>
    </row>
    <row r="10326" spans="1:15" x14ac:dyDescent="0.2">
      <c r="A10326" t="s">
        <v>60</v>
      </c>
      <c r="B10326" t="s">
        <v>53</v>
      </c>
      <c r="C10326">
        <v>2016</v>
      </c>
      <c r="D10326" t="s">
        <v>99</v>
      </c>
      <c r="E10326" t="s">
        <v>16</v>
      </c>
      <c r="F10326" t="s">
        <v>21</v>
      </c>
      <c r="G10326" t="s">
        <v>69</v>
      </c>
      <c r="H10326" s="1">
        <v>25</v>
      </c>
      <c r="I10326" s="1">
        <v>24</v>
      </c>
      <c r="J10326" s="1">
        <v>28</v>
      </c>
      <c r="K10326" s="2">
        <v>1014.6</v>
      </c>
      <c r="L10326" s="3">
        <v>886.7604</v>
      </c>
      <c r="M10326" s="4">
        <v>199.16200000000001</v>
      </c>
      <c r="N10326" s="5">
        <v>207.45112244000001</v>
      </c>
      <c r="O10326" s="6">
        <v>7.3329390892962698E-2</v>
      </c>
    </row>
    <row r="10327" spans="1:15" x14ac:dyDescent="0.2">
      <c r="A10327" t="s">
        <v>60</v>
      </c>
      <c r="B10327" t="s">
        <v>53</v>
      </c>
      <c r="C10327">
        <v>2016</v>
      </c>
      <c r="D10327" t="s">
        <v>99</v>
      </c>
      <c r="E10327" t="s">
        <v>16</v>
      </c>
      <c r="F10327" t="s">
        <v>22</v>
      </c>
      <c r="G10327" t="s">
        <v>70</v>
      </c>
      <c r="H10327" s="1">
        <v>25</v>
      </c>
      <c r="I10327" s="1">
        <v>23</v>
      </c>
      <c r="J10327" s="1">
        <v>30</v>
      </c>
      <c r="K10327" s="2">
        <v>353.95</v>
      </c>
      <c r="L10327" s="3">
        <v>293.95547499999998</v>
      </c>
      <c r="M10327" s="4">
        <v>72.552000000000007</v>
      </c>
      <c r="N10327" s="5">
        <v>57.641112960000001</v>
      </c>
      <c r="O10327" s="6">
        <v>7.0772708009605903E-2</v>
      </c>
    </row>
    <row r="10328" spans="1:15" x14ac:dyDescent="0.2">
      <c r="A10328" t="s">
        <v>60</v>
      </c>
      <c r="B10328" t="s">
        <v>53</v>
      </c>
      <c r="C10328">
        <v>2016</v>
      </c>
      <c r="D10328" t="s">
        <v>99</v>
      </c>
      <c r="E10328" t="s">
        <v>23</v>
      </c>
      <c r="F10328" t="s">
        <v>24</v>
      </c>
      <c r="G10328" t="s">
        <v>71</v>
      </c>
      <c r="H10328" s="1">
        <v>11</v>
      </c>
      <c r="I10328" s="1">
        <v>11</v>
      </c>
      <c r="J10328" s="1">
        <v>11</v>
      </c>
      <c r="K10328" s="2">
        <v>3028.5</v>
      </c>
      <c r="L10328" s="3">
        <v>2649.9375</v>
      </c>
      <c r="M10328" s="4">
        <v>451.50639999999999</v>
      </c>
      <c r="N10328" s="5">
        <v>494.42840440959998</v>
      </c>
      <c r="O10328" s="6">
        <v>5.9930658741951498E-2</v>
      </c>
    </row>
    <row r="10329" spans="1:15" x14ac:dyDescent="0.2">
      <c r="A10329" t="s">
        <v>60</v>
      </c>
      <c r="B10329" t="s">
        <v>53</v>
      </c>
      <c r="C10329">
        <v>2016</v>
      </c>
      <c r="D10329" t="s">
        <v>99</v>
      </c>
      <c r="E10329" t="s">
        <v>23</v>
      </c>
      <c r="F10329" t="s">
        <v>25</v>
      </c>
      <c r="G10329" t="s">
        <v>72</v>
      </c>
      <c r="H10329" s="1">
        <v>11</v>
      </c>
      <c r="I10329" s="1">
        <v>11</v>
      </c>
      <c r="J10329" s="1">
        <v>11</v>
      </c>
      <c r="K10329" s="2">
        <v>5113</v>
      </c>
      <c r="L10329" s="3">
        <v>4755.09</v>
      </c>
      <c r="M10329" s="4">
        <v>659.3306</v>
      </c>
      <c r="N10329" s="5">
        <v>538.47134503639995</v>
      </c>
      <c r="O10329" s="6">
        <v>8.7424212790925104E-2</v>
      </c>
    </row>
    <row r="10330" spans="1:15" x14ac:dyDescent="0.2">
      <c r="A10330" t="s">
        <v>60</v>
      </c>
      <c r="B10330" t="s">
        <v>53</v>
      </c>
      <c r="C10330">
        <v>2016</v>
      </c>
      <c r="D10330" t="s">
        <v>99</v>
      </c>
      <c r="E10330" t="s">
        <v>23</v>
      </c>
      <c r="F10330" t="s">
        <v>26</v>
      </c>
      <c r="G10330" t="s">
        <v>73</v>
      </c>
      <c r="H10330" s="1">
        <v>12</v>
      </c>
      <c r="I10330" s="1">
        <v>10</v>
      </c>
      <c r="J10330" s="1">
        <v>13</v>
      </c>
      <c r="K10330" s="2">
        <v>1119.75</v>
      </c>
      <c r="L10330" s="3">
        <v>1262.5181250000001</v>
      </c>
      <c r="M10330" s="4">
        <v>140.18459999999999</v>
      </c>
      <c r="N10330" s="5">
        <v>123.1036672284</v>
      </c>
      <c r="O10330" s="6">
        <v>9.8459477561955805E-2</v>
      </c>
    </row>
    <row r="10331" spans="1:15" x14ac:dyDescent="0.2">
      <c r="A10331" t="s">
        <v>60</v>
      </c>
      <c r="B10331" t="s">
        <v>53</v>
      </c>
      <c r="C10331">
        <v>2016</v>
      </c>
      <c r="D10331" t="s">
        <v>99</v>
      </c>
      <c r="E10331" t="s">
        <v>23</v>
      </c>
      <c r="F10331" t="s">
        <v>27</v>
      </c>
      <c r="G10331" t="s">
        <v>74</v>
      </c>
      <c r="H10331" s="1">
        <v>8</v>
      </c>
      <c r="I10331" s="1">
        <v>8</v>
      </c>
      <c r="J10331" s="1">
        <v>9</v>
      </c>
      <c r="K10331" s="2">
        <v>1683</v>
      </c>
      <c r="L10331" s="3">
        <v>1413.72</v>
      </c>
      <c r="M10331" s="4">
        <v>219.6986</v>
      </c>
      <c r="N10331" s="5">
        <v>185.2089955804</v>
      </c>
      <c r="O10331" s="6">
        <v>8.0213903743315496E-2</v>
      </c>
    </row>
    <row r="10332" spans="1:15" x14ac:dyDescent="0.2">
      <c r="A10332" t="s">
        <v>60</v>
      </c>
      <c r="B10332" t="s">
        <v>53</v>
      </c>
      <c r="C10332">
        <v>2016</v>
      </c>
      <c r="D10332" t="s">
        <v>99</v>
      </c>
      <c r="E10332" t="s">
        <v>23</v>
      </c>
      <c r="F10332" t="s">
        <v>28</v>
      </c>
      <c r="G10332" t="s">
        <v>75</v>
      </c>
      <c r="H10332" s="1">
        <v>10</v>
      </c>
      <c r="I10332" s="1">
        <v>10</v>
      </c>
      <c r="J10332" s="1">
        <v>10</v>
      </c>
      <c r="K10332" s="2">
        <v>2451.9</v>
      </c>
      <c r="L10332" s="3">
        <v>2307.2379000000001</v>
      </c>
      <c r="M10332" s="4">
        <v>361.94060000000002</v>
      </c>
      <c r="N10332" s="5">
        <v>347.24798328359998</v>
      </c>
      <c r="O10332" s="6">
        <v>6.2033525021412003E-2</v>
      </c>
    </row>
    <row r="10333" spans="1:15" x14ac:dyDescent="0.2">
      <c r="A10333" t="s">
        <v>60</v>
      </c>
      <c r="B10333" t="s">
        <v>53</v>
      </c>
      <c r="C10333">
        <v>2016</v>
      </c>
      <c r="D10333" t="s">
        <v>99</v>
      </c>
      <c r="E10333" t="s">
        <v>23</v>
      </c>
      <c r="F10333" t="s">
        <v>29</v>
      </c>
      <c r="G10333" t="s">
        <v>76</v>
      </c>
      <c r="H10333" s="1">
        <v>6</v>
      </c>
      <c r="I10333" s="1">
        <v>6</v>
      </c>
      <c r="J10333" s="1">
        <v>6</v>
      </c>
      <c r="K10333" s="2">
        <v>2582.5</v>
      </c>
      <c r="L10333" s="3">
        <v>2905.3125</v>
      </c>
      <c r="M10333" s="4">
        <v>382.60059999999999</v>
      </c>
      <c r="N10333" s="5">
        <v>373.42048120359999</v>
      </c>
      <c r="O10333" s="6">
        <v>7.2604065827686304E-2</v>
      </c>
    </row>
    <row r="10334" spans="1:15" x14ac:dyDescent="0.2">
      <c r="A10334" t="s">
        <v>60</v>
      </c>
      <c r="B10334" t="s">
        <v>53</v>
      </c>
      <c r="C10334">
        <v>2016</v>
      </c>
      <c r="D10334" t="s">
        <v>99</v>
      </c>
      <c r="E10334" t="s">
        <v>30</v>
      </c>
      <c r="F10334" t="s">
        <v>31</v>
      </c>
      <c r="G10334" t="s">
        <v>77</v>
      </c>
      <c r="H10334" s="1">
        <v>34</v>
      </c>
      <c r="I10334" s="1">
        <v>32</v>
      </c>
      <c r="J10334" s="1">
        <v>40</v>
      </c>
      <c r="K10334" s="2">
        <v>482</v>
      </c>
      <c r="L10334" s="3">
        <v>424.16</v>
      </c>
      <c r="M10334" s="4">
        <v>5.4140000000000104</v>
      </c>
      <c r="N10334" s="5">
        <v>5.4364139600000101</v>
      </c>
      <c r="O10334" s="6">
        <v>8.0912863070539395E-2</v>
      </c>
    </row>
    <row r="10335" spans="1:15" x14ac:dyDescent="0.2">
      <c r="A10335" t="s">
        <v>60</v>
      </c>
      <c r="B10335" t="s">
        <v>53</v>
      </c>
      <c r="C10335">
        <v>2016</v>
      </c>
      <c r="D10335" t="s">
        <v>99</v>
      </c>
      <c r="E10335" t="s">
        <v>30</v>
      </c>
      <c r="F10335" t="s">
        <v>32</v>
      </c>
      <c r="G10335" t="s">
        <v>78</v>
      </c>
      <c r="H10335" s="1">
        <v>42</v>
      </c>
      <c r="I10335" s="1">
        <v>40</v>
      </c>
      <c r="J10335" s="1">
        <v>49</v>
      </c>
      <c r="K10335" s="2">
        <v>608.9</v>
      </c>
      <c r="L10335" s="3">
        <v>583.93510000000094</v>
      </c>
      <c r="M10335" s="4">
        <v>13.1675</v>
      </c>
      <c r="N10335" s="5">
        <v>10.775294437499999</v>
      </c>
      <c r="O10335" s="6">
        <v>6.2571850878633595E-2</v>
      </c>
    </row>
    <row r="10336" spans="1:15" x14ac:dyDescent="0.2">
      <c r="A10336" t="s">
        <v>60</v>
      </c>
      <c r="B10336" t="s">
        <v>53</v>
      </c>
      <c r="C10336">
        <v>2016</v>
      </c>
      <c r="D10336" t="s">
        <v>99</v>
      </c>
      <c r="E10336" t="s">
        <v>30</v>
      </c>
      <c r="F10336" t="s">
        <v>33</v>
      </c>
      <c r="G10336" t="s">
        <v>79</v>
      </c>
      <c r="H10336" s="1">
        <v>43</v>
      </c>
      <c r="I10336" s="1">
        <v>40</v>
      </c>
      <c r="J10336" s="1">
        <v>48</v>
      </c>
      <c r="K10336" s="2">
        <v>690.25</v>
      </c>
      <c r="L10336" s="3">
        <v>612.59687499999905</v>
      </c>
      <c r="M10336" s="4">
        <v>3.0515000000000199</v>
      </c>
      <c r="N10336" s="5">
        <v>2.9920415225000201</v>
      </c>
      <c r="O10336" s="6">
        <v>9.6704092720028903E-2</v>
      </c>
    </row>
    <row r="10337" spans="1:15" x14ac:dyDescent="0.2">
      <c r="A10337" t="s">
        <v>60</v>
      </c>
      <c r="B10337" t="s">
        <v>53</v>
      </c>
      <c r="C10337">
        <v>2016</v>
      </c>
      <c r="D10337" t="s">
        <v>99</v>
      </c>
      <c r="E10337" t="s">
        <v>30</v>
      </c>
      <c r="F10337" t="s">
        <v>34</v>
      </c>
      <c r="G10337" t="s">
        <v>80</v>
      </c>
      <c r="H10337" s="1">
        <v>34</v>
      </c>
      <c r="I10337" s="1">
        <v>29</v>
      </c>
      <c r="J10337" s="1">
        <v>44</v>
      </c>
      <c r="K10337" s="2">
        <v>493.45</v>
      </c>
      <c r="L10337" s="3">
        <v>559.81902499999899</v>
      </c>
      <c r="M10337" s="4">
        <v>6.0324999999999998</v>
      </c>
      <c r="N10337" s="5">
        <v>6.0947855625000003</v>
      </c>
      <c r="O10337" s="6">
        <v>8.4203060087141596E-2</v>
      </c>
    </row>
    <row r="10338" spans="1:15" x14ac:dyDescent="0.2">
      <c r="A10338" t="s">
        <v>60</v>
      </c>
      <c r="B10338" t="s">
        <v>53</v>
      </c>
      <c r="C10338">
        <v>2016</v>
      </c>
      <c r="D10338" t="s">
        <v>99</v>
      </c>
      <c r="E10338" t="s">
        <v>30</v>
      </c>
      <c r="F10338" t="s">
        <v>35</v>
      </c>
      <c r="G10338" t="s">
        <v>81</v>
      </c>
      <c r="H10338" s="1">
        <v>40</v>
      </c>
      <c r="I10338" s="1">
        <v>33</v>
      </c>
      <c r="J10338" s="1">
        <v>48</v>
      </c>
      <c r="K10338" s="2">
        <v>694.95</v>
      </c>
      <c r="L10338" s="3">
        <v>584.10547499999996</v>
      </c>
      <c r="M10338" s="4">
        <v>25.803999999999998</v>
      </c>
      <c r="N10338" s="5">
        <v>26.26950416</v>
      </c>
      <c r="O10338" s="6">
        <v>6.6263759982732595E-2</v>
      </c>
    </row>
    <row r="10339" spans="1:15" x14ac:dyDescent="0.2">
      <c r="A10339" t="s">
        <v>60</v>
      </c>
      <c r="B10339" t="s">
        <v>53</v>
      </c>
      <c r="C10339">
        <v>2016</v>
      </c>
      <c r="D10339" t="s">
        <v>99</v>
      </c>
      <c r="E10339" t="s">
        <v>30</v>
      </c>
      <c r="F10339" t="s">
        <v>36</v>
      </c>
      <c r="G10339" t="s">
        <v>82</v>
      </c>
      <c r="H10339" s="1">
        <v>37</v>
      </c>
      <c r="I10339" s="1">
        <v>32</v>
      </c>
      <c r="J10339" s="1">
        <v>43</v>
      </c>
      <c r="K10339" s="2">
        <v>979.55</v>
      </c>
      <c r="L10339" s="3">
        <v>827.22997499999803</v>
      </c>
      <c r="M10339" s="4">
        <v>40.82</v>
      </c>
      <c r="N10339" s="5">
        <v>39.930123999999999</v>
      </c>
      <c r="O10339" s="6">
        <v>7.3962533816548395E-2</v>
      </c>
    </row>
    <row r="10340" spans="1:15" x14ac:dyDescent="0.2">
      <c r="A10340" t="s">
        <v>60</v>
      </c>
      <c r="B10340" t="s">
        <v>53</v>
      </c>
      <c r="C10340">
        <v>2016</v>
      </c>
      <c r="D10340" t="s">
        <v>99</v>
      </c>
      <c r="E10340" t="s">
        <v>37</v>
      </c>
      <c r="F10340" t="s">
        <v>38</v>
      </c>
      <c r="G10340" t="s">
        <v>83</v>
      </c>
      <c r="H10340" s="1">
        <v>48</v>
      </c>
      <c r="I10340" s="1">
        <v>40</v>
      </c>
      <c r="J10340" s="1">
        <v>59</v>
      </c>
      <c r="K10340" s="2">
        <v>714.15</v>
      </c>
      <c r="L10340" s="3">
        <v>598.81477500000096</v>
      </c>
      <c r="M10340" s="4">
        <v>-25.482600000000001</v>
      </c>
      <c r="N10340" s="5">
        <v>-22.556534972400001</v>
      </c>
      <c r="O10340" s="6">
        <v>7.9605124973745001E-2</v>
      </c>
    </row>
    <row r="10341" spans="1:15" x14ac:dyDescent="0.2">
      <c r="A10341" t="s">
        <v>60</v>
      </c>
      <c r="B10341" t="s">
        <v>53</v>
      </c>
      <c r="C10341">
        <v>2016</v>
      </c>
      <c r="D10341" t="s">
        <v>99</v>
      </c>
      <c r="E10341" t="s">
        <v>37</v>
      </c>
      <c r="F10341" t="s">
        <v>39</v>
      </c>
      <c r="G10341" t="s">
        <v>84</v>
      </c>
      <c r="H10341" s="1">
        <v>42</v>
      </c>
      <c r="I10341" s="1">
        <v>38</v>
      </c>
      <c r="J10341" s="1">
        <v>52</v>
      </c>
      <c r="K10341" s="2">
        <v>611.35</v>
      </c>
      <c r="L10341" s="3">
        <v>601.26272499999902</v>
      </c>
      <c r="M10341" s="4">
        <v>-38.159300000000002</v>
      </c>
      <c r="N10341" s="5">
        <v>-36.312122764900003</v>
      </c>
      <c r="O10341" s="6">
        <v>9.5935225321010897E-2</v>
      </c>
    </row>
    <row r="10342" spans="1:15" x14ac:dyDescent="0.2">
      <c r="A10342" t="s">
        <v>60</v>
      </c>
      <c r="B10342" t="s">
        <v>53</v>
      </c>
      <c r="C10342">
        <v>2016</v>
      </c>
      <c r="D10342" t="s">
        <v>99</v>
      </c>
      <c r="E10342" t="s">
        <v>37</v>
      </c>
      <c r="F10342" t="s">
        <v>40</v>
      </c>
      <c r="G10342" t="s">
        <v>85</v>
      </c>
      <c r="H10342" s="1">
        <v>27</v>
      </c>
      <c r="I10342" s="1">
        <v>23</v>
      </c>
      <c r="J10342" s="1">
        <v>32</v>
      </c>
      <c r="K10342" s="2">
        <v>549.35</v>
      </c>
      <c r="L10342" s="3">
        <v>426.57027499999998</v>
      </c>
      <c r="M10342" s="4">
        <v>37.615400000000001</v>
      </c>
      <c r="N10342" s="5">
        <v>28.732372828399999</v>
      </c>
      <c r="O10342" s="6">
        <v>7.3996541367070207E-2</v>
      </c>
    </row>
    <row r="10343" spans="1:15" x14ac:dyDescent="0.2">
      <c r="A10343" t="s">
        <v>60</v>
      </c>
      <c r="B10343" t="s">
        <v>53</v>
      </c>
      <c r="C10343">
        <v>2016</v>
      </c>
      <c r="D10343" t="s">
        <v>99</v>
      </c>
      <c r="E10343" t="s">
        <v>37</v>
      </c>
      <c r="F10343" t="s">
        <v>41</v>
      </c>
      <c r="G10343" t="s">
        <v>86</v>
      </c>
      <c r="H10343" s="1">
        <v>39</v>
      </c>
      <c r="I10343" s="1">
        <v>36</v>
      </c>
      <c r="J10343" s="1">
        <v>48</v>
      </c>
      <c r="K10343" s="2">
        <v>648.79999999999995</v>
      </c>
      <c r="L10343" s="3">
        <v>634.52640000000099</v>
      </c>
      <c r="M10343" s="4">
        <v>-11.068300000000001</v>
      </c>
      <c r="N10343" s="5">
        <v>-9.2898123510999806</v>
      </c>
      <c r="O10343" s="6">
        <v>8.5080147965474695E-2</v>
      </c>
    </row>
    <row r="10344" spans="1:15" x14ac:dyDescent="0.2">
      <c r="A10344" t="s">
        <v>60</v>
      </c>
      <c r="B10344" t="s">
        <v>53</v>
      </c>
      <c r="C10344">
        <v>2016</v>
      </c>
      <c r="D10344" t="s">
        <v>99</v>
      </c>
      <c r="E10344" t="s">
        <v>37</v>
      </c>
      <c r="F10344" t="s">
        <v>42</v>
      </c>
      <c r="G10344" t="s">
        <v>87</v>
      </c>
      <c r="H10344" s="1">
        <v>34</v>
      </c>
      <c r="I10344" s="1">
        <v>28</v>
      </c>
      <c r="J10344" s="1">
        <v>39</v>
      </c>
      <c r="K10344" s="2">
        <v>483.75</v>
      </c>
      <c r="L10344" s="3">
        <v>417.234375</v>
      </c>
      <c r="M10344" s="4">
        <v>-15.553800000000001</v>
      </c>
      <c r="N10344" s="5">
        <v>-12.3569030556</v>
      </c>
      <c r="O10344" s="6">
        <v>6.6666666666666693E-2</v>
      </c>
    </row>
    <row r="10345" spans="1:15" x14ac:dyDescent="0.2">
      <c r="A10345" t="s">
        <v>60</v>
      </c>
      <c r="B10345" t="s">
        <v>53</v>
      </c>
      <c r="C10345">
        <v>2016</v>
      </c>
      <c r="D10345" t="s">
        <v>99</v>
      </c>
      <c r="E10345" t="s">
        <v>37</v>
      </c>
      <c r="F10345" t="s">
        <v>43</v>
      </c>
      <c r="G10345" t="s">
        <v>88</v>
      </c>
      <c r="H10345" s="1">
        <v>29</v>
      </c>
      <c r="I10345" s="1">
        <v>26</v>
      </c>
      <c r="J10345" s="1">
        <v>34</v>
      </c>
      <c r="K10345" s="2">
        <v>482.7</v>
      </c>
      <c r="L10345" s="3">
        <v>421.39710000000002</v>
      </c>
      <c r="M10345" s="4">
        <v>54.8733</v>
      </c>
      <c r="N10345" s="5">
        <v>42.870698471099999</v>
      </c>
      <c r="O10345" s="6">
        <v>8.1417029210689898E-2</v>
      </c>
    </row>
    <row r="10346" spans="1:15" x14ac:dyDescent="0.2">
      <c r="A10346" t="s">
        <v>60</v>
      </c>
      <c r="B10346" t="s">
        <v>53</v>
      </c>
      <c r="C10346">
        <v>2016</v>
      </c>
      <c r="D10346" t="s">
        <v>100</v>
      </c>
      <c r="E10346" t="s">
        <v>16</v>
      </c>
      <c r="F10346" t="s">
        <v>17</v>
      </c>
      <c r="G10346" t="s">
        <v>65</v>
      </c>
      <c r="H10346" s="1">
        <v>18</v>
      </c>
      <c r="I10346" s="1">
        <v>18</v>
      </c>
      <c r="J10346" s="1">
        <v>20</v>
      </c>
      <c r="K10346" s="2">
        <v>271.64999999999998</v>
      </c>
      <c r="L10346" s="3">
        <v>273.41572500000001</v>
      </c>
      <c r="M10346" s="4">
        <v>46.737000000000002</v>
      </c>
      <c r="N10346" s="5">
        <v>48.483561690000002</v>
      </c>
      <c r="O10346" s="6">
        <v>0.10436223081170599</v>
      </c>
    </row>
    <row r="10347" spans="1:15" x14ac:dyDescent="0.2">
      <c r="A10347" t="s">
        <v>60</v>
      </c>
      <c r="B10347" t="s">
        <v>53</v>
      </c>
      <c r="C10347">
        <v>2016</v>
      </c>
      <c r="D10347" t="s">
        <v>100</v>
      </c>
      <c r="E10347" t="s">
        <v>16</v>
      </c>
      <c r="F10347" t="s">
        <v>18</v>
      </c>
      <c r="G10347" t="s">
        <v>66</v>
      </c>
      <c r="H10347" s="1">
        <v>29</v>
      </c>
      <c r="I10347" s="1">
        <v>27</v>
      </c>
      <c r="J10347" s="1">
        <v>30</v>
      </c>
      <c r="K10347" s="2">
        <v>375.25</v>
      </c>
      <c r="L10347" s="3">
        <v>409.96062499999999</v>
      </c>
      <c r="M10347" s="4">
        <v>63.042000000000002</v>
      </c>
      <c r="N10347" s="5">
        <v>56.080902360000003</v>
      </c>
      <c r="O10347" s="6">
        <v>0.10592938041305799</v>
      </c>
    </row>
    <row r="10348" spans="1:15" x14ac:dyDescent="0.2">
      <c r="A10348" t="s">
        <v>60</v>
      </c>
      <c r="B10348" t="s">
        <v>53</v>
      </c>
      <c r="C10348">
        <v>2016</v>
      </c>
      <c r="D10348" t="s">
        <v>100</v>
      </c>
      <c r="E10348" t="s">
        <v>16</v>
      </c>
      <c r="F10348" t="s">
        <v>19</v>
      </c>
      <c r="G10348" t="s">
        <v>67</v>
      </c>
      <c r="H10348" s="1">
        <v>25</v>
      </c>
      <c r="I10348" s="1">
        <v>22</v>
      </c>
      <c r="J10348" s="1">
        <v>30</v>
      </c>
      <c r="K10348" s="2">
        <v>217.85</v>
      </c>
      <c r="L10348" s="3">
        <v>226.237225</v>
      </c>
      <c r="M10348" s="4">
        <v>32.99</v>
      </c>
      <c r="N10348" s="5">
        <v>35.955801000000001</v>
      </c>
      <c r="O10348" s="6">
        <v>8.3314207023181097E-2</v>
      </c>
    </row>
    <row r="10349" spans="1:15" x14ac:dyDescent="0.2">
      <c r="A10349" t="s">
        <v>60</v>
      </c>
      <c r="B10349" t="s">
        <v>53</v>
      </c>
      <c r="C10349">
        <v>2016</v>
      </c>
      <c r="D10349" t="s">
        <v>100</v>
      </c>
      <c r="E10349" t="s">
        <v>16</v>
      </c>
      <c r="F10349" t="s">
        <v>20</v>
      </c>
      <c r="G10349" t="s">
        <v>68</v>
      </c>
      <c r="H10349" s="1">
        <v>37</v>
      </c>
      <c r="I10349" s="1">
        <v>34</v>
      </c>
      <c r="J10349" s="1">
        <v>40</v>
      </c>
      <c r="K10349" s="2">
        <v>283</v>
      </c>
      <c r="L10349" s="3">
        <v>220.74</v>
      </c>
      <c r="M10349" s="4">
        <v>29.331</v>
      </c>
      <c r="N10349" s="5">
        <v>30.894635610000002</v>
      </c>
      <c r="O10349" s="6">
        <v>0.106007067137809</v>
      </c>
    </row>
    <row r="10350" spans="1:15" x14ac:dyDescent="0.2">
      <c r="A10350" t="s">
        <v>60</v>
      </c>
      <c r="B10350" t="s">
        <v>53</v>
      </c>
      <c r="C10350">
        <v>2016</v>
      </c>
      <c r="D10350" t="s">
        <v>100</v>
      </c>
      <c r="E10350" t="s">
        <v>16</v>
      </c>
      <c r="F10350" t="s">
        <v>21</v>
      </c>
      <c r="G10350" t="s">
        <v>69</v>
      </c>
      <c r="H10350" s="1">
        <v>31</v>
      </c>
      <c r="I10350" s="1">
        <v>28</v>
      </c>
      <c r="J10350" s="1">
        <v>34</v>
      </c>
      <c r="K10350" s="2">
        <v>854.4</v>
      </c>
      <c r="L10350" s="3">
        <v>968.88960000000202</v>
      </c>
      <c r="M10350" s="4">
        <v>173.499</v>
      </c>
      <c r="N10350" s="5">
        <v>160.48830999</v>
      </c>
      <c r="O10350" s="6">
        <v>6.3904494382022406E-2</v>
      </c>
    </row>
    <row r="10351" spans="1:15" x14ac:dyDescent="0.2">
      <c r="A10351" t="s">
        <v>60</v>
      </c>
      <c r="B10351" t="s">
        <v>53</v>
      </c>
      <c r="C10351">
        <v>2016</v>
      </c>
      <c r="D10351" t="s">
        <v>100</v>
      </c>
      <c r="E10351" t="s">
        <v>16</v>
      </c>
      <c r="F10351" t="s">
        <v>22</v>
      </c>
      <c r="G10351" t="s">
        <v>70</v>
      </c>
      <c r="H10351" s="1">
        <v>23</v>
      </c>
      <c r="I10351" s="1">
        <v>21</v>
      </c>
      <c r="J10351" s="1">
        <v>31</v>
      </c>
      <c r="K10351" s="2">
        <v>356.6</v>
      </c>
      <c r="L10351" s="3">
        <v>390.83359999999999</v>
      </c>
      <c r="M10351" s="4">
        <v>63.905000000000001</v>
      </c>
      <c r="N10351" s="5">
        <v>65.122390249999995</v>
      </c>
      <c r="O10351" s="6">
        <v>9.0858104318564198E-2</v>
      </c>
    </row>
    <row r="10352" spans="1:15" x14ac:dyDescent="0.2">
      <c r="A10352" t="s">
        <v>60</v>
      </c>
      <c r="B10352" t="s">
        <v>53</v>
      </c>
      <c r="C10352">
        <v>2016</v>
      </c>
      <c r="D10352" t="s">
        <v>100</v>
      </c>
      <c r="E10352" t="s">
        <v>23</v>
      </c>
      <c r="F10352" t="s">
        <v>24</v>
      </c>
      <c r="G10352" t="s">
        <v>71</v>
      </c>
      <c r="H10352" s="1">
        <v>19</v>
      </c>
      <c r="I10352" s="1">
        <v>18</v>
      </c>
      <c r="J10352" s="1">
        <v>20</v>
      </c>
      <c r="K10352" s="2">
        <v>4952.5</v>
      </c>
      <c r="L10352" s="3">
        <v>4085.8125</v>
      </c>
      <c r="M10352" s="4">
        <v>858.33439999999996</v>
      </c>
      <c r="N10352" s="5">
        <v>844.03798223360002</v>
      </c>
      <c r="O10352" s="6">
        <v>1.9687026754164599E-2</v>
      </c>
    </row>
    <row r="10353" spans="1:15" x14ac:dyDescent="0.2">
      <c r="A10353" t="s">
        <v>60</v>
      </c>
      <c r="B10353" t="s">
        <v>53</v>
      </c>
      <c r="C10353">
        <v>2016</v>
      </c>
      <c r="D10353" t="s">
        <v>100</v>
      </c>
      <c r="E10353" t="s">
        <v>23</v>
      </c>
      <c r="F10353" t="s">
        <v>25</v>
      </c>
      <c r="G10353" t="s">
        <v>72</v>
      </c>
      <c r="H10353" s="1">
        <v>9</v>
      </c>
      <c r="I10353" s="1">
        <v>9</v>
      </c>
      <c r="J10353" s="1">
        <v>9</v>
      </c>
      <c r="K10353" s="2">
        <v>3563</v>
      </c>
      <c r="L10353" s="3">
        <v>3741.15</v>
      </c>
      <c r="M10353" s="4">
        <v>511.06560000000002</v>
      </c>
      <c r="N10353" s="5">
        <v>572.72873103359996</v>
      </c>
      <c r="O10353" s="6">
        <v>9.1776592758910994E-2</v>
      </c>
    </row>
    <row r="10354" spans="1:15" x14ac:dyDescent="0.2">
      <c r="A10354" t="s">
        <v>60</v>
      </c>
      <c r="B10354" t="s">
        <v>53</v>
      </c>
      <c r="C10354">
        <v>2016</v>
      </c>
      <c r="D10354" t="s">
        <v>100</v>
      </c>
      <c r="E10354" t="s">
        <v>23</v>
      </c>
      <c r="F10354" t="s">
        <v>26</v>
      </c>
      <c r="G10354" t="s">
        <v>73</v>
      </c>
      <c r="H10354" s="1">
        <v>13</v>
      </c>
      <c r="I10354" s="1">
        <v>12</v>
      </c>
      <c r="J10354" s="1">
        <v>13</v>
      </c>
      <c r="K10354" s="2">
        <v>1685.4</v>
      </c>
      <c r="L10354" s="3">
        <v>1826.9736</v>
      </c>
      <c r="M10354" s="4">
        <v>223.19800000000001</v>
      </c>
      <c r="N10354" s="5">
        <v>243.72775204000001</v>
      </c>
      <c r="O10354" s="6">
        <v>0.10003559985760101</v>
      </c>
    </row>
    <row r="10355" spans="1:15" x14ac:dyDescent="0.2">
      <c r="A10355" t="s">
        <v>60</v>
      </c>
      <c r="B10355" t="s">
        <v>53</v>
      </c>
      <c r="C10355">
        <v>2016</v>
      </c>
      <c r="D10355" t="s">
        <v>100</v>
      </c>
      <c r="E10355" t="s">
        <v>23</v>
      </c>
      <c r="F10355" t="s">
        <v>27</v>
      </c>
      <c r="G10355" t="s">
        <v>74</v>
      </c>
      <c r="H10355" s="1">
        <v>8</v>
      </c>
      <c r="I10355" s="1">
        <v>8</v>
      </c>
      <c r="J10355" s="1">
        <v>8</v>
      </c>
      <c r="K10355" s="2">
        <v>2336.4</v>
      </c>
      <c r="L10355" s="3">
        <v>1789.6823999999999</v>
      </c>
      <c r="M10355" s="4">
        <v>298.11239999999998</v>
      </c>
      <c r="N10355" s="5">
        <v>244.11708966239999</v>
      </c>
      <c r="O10355" s="6">
        <v>7.6014381099126893E-2</v>
      </c>
    </row>
    <row r="10356" spans="1:15" x14ac:dyDescent="0.2">
      <c r="A10356" t="s">
        <v>60</v>
      </c>
      <c r="B10356" t="s">
        <v>53</v>
      </c>
      <c r="C10356">
        <v>2016</v>
      </c>
      <c r="D10356" t="s">
        <v>100</v>
      </c>
      <c r="E10356" t="s">
        <v>23</v>
      </c>
      <c r="F10356" t="s">
        <v>28</v>
      </c>
      <c r="G10356" t="s">
        <v>75</v>
      </c>
      <c r="H10356" s="1">
        <v>15</v>
      </c>
      <c r="I10356" s="1">
        <v>15</v>
      </c>
      <c r="J10356" s="1">
        <v>16</v>
      </c>
      <c r="K10356" s="2">
        <v>5059.8999999999996</v>
      </c>
      <c r="L10356" s="3">
        <v>4508.3709000000199</v>
      </c>
      <c r="M10356" s="4">
        <v>609.52880000000005</v>
      </c>
      <c r="N10356" s="5">
        <v>588.37083629439996</v>
      </c>
      <c r="O10356" s="6">
        <v>0.10061463665289801</v>
      </c>
    </row>
    <row r="10357" spans="1:15" x14ac:dyDescent="0.2">
      <c r="A10357" t="s">
        <v>60</v>
      </c>
      <c r="B10357" t="s">
        <v>53</v>
      </c>
      <c r="C10357">
        <v>2016</v>
      </c>
      <c r="D10357" t="s">
        <v>100</v>
      </c>
      <c r="E10357" t="s">
        <v>23</v>
      </c>
      <c r="F10357" t="s">
        <v>29</v>
      </c>
      <c r="G10357" t="s">
        <v>76</v>
      </c>
      <c r="H10357" s="1">
        <v>7</v>
      </c>
      <c r="I10357" s="1">
        <v>7</v>
      </c>
      <c r="J10357" s="1">
        <v>8</v>
      </c>
      <c r="K10357" s="2">
        <v>4275.5</v>
      </c>
      <c r="L10357" s="3">
        <v>4083.1025</v>
      </c>
      <c r="M10357" s="4">
        <v>626.59140000000002</v>
      </c>
      <c r="N10357" s="5">
        <v>478.76971646040101</v>
      </c>
      <c r="O10357" s="6">
        <v>7.8236463571512094E-2</v>
      </c>
    </row>
    <row r="10358" spans="1:15" x14ac:dyDescent="0.2">
      <c r="A10358" t="s">
        <v>60</v>
      </c>
      <c r="B10358" t="s">
        <v>53</v>
      </c>
      <c r="C10358">
        <v>2016</v>
      </c>
      <c r="D10358" t="s">
        <v>100</v>
      </c>
      <c r="E10358" t="s">
        <v>30</v>
      </c>
      <c r="F10358" t="s">
        <v>31</v>
      </c>
      <c r="G10358" t="s">
        <v>77</v>
      </c>
      <c r="H10358" s="1">
        <v>36</v>
      </c>
      <c r="I10358" s="1">
        <v>34</v>
      </c>
      <c r="J10358" s="1">
        <v>40</v>
      </c>
      <c r="K10358" s="2">
        <v>457.55</v>
      </c>
      <c r="L10358" s="3">
        <v>427.58047499999998</v>
      </c>
      <c r="M10358" s="4">
        <v>-7.0009999999999897</v>
      </c>
      <c r="N10358" s="5">
        <v>-7.1410900099999903</v>
      </c>
      <c r="O10358" s="6">
        <v>0.11244672713364701</v>
      </c>
    </row>
    <row r="10359" spans="1:15" x14ac:dyDescent="0.2">
      <c r="A10359" t="s">
        <v>60</v>
      </c>
      <c r="B10359" t="s">
        <v>53</v>
      </c>
      <c r="C10359">
        <v>2016</v>
      </c>
      <c r="D10359" t="s">
        <v>100</v>
      </c>
      <c r="E10359" t="s">
        <v>30</v>
      </c>
      <c r="F10359" t="s">
        <v>32</v>
      </c>
      <c r="G10359" t="s">
        <v>78</v>
      </c>
      <c r="H10359" s="1">
        <v>62</v>
      </c>
      <c r="I10359" s="1">
        <v>54</v>
      </c>
      <c r="J10359" s="1">
        <v>73</v>
      </c>
      <c r="K10359" s="2">
        <v>870.25</v>
      </c>
      <c r="L10359" s="3">
        <v>959.45062499999597</v>
      </c>
      <c r="M10359" s="4">
        <v>-13.119</v>
      </c>
      <c r="N10359" s="5">
        <v>-10.74196839</v>
      </c>
      <c r="O10359" s="6">
        <v>0.10083309393852399</v>
      </c>
    </row>
    <row r="10360" spans="1:15" x14ac:dyDescent="0.2">
      <c r="A10360" t="s">
        <v>60</v>
      </c>
      <c r="B10360" t="s">
        <v>53</v>
      </c>
      <c r="C10360">
        <v>2016</v>
      </c>
      <c r="D10360" t="s">
        <v>100</v>
      </c>
      <c r="E10360" t="s">
        <v>30</v>
      </c>
      <c r="F10360" t="s">
        <v>33</v>
      </c>
      <c r="G10360" t="s">
        <v>79</v>
      </c>
      <c r="H10360" s="1">
        <v>34</v>
      </c>
      <c r="I10360" s="1">
        <v>32</v>
      </c>
      <c r="J10360" s="1">
        <v>38</v>
      </c>
      <c r="K10360" s="2">
        <v>540.54999999999995</v>
      </c>
      <c r="L10360" s="3">
        <v>559.73952500000098</v>
      </c>
      <c r="M10360" s="4">
        <v>3.7890000000000099</v>
      </c>
      <c r="N10360" s="5">
        <v>3.7431152100000098</v>
      </c>
      <c r="O10360" s="6">
        <v>8.9630931458699506E-2</v>
      </c>
    </row>
    <row r="10361" spans="1:15" x14ac:dyDescent="0.2">
      <c r="A10361" t="s">
        <v>60</v>
      </c>
      <c r="B10361" t="s">
        <v>53</v>
      </c>
      <c r="C10361">
        <v>2016</v>
      </c>
      <c r="D10361" t="s">
        <v>100</v>
      </c>
      <c r="E10361" t="s">
        <v>30</v>
      </c>
      <c r="F10361" t="s">
        <v>34</v>
      </c>
      <c r="G10361" t="s">
        <v>80</v>
      </c>
      <c r="H10361" s="1">
        <v>38</v>
      </c>
      <c r="I10361" s="1">
        <v>34</v>
      </c>
      <c r="J10361" s="1">
        <v>45</v>
      </c>
      <c r="K10361" s="2">
        <v>529.1</v>
      </c>
      <c r="L10361" s="3">
        <v>417.4599</v>
      </c>
      <c r="M10361" s="4">
        <v>-2.847</v>
      </c>
      <c r="N10361" s="5">
        <v>-2.6235959100000001</v>
      </c>
      <c r="O10361" s="6">
        <v>0.10376110376110401</v>
      </c>
    </row>
    <row r="10362" spans="1:15" x14ac:dyDescent="0.2">
      <c r="A10362" t="s">
        <v>60</v>
      </c>
      <c r="B10362" t="s">
        <v>53</v>
      </c>
      <c r="C10362">
        <v>2016</v>
      </c>
      <c r="D10362" t="s">
        <v>100</v>
      </c>
      <c r="E10362" t="s">
        <v>30</v>
      </c>
      <c r="F10362" t="s">
        <v>35</v>
      </c>
      <c r="G10362" t="s">
        <v>81</v>
      </c>
      <c r="H10362" s="1">
        <v>43</v>
      </c>
      <c r="I10362" s="1">
        <v>39</v>
      </c>
      <c r="J10362" s="1">
        <v>57</v>
      </c>
      <c r="K10362" s="2">
        <v>755.35</v>
      </c>
      <c r="L10362" s="3">
        <v>825.97522499999798</v>
      </c>
      <c r="M10362" s="4">
        <v>12.7905</v>
      </c>
      <c r="N10362" s="5">
        <v>10.515006097500001</v>
      </c>
      <c r="O10362" s="6">
        <v>7.7646124313232298E-2</v>
      </c>
    </row>
    <row r="10363" spans="1:15" x14ac:dyDescent="0.2">
      <c r="A10363" t="s">
        <v>60</v>
      </c>
      <c r="B10363" t="s">
        <v>53</v>
      </c>
      <c r="C10363">
        <v>2016</v>
      </c>
      <c r="D10363" t="s">
        <v>100</v>
      </c>
      <c r="E10363" t="s">
        <v>30</v>
      </c>
      <c r="F10363" t="s">
        <v>36</v>
      </c>
      <c r="G10363" t="s">
        <v>82</v>
      </c>
      <c r="H10363" s="1">
        <v>26</v>
      </c>
      <c r="I10363" s="1">
        <v>24</v>
      </c>
      <c r="J10363" s="1">
        <v>31</v>
      </c>
      <c r="K10363" s="2">
        <v>461.6</v>
      </c>
      <c r="L10363" s="3">
        <v>464.36959999999999</v>
      </c>
      <c r="M10363" s="4">
        <v>-2.9510000000000001</v>
      </c>
      <c r="N10363" s="5">
        <v>-2.7163659899999999</v>
      </c>
      <c r="O10363" s="6">
        <v>0.109185441941075</v>
      </c>
    </row>
    <row r="10364" spans="1:15" x14ac:dyDescent="0.2">
      <c r="A10364" t="s">
        <v>60</v>
      </c>
      <c r="B10364" t="s">
        <v>53</v>
      </c>
      <c r="C10364">
        <v>2016</v>
      </c>
      <c r="D10364" t="s">
        <v>100</v>
      </c>
      <c r="E10364" t="s">
        <v>37</v>
      </c>
      <c r="F10364" t="s">
        <v>38</v>
      </c>
      <c r="G10364" t="s">
        <v>83</v>
      </c>
      <c r="H10364" s="1">
        <v>33</v>
      </c>
      <c r="I10364" s="1">
        <v>30</v>
      </c>
      <c r="J10364" s="1">
        <v>42</v>
      </c>
      <c r="K10364" s="2">
        <v>549.20000000000005</v>
      </c>
      <c r="L10364" s="3">
        <v>427.27760000000097</v>
      </c>
      <c r="M10364" s="4">
        <v>-7.0782999999999801</v>
      </c>
      <c r="N10364" s="5">
        <v>-7.2254083088999801</v>
      </c>
      <c r="O10364" s="6">
        <v>6.3364894391842702E-2</v>
      </c>
    </row>
    <row r="10365" spans="1:15" x14ac:dyDescent="0.2">
      <c r="A10365" t="s">
        <v>60</v>
      </c>
      <c r="B10365" t="s">
        <v>53</v>
      </c>
      <c r="C10365">
        <v>2016</v>
      </c>
      <c r="D10365" t="s">
        <v>100</v>
      </c>
      <c r="E10365" t="s">
        <v>37</v>
      </c>
      <c r="F10365" t="s">
        <v>39</v>
      </c>
      <c r="G10365" t="s">
        <v>84</v>
      </c>
      <c r="H10365" s="1">
        <v>46</v>
      </c>
      <c r="I10365" s="1">
        <v>42</v>
      </c>
      <c r="J10365" s="1">
        <v>54</v>
      </c>
      <c r="K10365" s="2">
        <v>654.65</v>
      </c>
      <c r="L10365" s="3">
        <v>565.29027500000097</v>
      </c>
      <c r="M10365" s="4">
        <v>-39.402999999999999</v>
      </c>
      <c r="N10365" s="5">
        <v>-36.880025910000001</v>
      </c>
      <c r="O10365" s="6">
        <v>9.3714198426640305E-2</v>
      </c>
    </row>
    <row r="10366" spans="1:15" x14ac:dyDescent="0.2">
      <c r="A10366" t="s">
        <v>60</v>
      </c>
      <c r="B10366" t="s">
        <v>53</v>
      </c>
      <c r="C10366">
        <v>2016</v>
      </c>
      <c r="D10366" t="s">
        <v>100</v>
      </c>
      <c r="E10366" t="s">
        <v>37</v>
      </c>
      <c r="F10366" t="s">
        <v>40</v>
      </c>
      <c r="G10366" t="s">
        <v>85</v>
      </c>
      <c r="H10366" s="1">
        <v>22</v>
      </c>
      <c r="I10366" s="1">
        <v>20</v>
      </c>
      <c r="J10366" s="1">
        <v>25</v>
      </c>
      <c r="K10366" s="2">
        <v>329.7</v>
      </c>
      <c r="L10366" s="3">
        <v>291.12509999999997</v>
      </c>
      <c r="M10366" s="4">
        <v>17.894100000000002</v>
      </c>
      <c r="N10366" s="5">
        <v>20.2013831481</v>
      </c>
      <c r="O10366" s="6">
        <v>0.11010009099181101</v>
      </c>
    </row>
    <row r="10367" spans="1:15" x14ac:dyDescent="0.2">
      <c r="A10367" t="s">
        <v>60</v>
      </c>
      <c r="B10367" t="s">
        <v>53</v>
      </c>
      <c r="C10367">
        <v>2016</v>
      </c>
      <c r="D10367" t="s">
        <v>100</v>
      </c>
      <c r="E10367" t="s">
        <v>37</v>
      </c>
      <c r="F10367" t="s">
        <v>41</v>
      </c>
      <c r="G10367" t="s">
        <v>86</v>
      </c>
      <c r="H10367" s="1">
        <v>35</v>
      </c>
      <c r="I10367" s="1">
        <v>34</v>
      </c>
      <c r="J10367" s="1">
        <v>42</v>
      </c>
      <c r="K10367" s="2">
        <v>536.35</v>
      </c>
      <c r="L10367" s="3">
        <v>532.86372500000004</v>
      </c>
      <c r="M10367" s="4">
        <v>-19.9283</v>
      </c>
      <c r="N10367" s="5">
        <v>-19.116879408900001</v>
      </c>
      <c r="O10367" s="6">
        <v>9.8163512631677094E-2</v>
      </c>
    </row>
    <row r="10368" spans="1:15" x14ac:dyDescent="0.2">
      <c r="A10368" t="s">
        <v>60</v>
      </c>
      <c r="B10368" t="s">
        <v>53</v>
      </c>
      <c r="C10368">
        <v>2016</v>
      </c>
      <c r="D10368" t="s">
        <v>100</v>
      </c>
      <c r="E10368" t="s">
        <v>37</v>
      </c>
      <c r="F10368" t="s">
        <v>42</v>
      </c>
      <c r="G10368" t="s">
        <v>87</v>
      </c>
      <c r="H10368" s="1">
        <v>45</v>
      </c>
      <c r="I10368" s="1">
        <v>37</v>
      </c>
      <c r="J10368" s="1">
        <v>54</v>
      </c>
      <c r="K10368" s="2">
        <v>668.4</v>
      </c>
      <c r="L10368" s="3">
        <v>657.70559999999898</v>
      </c>
      <c r="M10368" s="4">
        <v>-24.617100000000001</v>
      </c>
      <c r="N10368" s="5">
        <v>-24.769012124100001</v>
      </c>
      <c r="O10368" s="6">
        <v>7.7199281867145406E-2</v>
      </c>
    </row>
    <row r="10369" spans="1:15" x14ac:dyDescent="0.2">
      <c r="A10369" t="s">
        <v>60</v>
      </c>
      <c r="B10369" t="s">
        <v>53</v>
      </c>
      <c r="C10369">
        <v>2016</v>
      </c>
      <c r="D10369" t="s">
        <v>100</v>
      </c>
      <c r="E10369" t="s">
        <v>37</v>
      </c>
      <c r="F10369" t="s">
        <v>43</v>
      </c>
      <c r="G10369" t="s">
        <v>88</v>
      </c>
      <c r="H10369" s="1">
        <v>41</v>
      </c>
      <c r="I10369" s="1">
        <v>39</v>
      </c>
      <c r="J10369" s="1">
        <v>48</v>
      </c>
      <c r="K10369" s="2">
        <v>655.5</v>
      </c>
      <c r="L10369" s="3">
        <v>684.99749999999904</v>
      </c>
      <c r="M10369" s="4">
        <v>66.072900000000004</v>
      </c>
      <c r="N10369" s="5">
        <v>68.763983144100095</v>
      </c>
      <c r="O10369" s="6">
        <v>9.3821510297482896E-2</v>
      </c>
    </row>
    <row r="10370" spans="1:15" x14ac:dyDescent="0.2">
      <c r="A10370" t="s">
        <v>61</v>
      </c>
      <c r="B10370" t="s">
        <v>55</v>
      </c>
      <c r="C10370">
        <v>2014</v>
      </c>
      <c r="D10370" t="s">
        <v>89</v>
      </c>
      <c r="E10370" t="s">
        <v>16</v>
      </c>
      <c r="F10370" t="s">
        <v>17</v>
      </c>
      <c r="G10370" t="s">
        <v>65</v>
      </c>
      <c r="H10370" s="1">
        <v>20</v>
      </c>
      <c r="I10370" s="1">
        <v>19</v>
      </c>
      <c r="J10370" s="1">
        <v>21</v>
      </c>
      <c r="K10370" s="2">
        <v>275</v>
      </c>
      <c r="L10370" s="3">
        <v>236.5</v>
      </c>
      <c r="M10370" s="4">
        <v>68.572999999999993</v>
      </c>
      <c r="N10370" s="5">
        <v>73.080303290000003</v>
      </c>
      <c r="O10370" s="6">
        <v>0</v>
      </c>
    </row>
    <row r="10371" spans="1:15" x14ac:dyDescent="0.2">
      <c r="A10371" t="s">
        <v>61</v>
      </c>
      <c r="B10371" t="s">
        <v>55</v>
      </c>
      <c r="C10371">
        <v>2014</v>
      </c>
      <c r="D10371" t="s">
        <v>89</v>
      </c>
      <c r="E10371" t="s">
        <v>16</v>
      </c>
      <c r="F10371" t="s">
        <v>18</v>
      </c>
      <c r="G10371" t="s">
        <v>66</v>
      </c>
      <c r="H10371" s="1">
        <v>13</v>
      </c>
      <c r="I10371" s="1">
        <v>13</v>
      </c>
      <c r="J10371" s="1">
        <v>15</v>
      </c>
      <c r="K10371" s="2">
        <v>199</v>
      </c>
      <c r="L10371" s="3">
        <v>171.14</v>
      </c>
      <c r="M10371" s="4">
        <v>47.003999999999998</v>
      </c>
      <c r="N10371" s="5">
        <v>40.42155984</v>
      </c>
      <c r="O10371" s="6">
        <v>0</v>
      </c>
    </row>
    <row r="10372" spans="1:15" x14ac:dyDescent="0.2">
      <c r="A10372" t="s">
        <v>61</v>
      </c>
      <c r="B10372" t="s">
        <v>55</v>
      </c>
      <c r="C10372">
        <v>2014</v>
      </c>
      <c r="D10372" t="s">
        <v>89</v>
      </c>
      <c r="E10372" t="s">
        <v>16</v>
      </c>
      <c r="F10372" t="s">
        <v>19</v>
      </c>
      <c r="G10372" t="s">
        <v>67</v>
      </c>
      <c r="H10372" s="1">
        <v>29</v>
      </c>
      <c r="I10372" s="1">
        <v>27</v>
      </c>
      <c r="J10372" s="1">
        <v>31</v>
      </c>
      <c r="K10372" s="2">
        <v>237</v>
      </c>
      <c r="L10372" s="3">
        <v>246.48</v>
      </c>
      <c r="M10372" s="4">
        <v>53.167000000000002</v>
      </c>
      <c r="N10372" s="5">
        <v>42.444811110000003</v>
      </c>
      <c r="O10372" s="6">
        <v>0</v>
      </c>
    </row>
    <row r="10373" spans="1:15" x14ac:dyDescent="0.2">
      <c r="A10373" t="s">
        <v>61</v>
      </c>
      <c r="B10373" t="s">
        <v>55</v>
      </c>
      <c r="C10373">
        <v>2014</v>
      </c>
      <c r="D10373" t="s">
        <v>89</v>
      </c>
      <c r="E10373" t="s">
        <v>16</v>
      </c>
      <c r="F10373" t="s">
        <v>20</v>
      </c>
      <c r="G10373" t="s">
        <v>68</v>
      </c>
      <c r="H10373" s="1">
        <v>34</v>
      </c>
      <c r="I10373" s="1">
        <v>34</v>
      </c>
      <c r="J10373" s="1">
        <v>39</v>
      </c>
      <c r="K10373" s="2">
        <v>337</v>
      </c>
      <c r="L10373" s="3">
        <v>272.97000000000003</v>
      </c>
      <c r="M10373" s="4">
        <v>67.926000000000002</v>
      </c>
      <c r="N10373" s="5">
        <v>57.10810524</v>
      </c>
      <c r="O10373" s="6">
        <v>0</v>
      </c>
    </row>
    <row r="10374" spans="1:15" x14ac:dyDescent="0.2">
      <c r="A10374" t="s">
        <v>61</v>
      </c>
      <c r="B10374" t="s">
        <v>55</v>
      </c>
      <c r="C10374">
        <v>2014</v>
      </c>
      <c r="D10374" t="s">
        <v>89</v>
      </c>
      <c r="E10374" t="s">
        <v>16</v>
      </c>
      <c r="F10374" t="s">
        <v>21</v>
      </c>
      <c r="G10374" t="s">
        <v>69</v>
      </c>
      <c r="H10374" s="1">
        <v>22</v>
      </c>
      <c r="I10374" s="1">
        <v>22</v>
      </c>
      <c r="J10374" s="1">
        <v>22</v>
      </c>
      <c r="K10374" s="2">
        <v>641</v>
      </c>
      <c r="L10374" s="3">
        <v>519.21</v>
      </c>
      <c r="M10374" s="4">
        <v>159.33699999999999</v>
      </c>
      <c r="N10374" s="5">
        <v>139.67959431</v>
      </c>
      <c r="O10374" s="6">
        <v>0</v>
      </c>
    </row>
    <row r="10375" spans="1:15" x14ac:dyDescent="0.2">
      <c r="A10375" t="s">
        <v>61</v>
      </c>
      <c r="B10375" t="s">
        <v>55</v>
      </c>
      <c r="C10375">
        <v>2014</v>
      </c>
      <c r="D10375" t="s">
        <v>89</v>
      </c>
      <c r="E10375" t="s">
        <v>16</v>
      </c>
      <c r="F10375" t="s">
        <v>22</v>
      </c>
      <c r="G10375" t="s">
        <v>70</v>
      </c>
      <c r="H10375" s="1">
        <v>19</v>
      </c>
      <c r="I10375" s="1">
        <v>19</v>
      </c>
      <c r="J10375" s="1">
        <v>23</v>
      </c>
      <c r="K10375" s="2">
        <v>266</v>
      </c>
      <c r="L10375" s="3">
        <v>252.7</v>
      </c>
      <c r="M10375" s="4">
        <v>65.734999999999999</v>
      </c>
      <c r="N10375" s="5">
        <v>68.190202249999999</v>
      </c>
      <c r="O10375" s="6">
        <v>0</v>
      </c>
    </row>
    <row r="10376" spans="1:15" x14ac:dyDescent="0.2">
      <c r="A10376" t="s">
        <v>61</v>
      </c>
      <c r="B10376" t="s">
        <v>55</v>
      </c>
      <c r="C10376">
        <v>2014</v>
      </c>
      <c r="D10376" t="s">
        <v>89</v>
      </c>
      <c r="E10376" t="s">
        <v>23</v>
      </c>
      <c r="F10376" t="s">
        <v>24</v>
      </c>
      <c r="G10376" t="s">
        <v>71</v>
      </c>
      <c r="H10376" s="1">
        <v>15</v>
      </c>
      <c r="I10376" s="1">
        <v>15</v>
      </c>
      <c r="J10376" s="1">
        <v>15</v>
      </c>
      <c r="K10376" s="2">
        <v>2010</v>
      </c>
      <c r="L10376" s="3">
        <v>2211</v>
      </c>
      <c r="M10376" s="4">
        <v>400.47840000000002</v>
      </c>
      <c r="N10376" s="5">
        <v>374.53380733440002</v>
      </c>
      <c r="O10376" s="6">
        <v>0</v>
      </c>
    </row>
    <row r="10377" spans="1:15" x14ac:dyDescent="0.2">
      <c r="A10377" t="s">
        <v>61</v>
      </c>
      <c r="B10377" t="s">
        <v>55</v>
      </c>
      <c r="C10377">
        <v>2014</v>
      </c>
      <c r="D10377" t="s">
        <v>89</v>
      </c>
      <c r="E10377" t="s">
        <v>23</v>
      </c>
      <c r="F10377" t="s">
        <v>25</v>
      </c>
      <c r="G10377" t="s">
        <v>72</v>
      </c>
      <c r="H10377" s="1">
        <v>9</v>
      </c>
      <c r="I10377" s="1">
        <v>9</v>
      </c>
      <c r="J10377" s="1">
        <v>11</v>
      </c>
      <c r="K10377" s="2">
        <v>5570</v>
      </c>
      <c r="L10377" s="3">
        <v>5124.3999999999996</v>
      </c>
      <c r="M10377" s="4">
        <v>1114.1318000000001</v>
      </c>
      <c r="N10377" s="5">
        <v>923.26096828759898</v>
      </c>
      <c r="O10377" s="6">
        <v>0</v>
      </c>
    </row>
    <row r="10378" spans="1:15" x14ac:dyDescent="0.2">
      <c r="A10378" t="s">
        <v>61</v>
      </c>
      <c r="B10378" t="s">
        <v>55</v>
      </c>
      <c r="C10378">
        <v>2014</v>
      </c>
      <c r="D10378" t="s">
        <v>89</v>
      </c>
      <c r="E10378" t="s">
        <v>23</v>
      </c>
      <c r="F10378" t="s">
        <v>26</v>
      </c>
      <c r="G10378" t="s">
        <v>73</v>
      </c>
      <c r="H10378" s="1">
        <v>10</v>
      </c>
      <c r="I10378" s="1">
        <v>10</v>
      </c>
      <c r="J10378" s="1">
        <v>10</v>
      </c>
      <c r="K10378" s="2">
        <v>1220</v>
      </c>
      <c r="L10378" s="3">
        <v>1207.8</v>
      </c>
      <c r="M10378" s="4">
        <v>253.62739999999999</v>
      </c>
      <c r="N10378" s="5">
        <v>257.75493230759997</v>
      </c>
      <c r="O10378" s="6">
        <v>0</v>
      </c>
    </row>
    <row r="10379" spans="1:15" x14ac:dyDescent="0.2">
      <c r="A10379" t="s">
        <v>61</v>
      </c>
      <c r="B10379" t="s">
        <v>55</v>
      </c>
      <c r="C10379">
        <v>2014</v>
      </c>
      <c r="D10379" t="s">
        <v>89</v>
      </c>
      <c r="E10379" t="s">
        <v>23</v>
      </c>
      <c r="F10379" t="s">
        <v>27</v>
      </c>
      <c r="G10379" t="s">
        <v>74</v>
      </c>
      <c r="H10379" s="1">
        <v>9</v>
      </c>
      <c r="I10379" s="1">
        <v>9</v>
      </c>
      <c r="J10379" s="1">
        <v>10</v>
      </c>
      <c r="K10379" s="2">
        <v>2834</v>
      </c>
      <c r="L10379" s="3">
        <v>2777.32</v>
      </c>
      <c r="M10379" s="4">
        <v>549.44680000000005</v>
      </c>
      <c r="N10379" s="5">
        <v>426.11357569760003</v>
      </c>
      <c r="O10379" s="6">
        <v>0</v>
      </c>
    </row>
    <row r="10380" spans="1:15" x14ac:dyDescent="0.2">
      <c r="A10380" t="s">
        <v>61</v>
      </c>
      <c r="B10380" t="s">
        <v>55</v>
      </c>
      <c r="C10380">
        <v>2014</v>
      </c>
      <c r="D10380" t="s">
        <v>89</v>
      </c>
      <c r="E10380" t="s">
        <v>23</v>
      </c>
      <c r="F10380" t="s">
        <v>28</v>
      </c>
      <c r="G10380" t="s">
        <v>75</v>
      </c>
      <c r="H10380" s="1">
        <v>14</v>
      </c>
      <c r="I10380" s="1">
        <v>14</v>
      </c>
      <c r="J10380" s="1">
        <v>14</v>
      </c>
      <c r="K10380" s="2">
        <v>4564</v>
      </c>
      <c r="L10380" s="3">
        <v>4518.3599999999997</v>
      </c>
      <c r="M10380" s="4">
        <v>922.78719999999998</v>
      </c>
      <c r="N10380" s="5">
        <v>777.10493916159999</v>
      </c>
      <c r="O10380" s="6">
        <v>0</v>
      </c>
    </row>
    <row r="10381" spans="1:15" x14ac:dyDescent="0.2">
      <c r="A10381" t="s">
        <v>61</v>
      </c>
      <c r="B10381" t="s">
        <v>55</v>
      </c>
      <c r="C10381">
        <v>2014</v>
      </c>
      <c r="D10381" t="s">
        <v>89</v>
      </c>
      <c r="E10381" t="s">
        <v>23</v>
      </c>
      <c r="F10381" t="s">
        <v>29</v>
      </c>
      <c r="G10381" t="s">
        <v>76</v>
      </c>
      <c r="H10381" s="1">
        <v>5</v>
      </c>
      <c r="I10381" s="1">
        <v>5</v>
      </c>
      <c r="J10381" s="1">
        <v>6</v>
      </c>
      <c r="K10381" s="2">
        <v>3590</v>
      </c>
      <c r="L10381" s="3">
        <v>2764.3</v>
      </c>
      <c r="M10381" s="4">
        <v>739.25580000000002</v>
      </c>
      <c r="N10381" s="5">
        <v>829.85751233639996</v>
      </c>
      <c r="O10381" s="6">
        <v>0</v>
      </c>
    </row>
    <row r="10382" spans="1:15" x14ac:dyDescent="0.2">
      <c r="A10382" t="s">
        <v>61</v>
      </c>
      <c r="B10382" t="s">
        <v>55</v>
      </c>
      <c r="C10382">
        <v>2014</v>
      </c>
      <c r="D10382" t="s">
        <v>89</v>
      </c>
      <c r="E10382" t="s">
        <v>30</v>
      </c>
      <c r="F10382" t="s">
        <v>31</v>
      </c>
      <c r="G10382" t="s">
        <v>77</v>
      </c>
      <c r="H10382" s="1">
        <v>35</v>
      </c>
      <c r="I10382" s="1">
        <v>33</v>
      </c>
      <c r="J10382" s="1">
        <v>41</v>
      </c>
      <c r="K10382" s="2">
        <v>521</v>
      </c>
      <c r="L10382" s="3">
        <v>536.63</v>
      </c>
      <c r="M10382" s="4">
        <v>45.6175</v>
      </c>
      <c r="N10382" s="5">
        <v>46.811538062499999</v>
      </c>
      <c r="O10382" s="6">
        <v>0</v>
      </c>
    </row>
    <row r="10383" spans="1:15" x14ac:dyDescent="0.2">
      <c r="A10383" t="s">
        <v>61</v>
      </c>
      <c r="B10383" t="s">
        <v>55</v>
      </c>
      <c r="C10383">
        <v>2014</v>
      </c>
      <c r="D10383" t="s">
        <v>89</v>
      </c>
      <c r="E10383" t="s">
        <v>30</v>
      </c>
      <c r="F10383" t="s">
        <v>32</v>
      </c>
      <c r="G10383" t="s">
        <v>78</v>
      </c>
      <c r="H10383" s="1">
        <v>40</v>
      </c>
      <c r="I10383" s="1">
        <v>39</v>
      </c>
      <c r="J10383" s="1">
        <v>50</v>
      </c>
      <c r="K10383" s="2">
        <v>665</v>
      </c>
      <c r="L10383" s="3">
        <v>631.75</v>
      </c>
      <c r="M10383" s="4">
        <v>50.011499999999998</v>
      </c>
      <c r="N10383" s="5">
        <v>41.503793677499999</v>
      </c>
      <c r="O10383" s="6">
        <v>0</v>
      </c>
    </row>
    <row r="10384" spans="1:15" x14ac:dyDescent="0.2">
      <c r="A10384" t="s">
        <v>61</v>
      </c>
      <c r="B10384" t="s">
        <v>55</v>
      </c>
      <c r="C10384">
        <v>2014</v>
      </c>
      <c r="D10384" t="s">
        <v>89</v>
      </c>
      <c r="E10384" t="s">
        <v>30</v>
      </c>
      <c r="F10384" t="s">
        <v>33</v>
      </c>
      <c r="G10384" t="s">
        <v>79</v>
      </c>
      <c r="H10384" s="1">
        <v>27</v>
      </c>
      <c r="I10384" s="1">
        <v>27</v>
      </c>
      <c r="J10384" s="1">
        <v>35</v>
      </c>
      <c r="K10384" s="2">
        <v>563</v>
      </c>
      <c r="L10384" s="3">
        <v>467.29</v>
      </c>
      <c r="M10384" s="4">
        <v>51.512500000000003</v>
      </c>
      <c r="N10384" s="5">
        <v>55.897501562499997</v>
      </c>
      <c r="O10384" s="6">
        <v>0</v>
      </c>
    </row>
    <row r="10385" spans="1:15" x14ac:dyDescent="0.2">
      <c r="A10385" t="s">
        <v>61</v>
      </c>
      <c r="B10385" t="s">
        <v>55</v>
      </c>
      <c r="C10385">
        <v>2014</v>
      </c>
      <c r="D10385" t="s">
        <v>89</v>
      </c>
      <c r="E10385" t="s">
        <v>30</v>
      </c>
      <c r="F10385" t="s">
        <v>34</v>
      </c>
      <c r="G10385" t="s">
        <v>80</v>
      </c>
      <c r="H10385" s="1">
        <v>32</v>
      </c>
      <c r="I10385" s="1">
        <v>32</v>
      </c>
      <c r="J10385" s="1">
        <v>45</v>
      </c>
      <c r="K10385" s="2">
        <v>585</v>
      </c>
      <c r="L10385" s="3">
        <v>468</v>
      </c>
      <c r="M10385" s="4">
        <v>54.256500000000003</v>
      </c>
      <c r="N10385" s="5">
        <v>60.363882922499997</v>
      </c>
      <c r="O10385" s="6">
        <v>0</v>
      </c>
    </row>
    <row r="10386" spans="1:15" x14ac:dyDescent="0.2">
      <c r="A10386" t="s">
        <v>61</v>
      </c>
      <c r="B10386" t="s">
        <v>55</v>
      </c>
      <c r="C10386">
        <v>2014</v>
      </c>
      <c r="D10386" t="s">
        <v>89</v>
      </c>
      <c r="E10386" t="s">
        <v>30</v>
      </c>
      <c r="F10386" t="s">
        <v>35</v>
      </c>
      <c r="G10386" t="s">
        <v>81</v>
      </c>
      <c r="H10386" s="1">
        <v>35</v>
      </c>
      <c r="I10386" s="1">
        <v>34</v>
      </c>
      <c r="J10386" s="1">
        <v>42</v>
      </c>
      <c r="K10386" s="2">
        <v>587</v>
      </c>
      <c r="L10386" s="3">
        <v>457.86</v>
      </c>
      <c r="M10386" s="4">
        <v>55.052999999999997</v>
      </c>
      <c r="N10386" s="5">
        <v>61.688538090000002</v>
      </c>
      <c r="O10386" s="6">
        <v>0</v>
      </c>
    </row>
    <row r="10387" spans="1:15" x14ac:dyDescent="0.2">
      <c r="A10387" t="s">
        <v>61</v>
      </c>
      <c r="B10387" t="s">
        <v>55</v>
      </c>
      <c r="C10387">
        <v>2014</v>
      </c>
      <c r="D10387" t="s">
        <v>89</v>
      </c>
      <c r="E10387" t="s">
        <v>30</v>
      </c>
      <c r="F10387" t="s">
        <v>36</v>
      </c>
      <c r="G10387" t="s">
        <v>82</v>
      </c>
      <c r="H10387" s="1">
        <v>24</v>
      </c>
      <c r="I10387" s="1">
        <v>24</v>
      </c>
      <c r="J10387" s="1">
        <v>25</v>
      </c>
      <c r="K10387" s="2">
        <v>566</v>
      </c>
      <c r="L10387" s="3">
        <v>452.8</v>
      </c>
      <c r="M10387" s="4">
        <v>59.326500000000003</v>
      </c>
      <c r="N10387" s="5">
        <v>57.740406022500103</v>
      </c>
      <c r="O10387" s="6">
        <v>0</v>
      </c>
    </row>
    <row r="10388" spans="1:15" x14ac:dyDescent="0.2">
      <c r="A10388" t="s">
        <v>61</v>
      </c>
      <c r="B10388" t="s">
        <v>55</v>
      </c>
      <c r="C10388">
        <v>2014</v>
      </c>
      <c r="D10388" t="s">
        <v>89</v>
      </c>
      <c r="E10388" t="s">
        <v>37</v>
      </c>
      <c r="F10388" t="s">
        <v>38</v>
      </c>
      <c r="G10388" t="s">
        <v>83</v>
      </c>
      <c r="H10388" s="1">
        <v>33</v>
      </c>
      <c r="I10388" s="1">
        <v>32</v>
      </c>
      <c r="J10388" s="1">
        <v>44</v>
      </c>
      <c r="K10388" s="2">
        <v>551</v>
      </c>
      <c r="L10388" s="3">
        <v>523.45000000000005</v>
      </c>
      <c r="M10388" s="4">
        <v>28.906400000000001</v>
      </c>
      <c r="N10388" s="5">
        <v>30.324663609600002</v>
      </c>
      <c r="O10388" s="6">
        <v>0</v>
      </c>
    </row>
    <row r="10389" spans="1:15" x14ac:dyDescent="0.2">
      <c r="A10389" t="s">
        <v>61</v>
      </c>
      <c r="B10389" t="s">
        <v>55</v>
      </c>
      <c r="C10389">
        <v>2014</v>
      </c>
      <c r="D10389" t="s">
        <v>89</v>
      </c>
      <c r="E10389" t="s">
        <v>37</v>
      </c>
      <c r="F10389" t="s">
        <v>39</v>
      </c>
      <c r="G10389" t="s">
        <v>84</v>
      </c>
      <c r="H10389" s="1">
        <v>29</v>
      </c>
      <c r="I10389" s="1">
        <v>28</v>
      </c>
      <c r="J10389" s="1">
        <v>36</v>
      </c>
      <c r="K10389" s="2">
        <v>515</v>
      </c>
      <c r="L10389" s="3">
        <v>478.95</v>
      </c>
      <c r="M10389" s="4">
        <v>26.055199999999999</v>
      </c>
      <c r="N10389" s="5">
        <v>26.590686470400001</v>
      </c>
      <c r="O10389" s="6">
        <v>0</v>
      </c>
    </row>
    <row r="10390" spans="1:15" x14ac:dyDescent="0.2">
      <c r="A10390" t="s">
        <v>61</v>
      </c>
      <c r="B10390" t="s">
        <v>55</v>
      </c>
      <c r="C10390">
        <v>2014</v>
      </c>
      <c r="D10390" t="s">
        <v>89</v>
      </c>
      <c r="E10390" t="s">
        <v>37</v>
      </c>
      <c r="F10390" t="s">
        <v>40</v>
      </c>
      <c r="G10390" t="s">
        <v>85</v>
      </c>
      <c r="H10390" s="1">
        <v>27</v>
      </c>
      <c r="I10390" s="1">
        <v>26</v>
      </c>
      <c r="J10390" s="1">
        <v>30</v>
      </c>
      <c r="K10390" s="2">
        <v>414</v>
      </c>
      <c r="L10390" s="3">
        <v>331.2</v>
      </c>
      <c r="M10390" s="4">
        <v>51.435000000000002</v>
      </c>
      <c r="N10390" s="5">
        <v>41.952957750000003</v>
      </c>
      <c r="O10390" s="6">
        <v>0</v>
      </c>
    </row>
    <row r="10391" spans="1:15" x14ac:dyDescent="0.2">
      <c r="A10391" t="s">
        <v>61</v>
      </c>
      <c r="B10391" t="s">
        <v>55</v>
      </c>
      <c r="C10391">
        <v>2014</v>
      </c>
      <c r="D10391" t="s">
        <v>89</v>
      </c>
      <c r="E10391" t="s">
        <v>37</v>
      </c>
      <c r="F10391" t="s">
        <v>41</v>
      </c>
      <c r="G10391" t="s">
        <v>86</v>
      </c>
      <c r="H10391" s="1">
        <v>33</v>
      </c>
      <c r="I10391" s="1">
        <v>32</v>
      </c>
      <c r="J10391" s="1">
        <v>39</v>
      </c>
      <c r="K10391" s="2">
        <v>528</v>
      </c>
      <c r="L10391" s="3">
        <v>580.79999999999995</v>
      </c>
      <c r="M10391" s="4">
        <v>24.552600000000002</v>
      </c>
      <c r="N10391" s="5">
        <v>24.688277667600001</v>
      </c>
      <c r="O10391" s="6">
        <v>0</v>
      </c>
    </row>
    <row r="10392" spans="1:15" x14ac:dyDescent="0.2">
      <c r="A10392" t="s">
        <v>61</v>
      </c>
      <c r="B10392" t="s">
        <v>55</v>
      </c>
      <c r="C10392">
        <v>2014</v>
      </c>
      <c r="D10392" t="s">
        <v>89</v>
      </c>
      <c r="E10392" t="s">
        <v>37</v>
      </c>
      <c r="F10392" t="s">
        <v>42</v>
      </c>
      <c r="G10392" t="s">
        <v>87</v>
      </c>
      <c r="H10392" s="1">
        <v>31</v>
      </c>
      <c r="I10392" s="1">
        <v>30</v>
      </c>
      <c r="J10392" s="1">
        <v>37</v>
      </c>
      <c r="K10392" s="2">
        <v>505</v>
      </c>
      <c r="L10392" s="3">
        <v>535.29999999999995</v>
      </c>
      <c r="M10392" s="4">
        <v>24.342400000000001</v>
      </c>
      <c r="N10392" s="5">
        <v>24.425748377600002</v>
      </c>
      <c r="O10392" s="6">
        <v>0</v>
      </c>
    </row>
    <row r="10393" spans="1:15" x14ac:dyDescent="0.2">
      <c r="A10393" t="s">
        <v>61</v>
      </c>
      <c r="B10393" t="s">
        <v>55</v>
      </c>
      <c r="C10393">
        <v>2014</v>
      </c>
      <c r="D10393" t="s">
        <v>89</v>
      </c>
      <c r="E10393" t="s">
        <v>37</v>
      </c>
      <c r="F10393" t="s">
        <v>43</v>
      </c>
      <c r="G10393" t="s">
        <v>88</v>
      </c>
      <c r="H10393" s="1">
        <v>24</v>
      </c>
      <c r="I10393" s="1">
        <v>23</v>
      </c>
      <c r="J10393" s="1">
        <v>25</v>
      </c>
      <c r="K10393" s="2">
        <v>378</v>
      </c>
      <c r="L10393" s="3">
        <v>423.36</v>
      </c>
      <c r="M10393" s="4">
        <v>69.3018</v>
      </c>
      <c r="N10393" s="5">
        <v>57.311341167599998</v>
      </c>
      <c r="O10393" s="6">
        <v>0</v>
      </c>
    </row>
    <row r="10394" spans="1:15" x14ac:dyDescent="0.2">
      <c r="A10394" t="s">
        <v>61</v>
      </c>
      <c r="B10394" t="s">
        <v>55</v>
      </c>
      <c r="C10394">
        <v>2014</v>
      </c>
      <c r="D10394" t="s">
        <v>90</v>
      </c>
      <c r="E10394" t="s">
        <v>16</v>
      </c>
      <c r="F10394" t="s">
        <v>17</v>
      </c>
      <c r="G10394" t="s">
        <v>65</v>
      </c>
      <c r="H10394" s="1">
        <v>22</v>
      </c>
      <c r="I10394" s="1">
        <v>22</v>
      </c>
      <c r="J10394" s="1">
        <v>22</v>
      </c>
      <c r="K10394" s="2">
        <v>314</v>
      </c>
      <c r="L10394" s="3">
        <v>266.89999999999998</v>
      </c>
      <c r="M10394" s="4">
        <v>76.763000000000005</v>
      </c>
      <c r="N10394" s="5">
        <v>72.339148309999999</v>
      </c>
      <c r="O10394" s="6">
        <v>0</v>
      </c>
    </row>
    <row r="10395" spans="1:15" x14ac:dyDescent="0.2">
      <c r="A10395" t="s">
        <v>61</v>
      </c>
      <c r="B10395" t="s">
        <v>55</v>
      </c>
      <c r="C10395">
        <v>2014</v>
      </c>
      <c r="D10395" t="s">
        <v>90</v>
      </c>
      <c r="E10395" t="s">
        <v>16</v>
      </c>
      <c r="F10395" t="s">
        <v>18</v>
      </c>
      <c r="G10395" t="s">
        <v>66</v>
      </c>
      <c r="H10395" s="1">
        <v>23</v>
      </c>
      <c r="I10395" s="1">
        <v>23</v>
      </c>
      <c r="J10395" s="1">
        <v>26</v>
      </c>
      <c r="K10395" s="2">
        <v>380</v>
      </c>
      <c r="L10395" s="3">
        <v>361</v>
      </c>
      <c r="M10395" s="4">
        <v>97.575000000000003</v>
      </c>
      <c r="N10395" s="5">
        <v>90.183693750000003</v>
      </c>
      <c r="O10395" s="6">
        <v>0</v>
      </c>
    </row>
    <row r="10396" spans="1:15" x14ac:dyDescent="0.2">
      <c r="A10396" t="s">
        <v>61</v>
      </c>
      <c r="B10396" t="s">
        <v>55</v>
      </c>
      <c r="C10396">
        <v>2014</v>
      </c>
      <c r="D10396" t="s">
        <v>90</v>
      </c>
      <c r="E10396" t="s">
        <v>16</v>
      </c>
      <c r="F10396" t="s">
        <v>19</v>
      </c>
      <c r="G10396" t="s">
        <v>67</v>
      </c>
      <c r="H10396" s="1">
        <v>34</v>
      </c>
      <c r="I10396" s="1">
        <v>31</v>
      </c>
      <c r="J10396" s="1">
        <v>38</v>
      </c>
      <c r="K10396" s="2">
        <v>296</v>
      </c>
      <c r="L10396" s="3">
        <v>248.64</v>
      </c>
      <c r="M10396" s="4">
        <v>65.951999999999998</v>
      </c>
      <c r="N10396" s="5">
        <v>68.558423039999994</v>
      </c>
      <c r="O10396" s="6">
        <v>0</v>
      </c>
    </row>
    <row r="10397" spans="1:15" x14ac:dyDescent="0.2">
      <c r="A10397" t="s">
        <v>61</v>
      </c>
      <c r="B10397" t="s">
        <v>55</v>
      </c>
      <c r="C10397">
        <v>2014</v>
      </c>
      <c r="D10397" t="s">
        <v>90</v>
      </c>
      <c r="E10397" t="s">
        <v>16</v>
      </c>
      <c r="F10397" t="s">
        <v>20</v>
      </c>
      <c r="G10397" t="s">
        <v>68</v>
      </c>
      <c r="H10397" s="1">
        <v>34</v>
      </c>
      <c r="I10397" s="1">
        <v>33</v>
      </c>
      <c r="J10397" s="1">
        <v>36</v>
      </c>
      <c r="K10397" s="2">
        <v>353</v>
      </c>
      <c r="L10397" s="3">
        <v>296.52</v>
      </c>
      <c r="M10397" s="4">
        <v>70.575000000000003</v>
      </c>
      <c r="N10397" s="5">
        <v>57.46569375</v>
      </c>
      <c r="O10397" s="6">
        <v>0</v>
      </c>
    </row>
    <row r="10398" spans="1:15" x14ac:dyDescent="0.2">
      <c r="A10398" t="s">
        <v>61</v>
      </c>
      <c r="B10398" t="s">
        <v>55</v>
      </c>
      <c r="C10398">
        <v>2014</v>
      </c>
      <c r="D10398" t="s">
        <v>90</v>
      </c>
      <c r="E10398" t="s">
        <v>16</v>
      </c>
      <c r="F10398" t="s">
        <v>21</v>
      </c>
      <c r="G10398" t="s">
        <v>69</v>
      </c>
      <c r="H10398" s="1">
        <v>25</v>
      </c>
      <c r="I10398" s="1">
        <v>23</v>
      </c>
      <c r="J10398" s="1">
        <v>29</v>
      </c>
      <c r="K10398" s="2">
        <v>936</v>
      </c>
      <c r="L10398" s="3">
        <v>842.4</v>
      </c>
      <c r="M10398" s="4">
        <v>234.559</v>
      </c>
      <c r="N10398" s="5">
        <v>207.44632519000001</v>
      </c>
      <c r="O10398" s="6">
        <v>0</v>
      </c>
    </row>
    <row r="10399" spans="1:15" x14ac:dyDescent="0.2">
      <c r="A10399" t="s">
        <v>61</v>
      </c>
      <c r="B10399" t="s">
        <v>55</v>
      </c>
      <c r="C10399">
        <v>2014</v>
      </c>
      <c r="D10399" t="s">
        <v>90</v>
      </c>
      <c r="E10399" t="s">
        <v>16</v>
      </c>
      <c r="F10399" t="s">
        <v>22</v>
      </c>
      <c r="G10399" t="s">
        <v>70</v>
      </c>
      <c r="H10399" s="1">
        <v>18</v>
      </c>
      <c r="I10399" s="1">
        <v>18</v>
      </c>
      <c r="J10399" s="1">
        <v>23</v>
      </c>
      <c r="K10399" s="2">
        <v>287</v>
      </c>
      <c r="L10399" s="3">
        <v>266.91000000000003</v>
      </c>
      <c r="M10399" s="4">
        <v>69.275999999999996</v>
      </c>
      <c r="N10399" s="5">
        <v>74.316521760000001</v>
      </c>
      <c r="O10399" s="6">
        <v>0</v>
      </c>
    </row>
    <row r="10400" spans="1:15" x14ac:dyDescent="0.2">
      <c r="A10400" t="s">
        <v>61</v>
      </c>
      <c r="B10400" t="s">
        <v>55</v>
      </c>
      <c r="C10400">
        <v>2014</v>
      </c>
      <c r="D10400" t="s">
        <v>90</v>
      </c>
      <c r="E10400" t="s">
        <v>23</v>
      </c>
      <c r="F10400" t="s">
        <v>24</v>
      </c>
      <c r="G10400" t="s">
        <v>71</v>
      </c>
      <c r="H10400" s="1">
        <v>19</v>
      </c>
      <c r="I10400" s="1">
        <v>19</v>
      </c>
      <c r="J10400" s="1">
        <v>19</v>
      </c>
      <c r="K10400" s="2">
        <v>4500</v>
      </c>
      <c r="L10400" s="3">
        <v>4995</v>
      </c>
      <c r="M10400" s="4">
        <v>849.99199999999996</v>
      </c>
      <c r="N10400" s="5">
        <v>926.42328064000003</v>
      </c>
      <c r="O10400" s="6">
        <v>0</v>
      </c>
    </row>
    <row r="10401" spans="1:15" x14ac:dyDescent="0.2">
      <c r="A10401" t="s">
        <v>61</v>
      </c>
      <c r="B10401" t="s">
        <v>55</v>
      </c>
      <c r="C10401">
        <v>2014</v>
      </c>
      <c r="D10401" t="s">
        <v>90</v>
      </c>
      <c r="E10401" t="s">
        <v>23</v>
      </c>
      <c r="F10401" t="s">
        <v>25</v>
      </c>
      <c r="G10401" t="s">
        <v>72</v>
      </c>
      <c r="H10401" s="1">
        <v>12</v>
      </c>
      <c r="I10401" s="1">
        <v>12</v>
      </c>
      <c r="J10401" s="1">
        <v>13</v>
      </c>
      <c r="K10401" s="2">
        <v>5800</v>
      </c>
      <c r="L10401" s="3">
        <v>5800</v>
      </c>
      <c r="M10401" s="4">
        <v>1230.8936000000001</v>
      </c>
      <c r="N10401" s="5">
        <v>986.02455079039601</v>
      </c>
      <c r="O10401" s="6">
        <v>0</v>
      </c>
    </row>
    <row r="10402" spans="1:15" x14ac:dyDescent="0.2">
      <c r="A10402" t="s">
        <v>61</v>
      </c>
      <c r="B10402" t="s">
        <v>55</v>
      </c>
      <c r="C10402">
        <v>2014</v>
      </c>
      <c r="D10402" t="s">
        <v>90</v>
      </c>
      <c r="E10402" t="s">
        <v>23</v>
      </c>
      <c r="F10402" t="s">
        <v>26</v>
      </c>
      <c r="G10402" t="s">
        <v>73</v>
      </c>
      <c r="H10402" s="1">
        <v>13</v>
      </c>
      <c r="I10402" s="1">
        <v>13</v>
      </c>
      <c r="J10402" s="1">
        <v>13</v>
      </c>
      <c r="K10402" s="2">
        <v>1368</v>
      </c>
      <c r="L10402" s="3">
        <v>1299.5999999999999</v>
      </c>
      <c r="M10402" s="4">
        <v>258.7054</v>
      </c>
      <c r="N10402" s="5">
        <v>276.05263189160002</v>
      </c>
      <c r="O10402" s="6">
        <v>0</v>
      </c>
    </row>
    <row r="10403" spans="1:15" x14ac:dyDescent="0.2">
      <c r="A10403" t="s">
        <v>61</v>
      </c>
      <c r="B10403" t="s">
        <v>55</v>
      </c>
      <c r="C10403">
        <v>2014</v>
      </c>
      <c r="D10403" t="s">
        <v>90</v>
      </c>
      <c r="E10403" t="s">
        <v>23</v>
      </c>
      <c r="F10403" t="s">
        <v>27</v>
      </c>
      <c r="G10403" t="s">
        <v>74</v>
      </c>
      <c r="H10403" s="1">
        <v>11</v>
      </c>
      <c r="I10403" s="1">
        <v>11</v>
      </c>
      <c r="J10403" s="1">
        <v>12</v>
      </c>
      <c r="K10403" s="2">
        <v>4154</v>
      </c>
      <c r="L10403" s="3">
        <v>3447.82</v>
      </c>
      <c r="M10403" s="4">
        <v>828.31500000000005</v>
      </c>
      <c r="N10403" s="5">
        <v>880.62309224999899</v>
      </c>
      <c r="O10403" s="6">
        <v>0</v>
      </c>
    </row>
    <row r="10404" spans="1:15" x14ac:dyDescent="0.2">
      <c r="A10404" t="s">
        <v>61</v>
      </c>
      <c r="B10404" t="s">
        <v>55</v>
      </c>
      <c r="C10404">
        <v>2014</v>
      </c>
      <c r="D10404" t="s">
        <v>90</v>
      </c>
      <c r="E10404" t="s">
        <v>23</v>
      </c>
      <c r="F10404" t="s">
        <v>28</v>
      </c>
      <c r="G10404" t="s">
        <v>75</v>
      </c>
      <c r="H10404" s="1">
        <v>15</v>
      </c>
      <c r="I10404" s="1">
        <v>15</v>
      </c>
      <c r="J10404" s="1">
        <v>15</v>
      </c>
      <c r="K10404" s="2">
        <v>4383</v>
      </c>
      <c r="L10404" s="3">
        <v>4733.6400000000003</v>
      </c>
      <c r="M10404" s="4">
        <v>886.90800000000002</v>
      </c>
      <c r="N10404" s="5">
        <v>957.04468463999797</v>
      </c>
      <c r="O10404" s="6">
        <v>0</v>
      </c>
    </row>
    <row r="10405" spans="1:15" x14ac:dyDescent="0.2">
      <c r="A10405" t="s">
        <v>61</v>
      </c>
      <c r="B10405" t="s">
        <v>55</v>
      </c>
      <c r="C10405">
        <v>2014</v>
      </c>
      <c r="D10405" t="s">
        <v>90</v>
      </c>
      <c r="E10405" t="s">
        <v>23</v>
      </c>
      <c r="F10405" t="s">
        <v>29</v>
      </c>
      <c r="G10405" t="s">
        <v>76</v>
      </c>
      <c r="H10405" s="1">
        <v>10</v>
      </c>
      <c r="I10405" s="1">
        <v>10</v>
      </c>
      <c r="J10405" s="1">
        <v>12</v>
      </c>
      <c r="K10405" s="2">
        <v>6160</v>
      </c>
      <c r="L10405" s="3">
        <v>5605.6</v>
      </c>
      <c r="M10405" s="4">
        <v>1246.7814000000001</v>
      </c>
      <c r="N10405" s="5">
        <v>1037.5540261404001</v>
      </c>
      <c r="O10405" s="6">
        <v>0</v>
      </c>
    </row>
    <row r="10406" spans="1:15" x14ac:dyDescent="0.2">
      <c r="A10406" t="s">
        <v>61</v>
      </c>
      <c r="B10406" t="s">
        <v>55</v>
      </c>
      <c r="C10406">
        <v>2014</v>
      </c>
      <c r="D10406" t="s">
        <v>90</v>
      </c>
      <c r="E10406" t="s">
        <v>30</v>
      </c>
      <c r="F10406" t="s">
        <v>31</v>
      </c>
      <c r="G10406" t="s">
        <v>77</v>
      </c>
      <c r="H10406" s="1">
        <v>40</v>
      </c>
      <c r="I10406" s="1">
        <v>38</v>
      </c>
      <c r="J10406" s="1">
        <v>51</v>
      </c>
      <c r="K10406" s="2">
        <v>639</v>
      </c>
      <c r="L10406" s="3">
        <v>530.37</v>
      </c>
      <c r="M10406" s="4">
        <v>61.32</v>
      </c>
      <c r="N10406" s="5">
        <v>55.604976000000001</v>
      </c>
      <c r="O10406" s="6">
        <v>0</v>
      </c>
    </row>
    <row r="10407" spans="1:15" x14ac:dyDescent="0.2">
      <c r="A10407" t="s">
        <v>61</v>
      </c>
      <c r="B10407" t="s">
        <v>55</v>
      </c>
      <c r="C10407">
        <v>2014</v>
      </c>
      <c r="D10407" t="s">
        <v>90</v>
      </c>
      <c r="E10407" t="s">
        <v>30</v>
      </c>
      <c r="F10407" t="s">
        <v>32</v>
      </c>
      <c r="G10407" t="s">
        <v>78</v>
      </c>
      <c r="H10407" s="1">
        <v>58</v>
      </c>
      <c r="I10407" s="1">
        <v>52</v>
      </c>
      <c r="J10407" s="1">
        <v>73</v>
      </c>
      <c r="K10407" s="2">
        <v>934</v>
      </c>
      <c r="L10407" s="3">
        <v>859.28</v>
      </c>
      <c r="M10407" s="4">
        <v>73.497500000000102</v>
      </c>
      <c r="N10407" s="5">
        <v>57.697374937500001</v>
      </c>
      <c r="O10407" s="6">
        <v>0</v>
      </c>
    </row>
    <row r="10408" spans="1:15" x14ac:dyDescent="0.2">
      <c r="A10408" t="s">
        <v>61</v>
      </c>
      <c r="B10408" t="s">
        <v>55</v>
      </c>
      <c r="C10408">
        <v>2014</v>
      </c>
      <c r="D10408" t="s">
        <v>90</v>
      </c>
      <c r="E10408" t="s">
        <v>30</v>
      </c>
      <c r="F10408" t="s">
        <v>33</v>
      </c>
      <c r="G10408" t="s">
        <v>79</v>
      </c>
      <c r="H10408" s="1">
        <v>45</v>
      </c>
      <c r="I10408" s="1">
        <v>43</v>
      </c>
      <c r="J10408" s="1">
        <v>55</v>
      </c>
      <c r="K10408" s="2">
        <v>822</v>
      </c>
      <c r="L10408" s="3">
        <v>822</v>
      </c>
      <c r="M10408" s="4">
        <v>72.219499999999996</v>
      </c>
      <c r="N10408" s="5">
        <v>57.6170781975</v>
      </c>
      <c r="O10408" s="6">
        <v>0</v>
      </c>
    </row>
    <row r="10409" spans="1:15" x14ac:dyDescent="0.2">
      <c r="A10409" t="s">
        <v>61</v>
      </c>
      <c r="B10409" t="s">
        <v>55</v>
      </c>
      <c r="C10409">
        <v>2014</v>
      </c>
      <c r="D10409" t="s">
        <v>90</v>
      </c>
      <c r="E10409" t="s">
        <v>30</v>
      </c>
      <c r="F10409" t="s">
        <v>34</v>
      </c>
      <c r="G10409" t="s">
        <v>80</v>
      </c>
      <c r="H10409" s="1">
        <v>49</v>
      </c>
      <c r="I10409" s="1">
        <v>48</v>
      </c>
      <c r="J10409" s="1">
        <v>61</v>
      </c>
      <c r="K10409" s="2">
        <v>755</v>
      </c>
      <c r="L10409" s="3">
        <v>611.54999999999995</v>
      </c>
      <c r="M10409" s="4">
        <v>67.801500000000104</v>
      </c>
      <c r="N10409" s="5">
        <v>57.087845977500002</v>
      </c>
      <c r="O10409" s="6">
        <v>0</v>
      </c>
    </row>
    <row r="10410" spans="1:15" x14ac:dyDescent="0.2">
      <c r="A10410" t="s">
        <v>61</v>
      </c>
      <c r="B10410" t="s">
        <v>55</v>
      </c>
      <c r="C10410">
        <v>2014</v>
      </c>
      <c r="D10410" t="s">
        <v>90</v>
      </c>
      <c r="E10410" t="s">
        <v>30</v>
      </c>
      <c r="F10410" t="s">
        <v>35</v>
      </c>
      <c r="G10410" t="s">
        <v>81</v>
      </c>
      <c r="H10410" s="1">
        <v>38</v>
      </c>
      <c r="I10410" s="1">
        <v>36</v>
      </c>
      <c r="J10410" s="1">
        <v>44</v>
      </c>
      <c r="K10410" s="2">
        <v>636</v>
      </c>
      <c r="L10410" s="3">
        <v>661.44</v>
      </c>
      <c r="M10410" s="4">
        <v>54.709499999999998</v>
      </c>
      <c r="N10410" s="5">
        <v>42.832341097499999</v>
      </c>
      <c r="O10410" s="6">
        <v>0</v>
      </c>
    </row>
    <row r="10411" spans="1:15" x14ac:dyDescent="0.2">
      <c r="A10411" t="s">
        <v>61</v>
      </c>
      <c r="B10411" t="s">
        <v>55</v>
      </c>
      <c r="C10411">
        <v>2014</v>
      </c>
      <c r="D10411" t="s">
        <v>90</v>
      </c>
      <c r="E10411" t="s">
        <v>30</v>
      </c>
      <c r="F10411" t="s">
        <v>36</v>
      </c>
      <c r="G10411" t="s">
        <v>82</v>
      </c>
      <c r="H10411" s="1">
        <v>32</v>
      </c>
      <c r="I10411" s="1">
        <v>31</v>
      </c>
      <c r="J10411" s="1">
        <v>39</v>
      </c>
      <c r="K10411" s="2">
        <v>947</v>
      </c>
      <c r="L10411" s="3">
        <v>748.13</v>
      </c>
      <c r="M10411" s="4">
        <v>109.364</v>
      </c>
      <c r="N10411" s="5">
        <v>119.60484495999999</v>
      </c>
      <c r="O10411" s="6">
        <v>0</v>
      </c>
    </row>
    <row r="10412" spans="1:15" x14ac:dyDescent="0.2">
      <c r="A10412" t="s">
        <v>61</v>
      </c>
      <c r="B10412" t="s">
        <v>55</v>
      </c>
      <c r="C10412">
        <v>2014</v>
      </c>
      <c r="D10412" t="s">
        <v>90</v>
      </c>
      <c r="E10412" t="s">
        <v>37</v>
      </c>
      <c r="F10412" t="s">
        <v>38</v>
      </c>
      <c r="G10412" t="s">
        <v>83</v>
      </c>
      <c r="H10412" s="1">
        <v>36</v>
      </c>
      <c r="I10412" s="1">
        <v>35</v>
      </c>
      <c r="J10412" s="1">
        <v>42</v>
      </c>
      <c r="K10412" s="2">
        <v>539</v>
      </c>
      <c r="L10412" s="3">
        <v>474.32</v>
      </c>
      <c r="M10412" s="4">
        <v>23.1218</v>
      </c>
      <c r="N10412" s="5">
        <v>21.012675647599998</v>
      </c>
      <c r="O10412" s="6">
        <v>0</v>
      </c>
    </row>
    <row r="10413" spans="1:15" x14ac:dyDescent="0.2">
      <c r="A10413" t="s">
        <v>61</v>
      </c>
      <c r="B10413" t="s">
        <v>55</v>
      </c>
      <c r="C10413">
        <v>2014</v>
      </c>
      <c r="D10413" t="s">
        <v>90</v>
      </c>
      <c r="E10413" t="s">
        <v>37</v>
      </c>
      <c r="F10413" t="s">
        <v>39</v>
      </c>
      <c r="G10413" t="s">
        <v>84</v>
      </c>
      <c r="H10413" s="1">
        <v>49</v>
      </c>
      <c r="I10413" s="1">
        <v>48</v>
      </c>
      <c r="J10413" s="1">
        <v>57</v>
      </c>
      <c r="K10413" s="2">
        <v>833</v>
      </c>
      <c r="L10413" s="3">
        <v>658.07</v>
      </c>
      <c r="M10413" s="4">
        <v>42.6083</v>
      </c>
      <c r="N10413" s="5">
        <v>42.441403288899998</v>
      </c>
      <c r="O10413" s="6">
        <v>0</v>
      </c>
    </row>
    <row r="10414" spans="1:15" x14ac:dyDescent="0.2">
      <c r="A10414" t="s">
        <v>61</v>
      </c>
      <c r="B10414" t="s">
        <v>55</v>
      </c>
      <c r="C10414">
        <v>2014</v>
      </c>
      <c r="D10414" t="s">
        <v>90</v>
      </c>
      <c r="E10414" t="s">
        <v>37</v>
      </c>
      <c r="F10414" t="s">
        <v>40</v>
      </c>
      <c r="G10414" t="s">
        <v>85</v>
      </c>
      <c r="H10414" s="1">
        <v>35</v>
      </c>
      <c r="I10414" s="1">
        <v>34</v>
      </c>
      <c r="J10414" s="1">
        <v>44</v>
      </c>
      <c r="K10414" s="2">
        <v>717</v>
      </c>
      <c r="L10414" s="3">
        <v>580.77</v>
      </c>
      <c r="M10414" s="4">
        <v>92.3523</v>
      </c>
      <c r="N10414" s="5">
        <v>72.632959847099997</v>
      </c>
      <c r="O10414" s="6">
        <v>0</v>
      </c>
    </row>
    <row r="10415" spans="1:15" x14ac:dyDescent="0.2">
      <c r="A10415" t="s">
        <v>61</v>
      </c>
      <c r="B10415" t="s">
        <v>55</v>
      </c>
      <c r="C10415">
        <v>2014</v>
      </c>
      <c r="D10415" t="s">
        <v>90</v>
      </c>
      <c r="E10415" t="s">
        <v>37</v>
      </c>
      <c r="F10415" t="s">
        <v>41</v>
      </c>
      <c r="G10415" t="s">
        <v>86</v>
      </c>
      <c r="H10415" s="1">
        <v>40</v>
      </c>
      <c r="I10415" s="1">
        <v>36</v>
      </c>
      <c r="J10415" s="1">
        <v>43</v>
      </c>
      <c r="K10415" s="2">
        <v>632</v>
      </c>
      <c r="L10415" s="3">
        <v>632</v>
      </c>
      <c r="M10415" s="4">
        <v>41.536999999999999</v>
      </c>
      <c r="N10415" s="5">
        <v>37.990986309999997</v>
      </c>
      <c r="O10415" s="6">
        <v>0</v>
      </c>
    </row>
    <row r="10416" spans="1:15" x14ac:dyDescent="0.2">
      <c r="A10416" t="s">
        <v>61</v>
      </c>
      <c r="B10416" t="s">
        <v>55</v>
      </c>
      <c r="C10416">
        <v>2014</v>
      </c>
      <c r="D10416" t="s">
        <v>90</v>
      </c>
      <c r="E10416" t="s">
        <v>37</v>
      </c>
      <c r="F10416" t="s">
        <v>42</v>
      </c>
      <c r="G10416" t="s">
        <v>87</v>
      </c>
      <c r="H10416" s="1">
        <v>47</v>
      </c>
      <c r="I10416" s="1">
        <v>45</v>
      </c>
      <c r="J10416" s="1">
        <v>56</v>
      </c>
      <c r="K10416" s="2">
        <v>793</v>
      </c>
      <c r="L10416" s="3">
        <v>864.37</v>
      </c>
      <c r="M10416" s="4">
        <v>47.152000000000001</v>
      </c>
      <c r="N10416" s="5">
        <v>49.109751039999999</v>
      </c>
      <c r="O10416" s="6">
        <v>0</v>
      </c>
    </row>
    <row r="10417" spans="1:15" x14ac:dyDescent="0.2">
      <c r="A10417" t="s">
        <v>61</v>
      </c>
      <c r="B10417" t="s">
        <v>55</v>
      </c>
      <c r="C10417">
        <v>2014</v>
      </c>
      <c r="D10417" t="s">
        <v>90</v>
      </c>
      <c r="E10417" t="s">
        <v>37</v>
      </c>
      <c r="F10417" t="s">
        <v>43</v>
      </c>
      <c r="G10417" t="s">
        <v>88</v>
      </c>
      <c r="H10417" s="1">
        <v>25</v>
      </c>
      <c r="I10417" s="1">
        <v>25</v>
      </c>
      <c r="J10417" s="1">
        <v>30</v>
      </c>
      <c r="K10417" s="2">
        <v>428</v>
      </c>
      <c r="L10417" s="3">
        <v>449.4</v>
      </c>
      <c r="M10417" s="4">
        <v>75.793999999999997</v>
      </c>
      <c r="N10417" s="5">
        <v>86.249024360000007</v>
      </c>
      <c r="O10417" s="6">
        <v>0</v>
      </c>
    </row>
    <row r="10418" spans="1:15" x14ac:dyDescent="0.2">
      <c r="A10418" t="s">
        <v>61</v>
      </c>
      <c r="B10418" t="s">
        <v>55</v>
      </c>
      <c r="C10418">
        <v>2014</v>
      </c>
      <c r="D10418" t="s">
        <v>91</v>
      </c>
      <c r="E10418" t="s">
        <v>16</v>
      </c>
      <c r="F10418" t="s">
        <v>17</v>
      </c>
      <c r="G10418" t="s">
        <v>65</v>
      </c>
      <c r="H10418" s="1">
        <v>23</v>
      </c>
      <c r="I10418" s="1">
        <v>23</v>
      </c>
      <c r="J10418" s="1">
        <v>23</v>
      </c>
      <c r="K10418" s="2">
        <v>470</v>
      </c>
      <c r="L10418" s="3">
        <v>380.7</v>
      </c>
      <c r="M10418" s="4">
        <v>120.82</v>
      </c>
      <c r="N10418" s="5">
        <v>106.53907599999999</v>
      </c>
      <c r="O10418" s="6">
        <v>0</v>
      </c>
    </row>
    <row r="10419" spans="1:15" x14ac:dyDescent="0.2">
      <c r="A10419" t="s">
        <v>61</v>
      </c>
      <c r="B10419" t="s">
        <v>55</v>
      </c>
      <c r="C10419">
        <v>2014</v>
      </c>
      <c r="D10419" t="s">
        <v>91</v>
      </c>
      <c r="E10419" t="s">
        <v>16</v>
      </c>
      <c r="F10419" t="s">
        <v>18</v>
      </c>
      <c r="G10419" t="s">
        <v>66</v>
      </c>
      <c r="H10419" s="1">
        <v>25</v>
      </c>
      <c r="I10419" s="1">
        <v>23</v>
      </c>
      <c r="J10419" s="1">
        <v>28</v>
      </c>
      <c r="K10419" s="2">
        <v>390</v>
      </c>
      <c r="L10419" s="3">
        <v>331.5</v>
      </c>
      <c r="M10419" s="4">
        <v>93.197000000000003</v>
      </c>
      <c r="N10419" s="5">
        <v>104.56423809</v>
      </c>
      <c r="O10419" s="6">
        <v>0</v>
      </c>
    </row>
    <row r="10420" spans="1:15" x14ac:dyDescent="0.2">
      <c r="A10420" t="s">
        <v>61</v>
      </c>
      <c r="B10420" t="s">
        <v>55</v>
      </c>
      <c r="C10420">
        <v>2014</v>
      </c>
      <c r="D10420" t="s">
        <v>91</v>
      </c>
      <c r="E10420" t="s">
        <v>16</v>
      </c>
      <c r="F10420" t="s">
        <v>19</v>
      </c>
      <c r="G10420" t="s">
        <v>67</v>
      </c>
      <c r="H10420" s="1">
        <v>27</v>
      </c>
      <c r="I10420" s="1">
        <v>25</v>
      </c>
      <c r="J10420" s="1">
        <v>30</v>
      </c>
      <c r="K10420" s="2">
        <v>226</v>
      </c>
      <c r="L10420" s="3">
        <v>253.12</v>
      </c>
      <c r="M10420" s="4">
        <v>49.356000000000002</v>
      </c>
      <c r="N10420" s="5">
        <v>52.493067359999998</v>
      </c>
      <c r="O10420" s="6">
        <v>0</v>
      </c>
    </row>
    <row r="10421" spans="1:15" x14ac:dyDescent="0.2">
      <c r="A10421" t="s">
        <v>61</v>
      </c>
      <c r="B10421" t="s">
        <v>55</v>
      </c>
      <c r="C10421">
        <v>2014</v>
      </c>
      <c r="D10421" t="s">
        <v>91</v>
      </c>
      <c r="E10421" t="s">
        <v>16</v>
      </c>
      <c r="F10421" t="s">
        <v>20</v>
      </c>
      <c r="G10421" t="s">
        <v>68</v>
      </c>
      <c r="H10421" s="1">
        <v>42</v>
      </c>
      <c r="I10421" s="1">
        <v>40</v>
      </c>
      <c r="J10421" s="1">
        <v>48</v>
      </c>
      <c r="K10421" s="2">
        <v>355</v>
      </c>
      <c r="L10421" s="3">
        <v>291.10000000000002</v>
      </c>
      <c r="M10421" s="4">
        <v>63.332000000000001</v>
      </c>
      <c r="N10421" s="5">
        <v>64.175582239999997</v>
      </c>
      <c r="O10421" s="6">
        <v>0</v>
      </c>
    </row>
    <row r="10422" spans="1:15" x14ac:dyDescent="0.2">
      <c r="A10422" t="s">
        <v>61</v>
      </c>
      <c r="B10422" t="s">
        <v>55</v>
      </c>
      <c r="C10422">
        <v>2014</v>
      </c>
      <c r="D10422" t="s">
        <v>91</v>
      </c>
      <c r="E10422" t="s">
        <v>16</v>
      </c>
      <c r="F10422" t="s">
        <v>21</v>
      </c>
      <c r="G10422" t="s">
        <v>69</v>
      </c>
      <c r="H10422" s="1">
        <v>17</v>
      </c>
      <c r="I10422" s="1">
        <v>16</v>
      </c>
      <c r="J10422" s="1">
        <v>18</v>
      </c>
      <c r="K10422" s="2">
        <v>539</v>
      </c>
      <c r="L10422" s="3">
        <v>549.78</v>
      </c>
      <c r="M10422" s="4">
        <v>139.49700000000001</v>
      </c>
      <c r="N10422" s="5">
        <v>141.58527008999999</v>
      </c>
      <c r="O10422" s="6">
        <v>0</v>
      </c>
    </row>
    <row r="10423" spans="1:15" x14ac:dyDescent="0.2">
      <c r="A10423" t="s">
        <v>61</v>
      </c>
      <c r="B10423" t="s">
        <v>55</v>
      </c>
      <c r="C10423">
        <v>2014</v>
      </c>
      <c r="D10423" t="s">
        <v>91</v>
      </c>
      <c r="E10423" t="s">
        <v>16</v>
      </c>
      <c r="F10423" t="s">
        <v>22</v>
      </c>
      <c r="G10423" t="s">
        <v>70</v>
      </c>
      <c r="H10423" s="1">
        <v>15</v>
      </c>
      <c r="I10423" s="1">
        <v>15</v>
      </c>
      <c r="J10423" s="1">
        <v>17</v>
      </c>
      <c r="K10423" s="2">
        <v>202</v>
      </c>
      <c r="L10423" s="3">
        <v>216.14</v>
      </c>
      <c r="M10423" s="4">
        <v>50.003999999999998</v>
      </c>
      <c r="N10423" s="5">
        <v>53.506280160000003</v>
      </c>
      <c r="O10423" s="6">
        <v>0</v>
      </c>
    </row>
    <row r="10424" spans="1:15" x14ac:dyDescent="0.2">
      <c r="A10424" t="s">
        <v>61</v>
      </c>
      <c r="B10424" t="s">
        <v>55</v>
      </c>
      <c r="C10424">
        <v>2014</v>
      </c>
      <c r="D10424" t="s">
        <v>91</v>
      </c>
      <c r="E10424" t="s">
        <v>23</v>
      </c>
      <c r="F10424" t="s">
        <v>24</v>
      </c>
      <c r="G10424" t="s">
        <v>71</v>
      </c>
      <c r="H10424" s="1">
        <v>11</v>
      </c>
      <c r="I10424" s="1">
        <v>11</v>
      </c>
      <c r="J10424" s="1">
        <v>12</v>
      </c>
      <c r="K10424" s="2">
        <v>2260</v>
      </c>
      <c r="L10424" s="3">
        <v>2553.8000000000002</v>
      </c>
      <c r="M10424" s="4">
        <v>450.38760000000002</v>
      </c>
      <c r="N10424" s="5">
        <v>488.16431033759898</v>
      </c>
      <c r="O10424" s="6">
        <v>0</v>
      </c>
    </row>
    <row r="10425" spans="1:15" x14ac:dyDescent="0.2">
      <c r="A10425" t="s">
        <v>61</v>
      </c>
      <c r="B10425" t="s">
        <v>55</v>
      </c>
      <c r="C10425">
        <v>2014</v>
      </c>
      <c r="D10425" t="s">
        <v>91</v>
      </c>
      <c r="E10425" t="s">
        <v>23</v>
      </c>
      <c r="F10425" t="s">
        <v>25</v>
      </c>
      <c r="G10425" t="s">
        <v>72</v>
      </c>
      <c r="H10425" s="1">
        <v>7</v>
      </c>
      <c r="I10425" s="1">
        <v>7</v>
      </c>
      <c r="J10425" s="1">
        <v>7</v>
      </c>
      <c r="K10425" s="2">
        <v>2470</v>
      </c>
      <c r="L10425" s="3">
        <v>2346.5</v>
      </c>
      <c r="M10425" s="4">
        <v>520.76379999999995</v>
      </c>
      <c r="N10425" s="5">
        <v>535.15666990440002</v>
      </c>
      <c r="O10425" s="6">
        <v>0</v>
      </c>
    </row>
    <row r="10426" spans="1:15" x14ac:dyDescent="0.2">
      <c r="A10426" t="s">
        <v>61</v>
      </c>
      <c r="B10426" t="s">
        <v>55</v>
      </c>
      <c r="C10426">
        <v>2014</v>
      </c>
      <c r="D10426" t="s">
        <v>91</v>
      </c>
      <c r="E10426" t="s">
        <v>23</v>
      </c>
      <c r="F10426" t="s">
        <v>26</v>
      </c>
      <c r="G10426" t="s">
        <v>73</v>
      </c>
      <c r="H10426" s="1">
        <v>12</v>
      </c>
      <c r="I10426" s="1">
        <v>12</v>
      </c>
      <c r="J10426" s="1">
        <v>13</v>
      </c>
      <c r="K10426" s="2">
        <v>1855</v>
      </c>
      <c r="L10426" s="3">
        <v>1984.85</v>
      </c>
      <c r="M10426" s="4">
        <v>368.6112</v>
      </c>
      <c r="N10426" s="5">
        <v>378.23637565439998</v>
      </c>
      <c r="O10426" s="6">
        <v>0</v>
      </c>
    </row>
    <row r="10427" spans="1:15" x14ac:dyDescent="0.2">
      <c r="A10427" t="s">
        <v>61</v>
      </c>
      <c r="B10427" t="s">
        <v>55</v>
      </c>
      <c r="C10427">
        <v>2014</v>
      </c>
      <c r="D10427" t="s">
        <v>91</v>
      </c>
      <c r="E10427" t="s">
        <v>23</v>
      </c>
      <c r="F10427" t="s">
        <v>27</v>
      </c>
      <c r="G10427" t="s">
        <v>74</v>
      </c>
      <c r="H10427" s="1">
        <v>5</v>
      </c>
      <c r="I10427" s="1">
        <v>5</v>
      </c>
      <c r="J10427" s="1">
        <v>5</v>
      </c>
      <c r="K10427" s="2">
        <v>1548</v>
      </c>
      <c r="L10427" s="3">
        <v>1609.92</v>
      </c>
      <c r="M10427" s="4">
        <v>297.98219999999998</v>
      </c>
      <c r="N10427" s="5">
        <v>244.39844483159999</v>
      </c>
      <c r="O10427" s="6">
        <v>0</v>
      </c>
    </row>
    <row r="10428" spans="1:15" x14ac:dyDescent="0.2">
      <c r="A10428" t="s">
        <v>61</v>
      </c>
      <c r="B10428" t="s">
        <v>55</v>
      </c>
      <c r="C10428">
        <v>2014</v>
      </c>
      <c r="D10428" t="s">
        <v>91</v>
      </c>
      <c r="E10428" t="s">
        <v>23</v>
      </c>
      <c r="F10428" t="s">
        <v>28</v>
      </c>
      <c r="G10428" t="s">
        <v>75</v>
      </c>
      <c r="H10428" s="1">
        <v>22</v>
      </c>
      <c r="I10428" s="1">
        <v>21</v>
      </c>
      <c r="J10428" s="1">
        <v>24</v>
      </c>
      <c r="K10428" s="2">
        <v>3950</v>
      </c>
      <c r="L10428" s="3">
        <v>4424</v>
      </c>
      <c r="M10428" s="4">
        <v>760.64059999999995</v>
      </c>
      <c r="N10428" s="5">
        <v>727.48123368359802</v>
      </c>
      <c r="O10428" s="6">
        <v>0</v>
      </c>
    </row>
    <row r="10429" spans="1:15" x14ac:dyDescent="0.2">
      <c r="A10429" t="s">
        <v>61</v>
      </c>
      <c r="B10429" t="s">
        <v>55</v>
      </c>
      <c r="C10429">
        <v>2014</v>
      </c>
      <c r="D10429" t="s">
        <v>91</v>
      </c>
      <c r="E10429" t="s">
        <v>23</v>
      </c>
      <c r="F10429" t="s">
        <v>29</v>
      </c>
      <c r="G10429" t="s">
        <v>76</v>
      </c>
      <c r="H10429" s="1">
        <v>11</v>
      </c>
      <c r="I10429" s="1">
        <v>11</v>
      </c>
      <c r="J10429" s="1">
        <v>11</v>
      </c>
      <c r="K10429" s="2">
        <v>7400</v>
      </c>
      <c r="L10429" s="3">
        <v>7696</v>
      </c>
      <c r="M10429" s="4">
        <v>1558.8878</v>
      </c>
      <c r="N10429" s="5">
        <v>1467.1036041115999</v>
      </c>
      <c r="O10429" s="6">
        <v>0</v>
      </c>
    </row>
    <row r="10430" spans="1:15" x14ac:dyDescent="0.2">
      <c r="A10430" t="s">
        <v>61</v>
      </c>
      <c r="B10430" t="s">
        <v>55</v>
      </c>
      <c r="C10430">
        <v>2014</v>
      </c>
      <c r="D10430" t="s">
        <v>91</v>
      </c>
      <c r="E10430" t="s">
        <v>30</v>
      </c>
      <c r="F10430" t="s">
        <v>31</v>
      </c>
      <c r="G10430" t="s">
        <v>77</v>
      </c>
      <c r="H10430" s="1">
        <v>30</v>
      </c>
      <c r="I10430" s="1">
        <v>30</v>
      </c>
      <c r="J10430" s="1">
        <v>41</v>
      </c>
      <c r="K10430" s="2">
        <v>520</v>
      </c>
      <c r="L10430" s="3">
        <v>530.4</v>
      </c>
      <c r="M10430" s="4">
        <v>48.228000000000002</v>
      </c>
      <c r="N10430" s="5">
        <v>50.749359839999997</v>
      </c>
      <c r="O10430" s="6">
        <v>0</v>
      </c>
    </row>
    <row r="10431" spans="1:15" x14ac:dyDescent="0.2">
      <c r="A10431" t="s">
        <v>61</v>
      </c>
      <c r="B10431" t="s">
        <v>55</v>
      </c>
      <c r="C10431">
        <v>2014</v>
      </c>
      <c r="D10431" t="s">
        <v>91</v>
      </c>
      <c r="E10431" t="s">
        <v>30</v>
      </c>
      <c r="F10431" t="s">
        <v>32</v>
      </c>
      <c r="G10431" t="s">
        <v>78</v>
      </c>
      <c r="H10431" s="1">
        <v>44</v>
      </c>
      <c r="I10431" s="1">
        <v>43</v>
      </c>
      <c r="J10431" s="1">
        <v>57</v>
      </c>
      <c r="K10431" s="2">
        <v>755</v>
      </c>
      <c r="L10431" s="3">
        <v>611.54999999999995</v>
      </c>
      <c r="M10431" s="4">
        <v>60.5805000000001</v>
      </c>
      <c r="N10431" s="5">
        <v>55.382390197500001</v>
      </c>
      <c r="O10431" s="6">
        <v>0</v>
      </c>
    </row>
    <row r="10432" spans="1:15" x14ac:dyDescent="0.2">
      <c r="A10432" t="s">
        <v>61</v>
      </c>
      <c r="B10432" t="s">
        <v>55</v>
      </c>
      <c r="C10432">
        <v>2014</v>
      </c>
      <c r="D10432" t="s">
        <v>91</v>
      </c>
      <c r="E10432" t="s">
        <v>30</v>
      </c>
      <c r="F10432" t="s">
        <v>33</v>
      </c>
      <c r="G10432" t="s">
        <v>79</v>
      </c>
      <c r="H10432" s="1">
        <v>39</v>
      </c>
      <c r="I10432" s="1">
        <v>39</v>
      </c>
      <c r="J10432" s="1">
        <v>48</v>
      </c>
      <c r="K10432" s="2">
        <v>757</v>
      </c>
      <c r="L10432" s="3">
        <v>840.27</v>
      </c>
      <c r="M10432" s="4">
        <v>64.987499999999997</v>
      </c>
      <c r="N10432" s="5">
        <v>56.547248437500002</v>
      </c>
      <c r="O10432" s="6">
        <v>0</v>
      </c>
    </row>
    <row r="10433" spans="1:15" x14ac:dyDescent="0.2">
      <c r="A10433" t="s">
        <v>61</v>
      </c>
      <c r="B10433" t="s">
        <v>55</v>
      </c>
      <c r="C10433">
        <v>2014</v>
      </c>
      <c r="D10433" t="s">
        <v>91</v>
      </c>
      <c r="E10433" t="s">
        <v>30</v>
      </c>
      <c r="F10433" t="s">
        <v>34</v>
      </c>
      <c r="G10433" t="s">
        <v>80</v>
      </c>
      <c r="H10433" s="1">
        <v>30</v>
      </c>
      <c r="I10433" s="1">
        <v>30</v>
      </c>
      <c r="J10433" s="1">
        <v>40</v>
      </c>
      <c r="K10433" s="2">
        <v>515</v>
      </c>
      <c r="L10433" s="3">
        <v>478.95</v>
      </c>
      <c r="M10433" s="4">
        <v>44.4315</v>
      </c>
      <c r="N10433" s="5">
        <v>45.067536922499997</v>
      </c>
      <c r="O10433" s="6">
        <v>0</v>
      </c>
    </row>
    <row r="10434" spans="1:15" x14ac:dyDescent="0.2">
      <c r="A10434" t="s">
        <v>61</v>
      </c>
      <c r="B10434" t="s">
        <v>55</v>
      </c>
      <c r="C10434">
        <v>2014</v>
      </c>
      <c r="D10434" t="s">
        <v>91</v>
      </c>
      <c r="E10434" t="s">
        <v>30</v>
      </c>
      <c r="F10434" t="s">
        <v>35</v>
      </c>
      <c r="G10434" t="s">
        <v>81</v>
      </c>
      <c r="H10434" s="1">
        <v>41</v>
      </c>
      <c r="I10434" s="1">
        <v>40</v>
      </c>
      <c r="J10434" s="1">
        <v>46</v>
      </c>
      <c r="K10434" s="2">
        <v>651</v>
      </c>
      <c r="L10434" s="3">
        <v>585.9</v>
      </c>
      <c r="M10434" s="4">
        <v>58.878</v>
      </c>
      <c r="N10434" s="5">
        <v>57.039828839999998</v>
      </c>
      <c r="O10434" s="6">
        <v>0</v>
      </c>
    </row>
    <row r="10435" spans="1:15" x14ac:dyDescent="0.2">
      <c r="A10435" t="s">
        <v>61</v>
      </c>
      <c r="B10435" t="s">
        <v>55</v>
      </c>
      <c r="C10435">
        <v>2014</v>
      </c>
      <c r="D10435" t="s">
        <v>91</v>
      </c>
      <c r="E10435" t="s">
        <v>30</v>
      </c>
      <c r="F10435" t="s">
        <v>36</v>
      </c>
      <c r="G10435" t="s">
        <v>82</v>
      </c>
      <c r="H10435" s="1">
        <v>31</v>
      </c>
      <c r="I10435" s="1">
        <v>31</v>
      </c>
      <c r="J10435" s="1">
        <v>34</v>
      </c>
      <c r="K10435" s="2">
        <v>617</v>
      </c>
      <c r="L10435" s="3">
        <v>641.67999999999995</v>
      </c>
      <c r="M10435" s="4">
        <v>58.5760000000001</v>
      </c>
      <c r="N10435" s="5">
        <v>54.724042240000003</v>
      </c>
      <c r="O10435" s="6">
        <v>0</v>
      </c>
    </row>
    <row r="10436" spans="1:15" x14ac:dyDescent="0.2">
      <c r="A10436" t="s">
        <v>61</v>
      </c>
      <c r="B10436" t="s">
        <v>55</v>
      </c>
      <c r="C10436">
        <v>2014</v>
      </c>
      <c r="D10436" t="s">
        <v>91</v>
      </c>
      <c r="E10436" t="s">
        <v>37</v>
      </c>
      <c r="F10436" t="s">
        <v>38</v>
      </c>
      <c r="G10436" t="s">
        <v>83</v>
      </c>
      <c r="H10436" s="1">
        <v>56</v>
      </c>
      <c r="I10436" s="1">
        <v>53</v>
      </c>
      <c r="J10436" s="1">
        <v>62</v>
      </c>
      <c r="K10436" s="2">
        <v>844</v>
      </c>
      <c r="L10436" s="3">
        <v>734.28</v>
      </c>
      <c r="M10436" s="4">
        <v>37.033900000000003</v>
      </c>
      <c r="N10436" s="5">
        <v>28.5035485079</v>
      </c>
      <c r="O10436" s="6">
        <v>0</v>
      </c>
    </row>
    <row r="10437" spans="1:15" x14ac:dyDescent="0.2">
      <c r="A10437" t="s">
        <v>61</v>
      </c>
      <c r="B10437" t="s">
        <v>55</v>
      </c>
      <c r="C10437">
        <v>2014</v>
      </c>
      <c r="D10437" t="s">
        <v>91</v>
      </c>
      <c r="E10437" t="s">
        <v>37</v>
      </c>
      <c r="F10437" t="s">
        <v>39</v>
      </c>
      <c r="G10437" t="s">
        <v>84</v>
      </c>
      <c r="H10437" s="1">
        <v>39</v>
      </c>
      <c r="I10437" s="1">
        <v>38</v>
      </c>
      <c r="J10437" s="1">
        <v>50</v>
      </c>
      <c r="K10437" s="2">
        <v>665</v>
      </c>
      <c r="L10437" s="3">
        <v>631.75</v>
      </c>
      <c r="M10437" s="4">
        <v>11.347099999999999</v>
      </c>
      <c r="N10437" s="5">
        <v>9.4921782159000205</v>
      </c>
      <c r="O10437" s="6">
        <v>0</v>
      </c>
    </row>
    <row r="10438" spans="1:15" x14ac:dyDescent="0.2">
      <c r="A10438" t="s">
        <v>61</v>
      </c>
      <c r="B10438" t="s">
        <v>55</v>
      </c>
      <c r="C10438">
        <v>2014</v>
      </c>
      <c r="D10438" t="s">
        <v>91</v>
      </c>
      <c r="E10438" t="s">
        <v>37</v>
      </c>
      <c r="F10438" t="s">
        <v>40</v>
      </c>
      <c r="G10438" t="s">
        <v>85</v>
      </c>
      <c r="H10438" s="1">
        <v>26</v>
      </c>
      <c r="I10438" s="1">
        <v>26</v>
      </c>
      <c r="J10438" s="1">
        <v>28</v>
      </c>
      <c r="K10438" s="2">
        <v>515</v>
      </c>
      <c r="L10438" s="3">
        <v>478.95</v>
      </c>
      <c r="M10438" s="4">
        <v>71.634799999999998</v>
      </c>
      <c r="N10438" s="5">
        <v>57.569450289599999</v>
      </c>
      <c r="O10438" s="6">
        <v>0</v>
      </c>
    </row>
    <row r="10439" spans="1:15" x14ac:dyDescent="0.2">
      <c r="A10439" t="s">
        <v>61</v>
      </c>
      <c r="B10439" t="s">
        <v>55</v>
      </c>
      <c r="C10439">
        <v>2014</v>
      </c>
      <c r="D10439" t="s">
        <v>91</v>
      </c>
      <c r="E10439" t="s">
        <v>37</v>
      </c>
      <c r="F10439" t="s">
        <v>41</v>
      </c>
      <c r="G10439" t="s">
        <v>86</v>
      </c>
      <c r="H10439" s="1">
        <v>40</v>
      </c>
      <c r="I10439" s="1">
        <v>39</v>
      </c>
      <c r="J10439" s="1">
        <v>44</v>
      </c>
      <c r="K10439" s="2">
        <v>632</v>
      </c>
      <c r="L10439" s="3">
        <v>568.79999999999995</v>
      </c>
      <c r="M10439" s="4">
        <v>32.213900000000002</v>
      </c>
      <c r="N10439" s="5">
        <v>26.346492467899999</v>
      </c>
      <c r="O10439" s="6">
        <v>0</v>
      </c>
    </row>
    <row r="10440" spans="1:15" x14ac:dyDescent="0.2">
      <c r="A10440" t="s">
        <v>61</v>
      </c>
      <c r="B10440" t="s">
        <v>55</v>
      </c>
      <c r="C10440">
        <v>2014</v>
      </c>
      <c r="D10440" t="s">
        <v>91</v>
      </c>
      <c r="E10440" t="s">
        <v>37</v>
      </c>
      <c r="F10440" t="s">
        <v>42</v>
      </c>
      <c r="G10440" t="s">
        <v>87</v>
      </c>
      <c r="H10440" s="1">
        <v>45</v>
      </c>
      <c r="I10440" s="1">
        <v>43</v>
      </c>
      <c r="J10440" s="1">
        <v>55</v>
      </c>
      <c r="K10440" s="2">
        <v>786</v>
      </c>
      <c r="L10440" s="3">
        <v>691.68</v>
      </c>
      <c r="M10440" s="4">
        <v>40.152000000000001</v>
      </c>
      <c r="N10440" s="5">
        <v>37.280328959999999</v>
      </c>
      <c r="O10440" s="6">
        <v>0</v>
      </c>
    </row>
    <row r="10441" spans="1:15" x14ac:dyDescent="0.2">
      <c r="A10441" t="s">
        <v>61</v>
      </c>
      <c r="B10441" t="s">
        <v>55</v>
      </c>
      <c r="C10441">
        <v>2014</v>
      </c>
      <c r="D10441" t="s">
        <v>91</v>
      </c>
      <c r="E10441" t="s">
        <v>37</v>
      </c>
      <c r="F10441" t="s">
        <v>43</v>
      </c>
      <c r="G10441" t="s">
        <v>88</v>
      </c>
      <c r="H10441" s="1">
        <v>21</v>
      </c>
      <c r="I10441" s="1">
        <v>21</v>
      </c>
      <c r="J10441" s="1">
        <v>24</v>
      </c>
      <c r="K10441" s="2">
        <v>395</v>
      </c>
      <c r="L10441" s="3">
        <v>316</v>
      </c>
      <c r="M10441" s="4">
        <v>66.619699999999995</v>
      </c>
      <c r="N10441" s="5">
        <v>69.697330280900005</v>
      </c>
      <c r="O10441" s="6">
        <v>0</v>
      </c>
    </row>
    <row r="10442" spans="1:15" x14ac:dyDescent="0.2">
      <c r="A10442" t="s">
        <v>61</v>
      </c>
      <c r="B10442" t="s">
        <v>55</v>
      </c>
      <c r="C10442">
        <v>2014</v>
      </c>
      <c r="D10442" t="s">
        <v>92</v>
      </c>
      <c r="E10442" t="s">
        <v>16</v>
      </c>
      <c r="F10442" t="s">
        <v>17</v>
      </c>
      <c r="G10442" t="s">
        <v>65</v>
      </c>
      <c r="H10442" s="1">
        <v>30</v>
      </c>
      <c r="I10442" s="1">
        <v>28</v>
      </c>
      <c r="J10442" s="1">
        <v>32</v>
      </c>
      <c r="K10442" s="2">
        <v>577.4</v>
      </c>
      <c r="L10442" s="3">
        <v>591.25760000000002</v>
      </c>
      <c r="M10442" s="4">
        <v>132.709</v>
      </c>
      <c r="N10442" s="5">
        <v>101.24502319</v>
      </c>
      <c r="O10442" s="6">
        <v>3.9140976792518198E-2</v>
      </c>
    </row>
    <row r="10443" spans="1:15" x14ac:dyDescent="0.2">
      <c r="A10443" t="s">
        <v>61</v>
      </c>
      <c r="B10443" t="s">
        <v>55</v>
      </c>
      <c r="C10443">
        <v>2014</v>
      </c>
      <c r="D10443" t="s">
        <v>92</v>
      </c>
      <c r="E10443" t="s">
        <v>16</v>
      </c>
      <c r="F10443" t="s">
        <v>18</v>
      </c>
      <c r="G10443" t="s">
        <v>66</v>
      </c>
      <c r="H10443" s="1">
        <v>44</v>
      </c>
      <c r="I10443" s="1">
        <v>44</v>
      </c>
      <c r="J10443" s="1">
        <v>51</v>
      </c>
      <c r="K10443" s="2">
        <v>712.1</v>
      </c>
      <c r="L10443" s="3">
        <v>741.296099999999</v>
      </c>
      <c r="M10443" s="4">
        <v>142.11500000000001</v>
      </c>
      <c r="N10443" s="5">
        <v>147.96303225</v>
      </c>
      <c r="O10443" s="6">
        <v>5.1818564808313497E-2</v>
      </c>
    </row>
    <row r="10444" spans="1:15" x14ac:dyDescent="0.2">
      <c r="A10444" t="s">
        <v>61</v>
      </c>
      <c r="B10444" t="s">
        <v>55</v>
      </c>
      <c r="C10444">
        <v>2014</v>
      </c>
      <c r="D10444" t="s">
        <v>92</v>
      </c>
      <c r="E10444" t="s">
        <v>16</v>
      </c>
      <c r="F10444" t="s">
        <v>19</v>
      </c>
      <c r="G10444" t="s">
        <v>67</v>
      </c>
      <c r="H10444" s="1">
        <v>33</v>
      </c>
      <c r="I10444" s="1">
        <v>33</v>
      </c>
      <c r="J10444" s="1">
        <v>38</v>
      </c>
      <c r="K10444" s="2">
        <v>269.3</v>
      </c>
      <c r="L10444" s="3">
        <v>264.72190000000001</v>
      </c>
      <c r="M10444" s="4">
        <v>47.468000000000004</v>
      </c>
      <c r="N10444" s="5">
        <v>40.600329760000001</v>
      </c>
      <c r="O10444" s="6">
        <v>6.5725956182695902E-2</v>
      </c>
    </row>
    <row r="10445" spans="1:15" x14ac:dyDescent="0.2">
      <c r="A10445" t="s">
        <v>61</v>
      </c>
      <c r="B10445" t="s">
        <v>55</v>
      </c>
      <c r="C10445">
        <v>2014</v>
      </c>
      <c r="D10445" t="s">
        <v>92</v>
      </c>
      <c r="E10445" t="s">
        <v>16</v>
      </c>
      <c r="F10445" t="s">
        <v>20</v>
      </c>
      <c r="G10445" t="s">
        <v>68</v>
      </c>
      <c r="H10445" s="1">
        <v>43</v>
      </c>
      <c r="I10445" s="1">
        <v>42</v>
      </c>
      <c r="J10445" s="1">
        <v>49</v>
      </c>
      <c r="K10445" s="2">
        <v>393</v>
      </c>
      <c r="L10445" s="3">
        <v>322.26</v>
      </c>
      <c r="M10445" s="4">
        <v>63.332999999999998</v>
      </c>
      <c r="N10445" s="5">
        <v>56.155471110000001</v>
      </c>
      <c r="O10445" s="6">
        <v>4.58015267175573E-2</v>
      </c>
    </row>
    <row r="10446" spans="1:15" x14ac:dyDescent="0.2">
      <c r="A10446" t="s">
        <v>61</v>
      </c>
      <c r="B10446" t="s">
        <v>55</v>
      </c>
      <c r="C10446">
        <v>2014</v>
      </c>
      <c r="D10446" t="s">
        <v>92</v>
      </c>
      <c r="E10446" t="s">
        <v>16</v>
      </c>
      <c r="F10446" t="s">
        <v>21</v>
      </c>
      <c r="G10446" t="s">
        <v>69</v>
      </c>
      <c r="H10446" s="1">
        <v>35</v>
      </c>
      <c r="I10446" s="1">
        <v>33</v>
      </c>
      <c r="J10446" s="1">
        <v>41</v>
      </c>
      <c r="K10446" s="2">
        <v>917.6</v>
      </c>
      <c r="L10446" s="3">
        <v>820.33439999999996</v>
      </c>
      <c r="M10446" s="4">
        <v>180.214</v>
      </c>
      <c r="N10446" s="5">
        <v>154.59838203999999</v>
      </c>
      <c r="O10446" s="6">
        <v>6.8003487358326106E-2</v>
      </c>
    </row>
    <row r="10447" spans="1:15" x14ac:dyDescent="0.2">
      <c r="A10447" t="s">
        <v>61</v>
      </c>
      <c r="B10447" t="s">
        <v>55</v>
      </c>
      <c r="C10447">
        <v>2014</v>
      </c>
      <c r="D10447" t="s">
        <v>92</v>
      </c>
      <c r="E10447" t="s">
        <v>16</v>
      </c>
      <c r="F10447" t="s">
        <v>22</v>
      </c>
      <c r="G10447" t="s">
        <v>70</v>
      </c>
      <c r="H10447" s="1">
        <v>33</v>
      </c>
      <c r="I10447" s="1">
        <v>32</v>
      </c>
      <c r="J10447" s="1">
        <v>38</v>
      </c>
      <c r="K10447" s="2">
        <v>423.4</v>
      </c>
      <c r="L10447" s="3">
        <v>425.09359999999901</v>
      </c>
      <c r="M10447" s="4">
        <v>87.570999999999998</v>
      </c>
      <c r="N10447" s="5">
        <v>93.325290409999994</v>
      </c>
      <c r="O10447" s="6">
        <v>5.5739253660840801E-2</v>
      </c>
    </row>
    <row r="10448" spans="1:15" x14ac:dyDescent="0.2">
      <c r="A10448" t="s">
        <v>61</v>
      </c>
      <c r="B10448" t="s">
        <v>55</v>
      </c>
      <c r="C10448">
        <v>2014</v>
      </c>
      <c r="D10448" t="s">
        <v>92</v>
      </c>
      <c r="E10448" t="s">
        <v>23</v>
      </c>
      <c r="F10448" t="s">
        <v>24</v>
      </c>
      <c r="G10448" t="s">
        <v>71</v>
      </c>
      <c r="H10448" s="1">
        <v>27</v>
      </c>
      <c r="I10448" s="1">
        <v>26</v>
      </c>
      <c r="J10448" s="1">
        <v>29</v>
      </c>
      <c r="K10448" s="2">
        <v>5223</v>
      </c>
      <c r="L10448" s="3">
        <v>5849.76</v>
      </c>
      <c r="M10448" s="4">
        <v>874.87300000000005</v>
      </c>
      <c r="N10448" s="5">
        <v>838.76699128999803</v>
      </c>
      <c r="O10448" s="6">
        <v>3.5803178250047897E-2</v>
      </c>
    </row>
    <row r="10449" spans="1:15" x14ac:dyDescent="0.2">
      <c r="A10449" t="s">
        <v>61</v>
      </c>
      <c r="B10449" t="s">
        <v>55</v>
      </c>
      <c r="C10449">
        <v>2014</v>
      </c>
      <c r="D10449" t="s">
        <v>92</v>
      </c>
      <c r="E10449" t="s">
        <v>23</v>
      </c>
      <c r="F10449" t="s">
        <v>25</v>
      </c>
      <c r="G10449" t="s">
        <v>72</v>
      </c>
      <c r="H10449" s="1">
        <v>10</v>
      </c>
      <c r="I10449" s="1">
        <v>10</v>
      </c>
      <c r="J10449" s="1">
        <v>10</v>
      </c>
      <c r="K10449" s="2">
        <v>5495</v>
      </c>
      <c r="L10449" s="3">
        <v>5000.45</v>
      </c>
      <c r="M10449" s="4">
        <v>722.50459999999998</v>
      </c>
      <c r="N10449" s="5">
        <v>682.73361178840003</v>
      </c>
      <c r="O10449" s="6">
        <v>7.0063694267515894E-2</v>
      </c>
    </row>
    <row r="10450" spans="1:15" x14ac:dyDescent="0.2">
      <c r="A10450" t="s">
        <v>61</v>
      </c>
      <c r="B10450" t="s">
        <v>55</v>
      </c>
      <c r="C10450">
        <v>2014</v>
      </c>
      <c r="D10450" t="s">
        <v>92</v>
      </c>
      <c r="E10450" t="s">
        <v>23</v>
      </c>
      <c r="F10450" t="s">
        <v>26</v>
      </c>
      <c r="G10450" t="s">
        <v>73</v>
      </c>
      <c r="H10450" s="1">
        <v>21</v>
      </c>
      <c r="I10450" s="1">
        <v>21</v>
      </c>
      <c r="J10450" s="1">
        <v>25</v>
      </c>
      <c r="K10450" s="2">
        <v>2178.6</v>
      </c>
      <c r="L10450" s="3">
        <v>1795.1664000000001</v>
      </c>
      <c r="M10450" s="4">
        <v>363.49059999999997</v>
      </c>
      <c r="N10450" s="5">
        <v>336.26297311640002</v>
      </c>
      <c r="O10450" s="6">
        <v>4.05765170292849E-2</v>
      </c>
    </row>
    <row r="10451" spans="1:15" x14ac:dyDescent="0.2">
      <c r="A10451" t="s">
        <v>61</v>
      </c>
      <c r="B10451" t="s">
        <v>55</v>
      </c>
      <c r="C10451">
        <v>2014</v>
      </c>
      <c r="D10451" t="s">
        <v>92</v>
      </c>
      <c r="E10451" t="s">
        <v>23</v>
      </c>
      <c r="F10451" t="s">
        <v>27</v>
      </c>
      <c r="G10451" t="s">
        <v>74</v>
      </c>
      <c r="H10451" s="1">
        <v>20</v>
      </c>
      <c r="I10451" s="1">
        <v>20</v>
      </c>
      <c r="J10451" s="1">
        <v>21</v>
      </c>
      <c r="K10451" s="2">
        <v>6871.4</v>
      </c>
      <c r="L10451" s="3">
        <v>5675.7764000000197</v>
      </c>
      <c r="M10451" s="4">
        <v>1125.9356</v>
      </c>
      <c r="N10451" s="5">
        <v>1014.0671425263999</v>
      </c>
      <c r="O10451" s="6">
        <v>4.0835928631719899E-2</v>
      </c>
    </row>
    <row r="10452" spans="1:15" x14ac:dyDescent="0.2">
      <c r="A10452" t="s">
        <v>61</v>
      </c>
      <c r="B10452" t="s">
        <v>55</v>
      </c>
      <c r="C10452">
        <v>2014</v>
      </c>
      <c r="D10452" t="s">
        <v>92</v>
      </c>
      <c r="E10452" t="s">
        <v>23</v>
      </c>
      <c r="F10452" t="s">
        <v>28</v>
      </c>
      <c r="G10452" t="s">
        <v>75</v>
      </c>
      <c r="H10452" s="1">
        <v>17</v>
      </c>
      <c r="I10452" s="1">
        <v>17</v>
      </c>
      <c r="J10452" s="1">
        <v>18</v>
      </c>
      <c r="K10452" s="2">
        <v>4502</v>
      </c>
      <c r="L10452" s="3">
        <v>5087.26</v>
      </c>
      <c r="M10452" s="4">
        <v>689.2808</v>
      </c>
      <c r="N10452" s="5">
        <v>691.21630048639997</v>
      </c>
      <c r="O10452" s="6">
        <v>5.1754775655264297E-2</v>
      </c>
    </row>
    <row r="10453" spans="1:15" x14ac:dyDescent="0.2">
      <c r="A10453" t="s">
        <v>61</v>
      </c>
      <c r="B10453" t="s">
        <v>55</v>
      </c>
      <c r="C10453">
        <v>2014</v>
      </c>
      <c r="D10453" t="s">
        <v>92</v>
      </c>
      <c r="E10453" t="s">
        <v>23</v>
      </c>
      <c r="F10453" t="s">
        <v>29</v>
      </c>
      <c r="G10453" t="s">
        <v>76</v>
      </c>
      <c r="H10453" s="1">
        <v>13</v>
      </c>
      <c r="I10453" s="1">
        <v>13</v>
      </c>
      <c r="J10453" s="1">
        <v>13</v>
      </c>
      <c r="K10453" s="2">
        <v>4020</v>
      </c>
      <c r="L10453" s="3">
        <v>3376.8</v>
      </c>
      <c r="M10453" s="4">
        <v>600.86599999999999</v>
      </c>
      <c r="N10453" s="5">
        <v>642.12145955999995</v>
      </c>
      <c r="O10453" s="6">
        <v>7.7114427860696499E-2</v>
      </c>
    </row>
    <row r="10454" spans="1:15" x14ac:dyDescent="0.2">
      <c r="A10454" t="s">
        <v>61</v>
      </c>
      <c r="B10454" t="s">
        <v>55</v>
      </c>
      <c r="C10454">
        <v>2014</v>
      </c>
      <c r="D10454" t="s">
        <v>92</v>
      </c>
      <c r="E10454" t="s">
        <v>30</v>
      </c>
      <c r="F10454" t="s">
        <v>31</v>
      </c>
      <c r="G10454" t="s">
        <v>77</v>
      </c>
      <c r="H10454" s="1">
        <v>53</v>
      </c>
      <c r="I10454" s="1">
        <v>51</v>
      </c>
      <c r="J10454" s="1">
        <v>64</v>
      </c>
      <c r="K10454" s="2">
        <v>835.1</v>
      </c>
      <c r="L10454" s="3">
        <v>944.49810000000002</v>
      </c>
      <c r="M10454" s="4">
        <v>28.754999999999999</v>
      </c>
      <c r="N10454" s="5">
        <v>24.512199750000001</v>
      </c>
      <c r="O10454" s="6">
        <v>6.0950784337205098E-2</v>
      </c>
    </row>
    <row r="10455" spans="1:15" x14ac:dyDescent="0.2">
      <c r="A10455" t="s">
        <v>61</v>
      </c>
      <c r="B10455" t="s">
        <v>55</v>
      </c>
      <c r="C10455">
        <v>2014</v>
      </c>
      <c r="D10455" t="s">
        <v>92</v>
      </c>
      <c r="E10455" t="s">
        <v>30</v>
      </c>
      <c r="F10455" t="s">
        <v>32</v>
      </c>
      <c r="G10455" t="s">
        <v>78</v>
      </c>
      <c r="H10455" s="1">
        <v>56</v>
      </c>
      <c r="I10455" s="1">
        <v>53</v>
      </c>
      <c r="J10455" s="1">
        <v>72</v>
      </c>
      <c r="K10455" s="2">
        <v>905.20000000000095</v>
      </c>
      <c r="L10455" s="3">
        <v>970.37440000000595</v>
      </c>
      <c r="M10455" s="4">
        <v>23.034500000000001</v>
      </c>
      <c r="N10455" s="5">
        <v>22.8121019025</v>
      </c>
      <c r="O10455" s="6">
        <v>5.7224922669023397E-2</v>
      </c>
    </row>
    <row r="10456" spans="1:15" x14ac:dyDescent="0.2">
      <c r="A10456" t="s">
        <v>61</v>
      </c>
      <c r="B10456" t="s">
        <v>55</v>
      </c>
      <c r="C10456">
        <v>2014</v>
      </c>
      <c r="D10456" t="s">
        <v>92</v>
      </c>
      <c r="E10456" t="s">
        <v>30</v>
      </c>
      <c r="F10456" t="s">
        <v>33</v>
      </c>
      <c r="G10456" t="s">
        <v>79</v>
      </c>
      <c r="H10456" s="1">
        <v>43</v>
      </c>
      <c r="I10456" s="1">
        <v>41</v>
      </c>
      <c r="J10456" s="1">
        <v>47</v>
      </c>
      <c r="K10456" s="2">
        <v>679.2</v>
      </c>
      <c r="L10456" s="3">
        <v>741.68639999999903</v>
      </c>
      <c r="M10456" s="4">
        <v>34.124000000000002</v>
      </c>
      <c r="N10456" s="5">
        <v>37.578713759999999</v>
      </c>
      <c r="O10456" s="6">
        <v>3.5041224970553599E-2</v>
      </c>
    </row>
    <row r="10457" spans="1:15" x14ac:dyDescent="0.2">
      <c r="A10457" t="s">
        <v>61</v>
      </c>
      <c r="B10457" t="s">
        <v>55</v>
      </c>
      <c r="C10457">
        <v>2014</v>
      </c>
      <c r="D10457" t="s">
        <v>92</v>
      </c>
      <c r="E10457" t="s">
        <v>30</v>
      </c>
      <c r="F10457" t="s">
        <v>34</v>
      </c>
      <c r="G10457" t="s">
        <v>80</v>
      </c>
      <c r="H10457" s="1">
        <v>48</v>
      </c>
      <c r="I10457" s="1">
        <v>46</v>
      </c>
      <c r="J10457" s="1">
        <v>68</v>
      </c>
      <c r="K10457" s="2">
        <v>830.5</v>
      </c>
      <c r="L10457" s="3">
        <v>901.09249999999997</v>
      </c>
      <c r="M10457" s="4">
        <v>37.393500000000003</v>
      </c>
      <c r="N10457" s="5">
        <v>28.6458515775</v>
      </c>
      <c r="O10457" s="6">
        <v>4.7561709813365403E-2</v>
      </c>
    </row>
    <row r="10458" spans="1:15" x14ac:dyDescent="0.2">
      <c r="A10458" t="s">
        <v>61</v>
      </c>
      <c r="B10458" t="s">
        <v>55</v>
      </c>
      <c r="C10458">
        <v>2014</v>
      </c>
      <c r="D10458" t="s">
        <v>92</v>
      </c>
      <c r="E10458" t="s">
        <v>30</v>
      </c>
      <c r="F10458" t="s">
        <v>35</v>
      </c>
      <c r="G10458" t="s">
        <v>81</v>
      </c>
      <c r="H10458" s="1">
        <v>53</v>
      </c>
      <c r="I10458" s="1">
        <v>52</v>
      </c>
      <c r="J10458" s="1">
        <v>62</v>
      </c>
      <c r="K10458" s="2">
        <v>843.2</v>
      </c>
      <c r="L10458" s="3">
        <v>861.75040000000297</v>
      </c>
      <c r="M10458" s="4">
        <v>39.262</v>
      </c>
      <c r="N10458" s="5">
        <v>37.794386439999997</v>
      </c>
      <c r="O10458" s="6">
        <v>4.3643263757115698E-2</v>
      </c>
    </row>
    <row r="10459" spans="1:15" x14ac:dyDescent="0.2">
      <c r="A10459" t="s">
        <v>61</v>
      </c>
      <c r="B10459" t="s">
        <v>55</v>
      </c>
      <c r="C10459">
        <v>2014</v>
      </c>
      <c r="D10459" t="s">
        <v>92</v>
      </c>
      <c r="E10459" t="s">
        <v>30</v>
      </c>
      <c r="F10459" t="s">
        <v>36</v>
      </c>
      <c r="G10459" t="s">
        <v>82</v>
      </c>
      <c r="H10459" s="1">
        <v>42</v>
      </c>
      <c r="I10459" s="1">
        <v>37</v>
      </c>
      <c r="J10459" s="1">
        <v>48</v>
      </c>
      <c r="K10459" s="2">
        <v>953.7</v>
      </c>
      <c r="L10459" s="3">
        <v>870.72810000000004</v>
      </c>
      <c r="M10459" s="4">
        <v>57.092500000000001</v>
      </c>
      <c r="N10459" s="5">
        <v>54.290685562500002</v>
      </c>
      <c r="O10459" s="6">
        <v>4.8547761350529503E-2</v>
      </c>
    </row>
    <row r="10460" spans="1:15" x14ac:dyDescent="0.2">
      <c r="A10460" t="s">
        <v>61</v>
      </c>
      <c r="B10460" t="s">
        <v>55</v>
      </c>
      <c r="C10460">
        <v>2014</v>
      </c>
      <c r="D10460" t="s">
        <v>92</v>
      </c>
      <c r="E10460" t="s">
        <v>37</v>
      </c>
      <c r="F10460" t="s">
        <v>38</v>
      </c>
      <c r="G10460" t="s">
        <v>83</v>
      </c>
      <c r="H10460" s="1">
        <v>49</v>
      </c>
      <c r="I10460" s="1">
        <v>43</v>
      </c>
      <c r="J10460" s="1">
        <v>69</v>
      </c>
      <c r="K10460" s="2">
        <v>874.5</v>
      </c>
      <c r="L10460" s="3">
        <v>826.40249999999696</v>
      </c>
      <c r="M10460" s="4">
        <v>2.2722000000000202</v>
      </c>
      <c r="N10460" s="5">
        <v>2.1069610716000202</v>
      </c>
      <c r="O10460" s="6">
        <v>4.7455688965122901E-2</v>
      </c>
    </row>
    <row r="10461" spans="1:15" x14ac:dyDescent="0.2">
      <c r="A10461" t="s">
        <v>61</v>
      </c>
      <c r="B10461" t="s">
        <v>55</v>
      </c>
      <c r="C10461">
        <v>2014</v>
      </c>
      <c r="D10461" t="s">
        <v>92</v>
      </c>
      <c r="E10461" t="s">
        <v>37</v>
      </c>
      <c r="F10461" t="s">
        <v>39</v>
      </c>
      <c r="G10461" t="s">
        <v>84</v>
      </c>
      <c r="H10461" s="1">
        <v>55</v>
      </c>
      <c r="I10461" s="1">
        <v>49</v>
      </c>
      <c r="J10461" s="1">
        <v>62</v>
      </c>
      <c r="K10461" s="2">
        <v>802.2</v>
      </c>
      <c r="L10461" s="3">
        <v>728.39759999999899</v>
      </c>
      <c r="M10461" s="4">
        <v>-12.0174</v>
      </c>
      <c r="N10461" s="5">
        <v>-12.8607090276</v>
      </c>
      <c r="O10461" s="6">
        <v>4.96135627025679E-2</v>
      </c>
    </row>
    <row r="10462" spans="1:15" x14ac:dyDescent="0.2">
      <c r="A10462" t="s">
        <v>61</v>
      </c>
      <c r="B10462" t="s">
        <v>55</v>
      </c>
      <c r="C10462">
        <v>2014</v>
      </c>
      <c r="D10462" t="s">
        <v>92</v>
      </c>
      <c r="E10462" t="s">
        <v>37</v>
      </c>
      <c r="F10462" t="s">
        <v>40</v>
      </c>
      <c r="G10462" t="s">
        <v>85</v>
      </c>
      <c r="H10462" s="1">
        <v>35</v>
      </c>
      <c r="I10462" s="1">
        <v>33</v>
      </c>
      <c r="J10462" s="1">
        <v>42</v>
      </c>
      <c r="K10462" s="2">
        <v>727.1</v>
      </c>
      <c r="L10462" s="3">
        <v>727.82709999999895</v>
      </c>
      <c r="M10462" s="4">
        <v>67.231700000000004</v>
      </c>
      <c r="N10462" s="5">
        <v>56.991169151100003</v>
      </c>
      <c r="O10462" s="6">
        <v>5.3500206298996003E-2</v>
      </c>
    </row>
    <row r="10463" spans="1:15" x14ac:dyDescent="0.2">
      <c r="A10463" t="s">
        <v>61</v>
      </c>
      <c r="B10463" t="s">
        <v>55</v>
      </c>
      <c r="C10463">
        <v>2014</v>
      </c>
      <c r="D10463" t="s">
        <v>92</v>
      </c>
      <c r="E10463" t="s">
        <v>37</v>
      </c>
      <c r="F10463" t="s">
        <v>41</v>
      </c>
      <c r="G10463" t="s">
        <v>86</v>
      </c>
      <c r="H10463" s="1">
        <v>52</v>
      </c>
      <c r="I10463" s="1">
        <v>51</v>
      </c>
      <c r="J10463" s="1">
        <v>65</v>
      </c>
      <c r="K10463" s="2">
        <v>841.5</v>
      </c>
      <c r="L10463" s="3">
        <v>753.14250000000004</v>
      </c>
      <c r="M10463" s="4">
        <v>-7.9379999999999802</v>
      </c>
      <c r="N10463" s="5">
        <v>-6.9109815599999802</v>
      </c>
      <c r="O10463" s="6">
        <v>6.0011883541295302E-2</v>
      </c>
    </row>
    <row r="10464" spans="1:15" x14ac:dyDescent="0.2">
      <c r="A10464" t="s">
        <v>61</v>
      </c>
      <c r="B10464" t="s">
        <v>55</v>
      </c>
      <c r="C10464">
        <v>2014</v>
      </c>
      <c r="D10464" t="s">
        <v>92</v>
      </c>
      <c r="E10464" t="s">
        <v>37</v>
      </c>
      <c r="F10464" t="s">
        <v>42</v>
      </c>
      <c r="G10464" t="s">
        <v>87</v>
      </c>
      <c r="H10464" s="1">
        <v>47</v>
      </c>
      <c r="I10464" s="1">
        <v>43</v>
      </c>
      <c r="J10464" s="1">
        <v>58</v>
      </c>
      <c r="K10464" s="2">
        <v>752.5</v>
      </c>
      <c r="L10464" s="3">
        <v>801.412499999999</v>
      </c>
      <c r="M10464" s="4">
        <v>-6.8146999999999798</v>
      </c>
      <c r="N10464" s="5">
        <v>-6.0095636390999898</v>
      </c>
      <c r="O10464" s="6">
        <v>5.3820598006644502E-2</v>
      </c>
    </row>
    <row r="10465" spans="1:15" x14ac:dyDescent="0.2">
      <c r="A10465" t="s">
        <v>61</v>
      </c>
      <c r="B10465" t="s">
        <v>55</v>
      </c>
      <c r="C10465">
        <v>2014</v>
      </c>
      <c r="D10465" t="s">
        <v>92</v>
      </c>
      <c r="E10465" t="s">
        <v>37</v>
      </c>
      <c r="F10465" t="s">
        <v>43</v>
      </c>
      <c r="G10465" t="s">
        <v>88</v>
      </c>
      <c r="H10465" s="1">
        <v>29</v>
      </c>
      <c r="I10465" s="1">
        <v>28</v>
      </c>
      <c r="J10465" s="1">
        <v>35</v>
      </c>
      <c r="K10465" s="2">
        <v>493.2</v>
      </c>
      <c r="L10465" s="3">
        <v>558.30240000000003</v>
      </c>
      <c r="M10465" s="4">
        <v>74.696399999999997</v>
      </c>
      <c r="N10465" s="5">
        <v>57.743006270400002</v>
      </c>
      <c r="O10465" s="6">
        <v>3.6090835360908402E-2</v>
      </c>
    </row>
    <row r="10466" spans="1:15" x14ac:dyDescent="0.2">
      <c r="A10466" t="s">
        <v>61</v>
      </c>
      <c r="B10466" t="s">
        <v>55</v>
      </c>
      <c r="C10466">
        <v>2014</v>
      </c>
      <c r="D10466" t="s">
        <v>93</v>
      </c>
      <c r="E10466" t="s">
        <v>16</v>
      </c>
      <c r="F10466" t="s">
        <v>17</v>
      </c>
      <c r="G10466" t="s">
        <v>65</v>
      </c>
      <c r="H10466" s="1">
        <v>35</v>
      </c>
      <c r="I10466" s="1">
        <v>34</v>
      </c>
      <c r="J10466" s="1">
        <v>38</v>
      </c>
      <c r="K10466" s="2">
        <v>626.9</v>
      </c>
      <c r="L10466" s="3">
        <v>477.07089999999999</v>
      </c>
      <c r="M10466" s="4">
        <v>139.07499999999999</v>
      </c>
      <c r="N10466" s="5">
        <v>140.57005624999999</v>
      </c>
      <c r="O10466" s="6">
        <v>4.8014037326527398E-2</v>
      </c>
    </row>
    <row r="10467" spans="1:15" x14ac:dyDescent="0.2">
      <c r="A10467" t="s">
        <v>61</v>
      </c>
      <c r="B10467" t="s">
        <v>55</v>
      </c>
      <c r="C10467">
        <v>2014</v>
      </c>
      <c r="D10467" t="s">
        <v>93</v>
      </c>
      <c r="E10467" t="s">
        <v>16</v>
      </c>
      <c r="F10467" t="s">
        <v>18</v>
      </c>
      <c r="G10467" t="s">
        <v>66</v>
      </c>
      <c r="H10467" s="1">
        <v>45</v>
      </c>
      <c r="I10467" s="1">
        <v>44</v>
      </c>
      <c r="J10467" s="1">
        <v>55</v>
      </c>
      <c r="K10467" s="2">
        <v>737.6</v>
      </c>
      <c r="L10467" s="3">
        <v>815.78560000000004</v>
      </c>
      <c r="M10467" s="4">
        <v>149.12899999999999</v>
      </c>
      <c r="N10467" s="5">
        <v>117.61953359</v>
      </c>
      <c r="O10467" s="6">
        <v>5.4772234273318898E-2</v>
      </c>
    </row>
    <row r="10468" spans="1:15" x14ac:dyDescent="0.2">
      <c r="A10468" t="s">
        <v>61</v>
      </c>
      <c r="B10468" t="s">
        <v>55</v>
      </c>
      <c r="C10468">
        <v>2014</v>
      </c>
      <c r="D10468" t="s">
        <v>93</v>
      </c>
      <c r="E10468" t="s">
        <v>16</v>
      </c>
      <c r="F10468" t="s">
        <v>19</v>
      </c>
      <c r="G10468" t="s">
        <v>67</v>
      </c>
      <c r="H10468" s="1">
        <v>42</v>
      </c>
      <c r="I10468" s="1">
        <v>40</v>
      </c>
      <c r="J10468" s="1">
        <v>48</v>
      </c>
      <c r="K10468" s="2">
        <v>345.8</v>
      </c>
      <c r="L10468" s="3">
        <v>341.65039999999999</v>
      </c>
      <c r="M10468" s="4">
        <v>60.293999999999997</v>
      </c>
      <c r="N10468" s="5">
        <v>59.265384359999999</v>
      </c>
      <c r="O10468" s="6">
        <v>6.1307113938692898E-2</v>
      </c>
    </row>
    <row r="10469" spans="1:15" x14ac:dyDescent="0.2">
      <c r="A10469" t="s">
        <v>61</v>
      </c>
      <c r="B10469" t="s">
        <v>55</v>
      </c>
      <c r="C10469">
        <v>2014</v>
      </c>
      <c r="D10469" t="s">
        <v>93</v>
      </c>
      <c r="E10469" t="s">
        <v>16</v>
      </c>
      <c r="F10469" t="s">
        <v>20</v>
      </c>
      <c r="G10469" t="s">
        <v>68</v>
      </c>
      <c r="H10469" s="1">
        <v>44</v>
      </c>
      <c r="I10469" s="1">
        <v>42</v>
      </c>
      <c r="J10469" s="1">
        <v>53</v>
      </c>
      <c r="K10469" s="2">
        <v>369.3</v>
      </c>
      <c r="L10469" s="3">
        <v>381.48689999999999</v>
      </c>
      <c r="M10469" s="4">
        <v>50.93</v>
      </c>
      <c r="N10469" s="5">
        <v>41.798251</v>
      </c>
      <c r="O10469" s="6">
        <v>6.1467641483888502E-2</v>
      </c>
    </row>
    <row r="10470" spans="1:15" x14ac:dyDescent="0.2">
      <c r="A10470" t="s">
        <v>61</v>
      </c>
      <c r="B10470" t="s">
        <v>55</v>
      </c>
      <c r="C10470">
        <v>2014</v>
      </c>
      <c r="D10470" t="s">
        <v>93</v>
      </c>
      <c r="E10470" t="s">
        <v>16</v>
      </c>
      <c r="F10470" t="s">
        <v>21</v>
      </c>
      <c r="G10470" t="s">
        <v>69</v>
      </c>
      <c r="H10470" s="1">
        <v>31</v>
      </c>
      <c r="I10470" s="1">
        <v>31</v>
      </c>
      <c r="J10470" s="1">
        <v>35</v>
      </c>
      <c r="K10470" s="2">
        <v>1161.4000000000001</v>
      </c>
      <c r="L10470" s="3">
        <v>1075.4564</v>
      </c>
      <c r="M10470" s="4">
        <v>243.262</v>
      </c>
      <c r="N10470" s="5">
        <v>268.22554644000002</v>
      </c>
      <c r="O10470" s="6">
        <v>5.3900464956087503E-2</v>
      </c>
    </row>
    <row r="10471" spans="1:15" x14ac:dyDescent="0.2">
      <c r="A10471" t="s">
        <v>61</v>
      </c>
      <c r="B10471" t="s">
        <v>55</v>
      </c>
      <c r="C10471">
        <v>2014</v>
      </c>
      <c r="D10471" t="s">
        <v>93</v>
      </c>
      <c r="E10471" t="s">
        <v>16</v>
      </c>
      <c r="F10471" t="s">
        <v>22</v>
      </c>
      <c r="G10471" t="s">
        <v>70</v>
      </c>
      <c r="H10471" s="1">
        <v>29</v>
      </c>
      <c r="I10471" s="1">
        <v>29</v>
      </c>
      <c r="J10471" s="1">
        <v>32</v>
      </c>
      <c r="K10471" s="2">
        <v>376</v>
      </c>
      <c r="L10471" s="3">
        <v>300.8</v>
      </c>
      <c r="M10471" s="4">
        <v>78.17</v>
      </c>
      <c r="N10471" s="5">
        <v>75.957789000000005</v>
      </c>
      <c r="O10471" s="6">
        <v>5.85106382978723E-2</v>
      </c>
    </row>
    <row r="10472" spans="1:15" x14ac:dyDescent="0.2">
      <c r="A10472" t="s">
        <v>61</v>
      </c>
      <c r="B10472" t="s">
        <v>55</v>
      </c>
      <c r="C10472">
        <v>2014</v>
      </c>
      <c r="D10472" t="s">
        <v>93</v>
      </c>
      <c r="E10472" t="s">
        <v>23</v>
      </c>
      <c r="F10472" t="s">
        <v>24</v>
      </c>
      <c r="G10472" t="s">
        <v>71</v>
      </c>
      <c r="H10472" s="1">
        <v>15</v>
      </c>
      <c r="I10472" s="1">
        <v>15</v>
      </c>
      <c r="J10472" s="1">
        <v>15</v>
      </c>
      <c r="K10472" s="2">
        <v>2768</v>
      </c>
      <c r="L10472" s="3">
        <v>2269.7600000000002</v>
      </c>
      <c r="M10472" s="4">
        <v>374.6062</v>
      </c>
      <c r="N10472" s="5">
        <v>406.8455587844</v>
      </c>
      <c r="O10472" s="6">
        <v>6.9364161849711004E-2</v>
      </c>
    </row>
    <row r="10473" spans="1:15" x14ac:dyDescent="0.2">
      <c r="A10473" t="s">
        <v>61</v>
      </c>
      <c r="B10473" t="s">
        <v>55</v>
      </c>
      <c r="C10473">
        <v>2014</v>
      </c>
      <c r="D10473" t="s">
        <v>93</v>
      </c>
      <c r="E10473" t="s">
        <v>23</v>
      </c>
      <c r="F10473" t="s">
        <v>25</v>
      </c>
      <c r="G10473" t="s">
        <v>72</v>
      </c>
      <c r="H10473" s="1">
        <v>18</v>
      </c>
      <c r="I10473" s="1">
        <v>17</v>
      </c>
      <c r="J10473" s="1">
        <v>19</v>
      </c>
      <c r="K10473" s="2">
        <v>8128</v>
      </c>
      <c r="L10473" s="3">
        <v>8940.7999999999993</v>
      </c>
      <c r="M10473" s="4">
        <v>1221.5691999999999</v>
      </c>
      <c r="N10473" s="5">
        <v>1092.4591081136</v>
      </c>
      <c r="O10473" s="6">
        <v>6.7913385826771699E-2</v>
      </c>
    </row>
    <row r="10474" spans="1:15" x14ac:dyDescent="0.2">
      <c r="A10474" t="s">
        <v>61</v>
      </c>
      <c r="B10474" t="s">
        <v>55</v>
      </c>
      <c r="C10474">
        <v>2014</v>
      </c>
      <c r="D10474" t="s">
        <v>93</v>
      </c>
      <c r="E10474" t="s">
        <v>23</v>
      </c>
      <c r="F10474" t="s">
        <v>26</v>
      </c>
      <c r="G10474" t="s">
        <v>73</v>
      </c>
      <c r="H10474" s="1">
        <v>18</v>
      </c>
      <c r="I10474" s="1">
        <v>18</v>
      </c>
      <c r="J10474" s="1">
        <v>18</v>
      </c>
      <c r="K10474" s="2">
        <v>2016.1</v>
      </c>
      <c r="L10474" s="3">
        <v>1957.6331</v>
      </c>
      <c r="M10474" s="4">
        <v>323.024</v>
      </c>
      <c r="N10474" s="5">
        <v>306.95032576</v>
      </c>
      <c r="O10474" s="6">
        <v>4.8063092108526398E-2</v>
      </c>
    </row>
    <row r="10475" spans="1:15" x14ac:dyDescent="0.2">
      <c r="A10475" t="s">
        <v>61</v>
      </c>
      <c r="B10475" t="s">
        <v>55</v>
      </c>
      <c r="C10475">
        <v>2014</v>
      </c>
      <c r="D10475" t="s">
        <v>93</v>
      </c>
      <c r="E10475" t="s">
        <v>23</v>
      </c>
      <c r="F10475" t="s">
        <v>27</v>
      </c>
      <c r="G10475" t="s">
        <v>74</v>
      </c>
      <c r="H10475" s="1">
        <v>14</v>
      </c>
      <c r="I10475" s="1">
        <v>14</v>
      </c>
      <c r="J10475" s="1">
        <v>14</v>
      </c>
      <c r="K10475" s="2">
        <v>4397.8</v>
      </c>
      <c r="L10475" s="3">
        <v>4564.9164000000101</v>
      </c>
      <c r="M10475" s="4">
        <v>752.18960000000004</v>
      </c>
      <c r="N10475" s="5">
        <v>630.4131125184</v>
      </c>
      <c r="O10475" s="6">
        <v>4.6887079903588202E-2</v>
      </c>
    </row>
    <row r="10476" spans="1:15" x14ac:dyDescent="0.2">
      <c r="A10476" t="s">
        <v>61</v>
      </c>
      <c r="B10476" t="s">
        <v>55</v>
      </c>
      <c r="C10476">
        <v>2014</v>
      </c>
      <c r="D10476" t="s">
        <v>93</v>
      </c>
      <c r="E10476" t="s">
        <v>23</v>
      </c>
      <c r="F10476" t="s">
        <v>28</v>
      </c>
      <c r="G10476" t="s">
        <v>75</v>
      </c>
      <c r="H10476" s="1">
        <v>20</v>
      </c>
      <c r="I10476" s="1">
        <v>20</v>
      </c>
      <c r="J10476" s="1">
        <v>21</v>
      </c>
      <c r="K10476" s="2">
        <v>5155.6000000000004</v>
      </c>
      <c r="L10476" s="3">
        <v>4557.5503999999801</v>
      </c>
      <c r="M10476" s="4">
        <v>838.25620000000004</v>
      </c>
      <c r="N10476" s="5">
        <v>815.25612638439998</v>
      </c>
      <c r="O10476" s="6">
        <v>4.8956474513150702E-2</v>
      </c>
    </row>
    <row r="10477" spans="1:15" x14ac:dyDescent="0.2">
      <c r="A10477" t="s">
        <v>61</v>
      </c>
      <c r="B10477" t="s">
        <v>55</v>
      </c>
      <c r="C10477">
        <v>2014</v>
      </c>
      <c r="D10477" t="s">
        <v>93</v>
      </c>
      <c r="E10477" t="s">
        <v>23</v>
      </c>
      <c r="F10477" t="s">
        <v>29</v>
      </c>
      <c r="G10477" t="s">
        <v>76</v>
      </c>
      <c r="H10477" s="1">
        <v>17</v>
      </c>
      <c r="I10477" s="1">
        <v>17</v>
      </c>
      <c r="J10477" s="1">
        <v>17</v>
      </c>
      <c r="K10477" s="2">
        <v>10060</v>
      </c>
      <c r="L10477" s="3">
        <v>8651.6</v>
      </c>
      <c r="M10477" s="4">
        <v>1577.0296000000001</v>
      </c>
      <c r="N10477" s="5">
        <v>1497.7113192383999</v>
      </c>
      <c r="O10477" s="6">
        <v>6.0636182902584497E-2</v>
      </c>
    </row>
    <row r="10478" spans="1:15" x14ac:dyDescent="0.2">
      <c r="A10478" t="s">
        <v>61</v>
      </c>
      <c r="B10478" t="s">
        <v>55</v>
      </c>
      <c r="C10478">
        <v>2014</v>
      </c>
      <c r="D10478" t="s">
        <v>93</v>
      </c>
      <c r="E10478" t="s">
        <v>30</v>
      </c>
      <c r="F10478" t="s">
        <v>31</v>
      </c>
      <c r="G10478" t="s">
        <v>77</v>
      </c>
      <c r="H10478" s="1">
        <v>51</v>
      </c>
      <c r="I10478" s="1">
        <v>48</v>
      </c>
      <c r="J10478" s="1">
        <v>66</v>
      </c>
      <c r="K10478" s="2">
        <v>778.8</v>
      </c>
      <c r="L10478" s="3">
        <v>593.44559999999694</v>
      </c>
      <c r="M10478" s="4">
        <v>32.630000000000003</v>
      </c>
      <c r="N10478" s="5">
        <v>26.551030999999998</v>
      </c>
      <c r="O10478" s="6">
        <v>4.6481766820749802E-2</v>
      </c>
    </row>
    <row r="10479" spans="1:15" x14ac:dyDescent="0.2">
      <c r="A10479" t="s">
        <v>61</v>
      </c>
      <c r="B10479" t="s">
        <v>55</v>
      </c>
      <c r="C10479">
        <v>2014</v>
      </c>
      <c r="D10479" t="s">
        <v>93</v>
      </c>
      <c r="E10479" t="s">
        <v>30</v>
      </c>
      <c r="F10479" t="s">
        <v>32</v>
      </c>
      <c r="G10479" t="s">
        <v>78</v>
      </c>
      <c r="H10479" s="1">
        <v>62</v>
      </c>
      <c r="I10479" s="1">
        <v>58</v>
      </c>
      <c r="J10479" s="1">
        <v>72</v>
      </c>
      <c r="K10479" s="2">
        <v>834.6</v>
      </c>
      <c r="L10479" s="3">
        <v>645.98039999999605</v>
      </c>
      <c r="M10479" s="4">
        <v>15.016500000000001</v>
      </c>
      <c r="N10479" s="5">
        <v>16.520627722499999</v>
      </c>
      <c r="O10479" s="6">
        <v>6.1586388689192403E-2</v>
      </c>
    </row>
    <row r="10480" spans="1:15" x14ac:dyDescent="0.2">
      <c r="A10480" t="s">
        <v>61</v>
      </c>
      <c r="B10480" t="s">
        <v>55</v>
      </c>
      <c r="C10480">
        <v>2014</v>
      </c>
      <c r="D10480" t="s">
        <v>93</v>
      </c>
      <c r="E10480" t="s">
        <v>30</v>
      </c>
      <c r="F10480" t="s">
        <v>33</v>
      </c>
      <c r="G10480" t="s">
        <v>79</v>
      </c>
      <c r="H10480" s="1">
        <v>51</v>
      </c>
      <c r="I10480" s="1">
        <v>47</v>
      </c>
      <c r="J10480" s="1">
        <v>59</v>
      </c>
      <c r="K10480" s="2">
        <v>891.8</v>
      </c>
      <c r="L10480" s="3">
        <v>688.46960000000195</v>
      </c>
      <c r="M10480" s="4">
        <v>37.314999999999998</v>
      </c>
      <c r="N10480" s="5">
        <v>28.61500775</v>
      </c>
      <c r="O10480" s="6">
        <v>4.9562682215743503E-2</v>
      </c>
    </row>
    <row r="10481" spans="1:15" x14ac:dyDescent="0.2">
      <c r="A10481" t="s">
        <v>61</v>
      </c>
      <c r="B10481" t="s">
        <v>55</v>
      </c>
      <c r="C10481">
        <v>2014</v>
      </c>
      <c r="D10481" t="s">
        <v>93</v>
      </c>
      <c r="E10481" t="s">
        <v>30</v>
      </c>
      <c r="F10481" t="s">
        <v>34</v>
      </c>
      <c r="G10481" t="s">
        <v>80</v>
      </c>
      <c r="H10481" s="1">
        <v>69</v>
      </c>
      <c r="I10481" s="1">
        <v>65</v>
      </c>
      <c r="J10481" s="1">
        <v>84</v>
      </c>
      <c r="K10481" s="2">
        <v>1013.8</v>
      </c>
      <c r="L10481" s="3">
        <v>1032.0483999999999</v>
      </c>
      <c r="M10481" s="4">
        <v>42.575499999999998</v>
      </c>
      <c r="N10481" s="5">
        <v>42.394767002499997</v>
      </c>
      <c r="O10481" s="6">
        <v>4.95166699546261E-2</v>
      </c>
    </row>
    <row r="10482" spans="1:15" x14ac:dyDescent="0.2">
      <c r="A10482" t="s">
        <v>61</v>
      </c>
      <c r="B10482" t="s">
        <v>55</v>
      </c>
      <c r="C10482">
        <v>2014</v>
      </c>
      <c r="D10482" t="s">
        <v>93</v>
      </c>
      <c r="E10482" t="s">
        <v>30</v>
      </c>
      <c r="F10482" t="s">
        <v>35</v>
      </c>
      <c r="G10482" t="s">
        <v>81</v>
      </c>
      <c r="H10482" s="1">
        <v>49</v>
      </c>
      <c r="I10482" s="1">
        <v>46</v>
      </c>
      <c r="J10482" s="1">
        <v>58</v>
      </c>
      <c r="K10482" s="2">
        <v>844.9</v>
      </c>
      <c r="L10482" s="3">
        <v>727.45889999999997</v>
      </c>
      <c r="M10482" s="4">
        <v>37.351500000000001</v>
      </c>
      <c r="N10482" s="5">
        <v>28.629364477500001</v>
      </c>
      <c r="O10482" s="6">
        <v>5.1011954077405601E-2</v>
      </c>
    </row>
    <row r="10483" spans="1:15" x14ac:dyDescent="0.2">
      <c r="A10483" t="s">
        <v>61</v>
      </c>
      <c r="B10483" t="s">
        <v>55</v>
      </c>
      <c r="C10483">
        <v>2014</v>
      </c>
      <c r="D10483" t="s">
        <v>93</v>
      </c>
      <c r="E10483" t="s">
        <v>30</v>
      </c>
      <c r="F10483" t="s">
        <v>36</v>
      </c>
      <c r="G10483" t="s">
        <v>82</v>
      </c>
      <c r="H10483" s="1">
        <v>34</v>
      </c>
      <c r="I10483" s="1">
        <v>34</v>
      </c>
      <c r="J10483" s="1">
        <v>39</v>
      </c>
      <c r="K10483" s="2">
        <v>828.7</v>
      </c>
      <c r="L10483" s="3">
        <v>690.30710000000101</v>
      </c>
      <c r="M10483" s="4">
        <v>45.221499999999999</v>
      </c>
      <c r="N10483" s="5">
        <v>39.694754377499997</v>
      </c>
      <c r="O10483" s="6">
        <v>4.9837094243996599E-2</v>
      </c>
    </row>
    <row r="10484" spans="1:15" x14ac:dyDescent="0.2">
      <c r="A10484" t="s">
        <v>61</v>
      </c>
      <c r="B10484" t="s">
        <v>55</v>
      </c>
      <c r="C10484">
        <v>2014</v>
      </c>
      <c r="D10484" t="s">
        <v>93</v>
      </c>
      <c r="E10484" t="s">
        <v>37</v>
      </c>
      <c r="F10484" t="s">
        <v>38</v>
      </c>
      <c r="G10484" t="s">
        <v>83</v>
      </c>
      <c r="H10484" s="1">
        <v>53</v>
      </c>
      <c r="I10484" s="1">
        <v>52</v>
      </c>
      <c r="J10484" s="1">
        <v>64</v>
      </c>
      <c r="K10484" s="2">
        <v>812.3</v>
      </c>
      <c r="L10484" s="3">
        <v>655.52609999999697</v>
      </c>
      <c r="M10484" s="4">
        <v>-11.240500000000001</v>
      </c>
      <c r="N10484" s="5">
        <v>-9.4149865974999791</v>
      </c>
      <c r="O10484" s="6">
        <v>5.5028930198202597E-2</v>
      </c>
    </row>
    <row r="10485" spans="1:15" x14ac:dyDescent="0.2">
      <c r="A10485" t="s">
        <v>61</v>
      </c>
      <c r="B10485" t="s">
        <v>55</v>
      </c>
      <c r="C10485">
        <v>2014</v>
      </c>
      <c r="D10485" t="s">
        <v>93</v>
      </c>
      <c r="E10485" t="s">
        <v>37</v>
      </c>
      <c r="F10485" t="s">
        <v>39</v>
      </c>
      <c r="G10485" t="s">
        <v>84</v>
      </c>
      <c r="H10485" s="1">
        <v>55</v>
      </c>
      <c r="I10485" s="1">
        <v>54</v>
      </c>
      <c r="J10485" s="1">
        <v>73</v>
      </c>
      <c r="K10485" s="2">
        <v>945.3</v>
      </c>
      <c r="L10485" s="3">
        <v>1033.2129</v>
      </c>
      <c r="M10485" s="4">
        <v>-25.3383</v>
      </c>
      <c r="N10485" s="5">
        <v>-25.677402468899999</v>
      </c>
      <c r="O10485" s="6">
        <v>6.5270284565746295E-2</v>
      </c>
    </row>
    <row r="10486" spans="1:15" x14ac:dyDescent="0.2">
      <c r="A10486" t="s">
        <v>61</v>
      </c>
      <c r="B10486" t="s">
        <v>55</v>
      </c>
      <c r="C10486">
        <v>2014</v>
      </c>
      <c r="D10486" t="s">
        <v>93</v>
      </c>
      <c r="E10486" t="s">
        <v>37</v>
      </c>
      <c r="F10486" t="s">
        <v>40</v>
      </c>
      <c r="G10486" t="s">
        <v>85</v>
      </c>
      <c r="H10486" s="1">
        <v>33</v>
      </c>
      <c r="I10486" s="1">
        <v>32</v>
      </c>
      <c r="J10486" s="1">
        <v>42</v>
      </c>
      <c r="K10486" s="2">
        <v>606.79999999999995</v>
      </c>
      <c r="L10486" s="3">
        <v>468.44959999999998</v>
      </c>
      <c r="M10486" s="4">
        <v>42.234499999999997</v>
      </c>
      <c r="N10486" s="5">
        <v>41.9111949025</v>
      </c>
      <c r="O10486" s="6">
        <v>4.8121292023730999E-2</v>
      </c>
    </row>
    <row r="10487" spans="1:15" x14ac:dyDescent="0.2">
      <c r="A10487" t="s">
        <v>61</v>
      </c>
      <c r="B10487" t="s">
        <v>55</v>
      </c>
      <c r="C10487">
        <v>2014</v>
      </c>
      <c r="D10487" t="s">
        <v>93</v>
      </c>
      <c r="E10487" t="s">
        <v>37</v>
      </c>
      <c r="F10487" t="s">
        <v>41</v>
      </c>
      <c r="G10487" t="s">
        <v>86</v>
      </c>
      <c r="H10487" s="1">
        <v>47</v>
      </c>
      <c r="I10487" s="1">
        <v>43</v>
      </c>
      <c r="J10487" s="1">
        <v>53</v>
      </c>
      <c r="K10487" s="2">
        <v>689.9</v>
      </c>
      <c r="L10487" s="3">
        <v>696.10910000000001</v>
      </c>
      <c r="M10487" s="4">
        <v>2.0624000000000202</v>
      </c>
      <c r="N10487" s="5">
        <v>2.0018149376000198</v>
      </c>
      <c r="O10487" s="6">
        <v>5.52253949847804E-2</v>
      </c>
    </row>
    <row r="10488" spans="1:15" x14ac:dyDescent="0.2">
      <c r="A10488" t="s">
        <v>61</v>
      </c>
      <c r="B10488" t="s">
        <v>55</v>
      </c>
      <c r="C10488">
        <v>2014</v>
      </c>
      <c r="D10488" t="s">
        <v>93</v>
      </c>
      <c r="E10488" t="s">
        <v>37</v>
      </c>
      <c r="F10488" t="s">
        <v>42</v>
      </c>
      <c r="G10488" t="s">
        <v>87</v>
      </c>
      <c r="H10488" s="1">
        <v>61</v>
      </c>
      <c r="I10488" s="1">
        <v>59</v>
      </c>
      <c r="J10488" s="1">
        <v>70</v>
      </c>
      <c r="K10488" s="2">
        <v>896.4</v>
      </c>
      <c r="L10488" s="3">
        <v>821.10240000000204</v>
      </c>
      <c r="M10488" s="4">
        <v>-4.8329999999999798</v>
      </c>
      <c r="N10488" s="5">
        <v>-4.3577711099999803</v>
      </c>
      <c r="O10488" s="6">
        <v>4.8639000446229402E-2</v>
      </c>
    </row>
    <row r="10489" spans="1:15" x14ac:dyDescent="0.2">
      <c r="A10489" t="s">
        <v>61</v>
      </c>
      <c r="B10489" t="s">
        <v>55</v>
      </c>
      <c r="C10489">
        <v>2014</v>
      </c>
      <c r="D10489" t="s">
        <v>93</v>
      </c>
      <c r="E10489" t="s">
        <v>37</v>
      </c>
      <c r="F10489" t="s">
        <v>43</v>
      </c>
      <c r="G10489" t="s">
        <v>88</v>
      </c>
      <c r="H10489" s="1">
        <v>34</v>
      </c>
      <c r="I10489" s="1">
        <v>33</v>
      </c>
      <c r="J10489" s="1">
        <v>37</v>
      </c>
      <c r="K10489" s="2">
        <v>514.9</v>
      </c>
      <c r="L10489" s="3">
        <v>479.37189999999998</v>
      </c>
      <c r="M10489" s="4">
        <v>66.3553</v>
      </c>
      <c r="N10489" s="5">
        <v>69.245272380900005</v>
      </c>
      <c r="O10489" s="6">
        <v>5.65158283161779E-2</v>
      </c>
    </row>
    <row r="10490" spans="1:15" x14ac:dyDescent="0.2">
      <c r="A10490" t="s">
        <v>61</v>
      </c>
      <c r="B10490" t="s">
        <v>55</v>
      </c>
      <c r="C10490">
        <v>2014</v>
      </c>
      <c r="D10490" t="s">
        <v>94</v>
      </c>
      <c r="E10490" t="s">
        <v>16</v>
      </c>
      <c r="F10490" t="s">
        <v>17</v>
      </c>
      <c r="G10490" t="s">
        <v>65</v>
      </c>
      <c r="H10490" s="1">
        <v>36</v>
      </c>
      <c r="I10490" s="1">
        <v>35</v>
      </c>
      <c r="J10490" s="1">
        <v>38</v>
      </c>
      <c r="K10490" s="2">
        <v>657</v>
      </c>
      <c r="L10490" s="3">
        <v>551.88</v>
      </c>
      <c r="M10490" s="4">
        <v>170.202</v>
      </c>
      <c r="N10490" s="5">
        <v>192.67206804</v>
      </c>
      <c r="O10490" s="6">
        <v>0</v>
      </c>
    </row>
    <row r="10491" spans="1:15" x14ac:dyDescent="0.2">
      <c r="A10491" t="s">
        <v>61</v>
      </c>
      <c r="B10491" t="s">
        <v>55</v>
      </c>
      <c r="C10491">
        <v>2014</v>
      </c>
      <c r="D10491" t="s">
        <v>94</v>
      </c>
      <c r="E10491" t="s">
        <v>16</v>
      </c>
      <c r="F10491" t="s">
        <v>18</v>
      </c>
      <c r="G10491" t="s">
        <v>66</v>
      </c>
      <c r="H10491" s="1">
        <v>36</v>
      </c>
      <c r="I10491" s="1">
        <v>35</v>
      </c>
      <c r="J10491" s="1">
        <v>40</v>
      </c>
      <c r="K10491" s="2">
        <v>527</v>
      </c>
      <c r="L10491" s="3">
        <v>426.87</v>
      </c>
      <c r="M10491" s="4">
        <v>128.524</v>
      </c>
      <c r="N10491" s="5">
        <v>140.76462576</v>
      </c>
      <c r="O10491" s="6">
        <v>0</v>
      </c>
    </row>
    <row r="10492" spans="1:15" x14ac:dyDescent="0.2">
      <c r="A10492" t="s">
        <v>61</v>
      </c>
      <c r="B10492" t="s">
        <v>55</v>
      </c>
      <c r="C10492">
        <v>2014</v>
      </c>
      <c r="D10492" t="s">
        <v>94</v>
      </c>
      <c r="E10492" t="s">
        <v>16</v>
      </c>
      <c r="F10492" t="s">
        <v>19</v>
      </c>
      <c r="G10492" t="s">
        <v>67</v>
      </c>
      <c r="H10492" s="1">
        <v>48</v>
      </c>
      <c r="I10492" s="1">
        <v>47</v>
      </c>
      <c r="J10492" s="1">
        <v>55</v>
      </c>
      <c r="K10492" s="2">
        <v>435</v>
      </c>
      <c r="L10492" s="3">
        <v>339.3</v>
      </c>
      <c r="M10492" s="4">
        <v>93.0090000000001</v>
      </c>
      <c r="N10492" s="5">
        <v>104.17845081</v>
      </c>
      <c r="O10492" s="6">
        <v>0</v>
      </c>
    </row>
    <row r="10493" spans="1:15" x14ac:dyDescent="0.2">
      <c r="A10493" t="s">
        <v>61</v>
      </c>
      <c r="B10493" t="s">
        <v>55</v>
      </c>
      <c r="C10493">
        <v>2014</v>
      </c>
      <c r="D10493" t="s">
        <v>94</v>
      </c>
      <c r="E10493" t="s">
        <v>16</v>
      </c>
      <c r="F10493" t="s">
        <v>20</v>
      </c>
      <c r="G10493" t="s">
        <v>68</v>
      </c>
      <c r="H10493" s="1">
        <v>37</v>
      </c>
      <c r="I10493" s="1">
        <v>37</v>
      </c>
      <c r="J10493" s="1">
        <v>50</v>
      </c>
      <c r="K10493" s="2">
        <v>369</v>
      </c>
      <c r="L10493" s="3">
        <v>321.02999999999997</v>
      </c>
      <c r="M10493" s="4">
        <v>63.981000000000002</v>
      </c>
      <c r="N10493" s="5">
        <v>65.248463610000002</v>
      </c>
      <c r="O10493" s="6">
        <v>0</v>
      </c>
    </row>
    <row r="10494" spans="1:15" x14ac:dyDescent="0.2">
      <c r="A10494" t="s">
        <v>61</v>
      </c>
      <c r="B10494" t="s">
        <v>55</v>
      </c>
      <c r="C10494">
        <v>2014</v>
      </c>
      <c r="D10494" t="s">
        <v>94</v>
      </c>
      <c r="E10494" t="s">
        <v>16</v>
      </c>
      <c r="F10494" t="s">
        <v>21</v>
      </c>
      <c r="G10494" t="s">
        <v>69</v>
      </c>
      <c r="H10494" s="1">
        <v>29</v>
      </c>
      <c r="I10494" s="1">
        <v>29</v>
      </c>
      <c r="J10494" s="1">
        <v>33</v>
      </c>
      <c r="K10494" s="2">
        <v>1119</v>
      </c>
      <c r="L10494" s="3">
        <v>1253.28</v>
      </c>
      <c r="M10494" s="4">
        <v>278.91399999999999</v>
      </c>
      <c r="N10494" s="5">
        <v>300.98725395999998</v>
      </c>
      <c r="O10494" s="6">
        <v>0</v>
      </c>
    </row>
    <row r="10495" spans="1:15" x14ac:dyDescent="0.2">
      <c r="A10495" t="s">
        <v>61</v>
      </c>
      <c r="B10495" t="s">
        <v>55</v>
      </c>
      <c r="C10495">
        <v>2014</v>
      </c>
      <c r="D10495" t="s">
        <v>94</v>
      </c>
      <c r="E10495" t="s">
        <v>16</v>
      </c>
      <c r="F10495" t="s">
        <v>22</v>
      </c>
      <c r="G10495" t="s">
        <v>70</v>
      </c>
      <c r="H10495" s="1">
        <v>24</v>
      </c>
      <c r="I10495" s="1">
        <v>24</v>
      </c>
      <c r="J10495" s="1">
        <v>28</v>
      </c>
      <c r="K10495" s="2">
        <v>340</v>
      </c>
      <c r="L10495" s="3">
        <v>380.8</v>
      </c>
      <c r="M10495" s="4">
        <v>84.277000000000001</v>
      </c>
      <c r="N10495" s="5">
        <v>87.038757290000007</v>
      </c>
      <c r="O10495" s="6">
        <v>0</v>
      </c>
    </row>
    <row r="10496" spans="1:15" x14ac:dyDescent="0.2">
      <c r="A10496" t="s">
        <v>61</v>
      </c>
      <c r="B10496" t="s">
        <v>55</v>
      </c>
      <c r="C10496">
        <v>2014</v>
      </c>
      <c r="D10496" t="s">
        <v>94</v>
      </c>
      <c r="E10496" t="s">
        <v>23</v>
      </c>
      <c r="F10496" t="s">
        <v>24</v>
      </c>
      <c r="G10496" t="s">
        <v>71</v>
      </c>
      <c r="H10496" s="1">
        <v>17</v>
      </c>
      <c r="I10496" s="1">
        <v>17</v>
      </c>
      <c r="J10496" s="1">
        <v>18</v>
      </c>
      <c r="K10496" s="2">
        <v>4560</v>
      </c>
      <c r="L10496" s="3">
        <v>4332</v>
      </c>
      <c r="M10496" s="4">
        <v>929.78120000000001</v>
      </c>
      <c r="N10496" s="5">
        <v>717.96588526560095</v>
      </c>
      <c r="O10496" s="6">
        <v>0</v>
      </c>
    </row>
    <row r="10497" spans="1:15" x14ac:dyDescent="0.2">
      <c r="A10497" t="s">
        <v>61</v>
      </c>
      <c r="B10497" t="s">
        <v>55</v>
      </c>
      <c r="C10497">
        <v>2014</v>
      </c>
      <c r="D10497" t="s">
        <v>94</v>
      </c>
      <c r="E10497" t="s">
        <v>23</v>
      </c>
      <c r="F10497" t="s">
        <v>25</v>
      </c>
      <c r="G10497" t="s">
        <v>72</v>
      </c>
      <c r="H10497" s="1">
        <v>16</v>
      </c>
      <c r="I10497" s="1">
        <v>16</v>
      </c>
      <c r="J10497" s="1">
        <v>17</v>
      </c>
      <c r="K10497" s="2">
        <v>6580</v>
      </c>
      <c r="L10497" s="3">
        <v>5856.2</v>
      </c>
      <c r="M10497" s="4">
        <v>1390.8320000000001</v>
      </c>
      <c r="N10497" s="5">
        <v>1374.58708224</v>
      </c>
      <c r="O10497" s="6">
        <v>0</v>
      </c>
    </row>
    <row r="10498" spans="1:15" x14ac:dyDescent="0.2">
      <c r="A10498" t="s">
        <v>61</v>
      </c>
      <c r="B10498" t="s">
        <v>55</v>
      </c>
      <c r="C10498">
        <v>2014</v>
      </c>
      <c r="D10498" t="s">
        <v>94</v>
      </c>
      <c r="E10498" t="s">
        <v>23</v>
      </c>
      <c r="F10498" t="s">
        <v>26</v>
      </c>
      <c r="G10498" t="s">
        <v>73</v>
      </c>
      <c r="H10498" s="1">
        <v>26</v>
      </c>
      <c r="I10498" s="1">
        <v>26</v>
      </c>
      <c r="J10498" s="1">
        <v>29</v>
      </c>
      <c r="K10498" s="2">
        <v>3742</v>
      </c>
      <c r="L10498" s="3">
        <v>4228.46</v>
      </c>
      <c r="M10498" s="4">
        <v>752.73140000000001</v>
      </c>
      <c r="N10498" s="5">
        <v>626.78889854040006</v>
      </c>
      <c r="O10498" s="6">
        <v>0</v>
      </c>
    </row>
    <row r="10499" spans="1:15" x14ac:dyDescent="0.2">
      <c r="A10499" t="s">
        <v>61</v>
      </c>
      <c r="B10499" t="s">
        <v>55</v>
      </c>
      <c r="C10499">
        <v>2014</v>
      </c>
      <c r="D10499" t="s">
        <v>94</v>
      </c>
      <c r="E10499" t="s">
        <v>23</v>
      </c>
      <c r="F10499" t="s">
        <v>27</v>
      </c>
      <c r="G10499" t="s">
        <v>74</v>
      </c>
      <c r="H10499" s="1">
        <v>24</v>
      </c>
      <c r="I10499" s="1">
        <v>23</v>
      </c>
      <c r="J10499" s="1">
        <v>26</v>
      </c>
      <c r="K10499" s="2">
        <v>8968</v>
      </c>
      <c r="L10499" s="3">
        <v>8519.6</v>
      </c>
      <c r="M10499" s="4">
        <v>1773.5264</v>
      </c>
      <c r="N10499" s="5">
        <v>1569.1026530304</v>
      </c>
      <c r="O10499" s="6">
        <v>0</v>
      </c>
    </row>
    <row r="10500" spans="1:15" x14ac:dyDescent="0.2">
      <c r="A10500" t="s">
        <v>61</v>
      </c>
      <c r="B10500" t="s">
        <v>55</v>
      </c>
      <c r="C10500">
        <v>2014</v>
      </c>
      <c r="D10500" t="s">
        <v>94</v>
      </c>
      <c r="E10500" t="s">
        <v>23</v>
      </c>
      <c r="F10500" t="s">
        <v>28</v>
      </c>
      <c r="G10500" t="s">
        <v>75</v>
      </c>
      <c r="H10500" s="1">
        <v>20</v>
      </c>
      <c r="I10500" s="1">
        <v>20</v>
      </c>
      <c r="J10500" s="1">
        <v>21</v>
      </c>
      <c r="K10500" s="2">
        <v>5114</v>
      </c>
      <c r="L10500" s="3">
        <v>5011.72</v>
      </c>
      <c r="M10500" s="4">
        <v>1038.5242000000001</v>
      </c>
      <c r="N10500" s="5">
        <v>1116.6648378564</v>
      </c>
      <c r="O10500" s="6">
        <v>0</v>
      </c>
    </row>
    <row r="10501" spans="1:15" x14ac:dyDescent="0.2">
      <c r="A10501" t="s">
        <v>61</v>
      </c>
      <c r="B10501" t="s">
        <v>55</v>
      </c>
      <c r="C10501">
        <v>2014</v>
      </c>
      <c r="D10501" t="s">
        <v>94</v>
      </c>
      <c r="E10501" t="s">
        <v>23</v>
      </c>
      <c r="F10501" t="s">
        <v>29</v>
      </c>
      <c r="G10501" t="s">
        <v>76</v>
      </c>
      <c r="H10501" s="1">
        <v>13</v>
      </c>
      <c r="I10501" s="1">
        <v>13</v>
      </c>
      <c r="J10501" s="1">
        <v>14</v>
      </c>
      <c r="K10501" s="2">
        <v>7000</v>
      </c>
      <c r="L10501" s="3">
        <v>6090</v>
      </c>
      <c r="M10501" s="4">
        <v>1404.0540000000001</v>
      </c>
      <c r="N10501" s="5">
        <v>1094.4039308399999</v>
      </c>
      <c r="O10501" s="6">
        <v>0</v>
      </c>
    </row>
    <row r="10502" spans="1:15" x14ac:dyDescent="0.2">
      <c r="A10502" t="s">
        <v>61</v>
      </c>
      <c r="B10502" t="s">
        <v>55</v>
      </c>
      <c r="C10502">
        <v>2014</v>
      </c>
      <c r="D10502" t="s">
        <v>94</v>
      </c>
      <c r="E10502" t="s">
        <v>30</v>
      </c>
      <c r="F10502" t="s">
        <v>31</v>
      </c>
      <c r="G10502" t="s">
        <v>77</v>
      </c>
      <c r="H10502" s="1">
        <v>67</v>
      </c>
      <c r="I10502" s="1">
        <v>64</v>
      </c>
      <c r="J10502" s="1">
        <v>79</v>
      </c>
      <c r="K10502" s="2">
        <v>981</v>
      </c>
      <c r="L10502" s="3">
        <v>814.23</v>
      </c>
      <c r="M10502" s="4">
        <v>84.392499999999899</v>
      </c>
      <c r="N10502" s="5">
        <v>87.255515562499895</v>
      </c>
      <c r="O10502" s="6">
        <v>0</v>
      </c>
    </row>
    <row r="10503" spans="1:15" x14ac:dyDescent="0.2">
      <c r="A10503" t="s">
        <v>61</v>
      </c>
      <c r="B10503" t="s">
        <v>55</v>
      </c>
      <c r="C10503">
        <v>2014</v>
      </c>
      <c r="D10503" t="s">
        <v>94</v>
      </c>
      <c r="E10503" t="s">
        <v>30</v>
      </c>
      <c r="F10503" t="s">
        <v>32</v>
      </c>
      <c r="G10503" t="s">
        <v>78</v>
      </c>
      <c r="H10503" s="1">
        <v>48</v>
      </c>
      <c r="I10503" s="1">
        <v>48</v>
      </c>
      <c r="J10503" s="1">
        <v>62</v>
      </c>
      <c r="K10503" s="2">
        <v>790</v>
      </c>
      <c r="L10503" s="3">
        <v>663.6</v>
      </c>
      <c r="M10503" s="4">
        <v>59.475499999999997</v>
      </c>
      <c r="N10503" s="5">
        <v>55.029408997499999</v>
      </c>
      <c r="O10503" s="6">
        <v>0</v>
      </c>
    </row>
    <row r="10504" spans="1:15" x14ac:dyDescent="0.2">
      <c r="A10504" t="s">
        <v>61</v>
      </c>
      <c r="B10504" t="s">
        <v>55</v>
      </c>
      <c r="C10504">
        <v>2014</v>
      </c>
      <c r="D10504" t="s">
        <v>94</v>
      </c>
      <c r="E10504" t="s">
        <v>30</v>
      </c>
      <c r="F10504" t="s">
        <v>33</v>
      </c>
      <c r="G10504" t="s">
        <v>79</v>
      </c>
      <c r="H10504" s="1">
        <v>55</v>
      </c>
      <c r="I10504" s="1">
        <v>53</v>
      </c>
      <c r="J10504" s="1">
        <v>69</v>
      </c>
      <c r="K10504" s="2">
        <v>1031</v>
      </c>
      <c r="L10504" s="3">
        <v>1031</v>
      </c>
      <c r="M10504" s="4">
        <v>89.863000000000099</v>
      </c>
      <c r="N10504" s="5">
        <v>72.912142309999993</v>
      </c>
      <c r="O10504" s="6">
        <v>0</v>
      </c>
    </row>
    <row r="10505" spans="1:15" x14ac:dyDescent="0.2">
      <c r="A10505" t="s">
        <v>61</v>
      </c>
      <c r="B10505" t="s">
        <v>55</v>
      </c>
      <c r="C10505">
        <v>2014</v>
      </c>
      <c r="D10505" t="s">
        <v>94</v>
      </c>
      <c r="E10505" t="s">
        <v>30</v>
      </c>
      <c r="F10505" t="s">
        <v>34</v>
      </c>
      <c r="G10505" t="s">
        <v>80</v>
      </c>
      <c r="H10505" s="1">
        <v>47</v>
      </c>
      <c r="I10505" s="1">
        <v>46</v>
      </c>
      <c r="J10505" s="1">
        <v>65</v>
      </c>
      <c r="K10505" s="2">
        <v>828</v>
      </c>
      <c r="L10505" s="3">
        <v>877.68</v>
      </c>
      <c r="M10505" s="4">
        <v>78.219499999999996</v>
      </c>
      <c r="N10505" s="5">
        <v>72.572443197499993</v>
      </c>
      <c r="O10505" s="6">
        <v>0</v>
      </c>
    </row>
    <row r="10506" spans="1:15" x14ac:dyDescent="0.2">
      <c r="A10506" t="s">
        <v>61</v>
      </c>
      <c r="B10506" t="s">
        <v>55</v>
      </c>
      <c r="C10506">
        <v>2014</v>
      </c>
      <c r="D10506" t="s">
        <v>94</v>
      </c>
      <c r="E10506" t="s">
        <v>30</v>
      </c>
      <c r="F10506" t="s">
        <v>35</v>
      </c>
      <c r="G10506" t="s">
        <v>81</v>
      </c>
      <c r="H10506" s="1">
        <v>44</v>
      </c>
      <c r="I10506" s="1">
        <v>43</v>
      </c>
      <c r="J10506" s="1">
        <v>48</v>
      </c>
      <c r="K10506" s="2">
        <v>670</v>
      </c>
      <c r="L10506" s="3">
        <v>670</v>
      </c>
      <c r="M10506" s="4">
        <v>50.197499999999998</v>
      </c>
      <c r="N10506" s="5">
        <v>41.564784937500001</v>
      </c>
      <c r="O10506" s="6">
        <v>0</v>
      </c>
    </row>
    <row r="10507" spans="1:15" x14ac:dyDescent="0.2">
      <c r="A10507" t="s">
        <v>61</v>
      </c>
      <c r="B10507" t="s">
        <v>55</v>
      </c>
      <c r="C10507">
        <v>2014</v>
      </c>
      <c r="D10507" t="s">
        <v>94</v>
      </c>
      <c r="E10507" t="s">
        <v>30</v>
      </c>
      <c r="F10507" t="s">
        <v>36</v>
      </c>
      <c r="G10507" t="s">
        <v>82</v>
      </c>
      <c r="H10507" s="1">
        <v>35</v>
      </c>
      <c r="I10507" s="1">
        <v>33</v>
      </c>
      <c r="J10507" s="1">
        <v>42</v>
      </c>
      <c r="K10507" s="2">
        <v>863</v>
      </c>
      <c r="L10507" s="3">
        <v>888.89</v>
      </c>
      <c r="M10507" s="4">
        <v>87.945999999999998</v>
      </c>
      <c r="N10507" s="5">
        <v>94.054729159999994</v>
      </c>
      <c r="O10507" s="6">
        <v>0</v>
      </c>
    </row>
    <row r="10508" spans="1:15" x14ac:dyDescent="0.2">
      <c r="A10508" t="s">
        <v>61</v>
      </c>
      <c r="B10508" t="s">
        <v>55</v>
      </c>
      <c r="C10508">
        <v>2014</v>
      </c>
      <c r="D10508" t="s">
        <v>94</v>
      </c>
      <c r="E10508" t="s">
        <v>37</v>
      </c>
      <c r="F10508" t="s">
        <v>38</v>
      </c>
      <c r="G10508" t="s">
        <v>83</v>
      </c>
      <c r="H10508" s="1">
        <v>58</v>
      </c>
      <c r="I10508" s="1">
        <v>57</v>
      </c>
      <c r="J10508" s="1">
        <v>72</v>
      </c>
      <c r="K10508" s="2">
        <v>947</v>
      </c>
      <c r="L10508" s="3">
        <v>1051.17</v>
      </c>
      <c r="M10508" s="4">
        <v>42.659300000000002</v>
      </c>
      <c r="N10508" s="5">
        <v>38.538710235099998</v>
      </c>
      <c r="O10508" s="6">
        <v>0</v>
      </c>
    </row>
    <row r="10509" spans="1:15" x14ac:dyDescent="0.2">
      <c r="A10509" t="s">
        <v>61</v>
      </c>
      <c r="B10509" t="s">
        <v>55</v>
      </c>
      <c r="C10509">
        <v>2014</v>
      </c>
      <c r="D10509" t="s">
        <v>94</v>
      </c>
      <c r="E10509" t="s">
        <v>37</v>
      </c>
      <c r="F10509" t="s">
        <v>39</v>
      </c>
      <c r="G10509" t="s">
        <v>84</v>
      </c>
      <c r="H10509" s="1">
        <v>59</v>
      </c>
      <c r="I10509" s="1">
        <v>57</v>
      </c>
      <c r="J10509" s="1">
        <v>69</v>
      </c>
      <c r="K10509" s="2">
        <v>898</v>
      </c>
      <c r="L10509" s="3">
        <v>808.2</v>
      </c>
      <c r="M10509" s="4">
        <v>17.484999999999999</v>
      </c>
      <c r="N10509" s="5">
        <v>19.668002250000001</v>
      </c>
      <c r="O10509" s="6">
        <v>0</v>
      </c>
    </row>
    <row r="10510" spans="1:15" x14ac:dyDescent="0.2">
      <c r="A10510" t="s">
        <v>61</v>
      </c>
      <c r="B10510" t="s">
        <v>55</v>
      </c>
      <c r="C10510">
        <v>2014</v>
      </c>
      <c r="D10510" t="s">
        <v>94</v>
      </c>
      <c r="E10510" t="s">
        <v>37</v>
      </c>
      <c r="F10510" t="s">
        <v>40</v>
      </c>
      <c r="G10510" t="s">
        <v>85</v>
      </c>
      <c r="H10510" s="1">
        <v>53</v>
      </c>
      <c r="I10510" s="1">
        <v>53</v>
      </c>
      <c r="J10510" s="1">
        <v>63</v>
      </c>
      <c r="K10510" s="2">
        <v>904</v>
      </c>
      <c r="L10510" s="3">
        <v>958.24</v>
      </c>
      <c r="M10510" s="4">
        <v>113.6083</v>
      </c>
      <c r="N10510" s="5">
        <v>86.787311711100003</v>
      </c>
      <c r="O10510" s="6">
        <v>0</v>
      </c>
    </row>
    <row r="10511" spans="1:15" x14ac:dyDescent="0.2">
      <c r="A10511" t="s">
        <v>61</v>
      </c>
      <c r="B10511" t="s">
        <v>55</v>
      </c>
      <c r="C10511">
        <v>2014</v>
      </c>
      <c r="D10511" t="s">
        <v>94</v>
      </c>
      <c r="E10511" t="s">
        <v>37</v>
      </c>
      <c r="F10511" t="s">
        <v>41</v>
      </c>
      <c r="G10511" t="s">
        <v>86</v>
      </c>
      <c r="H10511" s="1">
        <v>52</v>
      </c>
      <c r="I10511" s="1">
        <v>49</v>
      </c>
      <c r="J10511" s="1">
        <v>67</v>
      </c>
      <c r="K10511" s="2">
        <v>914</v>
      </c>
      <c r="L10511" s="3">
        <v>886.58</v>
      </c>
      <c r="M10511" s="4">
        <v>43.844000000000001</v>
      </c>
      <c r="N10511" s="5">
        <v>39.089556639999998</v>
      </c>
      <c r="O10511" s="6">
        <v>0</v>
      </c>
    </row>
    <row r="10512" spans="1:15" x14ac:dyDescent="0.2">
      <c r="A10512" t="s">
        <v>61</v>
      </c>
      <c r="B10512" t="s">
        <v>55</v>
      </c>
      <c r="C10512">
        <v>2014</v>
      </c>
      <c r="D10512" t="s">
        <v>94</v>
      </c>
      <c r="E10512" t="s">
        <v>37</v>
      </c>
      <c r="F10512" t="s">
        <v>42</v>
      </c>
      <c r="G10512" t="s">
        <v>87</v>
      </c>
      <c r="H10512" s="1">
        <v>57</v>
      </c>
      <c r="I10512" s="1">
        <v>55</v>
      </c>
      <c r="J10512" s="1">
        <v>69</v>
      </c>
      <c r="K10512" s="2">
        <v>949</v>
      </c>
      <c r="L10512" s="3">
        <v>730.73</v>
      </c>
      <c r="M10512" s="4">
        <v>49.8387999999999</v>
      </c>
      <c r="N10512" s="5">
        <v>41.446544145600001</v>
      </c>
      <c r="O10512" s="6">
        <v>0</v>
      </c>
    </row>
    <row r="10513" spans="1:15" x14ac:dyDescent="0.2">
      <c r="A10513" t="s">
        <v>61</v>
      </c>
      <c r="B10513" t="s">
        <v>55</v>
      </c>
      <c r="C10513">
        <v>2014</v>
      </c>
      <c r="D10513" t="s">
        <v>94</v>
      </c>
      <c r="E10513" t="s">
        <v>37</v>
      </c>
      <c r="F10513" t="s">
        <v>43</v>
      </c>
      <c r="G10513" t="s">
        <v>88</v>
      </c>
      <c r="H10513" s="1">
        <v>38</v>
      </c>
      <c r="I10513" s="1">
        <v>35</v>
      </c>
      <c r="J10513" s="1">
        <v>45</v>
      </c>
      <c r="K10513" s="2">
        <v>645</v>
      </c>
      <c r="L10513" s="3">
        <v>728.85</v>
      </c>
      <c r="M10513" s="4">
        <v>115.6551</v>
      </c>
      <c r="N10513" s="5">
        <v>111.78655256010001</v>
      </c>
      <c r="O10513" s="6">
        <v>0</v>
      </c>
    </row>
    <row r="10514" spans="1:15" x14ac:dyDescent="0.2">
      <c r="A10514" t="s">
        <v>61</v>
      </c>
      <c r="B10514" t="s">
        <v>55</v>
      </c>
      <c r="C10514">
        <v>2014</v>
      </c>
      <c r="D10514" t="s">
        <v>95</v>
      </c>
      <c r="E10514" t="s">
        <v>16</v>
      </c>
      <c r="F10514" t="s">
        <v>17</v>
      </c>
      <c r="G10514" t="s">
        <v>65</v>
      </c>
      <c r="H10514" s="1">
        <v>38</v>
      </c>
      <c r="I10514" s="1">
        <v>38</v>
      </c>
      <c r="J10514" s="1">
        <v>45</v>
      </c>
      <c r="K10514" s="2">
        <v>688.4</v>
      </c>
      <c r="L10514" s="3">
        <v>684.26959999999997</v>
      </c>
      <c r="M10514" s="4">
        <v>148.19800000000001</v>
      </c>
      <c r="N10514" s="5">
        <v>163.31123203999999</v>
      </c>
      <c r="O10514" s="6">
        <v>4.2998256827425897E-2</v>
      </c>
    </row>
    <row r="10515" spans="1:15" x14ac:dyDescent="0.2">
      <c r="A10515" t="s">
        <v>61</v>
      </c>
      <c r="B10515" t="s">
        <v>55</v>
      </c>
      <c r="C10515">
        <v>2014</v>
      </c>
      <c r="D10515" t="s">
        <v>95</v>
      </c>
      <c r="E10515" t="s">
        <v>16</v>
      </c>
      <c r="F10515" t="s">
        <v>18</v>
      </c>
      <c r="G10515" t="s">
        <v>66</v>
      </c>
      <c r="H10515" s="1">
        <v>37</v>
      </c>
      <c r="I10515" s="1">
        <v>37</v>
      </c>
      <c r="J10515" s="1">
        <v>40</v>
      </c>
      <c r="K10515" s="2">
        <v>518.6</v>
      </c>
      <c r="L10515" s="3">
        <v>463.6284</v>
      </c>
      <c r="M10515" s="4">
        <v>113.962</v>
      </c>
      <c r="N10515" s="5">
        <v>86.654425560000007</v>
      </c>
      <c r="O10515" s="6">
        <v>3.7408407250289197E-2</v>
      </c>
    </row>
    <row r="10516" spans="1:15" x14ac:dyDescent="0.2">
      <c r="A10516" t="s">
        <v>61</v>
      </c>
      <c r="B10516" t="s">
        <v>55</v>
      </c>
      <c r="C10516">
        <v>2014</v>
      </c>
      <c r="D10516" t="s">
        <v>95</v>
      </c>
      <c r="E10516" t="s">
        <v>16</v>
      </c>
      <c r="F10516" t="s">
        <v>19</v>
      </c>
      <c r="G10516" t="s">
        <v>67</v>
      </c>
      <c r="H10516" s="1">
        <v>40</v>
      </c>
      <c r="I10516" s="1">
        <v>37</v>
      </c>
      <c r="J10516" s="1">
        <v>42</v>
      </c>
      <c r="K10516" s="2">
        <v>305.60000000000002</v>
      </c>
      <c r="L10516" s="3">
        <v>295.20960000000002</v>
      </c>
      <c r="M10516" s="4">
        <v>56.039000000000001</v>
      </c>
      <c r="N10516" s="5">
        <v>43.128174790000003</v>
      </c>
      <c r="O10516" s="6">
        <v>4.7120418848167499E-2</v>
      </c>
    </row>
    <row r="10517" spans="1:15" x14ac:dyDescent="0.2">
      <c r="A10517" t="s">
        <v>61</v>
      </c>
      <c r="B10517" t="s">
        <v>55</v>
      </c>
      <c r="C10517">
        <v>2014</v>
      </c>
      <c r="D10517" t="s">
        <v>95</v>
      </c>
      <c r="E10517" t="s">
        <v>16</v>
      </c>
      <c r="F10517" t="s">
        <v>20</v>
      </c>
      <c r="G10517" t="s">
        <v>68</v>
      </c>
      <c r="H10517" s="1">
        <v>48</v>
      </c>
      <c r="I10517" s="1">
        <v>46</v>
      </c>
      <c r="J10517" s="1">
        <v>55</v>
      </c>
      <c r="K10517" s="2">
        <v>480.6</v>
      </c>
      <c r="L10517" s="3">
        <v>483.48360000000002</v>
      </c>
      <c r="M10517" s="4">
        <v>81.096999999999994</v>
      </c>
      <c r="N10517" s="5">
        <v>81.175664089999898</v>
      </c>
      <c r="O10517" s="6">
        <v>3.4124011652101501E-2</v>
      </c>
    </row>
    <row r="10518" spans="1:15" x14ac:dyDescent="0.2">
      <c r="A10518" t="s">
        <v>61</v>
      </c>
      <c r="B10518" t="s">
        <v>55</v>
      </c>
      <c r="C10518">
        <v>2014</v>
      </c>
      <c r="D10518" t="s">
        <v>95</v>
      </c>
      <c r="E10518" t="s">
        <v>16</v>
      </c>
      <c r="F10518" t="s">
        <v>21</v>
      </c>
      <c r="G10518" t="s">
        <v>69</v>
      </c>
      <c r="H10518" s="1">
        <v>41</v>
      </c>
      <c r="I10518" s="1">
        <v>39</v>
      </c>
      <c r="J10518" s="1">
        <v>43</v>
      </c>
      <c r="K10518" s="2">
        <v>1347.2</v>
      </c>
      <c r="L10518" s="3">
        <v>1048.1215999999999</v>
      </c>
      <c r="M10518" s="4">
        <v>305.822</v>
      </c>
      <c r="N10518" s="5">
        <v>296.10297684</v>
      </c>
      <c r="O10518" s="6">
        <v>3.3254156769596199E-2</v>
      </c>
    </row>
    <row r="10519" spans="1:15" x14ac:dyDescent="0.2">
      <c r="A10519" t="s">
        <v>61</v>
      </c>
      <c r="B10519" t="s">
        <v>55</v>
      </c>
      <c r="C10519">
        <v>2014</v>
      </c>
      <c r="D10519" t="s">
        <v>95</v>
      </c>
      <c r="E10519" t="s">
        <v>16</v>
      </c>
      <c r="F10519" t="s">
        <v>22</v>
      </c>
      <c r="G10519" t="s">
        <v>70</v>
      </c>
      <c r="H10519" s="1">
        <v>23</v>
      </c>
      <c r="I10519" s="1">
        <v>23</v>
      </c>
      <c r="J10519" s="1">
        <v>28</v>
      </c>
      <c r="K10519" s="2">
        <v>329.6</v>
      </c>
      <c r="L10519" s="3">
        <v>334.87360000000001</v>
      </c>
      <c r="M10519" s="4">
        <v>63.606999999999999</v>
      </c>
      <c r="N10519" s="5">
        <v>56.224135510000004</v>
      </c>
      <c r="O10519" s="6">
        <v>6.4927184466019403E-2</v>
      </c>
    </row>
    <row r="10520" spans="1:15" x14ac:dyDescent="0.2">
      <c r="A10520" t="s">
        <v>61</v>
      </c>
      <c r="B10520" t="s">
        <v>55</v>
      </c>
      <c r="C10520">
        <v>2014</v>
      </c>
      <c r="D10520" t="s">
        <v>95</v>
      </c>
      <c r="E10520" t="s">
        <v>23</v>
      </c>
      <c r="F10520" t="s">
        <v>24</v>
      </c>
      <c r="G10520" t="s">
        <v>71</v>
      </c>
      <c r="H10520" s="1">
        <v>21</v>
      </c>
      <c r="I10520" s="1">
        <v>21</v>
      </c>
      <c r="J10520" s="1">
        <v>24</v>
      </c>
      <c r="K10520" s="2">
        <v>4878</v>
      </c>
      <c r="L10520" s="3">
        <v>3951.18</v>
      </c>
      <c r="M10520" s="4">
        <v>734.3614</v>
      </c>
      <c r="N10520" s="5">
        <v>606.86597990040104</v>
      </c>
      <c r="O10520" s="6">
        <v>5.3710537105371103E-2</v>
      </c>
    </row>
    <row r="10521" spans="1:15" x14ac:dyDescent="0.2">
      <c r="A10521" t="s">
        <v>61</v>
      </c>
      <c r="B10521" t="s">
        <v>55</v>
      </c>
      <c r="C10521">
        <v>2014</v>
      </c>
      <c r="D10521" t="s">
        <v>95</v>
      </c>
      <c r="E10521" t="s">
        <v>23</v>
      </c>
      <c r="F10521" t="s">
        <v>25</v>
      </c>
      <c r="G10521" t="s">
        <v>72</v>
      </c>
      <c r="H10521" s="1">
        <v>13</v>
      </c>
      <c r="I10521" s="1">
        <v>13</v>
      </c>
      <c r="J10521" s="1">
        <v>14</v>
      </c>
      <c r="K10521" s="2">
        <v>4408</v>
      </c>
      <c r="L10521" s="3">
        <v>4187.6000000000004</v>
      </c>
      <c r="M10521" s="4">
        <v>732.70579999999995</v>
      </c>
      <c r="N10521" s="5">
        <v>617.62849246359895</v>
      </c>
      <c r="O10521" s="6">
        <v>5.7168784029038099E-2</v>
      </c>
    </row>
    <row r="10522" spans="1:15" x14ac:dyDescent="0.2">
      <c r="A10522" t="s">
        <v>61</v>
      </c>
      <c r="B10522" t="s">
        <v>55</v>
      </c>
      <c r="C10522">
        <v>2014</v>
      </c>
      <c r="D10522" t="s">
        <v>95</v>
      </c>
      <c r="E10522" t="s">
        <v>23</v>
      </c>
      <c r="F10522" t="s">
        <v>26</v>
      </c>
      <c r="G10522" t="s">
        <v>73</v>
      </c>
      <c r="H10522" s="1">
        <v>29</v>
      </c>
      <c r="I10522" s="1">
        <v>28</v>
      </c>
      <c r="J10522" s="1">
        <v>29</v>
      </c>
      <c r="K10522" s="2">
        <v>3117</v>
      </c>
      <c r="L10522" s="3">
        <v>2929.98</v>
      </c>
      <c r="M10522" s="4">
        <v>446.55739999999997</v>
      </c>
      <c r="N10522" s="5">
        <v>381.55025305240002</v>
      </c>
      <c r="O10522" s="6">
        <v>6.6410009624639096E-2</v>
      </c>
    </row>
    <row r="10523" spans="1:15" x14ac:dyDescent="0.2">
      <c r="A10523" t="s">
        <v>61</v>
      </c>
      <c r="B10523" t="s">
        <v>55</v>
      </c>
      <c r="C10523">
        <v>2014</v>
      </c>
      <c r="D10523" t="s">
        <v>95</v>
      </c>
      <c r="E10523" t="s">
        <v>23</v>
      </c>
      <c r="F10523" t="s">
        <v>27</v>
      </c>
      <c r="G10523" t="s">
        <v>74</v>
      </c>
      <c r="H10523" s="1">
        <v>17</v>
      </c>
      <c r="I10523" s="1">
        <v>17</v>
      </c>
      <c r="J10523" s="1">
        <v>17</v>
      </c>
      <c r="K10523" s="2">
        <v>6539.2</v>
      </c>
      <c r="L10523" s="3">
        <v>6002.98560000001</v>
      </c>
      <c r="M10523" s="4">
        <v>1156.5376000000001</v>
      </c>
      <c r="N10523" s="5">
        <v>907.44715786240101</v>
      </c>
      <c r="O10523" s="6">
        <v>3.3765598238316603E-2</v>
      </c>
    </row>
    <row r="10524" spans="1:15" x14ac:dyDescent="0.2">
      <c r="A10524" t="s">
        <v>61</v>
      </c>
      <c r="B10524" t="s">
        <v>55</v>
      </c>
      <c r="C10524">
        <v>2014</v>
      </c>
      <c r="D10524" t="s">
        <v>95</v>
      </c>
      <c r="E10524" t="s">
        <v>23</v>
      </c>
      <c r="F10524" t="s">
        <v>28</v>
      </c>
      <c r="G10524" t="s">
        <v>75</v>
      </c>
      <c r="H10524" s="1">
        <v>18</v>
      </c>
      <c r="I10524" s="1">
        <v>18</v>
      </c>
      <c r="J10524" s="1">
        <v>20</v>
      </c>
      <c r="K10524" s="2">
        <v>6289</v>
      </c>
      <c r="L10524" s="3">
        <v>5974.55</v>
      </c>
      <c r="M10524" s="4">
        <v>1244.9528</v>
      </c>
      <c r="N10524" s="5">
        <v>1306.6128222784</v>
      </c>
      <c r="O10524" s="6">
        <v>0</v>
      </c>
    </row>
    <row r="10525" spans="1:15" x14ac:dyDescent="0.2">
      <c r="A10525" t="s">
        <v>61</v>
      </c>
      <c r="B10525" t="s">
        <v>55</v>
      </c>
      <c r="C10525">
        <v>2014</v>
      </c>
      <c r="D10525" t="s">
        <v>95</v>
      </c>
      <c r="E10525" t="s">
        <v>23</v>
      </c>
      <c r="F10525" t="s">
        <v>29</v>
      </c>
      <c r="G10525" t="s">
        <v>76</v>
      </c>
      <c r="H10525" s="1">
        <v>13</v>
      </c>
      <c r="I10525" s="1">
        <v>13</v>
      </c>
      <c r="J10525" s="1">
        <v>13</v>
      </c>
      <c r="K10525" s="2">
        <v>4630</v>
      </c>
      <c r="L10525" s="3">
        <v>3796.6</v>
      </c>
      <c r="M10525" s="4">
        <v>844.76580000000001</v>
      </c>
      <c r="N10525" s="5">
        <v>876.577990496403</v>
      </c>
      <c r="O10525" s="6">
        <v>2.8077753779697599E-2</v>
      </c>
    </row>
    <row r="10526" spans="1:15" x14ac:dyDescent="0.2">
      <c r="A10526" t="s">
        <v>61</v>
      </c>
      <c r="B10526" t="s">
        <v>55</v>
      </c>
      <c r="C10526">
        <v>2014</v>
      </c>
      <c r="D10526" t="s">
        <v>95</v>
      </c>
      <c r="E10526" t="s">
        <v>30</v>
      </c>
      <c r="F10526" t="s">
        <v>31</v>
      </c>
      <c r="G10526" t="s">
        <v>77</v>
      </c>
      <c r="H10526" s="1">
        <v>52</v>
      </c>
      <c r="I10526" s="1">
        <v>50</v>
      </c>
      <c r="J10526" s="1">
        <v>60</v>
      </c>
      <c r="K10526" s="2">
        <v>750.4</v>
      </c>
      <c r="L10526" s="3">
        <v>783.41759999999897</v>
      </c>
      <c r="M10526" s="4">
        <v>35.521000000000001</v>
      </c>
      <c r="N10526" s="5">
        <v>39.613374409999999</v>
      </c>
      <c r="O10526" s="6">
        <v>5.4104477611940302E-2</v>
      </c>
    </row>
    <row r="10527" spans="1:15" x14ac:dyDescent="0.2">
      <c r="A10527" t="s">
        <v>61</v>
      </c>
      <c r="B10527" t="s">
        <v>55</v>
      </c>
      <c r="C10527">
        <v>2014</v>
      </c>
      <c r="D10527" t="s">
        <v>95</v>
      </c>
      <c r="E10527" t="s">
        <v>30</v>
      </c>
      <c r="F10527" t="s">
        <v>32</v>
      </c>
      <c r="G10527" t="s">
        <v>78</v>
      </c>
      <c r="H10527" s="1">
        <v>60</v>
      </c>
      <c r="I10527" s="1">
        <v>53</v>
      </c>
      <c r="J10527" s="1">
        <v>71</v>
      </c>
      <c r="K10527" s="2">
        <v>854.4</v>
      </c>
      <c r="L10527" s="3">
        <v>968.88959999999895</v>
      </c>
      <c r="M10527" s="4">
        <v>28.798999999999999</v>
      </c>
      <c r="N10527" s="5">
        <v>30.18106401</v>
      </c>
      <c r="O10527" s="6">
        <v>4.6348314606741603E-2</v>
      </c>
    </row>
    <row r="10528" spans="1:15" x14ac:dyDescent="0.2">
      <c r="A10528" t="s">
        <v>61</v>
      </c>
      <c r="B10528" t="s">
        <v>55</v>
      </c>
      <c r="C10528">
        <v>2014</v>
      </c>
      <c r="D10528" t="s">
        <v>95</v>
      </c>
      <c r="E10528" t="s">
        <v>30</v>
      </c>
      <c r="F10528" t="s">
        <v>33</v>
      </c>
      <c r="G10528" t="s">
        <v>79</v>
      </c>
      <c r="H10528" s="1">
        <v>57</v>
      </c>
      <c r="I10528" s="1">
        <v>53</v>
      </c>
      <c r="J10528" s="1">
        <v>70</v>
      </c>
      <c r="K10528" s="2">
        <v>1037</v>
      </c>
      <c r="L10528" s="3">
        <v>1099.22</v>
      </c>
      <c r="M10528" s="4">
        <v>56.147500000000001</v>
      </c>
      <c r="N10528" s="5">
        <v>63.529492562500003</v>
      </c>
      <c r="O10528" s="6">
        <v>3.9537126325940197E-2</v>
      </c>
    </row>
    <row r="10529" spans="1:15" x14ac:dyDescent="0.2">
      <c r="A10529" t="s">
        <v>61</v>
      </c>
      <c r="B10529" t="s">
        <v>55</v>
      </c>
      <c r="C10529">
        <v>2014</v>
      </c>
      <c r="D10529" t="s">
        <v>95</v>
      </c>
      <c r="E10529" t="s">
        <v>30</v>
      </c>
      <c r="F10529" t="s">
        <v>34</v>
      </c>
      <c r="G10529" t="s">
        <v>80</v>
      </c>
      <c r="H10529" s="1">
        <v>57</v>
      </c>
      <c r="I10529" s="1">
        <v>51</v>
      </c>
      <c r="J10529" s="1">
        <v>70</v>
      </c>
      <c r="K10529" s="2">
        <v>860</v>
      </c>
      <c r="L10529" s="3">
        <v>774</v>
      </c>
      <c r="M10529" s="4">
        <v>44.027000000000001</v>
      </c>
      <c r="N10529" s="5">
        <v>39.172142710000003</v>
      </c>
      <c r="O10529" s="6">
        <v>4.1860465116279097E-2</v>
      </c>
    </row>
    <row r="10530" spans="1:15" x14ac:dyDescent="0.2">
      <c r="A10530" t="s">
        <v>61</v>
      </c>
      <c r="B10530" t="s">
        <v>55</v>
      </c>
      <c r="C10530">
        <v>2014</v>
      </c>
      <c r="D10530" t="s">
        <v>95</v>
      </c>
      <c r="E10530" t="s">
        <v>30</v>
      </c>
      <c r="F10530" t="s">
        <v>35</v>
      </c>
      <c r="G10530" t="s">
        <v>81</v>
      </c>
      <c r="H10530" s="1">
        <v>59</v>
      </c>
      <c r="I10530" s="1">
        <v>57</v>
      </c>
      <c r="J10530" s="1">
        <v>68</v>
      </c>
      <c r="K10530" s="2">
        <v>983</v>
      </c>
      <c r="L10530" s="3">
        <v>796.23</v>
      </c>
      <c r="M10530" s="4">
        <v>52.694499999999998</v>
      </c>
      <c r="N10530" s="5">
        <v>42.316581697499998</v>
      </c>
      <c r="O10530" s="6">
        <v>3.9674465920651103E-2</v>
      </c>
    </row>
    <row r="10531" spans="1:15" x14ac:dyDescent="0.2">
      <c r="A10531" t="s">
        <v>61</v>
      </c>
      <c r="B10531" t="s">
        <v>55</v>
      </c>
      <c r="C10531">
        <v>2014</v>
      </c>
      <c r="D10531" t="s">
        <v>95</v>
      </c>
      <c r="E10531" t="s">
        <v>30</v>
      </c>
      <c r="F10531" t="s">
        <v>36</v>
      </c>
      <c r="G10531" t="s">
        <v>82</v>
      </c>
      <c r="H10531" s="1">
        <v>50</v>
      </c>
      <c r="I10531" s="1">
        <v>47</v>
      </c>
      <c r="J10531" s="1">
        <v>56</v>
      </c>
      <c r="K10531" s="2">
        <v>1197.4000000000001</v>
      </c>
      <c r="L10531" s="3">
        <v>1132.7403999999999</v>
      </c>
      <c r="M10531" s="4">
        <v>90.18</v>
      </c>
      <c r="N10531" s="5">
        <v>72.883476000000002</v>
      </c>
      <c r="O10531" s="6">
        <v>3.0566226824787001E-2</v>
      </c>
    </row>
    <row r="10532" spans="1:15" x14ac:dyDescent="0.2">
      <c r="A10532" t="s">
        <v>61</v>
      </c>
      <c r="B10532" t="s">
        <v>55</v>
      </c>
      <c r="C10532">
        <v>2014</v>
      </c>
      <c r="D10532" t="s">
        <v>95</v>
      </c>
      <c r="E10532" t="s">
        <v>37</v>
      </c>
      <c r="F10532" t="s">
        <v>38</v>
      </c>
      <c r="G10532" t="s">
        <v>83</v>
      </c>
      <c r="H10532" s="1">
        <v>52</v>
      </c>
      <c r="I10532" s="1">
        <v>52</v>
      </c>
      <c r="J10532" s="1">
        <v>62</v>
      </c>
      <c r="K10532" s="2">
        <v>742.4</v>
      </c>
      <c r="L10532" s="3">
        <v>715.67360000000099</v>
      </c>
      <c r="M10532" s="4">
        <v>-10.699299999999999</v>
      </c>
      <c r="N10532" s="5">
        <v>-11.309085204900001</v>
      </c>
      <c r="O10532" s="6">
        <v>5.46875E-2</v>
      </c>
    </row>
    <row r="10533" spans="1:15" x14ac:dyDescent="0.2">
      <c r="A10533" t="s">
        <v>61</v>
      </c>
      <c r="B10533" t="s">
        <v>55</v>
      </c>
      <c r="C10533">
        <v>2014</v>
      </c>
      <c r="D10533" t="s">
        <v>95</v>
      </c>
      <c r="E10533" t="s">
        <v>37</v>
      </c>
      <c r="F10533" t="s">
        <v>39</v>
      </c>
      <c r="G10533" t="s">
        <v>84</v>
      </c>
      <c r="H10533" s="1">
        <v>58</v>
      </c>
      <c r="I10533" s="1">
        <v>56</v>
      </c>
      <c r="J10533" s="1">
        <v>71</v>
      </c>
      <c r="K10533" s="2">
        <v>925.8</v>
      </c>
      <c r="L10533" s="3">
        <v>1007.2704</v>
      </c>
      <c r="M10533" s="4">
        <v>-4.4381999999999699</v>
      </c>
      <c r="N10533" s="5">
        <v>-4.4132661923999699</v>
      </c>
      <c r="O10533" s="6">
        <v>3.47807301793044E-2</v>
      </c>
    </row>
    <row r="10534" spans="1:15" x14ac:dyDescent="0.2">
      <c r="A10534" t="s">
        <v>61</v>
      </c>
      <c r="B10534" t="s">
        <v>55</v>
      </c>
      <c r="C10534">
        <v>2014</v>
      </c>
      <c r="D10534" t="s">
        <v>95</v>
      </c>
      <c r="E10534" t="s">
        <v>37</v>
      </c>
      <c r="F10534" t="s">
        <v>40</v>
      </c>
      <c r="G10534" t="s">
        <v>85</v>
      </c>
      <c r="H10534" s="1">
        <v>50</v>
      </c>
      <c r="I10534" s="1">
        <v>48</v>
      </c>
      <c r="J10534" s="1">
        <v>53</v>
      </c>
      <c r="K10534" s="2">
        <v>734.8</v>
      </c>
      <c r="L10534" s="3">
        <v>792.11440000000198</v>
      </c>
      <c r="M10534" s="4">
        <v>56.285499999999999</v>
      </c>
      <c r="N10534" s="5">
        <v>63.7633101025</v>
      </c>
      <c r="O10534" s="6">
        <v>3.8377789874795898E-2</v>
      </c>
    </row>
    <row r="10535" spans="1:15" x14ac:dyDescent="0.2">
      <c r="A10535" t="s">
        <v>61</v>
      </c>
      <c r="B10535" t="s">
        <v>55</v>
      </c>
      <c r="C10535">
        <v>2014</v>
      </c>
      <c r="D10535" t="s">
        <v>95</v>
      </c>
      <c r="E10535" t="s">
        <v>37</v>
      </c>
      <c r="F10535" t="s">
        <v>41</v>
      </c>
      <c r="G10535" t="s">
        <v>86</v>
      </c>
      <c r="H10535" s="1">
        <v>40</v>
      </c>
      <c r="I10535" s="1">
        <v>38</v>
      </c>
      <c r="J10535" s="1">
        <v>44</v>
      </c>
      <c r="K10535" s="2">
        <v>626</v>
      </c>
      <c r="L10535" s="3">
        <v>707.38</v>
      </c>
      <c r="M10535" s="4">
        <v>19.9985</v>
      </c>
      <c r="N10535" s="5">
        <v>18.7988899775</v>
      </c>
      <c r="O10535" s="6">
        <v>3.19488817891374E-2</v>
      </c>
    </row>
    <row r="10536" spans="1:15" x14ac:dyDescent="0.2">
      <c r="A10536" t="s">
        <v>61</v>
      </c>
      <c r="B10536" t="s">
        <v>55</v>
      </c>
      <c r="C10536">
        <v>2014</v>
      </c>
      <c r="D10536" t="s">
        <v>95</v>
      </c>
      <c r="E10536" t="s">
        <v>37</v>
      </c>
      <c r="F10536" t="s">
        <v>42</v>
      </c>
      <c r="G10536" t="s">
        <v>87</v>
      </c>
      <c r="H10536" s="1">
        <v>58</v>
      </c>
      <c r="I10536" s="1">
        <v>56</v>
      </c>
      <c r="J10536" s="1">
        <v>78</v>
      </c>
      <c r="K10536" s="2">
        <v>1038.5999999999999</v>
      </c>
      <c r="L10536" s="3">
        <v>1117.5336</v>
      </c>
      <c r="M10536" s="4">
        <v>10.9872</v>
      </c>
      <c r="N10536" s="5">
        <v>11.6450256384</v>
      </c>
      <c r="O10536" s="6">
        <v>3.9861351819757397E-2</v>
      </c>
    </row>
    <row r="10537" spans="1:15" x14ac:dyDescent="0.2">
      <c r="A10537" t="s">
        <v>61</v>
      </c>
      <c r="B10537" t="s">
        <v>55</v>
      </c>
      <c r="C10537">
        <v>2014</v>
      </c>
      <c r="D10537" t="s">
        <v>95</v>
      </c>
      <c r="E10537" t="s">
        <v>37</v>
      </c>
      <c r="F10537" t="s">
        <v>43</v>
      </c>
      <c r="G10537" t="s">
        <v>88</v>
      </c>
      <c r="H10537" s="1">
        <v>26</v>
      </c>
      <c r="I10537" s="1">
        <v>26</v>
      </c>
      <c r="J10537" s="1">
        <v>29</v>
      </c>
      <c r="K10537" s="2">
        <v>400.6</v>
      </c>
      <c r="L10537" s="3">
        <v>374.16039999999998</v>
      </c>
      <c r="M10537" s="4">
        <v>57.717100000000002</v>
      </c>
      <c r="N10537" s="5">
        <v>54.417355675899998</v>
      </c>
      <c r="O10537" s="6">
        <v>4.0938592111832303E-2</v>
      </c>
    </row>
    <row r="10538" spans="1:15" x14ac:dyDescent="0.2">
      <c r="A10538" t="s">
        <v>61</v>
      </c>
      <c r="B10538" t="s">
        <v>55</v>
      </c>
      <c r="C10538">
        <v>2014</v>
      </c>
      <c r="D10538" t="s">
        <v>96</v>
      </c>
      <c r="E10538" t="s">
        <v>16</v>
      </c>
      <c r="F10538" t="s">
        <v>17</v>
      </c>
      <c r="G10538" t="s">
        <v>65</v>
      </c>
      <c r="H10538" s="1">
        <v>41</v>
      </c>
      <c r="I10538" s="1">
        <v>39</v>
      </c>
      <c r="J10538" s="1">
        <v>47</v>
      </c>
      <c r="K10538" s="2">
        <v>941.2</v>
      </c>
      <c r="L10538" s="3">
        <v>798.13760000000104</v>
      </c>
      <c r="M10538" s="4">
        <v>229.489</v>
      </c>
      <c r="N10538" s="5">
        <v>221.43164121000001</v>
      </c>
      <c r="O10538" s="6">
        <v>1.67870803229919E-2</v>
      </c>
    </row>
    <row r="10539" spans="1:15" x14ac:dyDescent="0.2">
      <c r="A10539" t="s">
        <v>61</v>
      </c>
      <c r="B10539" t="s">
        <v>55</v>
      </c>
      <c r="C10539">
        <v>2014</v>
      </c>
      <c r="D10539" t="s">
        <v>96</v>
      </c>
      <c r="E10539" t="s">
        <v>16</v>
      </c>
      <c r="F10539" t="s">
        <v>18</v>
      </c>
      <c r="G10539" t="s">
        <v>66</v>
      </c>
      <c r="H10539" s="1">
        <v>41</v>
      </c>
      <c r="I10539" s="1">
        <v>41</v>
      </c>
      <c r="J10539" s="1">
        <v>50</v>
      </c>
      <c r="K10539" s="2">
        <v>679.1</v>
      </c>
      <c r="L10539" s="3">
        <v>549.39189999999996</v>
      </c>
      <c r="M10539" s="4">
        <v>154.303</v>
      </c>
      <c r="N10539" s="5">
        <v>143.03425190999999</v>
      </c>
      <c r="O10539" s="6">
        <v>1.4578118097481999E-2</v>
      </c>
    </row>
    <row r="10540" spans="1:15" x14ac:dyDescent="0.2">
      <c r="A10540" t="s">
        <v>61</v>
      </c>
      <c r="B10540" t="s">
        <v>55</v>
      </c>
      <c r="C10540">
        <v>2014</v>
      </c>
      <c r="D10540" t="s">
        <v>96</v>
      </c>
      <c r="E10540" t="s">
        <v>16</v>
      </c>
      <c r="F10540" t="s">
        <v>19</v>
      </c>
      <c r="G10540" t="s">
        <v>67</v>
      </c>
      <c r="H10540" s="1">
        <v>58</v>
      </c>
      <c r="I10540" s="1">
        <v>54</v>
      </c>
      <c r="J10540" s="1">
        <v>61</v>
      </c>
      <c r="K10540" s="2">
        <v>440.2</v>
      </c>
      <c r="L10540" s="3">
        <v>432.27640000000002</v>
      </c>
      <c r="M10540" s="4">
        <v>93.073999999999998</v>
      </c>
      <c r="N10540" s="5">
        <v>104.31175476</v>
      </c>
      <c r="O10540" s="6">
        <v>1.09041344843253E-2</v>
      </c>
    </row>
    <row r="10541" spans="1:15" x14ac:dyDescent="0.2">
      <c r="A10541" t="s">
        <v>61</v>
      </c>
      <c r="B10541" t="s">
        <v>55</v>
      </c>
      <c r="C10541">
        <v>2014</v>
      </c>
      <c r="D10541" t="s">
        <v>96</v>
      </c>
      <c r="E10541" t="s">
        <v>16</v>
      </c>
      <c r="F10541" t="s">
        <v>20</v>
      </c>
      <c r="G10541" t="s">
        <v>68</v>
      </c>
      <c r="H10541" s="1">
        <v>56</v>
      </c>
      <c r="I10541" s="1">
        <v>51</v>
      </c>
      <c r="J10541" s="1">
        <v>63</v>
      </c>
      <c r="K10541" s="2">
        <v>469</v>
      </c>
      <c r="L10541" s="3">
        <v>384.58</v>
      </c>
      <c r="M10541" s="4">
        <v>85.928999999999903</v>
      </c>
      <c r="N10541" s="5">
        <v>90.164440409999898</v>
      </c>
      <c r="O10541" s="6">
        <v>8.52878464818764E-3</v>
      </c>
    </row>
    <row r="10542" spans="1:15" x14ac:dyDescent="0.2">
      <c r="A10542" t="s">
        <v>61</v>
      </c>
      <c r="B10542" t="s">
        <v>55</v>
      </c>
      <c r="C10542">
        <v>2014</v>
      </c>
      <c r="D10542" t="s">
        <v>96</v>
      </c>
      <c r="E10542" t="s">
        <v>16</v>
      </c>
      <c r="F10542" t="s">
        <v>21</v>
      </c>
      <c r="G10542" t="s">
        <v>69</v>
      </c>
      <c r="H10542" s="1">
        <v>43</v>
      </c>
      <c r="I10542" s="1">
        <v>43</v>
      </c>
      <c r="J10542" s="1">
        <v>44</v>
      </c>
      <c r="K10542" s="2">
        <v>1439.7</v>
      </c>
      <c r="L10542" s="3">
        <v>1156.0790999999999</v>
      </c>
      <c r="M10542" s="4">
        <v>350.053</v>
      </c>
      <c r="N10542" s="5">
        <v>360.74011808999899</v>
      </c>
      <c r="O10542" s="6">
        <v>1.4100159755504601E-2</v>
      </c>
    </row>
    <row r="10543" spans="1:15" x14ac:dyDescent="0.2">
      <c r="A10543" t="s">
        <v>61</v>
      </c>
      <c r="B10543" t="s">
        <v>55</v>
      </c>
      <c r="C10543">
        <v>2014</v>
      </c>
      <c r="D10543" t="s">
        <v>96</v>
      </c>
      <c r="E10543" t="s">
        <v>16</v>
      </c>
      <c r="F10543" t="s">
        <v>22</v>
      </c>
      <c r="G10543" t="s">
        <v>70</v>
      </c>
      <c r="H10543" s="1">
        <v>29</v>
      </c>
      <c r="I10543" s="1">
        <v>29</v>
      </c>
      <c r="J10543" s="1">
        <v>36</v>
      </c>
      <c r="K10543" s="2">
        <v>466.6</v>
      </c>
      <c r="L10543" s="3">
        <v>393.81040000000002</v>
      </c>
      <c r="M10543" s="4">
        <v>108.17700000000001</v>
      </c>
      <c r="N10543" s="5">
        <v>117.02263329</v>
      </c>
      <c r="O10543" s="6">
        <v>1.3716245177882599E-2</v>
      </c>
    </row>
    <row r="10544" spans="1:15" x14ac:dyDescent="0.2">
      <c r="A10544" t="s">
        <v>61</v>
      </c>
      <c r="B10544" t="s">
        <v>55</v>
      </c>
      <c r="C10544">
        <v>2014</v>
      </c>
      <c r="D10544" t="s">
        <v>96</v>
      </c>
      <c r="E10544" t="s">
        <v>23</v>
      </c>
      <c r="F10544" t="s">
        <v>24</v>
      </c>
      <c r="G10544" t="s">
        <v>71</v>
      </c>
      <c r="H10544" s="1">
        <v>18</v>
      </c>
      <c r="I10544" s="1">
        <v>18</v>
      </c>
      <c r="J10544" s="1">
        <v>19</v>
      </c>
      <c r="K10544" s="2">
        <v>5294</v>
      </c>
      <c r="L10544" s="3">
        <v>5664.58</v>
      </c>
      <c r="M10544" s="4">
        <v>986.55079999999998</v>
      </c>
      <c r="N10544" s="5">
        <v>764.07570219360002</v>
      </c>
      <c r="O10544" s="6">
        <v>8.6890819795995503E-3</v>
      </c>
    </row>
    <row r="10545" spans="1:15" x14ac:dyDescent="0.2">
      <c r="A10545" t="s">
        <v>61</v>
      </c>
      <c r="B10545" t="s">
        <v>55</v>
      </c>
      <c r="C10545">
        <v>2014</v>
      </c>
      <c r="D10545" t="s">
        <v>96</v>
      </c>
      <c r="E10545" t="s">
        <v>23</v>
      </c>
      <c r="F10545" t="s">
        <v>25</v>
      </c>
      <c r="G10545" t="s">
        <v>72</v>
      </c>
      <c r="H10545" s="1">
        <v>23</v>
      </c>
      <c r="I10545" s="1">
        <v>23</v>
      </c>
      <c r="J10545" s="1">
        <v>23</v>
      </c>
      <c r="K10545" s="2">
        <v>11562</v>
      </c>
      <c r="L10545" s="3">
        <v>9827.7000000000007</v>
      </c>
      <c r="M10545" s="4">
        <v>2384.2087999999999</v>
      </c>
      <c r="N10545" s="5">
        <v>2045.4413400255901</v>
      </c>
      <c r="O10545" s="6">
        <v>1.5568240788790899E-3</v>
      </c>
    </row>
    <row r="10546" spans="1:15" x14ac:dyDescent="0.2">
      <c r="A10546" t="s">
        <v>61</v>
      </c>
      <c r="B10546" t="s">
        <v>55</v>
      </c>
      <c r="C10546">
        <v>2014</v>
      </c>
      <c r="D10546" t="s">
        <v>96</v>
      </c>
      <c r="E10546" t="s">
        <v>23</v>
      </c>
      <c r="F10546" t="s">
        <v>26</v>
      </c>
      <c r="G10546" t="s">
        <v>73</v>
      </c>
      <c r="H10546" s="1">
        <v>27</v>
      </c>
      <c r="I10546" s="1">
        <v>26</v>
      </c>
      <c r="J10546" s="1">
        <v>28</v>
      </c>
      <c r="K10546" s="2">
        <v>3688.1</v>
      </c>
      <c r="L10546" s="3">
        <v>3581.1451000000002</v>
      </c>
      <c r="M10546" s="4">
        <v>728.51520000000005</v>
      </c>
      <c r="N10546" s="5">
        <v>739.5536623104</v>
      </c>
      <c r="O10546" s="6">
        <v>3.49773596160625E-3</v>
      </c>
    </row>
    <row r="10547" spans="1:15" x14ac:dyDescent="0.2">
      <c r="A10547" t="s">
        <v>61</v>
      </c>
      <c r="B10547" t="s">
        <v>55</v>
      </c>
      <c r="C10547">
        <v>2014</v>
      </c>
      <c r="D10547" t="s">
        <v>96</v>
      </c>
      <c r="E10547" t="s">
        <v>23</v>
      </c>
      <c r="F10547" t="s">
        <v>27</v>
      </c>
      <c r="G10547" t="s">
        <v>74</v>
      </c>
      <c r="H10547" s="1">
        <v>14</v>
      </c>
      <c r="I10547" s="1">
        <v>14</v>
      </c>
      <c r="J10547" s="1">
        <v>14</v>
      </c>
      <c r="K10547" s="2">
        <v>3455</v>
      </c>
      <c r="L10547" s="3">
        <v>2729.45</v>
      </c>
      <c r="M10547" s="4">
        <v>674.61739999999998</v>
      </c>
      <c r="N10547" s="5">
        <v>705.76718382759998</v>
      </c>
      <c r="O10547" s="6">
        <v>1.6497829232995701E-2</v>
      </c>
    </row>
    <row r="10548" spans="1:15" x14ac:dyDescent="0.2">
      <c r="A10548" t="s">
        <v>61</v>
      </c>
      <c r="B10548" t="s">
        <v>55</v>
      </c>
      <c r="C10548">
        <v>2014</v>
      </c>
      <c r="D10548" t="s">
        <v>96</v>
      </c>
      <c r="E10548" t="s">
        <v>23</v>
      </c>
      <c r="F10548" t="s">
        <v>28</v>
      </c>
      <c r="G10548" t="s">
        <v>75</v>
      </c>
      <c r="H10548" s="1">
        <v>18</v>
      </c>
      <c r="I10548" s="1">
        <v>17</v>
      </c>
      <c r="J10548" s="1">
        <v>18</v>
      </c>
      <c r="K10548" s="2">
        <v>5997</v>
      </c>
      <c r="L10548" s="3">
        <v>4977.51</v>
      </c>
      <c r="M10548" s="4">
        <v>1197.0196000000001</v>
      </c>
      <c r="N10548" s="5">
        <v>1136.9340041584001</v>
      </c>
      <c r="O10548" s="6">
        <v>1.6675004168750999E-3</v>
      </c>
    </row>
    <row r="10549" spans="1:15" x14ac:dyDescent="0.2">
      <c r="A10549" t="s">
        <v>61</v>
      </c>
      <c r="B10549" t="s">
        <v>55</v>
      </c>
      <c r="C10549">
        <v>2014</v>
      </c>
      <c r="D10549" t="s">
        <v>96</v>
      </c>
      <c r="E10549" t="s">
        <v>23</v>
      </c>
      <c r="F10549" t="s">
        <v>29</v>
      </c>
      <c r="G10549" t="s">
        <v>76</v>
      </c>
      <c r="H10549" s="1">
        <v>11</v>
      </c>
      <c r="I10549" s="1">
        <v>11</v>
      </c>
      <c r="J10549" s="1">
        <v>11</v>
      </c>
      <c r="K10549" s="2">
        <v>4710</v>
      </c>
      <c r="L10549" s="3">
        <v>5275.2</v>
      </c>
      <c r="M10549" s="4">
        <v>836.81380000000001</v>
      </c>
      <c r="N10549" s="5">
        <v>801.78310070439898</v>
      </c>
      <c r="O10549" s="6">
        <v>3.8216560509554097E-2</v>
      </c>
    </row>
    <row r="10550" spans="1:15" x14ac:dyDescent="0.2">
      <c r="A10550" t="s">
        <v>61</v>
      </c>
      <c r="B10550" t="s">
        <v>55</v>
      </c>
      <c r="C10550">
        <v>2014</v>
      </c>
      <c r="D10550" t="s">
        <v>96</v>
      </c>
      <c r="E10550" t="s">
        <v>30</v>
      </c>
      <c r="F10550" t="s">
        <v>31</v>
      </c>
      <c r="G10550" t="s">
        <v>77</v>
      </c>
      <c r="H10550" s="1">
        <v>55</v>
      </c>
      <c r="I10550" s="1">
        <v>53</v>
      </c>
      <c r="J10550" s="1">
        <v>63</v>
      </c>
      <c r="K10550" s="2">
        <v>766.3</v>
      </c>
      <c r="L10550" s="3">
        <v>776.26190000000099</v>
      </c>
      <c r="M10550" s="4">
        <v>59.845500000000001</v>
      </c>
      <c r="N10550" s="5">
        <v>55.1503212975</v>
      </c>
      <c r="O10550" s="6">
        <v>1.00482839618948E-2</v>
      </c>
    </row>
    <row r="10551" spans="1:15" x14ac:dyDescent="0.2">
      <c r="A10551" t="s">
        <v>61</v>
      </c>
      <c r="B10551" t="s">
        <v>55</v>
      </c>
      <c r="C10551">
        <v>2014</v>
      </c>
      <c r="D10551" t="s">
        <v>96</v>
      </c>
      <c r="E10551" t="s">
        <v>30</v>
      </c>
      <c r="F10551" t="s">
        <v>32</v>
      </c>
      <c r="G10551" t="s">
        <v>78</v>
      </c>
      <c r="H10551" s="1">
        <v>66</v>
      </c>
      <c r="I10551" s="1">
        <v>59</v>
      </c>
      <c r="J10551" s="1">
        <v>77</v>
      </c>
      <c r="K10551" s="2">
        <v>970.1</v>
      </c>
      <c r="L10551" s="3">
        <v>910.92389999999796</v>
      </c>
      <c r="M10551" s="4">
        <v>62.661000000000001</v>
      </c>
      <c r="N10551" s="5">
        <v>63.075189209999998</v>
      </c>
      <c r="O10551" s="6">
        <v>1.4328419750541201E-2</v>
      </c>
    </row>
    <row r="10552" spans="1:15" x14ac:dyDescent="0.2">
      <c r="A10552" t="s">
        <v>61</v>
      </c>
      <c r="B10552" t="s">
        <v>55</v>
      </c>
      <c r="C10552">
        <v>2014</v>
      </c>
      <c r="D10552" t="s">
        <v>96</v>
      </c>
      <c r="E10552" t="s">
        <v>30</v>
      </c>
      <c r="F10552" t="s">
        <v>33</v>
      </c>
      <c r="G10552" t="s">
        <v>79</v>
      </c>
      <c r="H10552" s="1">
        <v>49</v>
      </c>
      <c r="I10552" s="1">
        <v>44</v>
      </c>
      <c r="J10552" s="1">
        <v>60</v>
      </c>
      <c r="K10552" s="2">
        <v>927.5</v>
      </c>
      <c r="L10552" s="3">
        <v>1024.8875</v>
      </c>
      <c r="M10552" s="4">
        <v>74.218500000000006</v>
      </c>
      <c r="N10552" s="5">
        <v>83.286887422500101</v>
      </c>
      <c r="O10552" s="6">
        <v>8.0862533692722394E-3</v>
      </c>
    </row>
    <row r="10553" spans="1:15" x14ac:dyDescent="0.2">
      <c r="A10553" t="s">
        <v>61</v>
      </c>
      <c r="B10553" t="s">
        <v>55</v>
      </c>
      <c r="C10553">
        <v>2014</v>
      </c>
      <c r="D10553" t="s">
        <v>96</v>
      </c>
      <c r="E10553" t="s">
        <v>30</v>
      </c>
      <c r="F10553" t="s">
        <v>34</v>
      </c>
      <c r="G10553" t="s">
        <v>80</v>
      </c>
      <c r="H10553" s="1">
        <v>53</v>
      </c>
      <c r="I10553" s="1">
        <v>53</v>
      </c>
      <c r="J10553" s="1">
        <v>72</v>
      </c>
      <c r="K10553" s="2">
        <v>879.4</v>
      </c>
      <c r="L10553" s="3">
        <v>787.94240000000104</v>
      </c>
      <c r="M10553" s="4">
        <v>71.851500000000001</v>
      </c>
      <c r="N10553" s="5">
        <v>78.929950522499993</v>
      </c>
      <c r="O10553" s="6">
        <v>9.7793950420741408E-3</v>
      </c>
    </row>
    <row r="10554" spans="1:15" x14ac:dyDescent="0.2">
      <c r="A10554" t="s">
        <v>61</v>
      </c>
      <c r="B10554" t="s">
        <v>55</v>
      </c>
      <c r="C10554">
        <v>2014</v>
      </c>
      <c r="D10554" t="s">
        <v>96</v>
      </c>
      <c r="E10554" t="s">
        <v>30</v>
      </c>
      <c r="F10554" t="s">
        <v>35</v>
      </c>
      <c r="G10554" t="s">
        <v>81</v>
      </c>
      <c r="H10554" s="1">
        <v>67</v>
      </c>
      <c r="I10554" s="1">
        <v>65</v>
      </c>
      <c r="J10554" s="1">
        <v>75</v>
      </c>
      <c r="K10554" s="2">
        <v>1108.3</v>
      </c>
      <c r="L10554" s="3">
        <v>983.06209999999805</v>
      </c>
      <c r="M10554" s="4">
        <v>86.528499999999994</v>
      </c>
      <c r="N10554" s="5">
        <v>91.312228122500102</v>
      </c>
      <c r="O10554" s="6">
        <v>1.1458991247857099E-2</v>
      </c>
    </row>
    <row r="10555" spans="1:15" x14ac:dyDescent="0.2">
      <c r="A10555" t="s">
        <v>61</v>
      </c>
      <c r="B10555" t="s">
        <v>55</v>
      </c>
      <c r="C10555">
        <v>2014</v>
      </c>
      <c r="D10555" t="s">
        <v>96</v>
      </c>
      <c r="E10555" t="s">
        <v>30</v>
      </c>
      <c r="F10555" t="s">
        <v>36</v>
      </c>
      <c r="G10555" t="s">
        <v>82</v>
      </c>
      <c r="H10555" s="1">
        <v>56</v>
      </c>
      <c r="I10555" s="1">
        <v>52</v>
      </c>
      <c r="J10555" s="1">
        <v>64</v>
      </c>
      <c r="K10555" s="2">
        <v>1301.8</v>
      </c>
      <c r="L10555" s="3">
        <v>1109.1335999999999</v>
      </c>
      <c r="M10555" s="4">
        <v>117.556</v>
      </c>
      <c r="N10555" s="5">
        <v>107.49790864000001</v>
      </c>
      <c r="O10555" s="6">
        <v>1.5516976494085099E-2</v>
      </c>
    </row>
    <row r="10556" spans="1:15" x14ac:dyDescent="0.2">
      <c r="A10556" t="s">
        <v>61</v>
      </c>
      <c r="B10556" t="s">
        <v>55</v>
      </c>
      <c r="C10556">
        <v>2014</v>
      </c>
      <c r="D10556" t="s">
        <v>96</v>
      </c>
      <c r="E10556" t="s">
        <v>37</v>
      </c>
      <c r="F10556" t="s">
        <v>38</v>
      </c>
      <c r="G10556" t="s">
        <v>83</v>
      </c>
      <c r="H10556" s="1">
        <v>68</v>
      </c>
      <c r="I10556" s="1">
        <v>64</v>
      </c>
      <c r="J10556" s="1">
        <v>80</v>
      </c>
      <c r="K10556" s="2">
        <v>993.7</v>
      </c>
      <c r="L10556" s="3">
        <v>887.37409999999898</v>
      </c>
      <c r="M10556" s="4">
        <v>34.456600000000002</v>
      </c>
      <c r="N10556" s="5">
        <v>27.4079511644</v>
      </c>
      <c r="O10556" s="6">
        <v>8.3526215155479509E-3</v>
      </c>
    </row>
    <row r="10557" spans="1:15" x14ac:dyDescent="0.2">
      <c r="A10557" t="s">
        <v>61</v>
      </c>
      <c r="B10557" t="s">
        <v>55</v>
      </c>
      <c r="C10557">
        <v>2014</v>
      </c>
      <c r="D10557" t="s">
        <v>96</v>
      </c>
      <c r="E10557" t="s">
        <v>37</v>
      </c>
      <c r="F10557" t="s">
        <v>39</v>
      </c>
      <c r="G10557" t="s">
        <v>84</v>
      </c>
      <c r="H10557" s="1">
        <v>64</v>
      </c>
      <c r="I10557" s="1">
        <v>58</v>
      </c>
      <c r="J10557" s="1">
        <v>72</v>
      </c>
      <c r="K10557" s="2">
        <v>935.5</v>
      </c>
      <c r="L10557" s="3">
        <v>930.82249999999999</v>
      </c>
      <c r="M10557" s="4">
        <v>27.015699999999999</v>
      </c>
      <c r="N10557" s="5">
        <v>27.8304124649</v>
      </c>
      <c r="O10557" s="6">
        <v>1.3361838588989801E-2</v>
      </c>
    </row>
    <row r="10558" spans="1:15" x14ac:dyDescent="0.2">
      <c r="A10558" t="s">
        <v>61</v>
      </c>
      <c r="B10558" t="s">
        <v>55</v>
      </c>
      <c r="C10558">
        <v>2014</v>
      </c>
      <c r="D10558" t="s">
        <v>96</v>
      </c>
      <c r="E10558" t="s">
        <v>37</v>
      </c>
      <c r="F10558" t="s">
        <v>40</v>
      </c>
      <c r="G10558" t="s">
        <v>85</v>
      </c>
      <c r="H10558" s="1">
        <v>45</v>
      </c>
      <c r="I10558" s="1">
        <v>41</v>
      </c>
      <c r="J10558" s="1">
        <v>50</v>
      </c>
      <c r="K10558" s="2">
        <v>868.2</v>
      </c>
      <c r="L10558" s="3">
        <v>939.39239999999995</v>
      </c>
      <c r="M10558" s="4">
        <v>110.9571</v>
      </c>
      <c r="N10558" s="5">
        <v>87.703709595899994</v>
      </c>
      <c r="O10558" s="6">
        <v>1.9350380096751899E-2</v>
      </c>
    </row>
    <row r="10559" spans="1:15" x14ac:dyDescent="0.2">
      <c r="A10559" t="s">
        <v>61</v>
      </c>
      <c r="B10559" t="s">
        <v>55</v>
      </c>
      <c r="C10559">
        <v>2014</v>
      </c>
      <c r="D10559" t="s">
        <v>96</v>
      </c>
      <c r="E10559" t="s">
        <v>37</v>
      </c>
      <c r="F10559" t="s">
        <v>41</v>
      </c>
      <c r="G10559" t="s">
        <v>86</v>
      </c>
      <c r="H10559" s="1">
        <v>62</v>
      </c>
      <c r="I10559" s="1">
        <v>57</v>
      </c>
      <c r="J10559" s="1">
        <v>75</v>
      </c>
      <c r="K10559" s="2">
        <v>1030.9000000000001</v>
      </c>
      <c r="L10559" s="3">
        <v>928.84089999999901</v>
      </c>
      <c r="M10559" s="4">
        <v>38.507800000000003</v>
      </c>
      <c r="N10559" s="5">
        <v>36.7779526084</v>
      </c>
      <c r="O10559" s="6">
        <v>2.1437578814627999E-2</v>
      </c>
    </row>
    <row r="10560" spans="1:15" x14ac:dyDescent="0.2">
      <c r="A10560" t="s">
        <v>61</v>
      </c>
      <c r="B10560" t="s">
        <v>55</v>
      </c>
      <c r="C10560">
        <v>2014</v>
      </c>
      <c r="D10560" t="s">
        <v>96</v>
      </c>
      <c r="E10560" t="s">
        <v>37</v>
      </c>
      <c r="F10560" t="s">
        <v>42</v>
      </c>
      <c r="G10560" t="s">
        <v>87</v>
      </c>
      <c r="H10560" s="1">
        <v>58</v>
      </c>
      <c r="I10560" s="1">
        <v>56</v>
      </c>
      <c r="J10560" s="1">
        <v>71</v>
      </c>
      <c r="K10560" s="2">
        <v>975.8</v>
      </c>
      <c r="L10560" s="3">
        <v>993.36440000000005</v>
      </c>
      <c r="M10560" s="4">
        <v>32.095100000000002</v>
      </c>
      <c r="N10560" s="5">
        <v>26.2874595599</v>
      </c>
      <c r="O10560" s="6">
        <v>1.9676163148186099E-2</v>
      </c>
    </row>
    <row r="10561" spans="1:15" x14ac:dyDescent="0.2">
      <c r="A10561" t="s">
        <v>61</v>
      </c>
      <c r="B10561" t="s">
        <v>55</v>
      </c>
      <c r="C10561">
        <v>2014</v>
      </c>
      <c r="D10561" t="s">
        <v>96</v>
      </c>
      <c r="E10561" t="s">
        <v>37</v>
      </c>
      <c r="F10561" t="s">
        <v>43</v>
      </c>
      <c r="G10561" t="s">
        <v>88</v>
      </c>
      <c r="H10561" s="1">
        <v>46</v>
      </c>
      <c r="I10561" s="1">
        <v>44</v>
      </c>
      <c r="J10561" s="1">
        <v>52</v>
      </c>
      <c r="K10561" s="2">
        <v>761.2</v>
      </c>
      <c r="L10561" s="3">
        <v>732.27440000000001</v>
      </c>
      <c r="M10561" s="4">
        <v>130.33690000000001</v>
      </c>
      <c r="N10561" s="5">
        <v>145.1130640161</v>
      </c>
      <c r="O10561" s="6">
        <v>1.28744088281661E-2</v>
      </c>
    </row>
    <row r="10562" spans="1:15" x14ac:dyDescent="0.2">
      <c r="A10562" t="s">
        <v>61</v>
      </c>
      <c r="B10562" t="s">
        <v>55</v>
      </c>
      <c r="C10562">
        <v>2014</v>
      </c>
      <c r="D10562" t="s">
        <v>97</v>
      </c>
      <c r="E10562" t="s">
        <v>16</v>
      </c>
      <c r="F10562" t="s">
        <v>17</v>
      </c>
      <c r="G10562" t="s">
        <v>65</v>
      </c>
      <c r="H10562" s="1">
        <v>37</v>
      </c>
      <c r="I10562" s="1">
        <v>35</v>
      </c>
      <c r="J10562" s="1">
        <v>40</v>
      </c>
      <c r="K10562" s="2">
        <v>642.9</v>
      </c>
      <c r="L10562" s="3">
        <v>508.53390000000002</v>
      </c>
      <c r="M10562" s="4">
        <v>150.96700000000001</v>
      </c>
      <c r="N10562" s="5">
        <v>170.54289089</v>
      </c>
      <c r="O10562" s="6">
        <v>1.88209674910562E-2</v>
      </c>
    </row>
    <row r="10563" spans="1:15" x14ac:dyDescent="0.2">
      <c r="A10563" t="s">
        <v>61</v>
      </c>
      <c r="B10563" t="s">
        <v>55</v>
      </c>
      <c r="C10563">
        <v>2014</v>
      </c>
      <c r="D10563" t="s">
        <v>97</v>
      </c>
      <c r="E10563" t="s">
        <v>16</v>
      </c>
      <c r="F10563" t="s">
        <v>18</v>
      </c>
      <c r="G10563" t="s">
        <v>66</v>
      </c>
      <c r="H10563" s="1">
        <v>31</v>
      </c>
      <c r="I10563" s="1">
        <v>30</v>
      </c>
      <c r="J10563" s="1">
        <v>35</v>
      </c>
      <c r="K10563" s="2">
        <v>494</v>
      </c>
      <c r="L10563" s="3">
        <v>375.44</v>
      </c>
      <c r="M10563" s="4">
        <v>112.983</v>
      </c>
      <c r="N10563" s="5">
        <v>87.016117109999996</v>
      </c>
      <c r="O10563" s="6">
        <v>3.0364372469635598E-2</v>
      </c>
    </row>
    <row r="10564" spans="1:15" x14ac:dyDescent="0.2">
      <c r="A10564" t="s">
        <v>61</v>
      </c>
      <c r="B10564" t="s">
        <v>55</v>
      </c>
      <c r="C10564">
        <v>2014</v>
      </c>
      <c r="D10564" t="s">
        <v>97</v>
      </c>
      <c r="E10564" t="s">
        <v>16</v>
      </c>
      <c r="F10564" t="s">
        <v>19</v>
      </c>
      <c r="G10564" t="s">
        <v>67</v>
      </c>
      <c r="H10564" s="1">
        <v>48</v>
      </c>
      <c r="I10564" s="1">
        <v>47</v>
      </c>
      <c r="J10564" s="1">
        <v>52</v>
      </c>
      <c r="K10564" s="2">
        <v>405.6</v>
      </c>
      <c r="L10564" s="3">
        <v>412.08960000000002</v>
      </c>
      <c r="M10564" s="4">
        <v>83.122</v>
      </c>
      <c r="N10564" s="5">
        <v>84.885848840000094</v>
      </c>
      <c r="O10564" s="6">
        <v>1.3313609467455601E-2</v>
      </c>
    </row>
    <row r="10565" spans="1:15" x14ac:dyDescent="0.2">
      <c r="A10565" t="s">
        <v>61</v>
      </c>
      <c r="B10565" t="s">
        <v>55</v>
      </c>
      <c r="C10565">
        <v>2014</v>
      </c>
      <c r="D10565" t="s">
        <v>97</v>
      </c>
      <c r="E10565" t="s">
        <v>16</v>
      </c>
      <c r="F10565" t="s">
        <v>20</v>
      </c>
      <c r="G10565" t="s">
        <v>68</v>
      </c>
      <c r="H10565" s="1">
        <v>47</v>
      </c>
      <c r="I10565" s="1">
        <v>46</v>
      </c>
      <c r="J10565" s="1">
        <v>53</v>
      </c>
      <c r="K10565" s="2">
        <v>459.1</v>
      </c>
      <c r="L10565" s="3">
        <v>421.91289999999998</v>
      </c>
      <c r="M10565" s="4">
        <v>86.299000000000007</v>
      </c>
      <c r="N10565" s="5">
        <v>90.871984009999906</v>
      </c>
      <c r="O10565" s="6">
        <v>6.3167065998693097E-3</v>
      </c>
    </row>
    <row r="10566" spans="1:15" x14ac:dyDescent="0.2">
      <c r="A10566" t="s">
        <v>61</v>
      </c>
      <c r="B10566" t="s">
        <v>55</v>
      </c>
      <c r="C10566">
        <v>2014</v>
      </c>
      <c r="D10566" t="s">
        <v>97</v>
      </c>
      <c r="E10566" t="s">
        <v>16</v>
      </c>
      <c r="F10566" t="s">
        <v>21</v>
      </c>
      <c r="G10566" t="s">
        <v>69</v>
      </c>
      <c r="H10566" s="1">
        <v>38</v>
      </c>
      <c r="I10566" s="1">
        <v>38</v>
      </c>
      <c r="J10566" s="1">
        <v>41</v>
      </c>
      <c r="K10566" s="2">
        <v>1215.2</v>
      </c>
      <c r="L10566" s="3">
        <v>1375.6063999999999</v>
      </c>
      <c r="M10566" s="4">
        <v>293.98099999999999</v>
      </c>
      <c r="N10566" s="5">
        <v>252.87951638999999</v>
      </c>
      <c r="O10566" s="6">
        <v>1.54707044107966E-2</v>
      </c>
    </row>
    <row r="10567" spans="1:15" x14ac:dyDescent="0.2">
      <c r="A10567" t="s">
        <v>61</v>
      </c>
      <c r="B10567" t="s">
        <v>55</v>
      </c>
      <c r="C10567">
        <v>2014</v>
      </c>
      <c r="D10567" t="s">
        <v>97</v>
      </c>
      <c r="E10567" t="s">
        <v>16</v>
      </c>
      <c r="F10567" t="s">
        <v>22</v>
      </c>
      <c r="G10567" t="s">
        <v>70</v>
      </c>
      <c r="H10567" s="1">
        <v>41</v>
      </c>
      <c r="I10567" s="1">
        <v>40</v>
      </c>
      <c r="J10567" s="1">
        <v>53</v>
      </c>
      <c r="K10567" s="2">
        <v>627.70000000000005</v>
      </c>
      <c r="L10567" s="3">
        <v>591.92110000000002</v>
      </c>
      <c r="M10567" s="4">
        <v>151.172</v>
      </c>
      <c r="N10567" s="5">
        <v>116.14242416</v>
      </c>
      <c r="O10567" s="6">
        <v>1.0036641707822201E-2</v>
      </c>
    </row>
    <row r="10568" spans="1:15" x14ac:dyDescent="0.2">
      <c r="A10568" t="s">
        <v>61</v>
      </c>
      <c r="B10568" t="s">
        <v>55</v>
      </c>
      <c r="C10568">
        <v>2014</v>
      </c>
      <c r="D10568" t="s">
        <v>97</v>
      </c>
      <c r="E10568" t="s">
        <v>23</v>
      </c>
      <c r="F10568" t="s">
        <v>24</v>
      </c>
      <c r="G10568" t="s">
        <v>71</v>
      </c>
      <c r="H10568" s="1">
        <v>26</v>
      </c>
      <c r="I10568" s="1">
        <v>26</v>
      </c>
      <c r="J10568" s="1">
        <v>29</v>
      </c>
      <c r="K10568" s="2">
        <v>5475</v>
      </c>
      <c r="L10568" s="3">
        <v>5365.5</v>
      </c>
      <c r="M10568" s="4">
        <v>988.34860000000003</v>
      </c>
      <c r="N10568" s="5">
        <v>935.48578678040099</v>
      </c>
      <c r="O10568" s="6">
        <v>1.55251141552511E-2</v>
      </c>
    </row>
    <row r="10569" spans="1:15" x14ac:dyDescent="0.2">
      <c r="A10569" t="s">
        <v>61</v>
      </c>
      <c r="B10569" t="s">
        <v>55</v>
      </c>
      <c r="C10569">
        <v>2014</v>
      </c>
      <c r="D10569" t="s">
        <v>97</v>
      </c>
      <c r="E10569" t="s">
        <v>23</v>
      </c>
      <c r="F10569" t="s">
        <v>25</v>
      </c>
      <c r="G10569" t="s">
        <v>72</v>
      </c>
      <c r="H10569" s="1">
        <v>14</v>
      </c>
      <c r="I10569" s="1">
        <v>14</v>
      </c>
      <c r="J10569" s="1">
        <v>14</v>
      </c>
      <c r="K10569" s="2">
        <v>5820</v>
      </c>
      <c r="L10569" s="3">
        <v>5179.8</v>
      </c>
      <c r="M10569" s="4">
        <v>1059.598</v>
      </c>
      <c r="N10569" s="5">
        <v>851.93798395999795</v>
      </c>
      <c r="O10569" s="6">
        <v>2.74914089347079E-2</v>
      </c>
    </row>
    <row r="10570" spans="1:15" x14ac:dyDescent="0.2">
      <c r="A10570" t="s">
        <v>61</v>
      </c>
      <c r="B10570" t="s">
        <v>55</v>
      </c>
      <c r="C10570">
        <v>2014</v>
      </c>
      <c r="D10570" t="s">
        <v>97</v>
      </c>
      <c r="E10570" t="s">
        <v>23</v>
      </c>
      <c r="F10570" t="s">
        <v>26</v>
      </c>
      <c r="G10570" t="s">
        <v>73</v>
      </c>
      <c r="H10570" s="1">
        <v>26</v>
      </c>
      <c r="I10570" s="1">
        <v>25</v>
      </c>
      <c r="J10570" s="1">
        <v>27</v>
      </c>
      <c r="K10570" s="2">
        <v>4449</v>
      </c>
      <c r="L10570" s="3">
        <v>4360.0200000000004</v>
      </c>
      <c r="M10570" s="4">
        <v>867.15480000000002</v>
      </c>
      <c r="N10570" s="5">
        <v>718.39612836959896</v>
      </c>
      <c r="O10570" s="6">
        <v>1.12384805574286E-2</v>
      </c>
    </row>
    <row r="10571" spans="1:15" x14ac:dyDescent="0.2">
      <c r="A10571" t="s">
        <v>61</v>
      </c>
      <c r="B10571" t="s">
        <v>55</v>
      </c>
      <c r="C10571">
        <v>2014</v>
      </c>
      <c r="D10571" t="s">
        <v>97</v>
      </c>
      <c r="E10571" t="s">
        <v>23</v>
      </c>
      <c r="F10571" t="s">
        <v>27</v>
      </c>
      <c r="G10571" t="s">
        <v>74</v>
      </c>
      <c r="H10571" s="1">
        <v>19</v>
      </c>
      <c r="I10571" s="1">
        <v>19</v>
      </c>
      <c r="J10571" s="1">
        <v>20</v>
      </c>
      <c r="K10571" s="2">
        <v>6806</v>
      </c>
      <c r="L10571" s="3">
        <v>6193.46</v>
      </c>
      <c r="M10571" s="4">
        <v>1210.0540000000001</v>
      </c>
      <c r="N10571" s="5">
        <v>991.59085083999901</v>
      </c>
      <c r="O10571" s="6">
        <v>2.40963855421687E-2</v>
      </c>
    </row>
    <row r="10572" spans="1:15" x14ac:dyDescent="0.2">
      <c r="A10572" t="s">
        <v>61</v>
      </c>
      <c r="B10572" t="s">
        <v>55</v>
      </c>
      <c r="C10572">
        <v>2014</v>
      </c>
      <c r="D10572" t="s">
        <v>97</v>
      </c>
      <c r="E10572" t="s">
        <v>23</v>
      </c>
      <c r="F10572" t="s">
        <v>28</v>
      </c>
      <c r="G10572" t="s">
        <v>75</v>
      </c>
      <c r="H10572" s="1">
        <v>21</v>
      </c>
      <c r="I10572" s="1">
        <v>20</v>
      </c>
      <c r="J10572" s="1">
        <v>25</v>
      </c>
      <c r="K10572" s="2">
        <v>8602.6</v>
      </c>
      <c r="L10572" s="3">
        <v>6916.4903999999697</v>
      </c>
      <c r="M10572" s="4">
        <v>1598.3226</v>
      </c>
      <c r="N10572" s="5">
        <v>1481.2838292924</v>
      </c>
      <c r="O10572" s="6">
        <v>1.8878013623788201E-2</v>
      </c>
    </row>
    <row r="10573" spans="1:15" x14ac:dyDescent="0.2">
      <c r="A10573" t="s">
        <v>61</v>
      </c>
      <c r="B10573" t="s">
        <v>55</v>
      </c>
      <c r="C10573">
        <v>2014</v>
      </c>
      <c r="D10573" t="s">
        <v>97</v>
      </c>
      <c r="E10573" t="s">
        <v>23</v>
      </c>
      <c r="F10573" t="s">
        <v>29</v>
      </c>
      <c r="G10573" t="s">
        <v>76</v>
      </c>
      <c r="H10573" s="1">
        <v>17</v>
      </c>
      <c r="I10573" s="1">
        <v>17</v>
      </c>
      <c r="J10573" s="1">
        <v>18</v>
      </c>
      <c r="K10573" s="2">
        <v>9247</v>
      </c>
      <c r="L10573" s="3">
        <v>9986.76</v>
      </c>
      <c r="M10573" s="4">
        <v>1717.2094</v>
      </c>
      <c r="N10573" s="5">
        <v>1755.1494244835999</v>
      </c>
      <c r="O10573" s="6">
        <v>2.6278793122093701E-2</v>
      </c>
    </row>
    <row r="10574" spans="1:15" x14ac:dyDescent="0.2">
      <c r="A10574" t="s">
        <v>61</v>
      </c>
      <c r="B10574" t="s">
        <v>55</v>
      </c>
      <c r="C10574">
        <v>2014</v>
      </c>
      <c r="D10574" t="s">
        <v>97</v>
      </c>
      <c r="E10574" t="s">
        <v>30</v>
      </c>
      <c r="F10574" t="s">
        <v>31</v>
      </c>
      <c r="G10574" t="s">
        <v>77</v>
      </c>
      <c r="H10574" s="1">
        <v>49</v>
      </c>
      <c r="I10574" s="1">
        <v>46</v>
      </c>
      <c r="J10574" s="1">
        <v>55</v>
      </c>
      <c r="K10574" s="2">
        <v>714.8</v>
      </c>
      <c r="L10574" s="3">
        <v>594.71359999999902</v>
      </c>
      <c r="M10574" s="4">
        <v>55.281999999999996</v>
      </c>
      <c r="N10574" s="5">
        <v>62.071735239999903</v>
      </c>
      <c r="O10574" s="6">
        <v>1.42697257974259E-2</v>
      </c>
    </row>
    <row r="10575" spans="1:15" x14ac:dyDescent="0.2">
      <c r="A10575" t="s">
        <v>61</v>
      </c>
      <c r="B10575" t="s">
        <v>55</v>
      </c>
      <c r="C10575">
        <v>2014</v>
      </c>
      <c r="D10575" t="s">
        <v>97</v>
      </c>
      <c r="E10575" t="s">
        <v>30</v>
      </c>
      <c r="F10575" t="s">
        <v>32</v>
      </c>
      <c r="G10575" t="s">
        <v>78</v>
      </c>
      <c r="H10575" s="1">
        <v>60</v>
      </c>
      <c r="I10575" s="1">
        <v>59</v>
      </c>
      <c r="J10575" s="1">
        <v>70</v>
      </c>
      <c r="K10575" s="2">
        <v>864.8</v>
      </c>
      <c r="L10575" s="3">
        <v>906.31040000000098</v>
      </c>
      <c r="M10575" s="4">
        <v>53.640999999999998</v>
      </c>
      <c r="N10575" s="5">
        <v>59.348938810000099</v>
      </c>
      <c r="O10575" s="6">
        <v>1.7576318223866801E-2</v>
      </c>
    </row>
    <row r="10576" spans="1:15" x14ac:dyDescent="0.2">
      <c r="A10576" t="s">
        <v>61</v>
      </c>
      <c r="B10576" t="s">
        <v>55</v>
      </c>
      <c r="C10576">
        <v>2014</v>
      </c>
      <c r="D10576" t="s">
        <v>97</v>
      </c>
      <c r="E10576" t="s">
        <v>30</v>
      </c>
      <c r="F10576" t="s">
        <v>33</v>
      </c>
      <c r="G10576" t="s">
        <v>79</v>
      </c>
      <c r="H10576" s="1">
        <v>57</v>
      </c>
      <c r="I10576" s="1">
        <v>55</v>
      </c>
      <c r="J10576" s="1">
        <v>69</v>
      </c>
      <c r="K10576" s="2">
        <v>1011.6</v>
      </c>
      <c r="L10576" s="3">
        <v>1007.5536</v>
      </c>
      <c r="M10576" s="4">
        <v>64.445499999999996</v>
      </c>
      <c r="N10576" s="5">
        <v>56.424935297499999</v>
      </c>
      <c r="O10576" s="6">
        <v>2.0166073546856501E-2</v>
      </c>
    </row>
    <row r="10577" spans="1:15" x14ac:dyDescent="0.2">
      <c r="A10577" t="s">
        <v>61</v>
      </c>
      <c r="B10577" t="s">
        <v>55</v>
      </c>
      <c r="C10577">
        <v>2014</v>
      </c>
      <c r="D10577" t="s">
        <v>97</v>
      </c>
      <c r="E10577" t="s">
        <v>30</v>
      </c>
      <c r="F10577" t="s">
        <v>34</v>
      </c>
      <c r="G10577" t="s">
        <v>80</v>
      </c>
      <c r="H10577" s="1">
        <v>40</v>
      </c>
      <c r="I10577" s="1">
        <v>39</v>
      </c>
      <c r="J10577" s="1">
        <v>45</v>
      </c>
      <c r="K10577" s="2">
        <v>564.20000000000005</v>
      </c>
      <c r="L10577" s="3">
        <v>610.46439999999996</v>
      </c>
      <c r="M10577" s="4">
        <v>44.287999999999997</v>
      </c>
      <c r="N10577" s="5">
        <v>39.288770560000003</v>
      </c>
      <c r="O10577" s="6">
        <v>6.7352002835873804E-3</v>
      </c>
    </row>
    <row r="10578" spans="1:15" x14ac:dyDescent="0.2">
      <c r="A10578" t="s">
        <v>61</v>
      </c>
      <c r="B10578" t="s">
        <v>55</v>
      </c>
      <c r="C10578">
        <v>2014</v>
      </c>
      <c r="D10578" t="s">
        <v>97</v>
      </c>
      <c r="E10578" t="s">
        <v>30</v>
      </c>
      <c r="F10578" t="s">
        <v>35</v>
      </c>
      <c r="G10578" t="s">
        <v>81</v>
      </c>
      <c r="H10578" s="1">
        <v>59</v>
      </c>
      <c r="I10578" s="1">
        <v>55</v>
      </c>
      <c r="J10578" s="1">
        <v>69</v>
      </c>
      <c r="K10578" s="2">
        <v>1027.2</v>
      </c>
      <c r="L10578" s="3">
        <v>963.5136</v>
      </c>
      <c r="M10578" s="4">
        <v>71.620999999999995</v>
      </c>
      <c r="N10578" s="5">
        <v>78.511656410000001</v>
      </c>
      <c r="O10578" s="6">
        <v>1.5381619937694701E-2</v>
      </c>
    </row>
    <row r="10579" spans="1:15" x14ac:dyDescent="0.2">
      <c r="A10579" t="s">
        <v>61</v>
      </c>
      <c r="B10579" t="s">
        <v>55</v>
      </c>
      <c r="C10579">
        <v>2014</v>
      </c>
      <c r="D10579" t="s">
        <v>97</v>
      </c>
      <c r="E10579" t="s">
        <v>30</v>
      </c>
      <c r="F10579" t="s">
        <v>36</v>
      </c>
      <c r="G10579" t="s">
        <v>82</v>
      </c>
      <c r="H10579" s="1">
        <v>45</v>
      </c>
      <c r="I10579" s="1">
        <v>45</v>
      </c>
      <c r="J10579" s="1">
        <v>56</v>
      </c>
      <c r="K10579" s="2">
        <v>1144.5</v>
      </c>
      <c r="L10579" s="3">
        <v>1035.7725</v>
      </c>
      <c r="M10579" s="4">
        <v>107.083</v>
      </c>
      <c r="N10579" s="5">
        <v>88.790011109999995</v>
      </c>
      <c r="O10579" s="6">
        <v>6.55307994757536E-3</v>
      </c>
    </row>
    <row r="10580" spans="1:15" x14ac:dyDescent="0.2">
      <c r="A10580" t="s">
        <v>61</v>
      </c>
      <c r="B10580" t="s">
        <v>55</v>
      </c>
      <c r="C10580">
        <v>2014</v>
      </c>
      <c r="D10580" t="s">
        <v>97</v>
      </c>
      <c r="E10580" t="s">
        <v>37</v>
      </c>
      <c r="F10580" t="s">
        <v>38</v>
      </c>
      <c r="G10580" t="s">
        <v>83</v>
      </c>
      <c r="H10580" s="1">
        <v>63</v>
      </c>
      <c r="I10580" s="1">
        <v>62</v>
      </c>
      <c r="J10580" s="1">
        <v>75</v>
      </c>
      <c r="K10580" s="2">
        <v>962</v>
      </c>
      <c r="L10580" s="3">
        <v>1029.3399999999999</v>
      </c>
      <c r="M10580" s="4">
        <v>19.331</v>
      </c>
      <c r="N10580" s="5">
        <v>18.428435610000001</v>
      </c>
      <c r="O10580" s="6">
        <v>2.3908523908523899E-2</v>
      </c>
    </row>
    <row r="10581" spans="1:15" x14ac:dyDescent="0.2">
      <c r="A10581" t="s">
        <v>61</v>
      </c>
      <c r="B10581" t="s">
        <v>55</v>
      </c>
      <c r="C10581">
        <v>2014</v>
      </c>
      <c r="D10581" t="s">
        <v>97</v>
      </c>
      <c r="E10581" t="s">
        <v>37</v>
      </c>
      <c r="F10581" t="s">
        <v>39</v>
      </c>
      <c r="G10581" t="s">
        <v>84</v>
      </c>
      <c r="H10581" s="1">
        <v>58</v>
      </c>
      <c r="I10581" s="1">
        <v>57</v>
      </c>
      <c r="J10581" s="1">
        <v>67</v>
      </c>
      <c r="K10581" s="2">
        <v>918.7</v>
      </c>
      <c r="L10581" s="3">
        <v>934.31790000000001</v>
      </c>
      <c r="M10581" s="4">
        <v>24.718299999999999</v>
      </c>
      <c r="N10581" s="5">
        <v>24.895851548900001</v>
      </c>
      <c r="O10581" s="6">
        <v>1.2299989115053899E-2</v>
      </c>
    </row>
    <row r="10582" spans="1:15" x14ac:dyDescent="0.2">
      <c r="A10582" t="s">
        <v>61</v>
      </c>
      <c r="B10582" t="s">
        <v>55</v>
      </c>
      <c r="C10582">
        <v>2014</v>
      </c>
      <c r="D10582" t="s">
        <v>97</v>
      </c>
      <c r="E10582" t="s">
        <v>37</v>
      </c>
      <c r="F10582" t="s">
        <v>40</v>
      </c>
      <c r="G10582" t="s">
        <v>85</v>
      </c>
      <c r="H10582" s="1">
        <v>42</v>
      </c>
      <c r="I10582" s="1">
        <v>40</v>
      </c>
      <c r="J10582" s="1">
        <v>51</v>
      </c>
      <c r="K10582" s="2">
        <v>755.7</v>
      </c>
      <c r="L10582" s="3">
        <v>606.82709999999997</v>
      </c>
      <c r="M10582" s="4">
        <v>81.329099999999997</v>
      </c>
      <c r="N10582" s="5">
        <v>81.596754068099997</v>
      </c>
      <c r="O10582" s="6">
        <v>2.4215958713775299E-2</v>
      </c>
    </row>
    <row r="10583" spans="1:15" x14ac:dyDescent="0.2">
      <c r="A10583" t="s">
        <v>61</v>
      </c>
      <c r="B10583" t="s">
        <v>55</v>
      </c>
      <c r="C10583">
        <v>2014</v>
      </c>
      <c r="D10583" t="s">
        <v>97</v>
      </c>
      <c r="E10583" t="s">
        <v>37</v>
      </c>
      <c r="F10583" t="s">
        <v>41</v>
      </c>
      <c r="G10583" t="s">
        <v>86</v>
      </c>
      <c r="H10583" s="1">
        <v>54</v>
      </c>
      <c r="I10583" s="1">
        <v>52</v>
      </c>
      <c r="J10583" s="1">
        <v>63</v>
      </c>
      <c r="K10583" s="2">
        <v>909.8</v>
      </c>
      <c r="L10583" s="3">
        <v>711.46360000000004</v>
      </c>
      <c r="M10583" s="4">
        <v>44.823500000000003</v>
      </c>
      <c r="N10583" s="5">
        <v>45.640856522499902</v>
      </c>
      <c r="O10583" s="6">
        <v>1.8905253901956499E-2</v>
      </c>
    </row>
    <row r="10584" spans="1:15" x14ac:dyDescent="0.2">
      <c r="A10584" t="s">
        <v>61</v>
      </c>
      <c r="B10584" t="s">
        <v>55</v>
      </c>
      <c r="C10584">
        <v>2014</v>
      </c>
      <c r="D10584" t="s">
        <v>97</v>
      </c>
      <c r="E10584" t="s">
        <v>37</v>
      </c>
      <c r="F10584" t="s">
        <v>42</v>
      </c>
      <c r="G10584" t="s">
        <v>87</v>
      </c>
      <c r="H10584" s="1">
        <v>67</v>
      </c>
      <c r="I10584" s="1">
        <v>64</v>
      </c>
      <c r="J10584" s="1">
        <v>87</v>
      </c>
      <c r="K10584" s="2">
        <v>1167.5</v>
      </c>
      <c r="L10584" s="3">
        <v>1208.3625</v>
      </c>
      <c r="M10584" s="4">
        <v>34.2254</v>
      </c>
      <c r="N10584" s="5">
        <v>37.7250840516</v>
      </c>
      <c r="O10584" s="6">
        <v>1.49892933618844E-2</v>
      </c>
    </row>
    <row r="10585" spans="1:15" x14ac:dyDescent="0.2">
      <c r="A10585" t="s">
        <v>61</v>
      </c>
      <c r="B10585" t="s">
        <v>55</v>
      </c>
      <c r="C10585">
        <v>2014</v>
      </c>
      <c r="D10585" t="s">
        <v>97</v>
      </c>
      <c r="E10585" t="s">
        <v>37</v>
      </c>
      <c r="F10585" t="s">
        <v>43</v>
      </c>
      <c r="G10585" t="s">
        <v>88</v>
      </c>
      <c r="H10585" s="1">
        <v>48</v>
      </c>
      <c r="I10585" s="1">
        <v>46</v>
      </c>
      <c r="J10585" s="1">
        <v>52</v>
      </c>
      <c r="K10585" s="2">
        <v>754.6</v>
      </c>
      <c r="L10585" s="3">
        <v>614.24440000000095</v>
      </c>
      <c r="M10585" s="4">
        <v>129.95230000000001</v>
      </c>
      <c r="N10585" s="5">
        <v>144.18506575289999</v>
      </c>
      <c r="O10585" s="6">
        <v>1.1131725417439699E-2</v>
      </c>
    </row>
    <row r="10586" spans="1:15" x14ac:dyDescent="0.2">
      <c r="A10586" t="s">
        <v>61</v>
      </c>
      <c r="B10586" t="s">
        <v>55</v>
      </c>
      <c r="C10586">
        <v>2014</v>
      </c>
      <c r="D10586" t="s">
        <v>98</v>
      </c>
      <c r="E10586" t="s">
        <v>16</v>
      </c>
      <c r="F10586" t="s">
        <v>17</v>
      </c>
      <c r="G10586" t="s">
        <v>65</v>
      </c>
      <c r="H10586" s="1">
        <v>27</v>
      </c>
      <c r="I10586" s="1">
        <v>27</v>
      </c>
      <c r="J10586" s="1">
        <v>32</v>
      </c>
      <c r="K10586" s="2">
        <v>610</v>
      </c>
      <c r="L10586" s="3">
        <v>567.29999999999995</v>
      </c>
      <c r="M10586" s="4">
        <v>157.09299999999999</v>
      </c>
      <c r="N10586" s="5">
        <v>141.23760351000001</v>
      </c>
      <c r="O10586" s="6">
        <v>0</v>
      </c>
    </row>
    <row r="10587" spans="1:15" x14ac:dyDescent="0.2">
      <c r="A10587" t="s">
        <v>61</v>
      </c>
      <c r="B10587" t="s">
        <v>55</v>
      </c>
      <c r="C10587">
        <v>2014</v>
      </c>
      <c r="D10587" t="s">
        <v>98</v>
      </c>
      <c r="E10587" t="s">
        <v>16</v>
      </c>
      <c r="F10587" t="s">
        <v>18</v>
      </c>
      <c r="G10587" t="s">
        <v>66</v>
      </c>
      <c r="H10587" s="1">
        <v>36</v>
      </c>
      <c r="I10587" s="1">
        <v>34</v>
      </c>
      <c r="J10587" s="1">
        <v>39</v>
      </c>
      <c r="K10587" s="2">
        <v>524</v>
      </c>
      <c r="L10587" s="3">
        <v>440.16</v>
      </c>
      <c r="M10587" s="4">
        <v>126.551</v>
      </c>
      <c r="N10587" s="5">
        <v>104.34003398999999</v>
      </c>
      <c r="O10587" s="6">
        <v>0</v>
      </c>
    </row>
    <row r="10588" spans="1:15" x14ac:dyDescent="0.2">
      <c r="A10588" t="s">
        <v>61</v>
      </c>
      <c r="B10588" t="s">
        <v>55</v>
      </c>
      <c r="C10588">
        <v>2014</v>
      </c>
      <c r="D10588" t="s">
        <v>98</v>
      </c>
      <c r="E10588" t="s">
        <v>16</v>
      </c>
      <c r="F10588" t="s">
        <v>19</v>
      </c>
      <c r="G10588" t="s">
        <v>67</v>
      </c>
      <c r="H10588" s="1">
        <v>44</v>
      </c>
      <c r="I10588" s="1">
        <v>41</v>
      </c>
      <c r="J10588" s="1">
        <v>52</v>
      </c>
      <c r="K10588" s="2">
        <v>369</v>
      </c>
      <c r="L10588" s="3">
        <v>321.02999999999997</v>
      </c>
      <c r="M10588" s="4">
        <v>77.331999999999994</v>
      </c>
      <c r="N10588" s="5">
        <v>74.495462240000094</v>
      </c>
      <c r="O10588" s="6">
        <v>0</v>
      </c>
    </row>
    <row r="10589" spans="1:15" x14ac:dyDescent="0.2">
      <c r="A10589" t="s">
        <v>61</v>
      </c>
      <c r="B10589" t="s">
        <v>55</v>
      </c>
      <c r="C10589">
        <v>2014</v>
      </c>
      <c r="D10589" t="s">
        <v>98</v>
      </c>
      <c r="E10589" t="s">
        <v>16</v>
      </c>
      <c r="F10589" t="s">
        <v>20</v>
      </c>
      <c r="G10589" t="s">
        <v>68</v>
      </c>
      <c r="H10589" s="1">
        <v>44</v>
      </c>
      <c r="I10589" s="1">
        <v>43</v>
      </c>
      <c r="J10589" s="1">
        <v>51</v>
      </c>
      <c r="K10589" s="2">
        <v>418</v>
      </c>
      <c r="L10589" s="3">
        <v>397.1</v>
      </c>
      <c r="M10589" s="4">
        <v>81.144000000000005</v>
      </c>
      <c r="N10589" s="5">
        <v>72.912752639999994</v>
      </c>
      <c r="O10589" s="6">
        <v>0</v>
      </c>
    </row>
    <row r="10590" spans="1:15" x14ac:dyDescent="0.2">
      <c r="A10590" t="s">
        <v>61</v>
      </c>
      <c r="B10590" t="s">
        <v>55</v>
      </c>
      <c r="C10590">
        <v>2014</v>
      </c>
      <c r="D10590" t="s">
        <v>98</v>
      </c>
      <c r="E10590" t="s">
        <v>16</v>
      </c>
      <c r="F10590" t="s">
        <v>21</v>
      </c>
      <c r="G10590" t="s">
        <v>69</v>
      </c>
      <c r="H10590" s="1">
        <v>33</v>
      </c>
      <c r="I10590" s="1">
        <v>32</v>
      </c>
      <c r="J10590" s="1">
        <v>38</v>
      </c>
      <c r="K10590" s="2">
        <v>1138</v>
      </c>
      <c r="L10590" s="3">
        <v>1274.56</v>
      </c>
      <c r="M10590" s="4">
        <v>283.536</v>
      </c>
      <c r="N10590" s="5">
        <v>219.63832704000001</v>
      </c>
      <c r="O10590" s="6">
        <v>0</v>
      </c>
    </row>
    <row r="10591" spans="1:15" x14ac:dyDescent="0.2">
      <c r="A10591" t="s">
        <v>61</v>
      </c>
      <c r="B10591" t="s">
        <v>55</v>
      </c>
      <c r="C10591">
        <v>2014</v>
      </c>
      <c r="D10591" t="s">
        <v>98</v>
      </c>
      <c r="E10591" t="s">
        <v>16</v>
      </c>
      <c r="F10591" t="s">
        <v>22</v>
      </c>
      <c r="G10591" t="s">
        <v>70</v>
      </c>
      <c r="H10591" s="1">
        <v>36</v>
      </c>
      <c r="I10591" s="1">
        <v>35</v>
      </c>
      <c r="J10591" s="1">
        <v>46</v>
      </c>
      <c r="K10591" s="2">
        <v>579</v>
      </c>
      <c r="L10591" s="3">
        <v>497.94</v>
      </c>
      <c r="M10591" s="4">
        <v>145.60599999999999</v>
      </c>
      <c r="N10591" s="5">
        <v>119.97060764</v>
      </c>
      <c r="O10591" s="6">
        <v>0</v>
      </c>
    </row>
    <row r="10592" spans="1:15" x14ac:dyDescent="0.2">
      <c r="A10592" t="s">
        <v>61</v>
      </c>
      <c r="B10592" t="s">
        <v>55</v>
      </c>
      <c r="C10592">
        <v>2014</v>
      </c>
      <c r="D10592" t="s">
        <v>98</v>
      </c>
      <c r="E10592" t="s">
        <v>23</v>
      </c>
      <c r="F10592" t="s">
        <v>24</v>
      </c>
      <c r="G10592" t="s">
        <v>71</v>
      </c>
      <c r="H10592" s="1">
        <v>13</v>
      </c>
      <c r="I10592" s="1">
        <v>13</v>
      </c>
      <c r="J10592" s="1">
        <v>15</v>
      </c>
      <c r="K10592" s="2">
        <v>4260</v>
      </c>
      <c r="L10592" s="3">
        <v>3876.6</v>
      </c>
      <c r="M10592" s="4">
        <v>805.68520000000001</v>
      </c>
      <c r="N10592" s="5">
        <v>703.48242100959999</v>
      </c>
      <c r="O10592" s="6">
        <v>0</v>
      </c>
    </row>
    <row r="10593" spans="1:15" x14ac:dyDescent="0.2">
      <c r="A10593" t="s">
        <v>61</v>
      </c>
      <c r="B10593" t="s">
        <v>55</v>
      </c>
      <c r="C10593">
        <v>2014</v>
      </c>
      <c r="D10593" t="s">
        <v>98</v>
      </c>
      <c r="E10593" t="s">
        <v>23</v>
      </c>
      <c r="F10593" t="s">
        <v>25</v>
      </c>
      <c r="G10593" t="s">
        <v>72</v>
      </c>
      <c r="H10593" s="1">
        <v>13</v>
      </c>
      <c r="I10593" s="1">
        <v>12</v>
      </c>
      <c r="J10593" s="1">
        <v>15</v>
      </c>
      <c r="K10593" s="2">
        <v>6480</v>
      </c>
      <c r="L10593" s="3">
        <v>6091.2</v>
      </c>
      <c r="M10593" s="4">
        <v>1290.8320000000001</v>
      </c>
      <c r="N10593" s="5">
        <v>1456.4715622399999</v>
      </c>
      <c r="O10593" s="6">
        <v>0</v>
      </c>
    </row>
    <row r="10594" spans="1:15" x14ac:dyDescent="0.2">
      <c r="A10594" t="s">
        <v>61</v>
      </c>
      <c r="B10594" t="s">
        <v>55</v>
      </c>
      <c r="C10594">
        <v>2014</v>
      </c>
      <c r="D10594" t="s">
        <v>98</v>
      </c>
      <c r="E10594" t="s">
        <v>23</v>
      </c>
      <c r="F10594" t="s">
        <v>26</v>
      </c>
      <c r="G10594" t="s">
        <v>73</v>
      </c>
      <c r="H10594" s="1">
        <v>25</v>
      </c>
      <c r="I10594" s="1">
        <v>24</v>
      </c>
      <c r="J10594" s="1">
        <v>27</v>
      </c>
      <c r="K10594" s="2">
        <v>3102</v>
      </c>
      <c r="L10594" s="3">
        <v>3102</v>
      </c>
      <c r="M10594" s="4">
        <v>626.15120000000002</v>
      </c>
      <c r="N10594" s="5">
        <v>708.49759661439805</v>
      </c>
      <c r="O10594" s="6">
        <v>0</v>
      </c>
    </row>
    <row r="10595" spans="1:15" x14ac:dyDescent="0.2">
      <c r="A10595" t="s">
        <v>61</v>
      </c>
      <c r="B10595" t="s">
        <v>55</v>
      </c>
      <c r="C10595">
        <v>2014</v>
      </c>
      <c r="D10595" t="s">
        <v>98</v>
      </c>
      <c r="E10595" t="s">
        <v>23</v>
      </c>
      <c r="F10595" t="s">
        <v>27</v>
      </c>
      <c r="G10595" t="s">
        <v>74</v>
      </c>
      <c r="H10595" s="1">
        <v>16</v>
      </c>
      <c r="I10595" s="1">
        <v>15</v>
      </c>
      <c r="J10595" s="1">
        <v>17</v>
      </c>
      <c r="K10595" s="2">
        <v>6584</v>
      </c>
      <c r="L10595" s="3">
        <v>6913.2</v>
      </c>
      <c r="M10595" s="4">
        <v>1346.4584</v>
      </c>
      <c r="N10595" s="5">
        <v>1500.7409893055999</v>
      </c>
      <c r="O10595" s="6">
        <v>0</v>
      </c>
    </row>
    <row r="10596" spans="1:15" x14ac:dyDescent="0.2">
      <c r="A10596" t="s">
        <v>61</v>
      </c>
      <c r="B10596" t="s">
        <v>55</v>
      </c>
      <c r="C10596">
        <v>2014</v>
      </c>
      <c r="D10596" t="s">
        <v>98</v>
      </c>
      <c r="E10596" t="s">
        <v>23</v>
      </c>
      <c r="F10596" t="s">
        <v>28</v>
      </c>
      <c r="G10596" t="s">
        <v>75</v>
      </c>
      <c r="H10596" s="1">
        <v>17</v>
      </c>
      <c r="I10596" s="1">
        <v>17</v>
      </c>
      <c r="J10596" s="1">
        <v>17</v>
      </c>
      <c r="K10596" s="2">
        <v>7273</v>
      </c>
      <c r="L10596" s="3">
        <v>8000.3</v>
      </c>
      <c r="M10596" s="4">
        <v>1480.2614000000001</v>
      </c>
      <c r="N10596" s="5">
        <v>1661.7621712995999</v>
      </c>
      <c r="O10596" s="6">
        <v>0</v>
      </c>
    </row>
    <row r="10597" spans="1:15" x14ac:dyDescent="0.2">
      <c r="A10597" t="s">
        <v>61</v>
      </c>
      <c r="B10597" t="s">
        <v>55</v>
      </c>
      <c r="C10597">
        <v>2014</v>
      </c>
      <c r="D10597" t="s">
        <v>98</v>
      </c>
      <c r="E10597" t="s">
        <v>23</v>
      </c>
      <c r="F10597" t="s">
        <v>29</v>
      </c>
      <c r="G10597" t="s">
        <v>76</v>
      </c>
      <c r="H10597" s="1">
        <v>11</v>
      </c>
      <c r="I10597" s="1">
        <v>11</v>
      </c>
      <c r="J10597" s="1">
        <v>11</v>
      </c>
      <c r="K10597" s="2">
        <v>4860</v>
      </c>
      <c r="L10597" s="3">
        <v>3888</v>
      </c>
      <c r="M10597" s="4">
        <v>993.41020000000003</v>
      </c>
      <c r="N10597" s="5">
        <v>997.48516864040198</v>
      </c>
      <c r="O10597" s="6">
        <v>0</v>
      </c>
    </row>
    <row r="10598" spans="1:15" x14ac:dyDescent="0.2">
      <c r="A10598" t="s">
        <v>61</v>
      </c>
      <c r="B10598" t="s">
        <v>55</v>
      </c>
      <c r="C10598">
        <v>2014</v>
      </c>
      <c r="D10598" t="s">
        <v>98</v>
      </c>
      <c r="E10598" t="s">
        <v>30</v>
      </c>
      <c r="F10598" t="s">
        <v>31</v>
      </c>
      <c r="G10598" t="s">
        <v>77</v>
      </c>
      <c r="H10598" s="1">
        <v>59</v>
      </c>
      <c r="I10598" s="1">
        <v>55</v>
      </c>
      <c r="J10598" s="1">
        <v>71</v>
      </c>
      <c r="K10598" s="2">
        <v>1003</v>
      </c>
      <c r="L10598" s="3">
        <v>802.4</v>
      </c>
      <c r="M10598" s="4">
        <v>99.171499999999895</v>
      </c>
      <c r="N10598" s="5">
        <v>98.349864122499795</v>
      </c>
      <c r="O10598" s="6">
        <v>0</v>
      </c>
    </row>
    <row r="10599" spans="1:15" x14ac:dyDescent="0.2">
      <c r="A10599" t="s">
        <v>61</v>
      </c>
      <c r="B10599" t="s">
        <v>55</v>
      </c>
      <c r="C10599">
        <v>2014</v>
      </c>
      <c r="D10599" t="s">
        <v>98</v>
      </c>
      <c r="E10599" t="s">
        <v>30</v>
      </c>
      <c r="F10599" t="s">
        <v>32</v>
      </c>
      <c r="G10599" t="s">
        <v>78</v>
      </c>
      <c r="H10599" s="1">
        <v>59</v>
      </c>
      <c r="I10599" s="1">
        <v>57</v>
      </c>
      <c r="J10599" s="1">
        <v>69</v>
      </c>
      <c r="K10599" s="2">
        <v>924</v>
      </c>
      <c r="L10599" s="3">
        <v>766.92</v>
      </c>
      <c r="M10599" s="4">
        <v>71.922000000000097</v>
      </c>
      <c r="N10599" s="5">
        <v>57.59369916</v>
      </c>
      <c r="O10599" s="6">
        <v>0</v>
      </c>
    </row>
    <row r="10600" spans="1:15" x14ac:dyDescent="0.2">
      <c r="A10600" t="s">
        <v>61</v>
      </c>
      <c r="B10600" t="s">
        <v>55</v>
      </c>
      <c r="C10600">
        <v>2014</v>
      </c>
      <c r="D10600" t="s">
        <v>98</v>
      </c>
      <c r="E10600" t="s">
        <v>30</v>
      </c>
      <c r="F10600" t="s">
        <v>33</v>
      </c>
      <c r="G10600" t="s">
        <v>79</v>
      </c>
      <c r="H10600" s="1">
        <v>53</v>
      </c>
      <c r="I10600" s="1">
        <v>49</v>
      </c>
      <c r="J10600" s="1">
        <v>64</v>
      </c>
      <c r="K10600" s="2">
        <v>937</v>
      </c>
      <c r="L10600" s="3">
        <v>946.37</v>
      </c>
      <c r="M10600" s="4">
        <v>76.497500000000102</v>
      </c>
      <c r="N10600" s="5">
        <v>73.053200062500096</v>
      </c>
      <c r="O10600" s="6">
        <v>0</v>
      </c>
    </row>
    <row r="10601" spans="1:15" x14ac:dyDescent="0.2">
      <c r="A10601" t="s">
        <v>61</v>
      </c>
      <c r="B10601" t="s">
        <v>55</v>
      </c>
      <c r="C10601">
        <v>2014</v>
      </c>
      <c r="D10601" t="s">
        <v>98</v>
      </c>
      <c r="E10601" t="s">
        <v>30</v>
      </c>
      <c r="F10601" t="s">
        <v>34</v>
      </c>
      <c r="G10601" t="s">
        <v>80</v>
      </c>
      <c r="H10601" s="1">
        <v>57</v>
      </c>
      <c r="I10601" s="1">
        <v>55</v>
      </c>
      <c r="J10601" s="1">
        <v>75</v>
      </c>
      <c r="K10601" s="2">
        <v>950</v>
      </c>
      <c r="L10601" s="3">
        <v>902.5</v>
      </c>
      <c r="M10601" s="4">
        <v>89.497500000000002</v>
      </c>
      <c r="N10601" s="5">
        <v>72.942699937499995</v>
      </c>
      <c r="O10601" s="6">
        <v>0</v>
      </c>
    </row>
    <row r="10602" spans="1:15" x14ac:dyDescent="0.2">
      <c r="A10602" t="s">
        <v>61</v>
      </c>
      <c r="B10602" t="s">
        <v>55</v>
      </c>
      <c r="C10602">
        <v>2014</v>
      </c>
      <c r="D10602" t="s">
        <v>98</v>
      </c>
      <c r="E10602" t="s">
        <v>30</v>
      </c>
      <c r="F10602" t="s">
        <v>35</v>
      </c>
      <c r="G10602" t="s">
        <v>81</v>
      </c>
      <c r="H10602" s="1">
        <v>53</v>
      </c>
      <c r="I10602" s="1">
        <v>52</v>
      </c>
      <c r="J10602" s="1">
        <v>56</v>
      </c>
      <c r="K10602" s="2">
        <v>799</v>
      </c>
      <c r="L10602" s="3">
        <v>767.04</v>
      </c>
      <c r="M10602" s="4">
        <v>66.0685</v>
      </c>
      <c r="N10602" s="5">
        <v>56.773653077500001</v>
      </c>
      <c r="O10602" s="6">
        <v>0</v>
      </c>
    </row>
    <row r="10603" spans="1:15" x14ac:dyDescent="0.2">
      <c r="A10603" t="s">
        <v>61</v>
      </c>
      <c r="B10603" t="s">
        <v>55</v>
      </c>
      <c r="C10603">
        <v>2014</v>
      </c>
      <c r="D10603" t="s">
        <v>98</v>
      </c>
      <c r="E10603" t="s">
        <v>30</v>
      </c>
      <c r="F10603" t="s">
        <v>36</v>
      </c>
      <c r="G10603" t="s">
        <v>82</v>
      </c>
      <c r="H10603" s="1">
        <v>52</v>
      </c>
      <c r="I10603" s="1">
        <v>48</v>
      </c>
      <c r="J10603" s="1">
        <v>62</v>
      </c>
      <c r="K10603" s="2">
        <v>1289</v>
      </c>
      <c r="L10603" s="3">
        <v>1430.79</v>
      </c>
      <c r="M10603" s="4">
        <v>133.63999999999999</v>
      </c>
      <c r="N10603" s="5">
        <v>127.81329599999999</v>
      </c>
      <c r="O10603" s="6">
        <v>0</v>
      </c>
    </row>
    <row r="10604" spans="1:15" x14ac:dyDescent="0.2">
      <c r="A10604" t="s">
        <v>61</v>
      </c>
      <c r="B10604" t="s">
        <v>55</v>
      </c>
      <c r="C10604">
        <v>2014</v>
      </c>
      <c r="D10604" t="s">
        <v>98</v>
      </c>
      <c r="E10604" t="s">
        <v>37</v>
      </c>
      <c r="F10604" t="s">
        <v>38</v>
      </c>
      <c r="G10604" t="s">
        <v>83</v>
      </c>
      <c r="H10604" s="1">
        <v>59</v>
      </c>
      <c r="I10604" s="1">
        <v>53</v>
      </c>
      <c r="J10604" s="1">
        <v>73</v>
      </c>
      <c r="K10604" s="2">
        <v>992</v>
      </c>
      <c r="L10604" s="3">
        <v>902.72</v>
      </c>
      <c r="M10604" s="4">
        <v>44.151499999999999</v>
      </c>
      <c r="N10604" s="5">
        <v>39.2279454775</v>
      </c>
      <c r="O10604" s="6">
        <v>0</v>
      </c>
    </row>
    <row r="10605" spans="1:15" x14ac:dyDescent="0.2">
      <c r="A10605" t="s">
        <v>61</v>
      </c>
      <c r="B10605" t="s">
        <v>55</v>
      </c>
      <c r="C10605">
        <v>2014</v>
      </c>
      <c r="D10605" t="s">
        <v>98</v>
      </c>
      <c r="E10605" t="s">
        <v>37</v>
      </c>
      <c r="F10605" t="s">
        <v>39</v>
      </c>
      <c r="G10605" t="s">
        <v>84</v>
      </c>
      <c r="H10605" s="1">
        <v>66</v>
      </c>
      <c r="I10605" s="1">
        <v>60</v>
      </c>
      <c r="J10605" s="1">
        <v>93</v>
      </c>
      <c r="K10605" s="2">
        <v>1484</v>
      </c>
      <c r="L10605" s="3">
        <v>1439.48</v>
      </c>
      <c r="M10605" s="4">
        <v>90.714500000000001</v>
      </c>
      <c r="N10605" s="5">
        <v>99.526960102499999</v>
      </c>
      <c r="O10605" s="6">
        <v>0</v>
      </c>
    </row>
    <row r="10606" spans="1:15" x14ac:dyDescent="0.2">
      <c r="A10606" t="s">
        <v>61</v>
      </c>
      <c r="B10606" t="s">
        <v>55</v>
      </c>
      <c r="C10606">
        <v>2014</v>
      </c>
      <c r="D10606" t="s">
        <v>98</v>
      </c>
      <c r="E10606" t="s">
        <v>37</v>
      </c>
      <c r="F10606" t="s">
        <v>40</v>
      </c>
      <c r="G10606" t="s">
        <v>85</v>
      </c>
      <c r="H10606" s="1">
        <v>42</v>
      </c>
      <c r="I10606" s="1">
        <v>41</v>
      </c>
      <c r="J10606" s="1">
        <v>52</v>
      </c>
      <c r="K10606" s="2">
        <v>874</v>
      </c>
      <c r="L10606" s="3">
        <v>830.3</v>
      </c>
      <c r="M10606" s="4">
        <v>105.3622</v>
      </c>
      <c r="N10606" s="5">
        <v>89.176248111600003</v>
      </c>
      <c r="O10606" s="6">
        <v>0</v>
      </c>
    </row>
    <row r="10607" spans="1:15" x14ac:dyDescent="0.2">
      <c r="A10607" t="s">
        <v>61</v>
      </c>
      <c r="B10607" t="s">
        <v>55</v>
      </c>
      <c r="C10607">
        <v>2014</v>
      </c>
      <c r="D10607" t="s">
        <v>98</v>
      </c>
      <c r="E10607" t="s">
        <v>37</v>
      </c>
      <c r="F10607" t="s">
        <v>41</v>
      </c>
      <c r="G10607" t="s">
        <v>86</v>
      </c>
      <c r="H10607" s="1">
        <v>61</v>
      </c>
      <c r="I10607" s="1">
        <v>57</v>
      </c>
      <c r="J10607" s="1">
        <v>77</v>
      </c>
      <c r="K10607" s="2">
        <v>1096</v>
      </c>
      <c r="L10607" s="3">
        <v>1183.68</v>
      </c>
      <c r="M10607" s="4">
        <v>59.064100000000003</v>
      </c>
      <c r="N10607" s="5">
        <v>57.3300370880999</v>
      </c>
      <c r="O10607" s="6">
        <v>0</v>
      </c>
    </row>
    <row r="10608" spans="1:15" x14ac:dyDescent="0.2">
      <c r="A10608" t="s">
        <v>61</v>
      </c>
      <c r="B10608" t="s">
        <v>55</v>
      </c>
      <c r="C10608">
        <v>2014</v>
      </c>
      <c r="D10608" t="s">
        <v>98</v>
      </c>
      <c r="E10608" t="s">
        <v>37</v>
      </c>
      <c r="F10608" t="s">
        <v>42</v>
      </c>
      <c r="G10608" t="s">
        <v>87</v>
      </c>
      <c r="H10608" s="1">
        <v>63</v>
      </c>
      <c r="I10608" s="1">
        <v>57</v>
      </c>
      <c r="J10608" s="1">
        <v>71</v>
      </c>
      <c r="K10608" s="2">
        <v>975</v>
      </c>
      <c r="L10608" s="3">
        <v>867.75</v>
      </c>
      <c r="M10608" s="4">
        <v>43.725900000000003</v>
      </c>
      <c r="N10608" s="5">
        <v>39.035903691900003</v>
      </c>
      <c r="O10608" s="6">
        <v>0</v>
      </c>
    </row>
    <row r="10609" spans="1:15" x14ac:dyDescent="0.2">
      <c r="A10609" t="s">
        <v>61</v>
      </c>
      <c r="B10609" t="s">
        <v>55</v>
      </c>
      <c r="C10609">
        <v>2014</v>
      </c>
      <c r="D10609" t="s">
        <v>98</v>
      </c>
      <c r="E10609" t="s">
        <v>37</v>
      </c>
      <c r="F10609" t="s">
        <v>43</v>
      </c>
      <c r="G10609" t="s">
        <v>88</v>
      </c>
      <c r="H10609" s="1">
        <v>50</v>
      </c>
      <c r="I10609" s="1">
        <v>47</v>
      </c>
      <c r="J10609" s="1">
        <v>54</v>
      </c>
      <c r="K10609" s="2">
        <v>767</v>
      </c>
      <c r="L10609" s="3">
        <v>674.96</v>
      </c>
      <c r="M10609" s="4">
        <v>137.1728</v>
      </c>
      <c r="N10609" s="5">
        <v>136.03810659839999</v>
      </c>
      <c r="O10609" s="6">
        <v>0</v>
      </c>
    </row>
    <row r="10610" spans="1:15" x14ac:dyDescent="0.2">
      <c r="A10610" t="s">
        <v>61</v>
      </c>
      <c r="B10610" t="s">
        <v>55</v>
      </c>
      <c r="C10610">
        <v>2014</v>
      </c>
      <c r="D10610" t="s">
        <v>99</v>
      </c>
      <c r="E10610" t="s">
        <v>16</v>
      </c>
      <c r="F10610" t="s">
        <v>17</v>
      </c>
      <c r="G10610" t="s">
        <v>65</v>
      </c>
      <c r="H10610" s="1">
        <v>46</v>
      </c>
      <c r="I10610" s="1">
        <v>43</v>
      </c>
      <c r="J10610" s="1">
        <v>49</v>
      </c>
      <c r="K10610" s="2">
        <v>740.2</v>
      </c>
      <c r="L10610" s="3">
        <v>837.90639999999996</v>
      </c>
      <c r="M10610" s="4">
        <v>157.89099999999999</v>
      </c>
      <c r="N10610" s="5">
        <v>140.69509119</v>
      </c>
      <c r="O10610" s="6">
        <v>4.7014320453931398E-2</v>
      </c>
    </row>
    <row r="10611" spans="1:15" x14ac:dyDescent="0.2">
      <c r="A10611" t="s">
        <v>61</v>
      </c>
      <c r="B10611" t="s">
        <v>55</v>
      </c>
      <c r="C10611">
        <v>2014</v>
      </c>
      <c r="D10611" t="s">
        <v>99</v>
      </c>
      <c r="E10611" t="s">
        <v>16</v>
      </c>
      <c r="F10611" t="s">
        <v>18</v>
      </c>
      <c r="G10611" t="s">
        <v>66</v>
      </c>
      <c r="H10611" s="1">
        <v>52</v>
      </c>
      <c r="I10611" s="1">
        <v>51</v>
      </c>
      <c r="J10611" s="1">
        <v>58</v>
      </c>
      <c r="K10611" s="2">
        <v>713.25</v>
      </c>
      <c r="L10611" s="3">
        <v>750.69562499999904</v>
      </c>
      <c r="M10611" s="4">
        <v>144.292</v>
      </c>
      <c r="N10611" s="5">
        <v>120.78394736</v>
      </c>
      <c r="O10611" s="6">
        <v>5.9936908517350201E-2</v>
      </c>
    </row>
    <row r="10612" spans="1:15" x14ac:dyDescent="0.2">
      <c r="A10612" t="s">
        <v>61</v>
      </c>
      <c r="B10612" t="s">
        <v>55</v>
      </c>
      <c r="C10612">
        <v>2014</v>
      </c>
      <c r="D10612" t="s">
        <v>99</v>
      </c>
      <c r="E10612" t="s">
        <v>16</v>
      </c>
      <c r="F10612" t="s">
        <v>19</v>
      </c>
      <c r="G10612" t="s">
        <v>67</v>
      </c>
      <c r="H10612" s="1">
        <v>63</v>
      </c>
      <c r="I10612" s="1">
        <v>62</v>
      </c>
      <c r="J10612" s="1">
        <v>74</v>
      </c>
      <c r="K10612" s="2">
        <v>508.45</v>
      </c>
      <c r="L10612" s="3">
        <v>409.55647499999998</v>
      </c>
      <c r="M10612" s="4">
        <v>87.380000000000095</v>
      </c>
      <c r="N10612" s="5">
        <v>73.067155999999997</v>
      </c>
      <c r="O10612" s="6">
        <v>6.4018094207886705E-2</v>
      </c>
    </row>
    <row r="10613" spans="1:15" x14ac:dyDescent="0.2">
      <c r="A10613" t="s">
        <v>61</v>
      </c>
      <c r="B10613" t="s">
        <v>55</v>
      </c>
      <c r="C10613">
        <v>2014</v>
      </c>
      <c r="D10613" t="s">
        <v>99</v>
      </c>
      <c r="E10613" t="s">
        <v>16</v>
      </c>
      <c r="F10613" t="s">
        <v>20</v>
      </c>
      <c r="G10613" t="s">
        <v>68</v>
      </c>
      <c r="H10613" s="1">
        <v>58</v>
      </c>
      <c r="I10613" s="1">
        <v>54</v>
      </c>
      <c r="J10613" s="1">
        <v>63</v>
      </c>
      <c r="K10613" s="2">
        <v>429.85</v>
      </c>
      <c r="L10613" s="3">
        <v>357.42027499999898</v>
      </c>
      <c r="M10613" s="4">
        <v>51.914000000000001</v>
      </c>
      <c r="N10613" s="5">
        <v>42.094986040000002</v>
      </c>
      <c r="O10613" s="6">
        <v>7.0140746772129794E-2</v>
      </c>
    </row>
    <row r="10614" spans="1:15" x14ac:dyDescent="0.2">
      <c r="A10614" t="s">
        <v>61</v>
      </c>
      <c r="B10614" t="s">
        <v>55</v>
      </c>
      <c r="C10614">
        <v>2014</v>
      </c>
      <c r="D10614" t="s">
        <v>99</v>
      </c>
      <c r="E10614" t="s">
        <v>16</v>
      </c>
      <c r="F10614" t="s">
        <v>21</v>
      </c>
      <c r="G10614" t="s">
        <v>69</v>
      </c>
      <c r="H10614" s="1">
        <v>44</v>
      </c>
      <c r="I10614" s="1">
        <v>43</v>
      </c>
      <c r="J10614" s="1">
        <v>52</v>
      </c>
      <c r="K10614" s="2">
        <v>1652.1</v>
      </c>
      <c r="L10614" s="3">
        <v>1270.4648999999999</v>
      </c>
      <c r="M10614" s="4">
        <v>311.86500000000001</v>
      </c>
      <c r="N10614" s="5">
        <v>271.74356775000001</v>
      </c>
      <c r="O10614" s="6">
        <v>8.0443072453241296E-2</v>
      </c>
    </row>
    <row r="10615" spans="1:15" x14ac:dyDescent="0.2">
      <c r="A10615" t="s">
        <v>61</v>
      </c>
      <c r="B10615" t="s">
        <v>55</v>
      </c>
      <c r="C10615">
        <v>2014</v>
      </c>
      <c r="D10615" t="s">
        <v>99</v>
      </c>
      <c r="E10615" t="s">
        <v>16</v>
      </c>
      <c r="F10615" t="s">
        <v>22</v>
      </c>
      <c r="G10615" t="s">
        <v>70</v>
      </c>
      <c r="H10615" s="1">
        <v>42</v>
      </c>
      <c r="I10615" s="1">
        <v>39</v>
      </c>
      <c r="J10615" s="1">
        <v>48</v>
      </c>
      <c r="K10615" s="2">
        <v>586.04999999999995</v>
      </c>
      <c r="L10615" s="3">
        <v>462.68647499999997</v>
      </c>
      <c r="M10615" s="4">
        <v>117.738</v>
      </c>
      <c r="N10615" s="5">
        <v>116.25214644</v>
      </c>
      <c r="O10615" s="6">
        <v>4.9398515485026898E-2</v>
      </c>
    </row>
    <row r="10616" spans="1:15" x14ac:dyDescent="0.2">
      <c r="A10616" t="s">
        <v>61</v>
      </c>
      <c r="B10616" t="s">
        <v>55</v>
      </c>
      <c r="C10616">
        <v>2014</v>
      </c>
      <c r="D10616" t="s">
        <v>99</v>
      </c>
      <c r="E10616" t="s">
        <v>23</v>
      </c>
      <c r="F10616" t="s">
        <v>24</v>
      </c>
      <c r="G10616" t="s">
        <v>71</v>
      </c>
      <c r="H10616" s="1">
        <v>29</v>
      </c>
      <c r="I10616" s="1">
        <v>29</v>
      </c>
      <c r="J10616" s="1">
        <v>33</v>
      </c>
      <c r="K10616" s="2">
        <v>7619.5</v>
      </c>
      <c r="L10616" s="3">
        <v>7200.4274999999998</v>
      </c>
      <c r="M10616" s="4">
        <v>1223.1908000000001</v>
      </c>
      <c r="N10616" s="5">
        <v>1249.9884640464099</v>
      </c>
      <c r="O10616" s="6">
        <v>3.6813439202047403E-2</v>
      </c>
    </row>
    <row r="10617" spans="1:15" x14ac:dyDescent="0.2">
      <c r="A10617" t="s">
        <v>61</v>
      </c>
      <c r="B10617" t="s">
        <v>55</v>
      </c>
      <c r="C10617">
        <v>2014</v>
      </c>
      <c r="D10617" t="s">
        <v>99</v>
      </c>
      <c r="E10617" t="s">
        <v>23</v>
      </c>
      <c r="F10617" t="s">
        <v>25</v>
      </c>
      <c r="G10617" t="s">
        <v>72</v>
      </c>
      <c r="H10617" s="1">
        <v>15</v>
      </c>
      <c r="I10617" s="1">
        <v>15</v>
      </c>
      <c r="J10617" s="1">
        <v>15</v>
      </c>
      <c r="K10617" s="2">
        <v>5941.5</v>
      </c>
      <c r="L10617" s="3">
        <v>4842.3225000000002</v>
      </c>
      <c r="M10617" s="4">
        <v>753.43140000000005</v>
      </c>
      <c r="N10617" s="5">
        <v>622.09775894040001</v>
      </c>
      <c r="O10617" s="6">
        <v>9.0633678364049494E-2</v>
      </c>
    </row>
    <row r="10618" spans="1:15" x14ac:dyDescent="0.2">
      <c r="A10618" t="s">
        <v>61</v>
      </c>
      <c r="B10618" t="s">
        <v>55</v>
      </c>
      <c r="C10618">
        <v>2014</v>
      </c>
      <c r="D10618" t="s">
        <v>99</v>
      </c>
      <c r="E10618" t="s">
        <v>23</v>
      </c>
      <c r="F10618" t="s">
        <v>26</v>
      </c>
      <c r="G10618" t="s">
        <v>73</v>
      </c>
      <c r="H10618" s="1">
        <v>23</v>
      </c>
      <c r="I10618" s="1">
        <v>23</v>
      </c>
      <c r="J10618" s="1">
        <v>25</v>
      </c>
      <c r="K10618" s="2">
        <v>3308.15</v>
      </c>
      <c r="L10618" s="3">
        <v>3213.8677250000001</v>
      </c>
      <c r="M10618" s="4">
        <v>527.76739999999995</v>
      </c>
      <c r="N10618" s="5">
        <v>423.44150697240002</v>
      </c>
      <c r="O10618" s="6">
        <v>5.6179435636231699E-2</v>
      </c>
    </row>
    <row r="10619" spans="1:15" x14ac:dyDescent="0.2">
      <c r="A10619" t="s">
        <v>61</v>
      </c>
      <c r="B10619" t="s">
        <v>55</v>
      </c>
      <c r="C10619">
        <v>2014</v>
      </c>
      <c r="D10619" t="s">
        <v>99</v>
      </c>
      <c r="E10619" t="s">
        <v>23</v>
      </c>
      <c r="F10619" t="s">
        <v>27</v>
      </c>
      <c r="G10619" t="s">
        <v>74</v>
      </c>
      <c r="H10619" s="1">
        <v>23</v>
      </c>
      <c r="I10619" s="1">
        <v>23</v>
      </c>
      <c r="J10619" s="1">
        <v>27</v>
      </c>
      <c r="K10619" s="2">
        <v>8497.5</v>
      </c>
      <c r="L10619" s="3">
        <v>7690.2375000000002</v>
      </c>
      <c r="M10619" s="4">
        <v>1146.9115999999999</v>
      </c>
      <c r="N10619" s="5">
        <v>1010.2960778544</v>
      </c>
      <c r="O10619" s="6">
        <v>7.5375110326566602E-2</v>
      </c>
    </row>
    <row r="10620" spans="1:15" x14ac:dyDescent="0.2">
      <c r="A10620" t="s">
        <v>61</v>
      </c>
      <c r="B10620" t="s">
        <v>55</v>
      </c>
      <c r="C10620">
        <v>2014</v>
      </c>
      <c r="D10620" t="s">
        <v>99</v>
      </c>
      <c r="E10620" t="s">
        <v>23</v>
      </c>
      <c r="F10620" t="s">
        <v>28</v>
      </c>
      <c r="G10620" t="s">
        <v>75</v>
      </c>
      <c r="H10620" s="1">
        <v>32</v>
      </c>
      <c r="I10620" s="1">
        <v>30</v>
      </c>
      <c r="J10620" s="1">
        <v>37</v>
      </c>
      <c r="K10620" s="2">
        <v>8005.65</v>
      </c>
      <c r="L10620" s="3">
        <v>8137.7432249999702</v>
      </c>
      <c r="M10620" s="4">
        <v>894.73080000000004</v>
      </c>
      <c r="N10620" s="5">
        <v>865.48026068639797</v>
      </c>
      <c r="O10620" s="6">
        <v>0.108467145078788</v>
      </c>
    </row>
    <row r="10621" spans="1:15" x14ac:dyDescent="0.2">
      <c r="A10621" t="s">
        <v>61</v>
      </c>
      <c r="B10621" t="s">
        <v>55</v>
      </c>
      <c r="C10621">
        <v>2014</v>
      </c>
      <c r="D10621" t="s">
        <v>99</v>
      </c>
      <c r="E10621" t="s">
        <v>23</v>
      </c>
      <c r="F10621" t="s">
        <v>29</v>
      </c>
      <c r="G10621" t="s">
        <v>76</v>
      </c>
      <c r="H10621" s="1">
        <v>10</v>
      </c>
      <c r="I10621" s="1">
        <v>10</v>
      </c>
      <c r="J10621" s="1">
        <v>10</v>
      </c>
      <c r="K10621" s="2">
        <v>3575</v>
      </c>
      <c r="L10621" s="3">
        <v>3289</v>
      </c>
      <c r="M10621" s="4">
        <v>510.97219999999999</v>
      </c>
      <c r="N10621" s="5">
        <v>398.70036627159999</v>
      </c>
      <c r="O10621" s="6">
        <v>7.1328671328671295E-2</v>
      </c>
    </row>
    <row r="10622" spans="1:15" x14ac:dyDescent="0.2">
      <c r="A10622" t="s">
        <v>61</v>
      </c>
      <c r="B10622" t="s">
        <v>55</v>
      </c>
      <c r="C10622">
        <v>2014</v>
      </c>
      <c r="D10622" t="s">
        <v>99</v>
      </c>
      <c r="E10622" t="s">
        <v>30</v>
      </c>
      <c r="F10622" t="s">
        <v>31</v>
      </c>
      <c r="G10622" t="s">
        <v>77</v>
      </c>
      <c r="H10622" s="1">
        <v>76</v>
      </c>
      <c r="I10622" s="1">
        <v>74</v>
      </c>
      <c r="J10622" s="1">
        <v>91</v>
      </c>
      <c r="K10622" s="2">
        <v>1094.9000000000001</v>
      </c>
      <c r="L10622" s="3">
        <v>1170.4480999999901</v>
      </c>
      <c r="M10622" s="4">
        <v>29.802499999999998</v>
      </c>
      <c r="N10622" s="5">
        <v>25.092959937500002</v>
      </c>
      <c r="O10622" s="6">
        <v>6.4937437208877596E-2</v>
      </c>
    </row>
    <row r="10623" spans="1:15" x14ac:dyDescent="0.2">
      <c r="A10623" t="s">
        <v>61</v>
      </c>
      <c r="B10623" t="s">
        <v>55</v>
      </c>
      <c r="C10623">
        <v>2014</v>
      </c>
      <c r="D10623" t="s">
        <v>99</v>
      </c>
      <c r="E10623" t="s">
        <v>30</v>
      </c>
      <c r="F10623" t="s">
        <v>32</v>
      </c>
      <c r="G10623" t="s">
        <v>78</v>
      </c>
      <c r="H10623" s="1">
        <v>84</v>
      </c>
      <c r="I10623" s="1">
        <v>79</v>
      </c>
      <c r="J10623" s="1">
        <v>104</v>
      </c>
      <c r="K10623" s="2">
        <v>1243.2</v>
      </c>
      <c r="L10623" s="3">
        <v>1079.0976000000101</v>
      </c>
      <c r="M10623" s="4">
        <v>32.478999999999999</v>
      </c>
      <c r="N10623" s="5">
        <v>35.23289441</v>
      </c>
      <c r="O10623" s="6">
        <v>5.4536679536679601E-2</v>
      </c>
    </row>
    <row r="10624" spans="1:15" x14ac:dyDescent="0.2">
      <c r="A10624" t="s">
        <v>61</v>
      </c>
      <c r="B10624" t="s">
        <v>55</v>
      </c>
      <c r="C10624">
        <v>2014</v>
      </c>
      <c r="D10624" t="s">
        <v>99</v>
      </c>
      <c r="E10624" t="s">
        <v>30</v>
      </c>
      <c r="F10624" t="s">
        <v>33</v>
      </c>
      <c r="G10624" t="s">
        <v>79</v>
      </c>
      <c r="H10624" s="1">
        <v>83</v>
      </c>
      <c r="I10624" s="1">
        <v>80</v>
      </c>
      <c r="J10624" s="1">
        <v>93</v>
      </c>
      <c r="K10624" s="2">
        <v>1372.5</v>
      </c>
      <c r="L10624" s="3">
        <v>1365.6375</v>
      </c>
      <c r="M10624" s="4">
        <v>53.463999999999999</v>
      </c>
      <c r="N10624" s="5">
        <v>42.523127039999999</v>
      </c>
      <c r="O10624" s="6">
        <v>5.1366120218579198E-2</v>
      </c>
    </row>
    <row r="10625" spans="1:15" x14ac:dyDescent="0.2">
      <c r="A10625" t="s">
        <v>61</v>
      </c>
      <c r="B10625" t="s">
        <v>55</v>
      </c>
      <c r="C10625">
        <v>2014</v>
      </c>
      <c r="D10625" t="s">
        <v>99</v>
      </c>
      <c r="E10625" t="s">
        <v>30</v>
      </c>
      <c r="F10625" t="s">
        <v>34</v>
      </c>
      <c r="G10625" t="s">
        <v>80</v>
      </c>
      <c r="H10625" s="1">
        <v>76</v>
      </c>
      <c r="I10625" s="1">
        <v>73</v>
      </c>
      <c r="J10625" s="1">
        <v>90</v>
      </c>
      <c r="K10625" s="2">
        <v>1085.9000000000001</v>
      </c>
      <c r="L10625" s="3">
        <v>1063.0961</v>
      </c>
      <c r="M10625" s="4">
        <v>44.872500000000002</v>
      </c>
      <c r="N10625" s="5">
        <v>39.545012437499999</v>
      </c>
      <c r="O10625" s="6">
        <v>5.44249010037757E-2</v>
      </c>
    </row>
    <row r="10626" spans="1:15" x14ac:dyDescent="0.2">
      <c r="A10626" t="s">
        <v>61</v>
      </c>
      <c r="B10626" t="s">
        <v>55</v>
      </c>
      <c r="C10626">
        <v>2014</v>
      </c>
      <c r="D10626" t="s">
        <v>99</v>
      </c>
      <c r="E10626" t="s">
        <v>30</v>
      </c>
      <c r="F10626" t="s">
        <v>35</v>
      </c>
      <c r="G10626" t="s">
        <v>81</v>
      </c>
      <c r="H10626" s="1">
        <v>65</v>
      </c>
      <c r="I10626" s="1">
        <v>61</v>
      </c>
      <c r="J10626" s="1">
        <v>73</v>
      </c>
      <c r="K10626" s="2">
        <v>998.6</v>
      </c>
      <c r="L10626" s="3">
        <v>842.81840000000102</v>
      </c>
      <c r="M10626" s="4">
        <v>28.579000000000001</v>
      </c>
      <c r="N10626" s="5">
        <v>29.887632409999998</v>
      </c>
      <c r="O10626" s="6">
        <v>6.8495894251952696E-2</v>
      </c>
    </row>
    <row r="10627" spans="1:15" x14ac:dyDescent="0.2">
      <c r="A10627" t="s">
        <v>61</v>
      </c>
      <c r="B10627" t="s">
        <v>55</v>
      </c>
      <c r="C10627">
        <v>2014</v>
      </c>
      <c r="D10627" t="s">
        <v>99</v>
      </c>
      <c r="E10627" t="s">
        <v>30</v>
      </c>
      <c r="F10627" t="s">
        <v>36</v>
      </c>
      <c r="G10627" t="s">
        <v>82</v>
      </c>
      <c r="H10627" s="1">
        <v>65</v>
      </c>
      <c r="I10627" s="1">
        <v>61</v>
      </c>
      <c r="J10627" s="1">
        <v>69</v>
      </c>
      <c r="K10627" s="2">
        <v>1367.15</v>
      </c>
      <c r="L10627" s="3">
        <v>1050.654775</v>
      </c>
      <c r="M10627" s="4">
        <v>50.5210000000001</v>
      </c>
      <c r="N10627" s="5">
        <v>41.66921559</v>
      </c>
      <c r="O10627" s="6">
        <v>7.0109351570786002E-2</v>
      </c>
    </row>
    <row r="10628" spans="1:15" x14ac:dyDescent="0.2">
      <c r="A10628" t="s">
        <v>61</v>
      </c>
      <c r="B10628" t="s">
        <v>55</v>
      </c>
      <c r="C10628">
        <v>2014</v>
      </c>
      <c r="D10628" t="s">
        <v>99</v>
      </c>
      <c r="E10628" t="s">
        <v>37</v>
      </c>
      <c r="F10628" t="s">
        <v>38</v>
      </c>
      <c r="G10628" t="s">
        <v>83</v>
      </c>
      <c r="H10628" s="1">
        <v>74</v>
      </c>
      <c r="I10628" s="1">
        <v>71</v>
      </c>
      <c r="J10628" s="1">
        <v>95</v>
      </c>
      <c r="K10628" s="2">
        <v>1171.8499999999999</v>
      </c>
      <c r="L10628" s="3">
        <v>1263.8402249999999</v>
      </c>
      <c r="M10628" s="4">
        <v>-23.578600000000002</v>
      </c>
      <c r="N10628" s="5">
        <v>-21.320100220400001</v>
      </c>
      <c r="O10628" s="6">
        <v>6.4129368093186007E-2</v>
      </c>
    </row>
    <row r="10629" spans="1:15" x14ac:dyDescent="0.2">
      <c r="A10629" t="s">
        <v>61</v>
      </c>
      <c r="B10629" t="s">
        <v>55</v>
      </c>
      <c r="C10629">
        <v>2014</v>
      </c>
      <c r="D10629" t="s">
        <v>99</v>
      </c>
      <c r="E10629" t="s">
        <v>37</v>
      </c>
      <c r="F10629" t="s">
        <v>39</v>
      </c>
      <c r="G10629" t="s">
        <v>84</v>
      </c>
      <c r="H10629" s="1">
        <v>70</v>
      </c>
      <c r="I10629" s="1">
        <v>67</v>
      </c>
      <c r="J10629" s="1">
        <v>89</v>
      </c>
      <c r="K10629" s="2">
        <v>1125.0999999999999</v>
      </c>
      <c r="L10629" s="3">
        <v>1114.9740999999999</v>
      </c>
      <c r="M10629" s="4">
        <v>-23.713100000000001</v>
      </c>
      <c r="N10629" s="5">
        <v>-23.645067116099899</v>
      </c>
      <c r="O10629" s="6">
        <v>6.7460670162652198E-2</v>
      </c>
    </row>
    <row r="10630" spans="1:15" x14ac:dyDescent="0.2">
      <c r="A10630" t="s">
        <v>61</v>
      </c>
      <c r="B10630" t="s">
        <v>55</v>
      </c>
      <c r="C10630">
        <v>2014</v>
      </c>
      <c r="D10630" t="s">
        <v>99</v>
      </c>
      <c r="E10630" t="s">
        <v>37</v>
      </c>
      <c r="F10630" t="s">
        <v>40</v>
      </c>
      <c r="G10630" t="s">
        <v>85</v>
      </c>
      <c r="H10630" s="1">
        <v>58</v>
      </c>
      <c r="I10630" s="1">
        <v>54</v>
      </c>
      <c r="J10630" s="1">
        <v>68</v>
      </c>
      <c r="K10630" s="2">
        <v>984.7</v>
      </c>
      <c r="L10630" s="3">
        <v>1090.0628999999999</v>
      </c>
      <c r="M10630" s="4">
        <v>83.466999999999999</v>
      </c>
      <c r="N10630" s="5">
        <v>73.061169109999994</v>
      </c>
      <c r="O10630" s="6">
        <v>5.5143698588402498E-2</v>
      </c>
    </row>
    <row r="10631" spans="1:15" x14ac:dyDescent="0.2">
      <c r="A10631" t="s">
        <v>61</v>
      </c>
      <c r="B10631" t="s">
        <v>55</v>
      </c>
      <c r="C10631">
        <v>2014</v>
      </c>
      <c r="D10631" t="s">
        <v>99</v>
      </c>
      <c r="E10631" t="s">
        <v>37</v>
      </c>
      <c r="F10631" t="s">
        <v>41</v>
      </c>
      <c r="G10631" t="s">
        <v>86</v>
      </c>
      <c r="H10631" s="1">
        <v>73</v>
      </c>
      <c r="I10631" s="1">
        <v>71</v>
      </c>
      <c r="J10631" s="1">
        <v>89</v>
      </c>
      <c r="K10631" s="2">
        <v>1232.75</v>
      </c>
      <c r="L10631" s="3">
        <v>1377.598125</v>
      </c>
      <c r="M10631" s="4">
        <v>11.4239</v>
      </c>
      <c r="N10631" s="5">
        <v>9.5476500879000294</v>
      </c>
      <c r="O10631" s="6">
        <v>6.2664773879537602E-2</v>
      </c>
    </row>
    <row r="10632" spans="1:15" x14ac:dyDescent="0.2">
      <c r="A10632" t="s">
        <v>61</v>
      </c>
      <c r="B10632" t="s">
        <v>55</v>
      </c>
      <c r="C10632">
        <v>2014</v>
      </c>
      <c r="D10632" t="s">
        <v>99</v>
      </c>
      <c r="E10632" t="s">
        <v>37</v>
      </c>
      <c r="F10632" t="s">
        <v>42</v>
      </c>
      <c r="G10632" t="s">
        <v>87</v>
      </c>
      <c r="H10632" s="1">
        <v>77</v>
      </c>
      <c r="I10632" s="1">
        <v>72</v>
      </c>
      <c r="J10632" s="1">
        <v>91</v>
      </c>
      <c r="K10632" s="2">
        <v>1185.95</v>
      </c>
      <c r="L10632" s="3">
        <v>1032.369475</v>
      </c>
      <c r="M10632" s="4">
        <v>-32.2684</v>
      </c>
      <c r="N10632" s="5">
        <v>-34.936480385599999</v>
      </c>
      <c r="O10632" s="6">
        <v>8.4362747164720295E-2</v>
      </c>
    </row>
    <row r="10633" spans="1:15" x14ac:dyDescent="0.2">
      <c r="A10633" t="s">
        <v>61</v>
      </c>
      <c r="B10633" t="s">
        <v>55</v>
      </c>
      <c r="C10633">
        <v>2014</v>
      </c>
      <c r="D10633" t="s">
        <v>99</v>
      </c>
      <c r="E10633" t="s">
        <v>37</v>
      </c>
      <c r="F10633" t="s">
        <v>43</v>
      </c>
      <c r="G10633" t="s">
        <v>88</v>
      </c>
      <c r="H10633" s="1">
        <v>40</v>
      </c>
      <c r="I10633" s="1">
        <v>40</v>
      </c>
      <c r="J10633" s="1">
        <v>43</v>
      </c>
      <c r="K10633" s="2">
        <v>579.79999999999995</v>
      </c>
      <c r="L10633" s="3">
        <v>493.98959999999897</v>
      </c>
      <c r="M10633" s="4">
        <v>61.85</v>
      </c>
      <c r="N10633" s="5">
        <v>61.757225000000098</v>
      </c>
      <c r="O10633" s="6">
        <v>9.5205243187305999E-2</v>
      </c>
    </row>
    <row r="10634" spans="1:15" x14ac:dyDescent="0.2">
      <c r="A10634" t="s">
        <v>61</v>
      </c>
      <c r="B10634" t="s">
        <v>55</v>
      </c>
      <c r="C10634">
        <v>2014</v>
      </c>
      <c r="D10634" t="s">
        <v>100</v>
      </c>
      <c r="E10634" t="s">
        <v>16</v>
      </c>
      <c r="F10634" t="s">
        <v>17</v>
      </c>
      <c r="G10634" t="s">
        <v>65</v>
      </c>
      <c r="H10634" s="1">
        <v>55</v>
      </c>
      <c r="I10634" s="1">
        <v>51</v>
      </c>
      <c r="J10634" s="1">
        <v>62</v>
      </c>
      <c r="K10634" s="2">
        <v>918.7</v>
      </c>
      <c r="L10634" s="3">
        <v>934.31789999999899</v>
      </c>
      <c r="M10634" s="4">
        <v>172.071</v>
      </c>
      <c r="N10634" s="5">
        <v>165.31033041000001</v>
      </c>
      <c r="O10634" s="6">
        <v>8.8494611951670896E-2</v>
      </c>
    </row>
    <row r="10635" spans="1:15" x14ac:dyDescent="0.2">
      <c r="A10635" t="s">
        <v>61</v>
      </c>
      <c r="B10635" t="s">
        <v>55</v>
      </c>
      <c r="C10635">
        <v>2014</v>
      </c>
      <c r="D10635" t="s">
        <v>100</v>
      </c>
      <c r="E10635" t="s">
        <v>16</v>
      </c>
      <c r="F10635" t="s">
        <v>18</v>
      </c>
      <c r="G10635" t="s">
        <v>66</v>
      </c>
      <c r="H10635" s="1">
        <v>65</v>
      </c>
      <c r="I10635" s="1">
        <v>62</v>
      </c>
      <c r="J10635" s="1">
        <v>71</v>
      </c>
      <c r="K10635" s="2">
        <v>971.65</v>
      </c>
      <c r="L10635" s="3">
        <v>948.81622500000196</v>
      </c>
      <c r="M10635" s="4">
        <v>194.21100000000001</v>
      </c>
      <c r="N10635" s="5">
        <v>176.32222479000001</v>
      </c>
      <c r="O10635" s="6">
        <v>6.3140019554366295E-2</v>
      </c>
    </row>
    <row r="10636" spans="1:15" x14ac:dyDescent="0.2">
      <c r="A10636" t="s">
        <v>61</v>
      </c>
      <c r="B10636" t="s">
        <v>55</v>
      </c>
      <c r="C10636">
        <v>2014</v>
      </c>
      <c r="D10636" t="s">
        <v>100</v>
      </c>
      <c r="E10636" t="s">
        <v>16</v>
      </c>
      <c r="F10636" t="s">
        <v>19</v>
      </c>
      <c r="G10636" t="s">
        <v>67</v>
      </c>
      <c r="H10636" s="1">
        <v>59</v>
      </c>
      <c r="I10636" s="1">
        <v>58</v>
      </c>
      <c r="J10636" s="1">
        <v>67</v>
      </c>
      <c r="K10636" s="2">
        <v>488.25</v>
      </c>
      <c r="L10636" s="3">
        <v>528.53062499999999</v>
      </c>
      <c r="M10636" s="4">
        <v>86.692999999999998</v>
      </c>
      <c r="N10636" s="5">
        <v>91.628432489999994</v>
      </c>
      <c r="O10636" s="6">
        <v>5.0691244239631297E-2</v>
      </c>
    </row>
    <row r="10637" spans="1:15" x14ac:dyDescent="0.2">
      <c r="A10637" t="s">
        <v>61</v>
      </c>
      <c r="B10637" t="s">
        <v>55</v>
      </c>
      <c r="C10637">
        <v>2014</v>
      </c>
      <c r="D10637" t="s">
        <v>100</v>
      </c>
      <c r="E10637" t="s">
        <v>16</v>
      </c>
      <c r="F10637" t="s">
        <v>20</v>
      </c>
      <c r="G10637" t="s">
        <v>68</v>
      </c>
      <c r="H10637" s="1">
        <v>69</v>
      </c>
      <c r="I10637" s="1">
        <v>64</v>
      </c>
      <c r="J10637" s="1">
        <v>83</v>
      </c>
      <c r="K10637" s="2">
        <v>663.9</v>
      </c>
      <c r="L10637" s="3">
        <v>511.86689999999999</v>
      </c>
      <c r="M10637" s="4">
        <v>93.915000000000006</v>
      </c>
      <c r="N10637" s="5">
        <v>72.394377750000004</v>
      </c>
      <c r="O10637" s="6">
        <v>7.0944419340262105E-2</v>
      </c>
    </row>
    <row r="10638" spans="1:15" x14ac:dyDescent="0.2">
      <c r="A10638" t="s">
        <v>61</v>
      </c>
      <c r="B10638" t="s">
        <v>55</v>
      </c>
      <c r="C10638">
        <v>2014</v>
      </c>
      <c r="D10638" t="s">
        <v>100</v>
      </c>
      <c r="E10638" t="s">
        <v>16</v>
      </c>
      <c r="F10638" t="s">
        <v>21</v>
      </c>
      <c r="G10638" t="s">
        <v>69</v>
      </c>
      <c r="H10638" s="1">
        <v>67</v>
      </c>
      <c r="I10638" s="1">
        <v>63</v>
      </c>
      <c r="J10638" s="1">
        <v>71</v>
      </c>
      <c r="K10638" s="2">
        <v>2254.5</v>
      </c>
      <c r="L10638" s="3">
        <v>1859.9625000000201</v>
      </c>
      <c r="M10638" s="4">
        <v>429.52100000000002</v>
      </c>
      <c r="N10638" s="5">
        <v>457.53006441000002</v>
      </c>
      <c r="O10638" s="6">
        <v>8.0505655355954803E-2</v>
      </c>
    </row>
    <row r="10639" spans="1:15" x14ac:dyDescent="0.2">
      <c r="A10639" t="s">
        <v>61</v>
      </c>
      <c r="B10639" t="s">
        <v>55</v>
      </c>
      <c r="C10639">
        <v>2014</v>
      </c>
      <c r="D10639" t="s">
        <v>100</v>
      </c>
      <c r="E10639" t="s">
        <v>16</v>
      </c>
      <c r="F10639" t="s">
        <v>22</v>
      </c>
      <c r="G10639" t="s">
        <v>70</v>
      </c>
      <c r="H10639" s="1">
        <v>48</v>
      </c>
      <c r="I10639" s="1">
        <v>47</v>
      </c>
      <c r="J10639" s="1">
        <v>59</v>
      </c>
      <c r="K10639" s="2">
        <v>688</v>
      </c>
      <c r="L10639" s="3">
        <v>681.12</v>
      </c>
      <c r="M10639" s="4">
        <v>142.66300000000001</v>
      </c>
      <c r="N10639" s="5">
        <v>121.74432431</v>
      </c>
      <c r="O10639" s="6">
        <v>6.1046511627907002E-2</v>
      </c>
    </row>
    <row r="10640" spans="1:15" x14ac:dyDescent="0.2">
      <c r="A10640" t="s">
        <v>61</v>
      </c>
      <c r="B10640" t="s">
        <v>55</v>
      </c>
      <c r="C10640">
        <v>2014</v>
      </c>
      <c r="D10640" t="s">
        <v>100</v>
      </c>
      <c r="E10640" t="s">
        <v>23</v>
      </c>
      <c r="F10640" t="s">
        <v>24</v>
      </c>
      <c r="G10640" t="s">
        <v>71</v>
      </c>
      <c r="H10640" s="1">
        <v>28</v>
      </c>
      <c r="I10640" s="1">
        <v>28</v>
      </c>
      <c r="J10640" s="1">
        <v>29</v>
      </c>
      <c r="K10640" s="2">
        <v>8359.5</v>
      </c>
      <c r="L10640" s="3">
        <v>9488.0324999999993</v>
      </c>
      <c r="M10640" s="4">
        <v>979.2278</v>
      </c>
      <c r="N10640" s="5">
        <v>830.11294907160095</v>
      </c>
      <c r="O10640" s="6">
        <v>9.0974340570608297E-2</v>
      </c>
    </row>
    <row r="10641" spans="1:15" x14ac:dyDescent="0.2">
      <c r="A10641" t="s">
        <v>61</v>
      </c>
      <c r="B10641" t="s">
        <v>55</v>
      </c>
      <c r="C10641">
        <v>2014</v>
      </c>
      <c r="D10641" t="s">
        <v>100</v>
      </c>
      <c r="E10641" t="s">
        <v>23</v>
      </c>
      <c r="F10641" t="s">
        <v>25</v>
      </c>
      <c r="G10641" t="s">
        <v>72</v>
      </c>
      <c r="H10641" s="1">
        <v>25</v>
      </c>
      <c r="I10641" s="1">
        <v>25</v>
      </c>
      <c r="J10641" s="1">
        <v>26</v>
      </c>
      <c r="K10641" s="2">
        <v>13085</v>
      </c>
      <c r="L10641" s="3">
        <v>14131.8</v>
      </c>
      <c r="M10641" s="4">
        <v>2084.4036000000001</v>
      </c>
      <c r="N10641" s="5">
        <v>1700.7982990703799</v>
      </c>
      <c r="O10641" s="6">
        <v>4.92930836836072E-2</v>
      </c>
    </row>
    <row r="10642" spans="1:15" x14ac:dyDescent="0.2">
      <c r="A10642" t="s">
        <v>61</v>
      </c>
      <c r="B10642" t="s">
        <v>55</v>
      </c>
      <c r="C10642">
        <v>2014</v>
      </c>
      <c r="D10642" t="s">
        <v>100</v>
      </c>
      <c r="E10642" t="s">
        <v>23</v>
      </c>
      <c r="F10642" t="s">
        <v>26</v>
      </c>
      <c r="G10642" t="s">
        <v>73</v>
      </c>
      <c r="H10642" s="1">
        <v>35</v>
      </c>
      <c r="I10642" s="1">
        <v>34</v>
      </c>
      <c r="J10642" s="1">
        <v>37</v>
      </c>
      <c r="K10642" s="2">
        <v>4952.6499999999996</v>
      </c>
      <c r="L10642" s="3">
        <v>5331.5277249999799</v>
      </c>
      <c r="M10642" s="4">
        <v>728.75519999999995</v>
      </c>
      <c r="N10642" s="5">
        <v>741.54631127039897</v>
      </c>
      <c r="O10642" s="6">
        <v>6.2663422612137004E-2</v>
      </c>
    </row>
    <row r="10643" spans="1:15" x14ac:dyDescent="0.2">
      <c r="A10643" t="s">
        <v>61</v>
      </c>
      <c r="B10643" t="s">
        <v>55</v>
      </c>
      <c r="C10643">
        <v>2014</v>
      </c>
      <c r="D10643" t="s">
        <v>100</v>
      </c>
      <c r="E10643" t="s">
        <v>23</v>
      </c>
      <c r="F10643" t="s">
        <v>27</v>
      </c>
      <c r="G10643" t="s">
        <v>74</v>
      </c>
      <c r="H10643" s="1">
        <v>24</v>
      </c>
      <c r="I10643" s="1">
        <v>24</v>
      </c>
      <c r="J10643" s="1">
        <v>25</v>
      </c>
      <c r="K10643" s="2">
        <v>7342</v>
      </c>
      <c r="L10643" s="3">
        <v>7562.26</v>
      </c>
      <c r="M10643" s="4">
        <v>914.9076</v>
      </c>
      <c r="N10643" s="5">
        <v>895.76407337759997</v>
      </c>
      <c r="O10643" s="6">
        <v>9.2345409970035403E-2</v>
      </c>
    </row>
    <row r="10644" spans="1:15" x14ac:dyDescent="0.2">
      <c r="A10644" t="s">
        <v>61</v>
      </c>
      <c r="B10644" t="s">
        <v>55</v>
      </c>
      <c r="C10644">
        <v>2014</v>
      </c>
      <c r="D10644" t="s">
        <v>100</v>
      </c>
      <c r="E10644" t="s">
        <v>23</v>
      </c>
      <c r="F10644" t="s">
        <v>28</v>
      </c>
      <c r="G10644" t="s">
        <v>75</v>
      </c>
      <c r="H10644" s="1">
        <v>29</v>
      </c>
      <c r="I10644" s="1">
        <v>28</v>
      </c>
      <c r="J10644" s="1">
        <v>30</v>
      </c>
      <c r="K10644" s="2">
        <v>7824.75</v>
      </c>
      <c r="L10644" s="3">
        <v>6201.1143750000001</v>
      </c>
      <c r="M10644" s="4">
        <v>1341.5881999999999</v>
      </c>
      <c r="N10644" s="5">
        <v>1429.9747137924001</v>
      </c>
      <c r="O10644" s="6">
        <v>3.2493050896194801E-2</v>
      </c>
    </row>
    <row r="10645" spans="1:15" x14ac:dyDescent="0.2">
      <c r="A10645" t="s">
        <v>61</v>
      </c>
      <c r="B10645" t="s">
        <v>55</v>
      </c>
      <c r="C10645">
        <v>2014</v>
      </c>
      <c r="D10645" t="s">
        <v>100</v>
      </c>
      <c r="E10645" t="s">
        <v>23</v>
      </c>
      <c r="F10645" t="s">
        <v>29</v>
      </c>
      <c r="G10645" t="s">
        <v>76</v>
      </c>
      <c r="H10645" s="1">
        <v>19</v>
      </c>
      <c r="I10645" s="1">
        <v>19</v>
      </c>
      <c r="J10645" s="1">
        <v>21</v>
      </c>
      <c r="K10645" s="2">
        <v>11190</v>
      </c>
      <c r="L10645" s="3">
        <v>12644.7</v>
      </c>
      <c r="M10645" s="4">
        <v>1783.5336</v>
      </c>
      <c r="N10645" s="5">
        <v>1989.2392312896</v>
      </c>
      <c r="O10645" s="6">
        <v>5.3619302949061698E-2</v>
      </c>
    </row>
    <row r="10646" spans="1:15" x14ac:dyDescent="0.2">
      <c r="A10646" t="s">
        <v>61</v>
      </c>
      <c r="B10646" t="s">
        <v>55</v>
      </c>
      <c r="C10646">
        <v>2014</v>
      </c>
      <c r="D10646" t="s">
        <v>100</v>
      </c>
      <c r="E10646" t="s">
        <v>30</v>
      </c>
      <c r="F10646" t="s">
        <v>31</v>
      </c>
      <c r="G10646" t="s">
        <v>77</v>
      </c>
      <c r="H10646" s="1">
        <v>84</v>
      </c>
      <c r="I10646" s="1">
        <v>78</v>
      </c>
      <c r="J10646" s="1">
        <v>105</v>
      </c>
      <c r="K10646" s="2">
        <v>1276.4000000000001</v>
      </c>
      <c r="L10646" s="3">
        <v>1169.1824000000099</v>
      </c>
      <c r="M10646" s="4">
        <v>16.3355</v>
      </c>
      <c r="N10646" s="5">
        <v>18.187210602499999</v>
      </c>
      <c r="O10646" s="6">
        <v>8.2732685678470794E-2</v>
      </c>
    </row>
    <row r="10647" spans="1:15" x14ac:dyDescent="0.2">
      <c r="A10647" t="s">
        <v>61</v>
      </c>
      <c r="B10647" t="s">
        <v>55</v>
      </c>
      <c r="C10647">
        <v>2014</v>
      </c>
      <c r="D10647" t="s">
        <v>100</v>
      </c>
      <c r="E10647" t="s">
        <v>30</v>
      </c>
      <c r="F10647" t="s">
        <v>32</v>
      </c>
      <c r="G10647" t="s">
        <v>78</v>
      </c>
      <c r="H10647" s="1">
        <v>80</v>
      </c>
      <c r="I10647" s="1">
        <v>75</v>
      </c>
      <c r="J10647" s="1">
        <v>93</v>
      </c>
      <c r="K10647" s="2">
        <v>1079.6500000000001</v>
      </c>
      <c r="L10647" s="3">
        <v>856.70227500000601</v>
      </c>
      <c r="M10647" s="4">
        <v>4.9245000000000196</v>
      </c>
      <c r="N10647" s="5">
        <v>4.9207820025000197</v>
      </c>
      <c r="O10647" s="6">
        <v>7.9053396934191694E-2</v>
      </c>
    </row>
    <row r="10648" spans="1:15" x14ac:dyDescent="0.2">
      <c r="A10648" t="s">
        <v>61</v>
      </c>
      <c r="B10648" t="s">
        <v>55</v>
      </c>
      <c r="C10648">
        <v>2014</v>
      </c>
      <c r="D10648" t="s">
        <v>100</v>
      </c>
      <c r="E10648" t="s">
        <v>30</v>
      </c>
      <c r="F10648" t="s">
        <v>33</v>
      </c>
      <c r="G10648" t="s">
        <v>79</v>
      </c>
      <c r="H10648" s="1">
        <v>78</v>
      </c>
      <c r="I10648" s="1">
        <v>71</v>
      </c>
      <c r="J10648" s="1">
        <v>88</v>
      </c>
      <c r="K10648" s="2">
        <v>1209.8</v>
      </c>
      <c r="L10648" s="3">
        <v>1304.1643999999901</v>
      </c>
      <c r="M10648" s="4">
        <v>30.37</v>
      </c>
      <c r="N10648" s="5">
        <v>32.304569000000001</v>
      </c>
      <c r="O10648" s="6">
        <v>6.2985617457431003E-2</v>
      </c>
    </row>
    <row r="10649" spans="1:15" x14ac:dyDescent="0.2">
      <c r="A10649" t="s">
        <v>61</v>
      </c>
      <c r="B10649" t="s">
        <v>55</v>
      </c>
      <c r="C10649">
        <v>2014</v>
      </c>
      <c r="D10649" t="s">
        <v>100</v>
      </c>
      <c r="E10649" t="s">
        <v>30</v>
      </c>
      <c r="F10649" t="s">
        <v>34</v>
      </c>
      <c r="G10649" t="s">
        <v>80</v>
      </c>
      <c r="H10649" s="1">
        <v>80</v>
      </c>
      <c r="I10649" s="1">
        <v>78</v>
      </c>
      <c r="J10649" s="1">
        <v>103</v>
      </c>
      <c r="K10649" s="2">
        <v>1223.7</v>
      </c>
      <c r="L10649" s="3">
        <v>1256.7399</v>
      </c>
      <c r="M10649" s="4">
        <v>21.403500000000001</v>
      </c>
      <c r="N10649" s="5">
        <v>20.8477581225</v>
      </c>
      <c r="O10649" s="6">
        <v>7.3792596224564799E-2</v>
      </c>
    </row>
    <row r="10650" spans="1:15" x14ac:dyDescent="0.2">
      <c r="A10650" t="s">
        <v>61</v>
      </c>
      <c r="B10650" t="s">
        <v>55</v>
      </c>
      <c r="C10650">
        <v>2014</v>
      </c>
      <c r="D10650" t="s">
        <v>100</v>
      </c>
      <c r="E10650" t="s">
        <v>30</v>
      </c>
      <c r="F10650" t="s">
        <v>35</v>
      </c>
      <c r="G10650" t="s">
        <v>81</v>
      </c>
      <c r="H10650" s="1">
        <v>75</v>
      </c>
      <c r="I10650" s="1">
        <v>72</v>
      </c>
      <c r="J10650" s="1">
        <v>92</v>
      </c>
      <c r="K10650" s="2">
        <v>1246.0999999999999</v>
      </c>
      <c r="L10650" s="3">
        <v>1322.1121000000001</v>
      </c>
      <c r="M10650" s="4">
        <v>40.192999999999998</v>
      </c>
      <c r="N10650" s="5">
        <v>39.064782489999999</v>
      </c>
      <c r="O10650" s="6">
        <v>6.09100393226868E-2</v>
      </c>
    </row>
    <row r="10651" spans="1:15" x14ac:dyDescent="0.2">
      <c r="A10651" t="s">
        <v>61</v>
      </c>
      <c r="B10651" t="s">
        <v>55</v>
      </c>
      <c r="C10651">
        <v>2014</v>
      </c>
      <c r="D10651" t="s">
        <v>100</v>
      </c>
      <c r="E10651" t="s">
        <v>30</v>
      </c>
      <c r="F10651" t="s">
        <v>36</v>
      </c>
      <c r="G10651" t="s">
        <v>82</v>
      </c>
      <c r="H10651" s="1">
        <v>74</v>
      </c>
      <c r="I10651" s="1">
        <v>70</v>
      </c>
      <c r="J10651" s="1">
        <v>87</v>
      </c>
      <c r="K10651" s="2">
        <v>1775.65</v>
      </c>
      <c r="L10651" s="3">
        <v>1840.46122499998</v>
      </c>
      <c r="M10651" s="4">
        <v>54.645000000000003</v>
      </c>
      <c r="N10651" s="5">
        <v>61.008410250000097</v>
      </c>
      <c r="O10651" s="6">
        <v>7.8478303719764705E-2</v>
      </c>
    </row>
    <row r="10652" spans="1:15" x14ac:dyDescent="0.2">
      <c r="A10652" t="s">
        <v>61</v>
      </c>
      <c r="B10652" t="s">
        <v>55</v>
      </c>
      <c r="C10652">
        <v>2014</v>
      </c>
      <c r="D10652" t="s">
        <v>100</v>
      </c>
      <c r="E10652" t="s">
        <v>37</v>
      </c>
      <c r="F10652" t="s">
        <v>38</v>
      </c>
      <c r="G10652" t="s">
        <v>83</v>
      </c>
      <c r="H10652" s="1">
        <v>85</v>
      </c>
      <c r="I10652" s="1">
        <v>83</v>
      </c>
      <c r="J10652" s="1">
        <v>104</v>
      </c>
      <c r="K10652" s="2">
        <v>1248.4000000000001</v>
      </c>
      <c r="L10652" s="3">
        <v>1353.2655999999999</v>
      </c>
      <c r="M10652" s="4">
        <v>-54.762199999999901</v>
      </c>
      <c r="N10652" s="5">
        <v>-61.203439488399901</v>
      </c>
      <c r="O10652" s="6">
        <v>8.2185197052226794E-2</v>
      </c>
    </row>
    <row r="10653" spans="1:15" x14ac:dyDescent="0.2">
      <c r="A10653" t="s">
        <v>61</v>
      </c>
      <c r="B10653" t="s">
        <v>55</v>
      </c>
      <c r="C10653">
        <v>2014</v>
      </c>
      <c r="D10653" t="s">
        <v>100</v>
      </c>
      <c r="E10653" t="s">
        <v>37</v>
      </c>
      <c r="F10653" t="s">
        <v>39</v>
      </c>
      <c r="G10653" t="s">
        <v>84</v>
      </c>
      <c r="H10653" s="1">
        <v>106</v>
      </c>
      <c r="I10653" s="1">
        <v>98</v>
      </c>
      <c r="J10653" s="1">
        <v>133</v>
      </c>
      <c r="K10653" s="2">
        <v>1775.5</v>
      </c>
      <c r="L10653" s="3">
        <v>1837.6425000000099</v>
      </c>
      <c r="M10653" s="4">
        <v>-17.642900000000001</v>
      </c>
      <c r="N10653" s="5">
        <v>-19.873474204099999</v>
      </c>
      <c r="O10653" s="6">
        <v>6.3362433117431699E-2</v>
      </c>
    </row>
    <row r="10654" spans="1:15" x14ac:dyDescent="0.2">
      <c r="A10654" t="s">
        <v>61</v>
      </c>
      <c r="B10654" t="s">
        <v>55</v>
      </c>
      <c r="C10654">
        <v>2014</v>
      </c>
      <c r="D10654" t="s">
        <v>100</v>
      </c>
      <c r="E10654" t="s">
        <v>37</v>
      </c>
      <c r="F10654" t="s">
        <v>40</v>
      </c>
      <c r="G10654" t="s">
        <v>85</v>
      </c>
      <c r="H10654" s="1">
        <v>70</v>
      </c>
      <c r="I10654" s="1">
        <v>65</v>
      </c>
      <c r="J10654" s="1">
        <v>79</v>
      </c>
      <c r="K10654" s="2">
        <v>1203.4000000000001</v>
      </c>
      <c r="L10654" s="3">
        <v>1220.2476000000099</v>
      </c>
      <c r="M10654" s="4">
        <v>97.058800000000105</v>
      </c>
      <c r="N10654" s="5">
        <v>94.2041065744002</v>
      </c>
      <c r="O10654" s="6">
        <v>5.5343194282865202E-2</v>
      </c>
    </row>
    <row r="10655" spans="1:15" x14ac:dyDescent="0.2">
      <c r="A10655" t="s">
        <v>61</v>
      </c>
      <c r="B10655" t="s">
        <v>55</v>
      </c>
      <c r="C10655">
        <v>2014</v>
      </c>
      <c r="D10655" t="s">
        <v>100</v>
      </c>
      <c r="E10655" t="s">
        <v>37</v>
      </c>
      <c r="F10655" t="s">
        <v>41</v>
      </c>
      <c r="G10655" t="s">
        <v>86</v>
      </c>
      <c r="H10655" s="1">
        <v>94</v>
      </c>
      <c r="I10655" s="1">
        <v>90</v>
      </c>
      <c r="J10655" s="1">
        <v>120</v>
      </c>
      <c r="K10655" s="2">
        <v>1564.15</v>
      </c>
      <c r="L10655" s="3">
        <v>1582.137725</v>
      </c>
      <c r="M10655" s="4">
        <v>8.2282000000000508</v>
      </c>
      <c r="N10655" s="5">
        <v>7.1397572476000404</v>
      </c>
      <c r="O10655" s="6">
        <v>4.7853466739123503E-2</v>
      </c>
    </row>
    <row r="10656" spans="1:15" x14ac:dyDescent="0.2">
      <c r="A10656" t="s">
        <v>61</v>
      </c>
      <c r="B10656" t="s">
        <v>55</v>
      </c>
      <c r="C10656">
        <v>2014</v>
      </c>
      <c r="D10656" t="s">
        <v>100</v>
      </c>
      <c r="E10656" t="s">
        <v>37</v>
      </c>
      <c r="F10656" t="s">
        <v>42</v>
      </c>
      <c r="G10656" t="s">
        <v>87</v>
      </c>
      <c r="H10656" s="1">
        <v>104</v>
      </c>
      <c r="I10656" s="1">
        <v>95</v>
      </c>
      <c r="J10656" s="1">
        <v>120</v>
      </c>
      <c r="K10656" s="2">
        <v>1496.25</v>
      </c>
      <c r="L10656" s="3">
        <v>1208.221875</v>
      </c>
      <c r="M10656" s="4">
        <v>-50.348700000000001</v>
      </c>
      <c r="N10656" s="5">
        <v>-41.613855083099999</v>
      </c>
      <c r="O10656" s="6">
        <v>7.6691729323308297E-2</v>
      </c>
    </row>
    <row r="10657" spans="1:15" x14ac:dyDescent="0.2">
      <c r="A10657" t="s">
        <v>61</v>
      </c>
      <c r="B10657" t="s">
        <v>55</v>
      </c>
      <c r="C10657">
        <v>2014</v>
      </c>
      <c r="D10657" t="s">
        <v>100</v>
      </c>
      <c r="E10657" t="s">
        <v>37</v>
      </c>
      <c r="F10657" t="s">
        <v>43</v>
      </c>
      <c r="G10657" t="s">
        <v>88</v>
      </c>
      <c r="H10657" s="1">
        <v>52</v>
      </c>
      <c r="I10657" s="1">
        <v>51</v>
      </c>
      <c r="J10657" s="1">
        <v>58</v>
      </c>
      <c r="K10657" s="2">
        <v>766.65</v>
      </c>
      <c r="L10657" s="3">
        <v>677.33527500000196</v>
      </c>
      <c r="M10657" s="4">
        <v>94.350900000000095</v>
      </c>
      <c r="N10657" s="5">
        <v>72.319115691899995</v>
      </c>
      <c r="O10657" s="6">
        <v>7.2197221678732201E-2</v>
      </c>
    </row>
    <row r="10658" spans="1:15" x14ac:dyDescent="0.2">
      <c r="A10658" t="s">
        <v>61</v>
      </c>
      <c r="B10658" t="s">
        <v>55</v>
      </c>
      <c r="C10658">
        <v>2015</v>
      </c>
      <c r="D10658" t="s">
        <v>89</v>
      </c>
      <c r="E10658" t="s">
        <v>16</v>
      </c>
      <c r="F10658" t="s">
        <v>17</v>
      </c>
      <c r="G10658" t="s">
        <v>65</v>
      </c>
      <c r="H10658" s="1">
        <v>38</v>
      </c>
      <c r="I10658" s="1">
        <v>38</v>
      </c>
      <c r="J10658" s="1">
        <v>40</v>
      </c>
      <c r="K10658" s="2">
        <v>595</v>
      </c>
      <c r="L10658" s="3">
        <v>600.95000000000005</v>
      </c>
      <c r="M10658" s="4">
        <v>144.14699999999999</v>
      </c>
      <c r="N10658" s="5">
        <v>120.87158391</v>
      </c>
      <c r="O10658" s="6">
        <v>0</v>
      </c>
    </row>
    <row r="10659" spans="1:15" x14ac:dyDescent="0.2">
      <c r="A10659" t="s">
        <v>61</v>
      </c>
      <c r="B10659" t="s">
        <v>55</v>
      </c>
      <c r="C10659">
        <v>2015</v>
      </c>
      <c r="D10659" t="s">
        <v>89</v>
      </c>
      <c r="E10659" t="s">
        <v>16</v>
      </c>
      <c r="F10659" t="s">
        <v>18</v>
      </c>
      <c r="G10659" t="s">
        <v>66</v>
      </c>
      <c r="H10659" s="1">
        <v>25</v>
      </c>
      <c r="I10659" s="1">
        <v>25</v>
      </c>
      <c r="J10659" s="1">
        <v>29</v>
      </c>
      <c r="K10659" s="2">
        <v>450</v>
      </c>
      <c r="L10659" s="3">
        <v>486</v>
      </c>
      <c r="M10659" s="4">
        <v>113.14400000000001</v>
      </c>
      <c r="N10659" s="5">
        <v>128.01564736</v>
      </c>
      <c r="O10659" s="6">
        <v>0</v>
      </c>
    </row>
    <row r="10660" spans="1:15" x14ac:dyDescent="0.2">
      <c r="A10660" t="s">
        <v>61</v>
      </c>
      <c r="B10660" t="s">
        <v>55</v>
      </c>
      <c r="C10660">
        <v>2015</v>
      </c>
      <c r="D10660" t="s">
        <v>89</v>
      </c>
      <c r="E10660" t="s">
        <v>16</v>
      </c>
      <c r="F10660" t="s">
        <v>19</v>
      </c>
      <c r="G10660" t="s">
        <v>67</v>
      </c>
      <c r="H10660" s="1">
        <v>51</v>
      </c>
      <c r="I10660" s="1">
        <v>49</v>
      </c>
      <c r="J10660" s="1">
        <v>57</v>
      </c>
      <c r="K10660" s="2">
        <v>408</v>
      </c>
      <c r="L10660" s="3">
        <v>350.88</v>
      </c>
      <c r="M10660" s="4">
        <v>88.602999999999994</v>
      </c>
      <c r="N10660" s="5">
        <v>95.339486090000094</v>
      </c>
      <c r="O10660" s="6">
        <v>0</v>
      </c>
    </row>
    <row r="10661" spans="1:15" x14ac:dyDescent="0.2">
      <c r="A10661" t="s">
        <v>61</v>
      </c>
      <c r="B10661" t="s">
        <v>55</v>
      </c>
      <c r="C10661">
        <v>2015</v>
      </c>
      <c r="D10661" t="s">
        <v>89</v>
      </c>
      <c r="E10661" t="s">
        <v>16</v>
      </c>
      <c r="F10661" t="s">
        <v>20</v>
      </c>
      <c r="G10661" t="s">
        <v>68</v>
      </c>
      <c r="H10661" s="1">
        <v>38</v>
      </c>
      <c r="I10661" s="1">
        <v>38</v>
      </c>
      <c r="J10661" s="1">
        <v>41</v>
      </c>
      <c r="K10661" s="2">
        <v>294</v>
      </c>
      <c r="L10661" s="3">
        <v>252.84</v>
      </c>
      <c r="M10661" s="4">
        <v>56.762999999999998</v>
      </c>
      <c r="N10661" s="5">
        <v>43.274408309999998</v>
      </c>
      <c r="O10661" s="6">
        <v>0</v>
      </c>
    </row>
    <row r="10662" spans="1:15" x14ac:dyDescent="0.2">
      <c r="A10662" t="s">
        <v>61</v>
      </c>
      <c r="B10662" t="s">
        <v>55</v>
      </c>
      <c r="C10662">
        <v>2015</v>
      </c>
      <c r="D10662" t="s">
        <v>89</v>
      </c>
      <c r="E10662" t="s">
        <v>16</v>
      </c>
      <c r="F10662" t="s">
        <v>21</v>
      </c>
      <c r="G10662" t="s">
        <v>69</v>
      </c>
      <c r="H10662" s="1">
        <v>21</v>
      </c>
      <c r="I10662" s="1">
        <v>21</v>
      </c>
      <c r="J10662" s="1">
        <v>22</v>
      </c>
      <c r="K10662" s="2">
        <v>1011</v>
      </c>
      <c r="L10662" s="3">
        <v>1000.89</v>
      </c>
      <c r="M10662" s="4">
        <v>256.15499999999997</v>
      </c>
      <c r="N10662" s="5">
        <v>266.79824024999999</v>
      </c>
      <c r="O10662" s="6">
        <v>0</v>
      </c>
    </row>
    <row r="10663" spans="1:15" x14ac:dyDescent="0.2">
      <c r="A10663" t="s">
        <v>61</v>
      </c>
      <c r="B10663" t="s">
        <v>55</v>
      </c>
      <c r="C10663">
        <v>2015</v>
      </c>
      <c r="D10663" t="s">
        <v>89</v>
      </c>
      <c r="E10663" t="s">
        <v>16</v>
      </c>
      <c r="F10663" t="s">
        <v>22</v>
      </c>
      <c r="G10663" t="s">
        <v>70</v>
      </c>
      <c r="H10663" s="1">
        <v>29</v>
      </c>
      <c r="I10663" s="1">
        <v>27</v>
      </c>
      <c r="J10663" s="1">
        <v>38</v>
      </c>
      <c r="K10663" s="2">
        <v>470</v>
      </c>
      <c r="L10663" s="3">
        <v>512.29999999999995</v>
      </c>
      <c r="M10663" s="4">
        <v>115.685</v>
      </c>
      <c r="N10663" s="5">
        <v>107.95145775</v>
      </c>
      <c r="O10663" s="6">
        <v>0</v>
      </c>
    </row>
    <row r="10664" spans="1:15" x14ac:dyDescent="0.2">
      <c r="A10664" t="s">
        <v>61</v>
      </c>
      <c r="B10664" t="s">
        <v>55</v>
      </c>
      <c r="C10664">
        <v>2015</v>
      </c>
      <c r="D10664" t="s">
        <v>89</v>
      </c>
      <c r="E10664" t="s">
        <v>23</v>
      </c>
      <c r="F10664" t="s">
        <v>24</v>
      </c>
      <c r="G10664" t="s">
        <v>71</v>
      </c>
      <c r="H10664" s="1">
        <v>21</v>
      </c>
      <c r="I10664" s="1">
        <v>21</v>
      </c>
      <c r="J10664" s="1">
        <v>22</v>
      </c>
      <c r="K10664" s="2">
        <v>6510</v>
      </c>
      <c r="L10664" s="3">
        <v>5403.3</v>
      </c>
      <c r="M10664" s="4">
        <v>1258.1661999999999</v>
      </c>
      <c r="N10664" s="5">
        <v>1247.6756102244001</v>
      </c>
      <c r="O10664" s="6">
        <v>0</v>
      </c>
    </row>
    <row r="10665" spans="1:15" x14ac:dyDescent="0.2">
      <c r="A10665" t="s">
        <v>61</v>
      </c>
      <c r="B10665" t="s">
        <v>55</v>
      </c>
      <c r="C10665">
        <v>2015</v>
      </c>
      <c r="D10665" t="s">
        <v>89</v>
      </c>
      <c r="E10665" t="s">
        <v>23</v>
      </c>
      <c r="F10665" t="s">
        <v>25</v>
      </c>
      <c r="G10665" t="s">
        <v>72</v>
      </c>
      <c r="H10665" s="1">
        <v>17</v>
      </c>
      <c r="I10665" s="1">
        <v>17</v>
      </c>
      <c r="J10665" s="1">
        <v>19</v>
      </c>
      <c r="K10665" s="2">
        <v>8420</v>
      </c>
      <c r="L10665" s="3">
        <v>8251.6</v>
      </c>
      <c r="M10665" s="4">
        <v>1775.2264</v>
      </c>
      <c r="N10665" s="5">
        <v>1540.4278554304001</v>
      </c>
      <c r="O10665" s="6">
        <v>0</v>
      </c>
    </row>
    <row r="10666" spans="1:15" x14ac:dyDescent="0.2">
      <c r="A10666" t="s">
        <v>61</v>
      </c>
      <c r="B10666" t="s">
        <v>55</v>
      </c>
      <c r="C10666">
        <v>2015</v>
      </c>
      <c r="D10666" t="s">
        <v>89</v>
      </c>
      <c r="E10666" t="s">
        <v>23</v>
      </c>
      <c r="F10666" t="s">
        <v>26</v>
      </c>
      <c r="G10666" t="s">
        <v>73</v>
      </c>
      <c r="H10666" s="1">
        <v>14</v>
      </c>
      <c r="I10666" s="1">
        <v>14</v>
      </c>
      <c r="J10666" s="1">
        <v>16</v>
      </c>
      <c r="K10666" s="2">
        <v>1463</v>
      </c>
      <c r="L10666" s="3">
        <v>1389.85</v>
      </c>
      <c r="M10666" s="4">
        <v>296.53660000000002</v>
      </c>
      <c r="N10666" s="5">
        <v>315.9200113956</v>
      </c>
      <c r="O10666" s="6">
        <v>0</v>
      </c>
    </row>
    <row r="10667" spans="1:15" x14ac:dyDescent="0.2">
      <c r="A10667" t="s">
        <v>61</v>
      </c>
      <c r="B10667" t="s">
        <v>55</v>
      </c>
      <c r="C10667">
        <v>2015</v>
      </c>
      <c r="D10667" t="s">
        <v>89</v>
      </c>
      <c r="E10667" t="s">
        <v>23</v>
      </c>
      <c r="F10667" t="s">
        <v>27</v>
      </c>
      <c r="G10667" t="s">
        <v>74</v>
      </c>
      <c r="H10667" s="1">
        <v>14</v>
      </c>
      <c r="I10667" s="1">
        <v>14</v>
      </c>
      <c r="J10667" s="1">
        <v>14</v>
      </c>
      <c r="K10667" s="2">
        <v>4688</v>
      </c>
      <c r="L10667" s="3">
        <v>3797.28</v>
      </c>
      <c r="M10667" s="4">
        <v>926.95259999999996</v>
      </c>
      <c r="N10667" s="5">
        <v>1019.2084844676</v>
      </c>
      <c r="O10667" s="6">
        <v>0</v>
      </c>
    </row>
    <row r="10668" spans="1:15" x14ac:dyDescent="0.2">
      <c r="A10668" t="s">
        <v>61</v>
      </c>
      <c r="B10668" t="s">
        <v>55</v>
      </c>
      <c r="C10668">
        <v>2015</v>
      </c>
      <c r="D10668" t="s">
        <v>89</v>
      </c>
      <c r="E10668" t="s">
        <v>23</v>
      </c>
      <c r="F10668" t="s">
        <v>28</v>
      </c>
      <c r="G10668" t="s">
        <v>75</v>
      </c>
      <c r="H10668" s="1">
        <v>23</v>
      </c>
      <c r="I10668" s="1">
        <v>23</v>
      </c>
      <c r="J10668" s="1">
        <v>24</v>
      </c>
      <c r="K10668" s="2">
        <v>8309</v>
      </c>
      <c r="L10668" s="3">
        <v>7395.01</v>
      </c>
      <c r="M10668" s="4">
        <v>1695.0096000000001</v>
      </c>
      <c r="N10668" s="5">
        <v>1678.2222249216099</v>
      </c>
      <c r="O10668" s="6">
        <v>0</v>
      </c>
    </row>
    <row r="10669" spans="1:15" x14ac:dyDescent="0.2">
      <c r="A10669" t="s">
        <v>61</v>
      </c>
      <c r="B10669" t="s">
        <v>55</v>
      </c>
      <c r="C10669">
        <v>2015</v>
      </c>
      <c r="D10669" t="s">
        <v>89</v>
      </c>
      <c r="E10669" t="s">
        <v>23</v>
      </c>
      <c r="F10669" t="s">
        <v>29</v>
      </c>
      <c r="G10669" t="s">
        <v>76</v>
      </c>
      <c r="H10669" s="1">
        <v>14</v>
      </c>
      <c r="I10669" s="1">
        <v>14</v>
      </c>
      <c r="J10669" s="1">
        <v>17</v>
      </c>
      <c r="K10669" s="2">
        <v>8220</v>
      </c>
      <c r="L10669" s="3">
        <v>8795.4</v>
      </c>
      <c r="M10669" s="4">
        <v>1678.57</v>
      </c>
      <c r="N10669" s="5">
        <v>1484.359451</v>
      </c>
      <c r="O10669" s="6">
        <v>0</v>
      </c>
    </row>
    <row r="10670" spans="1:15" x14ac:dyDescent="0.2">
      <c r="A10670" t="s">
        <v>61</v>
      </c>
      <c r="B10670" t="s">
        <v>55</v>
      </c>
      <c r="C10670">
        <v>2015</v>
      </c>
      <c r="D10670" t="s">
        <v>89</v>
      </c>
      <c r="E10670" t="s">
        <v>30</v>
      </c>
      <c r="F10670" t="s">
        <v>31</v>
      </c>
      <c r="G10670" t="s">
        <v>77</v>
      </c>
      <c r="H10670" s="1">
        <v>61</v>
      </c>
      <c r="I10670" s="1">
        <v>55</v>
      </c>
      <c r="J10670" s="1">
        <v>73</v>
      </c>
      <c r="K10670" s="2">
        <v>937</v>
      </c>
      <c r="L10670" s="3">
        <v>833.93</v>
      </c>
      <c r="M10670" s="4">
        <v>86.125499999999903</v>
      </c>
      <c r="N10670" s="5">
        <v>73.098587497500006</v>
      </c>
      <c r="O10670" s="6">
        <v>0</v>
      </c>
    </row>
    <row r="10671" spans="1:15" x14ac:dyDescent="0.2">
      <c r="A10671" t="s">
        <v>61</v>
      </c>
      <c r="B10671" t="s">
        <v>55</v>
      </c>
      <c r="C10671">
        <v>2015</v>
      </c>
      <c r="D10671" t="s">
        <v>89</v>
      </c>
      <c r="E10671" t="s">
        <v>30</v>
      </c>
      <c r="F10671" t="s">
        <v>32</v>
      </c>
      <c r="G10671" t="s">
        <v>78</v>
      </c>
      <c r="H10671" s="1">
        <v>57</v>
      </c>
      <c r="I10671" s="1">
        <v>54</v>
      </c>
      <c r="J10671" s="1">
        <v>67</v>
      </c>
      <c r="K10671" s="2">
        <v>896</v>
      </c>
      <c r="L10671" s="3">
        <v>878.08</v>
      </c>
      <c r="M10671" s="4">
        <v>71.602500000000106</v>
      </c>
      <c r="N10671" s="5">
        <v>57.566619937500001</v>
      </c>
      <c r="O10671" s="6">
        <v>0</v>
      </c>
    </row>
    <row r="10672" spans="1:15" x14ac:dyDescent="0.2">
      <c r="A10672" t="s">
        <v>61</v>
      </c>
      <c r="B10672" t="s">
        <v>55</v>
      </c>
      <c r="C10672">
        <v>2015</v>
      </c>
      <c r="D10672" t="s">
        <v>89</v>
      </c>
      <c r="E10672" t="s">
        <v>30</v>
      </c>
      <c r="F10672" t="s">
        <v>33</v>
      </c>
      <c r="G10672" t="s">
        <v>79</v>
      </c>
      <c r="H10672" s="1">
        <v>59</v>
      </c>
      <c r="I10672" s="1">
        <v>57</v>
      </c>
      <c r="J10672" s="1">
        <v>70</v>
      </c>
      <c r="K10672" s="2">
        <v>1104</v>
      </c>
      <c r="L10672" s="3">
        <v>1026.72</v>
      </c>
      <c r="M10672" s="4">
        <v>100.28100000000001</v>
      </c>
      <c r="N10672" s="5">
        <v>100.56278961</v>
      </c>
      <c r="O10672" s="6">
        <v>0</v>
      </c>
    </row>
    <row r="10673" spans="1:15" x14ac:dyDescent="0.2">
      <c r="A10673" t="s">
        <v>61</v>
      </c>
      <c r="B10673" t="s">
        <v>55</v>
      </c>
      <c r="C10673">
        <v>2015</v>
      </c>
      <c r="D10673" t="s">
        <v>89</v>
      </c>
      <c r="E10673" t="s">
        <v>30</v>
      </c>
      <c r="F10673" t="s">
        <v>34</v>
      </c>
      <c r="G10673" t="s">
        <v>80</v>
      </c>
      <c r="H10673" s="1">
        <v>56</v>
      </c>
      <c r="I10673" s="1">
        <v>53</v>
      </c>
      <c r="J10673" s="1">
        <v>66</v>
      </c>
      <c r="K10673" s="2">
        <v>824</v>
      </c>
      <c r="L10673" s="3">
        <v>725.12</v>
      </c>
      <c r="M10673" s="4">
        <v>74.219500000000096</v>
      </c>
      <c r="N10673" s="5">
        <v>83.288751802500101</v>
      </c>
      <c r="O10673" s="6">
        <v>0</v>
      </c>
    </row>
    <row r="10674" spans="1:15" x14ac:dyDescent="0.2">
      <c r="A10674" t="s">
        <v>61</v>
      </c>
      <c r="B10674" t="s">
        <v>55</v>
      </c>
      <c r="C10674">
        <v>2015</v>
      </c>
      <c r="D10674" t="s">
        <v>89</v>
      </c>
      <c r="E10674" t="s">
        <v>30</v>
      </c>
      <c r="F10674" t="s">
        <v>35</v>
      </c>
      <c r="G10674" t="s">
        <v>81</v>
      </c>
      <c r="H10674" s="1">
        <v>50</v>
      </c>
      <c r="I10674" s="1">
        <v>48</v>
      </c>
      <c r="J10674" s="1">
        <v>55</v>
      </c>
      <c r="K10674" s="2">
        <v>797</v>
      </c>
      <c r="L10674" s="3">
        <v>613.69000000000005</v>
      </c>
      <c r="M10674" s="4">
        <v>76.103499999999997</v>
      </c>
      <c r="N10674" s="5">
        <v>72.219557877499994</v>
      </c>
      <c r="O10674" s="6">
        <v>0</v>
      </c>
    </row>
    <row r="10675" spans="1:15" x14ac:dyDescent="0.2">
      <c r="A10675" t="s">
        <v>61</v>
      </c>
      <c r="B10675" t="s">
        <v>55</v>
      </c>
      <c r="C10675">
        <v>2015</v>
      </c>
      <c r="D10675" t="s">
        <v>89</v>
      </c>
      <c r="E10675" t="s">
        <v>30</v>
      </c>
      <c r="F10675" t="s">
        <v>36</v>
      </c>
      <c r="G10675" t="s">
        <v>82</v>
      </c>
      <c r="H10675" s="1">
        <v>44</v>
      </c>
      <c r="I10675" s="1">
        <v>42</v>
      </c>
      <c r="J10675" s="1">
        <v>50</v>
      </c>
      <c r="K10675" s="2">
        <v>1184</v>
      </c>
      <c r="L10675" s="3">
        <v>1195.8399999999999</v>
      </c>
      <c r="M10675" s="4">
        <v>124.92</v>
      </c>
      <c r="N10675" s="5">
        <v>132.31526400000001</v>
      </c>
      <c r="O10675" s="6">
        <v>0</v>
      </c>
    </row>
    <row r="10676" spans="1:15" x14ac:dyDescent="0.2">
      <c r="A10676" t="s">
        <v>61</v>
      </c>
      <c r="B10676" t="s">
        <v>55</v>
      </c>
      <c r="C10676">
        <v>2015</v>
      </c>
      <c r="D10676" t="s">
        <v>89</v>
      </c>
      <c r="E10676" t="s">
        <v>37</v>
      </c>
      <c r="F10676" t="s">
        <v>38</v>
      </c>
      <c r="G10676" t="s">
        <v>83</v>
      </c>
      <c r="H10676" s="1">
        <v>52</v>
      </c>
      <c r="I10676" s="1">
        <v>47</v>
      </c>
      <c r="J10676" s="1">
        <v>71</v>
      </c>
      <c r="K10676" s="2">
        <v>927</v>
      </c>
      <c r="L10676" s="3">
        <v>741.6</v>
      </c>
      <c r="M10676" s="4">
        <v>47.520899999999997</v>
      </c>
      <c r="N10676" s="5">
        <v>49.669272368099897</v>
      </c>
      <c r="O10676" s="6">
        <v>0</v>
      </c>
    </row>
    <row r="10677" spans="1:15" x14ac:dyDescent="0.2">
      <c r="A10677" t="s">
        <v>61</v>
      </c>
      <c r="B10677" t="s">
        <v>55</v>
      </c>
      <c r="C10677">
        <v>2015</v>
      </c>
      <c r="D10677" t="s">
        <v>89</v>
      </c>
      <c r="E10677" t="s">
        <v>37</v>
      </c>
      <c r="F10677" t="s">
        <v>39</v>
      </c>
      <c r="G10677" t="s">
        <v>84</v>
      </c>
      <c r="H10677" s="1">
        <v>56</v>
      </c>
      <c r="I10677" s="1">
        <v>51</v>
      </c>
      <c r="J10677" s="1">
        <v>77</v>
      </c>
      <c r="K10677" s="2">
        <v>1008</v>
      </c>
      <c r="L10677" s="3">
        <v>947.52</v>
      </c>
      <c r="M10677" s="4">
        <v>41.505299999999998</v>
      </c>
      <c r="N10677" s="5">
        <v>40.884920280899998</v>
      </c>
      <c r="O10677" s="6">
        <v>0</v>
      </c>
    </row>
    <row r="10678" spans="1:15" x14ac:dyDescent="0.2">
      <c r="A10678" t="s">
        <v>61</v>
      </c>
      <c r="B10678" t="s">
        <v>55</v>
      </c>
      <c r="C10678">
        <v>2015</v>
      </c>
      <c r="D10678" t="s">
        <v>89</v>
      </c>
      <c r="E10678" t="s">
        <v>37</v>
      </c>
      <c r="F10678" t="s">
        <v>40</v>
      </c>
      <c r="G10678" t="s">
        <v>85</v>
      </c>
      <c r="H10678" s="1">
        <v>48</v>
      </c>
      <c r="I10678" s="1">
        <v>47</v>
      </c>
      <c r="J10678" s="1">
        <v>53</v>
      </c>
      <c r="K10678" s="2">
        <v>832</v>
      </c>
      <c r="L10678" s="3">
        <v>665.6</v>
      </c>
      <c r="M10678" s="4">
        <v>103.7623</v>
      </c>
      <c r="N10678" s="5">
        <v>107.66614901289999</v>
      </c>
      <c r="O10678" s="6">
        <v>0</v>
      </c>
    </row>
    <row r="10679" spans="1:15" x14ac:dyDescent="0.2">
      <c r="A10679" t="s">
        <v>61</v>
      </c>
      <c r="B10679" t="s">
        <v>55</v>
      </c>
      <c r="C10679">
        <v>2015</v>
      </c>
      <c r="D10679" t="s">
        <v>89</v>
      </c>
      <c r="E10679" t="s">
        <v>37</v>
      </c>
      <c r="F10679" t="s">
        <v>41</v>
      </c>
      <c r="G10679" t="s">
        <v>86</v>
      </c>
      <c r="H10679" s="1">
        <v>54</v>
      </c>
      <c r="I10679" s="1">
        <v>50</v>
      </c>
      <c r="J10679" s="1">
        <v>59</v>
      </c>
      <c r="K10679" s="2">
        <v>817</v>
      </c>
      <c r="L10679" s="3">
        <v>776.15</v>
      </c>
      <c r="M10679" s="4">
        <v>36.967300000000002</v>
      </c>
      <c r="N10679" s="5">
        <v>28.476909307100001</v>
      </c>
      <c r="O10679" s="6">
        <v>0</v>
      </c>
    </row>
    <row r="10680" spans="1:15" x14ac:dyDescent="0.2">
      <c r="A10680" t="s">
        <v>61</v>
      </c>
      <c r="B10680" t="s">
        <v>55</v>
      </c>
      <c r="C10680">
        <v>2015</v>
      </c>
      <c r="D10680" t="s">
        <v>89</v>
      </c>
      <c r="E10680" t="s">
        <v>37</v>
      </c>
      <c r="F10680" t="s">
        <v>42</v>
      </c>
      <c r="G10680" t="s">
        <v>87</v>
      </c>
      <c r="H10680" s="1">
        <v>57</v>
      </c>
      <c r="I10680" s="1">
        <v>53</v>
      </c>
      <c r="J10680" s="1">
        <v>69</v>
      </c>
      <c r="K10680" s="2">
        <v>924</v>
      </c>
      <c r="L10680" s="3">
        <v>766.92</v>
      </c>
      <c r="M10680" s="4">
        <v>37.269599999999997</v>
      </c>
      <c r="N10680" s="5">
        <v>28.597113158399999</v>
      </c>
      <c r="O10680" s="6">
        <v>0</v>
      </c>
    </row>
    <row r="10681" spans="1:15" x14ac:dyDescent="0.2">
      <c r="A10681" t="s">
        <v>61</v>
      </c>
      <c r="B10681" t="s">
        <v>55</v>
      </c>
      <c r="C10681">
        <v>2015</v>
      </c>
      <c r="D10681" t="s">
        <v>89</v>
      </c>
      <c r="E10681" t="s">
        <v>37</v>
      </c>
      <c r="F10681" t="s">
        <v>43</v>
      </c>
      <c r="G10681" t="s">
        <v>88</v>
      </c>
      <c r="H10681" s="1">
        <v>40</v>
      </c>
      <c r="I10681" s="1">
        <v>39</v>
      </c>
      <c r="J10681" s="1">
        <v>45</v>
      </c>
      <c r="K10681" s="2">
        <v>682</v>
      </c>
      <c r="L10681" s="3">
        <v>763.84</v>
      </c>
      <c r="M10681" s="4">
        <v>120.54219999999999</v>
      </c>
      <c r="N10681" s="5">
        <v>122.4012018084</v>
      </c>
      <c r="O10681" s="6">
        <v>0</v>
      </c>
    </row>
    <row r="10682" spans="1:15" x14ac:dyDescent="0.2">
      <c r="A10682" t="s">
        <v>61</v>
      </c>
      <c r="B10682" t="s">
        <v>55</v>
      </c>
      <c r="C10682">
        <v>2015</v>
      </c>
      <c r="D10682" t="s">
        <v>90</v>
      </c>
      <c r="E10682" t="s">
        <v>16</v>
      </c>
      <c r="F10682" t="s">
        <v>17</v>
      </c>
      <c r="G10682" t="s">
        <v>65</v>
      </c>
      <c r="H10682" s="1">
        <v>46</v>
      </c>
      <c r="I10682" s="1">
        <v>44</v>
      </c>
      <c r="J10682" s="1">
        <v>51</v>
      </c>
      <c r="K10682" s="2">
        <v>902</v>
      </c>
      <c r="L10682" s="3">
        <v>775.72</v>
      </c>
      <c r="M10682" s="4">
        <v>226.23400000000001</v>
      </c>
      <c r="N10682" s="5">
        <v>175.93313244000001</v>
      </c>
      <c r="O10682" s="6">
        <v>0</v>
      </c>
    </row>
    <row r="10683" spans="1:15" x14ac:dyDescent="0.2">
      <c r="A10683" t="s">
        <v>61</v>
      </c>
      <c r="B10683" t="s">
        <v>55</v>
      </c>
      <c r="C10683">
        <v>2015</v>
      </c>
      <c r="D10683" t="s">
        <v>90</v>
      </c>
      <c r="E10683" t="s">
        <v>16</v>
      </c>
      <c r="F10683" t="s">
        <v>18</v>
      </c>
      <c r="G10683" t="s">
        <v>66</v>
      </c>
      <c r="H10683" s="1">
        <v>47</v>
      </c>
      <c r="I10683" s="1">
        <v>47</v>
      </c>
      <c r="J10683" s="1">
        <v>58</v>
      </c>
      <c r="K10683" s="2">
        <v>863</v>
      </c>
      <c r="L10683" s="3">
        <v>888.89</v>
      </c>
      <c r="M10683" s="4">
        <v>208.80099999999999</v>
      </c>
      <c r="N10683" s="5">
        <v>159.10427399</v>
      </c>
      <c r="O10683" s="6">
        <v>0</v>
      </c>
    </row>
    <row r="10684" spans="1:15" x14ac:dyDescent="0.2">
      <c r="A10684" t="s">
        <v>61</v>
      </c>
      <c r="B10684" t="s">
        <v>55</v>
      </c>
      <c r="C10684">
        <v>2015</v>
      </c>
      <c r="D10684" t="s">
        <v>90</v>
      </c>
      <c r="E10684" t="s">
        <v>16</v>
      </c>
      <c r="F10684" t="s">
        <v>19</v>
      </c>
      <c r="G10684" t="s">
        <v>67</v>
      </c>
      <c r="H10684" s="1">
        <v>53</v>
      </c>
      <c r="I10684" s="1">
        <v>49</v>
      </c>
      <c r="J10684" s="1">
        <v>57</v>
      </c>
      <c r="K10684" s="2">
        <v>440</v>
      </c>
      <c r="L10684" s="3">
        <v>404.8</v>
      </c>
      <c r="M10684" s="4">
        <v>96.982000000000099</v>
      </c>
      <c r="N10684" s="5">
        <v>94.055083240000101</v>
      </c>
      <c r="O10684" s="6">
        <v>0</v>
      </c>
    </row>
    <row r="10685" spans="1:15" x14ac:dyDescent="0.2">
      <c r="A10685" t="s">
        <v>61</v>
      </c>
      <c r="B10685" t="s">
        <v>55</v>
      </c>
      <c r="C10685">
        <v>2015</v>
      </c>
      <c r="D10685" t="s">
        <v>90</v>
      </c>
      <c r="E10685" t="s">
        <v>16</v>
      </c>
      <c r="F10685" t="s">
        <v>20</v>
      </c>
      <c r="G10685" t="s">
        <v>68</v>
      </c>
      <c r="H10685" s="1">
        <v>59</v>
      </c>
      <c r="I10685" s="1">
        <v>56</v>
      </c>
      <c r="J10685" s="1">
        <v>64</v>
      </c>
      <c r="K10685" s="2">
        <v>479</v>
      </c>
      <c r="L10685" s="3">
        <v>474.21</v>
      </c>
      <c r="M10685" s="4">
        <v>87.712999999999894</v>
      </c>
      <c r="N10685" s="5">
        <v>93.601173689999897</v>
      </c>
      <c r="O10685" s="6">
        <v>0</v>
      </c>
    </row>
    <row r="10686" spans="1:15" x14ac:dyDescent="0.2">
      <c r="A10686" t="s">
        <v>61</v>
      </c>
      <c r="B10686" t="s">
        <v>55</v>
      </c>
      <c r="C10686">
        <v>2015</v>
      </c>
      <c r="D10686" t="s">
        <v>90</v>
      </c>
      <c r="E10686" t="s">
        <v>16</v>
      </c>
      <c r="F10686" t="s">
        <v>21</v>
      </c>
      <c r="G10686" t="s">
        <v>69</v>
      </c>
      <c r="H10686" s="1">
        <v>34</v>
      </c>
      <c r="I10686" s="1">
        <v>32</v>
      </c>
      <c r="J10686" s="1">
        <v>39</v>
      </c>
      <c r="K10686" s="2">
        <v>1211</v>
      </c>
      <c r="L10686" s="3">
        <v>1319.99</v>
      </c>
      <c r="M10686" s="4">
        <v>304.15899999999999</v>
      </c>
      <c r="N10686" s="5">
        <v>288.46743719</v>
      </c>
      <c r="O10686" s="6">
        <v>0</v>
      </c>
    </row>
    <row r="10687" spans="1:15" x14ac:dyDescent="0.2">
      <c r="A10687" t="s">
        <v>61</v>
      </c>
      <c r="B10687" t="s">
        <v>55</v>
      </c>
      <c r="C10687">
        <v>2015</v>
      </c>
      <c r="D10687" t="s">
        <v>90</v>
      </c>
      <c r="E10687" t="s">
        <v>16</v>
      </c>
      <c r="F10687" t="s">
        <v>22</v>
      </c>
      <c r="G10687" t="s">
        <v>70</v>
      </c>
      <c r="H10687" s="1">
        <v>35</v>
      </c>
      <c r="I10687" s="1">
        <v>32</v>
      </c>
      <c r="J10687" s="1">
        <v>40</v>
      </c>
      <c r="K10687" s="2">
        <v>508</v>
      </c>
      <c r="L10687" s="3">
        <v>411.48</v>
      </c>
      <c r="M10687" s="4">
        <v>125.956</v>
      </c>
      <c r="N10687" s="5">
        <v>134.71749936000001</v>
      </c>
      <c r="O10687" s="6">
        <v>0</v>
      </c>
    </row>
    <row r="10688" spans="1:15" x14ac:dyDescent="0.2">
      <c r="A10688" t="s">
        <v>61</v>
      </c>
      <c r="B10688" t="s">
        <v>55</v>
      </c>
      <c r="C10688">
        <v>2015</v>
      </c>
      <c r="D10688" t="s">
        <v>90</v>
      </c>
      <c r="E10688" t="s">
        <v>23</v>
      </c>
      <c r="F10688" t="s">
        <v>24</v>
      </c>
      <c r="G10688" t="s">
        <v>71</v>
      </c>
      <c r="H10688" s="1">
        <v>22</v>
      </c>
      <c r="I10688" s="1">
        <v>22</v>
      </c>
      <c r="J10688" s="1">
        <v>22</v>
      </c>
      <c r="K10688" s="2">
        <v>3920</v>
      </c>
      <c r="L10688" s="3">
        <v>3959.2</v>
      </c>
      <c r="M10688" s="4">
        <v>786.71</v>
      </c>
      <c r="N10688" s="5">
        <v>808.02984099999901</v>
      </c>
      <c r="O10688" s="6">
        <v>0</v>
      </c>
    </row>
    <row r="10689" spans="1:15" x14ac:dyDescent="0.2">
      <c r="A10689" t="s">
        <v>61</v>
      </c>
      <c r="B10689" t="s">
        <v>55</v>
      </c>
      <c r="C10689">
        <v>2015</v>
      </c>
      <c r="D10689" t="s">
        <v>90</v>
      </c>
      <c r="E10689" t="s">
        <v>23</v>
      </c>
      <c r="F10689" t="s">
        <v>25</v>
      </c>
      <c r="G10689" t="s">
        <v>72</v>
      </c>
      <c r="H10689" s="1">
        <v>17</v>
      </c>
      <c r="I10689" s="1">
        <v>17</v>
      </c>
      <c r="J10689" s="1">
        <v>17</v>
      </c>
      <c r="K10689" s="2">
        <v>8590</v>
      </c>
      <c r="L10689" s="3">
        <v>7988.7</v>
      </c>
      <c r="M10689" s="4">
        <v>1663.78</v>
      </c>
      <c r="N10689" s="5">
        <v>1759.9464840000001</v>
      </c>
      <c r="O10689" s="6">
        <v>0</v>
      </c>
    </row>
    <row r="10690" spans="1:15" x14ac:dyDescent="0.2">
      <c r="A10690" t="s">
        <v>61</v>
      </c>
      <c r="B10690" t="s">
        <v>55</v>
      </c>
      <c r="C10690">
        <v>2015</v>
      </c>
      <c r="D10690" t="s">
        <v>90</v>
      </c>
      <c r="E10690" t="s">
        <v>23</v>
      </c>
      <c r="F10690" t="s">
        <v>26</v>
      </c>
      <c r="G10690" t="s">
        <v>73</v>
      </c>
      <c r="H10690" s="1">
        <v>30</v>
      </c>
      <c r="I10690" s="1">
        <v>30</v>
      </c>
      <c r="J10690" s="1">
        <v>31</v>
      </c>
      <c r="K10690" s="2">
        <v>3503</v>
      </c>
      <c r="L10690" s="3">
        <v>3082.64</v>
      </c>
      <c r="M10690" s="4">
        <v>695.13239999999996</v>
      </c>
      <c r="N10690" s="5">
        <v>737.76069929760104</v>
      </c>
      <c r="O10690" s="6">
        <v>0</v>
      </c>
    </row>
    <row r="10691" spans="1:15" x14ac:dyDescent="0.2">
      <c r="A10691" t="s">
        <v>61</v>
      </c>
      <c r="B10691" t="s">
        <v>55</v>
      </c>
      <c r="C10691">
        <v>2015</v>
      </c>
      <c r="D10691" t="s">
        <v>90</v>
      </c>
      <c r="E10691" t="s">
        <v>23</v>
      </c>
      <c r="F10691" t="s">
        <v>27</v>
      </c>
      <c r="G10691" t="s">
        <v>74</v>
      </c>
      <c r="H10691" s="1">
        <v>26</v>
      </c>
      <c r="I10691" s="1">
        <v>26</v>
      </c>
      <c r="J10691" s="1">
        <v>26</v>
      </c>
      <c r="K10691" s="2">
        <v>6970</v>
      </c>
      <c r="L10691" s="3">
        <v>7736.7</v>
      </c>
      <c r="M10691" s="4">
        <v>1345.4695999999999</v>
      </c>
      <c r="N10691" s="5">
        <v>1070.0573547583999</v>
      </c>
      <c r="O10691" s="6">
        <v>0</v>
      </c>
    </row>
    <row r="10692" spans="1:15" x14ac:dyDescent="0.2">
      <c r="A10692" t="s">
        <v>61</v>
      </c>
      <c r="B10692" t="s">
        <v>55</v>
      </c>
      <c r="C10692">
        <v>2015</v>
      </c>
      <c r="D10692" t="s">
        <v>90</v>
      </c>
      <c r="E10692" t="s">
        <v>23</v>
      </c>
      <c r="F10692" t="s">
        <v>28</v>
      </c>
      <c r="G10692" t="s">
        <v>75</v>
      </c>
      <c r="H10692" s="1">
        <v>24</v>
      </c>
      <c r="I10692" s="1">
        <v>24</v>
      </c>
      <c r="J10692" s="1">
        <v>24</v>
      </c>
      <c r="K10692" s="2">
        <v>5564</v>
      </c>
      <c r="L10692" s="3">
        <v>6176.04</v>
      </c>
      <c r="M10692" s="4">
        <v>1119.1258</v>
      </c>
      <c r="N10692" s="5">
        <v>1254.8287562564001</v>
      </c>
      <c r="O10692" s="6">
        <v>0</v>
      </c>
    </row>
    <row r="10693" spans="1:15" x14ac:dyDescent="0.2">
      <c r="A10693" t="s">
        <v>61</v>
      </c>
      <c r="B10693" t="s">
        <v>55</v>
      </c>
      <c r="C10693">
        <v>2015</v>
      </c>
      <c r="D10693" t="s">
        <v>90</v>
      </c>
      <c r="E10693" t="s">
        <v>23</v>
      </c>
      <c r="F10693" t="s">
        <v>29</v>
      </c>
      <c r="G10693" t="s">
        <v>76</v>
      </c>
      <c r="H10693" s="1">
        <v>24</v>
      </c>
      <c r="I10693" s="1">
        <v>24</v>
      </c>
      <c r="J10693" s="1">
        <v>24</v>
      </c>
      <c r="K10693" s="2">
        <v>12430</v>
      </c>
      <c r="L10693" s="3">
        <v>12305.7</v>
      </c>
      <c r="M10693" s="4">
        <v>2532.1017999999999</v>
      </c>
      <c r="N10693" s="5">
        <v>2534.6794796323902</v>
      </c>
      <c r="O10693" s="6">
        <v>0</v>
      </c>
    </row>
    <row r="10694" spans="1:15" x14ac:dyDescent="0.2">
      <c r="A10694" t="s">
        <v>61</v>
      </c>
      <c r="B10694" t="s">
        <v>55</v>
      </c>
      <c r="C10694">
        <v>2015</v>
      </c>
      <c r="D10694" t="s">
        <v>90</v>
      </c>
      <c r="E10694" t="s">
        <v>30</v>
      </c>
      <c r="F10694" t="s">
        <v>31</v>
      </c>
      <c r="G10694" t="s">
        <v>77</v>
      </c>
      <c r="H10694" s="1">
        <v>59</v>
      </c>
      <c r="I10694" s="1">
        <v>56</v>
      </c>
      <c r="J10694" s="1">
        <v>67</v>
      </c>
      <c r="K10694" s="2">
        <v>845</v>
      </c>
      <c r="L10694" s="3">
        <v>878.8</v>
      </c>
      <c r="M10694" s="4">
        <v>75.963499999999897</v>
      </c>
      <c r="N10694" s="5">
        <v>57.759986677500002</v>
      </c>
      <c r="O10694" s="6">
        <v>0</v>
      </c>
    </row>
    <row r="10695" spans="1:15" x14ac:dyDescent="0.2">
      <c r="A10695" t="s">
        <v>61</v>
      </c>
      <c r="B10695" t="s">
        <v>55</v>
      </c>
      <c r="C10695">
        <v>2015</v>
      </c>
      <c r="D10695" t="s">
        <v>90</v>
      </c>
      <c r="E10695" t="s">
        <v>30</v>
      </c>
      <c r="F10695" t="s">
        <v>32</v>
      </c>
      <c r="G10695" t="s">
        <v>78</v>
      </c>
      <c r="H10695" s="1">
        <v>71</v>
      </c>
      <c r="I10695" s="1">
        <v>68</v>
      </c>
      <c r="J10695" s="1">
        <v>83</v>
      </c>
      <c r="K10695" s="2">
        <v>1059</v>
      </c>
      <c r="L10695" s="3">
        <v>1154.31</v>
      </c>
      <c r="M10695" s="4">
        <v>81.758000000000095</v>
      </c>
      <c r="N10695" s="5">
        <v>72.962474360000002</v>
      </c>
      <c r="O10695" s="6">
        <v>0</v>
      </c>
    </row>
    <row r="10696" spans="1:15" x14ac:dyDescent="0.2">
      <c r="A10696" t="s">
        <v>61</v>
      </c>
      <c r="B10696" t="s">
        <v>55</v>
      </c>
      <c r="C10696">
        <v>2015</v>
      </c>
      <c r="D10696" t="s">
        <v>90</v>
      </c>
      <c r="E10696" t="s">
        <v>30</v>
      </c>
      <c r="F10696" t="s">
        <v>33</v>
      </c>
      <c r="G10696" t="s">
        <v>79</v>
      </c>
      <c r="H10696" s="1">
        <v>66</v>
      </c>
      <c r="I10696" s="1">
        <v>64</v>
      </c>
      <c r="J10696" s="1">
        <v>81</v>
      </c>
      <c r="K10696" s="2">
        <v>1218</v>
      </c>
      <c r="L10696" s="3">
        <v>1181.46</v>
      </c>
      <c r="M10696" s="4">
        <v>107.1695</v>
      </c>
      <c r="N10696" s="5">
        <v>88.769032697499995</v>
      </c>
      <c r="O10696" s="6">
        <v>0</v>
      </c>
    </row>
    <row r="10697" spans="1:15" x14ac:dyDescent="0.2">
      <c r="A10697" t="s">
        <v>61</v>
      </c>
      <c r="B10697" t="s">
        <v>55</v>
      </c>
      <c r="C10697">
        <v>2015</v>
      </c>
      <c r="D10697" t="s">
        <v>90</v>
      </c>
      <c r="E10697" t="s">
        <v>30</v>
      </c>
      <c r="F10697" t="s">
        <v>34</v>
      </c>
      <c r="G10697" t="s">
        <v>80</v>
      </c>
      <c r="H10697" s="1">
        <v>77</v>
      </c>
      <c r="I10697" s="1">
        <v>71</v>
      </c>
      <c r="J10697" s="1">
        <v>90</v>
      </c>
      <c r="K10697" s="2">
        <v>1174</v>
      </c>
      <c r="L10697" s="3">
        <v>1291.4000000000001</v>
      </c>
      <c r="M10697" s="4">
        <v>107.699</v>
      </c>
      <c r="N10697" s="5">
        <v>115.99074601</v>
      </c>
      <c r="O10697" s="6">
        <v>0</v>
      </c>
    </row>
    <row r="10698" spans="1:15" x14ac:dyDescent="0.2">
      <c r="A10698" t="s">
        <v>61</v>
      </c>
      <c r="B10698" t="s">
        <v>55</v>
      </c>
      <c r="C10698">
        <v>2015</v>
      </c>
      <c r="D10698" t="s">
        <v>90</v>
      </c>
      <c r="E10698" t="s">
        <v>30</v>
      </c>
      <c r="F10698" t="s">
        <v>35</v>
      </c>
      <c r="G10698" t="s">
        <v>81</v>
      </c>
      <c r="H10698" s="1">
        <v>59</v>
      </c>
      <c r="I10698" s="1">
        <v>56</v>
      </c>
      <c r="J10698" s="1">
        <v>66</v>
      </c>
      <c r="K10698" s="2">
        <v>974</v>
      </c>
      <c r="L10698" s="3">
        <v>876.6</v>
      </c>
      <c r="M10698" s="4">
        <v>88.224000000000004</v>
      </c>
      <c r="N10698" s="5">
        <v>73.028298239999998</v>
      </c>
      <c r="O10698" s="6">
        <v>0</v>
      </c>
    </row>
    <row r="10699" spans="1:15" x14ac:dyDescent="0.2">
      <c r="A10699" t="s">
        <v>61</v>
      </c>
      <c r="B10699" t="s">
        <v>55</v>
      </c>
      <c r="C10699">
        <v>2015</v>
      </c>
      <c r="D10699" t="s">
        <v>90</v>
      </c>
      <c r="E10699" t="s">
        <v>30</v>
      </c>
      <c r="F10699" t="s">
        <v>36</v>
      </c>
      <c r="G10699" t="s">
        <v>82</v>
      </c>
      <c r="H10699" s="1">
        <v>54</v>
      </c>
      <c r="I10699" s="1">
        <v>54</v>
      </c>
      <c r="J10699" s="1">
        <v>64</v>
      </c>
      <c r="K10699" s="2">
        <v>1379</v>
      </c>
      <c r="L10699" s="3">
        <v>1461.74</v>
      </c>
      <c r="M10699" s="4">
        <v>150.22649999999999</v>
      </c>
      <c r="N10699" s="5">
        <v>116.8364069775</v>
      </c>
      <c r="O10699" s="6">
        <v>0</v>
      </c>
    </row>
    <row r="10700" spans="1:15" x14ac:dyDescent="0.2">
      <c r="A10700" t="s">
        <v>61</v>
      </c>
      <c r="B10700" t="s">
        <v>55</v>
      </c>
      <c r="C10700">
        <v>2015</v>
      </c>
      <c r="D10700" t="s">
        <v>90</v>
      </c>
      <c r="E10700" t="s">
        <v>37</v>
      </c>
      <c r="F10700" t="s">
        <v>38</v>
      </c>
      <c r="G10700" t="s">
        <v>83</v>
      </c>
      <c r="H10700" s="1">
        <v>60</v>
      </c>
      <c r="I10700" s="1">
        <v>54</v>
      </c>
      <c r="J10700" s="1">
        <v>73</v>
      </c>
      <c r="K10700" s="2">
        <v>945</v>
      </c>
      <c r="L10700" s="3">
        <v>765.45</v>
      </c>
      <c r="M10700" s="4">
        <v>38.587499999999999</v>
      </c>
      <c r="N10700" s="5">
        <v>36.884826562500002</v>
      </c>
      <c r="O10700" s="6">
        <v>0</v>
      </c>
    </row>
    <row r="10701" spans="1:15" x14ac:dyDescent="0.2">
      <c r="A10701" t="s">
        <v>61</v>
      </c>
      <c r="B10701" t="s">
        <v>55</v>
      </c>
      <c r="C10701">
        <v>2015</v>
      </c>
      <c r="D10701" t="s">
        <v>90</v>
      </c>
      <c r="E10701" t="s">
        <v>37</v>
      </c>
      <c r="F10701" t="s">
        <v>39</v>
      </c>
      <c r="G10701" t="s">
        <v>84</v>
      </c>
      <c r="H10701" s="1">
        <v>66</v>
      </c>
      <c r="I10701" s="1">
        <v>62</v>
      </c>
      <c r="J10701" s="1">
        <v>74</v>
      </c>
      <c r="K10701" s="2">
        <v>999</v>
      </c>
      <c r="L10701" s="3">
        <v>839.16</v>
      </c>
      <c r="M10701" s="4">
        <v>42.8643</v>
      </c>
      <c r="N10701" s="5">
        <v>42.806133144899903</v>
      </c>
      <c r="O10701" s="6">
        <v>0</v>
      </c>
    </row>
    <row r="10702" spans="1:15" x14ac:dyDescent="0.2">
      <c r="A10702" t="s">
        <v>61</v>
      </c>
      <c r="B10702" t="s">
        <v>55</v>
      </c>
      <c r="C10702">
        <v>2015</v>
      </c>
      <c r="D10702" t="s">
        <v>90</v>
      </c>
      <c r="E10702" t="s">
        <v>37</v>
      </c>
      <c r="F10702" t="s">
        <v>40</v>
      </c>
      <c r="G10702" t="s">
        <v>85</v>
      </c>
      <c r="H10702" s="1">
        <v>54</v>
      </c>
      <c r="I10702" s="1">
        <v>53</v>
      </c>
      <c r="J10702" s="1">
        <v>61</v>
      </c>
      <c r="K10702" s="2">
        <v>886</v>
      </c>
      <c r="L10702" s="3">
        <v>735.38</v>
      </c>
      <c r="M10702" s="4">
        <v>95.6083</v>
      </c>
      <c r="N10702" s="5">
        <v>90.246299711099994</v>
      </c>
      <c r="O10702" s="6">
        <v>0</v>
      </c>
    </row>
    <row r="10703" spans="1:15" x14ac:dyDescent="0.2">
      <c r="A10703" t="s">
        <v>61</v>
      </c>
      <c r="B10703" t="s">
        <v>55</v>
      </c>
      <c r="C10703">
        <v>2015</v>
      </c>
      <c r="D10703" t="s">
        <v>90</v>
      </c>
      <c r="E10703" t="s">
        <v>37</v>
      </c>
      <c r="F10703" t="s">
        <v>41</v>
      </c>
      <c r="G10703" t="s">
        <v>86</v>
      </c>
      <c r="H10703" s="1">
        <v>81</v>
      </c>
      <c r="I10703" s="1">
        <v>74</v>
      </c>
      <c r="J10703" s="1">
        <v>96</v>
      </c>
      <c r="K10703" s="2">
        <v>1332</v>
      </c>
      <c r="L10703" s="3">
        <v>1238.76</v>
      </c>
      <c r="M10703" s="4">
        <v>71.309700000000007</v>
      </c>
      <c r="N10703" s="5">
        <v>77.948419140899901</v>
      </c>
      <c r="O10703" s="6">
        <v>0</v>
      </c>
    </row>
    <row r="10704" spans="1:15" x14ac:dyDescent="0.2">
      <c r="A10704" t="s">
        <v>61</v>
      </c>
      <c r="B10704" t="s">
        <v>55</v>
      </c>
      <c r="C10704">
        <v>2015</v>
      </c>
      <c r="D10704" t="s">
        <v>90</v>
      </c>
      <c r="E10704" t="s">
        <v>37</v>
      </c>
      <c r="F10704" t="s">
        <v>42</v>
      </c>
      <c r="G10704" t="s">
        <v>87</v>
      </c>
      <c r="H10704" s="1">
        <v>72</v>
      </c>
      <c r="I10704" s="1">
        <v>68</v>
      </c>
      <c r="J10704" s="1">
        <v>86</v>
      </c>
      <c r="K10704" s="2">
        <v>1192</v>
      </c>
      <c r="L10704" s="3">
        <v>965.52</v>
      </c>
      <c r="M10704" s="4">
        <v>52.51</v>
      </c>
      <c r="N10704" s="5">
        <v>57.503701</v>
      </c>
      <c r="O10704" s="6">
        <v>0</v>
      </c>
    </row>
    <row r="10705" spans="1:15" x14ac:dyDescent="0.2">
      <c r="A10705" t="s">
        <v>61</v>
      </c>
      <c r="B10705" t="s">
        <v>55</v>
      </c>
      <c r="C10705">
        <v>2015</v>
      </c>
      <c r="D10705" t="s">
        <v>90</v>
      </c>
      <c r="E10705" t="s">
        <v>37</v>
      </c>
      <c r="F10705" t="s">
        <v>43</v>
      </c>
      <c r="G10705" t="s">
        <v>88</v>
      </c>
      <c r="H10705" s="1">
        <v>44</v>
      </c>
      <c r="I10705" s="1">
        <v>43</v>
      </c>
      <c r="J10705" s="1">
        <v>53</v>
      </c>
      <c r="K10705" s="2">
        <v>785</v>
      </c>
      <c r="L10705" s="3">
        <v>698.65</v>
      </c>
      <c r="M10705" s="4">
        <v>141.70609999999999</v>
      </c>
      <c r="N10705" s="5">
        <v>122.28372022790001</v>
      </c>
      <c r="O10705" s="6">
        <v>0</v>
      </c>
    </row>
    <row r="10706" spans="1:15" x14ac:dyDescent="0.2">
      <c r="A10706" t="s">
        <v>61</v>
      </c>
      <c r="B10706" t="s">
        <v>55</v>
      </c>
      <c r="C10706">
        <v>2015</v>
      </c>
      <c r="D10706" t="s">
        <v>91</v>
      </c>
      <c r="E10706" t="s">
        <v>16</v>
      </c>
      <c r="F10706" t="s">
        <v>17</v>
      </c>
      <c r="G10706" t="s">
        <v>65</v>
      </c>
      <c r="H10706" s="1">
        <v>37</v>
      </c>
      <c r="I10706" s="1">
        <v>36</v>
      </c>
      <c r="J10706" s="1">
        <v>41</v>
      </c>
      <c r="K10706" s="2">
        <v>762</v>
      </c>
      <c r="L10706" s="3">
        <v>739.14</v>
      </c>
      <c r="M10706" s="4">
        <v>197.15</v>
      </c>
      <c r="N10706" s="5">
        <v>201.38872499999999</v>
      </c>
      <c r="O10706" s="6">
        <v>0</v>
      </c>
    </row>
    <row r="10707" spans="1:15" x14ac:dyDescent="0.2">
      <c r="A10707" t="s">
        <v>61</v>
      </c>
      <c r="B10707" t="s">
        <v>55</v>
      </c>
      <c r="C10707">
        <v>2015</v>
      </c>
      <c r="D10707" t="s">
        <v>91</v>
      </c>
      <c r="E10707" t="s">
        <v>16</v>
      </c>
      <c r="F10707" t="s">
        <v>18</v>
      </c>
      <c r="G10707" t="s">
        <v>66</v>
      </c>
      <c r="H10707" s="1">
        <v>32</v>
      </c>
      <c r="I10707" s="1">
        <v>31</v>
      </c>
      <c r="J10707" s="1">
        <v>34</v>
      </c>
      <c r="K10707" s="2">
        <v>470</v>
      </c>
      <c r="L10707" s="3">
        <v>512.29999999999995</v>
      </c>
      <c r="M10707" s="4">
        <v>113.631</v>
      </c>
      <c r="N10707" s="5">
        <v>129.12004160999999</v>
      </c>
      <c r="O10707" s="6">
        <v>0</v>
      </c>
    </row>
    <row r="10708" spans="1:15" x14ac:dyDescent="0.2">
      <c r="A10708" t="s">
        <v>61</v>
      </c>
      <c r="B10708" t="s">
        <v>55</v>
      </c>
      <c r="C10708">
        <v>2015</v>
      </c>
      <c r="D10708" t="s">
        <v>91</v>
      </c>
      <c r="E10708" t="s">
        <v>16</v>
      </c>
      <c r="F10708" t="s">
        <v>19</v>
      </c>
      <c r="G10708" t="s">
        <v>67</v>
      </c>
      <c r="H10708" s="1">
        <v>45</v>
      </c>
      <c r="I10708" s="1">
        <v>43</v>
      </c>
      <c r="J10708" s="1">
        <v>52</v>
      </c>
      <c r="K10708" s="2">
        <v>405</v>
      </c>
      <c r="L10708" s="3">
        <v>409.05</v>
      </c>
      <c r="M10708" s="4">
        <v>87.656999999999996</v>
      </c>
      <c r="N10708" s="5">
        <v>73.055973510000001</v>
      </c>
      <c r="O10708" s="6">
        <v>0</v>
      </c>
    </row>
    <row r="10709" spans="1:15" x14ac:dyDescent="0.2">
      <c r="A10709" t="s">
        <v>61</v>
      </c>
      <c r="B10709" t="s">
        <v>55</v>
      </c>
      <c r="C10709">
        <v>2015</v>
      </c>
      <c r="D10709" t="s">
        <v>91</v>
      </c>
      <c r="E10709" t="s">
        <v>16</v>
      </c>
      <c r="F10709" t="s">
        <v>20</v>
      </c>
      <c r="G10709" t="s">
        <v>68</v>
      </c>
      <c r="H10709" s="1">
        <v>52</v>
      </c>
      <c r="I10709" s="1">
        <v>47</v>
      </c>
      <c r="J10709" s="1">
        <v>61</v>
      </c>
      <c r="K10709" s="2">
        <v>457</v>
      </c>
      <c r="L10709" s="3">
        <v>429.58</v>
      </c>
      <c r="M10709" s="4">
        <v>86.253</v>
      </c>
      <c r="N10709" s="5">
        <v>90.783870089999994</v>
      </c>
      <c r="O10709" s="6">
        <v>0</v>
      </c>
    </row>
    <row r="10710" spans="1:15" x14ac:dyDescent="0.2">
      <c r="A10710" t="s">
        <v>61</v>
      </c>
      <c r="B10710" t="s">
        <v>55</v>
      </c>
      <c r="C10710">
        <v>2015</v>
      </c>
      <c r="D10710" t="s">
        <v>91</v>
      </c>
      <c r="E10710" t="s">
        <v>16</v>
      </c>
      <c r="F10710" t="s">
        <v>21</v>
      </c>
      <c r="G10710" t="s">
        <v>69</v>
      </c>
      <c r="H10710" s="1">
        <v>36</v>
      </c>
      <c r="I10710" s="1">
        <v>32</v>
      </c>
      <c r="J10710" s="1">
        <v>41</v>
      </c>
      <c r="K10710" s="2">
        <v>953</v>
      </c>
      <c r="L10710" s="3">
        <v>876.76</v>
      </c>
      <c r="M10710" s="4">
        <v>238.208</v>
      </c>
      <c r="N10710" s="5">
        <v>250.61387264000001</v>
      </c>
      <c r="O10710" s="6">
        <v>0</v>
      </c>
    </row>
    <row r="10711" spans="1:15" x14ac:dyDescent="0.2">
      <c r="A10711" t="s">
        <v>61</v>
      </c>
      <c r="B10711" t="s">
        <v>55</v>
      </c>
      <c r="C10711">
        <v>2015</v>
      </c>
      <c r="D10711" t="s">
        <v>91</v>
      </c>
      <c r="E10711" t="s">
        <v>16</v>
      </c>
      <c r="F10711" t="s">
        <v>22</v>
      </c>
      <c r="G10711" t="s">
        <v>70</v>
      </c>
      <c r="H10711" s="1">
        <v>40</v>
      </c>
      <c r="I10711" s="1">
        <v>38</v>
      </c>
      <c r="J10711" s="1">
        <v>51</v>
      </c>
      <c r="K10711" s="2">
        <v>659</v>
      </c>
      <c r="L10711" s="3">
        <v>711.72</v>
      </c>
      <c r="M10711" s="4">
        <v>162.959</v>
      </c>
      <c r="N10711" s="5">
        <v>136.95237319</v>
      </c>
      <c r="O10711" s="6">
        <v>0</v>
      </c>
    </row>
    <row r="10712" spans="1:15" x14ac:dyDescent="0.2">
      <c r="A10712" t="s">
        <v>61</v>
      </c>
      <c r="B10712" t="s">
        <v>55</v>
      </c>
      <c r="C10712">
        <v>2015</v>
      </c>
      <c r="D10712" t="s">
        <v>91</v>
      </c>
      <c r="E10712" t="s">
        <v>23</v>
      </c>
      <c r="F10712" t="s">
        <v>24</v>
      </c>
      <c r="G10712" t="s">
        <v>71</v>
      </c>
      <c r="H10712" s="1">
        <v>22</v>
      </c>
      <c r="I10712" s="1">
        <v>22</v>
      </c>
      <c r="J10712" s="1">
        <v>23</v>
      </c>
      <c r="K10712" s="2">
        <v>7010</v>
      </c>
      <c r="L10712" s="3">
        <v>7921.3</v>
      </c>
      <c r="M10712" s="4">
        <v>1359.0840000000001</v>
      </c>
      <c r="N10712" s="5">
        <v>1428.17983056001</v>
      </c>
      <c r="O10712" s="6">
        <v>0</v>
      </c>
    </row>
    <row r="10713" spans="1:15" x14ac:dyDescent="0.2">
      <c r="A10713" t="s">
        <v>61</v>
      </c>
      <c r="B10713" t="s">
        <v>55</v>
      </c>
      <c r="C10713">
        <v>2015</v>
      </c>
      <c r="D10713" t="s">
        <v>91</v>
      </c>
      <c r="E10713" t="s">
        <v>23</v>
      </c>
      <c r="F10713" t="s">
        <v>25</v>
      </c>
      <c r="G10713" t="s">
        <v>72</v>
      </c>
      <c r="H10713" s="1">
        <v>17</v>
      </c>
      <c r="I10713" s="1">
        <v>16</v>
      </c>
      <c r="J10713" s="1">
        <v>18</v>
      </c>
      <c r="K10713" s="2">
        <v>7680</v>
      </c>
      <c r="L10713" s="3">
        <v>6988.8</v>
      </c>
      <c r="M10713" s="4">
        <v>1531.0558000000001</v>
      </c>
      <c r="N10713" s="5">
        <v>1285.23254286361</v>
      </c>
      <c r="O10713" s="6">
        <v>0</v>
      </c>
    </row>
    <row r="10714" spans="1:15" x14ac:dyDescent="0.2">
      <c r="A10714" t="s">
        <v>61</v>
      </c>
      <c r="B10714" t="s">
        <v>55</v>
      </c>
      <c r="C10714">
        <v>2015</v>
      </c>
      <c r="D10714" t="s">
        <v>91</v>
      </c>
      <c r="E10714" t="s">
        <v>23</v>
      </c>
      <c r="F10714" t="s">
        <v>26</v>
      </c>
      <c r="G10714" t="s">
        <v>73</v>
      </c>
      <c r="H10714" s="1">
        <v>19</v>
      </c>
      <c r="I10714" s="1">
        <v>19</v>
      </c>
      <c r="J10714" s="1">
        <v>20</v>
      </c>
      <c r="K10714" s="2">
        <v>2342</v>
      </c>
      <c r="L10714" s="3">
        <v>2342</v>
      </c>
      <c r="M10714" s="4">
        <v>493.90859999999998</v>
      </c>
      <c r="N10714" s="5">
        <v>375.8219684604</v>
      </c>
      <c r="O10714" s="6">
        <v>0</v>
      </c>
    </row>
    <row r="10715" spans="1:15" x14ac:dyDescent="0.2">
      <c r="A10715" t="s">
        <v>61</v>
      </c>
      <c r="B10715" t="s">
        <v>55</v>
      </c>
      <c r="C10715">
        <v>2015</v>
      </c>
      <c r="D10715" t="s">
        <v>91</v>
      </c>
      <c r="E10715" t="s">
        <v>23</v>
      </c>
      <c r="F10715" t="s">
        <v>27</v>
      </c>
      <c r="G10715" t="s">
        <v>74</v>
      </c>
      <c r="H10715" s="1">
        <v>24</v>
      </c>
      <c r="I10715" s="1">
        <v>24</v>
      </c>
      <c r="J10715" s="1">
        <v>24</v>
      </c>
      <c r="K10715" s="2">
        <v>6778</v>
      </c>
      <c r="L10715" s="3">
        <v>5490.18</v>
      </c>
      <c r="M10715" s="4">
        <v>1349.1628000000001</v>
      </c>
      <c r="N10715" s="5">
        <v>1283.9010970383999</v>
      </c>
      <c r="O10715" s="6">
        <v>0</v>
      </c>
    </row>
    <row r="10716" spans="1:15" x14ac:dyDescent="0.2">
      <c r="A10716" t="s">
        <v>61</v>
      </c>
      <c r="B10716" t="s">
        <v>55</v>
      </c>
      <c r="C10716">
        <v>2015</v>
      </c>
      <c r="D10716" t="s">
        <v>91</v>
      </c>
      <c r="E10716" t="s">
        <v>23</v>
      </c>
      <c r="F10716" t="s">
        <v>28</v>
      </c>
      <c r="G10716" t="s">
        <v>75</v>
      </c>
      <c r="H10716" s="1">
        <v>24</v>
      </c>
      <c r="I10716" s="1">
        <v>23</v>
      </c>
      <c r="J10716" s="1">
        <v>27</v>
      </c>
      <c r="K10716" s="2">
        <v>8922</v>
      </c>
      <c r="L10716" s="3">
        <v>7494.48</v>
      </c>
      <c r="M10716" s="4">
        <v>1789.0927999999999</v>
      </c>
      <c r="N10716" s="5">
        <v>1754.97122211839</v>
      </c>
      <c r="O10716" s="6">
        <v>0</v>
      </c>
    </row>
    <row r="10717" spans="1:15" x14ac:dyDescent="0.2">
      <c r="A10717" t="s">
        <v>61</v>
      </c>
      <c r="B10717" t="s">
        <v>55</v>
      </c>
      <c r="C10717">
        <v>2015</v>
      </c>
      <c r="D10717" t="s">
        <v>91</v>
      </c>
      <c r="E10717" t="s">
        <v>23</v>
      </c>
      <c r="F10717" t="s">
        <v>29</v>
      </c>
      <c r="G10717" t="s">
        <v>76</v>
      </c>
      <c r="H10717" s="1">
        <v>13</v>
      </c>
      <c r="I10717" s="1">
        <v>13</v>
      </c>
      <c r="J10717" s="1">
        <v>15</v>
      </c>
      <c r="K10717" s="2">
        <v>6440</v>
      </c>
      <c r="L10717" s="3">
        <v>4958.8</v>
      </c>
      <c r="M10717" s="4">
        <v>1312.3984</v>
      </c>
      <c r="N10717" s="5">
        <v>1228.4259007743999</v>
      </c>
      <c r="O10717" s="6">
        <v>0</v>
      </c>
    </row>
    <row r="10718" spans="1:15" x14ac:dyDescent="0.2">
      <c r="A10718" t="s">
        <v>61</v>
      </c>
      <c r="B10718" t="s">
        <v>55</v>
      </c>
      <c r="C10718">
        <v>2015</v>
      </c>
      <c r="D10718" t="s">
        <v>91</v>
      </c>
      <c r="E10718" t="s">
        <v>30</v>
      </c>
      <c r="F10718" t="s">
        <v>31</v>
      </c>
      <c r="G10718" t="s">
        <v>77</v>
      </c>
      <c r="H10718" s="1">
        <v>71</v>
      </c>
      <c r="I10718" s="1">
        <v>67</v>
      </c>
      <c r="J10718" s="1">
        <v>84</v>
      </c>
      <c r="K10718" s="2">
        <v>1108</v>
      </c>
      <c r="L10718" s="3">
        <v>986.12</v>
      </c>
      <c r="M10718" s="4">
        <v>103.0775</v>
      </c>
      <c r="N10718" s="5">
        <v>89.597539937500002</v>
      </c>
      <c r="O10718" s="6">
        <v>0</v>
      </c>
    </row>
    <row r="10719" spans="1:15" x14ac:dyDescent="0.2">
      <c r="A10719" t="s">
        <v>61</v>
      </c>
      <c r="B10719" t="s">
        <v>55</v>
      </c>
      <c r="C10719">
        <v>2015</v>
      </c>
      <c r="D10719" t="s">
        <v>91</v>
      </c>
      <c r="E10719" t="s">
        <v>30</v>
      </c>
      <c r="F10719" t="s">
        <v>32</v>
      </c>
      <c r="G10719" t="s">
        <v>78</v>
      </c>
      <c r="H10719" s="1">
        <v>67</v>
      </c>
      <c r="I10719" s="1">
        <v>62</v>
      </c>
      <c r="J10719" s="1">
        <v>82</v>
      </c>
      <c r="K10719" s="2">
        <v>1120</v>
      </c>
      <c r="L10719" s="3">
        <v>1265.5999999999999</v>
      </c>
      <c r="M10719" s="4">
        <v>88.600500000000096</v>
      </c>
      <c r="N10719" s="5">
        <v>95.334581002500201</v>
      </c>
      <c r="O10719" s="6">
        <v>0</v>
      </c>
    </row>
    <row r="10720" spans="1:15" x14ac:dyDescent="0.2">
      <c r="A10720" t="s">
        <v>61</v>
      </c>
      <c r="B10720" t="s">
        <v>55</v>
      </c>
      <c r="C10720">
        <v>2015</v>
      </c>
      <c r="D10720" t="s">
        <v>91</v>
      </c>
      <c r="E10720" t="s">
        <v>30</v>
      </c>
      <c r="F10720" t="s">
        <v>33</v>
      </c>
      <c r="G10720" t="s">
        <v>79</v>
      </c>
      <c r="H10720" s="1">
        <v>50</v>
      </c>
      <c r="I10720" s="1">
        <v>49</v>
      </c>
      <c r="J10720" s="1">
        <v>58</v>
      </c>
      <c r="K10720" s="2">
        <v>956</v>
      </c>
      <c r="L10720" s="3">
        <v>965.56</v>
      </c>
      <c r="M10720" s="4">
        <v>90.683499999999995</v>
      </c>
      <c r="N10720" s="5">
        <v>99.464836722499996</v>
      </c>
      <c r="O10720" s="6">
        <v>0</v>
      </c>
    </row>
    <row r="10721" spans="1:15" x14ac:dyDescent="0.2">
      <c r="A10721" t="s">
        <v>61</v>
      </c>
      <c r="B10721" t="s">
        <v>55</v>
      </c>
      <c r="C10721">
        <v>2015</v>
      </c>
      <c r="D10721" t="s">
        <v>91</v>
      </c>
      <c r="E10721" t="s">
        <v>30</v>
      </c>
      <c r="F10721" t="s">
        <v>34</v>
      </c>
      <c r="G10721" t="s">
        <v>80</v>
      </c>
      <c r="H10721" s="1">
        <v>63</v>
      </c>
      <c r="I10721" s="1">
        <v>63</v>
      </c>
      <c r="J10721" s="1">
        <v>82</v>
      </c>
      <c r="K10721" s="2">
        <v>1069</v>
      </c>
      <c r="L10721" s="3">
        <v>962.1</v>
      </c>
      <c r="M10721" s="4">
        <v>101.386</v>
      </c>
      <c r="N10721" s="5">
        <v>89.842190040000006</v>
      </c>
      <c r="O10721" s="6">
        <v>0</v>
      </c>
    </row>
    <row r="10722" spans="1:15" x14ac:dyDescent="0.2">
      <c r="A10722" t="s">
        <v>61</v>
      </c>
      <c r="B10722" t="s">
        <v>55</v>
      </c>
      <c r="C10722">
        <v>2015</v>
      </c>
      <c r="D10722" t="s">
        <v>91</v>
      </c>
      <c r="E10722" t="s">
        <v>30</v>
      </c>
      <c r="F10722" t="s">
        <v>35</v>
      </c>
      <c r="G10722" t="s">
        <v>81</v>
      </c>
      <c r="H10722" s="1">
        <v>61</v>
      </c>
      <c r="I10722" s="1">
        <v>55</v>
      </c>
      <c r="J10722" s="1">
        <v>73</v>
      </c>
      <c r="K10722" s="2">
        <v>1123</v>
      </c>
      <c r="L10722" s="3">
        <v>1044.3900000000001</v>
      </c>
      <c r="M10722" s="4">
        <v>102.432</v>
      </c>
      <c r="N10722" s="5">
        <v>104.92314623999999</v>
      </c>
      <c r="O10722" s="6">
        <v>0</v>
      </c>
    </row>
    <row r="10723" spans="1:15" x14ac:dyDescent="0.2">
      <c r="A10723" t="s">
        <v>61</v>
      </c>
      <c r="B10723" t="s">
        <v>55</v>
      </c>
      <c r="C10723">
        <v>2015</v>
      </c>
      <c r="D10723" t="s">
        <v>91</v>
      </c>
      <c r="E10723" t="s">
        <v>30</v>
      </c>
      <c r="F10723" t="s">
        <v>36</v>
      </c>
      <c r="G10723" t="s">
        <v>82</v>
      </c>
      <c r="H10723" s="1">
        <v>48</v>
      </c>
      <c r="I10723" s="1">
        <v>45</v>
      </c>
      <c r="J10723" s="1">
        <v>54</v>
      </c>
      <c r="K10723" s="2">
        <v>1186</v>
      </c>
      <c r="L10723" s="3">
        <v>1221.58</v>
      </c>
      <c r="M10723" s="4">
        <v>122.10599999999999</v>
      </c>
      <c r="N10723" s="5">
        <v>125.89861236</v>
      </c>
      <c r="O10723" s="6">
        <v>0</v>
      </c>
    </row>
    <row r="10724" spans="1:15" x14ac:dyDescent="0.2">
      <c r="A10724" t="s">
        <v>61</v>
      </c>
      <c r="B10724" t="s">
        <v>55</v>
      </c>
      <c r="C10724">
        <v>2015</v>
      </c>
      <c r="D10724" t="s">
        <v>91</v>
      </c>
      <c r="E10724" t="s">
        <v>37</v>
      </c>
      <c r="F10724" t="s">
        <v>38</v>
      </c>
      <c r="G10724" t="s">
        <v>83</v>
      </c>
      <c r="H10724" s="1">
        <v>77</v>
      </c>
      <c r="I10724" s="1">
        <v>73</v>
      </c>
      <c r="J10724" s="1">
        <v>97</v>
      </c>
      <c r="K10724" s="2">
        <v>1259</v>
      </c>
      <c r="L10724" s="3">
        <v>1259</v>
      </c>
      <c r="M10724" s="4">
        <v>45.961099999999902</v>
      </c>
      <c r="N10724" s="5">
        <v>40.004035867900001</v>
      </c>
      <c r="O10724" s="6">
        <v>0</v>
      </c>
    </row>
    <row r="10725" spans="1:15" x14ac:dyDescent="0.2">
      <c r="A10725" t="s">
        <v>61</v>
      </c>
      <c r="B10725" t="s">
        <v>55</v>
      </c>
      <c r="C10725">
        <v>2015</v>
      </c>
      <c r="D10725" t="s">
        <v>91</v>
      </c>
      <c r="E10725" t="s">
        <v>37</v>
      </c>
      <c r="F10725" t="s">
        <v>39</v>
      </c>
      <c r="G10725" t="s">
        <v>84</v>
      </c>
      <c r="H10725" s="1">
        <v>76</v>
      </c>
      <c r="I10725" s="1">
        <v>66</v>
      </c>
      <c r="J10725" s="1">
        <v>96</v>
      </c>
      <c r="K10725" s="2">
        <v>1456</v>
      </c>
      <c r="L10725" s="3">
        <v>1557.92</v>
      </c>
      <c r="M10725" s="4">
        <v>88.611999999999995</v>
      </c>
      <c r="N10725" s="5">
        <v>95.357145439999996</v>
      </c>
      <c r="O10725" s="6">
        <v>0</v>
      </c>
    </row>
    <row r="10726" spans="1:15" x14ac:dyDescent="0.2">
      <c r="A10726" t="s">
        <v>61</v>
      </c>
      <c r="B10726" t="s">
        <v>55</v>
      </c>
      <c r="C10726">
        <v>2015</v>
      </c>
      <c r="D10726" t="s">
        <v>91</v>
      </c>
      <c r="E10726" t="s">
        <v>37</v>
      </c>
      <c r="F10726" t="s">
        <v>40</v>
      </c>
      <c r="G10726" t="s">
        <v>85</v>
      </c>
      <c r="H10726" s="1">
        <v>53</v>
      </c>
      <c r="I10726" s="1">
        <v>50</v>
      </c>
      <c r="J10726" s="1">
        <v>60</v>
      </c>
      <c r="K10726" s="2">
        <v>1093</v>
      </c>
      <c r="L10726" s="3">
        <v>1147.6500000000001</v>
      </c>
      <c r="M10726" s="4">
        <v>159.6541</v>
      </c>
      <c r="N10726" s="5">
        <v>139.45131053189999</v>
      </c>
      <c r="O10726" s="6">
        <v>0</v>
      </c>
    </row>
    <row r="10727" spans="1:15" x14ac:dyDescent="0.2">
      <c r="A10727" t="s">
        <v>61</v>
      </c>
      <c r="B10727" t="s">
        <v>55</v>
      </c>
      <c r="C10727">
        <v>2015</v>
      </c>
      <c r="D10727" t="s">
        <v>91</v>
      </c>
      <c r="E10727" t="s">
        <v>37</v>
      </c>
      <c r="F10727" t="s">
        <v>41</v>
      </c>
      <c r="G10727" t="s">
        <v>86</v>
      </c>
      <c r="H10727" s="1">
        <v>61</v>
      </c>
      <c r="I10727" s="1">
        <v>57</v>
      </c>
      <c r="J10727" s="1">
        <v>71</v>
      </c>
      <c r="K10727" s="2">
        <v>1017</v>
      </c>
      <c r="L10727" s="3">
        <v>864.45</v>
      </c>
      <c r="M10727" s="4">
        <v>63.972000000000001</v>
      </c>
      <c r="N10727" s="5">
        <v>65.233527839999894</v>
      </c>
      <c r="O10727" s="6">
        <v>0</v>
      </c>
    </row>
    <row r="10728" spans="1:15" x14ac:dyDescent="0.2">
      <c r="A10728" t="s">
        <v>61</v>
      </c>
      <c r="B10728" t="s">
        <v>55</v>
      </c>
      <c r="C10728">
        <v>2015</v>
      </c>
      <c r="D10728" t="s">
        <v>91</v>
      </c>
      <c r="E10728" t="s">
        <v>37</v>
      </c>
      <c r="F10728" t="s">
        <v>42</v>
      </c>
      <c r="G10728" t="s">
        <v>87</v>
      </c>
      <c r="H10728" s="1">
        <v>67</v>
      </c>
      <c r="I10728" s="1">
        <v>62</v>
      </c>
      <c r="J10728" s="1">
        <v>81</v>
      </c>
      <c r="K10728" s="2">
        <v>1104</v>
      </c>
      <c r="L10728" s="3">
        <v>1070.8800000000001</v>
      </c>
      <c r="M10728" s="4">
        <v>49.453800000000001</v>
      </c>
      <c r="N10728" s="5">
        <v>41.316770655600003</v>
      </c>
      <c r="O10728" s="6">
        <v>0</v>
      </c>
    </row>
    <row r="10729" spans="1:15" x14ac:dyDescent="0.2">
      <c r="A10729" t="s">
        <v>61</v>
      </c>
      <c r="B10729" t="s">
        <v>55</v>
      </c>
      <c r="C10729">
        <v>2015</v>
      </c>
      <c r="D10729" t="s">
        <v>91</v>
      </c>
      <c r="E10729" t="s">
        <v>37</v>
      </c>
      <c r="F10729" t="s">
        <v>43</v>
      </c>
      <c r="G10729" t="s">
        <v>88</v>
      </c>
      <c r="H10729" s="1">
        <v>38</v>
      </c>
      <c r="I10729" s="1">
        <v>38</v>
      </c>
      <c r="J10729" s="1">
        <v>42</v>
      </c>
      <c r="K10729" s="2">
        <v>608</v>
      </c>
      <c r="L10729" s="3">
        <v>577.6</v>
      </c>
      <c r="M10729" s="4">
        <v>112.8398</v>
      </c>
      <c r="N10729" s="5">
        <v>87.067415359600005</v>
      </c>
      <c r="O10729" s="6">
        <v>0</v>
      </c>
    </row>
    <row r="10730" spans="1:15" x14ac:dyDescent="0.2">
      <c r="A10730" t="s">
        <v>61</v>
      </c>
      <c r="B10730" t="s">
        <v>55</v>
      </c>
      <c r="C10730">
        <v>2015</v>
      </c>
      <c r="D10730" t="s">
        <v>92</v>
      </c>
      <c r="E10730" t="s">
        <v>16</v>
      </c>
      <c r="F10730" t="s">
        <v>17</v>
      </c>
      <c r="G10730" t="s">
        <v>65</v>
      </c>
      <c r="H10730" s="1">
        <v>41</v>
      </c>
      <c r="I10730" s="1">
        <v>40</v>
      </c>
      <c r="J10730" s="1">
        <v>46</v>
      </c>
      <c r="K10730" s="2">
        <v>847.6</v>
      </c>
      <c r="L10730" s="3">
        <v>706.89839999999901</v>
      </c>
      <c r="M10730" s="4">
        <v>197.50899999999999</v>
      </c>
      <c r="N10730" s="5">
        <v>172.80259919</v>
      </c>
      <c r="O10730" s="6">
        <v>3.3506370929683803E-2</v>
      </c>
    </row>
    <row r="10731" spans="1:15" x14ac:dyDescent="0.2">
      <c r="A10731" t="s">
        <v>61</v>
      </c>
      <c r="B10731" t="s">
        <v>55</v>
      </c>
      <c r="C10731">
        <v>2015</v>
      </c>
      <c r="D10731" t="s">
        <v>92</v>
      </c>
      <c r="E10731" t="s">
        <v>16</v>
      </c>
      <c r="F10731" t="s">
        <v>18</v>
      </c>
      <c r="G10731" t="s">
        <v>66</v>
      </c>
      <c r="H10731" s="1">
        <v>36</v>
      </c>
      <c r="I10731" s="1">
        <v>35</v>
      </c>
      <c r="J10731" s="1">
        <v>40</v>
      </c>
      <c r="K10731" s="2">
        <v>530.70000000000005</v>
      </c>
      <c r="L10731" s="3">
        <v>598.09889999999996</v>
      </c>
      <c r="M10731" s="4">
        <v>108.60299999999999</v>
      </c>
      <c r="N10731" s="5">
        <v>117.94611609</v>
      </c>
      <c r="O10731" s="6">
        <v>5.3325796118334302E-2</v>
      </c>
    </row>
    <row r="10732" spans="1:15" x14ac:dyDescent="0.2">
      <c r="A10732" t="s">
        <v>61</v>
      </c>
      <c r="B10732" t="s">
        <v>55</v>
      </c>
      <c r="C10732">
        <v>2015</v>
      </c>
      <c r="D10732" t="s">
        <v>92</v>
      </c>
      <c r="E10732" t="s">
        <v>16</v>
      </c>
      <c r="F10732" t="s">
        <v>19</v>
      </c>
      <c r="G10732" t="s">
        <v>67</v>
      </c>
      <c r="H10732" s="1">
        <v>51</v>
      </c>
      <c r="I10732" s="1">
        <v>49</v>
      </c>
      <c r="J10732" s="1">
        <v>60</v>
      </c>
      <c r="K10732" s="2">
        <v>442.8</v>
      </c>
      <c r="L10732" s="3">
        <v>446.3424</v>
      </c>
      <c r="M10732" s="4">
        <v>80.269000000000005</v>
      </c>
      <c r="N10732" s="5">
        <v>72.828866390000002</v>
      </c>
      <c r="O10732" s="6">
        <v>4.7877145438121098E-2</v>
      </c>
    </row>
    <row r="10733" spans="1:15" x14ac:dyDescent="0.2">
      <c r="A10733" t="s">
        <v>61</v>
      </c>
      <c r="B10733" t="s">
        <v>55</v>
      </c>
      <c r="C10733">
        <v>2015</v>
      </c>
      <c r="D10733" t="s">
        <v>92</v>
      </c>
      <c r="E10733" t="s">
        <v>16</v>
      </c>
      <c r="F10733" t="s">
        <v>20</v>
      </c>
      <c r="G10733" t="s">
        <v>68</v>
      </c>
      <c r="H10733" s="1">
        <v>54</v>
      </c>
      <c r="I10733" s="1">
        <v>52</v>
      </c>
      <c r="J10733" s="1">
        <v>62</v>
      </c>
      <c r="K10733" s="2">
        <v>523.5</v>
      </c>
      <c r="L10733" s="3">
        <v>552.29250000000002</v>
      </c>
      <c r="M10733" s="4">
        <v>91.132999999999996</v>
      </c>
      <c r="N10733" s="5">
        <v>100.36750689</v>
      </c>
      <c r="O10733" s="6">
        <v>3.3428844317096501E-2</v>
      </c>
    </row>
    <row r="10734" spans="1:15" x14ac:dyDescent="0.2">
      <c r="A10734" t="s">
        <v>61</v>
      </c>
      <c r="B10734" t="s">
        <v>55</v>
      </c>
      <c r="C10734">
        <v>2015</v>
      </c>
      <c r="D10734" t="s">
        <v>92</v>
      </c>
      <c r="E10734" t="s">
        <v>16</v>
      </c>
      <c r="F10734" t="s">
        <v>21</v>
      </c>
      <c r="G10734" t="s">
        <v>69</v>
      </c>
      <c r="H10734" s="1">
        <v>31</v>
      </c>
      <c r="I10734" s="1">
        <v>31</v>
      </c>
      <c r="J10734" s="1">
        <v>37</v>
      </c>
      <c r="K10734" s="2">
        <v>1113.7</v>
      </c>
      <c r="L10734" s="3">
        <v>927.71210000000201</v>
      </c>
      <c r="M10734" s="4">
        <v>255.12799999999999</v>
      </c>
      <c r="N10734" s="5">
        <v>221.63479616000001</v>
      </c>
      <c r="O10734" s="6">
        <v>2.7206608601957401E-2</v>
      </c>
    </row>
    <row r="10735" spans="1:15" x14ac:dyDescent="0.2">
      <c r="A10735" t="s">
        <v>61</v>
      </c>
      <c r="B10735" t="s">
        <v>55</v>
      </c>
      <c r="C10735">
        <v>2015</v>
      </c>
      <c r="D10735" t="s">
        <v>92</v>
      </c>
      <c r="E10735" t="s">
        <v>16</v>
      </c>
      <c r="F10735" t="s">
        <v>22</v>
      </c>
      <c r="G10735" t="s">
        <v>70</v>
      </c>
      <c r="H10735" s="1">
        <v>34</v>
      </c>
      <c r="I10735" s="1">
        <v>34</v>
      </c>
      <c r="J10735" s="1">
        <v>37</v>
      </c>
      <c r="K10735" s="2">
        <v>450.5</v>
      </c>
      <c r="L10735" s="3">
        <v>367.15750000000003</v>
      </c>
      <c r="M10735" s="4">
        <v>93.103999999999999</v>
      </c>
      <c r="N10735" s="5">
        <v>72.524291840000004</v>
      </c>
      <c r="O10735" s="6">
        <v>4.5504994450610403E-2</v>
      </c>
    </row>
    <row r="10736" spans="1:15" x14ac:dyDescent="0.2">
      <c r="A10736" t="s">
        <v>61</v>
      </c>
      <c r="B10736" t="s">
        <v>55</v>
      </c>
      <c r="C10736">
        <v>2015</v>
      </c>
      <c r="D10736" t="s">
        <v>92</v>
      </c>
      <c r="E10736" t="s">
        <v>23</v>
      </c>
      <c r="F10736" t="s">
        <v>24</v>
      </c>
      <c r="G10736" t="s">
        <v>71</v>
      </c>
      <c r="H10736" s="1">
        <v>15</v>
      </c>
      <c r="I10736" s="1">
        <v>15</v>
      </c>
      <c r="J10736" s="1">
        <v>17</v>
      </c>
      <c r="K10736" s="2">
        <v>4112</v>
      </c>
      <c r="L10736" s="3">
        <v>3577.44</v>
      </c>
      <c r="M10736" s="4">
        <v>641.19420000000002</v>
      </c>
      <c r="N10736" s="5">
        <v>700.14687713639898</v>
      </c>
      <c r="O10736" s="6">
        <v>5.0583657587548597E-2</v>
      </c>
    </row>
    <row r="10737" spans="1:15" x14ac:dyDescent="0.2">
      <c r="A10737" t="s">
        <v>61</v>
      </c>
      <c r="B10737" t="s">
        <v>55</v>
      </c>
      <c r="C10737">
        <v>2015</v>
      </c>
      <c r="D10737" t="s">
        <v>92</v>
      </c>
      <c r="E10737" t="s">
        <v>23</v>
      </c>
      <c r="F10737" t="s">
        <v>25</v>
      </c>
      <c r="G10737" t="s">
        <v>72</v>
      </c>
      <c r="H10737" s="1">
        <v>19</v>
      </c>
      <c r="I10737" s="1">
        <v>18</v>
      </c>
      <c r="J10737" s="1">
        <v>22</v>
      </c>
      <c r="K10737" s="2">
        <v>10827</v>
      </c>
      <c r="L10737" s="3">
        <v>12017.97</v>
      </c>
      <c r="M10737" s="4">
        <v>1791.0314000000001</v>
      </c>
      <c r="N10737" s="5">
        <v>1791.5937838596001</v>
      </c>
      <c r="O10737" s="6">
        <v>4.8305163018379997E-2</v>
      </c>
    </row>
    <row r="10738" spans="1:15" x14ac:dyDescent="0.2">
      <c r="A10738" t="s">
        <v>61</v>
      </c>
      <c r="B10738" t="s">
        <v>55</v>
      </c>
      <c r="C10738">
        <v>2015</v>
      </c>
      <c r="D10738" t="s">
        <v>92</v>
      </c>
      <c r="E10738" t="s">
        <v>23</v>
      </c>
      <c r="F10738" t="s">
        <v>26</v>
      </c>
      <c r="G10738" t="s">
        <v>73</v>
      </c>
      <c r="H10738" s="1">
        <v>30</v>
      </c>
      <c r="I10738" s="1">
        <v>30</v>
      </c>
      <c r="J10738" s="1">
        <v>30</v>
      </c>
      <c r="K10738" s="2">
        <v>3384.1</v>
      </c>
      <c r="L10738" s="3">
        <v>3285.9611</v>
      </c>
      <c r="M10738" s="4">
        <v>563.03959999999995</v>
      </c>
      <c r="N10738" s="5">
        <v>602.67533568159899</v>
      </c>
      <c r="O10738" s="6">
        <v>4.1044886380426103E-2</v>
      </c>
    </row>
    <row r="10739" spans="1:15" x14ac:dyDescent="0.2">
      <c r="A10739" t="s">
        <v>61</v>
      </c>
      <c r="B10739" t="s">
        <v>55</v>
      </c>
      <c r="C10739">
        <v>2015</v>
      </c>
      <c r="D10739" t="s">
        <v>92</v>
      </c>
      <c r="E10739" t="s">
        <v>23</v>
      </c>
      <c r="F10739" t="s">
        <v>27</v>
      </c>
      <c r="G10739" t="s">
        <v>74</v>
      </c>
      <c r="H10739" s="1">
        <v>21</v>
      </c>
      <c r="I10739" s="1">
        <v>20</v>
      </c>
      <c r="J10739" s="1">
        <v>21</v>
      </c>
      <c r="K10739" s="2">
        <v>5978.2</v>
      </c>
      <c r="L10739" s="3">
        <v>6408.63039999999</v>
      </c>
      <c r="M10739" s="4">
        <v>896.77319999999997</v>
      </c>
      <c r="N10739" s="5">
        <v>818.09749361759896</v>
      </c>
      <c r="O10739" s="6">
        <v>6.5538121842695099E-2</v>
      </c>
    </row>
    <row r="10740" spans="1:15" x14ac:dyDescent="0.2">
      <c r="A10740" t="s">
        <v>61</v>
      </c>
      <c r="B10740" t="s">
        <v>55</v>
      </c>
      <c r="C10740">
        <v>2015</v>
      </c>
      <c r="D10740" t="s">
        <v>92</v>
      </c>
      <c r="E10740" t="s">
        <v>23</v>
      </c>
      <c r="F10740" t="s">
        <v>28</v>
      </c>
      <c r="G10740" t="s">
        <v>75</v>
      </c>
      <c r="H10740" s="1">
        <v>26</v>
      </c>
      <c r="I10740" s="1">
        <v>26</v>
      </c>
      <c r="J10740" s="1">
        <v>27</v>
      </c>
      <c r="K10740" s="2">
        <v>6355</v>
      </c>
      <c r="L10740" s="3">
        <v>6609.2</v>
      </c>
      <c r="M10740" s="4">
        <v>998.72320000000002</v>
      </c>
      <c r="N10740" s="5">
        <v>841.69195381759801</v>
      </c>
      <c r="O10740" s="6">
        <v>5.5861526357199098E-2</v>
      </c>
    </row>
    <row r="10741" spans="1:15" x14ac:dyDescent="0.2">
      <c r="A10741" t="s">
        <v>61</v>
      </c>
      <c r="B10741" t="s">
        <v>55</v>
      </c>
      <c r="C10741">
        <v>2015</v>
      </c>
      <c r="D10741" t="s">
        <v>92</v>
      </c>
      <c r="E10741" t="s">
        <v>23</v>
      </c>
      <c r="F10741" t="s">
        <v>29</v>
      </c>
      <c r="G10741" t="s">
        <v>76</v>
      </c>
      <c r="H10741" s="1">
        <v>14</v>
      </c>
      <c r="I10741" s="1">
        <v>13</v>
      </c>
      <c r="J10741" s="1">
        <v>14</v>
      </c>
      <c r="K10741" s="2">
        <v>5980</v>
      </c>
      <c r="L10741" s="3">
        <v>6518.2</v>
      </c>
      <c r="M10741" s="4">
        <v>1001.9168</v>
      </c>
      <c r="N10741" s="5">
        <v>1091.2557172224001</v>
      </c>
      <c r="O10741" s="6">
        <v>4.3478260869565202E-2</v>
      </c>
    </row>
    <row r="10742" spans="1:15" x14ac:dyDescent="0.2">
      <c r="A10742" t="s">
        <v>61</v>
      </c>
      <c r="B10742" t="s">
        <v>55</v>
      </c>
      <c r="C10742">
        <v>2015</v>
      </c>
      <c r="D10742" t="s">
        <v>92</v>
      </c>
      <c r="E10742" t="s">
        <v>30</v>
      </c>
      <c r="F10742" t="s">
        <v>31</v>
      </c>
      <c r="G10742" t="s">
        <v>77</v>
      </c>
      <c r="H10742" s="1">
        <v>51</v>
      </c>
      <c r="I10742" s="1">
        <v>47</v>
      </c>
      <c r="J10742" s="1">
        <v>61</v>
      </c>
      <c r="K10742" s="2">
        <v>726.3</v>
      </c>
      <c r="L10742" s="3">
        <v>721.21590000000197</v>
      </c>
      <c r="M10742" s="4">
        <v>36.694499999999998</v>
      </c>
      <c r="N10742" s="5">
        <v>41.352683302499898</v>
      </c>
      <c r="O10742" s="6">
        <v>4.08921933085502E-2</v>
      </c>
    </row>
    <row r="10743" spans="1:15" x14ac:dyDescent="0.2">
      <c r="A10743" t="s">
        <v>61</v>
      </c>
      <c r="B10743" t="s">
        <v>55</v>
      </c>
      <c r="C10743">
        <v>2015</v>
      </c>
      <c r="D10743" t="s">
        <v>92</v>
      </c>
      <c r="E10743" t="s">
        <v>30</v>
      </c>
      <c r="F10743" t="s">
        <v>32</v>
      </c>
      <c r="G10743" t="s">
        <v>78</v>
      </c>
      <c r="H10743" s="1">
        <v>62</v>
      </c>
      <c r="I10743" s="1">
        <v>55</v>
      </c>
      <c r="J10743" s="1">
        <v>75</v>
      </c>
      <c r="K10743" s="2">
        <v>906.4</v>
      </c>
      <c r="L10743" s="3">
        <v>982.53760000000398</v>
      </c>
      <c r="M10743" s="4">
        <v>18.216999999999999</v>
      </c>
      <c r="N10743" s="5">
        <v>13.987559109999999</v>
      </c>
      <c r="O10743" s="6">
        <v>6.1341571050308803E-2</v>
      </c>
    </row>
    <row r="10744" spans="1:15" x14ac:dyDescent="0.2">
      <c r="A10744" t="s">
        <v>61</v>
      </c>
      <c r="B10744" t="s">
        <v>55</v>
      </c>
      <c r="C10744">
        <v>2015</v>
      </c>
      <c r="D10744" t="s">
        <v>92</v>
      </c>
      <c r="E10744" t="s">
        <v>30</v>
      </c>
      <c r="F10744" t="s">
        <v>33</v>
      </c>
      <c r="G10744" t="s">
        <v>79</v>
      </c>
      <c r="H10744" s="1">
        <v>52</v>
      </c>
      <c r="I10744" s="1">
        <v>51</v>
      </c>
      <c r="J10744" s="1">
        <v>58</v>
      </c>
      <c r="K10744" s="2">
        <v>874.4</v>
      </c>
      <c r="L10744" s="3">
        <v>834.17759999999896</v>
      </c>
      <c r="M10744" s="4">
        <v>43.984999999999999</v>
      </c>
      <c r="N10744" s="5">
        <v>44.418252250000002</v>
      </c>
      <c r="O10744" s="6">
        <v>4.7575480329368702E-2</v>
      </c>
    </row>
    <row r="10745" spans="1:15" x14ac:dyDescent="0.2">
      <c r="A10745" t="s">
        <v>61</v>
      </c>
      <c r="B10745" t="s">
        <v>55</v>
      </c>
      <c r="C10745">
        <v>2015</v>
      </c>
      <c r="D10745" t="s">
        <v>92</v>
      </c>
      <c r="E10745" t="s">
        <v>30</v>
      </c>
      <c r="F10745" t="s">
        <v>34</v>
      </c>
      <c r="G10745" t="s">
        <v>80</v>
      </c>
      <c r="H10745" s="1">
        <v>77</v>
      </c>
      <c r="I10745" s="1">
        <v>72</v>
      </c>
      <c r="J10745" s="1">
        <v>93</v>
      </c>
      <c r="K10745" s="2">
        <v>1134.7</v>
      </c>
      <c r="L10745" s="3">
        <v>1233.4188999999999</v>
      </c>
      <c r="M10745" s="4">
        <v>55.160499999999999</v>
      </c>
      <c r="N10745" s="5">
        <v>61.868292602499999</v>
      </c>
      <c r="O10745" s="6">
        <v>4.5210187714814498E-2</v>
      </c>
    </row>
    <row r="10746" spans="1:15" x14ac:dyDescent="0.2">
      <c r="A10746" t="s">
        <v>61</v>
      </c>
      <c r="B10746" t="s">
        <v>55</v>
      </c>
      <c r="C10746">
        <v>2015</v>
      </c>
      <c r="D10746" t="s">
        <v>92</v>
      </c>
      <c r="E10746" t="s">
        <v>30</v>
      </c>
      <c r="F10746" t="s">
        <v>35</v>
      </c>
      <c r="G10746" t="s">
        <v>81</v>
      </c>
      <c r="H10746" s="1">
        <v>50</v>
      </c>
      <c r="I10746" s="1">
        <v>48</v>
      </c>
      <c r="J10746" s="1">
        <v>62</v>
      </c>
      <c r="K10746" s="2">
        <v>875.3</v>
      </c>
      <c r="L10746" s="3">
        <v>842.91390000000104</v>
      </c>
      <c r="M10746" s="4">
        <v>44.884999999999998</v>
      </c>
      <c r="N10746" s="5">
        <v>39.550417750000001</v>
      </c>
      <c r="O10746" s="6">
        <v>4.0786016223009203E-2</v>
      </c>
    </row>
    <row r="10747" spans="1:15" x14ac:dyDescent="0.2">
      <c r="A10747" t="s">
        <v>61</v>
      </c>
      <c r="B10747" t="s">
        <v>55</v>
      </c>
      <c r="C10747">
        <v>2015</v>
      </c>
      <c r="D10747" t="s">
        <v>92</v>
      </c>
      <c r="E10747" t="s">
        <v>30</v>
      </c>
      <c r="F10747" t="s">
        <v>36</v>
      </c>
      <c r="G10747" t="s">
        <v>82</v>
      </c>
      <c r="H10747" s="1">
        <v>46</v>
      </c>
      <c r="I10747" s="1">
        <v>46</v>
      </c>
      <c r="J10747" s="1">
        <v>52</v>
      </c>
      <c r="K10747" s="2">
        <v>1170.8</v>
      </c>
      <c r="L10747" s="3">
        <v>1250.4144000000099</v>
      </c>
      <c r="M10747" s="4">
        <v>82.835999999999999</v>
      </c>
      <c r="N10747" s="5">
        <v>73.031531040000004</v>
      </c>
      <c r="O10747" s="6">
        <v>4.2022548684660099E-2</v>
      </c>
    </row>
    <row r="10748" spans="1:15" x14ac:dyDescent="0.2">
      <c r="A10748" t="s">
        <v>61</v>
      </c>
      <c r="B10748" t="s">
        <v>55</v>
      </c>
      <c r="C10748">
        <v>2015</v>
      </c>
      <c r="D10748" t="s">
        <v>92</v>
      </c>
      <c r="E10748" t="s">
        <v>37</v>
      </c>
      <c r="F10748" t="s">
        <v>38</v>
      </c>
      <c r="G10748" t="s">
        <v>83</v>
      </c>
      <c r="H10748" s="1">
        <v>60</v>
      </c>
      <c r="I10748" s="1">
        <v>57</v>
      </c>
      <c r="J10748" s="1">
        <v>73</v>
      </c>
      <c r="K10748" s="2">
        <v>907.70000000000095</v>
      </c>
      <c r="L10748" s="3">
        <v>728.88309999999603</v>
      </c>
      <c r="M10748" s="4">
        <v>-15.286899999999999</v>
      </c>
      <c r="N10748" s="5">
        <v>-16.859448116100001</v>
      </c>
      <c r="O10748" s="6">
        <v>5.8719841357276599E-2</v>
      </c>
    </row>
    <row r="10749" spans="1:15" x14ac:dyDescent="0.2">
      <c r="A10749" t="s">
        <v>61</v>
      </c>
      <c r="B10749" t="s">
        <v>55</v>
      </c>
      <c r="C10749">
        <v>2015</v>
      </c>
      <c r="D10749" t="s">
        <v>92</v>
      </c>
      <c r="E10749" t="s">
        <v>37</v>
      </c>
      <c r="F10749" t="s">
        <v>39</v>
      </c>
      <c r="G10749" t="s">
        <v>84</v>
      </c>
      <c r="H10749" s="1">
        <v>71</v>
      </c>
      <c r="I10749" s="1">
        <v>67</v>
      </c>
      <c r="J10749" s="1">
        <v>94</v>
      </c>
      <c r="K10749" s="2">
        <v>1340</v>
      </c>
      <c r="L10749" s="3">
        <v>1407</v>
      </c>
      <c r="M10749" s="4">
        <v>14.048</v>
      </c>
      <c r="N10749" s="5">
        <v>11.372136960000001</v>
      </c>
      <c r="O10749" s="6">
        <v>4.6268656716417902E-2</v>
      </c>
    </row>
    <row r="10750" spans="1:15" x14ac:dyDescent="0.2">
      <c r="A10750" t="s">
        <v>61</v>
      </c>
      <c r="B10750" t="s">
        <v>55</v>
      </c>
      <c r="C10750">
        <v>2015</v>
      </c>
      <c r="D10750" t="s">
        <v>92</v>
      </c>
      <c r="E10750" t="s">
        <v>37</v>
      </c>
      <c r="F10750" t="s">
        <v>40</v>
      </c>
      <c r="G10750" t="s">
        <v>85</v>
      </c>
      <c r="H10750" s="1">
        <v>38</v>
      </c>
      <c r="I10750" s="1">
        <v>37</v>
      </c>
      <c r="J10750" s="1">
        <v>42</v>
      </c>
      <c r="K10750" s="2">
        <v>556.79999999999995</v>
      </c>
      <c r="L10750" s="3">
        <v>561.25440000000003</v>
      </c>
      <c r="M10750" s="4">
        <v>35.7423</v>
      </c>
      <c r="N10750" s="5">
        <v>27.9711019071</v>
      </c>
      <c r="O10750" s="6">
        <v>6.1422413793103398E-2</v>
      </c>
    </row>
    <row r="10751" spans="1:15" x14ac:dyDescent="0.2">
      <c r="A10751" t="s">
        <v>61</v>
      </c>
      <c r="B10751" t="s">
        <v>55</v>
      </c>
      <c r="C10751">
        <v>2015</v>
      </c>
      <c r="D10751" t="s">
        <v>92</v>
      </c>
      <c r="E10751" t="s">
        <v>37</v>
      </c>
      <c r="F10751" t="s">
        <v>41</v>
      </c>
      <c r="G10751" t="s">
        <v>86</v>
      </c>
      <c r="H10751" s="1">
        <v>62</v>
      </c>
      <c r="I10751" s="1">
        <v>59</v>
      </c>
      <c r="J10751" s="1">
        <v>67</v>
      </c>
      <c r="K10751" s="2">
        <v>868.1</v>
      </c>
      <c r="L10751" s="3">
        <v>938.41609999999901</v>
      </c>
      <c r="M10751" s="4">
        <v>1.0517000000000201</v>
      </c>
      <c r="N10751" s="5">
        <v>1.0101757289000199</v>
      </c>
      <c r="O10751" s="6">
        <v>5.0570210805206801E-2</v>
      </c>
    </row>
    <row r="10752" spans="1:15" x14ac:dyDescent="0.2">
      <c r="A10752" t="s">
        <v>61</v>
      </c>
      <c r="B10752" t="s">
        <v>55</v>
      </c>
      <c r="C10752">
        <v>2015</v>
      </c>
      <c r="D10752" t="s">
        <v>92</v>
      </c>
      <c r="E10752" t="s">
        <v>37</v>
      </c>
      <c r="F10752" t="s">
        <v>42</v>
      </c>
      <c r="G10752" t="s">
        <v>87</v>
      </c>
      <c r="H10752" s="1">
        <v>64</v>
      </c>
      <c r="I10752" s="1">
        <v>63</v>
      </c>
      <c r="J10752" s="1">
        <v>74</v>
      </c>
      <c r="K10752" s="2">
        <v>924.1</v>
      </c>
      <c r="L10752" s="3">
        <v>989.71110000000101</v>
      </c>
      <c r="M10752" s="4">
        <v>-16.497199999999999</v>
      </c>
      <c r="N10752" s="5">
        <v>-12.9507639216</v>
      </c>
      <c r="O10752" s="6">
        <v>5.5080618980629797E-2</v>
      </c>
    </row>
    <row r="10753" spans="1:15" x14ac:dyDescent="0.2">
      <c r="A10753" t="s">
        <v>61</v>
      </c>
      <c r="B10753" t="s">
        <v>55</v>
      </c>
      <c r="C10753">
        <v>2015</v>
      </c>
      <c r="D10753" t="s">
        <v>92</v>
      </c>
      <c r="E10753" t="s">
        <v>37</v>
      </c>
      <c r="F10753" t="s">
        <v>43</v>
      </c>
      <c r="G10753" t="s">
        <v>88</v>
      </c>
      <c r="H10753" s="1">
        <v>59</v>
      </c>
      <c r="I10753" s="1">
        <v>58</v>
      </c>
      <c r="J10753" s="1">
        <v>67</v>
      </c>
      <c r="K10753" s="2">
        <v>916.4</v>
      </c>
      <c r="L10753" s="3">
        <v>910.90160000000401</v>
      </c>
      <c r="M10753" s="4">
        <v>133.25960000000001</v>
      </c>
      <c r="N10753" s="5">
        <v>126.2506780784</v>
      </c>
      <c r="O10753" s="6">
        <v>4.4303797468354403E-2</v>
      </c>
    </row>
    <row r="10754" spans="1:15" x14ac:dyDescent="0.2">
      <c r="A10754" t="s">
        <v>61</v>
      </c>
      <c r="B10754" t="s">
        <v>55</v>
      </c>
      <c r="C10754">
        <v>2015</v>
      </c>
      <c r="D10754" t="s">
        <v>93</v>
      </c>
      <c r="E10754" t="s">
        <v>16</v>
      </c>
      <c r="F10754" t="s">
        <v>17</v>
      </c>
      <c r="G10754" t="s">
        <v>65</v>
      </c>
      <c r="H10754" s="1">
        <v>50</v>
      </c>
      <c r="I10754" s="1">
        <v>50</v>
      </c>
      <c r="J10754" s="1">
        <v>56</v>
      </c>
      <c r="K10754" s="2">
        <v>886.2</v>
      </c>
      <c r="L10754" s="3">
        <v>733.77359999999999</v>
      </c>
      <c r="M10754" s="4">
        <v>194.00200000000001</v>
      </c>
      <c r="N10754" s="5">
        <v>192.06586003999999</v>
      </c>
      <c r="O10754" s="6">
        <v>4.3782441886707303E-2</v>
      </c>
    </row>
    <row r="10755" spans="1:15" x14ac:dyDescent="0.2">
      <c r="A10755" t="s">
        <v>61</v>
      </c>
      <c r="B10755" t="s">
        <v>55</v>
      </c>
      <c r="C10755">
        <v>2015</v>
      </c>
      <c r="D10755" t="s">
        <v>93</v>
      </c>
      <c r="E10755" t="s">
        <v>16</v>
      </c>
      <c r="F10755" t="s">
        <v>18</v>
      </c>
      <c r="G10755" t="s">
        <v>66</v>
      </c>
      <c r="H10755" s="1">
        <v>53</v>
      </c>
      <c r="I10755" s="1">
        <v>52</v>
      </c>
      <c r="J10755" s="1">
        <v>59</v>
      </c>
      <c r="K10755" s="2">
        <v>787.1</v>
      </c>
      <c r="L10755" s="3">
        <v>811.500100000001</v>
      </c>
      <c r="M10755" s="4">
        <v>155.495</v>
      </c>
      <c r="N10755" s="5">
        <v>153.15480024999999</v>
      </c>
      <c r="O10755" s="6">
        <v>7.10202007368822E-2</v>
      </c>
    </row>
    <row r="10756" spans="1:15" x14ac:dyDescent="0.2">
      <c r="A10756" t="s">
        <v>61</v>
      </c>
      <c r="B10756" t="s">
        <v>55</v>
      </c>
      <c r="C10756">
        <v>2015</v>
      </c>
      <c r="D10756" t="s">
        <v>93</v>
      </c>
      <c r="E10756" t="s">
        <v>16</v>
      </c>
      <c r="F10756" t="s">
        <v>19</v>
      </c>
      <c r="G10756" t="s">
        <v>67</v>
      </c>
      <c r="H10756" s="1">
        <v>60</v>
      </c>
      <c r="I10756" s="1">
        <v>59</v>
      </c>
      <c r="J10756" s="1">
        <v>65</v>
      </c>
      <c r="K10756" s="2">
        <v>474.4</v>
      </c>
      <c r="L10756" s="3">
        <v>363.3904</v>
      </c>
      <c r="M10756" s="4">
        <v>87.221000000000103</v>
      </c>
      <c r="N10756" s="5">
        <v>73.072881589999994</v>
      </c>
      <c r="O10756" s="6">
        <v>4.5531197301854898E-2</v>
      </c>
    </row>
    <row r="10757" spans="1:15" x14ac:dyDescent="0.2">
      <c r="A10757" t="s">
        <v>61</v>
      </c>
      <c r="B10757" t="s">
        <v>55</v>
      </c>
      <c r="C10757">
        <v>2015</v>
      </c>
      <c r="D10757" t="s">
        <v>93</v>
      </c>
      <c r="E10757" t="s">
        <v>16</v>
      </c>
      <c r="F10757" t="s">
        <v>20</v>
      </c>
      <c r="G10757" t="s">
        <v>68</v>
      </c>
      <c r="H10757" s="1">
        <v>61</v>
      </c>
      <c r="I10757" s="1">
        <v>60</v>
      </c>
      <c r="J10757" s="1">
        <v>72</v>
      </c>
      <c r="K10757" s="2">
        <v>580.4</v>
      </c>
      <c r="L10757" s="3">
        <v>611.74160000000097</v>
      </c>
      <c r="M10757" s="4">
        <v>89.494</v>
      </c>
      <c r="N10757" s="5">
        <v>72.942979640000004</v>
      </c>
      <c r="O10757" s="6">
        <v>4.7553411440385898E-2</v>
      </c>
    </row>
    <row r="10758" spans="1:15" x14ac:dyDescent="0.2">
      <c r="A10758" t="s">
        <v>61</v>
      </c>
      <c r="B10758" t="s">
        <v>55</v>
      </c>
      <c r="C10758">
        <v>2015</v>
      </c>
      <c r="D10758" t="s">
        <v>93</v>
      </c>
      <c r="E10758" t="s">
        <v>16</v>
      </c>
      <c r="F10758" t="s">
        <v>21</v>
      </c>
      <c r="G10758" t="s">
        <v>69</v>
      </c>
      <c r="H10758" s="1">
        <v>49</v>
      </c>
      <c r="I10758" s="1">
        <v>48</v>
      </c>
      <c r="J10758" s="1">
        <v>59</v>
      </c>
      <c r="K10758" s="2">
        <v>1888.6</v>
      </c>
      <c r="L10758" s="3">
        <v>1650.6364000000001</v>
      </c>
      <c r="M10758" s="4">
        <v>408.69299999999998</v>
      </c>
      <c r="N10758" s="5">
        <v>427.87296249000002</v>
      </c>
      <c r="O10758" s="6">
        <v>4.5748173250026503E-2</v>
      </c>
    </row>
    <row r="10759" spans="1:15" x14ac:dyDescent="0.2">
      <c r="A10759" t="s">
        <v>61</v>
      </c>
      <c r="B10759" t="s">
        <v>55</v>
      </c>
      <c r="C10759">
        <v>2015</v>
      </c>
      <c r="D10759" t="s">
        <v>93</v>
      </c>
      <c r="E10759" t="s">
        <v>16</v>
      </c>
      <c r="F10759" t="s">
        <v>22</v>
      </c>
      <c r="G10759" t="s">
        <v>70</v>
      </c>
      <c r="H10759" s="1">
        <v>45</v>
      </c>
      <c r="I10759" s="1">
        <v>45</v>
      </c>
      <c r="J10759" s="1">
        <v>51</v>
      </c>
      <c r="K10759" s="2">
        <v>610.6</v>
      </c>
      <c r="L10759" s="3">
        <v>595.94559999999899</v>
      </c>
      <c r="M10759" s="4">
        <v>125.85599999999999</v>
      </c>
      <c r="N10759" s="5">
        <v>134.48468736000001</v>
      </c>
      <c r="O10759" s="6">
        <v>5.9613494923026498E-2</v>
      </c>
    </row>
    <row r="10760" spans="1:15" x14ac:dyDescent="0.2">
      <c r="A10760" t="s">
        <v>61</v>
      </c>
      <c r="B10760" t="s">
        <v>55</v>
      </c>
      <c r="C10760">
        <v>2015</v>
      </c>
      <c r="D10760" t="s">
        <v>93</v>
      </c>
      <c r="E10760" t="s">
        <v>23</v>
      </c>
      <c r="F10760" t="s">
        <v>24</v>
      </c>
      <c r="G10760" t="s">
        <v>71</v>
      </c>
      <c r="H10760" s="1">
        <v>22</v>
      </c>
      <c r="I10760" s="1">
        <v>22</v>
      </c>
      <c r="J10760" s="1">
        <v>22</v>
      </c>
      <c r="K10760" s="2">
        <v>6204</v>
      </c>
      <c r="L10760" s="3">
        <v>6514.2</v>
      </c>
      <c r="M10760" s="4">
        <v>951.06679999999994</v>
      </c>
      <c r="N10760" s="5">
        <v>913.65944062240101</v>
      </c>
      <c r="O10760" s="6">
        <v>4.2875564152159901E-2</v>
      </c>
    </row>
    <row r="10761" spans="1:15" x14ac:dyDescent="0.2">
      <c r="A10761" t="s">
        <v>61</v>
      </c>
      <c r="B10761" t="s">
        <v>55</v>
      </c>
      <c r="C10761">
        <v>2015</v>
      </c>
      <c r="D10761" t="s">
        <v>93</v>
      </c>
      <c r="E10761" t="s">
        <v>23</v>
      </c>
      <c r="F10761" t="s">
        <v>25</v>
      </c>
      <c r="G10761" t="s">
        <v>72</v>
      </c>
      <c r="H10761" s="1">
        <v>20</v>
      </c>
      <c r="I10761" s="1">
        <v>20</v>
      </c>
      <c r="J10761" s="1">
        <v>21</v>
      </c>
      <c r="K10761" s="2">
        <v>8590</v>
      </c>
      <c r="L10761" s="3">
        <v>7988.7</v>
      </c>
      <c r="M10761" s="4">
        <v>1383.433</v>
      </c>
      <c r="N10761" s="5">
        <v>1527.7665648899999</v>
      </c>
      <c r="O10761" s="6">
        <v>5.82072176949942E-2</v>
      </c>
    </row>
    <row r="10762" spans="1:15" x14ac:dyDescent="0.2">
      <c r="A10762" t="s">
        <v>61</v>
      </c>
      <c r="B10762" t="s">
        <v>55</v>
      </c>
      <c r="C10762">
        <v>2015</v>
      </c>
      <c r="D10762" t="s">
        <v>93</v>
      </c>
      <c r="E10762" t="s">
        <v>23</v>
      </c>
      <c r="F10762" t="s">
        <v>26</v>
      </c>
      <c r="G10762" t="s">
        <v>73</v>
      </c>
      <c r="H10762" s="1">
        <v>26</v>
      </c>
      <c r="I10762" s="1">
        <v>23</v>
      </c>
      <c r="J10762" s="1">
        <v>26</v>
      </c>
      <c r="K10762" s="2">
        <v>3504.6</v>
      </c>
      <c r="L10762" s="3">
        <v>3630.7656000000002</v>
      </c>
      <c r="M10762" s="4">
        <v>628.56960000000004</v>
      </c>
      <c r="N10762" s="5">
        <v>587.27509155840005</v>
      </c>
      <c r="O10762" s="6">
        <v>3.0645437425098399E-2</v>
      </c>
    </row>
    <row r="10763" spans="1:15" x14ac:dyDescent="0.2">
      <c r="A10763" t="s">
        <v>61</v>
      </c>
      <c r="B10763" t="s">
        <v>55</v>
      </c>
      <c r="C10763">
        <v>2015</v>
      </c>
      <c r="D10763" t="s">
        <v>93</v>
      </c>
      <c r="E10763" t="s">
        <v>23</v>
      </c>
      <c r="F10763" t="s">
        <v>27</v>
      </c>
      <c r="G10763" t="s">
        <v>74</v>
      </c>
      <c r="H10763" s="1">
        <v>30</v>
      </c>
      <c r="I10763" s="1">
        <v>30</v>
      </c>
      <c r="J10763" s="1">
        <v>31</v>
      </c>
      <c r="K10763" s="2">
        <v>10712.4</v>
      </c>
      <c r="L10763" s="3">
        <v>8527.0704000000405</v>
      </c>
      <c r="M10763" s="4">
        <v>1603.8710000000001</v>
      </c>
      <c r="N10763" s="5">
        <v>1649.91813641001</v>
      </c>
      <c r="O10763" s="6">
        <v>5.7092714984504002E-2</v>
      </c>
    </row>
    <row r="10764" spans="1:15" x14ac:dyDescent="0.2">
      <c r="A10764" t="s">
        <v>61</v>
      </c>
      <c r="B10764" t="s">
        <v>55</v>
      </c>
      <c r="C10764">
        <v>2015</v>
      </c>
      <c r="D10764" t="s">
        <v>93</v>
      </c>
      <c r="E10764" t="s">
        <v>23</v>
      </c>
      <c r="F10764" t="s">
        <v>28</v>
      </c>
      <c r="G10764" t="s">
        <v>75</v>
      </c>
      <c r="H10764" s="1">
        <v>22</v>
      </c>
      <c r="I10764" s="1">
        <v>21</v>
      </c>
      <c r="J10764" s="1">
        <v>23</v>
      </c>
      <c r="K10764" s="2">
        <v>6565.1</v>
      </c>
      <c r="L10764" s="3">
        <v>5573.7698999999802</v>
      </c>
      <c r="M10764" s="4">
        <v>952.66300000000001</v>
      </c>
      <c r="N10764" s="5">
        <v>930.39926568999897</v>
      </c>
      <c r="O10764" s="6">
        <v>7.2946337451067003E-2</v>
      </c>
    </row>
    <row r="10765" spans="1:15" x14ac:dyDescent="0.2">
      <c r="A10765" t="s">
        <v>61</v>
      </c>
      <c r="B10765" t="s">
        <v>55</v>
      </c>
      <c r="C10765">
        <v>2015</v>
      </c>
      <c r="D10765" t="s">
        <v>93</v>
      </c>
      <c r="E10765" t="s">
        <v>23</v>
      </c>
      <c r="F10765" t="s">
        <v>29</v>
      </c>
      <c r="G10765" t="s">
        <v>76</v>
      </c>
      <c r="H10765" s="1">
        <v>21</v>
      </c>
      <c r="I10765" s="1">
        <v>21</v>
      </c>
      <c r="J10765" s="1">
        <v>25</v>
      </c>
      <c r="K10765" s="2">
        <v>12354</v>
      </c>
      <c r="L10765" s="3">
        <v>11242.14</v>
      </c>
      <c r="M10765" s="4">
        <v>1917.3958</v>
      </c>
      <c r="N10765" s="5">
        <v>2155.0723485763801</v>
      </c>
      <c r="O10765" s="6">
        <v>6.2813663590739796E-2</v>
      </c>
    </row>
    <row r="10766" spans="1:15" x14ac:dyDescent="0.2">
      <c r="A10766" t="s">
        <v>61</v>
      </c>
      <c r="B10766" t="s">
        <v>55</v>
      </c>
      <c r="C10766">
        <v>2015</v>
      </c>
      <c r="D10766" t="s">
        <v>93</v>
      </c>
      <c r="E10766" t="s">
        <v>30</v>
      </c>
      <c r="F10766" t="s">
        <v>31</v>
      </c>
      <c r="G10766" t="s">
        <v>77</v>
      </c>
      <c r="H10766" s="1">
        <v>66</v>
      </c>
      <c r="I10766" s="1">
        <v>64</v>
      </c>
      <c r="J10766" s="1">
        <v>81</v>
      </c>
      <c r="K10766" s="2">
        <v>978.80000000000098</v>
      </c>
      <c r="L10766" s="3">
        <v>1025.7824000000101</v>
      </c>
      <c r="M10766" s="4">
        <v>34.052500000000002</v>
      </c>
      <c r="N10766" s="5">
        <v>37.475627562500001</v>
      </c>
      <c r="O10766" s="6">
        <v>5.5373927257866697E-2</v>
      </c>
    </row>
    <row r="10767" spans="1:15" x14ac:dyDescent="0.2">
      <c r="A10767" t="s">
        <v>61</v>
      </c>
      <c r="B10767" t="s">
        <v>55</v>
      </c>
      <c r="C10767">
        <v>2015</v>
      </c>
      <c r="D10767" t="s">
        <v>93</v>
      </c>
      <c r="E10767" t="s">
        <v>30</v>
      </c>
      <c r="F10767" t="s">
        <v>32</v>
      </c>
      <c r="G10767" t="s">
        <v>78</v>
      </c>
      <c r="H10767" s="1">
        <v>78</v>
      </c>
      <c r="I10767" s="1">
        <v>74</v>
      </c>
      <c r="J10767" s="1">
        <v>88</v>
      </c>
      <c r="K10767" s="2">
        <v>1092.5</v>
      </c>
      <c r="L10767" s="3">
        <v>1141.6625000000099</v>
      </c>
      <c r="M10767" s="4">
        <v>29.8095</v>
      </c>
      <c r="N10767" s="5">
        <v>25.096767097499999</v>
      </c>
      <c r="O10767" s="6">
        <v>5.3546910755148697E-2</v>
      </c>
    </row>
    <row r="10768" spans="1:15" x14ac:dyDescent="0.2">
      <c r="A10768" t="s">
        <v>61</v>
      </c>
      <c r="B10768" t="s">
        <v>55</v>
      </c>
      <c r="C10768">
        <v>2015</v>
      </c>
      <c r="D10768" t="s">
        <v>93</v>
      </c>
      <c r="E10768" t="s">
        <v>30</v>
      </c>
      <c r="F10768" t="s">
        <v>33</v>
      </c>
      <c r="G10768" t="s">
        <v>79</v>
      </c>
      <c r="H10768" s="1">
        <v>54</v>
      </c>
      <c r="I10768" s="1">
        <v>53</v>
      </c>
      <c r="J10768" s="1">
        <v>60</v>
      </c>
      <c r="K10768" s="2">
        <v>810.6</v>
      </c>
      <c r="L10768" s="3">
        <v>872.20559999999796</v>
      </c>
      <c r="M10768" s="4">
        <v>25.917999999999999</v>
      </c>
      <c r="N10768" s="5">
        <v>26.415107240000001</v>
      </c>
      <c r="O10768" s="6">
        <v>5.4774241302738703E-2</v>
      </c>
    </row>
    <row r="10769" spans="1:15" x14ac:dyDescent="0.2">
      <c r="A10769" t="s">
        <v>61</v>
      </c>
      <c r="B10769" t="s">
        <v>55</v>
      </c>
      <c r="C10769">
        <v>2015</v>
      </c>
      <c r="D10769" t="s">
        <v>93</v>
      </c>
      <c r="E10769" t="s">
        <v>30</v>
      </c>
      <c r="F10769" t="s">
        <v>34</v>
      </c>
      <c r="G10769" t="s">
        <v>80</v>
      </c>
      <c r="H10769" s="1">
        <v>69</v>
      </c>
      <c r="I10769" s="1">
        <v>64</v>
      </c>
      <c r="J10769" s="1">
        <v>88</v>
      </c>
      <c r="K10769" s="2">
        <v>1066.5</v>
      </c>
      <c r="L10769" s="3">
        <v>1039.8375000000001</v>
      </c>
      <c r="M10769" s="4">
        <v>42.3215</v>
      </c>
      <c r="N10769" s="5">
        <v>42.034348622499998</v>
      </c>
      <c r="O10769" s="6">
        <v>5.1101734646038399E-2</v>
      </c>
    </row>
    <row r="10770" spans="1:15" x14ac:dyDescent="0.2">
      <c r="A10770" t="s">
        <v>61</v>
      </c>
      <c r="B10770" t="s">
        <v>55</v>
      </c>
      <c r="C10770">
        <v>2015</v>
      </c>
      <c r="D10770" t="s">
        <v>93</v>
      </c>
      <c r="E10770" t="s">
        <v>30</v>
      </c>
      <c r="F10770" t="s">
        <v>35</v>
      </c>
      <c r="G10770" t="s">
        <v>81</v>
      </c>
      <c r="H10770" s="1">
        <v>66</v>
      </c>
      <c r="I10770" s="1">
        <v>64</v>
      </c>
      <c r="J10770" s="1">
        <v>80</v>
      </c>
      <c r="K10770" s="2">
        <v>1074.9000000000001</v>
      </c>
      <c r="L10770" s="3">
        <v>903.99089999999501</v>
      </c>
      <c r="M10770" s="4">
        <v>26.651499999999999</v>
      </c>
      <c r="N10770" s="5">
        <v>23.279685477499999</v>
      </c>
      <c r="O10770" s="6">
        <v>6.6145687970974004E-2</v>
      </c>
    </row>
    <row r="10771" spans="1:15" x14ac:dyDescent="0.2">
      <c r="A10771" t="s">
        <v>61</v>
      </c>
      <c r="B10771" t="s">
        <v>55</v>
      </c>
      <c r="C10771">
        <v>2015</v>
      </c>
      <c r="D10771" t="s">
        <v>93</v>
      </c>
      <c r="E10771" t="s">
        <v>30</v>
      </c>
      <c r="F10771" t="s">
        <v>36</v>
      </c>
      <c r="G10771" t="s">
        <v>82</v>
      </c>
      <c r="H10771" s="1">
        <v>58</v>
      </c>
      <c r="I10771" s="1">
        <v>56</v>
      </c>
      <c r="J10771" s="1">
        <v>64</v>
      </c>
      <c r="K10771" s="2">
        <v>1356.7</v>
      </c>
      <c r="L10771" s="3">
        <v>1393.3309000000099</v>
      </c>
      <c r="M10771" s="4">
        <v>85.804000000000002</v>
      </c>
      <c r="N10771" s="5">
        <v>73.101575839999995</v>
      </c>
      <c r="O10771" s="6">
        <v>4.5920247659762603E-2</v>
      </c>
    </row>
    <row r="10772" spans="1:15" x14ac:dyDescent="0.2">
      <c r="A10772" t="s">
        <v>61</v>
      </c>
      <c r="B10772" t="s">
        <v>55</v>
      </c>
      <c r="C10772">
        <v>2015</v>
      </c>
      <c r="D10772" t="s">
        <v>93</v>
      </c>
      <c r="E10772" t="s">
        <v>37</v>
      </c>
      <c r="F10772" t="s">
        <v>38</v>
      </c>
      <c r="G10772" t="s">
        <v>83</v>
      </c>
      <c r="H10772" s="1">
        <v>69</v>
      </c>
      <c r="I10772" s="1">
        <v>66</v>
      </c>
      <c r="J10772" s="1">
        <v>84</v>
      </c>
      <c r="K10772" s="2">
        <v>1103.3</v>
      </c>
      <c r="L10772" s="3">
        <v>1033.7920999999999</v>
      </c>
      <c r="M10772" s="4">
        <v>-12.3643</v>
      </c>
      <c r="N10772" s="5">
        <v>-10.2173258551</v>
      </c>
      <c r="O10772" s="6">
        <v>5.6829511465603201E-2</v>
      </c>
    </row>
    <row r="10773" spans="1:15" x14ac:dyDescent="0.2">
      <c r="A10773" t="s">
        <v>61</v>
      </c>
      <c r="B10773" t="s">
        <v>55</v>
      </c>
      <c r="C10773">
        <v>2015</v>
      </c>
      <c r="D10773" t="s">
        <v>93</v>
      </c>
      <c r="E10773" t="s">
        <v>37</v>
      </c>
      <c r="F10773" t="s">
        <v>39</v>
      </c>
      <c r="G10773" t="s">
        <v>84</v>
      </c>
      <c r="H10773" s="1">
        <v>79</v>
      </c>
      <c r="I10773" s="1">
        <v>77</v>
      </c>
      <c r="J10773" s="1">
        <v>94</v>
      </c>
      <c r="K10773" s="2">
        <v>1230.9000000000001</v>
      </c>
      <c r="L10773" s="3">
        <v>1352.7591</v>
      </c>
      <c r="M10773" s="4">
        <v>-13.2159</v>
      </c>
      <c r="N10773" s="5">
        <v>-14.3017051281</v>
      </c>
      <c r="O10773" s="6">
        <v>5.5325371679259001E-2</v>
      </c>
    </row>
    <row r="10774" spans="1:15" x14ac:dyDescent="0.2">
      <c r="A10774" t="s">
        <v>61</v>
      </c>
      <c r="B10774" t="s">
        <v>55</v>
      </c>
      <c r="C10774">
        <v>2015</v>
      </c>
      <c r="D10774" t="s">
        <v>93</v>
      </c>
      <c r="E10774" t="s">
        <v>37</v>
      </c>
      <c r="F10774" t="s">
        <v>40</v>
      </c>
      <c r="G10774" t="s">
        <v>85</v>
      </c>
      <c r="H10774" s="1">
        <v>58</v>
      </c>
      <c r="I10774" s="1">
        <v>58</v>
      </c>
      <c r="J10774" s="1">
        <v>66</v>
      </c>
      <c r="K10774" s="2">
        <v>893</v>
      </c>
      <c r="L10774" s="3">
        <v>1018.02</v>
      </c>
      <c r="M10774" s="4">
        <v>86.033900000000003</v>
      </c>
      <c r="N10774" s="5">
        <v>90.364760492100004</v>
      </c>
      <c r="O10774" s="6">
        <v>6.1590145576707701E-2</v>
      </c>
    </row>
    <row r="10775" spans="1:15" x14ac:dyDescent="0.2">
      <c r="A10775" t="s">
        <v>61</v>
      </c>
      <c r="B10775" t="s">
        <v>55</v>
      </c>
      <c r="C10775">
        <v>2015</v>
      </c>
      <c r="D10775" t="s">
        <v>93</v>
      </c>
      <c r="E10775" t="s">
        <v>37</v>
      </c>
      <c r="F10775" t="s">
        <v>41</v>
      </c>
      <c r="G10775" t="s">
        <v>86</v>
      </c>
      <c r="H10775" s="1">
        <v>74</v>
      </c>
      <c r="I10775" s="1">
        <v>70</v>
      </c>
      <c r="J10775" s="1">
        <v>84</v>
      </c>
      <c r="K10775" s="2">
        <v>1145.4000000000001</v>
      </c>
      <c r="L10775" s="3">
        <v>1149.9816000000001</v>
      </c>
      <c r="M10775" s="4">
        <v>20.412600000000001</v>
      </c>
      <c r="N10775" s="5">
        <v>19.103621612400001</v>
      </c>
      <c r="O10775" s="6">
        <v>4.5922821721669303E-2</v>
      </c>
    </row>
    <row r="10776" spans="1:15" x14ac:dyDescent="0.2">
      <c r="A10776" t="s">
        <v>61</v>
      </c>
      <c r="B10776" t="s">
        <v>55</v>
      </c>
      <c r="C10776">
        <v>2015</v>
      </c>
      <c r="D10776" t="s">
        <v>93</v>
      </c>
      <c r="E10776" t="s">
        <v>37</v>
      </c>
      <c r="F10776" t="s">
        <v>42</v>
      </c>
      <c r="G10776" t="s">
        <v>87</v>
      </c>
      <c r="H10776" s="1">
        <v>74</v>
      </c>
      <c r="I10776" s="1">
        <v>72</v>
      </c>
      <c r="J10776" s="1">
        <v>90</v>
      </c>
      <c r="K10776" s="2">
        <v>1186.5</v>
      </c>
      <c r="L10776" s="3">
        <v>1026.3225</v>
      </c>
      <c r="M10776" s="4">
        <v>-3.7490999999999799</v>
      </c>
      <c r="N10776" s="5">
        <v>-3.4210874918999798</v>
      </c>
      <c r="O10776" s="6">
        <v>5.35187526337969E-2</v>
      </c>
    </row>
    <row r="10777" spans="1:15" x14ac:dyDescent="0.2">
      <c r="A10777" t="s">
        <v>61</v>
      </c>
      <c r="B10777" t="s">
        <v>55</v>
      </c>
      <c r="C10777">
        <v>2015</v>
      </c>
      <c r="D10777" t="s">
        <v>93</v>
      </c>
      <c r="E10777" t="s">
        <v>37</v>
      </c>
      <c r="F10777" t="s">
        <v>43</v>
      </c>
      <c r="G10777" t="s">
        <v>88</v>
      </c>
      <c r="H10777" s="1">
        <v>55</v>
      </c>
      <c r="I10777" s="1">
        <v>53</v>
      </c>
      <c r="J10777" s="1">
        <v>61</v>
      </c>
      <c r="K10777" s="2">
        <v>824.2</v>
      </c>
      <c r="L10777" s="3">
        <v>842.33240000000001</v>
      </c>
      <c r="M10777" s="4">
        <v>113.57259999999999</v>
      </c>
      <c r="N10777" s="5">
        <v>86.800585292400001</v>
      </c>
      <c r="O10777" s="6">
        <v>4.7075952438728502E-2</v>
      </c>
    </row>
    <row r="10778" spans="1:15" x14ac:dyDescent="0.2">
      <c r="A10778" t="s">
        <v>61</v>
      </c>
      <c r="B10778" t="s">
        <v>55</v>
      </c>
      <c r="C10778">
        <v>2015</v>
      </c>
      <c r="D10778" t="s">
        <v>94</v>
      </c>
      <c r="E10778" t="s">
        <v>16</v>
      </c>
      <c r="F10778" t="s">
        <v>17</v>
      </c>
      <c r="G10778" t="s">
        <v>65</v>
      </c>
      <c r="H10778" s="1">
        <v>46</v>
      </c>
      <c r="I10778" s="1">
        <v>46</v>
      </c>
      <c r="J10778" s="1">
        <v>51</v>
      </c>
      <c r="K10778" s="2">
        <v>974</v>
      </c>
      <c r="L10778" s="3">
        <v>974</v>
      </c>
      <c r="M10778" s="4">
        <v>250.99199999999999</v>
      </c>
      <c r="N10778" s="5">
        <v>248.46200064000001</v>
      </c>
      <c r="O10778" s="6">
        <v>0</v>
      </c>
    </row>
    <row r="10779" spans="1:15" x14ac:dyDescent="0.2">
      <c r="A10779" t="s">
        <v>61</v>
      </c>
      <c r="B10779" t="s">
        <v>55</v>
      </c>
      <c r="C10779">
        <v>2015</v>
      </c>
      <c r="D10779" t="s">
        <v>94</v>
      </c>
      <c r="E10779" t="s">
        <v>16</v>
      </c>
      <c r="F10779" t="s">
        <v>18</v>
      </c>
      <c r="G10779" t="s">
        <v>66</v>
      </c>
      <c r="H10779" s="1">
        <v>42</v>
      </c>
      <c r="I10779" s="1">
        <v>42</v>
      </c>
      <c r="J10779" s="1">
        <v>49</v>
      </c>
      <c r="K10779" s="2">
        <v>676</v>
      </c>
      <c r="L10779" s="3">
        <v>567.84</v>
      </c>
      <c r="M10779" s="4">
        <v>161.47300000000001</v>
      </c>
      <c r="N10779" s="5">
        <v>168.69568729</v>
      </c>
      <c r="O10779" s="6">
        <v>0</v>
      </c>
    </row>
    <row r="10780" spans="1:15" x14ac:dyDescent="0.2">
      <c r="A10780" t="s">
        <v>61</v>
      </c>
      <c r="B10780" t="s">
        <v>55</v>
      </c>
      <c r="C10780">
        <v>2015</v>
      </c>
      <c r="D10780" t="s">
        <v>94</v>
      </c>
      <c r="E10780" t="s">
        <v>16</v>
      </c>
      <c r="F10780" t="s">
        <v>19</v>
      </c>
      <c r="G10780" t="s">
        <v>67</v>
      </c>
      <c r="H10780" s="1">
        <v>58</v>
      </c>
      <c r="I10780" s="1">
        <v>55</v>
      </c>
      <c r="J10780" s="1">
        <v>64</v>
      </c>
      <c r="K10780" s="2">
        <v>457</v>
      </c>
      <c r="L10780" s="3">
        <v>438.72</v>
      </c>
      <c r="M10780" s="4">
        <v>97.55</v>
      </c>
      <c r="N10780" s="5">
        <v>95.160024999999905</v>
      </c>
      <c r="O10780" s="6">
        <v>0</v>
      </c>
    </row>
    <row r="10781" spans="1:15" x14ac:dyDescent="0.2">
      <c r="A10781" t="s">
        <v>61</v>
      </c>
      <c r="B10781" t="s">
        <v>55</v>
      </c>
      <c r="C10781">
        <v>2015</v>
      </c>
      <c r="D10781" t="s">
        <v>94</v>
      </c>
      <c r="E10781" t="s">
        <v>16</v>
      </c>
      <c r="F10781" t="s">
        <v>20</v>
      </c>
      <c r="G10781" t="s">
        <v>68</v>
      </c>
      <c r="H10781" s="1">
        <v>54</v>
      </c>
      <c r="I10781" s="1">
        <v>53</v>
      </c>
      <c r="J10781" s="1">
        <v>60</v>
      </c>
      <c r="K10781" s="2">
        <v>444</v>
      </c>
      <c r="L10781" s="3">
        <v>390.72</v>
      </c>
      <c r="M10781" s="4">
        <v>84.55</v>
      </c>
      <c r="N10781" s="5">
        <v>87.551525000000098</v>
      </c>
      <c r="O10781" s="6">
        <v>0</v>
      </c>
    </row>
    <row r="10782" spans="1:15" x14ac:dyDescent="0.2">
      <c r="A10782" t="s">
        <v>61</v>
      </c>
      <c r="B10782" t="s">
        <v>55</v>
      </c>
      <c r="C10782">
        <v>2015</v>
      </c>
      <c r="D10782" t="s">
        <v>94</v>
      </c>
      <c r="E10782" t="s">
        <v>16</v>
      </c>
      <c r="F10782" t="s">
        <v>21</v>
      </c>
      <c r="G10782" t="s">
        <v>69</v>
      </c>
      <c r="H10782" s="1">
        <v>37</v>
      </c>
      <c r="I10782" s="1">
        <v>36</v>
      </c>
      <c r="J10782" s="1">
        <v>39</v>
      </c>
      <c r="K10782" s="2">
        <v>1372</v>
      </c>
      <c r="L10782" s="3">
        <v>1248.52</v>
      </c>
      <c r="M10782" s="4">
        <v>345</v>
      </c>
      <c r="N10782" s="5">
        <v>338.1</v>
      </c>
      <c r="O10782" s="6">
        <v>0</v>
      </c>
    </row>
    <row r="10783" spans="1:15" x14ac:dyDescent="0.2">
      <c r="A10783" t="s">
        <v>61</v>
      </c>
      <c r="B10783" t="s">
        <v>55</v>
      </c>
      <c r="C10783">
        <v>2015</v>
      </c>
      <c r="D10783" t="s">
        <v>94</v>
      </c>
      <c r="E10783" t="s">
        <v>16</v>
      </c>
      <c r="F10783" t="s">
        <v>22</v>
      </c>
      <c r="G10783" t="s">
        <v>70</v>
      </c>
      <c r="H10783" s="1">
        <v>45</v>
      </c>
      <c r="I10783" s="1">
        <v>44</v>
      </c>
      <c r="J10783" s="1">
        <v>57</v>
      </c>
      <c r="K10783" s="2">
        <v>679</v>
      </c>
      <c r="L10783" s="3">
        <v>549.99</v>
      </c>
      <c r="M10783" s="4">
        <v>171.66200000000001</v>
      </c>
      <c r="N10783" s="5">
        <v>161.94249755999999</v>
      </c>
      <c r="O10783" s="6">
        <v>0</v>
      </c>
    </row>
    <row r="10784" spans="1:15" x14ac:dyDescent="0.2">
      <c r="A10784" t="s">
        <v>61</v>
      </c>
      <c r="B10784" t="s">
        <v>55</v>
      </c>
      <c r="C10784">
        <v>2015</v>
      </c>
      <c r="D10784" t="s">
        <v>94</v>
      </c>
      <c r="E10784" t="s">
        <v>23</v>
      </c>
      <c r="F10784" t="s">
        <v>24</v>
      </c>
      <c r="G10784" t="s">
        <v>71</v>
      </c>
      <c r="H10784" s="1">
        <v>19</v>
      </c>
      <c r="I10784" s="1">
        <v>19</v>
      </c>
      <c r="J10784" s="1">
        <v>21</v>
      </c>
      <c r="K10784" s="2">
        <v>6570</v>
      </c>
      <c r="L10784" s="3">
        <v>5256</v>
      </c>
      <c r="M10784" s="4">
        <v>1264.2955999999999</v>
      </c>
      <c r="N10784" s="5">
        <v>1070.9140022064</v>
      </c>
      <c r="O10784" s="6">
        <v>0</v>
      </c>
    </row>
    <row r="10785" spans="1:15" x14ac:dyDescent="0.2">
      <c r="A10785" t="s">
        <v>61</v>
      </c>
      <c r="B10785" t="s">
        <v>55</v>
      </c>
      <c r="C10785">
        <v>2015</v>
      </c>
      <c r="D10785" t="s">
        <v>94</v>
      </c>
      <c r="E10785" t="s">
        <v>23</v>
      </c>
      <c r="F10785" t="s">
        <v>25</v>
      </c>
      <c r="G10785" t="s">
        <v>72</v>
      </c>
      <c r="H10785" s="1">
        <v>12</v>
      </c>
      <c r="I10785" s="1">
        <v>11</v>
      </c>
      <c r="J10785" s="1">
        <v>13</v>
      </c>
      <c r="K10785" s="2">
        <v>4350</v>
      </c>
      <c r="L10785" s="3">
        <v>3349.5</v>
      </c>
      <c r="M10785" s="4">
        <v>924.26959999999997</v>
      </c>
      <c r="N10785" s="5">
        <v>991.46030284160099</v>
      </c>
      <c r="O10785" s="6">
        <v>0</v>
      </c>
    </row>
    <row r="10786" spans="1:15" x14ac:dyDescent="0.2">
      <c r="A10786" t="s">
        <v>61</v>
      </c>
      <c r="B10786" t="s">
        <v>55</v>
      </c>
      <c r="C10786">
        <v>2015</v>
      </c>
      <c r="D10786" t="s">
        <v>94</v>
      </c>
      <c r="E10786" t="s">
        <v>23</v>
      </c>
      <c r="F10786" t="s">
        <v>26</v>
      </c>
      <c r="G10786" t="s">
        <v>73</v>
      </c>
      <c r="H10786" s="1">
        <v>20</v>
      </c>
      <c r="I10786" s="1">
        <v>20</v>
      </c>
      <c r="J10786" s="1">
        <v>20</v>
      </c>
      <c r="K10786" s="2">
        <v>2577</v>
      </c>
      <c r="L10786" s="3">
        <v>2138.91</v>
      </c>
      <c r="M10786" s="4">
        <v>504.63099999999997</v>
      </c>
      <c r="N10786" s="5">
        <v>533.04677160999995</v>
      </c>
      <c r="O10786" s="6">
        <v>0</v>
      </c>
    </row>
    <row r="10787" spans="1:15" x14ac:dyDescent="0.2">
      <c r="A10787" t="s">
        <v>61</v>
      </c>
      <c r="B10787" t="s">
        <v>55</v>
      </c>
      <c r="C10787">
        <v>2015</v>
      </c>
      <c r="D10787" t="s">
        <v>94</v>
      </c>
      <c r="E10787" t="s">
        <v>23</v>
      </c>
      <c r="F10787" t="s">
        <v>27</v>
      </c>
      <c r="G10787" t="s">
        <v>74</v>
      </c>
      <c r="H10787" s="1">
        <v>24</v>
      </c>
      <c r="I10787" s="1">
        <v>22</v>
      </c>
      <c r="J10787" s="1">
        <v>25</v>
      </c>
      <c r="K10787" s="2">
        <v>9340</v>
      </c>
      <c r="L10787" s="3">
        <v>7845.6</v>
      </c>
      <c r="M10787" s="4">
        <v>1826.7003999999999</v>
      </c>
      <c r="N10787" s="5">
        <v>1784.69359760161</v>
      </c>
      <c r="O10787" s="6">
        <v>0</v>
      </c>
    </row>
    <row r="10788" spans="1:15" x14ac:dyDescent="0.2">
      <c r="A10788" t="s">
        <v>61</v>
      </c>
      <c r="B10788" t="s">
        <v>55</v>
      </c>
      <c r="C10788">
        <v>2015</v>
      </c>
      <c r="D10788" t="s">
        <v>94</v>
      </c>
      <c r="E10788" t="s">
        <v>23</v>
      </c>
      <c r="F10788" t="s">
        <v>28</v>
      </c>
      <c r="G10788" t="s">
        <v>75</v>
      </c>
      <c r="H10788" s="1">
        <v>26</v>
      </c>
      <c r="I10788" s="1">
        <v>26</v>
      </c>
      <c r="J10788" s="1">
        <v>26</v>
      </c>
      <c r="K10788" s="2">
        <v>8767</v>
      </c>
      <c r="L10788" s="3">
        <v>9030.01</v>
      </c>
      <c r="M10788" s="4">
        <v>1784.7106000000001</v>
      </c>
      <c r="N10788" s="5">
        <v>1379.3921144763999</v>
      </c>
      <c r="O10788" s="6">
        <v>0</v>
      </c>
    </row>
    <row r="10789" spans="1:15" x14ac:dyDescent="0.2">
      <c r="A10789" t="s">
        <v>61</v>
      </c>
      <c r="B10789" t="s">
        <v>55</v>
      </c>
      <c r="C10789">
        <v>2015</v>
      </c>
      <c r="D10789" t="s">
        <v>94</v>
      </c>
      <c r="E10789" t="s">
        <v>23</v>
      </c>
      <c r="F10789" t="s">
        <v>29</v>
      </c>
      <c r="G10789" t="s">
        <v>76</v>
      </c>
      <c r="H10789" s="1">
        <v>25</v>
      </c>
      <c r="I10789" s="1">
        <v>25</v>
      </c>
      <c r="J10789" s="1">
        <v>26</v>
      </c>
      <c r="K10789" s="2">
        <v>11810</v>
      </c>
      <c r="L10789" s="3">
        <v>9920.4</v>
      </c>
      <c r="M10789" s="4">
        <v>2415.627</v>
      </c>
      <c r="N10789" s="5">
        <v>2358.3041712899999</v>
      </c>
      <c r="O10789" s="6">
        <v>0</v>
      </c>
    </row>
    <row r="10790" spans="1:15" x14ac:dyDescent="0.2">
      <c r="A10790" t="s">
        <v>61</v>
      </c>
      <c r="B10790" t="s">
        <v>55</v>
      </c>
      <c r="C10790">
        <v>2015</v>
      </c>
      <c r="D10790" t="s">
        <v>94</v>
      </c>
      <c r="E10790" t="s">
        <v>30</v>
      </c>
      <c r="F10790" t="s">
        <v>31</v>
      </c>
      <c r="G10790" t="s">
        <v>77</v>
      </c>
      <c r="H10790" s="1">
        <v>66</v>
      </c>
      <c r="I10790" s="1">
        <v>64</v>
      </c>
      <c r="J10790" s="1">
        <v>80</v>
      </c>
      <c r="K10790" s="2">
        <v>973</v>
      </c>
      <c r="L10790" s="3">
        <v>885.43</v>
      </c>
      <c r="M10790" s="4">
        <v>87.223999999999904</v>
      </c>
      <c r="N10790" s="5">
        <v>73.072778240000005</v>
      </c>
      <c r="O10790" s="6">
        <v>0</v>
      </c>
    </row>
    <row r="10791" spans="1:15" x14ac:dyDescent="0.2">
      <c r="A10791" t="s">
        <v>61</v>
      </c>
      <c r="B10791" t="s">
        <v>55</v>
      </c>
      <c r="C10791">
        <v>2015</v>
      </c>
      <c r="D10791" t="s">
        <v>94</v>
      </c>
      <c r="E10791" t="s">
        <v>30</v>
      </c>
      <c r="F10791" t="s">
        <v>32</v>
      </c>
      <c r="G10791" t="s">
        <v>78</v>
      </c>
      <c r="H10791" s="1">
        <v>80</v>
      </c>
      <c r="I10791" s="1">
        <v>70</v>
      </c>
      <c r="J10791" s="1">
        <v>98</v>
      </c>
      <c r="K10791" s="2">
        <v>1236</v>
      </c>
      <c r="L10791" s="3">
        <v>1161.8399999999999</v>
      </c>
      <c r="M10791" s="4">
        <v>96.285500000000198</v>
      </c>
      <c r="N10791" s="5">
        <v>92.708975102500304</v>
      </c>
      <c r="O10791" s="6">
        <v>0</v>
      </c>
    </row>
    <row r="10792" spans="1:15" x14ac:dyDescent="0.2">
      <c r="A10792" t="s">
        <v>61</v>
      </c>
      <c r="B10792" t="s">
        <v>55</v>
      </c>
      <c r="C10792">
        <v>2015</v>
      </c>
      <c r="D10792" t="s">
        <v>94</v>
      </c>
      <c r="E10792" t="s">
        <v>30</v>
      </c>
      <c r="F10792" t="s">
        <v>33</v>
      </c>
      <c r="G10792" t="s">
        <v>79</v>
      </c>
      <c r="H10792" s="1">
        <v>67</v>
      </c>
      <c r="I10792" s="1">
        <v>65</v>
      </c>
      <c r="J10792" s="1">
        <v>80</v>
      </c>
      <c r="K10792" s="2">
        <v>1239</v>
      </c>
      <c r="L10792" s="3">
        <v>1127.49</v>
      </c>
      <c r="M10792" s="4">
        <v>111.3205</v>
      </c>
      <c r="N10792" s="5">
        <v>123.9225372025</v>
      </c>
      <c r="O10792" s="6">
        <v>0</v>
      </c>
    </row>
    <row r="10793" spans="1:15" x14ac:dyDescent="0.2">
      <c r="A10793" t="s">
        <v>61</v>
      </c>
      <c r="B10793" t="s">
        <v>55</v>
      </c>
      <c r="C10793">
        <v>2015</v>
      </c>
      <c r="D10793" t="s">
        <v>94</v>
      </c>
      <c r="E10793" t="s">
        <v>30</v>
      </c>
      <c r="F10793" t="s">
        <v>34</v>
      </c>
      <c r="G10793" t="s">
        <v>80</v>
      </c>
      <c r="H10793" s="1">
        <v>72</v>
      </c>
      <c r="I10793" s="1">
        <v>68</v>
      </c>
      <c r="J10793" s="1">
        <v>98</v>
      </c>
      <c r="K10793" s="2">
        <v>1249</v>
      </c>
      <c r="L10793" s="3">
        <v>1011.69</v>
      </c>
      <c r="M10793" s="4">
        <v>114.09950000000001</v>
      </c>
      <c r="N10793" s="5">
        <v>108.5080540025</v>
      </c>
      <c r="O10793" s="6">
        <v>0</v>
      </c>
    </row>
    <row r="10794" spans="1:15" x14ac:dyDescent="0.2">
      <c r="A10794" t="s">
        <v>61</v>
      </c>
      <c r="B10794" t="s">
        <v>55</v>
      </c>
      <c r="C10794">
        <v>2015</v>
      </c>
      <c r="D10794" t="s">
        <v>94</v>
      </c>
      <c r="E10794" t="s">
        <v>30</v>
      </c>
      <c r="F10794" t="s">
        <v>35</v>
      </c>
      <c r="G10794" t="s">
        <v>81</v>
      </c>
      <c r="H10794" s="1">
        <v>60</v>
      </c>
      <c r="I10794" s="1">
        <v>57</v>
      </c>
      <c r="J10794" s="1">
        <v>76</v>
      </c>
      <c r="K10794" s="2">
        <v>1087</v>
      </c>
      <c r="L10794" s="3">
        <v>989.17</v>
      </c>
      <c r="M10794" s="4">
        <v>96.519499999999994</v>
      </c>
      <c r="N10794" s="5">
        <v>90.226911197500002</v>
      </c>
      <c r="O10794" s="6">
        <v>0</v>
      </c>
    </row>
    <row r="10795" spans="1:15" x14ac:dyDescent="0.2">
      <c r="A10795" t="s">
        <v>61</v>
      </c>
      <c r="B10795" t="s">
        <v>55</v>
      </c>
      <c r="C10795">
        <v>2015</v>
      </c>
      <c r="D10795" t="s">
        <v>94</v>
      </c>
      <c r="E10795" t="s">
        <v>30</v>
      </c>
      <c r="F10795" t="s">
        <v>36</v>
      </c>
      <c r="G10795" t="s">
        <v>82</v>
      </c>
      <c r="H10795" s="1">
        <v>57</v>
      </c>
      <c r="I10795" s="1">
        <v>56</v>
      </c>
      <c r="J10795" s="1">
        <v>64</v>
      </c>
      <c r="K10795" s="2">
        <v>1389</v>
      </c>
      <c r="L10795" s="3">
        <v>1291.77</v>
      </c>
      <c r="M10795" s="4">
        <v>146.988</v>
      </c>
      <c r="N10795" s="5">
        <v>119.07791856</v>
      </c>
      <c r="O10795" s="6">
        <v>0</v>
      </c>
    </row>
    <row r="10796" spans="1:15" x14ac:dyDescent="0.2">
      <c r="A10796" t="s">
        <v>61</v>
      </c>
      <c r="B10796" t="s">
        <v>55</v>
      </c>
      <c r="C10796">
        <v>2015</v>
      </c>
      <c r="D10796" t="s">
        <v>94</v>
      </c>
      <c r="E10796" t="s">
        <v>37</v>
      </c>
      <c r="F10796" t="s">
        <v>38</v>
      </c>
      <c r="G10796" t="s">
        <v>83</v>
      </c>
      <c r="H10796" s="1">
        <v>70</v>
      </c>
      <c r="I10796" s="1">
        <v>69</v>
      </c>
      <c r="J10796" s="1">
        <v>83</v>
      </c>
      <c r="K10796" s="2">
        <v>1101</v>
      </c>
      <c r="L10796" s="3">
        <v>847.77</v>
      </c>
      <c r="M10796" s="4">
        <v>40.238399999999899</v>
      </c>
      <c r="N10796" s="5">
        <v>39.127176345599899</v>
      </c>
      <c r="O10796" s="6">
        <v>0</v>
      </c>
    </row>
    <row r="10797" spans="1:15" x14ac:dyDescent="0.2">
      <c r="A10797" t="s">
        <v>61</v>
      </c>
      <c r="B10797" t="s">
        <v>55</v>
      </c>
      <c r="C10797">
        <v>2015</v>
      </c>
      <c r="D10797" t="s">
        <v>94</v>
      </c>
      <c r="E10797" t="s">
        <v>37</v>
      </c>
      <c r="F10797" t="s">
        <v>39</v>
      </c>
      <c r="G10797" t="s">
        <v>84</v>
      </c>
      <c r="H10797" s="1">
        <v>62</v>
      </c>
      <c r="I10797" s="1">
        <v>60</v>
      </c>
      <c r="J10797" s="1">
        <v>81</v>
      </c>
      <c r="K10797" s="2">
        <v>1128</v>
      </c>
      <c r="L10797" s="3">
        <v>1150.56</v>
      </c>
      <c r="M10797" s="4">
        <v>47.5563</v>
      </c>
      <c r="N10797" s="5">
        <v>40.633862303100003</v>
      </c>
      <c r="O10797" s="6">
        <v>0</v>
      </c>
    </row>
    <row r="10798" spans="1:15" x14ac:dyDescent="0.2">
      <c r="A10798" t="s">
        <v>61</v>
      </c>
      <c r="B10798" t="s">
        <v>55</v>
      </c>
      <c r="C10798">
        <v>2015</v>
      </c>
      <c r="D10798" t="s">
        <v>94</v>
      </c>
      <c r="E10798" t="s">
        <v>37</v>
      </c>
      <c r="F10798" t="s">
        <v>40</v>
      </c>
      <c r="G10798" t="s">
        <v>85</v>
      </c>
      <c r="H10798" s="1">
        <v>60</v>
      </c>
      <c r="I10798" s="1">
        <v>57</v>
      </c>
      <c r="J10798" s="1">
        <v>65</v>
      </c>
      <c r="K10798" s="2">
        <v>1192</v>
      </c>
      <c r="L10798" s="3">
        <v>1299.28</v>
      </c>
      <c r="M10798" s="4">
        <v>170.6026</v>
      </c>
      <c r="N10798" s="5">
        <v>130.33595073239999</v>
      </c>
      <c r="O10798" s="6">
        <v>0</v>
      </c>
    </row>
    <row r="10799" spans="1:15" x14ac:dyDescent="0.2">
      <c r="A10799" t="s">
        <v>61</v>
      </c>
      <c r="B10799" t="s">
        <v>55</v>
      </c>
      <c r="C10799">
        <v>2015</v>
      </c>
      <c r="D10799" t="s">
        <v>94</v>
      </c>
      <c r="E10799" t="s">
        <v>37</v>
      </c>
      <c r="F10799" t="s">
        <v>41</v>
      </c>
      <c r="G10799" t="s">
        <v>86</v>
      </c>
      <c r="H10799" s="1">
        <v>67</v>
      </c>
      <c r="I10799" s="1">
        <v>64</v>
      </c>
      <c r="J10799" s="1">
        <v>78</v>
      </c>
      <c r="K10799" s="2">
        <v>1153</v>
      </c>
      <c r="L10799" s="3">
        <v>945.46</v>
      </c>
      <c r="M10799" s="4">
        <v>78.771699999999996</v>
      </c>
      <c r="N10799" s="5">
        <v>72.649799791099994</v>
      </c>
      <c r="O10799" s="6">
        <v>0</v>
      </c>
    </row>
    <row r="10800" spans="1:15" x14ac:dyDescent="0.2">
      <c r="A10800" t="s">
        <v>61</v>
      </c>
      <c r="B10800" t="s">
        <v>55</v>
      </c>
      <c r="C10800">
        <v>2015</v>
      </c>
      <c r="D10800" t="s">
        <v>94</v>
      </c>
      <c r="E10800" t="s">
        <v>37</v>
      </c>
      <c r="F10800" t="s">
        <v>42</v>
      </c>
      <c r="G10800" t="s">
        <v>87</v>
      </c>
      <c r="H10800" s="1">
        <v>71</v>
      </c>
      <c r="I10800" s="1">
        <v>68</v>
      </c>
      <c r="J10800" s="1">
        <v>90</v>
      </c>
      <c r="K10800" s="2">
        <v>1236</v>
      </c>
      <c r="L10800" s="3">
        <v>1186.56</v>
      </c>
      <c r="M10800" s="4">
        <v>50.930399999999899</v>
      </c>
      <c r="N10800" s="5">
        <v>41.798375558399997</v>
      </c>
      <c r="O10800" s="6">
        <v>0</v>
      </c>
    </row>
    <row r="10801" spans="1:15" x14ac:dyDescent="0.2">
      <c r="A10801" t="s">
        <v>61</v>
      </c>
      <c r="B10801" t="s">
        <v>55</v>
      </c>
      <c r="C10801">
        <v>2015</v>
      </c>
      <c r="D10801" t="s">
        <v>94</v>
      </c>
      <c r="E10801" t="s">
        <v>37</v>
      </c>
      <c r="F10801" t="s">
        <v>43</v>
      </c>
      <c r="G10801" t="s">
        <v>88</v>
      </c>
      <c r="H10801" s="1">
        <v>48</v>
      </c>
      <c r="I10801" s="1">
        <v>44</v>
      </c>
      <c r="J10801" s="1">
        <v>53</v>
      </c>
      <c r="K10801" s="2">
        <v>734</v>
      </c>
      <c r="L10801" s="3">
        <v>785.38</v>
      </c>
      <c r="M10801" s="4">
        <v>131.1062</v>
      </c>
      <c r="N10801" s="5">
        <v>102.1236012156</v>
      </c>
      <c r="O10801" s="6">
        <v>0</v>
      </c>
    </row>
    <row r="10802" spans="1:15" x14ac:dyDescent="0.2">
      <c r="A10802" t="s">
        <v>61</v>
      </c>
      <c r="B10802" t="s">
        <v>55</v>
      </c>
      <c r="C10802">
        <v>2015</v>
      </c>
      <c r="D10802" t="s">
        <v>95</v>
      </c>
      <c r="E10802" t="s">
        <v>16</v>
      </c>
      <c r="F10802" t="s">
        <v>17</v>
      </c>
      <c r="G10802" t="s">
        <v>65</v>
      </c>
      <c r="H10802" s="1">
        <v>41</v>
      </c>
      <c r="I10802" s="1">
        <v>39</v>
      </c>
      <c r="J10802" s="1">
        <v>46</v>
      </c>
      <c r="K10802" s="2">
        <v>593.20000000000005</v>
      </c>
      <c r="L10802" s="3">
        <v>588.45439999999996</v>
      </c>
      <c r="M10802" s="4">
        <v>118.726</v>
      </c>
      <c r="N10802" s="5">
        <v>107.17870924</v>
      </c>
      <c r="O10802" s="6">
        <v>6.3722184760620401E-2</v>
      </c>
    </row>
    <row r="10803" spans="1:15" x14ac:dyDescent="0.2">
      <c r="A10803" t="s">
        <v>61</v>
      </c>
      <c r="B10803" t="s">
        <v>55</v>
      </c>
      <c r="C10803">
        <v>2015</v>
      </c>
      <c r="D10803" t="s">
        <v>95</v>
      </c>
      <c r="E10803" t="s">
        <v>16</v>
      </c>
      <c r="F10803" t="s">
        <v>18</v>
      </c>
      <c r="G10803" t="s">
        <v>66</v>
      </c>
      <c r="H10803" s="1">
        <v>45</v>
      </c>
      <c r="I10803" s="1">
        <v>44</v>
      </c>
      <c r="J10803" s="1">
        <v>49</v>
      </c>
      <c r="K10803" s="2">
        <v>643.20000000000005</v>
      </c>
      <c r="L10803" s="3">
        <v>715.23839999999996</v>
      </c>
      <c r="M10803" s="4">
        <v>126.619</v>
      </c>
      <c r="N10803" s="5">
        <v>136.26610160999999</v>
      </c>
      <c r="O10803" s="6">
        <v>5.87686567164179E-2</v>
      </c>
    </row>
    <row r="10804" spans="1:15" x14ac:dyDescent="0.2">
      <c r="A10804" t="s">
        <v>61</v>
      </c>
      <c r="B10804" t="s">
        <v>55</v>
      </c>
      <c r="C10804">
        <v>2015</v>
      </c>
      <c r="D10804" t="s">
        <v>95</v>
      </c>
      <c r="E10804" t="s">
        <v>16</v>
      </c>
      <c r="F10804" t="s">
        <v>19</v>
      </c>
      <c r="G10804" t="s">
        <v>67</v>
      </c>
      <c r="H10804" s="1">
        <v>64</v>
      </c>
      <c r="I10804" s="1">
        <v>62</v>
      </c>
      <c r="J10804" s="1">
        <v>72</v>
      </c>
      <c r="K10804" s="2">
        <v>529</v>
      </c>
      <c r="L10804" s="3">
        <v>417.91</v>
      </c>
      <c r="M10804" s="4">
        <v>90.471000000000004</v>
      </c>
      <c r="N10804" s="5">
        <v>72.855391589999996</v>
      </c>
      <c r="O10804" s="6">
        <v>5.6710775047259E-2</v>
      </c>
    </row>
    <row r="10805" spans="1:15" x14ac:dyDescent="0.2">
      <c r="A10805" t="s">
        <v>61</v>
      </c>
      <c r="B10805" t="s">
        <v>55</v>
      </c>
      <c r="C10805">
        <v>2015</v>
      </c>
      <c r="D10805" t="s">
        <v>95</v>
      </c>
      <c r="E10805" t="s">
        <v>16</v>
      </c>
      <c r="F10805" t="s">
        <v>20</v>
      </c>
      <c r="G10805" t="s">
        <v>68</v>
      </c>
      <c r="H10805" s="1">
        <v>58</v>
      </c>
      <c r="I10805" s="1">
        <v>53</v>
      </c>
      <c r="J10805" s="1">
        <v>69</v>
      </c>
      <c r="K10805" s="2">
        <v>512.4</v>
      </c>
      <c r="L10805" s="3">
        <v>581.0616</v>
      </c>
      <c r="M10805" s="4">
        <v>68.736000000000004</v>
      </c>
      <c r="N10805" s="5">
        <v>73.366056959999995</v>
      </c>
      <c r="O10805" s="6">
        <v>6.7525370804059306E-2</v>
      </c>
    </row>
    <row r="10806" spans="1:15" x14ac:dyDescent="0.2">
      <c r="A10806" t="s">
        <v>61</v>
      </c>
      <c r="B10806" t="s">
        <v>55</v>
      </c>
      <c r="C10806">
        <v>2015</v>
      </c>
      <c r="D10806" t="s">
        <v>95</v>
      </c>
      <c r="E10806" t="s">
        <v>16</v>
      </c>
      <c r="F10806" t="s">
        <v>21</v>
      </c>
      <c r="G10806" t="s">
        <v>69</v>
      </c>
      <c r="H10806" s="1">
        <v>34</v>
      </c>
      <c r="I10806" s="1">
        <v>32</v>
      </c>
      <c r="J10806" s="1">
        <v>39</v>
      </c>
      <c r="K10806" s="2">
        <v>1077.2</v>
      </c>
      <c r="L10806" s="3">
        <v>881.14960000000201</v>
      </c>
      <c r="M10806" s="4">
        <v>221.709</v>
      </c>
      <c r="N10806" s="5">
        <v>182.44655319</v>
      </c>
      <c r="O10806" s="6">
        <v>5.92276271815819E-2</v>
      </c>
    </row>
    <row r="10807" spans="1:15" x14ac:dyDescent="0.2">
      <c r="A10807" t="s">
        <v>61</v>
      </c>
      <c r="B10807" t="s">
        <v>55</v>
      </c>
      <c r="C10807">
        <v>2015</v>
      </c>
      <c r="D10807" t="s">
        <v>95</v>
      </c>
      <c r="E10807" t="s">
        <v>16</v>
      </c>
      <c r="F10807" t="s">
        <v>22</v>
      </c>
      <c r="G10807" t="s">
        <v>70</v>
      </c>
      <c r="H10807" s="1">
        <v>39</v>
      </c>
      <c r="I10807" s="1">
        <v>38</v>
      </c>
      <c r="J10807" s="1">
        <v>42</v>
      </c>
      <c r="K10807" s="2">
        <v>471.4</v>
      </c>
      <c r="L10807" s="3">
        <v>520.42560000000105</v>
      </c>
      <c r="M10807" s="4">
        <v>89.355999999999995</v>
      </c>
      <c r="N10807" s="5">
        <v>72.953812639999995</v>
      </c>
      <c r="O10807" s="6">
        <v>6.9155706406448803E-2</v>
      </c>
    </row>
    <row r="10808" spans="1:15" x14ac:dyDescent="0.2">
      <c r="A10808" t="s">
        <v>61</v>
      </c>
      <c r="B10808" t="s">
        <v>55</v>
      </c>
      <c r="C10808">
        <v>2015</v>
      </c>
      <c r="D10808" t="s">
        <v>95</v>
      </c>
      <c r="E10808" t="s">
        <v>23</v>
      </c>
      <c r="F10808" t="s">
        <v>24</v>
      </c>
      <c r="G10808" t="s">
        <v>71</v>
      </c>
      <c r="H10808" s="1">
        <v>23</v>
      </c>
      <c r="I10808" s="1">
        <v>23</v>
      </c>
      <c r="J10808" s="1">
        <v>25</v>
      </c>
      <c r="K10808" s="2">
        <v>7062</v>
      </c>
      <c r="L10808" s="3">
        <v>5790.84</v>
      </c>
      <c r="M10808" s="4">
        <v>1193.4028000000001</v>
      </c>
      <c r="N10808" s="5">
        <v>949.91521352159702</v>
      </c>
      <c r="O10808" s="6">
        <v>3.2285471537808003E-2</v>
      </c>
    </row>
    <row r="10809" spans="1:15" x14ac:dyDescent="0.2">
      <c r="A10809" t="s">
        <v>61</v>
      </c>
      <c r="B10809" t="s">
        <v>55</v>
      </c>
      <c r="C10809">
        <v>2015</v>
      </c>
      <c r="D10809" t="s">
        <v>95</v>
      </c>
      <c r="E10809" t="s">
        <v>23</v>
      </c>
      <c r="F10809" t="s">
        <v>25</v>
      </c>
      <c r="G10809" t="s">
        <v>72</v>
      </c>
      <c r="H10809" s="1">
        <v>22</v>
      </c>
      <c r="I10809" s="1">
        <v>22</v>
      </c>
      <c r="J10809" s="1">
        <v>24</v>
      </c>
      <c r="K10809" s="2">
        <v>9218</v>
      </c>
      <c r="L10809" s="3">
        <v>8480.56</v>
      </c>
      <c r="M10809" s="4">
        <v>1411.1605999999999</v>
      </c>
      <c r="N10809" s="5">
        <v>1413.42692392361</v>
      </c>
      <c r="O10809" s="6">
        <v>5.9882837925797398E-2</v>
      </c>
    </row>
    <row r="10810" spans="1:15" x14ac:dyDescent="0.2">
      <c r="A10810" t="s">
        <v>61</v>
      </c>
      <c r="B10810" t="s">
        <v>55</v>
      </c>
      <c r="C10810">
        <v>2015</v>
      </c>
      <c r="D10810" t="s">
        <v>95</v>
      </c>
      <c r="E10810" t="s">
        <v>23</v>
      </c>
      <c r="F10810" t="s">
        <v>26</v>
      </c>
      <c r="G10810" t="s">
        <v>73</v>
      </c>
      <c r="H10810" s="1">
        <v>28</v>
      </c>
      <c r="I10810" s="1">
        <v>27</v>
      </c>
      <c r="J10810" s="1">
        <v>31</v>
      </c>
      <c r="K10810" s="2">
        <v>3084.2</v>
      </c>
      <c r="L10810" s="3">
        <v>2738.7696000000101</v>
      </c>
      <c r="M10810" s="4">
        <v>432.44720000000001</v>
      </c>
      <c r="N10810" s="5">
        <v>348.34832812160101</v>
      </c>
      <c r="O10810" s="6">
        <v>7.8723818170027896E-2</v>
      </c>
    </row>
    <row r="10811" spans="1:15" x14ac:dyDescent="0.2">
      <c r="A10811" t="s">
        <v>61</v>
      </c>
      <c r="B10811" t="s">
        <v>55</v>
      </c>
      <c r="C10811">
        <v>2015</v>
      </c>
      <c r="D10811" t="s">
        <v>95</v>
      </c>
      <c r="E10811" t="s">
        <v>23</v>
      </c>
      <c r="F10811" t="s">
        <v>27</v>
      </c>
      <c r="G10811" t="s">
        <v>74</v>
      </c>
      <c r="H10811" s="1">
        <v>22</v>
      </c>
      <c r="I10811" s="1">
        <v>20</v>
      </c>
      <c r="J10811" s="1">
        <v>23</v>
      </c>
      <c r="K10811" s="2">
        <v>10497.6</v>
      </c>
      <c r="L10811" s="3">
        <v>10980.489600000001</v>
      </c>
      <c r="M10811" s="4">
        <v>1184.5826</v>
      </c>
      <c r="N10811" s="5">
        <v>1047.3771357723999</v>
      </c>
      <c r="O10811" s="6">
        <v>0.102537722908093</v>
      </c>
    </row>
    <row r="10812" spans="1:15" x14ac:dyDescent="0.2">
      <c r="A10812" t="s">
        <v>61</v>
      </c>
      <c r="B10812" t="s">
        <v>55</v>
      </c>
      <c r="C10812">
        <v>2015</v>
      </c>
      <c r="D10812" t="s">
        <v>95</v>
      </c>
      <c r="E10812" t="s">
        <v>23</v>
      </c>
      <c r="F10812" t="s">
        <v>28</v>
      </c>
      <c r="G10812" t="s">
        <v>75</v>
      </c>
      <c r="H10812" s="1">
        <v>19</v>
      </c>
      <c r="I10812" s="1">
        <v>19</v>
      </c>
      <c r="J10812" s="1">
        <v>21</v>
      </c>
      <c r="K10812" s="2">
        <v>7193</v>
      </c>
      <c r="L10812" s="3">
        <v>7624.58</v>
      </c>
      <c r="M10812" s="4">
        <v>1110.0198</v>
      </c>
      <c r="N10812" s="5">
        <v>965.49744207959998</v>
      </c>
      <c r="O10812" s="6">
        <v>5.7834005282913999E-2</v>
      </c>
    </row>
    <row r="10813" spans="1:15" x14ac:dyDescent="0.2">
      <c r="A10813" t="s">
        <v>61</v>
      </c>
      <c r="B10813" t="s">
        <v>55</v>
      </c>
      <c r="C10813">
        <v>2015</v>
      </c>
      <c r="D10813" t="s">
        <v>95</v>
      </c>
      <c r="E10813" t="s">
        <v>23</v>
      </c>
      <c r="F10813" t="s">
        <v>29</v>
      </c>
      <c r="G10813" t="s">
        <v>76</v>
      </c>
      <c r="H10813" s="1">
        <v>17</v>
      </c>
      <c r="I10813" s="1">
        <v>17</v>
      </c>
      <c r="J10813" s="1">
        <v>18</v>
      </c>
      <c r="K10813" s="2">
        <v>7634</v>
      </c>
      <c r="L10813" s="3">
        <v>8397.4</v>
      </c>
      <c r="M10813" s="4">
        <v>925.46119999999996</v>
      </c>
      <c r="N10813" s="5">
        <v>754.60995694559995</v>
      </c>
      <c r="O10813" s="6">
        <v>0.113439874246791</v>
      </c>
    </row>
    <row r="10814" spans="1:15" x14ac:dyDescent="0.2">
      <c r="A10814" t="s">
        <v>61</v>
      </c>
      <c r="B10814" t="s">
        <v>55</v>
      </c>
      <c r="C10814">
        <v>2015</v>
      </c>
      <c r="D10814" t="s">
        <v>95</v>
      </c>
      <c r="E10814" t="s">
        <v>30</v>
      </c>
      <c r="F10814" t="s">
        <v>31</v>
      </c>
      <c r="G10814" t="s">
        <v>77</v>
      </c>
      <c r="H10814" s="1">
        <v>80</v>
      </c>
      <c r="I10814" s="1">
        <v>76</v>
      </c>
      <c r="J10814" s="1">
        <v>96</v>
      </c>
      <c r="K10814" s="2">
        <v>1184.8</v>
      </c>
      <c r="L10814" s="3">
        <v>1206.1264000000001</v>
      </c>
      <c r="M10814" s="4">
        <v>41.475000000000001</v>
      </c>
      <c r="N10814" s="5">
        <v>37.959993750000002</v>
      </c>
      <c r="O10814" s="6">
        <v>5.7562457798784598E-2</v>
      </c>
    </row>
    <row r="10815" spans="1:15" x14ac:dyDescent="0.2">
      <c r="A10815" t="s">
        <v>61</v>
      </c>
      <c r="B10815" t="s">
        <v>55</v>
      </c>
      <c r="C10815">
        <v>2015</v>
      </c>
      <c r="D10815" t="s">
        <v>95</v>
      </c>
      <c r="E10815" t="s">
        <v>30</v>
      </c>
      <c r="F10815" t="s">
        <v>32</v>
      </c>
      <c r="G10815" t="s">
        <v>78</v>
      </c>
      <c r="H10815" s="1">
        <v>75</v>
      </c>
      <c r="I10815" s="1">
        <v>73</v>
      </c>
      <c r="J10815" s="1">
        <v>86</v>
      </c>
      <c r="K10815" s="2">
        <v>1023.2</v>
      </c>
      <c r="L10815" s="3">
        <v>806.28160000000105</v>
      </c>
      <c r="M10815" s="4">
        <v>17.074000000000002</v>
      </c>
      <c r="N10815" s="5">
        <v>19.13551476</v>
      </c>
      <c r="O10815" s="6">
        <v>6.5285379202501895E-2</v>
      </c>
    </row>
    <row r="10816" spans="1:15" x14ac:dyDescent="0.2">
      <c r="A10816" t="s">
        <v>61</v>
      </c>
      <c r="B10816" t="s">
        <v>55</v>
      </c>
      <c r="C10816">
        <v>2015</v>
      </c>
      <c r="D10816" t="s">
        <v>95</v>
      </c>
      <c r="E10816" t="s">
        <v>30</v>
      </c>
      <c r="F10816" t="s">
        <v>33</v>
      </c>
      <c r="G10816" t="s">
        <v>79</v>
      </c>
      <c r="H10816" s="1">
        <v>78</v>
      </c>
      <c r="I10816" s="1">
        <v>77</v>
      </c>
      <c r="J10816" s="1">
        <v>94</v>
      </c>
      <c r="K10816" s="2">
        <v>1371.2</v>
      </c>
      <c r="L10816" s="3">
        <v>1258.7616</v>
      </c>
      <c r="M10816" s="4">
        <v>30.501000000000001</v>
      </c>
      <c r="N10816" s="5">
        <v>25.468029990000002</v>
      </c>
      <c r="O10816" s="6">
        <v>7.4970828471411899E-2</v>
      </c>
    </row>
    <row r="10817" spans="1:15" x14ac:dyDescent="0.2">
      <c r="A10817" t="s">
        <v>61</v>
      </c>
      <c r="B10817" t="s">
        <v>55</v>
      </c>
      <c r="C10817">
        <v>2015</v>
      </c>
      <c r="D10817" t="s">
        <v>95</v>
      </c>
      <c r="E10817" t="s">
        <v>30</v>
      </c>
      <c r="F10817" t="s">
        <v>34</v>
      </c>
      <c r="G10817" t="s">
        <v>80</v>
      </c>
      <c r="H10817" s="1">
        <v>82</v>
      </c>
      <c r="I10817" s="1">
        <v>78</v>
      </c>
      <c r="J10817" s="1">
        <v>96</v>
      </c>
      <c r="K10817" s="2">
        <v>1111</v>
      </c>
      <c r="L10817" s="3">
        <v>1155.44</v>
      </c>
      <c r="M10817" s="4">
        <v>20.629000000000001</v>
      </c>
      <c r="N10817" s="5">
        <v>19.93359641</v>
      </c>
      <c r="O10817" s="6">
        <v>7.4707470747074706E-2</v>
      </c>
    </row>
    <row r="10818" spans="1:15" x14ac:dyDescent="0.2">
      <c r="A10818" t="s">
        <v>61</v>
      </c>
      <c r="B10818" t="s">
        <v>55</v>
      </c>
      <c r="C10818">
        <v>2015</v>
      </c>
      <c r="D10818" t="s">
        <v>95</v>
      </c>
      <c r="E10818" t="s">
        <v>30</v>
      </c>
      <c r="F10818" t="s">
        <v>35</v>
      </c>
      <c r="G10818" t="s">
        <v>81</v>
      </c>
      <c r="H10818" s="1">
        <v>83</v>
      </c>
      <c r="I10818" s="1">
        <v>77</v>
      </c>
      <c r="J10818" s="1">
        <v>96</v>
      </c>
      <c r="K10818" s="2">
        <v>1286.8</v>
      </c>
      <c r="L10818" s="3">
        <v>1044.8815999999899</v>
      </c>
      <c r="M10818" s="4">
        <v>44.788000000000103</v>
      </c>
      <c r="N10818" s="5">
        <v>39.508390560000002</v>
      </c>
      <c r="O10818" s="6">
        <v>6.15480261112838E-2</v>
      </c>
    </row>
    <row r="10819" spans="1:15" x14ac:dyDescent="0.2">
      <c r="A10819" t="s">
        <v>61</v>
      </c>
      <c r="B10819" t="s">
        <v>55</v>
      </c>
      <c r="C10819">
        <v>2015</v>
      </c>
      <c r="D10819" t="s">
        <v>95</v>
      </c>
      <c r="E10819" t="s">
        <v>30</v>
      </c>
      <c r="F10819" t="s">
        <v>36</v>
      </c>
      <c r="G10819" t="s">
        <v>82</v>
      </c>
      <c r="H10819" s="1">
        <v>52</v>
      </c>
      <c r="I10819" s="1">
        <v>51</v>
      </c>
      <c r="J10819" s="1">
        <v>56</v>
      </c>
      <c r="K10819" s="2">
        <v>1069</v>
      </c>
      <c r="L10819" s="3">
        <v>962.09999999999798</v>
      </c>
      <c r="M10819" s="4">
        <v>24.361999999999998</v>
      </c>
      <c r="N10819" s="5">
        <v>24.45019044</v>
      </c>
      <c r="O10819" s="6">
        <v>9.1674462114125305E-2</v>
      </c>
    </row>
    <row r="10820" spans="1:15" x14ac:dyDescent="0.2">
      <c r="A10820" t="s">
        <v>61</v>
      </c>
      <c r="B10820" t="s">
        <v>55</v>
      </c>
      <c r="C10820">
        <v>2015</v>
      </c>
      <c r="D10820" t="s">
        <v>95</v>
      </c>
      <c r="E10820" t="s">
        <v>37</v>
      </c>
      <c r="F10820" t="s">
        <v>38</v>
      </c>
      <c r="G10820" t="s">
        <v>83</v>
      </c>
      <c r="H10820" s="1">
        <v>88</v>
      </c>
      <c r="I10820" s="1">
        <v>80</v>
      </c>
      <c r="J10820" s="1">
        <v>112</v>
      </c>
      <c r="K10820" s="2">
        <v>1447.2</v>
      </c>
      <c r="L10820" s="3">
        <v>1421.15040000001</v>
      </c>
      <c r="M10820" s="4">
        <v>-9.2753999999999692</v>
      </c>
      <c r="N10820" s="5">
        <v>-7.9512995483999704</v>
      </c>
      <c r="O10820" s="6">
        <v>5.5831951354339403E-2</v>
      </c>
    </row>
    <row r="10821" spans="1:15" x14ac:dyDescent="0.2">
      <c r="A10821" t="s">
        <v>61</v>
      </c>
      <c r="B10821" t="s">
        <v>55</v>
      </c>
      <c r="C10821">
        <v>2015</v>
      </c>
      <c r="D10821" t="s">
        <v>95</v>
      </c>
      <c r="E10821" t="s">
        <v>37</v>
      </c>
      <c r="F10821" t="s">
        <v>39</v>
      </c>
      <c r="G10821" t="s">
        <v>84</v>
      </c>
      <c r="H10821" s="1">
        <v>75</v>
      </c>
      <c r="I10821" s="1">
        <v>71</v>
      </c>
      <c r="J10821" s="1">
        <v>88</v>
      </c>
      <c r="K10821" s="2">
        <v>1174.5999999999999</v>
      </c>
      <c r="L10821" s="3">
        <v>932.63239999999303</v>
      </c>
      <c r="M10821" s="4">
        <v>-20.828600000000002</v>
      </c>
      <c r="N10821" s="5">
        <v>-20.168041779599999</v>
      </c>
      <c r="O10821" s="6">
        <v>6.0786650774731797E-2</v>
      </c>
    </row>
    <row r="10822" spans="1:15" x14ac:dyDescent="0.2">
      <c r="A10822" t="s">
        <v>61</v>
      </c>
      <c r="B10822" t="s">
        <v>55</v>
      </c>
      <c r="C10822">
        <v>2015</v>
      </c>
      <c r="D10822" t="s">
        <v>95</v>
      </c>
      <c r="E10822" t="s">
        <v>37</v>
      </c>
      <c r="F10822" t="s">
        <v>40</v>
      </c>
      <c r="G10822" t="s">
        <v>85</v>
      </c>
      <c r="H10822" s="1">
        <v>58</v>
      </c>
      <c r="I10822" s="1">
        <v>55</v>
      </c>
      <c r="J10822" s="1">
        <v>65</v>
      </c>
      <c r="K10822" s="2">
        <v>950</v>
      </c>
      <c r="L10822" s="3">
        <v>902.49999999999898</v>
      </c>
      <c r="M10822" s="4">
        <v>66.377300000000005</v>
      </c>
      <c r="N10822" s="5">
        <v>69.282833552900001</v>
      </c>
      <c r="O10822" s="6">
        <v>6.9473684210526299E-2</v>
      </c>
    </row>
    <row r="10823" spans="1:15" x14ac:dyDescent="0.2">
      <c r="A10823" t="s">
        <v>61</v>
      </c>
      <c r="B10823" t="s">
        <v>55</v>
      </c>
      <c r="C10823">
        <v>2015</v>
      </c>
      <c r="D10823" t="s">
        <v>95</v>
      </c>
      <c r="E10823" t="s">
        <v>37</v>
      </c>
      <c r="F10823" t="s">
        <v>41</v>
      </c>
      <c r="G10823" t="s">
        <v>86</v>
      </c>
      <c r="H10823" s="1">
        <v>73</v>
      </c>
      <c r="I10823" s="1">
        <v>66</v>
      </c>
      <c r="J10823" s="1">
        <v>85</v>
      </c>
      <c r="K10823" s="2">
        <v>1094.8</v>
      </c>
      <c r="L10823" s="3">
        <v>1169.2464</v>
      </c>
      <c r="M10823" s="4">
        <v>-43.654100000000099</v>
      </c>
      <c r="N10823" s="5">
        <v>-39.003148531900003</v>
      </c>
      <c r="O10823" s="6">
        <v>0.102484472049689</v>
      </c>
    </row>
    <row r="10824" spans="1:15" x14ac:dyDescent="0.2">
      <c r="A10824" t="s">
        <v>61</v>
      </c>
      <c r="B10824" t="s">
        <v>55</v>
      </c>
      <c r="C10824">
        <v>2015</v>
      </c>
      <c r="D10824" t="s">
        <v>95</v>
      </c>
      <c r="E10824" t="s">
        <v>37</v>
      </c>
      <c r="F10824" t="s">
        <v>42</v>
      </c>
      <c r="G10824" t="s">
        <v>87</v>
      </c>
      <c r="H10824" s="1">
        <v>75</v>
      </c>
      <c r="I10824" s="1">
        <v>72</v>
      </c>
      <c r="J10824" s="1">
        <v>90</v>
      </c>
      <c r="K10824" s="2">
        <v>1164.8</v>
      </c>
      <c r="L10824" s="3">
        <v>1039.0016000000001</v>
      </c>
      <c r="M10824" s="4">
        <v>-16.126000000000001</v>
      </c>
      <c r="N10824" s="5">
        <v>-17.920178759999999</v>
      </c>
      <c r="O10824" s="6">
        <v>6.1984890109890098E-2</v>
      </c>
    </row>
    <row r="10825" spans="1:15" x14ac:dyDescent="0.2">
      <c r="A10825" t="s">
        <v>61</v>
      </c>
      <c r="B10825" t="s">
        <v>55</v>
      </c>
      <c r="C10825">
        <v>2015</v>
      </c>
      <c r="D10825" t="s">
        <v>95</v>
      </c>
      <c r="E10825" t="s">
        <v>37</v>
      </c>
      <c r="F10825" t="s">
        <v>43</v>
      </c>
      <c r="G10825" t="s">
        <v>88</v>
      </c>
      <c r="H10825" s="1">
        <v>45</v>
      </c>
      <c r="I10825" s="1">
        <v>43</v>
      </c>
      <c r="J10825" s="1">
        <v>50</v>
      </c>
      <c r="K10825" s="2">
        <v>682.2</v>
      </c>
      <c r="L10825" s="3">
        <v>765.42839999999899</v>
      </c>
      <c r="M10825" s="4">
        <v>90.701099999999997</v>
      </c>
      <c r="N10825" s="5">
        <v>99.500104412100001</v>
      </c>
      <c r="O10825" s="6">
        <v>5.5408970976253302E-2</v>
      </c>
    </row>
    <row r="10826" spans="1:15" x14ac:dyDescent="0.2">
      <c r="A10826" t="s">
        <v>61</v>
      </c>
      <c r="B10826" t="s">
        <v>55</v>
      </c>
      <c r="C10826">
        <v>2015</v>
      </c>
      <c r="D10826" t="s">
        <v>96</v>
      </c>
      <c r="E10826" t="s">
        <v>16</v>
      </c>
      <c r="F10826" t="s">
        <v>17</v>
      </c>
      <c r="G10826" t="s">
        <v>65</v>
      </c>
      <c r="H10826" s="1">
        <v>41</v>
      </c>
      <c r="I10826" s="1">
        <v>37</v>
      </c>
      <c r="J10826" s="1">
        <v>45</v>
      </c>
      <c r="K10826" s="2">
        <v>722.3</v>
      </c>
      <c r="L10826" s="3">
        <v>684.0181</v>
      </c>
      <c r="M10826" s="4">
        <v>177.99</v>
      </c>
      <c r="N10826" s="5">
        <v>181.53200100000001</v>
      </c>
      <c r="O10826" s="6">
        <v>6.50699155475564E-3</v>
      </c>
    </row>
    <row r="10827" spans="1:15" x14ac:dyDescent="0.2">
      <c r="A10827" t="s">
        <v>61</v>
      </c>
      <c r="B10827" t="s">
        <v>55</v>
      </c>
      <c r="C10827">
        <v>2015</v>
      </c>
      <c r="D10827" t="s">
        <v>96</v>
      </c>
      <c r="E10827" t="s">
        <v>16</v>
      </c>
      <c r="F10827" t="s">
        <v>18</v>
      </c>
      <c r="G10827" t="s">
        <v>66</v>
      </c>
      <c r="H10827" s="1">
        <v>41</v>
      </c>
      <c r="I10827" s="1">
        <v>41</v>
      </c>
      <c r="J10827" s="1">
        <v>46</v>
      </c>
      <c r="K10827" s="2">
        <v>631.4</v>
      </c>
      <c r="L10827" s="3">
        <v>572.04839999999899</v>
      </c>
      <c r="M10827" s="4">
        <v>149.73699999999999</v>
      </c>
      <c r="N10827" s="5">
        <v>117.18866831</v>
      </c>
      <c r="O10827" s="6">
        <v>1.5204307887234699E-2</v>
      </c>
    </row>
    <row r="10828" spans="1:15" x14ac:dyDescent="0.2">
      <c r="A10828" t="s">
        <v>61</v>
      </c>
      <c r="B10828" t="s">
        <v>55</v>
      </c>
      <c r="C10828">
        <v>2015</v>
      </c>
      <c r="D10828" t="s">
        <v>96</v>
      </c>
      <c r="E10828" t="s">
        <v>16</v>
      </c>
      <c r="F10828" t="s">
        <v>19</v>
      </c>
      <c r="G10828" t="s">
        <v>67</v>
      </c>
      <c r="H10828" s="1">
        <v>63</v>
      </c>
      <c r="I10828" s="1">
        <v>61</v>
      </c>
      <c r="J10828" s="1">
        <v>70</v>
      </c>
      <c r="K10828" s="2">
        <v>542.20000000000005</v>
      </c>
      <c r="L10828" s="3">
        <v>459.78559999999999</v>
      </c>
      <c r="M10828" s="4">
        <v>109.833</v>
      </c>
      <c r="N10828" s="5">
        <v>120.63287889</v>
      </c>
      <c r="O10828" s="6">
        <v>2.36075248985614E-2</v>
      </c>
    </row>
    <row r="10829" spans="1:15" x14ac:dyDescent="0.2">
      <c r="A10829" t="s">
        <v>61</v>
      </c>
      <c r="B10829" t="s">
        <v>55</v>
      </c>
      <c r="C10829">
        <v>2015</v>
      </c>
      <c r="D10829" t="s">
        <v>96</v>
      </c>
      <c r="E10829" t="s">
        <v>16</v>
      </c>
      <c r="F10829" t="s">
        <v>20</v>
      </c>
      <c r="G10829" t="s">
        <v>68</v>
      </c>
      <c r="H10829" s="1">
        <v>58</v>
      </c>
      <c r="I10829" s="1">
        <v>56</v>
      </c>
      <c r="J10829" s="1">
        <v>67</v>
      </c>
      <c r="K10829" s="2">
        <v>482.1</v>
      </c>
      <c r="L10829" s="3">
        <v>492.224099999999</v>
      </c>
      <c r="M10829" s="4">
        <v>84.650999999999897</v>
      </c>
      <c r="N10829" s="5">
        <v>87.741608009999894</v>
      </c>
      <c r="O10829" s="6">
        <v>1.84609002281684E-2</v>
      </c>
    </row>
    <row r="10830" spans="1:15" x14ac:dyDescent="0.2">
      <c r="A10830" t="s">
        <v>61</v>
      </c>
      <c r="B10830" t="s">
        <v>55</v>
      </c>
      <c r="C10830">
        <v>2015</v>
      </c>
      <c r="D10830" t="s">
        <v>96</v>
      </c>
      <c r="E10830" t="s">
        <v>16</v>
      </c>
      <c r="F10830" t="s">
        <v>21</v>
      </c>
      <c r="G10830" t="s">
        <v>69</v>
      </c>
      <c r="H10830" s="1">
        <v>30</v>
      </c>
      <c r="I10830" s="1">
        <v>29</v>
      </c>
      <c r="J10830" s="1">
        <v>32</v>
      </c>
      <c r="K10830" s="2">
        <v>1024.5</v>
      </c>
      <c r="L10830" s="3">
        <v>1152.5625</v>
      </c>
      <c r="M10830" s="4">
        <v>240.899</v>
      </c>
      <c r="N10830" s="5">
        <v>197.78048799000001</v>
      </c>
      <c r="O10830" s="6">
        <v>1.7081503172279199E-2</v>
      </c>
    </row>
    <row r="10831" spans="1:15" x14ac:dyDescent="0.2">
      <c r="A10831" t="s">
        <v>61</v>
      </c>
      <c r="B10831" t="s">
        <v>55</v>
      </c>
      <c r="C10831">
        <v>2015</v>
      </c>
      <c r="D10831" t="s">
        <v>96</v>
      </c>
      <c r="E10831" t="s">
        <v>16</v>
      </c>
      <c r="F10831" t="s">
        <v>22</v>
      </c>
      <c r="G10831" t="s">
        <v>70</v>
      </c>
      <c r="H10831" s="1">
        <v>33</v>
      </c>
      <c r="I10831" s="1">
        <v>32</v>
      </c>
      <c r="J10831" s="1">
        <v>42</v>
      </c>
      <c r="K10831" s="2">
        <v>493</v>
      </c>
      <c r="L10831" s="3">
        <v>379.61</v>
      </c>
      <c r="M10831" s="4">
        <v>117.11799999999999</v>
      </c>
      <c r="N10831" s="5">
        <v>107.61036076000001</v>
      </c>
      <c r="O10831" s="6">
        <v>1.2170385395537499E-2</v>
      </c>
    </row>
    <row r="10832" spans="1:15" x14ac:dyDescent="0.2">
      <c r="A10832" t="s">
        <v>61</v>
      </c>
      <c r="B10832" t="s">
        <v>55</v>
      </c>
      <c r="C10832">
        <v>2015</v>
      </c>
      <c r="D10832" t="s">
        <v>96</v>
      </c>
      <c r="E10832" t="s">
        <v>23</v>
      </c>
      <c r="F10832" t="s">
        <v>24</v>
      </c>
      <c r="G10832" t="s">
        <v>71</v>
      </c>
      <c r="H10832" s="1">
        <v>27</v>
      </c>
      <c r="I10832" s="1">
        <v>26</v>
      </c>
      <c r="J10832" s="1">
        <v>29</v>
      </c>
      <c r="K10832" s="2">
        <v>6290</v>
      </c>
      <c r="L10832" s="3">
        <v>6038.4</v>
      </c>
      <c r="M10832" s="4">
        <v>1094.2356</v>
      </c>
      <c r="N10832" s="5">
        <v>916.57988492640004</v>
      </c>
      <c r="O10832" s="6">
        <v>2.7027027027027001E-2</v>
      </c>
    </row>
    <row r="10833" spans="1:15" x14ac:dyDescent="0.2">
      <c r="A10833" t="s">
        <v>61</v>
      </c>
      <c r="B10833" t="s">
        <v>55</v>
      </c>
      <c r="C10833">
        <v>2015</v>
      </c>
      <c r="D10833" t="s">
        <v>96</v>
      </c>
      <c r="E10833" t="s">
        <v>23</v>
      </c>
      <c r="F10833" t="s">
        <v>25</v>
      </c>
      <c r="G10833" t="s">
        <v>72</v>
      </c>
      <c r="H10833" s="1">
        <v>15</v>
      </c>
      <c r="I10833" s="1">
        <v>14</v>
      </c>
      <c r="J10833" s="1">
        <v>17</v>
      </c>
      <c r="K10833" s="2">
        <v>7159</v>
      </c>
      <c r="L10833" s="3">
        <v>5727.2</v>
      </c>
      <c r="M10833" s="4">
        <v>1346.4721999999999</v>
      </c>
      <c r="N10833" s="5">
        <v>1500.9421837284001</v>
      </c>
      <c r="O10833" s="6">
        <v>7.1238999860315701E-3</v>
      </c>
    </row>
    <row r="10834" spans="1:15" x14ac:dyDescent="0.2">
      <c r="A10834" t="s">
        <v>61</v>
      </c>
      <c r="B10834" t="s">
        <v>55</v>
      </c>
      <c r="C10834">
        <v>2015</v>
      </c>
      <c r="D10834" t="s">
        <v>96</v>
      </c>
      <c r="E10834" t="s">
        <v>23</v>
      </c>
      <c r="F10834" t="s">
        <v>26</v>
      </c>
      <c r="G10834" t="s">
        <v>73</v>
      </c>
      <c r="H10834" s="1">
        <v>23</v>
      </c>
      <c r="I10834" s="1">
        <v>22</v>
      </c>
      <c r="J10834" s="1">
        <v>24</v>
      </c>
      <c r="K10834" s="2">
        <v>2103.1999999999998</v>
      </c>
      <c r="L10834" s="3">
        <v>1720.4176</v>
      </c>
      <c r="M10834" s="4">
        <v>360.65100000000001</v>
      </c>
      <c r="N10834" s="5">
        <v>409.88346800999898</v>
      </c>
      <c r="O10834" s="6">
        <v>3.7466717383035399E-2</v>
      </c>
    </row>
    <row r="10835" spans="1:15" x14ac:dyDescent="0.2">
      <c r="A10835" t="s">
        <v>61</v>
      </c>
      <c r="B10835" t="s">
        <v>55</v>
      </c>
      <c r="C10835">
        <v>2015</v>
      </c>
      <c r="D10835" t="s">
        <v>96</v>
      </c>
      <c r="E10835" t="s">
        <v>23</v>
      </c>
      <c r="F10835" t="s">
        <v>27</v>
      </c>
      <c r="G10835" t="s">
        <v>74</v>
      </c>
      <c r="H10835" s="1">
        <v>20</v>
      </c>
      <c r="I10835" s="1">
        <v>19</v>
      </c>
      <c r="J10835" s="1">
        <v>20</v>
      </c>
      <c r="K10835" s="2">
        <v>5685</v>
      </c>
      <c r="L10835" s="3">
        <v>5173.3500000000004</v>
      </c>
      <c r="M10835" s="4">
        <v>985.06500000000005</v>
      </c>
      <c r="N10835" s="5">
        <v>1094.06244225</v>
      </c>
      <c r="O10835" s="6">
        <v>4.3447669305189097E-2</v>
      </c>
    </row>
    <row r="10836" spans="1:15" x14ac:dyDescent="0.2">
      <c r="A10836" t="s">
        <v>61</v>
      </c>
      <c r="B10836" t="s">
        <v>55</v>
      </c>
      <c r="C10836">
        <v>2015</v>
      </c>
      <c r="D10836" t="s">
        <v>96</v>
      </c>
      <c r="E10836" t="s">
        <v>23</v>
      </c>
      <c r="F10836" t="s">
        <v>28</v>
      </c>
      <c r="G10836" t="s">
        <v>75</v>
      </c>
      <c r="H10836" s="1">
        <v>19</v>
      </c>
      <c r="I10836" s="1">
        <v>19</v>
      </c>
      <c r="J10836" s="1">
        <v>22</v>
      </c>
      <c r="K10836" s="2">
        <v>5735.5</v>
      </c>
      <c r="L10836" s="3">
        <v>4502.3675000000003</v>
      </c>
      <c r="M10836" s="4">
        <v>1137.8091999999999</v>
      </c>
      <c r="N10836" s="5">
        <v>1272.1753640464001</v>
      </c>
      <c r="O10836" s="6">
        <v>1.2989277307994099E-2</v>
      </c>
    </row>
    <row r="10837" spans="1:15" x14ac:dyDescent="0.2">
      <c r="A10837" t="s">
        <v>61</v>
      </c>
      <c r="B10837" t="s">
        <v>55</v>
      </c>
      <c r="C10837">
        <v>2015</v>
      </c>
      <c r="D10837" t="s">
        <v>96</v>
      </c>
      <c r="E10837" t="s">
        <v>23</v>
      </c>
      <c r="F10837" t="s">
        <v>29</v>
      </c>
      <c r="G10837" t="s">
        <v>76</v>
      </c>
      <c r="H10837" s="1">
        <v>21</v>
      </c>
      <c r="I10837" s="1">
        <v>21</v>
      </c>
      <c r="J10837" s="1">
        <v>21</v>
      </c>
      <c r="K10837" s="2">
        <v>9535</v>
      </c>
      <c r="L10837" s="3">
        <v>10583.85</v>
      </c>
      <c r="M10837" s="4">
        <v>1755.6456000000001</v>
      </c>
      <c r="N10837" s="5">
        <v>1533.6336800064</v>
      </c>
      <c r="O10837" s="6">
        <v>2.0450970110120599E-2</v>
      </c>
    </row>
    <row r="10838" spans="1:15" x14ac:dyDescent="0.2">
      <c r="A10838" t="s">
        <v>61</v>
      </c>
      <c r="B10838" t="s">
        <v>55</v>
      </c>
      <c r="C10838">
        <v>2015</v>
      </c>
      <c r="D10838" t="s">
        <v>96</v>
      </c>
      <c r="E10838" t="s">
        <v>30</v>
      </c>
      <c r="F10838" t="s">
        <v>31</v>
      </c>
      <c r="G10838" t="s">
        <v>77</v>
      </c>
      <c r="H10838" s="1">
        <v>82</v>
      </c>
      <c r="I10838" s="1">
        <v>77</v>
      </c>
      <c r="J10838" s="1">
        <v>93</v>
      </c>
      <c r="K10838" s="2">
        <v>1187.5999999999999</v>
      </c>
      <c r="L10838" s="3">
        <v>1014.2104</v>
      </c>
      <c r="M10838" s="4">
        <v>87.6009999999999</v>
      </c>
      <c r="N10838" s="5">
        <v>93.3835420099998</v>
      </c>
      <c r="O10838" s="6">
        <v>1.7177500842034399E-2</v>
      </c>
    </row>
    <row r="10839" spans="1:15" x14ac:dyDescent="0.2">
      <c r="A10839" t="s">
        <v>61</v>
      </c>
      <c r="B10839" t="s">
        <v>55</v>
      </c>
      <c r="C10839">
        <v>2015</v>
      </c>
      <c r="D10839" t="s">
        <v>96</v>
      </c>
      <c r="E10839" t="s">
        <v>30</v>
      </c>
      <c r="F10839" t="s">
        <v>32</v>
      </c>
      <c r="G10839" t="s">
        <v>78</v>
      </c>
      <c r="H10839" s="1">
        <v>73</v>
      </c>
      <c r="I10839" s="1">
        <v>68</v>
      </c>
      <c r="J10839" s="1">
        <v>93</v>
      </c>
      <c r="K10839" s="2">
        <v>1173.5</v>
      </c>
      <c r="L10839" s="3">
        <v>1284.9825000000001</v>
      </c>
      <c r="M10839" s="4">
        <v>77.111500000000106</v>
      </c>
      <c r="N10839" s="5">
        <v>74.113019322500193</v>
      </c>
      <c r="O10839" s="6">
        <v>1.2356199403493799E-2</v>
      </c>
    </row>
    <row r="10840" spans="1:15" x14ac:dyDescent="0.2">
      <c r="A10840" t="s">
        <v>61</v>
      </c>
      <c r="B10840" t="s">
        <v>55</v>
      </c>
      <c r="C10840">
        <v>2015</v>
      </c>
      <c r="D10840" t="s">
        <v>96</v>
      </c>
      <c r="E10840" t="s">
        <v>30</v>
      </c>
      <c r="F10840" t="s">
        <v>33</v>
      </c>
      <c r="G10840" t="s">
        <v>79</v>
      </c>
      <c r="H10840" s="1">
        <v>69</v>
      </c>
      <c r="I10840" s="1">
        <v>65</v>
      </c>
      <c r="J10840" s="1">
        <v>84</v>
      </c>
      <c r="K10840" s="2">
        <v>1293.2</v>
      </c>
      <c r="L10840" s="3">
        <v>1244.0583999999999</v>
      </c>
      <c r="M10840" s="4">
        <v>104.142</v>
      </c>
      <c r="N10840" s="5">
        <v>89.414238359999999</v>
      </c>
      <c r="O10840" s="6">
        <v>1.4537581193937501E-2</v>
      </c>
    </row>
    <row r="10841" spans="1:15" x14ac:dyDescent="0.2">
      <c r="A10841" t="s">
        <v>61</v>
      </c>
      <c r="B10841" t="s">
        <v>55</v>
      </c>
      <c r="C10841">
        <v>2015</v>
      </c>
      <c r="D10841" t="s">
        <v>96</v>
      </c>
      <c r="E10841" t="s">
        <v>30</v>
      </c>
      <c r="F10841" t="s">
        <v>34</v>
      </c>
      <c r="G10841" t="s">
        <v>80</v>
      </c>
      <c r="H10841" s="1">
        <v>67</v>
      </c>
      <c r="I10841" s="1">
        <v>63</v>
      </c>
      <c r="J10841" s="1">
        <v>87</v>
      </c>
      <c r="K10841" s="2">
        <v>1062.5999999999999</v>
      </c>
      <c r="L10841" s="3">
        <v>822.45239999999899</v>
      </c>
      <c r="M10841" s="4">
        <v>84.154499999999999</v>
      </c>
      <c r="N10841" s="5">
        <v>73.084396297500007</v>
      </c>
      <c r="O10841" s="6">
        <v>9.7873141351402203E-3</v>
      </c>
    </row>
    <row r="10842" spans="1:15" x14ac:dyDescent="0.2">
      <c r="A10842" t="s">
        <v>61</v>
      </c>
      <c r="B10842" t="s">
        <v>55</v>
      </c>
      <c r="C10842">
        <v>2015</v>
      </c>
      <c r="D10842" t="s">
        <v>96</v>
      </c>
      <c r="E10842" t="s">
        <v>30</v>
      </c>
      <c r="F10842" t="s">
        <v>35</v>
      </c>
      <c r="G10842" t="s">
        <v>81</v>
      </c>
      <c r="H10842" s="1">
        <v>59</v>
      </c>
      <c r="I10842" s="1">
        <v>57</v>
      </c>
      <c r="J10842" s="1">
        <v>73</v>
      </c>
      <c r="K10842" s="2">
        <v>1031.2</v>
      </c>
      <c r="L10842" s="3">
        <v>1033.2624000000001</v>
      </c>
      <c r="M10842" s="4">
        <v>79.231499999999997</v>
      </c>
      <c r="N10842" s="5">
        <v>72.709559077500003</v>
      </c>
      <c r="O10842" s="6">
        <v>1.4352211016291701E-2</v>
      </c>
    </row>
    <row r="10843" spans="1:15" x14ac:dyDescent="0.2">
      <c r="A10843" t="s">
        <v>61</v>
      </c>
      <c r="B10843" t="s">
        <v>55</v>
      </c>
      <c r="C10843">
        <v>2015</v>
      </c>
      <c r="D10843" t="s">
        <v>96</v>
      </c>
      <c r="E10843" t="s">
        <v>30</v>
      </c>
      <c r="F10843" t="s">
        <v>36</v>
      </c>
      <c r="G10843" t="s">
        <v>82</v>
      </c>
      <c r="H10843" s="1">
        <v>64</v>
      </c>
      <c r="I10843" s="1">
        <v>63</v>
      </c>
      <c r="J10843" s="1">
        <v>77</v>
      </c>
      <c r="K10843" s="2">
        <v>1585.4</v>
      </c>
      <c r="L10843" s="3">
        <v>1639.3036</v>
      </c>
      <c r="M10843" s="4">
        <v>138.79300000000001</v>
      </c>
      <c r="N10843" s="5">
        <v>139.89362849</v>
      </c>
      <c r="O10843" s="6">
        <v>1.48858332282074E-2</v>
      </c>
    </row>
    <row r="10844" spans="1:15" x14ac:dyDescent="0.2">
      <c r="A10844" t="s">
        <v>61</v>
      </c>
      <c r="B10844" t="s">
        <v>55</v>
      </c>
      <c r="C10844">
        <v>2015</v>
      </c>
      <c r="D10844" t="s">
        <v>96</v>
      </c>
      <c r="E10844" t="s">
        <v>37</v>
      </c>
      <c r="F10844" t="s">
        <v>38</v>
      </c>
      <c r="G10844" t="s">
        <v>83</v>
      </c>
      <c r="H10844" s="1">
        <v>77</v>
      </c>
      <c r="I10844" s="1">
        <v>74</v>
      </c>
      <c r="J10844" s="1">
        <v>100</v>
      </c>
      <c r="K10844" s="2">
        <v>1276.2</v>
      </c>
      <c r="L10844" s="3">
        <v>1171.5516</v>
      </c>
      <c r="M10844" s="4">
        <v>48.658499999999997</v>
      </c>
      <c r="N10844" s="5">
        <v>51.411841222500001</v>
      </c>
      <c r="O10844" s="6">
        <v>1.23805046230998E-2</v>
      </c>
    </row>
    <row r="10845" spans="1:15" x14ac:dyDescent="0.2">
      <c r="A10845" t="s">
        <v>61</v>
      </c>
      <c r="B10845" t="s">
        <v>55</v>
      </c>
      <c r="C10845">
        <v>2015</v>
      </c>
      <c r="D10845" t="s">
        <v>96</v>
      </c>
      <c r="E10845" t="s">
        <v>37</v>
      </c>
      <c r="F10845" t="s">
        <v>39</v>
      </c>
      <c r="G10845" t="s">
        <v>84</v>
      </c>
      <c r="H10845" s="1">
        <v>82</v>
      </c>
      <c r="I10845" s="1">
        <v>76</v>
      </c>
      <c r="J10845" s="1">
        <v>99</v>
      </c>
      <c r="K10845" s="2">
        <v>1301.5999999999999</v>
      </c>
      <c r="L10845" s="3">
        <v>1111.5663999999999</v>
      </c>
      <c r="M10845" s="4">
        <v>11.904500000000001</v>
      </c>
      <c r="N10845" s="5">
        <v>12.7264462025001</v>
      </c>
      <c r="O10845" s="6">
        <v>1.8746158574062699E-2</v>
      </c>
    </row>
    <row r="10846" spans="1:15" x14ac:dyDescent="0.2">
      <c r="A10846" t="s">
        <v>61</v>
      </c>
      <c r="B10846" t="s">
        <v>55</v>
      </c>
      <c r="C10846">
        <v>2015</v>
      </c>
      <c r="D10846" t="s">
        <v>96</v>
      </c>
      <c r="E10846" t="s">
        <v>37</v>
      </c>
      <c r="F10846" t="s">
        <v>40</v>
      </c>
      <c r="G10846" t="s">
        <v>85</v>
      </c>
      <c r="H10846" s="1">
        <v>67</v>
      </c>
      <c r="I10846" s="1">
        <v>62</v>
      </c>
      <c r="J10846" s="1">
        <v>77</v>
      </c>
      <c r="K10846" s="2">
        <v>1217.7</v>
      </c>
      <c r="L10846" s="3">
        <v>1177.5159000000001</v>
      </c>
      <c r="M10846" s="4">
        <v>152.79480000000001</v>
      </c>
      <c r="N10846" s="5">
        <v>146.36947307040001</v>
      </c>
      <c r="O10846" s="6">
        <v>9.2797897675946494E-3</v>
      </c>
    </row>
    <row r="10847" spans="1:15" x14ac:dyDescent="0.2">
      <c r="A10847" t="s">
        <v>61</v>
      </c>
      <c r="B10847" t="s">
        <v>55</v>
      </c>
      <c r="C10847">
        <v>2015</v>
      </c>
      <c r="D10847" t="s">
        <v>96</v>
      </c>
      <c r="E10847" t="s">
        <v>37</v>
      </c>
      <c r="F10847" t="s">
        <v>41</v>
      </c>
      <c r="G10847" t="s">
        <v>86</v>
      </c>
      <c r="H10847" s="1">
        <v>72</v>
      </c>
      <c r="I10847" s="1">
        <v>67</v>
      </c>
      <c r="J10847" s="1">
        <v>85</v>
      </c>
      <c r="K10847" s="2">
        <v>1194.4000000000001</v>
      </c>
      <c r="L10847" s="3">
        <v>1330.5616</v>
      </c>
      <c r="M10847" s="4">
        <v>50.766399999999898</v>
      </c>
      <c r="N10847" s="5">
        <v>54.709121689599897</v>
      </c>
      <c r="O10847" s="6">
        <v>1.30609511051574E-2</v>
      </c>
    </row>
    <row r="10848" spans="1:15" x14ac:dyDescent="0.2">
      <c r="A10848" t="s">
        <v>61</v>
      </c>
      <c r="B10848" t="s">
        <v>55</v>
      </c>
      <c r="C10848">
        <v>2015</v>
      </c>
      <c r="D10848" t="s">
        <v>96</v>
      </c>
      <c r="E10848" t="s">
        <v>37</v>
      </c>
      <c r="F10848" t="s">
        <v>42</v>
      </c>
      <c r="G10848" t="s">
        <v>87</v>
      </c>
      <c r="H10848" s="1">
        <v>71</v>
      </c>
      <c r="I10848" s="1">
        <v>60</v>
      </c>
      <c r="J10848" s="1">
        <v>83</v>
      </c>
      <c r="K10848" s="2">
        <v>1073.3</v>
      </c>
      <c r="L10848" s="3">
        <v>919.81809999999996</v>
      </c>
      <c r="M10848" s="4">
        <v>26.005099999999999</v>
      </c>
      <c r="N10848" s="5">
        <v>22.8831617399</v>
      </c>
      <c r="O10848" s="6">
        <v>1.27643715643343E-2</v>
      </c>
    </row>
    <row r="10849" spans="1:15" x14ac:dyDescent="0.2">
      <c r="A10849" t="s">
        <v>61</v>
      </c>
      <c r="B10849" t="s">
        <v>55</v>
      </c>
      <c r="C10849">
        <v>2015</v>
      </c>
      <c r="D10849" t="s">
        <v>96</v>
      </c>
      <c r="E10849" t="s">
        <v>37</v>
      </c>
      <c r="F10849" t="s">
        <v>43</v>
      </c>
      <c r="G10849" t="s">
        <v>88</v>
      </c>
      <c r="H10849" s="1">
        <v>57</v>
      </c>
      <c r="I10849" s="1">
        <v>52</v>
      </c>
      <c r="J10849" s="1">
        <v>59</v>
      </c>
      <c r="K10849" s="2">
        <v>886.8</v>
      </c>
      <c r="L10849" s="3">
        <v>955.97040000000197</v>
      </c>
      <c r="M10849" s="4">
        <v>145.09559999999999</v>
      </c>
      <c r="N10849" s="5">
        <v>120.2906366064</v>
      </c>
      <c r="O10849" s="6">
        <v>1.8267929634641401E-2</v>
      </c>
    </row>
    <row r="10850" spans="1:15" x14ac:dyDescent="0.2">
      <c r="A10850" t="s">
        <v>61</v>
      </c>
      <c r="B10850" t="s">
        <v>55</v>
      </c>
      <c r="C10850">
        <v>2015</v>
      </c>
      <c r="D10850" t="s">
        <v>97</v>
      </c>
      <c r="E10850" t="s">
        <v>16</v>
      </c>
      <c r="F10850" t="s">
        <v>17</v>
      </c>
      <c r="G10850" t="s">
        <v>65</v>
      </c>
      <c r="H10850" s="1">
        <v>45</v>
      </c>
      <c r="I10850" s="1">
        <v>44</v>
      </c>
      <c r="J10850" s="1">
        <v>48</v>
      </c>
      <c r="K10850" s="2">
        <v>835.2</v>
      </c>
      <c r="L10850" s="3">
        <v>945.44639999999902</v>
      </c>
      <c r="M10850" s="4">
        <v>205.649</v>
      </c>
      <c r="N10850" s="5">
        <v>227.54856201000001</v>
      </c>
      <c r="O10850" s="6">
        <v>1.0536398467432999E-2</v>
      </c>
    </row>
    <row r="10851" spans="1:15" x14ac:dyDescent="0.2">
      <c r="A10851" t="s">
        <v>61</v>
      </c>
      <c r="B10851" t="s">
        <v>55</v>
      </c>
      <c r="C10851">
        <v>2015</v>
      </c>
      <c r="D10851" t="s">
        <v>97</v>
      </c>
      <c r="E10851" t="s">
        <v>16</v>
      </c>
      <c r="F10851" t="s">
        <v>18</v>
      </c>
      <c r="G10851" t="s">
        <v>66</v>
      </c>
      <c r="H10851" s="1">
        <v>45</v>
      </c>
      <c r="I10851" s="1">
        <v>44</v>
      </c>
      <c r="J10851" s="1">
        <v>50</v>
      </c>
      <c r="K10851" s="2">
        <v>709.7</v>
      </c>
      <c r="L10851" s="3">
        <v>626.66510000000005</v>
      </c>
      <c r="M10851" s="4">
        <v>171.55199999999999</v>
      </c>
      <c r="N10851" s="5">
        <v>163.92136704000001</v>
      </c>
      <c r="O10851" s="6">
        <v>7.4679442017754E-3</v>
      </c>
    </row>
    <row r="10852" spans="1:15" x14ac:dyDescent="0.2">
      <c r="A10852" t="s">
        <v>61</v>
      </c>
      <c r="B10852" t="s">
        <v>55</v>
      </c>
      <c r="C10852">
        <v>2015</v>
      </c>
      <c r="D10852" t="s">
        <v>97</v>
      </c>
      <c r="E10852" t="s">
        <v>16</v>
      </c>
      <c r="F10852" t="s">
        <v>19</v>
      </c>
      <c r="G10852" t="s">
        <v>67</v>
      </c>
      <c r="H10852" s="1">
        <v>67</v>
      </c>
      <c r="I10852" s="1">
        <v>62</v>
      </c>
      <c r="J10852" s="1">
        <v>78</v>
      </c>
      <c r="K10852" s="2">
        <v>605.6</v>
      </c>
      <c r="L10852" s="3">
        <v>675.84960000000001</v>
      </c>
      <c r="M10852" s="4">
        <v>130.09899999999999</v>
      </c>
      <c r="N10852" s="5">
        <v>144.53868800999999</v>
      </c>
      <c r="O10852" s="6">
        <v>1.221928665786E-2</v>
      </c>
    </row>
    <row r="10853" spans="1:15" x14ac:dyDescent="0.2">
      <c r="A10853" t="s">
        <v>61</v>
      </c>
      <c r="B10853" t="s">
        <v>55</v>
      </c>
      <c r="C10853">
        <v>2015</v>
      </c>
      <c r="D10853" t="s">
        <v>97</v>
      </c>
      <c r="E10853" t="s">
        <v>16</v>
      </c>
      <c r="F10853" t="s">
        <v>20</v>
      </c>
      <c r="G10853" t="s">
        <v>68</v>
      </c>
      <c r="H10853" s="1">
        <v>56</v>
      </c>
      <c r="I10853" s="1">
        <v>55</v>
      </c>
      <c r="J10853" s="1">
        <v>72</v>
      </c>
      <c r="K10853" s="2">
        <v>504.9</v>
      </c>
      <c r="L10853" s="3">
        <v>424.62090000000001</v>
      </c>
      <c r="M10853" s="4">
        <v>84.8569999999999</v>
      </c>
      <c r="N10853" s="5">
        <v>73.098365509999994</v>
      </c>
      <c r="O10853" s="6">
        <v>1.4062190532778801E-2</v>
      </c>
    </row>
    <row r="10854" spans="1:15" x14ac:dyDescent="0.2">
      <c r="A10854" t="s">
        <v>61</v>
      </c>
      <c r="B10854" t="s">
        <v>55</v>
      </c>
      <c r="C10854">
        <v>2015</v>
      </c>
      <c r="D10854" t="s">
        <v>97</v>
      </c>
      <c r="E10854" t="s">
        <v>16</v>
      </c>
      <c r="F10854" t="s">
        <v>21</v>
      </c>
      <c r="G10854" t="s">
        <v>69</v>
      </c>
      <c r="H10854" s="1">
        <v>39</v>
      </c>
      <c r="I10854" s="1">
        <v>36</v>
      </c>
      <c r="J10854" s="1">
        <v>46</v>
      </c>
      <c r="K10854" s="2">
        <v>1411.6</v>
      </c>
      <c r="L10854" s="3">
        <v>1420.0696</v>
      </c>
      <c r="M10854" s="4">
        <v>346.601</v>
      </c>
      <c r="N10854" s="5">
        <v>345.21806200999998</v>
      </c>
      <c r="O10854" s="6">
        <v>8.0759421932558792E-3</v>
      </c>
    </row>
    <row r="10855" spans="1:15" x14ac:dyDescent="0.2">
      <c r="A10855" t="s">
        <v>61</v>
      </c>
      <c r="B10855" t="s">
        <v>55</v>
      </c>
      <c r="C10855">
        <v>2015</v>
      </c>
      <c r="D10855" t="s">
        <v>97</v>
      </c>
      <c r="E10855" t="s">
        <v>16</v>
      </c>
      <c r="F10855" t="s">
        <v>22</v>
      </c>
      <c r="G10855" t="s">
        <v>70</v>
      </c>
      <c r="H10855" s="1">
        <v>36</v>
      </c>
      <c r="I10855" s="1">
        <v>35</v>
      </c>
      <c r="J10855" s="1">
        <v>42</v>
      </c>
      <c r="K10855" s="2">
        <v>526.20000000000005</v>
      </c>
      <c r="L10855" s="3">
        <v>569.34839999999997</v>
      </c>
      <c r="M10855" s="4">
        <v>123.616</v>
      </c>
      <c r="N10855" s="5">
        <v>129.32211455999999</v>
      </c>
      <c r="O10855" s="6">
        <v>1.29228430254656E-2</v>
      </c>
    </row>
    <row r="10856" spans="1:15" x14ac:dyDescent="0.2">
      <c r="A10856" t="s">
        <v>61</v>
      </c>
      <c r="B10856" t="s">
        <v>55</v>
      </c>
      <c r="C10856">
        <v>2015</v>
      </c>
      <c r="D10856" t="s">
        <v>97</v>
      </c>
      <c r="E10856" t="s">
        <v>23</v>
      </c>
      <c r="F10856" t="s">
        <v>24</v>
      </c>
      <c r="G10856" t="s">
        <v>71</v>
      </c>
      <c r="H10856" s="1">
        <v>26</v>
      </c>
      <c r="I10856" s="1">
        <v>24</v>
      </c>
      <c r="J10856" s="1">
        <v>28</v>
      </c>
      <c r="K10856" s="2">
        <v>5341</v>
      </c>
      <c r="L10856" s="3">
        <v>4967.13</v>
      </c>
      <c r="M10856" s="4">
        <v>913.71619999999996</v>
      </c>
      <c r="N10856" s="5">
        <v>852.34919257559898</v>
      </c>
      <c r="O10856" s="6">
        <v>2.4152780378206298E-2</v>
      </c>
    </row>
    <row r="10857" spans="1:15" x14ac:dyDescent="0.2">
      <c r="A10857" t="s">
        <v>61</v>
      </c>
      <c r="B10857" t="s">
        <v>55</v>
      </c>
      <c r="C10857">
        <v>2015</v>
      </c>
      <c r="D10857" t="s">
        <v>97</v>
      </c>
      <c r="E10857" t="s">
        <v>23</v>
      </c>
      <c r="F10857" t="s">
        <v>25</v>
      </c>
      <c r="G10857" t="s">
        <v>72</v>
      </c>
      <c r="H10857" s="1">
        <v>22</v>
      </c>
      <c r="I10857" s="1">
        <v>22</v>
      </c>
      <c r="J10857" s="1">
        <v>22</v>
      </c>
      <c r="K10857" s="2">
        <v>9150</v>
      </c>
      <c r="L10857" s="3">
        <v>9699</v>
      </c>
      <c r="M10857" s="4">
        <v>1742.2428</v>
      </c>
      <c r="N10857" s="5">
        <v>1424.4089304816</v>
      </c>
      <c r="O10857" s="6">
        <v>2.07650273224044E-2</v>
      </c>
    </row>
    <row r="10858" spans="1:15" x14ac:dyDescent="0.2">
      <c r="A10858" t="s">
        <v>61</v>
      </c>
      <c r="B10858" t="s">
        <v>55</v>
      </c>
      <c r="C10858">
        <v>2015</v>
      </c>
      <c r="D10858" t="s">
        <v>97</v>
      </c>
      <c r="E10858" t="s">
        <v>23</v>
      </c>
      <c r="F10858" t="s">
        <v>26</v>
      </c>
      <c r="G10858" t="s">
        <v>73</v>
      </c>
      <c r="H10858" s="1">
        <v>34</v>
      </c>
      <c r="I10858" s="1">
        <v>33</v>
      </c>
      <c r="J10858" s="1">
        <v>38</v>
      </c>
      <c r="K10858" s="2">
        <v>3749.5</v>
      </c>
      <c r="L10858" s="3">
        <v>3805.7424999999998</v>
      </c>
      <c r="M10858" s="4">
        <v>714.0566</v>
      </c>
      <c r="N10858" s="5">
        <v>757.30415203559903</v>
      </c>
      <c r="O10858" s="6">
        <v>1.2134951326843601E-2</v>
      </c>
    </row>
    <row r="10859" spans="1:15" x14ac:dyDescent="0.2">
      <c r="A10859" t="s">
        <v>61</v>
      </c>
      <c r="B10859" t="s">
        <v>55</v>
      </c>
      <c r="C10859">
        <v>2015</v>
      </c>
      <c r="D10859" t="s">
        <v>97</v>
      </c>
      <c r="E10859" t="s">
        <v>23</v>
      </c>
      <c r="F10859" t="s">
        <v>27</v>
      </c>
      <c r="G10859" t="s">
        <v>74</v>
      </c>
      <c r="H10859" s="1">
        <v>23</v>
      </c>
      <c r="I10859" s="1">
        <v>23</v>
      </c>
      <c r="J10859" s="1">
        <v>24</v>
      </c>
      <c r="K10859" s="2">
        <v>8461.2000000000007</v>
      </c>
      <c r="L10859" s="3">
        <v>8562.7344000000594</v>
      </c>
      <c r="M10859" s="4">
        <v>1621.8326</v>
      </c>
      <c r="N10859" s="5">
        <v>1651.5543042275999</v>
      </c>
      <c r="O10859" s="6">
        <v>1.6640665626625101E-2</v>
      </c>
    </row>
    <row r="10860" spans="1:15" x14ac:dyDescent="0.2">
      <c r="A10860" t="s">
        <v>61</v>
      </c>
      <c r="B10860" t="s">
        <v>55</v>
      </c>
      <c r="C10860">
        <v>2015</v>
      </c>
      <c r="D10860" t="s">
        <v>97</v>
      </c>
      <c r="E10860" t="s">
        <v>23</v>
      </c>
      <c r="F10860" t="s">
        <v>28</v>
      </c>
      <c r="G10860" t="s">
        <v>75</v>
      </c>
      <c r="H10860" s="1">
        <v>25</v>
      </c>
      <c r="I10860" s="1">
        <v>24</v>
      </c>
      <c r="J10860" s="1">
        <v>26</v>
      </c>
      <c r="K10860" s="2">
        <v>7999.1</v>
      </c>
      <c r="L10860" s="3">
        <v>7607.1441000000304</v>
      </c>
      <c r="M10860" s="4">
        <v>1490.652</v>
      </c>
      <c r="N10860" s="5">
        <v>1545.0906110399901</v>
      </c>
      <c r="O10860" s="6">
        <v>1.91146503981698E-2</v>
      </c>
    </row>
    <row r="10861" spans="1:15" x14ac:dyDescent="0.2">
      <c r="A10861" t="s">
        <v>61</v>
      </c>
      <c r="B10861" t="s">
        <v>55</v>
      </c>
      <c r="C10861">
        <v>2015</v>
      </c>
      <c r="D10861" t="s">
        <v>97</v>
      </c>
      <c r="E10861" t="s">
        <v>23</v>
      </c>
      <c r="F10861" t="s">
        <v>29</v>
      </c>
      <c r="G10861" t="s">
        <v>76</v>
      </c>
      <c r="H10861" s="1">
        <v>25</v>
      </c>
      <c r="I10861" s="1">
        <v>23</v>
      </c>
      <c r="J10861" s="1">
        <v>26</v>
      </c>
      <c r="K10861" s="2">
        <v>12533</v>
      </c>
      <c r="L10861" s="3">
        <v>13410.31</v>
      </c>
      <c r="M10861" s="4">
        <v>2389.9355999999998</v>
      </c>
      <c r="N10861" s="5">
        <v>2627.3900414736199</v>
      </c>
      <c r="O10861" s="6">
        <v>1.6516396712678499E-2</v>
      </c>
    </row>
    <row r="10862" spans="1:15" x14ac:dyDescent="0.2">
      <c r="A10862" t="s">
        <v>61</v>
      </c>
      <c r="B10862" t="s">
        <v>55</v>
      </c>
      <c r="C10862">
        <v>2015</v>
      </c>
      <c r="D10862" t="s">
        <v>97</v>
      </c>
      <c r="E10862" t="s">
        <v>30</v>
      </c>
      <c r="F10862" t="s">
        <v>31</v>
      </c>
      <c r="G10862" t="s">
        <v>77</v>
      </c>
      <c r="H10862" s="1">
        <v>64</v>
      </c>
      <c r="I10862" s="1">
        <v>63</v>
      </c>
      <c r="J10862" s="1">
        <v>73</v>
      </c>
      <c r="K10862" s="2">
        <v>920.3</v>
      </c>
      <c r="L10862" s="3">
        <v>797.900099999997</v>
      </c>
      <c r="M10862" s="4">
        <v>64.611500000000007</v>
      </c>
      <c r="N10862" s="5">
        <v>56.463020677499998</v>
      </c>
      <c r="O10862" s="6">
        <v>1.9232858850374901E-2</v>
      </c>
    </row>
    <row r="10863" spans="1:15" x14ac:dyDescent="0.2">
      <c r="A10863" t="s">
        <v>61</v>
      </c>
      <c r="B10863" t="s">
        <v>55</v>
      </c>
      <c r="C10863">
        <v>2015</v>
      </c>
      <c r="D10863" t="s">
        <v>97</v>
      </c>
      <c r="E10863" t="s">
        <v>30</v>
      </c>
      <c r="F10863" t="s">
        <v>32</v>
      </c>
      <c r="G10863" t="s">
        <v>78</v>
      </c>
      <c r="H10863" s="1">
        <v>69</v>
      </c>
      <c r="I10863" s="1">
        <v>65</v>
      </c>
      <c r="J10863" s="1">
        <v>86</v>
      </c>
      <c r="K10863" s="2">
        <v>1082</v>
      </c>
      <c r="L10863" s="3">
        <v>833.14</v>
      </c>
      <c r="M10863" s="4">
        <v>73.467000000000098</v>
      </c>
      <c r="N10863" s="5">
        <v>57.695839110000001</v>
      </c>
      <c r="O10863" s="6">
        <v>9.2421441774491707E-3</v>
      </c>
    </row>
    <row r="10864" spans="1:15" x14ac:dyDescent="0.2">
      <c r="A10864" t="s">
        <v>61</v>
      </c>
      <c r="B10864" t="s">
        <v>55</v>
      </c>
      <c r="C10864">
        <v>2015</v>
      </c>
      <c r="D10864" t="s">
        <v>97</v>
      </c>
      <c r="E10864" t="s">
        <v>30</v>
      </c>
      <c r="F10864" t="s">
        <v>33</v>
      </c>
      <c r="G10864" t="s">
        <v>79</v>
      </c>
      <c r="H10864" s="1">
        <v>71</v>
      </c>
      <c r="I10864" s="1">
        <v>65</v>
      </c>
      <c r="J10864" s="1">
        <v>85</v>
      </c>
      <c r="K10864" s="2">
        <v>1281</v>
      </c>
      <c r="L10864" s="3">
        <v>1319.43</v>
      </c>
      <c r="M10864" s="4">
        <v>108.791</v>
      </c>
      <c r="N10864" s="5">
        <v>118.35481681</v>
      </c>
      <c r="O10864" s="6">
        <v>1.0148321623731501E-2</v>
      </c>
    </row>
    <row r="10865" spans="1:15" x14ac:dyDescent="0.2">
      <c r="A10865" t="s">
        <v>61</v>
      </c>
      <c r="B10865" t="s">
        <v>55</v>
      </c>
      <c r="C10865">
        <v>2015</v>
      </c>
      <c r="D10865" t="s">
        <v>97</v>
      </c>
      <c r="E10865" t="s">
        <v>30</v>
      </c>
      <c r="F10865" t="s">
        <v>34</v>
      </c>
      <c r="G10865" t="s">
        <v>80</v>
      </c>
      <c r="H10865" s="1">
        <v>78</v>
      </c>
      <c r="I10865" s="1">
        <v>75</v>
      </c>
      <c r="J10865" s="1">
        <v>95</v>
      </c>
      <c r="K10865" s="2">
        <v>1187.0999999999999</v>
      </c>
      <c r="L10865" s="3">
        <v>1235.7710999999999</v>
      </c>
      <c r="M10865" s="4">
        <v>95.525500000000093</v>
      </c>
      <c r="N10865" s="5">
        <v>91.251211502500098</v>
      </c>
      <c r="O10865" s="6">
        <v>1.17092073119367E-2</v>
      </c>
    </row>
    <row r="10866" spans="1:15" x14ac:dyDescent="0.2">
      <c r="A10866" t="s">
        <v>61</v>
      </c>
      <c r="B10866" t="s">
        <v>55</v>
      </c>
      <c r="C10866">
        <v>2015</v>
      </c>
      <c r="D10866" t="s">
        <v>97</v>
      </c>
      <c r="E10866" t="s">
        <v>30</v>
      </c>
      <c r="F10866" t="s">
        <v>35</v>
      </c>
      <c r="G10866" t="s">
        <v>81</v>
      </c>
      <c r="H10866" s="1">
        <v>71</v>
      </c>
      <c r="I10866" s="1">
        <v>66</v>
      </c>
      <c r="J10866" s="1">
        <v>86</v>
      </c>
      <c r="K10866" s="2">
        <v>1210.7</v>
      </c>
      <c r="L10866" s="3">
        <v>1316.0309</v>
      </c>
      <c r="M10866" s="4">
        <v>78.206500000000005</v>
      </c>
      <c r="N10866" s="5">
        <v>72.570548577500006</v>
      </c>
      <c r="O10866" s="6">
        <v>2.0071033286528501E-2</v>
      </c>
    </row>
    <row r="10867" spans="1:15" x14ac:dyDescent="0.2">
      <c r="A10867" t="s">
        <v>61</v>
      </c>
      <c r="B10867" t="s">
        <v>55</v>
      </c>
      <c r="C10867">
        <v>2015</v>
      </c>
      <c r="D10867" t="s">
        <v>97</v>
      </c>
      <c r="E10867" t="s">
        <v>30</v>
      </c>
      <c r="F10867" t="s">
        <v>36</v>
      </c>
      <c r="G10867" t="s">
        <v>82</v>
      </c>
      <c r="H10867" s="1">
        <v>50</v>
      </c>
      <c r="I10867" s="1">
        <v>46</v>
      </c>
      <c r="J10867" s="1">
        <v>62</v>
      </c>
      <c r="K10867" s="2">
        <v>1286.5999999999999</v>
      </c>
      <c r="L10867" s="3">
        <v>1397.2475999999999</v>
      </c>
      <c r="M10867" s="4">
        <v>114.39100000000001</v>
      </c>
      <c r="N10867" s="5">
        <v>108.22418119</v>
      </c>
      <c r="O10867" s="6">
        <v>1.5855743820923401E-2</v>
      </c>
    </row>
    <row r="10868" spans="1:15" x14ac:dyDescent="0.2">
      <c r="A10868" t="s">
        <v>61</v>
      </c>
      <c r="B10868" t="s">
        <v>55</v>
      </c>
      <c r="C10868">
        <v>2015</v>
      </c>
      <c r="D10868" t="s">
        <v>97</v>
      </c>
      <c r="E10868" t="s">
        <v>37</v>
      </c>
      <c r="F10868" t="s">
        <v>38</v>
      </c>
      <c r="G10868" t="s">
        <v>83</v>
      </c>
      <c r="H10868" s="1">
        <v>94</v>
      </c>
      <c r="I10868" s="1">
        <v>87</v>
      </c>
      <c r="J10868" s="1">
        <v>127</v>
      </c>
      <c r="K10868" s="2">
        <v>1681.2</v>
      </c>
      <c r="L10868" s="3">
        <v>1442.4695999999999</v>
      </c>
      <c r="M10868" s="4">
        <v>51.729299999999903</v>
      </c>
      <c r="N10868" s="5">
        <v>56.244905784899899</v>
      </c>
      <c r="O10868" s="6">
        <v>1.0587675469902399E-2</v>
      </c>
    </row>
    <row r="10869" spans="1:15" x14ac:dyDescent="0.2">
      <c r="A10869" t="s">
        <v>61</v>
      </c>
      <c r="B10869" t="s">
        <v>55</v>
      </c>
      <c r="C10869">
        <v>2015</v>
      </c>
      <c r="D10869" t="s">
        <v>97</v>
      </c>
      <c r="E10869" t="s">
        <v>37</v>
      </c>
      <c r="F10869" t="s">
        <v>39</v>
      </c>
      <c r="G10869" t="s">
        <v>84</v>
      </c>
      <c r="H10869" s="1">
        <v>95</v>
      </c>
      <c r="I10869" s="1">
        <v>87</v>
      </c>
      <c r="J10869" s="1">
        <v>120</v>
      </c>
      <c r="K10869" s="2">
        <v>1677</v>
      </c>
      <c r="L10869" s="3">
        <v>1677</v>
      </c>
      <c r="M10869" s="4">
        <v>38.206199999999903</v>
      </c>
      <c r="N10869" s="5">
        <v>36.2171088155999</v>
      </c>
      <c r="O10869" s="6">
        <v>1.2522361359570701E-2</v>
      </c>
    </row>
    <row r="10870" spans="1:15" x14ac:dyDescent="0.2">
      <c r="A10870" t="s">
        <v>61</v>
      </c>
      <c r="B10870" t="s">
        <v>55</v>
      </c>
      <c r="C10870">
        <v>2015</v>
      </c>
      <c r="D10870" t="s">
        <v>97</v>
      </c>
      <c r="E10870" t="s">
        <v>37</v>
      </c>
      <c r="F10870" t="s">
        <v>40</v>
      </c>
      <c r="G10870" t="s">
        <v>85</v>
      </c>
      <c r="H10870" s="1">
        <v>58</v>
      </c>
      <c r="I10870" s="1">
        <v>57</v>
      </c>
      <c r="J10870" s="1">
        <v>70</v>
      </c>
      <c r="K10870" s="2">
        <v>1150.4000000000001</v>
      </c>
      <c r="L10870" s="3">
        <v>973.23840000000405</v>
      </c>
      <c r="M10870" s="4">
        <v>134.18209999999999</v>
      </c>
      <c r="N10870" s="5">
        <v>125.8868283959</v>
      </c>
      <c r="O10870" s="6">
        <v>1.6168289290681499E-2</v>
      </c>
    </row>
    <row r="10871" spans="1:15" x14ac:dyDescent="0.2">
      <c r="A10871" t="s">
        <v>61</v>
      </c>
      <c r="B10871" t="s">
        <v>55</v>
      </c>
      <c r="C10871">
        <v>2015</v>
      </c>
      <c r="D10871" t="s">
        <v>97</v>
      </c>
      <c r="E10871" t="s">
        <v>37</v>
      </c>
      <c r="F10871" t="s">
        <v>41</v>
      </c>
      <c r="G10871" t="s">
        <v>86</v>
      </c>
      <c r="H10871" s="1">
        <v>77</v>
      </c>
      <c r="I10871" s="1">
        <v>73</v>
      </c>
      <c r="J10871" s="1">
        <v>91</v>
      </c>
      <c r="K10871" s="2">
        <v>1249.3</v>
      </c>
      <c r="L10871" s="3">
        <v>1008.1851</v>
      </c>
      <c r="M10871" s="4">
        <v>55.943199999999997</v>
      </c>
      <c r="N10871" s="5">
        <v>43.108039737600002</v>
      </c>
      <c r="O10871" s="6">
        <v>1.0165692787961301E-2</v>
      </c>
    </row>
    <row r="10872" spans="1:15" x14ac:dyDescent="0.2">
      <c r="A10872" t="s">
        <v>61</v>
      </c>
      <c r="B10872" t="s">
        <v>55</v>
      </c>
      <c r="C10872">
        <v>2015</v>
      </c>
      <c r="D10872" t="s">
        <v>97</v>
      </c>
      <c r="E10872" t="s">
        <v>37</v>
      </c>
      <c r="F10872" t="s">
        <v>42</v>
      </c>
      <c r="G10872" t="s">
        <v>87</v>
      </c>
      <c r="H10872" s="1">
        <v>67</v>
      </c>
      <c r="I10872" s="1">
        <v>64</v>
      </c>
      <c r="J10872" s="1">
        <v>74</v>
      </c>
      <c r="K10872" s="2">
        <v>993.2</v>
      </c>
      <c r="L10872" s="3">
        <v>995.18640000000096</v>
      </c>
      <c r="M10872" s="4">
        <v>27.741199999999999</v>
      </c>
      <c r="N10872" s="5">
        <v>23.929226225600001</v>
      </c>
      <c r="O10872" s="6">
        <v>1.49013290374547E-2</v>
      </c>
    </row>
    <row r="10873" spans="1:15" x14ac:dyDescent="0.2">
      <c r="A10873" t="s">
        <v>61</v>
      </c>
      <c r="B10873" t="s">
        <v>55</v>
      </c>
      <c r="C10873">
        <v>2015</v>
      </c>
      <c r="D10873" t="s">
        <v>97</v>
      </c>
      <c r="E10873" t="s">
        <v>37</v>
      </c>
      <c r="F10873" t="s">
        <v>43</v>
      </c>
      <c r="G10873" t="s">
        <v>88</v>
      </c>
      <c r="H10873" s="1">
        <v>42</v>
      </c>
      <c r="I10873" s="1">
        <v>41</v>
      </c>
      <c r="J10873" s="1">
        <v>51</v>
      </c>
      <c r="K10873" s="2">
        <v>789.4</v>
      </c>
      <c r="L10873" s="3">
        <v>667.83239999999898</v>
      </c>
      <c r="M10873" s="4">
        <v>133.67529999999999</v>
      </c>
      <c r="N10873" s="5">
        <v>127.8942443009</v>
      </c>
      <c r="O10873" s="6">
        <v>3.29364073980238E-3</v>
      </c>
    </row>
    <row r="10874" spans="1:15" x14ac:dyDescent="0.2">
      <c r="A10874" t="s">
        <v>61</v>
      </c>
      <c r="B10874" t="s">
        <v>55</v>
      </c>
      <c r="C10874">
        <v>2015</v>
      </c>
      <c r="D10874" t="s">
        <v>98</v>
      </c>
      <c r="E10874" t="s">
        <v>16</v>
      </c>
      <c r="F10874" t="s">
        <v>17</v>
      </c>
      <c r="G10874" t="s">
        <v>65</v>
      </c>
      <c r="H10874" s="1">
        <v>44</v>
      </c>
      <c r="I10874" s="1">
        <v>42</v>
      </c>
      <c r="J10874" s="1">
        <v>52</v>
      </c>
      <c r="K10874" s="2">
        <v>706</v>
      </c>
      <c r="L10874" s="3">
        <v>649.52</v>
      </c>
      <c r="M10874" s="4">
        <v>171.96</v>
      </c>
      <c r="N10874" s="5">
        <v>165.01281599999999</v>
      </c>
      <c r="O10874" s="6">
        <v>0</v>
      </c>
    </row>
    <row r="10875" spans="1:15" x14ac:dyDescent="0.2">
      <c r="A10875" t="s">
        <v>61</v>
      </c>
      <c r="B10875" t="s">
        <v>55</v>
      </c>
      <c r="C10875">
        <v>2015</v>
      </c>
      <c r="D10875" t="s">
        <v>98</v>
      </c>
      <c r="E10875" t="s">
        <v>16</v>
      </c>
      <c r="F10875" t="s">
        <v>18</v>
      </c>
      <c r="G10875" t="s">
        <v>66</v>
      </c>
      <c r="H10875" s="1">
        <v>47</v>
      </c>
      <c r="I10875" s="1">
        <v>46</v>
      </c>
      <c r="J10875" s="1">
        <v>55</v>
      </c>
      <c r="K10875" s="2">
        <v>759</v>
      </c>
      <c r="L10875" s="3">
        <v>857.67</v>
      </c>
      <c r="M10875" s="4">
        <v>189.01499999999999</v>
      </c>
      <c r="N10875" s="5">
        <v>213.61530225000001</v>
      </c>
      <c r="O10875" s="6">
        <v>0</v>
      </c>
    </row>
    <row r="10876" spans="1:15" x14ac:dyDescent="0.2">
      <c r="A10876" t="s">
        <v>61</v>
      </c>
      <c r="B10876" t="s">
        <v>55</v>
      </c>
      <c r="C10876">
        <v>2015</v>
      </c>
      <c r="D10876" t="s">
        <v>98</v>
      </c>
      <c r="E10876" t="s">
        <v>16</v>
      </c>
      <c r="F10876" t="s">
        <v>19</v>
      </c>
      <c r="G10876" t="s">
        <v>67</v>
      </c>
      <c r="H10876" s="1">
        <v>64</v>
      </c>
      <c r="I10876" s="1">
        <v>57</v>
      </c>
      <c r="J10876" s="1">
        <v>78</v>
      </c>
      <c r="K10876" s="2">
        <v>596</v>
      </c>
      <c r="L10876" s="3">
        <v>607.91999999999996</v>
      </c>
      <c r="M10876" s="4">
        <v>130.76900000000001</v>
      </c>
      <c r="N10876" s="5">
        <v>102.30189639</v>
      </c>
      <c r="O10876" s="6">
        <v>0</v>
      </c>
    </row>
    <row r="10877" spans="1:15" x14ac:dyDescent="0.2">
      <c r="A10877" t="s">
        <v>61</v>
      </c>
      <c r="B10877" t="s">
        <v>55</v>
      </c>
      <c r="C10877">
        <v>2015</v>
      </c>
      <c r="D10877" t="s">
        <v>98</v>
      </c>
      <c r="E10877" t="s">
        <v>16</v>
      </c>
      <c r="F10877" t="s">
        <v>20</v>
      </c>
      <c r="G10877" t="s">
        <v>68</v>
      </c>
      <c r="H10877" s="1">
        <v>72</v>
      </c>
      <c r="I10877" s="1">
        <v>66</v>
      </c>
      <c r="J10877" s="1">
        <v>82</v>
      </c>
      <c r="K10877" s="2">
        <v>667</v>
      </c>
      <c r="L10877" s="3">
        <v>620.30999999999995</v>
      </c>
      <c r="M10877" s="4">
        <v>128.852</v>
      </c>
      <c r="N10877" s="5">
        <v>103.27230096</v>
      </c>
      <c r="O10877" s="6">
        <v>0</v>
      </c>
    </row>
    <row r="10878" spans="1:15" x14ac:dyDescent="0.2">
      <c r="A10878" t="s">
        <v>61</v>
      </c>
      <c r="B10878" t="s">
        <v>55</v>
      </c>
      <c r="C10878">
        <v>2015</v>
      </c>
      <c r="D10878" t="s">
        <v>98</v>
      </c>
      <c r="E10878" t="s">
        <v>16</v>
      </c>
      <c r="F10878" t="s">
        <v>21</v>
      </c>
      <c r="G10878" t="s">
        <v>69</v>
      </c>
      <c r="H10878" s="1">
        <v>33</v>
      </c>
      <c r="I10878" s="1">
        <v>33</v>
      </c>
      <c r="J10878" s="1">
        <v>33</v>
      </c>
      <c r="K10878" s="2">
        <v>1109</v>
      </c>
      <c r="L10878" s="3">
        <v>975.92</v>
      </c>
      <c r="M10878" s="4">
        <v>278.15699999999998</v>
      </c>
      <c r="N10878" s="5">
        <v>230.43360351000001</v>
      </c>
      <c r="O10878" s="6">
        <v>0</v>
      </c>
    </row>
    <row r="10879" spans="1:15" x14ac:dyDescent="0.2">
      <c r="A10879" t="s">
        <v>61</v>
      </c>
      <c r="B10879" t="s">
        <v>55</v>
      </c>
      <c r="C10879">
        <v>2015</v>
      </c>
      <c r="D10879" t="s">
        <v>98</v>
      </c>
      <c r="E10879" t="s">
        <v>16</v>
      </c>
      <c r="F10879" t="s">
        <v>22</v>
      </c>
      <c r="G10879" t="s">
        <v>70</v>
      </c>
      <c r="H10879" s="1">
        <v>49</v>
      </c>
      <c r="I10879" s="1">
        <v>47</v>
      </c>
      <c r="J10879" s="1">
        <v>56</v>
      </c>
      <c r="K10879" s="2">
        <v>699</v>
      </c>
      <c r="L10879" s="3">
        <v>768.9</v>
      </c>
      <c r="M10879" s="4">
        <v>170.095</v>
      </c>
      <c r="N10879" s="5">
        <v>130.81155974999999</v>
      </c>
      <c r="O10879" s="6">
        <v>0</v>
      </c>
    </row>
    <row r="10880" spans="1:15" x14ac:dyDescent="0.2">
      <c r="A10880" t="s">
        <v>61</v>
      </c>
      <c r="B10880" t="s">
        <v>55</v>
      </c>
      <c r="C10880">
        <v>2015</v>
      </c>
      <c r="D10880" t="s">
        <v>98</v>
      </c>
      <c r="E10880" t="s">
        <v>23</v>
      </c>
      <c r="F10880" t="s">
        <v>24</v>
      </c>
      <c r="G10880" t="s">
        <v>71</v>
      </c>
      <c r="H10880" s="1">
        <v>25</v>
      </c>
      <c r="I10880" s="1">
        <v>24</v>
      </c>
      <c r="J10880" s="1">
        <v>26</v>
      </c>
      <c r="K10880" s="2">
        <v>6170</v>
      </c>
      <c r="L10880" s="3">
        <v>6725.3</v>
      </c>
      <c r="M10880" s="4">
        <v>1164.4318000000001</v>
      </c>
      <c r="N10880" s="5">
        <v>1169.4598165124</v>
      </c>
      <c r="O10880" s="6">
        <v>0</v>
      </c>
    </row>
    <row r="10881" spans="1:15" x14ac:dyDescent="0.2">
      <c r="A10881" t="s">
        <v>61</v>
      </c>
      <c r="B10881" t="s">
        <v>55</v>
      </c>
      <c r="C10881">
        <v>2015</v>
      </c>
      <c r="D10881" t="s">
        <v>98</v>
      </c>
      <c r="E10881" t="s">
        <v>23</v>
      </c>
      <c r="F10881" t="s">
        <v>25</v>
      </c>
      <c r="G10881" t="s">
        <v>72</v>
      </c>
      <c r="H10881" s="1">
        <v>15</v>
      </c>
      <c r="I10881" s="1">
        <v>15</v>
      </c>
      <c r="J10881" s="1">
        <v>15</v>
      </c>
      <c r="K10881" s="2">
        <v>6500</v>
      </c>
      <c r="L10881" s="3">
        <v>6305</v>
      </c>
      <c r="M10881" s="4">
        <v>1337.2175999999999</v>
      </c>
      <c r="N10881" s="5">
        <v>1366.8717374976</v>
      </c>
      <c r="O10881" s="6">
        <v>0</v>
      </c>
    </row>
    <row r="10882" spans="1:15" x14ac:dyDescent="0.2">
      <c r="A10882" t="s">
        <v>61</v>
      </c>
      <c r="B10882" t="s">
        <v>55</v>
      </c>
      <c r="C10882">
        <v>2015</v>
      </c>
      <c r="D10882" t="s">
        <v>98</v>
      </c>
      <c r="E10882" t="s">
        <v>23</v>
      </c>
      <c r="F10882" t="s">
        <v>26</v>
      </c>
      <c r="G10882" t="s">
        <v>73</v>
      </c>
      <c r="H10882" s="1">
        <v>33</v>
      </c>
      <c r="I10882" s="1">
        <v>32</v>
      </c>
      <c r="J10882" s="1">
        <v>33</v>
      </c>
      <c r="K10882" s="2">
        <v>3859</v>
      </c>
      <c r="L10882" s="3">
        <v>3743.23</v>
      </c>
      <c r="M10882" s="4">
        <v>777.3818</v>
      </c>
      <c r="N10882" s="5">
        <v>873.63565971240098</v>
      </c>
      <c r="O10882" s="6">
        <v>0</v>
      </c>
    </row>
    <row r="10883" spans="1:15" x14ac:dyDescent="0.2">
      <c r="A10883" t="s">
        <v>61</v>
      </c>
      <c r="B10883" t="s">
        <v>55</v>
      </c>
      <c r="C10883">
        <v>2015</v>
      </c>
      <c r="D10883" t="s">
        <v>98</v>
      </c>
      <c r="E10883" t="s">
        <v>23</v>
      </c>
      <c r="F10883" t="s">
        <v>27</v>
      </c>
      <c r="G10883" t="s">
        <v>74</v>
      </c>
      <c r="H10883" s="1">
        <v>19</v>
      </c>
      <c r="I10883" s="1">
        <v>19</v>
      </c>
      <c r="J10883" s="1">
        <v>20</v>
      </c>
      <c r="K10883" s="2">
        <v>5794</v>
      </c>
      <c r="L10883" s="3">
        <v>4461.38</v>
      </c>
      <c r="M10883" s="4">
        <v>1184.2157999999999</v>
      </c>
      <c r="N10883" s="5">
        <v>1051.3965243036</v>
      </c>
      <c r="O10883" s="6">
        <v>0</v>
      </c>
    </row>
    <row r="10884" spans="1:15" x14ac:dyDescent="0.2">
      <c r="A10884" t="s">
        <v>61</v>
      </c>
      <c r="B10884" t="s">
        <v>55</v>
      </c>
      <c r="C10884">
        <v>2015</v>
      </c>
      <c r="D10884" t="s">
        <v>98</v>
      </c>
      <c r="E10884" t="s">
        <v>23</v>
      </c>
      <c r="F10884" t="s">
        <v>28</v>
      </c>
      <c r="G10884" t="s">
        <v>75</v>
      </c>
      <c r="H10884" s="1">
        <v>42</v>
      </c>
      <c r="I10884" s="1">
        <v>42</v>
      </c>
      <c r="J10884" s="1">
        <v>44</v>
      </c>
      <c r="K10884" s="2">
        <v>11494</v>
      </c>
      <c r="L10884" s="3">
        <v>12988.22</v>
      </c>
      <c r="M10884" s="4">
        <v>2319.5070000000001</v>
      </c>
      <c r="N10884" s="5">
        <v>2238.4866204899899</v>
      </c>
      <c r="O10884" s="6">
        <v>0</v>
      </c>
    </row>
    <row r="10885" spans="1:15" x14ac:dyDescent="0.2">
      <c r="A10885" t="s">
        <v>61</v>
      </c>
      <c r="B10885" t="s">
        <v>55</v>
      </c>
      <c r="C10885">
        <v>2015</v>
      </c>
      <c r="D10885" t="s">
        <v>98</v>
      </c>
      <c r="E10885" t="s">
        <v>23</v>
      </c>
      <c r="F10885" t="s">
        <v>29</v>
      </c>
      <c r="G10885" t="s">
        <v>76</v>
      </c>
      <c r="H10885" s="1">
        <v>25</v>
      </c>
      <c r="I10885" s="1">
        <v>24</v>
      </c>
      <c r="J10885" s="1">
        <v>26</v>
      </c>
      <c r="K10885" s="2">
        <v>10140</v>
      </c>
      <c r="L10885" s="3">
        <v>8314.7999999999993</v>
      </c>
      <c r="M10885" s="4">
        <v>2074.8015999999998</v>
      </c>
      <c r="N10885" s="5">
        <v>1892.1858623743999</v>
      </c>
      <c r="O10885" s="6">
        <v>0</v>
      </c>
    </row>
    <row r="10886" spans="1:15" x14ac:dyDescent="0.2">
      <c r="A10886" t="s">
        <v>61</v>
      </c>
      <c r="B10886" t="s">
        <v>55</v>
      </c>
      <c r="C10886">
        <v>2015</v>
      </c>
      <c r="D10886" t="s">
        <v>98</v>
      </c>
      <c r="E10886" t="s">
        <v>30</v>
      </c>
      <c r="F10886" t="s">
        <v>31</v>
      </c>
      <c r="G10886" t="s">
        <v>77</v>
      </c>
      <c r="H10886" s="1">
        <v>62</v>
      </c>
      <c r="I10886" s="1">
        <v>55</v>
      </c>
      <c r="J10886" s="1">
        <v>73</v>
      </c>
      <c r="K10886" s="2">
        <v>951</v>
      </c>
      <c r="L10886" s="3">
        <v>912.96</v>
      </c>
      <c r="M10886" s="4">
        <v>83.276499999999999</v>
      </c>
      <c r="N10886" s="5">
        <v>73.053060477499997</v>
      </c>
      <c r="O10886" s="6">
        <v>0</v>
      </c>
    </row>
    <row r="10887" spans="1:15" x14ac:dyDescent="0.2">
      <c r="A10887" t="s">
        <v>61</v>
      </c>
      <c r="B10887" t="s">
        <v>55</v>
      </c>
      <c r="C10887">
        <v>2015</v>
      </c>
      <c r="D10887" t="s">
        <v>98</v>
      </c>
      <c r="E10887" t="s">
        <v>30</v>
      </c>
      <c r="F10887" t="s">
        <v>32</v>
      </c>
      <c r="G10887" t="s">
        <v>78</v>
      </c>
      <c r="H10887" s="1">
        <v>75</v>
      </c>
      <c r="I10887" s="1">
        <v>70</v>
      </c>
      <c r="J10887" s="1">
        <v>86</v>
      </c>
      <c r="K10887" s="2">
        <v>1120</v>
      </c>
      <c r="L10887" s="3">
        <v>1265.5999999999999</v>
      </c>
      <c r="M10887" s="4">
        <v>86.193500000000199</v>
      </c>
      <c r="N10887" s="5">
        <v>73.097690577500003</v>
      </c>
      <c r="O10887" s="6">
        <v>0</v>
      </c>
    </row>
    <row r="10888" spans="1:15" x14ac:dyDescent="0.2">
      <c r="A10888" t="s">
        <v>61</v>
      </c>
      <c r="B10888" t="s">
        <v>55</v>
      </c>
      <c r="C10888">
        <v>2015</v>
      </c>
      <c r="D10888" t="s">
        <v>98</v>
      </c>
      <c r="E10888" t="s">
        <v>30</v>
      </c>
      <c r="F10888" t="s">
        <v>33</v>
      </c>
      <c r="G10888" t="s">
        <v>79</v>
      </c>
      <c r="H10888" s="1">
        <v>72</v>
      </c>
      <c r="I10888" s="1">
        <v>72</v>
      </c>
      <c r="J10888" s="1">
        <v>79</v>
      </c>
      <c r="K10888" s="2">
        <v>1232</v>
      </c>
      <c r="L10888" s="3">
        <v>1367.52</v>
      </c>
      <c r="M10888" s="4">
        <v>110.33799999999999</v>
      </c>
      <c r="N10888" s="5">
        <v>87.897457560000007</v>
      </c>
      <c r="O10888" s="6">
        <v>0</v>
      </c>
    </row>
    <row r="10889" spans="1:15" x14ac:dyDescent="0.2">
      <c r="A10889" t="s">
        <v>61</v>
      </c>
      <c r="B10889" t="s">
        <v>55</v>
      </c>
      <c r="C10889">
        <v>2015</v>
      </c>
      <c r="D10889" t="s">
        <v>98</v>
      </c>
      <c r="E10889" t="s">
        <v>30</v>
      </c>
      <c r="F10889" t="s">
        <v>34</v>
      </c>
      <c r="G10889" t="s">
        <v>80</v>
      </c>
      <c r="H10889" s="1">
        <v>75</v>
      </c>
      <c r="I10889" s="1">
        <v>69</v>
      </c>
      <c r="J10889" s="1">
        <v>92</v>
      </c>
      <c r="K10889" s="2">
        <v>1158</v>
      </c>
      <c r="L10889" s="3">
        <v>891.66</v>
      </c>
      <c r="M10889" s="4">
        <v>96.513000000000105</v>
      </c>
      <c r="N10889" s="5">
        <v>93.147591690000098</v>
      </c>
      <c r="O10889" s="6">
        <v>0</v>
      </c>
    </row>
    <row r="10890" spans="1:15" x14ac:dyDescent="0.2">
      <c r="A10890" t="s">
        <v>61</v>
      </c>
      <c r="B10890" t="s">
        <v>55</v>
      </c>
      <c r="C10890">
        <v>2015</v>
      </c>
      <c r="D10890" t="s">
        <v>98</v>
      </c>
      <c r="E10890" t="s">
        <v>30</v>
      </c>
      <c r="F10890" t="s">
        <v>35</v>
      </c>
      <c r="G10890" t="s">
        <v>81</v>
      </c>
      <c r="H10890" s="1">
        <v>63</v>
      </c>
      <c r="I10890" s="1">
        <v>59</v>
      </c>
      <c r="J10890" s="1">
        <v>77</v>
      </c>
      <c r="K10890" s="2">
        <v>1125</v>
      </c>
      <c r="L10890" s="3">
        <v>1113.75</v>
      </c>
      <c r="M10890" s="4">
        <v>100.8215</v>
      </c>
      <c r="N10890" s="5">
        <v>89.911101377500003</v>
      </c>
      <c r="O10890" s="6">
        <v>0</v>
      </c>
    </row>
    <row r="10891" spans="1:15" x14ac:dyDescent="0.2">
      <c r="A10891" t="s">
        <v>61</v>
      </c>
      <c r="B10891" t="s">
        <v>55</v>
      </c>
      <c r="C10891">
        <v>2015</v>
      </c>
      <c r="D10891" t="s">
        <v>98</v>
      </c>
      <c r="E10891" t="s">
        <v>30</v>
      </c>
      <c r="F10891" t="s">
        <v>36</v>
      </c>
      <c r="G10891" t="s">
        <v>82</v>
      </c>
      <c r="H10891" s="1">
        <v>65</v>
      </c>
      <c r="I10891" s="1">
        <v>62</v>
      </c>
      <c r="J10891" s="1">
        <v>73</v>
      </c>
      <c r="K10891" s="2">
        <v>1602</v>
      </c>
      <c r="L10891" s="3">
        <v>1425.78</v>
      </c>
      <c r="M10891" s="4">
        <v>166.22450000000001</v>
      </c>
      <c r="N10891" s="5">
        <v>181.55787900249999</v>
      </c>
      <c r="O10891" s="6">
        <v>0</v>
      </c>
    </row>
    <row r="10892" spans="1:15" x14ac:dyDescent="0.2">
      <c r="A10892" t="s">
        <v>61</v>
      </c>
      <c r="B10892" t="s">
        <v>55</v>
      </c>
      <c r="C10892">
        <v>2015</v>
      </c>
      <c r="D10892" t="s">
        <v>98</v>
      </c>
      <c r="E10892" t="s">
        <v>37</v>
      </c>
      <c r="F10892" t="s">
        <v>38</v>
      </c>
      <c r="G10892" t="s">
        <v>83</v>
      </c>
      <c r="H10892" s="1">
        <v>87</v>
      </c>
      <c r="I10892" s="1">
        <v>77</v>
      </c>
      <c r="J10892" s="1">
        <v>114</v>
      </c>
      <c r="K10892" s="2">
        <v>1487</v>
      </c>
      <c r="L10892" s="3">
        <v>1487</v>
      </c>
      <c r="M10892" s="4">
        <v>63.673400000000001</v>
      </c>
      <c r="N10892" s="5">
        <v>56.2405493244</v>
      </c>
      <c r="O10892" s="6">
        <v>0</v>
      </c>
    </row>
    <row r="10893" spans="1:15" x14ac:dyDescent="0.2">
      <c r="A10893" t="s">
        <v>61</v>
      </c>
      <c r="B10893" t="s">
        <v>55</v>
      </c>
      <c r="C10893">
        <v>2015</v>
      </c>
      <c r="D10893" t="s">
        <v>98</v>
      </c>
      <c r="E10893" t="s">
        <v>37</v>
      </c>
      <c r="F10893" t="s">
        <v>39</v>
      </c>
      <c r="G10893" t="s">
        <v>84</v>
      </c>
      <c r="H10893" s="1">
        <v>88</v>
      </c>
      <c r="I10893" s="1">
        <v>79</v>
      </c>
      <c r="J10893" s="1">
        <v>103</v>
      </c>
      <c r="K10893" s="2">
        <v>1457</v>
      </c>
      <c r="L10893" s="3">
        <v>1194.74</v>
      </c>
      <c r="M10893" s="4">
        <v>51.283700000000003</v>
      </c>
      <c r="N10893" s="5">
        <v>55.531887856899999</v>
      </c>
      <c r="O10893" s="6">
        <v>0</v>
      </c>
    </row>
    <row r="10894" spans="1:15" x14ac:dyDescent="0.2">
      <c r="A10894" t="s">
        <v>61</v>
      </c>
      <c r="B10894" t="s">
        <v>55</v>
      </c>
      <c r="C10894">
        <v>2015</v>
      </c>
      <c r="D10894" t="s">
        <v>98</v>
      </c>
      <c r="E10894" t="s">
        <v>37</v>
      </c>
      <c r="F10894" t="s">
        <v>40</v>
      </c>
      <c r="G10894" t="s">
        <v>85</v>
      </c>
      <c r="H10894" s="1">
        <v>65</v>
      </c>
      <c r="I10894" s="1">
        <v>59</v>
      </c>
      <c r="J10894" s="1">
        <v>73</v>
      </c>
      <c r="K10894" s="2">
        <v>1167</v>
      </c>
      <c r="L10894" s="3">
        <v>1015.29</v>
      </c>
      <c r="M10894" s="4">
        <v>151.81800000000001</v>
      </c>
      <c r="N10894" s="5">
        <v>172.79621123999999</v>
      </c>
      <c r="O10894" s="6">
        <v>0</v>
      </c>
    </row>
    <row r="10895" spans="1:15" x14ac:dyDescent="0.2">
      <c r="A10895" t="s">
        <v>61</v>
      </c>
      <c r="B10895" t="s">
        <v>55</v>
      </c>
      <c r="C10895">
        <v>2015</v>
      </c>
      <c r="D10895" t="s">
        <v>98</v>
      </c>
      <c r="E10895" t="s">
        <v>37</v>
      </c>
      <c r="F10895" t="s">
        <v>41</v>
      </c>
      <c r="G10895" t="s">
        <v>86</v>
      </c>
      <c r="H10895" s="1">
        <v>68</v>
      </c>
      <c r="I10895" s="1">
        <v>63</v>
      </c>
      <c r="J10895" s="1">
        <v>84</v>
      </c>
      <c r="K10895" s="2">
        <v>1209</v>
      </c>
      <c r="L10895" s="3">
        <v>1293.6300000000001</v>
      </c>
      <c r="M10895" s="4">
        <v>74.689499999999896</v>
      </c>
      <c r="N10895" s="5">
        <v>57.742825897499998</v>
      </c>
      <c r="O10895" s="6">
        <v>0</v>
      </c>
    </row>
    <row r="10896" spans="1:15" x14ac:dyDescent="0.2">
      <c r="A10896" t="s">
        <v>61</v>
      </c>
      <c r="B10896" t="s">
        <v>55</v>
      </c>
      <c r="C10896">
        <v>2015</v>
      </c>
      <c r="D10896" t="s">
        <v>98</v>
      </c>
      <c r="E10896" t="s">
        <v>37</v>
      </c>
      <c r="F10896" t="s">
        <v>42</v>
      </c>
      <c r="G10896" t="s">
        <v>87</v>
      </c>
      <c r="H10896" s="1">
        <v>69</v>
      </c>
      <c r="I10896" s="1">
        <v>65</v>
      </c>
      <c r="J10896" s="1">
        <v>83</v>
      </c>
      <c r="K10896" s="2">
        <v>1125</v>
      </c>
      <c r="L10896" s="3">
        <v>1023.75</v>
      </c>
      <c r="M10896" s="4">
        <v>45.592199999999998</v>
      </c>
      <c r="N10896" s="5">
        <v>39.851138991600003</v>
      </c>
      <c r="O10896" s="6">
        <v>0</v>
      </c>
    </row>
    <row r="10897" spans="1:15" x14ac:dyDescent="0.2">
      <c r="A10897" t="s">
        <v>61</v>
      </c>
      <c r="B10897" t="s">
        <v>55</v>
      </c>
      <c r="C10897">
        <v>2015</v>
      </c>
      <c r="D10897" t="s">
        <v>98</v>
      </c>
      <c r="E10897" t="s">
        <v>37</v>
      </c>
      <c r="F10897" t="s">
        <v>43</v>
      </c>
      <c r="G10897" t="s">
        <v>88</v>
      </c>
      <c r="H10897" s="1">
        <v>59</v>
      </c>
      <c r="I10897" s="1">
        <v>55</v>
      </c>
      <c r="J10897" s="1">
        <v>65</v>
      </c>
      <c r="K10897" s="2">
        <v>974</v>
      </c>
      <c r="L10897" s="3">
        <v>876.6</v>
      </c>
      <c r="M10897" s="4">
        <v>170.14160000000001</v>
      </c>
      <c r="N10897" s="5">
        <v>192.5009285056</v>
      </c>
      <c r="O10897" s="6">
        <v>0</v>
      </c>
    </row>
    <row r="10898" spans="1:15" x14ac:dyDescent="0.2">
      <c r="A10898" t="s">
        <v>61</v>
      </c>
      <c r="B10898" t="s">
        <v>55</v>
      </c>
      <c r="C10898">
        <v>2015</v>
      </c>
      <c r="D10898" t="s">
        <v>99</v>
      </c>
      <c r="E10898" t="s">
        <v>16</v>
      </c>
      <c r="F10898" t="s">
        <v>17</v>
      </c>
      <c r="G10898" t="s">
        <v>65</v>
      </c>
      <c r="H10898" s="1">
        <v>43</v>
      </c>
      <c r="I10898" s="1">
        <v>40</v>
      </c>
      <c r="J10898" s="1">
        <v>53</v>
      </c>
      <c r="K10898" s="2">
        <v>726.2</v>
      </c>
      <c r="L10898" s="3">
        <v>720.39039999999795</v>
      </c>
      <c r="M10898" s="4">
        <v>140.81</v>
      </c>
      <c r="N10898" s="5">
        <v>144.766761</v>
      </c>
      <c r="O10898" s="6">
        <v>6.8576149820986004E-2</v>
      </c>
    </row>
    <row r="10899" spans="1:15" x14ac:dyDescent="0.2">
      <c r="A10899" t="s">
        <v>61</v>
      </c>
      <c r="B10899" t="s">
        <v>55</v>
      </c>
      <c r="C10899">
        <v>2015</v>
      </c>
      <c r="D10899" t="s">
        <v>99</v>
      </c>
      <c r="E10899" t="s">
        <v>16</v>
      </c>
      <c r="F10899" t="s">
        <v>18</v>
      </c>
      <c r="G10899" t="s">
        <v>66</v>
      </c>
      <c r="H10899" s="1">
        <v>45</v>
      </c>
      <c r="I10899" s="1">
        <v>45</v>
      </c>
      <c r="J10899" s="1">
        <v>52</v>
      </c>
      <c r="K10899" s="2">
        <v>711.75</v>
      </c>
      <c r="L10899" s="3">
        <v>738.44062499999995</v>
      </c>
      <c r="M10899" s="4">
        <v>135.60300000000001</v>
      </c>
      <c r="N10899" s="5">
        <v>125.29310391</v>
      </c>
      <c r="O10899" s="6">
        <v>7.4815595363540599E-2</v>
      </c>
    </row>
    <row r="10900" spans="1:15" x14ac:dyDescent="0.2">
      <c r="A10900" t="s">
        <v>61</v>
      </c>
      <c r="B10900" t="s">
        <v>55</v>
      </c>
      <c r="C10900">
        <v>2015</v>
      </c>
      <c r="D10900" t="s">
        <v>99</v>
      </c>
      <c r="E10900" t="s">
        <v>16</v>
      </c>
      <c r="F10900" t="s">
        <v>19</v>
      </c>
      <c r="G10900" t="s">
        <v>67</v>
      </c>
      <c r="H10900" s="1">
        <v>52</v>
      </c>
      <c r="I10900" s="1">
        <v>48</v>
      </c>
      <c r="J10900" s="1">
        <v>56</v>
      </c>
      <c r="K10900" s="2">
        <v>408.35</v>
      </c>
      <c r="L10900" s="3">
        <v>426.113225</v>
      </c>
      <c r="M10900" s="4">
        <v>65.331999999999994</v>
      </c>
      <c r="N10900" s="5">
        <v>67.508862239999999</v>
      </c>
      <c r="O10900" s="6">
        <v>6.2813762703563106E-2</v>
      </c>
    </row>
    <row r="10901" spans="1:15" x14ac:dyDescent="0.2">
      <c r="A10901" t="s">
        <v>61</v>
      </c>
      <c r="B10901" t="s">
        <v>55</v>
      </c>
      <c r="C10901">
        <v>2015</v>
      </c>
      <c r="D10901" t="s">
        <v>99</v>
      </c>
      <c r="E10901" t="s">
        <v>16</v>
      </c>
      <c r="F10901" t="s">
        <v>20</v>
      </c>
      <c r="G10901" t="s">
        <v>68</v>
      </c>
      <c r="H10901" s="1">
        <v>53</v>
      </c>
      <c r="I10901" s="1">
        <v>51</v>
      </c>
      <c r="J10901" s="1">
        <v>65</v>
      </c>
      <c r="K10901" s="2">
        <v>445.9</v>
      </c>
      <c r="L10901" s="3">
        <v>383.91989999999998</v>
      </c>
      <c r="M10901" s="4">
        <v>56.667000000000002</v>
      </c>
      <c r="N10901" s="5">
        <v>64.411678890000005</v>
      </c>
      <c r="O10901" s="6">
        <v>6.5261269342901995E-2</v>
      </c>
    </row>
    <row r="10902" spans="1:15" x14ac:dyDescent="0.2">
      <c r="A10902" t="s">
        <v>61</v>
      </c>
      <c r="B10902" t="s">
        <v>55</v>
      </c>
      <c r="C10902">
        <v>2015</v>
      </c>
      <c r="D10902" t="s">
        <v>99</v>
      </c>
      <c r="E10902" t="s">
        <v>16</v>
      </c>
      <c r="F10902" t="s">
        <v>21</v>
      </c>
      <c r="G10902" t="s">
        <v>69</v>
      </c>
      <c r="H10902" s="1">
        <v>43</v>
      </c>
      <c r="I10902" s="1">
        <v>38</v>
      </c>
      <c r="J10902" s="1">
        <v>44</v>
      </c>
      <c r="K10902" s="2">
        <v>1473.9</v>
      </c>
      <c r="L10902" s="3">
        <v>1560.8600999999901</v>
      </c>
      <c r="M10902" s="4">
        <v>284.63400000000001</v>
      </c>
      <c r="N10902" s="5">
        <v>217.36360044</v>
      </c>
      <c r="O10902" s="6">
        <v>7.2664359861591699E-2</v>
      </c>
    </row>
    <row r="10903" spans="1:15" x14ac:dyDescent="0.2">
      <c r="A10903" t="s">
        <v>61</v>
      </c>
      <c r="B10903" t="s">
        <v>55</v>
      </c>
      <c r="C10903">
        <v>2015</v>
      </c>
      <c r="D10903" t="s">
        <v>99</v>
      </c>
      <c r="E10903" t="s">
        <v>16</v>
      </c>
      <c r="F10903" t="s">
        <v>22</v>
      </c>
      <c r="G10903" t="s">
        <v>70</v>
      </c>
      <c r="H10903" s="1">
        <v>37</v>
      </c>
      <c r="I10903" s="1">
        <v>36</v>
      </c>
      <c r="J10903" s="1">
        <v>45</v>
      </c>
      <c r="K10903" s="2">
        <v>527.20000000000005</v>
      </c>
      <c r="L10903" s="3">
        <v>575.70240000000103</v>
      </c>
      <c r="M10903" s="4">
        <v>111.265</v>
      </c>
      <c r="N10903" s="5">
        <v>123.79900225</v>
      </c>
      <c r="O10903" s="6">
        <v>6.0318664643399099E-2</v>
      </c>
    </row>
    <row r="10904" spans="1:15" x14ac:dyDescent="0.2">
      <c r="A10904" t="s">
        <v>61</v>
      </c>
      <c r="B10904" t="s">
        <v>55</v>
      </c>
      <c r="C10904">
        <v>2015</v>
      </c>
      <c r="D10904" t="s">
        <v>99</v>
      </c>
      <c r="E10904" t="s">
        <v>23</v>
      </c>
      <c r="F10904" t="s">
        <v>24</v>
      </c>
      <c r="G10904" t="s">
        <v>71</v>
      </c>
      <c r="H10904" s="1">
        <v>27</v>
      </c>
      <c r="I10904" s="1">
        <v>26</v>
      </c>
      <c r="J10904" s="1">
        <v>29</v>
      </c>
      <c r="K10904" s="2">
        <v>7142</v>
      </c>
      <c r="L10904" s="3">
        <v>7999.04</v>
      </c>
      <c r="M10904" s="4">
        <v>1120.5862</v>
      </c>
      <c r="N10904" s="5">
        <v>1272.8312823044</v>
      </c>
      <c r="O10904" s="6">
        <v>4.45253430411649E-2</v>
      </c>
    </row>
    <row r="10905" spans="1:15" x14ac:dyDescent="0.2">
      <c r="A10905" t="s">
        <v>61</v>
      </c>
      <c r="B10905" t="s">
        <v>55</v>
      </c>
      <c r="C10905">
        <v>2015</v>
      </c>
      <c r="D10905" t="s">
        <v>99</v>
      </c>
      <c r="E10905" t="s">
        <v>23</v>
      </c>
      <c r="F10905" t="s">
        <v>25</v>
      </c>
      <c r="G10905" t="s">
        <v>72</v>
      </c>
      <c r="H10905" s="1">
        <v>13</v>
      </c>
      <c r="I10905" s="1">
        <v>13</v>
      </c>
      <c r="J10905" s="1">
        <v>13</v>
      </c>
      <c r="K10905" s="2">
        <v>5211.5</v>
      </c>
      <c r="L10905" s="3">
        <v>5237.5574999999999</v>
      </c>
      <c r="M10905" s="4">
        <v>490.6764</v>
      </c>
      <c r="N10905" s="5">
        <v>389.22218483040001</v>
      </c>
      <c r="O10905" s="6">
        <v>0.132111676100931</v>
      </c>
    </row>
    <row r="10906" spans="1:15" x14ac:dyDescent="0.2">
      <c r="A10906" t="s">
        <v>61</v>
      </c>
      <c r="B10906" t="s">
        <v>55</v>
      </c>
      <c r="C10906">
        <v>2015</v>
      </c>
      <c r="D10906" t="s">
        <v>99</v>
      </c>
      <c r="E10906" t="s">
        <v>23</v>
      </c>
      <c r="F10906" t="s">
        <v>26</v>
      </c>
      <c r="G10906" t="s">
        <v>73</v>
      </c>
      <c r="H10906" s="1">
        <v>30</v>
      </c>
      <c r="I10906" s="1">
        <v>30</v>
      </c>
      <c r="J10906" s="1">
        <v>32</v>
      </c>
      <c r="K10906" s="2">
        <v>3450.55</v>
      </c>
      <c r="L10906" s="3">
        <v>3676.56102500001</v>
      </c>
      <c r="M10906" s="4">
        <v>423.90179999999998</v>
      </c>
      <c r="N10906" s="5">
        <v>427.72454643239899</v>
      </c>
      <c r="O10906" s="6">
        <v>9.4028488212024197E-2</v>
      </c>
    </row>
    <row r="10907" spans="1:15" x14ac:dyDescent="0.2">
      <c r="A10907" t="s">
        <v>61</v>
      </c>
      <c r="B10907" t="s">
        <v>55</v>
      </c>
      <c r="C10907">
        <v>2015</v>
      </c>
      <c r="D10907" t="s">
        <v>99</v>
      </c>
      <c r="E10907" t="s">
        <v>23</v>
      </c>
      <c r="F10907" t="s">
        <v>27</v>
      </c>
      <c r="G10907" t="s">
        <v>74</v>
      </c>
      <c r="H10907" s="1">
        <v>23</v>
      </c>
      <c r="I10907" s="1">
        <v>23</v>
      </c>
      <c r="J10907" s="1">
        <v>25</v>
      </c>
      <c r="K10907" s="2">
        <v>10282.299999999999</v>
      </c>
      <c r="L10907" s="3">
        <v>10107.500899999901</v>
      </c>
      <c r="M10907" s="4">
        <v>1394.7503999999999</v>
      </c>
      <c r="N10907" s="5">
        <v>1216.9141449983899</v>
      </c>
      <c r="O10907" s="6">
        <v>7.7579918889742597E-2</v>
      </c>
    </row>
    <row r="10908" spans="1:15" x14ac:dyDescent="0.2">
      <c r="A10908" t="s">
        <v>61</v>
      </c>
      <c r="B10908" t="s">
        <v>55</v>
      </c>
      <c r="C10908">
        <v>2015</v>
      </c>
      <c r="D10908" t="s">
        <v>99</v>
      </c>
      <c r="E10908" t="s">
        <v>23</v>
      </c>
      <c r="F10908" t="s">
        <v>28</v>
      </c>
      <c r="G10908" t="s">
        <v>75</v>
      </c>
      <c r="H10908" s="1">
        <v>23</v>
      </c>
      <c r="I10908" s="1">
        <v>23</v>
      </c>
      <c r="J10908" s="1">
        <v>24</v>
      </c>
      <c r="K10908" s="2">
        <v>6210.25</v>
      </c>
      <c r="L10908" s="3">
        <v>4890.5718749999996</v>
      </c>
      <c r="M10908" s="4">
        <v>870.46420000000001</v>
      </c>
      <c r="N10908" s="5">
        <v>961.55131481640103</v>
      </c>
      <c r="O10908" s="6">
        <v>8.2726138239201302E-2</v>
      </c>
    </row>
    <row r="10909" spans="1:15" x14ac:dyDescent="0.2">
      <c r="A10909" t="s">
        <v>61</v>
      </c>
      <c r="B10909" t="s">
        <v>55</v>
      </c>
      <c r="C10909">
        <v>2015</v>
      </c>
      <c r="D10909" t="s">
        <v>99</v>
      </c>
      <c r="E10909" t="s">
        <v>23</v>
      </c>
      <c r="F10909" t="s">
        <v>29</v>
      </c>
      <c r="G10909" t="s">
        <v>76</v>
      </c>
      <c r="H10909" s="1">
        <v>12</v>
      </c>
      <c r="I10909" s="1">
        <v>12</v>
      </c>
      <c r="J10909" s="1">
        <v>12</v>
      </c>
      <c r="K10909" s="2">
        <v>5004</v>
      </c>
      <c r="L10909" s="3">
        <v>5104.08</v>
      </c>
      <c r="M10909" s="4">
        <v>851.56619999999998</v>
      </c>
      <c r="N10909" s="5">
        <v>941.54438782440002</v>
      </c>
      <c r="O10909" s="6">
        <v>4.3165467625899297E-2</v>
      </c>
    </row>
    <row r="10910" spans="1:15" x14ac:dyDescent="0.2">
      <c r="A10910" t="s">
        <v>61</v>
      </c>
      <c r="B10910" t="s">
        <v>55</v>
      </c>
      <c r="C10910">
        <v>2015</v>
      </c>
      <c r="D10910" t="s">
        <v>99</v>
      </c>
      <c r="E10910" t="s">
        <v>30</v>
      </c>
      <c r="F10910" t="s">
        <v>31</v>
      </c>
      <c r="G10910" t="s">
        <v>77</v>
      </c>
      <c r="H10910" s="1">
        <v>68</v>
      </c>
      <c r="I10910" s="1">
        <v>65</v>
      </c>
      <c r="J10910" s="1">
        <v>89</v>
      </c>
      <c r="K10910" s="2">
        <v>1177.75</v>
      </c>
      <c r="L10910" s="3">
        <v>898.03437500000496</v>
      </c>
      <c r="M10910" s="4">
        <v>51.274000000000001</v>
      </c>
      <c r="N10910" s="5">
        <v>41.904189240000001</v>
      </c>
      <c r="O10910" s="6">
        <v>5.5402250053067301E-2</v>
      </c>
    </row>
    <row r="10911" spans="1:15" x14ac:dyDescent="0.2">
      <c r="A10911" t="s">
        <v>61</v>
      </c>
      <c r="B10911" t="s">
        <v>55</v>
      </c>
      <c r="C10911">
        <v>2015</v>
      </c>
      <c r="D10911" t="s">
        <v>99</v>
      </c>
      <c r="E10911" t="s">
        <v>30</v>
      </c>
      <c r="F10911" t="s">
        <v>32</v>
      </c>
      <c r="G10911" t="s">
        <v>78</v>
      </c>
      <c r="H10911" s="1">
        <v>86</v>
      </c>
      <c r="I10911" s="1">
        <v>80</v>
      </c>
      <c r="J10911" s="1">
        <v>106</v>
      </c>
      <c r="K10911" s="2">
        <v>1261.3499999999999</v>
      </c>
      <c r="L10911" s="3">
        <v>1290.9917249999901</v>
      </c>
      <c r="M10911" s="4">
        <v>19.338000000000001</v>
      </c>
      <c r="N10911" s="5">
        <v>18.43646244</v>
      </c>
      <c r="O10911" s="6">
        <v>6.5525032703056305E-2</v>
      </c>
    </row>
    <row r="10912" spans="1:15" x14ac:dyDescent="0.2">
      <c r="A10912" t="s">
        <v>61</v>
      </c>
      <c r="B10912" t="s">
        <v>55</v>
      </c>
      <c r="C10912">
        <v>2015</v>
      </c>
      <c r="D10912" t="s">
        <v>99</v>
      </c>
      <c r="E10912" t="s">
        <v>30</v>
      </c>
      <c r="F10912" t="s">
        <v>33</v>
      </c>
      <c r="G10912" t="s">
        <v>79</v>
      </c>
      <c r="H10912" s="1">
        <v>78</v>
      </c>
      <c r="I10912" s="1">
        <v>72</v>
      </c>
      <c r="J10912" s="1">
        <v>92</v>
      </c>
      <c r="K10912" s="2">
        <v>1275.45</v>
      </c>
      <c r="L10912" s="3">
        <v>1180.42897500001</v>
      </c>
      <c r="M10912" s="4">
        <v>32.234499999999997</v>
      </c>
      <c r="N10912" s="5">
        <v>26.356700097499999</v>
      </c>
      <c r="O10912" s="6">
        <v>6.7858402916617697E-2</v>
      </c>
    </row>
    <row r="10913" spans="1:15" x14ac:dyDescent="0.2">
      <c r="A10913" t="s">
        <v>61</v>
      </c>
      <c r="B10913" t="s">
        <v>55</v>
      </c>
      <c r="C10913">
        <v>2015</v>
      </c>
      <c r="D10913" t="s">
        <v>99</v>
      </c>
      <c r="E10913" t="s">
        <v>30</v>
      </c>
      <c r="F10913" t="s">
        <v>34</v>
      </c>
      <c r="G10913" t="s">
        <v>80</v>
      </c>
      <c r="H10913" s="1">
        <v>72</v>
      </c>
      <c r="I10913" s="1">
        <v>65</v>
      </c>
      <c r="J10913" s="1">
        <v>93</v>
      </c>
      <c r="K10913" s="2">
        <v>1090.7</v>
      </c>
      <c r="L10913" s="3">
        <v>952.18109999999695</v>
      </c>
      <c r="M10913" s="4">
        <v>25.602499999999999</v>
      </c>
      <c r="N10913" s="5">
        <v>26.012780062499999</v>
      </c>
      <c r="O10913" s="6">
        <v>7.7289813880993805E-2</v>
      </c>
    </row>
    <row r="10914" spans="1:15" x14ac:dyDescent="0.2">
      <c r="A10914" t="s">
        <v>61</v>
      </c>
      <c r="B10914" t="s">
        <v>55</v>
      </c>
      <c r="C10914">
        <v>2015</v>
      </c>
      <c r="D10914" t="s">
        <v>99</v>
      </c>
      <c r="E10914" t="s">
        <v>30</v>
      </c>
      <c r="F10914" t="s">
        <v>35</v>
      </c>
      <c r="G10914" t="s">
        <v>81</v>
      </c>
      <c r="H10914" s="1">
        <v>73</v>
      </c>
      <c r="I10914" s="1">
        <v>71</v>
      </c>
      <c r="J10914" s="1">
        <v>83</v>
      </c>
      <c r="K10914" s="2">
        <v>1176.55</v>
      </c>
      <c r="L10914" s="3">
        <v>1324.2070249999999</v>
      </c>
      <c r="M10914" s="4">
        <v>51.277500000000003</v>
      </c>
      <c r="N10914" s="5">
        <v>41.905254937499997</v>
      </c>
      <c r="O10914" s="6">
        <v>5.1379031915345701E-2</v>
      </c>
    </row>
    <row r="10915" spans="1:15" x14ac:dyDescent="0.2">
      <c r="A10915" t="s">
        <v>61</v>
      </c>
      <c r="B10915" t="s">
        <v>55</v>
      </c>
      <c r="C10915">
        <v>2015</v>
      </c>
      <c r="D10915" t="s">
        <v>99</v>
      </c>
      <c r="E10915" t="s">
        <v>30</v>
      </c>
      <c r="F10915" t="s">
        <v>36</v>
      </c>
      <c r="G10915" t="s">
        <v>82</v>
      </c>
      <c r="H10915" s="1">
        <v>68</v>
      </c>
      <c r="I10915" s="1">
        <v>61</v>
      </c>
      <c r="J10915" s="1">
        <v>76</v>
      </c>
      <c r="K10915" s="2">
        <v>1514.7</v>
      </c>
      <c r="L10915" s="3">
        <v>1231.45110000001</v>
      </c>
      <c r="M10915" s="4">
        <v>74.110500000000101</v>
      </c>
      <c r="N10915" s="5">
        <v>57.724297897500001</v>
      </c>
      <c r="O10915" s="6">
        <v>5.9615765498118499E-2</v>
      </c>
    </row>
    <row r="10916" spans="1:15" x14ac:dyDescent="0.2">
      <c r="A10916" t="s">
        <v>61</v>
      </c>
      <c r="B10916" t="s">
        <v>55</v>
      </c>
      <c r="C10916">
        <v>2015</v>
      </c>
      <c r="D10916" t="s">
        <v>99</v>
      </c>
      <c r="E10916" t="s">
        <v>37</v>
      </c>
      <c r="F10916" t="s">
        <v>38</v>
      </c>
      <c r="G10916" t="s">
        <v>83</v>
      </c>
      <c r="H10916" s="1">
        <v>78</v>
      </c>
      <c r="I10916" s="1">
        <v>71</v>
      </c>
      <c r="J10916" s="1">
        <v>99</v>
      </c>
      <c r="K10916" s="2">
        <v>1233.9000000000001</v>
      </c>
      <c r="L10916" s="3">
        <v>951.33690000000195</v>
      </c>
      <c r="M10916" s="4">
        <v>-38.185200000000002</v>
      </c>
      <c r="N10916" s="5">
        <v>-36.346658990400002</v>
      </c>
      <c r="O10916" s="6">
        <v>6.9778750303914394E-2</v>
      </c>
    </row>
    <row r="10917" spans="1:15" x14ac:dyDescent="0.2">
      <c r="A10917" t="s">
        <v>61</v>
      </c>
      <c r="B10917" t="s">
        <v>55</v>
      </c>
      <c r="C10917">
        <v>2015</v>
      </c>
      <c r="D10917" t="s">
        <v>99</v>
      </c>
      <c r="E10917" t="s">
        <v>37</v>
      </c>
      <c r="F10917" t="s">
        <v>39</v>
      </c>
      <c r="G10917" t="s">
        <v>84</v>
      </c>
      <c r="H10917" s="1">
        <v>90</v>
      </c>
      <c r="I10917" s="1">
        <v>83</v>
      </c>
      <c r="J10917" s="1">
        <v>116</v>
      </c>
      <c r="K10917" s="2">
        <v>1644.7</v>
      </c>
      <c r="L10917" s="3">
        <v>1386.4820999999999</v>
      </c>
      <c r="M10917" s="4">
        <v>-35.529799999999902</v>
      </c>
      <c r="N10917" s="5">
        <v>-27.880305119599999</v>
      </c>
      <c r="O10917" s="6">
        <v>7.6792120143491197E-2</v>
      </c>
    </row>
    <row r="10918" spans="1:15" x14ac:dyDescent="0.2">
      <c r="A10918" t="s">
        <v>61</v>
      </c>
      <c r="B10918" t="s">
        <v>55</v>
      </c>
      <c r="C10918">
        <v>2015</v>
      </c>
      <c r="D10918" t="s">
        <v>99</v>
      </c>
      <c r="E10918" t="s">
        <v>37</v>
      </c>
      <c r="F10918" t="s">
        <v>40</v>
      </c>
      <c r="G10918" t="s">
        <v>85</v>
      </c>
      <c r="H10918" s="1">
        <v>64</v>
      </c>
      <c r="I10918" s="1">
        <v>62</v>
      </c>
      <c r="J10918" s="1">
        <v>74</v>
      </c>
      <c r="K10918" s="2">
        <v>1045.0999999999999</v>
      </c>
      <c r="L10918" s="3">
        <v>991.79989999999896</v>
      </c>
      <c r="M10918" s="4">
        <v>70.318100000000001</v>
      </c>
      <c r="N10918" s="5">
        <v>57.4371601239</v>
      </c>
      <c r="O10918" s="6">
        <v>5.5401396995502797E-2</v>
      </c>
    </row>
    <row r="10919" spans="1:15" x14ac:dyDescent="0.2">
      <c r="A10919" t="s">
        <v>61</v>
      </c>
      <c r="B10919" t="s">
        <v>55</v>
      </c>
      <c r="C10919">
        <v>2015</v>
      </c>
      <c r="D10919" t="s">
        <v>99</v>
      </c>
      <c r="E10919" t="s">
        <v>37</v>
      </c>
      <c r="F10919" t="s">
        <v>41</v>
      </c>
      <c r="G10919" t="s">
        <v>86</v>
      </c>
      <c r="H10919" s="1">
        <v>74</v>
      </c>
      <c r="I10919" s="1">
        <v>69</v>
      </c>
      <c r="J10919" s="1">
        <v>87</v>
      </c>
      <c r="K10919" s="2">
        <v>1187.5999999999999</v>
      </c>
      <c r="L10919" s="3">
        <v>1014.2104</v>
      </c>
      <c r="M10919" s="4">
        <v>3.5663000000000502</v>
      </c>
      <c r="N10919" s="5">
        <v>3.2608000431000401</v>
      </c>
      <c r="O10919" s="6">
        <v>6.2647356012125302E-2</v>
      </c>
    </row>
    <row r="10920" spans="1:15" x14ac:dyDescent="0.2">
      <c r="A10920" t="s">
        <v>61</v>
      </c>
      <c r="B10920" t="s">
        <v>55</v>
      </c>
      <c r="C10920">
        <v>2015</v>
      </c>
      <c r="D10920" t="s">
        <v>99</v>
      </c>
      <c r="E10920" t="s">
        <v>37</v>
      </c>
      <c r="F10920" t="s">
        <v>42</v>
      </c>
      <c r="G10920" t="s">
        <v>87</v>
      </c>
      <c r="H10920" s="1">
        <v>86</v>
      </c>
      <c r="I10920" s="1">
        <v>80</v>
      </c>
      <c r="J10920" s="1">
        <v>95</v>
      </c>
      <c r="K10920" s="2">
        <v>1214.05</v>
      </c>
      <c r="L10920" s="3">
        <v>1360.3430249999999</v>
      </c>
      <c r="M10920" s="4">
        <v>-21.778700000000001</v>
      </c>
      <c r="N10920" s="5">
        <v>-21.294929736899999</v>
      </c>
      <c r="O10920" s="6">
        <v>6.0911824059964599E-2</v>
      </c>
    </row>
    <row r="10921" spans="1:15" x14ac:dyDescent="0.2">
      <c r="A10921" t="s">
        <v>61</v>
      </c>
      <c r="B10921" t="s">
        <v>55</v>
      </c>
      <c r="C10921">
        <v>2015</v>
      </c>
      <c r="D10921" t="s">
        <v>99</v>
      </c>
      <c r="E10921" t="s">
        <v>37</v>
      </c>
      <c r="F10921" t="s">
        <v>43</v>
      </c>
      <c r="G10921" t="s">
        <v>88</v>
      </c>
      <c r="H10921" s="1">
        <v>68</v>
      </c>
      <c r="I10921" s="1">
        <v>64</v>
      </c>
      <c r="J10921" s="1">
        <v>76</v>
      </c>
      <c r="K10921" s="2">
        <v>1077.8</v>
      </c>
      <c r="L10921" s="3">
        <v>875.17360000000303</v>
      </c>
      <c r="M10921" s="4">
        <v>139.27459999999999</v>
      </c>
      <c r="N10921" s="5">
        <v>141.0497940516</v>
      </c>
      <c r="O10921" s="6">
        <v>5.6782334384858101E-2</v>
      </c>
    </row>
    <row r="10922" spans="1:15" x14ac:dyDescent="0.2">
      <c r="A10922" t="s">
        <v>61</v>
      </c>
      <c r="B10922" t="s">
        <v>55</v>
      </c>
      <c r="C10922">
        <v>2015</v>
      </c>
      <c r="D10922" t="s">
        <v>100</v>
      </c>
      <c r="E10922" t="s">
        <v>16</v>
      </c>
      <c r="F10922" t="s">
        <v>17</v>
      </c>
      <c r="G10922" t="s">
        <v>65</v>
      </c>
      <c r="H10922" s="1">
        <v>54</v>
      </c>
      <c r="I10922" s="1">
        <v>53</v>
      </c>
      <c r="J10922" s="1">
        <v>57</v>
      </c>
      <c r="K10922" s="2">
        <v>674.25</v>
      </c>
      <c r="L10922" s="3">
        <v>578.16937499999995</v>
      </c>
      <c r="M10922" s="4">
        <v>-5.6239999999999801</v>
      </c>
      <c r="N10922" s="5">
        <v>-5.02650623999999</v>
      </c>
      <c r="O10922" s="6">
        <v>0.33333333333333298</v>
      </c>
    </row>
    <row r="10923" spans="1:15" x14ac:dyDescent="0.2">
      <c r="A10923" t="s">
        <v>61</v>
      </c>
      <c r="B10923" t="s">
        <v>55</v>
      </c>
      <c r="C10923">
        <v>2015</v>
      </c>
      <c r="D10923" t="s">
        <v>100</v>
      </c>
      <c r="E10923" t="s">
        <v>16</v>
      </c>
      <c r="F10923" t="s">
        <v>18</v>
      </c>
      <c r="G10923" t="s">
        <v>66</v>
      </c>
      <c r="H10923" s="1">
        <v>52</v>
      </c>
      <c r="I10923" s="1">
        <v>50</v>
      </c>
      <c r="J10923" s="1">
        <v>56</v>
      </c>
      <c r="K10923" s="2">
        <v>559.5</v>
      </c>
      <c r="L10923" s="3">
        <v>579.08249999999998</v>
      </c>
      <c r="M10923" s="4">
        <v>-2.2690000000000099</v>
      </c>
      <c r="N10923" s="5">
        <v>-2.1040663900000101</v>
      </c>
      <c r="O10923" s="6">
        <v>0.33333333333333298</v>
      </c>
    </row>
    <row r="10924" spans="1:15" x14ac:dyDescent="0.2">
      <c r="A10924" t="s">
        <v>61</v>
      </c>
      <c r="B10924" t="s">
        <v>55</v>
      </c>
      <c r="C10924">
        <v>2015</v>
      </c>
      <c r="D10924" t="s">
        <v>100</v>
      </c>
      <c r="E10924" t="s">
        <v>16</v>
      </c>
      <c r="F10924" t="s">
        <v>19</v>
      </c>
      <c r="G10924" t="s">
        <v>67</v>
      </c>
      <c r="H10924" s="1">
        <v>48</v>
      </c>
      <c r="I10924" s="1">
        <v>44</v>
      </c>
      <c r="J10924" s="1">
        <v>54</v>
      </c>
      <c r="K10924" s="2">
        <v>318.75</v>
      </c>
      <c r="L10924" s="3">
        <v>255.796875</v>
      </c>
      <c r="M10924" s="4">
        <v>-11.944000000000001</v>
      </c>
      <c r="N10924" s="5">
        <v>-9.9202086400000002</v>
      </c>
      <c r="O10924" s="6">
        <v>0.33333333333333298</v>
      </c>
    </row>
    <row r="10925" spans="1:15" x14ac:dyDescent="0.2">
      <c r="A10925" t="s">
        <v>61</v>
      </c>
      <c r="B10925" t="s">
        <v>55</v>
      </c>
      <c r="C10925">
        <v>2015</v>
      </c>
      <c r="D10925" t="s">
        <v>100</v>
      </c>
      <c r="E10925" t="s">
        <v>16</v>
      </c>
      <c r="F10925" t="s">
        <v>20</v>
      </c>
      <c r="G10925" t="s">
        <v>68</v>
      </c>
      <c r="H10925" s="1">
        <v>68</v>
      </c>
      <c r="I10925" s="1">
        <v>64</v>
      </c>
      <c r="J10925" s="1">
        <v>78</v>
      </c>
      <c r="K10925" s="2">
        <v>460.5</v>
      </c>
      <c r="L10925" s="3">
        <v>416.7525</v>
      </c>
      <c r="M10925" s="4">
        <v>-37.594999999999999</v>
      </c>
      <c r="N10925" s="5">
        <v>-28.724459750000001</v>
      </c>
      <c r="O10925" s="6">
        <v>0.33333333333333298</v>
      </c>
    </row>
    <row r="10926" spans="1:15" x14ac:dyDescent="0.2">
      <c r="A10926" t="s">
        <v>61</v>
      </c>
      <c r="B10926" t="s">
        <v>55</v>
      </c>
      <c r="C10926">
        <v>2015</v>
      </c>
      <c r="D10926" t="s">
        <v>100</v>
      </c>
      <c r="E10926" t="s">
        <v>16</v>
      </c>
      <c r="F10926" t="s">
        <v>21</v>
      </c>
      <c r="G10926" t="s">
        <v>69</v>
      </c>
      <c r="H10926" s="1">
        <v>59</v>
      </c>
      <c r="I10926" s="1">
        <v>54</v>
      </c>
      <c r="J10926" s="1">
        <v>65</v>
      </c>
      <c r="K10926" s="2">
        <v>1585.5</v>
      </c>
      <c r="L10926" s="3">
        <v>1371.4575</v>
      </c>
      <c r="M10926" s="4">
        <v>-6.35</v>
      </c>
      <c r="N10926" s="5">
        <v>-6.4357249999999997</v>
      </c>
      <c r="O10926" s="6">
        <v>0.33333333333333298</v>
      </c>
    </row>
    <row r="10927" spans="1:15" x14ac:dyDescent="0.2">
      <c r="A10927" t="s">
        <v>61</v>
      </c>
      <c r="B10927" t="s">
        <v>55</v>
      </c>
      <c r="C10927">
        <v>2015</v>
      </c>
      <c r="D10927" t="s">
        <v>100</v>
      </c>
      <c r="E10927" t="s">
        <v>16</v>
      </c>
      <c r="F10927" t="s">
        <v>22</v>
      </c>
      <c r="G10927" t="s">
        <v>70</v>
      </c>
      <c r="H10927" s="1">
        <v>35</v>
      </c>
      <c r="I10927" s="1">
        <v>35</v>
      </c>
      <c r="J10927" s="1">
        <v>40</v>
      </c>
      <c r="K10927" s="2">
        <v>361.5</v>
      </c>
      <c r="L10927" s="3">
        <v>345.23250000000002</v>
      </c>
      <c r="M10927" s="4">
        <v>1.0230000000000099</v>
      </c>
      <c r="N10927" s="5">
        <v>0.98231529000000795</v>
      </c>
      <c r="O10927" s="6">
        <v>0.33333333333333298</v>
      </c>
    </row>
    <row r="10928" spans="1:15" x14ac:dyDescent="0.2">
      <c r="A10928" t="s">
        <v>61</v>
      </c>
      <c r="B10928" t="s">
        <v>55</v>
      </c>
      <c r="C10928">
        <v>2015</v>
      </c>
      <c r="D10928" t="s">
        <v>100</v>
      </c>
      <c r="E10928" t="s">
        <v>23</v>
      </c>
      <c r="F10928" t="s">
        <v>24</v>
      </c>
      <c r="G10928" t="s">
        <v>71</v>
      </c>
      <c r="H10928" s="1">
        <v>32</v>
      </c>
      <c r="I10928" s="1">
        <v>31</v>
      </c>
      <c r="J10928" s="1">
        <v>39</v>
      </c>
      <c r="K10928" s="2">
        <v>7912.5</v>
      </c>
      <c r="L10928" s="3">
        <v>6844.3125</v>
      </c>
      <c r="M10928" s="4">
        <v>-611.14819999999997</v>
      </c>
      <c r="N10928" s="5">
        <v>-599.83095763240101</v>
      </c>
      <c r="O10928" s="6">
        <v>0.33333333333333298</v>
      </c>
    </row>
    <row r="10929" spans="1:15" x14ac:dyDescent="0.2">
      <c r="A10929" t="s">
        <v>61</v>
      </c>
      <c r="B10929" t="s">
        <v>55</v>
      </c>
      <c r="C10929">
        <v>2015</v>
      </c>
      <c r="D10929" t="s">
        <v>100</v>
      </c>
      <c r="E10929" t="s">
        <v>23</v>
      </c>
      <c r="F10929" t="s">
        <v>25</v>
      </c>
      <c r="G10929" t="s">
        <v>72</v>
      </c>
      <c r="H10929" s="1">
        <v>21</v>
      </c>
      <c r="I10929" s="1">
        <v>21</v>
      </c>
      <c r="J10929" s="1">
        <v>21</v>
      </c>
      <c r="K10929" s="2">
        <v>6885</v>
      </c>
      <c r="L10929" s="3">
        <v>7022.7</v>
      </c>
      <c r="M10929" s="4">
        <v>-405.12139999999999</v>
      </c>
      <c r="N10929" s="5">
        <v>-360.06622862040001</v>
      </c>
      <c r="O10929" s="6">
        <v>0.33333333333333298</v>
      </c>
    </row>
    <row r="10930" spans="1:15" x14ac:dyDescent="0.2">
      <c r="A10930" t="s">
        <v>61</v>
      </c>
      <c r="B10930" t="s">
        <v>55</v>
      </c>
      <c r="C10930">
        <v>2015</v>
      </c>
      <c r="D10930" t="s">
        <v>100</v>
      </c>
      <c r="E10930" t="s">
        <v>23</v>
      </c>
      <c r="F10930" t="s">
        <v>26</v>
      </c>
      <c r="G10930" t="s">
        <v>73</v>
      </c>
      <c r="H10930" s="1">
        <v>27</v>
      </c>
      <c r="I10930" s="1">
        <v>27</v>
      </c>
      <c r="J10930" s="1">
        <v>28</v>
      </c>
      <c r="K10930" s="2">
        <v>2103.75</v>
      </c>
      <c r="L10930" s="3">
        <v>1709.296875</v>
      </c>
      <c r="M10930" s="4">
        <v>-158.8152</v>
      </c>
      <c r="N10930" s="5">
        <v>-161.69801351039999</v>
      </c>
      <c r="O10930" s="6">
        <v>0.33333333333333298</v>
      </c>
    </row>
    <row r="10931" spans="1:15" x14ac:dyDescent="0.2">
      <c r="A10931" t="s">
        <v>61</v>
      </c>
      <c r="B10931" t="s">
        <v>55</v>
      </c>
      <c r="C10931">
        <v>2015</v>
      </c>
      <c r="D10931" t="s">
        <v>100</v>
      </c>
      <c r="E10931" t="s">
        <v>23</v>
      </c>
      <c r="F10931" t="s">
        <v>27</v>
      </c>
      <c r="G10931" t="s">
        <v>74</v>
      </c>
      <c r="H10931" s="1">
        <v>29</v>
      </c>
      <c r="I10931" s="1">
        <v>28</v>
      </c>
      <c r="J10931" s="1">
        <v>29</v>
      </c>
      <c r="K10931" s="2">
        <v>7807.5</v>
      </c>
      <c r="L10931" s="3">
        <v>6050.8125</v>
      </c>
      <c r="M10931" s="4">
        <v>-577.62379999999996</v>
      </c>
      <c r="N10931" s="5">
        <v>-504.70572673560002</v>
      </c>
      <c r="O10931" s="6">
        <v>0.33333333333333298</v>
      </c>
    </row>
    <row r="10932" spans="1:15" x14ac:dyDescent="0.2">
      <c r="A10932" t="s">
        <v>61</v>
      </c>
      <c r="B10932" t="s">
        <v>55</v>
      </c>
      <c r="C10932">
        <v>2015</v>
      </c>
      <c r="D10932" t="s">
        <v>100</v>
      </c>
      <c r="E10932" t="s">
        <v>23</v>
      </c>
      <c r="F10932" t="s">
        <v>28</v>
      </c>
      <c r="G10932" t="s">
        <v>75</v>
      </c>
      <c r="H10932" s="1">
        <v>30</v>
      </c>
      <c r="I10932" s="1">
        <v>30</v>
      </c>
      <c r="J10932" s="1">
        <v>30</v>
      </c>
      <c r="K10932" s="2">
        <v>5579.25</v>
      </c>
      <c r="L10932" s="3">
        <v>5983.7456249999996</v>
      </c>
      <c r="M10932" s="4">
        <v>-355.31119999999999</v>
      </c>
      <c r="N10932" s="5">
        <v>-290.24945554559997</v>
      </c>
      <c r="O10932" s="6">
        <v>0.33333333333333298</v>
      </c>
    </row>
    <row r="10933" spans="1:15" x14ac:dyDescent="0.2">
      <c r="A10933" t="s">
        <v>61</v>
      </c>
      <c r="B10933" t="s">
        <v>55</v>
      </c>
      <c r="C10933">
        <v>2015</v>
      </c>
      <c r="D10933" t="s">
        <v>100</v>
      </c>
      <c r="E10933" t="s">
        <v>23</v>
      </c>
      <c r="F10933" t="s">
        <v>29</v>
      </c>
      <c r="G10933" t="s">
        <v>76</v>
      </c>
      <c r="H10933" s="1">
        <v>20</v>
      </c>
      <c r="I10933" s="1">
        <v>20</v>
      </c>
      <c r="J10933" s="1">
        <v>20</v>
      </c>
      <c r="K10933" s="2">
        <v>6375</v>
      </c>
      <c r="L10933" s="3">
        <v>5418.75</v>
      </c>
      <c r="M10933" s="4">
        <v>-424.78899999999999</v>
      </c>
      <c r="N10933" s="5">
        <v>-374.71062479</v>
      </c>
      <c r="O10933" s="6">
        <v>0.33333333333333298</v>
      </c>
    </row>
    <row r="10934" spans="1:15" x14ac:dyDescent="0.2">
      <c r="A10934" t="s">
        <v>61</v>
      </c>
      <c r="B10934" t="s">
        <v>55</v>
      </c>
      <c r="C10934">
        <v>2015</v>
      </c>
      <c r="D10934" t="s">
        <v>100</v>
      </c>
      <c r="E10934" t="s">
        <v>30</v>
      </c>
      <c r="F10934" t="s">
        <v>31</v>
      </c>
      <c r="G10934" t="s">
        <v>77</v>
      </c>
      <c r="H10934" s="1">
        <v>83</v>
      </c>
      <c r="I10934" s="1">
        <v>79</v>
      </c>
      <c r="J10934" s="1">
        <v>93</v>
      </c>
      <c r="K10934" s="2">
        <v>858.75</v>
      </c>
      <c r="L10934" s="3">
        <v>783.609375</v>
      </c>
      <c r="M10934" s="4">
        <v>-185.88800000000001</v>
      </c>
      <c r="N10934" s="5">
        <v>-204.26860543999999</v>
      </c>
      <c r="O10934" s="6">
        <v>0.33333333333333298</v>
      </c>
    </row>
    <row r="10935" spans="1:15" x14ac:dyDescent="0.2">
      <c r="A10935" t="s">
        <v>61</v>
      </c>
      <c r="B10935" t="s">
        <v>55</v>
      </c>
      <c r="C10935">
        <v>2015</v>
      </c>
      <c r="D10935" t="s">
        <v>100</v>
      </c>
      <c r="E10935" t="s">
        <v>30</v>
      </c>
      <c r="F10935" t="s">
        <v>32</v>
      </c>
      <c r="G10935" t="s">
        <v>78</v>
      </c>
      <c r="H10935" s="1">
        <v>85</v>
      </c>
      <c r="I10935" s="1">
        <v>76</v>
      </c>
      <c r="J10935" s="1">
        <v>105</v>
      </c>
      <c r="K10935" s="2">
        <v>987</v>
      </c>
      <c r="L10935" s="3">
        <v>1115.31</v>
      </c>
      <c r="M10935" s="4">
        <v>-228.535</v>
      </c>
      <c r="N10935" s="5">
        <v>-215.88558775000001</v>
      </c>
      <c r="O10935" s="6">
        <v>0.33333333333333298</v>
      </c>
    </row>
    <row r="10936" spans="1:15" x14ac:dyDescent="0.2">
      <c r="A10936" t="s">
        <v>61</v>
      </c>
      <c r="B10936" t="s">
        <v>55</v>
      </c>
      <c r="C10936">
        <v>2015</v>
      </c>
      <c r="D10936" t="s">
        <v>100</v>
      </c>
      <c r="E10936" t="s">
        <v>30</v>
      </c>
      <c r="F10936" t="s">
        <v>33</v>
      </c>
      <c r="G10936" t="s">
        <v>79</v>
      </c>
      <c r="H10936" s="1">
        <v>82</v>
      </c>
      <c r="I10936" s="1">
        <v>77</v>
      </c>
      <c r="J10936" s="1">
        <v>95</v>
      </c>
      <c r="K10936" s="2">
        <v>1065.75</v>
      </c>
      <c r="L10936" s="3">
        <v>1031.1131250000001</v>
      </c>
      <c r="M10936" s="4">
        <v>-237.6405</v>
      </c>
      <c r="N10936" s="5">
        <v>-248.66820740249901</v>
      </c>
      <c r="O10936" s="6">
        <v>0.33333333333333298</v>
      </c>
    </row>
    <row r="10937" spans="1:15" x14ac:dyDescent="0.2">
      <c r="A10937" t="s">
        <v>61</v>
      </c>
      <c r="B10937" t="s">
        <v>55</v>
      </c>
      <c r="C10937">
        <v>2015</v>
      </c>
      <c r="D10937" t="s">
        <v>100</v>
      </c>
      <c r="E10937" t="s">
        <v>30</v>
      </c>
      <c r="F10937" t="s">
        <v>34</v>
      </c>
      <c r="G10937" t="s">
        <v>80</v>
      </c>
      <c r="H10937" s="1">
        <v>74</v>
      </c>
      <c r="I10937" s="1">
        <v>69</v>
      </c>
      <c r="J10937" s="1">
        <v>94</v>
      </c>
      <c r="K10937" s="2">
        <v>885.75</v>
      </c>
      <c r="L10937" s="3">
        <v>945.53812500000004</v>
      </c>
      <c r="M10937" s="4">
        <v>-192.58600000000001</v>
      </c>
      <c r="N10937" s="5">
        <v>-187.93697395999999</v>
      </c>
      <c r="O10937" s="6">
        <v>0.33333333333333298</v>
      </c>
    </row>
    <row r="10938" spans="1:15" x14ac:dyDescent="0.2">
      <c r="A10938" t="s">
        <v>61</v>
      </c>
      <c r="B10938" t="s">
        <v>55</v>
      </c>
      <c r="C10938">
        <v>2015</v>
      </c>
      <c r="D10938" t="s">
        <v>100</v>
      </c>
      <c r="E10938" t="s">
        <v>30</v>
      </c>
      <c r="F10938" t="s">
        <v>35</v>
      </c>
      <c r="G10938" t="s">
        <v>81</v>
      </c>
      <c r="H10938" s="1">
        <v>79</v>
      </c>
      <c r="I10938" s="1">
        <v>72</v>
      </c>
      <c r="J10938" s="1">
        <v>93</v>
      </c>
      <c r="K10938" s="2">
        <v>1007.25</v>
      </c>
      <c r="L10938" s="3">
        <v>954.36937499999999</v>
      </c>
      <c r="M10938" s="4">
        <v>-205.87799999999999</v>
      </c>
      <c r="N10938" s="5">
        <v>-228.27340884</v>
      </c>
      <c r="O10938" s="6">
        <v>0.33333333333333298</v>
      </c>
    </row>
    <row r="10939" spans="1:15" x14ac:dyDescent="0.2">
      <c r="A10939" t="s">
        <v>61</v>
      </c>
      <c r="B10939" t="s">
        <v>55</v>
      </c>
      <c r="C10939">
        <v>2015</v>
      </c>
      <c r="D10939" t="s">
        <v>100</v>
      </c>
      <c r="E10939" t="s">
        <v>30</v>
      </c>
      <c r="F10939" t="s">
        <v>36</v>
      </c>
      <c r="G10939" t="s">
        <v>82</v>
      </c>
      <c r="H10939" s="1">
        <v>70</v>
      </c>
      <c r="I10939" s="1">
        <v>63</v>
      </c>
      <c r="J10939" s="1">
        <v>83</v>
      </c>
      <c r="K10939" s="2">
        <v>1235.25</v>
      </c>
      <c r="L10939" s="3">
        <v>1170.399375</v>
      </c>
      <c r="M10939" s="4">
        <v>-248.66550000000001</v>
      </c>
      <c r="N10939" s="5">
        <v>-240.37374890249899</v>
      </c>
      <c r="O10939" s="6">
        <v>0.33333333333333298</v>
      </c>
    </row>
    <row r="10940" spans="1:15" x14ac:dyDescent="0.2">
      <c r="A10940" t="s">
        <v>61</v>
      </c>
      <c r="B10940" t="s">
        <v>55</v>
      </c>
      <c r="C10940">
        <v>2015</v>
      </c>
      <c r="D10940" t="s">
        <v>100</v>
      </c>
      <c r="E10940" t="s">
        <v>37</v>
      </c>
      <c r="F10940" t="s">
        <v>38</v>
      </c>
      <c r="G10940" t="s">
        <v>83</v>
      </c>
      <c r="H10940" s="1">
        <v>77</v>
      </c>
      <c r="I10940" s="1">
        <v>71</v>
      </c>
      <c r="J10940" s="1">
        <v>99</v>
      </c>
      <c r="K10940" s="2">
        <v>981</v>
      </c>
      <c r="L10940" s="3">
        <v>1049.67</v>
      </c>
      <c r="M10940" s="4">
        <v>-276.58260000000001</v>
      </c>
      <c r="N10940" s="5">
        <v>-292.02310022760003</v>
      </c>
      <c r="O10940" s="6">
        <v>0.33333333333333298</v>
      </c>
    </row>
    <row r="10941" spans="1:15" x14ac:dyDescent="0.2">
      <c r="A10941" t="s">
        <v>61</v>
      </c>
      <c r="B10941" t="s">
        <v>55</v>
      </c>
      <c r="C10941">
        <v>2015</v>
      </c>
      <c r="D10941" t="s">
        <v>100</v>
      </c>
      <c r="E10941" t="s">
        <v>37</v>
      </c>
      <c r="F10941" t="s">
        <v>39</v>
      </c>
      <c r="G10941" t="s">
        <v>84</v>
      </c>
      <c r="H10941" s="1">
        <v>77</v>
      </c>
      <c r="I10941" s="1">
        <v>73</v>
      </c>
      <c r="J10941" s="1">
        <v>95</v>
      </c>
      <c r="K10941" s="2">
        <v>930</v>
      </c>
      <c r="L10941" s="3">
        <v>716.1</v>
      </c>
      <c r="M10941" s="4">
        <v>-265.42860000000002</v>
      </c>
      <c r="N10941" s="5">
        <v>-203.24239502040001</v>
      </c>
      <c r="O10941" s="6">
        <v>0.33333333333333298</v>
      </c>
    </row>
    <row r="10942" spans="1:15" x14ac:dyDescent="0.2">
      <c r="A10942" t="s">
        <v>61</v>
      </c>
      <c r="B10942" t="s">
        <v>55</v>
      </c>
      <c r="C10942">
        <v>2015</v>
      </c>
      <c r="D10942" t="s">
        <v>100</v>
      </c>
      <c r="E10942" t="s">
        <v>37</v>
      </c>
      <c r="F10942" t="s">
        <v>40</v>
      </c>
      <c r="G10942" t="s">
        <v>85</v>
      </c>
      <c r="H10942" s="1">
        <v>74</v>
      </c>
      <c r="I10942" s="1">
        <v>68</v>
      </c>
      <c r="J10942" s="1">
        <v>81</v>
      </c>
      <c r="K10942" s="2">
        <v>1059.75</v>
      </c>
      <c r="L10942" s="3">
        <v>850.44937500000003</v>
      </c>
      <c r="M10942" s="4">
        <v>-158.4684</v>
      </c>
      <c r="N10942" s="5">
        <v>-160.79534998560001</v>
      </c>
      <c r="O10942" s="6">
        <v>0.33333333333333298</v>
      </c>
    </row>
    <row r="10943" spans="1:15" x14ac:dyDescent="0.2">
      <c r="A10943" t="s">
        <v>61</v>
      </c>
      <c r="B10943" t="s">
        <v>55</v>
      </c>
      <c r="C10943">
        <v>2015</v>
      </c>
      <c r="D10943" t="s">
        <v>100</v>
      </c>
      <c r="E10943" t="s">
        <v>37</v>
      </c>
      <c r="F10943" t="s">
        <v>41</v>
      </c>
      <c r="G10943" t="s">
        <v>86</v>
      </c>
      <c r="H10943" s="1">
        <v>76</v>
      </c>
      <c r="I10943" s="1">
        <v>71</v>
      </c>
      <c r="J10943" s="1">
        <v>98</v>
      </c>
      <c r="K10943" s="2">
        <v>1036.5</v>
      </c>
      <c r="L10943" s="3">
        <v>875.84249999999997</v>
      </c>
      <c r="M10943" s="4">
        <v>-271.8417</v>
      </c>
      <c r="N10943" s="5">
        <v>-274.12979158889999</v>
      </c>
      <c r="O10943" s="6">
        <v>0.33333333333333298</v>
      </c>
    </row>
    <row r="10944" spans="1:15" x14ac:dyDescent="0.2">
      <c r="A10944" t="s">
        <v>61</v>
      </c>
      <c r="B10944" t="s">
        <v>55</v>
      </c>
      <c r="C10944">
        <v>2015</v>
      </c>
      <c r="D10944" t="s">
        <v>100</v>
      </c>
      <c r="E10944" t="s">
        <v>37</v>
      </c>
      <c r="F10944" t="s">
        <v>42</v>
      </c>
      <c r="G10944" t="s">
        <v>87</v>
      </c>
      <c r="H10944" s="1">
        <v>94</v>
      </c>
      <c r="I10944" s="1">
        <v>90</v>
      </c>
      <c r="J10944" s="1">
        <v>118</v>
      </c>
      <c r="K10944" s="2">
        <v>1217.25</v>
      </c>
      <c r="L10944" s="3">
        <v>1141.171875</v>
      </c>
      <c r="M10944" s="4">
        <v>-335.5641</v>
      </c>
      <c r="N10944" s="5">
        <v>-276.62528591189999</v>
      </c>
      <c r="O10944" s="6">
        <v>0.33333333333333298</v>
      </c>
    </row>
    <row r="10945" spans="1:15" x14ac:dyDescent="0.2">
      <c r="A10945" t="s">
        <v>61</v>
      </c>
      <c r="B10945" t="s">
        <v>55</v>
      </c>
      <c r="C10945">
        <v>2015</v>
      </c>
      <c r="D10945" t="s">
        <v>100</v>
      </c>
      <c r="E10945" t="s">
        <v>37</v>
      </c>
      <c r="F10945" t="s">
        <v>43</v>
      </c>
      <c r="G10945" t="s">
        <v>88</v>
      </c>
      <c r="H10945" s="1">
        <v>48</v>
      </c>
      <c r="I10945" s="1">
        <v>47</v>
      </c>
      <c r="J10945" s="1">
        <v>57</v>
      </c>
      <c r="K10945" s="2">
        <v>642</v>
      </c>
      <c r="L10945" s="3">
        <v>706.2</v>
      </c>
      <c r="M10945" s="4">
        <v>-61.376100000000001</v>
      </c>
      <c r="N10945" s="5">
        <v>-55.621415487900002</v>
      </c>
      <c r="O10945" s="6">
        <v>0.33333333333333298</v>
      </c>
    </row>
    <row r="10946" spans="1:15" x14ac:dyDescent="0.2">
      <c r="A10946" t="s">
        <v>61</v>
      </c>
      <c r="B10946" t="s">
        <v>55</v>
      </c>
      <c r="C10946">
        <v>2016</v>
      </c>
      <c r="D10946" t="s">
        <v>89</v>
      </c>
      <c r="E10946" t="s">
        <v>16</v>
      </c>
      <c r="F10946" t="s">
        <v>17</v>
      </c>
      <c r="G10946" t="s">
        <v>65</v>
      </c>
      <c r="H10946" s="1">
        <v>45</v>
      </c>
      <c r="I10946" s="1">
        <v>42</v>
      </c>
      <c r="J10946" s="1">
        <v>51</v>
      </c>
      <c r="K10946" s="2">
        <v>780</v>
      </c>
      <c r="L10946" s="3">
        <v>733.2</v>
      </c>
      <c r="M10946" s="4">
        <v>193.583</v>
      </c>
      <c r="N10946" s="5">
        <v>190.83992889000001</v>
      </c>
      <c r="O10946" s="6">
        <v>0</v>
      </c>
    </row>
    <row r="10947" spans="1:15" x14ac:dyDescent="0.2">
      <c r="A10947" t="s">
        <v>61</v>
      </c>
      <c r="B10947" t="s">
        <v>55</v>
      </c>
      <c r="C10947">
        <v>2016</v>
      </c>
      <c r="D10947" t="s">
        <v>89</v>
      </c>
      <c r="E10947" t="s">
        <v>16</v>
      </c>
      <c r="F10947" t="s">
        <v>18</v>
      </c>
      <c r="G10947" t="s">
        <v>66</v>
      </c>
      <c r="H10947" s="1">
        <v>45</v>
      </c>
      <c r="I10947" s="1">
        <v>43</v>
      </c>
      <c r="J10947" s="1">
        <v>48</v>
      </c>
      <c r="K10947" s="2">
        <v>675</v>
      </c>
      <c r="L10947" s="3">
        <v>708.75</v>
      </c>
      <c r="M10947" s="4">
        <v>167.66200000000001</v>
      </c>
      <c r="N10947" s="5">
        <v>133.01967755999999</v>
      </c>
      <c r="O10947" s="6">
        <v>0</v>
      </c>
    </row>
    <row r="10948" spans="1:15" x14ac:dyDescent="0.2">
      <c r="A10948" t="s">
        <v>61</v>
      </c>
      <c r="B10948" t="s">
        <v>55</v>
      </c>
      <c r="C10948">
        <v>2016</v>
      </c>
      <c r="D10948" t="s">
        <v>89</v>
      </c>
      <c r="E10948" t="s">
        <v>16</v>
      </c>
      <c r="F10948" t="s">
        <v>19</v>
      </c>
      <c r="G10948" t="s">
        <v>67</v>
      </c>
      <c r="H10948" s="1">
        <v>50</v>
      </c>
      <c r="I10948" s="1">
        <v>50</v>
      </c>
      <c r="J10948" s="1">
        <v>58</v>
      </c>
      <c r="K10948" s="2">
        <v>473</v>
      </c>
      <c r="L10948" s="3">
        <v>368.94</v>
      </c>
      <c r="M10948" s="4">
        <v>108.41500000000001</v>
      </c>
      <c r="N10948" s="5">
        <v>117.53812225</v>
      </c>
      <c r="O10948" s="6">
        <v>0</v>
      </c>
    </row>
    <row r="10949" spans="1:15" x14ac:dyDescent="0.2">
      <c r="A10949" t="s">
        <v>61</v>
      </c>
      <c r="B10949" t="s">
        <v>55</v>
      </c>
      <c r="C10949">
        <v>2016</v>
      </c>
      <c r="D10949" t="s">
        <v>89</v>
      </c>
      <c r="E10949" t="s">
        <v>16</v>
      </c>
      <c r="F10949" t="s">
        <v>20</v>
      </c>
      <c r="G10949" t="s">
        <v>68</v>
      </c>
      <c r="H10949" s="1">
        <v>65</v>
      </c>
      <c r="I10949" s="1">
        <v>61</v>
      </c>
      <c r="J10949" s="1">
        <v>77</v>
      </c>
      <c r="K10949" s="2">
        <v>627</v>
      </c>
      <c r="L10949" s="3">
        <v>595.65</v>
      </c>
      <c r="M10949" s="4">
        <v>122.74299999999999</v>
      </c>
      <c r="N10949" s="5">
        <v>105.87442951</v>
      </c>
      <c r="O10949" s="6">
        <v>0</v>
      </c>
    </row>
    <row r="10950" spans="1:15" x14ac:dyDescent="0.2">
      <c r="A10950" t="s">
        <v>61</v>
      </c>
      <c r="B10950" t="s">
        <v>55</v>
      </c>
      <c r="C10950">
        <v>2016</v>
      </c>
      <c r="D10950" t="s">
        <v>89</v>
      </c>
      <c r="E10950" t="s">
        <v>16</v>
      </c>
      <c r="F10950" t="s">
        <v>21</v>
      </c>
      <c r="G10950" t="s">
        <v>69</v>
      </c>
      <c r="H10950" s="1">
        <v>43</v>
      </c>
      <c r="I10950" s="1">
        <v>39</v>
      </c>
      <c r="J10950" s="1">
        <v>47</v>
      </c>
      <c r="K10950" s="2">
        <v>1812</v>
      </c>
      <c r="L10950" s="3">
        <v>1594.56</v>
      </c>
      <c r="M10950" s="4">
        <v>456.36</v>
      </c>
      <c r="N10950" s="5">
        <v>431.89910400000002</v>
      </c>
      <c r="O10950" s="6">
        <v>0</v>
      </c>
    </row>
    <row r="10951" spans="1:15" x14ac:dyDescent="0.2">
      <c r="A10951" t="s">
        <v>61</v>
      </c>
      <c r="B10951" t="s">
        <v>55</v>
      </c>
      <c r="C10951">
        <v>2016</v>
      </c>
      <c r="D10951" t="s">
        <v>89</v>
      </c>
      <c r="E10951" t="s">
        <v>16</v>
      </c>
      <c r="F10951" t="s">
        <v>22</v>
      </c>
      <c r="G10951" t="s">
        <v>70</v>
      </c>
      <c r="H10951" s="1">
        <v>38</v>
      </c>
      <c r="I10951" s="1">
        <v>36</v>
      </c>
      <c r="J10951" s="1">
        <v>43</v>
      </c>
      <c r="K10951" s="2">
        <v>537</v>
      </c>
      <c r="L10951" s="3">
        <v>483.3</v>
      </c>
      <c r="M10951" s="4">
        <v>130.30799999999999</v>
      </c>
      <c r="N10951" s="5">
        <v>145.04322864</v>
      </c>
      <c r="O10951" s="6">
        <v>0</v>
      </c>
    </row>
    <row r="10952" spans="1:15" x14ac:dyDescent="0.2">
      <c r="A10952" t="s">
        <v>61</v>
      </c>
      <c r="B10952" t="s">
        <v>55</v>
      </c>
      <c r="C10952">
        <v>2016</v>
      </c>
      <c r="D10952" t="s">
        <v>89</v>
      </c>
      <c r="E10952" t="s">
        <v>23</v>
      </c>
      <c r="F10952" t="s">
        <v>24</v>
      </c>
      <c r="G10952" t="s">
        <v>71</v>
      </c>
      <c r="H10952" s="1">
        <v>24</v>
      </c>
      <c r="I10952" s="1">
        <v>24</v>
      </c>
      <c r="J10952" s="1">
        <v>24</v>
      </c>
      <c r="K10952" s="2">
        <v>5690</v>
      </c>
      <c r="L10952" s="3">
        <v>5917.6</v>
      </c>
      <c r="M10952" s="4">
        <v>1094.508</v>
      </c>
      <c r="N10952" s="5">
        <v>913.82661936000204</v>
      </c>
      <c r="O10952" s="6">
        <v>0</v>
      </c>
    </row>
    <row r="10953" spans="1:15" x14ac:dyDescent="0.2">
      <c r="A10953" t="s">
        <v>61</v>
      </c>
      <c r="B10953" t="s">
        <v>55</v>
      </c>
      <c r="C10953">
        <v>2016</v>
      </c>
      <c r="D10953" t="s">
        <v>89</v>
      </c>
      <c r="E10953" t="s">
        <v>23</v>
      </c>
      <c r="F10953" t="s">
        <v>25</v>
      </c>
      <c r="G10953" t="s">
        <v>72</v>
      </c>
      <c r="H10953" s="1">
        <v>20</v>
      </c>
      <c r="I10953" s="1">
        <v>20</v>
      </c>
      <c r="J10953" s="1">
        <v>20</v>
      </c>
      <c r="K10953" s="2">
        <v>8570</v>
      </c>
      <c r="L10953" s="3">
        <v>8055.8</v>
      </c>
      <c r="M10953" s="4">
        <v>1755.9187999999999</v>
      </c>
      <c r="N10953" s="5">
        <v>1807.17055793439</v>
      </c>
      <c r="O10953" s="6">
        <v>0</v>
      </c>
    </row>
    <row r="10954" spans="1:15" x14ac:dyDescent="0.2">
      <c r="A10954" t="s">
        <v>61</v>
      </c>
      <c r="B10954" t="s">
        <v>55</v>
      </c>
      <c r="C10954">
        <v>2016</v>
      </c>
      <c r="D10954" t="s">
        <v>89</v>
      </c>
      <c r="E10954" t="s">
        <v>23</v>
      </c>
      <c r="F10954" t="s">
        <v>26</v>
      </c>
      <c r="G10954" t="s">
        <v>73</v>
      </c>
      <c r="H10954" s="1">
        <v>27</v>
      </c>
      <c r="I10954" s="1">
        <v>26</v>
      </c>
      <c r="J10954" s="1">
        <v>28</v>
      </c>
      <c r="K10954" s="2">
        <v>2191</v>
      </c>
      <c r="L10954" s="3">
        <v>2212.91</v>
      </c>
      <c r="M10954" s="4">
        <v>416.5684</v>
      </c>
      <c r="N10954" s="5">
        <v>468.92438278560098</v>
      </c>
      <c r="O10954" s="6">
        <v>0</v>
      </c>
    </row>
    <row r="10955" spans="1:15" x14ac:dyDescent="0.2">
      <c r="A10955" t="s">
        <v>61</v>
      </c>
      <c r="B10955" t="s">
        <v>55</v>
      </c>
      <c r="C10955">
        <v>2016</v>
      </c>
      <c r="D10955" t="s">
        <v>89</v>
      </c>
      <c r="E10955" t="s">
        <v>23</v>
      </c>
      <c r="F10955" t="s">
        <v>27</v>
      </c>
      <c r="G10955" t="s">
        <v>74</v>
      </c>
      <c r="H10955" s="1">
        <v>16</v>
      </c>
      <c r="I10955" s="1">
        <v>16</v>
      </c>
      <c r="J10955" s="1">
        <v>16</v>
      </c>
      <c r="K10955" s="2">
        <v>4422</v>
      </c>
      <c r="L10955" s="3">
        <v>3581.82</v>
      </c>
      <c r="M10955" s="4">
        <v>876.43499999999995</v>
      </c>
      <c r="N10955" s="5">
        <v>853.95444224999903</v>
      </c>
      <c r="O10955" s="6">
        <v>0</v>
      </c>
    </row>
    <row r="10956" spans="1:15" x14ac:dyDescent="0.2">
      <c r="A10956" t="s">
        <v>61</v>
      </c>
      <c r="B10956" t="s">
        <v>55</v>
      </c>
      <c r="C10956">
        <v>2016</v>
      </c>
      <c r="D10956" t="s">
        <v>89</v>
      </c>
      <c r="E10956" t="s">
        <v>23</v>
      </c>
      <c r="F10956" t="s">
        <v>28</v>
      </c>
      <c r="G10956" t="s">
        <v>75</v>
      </c>
      <c r="H10956" s="1">
        <v>23</v>
      </c>
      <c r="I10956" s="1">
        <v>22</v>
      </c>
      <c r="J10956" s="1">
        <v>24</v>
      </c>
      <c r="K10956" s="2">
        <v>5659</v>
      </c>
      <c r="L10956" s="3">
        <v>6281.49</v>
      </c>
      <c r="M10956" s="4">
        <v>1155.8576</v>
      </c>
      <c r="N10956" s="5">
        <v>1281.3559947776</v>
      </c>
      <c r="O10956" s="6">
        <v>0</v>
      </c>
    </row>
    <row r="10957" spans="1:15" x14ac:dyDescent="0.2">
      <c r="A10957" t="s">
        <v>61</v>
      </c>
      <c r="B10957" t="s">
        <v>55</v>
      </c>
      <c r="C10957">
        <v>2016</v>
      </c>
      <c r="D10957" t="s">
        <v>89</v>
      </c>
      <c r="E10957" t="s">
        <v>23</v>
      </c>
      <c r="F10957" t="s">
        <v>29</v>
      </c>
      <c r="G10957" t="s">
        <v>76</v>
      </c>
      <c r="H10957" s="1">
        <v>11</v>
      </c>
      <c r="I10957" s="1">
        <v>11</v>
      </c>
      <c r="J10957" s="1">
        <v>11</v>
      </c>
      <c r="K10957" s="2">
        <v>4450</v>
      </c>
      <c r="L10957" s="3">
        <v>4405.5</v>
      </c>
      <c r="M10957" s="4">
        <v>890.14279999999997</v>
      </c>
      <c r="N10957" s="5">
        <v>701.94168808159895</v>
      </c>
      <c r="O10957" s="6">
        <v>0</v>
      </c>
    </row>
    <row r="10958" spans="1:15" x14ac:dyDescent="0.2">
      <c r="A10958" t="s">
        <v>61</v>
      </c>
      <c r="B10958" t="s">
        <v>55</v>
      </c>
      <c r="C10958">
        <v>2016</v>
      </c>
      <c r="D10958" t="s">
        <v>89</v>
      </c>
      <c r="E10958" t="s">
        <v>30</v>
      </c>
      <c r="F10958" t="s">
        <v>31</v>
      </c>
      <c r="G10958" t="s">
        <v>77</v>
      </c>
      <c r="H10958" s="1">
        <v>86</v>
      </c>
      <c r="I10958" s="1">
        <v>81</v>
      </c>
      <c r="J10958" s="1">
        <v>107</v>
      </c>
      <c r="K10958" s="2">
        <v>1358</v>
      </c>
      <c r="L10958" s="3">
        <v>1412.32</v>
      </c>
      <c r="M10958" s="4">
        <v>119.5985</v>
      </c>
      <c r="N10958" s="5">
        <v>120.3142970225</v>
      </c>
      <c r="O10958" s="6">
        <v>0</v>
      </c>
    </row>
    <row r="10959" spans="1:15" x14ac:dyDescent="0.2">
      <c r="A10959" t="s">
        <v>61</v>
      </c>
      <c r="B10959" t="s">
        <v>55</v>
      </c>
      <c r="C10959">
        <v>2016</v>
      </c>
      <c r="D10959" t="s">
        <v>89</v>
      </c>
      <c r="E10959" t="s">
        <v>30</v>
      </c>
      <c r="F10959" t="s">
        <v>32</v>
      </c>
      <c r="G10959" t="s">
        <v>78</v>
      </c>
      <c r="H10959" s="1">
        <v>99</v>
      </c>
      <c r="I10959" s="1">
        <v>86</v>
      </c>
      <c r="J10959" s="1">
        <v>121</v>
      </c>
      <c r="K10959" s="2">
        <v>1553</v>
      </c>
      <c r="L10959" s="3">
        <v>1257.93</v>
      </c>
      <c r="M10959" s="4">
        <v>122.0385</v>
      </c>
      <c r="N10959" s="5">
        <v>125.746639822501</v>
      </c>
      <c r="O10959" s="6">
        <v>0</v>
      </c>
    </row>
    <row r="10960" spans="1:15" x14ac:dyDescent="0.2">
      <c r="A10960" t="s">
        <v>61</v>
      </c>
      <c r="B10960" t="s">
        <v>55</v>
      </c>
      <c r="C10960">
        <v>2016</v>
      </c>
      <c r="D10960" t="s">
        <v>89</v>
      </c>
      <c r="E10960" t="s">
        <v>30</v>
      </c>
      <c r="F10960" t="s">
        <v>33</v>
      </c>
      <c r="G10960" t="s">
        <v>79</v>
      </c>
      <c r="H10960" s="1">
        <v>72</v>
      </c>
      <c r="I10960" s="1">
        <v>68</v>
      </c>
      <c r="J10960" s="1">
        <v>85</v>
      </c>
      <c r="K10960" s="2">
        <v>1284</v>
      </c>
      <c r="L10960" s="3">
        <v>1078.56</v>
      </c>
      <c r="M10960" s="4">
        <v>110.58750000000001</v>
      </c>
      <c r="N10960" s="5">
        <v>87.8202984375</v>
      </c>
      <c r="O10960" s="6">
        <v>0</v>
      </c>
    </row>
    <row r="10961" spans="1:15" x14ac:dyDescent="0.2">
      <c r="A10961" t="s">
        <v>61</v>
      </c>
      <c r="B10961" t="s">
        <v>55</v>
      </c>
      <c r="C10961">
        <v>2016</v>
      </c>
      <c r="D10961" t="s">
        <v>89</v>
      </c>
      <c r="E10961" t="s">
        <v>30</v>
      </c>
      <c r="F10961" t="s">
        <v>34</v>
      </c>
      <c r="G10961" t="s">
        <v>80</v>
      </c>
      <c r="H10961" s="1">
        <v>59</v>
      </c>
      <c r="I10961" s="1">
        <v>58</v>
      </c>
      <c r="J10961" s="1">
        <v>73</v>
      </c>
      <c r="K10961" s="2">
        <v>934</v>
      </c>
      <c r="L10961" s="3">
        <v>859.28</v>
      </c>
      <c r="M10961" s="4">
        <v>84.329000000000093</v>
      </c>
      <c r="N10961" s="5">
        <v>87.136312410000201</v>
      </c>
      <c r="O10961" s="6">
        <v>0</v>
      </c>
    </row>
    <row r="10962" spans="1:15" x14ac:dyDescent="0.2">
      <c r="A10962" t="s">
        <v>61</v>
      </c>
      <c r="B10962" t="s">
        <v>55</v>
      </c>
      <c r="C10962">
        <v>2016</v>
      </c>
      <c r="D10962" t="s">
        <v>89</v>
      </c>
      <c r="E10962" t="s">
        <v>30</v>
      </c>
      <c r="F10962" t="s">
        <v>35</v>
      </c>
      <c r="G10962" t="s">
        <v>81</v>
      </c>
      <c r="H10962" s="1">
        <v>77</v>
      </c>
      <c r="I10962" s="1">
        <v>72</v>
      </c>
      <c r="J10962" s="1">
        <v>92</v>
      </c>
      <c r="K10962" s="2">
        <v>1345</v>
      </c>
      <c r="L10962" s="3">
        <v>1076</v>
      </c>
      <c r="M10962" s="4">
        <v>117.43</v>
      </c>
      <c r="N10962" s="5">
        <v>115.586349</v>
      </c>
      <c r="O10962" s="6">
        <v>0</v>
      </c>
    </row>
    <row r="10963" spans="1:15" x14ac:dyDescent="0.2">
      <c r="A10963" t="s">
        <v>61</v>
      </c>
      <c r="B10963" t="s">
        <v>55</v>
      </c>
      <c r="C10963">
        <v>2016</v>
      </c>
      <c r="D10963" t="s">
        <v>89</v>
      </c>
      <c r="E10963" t="s">
        <v>30</v>
      </c>
      <c r="F10963" t="s">
        <v>36</v>
      </c>
      <c r="G10963" t="s">
        <v>82</v>
      </c>
      <c r="H10963" s="1">
        <v>46</v>
      </c>
      <c r="I10963" s="1">
        <v>44</v>
      </c>
      <c r="J10963" s="1">
        <v>50</v>
      </c>
      <c r="K10963" s="2">
        <v>1024</v>
      </c>
      <c r="L10963" s="3">
        <v>1146.8800000000001</v>
      </c>
      <c r="M10963" s="4">
        <v>105.7295</v>
      </c>
      <c r="N10963" s="5">
        <v>111.78727170249999</v>
      </c>
      <c r="O10963" s="6">
        <v>0</v>
      </c>
    </row>
    <row r="10964" spans="1:15" x14ac:dyDescent="0.2">
      <c r="A10964" t="s">
        <v>61</v>
      </c>
      <c r="B10964" t="s">
        <v>55</v>
      </c>
      <c r="C10964">
        <v>2016</v>
      </c>
      <c r="D10964" t="s">
        <v>89</v>
      </c>
      <c r="E10964" t="s">
        <v>37</v>
      </c>
      <c r="F10964" t="s">
        <v>38</v>
      </c>
      <c r="G10964" t="s">
        <v>83</v>
      </c>
      <c r="H10964" s="1">
        <v>65</v>
      </c>
      <c r="I10964" s="1">
        <v>61</v>
      </c>
      <c r="J10964" s="1">
        <v>92</v>
      </c>
      <c r="K10964" s="2">
        <v>1214</v>
      </c>
      <c r="L10964" s="3">
        <v>1359.68</v>
      </c>
      <c r="M10964" s="4">
        <v>56.899700000000003</v>
      </c>
      <c r="N10964" s="5">
        <v>43.300842399099999</v>
      </c>
      <c r="O10964" s="6">
        <v>0</v>
      </c>
    </row>
    <row r="10965" spans="1:15" x14ac:dyDescent="0.2">
      <c r="A10965" t="s">
        <v>61</v>
      </c>
      <c r="B10965" t="s">
        <v>55</v>
      </c>
      <c r="C10965">
        <v>2016</v>
      </c>
      <c r="D10965" t="s">
        <v>89</v>
      </c>
      <c r="E10965" t="s">
        <v>37</v>
      </c>
      <c r="F10965" t="s">
        <v>39</v>
      </c>
      <c r="G10965" t="s">
        <v>84</v>
      </c>
      <c r="H10965" s="1">
        <v>84</v>
      </c>
      <c r="I10965" s="1">
        <v>78</v>
      </c>
      <c r="J10965" s="1">
        <v>101</v>
      </c>
      <c r="K10965" s="2">
        <v>1345</v>
      </c>
      <c r="L10965" s="3">
        <v>1076</v>
      </c>
      <c r="M10965" s="4">
        <v>27.3352</v>
      </c>
      <c r="N10965" s="5">
        <v>23.689996409599999</v>
      </c>
      <c r="O10965" s="6">
        <v>0</v>
      </c>
    </row>
    <row r="10966" spans="1:15" x14ac:dyDescent="0.2">
      <c r="A10966" t="s">
        <v>61</v>
      </c>
      <c r="B10966" t="s">
        <v>55</v>
      </c>
      <c r="C10966">
        <v>2016</v>
      </c>
      <c r="D10966" t="s">
        <v>89</v>
      </c>
      <c r="E10966" t="s">
        <v>37</v>
      </c>
      <c r="F10966" t="s">
        <v>40</v>
      </c>
      <c r="G10966" t="s">
        <v>85</v>
      </c>
      <c r="H10966" s="1">
        <v>57</v>
      </c>
      <c r="I10966" s="1">
        <v>52</v>
      </c>
      <c r="J10966" s="1">
        <v>66</v>
      </c>
      <c r="K10966" s="2">
        <v>966</v>
      </c>
      <c r="L10966" s="3">
        <v>763.14</v>
      </c>
      <c r="M10966" s="4">
        <v>133.13640000000001</v>
      </c>
      <c r="N10966" s="5">
        <v>126.2979819504</v>
      </c>
      <c r="O10966" s="6">
        <v>0</v>
      </c>
    </row>
    <row r="10967" spans="1:15" x14ac:dyDescent="0.2">
      <c r="A10967" t="s">
        <v>61</v>
      </c>
      <c r="B10967" t="s">
        <v>55</v>
      </c>
      <c r="C10967">
        <v>2016</v>
      </c>
      <c r="D10967" t="s">
        <v>89</v>
      </c>
      <c r="E10967" t="s">
        <v>37</v>
      </c>
      <c r="F10967" t="s">
        <v>41</v>
      </c>
      <c r="G10967" t="s">
        <v>86</v>
      </c>
      <c r="H10967" s="1">
        <v>67</v>
      </c>
      <c r="I10967" s="1">
        <v>65</v>
      </c>
      <c r="J10967" s="1">
        <v>80</v>
      </c>
      <c r="K10967" s="2">
        <v>1132</v>
      </c>
      <c r="L10967" s="3">
        <v>1199.92</v>
      </c>
      <c r="M10967" s="4">
        <v>69.166599999999903</v>
      </c>
      <c r="N10967" s="5">
        <v>57.293046444399998</v>
      </c>
      <c r="O10967" s="6">
        <v>0</v>
      </c>
    </row>
    <row r="10968" spans="1:15" x14ac:dyDescent="0.2">
      <c r="A10968" t="s">
        <v>61</v>
      </c>
      <c r="B10968" t="s">
        <v>55</v>
      </c>
      <c r="C10968">
        <v>2016</v>
      </c>
      <c r="D10968" t="s">
        <v>89</v>
      </c>
      <c r="E10968" t="s">
        <v>37</v>
      </c>
      <c r="F10968" t="s">
        <v>42</v>
      </c>
      <c r="G10968" t="s">
        <v>87</v>
      </c>
      <c r="H10968" s="1">
        <v>84</v>
      </c>
      <c r="I10968" s="1">
        <v>81</v>
      </c>
      <c r="J10968" s="1">
        <v>94</v>
      </c>
      <c r="K10968" s="2">
        <v>1288</v>
      </c>
      <c r="L10968" s="3">
        <v>1416.8</v>
      </c>
      <c r="M10968" s="4">
        <v>63.566200000000102</v>
      </c>
      <c r="N10968" s="5">
        <v>64.561773824400106</v>
      </c>
      <c r="O10968" s="6">
        <v>0</v>
      </c>
    </row>
    <row r="10969" spans="1:15" x14ac:dyDescent="0.2">
      <c r="A10969" t="s">
        <v>61</v>
      </c>
      <c r="B10969" t="s">
        <v>55</v>
      </c>
      <c r="C10969">
        <v>2016</v>
      </c>
      <c r="D10969" t="s">
        <v>89</v>
      </c>
      <c r="E10969" t="s">
        <v>37</v>
      </c>
      <c r="F10969" t="s">
        <v>43</v>
      </c>
      <c r="G10969" t="s">
        <v>88</v>
      </c>
      <c r="H10969" s="1">
        <v>55</v>
      </c>
      <c r="I10969" s="1">
        <v>53</v>
      </c>
      <c r="J10969" s="1">
        <v>63</v>
      </c>
      <c r="K10969" s="2">
        <v>943</v>
      </c>
      <c r="L10969" s="3">
        <v>1009.01</v>
      </c>
      <c r="M10969" s="4">
        <v>162.96729999999999</v>
      </c>
      <c r="N10969" s="5">
        <v>172.69204769289999</v>
      </c>
      <c r="O10969" s="6">
        <v>0</v>
      </c>
    </row>
    <row r="10970" spans="1:15" x14ac:dyDescent="0.2">
      <c r="A10970" t="s">
        <v>61</v>
      </c>
      <c r="B10970" t="s">
        <v>55</v>
      </c>
      <c r="C10970">
        <v>2016</v>
      </c>
      <c r="D10970" t="s">
        <v>90</v>
      </c>
      <c r="E10970" t="s">
        <v>16</v>
      </c>
      <c r="F10970" t="s">
        <v>17</v>
      </c>
      <c r="G10970" t="s">
        <v>65</v>
      </c>
      <c r="H10970" s="1">
        <v>45</v>
      </c>
      <c r="I10970" s="1">
        <v>44</v>
      </c>
      <c r="J10970" s="1">
        <v>48</v>
      </c>
      <c r="K10970" s="2">
        <v>830</v>
      </c>
      <c r="L10970" s="3">
        <v>896.4</v>
      </c>
      <c r="M10970" s="4">
        <v>207.63800000000001</v>
      </c>
      <c r="N10970" s="5">
        <v>233.87929044000001</v>
      </c>
      <c r="O10970" s="6">
        <v>0</v>
      </c>
    </row>
    <row r="10971" spans="1:15" x14ac:dyDescent="0.2">
      <c r="A10971" t="s">
        <v>61</v>
      </c>
      <c r="B10971" t="s">
        <v>55</v>
      </c>
      <c r="C10971">
        <v>2016</v>
      </c>
      <c r="D10971" t="s">
        <v>90</v>
      </c>
      <c r="E10971" t="s">
        <v>16</v>
      </c>
      <c r="F10971" t="s">
        <v>18</v>
      </c>
      <c r="G10971" t="s">
        <v>66</v>
      </c>
      <c r="H10971" s="1">
        <v>37</v>
      </c>
      <c r="I10971" s="1">
        <v>36</v>
      </c>
      <c r="J10971" s="1">
        <v>39</v>
      </c>
      <c r="K10971" s="2">
        <v>528</v>
      </c>
      <c r="L10971" s="3">
        <v>422.4</v>
      </c>
      <c r="M10971" s="4">
        <v>128.49700000000001</v>
      </c>
      <c r="N10971" s="5">
        <v>140.70036009</v>
      </c>
      <c r="O10971" s="6">
        <v>0</v>
      </c>
    </row>
    <row r="10972" spans="1:15" x14ac:dyDescent="0.2">
      <c r="A10972" t="s">
        <v>61</v>
      </c>
      <c r="B10972" t="s">
        <v>55</v>
      </c>
      <c r="C10972">
        <v>2016</v>
      </c>
      <c r="D10972" t="s">
        <v>90</v>
      </c>
      <c r="E10972" t="s">
        <v>16</v>
      </c>
      <c r="F10972" t="s">
        <v>19</v>
      </c>
      <c r="G10972" t="s">
        <v>67</v>
      </c>
      <c r="H10972" s="1">
        <v>59</v>
      </c>
      <c r="I10972" s="1">
        <v>55</v>
      </c>
      <c r="J10972" s="1">
        <v>67</v>
      </c>
      <c r="K10972" s="2">
        <v>553</v>
      </c>
      <c r="L10972" s="3">
        <v>514.29</v>
      </c>
      <c r="M10972" s="4">
        <v>124.741</v>
      </c>
      <c r="N10972" s="5">
        <v>105.10551919</v>
      </c>
      <c r="O10972" s="6">
        <v>0</v>
      </c>
    </row>
    <row r="10973" spans="1:15" x14ac:dyDescent="0.2">
      <c r="A10973" t="s">
        <v>61</v>
      </c>
      <c r="B10973" t="s">
        <v>55</v>
      </c>
      <c r="C10973">
        <v>2016</v>
      </c>
      <c r="D10973" t="s">
        <v>90</v>
      </c>
      <c r="E10973" t="s">
        <v>16</v>
      </c>
      <c r="F10973" t="s">
        <v>20</v>
      </c>
      <c r="G10973" t="s">
        <v>68</v>
      </c>
      <c r="H10973" s="1">
        <v>53</v>
      </c>
      <c r="I10973" s="1">
        <v>52</v>
      </c>
      <c r="J10973" s="1">
        <v>63</v>
      </c>
      <c r="K10973" s="2">
        <v>537</v>
      </c>
      <c r="L10973" s="3">
        <v>483.3</v>
      </c>
      <c r="M10973" s="4">
        <v>102.57899999999999</v>
      </c>
      <c r="N10973" s="5">
        <v>105.22451241</v>
      </c>
      <c r="O10973" s="6">
        <v>0</v>
      </c>
    </row>
    <row r="10974" spans="1:15" x14ac:dyDescent="0.2">
      <c r="A10974" t="s">
        <v>61</v>
      </c>
      <c r="B10974" t="s">
        <v>55</v>
      </c>
      <c r="C10974">
        <v>2016</v>
      </c>
      <c r="D10974" t="s">
        <v>90</v>
      </c>
      <c r="E10974" t="s">
        <v>16</v>
      </c>
      <c r="F10974" t="s">
        <v>21</v>
      </c>
      <c r="G10974" t="s">
        <v>69</v>
      </c>
      <c r="H10974" s="1">
        <v>36</v>
      </c>
      <c r="I10974" s="1">
        <v>34</v>
      </c>
      <c r="J10974" s="1">
        <v>41</v>
      </c>
      <c r="K10974" s="2">
        <v>1380</v>
      </c>
      <c r="L10974" s="3">
        <v>1145.4000000000001</v>
      </c>
      <c r="M10974" s="4">
        <v>342.73</v>
      </c>
      <c r="N10974" s="5">
        <v>323.09157099999999</v>
      </c>
      <c r="O10974" s="6">
        <v>0</v>
      </c>
    </row>
    <row r="10975" spans="1:15" x14ac:dyDescent="0.2">
      <c r="A10975" t="s">
        <v>61</v>
      </c>
      <c r="B10975" t="s">
        <v>55</v>
      </c>
      <c r="C10975">
        <v>2016</v>
      </c>
      <c r="D10975" t="s">
        <v>90</v>
      </c>
      <c r="E10975" t="s">
        <v>16</v>
      </c>
      <c r="F10975" t="s">
        <v>22</v>
      </c>
      <c r="G10975" t="s">
        <v>70</v>
      </c>
      <c r="H10975" s="1">
        <v>41</v>
      </c>
      <c r="I10975" s="1">
        <v>41</v>
      </c>
      <c r="J10975" s="1">
        <v>53</v>
      </c>
      <c r="K10975" s="2">
        <v>644</v>
      </c>
      <c r="L10975" s="3">
        <v>721.28</v>
      </c>
      <c r="M10975" s="4">
        <v>161.31</v>
      </c>
      <c r="N10975" s="5">
        <v>138.226539</v>
      </c>
      <c r="O10975" s="6">
        <v>0</v>
      </c>
    </row>
    <row r="10976" spans="1:15" x14ac:dyDescent="0.2">
      <c r="A10976" t="s">
        <v>61</v>
      </c>
      <c r="B10976" t="s">
        <v>55</v>
      </c>
      <c r="C10976">
        <v>2016</v>
      </c>
      <c r="D10976" t="s">
        <v>90</v>
      </c>
      <c r="E10976" t="s">
        <v>23</v>
      </c>
      <c r="F10976" t="s">
        <v>24</v>
      </c>
      <c r="G10976" t="s">
        <v>71</v>
      </c>
      <c r="H10976" s="1">
        <v>19</v>
      </c>
      <c r="I10976" s="1">
        <v>18</v>
      </c>
      <c r="J10976" s="1">
        <v>20</v>
      </c>
      <c r="K10976" s="2">
        <v>3900</v>
      </c>
      <c r="L10976" s="3">
        <v>3510</v>
      </c>
      <c r="M10976" s="4">
        <v>748.02020000000005</v>
      </c>
      <c r="N10976" s="5">
        <v>658.10667591959998</v>
      </c>
      <c r="O10976" s="6">
        <v>0</v>
      </c>
    </row>
    <row r="10977" spans="1:15" x14ac:dyDescent="0.2">
      <c r="A10977" t="s">
        <v>61</v>
      </c>
      <c r="B10977" t="s">
        <v>55</v>
      </c>
      <c r="C10977">
        <v>2016</v>
      </c>
      <c r="D10977" t="s">
        <v>90</v>
      </c>
      <c r="E10977" t="s">
        <v>23</v>
      </c>
      <c r="F10977" t="s">
        <v>25</v>
      </c>
      <c r="G10977" t="s">
        <v>72</v>
      </c>
      <c r="H10977" s="1">
        <v>19</v>
      </c>
      <c r="I10977" s="1">
        <v>19</v>
      </c>
      <c r="J10977" s="1">
        <v>21</v>
      </c>
      <c r="K10977" s="2">
        <v>8530</v>
      </c>
      <c r="L10977" s="3">
        <v>6568.1</v>
      </c>
      <c r="M10977" s="4">
        <v>1703.8253999999999</v>
      </c>
      <c r="N10977" s="5">
        <v>1400.11170714839</v>
      </c>
      <c r="O10977" s="6">
        <v>0</v>
      </c>
    </row>
    <row r="10978" spans="1:15" x14ac:dyDescent="0.2">
      <c r="A10978" t="s">
        <v>61</v>
      </c>
      <c r="B10978" t="s">
        <v>55</v>
      </c>
      <c r="C10978">
        <v>2016</v>
      </c>
      <c r="D10978" t="s">
        <v>90</v>
      </c>
      <c r="E10978" t="s">
        <v>23</v>
      </c>
      <c r="F10978" t="s">
        <v>26</v>
      </c>
      <c r="G10978" t="s">
        <v>73</v>
      </c>
      <c r="H10978" s="1">
        <v>21</v>
      </c>
      <c r="I10978" s="1">
        <v>21</v>
      </c>
      <c r="J10978" s="1">
        <v>24</v>
      </c>
      <c r="K10978" s="2">
        <v>2478</v>
      </c>
      <c r="L10978" s="3">
        <v>2155.86</v>
      </c>
      <c r="M10978" s="4">
        <v>504.577</v>
      </c>
      <c r="N10978" s="5">
        <v>425.97904070999999</v>
      </c>
      <c r="O10978" s="6">
        <v>0</v>
      </c>
    </row>
    <row r="10979" spans="1:15" x14ac:dyDescent="0.2">
      <c r="A10979" t="s">
        <v>61</v>
      </c>
      <c r="B10979" t="s">
        <v>55</v>
      </c>
      <c r="C10979">
        <v>2016</v>
      </c>
      <c r="D10979" t="s">
        <v>90</v>
      </c>
      <c r="E10979" t="s">
        <v>23</v>
      </c>
      <c r="F10979" t="s">
        <v>27</v>
      </c>
      <c r="G10979" t="s">
        <v>74</v>
      </c>
      <c r="H10979" s="1">
        <v>17</v>
      </c>
      <c r="I10979" s="1">
        <v>17</v>
      </c>
      <c r="J10979" s="1">
        <v>21</v>
      </c>
      <c r="K10979" s="2">
        <v>8418</v>
      </c>
      <c r="L10979" s="3">
        <v>8081.28</v>
      </c>
      <c r="M10979" s="4">
        <v>1730.3498</v>
      </c>
      <c r="N10979" s="5">
        <v>1620.4760483995999</v>
      </c>
      <c r="O10979" s="6">
        <v>0</v>
      </c>
    </row>
    <row r="10980" spans="1:15" x14ac:dyDescent="0.2">
      <c r="A10980" t="s">
        <v>61</v>
      </c>
      <c r="B10980" t="s">
        <v>55</v>
      </c>
      <c r="C10980">
        <v>2016</v>
      </c>
      <c r="D10980" t="s">
        <v>90</v>
      </c>
      <c r="E10980" t="s">
        <v>23</v>
      </c>
      <c r="F10980" t="s">
        <v>28</v>
      </c>
      <c r="G10980" t="s">
        <v>75</v>
      </c>
      <c r="H10980" s="1">
        <v>23</v>
      </c>
      <c r="I10980" s="1">
        <v>22</v>
      </c>
      <c r="J10980" s="1">
        <v>24</v>
      </c>
      <c r="K10980" s="2">
        <v>4760</v>
      </c>
      <c r="L10980" s="3">
        <v>4046</v>
      </c>
      <c r="M10980" s="4">
        <v>940.68439999999998</v>
      </c>
      <c r="N10980" s="5">
        <v>984.74982003360105</v>
      </c>
      <c r="O10980" s="6">
        <v>0</v>
      </c>
    </row>
    <row r="10981" spans="1:15" x14ac:dyDescent="0.2">
      <c r="A10981" t="s">
        <v>61</v>
      </c>
      <c r="B10981" t="s">
        <v>55</v>
      </c>
      <c r="C10981">
        <v>2016</v>
      </c>
      <c r="D10981" t="s">
        <v>90</v>
      </c>
      <c r="E10981" t="s">
        <v>23</v>
      </c>
      <c r="F10981" t="s">
        <v>29</v>
      </c>
      <c r="G10981" t="s">
        <v>76</v>
      </c>
      <c r="H10981" s="1">
        <v>14</v>
      </c>
      <c r="I10981" s="1">
        <v>14</v>
      </c>
      <c r="J10981" s="1">
        <v>14</v>
      </c>
      <c r="K10981" s="2">
        <v>7130</v>
      </c>
      <c r="L10981" s="3">
        <v>7130</v>
      </c>
      <c r="M10981" s="4">
        <v>1452.6984</v>
      </c>
      <c r="N10981" s="5">
        <v>1506.4249976256001</v>
      </c>
      <c r="O10981" s="6">
        <v>0</v>
      </c>
    </row>
    <row r="10982" spans="1:15" x14ac:dyDescent="0.2">
      <c r="A10982" t="s">
        <v>61</v>
      </c>
      <c r="B10982" t="s">
        <v>55</v>
      </c>
      <c r="C10982">
        <v>2016</v>
      </c>
      <c r="D10982" t="s">
        <v>90</v>
      </c>
      <c r="E10982" t="s">
        <v>30</v>
      </c>
      <c r="F10982" t="s">
        <v>31</v>
      </c>
      <c r="G10982" t="s">
        <v>77</v>
      </c>
      <c r="H10982" s="1">
        <v>61</v>
      </c>
      <c r="I10982" s="1">
        <v>57</v>
      </c>
      <c r="J10982" s="1">
        <v>67</v>
      </c>
      <c r="K10982" s="2">
        <v>864</v>
      </c>
      <c r="L10982" s="3">
        <v>743.04</v>
      </c>
      <c r="M10982" s="4">
        <v>74.503999999999905</v>
      </c>
      <c r="N10982" s="5">
        <v>57.737619840000001</v>
      </c>
      <c r="O10982" s="6">
        <v>0</v>
      </c>
    </row>
    <row r="10983" spans="1:15" x14ac:dyDescent="0.2">
      <c r="A10983" t="s">
        <v>61</v>
      </c>
      <c r="B10983" t="s">
        <v>55</v>
      </c>
      <c r="C10983">
        <v>2016</v>
      </c>
      <c r="D10983" t="s">
        <v>90</v>
      </c>
      <c r="E10983" t="s">
        <v>30</v>
      </c>
      <c r="F10983" t="s">
        <v>32</v>
      </c>
      <c r="G10983" t="s">
        <v>78</v>
      </c>
      <c r="H10983" s="1">
        <v>60</v>
      </c>
      <c r="I10983" s="1">
        <v>59</v>
      </c>
      <c r="J10983" s="1">
        <v>65</v>
      </c>
      <c r="K10983" s="2">
        <v>847</v>
      </c>
      <c r="L10983" s="3">
        <v>711.48</v>
      </c>
      <c r="M10983" s="4">
        <v>65.928500000000099</v>
      </c>
      <c r="N10983" s="5">
        <v>56.745648877500003</v>
      </c>
      <c r="O10983" s="6">
        <v>0</v>
      </c>
    </row>
    <row r="10984" spans="1:15" x14ac:dyDescent="0.2">
      <c r="A10984" t="s">
        <v>61</v>
      </c>
      <c r="B10984" t="s">
        <v>55</v>
      </c>
      <c r="C10984">
        <v>2016</v>
      </c>
      <c r="D10984" t="s">
        <v>90</v>
      </c>
      <c r="E10984" t="s">
        <v>30</v>
      </c>
      <c r="F10984" t="s">
        <v>33</v>
      </c>
      <c r="G10984" t="s">
        <v>79</v>
      </c>
      <c r="H10984" s="1">
        <v>63</v>
      </c>
      <c r="I10984" s="1">
        <v>61</v>
      </c>
      <c r="J10984" s="1">
        <v>72</v>
      </c>
      <c r="K10984" s="2">
        <v>1151</v>
      </c>
      <c r="L10984" s="3">
        <v>966.84</v>
      </c>
      <c r="M10984" s="4">
        <v>105.1585</v>
      </c>
      <c r="N10984" s="5">
        <v>110.58310122250001</v>
      </c>
      <c r="O10984" s="6">
        <v>0</v>
      </c>
    </row>
    <row r="10985" spans="1:15" x14ac:dyDescent="0.2">
      <c r="A10985" t="s">
        <v>61</v>
      </c>
      <c r="B10985" t="s">
        <v>55</v>
      </c>
      <c r="C10985">
        <v>2016</v>
      </c>
      <c r="D10985" t="s">
        <v>90</v>
      </c>
      <c r="E10985" t="s">
        <v>30</v>
      </c>
      <c r="F10985" t="s">
        <v>34</v>
      </c>
      <c r="G10985" t="s">
        <v>80</v>
      </c>
      <c r="H10985" s="1">
        <v>67</v>
      </c>
      <c r="I10985" s="1">
        <v>62</v>
      </c>
      <c r="J10985" s="1">
        <v>85</v>
      </c>
      <c r="K10985" s="2">
        <v>1073</v>
      </c>
      <c r="L10985" s="3">
        <v>1115.92</v>
      </c>
      <c r="M10985" s="4">
        <v>101.77549999999999</v>
      </c>
      <c r="N10985" s="5">
        <v>89.790925997499997</v>
      </c>
      <c r="O10985" s="6">
        <v>0</v>
      </c>
    </row>
    <row r="10986" spans="1:15" x14ac:dyDescent="0.2">
      <c r="A10986" t="s">
        <v>61</v>
      </c>
      <c r="B10986" t="s">
        <v>55</v>
      </c>
      <c r="C10986">
        <v>2016</v>
      </c>
      <c r="D10986" t="s">
        <v>90</v>
      </c>
      <c r="E10986" t="s">
        <v>30</v>
      </c>
      <c r="F10986" t="s">
        <v>35</v>
      </c>
      <c r="G10986" t="s">
        <v>81</v>
      </c>
      <c r="H10986" s="1">
        <v>62</v>
      </c>
      <c r="I10986" s="1">
        <v>56</v>
      </c>
      <c r="J10986" s="1">
        <v>71</v>
      </c>
      <c r="K10986" s="2">
        <v>1057</v>
      </c>
      <c r="L10986" s="3">
        <v>1130.99</v>
      </c>
      <c r="M10986" s="4">
        <v>92.996499999999997</v>
      </c>
      <c r="N10986" s="5">
        <v>104.1528251225</v>
      </c>
      <c r="O10986" s="6">
        <v>0</v>
      </c>
    </row>
    <row r="10987" spans="1:15" x14ac:dyDescent="0.2">
      <c r="A10987" t="s">
        <v>61</v>
      </c>
      <c r="B10987" t="s">
        <v>55</v>
      </c>
      <c r="C10987">
        <v>2016</v>
      </c>
      <c r="D10987" t="s">
        <v>90</v>
      </c>
      <c r="E10987" t="s">
        <v>30</v>
      </c>
      <c r="F10987" t="s">
        <v>36</v>
      </c>
      <c r="G10987" t="s">
        <v>82</v>
      </c>
      <c r="H10987" s="1">
        <v>53</v>
      </c>
      <c r="I10987" s="1">
        <v>53</v>
      </c>
      <c r="J10987" s="1">
        <v>61</v>
      </c>
      <c r="K10987" s="2">
        <v>1183</v>
      </c>
      <c r="L10987" s="3">
        <v>1064.7</v>
      </c>
      <c r="M10987" s="4">
        <v>117.9025</v>
      </c>
      <c r="N10987" s="5">
        <v>107.4062299375</v>
      </c>
      <c r="O10987" s="6">
        <v>0</v>
      </c>
    </row>
    <row r="10988" spans="1:15" x14ac:dyDescent="0.2">
      <c r="A10988" t="s">
        <v>61</v>
      </c>
      <c r="B10988" t="s">
        <v>55</v>
      </c>
      <c r="C10988">
        <v>2016</v>
      </c>
      <c r="D10988" t="s">
        <v>90</v>
      </c>
      <c r="E10988" t="s">
        <v>37</v>
      </c>
      <c r="F10988" t="s">
        <v>38</v>
      </c>
      <c r="G10988" t="s">
        <v>83</v>
      </c>
      <c r="H10988" s="1">
        <v>74</v>
      </c>
      <c r="I10988" s="1">
        <v>71</v>
      </c>
      <c r="J10988" s="1">
        <v>91</v>
      </c>
      <c r="K10988" s="2">
        <v>1172</v>
      </c>
      <c r="L10988" s="3">
        <v>1265.76</v>
      </c>
      <c r="M10988" s="4">
        <v>49.084400000000002</v>
      </c>
      <c r="N10988" s="5">
        <v>41.189468766399997</v>
      </c>
      <c r="O10988" s="6">
        <v>0</v>
      </c>
    </row>
    <row r="10989" spans="1:15" x14ac:dyDescent="0.2">
      <c r="A10989" t="s">
        <v>61</v>
      </c>
      <c r="B10989" t="s">
        <v>55</v>
      </c>
      <c r="C10989">
        <v>2016</v>
      </c>
      <c r="D10989" t="s">
        <v>90</v>
      </c>
      <c r="E10989" t="s">
        <v>37</v>
      </c>
      <c r="F10989" t="s">
        <v>39</v>
      </c>
      <c r="G10989" t="s">
        <v>84</v>
      </c>
      <c r="H10989" s="1">
        <v>70</v>
      </c>
      <c r="I10989" s="1">
        <v>65</v>
      </c>
      <c r="J10989" s="1">
        <v>81</v>
      </c>
      <c r="K10989" s="2">
        <v>1087</v>
      </c>
      <c r="L10989" s="3">
        <v>1076.1300000000001</v>
      </c>
      <c r="M10989" s="4">
        <v>39.705100000000002</v>
      </c>
      <c r="N10989" s="5">
        <v>37.0428333399</v>
      </c>
      <c r="O10989" s="6">
        <v>0</v>
      </c>
    </row>
    <row r="10990" spans="1:15" x14ac:dyDescent="0.2">
      <c r="A10990" t="s">
        <v>61</v>
      </c>
      <c r="B10990" t="s">
        <v>55</v>
      </c>
      <c r="C10990">
        <v>2016</v>
      </c>
      <c r="D10990" t="s">
        <v>90</v>
      </c>
      <c r="E10990" t="s">
        <v>37</v>
      </c>
      <c r="F10990" t="s">
        <v>40</v>
      </c>
      <c r="G10990" t="s">
        <v>85</v>
      </c>
      <c r="H10990" s="1">
        <v>50</v>
      </c>
      <c r="I10990" s="1">
        <v>50</v>
      </c>
      <c r="J10990" s="1">
        <v>57</v>
      </c>
      <c r="K10990" s="2">
        <v>849</v>
      </c>
      <c r="L10990" s="3">
        <v>916.92</v>
      </c>
      <c r="M10990" s="4">
        <v>95.900700000000001</v>
      </c>
      <c r="N10990" s="5">
        <v>90.241887395099994</v>
      </c>
      <c r="O10990" s="6">
        <v>0</v>
      </c>
    </row>
    <row r="10991" spans="1:15" x14ac:dyDescent="0.2">
      <c r="A10991" t="s">
        <v>61</v>
      </c>
      <c r="B10991" t="s">
        <v>55</v>
      </c>
      <c r="C10991">
        <v>2016</v>
      </c>
      <c r="D10991" t="s">
        <v>90</v>
      </c>
      <c r="E10991" t="s">
        <v>37</v>
      </c>
      <c r="F10991" t="s">
        <v>41</v>
      </c>
      <c r="G10991" t="s">
        <v>86</v>
      </c>
      <c r="H10991" s="1">
        <v>69</v>
      </c>
      <c r="I10991" s="1">
        <v>66</v>
      </c>
      <c r="J10991" s="1">
        <v>81</v>
      </c>
      <c r="K10991" s="2">
        <v>1137</v>
      </c>
      <c r="L10991" s="3">
        <v>1262.07</v>
      </c>
      <c r="M10991" s="4">
        <v>61.735799999999898</v>
      </c>
      <c r="N10991" s="5">
        <v>61.5726940163999</v>
      </c>
      <c r="O10991" s="6">
        <v>0</v>
      </c>
    </row>
    <row r="10992" spans="1:15" x14ac:dyDescent="0.2">
      <c r="A10992" t="s">
        <v>61</v>
      </c>
      <c r="B10992" t="s">
        <v>55</v>
      </c>
      <c r="C10992">
        <v>2016</v>
      </c>
      <c r="D10992" t="s">
        <v>90</v>
      </c>
      <c r="E10992" t="s">
        <v>37</v>
      </c>
      <c r="F10992" t="s">
        <v>42</v>
      </c>
      <c r="G10992" t="s">
        <v>87</v>
      </c>
      <c r="H10992" s="1">
        <v>62</v>
      </c>
      <c r="I10992" s="1">
        <v>59</v>
      </c>
      <c r="J10992" s="1">
        <v>82</v>
      </c>
      <c r="K10992" s="2">
        <v>1145</v>
      </c>
      <c r="L10992" s="3">
        <v>1030.5</v>
      </c>
      <c r="M10992" s="4">
        <v>59.376800000000003</v>
      </c>
      <c r="N10992" s="5">
        <v>54.9966922176</v>
      </c>
      <c r="O10992" s="6">
        <v>0</v>
      </c>
    </row>
    <row r="10993" spans="1:15" x14ac:dyDescent="0.2">
      <c r="A10993" t="s">
        <v>61</v>
      </c>
      <c r="B10993" t="s">
        <v>55</v>
      </c>
      <c r="C10993">
        <v>2016</v>
      </c>
      <c r="D10993" t="s">
        <v>90</v>
      </c>
      <c r="E10993" t="s">
        <v>37</v>
      </c>
      <c r="F10993" t="s">
        <v>43</v>
      </c>
      <c r="G10993" t="s">
        <v>88</v>
      </c>
      <c r="H10993" s="1">
        <v>45</v>
      </c>
      <c r="I10993" s="1">
        <v>42</v>
      </c>
      <c r="J10993" s="1">
        <v>49</v>
      </c>
      <c r="K10993" s="2">
        <v>710</v>
      </c>
      <c r="L10993" s="3">
        <v>624.79999999999995</v>
      </c>
      <c r="M10993" s="4">
        <v>125.75239999999999</v>
      </c>
      <c r="N10993" s="5">
        <v>104.6858549424</v>
      </c>
      <c r="O10993" s="6">
        <v>0</v>
      </c>
    </row>
    <row r="10994" spans="1:15" x14ac:dyDescent="0.2">
      <c r="A10994" t="s">
        <v>61</v>
      </c>
      <c r="B10994" t="s">
        <v>55</v>
      </c>
      <c r="C10994">
        <v>2016</v>
      </c>
      <c r="D10994" t="s">
        <v>91</v>
      </c>
      <c r="E10994" t="s">
        <v>16</v>
      </c>
      <c r="F10994" t="s">
        <v>17</v>
      </c>
      <c r="G10994" t="s">
        <v>65</v>
      </c>
      <c r="H10994" s="1">
        <v>38</v>
      </c>
      <c r="I10994" s="1">
        <v>38</v>
      </c>
      <c r="J10994" s="1">
        <v>42</v>
      </c>
      <c r="K10994" s="2">
        <v>587</v>
      </c>
      <c r="L10994" s="3">
        <v>457.86</v>
      </c>
      <c r="M10994" s="4">
        <v>143.33600000000001</v>
      </c>
      <c r="N10994" s="5">
        <v>121.35399104</v>
      </c>
      <c r="O10994" s="6">
        <v>0</v>
      </c>
    </row>
    <row r="10995" spans="1:15" x14ac:dyDescent="0.2">
      <c r="A10995" t="s">
        <v>61</v>
      </c>
      <c r="B10995" t="s">
        <v>55</v>
      </c>
      <c r="C10995">
        <v>2016</v>
      </c>
      <c r="D10995" t="s">
        <v>91</v>
      </c>
      <c r="E10995" t="s">
        <v>16</v>
      </c>
      <c r="F10995" t="s">
        <v>18</v>
      </c>
      <c r="G10995" t="s">
        <v>66</v>
      </c>
      <c r="H10995" s="1">
        <v>47</v>
      </c>
      <c r="I10995" s="1">
        <v>46</v>
      </c>
      <c r="J10995" s="1">
        <v>51</v>
      </c>
      <c r="K10995" s="2">
        <v>709</v>
      </c>
      <c r="L10995" s="3">
        <v>716.09</v>
      </c>
      <c r="M10995" s="4">
        <v>178.041</v>
      </c>
      <c r="N10995" s="5">
        <v>156.60308319000001</v>
      </c>
      <c r="O10995" s="6">
        <v>0</v>
      </c>
    </row>
    <row r="10996" spans="1:15" x14ac:dyDescent="0.2">
      <c r="A10996" t="s">
        <v>61</v>
      </c>
      <c r="B10996" t="s">
        <v>55</v>
      </c>
      <c r="C10996">
        <v>2016</v>
      </c>
      <c r="D10996" t="s">
        <v>91</v>
      </c>
      <c r="E10996" t="s">
        <v>16</v>
      </c>
      <c r="F10996" t="s">
        <v>19</v>
      </c>
      <c r="G10996" t="s">
        <v>67</v>
      </c>
      <c r="H10996" s="1">
        <v>52</v>
      </c>
      <c r="I10996" s="1">
        <v>50</v>
      </c>
      <c r="J10996" s="1">
        <v>60</v>
      </c>
      <c r="K10996" s="2">
        <v>468</v>
      </c>
      <c r="L10996" s="3">
        <v>500.76</v>
      </c>
      <c r="M10996" s="4">
        <v>105.46899999999999</v>
      </c>
      <c r="N10996" s="5">
        <v>111.23709961</v>
      </c>
      <c r="O10996" s="6">
        <v>0</v>
      </c>
    </row>
    <row r="10997" spans="1:15" x14ac:dyDescent="0.2">
      <c r="A10997" t="s">
        <v>61</v>
      </c>
      <c r="B10997" t="s">
        <v>55</v>
      </c>
      <c r="C10997">
        <v>2016</v>
      </c>
      <c r="D10997" t="s">
        <v>91</v>
      </c>
      <c r="E10997" t="s">
        <v>16</v>
      </c>
      <c r="F10997" t="s">
        <v>20</v>
      </c>
      <c r="G10997" t="s">
        <v>68</v>
      </c>
      <c r="H10997" s="1">
        <v>61</v>
      </c>
      <c r="I10997" s="1">
        <v>58</v>
      </c>
      <c r="J10997" s="1">
        <v>71</v>
      </c>
      <c r="K10997" s="2">
        <v>535</v>
      </c>
      <c r="L10997" s="3">
        <v>492.2</v>
      </c>
      <c r="M10997" s="4">
        <v>100.57899999999999</v>
      </c>
      <c r="N10997" s="5">
        <v>101.16135241000001</v>
      </c>
      <c r="O10997" s="6">
        <v>0</v>
      </c>
    </row>
    <row r="10998" spans="1:15" x14ac:dyDescent="0.2">
      <c r="A10998" t="s">
        <v>61</v>
      </c>
      <c r="B10998" t="s">
        <v>55</v>
      </c>
      <c r="C10998">
        <v>2016</v>
      </c>
      <c r="D10998" t="s">
        <v>91</v>
      </c>
      <c r="E10998" t="s">
        <v>16</v>
      </c>
      <c r="F10998" t="s">
        <v>21</v>
      </c>
      <c r="G10998" t="s">
        <v>69</v>
      </c>
      <c r="H10998" s="1">
        <v>33</v>
      </c>
      <c r="I10998" s="1">
        <v>32</v>
      </c>
      <c r="J10998" s="1">
        <v>37</v>
      </c>
      <c r="K10998" s="2">
        <v>1207</v>
      </c>
      <c r="L10998" s="3">
        <v>1267.3499999999999</v>
      </c>
      <c r="M10998" s="4">
        <v>303.24</v>
      </c>
      <c r="N10998" s="5">
        <v>343.38897600000001</v>
      </c>
      <c r="O10998" s="6">
        <v>0</v>
      </c>
    </row>
    <row r="10999" spans="1:15" x14ac:dyDescent="0.2">
      <c r="A10999" t="s">
        <v>61</v>
      </c>
      <c r="B10999" t="s">
        <v>55</v>
      </c>
      <c r="C10999">
        <v>2016</v>
      </c>
      <c r="D10999" t="s">
        <v>91</v>
      </c>
      <c r="E10999" t="s">
        <v>16</v>
      </c>
      <c r="F10999" t="s">
        <v>22</v>
      </c>
      <c r="G10999" t="s">
        <v>70</v>
      </c>
      <c r="H10999" s="1">
        <v>42</v>
      </c>
      <c r="I10999" s="1">
        <v>41</v>
      </c>
      <c r="J10999" s="1">
        <v>56</v>
      </c>
      <c r="K10999" s="2">
        <v>692</v>
      </c>
      <c r="L10999" s="3">
        <v>712.76</v>
      </c>
      <c r="M10999" s="4">
        <v>175.41900000000001</v>
      </c>
      <c r="N10999" s="5">
        <v>174.39981560999999</v>
      </c>
      <c r="O10999" s="6">
        <v>0</v>
      </c>
    </row>
    <row r="11000" spans="1:15" x14ac:dyDescent="0.2">
      <c r="A11000" t="s">
        <v>61</v>
      </c>
      <c r="B11000" t="s">
        <v>55</v>
      </c>
      <c r="C11000">
        <v>2016</v>
      </c>
      <c r="D11000" t="s">
        <v>91</v>
      </c>
      <c r="E11000" t="s">
        <v>23</v>
      </c>
      <c r="F11000" t="s">
        <v>24</v>
      </c>
      <c r="G11000" t="s">
        <v>71</v>
      </c>
      <c r="H11000" s="1">
        <v>14</v>
      </c>
      <c r="I11000" s="1">
        <v>14</v>
      </c>
      <c r="J11000" s="1">
        <v>14</v>
      </c>
      <c r="K11000" s="2">
        <v>1700</v>
      </c>
      <c r="L11000" s="3">
        <v>1768</v>
      </c>
      <c r="M11000" s="4">
        <v>346.6386</v>
      </c>
      <c r="N11000" s="5">
        <v>345.385848099599</v>
      </c>
      <c r="O11000" s="6">
        <v>0</v>
      </c>
    </row>
    <row r="11001" spans="1:15" x14ac:dyDescent="0.2">
      <c r="A11001" t="s">
        <v>61</v>
      </c>
      <c r="B11001" t="s">
        <v>55</v>
      </c>
      <c r="C11001">
        <v>2016</v>
      </c>
      <c r="D11001" t="s">
        <v>91</v>
      </c>
      <c r="E11001" t="s">
        <v>23</v>
      </c>
      <c r="F11001" t="s">
        <v>25</v>
      </c>
      <c r="G11001" t="s">
        <v>72</v>
      </c>
      <c r="H11001" s="1">
        <v>16</v>
      </c>
      <c r="I11001" s="1">
        <v>15</v>
      </c>
      <c r="J11001" s="1">
        <v>16</v>
      </c>
      <c r="K11001" s="2">
        <v>6980</v>
      </c>
      <c r="L11001" s="3">
        <v>6142.4</v>
      </c>
      <c r="M11001" s="4">
        <v>1399.4456</v>
      </c>
      <c r="N11001" s="5">
        <v>1155.3039184064</v>
      </c>
      <c r="O11001" s="6">
        <v>0</v>
      </c>
    </row>
    <row r="11002" spans="1:15" x14ac:dyDescent="0.2">
      <c r="A11002" t="s">
        <v>61</v>
      </c>
      <c r="B11002" t="s">
        <v>55</v>
      </c>
      <c r="C11002">
        <v>2016</v>
      </c>
      <c r="D11002" t="s">
        <v>91</v>
      </c>
      <c r="E11002" t="s">
        <v>23</v>
      </c>
      <c r="F11002" t="s">
        <v>26</v>
      </c>
      <c r="G11002" t="s">
        <v>73</v>
      </c>
      <c r="H11002" s="1">
        <v>24</v>
      </c>
      <c r="I11002" s="1">
        <v>22</v>
      </c>
      <c r="J11002" s="1">
        <v>25</v>
      </c>
      <c r="K11002" s="2">
        <v>3348</v>
      </c>
      <c r="L11002" s="3">
        <v>3314.52</v>
      </c>
      <c r="M11002" s="4">
        <v>662.16579999999999</v>
      </c>
      <c r="N11002" s="5">
        <v>522.01311110360098</v>
      </c>
      <c r="O11002" s="6">
        <v>0</v>
      </c>
    </row>
    <row r="11003" spans="1:15" x14ac:dyDescent="0.2">
      <c r="A11003" t="s">
        <v>61</v>
      </c>
      <c r="B11003" t="s">
        <v>55</v>
      </c>
      <c r="C11003">
        <v>2016</v>
      </c>
      <c r="D11003" t="s">
        <v>91</v>
      </c>
      <c r="E11003" t="s">
        <v>23</v>
      </c>
      <c r="F11003" t="s">
        <v>27</v>
      </c>
      <c r="G11003" t="s">
        <v>74</v>
      </c>
      <c r="H11003" s="1">
        <v>26</v>
      </c>
      <c r="I11003" s="1">
        <v>25</v>
      </c>
      <c r="J11003" s="1">
        <v>28</v>
      </c>
      <c r="K11003" s="2">
        <v>9772</v>
      </c>
      <c r="L11003" s="3">
        <v>8697.08</v>
      </c>
      <c r="M11003" s="4">
        <v>1979.4528</v>
      </c>
      <c r="N11003" s="5">
        <v>1948.82670627841</v>
      </c>
      <c r="O11003" s="6">
        <v>0</v>
      </c>
    </row>
    <row r="11004" spans="1:15" x14ac:dyDescent="0.2">
      <c r="A11004" t="s">
        <v>61</v>
      </c>
      <c r="B11004" t="s">
        <v>55</v>
      </c>
      <c r="C11004">
        <v>2016</v>
      </c>
      <c r="D11004" t="s">
        <v>91</v>
      </c>
      <c r="E11004" t="s">
        <v>23</v>
      </c>
      <c r="F11004" t="s">
        <v>28</v>
      </c>
      <c r="G11004" t="s">
        <v>75</v>
      </c>
      <c r="H11004" s="1">
        <v>32</v>
      </c>
      <c r="I11004" s="1">
        <v>32</v>
      </c>
      <c r="J11004" s="1">
        <v>34</v>
      </c>
      <c r="K11004" s="2">
        <v>13429</v>
      </c>
      <c r="L11004" s="3">
        <v>10743.2</v>
      </c>
      <c r="M11004" s="4">
        <v>2708.7505999999998</v>
      </c>
      <c r="N11004" s="5">
        <v>2864.5200120035802</v>
      </c>
      <c r="O11004" s="6">
        <v>0</v>
      </c>
    </row>
    <row r="11005" spans="1:15" x14ac:dyDescent="0.2">
      <c r="A11005" t="s">
        <v>61</v>
      </c>
      <c r="B11005" t="s">
        <v>55</v>
      </c>
      <c r="C11005">
        <v>2016</v>
      </c>
      <c r="D11005" t="s">
        <v>91</v>
      </c>
      <c r="E11005" t="s">
        <v>23</v>
      </c>
      <c r="F11005" t="s">
        <v>29</v>
      </c>
      <c r="G11005" t="s">
        <v>76</v>
      </c>
      <c r="H11005" s="1">
        <v>15</v>
      </c>
      <c r="I11005" s="1">
        <v>15</v>
      </c>
      <c r="J11005" s="1">
        <v>15</v>
      </c>
      <c r="K11005" s="2">
        <v>8580</v>
      </c>
      <c r="L11005" s="3">
        <v>9094.7999999999993</v>
      </c>
      <c r="M11005" s="4">
        <v>1737.3344</v>
      </c>
      <c r="N11005" s="5">
        <v>1795.2640782336</v>
      </c>
      <c r="O11005" s="6">
        <v>0</v>
      </c>
    </row>
    <row r="11006" spans="1:15" x14ac:dyDescent="0.2">
      <c r="A11006" t="s">
        <v>61</v>
      </c>
      <c r="B11006" t="s">
        <v>55</v>
      </c>
      <c r="C11006">
        <v>2016</v>
      </c>
      <c r="D11006" t="s">
        <v>91</v>
      </c>
      <c r="E11006" t="s">
        <v>30</v>
      </c>
      <c r="F11006" t="s">
        <v>31</v>
      </c>
      <c r="G11006" t="s">
        <v>77</v>
      </c>
      <c r="H11006" s="1">
        <v>66</v>
      </c>
      <c r="I11006" s="1">
        <v>62</v>
      </c>
      <c r="J11006" s="1">
        <v>75</v>
      </c>
      <c r="K11006" s="2">
        <v>997</v>
      </c>
      <c r="L11006" s="3">
        <v>857.42</v>
      </c>
      <c r="M11006" s="4">
        <v>90.764499999999899</v>
      </c>
      <c r="N11006" s="5">
        <v>72.825350397500003</v>
      </c>
      <c r="O11006" s="6">
        <v>0</v>
      </c>
    </row>
    <row r="11007" spans="1:15" x14ac:dyDescent="0.2">
      <c r="A11007" t="s">
        <v>61</v>
      </c>
      <c r="B11007" t="s">
        <v>55</v>
      </c>
      <c r="C11007">
        <v>2016</v>
      </c>
      <c r="D11007" t="s">
        <v>91</v>
      </c>
      <c r="E11007" t="s">
        <v>30</v>
      </c>
      <c r="F11007" t="s">
        <v>32</v>
      </c>
      <c r="G11007" t="s">
        <v>78</v>
      </c>
      <c r="H11007" s="1">
        <v>58</v>
      </c>
      <c r="I11007" s="1">
        <v>54</v>
      </c>
      <c r="J11007" s="1">
        <v>67</v>
      </c>
      <c r="K11007" s="2">
        <v>902</v>
      </c>
      <c r="L11007" s="3">
        <v>775.72</v>
      </c>
      <c r="M11007" s="4">
        <v>69.178000000000097</v>
      </c>
      <c r="N11007" s="5">
        <v>57.294603160000001</v>
      </c>
      <c r="O11007" s="6">
        <v>0</v>
      </c>
    </row>
    <row r="11008" spans="1:15" x14ac:dyDescent="0.2">
      <c r="A11008" t="s">
        <v>61</v>
      </c>
      <c r="B11008" t="s">
        <v>55</v>
      </c>
      <c r="C11008">
        <v>2016</v>
      </c>
      <c r="D11008" t="s">
        <v>91</v>
      </c>
      <c r="E11008" t="s">
        <v>30</v>
      </c>
      <c r="F11008" t="s">
        <v>33</v>
      </c>
      <c r="G11008" t="s">
        <v>79</v>
      </c>
      <c r="H11008" s="1">
        <v>79</v>
      </c>
      <c r="I11008" s="1">
        <v>74</v>
      </c>
      <c r="J11008" s="1">
        <v>99</v>
      </c>
      <c r="K11008" s="2">
        <v>1551</v>
      </c>
      <c r="L11008" s="3">
        <v>1659.57</v>
      </c>
      <c r="M11008" s="4">
        <v>138.09100000000001</v>
      </c>
      <c r="N11008" s="5">
        <v>138.21666281</v>
      </c>
      <c r="O11008" s="6">
        <v>0</v>
      </c>
    </row>
    <row r="11009" spans="1:15" x14ac:dyDescent="0.2">
      <c r="A11009" t="s">
        <v>61</v>
      </c>
      <c r="B11009" t="s">
        <v>55</v>
      </c>
      <c r="C11009">
        <v>2016</v>
      </c>
      <c r="D11009" t="s">
        <v>91</v>
      </c>
      <c r="E11009" t="s">
        <v>30</v>
      </c>
      <c r="F11009" t="s">
        <v>34</v>
      </c>
      <c r="G11009" t="s">
        <v>80</v>
      </c>
      <c r="H11009" s="1">
        <v>72</v>
      </c>
      <c r="I11009" s="1">
        <v>67</v>
      </c>
      <c r="J11009" s="1">
        <v>86</v>
      </c>
      <c r="K11009" s="2">
        <v>1082</v>
      </c>
      <c r="L11009" s="3">
        <v>833.14</v>
      </c>
      <c r="M11009" s="4">
        <v>99.944000000000102</v>
      </c>
      <c r="N11009" s="5">
        <v>99.888031360000198</v>
      </c>
      <c r="O11009" s="6">
        <v>0</v>
      </c>
    </row>
    <row r="11010" spans="1:15" x14ac:dyDescent="0.2">
      <c r="A11010" t="s">
        <v>61</v>
      </c>
      <c r="B11010" t="s">
        <v>55</v>
      </c>
      <c r="C11010">
        <v>2016</v>
      </c>
      <c r="D11010" t="s">
        <v>91</v>
      </c>
      <c r="E11010" t="s">
        <v>30</v>
      </c>
      <c r="F11010" t="s">
        <v>35</v>
      </c>
      <c r="G11010" t="s">
        <v>81</v>
      </c>
      <c r="H11010" s="1">
        <v>61</v>
      </c>
      <c r="I11010" s="1">
        <v>56</v>
      </c>
      <c r="J11010" s="1">
        <v>75</v>
      </c>
      <c r="K11010" s="2">
        <v>1040</v>
      </c>
      <c r="L11010" s="3">
        <v>842.4</v>
      </c>
      <c r="M11010" s="4">
        <v>91.642000000000095</v>
      </c>
      <c r="N11010" s="5">
        <v>72.725258359999998</v>
      </c>
      <c r="O11010" s="6">
        <v>0</v>
      </c>
    </row>
    <row r="11011" spans="1:15" x14ac:dyDescent="0.2">
      <c r="A11011" t="s">
        <v>61</v>
      </c>
      <c r="B11011" t="s">
        <v>55</v>
      </c>
      <c r="C11011">
        <v>2016</v>
      </c>
      <c r="D11011" t="s">
        <v>91</v>
      </c>
      <c r="E11011" t="s">
        <v>30</v>
      </c>
      <c r="F11011" t="s">
        <v>36</v>
      </c>
      <c r="G11011" t="s">
        <v>82</v>
      </c>
      <c r="H11011" s="1">
        <v>53</v>
      </c>
      <c r="I11011" s="1">
        <v>50</v>
      </c>
      <c r="J11011" s="1">
        <v>59</v>
      </c>
      <c r="K11011" s="2">
        <v>1290</v>
      </c>
      <c r="L11011" s="3">
        <v>1006.2</v>
      </c>
      <c r="M11011" s="4">
        <v>137.047</v>
      </c>
      <c r="N11011" s="5">
        <v>124.64835791</v>
      </c>
      <c r="O11011" s="6">
        <v>0</v>
      </c>
    </row>
    <row r="11012" spans="1:15" x14ac:dyDescent="0.2">
      <c r="A11012" t="s">
        <v>61</v>
      </c>
      <c r="B11012" t="s">
        <v>55</v>
      </c>
      <c r="C11012">
        <v>2016</v>
      </c>
      <c r="D11012" t="s">
        <v>91</v>
      </c>
      <c r="E11012" t="s">
        <v>37</v>
      </c>
      <c r="F11012" t="s">
        <v>38</v>
      </c>
      <c r="G11012" t="s">
        <v>83</v>
      </c>
      <c r="H11012" s="1">
        <v>80</v>
      </c>
      <c r="I11012" s="1">
        <v>74</v>
      </c>
      <c r="J11012" s="1">
        <v>102</v>
      </c>
      <c r="K11012" s="2">
        <v>1377</v>
      </c>
      <c r="L11012" s="3">
        <v>1432.08</v>
      </c>
      <c r="M11012" s="4">
        <v>58.299299999999903</v>
      </c>
      <c r="N11012" s="5">
        <v>54.6268521951</v>
      </c>
      <c r="O11012" s="6">
        <v>0</v>
      </c>
    </row>
    <row r="11013" spans="1:15" x14ac:dyDescent="0.2">
      <c r="A11013" t="s">
        <v>61</v>
      </c>
      <c r="B11013" t="s">
        <v>55</v>
      </c>
      <c r="C11013">
        <v>2016</v>
      </c>
      <c r="D11013" t="s">
        <v>91</v>
      </c>
      <c r="E11013" t="s">
        <v>37</v>
      </c>
      <c r="F11013" t="s">
        <v>39</v>
      </c>
      <c r="G11013" t="s">
        <v>84</v>
      </c>
      <c r="H11013" s="1">
        <v>81</v>
      </c>
      <c r="I11013" s="1">
        <v>76</v>
      </c>
      <c r="J11013" s="1">
        <v>95</v>
      </c>
      <c r="K11013" s="2">
        <v>1283</v>
      </c>
      <c r="L11013" s="3">
        <v>1347.15</v>
      </c>
      <c r="M11013" s="4">
        <v>56.494399999999999</v>
      </c>
      <c r="N11013" s="5">
        <v>64.1179803136</v>
      </c>
      <c r="O11013" s="6">
        <v>0</v>
      </c>
    </row>
    <row r="11014" spans="1:15" x14ac:dyDescent="0.2">
      <c r="A11014" t="s">
        <v>61</v>
      </c>
      <c r="B11014" t="s">
        <v>55</v>
      </c>
      <c r="C11014">
        <v>2016</v>
      </c>
      <c r="D11014" t="s">
        <v>91</v>
      </c>
      <c r="E11014" t="s">
        <v>37</v>
      </c>
      <c r="F11014" t="s">
        <v>40</v>
      </c>
      <c r="G11014" t="s">
        <v>85</v>
      </c>
      <c r="H11014" s="1">
        <v>62</v>
      </c>
      <c r="I11014" s="1">
        <v>57</v>
      </c>
      <c r="J11014" s="1">
        <v>70</v>
      </c>
      <c r="K11014" s="2">
        <v>1146</v>
      </c>
      <c r="L11014" s="3">
        <v>1157.46</v>
      </c>
      <c r="M11014" s="4">
        <v>162.93090000000001</v>
      </c>
      <c r="N11014" s="5">
        <v>172.5941687481</v>
      </c>
      <c r="O11014" s="6">
        <v>0</v>
      </c>
    </row>
    <row r="11015" spans="1:15" x14ac:dyDescent="0.2">
      <c r="A11015" t="s">
        <v>61</v>
      </c>
      <c r="B11015" t="s">
        <v>55</v>
      </c>
      <c r="C11015">
        <v>2016</v>
      </c>
      <c r="D11015" t="s">
        <v>91</v>
      </c>
      <c r="E11015" t="s">
        <v>37</v>
      </c>
      <c r="F11015" t="s">
        <v>41</v>
      </c>
      <c r="G11015" t="s">
        <v>86</v>
      </c>
      <c r="H11015" s="1">
        <v>73</v>
      </c>
      <c r="I11015" s="1">
        <v>68</v>
      </c>
      <c r="J11015" s="1">
        <v>85</v>
      </c>
      <c r="K11015" s="2">
        <v>1191</v>
      </c>
      <c r="L11015" s="3">
        <v>976.62</v>
      </c>
      <c r="M11015" s="4">
        <v>66.012599999999907</v>
      </c>
      <c r="N11015" s="5">
        <v>68.661421587599904</v>
      </c>
      <c r="O11015" s="6">
        <v>0</v>
      </c>
    </row>
    <row r="11016" spans="1:15" x14ac:dyDescent="0.2">
      <c r="A11016" t="s">
        <v>61</v>
      </c>
      <c r="B11016" t="s">
        <v>55</v>
      </c>
      <c r="C11016">
        <v>2016</v>
      </c>
      <c r="D11016" t="s">
        <v>91</v>
      </c>
      <c r="E11016" t="s">
        <v>37</v>
      </c>
      <c r="F11016" t="s">
        <v>42</v>
      </c>
      <c r="G11016" t="s">
        <v>87</v>
      </c>
      <c r="H11016" s="1">
        <v>68</v>
      </c>
      <c r="I11016" s="1">
        <v>60</v>
      </c>
      <c r="J11016" s="1">
        <v>83</v>
      </c>
      <c r="K11016" s="2">
        <v>1140</v>
      </c>
      <c r="L11016" s="3">
        <v>1083</v>
      </c>
      <c r="M11016" s="4">
        <v>52.305</v>
      </c>
      <c r="N11016" s="5">
        <v>42.207519750000003</v>
      </c>
      <c r="O11016" s="6">
        <v>0</v>
      </c>
    </row>
    <row r="11017" spans="1:15" x14ac:dyDescent="0.2">
      <c r="A11017" t="s">
        <v>61</v>
      </c>
      <c r="B11017" t="s">
        <v>55</v>
      </c>
      <c r="C11017">
        <v>2016</v>
      </c>
      <c r="D11017" t="s">
        <v>91</v>
      </c>
      <c r="E11017" t="s">
        <v>37</v>
      </c>
      <c r="F11017" t="s">
        <v>43</v>
      </c>
      <c r="G11017" t="s">
        <v>88</v>
      </c>
      <c r="H11017" s="1">
        <v>50</v>
      </c>
      <c r="I11017" s="1">
        <v>49</v>
      </c>
      <c r="J11017" s="1">
        <v>56</v>
      </c>
      <c r="K11017" s="2">
        <v>859</v>
      </c>
      <c r="L11017" s="3">
        <v>850.41</v>
      </c>
      <c r="M11017" s="4">
        <v>150.4444</v>
      </c>
      <c r="N11017" s="5">
        <v>169.16630291359999</v>
      </c>
      <c r="O11017" s="6">
        <v>0</v>
      </c>
    </row>
    <row r="11018" spans="1:15" x14ac:dyDescent="0.2">
      <c r="A11018" t="s">
        <v>61</v>
      </c>
      <c r="B11018" t="s">
        <v>55</v>
      </c>
      <c r="C11018">
        <v>2016</v>
      </c>
      <c r="D11018" t="s">
        <v>92</v>
      </c>
      <c r="E11018" t="s">
        <v>16</v>
      </c>
      <c r="F11018" t="s">
        <v>17</v>
      </c>
      <c r="G11018" t="s">
        <v>65</v>
      </c>
      <c r="H11018" s="1">
        <v>63</v>
      </c>
      <c r="I11018" s="1">
        <v>61</v>
      </c>
      <c r="J11018" s="1">
        <v>68</v>
      </c>
      <c r="K11018" s="2">
        <v>1058.2</v>
      </c>
      <c r="L11018" s="3">
        <v>1144.9724000000101</v>
      </c>
      <c r="M11018" s="4">
        <v>225.303</v>
      </c>
      <c r="N11018" s="5">
        <v>250.76899809</v>
      </c>
      <c r="O11018" s="6">
        <v>5.1786051786051703E-2</v>
      </c>
    </row>
    <row r="11019" spans="1:15" x14ac:dyDescent="0.2">
      <c r="A11019" t="s">
        <v>61</v>
      </c>
      <c r="B11019" t="s">
        <v>55</v>
      </c>
      <c r="C11019">
        <v>2016</v>
      </c>
      <c r="D11019" t="s">
        <v>92</v>
      </c>
      <c r="E11019" t="s">
        <v>16</v>
      </c>
      <c r="F11019" t="s">
        <v>18</v>
      </c>
      <c r="G11019" t="s">
        <v>66</v>
      </c>
      <c r="H11019" s="1">
        <v>48</v>
      </c>
      <c r="I11019" s="1">
        <v>45</v>
      </c>
      <c r="J11019" s="1">
        <v>58</v>
      </c>
      <c r="K11019" s="2">
        <v>788.8</v>
      </c>
      <c r="L11019" s="3">
        <v>826.662400000003</v>
      </c>
      <c r="M11019" s="4">
        <v>155.14099999999999</v>
      </c>
      <c r="N11019" s="5">
        <v>152.25692881000001</v>
      </c>
      <c r="O11019" s="6">
        <v>6.4908722109533398E-2</v>
      </c>
    </row>
    <row r="11020" spans="1:15" x14ac:dyDescent="0.2">
      <c r="A11020" t="s">
        <v>61</v>
      </c>
      <c r="B11020" t="s">
        <v>55</v>
      </c>
      <c r="C11020">
        <v>2016</v>
      </c>
      <c r="D11020" t="s">
        <v>92</v>
      </c>
      <c r="E11020" t="s">
        <v>16</v>
      </c>
      <c r="F11020" t="s">
        <v>19</v>
      </c>
      <c r="G11020" t="s">
        <v>67</v>
      </c>
      <c r="H11020" s="1">
        <v>72</v>
      </c>
      <c r="I11020" s="1">
        <v>65</v>
      </c>
      <c r="J11020" s="1">
        <v>81</v>
      </c>
      <c r="K11020" s="2">
        <v>565.5</v>
      </c>
      <c r="L11020" s="3">
        <v>455.22750000000002</v>
      </c>
      <c r="M11020" s="4">
        <v>103.35</v>
      </c>
      <c r="N11020" s="5">
        <v>89.552774999999997</v>
      </c>
      <c r="O11020" s="6">
        <v>5.7471264367816098E-2</v>
      </c>
    </row>
    <row r="11021" spans="1:15" x14ac:dyDescent="0.2">
      <c r="A11021" t="s">
        <v>61</v>
      </c>
      <c r="B11021" t="s">
        <v>55</v>
      </c>
      <c r="C11021">
        <v>2016</v>
      </c>
      <c r="D11021" t="s">
        <v>92</v>
      </c>
      <c r="E11021" t="s">
        <v>16</v>
      </c>
      <c r="F11021" t="s">
        <v>20</v>
      </c>
      <c r="G11021" t="s">
        <v>68</v>
      </c>
      <c r="H11021" s="1">
        <v>68</v>
      </c>
      <c r="I11021" s="1">
        <v>64</v>
      </c>
      <c r="J11021" s="1">
        <v>74</v>
      </c>
      <c r="K11021" s="2">
        <v>557.79999999999995</v>
      </c>
      <c r="L11021" s="3">
        <v>491.97960000000103</v>
      </c>
      <c r="M11021" s="4">
        <v>81.272000000000006</v>
      </c>
      <c r="N11021" s="5">
        <v>81.493059840000001</v>
      </c>
      <c r="O11021" s="6">
        <v>5.7726783793474401E-2</v>
      </c>
    </row>
    <row r="11022" spans="1:15" x14ac:dyDescent="0.2">
      <c r="A11022" t="s">
        <v>61</v>
      </c>
      <c r="B11022" t="s">
        <v>55</v>
      </c>
      <c r="C11022">
        <v>2016</v>
      </c>
      <c r="D11022" t="s">
        <v>92</v>
      </c>
      <c r="E11022" t="s">
        <v>16</v>
      </c>
      <c r="F11022" t="s">
        <v>21</v>
      </c>
      <c r="G11022" t="s">
        <v>69</v>
      </c>
      <c r="H11022" s="1">
        <v>53</v>
      </c>
      <c r="I11022" s="1">
        <v>53</v>
      </c>
      <c r="J11022" s="1">
        <v>58</v>
      </c>
      <c r="K11022" s="2">
        <v>1738.3</v>
      </c>
      <c r="L11022" s="3">
        <v>1813.0469000000001</v>
      </c>
      <c r="M11022" s="4">
        <v>374.44400000000002</v>
      </c>
      <c r="N11022" s="5">
        <v>406.06205135999897</v>
      </c>
      <c r="O11022" s="6">
        <v>4.7575217166196899E-2</v>
      </c>
    </row>
    <row r="11023" spans="1:15" x14ac:dyDescent="0.2">
      <c r="A11023" t="s">
        <v>61</v>
      </c>
      <c r="B11023" t="s">
        <v>55</v>
      </c>
      <c r="C11023">
        <v>2016</v>
      </c>
      <c r="D11023" t="s">
        <v>92</v>
      </c>
      <c r="E11023" t="s">
        <v>16</v>
      </c>
      <c r="F11023" t="s">
        <v>22</v>
      </c>
      <c r="G11023" t="s">
        <v>70</v>
      </c>
      <c r="H11023" s="1">
        <v>39</v>
      </c>
      <c r="I11023" s="1">
        <v>37</v>
      </c>
      <c r="J11023" s="1">
        <v>49</v>
      </c>
      <c r="K11023" s="2">
        <v>571.4</v>
      </c>
      <c r="L11023" s="3">
        <v>534.83040000000005</v>
      </c>
      <c r="M11023" s="4">
        <v>123.628</v>
      </c>
      <c r="N11023" s="5">
        <v>105.54369616</v>
      </c>
      <c r="O11023" s="6">
        <v>5.7052852642632101E-2</v>
      </c>
    </row>
    <row r="11024" spans="1:15" x14ac:dyDescent="0.2">
      <c r="A11024" t="s">
        <v>61</v>
      </c>
      <c r="B11024" t="s">
        <v>55</v>
      </c>
      <c r="C11024">
        <v>2016</v>
      </c>
      <c r="D11024" t="s">
        <v>92</v>
      </c>
      <c r="E11024" t="s">
        <v>23</v>
      </c>
      <c r="F11024" t="s">
        <v>24</v>
      </c>
      <c r="G11024" t="s">
        <v>71</v>
      </c>
      <c r="H11024" s="1">
        <v>37</v>
      </c>
      <c r="I11024" s="1">
        <v>37</v>
      </c>
      <c r="J11024" s="1">
        <v>41</v>
      </c>
      <c r="K11024" s="2">
        <v>8161</v>
      </c>
      <c r="L11024" s="3">
        <v>8569.0499999999993</v>
      </c>
      <c r="M11024" s="4">
        <v>1397.4911999999999</v>
      </c>
      <c r="N11024" s="5">
        <v>1181.0030432255901</v>
      </c>
      <c r="O11024" s="6">
        <v>2.80602867295675E-2</v>
      </c>
    </row>
    <row r="11025" spans="1:15" x14ac:dyDescent="0.2">
      <c r="A11025" t="s">
        <v>61</v>
      </c>
      <c r="B11025" t="s">
        <v>55</v>
      </c>
      <c r="C11025">
        <v>2016</v>
      </c>
      <c r="D11025" t="s">
        <v>92</v>
      </c>
      <c r="E11025" t="s">
        <v>23</v>
      </c>
      <c r="F11025" t="s">
        <v>25</v>
      </c>
      <c r="G11025" t="s">
        <v>72</v>
      </c>
      <c r="H11025" s="1">
        <v>22</v>
      </c>
      <c r="I11025" s="1">
        <v>21</v>
      </c>
      <c r="J11025" s="1">
        <v>23</v>
      </c>
      <c r="K11025" s="2">
        <v>10608</v>
      </c>
      <c r="L11025" s="3">
        <v>9441.1200000000008</v>
      </c>
      <c r="M11025" s="4">
        <v>1526.9559999999999</v>
      </c>
      <c r="N11025" s="5">
        <v>1344.39314063999</v>
      </c>
      <c r="O11025" s="6">
        <v>7.2775263951734503E-2</v>
      </c>
    </row>
    <row r="11026" spans="1:15" x14ac:dyDescent="0.2">
      <c r="A11026" t="s">
        <v>61</v>
      </c>
      <c r="B11026" t="s">
        <v>55</v>
      </c>
      <c r="C11026">
        <v>2016</v>
      </c>
      <c r="D11026" t="s">
        <v>92</v>
      </c>
      <c r="E11026" t="s">
        <v>23</v>
      </c>
      <c r="F11026" t="s">
        <v>26</v>
      </c>
      <c r="G11026" t="s">
        <v>73</v>
      </c>
      <c r="H11026" s="1">
        <v>34</v>
      </c>
      <c r="I11026" s="1">
        <v>33</v>
      </c>
      <c r="J11026" s="1">
        <v>38</v>
      </c>
      <c r="K11026" s="2">
        <v>4098.1000000000004</v>
      </c>
      <c r="L11026" s="3">
        <v>4430.0461000000196</v>
      </c>
      <c r="M11026" s="4">
        <v>707.55039999999997</v>
      </c>
      <c r="N11026" s="5">
        <v>639.97650659840099</v>
      </c>
      <c r="O11026" s="6">
        <v>3.6577926356116203E-2</v>
      </c>
    </row>
    <row r="11027" spans="1:15" x14ac:dyDescent="0.2">
      <c r="A11027" t="s">
        <v>61</v>
      </c>
      <c r="B11027" t="s">
        <v>55</v>
      </c>
      <c r="C11027">
        <v>2016</v>
      </c>
      <c r="D11027" t="s">
        <v>92</v>
      </c>
      <c r="E11027" t="s">
        <v>23</v>
      </c>
      <c r="F11027" t="s">
        <v>27</v>
      </c>
      <c r="G11027" t="s">
        <v>74</v>
      </c>
      <c r="H11027" s="1">
        <v>29</v>
      </c>
      <c r="I11027" s="1">
        <v>28</v>
      </c>
      <c r="J11027" s="1">
        <v>32</v>
      </c>
      <c r="K11027" s="2">
        <v>10574</v>
      </c>
      <c r="L11027" s="3">
        <v>8987.9</v>
      </c>
      <c r="M11027" s="4">
        <v>1495.1548</v>
      </c>
      <c r="N11027" s="5">
        <v>1223.71243636959</v>
      </c>
      <c r="O11027" s="6">
        <v>6.2038963495366001E-2</v>
      </c>
    </row>
    <row r="11028" spans="1:15" x14ac:dyDescent="0.2">
      <c r="A11028" t="s">
        <v>61</v>
      </c>
      <c r="B11028" t="s">
        <v>55</v>
      </c>
      <c r="C11028">
        <v>2016</v>
      </c>
      <c r="D11028" t="s">
        <v>92</v>
      </c>
      <c r="E11028" t="s">
        <v>23</v>
      </c>
      <c r="F11028" t="s">
        <v>28</v>
      </c>
      <c r="G11028" t="s">
        <v>75</v>
      </c>
      <c r="H11028" s="1">
        <v>39</v>
      </c>
      <c r="I11028" s="1">
        <v>39</v>
      </c>
      <c r="J11028" s="1">
        <v>39</v>
      </c>
      <c r="K11028" s="2">
        <v>10794.6</v>
      </c>
      <c r="L11028" s="3">
        <v>9974.2103999999599</v>
      </c>
      <c r="M11028" s="4">
        <v>1646.4926</v>
      </c>
      <c r="N11028" s="5">
        <v>1769.8577045476</v>
      </c>
      <c r="O11028" s="6">
        <v>5.9696514924128703E-2</v>
      </c>
    </row>
    <row r="11029" spans="1:15" x14ac:dyDescent="0.2">
      <c r="A11029" t="s">
        <v>61</v>
      </c>
      <c r="B11029" t="s">
        <v>55</v>
      </c>
      <c r="C11029">
        <v>2016</v>
      </c>
      <c r="D11029" t="s">
        <v>92</v>
      </c>
      <c r="E11029" t="s">
        <v>23</v>
      </c>
      <c r="F11029" t="s">
        <v>29</v>
      </c>
      <c r="G11029" t="s">
        <v>76</v>
      </c>
      <c r="H11029" s="1">
        <v>24</v>
      </c>
      <c r="I11029" s="1">
        <v>21</v>
      </c>
      <c r="J11029" s="1">
        <v>25</v>
      </c>
      <c r="K11029" s="2">
        <v>9582</v>
      </c>
      <c r="L11029" s="3">
        <v>9677.82</v>
      </c>
      <c r="M11029" s="4">
        <v>1499.2112</v>
      </c>
      <c r="N11029" s="5">
        <v>1166.2184019455999</v>
      </c>
      <c r="O11029" s="6">
        <v>5.9277812565226497E-2</v>
      </c>
    </row>
    <row r="11030" spans="1:15" x14ac:dyDescent="0.2">
      <c r="A11030" t="s">
        <v>61</v>
      </c>
      <c r="B11030" t="s">
        <v>55</v>
      </c>
      <c r="C11030">
        <v>2016</v>
      </c>
      <c r="D11030" t="s">
        <v>92</v>
      </c>
      <c r="E11030" t="s">
        <v>30</v>
      </c>
      <c r="F11030" t="s">
        <v>31</v>
      </c>
      <c r="G11030" t="s">
        <v>77</v>
      </c>
      <c r="H11030" s="1">
        <v>99</v>
      </c>
      <c r="I11030" s="1">
        <v>90</v>
      </c>
      <c r="J11030" s="1">
        <v>110</v>
      </c>
      <c r="K11030" s="2">
        <v>1346.1</v>
      </c>
      <c r="L11030" s="3">
        <v>1062.0728999999901</v>
      </c>
      <c r="M11030" s="4">
        <v>51.134</v>
      </c>
      <c r="N11030" s="5">
        <v>41.861360439999999</v>
      </c>
      <c r="O11030" s="6">
        <v>6.0099546839016298E-2</v>
      </c>
    </row>
    <row r="11031" spans="1:15" x14ac:dyDescent="0.2">
      <c r="A11031" t="s">
        <v>61</v>
      </c>
      <c r="B11031" t="s">
        <v>55</v>
      </c>
      <c r="C11031">
        <v>2016</v>
      </c>
      <c r="D11031" t="s">
        <v>92</v>
      </c>
      <c r="E11031" t="s">
        <v>30</v>
      </c>
      <c r="F11031" t="s">
        <v>32</v>
      </c>
      <c r="G11031" t="s">
        <v>78</v>
      </c>
      <c r="H11031" s="1">
        <v>92</v>
      </c>
      <c r="I11031" s="1">
        <v>82</v>
      </c>
      <c r="J11031" s="1">
        <v>103</v>
      </c>
      <c r="K11031" s="2">
        <v>1254.4000000000001</v>
      </c>
      <c r="L11031" s="3">
        <v>1186.6623999999799</v>
      </c>
      <c r="M11031" s="4">
        <v>22.015999999999998</v>
      </c>
      <c r="N11031" s="5">
        <v>20.251197439999999</v>
      </c>
      <c r="O11031" s="6">
        <v>6.4253826530612096E-2</v>
      </c>
    </row>
    <row r="11032" spans="1:15" x14ac:dyDescent="0.2">
      <c r="A11032" t="s">
        <v>61</v>
      </c>
      <c r="B11032" t="s">
        <v>55</v>
      </c>
      <c r="C11032">
        <v>2016</v>
      </c>
      <c r="D11032" t="s">
        <v>92</v>
      </c>
      <c r="E11032" t="s">
        <v>30</v>
      </c>
      <c r="F11032" t="s">
        <v>33</v>
      </c>
      <c r="G11032" t="s">
        <v>79</v>
      </c>
      <c r="H11032" s="1">
        <v>85</v>
      </c>
      <c r="I11032" s="1">
        <v>79</v>
      </c>
      <c r="J11032" s="1">
        <v>102</v>
      </c>
      <c r="K11032" s="2">
        <v>1536.6</v>
      </c>
      <c r="L11032" s="3">
        <v>1714.8456000000001</v>
      </c>
      <c r="M11032" s="4">
        <v>58.701999999999998</v>
      </c>
      <c r="N11032" s="5">
        <v>54.767791959999997</v>
      </c>
      <c r="O11032" s="6">
        <v>5.8180398281921099E-2</v>
      </c>
    </row>
    <row r="11033" spans="1:15" x14ac:dyDescent="0.2">
      <c r="A11033" t="s">
        <v>61</v>
      </c>
      <c r="B11033" t="s">
        <v>55</v>
      </c>
      <c r="C11033">
        <v>2016</v>
      </c>
      <c r="D11033" t="s">
        <v>92</v>
      </c>
      <c r="E11033" t="s">
        <v>30</v>
      </c>
      <c r="F11033" t="s">
        <v>34</v>
      </c>
      <c r="G11033" t="s">
        <v>80</v>
      </c>
      <c r="H11033" s="1">
        <v>95</v>
      </c>
      <c r="I11033" s="1">
        <v>88</v>
      </c>
      <c r="J11033" s="1">
        <v>120</v>
      </c>
      <c r="K11033" s="2">
        <v>1416</v>
      </c>
      <c r="L11033" s="3">
        <v>1203.5999999999999</v>
      </c>
      <c r="M11033" s="4">
        <v>42.8065</v>
      </c>
      <c r="N11033" s="5">
        <v>42.723669422500002</v>
      </c>
      <c r="O11033" s="6">
        <v>5.93220338983051E-2</v>
      </c>
    </row>
    <row r="11034" spans="1:15" x14ac:dyDescent="0.2">
      <c r="A11034" t="s">
        <v>61</v>
      </c>
      <c r="B11034" t="s">
        <v>55</v>
      </c>
      <c r="C11034">
        <v>2016</v>
      </c>
      <c r="D11034" t="s">
        <v>92</v>
      </c>
      <c r="E11034" t="s">
        <v>30</v>
      </c>
      <c r="F11034" t="s">
        <v>35</v>
      </c>
      <c r="G11034" t="s">
        <v>81</v>
      </c>
      <c r="H11034" s="1">
        <v>87</v>
      </c>
      <c r="I11034" s="1">
        <v>82</v>
      </c>
      <c r="J11034" s="1">
        <v>98</v>
      </c>
      <c r="K11034" s="2">
        <v>1327.8</v>
      </c>
      <c r="L11034" s="3">
        <v>1038.3396</v>
      </c>
      <c r="M11034" s="4">
        <v>42.462000000000003</v>
      </c>
      <c r="N11034" s="5">
        <v>42.233554439999999</v>
      </c>
      <c r="O11034" s="6">
        <v>5.6635035396897099E-2</v>
      </c>
    </row>
    <row r="11035" spans="1:15" x14ac:dyDescent="0.2">
      <c r="A11035" t="s">
        <v>61</v>
      </c>
      <c r="B11035" t="s">
        <v>55</v>
      </c>
      <c r="C11035">
        <v>2016</v>
      </c>
      <c r="D11035" t="s">
        <v>92</v>
      </c>
      <c r="E11035" t="s">
        <v>30</v>
      </c>
      <c r="F11035" t="s">
        <v>36</v>
      </c>
      <c r="G11035" t="s">
        <v>82</v>
      </c>
      <c r="H11035" s="1">
        <v>61</v>
      </c>
      <c r="I11035" s="1">
        <v>57</v>
      </c>
      <c r="J11035" s="1">
        <v>67</v>
      </c>
      <c r="K11035" s="2">
        <v>1283.7</v>
      </c>
      <c r="L11035" s="3">
        <v>1356.8709000000099</v>
      </c>
      <c r="M11035" s="4">
        <v>47.705500000000001</v>
      </c>
      <c r="N11035" s="5">
        <v>40.690167697500002</v>
      </c>
      <c r="O11035" s="6">
        <v>7.2680532834774395E-2</v>
      </c>
    </row>
    <row r="11036" spans="1:15" x14ac:dyDescent="0.2">
      <c r="A11036" t="s">
        <v>61</v>
      </c>
      <c r="B11036" t="s">
        <v>55</v>
      </c>
      <c r="C11036">
        <v>2016</v>
      </c>
      <c r="D11036" t="s">
        <v>92</v>
      </c>
      <c r="E11036" t="s">
        <v>37</v>
      </c>
      <c r="F11036" t="s">
        <v>38</v>
      </c>
      <c r="G11036" t="s">
        <v>83</v>
      </c>
      <c r="H11036" s="1">
        <v>85</v>
      </c>
      <c r="I11036" s="1">
        <v>80</v>
      </c>
      <c r="J11036" s="1">
        <v>107</v>
      </c>
      <c r="K11036" s="2">
        <v>1356.6</v>
      </c>
      <c r="L11036" s="3">
        <v>1391.8715999999999</v>
      </c>
      <c r="M11036" s="4">
        <v>-25.290600000000001</v>
      </c>
      <c r="N11036" s="5">
        <v>-22.4351395164</v>
      </c>
      <c r="O11036" s="6">
        <v>5.9265811587793003E-2</v>
      </c>
    </row>
    <row r="11037" spans="1:15" x14ac:dyDescent="0.2">
      <c r="A11037" t="s">
        <v>61</v>
      </c>
      <c r="B11037" t="s">
        <v>55</v>
      </c>
      <c r="C11037">
        <v>2016</v>
      </c>
      <c r="D11037" t="s">
        <v>92</v>
      </c>
      <c r="E11037" t="s">
        <v>37</v>
      </c>
      <c r="F11037" t="s">
        <v>39</v>
      </c>
      <c r="G11037" t="s">
        <v>84</v>
      </c>
      <c r="H11037" s="1">
        <v>104</v>
      </c>
      <c r="I11037" s="1">
        <v>95</v>
      </c>
      <c r="J11037" s="1">
        <v>129</v>
      </c>
      <c r="K11037" s="2">
        <v>1678.6</v>
      </c>
      <c r="L11037" s="3">
        <v>1483.88240000002</v>
      </c>
      <c r="M11037" s="4">
        <v>-35.814500000000002</v>
      </c>
      <c r="N11037" s="5">
        <v>-40.0458041025</v>
      </c>
      <c r="O11037" s="6">
        <v>6.0407482425831098E-2</v>
      </c>
    </row>
    <row r="11038" spans="1:15" x14ac:dyDescent="0.2">
      <c r="A11038" t="s">
        <v>61</v>
      </c>
      <c r="B11038" t="s">
        <v>55</v>
      </c>
      <c r="C11038">
        <v>2016</v>
      </c>
      <c r="D11038" t="s">
        <v>92</v>
      </c>
      <c r="E11038" t="s">
        <v>37</v>
      </c>
      <c r="F11038" t="s">
        <v>40</v>
      </c>
      <c r="G11038" t="s">
        <v>85</v>
      </c>
      <c r="H11038" s="1">
        <v>62</v>
      </c>
      <c r="I11038" s="1">
        <v>58</v>
      </c>
      <c r="J11038" s="1">
        <v>68</v>
      </c>
      <c r="K11038" s="2">
        <v>861.7</v>
      </c>
      <c r="L11038" s="3">
        <v>760.88109999999995</v>
      </c>
      <c r="M11038" s="4">
        <v>30.908200000000001</v>
      </c>
      <c r="N11038" s="5">
        <v>33.0434002724</v>
      </c>
      <c r="O11038" s="6">
        <v>5.7212486944412201E-2</v>
      </c>
    </row>
    <row r="11039" spans="1:15" x14ac:dyDescent="0.2">
      <c r="A11039" t="s">
        <v>61</v>
      </c>
      <c r="B11039" t="s">
        <v>55</v>
      </c>
      <c r="C11039">
        <v>2016</v>
      </c>
      <c r="D11039" t="s">
        <v>92</v>
      </c>
      <c r="E11039" t="s">
        <v>37</v>
      </c>
      <c r="F11039" t="s">
        <v>41</v>
      </c>
      <c r="G11039" t="s">
        <v>86</v>
      </c>
      <c r="H11039" s="1">
        <v>76</v>
      </c>
      <c r="I11039" s="1">
        <v>74</v>
      </c>
      <c r="J11039" s="1">
        <v>90</v>
      </c>
      <c r="K11039" s="2">
        <v>1197.3</v>
      </c>
      <c r="L11039" s="3">
        <v>1141.0269000000001</v>
      </c>
      <c r="M11039" s="4">
        <v>-2.27219999999997</v>
      </c>
      <c r="N11039" s="5">
        <v>-2.21021892839997</v>
      </c>
      <c r="O11039" s="6">
        <v>6.2390378351290403E-2</v>
      </c>
    </row>
    <row r="11040" spans="1:15" x14ac:dyDescent="0.2">
      <c r="A11040" t="s">
        <v>61</v>
      </c>
      <c r="B11040" t="s">
        <v>55</v>
      </c>
      <c r="C11040">
        <v>2016</v>
      </c>
      <c r="D11040" t="s">
        <v>92</v>
      </c>
      <c r="E11040" t="s">
        <v>37</v>
      </c>
      <c r="F11040" t="s">
        <v>42</v>
      </c>
      <c r="G11040" t="s">
        <v>87</v>
      </c>
      <c r="H11040" s="1">
        <v>83</v>
      </c>
      <c r="I11040" s="1">
        <v>79</v>
      </c>
      <c r="J11040" s="1">
        <v>102</v>
      </c>
      <c r="K11040" s="2">
        <v>1337.1</v>
      </c>
      <c r="L11040" s="3">
        <v>1365.1791000000001</v>
      </c>
      <c r="M11040" s="4">
        <v>-2.3186999999999598</v>
      </c>
      <c r="N11040" s="5">
        <v>-2.14900130309996</v>
      </c>
      <c r="O11040" s="6">
        <v>5.8260414329519103E-2</v>
      </c>
    </row>
    <row r="11041" spans="1:15" x14ac:dyDescent="0.2">
      <c r="A11041" t="s">
        <v>61</v>
      </c>
      <c r="B11041" t="s">
        <v>55</v>
      </c>
      <c r="C11041">
        <v>2016</v>
      </c>
      <c r="D11041" t="s">
        <v>92</v>
      </c>
      <c r="E11041" t="s">
        <v>37</v>
      </c>
      <c r="F11041" t="s">
        <v>43</v>
      </c>
      <c r="G11041" t="s">
        <v>88</v>
      </c>
      <c r="H11041" s="1">
        <v>49</v>
      </c>
      <c r="I11041" s="1">
        <v>48</v>
      </c>
      <c r="J11041" s="1">
        <v>58</v>
      </c>
      <c r="K11041" s="2">
        <v>807.6</v>
      </c>
      <c r="L11041" s="3">
        <v>844.74960000000203</v>
      </c>
      <c r="M11041" s="4">
        <v>112.5111</v>
      </c>
      <c r="N11041" s="5">
        <v>87.183613767899999</v>
      </c>
      <c r="O11041" s="6">
        <v>5.1263001485884099E-2</v>
      </c>
    </row>
    <row r="11042" spans="1:15" x14ac:dyDescent="0.2">
      <c r="A11042" t="s">
        <v>61</v>
      </c>
      <c r="B11042" t="s">
        <v>55</v>
      </c>
      <c r="C11042">
        <v>2016</v>
      </c>
      <c r="D11042" t="s">
        <v>93</v>
      </c>
      <c r="E11042" t="s">
        <v>16</v>
      </c>
      <c r="F11042" t="s">
        <v>17</v>
      </c>
      <c r="G11042" t="s">
        <v>65</v>
      </c>
      <c r="H11042" s="1">
        <v>65</v>
      </c>
      <c r="I11042" s="1">
        <v>62</v>
      </c>
      <c r="J11042" s="1">
        <v>75</v>
      </c>
      <c r="K11042" s="2">
        <v>1170.9000000000001</v>
      </c>
      <c r="L11042" s="3">
        <v>973.01789999999198</v>
      </c>
      <c r="M11042" s="4">
        <v>240.43799999999999</v>
      </c>
      <c r="N11042" s="5">
        <v>198.51042156</v>
      </c>
      <c r="O11042" s="6">
        <v>6.5846784524724505E-2</v>
      </c>
    </row>
    <row r="11043" spans="1:15" x14ac:dyDescent="0.2">
      <c r="A11043" t="s">
        <v>61</v>
      </c>
      <c r="B11043" t="s">
        <v>55</v>
      </c>
      <c r="C11043">
        <v>2016</v>
      </c>
      <c r="D11043" t="s">
        <v>93</v>
      </c>
      <c r="E11043" t="s">
        <v>16</v>
      </c>
      <c r="F11043" t="s">
        <v>18</v>
      </c>
      <c r="G11043" t="s">
        <v>66</v>
      </c>
      <c r="H11043" s="1">
        <v>42</v>
      </c>
      <c r="I11043" s="1">
        <v>41</v>
      </c>
      <c r="J11043" s="1">
        <v>48</v>
      </c>
      <c r="K11043" s="2">
        <v>642.9</v>
      </c>
      <c r="L11043" s="3">
        <v>508.53390000000098</v>
      </c>
      <c r="M11043" s="4">
        <v>137.61600000000001</v>
      </c>
      <c r="N11043" s="5">
        <v>137.08755456</v>
      </c>
      <c r="O11043" s="6">
        <v>5.45963602426505E-2</v>
      </c>
    </row>
    <row r="11044" spans="1:15" x14ac:dyDescent="0.2">
      <c r="A11044" t="s">
        <v>61</v>
      </c>
      <c r="B11044" t="s">
        <v>55</v>
      </c>
      <c r="C11044">
        <v>2016</v>
      </c>
      <c r="D11044" t="s">
        <v>93</v>
      </c>
      <c r="E11044" t="s">
        <v>16</v>
      </c>
      <c r="F11044" t="s">
        <v>19</v>
      </c>
      <c r="G11044" t="s">
        <v>67</v>
      </c>
      <c r="H11044" s="1">
        <v>63</v>
      </c>
      <c r="I11044" s="1">
        <v>58</v>
      </c>
      <c r="J11044" s="1">
        <v>72</v>
      </c>
      <c r="K11044" s="2">
        <v>511.5</v>
      </c>
      <c r="L11044" s="3">
        <v>396.41250000000002</v>
      </c>
      <c r="M11044" s="4">
        <v>91.457000000000093</v>
      </c>
      <c r="N11044" s="5">
        <v>72.747641509999994</v>
      </c>
      <c r="O11044" s="6">
        <v>5.1808406647116299E-2</v>
      </c>
    </row>
    <row r="11045" spans="1:15" x14ac:dyDescent="0.2">
      <c r="A11045" t="s">
        <v>61</v>
      </c>
      <c r="B11045" t="s">
        <v>55</v>
      </c>
      <c r="C11045">
        <v>2016</v>
      </c>
      <c r="D11045" t="s">
        <v>93</v>
      </c>
      <c r="E11045" t="s">
        <v>16</v>
      </c>
      <c r="F11045" t="s">
        <v>20</v>
      </c>
      <c r="G11045" t="s">
        <v>68</v>
      </c>
      <c r="H11045" s="1">
        <v>64</v>
      </c>
      <c r="I11045" s="1">
        <v>59</v>
      </c>
      <c r="J11045" s="1">
        <v>72</v>
      </c>
      <c r="K11045" s="2">
        <v>539.29999999999995</v>
      </c>
      <c r="L11045" s="3">
        <v>472.96609999999998</v>
      </c>
      <c r="M11045" s="4">
        <v>78.177000000000007</v>
      </c>
      <c r="N11045" s="5">
        <v>72.566236709999998</v>
      </c>
      <c r="O11045" s="6">
        <v>5.5071388837381802E-2</v>
      </c>
    </row>
    <row r="11046" spans="1:15" x14ac:dyDescent="0.2">
      <c r="A11046" t="s">
        <v>61</v>
      </c>
      <c r="B11046" t="s">
        <v>55</v>
      </c>
      <c r="C11046">
        <v>2016</v>
      </c>
      <c r="D11046" t="s">
        <v>93</v>
      </c>
      <c r="E11046" t="s">
        <v>16</v>
      </c>
      <c r="F11046" t="s">
        <v>21</v>
      </c>
      <c r="G11046" t="s">
        <v>69</v>
      </c>
      <c r="H11046" s="1">
        <v>40</v>
      </c>
      <c r="I11046" s="1">
        <v>38</v>
      </c>
      <c r="J11046" s="1">
        <v>43</v>
      </c>
      <c r="K11046" s="2">
        <v>1280.8</v>
      </c>
      <c r="L11046" s="3">
        <v>1316.6623999999999</v>
      </c>
      <c r="M11046" s="4">
        <v>260.98899999999998</v>
      </c>
      <c r="N11046" s="5">
        <v>211.42979879000001</v>
      </c>
      <c r="O11046" s="6">
        <v>6.1055590256089899E-2</v>
      </c>
    </row>
    <row r="11047" spans="1:15" x14ac:dyDescent="0.2">
      <c r="A11047" t="s">
        <v>61</v>
      </c>
      <c r="B11047" t="s">
        <v>55</v>
      </c>
      <c r="C11047">
        <v>2016</v>
      </c>
      <c r="D11047" t="s">
        <v>93</v>
      </c>
      <c r="E11047" t="s">
        <v>16</v>
      </c>
      <c r="F11047" t="s">
        <v>22</v>
      </c>
      <c r="G11047" t="s">
        <v>70</v>
      </c>
      <c r="H11047" s="1">
        <v>45</v>
      </c>
      <c r="I11047" s="1">
        <v>42</v>
      </c>
      <c r="J11047" s="1">
        <v>56</v>
      </c>
      <c r="K11047" s="2">
        <v>637.70000000000005</v>
      </c>
      <c r="L11047" s="3">
        <v>674.04889999999796</v>
      </c>
      <c r="M11047" s="4">
        <v>131.38900000000001</v>
      </c>
      <c r="N11047" s="5">
        <v>101.97231678999999</v>
      </c>
      <c r="O11047" s="6">
        <v>5.6923318174690297E-2</v>
      </c>
    </row>
    <row r="11048" spans="1:15" x14ac:dyDescent="0.2">
      <c r="A11048" t="s">
        <v>61</v>
      </c>
      <c r="B11048" t="s">
        <v>55</v>
      </c>
      <c r="C11048">
        <v>2016</v>
      </c>
      <c r="D11048" t="s">
        <v>93</v>
      </c>
      <c r="E11048" t="s">
        <v>23</v>
      </c>
      <c r="F11048" t="s">
        <v>24</v>
      </c>
      <c r="G11048" t="s">
        <v>71</v>
      </c>
      <c r="H11048" s="1">
        <v>35</v>
      </c>
      <c r="I11048" s="1">
        <v>35</v>
      </c>
      <c r="J11048" s="1">
        <v>36</v>
      </c>
      <c r="K11048" s="2">
        <v>7280</v>
      </c>
      <c r="L11048" s="3">
        <v>6697.6</v>
      </c>
      <c r="M11048" s="4">
        <v>1116.7636</v>
      </c>
      <c r="N11048" s="5">
        <v>896.05090915039796</v>
      </c>
      <c r="O11048" s="6">
        <v>4.6703296703296697E-2</v>
      </c>
    </row>
    <row r="11049" spans="1:15" x14ac:dyDescent="0.2">
      <c r="A11049" t="s">
        <v>61</v>
      </c>
      <c r="B11049" t="s">
        <v>55</v>
      </c>
      <c r="C11049">
        <v>2016</v>
      </c>
      <c r="D11049" t="s">
        <v>93</v>
      </c>
      <c r="E11049" t="s">
        <v>23</v>
      </c>
      <c r="F11049" t="s">
        <v>25</v>
      </c>
      <c r="G11049" t="s">
        <v>72</v>
      </c>
      <c r="H11049" s="1">
        <v>21</v>
      </c>
      <c r="I11049" s="1">
        <v>19</v>
      </c>
      <c r="J11049" s="1">
        <v>21</v>
      </c>
      <c r="K11049" s="2">
        <v>8871</v>
      </c>
      <c r="L11049" s="3">
        <v>6919.38</v>
      </c>
      <c r="M11049" s="4">
        <v>1298.3327999999999</v>
      </c>
      <c r="N11049" s="5">
        <v>1151.1953404415999</v>
      </c>
      <c r="O11049" s="6">
        <v>5.85052417991207E-2</v>
      </c>
    </row>
    <row r="11050" spans="1:15" x14ac:dyDescent="0.2">
      <c r="A11050" t="s">
        <v>61</v>
      </c>
      <c r="B11050" t="s">
        <v>55</v>
      </c>
      <c r="C11050">
        <v>2016</v>
      </c>
      <c r="D11050" t="s">
        <v>93</v>
      </c>
      <c r="E11050" t="s">
        <v>23</v>
      </c>
      <c r="F11050" t="s">
        <v>26</v>
      </c>
      <c r="G11050" t="s">
        <v>73</v>
      </c>
      <c r="H11050" s="1">
        <v>32</v>
      </c>
      <c r="I11050" s="1">
        <v>30</v>
      </c>
      <c r="J11050" s="1">
        <v>34</v>
      </c>
      <c r="K11050" s="2">
        <v>3861.1</v>
      </c>
      <c r="L11050" s="3">
        <v>3826.3501000000001</v>
      </c>
      <c r="M11050" s="4">
        <v>595.88199999999995</v>
      </c>
      <c r="N11050" s="5">
        <v>607.09649923999802</v>
      </c>
      <c r="O11050" s="6">
        <v>5.74706689803424E-2</v>
      </c>
    </row>
    <row r="11051" spans="1:15" x14ac:dyDescent="0.2">
      <c r="A11051" t="s">
        <v>61</v>
      </c>
      <c r="B11051" t="s">
        <v>55</v>
      </c>
      <c r="C11051">
        <v>2016</v>
      </c>
      <c r="D11051" t="s">
        <v>93</v>
      </c>
      <c r="E11051" t="s">
        <v>23</v>
      </c>
      <c r="F11051" t="s">
        <v>27</v>
      </c>
      <c r="G11051" t="s">
        <v>74</v>
      </c>
      <c r="H11051" s="1">
        <v>20</v>
      </c>
      <c r="I11051" s="1">
        <v>19</v>
      </c>
      <c r="J11051" s="1">
        <v>21</v>
      </c>
      <c r="K11051" s="2">
        <v>4771</v>
      </c>
      <c r="L11051" s="3">
        <v>4437.03</v>
      </c>
      <c r="M11051" s="4">
        <v>761.48820000000001</v>
      </c>
      <c r="N11051" s="5">
        <v>712.08132260760101</v>
      </c>
      <c r="O11051" s="6">
        <v>6.2670299727520404E-2</v>
      </c>
    </row>
    <row r="11052" spans="1:15" x14ac:dyDescent="0.2">
      <c r="A11052" t="s">
        <v>61</v>
      </c>
      <c r="B11052" t="s">
        <v>55</v>
      </c>
      <c r="C11052">
        <v>2016</v>
      </c>
      <c r="D11052" t="s">
        <v>93</v>
      </c>
      <c r="E11052" t="s">
        <v>23</v>
      </c>
      <c r="F11052" t="s">
        <v>28</v>
      </c>
      <c r="G11052" t="s">
        <v>75</v>
      </c>
      <c r="H11052" s="1">
        <v>27</v>
      </c>
      <c r="I11052" s="1">
        <v>24</v>
      </c>
      <c r="J11052" s="1">
        <v>28</v>
      </c>
      <c r="K11052" s="2">
        <v>8172.1</v>
      </c>
      <c r="L11052" s="3">
        <v>7591.8808999999701</v>
      </c>
      <c r="M11052" s="4">
        <v>1327.2356</v>
      </c>
      <c r="N11052" s="5">
        <v>1476.3584830736099</v>
      </c>
      <c r="O11052" s="6">
        <v>5.1993979515669198E-2</v>
      </c>
    </row>
    <row r="11053" spans="1:15" x14ac:dyDescent="0.2">
      <c r="A11053" t="s">
        <v>61</v>
      </c>
      <c r="B11053" t="s">
        <v>55</v>
      </c>
      <c r="C11053">
        <v>2016</v>
      </c>
      <c r="D11053" t="s">
        <v>93</v>
      </c>
      <c r="E11053" t="s">
        <v>23</v>
      </c>
      <c r="F11053" t="s">
        <v>29</v>
      </c>
      <c r="G11053" t="s">
        <v>76</v>
      </c>
      <c r="H11053" s="1">
        <v>12</v>
      </c>
      <c r="I11053" s="1">
        <v>12</v>
      </c>
      <c r="J11053" s="1">
        <v>12</v>
      </c>
      <c r="K11053" s="2">
        <v>5817</v>
      </c>
      <c r="L11053" s="3">
        <v>5351.64</v>
      </c>
      <c r="M11053" s="4">
        <v>893.88679999999999</v>
      </c>
      <c r="N11053" s="5">
        <v>857.11944814240098</v>
      </c>
      <c r="O11053" s="6">
        <v>6.7560598246518805E-2</v>
      </c>
    </row>
    <row r="11054" spans="1:15" x14ac:dyDescent="0.2">
      <c r="A11054" t="s">
        <v>61</v>
      </c>
      <c r="B11054" t="s">
        <v>55</v>
      </c>
      <c r="C11054">
        <v>2016</v>
      </c>
      <c r="D11054" t="s">
        <v>93</v>
      </c>
      <c r="E11054" t="s">
        <v>30</v>
      </c>
      <c r="F11054" t="s">
        <v>31</v>
      </c>
      <c r="G11054" t="s">
        <v>77</v>
      </c>
      <c r="H11054" s="1">
        <v>88</v>
      </c>
      <c r="I11054" s="1">
        <v>81</v>
      </c>
      <c r="J11054" s="1">
        <v>96</v>
      </c>
      <c r="K11054" s="2">
        <v>1189.7</v>
      </c>
      <c r="L11054" s="3">
        <v>991.02009999998904</v>
      </c>
      <c r="M11054" s="4">
        <v>49.985500000000002</v>
      </c>
      <c r="N11054" s="5">
        <v>41.495212897499997</v>
      </c>
      <c r="O11054" s="6">
        <v>5.1525594687736299E-2</v>
      </c>
    </row>
    <row r="11055" spans="1:15" x14ac:dyDescent="0.2">
      <c r="A11055" t="s">
        <v>61</v>
      </c>
      <c r="B11055" t="s">
        <v>55</v>
      </c>
      <c r="C11055">
        <v>2016</v>
      </c>
      <c r="D11055" t="s">
        <v>93</v>
      </c>
      <c r="E11055" t="s">
        <v>30</v>
      </c>
      <c r="F11055" t="s">
        <v>32</v>
      </c>
      <c r="G11055" t="s">
        <v>78</v>
      </c>
      <c r="H11055" s="1">
        <v>93</v>
      </c>
      <c r="I11055" s="1">
        <v>86</v>
      </c>
      <c r="J11055" s="1">
        <v>115</v>
      </c>
      <c r="K11055" s="2">
        <v>1435.2</v>
      </c>
      <c r="L11055" s="3">
        <v>1217.04959999998</v>
      </c>
      <c r="M11055" s="4">
        <v>39.14</v>
      </c>
      <c r="N11055" s="5">
        <v>37.629195999999901</v>
      </c>
      <c r="O11055" s="6">
        <v>5.6298773690077901E-2</v>
      </c>
    </row>
    <row r="11056" spans="1:15" x14ac:dyDescent="0.2">
      <c r="A11056" t="s">
        <v>61</v>
      </c>
      <c r="B11056" t="s">
        <v>55</v>
      </c>
      <c r="C11056">
        <v>2016</v>
      </c>
      <c r="D11056" t="s">
        <v>93</v>
      </c>
      <c r="E11056" t="s">
        <v>30</v>
      </c>
      <c r="F11056" t="s">
        <v>33</v>
      </c>
      <c r="G11056" t="s">
        <v>79</v>
      </c>
      <c r="H11056" s="1">
        <v>89</v>
      </c>
      <c r="I11056" s="1">
        <v>85</v>
      </c>
      <c r="J11056" s="1">
        <v>104</v>
      </c>
      <c r="K11056" s="2">
        <v>1535.9</v>
      </c>
      <c r="L11056" s="3">
        <v>1214.8969</v>
      </c>
      <c r="M11056" s="4">
        <v>55.594999999999999</v>
      </c>
      <c r="N11056" s="5">
        <v>43.033309750000001</v>
      </c>
      <c r="O11056" s="6">
        <v>6.1267009570935602E-2</v>
      </c>
    </row>
    <row r="11057" spans="1:15" x14ac:dyDescent="0.2">
      <c r="A11057" t="s">
        <v>61</v>
      </c>
      <c r="B11057" t="s">
        <v>55</v>
      </c>
      <c r="C11057">
        <v>2016</v>
      </c>
      <c r="D11057" t="s">
        <v>93</v>
      </c>
      <c r="E11057" t="s">
        <v>30</v>
      </c>
      <c r="F11057" t="s">
        <v>34</v>
      </c>
      <c r="G11057" t="s">
        <v>80</v>
      </c>
      <c r="H11057" s="1">
        <v>76</v>
      </c>
      <c r="I11057" s="1">
        <v>70</v>
      </c>
      <c r="J11057" s="1">
        <v>89</v>
      </c>
      <c r="K11057" s="2">
        <v>1058.5</v>
      </c>
      <c r="L11057" s="3">
        <v>862.67749999999796</v>
      </c>
      <c r="M11057" s="4">
        <v>30.710999999999999</v>
      </c>
      <c r="N11057" s="5">
        <v>25.57888479</v>
      </c>
      <c r="O11057" s="6">
        <v>5.8101086443079798E-2</v>
      </c>
    </row>
    <row r="11058" spans="1:15" x14ac:dyDescent="0.2">
      <c r="A11058" t="s">
        <v>61</v>
      </c>
      <c r="B11058" t="s">
        <v>55</v>
      </c>
      <c r="C11058">
        <v>2016</v>
      </c>
      <c r="D11058" t="s">
        <v>93</v>
      </c>
      <c r="E11058" t="s">
        <v>30</v>
      </c>
      <c r="F11058" t="s">
        <v>35</v>
      </c>
      <c r="G11058" t="s">
        <v>81</v>
      </c>
      <c r="H11058" s="1">
        <v>81</v>
      </c>
      <c r="I11058" s="1">
        <v>75</v>
      </c>
      <c r="J11058" s="1">
        <v>87</v>
      </c>
      <c r="K11058" s="2">
        <v>1203</v>
      </c>
      <c r="L11058" s="3">
        <v>1215.02999999999</v>
      </c>
      <c r="M11058" s="4">
        <v>42.826000000000001</v>
      </c>
      <c r="N11058" s="5">
        <v>38.617917239999997</v>
      </c>
      <c r="O11058" s="6">
        <v>6.31753948462178E-2</v>
      </c>
    </row>
    <row r="11059" spans="1:15" x14ac:dyDescent="0.2">
      <c r="A11059" t="s">
        <v>61</v>
      </c>
      <c r="B11059" t="s">
        <v>55</v>
      </c>
      <c r="C11059">
        <v>2016</v>
      </c>
      <c r="D11059" t="s">
        <v>93</v>
      </c>
      <c r="E11059" t="s">
        <v>30</v>
      </c>
      <c r="F11059" t="s">
        <v>36</v>
      </c>
      <c r="G11059" t="s">
        <v>82</v>
      </c>
      <c r="H11059" s="1">
        <v>56</v>
      </c>
      <c r="I11059" s="1">
        <v>53</v>
      </c>
      <c r="J11059" s="1">
        <v>70</v>
      </c>
      <c r="K11059" s="2">
        <v>1385.4</v>
      </c>
      <c r="L11059" s="3">
        <v>1075.0704000000001</v>
      </c>
      <c r="M11059" s="4">
        <v>66.364000000000004</v>
      </c>
      <c r="N11059" s="5">
        <v>69.260124960000098</v>
      </c>
      <c r="O11059" s="6">
        <v>6.1065396275443898E-2</v>
      </c>
    </row>
    <row r="11060" spans="1:15" x14ac:dyDescent="0.2">
      <c r="A11060" t="s">
        <v>61</v>
      </c>
      <c r="B11060" t="s">
        <v>55</v>
      </c>
      <c r="C11060">
        <v>2016</v>
      </c>
      <c r="D11060" t="s">
        <v>93</v>
      </c>
      <c r="E11060" t="s">
        <v>37</v>
      </c>
      <c r="F11060" t="s">
        <v>38</v>
      </c>
      <c r="G11060" t="s">
        <v>83</v>
      </c>
      <c r="H11060" s="1">
        <v>78</v>
      </c>
      <c r="I11060" s="1">
        <v>74</v>
      </c>
      <c r="J11060" s="1">
        <v>94</v>
      </c>
      <c r="K11060" s="2">
        <v>1165</v>
      </c>
      <c r="L11060" s="3">
        <v>1036.8499999999999</v>
      </c>
      <c r="M11060" s="4">
        <v>-11.782400000000001</v>
      </c>
      <c r="N11060" s="5">
        <v>-12.5815294976</v>
      </c>
      <c r="O11060" s="6">
        <v>5.8369098712446298E-2</v>
      </c>
    </row>
    <row r="11061" spans="1:15" x14ac:dyDescent="0.2">
      <c r="A11061" t="s">
        <v>61</v>
      </c>
      <c r="B11061" t="s">
        <v>55</v>
      </c>
      <c r="C11061">
        <v>2016</v>
      </c>
      <c r="D11061" t="s">
        <v>93</v>
      </c>
      <c r="E11061" t="s">
        <v>37</v>
      </c>
      <c r="F11061" t="s">
        <v>39</v>
      </c>
      <c r="G11061" t="s">
        <v>84</v>
      </c>
      <c r="H11061" s="1">
        <v>100</v>
      </c>
      <c r="I11061" s="1">
        <v>97</v>
      </c>
      <c r="J11061" s="1">
        <v>125</v>
      </c>
      <c r="K11061" s="2">
        <v>1686.5</v>
      </c>
      <c r="L11061" s="3">
        <v>1357.6324999999999</v>
      </c>
      <c r="M11061" s="4">
        <v>-5.1246999999999501</v>
      </c>
      <c r="N11061" s="5">
        <v>-5.1310905008999503</v>
      </c>
      <c r="O11061" s="6">
        <v>4.7139045360213502E-2</v>
      </c>
    </row>
    <row r="11062" spans="1:15" x14ac:dyDescent="0.2">
      <c r="A11062" t="s">
        <v>61</v>
      </c>
      <c r="B11062" t="s">
        <v>55</v>
      </c>
      <c r="C11062">
        <v>2016</v>
      </c>
      <c r="D11062" t="s">
        <v>93</v>
      </c>
      <c r="E11062" t="s">
        <v>37</v>
      </c>
      <c r="F11062" t="s">
        <v>40</v>
      </c>
      <c r="G11062" t="s">
        <v>85</v>
      </c>
      <c r="H11062" s="1">
        <v>65</v>
      </c>
      <c r="I11062" s="1">
        <v>61</v>
      </c>
      <c r="J11062" s="1">
        <v>75</v>
      </c>
      <c r="K11062" s="2">
        <v>1066.5</v>
      </c>
      <c r="L11062" s="3">
        <v>986.512499999998</v>
      </c>
      <c r="M11062" s="4">
        <v>72.036000000000001</v>
      </c>
      <c r="N11062" s="5">
        <v>79.265532960000002</v>
      </c>
      <c r="O11062" s="6">
        <v>7.0792311298640401E-2</v>
      </c>
    </row>
    <row r="11063" spans="1:15" x14ac:dyDescent="0.2">
      <c r="A11063" t="s">
        <v>61</v>
      </c>
      <c r="B11063" t="s">
        <v>55</v>
      </c>
      <c r="C11063">
        <v>2016</v>
      </c>
      <c r="D11063" t="s">
        <v>93</v>
      </c>
      <c r="E11063" t="s">
        <v>37</v>
      </c>
      <c r="F11063" t="s">
        <v>41</v>
      </c>
      <c r="G11063" t="s">
        <v>86</v>
      </c>
      <c r="H11063" s="1">
        <v>74</v>
      </c>
      <c r="I11063" s="1">
        <v>70</v>
      </c>
      <c r="J11063" s="1">
        <v>86</v>
      </c>
      <c r="K11063" s="2">
        <v>1153.8</v>
      </c>
      <c r="L11063" s="3">
        <v>936.88560000000302</v>
      </c>
      <c r="M11063" s="4">
        <v>-6.4079999999999702</v>
      </c>
      <c r="N11063" s="5">
        <v>-5.6769753599999797</v>
      </c>
      <c r="O11063" s="6">
        <v>6.2575836366787999E-2</v>
      </c>
    </row>
    <row r="11064" spans="1:15" x14ac:dyDescent="0.2">
      <c r="A11064" t="s">
        <v>61</v>
      </c>
      <c r="B11064" t="s">
        <v>55</v>
      </c>
      <c r="C11064">
        <v>2016</v>
      </c>
      <c r="D11064" t="s">
        <v>93</v>
      </c>
      <c r="E11064" t="s">
        <v>37</v>
      </c>
      <c r="F11064" t="s">
        <v>42</v>
      </c>
      <c r="G11064" t="s">
        <v>87</v>
      </c>
      <c r="H11064" s="1">
        <v>100</v>
      </c>
      <c r="I11064" s="1">
        <v>90</v>
      </c>
      <c r="J11064" s="1">
        <v>119</v>
      </c>
      <c r="K11064" s="2">
        <v>1543.4</v>
      </c>
      <c r="L11064" s="3">
        <v>1398.3204000000001</v>
      </c>
      <c r="M11064" s="4">
        <v>-9.4140999999999799</v>
      </c>
      <c r="N11064" s="5">
        <v>-8.0571422118999791</v>
      </c>
      <c r="O11064" s="6">
        <v>5.0926525852015E-2</v>
      </c>
    </row>
    <row r="11065" spans="1:15" x14ac:dyDescent="0.2">
      <c r="A11065" t="s">
        <v>61</v>
      </c>
      <c r="B11065" t="s">
        <v>55</v>
      </c>
      <c r="C11065">
        <v>2016</v>
      </c>
      <c r="D11065" t="s">
        <v>93</v>
      </c>
      <c r="E11065" t="s">
        <v>37</v>
      </c>
      <c r="F11065" t="s">
        <v>43</v>
      </c>
      <c r="G11065" t="s">
        <v>88</v>
      </c>
      <c r="H11065" s="1">
        <v>62</v>
      </c>
      <c r="I11065" s="1">
        <v>58</v>
      </c>
      <c r="J11065" s="1">
        <v>68</v>
      </c>
      <c r="K11065" s="2">
        <v>925.400000000001</v>
      </c>
      <c r="L11065" s="3">
        <v>1003.13360000001</v>
      </c>
      <c r="M11065" s="4">
        <v>121.5416</v>
      </c>
      <c r="N11065" s="5">
        <v>124.6307013056</v>
      </c>
      <c r="O11065" s="6">
        <v>6.3323968013831805E-2</v>
      </c>
    </row>
    <row r="11066" spans="1:15" x14ac:dyDescent="0.2">
      <c r="A11066" t="s">
        <v>61</v>
      </c>
      <c r="B11066" t="s">
        <v>55</v>
      </c>
      <c r="C11066">
        <v>2016</v>
      </c>
      <c r="D11066" t="s">
        <v>94</v>
      </c>
      <c r="E11066" t="s">
        <v>16</v>
      </c>
      <c r="F11066" t="s">
        <v>17</v>
      </c>
      <c r="G11066" t="s">
        <v>65</v>
      </c>
      <c r="H11066" s="1">
        <v>46</v>
      </c>
      <c r="I11066" s="1">
        <v>45</v>
      </c>
      <c r="J11066" s="1">
        <v>49</v>
      </c>
      <c r="K11066" s="2">
        <v>767</v>
      </c>
      <c r="L11066" s="3">
        <v>674.96</v>
      </c>
      <c r="M11066" s="4">
        <v>191.88</v>
      </c>
      <c r="N11066" s="5">
        <v>178.67865599999999</v>
      </c>
      <c r="O11066" s="6">
        <v>0</v>
      </c>
    </row>
    <row r="11067" spans="1:15" x14ac:dyDescent="0.2">
      <c r="A11067" t="s">
        <v>61</v>
      </c>
      <c r="B11067" t="s">
        <v>55</v>
      </c>
      <c r="C11067">
        <v>2016</v>
      </c>
      <c r="D11067" t="s">
        <v>94</v>
      </c>
      <c r="E11067" t="s">
        <v>16</v>
      </c>
      <c r="F11067" t="s">
        <v>18</v>
      </c>
      <c r="G11067" t="s">
        <v>66</v>
      </c>
      <c r="H11067" s="1">
        <v>55</v>
      </c>
      <c r="I11067" s="1">
        <v>52</v>
      </c>
      <c r="J11067" s="1">
        <v>63</v>
      </c>
      <c r="K11067" s="2">
        <v>859</v>
      </c>
      <c r="L11067" s="3">
        <v>850.41</v>
      </c>
      <c r="M11067" s="4">
        <v>216.09800000000001</v>
      </c>
      <c r="N11067" s="5">
        <v>220.63173603999999</v>
      </c>
      <c r="O11067" s="6">
        <v>0</v>
      </c>
    </row>
    <row r="11068" spans="1:15" x14ac:dyDescent="0.2">
      <c r="A11068" t="s">
        <v>61</v>
      </c>
      <c r="B11068" t="s">
        <v>55</v>
      </c>
      <c r="C11068">
        <v>2016</v>
      </c>
      <c r="D11068" t="s">
        <v>94</v>
      </c>
      <c r="E11068" t="s">
        <v>16</v>
      </c>
      <c r="F11068" t="s">
        <v>19</v>
      </c>
      <c r="G11068" t="s">
        <v>67</v>
      </c>
      <c r="H11068" s="1">
        <v>64</v>
      </c>
      <c r="I11068" s="1">
        <v>58</v>
      </c>
      <c r="J11068" s="1">
        <v>73</v>
      </c>
      <c r="K11068" s="2">
        <v>553</v>
      </c>
      <c r="L11068" s="3">
        <v>536.41</v>
      </c>
      <c r="M11068" s="4">
        <v>121.66</v>
      </c>
      <c r="N11068" s="5">
        <v>124.896156</v>
      </c>
      <c r="O11068" s="6">
        <v>0</v>
      </c>
    </row>
    <row r="11069" spans="1:15" x14ac:dyDescent="0.2">
      <c r="A11069" t="s">
        <v>61</v>
      </c>
      <c r="B11069" t="s">
        <v>55</v>
      </c>
      <c r="C11069">
        <v>2016</v>
      </c>
      <c r="D11069" t="s">
        <v>94</v>
      </c>
      <c r="E11069" t="s">
        <v>16</v>
      </c>
      <c r="F11069" t="s">
        <v>20</v>
      </c>
      <c r="G11069" t="s">
        <v>68</v>
      </c>
      <c r="H11069" s="1">
        <v>57</v>
      </c>
      <c r="I11069" s="1">
        <v>55</v>
      </c>
      <c r="J11069" s="1">
        <v>69</v>
      </c>
      <c r="K11069" s="2">
        <v>540</v>
      </c>
      <c r="L11069" s="3">
        <v>469.8</v>
      </c>
      <c r="M11069" s="4">
        <v>100.444</v>
      </c>
      <c r="N11069" s="5">
        <v>89.953628640000005</v>
      </c>
      <c r="O11069" s="6">
        <v>0</v>
      </c>
    </row>
    <row r="11070" spans="1:15" x14ac:dyDescent="0.2">
      <c r="A11070" t="s">
        <v>61</v>
      </c>
      <c r="B11070" t="s">
        <v>55</v>
      </c>
      <c r="C11070">
        <v>2016</v>
      </c>
      <c r="D11070" t="s">
        <v>94</v>
      </c>
      <c r="E11070" t="s">
        <v>16</v>
      </c>
      <c r="F11070" t="s">
        <v>21</v>
      </c>
      <c r="G11070" t="s">
        <v>69</v>
      </c>
      <c r="H11070" s="1">
        <v>43</v>
      </c>
      <c r="I11070" s="1">
        <v>41</v>
      </c>
      <c r="J11070" s="1">
        <v>48</v>
      </c>
      <c r="K11070" s="2">
        <v>1521</v>
      </c>
      <c r="L11070" s="3">
        <v>1429.74</v>
      </c>
      <c r="M11070" s="4">
        <v>380.00299999999999</v>
      </c>
      <c r="N11070" s="5">
        <v>360.99144990999997</v>
      </c>
      <c r="O11070" s="6">
        <v>0</v>
      </c>
    </row>
    <row r="11071" spans="1:15" x14ac:dyDescent="0.2">
      <c r="A11071" t="s">
        <v>61</v>
      </c>
      <c r="B11071" t="s">
        <v>55</v>
      </c>
      <c r="C11071">
        <v>2016</v>
      </c>
      <c r="D11071" t="s">
        <v>94</v>
      </c>
      <c r="E11071" t="s">
        <v>16</v>
      </c>
      <c r="F11071" t="s">
        <v>22</v>
      </c>
      <c r="G11071" t="s">
        <v>70</v>
      </c>
      <c r="H11071" s="1">
        <v>46</v>
      </c>
      <c r="I11071" s="1">
        <v>44</v>
      </c>
      <c r="J11071" s="1">
        <v>53</v>
      </c>
      <c r="K11071" s="2">
        <v>673</v>
      </c>
      <c r="L11071" s="3">
        <v>693.19</v>
      </c>
      <c r="M11071" s="4">
        <v>162.58099999999999</v>
      </c>
      <c r="N11071" s="5">
        <v>137.24925439</v>
      </c>
      <c r="O11071" s="6">
        <v>0</v>
      </c>
    </row>
    <row r="11072" spans="1:15" x14ac:dyDescent="0.2">
      <c r="A11072" t="s">
        <v>61</v>
      </c>
      <c r="B11072" t="s">
        <v>55</v>
      </c>
      <c r="C11072">
        <v>2016</v>
      </c>
      <c r="D11072" t="s">
        <v>94</v>
      </c>
      <c r="E11072" t="s">
        <v>23</v>
      </c>
      <c r="F11072" t="s">
        <v>24</v>
      </c>
      <c r="G11072" t="s">
        <v>71</v>
      </c>
      <c r="H11072" s="1">
        <v>27</v>
      </c>
      <c r="I11072" s="1">
        <v>24</v>
      </c>
      <c r="J11072" s="1">
        <v>31</v>
      </c>
      <c r="K11072" s="2">
        <v>6990</v>
      </c>
      <c r="L11072" s="3">
        <v>5452.2</v>
      </c>
      <c r="M11072" s="4">
        <v>1322.5930000000001</v>
      </c>
      <c r="N11072" s="5">
        <v>1409.7915564899999</v>
      </c>
      <c r="O11072" s="6">
        <v>0</v>
      </c>
    </row>
    <row r="11073" spans="1:15" x14ac:dyDescent="0.2">
      <c r="A11073" t="s">
        <v>61</v>
      </c>
      <c r="B11073" t="s">
        <v>55</v>
      </c>
      <c r="C11073">
        <v>2016</v>
      </c>
      <c r="D11073" t="s">
        <v>94</v>
      </c>
      <c r="E11073" t="s">
        <v>23</v>
      </c>
      <c r="F11073" t="s">
        <v>25</v>
      </c>
      <c r="G11073" t="s">
        <v>72</v>
      </c>
      <c r="H11073" s="1">
        <v>24</v>
      </c>
      <c r="I11073" s="1">
        <v>23</v>
      </c>
      <c r="J11073" s="1">
        <v>26</v>
      </c>
      <c r="K11073" s="2">
        <v>12320</v>
      </c>
      <c r="L11073" s="3">
        <v>12689.6</v>
      </c>
      <c r="M11073" s="4">
        <v>2506.7556</v>
      </c>
      <c r="N11073" s="5">
        <v>1936.32832268639</v>
      </c>
      <c r="O11073" s="6">
        <v>0</v>
      </c>
    </row>
    <row r="11074" spans="1:15" x14ac:dyDescent="0.2">
      <c r="A11074" t="s">
        <v>61</v>
      </c>
      <c r="B11074" t="s">
        <v>55</v>
      </c>
      <c r="C11074">
        <v>2016</v>
      </c>
      <c r="D11074" t="s">
        <v>94</v>
      </c>
      <c r="E11074" t="s">
        <v>23</v>
      </c>
      <c r="F11074" t="s">
        <v>26</v>
      </c>
      <c r="G11074" t="s">
        <v>73</v>
      </c>
      <c r="H11074" s="1">
        <v>26</v>
      </c>
      <c r="I11074" s="1">
        <v>25</v>
      </c>
      <c r="J11074" s="1">
        <v>26</v>
      </c>
      <c r="K11074" s="2">
        <v>3959</v>
      </c>
      <c r="L11074" s="3">
        <v>3483.92</v>
      </c>
      <c r="M11074" s="4">
        <v>783.93280000000004</v>
      </c>
      <c r="N11074" s="5">
        <v>706.06632284159798</v>
      </c>
      <c r="O11074" s="6">
        <v>0</v>
      </c>
    </row>
    <row r="11075" spans="1:15" x14ac:dyDescent="0.2">
      <c r="A11075" t="s">
        <v>61</v>
      </c>
      <c r="B11075" t="s">
        <v>55</v>
      </c>
      <c r="C11075">
        <v>2016</v>
      </c>
      <c r="D11075" t="s">
        <v>94</v>
      </c>
      <c r="E11075" t="s">
        <v>23</v>
      </c>
      <c r="F11075" t="s">
        <v>27</v>
      </c>
      <c r="G11075" t="s">
        <v>74</v>
      </c>
      <c r="H11075" s="1">
        <v>28</v>
      </c>
      <c r="I11075" s="1">
        <v>27</v>
      </c>
      <c r="J11075" s="1">
        <v>29</v>
      </c>
      <c r="K11075" s="2">
        <v>8956</v>
      </c>
      <c r="L11075" s="3">
        <v>7881.28</v>
      </c>
      <c r="M11075" s="4">
        <v>1742.8366000000001</v>
      </c>
      <c r="N11075" s="5">
        <v>1414.5454410043999</v>
      </c>
      <c r="O11075" s="6">
        <v>0</v>
      </c>
    </row>
    <row r="11076" spans="1:15" x14ac:dyDescent="0.2">
      <c r="A11076" t="s">
        <v>61</v>
      </c>
      <c r="B11076" t="s">
        <v>55</v>
      </c>
      <c r="C11076">
        <v>2016</v>
      </c>
      <c r="D11076" t="s">
        <v>94</v>
      </c>
      <c r="E11076" t="s">
        <v>23</v>
      </c>
      <c r="F11076" t="s">
        <v>28</v>
      </c>
      <c r="G11076" t="s">
        <v>75</v>
      </c>
      <c r="H11076" s="1">
        <v>35</v>
      </c>
      <c r="I11076" s="1">
        <v>33</v>
      </c>
      <c r="J11076" s="1">
        <v>39</v>
      </c>
      <c r="K11076" s="2">
        <v>11253</v>
      </c>
      <c r="L11076" s="3">
        <v>10127.700000000001</v>
      </c>
      <c r="M11076" s="4">
        <v>2278.5978</v>
      </c>
      <c r="N11076" s="5">
        <v>2565.6509936484099</v>
      </c>
      <c r="O11076" s="6">
        <v>0</v>
      </c>
    </row>
    <row r="11077" spans="1:15" x14ac:dyDescent="0.2">
      <c r="A11077" t="s">
        <v>61</v>
      </c>
      <c r="B11077" t="s">
        <v>55</v>
      </c>
      <c r="C11077">
        <v>2016</v>
      </c>
      <c r="D11077" t="s">
        <v>94</v>
      </c>
      <c r="E11077" t="s">
        <v>23</v>
      </c>
      <c r="F11077" t="s">
        <v>29</v>
      </c>
      <c r="G11077" t="s">
        <v>76</v>
      </c>
      <c r="H11077" s="1">
        <v>17</v>
      </c>
      <c r="I11077" s="1">
        <v>17</v>
      </c>
      <c r="J11077" s="1">
        <v>17</v>
      </c>
      <c r="K11077" s="2">
        <v>6260</v>
      </c>
      <c r="L11077" s="3">
        <v>5383.6</v>
      </c>
      <c r="M11077" s="4">
        <v>1341.2844</v>
      </c>
      <c r="N11077" s="5">
        <v>1425.5760768335999</v>
      </c>
      <c r="O11077" s="6">
        <v>0</v>
      </c>
    </row>
    <row r="11078" spans="1:15" x14ac:dyDescent="0.2">
      <c r="A11078" t="s">
        <v>61</v>
      </c>
      <c r="B11078" t="s">
        <v>55</v>
      </c>
      <c r="C11078">
        <v>2016</v>
      </c>
      <c r="D11078" t="s">
        <v>94</v>
      </c>
      <c r="E11078" t="s">
        <v>30</v>
      </c>
      <c r="F11078" t="s">
        <v>31</v>
      </c>
      <c r="G11078" t="s">
        <v>77</v>
      </c>
      <c r="H11078" s="1">
        <v>73</v>
      </c>
      <c r="I11078" s="1">
        <v>69</v>
      </c>
      <c r="J11078" s="1">
        <v>87</v>
      </c>
      <c r="K11078" s="2">
        <v>1249</v>
      </c>
      <c r="L11078" s="3">
        <v>1361.41</v>
      </c>
      <c r="M11078" s="4">
        <v>117.71</v>
      </c>
      <c r="N11078" s="5">
        <v>116.191541</v>
      </c>
      <c r="O11078" s="6">
        <v>0</v>
      </c>
    </row>
    <row r="11079" spans="1:15" x14ac:dyDescent="0.2">
      <c r="A11079" t="s">
        <v>61</v>
      </c>
      <c r="B11079" t="s">
        <v>55</v>
      </c>
      <c r="C11079">
        <v>2016</v>
      </c>
      <c r="D11079" t="s">
        <v>94</v>
      </c>
      <c r="E11079" t="s">
        <v>30</v>
      </c>
      <c r="F11079" t="s">
        <v>32</v>
      </c>
      <c r="G11079" t="s">
        <v>78</v>
      </c>
      <c r="H11079" s="1">
        <v>99</v>
      </c>
      <c r="I11079" s="1">
        <v>89</v>
      </c>
      <c r="J11079" s="1">
        <v>113</v>
      </c>
      <c r="K11079" s="2">
        <v>1411</v>
      </c>
      <c r="L11079" s="3">
        <v>1411</v>
      </c>
      <c r="M11079" s="4">
        <v>111.22</v>
      </c>
      <c r="N11079" s="5">
        <v>87.619115999999906</v>
      </c>
      <c r="O11079" s="6">
        <v>0</v>
      </c>
    </row>
    <row r="11080" spans="1:15" x14ac:dyDescent="0.2">
      <c r="A11080" t="s">
        <v>61</v>
      </c>
      <c r="B11080" t="s">
        <v>55</v>
      </c>
      <c r="C11080">
        <v>2016</v>
      </c>
      <c r="D11080" t="s">
        <v>94</v>
      </c>
      <c r="E11080" t="s">
        <v>30</v>
      </c>
      <c r="F11080" t="s">
        <v>33</v>
      </c>
      <c r="G11080" t="s">
        <v>79</v>
      </c>
      <c r="H11080" s="1">
        <v>66</v>
      </c>
      <c r="I11080" s="1">
        <v>61</v>
      </c>
      <c r="J11080" s="1">
        <v>76</v>
      </c>
      <c r="K11080" s="2">
        <v>1179</v>
      </c>
      <c r="L11080" s="3">
        <v>1108.26</v>
      </c>
      <c r="M11080" s="4">
        <v>100.664</v>
      </c>
      <c r="N11080" s="5">
        <v>101.33240896</v>
      </c>
      <c r="O11080" s="6">
        <v>0</v>
      </c>
    </row>
    <row r="11081" spans="1:15" x14ac:dyDescent="0.2">
      <c r="A11081" t="s">
        <v>61</v>
      </c>
      <c r="B11081" t="s">
        <v>55</v>
      </c>
      <c r="C11081">
        <v>2016</v>
      </c>
      <c r="D11081" t="s">
        <v>94</v>
      </c>
      <c r="E11081" t="s">
        <v>30</v>
      </c>
      <c r="F11081" t="s">
        <v>34</v>
      </c>
      <c r="G11081" t="s">
        <v>80</v>
      </c>
      <c r="H11081" s="1">
        <v>69</v>
      </c>
      <c r="I11081" s="1">
        <v>66</v>
      </c>
      <c r="J11081" s="1">
        <v>85</v>
      </c>
      <c r="K11081" s="2">
        <v>1076</v>
      </c>
      <c r="L11081" s="3">
        <v>1151.32</v>
      </c>
      <c r="M11081" s="4">
        <v>102.3685</v>
      </c>
      <c r="N11081" s="5">
        <v>104.7930979225</v>
      </c>
      <c r="O11081" s="6">
        <v>0</v>
      </c>
    </row>
    <row r="11082" spans="1:15" x14ac:dyDescent="0.2">
      <c r="A11082" t="s">
        <v>61</v>
      </c>
      <c r="B11082" t="s">
        <v>55</v>
      </c>
      <c r="C11082">
        <v>2016</v>
      </c>
      <c r="D11082" t="s">
        <v>94</v>
      </c>
      <c r="E11082" t="s">
        <v>30</v>
      </c>
      <c r="F11082" t="s">
        <v>35</v>
      </c>
      <c r="G11082" t="s">
        <v>81</v>
      </c>
      <c r="H11082" s="1">
        <v>70</v>
      </c>
      <c r="I11082" s="1">
        <v>63</v>
      </c>
      <c r="J11082" s="1">
        <v>83</v>
      </c>
      <c r="K11082" s="2">
        <v>1239</v>
      </c>
      <c r="L11082" s="3">
        <v>1226.6099999999999</v>
      </c>
      <c r="M11082" s="4">
        <v>101.6925</v>
      </c>
      <c r="N11082" s="5">
        <v>89.802104437500006</v>
      </c>
      <c r="O11082" s="6">
        <v>0</v>
      </c>
    </row>
    <row r="11083" spans="1:15" x14ac:dyDescent="0.2">
      <c r="A11083" t="s">
        <v>61</v>
      </c>
      <c r="B11083" t="s">
        <v>55</v>
      </c>
      <c r="C11083">
        <v>2016</v>
      </c>
      <c r="D11083" t="s">
        <v>94</v>
      </c>
      <c r="E11083" t="s">
        <v>30</v>
      </c>
      <c r="F11083" t="s">
        <v>36</v>
      </c>
      <c r="G11083" t="s">
        <v>82</v>
      </c>
      <c r="H11083" s="1">
        <v>68</v>
      </c>
      <c r="I11083" s="1">
        <v>63</v>
      </c>
      <c r="J11083" s="1">
        <v>78</v>
      </c>
      <c r="K11083" s="2">
        <v>1622</v>
      </c>
      <c r="L11083" s="3">
        <v>1654.44</v>
      </c>
      <c r="M11083" s="4">
        <v>165.76499999999999</v>
      </c>
      <c r="N11083" s="5">
        <v>180.29430224999999</v>
      </c>
      <c r="O11083" s="6">
        <v>0</v>
      </c>
    </row>
    <row r="11084" spans="1:15" x14ac:dyDescent="0.2">
      <c r="A11084" t="s">
        <v>61</v>
      </c>
      <c r="B11084" t="s">
        <v>55</v>
      </c>
      <c r="C11084">
        <v>2016</v>
      </c>
      <c r="D11084" t="s">
        <v>94</v>
      </c>
      <c r="E11084" t="s">
        <v>37</v>
      </c>
      <c r="F11084" t="s">
        <v>38</v>
      </c>
      <c r="G11084" t="s">
        <v>83</v>
      </c>
      <c r="H11084" s="1">
        <v>76</v>
      </c>
      <c r="I11084" s="1">
        <v>66</v>
      </c>
      <c r="J11084" s="1">
        <v>95</v>
      </c>
      <c r="K11084" s="2">
        <v>1216</v>
      </c>
      <c r="L11084" s="3">
        <v>1155.2</v>
      </c>
      <c r="M11084" s="4">
        <v>43.361199999999997</v>
      </c>
      <c r="N11084" s="5">
        <v>43.517820654399998</v>
      </c>
      <c r="O11084" s="6">
        <v>0</v>
      </c>
    </row>
    <row r="11085" spans="1:15" x14ac:dyDescent="0.2">
      <c r="A11085" t="s">
        <v>61</v>
      </c>
      <c r="B11085" t="s">
        <v>55</v>
      </c>
      <c r="C11085">
        <v>2016</v>
      </c>
      <c r="D11085" t="s">
        <v>94</v>
      </c>
      <c r="E11085" t="s">
        <v>37</v>
      </c>
      <c r="F11085" t="s">
        <v>39</v>
      </c>
      <c r="G11085" t="s">
        <v>84</v>
      </c>
      <c r="H11085" s="1">
        <v>71</v>
      </c>
      <c r="I11085" s="1">
        <v>66</v>
      </c>
      <c r="J11085" s="1">
        <v>79</v>
      </c>
      <c r="K11085" s="2">
        <v>1073</v>
      </c>
      <c r="L11085" s="3">
        <v>1115.92</v>
      </c>
      <c r="M11085" s="4">
        <v>41.243600000000001</v>
      </c>
      <c r="N11085" s="5">
        <v>37.843642590400002</v>
      </c>
      <c r="O11085" s="6">
        <v>0</v>
      </c>
    </row>
    <row r="11086" spans="1:15" x14ac:dyDescent="0.2">
      <c r="A11086" t="s">
        <v>61</v>
      </c>
      <c r="B11086" t="s">
        <v>55</v>
      </c>
      <c r="C11086">
        <v>2016</v>
      </c>
      <c r="D11086" t="s">
        <v>94</v>
      </c>
      <c r="E11086" t="s">
        <v>37</v>
      </c>
      <c r="F11086" t="s">
        <v>40</v>
      </c>
      <c r="G11086" t="s">
        <v>85</v>
      </c>
      <c r="H11086" s="1">
        <v>64</v>
      </c>
      <c r="I11086" s="1">
        <v>57</v>
      </c>
      <c r="J11086" s="1">
        <v>68</v>
      </c>
      <c r="K11086" s="2">
        <v>1094</v>
      </c>
      <c r="L11086" s="3">
        <v>918.96</v>
      </c>
      <c r="M11086" s="4">
        <v>137.86429999999999</v>
      </c>
      <c r="N11086" s="5">
        <v>124.26495185509999</v>
      </c>
      <c r="O11086" s="6">
        <v>0</v>
      </c>
    </row>
    <row r="11087" spans="1:15" x14ac:dyDescent="0.2">
      <c r="A11087" t="s">
        <v>61</v>
      </c>
      <c r="B11087" t="s">
        <v>55</v>
      </c>
      <c r="C11087">
        <v>2016</v>
      </c>
      <c r="D11087" t="s">
        <v>94</v>
      </c>
      <c r="E11087" t="s">
        <v>37</v>
      </c>
      <c r="F11087" t="s">
        <v>41</v>
      </c>
      <c r="G11087" t="s">
        <v>86</v>
      </c>
      <c r="H11087" s="1">
        <v>65</v>
      </c>
      <c r="I11087" s="1">
        <v>63</v>
      </c>
      <c r="J11087" s="1">
        <v>79</v>
      </c>
      <c r="K11087" s="2">
        <v>1100</v>
      </c>
      <c r="L11087" s="3">
        <v>1232</v>
      </c>
      <c r="M11087" s="4">
        <v>59.956399999999903</v>
      </c>
      <c r="N11087" s="5">
        <v>55.186028990399997</v>
      </c>
      <c r="O11087" s="6">
        <v>0</v>
      </c>
    </row>
    <row r="11088" spans="1:15" x14ac:dyDescent="0.2">
      <c r="A11088" t="s">
        <v>61</v>
      </c>
      <c r="B11088" t="s">
        <v>55</v>
      </c>
      <c r="C11088">
        <v>2016</v>
      </c>
      <c r="D11088" t="s">
        <v>94</v>
      </c>
      <c r="E11088" t="s">
        <v>37</v>
      </c>
      <c r="F11088" t="s">
        <v>42</v>
      </c>
      <c r="G11088" t="s">
        <v>87</v>
      </c>
      <c r="H11088" s="1">
        <v>74</v>
      </c>
      <c r="I11088" s="1">
        <v>68</v>
      </c>
      <c r="J11088" s="1">
        <v>99</v>
      </c>
      <c r="K11088" s="2">
        <v>1348</v>
      </c>
      <c r="L11088" s="3">
        <v>1523.24</v>
      </c>
      <c r="M11088" s="4">
        <v>63.484000000000002</v>
      </c>
      <c r="N11088" s="5">
        <v>64.426102560000004</v>
      </c>
      <c r="O11088" s="6">
        <v>0</v>
      </c>
    </row>
    <row r="11089" spans="1:15" x14ac:dyDescent="0.2">
      <c r="A11089" t="s">
        <v>61</v>
      </c>
      <c r="B11089" t="s">
        <v>55</v>
      </c>
      <c r="C11089">
        <v>2016</v>
      </c>
      <c r="D11089" t="s">
        <v>94</v>
      </c>
      <c r="E11089" t="s">
        <v>37</v>
      </c>
      <c r="F11089" t="s">
        <v>43</v>
      </c>
      <c r="G11089" t="s">
        <v>88</v>
      </c>
      <c r="H11089" s="1">
        <v>55</v>
      </c>
      <c r="I11089" s="1">
        <v>50</v>
      </c>
      <c r="J11089" s="1">
        <v>60</v>
      </c>
      <c r="K11089" s="2">
        <v>821</v>
      </c>
      <c r="L11089" s="3">
        <v>812.79</v>
      </c>
      <c r="M11089" s="4">
        <v>146.62909999999999</v>
      </c>
      <c r="N11089" s="5">
        <v>159.2818716681</v>
      </c>
      <c r="O11089" s="6">
        <v>0</v>
      </c>
    </row>
    <row r="11090" spans="1:15" x14ac:dyDescent="0.2">
      <c r="A11090" t="s">
        <v>61</v>
      </c>
      <c r="B11090" t="s">
        <v>55</v>
      </c>
      <c r="C11090">
        <v>2016</v>
      </c>
      <c r="D11090" t="s">
        <v>95</v>
      </c>
      <c r="E11090" t="s">
        <v>16</v>
      </c>
      <c r="F11090" t="s">
        <v>17</v>
      </c>
      <c r="G11090" t="s">
        <v>65</v>
      </c>
      <c r="H11090" s="1">
        <v>51</v>
      </c>
      <c r="I11090" s="1">
        <v>49</v>
      </c>
      <c r="J11090" s="1">
        <v>58</v>
      </c>
      <c r="K11090" s="2">
        <v>900.2</v>
      </c>
      <c r="L11090" s="3">
        <v>790.37560000000099</v>
      </c>
      <c r="M11090" s="4">
        <v>165.89500000000001</v>
      </c>
      <c r="N11090" s="5">
        <v>134.54913974999999</v>
      </c>
      <c r="O11090" s="6">
        <v>9.5312152854921103E-2</v>
      </c>
    </row>
    <row r="11091" spans="1:15" x14ac:dyDescent="0.2">
      <c r="A11091" t="s">
        <v>61</v>
      </c>
      <c r="B11091" t="s">
        <v>55</v>
      </c>
      <c r="C11091">
        <v>2016</v>
      </c>
      <c r="D11091" t="s">
        <v>95</v>
      </c>
      <c r="E11091" t="s">
        <v>16</v>
      </c>
      <c r="F11091" t="s">
        <v>18</v>
      </c>
      <c r="G11091" t="s">
        <v>66</v>
      </c>
      <c r="H11091" s="1">
        <v>44</v>
      </c>
      <c r="I11091" s="1">
        <v>44</v>
      </c>
      <c r="J11091" s="1">
        <v>46</v>
      </c>
      <c r="K11091" s="2">
        <v>605.6</v>
      </c>
      <c r="L11091" s="3">
        <v>474.79039999999998</v>
      </c>
      <c r="M11091" s="4">
        <v>107.505</v>
      </c>
      <c r="N11091" s="5">
        <v>115.57325025</v>
      </c>
      <c r="O11091" s="6">
        <v>0.101387054161162</v>
      </c>
    </row>
    <row r="11092" spans="1:15" x14ac:dyDescent="0.2">
      <c r="A11092" t="s">
        <v>61</v>
      </c>
      <c r="B11092" t="s">
        <v>55</v>
      </c>
      <c r="C11092">
        <v>2016</v>
      </c>
      <c r="D11092" t="s">
        <v>95</v>
      </c>
      <c r="E11092" t="s">
        <v>16</v>
      </c>
      <c r="F11092" t="s">
        <v>19</v>
      </c>
      <c r="G11092" t="s">
        <v>67</v>
      </c>
      <c r="H11092" s="1">
        <v>55</v>
      </c>
      <c r="I11092" s="1">
        <v>53</v>
      </c>
      <c r="J11092" s="1">
        <v>60</v>
      </c>
      <c r="K11092" s="2">
        <v>417</v>
      </c>
      <c r="L11092" s="3">
        <v>471.21</v>
      </c>
      <c r="M11092" s="4">
        <v>64.739000000000004</v>
      </c>
      <c r="N11092" s="5">
        <v>66.512201210000001</v>
      </c>
      <c r="O11092" s="6">
        <v>7.6738609112709896E-2</v>
      </c>
    </row>
    <row r="11093" spans="1:15" x14ac:dyDescent="0.2">
      <c r="A11093" t="s">
        <v>61</v>
      </c>
      <c r="B11093" t="s">
        <v>55</v>
      </c>
      <c r="C11093">
        <v>2016</v>
      </c>
      <c r="D11093" t="s">
        <v>95</v>
      </c>
      <c r="E11093" t="s">
        <v>16</v>
      </c>
      <c r="F11093" t="s">
        <v>20</v>
      </c>
      <c r="G11093" t="s">
        <v>68</v>
      </c>
      <c r="H11093" s="1">
        <v>55</v>
      </c>
      <c r="I11093" s="1">
        <v>50</v>
      </c>
      <c r="J11093" s="1">
        <v>59</v>
      </c>
      <c r="K11093" s="2">
        <v>441.2</v>
      </c>
      <c r="L11093" s="3">
        <v>400.6096</v>
      </c>
      <c r="M11093" s="4">
        <v>51.966999999999999</v>
      </c>
      <c r="N11093" s="5">
        <v>42.110419110000002</v>
      </c>
      <c r="O11093" s="6">
        <v>8.7941976427923896E-2</v>
      </c>
    </row>
    <row r="11094" spans="1:15" x14ac:dyDescent="0.2">
      <c r="A11094" t="s">
        <v>61</v>
      </c>
      <c r="B11094" t="s">
        <v>55</v>
      </c>
      <c r="C11094">
        <v>2016</v>
      </c>
      <c r="D11094" t="s">
        <v>95</v>
      </c>
      <c r="E11094" t="s">
        <v>16</v>
      </c>
      <c r="F11094" t="s">
        <v>21</v>
      </c>
      <c r="G11094" t="s">
        <v>69</v>
      </c>
      <c r="H11094" s="1">
        <v>31</v>
      </c>
      <c r="I11094" s="1">
        <v>30</v>
      </c>
      <c r="J11094" s="1">
        <v>33</v>
      </c>
      <c r="K11094" s="2">
        <v>1077.5999999999999</v>
      </c>
      <c r="L11094" s="3">
        <v>877.16640000000098</v>
      </c>
      <c r="M11094" s="4">
        <v>200.542</v>
      </c>
      <c r="N11094" s="5">
        <v>169.37376236</v>
      </c>
      <c r="O11094" s="6">
        <v>8.4818114328136601E-2</v>
      </c>
    </row>
    <row r="11095" spans="1:15" x14ac:dyDescent="0.2">
      <c r="A11095" t="s">
        <v>61</v>
      </c>
      <c r="B11095" t="s">
        <v>55</v>
      </c>
      <c r="C11095">
        <v>2016</v>
      </c>
      <c r="D11095" t="s">
        <v>95</v>
      </c>
      <c r="E11095" t="s">
        <v>16</v>
      </c>
      <c r="F11095" t="s">
        <v>22</v>
      </c>
      <c r="G11095" t="s">
        <v>70</v>
      </c>
      <c r="H11095" s="1">
        <v>48</v>
      </c>
      <c r="I11095" s="1">
        <v>47</v>
      </c>
      <c r="J11095" s="1">
        <v>56</v>
      </c>
      <c r="K11095" s="2">
        <v>623.4</v>
      </c>
      <c r="L11095" s="3">
        <v>688.233599999999</v>
      </c>
      <c r="M11095" s="4">
        <v>108.873</v>
      </c>
      <c r="N11095" s="5">
        <v>118.53330129</v>
      </c>
      <c r="O11095" s="6">
        <v>9.8812961180622397E-2</v>
      </c>
    </row>
    <row r="11096" spans="1:15" x14ac:dyDescent="0.2">
      <c r="A11096" t="s">
        <v>61</v>
      </c>
      <c r="B11096" t="s">
        <v>55</v>
      </c>
      <c r="C11096">
        <v>2016</v>
      </c>
      <c r="D11096" t="s">
        <v>95</v>
      </c>
      <c r="E11096" t="s">
        <v>23</v>
      </c>
      <c r="F11096" t="s">
        <v>24</v>
      </c>
      <c r="G11096" t="s">
        <v>71</v>
      </c>
      <c r="H11096" s="1">
        <v>31</v>
      </c>
      <c r="I11096" s="1">
        <v>30</v>
      </c>
      <c r="J11096" s="1">
        <v>34</v>
      </c>
      <c r="K11096" s="2">
        <v>10540</v>
      </c>
      <c r="L11096" s="3">
        <v>8537.4</v>
      </c>
      <c r="M11096" s="4">
        <v>1654.6492000000001</v>
      </c>
      <c r="N11096" s="5">
        <v>1544.6282653936</v>
      </c>
      <c r="O11096" s="6">
        <v>4.1745730550284597E-2</v>
      </c>
    </row>
    <row r="11097" spans="1:15" x14ac:dyDescent="0.2">
      <c r="A11097" t="s">
        <v>61</v>
      </c>
      <c r="B11097" t="s">
        <v>55</v>
      </c>
      <c r="C11097">
        <v>2016</v>
      </c>
      <c r="D11097" t="s">
        <v>95</v>
      </c>
      <c r="E11097" t="s">
        <v>23</v>
      </c>
      <c r="F11097" t="s">
        <v>25</v>
      </c>
      <c r="G11097" t="s">
        <v>72</v>
      </c>
      <c r="H11097" s="1">
        <v>27</v>
      </c>
      <c r="I11097" s="1">
        <v>26</v>
      </c>
      <c r="J11097" s="1">
        <v>29</v>
      </c>
      <c r="K11097" s="2">
        <v>12108</v>
      </c>
      <c r="L11097" s="3">
        <v>12108</v>
      </c>
      <c r="M11097" s="4">
        <v>1814.3178</v>
      </c>
      <c r="N11097" s="5">
        <v>1554.5474060315901</v>
      </c>
      <c r="O11097" s="6">
        <v>5.7978196233895003E-2</v>
      </c>
    </row>
    <row r="11098" spans="1:15" x14ac:dyDescent="0.2">
      <c r="A11098" t="s">
        <v>61</v>
      </c>
      <c r="B11098" t="s">
        <v>55</v>
      </c>
      <c r="C11098">
        <v>2016</v>
      </c>
      <c r="D11098" t="s">
        <v>95</v>
      </c>
      <c r="E11098" t="s">
        <v>23</v>
      </c>
      <c r="F11098" t="s">
        <v>26</v>
      </c>
      <c r="G11098" t="s">
        <v>73</v>
      </c>
      <c r="H11098" s="1">
        <v>33</v>
      </c>
      <c r="I11098" s="1">
        <v>33</v>
      </c>
      <c r="J11098" s="1">
        <v>34</v>
      </c>
      <c r="K11098" s="2">
        <v>4036</v>
      </c>
      <c r="L11098" s="3">
        <v>3511.32</v>
      </c>
      <c r="M11098" s="4">
        <v>642.15219999999999</v>
      </c>
      <c r="N11098" s="5">
        <v>707.34477564840097</v>
      </c>
      <c r="O11098" s="6">
        <v>4.6333002973240799E-2</v>
      </c>
    </row>
    <row r="11099" spans="1:15" x14ac:dyDescent="0.2">
      <c r="A11099" t="s">
        <v>61</v>
      </c>
      <c r="B11099" t="s">
        <v>55</v>
      </c>
      <c r="C11099">
        <v>2016</v>
      </c>
      <c r="D11099" t="s">
        <v>95</v>
      </c>
      <c r="E11099" t="s">
        <v>23</v>
      </c>
      <c r="F11099" t="s">
        <v>27</v>
      </c>
      <c r="G11099" t="s">
        <v>74</v>
      </c>
      <c r="H11099" s="1">
        <v>18</v>
      </c>
      <c r="I11099" s="1">
        <v>17</v>
      </c>
      <c r="J11099" s="1">
        <v>19</v>
      </c>
      <c r="K11099" s="2">
        <v>7406.4</v>
      </c>
      <c r="L11099" s="3">
        <v>5895.4944000000296</v>
      </c>
      <c r="M11099" s="4">
        <v>899.05139999999994</v>
      </c>
      <c r="N11099" s="5">
        <v>908.50402641960102</v>
      </c>
      <c r="O11099" s="6">
        <v>9.9589544178008194E-2</v>
      </c>
    </row>
    <row r="11100" spans="1:15" x14ac:dyDescent="0.2">
      <c r="A11100" t="s">
        <v>61</v>
      </c>
      <c r="B11100" t="s">
        <v>55</v>
      </c>
      <c r="C11100">
        <v>2016</v>
      </c>
      <c r="D11100" t="s">
        <v>95</v>
      </c>
      <c r="E11100" t="s">
        <v>23</v>
      </c>
      <c r="F11100" t="s">
        <v>28</v>
      </c>
      <c r="G11100" t="s">
        <v>75</v>
      </c>
      <c r="H11100" s="1">
        <v>34</v>
      </c>
      <c r="I11100" s="1">
        <v>33</v>
      </c>
      <c r="J11100" s="1">
        <v>38</v>
      </c>
      <c r="K11100" s="2">
        <v>8888</v>
      </c>
      <c r="L11100" s="3">
        <v>7110.4</v>
      </c>
      <c r="M11100" s="4">
        <v>1497.8332</v>
      </c>
      <c r="N11100" s="5">
        <v>1185.78661377759</v>
      </c>
      <c r="O11100" s="6">
        <v>3.9491449144914502E-2</v>
      </c>
    </row>
    <row r="11101" spans="1:15" x14ac:dyDescent="0.2">
      <c r="A11101" t="s">
        <v>61</v>
      </c>
      <c r="B11101" t="s">
        <v>55</v>
      </c>
      <c r="C11101">
        <v>2016</v>
      </c>
      <c r="D11101" t="s">
        <v>95</v>
      </c>
      <c r="E11101" t="s">
        <v>23</v>
      </c>
      <c r="F11101" t="s">
        <v>29</v>
      </c>
      <c r="G11101" t="s">
        <v>76</v>
      </c>
      <c r="H11101" s="1">
        <v>23</v>
      </c>
      <c r="I11101" s="1">
        <v>23</v>
      </c>
      <c r="J11101" s="1">
        <v>24</v>
      </c>
      <c r="K11101" s="2">
        <v>9970</v>
      </c>
      <c r="L11101" s="3">
        <v>10867.3</v>
      </c>
      <c r="M11101" s="4">
        <v>1414.4692</v>
      </c>
      <c r="N11101" s="5">
        <v>1223.9515145135999</v>
      </c>
      <c r="O11101" s="6">
        <v>7.8234704112337003E-2</v>
      </c>
    </row>
    <row r="11102" spans="1:15" x14ac:dyDescent="0.2">
      <c r="A11102" t="s">
        <v>61</v>
      </c>
      <c r="B11102" t="s">
        <v>55</v>
      </c>
      <c r="C11102">
        <v>2016</v>
      </c>
      <c r="D11102" t="s">
        <v>95</v>
      </c>
      <c r="E11102" t="s">
        <v>30</v>
      </c>
      <c r="F11102" t="s">
        <v>31</v>
      </c>
      <c r="G11102" t="s">
        <v>77</v>
      </c>
      <c r="H11102" s="1">
        <v>62</v>
      </c>
      <c r="I11102" s="1">
        <v>57</v>
      </c>
      <c r="J11102" s="1">
        <v>73</v>
      </c>
      <c r="K11102" s="2">
        <v>884.4</v>
      </c>
      <c r="L11102" s="3">
        <v>748.20240000000001</v>
      </c>
      <c r="M11102" s="4">
        <v>34.728999999999999</v>
      </c>
      <c r="N11102" s="5">
        <v>38.455074410000002</v>
      </c>
      <c r="O11102" s="6">
        <v>5.1560379918588903E-2</v>
      </c>
    </row>
    <row r="11103" spans="1:15" x14ac:dyDescent="0.2">
      <c r="A11103" t="s">
        <v>61</v>
      </c>
      <c r="B11103" t="s">
        <v>55</v>
      </c>
      <c r="C11103">
        <v>2016</v>
      </c>
      <c r="D11103" t="s">
        <v>95</v>
      </c>
      <c r="E11103" t="s">
        <v>30</v>
      </c>
      <c r="F11103" t="s">
        <v>32</v>
      </c>
      <c r="G11103" t="s">
        <v>78</v>
      </c>
      <c r="H11103" s="1">
        <v>84</v>
      </c>
      <c r="I11103" s="1">
        <v>79</v>
      </c>
      <c r="J11103" s="1">
        <v>102</v>
      </c>
      <c r="K11103" s="2">
        <v>1209.2</v>
      </c>
      <c r="L11103" s="3">
        <v>1296.2624000000001</v>
      </c>
      <c r="M11103" s="4">
        <v>10.513999999999999</v>
      </c>
      <c r="N11103" s="5">
        <v>8.8828580400000003</v>
      </c>
      <c r="O11103" s="6">
        <v>7.5917962289116805E-2</v>
      </c>
    </row>
    <row r="11104" spans="1:15" x14ac:dyDescent="0.2">
      <c r="A11104" t="s">
        <v>61</v>
      </c>
      <c r="B11104" t="s">
        <v>55</v>
      </c>
      <c r="C11104">
        <v>2016</v>
      </c>
      <c r="D11104" t="s">
        <v>95</v>
      </c>
      <c r="E11104" t="s">
        <v>30</v>
      </c>
      <c r="F11104" t="s">
        <v>33</v>
      </c>
      <c r="G11104" t="s">
        <v>79</v>
      </c>
      <c r="H11104" s="1">
        <v>66</v>
      </c>
      <c r="I11104" s="1">
        <v>59</v>
      </c>
      <c r="J11104" s="1">
        <v>71</v>
      </c>
      <c r="K11104" s="2">
        <v>1002.2</v>
      </c>
      <c r="L11104" s="3">
        <v>809.77760000000103</v>
      </c>
      <c r="M11104" s="4">
        <v>47.8245</v>
      </c>
      <c r="N11104" s="5">
        <v>50.131793002499997</v>
      </c>
      <c r="O11104" s="6">
        <v>4.5699461185392101E-2</v>
      </c>
    </row>
    <row r="11105" spans="1:15" x14ac:dyDescent="0.2">
      <c r="A11105" t="s">
        <v>61</v>
      </c>
      <c r="B11105" t="s">
        <v>55</v>
      </c>
      <c r="C11105">
        <v>2016</v>
      </c>
      <c r="D11105" t="s">
        <v>95</v>
      </c>
      <c r="E11105" t="s">
        <v>30</v>
      </c>
      <c r="F11105" t="s">
        <v>34</v>
      </c>
      <c r="G11105" t="s">
        <v>80</v>
      </c>
      <c r="H11105" s="1">
        <v>75</v>
      </c>
      <c r="I11105" s="1">
        <v>71</v>
      </c>
      <c r="J11105" s="1">
        <v>94</v>
      </c>
      <c r="K11105" s="2">
        <v>1107.5999999999999</v>
      </c>
      <c r="L11105" s="3">
        <v>1114.2456</v>
      </c>
      <c r="M11105" s="4">
        <v>25.653500000000001</v>
      </c>
      <c r="N11105" s="5">
        <v>22.663969377499999</v>
      </c>
      <c r="O11105" s="6">
        <v>7.8006500541711696E-2</v>
      </c>
    </row>
    <row r="11106" spans="1:15" x14ac:dyDescent="0.2">
      <c r="A11106" t="s">
        <v>61</v>
      </c>
      <c r="B11106" t="s">
        <v>55</v>
      </c>
      <c r="C11106">
        <v>2016</v>
      </c>
      <c r="D11106" t="s">
        <v>95</v>
      </c>
      <c r="E11106" t="s">
        <v>30</v>
      </c>
      <c r="F11106" t="s">
        <v>35</v>
      </c>
      <c r="G11106" t="s">
        <v>81</v>
      </c>
      <c r="H11106" s="1">
        <v>79</v>
      </c>
      <c r="I11106" s="1">
        <v>72</v>
      </c>
      <c r="J11106" s="1">
        <v>99</v>
      </c>
      <c r="K11106" s="2">
        <v>1256.2</v>
      </c>
      <c r="L11106" s="3">
        <v>1221.0264</v>
      </c>
      <c r="M11106" s="4">
        <v>-21.917000000000002</v>
      </c>
      <c r="N11106" s="5">
        <v>-20.181831110000001</v>
      </c>
      <c r="O11106" s="6">
        <v>0.103327495621716</v>
      </c>
    </row>
    <row r="11107" spans="1:15" x14ac:dyDescent="0.2">
      <c r="A11107" t="s">
        <v>61</v>
      </c>
      <c r="B11107" t="s">
        <v>55</v>
      </c>
      <c r="C11107">
        <v>2016</v>
      </c>
      <c r="D11107" t="s">
        <v>95</v>
      </c>
      <c r="E11107" t="s">
        <v>30</v>
      </c>
      <c r="F11107" t="s">
        <v>36</v>
      </c>
      <c r="G11107" t="s">
        <v>82</v>
      </c>
      <c r="H11107" s="1">
        <v>56</v>
      </c>
      <c r="I11107" s="1">
        <v>53</v>
      </c>
      <c r="J11107" s="1">
        <v>64</v>
      </c>
      <c r="K11107" s="2">
        <v>1261</v>
      </c>
      <c r="L11107" s="3">
        <v>1286.22</v>
      </c>
      <c r="M11107" s="4">
        <v>34.633499999999998</v>
      </c>
      <c r="N11107" s="5">
        <v>38.316253222500102</v>
      </c>
      <c r="O11107" s="6">
        <v>8.16812053925456E-2</v>
      </c>
    </row>
    <row r="11108" spans="1:15" x14ac:dyDescent="0.2">
      <c r="A11108" t="s">
        <v>61</v>
      </c>
      <c r="B11108" t="s">
        <v>55</v>
      </c>
      <c r="C11108">
        <v>2016</v>
      </c>
      <c r="D11108" t="s">
        <v>95</v>
      </c>
      <c r="E11108" t="s">
        <v>37</v>
      </c>
      <c r="F11108" t="s">
        <v>38</v>
      </c>
      <c r="G11108" t="s">
        <v>83</v>
      </c>
      <c r="H11108" s="1">
        <v>74</v>
      </c>
      <c r="I11108" s="1">
        <v>69</v>
      </c>
      <c r="J11108" s="1">
        <v>100</v>
      </c>
      <c r="K11108" s="2">
        <v>1242.4000000000001</v>
      </c>
      <c r="L11108" s="3">
        <v>1272.2175999999999</v>
      </c>
      <c r="M11108" s="4">
        <v>-25.541599999999999</v>
      </c>
      <c r="N11108" s="5">
        <v>-25.935349305599999</v>
      </c>
      <c r="O11108" s="6">
        <v>6.40695428203477E-2</v>
      </c>
    </row>
    <row r="11109" spans="1:15" x14ac:dyDescent="0.2">
      <c r="A11109" t="s">
        <v>61</v>
      </c>
      <c r="B11109" t="s">
        <v>55</v>
      </c>
      <c r="C11109">
        <v>2016</v>
      </c>
      <c r="D11109" t="s">
        <v>95</v>
      </c>
      <c r="E11109" t="s">
        <v>37</v>
      </c>
      <c r="F11109" t="s">
        <v>39</v>
      </c>
      <c r="G11109" t="s">
        <v>84</v>
      </c>
      <c r="H11109" s="1">
        <v>77</v>
      </c>
      <c r="I11109" s="1">
        <v>71</v>
      </c>
      <c r="J11109" s="1">
        <v>100</v>
      </c>
      <c r="K11109" s="2">
        <v>1303.8</v>
      </c>
      <c r="L11109" s="3">
        <v>1392.4584</v>
      </c>
      <c r="M11109" s="4">
        <v>-53.228999999999999</v>
      </c>
      <c r="N11109" s="5">
        <v>-58.673794409999999</v>
      </c>
      <c r="O11109" s="6">
        <v>0.101395919619574</v>
      </c>
    </row>
    <row r="11110" spans="1:15" x14ac:dyDescent="0.2">
      <c r="A11110" t="s">
        <v>61</v>
      </c>
      <c r="B11110" t="s">
        <v>55</v>
      </c>
      <c r="C11110">
        <v>2016</v>
      </c>
      <c r="D11110" t="s">
        <v>95</v>
      </c>
      <c r="E11110" t="s">
        <v>37</v>
      </c>
      <c r="F11110" t="s">
        <v>40</v>
      </c>
      <c r="G11110" t="s">
        <v>85</v>
      </c>
      <c r="H11110" s="1">
        <v>81</v>
      </c>
      <c r="I11110" s="1">
        <v>75</v>
      </c>
      <c r="J11110" s="1">
        <v>98</v>
      </c>
      <c r="K11110" s="2">
        <v>1580.2</v>
      </c>
      <c r="L11110" s="3">
        <v>1551.7564</v>
      </c>
      <c r="M11110" s="4">
        <v>114.4015</v>
      </c>
      <c r="N11110" s="5">
        <v>109.14074702249999</v>
      </c>
      <c r="O11110" s="6">
        <v>6.3789393747626905E-2</v>
      </c>
    </row>
    <row r="11111" spans="1:15" x14ac:dyDescent="0.2">
      <c r="A11111" t="s">
        <v>61</v>
      </c>
      <c r="B11111" t="s">
        <v>55</v>
      </c>
      <c r="C11111">
        <v>2016</v>
      </c>
      <c r="D11111" t="s">
        <v>95</v>
      </c>
      <c r="E11111" t="s">
        <v>37</v>
      </c>
      <c r="F11111" t="s">
        <v>41</v>
      </c>
      <c r="G11111" t="s">
        <v>86</v>
      </c>
      <c r="H11111" s="1">
        <v>86</v>
      </c>
      <c r="I11111" s="1">
        <v>79</v>
      </c>
      <c r="J11111" s="1">
        <v>108</v>
      </c>
      <c r="K11111" s="2">
        <v>1380</v>
      </c>
      <c r="L11111" s="3">
        <v>1476.6000000000099</v>
      </c>
      <c r="M11111" s="4">
        <v>-29.8599</v>
      </c>
      <c r="N11111" s="5">
        <v>-31.609660280099899</v>
      </c>
      <c r="O11111" s="6">
        <v>7.7536231884057893E-2</v>
      </c>
    </row>
    <row r="11112" spans="1:15" x14ac:dyDescent="0.2">
      <c r="A11112" t="s">
        <v>61</v>
      </c>
      <c r="B11112" t="s">
        <v>55</v>
      </c>
      <c r="C11112">
        <v>2016</v>
      </c>
      <c r="D11112" t="s">
        <v>95</v>
      </c>
      <c r="E11112" t="s">
        <v>37</v>
      </c>
      <c r="F11112" t="s">
        <v>42</v>
      </c>
      <c r="G11112" t="s">
        <v>87</v>
      </c>
      <c r="H11112" s="1">
        <v>80</v>
      </c>
      <c r="I11112" s="1">
        <v>74</v>
      </c>
      <c r="J11112" s="1">
        <v>93</v>
      </c>
      <c r="K11112" s="2">
        <v>1166.8</v>
      </c>
      <c r="L11112" s="3">
        <v>1017.4496</v>
      </c>
      <c r="M11112" s="4">
        <v>-47.274799999999999</v>
      </c>
      <c r="N11112" s="5">
        <v>-49.295703150400001</v>
      </c>
      <c r="O11112" s="6">
        <v>9.7874528625299995E-2</v>
      </c>
    </row>
    <row r="11113" spans="1:15" x14ac:dyDescent="0.2">
      <c r="A11113" t="s">
        <v>61</v>
      </c>
      <c r="B11113" t="s">
        <v>55</v>
      </c>
      <c r="C11113">
        <v>2016</v>
      </c>
      <c r="D11113" t="s">
        <v>95</v>
      </c>
      <c r="E11113" t="s">
        <v>37</v>
      </c>
      <c r="F11113" t="s">
        <v>43</v>
      </c>
      <c r="G11113" t="s">
        <v>88</v>
      </c>
      <c r="H11113" s="1">
        <v>65</v>
      </c>
      <c r="I11113" s="1">
        <v>58</v>
      </c>
      <c r="J11113" s="1">
        <v>70</v>
      </c>
      <c r="K11113" s="2">
        <v>935.4</v>
      </c>
      <c r="L11113" s="3">
        <v>929.78759999999602</v>
      </c>
      <c r="M11113" s="4">
        <v>110.8236</v>
      </c>
      <c r="N11113" s="5">
        <v>87.746136830400005</v>
      </c>
      <c r="O11113" s="6">
        <v>7.4406670942912201E-2</v>
      </c>
    </row>
    <row r="11114" spans="1:15" x14ac:dyDescent="0.2">
      <c r="A11114" t="s">
        <v>61</v>
      </c>
      <c r="B11114" t="s">
        <v>55</v>
      </c>
      <c r="C11114">
        <v>2016</v>
      </c>
      <c r="D11114" t="s">
        <v>96</v>
      </c>
      <c r="E11114" t="s">
        <v>16</v>
      </c>
      <c r="F11114" t="s">
        <v>17</v>
      </c>
      <c r="G11114" t="s">
        <v>65</v>
      </c>
      <c r="H11114" s="1">
        <v>72</v>
      </c>
      <c r="I11114" s="1">
        <v>70</v>
      </c>
      <c r="J11114" s="1">
        <v>81</v>
      </c>
      <c r="K11114" s="2">
        <v>1322.6</v>
      </c>
      <c r="L11114" s="3">
        <v>1103.0483999999899</v>
      </c>
      <c r="M11114" s="4">
        <v>306.89699999999999</v>
      </c>
      <c r="N11114" s="5">
        <v>282.66134391000003</v>
      </c>
      <c r="O11114" s="6">
        <v>2.22289429910782E-2</v>
      </c>
    </row>
    <row r="11115" spans="1:15" x14ac:dyDescent="0.2">
      <c r="A11115" t="s">
        <v>61</v>
      </c>
      <c r="B11115" t="s">
        <v>55</v>
      </c>
      <c r="C11115">
        <v>2016</v>
      </c>
      <c r="D11115" t="s">
        <v>96</v>
      </c>
      <c r="E11115" t="s">
        <v>16</v>
      </c>
      <c r="F11115" t="s">
        <v>18</v>
      </c>
      <c r="G11115" t="s">
        <v>66</v>
      </c>
      <c r="H11115" s="1">
        <v>57</v>
      </c>
      <c r="I11115" s="1">
        <v>51</v>
      </c>
      <c r="J11115" s="1">
        <v>63</v>
      </c>
      <c r="K11115" s="2">
        <v>831.3</v>
      </c>
      <c r="L11115" s="3">
        <v>908.61090000000104</v>
      </c>
      <c r="M11115" s="4">
        <v>192.506</v>
      </c>
      <c r="N11115" s="5">
        <v>187.70490036000001</v>
      </c>
      <c r="O11115" s="6">
        <v>1.6480211716588498E-2</v>
      </c>
    </row>
    <row r="11116" spans="1:15" x14ac:dyDescent="0.2">
      <c r="A11116" t="s">
        <v>61</v>
      </c>
      <c r="B11116" t="s">
        <v>55</v>
      </c>
      <c r="C11116">
        <v>2016</v>
      </c>
      <c r="D11116" t="s">
        <v>96</v>
      </c>
      <c r="E11116" t="s">
        <v>16</v>
      </c>
      <c r="F11116" t="s">
        <v>19</v>
      </c>
      <c r="G11116" t="s">
        <v>67</v>
      </c>
      <c r="H11116" s="1">
        <v>78</v>
      </c>
      <c r="I11116" s="1">
        <v>71</v>
      </c>
      <c r="J11116" s="1">
        <v>87</v>
      </c>
      <c r="K11116" s="2">
        <v>642.70000000000005</v>
      </c>
      <c r="L11116" s="3">
        <v>509.66109999999998</v>
      </c>
      <c r="M11116" s="4">
        <v>132.28100000000001</v>
      </c>
      <c r="N11116" s="5">
        <v>149.84923961000001</v>
      </c>
      <c r="O11116" s="6">
        <v>1.91380115139256E-2</v>
      </c>
    </row>
    <row r="11117" spans="1:15" x14ac:dyDescent="0.2">
      <c r="A11117" t="s">
        <v>61</v>
      </c>
      <c r="B11117" t="s">
        <v>55</v>
      </c>
      <c r="C11117">
        <v>2016</v>
      </c>
      <c r="D11117" t="s">
        <v>96</v>
      </c>
      <c r="E11117" t="s">
        <v>16</v>
      </c>
      <c r="F11117" t="s">
        <v>20</v>
      </c>
      <c r="G11117" t="s">
        <v>68</v>
      </c>
      <c r="H11117" s="1">
        <v>69</v>
      </c>
      <c r="I11117" s="1">
        <v>65</v>
      </c>
      <c r="J11117" s="1">
        <v>81</v>
      </c>
      <c r="K11117" s="2">
        <v>661</v>
      </c>
      <c r="L11117" s="3">
        <v>528.79999999999995</v>
      </c>
      <c r="M11117" s="4">
        <v>119.771</v>
      </c>
      <c r="N11117" s="5">
        <v>106.87046558999999</v>
      </c>
      <c r="O11117" s="6">
        <v>1.9667170953101401E-2</v>
      </c>
    </row>
    <row r="11118" spans="1:15" x14ac:dyDescent="0.2">
      <c r="A11118" t="s">
        <v>61</v>
      </c>
      <c r="B11118" t="s">
        <v>55</v>
      </c>
      <c r="C11118">
        <v>2016</v>
      </c>
      <c r="D11118" t="s">
        <v>96</v>
      </c>
      <c r="E11118" t="s">
        <v>16</v>
      </c>
      <c r="F11118" t="s">
        <v>21</v>
      </c>
      <c r="G11118" t="s">
        <v>69</v>
      </c>
      <c r="H11118" s="1">
        <v>60</v>
      </c>
      <c r="I11118" s="1">
        <v>57</v>
      </c>
      <c r="J11118" s="1">
        <v>66</v>
      </c>
      <c r="K11118" s="2">
        <v>2026.4</v>
      </c>
      <c r="L11118" s="3">
        <v>2176.3535999999999</v>
      </c>
      <c r="M11118" s="4">
        <v>481.79199999999997</v>
      </c>
      <c r="N11118" s="5">
        <v>490.42571263999798</v>
      </c>
      <c r="O11118" s="6">
        <v>1.55941571259376E-2</v>
      </c>
    </row>
    <row r="11119" spans="1:15" x14ac:dyDescent="0.2">
      <c r="A11119" t="s">
        <v>61</v>
      </c>
      <c r="B11119" t="s">
        <v>55</v>
      </c>
      <c r="C11119">
        <v>2016</v>
      </c>
      <c r="D11119" t="s">
        <v>96</v>
      </c>
      <c r="E11119" t="s">
        <v>16</v>
      </c>
      <c r="F11119" t="s">
        <v>22</v>
      </c>
      <c r="G11119" t="s">
        <v>70</v>
      </c>
      <c r="H11119" s="1">
        <v>54</v>
      </c>
      <c r="I11119" s="1">
        <v>52</v>
      </c>
      <c r="J11119" s="1">
        <v>60</v>
      </c>
      <c r="K11119" s="2">
        <v>762.4</v>
      </c>
      <c r="L11119" s="3">
        <v>742.57759999999803</v>
      </c>
      <c r="M11119" s="4">
        <v>167.767</v>
      </c>
      <c r="N11119" s="5">
        <v>185.83047289000001</v>
      </c>
      <c r="O11119" s="6">
        <v>2.5708289611752401E-2</v>
      </c>
    </row>
    <row r="11120" spans="1:15" x14ac:dyDescent="0.2">
      <c r="A11120" t="s">
        <v>61</v>
      </c>
      <c r="B11120" t="s">
        <v>55</v>
      </c>
      <c r="C11120">
        <v>2016</v>
      </c>
      <c r="D11120" t="s">
        <v>96</v>
      </c>
      <c r="E11120" t="s">
        <v>23</v>
      </c>
      <c r="F11120" t="s">
        <v>24</v>
      </c>
      <c r="G11120" t="s">
        <v>71</v>
      </c>
      <c r="H11120" s="1">
        <v>34</v>
      </c>
      <c r="I11120" s="1">
        <v>34</v>
      </c>
      <c r="J11120" s="1">
        <v>37</v>
      </c>
      <c r="K11120" s="2">
        <v>7852</v>
      </c>
      <c r="L11120" s="3">
        <v>7852</v>
      </c>
      <c r="M11120" s="4">
        <v>1367.7388000000001</v>
      </c>
      <c r="N11120" s="5">
        <v>1555.6496982544099</v>
      </c>
      <c r="O11120" s="6">
        <v>1.88487009679063E-2</v>
      </c>
    </row>
    <row r="11121" spans="1:15" x14ac:dyDescent="0.2">
      <c r="A11121" t="s">
        <v>61</v>
      </c>
      <c r="B11121" t="s">
        <v>55</v>
      </c>
      <c r="C11121">
        <v>2016</v>
      </c>
      <c r="D11121" t="s">
        <v>96</v>
      </c>
      <c r="E11121" t="s">
        <v>23</v>
      </c>
      <c r="F11121" t="s">
        <v>25</v>
      </c>
      <c r="G11121" t="s">
        <v>72</v>
      </c>
      <c r="H11121" s="1">
        <v>21</v>
      </c>
      <c r="I11121" s="1">
        <v>20</v>
      </c>
      <c r="J11121" s="1">
        <v>22</v>
      </c>
      <c r="K11121" s="2">
        <v>10930</v>
      </c>
      <c r="L11121" s="3">
        <v>9837</v>
      </c>
      <c r="M11121" s="4">
        <v>2008.3689999999999</v>
      </c>
      <c r="N11121" s="5">
        <v>1639.45169838999</v>
      </c>
      <c r="O11121" s="6">
        <v>1.73833485818847E-2</v>
      </c>
    </row>
    <row r="11122" spans="1:15" x14ac:dyDescent="0.2">
      <c r="A11122" t="s">
        <v>61</v>
      </c>
      <c r="B11122" t="s">
        <v>55</v>
      </c>
      <c r="C11122">
        <v>2016</v>
      </c>
      <c r="D11122" t="s">
        <v>96</v>
      </c>
      <c r="E11122" t="s">
        <v>23</v>
      </c>
      <c r="F11122" t="s">
        <v>26</v>
      </c>
      <c r="G11122" t="s">
        <v>73</v>
      </c>
      <c r="H11122" s="1">
        <v>38</v>
      </c>
      <c r="I11122" s="1">
        <v>38</v>
      </c>
      <c r="J11122" s="1">
        <v>39</v>
      </c>
      <c r="K11122" s="2">
        <v>4771.6000000000004</v>
      </c>
      <c r="L11122" s="3">
        <v>4408.9583999999804</v>
      </c>
      <c r="M11122" s="4">
        <v>881.92280000000005</v>
      </c>
      <c r="N11122" s="5">
        <v>767.95368040159804</v>
      </c>
      <c r="O11122" s="6">
        <v>1.7059267331712601E-2</v>
      </c>
    </row>
    <row r="11123" spans="1:15" x14ac:dyDescent="0.2">
      <c r="A11123" t="s">
        <v>61</v>
      </c>
      <c r="B11123" t="s">
        <v>55</v>
      </c>
      <c r="C11123">
        <v>2016</v>
      </c>
      <c r="D11123" t="s">
        <v>96</v>
      </c>
      <c r="E11123" t="s">
        <v>23</v>
      </c>
      <c r="F11123" t="s">
        <v>27</v>
      </c>
      <c r="G11123" t="s">
        <v>74</v>
      </c>
      <c r="H11123" s="1">
        <v>22</v>
      </c>
      <c r="I11123" s="1">
        <v>21</v>
      </c>
      <c r="J11123" s="1">
        <v>22</v>
      </c>
      <c r="K11123" s="2">
        <v>8640</v>
      </c>
      <c r="L11123" s="3">
        <v>9417.6</v>
      </c>
      <c r="M11123" s="4">
        <v>1614.8340000000001</v>
      </c>
      <c r="N11123" s="5">
        <v>1229.95446443999</v>
      </c>
      <c r="O11123" s="6">
        <v>4.8611111111111103E-3</v>
      </c>
    </row>
    <row r="11124" spans="1:15" x14ac:dyDescent="0.2">
      <c r="A11124" t="s">
        <v>61</v>
      </c>
      <c r="B11124" t="s">
        <v>55</v>
      </c>
      <c r="C11124">
        <v>2016</v>
      </c>
      <c r="D11124" t="s">
        <v>96</v>
      </c>
      <c r="E11124" t="s">
        <v>23</v>
      </c>
      <c r="F11124" t="s">
        <v>28</v>
      </c>
      <c r="G11124" t="s">
        <v>75</v>
      </c>
      <c r="H11124" s="1">
        <v>26</v>
      </c>
      <c r="I11124" s="1">
        <v>26</v>
      </c>
      <c r="J11124" s="1">
        <v>26</v>
      </c>
      <c r="K11124" s="2">
        <v>5500.5</v>
      </c>
      <c r="L11124" s="3">
        <v>4702.9274999999998</v>
      </c>
      <c r="M11124" s="4">
        <v>920.39959999999996</v>
      </c>
      <c r="N11124" s="5">
        <v>951.68950480159799</v>
      </c>
      <c r="O11124" s="6">
        <v>3.8087446595763998E-2</v>
      </c>
    </row>
    <row r="11125" spans="1:15" x14ac:dyDescent="0.2">
      <c r="A11125" t="s">
        <v>61</v>
      </c>
      <c r="B11125" t="s">
        <v>55</v>
      </c>
      <c r="C11125">
        <v>2016</v>
      </c>
      <c r="D11125" t="s">
        <v>96</v>
      </c>
      <c r="E11125" t="s">
        <v>23</v>
      </c>
      <c r="F11125" t="s">
        <v>29</v>
      </c>
      <c r="G11125" t="s">
        <v>76</v>
      </c>
      <c r="H11125" s="1">
        <v>23</v>
      </c>
      <c r="I11125" s="1">
        <v>22</v>
      </c>
      <c r="J11125" s="1">
        <v>23</v>
      </c>
      <c r="K11125" s="2">
        <v>9780</v>
      </c>
      <c r="L11125" s="3">
        <v>7921.8</v>
      </c>
      <c r="M11125" s="4">
        <v>1704.9069999999999</v>
      </c>
      <c r="N11125" s="5">
        <v>1856.76306648999</v>
      </c>
      <c r="O11125" s="6">
        <v>3.2719836400817999E-2</v>
      </c>
    </row>
    <row r="11126" spans="1:15" x14ac:dyDescent="0.2">
      <c r="A11126" t="s">
        <v>61</v>
      </c>
      <c r="B11126" t="s">
        <v>55</v>
      </c>
      <c r="C11126">
        <v>2016</v>
      </c>
      <c r="D11126" t="s">
        <v>96</v>
      </c>
      <c r="E11126" t="s">
        <v>30</v>
      </c>
      <c r="F11126" t="s">
        <v>31</v>
      </c>
      <c r="G11126" t="s">
        <v>77</v>
      </c>
      <c r="H11126" s="1">
        <v>85</v>
      </c>
      <c r="I11126" s="1">
        <v>77</v>
      </c>
      <c r="J11126" s="1">
        <v>98</v>
      </c>
      <c r="K11126" s="2">
        <v>1205.3</v>
      </c>
      <c r="L11126" s="3">
        <v>1245.0749000000101</v>
      </c>
      <c r="M11126" s="4">
        <v>90.858999999999895</v>
      </c>
      <c r="N11126" s="5">
        <v>99.816788809999807</v>
      </c>
      <c r="O11126" s="6">
        <v>1.3855471666804901E-2</v>
      </c>
    </row>
    <row r="11127" spans="1:15" x14ac:dyDescent="0.2">
      <c r="A11127" t="s">
        <v>61</v>
      </c>
      <c r="B11127" t="s">
        <v>55</v>
      </c>
      <c r="C11127">
        <v>2016</v>
      </c>
      <c r="D11127" t="s">
        <v>96</v>
      </c>
      <c r="E11127" t="s">
        <v>30</v>
      </c>
      <c r="F11127" t="s">
        <v>32</v>
      </c>
      <c r="G11127" t="s">
        <v>78</v>
      </c>
      <c r="H11127" s="1">
        <v>93</v>
      </c>
      <c r="I11127" s="1">
        <v>82</v>
      </c>
      <c r="J11127" s="1">
        <v>113</v>
      </c>
      <c r="K11127" s="2">
        <v>1429.6</v>
      </c>
      <c r="L11127" s="3">
        <v>1292.3583999999901</v>
      </c>
      <c r="M11127" s="4">
        <v>93.715000000000103</v>
      </c>
      <c r="N11127" s="5">
        <v>105.63086225000001</v>
      </c>
      <c r="O11127" s="6">
        <v>1.42697257974259E-2</v>
      </c>
    </row>
    <row r="11128" spans="1:15" x14ac:dyDescent="0.2">
      <c r="A11128" t="s">
        <v>61</v>
      </c>
      <c r="B11128" t="s">
        <v>55</v>
      </c>
      <c r="C11128">
        <v>2016</v>
      </c>
      <c r="D11128" t="s">
        <v>96</v>
      </c>
      <c r="E11128" t="s">
        <v>30</v>
      </c>
      <c r="F11128" t="s">
        <v>33</v>
      </c>
      <c r="G11128" t="s">
        <v>79</v>
      </c>
      <c r="H11128" s="1">
        <v>98</v>
      </c>
      <c r="I11128" s="1">
        <v>87</v>
      </c>
      <c r="J11128" s="1">
        <v>114</v>
      </c>
      <c r="K11128" s="2">
        <v>1650.2</v>
      </c>
      <c r="L11128" s="3">
        <v>1300.3576</v>
      </c>
      <c r="M11128" s="4">
        <v>106.1095</v>
      </c>
      <c r="N11128" s="5">
        <v>112.5922599025</v>
      </c>
      <c r="O11128" s="6">
        <v>2.4724275845352101E-2</v>
      </c>
    </row>
    <row r="11129" spans="1:15" x14ac:dyDescent="0.2">
      <c r="A11129" t="s">
        <v>61</v>
      </c>
      <c r="B11129" t="s">
        <v>55</v>
      </c>
      <c r="C11129">
        <v>2016</v>
      </c>
      <c r="D11129" t="s">
        <v>96</v>
      </c>
      <c r="E11129" t="s">
        <v>30</v>
      </c>
      <c r="F11129" t="s">
        <v>34</v>
      </c>
      <c r="G11129" t="s">
        <v>80</v>
      </c>
      <c r="H11129" s="1">
        <v>99</v>
      </c>
      <c r="I11129" s="1">
        <v>87</v>
      </c>
      <c r="J11129" s="1">
        <v>126</v>
      </c>
      <c r="K11129" s="2">
        <v>1552.7</v>
      </c>
      <c r="L11129" s="3">
        <v>1262.3451</v>
      </c>
      <c r="M11129" s="4">
        <v>113.31399999999999</v>
      </c>
      <c r="N11129" s="5">
        <v>128.40062596000001</v>
      </c>
      <c r="O11129" s="6">
        <v>1.7582276035293401E-2</v>
      </c>
    </row>
    <row r="11130" spans="1:15" x14ac:dyDescent="0.2">
      <c r="A11130" t="s">
        <v>61</v>
      </c>
      <c r="B11130" t="s">
        <v>55</v>
      </c>
      <c r="C11130">
        <v>2016</v>
      </c>
      <c r="D11130" t="s">
        <v>96</v>
      </c>
      <c r="E11130" t="s">
        <v>30</v>
      </c>
      <c r="F11130" t="s">
        <v>35</v>
      </c>
      <c r="G11130" t="s">
        <v>81</v>
      </c>
      <c r="H11130" s="1">
        <v>97</v>
      </c>
      <c r="I11130" s="1">
        <v>91</v>
      </c>
      <c r="J11130" s="1">
        <v>121</v>
      </c>
      <c r="K11130" s="2">
        <v>1732.6</v>
      </c>
      <c r="L11130" s="3">
        <v>1583.5963999999899</v>
      </c>
      <c r="M11130" s="4">
        <v>118.70650000000001</v>
      </c>
      <c r="N11130" s="5">
        <v>107.1842535775</v>
      </c>
      <c r="O11130" s="6">
        <v>1.8123052060487099E-2</v>
      </c>
    </row>
    <row r="11131" spans="1:15" x14ac:dyDescent="0.2">
      <c r="A11131" t="s">
        <v>61</v>
      </c>
      <c r="B11131" t="s">
        <v>55</v>
      </c>
      <c r="C11131">
        <v>2016</v>
      </c>
      <c r="D11131" t="s">
        <v>96</v>
      </c>
      <c r="E11131" t="s">
        <v>30</v>
      </c>
      <c r="F11131" t="s">
        <v>36</v>
      </c>
      <c r="G11131" t="s">
        <v>82</v>
      </c>
      <c r="H11131" s="1">
        <v>89</v>
      </c>
      <c r="I11131" s="1">
        <v>82</v>
      </c>
      <c r="J11131" s="1">
        <v>107</v>
      </c>
      <c r="K11131" s="2">
        <v>2204.5</v>
      </c>
      <c r="L11131" s="3">
        <v>2105.2975000000101</v>
      </c>
      <c r="M11131" s="4">
        <v>189.84100000000001</v>
      </c>
      <c r="N11131" s="5">
        <v>216.11689281</v>
      </c>
      <c r="O11131" s="6">
        <v>1.79178952143343E-2</v>
      </c>
    </row>
    <row r="11132" spans="1:15" x14ac:dyDescent="0.2">
      <c r="A11132" t="s">
        <v>61</v>
      </c>
      <c r="B11132" t="s">
        <v>55</v>
      </c>
      <c r="C11132">
        <v>2016</v>
      </c>
      <c r="D11132" t="s">
        <v>96</v>
      </c>
      <c r="E11132" t="s">
        <v>37</v>
      </c>
      <c r="F11132" t="s">
        <v>38</v>
      </c>
      <c r="G11132" t="s">
        <v>83</v>
      </c>
      <c r="H11132" s="1">
        <v>98</v>
      </c>
      <c r="I11132" s="1">
        <v>88</v>
      </c>
      <c r="J11132" s="1">
        <v>121</v>
      </c>
      <c r="K11132" s="2">
        <v>1554.5</v>
      </c>
      <c r="L11132" s="3">
        <v>1235.8275000000101</v>
      </c>
      <c r="M11132" s="4">
        <v>47.265500000000003</v>
      </c>
      <c r="N11132" s="5">
        <v>40.522840097500001</v>
      </c>
      <c r="O11132" s="6">
        <v>1.3187520102927E-2</v>
      </c>
    </row>
    <row r="11133" spans="1:15" x14ac:dyDescent="0.2">
      <c r="A11133" t="s">
        <v>61</v>
      </c>
      <c r="B11133" t="s">
        <v>55</v>
      </c>
      <c r="C11133">
        <v>2016</v>
      </c>
      <c r="D11133" t="s">
        <v>96</v>
      </c>
      <c r="E11133" t="s">
        <v>37</v>
      </c>
      <c r="F11133" t="s">
        <v>39</v>
      </c>
      <c r="G11133" t="s">
        <v>84</v>
      </c>
      <c r="H11133" s="1">
        <v>100</v>
      </c>
      <c r="I11133" s="1">
        <v>90</v>
      </c>
      <c r="J11133" s="1">
        <v>126</v>
      </c>
      <c r="K11133" s="2">
        <v>1753.2</v>
      </c>
      <c r="L11133" s="3">
        <v>1756.7064</v>
      </c>
      <c r="M11133" s="4">
        <v>55.359900000000003</v>
      </c>
      <c r="N11133" s="5">
        <v>42.981481719900003</v>
      </c>
      <c r="O11133" s="6">
        <v>1.3575176819530001E-2</v>
      </c>
    </row>
    <row r="11134" spans="1:15" x14ac:dyDescent="0.2">
      <c r="A11134" t="s">
        <v>61</v>
      </c>
      <c r="B11134" t="s">
        <v>55</v>
      </c>
      <c r="C11134">
        <v>2016</v>
      </c>
      <c r="D11134" t="s">
        <v>96</v>
      </c>
      <c r="E11134" t="s">
        <v>37</v>
      </c>
      <c r="F11134" t="s">
        <v>40</v>
      </c>
      <c r="G11134" t="s">
        <v>85</v>
      </c>
      <c r="H11134" s="1">
        <v>84</v>
      </c>
      <c r="I11134" s="1">
        <v>77</v>
      </c>
      <c r="J11134" s="1">
        <v>91</v>
      </c>
      <c r="K11134" s="2">
        <v>1444.6</v>
      </c>
      <c r="L11134" s="3">
        <v>1363.7024000000099</v>
      </c>
      <c r="M11134" s="4">
        <v>162.1558</v>
      </c>
      <c r="N11134" s="5">
        <v>170.516228736399</v>
      </c>
      <c r="O11134" s="6">
        <v>1.6890488716599799E-2</v>
      </c>
    </row>
    <row r="11135" spans="1:15" x14ac:dyDescent="0.2">
      <c r="A11135" t="s">
        <v>61</v>
      </c>
      <c r="B11135" t="s">
        <v>55</v>
      </c>
      <c r="C11135">
        <v>2016</v>
      </c>
      <c r="D11135" t="s">
        <v>96</v>
      </c>
      <c r="E11135" t="s">
        <v>37</v>
      </c>
      <c r="F11135" t="s">
        <v>41</v>
      </c>
      <c r="G11135" t="s">
        <v>86</v>
      </c>
      <c r="H11135" s="1">
        <v>102</v>
      </c>
      <c r="I11135" s="1">
        <v>90</v>
      </c>
      <c r="J11135" s="1">
        <v>130</v>
      </c>
      <c r="K11135" s="2">
        <v>1831.9</v>
      </c>
      <c r="L11135" s="3">
        <v>1885.0251000000001</v>
      </c>
      <c r="M11135" s="4">
        <v>81.2289999999999</v>
      </c>
      <c r="N11135" s="5">
        <v>81.415014409999799</v>
      </c>
      <c r="O11135" s="6">
        <v>1.4793383918336201E-2</v>
      </c>
    </row>
    <row r="11136" spans="1:15" x14ac:dyDescent="0.2">
      <c r="A11136" t="s">
        <v>61</v>
      </c>
      <c r="B11136" t="s">
        <v>55</v>
      </c>
      <c r="C11136">
        <v>2016</v>
      </c>
      <c r="D11136" t="s">
        <v>96</v>
      </c>
      <c r="E11136" t="s">
        <v>37</v>
      </c>
      <c r="F11136" t="s">
        <v>42</v>
      </c>
      <c r="G11136" t="s">
        <v>87</v>
      </c>
      <c r="H11136" s="1">
        <v>108</v>
      </c>
      <c r="I11136" s="1">
        <v>102</v>
      </c>
      <c r="J11136" s="1">
        <v>128</v>
      </c>
      <c r="K11136" s="2">
        <v>1716.9</v>
      </c>
      <c r="L11136" s="3">
        <v>1749.5211000000099</v>
      </c>
      <c r="M11136" s="4">
        <v>54.280500000000004</v>
      </c>
      <c r="N11136" s="5">
        <v>42.729338197499999</v>
      </c>
      <c r="O11136" s="6">
        <v>1.5784262333275099E-2</v>
      </c>
    </row>
    <row r="11137" spans="1:15" x14ac:dyDescent="0.2">
      <c r="A11137" t="s">
        <v>61</v>
      </c>
      <c r="B11137" t="s">
        <v>55</v>
      </c>
      <c r="C11137">
        <v>2016</v>
      </c>
      <c r="D11137" t="s">
        <v>96</v>
      </c>
      <c r="E11137" t="s">
        <v>37</v>
      </c>
      <c r="F11137" t="s">
        <v>43</v>
      </c>
      <c r="G11137" t="s">
        <v>88</v>
      </c>
      <c r="H11137" s="1">
        <v>73</v>
      </c>
      <c r="I11137" s="1">
        <v>69</v>
      </c>
      <c r="J11137" s="1">
        <v>81</v>
      </c>
      <c r="K11137" s="2">
        <v>1145.5999999999999</v>
      </c>
      <c r="L11137" s="3">
        <v>1152.4736</v>
      </c>
      <c r="M11137" s="4">
        <v>187.39250000000001</v>
      </c>
      <c r="N11137" s="5">
        <v>208.74119056250001</v>
      </c>
      <c r="O11137" s="6">
        <v>1.7807262569832401E-2</v>
      </c>
    </row>
    <row r="11138" spans="1:15" x14ac:dyDescent="0.2">
      <c r="A11138" t="s">
        <v>61</v>
      </c>
      <c r="B11138" t="s">
        <v>55</v>
      </c>
      <c r="C11138">
        <v>2016</v>
      </c>
      <c r="D11138" t="s">
        <v>97</v>
      </c>
      <c r="E11138" t="s">
        <v>16</v>
      </c>
      <c r="F11138" t="s">
        <v>17</v>
      </c>
      <c r="G11138" t="s">
        <v>65</v>
      </c>
      <c r="H11138" s="1">
        <v>45</v>
      </c>
      <c r="I11138" s="1">
        <v>44</v>
      </c>
      <c r="J11138" s="1">
        <v>49</v>
      </c>
      <c r="K11138" s="2">
        <v>788.1</v>
      </c>
      <c r="L11138" s="3">
        <v>820.41210000000001</v>
      </c>
      <c r="M11138" s="4">
        <v>188.33199999999999</v>
      </c>
      <c r="N11138" s="5">
        <v>211.55710224000001</v>
      </c>
      <c r="O11138" s="6">
        <v>2.0175104682146901E-2</v>
      </c>
    </row>
    <row r="11139" spans="1:15" x14ac:dyDescent="0.2">
      <c r="A11139" t="s">
        <v>61</v>
      </c>
      <c r="B11139" t="s">
        <v>55</v>
      </c>
      <c r="C11139">
        <v>2016</v>
      </c>
      <c r="D11139" t="s">
        <v>97</v>
      </c>
      <c r="E11139" t="s">
        <v>16</v>
      </c>
      <c r="F11139" t="s">
        <v>18</v>
      </c>
      <c r="G11139" t="s">
        <v>66</v>
      </c>
      <c r="H11139" s="1">
        <v>46</v>
      </c>
      <c r="I11139" s="1">
        <v>44</v>
      </c>
      <c r="J11139" s="1">
        <v>52</v>
      </c>
      <c r="K11139" s="2">
        <v>753.6</v>
      </c>
      <c r="L11139" s="3">
        <v>810.87359999999899</v>
      </c>
      <c r="M11139" s="4">
        <v>176.42599999999999</v>
      </c>
      <c r="N11139" s="5">
        <v>158.03182523999999</v>
      </c>
      <c r="O11139" s="6">
        <v>1.38004246284501E-2</v>
      </c>
    </row>
    <row r="11140" spans="1:15" x14ac:dyDescent="0.2">
      <c r="A11140" t="s">
        <v>61</v>
      </c>
      <c r="B11140" t="s">
        <v>55</v>
      </c>
      <c r="C11140">
        <v>2016</v>
      </c>
      <c r="D11140" t="s">
        <v>97</v>
      </c>
      <c r="E11140" t="s">
        <v>16</v>
      </c>
      <c r="F11140" t="s">
        <v>19</v>
      </c>
      <c r="G11140" t="s">
        <v>67</v>
      </c>
      <c r="H11140" s="1">
        <v>70</v>
      </c>
      <c r="I11140" s="1">
        <v>68</v>
      </c>
      <c r="J11140" s="1">
        <v>80</v>
      </c>
      <c r="K11140" s="2">
        <v>620.29999999999995</v>
      </c>
      <c r="L11140" s="3">
        <v>512.98810000000003</v>
      </c>
      <c r="M11140" s="4">
        <v>126.313</v>
      </c>
      <c r="N11140" s="5">
        <v>104.44443031</v>
      </c>
      <c r="O11140" s="6">
        <v>1.40254715460261E-2</v>
      </c>
    </row>
    <row r="11141" spans="1:15" x14ac:dyDescent="0.2">
      <c r="A11141" t="s">
        <v>61</v>
      </c>
      <c r="B11141" t="s">
        <v>55</v>
      </c>
      <c r="C11141">
        <v>2016</v>
      </c>
      <c r="D11141" t="s">
        <v>97</v>
      </c>
      <c r="E11141" t="s">
        <v>16</v>
      </c>
      <c r="F11141" t="s">
        <v>20</v>
      </c>
      <c r="G11141" t="s">
        <v>68</v>
      </c>
      <c r="H11141" s="1">
        <v>71</v>
      </c>
      <c r="I11141" s="1">
        <v>65</v>
      </c>
      <c r="J11141" s="1">
        <v>80</v>
      </c>
      <c r="K11141" s="2">
        <v>603.4</v>
      </c>
      <c r="L11141" s="3">
        <v>660.11959999999999</v>
      </c>
      <c r="M11141" s="4">
        <v>105.30500000000001</v>
      </c>
      <c r="N11141" s="5">
        <v>89.188069749999997</v>
      </c>
      <c r="O11141" s="6">
        <v>1.25952933377527E-2</v>
      </c>
    </row>
    <row r="11142" spans="1:15" x14ac:dyDescent="0.2">
      <c r="A11142" t="s">
        <v>61</v>
      </c>
      <c r="B11142" t="s">
        <v>55</v>
      </c>
      <c r="C11142">
        <v>2016</v>
      </c>
      <c r="D11142" t="s">
        <v>97</v>
      </c>
      <c r="E11142" t="s">
        <v>16</v>
      </c>
      <c r="F11142" t="s">
        <v>21</v>
      </c>
      <c r="G11142" t="s">
        <v>69</v>
      </c>
      <c r="H11142" s="1">
        <v>38</v>
      </c>
      <c r="I11142" s="1">
        <v>38</v>
      </c>
      <c r="J11142" s="1">
        <v>44</v>
      </c>
      <c r="K11142" s="2">
        <v>1537.2</v>
      </c>
      <c r="L11142" s="3">
        <v>1724.7384</v>
      </c>
      <c r="M11142" s="4">
        <v>357.17700000000002</v>
      </c>
      <c r="N11142" s="5">
        <v>285.10939671</v>
      </c>
      <c r="O11142" s="6">
        <v>2.3289097059588901E-2</v>
      </c>
    </row>
    <row r="11143" spans="1:15" x14ac:dyDescent="0.2">
      <c r="A11143" t="s">
        <v>61</v>
      </c>
      <c r="B11143" t="s">
        <v>55</v>
      </c>
      <c r="C11143">
        <v>2016</v>
      </c>
      <c r="D11143" t="s">
        <v>97</v>
      </c>
      <c r="E11143" t="s">
        <v>16</v>
      </c>
      <c r="F11143" t="s">
        <v>22</v>
      </c>
      <c r="G11143" t="s">
        <v>70</v>
      </c>
      <c r="H11143" s="1">
        <v>60</v>
      </c>
      <c r="I11143" s="1">
        <v>56</v>
      </c>
      <c r="J11143" s="1">
        <v>67</v>
      </c>
      <c r="K11143" s="2">
        <v>816.7</v>
      </c>
      <c r="L11143" s="3">
        <v>928.58789999999897</v>
      </c>
      <c r="M11143" s="4">
        <v>196.392</v>
      </c>
      <c r="N11143" s="5">
        <v>174.01902336000001</v>
      </c>
      <c r="O11143" s="6">
        <v>7.7139708583323103E-3</v>
      </c>
    </row>
    <row r="11144" spans="1:15" x14ac:dyDescent="0.2">
      <c r="A11144" t="s">
        <v>61</v>
      </c>
      <c r="B11144" t="s">
        <v>55</v>
      </c>
      <c r="C11144">
        <v>2016</v>
      </c>
      <c r="D11144" t="s">
        <v>97</v>
      </c>
      <c r="E11144" t="s">
        <v>23</v>
      </c>
      <c r="F11144" t="s">
        <v>24</v>
      </c>
      <c r="G11144" t="s">
        <v>71</v>
      </c>
      <c r="H11144" s="1">
        <v>28</v>
      </c>
      <c r="I11144" s="1">
        <v>28</v>
      </c>
      <c r="J11144" s="1">
        <v>28</v>
      </c>
      <c r="K11144" s="2">
        <v>6488</v>
      </c>
      <c r="L11144" s="3">
        <v>5579.68</v>
      </c>
      <c r="M11144" s="4">
        <v>1160.3076000000001</v>
      </c>
      <c r="N11144" s="5">
        <v>1117.4644021776</v>
      </c>
      <c r="O11144" s="6">
        <v>1.26387176325524E-2</v>
      </c>
    </row>
    <row r="11145" spans="1:15" x14ac:dyDescent="0.2">
      <c r="A11145" t="s">
        <v>61</v>
      </c>
      <c r="B11145" t="s">
        <v>55</v>
      </c>
      <c r="C11145">
        <v>2016</v>
      </c>
      <c r="D11145" t="s">
        <v>97</v>
      </c>
      <c r="E11145" t="s">
        <v>23</v>
      </c>
      <c r="F11145" t="s">
        <v>25</v>
      </c>
      <c r="G11145" t="s">
        <v>72</v>
      </c>
      <c r="H11145" s="1">
        <v>20</v>
      </c>
      <c r="I11145" s="1">
        <v>20</v>
      </c>
      <c r="J11145" s="1">
        <v>20</v>
      </c>
      <c r="K11145" s="2">
        <v>9910</v>
      </c>
      <c r="L11145" s="3">
        <v>10504.6</v>
      </c>
      <c r="M11145" s="4">
        <v>1873.386</v>
      </c>
      <c r="N11145" s="5">
        <v>1993.02042996001</v>
      </c>
      <c r="O11145" s="6">
        <v>1.8163471241170501E-2</v>
      </c>
    </row>
    <row r="11146" spans="1:15" x14ac:dyDescent="0.2">
      <c r="A11146" t="s">
        <v>61</v>
      </c>
      <c r="B11146" t="s">
        <v>55</v>
      </c>
      <c r="C11146">
        <v>2016</v>
      </c>
      <c r="D11146" t="s">
        <v>97</v>
      </c>
      <c r="E11146" t="s">
        <v>23</v>
      </c>
      <c r="F11146" t="s">
        <v>26</v>
      </c>
      <c r="G11146" t="s">
        <v>73</v>
      </c>
      <c r="H11146" s="1">
        <v>22</v>
      </c>
      <c r="I11146" s="1">
        <v>21</v>
      </c>
      <c r="J11146" s="1">
        <v>23</v>
      </c>
      <c r="K11146" s="2">
        <v>2763</v>
      </c>
      <c r="L11146" s="3">
        <v>2403.81</v>
      </c>
      <c r="M11146" s="4">
        <v>545.51020000000005</v>
      </c>
      <c r="N11146" s="5">
        <v>591.93420904039999</v>
      </c>
      <c r="O11146" s="6">
        <v>0</v>
      </c>
    </row>
    <row r="11147" spans="1:15" x14ac:dyDescent="0.2">
      <c r="A11147" t="s">
        <v>61</v>
      </c>
      <c r="B11147" t="s">
        <v>55</v>
      </c>
      <c r="C11147">
        <v>2016</v>
      </c>
      <c r="D11147" t="s">
        <v>97</v>
      </c>
      <c r="E11147" t="s">
        <v>23</v>
      </c>
      <c r="F11147" t="s">
        <v>27</v>
      </c>
      <c r="G11147" t="s">
        <v>74</v>
      </c>
      <c r="H11147" s="1">
        <v>23</v>
      </c>
      <c r="I11147" s="1">
        <v>23</v>
      </c>
      <c r="J11147" s="1">
        <v>27</v>
      </c>
      <c r="K11147" s="2">
        <v>9094.2000000000007</v>
      </c>
      <c r="L11147" s="3">
        <v>9748.9824000000699</v>
      </c>
      <c r="M11147" s="4">
        <v>1718.3253999999999</v>
      </c>
      <c r="N11147" s="5">
        <v>1775.4665928515999</v>
      </c>
      <c r="O11147" s="6">
        <v>8.9947439027072192E-3</v>
      </c>
    </row>
    <row r="11148" spans="1:15" x14ac:dyDescent="0.2">
      <c r="A11148" t="s">
        <v>61</v>
      </c>
      <c r="B11148" t="s">
        <v>55</v>
      </c>
      <c r="C11148">
        <v>2016</v>
      </c>
      <c r="D11148" t="s">
        <v>97</v>
      </c>
      <c r="E11148" t="s">
        <v>23</v>
      </c>
      <c r="F11148" t="s">
        <v>28</v>
      </c>
      <c r="G11148" t="s">
        <v>75</v>
      </c>
      <c r="H11148" s="1">
        <v>31</v>
      </c>
      <c r="I11148" s="1">
        <v>31</v>
      </c>
      <c r="J11148" s="1">
        <v>35</v>
      </c>
      <c r="K11148" s="2">
        <v>7803</v>
      </c>
      <c r="L11148" s="3">
        <v>6398.46</v>
      </c>
      <c r="M11148" s="4">
        <v>1540.8176000000001</v>
      </c>
      <c r="N11148" s="5">
        <v>1491.7826206975999</v>
      </c>
      <c r="O11148" s="6">
        <v>8.9709086248878599E-3</v>
      </c>
    </row>
    <row r="11149" spans="1:15" x14ac:dyDescent="0.2">
      <c r="A11149" t="s">
        <v>61</v>
      </c>
      <c r="B11149" t="s">
        <v>55</v>
      </c>
      <c r="C11149">
        <v>2016</v>
      </c>
      <c r="D11149" t="s">
        <v>97</v>
      </c>
      <c r="E11149" t="s">
        <v>23</v>
      </c>
      <c r="F11149" t="s">
        <v>29</v>
      </c>
      <c r="G11149" t="s">
        <v>76</v>
      </c>
      <c r="H11149" s="1">
        <v>27</v>
      </c>
      <c r="I11149" s="1">
        <v>27</v>
      </c>
      <c r="J11149" s="1">
        <v>29</v>
      </c>
      <c r="K11149" s="2">
        <v>12945</v>
      </c>
      <c r="L11149" s="3">
        <v>13074.45</v>
      </c>
      <c r="M11149" s="4">
        <v>2619.4351999999999</v>
      </c>
      <c r="N11149" s="5">
        <v>2057.9540260096001</v>
      </c>
      <c r="O11149" s="6">
        <v>2.7037466203167198E-3</v>
      </c>
    </row>
    <row r="11150" spans="1:15" x14ac:dyDescent="0.2">
      <c r="A11150" t="s">
        <v>61</v>
      </c>
      <c r="B11150" t="s">
        <v>55</v>
      </c>
      <c r="C11150">
        <v>2016</v>
      </c>
      <c r="D11150" t="s">
        <v>97</v>
      </c>
      <c r="E11150" t="s">
        <v>30</v>
      </c>
      <c r="F11150" t="s">
        <v>31</v>
      </c>
      <c r="G11150" t="s">
        <v>77</v>
      </c>
      <c r="H11150" s="1">
        <v>89</v>
      </c>
      <c r="I11150" s="1">
        <v>84</v>
      </c>
      <c r="J11150" s="1">
        <v>98</v>
      </c>
      <c r="K11150" s="2">
        <v>1313.2</v>
      </c>
      <c r="L11150" s="3">
        <v>1276.4304</v>
      </c>
      <c r="M11150" s="4">
        <v>101.27549999999999</v>
      </c>
      <c r="N11150" s="5">
        <v>89.856180997500005</v>
      </c>
      <c r="O11150" s="6">
        <v>1.50776728601889E-2</v>
      </c>
    </row>
    <row r="11151" spans="1:15" x14ac:dyDescent="0.2">
      <c r="A11151" t="s">
        <v>61</v>
      </c>
      <c r="B11151" t="s">
        <v>55</v>
      </c>
      <c r="C11151">
        <v>2016</v>
      </c>
      <c r="D11151" t="s">
        <v>97</v>
      </c>
      <c r="E11151" t="s">
        <v>30</v>
      </c>
      <c r="F11151" t="s">
        <v>32</v>
      </c>
      <c r="G11151" t="s">
        <v>78</v>
      </c>
      <c r="H11151" s="1">
        <v>103</v>
      </c>
      <c r="I11151" s="1">
        <v>97</v>
      </c>
      <c r="J11151" s="1">
        <v>123</v>
      </c>
      <c r="K11151" s="2">
        <v>1611.4</v>
      </c>
      <c r="L11151" s="3">
        <v>1778.98560000001</v>
      </c>
      <c r="M11151" s="4">
        <v>113.0425</v>
      </c>
      <c r="N11151" s="5">
        <v>127.78606806249999</v>
      </c>
      <c r="O11151" s="6">
        <v>9.0604443341193996E-3</v>
      </c>
    </row>
    <row r="11152" spans="1:15" x14ac:dyDescent="0.2">
      <c r="A11152" t="s">
        <v>61</v>
      </c>
      <c r="B11152" t="s">
        <v>55</v>
      </c>
      <c r="C11152">
        <v>2016</v>
      </c>
      <c r="D11152" t="s">
        <v>97</v>
      </c>
      <c r="E11152" t="s">
        <v>30</v>
      </c>
      <c r="F11152" t="s">
        <v>33</v>
      </c>
      <c r="G11152" t="s">
        <v>79</v>
      </c>
      <c r="H11152" s="1">
        <v>89</v>
      </c>
      <c r="I11152" s="1">
        <v>81</v>
      </c>
      <c r="J11152" s="1">
        <v>115</v>
      </c>
      <c r="K11152" s="2">
        <v>1787.9</v>
      </c>
      <c r="L11152" s="3">
        <v>1732.4751000000001</v>
      </c>
      <c r="M11152" s="4">
        <v>148.733</v>
      </c>
      <c r="N11152" s="5">
        <v>164.69651289000001</v>
      </c>
      <c r="O11152" s="6">
        <v>1.01236087029476E-2</v>
      </c>
    </row>
    <row r="11153" spans="1:15" x14ac:dyDescent="0.2">
      <c r="A11153" t="s">
        <v>61</v>
      </c>
      <c r="B11153" t="s">
        <v>55</v>
      </c>
      <c r="C11153">
        <v>2016</v>
      </c>
      <c r="D11153" t="s">
        <v>97</v>
      </c>
      <c r="E11153" t="s">
        <v>30</v>
      </c>
      <c r="F11153" t="s">
        <v>34</v>
      </c>
      <c r="G11153" t="s">
        <v>80</v>
      </c>
      <c r="H11153" s="1">
        <v>87</v>
      </c>
      <c r="I11153" s="1">
        <v>80</v>
      </c>
      <c r="J11153" s="1">
        <v>107</v>
      </c>
      <c r="K11153" s="2">
        <v>1325.5</v>
      </c>
      <c r="L11153" s="3">
        <v>1451.4224999999999</v>
      </c>
      <c r="M11153" s="4">
        <v>96.726500000000101</v>
      </c>
      <c r="N11153" s="5">
        <v>93.560158022500204</v>
      </c>
      <c r="O11153" s="6">
        <v>1.5465861938891001E-2</v>
      </c>
    </row>
    <row r="11154" spans="1:15" x14ac:dyDescent="0.2">
      <c r="A11154" t="s">
        <v>61</v>
      </c>
      <c r="B11154" t="s">
        <v>55</v>
      </c>
      <c r="C11154">
        <v>2016</v>
      </c>
      <c r="D11154" t="s">
        <v>97</v>
      </c>
      <c r="E11154" t="s">
        <v>30</v>
      </c>
      <c r="F11154" t="s">
        <v>35</v>
      </c>
      <c r="G11154" t="s">
        <v>81</v>
      </c>
      <c r="H11154" s="1">
        <v>84</v>
      </c>
      <c r="I11154" s="1">
        <v>81</v>
      </c>
      <c r="J11154" s="1">
        <v>98</v>
      </c>
      <c r="K11154" s="2">
        <v>1384.3</v>
      </c>
      <c r="L11154" s="3">
        <v>1089.4440999999999</v>
      </c>
      <c r="M11154" s="4">
        <v>98.962000000000003</v>
      </c>
      <c r="N11154" s="5">
        <v>97.934774439999998</v>
      </c>
      <c r="O11154" s="6">
        <v>1.20638589901033E-2</v>
      </c>
    </row>
    <row r="11155" spans="1:15" x14ac:dyDescent="0.2">
      <c r="A11155" t="s">
        <v>61</v>
      </c>
      <c r="B11155" t="s">
        <v>55</v>
      </c>
      <c r="C11155">
        <v>2016</v>
      </c>
      <c r="D11155" t="s">
        <v>97</v>
      </c>
      <c r="E11155" t="s">
        <v>30</v>
      </c>
      <c r="F11155" t="s">
        <v>36</v>
      </c>
      <c r="G11155" t="s">
        <v>82</v>
      </c>
      <c r="H11155" s="1">
        <v>80</v>
      </c>
      <c r="I11155" s="1">
        <v>77</v>
      </c>
      <c r="J11155" s="1">
        <v>100</v>
      </c>
      <c r="K11155" s="2">
        <v>2125.4</v>
      </c>
      <c r="L11155" s="3">
        <v>1670.56439999999</v>
      </c>
      <c r="M11155" s="4">
        <v>203.41050000000001</v>
      </c>
      <c r="N11155" s="5">
        <v>220.51834010250101</v>
      </c>
      <c r="O11155" s="6">
        <v>1.29857909099464E-2</v>
      </c>
    </row>
    <row r="11156" spans="1:15" x14ac:dyDescent="0.2">
      <c r="A11156" t="s">
        <v>61</v>
      </c>
      <c r="B11156" t="s">
        <v>55</v>
      </c>
      <c r="C11156">
        <v>2016</v>
      </c>
      <c r="D11156" t="s">
        <v>97</v>
      </c>
      <c r="E11156" t="s">
        <v>37</v>
      </c>
      <c r="F11156" t="s">
        <v>38</v>
      </c>
      <c r="G11156" t="s">
        <v>83</v>
      </c>
      <c r="H11156" s="1">
        <v>93</v>
      </c>
      <c r="I11156" s="1">
        <v>83</v>
      </c>
      <c r="J11156" s="1">
        <v>115</v>
      </c>
      <c r="K11156" s="2">
        <v>1484.3</v>
      </c>
      <c r="L11156" s="3">
        <v>1444.2239</v>
      </c>
      <c r="M11156" s="4">
        <v>40.255400000000002</v>
      </c>
      <c r="N11156" s="5">
        <v>37.334709708399998</v>
      </c>
      <c r="O11156" s="6">
        <v>1.25985312942128E-2</v>
      </c>
    </row>
    <row r="11157" spans="1:15" x14ac:dyDescent="0.2">
      <c r="A11157" t="s">
        <v>61</v>
      </c>
      <c r="B11157" t="s">
        <v>55</v>
      </c>
      <c r="C11157">
        <v>2016</v>
      </c>
      <c r="D11157" t="s">
        <v>97</v>
      </c>
      <c r="E11157" t="s">
        <v>37</v>
      </c>
      <c r="F11157" t="s">
        <v>39</v>
      </c>
      <c r="G11157" t="s">
        <v>84</v>
      </c>
      <c r="H11157" s="1">
        <v>78</v>
      </c>
      <c r="I11157" s="1">
        <v>71</v>
      </c>
      <c r="J11157" s="1">
        <v>96</v>
      </c>
      <c r="K11157" s="2">
        <v>1383.6</v>
      </c>
      <c r="L11157" s="3">
        <v>1098.5784000000001</v>
      </c>
      <c r="M11157" s="4">
        <v>61.791600000000003</v>
      </c>
      <c r="N11157" s="5">
        <v>61.662826305599999</v>
      </c>
      <c r="O11157" s="6">
        <v>8.9621277825961305E-3</v>
      </c>
    </row>
    <row r="11158" spans="1:15" x14ac:dyDescent="0.2">
      <c r="A11158" t="s">
        <v>61</v>
      </c>
      <c r="B11158" t="s">
        <v>55</v>
      </c>
      <c r="C11158">
        <v>2016</v>
      </c>
      <c r="D11158" t="s">
        <v>97</v>
      </c>
      <c r="E11158" t="s">
        <v>37</v>
      </c>
      <c r="F11158" t="s">
        <v>40</v>
      </c>
      <c r="G11158" t="s">
        <v>85</v>
      </c>
      <c r="H11158" s="1">
        <v>66</v>
      </c>
      <c r="I11158" s="1">
        <v>63</v>
      </c>
      <c r="J11158" s="1">
        <v>78</v>
      </c>
      <c r="K11158" s="2">
        <v>1237.7</v>
      </c>
      <c r="L11158" s="3">
        <v>1142.3970999999999</v>
      </c>
      <c r="M11158" s="4">
        <v>140.68190000000001</v>
      </c>
      <c r="N11158" s="5">
        <v>122.84076212390001</v>
      </c>
      <c r="O11158" s="6">
        <v>1.31695887533328E-2</v>
      </c>
    </row>
    <row r="11159" spans="1:15" x14ac:dyDescent="0.2">
      <c r="A11159" t="s">
        <v>61</v>
      </c>
      <c r="B11159" t="s">
        <v>55</v>
      </c>
      <c r="C11159">
        <v>2016</v>
      </c>
      <c r="D11159" t="s">
        <v>97</v>
      </c>
      <c r="E11159" t="s">
        <v>37</v>
      </c>
      <c r="F11159" t="s">
        <v>41</v>
      </c>
      <c r="G11159" t="s">
        <v>86</v>
      </c>
      <c r="H11159" s="1">
        <v>86</v>
      </c>
      <c r="I11159" s="1">
        <v>82</v>
      </c>
      <c r="J11159" s="1">
        <v>102</v>
      </c>
      <c r="K11159" s="2">
        <v>1479.5</v>
      </c>
      <c r="L11159" s="3">
        <v>1161.4075</v>
      </c>
      <c r="M11159" s="4">
        <v>73.783699999999897</v>
      </c>
      <c r="N11159" s="5">
        <v>82.478149856899805</v>
      </c>
      <c r="O11159" s="6">
        <v>7.7728962487326799E-3</v>
      </c>
    </row>
    <row r="11160" spans="1:15" x14ac:dyDescent="0.2">
      <c r="A11160" t="s">
        <v>61</v>
      </c>
      <c r="B11160" t="s">
        <v>55</v>
      </c>
      <c r="C11160">
        <v>2016</v>
      </c>
      <c r="D11160" t="s">
        <v>97</v>
      </c>
      <c r="E11160" t="s">
        <v>37</v>
      </c>
      <c r="F11160" t="s">
        <v>42</v>
      </c>
      <c r="G11160" t="s">
        <v>87</v>
      </c>
      <c r="H11160" s="1">
        <v>95</v>
      </c>
      <c r="I11160" s="1">
        <v>90</v>
      </c>
      <c r="J11160" s="1">
        <v>108</v>
      </c>
      <c r="K11160" s="2">
        <v>1434.8</v>
      </c>
      <c r="L11160" s="3">
        <v>1222.4495999999999</v>
      </c>
      <c r="M11160" s="4">
        <v>38.406799999999997</v>
      </c>
      <c r="N11160" s="5">
        <v>36.642698862400003</v>
      </c>
      <c r="O11160" s="6">
        <v>1.6169500975745699E-2</v>
      </c>
    </row>
    <row r="11161" spans="1:15" x14ac:dyDescent="0.2">
      <c r="A11161" t="s">
        <v>61</v>
      </c>
      <c r="B11161" t="s">
        <v>55</v>
      </c>
      <c r="C11161">
        <v>2016</v>
      </c>
      <c r="D11161" t="s">
        <v>97</v>
      </c>
      <c r="E11161" t="s">
        <v>37</v>
      </c>
      <c r="F11161" t="s">
        <v>43</v>
      </c>
      <c r="G11161" t="s">
        <v>88</v>
      </c>
      <c r="H11161" s="1">
        <v>45</v>
      </c>
      <c r="I11161" s="1">
        <v>43</v>
      </c>
      <c r="J11161" s="1">
        <v>53</v>
      </c>
      <c r="K11161" s="2">
        <v>761.3</v>
      </c>
      <c r="L11161" s="3">
        <v>713.33810000000005</v>
      </c>
      <c r="M11161" s="4">
        <v>125.2574</v>
      </c>
      <c r="N11161" s="5">
        <v>133.0952565476</v>
      </c>
      <c r="O11161" s="6">
        <v>1.9309076579535001E-2</v>
      </c>
    </row>
    <row r="11162" spans="1:15" x14ac:dyDescent="0.2">
      <c r="A11162" t="s">
        <v>61</v>
      </c>
      <c r="B11162" t="s">
        <v>55</v>
      </c>
      <c r="C11162">
        <v>2016</v>
      </c>
      <c r="D11162" t="s">
        <v>98</v>
      </c>
      <c r="E11162" t="s">
        <v>16</v>
      </c>
      <c r="F11162" t="s">
        <v>17</v>
      </c>
      <c r="G11162" t="s">
        <v>65</v>
      </c>
      <c r="H11162" s="1">
        <v>61</v>
      </c>
      <c r="I11162" s="1">
        <v>56</v>
      </c>
      <c r="J11162" s="1">
        <v>67</v>
      </c>
      <c r="K11162" s="2">
        <v>1233</v>
      </c>
      <c r="L11162" s="3">
        <v>961.74</v>
      </c>
      <c r="M11162" s="4">
        <v>315.88900000000001</v>
      </c>
      <c r="N11162" s="5">
        <v>262.53850678999999</v>
      </c>
      <c r="O11162" s="6">
        <v>0</v>
      </c>
    </row>
    <row r="11163" spans="1:15" x14ac:dyDescent="0.2">
      <c r="A11163" t="s">
        <v>61</v>
      </c>
      <c r="B11163" t="s">
        <v>55</v>
      </c>
      <c r="C11163">
        <v>2016</v>
      </c>
      <c r="D11163" t="s">
        <v>98</v>
      </c>
      <c r="E11163" t="s">
        <v>16</v>
      </c>
      <c r="F11163" t="s">
        <v>18</v>
      </c>
      <c r="G11163" t="s">
        <v>66</v>
      </c>
      <c r="H11163" s="1">
        <v>51</v>
      </c>
      <c r="I11163" s="1">
        <v>50</v>
      </c>
      <c r="J11163" s="1">
        <v>57</v>
      </c>
      <c r="K11163" s="2">
        <v>767</v>
      </c>
      <c r="L11163" s="3">
        <v>674.96</v>
      </c>
      <c r="M11163" s="4">
        <v>190.85300000000001</v>
      </c>
      <c r="N11163" s="5">
        <v>179.68237391</v>
      </c>
      <c r="O11163" s="6">
        <v>0</v>
      </c>
    </row>
    <row r="11164" spans="1:15" x14ac:dyDescent="0.2">
      <c r="A11164" t="s">
        <v>61</v>
      </c>
      <c r="B11164" t="s">
        <v>55</v>
      </c>
      <c r="C11164">
        <v>2016</v>
      </c>
      <c r="D11164" t="s">
        <v>98</v>
      </c>
      <c r="E11164" t="s">
        <v>16</v>
      </c>
      <c r="F11164" t="s">
        <v>19</v>
      </c>
      <c r="G11164" t="s">
        <v>67</v>
      </c>
      <c r="H11164" s="1">
        <v>77</v>
      </c>
      <c r="I11164" s="1">
        <v>72</v>
      </c>
      <c r="J11164" s="1">
        <v>84</v>
      </c>
      <c r="K11164" s="2">
        <v>645</v>
      </c>
      <c r="L11164" s="3">
        <v>728.85</v>
      </c>
      <c r="M11164" s="4">
        <v>141.77000000000001</v>
      </c>
      <c r="N11164" s="5">
        <v>147.11472900000001</v>
      </c>
      <c r="O11164" s="6">
        <v>0</v>
      </c>
    </row>
    <row r="11165" spans="1:15" x14ac:dyDescent="0.2">
      <c r="A11165" t="s">
        <v>61</v>
      </c>
      <c r="B11165" t="s">
        <v>55</v>
      </c>
      <c r="C11165">
        <v>2016</v>
      </c>
      <c r="D11165" t="s">
        <v>98</v>
      </c>
      <c r="E11165" t="s">
        <v>16</v>
      </c>
      <c r="F11165" t="s">
        <v>20</v>
      </c>
      <c r="G11165" t="s">
        <v>68</v>
      </c>
      <c r="H11165" s="1">
        <v>75</v>
      </c>
      <c r="I11165" s="1">
        <v>71</v>
      </c>
      <c r="J11165" s="1">
        <v>80</v>
      </c>
      <c r="K11165" s="2">
        <v>599</v>
      </c>
      <c r="L11165" s="3">
        <v>509.15</v>
      </c>
      <c r="M11165" s="4">
        <v>108.09399999999999</v>
      </c>
      <c r="N11165" s="5">
        <v>116.84312835999999</v>
      </c>
      <c r="O11165" s="6">
        <v>0</v>
      </c>
    </row>
    <row r="11166" spans="1:15" x14ac:dyDescent="0.2">
      <c r="A11166" t="s">
        <v>61</v>
      </c>
      <c r="B11166" t="s">
        <v>55</v>
      </c>
      <c r="C11166">
        <v>2016</v>
      </c>
      <c r="D11166" t="s">
        <v>98</v>
      </c>
      <c r="E11166" t="s">
        <v>16</v>
      </c>
      <c r="F11166" t="s">
        <v>21</v>
      </c>
      <c r="G11166" t="s">
        <v>69</v>
      </c>
      <c r="H11166" s="1">
        <v>37</v>
      </c>
      <c r="I11166" s="1">
        <v>37</v>
      </c>
      <c r="J11166" s="1">
        <v>39</v>
      </c>
      <c r="K11166" s="2">
        <v>1338</v>
      </c>
      <c r="L11166" s="3">
        <v>1164.06</v>
      </c>
      <c r="M11166" s="4">
        <v>331.54</v>
      </c>
      <c r="N11166" s="5">
        <v>343.27651600000002</v>
      </c>
      <c r="O11166" s="6">
        <v>0</v>
      </c>
    </row>
    <row r="11167" spans="1:15" x14ac:dyDescent="0.2">
      <c r="A11167" t="s">
        <v>61</v>
      </c>
      <c r="B11167" t="s">
        <v>55</v>
      </c>
      <c r="C11167">
        <v>2016</v>
      </c>
      <c r="D11167" t="s">
        <v>98</v>
      </c>
      <c r="E11167" t="s">
        <v>16</v>
      </c>
      <c r="F11167" t="s">
        <v>22</v>
      </c>
      <c r="G11167" t="s">
        <v>70</v>
      </c>
      <c r="H11167" s="1">
        <v>49</v>
      </c>
      <c r="I11167" s="1">
        <v>49</v>
      </c>
      <c r="J11167" s="1">
        <v>57</v>
      </c>
      <c r="K11167" s="2">
        <v>729</v>
      </c>
      <c r="L11167" s="3">
        <v>641.52</v>
      </c>
      <c r="M11167" s="4">
        <v>180.58199999999999</v>
      </c>
      <c r="N11167" s="5">
        <v>188.85626723999999</v>
      </c>
      <c r="O11167" s="6">
        <v>0</v>
      </c>
    </row>
    <row r="11168" spans="1:15" x14ac:dyDescent="0.2">
      <c r="A11168" t="s">
        <v>61</v>
      </c>
      <c r="B11168" t="s">
        <v>55</v>
      </c>
      <c r="C11168">
        <v>2016</v>
      </c>
      <c r="D11168" t="s">
        <v>98</v>
      </c>
      <c r="E11168" t="s">
        <v>23</v>
      </c>
      <c r="F11168" t="s">
        <v>24</v>
      </c>
      <c r="G11168" t="s">
        <v>71</v>
      </c>
      <c r="H11168" s="1">
        <v>31</v>
      </c>
      <c r="I11168" s="1">
        <v>31</v>
      </c>
      <c r="J11168" s="1">
        <v>32</v>
      </c>
      <c r="K11168" s="2">
        <v>6240</v>
      </c>
      <c r="L11168" s="3">
        <v>5428.8</v>
      </c>
      <c r="M11168" s="4">
        <v>1191.5552</v>
      </c>
      <c r="N11168" s="5">
        <v>970.45974952959705</v>
      </c>
      <c r="O11168" s="6">
        <v>0</v>
      </c>
    </row>
    <row r="11169" spans="1:15" x14ac:dyDescent="0.2">
      <c r="A11169" t="s">
        <v>61</v>
      </c>
      <c r="B11169" t="s">
        <v>55</v>
      </c>
      <c r="C11169">
        <v>2016</v>
      </c>
      <c r="D11169" t="s">
        <v>98</v>
      </c>
      <c r="E11169" t="s">
        <v>23</v>
      </c>
      <c r="F11169" t="s">
        <v>25</v>
      </c>
      <c r="G11169" t="s">
        <v>72</v>
      </c>
      <c r="H11169" s="1">
        <v>19</v>
      </c>
      <c r="I11169" s="1">
        <v>19</v>
      </c>
      <c r="J11169" s="1">
        <v>20</v>
      </c>
      <c r="K11169" s="2">
        <v>9800</v>
      </c>
      <c r="L11169" s="3">
        <v>10780</v>
      </c>
      <c r="M11169" s="4">
        <v>1967.8743999999999</v>
      </c>
      <c r="N11169" s="5">
        <v>1655.48614624639</v>
      </c>
      <c r="O11169" s="6">
        <v>0</v>
      </c>
    </row>
    <row r="11170" spans="1:15" x14ac:dyDescent="0.2">
      <c r="A11170" t="s">
        <v>61</v>
      </c>
      <c r="B11170" t="s">
        <v>55</v>
      </c>
      <c r="C11170">
        <v>2016</v>
      </c>
      <c r="D11170" t="s">
        <v>98</v>
      </c>
      <c r="E11170" t="s">
        <v>23</v>
      </c>
      <c r="F11170" t="s">
        <v>26</v>
      </c>
      <c r="G11170" t="s">
        <v>73</v>
      </c>
      <c r="H11170" s="1">
        <v>36</v>
      </c>
      <c r="I11170" s="1">
        <v>36</v>
      </c>
      <c r="J11170" s="1">
        <v>36</v>
      </c>
      <c r="K11170" s="2">
        <v>4155</v>
      </c>
      <c r="L11170" s="3">
        <v>4487.3999999999996</v>
      </c>
      <c r="M11170" s="4">
        <v>809.5258</v>
      </c>
      <c r="N11170" s="5">
        <v>675.74518534360095</v>
      </c>
      <c r="O11170" s="6">
        <v>0</v>
      </c>
    </row>
    <row r="11171" spans="1:15" x14ac:dyDescent="0.2">
      <c r="A11171" t="s">
        <v>61</v>
      </c>
      <c r="B11171" t="s">
        <v>55</v>
      </c>
      <c r="C11171">
        <v>2016</v>
      </c>
      <c r="D11171" t="s">
        <v>98</v>
      </c>
      <c r="E11171" t="s">
        <v>23</v>
      </c>
      <c r="F11171" t="s">
        <v>27</v>
      </c>
      <c r="G11171" t="s">
        <v>74</v>
      </c>
      <c r="H11171" s="1">
        <v>31</v>
      </c>
      <c r="I11171" s="1">
        <v>30</v>
      </c>
      <c r="J11171" s="1">
        <v>31</v>
      </c>
      <c r="K11171" s="2">
        <v>11720</v>
      </c>
      <c r="L11171" s="3">
        <v>9258.7999999999993</v>
      </c>
      <c r="M11171" s="4">
        <v>2356.4101999999998</v>
      </c>
      <c r="N11171" s="5">
        <v>2248.25568464041</v>
      </c>
      <c r="O11171" s="6">
        <v>0</v>
      </c>
    </row>
    <row r="11172" spans="1:15" x14ac:dyDescent="0.2">
      <c r="A11172" t="s">
        <v>61</v>
      </c>
      <c r="B11172" t="s">
        <v>55</v>
      </c>
      <c r="C11172">
        <v>2016</v>
      </c>
      <c r="D11172" t="s">
        <v>98</v>
      </c>
      <c r="E11172" t="s">
        <v>23</v>
      </c>
      <c r="F11172" t="s">
        <v>28</v>
      </c>
      <c r="G11172" t="s">
        <v>75</v>
      </c>
      <c r="H11172" s="1">
        <v>32</v>
      </c>
      <c r="I11172" s="1">
        <v>32</v>
      </c>
      <c r="J11172" s="1">
        <v>32</v>
      </c>
      <c r="K11172" s="2">
        <v>5685</v>
      </c>
      <c r="L11172" s="3">
        <v>5628.15</v>
      </c>
      <c r="M11172" s="4">
        <v>1124.6887999999999</v>
      </c>
      <c r="N11172" s="5">
        <v>1026.9668395456099</v>
      </c>
      <c r="O11172" s="6">
        <v>0</v>
      </c>
    </row>
    <row r="11173" spans="1:15" x14ac:dyDescent="0.2">
      <c r="A11173" t="s">
        <v>61</v>
      </c>
      <c r="B11173" t="s">
        <v>55</v>
      </c>
      <c r="C11173">
        <v>2016</v>
      </c>
      <c r="D11173" t="s">
        <v>98</v>
      </c>
      <c r="E11173" t="s">
        <v>23</v>
      </c>
      <c r="F11173" t="s">
        <v>29</v>
      </c>
      <c r="G11173" t="s">
        <v>76</v>
      </c>
      <c r="H11173" s="1">
        <v>21</v>
      </c>
      <c r="I11173" s="1">
        <v>21</v>
      </c>
      <c r="J11173" s="1">
        <v>21</v>
      </c>
      <c r="K11173" s="2">
        <v>8070</v>
      </c>
      <c r="L11173" s="3">
        <v>8796.2999999999993</v>
      </c>
      <c r="M11173" s="4">
        <v>1635.2118</v>
      </c>
      <c r="N11173" s="5">
        <v>1533.6357134076</v>
      </c>
      <c r="O11173" s="6">
        <v>0</v>
      </c>
    </row>
    <row r="11174" spans="1:15" x14ac:dyDescent="0.2">
      <c r="A11174" t="s">
        <v>61</v>
      </c>
      <c r="B11174" t="s">
        <v>55</v>
      </c>
      <c r="C11174">
        <v>2016</v>
      </c>
      <c r="D11174" t="s">
        <v>98</v>
      </c>
      <c r="E11174" t="s">
        <v>30</v>
      </c>
      <c r="F11174" t="s">
        <v>31</v>
      </c>
      <c r="G11174" t="s">
        <v>77</v>
      </c>
      <c r="H11174" s="1">
        <v>81</v>
      </c>
      <c r="I11174" s="1">
        <v>77</v>
      </c>
      <c r="J11174" s="1">
        <v>104</v>
      </c>
      <c r="K11174" s="2">
        <v>1279</v>
      </c>
      <c r="L11174" s="3">
        <v>1138.31</v>
      </c>
      <c r="M11174" s="4">
        <v>114.012</v>
      </c>
      <c r="N11174" s="5">
        <v>108.29771856000001</v>
      </c>
      <c r="O11174" s="6">
        <v>0</v>
      </c>
    </row>
    <row r="11175" spans="1:15" x14ac:dyDescent="0.2">
      <c r="A11175" t="s">
        <v>61</v>
      </c>
      <c r="B11175" t="s">
        <v>55</v>
      </c>
      <c r="C11175">
        <v>2016</v>
      </c>
      <c r="D11175" t="s">
        <v>98</v>
      </c>
      <c r="E11175" t="s">
        <v>30</v>
      </c>
      <c r="F11175" t="s">
        <v>32</v>
      </c>
      <c r="G11175" t="s">
        <v>78</v>
      </c>
      <c r="H11175" s="1">
        <v>89</v>
      </c>
      <c r="I11175" s="1">
        <v>83</v>
      </c>
      <c r="J11175" s="1">
        <v>111</v>
      </c>
      <c r="K11175" s="2">
        <v>1389</v>
      </c>
      <c r="L11175" s="3">
        <v>1291.77</v>
      </c>
      <c r="M11175" s="4">
        <v>112.0865</v>
      </c>
      <c r="N11175" s="5">
        <v>125.63383482250001</v>
      </c>
      <c r="O11175" s="6">
        <v>0</v>
      </c>
    </row>
    <row r="11176" spans="1:15" x14ac:dyDescent="0.2">
      <c r="A11176" t="s">
        <v>61</v>
      </c>
      <c r="B11176" t="s">
        <v>55</v>
      </c>
      <c r="C11176">
        <v>2016</v>
      </c>
      <c r="D11176" t="s">
        <v>98</v>
      </c>
      <c r="E11176" t="s">
        <v>30</v>
      </c>
      <c r="F11176" t="s">
        <v>33</v>
      </c>
      <c r="G11176" t="s">
        <v>79</v>
      </c>
      <c r="H11176" s="1">
        <v>100</v>
      </c>
      <c r="I11176" s="1">
        <v>96</v>
      </c>
      <c r="J11176" s="1">
        <v>113</v>
      </c>
      <c r="K11176" s="2">
        <v>1707</v>
      </c>
      <c r="L11176" s="3">
        <v>1348.53</v>
      </c>
      <c r="M11176" s="4">
        <v>148.4675</v>
      </c>
      <c r="N11176" s="5">
        <v>118.07991443749999</v>
      </c>
      <c r="O11176" s="6">
        <v>0</v>
      </c>
    </row>
    <row r="11177" spans="1:15" x14ac:dyDescent="0.2">
      <c r="A11177" t="s">
        <v>61</v>
      </c>
      <c r="B11177" t="s">
        <v>55</v>
      </c>
      <c r="C11177">
        <v>2016</v>
      </c>
      <c r="D11177" t="s">
        <v>98</v>
      </c>
      <c r="E11177" t="s">
        <v>30</v>
      </c>
      <c r="F11177" t="s">
        <v>34</v>
      </c>
      <c r="G11177" t="s">
        <v>80</v>
      </c>
      <c r="H11177" s="1">
        <v>68</v>
      </c>
      <c r="I11177" s="1">
        <v>67</v>
      </c>
      <c r="J11177" s="1">
        <v>85</v>
      </c>
      <c r="K11177" s="2">
        <v>1111</v>
      </c>
      <c r="L11177" s="3">
        <v>955.46</v>
      </c>
      <c r="M11177" s="4">
        <v>100.06</v>
      </c>
      <c r="N11177" s="5">
        <v>89.993964000000005</v>
      </c>
      <c r="O11177" s="6">
        <v>0</v>
      </c>
    </row>
    <row r="11178" spans="1:15" x14ac:dyDescent="0.2">
      <c r="A11178" t="s">
        <v>61</v>
      </c>
      <c r="B11178" t="s">
        <v>55</v>
      </c>
      <c r="C11178">
        <v>2016</v>
      </c>
      <c r="D11178" t="s">
        <v>98</v>
      </c>
      <c r="E11178" t="s">
        <v>30</v>
      </c>
      <c r="F11178" t="s">
        <v>35</v>
      </c>
      <c r="G11178" t="s">
        <v>81</v>
      </c>
      <c r="H11178" s="1">
        <v>90</v>
      </c>
      <c r="I11178" s="1">
        <v>83</v>
      </c>
      <c r="J11178" s="1">
        <v>105</v>
      </c>
      <c r="K11178" s="2">
        <v>1463</v>
      </c>
      <c r="L11178" s="3">
        <v>1389.85</v>
      </c>
      <c r="M11178" s="4">
        <v>129.52199999999999</v>
      </c>
      <c r="N11178" s="5">
        <v>143.15030483999999</v>
      </c>
      <c r="O11178" s="6">
        <v>0</v>
      </c>
    </row>
    <row r="11179" spans="1:15" x14ac:dyDescent="0.2">
      <c r="A11179" t="s">
        <v>61</v>
      </c>
      <c r="B11179" t="s">
        <v>55</v>
      </c>
      <c r="C11179">
        <v>2016</v>
      </c>
      <c r="D11179" t="s">
        <v>98</v>
      </c>
      <c r="E11179" t="s">
        <v>30</v>
      </c>
      <c r="F11179" t="s">
        <v>36</v>
      </c>
      <c r="G11179" t="s">
        <v>82</v>
      </c>
      <c r="H11179" s="1">
        <v>81</v>
      </c>
      <c r="I11179" s="1">
        <v>77</v>
      </c>
      <c r="J11179" s="1">
        <v>93</v>
      </c>
      <c r="K11179" s="2">
        <v>1949</v>
      </c>
      <c r="L11179" s="3">
        <v>1637.16</v>
      </c>
      <c r="M11179" s="4">
        <v>201.518</v>
      </c>
      <c r="N11179" s="5">
        <v>214.65294324000001</v>
      </c>
      <c r="O11179" s="6">
        <v>0</v>
      </c>
    </row>
    <row r="11180" spans="1:15" x14ac:dyDescent="0.2">
      <c r="A11180" t="s">
        <v>61</v>
      </c>
      <c r="B11180" t="s">
        <v>55</v>
      </c>
      <c r="C11180">
        <v>2016</v>
      </c>
      <c r="D11180" t="s">
        <v>98</v>
      </c>
      <c r="E11180" t="s">
        <v>37</v>
      </c>
      <c r="F11180" t="s">
        <v>38</v>
      </c>
      <c r="G11180" t="s">
        <v>83</v>
      </c>
      <c r="H11180" s="1">
        <v>83</v>
      </c>
      <c r="I11180" s="1">
        <v>76</v>
      </c>
      <c r="J11180" s="1">
        <v>115</v>
      </c>
      <c r="K11180" s="2">
        <v>1531</v>
      </c>
      <c r="L11180" s="3">
        <v>1286.04</v>
      </c>
      <c r="M11180" s="4">
        <v>62.093799999999902</v>
      </c>
      <c r="N11180" s="5">
        <v>55.826176015599998</v>
      </c>
      <c r="O11180" s="6">
        <v>0</v>
      </c>
    </row>
    <row r="11181" spans="1:15" x14ac:dyDescent="0.2">
      <c r="A11181" t="s">
        <v>61</v>
      </c>
      <c r="B11181" t="s">
        <v>55</v>
      </c>
      <c r="C11181">
        <v>2016</v>
      </c>
      <c r="D11181" t="s">
        <v>98</v>
      </c>
      <c r="E11181" t="s">
        <v>37</v>
      </c>
      <c r="F11181" t="s">
        <v>39</v>
      </c>
      <c r="G11181" t="s">
        <v>84</v>
      </c>
      <c r="H11181" s="1">
        <v>110</v>
      </c>
      <c r="I11181" s="1">
        <v>103</v>
      </c>
      <c r="J11181" s="1">
        <v>131</v>
      </c>
      <c r="K11181" s="2">
        <v>1830</v>
      </c>
      <c r="L11181" s="3">
        <v>1848.3</v>
      </c>
      <c r="M11181" s="4">
        <v>84.508499999999998</v>
      </c>
      <c r="N11181" s="5">
        <v>87.4734807225</v>
      </c>
      <c r="O11181" s="6">
        <v>0</v>
      </c>
    </row>
    <row r="11182" spans="1:15" x14ac:dyDescent="0.2">
      <c r="A11182" t="s">
        <v>61</v>
      </c>
      <c r="B11182" t="s">
        <v>55</v>
      </c>
      <c r="C11182">
        <v>2016</v>
      </c>
      <c r="D11182" t="s">
        <v>98</v>
      </c>
      <c r="E11182" t="s">
        <v>37</v>
      </c>
      <c r="F11182" t="s">
        <v>40</v>
      </c>
      <c r="G11182" t="s">
        <v>85</v>
      </c>
      <c r="H11182" s="1">
        <v>68</v>
      </c>
      <c r="I11182" s="1">
        <v>66</v>
      </c>
      <c r="J11182" s="1">
        <v>76</v>
      </c>
      <c r="K11182" s="2">
        <v>1293</v>
      </c>
      <c r="L11182" s="3">
        <v>1241.28</v>
      </c>
      <c r="M11182" s="4">
        <v>171.12029999999999</v>
      </c>
      <c r="N11182" s="5">
        <v>162.3584272791</v>
      </c>
      <c r="O11182" s="6">
        <v>0</v>
      </c>
    </row>
    <row r="11183" spans="1:15" x14ac:dyDescent="0.2">
      <c r="A11183" t="s">
        <v>61</v>
      </c>
      <c r="B11183" t="s">
        <v>55</v>
      </c>
      <c r="C11183">
        <v>2016</v>
      </c>
      <c r="D11183" t="s">
        <v>98</v>
      </c>
      <c r="E11183" t="s">
        <v>37</v>
      </c>
      <c r="F11183" t="s">
        <v>41</v>
      </c>
      <c r="G11183" t="s">
        <v>86</v>
      </c>
      <c r="H11183" s="1">
        <v>100</v>
      </c>
      <c r="I11183" s="1">
        <v>96</v>
      </c>
      <c r="J11183" s="1">
        <v>115</v>
      </c>
      <c r="K11183" s="2">
        <v>1580</v>
      </c>
      <c r="L11183" s="3">
        <v>1453.6</v>
      </c>
      <c r="M11183" s="4">
        <v>81.052700000000002</v>
      </c>
      <c r="N11183" s="5">
        <v>72.904715227099999</v>
      </c>
      <c r="O11183" s="6">
        <v>0</v>
      </c>
    </row>
    <row r="11184" spans="1:15" x14ac:dyDescent="0.2">
      <c r="A11184" t="s">
        <v>61</v>
      </c>
      <c r="B11184" t="s">
        <v>55</v>
      </c>
      <c r="C11184">
        <v>2016</v>
      </c>
      <c r="D11184" t="s">
        <v>98</v>
      </c>
      <c r="E11184" t="s">
        <v>37</v>
      </c>
      <c r="F11184" t="s">
        <v>42</v>
      </c>
      <c r="G11184" t="s">
        <v>87</v>
      </c>
      <c r="H11184" s="1">
        <v>101</v>
      </c>
      <c r="I11184" s="1">
        <v>93</v>
      </c>
      <c r="J11184" s="1">
        <v>123</v>
      </c>
      <c r="K11184" s="2">
        <v>1648</v>
      </c>
      <c r="L11184" s="3">
        <v>1796.32</v>
      </c>
      <c r="M11184" s="4">
        <v>76.539699999999996</v>
      </c>
      <c r="N11184" s="5">
        <v>73.125799760899994</v>
      </c>
      <c r="O11184" s="6">
        <v>0</v>
      </c>
    </row>
    <row r="11185" spans="1:15" x14ac:dyDescent="0.2">
      <c r="A11185" t="s">
        <v>61</v>
      </c>
      <c r="B11185" t="s">
        <v>55</v>
      </c>
      <c r="C11185">
        <v>2016</v>
      </c>
      <c r="D11185" t="s">
        <v>98</v>
      </c>
      <c r="E11185" t="s">
        <v>37</v>
      </c>
      <c r="F11185" t="s">
        <v>43</v>
      </c>
      <c r="G11185" t="s">
        <v>88</v>
      </c>
      <c r="H11185" s="1">
        <v>70</v>
      </c>
      <c r="I11185" s="1">
        <v>65</v>
      </c>
      <c r="J11185" s="1">
        <v>76</v>
      </c>
      <c r="K11185" s="2">
        <v>1122</v>
      </c>
      <c r="L11185" s="3">
        <v>1077.1199999999999</v>
      </c>
      <c r="M11185" s="4">
        <v>204.1926</v>
      </c>
      <c r="N11185" s="5">
        <v>222.96320894759901</v>
      </c>
      <c r="O11185" s="6">
        <v>0</v>
      </c>
    </row>
    <row r="11186" spans="1:15" x14ac:dyDescent="0.2">
      <c r="A11186" t="s">
        <v>61</v>
      </c>
      <c r="B11186" t="s">
        <v>55</v>
      </c>
      <c r="C11186">
        <v>2016</v>
      </c>
      <c r="D11186" t="s">
        <v>99</v>
      </c>
      <c r="E11186" t="s">
        <v>16</v>
      </c>
      <c r="F11186" t="s">
        <v>17</v>
      </c>
      <c r="G11186" t="s">
        <v>65</v>
      </c>
      <c r="H11186" s="1">
        <v>80</v>
      </c>
      <c r="I11186" s="1">
        <v>78</v>
      </c>
      <c r="J11186" s="1">
        <v>87</v>
      </c>
      <c r="K11186" s="2">
        <v>1537.65</v>
      </c>
      <c r="L11186" s="3">
        <v>1189.37227500002</v>
      </c>
      <c r="M11186" s="4">
        <v>300.11500000000001</v>
      </c>
      <c r="N11186" s="5">
        <v>239.74686775000001</v>
      </c>
      <c r="O11186" s="6">
        <v>8.0870159008877299E-2</v>
      </c>
    </row>
    <row r="11187" spans="1:15" x14ac:dyDescent="0.2">
      <c r="A11187" t="s">
        <v>61</v>
      </c>
      <c r="B11187" t="s">
        <v>55</v>
      </c>
      <c r="C11187">
        <v>2016</v>
      </c>
      <c r="D11187" t="s">
        <v>99</v>
      </c>
      <c r="E11187" t="s">
        <v>16</v>
      </c>
      <c r="F11187" t="s">
        <v>18</v>
      </c>
      <c r="G11187" t="s">
        <v>66</v>
      </c>
      <c r="H11187" s="1">
        <v>68</v>
      </c>
      <c r="I11187" s="1">
        <v>65</v>
      </c>
      <c r="J11187" s="1">
        <v>78</v>
      </c>
      <c r="K11187" s="2">
        <v>1027.7</v>
      </c>
      <c r="L11187" s="3">
        <v>993.78589999999497</v>
      </c>
      <c r="M11187" s="4">
        <v>218.42400000000001</v>
      </c>
      <c r="N11187" s="5">
        <v>228.08707776000099</v>
      </c>
      <c r="O11187" s="6">
        <v>5.2836430865038503E-2</v>
      </c>
    </row>
    <row r="11188" spans="1:15" x14ac:dyDescent="0.2">
      <c r="A11188" t="s">
        <v>61</v>
      </c>
      <c r="B11188" t="s">
        <v>55</v>
      </c>
      <c r="C11188">
        <v>2016</v>
      </c>
      <c r="D11188" t="s">
        <v>99</v>
      </c>
      <c r="E11188" t="s">
        <v>16</v>
      </c>
      <c r="F11188" t="s">
        <v>19</v>
      </c>
      <c r="G11188" t="s">
        <v>67</v>
      </c>
      <c r="H11188" s="1">
        <v>100</v>
      </c>
      <c r="I11188" s="1">
        <v>93</v>
      </c>
      <c r="J11188" s="1">
        <v>114</v>
      </c>
      <c r="K11188" s="2">
        <v>780.65</v>
      </c>
      <c r="L11188" s="3">
        <v>754.49822500000005</v>
      </c>
      <c r="M11188" s="4">
        <v>121.316</v>
      </c>
      <c r="N11188" s="5">
        <v>106.37472144</v>
      </c>
      <c r="O11188" s="6">
        <v>7.8588355857298398E-2</v>
      </c>
    </row>
    <row r="11189" spans="1:15" x14ac:dyDescent="0.2">
      <c r="A11189" t="s">
        <v>61</v>
      </c>
      <c r="B11189" t="s">
        <v>55</v>
      </c>
      <c r="C11189">
        <v>2016</v>
      </c>
      <c r="D11189" t="s">
        <v>99</v>
      </c>
      <c r="E11189" t="s">
        <v>16</v>
      </c>
      <c r="F11189" t="s">
        <v>20</v>
      </c>
      <c r="G11189" t="s">
        <v>68</v>
      </c>
      <c r="H11189" s="1">
        <v>98</v>
      </c>
      <c r="I11189" s="1">
        <v>88</v>
      </c>
      <c r="J11189" s="1">
        <v>115</v>
      </c>
      <c r="K11189" s="2">
        <v>873.85</v>
      </c>
      <c r="L11189" s="3">
        <v>994.87822499999697</v>
      </c>
      <c r="M11189" s="4">
        <v>114.89700000000001</v>
      </c>
      <c r="N11189" s="5">
        <v>110.18277609</v>
      </c>
      <c r="O11189" s="6">
        <v>7.2266407278137004E-2</v>
      </c>
    </row>
    <row r="11190" spans="1:15" x14ac:dyDescent="0.2">
      <c r="A11190" t="s">
        <v>61</v>
      </c>
      <c r="B11190" t="s">
        <v>55</v>
      </c>
      <c r="C11190">
        <v>2016</v>
      </c>
      <c r="D11190" t="s">
        <v>99</v>
      </c>
      <c r="E11190" t="s">
        <v>16</v>
      </c>
      <c r="F11190" t="s">
        <v>21</v>
      </c>
      <c r="G11190" t="s">
        <v>69</v>
      </c>
      <c r="H11190" s="1">
        <v>62</v>
      </c>
      <c r="I11190" s="1">
        <v>59</v>
      </c>
      <c r="J11190" s="1">
        <v>68</v>
      </c>
      <c r="K11190" s="2">
        <v>2585.35</v>
      </c>
      <c r="L11190" s="3">
        <v>2490.9847249999998</v>
      </c>
      <c r="M11190" s="4">
        <v>501.56700000000001</v>
      </c>
      <c r="N11190" s="5">
        <v>438.535075110001</v>
      </c>
      <c r="O11190" s="6">
        <v>7.7223586748409304E-2</v>
      </c>
    </row>
    <row r="11191" spans="1:15" x14ac:dyDescent="0.2">
      <c r="A11191" t="s">
        <v>61</v>
      </c>
      <c r="B11191" t="s">
        <v>55</v>
      </c>
      <c r="C11191">
        <v>2016</v>
      </c>
      <c r="D11191" t="s">
        <v>99</v>
      </c>
      <c r="E11191" t="s">
        <v>16</v>
      </c>
      <c r="F11191" t="s">
        <v>22</v>
      </c>
      <c r="G11191" t="s">
        <v>70</v>
      </c>
      <c r="H11191" s="1">
        <v>53</v>
      </c>
      <c r="I11191" s="1">
        <v>51</v>
      </c>
      <c r="J11191" s="1">
        <v>59</v>
      </c>
      <c r="K11191" s="2">
        <v>679.4</v>
      </c>
      <c r="L11191" s="3">
        <v>743.26360000000102</v>
      </c>
      <c r="M11191" s="4">
        <v>127.901</v>
      </c>
      <c r="N11191" s="5">
        <v>139.28546800999999</v>
      </c>
      <c r="O11191" s="6">
        <v>7.5949367088607597E-2</v>
      </c>
    </row>
    <row r="11192" spans="1:15" x14ac:dyDescent="0.2">
      <c r="A11192" t="s">
        <v>61</v>
      </c>
      <c r="B11192" t="s">
        <v>55</v>
      </c>
      <c r="C11192">
        <v>2016</v>
      </c>
      <c r="D11192" t="s">
        <v>99</v>
      </c>
      <c r="E11192" t="s">
        <v>23</v>
      </c>
      <c r="F11192" t="s">
        <v>24</v>
      </c>
      <c r="G11192" t="s">
        <v>71</v>
      </c>
      <c r="H11192" s="1">
        <v>38</v>
      </c>
      <c r="I11192" s="1">
        <v>36</v>
      </c>
      <c r="J11192" s="1">
        <v>39</v>
      </c>
      <c r="K11192" s="2">
        <v>9009.5</v>
      </c>
      <c r="L11192" s="3">
        <v>8243.6924999999992</v>
      </c>
      <c r="M11192" s="4">
        <v>1201.5612000000001</v>
      </c>
      <c r="N11192" s="5">
        <v>1086.6775305455999</v>
      </c>
      <c r="O11192" s="6">
        <v>7.1091625506409906E-2</v>
      </c>
    </row>
    <row r="11193" spans="1:15" x14ac:dyDescent="0.2">
      <c r="A11193" t="s">
        <v>61</v>
      </c>
      <c r="B11193" t="s">
        <v>55</v>
      </c>
      <c r="C11193">
        <v>2016</v>
      </c>
      <c r="D11193" t="s">
        <v>99</v>
      </c>
      <c r="E11193" t="s">
        <v>23</v>
      </c>
      <c r="F11193" t="s">
        <v>25</v>
      </c>
      <c r="G11193" t="s">
        <v>72</v>
      </c>
      <c r="H11193" s="1">
        <v>35</v>
      </c>
      <c r="I11193" s="1">
        <v>33</v>
      </c>
      <c r="J11193" s="1">
        <v>35</v>
      </c>
      <c r="K11193" s="2">
        <v>13689.5</v>
      </c>
      <c r="L11193" s="3">
        <v>11704.522499999999</v>
      </c>
      <c r="M11193" s="4">
        <v>2053.4504000000002</v>
      </c>
      <c r="N11193" s="5">
        <v>1920.9946353984001</v>
      </c>
      <c r="O11193" s="6">
        <v>6.2127908250849198E-2</v>
      </c>
    </row>
    <row r="11194" spans="1:15" x14ac:dyDescent="0.2">
      <c r="A11194" t="s">
        <v>61</v>
      </c>
      <c r="B11194" t="s">
        <v>55</v>
      </c>
      <c r="C11194">
        <v>2016</v>
      </c>
      <c r="D11194" t="s">
        <v>99</v>
      </c>
      <c r="E11194" t="s">
        <v>23</v>
      </c>
      <c r="F11194" t="s">
        <v>26</v>
      </c>
      <c r="G11194" t="s">
        <v>73</v>
      </c>
      <c r="H11194" s="1">
        <v>48</v>
      </c>
      <c r="I11194" s="1">
        <v>45</v>
      </c>
      <c r="J11194" s="1">
        <v>54</v>
      </c>
      <c r="K11194" s="2">
        <v>6145.4</v>
      </c>
      <c r="L11194" s="3">
        <v>5321.9164000000201</v>
      </c>
      <c r="M11194" s="4">
        <v>981.51819999999998</v>
      </c>
      <c r="N11194" s="5">
        <v>809.57387868759895</v>
      </c>
      <c r="O11194" s="6">
        <v>5.7213525563836402E-2</v>
      </c>
    </row>
    <row r="11195" spans="1:15" x14ac:dyDescent="0.2">
      <c r="A11195" t="s">
        <v>61</v>
      </c>
      <c r="B11195" t="s">
        <v>55</v>
      </c>
      <c r="C11195">
        <v>2016</v>
      </c>
      <c r="D11195" t="s">
        <v>99</v>
      </c>
      <c r="E11195" t="s">
        <v>23</v>
      </c>
      <c r="F11195" t="s">
        <v>27</v>
      </c>
      <c r="G11195" t="s">
        <v>74</v>
      </c>
      <c r="H11195" s="1">
        <v>33</v>
      </c>
      <c r="I11195" s="1">
        <v>33</v>
      </c>
      <c r="J11195" s="1">
        <v>34</v>
      </c>
      <c r="K11195" s="2">
        <v>13317.5</v>
      </c>
      <c r="L11195" s="3">
        <v>10321.0625</v>
      </c>
      <c r="M11195" s="4">
        <v>1959.5986</v>
      </c>
      <c r="N11195" s="5">
        <v>1810.69654078039</v>
      </c>
      <c r="O11195" s="6">
        <v>6.0709592641261502E-2</v>
      </c>
    </row>
    <row r="11196" spans="1:15" x14ac:dyDescent="0.2">
      <c r="A11196" t="s">
        <v>61</v>
      </c>
      <c r="B11196" t="s">
        <v>55</v>
      </c>
      <c r="C11196">
        <v>2016</v>
      </c>
      <c r="D11196" t="s">
        <v>99</v>
      </c>
      <c r="E11196" t="s">
        <v>23</v>
      </c>
      <c r="F11196" t="s">
        <v>28</v>
      </c>
      <c r="G11196" t="s">
        <v>75</v>
      </c>
      <c r="H11196" s="1">
        <v>29</v>
      </c>
      <c r="I11196" s="1">
        <v>29</v>
      </c>
      <c r="J11196" s="1">
        <v>29</v>
      </c>
      <c r="K11196" s="2">
        <v>6189.25</v>
      </c>
      <c r="L11196" s="3">
        <v>6761.7556249999998</v>
      </c>
      <c r="M11196" s="4">
        <v>865.95519999999999</v>
      </c>
      <c r="N11196" s="5">
        <v>727.79031592959905</v>
      </c>
      <c r="O11196" s="6">
        <v>6.7980773114674597E-2</v>
      </c>
    </row>
    <row r="11197" spans="1:15" x14ac:dyDescent="0.2">
      <c r="A11197" t="s">
        <v>61</v>
      </c>
      <c r="B11197" t="s">
        <v>55</v>
      </c>
      <c r="C11197">
        <v>2016</v>
      </c>
      <c r="D11197" t="s">
        <v>99</v>
      </c>
      <c r="E11197" t="s">
        <v>23</v>
      </c>
      <c r="F11197" t="s">
        <v>29</v>
      </c>
      <c r="G11197" t="s">
        <v>76</v>
      </c>
      <c r="H11197" s="1">
        <v>28</v>
      </c>
      <c r="I11197" s="1">
        <v>27</v>
      </c>
      <c r="J11197" s="1">
        <v>30</v>
      </c>
      <c r="K11197" s="2">
        <v>10093.5</v>
      </c>
      <c r="L11197" s="3">
        <v>9134.6175000000003</v>
      </c>
      <c r="M11197" s="4">
        <v>1315.8904</v>
      </c>
      <c r="N11197" s="5">
        <v>1185.7435758784</v>
      </c>
      <c r="O11197" s="6">
        <v>9.6745430227374002E-2</v>
      </c>
    </row>
    <row r="11198" spans="1:15" x14ac:dyDescent="0.2">
      <c r="A11198" t="s">
        <v>61</v>
      </c>
      <c r="B11198" t="s">
        <v>55</v>
      </c>
      <c r="C11198">
        <v>2016</v>
      </c>
      <c r="D11198" t="s">
        <v>99</v>
      </c>
      <c r="E11198" t="s">
        <v>30</v>
      </c>
      <c r="F11198" t="s">
        <v>31</v>
      </c>
      <c r="G11198" t="s">
        <v>77</v>
      </c>
      <c r="H11198" s="1">
        <v>122</v>
      </c>
      <c r="I11198" s="1">
        <v>114</v>
      </c>
      <c r="J11198" s="1">
        <v>151</v>
      </c>
      <c r="K11198" s="2">
        <v>1906.5</v>
      </c>
      <c r="L11198" s="3">
        <v>1935.0974999999701</v>
      </c>
      <c r="M11198" s="4">
        <v>55.517000000000003</v>
      </c>
      <c r="N11198" s="5">
        <v>43.016237109999999</v>
      </c>
      <c r="O11198" s="6">
        <v>6.8450039339103194E-2</v>
      </c>
    </row>
    <row r="11199" spans="1:15" x14ac:dyDescent="0.2">
      <c r="A11199" t="s">
        <v>61</v>
      </c>
      <c r="B11199" t="s">
        <v>55</v>
      </c>
      <c r="C11199">
        <v>2016</v>
      </c>
      <c r="D11199" t="s">
        <v>99</v>
      </c>
      <c r="E11199" t="s">
        <v>30</v>
      </c>
      <c r="F11199" t="s">
        <v>32</v>
      </c>
      <c r="G11199" t="s">
        <v>78</v>
      </c>
      <c r="H11199" s="1">
        <v>121</v>
      </c>
      <c r="I11199" s="1">
        <v>109</v>
      </c>
      <c r="J11199" s="1">
        <v>135</v>
      </c>
      <c r="K11199" s="2">
        <v>1603.2</v>
      </c>
      <c r="L11199" s="3">
        <v>1638.4703999999899</v>
      </c>
      <c r="M11199" s="4">
        <v>18.1905</v>
      </c>
      <c r="N11199" s="5">
        <v>20.589917902500002</v>
      </c>
      <c r="O11199" s="6">
        <v>7.0359281437125804E-2</v>
      </c>
    </row>
    <row r="11200" spans="1:15" x14ac:dyDescent="0.2">
      <c r="A11200" t="s">
        <v>61</v>
      </c>
      <c r="B11200" t="s">
        <v>55</v>
      </c>
      <c r="C11200">
        <v>2016</v>
      </c>
      <c r="D11200" t="s">
        <v>99</v>
      </c>
      <c r="E11200" t="s">
        <v>30</v>
      </c>
      <c r="F11200" t="s">
        <v>33</v>
      </c>
      <c r="G11200" t="s">
        <v>79</v>
      </c>
      <c r="H11200" s="1">
        <v>99</v>
      </c>
      <c r="I11200" s="1">
        <v>95</v>
      </c>
      <c r="J11200" s="1">
        <v>119</v>
      </c>
      <c r="K11200" s="2">
        <v>1738.4</v>
      </c>
      <c r="L11200" s="3">
        <v>1814.8896</v>
      </c>
      <c r="M11200" s="4">
        <v>53.5</v>
      </c>
      <c r="N11200" s="5">
        <v>42.532499999999999</v>
      </c>
      <c r="O11200" s="6">
        <v>6.4196962724344206E-2</v>
      </c>
    </row>
    <row r="11201" spans="1:15" x14ac:dyDescent="0.2">
      <c r="A11201" t="s">
        <v>61</v>
      </c>
      <c r="B11201" t="s">
        <v>55</v>
      </c>
      <c r="C11201">
        <v>2016</v>
      </c>
      <c r="D11201" t="s">
        <v>99</v>
      </c>
      <c r="E11201" t="s">
        <v>30</v>
      </c>
      <c r="F11201" t="s">
        <v>34</v>
      </c>
      <c r="G11201" t="s">
        <v>80</v>
      </c>
      <c r="H11201" s="1">
        <v>122</v>
      </c>
      <c r="I11201" s="1">
        <v>110</v>
      </c>
      <c r="J11201" s="1">
        <v>156</v>
      </c>
      <c r="K11201" s="2">
        <v>1878.15</v>
      </c>
      <c r="L11201" s="3">
        <v>1480.9212749999899</v>
      </c>
      <c r="M11201" s="4">
        <v>58.457999999999998</v>
      </c>
      <c r="N11201" s="5">
        <v>56.387417640000002</v>
      </c>
      <c r="O11201" s="6">
        <v>6.8604744030029502E-2</v>
      </c>
    </row>
    <row r="11202" spans="1:15" x14ac:dyDescent="0.2">
      <c r="A11202" t="s">
        <v>61</v>
      </c>
      <c r="B11202" t="s">
        <v>55</v>
      </c>
      <c r="C11202">
        <v>2016</v>
      </c>
      <c r="D11202" t="s">
        <v>99</v>
      </c>
      <c r="E11202" t="s">
        <v>30</v>
      </c>
      <c r="F11202" t="s">
        <v>35</v>
      </c>
      <c r="G11202" t="s">
        <v>81</v>
      </c>
      <c r="H11202" s="1">
        <v>97</v>
      </c>
      <c r="I11202" s="1">
        <v>88</v>
      </c>
      <c r="J11202" s="1">
        <v>117</v>
      </c>
      <c r="K11202" s="2">
        <v>1615.85</v>
      </c>
      <c r="L11202" s="3">
        <v>1548.7922249999999</v>
      </c>
      <c r="M11202" s="4">
        <v>46.485999999999997</v>
      </c>
      <c r="N11202" s="5">
        <v>40.216898039999997</v>
      </c>
      <c r="O11202" s="6">
        <v>6.8787325556208798E-2</v>
      </c>
    </row>
    <row r="11203" spans="1:15" x14ac:dyDescent="0.2">
      <c r="A11203" t="s">
        <v>61</v>
      </c>
      <c r="B11203" t="s">
        <v>55</v>
      </c>
      <c r="C11203">
        <v>2016</v>
      </c>
      <c r="D11203" t="s">
        <v>99</v>
      </c>
      <c r="E11203" t="s">
        <v>30</v>
      </c>
      <c r="F11203" t="s">
        <v>36</v>
      </c>
      <c r="G11203" t="s">
        <v>82</v>
      </c>
      <c r="H11203" s="1">
        <v>79</v>
      </c>
      <c r="I11203" s="1">
        <v>74</v>
      </c>
      <c r="J11203" s="1">
        <v>92</v>
      </c>
      <c r="K11203" s="2">
        <v>1784.95</v>
      </c>
      <c r="L11203" s="3">
        <v>2016.1010249999999</v>
      </c>
      <c r="M11203" s="4">
        <v>75.980000000000103</v>
      </c>
      <c r="N11203" s="5">
        <v>57.759996000000001</v>
      </c>
      <c r="O11203" s="6">
        <v>6.4455586991232203E-2</v>
      </c>
    </row>
    <row r="11204" spans="1:15" x14ac:dyDescent="0.2">
      <c r="A11204" t="s">
        <v>61</v>
      </c>
      <c r="B11204" t="s">
        <v>55</v>
      </c>
      <c r="C11204">
        <v>2016</v>
      </c>
      <c r="D11204" t="s">
        <v>99</v>
      </c>
      <c r="E11204" t="s">
        <v>37</v>
      </c>
      <c r="F11204" t="s">
        <v>38</v>
      </c>
      <c r="G11204" t="s">
        <v>83</v>
      </c>
      <c r="H11204" s="1">
        <v>107</v>
      </c>
      <c r="I11204" s="1">
        <v>101</v>
      </c>
      <c r="J11204" s="1">
        <v>133</v>
      </c>
      <c r="K11204" s="2">
        <v>1641.4</v>
      </c>
      <c r="L11204" s="3">
        <v>1437.8663999999801</v>
      </c>
      <c r="M11204" s="4">
        <v>-52.296499999999902</v>
      </c>
      <c r="N11204" s="5">
        <v>-42.205105877500003</v>
      </c>
      <c r="O11204" s="6">
        <v>7.5301571828926397E-2</v>
      </c>
    </row>
    <row r="11205" spans="1:15" x14ac:dyDescent="0.2">
      <c r="A11205" t="s">
        <v>61</v>
      </c>
      <c r="B11205" t="s">
        <v>55</v>
      </c>
      <c r="C11205">
        <v>2016</v>
      </c>
      <c r="D11205" t="s">
        <v>99</v>
      </c>
      <c r="E11205" t="s">
        <v>37</v>
      </c>
      <c r="F11205" t="s">
        <v>39</v>
      </c>
      <c r="G11205" t="s">
        <v>84</v>
      </c>
      <c r="H11205" s="1">
        <v>120</v>
      </c>
      <c r="I11205" s="1">
        <v>111</v>
      </c>
      <c r="J11205" s="1">
        <v>156</v>
      </c>
      <c r="K11205" s="2">
        <v>2105.9499999999998</v>
      </c>
      <c r="L11205" s="3">
        <v>2336.5515250000099</v>
      </c>
      <c r="M11205" s="4">
        <v>-77.727199999999897</v>
      </c>
      <c r="N11205" s="5">
        <v>-75.183344198399894</v>
      </c>
      <c r="O11205" s="6">
        <v>9.1668843039958106E-2</v>
      </c>
    </row>
    <row r="11206" spans="1:15" x14ac:dyDescent="0.2">
      <c r="A11206" t="s">
        <v>61</v>
      </c>
      <c r="B11206" t="s">
        <v>55</v>
      </c>
      <c r="C11206">
        <v>2016</v>
      </c>
      <c r="D11206" t="s">
        <v>99</v>
      </c>
      <c r="E11206" t="s">
        <v>37</v>
      </c>
      <c r="F11206" t="s">
        <v>40</v>
      </c>
      <c r="G11206" t="s">
        <v>85</v>
      </c>
      <c r="H11206" s="1">
        <v>90</v>
      </c>
      <c r="I11206" s="1">
        <v>84</v>
      </c>
      <c r="J11206" s="1">
        <v>104</v>
      </c>
      <c r="K11206" s="2">
        <v>1745.5</v>
      </c>
      <c r="L11206" s="3">
        <v>1946.2325000000201</v>
      </c>
      <c r="M11206" s="4">
        <v>136.7473</v>
      </c>
      <c r="N11206" s="5">
        <v>124.7856034271</v>
      </c>
      <c r="O11206" s="6">
        <v>6.6170151818963005E-2</v>
      </c>
    </row>
    <row r="11207" spans="1:15" x14ac:dyDescent="0.2">
      <c r="A11207" t="s">
        <v>61</v>
      </c>
      <c r="B11207" t="s">
        <v>55</v>
      </c>
      <c r="C11207">
        <v>2016</v>
      </c>
      <c r="D11207" t="s">
        <v>99</v>
      </c>
      <c r="E11207" t="s">
        <v>37</v>
      </c>
      <c r="F11207" t="s">
        <v>41</v>
      </c>
      <c r="G11207" t="s">
        <v>86</v>
      </c>
      <c r="H11207" s="1">
        <v>115</v>
      </c>
      <c r="I11207" s="1">
        <v>106</v>
      </c>
      <c r="J11207" s="1">
        <v>131</v>
      </c>
      <c r="K11207" s="2">
        <v>1677.65</v>
      </c>
      <c r="L11207" s="3">
        <v>1498.9802749999899</v>
      </c>
      <c r="M11207" s="4">
        <v>-49.195300000000103</v>
      </c>
      <c r="N11207" s="5">
        <v>-41.227973579100002</v>
      </c>
      <c r="O11207" s="6">
        <v>9.20036956456948E-2</v>
      </c>
    </row>
    <row r="11208" spans="1:15" x14ac:dyDescent="0.2">
      <c r="A11208" t="s">
        <v>61</v>
      </c>
      <c r="B11208" t="s">
        <v>55</v>
      </c>
      <c r="C11208">
        <v>2016</v>
      </c>
      <c r="D11208" t="s">
        <v>99</v>
      </c>
      <c r="E11208" t="s">
        <v>37</v>
      </c>
      <c r="F11208" t="s">
        <v>42</v>
      </c>
      <c r="G11208" t="s">
        <v>87</v>
      </c>
      <c r="H11208" s="1">
        <v>113</v>
      </c>
      <c r="I11208" s="1">
        <v>102</v>
      </c>
      <c r="J11208" s="1">
        <v>138</v>
      </c>
      <c r="K11208" s="2">
        <v>1704.2</v>
      </c>
      <c r="L11208" s="3">
        <v>1394.0355999999999</v>
      </c>
      <c r="M11208" s="4">
        <v>-67.188999999999993</v>
      </c>
      <c r="N11208" s="5">
        <v>-56.983662789999997</v>
      </c>
      <c r="O11208" s="6">
        <v>8.3792982044361003E-2</v>
      </c>
    </row>
    <row r="11209" spans="1:15" x14ac:dyDescent="0.2">
      <c r="A11209" t="s">
        <v>61</v>
      </c>
      <c r="B11209" t="s">
        <v>55</v>
      </c>
      <c r="C11209">
        <v>2016</v>
      </c>
      <c r="D11209" t="s">
        <v>99</v>
      </c>
      <c r="E11209" t="s">
        <v>37</v>
      </c>
      <c r="F11209" t="s">
        <v>43</v>
      </c>
      <c r="G11209" t="s">
        <v>88</v>
      </c>
      <c r="H11209" s="1">
        <v>97</v>
      </c>
      <c r="I11209" s="1">
        <v>91</v>
      </c>
      <c r="J11209" s="1">
        <v>107</v>
      </c>
      <c r="K11209" s="2">
        <v>1404.1</v>
      </c>
      <c r="L11209" s="3">
        <v>1573.9960999999801</v>
      </c>
      <c r="M11209" s="4">
        <v>161.02000000000001</v>
      </c>
      <c r="N11209" s="5">
        <v>138.444996</v>
      </c>
      <c r="O11209" s="6">
        <v>7.7558578448828505E-2</v>
      </c>
    </row>
    <row r="11210" spans="1:15" x14ac:dyDescent="0.2">
      <c r="A11210" t="s">
        <v>61</v>
      </c>
      <c r="B11210" t="s">
        <v>55</v>
      </c>
      <c r="C11210">
        <v>2016</v>
      </c>
      <c r="D11210" t="s">
        <v>100</v>
      </c>
      <c r="E11210" t="s">
        <v>16</v>
      </c>
      <c r="F11210" t="s">
        <v>17</v>
      </c>
      <c r="G11210" t="s">
        <v>65</v>
      </c>
      <c r="H11210" s="1">
        <v>62</v>
      </c>
      <c r="I11210" s="1">
        <v>60</v>
      </c>
      <c r="J11210" s="1">
        <v>68</v>
      </c>
      <c r="K11210" s="2">
        <v>1154</v>
      </c>
      <c r="L11210" s="3">
        <v>934.74000000000206</v>
      </c>
      <c r="M11210" s="4">
        <v>222.511</v>
      </c>
      <c r="N11210" s="5">
        <v>181.32198879000001</v>
      </c>
      <c r="O11210" s="6">
        <v>8.3188908145580595E-2</v>
      </c>
    </row>
    <row r="11211" spans="1:15" x14ac:dyDescent="0.2">
      <c r="A11211" t="s">
        <v>61</v>
      </c>
      <c r="B11211" t="s">
        <v>55</v>
      </c>
      <c r="C11211">
        <v>2016</v>
      </c>
      <c r="D11211" t="s">
        <v>100</v>
      </c>
      <c r="E11211" t="s">
        <v>16</v>
      </c>
      <c r="F11211" t="s">
        <v>18</v>
      </c>
      <c r="G11211" t="s">
        <v>66</v>
      </c>
      <c r="H11211" s="1">
        <v>68</v>
      </c>
      <c r="I11211" s="1">
        <v>63</v>
      </c>
      <c r="J11211" s="1">
        <v>80</v>
      </c>
      <c r="K11211" s="2">
        <v>1011.5</v>
      </c>
      <c r="L11211" s="3">
        <v>915.40750000000298</v>
      </c>
      <c r="M11211" s="4">
        <v>183.738</v>
      </c>
      <c r="N11211" s="5">
        <v>151.14655356</v>
      </c>
      <c r="O11211" s="6">
        <v>8.4527928818586298E-2</v>
      </c>
    </row>
    <row r="11212" spans="1:15" x14ac:dyDescent="0.2">
      <c r="A11212" t="s">
        <v>61</v>
      </c>
      <c r="B11212" t="s">
        <v>55</v>
      </c>
      <c r="C11212">
        <v>2016</v>
      </c>
      <c r="D11212" t="s">
        <v>100</v>
      </c>
      <c r="E11212" t="s">
        <v>16</v>
      </c>
      <c r="F11212" t="s">
        <v>19</v>
      </c>
      <c r="G11212" t="s">
        <v>67</v>
      </c>
      <c r="H11212" s="1">
        <v>84</v>
      </c>
      <c r="I11212" s="1">
        <v>80</v>
      </c>
      <c r="J11212" s="1">
        <v>106</v>
      </c>
      <c r="K11212" s="2">
        <v>788.55</v>
      </c>
      <c r="L11212" s="3">
        <v>673.81597499999998</v>
      </c>
      <c r="M11212" s="4">
        <v>131.27000000000001</v>
      </c>
      <c r="N11212" s="5">
        <v>147.37682899999999</v>
      </c>
      <c r="O11212" s="6">
        <v>6.9050789423625594E-2</v>
      </c>
    </row>
    <row r="11213" spans="1:15" x14ac:dyDescent="0.2">
      <c r="A11213" t="s">
        <v>61</v>
      </c>
      <c r="B11213" t="s">
        <v>55</v>
      </c>
      <c r="C11213">
        <v>2016</v>
      </c>
      <c r="D11213" t="s">
        <v>100</v>
      </c>
      <c r="E11213" t="s">
        <v>16</v>
      </c>
      <c r="F11213" t="s">
        <v>20</v>
      </c>
      <c r="G11213" t="s">
        <v>68</v>
      </c>
      <c r="H11213" s="1">
        <v>112</v>
      </c>
      <c r="I11213" s="1">
        <v>101</v>
      </c>
      <c r="J11213" s="1">
        <v>135</v>
      </c>
      <c r="K11213" s="2">
        <v>1106.2</v>
      </c>
      <c r="L11213" s="3">
        <v>1097.35039999999</v>
      </c>
      <c r="M11213" s="4">
        <v>144.928</v>
      </c>
      <c r="N11213" s="5">
        <v>154.96861183999999</v>
      </c>
      <c r="O11213" s="6">
        <v>8.0274814680889595E-2</v>
      </c>
    </row>
    <row r="11214" spans="1:15" x14ac:dyDescent="0.2">
      <c r="A11214" t="s">
        <v>61</v>
      </c>
      <c r="B11214" t="s">
        <v>55</v>
      </c>
      <c r="C11214">
        <v>2016</v>
      </c>
      <c r="D11214" t="s">
        <v>100</v>
      </c>
      <c r="E11214" t="s">
        <v>16</v>
      </c>
      <c r="F11214" t="s">
        <v>21</v>
      </c>
      <c r="G11214" t="s">
        <v>69</v>
      </c>
      <c r="H11214" s="1">
        <v>59</v>
      </c>
      <c r="I11214" s="1">
        <v>55</v>
      </c>
      <c r="J11214" s="1">
        <v>65</v>
      </c>
      <c r="K11214" s="2">
        <v>1952.75</v>
      </c>
      <c r="L11214" s="3">
        <v>2143.1431249999901</v>
      </c>
      <c r="M11214" s="4">
        <v>359.87299999999999</v>
      </c>
      <c r="N11214" s="5">
        <v>406.19945128999899</v>
      </c>
      <c r="O11214" s="6">
        <v>9.1793624375880206E-2</v>
      </c>
    </row>
    <row r="11215" spans="1:15" x14ac:dyDescent="0.2">
      <c r="A11215" t="s">
        <v>61</v>
      </c>
      <c r="B11215" t="s">
        <v>55</v>
      </c>
      <c r="C11215">
        <v>2016</v>
      </c>
      <c r="D11215" t="s">
        <v>100</v>
      </c>
      <c r="E11215" t="s">
        <v>16</v>
      </c>
      <c r="F11215" t="s">
        <v>22</v>
      </c>
      <c r="G11215" t="s">
        <v>70</v>
      </c>
      <c r="H11215" s="1">
        <v>65</v>
      </c>
      <c r="I11215" s="1">
        <v>61</v>
      </c>
      <c r="J11215" s="1">
        <v>73</v>
      </c>
      <c r="K11215" s="2">
        <v>821.2</v>
      </c>
      <c r="L11215" s="3">
        <v>814.63040000000399</v>
      </c>
      <c r="M11215" s="4">
        <v>145.434</v>
      </c>
      <c r="N11215" s="5">
        <v>120.07903644</v>
      </c>
      <c r="O11215" s="6">
        <v>9.3521675596687698E-2</v>
      </c>
    </row>
    <row r="11216" spans="1:15" x14ac:dyDescent="0.2">
      <c r="A11216" t="s">
        <v>61</v>
      </c>
      <c r="B11216" t="s">
        <v>55</v>
      </c>
      <c r="C11216">
        <v>2016</v>
      </c>
      <c r="D11216" t="s">
        <v>100</v>
      </c>
      <c r="E11216" t="s">
        <v>23</v>
      </c>
      <c r="F11216" t="s">
        <v>24</v>
      </c>
      <c r="G11216" t="s">
        <v>71</v>
      </c>
      <c r="H11216" s="1">
        <v>32</v>
      </c>
      <c r="I11216" s="1">
        <v>31</v>
      </c>
      <c r="J11216" s="1">
        <v>37</v>
      </c>
      <c r="K11216" s="2">
        <v>8998</v>
      </c>
      <c r="L11216" s="3">
        <v>9537.8799999999992</v>
      </c>
      <c r="M11216" s="4">
        <v>1180.1666</v>
      </c>
      <c r="N11216" s="5">
        <v>1095.5887804444001</v>
      </c>
      <c r="O11216" s="6">
        <v>7.4683262947321596E-2</v>
      </c>
    </row>
    <row r="11217" spans="1:15" x14ac:dyDescent="0.2">
      <c r="A11217" t="s">
        <v>61</v>
      </c>
      <c r="B11217" t="s">
        <v>55</v>
      </c>
      <c r="C11217">
        <v>2016</v>
      </c>
      <c r="D11217" t="s">
        <v>100</v>
      </c>
      <c r="E11217" t="s">
        <v>23</v>
      </c>
      <c r="F11217" t="s">
        <v>25</v>
      </c>
      <c r="G11217" t="s">
        <v>72</v>
      </c>
      <c r="H11217" s="1">
        <v>29</v>
      </c>
      <c r="I11217" s="1">
        <v>28</v>
      </c>
      <c r="J11217" s="1">
        <v>29</v>
      </c>
      <c r="K11217" s="2">
        <v>14033</v>
      </c>
      <c r="L11217" s="3">
        <v>14874.98</v>
      </c>
      <c r="M11217" s="4">
        <v>1841.7534000000001</v>
      </c>
      <c r="N11217" s="5">
        <v>2076.6395781156102</v>
      </c>
      <c r="O11217" s="6">
        <v>8.3161120216632203E-2</v>
      </c>
    </row>
    <row r="11218" spans="1:15" x14ac:dyDescent="0.2">
      <c r="A11218" t="s">
        <v>61</v>
      </c>
      <c r="B11218" t="s">
        <v>55</v>
      </c>
      <c r="C11218">
        <v>2016</v>
      </c>
      <c r="D11218" t="s">
        <v>100</v>
      </c>
      <c r="E11218" t="s">
        <v>23</v>
      </c>
      <c r="F11218" t="s">
        <v>26</v>
      </c>
      <c r="G11218" t="s">
        <v>73</v>
      </c>
      <c r="H11218" s="1">
        <v>39</v>
      </c>
      <c r="I11218" s="1">
        <v>35</v>
      </c>
      <c r="J11218" s="1">
        <v>41</v>
      </c>
      <c r="K11218" s="2">
        <v>4620</v>
      </c>
      <c r="L11218" s="3">
        <v>4527.6000000000004</v>
      </c>
      <c r="M11218" s="4">
        <v>745.71439999999996</v>
      </c>
      <c r="N11218" s="5">
        <v>673.27272032640099</v>
      </c>
      <c r="O11218" s="6">
        <v>4.7402597402597398E-2</v>
      </c>
    </row>
    <row r="11219" spans="1:15" x14ac:dyDescent="0.2">
      <c r="A11219" t="s">
        <v>61</v>
      </c>
      <c r="B11219" t="s">
        <v>55</v>
      </c>
      <c r="C11219">
        <v>2016</v>
      </c>
      <c r="D11219" t="s">
        <v>100</v>
      </c>
      <c r="E11219" t="s">
        <v>23</v>
      </c>
      <c r="F11219" t="s">
        <v>27</v>
      </c>
      <c r="G11219" t="s">
        <v>74</v>
      </c>
      <c r="H11219" s="1">
        <v>28</v>
      </c>
      <c r="I11219" s="1">
        <v>28</v>
      </c>
      <c r="J11219" s="1">
        <v>29</v>
      </c>
      <c r="K11219" s="2">
        <v>9029</v>
      </c>
      <c r="L11219" s="3">
        <v>8938.7099999999991</v>
      </c>
      <c r="M11219" s="4">
        <v>1439.8417999999999</v>
      </c>
      <c r="N11219" s="5">
        <v>1581.5481502724199</v>
      </c>
      <c r="O11219" s="6">
        <v>4.2197364049174901E-2</v>
      </c>
    </row>
    <row r="11220" spans="1:15" x14ac:dyDescent="0.2">
      <c r="A11220" t="s">
        <v>61</v>
      </c>
      <c r="B11220" t="s">
        <v>55</v>
      </c>
      <c r="C11220">
        <v>2016</v>
      </c>
      <c r="D11220" t="s">
        <v>100</v>
      </c>
      <c r="E11220" t="s">
        <v>23</v>
      </c>
      <c r="F11220" t="s">
        <v>28</v>
      </c>
      <c r="G11220" t="s">
        <v>75</v>
      </c>
      <c r="H11220" s="1">
        <v>35</v>
      </c>
      <c r="I11220" s="1">
        <v>33</v>
      </c>
      <c r="J11220" s="1">
        <v>36</v>
      </c>
      <c r="K11220" s="2">
        <v>8201.15</v>
      </c>
      <c r="L11220" s="3">
        <v>8787.5322249999699</v>
      </c>
      <c r="M11220" s="4">
        <v>847.26340000000005</v>
      </c>
      <c r="N11220" s="5">
        <v>709.46956420440097</v>
      </c>
      <c r="O11220" s="6">
        <v>0.11740426647482401</v>
      </c>
    </row>
    <row r="11221" spans="1:15" x14ac:dyDescent="0.2">
      <c r="A11221" t="s">
        <v>61</v>
      </c>
      <c r="B11221" t="s">
        <v>55</v>
      </c>
      <c r="C11221">
        <v>2016</v>
      </c>
      <c r="D11221" t="s">
        <v>100</v>
      </c>
      <c r="E11221" t="s">
        <v>23</v>
      </c>
      <c r="F11221" t="s">
        <v>29</v>
      </c>
      <c r="G11221" t="s">
        <v>76</v>
      </c>
      <c r="H11221" s="1">
        <v>28</v>
      </c>
      <c r="I11221" s="1">
        <v>28</v>
      </c>
      <c r="J11221" s="1">
        <v>28</v>
      </c>
      <c r="K11221" s="2">
        <v>14749</v>
      </c>
      <c r="L11221" s="3">
        <v>13274.1</v>
      </c>
      <c r="M11221" s="4">
        <v>2006.954</v>
      </c>
      <c r="N11221" s="5">
        <v>1666.6950188399901</v>
      </c>
      <c r="O11221" s="6">
        <v>8.4819309783714103E-2</v>
      </c>
    </row>
    <row r="11222" spans="1:15" x14ac:dyDescent="0.2">
      <c r="A11222" t="s">
        <v>61</v>
      </c>
      <c r="B11222" t="s">
        <v>55</v>
      </c>
      <c r="C11222">
        <v>2016</v>
      </c>
      <c r="D11222" t="s">
        <v>100</v>
      </c>
      <c r="E11222" t="s">
        <v>30</v>
      </c>
      <c r="F11222" t="s">
        <v>31</v>
      </c>
      <c r="G11222" t="s">
        <v>77</v>
      </c>
      <c r="H11222" s="1">
        <v>108</v>
      </c>
      <c r="I11222" s="1">
        <v>97</v>
      </c>
      <c r="J11222" s="1">
        <v>123</v>
      </c>
      <c r="K11222" s="2">
        <v>1486.6</v>
      </c>
      <c r="L11222" s="3">
        <v>1480.6535999999801</v>
      </c>
      <c r="M11222" s="4">
        <v>27.957999999999998</v>
      </c>
      <c r="N11222" s="5">
        <v>24.055622360000001</v>
      </c>
      <c r="O11222" s="6">
        <v>7.2245392170052505E-2</v>
      </c>
    </row>
    <row r="11223" spans="1:15" x14ac:dyDescent="0.2">
      <c r="A11223" t="s">
        <v>61</v>
      </c>
      <c r="B11223" t="s">
        <v>55</v>
      </c>
      <c r="C11223">
        <v>2016</v>
      </c>
      <c r="D11223" t="s">
        <v>100</v>
      </c>
      <c r="E11223" t="s">
        <v>30</v>
      </c>
      <c r="F11223" t="s">
        <v>32</v>
      </c>
      <c r="G11223" t="s">
        <v>78</v>
      </c>
      <c r="H11223" s="1">
        <v>121</v>
      </c>
      <c r="I11223" s="1">
        <v>108</v>
      </c>
      <c r="J11223" s="1">
        <v>155</v>
      </c>
      <c r="K11223" s="2">
        <v>1844.45</v>
      </c>
      <c r="L11223" s="3">
        <v>1778.97202499998</v>
      </c>
      <c r="M11223" s="4">
        <v>10.316000000000001</v>
      </c>
      <c r="N11223" s="5">
        <v>10.86439856</v>
      </c>
      <c r="O11223" s="6">
        <v>7.7828078831087902E-2</v>
      </c>
    </row>
    <row r="11224" spans="1:15" x14ac:dyDescent="0.2">
      <c r="A11224" t="s">
        <v>61</v>
      </c>
      <c r="B11224" t="s">
        <v>55</v>
      </c>
      <c r="C11224">
        <v>2016</v>
      </c>
      <c r="D11224" t="s">
        <v>100</v>
      </c>
      <c r="E11224" t="s">
        <v>30</v>
      </c>
      <c r="F11224" t="s">
        <v>33</v>
      </c>
      <c r="G11224" t="s">
        <v>79</v>
      </c>
      <c r="H11224" s="1">
        <v>102</v>
      </c>
      <c r="I11224" s="1">
        <v>98</v>
      </c>
      <c r="J11224" s="1">
        <v>129</v>
      </c>
      <c r="K11224" s="2">
        <v>1818.25</v>
      </c>
      <c r="L11224" s="3">
        <v>1486.4193749999999</v>
      </c>
      <c r="M11224" s="4">
        <v>33.459500000000098</v>
      </c>
      <c r="N11224" s="5">
        <v>36.624601402500097</v>
      </c>
      <c r="O11224" s="6">
        <v>7.7959576515880702E-2</v>
      </c>
    </row>
    <row r="11225" spans="1:15" x14ac:dyDescent="0.2">
      <c r="A11225" t="s">
        <v>61</v>
      </c>
      <c r="B11225" t="s">
        <v>55</v>
      </c>
      <c r="C11225">
        <v>2016</v>
      </c>
      <c r="D11225" t="s">
        <v>100</v>
      </c>
      <c r="E11225" t="s">
        <v>30</v>
      </c>
      <c r="F11225" t="s">
        <v>34</v>
      </c>
      <c r="G11225" t="s">
        <v>80</v>
      </c>
      <c r="H11225" s="1">
        <v>116</v>
      </c>
      <c r="I11225" s="1">
        <v>103</v>
      </c>
      <c r="J11225" s="1">
        <v>149</v>
      </c>
      <c r="K11225" s="2">
        <v>1791.1</v>
      </c>
      <c r="L11225" s="3">
        <v>1792.8911000000001</v>
      </c>
      <c r="M11225" s="4">
        <v>46.024999999999999</v>
      </c>
      <c r="N11225" s="5">
        <v>47.417256250000001</v>
      </c>
      <c r="O11225" s="6">
        <v>6.9175367092847898E-2</v>
      </c>
    </row>
    <row r="11226" spans="1:15" x14ac:dyDescent="0.2">
      <c r="A11226" t="s">
        <v>61</v>
      </c>
      <c r="B11226" t="s">
        <v>55</v>
      </c>
      <c r="C11226">
        <v>2016</v>
      </c>
      <c r="D11226" t="s">
        <v>100</v>
      </c>
      <c r="E11226" t="s">
        <v>30</v>
      </c>
      <c r="F11226" t="s">
        <v>35</v>
      </c>
      <c r="G11226" t="s">
        <v>81</v>
      </c>
      <c r="H11226" s="1">
        <v>105</v>
      </c>
      <c r="I11226" s="1">
        <v>98</v>
      </c>
      <c r="J11226" s="1">
        <v>128</v>
      </c>
      <c r="K11226" s="2">
        <v>1771.5</v>
      </c>
      <c r="L11226" s="3">
        <v>1762.6424999999999</v>
      </c>
      <c r="M11226" s="4">
        <v>38.46</v>
      </c>
      <c r="N11226" s="5">
        <v>36.713915999999898</v>
      </c>
      <c r="O11226" s="6">
        <v>7.7053344623200695E-2</v>
      </c>
    </row>
    <row r="11227" spans="1:15" x14ac:dyDescent="0.2">
      <c r="A11227" t="s">
        <v>61</v>
      </c>
      <c r="B11227" t="s">
        <v>55</v>
      </c>
      <c r="C11227">
        <v>2016</v>
      </c>
      <c r="D11227" t="s">
        <v>100</v>
      </c>
      <c r="E11227" t="s">
        <v>30</v>
      </c>
      <c r="F11227" t="s">
        <v>36</v>
      </c>
      <c r="G11227" t="s">
        <v>82</v>
      </c>
      <c r="H11227" s="1">
        <v>90</v>
      </c>
      <c r="I11227" s="1">
        <v>80</v>
      </c>
      <c r="J11227" s="1">
        <v>102</v>
      </c>
      <c r="K11227" s="2">
        <v>2005</v>
      </c>
      <c r="L11227" s="3">
        <v>1704.25</v>
      </c>
      <c r="M11227" s="4">
        <v>78.1965</v>
      </c>
      <c r="N11227" s="5">
        <v>76.004261122499997</v>
      </c>
      <c r="O11227" s="6">
        <v>6.8827930174563595E-2</v>
      </c>
    </row>
    <row r="11228" spans="1:15" x14ac:dyDescent="0.2">
      <c r="A11228" t="s">
        <v>61</v>
      </c>
      <c r="B11228" t="s">
        <v>55</v>
      </c>
      <c r="C11228">
        <v>2016</v>
      </c>
      <c r="D11228" t="s">
        <v>100</v>
      </c>
      <c r="E11228" t="s">
        <v>37</v>
      </c>
      <c r="F11228" t="s">
        <v>38</v>
      </c>
      <c r="G11228" t="s">
        <v>83</v>
      </c>
      <c r="H11228" s="1">
        <v>104</v>
      </c>
      <c r="I11228" s="1">
        <v>99</v>
      </c>
      <c r="J11228" s="1">
        <v>141</v>
      </c>
      <c r="K11228" s="2">
        <v>1756.5</v>
      </c>
      <c r="L11228" s="3">
        <v>1817.97750000003</v>
      </c>
      <c r="M11228" s="4">
        <v>-28.355699999999999</v>
      </c>
      <c r="N11228" s="5">
        <v>-24.285040775100001</v>
      </c>
      <c r="O11228" s="6">
        <v>6.2339880444064799E-2</v>
      </c>
    </row>
    <row r="11229" spans="1:15" x14ac:dyDescent="0.2">
      <c r="A11229" t="s">
        <v>61</v>
      </c>
      <c r="B11229" t="s">
        <v>55</v>
      </c>
      <c r="C11229">
        <v>2016</v>
      </c>
      <c r="D11229" t="s">
        <v>100</v>
      </c>
      <c r="E11229" t="s">
        <v>37</v>
      </c>
      <c r="F11229" t="s">
        <v>39</v>
      </c>
      <c r="G11229" t="s">
        <v>84</v>
      </c>
      <c r="H11229" s="1">
        <v>115</v>
      </c>
      <c r="I11229" s="1">
        <v>100</v>
      </c>
      <c r="J11229" s="1">
        <v>134</v>
      </c>
      <c r="K11229" s="2">
        <v>1810.1</v>
      </c>
      <c r="L11229" s="3">
        <v>1627.27989999999</v>
      </c>
      <c r="M11229" s="4">
        <v>-60.735399999999998</v>
      </c>
      <c r="N11229" s="5">
        <v>-59.967340131599997</v>
      </c>
      <c r="O11229" s="6">
        <v>7.6736091928622699E-2</v>
      </c>
    </row>
    <row r="11230" spans="1:15" x14ac:dyDescent="0.2">
      <c r="A11230" t="s">
        <v>61</v>
      </c>
      <c r="B11230" t="s">
        <v>55</v>
      </c>
      <c r="C11230">
        <v>2016</v>
      </c>
      <c r="D11230" t="s">
        <v>100</v>
      </c>
      <c r="E11230" t="s">
        <v>37</v>
      </c>
      <c r="F11230" t="s">
        <v>40</v>
      </c>
      <c r="G11230" t="s">
        <v>85</v>
      </c>
      <c r="H11230" s="1">
        <v>91</v>
      </c>
      <c r="I11230" s="1">
        <v>84</v>
      </c>
      <c r="J11230" s="1">
        <v>106</v>
      </c>
      <c r="K11230" s="2">
        <v>1495.9</v>
      </c>
      <c r="L11230" s="3">
        <v>1213.17489999999</v>
      </c>
      <c r="M11230" s="4">
        <v>89.147800000000004</v>
      </c>
      <c r="N11230" s="5">
        <v>72.9694355516</v>
      </c>
      <c r="O11230" s="6">
        <v>8.5634066448291898E-2</v>
      </c>
    </row>
    <row r="11231" spans="1:15" x14ac:dyDescent="0.2">
      <c r="A11231" t="s">
        <v>61</v>
      </c>
      <c r="B11231" t="s">
        <v>55</v>
      </c>
      <c r="C11231">
        <v>2016</v>
      </c>
      <c r="D11231" t="s">
        <v>100</v>
      </c>
      <c r="E11231" t="s">
        <v>37</v>
      </c>
      <c r="F11231" t="s">
        <v>41</v>
      </c>
      <c r="G11231" t="s">
        <v>86</v>
      </c>
      <c r="H11231" s="1">
        <v>94</v>
      </c>
      <c r="I11231" s="1">
        <v>88</v>
      </c>
      <c r="J11231" s="1">
        <v>109</v>
      </c>
      <c r="K11231" s="2">
        <v>1447.65</v>
      </c>
      <c r="L11231" s="3">
        <v>1428.1067250000001</v>
      </c>
      <c r="M11231" s="4">
        <v>-10.8972</v>
      </c>
      <c r="N11231" s="5">
        <v>-11.5398296784</v>
      </c>
      <c r="O11231" s="6">
        <v>7.1391565640866197E-2</v>
      </c>
    </row>
    <row r="11232" spans="1:15" x14ac:dyDescent="0.2">
      <c r="A11232" t="s">
        <v>61</v>
      </c>
      <c r="B11232" t="s">
        <v>55</v>
      </c>
      <c r="C11232">
        <v>2016</v>
      </c>
      <c r="D11232" t="s">
        <v>100</v>
      </c>
      <c r="E11232" t="s">
        <v>37</v>
      </c>
      <c r="F11232" t="s">
        <v>42</v>
      </c>
      <c r="G11232" t="s">
        <v>87</v>
      </c>
      <c r="H11232" s="1">
        <v>125</v>
      </c>
      <c r="I11232" s="1">
        <v>115</v>
      </c>
      <c r="J11232" s="1">
        <v>146</v>
      </c>
      <c r="K11232" s="2">
        <v>1841.35</v>
      </c>
      <c r="L11232" s="3">
        <v>2068.7567249999902</v>
      </c>
      <c r="M11232" s="4">
        <v>-50.203400000000002</v>
      </c>
      <c r="N11232" s="5">
        <v>-53.819751715599999</v>
      </c>
      <c r="O11232" s="6">
        <v>7.4211855432155804E-2</v>
      </c>
    </row>
    <row r="11233" spans="1:15" x14ac:dyDescent="0.2">
      <c r="A11233" t="s">
        <v>61</v>
      </c>
      <c r="B11233" t="s">
        <v>55</v>
      </c>
      <c r="C11233">
        <v>2016</v>
      </c>
      <c r="D11233" t="s">
        <v>100</v>
      </c>
      <c r="E11233" t="s">
        <v>37</v>
      </c>
      <c r="F11233" t="s">
        <v>43</v>
      </c>
      <c r="G11233" t="s">
        <v>88</v>
      </c>
      <c r="H11233" s="1">
        <v>76</v>
      </c>
      <c r="I11233" s="1">
        <v>72</v>
      </c>
      <c r="J11233" s="1">
        <v>85</v>
      </c>
      <c r="K11233" s="2">
        <v>1147.1500000000001</v>
      </c>
      <c r="L11233" s="3">
        <v>1007.77127500001</v>
      </c>
      <c r="M11233" s="4">
        <v>146.47059999999999</v>
      </c>
      <c r="N11233" s="5">
        <v>158.87753864359999</v>
      </c>
      <c r="O11233" s="6">
        <v>6.5248659721919594E-2</v>
      </c>
    </row>
    <row r="11234" spans="1:15" x14ac:dyDescent="0.2">
      <c r="A11234" t="s">
        <v>62</v>
      </c>
      <c r="B11234" t="s">
        <v>49</v>
      </c>
      <c r="C11234">
        <v>2014</v>
      </c>
      <c r="D11234" t="s">
        <v>89</v>
      </c>
      <c r="E11234" t="s">
        <v>16</v>
      </c>
      <c r="F11234" t="s">
        <v>17</v>
      </c>
      <c r="G11234" t="s">
        <v>65</v>
      </c>
      <c r="H11234" s="1">
        <v>13</v>
      </c>
      <c r="I11234" s="1">
        <v>13</v>
      </c>
      <c r="J11234" s="1">
        <v>13</v>
      </c>
      <c r="K11234" s="2">
        <v>209</v>
      </c>
      <c r="L11234" s="3">
        <v>198.55</v>
      </c>
      <c r="M11234" s="4">
        <v>52.896000000000001</v>
      </c>
      <c r="N11234" s="5">
        <v>42.371811839999999</v>
      </c>
      <c r="O11234" s="6">
        <v>0</v>
      </c>
    </row>
    <row r="11235" spans="1:15" x14ac:dyDescent="0.2">
      <c r="A11235" t="s">
        <v>62</v>
      </c>
      <c r="B11235" t="s">
        <v>49</v>
      </c>
      <c r="C11235">
        <v>2014</v>
      </c>
      <c r="D11235" t="s">
        <v>89</v>
      </c>
      <c r="E11235" t="s">
        <v>16</v>
      </c>
      <c r="F11235" t="s">
        <v>18</v>
      </c>
      <c r="G11235" t="s">
        <v>66</v>
      </c>
      <c r="H11235" s="1">
        <v>21</v>
      </c>
      <c r="I11235" s="1">
        <v>20</v>
      </c>
      <c r="J11235" s="1">
        <v>22</v>
      </c>
      <c r="K11235" s="2">
        <v>320</v>
      </c>
      <c r="L11235" s="3">
        <v>252.8</v>
      </c>
      <c r="M11235" s="4">
        <v>78.655000000000001</v>
      </c>
      <c r="N11235" s="5">
        <v>76.810540250000003</v>
      </c>
      <c r="O11235" s="6">
        <v>0</v>
      </c>
    </row>
    <row r="11236" spans="1:15" x14ac:dyDescent="0.2">
      <c r="A11236" t="s">
        <v>62</v>
      </c>
      <c r="B11236" t="s">
        <v>49</v>
      </c>
      <c r="C11236">
        <v>2014</v>
      </c>
      <c r="D11236" t="s">
        <v>89</v>
      </c>
      <c r="E11236" t="s">
        <v>16</v>
      </c>
      <c r="F11236" t="s">
        <v>19</v>
      </c>
      <c r="G11236" t="s">
        <v>67</v>
      </c>
      <c r="H11236" s="1">
        <v>27</v>
      </c>
      <c r="I11236" s="1">
        <v>27</v>
      </c>
      <c r="J11236" s="1">
        <v>31</v>
      </c>
      <c r="K11236" s="2">
        <v>219</v>
      </c>
      <c r="L11236" s="3">
        <v>186.15</v>
      </c>
      <c r="M11236" s="4">
        <v>47.491</v>
      </c>
      <c r="N11236" s="5">
        <v>49.623820809999998</v>
      </c>
      <c r="O11236" s="6">
        <v>0</v>
      </c>
    </row>
    <row r="11237" spans="1:15" x14ac:dyDescent="0.2">
      <c r="A11237" t="s">
        <v>62</v>
      </c>
      <c r="B11237" t="s">
        <v>49</v>
      </c>
      <c r="C11237">
        <v>2014</v>
      </c>
      <c r="D11237" t="s">
        <v>89</v>
      </c>
      <c r="E11237" t="s">
        <v>16</v>
      </c>
      <c r="F11237" t="s">
        <v>20</v>
      </c>
      <c r="G11237" t="s">
        <v>68</v>
      </c>
      <c r="H11237" s="1">
        <v>16</v>
      </c>
      <c r="I11237" s="1">
        <v>16</v>
      </c>
      <c r="J11237" s="1">
        <v>18</v>
      </c>
      <c r="K11237" s="2">
        <v>123</v>
      </c>
      <c r="L11237" s="3">
        <v>127.92</v>
      </c>
      <c r="M11237" s="4">
        <v>21.327000000000002</v>
      </c>
      <c r="N11237" s="5">
        <v>19.764370710000001</v>
      </c>
      <c r="O11237" s="6">
        <v>0</v>
      </c>
    </row>
    <row r="11238" spans="1:15" x14ac:dyDescent="0.2">
      <c r="A11238" t="s">
        <v>62</v>
      </c>
      <c r="B11238" t="s">
        <v>49</v>
      </c>
      <c r="C11238">
        <v>2014</v>
      </c>
      <c r="D11238" t="s">
        <v>89</v>
      </c>
      <c r="E11238" t="s">
        <v>16</v>
      </c>
      <c r="F11238" t="s">
        <v>21</v>
      </c>
      <c r="G11238" t="s">
        <v>69</v>
      </c>
      <c r="H11238" s="1">
        <v>17</v>
      </c>
      <c r="I11238" s="1">
        <v>17</v>
      </c>
      <c r="J11238" s="1">
        <v>20</v>
      </c>
      <c r="K11238" s="2">
        <v>804</v>
      </c>
      <c r="L11238" s="3">
        <v>715.56</v>
      </c>
      <c r="M11238" s="4">
        <v>201.15100000000001</v>
      </c>
      <c r="N11238" s="5">
        <v>168.66310199</v>
      </c>
      <c r="O11238" s="6">
        <v>0</v>
      </c>
    </row>
    <row r="11239" spans="1:15" x14ac:dyDescent="0.2">
      <c r="A11239" t="s">
        <v>62</v>
      </c>
      <c r="B11239" t="s">
        <v>49</v>
      </c>
      <c r="C11239">
        <v>2014</v>
      </c>
      <c r="D11239" t="s">
        <v>89</v>
      </c>
      <c r="E11239" t="s">
        <v>16</v>
      </c>
      <c r="F11239" t="s">
        <v>22</v>
      </c>
      <c r="G11239" t="s">
        <v>70</v>
      </c>
      <c r="H11239" s="1">
        <v>14</v>
      </c>
      <c r="I11239" s="1">
        <v>14</v>
      </c>
      <c r="J11239" s="1">
        <v>17</v>
      </c>
      <c r="K11239" s="2">
        <v>214</v>
      </c>
      <c r="L11239" s="3">
        <v>214</v>
      </c>
      <c r="M11239" s="4">
        <v>51.734000000000002</v>
      </c>
      <c r="N11239" s="5">
        <v>56.25244756</v>
      </c>
      <c r="O11239" s="6">
        <v>0</v>
      </c>
    </row>
    <row r="11240" spans="1:15" x14ac:dyDescent="0.2">
      <c r="A11240" t="s">
        <v>62</v>
      </c>
      <c r="B11240" t="s">
        <v>49</v>
      </c>
      <c r="C11240">
        <v>2014</v>
      </c>
      <c r="D11240" t="s">
        <v>89</v>
      </c>
      <c r="E11240" t="s">
        <v>23</v>
      </c>
      <c r="F11240" t="s">
        <v>24</v>
      </c>
      <c r="G11240" t="s">
        <v>71</v>
      </c>
      <c r="H11240" s="1">
        <v>9</v>
      </c>
      <c r="I11240" s="1">
        <v>9</v>
      </c>
      <c r="J11240" s="1">
        <v>10</v>
      </c>
      <c r="K11240" s="2">
        <v>1490</v>
      </c>
      <c r="L11240" s="3">
        <v>1296.3</v>
      </c>
      <c r="M11240" s="4">
        <v>302.64800000000002</v>
      </c>
      <c r="N11240" s="5">
        <v>340.92691903999997</v>
      </c>
      <c r="O11240" s="6">
        <v>0</v>
      </c>
    </row>
    <row r="11241" spans="1:15" x14ac:dyDescent="0.2">
      <c r="A11241" t="s">
        <v>62</v>
      </c>
      <c r="B11241" t="s">
        <v>49</v>
      </c>
      <c r="C11241">
        <v>2014</v>
      </c>
      <c r="D11241" t="s">
        <v>89</v>
      </c>
      <c r="E11241" t="s">
        <v>23</v>
      </c>
      <c r="F11241" t="s">
        <v>25</v>
      </c>
      <c r="G11241" t="s">
        <v>72</v>
      </c>
      <c r="H11241" s="1">
        <v>5</v>
      </c>
      <c r="I11241" s="1">
        <v>5</v>
      </c>
      <c r="J11241" s="1">
        <v>5</v>
      </c>
      <c r="K11241" s="2">
        <v>2780</v>
      </c>
      <c r="L11241" s="3">
        <v>2474.1999999999998</v>
      </c>
      <c r="M11241" s="4">
        <v>530.62760000000003</v>
      </c>
      <c r="N11241" s="5">
        <v>597.63313081759998</v>
      </c>
      <c r="O11241" s="6">
        <v>0</v>
      </c>
    </row>
    <row r="11242" spans="1:15" x14ac:dyDescent="0.2">
      <c r="A11242" t="s">
        <v>62</v>
      </c>
      <c r="B11242" t="s">
        <v>49</v>
      </c>
      <c r="C11242">
        <v>2014</v>
      </c>
      <c r="D11242" t="s">
        <v>89</v>
      </c>
      <c r="E11242" t="s">
        <v>23</v>
      </c>
      <c r="F11242" t="s">
        <v>26</v>
      </c>
      <c r="G11242" t="s">
        <v>73</v>
      </c>
      <c r="H11242" s="1">
        <v>8</v>
      </c>
      <c r="I11242" s="1">
        <v>8</v>
      </c>
      <c r="J11242" s="1">
        <v>8</v>
      </c>
      <c r="K11242" s="2">
        <v>1269</v>
      </c>
      <c r="L11242" s="3">
        <v>1015.2</v>
      </c>
      <c r="M11242" s="4">
        <v>267.44659999999999</v>
      </c>
      <c r="N11242" s="5">
        <v>257.94315251559999</v>
      </c>
      <c r="O11242" s="6">
        <v>0</v>
      </c>
    </row>
    <row r="11243" spans="1:15" x14ac:dyDescent="0.2">
      <c r="A11243" t="s">
        <v>62</v>
      </c>
      <c r="B11243" t="s">
        <v>49</v>
      </c>
      <c r="C11243">
        <v>2014</v>
      </c>
      <c r="D11243" t="s">
        <v>89</v>
      </c>
      <c r="E11243" t="s">
        <v>23</v>
      </c>
      <c r="F11243" t="s">
        <v>27</v>
      </c>
      <c r="G11243" t="s">
        <v>74</v>
      </c>
      <c r="H11243" s="1">
        <v>8</v>
      </c>
      <c r="I11243" s="1">
        <v>7</v>
      </c>
      <c r="J11243" s="1">
        <v>9</v>
      </c>
      <c r="K11243" s="2">
        <v>3988</v>
      </c>
      <c r="L11243" s="3">
        <v>4466.5600000000004</v>
      </c>
      <c r="M11243" s="4">
        <v>797.5412</v>
      </c>
      <c r="N11243" s="5">
        <v>609.79043102559899</v>
      </c>
      <c r="O11243" s="6">
        <v>0</v>
      </c>
    </row>
    <row r="11244" spans="1:15" x14ac:dyDescent="0.2">
      <c r="A11244" t="s">
        <v>62</v>
      </c>
      <c r="B11244" t="s">
        <v>49</v>
      </c>
      <c r="C11244">
        <v>2014</v>
      </c>
      <c r="D11244" t="s">
        <v>89</v>
      </c>
      <c r="E11244" t="s">
        <v>23</v>
      </c>
      <c r="F11244" t="s">
        <v>28</v>
      </c>
      <c r="G11244" t="s">
        <v>75</v>
      </c>
      <c r="H11244" s="1">
        <v>11</v>
      </c>
      <c r="I11244" s="1">
        <v>10</v>
      </c>
      <c r="J11244" s="1">
        <v>11</v>
      </c>
      <c r="K11244" s="2">
        <v>2889</v>
      </c>
      <c r="L11244" s="3">
        <v>2773.44</v>
      </c>
      <c r="M11244" s="4">
        <v>583.55820000000006</v>
      </c>
      <c r="N11244" s="5">
        <v>633.50027787240003</v>
      </c>
      <c r="O11244" s="6">
        <v>0</v>
      </c>
    </row>
    <row r="11245" spans="1:15" x14ac:dyDescent="0.2">
      <c r="A11245" t="s">
        <v>62</v>
      </c>
      <c r="B11245" t="s">
        <v>49</v>
      </c>
      <c r="C11245">
        <v>2014</v>
      </c>
      <c r="D11245" t="s">
        <v>89</v>
      </c>
      <c r="E11245" t="s">
        <v>23</v>
      </c>
      <c r="F11245" t="s">
        <v>29</v>
      </c>
      <c r="G11245" t="s">
        <v>76</v>
      </c>
      <c r="H11245" s="1">
        <v>8</v>
      </c>
      <c r="I11245" s="1">
        <v>8</v>
      </c>
      <c r="J11245" s="1">
        <v>10</v>
      </c>
      <c r="K11245" s="2">
        <v>5420</v>
      </c>
      <c r="L11245" s="3">
        <v>5420</v>
      </c>
      <c r="M11245" s="4">
        <v>1111.4513999999999</v>
      </c>
      <c r="N11245" s="5">
        <v>1160.9265476195999</v>
      </c>
      <c r="O11245" s="6">
        <v>0</v>
      </c>
    </row>
    <row r="11246" spans="1:15" x14ac:dyDescent="0.2">
      <c r="A11246" t="s">
        <v>62</v>
      </c>
      <c r="B11246" t="s">
        <v>49</v>
      </c>
      <c r="C11246">
        <v>2014</v>
      </c>
      <c r="D11246" t="s">
        <v>89</v>
      </c>
      <c r="E11246" t="s">
        <v>30</v>
      </c>
      <c r="F11246" t="s">
        <v>31</v>
      </c>
      <c r="G11246" t="s">
        <v>77</v>
      </c>
      <c r="H11246" s="1">
        <v>28</v>
      </c>
      <c r="I11246" s="1">
        <v>28</v>
      </c>
      <c r="J11246" s="1">
        <v>31</v>
      </c>
      <c r="K11246" s="2">
        <v>395</v>
      </c>
      <c r="L11246" s="3">
        <v>316</v>
      </c>
      <c r="M11246" s="4">
        <v>32.746499999999997</v>
      </c>
      <c r="N11246" s="5">
        <v>26.6076773775</v>
      </c>
      <c r="O11246" s="6">
        <v>0</v>
      </c>
    </row>
    <row r="11247" spans="1:15" x14ac:dyDescent="0.2">
      <c r="A11247" t="s">
        <v>62</v>
      </c>
      <c r="B11247" t="s">
        <v>49</v>
      </c>
      <c r="C11247">
        <v>2014</v>
      </c>
      <c r="D11247" t="s">
        <v>89</v>
      </c>
      <c r="E11247" t="s">
        <v>30</v>
      </c>
      <c r="F11247" t="s">
        <v>32</v>
      </c>
      <c r="G11247" t="s">
        <v>78</v>
      </c>
      <c r="H11247" s="1">
        <v>22</v>
      </c>
      <c r="I11247" s="1">
        <v>22</v>
      </c>
      <c r="J11247" s="1">
        <v>26</v>
      </c>
      <c r="K11247" s="2">
        <v>347</v>
      </c>
      <c r="L11247" s="3">
        <v>312.3</v>
      </c>
      <c r="M11247" s="4">
        <v>26.869</v>
      </c>
      <c r="N11247" s="5">
        <v>27.63987161</v>
      </c>
      <c r="O11247" s="6">
        <v>0</v>
      </c>
    </row>
    <row r="11248" spans="1:15" x14ac:dyDescent="0.2">
      <c r="A11248" t="s">
        <v>62</v>
      </c>
      <c r="B11248" t="s">
        <v>49</v>
      </c>
      <c r="C11248">
        <v>2014</v>
      </c>
      <c r="D11248" t="s">
        <v>89</v>
      </c>
      <c r="E11248" t="s">
        <v>30</v>
      </c>
      <c r="F11248" t="s">
        <v>33</v>
      </c>
      <c r="G11248" t="s">
        <v>79</v>
      </c>
      <c r="H11248" s="1">
        <v>20</v>
      </c>
      <c r="I11248" s="1">
        <v>20</v>
      </c>
      <c r="J11248" s="1">
        <v>26</v>
      </c>
      <c r="K11248" s="2">
        <v>440</v>
      </c>
      <c r="L11248" s="3">
        <v>431.2</v>
      </c>
      <c r="M11248" s="4">
        <v>41.641500000000001</v>
      </c>
      <c r="N11248" s="5">
        <v>41.0758002225</v>
      </c>
      <c r="O11248" s="6">
        <v>0</v>
      </c>
    </row>
    <row r="11249" spans="1:15" x14ac:dyDescent="0.2">
      <c r="A11249" t="s">
        <v>62</v>
      </c>
      <c r="B11249" t="s">
        <v>49</v>
      </c>
      <c r="C11249">
        <v>2014</v>
      </c>
      <c r="D11249" t="s">
        <v>89</v>
      </c>
      <c r="E11249" t="s">
        <v>30</v>
      </c>
      <c r="F11249" t="s">
        <v>34</v>
      </c>
      <c r="G11249" t="s">
        <v>80</v>
      </c>
      <c r="H11249" s="1">
        <v>25</v>
      </c>
      <c r="I11249" s="1">
        <v>24</v>
      </c>
      <c r="J11249" s="1">
        <v>36</v>
      </c>
      <c r="K11249" s="2">
        <v>437</v>
      </c>
      <c r="L11249" s="3">
        <v>415.15</v>
      </c>
      <c r="M11249" s="4">
        <v>37.438000000000002</v>
      </c>
      <c r="N11249" s="5">
        <v>28.663281560000001</v>
      </c>
      <c r="O11249" s="6">
        <v>0</v>
      </c>
    </row>
    <row r="11250" spans="1:15" x14ac:dyDescent="0.2">
      <c r="A11250" t="s">
        <v>62</v>
      </c>
      <c r="B11250" t="s">
        <v>49</v>
      </c>
      <c r="C11250">
        <v>2014</v>
      </c>
      <c r="D11250" t="s">
        <v>89</v>
      </c>
      <c r="E11250" t="s">
        <v>30</v>
      </c>
      <c r="F11250" t="s">
        <v>35</v>
      </c>
      <c r="G11250" t="s">
        <v>81</v>
      </c>
      <c r="H11250" s="1">
        <v>28</v>
      </c>
      <c r="I11250" s="1">
        <v>28</v>
      </c>
      <c r="J11250" s="1">
        <v>35</v>
      </c>
      <c r="K11250" s="2">
        <v>487</v>
      </c>
      <c r="L11250" s="3">
        <v>404.21</v>
      </c>
      <c r="M11250" s="4">
        <v>40.5015</v>
      </c>
      <c r="N11250" s="5">
        <v>39.489570022499997</v>
      </c>
      <c r="O11250" s="6">
        <v>0</v>
      </c>
    </row>
    <row r="11251" spans="1:15" x14ac:dyDescent="0.2">
      <c r="A11251" t="s">
        <v>62</v>
      </c>
      <c r="B11251" t="s">
        <v>49</v>
      </c>
      <c r="C11251">
        <v>2014</v>
      </c>
      <c r="D11251" t="s">
        <v>89</v>
      </c>
      <c r="E11251" t="s">
        <v>30</v>
      </c>
      <c r="F11251" t="s">
        <v>36</v>
      </c>
      <c r="G11251" t="s">
        <v>82</v>
      </c>
      <c r="H11251" s="1">
        <v>25</v>
      </c>
      <c r="I11251" s="1">
        <v>25</v>
      </c>
      <c r="J11251" s="1">
        <v>27</v>
      </c>
      <c r="K11251" s="2">
        <v>598</v>
      </c>
      <c r="L11251" s="3">
        <v>621.91999999999996</v>
      </c>
      <c r="M11251" s="4">
        <v>61.238999999999997</v>
      </c>
      <c r="N11251" s="5">
        <v>60.772971210000101</v>
      </c>
      <c r="O11251" s="6">
        <v>0</v>
      </c>
    </row>
    <row r="11252" spans="1:15" x14ac:dyDescent="0.2">
      <c r="A11252" t="s">
        <v>62</v>
      </c>
      <c r="B11252" t="s">
        <v>49</v>
      </c>
      <c r="C11252">
        <v>2014</v>
      </c>
      <c r="D11252" t="s">
        <v>89</v>
      </c>
      <c r="E11252" t="s">
        <v>37</v>
      </c>
      <c r="F11252" t="s">
        <v>38</v>
      </c>
      <c r="G11252" t="s">
        <v>83</v>
      </c>
      <c r="H11252" s="1">
        <v>30</v>
      </c>
      <c r="I11252" s="1">
        <v>30</v>
      </c>
      <c r="J11252" s="1">
        <v>42</v>
      </c>
      <c r="K11252" s="2">
        <v>558</v>
      </c>
      <c r="L11252" s="3">
        <v>491.04</v>
      </c>
      <c r="M11252" s="4">
        <v>27.619199999999999</v>
      </c>
      <c r="N11252" s="5">
        <v>28.618794086400001</v>
      </c>
      <c r="O11252" s="6">
        <v>0</v>
      </c>
    </row>
    <row r="11253" spans="1:15" x14ac:dyDescent="0.2">
      <c r="A11253" t="s">
        <v>62</v>
      </c>
      <c r="B11253" t="s">
        <v>49</v>
      </c>
      <c r="C11253">
        <v>2014</v>
      </c>
      <c r="D11253" t="s">
        <v>89</v>
      </c>
      <c r="E11253" t="s">
        <v>37</v>
      </c>
      <c r="F11253" t="s">
        <v>39</v>
      </c>
      <c r="G11253" t="s">
        <v>84</v>
      </c>
      <c r="H11253" s="1">
        <v>23</v>
      </c>
      <c r="I11253" s="1">
        <v>23</v>
      </c>
      <c r="J11253" s="1">
        <v>25</v>
      </c>
      <c r="K11253" s="2">
        <v>356</v>
      </c>
      <c r="L11253" s="3">
        <v>388.04</v>
      </c>
      <c r="M11253" s="4">
        <v>15.1889</v>
      </c>
      <c r="N11253" s="5">
        <v>12.122428167900001</v>
      </c>
      <c r="O11253" s="6">
        <v>0</v>
      </c>
    </row>
    <row r="11254" spans="1:15" x14ac:dyDescent="0.2">
      <c r="A11254" t="s">
        <v>62</v>
      </c>
      <c r="B11254" t="s">
        <v>49</v>
      </c>
      <c r="C11254">
        <v>2014</v>
      </c>
      <c r="D11254" t="s">
        <v>89</v>
      </c>
      <c r="E11254" t="s">
        <v>37</v>
      </c>
      <c r="F11254" t="s">
        <v>40</v>
      </c>
      <c r="G11254" t="s">
        <v>85</v>
      </c>
      <c r="H11254" s="1">
        <v>18</v>
      </c>
      <c r="I11254" s="1">
        <v>17</v>
      </c>
      <c r="J11254" s="1">
        <v>20</v>
      </c>
      <c r="K11254" s="2">
        <v>279</v>
      </c>
      <c r="L11254" s="3">
        <v>228.78</v>
      </c>
      <c r="M11254" s="4">
        <v>38.671199999999999</v>
      </c>
      <c r="N11254" s="5">
        <v>36.997201094399998</v>
      </c>
      <c r="O11254" s="6">
        <v>0</v>
      </c>
    </row>
    <row r="11255" spans="1:15" x14ac:dyDescent="0.2">
      <c r="A11255" t="s">
        <v>62</v>
      </c>
      <c r="B11255" t="s">
        <v>49</v>
      </c>
      <c r="C11255">
        <v>2014</v>
      </c>
      <c r="D11255" t="s">
        <v>89</v>
      </c>
      <c r="E11255" t="s">
        <v>37</v>
      </c>
      <c r="F11255" t="s">
        <v>41</v>
      </c>
      <c r="G11255" t="s">
        <v>86</v>
      </c>
      <c r="H11255" s="1">
        <v>29</v>
      </c>
      <c r="I11255" s="1">
        <v>27</v>
      </c>
      <c r="J11255" s="1">
        <v>31</v>
      </c>
      <c r="K11255" s="2">
        <v>459</v>
      </c>
      <c r="L11255" s="3">
        <v>449.82</v>
      </c>
      <c r="M11255" s="4">
        <v>28.0656</v>
      </c>
      <c r="N11255" s="5">
        <v>29.206635033600001</v>
      </c>
      <c r="O11255" s="6">
        <v>0</v>
      </c>
    </row>
    <row r="11256" spans="1:15" x14ac:dyDescent="0.2">
      <c r="A11256" t="s">
        <v>62</v>
      </c>
      <c r="B11256" t="s">
        <v>49</v>
      </c>
      <c r="C11256">
        <v>2014</v>
      </c>
      <c r="D11256" t="s">
        <v>89</v>
      </c>
      <c r="E11256" t="s">
        <v>37</v>
      </c>
      <c r="F11256" t="s">
        <v>42</v>
      </c>
      <c r="G11256" t="s">
        <v>87</v>
      </c>
      <c r="H11256" s="1">
        <v>24</v>
      </c>
      <c r="I11256" s="1">
        <v>23</v>
      </c>
      <c r="J11256" s="1">
        <v>30</v>
      </c>
      <c r="K11256" s="2">
        <v>420</v>
      </c>
      <c r="L11256" s="3">
        <v>407.4</v>
      </c>
      <c r="M11256" s="4">
        <v>22.214400000000001</v>
      </c>
      <c r="N11256" s="5">
        <v>21.817739673599998</v>
      </c>
      <c r="O11256" s="6">
        <v>0</v>
      </c>
    </row>
    <row r="11257" spans="1:15" x14ac:dyDescent="0.2">
      <c r="A11257" t="s">
        <v>62</v>
      </c>
      <c r="B11257" t="s">
        <v>49</v>
      </c>
      <c r="C11257">
        <v>2014</v>
      </c>
      <c r="D11257" t="s">
        <v>89</v>
      </c>
      <c r="E11257" t="s">
        <v>37</v>
      </c>
      <c r="F11257" t="s">
        <v>43</v>
      </c>
      <c r="G11257" t="s">
        <v>88</v>
      </c>
      <c r="H11257" s="1">
        <v>22</v>
      </c>
      <c r="I11257" s="1">
        <v>21</v>
      </c>
      <c r="J11257" s="1">
        <v>26</v>
      </c>
      <c r="K11257" s="2">
        <v>366</v>
      </c>
      <c r="L11257" s="3">
        <v>329.4</v>
      </c>
      <c r="M11257" s="4">
        <v>67.660799999999995</v>
      </c>
      <c r="N11257" s="5">
        <v>71.490942566399994</v>
      </c>
      <c r="O11257" s="6">
        <v>0</v>
      </c>
    </row>
    <row r="11258" spans="1:15" x14ac:dyDescent="0.2">
      <c r="A11258" t="s">
        <v>62</v>
      </c>
      <c r="B11258" t="s">
        <v>49</v>
      </c>
      <c r="C11258">
        <v>2014</v>
      </c>
      <c r="D11258" t="s">
        <v>90</v>
      </c>
      <c r="E11258" t="s">
        <v>16</v>
      </c>
      <c r="F11258" t="s">
        <v>17</v>
      </c>
      <c r="G11258" t="s">
        <v>65</v>
      </c>
      <c r="H11258" s="1">
        <v>14</v>
      </c>
      <c r="I11258" s="1">
        <v>14</v>
      </c>
      <c r="J11258" s="1">
        <v>16</v>
      </c>
      <c r="K11258" s="2">
        <v>249</v>
      </c>
      <c r="L11258" s="3">
        <v>231.57</v>
      </c>
      <c r="M11258" s="4">
        <v>62.085999999999999</v>
      </c>
      <c r="N11258" s="5">
        <v>55.82400604</v>
      </c>
      <c r="O11258" s="6">
        <v>0</v>
      </c>
    </row>
    <row r="11259" spans="1:15" x14ac:dyDescent="0.2">
      <c r="A11259" t="s">
        <v>62</v>
      </c>
      <c r="B11259" t="s">
        <v>49</v>
      </c>
      <c r="C11259">
        <v>2014</v>
      </c>
      <c r="D11259" t="s">
        <v>90</v>
      </c>
      <c r="E11259" t="s">
        <v>16</v>
      </c>
      <c r="F11259" t="s">
        <v>18</v>
      </c>
      <c r="G11259" t="s">
        <v>66</v>
      </c>
      <c r="H11259" s="1">
        <v>11</v>
      </c>
      <c r="I11259" s="1">
        <v>11</v>
      </c>
      <c r="J11259" s="1">
        <v>13</v>
      </c>
      <c r="K11259" s="2">
        <v>184</v>
      </c>
      <c r="L11259" s="3">
        <v>150.88</v>
      </c>
      <c r="M11259" s="4">
        <v>43.301000000000002</v>
      </c>
      <c r="N11259" s="5">
        <v>43.431336010000003</v>
      </c>
      <c r="O11259" s="6">
        <v>0</v>
      </c>
    </row>
    <row r="11260" spans="1:15" x14ac:dyDescent="0.2">
      <c r="A11260" t="s">
        <v>62</v>
      </c>
      <c r="B11260" t="s">
        <v>49</v>
      </c>
      <c r="C11260">
        <v>2014</v>
      </c>
      <c r="D11260" t="s">
        <v>90</v>
      </c>
      <c r="E11260" t="s">
        <v>16</v>
      </c>
      <c r="F11260" t="s">
        <v>19</v>
      </c>
      <c r="G11260" t="s">
        <v>67</v>
      </c>
      <c r="H11260" s="1">
        <v>26</v>
      </c>
      <c r="I11260" s="1">
        <v>26</v>
      </c>
      <c r="J11260" s="1">
        <v>30</v>
      </c>
      <c r="K11260" s="2">
        <v>206</v>
      </c>
      <c r="L11260" s="3">
        <v>228.66</v>
      </c>
      <c r="M11260" s="4">
        <v>44.761000000000003</v>
      </c>
      <c r="N11260" s="5">
        <v>39.496658789999998</v>
      </c>
      <c r="O11260" s="6">
        <v>0</v>
      </c>
    </row>
    <row r="11261" spans="1:15" x14ac:dyDescent="0.2">
      <c r="A11261" t="s">
        <v>62</v>
      </c>
      <c r="B11261" t="s">
        <v>49</v>
      </c>
      <c r="C11261">
        <v>2014</v>
      </c>
      <c r="D11261" t="s">
        <v>90</v>
      </c>
      <c r="E11261" t="s">
        <v>16</v>
      </c>
      <c r="F11261" t="s">
        <v>20</v>
      </c>
      <c r="G11261" t="s">
        <v>68</v>
      </c>
      <c r="H11261" s="1">
        <v>20</v>
      </c>
      <c r="I11261" s="1">
        <v>20</v>
      </c>
      <c r="J11261" s="1">
        <v>25</v>
      </c>
      <c r="K11261" s="2">
        <v>203</v>
      </c>
      <c r="L11261" s="3">
        <v>166.46</v>
      </c>
      <c r="M11261" s="4">
        <v>38.68</v>
      </c>
      <c r="N11261" s="5">
        <v>37.009023999999997</v>
      </c>
      <c r="O11261" s="6">
        <v>0</v>
      </c>
    </row>
    <row r="11262" spans="1:15" x14ac:dyDescent="0.2">
      <c r="A11262" t="s">
        <v>62</v>
      </c>
      <c r="B11262" t="s">
        <v>49</v>
      </c>
      <c r="C11262">
        <v>2014</v>
      </c>
      <c r="D11262" t="s">
        <v>90</v>
      </c>
      <c r="E11262" t="s">
        <v>16</v>
      </c>
      <c r="F11262" t="s">
        <v>21</v>
      </c>
      <c r="G11262" t="s">
        <v>69</v>
      </c>
      <c r="H11262" s="1">
        <v>14</v>
      </c>
      <c r="I11262" s="1">
        <v>14</v>
      </c>
      <c r="J11262" s="1">
        <v>15</v>
      </c>
      <c r="K11262" s="2">
        <v>479</v>
      </c>
      <c r="L11262" s="3">
        <v>435.89</v>
      </c>
      <c r="M11262" s="4">
        <v>120.577</v>
      </c>
      <c r="N11262" s="5">
        <v>122.47849929</v>
      </c>
      <c r="O11262" s="6">
        <v>0</v>
      </c>
    </row>
    <row r="11263" spans="1:15" x14ac:dyDescent="0.2">
      <c r="A11263" t="s">
        <v>62</v>
      </c>
      <c r="B11263" t="s">
        <v>49</v>
      </c>
      <c r="C11263">
        <v>2014</v>
      </c>
      <c r="D11263" t="s">
        <v>90</v>
      </c>
      <c r="E11263" t="s">
        <v>16</v>
      </c>
      <c r="F11263" t="s">
        <v>22</v>
      </c>
      <c r="G11263" t="s">
        <v>70</v>
      </c>
      <c r="H11263" s="1">
        <v>14</v>
      </c>
      <c r="I11263" s="1">
        <v>14</v>
      </c>
      <c r="J11263" s="1">
        <v>17</v>
      </c>
      <c r="K11263" s="2">
        <v>209</v>
      </c>
      <c r="L11263" s="3">
        <v>198.55</v>
      </c>
      <c r="M11263" s="4">
        <v>50.841999999999999</v>
      </c>
      <c r="N11263" s="5">
        <v>41.77077036</v>
      </c>
      <c r="O11263" s="6">
        <v>0</v>
      </c>
    </row>
    <row r="11264" spans="1:15" x14ac:dyDescent="0.2">
      <c r="A11264" t="s">
        <v>62</v>
      </c>
      <c r="B11264" t="s">
        <v>49</v>
      </c>
      <c r="C11264">
        <v>2014</v>
      </c>
      <c r="D11264" t="s">
        <v>90</v>
      </c>
      <c r="E11264" t="s">
        <v>23</v>
      </c>
      <c r="F11264" t="s">
        <v>24</v>
      </c>
      <c r="G11264" t="s">
        <v>71</v>
      </c>
      <c r="H11264" s="1">
        <v>6</v>
      </c>
      <c r="I11264" s="1">
        <v>6</v>
      </c>
      <c r="J11264" s="1">
        <v>6</v>
      </c>
      <c r="K11264" s="2">
        <v>1690</v>
      </c>
      <c r="L11264" s="3">
        <v>1909.7</v>
      </c>
      <c r="M11264" s="4">
        <v>328.94279999999998</v>
      </c>
      <c r="N11264" s="5">
        <v>292.94724728160003</v>
      </c>
      <c r="O11264" s="6">
        <v>0</v>
      </c>
    </row>
    <row r="11265" spans="1:15" x14ac:dyDescent="0.2">
      <c r="A11265" t="s">
        <v>62</v>
      </c>
      <c r="B11265" t="s">
        <v>49</v>
      </c>
      <c r="C11265">
        <v>2014</v>
      </c>
      <c r="D11265" t="s">
        <v>90</v>
      </c>
      <c r="E11265" t="s">
        <v>23</v>
      </c>
      <c r="F11265" t="s">
        <v>25</v>
      </c>
      <c r="G11265" t="s">
        <v>72</v>
      </c>
      <c r="H11265" s="1">
        <v>4</v>
      </c>
      <c r="I11265" s="1">
        <v>4</v>
      </c>
      <c r="J11265" s="1">
        <v>4</v>
      </c>
      <c r="K11265" s="2">
        <v>2030</v>
      </c>
      <c r="L11265" s="3">
        <v>1603.7</v>
      </c>
      <c r="M11265" s="4">
        <v>403.98739999999998</v>
      </c>
      <c r="N11265" s="5">
        <v>363.63956241239998</v>
      </c>
      <c r="O11265" s="6">
        <v>0</v>
      </c>
    </row>
    <row r="11266" spans="1:15" x14ac:dyDescent="0.2">
      <c r="A11266" t="s">
        <v>62</v>
      </c>
      <c r="B11266" t="s">
        <v>49</v>
      </c>
      <c r="C11266">
        <v>2014</v>
      </c>
      <c r="D11266" t="s">
        <v>90</v>
      </c>
      <c r="E11266" t="s">
        <v>23</v>
      </c>
      <c r="F11266" t="s">
        <v>26</v>
      </c>
      <c r="G11266" t="s">
        <v>73</v>
      </c>
      <c r="H11266" s="1">
        <v>10</v>
      </c>
      <c r="I11266" s="1">
        <v>10</v>
      </c>
      <c r="J11266" s="1">
        <v>11</v>
      </c>
      <c r="K11266" s="2">
        <v>1070</v>
      </c>
      <c r="L11266" s="3">
        <v>1080.7</v>
      </c>
      <c r="M11266" s="4">
        <v>221.26320000000001</v>
      </c>
      <c r="N11266" s="5">
        <v>237.33398874240001</v>
      </c>
      <c r="O11266" s="6">
        <v>0</v>
      </c>
    </row>
    <row r="11267" spans="1:15" x14ac:dyDescent="0.2">
      <c r="A11267" t="s">
        <v>62</v>
      </c>
      <c r="B11267" t="s">
        <v>49</v>
      </c>
      <c r="C11267">
        <v>2014</v>
      </c>
      <c r="D11267" t="s">
        <v>90</v>
      </c>
      <c r="E11267" t="s">
        <v>23</v>
      </c>
      <c r="F11267" t="s">
        <v>27</v>
      </c>
      <c r="G11267" t="s">
        <v>74</v>
      </c>
      <c r="H11267" s="1">
        <v>6</v>
      </c>
      <c r="I11267" s="1">
        <v>6</v>
      </c>
      <c r="J11267" s="1">
        <v>6</v>
      </c>
      <c r="K11267" s="2">
        <v>1006</v>
      </c>
      <c r="L11267" s="3">
        <v>774.62</v>
      </c>
      <c r="M11267" s="4">
        <v>195.7422</v>
      </c>
      <c r="N11267" s="5">
        <v>174.7151813916</v>
      </c>
      <c r="O11267" s="6">
        <v>0</v>
      </c>
    </row>
    <row r="11268" spans="1:15" x14ac:dyDescent="0.2">
      <c r="A11268" t="s">
        <v>62</v>
      </c>
      <c r="B11268" t="s">
        <v>49</v>
      </c>
      <c r="C11268">
        <v>2014</v>
      </c>
      <c r="D11268" t="s">
        <v>90</v>
      </c>
      <c r="E11268" t="s">
        <v>23</v>
      </c>
      <c r="F11268" t="s">
        <v>28</v>
      </c>
      <c r="G11268" t="s">
        <v>75</v>
      </c>
      <c r="H11268" s="1">
        <v>12</v>
      </c>
      <c r="I11268" s="1">
        <v>12</v>
      </c>
      <c r="J11268" s="1">
        <v>12</v>
      </c>
      <c r="K11268" s="2">
        <v>4459</v>
      </c>
      <c r="L11268" s="3">
        <v>3656.38</v>
      </c>
      <c r="M11268" s="4">
        <v>887.04939999999999</v>
      </c>
      <c r="N11268" s="5">
        <v>958.45155440359895</v>
      </c>
      <c r="O11268" s="6">
        <v>0</v>
      </c>
    </row>
    <row r="11269" spans="1:15" x14ac:dyDescent="0.2">
      <c r="A11269" t="s">
        <v>62</v>
      </c>
      <c r="B11269" t="s">
        <v>49</v>
      </c>
      <c r="C11269">
        <v>2014</v>
      </c>
      <c r="D11269" t="s">
        <v>90</v>
      </c>
      <c r="E11269" t="s">
        <v>23</v>
      </c>
      <c r="F11269" t="s">
        <v>29</v>
      </c>
      <c r="G11269" t="s">
        <v>76</v>
      </c>
      <c r="H11269" s="1">
        <v>6</v>
      </c>
      <c r="I11269" s="1">
        <v>6</v>
      </c>
      <c r="J11269" s="1">
        <v>6</v>
      </c>
      <c r="K11269" s="2">
        <v>3500</v>
      </c>
      <c r="L11269" s="3">
        <v>3465</v>
      </c>
      <c r="M11269" s="4">
        <v>711.92160000000001</v>
      </c>
      <c r="N11269" s="5">
        <v>739.84031746560004</v>
      </c>
      <c r="O11269" s="6">
        <v>0</v>
      </c>
    </row>
    <row r="11270" spans="1:15" x14ac:dyDescent="0.2">
      <c r="A11270" t="s">
        <v>62</v>
      </c>
      <c r="B11270" t="s">
        <v>49</v>
      </c>
      <c r="C11270">
        <v>2014</v>
      </c>
      <c r="D11270" t="s">
        <v>90</v>
      </c>
      <c r="E11270" t="s">
        <v>30</v>
      </c>
      <c r="F11270" t="s">
        <v>31</v>
      </c>
      <c r="G11270" t="s">
        <v>77</v>
      </c>
      <c r="H11270" s="1">
        <v>29</v>
      </c>
      <c r="I11270" s="1">
        <v>29</v>
      </c>
      <c r="J11270" s="1">
        <v>34</v>
      </c>
      <c r="K11270" s="2">
        <v>457</v>
      </c>
      <c r="L11270" s="3">
        <v>438.72</v>
      </c>
      <c r="M11270" s="4">
        <v>41.792499999999997</v>
      </c>
      <c r="N11270" s="5">
        <v>41.287855562499999</v>
      </c>
      <c r="O11270" s="6">
        <v>0</v>
      </c>
    </row>
    <row r="11271" spans="1:15" x14ac:dyDescent="0.2">
      <c r="A11271" t="s">
        <v>62</v>
      </c>
      <c r="B11271" t="s">
        <v>49</v>
      </c>
      <c r="C11271">
        <v>2014</v>
      </c>
      <c r="D11271" t="s">
        <v>90</v>
      </c>
      <c r="E11271" t="s">
        <v>30</v>
      </c>
      <c r="F11271" t="s">
        <v>32</v>
      </c>
      <c r="G11271" t="s">
        <v>78</v>
      </c>
      <c r="H11271" s="1">
        <v>22</v>
      </c>
      <c r="I11271" s="1">
        <v>22</v>
      </c>
      <c r="J11271" s="1">
        <v>25</v>
      </c>
      <c r="K11271" s="2">
        <v>327</v>
      </c>
      <c r="L11271" s="3">
        <v>323.73</v>
      </c>
      <c r="M11271" s="4">
        <v>24.921500000000002</v>
      </c>
      <c r="N11271" s="5">
        <v>22.199698377499999</v>
      </c>
      <c r="O11271" s="6">
        <v>0</v>
      </c>
    </row>
    <row r="11272" spans="1:15" x14ac:dyDescent="0.2">
      <c r="A11272" t="s">
        <v>62</v>
      </c>
      <c r="B11272" t="s">
        <v>49</v>
      </c>
      <c r="C11272">
        <v>2014</v>
      </c>
      <c r="D11272" t="s">
        <v>90</v>
      </c>
      <c r="E11272" t="s">
        <v>30</v>
      </c>
      <c r="F11272" t="s">
        <v>33</v>
      </c>
      <c r="G11272" t="s">
        <v>79</v>
      </c>
      <c r="H11272" s="1">
        <v>25</v>
      </c>
      <c r="I11272" s="1">
        <v>25</v>
      </c>
      <c r="J11272" s="1">
        <v>28</v>
      </c>
      <c r="K11272" s="2">
        <v>421</v>
      </c>
      <c r="L11272" s="3">
        <v>412.58</v>
      </c>
      <c r="M11272" s="4">
        <v>38.286999999999999</v>
      </c>
      <c r="N11272" s="5">
        <v>36.482533689999997</v>
      </c>
      <c r="O11272" s="6">
        <v>0</v>
      </c>
    </row>
    <row r="11273" spans="1:15" x14ac:dyDescent="0.2">
      <c r="A11273" t="s">
        <v>62</v>
      </c>
      <c r="B11273" t="s">
        <v>49</v>
      </c>
      <c r="C11273">
        <v>2014</v>
      </c>
      <c r="D11273" t="s">
        <v>90</v>
      </c>
      <c r="E11273" t="s">
        <v>30</v>
      </c>
      <c r="F11273" t="s">
        <v>34</v>
      </c>
      <c r="G11273" t="s">
        <v>80</v>
      </c>
      <c r="H11273" s="1">
        <v>27</v>
      </c>
      <c r="I11273" s="1">
        <v>26</v>
      </c>
      <c r="J11273" s="1">
        <v>42</v>
      </c>
      <c r="K11273" s="2">
        <v>548</v>
      </c>
      <c r="L11273" s="3">
        <v>432.92</v>
      </c>
      <c r="M11273" s="4">
        <v>53.361499999999999</v>
      </c>
      <c r="N11273" s="5">
        <v>58.890551822500001</v>
      </c>
      <c r="O11273" s="6">
        <v>0</v>
      </c>
    </row>
    <row r="11274" spans="1:15" x14ac:dyDescent="0.2">
      <c r="A11274" t="s">
        <v>62</v>
      </c>
      <c r="B11274" t="s">
        <v>49</v>
      </c>
      <c r="C11274">
        <v>2014</v>
      </c>
      <c r="D11274" t="s">
        <v>90</v>
      </c>
      <c r="E11274" t="s">
        <v>30</v>
      </c>
      <c r="F11274" t="s">
        <v>35</v>
      </c>
      <c r="G11274" t="s">
        <v>81</v>
      </c>
      <c r="H11274" s="1">
        <v>33</v>
      </c>
      <c r="I11274" s="1">
        <v>33</v>
      </c>
      <c r="J11274" s="1">
        <v>43</v>
      </c>
      <c r="K11274" s="2">
        <v>619</v>
      </c>
      <c r="L11274" s="3">
        <v>656.14</v>
      </c>
      <c r="M11274" s="4">
        <v>58.168999999999997</v>
      </c>
      <c r="N11274" s="5">
        <v>54.580554390000003</v>
      </c>
      <c r="O11274" s="6">
        <v>0</v>
      </c>
    </row>
    <row r="11275" spans="1:15" x14ac:dyDescent="0.2">
      <c r="A11275" t="s">
        <v>62</v>
      </c>
      <c r="B11275" t="s">
        <v>49</v>
      </c>
      <c r="C11275">
        <v>2014</v>
      </c>
      <c r="D11275" t="s">
        <v>90</v>
      </c>
      <c r="E11275" t="s">
        <v>30</v>
      </c>
      <c r="F11275" t="s">
        <v>36</v>
      </c>
      <c r="G11275" t="s">
        <v>82</v>
      </c>
      <c r="H11275" s="1">
        <v>20</v>
      </c>
      <c r="I11275" s="1">
        <v>20</v>
      </c>
      <c r="J11275" s="1">
        <v>22</v>
      </c>
      <c r="K11275" s="2">
        <v>450</v>
      </c>
      <c r="L11275" s="3">
        <v>369</v>
      </c>
      <c r="M11275" s="4">
        <v>49.234499999999997</v>
      </c>
      <c r="N11275" s="5">
        <v>52.304024902500103</v>
      </c>
      <c r="O11275" s="6">
        <v>0</v>
      </c>
    </row>
    <row r="11276" spans="1:15" x14ac:dyDescent="0.2">
      <c r="A11276" t="s">
        <v>62</v>
      </c>
      <c r="B11276" t="s">
        <v>49</v>
      </c>
      <c r="C11276">
        <v>2014</v>
      </c>
      <c r="D11276" t="s">
        <v>90</v>
      </c>
      <c r="E11276" t="s">
        <v>37</v>
      </c>
      <c r="F11276" t="s">
        <v>38</v>
      </c>
      <c r="G11276" t="s">
        <v>83</v>
      </c>
      <c r="H11276" s="1">
        <v>33</v>
      </c>
      <c r="I11276" s="1">
        <v>31</v>
      </c>
      <c r="J11276" s="1">
        <v>41</v>
      </c>
      <c r="K11276" s="2">
        <v>577</v>
      </c>
      <c r="L11276" s="3">
        <v>507.76</v>
      </c>
      <c r="M11276" s="4">
        <v>30.044799999999999</v>
      </c>
      <c r="N11276" s="5">
        <v>31.860948070399999</v>
      </c>
      <c r="O11276" s="6">
        <v>0</v>
      </c>
    </row>
    <row r="11277" spans="1:15" x14ac:dyDescent="0.2">
      <c r="A11277" t="s">
        <v>62</v>
      </c>
      <c r="B11277" t="s">
        <v>49</v>
      </c>
      <c r="C11277">
        <v>2014</v>
      </c>
      <c r="D11277" t="s">
        <v>90</v>
      </c>
      <c r="E11277" t="s">
        <v>37</v>
      </c>
      <c r="F11277" t="s">
        <v>39</v>
      </c>
      <c r="G11277" t="s">
        <v>84</v>
      </c>
      <c r="H11277" s="1">
        <v>32</v>
      </c>
      <c r="I11277" s="1">
        <v>31</v>
      </c>
      <c r="J11277" s="1">
        <v>37</v>
      </c>
      <c r="K11277" s="2">
        <v>528</v>
      </c>
      <c r="L11277" s="3">
        <v>580.79999999999995</v>
      </c>
      <c r="M11277" s="4">
        <v>31.803899999999999</v>
      </c>
      <c r="N11277" s="5">
        <v>34.285844552100002</v>
      </c>
      <c r="O11277" s="6">
        <v>0</v>
      </c>
    </row>
    <row r="11278" spans="1:15" x14ac:dyDescent="0.2">
      <c r="A11278" t="s">
        <v>62</v>
      </c>
      <c r="B11278" t="s">
        <v>49</v>
      </c>
      <c r="C11278">
        <v>2014</v>
      </c>
      <c r="D11278" t="s">
        <v>90</v>
      </c>
      <c r="E11278" t="s">
        <v>37</v>
      </c>
      <c r="F11278" t="s">
        <v>40</v>
      </c>
      <c r="G11278" t="s">
        <v>85</v>
      </c>
      <c r="H11278" s="1">
        <v>23</v>
      </c>
      <c r="I11278" s="1">
        <v>23</v>
      </c>
      <c r="J11278" s="1">
        <v>24</v>
      </c>
      <c r="K11278" s="2">
        <v>454</v>
      </c>
      <c r="L11278" s="3">
        <v>354.12</v>
      </c>
      <c r="M11278" s="4">
        <v>60.357999999999997</v>
      </c>
      <c r="N11278" s="5">
        <v>55.313278359999998</v>
      </c>
      <c r="O11278" s="6">
        <v>0</v>
      </c>
    </row>
    <row r="11279" spans="1:15" x14ac:dyDescent="0.2">
      <c r="A11279" t="s">
        <v>62</v>
      </c>
      <c r="B11279" t="s">
        <v>49</v>
      </c>
      <c r="C11279">
        <v>2014</v>
      </c>
      <c r="D11279" t="s">
        <v>90</v>
      </c>
      <c r="E11279" t="s">
        <v>37</v>
      </c>
      <c r="F11279" t="s">
        <v>41</v>
      </c>
      <c r="G11279" t="s">
        <v>86</v>
      </c>
      <c r="H11279" s="1">
        <v>30</v>
      </c>
      <c r="I11279" s="1">
        <v>30</v>
      </c>
      <c r="J11279" s="1">
        <v>38</v>
      </c>
      <c r="K11279" s="2">
        <v>567</v>
      </c>
      <c r="L11279" s="3">
        <v>447.93</v>
      </c>
      <c r="M11279" s="4">
        <v>38.691000000000003</v>
      </c>
      <c r="N11279" s="5">
        <v>36.48909519</v>
      </c>
      <c r="O11279" s="6">
        <v>0</v>
      </c>
    </row>
    <row r="11280" spans="1:15" x14ac:dyDescent="0.2">
      <c r="A11280" t="s">
        <v>62</v>
      </c>
      <c r="B11280" t="s">
        <v>49</v>
      </c>
      <c r="C11280">
        <v>2014</v>
      </c>
      <c r="D11280" t="s">
        <v>90</v>
      </c>
      <c r="E11280" t="s">
        <v>37</v>
      </c>
      <c r="F11280" t="s">
        <v>42</v>
      </c>
      <c r="G11280" t="s">
        <v>87</v>
      </c>
      <c r="H11280" s="1">
        <v>29</v>
      </c>
      <c r="I11280" s="1">
        <v>28</v>
      </c>
      <c r="J11280" s="1">
        <v>39</v>
      </c>
      <c r="K11280" s="2">
        <v>551</v>
      </c>
      <c r="L11280" s="3">
        <v>523.45000000000005</v>
      </c>
      <c r="M11280" s="4">
        <v>25.7987</v>
      </c>
      <c r="N11280" s="5">
        <v>26.2627412169</v>
      </c>
      <c r="O11280" s="6">
        <v>0</v>
      </c>
    </row>
    <row r="11281" spans="1:15" x14ac:dyDescent="0.2">
      <c r="A11281" t="s">
        <v>62</v>
      </c>
      <c r="B11281" t="s">
        <v>49</v>
      </c>
      <c r="C11281">
        <v>2014</v>
      </c>
      <c r="D11281" t="s">
        <v>90</v>
      </c>
      <c r="E11281" t="s">
        <v>37</v>
      </c>
      <c r="F11281" t="s">
        <v>43</v>
      </c>
      <c r="G11281" t="s">
        <v>88</v>
      </c>
      <c r="H11281" s="1">
        <v>22</v>
      </c>
      <c r="I11281" s="1">
        <v>22</v>
      </c>
      <c r="J11281" s="1">
        <v>24</v>
      </c>
      <c r="K11281" s="2">
        <v>337</v>
      </c>
      <c r="L11281" s="3">
        <v>367.33</v>
      </c>
      <c r="M11281" s="4">
        <v>63.522399999999998</v>
      </c>
      <c r="N11281" s="5">
        <v>64.489465017599997</v>
      </c>
      <c r="O11281" s="6">
        <v>0</v>
      </c>
    </row>
    <row r="11282" spans="1:15" x14ac:dyDescent="0.2">
      <c r="A11282" t="s">
        <v>62</v>
      </c>
      <c r="B11282" t="s">
        <v>49</v>
      </c>
      <c r="C11282">
        <v>2014</v>
      </c>
      <c r="D11282" t="s">
        <v>91</v>
      </c>
      <c r="E11282" t="s">
        <v>16</v>
      </c>
      <c r="F11282" t="s">
        <v>17</v>
      </c>
      <c r="G11282" t="s">
        <v>65</v>
      </c>
      <c r="H11282" s="1">
        <v>20</v>
      </c>
      <c r="I11282" s="1">
        <v>19</v>
      </c>
      <c r="J11282" s="1">
        <v>22</v>
      </c>
      <c r="K11282" s="2">
        <v>391</v>
      </c>
      <c r="L11282" s="3">
        <v>414.46</v>
      </c>
      <c r="M11282" s="4">
        <v>101.386</v>
      </c>
      <c r="N11282" s="5">
        <v>102.79120996</v>
      </c>
      <c r="O11282" s="6">
        <v>0</v>
      </c>
    </row>
    <row r="11283" spans="1:15" x14ac:dyDescent="0.2">
      <c r="A11283" t="s">
        <v>62</v>
      </c>
      <c r="B11283" t="s">
        <v>49</v>
      </c>
      <c r="C11283">
        <v>2014</v>
      </c>
      <c r="D11283" t="s">
        <v>91</v>
      </c>
      <c r="E11283" t="s">
        <v>16</v>
      </c>
      <c r="F11283" t="s">
        <v>18</v>
      </c>
      <c r="G11283" t="s">
        <v>66</v>
      </c>
      <c r="H11283" s="1">
        <v>21</v>
      </c>
      <c r="I11283" s="1">
        <v>20</v>
      </c>
      <c r="J11283" s="1">
        <v>23</v>
      </c>
      <c r="K11283" s="2">
        <v>342</v>
      </c>
      <c r="L11283" s="3">
        <v>324.89999999999998</v>
      </c>
      <c r="M11283" s="4">
        <v>85.25</v>
      </c>
      <c r="N11283" s="5">
        <v>73.101875000000007</v>
      </c>
      <c r="O11283" s="6">
        <v>0</v>
      </c>
    </row>
    <row r="11284" spans="1:15" x14ac:dyDescent="0.2">
      <c r="A11284" t="s">
        <v>62</v>
      </c>
      <c r="B11284" t="s">
        <v>49</v>
      </c>
      <c r="C11284">
        <v>2014</v>
      </c>
      <c r="D11284" t="s">
        <v>91</v>
      </c>
      <c r="E11284" t="s">
        <v>16</v>
      </c>
      <c r="F11284" t="s">
        <v>19</v>
      </c>
      <c r="G11284" t="s">
        <v>67</v>
      </c>
      <c r="H11284" s="1">
        <v>24</v>
      </c>
      <c r="I11284" s="1">
        <v>23</v>
      </c>
      <c r="J11284" s="1">
        <v>26</v>
      </c>
      <c r="K11284" s="2">
        <v>212</v>
      </c>
      <c r="L11284" s="3">
        <v>195.04</v>
      </c>
      <c r="M11284" s="4">
        <v>47.68</v>
      </c>
      <c r="N11284" s="5">
        <v>49.911423999999997</v>
      </c>
      <c r="O11284" s="6">
        <v>0</v>
      </c>
    </row>
    <row r="11285" spans="1:15" x14ac:dyDescent="0.2">
      <c r="A11285" t="s">
        <v>62</v>
      </c>
      <c r="B11285" t="s">
        <v>49</v>
      </c>
      <c r="C11285">
        <v>2014</v>
      </c>
      <c r="D11285" t="s">
        <v>91</v>
      </c>
      <c r="E11285" t="s">
        <v>16</v>
      </c>
      <c r="F11285" t="s">
        <v>20</v>
      </c>
      <c r="G11285" t="s">
        <v>68</v>
      </c>
      <c r="H11285" s="1">
        <v>28</v>
      </c>
      <c r="I11285" s="1">
        <v>28</v>
      </c>
      <c r="J11285" s="1">
        <v>34</v>
      </c>
      <c r="K11285" s="2">
        <v>261</v>
      </c>
      <c r="L11285" s="3">
        <v>211.41</v>
      </c>
      <c r="M11285" s="4">
        <v>49.438000000000002</v>
      </c>
      <c r="N11285" s="5">
        <v>52.620818440000001</v>
      </c>
      <c r="O11285" s="6">
        <v>0</v>
      </c>
    </row>
    <row r="11286" spans="1:15" x14ac:dyDescent="0.2">
      <c r="A11286" t="s">
        <v>62</v>
      </c>
      <c r="B11286" t="s">
        <v>49</v>
      </c>
      <c r="C11286">
        <v>2014</v>
      </c>
      <c r="D11286" t="s">
        <v>91</v>
      </c>
      <c r="E11286" t="s">
        <v>16</v>
      </c>
      <c r="F11286" t="s">
        <v>21</v>
      </c>
      <c r="G11286" t="s">
        <v>69</v>
      </c>
      <c r="H11286" s="1">
        <v>18</v>
      </c>
      <c r="I11286" s="1">
        <v>18</v>
      </c>
      <c r="J11286" s="1">
        <v>20</v>
      </c>
      <c r="K11286" s="2">
        <v>720</v>
      </c>
      <c r="L11286" s="3">
        <v>806.4</v>
      </c>
      <c r="M11286" s="4">
        <v>178.77099999999999</v>
      </c>
      <c r="N11286" s="5">
        <v>183.72474441</v>
      </c>
      <c r="O11286" s="6">
        <v>0</v>
      </c>
    </row>
    <row r="11287" spans="1:15" x14ac:dyDescent="0.2">
      <c r="A11287" t="s">
        <v>62</v>
      </c>
      <c r="B11287" t="s">
        <v>49</v>
      </c>
      <c r="C11287">
        <v>2014</v>
      </c>
      <c r="D11287" t="s">
        <v>91</v>
      </c>
      <c r="E11287" t="s">
        <v>16</v>
      </c>
      <c r="F11287" t="s">
        <v>22</v>
      </c>
      <c r="G11287" t="s">
        <v>70</v>
      </c>
      <c r="H11287" s="1">
        <v>22</v>
      </c>
      <c r="I11287" s="1">
        <v>22</v>
      </c>
      <c r="J11287" s="1">
        <v>28</v>
      </c>
      <c r="K11287" s="2">
        <v>355</v>
      </c>
      <c r="L11287" s="3">
        <v>291.10000000000002</v>
      </c>
      <c r="M11287" s="4">
        <v>86.953000000000003</v>
      </c>
      <c r="N11287" s="5">
        <v>73.081387910000004</v>
      </c>
      <c r="O11287" s="6">
        <v>0</v>
      </c>
    </row>
    <row r="11288" spans="1:15" x14ac:dyDescent="0.2">
      <c r="A11288" t="s">
        <v>62</v>
      </c>
      <c r="B11288" t="s">
        <v>49</v>
      </c>
      <c r="C11288">
        <v>2014</v>
      </c>
      <c r="D11288" t="s">
        <v>91</v>
      </c>
      <c r="E11288" t="s">
        <v>23</v>
      </c>
      <c r="F11288" t="s">
        <v>24</v>
      </c>
      <c r="G11288" t="s">
        <v>71</v>
      </c>
      <c r="H11288" s="1">
        <v>15</v>
      </c>
      <c r="I11288" s="1">
        <v>15</v>
      </c>
      <c r="J11288" s="1">
        <v>15</v>
      </c>
      <c r="K11288" s="2">
        <v>4740</v>
      </c>
      <c r="L11288" s="3">
        <v>4929.6000000000004</v>
      </c>
      <c r="M11288" s="4">
        <v>926.18140000000005</v>
      </c>
      <c r="N11288" s="5">
        <v>1011.2178190595999</v>
      </c>
      <c r="O11288" s="6">
        <v>0</v>
      </c>
    </row>
    <row r="11289" spans="1:15" x14ac:dyDescent="0.2">
      <c r="A11289" t="s">
        <v>62</v>
      </c>
      <c r="B11289" t="s">
        <v>49</v>
      </c>
      <c r="C11289">
        <v>2014</v>
      </c>
      <c r="D11289" t="s">
        <v>91</v>
      </c>
      <c r="E11289" t="s">
        <v>23</v>
      </c>
      <c r="F11289" t="s">
        <v>25</v>
      </c>
      <c r="G11289" t="s">
        <v>72</v>
      </c>
      <c r="H11289" s="1">
        <v>5</v>
      </c>
      <c r="I11289" s="1">
        <v>5</v>
      </c>
      <c r="J11289" s="1">
        <v>5</v>
      </c>
      <c r="K11289" s="2">
        <v>2350</v>
      </c>
      <c r="L11289" s="3">
        <v>1927</v>
      </c>
      <c r="M11289" s="4">
        <v>507.40559999999999</v>
      </c>
      <c r="N11289" s="5">
        <v>550.05608511360003</v>
      </c>
      <c r="O11289" s="6">
        <v>0</v>
      </c>
    </row>
    <row r="11290" spans="1:15" x14ac:dyDescent="0.2">
      <c r="A11290" t="s">
        <v>62</v>
      </c>
      <c r="B11290" t="s">
        <v>49</v>
      </c>
      <c r="C11290">
        <v>2014</v>
      </c>
      <c r="D11290" t="s">
        <v>91</v>
      </c>
      <c r="E11290" t="s">
        <v>23</v>
      </c>
      <c r="F11290" t="s">
        <v>26</v>
      </c>
      <c r="G11290" t="s">
        <v>73</v>
      </c>
      <c r="H11290" s="1">
        <v>6</v>
      </c>
      <c r="I11290" s="1">
        <v>6</v>
      </c>
      <c r="J11290" s="1">
        <v>6</v>
      </c>
      <c r="K11290" s="2">
        <v>419</v>
      </c>
      <c r="L11290" s="3">
        <v>402.24</v>
      </c>
      <c r="M11290" s="4">
        <v>85.881799999999998</v>
      </c>
      <c r="N11290" s="5">
        <v>90.074377712399993</v>
      </c>
      <c r="O11290" s="6">
        <v>0</v>
      </c>
    </row>
    <row r="11291" spans="1:15" x14ac:dyDescent="0.2">
      <c r="A11291" t="s">
        <v>62</v>
      </c>
      <c r="B11291" t="s">
        <v>49</v>
      </c>
      <c r="C11291">
        <v>2014</v>
      </c>
      <c r="D11291" t="s">
        <v>91</v>
      </c>
      <c r="E11291" t="s">
        <v>23</v>
      </c>
      <c r="F11291" t="s">
        <v>27</v>
      </c>
      <c r="G11291" t="s">
        <v>74</v>
      </c>
      <c r="H11291" s="1">
        <v>13</v>
      </c>
      <c r="I11291" s="1">
        <v>13</v>
      </c>
      <c r="J11291" s="1">
        <v>13</v>
      </c>
      <c r="K11291" s="2">
        <v>5792</v>
      </c>
      <c r="L11291" s="3">
        <v>4575.68</v>
      </c>
      <c r="M11291" s="4">
        <v>1128.3452</v>
      </c>
      <c r="N11291" s="5">
        <v>989.04872836959805</v>
      </c>
      <c r="O11291" s="6">
        <v>0</v>
      </c>
    </row>
    <row r="11292" spans="1:15" x14ac:dyDescent="0.2">
      <c r="A11292" t="s">
        <v>62</v>
      </c>
      <c r="B11292" t="s">
        <v>49</v>
      </c>
      <c r="C11292">
        <v>2014</v>
      </c>
      <c r="D11292" t="s">
        <v>91</v>
      </c>
      <c r="E11292" t="s">
        <v>23</v>
      </c>
      <c r="F11292" t="s">
        <v>28</v>
      </c>
      <c r="G11292" t="s">
        <v>75</v>
      </c>
      <c r="H11292" s="1">
        <v>11</v>
      </c>
      <c r="I11292" s="1">
        <v>11</v>
      </c>
      <c r="J11292" s="1">
        <v>12</v>
      </c>
      <c r="K11292" s="2">
        <v>2505</v>
      </c>
      <c r="L11292" s="3">
        <v>1978.95</v>
      </c>
      <c r="M11292" s="4">
        <v>489.7998</v>
      </c>
      <c r="N11292" s="5">
        <v>537.79920080040097</v>
      </c>
      <c r="O11292" s="6">
        <v>0</v>
      </c>
    </row>
    <row r="11293" spans="1:15" x14ac:dyDescent="0.2">
      <c r="A11293" t="s">
        <v>62</v>
      </c>
      <c r="B11293" t="s">
        <v>49</v>
      </c>
      <c r="C11293">
        <v>2014</v>
      </c>
      <c r="D11293" t="s">
        <v>91</v>
      </c>
      <c r="E11293" t="s">
        <v>23</v>
      </c>
      <c r="F11293" t="s">
        <v>29</v>
      </c>
      <c r="G11293" t="s">
        <v>76</v>
      </c>
      <c r="H11293" s="1">
        <v>5</v>
      </c>
      <c r="I11293" s="1">
        <v>5</v>
      </c>
      <c r="J11293" s="1">
        <v>5</v>
      </c>
      <c r="K11293" s="2">
        <v>2010</v>
      </c>
      <c r="L11293" s="3">
        <v>1608</v>
      </c>
      <c r="M11293" s="4">
        <v>410.37299999999999</v>
      </c>
      <c r="N11293" s="5">
        <v>343.18262871000002</v>
      </c>
      <c r="O11293" s="6">
        <v>0</v>
      </c>
    </row>
    <row r="11294" spans="1:15" x14ac:dyDescent="0.2">
      <c r="A11294" t="s">
        <v>62</v>
      </c>
      <c r="B11294" t="s">
        <v>49</v>
      </c>
      <c r="C11294">
        <v>2014</v>
      </c>
      <c r="D11294" t="s">
        <v>91</v>
      </c>
      <c r="E11294" t="s">
        <v>30</v>
      </c>
      <c r="F11294" t="s">
        <v>31</v>
      </c>
      <c r="G11294" t="s">
        <v>77</v>
      </c>
      <c r="H11294" s="1">
        <v>22</v>
      </c>
      <c r="I11294" s="1">
        <v>22</v>
      </c>
      <c r="J11294" s="1">
        <v>28</v>
      </c>
      <c r="K11294" s="2">
        <v>378</v>
      </c>
      <c r="L11294" s="3">
        <v>423.36</v>
      </c>
      <c r="M11294" s="4">
        <v>32.595500000000001</v>
      </c>
      <c r="N11294" s="5">
        <v>35.3972462025</v>
      </c>
      <c r="O11294" s="6">
        <v>0</v>
      </c>
    </row>
    <row r="11295" spans="1:15" x14ac:dyDescent="0.2">
      <c r="A11295" t="s">
        <v>62</v>
      </c>
      <c r="B11295" t="s">
        <v>49</v>
      </c>
      <c r="C11295">
        <v>2014</v>
      </c>
      <c r="D11295" t="s">
        <v>91</v>
      </c>
      <c r="E11295" t="s">
        <v>30</v>
      </c>
      <c r="F11295" t="s">
        <v>32</v>
      </c>
      <c r="G11295" t="s">
        <v>78</v>
      </c>
      <c r="H11295" s="1">
        <v>33</v>
      </c>
      <c r="I11295" s="1">
        <v>32</v>
      </c>
      <c r="J11295" s="1">
        <v>42</v>
      </c>
      <c r="K11295" s="2">
        <v>544</v>
      </c>
      <c r="L11295" s="3">
        <v>451.52</v>
      </c>
      <c r="M11295" s="4">
        <v>42.140500000000003</v>
      </c>
      <c r="N11295" s="5">
        <v>38.288647597500002</v>
      </c>
      <c r="O11295" s="6">
        <v>0</v>
      </c>
    </row>
    <row r="11296" spans="1:15" x14ac:dyDescent="0.2">
      <c r="A11296" t="s">
        <v>62</v>
      </c>
      <c r="B11296" t="s">
        <v>49</v>
      </c>
      <c r="C11296">
        <v>2014</v>
      </c>
      <c r="D11296" t="s">
        <v>91</v>
      </c>
      <c r="E11296" t="s">
        <v>30</v>
      </c>
      <c r="F11296" t="s">
        <v>33</v>
      </c>
      <c r="G11296" t="s">
        <v>79</v>
      </c>
      <c r="H11296" s="1">
        <v>24</v>
      </c>
      <c r="I11296" s="1">
        <v>23</v>
      </c>
      <c r="J11296" s="1">
        <v>26</v>
      </c>
      <c r="K11296" s="2">
        <v>429</v>
      </c>
      <c r="L11296" s="3">
        <v>360.36</v>
      </c>
      <c r="M11296" s="4">
        <v>39.066000000000003</v>
      </c>
      <c r="N11296" s="5">
        <v>37.529143560000001</v>
      </c>
      <c r="O11296" s="6">
        <v>0</v>
      </c>
    </row>
    <row r="11297" spans="1:15" x14ac:dyDescent="0.2">
      <c r="A11297" t="s">
        <v>62</v>
      </c>
      <c r="B11297" t="s">
        <v>49</v>
      </c>
      <c r="C11297">
        <v>2014</v>
      </c>
      <c r="D11297" t="s">
        <v>91</v>
      </c>
      <c r="E11297" t="s">
        <v>30</v>
      </c>
      <c r="F11297" t="s">
        <v>34</v>
      </c>
      <c r="G11297" t="s">
        <v>80</v>
      </c>
      <c r="H11297" s="1">
        <v>22</v>
      </c>
      <c r="I11297" s="1">
        <v>22</v>
      </c>
      <c r="J11297" s="1">
        <v>27</v>
      </c>
      <c r="K11297" s="2">
        <v>358</v>
      </c>
      <c r="L11297" s="3">
        <v>397.38</v>
      </c>
      <c r="M11297" s="4">
        <v>31.851500000000001</v>
      </c>
      <c r="N11297" s="5">
        <v>26.165529477500002</v>
      </c>
      <c r="O11297" s="6">
        <v>0</v>
      </c>
    </row>
    <row r="11298" spans="1:15" x14ac:dyDescent="0.2">
      <c r="A11298" t="s">
        <v>62</v>
      </c>
      <c r="B11298" t="s">
        <v>49</v>
      </c>
      <c r="C11298">
        <v>2014</v>
      </c>
      <c r="D11298" t="s">
        <v>91</v>
      </c>
      <c r="E11298" t="s">
        <v>30</v>
      </c>
      <c r="F11298" t="s">
        <v>35</v>
      </c>
      <c r="G11298" t="s">
        <v>81</v>
      </c>
      <c r="H11298" s="1">
        <v>25</v>
      </c>
      <c r="I11298" s="1">
        <v>25</v>
      </c>
      <c r="J11298" s="1">
        <v>26</v>
      </c>
      <c r="K11298" s="2">
        <v>360</v>
      </c>
      <c r="L11298" s="3">
        <v>406.8</v>
      </c>
      <c r="M11298" s="4">
        <v>33.851500000000001</v>
      </c>
      <c r="N11298" s="5">
        <v>27.131469477500001</v>
      </c>
      <c r="O11298" s="6">
        <v>0</v>
      </c>
    </row>
    <row r="11299" spans="1:15" x14ac:dyDescent="0.2">
      <c r="A11299" t="s">
        <v>62</v>
      </c>
      <c r="B11299" t="s">
        <v>49</v>
      </c>
      <c r="C11299">
        <v>2014</v>
      </c>
      <c r="D11299" t="s">
        <v>91</v>
      </c>
      <c r="E11299" t="s">
        <v>30</v>
      </c>
      <c r="F11299" t="s">
        <v>36</v>
      </c>
      <c r="G11299" t="s">
        <v>82</v>
      </c>
      <c r="H11299" s="1">
        <v>23</v>
      </c>
      <c r="I11299" s="1">
        <v>23</v>
      </c>
      <c r="J11299" s="1">
        <v>27</v>
      </c>
      <c r="K11299" s="2">
        <v>585</v>
      </c>
      <c r="L11299" s="3">
        <v>643.5</v>
      </c>
      <c r="M11299" s="4">
        <v>56.663499999999999</v>
      </c>
      <c r="N11299" s="5">
        <v>64.405717322499996</v>
      </c>
      <c r="O11299" s="6">
        <v>0</v>
      </c>
    </row>
    <row r="11300" spans="1:15" x14ac:dyDescent="0.2">
      <c r="A11300" t="s">
        <v>62</v>
      </c>
      <c r="B11300" t="s">
        <v>49</v>
      </c>
      <c r="C11300">
        <v>2014</v>
      </c>
      <c r="D11300" t="s">
        <v>91</v>
      </c>
      <c r="E11300" t="s">
        <v>37</v>
      </c>
      <c r="F11300" t="s">
        <v>38</v>
      </c>
      <c r="G11300" t="s">
        <v>83</v>
      </c>
      <c r="H11300" s="1">
        <v>28</v>
      </c>
      <c r="I11300" s="1">
        <v>28</v>
      </c>
      <c r="J11300" s="1">
        <v>37</v>
      </c>
      <c r="K11300" s="2">
        <v>496</v>
      </c>
      <c r="L11300" s="3">
        <v>461.28</v>
      </c>
      <c r="M11300" s="4">
        <v>17.414200000000001</v>
      </c>
      <c r="N11300" s="5">
        <v>13.5109463836</v>
      </c>
      <c r="O11300" s="6">
        <v>0</v>
      </c>
    </row>
    <row r="11301" spans="1:15" x14ac:dyDescent="0.2">
      <c r="A11301" t="s">
        <v>62</v>
      </c>
      <c r="B11301" t="s">
        <v>49</v>
      </c>
      <c r="C11301">
        <v>2014</v>
      </c>
      <c r="D11301" t="s">
        <v>91</v>
      </c>
      <c r="E11301" t="s">
        <v>37</v>
      </c>
      <c r="F11301" t="s">
        <v>39</v>
      </c>
      <c r="G11301" t="s">
        <v>84</v>
      </c>
      <c r="H11301" s="1">
        <v>30</v>
      </c>
      <c r="I11301" s="1">
        <v>29</v>
      </c>
      <c r="J11301" s="1">
        <v>39</v>
      </c>
      <c r="K11301" s="2">
        <v>543</v>
      </c>
      <c r="L11301" s="3">
        <v>575.58000000000004</v>
      </c>
      <c r="M11301" s="4">
        <v>14.691000000000001</v>
      </c>
      <c r="N11301" s="5">
        <v>11.798195189999999</v>
      </c>
      <c r="O11301" s="6">
        <v>0</v>
      </c>
    </row>
    <row r="11302" spans="1:15" x14ac:dyDescent="0.2">
      <c r="A11302" t="s">
        <v>62</v>
      </c>
      <c r="B11302" t="s">
        <v>49</v>
      </c>
      <c r="C11302">
        <v>2014</v>
      </c>
      <c r="D11302" t="s">
        <v>91</v>
      </c>
      <c r="E11302" t="s">
        <v>37</v>
      </c>
      <c r="F11302" t="s">
        <v>40</v>
      </c>
      <c r="G11302" t="s">
        <v>85</v>
      </c>
      <c r="H11302" s="1">
        <v>16</v>
      </c>
      <c r="I11302" s="1">
        <v>16</v>
      </c>
      <c r="J11302" s="1">
        <v>17</v>
      </c>
      <c r="K11302" s="2">
        <v>350</v>
      </c>
      <c r="L11302" s="3">
        <v>360.5</v>
      </c>
      <c r="M11302" s="4">
        <v>53.732599999999998</v>
      </c>
      <c r="N11302" s="5">
        <v>42.5924349724</v>
      </c>
      <c r="O11302" s="6">
        <v>0</v>
      </c>
    </row>
    <row r="11303" spans="1:15" x14ac:dyDescent="0.2">
      <c r="A11303" t="s">
        <v>62</v>
      </c>
      <c r="B11303" t="s">
        <v>49</v>
      </c>
      <c r="C11303">
        <v>2014</v>
      </c>
      <c r="D11303" t="s">
        <v>91</v>
      </c>
      <c r="E11303" t="s">
        <v>37</v>
      </c>
      <c r="F11303" t="s">
        <v>41</v>
      </c>
      <c r="G11303" t="s">
        <v>86</v>
      </c>
      <c r="H11303" s="1">
        <v>28</v>
      </c>
      <c r="I11303" s="1">
        <v>28</v>
      </c>
      <c r="J11303" s="1">
        <v>32</v>
      </c>
      <c r="K11303" s="2">
        <v>439</v>
      </c>
      <c r="L11303" s="3">
        <v>425.83</v>
      </c>
      <c r="M11303" s="4">
        <v>23.604099999999999</v>
      </c>
      <c r="N11303" s="5">
        <v>21.3371386319</v>
      </c>
      <c r="O11303" s="6">
        <v>0</v>
      </c>
    </row>
    <row r="11304" spans="1:15" x14ac:dyDescent="0.2">
      <c r="A11304" t="s">
        <v>62</v>
      </c>
      <c r="B11304" t="s">
        <v>49</v>
      </c>
      <c r="C11304">
        <v>2014</v>
      </c>
      <c r="D11304" t="s">
        <v>91</v>
      </c>
      <c r="E11304" t="s">
        <v>37</v>
      </c>
      <c r="F11304" t="s">
        <v>42</v>
      </c>
      <c r="G11304" t="s">
        <v>87</v>
      </c>
      <c r="H11304" s="1">
        <v>26</v>
      </c>
      <c r="I11304" s="1">
        <v>25</v>
      </c>
      <c r="J11304" s="1">
        <v>34</v>
      </c>
      <c r="K11304" s="2">
        <v>440</v>
      </c>
      <c r="L11304" s="3">
        <v>404.8</v>
      </c>
      <c r="M11304" s="4">
        <v>17.352799999999998</v>
      </c>
      <c r="N11304" s="5">
        <v>13.473963321599999</v>
      </c>
      <c r="O11304" s="6">
        <v>0</v>
      </c>
    </row>
    <row r="11305" spans="1:15" x14ac:dyDescent="0.2">
      <c r="A11305" t="s">
        <v>62</v>
      </c>
      <c r="B11305" t="s">
        <v>49</v>
      </c>
      <c r="C11305">
        <v>2014</v>
      </c>
      <c r="D11305" t="s">
        <v>91</v>
      </c>
      <c r="E11305" t="s">
        <v>37</v>
      </c>
      <c r="F11305" t="s">
        <v>43</v>
      </c>
      <c r="G11305" t="s">
        <v>88</v>
      </c>
      <c r="H11305" s="1">
        <v>27</v>
      </c>
      <c r="I11305" s="1">
        <v>27</v>
      </c>
      <c r="J11305" s="1">
        <v>31</v>
      </c>
      <c r="K11305" s="2">
        <v>485</v>
      </c>
      <c r="L11305" s="3">
        <v>412.25</v>
      </c>
      <c r="M11305" s="4">
        <v>84.106700000000004</v>
      </c>
      <c r="N11305" s="5">
        <v>86.719642848900094</v>
      </c>
      <c r="O11305" s="6">
        <v>0</v>
      </c>
    </row>
    <row r="11306" spans="1:15" x14ac:dyDescent="0.2">
      <c r="A11306" t="s">
        <v>62</v>
      </c>
      <c r="B11306" t="s">
        <v>49</v>
      </c>
      <c r="C11306">
        <v>2014</v>
      </c>
      <c r="D11306" t="s">
        <v>92</v>
      </c>
      <c r="E11306" t="s">
        <v>16</v>
      </c>
      <c r="F11306" t="s">
        <v>17</v>
      </c>
      <c r="G11306" t="s">
        <v>65</v>
      </c>
      <c r="H11306" s="1">
        <v>27</v>
      </c>
      <c r="I11306" s="1">
        <v>25</v>
      </c>
      <c r="J11306" s="1">
        <v>28</v>
      </c>
      <c r="K11306" s="2">
        <v>434.2</v>
      </c>
      <c r="L11306" s="3">
        <v>342.14960000000002</v>
      </c>
      <c r="M11306" s="4">
        <v>82.965999999999994</v>
      </c>
      <c r="N11306" s="5">
        <v>73.038288440000002</v>
      </c>
      <c r="O11306" s="6">
        <v>7.7844311377245498E-2</v>
      </c>
    </row>
    <row r="11307" spans="1:15" x14ac:dyDescent="0.2">
      <c r="A11307" t="s">
        <v>62</v>
      </c>
      <c r="B11307" t="s">
        <v>49</v>
      </c>
      <c r="C11307">
        <v>2014</v>
      </c>
      <c r="D11307" t="s">
        <v>92</v>
      </c>
      <c r="E11307" t="s">
        <v>16</v>
      </c>
      <c r="F11307" t="s">
        <v>18</v>
      </c>
      <c r="G11307" t="s">
        <v>66</v>
      </c>
      <c r="H11307" s="1">
        <v>25</v>
      </c>
      <c r="I11307" s="1">
        <v>23</v>
      </c>
      <c r="J11307" s="1">
        <v>31</v>
      </c>
      <c r="K11307" s="2">
        <v>384.2</v>
      </c>
      <c r="L11307" s="3">
        <v>348.85359999999997</v>
      </c>
      <c r="M11307" s="4">
        <v>78.153999999999996</v>
      </c>
      <c r="N11307" s="5">
        <v>72.562862839999994</v>
      </c>
      <c r="O11307" s="6">
        <v>5.1535658511192101E-2</v>
      </c>
    </row>
    <row r="11308" spans="1:15" x14ac:dyDescent="0.2">
      <c r="A11308" t="s">
        <v>62</v>
      </c>
      <c r="B11308" t="s">
        <v>49</v>
      </c>
      <c r="C11308">
        <v>2014</v>
      </c>
      <c r="D11308" t="s">
        <v>92</v>
      </c>
      <c r="E11308" t="s">
        <v>16</v>
      </c>
      <c r="F11308" t="s">
        <v>19</v>
      </c>
      <c r="G11308" t="s">
        <v>67</v>
      </c>
      <c r="H11308" s="1">
        <v>38</v>
      </c>
      <c r="I11308" s="1">
        <v>35</v>
      </c>
      <c r="J11308" s="1">
        <v>42</v>
      </c>
      <c r="K11308" s="2">
        <v>298.8</v>
      </c>
      <c r="L11308" s="3">
        <v>242.62559999999999</v>
      </c>
      <c r="M11308" s="4">
        <v>57.454999999999998</v>
      </c>
      <c r="N11308" s="5">
        <v>54.843670250000102</v>
      </c>
      <c r="O11308" s="6">
        <v>4.4176706827309301E-2</v>
      </c>
    </row>
    <row r="11309" spans="1:15" x14ac:dyDescent="0.2">
      <c r="A11309" t="s">
        <v>62</v>
      </c>
      <c r="B11309" t="s">
        <v>49</v>
      </c>
      <c r="C11309">
        <v>2014</v>
      </c>
      <c r="D11309" t="s">
        <v>92</v>
      </c>
      <c r="E11309" t="s">
        <v>16</v>
      </c>
      <c r="F11309" t="s">
        <v>20</v>
      </c>
      <c r="G11309" t="s">
        <v>68</v>
      </c>
      <c r="H11309" s="1">
        <v>30</v>
      </c>
      <c r="I11309" s="1">
        <v>30</v>
      </c>
      <c r="J11309" s="1">
        <v>35</v>
      </c>
      <c r="K11309" s="2">
        <v>228.6</v>
      </c>
      <c r="L11309" s="3">
        <v>215.79839999999999</v>
      </c>
      <c r="M11309" s="4">
        <v>27.308</v>
      </c>
      <c r="N11309" s="5">
        <v>23.67385136</v>
      </c>
      <c r="O11309" s="6">
        <v>7.1741032370953597E-2</v>
      </c>
    </row>
    <row r="11310" spans="1:15" x14ac:dyDescent="0.2">
      <c r="A11310" t="s">
        <v>62</v>
      </c>
      <c r="B11310" t="s">
        <v>49</v>
      </c>
      <c r="C11310">
        <v>2014</v>
      </c>
      <c r="D11310" t="s">
        <v>92</v>
      </c>
      <c r="E11310" t="s">
        <v>16</v>
      </c>
      <c r="F11310" t="s">
        <v>21</v>
      </c>
      <c r="G11310" t="s">
        <v>69</v>
      </c>
      <c r="H11310" s="1">
        <v>12</v>
      </c>
      <c r="I11310" s="1">
        <v>12</v>
      </c>
      <c r="J11310" s="1">
        <v>13</v>
      </c>
      <c r="K11310" s="2">
        <v>333.9</v>
      </c>
      <c r="L11310" s="3">
        <v>280.80990000000003</v>
      </c>
      <c r="M11310" s="4">
        <v>66.88</v>
      </c>
      <c r="N11310" s="5">
        <v>56.928255999999998</v>
      </c>
      <c r="O11310" s="6">
        <v>7.5172207247678896E-2</v>
      </c>
    </row>
    <row r="11311" spans="1:15" x14ac:dyDescent="0.2">
      <c r="A11311" t="s">
        <v>62</v>
      </c>
      <c r="B11311" t="s">
        <v>49</v>
      </c>
      <c r="C11311">
        <v>2014</v>
      </c>
      <c r="D11311" t="s">
        <v>92</v>
      </c>
      <c r="E11311" t="s">
        <v>16</v>
      </c>
      <c r="F11311" t="s">
        <v>22</v>
      </c>
      <c r="G11311" t="s">
        <v>70</v>
      </c>
      <c r="H11311" s="1">
        <v>21</v>
      </c>
      <c r="I11311" s="1">
        <v>21</v>
      </c>
      <c r="J11311" s="1">
        <v>33</v>
      </c>
      <c r="K11311" s="2">
        <v>362</v>
      </c>
      <c r="L11311" s="3">
        <v>340.28</v>
      </c>
      <c r="M11311" s="4">
        <v>68.278000000000006</v>
      </c>
      <c r="N11311" s="5">
        <v>57.163707160000001</v>
      </c>
      <c r="O11311" s="6">
        <v>8.2872928176795604E-2</v>
      </c>
    </row>
    <row r="11312" spans="1:15" x14ac:dyDescent="0.2">
      <c r="A11312" t="s">
        <v>62</v>
      </c>
      <c r="B11312" t="s">
        <v>49</v>
      </c>
      <c r="C11312">
        <v>2014</v>
      </c>
      <c r="D11312" t="s">
        <v>92</v>
      </c>
      <c r="E11312" t="s">
        <v>23</v>
      </c>
      <c r="F11312" t="s">
        <v>24</v>
      </c>
      <c r="G11312" t="s">
        <v>71</v>
      </c>
      <c r="H11312" s="1">
        <v>19</v>
      </c>
      <c r="I11312" s="1">
        <v>19</v>
      </c>
      <c r="J11312" s="1">
        <v>20</v>
      </c>
      <c r="K11312" s="2">
        <v>4248</v>
      </c>
      <c r="L11312" s="3">
        <v>4502.88</v>
      </c>
      <c r="M11312" s="4">
        <v>522.13340000000005</v>
      </c>
      <c r="N11312" s="5">
        <v>543.7152619556</v>
      </c>
      <c r="O11312" s="6">
        <v>8.5216572504708099E-2</v>
      </c>
    </row>
    <row r="11313" spans="1:15" x14ac:dyDescent="0.2">
      <c r="A11313" t="s">
        <v>62</v>
      </c>
      <c r="B11313" t="s">
        <v>49</v>
      </c>
      <c r="C11313">
        <v>2014</v>
      </c>
      <c r="D11313" t="s">
        <v>92</v>
      </c>
      <c r="E11313" t="s">
        <v>23</v>
      </c>
      <c r="F11313" t="s">
        <v>25</v>
      </c>
      <c r="G11313" t="s">
        <v>72</v>
      </c>
      <c r="H11313" s="1">
        <v>5</v>
      </c>
      <c r="I11313" s="1">
        <v>5</v>
      </c>
      <c r="J11313" s="1">
        <v>5</v>
      </c>
      <c r="K11313" s="2">
        <v>1716</v>
      </c>
      <c r="L11313" s="3">
        <v>1733.16</v>
      </c>
      <c r="M11313" s="4">
        <v>249.40039999999999</v>
      </c>
      <c r="N11313" s="5">
        <v>242.91698720159999</v>
      </c>
      <c r="O11313" s="6">
        <v>7.2261072261072298E-2</v>
      </c>
    </row>
    <row r="11314" spans="1:15" x14ac:dyDescent="0.2">
      <c r="A11314" t="s">
        <v>62</v>
      </c>
      <c r="B11314" t="s">
        <v>49</v>
      </c>
      <c r="C11314">
        <v>2014</v>
      </c>
      <c r="D11314" t="s">
        <v>92</v>
      </c>
      <c r="E11314" t="s">
        <v>23</v>
      </c>
      <c r="F11314" t="s">
        <v>26</v>
      </c>
      <c r="G11314" t="s">
        <v>73</v>
      </c>
      <c r="H11314" s="1">
        <v>13</v>
      </c>
      <c r="I11314" s="1">
        <v>12</v>
      </c>
      <c r="J11314" s="1">
        <v>13</v>
      </c>
      <c r="K11314" s="2">
        <v>1752</v>
      </c>
      <c r="L11314" s="3">
        <v>1734.48</v>
      </c>
      <c r="M11314" s="4">
        <v>278.80399999999997</v>
      </c>
      <c r="N11314" s="5">
        <v>300.56186416000003</v>
      </c>
      <c r="O11314" s="6">
        <v>5.59360730593607E-2</v>
      </c>
    </row>
    <row r="11315" spans="1:15" x14ac:dyDescent="0.2">
      <c r="A11315" t="s">
        <v>62</v>
      </c>
      <c r="B11315" t="s">
        <v>49</v>
      </c>
      <c r="C11315">
        <v>2014</v>
      </c>
      <c r="D11315" t="s">
        <v>92</v>
      </c>
      <c r="E11315" t="s">
        <v>23</v>
      </c>
      <c r="F11315" t="s">
        <v>27</v>
      </c>
      <c r="G11315" t="s">
        <v>74</v>
      </c>
      <c r="H11315" s="1">
        <v>7</v>
      </c>
      <c r="I11315" s="1">
        <v>6</v>
      </c>
      <c r="J11315" s="1">
        <v>7</v>
      </c>
      <c r="K11315" s="2">
        <v>1756</v>
      </c>
      <c r="L11315" s="3">
        <v>1527.72</v>
      </c>
      <c r="M11315" s="4">
        <v>319.08420000000001</v>
      </c>
      <c r="N11315" s="5">
        <v>254.99869110360001</v>
      </c>
      <c r="O11315" s="6">
        <v>1.48063781321185E-2</v>
      </c>
    </row>
    <row r="11316" spans="1:15" x14ac:dyDescent="0.2">
      <c r="A11316" t="s">
        <v>62</v>
      </c>
      <c r="B11316" t="s">
        <v>49</v>
      </c>
      <c r="C11316">
        <v>2014</v>
      </c>
      <c r="D11316" t="s">
        <v>92</v>
      </c>
      <c r="E11316" t="s">
        <v>23</v>
      </c>
      <c r="F11316" t="s">
        <v>28</v>
      </c>
      <c r="G11316" t="s">
        <v>75</v>
      </c>
      <c r="H11316" s="1">
        <v>10</v>
      </c>
      <c r="I11316" s="1">
        <v>10</v>
      </c>
      <c r="J11316" s="1">
        <v>11</v>
      </c>
      <c r="K11316" s="2">
        <v>3958.6</v>
      </c>
      <c r="L11316" s="3">
        <v>3499.4023999999999</v>
      </c>
      <c r="M11316" s="4">
        <v>499.88760000000002</v>
      </c>
      <c r="N11316" s="5">
        <v>504.32460233760003</v>
      </c>
      <c r="O11316" s="6">
        <v>8.7253069266912495E-2</v>
      </c>
    </row>
    <row r="11317" spans="1:15" x14ac:dyDescent="0.2">
      <c r="A11317" t="s">
        <v>62</v>
      </c>
      <c r="B11317" t="s">
        <v>49</v>
      </c>
      <c r="C11317">
        <v>2014</v>
      </c>
      <c r="D11317" t="s">
        <v>92</v>
      </c>
      <c r="E11317" t="s">
        <v>23</v>
      </c>
      <c r="F11317" t="s">
        <v>29</v>
      </c>
      <c r="G11317" t="s">
        <v>76</v>
      </c>
      <c r="H11317" s="1">
        <v>7</v>
      </c>
      <c r="I11317" s="1">
        <v>6</v>
      </c>
      <c r="J11317" s="1">
        <v>7</v>
      </c>
      <c r="K11317" s="2">
        <v>2340</v>
      </c>
      <c r="L11317" s="3">
        <v>2152.8000000000002</v>
      </c>
      <c r="M11317" s="4">
        <v>394.06200000000001</v>
      </c>
      <c r="N11317" s="5">
        <v>429.77189843999997</v>
      </c>
      <c r="O11317" s="6">
        <v>4.2735042735042701E-2</v>
      </c>
    </row>
    <row r="11318" spans="1:15" x14ac:dyDescent="0.2">
      <c r="A11318" t="s">
        <v>62</v>
      </c>
      <c r="B11318" t="s">
        <v>49</v>
      </c>
      <c r="C11318">
        <v>2014</v>
      </c>
      <c r="D11318" t="s">
        <v>92</v>
      </c>
      <c r="E11318" t="s">
        <v>30</v>
      </c>
      <c r="F11318" t="s">
        <v>31</v>
      </c>
      <c r="G11318" t="s">
        <v>77</v>
      </c>
      <c r="H11318" s="1">
        <v>34</v>
      </c>
      <c r="I11318" s="1">
        <v>33</v>
      </c>
      <c r="J11318" s="1">
        <v>40</v>
      </c>
      <c r="K11318" s="2">
        <v>529.9</v>
      </c>
      <c r="L11318" s="3">
        <v>413.8519</v>
      </c>
      <c r="M11318" s="4">
        <v>19.616</v>
      </c>
      <c r="N11318" s="5">
        <v>18.514365439999999</v>
      </c>
      <c r="O11318" s="6">
        <v>5.6803170409511203E-2</v>
      </c>
    </row>
    <row r="11319" spans="1:15" x14ac:dyDescent="0.2">
      <c r="A11319" t="s">
        <v>62</v>
      </c>
      <c r="B11319" t="s">
        <v>49</v>
      </c>
      <c r="C11319">
        <v>2014</v>
      </c>
      <c r="D11319" t="s">
        <v>92</v>
      </c>
      <c r="E11319" t="s">
        <v>30</v>
      </c>
      <c r="F11319" t="s">
        <v>32</v>
      </c>
      <c r="G11319" t="s">
        <v>78</v>
      </c>
      <c r="H11319" s="1">
        <v>40</v>
      </c>
      <c r="I11319" s="1">
        <v>40</v>
      </c>
      <c r="J11319" s="1">
        <v>49</v>
      </c>
      <c r="K11319" s="2">
        <v>613.29999999999995</v>
      </c>
      <c r="L11319" s="3">
        <v>615.13990000000001</v>
      </c>
      <c r="M11319" s="4">
        <v>15.160500000000001</v>
      </c>
      <c r="N11319" s="5">
        <v>16.700882602499998</v>
      </c>
      <c r="O11319" s="6">
        <v>5.8209685308984203E-2</v>
      </c>
    </row>
    <row r="11320" spans="1:15" x14ac:dyDescent="0.2">
      <c r="A11320" t="s">
        <v>62</v>
      </c>
      <c r="B11320" t="s">
        <v>49</v>
      </c>
      <c r="C11320">
        <v>2014</v>
      </c>
      <c r="D11320" t="s">
        <v>92</v>
      </c>
      <c r="E11320" t="s">
        <v>30</v>
      </c>
      <c r="F11320" t="s">
        <v>33</v>
      </c>
      <c r="G11320" t="s">
        <v>79</v>
      </c>
      <c r="H11320" s="1">
        <v>27</v>
      </c>
      <c r="I11320" s="1">
        <v>26</v>
      </c>
      <c r="J11320" s="1">
        <v>32</v>
      </c>
      <c r="K11320" s="2">
        <v>450.6</v>
      </c>
      <c r="L11320" s="3">
        <v>489.35160000000002</v>
      </c>
      <c r="M11320" s="4">
        <v>10.119</v>
      </c>
      <c r="N11320" s="5">
        <v>10.636991610000001</v>
      </c>
      <c r="O11320" s="6">
        <v>7.1904127829560599E-2</v>
      </c>
    </row>
    <row r="11321" spans="1:15" x14ac:dyDescent="0.2">
      <c r="A11321" t="s">
        <v>62</v>
      </c>
      <c r="B11321" t="s">
        <v>49</v>
      </c>
      <c r="C11321">
        <v>2014</v>
      </c>
      <c r="D11321" t="s">
        <v>92</v>
      </c>
      <c r="E11321" t="s">
        <v>30</v>
      </c>
      <c r="F11321" t="s">
        <v>34</v>
      </c>
      <c r="G11321" t="s">
        <v>80</v>
      </c>
      <c r="H11321" s="1">
        <v>35</v>
      </c>
      <c r="I11321" s="1">
        <v>34</v>
      </c>
      <c r="J11321" s="1">
        <v>45</v>
      </c>
      <c r="K11321" s="2">
        <v>549.4</v>
      </c>
      <c r="L11321" s="3">
        <v>426.33440000000098</v>
      </c>
      <c r="M11321" s="4">
        <v>16.249500000000001</v>
      </c>
      <c r="N11321" s="5">
        <v>12.7965624975</v>
      </c>
      <c r="O11321" s="6">
        <v>6.4797961412450006E-2</v>
      </c>
    </row>
    <row r="11322" spans="1:15" x14ac:dyDescent="0.2">
      <c r="A11322" t="s">
        <v>62</v>
      </c>
      <c r="B11322" t="s">
        <v>49</v>
      </c>
      <c r="C11322">
        <v>2014</v>
      </c>
      <c r="D11322" t="s">
        <v>92</v>
      </c>
      <c r="E11322" t="s">
        <v>30</v>
      </c>
      <c r="F11322" t="s">
        <v>35</v>
      </c>
      <c r="G11322" t="s">
        <v>81</v>
      </c>
      <c r="H11322" s="1">
        <v>29</v>
      </c>
      <c r="I11322" s="1">
        <v>29</v>
      </c>
      <c r="J11322" s="1">
        <v>34</v>
      </c>
      <c r="K11322" s="2">
        <v>466.7</v>
      </c>
      <c r="L11322" s="3">
        <v>493.30189999999999</v>
      </c>
      <c r="M11322" s="4">
        <v>12.980499999999999</v>
      </c>
      <c r="N11322" s="5">
        <v>10.646541197499999</v>
      </c>
      <c r="O11322" s="6">
        <v>4.9925005356760303E-2</v>
      </c>
    </row>
    <row r="11323" spans="1:15" x14ac:dyDescent="0.2">
      <c r="A11323" t="s">
        <v>62</v>
      </c>
      <c r="B11323" t="s">
        <v>49</v>
      </c>
      <c r="C11323">
        <v>2014</v>
      </c>
      <c r="D11323" t="s">
        <v>92</v>
      </c>
      <c r="E11323" t="s">
        <v>30</v>
      </c>
      <c r="F11323" t="s">
        <v>36</v>
      </c>
      <c r="G11323" t="s">
        <v>82</v>
      </c>
      <c r="H11323" s="1">
        <v>31</v>
      </c>
      <c r="I11323" s="1">
        <v>30</v>
      </c>
      <c r="J11323" s="1">
        <v>33</v>
      </c>
      <c r="K11323" s="2">
        <v>739.6</v>
      </c>
      <c r="L11323" s="3">
        <v>832.78960000000097</v>
      </c>
      <c r="M11323" s="4">
        <v>42.773499999999999</v>
      </c>
      <c r="N11323" s="5">
        <v>42.676618022500001</v>
      </c>
      <c r="O11323" s="6">
        <v>4.9215792320173098E-2</v>
      </c>
    </row>
    <row r="11324" spans="1:15" x14ac:dyDescent="0.2">
      <c r="A11324" t="s">
        <v>62</v>
      </c>
      <c r="B11324" t="s">
        <v>49</v>
      </c>
      <c r="C11324">
        <v>2014</v>
      </c>
      <c r="D11324" t="s">
        <v>92</v>
      </c>
      <c r="E11324" t="s">
        <v>37</v>
      </c>
      <c r="F11324" t="s">
        <v>38</v>
      </c>
      <c r="G11324" t="s">
        <v>83</v>
      </c>
      <c r="H11324" s="1">
        <v>34</v>
      </c>
      <c r="I11324" s="1">
        <v>31</v>
      </c>
      <c r="J11324" s="1">
        <v>49</v>
      </c>
      <c r="K11324" s="2">
        <v>601.1</v>
      </c>
      <c r="L11324" s="3">
        <v>498.31189999999901</v>
      </c>
      <c r="M11324" s="4">
        <v>-15.2605</v>
      </c>
      <c r="N11324" s="5">
        <v>-12.1686463975</v>
      </c>
      <c r="O11324" s="6">
        <v>6.9705539843620004E-2</v>
      </c>
    </row>
    <row r="11325" spans="1:15" x14ac:dyDescent="0.2">
      <c r="A11325" t="s">
        <v>62</v>
      </c>
      <c r="B11325" t="s">
        <v>49</v>
      </c>
      <c r="C11325">
        <v>2014</v>
      </c>
      <c r="D11325" t="s">
        <v>92</v>
      </c>
      <c r="E11325" t="s">
        <v>37</v>
      </c>
      <c r="F11325" t="s">
        <v>39</v>
      </c>
      <c r="G11325" t="s">
        <v>84</v>
      </c>
      <c r="H11325" s="1">
        <v>32</v>
      </c>
      <c r="I11325" s="1">
        <v>31</v>
      </c>
      <c r="J11325" s="1">
        <v>36</v>
      </c>
      <c r="K11325" s="2">
        <v>473</v>
      </c>
      <c r="L11325" s="3">
        <v>368.94</v>
      </c>
      <c r="M11325" s="4">
        <v>-10.7653</v>
      </c>
      <c r="N11325" s="5">
        <v>-9.0681181590999902</v>
      </c>
      <c r="O11325" s="6">
        <v>5.9196617336152203E-2</v>
      </c>
    </row>
    <row r="11326" spans="1:15" x14ac:dyDescent="0.2">
      <c r="A11326" t="s">
        <v>62</v>
      </c>
      <c r="B11326" t="s">
        <v>49</v>
      </c>
      <c r="C11326">
        <v>2014</v>
      </c>
      <c r="D11326" t="s">
        <v>92</v>
      </c>
      <c r="E11326" t="s">
        <v>37</v>
      </c>
      <c r="F11326" t="s">
        <v>40</v>
      </c>
      <c r="G11326" t="s">
        <v>85</v>
      </c>
      <c r="H11326" s="1">
        <v>26</v>
      </c>
      <c r="I11326" s="1">
        <v>26</v>
      </c>
      <c r="J11326" s="1">
        <v>31</v>
      </c>
      <c r="K11326" s="2">
        <v>389.2</v>
      </c>
      <c r="L11326" s="3">
        <v>405.54640000000097</v>
      </c>
      <c r="M11326" s="4">
        <v>16.276</v>
      </c>
      <c r="N11326" s="5">
        <v>18.111281760000001</v>
      </c>
      <c r="O11326" s="6">
        <v>6.8859198355601198E-2</v>
      </c>
    </row>
    <row r="11327" spans="1:15" x14ac:dyDescent="0.2">
      <c r="A11327" t="s">
        <v>62</v>
      </c>
      <c r="B11327" t="s">
        <v>49</v>
      </c>
      <c r="C11327">
        <v>2014</v>
      </c>
      <c r="D11327" t="s">
        <v>92</v>
      </c>
      <c r="E11327" t="s">
        <v>37</v>
      </c>
      <c r="F11327" t="s">
        <v>41</v>
      </c>
      <c r="G11327" t="s">
        <v>86</v>
      </c>
      <c r="H11327" s="1">
        <v>36</v>
      </c>
      <c r="I11327" s="1">
        <v>34</v>
      </c>
      <c r="J11327" s="1">
        <v>42</v>
      </c>
      <c r="K11327" s="2">
        <v>613.70000000000005</v>
      </c>
      <c r="L11327" s="3">
        <v>617.99589999999898</v>
      </c>
      <c r="M11327" s="4">
        <v>8.7344000000000097</v>
      </c>
      <c r="N11327" s="5">
        <v>9.0605774336000096</v>
      </c>
      <c r="O11327" s="6">
        <v>6.0778882189995102E-2</v>
      </c>
    </row>
    <row r="11328" spans="1:15" x14ac:dyDescent="0.2">
      <c r="A11328" t="s">
        <v>62</v>
      </c>
      <c r="B11328" t="s">
        <v>49</v>
      </c>
      <c r="C11328">
        <v>2014</v>
      </c>
      <c r="D11328" t="s">
        <v>92</v>
      </c>
      <c r="E11328" t="s">
        <v>37</v>
      </c>
      <c r="F11328" t="s">
        <v>42</v>
      </c>
      <c r="G11328" t="s">
        <v>87</v>
      </c>
      <c r="H11328" s="1">
        <v>31</v>
      </c>
      <c r="I11328" s="1">
        <v>30</v>
      </c>
      <c r="J11328" s="1">
        <v>33</v>
      </c>
      <c r="K11328" s="2">
        <v>410.3</v>
      </c>
      <c r="L11328" s="3">
        <v>343.42110000000002</v>
      </c>
      <c r="M11328" s="4">
        <v>-7.1676999999999902</v>
      </c>
      <c r="N11328" s="5">
        <v>-7.32307423289999</v>
      </c>
      <c r="O11328" s="6">
        <v>5.2888130636119898E-2</v>
      </c>
    </row>
    <row r="11329" spans="1:15" x14ac:dyDescent="0.2">
      <c r="A11329" t="s">
        <v>62</v>
      </c>
      <c r="B11329" t="s">
        <v>49</v>
      </c>
      <c r="C11329">
        <v>2014</v>
      </c>
      <c r="D11329" t="s">
        <v>92</v>
      </c>
      <c r="E11329" t="s">
        <v>37</v>
      </c>
      <c r="F11329" t="s">
        <v>43</v>
      </c>
      <c r="G11329" t="s">
        <v>88</v>
      </c>
      <c r="H11329" s="1">
        <v>22</v>
      </c>
      <c r="I11329" s="1">
        <v>21</v>
      </c>
      <c r="J11329" s="1">
        <v>22</v>
      </c>
      <c r="K11329" s="2">
        <v>299.60000000000002</v>
      </c>
      <c r="L11329" s="3">
        <v>240.8784</v>
      </c>
      <c r="M11329" s="4">
        <v>43.732700000000001</v>
      </c>
      <c r="N11329" s="5">
        <v>44.053129492899998</v>
      </c>
      <c r="O11329" s="6">
        <v>4.4726301735647497E-2</v>
      </c>
    </row>
    <row r="11330" spans="1:15" x14ac:dyDescent="0.2">
      <c r="A11330" t="s">
        <v>62</v>
      </c>
      <c r="B11330" t="s">
        <v>49</v>
      </c>
      <c r="C11330">
        <v>2014</v>
      </c>
      <c r="D11330" t="s">
        <v>93</v>
      </c>
      <c r="E11330" t="s">
        <v>16</v>
      </c>
      <c r="F11330" t="s">
        <v>17</v>
      </c>
      <c r="G11330" t="s">
        <v>65</v>
      </c>
      <c r="H11330" s="1">
        <v>30</v>
      </c>
      <c r="I11330" s="1">
        <v>29</v>
      </c>
      <c r="J11330" s="1">
        <v>34</v>
      </c>
      <c r="K11330" s="2">
        <v>526.5</v>
      </c>
      <c r="L11330" s="3">
        <v>429.09750000000003</v>
      </c>
      <c r="M11330" s="4">
        <v>111.592</v>
      </c>
      <c r="N11330" s="5">
        <v>87.497055360000004</v>
      </c>
      <c r="O11330" s="6">
        <v>4.6533713200379898E-2</v>
      </c>
    </row>
    <row r="11331" spans="1:15" x14ac:dyDescent="0.2">
      <c r="A11331" t="s">
        <v>62</v>
      </c>
      <c r="B11331" t="s">
        <v>49</v>
      </c>
      <c r="C11331">
        <v>2014</v>
      </c>
      <c r="D11331" t="s">
        <v>93</v>
      </c>
      <c r="E11331" t="s">
        <v>16</v>
      </c>
      <c r="F11331" t="s">
        <v>18</v>
      </c>
      <c r="G11331" t="s">
        <v>66</v>
      </c>
      <c r="H11331" s="1">
        <v>23</v>
      </c>
      <c r="I11331" s="1">
        <v>20</v>
      </c>
      <c r="J11331" s="1">
        <v>27</v>
      </c>
      <c r="K11331" s="2">
        <v>371.1</v>
      </c>
      <c r="L11331" s="3">
        <v>315.06389999999999</v>
      </c>
      <c r="M11331" s="4">
        <v>81.486000000000004</v>
      </c>
      <c r="N11331" s="5">
        <v>81.882021960000003</v>
      </c>
      <c r="O11331" s="6">
        <v>3.7456211263810303E-2</v>
      </c>
    </row>
    <row r="11332" spans="1:15" x14ac:dyDescent="0.2">
      <c r="A11332" t="s">
        <v>62</v>
      </c>
      <c r="B11332" t="s">
        <v>49</v>
      </c>
      <c r="C11332">
        <v>2014</v>
      </c>
      <c r="D11332" t="s">
        <v>93</v>
      </c>
      <c r="E11332" t="s">
        <v>16</v>
      </c>
      <c r="F11332" t="s">
        <v>19</v>
      </c>
      <c r="G11332" t="s">
        <v>67</v>
      </c>
      <c r="H11332" s="1">
        <v>43</v>
      </c>
      <c r="I11332" s="1">
        <v>41</v>
      </c>
      <c r="J11332" s="1">
        <v>47</v>
      </c>
      <c r="K11332" s="2">
        <v>354.8</v>
      </c>
      <c r="L11332" s="3">
        <v>382.4744</v>
      </c>
      <c r="M11332" s="4">
        <v>66.212999999999994</v>
      </c>
      <c r="N11332" s="5">
        <v>56.802146309999998</v>
      </c>
      <c r="O11332" s="6">
        <v>4.0022547914317898E-2</v>
      </c>
    </row>
    <row r="11333" spans="1:15" x14ac:dyDescent="0.2">
      <c r="A11333" t="s">
        <v>62</v>
      </c>
      <c r="B11333" t="s">
        <v>49</v>
      </c>
      <c r="C11333">
        <v>2014</v>
      </c>
      <c r="D11333" t="s">
        <v>93</v>
      </c>
      <c r="E11333" t="s">
        <v>16</v>
      </c>
      <c r="F11333" t="s">
        <v>20</v>
      </c>
      <c r="G11333" t="s">
        <v>68</v>
      </c>
      <c r="H11333" s="1">
        <v>31</v>
      </c>
      <c r="I11333" s="1">
        <v>31</v>
      </c>
      <c r="J11333" s="1">
        <v>33</v>
      </c>
      <c r="K11333" s="2">
        <v>250</v>
      </c>
      <c r="L11333" s="3">
        <v>230</v>
      </c>
      <c r="M11333" s="4">
        <v>38.438000000000002</v>
      </c>
      <c r="N11333" s="5">
        <v>36.68445844</v>
      </c>
      <c r="O11333" s="6">
        <v>4.3999999999999997E-2</v>
      </c>
    </row>
    <row r="11334" spans="1:15" x14ac:dyDescent="0.2">
      <c r="A11334" t="s">
        <v>62</v>
      </c>
      <c r="B11334" t="s">
        <v>49</v>
      </c>
      <c r="C11334">
        <v>2014</v>
      </c>
      <c r="D11334" t="s">
        <v>93</v>
      </c>
      <c r="E11334" t="s">
        <v>16</v>
      </c>
      <c r="F11334" t="s">
        <v>21</v>
      </c>
      <c r="G11334" t="s">
        <v>69</v>
      </c>
      <c r="H11334" s="1">
        <v>17</v>
      </c>
      <c r="I11334" s="1">
        <v>17</v>
      </c>
      <c r="J11334" s="1">
        <v>20</v>
      </c>
      <c r="K11334" s="2">
        <v>484.5</v>
      </c>
      <c r="L11334" s="3">
        <v>414.2475</v>
      </c>
      <c r="M11334" s="4">
        <v>107.59099999999999</v>
      </c>
      <c r="N11334" s="5">
        <v>88.664667190000003</v>
      </c>
      <c r="O11334" s="6">
        <v>3.4055727554179599E-2</v>
      </c>
    </row>
    <row r="11335" spans="1:15" x14ac:dyDescent="0.2">
      <c r="A11335" t="s">
        <v>62</v>
      </c>
      <c r="B11335" t="s">
        <v>49</v>
      </c>
      <c r="C11335">
        <v>2014</v>
      </c>
      <c r="D11335" t="s">
        <v>93</v>
      </c>
      <c r="E11335" t="s">
        <v>16</v>
      </c>
      <c r="F11335" t="s">
        <v>22</v>
      </c>
      <c r="G11335" t="s">
        <v>70</v>
      </c>
      <c r="H11335" s="1">
        <v>23</v>
      </c>
      <c r="I11335" s="1">
        <v>23</v>
      </c>
      <c r="J11335" s="1">
        <v>24</v>
      </c>
      <c r="K11335" s="2">
        <v>283</v>
      </c>
      <c r="L11335" s="3">
        <v>220.74</v>
      </c>
      <c r="M11335" s="4">
        <v>62.195</v>
      </c>
      <c r="N11335" s="5">
        <v>62.316280249999998</v>
      </c>
      <c r="O11335" s="6">
        <v>3.1802120141342802E-2</v>
      </c>
    </row>
    <row r="11336" spans="1:15" x14ac:dyDescent="0.2">
      <c r="A11336" t="s">
        <v>62</v>
      </c>
      <c r="B11336" t="s">
        <v>49</v>
      </c>
      <c r="C11336">
        <v>2014</v>
      </c>
      <c r="D11336" t="s">
        <v>93</v>
      </c>
      <c r="E11336" t="s">
        <v>23</v>
      </c>
      <c r="F11336" t="s">
        <v>24</v>
      </c>
      <c r="G11336" t="s">
        <v>71</v>
      </c>
      <c r="H11336" s="1">
        <v>16</v>
      </c>
      <c r="I11336" s="1">
        <v>16</v>
      </c>
      <c r="J11336" s="1">
        <v>16</v>
      </c>
      <c r="K11336" s="2">
        <v>5283</v>
      </c>
      <c r="L11336" s="3">
        <v>4966.0200000000004</v>
      </c>
      <c r="M11336" s="4">
        <v>841.42399999999998</v>
      </c>
      <c r="N11336" s="5">
        <v>844.99163776</v>
      </c>
      <c r="O11336" s="6">
        <v>3.7289418890781703E-2</v>
      </c>
    </row>
    <row r="11337" spans="1:15" x14ac:dyDescent="0.2">
      <c r="A11337" t="s">
        <v>62</v>
      </c>
      <c r="B11337" t="s">
        <v>49</v>
      </c>
      <c r="C11337">
        <v>2014</v>
      </c>
      <c r="D11337" t="s">
        <v>93</v>
      </c>
      <c r="E11337" t="s">
        <v>23</v>
      </c>
      <c r="F11337" t="s">
        <v>25</v>
      </c>
      <c r="G11337" t="s">
        <v>72</v>
      </c>
      <c r="H11337" s="1">
        <v>5</v>
      </c>
      <c r="I11337" s="1">
        <v>5</v>
      </c>
      <c r="J11337" s="1">
        <v>6</v>
      </c>
      <c r="K11337" s="2">
        <v>2190</v>
      </c>
      <c r="L11337" s="3">
        <v>1971</v>
      </c>
      <c r="M11337" s="4">
        <v>430.96</v>
      </c>
      <c r="N11337" s="5">
        <v>465.26441599999998</v>
      </c>
      <c r="O11337" s="6">
        <v>0</v>
      </c>
    </row>
    <row r="11338" spans="1:15" x14ac:dyDescent="0.2">
      <c r="A11338" t="s">
        <v>62</v>
      </c>
      <c r="B11338" t="s">
        <v>49</v>
      </c>
      <c r="C11338">
        <v>2014</v>
      </c>
      <c r="D11338" t="s">
        <v>93</v>
      </c>
      <c r="E11338" t="s">
        <v>23</v>
      </c>
      <c r="F11338" t="s">
        <v>26</v>
      </c>
      <c r="G11338" t="s">
        <v>73</v>
      </c>
      <c r="H11338" s="1">
        <v>12</v>
      </c>
      <c r="I11338" s="1">
        <v>12</v>
      </c>
      <c r="J11338" s="1">
        <v>15</v>
      </c>
      <c r="K11338" s="2">
        <v>883</v>
      </c>
      <c r="L11338" s="3">
        <v>759.38</v>
      </c>
      <c r="M11338" s="4">
        <v>166.19120000000001</v>
      </c>
      <c r="N11338" s="5">
        <v>181.46616557440001</v>
      </c>
      <c r="O11338" s="6">
        <v>1.13250283125708E-2</v>
      </c>
    </row>
    <row r="11339" spans="1:15" x14ac:dyDescent="0.2">
      <c r="A11339" t="s">
        <v>62</v>
      </c>
      <c r="B11339" t="s">
        <v>49</v>
      </c>
      <c r="C11339">
        <v>2014</v>
      </c>
      <c r="D11339" t="s">
        <v>93</v>
      </c>
      <c r="E11339" t="s">
        <v>23</v>
      </c>
      <c r="F11339" t="s">
        <v>27</v>
      </c>
      <c r="G11339" t="s">
        <v>74</v>
      </c>
      <c r="H11339" s="1">
        <v>10</v>
      </c>
      <c r="I11339" s="1">
        <v>10</v>
      </c>
      <c r="J11339" s="1">
        <v>10</v>
      </c>
      <c r="K11339" s="2">
        <v>3598</v>
      </c>
      <c r="L11339" s="3">
        <v>3669.96</v>
      </c>
      <c r="M11339" s="4">
        <v>646.11099999999999</v>
      </c>
      <c r="N11339" s="5">
        <v>613.08826679000003</v>
      </c>
      <c r="O11339" s="6">
        <v>3.1128404669260701E-2</v>
      </c>
    </row>
    <row r="11340" spans="1:15" x14ac:dyDescent="0.2">
      <c r="A11340" t="s">
        <v>62</v>
      </c>
      <c r="B11340" t="s">
        <v>49</v>
      </c>
      <c r="C11340">
        <v>2014</v>
      </c>
      <c r="D11340" t="s">
        <v>93</v>
      </c>
      <c r="E11340" t="s">
        <v>23</v>
      </c>
      <c r="F11340" t="s">
        <v>28</v>
      </c>
      <c r="G11340" t="s">
        <v>75</v>
      </c>
      <c r="H11340" s="1">
        <v>9</v>
      </c>
      <c r="I11340" s="1">
        <v>9</v>
      </c>
      <c r="J11340" s="1">
        <v>10</v>
      </c>
      <c r="K11340" s="2">
        <v>3097</v>
      </c>
      <c r="L11340" s="3">
        <v>2942.15</v>
      </c>
      <c r="M11340" s="4">
        <v>576.07579999999996</v>
      </c>
      <c r="N11340" s="5">
        <v>512.2707965436</v>
      </c>
      <c r="O11340" s="6">
        <v>1.5498869874071701E-2</v>
      </c>
    </row>
    <row r="11341" spans="1:15" x14ac:dyDescent="0.2">
      <c r="A11341" t="s">
        <v>62</v>
      </c>
      <c r="B11341" t="s">
        <v>49</v>
      </c>
      <c r="C11341">
        <v>2014</v>
      </c>
      <c r="D11341" t="s">
        <v>93</v>
      </c>
      <c r="E11341" t="s">
        <v>23</v>
      </c>
      <c r="F11341" t="s">
        <v>29</v>
      </c>
      <c r="G11341" t="s">
        <v>76</v>
      </c>
      <c r="H11341" s="1">
        <v>5</v>
      </c>
      <c r="I11341" s="1">
        <v>5</v>
      </c>
      <c r="J11341" s="1">
        <v>5</v>
      </c>
      <c r="K11341" s="2">
        <v>1907</v>
      </c>
      <c r="L11341" s="3">
        <v>1945.14</v>
      </c>
      <c r="M11341" s="4">
        <v>235.91200000000001</v>
      </c>
      <c r="N11341" s="5">
        <v>205.45104255999999</v>
      </c>
      <c r="O11341" s="6">
        <v>9.0718405873099095E-2</v>
      </c>
    </row>
    <row r="11342" spans="1:15" x14ac:dyDescent="0.2">
      <c r="A11342" t="s">
        <v>62</v>
      </c>
      <c r="B11342" t="s">
        <v>49</v>
      </c>
      <c r="C11342">
        <v>2014</v>
      </c>
      <c r="D11342" t="s">
        <v>93</v>
      </c>
      <c r="E11342" t="s">
        <v>30</v>
      </c>
      <c r="F11342" t="s">
        <v>31</v>
      </c>
      <c r="G11342" t="s">
        <v>77</v>
      </c>
      <c r="H11342" s="1">
        <v>28</v>
      </c>
      <c r="I11342" s="1">
        <v>27</v>
      </c>
      <c r="J11342" s="1">
        <v>32</v>
      </c>
      <c r="K11342" s="2">
        <v>380.6</v>
      </c>
      <c r="L11342" s="3">
        <v>359.28640000000001</v>
      </c>
      <c r="M11342" s="4">
        <v>15.939500000000001</v>
      </c>
      <c r="N11342" s="5">
        <v>12.6018483975</v>
      </c>
      <c r="O11342" s="6">
        <v>4.5717288491855003E-2</v>
      </c>
    </row>
    <row r="11343" spans="1:15" x14ac:dyDescent="0.2">
      <c r="A11343" t="s">
        <v>62</v>
      </c>
      <c r="B11343" t="s">
        <v>49</v>
      </c>
      <c r="C11343">
        <v>2014</v>
      </c>
      <c r="D11343" t="s">
        <v>93</v>
      </c>
      <c r="E11343" t="s">
        <v>30</v>
      </c>
      <c r="F11343" t="s">
        <v>32</v>
      </c>
      <c r="G11343" t="s">
        <v>78</v>
      </c>
      <c r="H11343" s="1">
        <v>25</v>
      </c>
      <c r="I11343" s="1">
        <v>25</v>
      </c>
      <c r="J11343" s="1">
        <v>32</v>
      </c>
      <c r="K11343" s="2">
        <v>380.2</v>
      </c>
      <c r="L11343" s="3">
        <v>361.9504</v>
      </c>
      <c r="M11343" s="4">
        <v>13.1325</v>
      </c>
      <c r="N11343" s="5">
        <v>10.7512494375</v>
      </c>
      <c r="O11343" s="6">
        <v>4.9447659126775401E-2</v>
      </c>
    </row>
    <row r="11344" spans="1:15" x14ac:dyDescent="0.2">
      <c r="A11344" t="s">
        <v>62</v>
      </c>
      <c r="B11344" t="s">
        <v>49</v>
      </c>
      <c r="C11344">
        <v>2014</v>
      </c>
      <c r="D11344" t="s">
        <v>93</v>
      </c>
      <c r="E11344" t="s">
        <v>30</v>
      </c>
      <c r="F11344" t="s">
        <v>33</v>
      </c>
      <c r="G11344" t="s">
        <v>79</v>
      </c>
      <c r="H11344" s="1">
        <v>33</v>
      </c>
      <c r="I11344" s="1">
        <v>32</v>
      </c>
      <c r="J11344" s="1">
        <v>41</v>
      </c>
      <c r="K11344" s="2">
        <v>626.4</v>
      </c>
      <c r="L11344" s="3">
        <v>479.82239999999899</v>
      </c>
      <c r="M11344" s="4">
        <v>31.870999999999999</v>
      </c>
      <c r="N11344" s="5">
        <v>26.175333590000001</v>
      </c>
      <c r="O11344" s="6">
        <v>3.60791826309068E-2</v>
      </c>
    </row>
    <row r="11345" spans="1:15" x14ac:dyDescent="0.2">
      <c r="A11345" t="s">
        <v>62</v>
      </c>
      <c r="B11345" t="s">
        <v>49</v>
      </c>
      <c r="C11345">
        <v>2014</v>
      </c>
      <c r="D11345" t="s">
        <v>93</v>
      </c>
      <c r="E11345" t="s">
        <v>30</v>
      </c>
      <c r="F11345" t="s">
        <v>34</v>
      </c>
      <c r="G11345" t="s">
        <v>80</v>
      </c>
      <c r="H11345" s="1">
        <v>40</v>
      </c>
      <c r="I11345" s="1">
        <v>39</v>
      </c>
      <c r="J11345" s="1">
        <v>54</v>
      </c>
      <c r="K11345" s="2">
        <v>657.5</v>
      </c>
      <c r="L11345" s="3">
        <v>549.01250000000005</v>
      </c>
      <c r="M11345" s="4">
        <v>40.104500000000002</v>
      </c>
      <c r="N11345" s="5">
        <v>37.255275797499998</v>
      </c>
      <c r="O11345" s="6">
        <v>4.1825095057034203E-2</v>
      </c>
    </row>
    <row r="11346" spans="1:15" x14ac:dyDescent="0.2">
      <c r="A11346" t="s">
        <v>62</v>
      </c>
      <c r="B11346" t="s">
        <v>49</v>
      </c>
      <c r="C11346">
        <v>2014</v>
      </c>
      <c r="D11346" t="s">
        <v>93</v>
      </c>
      <c r="E11346" t="s">
        <v>30</v>
      </c>
      <c r="F11346" t="s">
        <v>35</v>
      </c>
      <c r="G11346" t="s">
        <v>81</v>
      </c>
      <c r="H11346" s="1">
        <v>32</v>
      </c>
      <c r="I11346" s="1">
        <v>32</v>
      </c>
      <c r="J11346" s="1">
        <v>39</v>
      </c>
      <c r="K11346" s="2">
        <v>563.20000000000005</v>
      </c>
      <c r="L11346" s="3">
        <v>466.32960000000003</v>
      </c>
      <c r="M11346" s="4">
        <v>19.218</v>
      </c>
      <c r="N11346" s="5">
        <v>18.215204759999999</v>
      </c>
      <c r="O11346" s="6">
        <v>5.6463068181818198E-2</v>
      </c>
    </row>
    <row r="11347" spans="1:15" x14ac:dyDescent="0.2">
      <c r="A11347" t="s">
        <v>62</v>
      </c>
      <c r="B11347" t="s">
        <v>49</v>
      </c>
      <c r="C11347">
        <v>2014</v>
      </c>
      <c r="D11347" t="s">
        <v>93</v>
      </c>
      <c r="E11347" t="s">
        <v>30</v>
      </c>
      <c r="F11347" t="s">
        <v>36</v>
      </c>
      <c r="G11347" t="s">
        <v>82</v>
      </c>
      <c r="H11347" s="1">
        <v>29</v>
      </c>
      <c r="I11347" s="1">
        <v>27</v>
      </c>
      <c r="J11347" s="1">
        <v>33</v>
      </c>
      <c r="K11347" s="2">
        <v>617.29999999999995</v>
      </c>
      <c r="L11347" s="3">
        <v>643.84389999999996</v>
      </c>
      <c r="M11347" s="4">
        <v>40.823500000000003</v>
      </c>
      <c r="N11347" s="5">
        <v>39.934976522500001</v>
      </c>
      <c r="O11347" s="6">
        <v>4.3252875425238903E-2</v>
      </c>
    </row>
    <row r="11348" spans="1:15" x14ac:dyDescent="0.2">
      <c r="A11348" t="s">
        <v>62</v>
      </c>
      <c r="B11348" t="s">
        <v>49</v>
      </c>
      <c r="C11348">
        <v>2014</v>
      </c>
      <c r="D11348" t="s">
        <v>93</v>
      </c>
      <c r="E11348" t="s">
        <v>37</v>
      </c>
      <c r="F11348" t="s">
        <v>38</v>
      </c>
      <c r="G11348" t="s">
        <v>83</v>
      </c>
      <c r="H11348" s="1">
        <v>33</v>
      </c>
      <c r="I11348" s="1">
        <v>33</v>
      </c>
      <c r="J11348" s="1">
        <v>39</v>
      </c>
      <c r="K11348" s="2">
        <v>469.5</v>
      </c>
      <c r="L11348" s="3">
        <v>382.64249999999998</v>
      </c>
      <c r="M11348" s="4">
        <v>1.2732000000000201</v>
      </c>
      <c r="N11348" s="5">
        <v>1.22575038240001</v>
      </c>
      <c r="O11348" s="6">
        <v>3.9403620873269402E-2</v>
      </c>
    </row>
    <row r="11349" spans="1:15" x14ac:dyDescent="0.2">
      <c r="A11349" t="s">
        <v>62</v>
      </c>
      <c r="B11349" t="s">
        <v>49</v>
      </c>
      <c r="C11349">
        <v>2014</v>
      </c>
      <c r="D11349" t="s">
        <v>93</v>
      </c>
      <c r="E11349" t="s">
        <v>37</v>
      </c>
      <c r="F11349" t="s">
        <v>39</v>
      </c>
      <c r="G11349" t="s">
        <v>84</v>
      </c>
      <c r="H11349" s="1">
        <v>38</v>
      </c>
      <c r="I11349" s="1">
        <v>38</v>
      </c>
      <c r="J11349" s="1">
        <v>44</v>
      </c>
      <c r="K11349" s="2">
        <v>617.4</v>
      </c>
      <c r="L11349" s="3">
        <v>644.56560000000104</v>
      </c>
      <c r="M11349" s="4">
        <v>2.0754000000000201</v>
      </c>
      <c r="N11349" s="5">
        <v>2.0147028516000201</v>
      </c>
      <c r="O11349" s="6">
        <v>4.4703595724003897E-2</v>
      </c>
    </row>
    <row r="11350" spans="1:15" x14ac:dyDescent="0.2">
      <c r="A11350" t="s">
        <v>62</v>
      </c>
      <c r="B11350" t="s">
        <v>49</v>
      </c>
      <c r="C11350">
        <v>2014</v>
      </c>
      <c r="D11350" t="s">
        <v>93</v>
      </c>
      <c r="E11350" t="s">
        <v>37</v>
      </c>
      <c r="F11350" t="s">
        <v>40</v>
      </c>
      <c r="G11350" t="s">
        <v>85</v>
      </c>
      <c r="H11350" s="1">
        <v>23</v>
      </c>
      <c r="I11350" s="1">
        <v>23</v>
      </c>
      <c r="J11350" s="1">
        <v>26</v>
      </c>
      <c r="K11350" s="2">
        <v>450.8</v>
      </c>
      <c r="L11350" s="3">
        <v>490.47039999999998</v>
      </c>
      <c r="M11350" s="4">
        <v>44.727200000000003</v>
      </c>
      <c r="N11350" s="5">
        <v>39.481951801599998</v>
      </c>
      <c r="O11350" s="6">
        <v>4.9245785270629998E-2</v>
      </c>
    </row>
    <row r="11351" spans="1:15" x14ac:dyDescent="0.2">
      <c r="A11351" t="s">
        <v>62</v>
      </c>
      <c r="B11351" t="s">
        <v>49</v>
      </c>
      <c r="C11351">
        <v>2014</v>
      </c>
      <c r="D11351" t="s">
        <v>93</v>
      </c>
      <c r="E11351" t="s">
        <v>37</v>
      </c>
      <c r="F11351" t="s">
        <v>41</v>
      </c>
      <c r="G11351" t="s">
        <v>86</v>
      </c>
      <c r="H11351" s="1">
        <v>25</v>
      </c>
      <c r="I11351" s="1">
        <v>25</v>
      </c>
      <c r="J11351" s="1">
        <v>30</v>
      </c>
      <c r="K11351" s="2">
        <v>402.6</v>
      </c>
      <c r="L11351" s="3">
        <v>367.97640000000001</v>
      </c>
      <c r="M11351" s="4">
        <v>8.9580000000000108</v>
      </c>
      <c r="N11351" s="5">
        <v>9.3125576400000192</v>
      </c>
      <c r="O11351" s="6">
        <v>3.3283656234475899E-2</v>
      </c>
    </row>
    <row r="11352" spans="1:15" x14ac:dyDescent="0.2">
      <c r="A11352" t="s">
        <v>62</v>
      </c>
      <c r="B11352" t="s">
        <v>49</v>
      </c>
      <c r="C11352">
        <v>2014</v>
      </c>
      <c r="D11352" t="s">
        <v>93</v>
      </c>
      <c r="E11352" t="s">
        <v>37</v>
      </c>
      <c r="F11352" t="s">
        <v>42</v>
      </c>
      <c r="G11352" t="s">
        <v>87</v>
      </c>
      <c r="H11352" s="1">
        <v>37</v>
      </c>
      <c r="I11352" s="1">
        <v>36</v>
      </c>
      <c r="J11352" s="1">
        <v>43</v>
      </c>
      <c r="K11352" s="2">
        <v>546.5</v>
      </c>
      <c r="L11352" s="3">
        <v>439.9325</v>
      </c>
      <c r="M11352" s="4">
        <v>-0.455199999999987</v>
      </c>
      <c r="N11352" s="5">
        <v>-0.43036792959998799</v>
      </c>
      <c r="O11352" s="6">
        <v>4.11710887465691E-2</v>
      </c>
    </row>
    <row r="11353" spans="1:15" x14ac:dyDescent="0.2">
      <c r="A11353" t="s">
        <v>62</v>
      </c>
      <c r="B11353" t="s">
        <v>49</v>
      </c>
      <c r="C11353">
        <v>2014</v>
      </c>
      <c r="D11353" t="s">
        <v>93</v>
      </c>
      <c r="E11353" t="s">
        <v>37</v>
      </c>
      <c r="F11353" t="s">
        <v>43</v>
      </c>
      <c r="G11353" t="s">
        <v>88</v>
      </c>
      <c r="H11353" s="1">
        <v>20</v>
      </c>
      <c r="I11353" s="1">
        <v>20</v>
      </c>
      <c r="J11353" s="1">
        <v>23</v>
      </c>
      <c r="K11353" s="2">
        <v>326</v>
      </c>
      <c r="L11353" s="3">
        <v>319.48</v>
      </c>
      <c r="M11353" s="4">
        <v>43.199300000000001</v>
      </c>
      <c r="N11353" s="5">
        <v>38.793273795099999</v>
      </c>
      <c r="O11353" s="6">
        <v>4.6012269938650298E-2</v>
      </c>
    </row>
    <row r="11354" spans="1:15" x14ac:dyDescent="0.2">
      <c r="A11354" t="s">
        <v>62</v>
      </c>
      <c r="B11354" t="s">
        <v>49</v>
      </c>
      <c r="C11354">
        <v>2014</v>
      </c>
      <c r="D11354" t="s">
        <v>94</v>
      </c>
      <c r="E11354" t="s">
        <v>16</v>
      </c>
      <c r="F11354" t="s">
        <v>17</v>
      </c>
      <c r="G11354" t="s">
        <v>65</v>
      </c>
      <c r="H11354" s="1">
        <v>16</v>
      </c>
      <c r="I11354" s="1">
        <v>16</v>
      </c>
      <c r="J11354" s="1">
        <v>16</v>
      </c>
      <c r="K11354" s="2">
        <v>242</v>
      </c>
      <c r="L11354" s="3">
        <v>263.77999999999997</v>
      </c>
      <c r="M11354" s="4">
        <v>59.194000000000003</v>
      </c>
      <c r="N11354" s="5">
        <v>57.533016359999998</v>
      </c>
      <c r="O11354" s="6">
        <v>0</v>
      </c>
    </row>
    <row r="11355" spans="1:15" x14ac:dyDescent="0.2">
      <c r="A11355" t="s">
        <v>62</v>
      </c>
      <c r="B11355" t="s">
        <v>49</v>
      </c>
      <c r="C11355">
        <v>2014</v>
      </c>
      <c r="D11355" t="s">
        <v>94</v>
      </c>
      <c r="E11355" t="s">
        <v>16</v>
      </c>
      <c r="F11355" t="s">
        <v>18</v>
      </c>
      <c r="G11355" t="s">
        <v>66</v>
      </c>
      <c r="H11355" s="1">
        <v>25</v>
      </c>
      <c r="I11355" s="1">
        <v>23</v>
      </c>
      <c r="J11355" s="1">
        <v>29</v>
      </c>
      <c r="K11355" s="2">
        <v>415</v>
      </c>
      <c r="L11355" s="3">
        <v>327.85</v>
      </c>
      <c r="M11355" s="4">
        <v>104.846</v>
      </c>
      <c r="N11355" s="5">
        <v>109.92683716000001</v>
      </c>
      <c r="O11355" s="6">
        <v>0</v>
      </c>
    </row>
    <row r="11356" spans="1:15" x14ac:dyDescent="0.2">
      <c r="A11356" t="s">
        <v>62</v>
      </c>
      <c r="B11356" t="s">
        <v>49</v>
      </c>
      <c r="C11356">
        <v>2014</v>
      </c>
      <c r="D11356" t="s">
        <v>94</v>
      </c>
      <c r="E11356" t="s">
        <v>16</v>
      </c>
      <c r="F11356" t="s">
        <v>19</v>
      </c>
      <c r="G11356" t="s">
        <v>67</v>
      </c>
      <c r="H11356" s="1">
        <v>24</v>
      </c>
      <c r="I11356" s="1">
        <v>23</v>
      </c>
      <c r="J11356" s="1">
        <v>28</v>
      </c>
      <c r="K11356" s="2">
        <v>216</v>
      </c>
      <c r="L11356" s="3">
        <v>190.08</v>
      </c>
      <c r="M11356" s="4">
        <v>45.518000000000001</v>
      </c>
      <c r="N11356" s="5">
        <v>46.664143240000001</v>
      </c>
      <c r="O11356" s="6">
        <v>0</v>
      </c>
    </row>
    <row r="11357" spans="1:15" x14ac:dyDescent="0.2">
      <c r="A11357" t="s">
        <v>62</v>
      </c>
      <c r="B11357" t="s">
        <v>49</v>
      </c>
      <c r="C11357">
        <v>2014</v>
      </c>
      <c r="D11357" t="s">
        <v>94</v>
      </c>
      <c r="E11357" t="s">
        <v>16</v>
      </c>
      <c r="F11357" t="s">
        <v>20</v>
      </c>
      <c r="G11357" t="s">
        <v>68</v>
      </c>
      <c r="H11357" s="1">
        <v>28</v>
      </c>
      <c r="I11357" s="1">
        <v>28</v>
      </c>
      <c r="J11357" s="1">
        <v>33</v>
      </c>
      <c r="K11357" s="2">
        <v>280</v>
      </c>
      <c r="L11357" s="3">
        <v>305.2</v>
      </c>
      <c r="M11357" s="4">
        <v>55.087000000000003</v>
      </c>
      <c r="N11357" s="5">
        <v>42.919934310000002</v>
      </c>
      <c r="O11357" s="6">
        <v>0</v>
      </c>
    </row>
    <row r="11358" spans="1:15" x14ac:dyDescent="0.2">
      <c r="A11358" t="s">
        <v>62</v>
      </c>
      <c r="B11358" t="s">
        <v>49</v>
      </c>
      <c r="C11358">
        <v>2014</v>
      </c>
      <c r="D11358" t="s">
        <v>94</v>
      </c>
      <c r="E11358" t="s">
        <v>16</v>
      </c>
      <c r="F11358" t="s">
        <v>21</v>
      </c>
      <c r="G11358" t="s">
        <v>69</v>
      </c>
      <c r="H11358" s="1">
        <v>20</v>
      </c>
      <c r="I11358" s="1">
        <v>20</v>
      </c>
      <c r="J11358" s="1">
        <v>23</v>
      </c>
      <c r="K11358" s="2">
        <v>1035</v>
      </c>
      <c r="L11358" s="3">
        <v>890.1</v>
      </c>
      <c r="M11358" s="4">
        <v>256.53399999999999</v>
      </c>
      <c r="N11358" s="5">
        <v>219.24934844000001</v>
      </c>
      <c r="O11358" s="6">
        <v>0</v>
      </c>
    </row>
    <row r="11359" spans="1:15" x14ac:dyDescent="0.2">
      <c r="A11359" t="s">
        <v>62</v>
      </c>
      <c r="B11359" t="s">
        <v>49</v>
      </c>
      <c r="C11359">
        <v>2014</v>
      </c>
      <c r="D11359" t="s">
        <v>94</v>
      </c>
      <c r="E11359" t="s">
        <v>16</v>
      </c>
      <c r="F11359" t="s">
        <v>22</v>
      </c>
      <c r="G11359" t="s">
        <v>70</v>
      </c>
      <c r="H11359" s="1">
        <v>16</v>
      </c>
      <c r="I11359" s="1">
        <v>15</v>
      </c>
      <c r="J11359" s="1">
        <v>17</v>
      </c>
      <c r="K11359" s="2">
        <v>216</v>
      </c>
      <c r="L11359" s="3">
        <v>190.08</v>
      </c>
      <c r="M11359" s="4">
        <v>51.68</v>
      </c>
      <c r="N11359" s="5">
        <v>56.165824000000001</v>
      </c>
      <c r="O11359" s="6">
        <v>0</v>
      </c>
    </row>
    <row r="11360" spans="1:15" x14ac:dyDescent="0.2">
      <c r="A11360" t="s">
        <v>62</v>
      </c>
      <c r="B11360" t="s">
        <v>49</v>
      </c>
      <c r="C11360">
        <v>2014</v>
      </c>
      <c r="D11360" t="s">
        <v>94</v>
      </c>
      <c r="E11360" t="s">
        <v>23</v>
      </c>
      <c r="F11360" t="s">
        <v>24</v>
      </c>
      <c r="G11360" t="s">
        <v>71</v>
      </c>
      <c r="H11360" s="1">
        <v>14</v>
      </c>
      <c r="I11360" s="1">
        <v>13</v>
      </c>
      <c r="J11360" s="1">
        <v>15</v>
      </c>
      <c r="K11360" s="2">
        <v>4090</v>
      </c>
      <c r="L11360" s="3">
        <v>4090</v>
      </c>
      <c r="M11360" s="4">
        <v>774.20960000000002</v>
      </c>
      <c r="N11360" s="5">
        <v>845.51120732159995</v>
      </c>
      <c r="O11360" s="6">
        <v>0</v>
      </c>
    </row>
    <row r="11361" spans="1:15" x14ac:dyDescent="0.2">
      <c r="A11361" t="s">
        <v>62</v>
      </c>
      <c r="B11361" t="s">
        <v>49</v>
      </c>
      <c r="C11361">
        <v>2014</v>
      </c>
      <c r="D11361" t="s">
        <v>94</v>
      </c>
      <c r="E11361" t="s">
        <v>23</v>
      </c>
      <c r="F11361" t="s">
        <v>25</v>
      </c>
      <c r="G11361" t="s">
        <v>72</v>
      </c>
      <c r="H11361" s="1">
        <v>9</v>
      </c>
      <c r="I11361" s="1">
        <v>9</v>
      </c>
      <c r="J11361" s="1">
        <v>9</v>
      </c>
      <c r="K11361" s="2">
        <v>3440</v>
      </c>
      <c r="L11361" s="3">
        <v>3302.4</v>
      </c>
      <c r="M11361" s="4">
        <v>715.68679999999995</v>
      </c>
      <c r="N11361" s="5">
        <v>770.70021294239996</v>
      </c>
      <c r="O11361" s="6">
        <v>0</v>
      </c>
    </row>
    <row r="11362" spans="1:15" x14ac:dyDescent="0.2">
      <c r="A11362" t="s">
        <v>62</v>
      </c>
      <c r="B11362" t="s">
        <v>49</v>
      </c>
      <c r="C11362">
        <v>2014</v>
      </c>
      <c r="D11362" t="s">
        <v>94</v>
      </c>
      <c r="E11362" t="s">
        <v>23</v>
      </c>
      <c r="F11362" t="s">
        <v>26</v>
      </c>
      <c r="G11362" t="s">
        <v>73</v>
      </c>
      <c r="H11362" s="1">
        <v>13</v>
      </c>
      <c r="I11362" s="1">
        <v>13</v>
      </c>
      <c r="J11362" s="1">
        <v>13</v>
      </c>
      <c r="K11362" s="2">
        <v>1155</v>
      </c>
      <c r="L11362" s="3">
        <v>1270.5</v>
      </c>
      <c r="M11362" s="4">
        <v>218.31120000000001</v>
      </c>
      <c r="N11362" s="5">
        <v>227.7230324544</v>
      </c>
      <c r="O11362" s="6">
        <v>0</v>
      </c>
    </row>
    <row r="11363" spans="1:15" x14ac:dyDescent="0.2">
      <c r="A11363" t="s">
        <v>62</v>
      </c>
      <c r="B11363" t="s">
        <v>49</v>
      </c>
      <c r="C11363">
        <v>2014</v>
      </c>
      <c r="D11363" t="s">
        <v>94</v>
      </c>
      <c r="E11363" t="s">
        <v>23</v>
      </c>
      <c r="F11363" t="s">
        <v>27</v>
      </c>
      <c r="G11363" t="s">
        <v>74</v>
      </c>
      <c r="H11363" s="1">
        <v>9</v>
      </c>
      <c r="I11363" s="1">
        <v>9</v>
      </c>
      <c r="J11363" s="1">
        <v>11</v>
      </c>
      <c r="K11363" s="2">
        <v>5034</v>
      </c>
      <c r="L11363" s="3">
        <v>3876.18</v>
      </c>
      <c r="M11363" s="4">
        <v>947.53020000000004</v>
      </c>
      <c r="N11363" s="5">
        <v>1056.7823271203999</v>
      </c>
      <c r="O11363" s="6">
        <v>0</v>
      </c>
    </row>
    <row r="11364" spans="1:15" x14ac:dyDescent="0.2">
      <c r="A11364" t="s">
        <v>62</v>
      </c>
      <c r="B11364" t="s">
        <v>49</v>
      </c>
      <c r="C11364">
        <v>2014</v>
      </c>
      <c r="D11364" t="s">
        <v>94</v>
      </c>
      <c r="E11364" t="s">
        <v>23</v>
      </c>
      <c r="F11364" t="s">
        <v>28</v>
      </c>
      <c r="G11364" t="s">
        <v>75</v>
      </c>
      <c r="H11364" s="1">
        <v>15</v>
      </c>
      <c r="I11364" s="1">
        <v>15</v>
      </c>
      <c r="J11364" s="1">
        <v>15</v>
      </c>
      <c r="K11364" s="2">
        <v>2225</v>
      </c>
      <c r="L11364" s="3">
        <v>2069.25</v>
      </c>
      <c r="M11364" s="4">
        <v>443.97199999999998</v>
      </c>
      <c r="N11364" s="5">
        <v>390.81967215999998</v>
      </c>
      <c r="O11364" s="6">
        <v>0</v>
      </c>
    </row>
    <row r="11365" spans="1:15" x14ac:dyDescent="0.2">
      <c r="A11365" t="s">
        <v>62</v>
      </c>
      <c r="B11365" t="s">
        <v>49</v>
      </c>
      <c r="C11365">
        <v>2014</v>
      </c>
      <c r="D11365" t="s">
        <v>94</v>
      </c>
      <c r="E11365" t="s">
        <v>23</v>
      </c>
      <c r="F11365" t="s">
        <v>29</v>
      </c>
      <c r="G11365" t="s">
        <v>76</v>
      </c>
      <c r="H11365" s="1">
        <v>4</v>
      </c>
      <c r="I11365" s="1">
        <v>4</v>
      </c>
      <c r="J11365" s="1">
        <v>4</v>
      </c>
      <c r="K11365" s="2">
        <v>1630</v>
      </c>
      <c r="L11365" s="3">
        <v>1304</v>
      </c>
      <c r="M11365" s="4">
        <v>325.01220000000001</v>
      </c>
      <c r="N11365" s="5">
        <v>302.22169451159999</v>
      </c>
      <c r="O11365" s="6">
        <v>0</v>
      </c>
    </row>
    <row r="11366" spans="1:15" x14ac:dyDescent="0.2">
      <c r="A11366" t="s">
        <v>62</v>
      </c>
      <c r="B11366" t="s">
        <v>49</v>
      </c>
      <c r="C11366">
        <v>2014</v>
      </c>
      <c r="D11366" t="s">
        <v>94</v>
      </c>
      <c r="E11366" t="s">
        <v>30</v>
      </c>
      <c r="F11366" t="s">
        <v>31</v>
      </c>
      <c r="G11366" t="s">
        <v>77</v>
      </c>
      <c r="H11366" s="1">
        <v>28</v>
      </c>
      <c r="I11366" s="1">
        <v>28</v>
      </c>
      <c r="J11366" s="1">
        <v>34</v>
      </c>
      <c r="K11366" s="2">
        <v>410</v>
      </c>
      <c r="L11366" s="3">
        <v>434.6</v>
      </c>
      <c r="M11366" s="4">
        <v>36.914999999999999</v>
      </c>
      <c r="N11366" s="5">
        <v>28.455927750000001</v>
      </c>
      <c r="O11366" s="6">
        <v>0</v>
      </c>
    </row>
    <row r="11367" spans="1:15" x14ac:dyDescent="0.2">
      <c r="A11367" t="s">
        <v>62</v>
      </c>
      <c r="B11367" t="s">
        <v>49</v>
      </c>
      <c r="C11367">
        <v>2014</v>
      </c>
      <c r="D11367" t="s">
        <v>94</v>
      </c>
      <c r="E11367" t="s">
        <v>30</v>
      </c>
      <c r="F11367" t="s">
        <v>32</v>
      </c>
      <c r="G11367" t="s">
        <v>78</v>
      </c>
      <c r="H11367" s="1">
        <v>37</v>
      </c>
      <c r="I11367" s="1">
        <v>37</v>
      </c>
      <c r="J11367" s="1">
        <v>48</v>
      </c>
      <c r="K11367" s="2">
        <v>632</v>
      </c>
      <c r="L11367" s="3">
        <v>568.79999999999995</v>
      </c>
      <c r="M11367" s="4">
        <v>49.5060000000001</v>
      </c>
      <c r="N11367" s="5">
        <v>52.726860360000103</v>
      </c>
      <c r="O11367" s="6">
        <v>0</v>
      </c>
    </row>
    <row r="11368" spans="1:15" x14ac:dyDescent="0.2">
      <c r="A11368" t="s">
        <v>62</v>
      </c>
      <c r="B11368" t="s">
        <v>49</v>
      </c>
      <c r="C11368">
        <v>2014</v>
      </c>
      <c r="D11368" t="s">
        <v>94</v>
      </c>
      <c r="E11368" t="s">
        <v>30</v>
      </c>
      <c r="F11368" t="s">
        <v>33</v>
      </c>
      <c r="G11368" t="s">
        <v>79</v>
      </c>
      <c r="H11368" s="1">
        <v>29</v>
      </c>
      <c r="I11368" s="1">
        <v>28</v>
      </c>
      <c r="J11368" s="1">
        <v>36</v>
      </c>
      <c r="K11368" s="2">
        <v>587</v>
      </c>
      <c r="L11368" s="3">
        <v>457.86</v>
      </c>
      <c r="M11368" s="4">
        <v>53.849499999999999</v>
      </c>
      <c r="N11368" s="5">
        <v>42.6221484975</v>
      </c>
      <c r="O11368" s="6">
        <v>0</v>
      </c>
    </row>
    <row r="11369" spans="1:15" x14ac:dyDescent="0.2">
      <c r="A11369" t="s">
        <v>62</v>
      </c>
      <c r="B11369" t="s">
        <v>49</v>
      </c>
      <c r="C11369">
        <v>2014</v>
      </c>
      <c r="D11369" t="s">
        <v>94</v>
      </c>
      <c r="E11369" t="s">
        <v>30</v>
      </c>
      <c r="F11369" t="s">
        <v>34</v>
      </c>
      <c r="G11369" t="s">
        <v>80</v>
      </c>
      <c r="H11369" s="1">
        <v>22</v>
      </c>
      <c r="I11369" s="1">
        <v>22</v>
      </c>
      <c r="J11369" s="1">
        <v>29</v>
      </c>
      <c r="K11369" s="2">
        <v>365</v>
      </c>
      <c r="L11369" s="3">
        <v>361.35</v>
      </c>
      <c r="M11369" s="4">
        <v>31.630500000000001</v>
      </c>
      <c r="N11369" s="5">
        <v>34.044065302500002</v>
      </c>
      <c r="O11369" s="6">
        <v>0</v>
      </c>
    </row>
    <row r="11370" spans="1:15" x14ac:dyDescent="0.2">
      <c r="A11370" t="s">
        <v>62</v>
      </c>
      <c r="B11370" t="s">
        <v>49</v>
      </c>
      <c r="C11370">
        <v>2014</v>
      </c>
      <c r="D11370" t="s">
        <v>94</v>
      </c>
      <c r="E11370" t="s">
        <v>30</v>
      </c>
      <c r="F11370" t="s">
        <v>35</v>
      </c>
      <c r="G11370" t="s">
        <v>81</v>
      </c>
      <c r="H11370" s="1">
        <v>28</v>
      </c>
      <c r="I11370" s="1">
        <v>28</v>
      </c>
      <c r="J11370" s="1">
        <v>31</v>
      </c>
      <c r="K11370" s="2">
        <v>465</v>
      </c>
      <c r="L11370" s="3">
        <v>483.6</v>
      </c>
      <c r="M11370" s="4">
        <v>42.5715</v>
      </c>
      <c r="N11370" s="5">
        <v>38.496768877500003</v>
      </c>
      <c r="O11370" s="6">
        <v>0</v>
      </c>
    </row>
    <row r="11371" spans="1:15" x14ac:dyDescent="0.2">
      <c r="A11371" t="s">
        <v>62</v>
      </c>
      <c r="B11371" t="s">
        <v>49</v>
      </c>
      <c r="C11371">
        <v>2014</v>
      </c>
      <c r="D11371" t="s">
        <v>94</v>
      </c>
      <c r="E11371" t="s">
        <v>30</v>
      </c>
      <c r="F11371" t="s">
        <v>36</v>
      </c>
      <c r="G11371" t="s">
        <v>82</v>
      </c>
      <c r="H11371" s="1">
        <v>21</v>
      </c>
      <c r="I11371" s="1">
        <v>21</v>
      </c>
      <c r="J11371" s="1">
        <v>23</v>
      </c>
      <c r="K11371" s="2">
        <v>507</v>
      </c>
      <c r="L11371" s="3">
        <v>547.55999999999995</v>
      </c>
      <c r="M11371" s="4">
        <v>53.280500000000004</v>
      </c>
      <c r="N11371" s="5">
        <v>58.758001802500097</v>
      </c>
      <c r="O11371" s="6">
        <v>0</v>
      </c>
    </row>
    <row r="11372" spans="1:15" x14ac:dyDescent="0.2">
      <c r="A11372" t="s">
        <v>62</v>
      </c>
      <c r="B11372" t="s">
        <v>49</v>
      </c>
      <c r="C11372">
        <v>2014</v>
      </c>
      <c r="D11372" t="s">
        <v>94</v>
      </c>
      <c r="E11372" t="s">
        <v>37</v>
      </c>
      <c r="F11372" t="s">
        <v>38</v>
      </c>
      <c r="G11372" t="s">
        <v>83</v>
      </c>
      <c r="H11372" s="1">
        <v>26</v>
      </c>
      <c r="I11372" s="1">
        <v>25</v>
      </c>
      <c r="J11372" s="1">
        <v>36</v>
      </c>
      <c r="K11372" s="2">
        <v>474</v>
      </c>
      <c r="L11372" s="3">
        <v>364.98</v>
      </c>
      <c r="M11372" s="4">
        <v>28.562999999999999</v>
      </c>
      <c r="N11372" s="5">
        <v>24.40337031</v>
      </c>
      <c r="O11372" s="6">
        <v>0</v>
      </c>
    </row>
    <row r="11373" spans="1:15" x14ac:dyDescent="0.2">
      <c r="A11373" t="s">
        <v>62</v>
      </c>
      <c r="B11373" t="s">
        <v>49</v>
      </c>
      <c r="C11373">
        <v>2014</v>
      </c>
      <c r="D11373" t="s">
        <v>94</v>
      </c>
      <c r="E11373" t="s">
        <v>37</v>
      </c>
      <c r="F11373" t="s">
        <v>39</v>
      </c>
      <c r="G11373" t="s">
        <v>84</v>
      </c>
      <c r="H11373" s="1">
        <v>43</v>
      </c>
      <c r="I11373" s="1">
        <v>41</v>
      </c>
      <c r="J11373" s="1">
        <v>51</v>
      </c>
      <c r="K11373" s="2">
        <v>687</v>
      </c>
      <c r="L11373" s="3">
        <v>673.26</v>
      </c>
      <c r="M11373" s="4">
        <v>25.059899999999999</v>
      </c>
      <c r="N11373" s="5">
        <v>25.3255098801</v>
      </c>
      <c r="O11373" s="6">
        <v>0</v>
      </c>
    </row>
    <row r="11374" spans="1:15" x14ac:dyDescent="0.2">
      <c r="A11374" t="s">
        <v>62</v>
      </c>
      <c r="B11374" t="s">
        <v>49</v>
      </c>
      <c r="C11374">
        <v>2014</v>
      </c>
      <c r="D11374" t="s">
        <v>94</v>
      </c>
      <c r="E11374" t="s">
        <v>37</v>
      </c>
      <c r="F11374" t="s">
        <v>40</v>
      </c>
      <c r="G11374" t="s">
        <v>85</v>
      </c>
      <c r="H11374" s="1">
        <v>30</v>
      </c>
      <c r="I11374" s="1">
        <v>29</v>
      </c>
      <c r="J11374" s="1">
        <v>34</v>
      </c>
      <c r="K11374" s="2">
        <v>618</v>
      </c>
      <c r="L11374" s="3">
        <v>648.9</v>
      </c>
      <c r="M11374" s="4">
        <v>81.403800000000004</v>
      </c>
      <c r="N11374" s="5">
        <v>72.934711455599995</v>
      </c>
      <c r="O11374" s="6">
        <v>0</v>
      </c>
    </row>
    <row r="11375" spans="1:15" x14ac:dyDescent="0.2">
      <c r="A11375" t="s">
        <v>62</v>
      </c>
      <c r="B11375" t="s">
        <v>49</v>
      </c>
      <c r="C11375">
        <v>2014</v>
      </c>
      <c r="D11375" t="s">
        <v>94</v>
      </c>
      <c r="E11375" t="s">
        <v>37</v>
      </c>
      <c r="F11375" t="s">
        <v>41</v>
      </c>
      <c r="G11375" t="s">
        <v>86</v>
      </c>
      <c r="H11375" s="1">
        <v>35</v>
      </c>
      <c r="I11375" s="1">
        <v>32</v>
      </c>
      <c r="J11375" s="1">
        <v>39</v>
      </c>
      <c r="K11375" s="2">
        <v>550</v>
      </c>
      <c r="L11375" s="3">
        <v>423.5</v>
      </c>
      <c r="M11375" s="4">
        <v>26.8705</v>
      </c>
      <c r="N11375" s="5">
        <v>27.641817702499999</v>
      </c>
      <c r="O11375" s="6">
        <v>0</v>
      </c>
    </row>
    <row r="11376" spans="1:15" x14ac:dyDescent="0.2">
      <c r="A11376" t="s">
        <v>62</v>
      </c>
      <c r="B11376" t="s">
        <v>49</v>
      </c>
      <c r="C11376">
        <v>2014</v>
      </c>
      <c r="D11376" t="s">
        <v>94</v>
      </c>
      <c r="E11376" t="s">
        <v>37</v>
      </c>
      <c r="F11376" t="s">
        <v>42</v>
      </c>
      <c r="G11376" t="s">
        <v>87</v>
      </c>
      <c r="H11376" s="1">
        <v>36</v>
      </c>
      <c r="I11376" s="1">
        <v>33</v>
      </c>
      <c r="J11376" s="1">
        <v>43</v>
      </c>
      <c r="K11376" s="2">
        <v>596</v>
      </c>
      <c r="L11376" s="3">
        <v>524.48</v>
      </c>
      <c r="M11376" s="4">
        <v>23.147300000000001</v>
      </c>
      <c r="N11376" s="5">
        <v>21.0299470271</v>
      </c>
      <c r="O11376" s="6">
        <v>0</v>
      </c>
    </row>
    <row r="11377" spans="1:15" x14ac:dyDescent="0.2">
      <c r="A11377" t="s">
        <v>62</v>
      </c>
      <c r="B11377" t="s">
        <v>49</v>
      </c>
      <c r="C11377">
        <v>2014</v>
      </c>
      <c r="D11377" t="s">
        <v>94</v>
      </c>
      <c r="E11377" t="s">
        <v>37</v>
      </c>
      <c r="F11377" t="s">
        <v>43</v>
      </c>
      <c r="G11377" t="s">
        <v>88</v>
      </c>
      <c r="H11377" s="1">
        <v>23</v>
      </c>
      <c r="I11377" s="1">
        <v>22</v>
      </c>
      <c r="J11377" s="1">
        <v>23</v>
      </c>
      <c r="K11377" s="2">
        <v>335</v>
      </c>
      <c r="L11377" s="3">
        <v>358.45</v>
      </c>
      <c r="M11377" s="4">
        <v>57.378799999999998</v>
      </c>
      <c r="N11377" s="5">
        <v>54.727210894400002</v>
      </c>
      <c r="O11377" s="6">
        <v>0</v>
      </c>
    </row>
    <row r="11378" spans="1:15" x14ac:dyDescent="0.2">
      <c r="A11378" t="s">
        <v>62</v>
      </c>
      <c r="B11378" t="s">
        <v>49</v>
      </c>
      <c r="C11378">
        <v>2014</v>
      </c>
      <c r="D11378" t="s">
        <v>95</v>
      </c>
      <c r="E11378" t="s">
        <v>16</v>
      </c>
      <c r="F11378" t="s">
        <v>17</v>
      </c>
      <c r="G11378" t="s">
        <v>65</v>
      </c>
      <c r="H11378" s="1">
        <v>21</v>
      </c>
      <c r="I11378" s="1">
        <v>21</v>
      </c>
      <c r="J11378" s="1">
        <v>22</v>
      </c>
      <c r="K11378" s="2">
        <v>319.8</v>
      </c>
      <c r="L11378" s="3">
        <v>253.2816</v>
      </c>
      <c r="M11378" s="4">
        <v>75.373999999999995</v>
      </c>
      <c r="N11378" s="5">
        <v>57.75608124</v>
      </c>
      <c r="O11378" s="6">
        <v>2.2514071294559099E-2</v>
      </c>
    </row>
    <row r="11379" spans="1:15" x14ac:dyDescent="0.2">
      <c r="A11379" t="s">
        <v>62</v>
      </c>
      <c r="B11379" t="s">
        <v>49</v>
      </c>
      <c r="C11379">
        <v>2014</v>
      </c>
      <c r="D11379" t="s">
        <v>95</v>
      </c>
      <c r="E11379" t="s">
        <v>16</v>
      </c>
      <c r="F11379" t="s">
        <v>18</v>
      </c>
      <c r="G11379" t="s">
        <v>66</v>
      </c>
      <c r="H11379" s="1">
        <v>17</v>
      </c>
      <c r="I11379" s="1">
        <v>17</v>
      </c>
      <c r="J11379" s="1">
        <v>19</v>
      </c>
      <c r="K11379" s="2">
        <v>239.8</v>
      </c>
      <c r="L11379" s="3">
        <v>256.10640000000001</v>
      </c>
      <c r="M11379" s="4">
        <v>50.832000000000001</v>
      </c>
      <c r="N11379" s="5">
        <v>41.76763776</v>
      </c>
      <c r="O11379" s="6">
        <v>2.5854879065888198E-2</v>
      </c>
    </row>
    <row r="11380" spans="1:15" x14ac:dyDescent="0.2">
      <c r="A11380" t="s">
        <v>62</v>
      </c>
      <c r="B11380" t="s">
        <v>49</v>
      </c>
      <c r="C11380">
        <v>2014</v>
      </c>
      <c r="D11380" t="s">
        <v>95</v>
      </c>
      <c r="E11380" t="s">
        <v>16</v>
      </c>
      <c r="F11380" t="s">
        <v>19</v>
      </c>
      <c r="G11380" t="s">
        <v>67</v>
      </c>
      <c r="H11380" s="1">
        <v>18</v>
      </c>
      <c r="I11380" s="1">
        <v>18</v>
      </c>
      <c r="J11380" s="1">
        <v>23</v>
      </c>
      <c r="K11380" s="2">
        <v>176.2</v>
      </c>
      <c r="L11380" s="3">
        <v>158.2276</v>
      </c>
      <c r="M11380" s="4">
        <v>34.473999999999997</v>
      </c>
      <c r="N11380" s="5">
        <v>38.084806759999999</v>
      </c>
      <c r="O11380" s="6">
        <v>3.8592508513053403E-2</v>
      </c>
    </row>
    <row r="11381" spans="1:15" x14ac:dyDescent="0.2">
      <c r="A11381" t="s">
        <v>62</v>
      </c>
      <c r="B11381" t="s">
        <v>49</v>
      </c>
      <c r="C11381">
        <v>2014</v>
      </c>
      <c r="D11381" t="s">
        <v>95</v>
      </c>
      <c r="E11381" t="s">
        <v>16</v>
      </c>
      <c r="F11381" t="s">
        <v>20</v>
      </c>
      <c r="G11381" t="s">
        <v>68</v>
      </c>
      <c r="H11381" s="1">
        <v>21</v>
      </c>
      <c r="I11381" s="1">
        <v>21</v>
      </c>
      <c r="J11381" s="1">
        <v>22</v>
      </c>
      <c r="K11381" s="2">
        <v>169.4</v>
      </c>
      <c r="L11381" s="3">
        <v>131.45439999999999</v>
      </c>
      <c r="M11381" s="4">
        <v>23.565999999999999</v>
      </c>
      <c r="N11381" s="5">
        <v>21.311676439999999</v>
      </c>
      <c r="O11381" s="6">
        <v>5.6670602125147601E-2</v>
      </c>
    </row>
    <row r="11382" spans="1:15" x14ac:dyDescent="0.2">
      <c r="A11382" t="s">
        <v>62</v>
      </c>
      <c r="B11382" t="s">
        <v>49</v>
      </c>
      <c r="C11382">
        <v>2014</v>
      </c>
      <c r="D11382" t="s">
        <v>95</v>
      </c>
      <c r="E11382" t="s">
        <v>16</v>
      </c>
      <c r="F11382" t="s">
        <v>21</v>
      </c>
      <c r="G11382" t="s">
        <v>69</v>
      </c>
      <c r="H11382" s="1">
        <v>15</v>
      </c>
      <c r="I11382" s="1">
        <v>15</v>
      </c>
      <c r="J11382" s="1">
        <v>15</v>
      </c>
      <c r="K11382" s="2">
        <v>513</v>
      </c>
      <c r="L11382" s="3">
        <v>487.35</v>
      </c>
      <c r="M11382" s="4">
        <v>80.632999999999996</v>
      </c>
      <c r="N11382" s="5">
        <v>80.337076890000006</v>
      </c>
      <c r="O11382" s="6">
        <v>0.130604288499025</v>
      </c>
    </row>
    <row r="11383" spans="1:15" x14ac:dyDescent="0.2">
      <c r="A11383" t="s">
        <v>62</v>
      </c>
      <c r="B11383" t="s">
        <v>49</v>
      </c>
      <c r="C11383">
        <v>2014</v>
      </c>
      <c r="D11383" t="s">
        <v>95</v>
      </c>
      <c r="E11383" t="s">
        <v>16</v>
      </c>
      <c r="F11383" t="s">
        <v>22</v>
      </c>
      <c r="G11383" t="s">
        <v>70</v>
      </c>
      <c r="H11383" s="1">
        <v>16</v>
      </c>
      <c r="I11383" s="1">
        <v>16</v>
      </c>
      <c r="J11383" s="1">
        <v>20</v>
      </c>
      <c r="K11383" s="2">
        <v>248.8</v>
      </c>
      <c r="L11383" s="3">
        <v>231.88159999999999</v>
      </c>
      <c r="M11383" s="4">
        <v>51.616</v>
      </c>
      <c r="N11383" s="5">
        <v>42.007165440000001</v>
      </c>
      <c r="O11383" s="6">
        <v>4.9035369774919603E-2</v>
      </c>
    </row>
    <row r="11384" spans="1:15" x14ac:dyDescent="0.2">
      <c r="A11384" t="s">
        <v>62</v>
      </c>
      <c r="B11384" t="s">
        <v>49</v>
      </c>
      <c r="C11384">
        <v>2014</v>
      </c>
      <c r="D11384" t="s">
        <v>95</v>
      </c>
      <c r="E11384" t="s">
        <v>23</v>
      </c>
      <c r="F11384" t="s">
        <v>24</v>
      </c>
      <c r="G11384" t="s">
        <v>71</v>
      </c>
      <c r="H11384" s="1">
        <v>12</v>
      </c>
      <c r="I11384" s="1">
        <v>12</v>
      </c>
      <c r="J11384" s="1">
        <v>12</v>
      </c>
      <c r="K11384" s="2">
        <v>1750</v>
      </c>
      <c r="L11384" s="3">
        <v>1697.5</v>
      </c>
      <c r="M11384" s="4">
        <v>324.07819999999998</v>
      </c>
      <c r="N11384" s="5">
        <v>311.36850115239997</v>
      </c>
      <c r="O11384" s="6">
        <v>1.7142857142857099E-2</v>
      </c>
    </row>
    <row r="11385" spans="1:15" x14ac:dyDescent="0.2">
      <c r="A11385" t="s">
        <v>62</v>
      </c>
      <c r="B11385" t="s">
        <v>49</v>
      </c>
      <c r="C11385">
        <v>2014</v>
      </c>
      <c r="D11385" t="s">
        <v>95</v>
      </c>
      <c r="E11385" t="s">
        <v>23</v>
      </c>
      <c r="F11385" t="s">
        <v>25</v>
      </c>
      <c r="G11385" t="s">
        <v>72</v>
      </c>
      <c r="H11385" s="1">
        <v>8</v>
      </c>
      <c r="I11385" s="1">
        <v>8</v>
      </c>
      <c r="J11385" s="1">
        <v>8</v>
      </c>
      <c r="K11385" s="2">
        <v>3074</v>
      </c>
      <c r="L11385" s="3">
        <v>3381.4</v>
      </c>
      <c r="M11385" s="4">
        <v>581.66020000000003</v>
      </c>
      <c r="N11385" s="5">
        <v>620.39993264040004</v>
      </c>
      <c r="O11385" s="6">
        <v>1.49642160052049E-2</v>
      </c>
    </row>
    <row r="11386" spans="1:15" x14ac:dyDescent="0.2">
      <c r="A11386" t="s">
        <v>62</v>
      </c>
      <c r="B11386" t="s">
        <v>49</v>
      </c>
      <c r="C11386">
        <v>2014</v>
      </c>
      <c r="D11386" t="s">
        <v>95</v>
      </c>
      <c r="E11386" t="s">
        <v>23</v>
      </c>
      <c r="F11386" t="s">
        <v>26</v>
      </c>
      <c r="G11386" t="s">
        <v>73</v>
      </c>
      <c r="H11386" s="1">
        <v>7</v>
      </c>
      <c r="I11386" s="1">
        <v>7</v>
      </c>
      <c r="J11386" s="1">
        <v>7</v>
      </c>
      <c r="K11386" s="2">
        <v>826</v>
      </c>
      <c r="L11386" s="3">
        <v>859.04</v>
      </c>
      <c r="M11386" s="4">
        <v>113.58880000000001</v>
      </c>
      <c r="N11386" s="5">
        <v>129.0241548544</v>
      </c>
      <c r="O11386" s="6">
        <v>8.2324455205811095E-2</v>
      </c>
    </row>
    <row r="11387" spans="1:15" x14ac:dyDescent="0.2">
      <c r="A11387" t="s">
        <v>62</v>
      </c>
      <c r="B11387" t="s">
        <v>49</v>
      </c>
      <c r="C11387">
        <v>2014</v>
      </c>
      <c r="D11387" t="s">
        <v>95</v>
      </c>
      <c r="E11387" t="s">
        <v>23</v>
      </c>
      <c r="F11387" t="s">
        <v>27</v>
      </c>
      <c r="G11387" t="s">
        <v>74</v>
      </c>
      <c r="H11387" s="1">
        <v>5</v>
      </c>
      <c r="I11387" s="1">
        <v>5</v>
      </c>
      <c r="J11387" s="1">
        <v>5</v>
      </c>
      <c r="K11387" s="2">
        <v>3082</v>
      </c>
      <c r="L11387" s="3">
        <v>3051.18</v>
      </c>
      <c r="M11387" s="4">
        <v>609.44939999999997</v>
      </c>
      <c r="N11387" s="5">
        <v>570.14357039640004</v>
      </c>
      <c r="O11387" s="6">
        <v>0</v>
      </c>
    </row>
    <row r="11388" spans="1:15" x14ac:dyDescent="0.2">
      <c r="A11388" t="s">
        <v>62</v>
      </c>
      <c r="B11388" t="s">
        <v>49</v>
      </c>
      <c r="C11388">
        <v>2014</v>
      </c>
      <c r="D11388" t="s">
        <v>95</v>
      </c>
      <c r="E11388" t="s">
        <v>23</v>
      </c>
      <c r="F11388" t="s">
        <v>28</v>
      </c>
      <c r="G11388" t="s">
        <v>75</v>
      </c>
      <c r="H11388" s="1">
        <v>12</v>
      </c>
      <c r="I11388" s="1">
        <v>12</v>
      </c>
      <c r="J11388" s="1">
        <v>12</v>
      </c>
      <c r="K11388" s="2">
        <v>3674.2</v>
      </c>
      <c r="L11388" s="3">
        <v>3755.03239999999</v>
      </c>
      <c r="M11388" s="4">
        <v>462.8526</v>
      </c>
      <c r="N11388" s="5">
        <v>471.42740726760002</v>
      </c>
      <c r="O11388" s="6">
        <v>8.9761036416090595E-2</v>
      </c>
    </row>
    <row r="11389" spans="1:15" x14ac:dyDescent="0.2">
      <c r="A11389" t="s">
        <v>62</v>
      </c>
      <c r="B11389" t="s">
        <v>49</v>
      </c>
      <c r="C11389">
        <v>2014</v>
      </c>
      <c r="D11389" t="s">
        <v>95</v>
      </c>
      <c r="E11389" t="s">
        <v>23</v>
      </c>
      <c r="F11389" t="s">
        <v>29</v>
      </c>
      <c r="G11389" t="s">
        <v>76</v>
      </c>
      <c r="H11389" s="1">
        <v>6</v>
      </c>
      <c r="I11389" s="1">
        <v>5</v>
      </c>
      <c r="J11389" s="1">
        <v>6</v>
      </c>
      <c r="K11389" s="2">
        <v>2510</v>
      </c>
      <c r="L11389" s="3">
        <v>2334.3000000000002</v>
      </c>
      <c r="M11389" s="4">
        <v>496.99860000000001</v>
      </c>
      <c r="N11389" s="5">
        <v>487.05167001959899</v>
      </c>
      <c r="O11389" s="6">
        <v>0</v>
      </c>
    </row>
    <row r="11390" spans="1:15" x14ac:dyDescent="0.2">
      <c r="A11390" t="s">
        <v>62</v>
      </c>
      <c r="B11390" t="s">
        <v>49</v>
      </c>
      <c r="C11390">
        <v>2014</v>
      </c>
      <c r="D11390" t="s">
        <v>95</v>
      </c>
      <c r="E11390" t="s">
        <v>30</v>
      </c>
      <c r="F11390" t="s">
        <v>31</v>
      </c>
      <c r="G11390" t="s">
        <v>77</v>
      </c>
      <c r="H11390" s="1">
        <v>18</v>
      </c>
      <c r="I11390" s="1">
        <v>18</v>
      </c>
      <c r="J11390" s="1">
        <v>22</v>
      </c>
      <c r="K11390" s="2">
        <v>254.6</v>
      </c>
      <c r="L11390" s="3">
        <v>222.5204</v>
      </c>
      <c r="M11390" s="4">
        <v>12.6965</v>
      </c>
      <c r="N11390" s="5">
        <v>10.449663877500001</v>
      </c>
      <c r="O11390" s="6">
        <v>4.47761194029851E-2</v>
      </c>
    </row>
    <row r="11391" spans="1:15" x14ac:dyDescent="0.2">
      <c r="A11391" t="s">
        <v>62</v>
      </c>
      <c r="B11391" t="s">
        <v>49</v>
      </c>
      <c r="C11391">
        <v>2014</v>
      </c>
      <c r="D11391" t="s">
        <v>95</v>
      </c>
      <c r="E11391" t="s">
        <v>30</v>
      </c>
      <c r="F11391" t="s">
        <v>32</v>
      </c>
      <c r="G11391" t="s">
        <v>78</v>
      </c>
      <c r="H11391" s="1">
        <v>33</v>
      </c>
      <c r="I11391" s="1">
        <v>32</v>
      </c>
      <c r="J11391" s="1">
        <v>40</v>
      </c>
      <c r="K11391" s="2">
        <v>478.8</v>
      </c>
      <c r="L11391" s="3">
        <v>436.66559999999998</v>
      </c>
      <c r="M11391" s="4">
        <v>13.045500000000001</v>
      </c>
      <c r="N11391" s="5">
        <v>10.691374297499999</v>
      </c>
      <c r="O11391" s="6">
        <v>5.6808688387635801E-2</v>
      </c>
    </row>
    <row r="11392" spans="1:15" x14ac:dyDescent="0.2">
      <c r="A11392" t="s">
        <v>62</v>
      </c>
      <c r="B11392" t="s">
        <v>49</v>
      </c>
      <c r="C11392">
        <v>2014</v>
      </c>
      <c r="D11392" t="s">
        <v>95</v>
      </c>
      <c r="E11392" t="s">
        <v>30</v>
      </c>
      <c r="F11392" t="s">
        <v>33</v>
      </c>
      <c r="G11392" t="s">
        <v>79</v>
      </c>
      <c r="H11392" s="1">
        <v>31</v>
      </c>
      <c r="I11392" s="1">
        <v>30</v>
      </c>
      <c r="J11392" s="1">
        <v>35</v>
      </c>
      <c r="K11392" s="2">
        <v>526.79999999999995</v>
      </c>
      <c r="L11392" s="3">
        <v>427.76159999999999</v>
      </c>
      <c r="M11392" s="4">
        <v>22.5335</v>
      </c>
      <c r="N11392" s="5">
        <v>20.6106037775</v>
      </c>
      <c r="O11392" s="6">
        <v>4.4039483675019003E-2</v>
      </c>
    </row>
    <row r="11393" spans="1:15" x14ac:dyDescent="0.2">
      <c r="A11393" t="s">
        <v>62</v>
      </c>
      <c r="B11393" t="s">
        <v>49</v>
      </c>
      <c r="C11393">
        <v>2014</v>
      </c>
      <c r="D11393" t="s">
        <v>95</v>
      </c>
      <c r="E11393" t="s">
        <v>30</v>
      </c>
      <c r="F11393" t="s">
        <v>34</v>
      </c>
      <c r="G11393" t="s">
        <v>80</v>
      </c>
      <c r="H11393" s="1">
        <v>18</v>
      </c>
      <c r="I11393" s="1">
        <v>18</v>
      </c>
      <c r="J11393" s="1">
        <v>28</v>
      </c>
      <c r="K11393" s="2">
        <v>346.4</v>
      </c>
      <c r="L11393" s="3">
        <v>344.32159999999999</v>
      </c>
      <c r="M11393" s="4">
        <v>20.2515</v>
      </c>
      <c r="N11393" s="5">
        <v>19.492372522499998</v>
      </c>
      <c r="O11393" s="6">
        <v>4.5034642032332602E-2</v>
      </c>
    </row>
    <row r="11394" spans="1:15" x14ac:dyDescent="0.2">
      <c r="A11394" t="s">
        <v>62</v>
      </c>
      <c r="B11394" t="s">
        <v>49</v>
      </c>
      <c r="C11394">
        <v>2014</v>
      </c>
      <c r="D11394" t="s">
        <v>95</v>
      </c>
      <c r="E11394" t="s">
        <v>30</v>
      </c>
      <c r="F11394" t="s">
        <v>35</v>
      </c>
      <c r="G11394" t="s">
        <v>81</v>
      </c>
      <c r="H11394" s="1">
        <v>28</v>
      </c>
      <c r="I11394" s="1">
        <v>27</v>
      </c>
      <c r="J11394" s="1">
        <v>31</v>
      </c>
      <c r="K11394" s="2">
        <v>418</v>
      </c>
      <c r="L11394" s="3">
        <v>397.1</v>
      </c>
      <c r="M11394" s="4">
        <v>28.065999999999999</v>
      </c>
      <c r="N11394" s="5">
        <v>24.11823644</v>
      </c>
      <c r="O11394" s="6">
        <v>3.11004784688995E-2</v>
      </c>
    </row>
    <row r="11395" spans="1:15" x14ac:dyDescent="0.2">
      <c r="A11395" t="s">
        <v>62</v>
      </c>
      <c r="B11395" t="s">
        <v>49</v>
      </c>
      <c r="C11395">
        <v>2014</v>
      </c>
      <c r="D11395" t="s">
        <v>95</v>
      </c>
      <c r="E11395" t="s">
        <v>30</v>
      </c>
      <c r="F11395" t="s">
        <v>36</v>
      </c>
      <c r="G11395" t="s">
        <v>82</v>
      </c>
      <c r="H11395" s="1">
        <v>18</v>
      </c>
      <c r="I11395" s="1">
        <v>17</v>
      </c>
      <c r="J11395" s="1">
        <v>21</v>
      </c>
      <c r="K11395" s="2">
        <v>459.2</v>
      </c>
      <c r="L11395" s="3">
        <v>450.93439999999998</v>
      </c>
      <c r="M11395" s="4">
        <v>37.975000000000001</v>
      </c>
      <c r="N11395" s="5">
        <v>28.870493750000001</v>
      </c>
      <c r="O11395" s="6">
        <v>3.00522648083624E-2</v>
      </c>
    </row>
    <row r="11396" spans="1:15" x14ac:dyDescent="0.2">
      <c r="A11396" t="s">
        <v>62</v>
      </c>
      <c r="B11396" t="s">
        <v>49</v>
      </c>
      <c r="C11396">
        <v>2014</v>
      </c>
      <c r="D11396" t="s">
        <v>95</v>
      </c>
      <c r="E11396" t="s">
        <v>37</v>
      </c>
      <c r="F11396" t="s">
        <v>38</v>
      </c>
      <c r="G11396" t="s">
        <v>83</v>
      </c>
      <c r="H11396" s="1">
        <v>34</v>
      </c>
      <c r="I11396" s="1">
        <v>33</v>
      </c>
      <c r="J11396" s="1">
        <v>48</v>
      </c>
      <c r="K11396" s="2">
        <v>607.4</v>
      </c>
      <c r="L11396" s="3">
        <v>688.79159999999899</v>
      </c>
      <c r="M11396" s="4">
        <v>9.6857000000000202</v>
      </c>
      <c r="N11396" s="5">
        <v>8.2632871551000093</v>
      </c>
      <c r="O11396" s="6">
        <v>2.5683240039512702E-2</v>
      </c>
    </row>
    <row r="11397" spans="1:15" x14ac:dyDescent="0.2">
      <c r="A11397" t="s">
        <v>62</v>
      </c>
      <c r="B11397" t="s">
        <v>49</v>
      </c>
      <c r="C11397">
        <v>2014</v>
      </c>
      <c r="D11397" t="s">
        <v>95</v>
      </c>
      <c r="E11397" t="s">
        <v>37</v>
      </c>
      <c r="F11397" t="s">
        <v>39</v>
      </c>
      <c r="G11397" t="s">
        <v>84</v>
      </c>
      <c r="H11397" s="1">
        <v>33</v>
      </c>
      <c r="I11397" s="1">
        <v>32</v>
      </c>
      <c r="J11397" s="1">
        <v>35</v>
      </c>
      <c r="K11397" s="2">
        <v>468.6</v>
      </c>
      <c r="L11397" s="3">
        <v>504.21359999999999</v>
      </c>
      <c r="M11397" s="4">
        <v>-12.057600000000001</v>
      </c>
      <c r="N11397" s="5">
        <v>-10.0008628224</v>
      </c>
      <c r="O11397" s="6">
        <v>4.5667947076397798E-2</v>
      </c>
    </row>
    <row r="11398" spans="1:15" x14ac:dyDescent="0.2">
      <c r="A11398" t="s">
        <v>62</v>
      </c>
      <c r="B11398" t="s">
        <v>49</v>
      </c>
      <c r="C11398">
        <v>2014</v>
      </c>
      <c r="D11398" t="s">
        <v>95</v>
      </c>
      <c r="E11398" t="s">
        <v>37</v>
      </c>
      <c r="F11398" t="s">
        <v>40</v>
      </c>
      <c r="G11398" t="s">
        <v>85</v>
      </c>
      <c r="H11398" s="1">
        <v>27</v>
      </c>
      <c r="I11398" s="1">
        <v>27</v>
      </c>
      <c r="J11398" s="1">
        <v>33</v>
      </c>
      <c r="K11398" s="2">
        <v>565.79999999999995</v>
      </c>
      <c r="L11398" s="3">
        <v>453.77159999999998</v>
      </c>
      <c r="M11398" s="4">
        <v>62.352600000000002</v>
      </c>
      <c r="N11398" s="5">
        <v>55.897484732400002</v>
      </c>
      <c r="O11398" s="6">
        <v>2.3329798515376501E-2</v>
      </c>
    </row>
    <row r="11399" spans="1:15" x14ac:dyDescent="0.2">
      <c r="A11399" t="s">
        <v>62</v>
      </c>
      <c r="B11399" t="s">
        <v>49</v>
      </c>
      <c r="C11399">
        <v>2014</v>
      </c>
      <c r="D11399" t="s">
        <v>95</v>
      </c>
      <c r="E11399" t="s">
        <v>37</v>
      </c>
      <c r="F11399" t="s">
        <v>41</v>
      </c>
      <c r="G11399" t="s">
        <v>86</v>
      </c>
      <c r="H11399" s="1">
        <v>29</v>
      </c>
      <c r="I11399" s="1">
        <v>28</v>
      </c>
      <c r="J11399" s="1">
        <v>32</v>
      </c>
      <c r="K11399" s="2">
        <v>471.2</v>
      </c>
      <c r="L11399" s="3">
        <v>376.01760000000002</v>
      </c>
      <c r="M11399" s="4">
        <v>18.511700000000001</v>
      </c>
      <c r="N11399" s="5">
        <v>14.1592846311</v>
      </c>
      <c r="O11399" s="6">
        <v>3.1409168081494097E-2</v>
      </c>
    </row>
    <row r="11400" spans="1:15" x14ac:dyDescent="0.2">
      <c r="A11400" t="s">
        <v>62</v>
      </c>
      <c r="B11400" t="s">
        <v>49</v>
      </c>
      <c r="C11400">
        <v>2014</v>
      </c>
      <c r="D11400" t="s">
        <v>95</v>
      </c>
      <c r="E11400" t="s">
        <v>37</v>
      </c>
      <c r="F11400" t="s">
        <v>42</v>
      </c>
      <c r="G11400" t="s">
        <v>87</v>
      </c>
      <c r="H11400" s="1">
        <v>35</v>
      </c>
      <c r="I11400" s="1">
        <v>34</v>
      </c>
      <c r="J11400" s="1">
        <v>39</v>
      </c>
      <c r="K11400" s="2">
        <v>499.6</v>
      </c>
      <c r="L11400" s="3">
        <v>502.5976</v>
      </c>
      <c r="M11400" s="4">
        <v>0.29620000000000801</v>
      </c>
      <c r="N11400" s="5">
        <v>0.282267344400007</v>
      </c>
      <c r="O11400" s="6">
        <v>3.6829463570856702E-2</v>
      </c>
    </row>
    <row r="11401" spans="1:15" x14ac:dyDescent="0.2">
      <c r="A11401" t="s">
        <v>62</v>
      </c>
      <c r="B11401" t="s">
        <v>49</v>
      </c>
      <c r="C11401">
        <v>2014</v>
      </c>
      <c r="D11401" t="s">
        <v>95</v>
      </c>
      <c r="E11401" t="s">
        <v>37</v>
      </c>
      <c r="F11401" t="s">
        <v>43</v>
      </c>
      <c r="G11401" t="s">
        <v>88</v>
      </c>
      <c r="H11401" s="1">
        <v>18</v>
      </c>
      <c r="I11401" s="1">
        <v>18</v>
      </c>
      <c r="J11401" s="1">
        <v>20</v>
      </c>
      <c r="K11401" s="2">
        <v>264.8</v>
      </c>
      <c r="L11401" s="3">
        <v>298.69439999999997</v>
      </c>
      <c r="M11401" s="4">
        <v>42.081499999999998</v>
      </c>
      <c r="N11401" s="5">
        <v>38.259868577500001</v>
      </c>
      <c r="O11401" s="6">
        <v>1.9637462235649501E-2</v>
      </c>
    </row>
    <row r="11402" spans="1:15" x14ac:dyDescent="0.2">
      <c r="A11402" t="s">
        <v>62</v>
      </c>
      <c r="B11402" t="s">
        <v>49</v>
      </c>
      <c r="C11402">
        <v>2014</v>
      </c>
      <c r="D11402" t="s">
        <v>96</v>
      </c>
      <c r="E11402" t="s">
        <v>16</v>
      </c>
      <c r="F11402" t="s">
        <v>17</v>
      </c>
      <c r="G11402" t="s">
        <v>65</v>
      </c>
      <c r="H11402" s="1">
        <v>24</v>
      </c>
      <c r="I11402" s="1">
        <v>24</v>
      </c>
      <c r="J11402" s="1">
        <v>25</v>
      </c>
      <c r="K11402" s="2">
        <v>360.1</v>
      </c>
      <c r="L11402" s="3">
        <v>407.2731</v>
      </c>
      <c r="M11402" s="4">
        <v>82.81</v>
      </c>
      <c r="N11402" s="5">
        <v>73.030139000000005</v>
      </c>
      <c r="O11402" s="6">
        <v>2.19383504582061E-2</v>
      </c>
    </row>
    <row r="11403" spans="1:15" x14ac:dyDescent="0.2">
      <c r="A11403" t="s">
        <v>62</v>
      </c>
      <c r="B11403" t="s">
        <v>49</v>
      </c>
      <c r="C11403">
        <v>2014</v>
      </c>
      <c r="D11403" t="s">
        <v>96</v>
      </c>
      <c r="E11403" t="s">
        <v>16</v>
      </c>
      <c r="F11403" t="s">
        <v>18</v>
      </c>
      <c r="G11403" t="s">
        <v>66</v>
      </c>
      <c r="H11403" s="1">
        <v>22</v>
      </c>
      <c r="I11403" s="1">
        <v>22</v>
      </c>
      <c r="J11403" s="1">
        <v>26</v>
      </c>
      <c r="K11403" s="2">
        <v>394.7</v>
      </c>
      <c r="L11403" s="3">
        <v>432.98590000000002</v>
      </c>
      <c r="M11403" s="4">
        <v>89.680999999999997</v>
      </c>
      <c r="N11403" s="5">
        <v>72.927692390000004</v>
      </c>
      <c r="O11403" s="6">
        <v>2.3562199138586301E-2</v>
      </c>
    </row>
    <row r="11404" spans="1:15" x14ac:dyDescent="0.2">
      <c r="A11404" t="s">
        <v>62</v>
      </c>
      <c r="B11404" t="s">
        <v>49</v>
      </c>
      <c r="C11404">
        <v>2014</v>
      </c>
      <c r="D11404" t="s">
        <v>96</v>
      </c>
      <c r="E11404" t="s">
        <v>16</v>
      </c>
      <c r="F11404" t="s">
        <v>19</v>
      </c>
      <c r="G11404" t="s">
        <v>67</v>
      </c>
      <c r="H11404" s="1">
        <v>31</v>
      </c>
      <c r="I11404" s="1">
        <v>28</v>
      </c>
      <c r="J11404" s="1">
        <v>36</v>
      </c>
      <c r="K11404" s="2">
        <v>244.2</v>
      </c>
      <c r="L11404" s="3">
        <v>192.42959999999999</v>
      </c>
      <c r="M11404" s="4">
        <v>48.042999999999999</v>
      </c>
      <c r="N11404" s="5">
        <v>50.465808490000001</v>
      </c>
      <c r="O11404" s="6">
        <v>1.14660114660115E-2</v>
      </c>
    </row>
    <row r="11405" spans="1:15" x14ac:dyDescent="0.2">
      <c r="A11405" t="s">
        <v>62</v>
      </c>
      <c r="B11405" t="s">
        <v>49</v>
      </c>
      <c r="C11405">
        <v>2014</v>
      </c>
      <c r="D11405" t="s">
        <v>96</v>
      </c>
      <c r="E11405" t="s">
        <v>16</v>
      </c>
      <c r="F11405" t="s">
        <v>20</v>
      </c>
      <c r="G11405" t="s">
        <v>68</v>
      </c>
      <c r="H11405" s="1">
        <v>25</v>
      </c>
      <c r="I11405" s="1">
        <v>24</v>
      </c>
      <c r="J11405" s="1">
        <v>28</v>
      </c>
      <c r="K11405" s="2">
        <v>235.9</v>
      </c>
      <c r="L11405" s="3">
        <v>242.74109999999999</v>
      </c>
      <c r="M11405" s="4">
        <v>42.823999999999998</v>
      </c>
      <c r="N11405" s="5">
        <v>38.616970240000001</v>
      </c>
      <c r="O11405" s="6">
        <v>2.1619330224671499E-2</v>
      </c>
    </row>
    <row r="11406" spans="1:15" x14ac:dyDescent="0.2">
      <c r="A11406" t="s">
        <v>62</v>
      </c>
      <c r="B11406" t="s">
        <v>49</v>
      </c>
      <c r="C11406">
        <v>2014</v>
      </c>
      <c r="D11406" t="s">
        <v>96</v>
      </c>
      <c r="E11406" t="s">
        <v>16</v>
      </c>
      <c r="F11406" t="s">
        <v>21</v>
      </c>
      <c r="G11406" t="s">
        <v>69</v>
      </c>
      <c r="H11406" s="1">
        <v>26</v>
      </c>
      <c r="I11406" s="1">
        <v>26</v>
      </c>
      <c r="J11406" s="1">
        <v>31</v>
      </c>
      <c r="K11406" s="2">
        <v>1009.7</v>
      </c>
      <c r="L11406" s="3">
        <v>931.95310000000097</v>
      </c>
      <c r="M11406" s="4">
        <v>236.369</v>
      </c>
      <c r="N11406" s="5">
        <v>204.76882839000001</v>
      </c>
      <c r="O11406" s="6">
        <v>2.4066554422105601E-2</v>
      </c>
    </row>
    <row r="11407" spans="1:15" x14ac:dyDescent="0.2">
      <c r="A11407" t="s">
        <v>62</v>
      </c>
      <c r="B11407" t="s">
        <v>49</v>
      </c>
      <c r="C11407">
        <v>2014</v>
      </c>
      <c r="D11407" t="s">
        <v>96</v>
      </c>
      <c r="E11407" t="s">
        <v>16</v>
      </c>
      <c r="F11407" t="s">
        <v>22</v>
      </c>
      <c r="G11407" t="s">
        <v>70</v>
      </c>
      <c r="H11407" s="1">
        <v>16</v>
      </c>
      <c r="I11407" s="1">
        <v>16</v>
      </c>
      <c r="J11407" s="1">
        <v>20</v>
      </c>
      <c r="K11407" s="2">
        <v>236.5</v>
      </c>
      <c r="L11407" s="3">
        <v>204.57249999999999</v>
      </c>
      <c r="M11407" s="4">
        <v>56.774999999999999</v>
      </c>
      <c r="N11407" s="5">
        <v>43.276743750000001</v>
      </c>
      <c r="O11407" s="6">
        <v>1.05708245243129E-2</v>
      </c>
    </row>
    <row r="11408" spans="1:15" x14ac:dyDescent="0.2">
      <c r="A11408" t="s">
        <v>62</v>
      </c>
      <c r="B11408" t="s">
        <v>49</v>
      </c>
      <c r="C11408">
        <v>2014</v>
      </c>
      <c r="D11408" t="s">
        <v>96</v>
      </c>
      <c r="E11408" t="s">
        <v>23</v>
      </c>
      <c r="F11408" t="s">
        <v>24</v>
      </c>
      <c r="G11408" t="s">
        <v>71</v>
      </c>
      <c r="H11408" s="1">
        <v>14</v>
      </c>
      <c r="I11408" s="1">
        <v>14</v>
      </c>
      <c r="J11408" s="1">
        <v>16</v>
      </c>
      <c r="K11408" s="2">
        <v>4245</v>
      </c>
      <c r="L11408" s="3">
        <v>4372.3500000000004</v>
      </c>
      <c r="M11408" s="4">
        <v>818.17020000000002</v>
      </c>
      <c r="N11408" s="5">
        <v>767.68746231960097</v>
      </c>
      <c r="O11408" s="6">
        <v>3.53356890459364E-3</v>
      </c>
    </row>
    <row r="11409" spans="1:15" x14ac:dyDescent="0.2">
      <c r="A11409" t="s">
        <v>62</v>
      </c>
      <c r="B11409" t="s">
        <v>49</v>
      </c>
      <c r="C11409">
        <v>2014</v>
      </c>
      <c r="D11409" t="s">
        <v>96</v>
      </c>
      <c r="E11409" t="s">
        <v>23</v>
      </c>
      <c r="F11409" t="s">
        <v>25</v>
      </c>
      <c r="G11409" t="s">
        <v>72</v>
      </c>
      <c r="H11409" s="1">
        <v>11</v>
      </c>
      <c r="I11409" s="1">
        <v>11</v>
      </c>
      <c r="J11409" s="1">
        <v>11</v>
      </c>
      <c r="K11409" s="2">
        <v>6010</v>
      </c>
      <c r="L11409" s="3">
        <v>5348.9</v>
      </c>
      <c r="M11409" s="4">
        <v>1098.9802</v>
      </c>
      <c r="N11409" s="5">
        <v>1219.6504239204</v>
      </c>
      <c r="O11409" s="6">
        <v>2.1630615640599E-2</v>
      </c>
    </row>
    <row r="11410" spans="1:15" x14ac:dyDescent="0.2">
      <c r="A11410" t="s">
        <v>62</v>
      </c>
      <c r="B11410" t="s">
        <v>49</v>
      </c>
      <c r="C11410">
        <v>2014</v>
      </c>
      <c r="D11410" t="s">
        <v>96</v>
      </c>
      <c r="E11410" t="s">
        <v>23</v>
      </c>
      <c r="F11410" t="s">
        <v>26</v>
      </c>
      <c r="G11410" t="s">
        <v>73</v>
      </c>
      <c r="H11410" s="1">
        <v>8</v>
      </c>
      <c r="I11410" s="1">
        <v>8</v>
      </c>
      <c r="J11410" s="1">
        <v>8</v>
      </c>
      <c r="K11410" s="2">
        <v>798.2</v>
      </c>
      <c r="L11410" s="3">
        <v>756.69359999999995</v>
      </c>
      <c r="M11410" s="4">
        <v>136.3612</v>
      </c>
      <c r="N11410" s="5">
        <v>124.9597673456</v>
      </c>
      <c r="O11410" s="6">
        <v>2.4805813079428699E-2</v>
      </c>
    </row>
    <row r="11411" spans="1:15" x14ac:dyDescent="0.2">
      <c r="A11411" t="s">
        <v>62</v>
      </c>
      <c r="B11411" t="s">
        <v>49</v>
      </c>
      <c r="C11411">
        <v>2014</v>
      </c>
      <c r="D11411" t="s">
        <v>96</v>
      </c>
      <c r="E11411" t="s">
        <v>23</v>
      </c>
      <c r="F11411" t="s">
        <v>27</v>
      </c>
      <c r="G11411" t="s">
        <v>74</v>
      </c>
      <c r="H11411" s="1">
        <v>16</v>
      </c>
      <c r="I11411" s="1">
        <v>16</v>
      </c>
      <c r="J11411" s="1">
        <v>17</v>
      </c>
      <c r="K11411" s="2">
        <v>7914</v>
      </c>
      <c r="L11411" s="3">
        <v>6726.9</v>
      </c>
      <c r="M11411" s="4">
        <v>1392.3592000000001</v>
      </c>
      <c r="N11411" s="5">
        <v>1248.1219257536</v>
      </c>
      <c r="O11411" s="6">
        <v>3.2600454890068201E-2</v>
      </c>
    </row>
    <row r="11412" spans="1:15" x14ac:dyDescent="0.2">
      <c r="A11412" t="s">
        <v>62</v>
      </c>
      <c r="B11412" t="s">
        <v>49</v>
      </c>
      <c r="C11412">
        <v>2014</v>
      </c>
      <c r="D11412" t="s">
        <v>96</v>
      </c>
      <c r="E11412" t="s">
        <v>23</v>
      </c>
      <c r="F11412" t="s">
        <v>28</v>
      </c>
      <c r="G11412" t="s">
        <v>75</v>
      </c>
      <c r="H11412" s="1">
        <v>12</v>
      </c>
      <c r="I11412" s="1">
        <v>12</v>
      </c>
      <c r="J11412" s="1">
        <v>12</v>
      </c>
      <c r="K11412" s="2">
        <v>2379</v>
      </c>
      <c r="L11412" s="3">
        <v>2164.89</v>
      </c>
      <c r="M11412" s="4">
        <v>472.6404</v>
      </c>
      <c r="N11412" s="5">
        <v>527.65763312160004</v>
      </c>
      <c r="O11412" s="6">
        <v>8.4068936527952904E-3</v>
      </c>
    </row>
    <row r="11413" spans="1:15" x14ac:dyDescent="0.2">
      <c r="A11413" t="s">
        <v>62</v>
      </c>
      <c r="B11413" t="s">
        <v>49</v>
      </c>
      <c r="C11413">
        <v>2014</v>
      </c>
      <c r="D11413" t="s">
        <v>96</v>
      </c>
      <c r="E11413" t="s">
        <v>23</v>
      </c>
      <c r="F11413" t="s">
        <v>29</v>
      </c>
      <c r="G11413" t="s">
        <v>76</v>
      </c>
      <c r="H11413" s="1">
        <v>5</v>
      </c>
      <c r="I11413" s="1">
        <v>5</v>
      </c>
      <c r="J11413" s="1">
        <v>6</v>
      </c>
      <c r="K11413" s="2">
        <v>4157</v>
      </c>
      <c r="L11413" s="3">
        <v>3325.6</v>
      </c>
      <c r="M11413" s="4">
        <v>802.73059999999998</v>
      </c>
      <c r="N11413" s="5">
        <v>724.62009623639995</v>
      </c>
      <c r="O11413" s="6">
        <v>1.7560740918931901E-2</v>
      </c>
    </row>
    <row r="11414" spans="1:15" x14ac:dyDescent="0.2">
      <c r="A11414" t="s">
        <v>62</v>
      </c>
      <c r="B11414" t="s">
        <v>49</v>
      </c>
      <c r="C11414">
        <v>2014</v>
      </c>
      <c r="D11414" t="s">
        <v>96</v>
      </c>
      <c r="E11414" t="s">
        <v>30</v>
      </c>
      <c r="F11414" t="s">
        <v>31</v>
      </c>
      <c r="G11414" t="s">
        <v>77</v>
      </c>
      <c r="H11414" s="1">
        <v>31</v>
      </c>
      <c r="I11414" s="1">
        <v>30</v>
      </c>
      <c r="J11414" s="1">
        <v>40</v>
      </c>
      <c r="K11414" s="2">
        <v>525.70000000000005</v>
      </c>
      <c r="L11414" s="3">
        <v>432.65109999999999</v>
      </c>
      <c r="M11414" s="4">
        <v>41.893000000000001</v>
      </c>
      <c r="N11414" s="5">
        <v>38.167455510000003</v>
      </c>
      <c r="O11414" s="6">
        <v>8.1795700970135003E-3</v>
      </c>
    </row>
    <row r="11415" spans="1:15" x14ac:dyDescent="0.2">
      <c r="A11415" t="s">
        <v>62</v>
      </c>
      <c r="B11415" t="s">
        <v>49</v>
      </c>
      <c r="C11415">
        <v>2014</v>
      </c>
      <c r="D11415" t="s">
        <v>96</v>
      </c>
      <c r="E11415" t="s">
        <v>30</v>
      </c>
      <c r="F11415" t="s">
        <v>32</v>
      </c>
      <c r="G11415" t="s">
        <v>78</v>
      </c>
      <c r="H11415" s="1">
        <v>42</v>
      </c>
      <c r="I11415" s="1">
        <v>39</v>
      </c>
      <c r="J11415" s="1">
        <v>49</v>
      </c>
      <c r="K11415" s="2">
        <v>626.20000000000005</v>
      </c>
      <c r="L11415" s="3">
        <v>708.85839999999996</v>
      </c>
      <c r="M11415" s="4">
        <v>41.298999999999999</v>
      </c>
      <c r="N11415" s="5">
        <v>40.596504009999997</v>
      </c>
      <c r="O11415" s="6">
        <v>1.5649952091983398E-2</v>
      </c>
    </row>
    <row r="11416" spans="1:15" x14ac:dyDescent="0.2">
      <c r="A11416" t="s">
        <v>62</v>
      </c>
      <c r="B11416" t="s">
        <v>49</v>
      </c>
      <c r="C11416">
        <v>2014</v>
      </c>
      <c r="D11416" t="s">
        <v>96</v>
      </c>
      <c r="E11416" t="s">
        <v>30</v>
      </c>
      <c r="F11416" t="s">
        <v>33</v>
      </c>
      <c r="G11416" t="s">
        <v>79</v>
      </c>
      <c r="H11416" s="1">
        <v>44</v>
      </c>
      <c r="I11416" s="1">
        <v>41</v>
      </c>
      <c r="J11416" s="1">
        <v>53</v>
      </c>
      <c r="K11416" s="2">
        <v>813</v>
      </c>
      <c r="L11416" s="3">
        <v>894.30000000000098</v>
      </c>
      <c r="M11416" s="4">
        <v>58.405500000000004</v>
      </c>
      <c r="N11416" s="5">
        <v>54.6643356975</v>
      </c>
      <c r="O11416" s="6">
        <v>1.9680196801967999E-2</v>
      </c>
    </row>
    <row r="11417" spans="1:15" x14ac:dyDescent="0.2">
      <c r="A11417" t="s">
        <v>62</v>
      </c>
      <c r="B11417" t="s">
        <v>49</v>
      </c>
      <c r="C11417">
        <v>2014</v>
      </c>
      <c r="D11417" t="s">
        <v>96</v>
      </c>
      <c r="E11417" t="s">
        <v>30</v>
      </c>
      <c r="F11417" t="s">
        <v>34</v>
      </c>
      <c r="G11417" t="s">
        <v>80</v>
      </c>
      <c r="H11417" s="1">
        <v>22</v>
      </c>
      <c r="I11417" s="1">
        <v>21</v>
      </c>
      <c r="J11417" s="1">
        <v>29</v>
      </c>
      <c r="K11417" s="2">
        <v>371.1</v>
      </c>
      <c r="L11417" s="3">
        <v>315.06389999999999</v>
      </c>
      <c r="M11417" s="4">
        <v>26.899000000000001</v>
      </c>
      <c r="N11417" s="5">
        <v>23.429297989999998</v>
      </c>
      <c r="O11417" s="6">
        <v>1.0509296685529501E-2</v>
      </c>
    </row>
    <row r="11418" spans="1:15" x14ac:dyDescent="0.2">
      <c r="A11418" t="s">
        <v>62</v>
      </c>
      <c r="B11418" t="s">
        <v>49</v>
      </c>
      <c r="C11418">
        <v>2014</v>
      </c>
      <c r="D11418" t="s">
        <v>96</v>
      </c>
      <c r="E11418" t="s">
        <v>30</v>
      </c>
      <c r="F11418" t="s">
        <v>35</v>
      </c>
      <c r="G11418" t="s">
        <v>81</v>
      </c>
      <c r="H11418" s="1">
        <v>32</v>
      </c>
      <c r="I11418" s="1">
        <v>30</v>
      </c>
      <c r="J11418" s="1">
        <v>37</v>
      </c>
      <c r="K11418" s="2">
        <v>531.70000000000005</v>
      </c>
      <c r="L11418" s="3">
        <v>604.54290000000003</v>
      </c>
      <c r="M11418" s="4">
        <v>37.061500000000002</v>
      </c>
      <c r="N11418" s="5">
        <v>41.9022878225</v>
      </c>
      <c r="O11418" s="6">
        <v>2.6894865525672398E-2</v>
      </c>
    </row>
    <row r="11419" spans="1:15" x14ac:dyDescent="0.2">
      <c r="A11419" t="s">
        <v>62</v>
      </c>
      <c r="B11419" t="s">
        <v>49</v>
      </c>
      <c r="C11419">
        <v>2014</v>
      </c>
      <c r="D11419" t="s">
        <v>96</v>
      </c>
      <c r="E11419" t="s">
        <v>30</v>
      </c>
      <c r="F11419" t="s">
        <v>36</v>
      </c>
      <c r="G11419" t="s">
        <v>82</v>
      </c>
      <c r="H11419" s="1">
        <v>21</v>
      </c>
      <c r="I11419" s="1">
        <v>21</v>
      </c>
      <c r="J11419" s="1">
        <v>24</v>
      </c>
      <c r="K11419" s="2">
        <v>519.9</v>
      </c>
      <c r="L11419" s="3">
        <v>529.77809999999999</v>
      </c>
      <c r="M11419" s="4">
        <v>49.331499999999998</v>
      </c>
      <c r="N11419" s="5">
        <v>52.454923922500001</v>
      </c>
      <c r="O11419" s="6">
        <v>9.8095787651471394E-3</v>
      </c>
    </row>
    <row r="11420" spans="1:15" x14ac:dyDescent="0.2">
      <c r="A11420" t="s">
        <v>62</v>
      </c>
      <c r="B11420" t="s">
        <v>49</v>
      </c>
      <c r="C11420">
        <v>2014</v>
      </c>
      <c r="D11420" t="s">
        <v>96</v>
      </c>
      <c r="E11420" t="s">
        <v>37</v>
      </c>
      <c r="F11420" t="s">
        <v>38</v>
      </c>
      <c r="G11420" t="s">
        <v>83</v>
      </c>
      <c r="H11420" s="1">
        <v>35</v>
      </c>
      <c r="I11420" s="1">
        <v>33</v>
      </c>
      <c r="J11420" s="1">
        <v>45</v>
      </c>
      <c r="K11420" s="2">
        <v>583.5</v>
      </c>
      <c r="L11420" s="3">
        <v>475.55249999999899</v>
      </c>
      <c r="M11420" s="4">
        <v>15.8268</v>
      </c>
      <c r="N11420" s="5">
        <v>17.540335982399998</v>
      </c>
      <c r="O11420" s="6">
        <v>1.45672664952871E-2</v>
      </c>
    </row>
    <row r="11421" spans="1:15" x14ac:dyDescent="0.2">
      <c r="A11421" t="s">
        <v>62</v>
      </c>
      <c r="B11421" t="s">
        <v>49</v>
      </c>
      <c r="C11421">
        <v>2014</v>
      </c>
      <c r="D11421" t="s">
        <v>96</v>
      </c>
      <c r="E11421" t="s">
        <v>37</v>
      </c>
      <c r="F11421" t="s">
        <v>39</v>
      </c>
      <c r="G11421" t="s">
        <v>84</v>
      </c>
      <c r="H11421" s="1">
        <v>32</v>
      </c>
      <c r="I11421" s="1">
        <v>32</v>
      </c>
      <c r="J11421" s="1">
        <v>35</v>
      </c>
      <c r="K11421" s="2">
        <v>429.3</v>
      </c>
      <c r="L11421" s="3">
        <v>359.32409999999999</v>
      </c>
      <c r="M11421" s="4">
        <v>1.47330000000001</v>
      </c>
      <c r="N11421" s="5">
        <v>1.3779288711000099</v>
      </c>
      <c r="O11421" s="6">
        <v>2.2594921965991201E-2</v>
      </c>
    </row>
    <row r="11422" spans="1:15" x14ac:dyDescent="0.2">
      <c r="A11422" t="s">
        <v>62</v>
      </c>
      <c r="B11422" t="s">
        <v>49</v>
      </c>
      <c r="C11422">
        <v>2014</v>
      </c>
      <c r="D11422" t="s">
        <v>96</v>
      </c>
      <c r="E11422" t="s">
        <v>37</v>
      </c>
      <c r="F11422" t="s">
        <v>40</v>
      </c>
      <c r="G11422" t="s">
        <v>85</v>
      </c>
      <c r="H11422" s="1">
        <v>27</v>
      </c>
      <c r="I11422" s="1">
        <v>27</v>
      </c>
      <c r="J11422" s="1">
        <v>30</v>
      </c>
      <c r="K11422" s="2">
        <v>564</v>
      </c>
      <c r="L11422" s="3">
        <v>609.12</v>
      </c>
      <c r="M11422" s="4">
        <v>80.234700000000004</v>
      </c>
      <c r="N11422" s="5">
        <v>72.825266159099996</v>
      </c>
      <c r="O11422" s="6">
        <v>1.0638297872340399E-2</v>
      </c>
    </row>
    <row r="11423" spans="1:15" x14ac:dyDescent="0.2">
      <c r="A11423" t="s">
        <v>62</v>
      </c>
      <c r="B11423" t="s">
        <v>49</v>
      </c>
      <c r="C11423">
        <v>2014</v>
      </c>
      <c r="D11423" t="s">
        <v>96</v>
      </c>
      <c r="E11423" t="s">
        <v>37</v>
      </c>
      <c r="F11423" t="s">
        <v>41</v>
      </c>
      <c r="G11423" t="s">
        <v>86</v>
      </c>
      <c r="H11423" s="1">
        <v>33</v>
      </c>
      <c r="I11423" s="1">
        <v>30</v>
      </c>
      <c r="J11423" s="1">
        <v>38</v>
      </c>
      <c r="K11423" s="2">
        <v>555.70000000000005</v>
      </c>
      <c r="L11423" s="3">
        <v>554.03290000000004</v>
      </c>
      <c r="M11423" s="4">
        <v>26.3551</v>
      </c>
      <c r="N11423" s="5">
        <v>23.098901039899999</v>
      </c>
      <c r="O11423" s="6">
        <v>2.0334712974626599E-2</v>
      </c>
    </row>
    <row r="11424" spans="1:15" x14ac:dyDescent="0.2">
      <c r="A11424" t="s">
        <v>62</v>
      </c>
      <c r="B11424" t="s">
        <v>49</v>
      </c>
      <c r="C11424">
        <v>2014</v>
      </c>
      <c r="D11424" t="s">
        <v>96</v>
      </c>
      <c r="E11424" t="s">
        <v>37</v>
      </c>
      <c r="F11424" t="s">
        <v>42</v>
      </c>
      <c r="G11424" t="s">
        <v>87</v>
      </c>
      <c r="H11424" s="1">
        <v>37</v>
      </c>
      <c r="I11424" s="1">
        <v>36</v>
      </c>
      <c r="J11424" s="1">
        <v>40</v>
      </c>
      <c r="K11424" s="2">
        <v>526.4</v>
      </c>
      <c r="L11424" s="3">
        <v>429.54239999999999</v>
      </c>
      <c r="M11424" s="4">
        <v>13.6295</v>
      </c>
      <c r="N11424" s="5">
        <v>11.090392297499999</v>
      </c>
      <c r="O11424" s="6">
        <v>1.6337386018237102E-2</v>
      </c>
    </row>
    <row r="11425" spans="1:15" x14ac:dyDescent="0.2">
      <c r="A11425" t="s">
        <v>62</v>
      </c>
      <c r="B11425" t="s">
        <v>49</v>
      </c>
      <c r="C11425">
        <v>2014</v>
      </c>
      <c r="D11425" t="s">
        <v>96</v>
      </c>
      <c r="E11425" t="s">
        <v>37</v>
      </c>
      <c r="F11425" t="s">
        <v>43</v>
      </c>
      <c r="G11425" t="s">
        <v>88</v>
      </c>
      <c r="H11425" s="1">
        <v>20</v>
      </c>
      <c r="I11425" s="1">
        <v>20</v>
      </c>
      <c r="J11425" s="1">
        <v>23</v>
      </c>
      <c r="K11425" s="2">
        <v>340.6</v>
      </c>
      <c r="L11425" s="3">
        <v>383.51560000000001</v>
      </c>
      <c r="M11425" s="4">
        <v>58.8352</v>
      </c>
      <c r="N11425" s="5">
        <v>56.973183590399998</v>
      </c>
      <c r="O11425" s="6">
        <v>1.5854374633000601E-2</v>
      </c>
    </row>
    <row r="11426" spans="1:15" x14ac:dyDescent="0.2">
      <c r="A11426" t="s">
        <v>62</v>
      </c>
      <c r="B11426" t="s">
        <v>49</v>
      </c>
      <c r="C11426">
        <v>2014</v>
      </c>
      <c r="D11426" t="s">
        <v>97</v>
      </c>
      <c r="E11426" t="s">
        <v>16</v>
      </c>
      <c r="F11426" t="s">
        <v>17</v>
      </c>
      <c r="G11426" t="s">
        <v>65</v>
      </c>
      <c r="H11426" s="1">
        <v>30</v>
      </c>
      <c r="I11426" s="1">
        <v>27</v>
      </c>
      <c r="J11426" s="1">
        <v>32</v>
      </c>
      <c r="K11426" s="2">
        <v>557.5</v>
      </c>
      <c r="L11426" s="3">
        <v>565.86249999999905</v>
      </c>
      <c r="M11426" s="4">
        <v>124.10599999999999</v>
      </c>
      <c r="N11426" s="5">
        <v>105.35854764</v>
      </c>
      <c r="O11426" s="6">
        <v>4.7533632286995503E-2</v>
      </c>
    </row>
    <row r="11427" spans="1:15" x14ac:dyDescent="0.2">
      <c r="A11427" t="s">
        <v>62</v>
      </c>
      <c r="B11427" t="s">
        <v>49</v>
      </c>
      <c r="C11427">
        <v>2014</v>
      </c>
      <c r="D11427" t="s">
        <v>97</v>
      </c>
      <c r="E11427" t="s">
        <v>16</v>
      </c>
      <c r="F11427" t="s">
        <v>18</v>
      </c>
      <c r="G11427" t="s">
        <v>66</v>
      </c>
      <c r="H11427" s="1">
        <v>34</v>
      </c>
      <c r="I11427" s="1">
        <v>33</v>
      </c>
      <c r="J11427" s="1">
        <v>38</v>
      </c>
      <c r="K11427" s="2">
        <v>538.5</v>
      </c>
      <c r="L11427" s="3">
        <v>546.57749999999999</v>
      </c>
      <c r="M11427" s="4">
        <v>124.619</v>
      </c>
      <c r="N11427" s="5">
        <v>105.15475839</v>
      </c>
      <c r="O11427" s="6">
        <v>1.0213556174559E-2</v>
      </c>
    </row>
    <row r="11428" spans="1:15" x14ac:dyDescent="0.2">
      <c r="A11428" t="s">
        <v>62</v>
      </c>
      <c r="B11428" t="s">
        <v>49</v>
      </c>
      <c r="C11428">
        <v>2014</v>
      </c>
      <c r="D11428" t="s">
        <v>97</v>
      </c>
      <c r="E11428" t="s">
        <v>16</v>
      </c>
      <c r="F11428" t="s">
        <v>19</v>
      </c>
      <c r="G11428" t="s">
        <v>67</v>
      </c>
      <c r="H11428" s="1">
        <v>40</v>
      </c>
      <c r="I11428" s="1">
        <v>33</v>
      </c>
      <c r="J11428" s="1">
        <v>47</v>
      </c>
      <c r="K11428" s="2">
        <v>364.9</v>
      </c>
      <c r="L11428" s="3">
        <v>360.8861</v>
      </c>
      <c r="M11428" s="4">
        <v>77.34</v>
      </c>
      <c r="N11428" s="5">
        <v>74.509355999999997</v>
      </c>
      <c r="O11428" s="6">
        <v>1.1235955056179799E-2</v>
      </c>
    </row>
    <row r="11429" spans="1:15" x14ac:dyDescent="0.2">
      <c r="A11429" t="s">
        <v>62</v>
      </c>
      <c r="B11429" t="s">
        <v>49</v>
      </c>
      <c r="C11429">
        <v>2014</v>
      </c>
      <c r="D11429" t="s">
        <v>97</v>
      </c>
      <c r="E11429" t="s">
        <v>16</v>
      </c>
      <c r="F11429" t="s">
        <v>20</v>
      </c>
      <c r="G11429" t="s">
        <v>68</v>
      </c>
      <c r="H11429" s="1">
        <v>36</v>
      </c>
      <c r="I11429" s="1">
        <v>33</v>
      </c>
      <c r="J11429" s="1">
        <v>46</v>
      </c>
      <c r="K11429" s="2">
        <v>341</v>
      </c>
      <c r="L11429" s="3">
        <v>262.57</v>
      </c>
      <c r="M11429" s="4">
        <v>58.575000000000003</v>
      </c>
      <c r="N11429" s="5">
        <v>54.723693750000002</v>
      </c>
      <c r="O11429" s="6">
        <v>1.7595307917888599E-2</v>
      </c>
    </row>
    <row r="11430" spans="1:15" x14ac:dyDescent="0.2">
      <c r="A11430" t="s">
        <v>62</v>
      </c>
      <c r="B11430" t="s">
        <v>49</v>
      </c>
      <c r="C11430">
        <v>2014</v>
      </c>
      <c r="D11430" t="s">
        <v>97</v>
      </c>
      <c r="E11430" t="s">
        <v>16</v>
      </c>
      <c r="F11430" t="s">
        <v>21</v>
      </c>
      <c r="G11430" t="s">
        <v>69</v>
      </c>
      <c r="H11430" s="1">
        <v>30</v>
      </c>
      <c r="I11430" s="1">
        <v>29</v>
      </c>
      <c r="J11430" s="1">
        <v>33</v>
      </c>
      <c r="K11430" s="2">
        <v>1035</v>
      </c>
      <c r="L11430" s="3">
        <v>1076.4000000000001</v>
      </c>
      <c r="M11430" s="4">
        <v>239.07499999999999</v>
      </c>
      <c r="N11430" s="5">
        <v>200.64369375000001</v>
      </c>
      <c r="O11430" s="6">
        <v>2.1256038647343E-2</v>
      </c>
    </row>
    <row r="11431" spans="1:15" x14ac:dyDescent="0.2">
      <c r="A11431" t="s">
        <v>62</v>
      </c>
      <c r="B11431" t="s">
        <v>49</v>
      </c>
      <c r="C11431">
        <v>2014</v>
      </c>
      <c r="D11431" t="s">
        <v>97</v>
      </c>
      <c r="E11431" t="s">
        <v>16</v>
      </c>
      <c r="F11431" t="s">
        <v>22</v>
      </c>
      <c r="G11431" t="s">
        <v>70</v>
      </c>
      <c r="H11431" s="1">
        <v>18</v>
      </c>
      <c r="I11431" s="1">
        <v>18</v>
      </c>
      <c r="J11431" s="1">
        <v>18</v>
      </c>
      <c r="K11431" s="2">
        <v>224</v>
      </c>
      <c r="L11431" s="3">
        <v>246.4</v>
      </c>
      <c r="M11431" s="4">
        <v>52.491</v>
      </c>
      <c r="N11431" s="5">
        <v>42.259979190000003</v>
      </c>
      <c r="O11431" s="6">
        <v>0</v>
      </c>
    </row>
    <row r="11432" spans="1:15" x14ac:dyDescent="0.2">
      <c r="A11432" t="s">
        <v>62</v>
      </c>
      <c r="B11432" t="s">
        <v>49</v>
      </c>
      <c r="C11432">
        <v>2014</v>
      </c>
      <c r="D11432" t="s">
        <v>97</v>
      </c>
      <c r="E11432" t="s">
        <v>23</v>
      </c>
      <c r="F11432" t="s">
        <v>24</v>
      </c>
      <c r="G11432" t="s">
        <v>71</v>
      </c>
      <c r="H11432" s="1">
        <v>22</v>
      </c>
      <c r="I11432" s="1">
        <v>22</v>
      </c>
      <c r="J11432" s="1">
        <v>24</v>
      </c>
      <c r="K11432" s="2">
        <v>5674</v>
      </c>
      <c r="L11432" s="3">
        <v>6071.18</v>
      </c>
      <c r="M11432" s="4">
        <v>969.66740000000004</v>
      </c>
      <c r="N11432" s="5">
        <v>914.712469772399</v>
      </c>
      <c r="O11432" s="6">
        <v>2.7493831512160699E-2</v>
      </c>
    </row>
    <row r="11433" spans="1:15" x14ac:dyDescent="0.2">
      <c r="A11433" t="s">
        <v>62</v>
      </c>
      <c r="B11433" t="s">
        <v>49</v>
      </c>
      <c r="C11433">
        <v>2014</v>
      </c>
      <c r="D11433" t="s">
        <v>97</v>
      </c>
      <c r="E11433" t="s">
        <v>23</v>
      </c>
      <c r="F11433" t="s">
        <v>25</v>
      </c>
      <c r="G11433" t="s">
        <v>72</v>
      </c>
      <c r="H11433" s="1">
        <v>15</v>
      </c>
      <c r="I11433" s="1">
        <v>14</v>
      </c>
      <c r="J11433" s="1">
        <v>16</v>
      </c>
      <c r="K11433" s="2">
        <v>6919</v>
      </c>
      <c r="L11433" s="3">
        <v>6365.48</v>
      </c>
      <c r="M11433" s="4">
        <v>1290.0719999999999</v>
      </c>
      <c r="N11433" s="5">
        <v>1445.80949184</v>
      </c>
      <c r="O11433" s="6">
        <v>1.8933371874548299E-2</v>
      </c>
    </row>
    <row r="11434" spans="1:15" x14ac:dyDescent="0.2">
      <c r="A11434" t="s">
        <v>62</v>
      </c>
      <c r="B11434" t="s">
        <v>49</v>
      </c>
      <c r="C11434">
        <v>2014</v>
      </c>
      <c r="D11434" t="s">
        <v>97</v>
      </c>
      <c r="E11434" t="s">
        <v>23</v>
      </c>
      <c r="F11434" t="s">
        <v>26</v>
      </c>
      <c r="G11434" t="s">
        <v>73</v>
      </c>
      <c r="H11434" s="1">
        <v>21</v>
      </c>
      <c r="I11434" s="1">
        <v>21</v>
      </c>
      <c r="J11434" s="1">
        <v>22</v>
      </c>
      <c r="K11434" s="2">
        <v>2372.6</v>
      </c>
      <c r="L11434" s="3">
        <v>1860.1184000000001</v>
      </c>
      <c r="M11434" s="4">
        <v>424.46319999999997</v>
      </c>
      <c r="N11434" s="5">
        <v>375.80613445760002</v>
      </c>
      <c r="O11434" s="6">
        <v>2.5035825676473101E-2</v>
      </c>
    </row>
    <row r="11435" spans="1:15" x14ac:dyDescent="0.2">
      <c r="A11435" t="s">
        <v>62</v>
      </c>
      <c r="B11435" t="s">
        <v>49</v>
      </c>
      <c r="C11435">
        <v>2014</v>
      </c>
      <c r="D11435" t="s">
        <v>97</v>
      </c>
      <c r="E11435" t="s">
        <v>23</v>
      </c>
      <c r="F11435" t="s">
        <v>27</v>
      </c>
      <c r="G11435" t="s">
        <v>74</v>
      </c>
      <c r="H11435" s="1">
        <v>18</v>
      </c>
      <c r="I11435" s="1">
        <v>17</v>
      </c>
      <c r="J11435" s="1">
        <v>19</v>
      </c>
      <c r="K11435" s="2">
        <v>7684</v>
      </c>
      <c r="L11435" s="3">
        <v>7914.52</v>
      </c>
      <c r="M11435" s="4">
        <v>1389.9349999999999</v>
      </c>
      <c r="N11435" s="5">
        <v>1361.23284225001</v>
      </c>
      <c r="O11435" s="6">
        <v>2.4466423737636599E-2</v>
      </c>
    </row>
    <row r="11436" spans="1:15" x14ac:dyDescent="0.2">
      <c r="A11436" t="s">
        <v>62</v>
      </c>
      <c r="B11436" t="s">
        <v>49</v>
      </c>
      <c r="C11436">
        <v>2014</v>
      </c>
      <c r="D11436" t="s">
        <v>97</v>
      </c>
      <c r="E11436" t="s">
        <v>23</v>
      </c>
      <c r="F11436" t="s">
        <v>28</v>
      </c>
      <c r="G11436" t="s">
        <v>75</v>
      </c>
      <c r="H11436" s="1">
        <v>16</v>
      </c>
      <c r="I11436" s="1">
        <v>16</v>
      </c>
      <c r="J11436" s="1">
        <v>17</v>
      </c>
      <c r="K11436" s="2">
        <v>6843.1</v>
      </c>
      <c r="L11436" s="3">
        <v>6288.80889999997</v>
      </c>
      <c r="M11436" s="4">
        <v>1318.615</v>
      </c>
      <c r="N11436" s="5">
        <v>1152.2717177500001</v>
      </c>
      <c r="O11436" s="6">
        <v>1.45986468121173E-2</v>
      </c>
    </row>
    <row r="11437" spans="1:15" x14ac:dyDescent="0.2">
      <c r="A11437" t="s">
        <v>62</v>
      </c>
      <c r="B11437" t="s">
        <v>49</v>
      </c>
      <c r="C11437">
        <v>2014</v>
      </c>
      <c r="D11437" t="s">
        <v>97</v>
      </c>
      <c r="E11437" t="s">
        <v>23</v>
      </c>
      <c r="F11437" t="s">
        <v>29</v>
      </c>
      <c r="G11437" t="s">
        <v>76</v>
      </c>
      <c r="H11437" s="1">
        <v>14</v>
      </c>
      <c r="I11437" s="1">
        <v>13</v>
      </c>
      <c r="J11437" s="1">
        <v>15</v>
      </c>
      <c r="K11437" s="2">
        <v>7530</v>
      </c>
      <c r="L11437" s="3">
        <v>7605.3</v>
      </c>
      <c r="M11437" s="4">
        <v>1465.7095999999999</v>
      </c>
      <c r="N11437" s="5">
        <v>1352.7092526783999</v>
      </c>
      <c r="O11437" s="6">
        <v>2.1248339973439601E-2</v>
      </c>
    </row>
    <row r="11438" spans="1:15" x14ac:dyDescent="0.2">
      <c r="A11438" t="s">
        <v>62</v>
      </c>
      <c r="B11438" t="s">
        <v>49</v>
      </c>
      <c r="C11438">
        <v>2014</v>
      </c>
      <c r="D11438" t="s">
        <v>97</v>
      </c>
      <c r="E11438" t="s">
        <v>30</v>
      </c>
      <c r="F11438" t="s">
        <v>31</v>
      </c>
      <c r="G11438" t="s">
        <v>77</v>
      </c>
      <c r="H11438" s="1">
        <v>46</v>
      </c>
      <c r="I11438" s="1">
        <v>45</v>
      </c>
      <c r="J11438" s="1">
        <v>54</v>
      </c>
      <c r="K11438" s="2">
        <v>670.5</v>
      </c>
      <c r="L11438" s="3">
        <v>600.09749999999997</v>
      </c>
      <c r="M11438" s="4">
        <v>45.883499999999998</v>
      </c>
      <c r="N11438" s="5">
        <v>39.9720992775</v>
      </c>
      <c r="O11438" s="6">
        <v>2.1625652498135702E-2</v>
      </c>
    </row>
    <row r="11439" spans="1:15" x14ac:dyDescent="0.2">
      <c r="A11439" t="s">
        <v>62</v>
      </c>
      <c r="B11439" t="s">
        <v>49</v>
      </c>
      <c r="C11439">
        <v>2014</v>
      </c>
      <c r="D11439" t="s">
        <v>97</v>
      </c>
      <c r="E11439" t="s">
        <v>30</v>
      </c>
      <c r="F11439" t="s">
        <v>32</v>
      </c>
      <c r="G11439" t="s">
        <v>78</v>
      </c>
      <c r="H11439" s="1">
        <v>48</v>
      </c>
      <c r="I11439" s="1">
        <v>45</v>
      </c>
      <c r="J11439" s="1">
        <v>57</v>
      </c>
      <c r="K11439" s="2">
        <v>697.7</v>
      </c>
      <c r="L11439" s="3">
        <v>567.23009999999999</v>
      </c>
      <c r="M11439" s="4">
        <v>45.402999999999999</v>
      </c>
      <c r="N11439" s="5">
        <v>46.49403409</v>
      </c>
      <c r="O11439" s="6">
        <v>1.4762792030958901E-2</v>
      </c>
    </row>
    <row r="11440" spans="1:15" x14ac:dyDescent="0.2">
      <c r="A11440" t="s">
        <v>62</v>
      </c>
      <c r="B11440" t="s">
        <v>49</v>
      </c>
      <c r="C11440">
        <v>2014</v>
      </c>
      <c r="D11440" t="s">
        <v>97</v>
      </c>
      <c r="E11440" t="s">
        <v>30</v>
      </c>
      <c r="F11440" t="s">
        <v>33</v>
      </c>
      <c r="G11440" t="s">
        <v>79</v>
      </c>
      <c r="H11440" s="1">
        <v>38</v>
      </c>
      <c r="I11440" s="1">
        <v>38</v>
      </c>
      <c r="J11440" s="1">
        <v>44</v>
      </c>
      <c r="K11440" s="2">
        <v>675.1</v>
      </c>
      <c r="L11440" s="3">
        <v>573.15989999999897</v>
      </c>
      <c r="M11440" s="4">
        <v>55.297499999999999</v>
      </c>
      <c r="N11440" s="5">
        <v>42.9675399375</v>
      </c>
      <c r="O11440" s="6">
        <v>1.17019700785069E-2</v>
      </c>
    </row>
    <row r="11441" spans="1:15" x14ac:dyDescent="0.2">
      <c r="A11441" t="s">
        <v>62</v>
      </c>
      <c r="B11441" t="s">
        <v>49</v>
      </c>
      <c r="C11441">
        <v>2014</v>
      </c>
      <c r="D11441" t="s">
        <v>97</v>
      </c>
      <c r="E11441" t="s">
        <v>30</v>
      </c>
      <c r="F11441" t="s">
        <v>34</v>
      </c>
      <c r="G11441" t="s">
        <v>80</v>
      </c>
      <c r="H11441" s="1">
        <v>60</v>
      </c>
      <c r="I11441" s="1">
        <v>52</v>
      </c>
      <c r="J11441" s="1">
        <v>76</v>
      </c>
      <c r="K11441" s="2">
        <v>924.5</v>
      </c>
      <c r="L11441" s="3">
        <v>993.83749999999998</v>
      </c>
      <c r="M11441" s="4">
        <v>65.200999999999993</v>
      </c>
      <c r="N11441" s="5">
        <v>67.288084010000006</v>
      </c>
      <c r="O11441" s="6">
        <v>2.5419145484045402E-2</v>
      </c>
    </row>
    <row r="11442" spans="1:15" x14ac:dyDescent="0.2">
      <c r="A11442" t="s">
        <v>62</v>
      </c>
      <c r="B11442" t="s">
        <v>49</v>
      </c>
      <c r="C11442">
        <v>2014</v>
      </c>
      <c r="D11442" t="s">
        <v>97</v>
      </c>
      <c r="E11442" t="s">
        <v>30</v>
      </c>
      <c r="F11442" t="s">
        <v>35</v>
      </c>
      <c r="G11442" t="s">
        <v>81</v>
      </c>
      <c r="H11442" s="1">
        <v>51</v>
      </c>
      <c r="I11442" s="1">
        <v>48</v>
      </c>
      <c r="J11442" s="1">
        <v>60</v>
      </c>
      <c r="K11442" s="2">
        <v>846.8</v>
      </c>
      <c r="L11442" s="3">
        <v>713.00559999999803</v>
      </c>
      <c r="M11442" s="4">
        <v>57.304000000000002</v>
      </c>
      <c r="N11442" s="5">
        <v>54.613004160000003</v>
      </c>
      <c r="O11442" s="6">
        <v>1.7949929145016499E-2</v>
      </c>
    </row>
    <row r="11443" spans="1:15" x14ac:dyDescent="0.2">
      <c r="A11443" t="s">
        <v>62</v>
      </c>
      <c r="B11443" t="s">
        <v>49</v>
      </c>
      <c r="C11443">
        <v>2014</v>
      </c>
      <c r="D11443" t="s">
        <v>97</v>
      </c>
      <c r="E11443" t="s">
        <v>30</v>
      </c>
      <c r="F11443" t="s">
        <v>36</v>
      </c>
      <c r="G11443" t="s">
        <v>82</v>
      </c>
      <c r="H11443" s="1">
        <v>43</v>
      </c>
      <c r="I11443" s="1">
        <v>39</v>
      </c>
      <c r="J11443" s="1">
        <v>46</v>
      </c>
      <c r="K11443" s="2">
        <v>950.6</v>
      </c>
      <c r="L11443" s="3">
        <v>897.36640000000102</v>
      </c>
      <c r="M11443" s="4">
        <v>79.266000000000005</v>
      </c>
      <c r="N11443" s="5">
        <v>77.8915275600001</v>
      </c>
      <c r="O11443" s="6">
        <v>2.9875867872922401E-2</v>
      </c>
    </row>
    <row r="11444" spans="1:15" x14ac:dyDescent="0.2">
      <c r="A11444" t="s">
        <v>62</v>
      </c>
      <c r="B11444" t="s">
        <v>49</v>
      </c>
      <c r="C11444">
        <v>2014</v>
      </c>
      <c r="D11444" t="s">
        <v>97</v>
      </c>
      <c r="E11444" t="s">
        <v>37</v>
      </c>
      <c r="F11444" t="s">
        <v>38</v>
      </c>
      <c r="G11444" t="s">
        <v>83</v>
      </c>
      <c r="H11444" s="1">
        <v>42</v>
      </c>
      <c r="I11444" s="1">
        <v>40</v>
      </c>
      <c r="J11444" s="1">
        <v>49</v>
      </c>
      <c r="K11444" s="2">
        <v>632.6</v>
      </c>
      <c r="L11444" s="3">
        <v>565.54439999999897</v>
      </c>
      <c r="M11444" s="4">
        <v>11.06</v>
      </c>
      <c r="N11444" s="5">
        <v>9.2837640000000103</v>
      </c>
      <c r="O11444" s="6">
        <v>1.8020866266203001E-2</v>
      </c>
    </row>
    <row r="11445" spans="1:15" x14ac:dyDescent="0.2">
      <c r="A11445" t="s">
        <v>62</v>
      </c>
      <c r="B11445" t="s">
        <v>49</v>
      </c>
      <c r="C11445">
        <v>2014</v>
      </c>
      <c r="D11445" t="s">
        <v>97</v>
      </c>
      <c r="E11445" t="s">
        <v>37</v>
      </c>
      <c r="F11445" t="s">
        <v>39</v>
      </c>
      <c r="G11445" t="s">
        <v>84</v>
      </c>
      <c r="H11445" s="1">
        <v>42</v>
      </c>
      <c r="I11445" s="1">
        <v>38</v>
      </c>
      <c r="J11445" s="1">
        <v>57</v>
      </c>
      <c r="K11445" s="2">
        <v>896.7</v>
      </c>
      <c r="L11445" s="3">
        <v>885.04290000000003</v>
      </c>
      <c r="M11445" s="4">
        <v>46.226100000000002</v>
      </c>
      <c r="N11445" s="5">
        <v>40.1121897879</v>
      </c>
      <c r="O11445" s="6">
        <v>2.70993643358983E-2</v>
      </c>
    </row>
    <row r="11446" spans="1:15" x14ac:dyDescent="0.2">
      <c r="A11446" t="s">
        <v>62</v>
      </c>
      <c r="B11446" t="s">
        <v>49</v>
      </c>
      <c r="C11446">
        <v>2014</v>
      </c>
      <c r="D11446" t="s">
        <v>97</v>
      </c>
      <c r="E11446" t="s">
        <v>37</v>
      </c>
      <c r="F11446" t="s">
        <v>40</v>
      </c>
      <c r="G11446" t="s">
        <v>85</v>
      </c>
      <c r="H11446" s="1">
        <v>37</v>
      </c>
      <c r="I11446" s="1">
        <v>34</v>
      </c>
      <c r="J11446" s="1">
        <v>41</v>
      </c>
      <c r="K11446" s="2">
        <v>678.2</v>
      </c>
      <c r="L11446" s="3">
        <v>733.81240000000003</v>
      </c>
      <c r="M11446" s="4">
        <v>73.234399999999994</v>
      </c>
      <c r="N11446" s="5">
        <v>81.461845433600004</v>
      </c>
      <c r="O11446" s="6">
        <v>2.3296962547921001E-2</v>
      </c>
    </row>
    <row r="11447" spans="1:15" x14ac:dyDescent="0.2">
      <c r="A11447" t="s">
        <v>62</v>
      </c>
      <c r="B11447" t="s">
        <v>49</v>
      </c>
      <c r="C11447">
        <v>2014</v>
      </c>
      <c r="D11447" t="s">
        <v>97</v>
      </c>
      <c r="E11447" t="s">
        <v>37</v>
      </c>
      <c r="F11447" t="s">
        <v>41</v>
      </c>
      <c r="G11447" t="s">
        <v>86</v>
      </c>
      <c r="H11447" s="1">
        <v>47</v>
      </c>
      <c r="I11447" s="1">
        <v>44</v>
      </c>
      <c r="J11447" s="1">
        <v>52</v>
      </c>
      <c r="K11447" s="2">
        <v>677.4</v>
      </c>
      <c r="L11447" s="3">
        <v>559.53240000000005</v>
      </c>
      <c r="M11447" s="4">
        <v>19.6035</v>
      </c>
      <c r="N11447" s="5">
        <v>18.505017877499998</v>
      </c>
      <c r="O11447" s="6">
        <v>1.7124298789489199E-2</v>
      </c>
    </row>
    <row r="11448" spans="1:15" x14ac:dyDescent="0.2">
      <c r="A11448" t="s">
        <v>62</v>
      </c>
      <c r="B11448" t="s">
        <v>49</v>
      </c>
      <c r="C11448">
        <v>2014</v>
      </c>
      <c r="D11448" t="s">
        <v>97</v>
      </c>
      <c r="E11448" t="s">
        <v>37</v>
      </c>
      <c r="F11448" t="s">
        <v>42</v>
      </c>
      <c r="G11448" t="s">
        <v>87</v>
      </c>
      <c r="H11448" s="1">
        <v>47</v>
      </c>
      <c r="I11448" s="1">
        <v>43</v>
      </c>
      <c r="J11448" s="1">
        <v>61</v>
      </c>
      <c r="K11448" s="2">
        <v>811.8</v>
      </c>
      <c r="L11448" s="3">
        <v>659.1816</v>
      </c>
      <c r="M11448" s="4">
        <v>12.0852</v>
      </c>
      <c r="N11448" s="5">
        <v>12.9414605904</v>
      </c>
      <c r="O11448" s="6">
        <v>2.3651145602365101E-2</v>
      </c>
    </row>
    <row r="11449" spans="1:15" x14ac:dyDescent="0.2">
      <c r="A11449" t="s">
        <v>62</v>
      </c>
      <c r="B11449" t="s">
        <v>49</v>
      </c>
      <c r="C11449">
        <v>2014</v>
      </c>
      <c r="D11449" t="s">
        <v>97</v>
      </c>
      <c r="E11449" t="s">
        <v>37</v>
      </c>
      <c r="F11449" t="s">
        <v>43</v>
      </c>
      <c r="G11449" t="s">
        <v>88</v>
      </c>
      <c r="H11449" s="1">
        <v>35</v>
      </c>
      <c r="I11449" s="1">
        <v>34</v>
      </c>
      <c r="J11449" s="1">
        <v>38</v>
      </c>
      <c r="K11449" s="2">
        <v>536.5</v>
      </c>
      <c r="L11449" s="3">
        <v>533.8175</v>
      </c>
      <c r="M11449" s="4">
        <v>88.991200000000006</v>
      </c>
      <c r="N11449" s="5">
        <v>96.102664774399997</v>
      </c>
      <c r="O11449" s="6">
        <v>1.9571295433364399E-2</v>
      </c>
    </row>
    <row r="11450" spans="1:15" x14ac:dyDescent="0.2">
      <c r="A11450" t="s">
        <v>62</v>
      </c>
      <c r="B11450" t="s">
        <v>49</v>
      </c>
      <c r="C11450">
        <v>2014</v>
      </c>
      <c r="D11450" t="s">
        <v>98</v>
      </c>
      <c r="E11450" t="s">
        <v>16</v>
      </c>
      <c r="F11450" t="s">
        <v>17</v>
      </c>
      <c r="G11450" t="s">
        <v>65</v>
      </c>
      <c r="H11450" s="1">
        <v>22</v>
      </c>
      <c r="I11450" s="1">
        <v>22</v>
      </c>
      <c r="J11450" s="1">
        <v>23</v>
      </c>
      <c r="K11450" s="2">
        <v>420</v>
      </c>
      <c r="L11450" s="3">
        <v>407.4</v>
      </c>
      <c r="M11450" s="4">
        <v>106.765</v>
      </c>
      <c r="N11450" s="5">
        <v>113.98765225</v>
      </c>
      <c r="O11450" s="6">
        <v>0</v>
      </c>
    </row>
    <row r="11451" spans="1:15" x14ac:dyDescent="0.2">
      <c r="A11451" t="s">
        <v>62</v>
      </c>
      <c r="B11451" t="s">
        <v>49</v>
      </c>
      <c r="C11451">
        <v>2014</v>
      </c>
      <c r="D11451" t="s">
        <v>98</v>
      </c>
      <c r="E11451" t="s">
        <v>16</v>
      </c>
      <c r="F11451" t="s">
        <v>18</v>
      </c>
      <c r="G11451" t="s">
        <v>66</v>
      </c>
      <c r="H11451" s="1">
        <v>20</v>
      </c>
      <c r="I11451" s="1">
        <v>20</v>
      </c>
      <c r="J11451" s="1">
        <v>22</v>
      </c>
      <c r="K11451" s="2">
        <v>306</v>
      </c>
      <c r="L11451" s="3">
        <v>284.58</v>
      </c>
      <c r="M11451" s="4">
        <v>76.978999999999999</v>
      </c>
      <c r="N11451" s="5">
        <v>72.376425589999997</v>
      </c>
      <c r="O11451" s="6">
        <v>0</v>
      </c>
    </row>
    <row r="11452" spans="1:15" x14ac:dyDescent="0.2">
      <c r="A11452" t="s">
        <v>62</v>
      </c>
      <c r="B11452" t="s">
        <v>49</v>
      </c>
      <c r="C11452">
        <v>2014</v>
      </c>
      <c r="D11452" t="s">
        <v>98</v>
      </c>
      <c r="E11452" t="s">
        <v>16</v>
      </c>
      <c r="F11452" t="s">
        <v>19</v>
      </c>
      <c r="G11452" t="s">
        <v>67</v>
      </c>
      <c r="H11452" s="1">
        <v>23</v>
      </c>
      <c r="I11452" s="1">
        <v>23</v>
      </c>
      <c r="J11452" s="1">
        <v>31</v>
      </c>
      <c r="K11452" s="2">
        <v>221</v>
      </c>
      <c r="L11452" s="3">
        <v>183.43</v>
      </c>
      <c r="M11452" s="4">
        <v>47.436999999999998</v>
      </c>
      <c r="N11452" s="5">
        <v>40.58852031</v>
      </c>
      <c r="O11452" s="6">
        <v>0</v>
      </c>
    </row>
    <row r="11453" spans="1:15" x14ac:dyDescent="0.2">
      <c r="A11453" t="s">
        <v>62</v>
      </c>
      <c r="B11453" t="s">
        <v>49</v>
      </c>
      <c r="C11453">
        <v>2014</v>
      </c>
      <c r="D11453" t="s">
        <v>98</v>
      </c>
      <c r="E11453" t="s">
        <v>16</v>
      </c>
      <c r="F11453" t="s">
        <v>20</v>
      </c>
      <c r="G11453" t="s">
        <v>68</v>
      </c>
      <c r="H11453" s="1">
        <v>26</v>
      </c>
      <c r="I11453" s="1">
        <v>26</v>
      </c>
      <c r="J11453" s="1">
        <v>32</v>
      </c>
      <c r="K11453" s="2">
        <v>270</v>
      </c>
      <c r="L11453" s="3">
        <v>267.3</v>
      </c>
      <c r="M11453" s="4">
        <v>55.356999999999999</v>
      </c>
      <c r="N11453" s="5">
        <v>62.197464490000002</v>
      </c>
      <c r="O11453" s="6">
        <v>0</v>
      </c>
    </row>
    <row r="11454" spans="1:15" x14ac:dyDescent="0.2">
      <c r="A11454" t="s">
        <v>62</v>
      </c>
      <c r="B11454" t="s">
        <v>49</v>
      </c>
      <c r="C11454">
        <v>2014</v>
      </c>
      <c r="D11454" t="s">
        <v>98</v>
      </c>
      <c r="E11454" t="s">
        <v>16</v>
      </c>
      <c r="F11454" t="s">
        <v>21</v>
      </c>
      <c r="G11454" t="s">
        <v>69</v>
      </c>
      <c r="H11454" s="1">
        <v>20</v>
      </c>
      <c r="I11454" s="1">
        <v>18</v>
      </c>
      <c r="J11454" s="1">
        <v>24</v>
      </c>
      <c r="K11454" s="2">
        <v>630</v>
      </c>
      <c r="L11454" s="3">
        <v>579.6</v>
      </c>
      <c r="M11454" s="4">
        <v>159.63399999999999</v>
      </c>
      <c r="N11454" s="5">
        <v>163.83875956</v>
      </c>
      <c r="O11454" s="6">
        <v>0</v>
      </c>
    </row>
    <row r="11455" spans="1:15" x14ac:dyDescent="0.2">
      <c r="A11455" t="s">
        <v>62</v>
      </c>
      <c r="B11455" t="s">
        <v>49</v>
      </c>
      <c r="C11455">
        <v>2014</v>
      </c>
      <c r="D11455" t="s">
        <v>98</v>
      </c>
      <c r="E11455" t="s">
        <v>16</v>
      </c>
      <c r="F11455" t="s">
        <v>22</v>
      </c>
      <c r="G11455" t="s">
        <v>70</v>
      </c>
      <c r="H11455" s="1">
        <v>21</v>
      </c>
      <c r="I11455" s="1">
        <v>20</v>
      </c>
      <c r="J11455" s="1">
        <v>23</v>
      </c>
      <c r="K11455" s="2">
        <v>297</v>
      </c>
      <c r="L11455" s="3">
        <v>317.79000000000002</v>
      </c>
      <c r="M11455" s="4">
        <v>74.141000000000005</v>
      </c>
      <c r="N11455" s="5">
        <v>57.725441189999998</v>
      </c>
      <c r="O11455" s="6">
        <v>0</v>
      </c>
    </row>
    <row r="11456" spans="1:15" x14ac:dyDescent="0.2">
      <c r="A11456" t="s">
        <v>62</v>
      </c>
      <c r="B11456" t="s">
        <v>49</v>
      </c>
      <c r="C11456">
        <v>2014</v>
      </c>
      <c r="D11456" t="s">
        <v>98</v>
      </c>
      <c r="E11456" t="s">
        <v>23</v>
      </c>
      <c r="F11456" t="s">
        <v>24</v>
      </c>
      <c r="G11456" t="s">
        <v>71</v>
      </c>
      <c r="H11456" s="1">
        <v>10</v>
      </c>
      <c r="I11456" s="1">
        <v>10</v>
      </c>
      <c r="J11456" s="1">
        <v>10</v>
      </c>
      <c r="K11456" s="2">
        <v>2770</v>
      </c>
      <c r="L11456" s="3">
        <v>3047</v>
      </c>
      <c r="M11456" s="4">
        <v>543.71500000000003</v>
      </c>
      <c r="N11456" s="5">
        <v>580.22546224999996</v>
      </c>
      <c r="O11456" s="6">
        <v>0</v>
      </c>
    </row>
    <row r="11457" spans="1:15" x14ac:dyDescent="0.2">
      <c r="A11457" t="s">
        <v>62</v>
      </c>
      <c r="B11457" t="s">
        <v>49</v>
      </c>
      <c r="C11457">
        <v>2014</v>
      </c>
      <c r="D11457" t="s">
        <v>98</v>
      </c>
      <c r="E11457" t="s">
        <v>23</v>
      </c>
      <c r="F11457" t="s">
        <v>25</v>
      </c>
      <c r="G11457" t="s">
        <v>72</v>
      </c>
      <c r="H11457" s="1">
        <v>3</v>
      </c>
      <c r="I11457" s="1">
        <v>3</v>
      </c>
      <c r="J11457" s="1">
        <v>3</v>
      </c>
      <c r="K11457" s="2">
        <v>1700</v>
      </c>
      <c r="L11457" s="3">
        <v>1462</v>
      </c>
      <c r="M11457" s="4">
        <v>329.04820000000001</v>
      </c>
      <c r="N11457" s="5">
        <v>332.49728323239998</v>
      </c>
      <c r="O11457" s="6">
        <v>0</v>
      </c>
    </row>
    <row r="11458" spans="1:15" x14ac:dyDescent="0.2">
      <c r="A11458" t="s">
        <v>62</v>
      </c>
      <c r="B11458" t="s">
        <v>49</v>
      </c>
      <c r="C11458">
        <v>2014</v>
      </c>
      <c r="D11458" t="s">
        <v>98</v>
      </c>
      <c r="E11458" t="s">
        <v>23</v>
      </c>
      <c r="F11458" t="s">
        <v>26</v>
      </c>
      <c r="G11458" t="s">
        <v>73</v>
      </c>
      <c r="H11458" s="1">
        <v>12</v>
      </c>
      <c r="I11458" s="1">
        <v>12</v>
      </c>
      <c r="J11458" s="1">
        <v>13</v>
      </c>
      <c r="K11458" s="2">
        <v>1398</v>
      </c>
      <c r="L11458" s="3">
        <v>1481.88</v>
      </c>
      <c r="M11458" s="4">
        <v>273.31380000000001</v>
      </c>
      <c r="N11458" s="5">
        <v>279.63773470439997</v>
      </c>
      <c r="O11458" s="6">
        <v>0</v>
      </c>
    </row>
    <row r="11459" spans="1:15" x14ac:dyDescent="0.2">
      <c r="A11459" t="s">
        <v>62</v>
      </c>
      <c r="B11459" t="s">
        <v>49</v>
      </c>
      <c r="C11459">
        <v>2014</v>
      </c>
      <c r="D11459" t="s">
        <v>98</v>
      </c>
      <c r="E11459" t="s">
        <v>23</v>
      </c>
      <c r="F11459" t="s">
        <v>27</v>
      </c>
      <c r="G11459" t="s">
        <v>74</v>
      </c>
      <c r="H11459" s="1">
        <v>14</v>
      </c>
      <c r="I11459" s="1">
        <v>14</v>
      </c>
      <c r="J11459" s="1">
        <v>14</v>
      </c>
      <c r="K11459" s="2">
        <v>3902</v>
      </c>
      <c r="L11459" s="3">
        <v>3980.04</v>
      </c>
      <c r="M11459" s="4">
        <v>791.79740000000004</v>
      </c>
      <c r="N11459" s="5">
        <v>650.87804953240004</v>
      </c>
      <c r="O11459" s="6">
        <v>0</v>
      </c>
    </row>
    <row r="11460" spans="1:15" x14ac:dyDescent="0.2">
      <c r="A11460" t="s">
        <v>62</v>
      </c>
      <c r="B11460" t="s">
        <v>49</v>
      </c>
      <c r="C11460">
        <v>2014</v>
      </c>
      <c r="D11460" t="s">
        <v>98</v>
      </c>
      <c r="E11460" t="s">
        <v>23</v>
      </c>
      <c r="F11460" t="s">
        <v>28</v>
      </c>
      <c r="G11460" t="s">
        <v>75</v>
      </c>
      <c r="H11460" s="1">
        <v>11</v>
      </c>
      <c r="I11460" s="1">
        <v>11</v>
      </c>
      <c r="J11460" s="1">
        <v>12</v>
      </c>
      <c r="K11460" s="2">
        <v>3254</v>
      </c>
      <c r="L11460" s="3">
        <v>2928.6</v>
      </c>
      <c r="M11460" s="4">
        <v>681.404</v>
      </c>
      <c r="N11460" s="5">
        <v>535.556287840001</v>
      </c>
      <c r="O11460" s="6">
        <v>0</v>
      </c>
    </row>
    <row r="11461" spans="1:15" x14ac:dyDescent="0.2">
      <c r="A11461" t="s">
        <v>62</v>
      </c>
      <c r="B11461" t="s">
        <v>49</v>
      </c>
      <c r="C11461">
        <v>2014</v>
      </c>
      <c r="D11461" t="s">
        <v>98</v>
      </c>
      <c r="E11461" t="s">
        <v>23</v>
      </c>
      <c r="F11461" t="s">
        <v>29</v>
      </c>
      <c r="G11461" t="s">
        <v>76</v>
      </c>
      <c r="H11461" s="1">
        <v>6</v>
      </c>
      <c r="I11461" s="1">
        <v>6</v>
      </c>
      <c r="J11461" s="1">
        <v>6</v>
      </c>
      <c r="K11461" s="2">
        <v>1670</v>
      </c>
      <c r="L11461" s="3">
        <v>1302.5999999999999</v>
      </c>
      <c r="M11461" s="4">
        <v>369.40980000000002</v>
      </c>
      <c r="N11461" s="5">
        <v>319.87268463959998</v>
      </c>
      <c r="O11461" s="6">
        <v>0</v>
      </c>
    </row>
    <row r="11462" spans="1:15" x14ac:dyDescent="0.2">
      <c r="A11462" t="s">
        <v>62</v>
      </c>
      <c r="B11462" t="s">
        <v>49</v>
      </c>
      <c r="C11462">
        <v>2014</v>
      </c>
      <c r="D11462" t="s">
        <v>98</v>
      </c>
      <c r="E11462" t="s">
        <v>30</v>
      </c>
      <c r="F11462" t="s">
        <v>31</v>
      </c>
      <c r="G11462" t="s">
        <v>77</v>
      </c>
      <c r="H11462" s="1">
        <v>36</v>
      </c>
      <c r="I11462" s="1">
        <v>34</v>
      </c>
      <c r="J11462" s="1">
        <v>42</v>
      </c>
      <c r="K11462" s="2">
        <v>585</v>
      </c>
      <c r="L11462" s="3">
        <v>643.5</v>
      </c>
      <c r="M11462" s="4">
        <v>54.256500000000003</v>
      </c>
      <c r="N11462" s="5">
        <v>60.363882922499897</v>
      </c>
      <c r="O11462" s="6">
        <v>0</v>
      </c>
    </row>
    <row r="11463" spans="1:15" x14ac:dyDescent="0.2">
      <c r="A11463" t="s">
        <v>62</v>
      </c>
      <c r="B11463" t="s">
        <v>49</v>
      </c>
      <c r="C11463">
        <v>2014</v>
      </c>
      <c r="D11463" t="s">
        <v>98</v>
      </c>
      <c r="E11463" t="s">
        <v>30</v>
      </c>
      <c r="F11463" t="s">
        <v>32</v>
      </c>
      <c r="G11463" t="s">
        <v>78</v>
      </c>
      <c r="H11463" s="1">
        <v>34</v>
      </c>
      <c r="I11463" s="1">
        <v>32</v>
      </c>
      <c r="J11463" s="1">
        <v>39</v>
      </c>
      <c r="K11463" s="2">
        <v>504</v>
      </c>
      <c r="L11463" s="3">
        <v>428.4</v>
      </c>
      <c r="M11463" s="4">
        <v>39.448999999999998</v>
      </c>
      <c r="N11463" s="5">
        <v>38.048166010000003</v>
      </c>
      <c r="O11463" s="6">
        <v>0</v>
      </c>
    </row>
    <row r="11464" spans="1:15" x14ac:dyDescent="0.2">
      <c r="A11464" t="s">
        <v>62</v>
      </c>
      <c r="B11464" t="s">
        <v>49</v>
      </c>
      <c r="C11464">
        <v>2014</v>
      </c>
      <c r="D11464" t="s">
        <v>98</v>
      </c>
      <c r="E11464" t="s">
        <v>30</v>
      </c>
      <c r="F11464" t="s">
        <v>33</v>
      </c>
      <c r="G11464" t="s">
        <v>79</v>
      </c>
      <c r="H11464" s="1">
        <v>34</v>
      </c>
      <c r="I11464" s="1">
        <v>33</v>
      </c>
      <c r="J11464" s="1">
        <v>40</v>
      </c>
      <c r="K11464" s="2">
        <v>631</v>
      </c>
      <c r="L11464" s="3">
        <v>574.21</v>
      </c>
      <c r="M11464" s="4">
        <v>60.540999999999997</v>
      </c>
      <c r="N11464" s="5">
        <v>59.6577068100001</v>
      </c>
      <c r="O11464" s="6">
        <v>0</v>
      </c>
    </row>
    <row r="11465" spans="1:15" x14ac:dyDescent="0.2">
      <c r="A11465" t="s">
        <v>62</v>
      </c>
      <c r="B11465" t="s">
        <v>49</v>
      </c>
      <c r="C11465">
        <v>2014</v>
      </c>
      <c r="D11465" t="s">
        <v>98</v>
      </c>
      <c r="E11465" t="s">
        <v>30</v>
      </c>
      <c r="F11465" t="s">
        <v>34</v>
      </c>
      <c r="G11465" t="s">
        <v>80</v>
      </c>
      <c r="H11465" s="1">
        <v>43</v>
      </c>
      <c r="I11465" s="1">
        <v>39</v>
      </c>
      <c r="J11465" s="1">
        <v>52</v>
      </c>
      <c r="K11465" s="2">
        <v>676</v>
      </c>
      <c r="L11465" s="3">
        <v>567.84</v>
      </c>
      <c r="M11465" s="4">
        <v>61.011499999999998</v>
      </c>
      <c r="N11465" s="5">
        <v>60.408401322499998</v>
      </c>
      <c r="O11465" s="6">
        <v>0</v>
      </c>
    </row>
    <row r="11466" spans="1:15" x14ac:dyDescent="0.2">
      <c r="A11466" t="s">
        <v>62</v>
      </c>
      <c r="B11466" t="s">
        <v>49</v>
      </c>
      <c r="C11466">
        <v>2014</v>
      </c>
      <c r="D11466" t="s">
        <v>98</v>
      </c>
      <c r="E11466" t="s">
        <v>30</v>
      </c>
      <c r="F11466" t="s">
        <v>35</v>
      </c>
      <c r="G11466" t="s">
        <v>81</v>
      </c>
      <c r="H11466" s="1">
        <v>22</v>
      </c>
      <c r="I11466" s="1">
        <v>22</v>
      </c>
      <c r="J11466" s="1">
        <v>22</v>
      </c>
      <c r="K11466" s="2">
        <v>311</v>
      </c>
      <c r="L11466" s="3">
        <v>273.68</v>
      </c>
      <c r="M11466" s="4">
        <v>23.363499999999998</v>
      </c>
      <c r="N11466" s="5">
        <v>21.175858677499999</v>
      </c>
      <c r="O11466" s="6">
        <v>0</v>
      </c>
    </row>
    <row r="11467" spans="1:15" x14ac:dyDescent="0.2">
      <c r="A11467" t="s">
        <v>62</v>
      </c>
      <c r="B11467" t="s">
        <v>49</v>
      </c>
      <c r="C11467">
        <v>2014</v>
      </c>
      <c r="D11467" t="s">
        <v>98</v>
      </c>
      <c r="E11467" t="s">
        <v>30</v>
      </c>
      <c r="F11467" t="s">
        <v>36</v>
      </c>
      <c r="G11467" t="s">
        <v>82</v>
      </c>
      <c r="H11467" s="1">
        <v>32</v>
      </c>
      <c r="I11467" s="1">
        <v>32</v>
      </c>
      <c r="J11467" s="1">
        <v>36</v>
      </c>
      <c r="K11467" s="2">
        <v>850</v>
      </c>
      <c r="L11467" s="3">
        <v>688.5</v>
      </c>
      <c r="M11467" s="4">
        <v>96.608999999999995</v>
      </c>
      <c r="N11467" s="5">
        <v>90.224111190000002</v>
      </c>
      <c r="O11467" s="6">
        <v>0</v>
      </c>
    </row>
    <row r="11468" spans="1:15" x14ac:dyDescent="0.2">
      <c r="A11468" t="s">
        <v>62</v>
      </c>
      <c r="B11468" t="s">
        <v>49</v>
      </c>
      <c r="C11468">
        <v>2014</v>
      </c>
      <c r="D11468" t="s">
        <v>98</v>
      </c>
      <c r="E11468" t="s">
        <v>37</v>
      </c>
      <c r="F11468" t="s">
        <v>38</v>
      </c>
      <c r="G11468" t="s">
        <v>83</v>
      </c>
      <c r="H11468" s="1">
        <v>27</v>
      </c>
      <c r="I11468" s="1">
        <v>27</v>
      </c>
      <c r="J11468" s="1">
        <v>35</v>
      </c>
      <c r="K11468" s="2">
        <v>465</v>
      </c>
      <c r="L11468" s="3">
        <v>483.6</v>
      </c>
      <c r="M11468" s="4">
        <v>16.455300000000001</v>
      </c>
      <c r="N11468" s="5">
        <v>12.9247660191</v>
      </c>
      <c r="O11468" s="6">
        <v>0</v>
      </c>
    </row>
    <row r="11469" spans="1:15" x14ac:dyDescent="0.2">
      <c r="A11469" t="s">
        <v>62</v>
      </c>
      <c r="B11469" t="s">
        <v>49</v>
      </c>
      <c r="C11469">
        <v>2014</v>
      </c>
      <c r="D11469" t="s">
        <v>98</v>
      </c>
      <c r="E11469" t="s">
        <v>37</v>
      </c>
      <c r="F11469" t="s">
        <v>39</v>
      </c>
      <c r="G11469" t="s">
        <v>84</v>
      </c>
      <c r="H11469" s="1">
        <v>41</v>
      </c>
      <c r="I11469" s="1">
        <v>36</v>
      </c>
      <c r="J11469" s="1">
        <v>54</v>
      </c>
      <c r="K11469" s="2">
        <v>730</v>
      </c>
      <c r="L11469" s="3">
        <v>635.1</v>
      </c>
      <c r="M11469" s="4">
        <v>30.767499999999998</v>
      </c>
      <c r="N11469" s="5">
        <v>25.608559437499999</v>
      </c>
      <c r="O11469" s="6">
        <v>0</v>
      </c>
    </row>
    <row r="11470" spans="1:15" x14ac:dyDescent="0.2">
      <c r="A11470" t="s">
        <v>62</v>
      </c>
      <c r="B11470" t="s">
        <v>49</v>
      </c>
      <c r="C11470">
        <v>2014</v>
      </c>
      <c r="D11470" t="s">
        <v>98</v>
      </c>
      <c r="E11470" t="s">
        <v>37</v>
      </c>
      <c r="F11470" t="s">
        <v>40</v>
      </c>
      <c r="G11470" t="s">
        <v>85</v>
      </c>
      <c r="H11470" s="1">
        <v>24</v>
      </c>
      <c r="I11470" s="1">
        <v>21</v>
      </c>
      <c r="J11470" s="1">
        <v>29</v>
      </c>
      <c r="K11470" s="2">
        <v>526</v>
      </c>
      <c r="L11470" s="3">
        <v>568.08000000000004</v>
      </c>
      <c r="M11470" s="4">
        <v>77.455299999999994</v>
      </c>
      <c r="N11470" s="5">
        <v>74.709741980900006</v>
      </c>
      <c r="O11470" s="6">
        <v>0</v>
      </c>
    </row>
    <row r="11471" spans="1:15" x14ac:dyDescent="0.2">
      <c r="A11471" t="s">
        <v>62</v>
      </c>
      <c r="B11471" t="s">
        <v>49</v>
      </c>
      <c r="C11471">
        <v>2014</v>
      </c>
      <c r="D11471" t="s">
        <v>98</v>
      </c>
      <c r="E11471" t="s">
        <v>37</v>
      </c>
      <c r="F11471" t="s">
        <v>41</v>
      </c>
      <c r="G11471" t="s">
        <v>86</v>
      </c>
      <c r="H11471" s="1">
        <v>40</v>
      </c>
      <c r="I11471" s="1">
        <v>35</v>
      </c>
      <c r="J11471" s="1">
        <v>56</v>
      </c>
      <c r="K11471" s="2">
        <v>804</v>
      </c>
      <c r="L11471" s="3">
        <v>715.56</v>
      </c>
      <c r="M11471" s="4">
        <v>45.721200000000003</v>
      </c>
      <c r="N11471" s="5">
        <v>46.965365294399902</v>
      </c>
      <c r="O11471" s="6">
        <v>0</v>
      </c>
    </row>
    <row r="11472" spans="1:15" x14ac:dyDescent="0.2">
      <c r="A11472" t="s">
        <v>62</v>
      </c>
      <c r="B11472" t="s">
        <v>49</v>
      </c>
      <c r="C11472">
        <v>2014</v>
      </c>
      <c r="D11472" t="s">
        <v>98</v>
      </c>
      <c r="E11472" t="s">
        <v>37</v>
      </c>
      <c r="F11472" t="s">
        <v>42</v>
      </c>
      <c r="G11472" t="s">
        <v>87</v>
      </c>
      <c r="H11472" s="1">
        <v>36</v>
      </c>
      <c r="I11472" s="1">
        <v>36</v>
      </c>
      <c r="J11472" s="1">
        <v>41</v>
      </c>
      <c r="K11472" s="2">
        <v>566</v>
      </c>
      <c r="L11472" s="3">
        <v>452.8</v>
      </c>
      <c r="M11472" s="4">
        <v>30.439699999999998</v>
      </c>
      <c r="N11472" s="5">
        <v>25.435504639099999</v>
      </c>
      <c r="O11472" s="6">
        <v>0</v>
      </c>
    </row>
    <row r="11473" spans="1:15" x14ac:dyDescent="0.2">
      <c r="A11473" t="s">
        <v>62</v>
      </c>
      <c r="B11473" t="s">
        <v>49</v>
      </c>
      <c r="C11473">
        <v>2014</v>
      </c>
      <c r="D11473" t="s">
        <v>98</v>
      </c>
      <c r="E11473" t="s">
        <v>37</v>
      </c>
      <c r="F11473" t="s">
        <v>43</v>
      </c>
      <c r="G11473" t="s">
        <v>88</v>
      </c>
      <c r="H11473" s="1">
        <v>22</v>
      </c>
      <c r="I11473" s="1">
        <v>20</v>
      </c>
      <c r="J11473" s="1">
        <v>25</v>
      </c>
      <c r="K11473" s="2">
        <v>353</v>
      </c>
      <c r="L11473" s="3">
        <v>296.52</v>
      </c>
      <c r="M11473" s="4">
        <v>65.019800000000004</v>
      </c>
      <c r="N11473" s="5">
        <v>66.983267920399996</v>
      </c>
      <c r="O11473" s="6">
        <v>0</v>
      </c>
    </row>
    <row r="11474" spans="1:15" x14ac:dyDescent="0.2">
      <c r="A11474" t="s">
        <v>62</v>
      </c>
      <c r="B11474" t="s">
        <v>49</v>
      </c>
      <c r="C11474">
        <v>2014</v>
      </c>
      <c r="D11474" t="s">
        <v>99</v>
      </c>
      <c r="E11474" t="s">
        <v>16</v>
      </c>
      <c r="F11474" t="s">
        <v>17</v>
      </c>
      <c r="G11474" t="s">
        <v>65</v>
      </c>
      <c r="H11474" s="1">
        <v>24</v>
      </c>
      <c r="I11474" s="1">
        <v>24</v>
      </c>
      <c r="J11474" s="1">
        <v>26</v>
      </c>
      <c r="K11474" s="2">
        <v>423.05</v>
      </c>
      <c r="L11474" s="3">
        <v>380.53347500000001</v>
      </c>
      <c r="M11474" s="4">
        <v>72.843000000000004</v>
      </c>
      <c r="N11474" s="5">
        <v>57.660333510000001</v>
      </c>
      <c r="O11474" s="6">
        <v>0.118071149982272</v>
      </c>
    </row>
    <row r="11475" spans="1:15" x14ac:dyDescent="0.2">
      <c r="A11475" t="s">
        <v>62</v>
      </c>
      <c r="B11475" t="s">
        <v>49</v>
      </c>
      <c r="C11475">
        <v>2014</v>
      </c>
      <c r="D11475" t="s">
        <v>99</v>
      </c>
      <c r="E11475" t="s">
        <v>16</v>
      </c>
      <c r="F11475" t="s">
        <v>18</v>
      </c>
      <c r="G11475" t="s">
        <v>66</v>
      </c>
      <c r="H11475" s="1">
        <v>24</v>
      </c>
      <c r="I11475" s="1">
        <v>23</v>
      </c>
      <c r="J11475" s="1">
        <v>24</v>
      </c>
      <c r="K11475" s="2">
        <v>295</v>
      </c>
      <c r="L11475" s="3">
        <v>250.75</v>
      </c>
      <c r="M11475" s="4">
        <v>52.628</v>
      </c>
      <c r="N11475" s="5">
        <v>42.298176159999997</v>
      </c>
      <c r="O11475" s="6">
        <v>8.1355932203389797E-2</v>
      </c>
    </row>
    <row r="11476" spans="1:15" x14ac:dyDescent="0.2">
      <c r="A11476" t="s">
        <v>62</v>
      </c>
      <c r="B11476" t="s">
        <v>49</v>
      </c>
      <c r="C11476">
        <v>2014</v>
      </c>
      <c r="D11476" t="s">
        <v>99</v>
      </c>
      <c r="E11476" t="s">
        <v>16</v>
      </c>
      <c r="F11476" t="s">
        <v>19</v>
      </c>
      <c r="G11476" t="s">
        <v>67</v>
      </c>
      <c r="H11476" s="1">
        <v>31</v>
      </c>
      <c r="I11476" s="1">
        <v>29</v>
      </c>
      <c r="J11476" s="1">
        <v>34</v>
      </c>
      <c r="K11476" s="2">
        <v>231.65</v>
      </c>
      <c r="L11476" s="3">
        <v>228.52272500000001</v>
      </c>
      <c r="M11476" s="4">
        <v>28.303999999999998</v>
      </c>
      <c r="N11476" s="5">
        <v>29.522204160000001</v>
      </c>
      <c r="O11476" s="6">
        <v>0.109432333261386</v>
      </c>
    </row>
    <row r="11477" spans="1:15" x14ac:dyDescent="0.2">
      <c r="A11477" t="s">
        <v>62</v>
      </c>
      <c r="B11477" t="s">
        <v>49</v>
      </c>
      <c r="C11477">
        <v>2014</v>
      </c>
      <c r="D11477" t="s">
        <v>99</v>
      </c>
      <c r="E11477" t="s">
        <v>16</v>
      </c>
      <c r="F11477" t="s">
        <v>20</v>
      </c>
      <c r="G11477" t="s">
        <v>68</v>
      </c>
      <c r="H11477" s="1">
        <v>40</v>
      </c>
      <c r="I11477" s="1">
        <v>37</v>
      </c>
      <c r="J11477" s="1">
        <v>48</v>
      </c>
      <c r="K11477" s="2">
        <v>360.55</v>
      </c>
      <c r="L11477" s="3">
        <v>275.64047499999901</v>
      </c>
      <c r="M11477" s="4">
        <v>44.234000000000002</v>
      </c>
      <c r="N11477" s="5">
        <v>44.77984756</v>
      </c>
      <c r="O11477" s="6">
        <v>8.4454305921508696E-2</v>
      </c>
    </row>
    <row r="11478" spans="1:15" x14ac:dyDescent="0.2">
      <c r="A11478" t="s">
        <v>62</v>
      </c>
      <c r="B11478" t="s">
        <v>49</v>
      </c>
      <c r="C11478">
        <v>2014</v>
      </c>
      <c r="D11478" t="s">
        <v>99</v>
      </c>
      <c r="E11478" t="s">
        <v>16</v>
      </c>
      <c r="F11478" t="s">
        <v>21</v>
      </c>
      <c r="G11478" t="s">
        <v>69</v>
      </c>
      <c r="H11478" s="1">
        <v>21</v>
      </c>
      <c r="I11478" s="1">
        <v>20</v>
      </c>
      <c r="J11478" s="1">
        <v>23</v>
      </c>
      <c r="K11478" s="2">
        <v>572.4</v>
      </c>
      <c r="L11478" s="3">
        <v>530.04240000000004</v>
      </c>
      <c r="M11478" s="4">
        <v>87.656000000000006</v>
      </c>
      <c r="N11478" s="5">
        <v>93.490383359999996</v>
      </c>
      <c r="O11478" s="6">
        <v>0.12683438155136301</v>
      </c>
    </row>
    <row r="11479" spans="1:15" x14ac:dyDescent="0.2">
      <c r="A11479" t="s">
        <v>62</v>
      </c>
      <c r="B11479" t="s">
        <v>49</v>
      </c>
      <c r="C11479">
        <v>2014</v>
      </c>
      <c r="D11479" t="s">
        <v>99</v>
      </c>
      <c r="E11479" t="s">
        <v>16</v>
      </c>
      <c r="F11479" t="s">
        <v>22</v>
      </c>
      <c r="G11479" t="s">
        <v>70</v>
      </c>
      <c r="H11479" s="1">
        <v>30</v>
      </c>
      <c r="I11479" s="1">
        <v>28</v>
      </c>
      <c r="J11479" s="1">
        <v>33</v>
      </c>
      <c r="K11479" s="2">
        <v>399</v>
      </c>
      <c r="L11479" s="3">
        <v>379.05</v>
      </c>
      <c r="M11479" s="4">
        <v>68.305999999999997</v>
      </c>
      <c r="N11479" s="5">
        <v>57.168023640000001</v>
      </c>
      <c r="O11479" s="6">
        <v>9.0225563909774403E-2</v>
      </c>
    </row>
    <row r="11480" spans="1:15" x14ac:dyDescent="0.2">
      <c r="A11480" t="s">
        <v>62</v>
      </c>
      <c r="B11480" t="s">
        <v>49</v>
      </c>
      <c r="C11480">
        <v>2014</v>
      </c>
      <c r="D11480" t="s">
        <v>99</v>
      </c>
      <c r="E11480" t="s">
        <v>23</v>
      </c>
      <c r="F11480" t="s">
        <v>24</v>
      </c>
      <c r="G11480" t="s">
        <v>71</v>
      </c>
      <c r="H11480" s="1">
        <v>25</v>
      </c>
      <c r="I11480" s="1">
        <v>25</v>
      </c>
      <c r="J11480" s="1">
        <v>27</v>
      </c>
      <c r="K11480" s="2">
        <v>5654</v>
      </c>
      <c r="L11480" s="3">
        <v>4749.3599999999997</v>
      </c>
      <c r="M11480" s="4">
        <v>750.67600000000004</v>
      </c>
      <c r="N11480" s="5">
        <v>785.777609759999</v>
      </c>
      <c r="O11480" s="6">
        <v>7.5344888574460603E-2</v>
      </c>
    </row>
    <row r="11481" spans="1:15" x14ac:dyDescent="0.2">
      <c r="A11481" t="s">
        <v>62</v>
      </c>
      <c r="B11481" t="s">
        <v>49</v>
      </c>
      <c r="C11481">
        <v>2014</v>
      </c>
      <c r="D11481" t="s">
        <v>99</v>
      </c>
      <c r="E11481" t="s">
        <v>23</v>
      </c>
      <c r="F11481" t="s">
        <v>25</v>
      </c>
      <c r="G11481" t="s">
        <v>72</v>
      </c>
      <c r="H11481" s="1">
        <v>18</v>
      </c>
      <c r="I11481" s="1">
        <v>18</v>
      </c>
      <c r="J11481" s="1">
        <v>21</v>
      </c>
      <c r="K11481" s="2">
        <v>9121.5</v>
      </c>
      <c r="L11481" s="3">
        <v>8528.6025000000009</v>
      </c>
      <c r="M11481" s="4">
        <v>1245.3984</v>
      </c>
      <c r="N11481" s="5">
        <v>1053.62697277439</v>
      </c>
      <c r="O11481" s="6">
        <v>8.2058871896069696E-2</v>
      </c>
    </row>
    <row r="11482" spans="1:15" x14ac:dyDescent="0.2">
      <c r="A11482" t="s">
        <v>62</v>
      </c>
      <c r="B11482" t="s">
        <v>49</v>
      </c>
      <c r="C11482">
        <v>2014</v>
      </c>
      <c r="D11482" t="s">
        <v>99</v>
      </c>
      <c r="E11482" t="s">
        <v>23</v>
      </c>
      <c r="F11482" t="s">
        <v>26</v>
      </c>
      <c r="G11482" t="s">
        <v>73</v>
      </c>
      <c r="H11482" s="1">
        <v>14</v>
      </c>
      <c r="I11482" s="1">
        <v>12</v>
      </c>
      <c r="J11482" s="1">
        <v>15</v>
      </c>
      <c r="K11482" s="2">
        <v>1352.9</v>
      </c>
      <c r="L11482" s="3">
        <v>1338.0181</v>
      </c>
      <c r="M11482" s="4">
        <v>157.85220000000001</v>
      </c>
      <c r="N11482" s="5">
        <v>140.72176355159999</v>
      </c>
      <c r="O11482" s="6">
        <v>9.4685490427969504E-2</v>
      </c>
    </row>
    <row r="11483" spans="1:15" x14ac:dyDescent="0.2">
      <c r="A11483" t="s">
        <v>62</v>
      </c>
      <c r="B11483" t="s">
        <v>49</v>
      </c>
      <c r="C11483">
        <v>2014</v>
      </c>
      <c r="D11483" t="s">
        <v>99</v>
      </c>
      <c r="E11483" t="s">
        <v>23</v>
      </c>
      <c r="F11483" t="s">
        <v>27</v>
      </c>
      <c r="G11483" t="s">
        <v>74</v>
      </c>
      <c r="H11483" s="1">
        <v>10</v>
      </c>
      <c r="I11483" s="1">
        <v>8</v>
      </c>
      <c r="J11483" s="1">
        <v>11</v>
      </c>
      <c r="K11483" s="2">
        <v>5183</v>
      </c>
      <c r="L11483" s="3">
        <v>4146.3999999999996</v>
      </c>
      <c r="M11483" s="4">
        <v>953.60820000000001</v>
      </c>
      <c r="N11483" s="5">
        <v>940.33588107239996</v>
      </c>
      <c r="O11483" s="6">
        <v>2.2573798958132399E-2</v>
      </c>
    </row>
    <row r="11484" spans="1:15" x14ac:dyDescent="0.2">
      <c r="A11484" t="s">
        <v>62</v>
      </c>
      <c r="B11484" t="s">
        <v>49</v>
      </c>
      <c r="C11484">
        <v>2014</v>
      </c>
      <c r="D11484" t="s">
        <v>99</v>
      </c>
      <c r="E11484" t="s">
        <v>23</v>
      </c>
      <c r="F11484" t="s">
        <v>28</v>
      </c>
      <c r="G11484" t="s">
        <v>75</v>
      </c>
      <c r="H11484" s="1">
        <v>11</v>
      </c>
      <c r="I11484" s="1">
        <v>11</v>
      </c>
      <c r="J11484" s="1">
        <v>11</v>
      </c>
      <c r="K11484" s="2">
        <v>2247.65</v>
      </c>
      <c r="L11484" s="3">
        <v>2262.2597249999999</v>
      </c>
      <c r="M11484" s="4">
        <v>254.43780000000001</v>
      </c>
      <c r="N11484" s="5">
        <v>222.79133531159999</v>
      </c>
      <c r="O11484" s="6">
        <v>0.120726091695771</v>
      </c>
    </row>
    <row r="11485" spans="1:15" x14ac:dyDescent="0.2">
      <c r="A11485" t="s">
        <v>62</v>
      </c>
      <c r="B11485" t="s">
        <v>49</v>
      </c>
      <c r="C11485">
        <v>2014</v>
      </c>
      <c r="D11485" t="s">
        <v>99</v>
      </c>
      <c r="E11485" t="s">
        <v>23</v>
      </c>
      <c r="F11485" t="s">
        <v>29</v>
      </c>
      <c r="G11485" t="s">
        <v>76</v>
      </c>
      <c r="H11485" s="1">
        <v>8</v>
      </c>
      <c r="I11485" s="1">
        <v>7</v>
      </c>
      <c r="J11485" s="1">
        <v>8</v>
      </c>
      <c r="K11485" s="2">
        <v>2664.5</v>
      </c>
      <c r="L11485" s="3">
        <v>2651.1774999999998</v>
      </c>
      <c r="M11485" s="4">
        <v>392.04020000000003</v>
      </c>
      <c r="N11485" s="5">
        <v>419.64061416039999</v>
      </c>
      <c r="O11485" s="6">
        <v>6.5866016138112202E-2</v>
      </c>
    </row>
    <row r="11486" spans="1:15" x14ac:dyDescent="0.2">
      <c r="A11486" t="s">
        <v>62</v>
      </c>
      <c r="B11486" t="s">
        <v>49</v>
      </c>
      <c r="C11486">
        <v>2014</v>
      </c>
      <c r="D11486" t="s">
        <v>99</v>
      </c>
      <c r="E11486" t="s">
        <v>30</v>
      </c>
      <c r="F11486" t="s">
        <v>31</v>
      </c>
      <c r="G11486" t="s">
        <v>77</v>
      </c>
      <c r="H11486" s="1">
        <v>33</v>
      </c>
      <c r="I11486" s="1">
        <v>27</v>
      </c>
      <c r="J11486" s="1">
        <v>38</v>
      </c>
      <c r="K11486" s="2">
        <v>472.75</v>
      </c>
      <c r="L11486" s="3">
        <v>369.926875</v>
      </c>
      <c r="M11486" s="4">
        <v>10.606</v>
      </c>
      <c r="N11486" s="5">
        <v>11.200572360000001</v>
      </c>
      <c r="O11486" s="6">
        <v>8.0909571655208901E-2</v>
      </c>
    </row>
    <row r="11487" spans="1:15" x14ac:dyDescent="0.2">
      <c r="A11487" t="s">
        <v>62</v>
      </c>
      <c r="B11487" t="s">
        <v>49</v>
      </c>
      <c r="C11487">
        <v>2014</v>
      </c>
      <c r="D11487" t="s">
        <v>99</v>
      </c>
      <c r="E11487" t="s">
        <v>30</v>
      </c>
      <c r="F11487" t="s">
        <v>32</v>
      </c>
      <c r="G11487" t="s">
        <v>78</v>
      </c>
      <c r="H11487" s="1">
        <v>38</v>
      </c>
      <c r="I11487" s="1">
        <v>36</v>
      </c>
      <c r="J11487" s="1">
        <v>48</v>
      </c>
      <c r="K11487" s="2">
        <v>586.45000000000005</v>
      </c>
      <c r="L11487" s="3">
        <v>460.65647500000199</v>
      </c>
      <c r="M11487" s="4">
        <v>-9.28249999999999</v>
      </c>
      <c r="N11487" s="5">
        <v>-7.9567269374999903</v>
      </c>
      <c r="O11487" s="6">
        <v>0.10154318356211101</v>
      </c>
    </row>
    <row r="11488" spans="1:15" x14ac:dyDescent="0.2">
      <c r="A11488" t="s">
        <v>62</v>
      </c>
      <c r="B11488" t="s">
        <v>49</v>
      </c>
      <c r="C11488">
        <v>2014</v>
      </c>
      <c r="D11488" t="s">
        <v>99</v>
      </c>
      <c r="E11488" t="s">
        <v>30</v>
      </c>
      <c r="F11488" t="s">
        <v>33</v>
      </c>
      <c r="G11488" t="s">
        <v>79</v>
      </c>
      <c r="H11488" s="1">
        <v>44</v>
      </c>
      <c r="I11488" s="1">
        <v>42</v>
      </c>
      <c r="J11488" s="1">
        <v>48</v>
      </c>
      <c r="K11488" s="2">
        <v>623.9</v>
      </c>
      <c r="L11488" s="3">
        <v>691.90509999999904</v>
      </c>
      <c r="M11488" s="4">
        <v>-0.71649999999999603</v>
      </c>
      <c r="N11488" s="5">
        <v>-0.67554127749999704</v>
      </c>
      <c r="O11488" s="6">
        <v>9.95351819201796E-2</v>
      </c>
    </row>
    <row r="11489" spans="1:15" x14ac:dyDescent="0.2">
      <c r="A11489" t="s">
        <v>62</v>
      </c>
      <c r="B11489" t="s">
        <v>49</v>
      </c>
      <c r="C11489">
        <v>2014</v>
      </c>
      <c r="D11489" t="s">
        <v>99</v>
      </c>
      <c r="E11489" t="s">
        <v>30</v>
      </c>
      <c r="F11489" t="s">
        <v>34</v>
      </c>
      <c r="G11489" t="s">
        <v>80</v>
      </c>
      <c r="H11489" s="1">
        <v>35</v>
      </c>
      <c r="I11489" s="1">
        <v>33</v>
      </c>
      <c r="J11489" s="1">
        <v>43</v>
      </c>
      <c r="K11489" s="2">
        <v>488.95</v>
      </c>
      <c r="L11489" s="3">
        <v>532.71102499999995</v>
      </c>
      <c r="M11489" s="4">
        <v>-0.87449999999999894</v>
      </c>
      <c r="N11489" s="5">
        <v>-0.82312749749999903</v>
      </c>
      <c r="O11489" s="6">
        <v>9.4181409142038999E-2</v>
      </c>
    </row>
    <row r="11490" spans="1:15" x14ac:dyDescent="0.2">
      <c r="A11490" t="s">
        <v>62</v>
      </c>
      <c r="B11490" t="s">
        <v>49</v>
      </c>
      <c r="C11490">
        <v>2014</v>
      </c>
      <c r="D11490" t="s">
        <v>99</v>
      </c>
      <c r="E11490" t="s">
        <v>30</v>
      </c>
      <c r="F11490" t="s">
        <v>35</v>
      </c>
      <c r="G11490" t="s">
        <v>81</v>
      </c>
      <c r="H11490" s="1">
        <v>42</v>
      </c>
      <c r="I11490" s="1">
        <v>39</v>
      </c>
      <c r="J11490" s="1">
        <v>52</v>
      </c>
      <c r="K11490" s="2">
        <v>714.45</v>
      </c>
      <c r="L11490" s="3">
        <v>596.92297500000302</v>
      </c>
      <c r="M11490" s="4">
        <v>4.3849999999999998</v>
      </c>
      <c r="N11490" s="5">
        <v>3.9734677500000002</v>
      </c>
      <c r="O11490" s="6">
        <v>9.5947931975645703E-2</v>
      </c>
    </row>
    <row r="11491" spans="1:15" x14ac:dyDescent="0.2">
      <c r="A11491" t="s">
        <v>62</v>
      </c>
      <c r="B11491" t="s">
        <v>49</v>
      </c>
      <c r="C11491">
        <v>2014</v>
      </c>
      <c r="D11491" t="s">
        <v>99</v>
      </c>
      <c r="E11491" t="s">
        <v>30</v>
      </c>
      <c r="F11491" t="s">
        <v>36</v>
      </c>
      <c r="G11491" t="s">
        <v>82</v>
      </c>
      <c r="H11491" s="1">
        <v>35</v>
      </c>
      <c r="I11491" s="1">
        <v>30</v>
      </c>
      <c r="J11491" s="1">
        <v>39</v>
      </c>
      <c r="K11491" s="2">
        <v>678.45</v>
      </c>
      <c r="L11491" s="3">
        <v>553.27597500000002</v>
      </c>
      <c r="M11491" s="4">
        <v>2.0830000000000202</v>
      </c>
      <c r="N11491" s="5">
        <v>2.0222388900000201</v>
      </c>
      <c r="O11491" s="6">
        <v>0.11430466504532399</v>
      </c>
    </row>
    <row r="11492" spans="1:15" x14ac:dyDescent="0.2">
      <c r="A11492" t="s">
        <v>62</v>
      </c>
      <c r="B11492" t="s">
        <v>49</v>
      </c>
      <c r="C11492">
        <v>2014</v>
      </c>
      <c r="D11492" t="s">
        <v>99</v>
      </c>
      <c r="E11492" t="s">
        <v>37</v>
      </c>
      <c r="F11492" t="s">
        <v>38</v>
      </c>
      <c r="G11492" t="s">
        <v>83</v>
      </c>
      <c r="H11492" s="1">
        <v>55</v>
      </c>
      <c r="I11492" s="1">
        <v>47</v>
      </c>
      <c r="J11492" s="1">
        <v>69</v>
      </c>
      <c r="K11492" s="2">
        <v>840.75</v>
      </c>
      <c r="L11492" s="3">
        <v>758.77687500000104</v>
      </c>
      <c r="M11492" s="4">
        <v>-31.477799999999998</v>
      </c>
      <c r="N11492" s="5">
        <v>-33.831646928399998</v>
      </c>
      <c r="O11492" s="6">
        <v>8.4745762711864403E-2</v>
      </c>
    </row>
    <row r="11493" spans="1:15" x14ac:dyDescent="0.2">
      <c r="A11493" t="s">
        <v>62</v>
      </c>
      <c r="B11493" t="s">
        <v>49</v>
      </c>
      <c r="C11493">
        <v>2014</v>
      </c>
      <c r="D11493" t="s">
        <v>99</v>
      </c>
      <c r="E11493" t="s">
        <v>37</v>
      </c>
      <c r="F11493" t="s">
        <v>39</v>
      </c>
      <c r="G11493" t="s">
        <v>84</v>
      </c>
      <c r="H11493" s="1">
        <v>47</v>
      </c>
      <c r="I11493" s="1">
        <v>43</v>
      </c>
      <c r="J11493" s="1">
        <v>54</v>
      </c>
      <c r="K11493" s="2">
        <v>680.15</v>
      </c>
      <c r="L11493" s="3">
        <v>749.18522499999995</v>
      </c>
      <c r="M11493" s="4">
        <v>-10.795299999999999</v>
      </c>
      <c r="N11493" s="5">
        <v>-11.420920020900001</v>
      </c>
      <c r="O11493" s="6">
        <v>7.0352128207013198E-2</v>
      </c>
    </row>
    <row r="11494" spans="1:15" x14ac:dyDescent="0.2">
      <c r="A11494" t="s">
        <v>62</v>
      </c>
      <c r="B11494" t="s">
        <v>49</v>
      </c>
      <c r="C11494">
        <v>2014</v>
      </c>
      <c r="D11494" t="s">
        <v>99</v>
      </c>
      <c r="E11494" t="s">
        <v>37</v>
      </c>
      <c r="F11494" t="s">
        <v>40</v>
      </c>
      <c r="G11494" t="s">
        <v>85</v>
      </c>
      <c r="H11494" s="1">
        <v>40</v>
      </c>
      <c r="I11494" s="1">
        <v>37</v>
      </c>
      <c r="J11494" s="1">
        <v>48</v>
      </c>
      <c r="K11494" s="2">
        <v>626.75</v>
      </c>
      <c r="L11494" s="3">
        <v>712.92812499999798</v>
      </c>
      <c r="M11494" s="4">
        <v>33.179299999999998</v>
      </c>
      <c r="N11494" s="5">
        <v>26.815742515099998</v>
      </c>
      <c r="O11494" s="6">
        <v>8.0175508575987306E-2</v>
      </c>
    </row>
    <row r="11495" spans="1:15" x14ac:dyDescent="0.2">
      <c r="A11495" t="s">
        <v>62</v>
      </c>
      <c r="B11495" t="s">
        <v>49</v>
      </c>
      <c r="C11495">
        <v>2014</v>
      </c>
      <c r="D11495" t="s">
        <v>99</v>
      </c>
      <c r="E11495" t="s">
        <v>37</v>
      </c>
      <c r="F11495" t="s">
        <v>41</v>
      </c>
      <c r="G11495" t="s">
        <v>86</v>
      </c>
      <c r="H11495" s="1">
        <v>53</v>
      </c>
      <c r="I11495" s="1">
        <v>48</v>
      </c>
      <c r="J11495" s="1">
        <v>67</v>
      </c>
      <c r="K11495" s="2">
        <v>899.4</v>
      </c>
      <c r="L11495" s="3">
        <v>911.99160000000097</v>
      </c>
      <c r="M11495" s="4">
        <v>-24.622800000000002</v>
      </c>
      <c r="N11495" s="5">
        <v>-24.7761507984</v>
      </c>
      <c r="O11495" s="6">
        <v>9.7398265510340198E-2</v>
      </c>
    </row>
    <row r="11496" spans="1:15" x14ac:dyDescent="0.2">
      <c r="A11496" t="s">
        <v>62</v>
      </c>
      <c r="B11496" t="s">
        <v>49</v>
      </c>
      <c r="C11496">
        <v>2014</v>
      </c>
      <c r="D11496" t="s">
        <v>99</v>
      </c>
      <c r="E11496" t="s">
        <v>37</v>
      </c>
      <c r="F11496" t="s">
        <v>42</v>
      </c>
      <c r="G11496" t="s">
        <v>87</v>
      </c>
      <c r="H11496" s="1">
        <v>41</v>
      </c>
      <c r="I11496" s="1">
        <v>39</v>
      </c>
      <c r="J11496" s="1">
        <v>50</v>
      </c>
      <c r="K11496" s="2">
        <v>626.29999999999995</v>
      </c>
      <c r="L11496" s="3">
        <v>709.597900000001</v>
      </c>
      <c r="M11496" s="4">
        <v>-28.3888</v>
      </c>
      <c r="N11496" s="5">
        <v>-24.303992345600001</v>
      </c>
      <c r="O11496" s="6">
        <v>8.5741657352706294E-2</v>
      </c>
    </row>
    <row r="11497" spans="1:15" x14ac:dyDescent="0.2">
      <c r="A11497" t="s">
        <v>62</v>
      </c>
      <c r="B11497" t="s">
        <v>49</v>
      </c>
      <c r="C11497">
        <v>2014</v>
      </c>
      <c r="D11497" t="s">
        <v>99</v>
      </c>
      <c r="E11497" t="s">
        <v>37</v>
      </c>
      <c r="F11497" t="s">
        <v>43</v>
      </c>
      <c r="G11497" t="s">
        <v>88</v>
      </c>
      <c r="H11497" s="1">
        <v>26</v>
      </c>
      <c r="I11497" s="1">
        <v>25</v>
      </c>
      <c r="J11497" s="1">
        <v>28</v>
      </c>
      <c r="K11497" s="2">
        <v>402.9</v>
      </c>
      <c r="L11497" s="3">
        <v>367.0419</v>
      </c>
      <c r="M11497" s="4">
        <v>35.155500000000004</v>
      </c>
      <c r="N11497" s="5">
        <v>27.718178197499999</v>
      </c>
      <c r="O11497" s="6">
        <v>0.102010424422934</v>
      </c>
    </row>
    <row r="11498" spans="1:15" x14ac:dyDescent="0.2">
      <c r="A11498" t="s">
        <v>62</v>
      </c>
      <c r="B11498" t="s">
        <v>49</v>
      </c>
      <c r="C11498">
        <v>2014</v>
      </c>
      <c r="D11498" t="s">
        <v>100</v>
      </c>
      <c r="E11498" t="s">
        <v>16</v>
      </c>
      <c r="F11498" t="s">
        <v>17</v>
      </c>
      <c r="G11498" t="s">
        <v>65</v>
      </c>
      <c r="H11498" s="1">
        <v>32</v>
      </c>
      <c r="I11498" s="1">
        <v>32</v>
      </c>
      <c r="J11498" s="1">
        <v>33</v>
      </c>
      <c r="K11498" s="2">
        <v>526.25</v>
      </c>
      <c r="L11498" s="3">
        <v>430.20937500000002</v>
      </c>
      <c r="M11498" s="4">
        <v>101.072</v>
      </c>
      <c r="N11498" s="5">
        <v>102.15549184</v>
      </c>
      <c r="O11498" s="6">
        <v>8.1235154394299305E-2</v>
      </c>
    </row>
    <row r="11499" spans="1:15" x14ac:dyDescent="0.2">
      <c r="A11499" t="s">
        <v>62</v>
      </c>
      <c r="B11499" t="s">
        <v>49</v>
      </c>
      <c r="C11499">
        <v>2014</v>
      </c>
      <c r="D11499" t="s">
        <v>100</v>
      </c>
      <c r="E11499" t="s">
        <v>16</v>
      </c>
      <c r="F11499" t="s">
        <v>18</v>
      </c>
      <c r="G11499" t="s">
        <v>66</v>
      </c>
      <c r="H11499" s="1">
        <v>33</v>
      </c>
      <c r="I11499" s="1">
        <v>32</v>
      </c>
      <c r="J11499" s="1">
        <v>35</v>
      </c>
      <c r="K11499" s="2">
        <v>432.5</v>
      </c>
      <c r="L11499" s="3">
        <v>348.16250000000002</v>
      </c>
      <c r="M11499" s="4">
        <v>70.995999999999995</v>
      </c>
      <c r="N11499" s="5">
        <v>57.50959984</v>
      </c>
      <c r="O11499" s="6">
        <v>0.107514450867052</v>
      </c>
    </row>
    <row r="11500" spans="1:15" x14ac:dyDescent="0.2">
      <c r="A11500" t="s">
        <v>62</v>
      </c>
      <c r="B11500" t="s">
        <v>49</v>
      </c>
      <c r="C11500">
        <v>2014</v>
      </c>
      <c r="D11500" t="s">
        <v>100</v>
      </c>
      <c r="E11500" t="s">
        <v>16</v>
      </c>
      <c r="F11500" t="s">
        <v>19</v>
      </c>
      <c r="G11500" t="s">
        <v>67</v>
      </c>
      <c r="H11500" s="1">
        <v>41</v>
      </c>
      <c r="I11500" s="1">
        <v>40</v>
      </c>
      <c r="J11500" s="1">
        <v>50</v>
      </c>
      <c r="K11500" s="2">
        <v>349.5</v>
      </c>
      <c r="L11500" s="3">
        <v>358.23750000000001</v>
      </c>
      <c r="M11500" s="4">
        <v>57.832000000000001</v>
      </c>
      <c r="N11500" s="5">
        <v>55.42156224</v>
      </c>
      <c r="O11500" s="6">
        <v>6.43776824034335E-2</v>
      </c>
    </row>
    <row r="11501" spans="1:15" x14ac:dyDescent="0.2">
      <c r="A11501" t="s">
        <v>62</v>
      </c>
      <c r="B11501" t="s">
        <v>49</v>
      </c>
      <c r="C11501">
        <v>2014</v>
      </c>
      <c r="D11501" t="s">
        <v>100</v>
      </c>
      <c r="E11501" t="s">
        <v>16</v>
      </c>
      <c r="F11501" t="s">
        <v>20</v>
      </c>
      <c r="G11501" t="s">
        <v>68</v>
      </c>
      <c r="H11501" s="1">
        <v>43</v>
      </c>
      <c r="I11501" s="1">
        <v>42</v>
      </c>
      <c r="J11501" s="1">
        <v>46</v>
      </c>
      <c r="K11501" s="2">
        <v>426.3</v>
      </c>
      <c r="L11501" s="3">
        <v>440.36790000000002</v>
      </c>
      <c r="M11501" s="4">
        <v>61.715000000000003</v>
      </c>
      <c r="N11501" s="5">
        <v>55.719387750000003</v>
      </c>
      <c r="O11501" s="6">
        <v>8.3743842364532001E-2</v>
      </c>
    </row>
    <row r="11502" spans="1:15" x14ac:dyDescent="0.2">
      <c r="A11502" t="s">
        <v>62</v>
      </c>
      <c r="B11502" t="s">
        <v>49</v>
      </c>
      <c r="C11502">
        <v>2014</v>
      </c>
      <c r="D11502" t="s">
        <v>100</v>
      </c>
      <c r="E11502" t="s">
        <v>16</v>
      </c>
      <c r="F11502" t="s">
        <v>21</v>
      </c>
      <c r="G11502" t="s">
        <v>69</v>
      </c>
      <c r="H11502" s="1">
        <v>28</v>
      </c>
      <c r="I11502" s="1">
        <v>28</v>
      </c>
      <c r="J11502" s="1">
        <v>31</v>
      </c>
      <c r="K11502" s="2">
        <v>1052.55</v>
      </c>
      <c r="L11502" s="3">
        <v>920.45497499999999</v>
      </c>
      <c r="M11502" s="4">
        <v>210.41</v>
      </c>
      <c r="N11502" s="5">
        <v>196.922719</v>
      </c>
      <c r="O11502" s="6">
        <v>6.8832834544677202E-2</v>
      </c>
    </row>
    <row r="11503" spans="1:15" x14ac:dyDescent="0.2">
      <c r="A11503" t="s">
        <v>62</v>
      </c>
      <c r="B11503" t="s">
        <v>49</v>
      </c>
      <c r="C11503">
        <v>2014</v>
      </c>
      <c r="D11503" t="s">
        <v>100</v>
      </c>
      <c r="E11503" t="s">
        <v>16</v>
      </c>
      <c r="F11503" t="s">
        <v>22</v>
      </c>
      <c r="G11503" t="s">
        <v>70</v>
      </c>
      <c r="H11503" s="1">
        <v>25</v>
      </c>
      <c r="I11503" s="1">
        <v>24</v>
      </c>
      <c r="J11503" s="1">
        <v>28</v>
      </c>
      <c r="K11503" s="2">
        <v>321.85000000000002</v>
      </c>
      <c r="L11503" s="3">
        <v>248.307275</v>
      </c>
      <c r="M11503" s="4">
        <v>66.126999999999995</v>
      </c>
      <c r="N11503" s="5">
        <v>68.85606129</v>
      </c>
      <c r="O11503" s="6">
        <v>6.5713841851794297E-2</v>
      </c>
    </row>
    <row r="11504" spans="1:15" x14ac:dyDescent="0.2">
      <c r="A11504" t="s">
        <v>62</v>
      </c>
      <c r="B11504" t="s">
        <v>49</v>
      </c>
      <c r="C11504">
        <v>2014</v>
      </c>
      <c r="D11504" t="s">
        <v>100</v>
      </c>
      <c r="E11504" t="s">
        <v>23</v>
      </c>
      <c r="F11504" t="s">
        <v>24</v>
      </c>
      <c r="G11504" t="s">
        <v>71</v>
      </c>
      <c r="H11504" s="1">
        <v>22</v>
      </c>
      <c r="I11504" s="1">
        <v>21</v>
      </c>
      <c r="J11504" s="1">
        <v>24</v>
      </c>
      <c r="K11504" s="2">
        <v>4960</v>
      </c>
      <c r="L11504" s="3">
        <v>4662.3999999999996</v>
      </c>
      <c r="M11504" s="4">
        <v>705.322</v>
      </c>
      <c r="N11504" s="5">
        <v>686.433476839999</v>
      </c>
      <c r="O11504" s="6">
        <v>6.0483870967741903E-2</v>
      </c>
    </row>
    <row r="11505" spans="1:15" x14ac:dyDescent="0.2">
      <c r="A11505" t="s">
        <v>62</v>
      </c>
      <c r="B11505" t="s">
        <v>49</v>
      </c>
      <c r="C11505">
        <v>2014</v>
      </c>
      <c r="D11505" t="s">
        <v>100</v>
      </c>
      <c r="E11505" t="s">
        <v>23</v>
      </c>
      <c r="F11505" t="s">
        <v>25</v>
      </c>
      <c r="G11505" t="s">
        <v>72</v>
      </c>
      <c r="H11505" s="1">
        <v>12</v>
      </c>
      <c r="I11505" s="1">
        <v>12</v>
      </c>
      <c r="J11505" s="1">
        <v>12</v>
      </c>
      <c r="K11505" s="2">
        <v>4021.5</v>
      </c>
      <c r="L11505" s="3">
        <v>3317.7375000000002</v>
      </c>
      <c r="M11505" s="4">
        <v>659.53480000000002</v>
      </c>
      <c r="N11505" s="5">
        <v>715.82477611040099</v>
      </c>
      <c r="O11505" s="6">
        <v>5.1846325997761997E-2</v>
      </c>
    </row>
    <row r="11506" spans="1:15" x14ac:dyDescent="0.2">
      <c r="A11506" t="s">
        <v>62</v>
      </c>
      <c r="B11506" t="s">
        <v>49</v>
      </c>
      <c r="C11506">
        <v>2014</v>
      </c>
      <c r="D11506" t="s">
        <v>100</v>
      </c>
      <c r="E11506" t="s">
        <v>23</v>
      </c>
      <c r="F11506" t="s">
        <v>26</v>
      </c>
      <c r="G11506" t="s">
        <v>73</v>
      </c>
      <c r="H11506" s="1">
        <v>21</v>
      </c>
      <c r="I11506" s="1">
        <v>19</v>
      </c>
      <c r="J11506" s="1">
        <v>23</v>
      </c>
      <c r="K11506" s="2">
        <v>3201</v>
      </c>
      <c r="L11506" s="3">
        <v>3329.04</v>
      </c>
      <c r="M11506" s="4">
        <v>464.59339999999997</v>
      </c>
      <c r="N11506" s="5">
        <v>401.43936076440002</v>
      </c>
      <c r="O11506" s="6">
        <v>5.9981255857544498E-2</v>
      </c>
    </row>
    <row r="11507" spans="1:15" x14ac:dyDescent="0.2">
      <c r="A11507" t="s">
        <v>62</v>
      </c>
      <c r="B11507" t="s">
        <v>49</v>
      </c>
      <c r="C11507">
        <v>2014</v>
      </c>
      <c r="D11507" t="s">
        <v>100</v>
      </c>
      <c r="E11507" t="s">
        <v>23</v>
      </c>
      <c r="F11507" t="s">
        <v>27</v>
      </c>
      <c r="G11507" t="s">
        <v>74</v>
      </c>
      <c r="H11507" s="1">
        <v>8</v>
      </c>
      <c r="I11507" s="1">
        <v>8</v>
      </c>
      <c r="J11507" s="1">
        <v>9</v>
      </c>
      <c r="K11507" s="2">
        <v>2607.8000000000002</v>
      </c>
      <c r="L11507" s="3">
        <v>2602.5844000000002</v>
      </c>
      <c r="M11507" s="4">
        <v>384.81319999999999</v>
      </c>
      <c r="N11507" s="5">
        <v>384.09436894240002</v>
      </c>
      <c r="O11507" s="6">
        <v>5.9130301403481897E-2</v>
      </c>
    </row>
    <row r="11508" spans="1:15" x14ac:dyDescent="0.2">
      <c r="A11508" t="s">
        <v>62</v>
      </c>
      <c r="B11508" t="s">
        <v>49</v>
      </c>
      <c r="C11508">
        <v>2014</v>
      </c>
      <c r="D11508" t="s">
        <v>100</v>
      </c>
      <c r="E11508" t="s">
        <v>23</v>
      </c>
      <c r="F11508" t="s">
        <v>28</v>
      </c>
      <c r="G11508" t="s">
        <v>75</v>
      </c>
      <c r="H11508" s="1">
        <v>27</v>
      </c>
      <c r="I11508" s="1">
        <v>25</v>
      </c>
      <c r="J11508" s="1">
        <v>29</v>
      </c>
      <c r="K11508" s="2">
        <v>5999.4</v>
      </c>
      <c r="L11508" s="3">
        <v>4835.5164000000204</v>
      </c>
      <c r="M11508" s="4">
        <v>820.12660000000005</v>
      </c>
      <c r="N11508" s="5">
        <v>753.47819172439904</v>
      </c>
      <c r="O11508" s="6">
        <v>7.9107910791079095E-2</v>
      </c>
    </row>
    <row r="11509" spans="1:15" x14ac:dyDescent="0.2">
      <c r="A11509" t="s">
        <v>62</v>
      </c>
      <c r="B11509" t="s">
        <v>49</v>
      </c>
      <c r="C11509">
        <v>2014</v>
      </c>
      <c r="D11509" t="s">
        <v>100</v>
      </c>
      <c r="E11509" t="s">
        <v>23</v>
      </c>
      <c r="F11509" t="s">
        <v>29</v>
      </c>
      <c r="G11509" t="s">
        <v>76</v>
      </c>
      <c r="H11509" s="1">
        <v>13</v>
      </c>
      <c r="I11509" s="1">
        <v>13</v>
      </c>
      <c r="J11509" s="1">
        <v>13</v>
      </c>
      <c r="K11509" s="2">
        <v>3694.5</v>
      </c>
      <c r="L11509" s="3">
        <v>3195.7424999999998</v>
      </c>
      <c r="M11509" s="4">
        <v>535.92380000000003</v>
      </c>
      <c r="N11509" s="5">
        <v>530.1561880644</v>
      </c>
      <c r="O11509" s="6">
        <v>7.9983759642712093E-2</v>
      </c>
    </row>
    <row r="11510" spans="1:15" x14ac:dyDescent="0.2">
      <c r="A11510" t="s">
        <v>62</v>
      </c>
      <c r="B11510" t="s">
        <v>49</v>
      </c>
      <c r="C11510">
        <v>2014</v>
      </c>
      <c r="D11510" t="s">
        <v>100</v>
      </c>
      <c r="E11510" t="s">
        <v>30</v>
      </c>
      <c r="F11510" t="s">
        <v>31</v>
      </c>
      <c r="G11510" t="s">
        <v>77</v>
      </c>
      <c r="H11510" s="1">
        <v>44</v>
      </c>
      <c r="I11510" s="1">
        <v>41</v>
      </c>
      <c r="J11510" s="1">
        <v>49</v>
      </c>
      <c r="K11510" s="2">
        <v>581.20000000000005</v>
      </c>
      <c r="L11510" s="3">
        <v>487.045600000001</v>
      </c>
      <c r="M11510" s="4">
        <v>9.5375000000000103</v>
      </c>
      <c r="N11510" s="5">
        <v>9.9702640625000107</v>
      </c>
      <c r="O11510" s="6">
        <v>8.0523055746731007E-2</v>
      </c>
    </row>
    <row r="11511" spans="1:15" x14ac:dyDescent="0.2">
      <c r="A11511" t="s">
        <v>62</v>
      </c>
      <c r="B11511" t="s">
        <v>49</v>
      </c>
      <c r="C11511">
        <v>2014</v>
      </c>
      <c r="D11511" t="s">
        <v>100</v>
      </c>
      <c r="E11511" t="s">
        <v>30</v>
      </c>
      <c r="F11511" t="s">
        <v>32</v>
      </c>
      <c r="G11511" t="s">
        <v>78</v>
      </c>
      <c r="H11511" s="1">
        <v>49</v>
      </c>
      <c r="I11511" s="1">
        <v>45</v>
      </c>
      <c r="J11511" s="1">
        <v>54</v>
      </c>
      <c r="K11511" s="2">
        <v>677.2</v>
      </c>
      <c r="L11511" s="3">
        <v>725.95839999999805</v>
      </c>
      <c r="M11511" s="4">
        <v>20.088999999999999</v>
      </c>
      <c r="N11511" s="5">
        <v>19.303319210000002</v>
      </c>
      <c r="O11511" s="6">
        <v>5.1388068517424702E-2</v>
      </c>
    </row>
    <row r="11512" spans="1:15" x14ac:dyDescent="0.2">
      <c r="A11512" t="s">
        <v>62</v>
      </c>
      <c r="B11512" t="s">
        <v>49</v>
      </c>
      <c r="C11512">
        <v>2014</v>
      </c>
      <c r="D11512" t="s">
        <v>100</v>
      </c>
      <c r="E11512" t="s">
        <v>30</v>
      </c>
      <c r="F11512" t="s">
        <v>33</v>
      </c>
      <c r="G11512" t="s">
        <v>79</v>
      </c>
      <c r="H11512" s="1">
        <v>45</v>
      </c>
      <c r="I11512" s="1">
        <v>43</v>
      </c>
      <c r="J11512" s="1">
        <v>53</v>
      </c>
      <c r="K11512" s="2">
        <v>699.5</v>
      </c>
      <c r="L11512" s="3">
        <v>772.94749999999897</v>
      </c>
      <c r="M11512" s="4">
        <v>6.2839999999999998</v>
      </c>
      <c r="N11512" s="5">
        <v>5.5749134400000004</v>
      </c>
      <c r="O11512" s="6">
        <v>8.7919942816297406E-2</v>
      </c>
    </row>
    <row r="11513" spans="1:15" x14ac:dyDescent="0.2">
      <c r="A11513" t="s">
        <v>62</v>
      </c>
      <c r="B11513" t="s">
        <v>49</v>
      </c>
      <c r="C11513">
        <v>2014</v>
      </c>
      <c r="D11513" t="s">
        <v>100</v>
      </c>
      <c r="E11513" t="s">
        <v>30</v>
      </c>
      <c r="F11513" t="s">
        <v>34</v>
      </c>
      <c r="G11513" t="s">
        <v>80</v>
      </c>
      <c r="H11513" s="1">
        <v>51</v>
      </c>
      <c r="I11513" s="1">
        <v>49</v>
      </c>
      <c r="J11513" s="1">
        <v>61</v>
      </c>
      <c r="K11513" s="2">
        <v>715.15</v>
      </c>
      <c r="L11513" s="3">
        <v>592.50177500000302</v>
      </c>
      <c r="M11513" s="4">
        <v>26.748000000000001</v>
      </c>
      <c r="N11513" s="5">
        <v>23.33816496</v>
      </c>
      <c r="O11513" s="6">
        <v>6.2714115919737204E-2</v>
      </c>
    </row>
    <row r="11514" spans="1:15" x14ac:dyDescent="0.2">
      <c r="A11514" t="s">
        <v>62</v>
      </c>
      <c r="B11514" t="s">
        <v>49</v>
      </c>
      <c r="C11514">
        <v>2014</v>
      </c>
      <c r="D11514" t="s">
        <v>100</v>
      </c>
      <c r="E11514" t="s">
        <v>30</v>
      </c>
      <c r="F11514" t="s">
        <v>35</v>
      </c>
      <c r="G11514" t="s">
        <v>81</v>
      </c>
      <c r="H11514" s="1">
        <v>38</v>
      </c>
      <c r="I11514" s="1">
        <v>35</v>
      </c>
      <c r="J11514" s="1">
        <v>41</v>
      </c>
      <c r="K11514" s="2">
        <v>578.79999999999995</v>
      </c>
      <c r="L11514" s="3">
        <v>600.7944</v>
      </c>
      <c r="M11514" s="4">
        <v>14.358499999999999</v>
      </c>
      <c r="N11514" s="5">
        <v>11.5789097775</v>
      </c>
      <c r="O11514" s="6">
        <v>6.9454042847270206E-2</v>
      </c>
    </row>
    <row r="11515" spans="1:15" x14ac:dyDescent="0.2">
      <c r="A11515" t="s">
        <v>62</v>
      </c>
      <c r="B11515" t="s">
        <v>49</v>
      </c>
      <c r="C11515">
        <v>2014</v>
      </c>
      <c r="D11515" t="s">
        <v>100</v>
      </c>
      <c r="E11515" t="s">
        <v>30</v>
      </c>
      <c r="F11515" t="s">
        <v>36</v>
      </c>
      <c r="G11515" t="s">
        <v>82</v>
      </c>
      <c r="H11515" s="1">
        <v>58</v>
      </c>
      <c r="I11515" s="1">
        <v>54</v>
      </c>
      <c r="J11515" s="1">
        <v>65</v>
      </c>
      <c r="K11515" s="2">
        <v>1355.75</v>
      </c>
      <c r="L11515" s="3">
        <v>1379.47562499999</v>
      </c>
      <c r="M11515" s="4">
        <v>58.377000000000102</v>
      </c>
      <c r="N11515" s="5">
        <v>54.654298709999999</v>
      </c>
      <c r="O11515" s="6">
        <v>7.0256315692421203E-2</v>
      </c>
    </row>
    <row r="11516" spans="1:15" x14ac:dyDescent="0.2">
      <c r="A11516" t="s">
        <v>62</v>
      </c>
      <c r="B11516" t="s">
        <v>49</v>
      </c>
      <c r="C11516">
        <v>2014</v>
      </c>
      <c r="D11516" t="s">
        <v>100</v>
      </c>
      <c r="E11516" t="s">
        <v>37</v>
      </c>
      <c r="F11516" t="s">
        <v>38</v>
      </c>
      <c r="G11516" t="s">
        <v>83</v>
      </c>
      <c r="H11516" s="1">
        <v>49</v>
      </c>
      <c r="I11516" s="1">
        <v>46</v>
      </c>
      <c r="J11516" s="1">
        <v>60</v>
      </c>
      <c r="K11516" s="2">
        <v>749.45</v>
      </c>
      <c r="L11516" s="3">
        <v>775.30602499999804</v>
      </c>
      <c r="M11516" s="4">
        <v>-0.54159999999997799</v>
      </c>
      <c r="N11516" s="5">
        <v>-0.51745330559997904</v>
      </c>
      <c r="O11516" s="6">
        <v>5.9443591967442803E-2</v>
      </c>
    </row>
    <row r="11517" spans="1:15" x14ac:dyDescent="0.2">
      <c r="A11517" t="s">
        <v>62</v>
      </c>
      <c r="B11517" t="s">
        <v>49</v>
      </c>
      <c r="C11517">
        <v>2014</v>
      </c>
      <c r="D11517" t="s">
        <v>100</v>
      </c>
      <c r="E11517" t="s">
        <v>37</v>
      </c>
      <c r="F11517" t="s">
        <v>39</v>
      </c>
      <c r="G11517" t="s">
        <v>84</v>
      </c>
      <c r="H11517" s="1">
        <v>62</v>
      </c>
      <c r="I11517" s="1">
        <v>59</v>
      </c>
      <c r="J11517" s="1">
        <v>73</v>
      </c>
      <c r="K11517" s="2">
        <v>914.35</v>
      </c>
      <c r="L11517" s="3">
        <v>847.14527500000304</v>
      </c>
      <c r="M11517" s="4">
        <v>-48.001100000000001</v>
      </c>
      <c r="N11517" s="5">
        <v>-50.401683012100001</v>
      </c>
      <c r="O11517" s="6">
        <v>9.0392081806748001E-2</v>
      </c>
    </row>
    <row r="11518" spans="1:15" x14ac:dyDescent="0.2">
      <c r="A11518" t="s">
        <v>62</v>
      </c>
      <c r="B11518" t="s">
        <v>49</v>
      </c>
      <c r="C11518">
        <v>2014</v>
      </c>
      <c r="D11518" t="s">
        <v>100</v>
      </c>
      <c r="E11518" t="s">
        <v>37</v>
      </c>
      <c r="F11518" t="s">
        <v>40</v>
      </c>
      <c r="G11518" t="s">
        <v>85</v>
      </c>
      <c r="H11518" s="1">
        <v>47</v>
      </c>
      <c r="I11518" s="1">
        <v>45</v>
      </c>
      <c r="J11518" s="1">
        <v>53</v>
      </c>
      <c r="K11518" s="2">
        <v>729.4</v>
      </c>
      <c r="L11518" s="3">
        <v>638.95439999999905</v>
      </c>
      <c r="M11518" s="4">
        <v>36.382899999999999</v>
      </c>
      <c r="N11518" s="5">
        <v>28.239351875899999</v>
      </c>
      <c r="O11518" s="6">
        <v>7.8969015629284295E-2</v>
      </c>
    </row>
    <row r="11519" spans="1:15" x14ac:dyDescent="0.2">
      <c r="A11519" t="s">
        <v>62</v>
      </c>
      <c r="B11519" t="s">
        <v>49</v>
      </c>
      <c r="C11519">
        <v>2014</v>
      </c>
      <c r="D11519" t="s">
        <v>100</v>
      </c>
      <c r="E11519" t="s">
        <v>37</v>
      </c>
      <c r="F11519" t="s">
        <v>41</v>
      </c>
      <c r="G11519" t="s">
        <v>86</v>
      </c>
      <c r="H11519" s="1">
        <v>43</v>
      </c>
      <c r="I11519" s="1">
        <v>41</v>
      </c>
      <c r="J11519" s="1">
        <v>47</v>
      </c>
      <c r="K11519" s="2">
        <v>646.45000000000005</v>
      </c>
      <c r="L11519" s="3">
        <v>611.21847500000001</v>
      </c>
      <c r="M11519" s="4">
        <v>-7.2028999999999703</v>
      </c>
      <c r="N11519" s="5">
        <v>-7.3615726840999702</v>
      </c>
      <c r="O11519" s="6">
        <v>8.2837033026529505E-2</v>
      </c>
    </row>
    <row r="11520" spans="1:15" x14ac:dyDescent="0.2">
      <c r="A11520" t="s">
        <v>62</v>
      </c>
      <c r="B11520" t="s">
        <v>49</v>
      </c>
      <c r="C11520">
        <v>2014</v>
      </c>
      <c r="D11520" t="s">
        <v>100</v>
      </c>
      <c r="E11520" t="s">
        <v>37</v>
      </c>
      <c r="F11520" t="s">
        <v>42</v>
      </c>
      <c r="G11520" t="s">
        <v>87</v>
      </c>
      <c r="H11520" s="1">
        <v>48</v>
      </c>
      <c r="I11520" s="1">
        <v>45</v>
      </c>
      <c r="J11520" s="1">
        <v>61</v>
      </c>
      <c r="K11520" s="2">
        <v>770.1</v>
      </c>
      <c r="L11520" s="3">
        <v>653.81489999999997</v>
      </c>
      <c r="M11520" s="4">
        <v>-36.866100000000003</v>
      </c>
      <c r="N11520" s="5">
        <v>-41.6093292921</v>
      </c>
      <c r="O11520" s="6">
        <v>9.0767432800934897E-2</v>
      </c>
    </row>
    <row r="11521" spans="1:15" x14ac:dyDescent="0.2">
      <c r="A11521" t="s">
        <v>62</v>
      </c>
      <c r="B11521" t="s">
        <v>49</v>
      </c>
      <c r="C11521">
        <v>2014</v>
      </c>
      <c r="D11521" t="s">
        <v>100</v>
      </c>
      <c r="E11521" t="s">
        <v>37</v>
      </c>
      <c r="F11521" t="s">
        <v>43</v>
      </c>
      <c r="G11521" t="s">
        <v>88</v>
      </c>
      <c r="H11521" s="1">
        <v>36</v>
      </c>
      <c r="I11521" s="1">
        <v>34</v>
      </c>
      <c r="J11521" s="1">
        <v>40</v>
      </c>
      <c r="K11521" s="2">
        <v>534</v>
      </c>
      <c r="L11521" s="3">
        <v>517.98000000000104</v>
      </c>
      <c r="M11521" s="4">
        <v>64.737300000000104</v>
      </c>
      <c r="N11521" s="5">
        <v>56.4915158871</v>
      </c>
      <c r="O11521" s="6">
        <v>7.8651685393258397E-2</v>
      </c>
    </row>
    <row r="11522" spans="1:15" x14ac:dyDescent="0.2">
      <c r="A11522" t="s">
        <v>62</v>
      </c>
      <c r="B11522" t="s">
        <v>49</v>
      </c>
      <c r="C11522">
        <v>2015</v>
      </c>
      <c r="D11522" t="s">
        <v>89</v>
      </c>
      <c r="E11522" t="s">
        <v>16</v>
      </c>
      <c r="F11522" t="s">
        <v>17</v>
      </c>
      <c r="G11522" t="s">
        <v>65</v>
      </c>
      <c r="H11522" s="1">
        <v>27</v>
      </c>
      <c r="I11522" s="1">
        <v>25</v>
      </c>
      <c r="J11522" s="1">
        <v>28</v>
      </c>
      <c r="K11522" s="2">
        <v>520</v>
      </c>
      <c r="L11522" s="3">
        <v>457.6</v>
      </c>
      <c r="M11522" s="4">
        <v>133.84800000000001</v>
      </c>
      <c r="N11522" s="5">
        <v>126.02056896000001</v>
      </c>
      <c r="O11522" s="6">
        <v>0</v>
      </c>
    </row>
    <row r="11523" spans="1:15" x14ac:dyDescent="0.2">
      <c r="A11523" t="s">
        <v>62</v>
      </c>
      <c r="B11523" t="s">
        <v>49</v>
      </c>
      <c r="C11523">
        <v>2015</v>
      </c>
      <c r="D11523" t="s">
        <v>89</v>
      </c>
      <c r="E11523" t="s">
        <v>16</v>
      </c>
      <c r="F11523" t="s">
        <v>18</v>
      </c>
      <c r="G11523" t="s">
        <v>66</v>
      </c>
      <c r="H11523" s="1">
        <v>29</v>
      </c>
      <c r="I11523" s="1">
        <v>29</v>
      </c>
      <c r="J11523" s="1">
        <v>32</v>
      </c>
      <c r="K11523" s="2">
        <v>437</v>
      </c>
      <c r="L11523" s="3">
        <v>415.15</v>
      </c>
      <c r="M11523" s="4">
        <v>108.36</v>
      </c>
      <c r="N11523" s="5">
        <v>88.465103999999997</v>
      </c>
      <c r="O11523" s="6">
        <v>0</v>
      </c>
    </row>
    <row r="11524" spans="1:15" x14ac:dyDescent="0.2">
      <c r="A11524" t="s">
        <v>62</v>
      </c>
      <c r="B11524" t="s">
        <v>49</v>
      </c>
      <c r="C11524">
        <v>2015</v>
      </c>
      <c r="D11524" t="s">
        <v>89</v>
      </c>
      <c r="E11524" t="s">
        <v>16</v>
      </c>
      <c r="F11524" t="s">
        <v>19</v>
      </c>
      <c r="G11524" t="s">
        <v>67</v>
      </c>
      <c r="H11524" s="1">
        <v>32</v>
      </c>
      <c r="I11524" s="1">
        <v>30</v>
      </c>
      <c r="J11524" s="1">
        <v>37</v>
      </c>
      <c r="K11524" s="2">
        <v>309</v>
      </c>
      <c r="L11524" s="3">
        <v>309</v>
      </c>
      <c r="M11524" s="4">
        <v>71.763000000000005</v>
      </c>
      <c r="N11524" s="5">
        <v>57.580478309999997</v>
      </c>
      <c r="O11524" s="6">
        <v>0</v>
      </c>
    </row>
    <row r="11525" spans="1:15" x14ac:dyDescent="0.2">
      <c r="A11525" t="s">
        <v>62</v>
      </c>
      <c r="B11525" t="s">
        <v>49</v>
      </c>
      <c r="C11525">
        <v>2015</v>
      </c>
      <c r="D11525" t="s">
        <v>89</v>
      </c>
      <c r="E11525" t="s">
        <v>16</v>
      </c>
      <c r="F11525" t="s">
        <v>20</v>
      </c>
      <c r="G11525" t="s">
        <v>68</v>
      </c>
      <c r="H11525" s="1">
        <v>33</v>
      </c>
      <c r="I11525" s="1">
        <v>33</v>
      </c>
      <c r="J11525" s="1">
        <v>34</v>
      </c>
      <c r="K11525" s="2">
        <v>263</v>
      </c>
      <c r="L11525" s="3">
        <v>207.77</v>
      </c>
      <c r="M11525" s="4">
        <v>49.384</v>
      </c>
      <c r="N11525" s="5">
        <v>41.292925439999998</v>
      </c>
      <c r="O11525" s="6">
        <v>0</v>
      </c>
    </row>
    <row r="11526" spans="1:15" x14ac:dyDescent="0.2">
      <c r="A11526" t="s">
        <v>62</v>
      </c>
      <c r="B11526" t="s">
        <v>49</v>
      </c>
      <c r="C11526">
        <v>2015</v>
      </c>
      <c r="D11526" t="s">
        <v>89</v>
      </c>
      <c r="E11526" t="s">
        <v>16</v>
      </c>
      <c r="F11526" t="s">
        <v>21</v>
      </c>
      <c r="G11526" t="s">
        <v>69</v>
      </c>
      <c r="H11526" s="1">
        <v>21</v>
      </c>
      <c r="I11526" s="1">
        <v>21</v>
      </c>
      <c r="J11526" s="1">
        <v>23</v>
      </c>
      <c r="K11526" s="2">
        <v>533</v>
      </c>
      <c r="L11526" s="3">
        <v>501.02</v>
      </c>
      <c r="M11526" s="4">
        <v>134.524</v>
      </c>
      <c r="N11526" s="5">
        <v>125.74765424</v>
      </c>
      <c r="O11526" s="6">
        <v>0</v>
      </c>
    </row>
    <row r="11527" spans="1:15" x14ac:dyDescent="0.2">
      <c r="A11527" t="s">
        <v>62</v>
      </c>
      <c r="B11527" t="s">
        <v>49</v>
      </c>
      <c r="C11527">
        <v>2015</v>
      </c>
      <c r="D11527" t="s">
        <v>89</v>
      </c>
      <c r="E11527" t="s">
        <v>16</v>
      </c>
      <c r="F11527" t="s">
        <v>22</v>
      </c>
      <c r="G11527" t="s">
        <v>70</v>
      </c>
      <c r="H11527" s="1">
        <v>21</v>
      </c>
      <c r="I11527" s="1">
        <v>21</v>
      </c>
      <c r="J11527" s="1">
        <v>24</v>
      </c>
      <c r="K11527" s="2">
        <v>299</v>
      </c>
      <c r="L11527" s="3">
        <v>325.91000000000003</v>
      </c>
      <c r="M11527" s="4">
        <v>76.141000000000005</v>
      </c>
      <c r="N11527" s="5">
        <v>72.441308809999995</v>
      </c>
      <c r="O11527" s="6">
        <v>0</v>
      </c>
    </row>
    <row r="11528" spans="1:15" x14ac:dyDescent="0.2">
      <c r="A11528" t="s">
        <v>62</v>
      </c>
      <c r="B11528" t="s">
        <v>49</v>
      </c>
      <c r="C11528">
        <v>2015</v>
      </c>
      <c r="D11528" t="s">
        <v>89</v>
      </c>
      <c r="E11528" t="s">
        <v>23</v>
      </c>
      <c r="F11528" t="s">
        <v>24</v>
      </c>
      <c r="G11528" t="s">
        <v>71</v>
      </c>
      <c r="H11528" s="1">
        <v>11</v>
      </c>
      <c r="I11528" s="1">
        <v>11</v>
      </c>
      <c r="J11528" s="1">
        <v>12</v>
      </c>
      <c r="K11528" s="2">
        <v>2930</v>
      </c>
      <c r="L11528" s="3">
        <v>2666.3</v>
      </c>
      <c r="M11528" s="4">
        <v>560.79300000000001</v>
      </c>
      <c r="N11528" s="5">
        <v>477.83489150999998</v>
      </c>
      <c r="O11528" s="6">
        <v>0</v>
      </c>
    </row>
    <row r="11529" spans="1:15" x14ac:dyDescent="0.2">
      <c r="A11529" t="s">
        <v>62</v>
      </c>
      <c r="B11529" t="s">
        <v>49</v>
      </c>
      <c r="C11529">
        <v>2015</v>
      </c>
      <c r="D11529" t="s">
        <v>89</v>
      </c>
      <c r="E11529" t="s">
        <v>23</v>
      </c>
      <c r="F11529" t="s">
        <v>25</v>
      </c>
      <c r="G11529" t="s">
        <v>72</v>
      </c>
      <c r="H11529" s="1">
        <v>12</v>
      </c>
      <c r="I11529" s="1">
        <v>12</v>
      </c>
      <c r="J11529" s="1">
        <v>12</v>
      </c>
      <c r="K11529" s="2">
        <v>4930</v>
      </c>
      <c r="L11529" s="3">
        <v>5127.2</v>
      </c>
      <c r="M11529" s="4">
        <v>986.45219999999995</v>
      </c>
      <c r="N11529" s="5">
        <v>764.97197915159802</v>
      </c>
      <c r="O11529" s="6">
        <v>0</v>
      </c>
    </row>
    <row r="11530" spans="1:15" x14ac:dyDescent="0.2">
      <c r="A11530" t="s">
        <v>62</v>
      </c>
      <c r="B11530" t="s">
        <v>49</v>
      </c>
      <c r="C11530">
        <v>2015</v>
      </c>
      <c r="D11530" t="s">
        <v>89</v>
      </c>
      <c r="E11530" t="s">
        <v>23</v>
      </c>
      <c r="F11530" t="s">
        <v>26</v>
      </c>
      <c r="G11530" t="s">
        <v>73</v>
      </c>
      <c r="H11530" s="1">
        <v>18</v>
      </c>
      <c r="I11530" s="1">
        <v>18</v>
      </c>
      <c r="J11530" s="1">
        <v>20</v>
      </c>
      <c r="K11530" s="2">
        <v>2199</v>
      </c>
      <c r="L11530" s="3">
        <v>2396.91</v>
      </c>
      <c r="M11530" s="4">
        <v>445.45699999999999</v>
      </c>
      <c r="N11530" s="5">
        <v>385.51185150999999</v>
      </c>
      <c r="O11530" s="6">
        <v>0</v>
      </c>
    </row>
    <row r="11531" spans="1:15" x14ac:dyDescent="0.2">
      <c r="A11531" t="s">
        <v>62</v>
      </c>
      <c r="B11531" t="s">
        <v>49</v>
      </c>
      <c r="C11531">
        <v>2015</v>
      </c>
      <c r="D11531" t="s">
        <v>89</v>
      </c>
      <c r="E11531" t="s">
        <v>23</v>
      </c>
      <c r="F11531" t="s">
        <v>27</v>
      </c>
      <c r="G11531" t="s">
        <v>74</v>
      </c>
      <c r="H11531" s="1">
        <v>5</v>
      </c>
      <c r="I11531" s="1">
        <v>5</v>
      </c>
      <c r="J11531" s="1">
        <v>5</v>
      </c>
      <c r="K11531" s="2">
        <v>2078</v>
      </c>
      <c r="L11531" s="3">
        <v>2119.56</v>
      </c>
      <c r="M11531" s="4">
        <v>416.8066</v>
      </c>
      <c r="N11531" s="5">
        <v>470.18535403560003</v>
      </c>
      <c r="O11531" s="6">
        <v>0</v>
      </c>
    </row>
    <row r="11532" spans="1:15" x14ac:dyDescent="0.2">
      <c r="A11532" t="s">
        <v>62</v>
      </c>
      <c r="B11532" t="s">
        <v>49</v>
      </c>
      <c r="C11532">
        <v>2015</v>
      </c>
      <c r="D11532" t="s">
        <v>89</v>
      </c>
      <c r="E11532" t="s">
        <v>23</v>
      </c>
      <c r="F11532" t="s">
        <v>28</v>
      </c>
      <c r="G11532" t="s">
        <v>75</v>
      </c>
      <c r="H11532" s="1">
        <v>15</v>
      </c>
      <c r="I11532" s="1">
        <v>15</v>
      </c>
      <c r="J11532" s="1">
        <v>15</v>
      </c>
      <c r="K11532" s="2">
        <v>3400</v>
      </c>
      <c r="L11532" s="3">
        <v>3842</v>
      </c>
      <c r="M11532" s="4">
        <v>725.15980000000002</v>
      </c>
      <c r="N11532" s="5">
        <v>711.81540936040005</v>
      </c>
      <c r="O11532" s="6">
        <v>0</v>
      </c>
    </row>
    <row r="11533" spans="1:15" x14ac:dyDescent="0.2">
      <c r="A11533" t="s">
        <v>62</v>
      </c>
      <c r="B11533" t="s">
        <v>49</v>
      </c>
      <c r="C11533">
        <v>2015</v>
      </c>
      <c r="D11533" t="s">
        <v>89</v>
      </c>
      <c r="E11533" t="s">
        <v>23</v>
      </c>
      <c r="F11533" t="s">
        <v>29</v>
      </c>
      <c r="G11533" t="s">
        <v>76</v>
      </c>
      <c r="H11533" s="1">
        <v>8</v>
      </c>
      <c r="I11533" s="1">
        <v>7</v>
      </c>
      <c r="J11533" s="1">
        <v>10</v>
      </c>
      <c r="K11533" s="2">
        <v>5180</v>
      </c>
      <c r="L11533" s="3">
        <v>5542.6</v>
      </c>
      <c r="M11533" s="4">
        <v>1056.1505999999999</v>
      </c>
      <c r="N11533" s="5">
        <v>885.575941196401</v>
      </c>
      <c r="O11533" s="6">
        <v>0</v>
      </c>
    </row>
    <row r="11534" spans="1:15" x14ac:dyDescent="0.2">
      <c r="A11534" t="s">
        <v>62</v>
      </c>
      <c r="B11534" t="s">
        <v>49</v>
      </c>
      <c r="C11534">
        <v>2015</v>
      </c>
      <c r="D11534" t="s">
        <v>89</v>
      </c>
      <c r="E11534" t="s">
        <v>30</v>
      </c>
      <c r="F11534" t="s">
        <v>31</v>
      </c>
      <c r="G11534" t="s">
        <v>77</v>
      </c>
      <c r="H11534" s="1">
        <v>35</v>
      </c>
      <c r="I11534" s="1">
        <v>32</v>
      </c>
      <c r="J11534" s="1">
        <v>42</v>
      </c>
      <c r="K11534" s="2">
        <v>550</v>
      </c>
      <c r="L11534" s="3">
        <v>621.5</v>
      </c>
      <c r="M11534" s="4">
        <v>52.954500000000003</v>
      </c>
      <c r="N11534" s="5">
        <v>42.387694297499998</v>
      </c>
      <c r="O11534" s="6">
        <v>0</v>
      </c>
    </row>
    <row r="11535" spans="1:15" x14ac:dyDescent="0.2">
      <c r="A11535" t="s">
        <v>62</v>
      </c>
      <c r="B11535" t="s">
        <v>49</v>
      </c>
      <c r="C11535">
        <v>2015</v>
      </c>
      <c r="D11535" t="s">
        <v>89</v>
      </c>
      <c r="E11535" t="s">
        <v>30</v>
      </c>
      <c r="F11535" t="s">
        <v>32</v>
      </c>
      <c r="G11535" t="s">
        <v>78</v>
      </c>
      <c r="H11535" s="1">
        <v>37</v>
      </c>
      <c r="I11535" s="1">
        <v>36</v>
      </c>
      <c r="J11535" s="1">
        <v>44</v>
      </c>
      <c r="K11535" s="2">
        <v>568</v>
      </c>
      <c r="L11535" s="3">
        <v>443.04</v>
      </c>
      <c r="M11535" s="4">
        <v>43.274000000000001</v>
      </c>
      <c r="N11535" s="5">
        <v>43.392570759999998</v>
      </c>
      <c r="O11535" s="6">
        <v>0</v>
      </c>
    </row>
    <row r="11536" spans="1:15" x14ac:dyDescent="0.2">
      <c r="A11536" t="s">
        <v>62</v>
      </c>
      <c r="B11536" t="s">
        <v>49</v>
      </c>
      <c r="C11536">
        <v>2015</v>
      </c>
      <c r="D11536" t="s">
        <v>89</v>
      </c>
      <c r="E11536" t="s">
        <v>30</v>
      </c>
      <c r="F11536" t="s">
        <v>33</v>
      </c>
      <c r="G11536" t="s">
        <v>79</v>
      </c>
      <c r="H11536" s="1">
        <v>31</v>
      </c>
      <c r="I11536" s="1">
        <v>29</v>
      </c>
      <c r="J11536" s="1">
        <v>42</v>
      </c>
      <c r="K11536" s="2">
        <v>615</v>
      </c>
      <c r="L11536" s="3">
        <v>627.29999999999995</v>
      </c>
      <c r="M11536" s="4">
        <v>48.151499999999999</v>
      </c>
      <c r="N11536" s="5">
        <v>50.632024522499997</v>
      </c>
      <c r="O11536" s="6">
        <v>0</v>
      </c>
    </row>
    <row r="11537" spans="1:15" x14ac:dyDescent="0.2">
      <c r="A11537" t="s">
        <v>62</v>
      </c>
      <c r="B11537" t="s">
        <v>49</v>
      </c>
      <c r="C11537">
        <v>2015</v>
      </c>
      <c r="D11537" t="s">
        <v>89</v>
      </c>
      <c r="E11537" t="s">
        <v>30</v>
      </c>
      <c r="F11537" t="s">
        <v>34</v>
      </c>
      <c r="G11537" t="s">
        <v>80</v>
      </c>
      <c r="H11537" s="1">
        <v>28</v>
      </c>
      <c r="I11537" s="1">
        <v>26</v>
      </c>
      <c r="J11537" s="1">
        <v>40</v>
      </c>
      <c r="K11537" s="2">
        <v>500</v>
      </c>
      <c r="L11537" s="3">
        <v>445</v>
      </c>
      <c r="M11537" s="4">
        <v>47.484000000000002</v>
      </c>
      <c r="N11537" s="5">
        <v>40.606417440000001</v>
      </c>
      <c r="O11537" s="6">
        <v>0</v>
      </c>
    </row>
    <row r="11538" spans="1:15" x14ac:dyDescent="0.2">
      <c r="A11538" t="s">
        <v>62</v>
      </c>
      <c r="B11538" t="s">
        <v>49</v>
      </c>
      <c r="C11538">
        <v>2015</v>
      </c>
      <c r="D11538" t="s">
        <v>89</v>
      </c>
      <c r="E11538" t="s">
        <v>30</v>
      </c>
      <c r="F11538" t="s">
        <v>35</v>
      </c>
      <c r="G11538" t="s">
        <v>81</v>
      </c>
      <c r="H11538" s="1">
        <v>32</v>
      </c>
      <c r="I11538" s="1">
        <v>32</v>
      </c>
      <c r="J11538" s="1">
        <v>34</v>
      </c>
      <c r="K11538" s="2">
        <v>499</v>
      </c>
      <c r="L11538" s="3">
        <v>499</v>
      </c>
      <c r="M11538" s="4">
        <v>47.6875</v>
      </c>
      <c r="N11538" s="5">
        <v>49.9228515625</v>
      </c>
      <c r="O11538" s="6">
        <v>0</v>
      </c>
    </row>
    <row r="11539" spans="1:15" x14ac:dyDescent="0.2">
      <c r="A11539" t="s">
        <v>62</v>
      </c>
      <c r="B11539" t="s">
        <v>49</v>
      </c>
      <c r="C11539">
        <v>2015</v>
      </c>
      <c r="D11539" t="s">
        <v>89</v>
      </c>
      <c r="E11539" t="s">
        <v>30</v>
      </c>
      <c r="F11539" t="s">
        <v>36</v>
      </c>
      <c r="G11539" t="s">
        <v>82</v>
      </c>
      <c r="H11539" s="1">
        <v>35</v>
      </c>
      <c r="I11539" s="1">
        <v>34</v>
      </c>
      <c r="J11539" s="1">
        <v>41</v>
      </c>
      <c r="K11539" s="2">
        <v>833</v>
      </c>
      <c r="L11539" s="3">
        <v>658.07</v>
      </c>
      <c r="M11539" s="4">
        <v>85.626499999999993</v>
      </c>
      <c r="N11539" s="5">
        <v>89.588010022500001</v>
      </c>
      <c r="O11539" s="6">
        <v>0</v>
      </c>
    </row>
    <row r="11540" spans="1:15" x14ac:dyDescent="0.2">
      <c r="A11540" t="s">
        <v>62</v>
      </c>
      <c r="B11540" t="s">
        <v>49</v>
      </c>
      <c r="C11540">
        <v>2015</v>
      </c>
      <c r="D11540" t="s">
        <v>89</v>
      </c>
      <c r="E11540" t="s">
        <v>37</v>
      </c>
      <c r="F11540" t="s">
        <v>38</v>
      </c>
      <c r="G11540" t="s">
        <v>83</v>
      </c>
      <c r="H11540" s="1">
        <v>34</v>
      </c>
      <c r="I11540" s="1">
        <v>33</v>
      </c>
      <c r="J11540" s="1">
        <v>46</v>
      </c>
      <c r="K11540" s="2">
        <v>607</v>
      </c>
      <c r="L11540" s="3">
        <v>467.39</v>
      </c>
      <c r="M11540" s="4">
        <v>26.896000000000001</v>
      </c>
      <c r="N11540" s="5">
        <v>27.674908160000001</v>
      </c>
      <c r="O11540" s="6">
        <v>0</v>
      </c>
    </row>
    <row r="11541" spans="1:15" x14ac:dyDescent="0.2">
      <c r="A11541" t="s">
        <v>62</v>
      </c>
      <c r="B11541" t="s">
        <v>49</v>
      </c>
      <c r="C11541">
        <v>2015</v>
      </c>
      <c r="D11541" t="s">
        <v>89</v>
      </c>
      <c r="E11541" t="s">
        <v>37</v>
      </c>
      <c r="F11541" t="s">
        <v>39</v>
      </c>
      <c r="G11541" t="s">
        <v>84</v>
      </c>
      <c r="H11541" s="1">
        <v>33</v>
      </c>
      <c r="I11541" s="1">
        <v>33</v>
      </c>
      <c r="J11541" s="1">
        <v>38</v>
      </c>
      <c r="K11541" s="2">
        <v>537</v>
      </c>
      <c r="L11541" s="3">
        <v>537</v>
      </c>
      <c r="M11541" s="4">
        <v>26.301300000000001</v>
      </c>
      <c r="N11541" s="5">
        <v>23.0658981831</v>
      </c>
      <c r="O11541" s="6">
        <v>0</v>
      </c>
    </row>
    <row r="11542" spans="1:15" x14ac:dyDescent="0.2">
      <c r="A11542" t="s">
        <v>62</v>
      </c>
      <c r="B11542" t="s">
        <v>49</v>
      </c>
      <c r="C11542">
        <v>2015</v>
      </c>
      <c r="D11542" t="s">
        <v>89</v>
      </c>
      <c r="E11542" t="s">
        <v>37</v>
      </c>
      <c r="F11542" t="s">
        <v>40</v>
      </c>
      <c r="G11542" t="s">
        <v>85</v>
      </c>
      <c r="H11542" s="1">
        <v>31</v>
      </c>
      <c r="I11542" s="1">
        <v>31</v>
      </c>
      <c r="J11542" s="1">
        <v>35</v>
      </c>
      <c r="K11542" s="2">
        <v>517</v>
      </c>
      <c r="L11542" s="3">
        <v>470.47</v>
      </c>
      <c r="M11542" s="4">
        <v>63.275799999999997</v>
      </c>
      <c r="N11542" s="5">
        <v>56.140947343599997</v>
      </c>
      <c r="O11542" s="6">
        <v>0</v>
      </c>
    </row>
    <row r="11543" spans="1:15" x14ac:dyDescent="0.2">
      <c r="A11543" t="s">
        <v>62</v>
      </c>
      <c r="B11543" t="s">
        <v>49</v>
      </c>
      <c r="C11543">
        <v>2015</v>
      </c>
      <c r="D11543" t="s">
        <v>89</v>
      </c>
      <c r="E11543" t="s">
        <v>37</v>
      </c>
      <c r="F11543" t="s">
        <v>41</v>
      </c>
      <c r="G11543" t="s">
        <v>86</v>
      </c>
      <c r="H11543" s="1">
        <v>39</v>
      </c>
      <c r="I11543" s="1">
        <v>35</v>
      </c>
      <c r="J11543" s="1">
        <v>53</v>
      </c>
      <c r="K11543" s="2">
        <v>752</v>
      </c>
      <c r="L11543" s="3">
        <v>631.67999999999995</v>
      </c>
      <c r="M11543" s="4">
        <v>43.444400000000002</v>
      </c>
      <c r="N11543" s="5">
        <v>38.906893086399997</v>
      </c>
      <c r="O11543" s="6">
        <v>0</v>
      </c>
    </row>
    <row r="11544" spans="1:15" x14ac:dyDescent="0.2">
      <c r="A11544" t="s">
        <v>62</v>
      </c>
      <c r="B11544" t="s">
        <v>49</v>
      </c>
      <c r="C11544">
        <v>2015</v>
      </c>
      <c r="D11544" t="s">
        <v>89</v>
      </c>
      <c r="E11544" t="s">
        <v>37</v>
      </c>
      <c r="F11544" t="s">
        <v>42</v>
      </c>
      <c r="G11544" t="s">
        <v>87</v>
      </c>
      <c r="H11544" s="1">
        <v>36</v>
      </c>
      <c r="I11544" s="1">
        <v>36</v>
      </c>
      <c r="J11544" s="1">
        <v>42</v>
      </c>
      <c r="K11544" s="2">
        <v>607</v>
      </c>
      <c r="L11544" s="3">
        <v>685.91</v>
      </c>
      <c r="M11544" s="4">
        <v>34.147300000000001</v>
      </c>
      <c r="N11544" s="5">
        <v>27.267541027099998</v>
      </c>
      <c r="O11544" s="6">
        <v>0</v>
      </c>
    </row>
    <row r="11545" spans="1:15" x14ac:dyDescent="0.2">
      <c r="A11545" t="s">
        <v>62</v>
      </c>
      <c r="B11545" t="s">
        <v>49</v>
      </c>
      <c r="C11545">
        <v>2015</v>
      </c>
      <c r="D11545" t="s">
        <v>89</v>
      </c>
      <c r="E11545" t="s">
        <v>37</v>
      </c>
      <c r="F11545" t="s">
        <v>43</v>
      </c>
      <c r="G11545" t="s">
        <v>88</v>
      </c>
      <c r="H11545" s="1">
        <v>25</v>
      </c>
      <c r="I11545" s="1">
        <v>25</v>
      </c>
      <c r="J11545" s="1">
        <v>28</v>
      </c>
      <c r="K11545" s="2">
        <v>396</v>
      </c>
      <c r="L11545" s="3">
        <v>312.83999999999997</v>
      </c>
      <c r="M11545" s="4">
        <v>69.691500000000005</v>
      </c>
      <c r="N11545" s="5">
        <v>57.362028277500002</v>
      </c>
      <c r="O11545" s="6">
        <v>0</v>
      </c>
    </row>
    <row r="11546" spans="1:15" x14ac:dyDescent="0.2">
      <c r="A11546" t="s">
        <v>62</v>
      </c>
      <c r="B11546" t="s">
        <v>49</v>
      </c>
      <c r="C11546">
        <v>2015</v>
      </c>
      <c r="D11546" t="s">
        <v>90</v>
      </c>
      <c r="E11546" t="s">
        <v>16</v>
      </c>
      <c r="F11546" t="s">
        <v>17</v>
      </c>
      <c r="G11546" t="s">
        <v>65</v>
      </c>
      <c r="H11546" s="1">
        <v>32</v>
      </c>
      <c r="I11546" s="1">
        <v>31</v>
      </c>
      <c r="J11546" s="1">
        <v>36</v>
      </c>
      <c r="K11546" s="2">
        <v>509</v>
      </c>
      <c r="L11546" s="3">
        <v>407.2</v>
      </c>
      <c r="M11546" s="4">
        <v>121.821</v>
      </c>
      <c r="N11546" s="5">
        <v>125.25757041</v>
      </c>
      <c r="O11546" s="6">
        <v>0</v>
      </c>
    </row>
    <row r="11547" spans="1:15" x14ac:dyDescent="0.2">
      <c r="A11547" t="s">
        <v>62</v>
      </c>
      <c r="B11547" t="s">
        <v>49</v>
      </c>
      <c r="C11547">
        <v>2015</v>
      </c>
      <c r="D11547" t="s">
        <v>90</v>
      </c>
      <c r="E11547" t="s">
        <v>16</v>
      </c>
      <c r="F11547" t="s">
        <v>18</v>
      </c>
      <c r="G11547" t="s">
        <v>66</v>
      </c>
      <c r="H11547" s="1">
        <v>26</v>
      </c>
      <c r="I11547" s="1">
        <v>26</v>
      </c>
      <c r="J11547" s="1">
        <v>30</v>
      </c>
      <c r="K11547" s="2">
        <v>417</v>
      </c>
      <c r="L11547" s="3">
        <v>321.08999999999997</v>
      </c>
      <c r="M11547" s="4">
        <v>100.684</v>
      </c>
      <c r="N11547" s="5">
        <v>89.926921440000001</v>
      </c>
      <c r="O11547" s="6">
        <v>0</v>
      </c>
    </row>
    <row r="11548" spans="1:15" x14ac:dyDescent="0.2">
      <c r="A11548" t="s">
        <v>62</v>
      </c>
      <c r="B11548" t="s">
        <v>49</v>
      </c>
      <c r="C11548">
        <v>2015</v>
      </c>
      <c r="D11548" t="s">
        <v>90</v>
      </c>
      <c r="E11548" t="s">
        <v>16</v>
      </c>
      <c r="F11548" t="s">
        <v>19</v>
      </c>
      <c r="G11548" t="s">
        <v>67</v>
      </c>
      <c r="H11548" s="1">
        <v>39</v>
      </c>
      <c r="I11548" s="1">
        <v>37</v>
      </c>
      <c r="J11548" s="1">
        <v>47</v>
      </c>
      <c r="K11548" s="2">
        <v>341</v>
      </c>
      <c r="L11548" s="3">
        <v>262.57</v>
      </c>
      <c r="M11548" s="4">
        <v>73.98</v>
      </c>
      <c r="N11548" s="5">
        <v>57.719195999999997</v>
      </c>
      <c r="O11548" s="6">
        <v>0</v>
      </c>
    </row>
    <row r="11549" spans="1:15" x14ac:dyDescent="0.2">
      <c r="A11549" t="s">
        <v>62</v>
      </c>
      <c r="B11549" t="s">
        <v>49</v>
      </c>
      <c r="C11549">
        <v>2015</v>
      </c>
      <c r="D11549" t="s">
        <v>90</v>
      </c>
      <c r="E11549" t="s">
        <v>16</v>
      </c>
      <c r="F11549" t="s">
        <v>20</v>
      </c>
      <c r="G11549" t="s">
        <v>68</v>
      </c>
      <c r="H11549" s="1">
        <v>25</v>
      </c>
      <c r="I11549" s="1">
        <v>22</v>
      </c>
      <c r="J11549" s="1">
        <v>30</v>
      </c>
      <c r="K11549" s="2">
        <v>280</v>
      </c>
      <c r="L11549" s="3">
        <v>305.2</v>
      </c>
      <c r="M11549" s="4">
        <v>58.167999999999999</v>
      </c>
      <c r="N11549" s="5">
        <v>55.939002240000001</v>
      </c>
      <c r="O11549" s="6">
        <v>0</v>
      </c>
    </row>
    <row r="11550" spans="1:15" x14ac:dyDescent="0.2">
      <c r="A11550" t="s">
        <v>62</v>
      </c>
      <c r="B11550" t="s">
        <v>49</v>
      </c>
      <c r="C11550">
        <v>2015</v>
      </c>
      <c r="D11550" t="s">
        <v>90</v>
      </c>
      <c r="E11550" t="s">
        <v>16</v>
      </c>
      <c r="F11550" t="s">
        <v>21</v>
      </c>
      <c r="G11550" t="s">
        <v>69</v>
      </c>
      <c r="H11550" s="1">
        <v>18</v>
      </c>
      <c r="I11550" s="1">
        <v>18</v>
      </c>
      <c r="J11550" s="1">
        <v>19</v>
      </c>
      <c r="K11550" s="2">
        <v>410</v>
      </c>
      <c r="L11550" s="3">
        <v>344.4</v>
      </c>
      <c r="M11550" s="4">
        <v>101.9</v>
      </c>
      <c r="N11550" s="5">
        <v>103.8361</v>
      </c>
      <c r="O11550" s="6">
        <v>0</v>
      </c>
    </row>
    <row r="11551" spans="1:15" x14ac:dyDescent="0.2">
      <c r="A11551" t="s">
        <v>62</v>
      </c>
      <c r="B11551" t="s">
        <v>49</v>
      </c>
      <c r="C11551">
        <v>2015</v>
      </c>
      <c r="D11551" t="s">
        <v>90</v>
      </c>
      <c r="E11551" t="s">
        <v>16</v>
      </c>
      <c r="F11551" t="s">
        <v>22</v>
      </c>
      <c r="G11551" t="s">
        <v>70</v>
      </c>
      <c r="H11551" s="1">
        <v>19</v>
      </c>
      <c r="I11551" s="1">
        <v>19</v>
      </c>
      <c r="J11551" s="1">
        <v>25</v>
      </c>
      <c r="K11551" s="2">
        <v>318</v>
      </c>
      <c r="L11551" s="3">
        <v>346.62</v>
      </c>
      <c r="M11551" s="4">
        <v>80.763000000000005</v>
      </c>
      <c r="N11551" s="5">
        <v>72.878108310000002</v>
      </c>
      <c r="O11551" s="6">
        <v>0</v>
      </c>
    </row>
    <row r="11552" spans="1:15" x14ac:dyDescent="0.2">
      <c r="A11552" t="s">
        <v>62</v>
      </c>
      <c r="B11552" t="s">
        <v>49</v>
      </c>
      <c r="C11552">
        <v>2015</v>
      </c>
      <c r="D11552" t="s">
        <v>90</v>
      </c>
      <c r="E11552" t="s">
        <v>23</v>
      </c>
      <c r="F11552" t="s">
        <v>24</v>
      </c>
      <c r="G11552" t="s">
        <v>71</v>
      </c>
      <c r="H11552" s="1">
        <v>16</v>
      </c>
      <c r="I11552" s="1">
        <v>16</v>
      </c>
      <c r="J11552" s="1">
        <v>18</v>
      </c>
      <c r="K11552" s="2">
        <v>5410</v>
      </c>
      <c r="L11552" s="3">
        <v>5896.9</v>
      </c>
      <c r="M11552" s="4">
        <v>1033.2886000000001</v>
      </c>
      <c r="N11552" s="5">
        <v>1056.9364428996</v>
      </c>
      <c r="O11552" s="6">
        <v>0</v>
      </c>
    </row>
    <row r="11553" spans="1:15" x14ac:dyDescent="0.2">
      <c r="A11553" t="s">
        <v>62</v>
      </c>
      <c r="B11553" t="s">
        <v>49</v>
      </c>
      <c r="C11553">
        <v>2015</v>
      </c>
      <c r="D11553" t="s">
        <v>90</v>
      </c>
      <c r="E11553" t="s">
        <v>23</v>
      </c>
      <c r="F11553" t="s">
        <v>25</v>
      </c>
      <c r="G11553" t="s">
        <v>72</v>
      </c>
      <c r="H11553" s="1">
        <v>16</v>
      </c>
      <c r="I11553" s="1">
        <v>16</v>
      </c>
      <c r="J11553" s="1">
        <v>17</v>
      </c>
      <c r="K11553" s="2">
        <v>7560</v>
      </c>
      <c r="L11553" s="3">
        <v>5896.8</v>
      </c>
      <c r="M11553" s="4">
        <v>1512.2005999999999</v>
      </c>
      <c r="N11553" s="5">
        <v>1267.2150295964</v>
      </c>
      <c r="O11553" s="6">
        <v>0</v>
      </c>
    </row>
    <row r="11554" spans="1:15" x14ac:dyDescent="0.2">
      <c r="A11554" t="s">
        <v>62</v>
      </c>
      <c r="B11554" t="s">
        <v>49</v>
      </c>
      <c r="C11554">
        <v>2015</v>
      </c>
      <c r="D11554" t="s">
        <v>90</v>
      </c>
      <c r="E11554" t="s">
        <v>23</v>
      </c>
      <c r="F11554" t="s">
        <v>26</v>
      </c>
      <c r="G11554" t="s">
        <v>73</v>
      </c>
      <c r="H11554" s="1">
        <v>21</v>
      </c>
      <c r="I11554" s="1">
        <v>21</v>
      </c>
      <c r="J11554" s="1">
        <v>21</v>
      </c>
      <c r="K11554" s="2">
        <v>1981</v>
      </c>
      <c r="L11554" s="3">
        <v>1782.9</v>
      </c>
      <c r="M11554" s="4">
        <v>390.16820000000001</v>
      </c>
      <c r="N11554" s="5">
        <v>330.9867070876</v>
      </c>
      <c r="O11554" s="6">
        <v>0</v>
      </c>
    </row>
    <row r="11555" spans="1:15" x14ac:dyDescent="0.2">
      <c r="A11555" t="s">
        <v>62</v>
      </c>
      <c r="B11555" t="s">
        <v>49</v>
      </c>
      <c r="C11555">
        <v>2015</v>
      </c>
      <c r="D11555" t="s">
        <v>90</v>
      </c>
      <c r="E11555" t="s">
        <v>23</v>
      </c>
      <c r="F11555" t="s">
        <v>27</v>
      </c>
      <c r="G11555" t="s">
        <v>74</v>
      </c>
      <c r="H11555" s="1">
        <v>11</v>
      </c>
      <c r="I11555" s="1">
        <v>10</v>
      </c>
      <c r="J11555" s="1">
        <v>11</v>
      </c>
      <c r="K11555" s="2">
        <v>4846</v>
      </c>
      <c r="L11555" s="3">
        <v>4652.16</v>
      </c>
      <c r="M11555" s="4">
        <v>1003.597</v>
      </c>
      <c r="N11555" s="5">
        <v>796.88612591000003</v>
      </c>
      <c r="O11555" s="6">
        <v>0</v>
      </c>
    </row>
    <row r="11556" spans="1:15" x14ac:dyDescent="0.2">
      <c r="A11556" t="s">
        <v>62</v>
      </c>
      <c r="B11556" t="s">
        <v>49</v>
      </c>
      <c r="C11556">
        <v>2015</v>
      </c>
      <c r="D11556" t="s">
        <v>90</v>
      </c>
      <c r="E11556" t="s">
        <v>23</v>
      </c>
      <c r="F11556" t="s">
        <v>28</v>
      </c>
      <c r="G11556" t="s">
        <v>75</v>
      </c>
      <c r="H11556" s="1">
        <v>12</v>
      </c>
      <c r="I11556" s="1">
        <v>12</v>
      </c>
      <c r="J11556" s="1">
        <v>12</v>
      </c>
      <c r="K11556" s="2">
        <v>2940</v>
      </c>
      <c r="L11556" s="3">
        <v>3204.6</v>
      </c>
      <c r="M11556" s="4">
        <v>582.88639999999998</v>
      </c>
      <c r="N11556" s="5">
        <v>628.85515304960097</v>
      </c>
      <c r="O11556" s="6">
        <v>0</v>
      </c>
    </row>
    <row r="11557" spans="1:15" x14ac:dyDescent="0.2">
      <c r="A11557" t="s">
        <v>62</v>
      </c>
      <c r="B11557" t="s">
        <v>49</v>
      </c>
      <c r="C11557">
        <v>2015</v>
      </c>
      <c r="D11557" t="s">
        <v>90</v>
      </c>
      <c r="E11557" t="s">
        <v>23</v>
      </c>
      <c r="F11557" t="s">
        <v>29</v>
      </c>
      <c r="G11557" t="s">
        <v>76</v>
      </c>
      <c r="H11557" s="1">
        <v>7</v>
      </c>
      <c r="I11557" s="1">
        <v>7</v>
      </c>
      <c r="J11557" s="1">
        <v>7</v>
      </c>
      <c r="K11557" s="2">
        <v>3910</v>
      </c>
      <c r="L11557" s="3">
        <v>4301</v>
      </c>
      <c r="M11557" s="4">
        <v>797.59860000000003</v>
      </c>
      <c r="N11557" s="5">
        <v>609.37649678039998</v>
      </c>
      <c r="O11557" s="6">
        <v>0</v>
      </c>
    </row>
    <row r="11558" spans="1:15" x14ac:dyDescent="0.2">
      <c r="A11558" t="s">
        <v>62</v>
      </c>
      <c r="B11558" t="s">
        <v>49</v>
      </c>
      <c r="C11558">
        <v>2015</v>
      </c>
      <c r="D11558" t="s">
        <v>90</v>
      </c>
      <c r="E11558" t="s">
        <v>30</v>
      </c>
      <c r="F11558" t="s">
        <v>31</v>
      </c>
      <c r="G11558" t="s">
        <v>77</v>
      </c>
      <c r="H11558" s="1">
        <v>43</v>
      </c>
      <c r="I11558" s="1">
        <v>42</v>
      </c>
      <c r="J11558" s="1">
        <v>57</v>
      </c>
      <c r="K11558" s="2">
        <v>828</v>
      </c>
      <c r="L11558" s="3">
        <v>695.52</v>
      </c>
      <c r="M11558" s="4">
        <v>78.219499999999996</v>
      </c>
      <c r="N11558" s="5">
        <v>72.572443197499993</v>
      </c>
      <c r="O11558" s="6">
        <v>0</v>
      </c>
    </row>
    <row r="11559" spans="1:15" x14ac:dyDescent="0.2">
      <c r="A11559" t="s">
        <v>62</v>
      </c>
      <c r="B11559" t="s">
        <v>49</v>
      </c>
      <c r="C11559">
        <v>2015</v>
      </c>
      <c r="D11559" t="s">
        <v>90</v>
      </c>
      <c r="E11559" t="s">
        <v>30</v>
      </c>
      <c r="F11559" t="s">
        <v>32</v>
      </c>
      <c r="G11559" t="s">
        <v>78</v>
      </c>
      <c r="H11559" s="1">
        <v>39</v>
      </c>
      <c r="I11559" s="1">
        <v>37</v>
      </c>
      <c r="J11559" s="1">
        <v>46</v>
      </c>
      <c r="K11559" s="2">
        <v>597</v>
      </c>
      <c r="L11559" s="3">
        <v>614.91</v>
      </c>
      <c r="M11559" s="4">
        <v>47.000500000000002</v>
      </c>
      <c r="N11559" s="5">
        <v>40.420194997499998</v>
      </c>
      <c r="O11559" s="6">
        <v>0</v>
      </c>
    </row>
    <row r="11560" spans="1:15" x14ac:dyDescent="0.2">
      <c r="A11560" t="s">
        <v>62</v>
      </c>
      <c r="B11560" t="s">
        <v>49</v>
      </c>
      <c r="C11560">
        <v>2015</v>
      </c>
      <c r="D11560" t="s">
        <v>90</v>
      </c>
      <c r="E11560" t="s">
        <v>30</v>
      </c>
      <c r="F11560" t="s">
        <v>33</v>
      </c>
      <c r="G11560" t="s">
        <v>79</v>
      </c>
      <c r="H11560" s="1">
        <v>46</v>
      </c>
      <c r="I11560" s="1">
        <v>44</v>
      </c>
      <c r="J11560" s="1">
        <v>53</v>
      </c>
      <c r="K11560" s="2">
        <v>839</v>
      </c>
      <c r="L11560" s="3">
        <v>771.88</v>
      </c>
      <c r="M11560" s="4">
        <v>69.963500000000096</v>
      </c>
      <c r="N11560" s="5">
        <v>75.535043322500101</v>
      </c>
      <c r="O11560" s="6">
        <v>0</v>
      </c>
    </row>
    <row r="11561" spans="1:15" x14ac:dyDescent="0.2">
      <c r="A11561" t="s">
        <v>62</v>
      </c>
      <c r="B11561" t="s">
        <v>49</v>
      </c>
      <c r="C11561">
        <v>2015</v>
      </c>
      <c r="D11561" t="s">
        <v>90</v>
      </c>
      <c r="E11561" t="s">
        <v>30</v>
      </c>
      <c r="F11561" t="s">
        <v>34</v>
      </c>
      <c r="G11561" t="s">
        <v>80</v>
      </c>
      <c r="H11561" s="1">
        <v>34</v>
      </c>
      <c r="I11561" s="1">
        <v>31</v>
      </c>
      <c r="J11561" s="1">
        <v>48</v>
      </c>
      <c r="K11561" s="2">
        <v>606</v>
      </c>
      <c r="L11561" s="3">
        <v>678.72</v>
      </c>
      <c r="M11561" s="4">
        <v>59.610999999999997</v>
      </c>
      <c r="N11561" s="5">
        <v>55.074006789999999</v>
      </c>
      <c r="O11561" s="6">
        <v>0</v>
      </c>
    </row>
    <row r="11562" spans="1:15" x14ac:dyDescent="0.2">
      <c r="A11562" t="s">
        <v>62</v>
      </c>
      <c r="B11562" t="s">
        <v>49</v>
      </c>
      <c r="C11562">
        <v>2015</v>
      </c>
      <c r="D11562" t="s">
        <v>90</v>
      </c>
      <c r="E11562" t="s">
        <v>30</v>
      </c>
      <c r="F11562" t="s">
        <v>35</v>
      </c>
      <c r="G11562" t="s">
        <v>81</v>
      </c>
      <c r="H11562" s="1">
        <v>38</v>
      </c>
      <c r="I11562" s="1">
        <v>37</v>
      </c>
      <c r="J11562" s="1">
        <v>44</v>
      </c>
      <c r="K11562" s="2">
        <v>662</v>
      </c>
      <c r="L11562" s="3">
        <v>734.82</v>
      </c>
      <c r="M11562" s="4">
        <v>59.046500000000002</v>
      </c>
      <c r="N11562" s="5">
        <v>54.885788377499999</v>
      </c>
      <c r="O11562" s="6">
        <v>0</v>
      </c>
    </row>
    <row r="11563" spans="1:15" x14ac:dyDescent="0.2">
      <c r="A11563" t="s">
        <v>62</v>
      </c>
      <c r="B11563" t="s">
        <v>49</v>
      </c>
      <c r="C11563">
        <v>2015</v>
      </c>
      <c r="D11563" t="s">
        <v>90</v>
      </c>
      <c r="E11563" t="s">
        <v>30</v>
      </c>
      <c r="F11563" t="s">
        <v>36</v>
      </c>
      <c r="G11563" t="s">
        <v>82</v>
      </c>
      <c r="H11563" s="1">
        <v>39</v>
      </c>
      <c r="I11563" s="1">
        <v>36</v>
      </c>
      <c r="J11563" s="1">
        <v>44</v>
      </c>
      <c r="K11563" s="2">
        <v>923</v>
      </c>
      <c r="L11563" s="3">
        <v>978.38</v>
      </c>
      <c r="M11563" s="4">
        <v>98.602500000000106</v>
      </c>
      <c r="N11563" s="5">
        <v>90.120219937499996</v>
      </c>
      <c r="O11563" s="6">
        <v>0</v>
      </c>
    </row>
    <row r="11564" spans="1:15" x14ac:dyDescent="0.2">
      <c r="A11564" t="s">
        <v>62</v>
      </c>
      <c r="B11564" t="s">
        <v>49</v>
      </c>
      <c r="C11564">
        <v>2015</v>
      </c>
      <c r="D11564" t="s">
        <v>90</v>
      </c>
      <c r="E11564" t="s">
        <v>37</v>
      </c>
      <c r="F11564" t="s">
        <v>38</v>
      </c>
      <c r="G11564" t="s">
        <v>83</v>
      </c>
      <c r="H11564" s="1">
        <v>40</v>
      </c>
      <c r="I11564" s="1">
        <v>37</v>
      </c>
      <c r="J11564" s="1">
        <v>47</v>
      </c>
      <c r="K11564" s="2">
        <v>586</v>
      </c>
      <c r="L11564" s="3">
        <v>462.94</v>
      </c>
      <c r="M11564" s="4">
        <v>29.721699999999998</v>
      </c>
      <c r="N11564" s="5">
        <v>31.422286508900001</v>
      </c>
      <c r="O11564" s="6">
        <v>0</v>
      </c>
    </row>
    <row r="11565" spans="1:15" x14ac:dyDescent="0.2">
      <c r="A11565" t="s">
        <v>62</v>
      </c>
      <c r="B11565" t="s">
        <v>49</v>
      </c>
      <c r="C11565">
        <v>2015</v>
      </c>
      <c r="D11565" t="s">
        <v>90</v>
      </c>
      <c r="E11565" t="s">
        <v>37</v>
      </c>
      <c r="F11565" t="s">
        <v>39</v>
      </c>
      <c r="G11565" t="s">
        <v>84</v>
      </c>
      <c r="H11565" s="1">
        <v>40</v>
      </c>
      <c r="I11565" s="1">
        <v>36</v>
      </c>
      <c r="J11565" s="1">
        <v>49</v>
      </c>
      <c r="K11565" s="2">
        <v>684</v>
      </c>
      <c r="L11565" s="3">
        <v>649.79999999999995</v>
      </c>
      <c r="M11565" s="4">
        <v>15.8445</v>
      </c>
      <c r="N11565" s="5">
        <v>12.541793197500001</v>
      </c>
      <c r="O11565" s="6">
        <v>0</v>
      </c>
    </row>
    <row r="11566" spans="1:15" x14ac:dyDescent="0.2">
      <c r="A11566" t="s">
        <v>62</v>
      </c>
      <c r="B11566" t="s">
        <v>49</v>
      </c>
      <c r="C11566">
        <v>2015</v>
      </c>
      <c r="D11566" t="s">
        <v>90</v>
      </c>
      <c r="E11566" t="s">
        <v>37</v>
      </c>
      <c r="F11566" t="s">
        <v>40</v>
      </c>
      <c r="G11566" t="s">
        <v>85</v>
      </c>
      <c r="H11566" s="1">
        <v>33</v>
      </c>
      <c r="I11566" s="1">
        <v>32</v>
      </c>
      <c r="J11566" s="1">
        <v>38</v>
      </c>
      <c r="K11566" s="2">
        <v>685</v>
      </c>
      <c r="L11566" s="3">
        <v>643.9</v>
      </c>
      <c r="M11566" s="4">
        <v>110.07550000000001</v>
      </c>
      <c r="N11566" s="5">
        <v>87.977292997500001</v>
      </c>
      <c r="O11566" s="6">
        <v>0</v>
      </c>
    </row>
    <row r="11567" spans="1:15" x14ac:dyDescent="0.2">
      <c r="A11567" t="s">
        <v>62</v>
      </c>
      <c r="B11567" t="s">
        <v>49</v>
      </c>
      <c r="C11567">
        <v>2015</v>
      </c>
      <c r="D11567" t="s">
        <v>90</v>
      </c>
      <c r="E11567" t="s">
        <v>37</v>
      </c>
      <c r="F11567" t="s">
        <v>41</v>
      </c>
      <c r="G11567" t="s">
        <v>86</v>
      </c>
      <c r="H11567" s="1">
        <v>42</v>
      </c>
      <c r="I11567" s="1">
        <v>40</v>
      </c>
      <c r="J11567" s="1">
        <v>49</v>
      </c>
      <c r="K11567" s="2">
        <v>720</v>
      </c>
      <c r="L11567" s="3">
        <v>561.6</v>
      </c>
      <c r="M11567" s="4">
        <v>46.664999999999999</v>
      </c>
      <c r="N11567" s="5">
        <v>48.375272249999902</v>
      </c>
      <c r="O11567" s="6">
        <v>0</v>
      </c>
    </row>
    <row r="11568" spans="1:15" x14ac:dyDescent="0.2">
      <c r="A11568" t="s">
        <v>62</v>
      </c>
      <c r="B11568" t="s">
        <v>49</v>
      </c>
      <c r="C11568">
        <v>2015</v>
      </c>
      <c r="D11568" t="s">
        <v>90</v>
      </c>
      <c r="E11568" t="s">
        <v>37</v>
      </c>
      <c r="F11568" t="s">
        <v>42</v>
      </c>
      <c r="G11568" t="s">
        <v>87</v>
      </c>
      <c r="H11568" s="1">
        <v>48</v>
      </c>
      <c r="I11568" s="1">
        <v>46</v>
      </c>
      <c r="J11568" s="1">
        <v>57</v>
      </c>
      <c r="K11568" s="2">
        <v>798</v>
      </c>
      <c r="L11568" s="3">
        <v>758.1</v>
      </c>
      <c r="M11568" s="4">
        <v>44.900700000000001</v>
      </c>
      <c r="N11568" s="5">
        <v>45.754127604899999</v>
      </c>
      <c r="O11568" s="6">
        <v>0</v>
      </c>
    </row>
    <row r="11569" spans="1:15" x14ac:dyDescent="0.2">
      <c r="A11569" t="s">
        <v>62</v>
      </c>
      <c r="B11569" t="s">
        <v>49</v>
      </c>
      <c r="C11569">
        <v>2015</v>
      </c>
      <c r="D11569" t="s">
        <v>90</v>
      </c>
      <c r="E11569" t="s">
        <v>37</v>
      </c>
      <c r="F11569" t="s">
        <v>43</v>
      </c>
      <c r="G11569" t="s">
        <v>88</v>
      </c>
      <c r="H11569" s="1">
        <v>31</v>
      </c>
      <c r="I11569" s="1">
        <v>30</v>
      </c>
      <c r="J11569" s="1">
        <v>33</v>
      </c>
      <c r="K11569" s="2">
        <v>475</v>
      </c>
      <c r="L11569" s="3">
        <v>451.25</v>
      </c>
      <c r="M11569" s="4">
        <v>87.573400000000007</v>
      </c>
      <c r="N11569" s="5">
        <v>93.329949875599993</v>
      </c>
      <c r="O11569" s="6">
        <v>0</v>
      </c>
    </row>
    <row r="11570" spans="1:15" x14ac:dyDescent="0.2">
      <c r="A11570" t="s">
        <v>62</v>
      </c>
      <c r="B11570" t="s">
        <v>49</v>
      </c>
      <c r="C11570">
        <v>2015</v>
      </c>
      <c r="D11570" t="s">
        <v>91</v>
      </c>
      <c r="E11570" t="s">
        <v>16</v>
      </c>
      <c r="F11570" t="s">
        <v>17</v>
      </c>
      <c r="G11570" t="s">
        <v>65</v>
      </c>
      <c r="H11570" s="1">
        <v>18</v>
      </c>
      <c r="I11570" s="1">
        <v>18</v>
      </c>
      <c r="J11570" s="1">
        <v>22</v>
      </c>
      <c r="K11570" s="2">
        <v>339</v>
      </c>
      <c r="L11570" s="3">
        <v>267.81</v>
      </c>
      <c r="M11570" s="4">
        <v>84.304000000000002</v>
      </c>
      <c r="N11570" s="5">
        <v>87.089404160000001</v>
      </c>
      <c r="O11570" s="6">
        <v>0</v>
      </c>
    </row>
    <row r="11571" spans="1:15" x14ac:dyDescent="0.2">
      <c r="A11571" t="s">
        <v>62</v>
      </c>
      <c r="B11571" t="s">
        <v>49</v>
      </c>
      <c r="C11571">
        <v>2015</v>
      </c>
      <c r="D11571" t="s">
        <v>91</v>
      </c>
      <c r="E11571" t="s">
        <v>16</v>
      </c>
      <c r="F11571" t="s">
        <v>18</v>
      </c>
      <c r="G11571" t="s">
        <v>66</v>
      </c>
      <c r="H11571" s="1">
        <v>17</v>
      </c>
      <c r="I11571" s="1">
        <v>17</v>
      </c>
      <c r="J11571" s="1">
        <v>18</v>
      </c>
      <c r="K11571" s="2">
        <v>268</v>
      </c>
      <c r="L11571" s="3">
        <v>249.24</v>
      </c>
      <c r="M11571" s="4">
        <v>67.734999999999999</v>
      </c>
      <c r="N11571" s="5">
        <v>71.61960225</v>
      </c>
      <c r="O11571" s="6">
        <v>0</v>
      </c>
    </row>
    <row r="11572" spans="1:15" x14ac:dyDescent="0.2">
      <c r="A11572" t="s">
        <v>62</v>
      </c>
      <c r="B11572" t="s">
        <v>49</v>
      </c>
      <c r="C11572">
        <v>2015</v>
      </c>
      <c r="D11572" t="s">
        <v>91</v>
      </c>
      <c r="E11572" t="s">
        <v>16</v>
      </c>
      <c r="F11572" t="s">
        <v>19</v>
      </c>
      <c r="G11572" t="s">
        <v>67</v>
      </c>
      <c r="H11572" s="1">
        <v>27</v>
      </c>
      <c r="I11572" s="1">
        <v>26</v>
      </c>
      <c r="J11572" s="1">
        <v>31</v>
      </c>
      <c r="K11572" s="2">
        <v>252</v>
      </c>
      <c r="L11572" s="3">
        <v>226.8</v>
      </c>
      <c r="M11572" s="4">
        <v>58.923999999999999</v>
      </c>
      <c r="N11572" s="5">
        <v>54.844102239999998</v>
      </c>
      <c r="O11572" s="6">
        <v>0</v>
      </c>
    </row>
    <row r="11573" spans="1:15" x14ac:dyDescent="0.2">
      <c r="A11573" t="s">
        <v>62</v>
      </c>
      <c r="B11573" t="s">
        <v>49</v>
      </c>
      <c r="C11573">
        <v>2015</v>
      </c>
      <c r="D11573" t="s">
        <v>91</v>
      </c>
      <c r="E11573" t="s">
        <v>16</v>
      </c>
      <c r="F11573" t="s">
        <v>20</v>
      </c>
      <c r="G11573" t="s">
        <v>68</v>
      </c>
      <c r="H11573" s="1">
        <v>35</v>
      </c>
      <c r="I11573" s="1">
        <v>33</v>
      </c>
      <c r="J11573" s="1">
        <v>40</v>
      </c>
      <c r="K11573" s="2">
        <v>287</v>
      </c>
      <c r="L11573" s="3">
        <v>278.39</v>
      </c>
      <c r="M11573" s="4">
        <v>52.844000000000001</v>
      </c>
      <c r="N11573" s="5">
        <v>42.357636640000003</v>
      </c>
      <c r="O11573" s="6">
        <v>0</v>
      </c>
    </row>
    <row r="11574" spans="1:15" x14ac:dyDescent="0.2">
      <c r="A11574" t="s">
        <v>62</v>
      </c>
      <c r="B11574" t="s">
        <v>49</v>
      </c>
      <c r="C11574">
        <v>2015</v>
      </c>
      <c r="D11574" t="s">
        <v>91</v>
      </c>
      <c r="E11574" t="s">
        <v>16</v>
      </c>
      <c r="F11574" t="s">
        <v>21</v>
      </c>
      <c r="G11574" t="s">
        <v>69</v>
      </c>
      <c r="H11574" s="1">
        <v>14</v>
      </c>
      <c r="I11574" s="1">
        <v>14</v>
      </c>
      <c r="J11574" s="1">
        <v>14</v>
      </c>
      <c r="K11574" s="2">
        <v>572</v>
      </c>
      <c r="L11574" s="3">
        <v>554.84</v>
      </c>
      <c r="M11574" s="4">
        <v>143.74100000000001</v>
      </c>
      <c r="N11574" s="5">
        <v>121.11472919000001</v>
      </c>
      <c r="O11574" s="6">
        <v>0</v>
      </c>
    </row>
    <row r="11575" spans="1:15" x14ac:dyDescent="0.2">
      <c r="A11575" t="s">
        <v>62</v>
      </c>
      <c r="B11575" t="s">
        <v>49</v>
      </c>
      <c r="C11575">
        <v>2015</v>
      </c>
      <c r="D11575" t="s">
        <v>91</v>
      </c>
      <c r="E11575" t="s">
        <v>16</v>
      </c>
      <c r="F11575" t="s">
        <v>22</v>
      </c>
      <c r="G11575" t="s">
        <v>70</v>
      </c>
      <c r="H11575" s="1">
        <v>13</v>
      </c>
      <c r="I11575" s="1">
        <v>13</v>
      </c>
      <c r="J11575" s="1">
        <v>17</v>
      </c>
      <c r="K11575" s="2">
        <v>220</v>
      </c>
      <c r="L11575" s="3">
        <v>184.8</v>
      </c>
      <c r="M11575" s="4">
        <v>53.625999999999998</v>
      </c>
      <c r="N11575" s="5">
        <v>59.324298759999998</v>
      </c>
      <c r="O11575" s="6">
        <v>0</v>
      </c>
    </row>
    <row r="11576" spans="1:15" x14ac:dyDescent="0.2">
      <c r="A11576" t="s">
        <v>62</v>
      </c>
      <c r="B11576" t="s">
        <v>49</v>
      </c>
      <c r="C11576">
        <v>2015</v>
      </c>
      <c r="D11576" t="s">
        <v>91</v>
      </c>
      <c r="E11576" t="s">
        <v>23</v>
      </c>
      <c r="F11576" t="s">
        <v>24</v>
      </c>
      <c r="G11576" t="s">
        <v>71</v>
      </c>
      <c r="H11576" s="1">
        <v>8</v>
      </c>
      <c r="I11576" s="1">
        <v>8</v>
      </c>
      <c r="J11576" s="1">
        <v>8</v>
      </c>
      <c r="K11576" s="2">
        <v>2050</v>
      </c>
      <c r="L11576" s="3">
        <v>1599</v>
      </c>
      <c r="M11576" s="4">
        <v>383.30959999999999</v>
      </c>
      <c r="N11576" s="5">
        <v>376.83013452159997</v>
      </c>
      <c r="O11576" s="6">
        <v>0</v>
      </c>
    </row>
    <row r="11577" spans="1:15" x14ac:dyDescent="0.2">
      <c r="A11577" t="s">
        <v>62</v>
      </c>
      <c r="B11577" t="s">
        <v>49</v>
      </c>
      <c r="C11577">
        <v>2015</v>
      </c>
      <c r="D11577" t="s">
        <v>91</v>
      </c>
      <c r="E11577" t="s">
        <v>23</v>
      </c>
      <c r="F11577" t="s">
        <v>25</v>
      </c>
      <c r="G11577" t="s">
        <v>72</v>
      </c>
      <c r="H11577" s="1">
        <v>10</v>
      </c>
      <c r="I11577" s="1">
        <v>9</v>
      </c>
      <c r="J11577" s="1">
        <v>11</v>
      </c>
      <c r="K11577" s="2">
        <v>5170</v>
      </c>
      <c r="L11577" s="3">
        <v>5014.8999999999996</v>
      </c>
      <c r="M11577" s="4">
        <v>1089.0272</v>
      </c>
      <c r="N11577" s="5">
        <v>968.93799260159994</v>
      </c>
      <c r="O11577" s="6">
        <v>0</v>
      </c>
    </row>
    <row r="11578" spans="1:15" x14ac:dyDescent="0.2">
      <c r="A11578" t="s">
        <v>62</v>
      </c>
      <c r="B11578" t="s">
        <v>49</v>
      </c>
      <c r="C11578">
        <v>2015</v>
      </c>
      <c r="D11578" t="s">
        <v>91</v>
      </c>
      <c r="E11578" t="s">
        <v>23</v>
      </c>
      <c r="F11578" t="s">
        <v>26</v>
      </c>
      <c r="G11578" t="s">
        <v>73</v>
      </c>
      <c r="H11578" s="1">
        <v>11</v>
      </c>
      <c r="I11578" s="1">
        <v>11</v>
      </c>
      <c r="J11578" s="1">
        <v>12</v>
      </c>
      <c r="K11578" s="2">
        <v>1714</v>
      </c>
      <c r="L11578" s="3">
        <v>1696.86</v>
      </c>
      <c r="M11578" s="4">
        <v>344.14760000000001</v>
      </c>
      <c r="N11578" s="5">
        <v>319.54930614239998</v>
      </c>
      <c r="O11578" s="6">
        <v>0</v>
      </c>
    </row>
    <row r="11579" spans="1:15" x14ac:dyDescent="0.2">
      <c r="A11579" t="s">
        <v>62</v>
      </c>
      <c r="B11579" t="s">
        <v>49</v>
      </c>
      <c r="C11579">
        <v>2015</v>
      </c>
      <c r="D11579" t="s">
        <v>91</v>
      </c>
      <c r="E11579" t="s">
        <v>23</v>
      </c>
      <c r="F11579" t="s">
        <v>27</v>
      </c>
      <c r="G11579" t="s">
        <v>74</v>
      </c>
      <c r="H11579" s="1">
        <v>13</v>
      </c>
      <c r="I11579" s="1">
        <v>13</v>
      </c>
      <c r="J11579" s="1">
        <v>13</v>
      </c>
      <c r="K11579" s="2">
        <v>7592</v>
      </c>
      <c r="L11579" s="3">
        <v>6377.28</v>
      </c>
      <c r="M11579" s="4">
        <v>1523.3119999999999</v>
      </c>
      <c r="N11579" s="5">
        <v>1396.6943065599901</v>
      </c>
      <c r="O11579" s="6">
        <v>0</v>
      </c>
    </row>
    <row r="11580" spans="1:15" x14ac:dyDescent="0.2">
      <c r="A11580" t="s">
        <v>62</v>
      </c>
      <c r="B11580" t="s">
        <v>49</v>
      </c>
      <c r="C11580">
        <v>2015</v>
      </c>
      <c r="D11580" t="s">
        <v>91</v>
      </c>
      <c r="E11580" t="s">
        <v>23</v>
      </c>
      <c r="F11580" t="s">
        <v>28</v>
      </c>
      <c r="G11580" t="s">
        <v>75</v>
      </c>
      <c r="H11580" s="1">
        <v>12</v>
      </c>
      <c r="I11580" s="1">
        <v>12</v>
      </c>
      <c r="J11580" s="1">
        <v>13</v>
      </c>
      <c r="K11580" s="2">
        <v>3270</v>
      </c>
      <c r="L11580" s="3">
        <v>3171.9</v>
      </c>
      <c r="M11580" s="4">
        <v>706.19920000000002</v>
      </c>
      <c r="N11580" s="5">
        <v>648.29651519360004</v>
      </c>
      <c r="O11580" s="6">
        <v>0</v>
      </c>
    </row>
    <row r="11581" spans="1:15" x14ac:dyDescent="0.2">
      <c r="A11581" t="s">
        <v>62</v>
      </c>
      <c r="B11581" t="s">
        <v>49</v>
      </c>
      <c r="C11581">
        <v>2015</v>
      </c>
      <c r="D11581" t="s">
        <v>91</v>
      </c>
      <c r="E11581" t="s">
        <v>23</v>
      </c>
      <c r="F11581" t="s">
        <v>29</v>
      </c>
      <c r="G11581" t="s">
        <v>76</v>
      </c>
      <c r="H11581" s="1">
        <v>10</v>
      </c>
      <c r="I11581" s="1">
        <v>10</v>
      </c>
      <c r="J11581" s="1">
        <v>10</v>
      </c>
      <c r="K11581" s="2">
        <v>4150</v>
      </c>
      <c r="L11581" s="3">
        <v>3610.5</v>
      </c>
      <c r="M11581" s="4">
        <v>847.40239999999994</v>
      </c>
      <c r="N11581" s="5">
        <v>708.40806874240002</v>
      </c>
      <c r="O11581" s="6">
        <v>0</v>
      </c>
    </row>
    <row r="11582" spans="1:15" x14ac:dyDescent="0.2">
      <c r="A11582" t="s">
        <v>62</v>
      </c>
      <c r="B11582" t="s">
        <v>49</v>
      </c>
      <c r="C11582">
        <v>2015</v>
      </c>
      <c r="D11582" t="s">
        <v>91</v>
      </c>
      <c r="E11582" t="s">
        <v>30</v>
      </c>
      <c r="F11582" t="s">
        <v>31</v>
      </c>
      <c r="G11582" t="s">
        <v>77</v>
      </c>
      <c r="H11582" s="1">
        <v>36</v>
      </c>
      <c r="I11582" s="1">
        <v>35</v>
      </c>
      <c r="J11582" s="1">
        <v>39</v>
      </c>
      <c r="K11582" s="2">
        <v>493</v>
      </c>
      <c r="L11582" s="3">
        <v>557.09</v>
      </c>
      <c r="M11582" s="4">
        <v>41.6875</v>
      </c>
      <c r="N11582" s="5">
        <v>38.065898437500003</v>
      </c>
      <c r="O11582" s="6">
        <v>0</v>
      </c>
    </row>
    <row r="11583" spans="1:15" x14ac:dyDescent="0.2">
      <c r="A11583" t="s">
        <v>62</v>
      </c>
      <c r="B11583" t="s">
        <v>49</v>
      </c>
      <c r="C11583">
        <v>2015</v>
      </c>
      <c r="D11583" t="s">
        <v>91</v>
      </c>
      <c r="E11583" t="s">
        <v>30</v>
      </c>
      <c r="F11583" t="s">
        <v>32</v>
      </c>
      <c r="G11583" t="s">
        <v>78</v>
      </c>
      <c r="H11583" s="1">
        <v>33</v>
      </c>
      <c r="I11583" s="1">
        <v>33</v>
      </c>
      <c r="J11583" s="1">
        <v>39</v>
      </c>
      <c r="K11583" s="2">
        <v>508</v>
      </c>
      <c r="L11583" s="3">
        <v>553.72</v>
      </c>
      <c r="M11583" s="4">
        <v>38.634999999999998</v>
      </c>
      <c r="N11583" s="5">
        <v>36.948582250000001</v>
      </c>
      <c r="O11583" s="6">
        <v>0</v>
      </c>
    </row>
    <row r="11584" spans="1:15" x14ac:dyDescent="0.2">
      <c r="A11584" t="s">
        <v>62</v>
      </c>
      <c r="B11584" t="s">
        <v>49</v>
      </c>
      <c r="C11584">
        <v>2015</v>
      </c>
      <c r="D11584" t="s">
        <v>91</v>
      </c>
      <c r="E11584" t="s">
        <v>30</v>
      </c>
      <c r="F11584" t="s">
        <v>33</v>
      </c>
      <c r="G11584" t="s">
        <v>79</v>
      </c>
      <c r="H11584" s="1">
        <v>27</v>
      </c>
      <c r="I11584" s="1">
        <v>25</v>
      </c>
      <c r="J11584" s="1">
        <v>32</v>
      </c>
      <c r="K11584" s="2">
        <v>506</v>
      </c>
      <c r="L11584" s="3">
        <v>541.41999999999996</v>
      </c>
      <c r="M11584" s="4">
        <v>45.0595</v>
      </c>
      <c r="N11584" s="5">
        <v>45.987500402499997</v>
      </c>
      <c r="O11584" s="6">
        <v>0</v>
      </c>
    </row>
    <row r="11585" spans="1:15" x14ac:dyDescent="0.2">
      <c r="A11585" t="s">
        <v>62</v>
      </c>
      <c r="B11585" t="s">
        <v>49</v>
      </c>
      <c r="C11585">
        <v>2015</v>
      </c>
      <c r="D11585" t="s">
        <v>91</v>
      </c>
      <c r="E11585" t="s">
        <v>30</v>
      </c>
      <c r="F11585" t="s">
        <v>34</v>
      </c>
      <c r="G11585" t="s">
        <v>80</v>
      </c>
      <c r="H11585" s="1">
        <v>35</v>
      </c>
      <c r="I11585" s="1">
        <v>34</v>
      </c>
      <c r="J11585" s="1">
        <v>41</v>
      </c>
      <c r="K11585" s="2">
        <v>527</v>
      </c>
      <c r="L11585" s="3">
        <v>426.87</v>
      </c>
      <c r="M11585" s="4">
        <v>49.210500000000003</v>
      </c>
      <c r="N11585" s="5">
        <v>41.233231897499998</v>
      </c>
      <c r="O11585" s="6">
        <v>0</v>
      </c>
    </row>
    <row r="11586" spans="1:15" x14ac:dyDescent="0.2">
      <c r="A11586" t="s">
        <v>62</v>
      </c>
      <c r="B11586" t="s">
        <v>49</v>
      </c>
      <c r="C11586">
        <v>2015</v>
      </c>
      <c r="D11586" t="s">
        <v>91</v>
      </c>
      <c r="E11586" t="s">
        <v>30</v>
      </c>
      <c r="F11586" t="s">
        <v>35</v>
      </c>
      <c r="G11586" t="s">
        <v>81</v>
      </c>
      <c r="H11586" s="1">
        <v>42</v>
      </c>
      <c r="I11586" s="1">
        <v>38</v>
      </c>
      <c r="J11586" s="1">
        <v>51</v>
      </c>
      <c r="K11586" s="2">
        <v>760</v>
      </c>
      <c r="L11586" s="3">
        <v>722</v>
      </c>
      <c r="M11586" s="4">
        <v>67.987499999999997</v>
      </c>
      <c r="N11586" s="5">
        <v>72.058251562500004</v>
      </c>
      <c r="O11586" s="6">
        <v>0</v>
      </c>
    </row>
    <row r="11587" spans="1:15" x14ac:dyDescent="0.2">
      <c r="A11587" t="s">
        <v>62</v>
      </c>
      <c r="B11587" t="s">
        <v>49</v>
      </c>
      <c r="C11587">
        <v>2015</v>
      </c>
      <c r="D11587" t="s">
        <v>91</v>
      </c>
      <c r="E11587" t="s">
        <v>30</v>
      </c>
      <c r="F11587" t="s">
        <v>36</v>
      </c>
      <c r="G11587" t="s">
        <v>82</v>
      </c>
      <c r="H11587" s="1">
        <v>26</v>
      </c>
      <c r="I11587" s="1">
        <v>26</v>
      </c>
      <c r="J11587" s="1">
        <v>29</v>
      </c>
      <c r="K11587" s="2">
        <v>645</v>
      </c>
      <c r="L11587" s="3">
        <v>496.65</v>
      </c>
      <c r="M11587" s="4">
        <v>64.912999999999997</v>
      </c>
      <c r="N11587" s="5">
        <v>56.530784310000001</v>
      </c>
      <c r="O11587" s="6">
        <v>0</v>
      </c>
    </row>
    <row r="11588" spans="1:15" x14ac:dyDescent="0.2">
      <c r="A11588" t="s">
        <v>62</v>
      </c>
      <c r="B11588" t="s">
        <v>49</v>
      </c>
      <c r="C11588">
        <v>2015</v>
      </c>
      <c r="D11588" t="s">
        <v>91</v>
      </c>
      <c r="E11588" t="s">
        <v>37</v>
      </c>
      <c r="F11588" t="s">
        <v>38</v>
      </c>
      <c r="G11588" t="s">
        <v>83</v>
      </c>
      <c r="H11588" s="1">
        <v>38</v>
      </c>
      <c r="I11588" s="1">
        <v>33</v>
      </c>
      <c r="J11588" s="1">
        <v>47</v>
      </c>
      <c r="K11588" s="2">
        <v>641</v>
      </c>
      <c r="L11588" s="3">
        <v>698.69</v>
      </c>
      <c r="M11588" s="4">
        <v>27.747199999999999</v>
      </c>
      <c r="N11588" s="5">
        <v>28.7869430784</v>
      </c>
      <c r="O11588" s="6">
        <v>0</v>
      </c>
    </row>
    <row r="11589" spans="1:15" x14ac:dyDescent="0.2">
      <c r="A11589" t="s">
        <v>62</v>
      </c>
      <c r="B11589" t="s">
        <v>49</v>
      </c>
      <c r="C11589">
        <v>2015</v>
      </c>
      <c r="D11589" t="s">
        <v>91</v>
      </c>
      <c r="E11589" t="s">
        <v>37</v>
      </c>
      <c r="F11589" t="s">
        <v>39</v>
      </c>
      <c r="G11589" t="s">
        <v>84</v>
      </c>
      <c r="H11589" s="1">
        <v>39</v>
      </c>
      <c r="I11589" s="1">
        <v>37</v>
      </c>
      <c r="J11589" s="1">
        <v>48</v>
      </c>
      <c r="K11589" s="2">
        <v>685</v>
      </c>
      <c r="L11589" s="3">
        <v>643.9</v>
      </c>
      <c r="M11589" s="4">
        <v>18.9163</v>
      </c>
      <c r="N11589" s="5">
        <v>21.5487490569</v>
      </c>
      <c r="O11589" s="6">
        <v>0</v>
      </c>
    </row>
    <row r="11590" spans="1:15" x14ac:dyDescent="0.2">
      <c r="A11590" t="s">
        <v>62</v>
      </c>
      <c r="B11590" t="s">
        <v>49</v>
      </c>
      <c r="C11590">
        <v>2015</v>
      </c>
      <c r="D11590" t="s">
        <v>91</v>
      </c>
      <c r="E11590" t="s">
        <v>37</v>
      </c>
      <c r="F11590" t="s">
        <v>40</v>
      </c>
      <c r="G11590" t="s">
        <v>85</v>
      </c>
      <c r="H11590" s="1">
        <v>16</v>
      </c>
      <c r="I11590" s="1">
        <v>14</v>
      </c>
      <c r="J11590" s="1">
        <v>18</v>
      </c>
      <c r="K11590" s="2">
        <v>273</v>
      </c>
      <c r="L11590" s="3">
        <v>240.24</v>
      </c>
      <c r="M11590" s="4">
        <v>30.599399999999999</v>
      </c>
      <c r="N11590" s="5">
        <v>25.520083196400002</v>
      </c>
      <c r="O11590" s="6">
        <v>0</v>
      </c>
    </row>
    <row r="11591" spans="1:15" x14ac:dyDescent="0.2">
      <c r="A11591" t="s">
        <v>62</v>
      </c>
      <c r="B11591" t="s">
        <v>49</v>
      </c>
      <c r="C11591">
        <v>2015</v>
      </c>
      <c r="D11591" t="s">
        <v>91</v>
      </c>
      <c r="E11591" t="s">
        <v>37</v>
      </c>
      <c r="F11591" t="s">
        <v>41</v>
      </c>
      <c r="G11591" t="s">
        <v>86</v>
      </c>
      <c r="H11591" s="1">
        <v>32</v>
      </c>
      <c r="I11591" s="1">
        <v>32</v>
      </c>
      <c r="J11591" s="1">
        <v>39</v>
      </c>
      <c r="K11591" s="2">
        <v>580</v>
      </c>
      <c r="L11591" s="3">
        <v>609</v>
      </c>
      <c r="M11591" s="4">
        <v>35.116599999999998</v>
      </c>
      <c r="N11591" s="5">
        <v>39.020371955599998</v>
      </c>
      <c r="O11591" s="6">
        <v>0</v>
      </c>
    </row>
    <row r="11592" spans="1:15" x14ac:dyDescent="0.2">
      <c r="A11592" t="s">
        <v>62</v>
      </c>
      <c r="B11592" t="s">
        <v>49</v>
      </c>
      <c r="C11592">
        <v>2015</v>
      </c>
      <c r="D11592" t="s">
        <v>91</v>
      </c>
      <c r="E11592" t="s">
        <v>37</v>
      </c>
      <c r="F11592" t="s">
        <v>42</v>
      </c>
      <c r="G11592" t="s">
        <v>87</v>
      </c>
      <c r="H11592" s="1">
        <v>37</v>
      </c>
      <c r="I11592" s="1">
        <v>34</v>
      </c>
      <c r="J11592" s="1">
        <v>48</v>
      </c>
      <c r="K11592" s="2">
        <v>635</v>
      </c>
      <c r="L11592" s="3">
        <v>552.45000000000005</v>
      </c>
      <c r="M11592" s="4">
        <v>22.783100000000001</v>
      </c>
      <c r="N11592" s="5">
        <v>22.505852456100001</v>
      </c>
      <c r="O11592" s="6">
        <v>0</v>
      </c>
    </row>
    <row r="11593" spans="1:15" x14ac:dyDescent="0.2">
      <c r="A11593" t="s">
        <v>62</v>
      </c>
      <c r="B11593" t="s">
        <v>49</v>
      </c>
      <c r="C11593">
        <v>2015</v>
      </c>
      <c r="D11593" t="s">
        <v>91</v>
      </c>
      <c r="E11593" t="s">
        <v>37</v>
      </c>
      <c r="F11593" t="s">
        <v>43</v>
      </c>
      <c r="G11593" t="s">
        <v>88</v>
      </c>
      <c r="H11593" s="1">
        <v>29</v>
      </c>
      <c r="I11593" s="1">
        <v>29</v>
      </c>
      <c r="J11593" s="1">
        <v>31</v>
      </c>
      <c r="K11593" s="2">
        <v>444</v>
      </c>
      <c r="L11593" s="3">
        <v>390.72</v>
      </c>
      <c r="M11593" s="4">
        <v>80.399100000000004</v>
      </c>
      <c r="N11593" s="5">
        <v>72.842308191900003</v>
      </c>
      <c r="O11593" s="6">
        <v>0</v>
      </c>
    </row>
    <row r="11594" spans="1:15" x14ac:dyDescent="0.2">
      <c r="A11594" t="s">
        <v>62</v>
      </c>
      <c r="B11594" t="s">
        <v>49</v>
      </c>
      <c r="C11594">
        <v>2015</v>
      </c>
      <c r="D11594" t="s">
        <v>92</v>
      </c>
      <c r="E11594" t="s">
        <v>16</v>
      </c>
      <c r="F11594" t="s">
        <v>17</v>
      </c>
      <c r="G11594" t="s">
        <v>65</v>
      </c>
      <c r="H11594" s="1">
        <v>19</v>
      </c>
      <c r="I11594" s="1">
        <v>18</v>
      </c>
      <c r="J11594" s="1">
        <v>20</v>
      </c>
      <c r="K11594" s="2">
        <v>334.8</v>
      </c>
      <c r="L11594" s="3">
        <v>278.55360000000002</v>
      </c>
      <c r="M11594" s="4">
        <v>67.78</v>
      </c>
      <c r="N11594" s="5">
        <v>71.697683999999995</v>
      </c>
      <c r="O11594" s="6">
        <v>4.8387096774193603E-2</v>
      </c>
    </row>
    <row r="11595" spans="1:15" x14ac:dyDescent="0.2">
      <c r="A11595" t="s">
        <v>62</v>
      </c>
      <c r="B11595" t="s">
        <v>49</v>
      </c>
      <c r="C11595">
        <v>2015</v>
      </c>
      <c r="D11595" t="s">
        <v>92</v>
      </c>
      <c r="E11595" t="s">
        <v>16</v>
      </c>
      <c r="F11595" t="s">
        <v>18</v>
      </c>
      <c r="G11595" t="s">
        <v>66</v>
      </c>
      <c r="H11595" s="1">
        <v>23</v>
      </c>
      <c r="I11595" s="1">
        <v>22</v>
      </c>
      <c r="J11595" s="1">
        <v>26</v>
      </c>
      <c r="K11595" s="2">
        <v>367</v>
      </c>
      <c r="L11595" s="3">
        <v>326.63</v>
      </c>
      <c r="M11595" s="4">
        <v>78.412999999999997</v>
      </c>
      <c r="N11595" s="5">
        <v>72.600244309999994</v>
      </c>
      <c r="O11595" s="6">
        <v>4.0871934604904597E-2</v>
      </c>
    </row>
    <row r="11596" spans="1:15" x14ac:dyDescent="0.2">
      <c r="A11596" t="s">
        <v>62</v>
      </c>
      <c r="B11596" t="s">
        <v>49</v>
      </c>
      <c r="C11596">
        <v>2015</v>
      </c>
      <c r="D11596" t="s">
        <v>92</v>
      </c>
      <c r="E11596" t="s">
        <v>16</v>
      </c>
      <c r="F11596" t="s">
        <v>19</v>
      </c>
      <c r="G11596" t="s">
        <v>67</v>
      </c>
      <c r="H11596" s="1">
        <v>32</v>
      </c>
      <c r="I11596" s="1">
        <v>31</v>
      </c>
      <c r="J11596" s="1">
        <v>35</v>
      </c>
      <c r="K11596" s="2">
        <v>242.6</v>
      </c>
      <c r="L11596" s="3">
        <v>265.88959999999997</v>
      </c>
      <c r="M11596" s="4">
        <v>41.308</v>
      </c>
      <c r="N11596" s="5">
        <v>40.609068639999997</v>
      </c>
      <c r="O11596" s="6">
        <v>5.9356966199505402E-2</v>
      </c>
    </row>
    <row r="11597" spans="1:15" x14ac:dyDescent="0.2">
      <c r="A11597" t="s">
        <v>62</v>
      </c>
      <c r="B11597" t="s">
        <v>49</v>
      </c>
      <c r="C11597">
        <v>2015</v>
      </c>
      <c r="D11597" t="s">
        <v>92</v>
      </c>
      <c r="E11597" t="s">
        <v>16</v>
      </c>
      <c r="F11597" t="s">
        <v>20</v>
      </c>
      <c r="G11597" t="s">
        <v>68</v>
      </c>
      <c r="H11597" s="1">
        <v>30</v>
      </c>
      <c r="I11597" s="1">
        <v>27</v>
      </c>
      <c r="J11597" s="1">
        <v>33</v>
      </c>
      <c r="K11597" s="2">
        <v>281.89999999999998</v>
      </c>
      <c r="L11597" s="3">
        <v>222.9829</v>
      </c>
      <c r="M11597" s="4">
        <v>46.716999999999999</v>
      </c>
      <c r="N11597" s="5">
        <v>48.453470889999998</v>
      </c>
      <c r="O11597" s="6">
        <v>5.3565094004966299E-2</v>
      </c>
    </row>
    <row r="11598" spans="1:15" x14ac:dyDescent="0.2">
      <c r="A11598" t="s">
        <v>62</v>
      </c>
      <c r="B11598" t="s">
        <v>49</v>
      </c>
      <c r="C11598">
        <v>2015</v>
      </c>
      <c r="D11598" t="s">
        <v>92</v>
      </c>
      <c r="E11598" t="s">
        <v>16</v>
      </c>
      <c r="F11598" t="s">
        <v>21</v>
      </c>
      <c r="G11598" t="s">
        <v>69</v>
      </c>
      <c r="H11598" s="1">
        <v>22</v>
      </c>
      <c r="I11598" s="1">
        <v>22</v>
      </c>
      <c r="J11598" s="1">
        <v>26</v>
      </c>
      <c r="K11598" s="2">
        <v>931.9</v>
      </c>
      <c r="L11598" s="3">
        <v>893.69209999999998</v>
      </c>
      <c r="M11598" s="4">
        <v>210.946</v>
      </c>
      <c r="N11598" s="5">
        <v>204.50370916</v>
      </c>
      <c r="O11598" s="6">
        <v>3.4445755982401502E-2</v>
      </c>
    </row>
    <row r="11599" spans="1:15" x14ac:dyDescent="0.2">
      <c r="A11599" t="s">
        <v>62</v>
      </c>
      <c r="B11599" t="s">
        <v>49</v>
      </c>
      <c r="C11599">
        <v>2015</v>
      </c>
      <c r="D11599" t="s">
        <v>92</v>
      </c>
      <c r="E11599" t="s">
        <v>16</v>
      </c>
      <c r="F11599" t="s">
        <v>22</v>
      </c>
      <c r="G11599" t="s">
        <v>70</v>
      </c>
      <c r="H11599" s="1">
        <v>22</v>
      </c>
      <c r="I11599" s="1">
        <v>22</v>
      </c>
      <c r="J11599" s="1">
        <v>29</v>
      </c>
      <c r="K11599" s="2">
        <v>324.39999999999998</v>
      </c>
      <c r="L11599" s="3">
        <v>312.72160000000002</v>
      </c>
      <c r="M11599" s="4">
        <v>71.757999999999996</v>
      </c>
      <c r="N11599" s="5">
        <v>57.580054359999998</v>
      </c>
      <c r="O11599" s="6">
        <v>3.88409371146732E-2</v>
      </c>
    </row>
    <row r="11600" spans="1:15" x14ac:dyDescent="0.2">
      <c r="A11600" t="s">
        <v>62</v>
      </c>
      <c r="B11600" t="s">
        <v>49</v>
      </c>
      <c r="C11600">
        <v>2015</v>
      </c>
      <c r="D11600" t="s">
        <v>92</v>
      </c>
      <c r="E11600" t="s">
        <v>23</v>
      </c>
      <c r="F11600" t="s">
        <v>24</v>
      </c>
      <c r="G11600" t="s">
        <v>71</v>
      </c>
      <c r="H11600" s="1">
        <v>14</v>
      </c>
      <c r="I11600" s="1">
        <v>13</v>
      </c>
      <c r="J11600" s="1">
        <v>15</v>
      </c>
      <c r="K11600" s="2">
        <v>3483</v>
      </c>
      <c r="L11600" s="3">
        <v>3517.83</v>
      </c>
      <c r="M11600" s="4">
        <v>477.24040000000002</v>
      </c>
      <c r="N11600" s="5">
        <v>464.07047392160098</v>
      </c>
      <c r="O11600" s="6">
        <v>5.9431524547803601E-2</v>
      </c>
    </row>
    <row r="11601" spans="1:15" x14ac:dyDescent="0.2">
      <c r="A11601" t="s">
        <v>62</v>
      </c>
      <c r="B11601" t="s">
        <v>49</v>
      </c>
      <c r="C11601">
        <v>2015</v>
      </c>
      <c r="D11601" t="s">
        <v>92</v>
      </c>
      <c r="E11601" t="s">
        <v>23</v>
      </c>
      <c r="F11601" t="s">
        <v>25</v>
      </c>
      <c r="G11601" t="s">
        <v>72</v>
      </c>
      <c r="H11601" s="1">
        <v>4</v>
      </c>
      <c r="I11601" s="1">
        <v>4</v>
      </c>
      <c r="J11601" s="1">
        <v>4</v>
      </c>
      <c r="K11601" s="2">
        <v>1237</v>
      </c>
      <c r="L11601" s="3">
        <v>1199.8900000000001</v>
      </c>
      <c r="M11601" s="4">
        <v>240.9436</v>
      </c>
      <c r="N11601" s="5">
        <v>197.70964419040001</v>
      </c>
      <c r="O11601" s="6">
        <v>1.8593371059013701E-2</v>
      </c>
    </row>
    <row r="11602" spans="1:15" x14ac:dyDescent="0.2">
      <c r="A11602" t="s">
        <v>62</v>
      </c>
      <c r="B11602" t="s">
        <v>49</v>
      </c>
      <c r="C11602">
        <v>2015</v>
      </c>
      <c r="D11602" t="s">
        <v>92</v>
      </c>
      <c r="E11602" t="s">
        <v>23</v>
      </c>
      <c r="F11602" t="s">
        <v>26</v>
      </c>
      <c r="G11602" t="s">
        <v>73</v>
      </c>
      <c r="H11602" s="1">
        <v>14</v>
      </c>
      <c r="I11602" s="1">
        <v>14</v>
      </c>
      <c r="J11602" s="1">
        <v>15</v>
      </c>
      <c r="K11602" s="2">
        <v>1543.1</v>
      </c>
      <c r="L11602" s="3">
        <v>1402.6778999999999</v>
      </c>
      <c r="M11602" s="4">
        <v>259.00080000000003</v>
      </c>
      <c r="N11602" s="5">
        <v>214.9685919936</v>
      </c>
      <c r="O11602" s="6">
        <v>4.4650379106992398E-2</v>
      </c>
    </row>
    <row r="11603" spans="1:15" x14ac:dyDescent="0.2">
      <c r="A11603" t="s">
        <v>62</v>
      </c>
      <c r="B11603" t="s">
        <v>49</v>
      </c>
      <c r="C11603">
        <v>2015</v>
      </c>
      <c r="D11603" t="s">
        <v>92</v>
      </c>
      <c r="E11603" t="s">
        <v>23</v>
      </c>
      <c r="F11603" t="s">
        <v>27</v>
      </c>
      <c r="G11603" t="s">
        <v>74</v>
      </c>
      <c r="H11603" s="1">
        <v>11</v>
      </c>
      <c r="I11603" s="1">
        <v>11</v>
      </c>
      <c r="J11603" s="1">
        <v>12</v>
      </c>
      <c r="K11603" s="2">
        <v>4002</v>
      </c>
      <c r="L11603" s="3">
        <v>4282.1400000000003</v>
      </c>
      <c r="M11603" s="4">
        <v>670.81799999999998</v>
      </c>
      <c r="N11603" s="5">
        <v>676.30529123999997</v>
      </c>
      <c r="O11603" s="6">
        <v>3.8980509745127401E-2</v>
      </c>
    </row>
    <row r="11604" spans="1:15" x14ac:dyDescent="0.2">
      <c r="A11604" t="s">
        <v>62</v>
      </c>
      <c r="B11604" t="s">
        <v>49</v>
      </c>
      <c r="C11604">
        <v>2015</v>
      </c>
      <c r="D11604" t="s">
        <v>92</v>
      </c>
      <c r="E11604" t="s">
        <v>23</v>
      </c>
      <c r="F11604" t="s">
        <v>28</v>
      </c>
      <c r="G11604" t="s">
        <v>75</v>
      </c>
      <c r="H11604" s="1">
        <v>14</v>
      </c>
      <c r="I11604" s="1">
        <v>13</v>
      </c>
      <c r="J11604" s="1">
        <v>14</v>
      </c>
      <c r="K11604" s="2">
        <v>5545</v>
      </c>
      <c r="L11604" s="3">
        <v>6154.95</v>
      </c>
      <c r="M11604" s="4">
        <v>919.82420000000002</v>
      </c>
      <c r="N11604" s="5">
        <v>945.80187505640004</v>
      </c>
      <c r="O11604" s="6">
        <v>4.3101893597835901E-2</v>
      </c>
    </row>
    <row r="11605" spans="1:15" x14ac:dyDescent="0.2">
      <c r="A11605" t="s">
        <v>62</v>
      </c>
      <c r="B11605" t="s">
        <v>49</v>
      </c>
      <c r="C11605">
        <v>2015</v>
      </c>
      <c r="D11605" t="s">
        <v>92</v>
      </c>
      <c r="E11605" t="s">
        <v>23</v>
      </c>
      <c r="F11605" t="s">
        <v>29</v>
      </c>
      <c r="G11605" t="s">
        <v>76</v>
      </c>
      <c r="H11605" s="1">
        <v>6</v>
      </c>
      <c r="I11605" s="1">
        <v>6</v>
      </c>
      <c r="J11605" s="1">
        <v>7</v>
      </c>
      <c r="K11605" s="2">
        <v>2942</v>
      </c>
      <c r="L11605" s="3">
        <v>3265.62</v>
      </c>
      <c r="M11605" s="4">
        <v>351.81360000000001</v>
      </c>
      <c r="N11605" s="5">
        <v>368.74849944959999</v>
      </c>
      <c r="O11605" s="6">
        <v>9.7892590074779101E-2</v>
      </c>
    </row>
    <row r="11606" spans="1:15" x14ac:dyDescent="0.2">
      <c r="A11606" t="s">
        <v>62</v>
      </c>
      <c r="B11606" t="s">
        <v>49</v>
      </c>
      <c r="C11606">
        <v>2015</v>
      </c>
      <c r="D11606" t="s">
        <v>92</v>
      </c>
      <c r="E11606" t="s">
        <v>30</v>
      </c>
      <c r="F11606" t="s">
        <v>31</v>
      </c>
      <c r="G11606" t="s">
        <v>77</v>
      </c>
      <c r="H11606" s="1">
        <v>30</v>
      </c>
      <c r="I11606" s="1">
        <v>27</v>
      </c>
      <c r="J11606" s="1">
        <v>36</v>
      </c>
      <c r="K11606" s="2">
        <v>444.8</v>
      </c>
      <c r="L11606" s="3">
        <v>457.25439999999998</v>
      </c>
      <c r="M11606" s="4">
        <v>18.760999999999999</v>
      </c>
      <c r="N11606" s="5">
        <v>14.30319879</v>
      </c>
      <c r="O11606" s="6">
        <v>4.7661870503597097E-2</v>
      </c>
    </row>
    <row r="11607" spans="1:15" x14ac:dyDescent="0.2">
      <c r="A11607" t="s">
        <v>62</v>
      </c>
      <c r="B11607" t="s">
        <v>49</v>
      </c>
      <c r="C11607">
        <v>2015</v>
      </c>
      <c r="D11607" t="s">
        <v>92</v>
      </c>
      <c r="E11607" t="s">
        <v>30</v>
      </c>
      <c r="F11607" t="s">
        <v>32</v>
      </c>
      <c r="G11607" t="s">
        <v>78</v>
      </c>
      <c r="H11607" s="1">
        <v>42</v>
      </c>
      <c r="I11607" s="1">
        <v>39</v>
      </c>
      <c r="J11607" s="1">
        <v>48</v>
      </c>
      <c r="K11607" s="2">
        <v>584.79999999999995</v>
      </c>
      <c r="L11607" s="3">
        <v>642.11040000000003</v>
      </c>
      <c r="M11607" s="4">
        <v>14.340999999999999</v>
      </c>
      <c r="N11607" s="5">
        <v>11.567307189999999</v>
      </c>
      <c r="O11607" s="6">
        <v>5.6771545827633399E-2</v>
      </c>
    </row>
    <row r="11608" spans="1:15" x14ac:dyDescent="0.2">
      <c r="A11608" t="s">
        <v>62</v>
      </c>
      <c r="B11608" t="s">
        <v>49</v>
      </c>
      <c r="C11608">
        <v>2015</v>
      </c>
      <c r="D11608" t="s">
        <v>92</v>
      </c>
      <c r="E11608" t="s">
        <v>30</v>
      </c>
      <c r="F11608" t="s">
        <v>33</v>
      </c>
      <c r="G11608" t="s">
        <v>79</v>
      </c>
      <c r="H11608" s="1">
        <v>30</v>
      </c>
      <c r="I11608" s="1">
        <v>29</v>
      </c>
      <c r="J11608" s="1">
        <v>35</v>
      </c>
      <c r="K11608" s="2">
        <v>505.8</v>
      </c>
      <c r="L11608" s="3">
        <v>540.19439999999895</v>
      </c>
      <c r="M11608" s="4">
        <v>15.9755</v>
      </c>
      <c r="N11608" s="5">
        <v>12.624558997499999</v>
      </c>
      <c r="O11608" s="6">
        <v>6.76156583629893E-2</v>
      </c>
    </row>
    <row r="11609" spans="1:15" x14ac:dyDescent="0.2">
      <c r="A11609" t="s">
        <v>62</v>
      </c>
      <c r="B11609" t="s">
        <v>49</v>
      </c>
      <c r="C11609">
        <v>2015</v>
      </c>
      <c r="D11609" t="s">
        <v>92</v>
      </c>
      <c r="E11609" t="s">
        <v>30</v>
      </c>
      <c r="F11609" t="s">
        <v>34</v>
      </c>
      <c r="G11609" t="s">
        <v>80</v>
      </c>
      <c r="H11609" s="1">
        <v>27</v>
      </c>
      <c r="I11609" s="1">
        <v>25</v>
      </c>
      <c r="J11609" s="1">
        <v>38</v>
      </c>
      <c r="K11609" s="2">
        <v>431.9</v>
      </c>
      <c r="L11609" s="3">
        <v>350.27089999999998</v>
      </c>
      <c r="M11609" s="4">
        <v>14.285500000000001</v>
      </c>
      <c r="N11609" s="5">
        <v>11.5304698975</v>
      </c>
      <c r="O11609" s="6">
        <v>6.2746006019911996E-2</v>
      </c>
    </row>
    <row r="11610" spans="1:15" x14ac:dyDescent="0.2">
      <c r="A11610" t="s">
        <v>62</v>
      </c>
      <c r="B11610" t="s">
        <v>49</v>
      </c>
      <c r="C11610">
        <v>2015</v>
      </c>
      <c r="D11610" t="s">
        <v>92</v>
      </c>
      <c r="E11610" t="s">
        <v>30</v>
      </c>
      <c r="F11610" t="s">
        <v>35</v>
      </c>
      <c r="G11610" t="s">
        <v>81</v>
      </c>
      <c r="H11610" s="1">
        <v>41</v>
      </c>
      <c r="I11610" s="1">
        <v>40</v>
      </c>
      <c r="J11610" s="1">
        <v>51</v>
      </c>
      <c r="K11610" s="2">
        <v>665.3</v>
      </c>
      <c r="L11610" s="3">
        <v>630.03909999999996</v>
      </c>
      <c r="M11610" s="4">
        <v>23.834499999999998</v>
      </c>
      <c r="N11610" s="5">
        <v>23.795053902500001</v>
      </c>
      <c r="O11610" s="6">
        <v>5.6666165639561103E-2</v>
      </c>
    </row>
    <row r="11611" spans="1:15" x14ac:dyDescent="0.2">
      <c r="A11611" t="s">
        <v>62</v>
      </c>
      <c r="B11611" t="s">
        <v>49</v>
      </c>
      <c r="C11611">
        <v>2015</v>
      </c>
      <c r="D11611" t="s">
        <v>92</v>
      </c>
      <c r="E11611" t="s">
        <v>30</v>
      </c>
      <c r="F11611" t="s">
        <v>36</v>
      </c>
      <c r="G11611" t="s">
        <v>82</v>
      </c>
      <c r="H11611" s="1">
        <v>29</v>
      </c>
      <c r="I11611" s="1">
        <v>28</v>
      </c>
      <c r="J11611" s="1">
        <v>31</v>
      </c>
      <c r="K11611" s="2">
        <v>646.6</v>
      </c>
      <c r="L11611" s="3">
        <v>618.14960000000099</v>
      </c>
      <c r="M11611" s="4">
        <v>48.460500000000003</v>
      </c>
      <c r="N11611" s="5">
        <v>40.9682643975</v>
      </c>
      <c r="O11611" s="6">
        <v>3.0003093102381698E-2</v>
      </c>
    </row>
    <row r="11612" spans="1:15" x14ac:dyDescent="0.2">
      <c r="A11612" t="s">
        <v>62</v>
      </c>
      <c r="B11612" t="s">
        <v>49</v>
      </c>
      <c r="C11612">
        <v>2015</v>
      </c>
      <c r="D11612" t="s">
        <v>92</v>
      </c>
      <c r="E11612" t="s">
        <v>37</v>
      </c>
      <c r="F11612" t="s">
        <v>38</v>
      </c>
      <c r="G11612" t="s">
        <v>83</v>
      </c>
      <c r="H11612" s="1">
        <v>33</v>
      </c>
      <c r="I11612" s="1">
        <v>32</v>
      </c>
      <c r="J11612" s="1">
        <v>46</v>
      </c>
      <c r="K11612" s="2">
        <v>584.20000000000005</v>
      </c>
      <c r="L11612" s="3">
        <v>472.03359999999998</v>
      </c>
      <c r="M11612" s="4">
        <v>12.3832</v>
      </c>
      <c r="N11612" s="5">
        <v>13.297476422400001</v>
      </c>
      <c r="O11612" s="6">
        <v>2.53337897980144E-2</v>
      </c>
    </row>
    <row r="11613" spans="1:15" x14ac:dyDescent="0.2">
      <c r="A11613" t="s">
        <v>62</v>
      </c>
      <c r="B11613" t="s">
        <v>49</v>
      </c>
      <c r="C11613">
        <v>2015</v>
      </c>
      <c r="D11613" t="s">
        <v>92</v>
      </c>
      <c r="E11613" t="s">
        <v>37</v>
      </c>
      <c r="F11613" t="s">
        <v>39</v>
      </c>
      <c r="G11613" t="s">
        <v>84</v>
      </c>
      <c r="H11613" s="1">
        <v>44</v>
      </c>
      <c r="I11613" s="1">
        <v>41</v>
      </c>
      <c r="J11613" s="1">
        <v>51</v>
      </c>
      <c r="K11613" s="2">
        <v>628.20000000000005</v>
      </c>
      <c r="L11613" s="3">
        <v>604.32839999999999</v>
      </c>
      <c r="M11613" s="4">
        <v>-8.8784999999999794</v>
      </c>
      <c r="N11613" s="5">
        <v>-9.2228526224999801</v>
      </c>
      <c r="O11613" s="6">
        <v>3.9477873288761497E-2</v>
      </c>
    </row>
    <row r="11614" spans="1:15" x14ac:dyDescent="0.2">
      <c r="A11614" t="s">
        <v>62</v>
      </c>
      <c r="B11614" t="s">
        <v>49</v>
      </c>
      <c r="C11614">
        <v>2015</v>
      </c>
      <c r="D11614" t="s">
        <v>92</v>
      </c>
      <c r="E11614" t="s">
        <v>37</v>
      </c>
      <c r="F11614" t="s">
        <v>40</v>
      </c>
      <c r="G11614" t="s">
        <v>85</v>
      </c>
      <c r="H11614" s="1">
        <v>26</v>
      </c>
      <c r="I11614" s="1">
        <v>26</v>
      </c>
      <c r="J11614" s="1">
        <v>29</v>
      </c>
      <c r="K11614" s="2">
        <v>392.1</v>
      </c>
      <c r="L11614" s="3">
        <v>419.9391</v>
      </c>
      <c r="M11614" s="4">
        <v>36.786299999999997</v>
      </c>
      <c r="N11614" s="5">
        <v>28.404063323100001</v>
      </c>
      <c r="O11614" s="6">
        <v>5.0752359092068301E-2</v>
      </c>
    </row>
    <row r="11615" spans="1:15" x14ac:dyDescent="0.2">
      <c r="A11615" t="s">
        <v>62</v>
      </c>
      <c r="B11615" t="s">
        <v>49</v>
      </c>
      <c r="C11615">
        <v>2015</v>
      </c>
      <c r="D11615" t="s">
        <v>92</v>
      </c>
      <c r="E11615" t="s">
        <v>37</v>
      </c>
      <c r="F11615" t="s">
        <v>41</v>
      </c>
      <c r="G11615" t="s">
        <v>86</v>
      </c>
      <c r="H11615" s="1">
        <v>39</v>
      </c>
      <c r="I11615" s="1">
        <v>38</v>
      </c>
      <c r="J11615" s="1">
        <v>43</v>
      </c>
      <c r="K11615" s="2">
        <v>582.29999999999995</v>
      </c>
      <c r="L11615" s="3">
        <v>481.56209999999999</v>
      </c>
      <c r="M11615" s="4">
        <v>6.3396000000000203</v>
      </c>
      <c r="N11615" s="5">
        <v>5.6207147184000101</v>
      </c>
      <c r="O11615" s="6">
        <v>4.7569981109393797E-2</v>
      </c>
    </row>
    <row r="11616" spans="1:15" x14ac:dyDescent="0.2">
      <c r="A11616" t="s">
        <v>62</v>
      </c>
      <c r="B11616" t="s">
        <v>49</v>
      </c>
      <c r="C11616">
        <v>2015</v>
      </c>
      <c r="D11616" t="s">
        <v>92</v>
      </c>
      <c r="E11616" t="s">
        <v>37</v>
      </c>
      <c r="F11616" t="s">
        <v>42</v>
      </c>
      <c r="G11616" t="s">
        <v>87</v>
      </c>
      <c r="H11616" s="1">
        <v>49</v>
      </c>
      <c r="I11616" s="1">
        <v>46</v>
      </c>
      <c r="J11616" s="1">
        <v>53</v>
      </c>
      <c r="K11616" s="2">
        <v>669.8</v>
      </c>
      <c r="L11616" s="3">
        <v>604.15959999999995</v>
      </c>
      <c r="M11616" s="4">
        <v>-8.7144999999999904</v>
      </c>
      <c r="N11616" s="5">
        <v>-9.0382001024999798</v>
      </c>
      <c r="O11616" s="6">
        <v>5.5538966855777798E-2</v>
      </c>
    </row>
    <row r="11617" spans="1:15" x14ac:dyDescent="0.2">
      <c r="A11617" t="s">
        <v>62</v>
      </c>
      <c r="B11617" t="s">
        <v>49</v>
      </c>
      <c r="C11617">
        <v>2015</v>
      </c>
      <c r="D11617" t="s">
        <v>92</v>
      </c>
      <c r="E11617" t="s">
        <v>37</v>
      </c>
      <c r="F11617" t="s">
        <v>43</v>
      </c>
      <c r="G11617" t="s">
        <v>88</v>
      </c>
      <c r="H11617" s="1">
        <v>19</v>
      </c>
      <c r="I11617" s="1">
        <v>19</v>
      </c>
      <c r="J11617" s="1">
        <v>22</v>
      </c>
      <c r="K11617" s="2">
        <v>303.10000000000002</v>
      </c>
      <c r="L11617" s="3">
        <v>233.0839</v>
      </c>
      <c r="M11617" s="4">
        <v>36.873699999999999</v>
      </c>
      <c r="N11617" s="5">
        <v>41.6207095169</v>
      </c>
      <c r="O11617" s="6">
        <v>6.23556581986143E-2</v>
      </c>
    </row>
    <row r="11618" spans="1:15" x14ac:dyDescent="0.2">
      <c r="A11618" t="s">
        <v>62</v>
      </c>
      <c r="B11618" t="s">
        <v>49</v>
      </c>
      <c r="C11618">
        <v>2015</v>
      </c>
      <c r="D11618" t="s">
        <v>93</v>
      </c>
      <c r="E11618" t="s">
        <v>16</v>
      </c>
      <c r="F11618" t="s">
        <v>17</v>
      </c>
      <c r="G11618" t="s">
        <v>65</v>
      </c>
      <c r="H11618" s="1">
        <v>22</v>
      </c>
      <c r="I11618" s="1">
        <v>21</v>
      </c>
      <c r="J11618" s="1">
        <v>27</v>
      </c>
      <c r="K11618" s="2">
        <v>476.9</v>
      </c>
      <c r="L11618" s="3">
        <v>443.9939</v>
      </c>
      <c r="M11618" s="4">
        <v>102.045</v>
      </c>
      <c r="N11618" s="5">
        <v>104.13182025</v>
      </c>
      <c r="O11618" s="6">
        <v>5.05347032920948E-2</v>
      </c>
    </row>
    <row r="11619" spans="1:15" x14ac:dyDescent="0.2">
      <c r="A11619" t="s">
        <v>62</v>
      </c>
      <c r="B11619" t="s">
        <v>49</v>
      </c>
      <c r="C11619">
        <v>2015</v>
      </c>
      <c r="D11619" t="s">
        <v>93</v>
      </c>
      <c r="E11619" t="s">
        <v>16</v>
      </c>
      <c r="F11619" t="s">
        <v>18</v>
      </c>
      <c r="G11619" t="s">
        <v>66</v>
      </c>
      <c r="H11619" s="1">
        <v>25</v>
      </c>
      <c r="I11619" s="1">
        <v>25</v>
      </c>
      <c r="J11619" s="1">
        <v>26</v>
      </c>
      <c r="K11619" s="2">
        <v>337.4</v>
      </c>
      <c r="L11619" s="3">
        <v>271.94439999999997</v>
      </c>
      <c r="M11619" s="4">
        <v>67.299000000000007</v>
      </c>
      <c r="N11619" s="5">
        <v>70.865174010000004</v>
      </c>
      <c r="O11619" s="6">
        <v>6.6982809721398903E-2</v>
      </c>
    </row>
    <row r="11620" spans="1:15" x14ac:dyDescent="0.2">
      <c r="A11620" t="s">
        <v>62</v>
      </c>
      <c r="B11620" t="s">
        <v>49</v>
      </c>
      <c r="C11620">
        <v>2015</v>
      </c>
      <c r="D11620" t="s">
        <v>93</v>
      </c>
      <c r="E11620" t="s">
        <v>16</v>
      </c>
      <c r="F11620" t="s">
        <v>19</v>
      </c>
      <c r="G11620" t="s">
        <v>67</v>
      </c>
      <c r="H11620" s="1">
        <v>36</v>
      </c>
      <c r="I11620" s="1">
        <v>33</v>
      </c>
      <c r="J11620" s="1">
        <v>39</v>
      </c>
      <c r="K11620" s="2">
        <v>294.2</v>
      </c>
      <c r="L11620" s="3">
        <v>252.42359999999999</v>
      </c>
      <c r="M11620" s="4">
        <v>55.936</v>
      </c>
      <c r="N11620" s="5">
        <v>43.106519040000002</v>
      </c>
      <c r="O11620" s="6">
        <v>4.6906866077498298E-2</v>
      </c>
    </row>
    <row r="11621" spans="1:15" x14ac:dyDescent="0.2">
      <c r="A11621" t="s">
        <v>62</v>
      </c>
      <c r="B11621" t="s">
        <v>49</v>
      </c>
      <c r="C11621">
        <v>2015</v>
      </c>
      <c r="D11621" t="s">
        <v>93</v>
      </c>
      <c r="E11621" t="s">
        <v>16</v>
      </c>
      <c r="F11621" t="s">
        <v>20</v>
      </c>
      <c r="G11621" t="s">
        <v>68</v>
      </c>
      <c r="H11621" s="1">
        <v>34</v>
      </c>
      <c r="I11621" s="1">
        <v>32</v>
      </c>
      <c r="J11621" s="1">
        <v>39</v>
      </c>
      <c r="K11621" s="2">
        <v>363.9</v>
      </c>
      <c r="L11621" s="3">
        <v>356.25809999999899</v>
      </c>
      <c r="M11621" s="4">
        <v>65.043000000000006</v>
      </c>
      <c r="N11621" s="5">
        <v>56.559441509999999</v>
      </c>
      <c r="O11621" s="6">
        <v>3.3250893102500699E-2</v>
      </c>
    </row>
    <row r="11622" spans="1:15" x14ac:dyDescent="0.2">
      <c r="A11622" t="s">
        <v>62</v>
      </c>
      <c r="B11622" t="s">
        <v>49</v>
      </c>
      <c r="C11622">
        <v>2015</v>
      </c>
      <c r="D11622" t="s">
        <v>93</v>
      </c>
      <c r="E11622" t="s">
        <v>16</v>
      </c>
      <c r="F11622" t="s">
        <v>21</v>
      </c>
      <c r="G11622" t="s">
        <v>69</v>
      </c>
      <c r="H11622" s="1">
        <v>14</v>
      </c>
      <c r="I11622" s="1">
        <v>13</v>
      </c>
      <c r="J11622" s="1">
        <v>15</v>
      </c>
      <c r="K11622" s="2">
        <v>436.2</v>
      </c>
      <c r="L11622" s="3">
        <v>335.0016</v>
      </c>
      <c r="M11622" s="4">
        <v>104.479</v>
      </c>
      <c r="N11622" s="5">
        <v>89.351485589999996</v>
      </c>
      <c r="O11622" s="6">
        <v>1.78817056396149E-2</v>
      </c>
    </row>
    <row r="11623" spans="1:15" x14ac:dyDescent="0.2">
      <c r="A11623" t="s">
        <v>62</v>
      </c>
      <c r="B11623" t="s">
        <v>49</v>
      </c>
      <c r="C11623">
        <v>2015</v>
      </c>
      <c r="D11623" t="s">
        <v>93</v>
      </c>
      <c r="E11623" t="s">
        <v>16</v>
      </c>
      <c r="F11623" t="s">
        <v>22</v>
      </c>
      <c r="G11623" t="s">
        <v>70</v>
      </c>
      <c r="H11623" s="1">
        <v>24</v>
      </c>
      <c r="I11623" s="1">
        <v>24</v>
      </c>
      <c r="J11623" s="1">
        <v>28</v>
      </c>
      <c r="K11623" s="2">
        <v>345.9</v>
      </c>
      <c r="L11623" s="3">
        <v>342.0951</v>
      </c>
      <c r="M11623" s="4">
        <v>73.745000000000005</v>
      </c>
      <c r="N11623" s="5">
        <v>82.406350250000102</v>
      </c>
      <c r="O11623" s="6">
        <v>4.0763226366001701E-2</v>
      </c>
    </row>
    <row r="11624" spans="1:15" x14ac:dyDescent="0.2">
      <c r="A11624" t="s">
        <v>62</v>
      </c>
      <c r="B11624" t="s">
        <v>49</v>
      </c>
      <c r="C11624">
        <v>2015</v>
      </c>
      <c r="D11624" t="s">
        <v>93</v>
      </c>
      <c r="E11624" t="s">
        <v>23</v>
      </c>
      <c r="F11624" t="s">
        <v>24</v>
      </c>
      <c r="G11624" t="s">
        <v>71</v>
      </c>
      <c r="H11624" s="1">
        <v>11</v>
      </c>
      <c r="I11624" s="1">
        <v>11</v>
      </c>
      <c r="J11624" s="1">
        <v>11</v>
      </c>
      <c r="K11624" s="2">
        <v>1720</v>
      </c>
      <c r="L11624" s="3">
        <v>1462</v>
      </c>
      <c r="M11624" s="4">
        <v>318.26499999999999</v>
      </c>
      <c r="N11624" s="5">
        <v>347.75225225000003</v>
      </c>
      <c r="O11624" s="6">
        <v>1.74418604651163E-2</v>
      </c>
    </row>
    <row r="11625" spans="1:15" x14ac:dyDescent="0.2">
      <c r="A11625" t="s">
        <v>62</v>
      </c>
      <c r="B11625" t="s">
        <v>49</v>
      </c>
      <c r="C11625">
        <v>2015</v>
      </c>
      <c r="D11625" t="s">
        <v>93</v>
      </c>
      <c r="E11625" t="s">
        <v>23</v>
      </c>
      <c r="F11625" t="s">
        <v>25</v>
      </c>
      <c r="G11625" t="s">
        <v>72</v>
      </c>
      <c r="H11625" s="1">
        <v>13</v>
      </c>
      <c r="I11625" s="1">
        <v>13</v>
      </c>
      <c r="J11625" s="1">
        <v>13</v>
      </c>
      <c r="K11625" s="2">
        <v>5015</v>
      </c>
      <c r="L11625" s="3">
        <v>5666.95</v>
      </c>
      <c r="M11625" s="4">
        <v>703.15319999999997</v>
      </c>
      <c r="N11625" s="5">
        <v>666.91830929759999</v>
      </c>
      <c r="O11625" s="6">
        <v>7.2781655034895296E-2</v>
      </c>
    </row>
    <row r="11626" spans="1:15" x14ac:dyDescent="0.2">
      <c r="A11626" t="s">
        <v>62</v>
      </c>
      <c r="B11626" t="s">
        <v>49</v>
      </c>
      <c r="C11626">
        <v>2015</v>
      </c>
      <c r="D11626" t="s">
        <v>93</v>
      </c>
      <c r="E11626" t="s">
        <v>23</v>
      </c>
      <c r="F11626" t="s">
        <v>26</v>
      </c>
      <c r="G11626" t="s">
        <v>73</v>
      </c>
      <c r="H11626" s="1">
        <v>21</v>
      </c>
      <c r="I11626" s="1">
        <v>21</v>
      </c>
      <c r="J11626" s="1">
        <v>22</v>
      </c>
      <c r="K11626" s="2">
        <v>2335.5</v>
      </c>
      <c r="L11626" s="3">
        <v>2627.4375</v>
      </c>
      <c r="M11626" s="4">
        <v>387.36320000000001</v>
      </c>
      <c r="N11626" s="5">
        <v>396.517367142399</v>
      </c>
      <c r="O11626" s="6">
        <v>3.6608863198458602E-2</v>
      </c>
    </row>
    <row r="11627" spans="1:15" x14ac:dyDescent="0.2">
      <c r="A11627" t="s">
        <v>62</v>
      </c>
      <c r="B11627" t="s">
        <v>49</v>
      </c>
      <c r="C11627">
        <v>2015</v>
      </c>
      <c r="D11627" t="s">
        <v>93</v>
      </c>
      <c r="E11627" t="s">
        <v>23</v>
      </c>
      <c r="F11627" t="s">
        <v>27</v>
      </c>
      <c r="G11627" t="s">
        <v>74</v>
      </c>
      <c r="H11627" s="1">
        <v>13</v>
      </c>
      <c r="I11627" s="1">
        <v>13</v>
      </c>
      <c r="J11627" s="1">
        <v>13</v>
      </c>
      <c r="K11627" s="2">
        <v>4957.2</v>
      </c>
      <c r="L11627" s="3">
        <v>3856.7016000000099</v>
      </c>
      <c r="M11627" s="4">
        <v>928.99839999999995</v>
      </c>
      <c r="N11627" s="5">
        <v>1040.4633440256</v>
      </c>
      <c r="O11627" s="6">
        <v>2.47720487371903E-2</v>
      </c>
    </row>
    <row r="11628" spans="1:15" x14ac:dyDescent="0.2">
      <c r="A11628" t="s">
        <v>62</v>
      </c>
      <c r="B11628" t="s">
        <v>49</v>
      </c>
      <c r="C11628">
        <v>2015</v>
      </c>
      <c r="D11628" t="s">
        <v>93</v>
      </c>
      <c r="E11628" t="s">
        <v>23</v>
      </c>
      <c r="F11628" t="s">
        <v>28</v>
      </c>
      <c r="G11628" t="s">
        <v>75</v>
      </c>
      <c r="H11628" s="1">
        <v>9</v>
      </c>
      <c r="I11628" s="1">
        <v>9</v>
      </c>
      <c r="J11628" s="1">
        <v>9</v>
      </c>
      <c r="K11628" s="2">
        <v>970</v>
      </c>
      <c r="L11628" s="3">
        <v>911.8</v>
      </c>
      <c r="M11628" s="4">
        <v>181.7302</v>
      </c>
      <c r="N11628" s="5">
        <v>153.1436760796</v>
      </c>
      <c r="O11628" s="6">
        <v>1.03092783505155E-2</v>
      </c>
    </row>
    <row r="11629" spans="1:15" x14ac:dyDescent="0.2">
      <c r="A11629" t="s">
        <v>62</v>
      </c>
      <c r="B11629" t="s">
        <v>49</v>
      </c>
      <c r="C11629">
        <v>2015</v>
      </c>
      <c r="D11629" t="s">
        <v>93</v>
      </c>
      <c r="E11629" t="s">
        <v>23</v>
      </c>
      <c r="F11629" t="s">
        <v>29</v>
      </c>
      <c r="G11629" t="s">
        <v>76</v>
      </c>
      <c r="H11629" s="1">
        <v>11</v>
      </c>
      <c r="I11629" s="1">
        <v>11</v>
      </c>
      <c r="J11629" s="1">
        <v>11</v>
      </c>
      <c r="K11629" s="2">
        <v>6977</v>
      </c>
      <c r="L11629" s="3">
        <v>6907.23</v>
      </c>
      <c r="M11629" s="4">
        <v>1188.6590000000001</v>
      </c>
      <c r="N11629" s="5">
        <v>1002.52688719</v>
      </c>
      <c r="O11629" s="6">
        <v>5.0594811523577497E-2</v>
      </c>
    </row>
    <row r="11630" spans="1:15" x14ac:dyDescent="0.2">
      <c r="A11630" t="s">
        <v>62</v>
      </c>
      <c r="B11630" t="s">
        <v>49</v>
      </c>
      <c r="C11630">
        <v>2015</v>
      </c>
      <c r="D11630" t="s">
        <v>93</v>
      </c>
      <c r="E11630" t="s">
        <v>30</v>
      </c>
      <c r="F11630" t="s">
        <v>31</v>
      </c>
      <c r="G11630" t="s">
        <v>77</v>
      </c>
      <c r="H11630" s="1">
        <v>31</v>
      </c>
      <c r="I11630" s="1">
        <v>30</v>
      </c>
      <c r="J11630" s="1">
        <v>34</v>
      </c>
      <c r="K11630" s="2">
        <v>412.8</v>
      </c>
      <c r="L11630" s="3">
        <v>449.12639999999999</v>
      </c>
      <c r="M11630" s="4">
        <v>18.052</v>
      </c>
      <c r="N11630" s="5">
        <v>13.890652960000001</v>
      </c>
      <c r="O11630" s="6">
        <v>5.6201550387596902E-2</v>
      </c>
    </row>
    <row r="11631" spans="1:15" x14ac:dyDescent="0.2">
      <c r="A11631" t="s">
        <v>62</v>
      </c>
      <c r="B11631" t="s">
        <v>49</v>
      </c>
      <c r="C11631">
        <v>2015</v>
      </c>
      <c r="D11631" t="s">
        <v>93</v>
      </c>
      <c r="E11631" t="s">
        <v>30</v>
      </c>
      <c r="F11631" t="s">
        <v>32</v>
      </c>
      <c r="G11631" t="s">
        <v>78</v>
      </c>
      <c r="H11631" s="1">
        <v>46</v>
      </c>
      <c r="I11631" s="1">
        <v>43</v>
      </c>
      <c r="J11631" s="1">
        <v>53</v>
      </c>
      <c r="K11631" s="2">
        <v>635.29999999999995</v>
      </c>
      <c r="L11631" s="3">
        <v>656.26490000000001</v>
      </c>
      <c r="M11631" s="4">
        <v>16.701000000000001</v>
      </c>
      <c r="N11631" s="5">
        <v>13.07671599</v>
      </c>
      <c r="O11631" s="6">
        <v>5.6193924130332099E-2</v>
      </c>
    </row>
    <row r="11632" spans="1:15" x14ac:dyDescent="0.2">
      <c r="A11632" t="s">
        <v>62</v>
      </c>
      <c r="B11632" t="s">
        <v>49</v>
      </c>
      <c r="C11632">
        <v>2015</v>
      </c>
      <c r="D11632" t="s">
        <v>93</v>
      </c>
      <c r="E11632" t="s">
        <v>30</v>
      </c>
      <c r="F11632" t="s">
        <v>33</v>
      </c>
      <c r="G11632" t="s">
        <v>79</v>
      </c>
      <c r="H11632" s="1">
        <v>33</v>
      </c>
      <c r="I11632" s="1">
        <v>32</v>
      </c>
      <c r="J11632" s="1">
        <v>38</v>
      </c>
      <c r="K11632" s="2">
        <v>577.1</v>
      </c>
      <c r="L11632" s="3">
        <v>589.219099999999</v>
      </c>
      <c r="M11632" s="4">
        <v>34.3215</v>
      </c>
      <c r="N11632" s="5">
        <v>27.3468563775</v>
      </c>
      <c r="O11632" s="6">
        <v>3.4482758620689703E-2</v>
      </c>
    </row>
    <row r="11633" spans="1:15" x14ac:dyDescent="0.2">
      <c r="A11633" t="s">
        <v>62</v>
      </c>
      <c r="B11633" t="s">
        <v>49</v>
      </c>
      <c r="C11633">
        <v>2015</v>
      </c>
      <c r="D11633" t="s">
        <v>93</v>
      </c>
      <c r="E11633" t="s">
        <v>30</v>
      </c>
      <c r="F11633" t="s">
        <v>34</v>
      </c>
      <c r="G11633" t="s">
        <v>80</v>
      </c>
      <c r="H11633" s="1">
        <v>44</v>
      </c>
      <c r="I11633" s="1">
        <v>41</v>
      </c>
      <c r="J11633" s="1">
        <v>54</v>
      </c>
      <c r="K11633" s="2">
        <v>645.79999999999995</v>
      </c>
      <c r="L11633" s="3">
        <v>492.09959999999899</v>
      </c>
      <c r="M11633" s="4">
        <v>34.421999999999997</v>
      </c>
      <c r="N11633" s="5">
        <v>38.009460840000003</v>
      </c>
      <c r="O11633" s="6">
        <v>3.9021368844843599E-2</v>
      </c>
    </row>
    <row r="11634" spans="1:15" x14ac:dyDescent="0.2">
      <c r="A11634" t="s">
        <v>62</v>
      </c>
      <c r="B11634" t="s">
        <v>49</v>
      </c>
      <c r="C11634">
        <v>2015</v>
      </c>
      <c r="D11634" t="s">
        <v>93</v>
      </c>
      <c r="E11634" t="s">
        <v>30</v>
      </c>
      <c r="F11634" t="s">
        <v>35</v>
      </c>
      <c r="G11634" t="s">
        <v>81</v>
      </c>
      <c r="H11634" s="1">
        <v>43</v>
      </c>
      <c r="I11634" s="1">
        <v>40</v>
      </c>
      <c r="J11634" s="1">
        <v>54</v>
      </c>
      <c r="K11634" s="2">
        <v>785.6</v>
      </c>
      <c r="L11634" s="3">
        <v>798.16960000000097</v>
      </c>
      <c r="M11634" s="4">
        <v>39.43</v>
      </c>
      <c r="N11634" s="5">
        <v>38.022348999999998</v>
      </c>
      <c r="O11634" s="6">
        <v>4.6334012219959197E-2</v>
      </c>
    </row>
    <row r="11635" spans="1:15" x14ac:dyDescent="0.2">
      <c r="A11635" t="s">
        <v>62</v>
      </c>
      <c r="B11635" t="s">
        <v>49</v>
      </c>
      <c r="C11635">
        <v>2015</v>
      </c>
      <c r="D11635" t="s">
        <v>93</v>
      </c>
      <c r="E11635" t="s">
        <v>30</v>
      </c>
      <c r="F11635" t="s">
        <v>36</v>
      </c>
      <c r="G11635" t="s">
        <v>82</v>
      </c>
      <c r="H11635" s="1">
        <v>43</v>
      </c>
      <c r="I11635" s="1">
        <v>42</v>
      </c>
      <c r="J11635" s="1">
        <v>48</v>
      </c>
      <c r="K11635" s="2">
        <v>924.8</v>
      </c>
      <c r="L11635" s="3">
        <v>760.185599999999</v>
      </c>
      <c r="M11635" s="4">
        <v>59.483499999999999</v>
      </c>
      <c r="N11635" s="5">
        <v>57.9865977225001</v>
      </c>
      <c r="O11635" s="6">
        <v>4.1306228373702403E-2</v>
      </c>
    </row>
    <row r="11636" spans="1:15" x14ac:dyDescent="0.2">
      <c r="A11636" t="s">
        <v>62</v>
      </c>
      <c r="B11636" t="s">
        <v>49</v>
      </c>
      <c r="C11636">
        <v>2015</v>
      </c>
      <c r="D11636" t="s">
        <v>93</v>
      </c>
      <c r="E11636" t="s">
        <v>37</v>
      </c>
      <c r="F11636" t="s">
        <v>38</v>
      </c>
      <c r="G11636" t="s">
        <v>83</v>
      </c>
      <c r="H11636" s="1">
        <v>43</v>
      </c>
      <c r="I11636" s="1">
        <v>41</v>
      </c>
      <c r="J11636" s="1">
        <v>53</v>
      </c>
      <c r="K11636" s="2">
        <v>631.5</v>
      </c>
      <c r="L11636" s="3">
        <v>571.50749999999903</v>
      </c>
      <c r="M11636" s="4">
        <v>-20.081099999999999</v>
      </c>
      <c r="N11636" s="5">
        <v>-19.294141772100001</v>
      </c>
      <c r="O11636" s="6">
        <v>6.4133016627078293E-2</v>
      </c>
    </row>
    <row r="11637" spans="1:15" x14ac:dyDescent="0.2">
      <c r="A11637" t="s">
        <v>62</v>
      </c>
      <c r="B11637" t="s">
        <v>49</v>
      </c>
      <c r="C11637">
        <v>2015</v>
      </c>
      <c r="D11637" t="s">
        <v>93</v>
      </c>
      <c r="E11637" t="s">
        <v>37</v>
      </c>
      <c r="F11637" t="s">
        <v>39</v>
      </c>
      <c r="G11637" t="s">
        <v>84</v>
      </c>
      <c r="H11637" s="1">
        <v>42</v>
      </c>
      <c r="I11637" s="1">
        <v>41</v>
      </c>
      <c r="J11637" s="1">
        <v>52</v>
      </c>
      <c r="K11637" s="2">
        <v>700.9</v>
      </c>
      <c r="L11637" s="3">
        <v>547.40289999999902</v>
      </c>
      <c r="M11637" s="4">
        <v>0.63160000000002703</v>
      </c>
      <c r="N11637" s="5">
        <v>0.59603081440002603</v>
      </c>
      <c r="O11637" s="6">
        <v>5.7212155799686103E-2</v>
      </c>
    </row>
    <row r="11638" spans="1:15" x14ac:dyDescent="0.2">
      <c r="A11638" t="s">
        <v>62</v>
      </c>
      <c r="B11638" t="s">
        <v>49</v>
      </c>
      <c r="C11638">
        <v>2015</v>
      </c>
      <c r="D11638" t="s">
        <v>93</v>
      </c>
      <c r="E11638" t="s">
        <v>37</v>
      </c>
      <c r="F11638" t="s">
        <v>40</v>
      </c>
      <c r="G11638" t="s">
        <v>85</v>
      </c>
      <c r="H11638" s="1">
        <v>41</v>
      </c>
      <c r="I11638" s="1">
        <v>36</v>
      </c>
      <c r="J11638" s="1">
        <v>49</v>
      </c>
      <c r="K11638" s="2">
        <v>724.8</v>
      </c>
      <c r="L11638" s="3">
        <v>668.26559999999904</v>
      </c>
      <c r="M11638" s="4">
        <v>56.644500000000001</v>
      </c>
      <c r="N11638" s="5">
        <v>43.251191197499999</v>
      </c>
      <c r="O11638" s="6">
        <v>4.5805739514348798E-2</v>
      </c>
    </row>
    <row r="11639" spans="1:15" x14ac:dyDescent="0.2">
      <c r="A11639" t="s">
        <v>62</v>
      </c>
      <c r="B11639" t="s">
        <v>49</v>
      </c>
      <c r="C11639">
        <v>2015</v>
      </c>
      <c r="D11639" t="s">
        <v>93</v>
      </c>
      <c r="E11639" t="s">
        <v>37</v>
      </c>
      <c r="F11639" t="s">
        <v>41</v>
      </c>
      <c r="G11639" t="s">
        <v>86</v>
      </c>
      <c r="H11639" s="1">
        <v>51</v>
      </c>
      <c r="I11639" s="1">
        <v>48</v>
      </c>
      <c r="J11639" s="1">
        <v>59</v>
      </c>
      <c r="K11639" s="2">
        <v>776.9</v>
      </c>
      <c r="L11639" s="3">
        <v>869.35109999999997</v>
      </c>
      <c r="M11639" s="4">
        <v>2.0468000000000202</v>
      </c>
      <c r="N11639" s="5">
        <v>1.9863539024000201</v>
      </c>
      <c r="O11639" s="6">
        <v>6.1912730081091501E-2</v>
      </c>
    </row>
    <row r="11640" spans="1:15" x14ac:dyDescent="0.2">
      <c r="A11640" t="s">
        <v>62</v>
      </c>
      <c r="B11640" t="s">
        <v>49</v>
      </c>
      <c r="C11640">
        <v>2015</v>
      </c>
      <c r="D11640" t="s">
        <v>93</v>
      </c>
      <c r="E11640" t="s">
        <v>37</v>
      </c>
      <c r="F11640" t="s">
        <v>42</v>
      </c>
      <c r="G11640" t="s">
        <v>87</v>
      </c>
      <c r="H11640" s="1">
        <v>48</v>
      </c>
      <c r="I11640" s="1">
        <v>46</v>
      </c>
      <c r="J11640" s="1">
        <v>58</v>
      </c>
      <c r="K11640" s="2">
        <v>783.2</v>
      </c>
      <c r="L11640" s="3">
        <v>711.14560000000097</v>
      </c>
      <c r="M11640" s="4">
        <v>14.562200000000001</v>
      </c>
      <c r="N11640" s="5">
        <v>15.9546666884</v>
      </c>
      <c r="O11640" s="6">
        <v>3.4218590398365702E-2</v>
      </c>
    </row>
    <row r="11641" spans="1:15" x14ac:dyDescent="0.2">
      <c r="A11641" t="s">
        <v>62</v>
      </c>
      <c r="B11641" t="s">
        <v>49</v>
      </c>
      <c r="C11641">
        <v>2015</v>
      </c>
      <c r="D11641" t="s">
        <v>93</v>
      </c>
      <c r="E11641" t="s">
        <v>37</v>
      </c>
      <c r="F11641" t="s">
        <v>43</v>
      </c>
      <c r="G11641" t="s">
        <v>88</v>
      </c>
      <c r="H11641" s="1">
        <v>33</v>
      </c>
      <c r="I11641" s="1">
        <v>33</v>
      </c>
      <c r="J11641" s="1">
        <v>35</v>
      </c>
      <c r="K11641" s="2">
        <v>495.3</v>
      </c>
      <c r="L11641" s="3">
        <v>476.97390000000001</v>
      </c>
      <c r="M11641" s="4">
        <v>63.329700000000003</v>
      </c>
      <c r="N11641" s="5">
        <v>56.154634979100003</v>
      </c>
      <c r="O11641" s="6">
        <v>5.7944679991924097E-2</v>
      </c>
    </row>
    <row r="11642" spans="1:15" x14ac:dyDescent="0.2">
      <c r="A11642" t="s">
        <v>62</v>
      </c>
      <c r="B11642" t="s">
        <v>49</v>
      </c>
      <c r="C11642">
        <v>2015</v>
      </c>
      <c r="D11642" t="s">
        <v>94</v>
      </c>
      <c r="E11642" t="s">
        <v>16</v>
      </c>
      <c r="F11642" t="s">
        <v>17</v>
      </c>
      <c r="G11642" t="s">
        <v>65</v>
      </c>
      <c r="H11642" s="1">
        <v>31</v>
      </c>
      <c r="I11642" s="1">
        <v>29</v>
      </c>
      <c r="J11642" s="1">
        <v>32</v>
      </c>
      <c r="K11642" s="2">
        <v>522</v>
      </c>
      <c r="L11642" s="3">
        <v>542.88</v>
      </c>
      <c r="M11642" s="4">
        <v>134.821</v>
      </c>
      <c r="N11642" s="5">
        <v>130.53504040999999</v>
      </c>
      <c r="O11642" s="6">
        <v>0</v>
      </c>
    </row>
    <row r="11643" spans="1:15" x14ac:dyDescent="0.2">
      <c r="A11643" t="s">
        <v>62</v>
      </c>
      <c r="B11643" t="s">
        <v>49</v>
      </c>
      <c r="C11643">
        <v>2015</v>
      </c>
      <c r="D11643" t="s">
        <v>94</v>
      </c>
      <c r="E11643" t="s">
        <v>16</v>
      </c>
      <c r="F11643" t="s">
        <v>18</v>
      </c>
      <c r="G11643" t="s">
        <v>66</v>
      </c>
      <c r="H11643" s="1">
        <v>22</v>
      </c>
      <c r="I11643" s="1">
        <v>22</v>
      </c>
      <c r="J11643" s="1">
        <v>22</v>
      </c>
      <c r="K11643" s="2">
        <v>322</v>
      </c>
      <c r="L11643" s="3">
        <v>247.94</v>
      </c>
      <c r="M11643" s="4">
        <v>78.600999999999999</v>
      </c>
      <c r="N11643" s="5">
        <v>76.715362010000007</v>
      </c>
      <c r="O11643" s="6">
        <v>0</v>
      </c>
    </row>
    <row r="11644" spans="1:15" x14ac:dyDescent="0.2">
      <c r="A11644" t="s">
        <v>62</v>
      </c>
      <c r="B11644" t="s">
        <v>49</v>
      </c>
      <c r="C11644">
        <v>2015</v>
      </c>
      <c r="D11644" t="s">
        <v>94</v>
      </c>
      <c r="E11644" t="s">
        <v>16</v>
      </c>
      <c r="F11644" t="s">
        <v>19</v>
      </c>
      <c r="G11644" t="s">
        <v>67</v>
      </c>
      <c r="H11644" s="1">
        <v>30</v>
      </c>
      <c r="I11644" s="1">
        <v>28</v>
      </c>
      <c r="J11644" s="1">
        <v>36</v>
      </c>
      <c r="K11644" s="2">
        <v>261</v>
      </c>
      <c r="L11644" s="3">
        <v>284.49</v>
      </c>
      <c r="M11644" s="4">
        <v>58.680999999999997</v>
      </c>
      <c r="N11644" s="5">
        <v>56.733377609999998</v>
      </c>
      <c r="O11644" s="6">
        <v>0</v>
      </c>
    </row>
    <row r="11645" spans="1:15" x14ac:dyDescent="0.2">
      <c r="A11645" t="s">
        <v>62</v>
      </c>
      <c r="B11645" t="s">
        <v>49</v>
      </c>
      <c r="C11645">
        <v>2015</v>
      </c>
      <c r="D11645" t="s">
        <v>94</v>
      </c>
      <c r="E11645" t="s">
        <v>16</v>
      </c>
      <c r="F11645" t="s">
        <v>20</v>
      </c>
      <c r="G11645" t="s">
        <v>68</v>
      </c>
      <c r="H11645" s="1">
        <v>39</v>
      </c>
      <c r="I11645" s="1">
        <v>38</v>
      </c>
      <c r="J11645" s="1">
        <v>48</v>
      </c>
      <c r="K11645" s="2">
        <v>389</v>
      </c>
      <c r="L11645" s="3">
        <v>404.56</v>
      </c>
      <c r="M11645" s="4">
        <v>74.738</v>
      </c>
      <c r="N11645" s="5">
        <v>84.258126439999899</v>
      </c>
      <c r="O11645" s="6">
        <v>0</v>
      </c>
    </row>
    <row r="11646" spans="1:15" x14ac:dyDescent="0.2">
      <c r="A11646" t="s">
        <v>62</v>
      </c>
      <c r="B11646" t="s">
        <v>49</v>
      </c>
      <c r="C11646">
        <v>2015</v>
      </c>
      <c r="D11646" t="s">
        <v>94</v>
      </c>
      <c r="E11646" t="s">
        <v>16</v>
      </c>
      <c r="F11646" t="s">
        <v>21</v>
      </c>
      <c r="G11646" t="s">
        <v>69</v>
      </c>
      <c r="H11646" s="1">
        <v>27</v>
      </c>
      <c r="I11646" s="1">
        <v>26</v>
      </c>
      <c r="J11646" s="1">
        <v>30</v>
      </c>
      <c r="K11646" s="2">
        <v>882</v>
      </c>
      <c r="L11646" s="3">
        <v>767.34</v>
      </c>
      <c r="M11646" s="4">
        <v>225.74700000000001</v>
      </c>
      <c r="N11646" s="5">
        <v>252.26550008999999</v>
      </c>
      <c r="O11646" s="6">
        <v>0</v>
      </c>
    </row>
    <row r="11647" spans="1:15" x14ac:dyDescent="0.2">
      <c r="A11647" t="s">
        <v>62</v>
      </c>
      <c r="B11647" t="s">
        <v>49</v>
      </c>
      <c r="C11647">
        <v>2015</v>
      </c>
      <c r="D11647" t="s">
        <v>94</v>
      </c>
      <c r="E11647" t="s">
        <v>16</v>
      </c>
      <c r="F11647" t="s">
        <v>22</v>
      </c>
      <c r="G11647" t="s">
        <v>70</v>
      </c>
      <c r="H11647" s="1">
        <v>23</v>
      </c>
      <c r="I11647" s="1">
        <v>22</v>
      </c>
      <c r="J11647" s="1">
        <v>25</v>
      </c>
      <c r="K11647" s="2">
        <v>316</v>
      </c>
      <c r="L11647" s="3">
        <v>338.12</v>
      </c>
      <c r="M11647" s="4">
        <v>75.682000000000002</v>
      </c>
      <c r="N11647" s="5">
        <v>86.036811240000006</v>
      </c>
      <c r="O11647" s="6">
        <v>0</v>
      </c>
    </row>
    <row r="11648" spans="1:15" x14ac:dyDescent="0.2">
      <c r="A11648" t="s">
        <v>62</v>
      </c>
      <c r="B11648" t="s">
        <v>49</v>
      </c>
      <c r="C11648">
        <v>2015</v>
      </c>
      <c r="D11648" t="s">
        <v>94</v>
      </c>
      <c r="E11648" t="s">
        <v>23</v>
      </c>
      <c r="F11648" t="s">
        <v>24</v>
      </c>
      <c r="G11648" t="s">
        <v>71</v>
      </c>
      <c r="H11648" s="1">
        <v>18</v>
      </c>
      <c r="I11648" s="1">
        <v>18</v>
      </c>
      <c r="J11648" s="1">
        <v>18</v>
      </c>
      <c r="K11648" s="2">
        <v>4010</v>
      </c>
      <c r="L11648" s="3">
        <v>3849.6</v>
      </c>
      <c r="M11648" s="4">
        <v>756.87540000000001</v>
      </c>
      <c r="N11648" s="5">
        <v>598.87463274839899</v>
      </c>
      <c r="O11648" s="6">
        <v>0</v>
      </c>
    </row>
    <row r="11649" spans="1:15" x14ac:dyDescent="0.2">
      <c r="A11649" t="s">
        <v>62</v>
      </c>
      <c r="B11649" t="s">
        <v>49</v>
      </c>
      <c r="C11649">
        <v>2015</v>
      </c>
      <c r="D11649" t="s">
        <v>94</v>
      </c>
      <c r="E11649" t="s">
        <v>23</v>
      </c>
      <c r="F11649" t="s">
        <v>25</v>
      </c>
      <c r="G11649" t="s">
        <v>72</v>
      </c>
      <c r="H11649" s="1">
        <v>13</v>
      </c>
      <c r="I11649" s="1">
        <v>12</v>
      </c>
      <c r="J11649" s="1">
        <v>14</v>
      </c>
      <c r="K11649" s="2">
        <v>7090</v>
      </c>
      <c r="L11649" s="3">
        <v>6948.2</v>
      </c>
      <c r="M11649" s="4">
        <v>1459.9726000000001</v>
      </c>
      <c r="N11649" s="5">
        <v>1620.1695535076001</v>
      </c>
      <c r="O11649" s="6">
        <v>0</v>
      </c>
    </row>
    <row r="11650" spans="1:15" x14ac:dyDescent="0.2">
      <c r="A11650" t="s">
        <v>62</v>
      </c>
      <c r="B11650" t="s">
        <v>49</v>
      </c>
      <c r="C11650">
        <v>2015</v>
      </c>
      <c r="D11650" t="s">
        <v>94</v>
      </c>
      <c r="E11650" t="s">
        <v>23</v>
      </c>
      <c r="F11650" t="s">
        <v>26</v>
      </c>
      <c r="G11650" t="s">
        <v>73</v>
      </c>
      <c r="H11650" s="1">
        <v>15</v>
      </c>
      <c r="I11650" s="1">
        <v>15</v>
      </c>
      <c r="J11650" s="1">
        <v>15</v>
      </c>
      <c r="K11650" s="2">
        <v>2298</v>
      </c>
      <c r="L11650" s="3">
        <v>2596.7399999999998</v>
      </c>
      <c r="M11650" s="4">
        <v>469.69779999999997</v>
      </c>
      <c r="N11650" s="5">
        <v>510.55117524839898</v>
      </c>
      <c r="O11650" s="6">
        <v>0</v>
      </c>
    </row>
    <row r="11651" spans="1:15" x14ac:dyDescent="0.2">
      <c r="A11651" t="s">
        <v>62</v>
      </c>
      <c r="B11651" t="s">
        <v>49</v>
      </c>
      <c r="C11651">
        <v>2015</v>
      </c>
      <c r="D11651" t="s">
        <v>94</v>
      </c>
      <c r="E11651" t="s">
        <v>23</v>
      </c>
      <c r="F11651" t="s">
        <v>27</v>
      </c>
      <c r="G11651" t="s">
        <v>74</v>
      </c>
      <c r="H11651" s="1">
        <v>16</v>
      </c>
      <c r="I11651" s="1">
        <v>16</v>
      </c>
      <c r="J11651" s="1">
        <v>17</v>
      </c>
      <c r="K11651" s="2">
        <v>6392</v>
      </c>
      <c r="L11651" s="3">
        <v>5561.04</v>
      </c>
      <c r="M11651" s="4">
        <v>1279.79</v>
      </c>
      <c r="N11651" s="5">
        <v>1302.6982410000101</v>
      </c>
      <c r="O11651" s="6">
        <v>0</v>
      </c>
    </row>
    <row r="11652" spans="1:15" x14ac:dyDescent="0.2">
      <c r="A11652" t="s">
        <v>62</v>
      </c>
      <c r="B11652" t="s">
        <v>49</v>
      </c>
      <c r="C11652">
        <v>2015</v>
      </c>
      <c r="D11652" t="s">
        <v>94</v>
      </c>
      <c r="E11652" t="s">
        <v>23</v>
      </c>
      <c r="F11652" t="s">
        <v>28</v>
      </c>
      <c r="G11652" t="s">
        <v>75</v>
      </c>
      <c r="H11652" s="1">
        <v>13</v>
      </c>
      <c r="I11652" s="1">
        <v>13</v>
      </c>
      <c r="J11652" s="1">
        <v>14</v>
      </c>
      <c r="K11652" s="2">
        <v>2785</v>
      </c>
      <c r="L11652" s="3">
        <v>2339.4</v>
      </c>
      <c r="M11652" s="4">
        <v>584.00120000000004</v>
      </c>
      <c r="N11652" s="5">
        <v>636.56831601440103</v>
      </c>
      <c r="O11652" s="6">
        <v>0</v>
      </c>
    </row>
    <row r="11653" spans="1:15" x14ac:dyDescent="0.2">
      <c r="A11653" t="s">
        <v>62</v>
      </c>
      <c r="B11653" t="s">
        <v>49</v>
      </c>
      <c r="C11653">
        <v>2015</v>
      </c>
      <c r="D11653" t="s">
        <v>94</v>
      </c>
      <c r="E11653" t="s">
        <v>23</v>
      </c>
      <c r="F11653" t="s">
        <v>29</v>
      </c>
      <c r="G11653" t="s">
        <v>76</v>
      </c>
      <c r="H11653" s="1">
        <v>11</v>
      </c>
      <c r="I11653" s="1">
        <v>11</v>
      </c>
      <c r="J11653" s="1">
        <v>12</v>
      </c>
      <c r="K11653" s="2">
        <v>4960</v>
      </c>
      <c r="L11653" s="3">
        <v>4761.6000000000004</v>
      </c>
      <c r="M11653" s="4">
        <v>980.17200000000003</v>
      </c>
      <c r="N11653" s="5">
        <v>821.65858415999799</v>
      </c>
      <c r="O11653" s="6">
        <v>0</v>
      </c>
    </row>
    <row r="11654" spans="1:15" x14ac:dyDescent="0.2">
      <c r="A11654" t="s">
        <v>62</v>
      </c>
      <c r="B11654" t="s">
        <v>49</v>
      </c>
      <c r="C11654">
        <v>2015</v>
      </c>
      <c r="D11654" t="s">
        <v>94</v>
      </c>
      <c r="E11654" t="s">
        <v>30</v>
      </c>
      <c r="F11654" t="s">
        <v>31</v>
      </c>
      <c r="G11654" t="s">
        <v>77</v>
      </c>
      <c r="H11654" s="1">
        <v>50</v>
      </c>
      <c r="I11654" s="1">
        <v>49</v>
      </c>
      <c r="J11654" s="1">
        <v>63</v>
      </c>
      <c r="K11654" s="2">
        <v>884</v>
      </c>
      <c r="L11654" s="3">
        <v>751.4</v>
      </c>
      <c r="M11654" s="4">
        <v>82.469000000000094</v>
      </c>
      <c r="N11654" s="5">
        <v>83.680469610000102</v>
      </c>
      <c r="O11654" s="6">
        <v>0</v>
      </c>
    </row>
    <row r="11655" spans="1:15" x14ac:dyDescent="0.2">
      <c r="A11655" t="s">
        <v>62</v>
      </c>
      <c r="B11655" t="s">
        <v>49</v>
      </c>
      <c r="C11655">
        <v>2015</v>
      </c>
      <c r="D11655" t="s">
        <v>94</v>
      </c>
      <c r="E11655" t="s">
        <v>30</v>
      </c>
      <c r="F11655" t="s">
        <v>32</v>
      </c>
      <c r="G11655" t="s">
        <v>78</v>
      </c>
      <c r="H11655" s="1">
        <v>55</v>
      </c>
      <c r="I11655" s="1">
        <v>53</v>
      </c>
      <c r="J11655" s="1">
        <v>65</v>
      </c>
      <c r="K11655" s="2">
        <v>858</v>
      </c>
      <c r="L11655" s="3">
        <v>789.36</v>
      </c>
      <c r="M11655" s="4">
        <v>66.097000000000094</v>
      </c>
      <c r="N11655" s="5">
        <v>56.779305909999998</v>
      </c>
      <c r="O11655" s="6">
        <v>0</v>
      </c>
    </row>
    <row r="11656" spans="1:15" x14ac:dyDescent="0.2">
      <c r="A11656" t="s">
        <v>62</v>
      </c>
      <c r="B11656" t="s">
        <v>49</v>
      </c>
      <c r="C11656">
        <v>2015</v>
      </c>
      <c r="D11656" t="s">
        <v>94</v>
      </c>
      <c r="E11656" t="s">
        <v>30</v>
      </c>
      <c r="F11656" t="s">
        <v>33</v>
      </c>
      <c r="G11656" t="s">
        <v>79</v>
      </c>
      <c r="H11656" s="1">
        <v>46</v>
      </c>
      <c r="I11656" s="1">
        <v>43</v>
      </c>
      <c r="J11656" s="1">
        <v>60</v>
      </c>
      <c r="K11656" s="2">
        <v>922</v>
      </c>
      <c r="L11656" s="3">
        <v>783.7</v>
      </c>
      <c r="M11656" s="4">
        <v>79.55</v>
      </c>
      <c r="N11656" s="5">
        <v>78.396525000000096</v>
      </c>
      <c r="O11656" s="6">
        <v>0</v>
      </c>
    </row>
    <row r="11657" spans="1:15" x14ac:dyDescent="0.2">
      <c r="A11657" t="s">
        <v>62</v>
      </c>
      <c r="B11657" t="s">
        <v>49</v>
      </c>
      <c r="C11657">
        <v>2015</v>
      </c>
      <c r="D11657" t="s">
        <v>94</v>
      </c>
      <c r="E11657" t="s">
        <v>30</v>
      </c>
      <c r="F11657" t="s">
        <v>34</v>
      </c>
      <c r="G11657" t="s">
        <v>80</v>
      </c>
      <c r="H11657" s="1">
        <v>45</v>
      </c>
      <c r="I11657" s="1">
        <v>43</v>
      </c>
      <c r="J11657" s="1">
        <v>59</v>
      </c>
      <c r="K11657" s="2">
        <v>748</v>
      </c>
      <c r="L11657" s="3">
        <v>658.24</v>
      </c>
      <c r="M11657" s="4">
        <v>69.226000000000099</v>
      </c>
      <c r="N11657" s="5">
        <v>74.2282707600001</v>
      </c>
      <c r="O11657" s="6">
        <v>0</v>
      </c>
    </row>
    <row r="11658" spans="1:15" x14ac:dyDescent="0.2">
      <c r="A11658" t="s">
        <v>62</v>
      </c>
      <c r="B11658" t="s">
        <v>49</v>
      </c>
      <c r="C11658">
        <v>2015</v>
      </c>
      <c r="D11658" t="s">
        <v>94</v>
      </c>
      <c r="E11658" t="s">
        <v>30</v>
      </c>
      <c r="F11658" t="s">
        <v>35</v>
      </c>
      <c r="G11658" t="s">
        <v>81</v>
      </c>
      <c r="H11658" s="1">
        <v>53</v>
      </c>
      <c r="I11658" s="1">
        <v>46</v>
      </c>
      <c r="J11658" s="1">
        <v>61</v>
      </c>
      <c r="K11658" s="2">
        <v>910</v>
      </c>
      <c r="L11658" s="3">
        <v>709.8</v>
      </c>
      <c r="M11658" s="4">
        <v>80.788499999999999</v>
      </c>
      <c r="N11658" s="5">
        <v>80.6176323225</v>
      </c>
      <c r="O11658" s="6">
        <v>0</v>
      </c>
    </row>
    <row r="11659" spans="1:15" x14ac:dyDescent="0.2">
      <c r="A11659" t="s">
        <v>62</v>
      </c>
      <c r="B11659" t="s">
        <v>49</v>
      </c>
      <c r="C11659">
        <v>2015</v>
      </c>
      <c r="D11659" t="s">
        <v>94</v>
      </c>
      <c r="E11659" t="s">
        <v>30</v>
      </c>
      <c r="F11659" t="s">
        <v>36</v>
      </c>
      <c r="G11659" t="s">
        <v>82</v>
      </c>
      <c r="H11659" s="1">
        <v>32</v>
      </c>
      <c r="I11659" s="1">
        <v>29</v>
      </c>
      <c r="J11659" s="1">
        <v>37</v>
      </c>
      <c r="K11659" s="2">
        <v>869</v>
      </c>
      <c r="L11659" s="3">
        <v>703.89</v>
      </c>
      <c r="M11659" s="4">
        <v>91.539000000000101</v>
      </c>
      <c r="N11659" s="5">
        <v>101.18629521</v>
      </c>
      <c r="O11659" s="6">
        <v>0</v>
      </c>
    </row>
    <row r="11660" spans="1:15" x14ac:dyDescent="0.2">
      <c r="A11660" t="s">
        <v>62</v>
      </c>
      <c r="B11660" t="s">
        <v>49</v>
      </c>
      <c r="C11660">
        <v>2015</v>
      </c>
      <c r="D11660" t="s">
        <v>94</v>
      </c>
      <c r="E11660" t="s">
        <v>37</v>
      </c>
      <c r="F11660" t="s">
        <v>38</v>
      </c>
      <c r="G11660" t="s">
        <v>83</v>
      </c>
      <c r="H11660" s="1">
        <v>46</v>
      </c>
      <c r="I11660" s="1">
        <v>43</v>
      </c>
      <c r="J11660" s="1">
        <v>57</v>
      </c>
      <c r="K11660" s="2">
        <v>740</v>
      </c>
      <c r="L11660" s="3">
        <v>836.2</v>
      </c>
      <c r="M11660" s="4">
        <v>23.1572</v>
      </c>
      <c r="N11660" s="5">
        <v>22.962031118399999</v>
      </c>
      <c r="O11660" s="6">
        <v>0</v>
      </c>
    </row>
    <row r="11661" spans="1:15" x14ac:dyDescent="0.2">
      <c r="A11661" t="s">
        <v>62</v>
      </c>
      <c r="B11661" t="s">
        <v>49</v>
      </c>
      <c r="C11661">
        <v>2015</v>
      </c>
      <c r="D11661" t="s">
        <v>94</v>
      </c>
      <c r="E11661" t="s">
        <v>37</v>
      </c>
      <c r="F11661" t="s">
        <v>39</v>
      </c>
      <c r="G11661" t="s">
        <v>84</v>
      </c>
      <c r="H11661" s="1">
        <v>37</v>
      </c>
      <c r="I11661" s="1">
        <v>36</v>
      </c>
      <c r="J11661" s="1">
        <v>42</v>
      </c>
      <c r="K11661" s="2">
        <v>680</v>
      </c>
      <c r="L11661" s="3">
        <v>748</v>
      </c>
      <c r="M11661" s="4">
        <v>43.9574</v>
      </c>
      <c r="N11661" s="5">
        <v>39.140811852399999</v>
      </c>
      <c r="O11661" s="6">
        <v>0</v>
      </c>
    </row>
    <row r="11662" spans="1:15" x14ac:dyDescent="0.2">
      <c r="A11662" t="s">
        <v>62</v>
      </c>
      <c r="B11662" t="s">
        <v>49</v>
      </c>
      <c r="C11662">
        <v>2015</v>
      </c>
      <c r="D11662" t="s">
        <v>94</v>
      </c>
      <c r="E11662" t="s">
        <v>37</v>
      </c>
      <c r="F11662" t="s">
        <v>40</v>
      </c>
      <c r="G11662" t="s">
        <v>85</v>
      </c>
      <c r="H11662" s="1">
        <v>43</v>
      </c>
      <c r="I11662" s="1">
        <v>38</v>
      </c>
      <c r="J11662" s="1">
        <v>54</v>
      </c>
      <c r="K11662" s="2">
        <v>957</v>
      </c>
      <c r="L11662" s="3">
        <v>842.16</v>
      </c>
      <c r="M11662" s="4">
        <v>134.49539999999999</v>
      </c>
      <c r="N11662" s="5">
        <v>129.78187421160001</v>
      </c>
      <c r="O11662" s="6">
        <v>0</v>
      </c>
    </row>
    <row r="11663" spans="1:15" x14ac:dyDescent="0.2">
      <c r="A11663" t="s">
        <v>62</v>
      </c>
      <c r="B11663" t="s">
        <v>49</v>
      </c>
      <c r="C11663">
        <v>2015</v>
      </c>
      <c r="D11663" t="s">
        <v>94</v>
      </c>
      <c r="E11663" t="s">
        <v>37</v>
      </c>
      <c r="F11663" t="s">
        <v>41</v>
      </c>
      <c r="G11663" t="s">
        <v>86</v>
      </c>
      <c r="H11663" s="1">
        <v>41</v>
      </c>
      <c r="I11663" s="1">
        <v>40</v>
      </c>
      <c r="J11663" s="1">
        <v>50</v>
      </c>
      <c r="K11663" s="2">
        <v>716</v>
      </c>
      <c r="L11663" s="3">
        <v>773.28</v>
      </c>
      <c r="M11663" s="4">
        <v>43.700899999999997</v>
      </c>
      <c r="N11663" s="5">
        <v>39.024510391900002</v>
      </c>
      <c r="O11663" s="6">
        <v>0</v>
      </c>
    </row>
    <row r="11664" spans="1:15" x14ac:dyDescent="0.2">
      <c r="A11664" t="s">
        <v>62</v>
      </c>
      <c r="B11664" t="s">
        <v>49</v>
      </c>
      <c r="C11664">
        <v>2015</v>
      </c>
      <c r="D11664" t="s">
        <v>94</v>
      </c>
      <c r="E11664" t="s">
        <v>37</v>
      </c>
      <c r="F11664" t="s">
        <v>42</v>
      </c>
      <c r="G11664" t="s">
        <v>87</v>
      </c>
      <c r="H11664" s="1">
        <v>49</v>
      </c>
      <c r="I11664" s="1">
        <v>44</v>
      </c>
      <c r="J11664" s="1">
        <v>59</v>
      </c>
      <c r="K11664" s="2">
        <v>802</v>
      </c>
      <c r="L11664" s="3">
        <v>793.98</v>
      </c>
      <c r="M11664" s="4">
        <v>32.326300000000003</v>
      </c>
      <c r="N11664" s="5">
        <v>35.017884716899999</v>
      </c>
      <c r="O11664" s="6">
        <v>0</v>
      </c>
    </row>
    <row r="11665" spans="1:15" x14ac:dyDescent="0.2">
      <c r="A11665" t="s">
        <v>62</v>
      </c>
      <c r="B11665" t="s">
        <v>49</v>
      </c>
      <c r="C11665">
        <v>2015</v>
      </c>
      <c r="D11665" t="s">
        <v>94</v>
      </c>
      <c r="E11665" t="s">
        <v>37</v>
      </c>
      <c r="F11665" t="s">
        <v>43</v>
      </c>
      <c r="G11665" t="s">
        <v>88</v>
      </c>
      <c r="H11665" s="1">
        <v>31</v>
      </c>
      <c r="I11665" s="1">
        <v>30</v>
      </c>
      <c r="J11665" s="1">
        <v>35</v>
      </c>
      <c r="K11665" s="2">
        <v>505</v>
      </c>
      <c r="L11665" s="3">
        <v>424.2</v>
      </c>
      <c r="M11665" s="4">
        <v>92.711799999999997</v>
      </c>
      <c r="N11665" s="5">
        <v>72.582399407599993</v>
      </c>
      <c r="O11665" s="6">
        <v>0</v>
      </c>
    </row>
    <row r="11666" spans="1:15" x14ac:dyDescent="0.2">
      <c r="A11666" t="s">
        <v>62</v>
      </c>
      <c r="B11666" t="s">
        <v>49</v>
      </c>
      <c r="C11666">
        <v>2015</v>
      </c>
      <c r="D11666" t="s">
        <v>95</v>
      </c>
      <c r="E11666" t="s">
        <v>16</v>
      </c>
      <c r="F11666" t="s">
        <v>17</v>
      </c>
      <c r="G11666" t="s">
        <v>65</v>
      </c>
      <c r="H11666" s="1">
        <v>23</v>
      </c>
      <c r="I11666" s="1">
        <v>23</v>
      </c>
      <c r="J11666" s="1">
        <v>29</v>
      </c>
      <c r="K11666" s="2">
        <v>449.4</v>
      </c>
      <c r="L11666" s="3">
        <v>371.20440000000002</v>
      </c>
      <c r="M11666" s="4">
        <v>99.192999999999998</v>
      </c>
      <c r="N11666" s="5">
        <v>90.074187510000002</v>
      </c>
      <c r="O11666" s="6">
        <v>4.3613707165108997E-2</v>
      </c>
    </row>
    <row r="11667" spans="1:15" x14ac:dyDescent="0.2">
      <c r="A11667" t="s">
        <v>62</v>
      </c>
      <c r="B11667" t="s">
        <v>49</v>
      </c>
      <c r="C11667">
        <v>2015</v>
      </c>
      <c r="D11667" t="s">
        <v>95</v>
      </c>
      <c r="E11667" t="s">
        <v>16</v>
      </c>
      <c r="F11667" t="s">
        <v>18</v>
      </c>
      <c r="G11667" t="s">
        <v>66</v>
      </c>
      <c r="H11667" s="1">
        <v>27</v>
      </c>
      <c r="I11667" s="1">
        <v>26</v>
      </c>
      <c r="J11667" s="1">
        <v>29</v>
      </c>
      <c r="K11667" s="2">
        <v>383.8</v>
      </c>
      <c r="L11667" s="3">
        <v>350.0256</v>
      </c>
      <c r="M11667" s="4">
        <v>84.942999999999998</v>
      </c>
      <c r="N11667" s="5">
        <v>73.099397510000003</v>
      </c>
      <c r="O11667" s="6">
        <v>5.2631578947368397E-2</v>
      </c>
    </row>
    <row r="11668" spans="1:15" x14ac:dyDescent="0.2">
      <c r="A11668" t="s">
        <v>62</v>
      </c>
      <c r="B11668" t="s">
        <v>49</v>
      </c>
      <c r="C11668">
        <v>2015</v>
      </c>
      <c r="D11668" t="s">
        <v>95</v>
      </c>
      <c r="E11668" t="s">
        <v>16</v>
      </c>
      <c r="F11668" t="s">
        <v>19</v>
      </c>
      <c r="G11668" t="s">
        <v>67</v>
      </c>
      <c r="H11668" s="1">
        <v>41</v>
      </c>
      <c r="I11668" s="1">
        <v>40</v>
      </c>
      <c r="J11668" s="1">
        <v>47</v>
      </c>
      <c r="K11668" s="2">
        <v>353.2</v>
      </c>
      <c r="L11668" s="3">
        <v>375.09840000000003</v>
      </c>
      <c r="M11668" s="4">
        <v>64.613</v>
      </c>
      <c r="N11668" s="5">
        <v>66.301337689999997</v>
      </c>
      <c r="O11668" s="6">
        <v>5.0396375990939997E-2</v>
      </c>
    </row>
    <row r="11669" spans="1:15" x14ac:dyDescent="0.2">
      <c r="A11669" t="s">
        <v>62</v>
      </c>
      <c r="B11669" t="s">
        <v>49</v>
      </c>
      <c r="C11669">
        <v>2015</v>
      </c>
      <c r="D11669" t="s">
        <v>95</v>
      </c>
      <c r="E11669" t="s">
        <v>16</v>
      </c>
      <c r="F11669" t="s">
        <v>20</v>
      </c>
      <c r="G11669" t="s">
        <v>68</v>
      </c>
      <c r="H11669" s="1">
        <v>33</v>
      </c>
      <c r="I11669" s="1">
        <v>33</v>
      </c>
      <c r="J11669" s="1">
        <v>39</v>
      </c>
      <c r="K11669" s="2">
        <v>348</v>
      </c>
      <c r="L11669" s="3">
        <v>351.48</v>
      </c>
      <c r="M11669" s="4">
        <v>54.277999999999999</v>
      </c>
      <c r="N11669" s="5">
        <v>60.399472840000001</v>
      </c>
      <c r="O11669" s="6">
        <v>6.0344827586206899E-2</v>
      </c>
    </row>
    <row r="11670" spans="1:15" x14ac:dyDescent="0.2">
      <c r="A11670" t="s">
        <v>62</v>
      </c>
      <c r="B11670" t="s">
        <v>49</v>
      </c>
      <c r="C11670">
        <v>2015</v>
      </c>
      <c r="D11670" t="s">
        <v>95</v>
      </c>
      <c r="E11670" t="s">
        <v>16</v>
      </c>
      <c r="F11670" t="s">
        <v>21</v>
      </c>
      <c r="G11670" t="s">
        <v>69</v>
      </c>
      <c r="H11670" s="1">
        <v>22</v>
      </c>
      <c r="I11670" s="1">
        <v>22</v>
      </c>
      <c r="J11670" s="1">
        <v>24</v>
      </c>
      <c r="K11670" s="2">
        <v>714</v>
      </c>
      <c r="L11670" s="3">
        <v>756.84000000000106</v>
      </c>
      <c r="M11670" s="4">
        <v>122.44799999999999</v>
      </c>
      <c r="N11670" s="5">
        <v>126.67000704</v>
      </c>
      <c r="O11670" s="6">
        <v>0.105042016806723</v>
      </c>
    </row>
    <row r="11671" spans="1:15" x14ac:dyDescent="0.2">
      <c r="A11671" t="s">
        <v>62</v>
      </c>
      <c r="B11671" t="s">
        <v>49</v>
      </c>
      <c r="C11671">
        <v>2015</v>
      </c>
      <c r="D11671" t="s">
        <v>95</v>
      </c>
      <c r="E11671" t="s">
        <v>16</v>
      </c>
      <c r="F11671" t="s">
        <v>22</v>
      </c>
      <c r="G11671" t="s">
        <v>70</v>
      </c>
      <c r="H11671" s="1">
        <v>22</v>
      </c>
      <c r="I11671" s="1">
        <v>22</v>
      </c>
      <c r="J11671" s="1">
        <v>25</v>
      </c>
      <c r="K11671" s="2">
        <v>279</v>
      </c>
      <c r="L11671" s="3">
        <v>301.32</v>
      </c>
      <c r="M11671" s="4">
        <v>55.113999999999997</v>
      </c>
      <c r="N11671" s="5">
        <v>61.790509960000001</v>
      </c>
      <c r="O11671" s="6">
        <v>6.4516129032258104E-2</v>
      </c>
    </row>
    <row r="11672" spans="1:15" x14ac:dyDescent="0.2">
      <c r="A11672" t="s">
        <v>62</v>
      </c>
      <c r="B11672" t="s">
        <v>49</v>
      </c>
      <c r="C11672">
        <v>2015</v>
      </c>
      <c r="D11672" t="s">
        <v>95</v>
      </c>
      <c r="E11672" t="s">
        <v>23</v>
      </c>
      <c r="F11672" t="s">
        <v>24</v>
      </c>
      <c r="G11672" t="s">
        <v>71</v>
      </c>
      <c r="H11672" s="1">
        <v>15</v>
      </c>
      <c r="I11672" s="1">
        <v>14</v>
      </c>
      <c r="J11672" s="1">
        <v>15</v>
      </c>
      <c r="K11672" s="2">
        <v>2078</v>
      </c>
      <c r="L11672" s="3">
        <v>2119.56</v>
      </c>
      <c r="M11672" s="4">
        <v>358.53840000000002</v>
      </c>
      <c r="N11672" s="5">
        <v>281.31496525440002</v>
      </c>
      <c r="O11672" s="6">
        <v>1.5399422521655401E-2</v>
      </c>
    </row>
    <row r="11673" spans="1:15" x14ac:dyDescent="0.2">
      <c r="A11673" t="s">
        <v>62</v>
      </c>
      <c r="B11673" t="s">
        <v>49</v>
      </c>
      <c r="C11673">
        <v>2015</v>
      </c>
      <c r="D11673" t="s">
        <v>95</v>
      </c>
      <c r="E11673" t="s">
        <v>23</v>
      </c>
      <c r="F11673" t="s">
        <v>25</v>
      </c>
      <c r="G11673" t="s">
        <v>72</v>
      </c>
      <c r="H11673" s="1">
        <v>13</v>
      </c>
      <c r="I11673" s="1">
        <v>13</v>
      </c>
      <c r="J11673" s="1">
        <v>13</v>
      </c>
      <c r="K11673" s="2">
        <v>5064</v>
      </c>
      <c r="L11673" s="3">
        <v>4304.3999999999996</v>
      </c>
      <c r="M11673" s="4">
        <v>669.69820000000004</v>
      </c>
      <c r="N11673" s="5">
        <v>667.67705083240003</v>
      </c>
      <c r="O11673" s="6">
        <v>8.6097946287519794E-2</v>
      </c>
    </row>
    <row r="11674" spans="1:15" x14ac:dyDescent="0.2">
      <c r="A11674" t="s">
        <v>62</v>
      </c>
      <c r="B11674" t="s">
        <v>49</v>
      </c>
      <c r="C11674">
        <v>2015</v>
      </c>
      <c r="D11674" t="s">
        <v>95</v>
      </c>
      <c r="E11674" t="s">
        <v>23</v>
      </c>
      <c r="F11674" t="s">
        <v>26</v>
      </c>
      <c r="G11674" t="s">
        <v>73</v>
      </c>
      <c r="H11674" s="1">
        <v>17</v>
      </c>
      <c r="I11674" s="1">
        <v>14</v>
      </c>
      <c r="J11674" s="1">
        <v>17</v>
      </c>
      <c r="K11674" s="2">
        <v>1780</v>
      </c>
      <c r="L11674" s="3">
        <v>1922.4</v>
      </c>
      <c r="M11674" s="4">
        <v>222.15020000000001</v>
      </c>
      <c r="N11674" s="5">
        <v>181.82949439960001</v>
      </c>
      <c r="O11674" s="6">
        <v>8.9325842696629201E-2</v>
      </c>
    </row>
    <row r="11675" spans="1:15" x14ac:dyDescent="0.2">
      <c r="A11675" t="s">
        <v>62</v>
      </c>
      <c r="B11675" t="s">
        <v>49</v>
      </c>
      <c r="C11675">
        <v>2015</v>
      </c>
      <c r="D11675" t="s">
        <v>95</v>
      </c>
      <c r="E11675" t="s">
        <v>23</v>
      </c>
      <c r="F11675" t="s">
        <v>27</v>
      </c>
      <c r="G11675" t="s">
        <v>74</v>
      </c>
      <c r="H11675" s="1">
        <v>14</v>
      </c>
      <c r="I11675" s="1">
        <v>14</v>
      </c>
      <c r="J11675" s="1">
        <v>16</v>
      </c>
      <c r="K11675" s="2">
        <v>4147.6000000000004</v>
      </c>
      <c r="L11675" s="3">
        <v>4172.48560000002</v>
      </c>
      <c r="M11675" s="4">
        <v>494.29379999999998</v>
      </c>
      <c r="N11675" s="5">
        <v>468.12687481559999</v>
      </c>
      <c r="O11675" s="6">
        <v>9.4608930465811605E-2</v>
      </c>
    </row>
    <row r="11676" spans="1:15" x14ac:dyDescent="0.2">
      <c r="A11676" t="s">
        <v>62</v>
      </c>
      <c r="B11676" t="s">
        <v>49</v>
      </c>
      <c r="C11676">
        <v>2015</v>
      </c>
      <c r="D11676" t="s">
        <v>95</v>
      </c>
      <c r="E11676" t="s">
        <v>23</v>
      </c>
      <c r="F11676" t="s">
        <v>28</v>
      </c>
      <c r="G11676" t="s">
        <v>75</v>
      </c>
      <c r="H11676" s="1">
        <v>15</v>
      </c>
      <c r="I11676" s="1">
        <v>15</v>
      </c>
      <c r="J11676" s="1">
        <v>16</v>
      </c>
      <c r="K11676" s="2">
        <v>2671</v>
      </c>
      <c r="L11676" s="3">
        <v>2831.26</v>
      </c>
      <c r="M11676" s="4">
        <v>373.25400000000002</v>
      </c>
      <c r="N11676" s="5">
        <v>400.32984515999999</v>
      </c>
      <c r="O11676" s="6">
        <v>7.8247847248221605E-2</v>
      </c>
    </row>
    <row r="11677" spans="1:15" x14ac:dyDescent="0.2">
      <c r="A11677" t="s">
        <v>62</v>
      </c>
      <c r="B11677" t="s">
        <v>49</v>
      </c>
      <c r="C11677">
        <v>2015</v>
      </c>
      <c r="D11677" t="s">
        <v>95</v>
      </c>
      <c r="E11677" t="s">
        <v>23</v>
      </c>
      <c r="F11677" t="s">
        <v>29</v>
      </c>
      <c r="G11677" t="s">
        <v>76</v>
      </c>
      <c r="H11677" s="1">
        <v>16</v>
      </c>
      <c r="I11677" s="1">
        <v>16</v>
      </c>
      <c r="J11677" s="1">
        <v>16</v>
      </c>
      <c r="K11677" s="2">
        <v>6586</v>
      </c>
      <c r="L11677" s="3">
        <v>7047.02</v>
      </c>
      <c r="M11677" s="4">
        <v>783.36680000000001</v>
      </c>
      <c r="N11677" s="5">
        <v>778.40652142240003</v>
      </c>
      <c r="O11677" s="6">
        <v>0.102338293349529</v>
      </c>
    </row>
    <row r="11678" spans="1:15" x14ac:dyDescent="0.2">
      <c r="A11678" t="s">
        <v>62</v>
      </c>
      <c r="B11678" t="s">
        <v>49</v>
      </c>
      <c r="C11678">
        <v>2015</v>
      </c>
      <c r="D11678" t="s">
        <v>95</v>
      </c>
      <c r="E11678" t="s">
        <v>30</v>
      </c>
      <c r="F11678" t="s">
        <v>31</v>
      </c>
      <c r="G11678" t="s">
        <v>77</v>
      </c>
      <c r="H11678" s="1">
        <v>50</v>
      </c>
      <c r="I11678" s="1">
        <v>47</v>
      </c>
      <c r="J11678" s="1">
        <v>65</v>
      </c>
      <c r="K11678" s="2">
        <v>826.6</v>
      </c>
      <c r="L11678" s="3">
        <v>705.91639999999995</v>
      </c>
      <c r="M11678" s="4">
        <v>41.917999999999999</v>
      </c>
      <c r="N11678" s="5">
        <v>38.17975276</v>
      </c>
      <c r="O11678" s="6">
        <v>4.0406484393902702E-2</v>
      </c>
    </row>
    <row r="11679" spans="1:15" x14ac:dyDescent="0.2">
      <c r="A11679" t="s">
        <v>62</v>
      </c>
      <c r="B11679" t="s">
        <v>49</v>
      </c>
      <c r="C11679">
        <v>2015</v>
      </c>
      <c r="D11679" t="s">
        <v>95</v>
      </c>
      <c r="E11679" t="s">
        <v>30</v>
      </c>
      <c r="F11679" t="s">
        <v>32</v>
      </c>
      <c r="G11679" t="s">
        <v>78</v>
      </c>
      <c r="H11679" s="1">
        <v>48</v>
      </c>
      <c r="I11679" s="1">
        <v>46</v>
      </c>
      <c r="J11679" s="1">
        <v>54</v>
      </c>
      <c r="K11679" s="2">
        <v>669.8</v>
      </c>
      <c r="L11679" s="3">
        <v>604.15959999999995</v>
      </c>
      <c r="M11679" s="4">
        <v>27.131</v>
      </c>
      <c r="N11679" s="5">
        <v>27.980471609999999</v>
      </c>
      <c r="O11679" s="6">
        <v>4.3595103015825601E-2</v>
      </c>
    </row>
    <row r="11680" spans="1:15" x14ac:dyDescent="0.2">
      <c r="A11680" t="s">
        <v>62</v>
      </c>
      <c r="B11680" t="s">
        <v>49</v>
      </c>
      <c r="C11680">
        <v>2015</v>
      </c>
      <c r="D11680" t="s">
        <v>95</v>
      </c>
      <c r="E11680" t="s">
        <v>30</v>
      </c>
      <c r="F11680" t="s">
        <v>33</v>
      </c>
      <c r="G11680" t="s">
        <v>79</v>
      </c>
      <c r="H11680" s="1">
        <v>48</v>
      </c>
      <c r="I11680" s="1">
        <v>45</v>
      </c>
      <c r="J11680" s="1">
        <v>53</v>
      </c>
      <c r="K11680" s="2">
        <v>753.6</v>
      </c>
      <c r="L11680" s="3">
        <v>620.96640000000104</v>
      </c>
      <c r="M11680" s="4">
        <v>24.279</v>
      </c>
      <c r="N11680" s="5">
        <v>24.34673841</v>
      </c>
      <c r="O11680" s="6">
        <v>6.2898089171974494E-2</v>
      </c>
    </row>
    <row r="11681" spans="1:15" x14ac:dyDescent="0.2">
      <c r="A11681" t="s">
        <v>62</v>
      </c>
      <c r="B11681" t="s">
        <v>49</v>
      </c>
      <c r="C11681">
        <v>2015</v>
      </c>
      <c r="D11681" t="s">
        <v>95</v>
      </c>
      <c r="E11681" t="s">
        <v>30</v>
      </c>
      <c r="F11681" t="s">
        <v>34</v>
      </c>
      <c r="G11681" t="s">
        <v>80</v>
      </c>
      <c r="H11681" s="1">
        <v>48</v>
      </c>
      <c r="I11681" s="1">
        <v>45</v>
      </c>
      <c r="J11681" s="1">
        <v>64</v>
      </c>
      <c r="K11681" s="2">
        <v>790</v>
      </c>
      <c r="L11681" s="3">
        <v>837.400000000001</v>
      </c>
      <c r="M11681" s="4">
        <v>47.4405</v>
      </c>
      <c r="N11681" s="5">
        <v>49.547095402499998</v>
      </c>
      <c r="O11681" s="6">
        <v>2.53164556962025E-2</v>
      </c>
    </row>
    <row r="11682" spans="1:15" x14ac:dyDescent="0.2">
      <c r="A11682" t="s">
        <v>62</v>
      </c>
      <c r="B11682" t="s">
        <v>49</v>
      </c>
      <c r="C11682">
        <v>2015</v>
      </c>
      <c r="D11682" t="s">
        <v>95</v>
      </c>
      <c r="E11682" t="s">
        <v>30</v>
      </c>
      <c r="F11682" t="s">
        <v>35</v>
      </c>
      <c r="G11682" t="s">
        <v>81</v>
      </c>
      <c r="H11682" s="1">
        <v>40</v>
      </c>
      <c r="I11682" s="1">
        <v>38</v>
      </c>
      <c r="J11682" s="1">
        <v>43</v>
      </c>
      <c r="K11682" s="2">
        <v>593.6</v>
      </c>
      <c r="L11682" s="3">
        <v>536.61440000000005</v>
      </c>
      <c r="M11682" s="4">
        <v>25.547999999999998</v>
      </c>
      <c r="N11682" s="5">
        <v>25.94348304</v>
      </c>
      <c r="O11682" s="6">
        <v>4.7843665768194099E-2</v>
      </c>
    </row>
    <row r="11683" spans="1:15" x14ac:dyDescent="0.2">
      <c r="A11683" t="s">
        <v>62</v>
      </c>
      <c r="B11683" t="s">
        <v>49</v>
      </c>
      <c r="C11683">
        <v>2015</v>
      </c>
      <c r="D11683" t="s">
        <v>95</v>
      </c>
      <c r="E11683" t="s">
        <v>30</v>
      </c>
      <c r="F11683" t="s">
        <v>36</v>
      </c>
      <c r="G11683" t="s">
        <v>82</v>
      </c>
      <c r="H11683" s="1">
        <v>41</v>
      </c>
      <c r="I11683" s="1">
        <v>40</v>
      </c>
      <c r="J11683" s="1">
        <v>49</v>
      </c>
      <c r="K11683" s="2">
        <v>1041</v>
      </c>
      <c r="L11683" s="3">
        <v>1145.0999999999999</v>
      </c>
      <c r="M11683" s="4">
        <v>91.438500000000005</v>
      </c>
      <c r="N11683" s="5">
        <v>100.9833078225</v>
      </c>
      <c r="O11683" s="6">
        <v>2.3054755043227699E-2</v>
      </c>
    </row>
    <row r="11684" spans="1:15" x14ac:dyDescent="0.2">
      <c r="A11684" t="s">
        <v>62</v>
      </c>
      <c r="B11684" t="s">
        <v>49</v>
      </c>
      <c r="C11684">
        <v>2015</v>
      </c>
      <c r="D11684" t="s">
        <v>95</v>
      </c>
      <c r="E11684" t="s">
        <v>37</v>
      </c>
      <c r="F11684" t="s">
        <v>38</v>
      </c>
      <c r="G11684" t="s">
        <v>83</v>
      </c>
      <c r="H11684" s="1">
        <v>46</v>
      </c>
      <c r="I11684" s="1">
        <v>42</v>
      </c>
      <c r="J11684" s="1">
        <v>53</v>
      </c>
      <c r="K11684" s="2">
        <v>655.8</v>
      </c>
      <c r="L11684" s="3">
        <v>558.74159999999995</v>
      </c>
      <c r="M11684" s="4">
        <v>-8.2118999999999893</v>
      </c>
      <c r="N11684" s="5">
        <v>-7.12695198389999</v>
      </c>
      <c r="O11684" s="6">
        <v>5.3674900884416003E-2</v>
      </c>
    </row>
    <row r="11685" spans="1:15" x14ac:dyDescent="0.2">
      <c r="A11685" t="s">
        <v>62</v>
      </c>
      <c r="B11685" t="s">
        <v>49</v>
      </c>
      <c r="C11685">
        <v>2015</v>
      </c>
      <c r="D11685" t="s">
        <v>95</v>
      </c>
      <c r="E11685" t="s">
        <v>37</v>
      </c>
      <c r="F11685" t="s">
        <v>39</v>
      </c>
      <c r="G11685" t="s">
        <v>84</v>
      </c>
      <c r="H11685" s="1">
        <v>48</v>
      </c>
      <c r="I11685" s="1">
        <v>43</v>
      </c>
      <c r="J11685" s="1">
        <v>51</v>
      </c>
      <c r="K11685" s="2">
        <v>759</v>
      </c>
      <c r="L11685" s="3">
        <v>857.67000000000098</v>
      </c>
      <c r="M11685" s="4">
        <v>-1.35059999999997</v>
      </c>
      <c r="N11685" s="5">
        <v>-1.3013112035999701</v>
      </c>
      <c r="O11685" s="6">
        <v>6.7193675889327995E-2</v>
      </c>
    </row>
    <row r="11686" spans="1:15" x14ac:dyDescent="0.2">
      <c r="A11686" t="s">
        <v>62</v>
      </c>
      <c r="B11686" t="s">
        <v>49</v>
      </c>
      <c r="C11686">
        <v>2015</v>
      </c>
      <c r="D11686" t="s">
        <v>95</v>
      </c>
      <c r="E11686" t="s">
        <v>37</v>
      </c>
      <c r="F11686" t="s">
        <v>40</v>
      </c>
      <c r="G11686" t="s">
        <v>85</v>
      </c>
      <c r="H11686" s="1">
        <v>25</v>
      </c>
      <c r="I11686" s="1">
        <v>24</v>
      </c>
      <c r="J11686" s="1">
        <v>28</v>
      </c>
      <c r="K11686" s="2">
        <v>402.4</v>
      </c>
      <c r="L11686" s="3">
        <v>368.59840000000003</v>
      </c>
      <c r="M11686" s="4">
        <v>43.9786</v>
      </c>
      <c r="N11686" s="5">
        <v>44.408974579599999</v>
      </c>
      <c r="O11686" s="6">
        <v>4.1252485089463199E-2</v>
      </c>
    </row>
    <row r="11687" spans="1:15" x14ac:dyDescent="0.2">
      <c r="A11687" t="s">
        <v>62</v>
      </c>
      <c r="B11687" t="s">
        <v>49</v>
      </c>
      <c r="C11687">
        <v>2015</v>
      </c>
      <c r="D11687" t="s">
        <v>95</v>
      </c>
      <c r="E11687" t="s">
        <v>37</v>
      </c>
      <c r="F11687" t="s">
        <v>41</v>
      </c>
      <c r="G11687" t="s">
        <v>86</v>
      </c>
      <c r="H11687" s="1">
        <v>41</v>
      </c>
      <c r="I11687" s="1">
        <v>37</v>
      </c>
      <c r="J11687" s="1">
        <v>50</v>
      </c>
      <c r="K11687" s="2">
        <v>644.6</v>
      </c>
      <c r="L11687" s="3">
        <v>498.92039999999997</v>
      </c>
      <c r="M11687" s="4">
        <v>-0.76569999999997795</v>
      </c>
      <c r="N11687" s="5">
        <v>-0.72155203509997901</v>
      </c>
      <c r="O11687" s="6">
        <v>5.4917778467266497E-2</v>
      </c>
    </row>
    <row r="11688" spans="1:15" x14ac:dyDescent="0.2">
      <c r="A11688" t="s">
        <v>62</v>
      </c>
      <c r="B11688" t="s">
        <v>49</v>
      </c>
      <c r="C11688">
        <v>2015</v>
      </c>
      <c r="D11688" t="s">
        <v>95</v>
      </c>
      <c r="E11688" t="s">
        <v>37</v>
      </c>
      <c r="F11688" t="s">
        <v>42</v>
      </c>
      <c r="G11688" t="s">
        <v>87</v>
      </c>
      <c r="H11688" s="1">
        <v>47</v>
      </c>
      <c r="I11688" s="1">
        <v>44</v>
      </c>
      <c r="J11688" s="1">
        <v>51</v>
      </c>
      <c r="K11688" s="2">
        <v>669.8</v>
      </c>
      <c r="L11688" s="3">
        <v>604.15959999999995</v>
      </c>
      <c r="M11688" s="4">
        <v>-5.6067999999999802</v>
      </c>
      <c r="N11688" s="5">
        <v>-5.6408220623999803</v>
      </c>
      <c r="O11688" s="6">
        <v>5.7031949835771902E-2</v>
      </c>
    </row>
    <row r="11689" spans="1:15" x14ac:dyDescent="0.2">
      <c r="A11689" t="s">
        <v>62</v>
      </c>
      <c r="B11689" t="s">
        <v>49</v>
      </c>
      <c r="C11689">
        <v>2015</v>
      </c>
      <c r="D11689" t="s">
        <v>95</v>
      </c>
      <c r="E11689" t="s">
        <v>37</v>
      </c>
      <c r="F11689" t="s">
        <v>43</v>
      </c>
      <c r="G11689" t="s">
        <v>88</v>
      </c>
      <c r="H11689" s="1">
        <v>20</v>
      </c>
      <c r="I11689" s="1">
        <v>19</v>
      </c>
      <c r="J11689" s="1">
        <v>21</v>
      </c>
      <c r="K11689" s="2">
        <v>307.60000000000002</v>
      </c>
      <c r="L11689" s="3">
        <v>303.29360000000003</v>
      </c>
      <c r="M11689" s="4">
        <v>41.373699999999999</v>
      </c>
      <c r="N11689" s="5">
        <v>37.909190483099998</v>
      </c>
      <c r="O11689" s="6">
        <v>4.3563068920676198E-2</v>
      </c>
    </row>
    <row r="11690" spans="1:15" x14ac:dyDescent="0.2">
      <c r="A11690" t="s">
        <v>62</v>
      </c>
      <c r="B11690" t="s">
        <v>49</v>
      </c>
      <c r="C11690">
        <v>2015</v>
      </c>
      <c r="D11690" t="s">
        <v>96</v>
      </c>
      <c r="E11690" t="s">
        <v>16</v>
      </c>
      <c r="F11690" t="s">
        <v>17</v>
      </c>
      <c r="G11690" t="s">
        <v>65</v>
      </c>
      <c r="H11690" s="1">
        <v>34</v>
      </c>
      <c r="I11690" s="1">
        <v>32</v>
      </c>
      <c r="J11690" s="1">
        <v>40</v>
      </c>
      <c r="K11690" s="2">
        <v>617.20000000000005</v>
      </c>
      <c r="L11690" s="3">
        <v>643.12239999999997</v>
      </c>
      <c r="M11690" s="4">
        <v>149.91499999999999</v>
      </c>
      <c r="N11690" s="5">
        <v>167.77737225000001</v>
      </c>
      <c r="O11690" s="6">
        <v>1.10174983797797E-2</v>
      </c>
    </row>
    <row r="11691" spans="1:15" x14ac:dyDescent="0.2">
      <c r="A11691" t="s">
        <v>62</v>
      </c>
      <c r="B11691" t="s">
        <v>49</v>
      </c>
      <c r="C11691">
        <v>2015</v>
      </c>
      <c r="D11691" t="s">
        <v>96</v>
      </c>
      <c r="E11691" t="s">
        <v>16</v>
      </c>
      <c r="F11691" t="s">
        <v>18</v>
      </c>
      <c r="G11691" t="s">
        <v>66</v>
      </c>
      <c r="H11691" s="1">
        <v>23</v>
      </c>
      <c r="I11691" s="1">
        <v>23</v>
      </c>
      <c r="J11691" s="1">
        <v>28</v>
      </c>
      <c r="K11691" s="2">
        <v>397</v>
      </c>
      <c r="L11691" s="3">
        <v>309.66000000000003</v>
      </c>
      <c r="M11691" s="4">
        <v>86.846000000000004</v>
      </c>
      <c r="N11691" s="5">
        <v>73.084382840000004</v>
      </c>
      <c r="O11691" s="6">
        <v>3.2745591939546598E-2</v>
      </c>
    </row>
    <row r="11692" spans="1:15" x14ac:dyDescent="0.2">
      <c r="A11692" t="s">
        <v>62</v>
      </c>
      <c r="B11692" t="s">
        <v>49</v>
      </c>
      <c r="C11692">
        <v>2015</v>
      </c>
      <c r="D11692" t="s">
        <v>96</v>
      </c>
      <c r="E11692" t="s">
        <v>16</v>
      </c>
      <c r="F11692" t="s">
        <v>19</v>
      </c>
      <c r="G11692" t="s">
        <v>67</v>
      </c>
      <c r="H11692" s="1">
        <v>42</v>
      </c>
      <c r="I11692" s="1">
        <v>36</v>
      </c>
      <c r="J11692" s="1">
        <v>48</v>
      </c>
      <c r="K11692" s="2">
        <v>370.4</v>
      </c>
      <c r="L11692" s="3">
        <v>317.06240000000003</v>
      </c>
      <c r="M11692" s="4">
        <v>78.731999999999999</v>
      </c>
      <c r="N11692" s="5">
        <v>72.644441760000007</v>
      </c>
      <c r="O11692" s="6">
        <v>1.24190064794816E-2</v>
      </c>
    </row>
    <row r="11693" spans="1:15" x14ac:dyDescent="0.2">
      <c r="A11693" t="s">
        <v>62</v>
      </c>
      <c r="B11693" t="s">
        <v>49</v>
      </c>
      <c r="C11693">
        <v>2015</v>
      </c>
      <c r="D11693" t="s">
        <v>96</v>
      </c>
      <c r="E11693" t="s">
        <v>16</v>
      </c>
      <c r="F11693" t="s">
        <v>20</v>
      </c>
      <c r="G11693" t="s">
        <v>68</v>
      </c>
      <c r="H11693" s="1">
        <v>38</v>
      </c>
      <c r="I11693" s="1">
        <v>34</v>
      </c>
      <c r="J11693" s="1">
        <v>43</v>
      </c>
      <c r="K11693" s="2">
        <v>343.3</v>
      </c>
      <c r="L11693" s="3">
        <v>330.59789999999998</v>
      </c>
      <c r="M11693" s="4">
        <v>64.983000000000004</v>
      </c>
      <c r="N11693" s="5">
        <v>56.546257109999999</v>
      </c>
      <c r="O11693" s="6">
        <v>1.0777745412175899E-2</v>
      </c>
    </row>
    <row r="11694" spans="1:15" x14ac:dyDescent="0.2">
      <c r="A11694" t="s">
        <v>62</v>
      </c>
      <c r="B11694" t="s">
        <v>49</v>
      </c>
      <c r="C11694">
        <v>2015</v>
      </c>
      <c r="D11694" t="s">
        <v>96</v>
      </c>
      <c r="E11694" t="s">
        <v>16</v>
      </c>
      <c r="F11694" t="s">
        <v>21</v>
      </c>
      <c r="G11694" t="s">
        <v>69</v>
      </c>
      <c r="H11694" s="1">
        <v>27</v>
      </c>
      <c r="I11694" s="1">
        <v>26</v>
      </c>
      <c r="J11694" s="1">
        <v>30</v>
      </c>
      <c r="K11694" s="2">
        <v>1110.3</v>
      </c>
      <c r="L11694" s="3">
        <v>1146.9399000000001</v>
      </c>
      <c r="M11694" s="4">
        <v>271.24099999999999</v>
      </c>
      <c r="N11694" s="5">
        <v>243.46320918999999</v>
      </c>
      <c r="O11694" s="6">
        <v>1.1438349995496699E-2</v>
      </c>
    </row>
    <row r="11695" spans="1:15" x14ac:dyDescent="0.2">
      <c r="A11695" t="s">
        <v>62</v>
      </c>
      <c r="B11695" t="s">
        <v>49</v>
      </c>
      <c r="C11695">
        <v>2015</v>
      </c>
      <c r="D11695" t="s">
        <v>96</v>
      </c>
      <c r="E11695" t="s">
        <v>16</v>
      </c>
      <c r="F11695" t="s">
        <v>22</v>
      </c>
      <c r="G11695" t="s">
        <v>70</v>
      </c>
      <c r="H11695" s="1">
        <v>32</v>
      </c>
      <c r="I11695" s="1">
        <v>31</v>
      </c>
      <c r="J11695" s="1">
        <v>40</v>
      </c>
      <c r="K11695" s="2">
        <v>483</v>
      </c>
      <c r="L11695" s="3">
        <v>497.49</v>
      </c>
      <c r="M11695" s="4">
        <v>113.28</v>
      </c>
      <c r="N11695" s="5">
        <v>86.908416000000003</v>
      </c>
      <c r="O11695" s="6">
        <v>1.2422360248447201E-2</v>
      </c>
    </row>
    <row r="11696" spans="1:15" x14ac:dyDescent="0.2">
      <c r="A11696" t="s">
        <v>62</v>
      </c>
      <c r="B11696" t="s">
        <v>49</v>
      </c>
      <c r="C11696">
        <v>2015</v>
      </c>
      <c r="D11696" t="s">
        <v>96</v>
      </c>
      <c r="E11696" t="s">
        <v>23</v>
      </c>
      <c r="F11696" t="s">
        <v>24</v>
      </c>
      <c r="G11696" t="s">
        <v>71</v>
      </c>
      <c r="H11696" s="1">
        <v>18</v>
      </c>
      <c r="I11696" s="1">
        <v>18</v>
      </c>
      <c r="J11696" s="1">
        <v>18</v>
      </c>
      <c r="K11696" s="2">
        <v>3119</v>
      </c>
      <c r="L11696" s="3">
        <v>3056.62</v>
      </c>
      <c r="M11696" s="4">
        <v>498.03039999999999</v>
      </c>
      <c r="N11696" s="5">
        <v>453.05626275840001</v>
      </c>
      <c r="O11696" s="6">
        <v>4.2000641231163802E-2</v>
      </c>
    </row>
    <row r="11697" spans="1:15" x14ac:dyDescent="0.2">
      <c r="A11697" t="s">
        <v>62</v>
      </c>
      <c r="B11697" t="s">
        <v>49</v>
      </c>
      <c r="C11697">
        <v>2015</v>
      </c>
      <c r="D11697" t="s">
        <v>96</v>
      </c>
      <c r="E11697" t="s">
        <v>23</v>
      </c>
      <c r="F11697" t="s">
        <v>25</v>
      </c>
      <c r="G11697" t="s">
        <v>72</v>
      </c>
      <c r="H11697" s="1">
        <v>9</v>
      </c>
      <c r="I11697" s="1">
        <v>9</v>
      </c>
      <c r="J11697" s="1">
        <v>9</v>
      </c>
      <c r="K11697" s="2">
        <v>4345</v>
      </c>
      <c r="L11697" s="3">
        <v>3562.9</v>
      </c>
      <c r="M11697" s="4">
        <v>830.21820000000002</v>
      </c>
      <c r="N11697" s="5">
        <v>898.44719211239999</v>
      </c>
      <c r="O11697" s="6">
        <v>3.1070195627157699E-2</v>
      </c>
    </row>
    <row r="11698" spans="1:15" x14ac:dyDescent="0.2">
      <c r="A11698" t="s">
        <v>62</v>
      </c>
      <c r="B11698" t="s">
        <v>49</v>
      </c>
      <c r="C11698">
        <v>2015</v>
      </c>
      <c r="D11698" t="s">
        <v>96</v>
      </c>
      <c r="E11698" t="s">
        <v>23</v>
      </c>
      <c r="F11698" t="s">
        <v>26</v>
      </c>
      <c r="G11698" t="s">
        <v>73</v>
      </c>
      <c r="H11698" s="1">
        <v>18</v>
      </c>
      <c r="I11698" s="1">
        <v>18</v>
      </c>
      <c r="J11698" s="1">
        <v>18</v>
      </c>
      <c r="K11698" s="2">
        <v>1652</v>
      </c>
      <c r="L11698" s="3">
        <v>1866.76</v>
      </c>
      <c r="M11698" s="4">
        <v>303.03620000000001</v>
      </c>
      <c r="N11698" s="5">
        <v>233.22817489560001</v>
      </c>
      <c r="O11698" s="6">
        <v>1.87651331719128E-2</v>
      </c>
    </row>
    <row r="11699" spans="1:15" x14ac:dyDescent="0.2">
      <c r="A11699" t="s">
        <v>62</v>
      </c>
      <c r="B11699" t="s">
        <v>49</v>
      </c>
      <c r="C11699">
        <v>2015</v>
      </c>
      <c r="D11699" t="s">
        <v>96</v>
      </c>
      <c r="E11699" t="s">
        <v>23</v>
      </c>
      <c r="F11699" t="s">
        <v>27</v>
      </c>
      <c r="G11699" t="s">
        <v>74</v>
      </c>
      <c r="H11699" s="1">
        <v>19</v>
      </c>
      <c r="I11699" s="1">
        <v>19</v>
      </c>
      <c r="J11699" s="1">
        <v>19</v>
      </c>
      <c r="K11699" s="2">
        <v>5590</v>
      </c>
      <c r="L11699" s="3">
        <v>5086.8999999999996</v>
      </c>
      <c r="M11699" s="4">
        <v>1050.5773999999999</v>
      </c>
      <c r="N11699" s="5">
        <v>939.45362609240101</v>
      </c>
      <c r="O11699" s="6">
        <v>1.4669051878354201E-2</v>
      </c>
    </row>
    <row r="11700" spans="1:15" x14ac:dyDescent="0.2">
      <c r="A11700" t="s">
        <v>62</v>
      </c>
      <c r="B11700" t="s">
        <v>49</v>
      </c>
      <c r="C11700">
        <v>2015</v>
      </c>
      <c r="D11700" t="s">
        <v>96</v>
      </c>
      <c r="E11700" t="s">
        <v>23</v>
      </c>
      <c r="F11700" t="s">
        <v>28</v>
      </c>
      <c r="G11700" t="s">
        <v>75</v>
      </c>
      <c r="H11700" s="1">
        <v>20</v>
      </c>
      <c r="I11700" s="1">
        <v>19</v>
      </c>
      <c r="J11700" s="1">
        <v>21</v>
      </c>
      <c r="K11700" s="2">
        <v>6449</v>
      </c>
      <c r="L11700" s="3">
        <v>6642.47</v>
      </c>
      <c r="M11700" s="4">
        <v>1201.5637999999999</v>
      </c>
      <c r="N11700" s="5">
        <v>1196.3225787044</v>
      </c>
      <c r="O11700" s="6">
        <v>2.0933478058613699E-2</v>
      </c>
    </row>
    <row r="11701" spans="1:15" x14ac:dyDescent="0.2">
      <c r="A11701" t="s">
        <v>62</v>
      </c>
      <c r="B11701" t="s">
        <v>49</v>
      </c>
      <c r="C11701">
        <v>2015</v>
      </c>
      <c r="D11701" t="s">
        <v>96</v>
      </c>
      <c r="E11701" t="s">
        <v>23</v>
      </c>
      <c r="F11701" t="s">
        <v>29</v>
      </c>
      <c r="G11701" t="s">
        <v>76</v>
      </c>
      <c r="H11701" s="1">
        <v>10</v>
      </c>
      <c r="I11701" s="1">
        <v>10</v>
      </c>
      <c r="J11701" s="1">
        <v>10</v>
      </c>
      <c r="K11701" s="2">
        <v>5763</v>
      </c>
      <c r="L11701" s="3">
        <v>5129.07</v>
      </c>
      <c r="M11701" s="4">
        <v>1154.3152</v>
      </c>
      <c r="N11701" s="5">
        <v>1261.8419695104001</v>
      </c>
      <c r="O11701" s="6">
        <v>6.42026722193302E-3</v>
      </c>
    </row>
    <row r="11702" spans="1:15" x14ac:dyDescent="0.2">
      <c r="A11702" t="s">
        <v>62</v>
      </c>
      <c r="B11702" t="s">
        <v>49</v>
      </c>
      <c r="C11702">
        <v>2015</v>
      </c>
      <c r="D11702" t="s">
        <v>96</v>
      </c>
      <c r="E11702" t="s">
        <v>30</v>
      </c>
      <c r="F11702" t="s">
        <v>31</v>
      </c>
      <c r="G11702" t="s">
        <v>77</v>
      </c>
      <c r="H11702" s="1">
        <v>47</v>
      </c>
      <c r="I11702" s="1">
        <v>44</v>
      </c>
      <c r="J11702" s="1">
        <v>57</v>
      </c>
      <c r="K11702" s="2">
        <v>710.8</v>
      </c>
      <c r="L11702" s="3">
        <v>730.70240000000001</v>
      </c>
      <c r="M11702" s="4">
        <v>56.095999999999997</v>
      </c>
      <c r="N11702" s="5">
        <v>43.14006784</v>
      </c>
      <c r="O11702" s="6">
        <v>1.8570624648283601E-2</v>
      </c>
    </row>
    <row r="11703" spans="1:15" x14ac:dyDescent="0.2">
      <c r="A11703" t="s">
        <v>62</v>
      </c>
      <c r="B11703" t="s">
        <v>49</v>
      </c>
      <c r="C11703">
        <v>2015</v>
      </c>
      <c r="D11703" t="s">
        <v>96</v>
      </c>
      <c r="E11703" t="s">
        <v>30</v>
      </c>
      <c r="F11703" t="s">
        <v>32</v>
      </c>
      <c r="G11703" t="s">
        <v>78</v>
      </c>
      <c r="H11703" s="1">
        <v>47</v>
      </c>
      <c r="I11703" s="1">
        <v>44</v>
      </c>
      <c r="J11703" s="1">
        <v>57</v>
      </c>
      <c r="K11703" s="2">
        <v>740.7</v>
      </c>
      <c r="L11703" s="3">
        <v>842.17589999999996</v>
      </c>
      <c r="M11703" s="4">
        <v>47.484000000000002</v>
      </c>
      <c r="N11703" s="5">
        <v>40.606417440000001</v>
      </c>
      <c r="O11703" s="6">
        <v>1.5255839071148899E-2</v>
      </c>
    </row>
    <row r="11704" spans="1:15" x14ac:dyDescent="0.2">
      <c r="A11704" t="s">
        <v>62</v>
      </c>
      <c r="B11704" t="s">
        <v>49</v>
      </c>
      <c r="C11704">
        <v>2015</v>
      </c>
      <c r="D11704" t="s">
        <v>96</v>
      </c>
      <c r="E11704" t="s">
        <v>30</v>
      </c>
      <c r="F11704" t="s">
        <v>33</v>
      </c>
      <c r="G11704" t="s">
        <v>79</v>
      </c>
      <c r="H11704" s="1">
        <v>45</v>
      </c>
      <c r="I11704" s="1">
        <v>42</v>
      </c>
      <c r="J11704" s="1">
        <v>49</v>
      </c>
      <c r="K11704" s="2">
        <v>718</v>
      </c>
      <c r="L11704" s="3">
        <v>789.8</v>
      </c>
      <c r="M11704" s="4">
        <v>50.057499999999997</v>
      </c>
      <c r="N11704" s="5">
        <v>53.5903080625</v>
      </c>
      <c r="O11704" s="6">
        <v>1.53203342618384E-2</v>
      </c>
    </row>
    <row r="11705" spans="1:15" x14ac:dyDescent="0.2">
      <c r="A11705" t="s">
        <v>62</v>
      </c>
      <c r="B11705" t="s">
        <v>49</v>
      </c>
      <c r="C11705">
        <v>2015</v>
      </c>
      <c r="D11705" t="s">
        <v>96</v>
      </c>
      <c r="E11705" t="s">
        <v>30</v>
      </c>
      <c r="F11705" t="s">
        <v>34</v>
      </c>
      <c r="G11705" t="s">
        <v>80</v>
      </c>
      <c r="H11705" s="1">
        <v>53</v>
      </c>
      <c r="I11705" s="1">
        <v>50</v>
      </c>
      <c r="J11705" s="1">
        <v>70</v>
      </c>
      <c r="K11705" s="2">
        <v>869.5</v>
      </c>
      <c r="L11705" s="3">
        <v>699.94749999999897</v>
      </c>
      <c r="M11705" s="4">
        <v>72.783000000000001</v>
      </c>
      <c r="N11705" s="5">
        <v>80.631190890000099</v>
      </c>
      <c r="O11705" s="6">
        <v>1.6676250718803898E-2</v>
      </c>
    </row>
    <row r="11706" spans="1:15" x14ac:dyDescent="0.2">
      <c r="A11706" t="s">
        <v>62</v>
      </c>
      <c r="B11706" t="s">
        <v>49</v>
      </c>
      <c r="C11706">
        <v>2015</v>
      </c>
      <c r="D11706" t="s">
        <v>96</v>
      </c>
      <c r="E11706" t="s">
        <v>30</v>
      </c>
      <c r="F11706" t="s">
        <v>35</v>
      </c>
      <c r="G11706" t="s">
        <v>81</v>
      </c>
      <c r="H11706" s="1">
        <v>44</v>
      </c>
      <c r="I11706" s="1">
        <v>41</v>
      </c>
      <c r="J11706" s="1">
        <v>54</v>
      </c>
      <c r="K11706" s="2">
        <v>748.7</v>
      </c>
      <c r="L11706" s="3">
        <v>653.61509999999998</v>
      </c>
      <c r="M11706" s="4">
        <v>50.67</v>
      </c>
      <c r="N11706" s="5">
        <v>54.556389000000102</v>
      </c>
      <c r="O11706" s="6">
        <v>1.90997729397623E-2</v>
      </c>
    </row>
    <row r="11707" spans="1:15" x14ac:dyDescent="0.2">
      <c r="A11707" t="s">
        <v>62</v>
      </c>
      <c r="B11707" t="s">
        <v>49</v>
      </c>
      <c r="C11707">
        <v>2015</v>
      </c>
      <c r="D11707" t="s">
        <v>96</v>
      </c>
      <c r="E11707" t="s">
        <v>30</v>
      </c>
      <c r="F11707" t="s">
        <v>36</v>
      </c>
      <c r="G11707" t="s">
        <v>82</v>
      </c>
      <c r="H11707" s="1">
        <v>45</v>
      </c>
      <c r="I11707" s="1">
        <v>44</v>
      </c>
      <c r="J11707" s="1">
        <v>54</v>
      </c>
      <c r="K11707" s="2">
        <v>1163.0999999999999</v>
      </c>
      <c r="L11707" s="3">
        <v>1057.2579000000001</v>
      </c>
      <c r="M11707" s="4">
        <v>119.66549999999999</v>
      </c>
      <c r="N11707" s="5">
        <v>120.4618739025</v>
      </c>
      <c r="O11707" s="6">
        <v>7.6519645774223996E-3</v>
      </c>
    </row>
    <row r="11708" spans="1:15" x14ac:dyDescent="0.2">
      <c r="A11708" t="s">
        <v>62</v>
      </c>
      <c r="B11708" t="s">
        <v>49</v>
      </c>
      <c r="C11708">
        <v>2015</v>
      </c>
      <c r="D11708" t="s">
        <v>96</v>
      </c>
      <c r="E11708" t="s">
        <v>37</v>
      </c>
      <c r="F11708" t="s">
        <v>38</v>
      </c>
      <c r="G11708" t="s">
        <v>83</v>
      </c>
      <c r="H11708" s="1">
        <v>48</v>
      </c>
      <c r="I11708" s="1">
        <v>45</v>
      </c>
      <c r="J11708" s="1">
        <v>59</v>
      </c>
      <c r="K11708" s="2">
        <v>795.3</v>
      </c>
      <c r="L11708" s="3">
        <v>885.16890000000001</v>
      </c>
      <c r="M11708" s="4">
        <v>28.734000000000002</v>
      </c>
      <c r="N11708" s="5">
        <v>30.094267559999999</v>
      </c>
      <c r="O11708" s="6">
        <v>7.1671067521689898E-3</v>
      </c>
    </row>
    <row r="11709" spans="1:15" x14ac:dyDescent="0.2">
      <c r="A11709" t="s">
        <v>62</v>
      </c>
      <c r="B11709" t="s">
        <v>49</v>
      </c>
      <c r="C11709">
        <v>2015</v>
      </c>
      <c r="D11709" t="s">
        <v>96</v>
      </c>
      <c r="E11709" t="s">
        <v>37</v>
      </c>
      <c r="F11709" t="s">
        <v>39</v>
      </c>
      <c r="G11709" t="s">
        <v>84</v>
      </c>
      <c r="H11709" s="1">
        <v>48</v>
      </c>
      <c r="I11709" s="1">
        <v>45</v>
      </c>
      <c r="J11709" s="1">
        <v>56</v>
      </c>
      <c r="K11709" s="2">
        <v>727.9</v>
      </c>
      <c r="L11709" s="3">
        <v>648.55889999999897</v>
      </c>
      <c r="M11709" s="4">
        <v>6.9136000000000202</v>
      </c>
      <c r="N11709" s="5">
        <v>7.0458986496000202</v>
      </c>
      <c r="O11709" s="6">
        <v>1.38755323533452E-2</v>
      </c>
    </row>
    <row r="11710" spans="1:15" x14ac:dyDescent="0.2">
      <c r="A11710" t="s">
        <v>62</v>
      </c>
      <c r="B11710" t="s">
        <v>49</v>
      </c>
      <c r="C11710">
        <v>2015</v>
      </c>
      <c r="D11710" t="s">
        <v>96</v>
      </c>
      <c r="E11710" t="s">
        <v>37</v>
      </c>
      <c r="F11710" t="s">
        <v>40</v>
      </c>
      <c r="G11710" t="s">
        <v>85</v>
      </c>
      <c r="H11710" s="1">
        <v>48</v>
      </c>
      <c r="I11710" s="1">
        <v>43</v>
      </c>
      <c r="J11710" s="1">
        <v>57</v>
      </c>
      <c r="K11710" s="2">
        <v>860.3</v>
      </c>
      <c r="L11710" s="3">
        <v>862.88090000000102</v>
      </c>
      <c r="M11710" s="4">
        <v>100.9853</v>
      </c>
      <c r="N11710" s="5">
        <v>101.98030816089999</v>
      </c>
      <c r="O11710" s="6">
        <v>7.7879809368824804E-3</v>
      </c>
    </row>
    <row r="11711" spans="1:15" x14ac:dyDescent="0.2">
      <c r="A11711" t="s">
        <v>62</v>
      </c>
      <c r="B11711" t="s">
        <v>49</v>
      </c>
      <c r="C11711">
        <v>2015</v>
      </c>
      <c r="D11711" t="s">
        <v>96</v>
      </c>
      <c r="E11711" t="s">
        <v>37</v>
      </c>
      <c r="F11711" t="s">
        <v>41</v>
      </c>
      <c r="G11711" t="s">
        <v>86</v>
      </c>
      <c r="H11711" s="1">
        <v>42</v>
      </c>
      <c r="I11711" s="1">
        <v>42</v>
      </c>
      <c r="J11711" s="1">
        <v>55</v>
      </c>
      <c r="K11711" s="2">
        <v>759</v>
      </c>
      <c r="L11711" s="3">
        <v>584.42999999999995</v>
      </c>
      <c r="M11711" s="4">
        <v>30.7623</v>
      </c>
      <c r="N11711" s="5">
        <v>32.842539012899998</v>
      </c>
      <c r="O11711" s="6">
        <v>2.2397891963109401E-2</v>
      </c>
    </row>
    <row r="11712" spans="1:15" x14ac:dyDescent="0.2">
      <c r="A11712" t="s">
        <v>62</v>
      </c>
      <c r="B11712" t="s">
        <v>49</v>
      </c>
      <c r="C11712">
        <v>2015</v>
      </c>
      <c r="D11712" t="s">
        <v>96</v>
      </c>
      <c r="E11712" t="s">
        <v>37</v>
      </c>
      <c r="F11712" t="s">
        <v>42</v>
      </c>
      <c r="G11712" t="s">
        <v>87</v>
      </c>
      <c r="H11712" s="1">
        <v>58</v>
      </c>
      <c r="I11712" s="1">
        <v>53</v>
      </c>
      <c r="J11712" s="1">
        <v>75</v>
      </c>
      <c r="K11712" s="2">
        <v>1017.7</v>
      </c>
      <c r="L11712" s="3">
        <v>1075.7089000000001</v>
      </c>
      <c r="M11712" s="4">
        <v>35.666800000000002</v>
      </c>
      <c r="N11712" s="5">
        <v>27.938945777600001</v>
      </c>
      <c r="O11712" s="6">
        <v>1.208607644689E-2</v>
      </c>
    </row>
    <row r="11713" spans="1:15" x14ac:dyDescent="0.2">
      <c r="A11713" t="s">
        <v>62</v>
      </c>
      <c r="B11713" t="s">
        <v>49</v>
      </c>
      <c r="C11713">
        <v>2015</v>
      </c>
      <c r="D11713" t="s">
        <v>96</v>
      </c>
      <c r="E11713" t="s">
        <v>37</v>
      </c>
      <c r="F11713" t="s">
        <v>43</v>
      </c>
      <c r="G11713" t="s">
        <v>88</v>
      </c>
      <c r="H11713" s="1">
        <v>33</v>
      </c>
      <c r="I11713" s="1">
        <v>32</v>
      </c>
      <c r="J11713" s="1">
        <v>36</v>
      </c>
      <c r="K11713" s="2">
        <v>509.9</v>
      </c>
      <c r="L11713" s="3">
        <v>565.47910000000002</v>
      </c>
      <c r="M11713" s="4">
        <v>83.109200000000001</v>
      </c>
      <c r="N11713" s="5">
        <v>73.045340753600001</v>
      </c>
      <c r="O11713" s="6">
        <v>1.5885467738772301E-2</v>
      </c>
    </row>
    <row r="11714" spans="1:15" x14ac:dyDescent="0.2">
      <c r="A11714" t="s">
        <v>62</v>
      </c>
      <c r="B11714" t="s">
        <v>49</v>
      </c>
      <c r="C11714">
        <v>2015</v>
      </c>
      <c r="D11714" t="s">
        <v>97</v>
      </c>
      <c r="E11714" t="s">
        <v>16</v>
      </c>
      <c r="F11714" t="s">
        <v>17</v>
      </c>
      <c r="G11714" t="s">
        <v>65</v>
      </c>
      <c r="H11714" s="1">
        <v>34</v>
      </c>
      <c r="I11714" s="1">
        <v>31</v>
      </c>
      <c r="J11714" s="1">
        <v>35</v>
      </c>
      <c r="K11714" s="2">
        <v>526.79999999999995</v>
      </c>
      <c r="L11714" s="3">
        <v>573.15840000000003</v>
      </c>
      <c r="M11714" s="4">
        <v>126.27</v>
      </c>
      <c r="N11714" s="5">
        <v>135.44982899999999</v>
      </c>
      <c r="O11714" s="6">
        <v>2.1260440394836801E-2</v>
      </c>
    </row>
    <row r="11715" spans="1:15" x14ac:dyDescent="0.2">
      <c r="A11715" t="s">
        <v>62</v>
      </c>
      <c r="B11715" t="s">
        <v>49</v>
      </c>
      <c r="C11715">
        <v>2015</v>
      </c>
      <c r="D11715" t="s">
        <v>97</v>
      </c>
      <c r="E11715" t="s">
        <v>16</v>
      </c>
      <c r="F11715" t="s">
        <v>18</v>
      </c>
      <c r="G11715" t="s">
        <v>66</v>
      </c>
      <c r="H11715" s="1">
        <v>35</v>
      </c>
      <c r="I11715" s="1">
        <v>31</v>
      </c>
      <c r="J11715" s="1">
        <v>36</v>
      </c>
      <c r="K11715" s="2">
        <v>501.4</v>
      </c>
      <c r="L11715" s="3">
        <v>513.43359999999996</v>
      </c>
      <c r="M11715" s="4">
        <v>113.194</v>
      </c>
      <c r="N11715" s="5">
        <v>128.12881636</v>
      </c>
      <c r="O11715" s="6">
        <v>2.1140805743917E-2</v>
      </c>
    </row>
    <row r="11716" spans="1:15" x14ac:dyDescent="0.2">
      <c r="A11716" t="s">
        <v>62</v>
      </c>
      <c r="B11716" t="s">
        <v>49</v>
      </c>
      <c r="C11716">
        <v>2015</v>
      </c>
      <c r="D11716" t="s">
        <v>97</v>
      </c>
      <c r="E11716" t="s">
        <v>16</v>
      </c>
      <c r="F11716" t="s">
        <v>19</v>
      </c>
      <c r="G11716" t="s">
        <v>67</v>
      </c>
      <c r="H11716" s="1">
        <v>47</v>
      </c>
      <c r="I11716" s="1">
        <v>47</v>
      </c>
      <c r="J11716" s="1">
        <v>53</v>
      </c>
      <c r="K11716" s="2">
        <v>461.4</v>
      </c>
      <c r="L11716" s="3">
        <v>413.4144</v>
      </c>
      <c r="M11716" s="4">
        <v>98.869</v>
      </c>
      <c r="N11716" s="5">
        <v>97.750791610000107</v>
      </c>
      <c r="O11716" s="6">
        <v>1.43042912873862E-2</v>
      </c>
    </row>
    <row r="11717" spans="1:15" x14ac:dyDescent="0.2">
      <c r="A11717" t="s">
        <v>62</v>
      </c>
      <c r="B11717" t="s">
        <v>49</v>
      </c>
      <c r="C11717">
        <v>2015</v>
      </c>
      <c r="D11717" t="s">
        <v>97</v>
      </c>
      <c r="E11717" t="s">
        <v>16</v>
      </c>
      <c r="F11717" t="s">
        <v>20</v>
      </c>
      <c r="G11717" t="s">
        <v>68</v>
      </c>
      <c r="H11717" s="1">
        <v>39</v>
      </c>
      <c r="I11717" s="1">
        <v>38</v>
      </c>
      <c r="J11717" s="1">
        <v>45</v>
      </c>
      <c r="K11717" s="2">
        <v>346.8</v>
      </c>
      <c r="L11717" s="3">
        <v>346.10640000000001</v>
      </c>
      <c r="M11717" s="4">
        <v>61.293999999999997</v>
      </c>
      <c r="N11717" s="5">
        <v>55.597335639999997</v>
      </c>
      <c r="O11717" s="6">
        <v>1.7877739331026501E-2</v>
      </c>
    </row>
    <row r="11718" spans="1:15" x14ac:dyDescent="0.2">
      <c r="A11718" t="s">
        <v>62</v>
      </c>
      <c r="B11718" t="s">
        <v>49</v>
      </c>
      <c r="C11718">
        <v>2015</v>
      </c>
      <c r="D11718" t="s">
        <v>97</v>
      </c>
      <c r="E11718" t="s">
        <v>16</v>
      </c>
      <c r="F11718" t="s">
        <v>21</v>
      </c>
      <c r="G11718" t="s">
        <v>69</v>
      </c>
      <c r="H11718" s="1">
        <v>24</v>
      </c>
      <c r="I11718" s="1">
        <v>23</v>
      </c>
      <c r="J11718" s="1">
        <v>26</v>
      </c>
      <c r="K11718" s="2">
        <v>862.2</v>
      </c>
      <c r="L11718" s="3">
        <v>881.16840000000002</v>
      </c>
      <c r="M11718" s="4">
        <v>202.86600000000001</v>
      </c>
      <c r="N11718" s="5">
        <v>166.62196044000001</v>
      </c>
      <c r="O11718" s="6">
        <v>1.13662723266064E-2</v>
      </c>
    </row>
    <row r="11719" spans="1:15" x14ac:dyDescent="0.2">
      <c r="A11719" t="s">
        <v>62</v>
      </c>
      <c r="B11719" t="s">
        <v>49</v>
      </c>
      <c r="C11719">
        <v>2015</v>
      </c>
      <c r="D11719" t="s">
        <v>97</v>
      </c>
      <c r="E11719" t="s">
        <v>16</v>
      </c>
      <c r="F11719" t="s">
        <v>22</v>
      </c>
      <c r="G11719" t="s">
        <v>70</v>
      </c>
      <c r="H11719" s="1">
        <v>28</v>
      </c>
      <c r="I11719" s="1">
        <v>26</v>
      </c>
      <c r="J11719" s="1">
        <v>34</v>
      </c>
      <c r="K11719" s="2">
        <v>418.7</v>
      </c>
      <c r="L11719" s="3">
        <v>394.83409999999998</v>
      </c>
      <c r="M11719" s="4">
        <v>99.302999999999997</v>
      </c>
      <c r="N11719" s="5">
        <v>98.610858089999994</v>
      </c>
      <c r="O11719" s="6">
        <v>1.5046572725101501E-2</v>
      </c>
    </row>
    <row r="11720" spans="1:15" x14ac:dyDescent="0.2">
      <c r="A11720" t="s">
        <v>62</v>
      </c>
      <c r="B11720" t="s">
        <v>49</v>
      </c>
      <c r="C11720">
        <v>2015</v>
      </c>
      <c r="D11720" t="s">
        <v>97</v>
      </c>
      <c r="E11720" t="s">
        <v>23</v>
      </c>
      <c r="F11720" t="s">
        <v>24</v>
      </c>
      <c r="G11720" t="s">
        <v>71</v>
      </c>
      <c r="H11720" s="1">
        <v>21</v>
      </c>
      <c r="I11720" s="1">
        <v>21</v>
      </c>
      <c r="J11720" s="1">
        <v>22</v>
      </c>
      <c r="K11720" s="2">
        <v>6047</v>
      </c>
      <c r="L11720" s="3">
        <v>5442.3</v>
      </c>
      <c r="M11720" s="4">
        <v>1142.5766000000001</v>
      </c>
      <c r="N11720" s="5">
        <v>1056.0081413244</v>
      </c>
      <c r="O11720" s="6">
        <v>2.1498263601786001E-3</v>
      </c>
    </row>
    <row r="11721" spans="1:15" x14ac:dyDescent="0.2">
      <c r="A11721" t="s">
        <v>62</v>
      </c>
      <c r="B11721" t="s">
        <v>49</v>
      </c>
      <c r="C11721">
        <v>2015</v>
      </c>
      <c r="D11721" t="s">
        <v>97</v>
      </c>
      <c r="E11721" t="s">
        <v>23</v>
      </c>
      <c r="F11721" t="s">
        <v>25</v>
      </c>
      <c r="G11721" t="s">
        <v>72</v>
      </c>
      <c r="H11721" s="1">
        <v>9</v>
      </c>
      <c r="I11721" s="1">
        <v>9</v>
      </c>
      <c r="J11721" s="1">
        <v>9</v>
      </c>
      <c r="K11721" s="2">
        <v>3250</v>
      </c>
      <c r="L11721" s="3">
        <v>3055</v>
      </c>
      <c r="M11721" s="4">
        <v>649.91899999999998</v>
      </c>
      <c r="N11721" s="5">
        <v>642.89337561000104</v>
      </c>
      <c r="O11721" s="6">
        <v>0</v>
      </c>
    </row>
    <row r="11722" spans="1:15" x14ac:dyDescent="0.2">
      <c r="A11722" t="s">
        <v>62</v>
      </c>
      <c r="B11722" t="s">
        <v>49</v>
      </c>
      <c r="C11722">
        <v>2015</v>
      </c>
      <c r="D11722" t="s">
        <v>97</v>
      </c>
      <c r="E11722" t="s">
        <v>23</v>
      </c>
      <c r="F11722" t="s">
        <v>26</v>
      </c>
      <c r="G11722" t="s">
        <v>73</v>
      </c>
      <c r="H11722" s="1">
        <v>20</v>
      </c>
      <c r="I11722" s="1">
        <v>19</v>
      </c>
      <c r="J11722" s="1">
        <v>20</v>
      </c>
      <c r="K11722" s="2">
        <v>2302</v>
      </c>
      <c r="L11722" s="3">
        <v>2117.84</v>
      </c>
      <c r="M11722" s="4">
        <v>420.92660000000001</v>
      </c>
      <c r="N11722" s="5">
        <v>412.199107875599</v>
      </c>
      <c r="O11722" s="6">
        <v>1.9548218940052101E-2</v>
      </c>
    </row>
    <row r="11723" spans="1:15" x14ac:dyDescent="0.2">
      <c r="A11723" t="s">
        <v>62</v>
      </c>
      <c r="B11723" t="s">
        <v>49</v>
      </c>
      <c r="C11723">
        <v>2015</v>
      </c>
      <c r="D11723" t="s">
        <v>97</v>
      </c>
      <c r="E11723" t="s">
        <v>23</v>
      </c>
      <c r="F11723" t="s">
        <v>27</v>
      </c>
      <c r="G11723" t="s">
        <v>74</v>
      </c>
      <c r="H11723" s="1">
        <v>11</v>
      </c>
      <c r="I11723" s="1">
        <v>11</v>
      </c>
      <c r="J11723" s="1">
        <v>11</v>
      </c>
      <c r="K11723" s="2">
        <v>3270</v>
      </c>
      <c r="L11723" s="3">
        <v>3171.9</v>
      </c>
      <c r="M11723" s="4">
        <v>677.61479999999995</v>
      </c>
      <c r="N11723" s="5">
        <v>729.21381179039997</v>
      </c>
      <c r="O11723" s="6">
        <v>0</v>
      </c>
    </row>
    <row r="11724" spans="1:15" x14ac:dyDescent="0.2">
      <c r="A11724" t="s">
        <v>62</v>
      </c>
      <c r="B11724" t="s">
        <v>49</v>
      </c>
      <c r="C11724">
        <v>2015</v>
      </c>
      <c r="D11724" t="s">
        <v>97</v>
      </c>
      <c r="E11724" t="s">
        <v>23</v>
      </c>
      <c r="F11724" t="s">
        <v>28</v>
      </c>
      <c r="G11724" t="s">
        <v>75</v>
      </c>
      <c r="H11724" s="1">
        <v>19</v>
      </c>
      <c r="I11724" s="1">
        <v>19</v>
      </c>
      <c r="J11724" s="1">
        <v>21</v>
      </c>
      <c r="K11724" s="2">
        <v>5471.1</v>
      </c>
      <c r="L11724" s="3">
        <v>6187.8141000000196</v>
      </c>
      <c r="M11724" s="4">
        <v>938.27380000000005</v>
      </c>
      <c r="N11724" s="5">
        <v>959.60826966439902</v>
      </c>
      <c r="O11724" s="6">
        <v>3.4344098992889899E-2</v>
      </c>
    </row>
    <row r="11725" spans="1:15" x14ac:dyDescent="0.2">
      <c r="A11725" t="s">
        <v>62</v>
      </c>
      <c r="B11725" t="s">
        <v>49</v>
      </c>
      <c r="C11725">
        <v>2015</v>
      </c>
      <c r="D11725" t="s">
        <v>97</v>
      </c>
      <c r="E11725" t="s">
        <v>23</v>
      </c>
      <c r="F11725" t="s">
        <v>29</v>
      </c>
      <c r="G11725" t="s">
        <v>76</v>
      </c>
      <c r="H11725" s="1">
        <v>17</v>
      </c>
      <c r="I11725" s="1">
        <v>15</v>
      </c>
      <c r="J11725" s="1">
        <v>17</v>
      </c>
      <c r="K11725" s="2">
        <v>7450</v>
      </c>
      <c r="L11725" s="3">
        <v>6928.5</v>
      </c>
      <c r="M11725" s="4">
        <v>1350.5288</v>
      </c>
      <c r="N11725" s="5">
        <v>1262.3554757055999</v>
      </c>
      <c r="O11725" s="6">
        <v>2.8187919463087199E-2</v>
      </c>
    </row>
    <row r="11726" spans="1:15" x14ac:dyDescent="0.2">
      <c r="A11726" t="s">
        <v>62</v>
      </c>
      <c r="B11726" t="s">
        <v>49</v>
      </c>
      <c r="C11726">
        <v>2015</v>
      </c>
      <c r="D11726" t="s">
        <v>97</v>
      </c>
      <c r="E11726" t="s">
        <v>30</v>
      </c>
      <c r="F11726" t="s">
        <v>31</v>
      </c>
      <c r="G11726" t="s">
        <v>77</v>
      </c>
      <c r="H11726" s="1">
        <v>66</v>
      </c>
      <c r="I11726" s="1">
        <v>62</v>
      </c>
      <c r="J11726" s="1">
        <v>79</v>
      </c>
      <c r="K11726" s="2">
        <v>977.3</v>
      </c>
      <c r="L11726" s="3">
        <v>1009.5509</v>
      </c>
      <c r="M11726" s="4">
        <v>73.471500000000006</v>
      </c>
      <c r="N11726" s="5">
        <v>81.899783122500097</v>
      </c>
      <c r="O11726" s="6">
        <v>1.2994986186432E-2</v>
      </c>
    </row>
    <row r="11727" spans="1:15" x14ac:dyDescent="0.2">
      <c r="A11727" t="s">
        <v>62</v>
      </c>
      <c r="B11727" t="s">
        <v>49</v>
      </c>
      <c r="C11727">
        <v>2015</v>
      </c>
      <c r="D11727" t="s">
        <v>97</v>
      </c>
      <c r="E11727" t="s">
        <v>30</v>
      </c>
      <c r="F11727" t="s">
        <v>32</v>
      </c>
      <c r="G11727" t="s">
        <v>78</v>
      </c>
      <c r="H11727" s="1">
        <v>54</v>
      </c>
      <c r="I11727" s="1">
        <v>51</v>
      </c>
      <c r="J11727" s="1">
        <v>71</v>
      </c>
      <c r="K11727" s="2">
        <v>874.4</v>
      </c>
      <c r="L11727" s="3">
        <v>834.17760000000101</v>
      </c>
      <c r="M11727" s="4">
        <v>57.223500000000001</v>
      </c>
      <c r="N11727" s="5">
        <v>54.490219522500098</v>
      </c>
      <c r="O11727" s="6">
        <v>1.32662397072278E-2</v>
      </c>
    </row>
    <row r="11728" spans="1:15" x14ac:dyDescent="0.2">
      <c r="A11728" t="s">
        <v>62</v>
      </c>
      <c r="B11728" t="s">
        <v>49</v>
      </c>
      <c r="C11728">
        <v>2015</v>
      </c>
      <c r="D11728" t="s">
        <v>97</v>
      </c>
      <c r="E11728" t="s">
        <v>30</v>
      </c>
      <c r="F11728" t="s">
        <v>33</v>
      </c>
      <c r="G11728" t="s">
        <v>79</v>
      </c>
      <c r="H11728" s="1">
        <v>60</v>
      </c>
      <c r="I11728" s="1">
        <v>55</v>
      </c>
      <c r="J11728" s="1">
        <v>69</v>
      </c>
      <c r="K11728" s="2">
        <v>1011</v>
      </c>
      <c r="L11728" s="3">
        <v>920.00999999999897</v>
      </c>
      <c r="M11728" s="4">
        <v>78.287500000000094</v>
      </c>
      <c r="N11728" s="5">
        <v>72.5822984375</v>
      </c>
      <c r="O11728" s="6">
        <v>1.08803165182987E-2</v>
      </c>
    </row>
    <row r="11729" spans="1:15" x14ac:dyDescent="0.2">
      <c r="A11729" t="s">
        <v>62</v>
      </c>
      <c r="B11729" t="s">
        <v>49</v>
      </c>
      <c r="C11729">
        <v>2015</v>
      </c>
      <c r="D11729" t="s">
        <v>97</v>
      </c>
      <c r="E11729" t="s">
        <v>30</v>
      </c>
      <c r="F11729" t="s">
        <v>34</v>
      </c>
      <c r="G11729" t="s">
        <v>80</v>
      </c>
      <c r="H11729" s="1">
        <v>55</v>
      </c>
      <c r="I11729" s="1">
        <v>54</v>
      </c>
      <c r="J11729" s="1">
        <v>71</v>
      </c>
      <c r="K11729" s="2">
        <v>877.2</v>
      </c>
      <c r="L11729" s="3">
        <v>861.410400000001</v>
      </c>
      <c r="M11729" s="4">
        <v>60.023499999999999</v>
      </c>
      <c r="N11729" s="5">
        <v>58.837135522499999</v>
      </c>
      <c r="O11729" s="6">
        <v>1.9151846785225701E-2</v>
      </c>
    </row>
    <row r="11730" spans="1:15" x14ac:dyDescent="0.2">
      <c r="A11730" t="s">
        <v>62</v>
      </c>
      <c r="B11730" t="s">
        <v>49</v>
      </c>
      <c r="C11730">
        <v>2015</v>
      </c>
      <c r="D11730" t="s">
        <v>97</v>
      </c>
      <c r="E11730" t="s">
        <v>30</v>
      </c>
      <c r="F11730" t="s">
        <v>35</v>
      </c>
      <c r="G11730" t="s">
        <v>81</v>
      </c>
      <c r="H11730" s="1">
        <v>49</v>
      </c>
      <c r="I11730" s="1">
        <v>47</v>
      </c>
      <c r="J11730" s="1">
        <v>55</v>
      </c>
      <c r="K11730" s="2">
        <v>819.8</v>
      </c>
      <c r="L11730" s="3">
        <v>755.85559999999998</v>
      </c>
      <c r="M11730" s="4">
        <v>66.409000000000006</v>
      </c>
      <c r="N11730" s="5">
        <v>56.840127189999997</v>
      </c>
      <c r="O11730" s="6">
        <v>1.12222493291047E-2</v>
      </c>
    </row>
    <row r="11731" spans="1:15" x14ac:dyDescent="0.2">
      <c r="A11731" t="s">
        <v>62</v>
      </c>
      <c r="B11731" t="s">
        <v>49</v>
      </c>
      <c r="C11731">
        <v>2015</v>
      </c>
      <c r="D11731" t="s">
        <v>97</v>
      </c>
      <c r="E11731" t="s">
        <v>30</v>
      </c>
      <c r="F11731" t="s">
        <v>36</v>
      </c>
      <c r="G11731" t="s">
        <v>82</v>
      </c>
      <c r="H11731" s="1">
        <v>45</v>
      </c>
      <c r="I11731" s="1">
        <v>42</v>
      </c>
      <c r="J11731" s="1">
        <v>49</v>
      </c>
      <c r="K11731" s="2">
        <v>1000.6</v>
      </c>
      <c r="L11731" s="3">
        <v>1076.6456000000001</v>
      </c>
      <c r="M11731" s="4">
        <v>97.975000000000094</v>
      </c>
      <c r="N11731" s="5">
        <v>90.161493750000005</v>
      </c>
      <c r="O11731" s="6">
        <v>1.23925644613232E-2</v>
      </c>
    </row>
    <row r="11732" spans="1:15" x14ac:dyDescent="0.2">
      <c r="A11732" t="s">
        <v>62</v>
      </c>
      <c r="B11732" t="s">
        <v>49</v>
      </c>
      <c r="C11732">
        <v>2015</v>
      </c>
      <c r="D11732" t="s">
        <v>97</v>
      </c>
      <c r="E11732" t="s">
        <v>37</v>
      </c>
      <c r="F11732" t="s">
        <v>38</v>
      </c>
      <c r="G11732" t="s">
        <v>83</v>
      </c>
      <c r="H11732" s="1">
        <v>51</v>
      </c>
      <c r="I11732" s="1">
        <v>48</v>
      </c>
      <c r="J11732" s="1">
        <v>68</v>
      </c>
      <c r="K11732" s="2">
        <v>887.6</v>
      </c>
      <c r="L11732" s="3">
        <v>722.50639999999896</v>
      </c>
      <c r="M11732" s="4">
        <v>19.515799999999999</v>
      </c>
      <c r="N11732" s="5">
        <v>18.439347503600001</v>
      </c>
      <c r="O11732" s="6">
        <v>1.6223524109959399E-2</v>
      </c>
    </row>
    <row r="11733" spans="1:15" x14ac:dyDescent="0.2">
      <c r="A11733" t="s">
        <v>62</v>
      </c>
      <c r="B11733" t="s">
        <v>49</v>
      </c>
      <c r="C11733">
        <v>2015</v>
      </c>
      <c r="D11733" t="s">
        <v>97</v>
      </c>
      <c r="E11733" t="s">
        <v>37</v>
      </c>
      <c r="F11733" t="s">
        <v>39</v>
      </c>
      <c r="G11733" t="s">
        <v>84</v>
      </c>
      <c r="H11733" s="1">
        <v>60</v>
      </c>
      <c r="I11733" s="1">
        <v>58</v>
      </c>
      <c r="J11733" s="1">
        <v>71</v>
      </c>
      <c r="K11733" s="2">
        <v>950.2</v>
      </c>
      <c r="L11733" s="3">
        <v>900.78959999999995</v>
      </c>
      <c r="M11733" s="4">
        <v>16.854099999999999</v>
      </c>
      <c r="N11733" s="5">
        <v>18.8520018681</v>
      </c>
      <c r="O11733" s="6">
        <v>1.24184382235319E-2</v>
      </c>
    </row>
    <row r="11734" spans="1:15" x14ac:dyDescent="0.2">
      <c r="A11734" t="s">
        <v>62</v>
      </c>
      <c r="B11734" t="s">
        <v>49</v>
      </c>
      <c r="C11734">
        <v>2015</v>
      </c>
      <c r="D11734" t="s">
        <v>97</v>
      </c>
      <c r="E11734" t="s">
        <v>37</v>
      </c>
      <c r="F11734" t="s">
        <v>40</v>
      </c>
      <c r="G11734" t="s">
        <v>85</v>
      </c>
      <c r="H11734" s="1">
        <v>45</v>
      </c>
      <c r="I11734" s="1">
        <v>43</v>
      </c>
      <c r="J11734" s="1">
        <v>49</v>
      </c>
      <c r="K11734" s="2">
        <v>919.7</v>
      </c>
      <c r="L11734" s="3">
        <v>944.53189999999995</v>
      </c>
      <c r="M11734" s="4">
        <v>118.94929999999999</v>
      </c>
      <c r="N11734" s="5">
        <v>107.11467729509999</v>
      </c>
      <c r="O11734" s="6">
        <v>1.6635859519408502E-2</v>
      </c>
    </row>
    <row r="11735" spans="1:15" x14ac:dyDescent="0.2">
      <c r="A11735" t="s">
        <v>62</v>
      </c>
      <c r="B11735" t="s">
        <v>49</v>
      </c>
      <c r="C11735">
        <v>2015</v>
      </c>
      <c r="D11735" t="s">
        <v>97</v>
      </c>
      <c r="E11735" t="s">
        <v>37</v>
      </c>
      <c r="F11735" t="s">
        <v>41</v>
      </c>
      <c r="G11735" t="s">
        <v>86</v>
      </c>
      <c r="H11735" s="1">
        <v>61</v>
      </c>
      <c r="I11735" s="1">
        <v>57</v>
      </c>
      <c r="J11735" s="1">
        <v>71</v>
      </c>
      <c r="K11735" s="2">
        <v>978.5</v>
      </c>
      <c r="L11735" s="3">
        <v>836.61749999999995</v>
      </c>
      <c r="M11735" s="4">
        <v>41.0105</v>
      </c>
      <c r="N11735" s="5">
        <v>37.7253538975</v>
      </c>
      <c r="O11735" s="6">
        <v>1.5840572304547801E-2</v>
      </c>
    </row>
    <row r="11736" spans="1:15" x14ac:dyDescent="0.2">
      <c r="A11736" t="s">
        <v>62</v>
      </c>
      <c r="B11736" t="s">
        <v>49</v>
      </c>
      <c r="C11736">
        <v>2015</v>
      </c>
      <c r="D11736" t="s">
        <v>97</v>
      </c>
      <c r="E11736" t="s">
        <v>37</v>
      </c>
      <c r="F11736" t="s">
        <v>42</v>
      </c>
      <c r="G11736" t="s">
        <v>87</v>
      </c>
      <c r="H11736" s="1">
        <v>69</v>
      </c>
      <c r="I11736" s="1">
        <v>61</v>
      </c>
      <c r="J11736" s="1">
        <v>79</v>
      </c>
      <c r="K11736" s="2">
        <v>1080.7</v>
      </c>
      <c r="L11736" s="3">
        <v>1207.1419000000001</v>
      </c>
      <c r="M11736" s="4">
        <v>43.764099999999999</v>
      </c>
      <c r="N11736" s="5">
        <v>39.0532885119</v>
      </c>
      <c r="O11736" s="6">
        <v>5.8295549181086297E-3</v>
      </c>
    </row>
    <row r="11737" spans="1:15" x14ac:dyDescent="0.2">
      <c r="A11737" t="s">
        <v>62</v>
      </c>
      <c r="B11737" t="s">
        <v>49</v>
      </c>
      <c r="C11737">
        <v>2015</v>
      </c>
      <c r="D11737" t="s">
        <v>97</v>
      </c>
      <c r="E11737" t="s">
        <v>37</v>
      </c>
      <c r="F11737" t="s">
        <v>43</v>
      </c>
      <c r="G11737" t="s">
        <v>88</v>
      </c>
      <c r="H11737" s="1">
        <v>38</v>
      </c>
      <c r="I11737" s="1">
        <v>37</v>
      </c>
      <c r="J11737" s="1">
        <v>44</v>
      </c>
      <c r="K11737" s="2">
        <v>632.5</v>
      </c>
      <c r="L11737" s="3">
        <v>566.08749999999998</v>
      </c>
      <c r="M11737" s="4">
        <v>105.2269</v>
      </c>
      <c r="N11737" s="5">
        <v>110.72700483609999</v>
      </c>
      <c r="O11737" s="6">
        <v>1.3438735177865599E-2</v>
      </c>
    </row>
    <row r="11738" spans="1:15" x14ac:dyDescent="0.2">
      <c r="A11738" t="s">
        <v>62</v>
      </c>
      <c r="B11738" t="s">
        <v>49</v>
      </c>
      <c r="C11738">
        <v>2015</v>
      </c>
      <c r="D11738" t="s">
        <v>98</v>
      </c>
      <c r="E11738" t="s">
        <v>16</v>
      </c>
      <c r="F11738" t="s">
        <v>17</v>
      </c>
      <c r="G11738" t="s">
        <v>65</v>
      </c>
      <c r="H11738" s="1">
        <v>24</v>
      </c>
      <c r="I11738" s="1">
        <v>24</v>
      </c>
      <c r="J11738" s="1">
        <v>25</v>
      </c>
      <c r="K11738" s="2">
        <v>459</v>
      </c>
      <c r="L11738" s="3">
        <v>422.28</v>
      </c>
      <c r="M11738" s="4">
        <v>115.982</v>
      </c>
      <c r="N11738" s="5">
        <v>112.48166324</v>
      </c>
      <c r="O11738" s="6">
        <v>0</v>
      </c>
    </row>
    <row r="11739" spans="1:15" x14ac:dyDescent="0.2">
      <c r="A11739" t="s">
        <v>62</v>
      </c>
      <c r="B11739" t="s">
        <v>49</v>
      </c>
      <c r="C11739">
        <v>2015</v>
      </c>
      <c r="D11739" t="s">
        <v>98</v>
      </c>
      <c r="E11739" t="s">
        <v>16</v>
      </c>
      <c r="F11739" t="s">
        <v>18</v>
      </c>
      <c r="G11739" t="s">
        <v>66</v>
      </c>
      <c r="H11739" s="1">
        <v>23</v>
      </c>
      <c r="I11739" s="1">
        <v>23</v>
      </c>
      <c r="J11739" s="1">
        <v>27</v>
      </c>
      <c r="K11739" s="2">
        <v>364</v>
      </c>
      <c r="L11739" s="3">
        <v>334.88</v>
      </c>
      <c r="M11739" s="4">
        <v>90.817999999999998</v>
      </c>
      <c r="N11739" s="5">
        <v>99.734511240000003</v>
      </c>
      <c r="O11739" s="6">
        <v>0</v>
      </c>
    </row>
    <row r="11740" spans="1:15" x14ac:dyDescent="0.2">
      <c r="A11740" t="s">
        <v>62</v>
      </c>
      <c r="B11740" t="s">
        <v>49</v>
      </c>
      <c r="C11740">
        <v>2015</v>
      </c>
      <c r="D11740" t="s">
        <v>98</v>
      </c>
      <c r="E11740" t="s">
        <v>16</v>
      </c>
      <c r="F11740" t="s">
        <v>19</v>
      </c>
      <c r="G11740" t="s">
        <v>67</v>
      </c>
      <c r="H11740" s="1">
        <v>25</v>
      </c>
      <c r="I11740" s="1">
        <v>24</v>
      </c>
      <c r="J11740" s="1">
        <v>25</v>
      </c>
      <c r="K11740" s="2">
        <v>203</v>
      </c>
      <c r="L11740" s="3">
        <v>166.46</v>
      </c>
      <c r="M11740" s="4">
        <v>45.869</v>
      </c>
      <c r="N11740" s="5">
        <v>39.966118389999998</v>
      </c>
      <c r="O11740" s="6">
        <v>0</v>
      </c>
    </row>
    <row r="11741" spans="1:15" x14ac:dyDescent="0.2">
      <c r="A11741" t="s">
        <v>62</v>
      </c>
      <c r="B11741" t="s">
        <v>49</v>
      </c>
      <c r="C11741">
        <v>2015</v>
      </c>
      <c r="D11741" t="s">
        <v>98</v>
      </c>
      <c r="E11741" t="s">
        <v>16</v>
      </c>
      <c r="F11741" t="s">
        <v>20</v>
      </c>
      <c r="G11741" t="s">
        <v>68</v>
      </c>
      <c r="H11741" s="1">
        <v>33</v>
      </c>
      <c r="I11741" s="1">
        <v>28</v>
      </c>
      <c r="J11741" s="1">
        <v>36</v>
      </c>
      <c r="K11741" s="2">
        <v>318</v>
      </c>
      <c r="L11741" s="3">
        <v>346.62</v>
      </c>
      <c r="M11741" s="4">
        <v>60.222999999999999</v>
      </c>
      <c r="N11741" s="5">
        <v>59.152837290000001</v>
      </c>
      <c r="O11741" s="6">
        <v>0</v>
      </c>
    </row>
    <row r="11742" spans="1:15" x14ac:dyDescent="0.2">
      <c r="A11742" t="s">
        <v>62</v>
      </c>
      <c r="B11742" t="s">
        <v>49</v>
      </c>
      <c r="C11742">
        <v>2015</v>
      </c>
      <c r="D11742" t="s">
        <v>98</v>
      </c>
      <c r="E11742" t="s">
        <v>16</v>
      </c>
      <c r="F11742" t="s">
        <v>21</v>
      </c>
      <c r="G11742" t="s">
        <v>69</v>
      </c>
      <c r="H11742" s="1">
        <v>25</v>
      </c>
      <c r="I11742" s="1">
        <v>25</v>
      </c>
      <c r="J11742" s="1">
        <v>25</v>
      </c>
      <c r="K11742" s="2">
        <v>792</v>
      </c>
      <c r="L11742" s="3">
        <v>649.44000000000005</v>
      </c>
      <c r="M11742" s="4">
        <v>198.39400000000001</v>
      </c>
      <c r="N11742" s="5">
        <v>205.12749235999999</v>
      </c>
      <c r="O11742" s="6">
        <v>0</v>
      </c>
    </row>
    <row r="11743" spans="1:15" x14ac:dyDescent="0.2">
      <c r="A11743" t="s">
        <v>62</v>
      </c>
      <c r="B11743" t="s">
        <v>49</v>
      </c>
      <c r="C11743">
        <v>2015</v>
      </c>
      <c r="D11743" t="s">
        <v>98</v>
      </c>
      <c r="E11743" t="s">
        <v>16</v>
      </c>
      <c r="F11743" t="s">
        <v>22</v>
      </c>
      <c r="G11743" t="s">
        <v>70</v>
      </c>
      <c r="H11743" s="1">
        <v>22</v>
      </c>
      <c r="I11743" s="1">
        <v>20</v>
      </c>
      <c r="J11743" s="1">
        <v>27</v>
      </c>
      <c r="K11743" s="2">
        <v>328</v>
      </c>
      <c r="L11743" s="3">
        <v>328</v>
      </c>
      <c r="M11743" s="4">
        <v>79.465999999999994</v>
      </c>
      <c r="N11743" s="5">
        <v>72.738408440000001</v>
      </c>
      <c r="O11743" s="6">
        <v>0</v>
      </c>
    </row>
    <row r="11744" spans="1:15" x14ac:dyDescent="0.2">
      <c r="A11744" t="s">
        <v>62</v>
      </c>
      <c r="B11744" t="s">
        <v>49</v>
      </c>
      <c r="C11744">
        <v>2015</v>
      </c>
      <c r="D11744" t="s">
        <v>98</v>
      </c>
      <c r="E11744" t="s">
        <v>23</v>
      </c>
      <c r="F11744" t="s">
        <v>24</v>
      </c>
      <c r="G11744" t="s">
        <v>71</v>
      </c>
      <c r="H11744" s="1">
        <v>7</v>
      </c>
      <c r="I11744" s="1">
        <v>7</v>
      </c>
      <c r="J11744" s="1">
        <v>8</v>
      </c>
      <c r="K11744" s="2">
        <v>800</v>
      </c>
      <c r="L11744" s="3">
        <v>776</v>
      </c>
      <c r="M11744" s="4">
        <v>159.0498</v>
      </c>
      <c r="N11744" s="5">
        <v>139.8846171996</v>
      </c>
      <c r="O11744" s="6">
        <v>0</v>
      </c>
    </row>
    <row r="11745" spans="1:15" x14ac:dyDescent="0.2">
      <c r="A11745" t="s">
        <v>62</v>
      </c>
      <c r="B11745" t="s">
        <v>49</v>
      </c>
      <c r="C11745">
        <v>2015</v>
      </c>
      <c r="D11745" t="s">
        <v>98</v>
      </c>
      <c r="E11745" t="s">
        <v>23</v>
      </c>
      <c r="F11745" t="s">
        <v>25</v>
      </c>
      <c r="G11745" t="s">
        <v>72</v>
      </c>
      <c r="H11745" s="1">
        <v>15</v>
      </c>
      <c r="I11745" s="1">
        <v>14</v>
      </c>
      <c r="J11745" s="1">
        <v>15</v>
      </c>
      <c r="K11745" s="2">
        <v>6700</v>
      </c>
      <c r="L11745" s="3">
        <v>5561</v>
      </c>
      <c r="M11745" s="4">
        <v>1328.3316</v>
      </c>
      <c r="N11745" s="5">
        <v>1031.6939004143901</v>
      </c>
      <c r="O11745" s="6">
        <v>0</v>
      </c>
    </row>
    <row r="11746" spans="1:15" x14ac:dyDescent="0.2">
      <c r="A11746" t="s">
        <v>62</v>
      </c>
      <c r="B11746" t="s">
        <v>49</v>
      </c>
      <c r="C11746">
        <v>2015</v>
      </c>
      <c r="D11746" t="s">
        <v>98</v>
      </c>
      <c r="E11746" t="s">
        <v>23</v>
      </c>
      <c r="F11746" t="s">
        <v>26</v>
      </c>
      <c r="G11746" t="s">
        <v>73</v>
      </c>
      <c r="H11746" s="1">
        <v>18</v>
      </c>
      <c r="I11746" s="1">
        <v>18</v>
      </c>
      <c r="J11746" s="1">
        <v>19</v>
      </c>
      <c r="K11746" s="2">
        <v>2588</v>
      </c>
      <c r="L11746" s="3">
        <v>2562.12</v>
      </c>
      <c r="M11746" s="4">
        <v>511.23340000000002</v>
      </c>
      <c r="N11746" s="5">
        <v>573.77462675560002</v>
      </c>
      <c r="O11746" s="6">
        <v>0</v>
      </c>
    </row>
    <row r="11747" spans="1:15" x14ac:dyDescent="0.2">
      <c r="A11747" t="s">
        <v>62</v>
      </c>
      <c r="B11747" t="s">
        <v>49</v>
      </c>
      <c r="C11747">
        <v>2015</v>
      </c>
      <c r="D11747" t="s">
        <v>98</v>
      </c>
      <c r="E11747" t="s">
        <v>23</v>
      </c>
      <c r="F11747" t="s">
        <v>27</v>
      </c>
      <c r="G11747" t="s">
        <v>74</v>
      </c>
      <c r="H11747" s="1">
        <v>10</v>
      </c>
      <c r="I11747" s="1">
        <v>10</v>
      </c>
      <c r="J11747" s="1">
        <v>10</v>
      </c>
      <c r="K11747" s="2">
        <v>3970</v>
      </c>
      <c r="L11747" s="3">
        <v>4486.1000000000004</v>
      </c>
      <c r="M11747" s="4">
        <v>811.42380000000003</v>
      </c>
      <c r="N11747" s="5">
        <v>661.928701935601</v>
      </c>
      <c r="O11747" s="6">
        <v>0</v>
      </c>
    </row>
    <row r="11748" spans="1:15" x14ac:dyDescent="0.2">
      <c r="A11748" t="s">
        <v>62</v>
      </c>
      <c r="B11748" t="s">
        <v>49</v>
      </c>
      <c r="C11748">
        <v>2015</v>
      </c>
      <c r="D11748" t="s">
        <v>98</v>
      </c>
      <c r="E11748" t="s">
        <v>23</v>
      </c>
      <c r="F11748" t="s">
        <v>28</v>
      </c>
      <c r="G11748" t="s">
        <v>75</v>
      </c>
      <c r="H11748" s="1">
        <v>8</v>
      </c>
      <c r="I11748" s="1">
        <v>8</v>
      </c>
      <c r="J11748" s="1">
        <v>8</v>
      </c>
      <c r="K11748" s="2">
        <v>2524</v>
      </c>
      <c r="L11748" s="3">
        <v>2801.64</v>
      </c>
      <c r="M11748" s="4">
        <v>516.49559999999997</v>
      </c>
      <c r="N11748" s="5">
        <v>472.6161998064</v>
      </c>
      <c r="O11748" s="6">
        <v>0</v>
      </c>
    </row>
    <row r="11749" spans="1:15" x14ac:dyDescent="0.2">
      <c r="A11749" t="s">
        <v>62</v>
      </c>
      <c r="B11749" t="s">
        <v>49</v>
      </c>
      <c r="C11749">
        <v>2015</v>
      </c>
      <c r="D11749" t="s">
        <v>98</v>
      </c>
      <c r="E11749" t="s">
        <v>23</v>
      </c>
      <c r="F11749" t="s">
        <v>29</v>
      </c>
      <c r="G11749" t="s">
        <v>76</v>
      </c>
      <c r="H11749" s="1">
        <v>10</v>
      </c>
      <c r="I11749" s="1">
        <v>10</v>
      </c>
      <c r="J11749" s="1">
        <v>11</v>
      </c>
      <c r="K11749" s="2">
        <v>4600</v>
      </c>
      <c r="L11749" s="3">
        <v>4462</v>
      </c>
      <c r="M11749" s="4">
        <v>976.37760000000003</v>
      </c>
      <c r="N11749" s="5">
        <v>855.52548618239996</v>
      </c>
      <c r="O11749" s="6">
        <v>0</v>
      </c>
    </row>
    <row r="11750" spans="1:15" x14ac:dyDescent="0.2">
      <c r="A11750" t="s">
        <v>62</v>
      </c>
      <c r="B11750" t="s">
        <v>49</v>
      </c>
      <c r="C11750">
        <v>2015</v>
      </c>
      <c r="D11750" t="s">
        <v>98</v>
      </c>
      <c r="E11750" t="s">
        <v>30</v>
      </c>
      <c r="F11750" t="s">
        <v>31</v>
      </c>
      <c r="G11750" t="s">
        <v>77</v>
      </c>
      <c r="H11750" s="1">
        <v>38</v>
      </c>
      <c r="I11750" s="1">
        <v>34</v>
      </c>
      <c r="J11750" s="1">
        <v>50</v>
      </c>
      <c r="K11750" s="2">
        <v>658</v>
      </c>
      <c r="L11750" s="3">
        <v>546.14</v>
      </c>
      <c r="M11750" s="4">
        <v>57.453499999999998</v>
      </c>
      <c r="N11750" s="5">
        <v>54.320273377500001</v>
      </c>
      <c r="O11750" s="6">
        <v>0</v>
      </c>
    </row>
    <row r="11751" spans="1:15" x14ac:dyDescent="0.2">
      <c r="A11751" t="s">
        <v>62</v>
      </c>
      <c r="B11751" t="s">
        <v>49</v>
      </c>
      <c r="C11751">
        <v>2015</v>
      </c>
      <c r="D11751" t="s">
        <v>98</v>
      </c>
      <c r="E11751" t="s">
        <v>30</v>
      </c>
      <c r="F11751" t="s">
        <v>32</v>
      </c>
      <c r="G11751" t="s">
        <v>78</v>
      </c>
      <c r="H11751" s="1">
        <v>52</v>
      </c>
      <c r="I11751" s="1">
        <v>48</v>
      </c>
      <c r="J11751" s="1">
        <v>59</v>
      </c>
      <c r="K11751" s="2">
        <v>758</v>
      </c>
      <c r="L11751" s="3">
        <v>591.24</v>
      </c>
      <c r="M11751" s="4">
        <v>57.563000000000002</v>
      </c>
      <c r="N11751" s="5">
        <v>55.008929690000102</v>
      </c>
      <c r="O11751" s="6">
        <v>0</v>
      </c>
    </row>
    <row r="11752" spans="1:15" x14ac:dyDescent="0.2">
      <c r="A11752" t="s">
        <v>62</v>
      </c>
      <c r="B11752" t="s">
        <v>49</v>
      </c>
      <c r="C11752">
        <v>2015</v>
      </c>
      <c r="D11752" t="s">
        <v>98</v>
      </c>
      <c r="E11752" t="s">
        <v>30</v>
      </c>
      <c r="F11752" t="s">
        <v>33</v>
      </c>
      <c r="G11752" t="s">
        <v>79</v>
      </c>
      <c r="H11752" s="1">
        <v>35</v>
      </c>
      <c r="I11752" s="1">
        <v>34</v>
      </c>
      <c r="J11752" s="1">
        <v>40</v>
      </c>
      <c r="K11752" s="2">
        <v>603</v>
      </c>
      <c r="L11752" s="3">
        <v>488.43</v>
      </c>
      <c r="M11752" s="4">
        <v>51.796999999999997</v>
      </c>
      <c r="N11752" s="5">
        <v>42.060717910000001</v>
      </c>
      <c r="O11752" s="6">
        <v>0</v>
      </c>
    </row>
    <row r="11753" spans="1:15" x14ac:dyDescent="0.2">
      <c r="A11753" t="s">
        <v>62</v>
      </c>
      <c r="B11753" t="s">
        <v>49</v>
      </c>
      <c r="C11753">
        <v>2015</v>
      </c>
      <c r="D11753" t="s">
        <v>98</v>
      </c>
      <c r="E11753" t="s">
        <v>30</v>
      </c>
      <c r="F11753" t="s">
        <v>34</v>
      </c>
      <c r="G11753" t="s">
        <v>80</v>
      </c>
      <c r="H11753" s="1">
        <v>36</v>
      </c>
      <c r="I11753" s="1">
        <v>33</v>
      </c>
      <c r="J11753" s="1">
        <v>49</v>
      </c>
      <c r="K11753" s="2">
        <v>643</v>
      </c>
      <c r="L11753" s="3">
        <v>713.73</v>
      </c>
      <c r="M11753" s="4">
        <v>62.912999999999997</v>
      </c>
      <c r="N11753" s="5">
        <v>63.48739569</v>
      </c>
      <c r="O11753" s="6">
        <v>0</v>
      </c>
    </row>
    <row r="11754" spans="1:15" x14ac:dyDescent="0.2">
      <c r="A11754" t="s">
        <v>62</v>
      </c>
      <c r="B11754" t="s">
        <v>49</v>
      </c>
      <c r="C11754">
        <v>2015</v>
      </c>
      <c r="D11754" t="s">
        <v>98</v>
      </c>
      <c r="E11754" t="s">
        <v>30</v>
      </c>
      <c r="F11754" t="s">
        <v>35</v>
      </c>
      <c r="G11754" t="s">
        <v>81</v>
      </c>
      <c r="H11754" s="1">
        <v>37</v>
      </c>
      <c r="I11754" s="1">
        <v>34</v>
      </c>
      <c r="J11754" s="1">
        <v>44</v>
      </c>
      <c r="K11754" s="2">
        <v>615</v>
      </c>
      <c r="L11754" s="3">
        <v>541.20000000000005</v>
      </c>
      <c r="M11754" s="4">
        <v>51.762</v>
      </c>
      <c r="N11754" s="5">
        <v>42.050413560000003</v>
      </c>
      <c r="O11754" s="6">
        <v>0</v>
      </c>
    </row>
    <row r="11755" spans="1:15" x14ac:dyDescent="0.2">
      <c r="A11755" t="s">
        <v>62</v>
      </c>
      <c r="B11755" t="s">
        <v>49</v>
      </c>
      <c r="C11755">
        <v>2015</v>
      </c>
      <c r="D11755" t="s">
        <v>98</v>
      </c>
      <c r="E11755" t="s">
        <v>30</v>
      </c>
      <c r="F11755" t="s">
        <v>36</v>
      </c>
      <c r="G11755" t="s">
        <v>82</v>
      </c>
      <c r="H11755" s="1">
        <v>36</v>
      </c>
      <c r="I11755" s="1">
        <v>35</v>
      </c>
      <c r="J11755" s="1">
        <v>45</v>
      </c>
      <c r="K11755" s="2">
        <v>958</v>
      </c>
      <c r="L11755" s="3">
        <v>833.46</v>
      </c>
      <c r="M11755" s="4">
        <v>91.480000000000103</v>
      </c>
      <c r="N11755" s="5">
        <v>101.067104</v>
      </c>
      <c r="O11755" s="6">
        <v>0</v>
      </c>
    </row>
    <row r="11756" spans="1:15" x14ac:dyDescent="0.2">
      <c r="A11756" t="s">
        <v>62</v>
      </c>
      <c r="B11756" t="s">
        <v>49</v>
      </c>
      <c r="C11756">
        <v>2015</v>
      </c>
      <c r="D11756" t="s">
        <v>98</v>
      </c>
      <c r="E11756" t="s">
        <v>37</v>
      </c>
      <c r="F11756" t="s">
        <v>38</v>
      </c>
      <c r="G11756" t="s">
        <v>83</v>
      </c>
      <c r="H11756" s="1">
        <v>41</v>
      </c>
      <c r="I11756" s="1">
        <v>39</v>
      </c>
      <c r="J11756" s="1">
        <v>49</v>
      </c>
      <c r="K11756" s="2">
        <v>660</v>
      </c>
      <c r="L11756" s="3">
        <v>719.4</v>
      </c>
      <c r="M11756" s="4">
        <v>24.993300000000001</v>
      </c>
      <c r="N11756" s="5">
        <v>22.245711551100001</v>
      </c>
      <c r="O11756" s="6">
        <v>0</v>
      </c>
    </row>
    <row r="11757" spans="1:15" x14ac:dyDescent="0.2">
      <c r="A11757" t="s">
        <v>62</v>
      </c>
      <c r="B11757" t="s">
        <v>49</v>
      </c>
      <c r="C11757">
        <v>2015</v>
      </c>
      <c r="D11757" t="s">
        <v>98</v>
      </c>
      <c r="E11757" t="s">
        <v>37</v>
      </c>
      <c r="F11757" t="s">
        <v>39</v>
      </c>
      <c r="G11757" t="s">
        <v>84</v>
      </c>
      <c r="H11757" s="1">
        <v>56</v>
      </c>
      <c r="I11757" s="1">
        <v>50</v>
      </c>
      <c r="J11757" s="1">
        <v>69</v>
      </c>
      <c r="K11757" s="2">
        <v>915</v>
      </c>
      <c r="L11757" s="3">
        <v>841.8</v>
      </c>
      <c r="M11757" s="4">
        <v>29.305499999999999</v>
      </c>
      <c r="N11757" s="5">
        <v>24.8201466975</v>
      </c>
      <c r="O11757" s="6">
        <v>0</v>
      </c>
    </row>
    <row r="11758" spans="1:15" x14ac:dyDescent="0.2">
      <c r="A11758" t="s">
        <v>62</v>
      </c>
      <c r="B11758" t="s">
        <v>49</v>
      </c>
      <c r="C11758">
        <v>2015</v>
      </c>
      <c r="D11758" t="s">
        <v>98</v>
      </c>
      <c r="E11758" t="s">
        <v>37</v>
      </c>
      <c r="F11758" t="s">
        <v>40</v>
      </c>
      <c r="G11758" t="s">
        <v>85</v>
      </c>
      <c r="H11758" s="1">
        <v>29</v>
      </c>
      <c r="I11758" s="1">
        <v>29</v>
      </c>
      <c r="J11758" s="1">
        <v>34</v>
      </c>
      <c r="K11758" s="2">
        <v>530</v>
      </c>
      <c r="L11758" s="3">
        <v>413.4</v>
      </c>
      <c r="M11758" s="4">
        <v>55.5578</v>
      </c>
      <c r="N11758" s="5">
        <v>43.0251825916</v>
      </c>
      <c r="O11758" s="6">
        <v>0</v>
      </c>
    </row>
    <row r="11759" spans="1:15" x14ac:dyDescent="0.2">
      <c r="A11759" t="s">
        <v>62</v>
      </c>
      <c r="B11759" t="s">
        <v>49</v>
      </c>
      <c r="C11759">
        <v>2015</v>
      </c>
      <c r="D11759" t="s">
        <v>98</v>
      </c>
      <c r="E11759" t="s">
        <v>37</v>
      </c>
      <c r="F11759" t="s">
        <v>41</v>
      </c>
      <c r="G11759" t="s">
        <v>86</v>
      </c>
      <c r="H11759" s="1">
        <v>40</v>
      </c>
      <c r="I11759" s="1">
        <v>40</v>
      </c>
      <c r="J11759" s="1">
        <v>43</v>
      </c>
      <c r="K11759" s="2">
        <v>609</v>
      </c>
      <c r="L11759" s="3">
        <v>584.64</v>
      </c>
      <c r="M11759" s="4">
        <v>34.075499999999998</v>
      </c>
      <c r="N11759" s="5">
        <v>37.508777002499997</v>
      </c>
      <c r="O11759" s="6">
        <v>0</v>
      </c>
    </row>
    <row r="11760" spans="1:15" x14ac:dyDescent="0.2">
      <c r="A11760" t="s">
        <v>62</v>
      </c>
      <c r="B11760" t="s">
        <v>49</v>
      </c>
      <c r="C11760">
        <v>2015</v>
      </c>
      <c r="D11760" t="s">
        <v>98</v>
      </c>
      <c r="E11760" t="s">
        <v>37</v>
      </c>
      <c r="F11760" t="s">
        <v>42</v>
      </c>
      <c r="G11760" t="s">
        <v>87</v>
      </c>
      <c r="H11760" s="1">
        <v>40</v>
      </c>
      <c r="I11760" s="1">
        <v>39</v>
      </c>
      <c r="J11760" s="1">
        <v>52</v>
      </c>
      <c r="K11760" s="2">
        <v>717</v>
      </c>
      <c r="L11760" s="3">
        <v>781.53</v>
      </c>
      <c r="M11760" s="4">
        <v>36.413699999999999</v>
      </c>
      <c r="N11760" s="5">
        <v>28.252042523099998</v>
      </c>
      <c r="O11760" s="6">
        <v>0</v>
      </c>
    </row>
    <row r="11761" spans="1:15" x14ac:dyDescent="0.2">
      <c r="A11761" t="s">
        <v>62</v>
      </c>
      <c r="B11761" t="s">
        <v>49</v>
      </c>
      <c r="C11761">
        <v>2015</v>
      </c>
      <c r="D11761" t="s">
        <v>98</v>
      </c>
      <c r="E11761" t="s">
        <v>37</v>
      </c>
      <c r="F11761" t="s">
        <v>43</v>
      </c>
      <c r="G11761" t="s">
        <v>88</v>
      </c>
      <c r="H11761" s="1">
        <v>25</v>
      </c>
      <c r="I11761" s="1">
        <v>25</v>
      </c>
      <c r="J11761" s="1">
        <v>29</v>
      </c>
      <c r="K11761" s="2">
        <v>464</v>
      </c>
      <c r="L11761" s="3">
        <v>477.92</v>
      </c>
      <c r="M11761" s="4">
        <v>82.788799999999995</v>
      </c>
      <c r="N11761" s="5">
        <v>84.269726054399996</v>
      </c>
      <c r="O11761" s="6">
        <v>0</v>
      </c>
    </row>
    <row r="11762" spans="1:15" x14ac:dyDescent="0.2">
      <c r="A11762" t="s">
        <v>62</v>
      </c>
      <c r="B11762" t="s">
        <v>49</v>
      </c>
      <c r="C11762">
        <v>2015</v>
      </c>
      <c r="D11762" t="s">
        <v>99</v>
      </c>
      <c r="E11762" t="s">
        <v>16</v>
      </c>
      <c r="F11762" t="s">
        <v>17</v>
      </c>
      <c r="G11762" t="s">
        <v>65</v>
      </c>
      <c r="H11762" s="1">
        <v>49</v>
      </c>
      <c r="I11762" s="1">
        <v>47</v>
      </c>
      <c r="J11762" s="1">
        <v>56</v>
      </c>
      <c r="K11762" s="2">
        <v>973.75</v>
      </c>
      <c r="L11762" s="3">
        <v>878.809374999998</v>
      </c>
      <c r="M11762" s="4">
        <v>189.12200000000001</v>
      </c>
      <c r="N11762" s="5">
        <v>213.93858883999999</v>
      </c>
      <c r="O11762" s="6">
        <v>8.5494223363286298E-2</v>
      </c>
    </row>
    <row r="11763" spans="1:15" x14ac:dyDescent="0.2">
      <c r="A11763" t="s">
        <v>62</v>
      </c>
      <c r="B11763" t="s">
        <v>49</v>
      </c>
      <c r="C11763">
        <v>2015</v>
      </c>
      <c r="D11763" t="s">
        <v>99</v>
      </c>
      <c r="E11763" t="s">
        <v>16</v>
      </c>
      <c r="F11763" t="s">
        <v>18</v>
      </c>
      <c r="G11763" t="s">
        <v>66</v>
      </c>
      <c r="H11763" s="1">
        <v>38</v>
      </c>
      <c r="I11763" s="1">
        <v>35</v>
      </c>
      <c r="J11763" s="1">
        <v>43</v>
      </c>
      <c r="K11763" s="2">
        <v>574.85</v>
      </c>
      <c r="L11763" s="3">
        <v>573.98772499999995</v>
      </c>
      <c r="M11763" s="4">
        <v>121.943</v>
      </c>
      <c r="N11763" s="5">
        <v>106.15991751</v>
      </c>
      <c r="O11763" s="6">
        <v>4.2010959380708E-2</v>
      </c>
    </row>
    <row r="11764" spans="1:15" x14ac:dyDescent="0.2">
      <c r="A11764" t="s">
        <v>62</v>
      </c>
      <c r="B11764" t="s">
        <v>49</v>
      </c>
      <c r="C11764">
        <v>2015</v>
      </c>
      <c r="D11764" t="s">
        <v>99</v>
      </c>
      <c r="E11764" t="s">
        <v>16</v>
      </c>
      <c r="F11764" t="s">
        <v>19</v>
      </c>
      <c r="G11764" t="s">
        <v>67</v>
      </c>
      <c r="H11764" s="1">
        <v>52</v>
      </c>
      <c r="I11764" s="1">
        <v>50</v>
      </c>
      <c r="J11764" s="1">
        <v>60</v>
      </c>
      <c r="K11764" s="2">
        <v>417.55</v>
      </c>
      <c r="L11764" s="3">
        <v>474.12802499999998</v>
      </c>
      <c r="M11764" s="4">
        <v>65.289000000000001</v>
      </c>
      <c r="N11764" s="5">
        <v>67.436355210000002</v>
      </c>
      <c r="O11764" s="6">
        <v>8.0110166447132106E-2</v>
      </c>
    </row>
    <row r="11765" spans="1:15" x14ac:dyDescent="0.2">
      <c r="A11765" t="s">
        <v>62</v>
      </c>
      <c r="B11765" t="s">
        <v>49</v>
      </c>
      <c r="C11765">
        <v>2015</v>
      </c>
      <c r="D11765" t="s">
        <v>99</v>
      </c>
      <c r="E11765" t="s">
        <v>16</v>
      </c>
      <c r="F11765" t="s">
        <v>20</v>
      </c>
      <c r="G11765" t="s">
        <v>68</v>
      </c>
      <c r="H11765" s="1">
        <v>37</v>
      </c>
      <c r="I11765" s="1">
        <v>35</v>
      </c>
      <c r="J11765" s="1">
        <v>42</v>
      </c>
      <c r="K11765" s="2">
        <v>316.8</v>
      </c>
      <c r="L11765" s="3">
        <v>341.5104</v>
      </c>
      <c r="M11765" s="4">
        <v>43.618000000000002</v>
      </c>
      <c r="N11765" s="5">
        <v>38.98664076</v>
      </c>
      <c r="O11765" s="6">
        <v>6.0606060606060601E-2</v>
      </c>
    </row>
    <row r="11766" spans="1:15" x14ac:dyDescent="0.2">
      <c r="A11766" t="s">
        <v>62</v>
      </c>
      <c r="B11766" t="s">
        <v>49</v>
      </c>
      <c r="C11766">
        <v>2015</v>
      </c>
      <c r="D11766" t="s">
        <v>99</v>
      </c>
      <c r="E11766" t="s">
        <v>16</v>
      </c>
      <c r="F11766" t="s">
        <v>21</v>
      </c>
      <c r="G11766" t="s">
        <v>69</v>
      </c>
      <c r="H11766" s="1">
        <v>26</v>
      </c>
      <c r="I11766" s="1">
        <v>26</v>
      </c>
      <c r="J11766" s="1">
        <v>26</v>
      </c>
      <c r="K11766" s="2">
        <v>990.05</v>
      </c>
      <c r="L11766" s="3">
        <v>960.84352499999898</v>
      </c>
      <c r="M11766" s="4">
        <v>195.15199999999999</v>
      </c>
      <c r="N11766" s="5">
        <v>195.44863104000001</v>
      </c>
      <c r="O11766" s="6">
        <v>7.1663047320842402E-2</v>
      </c>
    </row>
    <row r="11767" spans="1:15" x14ac:dyDescent="0.2">
      <c r="A11767" t="s">
        <v>62</v>
      </c>
      <c r="B11767" t="s">
        <v>49</v>
      </c>
      <c r="C11767">
        <v>2015</v>
      </c>
      <c r="D11767" t="s">
        <v>99</v>
      </c>
      <c r="E11767" t="s">
        <v>16</v>
      </c>
      <c r="F11767" t="s">
        <v>22</v>
      </c>
      <c r="G11767" t="s">
        <v>70</v>
      </c>
      <c r="H11767" s="1">
        <v>31</v>
      </c>
      <c r="I11767" s="1">
        <v>30</v>
      </c>
      <c r="J11767" s="1">
        <v>36</v>
      </c>
      <c r="K11767" s="2">
        <v>405.15</v>
      </c>
      <c r="L11767" s="3">
        <v>359.975775</v>
      </c>
      <c r="M11767" s="4">
        <v>72.402000000000001</v>
      </c>
      <c r="N11767" s="5">
        <v>57.630543959999997</v>
      </c>
      <c r="O11767" s="6">
        <v>8.8485746019992595E-2</v>
      </c>
    </row>
    <row r="11768" spans="1:15" x14ac:dyDescent="0.2">
      <c r="A11768" t="s">
        <v>62</v>
      </c>
      <c r="B11768" t="s">
        <v>49</v>
      </c>
      <c r="C11768">
        <v>2015</v>
      </c>
      <c r="D11768" t="s">
        <v>99</v>
      </c>
      <c r="E11768" t="s">
        <v>23</v>
      </c>
      <c r="F11768" t="s">
        <v>24</v>
      </c>
      <c r="G11768" t="s">
        <v>71</v>
      </c>
      <c r="H11768" s="1">
        <v>14</v>
      </c>
      <c r="I11768" s="1">
        <v>12</v>
      </c>
      <c r="J11768" s="1">
        <v>14</v>
      </c>
      <c r="K11768" s="2">
        <v>4023.5</v>
      </c>
      <c r="L11768" s="3">
        <v>4405.7325000000001</v>
      </c>
      <c r="M11768" s="4">
        <v>684.62220000000002</v>
      </c>
      <c r="N11768" s="5">
        <v>654.65080932839999</v>
      </c>
      <c r="O11768" s="6">
        <v>2.6469491736050701E-2</v>
      </c>
    </row>
    <row r="11769" spans="1:15" x14ac:dyDescent="0.2">
      <c r="A11769" t="s">
        <v>62</v>
      </c>
      <c r="B11769" t="s">
        <v>49</v>
      </c>
      <c r="C11769">
        <v>2015</v>
      </c>
      <c r="D11769" t="s">
        <v>99</v>
      </c>
      <c r="E11769" t="s">
        <v>23</v>
      </c>
      <c r="F11769" t="s">
        <v>25</v>
      </c>
      <c r="G11769" t="s">
        <v>72</v>
      </c>
      <c r="H11769" s="1">
        <v>13</v>
      </c>
      <c r="I11769" s="1">
        <v>13</v>
      </c>
      <c r="J11769" s="1">
        <v>14</v>
      </c>
      <c r="K11769" s="2">
        <v>5760</v>
      </c>
      <c r="L11769" s="3">
        <v>5299.2</v>
      </c>
      <c r="M11769" s="4">
        <v>747.83540000000005</v>
      </c>
      <c r="N11769" s="5">
        <v>761.56117093160105</v>
      </c>
      <c r="O11769" s="6">
        <v>8.3333333333333301E-2</v>
      </c>
    </row>
    <row r="11770" spans="1:15" x14ac:dyDescent="0.2">
      <c r="A11770" t="s">
        <v>62</v>
      </c>
      <c r="B11770" t="s">
        <v>49</v>
      </c>
      <c r="C11770">
        <v>2015</v>
      </c>
      <c r="D11770" t="s">
        <v>99</v>
      </c>
      <c r="E11770" t="s">
        <v>23</v>
      </c>
      <c r="F11770" t="s">
        <v>26</v>
      </c>
      <c r="G11770" t="s">
        <v>73</v>
      </c>
      <c r="H11770" s="1">
        <v>21</v>
      </c>
      <c r="I11770" s="1">
        <v>21</v>
      </c>
      <c r="J11770" s="1">
        <v>21</v>
      </c>
      <c r="K11770" s="2">
        <v>1803.75</v>
      </c>
      <c r="L11770" s="3">
        <v>1393.3968749999999</v>
      </c>
      <c r="M11770" s="4">
        <v>282.18040000000002</v>
      </c>
      <c r="N11770" s="5">
        <v>313.72929744160001</v>
      </c>
      <c r="O11770" s="6">
        <v>5.7796257796257799E-2</v>
      </c>
    </row>
    <row r="11771" spans="1:15" x14ac:dyDescent="0.2">
      <c r="A11771" t="s">
        <v>62</v>
      </c>
      <c r="B11771" t="s">
        <v>49</v>
      </c>
      <c r="C11771">
        <v>2015</v>
      </c>
      <c r="D11771" t="s">
        <v>99</v>
      </c>
      <c r="E11771" t="s">
        <v>23</v>
      </c>
      <c r="F11771" t="s">
        <v>27</v>
      </c>
      <c r="G11771" t="s">
        <v>74</v>
      </c>
      <c r="H11771" s="1">
        <v>21</v>
      </c>
      <c r="I11771" s="1">
        <v>20</v>
      </c>
      <c r="J11771" s="1">
        <v>24</v>
      </c>
      <c r="K11771" s="2">
        <v>7446.8</v>
      </c>
      <c r="L11771" s="3">
        <v>5748.9295999999904</v>
      </c>
      <c r="M11771" s="4">
        <v>1115.3553999999999</v>
      </c>
      <c r="N11771" s="5">
        <v>1208.5478050916099</v>
      </c>
      <c r="O11771" s="6">
        <v>6.22012139442445E-2</v>
      </c>
    </row>
    <row r="11772" spans="1:15" x14ac:dyDescent="0.2">
      <c r="A11772" t="s">
        <v>62</v>
      </c>
      <c r="B11772" t="s">
        <v>49</v>
      </c>
      <c r="C11772">
        <v>2015</v>
      </c>
      <c r="D11772" t="s">
        <v>99</v>
      </c>
      <c r="E11772" t="s">
        <v>23</v>
      </c>
      <c r="F11772" t="s">
        <v>28</v>
      </c>
      <c r="G11772" t="s">
        <v>75</v>
      </c>
      <c r="H11772" s="1">
        <v>23</v>
      </c>
      <c r="I11772" s="1">
        <v>22</v>
      </c>
      <c r="J11772" s="1">
        <v>25</v>
      </c>
      <c r="K11772" s="2">
        <v>6903.65</v>
      </c>
      <c r="L11772" s="3">
        <v>7017.5602249999702</v>
      </c>
      <c r="M11772" s="4">
        <v>1010.866</v>
      </c>
      <c r="N11772" s="5">
        <v>921.24262044000102</v>
      </c>
      <c r="O11772" s="6">
        <v>7.7545935845531003E-2</v>
      </c>
    </row>
    <row r="11773" spans="1:15" x14ac:dyDescent="0.2">
      <c r="A11773" t="s">
        <v>62</v>
      </c>
      <c r="B11773" t="s">
        <v>49</v>
      </c>
      <c r="C11773">
        <v>2015</v>
      </c>
      <c r="D11773" t="s">
        <v>99</v>
      </c>
      <c r="E11773" t="s">
        <v>23</v>
      </c>
      <c r="F11773" t="s">
        <v>29</v>
      </c>
      <c r="G11773" t="s">
        <v>76</v>
      </c>
      <c r="H11773" s="1">
        <v>13</v>
      </c>
      <c r="I11773" s="1">
        <v>13</v>
      </c>
      <c r="J11773" s="1">
        <v>13</v>
      </c>
      <c r="K11773" s="2">
        <v>5597</v>
      </c>
      <c r="L11773" s="3">
        <v>5932.82</v>
      </c>
      <c r="M11773" s="4">
        <v>722.2604</v>
      </c>
      <c r="N11773" s="5">
        <v>684.26661391840105</v>
      </c>
      <c r="O11773" s="6">
        <v>9.1656244416651794E-2</v>
      </c>
    </row>
    <row r="11774" spans="1:15" x14ac:dyDescent="0.2">
      <c r="A11774" t="s">
        <v>62</v>
      </c>
      <c r="B11774" t="s">
        <v>49</v>
      </c>
      <c r="C11774">
        <v>2015</v>
      </c>
      <c r="D11774" t="s">
        <v>99</v>
      </c>
      <c r="E11774" t="s">
        <v>30</v>
      </c>
      <c r="F11774" t="s">
        <v>31</v>
      </c>
      <c r="G11774" t="s">
        <v>77</v>
      </c>
      <c r="H11774" s="1">
        <v>56</v>
      </c>
      <c r="I11774" s="1">
        <v>51</v>
      </c>
      <c r="J11774" s="1">
        <v>68</v>
      </c>
      <c r="K11774" s="2">
        <v>811.55</v>
      </c>
      <c r="L11774" s="3">
        <v>880.93752499999596</v>
      </c>
      <c r="M11774" s="4">
        <v>13.6295</v>
      </c>
      <c r="N11774" s="5">
        <v>11.090392297499999</v>
      </c>
      <c r="O11774" s="6">
        <v>8.1880352412050994E-2</v>
      </c>
    </row>
    <row r="11775" spans="1:15" x14ac:dyDescent="0.2">
      <c r="A11775" t="s">
        <v>62</v>
      </c>
      <c r="B11775" t="s">
        <v>49</v>
      </c>
      <c r="C11775">
        <v>2015</v>
      </c>
      <c r="D11775" t="s">
        <v>99</v>
      </c>
      <c r="E11775" t="s">
        <v>30</v>
      </c>
      <c r="F11775" t="s">
        <v>32</v>
      </c>
      <c r="G11775" t="s">
        <v>78</v>
      </c>
      <c r="H11775" s="1">
        <v>51</v>
      </c>
      <c r="I11775" s="1">
        <v>49</v>
      </c>
      <c r="J11775" s="1">
        <v>65</v>
      </c>
      <c r="K11775" s="2">
        <v>739.65</v>
      </c>
      <c r="L11775" s="3">
        <v>572.11927500000002</v>
      </c>
      <c r="M11775" s="4">
        <v>-6.51999999999998</v>
      </c>
      <c r="N11775" s="5">
        <v>-6.6191039999999797</v>
      </c>
      <c r="O11775" s="6">
        <v>9.1056580815250504E-2</v>
      </c>
    </row>
    <row r="11776" spans="1:15" x14ac:dyDescent="0.2">
      <c r="A11776" t="s">
        <v>62</v>
      </c>
      <c r="B11776" t="s">
        <v>49</v>
      </c>
      <c r="C11776">
        <v>2015</v>
      </c>
      <c r="D11776" t="s">
        <v>99</v>
      </c>
      <c r="E11776" t="s">
        <v>30</v>
      </c>
      <c r="F11776" t="s">
        <v>33</v>
      </c>
      <c r="G11776" t="s">
        <v>79</v>
      </c>
      <c r="H11776" s="1">
        <v>51</v>
      </c>
      <c r="I11776" s="1">
        <v>45</v>
      </c>
      <c r="J11776" s="1">
        <v>61</v>
      </c>
      <c r="K11776" s="2">
        <v>909.5</v>
      </c>
      <c r="L11776" s="3">
        <v>1014.0925</v>
      </c>
      <c r="M11776" s="4">
        <v>24.927499999999998</v>
      </c>
      <c r="N11776" s="5">
        <v>25.1587025625</v>
      </c>
      <c r="O11776" s="6">
        <v>7.0918086860912596E-2</v>
      </c>
    </row>
    <row r="11777" spans="1:15" x14ac:dyDescent="0.2">
      <c r="A11777" t="s">
        <v>62</v>
      </c>
      <c r="B11777" t="s">
        <v>49</v>
      </c>
      <c r="C11777">
        <v>2015</v>
      </c>
      <c r="D11777" t="s">
        <v>99</v>
      </c>
      <c r="E11777" t="s">
        <v>30</v>
      </c>
      <c r="F11777" t="s">
        <v>34</v>
      </c>
      <c r="G11777" t="s">
        <v>80</v>
      </c>
      <c r="H11777" s="1">
        <v>53</v>
      </c>
      <c r="I11777" s="1">
        <v>48</v>
      </c>
      <c r="J11777" s="1">
        <v>61</v>
      </c>
      <c r="K11777" s="2">
        <v>719.15</v>
      </c>
      <c r="L11777" s="3">
        <v>567.04977500000098</v>
      </c>
      <c r="M11777" s="4">
        <v>12.695499999999999</v>
      </c>
      <c r="N11777" s="5">
        <v>10.4489677975</v>
      </c>
      <c r="O11777" s="6">
        <v>7.9051658207606207E-2</v>
      </c>
    </row>
    <row r="11778" spans="1:15" x14ac:dyDescent="0.2">
      <c r="A11778" t="s">
        <v>62</v>
      </c>
      <c r="B11778" t="s">
        <v>49</v>
      </c>
      <c r="C11778">
        <v>2015</v>
      </c>
      <c r="D11778" t="s">
        <v>99</v>
      </c>
      <c r="E11778" t="s">
        <v>30</v>
      </c>
      <c r="F11778" t="s">
        <v>35</v>
      </c>
      <c r="G11778" t="s">
        <v>81</v>
      </c>
      <c r="H11778" s="1">
        <v>40</v>
      </c>
      <c r="I11778" s="1">
        <v>38</v>
      </c>
      <c r="J11778" s="1">
        <v>50</v>
      </c>
      <c r="K11778" s="2">
        <v>707.35</v>
      </c>
      <c r="L11778" s="3">
        <v>702.75222499999995</v>
      </c>
      <c r="M11778" s="4">
        <v>16.541</v>
      </c>
      <c r="N11778" s="5">
        <v>12.977903189999999</v>
      </c>
      <c r="O11778" s="6">
        <v>7.0191560048066703E-2</v>
      </c>
    </row>
    <row r="11779" spans="1:15" x14ac:dyDescent="0.2">
      <c r="A11779" t="s">
        <v>62</v>
      </c>
      <c r="B11779" t="s">
        <v>49</v>
      </c>
      <c r="C11779">
        <v>2015</v>
      </c>
      <c r="D11779" t="s">
        <v>99</v>
      </c>
      <c r="E11779" t="s">
        <v>30</v>
      </c>
      <c r="F11779" t="s">
        <v>36</v>
      </c>
      <c r="G11779" t="s">
        <v>82</v>
      </c>
      <c r="H11779" s="1">
        <v>40</v>
      </c>
      <c r="I11779" s="1">
        <v>38</v>
      </c>
      <c r="J11779" s="1">
        <v>45</v>
      </c>
      <c r="K11779" s="2">
        <v>796.4</v>
      </c>
      <c r="L11779" s="3">
        <v>618.00639999999896</v>
      </c>
      <c r="M11779" s="4">
        <v>29.770499999999998</v>
      </c>
      <c r="N11779" s="5">
        <v>25.075543297500001</v>
      </c>
      <c r="O11779" s="6">
        <v>7.2325464590657904E-2</v>
      </c>
    </row>
    <row r="11780" spans="1:15" x14ac:dyDescent="0.2">
      <c r="A11780" t="s">
        <v>62</v>
      </c>
      <c r="B11780" t="s">
        <v>49</v>
      </c>
      <c r="C11780">
        <v>2015</v>
      </c>
      <c r="D11780" t="s">
        <v>99</v>
      </c>
      <c r="E11780" t="s">
        <v>37</v>
      </c>
      <c r="F11780" t="s">
        <v>38</v>
      </c>
      <c r="G11780" t="s">
        <v>83</v>
      </c>
      <c r="H11780" s="1">
        <v>52</v>
      </c>
      <c r="I11780" s="1">
        <v>48</v>
      </c>
      <c r="J11780" s="1">
        <v>71</v>
      </c>
      <c r="K11780" s="2">
        <v>888.8</v>
      </c>
      <c r="L11780" s="3">
        <v>975.90239999999699</v>
      </c>
      <c r="M11780" s="4">
        <v>-33.151000000000003</v>
      </c>
      <c r="N11780" s="5">
        <v>-36.184648009999997</v>
      </c>
      <c r="O11780" s="6">
        <v>7.8982898289829004E-2</v>
      </c>
    </row>
    <row r="11781" spans="1:15" x14ac:dyDescent="0.2">
      <c r="A11781" t="s">
        <v>62</v>
      </c>
      <c r="B11781" t="s">
        <v>49</v>
      </c>
      <c r="C11781">
        <v>2015</v>
      </c>
      <c r="D11781" t="s">
        <v>99</v>
      </c>
      <c r="E11781" t="s">
        <v>37</v>
      </c>
      <c r="F11781" t="s">
        <v>39</v>
      </c>
      <c r="G11781" t="s">
        <v>84</v>
      </c>
      <c r="H11781" s="1">
        <v>59</v>
      </c>
      <c r="I11781" s="1">
        <v>55</v>
      </c>
      <c r="J11781" s="1">
        <v>74</v>
      </c>
      <c r="K11781" s="2">
        <v>909</v>
      </c>
      <c r="L11781" s="3">
        <v>1008.99</v>
      </c>
      <c r="M11781" s="4">
        <v>-49.207500000000003</v>
      </c>
      <c r="N11781" s="5">
        <v>-52.262055562500002</v>
      </c>
      <c r="O11781" s="6">
        <v>8.5808580858085806E-2</v>
      </c>
    </row>
    <row r="11782" spans="1:15" x14ac:dyDescent="0.2">
      <c r="A11782" t="s">
        <v>62</v>
      </c>
      <c r="B11782" t="s">
        <v>49</v>
      </c>
      <c r="C11782">
        <v>2015</v>
      </c>
      <c r="D11782" t="s">
        <v>99</v>
      </c>
      <c r="E11782" t="s">
        <v>37</v>
      </c>
      <c r="F11782" t="s">
        <v>40</v>
      </c>
      <c r="G11782" t="s">
        <v>85</v>
      </c>
      <c r="H11782" s="1">
        <v>40</v>
      </c>
      <c r="I11782" s="1">
        <v>39</v>
      </c>
      <c r="J11782" s="1">
        <v>45</v>
      </c>
      <c r="K11782" s="2">
        <v>837.4</v>
      </c>
      <c r="L11782" s="3">
        <v>807.25359999999898</v>
      </c>
      <c r="M11782" s="4">
        <v>60.475000000000001</v>
      </c>
      <c r="N11782" s="5">
        <v>55.349743750000002</v>
      </c>
      <c r="O11782" s="6">
        <v>9.0279436350609005E-2</v>
      </c>
    </row>
    <row r="11783" spans="1:15" x14ac:dyDescent="0.2">
      <c r="A11783" t="s">
        <v>62</v>
      </c>
      <c r="B11783" t="s">
        <v>49</v>
      </c>
      <c r="C11783">
        <v>2015</v>
      </c>
      <c r="D11783" t="s">
        <v>99</v>
      </c>
      <c r="E11783" t="s">
        <v>37</v>
      </c>
      <c r="F11783" t="s">
        <v>41</v>
      </c>
      <c r="G11783" t="s">
        <v>86</v>
      </c>
      <c r="H11783" s="1">
        <v>57</v>
      </c>
      <c r="I11783" s="1">
        <v>50</v>
      </c>
      <c r="J11783" s="1">
        <v>65</v>
      </c>
      <c r="K11783" s="2">
        <v>829.2</v>
      </c>
      <c r="L11783" s="3">
        <v>686.57759999999905</v>
      </c>
      <c r="M11783" s="4">
        <v>-26.453399999999998</v>
      </c>
      <c r="N11783" s="5">
        <v>-27.102407715599998</v>
      </c>
      <c r="O11783" s="6">
        <v>9.6237337192474598E-2</v>
      </c>
    </row>
    <row r="11784" spans="1:15" x14ac:dyDescent="0.2">
      <c r="A11784" t="s">
        <v>62</v>
      </c>
      <c r="B11784" t="s">
        <v>49</v>
      </c>
      <c r="C11784">
        <v>2015</v>
      </c>
      <c r="D11784" t="s">
        <v>99</v>
      </c>
      <c r="E11784" t="s">
        <v>37</v>
      </c>
      <c r="F11784" t="s">
        <v>42</v>
      </c>
      <c r="G11784" t="s">
        <v>87</v>
      </c>
      <c r="H11784" s="1">
        <v>47</v>
      </c>
      <c r="I11784" s="1">
        <v>41</v>
      </c>
      <c r="J11784" s="1">
        <v>56</v>
      </c>
      <c r="K11784" s="2">
        <v>745.6</v>
      </c>
      <c r="L11784" s="3">
        <v>742.61760000000004</v>
      </c>
      <c r="M11784" s="4">
        <v>-2.3197999999999901</v>
      </c>
      <c r="N11784" s="5">
        <v>-2.1499952795999899</v>
      </c>
      <c r="O11784" s="6">
        <v>5.5525751072961399E-2</v>
      </c>
    </row>
    <row r="11785" spans="1:15" x14ac:dyDescent="0.2">
      <c r="A11785" t="s">
        <v>62</v>
      </c>
      <c r="B11785" t="s">
        <v>49</v>
      </c>
      <c r="C11785">
        <v>2015</v>
      </c>
      <c r="D11785" t="s">
        <v>99</v>
      </c>
      <c r="E11785" t="s">
        <v>37</v>
      </c>
      <c r="F11785" t="s">
        <v>43</v>
      </c>
      <c r="G11785" t="s">
        <v>88</v>
      </c>
      <c r="H11785" s="1">
        <v>44</v>
      </c>
      <c r="I11785" s="1">
        <v>43</v>
      </c>
      <c r="J11785" s="1">
        <v>46</v>
      </c>
      <c r="K11785" s="2">
        <v>634.65</v>
      </c>
      <c r="L11785" s="3">
        <v>554.36677499999996</v>
      </c>
      <c r="M11785" s="4">
        <v>69.048599999999993</v>
      </c>
      <c r="N11785" s="5">
        <v>57.276780380399998</v>
      </c>
      <c r="O11785" s="6">
        <v>8.2486409832190993E-2</v>
      </c>
    </row>
    <row r="11786" spans="1:15" x14ac:dyDescent="0.2">
      <c r="A11786" t="s">
        <v>62</v>
      </c>
      <c r="B11786" t="s">
        <v>49</v>
      </c>
      <c r="C11786">
        <v>2015</v>
      </c>
      <c r="D11786" t="s">
        <v>100</v>
      </c>
      <c r="E11786" t="s">
        <v>16</v>
      </c>
      <c r="F11786" t="s">
        <v>17</v>
      </c>
      <c r="G11786" t="s">
        <v>65</v>
      </c>
      <c r="H11786" s="1">
        <v>36</v>
      </c>
      <c r="I11786" s="1">
        <v>36</v>
      </c>
      <c r="J11786" s="1">
        <v>43</v>
      </c>
      <c r="K11786" s="2">
        <v>767.6</v>
      </c>
      <c r="L11786" s="3">
        <v>670.88239999999996</v>
      </c>
      <c r="M11786" s="4">
        <v>168.85900000000001</v>
      </c>
      <c r="N11786" s="5">
        <v>188.88398881000001</v>
      </c>
      <c r="O11786" s="6">
        <v>5.0026055237102601E-2</v>
      </c>
    </row>
    <row r="11787" spans="1:15" x14ac:dyDescent="0.2">
      <c r="A11787" t="s">
        <v>62</v>
      </c>
      <c r="B11787" t="s">
        <v>49</v>
      </c>
      <c r="C11787">
        <v>2015</v>
      </c>
      <c r="D11787" t="s">
        <v>100</v>
      </c>
      <c r="E11787" t="s">
        <v>16</v>
      </c>
      <c r="F11787" t="s">
        <v>18</v>
      </c>
      <c r="G11787" t="s">
        <v>66</v>
      </c>
      <c r="H11787" s="1">
        <v>32</v>
      </c>
      <c r="I11787" s="1">
        <v>29</v>
      </c>
      <c r="J11787" s="1">
        <v>35</v>
      </c>
      <c r="K11787" s="2">
        <v>494.8</v>
      </c>
      <c r="L11787" s="3">
        <v>474.01839999999902</v>
      </c>
      <c r="M11787" s="4">
        <v>93.242999999999995</v>
      </c>
      <c r="N11787" s="5">
        <v>104.65874049</v>
      </c>
      <c r="O11787" s="6">
        <v>9.3371059013742999E-2</v>
      </c>
    </row>
    <row r="11788" spans="1:15" x14ac:dyDescent="0.2">
      <c r="A11788" t="s">
        <v>62</v>
      </c>
      <c r="B11788" t="s">
        <v>49</v>
      </c>
      <c r="C11788">
        <v>2015</v>
      </c>
      <c r="D11788" t="s">
        <v>100</v>
      </c>
      <c r="E11788" t="s">
        <v>16</v>
      </c>
      <c r="F11788" t="s">
        <v>19</v>
      </c>
      <c r="G11788" t="s">
        <v>67</v>
      </c>
      <c r="H11788" s="1">
        <v>32</v>
      </c>
      <c r="I11788" s="1">
        <v>31</v>
      </c>
      <c r="J11788" s="1">
        <v>36</v>
      </c>
      <c r="K11788" s="2">
        <v>266.14999999999998</v>
      </c>
      <c r="L11788" s="3">
        <v>252.443275</v>
      </c>
      <c r="M11788" s="4">
        <v>46.372</v>
      </c>
      <c r="N11788" s="5">
        <v>40.171136160000003</v>
      </c>
      <c r="O11788" s="6">
        <v>6.7067443171144103E-2</v>
      </c>
    </row>
    <row r="11789" spans="1:15" x14ac:dyDescent="0.2">
      <c r="A11789" t="s">
        <v>62</v>
      </c>
      <c r="B11789" t="s">
        <v>49</v>
      </c>
      <c r="C11789">
        <v>2015</v>
      </c>
      <c r="D11789" t="s">
        <v>100</v>
      </c>
      <c r="E11789" t="s">
        <v>16</v>
      </c>
      <c r="F11789" t="s">
        <v>20</v>
      </c>
      <c r="G11789" t="s">
        <v>68</v>
      </c>
      <c r="H11789" s="1">
        <v>45</v>
      </c>
      <c r="I11789" s="1">
        <v>43</v>
      </c>
      <c r="J11789" s="1">
        <v>48</v>
      </c>
      <c r="K11789" s="2">
        <v>367.8</v>
      </c>
      <c r="L11789" s="3">
        <v>324.39960000000002</v>
      </c>
      <c r="M11789" s="4">
        <v>48.402999999999999</v>
      </c>
      <c r="N11789" s="5">
        <v>51.018214090000001</v>
      </c>
      <c r="O11789" s="6">
        <v>7.6672104404567704E-2</v>
      </c>
    </row>
    <row r="11790" spans="1:15" x14ac:dyDescent="0.2">
      <c r="A11790" t="s">
        <v>62</v>
      </c>
      <c r="B11790" t="s">
        <v>49</v>
      </c>
      <c r="C11790">
        <v>2015</v>
      </c>
      <c r="D11790" t="s">
        <v>100</v>
      </c>
      <c r="E11790" t="s">
        <v>16</v>
      </c>
      <c r="F11790" t="s">
        <v>21</v>
      </c>
      <c r="G11790" t="s">
        <v>69</v>
      </c>
      <c r="H11790" s="1">
        <v>24</v>
      </c>
      <c r="I11790" s="1">
        <v>23</v>
      </c>
      <c r="J11790" s="1">
        <v>25</v>
      </c>
      <c r="K11790" s="2">
        <v>838.8</v>
      </c>
      <c r="L11790" s="3">
        <v>773.37359999999899</v>
      </c>
      <c r="M11790" s="4">
        <v>182.547</v>
      </c>
      <c r="N11790" s="5">
        <v>194.49835209</v>
      </c>
      <c r="O11790" s="6">
        <v>4.07725321888412E-2</v>
      </c>
    </row>
    <row r="11791" spans="1:15" x14ac:dyDescent="0.2">
      <c r="A11791" t="s">
        <v>62</v>
      </c>
      <c r="B11791" t="s">
        <v>49</v>
      </c>
      <c r="C11791">
        <v>2015</v>
      </c>
      <c r="D11791" t="s">
        <v>100</v>
      </c>
      <c r="E11791" t="s">
        <v>16</v>
      </c>
      <c r="F11791" t="s">
        <v>22</v>
      </c>
      <c r="G11791" t="s">
        <v>70</v>
      </c>
      <c r="H11791" s="1">
        <v>31</v>
      </c>
      <c r="I11791" s="1">
        <v>31</v>
      </c>
      <c r="J11791" s="1">
        <v>37</v>
      </c>
      <c r="K11791" s="2">
        <v>398.35</v>
      </c>
      <c r="L11791" s="3">
        <v>451.52972499999998</v>
      </c>
      <c r="M11791" s="4">
        <v>68.683000000000007</v>
      </c>
      <c r="N11791" s="5">
        <v>57.224615110000002</v>
      </c>
      <c r="O11791" s="6">
        <v>9.4514873854650405E-2</v>
      </c>
    </row>
    <row r="11792" spans="1:15" x14ac:dyDescent="0.2">
      <c r="A11792" t="s">
        <v>62</v>
      </c>
      <c r="B11792" t="s">
        <v>49</v>
      </c>
      <c r="C11792">
        <v>2015</v>
      </c>
      <c r="D11792" t="s">
        <v>100</v>
      </c>
      <c r="E11792" t="s">
        <v>23</v>
      </c>
      <c r="F11792" t="s">
        <v>24</v>
      </c>
      <c r="G11792" t="s">
        <v>71</v>
      </c>
      <c r="H11792" s="1">
        <v>20</v>
      </c>
      <c r="I11792" s="1">
        <v>19</v>
      </c>
      <c r="J11792" s="1">
        <v>21</v>
      </c>
      <c r="K11792" s="2">
        <v>5167</v>
      </c>
      <c r="L11792" s="3">
        <v>5838.71</v>
      </c>
      <c r="M11792" s="4">
        <v>833.16520000000003</v>
      </c>
      <c r="N11792" s="5">
        <v>656.82411908960103</v>
      </c>
      <c r="O11792" s="6">
        <v>4.1223146893748799E-2</v>
      </c>
    </row>
    <row r="11793" spans="1:15" x14ac:dyDescent="0.2">
      <c r="A11793" t="s">
        <v>62</v>
      </c>
      <c r="B11793" t="s">
        <v>49</v>
      </c>
      <c r="C11793">
        <v>2015</v>
      </c>
      <c r="D11793" t="s">
        <v>100</v>
      </c>
      <c r="E11793" t="s">
        <v>23</v>
      </c>
      <c r="F11793" t="s">
        <v>25</v>
      </c>
      <c r="G11793" t="s">
        <v>72</v>
      </c>
      <c r="H11793" s="1">
        <v>9</v>
      </c>
      <c r="I11793" s="1">
        <v>8</v>
      </c>
      <c r="J11793" s="1">
        <v>9</v>
      </c>
      <c r="K11793" s="2">
        <v>4695.5</v>
      </c>
      <c r="L11793" s="3">
        <v>4343.3374999999996</v>
      </c>
      <c r="M11793" s="4">
        <v>723.36779999999999</v>
      </c>
      <c r="N11793" s="5">
        <v>697.09363476840201</v>
      </c>
      <c r="O11793" s="6">
        <v>4.5682035991907101E-2</v>
      </c>
    </row>
    <row r="11794" spans="1:15" x14ac:dyDescent="0.2">
      <c r="A11794" t="s">
        <v>62</v>
      </c>
      <c r="B11794" t="s">
        <v>49</v>
      </c>
      <c r="C11794">
        <v>2015</v>
      </c>
      <c r="D11794" t="s">
        <v>100</v>
      </c>
      <c r="E11794" t="s">
        <v>23</v>
      </c>
      <c r="F11794" t="s">
        <v>26</v>
      </c>
      <c r="G11794" t="s">
        <v>73</v>
      </c>
      <c r="H11794" s="1">
        <v>19</v>
      </c>
      <c r="I11794" s="1">
        <v>19</v>
      </c>
      <c r="J11794" s="1">
        <v>19</v>
      </c>
      <c r="K11794" s="2">
        <v>1817.15</v>
      </c>
      <c r="L11794" s="3">
        <v>1505.508775</v>
      </c>
      <c r="M11794" s="4">
        <v>272.49299999999999</v>
      </c>
      <c r="N11794" s="5">
        <v>276.56132049000001</v>
      </c>
      <c r="O11794" s="6">
        <v>5.7700244888974503E-2</v>
      </c>
    </row>
    <row r="11795" spans="1:15" x14ac:dyDescent="0.2">
      <c r="A11795" t="s">
        <v>62</v>
      </c>
      <c r="B11795" t="s">
        <v>49</v>
      </c>
      <c r="C11795">
        <v>2015</v>
      </c>
      <c r="D11795" t="s">
        <v>100</v>
      </c>
      <c r="E11795" t="s">
        <v>23</v>
      </c>
      <c r="F11795" t="s">
        <v>27</v>
      </c>
      <c r="G11795" t="s">
        <v>74</v>
      </c>
      <c r="H11795" s="1">
        <v>14</v>
      </c>
      <c r="I11795" s="1">
        <v>14</v>
      </c>
      <c r="J11795" s="1">
        <v>15</v>
      </c>
      <c r="K11795" s="2">
        <v>4110</v>
      </c>
      <c r="L11795" s="3">
        <v>4151.1000000000004</v>
      </c>
      <c r="M11795" s="4">
        <v>593.01940000000002</v>
      </c>
      <c r="N11795" s="5">
        <v>539.53260823640005</v>
      </c>
      <c r="O11795" s="6">
        <v>6.5693430656934296E-2</v>
      </c>
    </row>
    <row r="11796" spans="1:15" x14ac:dyDescent="0.2">
      <c r="A11796" t="s">
        <v>62</v>
      </c>
      <c r="B11796" t="s">
        <v>49</v>
      </c>
      <c r="C11796">
        <v>2015</v>
      </c>
      <c r="D11796" t="s">
        <v>100</v>
      </c>
      <c r="E11796" t="s">
        <v>23</v>
      </c>
      <c r="F11796" t="s">
        <v>28</v>
      </c>
      <c r="G11796" t="s">
        <v>75</v>
      </c>
      <c r="H11796" s="1">
        <v>17</v>
      </c>
      <c r="I11796" s="1">
        <v>17</v>
      </c>
      <c r="J11796" s="1">
        <v>21</v>
      </c>
      <c r="K11796" s="2">
        <v>3665.65</v>
      </c>
      <c r="L11796" s="3">
        <v>2835.380275</v>
      </c>
      <c r="M11796" s="4">
        <v>277.29919999999998</v>
      </c>
      <c r="N11796" s="5">
        <v>232.10164879359999</v>
      </c>
      <c r="O11796" s="6">
        <v>0.155047535907684</v>
      </c>
    </row>
    <row r="11797" spans="1:15" x14ac:dyDescent="0.2">
      <c r="A11797" t="s">
        <v>62</v>
      </c>
      <c r="B11797" t="s">
        <v>49</v>
      </c>
      <c r="C11797">
        <v>2015</v>
      </c>
      <c r="D11797" t="s">
        <v>100</v>
      </c>
      <c r="E11797" t="s">
        <v>23</v>
      </c>
      <c r="F11797" t="s">
        <v>29</v>
      </c>
      <c r="G11797" t="s">
        <v>76</v>
      </c>
      <c r="H11797" s="1">
        <v>13</v>
      </c>
      <c r="I11797" s="1">
        <v>13</v>
      </c>
      <c r="J11797" s="1">
        <v>14</v>
      </c>
      <c r="K11797" s="2">
        <v>6382</v>
      </c>
      <c r="L11797" s="3">
        <v>4977.96</v>
      </c>
      <c r="M11797" s="4">
        <v>856.41560000000004</v>
      </c>
      <c r="N11797" s="5">
        <v>801.47140076640005</v>
      </c>
      <c r="O11797" s="6">
        <v>8.2732685678470697E-2</v>
      </c>
    </row>
    <row r="11798" spans="1:15" x14ac:dyDescent="0.2">
      <c r="A11798" t="s">
        <v>62</v>
      </c>
      <c r="B11798" t="s">
        <v>49</v>
      </c>
      <c r="C11798">
        <v>2015</v>
      </c>
      <c r="D11798" t="s">
        <v>100</v>
      </c>
      <c r="E11798" t="s">
        <v>30</v>
      </c>
      <c r="F11798" t="s">
        <v>31</v>
      </c>
      <c r="G11798" t="s">
        <v>77</v>
      </c>
      <c r="H11798" s="1">
        <v>46</v>
      </c>
      <c r="I11798" s="1">
        <v>44</v>
      </c>
      <c r="J11798" s="1">
        <v>49</v>
      </c>
      <c r="K11798" s="2">
        <v>610.35</v>
      </c>
      <c r="L11798" s="3">
        <v>594.17572499999903</v>
      </c>
      <c r="M11798" s="4">
        <v>8.6000000000000103</v>
      </c>
      <c r="N11798" s="5">
        <v>7.4304000000000103</v>
      </c>
      <c r="O11798" s="6">
        <v>8.1346768247726797E-2</v>
      </c>
    </row>
    <row r="11799" spans="1:15" x14ac:dyDescent="0.2">
      <c r="A11799" t="s">
        <v>62</v>
      </c>
      <c r="B11799" t="s">
        <v>49</v>
      </c>
      <c r="C11799">
        <v>2015</v>
      </c>
      <c r="D11799" t="s">
        <v>100</v>
      </c>
      <c r="E11799" t="s">
        <v>30</v>
      </c>
      <c r="F11799" t="s">
        <v>32</v>
      </c>
      <c r="G11799" t="s">
        <v>78</v>
      </c>
      <c r="H11799" s="1">
        <v>43</v>
      </c>
      <c r="I11799" s="1">
        <v>40</v>
      </c>
      <c r="J11799" s="1">
        <v>48</v>
      </c>
      <c r="K11799" s="2">
        <v>576.29999999999995</v>
      </c>
      <c r="L11799" s="3">
        <v>583.79190000000006</v>
      </c>
      <c r="M11799" s="4">
        <v>8.24800000000001</v>
      </c>
      <c r="N11799" s="5">
        <v>7.1553049600000103</v>
      </c>
      <c r="O11799" s="6">
        <v>6.7152524726704896E-2</v>
      </c>
    </row>
    <row r="11800" spans="1:15" x14ac:dyDescent="0.2">
      <c r="A11800" t="s">
        <v>62</v>
      </c>
      <c r="B11800" t="s">
        <v>49</v>
      </c>
      <c r="C11800">
        <v>2015</v>
      </c>
      <c r="D11800" t="s">
        <v>100</v>
      </c>
      <c r="E11800" t="s">
        <v>30</v>
      </c>
      <c r="F11800" t="s">
        <v>33</v>
      </c>
      <c r="G11800" t="s">
        <v>79</v>
      </c>
      <c r="H11800" s="1">
        <v>48</v>
      </c>
      <c r="I11800" s="1">
        <v>45</v>
      </c>
      <c r="J11800" s="1">
        <v>57</v>
      </c>
      <c r="K11800" s="2">
        <v>819.5</v>
      </c>
      <c r="L11800" s="3">
        <v>799.01249999999902</v>
      </c>
      <c r="M11800" s="4">
        <v>13.154999999999999</v>
      </c>
      <c r="N11800" s="5">
        <v>14.22779025</v>
      </c>
      <c r="O11800" s="6">
        <v>7.1384990848078103E-2</v>
      </c>
    </row>
    <row r="11801" spans="1:15" x14ac:dyDescent="0.2">
      <c r="A11801" t="s">
        <v>62</v>
      </c>
      <c r="B11801" t="s">
        <v>49</v>
      </c>
      <c r="C11801">
        <v>2015</v>
      </c>
      <c r="D11801" t="s">
        <v>100</v>
      </c>
      <c r="E11801" t="s">
        <v>30</v>
      </c>
      <c r="F11801" t="s">
        <v>34</v>
      </c>
      <c r="G11801" t="s">
        <v>80</v>
      </c>
      <c r="H11801" s="1">
        <v>47</v>
      </c>
      <c r="I11801" s="1">
        <v>42</v>
      </c>
      <c r="J11801" s="1">
        <v>62</v>
      </c>
      <c r="K11801" s="2">
        <v>727.4</v>
      </c>
      <c r="L11801" s="3">
        <v>730.309599999998</v>
      </c>
      <c r="M11801" s="4">
        <v>19.742000000000001</v>
      </c>
      <c r="N11801" s="5">
        <v>18.608414360000001</v>
      </c>
      <c r="O11801" s="6">
        <v>7.0937585922463603E-2</v>
      </c>
    </row>
    <row r="11802" spans="1:15" x14ac:dyDescent="0.2">
      <c r="A11802" t="s">
        <v>62</v>
      </c>
      <c r="B11802" t="s">
        <v>49</v>
      </c>
      <c r="C11802">
        <v>2015</v>
      </c>
      <c r="D11802" t="s">
        <v>100</v>
      </c>
      <c r="E11802" t="s">
        <v>30</v>
      </c>
      <c r="F11802" t="s">
        <v>35</v>
      </c>
      <c r="G11802" t="s">
        <v>81</v>
      </c>
      <c r="H11802" s="1">
        <v>52</v>
      </c>
      <c r="I11802" s="1">
        <v>49</v>
      </c>
      <c r="J11802" s="1">
        <v>61</v>
      </c>
      <c r="K11802" s="2">
        <v>826.4</v>
      </c>
      <c r="L11802" s="3">
        <v>862.76159999999697</v>
      </c>
      <c r="M11802" s="4">
        <v>17.648</v>
      </c>
      <c r="N11802" s="5">
        <v>13.65108096</v>
      </c>
      <c r="O11802" s="6">
        <v>7.6960309777347594E-2</v>
      </c>
    </row>
    <row r="11803" spans="1:15" x14ac:dyDescent="0.2">
      <c r="A11803" t="s">
        <v>62</v>
      </c>
      <c r="B11803" t="s">
        <v>49</v>
      </c>
      <c r="C11803">
        <v>2015</v>
      </c>
      <c r="D11803" t="s">
        <v>100</v>
      </c>
      <c r="E11803" t="s">
        <v>30</v>
      </c>
      <c r="F11803" t="s">
        <v>36</v>
      </c>
      <c r="G11803" t="s">
        <v>82</v>
      </c>
      <c r="H11803" s="1">
        <v>36</v>
      </c>
      <c r="I11803" s="1">
        <v>34</v>
      </c>
      <c r="J11803" s="1">
        <v>45</v>
      </c>
      <c r="K11803" s="2">
        <v>961.65</v>
      </c>
      <c r="L11803" s="3">
        <v>801.535275000002</v>
      </c>
      <c r="M11803" s="4">
        <v>37.362000000000101</v>
      </c>
      <c r="N11803" s="5">
        <v>28.633489560000001</v>
      </c>
      <c r="O11803" s="6">
        <v>8.5634066448292107E-2</v>
      </c>
    </row>
    <row r="11804" spans="1:15" x14ac:dyDescent="0.2">
      <c r="A11804" t="s">
        <v>62</v>
      </c>
      <c r="B11804" t="s">
        <v>49</v>
      </c>
      <c r="C11804">
        <v>2015</v>
      </c>
      <c r="D11804" t="s">
        <v>100</v>
      </c>
      <c r="E11804" t="s">
        <v>37</v>
      </c>
      <c r="F11804" t="s">
        <v>38</v>
      </c>
      <c r="G11804" t="s">
        <v>83</v>
      </c>
      <c r="H11804" s="1">
        <v>54</v>
      </c>
      <c r="I11804" s="1">
        <v>51</v>
      </c>
      <c r="J11804" s="1">
        <v>67</v>
      </c>
      <c r="K11804" s="2">
        <v>805.25</v>
      </c>
      <c r="L11804" s="3">
        <v>706.60687500000097</v>
      </c>
      <c r="M11804" s="4">
        <v>-21.398199999999999</v>
      </c>
      <c r="N11804" s="5">
        <v>-19.8151183676</v>
      </c>
      <c r="O11804" s="6">
        <v>7.1716858118596696E-2</v>
      </c>
    </row>
    <row r="11805" spans="1:15" x14ac:dyDescent="0.2">
      <c r="A11805" t="s">
        <v>62</v>
      </c>
      <c r="B11805" t="s">
        <v>49</v>
      </c>
      <c r="C11805">
        <v>2015</v>
      </c>
      <c r="D11805" t="s">
        <v>100</v>
      </c>
      <c r="E11805" t="s">
        <v>37</v>
      </c>
      <c r="F11805" t="s">
        <v>39</v>
      </c>
      <c r="G11805" t="s">
        <v>84</v>
      </c>
      <c r="H11805" s="1">
        <v>50</v>
      </c>
      <c r="I11805" s="1">
        <v>49</v>
      </c>
      <c r="J11805" s="1">
        <v>59</v>
      </c>
      <c r="K11805" s="2">
        <v>802.25</v>
      </c>
      <c r="L11805" s="3">
        <v>728.04187500000205</v>
      </c>
      <c r="M11805" s="4">
        <v>-31.6495</v>
      </c>
      <c r="N11805" s="5">
        <v>-34.070528502499897</v>
      </c>
      <c r="O11805" s="6">
        <v>9.0682455593642894E-2</v>
      </c>
    </row>
    <row r="11806" spans="1:15" x14ac:dyDescent="0.2">
      <c r="A11806" t="s">
        <v>62</v>
      </c>
      <c r="B11806" t="s">
        <v>49</v>
      </c>
      <c r="C11806">
        <v>2015</v>
      </c>
      <c r="D11806" t="s">
        <v>100</v>
      </c>
      <c r="E11806" t="s">
        <v>37</v>
      </c>
      <c r="F11806" t="s">
        <v>40</v>
      </c>
      <c r="G11806" t="s">
        <v>85</v>
      </c>
      <c r="H11806" s="1">
        <v>40</v>
      </c>
      <c r="I11806" s="1">
        <v>37</v>
      </c>
      <c r="J11806" s="1">
        <v>47</v>
      </c>
      <c r="K11806" s="2">
        <v>724.7</v>
      </c>
      <c r="L11806" s="3">
        <v>708.03189999999802</v>
      </c>
      <c r="M11806" s="4">
        <v>43.077800000000003</v>
      </c>
      <c r="N11806" s="5">
        <v>38.736505471599997</v>
      </c>
      <c r="O11806" s="6">
        <v>7.49275562301642E-2</v>
      </c>
    </row>
    <row r="11807" spans="1:15" x14ac:dyDescent="0.2">
      <c r="A11807" t="s">
        <v>62</v>
      </c>
      <c r="B11807" t="s">
        <v>49</v>
      </c>
      <c r="C11807">
        <v>2015</v>
      </c>
      <c r="D11807" t="s">
        <v>100</v>
      </c>
      <c r="E11807" t="s">
        <v>37</v>
      </c>
      <c r="F11807" t="s">
        <v>41</v>
      </c>
      <c r="G11807" t="s">
        <v>86</v>
      </c>
      <c r="H11807" s="1">
        <v>59</v>
      </c>
      <c r="I11807" s="1">
        <v>54</v>
      </c>
      <c r="J11807" s="1">
        <v>69</v>
      </c>
      <c r="K11807" s="2">
        <v>898.6</v>
      </c>
      <c r="L11807" s="3">
        <v>803.34840000000202</v>
      </c>
      <c r="M11807" s="4">
        <v>-5.7406999999999604</v>
      </c>
      <c r="N11807" s="5">
        <v>-5.1241086350999696</v>
      </c>
      <c r="O11807" s="6">
        <v>6.27643000222569E-2</v>
      </c>
    </row>
    <row r="11808" spans="1:15" x14ac:dyDescent="0.2">
      <c r="A11808" t="s">
        <v>62</v>
      </c>
      <c r="B11808" t="s">
        <v>49</v>
      </c>
      <c r="C11808">
        <v>2015</v>
      </c>
      <c r="D11808" t="s">
        <v>100</v>
      </c>
      <c r="E11808" t="s">
        <v>37</v>
      </c>
      <c r="F11808" t="s">
        <v>42</v>
      </c>
      <c r="G11808" t="s">
        <v>87</v>
      </c>
      <c r="H11808" s="1">
        <v>49</v>
      </c>
      <c r="I11808" s="1">
        <v>47</v>
      </c>
      <c r="J11808" s="1">
        <v>62</v>
      </c>
      <c r="K11808" s="2">
        <v>763.5</v>
      </c>
      <c r="L11808" s="3">
        <v>752.04750000000104</v>
      </c>
      <c r="M11808" s="4">
        <v>-32.071199999999997</v>
      </c>
      <c r="N11808" s="5">
        <v>-26.275549305599998</v>
      </c>
      <c r="O11808" s="6">
        <v>8.4479371316306506E-2</v>
      </c>
    </row>
    <row r="11809" spans="1:15" x14ac:dyDescent="0.2">
      <c r="A11809" t="s">
        <v>62</v>
      </c>
      <c r="B11809" t="s">
        <v>49</v>
      </c>
      <c r="C11809">
        <v>2015</v>
      </c>
      <c r="D11809" t="s">
        <v>100</v>
      </c>
      <c r="E11809" t="s">
        <v>37</v>
      </c>
      <c r="F11809" t="s">
        <v>43</v>
      </c>
      <c r="G11809" t="s">
        <v>88</v>
      </c>
      <c r="H11809" s="1">
        <v>46</v>
      </c>
      <c r="I11809" s="1">
        <v>43</v>
      </c>
      <c r="J11809" s="1">
        <v>51</v>
      </c>
      <c r="K11809" s="2">
        <v>729.8</v>
      </c>
      <c r="L11809" s="3">
        <v>636.385600000002</v>
      </c>
      <c r="M11809" s="4">
        <v>90.649699999999996</v>
      </c>
      <c r="N11809" s="5">
        <v>72.837305899100002</v>
      </c>
      <c r="O11809" s="6">
        <v>6.7415730337078705E-2</v>
      </c>
    </row>
    <row r="11810" spans="1:15" x14ac:dyDescent="0.2">
      <c r="A11810" t="s">
        <v>62</v>
      </c>
      <c r="B11810" t="s">
        <v>49</v>
      </c>
      <c r="C11810">
        <v>2016</v>
      </c>
      <c r="D11810" t="s">
        <v>89</v>
      </c>
      <c r="E11810" t="s">
        <v>16</v>
      </c>
      <c r="F11810" t="s">
        <v>17</v>
      </c>
      <c r="G11810" t="s">
        <v>65</v>
      </c>
      <c r="H11810" s="1">
        <v>32</v>
      </c>
      <c r="I11810" s="1">
        <v>30</v>
      </c>
      <c r="J11810" s="1">
        <v>38</v>
      </c>
      <c r="K11810" s="2">
        <v>725</v>
      </c>
      <c r="L11810" s="3">
        <v>667</v>
      </c>
      <c r="M11810" s="4">
        <v>186.852</v>
      </c>
      <c r="N11810" s="5">
        <v>207.12917904</v>
      </c>
      <c r="O11810" s="6">
        <v>0</v>
      </c>
    </row>
    <row r="11811" spans="1:15" x14ac:dyDescent="0.2">
      <c r="A11811" t="s">
        <v>62</v>
      </c>
      <c r="B11811" t="s">
        <v>49</v>
      </c>
      <c r="C11811">
        <v>2016</v>
      </c>
      <c r="D11811" t="s">
        <v>89</v>
      </c>
      <c r="E11811" t="s">
        <v>16</v>
      </c>
      <c r="F11811" t="s">
        <v>18</v>
      </c>
      <c r="G11811" t="s">
        <v>66</v>
      </c>
      <c r="H11811" s="1">
        <v>38</v>
      </c>
      <c r="I11811" s="1">
        <v>35</v>
      </c>
      <c r="J11811" s="1">
        <v>41</v>
      </c>
      <c r="K11811" s="2">
        <v>601</v>
      </c>
      <c r="L11811" s="3">
        <v>498.83</v>
      </c>
      <c r="M11811" s="4">
        <v>153.22800000000001</v>
      </c>
      <c r="N11811" s="5">
        <v>147.44823984000001</v>
      </c>
      <c r="O11811" s="6">
        <v>0</v>
      </c>
    </row>
    <row r="11812" spans="1:15" x14ac:dyDescent="0.2">
      <c r="A11812" t="s">
        <v>62</v>
      </c>
      <c r="B11812" t="s">
        <v>49</v>
      </c>
      <c r="C11812">
        <v>2016</v>
      </c>
      <c r="D11812" t="s">
        <v>89</v>
      </c>
      <c r="E11812" t="s">
        <v>16</v>
      </c>
      <c r="F11812" t="s">
        <v>19</v>
      </c>
      <c r="G11812" t="s">
        <v>67</v>
      </c>
      <c r="H11812" s="1">
        <v>43</v>
      </c>
      <c r="I11812" s="1">
        <v>43</v>
      </c>
      <c r="J11812" s="1">
        <v>45</v>
      </c>
      <c r="K11812" s="2">
        <v>329</v>
      </c>
      <c r="L11812" s="3">
        <v>332.29</v>
      </c>
      <c r="M11812" s="4">
        <v>72.25</v>
      </c>
      <c r="N11812" s="5">
        <v>57.619374999999998</v>
      </c>
      <c r="O11812" s="6">
        <v>0</v>
      </c>
    </row>
    <row r="11813" spans="1:15" x14ac:dyDescent="0.2">
      <c r="A11813" t="s">
        <v>62</v>
      </c>
      <c r="B11813" t="s">
        <v>49</v>
      </c>
      <c r="C11813">
        <v>2016</v>
      </c>
      <c r="D11813" t="s">
        <v>89</v>
      </c>
      <c r="E11813" t="s">
        <v>16</v>
      </c>
      <c r="F11813" t="s">
        <v>20</v>
      </c>
      <c r="G11813" t="s">
        <v>68</v>
      </c>
      <c r="H11813" s="1">
        <v>50</v>
      </c>
      <c r="I11813" s="1">
        <v>45</v>
      </c>
      <c r="J11813" s="1">
        <v>54</v>
      </c>
      <c r="K11813" s="2">
        <v>408</v>
      </c>
      <c r="L11813" s="3">
        <v>424.32</v>
      </c>
      <c r="M11813" s="4">
        <v>75.251999999999995</v>
      </c>
      <c r="N11813" s="5">
        <v>85.224395039999905</v>
      </c>
      <c r="O11813" s="6">
        <v>0</v>
      </c>
    </row>
    <row r="11814" spans="1:15" x14ac:dyDescent="0.2">
      <c r="A11814" t="s">
        <v>62</v>
      </c>
      <c r="B11814" t="s">
        <v>49</v>
      </c>
      <c r="C11814">
        <v>2016</v>
      </c>
      <c r="D11814" t="s">
        <v>89</v>
      </c>
      <c r="E11814" t="s">
        <v>16</v>
      </c>
      <c r="F11814" t="s">
        <v>21</v>
      </c>
      <c r="G11814" t="s">
        <v>69</v>
      </c>
      <c r="H11814" s="1">
        <v>25</v>
      </c>
      <c r="I11814" s="1">
        <v>21</v>
      </c>
      <c r="J11814" s="1">
        <v>27</v>
      </c>
      <c r="K11814" s="2">
        <v>702</v>
      </c>
      <c r="L11814" s="3">
        <v>793.26</v>
      </c>
      <c r="M11814" s="4">
        <v>177.203</v>
      </c>
      <c r="N11814" s="5">
        <v>157.35094791</v>
      </c>
      <c r="O11814" s="6">
        <v>0</v>
      </c>
    </row>
    <row r="11815" spans="1:15" x14ac:dyDescent="0.2">
      <c r="A11815" t="s">
        <v>62</v>
      </c>
      <c r="B11815" t="s">
        <v>49</v>
      </c>
      <c r="C11815">
        <v>2016</v>
      </c>
      <c r="D11815" t="s">
        <v>89</v>
      </c>
      <c r="E11815" t="s">
        <v>16</v>
      </c>
      <c r="F11815" t="s">
        <v>22</v>
      </c>
      <c r="G11815" t="s">
        <v>70</v>
      </c>
      <c r="H11815" s="1">
        <v>32</v>
      </c>
      <c r="I11815" s="1">
        <v>30</v>
      </c>
      <c r="J11815" s="1">
        <v>40</v>
      </c>
      <c r="K11815" s="2">
        <v>496</v>
      </c>
      <c r="L11815" s="3">
        <v>461.28</v>
      </c>
      <c r="M11815" s="4">
        <v>126.28</v>
      </c>
      <c r="N11815" s="5">
        <v>104.458816</v>
      </c>
      <c r="O11815" s="6">
        <v>0</v>
      </c>
    </row>
    <row r="11816" spans="1:15" x14ac:dyDescent="0.2">
      <c r="A11816" t="s">
        <v>62</v>
      </c>
      <c r="B11816" t="s">
        <v>49</v>
      </c>
      <c r="C11816">
        <v>2016</v>
      </c>
      <c r="D11816" t="s">
        <v>89</v>
      </c>
      <c r="E11816" t="s">
        <v>23</v>
      </c>
      <c r="F11816" t="s">
        <v>24</v>
      </c>
      <c r="G11816" t="s">
        <v>71</v>
      </c>
      <c r="H11816" s="1">
        <v>23</v>
      </c>
      <c r="I11816" s="1">
        <v>23</v>
      </c>
      <c r="J11816" s="1">
        <v>23</v>
      </c>
      <c r="K11816" s="2">
        <v>5760</v>
      </c>
      <c r="L11816" s="3">
        <v>5299.2</v>
      </c>
      <c r="M11816" s="4">
        <v>1090.8481999999999</v>
      </c>
      <c r="N11816" s="5">
        <v>1121.9177384324</v>
      </c>
      <c r="O11816" s="6">
        <v>0</v>
      </c>
    </row>
    <row r="11817" spans="1:15" x14ac:dyDescent="0.2">
      <c r="A11817" t="s">
        <v>62</v>
      </c>
      <c r="B11817" t="s">
        <v>49</v>
      </c>
      <c r="C11817">
        <v>2016</v>
      </c>
      <c r="D11817" t="s">
        <v>89</v>
      </c>
      <c r="E11817" t="s">
        <v>23</v>
      </c>
      <c r="F11817" t="s">
        <v>25</v>
      </c>
      <c r="G11817" t="s">
        <v>72</v>
      </c>
      <c r="H11817" s="1">
        <v>20</v>
      </c>
      <c r="I11817" s="1">
        <v>20</v>
      </c>
      <c r="J11817" s="1">
        <v>21</v>
      </c>
      <c r="K11817" s="2">
        <v>10650</v>
      </c>
      <c r="L11817" s="3">
        <v>11182.5</v>
      </c>
      <c r="M11817" s="4">
        <v>2191.2163999999998</v>
      </c>
      <c r="N11817" s="5">
        <v>2217.8703562896098</v>
      </c>
      <c r="O11817" s="6">
        <v>0</v>
      </c>
    </row>
    <row r="11818" spans="1:15" x14ac:dyDescent="0.2">
      <c r="A11818" t="s">
        <v>62</v>
      </c>
      <c r="B11818" t="s">
        <v>49</v>
      </c>
      <c r="C11818">
        <v>2016</v>
      </c>
      <c r="D11818" t="s">
        <v>89</v>
      </c>
      <c r="E11818" t="s">
        <v>23</v>
      </c>
      <c r="F11818" t="s">
        <v>26</v>
      </c>
      <c r="G11818" t="s">
        <v>73</v>
      </c>
      <c r="H11818" s="1">
        <v>22</v>
      </c>
      <c r="I11818" s="1">
        <v>20</v>
      </c>
      <c r="J11818" s="1">
        <v>25</v>
      </c>
      <c r="K11818" s="2">
        <v>3660</v>
      </c>
      <c r="L11818" s="3">
        <v>3916.2</v>
      </c>
      <c r="M11818" s="4">
        <v>726.80079999999998</v>
      </c>
      <c r="N11818" s="5">
        <v>725.35301280639806</v>
      </c>
      <c r="O11818" s="6">
        <v>0</v>
      </c>
    </row>
    <row r="11819" spans="1:15" x14ac:dyDescent="0.2">
      <c r="A11819" t="s">
        <v>62</v>
      </c>
      <c r="B11819" t="s">
        <v>49</v>
      </c>
      <c r="C11819">
        <v>2016</v>
      </c>
      <c r="D11819" t="s">
        <v>89</v>
      </c>
      <c r="E11819" t="s">
        <v>23</v>
      </c>
      <c r="F11819" t="s">
        <v>27</v>
      </c>
      <c r="G11819" t="s">
        <v>74</v>
      </c>
      <c r="H11819" s="1">
        <v>19</v>
      </c>
      <c r="I11819" s="1">
        <v>19</v>
      </c>
      <c r="J11819" s="1">
        <v>19</v>
      </c>
      <c r="K11819" s="2">
        <v>6020</v>
      </c>
      <c r="L11819" s="3">
        <v>6682.2</v>
      </c>
      <c r="M11819" s="4">
        <v>1189.2364</v>
      </c>
      <c r="N11819" s="5">
        <v>1263.4019388496099</v>
      </c>
      <c r="O11819" s="6">
        <v>0</v>
      </c>
    </row>
    <row r="11820" spans="1:15" x14ac:dyDescent="0.2">
      <c r="A11820" t="s">
        <v>62</v>
      </c>
      <c r="B11820" t="s">
        <v>49</v>
      </c>
      <c r="C11820">
        <v>2016</v>
      </c>
      <c r="D11820" t="s">
        <v>89</v>
      </c>
      <c r="E11820" t="s">
        <v>23</v>
      </c>
      <c r="F11820" t="s">
        <v>28</v>
      </c>
      <c r="G11820" t="s">
        <v>75</v>
      </c>
      <c r="H11820" s="1">
        <v>19</v>
      </c>
      <c r="I11820" s="1">
        <v>18</v>
      </c>
      <c r="J11820" s="1">
        <v>21</v>
      </c>
      <c r="K11820" s="2">
        <v>4974</v>
      </c>
      <c r="L11820" s="3">
        <v>5471.4</v>
      </c>
      <c r="M11820" s="4">
        <v>1001.8678</v>
      </c>
      <c r="N11820" s="5">
        <v>812.83738723160002</v>
      </c>
      <c r="O11820" s="6">
        <v>0</v>
      </c>
    </row>
    <row r="11821" spans="1:15" x14ac:dyDescent="0.2">
      <c r="A11821" t="s">
        <v>62</v>
      </c>
      <c r="B11821" t="s">
        <v>49</v>
      </c>
      <c r="C11821">
        <v>2016</v>
      </c>
      <c r="D11821" t="s">
        <v>89</v>
      </c>
      <c r="E11821" t="s">
        <v>23</v>
      </c>
      <c r="F11821" t="s">
        <v>29</v>
      </c>
      <c r="G11821" t="s">
        <v>76</v>
      </c>
      <c r="H11821" s="1">
        <v>17</v>
      </c>
      <c r="I11821" s="1">
        <v>16</v>
      </c>
      <c r="J11821" s="1">
        <v>17</v>
      </c>
      <c r="K11821" s="2">
        <v>7120</v>
      </c>
      <c r="L11821" s="3">
        <v>7760.8</v>
      </c>
      <c r="M11821" s="4">
        <v>1470.1833999999999</v>
      </c>
      <c r="N11821" s="5">
        <v>1502.2833843556</v>
      </c>
      <c r="O11821" s="6">
        <v>0</v>
      </c>
    </row>
    <row r="11822" spans="1:15" x14ac:dyDescent="0.2">
      <c r="A11822" t="s">
        <v>62</v>
      </c>
      <c r="B11822" t="s">
        <v>49</v>
      </c>
      <c r="C11822">
        <v>2016</v>
      </c>
      <c r="D11822" t="s">
        <v>89</v>
      </c>
      <c r="E11822" t="s">
        <v>30</v>
      </c>
      <c r="F11822" t="s">
        <v>31</v>
      </c>
      <c r="G11822" t="s">
        <v>77</v>
      </c>
      <c r="H11822" s="1">
        <v>62</v>
      </c>
      <c r="I11822" s="1">
        <v>58</v>
      </c>
      <c r="J11822" s="1">
        <v>75</v>
      </c>
      <c r="K11822" s="2">
        <v>929</v>
      </c>
      <c r="L11822" s="3">
        <v>724.62</v>
      </c>
      <c r="M11822" s="4">
        <v>80.532499999999999</v>
      </c>
      <c r="N11822" s="5">
        <v>72.855739437500006</v>
      </c>
      <c r="O11822" s="6">
        <v>0</v>
      </c>
    </row>
    <row r="11823" spans="1:15" x14ac:dyDescent="0.2">
      <c r="A11823" t="s">
        <v>62</v>
      </c>
      <c r="B11823" t="s">
        <v>49</v>
      </c>
      <c r="C11823">
        <v>2016</v>
      </c>
      <c r="D11823" t="s">
        <v>89</v>
      </c>
      <c r="E11823" t="s">
        <v>30</v>
      </c>
      <c r="F11823" t="s">
        <v>32</v>
      </c>
      <c r="G11823" t="s">
        <v>78</v>
      </c>
      <c r="H11823" s="1">
        <v>43</v>
      </c>
      <c r="I11823" s="1">
        <v>41</v>
      </c>
      <c r="J11823" s="1">
        <v>51</v>
      </c>
      <c r="K11823" s="2">
        <v>645</v>
      </c>
      <c r="L11823" s="3">
        <v>728.85</v>
      </c>
      <c r="M11823" s="4">
        <v>49.267499999999998</v>
      </c>
      <c r="N11823" s="5">
        <v>52.355340562499997</v>
      </c>
      <c r="O11823" s="6">
        <v>0</v>
      </c>
    </row>
    <row r="11824" spans="1:15" x14ac:dyDescent="0.2">
      <c r="A11824" t="s">
        <v>62</v>
      </c>
      <c r="B11824" t="s">
        <v>49</v>
      </c>
      <c r="C11824">
        <v>2016</v>
      </c>
      <c r="D11824" t="s">
        <v>89</v>
      </c>
      <c r="E11824" t="s">
        <v>30</v>
      </c>
      <c r="F11824" t="s">
        <v>33</v>
      </c>
      <c r="G11824" t="s">
        <v>79</v>
      </c>
      <c r="H11824" s="1">
        <v>61</v>
      </c>
      <c r="I11824" s="1">
        <v>56</v>
      </c>
      <c r="J11824" s="1">
        <v>66</v>
      </c>
      <c r="K11824" s="2">
        <v>1012</v>
      </c>
      <c r="L11824" s="3">
        <v>1012</v>
      </c>
      <c r="M11824" s="4">
        <v>91.322500000000105</v>
      </c>
      <c r="N11824" s="5">
        <v>72.763484937499996</v>
      </c>
      <c r="O11824" s="6">
        <v>0</v>
      </c>
    </row>
    <row r="11825" spans="1:15" x14ac:dyDescent="0.2">
      <c r="A11825" t="s">
        <v>62</v>
      </c>
      <c r="B11825" t="s">
        <v>49</v>
      </c>
      <c r="C11825">
        <v>2016</v>
      </c>
      <c r="D11825" t="s">
        <v>89</v>
      </c>
      <c r="E11825" t="s">
        <v>30</v>
      </c>
      <c r="F11825" t="s">
        <v>34</v>
      </c>
      <c r="G11825" t="s">
        <v>80</v>
      </c>
      <c r="H11825" s="1">
        <v>50</v>
      </c>
      <c r="I11825" s="1">
        <v>46</v>
      </c>
      <c r="J11825" s="1">
        <v>59</v>
      </c>
      <c r="K11825" s="2">
        <v>757</v>
      </c>
      <c r="L11825" s="3">
        <v>598.03</v>
      </c>
      <c r="M11825" s="4">
        <v>64.987499999999997</v>
      </c>
      <c r="N11825" s="5">
        <v>56.547248437500002</v>
      </c>
      <c r="O11825" s="6">
        <v>0</v>
      </c>
    </row>
    <row r="11826" spans="1:15" x14ac:dyDescent="0.2">
      <c r="A11826" t="s">
        <v>62</v>
      </c>
      <c r="B11826" t="s">
        <v>49</v>
      </c>
      <c r="C11826">
        <v>2016</v>
      </c>
      <c r="D11826" t="s">
        <v>89</v>
      </c>
      <c r="E11826" t="s">
        <v>30</v>
      </c>
      <c r="F11826" t="s">
        <v>35</v>
      </c>
      <c r="G11826" t="s">
        <v>81</v>
      </c>
      <c r="H11826" s="1">
        <v>47</v>
      </c>
      <c r="I11826" s="1">
        <v>41</v>
      </c>
      <c r="J11826" s="1">
        <v>54</v>
      </c>
      <c r="K11826" s="2">
        <v>757</v>
      </c>
      <c r="L11826" s="3">
        <v>598.03</v>
      </c>
      <c r="M11826" s="4">
        <v>63.783999999999999</v>
      </c>
      <c r="N11826" s="5">
        <v>56.267693440000002</v>
      </c>
      <c r="O11826" s="6">
        <v>0</v>
      </c>
    </row>
    <row r="11827" spans="1:15" x14ac:dyDescent="0.2">
      <c r="A11827" t="s">
        <v>62</v>
      </c>
      <c r="B11827" t="s">
        <v>49</v>
      </c>
      <c r="C11827">
        <v>2016</v>
      </c>
      <c r="D11827" t="s">
        <v>89</v>
      </c>
      <c r="E11827" t="s">
        <v>30</v>
      </c>
      <c r="F11827" t="s">
        <v>36</v>
      </c>
      <c r="G11827" t="s">
        <v>82</v>
      </c>
      <c r="H11827" s="1">
        <v>44</v>
      </c>
      <c r="I11827" s="1">
        <v>39</v>
      </c>
      <c r="J11827" s="1">
        <v>53</v>
      </c>
      <c r="K11827" s="2">
        <v>1007</v>
      </c>
      <c r="L11827" s="3">
        <v>956.65</v>
      </c>
      <c r="M11827" s="4">
        <v>103.17149999999999</v>
      </c>
      <c r="N11827" s="5">
        <v>89.582265877500006</v>
      </c>
      <c r="O11827" s="6">
        <v>0</v>
      </c>
    </row>
    <row r="11828" spans="1:15" x14ac:dyDescent="0.2">
      <c r="A11828" t="s">
        <v>62</v>
      </c>
      <c r="B11828" t="s">
        <v>49</v>
      </c>
      <c r="C11828">
        <v>2016</v>
      </c>
      <c r="D11828" t="s">
        <v>89</v>
      </c>
      <c r="E11828" t="s">
        <v>37</v>
      </c>
      <c r="F11828" t="s">
        <v>38</v>
      </c>
      <c r="G11828" t="s">
        <v>83</v>
      </c>
      <c r="H11828" s="1">
        <v>60</v>
      </c>
      <c r="I11828" s="1">
        <v>56</v>
      </c>
      <c r="J11828" s="1">
        <v>77</v>
      </c>
      <c r="K11828" s="2">
        <v>1039</v>
      </c>
      <c r="L11828" s="3">
        <v>1122.1199999999999</v>
      </c>
      <c r="M11828" s="4">
        <v>40.392400000000002</v>
      </c>
      <c r="N11828" s="5">
        <v>39.339127777599998</v>
      </c>
      <c r="O11828" s="6">
        <v>0</v>
      </c>
    </row>
    <row r="11829" spans="1:15" x14ac:dyDescent="0.2">
      <c r="A11829" t="s">
        <v>62</v>
      </c>
      <c r="B11829" t="s">
        <v>49</v>
      </c>
      <c r="C11829">
        <v>2016</v>
      </c>
      <c r="D11829" t="s">
        <v>89</v>
      </c>
      <c r="E11829" t="s">
        <v>37</v>
      </c>
      <c r="F11829" t="s">
        <v>39</v>
      </c>
      <c r="G11829" t="s">
        <v>84</v>
      </c>
      <c r="H11829" s="1">
        <v>42</v>
      </c>
      <c r="I11829" s="1">
        <v>40</v>
      </c>
      <c r="J11829" s="1">
        <v>53</v>
      </c>
      <c r="K11829" s="2">
        <v>744</v>
      </c>
      <c r="L11829" s="3">
        <v>684.48</v>
      </c>
      <c r="M11829" s="4">
        <v>44.767499999999998</v>
      </c>
      <c r="N11829" s="5">
        <v>45.5587655625</v>
      </c>
      <c r="O11829" s="6">
        <v>0</v>
      </c>
    </row>
    <row r="11830" spans="1:15" x14ac:dyDescent="0.2">
      <c r="A11830" t="s">
        <v>62</v>
      </c>
      <c r="B11830" t="s">
        <v>49</v>
      </c>
      <c r="C11830">
        <v>2016</v>
      </c>
      <c r="D11830" t="s">
        <v>89</v>
      </c>
      <c r="E11830" t="s">
        <v>37</v>
      </c>
      <c r="F11830" t="s">
        <v>40</v>
      </c>
      <c r="G11830" t="s">
        <v>85</v>
      </c>
      <c r="H11830" s="1">
        <v>44</v>
      </c>
      <c r="I11830" s="1">
        <v>41</v>
      </c>
      <c r="J11830" s="1">
        <v>50</v>
      </c>
      <c r="K11830" s="2">
        <v>827</v>
      </c>
      <c r="L11830" s="3">
        <v>868.35</v>
      </c>
      <c r="M11830" s="4">
        <v>114.3008</v>
      </c>
      <c r="N11830" s="5">
        <v>108.92957680639999</v>
      </c>
      <c r="O11830" s="6">
        <v>0</v>
      </c>
    </row>
    <row r="11831" spans="1:15" x14ac:dyDescent="0.2">
      <c r="A11831" t="s">
        <v>62</v>
      </c>
      <c r="B11831" t="s">
        <v>49</v>
      </c>
      <c r="C11831">
        <v>2016</v>
      </c>
      <c r="D11831" t="s">
        <v>89</v>
      </c>
      <c r="E11831" t="s">
        <v>37</v>
      </c>
      <c r="F11831" t="s">
        <v>41</v>
      </c>
      <c r="G11831" t="s">
        <v>86</v>
      </c>
      <c r="H11831" s="1">
        <v>52</v>
      </c>
      <c r="I11831" s="1">
        <v>50</v>
      </c>
      <c r="J11831" s="1">
        <v>58</v>
      </c>
      <c r="K11831" s="2">
        <v>819</v>
      </c>
      <c r="L11831" s="3">
        <v>794.43</v>
      </c>
      <c r="M11831" s="4">
        <v>45.182699999999997</v>
      </c>
      <c r="N11831" s="5">
        <v>39.678227207100001</v>
      </c>
      <c r="O11831" s="6">
        <v>0</v>
      </c>
    </row>
    <row r="11832" spans="1:15" x14ac:dyDescent="0.2">
      <c r="A11832" t="s">
        <v>62</v>
      </c>
      <c r="B11832" t="s">
        <v>49</v>
      </c>
      <c r="C11832">
        <v>2016</v>
      </c>
      <c r="D11832" t="s">
        <v>89</v>
      </c>
      <c r="E11832" t="s">
        <v>37</v>
      </c>
      <c r="F11832" t="s">
        <v>42</v>
      </c>
      <c r="G11832" t="s">
        <v>87</v>
      </c>
      <c r="H11832" s="1">
        <v>55</v>
      </c>
      <c r="I11832" s="1">
        <v>51</v>
      </c>
      <c r="J11832" s="1">
        <v>73</v>
      </c>
      <c r="K11832" s="2">
        <v>992</v>
      </c>
      <c r="L11832" s="3">
        <v>982.08</v>
      </c>
      <c r="M11832" s="4">
        <v>46.223300000000002</v>
      </c>
      <c r="N11832" s="5">
        <v>47.713215628900002</v>
      </c>
      <c r="O11832" s="6">
        <v>0</v>
      </c>
    </row>
    <row r="11833" spans="1:15" x14ac:dyDescent="0.2">
      <c r="A11833" t="s">
        <v>62</v>
      </c>
      <c r="B11833" t="s">
        <v>49</v>
      </c>
      <c r="C11833">
        <v>2016</v>
      </c>
      <c r="D11833" t="s">
        <v>89</v>
      </c>
      <c r="E11833" t="s">
        <v>37</v>
      </c>
      <c r="F11833" t="s">
        <v>43</v>
      </c>
      <c r="G11833" t="s">
        <v>88</v>
      </c>
      <c r="H11833" s="1">
        <v>32</v>
      </c>
      <c r="I11833" s="1">
        <v>29</v>
      </c>
      <c r="J11833" s="1">
        <v>35</v>
      </c>
      <c r="K11833" s="2">
        <v>511</v>
      </c>
      <c r="L11833" s="3">
        <v>398.58</v>
      </c>
      <c r="M11833" s="4">
        <v>90.424599999999998</v>
      </c>
      <c r="N11833" s="5">
        <v>98.9467568516</v>
      </c>
      <c r="O11833" s="6">
        <v>0</v>
      </c>
    </row>
    <row r="11834" spans="1:15" x14ac:dyDescent="0.2">
      <c r="A11834" t="s">
        <v>62</v>
      </c>
      <c r="B11834" t="s">
        <v>49</v>
      </c>
      <c r="C11834">
        <v>2016</v>
      </c>
      <c r="D11834" t="s">
        <v>90</v>
      </c>
      <c r="E11834" t="s">
        <v>16</v>
      </c>
      <c r="F11834" t="s">
        <v>17</v>
      </c>
      <c r="G11834" t="s">
        <v>65</v>
      </c>
      <c r="H11834" s="1">
        <v>25</v>
      </c>
      <c r="I11834" s="1">
        <v>25</v>
      </c>
      <c r="J11834" s="1">
        <v>27</v>
      </c>
      <c r="K11834" s="2">
        <v>549</v>
      </c>
      <c r="L11834" s="3">
        <v>428.22</v>
      </c>
      <c r="M11834" s="4">
        <v>142.30799999999999</v>
      </c>
      <c r="N11834" s="5">
        <v>121.94657135999999</v>
      </c>
      <c r="O11834" s="6">
        <v>0</v>
      </c>
    </row>
    <row r="11835" spans="1:15" x14ac:dyDescent="0.2">
      <c r="A11835" t="s">
        <v>62</v>
      </c>
      <c r="B11835" t="s">
        <v>49</v>
      </c>
      <c r="C11835">
        <v>2016</v>
      </c>
      <c r="D11835" t="s">
        <v>90</v>
      </c>
      <c r="E11835" t="s">
        <v>16</v>
      </c>
      <c r="F11835" t="s">
        <v>18</v>
      </c>
      <c r="G11835" t="s">
        <v>66</v>
      </c>
      <c r="H11835" s="1">
        <v>25</v>
      </c>
      <c r="I11835" s="1">
        <v>24</v>
      </c>
      <c r="J11835" s="1">
        <v>28</v>
      </c>
      <c r="K11835" s="2">
        <v>359</v>
      </c>
      <c r="L11835" s="3">
        <v>280.02</v>
      </c>
      <c r="M11835" s="4">
        <v>89.926000000000002</v>
      </c>
      <c r="N11835" s="5">
        <v>97.952794760000003</v>
      </c>
      <c r="O11835" s="6">
        <v>0</v>
      </c>
    </row>
    <row r="11836" spans="1:15" x14ac:dyDescent="0.2">
      <c r="A11836" t="s">
        <v>62</v>
      </c>
      <c r="B11836" t="s">
        <v>49</v>
      </c>
      <c r="C11836">
        <v>2016</v>
      </c>
      <c r="D11836" t="s">
        <v>90</v>
      </c>
      <c r="E11836" t="s">
        <v>16</v>
      </c>
      <c r="F11836" t="s">
        <v>19</v>
      </c>
      <c r="G11836" t="s">
        <v>67</v>
      </c>
      <c r="H11836" s="1">
        <v>33</v>
      </c>
      <c r="I11836" s="1">
        <v>31</v>
      </c>
      <c r="J11836" s="1">
        <v>36</v>
      </c>
      <c r="K11836" s="2">
        <v>290</v>
      </c>
      <c r="L11836" s="3">
        <v>261</v>
      </c>
      <c r="M11836" s="4">
        <v>63.033000000000001</v>
      </c>
      <c r="N11836" s="5">
        <v>56.078569109999997</v>
      </c>
      <c r="O11836" s="6">
        <v>0</v>
      </c>
    </row>
    <row r="11837" spans="1:15" x14ac:dyDescent="0.2">
      <c r="A11837" t="s">
        <v>62</v>
      </c>
      <c r="B11837" t="s">
        <v>49</v>
      </c>
      <c r="C11837">
        <v>2016</v>
      </c>
      <c r="D11837" t="s">
        <v>90</v>
      </c>
      <c r="E11837" t="s">
        <v>16</v>
      </c>
      <c r="F11837" t="s">
        <v>20</v>
      </c>
      <c r="G11837" t="s">
        <v>68</v>
      </c>
      <c r="H11837" s="1">
        <v>39</v>
      </c>
      <c r="I11837" s="1">
        <v>38</v>
      </c>
      <c r="J11837" s="1">
        <v>43</v>
      </c>
      <c r="K11837" s="2">
        <v>366</v>
      </c>
      <c r="L11837" s="3">
        <v>329.4</v>
      </c>
      <c r="M11837" s="4">
        <v>71.251000000000005</v>
      </c>
      <c r="N11837" s="5">
        <v>57.534469989999998</v>
      </c>
      <c r="O11837" s="6">
        <v>0</v>
      </c>
    </row>
    <row r="11838" spans="1:15" x14ac:dyDescent="0.2">
      <c r="A11838" t="s">
        <v>62</v>
      </c>
      <c r="B11838" t="s">
        <v>49</v>
      </c>
      <c r="C11838">
        <v>2016</v>
      </c>
      <c r="D11838" t="s">
        <v>90</v>
      </c>
      <c r="E11838" t="s">
        <v>16</v>
      </c>
      <c r="F11838" t="s">
        <v>21</v>
      </c>
      <c r="G11838" t="s">
        <v>69</v>
      </c>
      <c r="H11838" s="1">
        <v>24</v>
      </c>
      <c r="I11838" s="1">
        <v>24</v>
      </c>
      <c r="J11838" s="1">
        <v>25</v>
      </c>
      <c r="K11838" s="2">
        <v>1019</v>
      </c>
      <c r="L11838" s="3">
        <v>845.77</v>
      </c>
      <c r="M11838" s="4">
        <v>255.93899999999999</v>
      </c>
      <c r="N11838" s="5">
        <v>266.02043721000001</v>
      </c>
      <c r="O11838" s="6">
        <v>0</v>
      </c>
    </row>
    <row r="11839" spans="1:15" x14ac:dyDescent="0.2">
      <c r="A11839" t="s">
        <v>62</v>
      </c>
      <c r="B11839" t="s">
        <v>49</v>
      </c>
      <c r="C11839">
        <v>2016</v>
      </c>
      <c r="D11839" t="s">
        <v>90</v>
      </c>
      <c r="E11839" t="s">
        <v>16</v>
      </c>
      <c r="F11839" t="s">
        <v>22</v>
      </c>
      <c r="G11839" t="s">
        <v>70</v>
      </c>
      <c r="H11839" s="1">
        <v>30</v>
      </c>
      <c r="I11839" s="1">
        <v>28</v>
      </c>
      <c r="J11839" s="1">
        <v>37</v>
      </c>
      <c r="K11839" s="2">
        <v>454</v>
      </c>
      <c r="L11839" s="3">
        <v>508.48</v>
      </c>
      <c r="M11839" s="4">
        <v>112.009</v>
      </c>
      <c r="N11839" s="5">
        <v>87.356939190000006</v>
      </c>
      <c r="O11839" s="6">
        <v>0</v>
      </c>
    </row>
    <row r="11840" spans="1:15" x14ac:dyDescent="0.2">
      <c r="A11840" t="s">
        <v>62</v>
      </c>
      <c r="B11840" t="s">
        <v>49</v>
      </c>
      <c r="C11840">
        <v>2016</v>
      </c>
      <c r="D11840" t="s">
        <v>90</v>
      </c>
      <c r="E11840" t="s">
        <v>23</v>
      </c>
      <c r="F11840" t="s">
        <v>24</v>
      </c>
      <c r="G11840" t="s">
        <v>71</v>
      </c>
      <c r="H11840" s="1">
        <v>21</v>
      </c>
      <c r="I11840" s="1">
        <v>19</v>
      </c>
      <c r="J11840" s="1">
        <v>24</v>
      </c>
      <c r="K11840" s="2">
        <v>6540</v>
      </c>
      <c r="L11840" s="3">
        <v>5951.4</v>
      </c>
      <c r="M11840" s="4">
        <v>1261.7806</v>
      </c>
      <c r="N11840" s="5">
        <v>1296.8656713636001</v>
      </c>
      <c r="O11840" s="6">
        <v>0</v>
      </c>
    </row>
    <row r="11841" spans="1:15" x14ac:dyDescent="0.2">
      <c r="A11841" t="s">
        <v>62</v>
      </c>
      <c r="B11841" t="s">
        <v>49</v>
      </c>
      <c r="C11841">
        <v>2016</v>
      </c>
      <c r="D11841" t="s">
        <v>90</v>
      </c>
      <c r="E11841" t="s">
        <v>23</v>
      </c>
      <c r="F11841" t="s">
        <v>25</v>
      </c>
      <c r="G11841" t="s">
        <v>72</v>
      </c>
      <c r="H11841" s="1">
        <v>9</v>
      </c>
      <c r="I11841" s="1">
        <v>9</v>
      </c>
      <c r="J11841" s="1">
        <v>9</v>
      </c>
      <c r="K11841" s="2">
        <v>3980</v>
      </c>
      <c r="L11841" s="3">
        <v>4139.2</v>
      </c>
      <c r="M11841" s="4">
        <v>830.21900000000005</v>
      </c>
      <c r="N11841" s="5">
        <v>678.96140038999999</v>
      </c>
      <c r="O11841" s="6">
        <v>0</v>
      </c>
    </row>
    <row r="11842" spans="1:15" x14ac:dyDescent="0.2">
      <c r="A11842" t="s">
        <v>62</v>
      </c>
      <c r="B11842" t="s">
        <v>49</v>
      </c>
      <c r="C11842">
        <v>2016</v>
      </c>
      <c r="D11842" t="s">
        <v>90</v>
      </c>
      <c r="E11842" t="s">
        <v>23</v>
      </c>
      <c r="F11842" t="s">
        <v>26</v>
      </c>
      <c r="G11842" t="s">
        <v>73</v>
      </c>
      <c r="H11842" s="1">
        <v>12</v>
      </c>
      <c r="I11842" s="1">
        <v>12</v>
      </c>
      <c r="J11842" s="1">
        <v>12</v>
      </c>
      <c r="K11842" s="2">
        <v>1927</v>
      </c>
      <c r="L11842" s="3">
        <v>1676.49</v>
      </c>
      <c r="M11842" s="4">
        <v>393.33699999999999</v>
      </c>
      <c r="N11842" s="5">
        <v>426.12950568999997</v>
      </c>
      <c r="O11842" s="6">
        <v>0</v>
      </c>
    </row>
    <row r="11843" spans="1:15" x14ac:dyDescent="0.2">
      <c r="A11843" t="s">
        <v>62</v>
      </c>
      <c r="B11843" t="s">
        <v>49</v>
      </c>
      <c r="C11843">
        <v>2016</v>
      </c>
      <c r="D11843" t="s">
        <v>90</v>
      </c>
      <c r="E11843" t="s">
        <v>23</v>
      </c>
      <c r="F11843" t="s">
        <v>27</v>
      </c>
      <c r="G11843" t="s">
        <v>74</v>
      </c>
      <c r="H11843" s="1">
        <v>12</v>
      </c>
      <c r="I11843" s="1">
        <v>12</v>
      </c>
      <c r="J11843" s="1">
        <v>12</v>
      </c>
      <c r="K11843" s="2">
        <v>3958</v>
      </c>
      <c r="L11843" s="3">
        <v>3997.58</v>
      </c>
      <c r="M11843" s="4">
        <v>801.62260000000003</v>
      </c>
      <c r="N11843" s="5">
        <v>790.58105030759998</v>
      </c>
      <c r="O11843" s="6">
        <v>0</v>
      </c>
    </row>
    <row r="11844" spans="1:15" x14ac:dyDescent="0.2">
      <c r="A11844" t="s">
        <v>62</v>
      </c>
      <c r="B11844" t="s">
        <v>49</v>
      </c>
      <c r="C11844">
        <v>2016</v>
      </c>
      <c r="D11844" t="s">
        <v>90</v>
      </c>
      <c r="E11844" t="s">
        <v>23</v>
      </c>
      <c r="F11844" t="s">
        <v>28</v>
      </c>
      <c r="G11844" t="s">
        <v>75</v>
      </c>
      <c r="H11844" s="1">
        <v>11</v>
      </c>
      <c r="I11844" s="1">
        <v>11</v>
      </c>
      <c r="J11844" s="1">
        <v>11</v>
      </c>
      <c r="K11844" s="2">
        <v>4689</v>
      </c>
      <c r="L11844" s="3">
        <v>5157.8999999999996</v>
      </c>
      <c r="M11844" s="4">
        <v>942.24480000000005</v>
      </c>
      <c r="N11844" s="5">
        <v>1001.0861032704</v>
      </c>
      <c r="O11844" s="6">
        <v>0</v>
      </c>
    </row>
    <row r="11845" spans="1:15" x14ac:dyDescent="0.2">
      <c r="A11845" t="s">
        <v>62</v>
      </c>
      <c r="B11845" t="s">
        <v>49</v>
      </c>
      <c r="C11845">
        <v>2016</v>
      </c>
      <c r="D11845" t="s">
        <v>90</v>
      </c>
      <c r="E11845" t="s">
        <v>23</v>
      </c>
      <c r="F11845" t="s">
        <v>29</v>
      </c>
      <c r="G11845" t="s">
        <v>76</v>
      </c>
      <c r="H11845" s="1">
        <v>7</v>
      </c>
      <c r="I11845" s="1">
        <v>7</v>
      </c>
      <c r="J11845" s="1">
        <v>7</v>
      </c>
      <c r="K11845" s="2">
        <v>3900</v>
      </c>
      <c r="L11845" s="3">
        <v>3510</v>
      </c>
      <c r="M11845" s="4">
        <v>799.69200000000001</v>
      </c>
      <c r="N11845" s="5">
        <v>746.17661136000197</v>
      </c>
      <c r="O11845" s="6">
        <v>0</v>
      </c>
    </row>
    <row r="11846" spans="1:15" x14ac:dyDescent="0.2">
      <c r="A11846" t="s">
        <v>62</v>
      </c>
      <c r="B11846" t="s">
        <v>49</v>
      </c>
      <c r="C11846">
        <v>2016</v>
      </c>
      <c r="D11846" t="s">
        <v>90</v>
      </c>
      <c r="E11846" t="s">
        <v>30</v>
      </c>
      <c r="F11846" t="s">
        <v>31</v>
      </c>
      <c r="G11846" t="s">
        <v>77</v>
      </c>
      <c r="H11846" s="1">
        <v>45</v>
      </c>
      <c r="I11846" s="1">
        <v>38</v>
      </c>
      <c r="J11846" s="1">
        <v>52</v>
      </c>
      <c r="K11846" s="2">
        <v>641</v>
      </c>
      <c r="L11846" s="3">
        <v>698.69</v>
      </c>
      <c r="M11846" s="4">
        <v>54.895499999999998</v>
      </c>
      <c r="N11846" s="5">
        <v>61.425594202500001</v>
      </c>
      <c r="O11846" s="6">
        <v>0</v>
      </c>
    </row>
    <row r="11847" spans="1:15" x14ac:dyDescent="0.2">
      <c r="A11847" t="s">
        <v>62</v>
      </c>
      <c r="B11847" t="s">
        <v>49</v>
      </c>
      <c r="C11847">
        <v>2016</v>
      </c>
      <c r="D11847" t="s">
        <v>90</v>
      </c>
      <c r="E11847" t="s">
        <v>30</v>
      </c>
      <c r="F11847" t="s">
        <v>32</v>
      </c>
      <c r="G11847" t="s">
        <v>78</v>
      </c>
      <c r="H11847" s="1">
        <v>46</v>
      </c>
      <c r="I11847" s="1">
        <v>44</v>
      </c>
      <c r="J11847" s="1">
        <v>54</v>
      </c>
      <c r="K11847" s="2">
        <v>707</v>
      </c>
      <c r="L11847" s="3">
        <v>643.37</v>
      </c>
      <c r="M11847" s="4">
        <v>53.499500000000097</v>
      </c>
      <c r="N11847" s="5">
        <v>59.116680002500097</v>
      </c>
      <c r="O11847" s="6">
        <v>0</v>
      </c>
    </row>
    <row r="11848" spans="1:15" x14ac:dyDescent="0.2">
      <c r="A11848" t="s">
        <v>62</v>
      </c>
      <c r="B11848" t="s">
        <v>49</v>
      </c>
      <c r="C11848">
        <v>2016</v>
      </c>
      <c r="D11848" t="s">
        <v>90</v>
      </c>
      <c r="E11848" t="s">
        <v>30</v>
      </c>
      <c r="F11848" t="s">
        <v>33</v>
      </c>
      <c r="G11848" t="s">
        <v>79</v>
      </c>
      <c r="H11848" s="1">
        <v>49</v>
      </c>
      <c r="I11848" s="1">
        <v>44</v>
      </c>
      <c r="J11848" s="1">
        <v>56</v>
      </c>
      <c r="K11848" s="2">
        <v>853</v>
      </c>
      <c r="L11848" s="3">
        <v>955.36</v>
      </c>
      <c r="M11848" s="4">
        <v>76.742500000000106</v>
      </c>
      <c r="N11848" s="5">
        <v>72.335561937500003</v>
      </c>
      <c r="O11848" s="6">
        <v>0</v>
      </c>
    </row>
    <row r="11849" spans="1:15" x14ac:dyDescent="0.2">
      <c r="A11849" t="s">
        <v>62</v>
      </c>
      <c r="B11849" t="s">
        <v>49</v>
      </c>
      <c r="C11849">
        <v>2016</v>
      </c>
      <c r="D11849" t="s">
        <v>90</v>
      </c>
      <c r="E11849" t="s">
        <v>30</v>
      </c>
      <c r="F11849" t="s">
        <v>34</v>
      </c>
      <c r="G11849" t="s">
        <v>80</v>
      </c>
      <c r="H11849" s="1">
        <v>43</v>
      </c>
      <c r="I11849" s="1">
        <v>37</v>
      </c>
      <c r="J11849" s="1">
        <v>61</v>
      </c>
      <c r="K11849" s="2">
        <v>797</v>
      </c>
      <c r="L11849" s="3">
        <v>613.69000000000005</v>
      </c>
      <c r="M11849" s="4">
        <v>79.714000000000098</v>
      </c>
      <c r="N11849" s="5">
        <v>72.767722039999995</v>
      </c>
      <c r="O11849" s="6">
        <v>0</v>
      </c>
    </row>
    <row r="11850" spans="1:15" x14ac:dyDescent="0.2">
      <c r="A11850" t="s">
        <v>62</v>
      </c>
      <c r="B11850" t="s">
        <v>49</v>
      </c>
      <c r="C11850">
        <v>2016</v>
      </c>
      <c r="D11850" t="s">
        <v>90</v>
      </c>
      <c r="E11850" t="s">
        <v>30</v>
      </c>
      <c r="F11850" t="s">
        <v>35</v>
      </c>
      <c r="G11850" t="s">
        <v>81</v>
      </c>
      <c r="H11850" s="1">
        <v>45</v>
      </c>
      <c r="I11850" s="1">
        <v>43</v>
      </c>
      <c r="J11850" s="1">
        <v>57</v>
      </c>
      <c r="K11850" s="2">
        <v>784</v>
      </c>
      <c r="L11850" s="3">
        <v>705.6</v>
      </c>
      <c r="M11850" s="4">
        <v>64.307000000000002</v>
      </c>
      <c r="N11850" s="5">
        <v>56.392737510000003</v>
      </c>
      <c r="O11850" s="6">
        <v>0</v>
      </c>
    </row>
    <row r="11851" spans="1:15" x14ac:dyDescent="0.2">
      <c r="A11851" t="s">
        <v>62</v>
      </c>
      <c r="B11851" t="s">
        <v>49</v>
      </c>
      <c r="C11851">
        <v>2016</v>
      </c>
      <c r="D11851" t="s">
        <v>90</v>
      </c>
      <c r="E11851" t="s">
        <v>30</v>
      </c>
      <c r="F11851" t="s">
        <v>36</v>
      </c>
      <c r="G11851" t="s">
        <v>82</v>
      </c>
      <c r="H11851" s="1">
        <v>37</v>
      </c>
      <c r="I11851" s="1">
        <v>34</v>
      </c>
      <c r="J11851" s="1">
        <v>43</v>
      </c>
      <c r="K11851" s="2">
        <v>902</v>
      </c>
      <c r="L11851" s="3">
        <v>775.72</v>
      </c>
      <c r="M11851" s="4">
        <v>93.248000000000005</v>
      </c>
      <c r="N11851" s="5">
        <v>72.502184959999994</v>
      </c>
      <c r="O11851" s="6">
        <v>0</v>
      </c>
    </row>
    <row r="11852" spans="1:15" x14ac:dyDescent="0.2">
      <c r="A11852" t="s">
        <v>62</v>
      </c>
      <c r="B11852" t="s">
        <v>49</v>
      </c>
      <c r="C11852">
        <v>2016</v>
      </c>
      <c r="D11852" t="s">
        <v>90</v>
      </c>
      <c r="E11852" t="s">
        <v>37</v>
      </c>
      <c r="F11852" t="s">
        <v>38</v>
      </c>
      <c r="G11852" t="s">
        <v>83</v>
      </c>
      <c r="H11852" s="1">
        <v>42</v>
      </c>
      <c r="I11852" s="1">
        <v>42</v>
      </c>
      <c r="J11852" s="1">
        <v>49</v>
      </c>
      <c r="K11852" s="2">
        <v>630</v>
      </c>
      <c r="L11852" s="3">
        <v>617.4</v>
      </c>
      <c r="M11852" s="4">
        <v>22.962599999999998</v>
      </c>
      <c r="N11852" s="5">
        <v>22.724385987600002</v>
      </c>
      <c r="O11852" s="6">
        <v>0</v>
      </c>
    </row>
    <row r="11853" spans="1:15" x14ac:dyDescent="0.2">
      <c r="A11853" t="s">
        <v>62</v>
      </c>
      <c r="B11853" t="s">
        <v>49</v>
      </c>
      <c r="C11853">
        <v>2016</v>
      </c>
      <c r="D11853" t="s">
        <v>90</v>
      </c>
      <c r="E11853" t="s">
        <v>37</v>
      </c>
      <c r="F11853" t="s">
        <v>39</v>
      </c>
      <c r="G11853" t="s">
        <v>84</v>
      </c>
      <c r="H11853" s="1">
        <v>46</v>
      </c>
      <c r="I11853" s="1">
        <v>44</v>
      </c>
      <c r="J11853" s="1">
        <v>53</v>
      </c>
      <c r="K11853" s="2">
        <v>734</v>
      </c>
      <c r="L11853" s="3">
        <v>785.38</v>
      </c>
      <c r="M11853" s="4">
        <v>19.228999999999999</v>
      </c>
      <c r="N11853" s="5">
        <v>18.223515590000002</v>
      </c>
      <c r="O11853" s="6">
        <v>0</v>
      </c>
    </row>
    <row r="11854" spans="1:15" x14ac:dyDescent="0.2">
      <c r="A11854" t="s">
        <v>62</v>
      </c>
      <c r="B11854" t="s">
        <v>49</v>
      </c>
      <c r="C11854">
        <v>2016</v>
      </c>
      <c r="D11854" t="s">
        <v>90</v>
      </c>
      <c r="E11854" t="s">
        <v>37</v>
      </c>
      <c r="F11854" t="s">
        <v>40</v>
      </c>
      <c r="G11854" t="s">
        <v>85</v>
      </c>
      <c r="H11854" s="1">
        <v>35</v>
      </c>
      <c r="I11854" s="1">
        <v>34</v>
      </c>
      <c r="J11854" s="1">
        <v>39</v>
      </c>
      <c r="K11854" s="2">
        <v>576</v>
      </c>
      <c r="L11854" s="3">
        <v>581.76</v>
      </c>
      <c r="M11854" s="4">
        <v>68.409000000000006</v>
      </c>
      <c r="N11854" s="5">
        <v>57.183767189999998</v>
      </c>
      <c r="O11854" s="6">
        <v>0</v>
      </c>
    </row>
    <row r="11855" spans="1:15" x14ac:dyDescent="0.2">
      <c r="A11855" t="s">
        <v>62</v>
      </c>
      <c r="B11855" t="s">
        <v>49</v>
      </c>
      <c r="C11855">
        <v>2016</v>
      </c>
      <c r="D11855" t="s">
        <v>90</v>
      </c>
      <c r="E11855" t="s">
        <v>37</v>
      </c>
      <c r="F11855" t="s">
        <v>41</v>
      </c>
      <c r="G11855" t="s">
        <v>86</v>
      </c>
      <c r="H11855" s="1">
        <v>37</v>
      </c>
      <c r="I11855" s="1">
        <v>35</v>
      </c>
      <c r="J11855" s="1">
        <v>44</v>
      </c>
      <c r="K11855" s="2">
        <v>611</v>
      </c>
      <c r="L11855" s="3">
        <v>562.12</v>
      </c>
      <c r="M11855" s="4">
        <v>35.0396</v>
      </c>
      <c r="N11855" s="5">
        <v>38.907831681600001</v>
      </c>
      <c r="O11855" s="6">
        <v>0</v>
      </c>
    </row>
    <row r="11856" spans="1:15" x14ac:dyDescent="0.2">
      <c r="A11856" t="s">
        <v>62</v>
      </c>
      <c r="B11856" t="s">
        <v>49</v>
      </c>
      <c r="C11856">
        <v>2016</v>
      </c>
      <c r="D11856" t="s">
        <v>90</v>
      </c>
      <c r="E11856" t="s">
        <v>37</v>
      </c>
      <c r="F11856" t="s">
        <v>42</v>
      </c>
      <c r="G11856" t="s">
        <v>87</v>
      </c>
      <c r="H11856" s="1">
        <v>34</v>
      </c>
      <c r="I11856" s="1">
        <v>34</v>
      </c>
      <c r="J11856" s="1">
        <v>45</v>
      </c>
      <c r="K11856" s="2">
        <v>644</v>
      </c>
      <c r="L11856" s="3">
        <v>721.28</v>
      </c>
      <c r="M11856" s="4">
        <v>29.711300000000001</v>
      </c>
      <c r="N11856" s="5">
        <v>25.0432685231</v>
      </c>
      <c r="O11856" s="6">
        <v>0</v>
      </c>
    </row>
    <row r="11857" spans="1:15" x14ac:dyDescent="0.2">
      <c r="A11857" t="s">
        <v>62</v>
      </c>
      <c r="B11857" t="s">
        <v>49</v>
      </c>
      <c r="C11857">
        <v>2016</v>
      </c>
      <c r="D11857" t="s">
        <v>90</v>
      </c>
      <c r="E11857" t="s">
        <v>37</v>
      </c>
      <c r="F11857" t="s">
        <v>43</v>
      </c>
      <c r="G11857" t="s">
        <v>88</v>
      </c>
      <c r="H11857" s="1">
        <v>25</v>
      </c>
      <c r="I11857" s="1">
        <v>23</v>
      </c>
      <c r="J11857" s="1">
        <v>28</v>
      </c>
      <c r="K11857" s="2">
        <v>441</v>
      </c>
      <c r="L11857" s="3">
        <v>401.31</v>
      </c>
      <c r="M11857" s="4">
        <v>81.542699999999996</v>
      </c>
      <c r="N11857" s="5">
        <v>81.985232232900003</v>
      </c>
      <c r="O11857" s="6">
        <v>0</v>
      </c>
    </row>
    <row r="11858" spans="1:15" x14ac:dyDescent="0.2">
      <c r="A11858" t="s">
        <v>62</v>
      </c>
      <c r="B11858" t="s">
        <v>49</v>
      </c>
      <c r="C11858">
        <v>2016</v>
      </c>
      <c r="D11858" t="s">
        <v>91</v>
      </c>
      <c r="E11858" t="s">
        <v>16</v>
      </c>
      <c r="F11858" t="s">
        <v>17</v>
      </c>
      <c r="G11858" t="s">
        <v>65</v>
      </c>
      <c r="H11858" s="1">
        <v>37</v>
      </c>
      <c r="I11858" s="1">
        <v>37</v>
      </c>
      <c r="J11858" s="1">
        <v>38</v>
      </c>
      <c r="K11858" s="2">
        <v>592</v>
      </c>
      <c r="L11858" s="3">
        <v>580.16</v>
      </c>
      <c r="M11858" s="4">
        <v>148.33600000000001</v>
      </c>
      <c r="N11858" s="5">
        <v>163.66800896000001</v>
      </c>
      <c r="O11858" s="6">
        <v>0</v>
      </c>
    </row>
    <row r="11859" spans="1:15" x14ac:dyDescent="0.2">
      <c r="A11859" t="s">
        <v>62</v>
      </c>
      <c r="B11859" t="s">
        <v>49</v>
      </c>
      <c r="C11859">
        <v>2016</v>
      </c>
      <c r="D11859" t="s">
        <v>91</v>
      </c>
      <c r="E11859" t="s">
        <v>16</v>
      </c>
      <c r="F11859" t="s">
        <v>18</v>
      </c>
      <c r="G11859" t="s">
        <v>66</v>
      </c>
      <c r="H11859" s="1">
        <v>34</v>
      </c>
      <c r="I11859" s="1">
        <v>32</v>
      </c>
      <c r="J11859" s="1">
        <v>36</v>
      </c>
      <c r="K11859" s="2">
        <v>533</v>
      </c>
      <c r="L11859" s="3">
        <v>501.02</v>
      </c>
      <c r="M11859" s="4">
        <v>132.47</v>
      </c>
      <c r="N11859" s="5">
        <v>101.37929099999999</v>
      </c>
      <c r="O11859" s="6">
        <v>0</v>
      </c>
    </row>
    <row r="11860" spans="1:15" x14ac:dyDescent="0.2">
      <c r="A11860" t="s">
        <v>62</v>
      </c>
      <c r="B11860" t="s">
        <v>49</v>
      </c>
      <c r="C11860">
        <v>2016</v>
      </c>
      <c r="D11860" t="s">
        <v>91</v>
      </c>
      <c r="E11860" t="s">
        <v>16</v>
      </c>
      <c r="F11860" t="s">
        <v>19</v>
      </c>
      <c r="G11860" t="s">
        <v>67</v>
      </c>
      <c r="H11860" s="1">
        <v>45</v>
      </c>
      <c r="I11860" s="1">
        <v>45</v>
      </c>
      <c r="J11860" s="1">
        <v>51</v>
      </c>
      <c r="K11860" s="2">
        <v>369</v>
      </c>
      <c r="L11860" s="3">
        <v>321.02999999999997</v>
      </c>
      <c r="M11860" s="4">
        <v>79.385999999999996</v>
      </c>
      <c r="N11860" s="5">
        <v>78.104709960000093</v>
      </c>
      <c r="O11860" s="6">
        <v>0</v>
      </c>
    </row>
    <row r="11861" spans="1:15" x14ac:dyDescent="0.2">
      <c r="A11861" t="s">
        <v>62</v>
      </c>
      <c r="B11861" t="s">
        <v>49</v>
      </c>
      <c r="C11861">
        <v>2016</v>
      </c>
      <c r="D11861" t="s">
        <v>91</v>
      </c>
      <c r="E11861" t="s">
        <v>16</v>
      </c>
      <c r="F11861" t="s">
        <v>20</v>
      </c>
      <c r="G11861" t="s">
        <v>68</v>
      </c>
      <c r="H11861" s="1">
        <v>38</v>
      </c>
      <c r="I11861" s="1">
        <v>36</v>
      </c>
      <c r="J11861" s="1">
        <v>42</v>
      </c>
      <c r="K11861" s="2">
        <v>340</v>
      </c>
      <c r="L11861" s="3">
        <v>265.2</v>
      </c>
      <c r="M11861" s="4">
        <v>65.790999999999997</v>
      </c>
      <c r="N11861" s="5">
        <v>68.285136809999997</v>
      </c>
      <c r="O11861" s="6">
        <v>0</v>
      </c>
    </row>
    <row r="11862" spans="1:15" x14ac:dyDescent="0.2">
      <c r="A11862" t="s">
        <v>62</v>
      </c>
      <c r="B11862" t="s">
        <v>49</v>
      </c>
      <c r="C11862">
        <v>2016</v>
      </c>
      <c r="D11862" t="s">
        <v>91</v>
      </c>
      <c r="E11862" t="s">
        <v>16</v>
      </c>
      <c r="F11862" t="s">
        <v>21</v>
      </c>
      <c r="G11862" t="s">
        <v>69</v>
      </c>
      <c r="H11862" s="1">
        <v>38</v>
      </c>
      <c r="I11862" s="1">
        <v>36</v>
      </c>
      <c r="J11862" s="1">
        <v>46</v>
      </c>
      <c r="K11862" s="2">
        <v>1833</v>
      </c>
      <c r="L11862" s="3">
        <v>1576.38</v>
      </c>
      <c r="M11862" s="4">
        <v>453.73899999999998</v>
      </c>
      <c r="N11862" s="5">
        <v>507.00342120999898</v>
      </c>
      <c r="O11862" s="6">
        <v>0</v>
      </c>
    </row>
    <row r="11863" spans="1:15" x14ac:dyDescent="0.2">
      <c r="A11863" t="s">
        <v>62</v>
      </c>
      <c r="B11863" t="s">
        <v>49</v>
      </c>
      <c r="C11863">
        <v>2016</v>
      </c>
      <c r="D11863" t="s">
        <v>91</v>
      </c>
      <c r="E11863" t="s">
        <v>16</v>
      </c>
      <c r="F11863" t="s">
        <v>22</v>
      </c>
      <c r="G11863" t="s">
        <v>70</v>
      </c>
      <c r="H11863" s="1">
        <v>22</v>
      </c>
      <c r="I11863" s="1">
        <v>20</v>
      </c>
      <c r="J11863" s="1">
        <v>30</v>
      </c>
      <c r="K11863" s="2">
        <v>378</v>
      </c>
      <c r="L11863" s="3">
        <v>294.83999999999997</v>
      </c>
      <c r="M11863" s="4">
        <v>95.575000000000003</v>
      </c>
      <c r="N11863" s="5">
        <v>91.345806250000095</v>
      </c>
      <c r="O11863" s="6">
        <v>0</v>
      </c>
    </row>
    <row r="11864" spans="1:15" x14ac:dyDescent="0.2">
      <c r="A11864" t="s">
        <v>62</v>
      </c>
      <c r="B11864" t="s">
        <v>49</v>
      </c>
      <c r="C11864">
        <v>2016</v>
      </c>
      <c r="D11864" t="s">
        <v>91</v>
      </c>
      <c r="E11864" t="s">
        <v>23</v>
      </c>
      <c r="F11864" t="s">
        <v>24</v>
      </c>
      <c r="G11864" t="s">
        <v>71</v>
      </c>
      <c r="H11864" s="1">
        <v>20</v>
      </c>
      <c r="I11864" s="1">
        <v>20</v>
      </c>
      <c r="J11864" s="1">
        <v>22</v>
      </c>
      <c r="K11864" s="2">
        <v>5600</v>
      </c>
      <c r="L11864" s="3">
        <v>4536</v>
      </c>
      <c r="M11864" s="4">
        <v>1105.6528000000001</v>
      </c>
      <c r="N11864" s="5">
        <v>1090.7574454784001</v>
      </c>
      <c r="O11864" s="6">
        <v>0</v>
      </c>
    </row>
    <row r="11865" spans="1:15" x14ac:dyDescent="0.2">
      <c r="A11865" t="s">
        <v>62</v>
      </c>
      <c r="B11865" t="s">
        <v>49</v>
      </c>
      <c r="C11865">
        <v>2016</v>
      </c>
      <c r="D11865" t="s">
        <v>91</v>
      </c>
      <c r="E11865" t="s">
        <v>23</v>
      </c>
      <c r="F11865" t="s">
        <v>25</v>
      </c>
      <c r="G11865" t="s">
        <v>72</v>
      </c>
      <c r="H11865" s="1">
        <v>11</v>
      </c>
      <c r="I11865" s="1">
        <v>11</v>
      </c>
      <c r="J11865" s="1">
        <v>12</v>
      </c>
      <c r="K11865" s="2">
        <v>5170</v>
      </c>
      <c r="L11865" s="3">
        <v>4808.1000000000004</v>
      </c>
      <c r="M11865" s="4">
        <v>1065.9398000000001</v>
      </c>
      <c r="N11865" s="5">
        <v>1033.3199102404001</v>
      </c>
      <c r="O11865" s="6">
        <v>0</v>
      </c>
    </row>
    <row r="11866" spans="1:15" x14ac:dyDescent="0.2">
      <c r="A11866" t="s">
        <v>62</v>
      </c>
      <c r="B11866" t="s">
        <v>49</v>
      </c>
      <c r="C11866">
        <v>2016</v>
      </c>
      <c r="D11866" t="s">
        <v>91</v>
      </c>
      <c r="E11866" t="s">
        <v>23</v>
      </c>
      <c r="F11866" t="s">
        <v>26</v>
      </c>
      <c r="G11866" t="s">
        <v>73</v>
      </c>
      <c r="H11866" s="1">
        <v>16</v>
      </c>
      <c r="I11866" s="1">
        <v>15</v>
      </c>
      <c r="J11866" s="1">
        <v>18</v>
      </c>
      <c r="K11866" s="2">
        <v>2121</v>
      </c>
      <c r="L11866" s="3">
        <v>1760.43</v>
      </c>
      <c r="M11866" s="4">
        <v>422.42700000000002</v>
      </c>
      <c r="N11866" s="5">
        <v>420.00649328999998</v>
      </c>
      <c r="O11866" s="6">
        <v>0</v>
      </c>
    </row>
    <row r="11867" spans="1:15" x14ac:dyDescent="0.2">
      <c r="A11867" t="s">
        <v>62</v>
      </c>
      <c r="B11867" t="s">
        <v>49</v>
      </c>
      <c r="C11867">
        <v>2016</v>
      </c>
      <c r="D11867" t="s">
        <v>91</v>
      </c>
      <c r="E11867" t="s">
        <v>23</v>
      </c>
      <c r="F11867" t="s">
        <v>27</v>
      </c>
      <c r="G11867" t="s">
        <v>74</v>
      </c>
      <c r="H11867" s="1">
        <v>18</v>
      </c>
      <c r="I11867" s="1">
        <v>17</v>
      </c>
      <c r="J11867" s="1">
        <v>19</v>
      </c>
      <c r="K11867" s="2">
        <v>7634</v>
      </c>
      <c r="L11867" s="3">
        <v>6107.2</v>
      </c>
      <c r="M11867" s="4">
        <v>1501.5468000000001</v>
      </c>
      <c r="N11867" s="5">
        <v>1434.6799179023999</v>
      </c>
      <c r="O11867" s="6">
        <v>0</v>
      </c>
    </row>
    <row r="11868" spans="1:15" x14ac:dyDescent="0.2">
      <c r="A11868" t="s">
        <v>62</v>
      </c>
      <c r="B11868" t="s">
        <v>49</v>
      </c>
      <c r="C11868">
        <v>2016</v>
      </c>
      <c r="D11868" t="s">
        <v>91</v>
      </c>
      <c r="E11868" t="s">
        <v>23</v>
      </c>
      <c r="F11868" t="s">
        <v>28</v>
      </c>
      <c r="G11868" t="s">
        <v>75</v>
      </c>
      <c r="H11868" s="1">
        <v>17</v>
      </c>
      <c r="I11868" s="1">
        <v>17</v>
      </c>
      <c r="J11868" s="1">
        <v>18</v>
      </c>
      <c r="K11868" s="2">
        <v>4929</v>
      </c>
      <c r="L11868" s="3">
        <v>4288.2299999999996</v>
      </c>
      <c r="M11868" s="4">
        <v>1030.5275999999999</v>
      </c>
      <c r="N11868" s="5">
        <v>932.34305238240302</v>
      </c>
      <c r="O11868" s="6">
        <v>0</v>
      </c>
    </row>
    <row r="11869" spans="1:15" x14ac:dyDescent="0.2">
      <c r="A11869" t="s">
        <v>62</v>
      </c>
      <c r="B11869" t="s">
        <v>49</v>
      </c>
      <c r="C11869">
        <v>2016</v>
      </c>
      <c r="D11869" t="s">
        <v>91</v>
      </c>
      <c r="E11869" t="s">
        <v>23</v>
      </c>
      <c r="F11869" t="s">
        <v>29</v>
      </c>
      <c r="G11869" t="s">
        <v>76</v>
      </c>
      <c r="H11869" s="1">
        <v>13</v>
      </c>
      <c r="I11869" s="1">
        <v>13</v>
      </c>
      <c r="J11869" s="1">
        <v>13</v>
      </c>
      <c r="K11869" s="2">
        <v>4630</v>
      </c>
      <c r="L11869" s="3">
        <v>5000.3999999999996</v>
      </c>
      <c r="M11869" s="4">
        <v>945.91060000000004</v>
      </c>
      <c r="N11869" s="5">
        <v>1039.6560159236001</v>
      </c>
      <c r="O11869" s="6">
        <v>0</v>
      </c>
    </row>
    <row r="11870" spans="1:15" x14ac:dyDescent="0.2">
      <c r="A11870" t="s">
        <v>62</v>
      </c>
      <c r="B11870" t="s">
        <v>49</v>
      </c>
      <c r="C11870">
        <v>2016</v>
      </c>
      <c r="D11870" t="s">
        <v>91</v>
      </c>
      <c r="E11870" t="s">
        <v>30</v>
      </c>
      <c r="F11870" t="s">
        <v>31</v>
      </c>
      <c r="G11870" t="s">
        <v>77</v>
      </c>
      <c r="H11870" s="1">
        <v>43</v>
      </c>
      <c r="I11870" s="1">
        <v>41</v>
      </c>
      <c r="J11870" s="1">
        <v>50</v>
      </c>
      <c r="K11870" s="2">
        <v>612</v>
      </c>
      <c r="L11870" s="3">
        <v>605.88</v>
      </c>
      <c r="M11870" s="4">
        <v>52.372500000000002</v>
      </c>
      <c r="N11870" s="5">
        <v>57.281112562499899</v>
      </c>
      <c r="O11870" s="6">
        <v>0</v>
      </c>
    </row>
    <row r="11871" spans="1:15" x14ac:dyDescent="0.2">
      <c r="A11871" t="s">
        <v>62</v>
      </c>
      <c r="B11871" t="s">
        <v>49</v>
      </c>
      <c r="C11871">
        <v>2016</v>
      </c>
      <c r="D11871" t="s">
        <v>91</v>
      </c>
      <c r="E11871" t="s">
        <v>30</v>
      </c>
      <c r="F11871" t="s">
        <v>32</v>
      </c>
      <c r="G11871" t="s">
        <v>78</v>
      </c>
      <c r="H11871" s="1">
        <v>56</v>
      </c>
      <c r="I11871" s="1">
        <v>52</v>
      </c>
      <c r="J11871" s="1">
        <v>65</v>
      </c>
      <c r="K11871" s="2">
        <v>835</v>
      </c>
      <c r="L11871" s="3">
        <v>642.95000000000005</v>
      </c>
      <c r="M11871" s="4">
        <v>67.167000000000002</v>
      </c>
      <c r="N11871" s="5">
        <v>56.979781109999998</v>
      </c>
      <c r="O11871" s="6">
        <v>0</v>
      </c>
    </row>
    <row r="11872" spans="1:15" x14ac:dyDescent="0.2">
      <c r="A11872" t="s">
        <v>62</v>
      </c>
      <c r="B11872" t="s">
        <v>49</v>
      </c>
      <c r="C11872">
        <v>2016</v>
      </c>
      <c r="D11872" t="s">
        <v>91</v>
      </c>
      <c r="E11872" t="s">
        <v>30</v>
      </c>
      <c r="F11872" t="s">
        <v>33</v>
      </c>
      <c r="G11872" t="s">
        <v>79</v>
      </c>
      <c r="H11872" s="1">
        <v>42</v>
      </c>
      <c r="I11872" s="1">
        <v>41</v>
      </c>
      <c r="J11872" s="1">
        <v>50</v>
      </c>
      <c r="K11872" s="2">
        <v>760</v>
      </c>
      <c r="L11872" s="3">
        <v>722</v>
      </c>
      <c r="M11872" s="4">
        <v>65.580500000000001</v>
      </c>
      <c r="N11872" s="5">
        <v>56.674340197500001</v>
      </c>
      <c r="O11872" s="6">
        <v>0</v>
      </c>
    </row>
    <row r="11873" spans="1:15" x14ac:dyDescent="0.2">
      <c r="A11873" t="s">
        <v>62</v>
      </c>
      <c r="B11873" t="s">
        <v>49</v>
      </c>
      <c r="C11873">
        <v>2016</v>
      </c>
      <c r="D11873" t="s">
        <v>91</v>
      </c>
      <c r="E11873" t="s">
        <v>30</v>
      </c>
      <c r="F11873" t="s">
        <v>34</v>
      </c>
      <c r="G11873" t="s">
        <v>80</v>
      </c>
      <c r="H11873" s="1">
        <v>57</v>
      </c>
      <c r="I11873" s="1">
        <v>53</v>
      </c>
      <c r="J11873" s="1">
        <v>77</v>
      </c>
      <c r="K11873" s="2">
        <v>987</v>
      </c>
      <c r="L11873" s="3">
        <v>759.99</v>
      </c>
      <c r="M11873" s="4">
        <v>94.0030000000001</v>
      </c>
      <c r="N11873" s="5">
        <v>106.22621009</v>
      </c>
      <c r="O11873" s="6">
        <v>0</v>
      </c>
    </row>
    <row r="11874" spans="1:15" x14ac:dyDescent="0.2">
      <c r="A11874" t="s">
        <v>62</v>
      </c>
      <c r="B11874" t="s">
        <v>49</v>
      </c>
      <c r="C11874">
        <v>2016</v>
      </c>
      <c r="D11874" t="s">
        <v>91</v>
      </c>
      <c r="E11874" t="s">
        <v>30</v>
      </c>
      <c r="F11874" t="s">
        <v>35</v>
      </c>
      <c r="G11874" t="s">
        <v>81</v>
      </c>
      <c r="H11874" s="1">
        <v>39</v>
      </c>
      <c r="I11874" s="1">
        <v>37</v>
      </c>
      <c r="J11874" s="1">
        <v>45</v>
      </c>
      <c r="K11874" s="2">
        <v>629</v>
      </c>
      <c r="L11874" s="3">
        <v>584.97</v>
      </c>
      <c r="M11874" s="4">
        <v>48.912999999999997</v>
      </c>
      <c r="N11874" s="5">
        <v>41.129474309999999</v>
      </c>
      <c r="O11874" s="6">
        <v>0</v>
      </c>
    </row>
    <row r="11875" spans="1:15" x14ac:dyDescent="0.2">
      <c r="A11875" t="s">
        <v>62</v>
      </c>
      <c r="B11875" t="s">
        <v>49</v>
      </c>
      <c r="C11875">
        <v>2016</v>
      </c>
      <c r="D11875" t="s">
        <v>91</v>
      </c>
      <c r="E11875" t="s">
        <v>30</v>
      </c>
      <c r="F11875" t="s">
        <v>36</v>
      </c>
      <c r="G11875" t="s">
        <v>82</v>
      </c>
      <c r="H11875" s="1">
        <v>42</v>
      </c>
      <c r="I11875" s="1">
        <v>41</v>
      </c>
      <c r="J11875" s="1">
        <v>49</v>
      </c>
      <c r="K11875" s="2">
        <v>961</v>
      </c>
      <c r="L11875" s="3">
        <v>1018.66</v>
      </c>
      <c r="M11875" s="4">
        <v>96.887</v>
      </c>
      <c r="N11875" s="5">
        <v>93.870907690000095</v>
      </c>
      <c r="O11875" s="6">
        <v>0</v>
      </c>
    </row>
    <row r="11876" spans="1:15" x14ac:dyDescent="0.2">
      <c r="A11876" t="s">
        <v>62</v>
      </c>
      <c r="B11876" t="s">
        <v>49</v>
      </c>
      <c r="C11876">
        <v>2016</v>
      </c>
      <c r="D11876" t="s">
        <v>91</v>
      </c>
      <c r="E11876" t="s">
        <v>37</v>
      </c>
      <c r="F11876" t="s">
        <v>38</v>
      </c>
      <c r="G11876" t="s">
        <v>83</v>
      </c>
      <c r="H11876" s="1">
        <v>61</v>
      </c>
      <c r="I11876" s="1">
        <v>59</v>
      </c>
      <c r="J11876" s="1">
        <v>74</v>
      </c>
      <c r="K11876" s="2">
        <v>972</v>
      </c>
      <c r="L11876" s="3">
        <v>894.24</v>
      </c>
      <c r="M11876" s="4">
        <v>40.725900000000003</v>
      </c>
      <c r="N11876" s="5">
        <v>39.799752308099997</v>
      </c>
      <c r="O11876" s="6">
        <v>0</v>
      </c>
    </row>
    <row r="11877" spans="1:15" x14ac:dyDescent="0.2">
      <c r="A11877" t="s">
        <v>62</v>
      </c>
      <c r="B11877" t="s">
        <v>49</v>
      </c>
      <c r="C11877">
        <v>2016</v>
      </c>
      <c r="D11877" t="s">
        <v>91</v>
      </c>
      <c r="E11877" t="s">
        <v>37</v>
      </c>
      <c r="F11877" t="s">
        <v>39</v>
      </c>
      <c r="G11877" t="s">
        <v>84</v>
      </c>
      <c r="H11877" s="1">
        <v>57</v>
      </c>
      <c r="I11877" s="1">
        <v>55</v>
      </c>
      <c r="J11877" s="1">
        <v>65</v>
      </c>
      <c r="K11877" s="2">
        <v>890</v>
      </c>
      <c r="L11877" s="3">
        <v>703.1</v>
      </c>
      <c r="M11877" s="4">
        <v>45.741500000000002</v>
      </c>
      <c r="N11877" s="5">
        <v>46.995503222499998</v>
      </c>
      <c r="O11877" s="6">
        <v>0</v>
      </c>
    </row>
    <row r="11878" spans="1:15" x14ac:dyDescent="0.2">
      <c r="A11878" t="s">
        <v>62</v>
      </c>
      <c r="B11878" t="s">
        <v>49</v>
      </c>
      <c r="C11878">
        <v>2016</v>
      </c>
      <c r="D11878" t="s">
        <v>91</v>
      </c>
      <c r="E11878" t="s">
        <v>37</v>
      </c>
      <c r="F11878" t="s">
        <v>40</v>
      </c>
      <c r="G11878" t="s">
        <v>85</v>
      </c>
      <c r="H11878" s="1">
        <v>51</v>
      </c>
      <c r="I11878" s="1">
        <v>49</v>
      </c>
      <c r="J11878" s="1">
        <v>55</v>
      </c>
      <c r="K11878" s="2">
        <v>860</v>
      </c>
      <c r="L11878" s="3">
        <v>774</v>
      </c>
      <c r="M11878" s="4">
        <v>99.649400000000099</v>
      </c>
      <c r="N11878" s="5">
        <v>99.300029203600104</v>
      </c>
      <c r="O11878" s="6">
        <v>0</v>
      </c>
    </row>
    <row r="11879" spans="1:15" x14ac:dyDescent="0.2">
      <c r="A11879" t="s">
        <v>62</v>
      </c>
      <c r="B11879" t="s">
        <v>49</v>
      </c>
      <c r="C11879">
        <v>2016</v>
      </c>
      <c r="D11879" t="s">
        <v>91</v>
      </c>
      <c r="E11879" t="s">
        <v>37</v>
      </c>
      <c r="F11879" t="s">
        <v>41</v>
      </c>
      <c r="G11879" t="s">
        <v>86</v>
      </c>
      <c r="H11879" s="1">
        <v>40</v>
      </c>
      <c r="I11879" s="1">
        <v>38</v>
      </c>
      <c r="J11879" s="1">
        <v>53</v>
      </c>
      <c r="K11879" s="2">
        <v>694</v>
      </c>
      <c r="L11879" s="3">
        <v>728.7</v>
      </c>
      <c r="M11879" s="4">
        <v>29.988099999999999</v>
      </c>
      <c r="N11879" s="5">
        <v>25.1935725839</v>
      </c>
      <c r="O11879" s="6">
        <v>0</v>
      </c>
    </row>
    <row r="11880" spans="1:15" x14ac:dyDescent="0.2">
      <c r="A11880" t="s">
        <v>62</v>
      </c>
      <c r="B11880" t="s">
        <v>49</v>
      </c>
      <c r="C11880">
        <v>2016</v>
      </c>
      <c r="D11880" t="s">
        <v>91</v>
      </c>
      <c r="E11880" t="s">
        <v>37</v>
      </c>
      <c r="F11880" t="s">
        <v>42</v>
      </c>
      <c r="G11880" t="s">
        <v>87</v>
      </c>
      <c r="H11880" s="1">
        <v>62</v>
      </c>
      <c r="I11880" s="1">
        <v>59</v>
      </c>
      <c r="J11880" s="1">
        <v>75</v>
      </c>
      <c r="K11880" s="2">
        <v>991</v>
      </c>
      <c r="L11880" s="3">
        <v>971.18</v>
      </c>
      <c r="M11880" s="4">
        <v>39.007899999999999</v>
      </c>
      <c r="N11880" s="5">
        <v>36.664344375900001</v>
      </c>
      <c r="O11880" s="6">
        <v>0</v>
      </c>
    </row>
    <row r="11881" spans="1:15" x14ac:dyDescent="0.2">
      <c r="A11881" t="s">
        <v>62</v>
      </c>
      <c r="B11881" t="s">
        <v>49</v>
      </c>
      <c r="C11881">
        <v>2016</v>
      </c>
      <c r="D11881" t="s">
        <v>91</v>
      </c>
      <c r="E11881" t="s">
        <v>37</v>
      </c>
      <c r="F11881" t="s">
        <v>43</v>
      </c>
      <c r="G11881" t="s">
        <v>88</v>
      </c>
      <c r="H11881" s="1">
        <v>49</v>
      </c>
      <c r="I11881" s="1">
        <v>47</v>
      </c>
      <c r="J11881" s="1">
        <v>53</v>
      </c>
      <c r="K11881" s="2">
        <v>754</v>
      </c>
      <c r="L11881" s="3">
        <v>814.32</v>
      </c>
      <c r="M11881" s="4">
        <v>136.6036</v>
      </c>
      <c r="N11881" s="5">
        <v>124.8507726704</v>
      </c>
      <c r="O11881" s="6">
        <v>0</v>
      </c>
    </row>
    <row r="11882" spans="1:15" x14ac:dyDescent="0.2">
      <c r="A11882" t="s">
        <v>62</v>
      </c>
      <c r="B11882" t="s">
        <v>49</v>
      </c>
      <c r="C11882">
        <v>2016</v>
      </c>
      <c r="D11882" t="s">
        <v>92</v>
      </c>
      <c r="E11882" t="s">
        <v>16</v>
      </c>
      <c r="F11882" t="s">
        <v>17</v>
      </c>
      <c r="G11882" t="s">
        <v>65</v>
      </c>
      <c r="H11882" s="1">
        <v>37</v>
      </c>
      <c r="I11882" s="1">
        <v>36</v>
      </c>
      <c r="J11882" s="1">
        <v>44</v>
      </c>
      <c r="K11882" s="2">
        <v>734.2</v>
      </c>
      <c r="L11882" s="3">
        <v>607.91759999999999</v>
      </c>
      <c r="M11882" s="4">
        <v>164.215</v>
      </c>
      <c r="N11882" s="5">
        <v>135.94538775000001</v>
      </c>
      <c r="O11882" s="6">
        <v>3.9226368836829201E-2</v>
      </c>
    </row>
    <row r="11883" spans="1:15" x14ac:dyDescent="0.2">
      <c r="A11883" t="s">
        <v>62</v>
      </c>
      <c r="B11883" t="s">
        <v>49</v>
      </c>
      <c r="C11883">
        <v>2016</v>
      </c>
      <c r="D11883" t="s">
        <v>92</v>
      </c>
      <c r="E11883" t="s">
        <v>16</v>
      </c>
      <c r="F11883" t="s">
        <v>18</v>
      </c>
      <c r="G11883" t="s">
        <v>66</v>
      </c>
      <c r="H11883" s="1">
        <v>23</v>
      </c>
      <c r="I11883" s="1">
        <v>21</v>
      </c>
      <c r="J11883" s="1">
        <v>25</v>
      </c>
      <c r="K11883" s="2">
        <v>365.4</v>
      </c>
      <c r="L11883" s="3">
        <v>363.20760000000001</v>
      </c>
      <c r="M11883" s="4">
        <v>77.84</v>
      </c>
      <c r="N11883" s="5">
        <v>75.380256000000003</v>
      </c>
      <c r="O11883" s="6">
        <v>2.9009304871373799E-2</v>
      </c>
    </row>
    <row r="11884" spans="1:15" x14ac:dyDescent="0.2">
      <c r="A11884" t="s">
        <v>62</v>
      </c>
      <c r="B11884" t="s">
        <v>49</v>
      </c>
      <c r="C11884">
        <v>2016</v>
      </c>
      <c r="D11884" t="s">
        <v>92</v>
      </c>
      <c r="E11884" t="s">
        <v>16</v>
      </c>
      <c r="F11884" t="s">
        <v>19</v>
      </c>
      <c r="G11884" t="s">
        <v>67</v>
      </c>
      <c r="H11884" s="1">
        <v>29</v>
      </c>
      <c r="I11884" s="1">
        <v>27</v>
      </c>
      <c r="J11884" s="1">
        <v>35</v>
      </c>
      <c r="K11884" s="2">
        <v>249.6</v>
      </c>
      <c r="L11884" s="3">
        <v>243.6096</v>
      </c>
      <c r="M11884" s="4">
        <v>44.2</v>
      </c>
      <c r="N11884" s="5">
        <v>44.730400000000003</v>
      </c>
      <c r="O11884" s="6">
        <v>5.3685897435897502E-2</v>
      </c>
    </row>
    <row r="11885" spans="1:15" x14ac:dyDescent="0.2">
      <c r="A11885" t="s">
        <v>62</v>
      </c>
      <c r="B11885" t="s">
        <v>49</v>
      </c>
      <c r="C11885">
        <v>2016</v>
      </c>
      <c r="D11885" t="s">
        <v>92</v>
      </c>
      <c r="E11885" t="s">
        <v>16</v>
      </c>
      <c r="F11885" t="s">
        <v>20</v>
      </c>
      <c r="G11885" t="s">
        <v>68</v>
      </c>
      <c r="H11885" s="1">
        <v>44</v>
      </c>
      <c r="I11885" s="1">
        <v>41</v>
      </c>
      <c r="J11885" s="1">
        <v>56</v>
      </c>
      <c r="K11885" s="2">
        <v>413.1</v>
      </c>
      <c r="L11885" s="3">
        <v>450.69209999999902</v>
      </c>
      <c r="M11885" s="4">
        <v>58.784999999999997</v>
      </c>
      <c r="N11885" s="5">
        <v>54.796437750000003</v>
      </c>
      <c r="O11885" s="6">
        <v>4.8172355361897901E-2</v>
      </c>
    </row>
    <row r="11886" spans="1:15" x14ac:dyDescent="0.2">
      <c r="A11886" t="s">
        <v>62</v>
      </c>
      <c r="B11886" t="s">
        <v>49</v>
      </c>
      <c r="C11886">
        <v>2016</v>
      </c>
      <c r="D11886" t="s">
        <v>92</v>
      </c>
      <c r="E11886" t="s">
        <v>16</v>
      </c>
      <c r="F11886" t="s">
        <v>21</v>
      </c>
      <c r="G11886" t="s">
        <v>69</v>
      </c>
      <c r="H11886" s="1">
        <v>31</v>
      </c>
      <c r="I11886" s="1">
        <v>29</v>
      </c>
      <c r="J11886" s="1">
        <v>33</v>
      </c>
      <c r="K11886" s="2">
        <v>1198.9000000000001</v>
      </c>
      <c r="L11886" s="3">
        <v>1161.7340999999999</v>
      </c>
      <c r="M11886" s="4">
        <v>265.35700000000003</v>
      </c>
      <c r="N11886" s="5">
        <v>300.80073449000002</v>
      </c>
      <c r="O11886" s="6">
        <v>3.5949620485444998E-2</v>
      </c>
    </row>
    <row r="11887" spans="1:15" x14ac:dyDescent="0.2">
      <c r="A11887" t="s">
        <v>62</v>
      </c>
      <c r="B11887" t="s">
        <v>49</v>
      </c>
      <c r="C11887">
        <v>2016</v>
      </c>
      <c r="D11887" t="s">
        <v>92</v>
      </c>
      <c r="E11887" t="s">
        <v>16</v>
      </c>
      <c r="F11887" t="s">
        <v>22</v>
      </c>
      <c r="G11887" t="s">
        <v>70</v>
      </c>
      <c r="H11887" s="1">
        <v>18</v>
      </c>
      <c r="I11887" s="1">
        <v>17</v>
      </c>
      <c r="J11887" s="1">
        <v>20</v>
      </c>
      <c r="K11887" s="2">
        <v>234.4</v>
      </c>
      <c r="L11887" s="3">
        <v>207.67840000000001</v>
      </c>
      <c r="M11887" s="4">
        <v>46.459000000000003</v>
      </c>
      <c r="N11887" s="5">
        <v>48.066016810000001</v>
      </c>
      <c r="O11887" s="6">
        <v>6.2286689419795198E-2</v>
      </c>
    </row>
    <row r="11888" spans="1:15" x14ac:dyDescent="0.2">
      <c r="A11888" t="s">
        <v>62</v>
      </c>
      <c r="B11888" t="s">
        <v>49</v>
      </c>
      <c r="C11888">
        <v>2016</v>
      </c>
      <c r="D11888" t="s">
        <v>92</v>
      </c>
      <c r="E11888" t="s">
        <v>23</v>
      </c>
      <c r="F11888" t="s">
        <v>24</v>
      </c>
      <c r="G11888" t="s">
        <v>71</v>
      </c>
      <c r="H11888" s="1">
        <v>14</v>
      </c>
      <c r="I11888" s="1">
        <v>13</v>
      </c>
      <c r="J11888" s="1">
        <v>14</v>
      </c>
      <c r="K11888" s="2">
        <v>2201</v>
      </c>
      <c r="L11888" s="3">
        <v>1738.79</v>
      </c>
      <c r="M11888" s="4">
        <v>308.93259999999998</v>
      </c>
      <c r="N11888" s="5">
        <v>308.72437942760001</v>
      </c>
      <c r="O11888" s="6">
        <v>6.3153112221717406E-2</v>
      </c>
    </row>
    <row r="11889" spans="1:15" x14ac:dyDescent="0.2">
      <c r="A11889" t="s">
        <v>62</v>
      </c>
      <c r="B11889" t="s">
        <v>49</v>
      </c>
      <c r="C11889">
        <v>2016</v>
      </c>
      <c r="D11889" t="s">
        <v>92</v>
      </c>
      <c r="E11889" t="s">
        <v>23</v>
      </c>
      <c r="F11889" t="s">
        <v>25</v>
      </c>
      <c r="G11889" t="s">
        <v>72</v>
      </c>
      <c r="H11889" s="1">
        <v>10</v>
      </c>
      <c r="I11889" s="1">
        <v>10</v>
      </c>
      <c r="J11889" s="1">
        <v>10</v>
      </c>
      <c r="K11889" s="2">
        <v>3642</v>
      </c>
      <c r="L11889" s="3">
        <v>3933.36</v>
      </c>
      <c r="M11889" s="4">
        <v>630.74339999999995</v>
      </c>
      <c r="N11889" s="5">
        <v>622.81747843559901</v>
      </c>
      <c r="O11889" s="6">
        <v>4.6128500823723197E-2</v>
      </c>
    </row>
    <row r="11890" spans="1:15" x14ac:dyDescent="0.2">
      <c r="A11890" t="s">
        <v>62</v>
      </c>
      <c r="B11890" t="s">
        <v>49</v>
      </c>
      <c r="C11890">
        <v>2016</v>
      </c>
      <c r="D11890" t="s">
        <v>92</v>
      </c>
      <c r="E11890" t="s">
        <v>23</v>
      </c>
      <c r="F11890" t="s">
        <v>26</v>
      </c>
      <c r="G11890" t="s">
        <v>73</v>
      </c>
      <c r="H11890" s="1">
        <v>23</v>
      </c>
      <c r="I11890" s="1">
        <v>23</v>
      </c>
      <c r="J11890" s="1">
        <v>24</v>
      </c>
      <c r="K11890" s="2">
        <v>2808</v>
      </c>
      <c r="L11890" s="3">
        <v>3088.8</v>
      </c>
      <c r="M11890" s="4">
        <v>446.48880000000003</v>
      </c>
      <c r="N11890" s="5">
        <v>381.79793074560001</v>
      </c>
      <c r="O11890" s="6">
        <v>5.5199430199430202E-2</v>
      </c>
    </row>
    <row r="11891" spans="1:15" x14ac:dyDescent="0.2">
      <c r="A11891" t="s">
        <v>62</v>
      </c>
      <c r="B11891" t="s">
        <v>49</v>
      </c>
      <c r="C11891">
        <v>2016</v>
      </c>
      <c r="D11891" t="s">
        <v>92</v>
      </c>
      <c r="E11891" t="s">
        <v>23</v>
      </c>
      <c r="F11891" t="s">
        <v>27</v>
      </c>
      <c r="G11891" t="s">
        <v>74</v>
      </c>
      <c r="H11891" s="1">
        <v>12</v>
      </c>
      <c r="I11891" s="1">
        <v>10</v>
      </c>
      <c r="J11891" s="1">
        <v>12</v>
      </c>
      <c r="K11891" s="2">
        <v>5144.3999999999996</v>
      </c>
      <c r="L11891" s="3">
        <v>4146.3864000000203</v>
      </c>
      <c r="M11891" s="4">
        <v>842.44780000000003</v>
      </c>
      <c r="N11891" s="5">
        <v>746.00606075159897</v>
      </c>
      <c r="O11891" s="6">
        <v>4.6963688671176403E-2</v>
      </c>
    </row>
    <row r="11892" spans="1:15" x14ac:dyDescent="0.2">
      <c r="A11892" t="s">
        <v>62</v>
      </c>
      <c r="B11892" t="s">
        <v>49</v>
      </c>
      <c r="C11892">
        <v>2016</v>
      </c>
      <c r="D11892" t="s">
        <v>92</v>
      </c>
      <c r="E11892" t="s">
        <v>23</v>
      </c>
      <c r="F11892" t="s">
        <v>28</v>
      </c>
      <c r="G11892" t="s">
        <v>75</v>
      </c>
      <c r="H11892" s="1">
        <v>18</v>
      </c>
      <c r="I11892" s="1">
        <v>18</v>
      </c>
      <c r="J11892" s="1">
        <v>18</v>
      </c>
      <c r="K11892" s="2">
        <v>3649.5</v>
      </c>
      <c r="L11892" s="3">
        <v>3521.7674999999999</v>
      </c>
      <c r="M11892" s="4">
        <v>526.1046</v>
      </c>
      <c r="N11892" s="5">
        <v>430.85546658840002</v>
      </c>
      <c r="O11892" s="6">
        <v>6.86395396629675E-2</v>
      </c>
    </row>
    <row r="11893" spans="1:15" x14ac:dyDescent="0.2">
      <c r="A11893" t="s">
        <v>62</v>
      </c>
      <c r="B11893" t="s">
        <v>49</v>
      </c>
      <c r="C11893">
        <v>2016</v>
      </c>
      <c r="D11893" t="s">
        <v>92</v>
      </c>
      <c r="E11893" t="s">
        <v>23</v>
      </c>
      <c r="F11893" t="s">
        <v>29</v>
      </c>
      <c r="G11893" t="s">
        <v>76</v>
      </c>
      <c r="H11893" s="1">
        <v>12</v>
      </c>
      <c r="I11893" s="1">
        <v>12</v>
      </c>
      <c r="J11893" s="1">
        <v>12</v>
      </c>
      <c r="K11893" s="2">
        <v>3887</v>
      </c>
      <c r="L11893" s="3">
        <v>3265.08</v>
      </c>
      <c r="M11893" s="4">
        <v>532.73059999999998</v>
      </c>
      <c r="N11893" s="5">
        <v>502.20194023639999</v>
      </c>
      <c r="O11893" s="6">
        <v>8.5670182660149197E-2</v>
      </c>
    </row>
    <row r="11894" spans="1:15" x14ac:dyDescent="0.2">
      <c r="A11894" t="s">
        <v>62</v>
      </c>
      <c r="B11894" t="s">
        <v>49</v>
      </c>
      <c r="C11894">
        <v>2016</v>
      </c>
      <c r="D11894" t="s">
        <v>92</v>
      </c>
      <c r="E11894" t="s">
        <v>30</v>
      </c>
      <c r="F11894" t="s">
        <v>31</v>
      </c>
      <c r="G11894" t="s">
        <v>77</v>
      </c>
      <c r="H11894" s="1">
        <v>43</v>
      </c>
      <c r="I11894" s="1">
        <v>41</v>
      </c>
      <c r="J11894" s="1">
        <v>52</v>
      </c>
      <c r="K11894" s="2">
        <v>588.6</v>
      </c>
      <c r="L11894" s="3">
        <v>449.69039999999899</v>
      </c>
      <c r="M11894" s="4">
        <v>27.768999999999998</v>
      </c>
      <c r="N11894" s="5">
        <v>28.81561361</v>
      </c>
      <c r="O11894" s="6">
        <v>4.3153244988107298E-2</v>
      </c>
    </row>
    <row r="11895" spans="1:15" x14ac:dyDescent="0.2">
      <c r="A11895" t="s">
        <v>62</v>
      </c>
      <c r="B11895" t="s">
        <v>49</v>
      </c>
      <c r="C11895">
        <v>2016</v>
      </c>
      <c r="D11895" t="s">
        <v>92</v>
      </c>
      <c r="E11895" t="s">
        <v>30</v>
      </c>
      <c r="F11895" t="s">
        <v>32</v>
      </c>
      <c r="G11895" t="s">
        <v>78</v>
      </c>
      <c r="H11895" s="1">
        <v>50</v>
      </c>
      <c r="I11895" s="1">
        <v>46</v>
      </c>
      <c r="J11895" s="1">
        <v>62</v>
      </c>
      <c r="K11895" s="2">
        <v>751.2</v>
      </c>
      <c r="L11895" s="3">
        <v>637.01759999999797</v>
      </c>
      <c r="M11895" s="4">
        <v>23.0825</v>
      </c>
      <c r="N11895" s="5">
        <v>22.8707180625</v>
      </c>
      <c r="O11895" s="6">
        <v>4.8988285410010601E-2</v>
      </c>
    </row>
    <row r="11896" spans="1:15" x14ac:dyDescent="0.2">
      <c r="A11896" t="s">
        <v>62</v>
      </c>
      <c r="B11896" t="s">
        <v>49</v>
      </c>
      <c r="C11896">
        <v>2016</v>
      </c>
      <c r="D11896" t="s">
        <v>92</v>
      </c>
      <c r="E11896" t="s">
        <v>30</v>
      </c>
      <c r="F11896" t="s">
        <v>33</v>
      </c>
      <c r="G11896" t="s">
        <v>79</v>
      </c>
      <c r="H11896" s="1">
        <v>40</v>
      </c>
      <c r="I11896" s="1">
        <v>39</v>
      </c>
      <c r="J11896" s="1">
        <v>45</v>
      </c>
      <c r="K11896" s="2">
        <v>639.29999999999995</v>
      </c>
      <c r="L11896" s="3">
        <v>685.96890000000099</v>
      </c>
      <c r="M11896" s="4">
        <v>23.108000000000001</v>
      </c>
      <c r="N11896" s="5">
        <v>22.901876640000001</v>
      </c>
      <c r="O11896" s="6">
        <v>5.1149694978883102E-2</v>
      </c>
    </row>
    <row r="11897" spans="1:15" x14ac:dyDescent="0.2">
      <c r="A11897" t="s">
        <v>62</v>
      </c>
      <c r="B11897" t="s">
        <v>49</v>
      </c>
      <c r="C11897">
        <v>2016</v>
      </c>
      <c r="D11897" t="s">
        <v>92</v>
      </c>
      <c r="E11897" t="s">
        <v>30</v>
      </c>
      <c r="F11897" t="s">
        <v>34</v>
      </c>
      <c r="G11897" t="s">
        <v>80</v>
      </c>
      <c r="H11897" s="1">
        <v>42</v>
      </c>
      <c r="I11897" s="1">
        <v>42</v>
      </c>
      <c r="J11897" s="1">
        <v>53</v>
      </c>
      <c r="K11897" s="2">
        <v>628.79999999999995</v>
      </c>
      <c r="L11897" s="3">
        <v>608.67840000000103</v>
      </c>
      <c r="M11897" s="4">
        <v>30.660499999999999</v>
      </c>
      <c r="N11897" s="5">
        <v>32.702642602499999</v>
      </c>
      <c r="O11897" s="6">
        <v>4.3256997455470701E-2</v>
      </c>
    </row>
    <row r="11898" spans="1:15" x14ac:dyDescent="0.2">
      <c r="A11898" t="s">
        <v>62</v>
      </c>
      <c r="B11898" t="s">
        <v>49</v>
      </c>
      <c r="C11898">
        <v>2016</v>
      </c>
      <c r="D11898" t="s">
        <v>92</v>
      </c>
      <c r="E11898" t="s">
        <v>30</v>
      </c>
      <c r="F11898" t="s">
        <v>35</v>
      </c>
      <c r="G11898" t="s">
        <v>81</v>
      </c>
      <c r="H11898" s="1">
        <v>33</v>
      </c>
      <c r="I11898" s="1">
        <v>31</v>
      </c>
      <c r="J11898" s="1">
        <v>40</v>
      </c>
      <c r="K11898" s="2">
        <v>559.20000000000005</v>
      </c>
      <c r="L11898" s="3">
        <v>577.09439999999995</v>
      </c>
      <c r="M11898" s="4">
        <v>27.253</v>
      </c>
      <c r="N11898" s="5">
        <v>23.641159909999999</v>
      </c>
      <c r="O11898" s="6">
        <v>5.1502145922746802E-2</v>
      </c>
    </row>
    <row r="11899" spans="1:15" x14ac:dyDescent="0.2">
      <c r="A11899" t="s">
        <v>62</v>
      </c>
      <c r="B11899" t="s">
        <v>49</v>
      </c>
      <c r="C11899">
        <v>2016</v>
      </c>
      <c r="D11899" t="s">
        <v>92</v>
      </c>
      <c r="E11899" t="s">
        <v>30</v>
      </c>
      <c r="F11899" t="s">
        <v>36</v>
      </c>
      <c r="G11899" t="s">
        <v>82</v>
      </c>
      <c r="H11899" s="1">
        <v>39</v>
      </c>
      <c r="I11899" s="1">
        <v>38</v>
      </c>
      <c r="J11899" s="1">
        <v>45</v>
      </c>
      <c r="K11899" s="2">
        <v>853.5</v>
      </c>
      <c r="L11899" s="3">
        <v>960.18749999999898</v>
      </c>
      <c r="M11899" s="4">
        <v>42.341000000000001</v>
      </c>
      <c r="N11899" s="5">
        <v>42.06197281</v>
      </c>
      <c r="O11899" s="6">
        <v>5.9168131224370202E-2</v>
      </c>
    </row>
    <row r="11900" spans="1:15" x14ac:dyDescent="0.2">
      <c r="A11900" t="s">
        <v>62</v>
      </c>
      <c r="B11900" t="s">
        <v>49</v>
      </c>
      <c r="C11900">
        <v>2016</v>
      </c>
      <c r="D11900" t="s">
        <v>92</v>
      </c>
      <c r="E11900" t="s">
        <v>37</v>
      </c>
      <c r="F11900" t="s">
        <v>38</v>
      </c>
      <c r="G11900" t="s">
        <v>83</v>
      </c>
      <c r="H11900" s="1">
        <v>45</v>
      </c>
      <c r="I11900" s="1">
        <v>40</v>
      </c>
      <c r="J11900" s="1">
        <v>55</v>
      </c>
      <c r="K11900" s="2">
        <v>679.8</v>
      </c>
      <c r="L11900" s="3">
        <v>746.420400000001</v>
      </c>
      <c r="M11900" s="4">
        <v>-7.0016999999999801</v>
      </c>
      <c r="N11900" s="5">
        <v>-6.1613769710999904</v>
      </c>
      <c r="O11900" s="6">
        <v>5.1779935275080902E-2</v>
      </c>
    </row>
    <row r="11901" spans="1:15" x14ac:dyDescent="0.2">
      <c r="A11901" t="s">
        <v>62</v>
      </c>
      <c r="B11901" t="s">
        <v>49</v>
      </c>
      <c r="C11901">
        <v>2016</v>
      </c>
      <c r="D11901" t="s">
        <v>92</v>
      </c>
      <c r="E11901" t="s">
        <v>37</v>
      </c>
      <c r="F11901" t="s">
        <v>39</v>
      </c>
      <c r="G11901" t="s">
        <v>84</v>
      </c>
      <c r="H11901" s="1">
        <v>46</v>
      </c>
      <c r="I11901" s="1">
        <v>45</v>
      </c>
      <c r="J11901" s="1">
        <v>57</v>
      </c>
      <c r="K11901" s="2">
        <v>732.5</v>
      </c>
      <c r="L11901" s="3">
        <v>772.78750000000196</v>
      </c>
      <c r="M11901" s="4">
        <v>-8.1684999999999803</v>
      </c>
      <c r="N11901" s="5">
        <v>-8.42731892249998</v>
      </c>
      <c r="O11901" s="6">
        <v>4.4368600682593802E-2</v>
      </c>
    </row>
    <row r="11902" spans="1:15" x14ac:dyDescent="0.2">
      <c r="A11902" t="s">
        <v>62</v>
      </c>
      <c r="B11902" t="s">
        <v>49</v>
      </c>
      <c r="C11902">
        <v>2016</v>
      </c>
      <c r="D11902" t="s">
        <v>92</v>
      </c>
      <c r="E11902" t="s">
        <v>37</v>
      </c>
      <c r="F11902" t="s">
        <v>40</v>
      </c>
      <c r="G11902" t="s">
        <v>85</v>
      </c>
      <c r="H11902" s="1">
        <v>35</v>
      </c>
      <c r="I11902" s="1">
        <v>35</v>
      </c>
      <c r="J11902" s="1">
        <v>37</v>
      </c>
      <c r="K11902" s="2">
        <v>565.70000000000005</v>
      </c>
      <c r="L11902" s="3">
        <v>620.57290000000103</v>
      </c>
      <c r="M11902" s="4">
        <v>41.534599999999998</v>
      </c>
      <c r="N11902" s="5">
        <v>40.9259519716</v>
      </c>
      <c r="O11902" s="6">
        <v>5.8865122856637801E-2</v>
      </c>
    </row>
    <row r="11903" spans="1:15" x14ac:dyDescent="0.2">
      <c r="A11903" t="s">
        <v>62</v>
      </c>
      <c r="B11903" t="s">
        <v>49</v>
      </c>
      <c r="C11903">
        <v>2016</v>
      </c>
      <c r="D11903" t="s">
        <v>92</v>
      </c>
      <c r="E11903" t="s">
        <v>37</v>
      </c>
      <c r="F11903" t="s">
        <v>41</v>
      </c>
      <c r="G11903" t="s">
        <v>86</v>
      </c>
      <c r="H11903" s="1">
        <v>45</v>
      </c>
      <c r="I11903" s="1">
        <v>44</v>
      </c>
      <c r="J11903" s="1">
        <v>48</v>
      </c>
      <c r="K11903" s="2">
        <v>655.7</v>
      </c>
      <c r="L11903" s="3">
        <v>559.31209999999999</v>
      </c>
      <c r="M11903" s="4">
        <v>11.370200000000001</v>
      </c>
      <c r="N11903" s="5">
        <v>9.5088755196000196</v>
      </c>
      <c r="O11903" s="6">
        <v>4.1634894006405403E-2</v>
      </c>
    </row>
    <row r="11904" spans="1:15" x14ac:dyDescent="0.2">
      <c r="A11904" t="s">
        <v>62</v>
      </c>
      <c r="B11904" t="s">
        <v>49</v>
      </c>
      <c r="C11904">
        <v>2016</v>
      </c>
      <c r="D11904" t="s">
        <v>92</v>
      </c>
      <c r="E11904" t="s">
        <v>37</v>
      </c>
      <c r="F11904" t="s">
        <v>42</v>
      </c>
      <c r="G11904" t="s">
        <v>87</v>
      </c>
      <c r="H11904" s="1">
        <v>48</v>
      </c>
      <c r="I11904" s="1">
        <v>46</v>
      </c>
      <c r="J11904" s="1">
        <v>60</v>
      </c>
      <c r="K11904" s="2">
        <v>803.2</v>
      </c>
      <c r="L11904" s="3">
        <v>804.80639999999801</v>
      </c>
      <c r="M11904" s="4">
        <v>-2.73019999999998</v>
      </c>
      <c r="N11904" s="5">
        <v>-2.66822992039998</v>
      </c>
      <c r="O11904" s="6">
        <v>6.2001992031872503E-2</v>
      </c>
    </row>
    <row r="11905" spans="1:15" x14ac:dyDescent="0.2">
      <c r="A11905" t="s">
        <v>62</v>
      </c>
      <c r="B11905" t="s">
        <v>49</v>
      </c>
      <c r="C11905">
        <v>2016</v>
      </c>
      <c r="D11905" t="s">
        <v>92</v>
      </c>
      <c r="E11905" t="s">
        <v>37</v>
      </c>
      <c r="F11905" t="s">
        <v>43</v>
      </c>
      <c r="G11905" t="s">
        <v>88</v>
      </c>
      <c r="H11905" s="1">
        <v>32</v>
      </c>
      <c r="I11905" s="1">
        <v>30</v>
      </c>
      <c r="J11905" s="1">
        <v>33</v>
      </c>
      <c r="K11905" s="2">
        <v>473.1</v>
      </c>
      <c r="L11905" s="3">
        <v>368.54489999999998</v>
      </c>
      <c r="M11905" s="4">
        <v>63.919499999999999</v>
      </c>
      <c r="N11905" s="5">
        <v>56.300615197500001</v>
      </c>
      <c r="O11905" s="6">
        <v>5.0517860917353601E-2</v>
      </c>
    </row>
    <row r="11906" spans="1:15" x14ac:dyDescent="0.2">
      <c r="A11906" t="s">
        <v>62</v>
      </c>
      <c r="B11906" t="s">
        <v>49</v>
      </c>
      <c r="C11906">
        <v>2016</v>
      </c>
      <c r="D11906" t="s">
        <v>93</v>
      </c>
      <c r="E11906" t="s">
        <v>16</v>
      </c>
      <c r="F11906" t="s">
        <v>17</v>
      </c>
      <c r="G11906" t="s">
        <v>65</v>
      </c>
      <c r="H11906" s="1">
        <v>45</v>
      </c>
      <c r="I11906" s="1">
        <v>40</v>
      </c>
      <c r="J11906" s="1">
        <v>50</v>
      </c>
      <c r="K11906" s="2">
        <v>757.6</v>
      </c>
      <c r="L11906" s="3">
        <v>845.481599999997</v>
      </c>
      <c r="M11906" s="4">
        <v>165.02099999999999</v>
      </c>
      <c r="N11906" s="5">
        <v>135.28256558999999</v>
      </c>
      <c r="O11906" s="6">
        <v>4.6726504751848003E-2</v>
      </c>
    </row>
    <row r="11907" spans="1:15" x14ac:dyDescent="0.2">
      <c r="A11907" t="s">
        <v>62</v>
      </c>
      <c r="B11907" t="s">
        <v>49</v>
      </c>
      <c r="C11907">
        <v>2016</v>
      </c>
      <c r="D11907" t="s">
        <v>93</v>
      </c>
      <c r="E11907" t="s">
        <v>16</v>
      </c>
      <c r="F11907" t="s">
        <v>18</v>
      </c>
      <c r="G11907" t="s">
        <v>66</v>
      </c>
      <c r="H11907" s="1">
        <v>42</v>
      </c>
      <c r="I11907" s="1">
        <v>40</v>
      </c>
      <c r="J11907" s="1">
        <v>45</v>
      </c>
      <c r="K11907" s="2">
        <v>592.20000000000005</v>
      </c>
      <c r="L11907" s="3">
        <v>543.63960000000202</v>
      </c>
      <c r="M11907" s="4">
        <v>117.726</v>
      </c>
      <c r="N11907" s="5">
        <v>107.45322924</v>
      </c>
      <c r="O11907" s="6">
        <v>6.3829787234042604E-2</v>
      </c>
    </row>
    <row r="11908" spans="1:15" x14ac:dyDescent="0.2">
      <c r="A11908" t="s">
        <v>62</v>
      </c>
      <c r="B11908" t="s">
        <v>49</v>
      </c>
      <c r="C11908">
        <v>2016</v>
      </c>
      <c r="D11908" t="s">
        <v>93</v>
      </c>
      <c r="E11908" t="s">
        <v>16</v>
      </c>
      <c r="F11908" t="s">
        <v>19</v>
      </c>
      <c r="G11908" t="s">
        <v>67</v>
      </c>
      <c r="H11908" s="1">
        <v>55</v>
      </c>
      <c r="I11908" s="1">
        <v>51</v>
      </c>
      <c r="J11908" s="1">
        <v>65</v>
      </c>
      <c r="K11908" s="2">
        <v>502.8</v>
      </c>
      <c r="L11908" s="3">
        <v>433.413600000001</v>
      </c>
      <c r="M11908" s="4">
        <v>93.027000000000001</v>
      </c>
      <c r="N11908" s="5">
        <v>104.21535729</v>
      </c>
      <c r="O11908" s="6">
        <v>5.4097056483691397E-2</v>
      </c>
    </row>
    <row r="11909" spans="1:15" x14ac:dyDescent="0.2">
      <c r="A11909" t="s">
        <v>62</v>
      </c>
      <c r="B11909" t="s">
        <v>49</v>
      </c>
      <c r="C11909">
        <v>2016</v>
      </c>
      <c r="D11909" t="s">
        <v>93</v>
      </c>
      <c r="E11909" t="s">
        <v>16</v>
      </c>
      <c r="F11909" t="s">
        <v>20</v>
      </c>
      <c r="G11909" t="s">
        <v>68</v>
      </c>
      <c r="H11909" s="1">
        <v>50</v>
      </c>
      <c r="I11909" s="1">
        <v>44</v>
      </c>
      <c r="J11909" s="1">
        <v>58</v>
      </c>
      <c r="K11909" s="2">
        <v>449.3</v>
      </c>
      <c r="L11909" s="3">
        <v>371.57110000000102</v>
      </c>
      <c r="M11909" s="4">
        <v>68.283000000000001</v>
      </c>
      <c r="N11909" s="5">
        <v>57.164479110000002</v>
      </c>
      <c r="O11909" s="6">
        <v>5.2748720231471202E-2</v>
      </c>
    </row>
    <row r="11910" spans="1:15" x14ac:dyDescent="0.2">
      <c r="A11910" t="s">
        <v>62</v>
      </c>
      <c r="B11910" t="s">
        <v>49</v>
      </c>
      <c r="C11910">
        <v>2016</v>
      </c>
      <c r="D11910" t="s">
        <v>93</v>
      </c>
      <c r="E11910" t="s">
        <v>16</v>
      </c>
      <c r="F11910" t="s">
        <v>21</v>
      </c>
      <c r="G11910" t="s">
        <v>69</v>
      </c>
      <c r="H11910" s="1">
        <v>33</v>
      </c>
      <c r="I11910" s="1">
        <v>32</v>
      </c>
      <c r="J11910" s="1">
        <v>37</v>
      </c>
      <c r="K11910" s="2">
        <v>978.3</v>
      </c>
      <c r="L11910" s="3">
        <v>1020.3669</v>
      </c>
      <c r="M11910" s="4">
        <v>200.86099999999999</v>
      </c>
      <c r="N11910" s="5">
        <v>169.00243678999999</v>
      </c>
      <c r="O11910" s="6">
        <v>5.2846775017888203E-2</v>
      </c>
    </row>
    <row r="11911" spans="1:15" x14ac:dyDescent="0.2">
      <c r="A11911" t="s">
        <v>62</v>
      </c>
      <c r="B11911" t="s">
        <v>49</v>
      </c>
      <c r="C11911">
        <v>2016</v>
      </c>
      <c r="D11911" t="s">
        <v>93</v>
      </c>
      <c r="E11911" t="s">
        <v>16</v>
      </c>
      <c r="F11911" t="s">
        <v>22</v>
      </c>
      <c r="G11911" t="s">
        <v>70</v>
      </c>
      <c r="H11911" s="1">
        <v>34</v>
      </c>
      <c r="I11911" s="1">
        <v>29</v>
      </c>
      <c r="J11911" s="1">
        <v>44</v>
      </c>
      <c r="K11911" s="2">
        <v>501.6</v>
      </c>
      <c r="L11911" s="3">
        <v>514.64160000000004</v>
      </c>
      <c r="M11911" s="4">
        <v>107.232</v>
      </c>
      <c r="N11911" s="5">
        <v>88.753781759999995</v>
      </c>
      <c r="O11911" s="6">
        <v>5.46251993620415E-2</v>
      </c>
    </row>
    <row r="11912" spans="1:15" x14ac:dyDescent="0.2">
      <c r="A11912" t="s">
        <v>62</v>
      </c>
      <c r="B11912" t="s">
        <v>49</v>
      </c>
      <c r="C11912">
        <v>2016</v>
      </c>
      <c r="D11912" t="s">
        <v>93</v>
      </c>
      <c r="E11912" t="s">
        <v>23</v>
      </c>
      <c r="F11912" t="s">
        <v>24</v>
      </c>
      <c r="G11912" t="s">
        <v>71</v>
      </c>
      <c r="H11912" s="1">
        <v>21</v>
      </c>
      <c r="I11912" s="1">
        <v>20</v>
      </c>
      <c r="J11912" s="1">
        <v>24</v>
      </c>
      <c r="K11912" s="2">
        <v>5407</v>
      </c>
      <c r="L11912" s="3">
        <v>5731.42</v>
      </c>
      <c r="M11912" s="4">
        <v>771.92960000000005</v>
      </c>
      <c r="N11912" s="5">
        <v>641.24500643839997</v>
      </c>
      <c r="O11912" s="6">
        <v>5.9737377473645298E-2</v>
      </c>
    </row>
    <row r="11913" spans="1:15" x14ac:dyDescent="0.2">
      <c r="A11913" t="s">
        <v>62</v>
      </c>
      <c r="B11913" t="s">
        <v>49</v>
      </c>
      <c r="C11913">
        <v>2016</v>
      </c>
      <c r="D11913" t="s">
        <v>93</v>
      </c>
      <c r="E11913" t="s">
        <v>23</v>
      </c>
      <c r="F11913" t="s">
        <v>25</v>
      </c>
      <c r="G11913" t="s">
        <v>72</v>
      </c>
      <c r="H11913" s="1">
        <v>17</v>
      </c>
      <c r="I11913" s="1">
        <v>17</v>
      </c>
      <c r="J11913" s="1">
        <v>18</v>
      </c>
      <c r="K11913" s="2">
        <v>9055</v>
      </c>
      <c r="L11913" s="3">
        <v>9598.2999999999993</v>
      </c>
      <c r="M11913" s="4">
        <v>1353.703</v>
      </c>
      <c r="N11913" s="5">
        <v>1222.3531979099901</v>
      </c>
      <c r="O11913" s="6">
        <v>5.6874654886802899E-2</v>
      </c>
    </row>
    <row r="11914" spans="1:15" x14ac:dyDescent="0.2">
      <c r="A11914" t="s">
        <v>62</v>
      </c>
      <c r="B11914" t="s">
        <v>49</v>
      </c>
      <c r="C11914">
        <v>2016</v>
      </c>
      <c r="D11914" t="s">
        <v>93</v>
      </c>
      <c r="E11914" t="s">
        <v>23</v>
      </c>
      <c r="F11914" t="s">
        <v>26</v>
      </c>
      <c r="G11914" t="s">
        <v>73</v>
      </c>
      <c r="H11914" s="1">
        <v>15</v>
      </c>
      <c r="I11914" s="1">
        <v>15</v>
      </c>
      <c r="J11914" s="1">
        <v>15</v>
      </c>
      <c r="K11914" s="2">
        <v>1198.2</v>
      </c>
      <c r="L11914" s="3">
        <v>1123.9115999999999</v>
      </c>
      <c r="M11914" s="4">
        <v>187.85140000000001</v>
      </c>
      <c r="N11914" s="5">
        <v>210.11442081960001</v>
      </c>
      <c r="O11914" s="6">
        <v>5.3246536471373701E-2</v>
      </c>
    </row>
    <row r="11915" spans="1:15" x14ac:dyDescent="0.2">
      <c r="A11915" t="s">
        <v>62</v>
      </c>
      <c r="B11915" t="s">
        <v>49</v>
      </c>
      <c r="C11915">
        <v>2016</v>
      </c>
      <c r="D11915" t="s">
        <v>93</v>
      </c>
      <c r="E11915" t="s">
        <v>23</v>
      </c>
      <c r="F11915" t="s">
        <v>27</v>
      </c>
      <c r="G11915" t="s">
        <v>74</v>
      </c>
      <c r="H11915" s="1">
        <v>25</v>
      </c>
      <c r="I11915" s="1">
        <v>24</v>
      </c>
      <c r="J11915" s="1">
        <v>29</v>
      </c>
      <c r="K11915" s="2">
        <v>11162.6</v>
      </c>
      <c r="L11915" s="3">
        <v>9532.8604000001596</v>
      </c>
      <c r="M11915" s="4">
        <v>1521.9613999999999</v>
      </c>
      <c r="N11915" s="5">
        <v>1475.71508089961</v>
      </c>
      <c r="O11915" s="6">
        <v>7.6272552989446907E-2</v>
      </c>
    </row>
    <row r="11916" spans="1:15" x14ac:dyDescent="0.2">
      <c r="A11916" t="s">
        <v>62</v>
      </c>
      <c r="B11916" t="s">
        <v>49</v>
      </c>
      <c r="C11916">
        <v>2016</v>
      </c>
      <c r="D11916" t="s">
        <v>93</v>
      </c>
      <c r="E11916" t="s">
        <v>23</v>
      </c>
      <c r="F11916" t="s">
        <v>28</v>
      </c>
      <c r="G11916" t="s">
        <v>75</v>
      </c>
      <c r="H11916" s="1">
        <v>15</v>
      </c>
      <c r="I11916" s="1">
        <v>14</v>
      </c>
      <c r="J11916" s="1">
        <v>15</v>
      </c>
      <c r="K11916" s="2">
        <v>3104.5</v>
      </c>
      <c r="L11916" s="3">
        <v>2716.4375</v>
      </c>
      <c r="M11916" s="4">
        <v>331.81319999999999</v>
      </c>
      <c r="N11916" s="5">
        <v>344.46590094240003</v>
      </c>
      <c r="O11916" s="6">
        <v>0.106458366886777</v>
      </c>
    </row>
    <row r="11917" spans="1:15" x14ac:dyDescent="0.2">
      <c r="A11917" t="s">
        <v>62</v>
      </c>
      <c r="B11917" t="s">
        <v>49</v>
      </c>
      <c r="C11917">
        <v>2016</v>
      </c>
      <c r="D11917" t="s">
        <v>93</v>
      </c>
      <c r="E11917" t="s">
        <v>23</v>
      </c>
      <c r="F11917" t="s">
        <v>29</v>
      </c>
      <c r="G11917" t="s">
        <v>76</v>
      </c>
      <c r="H11917" s="1">
        <v>13</v>
      </c>
      <c r="I11917" s="1">
        <v>12</v>
      </c>
      <c r="J11917" s="1">
        <v>14</v>
      </c>
      <c r="K11917" s="2">
        <v>6093</v>
      </c>
      <c r="L11917" s="3">
        <v>4996.26</v>
      </c>
      <c r="M11917" s="4">
        <v>1050.0522000000001</v>
      </c>
      <c r="N11917" s="5">
        <v>944.49885275160102</v>
      </c>
      <c r="O11917" s="6">
        <v>3.7255867388806797E-2</v>
      </c>
    </row>
    <row r="11918" spans="1:15" x14ac:dyDescent="0.2">
      <c r="A11918" t="s">
        <v>62</v>
      </c>
      <c r="B11918" t="s">
        <v>49</v>
      </c>
      <c r="C11918">
        <v>2016</v>
      </c>
      <c r="D11918" t="s">
        <v>93</v>
      </c>
      <c r="E11918" t="s">
        <v>30</v>
      </c>
      <c r="F11918" t="s">
        <v>31</v>
      </c>
      <c r="G11918" t="s">
        <v>77</v>
      </c>
      <c r="H11918" s="1">
        <v>64</v>
      </c>
      <c r="I11918" s="1">
        <v>57</v>
      </c>
      <c r="J11918" s="1">
        <v>86</v>
      </c>
      <c r="K11918" s="2">
        <v>1054.5</v>
      </c>
      <c r="L11918" s="3">
        <v>1101.9525000000101</v>
      </c>
      <c r="M11918" s="4">
        <v>36.338999999999899</v>
      </c>
      <c r="N11918" s="5">
        <v>40.822869209999901</v>
      </c>
      <c r="O11918" s="6">
        <v>5.8321479374110897E-2</v>
      </c>
    </row>
    <row r="11919" spans="1:15" x14ac:dyDescent="0.2">
      <c r="A11919" t="s">
        <v>62</v>
      </c>
      <c r="B11919" t="s">
        <v>49</v>
      </c>
      <c r="C11919">
        <v>2016</v>
      </c>
      <c r="D11919" t="s">
        <v>93</v>
      </c>
      <c r="E11919" t="s">
        <v>30</v>
      </c>
      <c r="F11919" t="s">
        <v>32</v>
      </c>
      <c r="G11919" t="s">
        <v>78</v>
      </c>
      <c r="H11919" s="1">
        <v>67</v>
      </c>
      <c r="I11919" s="1">
        <v>58</v>
      </c>
      <c r="J11919" s="1">
        <v>82</v>
      </c>
      <c r="K11919" s="2">
        <v>983.6</v>
      </c>
      <c r="L11919" s="3">
        <v>1078.0256000000099</v>
      </c>
      <c r="M11919" s="4">
        <v>24.410499999999999</v>
      </c>
      <c r="N11919" s="5">
        <v>24.510705102499902</v>
      </c>
      <c r="O11919" s="6">
        <v>5.5307035380235799E-2</v>
      </c>
    </row>
    <row r="11920" spans="1:15" x14ac:dyDescent="0.2">
      <c r="A11920" t="s">
        <v>62</v>
      </c>
      <c r="B11920" t="s">
        <v>49</v>
      </c>
      <c r="C11920">
        <v>2016</v>
      </c>
      <c r="D11920" t="s">
        <v>93</v>
      </c>
      <c r="E11920" t="s">
        <v>30</v>
      </c>
      <c r="F11920" t="s">
        <v>33</v>
      </c>
      <c r="G11920" t="s">
        <v>79</v>
      </c>
      <c r="H11920" s="1">
        <v>47</v>
      </c>
      <c r="I11920" s="1">
        <v>41</v>
      </c>
      <c r="J11920" s="1">
        <v>58</v>
      </c>
      <c r="K11920" s="2">
        <v>850.7</v>
      </c>
      <c r="L11920" s="3">
        <v>683.11210000000096</v>
      </c>
      <c r="M11920" s="4">
        <v>26.302499999999998</v>
      </c>
      <c r="N11920" s="5">
        <v>23.066634937500002</v>
      </c>
      <c r="O11920" s="6">
        <v>6.0303279652051303E-2</v>
      </c>
    </row>
    <row r="11921" spans="1:15" x14ac:dyDescent="0.2">
      <c r="A11921" t="s">
        <v>62</v>
      </c>
      <c r="B11921" t="s">
        <v>49</v>
      </c>
      <c r="C11921">
        <v>2016</v>
      </c>
      <c r="D11921" t="s">
        <v>93</v>
      </c>
      <c r="E11921" t="s">
        <v>30</v>
      </c>
      <c r="F11921" t="s">
        <v>34</v>
      </c>
      <c r="G11921" t="s">
        <v>80</v>
      </c>
      <c r="H11921" s="1">
        <v>62</v>
      </c>
      <c r="I11921" s="1">
        <v>59</v>
      </c>
      <c r="J11921" s="1">
        <v>86</v>
      </c>
      <c r="K11921" s="2">
        <v>1029.2</v>
      </c>
      <c r="L11921" s="3">
        <v>1010.67440000001</v>
      </c>
      <c r="M11921" s="4">
        <v>33.905500000000004</v>
      </c>
      <c r="N11921" s="5">
        <v>27.156440697499999</v>
      </c>
      <c r="O11921" s="6">
        <v>5.7131752817722398E-2</v>
      </c>
    </row>
    <row r="11922" spans="1:15" x14ac:dyDescent="0.2">
      <c r="A11922" t="s">
        <v>62</v>
      </c>
      <c r="B11922" t="s">
        <v>49</v>
      </c>
      <c r="C11922">
        <v>2016</v>
      </c>
      <c r="D11922" t="s">
        <v>93</v>
      </c>
      <c r="E11922" t="s">
        <v>30</v>
      </c>
      <c r="F11922" t="s">
        <v>35</v>
      </c>
      <c r="G11922" t="s">
        <v>81</v>
      </c>
      <c r="H11922" s="1">
        <v>61</v>
      </c>
      <c r="I11922" s="1">
        <v>51</v>
      </c>
      <c r="J11922" s="1">
        <v>72</v>
      </c>
      <c r="K11922" s="2">
        <v>993.5</v>
      </c>
      <c r="L11922" s="3">
        <v>889.18249999999898</v>
      </c>
      <c r="M11922" s="4">
        <v>37.920999999999999</v>
      </c>
      <c r="N11922" s="5">
        <v>43.199982409999997</v>
      </c>
      <c r="O11922" s="6">
        <v>4.3784599899345703E-2</v>
      </c>
    </row>
    <row r="11923" spans="1:15" x14ac:dyDescent="0.2">
      <c r="A11923" t="s">
        <v>62</v>
      </c>
      <c r="B11923" t="s">
        <v>49</v>
      </c>
      <c r="C11923">
        <v>2016</v>
      </c>
      <c r="D11923" t="s">
        <v>93</v>
      </c>
      <c r="E11923" t="s">
        <v>30</v>
      </c>
      <c r="F11923" t="s">
        <v>36</v>
      </c>
      <c r="G11923" t="s">
        <v>82</v>
      </c>
      <c r="H11923" s="1">
        <v>44</v>
      </c>
      <c r="I11923" s="1">
        <v>40</v>
      </c>
      <c r="J11923" s="1">
        <v>52</v>
      </c>
      <c r="K11923" s="2">
        <v>944.8</v>
      </c>
      <c r="L11923" s="3">
        <v>1027.9423999999999</v>
      </c>
      <c r="M11923" s="4">
        <v>38.564500000000002</v>
      </c>
      <c r="N11923" s="5">
        <v>36.853971602500003</v>
      </c>
      <c r="O11923" s="6">
        <v>7.0067739204064394E-2</v>
      </c>
    </row>
    <row r="11924" spans="1:15" x14ac:dyDescent="0.2">
      <c r="A11924" t="s">
        <v>62</v>
      </c>
      <c r="B11924" t="s">
        <v>49</v>
      </c>
      <c r="C11924">
        <v>2016</v>
      </c>
      <c r="D11924" t="s">
        <v>93</v>
      </c>
      <c r="E11924" t="s">
        <v>37</v>
      </c>
      <c r="F11924" t="s">
        <v>38</v>
      </c>
      <c r="G11924" t="s">
        <v>83</v>
      </c>
      <c r="H11924" s="1">
        <v>71</v>
      </c>
      <c r="I11924" s="1">
        <v>65</v>
      </c>
      <c r="J11924" s="1">
        <v>87</v>
      </c>
      <c r="K11924" s="2">
        <v>1083.9000000000001</v>
      </c>
      <c r="L11924" s="3">
        <v>1019.9499</v>
      </c>
      <c r="M11924" s="4">
        <v>-8.9744999999999706</v>
      </c>
      <c r="N11924" s="5">
        <v>-9.3311915024999692</v>
      </c>
      <c r="O11924" s="6">
        <v>6.0060891226127802E-2</v>
      </c>
    </row>
    <row r="11925" spans="1:15" x14ac:dyDescent="0.2">
      <c r="A11925" t="s">
        <v>62</v>
      </c>
      <c r="B11925" t="s">
        <v>49</v>
      </c>
      <c r="C11925">
        <v>2016</v>
      </c>
      <c r="D11925" t="s">
        <v>93</v>
      </c>
      <c r="E11925" t="s">
        <v>37</v>
      </c>
      <c r="F11925" t="s">
        <v>39</v>
      </c>
      <c r="G11925" t="s">
        <v>84</v>
      </c>
      <c r="H11925" s="1">
        <v>61</v>
      </c>
      <c r="I11925" s="1">
        <v>57</v>
      </c>
      <c r="J11925" s="1">
        <v>81</v>
      </c>
      <c r="K11925" s="2">
        <v>1030.3</v>
      </c>
      <c r="L11925" s="3">
        <v>934.48209999999801</v>
      </c>
      <c r="M11925" s="4">
        <v>-9.7435999999999705</v>
      </c>
      <c r="N11925" s="5">
        <v>-8.3070425903999805</v>
      </c>
      <c r="O11925" s="6">
        <v>5.3091332621566498E-2</v>
      </c>
    </row>
    <row r="11926" spans="1:15" x14ac:dyDescent="0.2">
      <c r="A11926" t="s">
        <v>62</v>
      </c>
      <c r="B11926" t="s">
        <v>49</v>
      </c>
      <c r="C11926">
        <v>2016</v>
      </c>
      <c r="D11926" t="s">
        <v>93</v>
      </c>
      <c r="E11926" t="s">
        <v>37</v>
      </c>
      <c r="F11926" t="s">
        <v>40</v>
      </c>
      <c r="G11926" t="s">
        <v>85</v>
      </c>
      <c r="H11926" s="1">
        <v>46</v>
      </c>
      <c r="I11926" s="1">
        <v>42</v>
      </c>
      <c r="J11926" s="1">
        <v>55</v>
      </c>
      <c r="K11926" s="2">
        <v>835.6</v>
      </c>
      <c r="L11926" s="3">
        <v>949.24159999999904</v>
      </c>
      <c r="M11926" s="4">
        <v>63.854500000000002</v>
      </c>
      <c r="N11926" s="5">
        <v>56.284868297499997</v>
      </c>
      <c r="O11926" s="6">
        <v>4.4758257539492599E-2</v>
      </c>
    </row>
    <row r="11927" spans="1:15" x14ac:dyDescent="0.2">
      <c r="A11927" t="s">
        <v>62</v>
      </c>
      <c r="B11927" t="s">
        <v>49</v>
      </c>
      <c r="C11927">
        <v>2016</v>
      </c>
      <c r="D11927" t="s">
        <v>93</v>
      </c>
      <c r="E11927" t="s">
        <v>37</v>
      </c>
      <c r="F11927" t="s">
        <v>41</v>
      </c>
      <c r="G11927" t="s">
        <v>86</v>
      </c>
      <c r="H11927" s="1">
        <v>61</v>
      </c>
      <c r="I11927" s="1">
        <v>57</v>
      </c>
      <c r="J11927" s="1">
        <v>76</v>
      </c>
      <c r="K11927" s="2">
        <v>1010.9</v>
      </c>
      <c r="L11927" s="3">
        <v>920.92989999999998</v>
      </c>
      <c r="M11927" s="4">
        <v>-0.13839999999996899</v>
      </c>
      <c r="N11927" s="5">
        <v>-0.13128845439997</v>
      </c>
      <c r="O11927" s="6">
        <v>5.9451973488970203E-2</v>
      </c>
    </row>
    <row r="11928" spans="1:15" x14ac:dyDescent="0.2">
      <c r="A11928" t="s">
        <v>62</v>
      </c>
      <c r="B11928" t="s">
        <v>49</v>
      </c>
      <c r="C11928">
        <v>2016</v>
      </c>
      <c r="D11928" t="s">
        <v>93</v>
      </c>
      <c r="E11928" t="s">
        <v>37</v>
      </c>
      <c r="F11928" t="s">
        <v>42</v>
      </c>
      <c r="G11928" t="s">
        <v>87</v>
      </c>
      <c r="H11928" s="1">
        <v>69</v>
      </c>
      <c r="I11928" s="1">
        <v>62</v>
      </c>
      <c r="J11928" s="1">
        <v>81</v>
      </c>
      <c r="K11928" s="2">
        <v>1051.7</v>
      </c>
      <c r="L11928" s="3">
        <v>928.65110000000004</v>
      </c>
      <c r="M11928" s="4">
        <v>-8.0256999999999703</v>
      </c>
      <c r="N11928" s="5">
        <v>-6.9802963950999803</v>
      </c>
      <c r="O11928" s="6">
        <v>5.9237425121232298E-2</v>
      </c>
    </row>
    <row r="11929" spans="1:15" x14ac:dyDescent="0.2">
      <c r="A11929" t="s">
        <v>62</v>
      </c>
      <c r="B11929" t="s">
        <v>49</v>
      </c>
      <c r="C11929">
        <v>2016</v>
      </c>
      <c r="D11929" t="s">
        <v>93</v>
      </c>
      <c r="E11929" t="s">
        <v>37</v>
      </c>
      <c r="F11929" t="s">
        <v>43</v>
      </c>
      <c r="G11929" t="s">
        <v>88</v>
      </c>
      <c r="H11929" s="1">
        <v>55</v>
      </c>
      <c r="I11929" s="1">
        <v>53</v>
      </c>
      <c r="J11929" s="1">
        <v>64</v>
      </c>
      <c r="K11929" s="2">
        <v>885.3</v>
      </c>
      <c r="L11929" s="3">
        <v>941.073900000001</v>
      </c>
      <c r="M11929" s="4">
        <v>116.6622</v>
      </c>
      <c r="N11929" s="5">
        <v>107.7233089116</v>
      </c>
      <c r="O11929" s="6">
        <v>6.2916525471591503E-2</v>
      </c>
    </row>
    <row r="11930" spans="1:15" x14ac:dyDescent="0.2">
      <c r="A11930" t="s">
        <v>62</v>
      </c>
      <c r="B11930" t="s">
        <v>49</v>
      </c>
      <c r="C11930">
        <v>2016</v>
      </c>
      <c r="D11930" t="s">
        <v>94</v>
      </c>
      <c r="E11930" t="s">
        <v>16</v>
      </c>
      <c r="F11930" t="s">
        <v>17</v>
      </c>
      <c r="G11930" t="s">
        <v>65</v>
      </c>
      <c r="H11930" s="1">
        <v>30</v>
      </c>
      <c r="I11930" s="1">
        <v>29</v>
      </c>
      <c r="J11930" s="1">
        <v>34</v>
      </c>
      <c r="K11930" s="2">
        <v>626</v>
      </c>
      <c r="L11930" s="3">
        <v>482.02</v>
      </c>
      <c r="M11930" s="4">
        <v>158.715</v>
      </c>
      <c r="N11930" s="5">
        <v>161.43696224999999</v>
      </c>
      <c r="O11930" s="6">
        <v>0</v>
      </c>
    </row>
    <row r="11931" spans="1:15" x14ac:dyDescent="0.2">
      <c r="A11931" t="s">
        <v>62</v>
      </c>
      <c r="B11931" t="s">
        <v>49</v>
      </c>
      <c r="C11931">
        <v>2016</v>
      </c>
      <c r="D11931" t="s">
        <v>94</v>
      </c>
      <c r="E11931" t="s">
        <v>16</v>
      </c>
      <c r="F11931" t="s">
        <v>18</v>
      </c>
      <c r="G11931" t="s">
        <v>66</v>
      </c>
      <c r="H11931" s="1">
        <v>33</v>
      </c>
      <c r="I11931" s="1">
        <v>31</v>
      </c>
      <c r="J11931" s="1">
        <v>37</v>
      </c>
      <c r="K11931" s="2">
        <v>483</v>
      </c>
      <c r="L11931" s="3">
        <v>497.49</v>
      </c>
      <c r="M11931" s="4">
        <v>118.41500000000001</v>
      </c>
      <c r="N11931" s="5">
        <v>117.72227225</v>
      </c>
      <c r="O11931" s="6">
        <v>0</v>
      </c>
    </row>
    <row r="11932" spans="1:15" x14ac:dyDescent="0.2">
      <c r="A11932" t="s">
        <v>62</v>
      </c>
      <c r="B11932" t="s">
        <v>49</v>
      </c>
      <c r="C11932">
        <v>2016</v>
      </c>
      <c r="D11932" t="s">
        <v>94</v>
      </c>
      <c r="E11932" t="s">
        <v>16</v>
      </c>
      <c r="F11932" t="s">
        <v>19</v>
      </c>
      <c r="G11932" t="s">
        <v>67</v>
      </c>
      <c r="H11932" s="1">
        <v>39</v>
      </c>
      <c r="I11932" s="1">
        <v>37</v>
      </c>
      <c r="J11932" s="1">
        <v>42</v>
      </c>
      <c r="K11932" s="2">
        <v>296</v>
      </c>
      <c r="L11932" s="3">
        <v>313.76</v>
      </c>
      <c r="M11932" s="4">
        <v>66.978999999999999</v>
      </c>
      <c r="N11932" s="5">
        <v>56.946215590000001</v>
      </c>
      <c r="O11932" s="6">
        <v>0</v>
      </c>
    </row>
    <row r="11933" spans="1:15" x14ac:dyDescent="0.2">
      <c r="A11933" t="s">
        <v>62</v>
      </c>
      <c r="B11933" t="s">
        <v>49</v>
      </c>
      <c r="C11933">
        <v>2016</v>
      </c>
      <c r="D11933" t="s">
        <v>94</v>
      </c>
      <c r="E11933" t="s">
        <v>16</v>
      </c>
      <c r="F11933" t="s">
        <v>20</v>
      </c>
      <c r="G11933" t="s">
        <v>68</v>
      </c>
      <c r="H11933" s="1">
        <v>35</v>
      </c>
      <c r="I11933" s="1">
        <v>33</v>
      </c>
      <c r="J11933" s="1">
        <v>40</v>
      </c>
      <c r="K11933" s="2">
        <v>308</v>
      </c>
      <c r="L11933" s="3">
        <v>304.92</v>
      </c>
      <c r="M11933" s="4">
        <v>56.384999999999998</v>
      </c>
      <c r="N11933" s="5">
        <v>43.19936775</v>
      </c>
      <c r="O11933" s="6">
        <v>0</v>
      </c>
    </row>
    <row r="11934" spans="1:15" x14ac:dyDescent="0.2">
      <c r="A11934" t="s">
        <v>62</v>
      </c>
      <c r="B11934" t="s">
        <v>49</v>
      </c>
      <c r="C11934">
        <v>2016</v>
      </c>
      <c r="D11934" t="s">
        <v>94</v>
      </c>
      <c r="E11934" t="s">
        <v>16</v>
      </c>
      <c r="F11934" t="s">
        <v>21</v>
      </c>
      <c r="G11934" t="s">
        <v>69</v>
      </c>
      <c r="H11934" s="1">
        <v>24</v>
      </c>
      <c r="I11934" s="1">
        <v>23</v>
      </c>
      <c r="J11934" s="1">
        <v>27</v>
      </c>
      <c r="K11934" s="2">
        <v>897</v>
      </c>
      <c r="L11934" s="3">
        <v>816.27</v>
      </c>
      <c r="M11934" s="4">
        <v>225.34200000000001</v>
      </c>
      <c r="N11934" s="5">
        <v>250.90028964000001</v>
      </c>
      <c r="O11934" s="6">
        <v>0</v>
      </c>
    </row>
    <row r="11935" spans="1:15" x14ac:dyDescent="0.2">
      <c r="A11935" t="s">
        <v>62</v>
      </c>
      <c r="B11935" t="s">
        <v>49</v>
      </c>
      <c r="C11935">
        <v>2016</v>
      </c>
      <c r="D11935" t="s">
        <v>94</v>
      </c>
      <c r="E11935" t="s">
        <v>16</v>
      </c>
      <c r="F11935" t="s">
        <v>22</v>
      </c>
      <c r="G11935" t="s">
        <v>70</v>
      </c>
      <c r="H11935" s="1">
        <v>22</v>
      </c>
      <c r="I11935" s="1">
        <v>21</v>
      </c>
      <c r="J11935" s="1">
        <v>28</v>
      </c>
      <c r="K11935" s="2">
        <v>341</v>
      </c>
      <c r="L11935" s="3">
        <v>262.57</v>
      </c>
      <c r="M11935" s="4">
        <v>86.304000000000002</v>
      </c>
      <c r="N11935" s="5">
        <v>73.096035839999999</v>
      </c>
      <c r="O11935" s="6">
        <v>0</v>
      </c>
    </row>
    <row r="11936" spans="1:15" x14ac:dyDescent="0.2">
      <c r="A11936" t="s">
        <v>62</v>
      </c>
      <c r="B11936" t="s">
        <v>49</v>
      </c>
      <c r="C11936">
        <v>2016</v>
      </c>
      <c r="D11936" t="s">
        <v>94</v>
      </c>
      <c r="E11936" t="s">
        <v>23</v>
      </c>
      <c r="F11936" t="s">
        <v>24</v>
      </c>
      <c r="G11936" t="s">
        <v>71</v>
      </c>
      <c r="H11936" s="1">
        <v>12</v>
      </c>
      <c r="I11936" s="1">
        <v>12</v>
      </c>
      <c r="J11936" s="1">
        <v>13</v>
      </c>
      <c r="K11936" s="2">
        <v>2530</v>
      </c>
      <c r="L11936" s="3">
        <v>2479.4</v>
      </c>
      <c r="M11936" s="4">
        <v>476.32080000000002</v>
      </c>
      <c r="N11936" s="5">
        <v>458.79600512640002</v>
      </c>
      <c r="O11936" s="6">
        <v>0</v>
      </c>
    </row>
    <row r="11937" spans="1:15" x14ac:dyDescent="0.2">
      <c r="A11937" t="s">
        <v>62</v>
      </c>
      <c r="B11937" t="s">
        <v>49</v>
      </c>
      <c r="C11937">
        <v>2016</v>
      </c>
      <c r="D11937" t="s">
        <v>94</v>
      </c>
      <c r="E11937" t="s">
        <v>23</v>
      </c>
      <c r="F11937" t="s">
        <v>25</v>
      </c>
      <c r="G11937" t="s">
        <v>72</v>
      </c>
      <c r="H11937" s="1">
        <v>11</v>
      </c>
      <c r="I11937" s="1">
        <v>11</v>
      </c>
      <c r="J11937" s="1">
        <v>11</v>
      </c>
      <c r="K11937" s="2">
        <v>4600</v>
      </c>
      <c r="L11937" s="3">
        <v>4462</v>
      </c>
      <c r="M11937" s="4">
        <v>936.79920000000004</v>
      </c>
      <c r="N11937" s="5">
        <v>835.63238079359996</v>
      </c>
      <c r="O11937" s="6">
        <v>0</v>
      </c>
    </row>
    <row r="11938" spans="1:15" x14ac:dyDescent="0.2">
      <c r="A11938" t="s">
        <v>62</v>
      </c>
      <c r="B11938" t="s">
        <v>49</v>
      </c>
      <c r="C11938">
        <v>2016</v>
      </c>
      <c r="D11938" t="s">
        <v>94</v>
      </c>
      <c r="E11938" t="s">
        <v>23</v>
      </c>
      <c r="F11938" t="s">
        <v>26</v>
      </c>
      <c r="G11938" t="s">
        <v>73</v>
      </c>
      <c r="H11938" s="1">
        <v>17</v>
      </c>
      <c r="I11938" s="1">
        <v>16</v>
      </c>
      <c r="J11938" s="1">
        <v>18</v>
      </c>
      <c r="K11938" s="2">
        <v>2144</v>
      </c>
      <c r="L11938" s="3">
        <v>2379.84</v>
      </c>
      <c r="M11938" s="4">
        <v>425.63780000000003</v>
      </c>
      <c r="N11938" s="5">
        <v>436.8652738884</v>
      </c>
      <c r="O11938" s="6">
        <v>0</v>
      </c>
    </row>
    <row r="11939" spans="1:15" x14ac:dyDescent="0.2">
      <c r="A11939" t="s">
        <v>62</v>
      </c>
      <c r="B11939" t="s">
        <v>49</v>
      </c>
      <c r="C11939">
        <v>2016</v>
      </c>
      <c r="D11939" t="s">
        <v>94</v>
      </c>
      <c r="E11939" t="s">
        <v>23</v>
      </c>
      <c r="F11939" t="s">
        <v>27</v>
      </c>
      <c r="G11939" t="s">
        <v>74</v>
      </c>
      <c r="H11939" s="1">
        <v>13</v>
      </c>
      <c r="I11939" s="1">
        <v>13</v>
      </c>
      <c r="J11939" s="1">
        <v>15</v>
      </c>
      <c r="K11939" s="2">
        <v>4370</v>
      </c>
      <c r="L11939" s="3">
        <v>4151.5</v>
      </c>
      <c r="M11939" s="4">
        <v>844.2242</v>
      </c>
      <c r="N11939" s="5">
        <v>732.58230334360098</v>
      </c>
      <c r="O11939" s="6">
        <v>0</v>
      </c>
    </row>
    <row r="11940" spans="1:15" x14ac:dyDescent="0.2">
      <c r="A11940" t="s">
        <v>62</v>
      </c>
      <c r="B11940" t="s">
        <v>49</v>
      </c>
      <c r="C11940">
        <v>2016</v>
      </c>
      <c r="D11940" t="s">
        <v>94</v>
      </c>
      <c r="E11940" t="s">
        <v>23</v>
      </c>
      <c r="F11940" t="s">
        <v>28</v>
      </c>
      <c r="G11940" t="s">
        <v>75</v>
      </c>
      <c r="H11940" s="1">
        <v>24</v>
      </c>
      <c r="I11940" s="1">
        <v>24</v>
      </c>
      <c r="J11940" s="1">
        <v>24</v>
      </c>
      <c r="K11940" s="2">
        <v>5610</v>
      </c>
      <c r="L11940" s="3">
        <v>5049</v>
      </c>
      <c r="M11940" s="4">
        <v>1101.3606</v>
      </c>
      <c r="N11940" s="5">
        <v>1248.5089843236001</v>
      </c>
      <c r="O11940" s="6">
        <v>0</v>
      </c>
    </row>
    <row r="11941" spans="1:15" x14ac:dyDescent="0.2">
      <c r="A11941" t="s">
        <v>62</v>
      </c>
      <c r="B11941" t="s">
        <v>49</v>
      </c>
      <c r="C11941">
        <v>2016</v>
      </c>
      <c r="D11941" t="s">
        <v>94</v>
      </c>
      <c r="E11941" t="s">
        <v>23</v>
      </c>
      <c r="F11941" t="s">
        <v>29</v>
      </c>
      <c r="G11941" t="s">
        <v>76</v>
      </c>
      <c r="H11941" s="1">
        <v>10</v>
      </c>
      <c r="I11941" s="1">
        <v>10</v>
      </c>
      <c r="J11941" s="1">
        <v>11</v>
      </c>
      <c r="K11941" s="2">
        <v>4860</v>
      </c>
      <c r="L11941" s="3">
        <v>5346</v>
      </c>
      <c r="M11941" s="4">
        <v>971.42219999999998</v>
      </c>
      <c r="N11941" s="5">
        <v>899.32130147160001</v>
      </c>
      <c r="O11941" s="6">
        <v>0</v>
      </c>
    </row>
    <row r="11942" spans="1:15" x14ac:dyDescent="0.2">
      <c r="A11942" t="s">
        <v>62</v>
      </c>
      <c r="B11942" t="s">
        <v>49</v>
      </c>
      <c r="C11942">
        <v>2016</v>
      </c>
      <c r="D11942" t="s">
        <v>94</v>
      </c>
      <c r="E11942" t="s">
        <v>30</v>
      </c>
      <c r="F11942" t="s">
        <v>31</v>
      </c>
      <c r="G11942" t="s">
        <v>77</v>
      </c>
      <c r="H11942" s="1">
        <v>52</v>
      </c>
      <c r="I11942" s="1">
        <v>51</v>
      </c>
      <c r="J11942" s="1">
        <v>63</v>
      </c>
      <c r="K11942" s="2">
        <v>818</v>
      </c>
      <c r="L11942" s="3">
        <v>785.28</v>
      </c>
      <c r="M11942" s="4">
        <v>74.237000000000094</v>
      </c>
      <c r="N11942" s="5">
        <v>83.321381690000095</v>
      </c>
      <c r="O11942" s="6">
        <v>0</v>
      </c>
    </row>
    <row r="11943" spans="1:15" x14ac:dyDescent="0.2">
      <c r="A11943" t="s">
        <v>62</v>
      </c>
      <c r="B11943" t="s">
        <v>49</v>
      </c>
      <c r="C11943">
        <v>2016</v>
      </c>
      <c r="D11943" t="s">
        <v>94</v>
      </c>
      <c r="E11943" t="s">
        <v>30</v>
      </c>
      <c r="F11943" t="s">
        <v>32</v>
      </c>
      <c r="G11943" t="s">
        <v>78</v>
      </c>
      <c r="H11943" s="1">
        <v>36</v>
      </c>
      <c r="I11943" s="1">
        <v>33</v>
      </c>
      <c r="J11943" s="1">
        <v>42</v>
      </c>
      <c r="K11943" s="2">
        <v>506</v>
      </c>
      <c r="L11943" s="3">
        <v>541.41999999999996</v>
      </c>
      <c r="M11943" s="4">
        <v>37.838500000000003</v>
      </c>
      <c r="N11943" s="5">
        <v>43.074780822500003</v>
      </c>
      <c r="O11943" s="6">
        <v>0</v>
      </c>
    </row>
    <row r="11944" spans="1:15" x14ac:dyDescent="0.2">
      <c r="A11944" t="s">
        <v>62</v>
      </c>
      <c r="B11944" t="s">
        <v>49</v>
      </c>
      <c r="C11944">
        <v>2016</v>
      </c>
      <c r="D11944" t="s">
        <v>94</v>
      </c>
      <c r="E11944" t="s">
        <v>30</v>
      </c>
      <c r="F11944" t="s">
        <v>33</v>
      </c>
      <c r="G11944" t="s">
        <v>79</v>
      </c>
      <c r="H11944" s="1">
        <v>48</v>
      </c>
      <c r="I11944" s="1">
        <v>45</v>
      </c>
      <c r="J11944" s="1">
        <v>53</v>
      </c>
      <c r="K11944" s="2">
        <v>806</v>
      </c>
      <c r="L11944" s="3">
        <v>830.18</v>
      </c>
      <c r="M11944" s="4">
        <v>71.864999999999995</v>
      </c>
      <c r="N11944" s="5">
        <v>78.954482250000098</v>
      </c>
      <c r="O11944" s="6">
        <v>0</v>
      </c>
    </row>
    <row r="11945" spans="1:15" x14ac:dyDescent="0.2">
      <c r="A11945" t="s">
        <v>62</v>
      </c>
      <c r="B11945" t="s">
        <v>49</v>
      </c>
      <c r="C11945">
        <v>2016</v>
      </c>
      <c r="D11945" t="s">
        <v>94</v>
      </c>
      <c r="E11945" t="s">
        <v>30</v>
      </c>
      <c r="F11945" t="s">
        <v>34</v>
      </c>
      <c r="G11945" t="s">
        <v>80</v>
      </c>
      <c r="H11945" s="1">
        <v>43</v>
      </c>
      <c r="I11945" s="1">
        <v>39</v>
      </c>
      <c r="J11945" s="1">
        <v>63</v>
      </c>
      <c r="K11945" s="2">
        <v>760</v>
      </c>
      <c r="L11945" s="3">
        <v>722</v>
      </c>
      <c r="M11945" s="4">
        <v>66.784000000000006</v>
      </c>
      <c r="N11945" s="5">
        <v>69.978946560000097</v>
      </c>
      <c r="O11945" s="6">
        <v>0</v>
      </c>
    </row>
    <row r="11946" spans="1:15" x14ac:dyDescent="0.2">
      <c r="A11946" t="s">
        <v>62</v>
      </c>
      <c r="B11946" t="s">
        <v>49</v>
      </c>
      <c r="C11946">
        <v>2016</v>
      </c>
      <c r="D11946" t="s">
        <v>94</v>
      </c>
      <c r="E11946" t="s">
        <v>30</v>
      </c>
      <c r="F11946" t="s">
        <v>35</v>
      </c>
      <c r="G11946" t="s">
        <v>81</v>
      </c>
      <c r="H11946" s="1">
        <v>45</v>
      </c>
      <c r="I11946" s="1">
        <v>43</v>
      </c>
      <c r="J11946" s="1">
        <v>50</v>
      </c>
      <c r="K11946" s="2">
        <v>740</v>
      </c>
      <c r="L11946" s="3">
        <v>836.2</v>
      </c>
      <c r="M11946" s="4">
        <v>68.447000000000003</v>
      </c>
      <c r="N11946" s="5">
        <v>72.859778090000006</v>
      </c>
      <c r="O11946" s="6">
        <v>0</v>
      </c>
    </row>
    <row r="11947" spans="1:15" x14ac:dyDescent="0.2">
      <c r="A11947" t="s">
        <v>62</v>
      </c>
      <c r="B11947" t="s">
        <v>49</v>
      </c>
      <c r="C11947">
        <v>2016</v>
      </c>
      <c r="D11947" t="s">
        <v>94</v>
      </c>
      <c r="E11947" t="s">
        <v>30</v>
      </c>
      <c r="F11947" t="s">
        <v>36</v>
      </c>
      <c r="G11947" t="s">
        <v>82</v>
      </c>
      <c r="H11947" s="1">
        <v>36</v>
      </c>
      <c r="I11947" s="1">
        <v>35</v>
      </c>
      <c r="J11947" s="1">
        <v>46</v>
      </c>
      <c r="K11947" s="2">
        <v>1025</v>
      </c>
      <c r="L11947" s="3">
        <v>789.25</v>
      </c>
      <c r="M11947" s="4">
        <v>109.1365</v>
      </c>
      <c r="N11947" s="5">
        <v>88.251593677499997</v>
      </c>
      <c r="O11947" s="6">
        <v>0</v>
      </c>
    </row>
    <row r="11948" spans="1:15" x14ac:dyDescent="0.2">
      <c r="A11948" t="s">
        <v>62</v>
      </c>
      <c r="B11948" t="s">
        <v>49</v>
      </c>
      <c r="C11948">
        <v>2016</v>
      </c>
      <c r="D11948" t="s">
        <v>94</v>
      </c>
      <c r="E11948" t="s">
        <v>37</v>
      </c>
      <c r="F11948" t="s">
        <v>38</v>
      </c>
      <c r="G11948" t="s">
        <v>83</v>
      </c>
      <c r="H11948" s="1">
        <v>51</v>
      </c>
      <c r="I11948" s="1">
        <v>49</v>
      </c>
      <c r="J11948" s="1">
        <v>60</v>
      </c>
      <c r="K11948" s="2">
        <v>759</v>
      </c>
      <c r="L11948" s="3">
        <v>584.42999999999995</v>
      </c>
      <c r="M11948" s="4">
        <v>29.726400000000002</v>
      </c>
      <c r="N11948" s="5">
        <v>31.428652569600001</v>
      </c>
      <c r="O11948" s="6">
        <v>0</v>
      </c>
    </row>
    <row r="11949" spans="1:15" x14ac:dyDescent="0.2">
      <c r="A11949" t="s">
        <v>62</v>
      </c>
      <c r="B11949" t="s">
        <v>49</v>
      </c>
      <c r="C11949">
        <v>2016</v>
      </c>
      <c r="D11949" t="s">
        <v>94</v>
      </c>
      <c r="E11949" t="s">
        <v>37</v>
      </c>
      <c r="F11949" t="s">
        <v>39</v>
      </c>
      <c r="G11949" t="s">
        <v>84</v>
      </c>
      <c r="H11949" s="1">
        <v>44</v>
      </c>
      <c r="I11949" s="1">
        <v>43</v>
      </c>
      <c r="J11949" s="1">
        <v>61</v>
      </c>
      <c r="K11949" s="2">
        <v>811</v>
      </c>
      <c r="L11949" s="3">
        <v>875.88</v>
      </c>
      <c r="M11949" s="4">
        <v>20.6083</v>
      </c>
      <c r="N11949" s="5">
        <v>19.246441711100001</v>
      </c>
      <c r="O11949" s="6">
        <v>0</v>
      </c>
    </row>
    <row r="11950" spans="1:15" x14ac:dyDescent="0.2">
      <c r="A11950" t="s">
        <v>62</v>
      </c>
      <c r="B11950" t="s">
        <v>49</v>
      </c>
      <c r="C11950">
        <v>2016</v>
      </c>
      <c r="D11950" t="s">
        <v>94</v>
      </c>
      <c r="E11950" t="s">
        <v>37</v>
      </c>
      <c r="F11950" t="s">
        <v>40</v>
      </c>
      <c r="G11950" t="s">
        <v>85</v>
      </c>
      <c r="H11950" s="1">
        <v>34</v>
      </c>
      <c r="I11950" s="1">
        <v>30</v>
      </c>
      <c r="J11950" s="1">
        <v>37</v>
      </c>
      <c r="K11950" s="2">
        <v>524</v>
      </c>
      <c r="L11950" s="3">
        <v>555.44000000000005</v>
      </c>
      <c r="M11950" s="4">
        <v>70.275800000000004</v>
      </c>
      <c r="N11950" s="5">
        <v>76.091684656400105</v>
      </c>
      <c r="O11950" s="6">
        <v>0</v>
      </c>
    </row>
    <row r="11951" spans="1:15" x14ac:dyDescent="0.2">
      <c r="A11951" t="s">
        <v>62</v>
      </c>
      <c r="B11951" t="s">
        <v>49</v>
      </c>
      <c r="C11951">
        <v>2016</v>
      </c>
      <c r="D11951" t="s">
        <v>94</v>
      </c>
      <c r="E11951" t="s">
        <v>37</v>
      </c>
      <c r="F11951" t="s">
        <v>41</v>
      </c>
      <c r="G11951" t="s">
        <v>86</v>
      </c>
      <c r="H11951" s="1">
        <v>55</v>
      </c>
      <c r="I11951" s="1">
        <v>48</v>
      </c>
      <c r="J11951" s="1">
        <v>68</v>
      </c>
      <c r="K11951" s="2">
        <v>998</v>
      </c>
      <c r="L11951" s="3">
        <v>1047.9000000000001</v>
      </c>
      <c r="M11951" s="4">
        <v>64.6540999999999</v>
      </c>
      <c r="N11951" s="5">
        <v>56.472705531899997</v>
      </c>
      <c r="O11951" s="6">
        <v>0</v>
      </c>
    </row>
    <row r="11952" spans="1:15" x14ac:dyDescent="0.2">
      <c r="A11952" t="s">
        <v>62</v>
      </c>
      <c r="B11952" t="s">
        <v>49</v>
      </c>
      <c r="C11952">
        <v>2016</v>
      </c>
      <c r="D11952" t="s">
        <v>94</v>
      </c>
      <c r="E11952" t="s">
        <v>37</v>
      </c>
      <c r="F11952" t="s">
        <v>42</v>
      </c>
      <c r="G11952" t="s">
        <v>87</v>
      </c>
      <c r="H11952" s="1">
        <v>49</v>
      </c>
      <c r="I11952" s="1">
        <v>45</v>
      </c>
      <c r="J11952" s="1">
        <v>55</v>
      </c>
      <c r="K11952" s="2">
        <v>755</v>
      </c>
      <c r="L11952" s="3">
        <v>822.95</v>
      </c>
      <c r="M11952" s="4">
        <v>38.157200000000003</v>
      </c>
      <c r="N11952" s="5">
        <v>36.189356881599998</v>
      </c>
      <c r="O11952" s="6">
        <v>0</v>
      </c>
    </row>
    <row r="11953" spans="1:15" x14ac:dyDescent="0.2">
      <c r="A11953" t="s">
        <v>62</v>
      </c>
      <c r="B11953" t="s">
        <v>49</v>
      </c>
      <c r="C11953">
        <v>2016</v>
      </c>
      <c r="D11953" t="s">
        <v>94</v>
      </c>
      <c r="E11953" t="s">
        <v>37</v>
      </c>
      <c r="F11953" t="s">
        <v>43</v>
      </c>
      <c r="G11953" t="s">
        <v>88</v>
      </c>
      <c r="H11953" s="1">
        <v>37</v>
      </c>
      <c r="I11953" s="1">
        <v>35</v>
      </c>
      <c r="J11953" s="1">
        <v>39</v>
      </c>
      <c r="K11953" s="2">
        <v>572</v>
      </c>
      <c r="L11953" s="3">
        <v>554.84</v>
      </c>
      <c r="M11953" s="4">
        <v>102.7373</v>
      </c>
      <c r="N11953" s="5">
        <v>105.54952811290001</v>
      </c>
      <c r="O11953" s="6">
        <v>0</v>
      </c>
    </row>
    <row r="11954" spans="1:15" x14ac:dyDescent="0.2">
      <c r="A11954" t="s">
        <v>62</v>
      </c>
      <c r="B11954" t="s">
        <v>49</v>
      </c>
      <c r="C11954">
        <v>2016</v>
      </c>
      <c r="D11954" t="s">
        <v>95</v>
      </c>
      <c r="E11954" t="s">
        <v>16</v>
      </c>
      <c r="F11954" t="s">
        <v>17</v>
      </c>
      <c r="G11954" t="s">
        <v>65</v>
      </c>
      <c r="H11954" s="1">
        <v>37</v>
      </c>
      <c r="I11954" s="1">
        <v>35</v>
      </c>
      <c r="J11954" s="1">
        <v>41</v>
      </c>
      <c r="K11954" s="2">
        <v>724.2</v>
      </c>
      <c r="L11954" s="3">
        <v>672.05759999999998</v>
      </c>
      <c r="M11954" s="4">
        <v>143.94499999999999</v>
      </c>
      <c r="N11954" s="5">
        <v>120.99296975</v>
      </c>
      <c r="O11954" s="6">
        <v>8.1193040596520299E-2</v>
      </c>
    </row>
    <row r="11955" spans="1:15" x14ac:dyDescent="0.2">
      <c r="A11955" t="s">
        <v>62</v>
      </c>
      <c r="B11955" t="s">
        <v>49</v>
      </c>
      <c r="C11955">
        <v>2016</v>
      </c>
      <c r="D11955" t="s">
        <v>95</v>
      </c>
      <c r="E11955" t="s">
        <v>16</v>
      </c>
      <c r="F11955" t="s">
        <v>18</v>
      </c>
      <c r="G11955" t="s">
        <v>66</v>
      </c>
      <c r="H11955" s="1">
        <v>36</v>
      </c>
      <c r="I11955" s="1">
        <v>35</v>
      </c>
      <c r="J11955" s="1">
        <v>43</v>
      </c>
      <c r="K11955" s="2">
        <v>579</v>
      </c>
      <c r="L11955" s="3">
        <v>602.15999999999894</v>
      </c>
      <c r="M11955" s="4">
        <v>121.985</v>
      </c>
      <c r="N11955" s="5">
        <v>125.62625224999999</v>
      </c>
      <c r="O11955" s="6">
        <v>4.49050086355786E-2</v>
      </c>
    </row>
    <row r="11956" spans="1:15" x14ac:dyDescent="0.2">
      <c r="A11956" t="s">
        <v>62</v>
      </c>
      <c r="B11956" t="s">
        <v>49</v>
      </c>
      <c r="C11956">
        <v>2016</v>
      </c>
      <c r="D11956" t="s">
        <v>95</v>
      </c>
      <c r="E11956" t="s">
        <v>16</v>
      </c>
      <c r="F11956" t="s">
        <v>19</v>
      </c>
      <c r="G11956" t="s">
        <v>67</v>
      </c>
      <c r="H11956" s="1">
        <v>41</v>
      </c>
      <c r="I11956" s="1">
        <v>39</v>
      </c>
      <c r="J11956" s="1">
        <v>46</v>
      </c>
      <c r="K11956" s="2">
        <v>336.8</v>
      </c>
      <c r="L11956" s="3">
        <v>273.48160000000001</v>
      </c>
      <c r="M11956" s="4">
        <v>58.482999999999997</v>
      </c>
      <c r="N11956" s="5">
        <v>54.691547110000002</v>
      </c>
      <c r="O11956" s="6">
        <v>6.2945368171021407E-2</v>
      </c>
    </row>
    <row r="11957" spans="1:15" x14ac:dyDescent="0.2">
      <c r="A11957" t="s">
        <v>62</v>
      </c>
      <c r="B11957" t="s">
        <v>49</v>
      </c>
      <c r="C11957">
        <v>2016</v>
      </c>
      <c r="D11957" t="s">
        <v>95</v>
      </c>
      <c r="E11957" t="s">
        <v>16</v>
      </c>
      <c r="F11957" t="s">
        <v>20</v>
      </c>
      <c r="G11957" t="s">
        <v>68</v>
      </c>
      <c r="H11957" s="1">
        <v>46</v>
      </c>
      <c r="I11957" s="1">
        <v>45</v>
      </c>
      <c r="J11957" s="1">
        <v>56</v>
      </c>
      <c r="K11957" s="2">
        <v>363.8</v>
      </c>
      <c r="L11957" s="3">
        <v>355.79640000000001</v>
      </c>
      <c r="M11957" s="4">
        <v>50.564999999999998</v>
      </c>
      <c r="N11957" s="5">
        <v>54.39024225</v>
      </c>
      <c r="O11957" s="6">
        <v>4.4529961517317203E-2</v>
      </c>
    </row>
    <row r="11958" spans="1:15" x14ac:dyDescent="0.2">
      <c r="A11958" t="s">
        <v>62</v>
      </c>
      <c r="B11958" t="s">
        <v>49</v>
      </c>
      <c r="C11958">
        <v>2016</v>
      </c>
      <c r="D11958" t="s">
        <v>95</v>
      </c>
      <c r="E11958" t="s">
        <v>16</v>
      </c>
      <c r="F11958" t="s">
        <v>21</v>
      </c>
      <c r="G11958" t="s">
        <v>69</v>
      </c>
      <c r="H11958" s="1">
        <v>27</v>
      </c>
      <c r="I11958" s="1">
        <v>26</v>
      </c>
      <c r="J11958" s="1">
        <v>31</v>
      </c>
      <c r="K11958" s="2">
        <v>1087.5999999999999</v>
      </c>
      <c r="L11958" s="3">
        <v>1083.2496000000001</v>
      </c>
      <c r="M11958" s="4">
        <v>249.56800000000001</v>
      </c>
      <c r="N11958" s="5">
        <v>230.68069376</v>
      </c>
      <c r="O11958" s="6">
        <v>3.1629275468922399E-2</v>
      </c>
    </row>
    <row r="11959" spans="1:15" x14ac:dyDescent="0.2">
      <c r="A11959" t="s">
        <v>62</v>
      </c>
      <c r="B11959" t="s">
        <v>49</v>
      </c>
      <c r="C11959">
        <v>2016</v>
      </c>
      <c r="D11959" t="s">
        <v>95</v>
      </c>
      <c r="E11959" t="s">
        <v>16</v>
      </c>
      <c r="F11959" t="s">
        <v>22</v>
      </c>
      <c r="G11959" t="s">
        <v>70</v>
      </c>
      <c r="H11959" s="1">
        <v>30</v>
      </c>
      <c r="I11959" s="1">
        <v>28</v>
      </c>
      <c r="J11959" s="1">
        <v>42</v>
      </c>
      <c r="K11959" s="2">
        <v>475.8</v>
      </c>
      <c r="L11959" s="3">
        <v>448.20359999999999</v>
      </c>
      <c r="M11959" s="4">
        <v>85.54</v>
      </c>
      <c r="N11959" s="5">
        <v>73.102484000000004</v>
      </c>
      <c r="O11959" s="6">
        <v>9.2896174863387998E-2</v>
      </c>
    </row>
    <row r="11960" spans="1:15" x14ac:dyDescent="0.2">
      <c r="A11960" t="s">
        <v>62</v>
      </c>
      <c r="B11960" t="s">
        <v>49</v>
      </c>
      <c r="C11960">
        <v>2016</v>
      </c>
      <c r="D11960" t="s">
        <v>95</v>
      </c>
      <c r="E11960" t="s">
        <v>23</v>
      </c>
      <c r="F11960" t="s">
        <v>24</v>
      </c>
      <c r="G11960" t="s">
        <v>71</v>
      </c>
      <c r="H11960" s="1">
        <v>11</v>
      </c>
      <c r="I11960" s="1">
        <v>11</v>
      </c>
      <c r="J11960" s="1">
        <v>11</v>
      </c>
      <c r="K11960" s="2">
        <v>1500</v>
      </c>
      <c r="L11960" s="3">
        <v>1155</v>
      </c>
      <c r="M11960" s="4">
        <v>195.01220000000001</v>
      </c>
      <c r="N11960" s="5">
        <v>175.48718851160001</v>
      </c>
      <c r="O11960" s="6">
        <v>0.08</v>
      </c>
    </row>
    <row r="11961" spans="1:15" x14ac:dyDescent="0.2">
      <c r="A11961" t="s">
        <v>62</v>
      </c>
      <c r="B11961" t="s">
        <v>49</v>
      </c>
      <c r="C11961">
        <v>2016</v>
      </c>
      <c r="D11961" t="s">
        <v>95</v>
      </c>
      <c r="E11961" t="s">
        <v>23</v>
      </c>
      <c r="F11961" t="s">
        <v>25</v>
      </c>
      <c r="G11961" t="s">
        <v>72</v>
      </c>
      <c r="H11961" s="1">
        <v>16</v>
      </c>
      <c r="I11961" s="1">
        <v>16</v>
      </c>
      <c r="J11961" s="1">
        <v>16</v>
      </c>
      <c r="K11961" s="2">
        <v>7004</v>
      </c>
      <c r="L11961" s="3">
        <v>7494.28</v>
      </c>
      <c r="M11961" s="4">
        <v>1098.0232000000001</v>
      </c>
      <c r="N11961" s="5">
        <v>878.16381861759896</v>
      </c>
      <c r="O11961" s="6">
        <v>5.9394631639063403E-2</v>
      </c>
    </row>
    <row r="11962" spans="1:15" x14ac:dyDescent="0.2">
      <c r="A11962" t="s">
        <v>62</v>
      </c>
      <c r="B11962" t="s">
        <v>49</v>
      </c>
      <c r="C11962">
        <v>2016</v>
      </c>
      <c r="D11962" t="s">
        <v>95</v>
      </c>
      <c r="E11962" t="s">
        <v>23</v>
      </c>
      <c r="F11962" t="s">
        <v>26</v>
      </c>
      <c r="G11962" t="s">
        <v>73</v>
      </c>
      <c r="H11962" s="1">
        <v>21</v>
      </c>
      <c r="I11962" s="1">
        <v>20</v>
      </c>
      <c r="J11962" s="1">
        <v>21</v>
      </c>
      <c r="K11962" s="2">
        <v>2602</v>
      </c>
      <c r="L11962" s="3">
        <v>2940.26</v>
      </c>
      <c r="M11962" s="4">
        <v>361.4228</v>
      </c>
      <c r="N11962" s="5">
        <v>341.82356440159998</v>
      </c>
      <c r="O11962" s="6">
        <v>7.2252113758647193E-2</v>
      </c>
    </row>
    <row r="11963" spans="1:15" x14ac:dyDescent="0.2">
      <c r="A11963" t="s">
        <v>62</v>
      </c>
      <c r="B11963" t="s">
        <v>49</v>
      </c>
      <c r="C11963">
        <v>2016</v>
      </c>
      <c r="D11963" t="s">
        <v>95</v>
      </c>
      <c r="E11963" t="s">
        <v>23</v>
      </c>
      <c r="F11963" t="s">
        <v>27</v>
      </c>
      <c r="G11963" t="s">
        <v>74</v>
      </c>
      <c r="H11963" s="1">
        <v>9</v>
      </c>
      <c r="I11963" s="1">
        <v>9</v>
      </c>
      <c r="J11963" s="1">
        <v>10</v>
      </c>
      <c r="K11963" s="2">
        <v>2093.1999999999998</v>
      </c>
      <c r="L11963" s="3">
        <v>1921.5576000000001</v>
      </c>
      <c r="M11963" s="4">
        <v>209.92779999999999</v>
      </c>
      <c r="N11963" s="5">
        <v>197.48369987160001</v>
      </c>
      <c r="O11963" s="6">
        <v>0.13223772214790799</v>
      </c>
    </row>
    <row r="11964" spans="1:15" x14ac:dyDescent="0.2">
      <c r="A11964" t="s">
        <v>62</v>
      </c>
      <c r="B11964" t="s">
        <v>49</v>
      </c>
      <c r="C11964">
        <v>2016</v>
      </c>
      <c r="D11964" t="s">
        <v>95</v>
      </c>
      <c r="E11964" t="s">
        <v>23</v>
      </c>
      <c r="F11964" t="s">
        <v>28</v>
      </c>
      <c r="G11964" t="s">
        <v>75</v>
      </c>
      <c r="H11964" s="1">
        <v>18</v>
      </c>
      <c r="I11964" s="1">
        <v>17</v>
      </c>
      <c r="J11964" s="1">
        <v>18</v>
      </c>
      <c r="K11964" s="2">
        <v>2947</v>
      </c>
      <c r="L11964" s="3">
        <v>2740.71</v>
      </c>
      <c r="M11964" s="4">
        <v>419.4794</v>
      </c>
      <c r="N11964" s="5">
        <v>404.71120824360003</v>
      </c>
      <c r="O11964" s="6">
        <v>7.1937563624024398E-2</v>
      </c>
    </row>
    <row r="11965" spans="1:15" x14ac:dyDescent="0.2">
      <c r="A11965" t="s">
        <v>62</v>
      </c>
      <c r="B11965" t="s">
        <v>49</v>
      </c>
      <c r="C11965">
        <v>2016</v>
      </c>
      <c r="D11965" t="s">
        <v>95</v>
      </c>
      <c r="E11965" t="s">
        <v>23</v>
      </c>
      <c r="F11965" t="s">
        <v>29</v>
      </c>
      <c r="G11965" t="s">
        <v>76</v>
      </c>
      <c r="H11965" s="1">
        <v>13</v>
      </c>
      <c r="I11965" s="1">
        <v>13</v>
      </c>
      <c r="J11965" s="1">
        <v>13</v>
      </c>
      <c r="K11965" s="2">
        <v>6140</v>
      </c>
      <c r="L11965" s="3">
        <v>5648.8</v>
      </c>
      <c r="M11965" s="4">
        <v>1070.6666</v>
      </c>
      <c r="N11965" s="5">
        <v>1088.5103295556</v>
      </c>
      <c r="O11965" s="6">
        <v>3.9087947882736201E-2</v>
      </c>
    </row>
    <row r="11966" spans="1:15" x14ac:dyDescent="0.2">
      <c r="A11966" t="s">
        <v>62</v>
      </c>
      <c r="B11966" t="s">
        <v>49</v>
      </c>
      <c r="C11966">
        <v>2016</v>
      </c>
      <c r="D11966" t="s">
        <v>95</v>
      </c>
      <c r="E11966" t="s">
        <v>30</v>
      </c>
      <c r="F11966" t="s">
        <v>31</v>
      </c>
      <c r="G11966" t="s">
        <v>77</v>
      </c>
      <c r="H11966" s="1">
        <v>55</v>
      </c>
      <c r="I11966" s="1">
        <v>52</v>
      </c>
      <c r="J11966" s="1">
        <v>70</v>
      </c>
      <c r="K11966" s="2">
        <v>859.8</v>
      </c>
      <c r="L11966" s="3">
        <v>775.53959999999904</v>
      </c>
      <c r="M11966" s="4">
        <v>22.164000000000001</v>
      </c>
      <c r="N11966" s="5">
        <v>21.757068960000002</v>
      </c>
      <c r="O11966" s="6">
        <v>6.4200976971388699E-2</v>
      </c>
    </row>
    <row r="11967" spans="1:15" x14ac:dyDescent="0.2">
      <c r="A11967" t="s">
        <v>62</v>
      </c>
      <c r="B11967" t="s">
        <v>49</v>
      </c>
      <c r="C11967">
        <v>2016</v>
      </c>
      <c r="D11967" t="s">
        <v>95</v>
      </c>
      <c r="E11967" t="s">
        <v>30</v>
      </c>
      <c r="F11967" t="s">
        <v>32</v>
      </c>
      <c r="G11967" t="s">
        <v>78</v>
      </c>
      <c r="H11967" s="1">
        <v>56</v>
      </c>
      <c r="I11967" s="1">
        <v>51</v>
      </c>
      <c r="J11967" s="1">
        <v>70</v>
      </c>
      <c r="K11967" s="2">
        <v>898.8</v>
      </c>
      <c r="L11967" s="3">
        <v>801.72960000000103</v>
      </c>
      <c r="M11967" s="4">
        <v>31.076499999999999</v>
      </c>
      <c r="N11967" s="5">
        <v>33.2756285225</v>
      </c>
      <c r="O11967" s="6">
        <v>4.6951490876724497E-2</v>
      </c>
    </row>
    <row r="11968" spans="1:15" x14ac:dyDescent="0.2">
      <c r="A11968" t="s">
        <v>62</v>
      </c>
      <c r="B11968" t="s">
        <v>49</v>
      </c>
      <c r="C11968">
        <v>2016</v>
      </c>
      <c r="D11968" t="s">
        <v>95</v>
      </c>
      <c r="E11968" t="s">
        <v>30</v>
      </c>
      <c r="F11968" t="s">
        <v>33</v>
      </c>
      <c r="G11968" t="s">
        <v>79</v>
      </c>
      <c r="H11968" s="1">
        <v>48</v>
      </c>
      <c r="I11968" s="1">
        <v>45</v>
      </c>
      <c r="J11968" s="1">
        <v>60</v>
      </c>
      <c r="K11968" s="2">
        <v>871.8</v>
      </c>
      <c r="L11968" s="3">
        <v>681.74759999999901</v>
      </c>
      <c r="M11968" s="4">
        <v>38.978000000000002</v>
      </c>
      <c r="N11968" s="5">
        <v>37.410304840000002</v>
      </c>
      <c r="O11968" s="6">
        <v>4.4964441385638897E-2</v>
      </c>
    </row>
    <row r="11969" spans="1:15" x14ac:dyDescent="0.2">
      <c r="A11969" t="s">
        <v>62</v>
      </c>
      <c r="B11969" t="s">
        <v>49</v>
      </c>
      <c r="C11969">
        <v>2016</v>
      </c>
      <c r="D11969" t="s">
        <v>95</v>
      </c>
      <c r="E11969" t="s">
        <v>30</v>
      </c>
      <c r="F11969" t="s">
        <v>34</v>
      </c>
      <c r="G11969" t="s">
        <v>80</v>
      </c>
      <c r="H11969" s="1">
        <v>45</v>
      </c>
      <c r="I11969" s="1">
        <v>43</v>
      </c>
      <c r="J11969" s="1">
        <v>58</v>
      </c>
      <c r="K11969" s="2">
        <v>674.6</v>
      </c>
      <c r="L11969" s="3">
        <v>576.10839999999996</v>
      </c>
      <c r="M11969" s="4">
        <v>23.506499999999999</v>
      </c>
      <c r="N11969" s="5">
        <v>21.271854577500001</v>
      </c>
      <c r="O11969" s="6">
        <v>5.6922620812333201E-2</v>
      </c>
    </row>
    <row r="11970" spans="1:15" x14ac:dyDescent="0.2">
      <c r="A11970" t="s">
        <v>62</v>
      </c>
      <c r="B11970" t="s">
        <v>49</v>
      </c>
      <c r="C11970">
        <v>2016</v>
      </c>
      <c r="D11970" t="s">
        <v>95</v>
      </c>
      <c r="E11970" t="s">
        <v>30</v>
      </c>
      <c r="F11970" t="s">
        <v>35</v>
      </c>
      <c r="G11970" t="s">
        <v>81</v>
      </c>
      <c r="H11970" s="1">
        <v>44</v>
      </c>
      <c r="I11970" s="1">
        <v>41</v>
      </c>
      <c r="J11970" s="1">
        <v>52</v>
      </c>
      <c r="K11970" s="2">
        <v>724.8</v>
      </c>
      <c r="L11970" s="3">
        <v>668.26559999999995</v>
      </c>
      <c r="M11970" s="4">
        <v>17.141999999999999</v>
      </c>
      <c r="N11970" s="5">
        <v>13.346418359999999</v>
      </c>
      <c r="O11970" s="6">
        <v>7.0640176600441501E-2</v>
      </c>
    </row>
    <row r="11971" spans="1:15" x14ac:dyDescent="0.2">
      <c r="A11971" t="s">
        <v>62</v>
      </c>
      <c r="B11971" t="s">
        <v>49</v>
      </c>
      <c r="C11971">
        <v>2016</v>
      </c>
      <c r="D11971" t="s">
        <v>95</v>
      </c>
      <c r="E11971" t="s">
        <v>30</v>
      </c>
      <c r="F11971" t="s">
        <v>36</v>
      </c>
      <c r="G11971" t="s">
        <v>82</v>
      </c>
      <c r="H11971" s="1">
        <v>37</v>
      </c>
      <c r="I11971" s="1">
        <v>35</v>
      </c>
      <c r="J11971" s="1">
        <v>44</v>
      </c>
      <c r="K11971" s="2">
        <v>928.4</v>
      </c>
      <c r="L11971" s="3">
        <v>729.72240000000102</v>
      </c>
      <c r="M11971" s="4">
        <v>36.606499999999997</v>
      </c>
      <c r="N11971" s="5">
        <v>41.221298422499999</v>
      </c>
      <c r="O11971" s="6">
        <v>8.0353295993106394E-2</v>
      </c>
    </row>
    <row r="11972" spans="1:15" x14ac:dyDescent="0.2">
      <c r="A11972" t="s">
        <v>62</v>
      </c>
      <c r="B11972" t="s">
        <v>49</v>
      </c>
      <c r="C11972">
        <v>2016</v>
      </c>
      <c r="D11972" t="s">
        <v>95</v>
      </c>
      <c r="E11972" t="s">
        <v>37</v>
      </c>
      <c r="F11972" t="s">
        <v>38</v>
      </c>
      <c r="G11972" t="s">
        <v>83</v>
      </c>
      <c r="H11972" s="1">
        <v>45</v>
      </c>
      <c r="I11972" s="1">
        <v>44</v>
      </c>
      <c r="J11972" s="1">
        <v>57</v>
      </c>
      <c r="K11972" s="2">
        <v>695</v>
      </c>
      <c r="L11972" s="3">
        <v>583.79999999999905</v>
      </c>
      <c r="M11972" s="4">
        <v>-21.8428</v>
      </c>
      <c r="N11972" s="5">
        <v>-21.3716071184</v>
      </c>
      <c r="O11972" s="6">
        <v>7.3381294964028801E-2</v>
      </c>
    </row>
    <row r="11973" spans="1:15" x14ac:dyDescent="0.2">
      <c r="A11973" t="s">
        <v>62</v>
      </c>
      <c r="B11973" t="s">
        <v>49</v>
      </c>
      <c r="C11973">
        <v>2016</v>
      </c>
      <c r="D11973" t="s">
        <v>95</v>
      </c>
      <c r="E11973" t="s">
        <v>37</v>
      </c>
      <c r="F11973" t="s">
        <v>39</v>
      </c>
      <c r="G11973" t="s">
        <v>84</v>
      </c>
      <c r="H11973" s="1">
        <v>51</v>
      </c>
      <c r="I11973" s="1">
        <v>46</v>
      </c>
      <c r="J11973" s="1">
        <v>63</v>
      </c>
      <c r="K11973" s="2">
        <v>861.2</v>
      </c>
      <c r="L11973" s="3">
        <v>871.53440000000001</v>
      </c>
      <c r="M11973" s="4">
        <v>-7.9200999999999704</v>
      </c>
      <c r="N11973" s="5">
        <v>-8.1513748400999706</v>
      </c>
      <c r="O11973" s="6">
        <v>6.2470970738504397E-2</v>
      </c>
    </row>
    <row r="11974" spans="1:15" x14ac:dyDescent="0.2">
      <c r="A11974" t="s">
        <v>62</v>
      </c>
      <c r="B11974" t="s">
        <v>49</v>
      </c>
      <c r="C11974">
        <v>2016</v>
      </c>
      <c r="D11974" t="s">
        <v>95</v>
      </c>
      <c r="E11974" t="s">
        <v>37</v>
      </c>
      <c r="F11974" t="s">
        <v>40</v>
      </c>
      <c r="G11974" t="s">
        <v>85</v>
      </c>
      <c r="H11974" s="1">
        <v>36</v>
      </c>
      <c r="I11974" s="1">
        <v>31</v>
      </c>
      <c r="J11974" s="1">
        <v>38</v>
      </c>
      <c r="K11974" s="2">
        <v>531.4</v>
      </c>
      <c r="L11974" s="3">
        <v>407.05239999999998</v>
      </c>
      <c r="M11974" s="4">
        <v>31.060300000000002</v>
      </c>
      <c r="N11974" s="5">
        <v>25.761319639100002</v>
      </c>
      <c r="O11974" s="6">
        <v>7.8283778697779499E-2</v>
      </c>
    </row>
    <row r="11975" spans="1:15" x14ac:dyDescent="0.2">
      <c r="A11975" t="s">
        <v>62</v>
      </c>
      <c r="B11975" t="s">
        <v>49</v>
      </c>
      <c r="C11975">
        <v>2016</v>
      </c>
      <c r="D11975" t="s">
        <v>95</v>
      </c>
      <c r="E11975" t="s">
        <v>37</v>
      </c>
      <c r="F11975" t="s">
        <v>41</v>
      </c>
      <c r="G11975" t="s">
        <v>86</v>
      </c>
      <c r="H11975" s="1">
        <v>46</v>
      </c>
      <c r="I11975" s="1">
        <v>44</v>
      </c>
      <c r="J11975" s="1">
        <v>56</v>
      </c>
      <c r="K11975" s="2">
        <v>744.6</v>
      </c>
      <c r="L11975" s="3">
        <v>734.17560000000003</v>
      </c>
      <c r="M11975" s="4">
        <v>4.96740000000002</v>
      </c>
      <c r="N11975" s="5">
        <v>4.4722793724000196</v>
      </c>
      <c r="O11975" s="6">
        <v>5.4257319366102598E-2</v>
      </c>
    </row>
    <row r="11976" spans="1:15" x14ac:dyDescent="0.2">
      <c r="A11976" t="s">
        <v>62</v>
      </c>
      <c r="B11976" t="s">
        <v>49</v>
      </c>
      <c r="C11976">
        <v>2016</v>
      </c>
      <c r="D11976" t="s">
        <v>95</v>
      </c>
      <c r="E11976" t="s">
        <v>37</v>
      </c>
      <c r="F11976" t="s">
        <v>42</v>
      </c>
      <c r="G11976" t="s">
        <v>87</v>
      </c>
      <c r="H11976" s="1">
        <v>56</v>
      </c>
      <c r="I11976" s="1">
        <v>52</v>
      </c>
      <c r="J11976" s="1">
        <v>68</v>
      </c>
      <c r="K11976" s="2">
        <v>865.2</v>
      </c>
      <c r="L11976" s="3">
        <v>733.68960000000004</v>
      </c>
      <c r="M11976" s="4">
        <v>-11.1714</v>
      </c>
      <c r="N11976" s="5">
        <v>-9.3648282203999802</v>
      </c>
      <c r="O11976" s="6">
        <v>6.1026352288488198E-2</v>
      </c>
    </row>
    <row r="11977" spans="1:15" x14ac:dyDescent="0.2">
      <c r="A11977" t="s">
        <v>62</v>
      </c>
      <c r="B11977" t="s">
        <v>49</v>
      </c>
      <c r="C11977">
        <v>2016</v>
      </c>
      <c r="D11977" t="s">
        <v>95</v>
      </c>
      <c r="E11977" t="s">
        <v>37</v>
      </c>
      <c r="F11977" t="s">
        <v>43</v>
      </c>
      <c r="G11977" t="s">
        <v>88</v>
      </c>
      <c r="H11977" s="1">
        <v>32</v>
      </c>
      <c r="I11977" s="1">
        <v>31</v>
      </c>
      <c r="J11977" s="1">
        <v>32</v>
      </c>
      <c r="K11977" s="2">
        <v>432.2</v>
      </c>
      <c r="L11977" s="3">
        <v>471.9624</v>
      </c>
      <c r="M11977" s="4">
        <v>41.665700000000001</v>
      </c>
      <c r="N11977" s="5">
        <v>38.055075435100001</v>
      </c>
      <c r="O11977" s="6">
        <v>8.2832022211938902E-2</v>
      </c>
    </row>
    <row r="11978" spans="1:15" x14ac:dyDescent="0.2">
      <c r="A11978" t="s">
        <v>62</v>
      </c>
      <c r="B11978" t="s">
        <v>49</v>
      </c>
      <c r="C11978">
        <v>2016</v>
      </c>
      <c r="D11978" t="s">
        <v>96</v>
      </c>
      <c r="E11978" t="s">
        <v>16</v>
      </c>
      <c r="F11978" t="s">
        <v>17</v>
      </c>
      <c r="G11978" t="s">
        <v>65</v>
      </c>
      <c r="H11978" s="1">
        <v>33</v>
      </c>
      <c r="I11978" s="1">
        <v>30</v>
      </c>
      <c r="J11978" s="1">
        <v>38</v>
      </c>
      <c r="K11978" s="2">
        <v>577.70000000000005</v>
      </c>
      <c r="L11978" s="3">
        <v>504.33210000000003</v>
      </c>
      <c r="M11978" s="4">
        <v>127.874</v>
      </c>
      <c r="N11978" s="5">
        <v>139.22153875999999</v>
      </c>
      <c r="O11978" s="6">
        <v>4.2063354682361102E-2</v>
      </c>
    </row>
    <row r="11979" spans="1:15" x14ac:dyDescent="0.2">
      <c r="A11979" t="s">
        <v>62</v>
      </c>
      <c r="B11979" t="s">
        <v>49</v>
      </c>
      <c r="C11979">
        <v>2016</v>
      </c>
      <c r="D11979" t="s">
        <v>96</v>
      </c>
      <c r="E11979" t="s">
        <v>16</v>
      </c>
      <c r="F11979" t="s">
        <v>18</v>
      </c>
      <c r="G11979" t="s">
        <v>66</v>
      </c>
      <c r="H11979" s="1">
        <v>46</v>
      </c>
      <c r="I11979" s="1">
        <v>42</v>
      </c>
      <c r="J11979" s="1">
        <v>48</v>
      </c>
      <c r="K11979" s="2">
        <v>624.4</v>
      </c>
      <c r="L11979" s="3">
        <v>695.58159999999896</v>
      </c>
      <c r="M11979" s="4">
        <v>146.845</v>
      </c>
      <c r="N11979" s="5">
        <v>159.83344025</v>
      </c>
      <c r="O11979" s="6">
        <v>2.0179372197309399E-2</v>
      </c>
    </row>
    <row r="11980" spans="1:15" x14ac:dyDescent="0.2">
      <c r="A11980" t="s">
        <v>62</v>
      </c>
      <c r="B11980" t="s">
        <v>49</v>
      </c>
      <c r="C11980">
        <v>2016</v>
      </c>
      <c r="D11980" t="s">
        <v>96</v>
      </c>
      <c r="E11980" t="s">
        <v>16</v>
      </c>
      <c r="F11980" t="s">
        <v>19</v>
      </c>
      <c r="G11980" t="s">
        <v>67</v>
      </c>
      <c r="H11980" s="1">
        <v>40</v>
      </c>
      <c r="I11980" s="1">
        <v>37</v>
      </c>
      <c r="J11980" s="1">
        <v>48</v>
      </c>
      <c r="K11980" s="2">
        <v>337.3</v>
      </c>
      <c r="L11980" s="3">
        <v>272.2011</v>
      </c>
      <c r="M11980" s="4">
        <v>69.253</v>
      </c>
      <c r="N11980" s="5">
        <v>74.275920090000099</v>
      </c>
      <c r="O11980" s="6">
        <v>1.09694633857101E-2</v>
      </c>
    </row>
    <row r="11981" spans="1:15" x14ac:dyDescent="0.2">
      <c r="A11981" t="s">
        <v>62</v>
      </c>
      <c r="B11981" t="s">
        <v>49</v>
      </c>
      <c r="C11981">
        <v>2016</v>
      </c>
      <c r="D11981" t="s">
        <v>96</v>
      </c>
      <c r="E11981" t="s">
        <v>16</v>
      </c>
      <c r="F11981" t="s">
        <v>20</v>
      </c>
      <c r="G11981" t="s">
        <v>68</v>
      </c>
      <c r="H11981" s="1">
        <v>52</v>
      </c>
      <c r="I11981" s="1">
        <v>50</v>
      </c>
      <c r="J11981" s="1">
        <v>59</v>
      </c>
      <c r="K11981" s="2">
        <v>490.5</v>
      </c>
      <c r="L11981" s="3">
        <v>389.94749999999999</v>
      </c>
      <c r="M11981" s="4">
        <v>89.97</v>
      </c>
      <c r="N11981" s="5">
        <v>98.040308999999894</v>
      </c>
      <c r="O11981" s="6">
        <v>1.3251783893985699E-2</v>
      </c>
    </row>
    <row r="11982" spans="1:15" x14ac:dyDescent="0.2">
      <c r="A11982" t="s">
        <v>62</v>
      </c>
      <c r="B11982" t="s">
        <v>49</v>
      </c>
      <c r="C11982">
        <v>2016</v>
      </c>
      <c r="D11982" t="s">
        <v>96</v>
      </c>
      <c r="E11982" t="s">
        <v>16</v>
      </c>
      <c r="F11982" t="s">
        <v>21</v>
      </c>
      <c r="G11982" t="s">
        <v>69</v>
      </c>
      <c r="H11982" s="1">
        <v>34</v>
      </c>
      <c r="I11982" s="1">
        <v>32</v>
      </c>
      <c r="J11982" s="1">
        <v>36</v>
      </c>
      <c r="K11982" s="2">
        <v>1325.3</v>
      </c>
      <c r="L11982" s="3">
        <v>1448.5528999999999</v>
      </c>
      <c r="M11982" s="4">
        <v>309.59699999999998</v>
      </c>
      <c r="N11982" s="5">
        <v>276.78900591000001</v>
      </c>
      <c r="O11982" s="6">
        <v>1.7882743529766799E-2</v>
      </c>
    </row>
    <row r="11983" spans="1:15" x14ac:dyDescent="0.2">
      <c r="A11983" t="s">
        <v>62</v>
      </c>
      <c r="B11983" t="s">
        <v>49</v>
      </c>
      <c r="C11983">
        <v>2016</v>
      </c>
      <c r="D11983" t="s">
        <v>96</v>
      </c>
      <c r="E11983" t="s">
        <v>16</v>
      </c>
      <c r="F11983" t="s">
        <v>22</v>
      </c>
      <c r="G11983" t="s">
        <v>70</v>
      </c>
      <c r="H11983" s="1">
        <v>30</v>
      </c>
      <c r="I11983" s="1">
        <v>28</v>
      </c>
      <c r="J11983" s="1">
        <v>35</v>
      </c>
      <c r="K11983" s="2">
        <v>429.2</v>
      </c>
      <c r="L11983" s="3">
        <v>359.6696</v>
      </c>
      <c r="M11983" s="4">
        <v>99.533000000000001</v>
      </c>
      <c r="N11983" s="5">
        <v>99.068180890000093</v>
      </c>
      <c r="O11983" s="6">
        <v>2.28331780055918E-2</v>
      </c>
    </row>
    <row r="11984" spans="1:15" x14ac:dyDescent="0.2">
      <c r="A11984" t="s">
        <v>62</v>
      </c>
      <c r="B11984" t="s">
        <v>49</v>
      </c>
      <c r="C11984">
        <v>2016</v>
      </c>
      <c r="D11984" t="s">
        <v>96</v>
      </c>
      <c r="E11984" t="s">
        <v>23</v>
      </c>
      <c r="F11984" t="s">
        <v>24</v>
      </c>
      <c r="G11984" t="s">
        <v>71</v>
      </c>
      <c r="H11984" s="1">
        <v>21</v>
      </c>
      <c r="I11984" s="1">
        <v>19</v>
      </c>
      <c r="J11984" s="1">
        <v>21</v>
      </c>
      <c r="K11984" s="2">
        <v>2849</v>
      </c>
      <c r="L11984" s="3">
        <v>3219.37</v>
      </c>
      <c r="M11984" s="4">
        <v>497.38339999999999</v>
      </c>
      <c r="N11984" s="5">
        <v>455.68576004440001</v>
      </c>
      <c r="O11984" s="6">
        <v>1.43910143910144E-2</v>
      </c>
    </row>
    <row r="11985" spans="1:15" x14ac:dyDescent="0.2">
      <c r="A11985" t="s">
        <v>62</v>
      </c>
      <c r="B11985" t="s">
        <v>49</v>
      </c>
      <c r="C11985">
        <v>2016</v>
      </c>
      <c r="D11985" t="s">
        <v>96</v>
      </c>
      <c r="E11985" t="s">
        <v>23</v>
      </c>
      <c r="F11985" t="s">
        <v>25</v>
      </c>
      <c r="G11985" t="s">
        <v>72</v>
      </c>
      <c r="H11985" s="1">
        <v>14</v>
      </c>
      <c r="I11985" s="1">
        <v>14</v>
      </c>
      <c r="J11985" s="1">
        <v>14</v>
      </c>
      <c r="K11985" s="2">
        <v>6970</v>
      </c>
      <c r="L11985" s="3">
        <v>7736.7</v>
      </c>
      <c r="M11985" s="4">
        <v>1360.8612000000001</v>
      </c>
      <c r="N11985" s="5">
        <v>1131.4036713456001</v>
      </c>
      <c r="O11985" s="6">
        <v>8.60832137733142E-3</v>
      </c>
    </row>
    <row r="11986" spans="1:15" x14ac:dyDescent="0.2">
      <c r="A11986" t="s">
        <v>62</v>
      </c>
      <c r="B11986" t="s">
        <v>49</v>
      </c>
      <c r="C11986">
        <v>2016</v>
      </c>
      <c r="D11986" t="s">
        <v>96</v>
      </c>
      <c r="E11986" t="s">
        <v>23</v>
      </c>
      <c r="F11986" t="s">
        <v>26</v>
      </c>
      <c r="G11986" t="s">
        <v>73</v>
      </c>
      <c r="H11986" s="1">
        <v>25</v>
      </c>
      <c r="I11986" s="1">
        <v>24</v>
      </c>
      <c r="J11986" s="1">
        <v>27</v>
      </c>
      <c r="K11986" s="2">
        <v>2376</v>
      </c>
      <c r="L11986" s="3">
        <v>2233.44</v>
      </c>
      <c r="M11986" s="4">
        <v>444.35419999999999</v>
      </c>
      <c r="N11986" s="5">
        <v>454.81518657639901</v>
      </c>
      <c r="O11986" s="6">
        <v>1.9360269360269401E-2</v>
      </c>
    </row>
    <row r="11987" spans="1:15" x14ac:dyDescent="0.2">
      <c r="A11987" t="s">
        <v>62</v>
      </c>
      <c r="B11987" t="s">
        <v>49</v>
      </c>
      <c r="C11987">
        <v>2016</v>
      </c>
      <c r="D11987" t="s">
        <v>96</v>
      </c>
      <c r="E11987" t="s">
        <v>23</v>
      </c>
      <c r="F11987" t="s">
        <v>27</v>
      </c>
      <c r="G11987" t="s">
        <v>74</v>
      </c>
      <c r="H11987" s="1">
        <v>12</v>
      </c>
      <c r="I11987" s="1">
        <v>12</v>
      </c>
      <c r="J11987" s="1">
        <v>13</v>
      </c>
      <c r="K11987" s="2">
        <v>4163</v>
      </c>
      <c r="L11987" s="3">
        <v>4038.11</v>
      </c>
      <c r="M11987" s="4">
        <v>768.05280000000005</v>
      </c>
      <c r="N11987" s="5">
        <v>667.80040412159997</v>
      </c>
      <c r="O11987" s="6">
        <v>1.41724717751621E-2</v>
      </c>
    </row>
    <row r="11988" spans="1:15" x14ac:dyDescent="0.2">
      <c r="A11988" t="s">
        <v>62</v>
      </c>
      <c r="B11988" t="s">
        <v>49</v>
      </c>
      <c r="C11988">
        <v>2016</v>
      </c>
      <c r="D11988" t="s">
        <v>96</v>
      </c>
      <c r="E11988" t="s">
        <v>23</v>
      </c>
      <c r="F11988" t="s">
        <v>28</v>
      </c>
      <c r="G11988" t="s">
        <v>75</v>
      </c>
      <c r="H11988" s="1">
        <v>17</v>
      </c>
      <c r="I11988" s="1">
        <v>17</v>
      </c>
      <c r="J11988" s="1">
        <v>17</v>
      </c>
      <c r="K11988" s="2">
        <v>4460</v>
      </c>
      <c r="L11988" s="3">
        <v>3612.6</v>
      </c>
      <c r="M11988" s="4">
        <v>890.24819999999897</v>
      </c>
      <c r="N11988" s="5">
        <v>990.38509803239401</v>
      </c>
      <c r="O11988" s="6">
        <v>2.9147982062780299E-3</v>
      </c>
    </row>
    <row r="11989" spans="1:15" x14ac:dyDescent="0.2">
      <c r="A11989" t="s">
        <v>62</v>
      </c>
      <c r="B11989" t="s">
        <v>49</v>
      </c>
      <c r="C11989">
        <v>2016</v>
      </c>
      <c r="D11989" t="s">
        <v>96</v>
      </c>
      <c r="E11989" t="s">
        <v>23</v>
      </c>
      <c r="F11989" t="s">
        <v>29</v>
      </c>
      <c r="G11989" t="s">
        <v>76</v>
      </c>
      <c r="H11989" s="1">
        <v>17</v>
      </c>
      <c r="I11989" s="1">
        <v>16</v>
      </c>
      <c r="J11989" s="1">
        <v>19</v>
      </c>
      <c r="K11989" s="2">
        <v>12390</v>
      </c>
      <c r="L11989" s="3">
        <v>12018.3</v>
      </c>
      <c r="M11989" s="4">
        <v>2489.9029999999998</v>
      </c>
      <c r="N11989" s="5">
        <v>2342.9240259099902</v>
      </c>
      <c r="O11989" s="6">
        <v>3.2284100080710201E-3</v>
      </c>
    </row>
    <row r="11990" spans="1:15" x14ac:dyDescent="0.2">
      <c r="A11990" t="s">
        <v>62</v>
      </c>
      <c r="B11990" t="s">
        <v>49</v>
      </c>
      <c r="C11990">
        <v>2016</v>
      </c>
      <c r="D11990" t="s">
        <v>96</v>
      </c>
      <c r="E11990" t="s">
        <v>30</v>
      </c>
      <c r="F11990" t="s">
        <v>31</v>
      </c>
      <c r="G11990" t="s">
        <v>77</v>
      </c>
      <c r="H11990" s="1">
        <v>58</v>
      </c>
      <c r="I11990" s="1">
        <v>49</v>
      </c>
      <c r="J11990" s="1">
        <v>70</v>
      </c>
      <c r="K11990" s="2">
        <v>949</v>
      </c>
      <c r="L11990" s="3">
        <v>730.73</v>
      </c>
      <c r="M11990" s="4">
        <v>76.462500000000006</v>
      </c>
      <c r="N11990" s="5">
        <v>72.993014062499995</v>
      </c>
      <c r="O11990" s="6">
        <v>1.4752370916754499E-2</v>
      </c>
    </row>
    <row r="11991" spans="1:15" x14ac:dyDescent="0.2">
      <c r="A11991" t="s">
        <v>62</v>
      </c>
      <c r="B11991" t="s">
        <v>49</v>
      </c>
      <c r="C11991">
        <v>2016</v>
      </c>
      <c r="D11991" t="s">
        <v>96</v>
      </c>
      <c r="E11991" t="s">
        <v>30</v>
      </c>
      <c r="F11991" t="s">
        <v>32</v>
      </c>
      <c r="G11991" t="s">
        <v>78</v>
      </c>
      <c r="H11991" s="1">
        <v>50</v>
      </c>
      <c r="I11991" s="1">
        <v>47</v>
      </c>
      <c r="J11991" s="1">
        <v>60</v>
      </c>
      <c r="K11991" s="2">
        <v>763.1</v>
      </c>
      <c r="L11991" s="3">
        <v>748.601100000001</v>
      </c>
      <c r="M11991" s="4">
        <v>47.017499999999998</v>
      </c>
      <c r="N11991" s="5">
        <v>40.426821937500002</v>
      </c>
      <c r="O11991" s="6">
        <v>1.6904730703708602E-2</v>
      </c>
    </row>
    <row r="11992" spans="1:15" x14ac:dyDescent="0.2">
      <c r="A11992" t="s">
        <v>62</v>
      </c>
      <c r="B11992" t="s">
        <v>49</v>
      </c>
      <c r="C11992">
        <v>2016</v>
      </c>
      <c r="D11992" t="s">
        <v>96</v>
      </c>
      <c r="E11992" t="s">
        <v>30</v>
      </c>
      <c r="F11992" t="s">
        <v>33</v>
      </c>
      <c r="G11992" t="s">
        <v>79</v>
      </c>
      <c r="H11992" s="1">
        <v>60</v>
      </c>
      <c r="I11992" s="1">
        <v>52</v>
      </c>
      <c r="J11992" s="1">
        <v>67</v>
      </c>
      <c r="K11992" s="2">
        <v>1015.7</v>
      </c>
      <c r="L11992" s="3">
        <v>876.54909999999802</v>
      </c>
      <c r="M11992" s="4">
        <v>80.580500000000001</v>
      </c>
      <c r="N11992" s="5">
        <v>72.860485197499997</v>
      </c>
      <c r="O11992" s="6">
        <v>1.2109874963079701E-2</v>
      </c>
    </row>
    <row r="11993" spans="1:15" x14ac:dyDescent="0.2">
      <c r="A11993" t="s">
        <v>62</v>
      </c>
      <c r="B11993" t="s">
        <v>49</v>
      </c>
      <c r="C11993">
        <v>2016</v>
      </c>
      <c r="D11993" t="s">
        <v>96</v>
      </c>
      <c r="E11993" t="s">
        <v>30</v>
      </c>
      <c r="F11993" t="s">
        <v>34</v>
      </c>
      <c r="G11993" t="s">
        <v>80</v>
      </c>
      <c r="H11993" s="1">
        <v>51</v>
      </c>
      <c r="I11993" s="1">
        <v>49</v>
      </c>
      <c r="J11993" s="1">
        <v>62</v>
      </c>
      <c r="K11993" s="2">
        <v>783.3</v>
      </c>
      <c r="L11993" s="3">
        <v>710.45309999999904</v>
      </c>
      <c r="M11993" s="4">
        <v>56.386000000000003</v>
      </c>
      <c r="N11993" s="5">
        <v>63.933829959999997</v>
      </c>
      <c r="O11993" s="6">
        <v>1.8766756032171601E-2</v>
      </c>
    </row>
    <row r="11994" spans="1:15" x14ac:dyDescent="0.2">
      <c r="A11994" t="s">
        <v>62</v>
      </c>
      <c r="B11994" t="s">
        <v>49</v>
      </c>
      <c r="C11994">
        <v>2016</v>
      </c>
      <c r="D11994" t="s">
        <v>96</v>
      </c>
      <c r="E11994" t="s">
        <v>30</v>
      </c>
      <c r="F11994" t="s">
        <v>35</v>
      </c>
      <c r="G11994" t="s">
        <v>81</v>
      </c>
      <c r="H11994" s="1">
        <v>59</v>
      </c>
      <c r="I11994" s="1">
        <v>56</v>
      </c>
      <c r="J11994" s="1">
        <v>76</v>
      </c>
      <c r="K11994" s="2">
        <v>1133</v>
      </c>
      <c r="L11994" s="3">
        <v>940.38999999999703</v>
      </c>
      <c r="M11994" s="4">
        <v>84.751499999999993</v>
      </c>
      <c r="N11994" s="5">
        <v>87.930952522499993</v>
      </c>
      <c r="O11994" s="6">
        <v>1.8534863195057399E-2</v>
      </c>
    </row>
    <row r="11995" spans="1:15" x14ac:dyDescent="0.2">
      <c r="A11995" t="s">
        <v>62</v>
      </c>
      <c r="B11995" t="s">
        <v>49</v>
      </c>
      <c r="C11995">
        <v>2016</v>
      </c>
      <c r="D11995" t="s">
        <v>96</v>
      </c>
      <c r="E11995" t="s">
        <v>30</v>
      </c>
      <c r="F11995" t="s">
        <v>36</v>
      </c>
      <c r="G11995" t="s">
        <v>82</v>
      </c>
      <c r="H11995" s="1">
        <v>46</v>
      </c>
      <c r="I11995" s="1">
        <v>41</v>
      </c>
      <c r="J11995" s="1">
        <v>57</v>
      </c>
      <c r="K11995" s="2">
        <v>1185.9000000000001</v>
      </c>
      <c r="L11995" s="3">
        <v>1220.2910999999999</v>
      </c>
      <c r="M11995" s="4">
        <v>97.936000000000007</v>
      </c>
      <c r="N11995" s="5">
        <v>95.914600960000101</v>
      </c>
      <c r="O11995" s="6">
        <v>1.9478876802428501E-2</v>
      </c>
    </row>
    <row r="11996" spans="1:15" x14ac:dyDescent="0.2">
      <c r="A11996" t="s">
        <v>62</v>
      </c>
      <c r="B11996" t="s">
        <v>49</v>
      </c>
      <c r="C11996">
        <v>2016</v>
      </c>
      <c r="D11996" t="s">
        <v>96</v>
      </c>
      <c r="E11996" t="s">
        <v>37</v>
      </c>
      <c r="F11996" t="s">
        <v>38</v>
      </c>
      <c r="G11996" t="s">
        <v>83</v>
      </c>
      <c r="H11996" s="1">
        <v>59</v>
      </c>
      <c r="I11996" s="1">
        <v>56</v>
      </c>
      <c r="J11996" s="1">
        <v>73</v>
      </c>
      <c r="K11996" s="2">
        <v>943.9</v>
      </c>
      <c r="L11996" s="3">
        <v>1018.4681</v>
      </c>
      <c r="M11996" s="4">
        <v>32.308</v>
      </c>
      <c r="N11996" s="5">
        <v>34.992148640000003</v>
      </c>
      <c r="O11996" s="6">
        <v>1.17597203093548E-2</v>
      </c>
    </row>
    <row r="11997" spans="1:15" x14ac:dyDescent="0.2">
      <c r="A11997" t="s">
        <v>62</v>
      </c>
      <c r="B11997" t="s">
        <v>49</v>
      </c>
      <c r="C11997">
        <v>2016</v>
      </c>
      <c r="D11997" t="s">
        <v>96</v>
      </c>
      <c r="E11997" t="s">
        <v>37</v>
      </c>
      <c r="F11997" t="s">
        <v>39</v>
      </c>
      <c r="G11997" t="s">
        <v>84</v>
      </c>
      <c r="H11997" s="1">
        <v>64</v>
      </c>
      <c r="I11997" s="1">
        <v>58</v>
      </c>
      <c r="J11997" s="1">
        <v>87</v>
      </c>
      <c r="K11997" s="2">
        <v>1202.9000000000001</v>
      </c>
      <c r="L11997" s="3">
        <v>1213.7261000000001</v>
      </c>
      <c r="M11997" s="4">
        <v>40.620199999999997</v>
      </c>
      <c r="N11997" s="5">
        <v>39.653520480399898</v>
      </c>
      <c r="O11997" s="6">
        <v>1.4215645523318599E-2</v>
      </c>
    </row>
    <row r="11998" spans="1:15" x14ac:dyDescent="0.2">
      <c r="A11998" t="s">
        <v>62</v>
      </c>
      <c r="B11998" t="s">
        <v>49</v>
      </c>
      <c r="C11998">
        <v>2016</v>
      </c>
      <c r="D11998" t="s">
        <v>96</v>
      </c>
      <c r="E11998" t="s">
        <v>37</v>
      </c>
      <c r="F11998" t="s">
        <v>40</v>
      </c>
      <c r="G11998" t="s">
        <v>85</v>
      </c>
      <c r="H11998" s="1">
        <v>46</v>
      </c>
      <c r="I11998" s="1">
        <v>42</v>
      </c>
      <c r="J11998" s="1">
        <v>51</v>
      </c>
      <c r="K11998" s="2">
        <v>773.7</v>
      </c>
      <c r="L11998" s="3">
        <v>629.0181</v>
      </c>
      <c r="M11998" s="4">
        <v>97.257300000000001</v>
      </c>
      <c r="N11998" s="5">
        <v>90.199045967100005</v>
      </c>
      <c r="O11998" s="6">
        <v>1.5897634742148101E-2</v>
      </c>
    </row>
    <row r="11999" spans="1:15" x14ac:dyDescent="0.2">
      <c r="A11999" t="s">
        <v>62</v>
      </c>
      <c r="B11999" t="s">
        <v>49</v>
      </c>
      <c r="C11999">
        <v>2016</v>
      </c>
      <c r="D11999" t="s">
        <v>96</v>
      </c>
      <c r="E11999" t="s">
        <v>37</v>
      </c>
      <c r="F11999" t="s">
        <v>41</v>
      </c>
      <c r="G11999" t="s">
        <v>86</v>
      </c>
      <c r="H11999" s="1">
        <v>54</v>
      </c>
      <c r="I11999" s="1">
        <v>47</v>
      </c>
      <c r="J11999" s="1">
        <v>65</v>
      </c>
      <c r="K11999" s="2">
        <v>918.4</v>
      </c>
      <c r="L11999" s="3">
        <v>931.25760000000002</v>
      </c>
      <c r="M11999" s="4">
        <v>46.172199999999997</v>
      </c>
      <c r="N11999" s="5">
        <v>40.090305471599997</v>
      </c>
      <c r="O11999" s="6">
        <v>1.4808362369338E-2</v>
      </c>
    </row>
    <row r="12000" spans="1:15" x14ac:dyDescent="0.2">
      <c r="A12000" t="s">
        <v>62</v>
      </c>
      <c r="B12000" t="s">
        <v>49</v>
      </c>
      <c r="C12000">
        <v>2016</v>
      </c>
      <c r="D12000" t="s">
        <v>96</v>
      </c>
      <c r="E12000" t="s">
        <v>37</v>
      </c>
      <c r="F12000" t="s">
        <v>42</v>
      </c>
      <c r="G12000" t="s">
        <v>87</v>
      </c>
      <c r="H12000" s="1">
        <v>61</v>
      </c>
      <c r="I12000" s="1">
        <v>57</v>
      </c>
      <c r="J12000" s="1">
        <v>83</v>
      </c>
      <c r="K12000" s="2">
        <v>1109.5</v>
      </c>
      <c r="L12000" s="3">
        <v>1137.2375</v>
      </c>
      <c r="M12000" s="4">
        <v>31.1281</v>
      </c>
      <c r="N12000" s="5">
        <v>33.346942096100001</v>
      </c>
      <c r="O12000" s="6">
        <v>1.3970256872465101E-2</v>
      </c>
    </row>
    <row r="12001" spans="1:15" x14ac:dyDescent="0.2">
      <c r="A12001" t="s">
        <v>62</v>
      </c>
      <c r="B12001" t="s">
        <v>49</v>
      </c>
      <c r="C12001">
        <v>2016</v>
      </c>
      <c r="D12001" t="s">
        <v>96</v>
      </c>
      <c r="E12001" t="s">
        <v>37</v>
      </c>
      <c r="F12001" t="s">
        <v>43</v>
      </c>
      <c r="G12001" t="s">
        <v>88</v>
      </c>
      <c r="H12001" s="1">
        <v>42</v>
      </c>
      <c r="I12001" s="1">
        <v>40</v>
      </c>
      <c r="J12001" s="1">
        <v>48</v>
      </c>
      <c r="K12001" s="2">
        <v>703</v>
      </c>
      <c r="L12001" s="3">
        <v>667.85000000000105</v>
      </c>
      <c r="M12001" s="4">
        <v>112.53700000000001</v>
      </c>
      <c r="N12001" s="5">
        <v>87.174536309999993</v>
      </c>
      <c r="O12001" s="6">
        <v>2.1337126600284501E-2</v>
      </c>
    </row>
    <row r="12002" spans="1:15" x14ac:dyDescent="0.2">
      <c r="A12002" t="s">
        <v>62</v>
      </c>
      <c r="B12002" t="s">
        <v>49</v>
      </c>
      <c r="C12002">
        <v>2016</v>
      </c>
      <c r="D12002" t="s">
        <v>97</v>
      </c>
      <c r="E12002" t="s">
        <v>16</v>
      </c>
      <c r="F12002" t="s">
        <v>17</v>
      </c>
      <c r="G12002" t="s">
        <v>65</v>
      </c>
      <c r="H12002" s="1">
        <v>21</v>
      </c>
      <c r="I12002" s="1">
        <v>21</v>
      </c>
      <c r="J12002" s="1">
        <v>22</v>
      </c>
      <c r="K12002" s="2">
        <v>409.8</v>
      </c>
      <c r="L12002" s="3">
        <v>433.5684</v>
      </c>
      <c r="M12002" s="4">
        <v>98.619</v>
      </c>
      <c r="N12002" s="5">
        <v>90.119028389999997</v>
      </c>
      <c r="O12002" s="6">
        <v>2.7330405075646699E-2</v>
      </c>
    </row>
    <row r="12003" spans="1:15" x14ac:dyDescent="0.2">
      <c r="A12003" t="s">
        <v>62</v>
      </c>
      <c r="B12003" t="s">
        <v>49</v>
      </c>
      <c r="C12003">
        <v>2016</v>
      </c>
      <c r="D12003" t="s">
        <v>97</v>
      </c>
      <c r="E12003" t="s">
        <v>16</v>
      </c>
      <c r="F12003" t="s">
        <v>18</v>
      </c>
      <c r="G12003" t="s">
        <v>66</v>
      </c>
      <c r="H12003" s="1">
        <v>41</v>
      </c>
      <c r="I12003" s="1">
        <v>41</v>
      </c>
      <c r="J12003" s="1">
        <v>44</v>
      </c>
      <c r="K12003" s="2">
        <v>582</v>
      </c>
      <c r="L12003" s="3">
        <v>483.05999999999898</v>
      </c>
      <c r="M12003" s="4">
        <v>136.28200000000001</v>
      </c>
      <c r="N12003" s="5">
        <v>133.94067523999999</v>
      </c>
      <c r="O12003" s="6">
        <v>1.20274914089347E-2</v>
      </c>
    </row>
    <row r="12004" spans="1:15" x14ac:dyDescent="0.2">
      <c r="A12004" t="s">
        <v>62</v>
      </c>
      <c r="B12004" t="s">
        <v>49</v>
      </c>
      <c r="C12004">
        <v>2016</v>
      </c>
      <c r="D12004" t="s">
        <v>97</v>
      </c>
      <c r="E12004" t="s">
        <v>16</v>
      </c>
      <c r="F12004" t="s">
        <v>19</v>
      </c>
      <c r="G12004" t="s">
        <v>67</v>
      </c>
      <c r="H12004" s="1">
        <v>42</v>
      </c>
      <c r="I12004" s="1">
        <v>40</v>
      </c>
      <c r="J12004" s="1">
        <v>42</v>
      </c>
      <c r="K12004" s="2">
        <v>309.39999999999998</v>
      </c>
      <c r="L12004" s="3">
        <v>277.22239999999999</v>
      </c>
      <c r="M12004" s="4">
        <v>63.947000000000003</v>
      </c>
      <c r="N12004" s="5">
        <v>65.1920480900001</v>
      </c>
      <c r="O12004" s="6">
        <v>1.8099547511312201E-2</v>
      </c>
    </row>
    <row r="12005" spans="1:15" x14ac:dyDescent="0.2">
      <c r="A12005" t="s">
        <v>62</v>
      </c>
      <c r="B12005" t="s">
        <v>49</v>
      </c>
      <c r="C12005">
        <v>2016</v>
      </c>
      <c r="D12005" t="s">
        <v>97</v>
      </c>
      <c r="E12005" t="s">
        <v>16</v>
      </c>
      <c r="F12005" t="s">
        <v>20</v>
      </c>
      <c r="G12005" t="s">
        <v>68</v>
      </c>
      <c r="H12005" s="1">
        <v>37</v>
      </c>
      <c r="I12005" s="1">
        <v>37</v>
      </c>
      <c r="J12005" s="1">
        <v>43</v>
      </c>
      <c r="K12005" s="2">
        <v>303.3</v>
      </c>
      <c r="L12005" s="3">
        <v>343.63889999999998</v>
      </c>
      <c r="M12005" s="4">
        <v>50.658000000000001</v>
      </c>
      <c r="N12005" s="5">
        <v>54.537389640000001</v>
      </c>
      <c r="O12005" s="6">
        <v>5.6050115397296403E-3</v>
      </c>
    </row>
    <row r="12006" spans="1:15" x14ac:dyDescent="0.2">
      <c r="A12006" t="s">
        <v>62</v>
      </c>
      <c r="B12006" t="s">
        <v>49</v>
      </c>
      <c r="C12006">
        <v>2016</v>
      </c>
      <c r="D12006" t="s">
        <v>97</v>
      </c>
      <c r="E12006" t="s">
        <v>16</v>
      </c>
      <c r="F12006" t="s">
        <v>21</v>
      </c>
      <c r="G12006" t="s">
        <v>69</v>
      </c>
      <c r="H12006" s="1">
        <v>30</v>
      </c>
      <c r="I12006" s="1">
        <v>29</v>
      </c>
      <c r="J12006" s="1">
        <v>32</v>
      </c>
      <c r="K12006" s="2">
        <v>822.4</v>
      </c>
      <c r="L12006" s="3">
        <v>825.68960000000004</v>
      </c>
      <c r="M12006" s="4">
        <v>194.90299999999999</v>
      </c>
      <c r="N12006" s="5">
        <v>175.60175591000001</v>
      </c>
      <c r="O12006" s="6">
        <v>1.7752918287937701E-2</v>
      </c>
    </row>
    <row r="12007" spans="1:15" x14ac:dyDescent="0.2">
      <c r="A12007" t="s">
        <v>62</v>
      </c>
      <c r="B12007" t="s">
        <v>49</v>
      </c>
      <c r="C12007">
        <v>2016</v>
      </c>
      <c r="D12007" t="s">
        <v>97</v>
      </c>
      <c r="E12007" t="s">
        <v>16</v>
      </c>
      <c r="F12007" t="s">
        <v>22</v>
      </c>
      <c r="G12007" t="s">
        <v>70</v>
      </c>
      <c r="H12007" s="1">
        <v>23</v>
      </c>
      <c r="I12007" s="1">
        <v>23</v>
      </c>
      <c r="J12007" s="1">
        <v>25</v>
      </c>
      <c r="K12007" s="2">
        <v>310.39999999999998</v>
      </c>
      <c r="L12007" s="3">
        <v>275.01440000000002</v>
      </c>
      <c r="M12007" s="4">
        <v>71.108999999999995</v>
      </c>
      <c r="N12007" s="5">
        <v>57.520781190000001</v>
      </c>
      <c r="O12007" s="6">
        <v>1.4819587628866E-2</v>
      </c>
    </row>
    <row r="12008" spans="1:15" x14ac:dyDescent="0.2">
      <c r="A12008" t="s">
        <v>62</v>
      </c>
      <c r="B12008" t="s">
        <v>49</v>
      </c>
      <c r="C12008">
        <v>2016</v>
      </c>
      <c r="D12008" t="s">
        <v>97</v>
      </c>
      <c r="E12008" t="s">
        <v>23</v>
      </c>
      <c r="F12008" t="s">
        <v>24</v>
      </c>
      <c r="G12008" t="s">
        <v>71</v>
      </c>
      <c r="H12008" s="1">
        <v>22</v>
      </c>
      <c r="I12008" s="1">
        <v>22</v>
      </c>
      <c r="J12008" s="1">
        <v>23</v>
      </c>
      <c r="K12008" s="2">
        <v>7030</v>
      </c>
      <c r="L12008" s="3">
        <v>6678.5</v>
      </c>
      <c r="M12008" s="4">
        <v>1214.174</v>
      </c>
      <c r="N12008" s="5">
        <v>1361.98754276</v>
      </c>
      <c r="O12008" s="6">
        <v>2.1337126600284501E-2</v>
      </c>
    </row>
    <row r="12009" spans="1:15" x14ac:dyDescent="0.2">
      <c r="A12009" t="s">
        <v>62</v>
      </c>
      <c r="B12009" t="s">
        <v>49</v>
      </c>
      <c r="C12009">
        <v>2016</v>
      </c>
      <c r="D12009" t="s">
        <v>97</v>
      </c>
      <c r="E12009" t="s">
        <v>23</v>
      </c>
      <c r="F12009" t="s">
        <v>25</v>
      </c>
      <c r="G12009" t="s">
        <v>72</v>
      </c>
      <c r="H12009" s="1">
        <v>11</v>
      </c>
      <c r="I12009" s="1">
        <v>11</v>
      </c>
      <c r="J12009" s="1">
        <v>11</v>
      </c>
      <c r="K12009" s="2">
        <v>4800</v>
      </c>
      <c r="L12009" s="3">
        <v>3984</v>
      </c>
      <c r="M12009" s="4">
        <v>908.12400000000002</v>
      </c>
      <c r="N12009" s="5">
        <v>725.37312624000197</v>
      </c>
      <c r="O12009" s="6">
        <v>6.2500000000000003E-3</v>
      </c>
    </row>
    <row r="12010" spans="1:15" x14ac:dyDescent="0.2">
      <c r="A12010" t="s">
        <v>62</v>
      </c>
      <c r="B12010" t="s">
        <v>49</v>
      </c>
      <c r="C12010">
        <v>2016</v>
      </c>
      <c r="D12010" t="s">
        <v>97</v>
      </c>
      <c r="E12010" t="s">
        <v>23</v>
      </c>
      <c r="F12010" t="s">
        <v>26</v>
      </c>
      <c r="G12010" t="s">
        <v>73</v>
      </c>
      <c r="H12010" s="1">
        <v>26</v>
      </c>
      <c r="I12010" s="1">
        <v>26</v>
      </c>
      <c r="J12010" s="1">
        <v>26</v>
      </c>
      <c r="K12010" s="2">
        <v>2928.6</v>
      </c>
      <c r="L12010" s="3">
        <v>2706.0264000000002</v>
      </c>
      <c r="M12010" s="4">
        <v>517.61580000000004</v>
      </c>
      <c r="N12010" s="5">
        <v>467.84289990360003</v>
      </c>
      <c r="O12010" s="6">
        <v>2.4721710032097201E-2</v>
      </c>
    </row>
    <row r="12011" spans="1:15" x14ac:dyDescent="0.2">
      <c r="A12011" t="s">
        <v>62</v>
      </c>
      <c r="B12011" t="s">
        <v>49</v>
      </c>
      <c r="C12011">
        <v>2016</v>
      </c>
      <c r="D12011" t="s">
        <v>97</v>
      </c>
      <c r="E12011" t="s">
        <v>23</v>
      </c>
      <c r="F12011" t="s">
        <v>27</v>
      </c>
      <c r="G12011" t="s">
        <v>74</v>
      </c>
      <c r="H12011" s="1">
        <v>15</v>
      </c>
      <c r="I12011" s="1">
        <v>14</v>
      </c>
      <c r="J12011" s="1">
        <v>15</v>
      </c>
      <c r="K12011" s="2">
        <v>6261.6</v>
      </c>
      <c r="L12011" s="3">
        <v>5284.7903999999799</v>
      </c>
      <c r="M12011" s="4">
        <v>1080.1278</v>
      </c>
      <c r="N12011" s="5">
        <v>1200.3222613283999</v>
      </c>
      <c r="O12011" s="6">
        <v>2.72134917592948E-2</v>
      </c>
    </row>
    <row r="12012" spans="1:15" x14ac:dyDescent="0.2">
      <c r="A12012" t="s">
        <v>62</v>
      </c>
      <c r="B12012" t="s">
        <v>49</v>
      </c>
      <c r="C12012">
        <v>2016</v>
      </c>
      <c r="D12012" t="s">
        <v>97</v>
      </c>
      <c r="E12012" t="s">
        <v>23</v>
      </c>
      <c r="F12012" t="s">
        <v>28</v>
      </c>
      <c r="G12012" t="s">
        <v>75</v>
      </c>
      <c r="H12012" s="1">
        <v>18</v>
      </c>
      <c r="I12012" s="1">
        <v>18</v>
      </c>
      <c r="J12012" s="1">
        <v>19</v>
      </c>
      <c r="K12012" s="2">
        <v>7572</v>
      </c>
      <c r="L12012" s="3">
        <v>7950.6</v>
      </c>
      <c r="M12012" s="4">
        <v>1523.1012000000001</v>
      </c>
      <c r="N12012" s="5">
        <v>1494.1805544143999</v>
      </c>
      <c r="O12012" s="6">
        <v>0</v>
      </c>
    </row>
    <row r="12013" spans="1:15" x14ac:dyDescent="0.2">
      <c r="A12013" t="s">
        <v>62</v>
      </c>
      <c r="B12013" t="s">
        <v>49</v>
      </c>
      <c r="C12013">
        <v>2016</v>
      </c>
      <c r="D12013" t="s">
        <v>97</v>
      </c>
      <c r="E12013" t="s">
        <v>23</v>
      </c>
      <c r="F12013" t="s">
        <v>29</v>
      </c>
      <c r="G12013" t="s">
        <v>76</v>
      </c>
      <c r="H12013" s="1">
        <v>9</v>
      </c>
      <c r="I12013" s="1">
        <v>9</v>
      </c>
      <c r="J12013" s="1">
        <v>10</v>
      </c>
      <c r="K12013" s="2">
        <v>3440</v>
      </c>
      <c r="L12013" s="3">
        <v>3302.4</v>
      </c>
      <c r="M12013" s="4">
        <v>596.95159999999998</v>
      </c>
      <c r="N12013" s="5">
        <v>614.57122342560001</v>
      </c>
      <c r="O12013" s="6">
        <v>4.3604651162790699E-2</v>
      </c>
    </row>
    <row r="12014" spans="1:15" x14ac:dyDescent="0.2">
      <c r="A12014" t="s">
        <v>62</v>
      </c>
      <c r="B12014" t="s">
        <v>49</v>
      </c>
      <c r="C12014">
        <v>2016</v>
      </c>
      <c r="D12014" t="s">
        <v>97</v>
      </c>
      <c r="E12014" t="s">
        <v>30</v>
      </c>
      <c r="F12014" t="s">
        <v>31</v>
      </c>
      <c r="G12014" t="s">
        <v>77</v>
      </c>
      <c r="H12014" s="1">
        <v>49</v>
      </c>
      <c r="I12014" s="1">
        <v>47</v>
      </c>
      <c r="J12014" s="1">
        <v>59</v>
      </c>
      <c r="K12014" s="2">
        <v>749</v>
      </c>
      <c r="L12014" s="3">
        <v>771.47000000000105</v>
      </c>
      <c r="M12014" s="4">
        <v>55.783999999999999</v>
      </c>
      <c r="N12014" s="5">
        <v>43.074173440000003</v>
      </c>
      <c r="O12014" s="6">
        <v>1.20160213618158E-2</v>
      </c>
    </row>
    <row r="12015" spans="1:15" x14ac:dyDescent="0.2">
      <c r="A12015" t="s">
        <v>62</v>
      </c>
      <c r="B12015" t="s">
        <v>49</v>
      </c>
      <c r="C12015">
        <v>2016</v>
      </c>
      <c r="D12015" t="s">
        <v>97</v>
      </c>
      <c r="E12015" t="s">
        <v>30</v>
      </c>
      <c r="F12015" t="s">
        <v>32</v>
      </c>
      <c r="G12015" t="s">
        <v>78</v>
      </c>
      <c r="H12015" s="1">
        <v>56</v>
      </c>
      <c r="I12015" s="1">
        <v>52</v>
      </c>
      <c r="J12015" s="1">
        <v>69</v>
      </c>
      <c r="K12015" s="2">
        <v>882</v>
      </c>
      <c r="L12015" s="3">
        <v>767.34</v>
      </c>
      <c r="M12015" s="4">
        <v>57.602499999999999</v>
      </c>
      <c r="N12015" s="5">
        <v>54.375319937500002</v>
      </c>
      <c r="O12015" s="6">
        <v>1.3605442176870699E-2</v>
      </c>
    </row>
    <row r="12016" spans="1:15" x14ac:dyDescent="0.2">
      <c r="A12016" t="s">
        <v>62</v>
      </c>
      <c r="B12016" t="s">
        <v>49</v>
      </c>
      <c r="C12016">
        <v>2016</v>
      </c>
      <c r="D12016" t="s">
        <v>97</v>
      </c>
      <c r="E12016" t="s">
        <v>30</v>
      </c>
      <c r="F12016" t="s">
        <v>33</v>
      </c>
      <c r="G12016" t="s">
        <v>79</v>
      </c>
      <c r="H12016" s="1">
        <v>39</v>
      </c>
      <c r="I12016" s="1">
        <v>35</v>
      </c>
      <c r="J12016" s="1">
        <v>44</v>
      </c>
      <c r="K12016" s="2">
        <v>662</v>
      </c>
      <c r="L12016" s="3">
        <v>734.82</v>
      </c>
      <c r="M12016" s="4">
        <v>48.215000000000003</v>
      </c>
      <c r="N12016" s="5">
        <v>50.729412250000003</v>
      </c>
      <c r="O12016" s="6">
        <v>1.8126888217522698E-2</v>
      </c>
    </row>
    <row r="12017" spans="1:15" x14ac:dyDescent="0.2">
      <c r="A12017" t="s">
        <v>62</v>
      </c>
      <c r="B12017" t="s">
        <v>49</v>
      </c>
      <c r="C12017">
        <v>2016</v>
      </c>
      <c r="D12017" t="s">
        <v>97</v>
      </c>
      <c r="E12017" t="s">
        <v>30</v>
      </c>
      <c r="F12017" t="s">
        <v>34</v>
      </c>
      <c r="G12017" t="s">
        <v>80</v>
      </c>
      <c r="H12017" s="1">
        <v>49</v>
      </c>
      <c r="I12017" s="1">
        <v>47</v>
      </c>
      <c r="J12017" s="1">
        <v>63</v>
      </c>
      <c r="K12017" s="2">
        <v>784.7</v>
      </c>
      <c r="L12017" s="3">
        <v>790.19290000000001</v>
      </c>
      <c r="M12017" s="4">
        <v>63.8035</v>
      </c>
      <c r="N12017" s="5">
        <v>56.272453877499998</v>
      </c>
      <c r="O12017" s="6">
        <v>9.3029183127309803E-3</v>
      </c>
    </row>
    <row r="12018" spans="1:15" x14ac:dyDescent="0.2">
      <c r="A12018" t="s">
        <v>62</v>
      </c>
      <c r="B12018" t="s">
        <v>49</v>
      </c>
      <c r="C12018">
        <v>2016</v>
      </c>
      <c r="D12018" t="s">
        <v>97</v>
      </c>
      <c r="E12018" t="s">
        <v>30</v>
      </c>
      <c r="F12018" t="s">
        <v>35</v>
      </c>
      <c r="G12018" t="s">
        <v>81</v>
      </c>
      <c r="H12018" s="1">
        <v>56</v>
      </c>
      <c r="I12018" s="1">
        <v>51</v>
      </c>
      <c r="J12018" s="1">
        <v>71</v>
      </c>
      <c r="K12018" s="2">
        <v>1047.0999999999999</v>
      </c>
      <c r="L12018" s="3">
        <v>1016.7341</v>
      </c>
      <c r="M12018" s="4">
        <v>79.486000000000004</v>
      </c>
      <c r="N12018" s="5">
        <v>78.282581960000002</v>
      </c>
      <c r="O12018" s="6">
        <v>8.4996657434819999E-3</v>
      </c>
    </row>
    <row r="12019" spans="1:15" x14ac:dyDescent="0.2">
      <c r="A12019" t="s">
        <v>62</v>
      </c>
      <c r="B12019" t="s">
        <v>49</v>
      </c>
      <c r="C12019">
        <v>2016</v>
      </c>
      <c r="D12019" t="s">
        <v>97</v>
      </c>
      <c r="E12019" t="s">
        <v>30</v>
      </c>
      <c r="F12019" t="s">
        <v>36</v>
      </c>
      <c r="G12019" t="s">
        <v>82</v>
      </c>
      <c r="H12019" s="1">
        <v>52</v>
      </c>
      <c r="I12019" s="1">
        <v>46</v>
      </c>
      <c r="J12019" s="1">
        <v>63</v>
      </c>
      <c r="K12019" s="2">
        <v>1457.7</v>
      </c>
      <c r="L12019" s="3">
        <v>1584.5199</v>
      </c>
      <c r="M12019" s="4">
        <v>148.292</v>
      </c>
      <c r="N12019" s="5">
        <v>163.55421264</v>
      </c>
      <c r="O12019" s="6">
        <v>9.1239624065308396E-3</v>
      </c>
    </row>
    <row r="12020" spans="1:15" x14ac:dyDescent="0.2">
      <c r="A12020" t="s">
        <v>62</v>
      </c>
      <c r="B12020" t="s">
        <v>49</v>
      </c>
      <c r="C12020">
        <v>2016</v>
      </c>
      <c r="D12020" t="s">
        <v>97</v>
      </c>
      <c r="E12020" t="s">
        <v>37</v>
      </c>
      <c r="F12020" t="s">
        <v>38</v>
      </c>
      <c r="G12020" t="s">
        <v>83</v>
      </c>
      <c r="H12020" s="1">
        <v>45</v>
      </c>
      <c r="I12020" s="1">
        <v>43</v>
      </c>
      <c r="J12020" s="1">
        <v>60</v>
      </c>
      <c r="K12020" s="2">
        <v>807.1</v>
      </c>
      <c r="L12020" s="3">
        <v>693.2989</v>
      </c>
      <c r="M12020" s="4">
        <v>24.9955</v>
      </c>
      <c r="N12020" s="5">
        <v>22.247119797500002</v>
      </c>
      <c r="O12020" s="6">
        <v>2.09391649114112E-2</v>
      </c>
    </row>
    <row r="12021" spans="1:15" x14ac:dyDescent="0.2">
      <c r="A12021" t="s">
        <v>62</v>
      </c>
      <c r="B12021" t="s">
        <v>49</v>
      </c>
      <c r="C12021">
        <v>2016</v>
      </c>
      <c r="D12021" t="s">
        <v>97</v>
      </c>
      <c r="E12021" t="s">
        <v>37</v>
      </c>
      <c r="F12021" t="s">
        <v>39</v>
      </c>
      <c r="G12021" t="s">
        <v>84</v>
      </c>
      <c r="H12021" s="1">
        <v>46</v>
      </c>
      <c r="I12021" s="1">
        <v>45</v>
      </c>
      <c r="J12021" s="1">
        <v>52</v>
      </c>
      <c r="K12021" s="2">
        <v>816</v>
      </c>
      <c r="L12021" s="3">
        <v>922.08</v>
      </c>
      <c r="M12021" s="4">
        <v>42.182699999999997</v>
      </c>
      <c r="N12021" s="5">
        <v>38.309189207099998</v>
      </c>
      <c r="O12021" s="6">
        <v>1.8382352941176499E-2</v>
      </c>
    </row>
    <row r="12022" spans="1:15" x14ac:dyDescent="0.2">
      <c r="A12022" t="s">
        <v>62</v>
      </c>
      <c r="B12022" t="s">
        <v>49</v>
      </c>
      <c r="C12022">
        <v>2016</v>
      </c>
      <c r="D12022" t="s">
        <v>97</v>
      </c>
      <c r="E12022" t="s">
        <v>37</v>
      </c>
      <c r="F12022" t="s">
        <v>40</v>
      </c>
      <c r="G12022" t="s">
        <v>85</v>
      </c>
      <c r="H12022" s="1">
        <v>40</v>
      </c>
      <c r="I12022" s="1">
        <v>37</v>
      </c>
      <c r="J12022" s="1">
        <v>44</v>
      </c>
      <c r="K12022" s="2">
        <v>729.6</v>
      </c>
      <c r="L12022" s="3">
        <v>748.56960000000004</v>
      </c>
      <c r="M12022" s="4">
        <v>73.875299999999996</v>
      </c>
      <c r="N12022" s="5">
        <v>82.648213500899999</v>
      </c>
      <c r="O12022" s="6">
        <v>2.38486842105263E-2</v>
      </c>
    </row>
    <row r="12023" spans="1:15" x14ac:dyDescent="0.2">
      <c r="A12023" t="s">
        <v>62</v>
      </c>
      <c r="B12023" t="s">
        <v>49</v>
      </c>
      <c r="C12023">
        <v>2016</v>
      </c>
      <c r="D12023" t="s">
        <v>97</v>
      </c>
      <c r="E12023" t="s">
        <v>37</v>
      </c>
      <c r="F12023" t="s">
        <v>41</v>
      </c>
      <c r="G12023" t="s">
        <v>86</v>
      </c>
      <c r="H12023" s="1">
        <v>40</v>
      </c>
      <c r="I12023" s="1">
        <v>38</v>
      </c>
      <c r="J12023" s="1">
        <v>45</v>
      </c>
      <c r="K12023" s="2">
        <v>650</v>
      </c>
      <c r="L12023" s="3">
        <v>591.5</v>
      </c>
      <c r="M12023" s="4">
        <v>28.46</v>
      </c>
      <c r="N12023" s="5">
        <v>24.344684000000001</v>
      </c>
      <c r="O12023" s="6">
        <v>1.8461538461538501E-2</v>
      </c>
    </row>
    <row r="12024" spans="1:15" x14ac:dyDescent="0.2">
      <c r="A12024" t="s">
        <v>62</v>
      </c>
      <c r="B12024" t="s">
        <v>49</v>
      </c>
      <c r="C12024">
        <v>2016</v>
      </c>
      <c r="D12024" t="s">
        <v>97</v>
      </c>
      <c r="E12024" t="s">
        <v>37</v>
      </c>
      <c r="F12024" t="s">
        <v>42</v>
      </c>
      <c r="G12024" t="s">
        <v>87</v>
      </c>
      <c r="H12024" s="1">
        <v>51</v>
      </c>
      <c r="I12024" s="1">
        <v>48</v>
      </c>
      <c r="J12024" s="1">
        <v>56</v>
      </c>
      <c r="K12024" s="2">
        <v>740.5</v>
      </c>
      <c r="L12024" s="3">
        <v>566.48249999999996</v>
      </c>
      <c r="M12024" s="4">
        <v>20.549499999999998</v>
      </c>
      <c r="N12024" s="5">
        <v>19.840439502500001</v>
      </c>
      <c r="O12024" s="6">
        <v>2.0931802835921699E-2</v>
      </c>
    </row>
    <row r="12025" spans="1:15" x14ac:dyDescent="0.2">
      <c r="A12025" t="s">
        <v>62</v>
      </c>
      <c r="B12025" t="s">
        <v>49</v>
      </c>
      <c r="C12025">
        <v>2016</v>
      </c>
      <c r="D12025" t="s">
        <v>97</v>
      </c>
      <c r="E12025" t="s">
        <v>37</v>
      </c>
      <c r="F12025" t="s">
        <v>43</v>
      </c>
      <c r="G12025" t="s">
        <v>88</v>
      </c>
      <c r="H12025" s="1">
        <v>42</v>
      </c>
      <c r="I12025" s="1">
        <v>42</v>
      </c>
      <c r="J12025" s="1">
        <v>46</v>
      </c>
      <c r="K12025" s="2">
        <v>641.1</v>
      </c>
      <c r="L12025" s="3">
        <v>699.44009999999901</v>
      </c>
      <c r="M12025" s="4">
        <v>104.5038</v>
      </c>
      <c r="N12025" s="5">
        <v>109.21044214440001</v>
      </c>
      <c r="O12025" s="6">
        <v>1.85618468257682E-2</v>
      </c>
    </row>
    <row r="12026" spans="1:15" x14ac:dyDescent="0.2">
      <c r="A12026" t="s">
        <v>62</v>
      </c>
      <c r="B12026" t="s">
        <v>49</v>
      </c>
      <c r="C12026">
        <v>2016</v>
      </c>
      <c r="D12026" t="s">
        <v>98</v>
      </c>
      <c r="E12026" t="s">
        <v>16</v>
      </c>
      <c r="F12026" t="s">
        <v>17</v>
      </c>
      <c r="G12026" t="s">
        <v>65</v>
      </c>
      <c r="H12026" s="1">
        <v>37</v>
      </c>
      <c r="I12026" s="1">
        <v>35</v>
      </c>
      <c r="J12026" s="1">
        <v>41</v>
      </c>
      <c r="K12026" s="2">
        <v>710</v>
      </c>
      <c r="L12026" s="3">
        <v>724.2</v>
      </c>
      <c r="M12026" s="4">
        <v>183.149</v>
      </c>
      <c r="N12026" s="5">
        <v>151.74077799</v>
      </c>
      <c r="O12026" s="6">
        <v>0</v>
      </c>
    </row>
    <row r="12027" spans="1:15" x14ac:dyDescent="0.2">
      <c r="A12027" t="s">
        <v>62</v>
      </c>
      <c r="B12027" t="s">
        <v>49</v>
      </c>
      <c r="C12027">
        <v>2016</v>
      </c>
      <c r="D12027" t="s">
        <v>98</v>
      </c>
      <c r="E12027" t="s">
        <v>16</v>
      </c>
      <c r="F12027" t="s">
        <v>18</v>
      </c>
      <c r="G12027" t="s">
        <v>66</v>
      </c>
      <c r="H12027" s="1">
        <v>48</v>
      </c>
      <c r="I12027" s="1">
        <v>42</v>
      </c>
      <c r="J12027" s="1">
        <v>56</v>
      </c>
      <c r="K12027" s="2">
        <v>754</v>
      </c>
      <c r="L12027" s="3">
        <v>814.32</v>
      </c>
      <c r="M12027" s="4">
        <v>182.988</v>
      </c>
      <c r="N12027" s="5">
        <v>195.77520143999999</v>
      </c>
      <c r="O12027" s="6">
        <v>0</v>
      </c>
    </row>
    <row r="12028" spans="1:15" x14ac:dyDescent="0.2">
      <c r="A12028" t="s">
        <v>62</v>
      </c>
      <c r="B12028" t="s">
        <v>49</v>
      </c>
      <c r="C12028">
        <v>2016</v>
      </c>
      <c r="D12028" t="s">
        <v>98</v>
      </c>
      <c r="E12028" t="s">
        <v>16</v>
      </c>
      <c r="F12028" t="s">
        <v>19</v>
      </c>
      <c r="G12028" t="s">
        <v>67</v>
      </c>
      <c r="H12028" s="1">
        <v>47</v>
      </c>
      <c r="I12028" s="1">
        <v>40</v>
      </c>
      <c r="J12028" s="1">
        <v>53</v>
      </c>
      <c r="K12028" s="2">
        <v>401</v>
      </c>
      <c r="L12028" s="3">
        <v>372.93</v>
      </c>
      <c r="M12028" s="4">
        <v>86.738</v>
      </c>
      <c r="N12028" s="5">
        <v>73.087173559999997</v>
      </c>
      <c r="O12028" s="6">
        <v>0</v>
      </c>
    </row>
    <row r="12029" spans="1:15" x14ac:dyDescent="0.2">
      <c r="A12029" t="s">
        <v>62</v>
      </c>
      <c r="B12029" t="s">
        <v>49</v>
      </c>
      <c r="C12029">
        <v>2016</v>
      </c>
      <c r="D12029" t="s">
        <v>98</v>
      </c>
      <c r="E12029" t="s">
        <v>16</v>
      </c>
      <c r="F12029" t="s">
        <v>20</v>
      </c>
      <c r="G12029" t="s">
        <v>68</v>
      </c>
      <c r="H12029" s="1">
        <v>39</v>
      </c>
      <c r="I12029" s="1">
        <v>38</v>
      </c>
      <c r="J12029" s="1">
        <v>44</v>
      </c>
      <c r="K12029" s="2">
        <v>391</v>
      </c>
      <c r="L12029" s="3">
        <v>328.44</v>
      </c>
      <c r="M12029" s="4">
        <v>78.792000000000002</v>
      </c>
      <c r="N12029" s="5">
        <v>77.052272639999899</v>
      </c>
      <c r="O12029" s="6">
        <v>0</v>
      </c>
    </row>
    <row r="12030" spans="1:15" x14ac:dyDescent="0.2">
      <c r="A12030" t="s">
        <v>62</v>
      </c>
      <c r="B12030" t="s">
        <v>49</v>
      </c>
      <c r="C12030">
        <v>2016</v>
      </c>
      <c r="D12030" t="s">
        <v>98</v>
      </c>
      <c r="E12030" t="s">
        <v>16</v>
      </c>
      <c r="F12030" t="s">
        <v>21</v>
      </c>
      <c r="G12030" t="s">
        <v>69</v>
      </c>
      <c r="H12030" s="1">
        <v>34</v>
      </c>
      <c r="I12030" s="1">
        <v>33</v>
      </c>
      <c r="J12030" s="1">
        <v>39</v>
      </c>
      <c r="K12030" s="2">
        <v>1256</v>
      </c>
      <c r="L12030" s="3">
        <v>1218.32</v>
      </c>
      <c r="M12030" s="4">
        <v>321.43</v>
      </c>
      <c r="N12030" s="5">
        <v>361.38374900000002</v>
      </c>
      <c r="O12030" s="6">
        <v>0</v>
      </c>
    </row>
    <row r="12031" spans="1:15" x14ac:dyDescent="0.2">
      <c r="A12031" t="s">
        <v>62</v>
      </c>
      <c r="B12031" t="s">
        <v>49</v>
      </c>
      <c r="C12031">
        <v>2016</v>
      </c>
      <c r="D12031" t="s">
        <v>98</v>
      </c>
      <c r="E12031" t="s">
        <v>16</v>
      </c>
      <c r="F12031" t="s">
        <v>22</v>
      </c>
      <c r="G12031" t="s">
        <v>70</v>
      </c>
      <c r="H12031" s="1">
        <v>31</v>
      </c>
      <c r="I12031" s="1">
        <v>30</v>
      </c>
      <c r="J12031" s="1">
        <v>43</v>
      </c>
      <c r="K12031" s="2">
        <v>546</v>
      </c>
      <c r="L12031" s="3">
        <v>595.14</v>
      </c>
      <c r="M12031" s="4">
        <v>138.28100000000001</v>
      </c>
      <c r="N12031" s="5">
        <v>124.06433038999999</v>
      </c>
      <c r="O12031" s="6">
        <v>0</v>
      </c>
    </row>
    <row r="12032" spans="1:15" x14ac:dyDescent="0.2">
      <c r="A12032" t="s">
        <v>62</v>
      </c>
      <c r="B12032" t="s">
        <v>49</v>
      </c>
      <c r="C12032">
        <v>2016</v>
      </c>
      <c r="D12032" t="s">
        <v>98</v>
      </c>
      <c r="E12032" t="s">
        <v>23</v>
      </c>
      <c r="F12032" t="s">
        <v>24</v>
      </c>
      <c r="G12032" t="s">
        <v>71</v>
      </c>
      <c r="H12032" s="1">
        <v>16</v>
      </c>
      <c r="I12032" s="1">
        <v>16</v>
      </c>
      <c r="J12032" s="1">
        <v>17</v>
      </c>
      <c r="K12032" s="2">
        <v>6100</v>
      </c>
      <c r="L12032" s="3">
        <v>5734</v>
      </c>
      <c r="M12032" s="4">
        <v>1185.682</v>
      </c>
      <c r="N12032" s="5">
        <v>1035.31380876</v>
      </c>
      <c r="O12032" s="6">
        <v>0</v>
      </c>
    </row>
    <row r="12033" spans="1:15" x14ac:dyDescent="0.2">
      <c r="A12033" t="s">
        <v>62</v>
      </c>
      <c r="B12033" t="s">
        <v>49</v>
      </c>
      <c r="C12033">
        <v>2016</v>
      </c>
      <c r="D12033" t="s">
        <v>98</v>
      </c>
      <c r="E12033" t="s">
        <v>23</v>
      </c>
      <c r="F12033" t="s">
        <v>25</v>
      </c>
      <c r="G12033" t="s">
        <v>72</v>
      </c>
      <c r="H12033" s="1">
        <v>16</v>
      </c>
      <c r="I12033" s="1">
        <v>16</v>
      </c>
      <c r="J12033" s="1">
        <v>16</v>
      </c>
      <c r="K12033" s="2">
        <v>7210</v>
      </c>
      <c r="L12033" s="3">
        <v>7498.4</v>
      </c>
      <c r="M12033" s="4">
        <v>1450.2434000000001</v>
      </c>
      <c r="N12033" s="5">
        <v>1287.1867335643999</v>
      </c>
      <c r="O12033" s="6">
        <v>0</v>
      </c>
    </row>
    <row r="12034" spans="1:15" x14ac:dyDescent="0.2">
      <c r="A12034" t="s">
        <v>62</v>
      </c>
      <c r="B12034" t="s">
        <v>49</v>
      </c>
      <c r="C12034">
        <v>2016</v>
      </c>
      <c r="D12034" t="s">
        <v>98</v>
      </c>
      <c r="E12034" t="s">
        <v>23</v>
      </c>
      <c r="F12034" t="s">
        <v>26</v>
      </c>
      <c r="G12034" t="s">
        <v>73</v>
      </c>
      <c r="H12034" s="1">
        <v>23</v>
      </c>
      <c r="I12034" s="1">
        <v>23</v>
      </c>
      <c r="J12034" s="1">
        <v>26</v>
      </c>
      <c r="K12034" s="2">
        <v>3051</v>
      </c>
      <c r="L12034" s="3">
        <v>2562.84</v>
      </c>
      <c r="M12034" s="4">
        <v>616.92840000000001</v>
      </c>
      <c r="N12034" s="5">
        <v>641.16381526559996</v>
      </c>
      <c r="O12034" s="6">
        <v>0</v>
      </c>
    </row>
    <row r="12035" spans="1:15" x14ac:dyDescent="0.2">
      <c r="A12035" t="s">
        <v>62</v>
      </c>
      <c r="B12035" t="s">
        <v>49</v>
      </c>
      <c r="C12035">
        <v>2016</v>
      </c>
      <c r="D12035" t="s">
        <v>98</v>
      </c>
      <c r="E12035" t="s">
        <v>23</v>
      </c>
      <c r="F12035" t="s">
        <v>27</v>
      </c>
      <c r="G12035" t="s">
        <v>74</v>
      </c>
      <c r="H12035" s="1">
        <v>16</v>
      </c>
      <c r="I12035" s="1">
        <v>16</v>
      </c>
      <c r="J12035" s="1">
        <v>17</v>
      </c>
      <c r="K12035" s="2">
        <v>7078</v>
      </c>
      <c r="L12035" s="3">
        <v>6016.3</v>
      </c>
      <c r="M12035" s="4">
        <v>1393.0026</v>
      </c>
      <c r="N12035" s="5">
        <v>1406.9688440676</v>
      </c>
      <c r="O12035" s="6">
        <v>0</v>
      </c>
    </row>
    <row r="12036" spans="1:15" x14ac:dyDescent="0.2">
      <c r="A12036" t="s">
        <v>62</v>
      </c>
      <c r="B12036" t="s">
        <v>49</v>
      </c>
      <c r="C12036">
        <v>2016</v>
      </c>
      <c r="D12036" t="s">
        <v>98</v>
      </c>
      <c r="E12036" t="s">
        <v>23</v>
      </c>
      <c r="F12036" t="s">
        <v>28</v>
      </c>
      <c r="G12036" t="s">
        <v>75</v>
      </c>
      <c r="H12036" s="1">
        <v>19</v>
      </c>
      <c r="I12036" s="1">
        <v>18</v>
      </c>
      <c r="J12036" s="1">
        <v>20</v>
      </c>
      <c r="K12036" s="2">
        <v>3825</v>
      </c>
      <c r="L12036" s="3">
        <v>3863.25</v>
      </c>
      <c r="M12036" s="4">
        <v>777.46320000000003</v>
      </c>
      <c r="N12036" s="5">
        <v>874.359993542398</v>
      </c>
      <c r="O12036" s="6">
        <v>0</v>
      </c>
    </row>
    <row r="12037" spans="1:15" x14ac:dyDescent="0.2">
      <c r="A12037" t="s">
        <v>62</v>
      </c>
      <c r="B12037" t="s">
        <v>49</v>
      </c>
      <c r="C12037">
        <v>2016</v>
      </c>
      <c r="D12037" t="s">
        <v>98</v>
      </c>
      <c r="E12037" t="s">
        <v>23</v>
      </c>
      <c r="F12037" t="s">
        <v>29</v>
      </c>
      <c r="G12037" t="s">
        <v>76</v>
      </c>
      <c r="H12037" s="1">
        <v>13</v>
      </c>
      <c r="I12037" s="1">
        <v>13</v>
      </c>
      <c r="J12037" s="1">
        <v>13</v>
      </c>
      <c r="K12037" s="2">
        <v>7430</v>
      </c>
      <c r="L12037" s="3">
        <v>6984.2</v>
      </c>
      <c r="M12037" s="4">
        <v>1526.222</v>
      </c>
      <c r="N12037" s="5">
        <v>1544.8724328399901</v>
      </c>
      <c r="O12037" s="6">
        <v>0</v>
      </c>
    </row>
    <row r="12038" spans="1:15" x14ac:dyDescent="0.2">
      <c r="A12038" t="s">
        <v>62</v>
      </c>
      <c r="B12038" t="s">
        <v>49</v>
      </c>
      <c r="C12038">
        <v>2016</v>
      </c>
      <c r="D12038" t="s">
        <v>98</v>
      </c>
      <c r="E12038" t="s">
        <v>30</v>
      </c>
      <c r="F12038" t="s">
        <v>31</v>
      </c>
      <c r="G12038" t="s">
        <v>77</v>
      </c>
      <c r="H12038" s="1">
        <v>55</v>
      </c>
      <c r="I12038" s="1">
        <v>51</v>
      </c>
      <c r="J12038" s="1">
        <v>60</v>
      </c>
      <c r="K12038" s="2">
        <v>802</v>
      </c>
      <c r="L12038" s="3">
        <v>729.82</v>
      </c>
      <c r="M12038" s="4">
        <v>72.679000000000002</v>
      </c>
      <c r="N12038" s="5">
        <v>80.440390410000006</v>
      </c>
      <c r="O12038" s="6">
        <v>0</v>
      </c>
    </row>
    <row r="12039" spans="1:15" x14ac:dyDescent="0.2">
      <c r="A12039" t="s">
        <v>62</v>
      </c>
      <c r="B12039" t="s">
        <v>49</v>
      </c>
      <c r="C12039">
        <v>2016</v>
      </c>
      <c r="D12039" t="s">
        <v>98</v>
      </c>
      <c r="E12039" t="s">
        <v>30</v>
      </c>
      <c r="F12039" t="s">
        <v>32</v>
      </c>
      <c r="G12039" t="s">
        <v>78</v>
      </c>
      <c r="H12039" s="1">
        <v>57</v>
      </c>
      <c r="I12039" s="1">
        <v>53</v>
      </c>
      <c r="J12039" s="1">
        <v>71</v>
      </c>
      <c r="K12039" s="2">
        <v>896</v>
      </c>
      <c r="L12039" s="3">
        <v>824.32</v>
      </c>
      <c r="M12039" s="4">
        <v>67.992000000000004</v>
      </c>
      <c r="N12039" s="5">
        <v>72.066080640000095</v>
      </c>
      <c r="O12039" s="6">
        <v>0</v>
      </c>
    </row>
    <row r="12040" spans="1:15" x14ac:dyDescent="0.2">
      <c r="A12040" t="s">
        <v>62</v>
      </c>
      <c r="B12040" t="s">
        <v>49</v>
      </c>
      <c r="C12040">
        <v>2016</v>
      </c>
      <c r="D12040" t="s">
        <v>98</v>
      </c>
      <c r="E12040" t="s">
        <v>30</v>
      </c>
      <c r="F12040" t="s">
        <v>33</v>
      </c>
      <c r="G12040" t="s">
        <v>79</v>
      </c>
      <c r="H12040" s="1">
        <v>52</v>
      </c>
      <c r="I12040" s="1">
        <v>50</v>
      </c>
      <c r="J12040" s="1">
        <v>62</v>
      </c>
      <c r="K12040" s="2">
        <v>947</v>
      </c>
      <c r="L12040" s="3">
        <v>1051.17</v>
      </c>
      <c r="M12040" s="4">
        <v>84.090500000000006</v>
      </c>
      <c r="N12040" s="5">
        <v>86.689316902500096</v>
      </c>
      <c r="O12040" s="6">
        <v>0</v>
      </c>
    </row>
    <row r="12041" spans="1:15" x14ac:dyDescent="0.2">
      <c r="A12041" t="s">
        <v>62</v>
      </c>
      <c r="B12041" t="s">
        <v>49</v>
      </c>
      <c r="C12041">
        <v>2016</v>
      </c>
      <c r="D12041" t="s">
        <v>98</v>
      </c>
      <c r="E12041" t="s">
        <v>30</v>
      </c>
      <c r="F12041" t="s">
        <v>34</v>
      </c>
      <c r="G12041" t="s">
        <v>80</v>
      </c>
      <c r="H12041" s="1">
        <v>60</v>
      </c>
      <c r="I12041" s="1">
        <v>57</v>
      </c>
      <c r="J12041" s="1">
        <v>73</v>
      </c>
      <c r="K12041" s="2">
        <v>910</v>
      </c>
      <c r="L12041" s="3">
        <v>1019.2</v>
      </c>
      <c r="M12041" s="4">
        <v>78.381500000000102</v>
      </c>
      <c r="N12041" s="5">
        <v>76.329080422500198</v>
      </c>
      <c r="O12041" s="6">
        <v>0</v>
      </c>
    </row>
    <row r="12042" spans="1:15" x14ac:dyDescent="0.2">
      <c r="A12042" t="s">
        <v>62</v>
      </c>
      <c r="B12042" t="s">
        <v>49</v>
      </c>
      <c r="C12042">
        <v>2016</v>
      </c>
      <c r="D12042" t="s">
        <v>98</v>
      </c>
      <c r="E12042" t="s">
        <v>30</v>
      </c>
      <c r="F12042" t="s">
        <v>35</v>
      </c>
      <c r="G12042" t="s">
        <v>81</v>
      </c>
      <c r="H12042" s="1">
        <v>38</v>
      </c>
      <c r="I12042" s="1">
        <v>36</v>
      </c>
      <c r="J12042" s="1">
        <v>43</v>
      </c>
      <c r="K12042" s="2">
        <v>663</v>
      </c>
      <c r="L12042" s="3">
        <v>742.56</v>
      </c>
      <c r="M12042" s="4">
        <v>60.046500000000002</v>
      </c>
      <c r="N12042" s="5">
        <v>55.214858377500001</v>
      </c>
      <c r="O12042" s="6">
        <v>0</v>
      </c>
    </row>
    <row r="12043" spans="1:15" x14ac:dyDescent="0.2">
      <c r="A12043" t="s">
        <v>62</v>
      </c>
      <c r="B12043" t="s">
        <v>49</v>
      </c>
      <c r="C12043">
        <v>2016</v>
      </c>
      <c r="D12043" t="s">
        <v>98</v>
      </c>
      <c r="E12043" t="s">
        <v>30</v>
      </c>
      <c r="F12043" t="s">
        <v>36</v>
      </c>
      <c r="G12043" t="s">
        <v>82</v>
      </c>
      <c r="H12043" s="1">
        <v>42</v>
      </c>
      <c r="I12043" s="1">
        <v>40</v>
      </c>
      <c r="J12043" s="1">
        <v>46</v>
      </c>
      <c r="K12043" s="2">
        <v>907</v>
      </c>
      <c r="L12043" s="3">
        <v>988.63</v>
      </c>
      <c r="M12043" s="4">
        <v>88.620000000000104</v>
      </c>
      <c r="N12043" s="5">
        <v>95.3728440000001</v>
      </c>
      <c r="O12043" s="6">
        <v>0</v>
      </c>
    </row>
    <row r="12044" spans="1:15" x14ac:dyDescent="0.2">
      <c r="A12044" t="s">
        <v>62</v>
      </c>
      <c r="B12044" t="s">
        <v>49</v>
      </c>
      <c r="C12044">
        <v>2016</v>
      </c>
      <c r="D12044" t="s">
        <v>98</v>
      </c>
      <c r="E12044" t="s">
        <v>37</v>
      </c>
      <c r="F12044" t="s">
        <v>38</v>
      </c>
      <c r="G12044" t="s">
        <v>83</v>
      </c>
      <c r="H12044" s="1">
        <v>53</v>
      </c>
      <c r="I12044" s="1">
        <v>48</v>
      </c>
      <c r="J12044" s="1">
        <v>67</v>
      </c>
      <c r="K12044" s="2">
        <v>900</v>
      </c>
      <c r="L12044" s="3">
        <v>792</v>
      </c>
      <c r="M12044" s="4">
        <v>38.1312</v>
      </c>
      <c r="N12044" s="5">
        <v>36.174611865599999</v>
      </c>
      <c r="O12044" s="6">
        <v>0</v>
      </c>
    </row>
    <row r="12045" spans="1:15" x14ac:dyDescent="0.2">
      <c r="A12045" t="s">
        <v>62</v>
      </c>
      <c r="B12045" t="s">
        <v>49</v>
      </c>
      <c r="C12045">
        <v>2016</v>
      </c>
      <c r="D12045" t="s">
        <v>98</v>
      </c>
      <c r="E12045" t="s">
        <v>37</v>
      </c>
      <c r="F12045" t="s">
        <v>39</v>
      </c>
      <c r="G12045" t="s">
        <v>84</v>
      </c>
      <c r="H12045" s="1">
        <v>60</v>
      </c>
      <c r="I12045" s="1">
        <v>56</v>
      </c>
      <c r="J12045" s="1">
        <v>69</v>
      </c>
      <c r="K12045" s="2">
        <v>946</v>
      </c>
      <c r="L12045" s="3">
        <v>756.8</v>
      </c>
      <c r="M12045" s="4">
        <v>33.372100000000003</v>
      </c>
      <c r="N12045" s="5">
        <v>26.907223415899999</v>
      </c>
      <c r="O12045" s="6">
        <v>0</v>
      </c>
    </row>
    <row r="12046" spans="1:15" x14ac:dyDescent="0.2">
      <c r="A12046" t="s">
        <v>62</v>
      </c>
      <c r="B12046" t="s">
        <v>49</v>
      </c>
      <c r="C12046">
        <v>2016</v>
      </c>
      <c r="D12046" t="s">
        <v>98</v>
      </c>
      <c r="E12046" t="s">
        <v>37</v>
      </c>
      <c r="F12046" t="s">
        <v>40</v>
      </c>
      <c r="G12046" t="s">
        <v>85</v>
      </c>
      <c r="H12046" s="1">
        <v>42</v>
      </c>
      <c r="I12046" s="1">
        <v>41</v>
      </c>
      <c r="J12046" s="1">
        <v>45</v>
      </c>
      <c r="K12046" s="2">
        <v>726</v>
      </c>
      <c r="L12046" s="3">
        <v>660.66</v>
      </c>
      <c r="M12046" s="4">
        <v>87.885599999999997</v>
      </c>
      <c r="N12046" s="5">
        <v>73.045589126400003</v>
      </c>
      <c r="O12046" s="6">
        <v>0</v>
      </c>
    </row>
    <row r="12047" spans="1:15" x14ac:dyDescent="0.2">
      <c r="A12047" t="s">
        <v>62</v>
      </c>
      <c r="B12047" t="s">
        <v>49</v>
      </c>
      <c r="C12047">
        <v>2016</v>
      </c>
      <c r="D12047" t="s">
        <v>98</v>
      </c>
      <c r="E12047" t="s">
        <v>37</v>
      </c>
      <c r="F12047" t="s">
        <v>41</v>
      </c>
      <c r="G12047" t="s">
        <v>86</v>
      </c>
      <c r="H12047" s="1">
        <v>43</v>
      </c>
      <c r="I12047" s="1">
        <v>42</v>
      </c>
      <c r="J12047" s="1">
        <v>50</v>
      </c>
      <c r="K12047" s="2">
        <v>684</v>
      </c>
      <c r="L12047" s="3">
        <v>649.79999999999995</v>
      </c>
      <c r="M12047" s="4">
        <v>32.418900000000001</v>
      </c>
      <c r="N12047" s="5">
        <v>35.148214772099998</v>
      </c>
      <c r="O12047" s="6">
        <v>0</v>
      </c>
    </row>
    <row r="12048" spans="1:15" x14ac:dyDescent="0.2">
      <c r="A12048" t="s">
        <v>62</v>
      </c>
      <c r="B12048" t="s">
        <v>49</v>
      </c>
      <c r="C12048">
        <v>2016</v>
      </c>
      <c r="D12048" t="s">
        <v>98</v>
      </c>
      <c r="E12048" t="s">
        <v>37</v>
      </c>
      <c r="F12048" t="s">
        <v>42</v>
      </c>
      <c r="G12048" t="s">
        <v>87</v>
      </c>
      <c r="H12048" s="1">
        <v>53</v>
      </c>
      <c r="I12048" s="1">
        <v>51</v>
      </c>
      <c r="J12048" s="1">
        <v>64</v>
      </c>
      <c r="K12048" s="2">
        <v>875</v>
      </c>
      <c r="L12048" s="3">
        <v>840</v>
      </c>
      <c r="M12048" s="4">
        <v>41.100499999999997</v>
      </c>
      <c r="N12048" s="5">
        <v>37.771153997500001</v>
      </c>
      <c r="O12048" s="6">
        <v>0</v>
      </c>
    </row>
    <row r="12049" spans="1:15" x14ac:dyDescent="0.2">
      <c r="A12049" t="s">
        <v>62</v>
      </c>
      <c r="B12049" t="s">
        <v>49</v>
      </c>
      <c r="C12049">
        <v>2016</v>
      </c>
      <c r="D12049" t="s">
        <v>98</v>
      </c>
      <c r="E12049" t="s">
        <v>37</v>
      </c>
      <c r="F12049" t="s">
        <v>43</v>
      </c>
      <c r="G12049" t="s">
        <v>88</v>
      </c>
      <c r="H12049" s="1">
        <v>37</v>
      </c>
      <c r="I12049" s="1">
        <v>34</v>
      </c>
      <c r="J12049" s="1">
        <v>42</v>
      </c>
      <c r="K12049" s="2">
        <v>599</v>
      </c>
      <c r="L12049" s="3">
        <v>509.15</v>
      </c>
      <c r="M12049" s="4">
        <v>106.94750000000001</v>
      </c>
      <c r="N12049" s="5">
        <v>114.3776775625</v>
      </c>
      <c r="O12049" s="6">
        <v>0</v>
      </c>
    </row>
    <row r="12050" spans="1:15" x14ac:dyDescent="0.2">
      <c r="A12050" t="s">
        <v>62</v>
      </c>
      <c r="B12050" t="s">
        <v>49</v>
      </c>
      <c r="C12050">
        <v>2016</v>
      </c>
      <c r="D12050" t="s">
        <v>99</v>
      </c>
      <c r="E12050" t="s">
        <v>16</v>
      </c>
      <c r="F12050" t="s">
        <v>17</v>
      </c>
      <c r="G12050" t="s">
        <v>65</v>
      </c>
      <c r="H12050" s="1">
        <v>35</v>
      </c>
      <c r="I12050" s="1">
        <v>33</v>
      </c>
      <c r="J12050" s="1">
        <v>37</v>
      </c>
      <c r="K12050" s="2">
        <v>601.54999999999995</v>
      </c>
      <c r="L12050" s="3">
        <v>646.96702500000004</v>
      </c>
      <c r="M12050" s="4">
        <v>112.69799999999999</v>
      </c>
      <c r="N12050" s="5">
        <v>87.117807959999993</v>
      </c>
      <c r="O12050" s="6">
        <v>9.5503283185105203E-2</v>
      </c>
    </row>
    <row r="12051" spans="1:15" x14ac:dyDescent="0.2">
      <c r="A12051" t="s">
        <v>62</v>
      </c>
      <c r="B12051" t="s">
        <v>49</v>
      </c>
      <c r="C12051">
        <v>2016</v>
      </c>
      <c r="D12051" t="s">
        <v>99</v>
      </c>
      <c r="E12051" t="s">
        <v>16</v>
      </c>
      <c r="F12051" t="s">
        <v>18</v>
      </c>
      <c r="G12051" t="s">
        <v>66</v>
      </c>
      <c r="H12051" s="1">
        <v>60</v>
      </c>
      <c r="I12051" s="1">
        <v>58</v>
      </c>
      <c r="J12051" s="1">
        <v>66</v>
      </c>
      <c r="K12051" s="2">
        <v>860.4</v>
      </c>
      <c r="L12051" s="3">
        <v>863.84159999999895</v>
      </c>
      <c r="M12051" s="4">
        <v>153.82400000000001</v>
      </c>
      <c r="N12051" s="5">
        <v>148.93854976</v>
      </c>
      <c r="O12051" s="6">
        <v>8.0892608089260798E-2</v>
      </c>
    </row>
    <row r="12052" spans="1:15" x14ac:dyDescent="0.2">
      <c r="A12052" t="s">
        <v>62</v>
      </c>
      <c r="B12052" t="s">
        <v>49</v>
      </c>
      <c r="C12052">
        <v>2016</v>
      </c>
      <c r="D12052" t="s">
        <v>99</v>
      </c>
      <c r="E12052" t="s">
        <v>16</v>
      </c>
      <c r="F12052" t="s">
        <v>19</v>
      </c>
      <c r="G12052" t="s">
        <v>67</v>
      </c>
      <c r="H12052" s="1">
        <v>65</v>
      </c>
      <c r="I12052" s="1">
        <v>62</v>
      </c>
      <c r="J12052" s="1">
        <v>68</v>
      </c>
      <c r="K12052" s="2">
        <v>478.45</v>
      </c>
      <c r="L12052" s="3">
        <v>438.020974999999</v>
      </c>
      <c r="M12052" s="4">
        <v>74.838999999999999</v>
      </c>
      <c r="N12052" s="5">
        <v>84.447579210000001</v>
      </c>
      <c r="O12052" s="6">
        <v>7.4302434946180301E-2</v>
      </c>
    </row>
    <row r="12053" spans="1:15" x14ac:dyDescent="0.2">
      <c r="A12053" t="s">
        <v>62</v>
      </c>
      <c r="B12053" t="s">
        <v>49</v>
      </c>
      <c r="C12053">
        <v>2016</v>
      </c>
      <c r="D12053" t="s">
        <v>99</v>
      </c>
      <c r="E12053" t="s">
        <v>16</v>
      </c>
      <c r="F12053" t="s">
        <v>20</v>
      </c>
      <c r="G12053" t="s">
        <v>68</v>
      </c>
      <c r="H12053" s="1">
        <v>61</v>
      </c>
      <c r="I12053" s="1">
        <v>56</v>
      </c>
      <c r="J12053" s="1">
        <v>71</v>
      </c>
      <c r="K12053" s="2">
        <v>550.4</v>
      </c>
      <c r="L12053" s="3">
        <v>624.15360000000101</v>
      </c>
      <c r="M12053" s="4">
        <v>69.763999999999996</v>
      </c>
      <c r="N12053" s="5">
        <v>57.371123040000001</v>
      </c>
      <c r="O12053" s="6">
        <v>8.8299418604651098E-2</v>
      </c>
    </row>
    <row r="12054" spans="1:15" x14ac:dyDescent="0.2">
      <c r="A12054" t="s">
        <v>62</v>
      </c>
      <c r="B12054" t="s">
        <v>49</v>
      </c>
      <c r="C12054">
        <v>2016</v>
      </c>
      <c r="D12054" t="s">
        <v>99</v>
      </c>
      <c r="E12054" t="s">
        <v>16</v>
      </c>
      <c r="F12054" t="s">
        <v>21</v>
      </c>
      <c r="G12054" t="s">
        <v>69</v>
      </c>
      <c r="H12054" s="1">
        <v>46</v>
      </c>
      <c r="I12054" s="1">
        <v>44</v>
      </c>
      <c r="J12054" s="1">
        <v>52</v>
      </c>
      <c r="K12054" s="2">
        <v>1526.8</v>
      </c>
      <c r="L12054" s="3">
        <v>1346.6376</v>
      </c>
      <c r="M12054" s="4">
        <v>284.13</v>
      </c>
      <c r="N12054" s="5">
        <v>321.43626899999998</v>
      </c>
      <c r="O12054" s="6">
        <v>8.3311501178936306E-2</v>
      </c>
    </row>
    <row r="12055" spans="1:15" x14ac:dyDescent="0.2">
      <c r="A12055" t="s">
        <v>62</v>
      </c>
      <c r="B12055" t="s">
        <v>49</v>
      </c>
      <c r="C12055">
        <v>2016</v>
      </c>
      <c r="D12055" t="s">
        <v>99</v>
      </c>
      <c r="E12055" t="s">
        <v>16</v>
      </c>
      <c r="F12055" t="s">
        <v>22</v>
      </c>
      <c r="G12055" t="s">
        <v>70</v>
      </c>
      <c r="H12055" s="1">
        <v>43</v>
      </c>
      <c r="I12055" s="1">
        <v>42</v>
      </c>
      <c r="J12055" s="1">
        <v>51</v>
      </c>
      <c r="K12055" s="2">
        <v>593.65</v>
      </c>
      <c r="L12055" s="3">
        <v>536.36277500000006</v>
      </c>
      <c r="M12055" s="4">
        <v>106.852</v>
      </c>
      <c r="N12055" s="5">
        <v>114.17349904</v>
      </c>
      <c r="O12055" s="6">
        <v>8.8183272972290005E-2</v>
      </c>
    </row>
    <row r="12056" spans="1:15" x14ac:dyDescent="0.2">
      <c r="A12056" t="s">
        <v>62</v>
      </c>
      <c r="B12056" t="s">
        <v>49</v>
      </c>
      <c r="C12056">
        <v>2016</v>
      </c>
      <c r="D12056" t="s">
        <v>99</v>
      </c>
      <c r="E12056" t="s">
        <v>23</v>
      </c>
      <c r="F12056" t="s">
        <v>24</v>
      </c>
      <c r="G12056" t="s">
        <v>71</v>
      </c>
      <c r="H12056" s="1">
        <v>29</v>
      </c>
      <c r="I12056" s="1">
        <v>27</v>
      </c>
      <c r="J12056" s="1">
        <v>32</v>
      </c>
      <c r="K12056" s="2">
        <v>7793</v>
      </c>
      <c r="L12056" s="3">
        <v>7169.56</v>
      </c>
      <c r="M12056" s="4">
        <v>1087.7593999999999</v>
      </c>
      <c r="N12056" s="5">
        <v>981.60060911639596</v>
      </c>
      <c r="O12056" s="6">
        <v>6.1208777107660699E-2</v>
      </c>
    </row>
    <row r="12057" spans="1:15" x14ac:dyDescent="0.2">
      <c r="A12057" t="s">
        <v>62</v>
      </c>
      <c r="B12057" t="s">
        <v>49</v>
      </c>
      <c r="C12057">
        <v>2016</v>
      </c>
      <c r="D12057" t="s">
        <v>99</v>
      </c>
      <c r="E12057" t="s">
        <v>23</v>
      </c>
      <c r="F12057" t="s">
        <v>25</v>
      </c>
      <c r="G12057" t="s">
        <v>72</v>
      </c>
      <c r="H12057" s="1">
        <v>21</v>
      </c>
      <c r="I12057" s="1">
        <v>20</v>
      </c>
      <c r="J12057" s="1">
        <v>25</v>
      </c>
      <c r="K12057" s="2">
        <v>13133.5</v>
      </c>
      <c r="L12057" s="3">
        <v>11885.817499999999</v>
      </c>
      <c r="M12057" s="4">
        <v>1941.6079999999999</v>
      </c>
      <c r="N12057" s="5">
        <v>1914.58081664001</v>
      </c>
      <c r="O12057" s="6">
        <v>7.2067613355160501E-2</v>
      </c>
    </row>
    <row r="12058" spans="1:15" x14ac:dyDescent="0.2">
      <c r="A12058" t="s">
        <v>62</v>
      </c>
      <c r="B12058" t="s">
        <v>49</v>
      </c>
      <c r="C12058">
        <v>2016</v>
      </c>
      <c r="D12058" t="s">
        <v>99</v>
      </c>
      <c r="E12058" t="s">
        <v>23</v>
      </c>
      <c r="F12058" t="s">
        <v>26</v>
      </c>
      <c r="G12058" t="s">
        <v>73</v>
      </c>
      <c r="H12058" s="1">
        <v>25</v>
      </c>
      <c r="I12058" s="1">
        <v>25</v>
      </c>
      <c r="J12058" s="1">
        <v>27</v>
      </c>
      <c r="K12058" s="2">
        <v>2586.4</v>
      </c>
      <c r="L12058" s="3">
        <v>2395.0064000000002</v>
      </c>
      <c r="M12058" s="4">
        <v>311.7414</v>
      </c>
      <c r="N12058" s="5">
        <v>272.0211812604</v>
      </c>
      <c r="O12058" s="6">
        <v>9.3025054129291698E-2</v>
      </c>
    </row>
    <row r="12059" spans="1:15" x14ac:dyDescent="0.2">
      <c r="A12059" t="s">
        <v>62</v>
      </c>
      <c r="B12059" t="s">
        <v>49</v>
      </c>
      <c r="C12059">
        <v>2016</v>
      </c>
      <c r="D12059" t="s">
        <v>99</v>
      </c>
      <c r="E12059" t="s">
        <v>23</v>
      </c>
      <c r="F12059" t="s">
        <v>27</v>
      </c>
      <c r="G12059" t="s">
        <v>74</v>
      </c>
      <c r="H12059" s="1">
        <v>15</v>
      </c>
      <c r="I12059" s="1">
        <v>15</v>
      </c>
      <c r="J12059" s="1">
        <v>15</v>
      </c>
      <c r="K12059" s="2">
        <v>4964.8</v>
      </c>
      <c r="L12059" s="3">
        <v>5004.5184000000099</v>
      </c>
      <c r="M12059" s="4">
        <v>826.65840000000003</v>
      </c>
      <c r="N12059" s="5">
        <v>865.16745490560197</v>
      </c>
      <c r="O12059" s="6">
        <v>4.4956493715758897E-2</v>
      </c>
    </row>
    <row r="12060" spans="1:15" x14ac:dyDescent="0.2">
      <c r="A12060" t="s">
        <v>62</v>
      </c>
      <c r="B12060" t="s">
        <v>49</v>
      </c>
      <c r="C12060">
        <v>2016</v>
      </c>
      <c r="D12060" t="s">
        <v>99</v>
      </c>
      <c r="E12060" t="s">
        <v>23</v>
      </c>
      <c r="F12060" t="s">
        <v>28</v>
      </c>
      <c r="G12060" t="s">
        <v>75</v>
      </c>
      <c r="H12060" s="1">
        <v>25</v>
      </c>
      <c r="I12060" s="1">
        <v>25</v>
      </c>
      <c r="J12060" s="1">
        <v>27</v>
      </c>
      <c r="K12060" s="2">
        <v>8797.15</v>
      </c>
      <c r="L12060" s="3">
        <v>8370.48822499997</v>
      </c>
      <c r="M12060" s="4">
        <v>1278.3534</v>
      </c>
      <c r="N12060" s="5">
        <v>1282.8711009156</v>
      </c>
      <c r="O12060" s="6">
        <v>7.4666227130377502E-2</v>
      </c>
    </row>
    <row r="12061" spans="1:15" x14ac:dyDescent="0.2">
      <c r="A12061" t="s">
        <v>62</v>
      </c>
      <c r="B12061" t="s">
        <v>49</v>
      </c>
      <c r="C12061">
        <v>2016</v>
      </c>
      <c r="D12061" t="s">
        <v>99</v>
      </c>
      <c r="E12061" t="s">
        <v>23</v>
      </c>
      <c r="F12061" t="s">
        <v>29</v>
      </c>
      <c r="G12061" t="s">
        <v>76</v>
      </c>
      <c r="H12061" s="1">
        <v>20</v>
      </c>
      <c r="I12061" s="1">
        <v>20</v>
      </c>
      <c r="J12061" s="1">
        <v>21</v>
      </c>
      <c r="K12061" s="2">
        <v>7959</v>
      </c>
      <c r="L12061" s="3">
        <v>8914.08</v>
      </c>
      <c r="M12061" s="4">
        <v>1169.1056000000001</v>
      </c>
      <c r="N12061" s="5">
        <v>992.505184486404</v>
      </c>
      <c r="O12061" s="6">
        <v>7.0486241990199802E-2</v>
      </c>
    </row>
    <row r="12062" spans="1:15" x14ac:dyDescent="0.2">
      <c r="A12062" t="s">
        <v>62</v>
      </c>
      <c r="B12062" t="s">
        <v>49</v>
      </c>
      <c r="C12062">
        <v>2016</v>
      </c>
      <c r="D12062" t="s">
        <v>99</v>
      </c>
      <c r="E12062" t="s">
        <v>30</v>
      </c>
      <c r="F12062" t="s">
        <v>31</v>
      </c>
      <c r="G12062" t="s">
        <v>77</v>
      </c>
      <c r="H12062" s="1">
        <v>80</v>
      </c>
      <c r="I12062" s="1">
        <v>71</v>
      </c>
      <c r="J12062" s="1">
        <v>95</v>
      </c>
      <c r="K12062" s="2">
        <v>1115.75</v>
      </c>
      <c r="L12062" s="3">
        <v>1213.37812499999</v>
      </c>
      <c r="M12062" s="4">
        <v>7.3265000000000198</v>
      </c>
      <c r="N12062" s="5">
        <v>7.4969510225000198</v>
      </c>
      <c r="O12062" s="6">
        <v>8.8057360519829805E-2</v>
      </c>
    </row>
    <row r="12063" spans="1:15" x14ac:dyDescent="0.2">
      <c r="A12063" t="s">
        <v>62</v>
      </c>
      <c r="B12063" t="s">
        <v>49</v>
      </c>
      <c r="C12063">
        <v>2016</v>
      </c>
      <c r="D12063" t="s">
        <v>99</v>
      </c>
      <c r="E12063" t="s">
        <v>30</v>
      </c>
      <c r="F12063" t="s">
        <v>32</v>
      </c>
      <c r="G12063" t="s">
        <v>78</v>
      </c>
      <c r="H12063" s="1">
        <v>83</v>
      </c>
      <c r="I12063" s="1">
        <v>76</v>
      </c>
      <c r="J12063" s="1">
        <v>99</v>
      </c>
      <c r="K12063" s="2">
        <v>1204.75</v>
      </c>
      <c r="L12063" s="3">
        <v>1237.88062499999</v>
      </c>
      <c r="M12063" s="4">
        <v>20.506</v>
      </c>
      <c r="N12063" s="5">
        <v>19.17187964</v>
      </c>
      <c r="O12063" s="6">
        <v>6.9101473334716904E-2</v>
      </c>
    </row>
    <row r="12064" spans="1:15" x14ac:dyDescent="0.2">
      <c r="A12064" t="s">
        <v>62</v>
      </c>
      <c r="B12064" t="s">
        <v>49</v>
      </c>
      <c r="C12064">
        <v>2016</v>
      </c>
      <c r="D12064" t="s">
        <v>99</v>
      </c>
      <c r="E12064" t="s">
        <v>30</v>
      </c>
      <c r="F12064" t="s">
        <v>33</v>
      </c>
      <c r="G12064" t="s">
        <v>79</v>
      </c>
      <c r="H12064" s="1">
        <v>68</v>
      </c>
      <c r="I12064" s="1">
        <v>66</v>
      </c>
      <c r="J12064" s="1">
        <v>77</v>
      </c>
      <c r="K12064" s="2">
        <v>1090.8499999999999</v>
      </c>
      <c r="L12064" s="3">
        <v>950.67577499999595</v>
      </c>
      <c r="M12064" s="4">
        <v>16.124500000000001</v>
      </c>
      <c r="N12064" s="5">
        <v>17.918270002500002</v>
      </c>
      <c r="O12064" s="6">
        <v>7.7141678507585798E-2</v>
      </c>
    </row>
    <row r="12065" spans="1:15" x14ac:dyDescent="0.2">
      <c r="A12065" t="s">
        <v>62</v>
      </c>
      <c r="B12065" t="s">
        <v>49</v>
      </c>
      <c r="C12065">
        <v>2016</v>
      </c>
      <c r="D12065" t="s">
        <v>99</v>
      </c>
      <c r="E12065" t="s">
        <v>30</v>
      </c>
      <c r="F12065" t="s">
        <v>34</v>
      </c>
      <c r="G12065" t="s">
        <v>80</v>
      </c>
      <c r="H12065" s="1">
        <v>66</v>
      </c>
      <c r="I12065" s="1">
        <v>60</v>
      </c>
      <c r="J12065" s="1">
        <v>84</v>
      </c>
      <c r="K12065" s="2">
        <v>953.7</v>
      </c>
      <c r="L12065" s="3">
        <v>870.72810000000004</v>
      </c>
      <c r="M12065" s="4">
        <v>12.563000000000001</v>
      </c>
      <c r="N12065" s="5">
        <v>10.356560310000001</v>
      </c>
      <c r="O12065" s="6">
        <v>8.21012897137465E-2</v>
      </c>
    </row>
    <row r="12066" spans="1:15" x14ac:dyDescent="0.2">
      <c r="A12066" t="s">
        <v>62</v>
      </c>
      <c r="B12066" t="s">
        <v>49</v>
      </c>
      <c r="C12066">
        <v>2016</v>
      </c>
      <c r="D12066" t="s">
        <v>99</v>
      </c>
      <c r="E12066" t="s">
        <v>30</v>
      </c>
      <c r="F12066" t="s">
        <v>35</v>
      </c>
      <c r="G12066" t="s">
        <v>81</v>
      </c>
      <c r="H12066" s="1">
        <v>55</v>
      </c>
      <c r="I12066" s="1">
        <v>50</v>
      </c>
      <c r="J12066" s="1">
        <v>63</v>
      </c>
      <c r="K12066" s="2">
        <v>866.95</v>
      </c>
      <c r="L12066" s="3">
        <v>927.203024999999</v>
      </c>
      <c r="M12066" s="4">
        <v>19.686</v>
      </c>
      <c r="N12066" s="5">
        <v>18.56665404</v>
      </c>
      <c r="O12066" s="6">
        <v>6.6958878828075399E-2</v>
      </c>
    </row>
    <row r="12067" spans="1:15" x14ac:dyDescent="0.2">
      <c r="A12067" t="s">
        <v>62</v>
      </c>
      <c r="B12067" t="s">
        <v>49</v>
      </c>
      <c r="C12067">
        <v>2016</v>
      </c>
      <c r="D12067" t="s">
        <v>99</v>
      </c>
      <c r="E12067" t="s">
        <v>30</v>
      </c>
      <c r="F12067" t="s">
        <v>36</v>
      </c>
      <c r="G12067" t="s">
        <v>82</v>
      </c>
      <c r="H12067" s="1">
        <v>57</v>
      </c>
      <c r="I12067" s="1">
        <v>48</v>
      </c>
      <c r="J12067" s="1">
        <v>65</v>
      </c>
      <c r="K12067" s="2">
        <v>1281.4000000000001</v>
      </c>
      <c r="L12067" s="3">
        <v>1324.9675999999999</v>
      </c>
      <c r="M12067" s="4">
        <v>50.219500000000103</v>
      </c>
      <c r="N12067" s="5">
        <v>53.845096802500102</v>
      </c>
      <c r="O12067" s="6">
        <v>7.0703917590135806E-2</v>
      </c>
    </row>
    <row r="12068" spans="1:15" x14ac:dyDescent="0.2">
      <c r="A12068" t="s">
        <v>62</v>
      </c>
      <c r="B12068" t="s">
        <v>49</v>
      </c>
      <c r="C12068">
        <v>2016</v>
      </c>
      <c r="D12068" t="s">
        <v>99</v>
      </c>
      <c r="E12068" t="s">
        <v>37</v>
      </c>
      <c r="F12068" t="s">
        <v>38</v>
      </c>
      <c r="G12068" t="s">
        <v>83</v>
      </c>
      <c r="H12068" s="1">
        <v>67</v>
      </c>
      <c r="I12068" s="1">
        <v>60</v>
      </c>
      <c r="J12068" s="1">
        <v>78</v>
      </c>
      <c r="K12068" s="2">
        <v>953.65</v>
      </c>
      <c r="L12068" s="3">
        <v>940.77572499999599</v>
      </c>
      <c r="M12068" s="4">
        <v>-22.1678</v>
      </c>
      <c r="N12068" s="5">
        <v>-20.357178431600001</v>
      </c>
      <c r="O12068" s="6">
        <v>6.1185969695380898E-2</v>
      </c>
    </row>
    <row r="12069" spans="1:15" x14ac:dyDescent="0.2">
      <c r="A12069" t="s">
        <v>62</v>
      </c>
      <c r="B12069" t="s">
        <v>49</v>
      </c>
      <c r="C12069">
        <v>2016</v>
      </c>
      <c r="D12069" t="s">
        <v>99</v>
      </c>
      <c r="E12069" t="s">
        <v>37</v>
      </c>
      <c r="F12069" t="s">
        <v>39</v>
      </c>
      <c r="G12069" t="s">
        <v>84</v>
      </c>
      <c r="H12069" s="1">
        <v>83</v>
      </c>
      <c r="I12069" s="1">
        <v>72</v>
      </c>
      <c r="J12069" s="1">
        <v>99</v>
      </c>
      <c r="K12069" s="2">
        <v>1362.8</v>
      </c>
      <c r="L12069" s="3">
        <v>1106.5936000000099</v>
      </c>
      <c r="M12069" s="4">
        <v>-14.946999999999999</v>
      </c>
      <c r="N12069" s="5">
        <v>-16.433778090000001</v>
      </c>
      <c r="O12069" s="6">
        <v>7.5726445553272695E-2</v>
      </c>
    </row>
    <row r="12070" spans="1:15" x14ac:dyDescent="0.2">
      <c r="A12070" t="s">
        <v>62</v>
      </c>
      <c r="B12070" t="s">
        <v>49</v>
      </c>
      <c r="C12070">
        <v>2016</v>
      </c>
      <c r="D12070" t="s">
        <v>99</v>
      </c>
      <c r="E12070" t="s">
        <v>37</v>
      </c>
      <c r="F12070" t="s">
        <v>40</v>
      </c>
      <c r="G12070" t="s">
        <v>85</v>
      </c>
      <c r="H12070" s="1">
        <v>63</v>
      </c>
      <c r="I12070" s="1">
        <v>61</v>
      </c>
      <c r="J12070" s="1">
        <v>70</v>
      </c>
      <c r="K12070" s="2">
        <v>902.65</v>
      </c>
      <c r="L12070" s="3">
        <v>770.41177500000094</v>
      </c>
      <c r="M12070" s="4">
        <v>45.960700000000003</v>
      </c>
      <c r="N12070" s="5">
        <v>40.003871555099998</v>
      </c>
      <c r="O12070" s="6">
        <v>8.4584279621115602E-2</v>
      </c>
    </row>
    <row r="12071" spans="1:15" x14ac:dyDescent="0.2">
      <c r="A12071" t="s">
        <v>62</v>
      </c>
      <c r="B12071" t="s">
        <v>49</v>
      </c>
      <c r="C12071">
        <v>2016</v>
      </c>
      <c r="D12071" t="s">
        <v>99</v>
      </c>
      <c r="E12071" t="s">
        <v>37</v>
      </c>
      <c r="F12071" t="s">
        <v>41</v>
      </c>
      <c r="G12071" t="s">
        <v>86</v>
      </c>
      <c r="H12071" s="1">
        <v>73</v>
      </c>
      <c r="I12071" s="1">
        <v>68</v>
      </c>
      <c r="J12071" s="1">
        <v>82</v>
      </c>
      <c r="K12071" s="2">
        <v>1166.05</v>
      </c>
      <c r="L12071" s="3">
        <v>1025.5409749999999</v>
      </c>
      <c r="M12071" s="4">
        <v>-6.58879999999996</v>
      </c>
      <c r="N12071" s="5">
        <v>-6.6934828543999503</v>
      </c>
      <c r="O12071" s="6">
        <v>8.4001543673084295E-2</v>
      </c>
    </row>
    <row r="12072" spans="1:15" x14ac:dyDescent="0.2">
      <c r="A12072" t="s">
        <v>62</v>
      </c>
      <c r="B12072" t="s">
        <v>49</v>
      </c>
      <c r="C12072">
        <v>2016</v>
      </c>
      <c r="D12072" t="s">
        <v>99</v>
      </c>
      <c r="E12072" t="s">
        <v>37</v>
      </c>
      <c r="F12072" t="s">
        <v>42</v>
      </c>
      <c r="G12072" t="s">
        <v>87</v>
      </c>
      <c r="H12072" s="1">
        <v>68</v>
      </c>
      <c r="I12072" s="1">
        <v>61</v>
      </c>
      <c r="J12072" s="1">
        <v>84</v>
      </c>
      <c r="K12072" s="2">
        <v>1045.75</v>
      </c>
      <c r="L12072" s="3">
        <v>985.61937499999794</v>
      </c>
      <c r="M12072" s="4">
        <v>-40.909100000000102</v>
      </c>
      <c r="N12072" s="5">
        <v>-37.6735583719</v>
      </c>
      <c r="O12072" s="6">
        <v>9.1082954817116896E-2</v>
      </c>
    </row>
    <row r="12073" spans="1:15" x14ac:dyDescent="0.2">
      <c r="A12073" t="s">
        <v>62</v>
      </c>
      <c r="B12073" t="s">
        <v>49</v>
      </c>
      <c r="C12073">
        <v>2016</v>
      </c>
      <c r="D12073" t="s">
        <v>99</v>
      </c>
      <c r="E12073" t="s">
        <v>37</v>
      </c>
      <c r="F12073" t="s">
        <v>43</v>
      </c>
      <c r="G12073" t="s">
        <v>88</v>
      </c>
      <c r="H12073" s="1">
        <v>41</v>
      </c>
      <c r="I12073" s="1">
        <v>39</v>
      </c>
      <c r="J12073" s="1">
        <v>48</v>
      </c>
      <c r="K12073" s="2">
        <v>627.54999999999995</v>
      </c>
      <c r="L12073" s="3">
        <v>592.72097499999995</v>
      </c>
      <c r="M12073" s="4">
        <v>76.4512</v>
      </c>
      <c r="N12073" s="5">
        <v>72.283692185600003</v>
      </c>
      <c r="O12073" s="6">
        <v>7.2424508007330093E-2</v>
      </c>
    </row>
    <row r="12074" spans="1:15" x14ac:dyDescent="0.2">
      <c r="A12074" t="s">
        <v>62</v>
      </c>
      <c r="B12074" t="s">
        <v>49</v>
      </c>
      <c r="C12074">
        <v>2016</v>
      </c>
      <c r="D12074" t="s">
        <v>100</v>
      </c>
      <c r="E12074" t="s">
        <v>16</v>
      </c>
      <c r="F12074" t="s">
        <v>17</v>
      </c>
      <c r="G12074" t="s">
        <v>65</v>
      </c>
      <c r="H12074" s="1">
        <v>49</v>
      </c>
      <c r="I12074" s="1">
        <v>48</v>
      </c>
      <c r="J12074" s="1">
        <v>53</v>
      </c>
      <c r="K12074" s="2">
        <v>893.2</v>
      </c>
      <c r="L12074" s="3">
        <v>846.75359999999898</v>
      </c>
      <c r="M12074" s="4">
        <v>181.489</v>
      </c>
      <c r="N12074" s="5">
        <v>153.37816878999999</v>
      </c>
      <c r="O12074" s="6">
        <v>6.91894312583968E-2</v>
      </c>
    </row>
    <row r="12075" spans="1:15" x14ac:dyDescent="0.2">
      <c r="A12075" t="s">
        <v>62</v>
      </c>
      <c r="B12075" t="s">
        <v>49</v>
      </c>
      <c r="C12075">
        <v>2016</v>
      </c>
      <c r="D12075" t="s">
        <v>100</v>
      </c>
      <c r="E12075" t="s">
        <v>16</v>
      </c>
      <c r="F12075" t="s">
        <v>18</v>
      </c>
      <c r="G12075" t="s">
        <v>66</v>
      </c>
      <c r="H12075" s="1">
        <v>31</v>
      </c>
      <c r="I12075" s="1">
        <v>30</v>
      </c>
      <c r="J12075" s="1">
        <v>34</v>
      </c>
      <c r="K12075" s="2">
        <v>439.7</v>
      </c>
      <c r="L12075" s="3">
        <v>405.84309999999999</v>
      </c>
      <c r="M12075" s="4">
        <v>79.222999999999999</v>
      </c>
      <c r="N12075" s="5">
        <v>72.708492710000002</v>
      </c>
      <c r="O12075" s="6">
        <v>7.5733454628155505E-2</v>
      </c>
    </row>
    <row r="12076" spans="1:15" x14ac:dyDescent="0.2">
      <c r="A12076" t="s">
        <v>62</v>
      </c>
      <c r="B12076" t="s">
        <v>49</v>
      </c>
      <c r="C12076">
        <v>2016</v>
      </c>
      <c r="D12076" t="s">
        <v>100</v>
      </c>
      <c r="E12076" t="s">
        <v>16</v>
      </c>
      <c r="F12076" t="s">
        <v>19</v>
      </c>
      <c r="G12076" t="s">
        <v>67</v>
      </c>
      <c r="H12076" s="1">
        <v>43</v>
      </c>
      <c r="I12076" s="1">
        <v>42</v>
      </c>
      <c r="J12076" s="1">
        <v>48</v>
      </c>
      <c r="K12076" s="2">
        <v>316.14999999999998</v>
      </c>
      <c r="L12076" s="3">
        <v>338.75472500000001</v>
      </c>
      <c r="M12076" s="4">
        <v>48.103000000000002</v>
      </c>
      <c r="N12076" s="5">
        <v>50.55769609</v>
      </c>
      <c r="O12076" s="6">
        <v>8.4928040487110501E-2</v>
      </c>
    </row>
    <row r="12077" spans="1:15" x14ac:dyDescent="0.2">
      <c r="A12077" t="s">
        <v>62</v>
      </c>
      <c r="B12077" t="s">
        <v>49</v>
      </c>
      <c r="C12077">
        <v>2016</v>
      </c>
      <c r="D12077" t="s">
        <v>100</v>
      </c>
      <c r="E12077" t="s">
        <v>16</v>
      </c>
      <c r="F12077" t="s">
        <v>20</v>
      </c>
      <c r="G12077" t="s">
        <v>68</v>
      </c>
      <c r="H12077" s="1">
        <v>65</v>
      </c>
      <c r="I12077" s="1">
        <v>58</v>
      </c>
      <c r="J12077" s="1">
        <v>75</v>
      </c>
      <c r="K12077" s="2">
        <v>490.7</v>
      </c>
      <c r="L12077" s="3">
        <v>543.20490000000098</v>
      </c>
      <c r="M12077" s="4">
        <v>49.09</v>
      </c>
      <c r="N12077" s="5">
        <v>52.079580999999997</v>
      </c>
      <c r="O12077" s="6">
        <v>9.8430813124108396E-2</v>
      </c>
    </row>
    <row r="12078" spans="1:15" x14ac:dyDescent="0.2">
      <c r="A12078" t="s">
        <v>62</v>
      </c>
      <c r="B12078" t="s">
        <v>49</v>
      </c>
      <c r="C12078">
        <v>2016</v>
      </c>
      <c r="D12078" t="s">
        <v>100</v>
      </c>
      <c r="E12078" t="s">
        <v>16</v>
      </c>
      <c r="F12078" t="s">
        <v>21</v>
      </c>
      <c r="G12078" t="s">
        <v>69</v>
      </c>
      <c r="H12078" s="1">
        <v>30</v>
      </c>
      <c r="I12078" s="1">
        <v>30</v>
      </c>
      <c r="J12078" s="1">
        <v>31</v>
      </c>
      <c r="K12078" s="2">
        <v>975.35</v>
      </c>
      <c r="L12078" s="3">
        <v>864.64777499999695</v>
      </c>
      <c r="M12078" s="4">
        <v>205.1</v>
      </c>
      <c r="N12078" s="5">
        <v>225.8151</v>
      </c>
      <c r="O12078" s="6">
        <v>5.3980622340698198E-2</v>
      </c>
    </row>
    <row r="12079" spans="1:15" x14ac:dyDescent="0.2">
      <c r="A12079" t="s">
        <v>62</v>
      </c>
      <c r="B12079" t="s">
        <v>49</v>
      </c>
      <c r="C12079">
        <v>2016</v>
      </c>
      <c r="D12079" t="s">
        <v>100</v>
      </c>
      <c r="E12079" t="s">
        <v>16</v>
      </c>
      <c r="F12079" t="s">
        <v>22</v>
      </c>
      <c r="G12079" t="s">
        <v>70</v>
      </c>
      <c r="H12079" s="1">
        <v>38</v>
      </c>
      <c r="I12079" s="1">
        <v>38</v>
      </c>
      <c r="J12079" s="1">
        <v>45</v>
      </c>
      <c r="K12079" s="2">
        <v>519.04999999999995</v>
      </c>
      <c r="L12079" s="3">
        <v>524.50002500000005</v>
      </c>
      <c r="M12079" s="4">
        <v>107.223</v>
      </c>
      <c r="N12079" s="5">
        <v>114.96771729</v>
      </c>
      <c r="O12079" s="6">
        <v>6.1554763510259097E-2</v>
      </c>
    </row>
    <row r="12080" spans="1:15" x14ac:dyDescent="0.2">
      <c r="A12080" t="s">
        <v>62</v>
      </c>
      <c r="B12080" t="s">
        <v>49</v>
      </c>
      <c r="C12080">
        <v>2016</v>
      </c>
      <c r="D12080" t="s">
        <v>100</v>
      </c>
      <c r="E12080" t="s">
        <v>23</v>
      </c>
      <c r="F12080" t="s">
        <v>24</v>
      </c>
      <c r="G12080" t="s">
        <v>71</v>
      </c>
      <c r="H12080" s="1">
        <v>20</v>
      </c>
      <c r="I12080" s="1">
        <v>20</v>
      </c>
      <c r="J12080" s="1">
        <v>24</v>
      </c>
      <c r="K12080" s="2">
        <v>3908</v>
      </c>
      <c r="L12080" s="3">
        <v>3204.56</v>
      </c>
      <c r="M12080" s="4">
        <v>467.97739999999999</v>
      </c>
      <c r="N12080" s="5">
        <v>500.63005510760001</v>
      </c>
      <c r="O12080" s="6">
        <v>8.7512794268167798E-2</v>
      </c>
    </row>
    <row r="12081" spans="1:15" x14ac:dyDescent="0.2">
      <c r="A12081" t="s">
        <v>62</v>
      </c>
      <c r="B12081" t="s">
        <v>49</v>
      </c>
      <c r="C12081">
        <v>2016</v>
      </c>
      <c r="D12081" t="s">
        <v>100</v>
      </c>
      <c r="E12081" t="s">
        <v>23</v>
      </c>
      <c r="F12081" t="s">
        <v>25</v>
      </c>
      <c r="G12081" t="s">
        <v>72</v>
      </c>
      <c r="H12081" s="1">
        <v>15</v>
      </c>
      <c r="I12081" s="1">
        <v>15</v>
      </c>
      <c r="J12081" s="1">
        <v>17</v>
      </c>
      <c r="K12081" s="2">
        <v>5807.5</v>
      </c>
      <c r="L12081" s="3">
        <v>4791.1875</v>
      </c>
      <c r="M12081" s="4">
        <v>682.09720000000004</v>
      </c>
      <c r="N12081" s="5">
        <v>531.37281752160004</v>
      </c>
      <c r="O12081" s="6">
        <v>9.6857511838140301E-2</v>
      </c>
    </row>
    <row r="12082" spans="1:15" x14ac:dyDescent="0.2">
      <c r="A12082" t="s">
        <v>62</v>
      </c>
      <c r="B12082" t="s">
        <v>49</v>
      </c>
      <c r="C12082">
        <v>2016</v>
      </c>
      <c r="D12082" t="s">
        <v>100</v>
      </c>
      <c r="E12082" t="s">
        <v>23</v>
      </c>
      <c r="F12082" t="s">
        <v>26</v>
      </c>
      <c r="G12082" t="s">
        <v>73</v>
      </c>
      <c r="H12082" s="1">
        <v>24</v>
      </c>
      <c r="I12082" s="1">
        <v>23</v>
      </c>
      <c r="J12082" s="1">
        <v>25</v>
      </c>
      <c r="K12082" s="2">
        <v>2808.65</v>
      </c>
      <c r="L12082" s="3">
        <v>2228.663775</v>
      </c>
      <c r="M12082" s="4">
        <v>426.25020000000001</v>
      </c>
      <c r="N12082" s="5">
        <v>369.77119599960002</v>
      </c>
      <c r="O12082" s="6">
        <v>6.8840902212806906E-2</v>
      </c>
    </row>
    <row r="12083" spans="1:15" x14ac:dyDescent="0.2">
      <c r="A12083" t="s">
        <v>62</v>
      </c>
      <c r="B12083" t="s">
        <v>49</v>
      </c>
      <c r="C12083">
        <v>2016</v>
      </c>
      <c r="D12083" t="s">
        <v>100</v>
      </c>
      <c r="E12083" t="s">
        <v>23</v>
      </c>
      <c r="F12083" t="s">
        <v>27</v>
      </c>
      <c r="G12083" t="s">
        <v>74</v>
      </c>
      <c r="H12083" s="1">
        <v>18</v>
      </c>
      <c r="I12083" s="1">
        <v>18</v>
      </c>
      <c r="J12083" s="1">
        <v>18</v>
      </c>
      <c r="K12083" s="2">
        <v>5327.5</v>
      </c>
      <c r="L12083" s="3">
        <v>4661.5625</v>
      </c>
      <c r="M12083" s="4">
        <v>865.03539999999998</v>
      </c>
      <c r="N12083" s="5">
        <v>734.97386746840004</v>
      </c>
      <c r="O12083" s="6">
        <v>5.0398873768183999E-2</v>
      </c>
    </row>
    <row r="12084" spans="1:15" x14ac:dyDescent="0.2">
      <c r="A12084" t="s">
        <v>62</v>
      </c>
      <c r="B12084" t="s">
        <v>49</v>
      </c>
      <c r="C12084">
        <v>2016</v>
      </c>
      <c r="D12084" t="s">
        <v>100</v>
      </c>
      <c r="E12084" t="s">
        <v>23</v>
      </c>
      <c r="F12084" t="s">
        <v>28</v>
      </c>
      <c r="G12084" t="s">
        <v>75</v>
      </c>
      <c r="H12084" s="1">
        <v>29</v>
      </c>
      <c r="I12084" s="1">
        <v>27</v>
      </c>
      <c r="J12084" s="1">
        <v>32</v>
      </c>
      <c r="K12084" s="2">
        <v>7500.15</v>
      </c>
      <c r="L12084" s="3">
        <v>8186.4137249999703</v>
      </c>
      <c r="M12084" s="4">
        <v>932.33439999999996</v>
      </c>
      <c r="N12084" s="5">
        <v>873.27660976640095</v>
      </c>
      <c r="O12084" s="6">
        <v>9.5578088438231207E-2</v>
      </c>
    </row>
    <row r="12085" spans="1:15" x14ac:dyDescent="0.2">
      <c r="A12085" t="s">
        <v>62</v>
      </c>
      <c r="B12085" t="s">
        <v>49</v>
      </c>
      <c r="C12085">
        <v>2016</v>
      </c>
      <c r="D12085" t="s">
        <v>100</v>
      </c>
      <c r="E12085" t="s">
        <v>23</v>
      </c>
      <c r="F12085" t="s">
        <v>29</v>
      </c>
      <c r="G12085" t="s">
        <v>76</v>
      </c>
      <c r="H12085" s="1">
        <v>16</v>
      </c>
      <c r="I12085" s="1">
        <v>15</v>
      </c>
      <c r="J12085" s="1">
        <v>18</v>
      </c>
      <c r="K12085" s="2">
        <v>7983</v>
      </c>
      <c r="L12085" s="3">
        <v>7823.34</v>
      </c>
      <c r="M12085" s="4">
        <v>1360.2144000000001</v>
      </c>
      <c r="N12085" s="5">
        <v>1444.7435636736</v>
      </c>
      <c r="O12085" s="6">
        <v>4.47200300638858E-2</v>
      </c>
    </row>
    <row r="12086" spans="1:15" x14ac:dyDescent="0.2">
      <c r="A12086" t="s">
        <v>62</v>
      </c>
      <c r="B12086" t="s">
        <v>49</v>
      </c>
      <c r="C12086">
        <v>2016</v>
      </c>
      <c r="D12086" t="s">
        <v>100</v>
      </c>
      <c r="E12086" t="s">
        <v>30</v>
      </c>
      <c r="F12086" t="s">
        <v>31</v>
      </c>
      <c r="G12086" t="s">
        <v>77</v>
      </c>
      <c r="H12086" s="1">
        <v>64</v>
      </c>
      <c r="I12086" s="1">
        <v>59</v>
      </c>
      <c r="J12086" s="1">
        <v>79</v>
      </c>
      <c r="K12086" s="2">
        <v>919.849999999999</v>
      </c>
      <c r="L12086" s="3">
        <v>946.06572499999299</v>
      </c>
      <c r="M12086" s="4">
        <v>18.4285</v>
      </c>
      <c r="N12086" s="5">
        <v>14.110978877499999</v>
      </c>
      <c r="O12086" s="6">
        <v>7.1913899005272702E-2</v>
      </c>
    </row>
    <row r="12087" spans="1:15" x14ac:dyDescent="0.2">
      <c r="A12087" t="s">
        <v>62</v>
      </c>
      <c r="B12087" t="s">
        <v>49</v>
      </c>
      <c r="C12087">
        <v>2016</v>
      </c>
      <c r="D12087" t="s">
        <v>100</v>
      </c>
      <c r="E12087" t="s">
        <v>30</v>
      </c>
      <c r="F12087" t="s">
        <v>32</v>
      </c>
      <c r="G12087" t="s">
        <v>78</v>
      </c>
      <c r="H12087" s="1">
        <v>57</v>
      </c>
      <c r="I12087" s="1">
        <v>50</v>
      </c>
      <c r="J12087" s="1">
        <v>67</v>
      </c>
      <c r="K12087" s="2">
        <v>792.3</v>
      </c>
      <c r="L12087" s="3">
        <v>647.30910000000199</v>
      </c>
      <c r="M12087" s="4">
        <v>2.80400000000001</v>
      </c>
      <c r="N12087" s="5">
        <v>2.7424241600000099</v>
      </c>
      <c r="O12087" s="6">
        <v>8.2923135176069696E-2</v>
      </c>
    </row>
    <row r="12088" spans="1:15" x14ac:dyDescent="0.2">
      <c r="A12088" t="s">
        <v>62</v>
      </c>
      <c r="B12088" t="s">
        <v>49</v>
      </c>
      <c r="C12088">
        <v>2016</v>
      </c>
      <c r="D12088" t="s">
        <v>100</v>
      </c>
      <c r="E12088" t="s">
        <v>30</v>
      </c>
      <c r="F12088" t="s">
        <v>33</v>
      </c>
      <c r="G12088" t="s">
        <v>79</v>
      </c>
      <c r="H12088" s="1">
        <v>54</v>
      </c>
      <c r="I12088" s="1">
        <v>49</v>
      </c>
      <c r="J12088" s="1">
        <v>64</v>
      </c>
      <c r="K12088" s="2">
        <v>888.3</v>
      </c>
      <c r="L12088" s="3">
        <v>716.85810000000004</v>
      </c>
      <c r="M12088" s="4">
        <v>15.762499999999999</v>
      </c>
      <c r="N12088" s="5">
        <v>17.458939062500001</v>
      </c>
      <c r="O12088" s="6">
        <v>7.0584262073623796E-2</v>
      </c>
    </row>
    <row r="12089" spans="1:15" x14ac:dyDescent="0.2">
      <c r="A12089" t="s">
        <v>62</v>
      </c>
      <c r="B12089" t="s">
        <v>49</v>
      </c>
      <c r="C12089">
        <v>2016</v>
      </c>
      <c r="D12089" t="s">
        <v>100</v>
      </c>
      <c r="E12089" t="s">
        <v>30</v>
      </c>
      <c r="F12089" t="s">
        <v>34</v>
      </c>
      <c r="G12089" t="s">
        <v>80</v>
      </c>
      <c r="H12089" s="1">
        <v>58</v>
      </c>
      <c r="I12089" s="1">
        <v>49</v>
      </c>
      <c r="J12089" s="1">
        <v>69</v>
      </c>
      <c r="K12089" s="2">
        <v>797.2</v>
      </c>
      <c r="L12089" s="3">
        <v>902.43039999999701</v>
      </c>
      <c r="M12089" s="4">
        <v>14.925000000000001</v>
      </c>
      <c r="N12089" s="5">
        <v>16.40630625</v>
      </c>
      <c r="O12089" s="6">
        <v>6.99949824385349E-2</v>
      </c>
    </row>
    <row r="12090" spans="1:15" x14ac:dyDescent="0.2">
      <c r="A12090" t="s">
        <v>62</v>
      </c>
      <c r="B12090" t="s">
        <v>49</v>
      </c>
      <c r="C12090">
        <v>2016</v>
      </c>
      <c r="D12090" t="s">
        <v>100</v>
      </c>
      <c r="E12090" t="s">
        <v>30</v>
      </c>
      <c r="F12090" t="s">
        <v>35</v>
      </c>
      <c r="G12090" t="s">
        <v>81</v>
      </c>
      <c r="H12090" s="1">
        <v>57</v>
      </c>
      <c r="I12090" s="1">
        <v>53</v>
      </c>
      <c r="J12090" s="1">
        <v>70</v>
      </c>
      <c r="K12090" s="2">
        <v>899.5</v>
      </c>
      <c r="L12090" s="3">
        <v>912.99250000000097</v>
      </c>
      <c r="M12090" s="4">
        <v>12.5205</v>
      </c>
      <c r="N12090" s="5">
        <v>10.326845797500001</v>
      </c>
      <c r="O12090" s="6">
        <v>7.5041689827682001E-2</v>
      </c>
    </row>
    <row r="12091" spans="1:15" x14ac:dyDescent="0.2">
      <c r="A12091" t="s">
        <v>62</v>
      </c>
      <c r="B12091" t="s">
        <v>49</v>
      </c>
      <c r="C12091">
        <v>2016</v>
      </c>
      <c r="D12091" t="s">
        <v>100</v>
      </c>
      <c r="E12091" t="s">
        <v>30</v>
      </c>
      <c r="F12091" t="s">
        <v>36</v>
      </c>
      <c r="G12091" t="s">
        <v>82</v>
      </c>
      <c r="H12091" s="1">
        <v>54</v>
      </c>
      <c r="I12091" s="1">
        <v>50</v>
      </c>
      <c r="J12091" s="1">
        <v>61</v>
      </c>
      <c r="K12091" s="2">
        <v>1330.75</v>
      </c>
      <c r="L12091" s="3">
        <v>1254.2318749999999</v>
      </c>
      <c r="M12091" s="4">
        <v>39.3945000000001</v>
      </c>
      <c r="N12091" s="5">
        <v>37.974131302500098</v>
      </c>
      <c r="O12091" s="6">
        <v>8.5102385872628195E-2</v>
      </c>
    </row>
    <row r="12092" spans="1:15" x14ac:dyDescent="0.2">
      <c r="A12092" t="s">
        <v>62</v>
      </c>
      <c r="B12092" t="s">
        <v>49</v>
      </c>
      <c r="C12092">
        <v>2016</v>
      </c>
      <c r="D12092" t="s">
        <v>100</v>
      </c>
      <c r="E12092" t="s">
        <v>37</v>
      </c>
      <c r="F12092" t="s">
        <v>38</v>
      </c>
      <c r="G12092" t="s">
        <v>83</v>
      </c>
      <c r="H12092" s="1">
        <v>64</v>
      </c>
      <c r="I12092" s="1">
        <v>56</v>
      </c>
      <c r="J12092" s="1">
        <v>84</v>
      </c>
      <c r="K12092" s="2">
        <v>1016.65</v>
      </c>
      <c r="L12092" s="3">
        <v>867.71077500000399</v>
      </c>
      <c r="M12092" s="4">
        <v>-43.075699999999998</v>
      </c>
      <c r="N12092" s="5">
        <v>-43.1083083049</v>
      </c>
      <c r="O12092" s="6">
        <v>9.2804800078689798E-2</v>
      </c>
    </row>
    <row r="12093" spans="1:15" x14ac:dyDescent="0.2">
      <c r="A12093" t="s">
        <v>62</v>
      </c>
      <c r="B12093" t="s">
        <v>49</v>
      </c>
      <c r="C12093">
        <v>2016</v>
      </c>
      <c r="D12093" t="s">
        <v>100</v>
      </c>
      <c r="E12093" t="s">
        <v>37</v>
      </c>
      <c r="F12093" t="s">
        <v>39</v>
      </c>
      <c r="G12093" t="s">
        <v>84</v>
      </c>
      <c r="H12093" s="1">
        <v>62</v>
      </c>
      <c r="I12093" s="1">
        <v>58</v>
      </c>
      <c r="J12093" s="1">
        <v>76</v>
      </c>
      <c r="K12093" s="2">
        <v>945.1</v>
      </c>
      <c r="L12093" s="3">
        <v>1031.1041</v>
      </c>
      <c r="M12093" s="4">
        <v>-37.969099999999997</v>
      </c>
      <c r="N12093" s="5">
        <v>-43.273041548099897</v>
      </c>
      <c r="O12093" s="6">
        <v>7.0786160194688502E-2</v>
      </c>
    </row>
    <row r="12094" spans="1:15" x14ac:dyDescent="0.2">
      <c r="A12094" t="s">
        <v>62</v>
      </c>
      <c r="B12094" t="s">
        <v>49</v>
      </c>
      <c r="C12094">
        <v>2016</v>
      </c>
      <c r="D12094" t="s">
        <v>100</v>
      </c>
      <c r="E12094" t="s">
        <v>37</v>
      </c>
      <c r="F12094" t="s">
        <v>40</v>
      </c>
      <c r="G12094" t="s">
        <v>85</v>
      </c>
      <c r="H12094" s="1">
        <v>56</v>
      </c>
      <c r="I12094" s="1">
        <v>52</v>
      </c>
      <c r="J12094" s="1">
        <v>61</v>
      </c>
      <c r="K12094" s="2">
        <v>874.05</v>
      </c>
      <c r="L12094" s="3">
        <v>830.78452500000196</v>
      </c>
      <c r="M12094" s="4">
        <v>54.653100000000002</v>
      </c>
      <c r="N12094" s="5">
        <v>42.8190096039</v>
      </c>
      <c r="O12094" s="6">
        <v>7.4309250042903702E-2</v>
      </c>
    </row>
    <row r="12095" spans="1:15" x14ac:dyDescent="0.2">
      <c r="A12095" t="s">
        <v>62</v>
      </c>
      <c r="B12095" t="s">
        <v>49</v>
      </c>
      <c r="C12095">
        <v>2016</v>
      </c>
      <c r="D12095" t="s">
        <v>100</v>
      </c>
      <c r="E12095" t="s">
        <v>37</v>
      </c>
      <c r="F12095" t="s">
        <v>41</v>
      </c>
      <c r="G12095" t="s">
        <v>86</v>
      </c>
      <c r="H12095" s="1">
        <v>66</v>
      </c>
      <c r="I12095" s="1">
        <v>61</v>
      </c>
      <c r="J12095" s="1">
        <v>75</v>
      </c>
      <c r="K12095" s="2">
        <v>908.9</v>
      </c>
      <c r="L12095" s="3">
        <v>718.93990000000099</v>
      </c>
      <c r="M12095" s="4">
        <v>-41.020299999999999</v>
      </c>
      <c r="N12095" s="5">
        <v>-40.208221120899999</v>
      </c>
      <c r="O12095" s="6">
        <v>9.4729893277588295E-2</v>
      </c>
    </row>
    <row r="12096" spans="1:15" x14ac:dyDescent="0.2">
      <c r="A12096" t="s">
        <v>62</v>
      </c>
      <c r="B12096" t="s">
        <v>49</v>
      </c>
      <c r="C12096">
        <v>2016</v>
      </c>
      <c r="D12096" t="s">
        <v>100</v>
      </c>
      <c r="E12096" t="s">
        <v>37</v>
      </c>
      <c r="F12096" t="s">
        <v>42</v>
      </c>
      <c r="G12096" t="s">
        <v>87</v>
      </c>
      <c r="H12096" s="1">
        <v>59</v>
      </c>
      <c r="I12096" s="1">
        <v>54</v>
      </c>
      <c r="J12096" s="1">
        <v>72</v>
      </c>
      <c r="K12096" s="2">
        <v>944.15</v>
      </c>
      <c r="L12096" s="3">
        <v>1021.098225</v>
      </c>
      <c r="M12096" s="4">
        <v>-22.3447</v>
      </c>
      <c r="N12096" s="5">
        <v>-21.974828180900001</v>
      </c>
      <c r="O12096" s="6">
        <v>8.8810040777418803E-2</v>
      </c>
    </row>
    <row r="12097" spans="1:15" x14ac:dyDescent="0.2">
      <c r="A12097" t="s">
        <v>62</v>
      </c>
      <c r="B12097" t="s">
        <v>49</v>
      </c>
      <c r="C12097">
        <v>2016</v>
      </c>
      <c r="D12097" t="s">
        <v>100</v>
      </c>
      <c r="E12097" t="s">
        <v>37</v>
      </c>
      <c r="F12097" t="s">
        <v>43</v>
      </c>
      <c r="G12097" t="s">
        <v>88</v>
      </c>
      <c r="H12097" s="1">
        <v>49</v>
      </c>
      <c r="I12097" s="1">
        <v>45</v>
      </c>
      <c r="J12097" s="1">
        <v>53</v>
      </c>
      <c r="K12097" s="2">
        <v>712.5</v>
      </c>
      <c r="L12097" s="3">
        <v>744.5625</v>
      </c>
      <c r="M12097" s="4">
        <v>74.385599999999997</v>
      </c>
      <c r="N12097" s="5">
        <v>83.598702873600004</v>
      </c>
      <c r="O12097" s="6">
        <v>9.0526315789473705E-2</v>
      </c>
    </row>
    <row r="12098" spans="1:15" x14ac:dyDescent="0.2">
      <c r="A12098" t="s">
        <v>63</v>
      </c>
      <c r="B12098" t="s">
        <v>63</v>
      </c>
      <c r="C12098">
        <v>2014</v>
      </c>
      <c r="D12098" t="s">
        <v>89</v>
      </c>
      <c r="E12098" t="s">
        <v>16</v>
      </c>
      <c r="F12098" t="s">
        <v>17</v>
      </c>
      <c r="G12098" t="s">
        <v>65</v>
      </c>
      <c r="H12098" s="1">
        <v>18</v>
      </c>
      <c r="I12098" s="1">
        <v>18</v>
      </c>
      <c r="J12098" s="1">
        <v>19</v>
      </c>
      <c r="K12098" s="2">
        <v>278</v>
      </c>
      <c r="L12098" s="3">
        <v>230.74</v>
      </c>
      <c r="M12098" s="4">
        <v>67.465000000000003</v>
      </c>
      <c r="N12098" s="5">
        <v>71.151962249999997</v>
      </c>
      <c r="O12098" s="6">
        <v>0</v>
      </c>
    </row>
    <row r="12099" spans="1:15" x14ac:dyDescent="0.2">
      <c r="A12099" t="s">
        <v>63</v>
      </c>
      <c r="B12099" t="s">
        <v>63</v>
      </c>
      <c r="C12099">
        <v>2014</v>
      </c>
      <c r="D12099" t="s">
        <v>89</v>
      </c>
      <c r="E12099" t="s">
        <v>16</v>
      </c>
      <c r="F12099" t="s">
        <v>18</v>
      </c>
      <c r="G12099" t="s">
        <v>66</v>
      </c>
      <c r="H12099" s="1">
        <v>24</v>
      </c>
      <c r="I12099" s="1">
        <v>24</v>
      </c>
      <c r="J12099" s="1">
        <v>26</v>
      </c>
      <c r="K12099" s="2">
        <v>359</v>
      </c>
      <c r="L12099" s="3">
        <v>280.02</v>
      </c>
      <c r="M12099" s="4">
        <v>89.926000000000002</v>
      </c>
      <c r="N12099" s="5">
        <v>72.906605240000005</v>
      </c>
      <c r="O12099" s="6">
        <v>0</v>
      </c>
    </row>
    <row r="12100" spans="1:15" x14ac:dyDescent="0.2">
      <c r="A12100" t="s">
        <v>63</v>
      </c>
      <c r="B12100" t="s">
        <v>63</v>
      </c>
      <c r="C12100">
        <v>2014</v>
      </c>
      <c r="D12100" t="s">
        <v>89</v>
      </c>
      <c r="E12100" t="s">
        <v>16</v>
      </c>
      <c r="F12100" t="s">
        <v>19</v>
      </c>
      <c r="G12100" t="s">
        <v>67</v>
      </c>
      <c r="H12100" s="1">
        <v>29</v>
      </c>
      <c r="I12100" s="1">
        <v>29</v>
      </c>
      <c r="J12100" s="1">
        <v>32</v>
      </c>
      <c r="K12100" s="2">
        <v>242</v>
      </c>
      <c r="L12100" s="3">
        <v>263.77999999999997</v>
      </c>
      <c r="M12100" s="4">
        <v>55.085999999999999</v>
      </c>
      <c r="N12100" s="5">
        <v>42.919706040000001</v>
      </c>
      <c r="O12100" s="6">
        <v>0</v>
      </c>
    </row>
    <row r="12101" spans="1:15" x14ac:dyDescent="0.2">
      <c r="A12101" t="s">
        <v>63</v>
      </c>
      <c r="B12101" t="s">
        <v>63</v>
      </c>
      <c r="C12101">
        <v>2014</v>
      </c>
      <c r="D12101" t="s">
        <v>89</v>
      </c>
      <c r="E12101" t="s">
        <v>16</v>
      </c>
      <c r="F12101" t="s">
        <v>20</v>
      </c>
      <c r="G12101" t="s">
        <v>68</v>
      </c>
      <c r="H12101" s="1">
        <v>29</v>
      </c>
      <c r="I12101" s="1">
        <v>29</v>
      </c>
      <c r="J12101" s="1">
        <v>31</v>
      </c>
      <c r="K12101" s="2">
        <v>255</v>
      </c>
      <c r="L12101" s="3">
        <v>262.64999999999998</v>
      </c>
      <c r="M12101" s="4">
        <v>47.545999999999999</v>
      </c>
      <c r="N12101" s="5">
        <v>49.707441160000002</v>
      </c>
      <c r="O12101" s="6">
        <v>0</v>
      </c>
    </row>
    <row r="12102" spans="1:15" x14ac:dyDescent="0.2">
      <c r="A12102" t="s">
        <v>63</v>
      </c>
      <c r="B12102" t="s">
        <v>63</v>
      </c>
      <c r="C12102">
        <v>2014</v>
      </c>
      <c r="D12102" t="s">
        <v>89</v>
      </c>
      <c r="E12102" t="s">
        <v>16</v>
      </c>
      <c r="F12102" t="s">
        <v>21</v>
      </c>
      <c r="G12102" t="s">
        <v>69</v>
      </c>
      <c r="H12102" s="1">
        <v>20</v>
      </c>
      <c r="I12102" s="1">
        <v>20</v>
      </c>
      <c r="J12102" s="1">
        <v>22</v>
      </c>
      <c r="K12102" s="2">
        <v>693</v>
      </c>
      <c r="L12102" s="3">
        <v>595.98</v>
      </c>
      <c r="M12102" s="4">
        <v>174.36500000000001</v>
      </c>
      <c r="N12102" s="5">
        <v>171.51413224999999</v>
      </c>
      <c r="O12102" s="6">
        <v>0</v>
      </c>
    </row>
    <row r="12103" spans="1:15" x14ac:dyDescent="0.2">
      <c r="A12103" t="s">
        <v>63</v>
      </c>
      <c r="B12103" t="s">
        <v>63</v>
      </c>
      <c r="C12103">
        <v>2014</v>
      </c>
      <c r="D12103" t="s">
        <v>89</v>
      </c>
      <c r="E12103" t="s">
        <v>16</v>
      </c>
      <c r="F12103" t="s">
        <v>22</v>
      </c>
      <c r="G12103" t="s">
        <v>70</v>
      </c>
      <c r="H12103" s="1">
        <v>13</v>
      </c>
      <c r="I12103" s="1">
        <v>13</v>
      </c>
      <c r="J12103" s="1">
        <v>14</v>
      </c>
      <c r="K12103" s="2">
        <v>167</v>
      </c>
      <c r="L12103" s="3">
        <v>183.7</v>
      </c>
      <c r="M12103" s="4">
        <v>40.679000000000002</v>
      </c>
      <c r="N12103" s="5">
        <v>39.734840409999997</v>
      </c>
      <c r="O12103" s="6">
        <v>0</v>
      </c>
    </row>
    <row r="12104" spans="1:15" x14ac:dyDescent="0.2">
      <c r="A12104" t="s">
        <v>63</v>
      </c>
      <c r="B12104" t="s">
        <v>63</v>
      </c>
      <c r="C12104">
        <v>2014</v>
      </c>
      <c r="D12104" t="s">
        <v>89</v>
      </c>
      <c r="E12104" t="s">
        <v>23</v>
      </c>
      <c r="F12104" t="s">
        <v>24</v>
      </c>
      <c r="G12104" t="s">
        <v>71</v>
      </c>
      <c r="H12104" s="1">
        <v>8</v>
      </c>
      <c r="I12104" s="1">
        <v>8</v>
      </c>
      <c r="J12104" s="1">
        <v>8</v>
      </c>
      <c r="K12104" s="2">
        <v>1980</v>
      </c>
      <c r="L12104" s="3">
        <v>1801.8</v>
      </c>
      <c r="M12104" s="4">
        <v>383.6712</v>
      </c>
      <c r="N12104" s="5">
        <v>350.40230290559998</v>
      </c>
      <c r="O12104" s="6">
        <v>0</v>
      </c>
    </row>
    <row r="12105" spans="1:15" x14ac:dyDescent="0.2">
      <c r="A12105" t="s">
        <v>63</v>
      </c>
      <c r="B12105" t="s">
        <v>63</v>
      </c>
      <c r="C12105">
        <v>2014</v>
      </c>
      <c r="D12105" t="s">
        <v>89</v>
      </c>
      <c r="E12105" t="s">
        <v>23</v>
      </c>
      <c r="F12105" t="s">
        <v>25</v>
      </c>
      <c r="G12105" t="s">
        <v>72</v>
      </c>
      <c r="H12105" s="1">
        <v>6</v>
      </c>
      <c r="I12105" s="1">
        <v>6</v>
      </c>
      <c r="J12105" s="1">
        <v>7</v>
      </c>
      <c r="K12105" s="2">
        <v>3900</v>
      </c>
      <c r="L12105" s="3">
        <v>3900</v>
      </c>
      <c r="M12105" s="4">
        <v>849.16499999999996</v>
      </c>
      <c r="N12105" s="5">
        <v>918.49932224999998</v>
      </c>
      <c r="O12105" s="6">
        <v>0</v>
      </c>
    </row>
    <row r="12106" spans="1:15" x14ac:dyDescent="0.2">
      <c r="A12106" t="s">
        <v>63</v>
      </c>
      <c r="B12106" t="s">
        <v>63</v>
      </c>
      <c r="C12106">
        <v>2014</v>
      </c>
      <c r="D12106" t="s">
        <v>89</v>
      </c>
      <c r="E12106" t="s">
        <v>23</v>
      </c>
      <c r="F12106" t="s">
        <v>26</v>
      </c>
      <c r="G12106" t="s">
        <v>73</v>
      </c>
      <c r="H12106" s="1">
        <v>16</v>
      </c>
      <c r="I12106" s="1">
        <v>16</v>
      </c>
      <c r="J12106" s="1">
        <v>16</v>
      </c>
      <c r="K12106" s="2">
        <v>2068</v>
      </c>
      <c r="L12106" s="3">
        <v>2295.48</v>
      </c>
      <c r="M12106" s="4">
        <v>401.30959999999999</v>
      </c>
      <c r="N12106" s="5">
        <v>371.97547347839998</v>
      </c>
      <c r="O12106" s="6">
        <v>0</v>
      </c>
    </row>
    <row r="12107" spans="1:15" x14ac:dyDescent="0.2">
      <c r="A12107" t="s">
        <v>63</v>
      </c>
      <c r="B12107" t="s">
        <v>63</v>
      </c>
      <c r="C12107">
        <v>2014</v>
      </c>
      <c r="D12107" t="s">
        <v>89</v>
      </c>
      <c r="E12107" t="s">
        <v>23</v>
      </c>
      <c r="F12107" t="s">
        <v>27</v>
      </c>
      <c r="G12107" t="s">
        <v>74</v>
      </c>
      <c r="H12107" s="1">
        <v>8</v>
      </c>
      <c r="I12107" s="1">
        <v>8</v>
      </c>
      <c r="J12107" s="1">
        <v>8</v>
      </c>
      <c r="K12107" s="2">
        <v>2514</v>
      </c>
      <c r="L12107" s="3">
        <v>2539.14</v>
      </c>
      <c r="M12107" s="4">
        <v>515.29079999999999</v>
      </c>
      <c r="N12107" s="5">
        <v>501.33054164639998</v>
      </c>
      <c r="O12107" s="6">
        <v>0</v>
      </c>
    </row>
    <row r="12108" spans="1:15" x14ac:dyDescent="0.2">
      <c r="A12108" t="s">
        <v>63</v>
      </c>
      <c r="B12108" t="s">
        <v>63</v>
      </c>
      <c r="C12108">
        <v>2014</v>
      </c>
      <c r="D12108" t="s">
        <v>89</v>
      </c>
      <c r="E12108" t="s">
        <v>23</v>
      </c>
      <c r="F12108" t="s">
        <v>28</v>
      </c>
      <c r="G12108" t="s">
        <v>75</v>
      </c>
      <c r="H12108" s="1">
        <v>12</v>
      </c>
      <c r="I12108" s="1">
        <v>12</v>
      </c>
      <c r="J12108" s="1">
        <v>13</v>
      </c>
      <c r="K12108" s="2">
        <v>3259</v>
      </c>
      <c r="L12108" s="3">
        <v>2770.15</v>
      </c>
      <c r="M12108" s="4">
        <v>664.41600000000005</v>
      </c>
      <c r="N12108" s="5">
        <v>753.55405055999904</v>
      </c>
      <c r="O12108" s="6">
        <v>0</v>
      </c>
    </row>
    <row r="12109" spans="1:15" x14ac:dyDescent="0.2">
      <c r="A12109" t="s">
        <v>63</v>
      </c>
      <c r="B12109" t="s">
        <v>63</v>
      </c>
      <c r="C12109">
        <v>2014</v>
      </c>
      <c r="D12109" t="s">
        <v>89</v>
      </c>
      <c r="E12109" t="s">
        <v>23</v>
      </c>
      <c r="F12109" t="s">
        <v>29</v>
      </c>
      <c r="G12109" t="s">
        <v>76</v>
      </c>
      <c r="H12109" s="1">
        <v>7</v>
      </c>
      <c r="I12109" s="1">
        <v>7</v>
      </c>
      <c r="J12109" s="1">
        <v>8</v>
      </c>
      <c r="K12109" s="2">
        <v>3180</v>
      </c>
      <c r="L12109" s="3">
        <v>3243.6</v>
      </c>
      <c r="M12109" s="4">
        <v>675.56679999999994</v>
      </c>
      <c r="N12109" s="5">
        <v>570.40266737759998</v>
      </c>
      <c r="O12109" s="6">
        <v>0</v>
      </c>
    </row>
    <row r="12110" spans="1:15" x14ac:dyDescent="0.2">
      <c r="A12110" t="s">
        <v>63</v>
      </c>
      <c r="B12110" t="s">
        <v>63</v>
      </c>
      <c r="C12110">
        <v>2014</v>
      </c>
      <c r="D12110" t="s">
        <v>89</v>
      </c>
      <c r="E12110" t="s">
        <v>30</v>
      </c>
      <c r="F12110" t="s">
        <v>31</v>
      </c>
      <c r="G12110" t="s">
        <v>77</v>
      </c>
      <c r="H12110" s="1">
        <v>30</v>
      </c>
      <c r="I12110" s="1">
        <v>30</v>
      </c>
      <c r="J12110" s="1">
        <v>39</v>
      </c>
      <c r="K12110" s="2">
        <v>534</v>
      </c>
      <c r="L12110" s="3">
        <v>517.98</v>
      </c>
      <c r="M12110" s="4">
        <v>52.6</v>
      </c>
      <c r="N12110" s="5">
        <v>42.290399999999998</v>
      </c>
      <c r="O12110" s="6">
        <v>0</v>
      </c>
    </row>
    <row r="12111" spans="1:15" x14ac:dyDescent="0.2">
      <c r="A12111" t="s">
        <v>63</v>
      </c>
      <c r="B12111" t="s">
        <v>63</v>
      </c>
      <c r="C12111">
        <v>2014</v>
      </c>
      <c r="D12111" t="s">
        <v>89</v>
      </c>
      <c r="E12111" t="s">
        <v>30</v>
      </c>
      <c r="F12111" t="s">
        <v>32</v>
      </c>
      <c r="G12111" t="s">
        <v>78</v>
      </c>
      <c r="H12111" s="1">
        <v>36</v>
      </c>
      <c r="I12111" s="1">
        <v>36</v>
      </c>
      <c r="J12111" s="1">
        <v>42</v>
      </c>
      <c r="K12111" s="2">
        <v>535</v>
      </c>
      <c r="L12111" s="3">
        <v>492.2</v>
      </c>
      <c r="M12111" s="4">
        <v>41.564999999999998</v>
      </c>
      <c r="N12111" s="5">
        <v>40.968542249999999</v>
      </c>
      <c r="O12111" s="6">
        <v>0</v>
      </c>
    </row>
    <row r="12112" spans="1:15" x14ac:dyDescent="0.2">
      <c r="A12112" t="s">
        <v>63</v>
      </c>
      <c r="B12112" t="s">
        <v>63</v>
      </c>
      <c r="C12112">
        <v>2014</v>
      </c>
      <c r="D12112" t="s">
        <v>89</v>
      </c>
      <c r="E12112" t="s">
        <v>30</v>
      </c>
      <c r="F12112" t="s">
        <v>33</v>
      </c>
      <c r="G12112" t="s">
        <v>79</v>
      </c>
      <c r="H12112" s="1">
        <v>25</v>
      </c>
      <c r="I12112" s="1">
        <v>25</v>
      </c>
      <c r="J12112" s="1">
        <v>26</v>
      </c>
      <c r="K12112" s="2">
        <v>414</v>
      </c>
      <c r="L12112" s="3">
        <v>331.2</v>
      </c>
      <c r="M12112" s="4">
        <v>39.711500000000001</v>
      </c>
      <c r="N12112" s="5">
        <v>37.046262677500003</v>
      </c>
      <c r="O12112" s="6">
        <v>0</v>
      </c>
    </row>
    <row r="12113" spans="1:15" x14ac:dyDescent="0.2">
      <c r="A12113" t="s">
        <v>63</v>
      </c>
      <c r="B12113" t="s">
        <v>63</v>
      </c>
      <c r="C12113">
        <v>2014</v>
      </c>
      <c r="D12113" t="s">
        <v>89</v>
      </c>
      <c r="E12113" t="s">
        <v>30</v>
      </c>
      <c r="F12113" t="s">
        <v>34</v>
      </c>
      <c r="G12113" t="s">
        <v>80</v>
      </c>
      <c r="H12113" s="1">
        <v>31</v>
      </c>
      <c r="I12113" s="1">
        <v>31</v>
      </c>
      <c r="J12113" s="1">
        <v>37</v>
      </c>
      <c r="K12113" s="2">
        <v>476</v>
      </c>
      <c r="L12113" s="3">
        <v>447.44</v>
      </c>
      <c r="M12113" s="4">
        <v>41.536499999999997</v>
      </c>
      <c r="N12113" s="5">
        <v>40.928613322499999</v>
      </c>
      <c r="O12113" s="6">
        <v>0</v>
      </c>
    </row>
    <row r="12114" spans="1:15" x14ac:dyDescent="0.2">
      <c r="A12114" t="s">
        <v>63</v>
      </c>
      <c r="B12114" t="s">
        <v>63</v>
      </c>
      <c r="C12114">
        <v>2014</v>
      </c>
      <c r="D12114" t="s">
        <v>89</v>
      </c>
      <c r="E12114" t="s">
        <v>30</v>
      </c>
      <c r="F12114" t="s">
        <v>35</v>
      </c>
      <c r="G12114" t="s">
        <v>81</v>
      </c>
      <c r="H12114" s="1">
        <v>25</v>
      </c>
      <c r="I12114" s="1">
        <v>25</v>
      </c>
      <c r="J12114" s="1">
        <v>32</v>
      </c>
      <c r="K12114" s="2">
        <v>473</v>
      </c>
      <c r="L12114" s="3">
        <v>368.94</v>
      </c>
      <c r="M12114" s="4">
        <v>43.350499999999997</v>
      </c>
      <c r="N12114" s="5">
        <v>43.5024435025</v>
      </c>
      <c r="O12114" s="6">
        <v>0</v>
      </c>
    </row>
    <row r="12115" spans="1:15" x14ac:dyDescent="0.2">
      <c r="A12115" t="s">
        <v>63</v>
      </c>
      <c r="B12115" t="s">
        <v>63</v>
      </c>
      <c r="C12115">
        <v>2014</v>
      </c>
      <c r="D12115" t="s">
        <v>89</v>
      </c>
      <c r="E12115" t="s">
        <v>30</v>
      </c>
      <c r="F12115" t="s">
        <v>36</v>
      </c>
      <c r="G12115" t="s">
        <v>82</v>
      </c>
      <c r="H12115" s="1">
        <v>22</v>
      </c>
      <c r="I12115" s="1">
        <v>22</v>
      </c>
      <c r="J12115" s="1">
        <v>25</v>
      </c>
      <c r="K12115" s="2">
        <v>494</v>
      </c>
      <c r="L12115" s="3">
        <v>469.3</v>
      </c>
      <c r="M12115" s="4">
        <v>47.5015</v>
      </c>
      <c r="N12115" s="5">
        <v>40.613069977499997</v>
      </c>
      <c r="O12115" s="6">
        <v>0</v>
      </c>
    </row>
    <row r="12116" spans="1:15" x14ac:dyDescent="0.2">
      <c r="A12116" t="s">
        <v>63</v>
      </c>
      <c r="B12116" t="s">
        <v>63</v>
      </c>
      <c r="C12116">
        <v>2014</v>
      </c>
      <c r="D12116" t="s">
        <v>89</v>
      </c>
      <c r="E12116" t="s">
        <v>37</v>
      </c>
      <c r="F12116" t="s">
        <v>38</v>
      </c>
      <c r="G12116" t="s">
        <v>83</v>
      </c>
      <c r="H12116" s="1">
        <v>35</v>
      </c>
      <c r="I12116" s="1">
        <v>35</v>
      </c>
      <c r="J12116" s="1">
        <v>42</v>
      </c>
      <c r="K12116" s="2">
        <v>547</v>
      </c>
      <c r="L12116" s="3">
        <v>437.6</v>
      </c>
      <c r="M12116" s="4">
        <v>23.8705</v>
      </c>
      <c r="N12116" s="5">
        <v>21.5143622975</v>
      </c>
      <c r="O12116" s="6">
        <v>0</v>
      </c>
    </row>
    <row r="12117" spans="1:15" x14ac:dyDescent="0.2">
      <c r="A12117" t="s">
        <v>63</v>
      </c>
      <c r="B12117" t="s">
        <v>63</v>
      </c>
      <c r="C12117">
        <v>2014</v>
      </c>
      <c r="D12117" t="s">
        <v>89</v>
      </c>
      <c r="E12117" t="s">
        <v>37</v>
      </c>
      <c r="F12117" t="s">
        <v>39</v>
      </c>
      <c r="G12117" t="s">
        <v>84</v>
      </c>
      <c r="H12117" s="1">
        <v>18</v>
      </c>
      <c r="I12117" s="1">
        <v>18</v>
      </c>
      <c r="J12117" s="1">
        <v>23</v>
      </c>
      <c r="K12117" s="2">
        <v>344</v>
      </c>
      <c r="L12117" s="3">
        <v>319.92</v>
      </c>
      <c r="M12117" s="4">
        <v>12.512</v>
      </c>
      <c r="N12117" s="5">
        <v>13.45190144</v>
      </c>
      <c r="O12117" s="6">
        <v>0</v>
      </c>
    </row>
    <row r="12118" spans="1:15" x14ac:dyDescent="0.2">
      <c r="A12118" t="s">
        <v>63</v>
      </c>
      <c r="B12118" t="s">
        <v>63</v>
      </c>
      <c r="C12118">
        <v>2014</v>
      </c>
      <c r="D12118" t="s">
        <v>89</v>
      </c>
      <c r="E12118" t="s">
        <v>37</v>
      </c>
      <c r="F12118" t="s">
        <v>40</v>
      </c>
      <c r="G12118" t="s">
        <v>85</v>
      </c>
      <c r="H12118" s="1">
        <v>24</v>
      </c>
      <c r="I12118" s="1">
        <v>24</v>
      </c>
      <c r="J12118" s="1">
        <v>26</v>
      </c>
      <c r="K12118" s="2">
        <v>432</v>
      </c>
      <c r="L12118" s="3">
        <v>349.92</v>
      </c>
      <c r="M12118" s="4">
        <v>48.716999999999999</v>
      </c>
      <c r="N12118" s="5">
        <v>41.060149109999998</v>
      </c>
      <c r="O12118" s="6">
        <v>0</v>
      </c>
    </row>
    <row r="12119" spans="1:15" x14ac:dyDescent="0.2">
      <c r="A12119" t="s">
        <v>63</v>
      </c>
      <c r="B12119" t="s">
        <v>63</v>
      </c>
      <c r="C12119">
        <v>2014</v>
      </c>
      <c r="D12119" t="s">
        <v>89</v>
      </c>
      <c r="E12119" t="s">
        <v>37</v>
      </c>
      <c r="F12119" t="s">
        <v>41</v>
      </c>
      <c r="G12119" t="s">
        <v>86</v>
      </c>
      <c r="H12119" s="1">
        <v>32</v>
      </c>
      <c r="I12119" s="1">
        <v>32</v>
      </c>
      <c r="J12119" s="1">
        <v>39</v>
      </c>
      <c r="K12119" s="2">
        <v>536</v>
      </c>
      <c r="L12119" s="3">
        <v>530.64</v>
      </c>
      <c r="M12119" s="4">
        <v>29.444900000000001</v>
      </c>
      <c r="N12119" s="5">
        <v>24.897164639900002</v>
      </c>
      <c r="O12119" s="6">
        <v>0</v>
      </c>
    </row>
    <row r="12120" spans="1:15" x14ac:dyDescent="0.2">
      <c r="A12120" t="s">
        <v>63</v>
      </c>
      <c r="B12120" t="s">
        <v>63</v>
      </c>
      <c r="C12120">
        <v>2014</v>
      </c>
      <c r="D12120" t="s">
        <v>89</v>
      </c>
      <c r="E12120" t="s">
        <v>37</v>
      </c>
      <c r="F12120" t="s">
        <v>42</v>
      </c>
      <c r="G12120" t="s">
        <v>87</v>
      </c>
      <c r="H12120" s="1">
        <v>30</v>
      </c>
      <c r="I12120" s="1">
        <v>30</v>
      </c>
      <c r="J12120" s="1">
        <v>37</v>
      </c>
      <c r="K12120" s="2">
        <v>505</v>
      </c>
      <c r="L12120" s="3">
        <v>424.2</v>
      </c>
      <c r="M12120" s="4">
        <v>24.342400000000001</v>
      </c>
      <c r="N12120" s="5">
        <v>24.425748377600002</v>
      </c>
      <c r="O12120" s="6">
        <v>0</v>
      </c>
    </row>
    <row r="12121" spans="1:15" x14ac:dyDescent="0.2">
      <c r="A12121" t="s">
        <v>63</v>
      </c>
      <c r="B12121" t="s">
        <v>63</v>
      </c>
      <c r="C12121">
        <v>2014</v>
      </c>
      <c r="D12121" t="s">
        <v>89</v>
      </c>
      <c r="E12121" t="s">
        <v>37</v>
      </c>
      <c r="F12121" t="s">
        <v>43</v>
      </c>
      <c r="G12121" t="s">
        <v>88</v>
      </c>
      <c r="H12121" s="1">
        <v>18</v>
      </c>
      <c r="I12121" s="1">
        <v>18</v>
      </c>
      <c r="J12121" s="1">
        <v>20</v>
      </c>
      <c r="K12121" s="2">
        <v>291</v>
      </c>
      <c r="L12121" s="3">
        <v>258.99</v>
      </c>
      <c r="M12121" s="4">
        <v>52.743000000000002</v>
      </c>
      <c r="N12121" s="5">
        <v>42.329949509999999</v>
      </c>
      <c r="O12121" s="6">
        <v>0</v>
      </c>
    </row>
    <row r="12122" spans="1:15" x14ac:dyDescent="0.2">
      <c r="A12122" t="s">
        <v>63</v>
      </c>
      <c r="B12122" t="s">
        <v>63</v>
      </c>
      <c r="C12122">
        <v>2014</v>
      </c>
      <c r="D12122" t="s">
        <v>90</v>
      </c>
      <c r="E12122" t="s">
        <v>16</v>
      </c>
      <c r="F12122" t="s">
        <v>17</v>
      </c>
      <c r="G12122" t="s">
        <v>65</v>
      </c>
      <c r="H12122" s="1">
        <v>19</v>
      </c>
      <c r="I12122" s="1">
        <v>19</v>
      </c>
      <c r="J12122" s="1">
        <v>19</v>
      </c>
      <c r="K12122" s="2">
        <v>314</v>
      </c>
      <c r="L12122" s="3">
        <v>266.89999999999998</v>
      </c>
      <c r="M12122" s="4">
        <v>81.897999999999996</v>
      </c>
      <c r="N12122" s="5">
        <v>72.972755960000001</v>
      </c>
      <c r="O12122" s="6">
        <v>0</v>
      </c>
    </row>
    <row r="12123" spans="1:15" x14ac:dyDescent="0.2">
      <c r="A12123" t="s">
        <v>63</v>
      </c>
      <c r="B12123" t="s">
        <v>63</v>
      </c>
      <c r="C12123">
        <v>2014</v>
      </c>
      <c r="D12123" t="s">
        <v>90</v>
      </c>
      <c r="E12123" t="s">
        <v>16</v>
      </c>
      <c r="F12123" t="s">
        <v>18</v>
      </c>
      <c r="G12123" t="s">
        <v>66</v>
      </c>
      <c r="H12123" s="1">
        <v>30</v>
      </c>
      <c r="I12123" s="1">
        <v>30</v>
      </c>
      <c r="J12123" s="1">
        <v>32</v>
      </c>
      <c r="K12123" s="2">
        <v>508</v>
      </c>
      <c r="L12123" s="3">
        <v>553.72</v>
      </c>
      <c r="M12123" s="4">
        <v>124.929</v>
      </c>
      <c r="N12123" s="5">
        <v>132.33604041000001</v>
      </c>
      <c r="O12123" s="6">
        <v>0</v>
      </c>
    </row>
    <row r="12124" spans="1:15" x14ac:dyDescent="0.2">
      <c r="A12124" t="s">
        <v>63</v>
      </c>
      <c r="B12124" t="s">
        <v>63</v>
      </c>
      <c r="C12124">
        <v>2014</v>
      </c>
      <c r="D12124" t="s">
        <v>90</v>
      </c>
      <c r="E12124" t="s">
        <v>16</v>
      </c>
      <c r="F12124" t="s">
        <v>19</v>
      </c>
      <c r="G12124" t="s">
        <v>67</v>
      </c>
      <c r="H12124" s="1">
        <v>36</v>
      </c>
      <c r="I12124" s="1">
        <v>36</v>
      </c>
      <c r="J12124" s="1">
        <v>38</v>
      </c>
      <c r="K12124" s="2">
        <v>255</v>
      </c>
      <c r="L12124" s="3">
        <v>262.64999999999998</v>
      </c>
      <c r="M12124" s="4">
        <v>56.789000000000001</v>
      </c>
      <c r="N12124" s="5">
        <v>43.279464789999999</v>
      </c>
      <c r="O12124" s="6">
        <v>0</v>
      </c>
    </row>
    <row r="12125" spans="1:15" x14ac:dyDescent="0.2">
      <c r="A12125" t="s">
        <v>63</v>
      </c>
      <c r="B12125" t="s">
        <v>63</v>
      </c>
      <c r="C12125">
        <v>2014</v>
      </c>
      <c r="D12125" t="s">
        <v>90</v>
      </c>
      <c r="E12125" t="s">
        <v>16</v>
      </c>
      <c r="F12125" t="s">
        <v>20</v>
      </c>
      <c r="G12125" t="s">
        <v>68</v>
      </c>
      <c r="H12125" s="1">
        <v>34</v>
      </c>
      <c r="I12125" s="1">
        <v>34</v>
      </c>
      <c r="J12125" s="1">
        <v>42</v>
      </c>
      <c r="K12125" s="2">
        <v>321</v>
      </c>
      <c r="L12125" s="3">
        <v>359.52</v>
      </c>
      <c r="M12125" s="4">
        <v>56.033999999999999</v>
      </c>
      <c r="N12125" s="5">
        <v>43.12712844</v>
      </c>
      <c r="O12125" s="6">
        <v>0</v>
      </c>
    </row>
    <row r="12126" spans="1:15" x14ac:dyDescent="0.2">
      <c r="A12126" t="s">
        <v>63</v>
      </c>
      <c r="B12126" t="s">
        <v>63</v>
      </c>
      <c r="C12126">
        <v>2014</v>
      </c>
      <c r="D12126" t="s">
        <v>90</v>
      </c>
      <c r="E12126" t="s">
        <v>16</v>
      </c>
      <c r="F12126" t="s">
        <v>21</v>
      </c>
      <c r="G12126" t="s">
        <v>69</v>
      </c>
      <c r="H12126" s="1">
        <v>28</v>
      </c>
      <c r="I12126" s="1">
        <v>28</v>
      </c>
      <c r="J12126" s="1">
        <v>28</v>
      </c>
      <c r="K12126" s="2">
        <v>785</v>
      </c>
      <c r="L12126" s="3">
        <v>792.85</v>
      </c>
      <c r="M12126" s="4">
        <v>193.44800000000001</v>
      </c>
      <c r="N12126" s="5">
        <v>177.10551296</v>
      </c>
      <c r="O12126" s="6">
        <v>0</v>
      </c>
    </row>
    <row r="12127" spans="1:15" x14ac:dyDescent="0.2">
      <c r="A12127" t="s">
        <v>63</v>
      </c>
      <c r="B12127" t="s">
        <v>63</v>
      </c>
      <c r="C12127">
        <v>2014</v>
      </c>
      <c r="D12127" t="s">
        <v>90</v>
      </c>
      <c r="E12127" t="s">
        <v>16</v>
      </c>
      <c r="F12127" t="s">
        <v>22</v>
      </c>
      <c r="G12127" t="s">
        <v>70</v>
      </c>
      <c r="H12127" s="1">
        <v>26</v>
      </c>
      <c r="I12127" s="1">
        <v>26</v>
      </c>
      <c r="J12127" s="1">
        <v>29</v>
      </c>
      <c r="K12127" s="2">
        <v>372</v>
      </c>
      <c r="L12127" s="3">
        <v>394.32</v>
      </c>
      <c r="M12127" s="4">
        <v>91.629000000000005</v>
      </c>
      <c r="N12127" s="5">
        <v>101.36824641</v>
      </c>
      <c r="O12127" s="6">
        <v>0</v>
      </c>
    </row>
    <row r="12128" spans="1:15" x14ac:dyDescent="0.2">
      <c r="A12128" t="s">
        <v>63</v>
      </c>
      <c r="B12128" t="s">
        <v>63</v>
      </c>
      <c r="C12128">
        <v>2014</v>
      </c>
      <c r="D12128" t="s">
        <v>90</v>
      </c>
      <c r="E12128" t="s">
        <v>23</v>
      </c>
      <c r="F12128" t="s">
        <v>24</v>
      </c>
      <c r="G12128" t="s">
        <v>71</v>
      </c>
      <c r="H12128" s="1">
        <v>17</v>
      </c>
      <c r="I12128" s="1">
        <v>17</v>
      </c>
      <c r="J12128" s="1">
        <v>17</v>
      </c>
      <c r="K12128" s="2">
        <v>3100</v>
      </c>
      <c r="L12128" s="3">
        <v>2852</v>
      </c>
      <c r="M12128" s="4">
        <v>594.4674</v>
      </c>
      <c r="N12128" s="5">
        <v>532.24211937239897</v>
      </c>
      <c r="O12128" s="6">
        <v>0</v>
      </c>
    </row>
    <row r="12129" spans="1:15" x14ac:dyDescent="0.2">
      <c r="A12129" t="s">
        <v>63</v>
      </c>
      <c r="B12129" t="s">
        <v>63</v>
      </c>
      <c r="C12129">
        <v>2014</v>
      </c>
      <c r="D12129" t="s">
        <v>90</v>
      </c>
      <c r="E12129" t="s">
        <v>23</v>
      </c>
      <c r="F12129" t="s">
        <v>25</v>
      </c>
      <c r="G12129" t="s">
        <v>72</v>
      </c>
      <c r="H12129" s="1">
        <v>11</v>
      </c>
      <c r="I12129" s="1">
        <v>11</v>
      </c>
      <c r="J12129" s="1">
        <v>11</v>
      </c>
      <c r="K12129" s="2">
        <v>4130</v>
      </c>
      <c r="L12129" s="3">
        <v>4212.6000000000004</v>
      </c>
      <c r="M12129" s="4">
        <v>868.08019999999999</v>
      </c>
      <c r="N12129" s="5">
        <v>938.22281632040097</v>
      </c>
      <c r="O12129" s="6">
        <v>0</v>
      </c>
    </row>
    <row r="12130" spans="1:15" x14ac:dyDescent="0.2">
      <c r="A12130" t="s">
        <v>63</v>
      </c>
      <c r="B12130" t="s">
        <v>63</v>
      </c>
      <c r="C12130">
        <v>2014</v>
      </c>
      <c r="D12130" t="s">
        <v>90</v>
      </c>
      <c r="E12130" t="s">
        <v>23</v>
      </c>
      <c r="F12130" t="s">
        <v>26</v>
      </c>
      <c r="G12130" t="s">
        <v>73</v>
      </c>
      <c r="H12130" s="1">
        <v>14</v>
      </c>
      <c r="I12130" s="1">
        <v>14</v>
      </c>
      <c r="J12130" s="1">
        <v>14</v>
      </c>
      <c r="K12130" s="2">
        <v>1521</v>
      </c>
      <c r="L12130" s="3">
        <v>1429.74</v>
      </c>
      <c r="M12130" s="4">
        <v>298.46719999999999</v>
      </c>
      <c r="N12130" s="5">
        <v>323.7390147584</v>
      </c>
      <c r="O12130" s="6">
        <v>0</v>
      </c>
    </row>
    <row r="12131" spans="1:15" x14ac:dyDescent="0.2">
      <c r="A12131" t="s">
        <v>63</v>
      </c>
      <c r="B12131" t="s">
        <v>63</v>
      </c>
      <c r="C12131">
        <v>2014</v>
      </c>
      <c r="D12131" t="s">
        <v>90</v>
      </c>
      <c r="E12131" t="s">
        <v>23</v>
      </c>
      <c r="F12131" t="s">
        <v>27</v>
      </c>
      <c r="G12131" t="s">
        <v>74</v>
      </c>
      <c r="H12131" s="1">
        <v>15</v>
      </c>
      <c r="I12131" s="1">
        <v>15</v>
      </c>
      <c r="J12131" s="1">
        <v>15</v>
      </c>
      <c r="K12131" s="2">
        <v>5608</v>
      </c>
      <c r="L12131" s="3">
        <v>5159.3599999999997</v>
      </c>
      <c r="M12131" s="4">
        <v>1146.6348</v>
      </c>
      <c r="N12131" s="5">
        <v>1013.2261342896001</v>
      </c>
      <c r="O12131" s="6">
        <v>0</v>
      </c>
    </row>
    <row r="12132" spans="1:15" x14ac:dyDescent="0.2">
      <c r="A12132" t="s">
        <v>63</v>
      </c>
      <c r="B12132" t="s">
        <v>63</v>
      </c>
      <c r="C12132">
        <v>2014</v>
      </c>
      <c r="D12132" t="s">
        <v>90</v>
      </c>
      <c r="E12132" t="s">
        <v>23</v>
      </c>
      <c r="F12132" t="s">
        <v>28</v>
      </c>
      <c r="G12132" t="s">
        <v>75</v>
      </c>
      <c r="H12132" s="1">
        <v>15</v>
      </c>
      <c r="I12132" s="1">
        <v>15</v>
      </c>
      <c r="J12132" s="1">
        <v>17</v>
      </c>
      <c r="K12132" s="2">
        <v>4714</v>
      </c>
      <c r="L12132" s="3">
        <v>4384.0200000000004</v>
      </c>
      <c r="M12132" s="4">
        <v>919.97059999999999</v>
      </c>
      <c r="N12132" s="5">
        <v>800.64489335640098</v>
      </c>
      <c r="O12132" s="6">
        <v>0</v>
      </c>
    </row>
    <row r="12133" spans="1:15" x14ac:dyDescent="0.2">
      <c r="A12133" t="s">
        <v>63</v>
      </c>
      <c r="B12133" t="s">
        <v>63</v>
      </c>
      <c r="C12133">
        <v>2014</v>
      </c>
      <c r="D12133" t="s">
        <v>90</v>
      </c>
      <c r="E12133" t="s">
        <v>23</v>
      </c>
      <c r="F12133" t="s">
        <v>29</v>
      </c>
      <c r="G12133" t="s">
        <v>76</v>
      </c>
      <c r="H12133" s="1">
        <v>9</v>
      </c>
      <c r="I12133" s="1">
        <v>9</v>
      </c>
      <c r="J12133" s="1">
        <v>9</v>
      </c>
      <c r="K12133" s="2">
        <v>3400</v>
      </c>
      <c r="L12133" s="3">
        <v>2618</v>
      </c>
      <c r="M12133" s="4">
        <v>709.76819999999998</v>
      </c>
      <c r="N12133" s="5">
        <v>722.31832131240003</v>
      </c>
      <c r="O12133" s="6">
        <v>0</v>
      </c>
    </row>
    <row r="12134" spans="1:15" x14ac:dyDescent="0.2">
      <c r="A12134" t="s">
        <v>63</v>
      </c>
      <c r="B12134" t="s">
        <v>63</v>
      </c>
      <c r="C12134">
        <v>2014</v>
      </c>
      <c r="D12134" t="s">
        <v>90</v>
      </c>
      <c r="E12134" t="s">
        <v>30</v>
      </c>
      <c r="F12134" t="s">
        <v>31</v>
      </c>
      <c r="G12134" t="s">
        <v>77</v>
      </c>
      <c r="H12134" s="1">
        <v>33</v>
      </c>
      <c r="I12134" s="1">
        <v>33</v>
      </c>
      <c r="J12134" s="1">
        <v>42</v>
      </c>
      <c r="K12134" s="2">
        <v>593</v>
      </c>
      <c r="L12134" s="3">
        <v>587.07000000000005</v>
      </c>
      <c r="M12134" s="4">
        <v>55.035499999999999</v>
      </c>
      <c r="N12134" s="5">
        <v>42.908152397499997</v>
      </c>
      <c r="O12134" s="6">
        <v>0</v>
      </c>
    </row>
    <row r="12135" spans="1:15" x14ac:dyDescent="0.2">
      <c r="A12135" t="s">
        <v>63</v>
      </c>
      <c r="B12135" t="s">
        <v>63</v>
      </c>
      <c r="C12135">
        <v>2014</v>
      </c>
      <c r="D12135" t="s">
        <v>90</v>
      </c>
      <c r="E12135" t="s">
        <v>30</v>
      </c>
      <c r="F12135" t="s">
        <v>32</v>
      </c>
      <c r="G12135" t="s">
        <v>78</v>
      </c>
      <c r="H12135" s="1">
        <v>36</v>
      </c>
      <c r="I12135" s="1">
        <v>36</v>
      </c>
      <c r="J12135" s="1">
        <v>44</v>
      </c>
      <c r="K12135" s="2">
        <v>562</v>
      </c>
      <c r="L12135" s="3">
        <v>595.72</v>
      </c>
      <c r="M12135" s="4">
        <v>43.291499999999999</v>
      </c>
      <c r="N12135" s="5">
        <v>38.836155277499998</v>
      </c>
      <c r="O12135" s="6">
        <v>0</v>
      </c>
    </row>
    <row r="12136" spans="1:15" x14ac:dyDescent="0.2">
      <c r="A12136" t="s">
        <v>63</v>
      </c>
      <c r="B12136" t="s">
        <v>63</v>
      </c>
      <c r="C12136">
        <v>2014</v>
      </c>
      <c r="D12136" t="s">
        <v>90</v>
      </c>
      <c r="E12136" t="s">
        <v>30</v>
      </c>
      <c r="F12136" t="s">
        <v>33</v>
      </c>
      <c r="G12136" t="s">
        <v>79</v>
      </c>
      <c r="H12136" s="1">
        <v>37</v>
      </c>
      <c r="I12136" s="1">
        <v>37</v>
      </c>
      <c r="J12136" s="1">
        <v>42</v>
      </c>
      <c r="K12136" s="2">
        <v>602</v>
      </c>
      <c r="L12136" s="3">
        <v>650.16</v>
      </c>
      <c r="M12136" s="4">
        <v>49.593499999999999</v>
      </c>
      <c r="N12136" s="5">
        <v>41.364202577500002</v>
      </c>
      <c r="O12136" s="6">
        <v>0</v>
      </c>
    </row>
    <row r="12137" spans="1:15" x14ac:dyDescent="0.2">
      <c r="A12137" t="s">
        <v>63</v>
      </c>
      <c r="B12137" t="s">
        <v>63</v>
      </c>
      <c r="C12137">
        <v>2014</v>
      </c>
      <c r="D12137" t="s">
        <v>90</v>
      </c>
      <c r="E12137" t="s">
        <v>30</v>
      </c>
      <c r="F12137" t="s">
        <v>34</v>
      </c>
      <c r="G12137" t="s">
        <v>80</v>
      </c>
      <c r="H12137" s="1">
        <v>36</v>
      </c>
      <c r="I12137" s="1">
        <v>36</v>
      </c>
      <c r="J12137" s="1">
        <v>48</v>
      </c>
      <c r="K12137" s="2">
        <v>628</v>
      </c>
      <c r="L12137" s="3">
        <v>602.88</v>
      </c>
      <c r="M12137" s="4">
        <v>58.744500000000002</v>
      </c>
      <c r="N12137" s="5">
        <v>54.7824771975</v>
      </c>
      <c r="O12137" s="6">
        <v>0</v>
      </c>
    </row>
    <row r="12138" spans="1:15" x14ac:dyDescent="0.2">
      <c r="A12138" t="s">
        <v>63</v>
      </c>
      <c r="B12138" t="s">
        <v>63</v>
      </c>
      <c r="C12138">
        <v>2014</v>
      </c>
      <c r="D12138" t="s">
        <v>90</v>
      </c>
      <c r="E12138" t="s">
        <v>30</v>
      </c>
      <c r="F12138" t="s">
        <v>35</v>
      </c>
      <c r="G12138" t="s">
        <v>81</v>
      </c>
      <c r="H12138" s="1">
        <v>36</v>
      </c>
      <c r="I12138" s="1">
        <v>36</v>
      </c>
      <c r="J12138" s="1">
        <v>43</v>
      </c>
      <c r="K12138" s="2">
        <v>659</v>
      </c>
      <c r="L12138" s="3">
        <v>711.72</v>
      </c>
      <c r="M12138" s="4">
        <v>68.081500000000005</v>
      </c>
      <c r="N12138" s="5">
        <v>57.132973577500003</v>
      </c>
      <c r="O12138" s="6">
        <v>0</v>
      </c>
    </row>
    <row r="12139" spans="1:15" x14ac:dyDescent="0.2">
      <c r="A12139" t="s">
        <v>63</v>
      </c>
      <c r="B12139" t="s">
        <v>63</v>
      </c>
      <c r="C12139">
        <v>2014</v>
      </c>
      <c r="D12139" t="s">
        <v>90</v>
      </c>
      <c r="E12139" t="s">
        <v>30</v>
      </c>
      <c r="F12139" t="s">
        <v>36</v>
      </c>
      <c r="G12139" t="s">
        <v>82</v>
      </c>
      <c r="H12139" s="1">
        <v>36</v>
      </c>
      <c r="I12139" s="1">
        <v>36</v>
      </c>
      <c r="J12139" s="1">
        <v>39</v>
      </c>
      <c r="K12139" s="2">
        <v>854</v>
      </c>
      <c r="L12139" s="3">
        <v>965.02</v>
      </c>
      <c r="M12139" s="4">
        <v>87.370500000000007</v>
      </c>
      <c r="N12139" s="5">
        <v>73.067512297500002</v>
      </c>
      <c r="O12139" s="6">
        <v>0</v>
      </c>
    </row>
    <row r="12140" spans="1:15" x14ac:dyDescent="0.2">
      <c r="A12140" t="s">
        <v>63</v>
      </c>
      <c r="B12140" t="s">
        <v>63</v>
      </c>
      <c r="C12140">
        <v>2014</v>
      </c>
      <c r="D12140" t="s">
        <v>90</v>
      </c>
      <c r="E12140" t="s">
        <v>37</v>
      </c>
      <c r="F12140" t="s">
        <v>38</v>
      </c>
      <c r="G12140" t="s">
        <v>83</v>
      </c>
      <c r="H12140" s="1">
        <v>53</v>
      </c>
      <c r="I12140" s="1">
        <v>53</v>
      </c>
      <c r="J12140" s="1">
        <v>69</v>
      </c>
      <c r="K12140" s="2">
        <v>908</v>
      </c>
      <c r="L12140" s="3">
        <v>726.4</v>
      </c>
      <c r="M12140" s="4">
        <v>35.772199999999998</v>
      </c>
      <c r="N12140" s="5">
        <v>27.983805071599999</v>
      </c>
      <c r="O12140" s="6">
        <v>0</v>
      </c>
    </row>
    <row r="12141" spans="1:15" x14ac:dyDescent="0.2">
      <c r="A12141" t="s">
        <v>63</v>
      </c>
      <c r="B12141" t="s">
        <v>63</v>
      </c>
      <c r="C12141">
        <v>2014</v>
      </c>
      <c r="D12141" t="s">
        <v>90</v>
      </c>
      <c r="E12141" t="s">
        <v>37</v>
      </c>
      <c r="F12141" t="s">
        <v>39</v>
      </c>
      <c r="G12141" t="s">
        <v>84</v>
      </c>
      <c r="H12141" s="1">
        <v>41</v>
      </c>
      <c r="I12141" s="1">
        <v>41</v>
      </c>
      <c r="J12141" s="1">
        <v>49</v>
      </c>
      <c r="K12141" s="2">
        <v>616</v>
      </c>
      <c r="L12141" s="3">
        <v>634.48</v>
      </c>
      <c r="M12141" s="4">
        <v>3.7831000000000201</v>
      </c>
      <c r="N12141" s="5">
        <v>3.4508265439000199</v>
      </c>
      <c r="O12141" s="6">
        <v>0</v>
      </c>
    </row>
    <row r="12142" spans="1:15" x14ac:dyDescent="0.2">
      <c r="A12142" t="s">
        <v>63</v>
      </c>
      <c r="B12142" t="s">
        <v>63</v>
      </c>
      <c r="C12142">
        <v>2014</v>
      </c>
      <c r="D12142" t="s">
        <v>90</v>
      </c>
      <c r="E12142" t="s">
        <v>37</v>
      </c>
      <c r="F12142" t="s">
        <v>40</v>
      </c>
      <c r="G12142" t="s">
        <v>85</v>
      </c>
      <c r="H12142" s="1">
        <v>28</v>
      </c>
      <c r="I12142" s="1">
        <v>28</v>
      </c>
      <c r="J12142" s="1">
        <v>29</v>
      </c>
      <c r="K12142" s="2">
        <v>406</v>
      </c>
      <c r="L12142" s="3">
        <v>414.12</v>
      </c>
      <c r="M12142" s="4">
        <v>49.650399999999998</v>
      </c>
      <c r="N12142" s="5">
        <v>41.383409798400002</v>
      </c>
      <c r="O12142" s="6">
        <v>0</v>
      </c>
    </row>
    <row r="12143" spans="1:15" x14ac:dyDescent="0.2">
      <c r="A12143" t="s">
        <v>63</v>
      </c>
      <c r="B12143" t="s">
        <v>63</v>
      </c>
      <c r="C12143">
        <v>2014</v>
      </c>
      <c r="D12143" t="s">
        <v>90</v>
      </c>
      <c r="E12143" t="s">
        <v>37</v>
      </c>
      <c r="F12143" t="s">
        <v>41</v>
      </c>
      <c r="G12143" t="s">
        <v>86</v>
      </c>
      <c r="H12143" s="1">
        <v>37</v>
      </c>
      <c r="I12143" s="1">
        <v>37</v>
      </c>
      <c r="J12143" s="1">
        <v>50</v>
      </c>
      <c r="K12143" s="2">
        <v>702</v>
      </c>
      <c r="L12143" s="3">
        <v>540.54</v>
      </c>
      <c r="M12143" s="4">
        <v>45.239400000000003</v>
      </c>
      <c r="N12143" s="5">
        <v>46.252491123600002</v>
      </c>
      <c r="O12143" s="6">
        <v>0</v>
      </c>
    </row>
    <row r="12144" spans="1:15" x14ac:dyDescent="0.2">
      <c r="A12144" t="s">
        <v>63</v>
      </c>
      <c r="B12144" t="s">
        <v>63</v>
      </c>
      <c r="C12144">
        <v>2014</v>
      </c>
      <c r="D12144" t="s">
        <v>90</v>
      </c>
      <c r="E12144" t="s">
        <v>37</v>
      </c>
      <c r="F12144" t="s">
        <v>42</v>
      </c>
      <c r="G12144" t="s">
        <v>87</v>
      </c>
      <c r="H12144" s="1">
        <v>46</v>
      </c>
      <c r="I12144" s="1">
        <v>46</v>
      </c>
      <c r="J12144" s="1">
        <v>57</v>
      </c>
      <c r="K12144" s="2">
        <v>775</v>
      </c>
      <c r="L12144" s="3">
        <v>852.5</v>
      </c>
      <c r="M12144" s="4">
        <v>32.259700000000002</v>
      </c>
      <c r="N12144" s="5">
        <v>26.3691755591</v>
      </c>
      <c r="O12144" s="6">
        <v>0</v>
      </c>
    </row>
    <row r="12145" spans="1:15" x14ac:dyDescent="0.2">
      <c r="A12145" t="s">
        <v>63</v>
      </c>
      <c r="B12145" t="s">
        <v>63</v>
      </c>
      <c r="C12145">
        <v>2014</v>
      </c>
      <c r="D12145" t="s">
        <v>90</v>
      </c>
      <c r="E12145" t="s">
        <v>37</v>
      </c>
      <c r="F12145" t="s">
        <v>43</v>
      </c>
      <c r="G12145" t="s">
        <v>88</v>
      </c>
      <c r="H12145" s="1">
        <v>25</v>
      </c>
      <c r="I12145" s="1">
        <v>25</v>
      </c>
      <c r="J12145" s="1">
        <v>27</v>
      </c>
      <c r="K12145" s="2">
        <v>415</v>
      </c>
      <c r="L12145" s="3">
        <v>460.65</v>
      </c>
      <c r="M12145" s="4">
        <v>73.153000000000006</v>
      </c>
      <c r="N12145" s="5">
        <v>57.678945910000003</v>
      </c>
      <c r="O12145" s="6">
        <v>0</v>
      </c>
    </row>
    <row r="12146" spans="1:15" x14ac:dyDescent="0.2">
      <c r="A12146" t="s">
        <v>63</v>
      </c>
      <c r="B12146" t="s">
        <v>63</v>
      </c>
      <c r="C12146">
        <v>2014</v>
      </c>
      <c r="D12146" t="s">
        <v>91</v>
      </c>
      <c r="E12146" t="s">
        <v>16</v>
      </c>
      <c r="F12146" t="s">
        <v>17</v>
      </c>
      <c r="G12146" t="s">
        <v>65</v>
      </c>
      <c r="H12146" s="1">
        <v>23</v>
      </c>
      <c r="I12146" s="1">
        <v>23</v>
      </c>
      <c r="J12146" s="1">
        <v>27</v>
      </c>
      <c r="K12146" s="2">
        <v>415</v>
      </c>
      <c r="L12146" s="3">
        <v>327.85</v>
      </c>
      <c r="M12146" s="4">
        <v>102.792</v>
      </c>
      <c r="N12146" s="5">
        <v>89.642847360000005</v>
      </c>
      <c r="O12146" s="6">
        <v>0</v>
      </c>
    </row>
    <row r="12147" spans="1:15" x14ac:dyDescent="0.2">
      <c r="A12147" t="s">
        <v>63</v>
      </c>
      <c r="B12147" t="s">
        <v>63</v>
      </c>
      <c r="C12147">
        <v>2014</v>
      </c>
      <c r="D12147" t="s">
        <v>91</v>
      </c>
      <c r="E12147" t="s">
        <v>16</v>
      </c>
      <c r="F12147" t="s">
        <v>18</v>
      </c>
      <c r="G12147" t="s">
        <v>66</v>
      </c>
      <c r="H12147" s="1">
        <v>28</v>
      </c>
      <c r="I12147" s="1">
        <v>28</v>
      </c>
      <c r="J12147" s="1">
        <v>31</v>
      </c>
      <c r="K12147" s="2">
        <v>420</v>
      </c>
      <c r="L12147" s="3">
        <v>390.6</v>
      </c>
      <c r="M12147" s="4">
        <v>103.684</v>
      </c>
      <c r="N12147" s="5">
        <v>89.495881440000005</v>
      </c>
      <c r="O12147" s="6">
        <v>0</v>
      </c>
    </row>
    <row r="12148" spans="1:15" x14ac:dyDescent="0.2">
      <c r="A12148" t="s">
        <v>63</v>
      </c>
      <c r="B12148" t="s">
        <v>63</v>
      </c>
      <c r="C12148">
        <v>2014</v>
      </c>
      <c r="D12148" t="s">
        <v>91</v>
      </c>
      <c r="E12148" t="s">
        <v>16</v>
      </c>
      <c r="F12148" t="s">
        <v>19</v>
      </c>
      <c r="G12148" t="s">
        <v>67</v>
      </c>
      <c r="H12148" s="1">
        <v>42</v>
      </c>
      <c r="I12148" s="1">
        <v>42</v>
      </c>
      <c r="J12148" s="1">
        <v>50</v>
      </c>
      <c r="K12148" s="2">
        <v>355</v>
      </c>
      <c r="L12148" s="3">
        <v>383.4</v>
      </c>
      <c r="M12148" s="4">
        <v>76.683000000000007</v>
      </c>
      <c r="N12148" s="5">
        <v>72.325105109999996</v>
      </c>
      <c r="O12148" s="6">
        <v>0</v>
      </c>
    </row>
    <row r="12149" spans="1:15" x14ac:dyDescent="0.2">
      <c r="A12149" t="s">
        <v>63</v>
      </c>
      <c r="B12149" t="s">
        <v>63</v>
      </c>
      <c r="C12149">
        <v>2014</v>
      </c>
      <c r="D12149" t="s">
        <v>91</v>
      </c>
      <c r="E12149" t="s">
        <v>16</v>
      </c>
      <c r="F12149" t="s">
        <v>20</v>
      </c>
      <c r="G12149" t="s">
        <v>68</v>
      </c>
      <c r="H12149" s="1">
        <v>28</v>
      </c>
      <c r="I12149" s="1">
        <v>28</v>
      </c>
      <c r="J12149" s="1">
        <v>33</v>
      </c>
      <c r="K12149" s="2">
        <v>293</v>
      </c>
      <c r="L12149" s="3">
        <v>254.91</v>
      </c>
      <c r="M12149" s="4">
        <v>59.871000000000002</v>
      </c>
      <c r="N12149" s="5">
        <v>58.596346410000002</v>
      </c>
      <c r="O12149" s="6">
        <v>0</v>
      </c>
    </row>
    <row r="12150" spans="1:15" x14ac:dyDescent="0.2">
      <c r="A12150" t="s">
        <v>63</v>
      </c>
      <c r="B12150" t="s">
        <v>63</v>
      </c>
      <c r="C12150">
        <v>2014</v>
      </c>
      <c r="D12150" t="s">
        <v>91</v>
      </c>
      <c r="E12150" t="s">
        <v>16</v>
      </c>
      <c r="F12150" t="s">
        <v>21</v>
      </c>
      <c r="G12150" t="s">
        <v>69</v>
      </c>
      <c r="H12150" s="1">
        <v>20</v>
      </c>
      <c r="I12150" s="1">
        <v>20</v>
      </c>
      <c r="J12150" s="1">
        <v>26</v>
      </c>
      <c r="K12150" s="2">
        <v>726</v>
      </c>
      <c r="L12150" s="3">
        <v>660.66</v>
      </c>
      <c r="M12150" s="4">
        <v>181.69</v>
      </c>
      <c r="N12150" s="5">
        <v>192.02816100000001</v>
      </c>
      <c r="O12150" s="6">
        <v>0</v>
      </c>
    </row>
    <row r="12151" spans="1:15" x14ac:dyDescent="0.2">
      <c r="A12151" t="s">
        <v>63</v>
      </c>
      <c r="B12151" t="s">
        <v>63</v>
      </c>
      <c r="C12151">
        <v>2014</v>
      </c>
      <c r="D12151" t="s">
        <v>91</v>
      </c>
      <c r="E12151" t="s">
        <v>16</v>
      </c>
      <c r="F12151" t="s">
        <v>22</v>
      </c>
      <c r="G12151" t="s">
        <v>70</v>
      </c>
      <c r="H12151" s="1">
        <v>18</v>
      </c>
      <c r="I12151" s="1">
        <v>18</v>
      </c>
      <c r="J12151" s="1">
        <v>19</v>
      </c>
      <c r="K12151" s="2">
        <v>226</v>
      </c>
      <c r="L12151" s="3">
        <v>176.28</v>
      </c>
      <c r="M12151" s="4">
        <v>53.463999999999999</v>
      </c>
      <c r="N12151" s="5">
        <v>59.058472960000003</v>
      </c>
      <c r="O12151" s="6">
        <v>0</v>
      </c>
    </row>
    <row r="12152" spans="1:15" x14ac:dyDescent="0.2">
      <c r="A12152" t="s">
        <v>63</v>
      </c>
      <c r="B12152" t="s">
        <v>63</v>
      </c>
      <c r="C12152">
        <v>2014</v>
      </c>
      <c r="D12152" t="s">
        <v>91</v>
      </c>
      <c r="E12152" t="s">
        <v>23</v>
      </c>
      <c r="F12152" t="s">
        <v>24</v>
      </c>
      <c r="G12152" t="s">
        <v>71</v>
      </c>
      <c r="H12152" s="1">
        <v>13</v>
      </c>
      <c r="I12152" s="1">
        <v>13</v>
      </c>
      <c r="J12152" s="1">
        <v>13</v>
      </c>
      <c r="K12152" s="2">
        <v>2640</v>
      </c>
      <c r="L12152" s="3">
        <v>2032.8</v>
      </c>
      <c r="M12152" s="4">
        <v>539.04660000000001</v>
      </c>
      <c r="N12152" s="5">
        <v>474.10981228439999</v>
      </c>
      <c r="O12152" s="6">
        <v>0</v>
      </c>
    </row>
    <row r="12153" spans="1:15" x14ac:dyDescent="0.2">
      <c r="A12153" t="s">
        <v>63</v>
      </c>
      <c r="B12153" t="s">
        <v>63</v>
      </c>
      <c r="C12153">
        <v>2014</v>
      </c>
      <c r="D12153" t="s">
        <v>91</v>
      </c>
      <c r="E12153" t="s">
        <v>23</v>
      </c>
      <c r="F12153" t="s">
        <v>25</v>
      </c>
      <c r="G12153" t="s">
        <v>72</v>
      </c>
      <c r="H12153" s="1">
        <v>10</v>
      </c>
      <c r="I12153" s="1">
        <v>10</v>
      </c>
      <c r="J12153" s="1">
        <v>10</v>
      </c>
      <c r="K12153" s="2">
        <v>3430</v>
      </c>
      <c r="L12153" s="3">
        <v>3601.5</v>
      </c>
      <c r="M12153" s="4">
        <v>715.58140000000003</v>
      </c>
      <c r="N12153" s="5">
        <v>589.77217174040004</v>
      </c>
      <c r="O12153" s="6">
        <v>0</v>
      </c>
    </row>
    <row r="12154" spans="1:15" x14ac:dyDescent="0.2">
      <c r="A12154" t="s">
        <v>63</v>
      </c>
      <c r="B12154" t="s">
        <v>63</v>
      </c>
      <c r="C12154">
        <v>2014</v>
      </c>
      <c r="D12154" t="s">
        <v>91</v>
      </c>
      <c r="E12154" t="s">
        <v>23</v>
      </c>
      <c r="F12154" t="s">
        <v>26</v>
      </c>
      <c r="G12154" t="s">
        <v>73</v>
      </c>
      <c r="H12154" s="1">
        <v>10</v>
      </c>
      <c r="I12154" s="1">
        <v>10</v>
      </c>
      <c r="J12154" s="1">
        <v>10</v>
      </c>
      <c r="K12154" s="2">
        <v>1155</v>
      </c>
      <c r="L12154" s="3">
        <v>1270.5</v>
      </c>
      <c r="M12154" s="4">
        <v>232.60339999999999</v>
      </c>
      <c r="N12154" s="5">
        <v>210.26556508440001</v>
      </c>
      <c r="O12154" s="6">
        <v>0</v>
      </c>
    </row>
    <row r="12155" spans="1:15" x14ac:dyDescent="0.2">
      <c r="A12155" t="s">
        <v>63</v>
      </c>
      <c r="B12155" t="s">
        <v>63</v>
      </c>
      <c r="C12155">
        <v>2014</v>
      </c>
      <c r="D12155" t="s">
        <v>91</v>
      </c>
      <c r="E12155" t="s">
        <v>23</v>
      </c>
      <c r="F12155" t="s">
        <v>27</v>
      </c>
      <c r="G12155" t="s">
        <v>74</v>
      </c>
      <c r="H12155" s="1">
        <v>8</v>
      </c>
      <c r="I12155" s="1">
        <v>8</v>
      </c>
      <c r="J12155" s="1">
        <v>8</v>
      </c>
      <c r="K12155" s="2">
        <v>1510</v>
      </c>
      <c r="L12155" s="3">
        <v>1570.4</v>
      </c>
      <c r="M12155" s="4">
        <v>302.85879999999997</v>
      </c>
      <c r="N12155" s="5">
        <v>341.8028073744</v>
      </c>
      <c r="O12155" s="6">
        <v>0</v>
      </c>
    </row>
    <row r="12156" spans="1:15" x14ac:dyDescent="0.2">
      <c r="A12156" t="s">
        <v>63</v>
      </c>
      <c r="B12156" t="s">
        <v>63</v>
      </c>
      <c r="C12156">
        <v>2014</v>
      </c>
      <c r="D12156" t="s">
        <v>91</v>
      </c>
      <c r="E12156" t="s">
        <v>23</v>
      </c>
      <c r="F12156" t="s">
        <v>28</v>
      </c>
      <c r="G12156" t="s">
        <v>75</v>
      </c>
      <c r="H12156" s="1">
        <v>12</v>
      </c>
      <c r="I12156" s="1">
        <v>12</v>
      </c>
      <c r="J12156" s="1">
        <v>13</v>
      </c>
      <c r="K12156" s="2">
        <v>2805</v>
      </c>
      <c r="L12156" s="3">
        <v>2328.15</v>
      </c>
      <c r="M12156" s="4">
        <v>579.81439999999998</v>
      </c>
      <c r="N12156" s="5">
        <v>607.72898447360001</v>
      </c>
      <c r="O12156" s="6">
        <v>0</v>
      </c>
    </row>
    <row r="12157" spans="1:15" x14ac:dyDescent="0.2">
      <c r="A12157" t="s">
        <v>63</v>
      </c>
      <c r="B12157" t="s">
        <v>63</v>
      </c>
      <c r="C12157">
        <v>2014</v>
      </c>
      <c r="D12157" t="s">
        <v>91</v>
      </c>
      <c r="E12157" t="s">
        <v>23</v>
      </c>
      <c r="F12157" t="s">
        <v>29</v>
      </c>
      <c r="G12157" t="s">
        <v>76</v>
      </c>
      <c r="H12157" s="1">
        <v>8</v>
      </c>
      <c r="I12157" s="1">
        <v>8</v>
      </c>
      <c r="J12157" s="1">
        <v>9</v>
      </c>
      <c r="K12157" s="2">
        <v>3370</v>
      </c>
      <c r="L12157" s="3">
        <v>3437.4</v>
      </c>
      <c r="M12157" s="4">
        <v>656.68079999999998</v>
      </c>
      <c r="N12157" s="5">
        <v>693.98552288639905</v>
      </c>
      <c r="O12157" s="6">
        <v>0</v>
      </c>
    </row>
    <row r="12158" spans="1:15" x14ac:dyDescent="0.2">
      <c r="A12158" t="s">
        <v>63</v>
      </c>
      <c r="B12158" t="s">
        <v>63</v>
      </c>
      <c r="C12158">
        <v>2014</v>
      </c>
      <c r="D12158" t="s">
        <v>91</v>
      </c>
      <c r="E12158" t="s">
        <v>30</v>
      </c>
      <c r="F12158" t="s">
        <v>31</v>
      </c>
      <c r="G12158" t="s">
        <v>77</v>
      </c>
      <c r="H12158" s="1">
        <v>42</v>
      </c>
      <c r="I12158" s="1">
        <v>42</v>
      </c>
      <c r="J12158" s="1">
        <v>50</v>
      </c>
      <c r="K12158" s="2">
        <v>608</v>
      </c>
      <c r="L12158" s="3">
        <v>577.6</v>
      </c>
      <c r="M12158" s="4">
        <v>51.982999999999997</v>
      </c>
      <c r="N12158" s="5">
        <v>42.115067109999998</v>
      </c>
      <c r="O12158" s="6">
        <v>0</v>
      </c>
    </row>
    <row r="12159" spans="1:15" x14ac:dyDescent="0.2">
      <c r="A12159" t="s">
        <v>63</v>
      </c>
      <c r="B12159" t="s">
        <v>63</v>
      </c>
      <c r="C12159">
        <v>2014</v>
      </c>
      <c r="D12159" t="s">
        <v>91</v>
      </c>
      <c r="E12159" t="s">
        <v>30</v>
      </c>
      <c r="F12159" t="s">
        <v>32</v>
      </c>
      <c r="G12159" t="s">
        <v>78</v>
      </c>
      <c r="H12159" s="1">
        <v>39</v>
      </c>
      <c r="I12159" s="1">
        <v>39</v>
      </c>
      <c r="J12159" s="1">
        <v>43</v>
      </c>
      <c r="K12159" s="2">
        <v>546</v>
      </c>
      <c r="L12159" s="3">
        <v>442.26</v>
      </c>
      <c r="M12159" s="4">
        <v>41.733499999999999</v>
      </c>
      <c r="N12159" s="5">
        <v>38.088704777499998</v>
      </c>
      <c r="O12159" s="6">
        <v>0</v>
      </c>
    </row>
    <row r="12160" spans="1:15" x14ac:dyDescent="0.2">
      <c r="A12160" t="s">
        <v>63</v>
      </c>
      <c r="B12160" t="s">
        <v>63</v>
      </c>
      <c r="C12160">
        <v>2014</v>
      </c>
      <c r="D12160" t="s">
        <v>91</v>
      </c>
      <c r="E12160" t="s">
        <v>30</v>
      </c>
      <c r="F12160" t="s">
        <v>33</v>
      </c>
      <c r="G12160" t="s">
        <v>79</v>
      </c>
      <c r="H12160" s="1">
        <v>36</v>
      </c>
      <c r="I12160" s="1">
        <v>36</v>
      </c>
      <c r="J12160" s="1">
        <v>41</v>
      </c>
      <c r="K12160" s="2">
        <v>642</v>
      </c>
      <c r="L12160" s="3">
        <v>706.2</v>
      </c>
      <c r="M12160" s="4">
        <v>57.099000000000103</v>
      </c>
      <c r="N12160" s="5">
        <v>54.300578010000102</v>
      </c>
      <c r="O12160" s="6">
        <v>0</v>
      </c>
    </row>
    <row r="12161" spans="1:15" x14ac:dyDescent="0.2">
      <c r="A12161" t="s">
        <v>63</v>
      </c>
      <c r="B12161" t="s">
        <v>63</v>
      </c>
      <c r="C12161">
        <v>2014</v>
      </c>
      <c r="D12161" t="s">
        <v>91</v>
      </c>
      <c r="E12161" t="s">
        <v>30</v>
      </c>
      <c r="F12161" t="s">
        <v>34</v>
      </c>
      <c r="G12161" t="s">
        <v>80</v>
      </c>
      <c r="H12161" s="1">
        <v>31</v>
      </c>
      <c r="I12161" s="1">
        <v>31</v>
      </c>
      <c r="J12161" s="1">
        <v>41</v>
      </c>
      <c r="K12161" s="2">
        <v>535</v>
      </c>
      <c r="L12161" s="3">
        <v>524.29999999999995</v>
      </c>
      <c r="M12161" s="4">
        <v>52.396500000000003</v>
      </c>
      <c r="N12161" s="5">
        <v>57.319937122500001</v>
      </c>
      <c r="O12161" s="6">
        <v>0</v>
      </c>
    </row>
    <row r="12162" spans="1:15" x14ac:dyDescent="0.2">
      <c r="A12162" t="s">
        <v>63</v>
      </c>
      <c r="B12162" t="s">
        <v>63</v>
      </c>
      <c r="C12162">
        <v>2014</v>
      </c>
      <c r="D12162" t="s">
        <v>91</v>
      </c>
      <c r="E12162" t="s">
        <v>30</v>
      </c>
      <c r="F12162" t="s">
        <v>35</v>
      </c>
      <c r="G12162" t="s">
        <v>81</v>
      </c>
      <c r="H12162" s="1">
        <v>38</v>
      </c>
      <c r="I12162" s="1">
        <v>38</v>
      </c>
      <c r="J12162" s="1">
        <v>45</v>
      </c>
      <c r="K12162" s="2">
        <v>688</v>
      </c>
      <c r="L12162" s="3">
        <v>681.12</v>
      </c>
      <c r="M12162" s="4">
        <v>57.366</v>
      </c>
      <c r="N12162" s="5">
        <v>54.707659560000003</v>
      </c>
      <c r="O12162" s="6">
        <v>0</v>
      </c>
    </row>
    <row r="12163" spans="1:15" x14ac:dyDescent="0.2">
      <c r="A12163" t="s">
        <v>63</v>
      </c>
      <c r="B12163" t="s">
        <v>63</v>
      </c>
      <c r="C12163">
        <v>2014</v>
      </c>
      <c r="D12163" t="s">
        <v>91</v>
      </c>
      <c r="E12163" t="s">
        <v>30</v>
      </c>
      <c r="F12163" t="s">
        <v>36</v>
      </c>
      <c r="G12163" t="s">
        <v>82</v>
      </c>
      <c r="H12163" s="1">
        <v>34</v>
      </c>
      <c r="I12163" s="1">
        <v>34</v>
      </c>
      <c r="J12163" s="1">
        <v>40</v>
      </c>
      <c r="K12163" s="2">
        <v>866</v>
      </c>
      <c r="L12163" s="3">
        <v>917.96</v>
      </c>
      <c r="M12163" s="4">
        <v>99.370500000000007</v>
      </c>
      <c r="N12163" s="5">
        <v>90.058987297499996</v>
      </c>
      <c r="O12163" s="6">
        <v>0</v>
      </c>
    </row>
    <row r="12164" spans="1:15" x14ac:dyDescent="0.2">
      <c r="A12164" t="s">
        <v>63</v>
      </c>
      <c r="B12164" t="s">
        <v>63</v>
      </c>
      <c r="C12164">
        <v>2014</v>
      </c>
      <c r="D12164" t="s">
        <v>91</v>
      </c>
      <c r="E12164" t="s">
        <v>37</v>
      </c>
      <c r="F12164" t="s">
        <v>38</v>
      </c>
      <c r="G12164" t="s">
        <v>83</v>
      </c>
      <c r="H12164" s="1">
        <v>37</v>
      </c>
      <c r="I12164" s="1">
        <v>36</v>
      </c>
      <c r="J12164" s="1">
        <v>42</v>
      </c>
      <c r="K12164" s="2">
        <v>556</v>
      </c>
      <c r="L12164" s="3">
        <v>500.4</v>
      </c>
      <c r="M12164" s="4">
        <v>19.4038</v>
      </c>
      <c r="N12164" s="5">
        <v>18.511962544399999</v>
      </c>
      <c r="O12164" s="6">
        <v>0</v>
      </c>
    </row>
    <row r="12165" spans="1:15" x14ac:dyDescent="0.2">
      <c r="A12165" t="s">
        <v>63</v>
      </c>
      <c r="B12165" t="s">
        <v>63</v>
      </c>
      <c r="C12165">
        <v>2014</v>
      </c>
      <c r="D12165" t="s">
        <v>91</v>
      </c>
      <c r="E12165" t="s">
        <v>37</v>
      </c>
      <c r="F12165" t="s">
        <v>39</v>
      </c>
      <c r="G12165" t="s">
        <v>84</v>
      </c>
      <c r="H12165" s="1">
        <v>44</v>
      </c>
      <c r="I12165" s="1">
        <v>44</v>
      </c>
      <c r="J12165" s="1">
        <v>55</v>
      </c>
      <c r="K12165" s="2">
        <v>751</v>
      </c>
      <c r="L12165" s="3">
        <v>788.55</v>
      </c>
      <c r="M12165" s="4">
        <v>17.582799999999999</v>
      </c>
      <c r="N12165" s="5">
        <v>13.6121114416</v>
      </c>
      <c r="O12165" s="6">
        <v>0</v>
      </c>
    </row>
    <row r="12166" spans="1:15" x14ac:dyDescent="0.2">
      <c r="A12166" t="s">
        <v>63</v>
      </c>
      <c r="B12166" t="s">
        <v>63</v>
      </c>
      <c r="C12166">
        <v>2014</v>
      </c>
      <c r="D12166" t="s">
        <v>91</v>
      </c>
      <c r="E12166" t="s">
        <v>37</v>
      </c>
      <c r="F12166" t="s">
        <v>40</v>
      </c>
      <c r="G12166" t="s">
        <v>85</v>
      </c>
      <c r="H12166" s="1">
        <v>31</v>
      </c>
      <c r="I12166" s="1">
        <v>31</v>
      </c>
      <c r="J12166" s="1">
        <v>34</v>
      </c>
      <c r="K12166" s="2">
        <v>625</v>
      </c>
      <c r="L12166" s="3">
        <v>700</v>
      </c>
      <c r="M12166" s="4">
        <v>86.331999999999994</v>
      </c>
      <c r="N12166" s="5">
        <v>90.935222240000002</v>
      </c>
      <c r="O12166" s="6">
        <v>0</v>
      </c>
    </row>
    <row r="12167" spans="1:15" x14ac:dyDescent="0.2">
      <c r="A12167" t="s">
        <v>63</v>
      </c>
      <c r="B12167" t="s">
        <v>63</v>
      </c>
      <c r="C12167">
        <v>2014</v>
      </c>
      <c r="D12167" t="s">
        <v>91</v>
      </c>
      <c r="E12167" t="s">
        <v>37</v>
      </c>
      <c r="F12167" t="s">
        <v>41</v>
      </c>
      <c r="G12167" t="s">
        <v>86</v>
      </c>
      <c r="H12167" s="1">
        <v>28</v>
      </c>
      <c r="I12167" s="1">
        <v>28</v>
      </c>
      <c r="J12167" s="1">
        <v>31</v>
      </c>
      <c r="K12167" s="2">
        <v>422</v>
      </c>
      <c r="L12167" s="3">
        <v>384.02</v>
      </c>
      <c r="M12167" s="4">
        <v>21.1067</v>
      </c>
      <c r="N12167" s="5">
        <v>19.6067101511</v>
      </c>
      <c r="O12167" s="6">
        <v>0</v>
      </c>
    </row>
    <row r="12168" spans="1:15" x14ac:dyDescent="0.2">
      <c r="A12168" t="s">
        <v>63</v>
      </c>
      <c r="B12168" t="s">
        <v>63</v>
      </c>
      <c r="C12168">
        <v>2014</v>
      </c>
      <c r="D12168" t="s">
        <v>91</v>
      </c>
      <c r="E12168" t="s">
        <v>37</v>
      </c>
      <c r="F12168" t="s">
        <v>42</v>
      </c>
      <c r="G12168" t="s">
        <v>87</v>
      </c>
      <c r="H12168" s="1">
        <v>41</v>
      </c>
      <c r="I12168" s="1">
        <v>41</v>
      </c>
      <c r="J12168" s="1">
        <v>47</v>
      </c>
      <c r="K12168" s="2">
        <v>648</v>
      </c>
      <c r="L12168" s="3">
        <v>602.64</v>
      </c>
      <c r="M12168" s="4">
        <v>31.639500000000002</v>
      </c>
      <c r="N12168" s="5">
        <v>26.0584503975</v>
      </c>
      <c r="O12168" s="6">
        <v>0</v>
      </c>
    </row>
    <row r="12169" spans="1:15" x14ac:dyDescent="0.2">
      <c r="A12169" t="s">
        <v>63</v>
      </c>
      <c r="B12169" t="s">
        <v>63</v>
      </c>
      <c r="C12169">
        <v>2014</v>
      </c>
      <c r="D12169" t="s">
        <v>91</v>
      </c>
      <c r="E12169" t="s">
        <v>37</v>
      </c>
      <c r="F12169" t="s">
        <v>43</v>
      </c>
      <c r="G12169" t="s">
        <v>88</v>
      </c>
      <c r="H12169" s="1">
        <v>31</v>
      </c>
      <c r="I12169" s="1">
        <v>31</v>
      </c>
      <c r="J12169" s="1">
        <v>40</v>
      </c>
      <c r="K12169" s="2">
        <v>581</v>
      </c>
      <c r="L12169" s="3">
        <v>615.86</v>
      </c>
      <c r="M12169" s="4">
        <v>99.3064999999999</v>
      </c>
      <c r="N12169" s="5">
        <v>90.064540577499997</v>
      </c>
      <c r="O12169" s="6">
        <v>0</v>
      </c>
    </row>
    <row r="12170" spans="1:15" x14ac:dyDescent="0.2">
      <c r="A12170" t="s">
        <v>63</v>
      </c>
      <c r="B12170" t="s">
        <v>63</v>
      </c>
      <c r="C12170">
        <v>2014</v>
      </c>
      <c r="D12170" t="s">
        <v>92</v>
      </c>
      <c r="E12170" t="s">
        <v>16</v>
      </c>
      <c r="F12170" t="s">
        <v>17</v>
      </c>
      <c r="G12170" t="s">
        <v>65</v>
      </c>
      <c r="H12170" s="1">
        <v>15</v>
      </c>
      <c r="I12170" s="1">
        <v>15</v>
      </c>
      <c r="J12170" s="1">
        <v>19</v>
      </c>
      <c r="K12170" s="2">
        <v>337.7</v>
      </c>
      <c r="L12170" s="3">
        <v>271.17309999999998</v>
      </c>
      <c r="M12170" s="4">
        <v>74.787999999999997</v>
      </c>
      <c r="N12170" s="5">
        <v>84.351889439999994</v>
      </c>
      <c r="O12170" s="6">
        <v>5.7151317737637E-2</v>
      </c>
    </row>
    <row r="12171" spans="1:15" x14ac:dyDescent="0.2">
      <c r="A12171" t="s">
        <v>63</v>
      </c>
      <c r="B12171" t="s">
        <v>63</v>
      </c>
      <c r="C12171">
        <v>2014</v>
      </c>
      <c r="D12171" t="s">
        <v>92</v>
      </c>
      <c r="E12171" t="s">
        <v>16</v>
      </c>
      <c r="F12171" t="s">
        <v>18</v>
      </c>
      <c r="G12171" t="s">
        <v>66</v>
      </c>
      <c r="H12171" s="1">
        <v>21</v>
      </c>
      <c r="I12171" s="1">
        <v>21</v>
      </c>
      <c r="J12171" s="1">
        <v>23</v>
      </c>
      <c r="K12171" s="2">
        <v>292.8</v>
      </c>
      <c r="L12171" s="3">
        <v>300.9984</v>
      </c>
      <c r="M12171" s="4">
        <v>61.725000000000001</v>
      </c>
      <c r="N12171" s="5">
        <v>61.555256249999999</v>
      </c>
      <c r="O12171" s="6">
        <v>5.1912568306010903E-2</v>
      </c>
    </row>
    <row r="12172" spans="1:15" x14ac:dyDescent="0.2">
      <c r="A12172" t="s">
        <v>63</v>
      </c>
      <c r="B12172" t="s">
        <v>63</v>
      </c>
      <c r="C12172">
        <v>2014</v>
      </c>
      <c r="D12172" t="s">
        <v>92</v>
      </c>
      <c r="E12172" t="s">
        <v>16</v>
      </c>
      <c r="F12172" t="s">
        <v>19</v>
      </c>
      <c r="G12172" t="s">
        <v>67</v>
      </c>
      <c r="H12172" s="1">
        <v>34</v>
      </c>
      <c r="I12172" s="1">
        <v>34</v>
      </c>
      <c r="J12172" s="1">
        <v>39</v>
      </c>
      <c r="K12172" s="2">
        <v>289.39999999999998</v>
      </c>
      <c r="L12172" s="3">
        <v>262.19639999999998</v>
      </c>
      <c r="M12172" s="4">
        <v>54.216999999999999</v>
      </c>
      <c r="N12172" s="5">
        <v>60.298520889999999</v>
      </c>
      <c r="O12172" s="6">
        <v>4.0082930200414701E-2</v>
      </c>
    </row>
    <row r="12173" spans="1:15" x14ac:dyDescent="0.2">
      <c r="A12173" t="s">
        <v>63</v>
      </c>
      <c r="B12173" t="s">
        <v>63</v>
      </c>
      <c r="C12173">
        <v>2014</v>
      </c>
      <c r="D12173" t="s">
        <v>92</v>
      </c>
      <c r="E12173" t="s">
        <v>16</v>
      </c>
      <c r="F12173" t="s">
        <v>20</v>
      </c>
      <c r="G12173" t="s">
        <v>68</v>
      </c>
      <c r="H12173" s="1">
        <v>31</v>
      </c>
      <c r="I12173" s="1">
        <v>31</v>
      </c>
      <c r="J12173" s="1">
        <v>33</v>
      </c>
      <c r="K12173" s="2">
        <v>232.2</v>
      </c>
      <c r="L12173" s="3">
        <v>230.3424</v>
      </c>
      <c r="M12173" s="4">
        <v>32.962000000000003</v>
      </c>
      <c r="N12173" s="5">
        <v>35.916054440000003</v>
      </c>
      <c r="O12173" s="6">
        <v>4.6511627906976702E-2</v>
      </c>
    </row>
    <row r="12174" spans="1:15" x14ac:dyDescent="0.2">
      <c r="A12174" t="s">
        <v>63</v>
      </c>
      <c r="B12174" t="s">
        <v>63</v>
      </c>
      <c r="C12174">
        <v>2014</v>
      </c>
      <c r="D12174" t="s">
        <v>92</v>
      </c>
      <c r="E12174" t="s">
        <v>16</v>
      </c>
      <c r="F12174" t="s">
        <v>21</v>
      </c>
      <c r="G12174" t="s">
        <v>69</v>
      </c>
      <c r="H12174" s="1">
        <v>18</v>
      </c>
      <c r="I12174" s="1">
        <v>18</v>
      </c>
      <c r="J12174" s="1">
        <v>20</v>
      </c>
      <c r="K12174" s="2">
        <v>577</v>
      </c>
      <c r="L12174" s="3">
        <v>507.76</v>
      </c>
      <c r="M12174" s="4">
        <v>131.28200000000001</v>
      </c>
      <c r="N12174" s="5">
        <v>147.40605524</v>
      </c>
      <c r="O12174" s="6">
        <v>2.5996533795493899E-2</v>
      </c>
    </row>
    <row r="12175" spans="1:15" x14ac:dyDescent="0.2">
      <c r="A12175" t="s">
        <v>63</v>
      </c>
      <c r="B12175" t="s">
        <v>63</v>
      </c>
      <c r="C12175">
        <v>2014</v>
      </c>
      <c r="D12175" t="s">
        <v>92</v>
      </c>
      <c r="E12175" t="s">
        <v>16</v>
      </c>
      <c r="F12175" t="s">
        <v>22</v>
      </c>
      <c r="G12175" t="s">
        <v>70</v>
      </c>
      <c r="H12175" s="1">
        <v>27</v>
      </c>
      <c r="I12175" s="1">
        <v>27</v>
      </c>
      <c r="J12175" s="1">
        <v>31</v>
      </c>
      <c r="K12175" s="2">
        <v>372.3</v>
      </c>
      <c r="L12175" s="3">
        <v>311.61509999999998</v>
      </c>
      <c r="M12175" s="4">
        <v>77.551000000000002</v>
      </c>
      <c r="N12175" s="5">
        <v>72.470633989999996</v>
      </c>
      <c r="O12175" s="6">
        <v>4.2170292774644097E-2</v>
      </c>
    </row>
    <row r="12176" spans="1:15" x14ac:dyDescent="0.2">
      <c r="A12176" t="s">
        <v>63</v>
      </c>
      <c r="B12176" t="s">
        <v>63</v>
      </c>
      <c r="C12176">
        <v>2014</v>
      </c>
      <c r="D12176" t="s">
        <v>92</v>
      </c>
      <c r="E12176" t="s">
        <v>23</v>
      </c>
      <c r="F12176" t="s">
        <v>24</v>
      </c>
      <c r="G12176" t="s">
        <v>71</v>
      </c>
      <c r="H12176" s="1">
        <v>10</v>
      </c>
      <c r="I12176" s="1">
        <v>10</v>
      </c>
      <c r="J12176" s="1">
        <v>10</v>
      </c>
      <c r="K12176" s="2">
        <v>2492</v>
      </c>
      <c r="L12176" s="3">
        <v>2292.64</v>
      </c>
      <c r="M12176" s="4">
        <v>387.7484</v>
      </c>
      <c r="N12176" s="5">
        <v>398.40527702560001</v>
      </c>
      <c r="O12176" s="6">
        <v>4.3338683788122001E-2</v>
      </c>
    </row>
    <row r="12177" spans="1:15" x14ac:dyDescent="0.2">
      <c r="A12177" t="s">
        <v>63</v>
      </c>
      <c r="B12177" t="s">
        <v>63</v>
      </c>
      <c r="C12177">
        <v>2014</v>
      </c>
      <c r="D12177" t="s">
        <v>92</v>
      </c>
      <c r="E12177" t="s">
        <v>23</v>
      </c>
      <c r="F12177" t="s">
        <v>25</v>
      </c>
      <c r="G12177" t="s">
        <v>72</v>
      </c>
      <c r="H12177" s="1">
        <v>11</v>
      </c>
      <c r="I12177" s="1">
        <v>11</v>
      </c>
      <c r="J12177" s="1">
        <v>11</v>
      </c>
      <c r="K12177" s="2">
        <v>4423</v>
      </c>
      <c r="L12177" s="3">
        <v>3538.4</v>
      </c>
      <c r="M12177" s="4">
        <v>560.80780000000004</v>
      </c>
      <c r="N12177" s="5">
        <v>477.76450259159998</v>
      </c>
      <c r="O12177" s="6">
        <v>0.10106262717612501</v>
      </c>
    </row>
    <row r="12178" spans="1:15" x14ac:dyDescent="0.2">
      <c r="A12178" t="s">
        <v>63</v>
      </c>
      <c r="B12178" t="s">
        <v>63</v>
      </c>
      <c r="C12178">
        <v>2014</v>
      </c>
      <c r="D12178" t="s">
        <v>92</v>
      </c>
      <c r="E12178" t="s">
        <v>23</v>
      </c>
      <c r="F12178" t="s">
        <v>26</v>
      </c>
      <c r="G12178" t="s">
        <v>73</v>
      </c>
      <c r="H12178" s="1">
        <v>11</v>
      </c>
      <c r="I12178" s="1">
        <v>11</v>
      </c>
      <c r="J12178" s="1">
        <v>12</v>
      </c>
      <c r="K12178" s="2">
        <v>1390</v>
      </c>
      <c r="L12178" s="3">
        <v>1362.2</v>
      </c>
      <c r="M12178" s="4">
        <v>205.9462</v>
      </c>
      <c r="N12178" s="5">
        <v>228.48948294440001</v>
      </c>
      <c r="O12178" s="6">
        <v>6.7625899280575497E-2</v>
      </c>
    </row>
    <row r="12179" spans="1:15" x14ac:dyDescent="0.2">
      <c r="A12179" t="s">
        <v>63</v>
      </c>
      <c r="B12179" t="s">
        <v>63</v>
      </c>
      <c r="C12179">
        <v>2014</v>
      </c>
      <c r="D12179" t="s">
        <v>92</v>
      </c>
      <c r="E12179" t="s">
        <v>23</v>
      </c>
      <c r="F12179" t="s">
        <v>27</v>
      </c>
      <c r="G12179" t="s">
        <v>74</v>
      </c>
      <c r="H12179" s="1">
        <v>15</v>
      </c>
      <c r="I12179" s="1">
        <v>15</v>
      </c>
      <c r="J12179" s="1">
        <v>16</v>
      </c>
      <c r="K12179" s="2">
        <v>5050.3999999999996</v>
      </c>
      <c r="L12179" s="3">
        <v>5575.6415999999799</v>
      </c>
      <c r="M12179" s="4">
        <v>791.32439999999997</v>
      </c>
      <c r="N12179" s="5">
        <v>849.284164353601</v>
      </c>
      <c r="O12179" s="6">
        <v>5.1401869158878503E-2</v>
      </c>
    </row>
    <row r="12180" spans="1:15" x14ac:dyDescent="0.2">
      <c r="A12180" t="s">
        <v>63</v>
      </c>
      <c r="B12180" t="s">
        <v>63</v>
      </c>
      <c r="C12180">
        <v>2014</v>
      </c>
      <c r="D12180" t="s">
        <v>92</v>
      </c>
      <c r="E12180" t="s">
        <v>23</v>
      </c>
      <c r="F12180" t="s">
        <v>28</v>
      </c>
      <c r="G12180" t="s">
        <v>75</v>
      </c>
      <c r="H12180" s="1">
        <v>13</v>
      </c>
      <c r="I12180" s="1">
        <v>13</v>
      </c>
      <c r="J12180" s="1">
        <v>16</v>
      </c>
      <c r="K12180" s="2">
        <v>4630.1000000000004</v>
      </c>
      <c r="L12180" s="3">
        <v>5005.1381000000201</v>
      </c>
      <c r="M12180" s="4">
        <v>668.96180000000004</v>
      </c>
      <c r="N12180" s="5">
        <v>609.01078140760001</v>
      </c>
      <c r="O12180" s="6">
        <v>7.3194963391719395E-2</v>
      </c>
    </row>
    <row r="12181" spans="1:15" x14ac:dyDescent="0.2">
      <c r="A12181" t="s">
        <v>63</v>
      </c>
      <c r="B12181" t="s">
        <v>63</v>
      </c>
      <c r="C12181">
        <v>2014</v>
      </c>
      <c r="D12181" t="s">
        <v>92</v>
      </c>
      <c r="E12181" t="s">
        <v>23</v>
      </c>
      <c r="F12181" t="s">
        <v>29</v>
      </c>
      <c r="G12181" t="s">
        <v>76</v>
      </c>
      <c r="H12181" s="1">
        <v>6</v>
      </c>
      <c r="I12181" s="1">
        <v>6</v>
      </c>
      <c r="J12181" s="1">
        <v>6</v>
      </c>
      <c r="K12181" s="2">
        <v>2069</v>
      </c>
      <c r="L12181" s="3">
        <v>1613.82</v>
      </c>
      <c r="M12181" s="4">
        <v>331.94799999999998</v>
      </c>
      <c r="N12181" s="5">
        <v>285.64789295999998</v>
      </c>
      <c r="O12181" s="6">
        <v>5.3649105848235901E-2</v>
      </c>
    </row>
    <row r="12182" spans="1:15" x14ac:dyDescent="0.2">
      <c r="A12182" t="s">
        <v>63</v>
      </c>
      <c r="B12182" t="s">
        <v>63</v>
      </c>
      <c r="C12182">
        <v>2014</v>
      </c>
      <c r="D12182" t="s">
        <v>92</v>
      </c>
      <c r="E12182" t="s">
        <v>30</v>
      </c>
      <c r="F12182" t="s">
        <v>31</v>
      </c>
      <c r="G12182" t="s">
        <v>77</v>
      </c>
      <c r="H12182" s="1">
        <v>36</v>
      </c>
      <c r="I12182" s="1">
        <v>36</v>
      </c>
      <c r="J12182" s="1">
        <v>39</v>
      </c>
      <c r="K12182" s="2">
        <v>448.2</v>
      </c>
      <c r="L12182" s="3">
        <v>475.98839999999899</v>
      </c>
      <c r="M12182" s="4">
        <v>13.736499999999999</v>
      </c>
      <c r="N12182" s="5">
        <v>14.9365893225</v>
      </c>
      <c r="O12182" s="6">
        <v>6.6488174921909907E-2</v>
      </c>
    </row>
    <row r="12183" spans="1:15" x14ac:dyDescent="0.2">
      <c r="A12183" t="s">
        <v>63</v>
      </c>
      <c r="B12183" t="s">
        <v>63</v>
      </c>
      <c r="C12183">
        <v>2014</v>
      </c>
      <c r="D12183" t="s">
        <v>92</v>
      </c>
      <c r="E12183" t="s">
        <v>30</v>
      </c>
      <c r="F12183" t="s">
        <v>32</v>
      </c>
      <c r="G12183" t="s">
        <v>78</v>
      </c>
      <c r="H12183" s="1">
        <v>31</v>
      </c>
      <c r="I12183" s="1">
        <v>31</v>
      </c>
      <c r="J12183" s="1">
        <v>37</v>
      </c>
      <c r="K12183" s="2">
        <v>454</v>
      </c>
      <c r="L12183" s="3">
        <v>508.48</v>
      </c>
      <c r="M12183" s="4">
        <v>15.926</v>
      </c>
      <c r="N12183" s="5">
        <v>17.666074760000001</v>
      </c>
      <c r="O12183" s="6">
        <v>4.4052863436123399E-2</v>
      </c>
    </row>
    <row r="12184" spans="1:15" x14ac:dyDescent="0.2">
      <c r="A12184" t="s">
        <v>63</v>
      </c>
      <c r="B12184" t="s">
        <v>63</v>
      </c>
      <c r="C12184">
        <v>2014</v>
      </c>
      <c r="D12184" t="s">
        <v>92</v>
      </c>
      <c r="E12184" t="s">
        <v>30</v>
      </c>
      <c r="F12184" t="s">
        <v>33</v>
      </c>
      <c r="G12184" t="s">
        <v>79</v>
      </c>
      <c r="H12184" s="1">
        <v>33</v>
      </c>
      <c r="I12184" s="1">
        <v>33</v>
      </c>
      <c r="J12184" s="1">
        <v>46</v>
      </c>
      <c r="K12184" s="2">
        <v>621.1</v>
      </c>
      <c r="L12184" s="3">
        <v>508.68089999999899</v>
      </c>
      <c r="M12184" s="4">
        <v>26.571000000000002</v>
      </c>
      <c r="N12184" s="5">
        <v>27.254140410000002</v>
      </c>
      <c r="O12184" s="6">
        <v>4.3310255997423899E-2</v>
      </c>
    </row>
    <row r="12185" spans="1:15" x14ac:dyDescent="0.2">
      <c r="A12185" t="s">
        <v>63</v>
      </c>
      <c r="B12185" t="s">
        <v>63</v>
      </c>
      <c r="C12185">
        <v>2014</v>
      </c>
      <c r="D12185" t="s">
        <v>92</v>
      </c>
      <c r="E12185" t="s">
        <v>30</v>
      </c>
      <c r="F12185" t="s">
        <v>34</v>
      </c>
      <c r="G12185" t="s">
        <v>80</v>
      </c>
      <c r="H12185" s="1">
        <v>24</v>
      </c>
      <c r="I12185" s="1">
        <v>24</v>
      </c>
      <c r="J12185" s="1">
        <v>31</v>
      </c>
      <c r="K12185" s="2">
        <v>364.1</v>
      </c>
      <c r="L12185" s="3">
        <v>334.60789999999997</v>
      </c>
      <c r="M12185" s="4">
        <v>15.085000000000001</v>
      </c>
      <c r="N12185" s="5">
        <v>16.606322250000002</v>
      </c>
      <c r="O12185" s="6">
        <v>6.0148310903597901E-2</v>
      </c>
    </row>
    <row r="12186" spans="1:15" x14ac:dyDescent="0.2">
      <c r="A12186" t="s">
        <v>63</v>
      </c>
      <c r="B12186" t="s">
        <v>63</v>
      </c>
      <c r="C12186">
        <v>2014</v>
      </c>
      <c r="D12186" t="s">
        <v>92</v>
      </c>
      <c r="E12186" t="s">
        <v>30</v>
      </c>
      <c r="F12186" t="s">
        <v>35</v>
      </c>
      <c r="G12186" t="s">
        <v>81</v>
      </c>
      <c r="H12186" s="1">
        <v>33</v>
      </c>
      <c r="I12186" s="1">
        <v>33</v>
      </c>
      <c r="J12186" s="1">
        <v>43</v>
      </c>
      <c r="K12186" s="2">
        <v>624.4</v>
      </c>
      <c r="L12186" s="3">
        <v>490.77839999999998</v>
      </c>
      <c r="M12186" s="4">
        <v>32.277999999999999</v>
      </c>
      <c r="N12186" s="5">
        <v>34.949972840000001</v>
      </c>
      <c r="O12186" s="6">
        <v>3.7796284433055702E-2</v>
      </c>
    </row>
    <row r="12187" spans="1:15" x14ac:dyDescent="0.2">
      <c r="A12187" t="s">
        <v>63</v>
      </c>
      <c r="B12187" t="s">
        <v>63</v>
      </c>
      <c r="C12187">
        <v>2014</v>
      </c>
      <c r="D12187" t="s">
        <v>92</v>
      </c>
      <c r="E12187" t="s">
        <v>30</v>
      </c>
      <c r="F12187" t="s">
        <v>36</v>
      </c>
      <c r="G12187" t="s">
        <v>82</v>
      </c>
      <c r="H12187" s="1">
        <v>27</v>
      </c>
      <c r="I12187" s="1">
        <v>27</v>
      </c>
      <c r="J12187" s="1">
        <v>27</v>
      </c>
      <c r="K12187" s="2">
        <v>599.6</v>
      </c>
      <c r="L12187" s="3">
        <v>506.06240000000003</v>
      </c>
      <c r="M12187" s="4">
        <v>39.972499999999997</v>
      </c>
      <c r="N12187" s="5">
        <v>37.1854174375</v>
      </c>
      <c r="O12187" s="6">
        <v>5.73715810540361E-2</v>
      </c>
    </row>
    <row r="12188" spans="1:15" x14ac:dyDescent="0.2">
      <c r="A12188" t="s">
        <v>63</v>
      </c>
      <c r="B12188" t="s">
        <v>63</v>
      </c>
      <c r="C12188">
        <v>2014</v>
      </c>
      <c r="D12188" t="s">
        <v>92</v>
      </c>
      <c r="E12188" t="s">
        <v>37</v>
      </c>
      <c r="F12188" t="s">
        <v>38</v>
      </c>
      <c r="G12188" t="s">
        <v>83</v>
      </c>
      <c r="H12188" s="1">
        <v>32</v>
      </c>
      <c r="I12188" s="1">
        <v>32</v>
      </c>
      <c r="J12188" s="1">
        <v>45</v>
      </c>
      <c r="K12188" s="2">
        <v>562.20000000000005</v>
      </c>
      <c r="L12188" s="3">
        <v>597.05640000000096</v>
      </c>
      <c r="M12188" s="4">
        <v>-6.5090999999999903</v>
      </c>
      <c r="N12188" s="5">
        <v>-6.6073288280999796</v>
      </c>
      <c r="O12188" s="6">
        <v>5.4784774101743101E-2</v>
      </c>
    </row>
    <row r="12189" spans="1:15" x14ac:dyDescent="0.2">
      <c r="A12189" t="s">
        <v>63</v>
      </c>
      <c r="B12189" t="s">
        <v>63</v>
      </c>
      <c r="C12189">
        <v>2014</v>
      </c>
      <c r="D12189" t="s">
        <v>92</v>
      </c>
      <c r="E12189" t="s">
        <v>37</v>
      </c>
      <c r="F12189" t="s">
        <v>39</v>
      </c>
      <c r="G12189" t="s">
        <v>84</v>
      </c>
      <c r="H12189" s="1">
        <v>33</v>
      </c>
      <c r="I12189" s="1">
        <v>33</v>
      </c>
      <c r="J12189" s="1">
        <v>41</v>
      </c>
      <c r="K12189" s="2">
        <v>483.1</v>
      </c>
      <c r="L12189" s="3">
        <v>498.0761</v>
      </c>
      <c r="M12189" s="4">
        <v>-20.3474</v>
      </c>
      <c r="N12189" s="5">
        <v>-19.055869132400002</v>
      </c>
      <c r="O12189" s="6">
        <v>6.1891947836886799E-2</v>
      </c>
    </row>
    <row r="12190" spans="1:15" x14ac:dyDescent="0.2">
      <c r="A12190" t="s">
        <v>63</v>
      </c>
      <c r="B12190" t="s">
        <v>63</v>
      </c>
      <c r="C12190">
        <v>2014</v>
      </c>
      <c r="D12190" t="s">
        <v>92</v>
      </c>
      <c r="E12190" t="s">
        <v>37</v>
      </c>
      <c r="F12190" t="s">
        <v>40</v>
      </c>
      <c r="G12190" t="s">
        <v>85</v>
      </c>
      <c r="H12190" s="1">
        <v>33</v>
      </c>
      <c r="I12190" s="1">
        <v>33</v>
      </c>
      <c r="J12190" s="1">
        <v>39</v>
      </c>
      <c r="K12190" s="2">
        <v>678</v>
      </c>
      <c r="L12190" s="3">
        <v>555.95999999999901</v>
      </c>
      <c r="M12190" s="4">
        <v>71.998500000000007</v>
      </c>
      <c r="N12190" s="5">
        <v>79.197270022500007</v>
      </c>
      <c r="O12190" s="6">
        <v>3.9823008849557501E-2</v>
      </c>
    </row>
    <row r="12191" spans="1:15" x14ac:dyDescent="0.2">
      <c r="A12191" t="s">
        <v>63</v>
      </c>
      <c r="B12191" t="s">
        <v>63</v>
      </c>
      <c r="C12191">
        <v>2014</v>
      </c>
      <c r="D12191" t="s">
        <v>92</v>
      </c>
      <c r="E12191" t="s">
        <v>37</v>
      </c>
      <c r="F12191" t="s">
        <v>41</v>
      </c>
      <c r="G12191" t="s">
        <v>86</v>
      </c>
      <c r="H12191" s="1">
        <v>35</v>
      </c>
      <c r="I12191" s="1">
        <v>35</v>
      </c>
      <c r="J12191" s="1">
        <v>39</v>
      </c>
      <c r="K12191" s="2">
        <v>558.9</v>
      </c>
      <c r="L12191" s="3">
        <v>575.10809999999901</v>
      </c>
      <c r="M12191" s="4">
        <v>17.124300000000002</v>
      </c>
      <c r="N12191" s="5">
        <v>13.3356684951</v>
      </c>
      <c r="O12191" s="6">
        <v>4.4909643943460399E-2</v>
      </c>
    </row>
    <row r="12192" spans="1:15" x14ac:dyDescent="0.2">
      <c r="A12192" t="s">
        <v>63</v>
      </c>
      <c r="B12192" t="s">
        <v>63</v>
      </c>
      <c r="C12192">
        <v>2014</v>
      </c>
      <c r="D12192" t="s">
        <v>92</v>
      </c>
      <c r="E12192" t="s">
        <v>37</v>
      </c>
      <c r="F12192" t="s">
        <v>42</v>
      </c>
      <c r="G12192" t="s">
        <v>87</v>
      </c>
      <c r="H12192" s="1">
        <v>38</v>
      </c>
      <c r="I12192" s="1">
        <v>38</v>
      </c>
      <c r="J12192" s="1">
        <v>48</v>
      </c>
      <c r="K12192" s="2">
        <v>609.5</v>
      </c>
      <c r="L12192" s="3">
        <v>588.16750000000195</v>
      </c>
      <c r="M12192" s="4">
        <v>5.5703000000000102</v>
      </c>
      <c r="N12192" s="5">
        <v>4.9815025791000096</v>
      </c>
      <c r="O12192" s="6">
        <v>3.3634126333059899E-2</v>
      </c>
    </row>
    <row r="12193" spans="1:15" x14ac:dyDescent="0.2">
      <c r="A12193" t="s">
        <v>63</v>
      </c>
      <c r="B12193" t="s">
        <v>63</v>
      </c>
      <c r="C12193">
        <v>2014</v>
      </c>
      <c r="D12193" t="s">
        <v>92</v>
      </c>
      <c r="E12193" t="s">
        <v>37</v>
      </c>
      <c r="F12193" t="s">
        <v>43</v>
      </c>
      <c r="G12193" t="s">
        <v>88</v>
      </c>
      <c r="H12193" s="1">
        <v>19</v>
      </c>
      <c r="I12193" s="1">
        <v>19</v>
      </c>
      <c r="J12193" s="1">
        <v>21</v>
      </c>
      <c r="K12193" s="2">
        <v>300.2</v>
      </c>
      <c r="L12193" s="3">
        <v>239.55959999999999</v>
      </c>
      <c r="M12193" s="4">
        <v>39.153199999999998</v>
      </c>
      <c r="N12193" s="5">
        <v>36.744025297599997</v>
      </c>
      <c r="O12193" s="6">
        <v>4.9300466355762802E-2</v>
      </c>
    </row>
    <row r="12194" spans="1:15" x14ac:dyDescent="0.2">
      <c r="A12194" t="s">
        <v>63</v>
      </c>
      <c r="B12194" t="s">
        <v>63</v>
      </c>
      <c r="C12194">
        <v>2014</v>
      </c>
      <c r="D12194" t="s">
        <v>93</v>
      </c>
      <c r="E12194" t="s">
        <v>16</v>
      </c>
      <c r="F12194" t="s">
        <v>17</v>
      </c>
      <c r="G12194" t="s">
        <v>65</v>
      </c>
      <c r="H12194" s="1">
        <v>27</v>
      </c>
      <c r="I12194" s="1">
        <v>27</v>
      </c>
      <c r="J12194" s="1">
        <v>29</v>
      </c>
      <c r="K12194" s="2">
        <v>406</v>
      </c>
      <c r="L12194" s="3">
        <v>357.28</v>
      </c>
      <c r="M12194" s="4">
        <v>82.495000000000005</v>
      </c>
      <c r="N12194" s="5">
        <v>73.012199749999994</v>
      </c>
      <c r="O12194" s="6">
        <v>6.1576354679802998E-2</v>
      </c>
    </row>
    <row r="12195" spans="1:15" x14ac:dyDescent="0.2">
      <c r="A12195" t="s">
        <v>63</v>
      </c>
      <c r="B12195" t="s">
        <v>63</v>
      </c>
      <c r="C12195">
        <v>2014</v>
      </c>
      <c r="D12195" t="s">
        <v>93</v>
      </c>
      <c r="E12195" t="s">
        <v>16</v>
      </c>
      <c r="F12195" t="s">
        <v>18</v>
      </c>
      <c r="G12195" t="s">
        <v>66</v>
      </c>
      <c r="H12195" s="1">
        <v>36</v>
      </c>
      <c r="I12195" s="1">
        <v>36</v>
      </c>
      <c r="J12195" s="1">
        <v>42</v>
      </c>
      <c r="K12195" s="2">
        <v>507.8</v>
      </c>
      <c r="L12195" s="3">
        <v>412.33359999999999</v>
      </c>
      <c r="M12195" s="4">
        <v>113.432</v>
      </c>
      <c r="N12195" s="5">
        <v>128.66818624000001</v>
      </c>
      <c r="O12195" s="6">
        <v>4.5687278456085098E-2</v>
      </c>
    </row>
    <row r="12196" spans="1:15" x14ac:dyDescent="0.2">
      <c r="A12196" t="s">
        <v>63</v>
      </c>
      <c r="B12196" t="s">
        <v>63</v>
      </c>
      <c r="C12196">
        <v>2014</v>
      </c>
      <c r="D12196" t="s">
        <v>93</v>
      </c>
      <c r="E12196" t="s">
        <v>16</v>
      </c>
      <c r="F12196" t="s">
        <v>19</v>
      </c>
      <c r="G12196" t="s">
        <v>67</v>
      </c>
      <c r="H12196" s="1">
        <v>31</v>
      </c>
      <c r="I12196" s="1">
        <v>31</v>
      </c>
      <c r="J12196" s="1">
        <v>34</v>
      </c>
      <c r="K12196" s="2">
        <v>235.1</v>
      </c>
      <c r="L12196" s="3">
        <v>206.65289999999999</v>
      </c>
      <c r="M12196" s="4">
        <v>42.024000000000001</v>
      </c>
      <c r="N12196" s="5">
        <v>41.613845759999997</v>
      </c>
      <c r="O12196" s="6">
        <v>5.0616758826031498E-2</v>
      </c>
    </row>
    <row r="12197" spans="1:15" x14ac:dyDescent="0.2">
      <c r="A12197" t="s">
        <v>63</v>
      </c>
      <c r="B12197" t="s">
        <v>63</v>
      </c>
      <c r="C12197">
        <v>2014</v>
      </c>
      <c r="D12197" t="s">
        <v>93</v>
      </c>
      <c r="E12197" t="s">
        <v>16</v>
      </c>
      <c r="F12197" t="s">
        <v>20</v>
      </c>
      <c r="G12197" t="s">
        <v>68</v>
      </c>
      <c r="H12197" s="1">
        <v>31</v>
      </c>
      <c r="I12197" s="1">
        <v>31</v>
      </c>
      <c r="J12197" s="1">
        <v>32</v>
      </c>
      <c r="K12197" s="2">
        <v>227.7</v>
      </c>
      <c r="L12197" s="3">
        <v>173.73509999999999</v>
      </c>
      <c r="M12197" s="4">
        <v>29.489000000000001</v>
      </c>
      <c r="N12197" s="5">
        <v>31.10765121</v>
      </c>
      <c r="O12197" s="6">
        <v>6.2801932367149801E-2</v>
      </c>
    </row>
    <row r="12198" spans="1:15" x14ac:dyDescent="0.2">
      <c r="A12198" t="s">
        <v>63</v>
      </c>
      <c r="B12198" t="s">
        <v>63</v>
      </c>
      <c r="C12198">
        <v>2014</v>
      </c>
      <c r="D12198" t="s">
        <v>93</v>
      </c>
      <c r="E12198" t="s">
        <v>16</v>
      </c>
      <c r="F12198" t="s">
        <v>21</v>
      </c>
      <c r="G12198" t="s">
        <v>69</v>
      </c>
      <c r="H12198" s="1">
        <v>23</v>
      </c>
      <c r="I12198" s="1">
        <v>23</v>
      </c>
      <c r="J12198" s="1">
        <v>24</v>
      </c>
      <c r="K12198" s="2">
        <v>990.3</v>
      </c>
      <c r="L12198" s="3">
        <v>918.00810000000104</v>
      </c>
      <c r="M12198" s="4">
        <v>205.672</v>
      </c>
      <c r="N12198" s="5">
        <v>163.15548415999999</v>
      </c>
      <c r="O12198" s="6">
        <v>5.7255377158436899E-2</v>
      </c>
    </row>
    <row r="12199" spans="1:15" x14ac:dyDescent="0.2">
      <c r="A12199" t="s">
        <v>63</v>
      </c>
      <c r="B12199" t="s">
        <v>63</v>
      </c>
      <c r="C12199">
        <v>2014</v>
      </c>
      <c r="D12199" t="s">
        <v>93</v>
      </c>
      <c r="E12199" t="s">
        <v>16</v>
      </c>
      <c r="F12199" t="s">
        <v>22</v>
      </c>
      <c r="G12199" t="s">
        <v>70</v>
      </c>
      <c r="H12199" s="1">
        <v>21</v>
      </c>
      <c r="I12199" s="1">
        <v>21</v>
      </c>
      <c r="J12199" s="1">
        <v>25</v>
      </c>
      <c r="K12199" s="2">
        <v>305.60000000000002</v>
      </c>
      <c r="L12199" s="3">
        <v>295.20960000000002</v>
      </c>
      <c r="M12199" s="4">
        <v>65.281999999999996</v>
      </c>
      <c r="N12199" s="5">
        <v>67.424555240000004</v>
      </c>
      <c r="O12199" s="6">
        <v>4.3848167539267E-2</v>
      </c>
    </row>
    <row r="12200" spans="1:15" x14ac:dyDescent="0.2">
      <c r="A12200" t="s">
        <v>63</v>
      </c>
      <c r="B12200" t="s">
        <v>63</v>
      </c>
      <c r="C12200">
        <v>2014</v>
      </c>
      <c r="D12200" t="s">
        <v>93</v>
      </c>
      <c r="E12200" t="s">
        <v>23</v>
      </c>
      <c r="F12200" t="s">
        <v>24</v>
      </c>
      <c r="G12200" t="s">
        <v>71</v>
      </c>
      <c r="H12200" s="1">
        <v>12</v>
      </c>
      <c r="I12200" s="1">
        <v>12</v>
      </c>
      <c r="J12200" s="1">
        <v>14</v>
      </c>
      <c r="K12200" s="2">
        <v>3179</v>
      </c>
      <c r="L12200" s="3">
        <v>3210.79</v>
      </c>
      <c r="M12200" s="4">
        <v>456.88560000000001</v>
      </c>
      <c r="N12200" s="5">
        <v>429.99514112639997</v>
      </c>
      <c r="O12200" s="6">
        <v>6.0081786725385299E-2</v>
      </c>
    </row>
    <row r="12201" spans="1:15" x14ac:dyDescent="0.2">
      <c r="A12201" t="s">
        <v>63</v>
      </c>
      <c r="B12201" t="s">
        <v>63</v>
      </c>
      <c r="C12201">
        <v>2014</v>
      </c>
      <c r="D12201" t="s">
        <v>93</v>
      </c>
      <c r="E12201" t="s">
        <v>23</v>
      </c>
      <c r="F12201" t="s">
        <v>25</v>
      </c>
      <c r="G12201" t="s">
        <v>72</v>
      </c>
      <c r="H12201" s="1">
        <v>21</v>
      </c>
      <c r="I12201" s="1">
        <v>21</v>
      </c>
      <c r="J12201" s="1">
        <v>22</v>
      </c>
      <c r="K12201" s="2">
        <v>9664</v>
      </c>
      <c r="L12201" s="3">
        <v>10340.48</v>
      </c>
      <c r="M12201" s="4">
        <v>1720.835</v>
      </c>
      <c r="N12201" s="5">
        <v>1821.24572225</v>
      </c>
      <c r="O12201" s="6">
        <v>4.0976821192053002E-2</v>
      </c>
    </row>
    <row r="12202" spans="1:15" x14ac:dyDescent="0.2">
      <c r="A12202" t="s">
        <v>63</v>
      </c>
      <c r="B12202" t="s">
        <v>63</v>
      </c>
      <c r="C12202">
        <v>2014</v>
      </c>
      <c r="D12202" t="s">
        <v>93</v>
      </c>
      <c r="E12202" t="s">
        <v>23</v>
      </c>
      <c r="F12202" t="s">
        <v>26</v>
      </c>
      <c r="G12202" t="s">
        <v>73</v>
      </c>
      <c r="H12202" s="1">
        <v>17</v>
      </c>
      <c r="I12202" s="1">
        <v>17</v>
      </c>
      <c r="J12202" s="1">
        <v>17</v>
      </c>
      <c r="K12202" s="2">
        <v>1429.1</v>
      </c>
      <c r="L12202" s="3">
        <v>1416.2381</v>
      </c>
      <c r="M12202" s="4">
        <v>195.57320000000001</v>
      </c>
      <c r="N12202" s="5">
        <v>196.69422558240001</v>
      </c>
      <c r="O12202" s="6">
        <v>7.6201805332027195E-2</v>
      </c>
    </row>
    <row r="12203" spans="1:15" x14ac:dyDescent="0.2">
      <c r="A12203" t="s">
        <v>63</v>
      </c>
      <c r="B12203" t="s">
        <v>63</v>
      </c>
      <c r="C12203">
        <v>2014</v>
      </c>
      <c r="D12203" t="s">
        <v>93</v>
      </c>
      <c r="E12203" t="s">
        <v>23</v>
      </c>
      <c r="F12203" t="s">
        <v>27</v>
      </c>
      <c r="G12203" t="s">
        <v>74</v>
      </c>
      <c r="H12203" s="1">
        <v>15</v>
      </c>
      <c r="I12203" s="1">
        <v>15</v>
      </c>
      <c r="J12203" s="1">
        <v>16</v>
      </c>
      <c r="K12203" s="2">
        <v>4852.3999999999996</v>
      </c>
      <c r="L12203" s="3">
        <v>4968.8575999999803</v>
      </c>
      <c r="M12203" s="4">
        <v>861.57799999999997</v>
      </c>
      <c r="N12203" s="5">
        <v>875.17370083999901</v>
      </c>
      <c r="O12203" s="6">
        <v>3.33031077404995E-2</v>
      </c>
    </row>
    <row r="12204" spans="1:15" x14ac:dyDescent="0.2">
      <c r="A12204" t="s">
        <v>63</v>
      </c>
      <c r="B12204" t="s">
        <v>63</v>
      </c>
      <c r="C12204">
        <v>2014</v>
      </c>
      <c r="D12204" t="s">
        <v>93</v>
      </c>
      <c r="E12204" t="s">
        <v>23</v>
      </c>
      <c r="F12204" t="s">
        <v>28</v>
      </c>
      <c r="G12204" t="s">
        <v>75</v>
      </c>
      <c r="H12204" s="1">
        <v>10</v>
      </c>
      <c r="I12204" s="1">
        <v>10</v>
      </c>
      <c r="J12204" s="1">
        <v>10</v>
      </c>
      <c r="K12204" s="2">
        <v>2753.5</v>
      </c>
      <c r="L12204" s="3">
        <v>3097.6875</v>
      </c>
      <c r="M12204" s="4">
        <v>505.22699999999998</v>
      </c>
      <c r="N12204" s="5">
        <v>536.68748529000095</v>
      </c>
      <c r="O12204" s="6">
        <v>2.59669511530779E-2</v>
      </c>
    </row>
    <row r="12205" spans="1:15" x14ac:dyDescent="0.2">
      <c r="A12205" t="s">
        <v>63</v>
      </c>
      <c r="B12205" t="s">
        <v>63</v>
      </c>
      <c r="C12205">
        <v>2014</v>
      </c>
      <c r="D12205" t="s">
        <v>93</v>
      </c>
      <c r="E12205" t="s">
        <v>23</v>
      </c>
      <c r="F12205" t="s">
        <v>29</v>
      </c>
      <c r="G12205" t="s">
        <v>76</v>
      </c>
      <c r="H12205" s="1">
        <v>14</v>
      </c>
      <c r="I12205" s="1">
        <v>14</v>
      </c>
      <c r="J12205" s="1">
        <v>14</v>
      </c>
      <c r="K12205" s="2">
        <v>6082</v>
      </c>
      <c r="L12205" s="3">
        <v>5656.26</v>
      </c>
      <c r="M12205" s="4">
        <v>859.85</v>
      </c>
      <c r="N12205" s="5">
        <v>775.15477499999997</v>
      </c>
      <c r="O12205" s="6">
        <v>8.8457744163104202E-2</v>
      </c>
    </row>
    <row r="12206" spans="1:15" x14ac:dyDescent="0.2">
      <c r="A12206" t="s">
        <v>63</v>
      </c>
      <c r="B12206" t="s">
        <v>63</v>
      </c>
      <c r="C12206">
        <v>2014</v>
      </c>
      <c r="D12206" t="s">
        <v>93</v>
      </c>
      <c r="E12206" t="s">
        <v>30</v>
      </c>
      <c r="F12206" t="s">
        <v>31</v>
      </c>
      <c r="G12206" t="s">
        <v>77</v>
      </c>
      <c r="H12206" s="1">
        <v>48</v>
      </c>
      <c r="I12206" s="1">
        <v>48</v>
      </c>
      <c r="J12206" s="1">
        <v>53</v>
      </c>
      <c r="K12206" s="2">
        <v>636.79999999999995</v>
      </c>
      <c r="L12206" s="3">
        <v>542.55359999999996</v>
      </c>
      <c r="M12206" s="4">
        <v>20.608000000000001</v>
      </c>
      <c r="N12206" s="5">
        <v>19.246223359999998</v>
      </c>
      <c r="O12206" s="6">
        <v>5.99874371859297E-2</v>
      </c>
    </row>
    <row r="12207" spans="1:15" x14ac:dyDescent="0.2">
      <c r="A12207" t="s">
        <v>63</v>
      </c>
      <c r="B12207" t="s">
        <v>63</v>
      </c>
      <c r="C12207">
        <v>2014</v>
      </c>
      <c r="D12207" t="s">
        <v>93</v>
      </c>
      <c r="E12207" t="s">
        <v>30</v>
      </c>
      <c r="F12207" t="s">
        <v>32</v>
      </c>
      <c r="G12207" t="s">
        <v>78</v>
      </c>
      <c r="H12207" s="1">
        <v>50</v>
      </c>
      <c r="I12207" s="1">
        <v>50</v>
      </c>
      <c r="J12207" s="1">
        <v>62</v>
      </c>
      <c r="K12207" s="2">
        <v>769.1</v>
      </c>
      <c r="L12207" s="3">
        <v>660.65689999999699</v>
      </c>
      <c r="M12207" s="4">
        <v>22.93</v>
      </c>
      <c r="N12207" s="5">
        <v>20.882351</v>
      </c>
      <c r="O12207" s="6">
        <v>4.9278377324145098E-2</v>
      </c>
    </row>
    <row r="12208" spans="1:15" x14ac:dyDescent="0.2">
      <c r="A12208" t="s">
        <v>63</v>
      </c>
      <c r="B12208" t="s">
        <v>63</v>
      </c>
      <c r="C12208">
        <v>2014</v>
      </c>
      <c r="D12208" t="s">
        <v>93</v>
      </c>
      <c r="E12208" t="s">
        <v>30</v>
      </c>
      <c r="F12208" t="s">
        <v>33</v>
      </c>
      <c r="G12208" t="s">
        <v>79</v>
      </c>
      <c r="H12208" s="1">
        <v>37</v>
      </c>
      <c r="I12208" s="1">
        <v>37</v>
      </c>
      <c r="J12208" s="1">
        <v>40</v>
      </c>
      <c r="K12208" s="2">
        <v>591.1</v>
      </c>
      <c r="L12208" s="3">
        <v>549.13189999999895</v>
      </c>
      <c r="M12208" s="4">
        <v>20.640999999999998</v>
      </c>
      <c r="N12208" s="5">
        <v>19.270231190000001</v>
      </c>
      <c r="O12208" s="6">
        <v>6.0734224327524899E-2</v>
      </c>
    </row>
    <row r="12209" spans="1:15" x14ac:dyDescent="0.2">
      <c r="A12209" t="s">
        <v>63</v>
      </c>
      <c r="B12209" t="s">
        <v>63</v>
      </c>
      <c r="C12209">
        <v>2014</v>
      </c>
      <c r="D12209" t="s">
        <v>93</v>
      </c>
      <c r="E12209" t="s">
        <v>30</v>
      </c>
      <c r="F12209" t="s">
        <v>34</v>
      </c>
      <c r="G12209" t="s">
        <v>80</v>
      </c>
      <c r="H12209" s="1">
        <v>41</v>
      </c>
      <c r="I12209" s="1">
        <v>41</v>
      </c>
      <c r="J12209" s="1">
        <v>50</v>
      </c>
      <c r="K12209" s="2">
        <v>618.20000000000005</v>
      </c>
      <c r="L12209" s="3">
        <v>650.34640000000104</v>
      </c>
      <c r="M12209" s="4">
        <v>26.077999999999999</v>
      </c>
      <c r="N12209" s="5">
        <v>26.61990084</v>
      </c>
      <c r="O12209" s="6">
        <v>5.4674862504043999E-2</v>
      </c>
    </row>
    <row r="12210" spans="1:15" x14ac:dyDescent="0.2">
      <c r="A12210" t="s">
        <v>63</v>
      </c>
      <c r="B12210" t="s">
        <v>63</v>
      </c>
      <c r="C12210">
        <v>2014</v>
      </c>
      <c r="D12210" t="s">
        <v>93</v>
      </c>
      <c r="E12210" t="s">
        <v>30</v>
      </c>
      <c r="F12210" t="s">
        <v>35</v>
      </c>
      <c r="G12210" t="s">
        <v>81</v>
      </c>
      <c r="H12210" s="1">
        <v>38</v>
      </c>
      <c r="I12210" s="1">
        <v>38</v>
      </c>
      <c r="J12210" s="1">
        <v>46</v>
      </c>
      <c r="K12210" s="2">
        <v>584.6</v>
      </c>
      <c r="L12210" s="3">
        <v>640.72160000000201</v>
      </c>
      <c r="M12210" s="4">
        <v>10.5305</v>
      </c>
      <c r="N12210" s="5">
        <v>11.112889302499999</v>
      </c>
      <c r="O12210" s="6">
        <v>7.0817653096133998E-2</v>
      </c>
    </row>
    <row r="12211" spans="1:15" x14ac:dyDescent="0.2">
      <c r="A12211" t="s">
        <v>63</v>
      </c>
      <c r="B12211" t="s">
        <v>63</v>
      </c>
      <c r="C12211">
        <v>2014</v>
      </c>
      <c r="D12211" t="s">
        <v>93</v>
      </c>
      <c r="E12211" t="s">
        <v>30</v>
      </c>
      <c r="F12211" t="s">
        <v>36</v>
      </c>
      <c r="G12211" t="s">
        <v>82</v>
      </c>
      <c r="H12211" s="1">
        <v>33</v>
      </c>
      <c r="I12211" s="1">
        <v>33</v>
      </c>
      <c r="J12211" s="1">
        <v>39</v>
      </c>
      <c r="K12211" s="2">
        <v>840.2</v>
      </c>
      <c r="L12211" s="3">
        <v>762.90159999999901</v>
      </c>
      <c r="M12211" s="4">
        <v>49.500500000000002</v>
      </c>
      <c r="N12211" s="5">
        <v>41.332669997499998</v>
      </c>
      <c r="O12211" s="6">
        <v>5.6891216377053098E-2</v>
      </c>
    </row>
    <row r="12212" spans="1:15" x14ac:dyDescent="0.2">
      <c r="A12212" t="s">
        <v>63</v>
      </c>
      <c r="B12212" t="s">
        <v>63</v>
      </c>
      <c r="C12212">
        <v>2014</v>
      </c>
      <c r="D12212" t="s">
        <v>93</v>
      </c>
      <c r="E12212" t="s">
        <v>37</v>
      </c>
      <c r="F12212" t="s">
        <v>38</v>
      </c>
      <c r="G12212" t="s">
        <v>83</v>
      </c>
      <c r="H12212" s="1">
        <v>54</v>
      </c>
      <c r="I12212" s="1">
        <v>53</v>
      </c>
      <c r="J12212" s="1">
        <v>62</v>
      </c>
      <c r="K12212" s="2">
        <v>753.1</v>
      </c>
      <c r="L12212" s="3">
        <v>624.31989999999905</v>
      </c>
      <c r="M12212" s="4">
        <v>-10.3583</v>
      </c>
      <c r="N12212" s="5">
        <v>-8.76744121109998</v>
      </c>
      <c r="O12212" s="6">
        <v>5.9620236356393498E-2</v>
      </c>
    </row>
    <row r="12213" spans="1:15" x14ac:dyDescent="0.2">
      <c r="A12213" t="s">
        <v>63</v>
      </c>
      <c r="B12213" t="s">
        <v>63</v>
      </c>
      <c r="C12213">
        <v>2014</v>
      </c>
      <c r="D12213" t="s">
        <v>93</v>
      </c>
      <c r="E12213" t="s">
        <v>37</v>
      </c>
      <c r="F12213" t="s">
        <v>39</v>
      </c>
      <c r="G12213" t="s">
        <v>84</v>
      </c>
      <c r="H12213" s="1">
        <v>50</v>
      </c>
      <c r="I12213" s="1">
        <v>50</v>
      </c>
      <c r="J12213" s="1">
        <v>61</v>
      </c>
      <c r="K12213" s="2">
        <v>727.20000000000095</v>
      </c>
      <c r="L12213" s="3">
        <v>728.65440000000399</v>
      </c>
      <c r="M12213" s="4">
        <v>-34.186500000000002</v>
      </c>
      <c r="N12213" s="5">
        <v>-27.285442177499998</v>
      </c>
      <c r="O12213" s="6">
        <v>7.2607260726072501E-2</v>
      </c>
    </row>
    <row r="12214" spans="1:15" x14ac:dyDescent="0.2">
      <c r="A12214" t="s">
        <v>63</v>
      </c>
      <c r="B12214" t="s">
        <v>63</v>
      </c>
      <c r="C12214">
        <v>2014</v>
      </c>
      <c r="D12214" t="s">
        <v>93</v>
      </c>
      <c r="E12214" t="s">
        <v>37</v>
      </c>
      <c r="F12214" t="s">
        <v>40</v>
      </c>
      <c r="G12214" t="s">
        <v>85</v>
      </c>
      <c r="H12214" s="1">
        <v>36</v>
      </c>
      <c r="I12214" s="1">
        <v>36</v>
      </c>
      <c r="J12214" s="1">
        <v>40</v>
      </c>
      <c r="K12214" s="2">
        <v>627.70000000000005</v>
      </c>
      <c r="L12214" s="3">
        <v>600.70889999999997</v>
      </c>
      <c r="M12214" s="4">
        <v>61.0627</v>
      </c>
      <c r="N12214" s="5">
        <v>60.490359312899997</v>
      </c>
      <c r="O12214" s="6">
        <v>5.9423291381233097E-2</v>
      </c>
    </row>
    <row r="12215" spans="1:15" x14ac:dyDescent="0.2">
      <c r="A12215" t="s">
        <v>63</v>
      </c>
      <c r="B12215" t="s">
        <v>63</v>
      </c>
      <c r="C12215">
        <v>2014</v>
      </c>
      <c r="D12215" t="s">
        <v>93</v>
      </c>
      <c r="E12215" t="s">
        <v>37</v>
      </c>
      <c r="F12215" t="s">
        <v>41</v>
      </c>
      <c r="G12215" t="s">
        <v>86</v>
      </c>
      <c r="H12215" s="1">
        <v>51</v>
      </c>
      <c r="I12215" s="1">
        <v>51</v>
      </c>
      <c r="J12215" s="1">
        <v>58</v>
      </c>
      <c r="K12215" s="2">
        <v>817</v>
      </c>
      <c r="L12215" s="3">
        <v>776.15</v>
      </c>
      <c r="M12215" s="4">
        <v>19.356999999999999</v>
      </c>
      <c r="N12215" s="5">
        <v>18.458254490000002</v>
      </c>
      <c r="O12215" s="6">
        <v>4.8959608323133397E-2</v>
      </c>
    </row>
    <row r="12216" spans="1:15" x14ac:dyDescent="0.2">
      <c r="A12216" t="s">
        <v>63</v>
      </c>
      <c r="B12216" t="s">
        <v>63</v>
      </c>
      <c r="C12216">
        <v>2014</v>
      </c>
      <c r="D12216" t="s">
        <v>93</v>
      </c>
      <c r="E12216" t="s">
        <v>37</v>
      </c>
      <c r="F12216" t="s">
        <v>42</v>
      </c>
      <c r="G12216" t="s">
        <v>87</v>
      </c>
      <c r="H12216" s="1">
        <v>46</v>
      </c>
      <c r="I12216" s="1">
        <v>46</v>
      </c>
      <c r="J12216" s="1">
        <v>61</v>
      </c>
      <c r="K12216" s="2">
        <v>781</v>
      </c>
      <c r="L12216" s="3">
        <v>726.33000000000197</v>
      </c>
      <c r="M12216" s="4">
        <v>-5.2480999999999796</v>
      </c>
      <c r="N12216" s="5">
        <v>-5.2611205360999804</v>
      </c>
      <c r="O12216" s="6">
        <v>4.8655569782330398E-2</v>
      </c>
    </row>
    <row r="12217" spans="1:15" x14ac:dyDescent="0.2">
      <c r="A12217" t="s">
        <v>63</v>
      </c>
      <c r="B12217" t="s">
        <v>63</v>
      </c>
      <c r="C12217">
        <v>2014</v>
      </c>
      <c r="D12217" t="s">
        <v>93</v>
      </c>
      <c r="E12217" t="s">
        <v>37</v>
      </c>
      <c r="F12217" t="s">
        <v>43</v>
      </c>
      <c r="G12217" t="s">
        <v>88</v>
      </c>
      <c r="H12217" s="1">
        <v>31</v>
      </c>
      <c r="I12217" s="1">
        <v>31</v>
      </c>
      <c r="J12217" s="1">
        <v>38</v>
      </c>
      <c r="K12217" s="2">
        <v>573.1</v>
      </c>
      <c r="L12217" s="3">
        <v>562.21110000000101</v>
      </c>
      <c r="M12217" s="4">
        <v>78.975700000000003</v>
      </c>
      <c r="N12217" s="5">
        <v>72.676835095100003</v>
      </c>
      <c r="O12217" s="6">
        <v>4.6937707206421202E-2</v>
      </c>
    </row>
    <row r="12218" spans="1:15" x14ac:dyDescent="0.2">
      <c r="A12218" t="s">
        <v>63</v>
      </c>
      <c r="B12218" t="s">
        <v>63</v>
      </c>
      <c r="C12218">
        <v>2014</v>
      </c>
      <c r="D12218" t="s">
        <v>94</v>
      </c>
      <c r="E12218" t="s">
        <v>16</v>
      </c>
      <c r="F12218" t="s">
        <v>17</v>
      </c>
      <c r="G12218" t="s">
        <v>65</v>
      </c>
      <c r="H12218" s="1">
        <v>26</v>
      </c>
      <c r="I12218" s="1">
        <v>26</v>
      </c>
      <c r="J12218" s="1">
        <v>29</v>
      </c>
      <c r="K12218" s="2">
        <v>432</v>
      </c>
      <c r="L12218" s="3">
        <v>349.92</v>
      </c>
      <c r="M12218" s="4">
        <v>103.36</v>
      </c>
      <c r="N12218" s="5">
        <v>106.83289600000001</v>
      </c>
      <c r="O12218" s="6">
        <v>0</v>
      </c>
    </row>
    <row r="12219" spans="1:15" x14ac:dyDescent="0.2">
      <c r="A12219" t="s">
        <v>63</v>
      </c>
      <c r="B12219" t="s">
        <v>63</v>
      </c>
      <c r="C12219">
        <v>2014</v>
      </c>
      <c r="D12219" t="s">
        <v>94</v>
      </c>
      <c r="E12219" t="s">
        <v>16</v>
      </c>
      <c r="F12219" t="s">
        <v>18</v>
      </c>
      <c r="G12219" t="s">
        <v>66</v>
      </c>
      <c r="H12219" s="1">
        <v>33</v>
      </c>
      <c r="I12219" s="1">
        <v>33</v>
      </c>
      <c r="J12219" s="1">
        <v>39</v>
      </c>
      <c r="K12219" s="2">
        <v>589</v>
      </c>
      <c r="L12219" s="3">
        <v>559.54999999999995</v>
      </c>
      <c r="M12219" s="4">
        <v>150.471</v>
      </c>
      <c r="N12219" s="5">
        <v>169.23623841</v>
      </c>
      <c r="O12219" s="6">
        <v>0</v>
      </c>
    </row>
    <row r="12220" spans="1:15" x14ac:dyDescent="0.2">
      <c r="A12220" t="s">
        <v>63</v>
      </c>
      <c r="B12220" t="s">
        <v>63</v>
      </c>
      <c r="C12220">
        <v>2014</v>
      </c>
      <c r="D12220" t="s">
        <v>94</v>
      </c>
      <c r="E12220" t="s">
        <v>16</v>
      </c>
      <c r="F12220" t="s">
        <v>19</v>
      </c>
      <c r="G12220" t="s">
        <v>67</v>
      </c>
      <c r="H12220" s="1">
        <v>31</v>
      </c>
      <c r="I12220" s="1">
        <v>31</v>
      </c>
      <c r="J12220" s="1">
        <v>34</v>
      </c>
      <c r="K12220" s="2">
        <v>275</v>
      </c>
      <c r="L12220" s="3">
        <v>286</v>
      </c>
      <c r="M12220" s="4">
        <v>63.438000000000002</v>
      </c>
      <c r="N12220" s="5">
        <v>56.181961559999998</v>
      </c>
      <c r="O12220" s="6">
        <v>0</v>
      </c>
    </row>
    <row r="12221" spans="1:15" x14ac:dyDescent="0.2">
      <c r="A12221" t="s">
        <v>63</v>
      </c>
      <c r="B12221" t="s">
        <v>63</v>
      </c>
      <c r="C12221">
        <v>2014</v>
      </c>
      <c r="D12221" t="s">
        <v>94</v>
      </c>
      <c r="E12221" t="s">
        <v>16</v>
      </c>
      <c r="F12221" t="s">
        <v>20</v>
      </c>
      <c r="G12221" t="s">
        <v>68</v>
      </c>
      <c r="H12221" s="1">
        <v>44</v>
      </c>
      <c r="I12221" s="1">
        <v>43</v>
      </c>
      <c r="J12221" s="1">
        <v>49</v>
      </c>
      <c r="K12221" s="2">
        <v>413</v>
      </c>
      <c r="L12221" s="3">
        <v>450.17</v>
      </c>
      <c r="M12221" s="4">
        <v>82.305999999999997</v>
      </c>
      <c r="N12221" s="5">
        <v>73.000483639999999</v>
      </c>
      <c r="O12221" s="6">
        <v>0</v>
      </c>
    </row>
    <row r="12222" spans="1:15" x14ac:dyDescent="0.2">
      <c r="A12222" t="s">
        <v>63</v>
      </c>
      <c r="B12222" t="s">
        <v>63</v>
      </c>
      <c r="C12222">
        <v>2014</v>
      </c>
      <c r="D12222" t="s">
        <v>94</v>
      </c>
      <c r="E12222" t="s">
        <v>16</v>
      </c>
      <c r="F12222" t="s">
        <v>21</v>
      </c>
      <c r="G12222" t="s">
        <v>69</v>
      </c>
      <c r="H12222" s="1">
        <v>30</v>
      </c>
      <c r="I12222" s="1">
        <v>30</v>
      </c>
      <c r="J12222" s="1">
        <v>31</v>
      </c>
      <c r="K12222" s="2">
        <v>1024</v>
      </c>
      <c r="L12222" s="3">
        <v>798.72</v>
      </c>
      <c r="M12222" s="4">
        <v>258.88499999999999</v>
      </c>
      <c r="N12222" s="5">
        <v>215.17226775</v>
      </c>
      <c r="O12222" s="6">
        <v>0</v>
      </c>
    </row>
    <row r="12223" spans="1:15" x14ac:dyDescent="0.2">
      <c r="A12223" t="s">
        <v>63</v>
      </c>
      <c r="B12223" t="s">
        <v>63</v>
      </c>
      <c r="C12223">
        <v>2014</v>
      </c>
      <c r="D12223" t="s">
        <v>94</v>
      </c>
      <c r="E12223" t="s">
        <v>16</v>
      </c>
      <c r="F12223" t="s">
        <v>22</v>
      </c>
      <c r="G12223" t="s">
        <v>70</v>
      </c>
      <c r="H12223" s="1">
        <v>28</v>
      </c>
      <c r="I12223" s="1">
        <v>28</v>
      </c>
      <c r="J12223" s="1">
        <v>33</v>
      </c>
      <c r="K12223" s="2">
        <v>431</v>
      </c>
      <c r="L12223" s="3">
        <v>465.48</v>
      </c>
      <c r="M12223" s="4">
        <v>104.414</v>
      </c>
      <c r="N12223" s="5">
        <v>109.02283396</v>
      </c>
      <c r="O12223" s="6">
        <v>0</v>
      </c>
    </row>
    <row r="12224" spans="1:15" x14ac:dyDescent="0.2">
      <c r="A12224" t="s">
        <v>63</v>
      </c>
      <c r="B12224" t="s">
        <v>63</v>
      </c>
      <c r="C12224">
        <v>2014</v>
      </c>
      <c r="D12224" t="s">
        <v>94</v>
      </c>
      <c r="E12224" t="s">
        <v>23</v>
      </c>
      <c r="F12224" t="s">
        <v>24</v>
      </c>
      <c r="G12224" t="s">
        <v>71</v>
      </c>
      <c r="H12224" s="1">
        <v>18</v>
      </c>
      <c r="I12224" s="1">
        <v>17</v>
      </c>
      <c r="J12224" s="1">
        <v>18</v>
      </c>
      <c r="K12224" s="2">
        <v>6360</v>
      </c>
      <c r="L12224" s="3">
        <v>6932.4</v>
      </c>
      <c r="M12224" s="4">
        <v>1214.808</v>
      </c>
      <c r="N12224" s="5">
        <v>937.73459135999701</v>
      </c>
      <c r="O12224" s="6">
        <v>0</v>
      </c>
    </row>
    <row r="12225" spans="1:15" x14ac:dyDescent="0.2">
      <c r="A12225" t="s">
        <v>63</v>
      </c>
      <c r="B12225" t="s">
        <v>63</v>
      </c>
      <c r="C12225">
        <v>2014</v>
      </c>
      <c r="D12225" t="s">
        <v>94</v>
      </c>
      <c r="E12225" t="s">
        <v>23</v>
      </c>
      <c r="F12225" t="s">
        <v>25</v>
      </c>
      <c r="G12225" t="s">
        <v>72</v>
      </c>
      <c r="H12225" s="1">
        <v>10</v>
      </c>
      <c r="I12225" s="1">
        <v>10</v>
      </c>
      <c r="J12225" s="1">
        <v>10</v>
      </c>
      <c r="K12225" s="2">
        <v>6600</v>
      </c>
      <c r="L12225" s="3">
        <v>5808</v>
      </c>
      <c r="M12225" s="4">
        <v>1395.4404</v>
      </c>
      <c r="N12225" s="5">
        <v>1207.8876284784001</v>
      </c>
      <c r="O12225" s="6">
        <v>0</v>
      </c>
    </row>
    <row r="12226" spans="1:15" x14ac:dyDescent="0.2">
      <c r="A12226" t="s">
        <v>63</v>
      </c>
      <c r="B12226" t="s">
        <v>63</v>
      </c>
      <c r="C12226">
        <v>2014</v>
      </c>
      <c r="D12226" t="s">
        <v>94</v>
      </c>
      <c r="E12226" t="s">
        <v>23</v>
      </c>
      <c r="F12226" t="s">
        <v>26</v>
      </c>
      <c r="G12226" t="s">
        <v>73</v>
      </c>
      <c r="H12226" s="1">
        <v>21</v>
      </c>
      <c r="I12226" s="1">
        <v>21</v>
      </c>
      <c r="J12226" s="1">
        <v>21</v>
      </c>
      <c r="K12226" s="2">
        <v>2804</v>
      </c>
      <c r="L12226" s="3">
        <v>2355.36</v>
      </c>
      <c r="M12226" s="4">
        <v>561.22400000000005</v>
      </c>
      <c r="N12226" s="5">
        <v>590.54234176</v>
      </c>
      <c r="O12226" s="6">
        <v>0</v>
      </c>
    </row>
    <row r="12227" spans="1:15" x14ac:dyDescent="0.2">
      <c r="A12227" t="s">
        <v>63</v>
      </c>
      <c r="B12227" t="s">
        <v>63</v>
      </c>
      <c r="C12227">
        <v>2014</v>
      </c>
      <c r="D12227" t="s">
        <v>94</v>
      </c>
      <c r="E12227" t="s">
        <v>23</v>
      </c>
      <c r="F12227" t="s">
        <v>27</v>
      </c>
      <c r="G12227" t="s">
        <v>74</v>
      </c>
      <c r="H12227" s="1">
        <v>7</v>
      </c>
      <c r="I12227" s="1">
        <v>7</v>
      </c>
      <c r="J12227" s="1">
        <v>7</v>
      </c>
      <c r="K12227" s="2">
        <v>1858</v>
      </c>
      <c r="L12227" s="3">
        <v>1486.4</v>
      </c>
      <c r="M12227" s="4">
        <v>387.00279999999998</v>
      </c>
      <c r="N12227" s="5">
        <v>394.75369207839998</v>
      </c>
      <c r="O12227" s="6">
        <v>0</v>
      </c>
    </row>
    <row r="12228" spans="1:15" x14ac:dyDescent="0.2">
      <c r="A12228" t="s">
        <v>63</v>
      </c>
      <c r="B12228" t="s">
        <v>63</v>
      </c>
      <c r="C12228">
        <v>2014</v>
      </c>
      <c r="D12228" t="s">
        <v>94</v>
      </c>
      <c r="E12228" t="s">
        <v>23</v>
      </c>
      <c r="F12228" t="s">
        <v>28</v>
      </c>
      <c r="G12228" t="s">
        <v>75</v>
      </c>
      <c r="H12228" s="1">
        <v>10</v>
      </c>
      <c r="I12228" s="1">
        <v>10</v>
      </c>
      <c r="J12228" s="1">
        <v>11</v>
      </c>
      <c r="K12228" s="2">
        <v>2594</v>
      </c>
      <c r="L12228" s="3">
        <v>2723.7</v>
      </c>
      <c r="M12228" s="4">
        <v>506.23939999999999</v>
      </c>
      <c r="N12228" s="5">
        <v>542.88809512360001</v>
      </c>
      <c r="O12228" s="6">
        <v>0</v>
      </c>
    </row>
    <row r="12229" spans="1:15" x14ac:dyDescent="0.2">
      <c r="A12229" t="s">
        <v>63</v>
      </c>
      <c r="B12229" t="s">
        <v>63</v>
      </c>
      <c r="C12229">
        <v>2014</v>
      </c>
      <c r="D12229" t="s">
        <v>94</v>
      </c>
      <c r="E12229" t="s">
        <v>23</v>
      </c>
      <c r="F12229" t="s">
        <v>29</v>
      </c>
      <c r="G12229" t="s">
        <v>76</v>
      </c>
      <c r="H12229" s="1">
        <v>8</v>
      </c>
      <c r="I12229" s="1">
        <v>8</v>
      </c>
      <c r="J12229" s="1">
        <v>8</v>
      </c>
      <c r="K12229" s="2">
        <v>4100</v>
      </c>
      <c r="L12229" s="3">
        <v>4510</v>
      </c>
      <c r="M12229" s="4">
        <v>812.79399999999998</v>
      </c>
      <c r="N12229" s="5">
        <v>892.39904435999904</v>
      </c>
      <c r="O12229" s="6">
        <v>0</v>
      </c>
    </row>
    <row r="12230" spans="1:15" x14ac:dyDescent="0.2">
      <c r="A12230" t="s">
        <v>63</v>
      </c>
      <c r="B12230" t="s">
        <v>63</v>
      </c>
      <c r="C12230">
        <v>2014</v>
      </c>
      <c r="D12230" t="s">
        <v>94</v>
      </c>
      <c r="E12230" t="s">
        <v>30</v>
      </c>
      <c r="F12230" t="s">
        <v>31</v>
      </c>
      <c r="G12230" t="s">
        <v>77</v>
      </c>
      <c r="H12230" s="1">
        <v>51</v>
      </c>
      <c r="I12230" s="1">
        <v>51</v>
      </c>
      <c r="J12230" s="1">
        <v>63</v>
      </c>
      <c r="K12230" s="2">
        <v>790</v>
      </c>
      <c r="L12230" s="3">
        <v>663.6</v>
      </c>
      <c r="M12230" s="4">
        <v>67.900000000000006</v>
      </c>
      <c r="N12230" s="5">
        <v>57.103900000000003</v>
      </c>
      <c r="O12230" s="6">
        <v>0</v>
      </c>
    </row>
    <row r="12231" spans="1:15" x14ac:dyDescent="0.2">
      <c r="A12231" t="s">
        <v>63</v>
      </c>
      <c r="B12231" t="s">
        <v>63</v>
      </c>
      <c r="C12231">
        <v>2014</v>
      </c>
      <c r="D12231" t="s">
        <v>94</v>
      </c>
      <c r="E12231" t="s">
        <v>30</v>
      </c>
      <c r="F12231" t="s">
        <v>32</v>
      </c>
      <c r="G12231" t="s">
        <v>78</v>
      </c>
      <c r="H12231" s="1">
        <v>49</v>
      </c>
      <c r="I12231" s="1">
        <v>49</v>
      </c>
      <c r="J12231" s="1">
        <v>57</v>
      </c>
      <c r="K12231" s="2">
        <v>755</v>
      </c>
      <c r="L12231" s="3">
        <v>822.95</v>
      </c>
      <c r="M12231" s="4">
        <v>59.377000000000102</v>
      </c>
      <c r="N12231" s="5">
        <v>54.996758710000002</v>
      </c>
      <c r="O12231" s="6">
        <v>0</v>
      </c>
    </row>
    <row r="12232" spans="1:15" x14ac:dyDescent="0.2">
      <c r="A12232" t="s">
        <v>63</v>
      </c>
      <c r="B12232" t="s">
        <v>63</v>
      </c>
      <c r="C12232">
        <v>2014</v>
      </c>
      <c r="D12232" t="s">
        <v>94</v>
      </c>
      <c r="E12232" t="s">
        <v>30</v>
      </c>
      <c r="F12232" t="s">
        <v>33</v>
      </c>
      <c r="G12232" t="s">
        <v>79</v>
      </c>
      <c r="H12232" s="1">
        <v>36</v>
      </c>
      <c r="I12232" s="1">
        <v>36</v>
      </c>
      <c r="J12232" s="1">
        <v>42</v>
      </c>
      <c r="K12232" s="2">
        <v>658</v>
      </c>
      <c r="L12232" s="3">
        <v>704.06</v>
      </c>
      <c r="M12232" s="4">
        <v>59.860500000000002</v>
      </c>
      <c r="N12232" s="5">
        <v>55.155165397499999</v>
      </c>
      <c r="O12232" s="6">
        <v>0</v>
      </c>
    </row>
    <row r="12233" spans="1:15" x14ac:dyDescent="0.2">
      <c r="A12233" t="s">
        <v>63</v>
      </c>
      <c r="B12233" t="s">
        <v>63</v>
      </c>
      <c r="C12233">
        <v>2014</v>
      </c>
      <c r="D12233" t="s">
        <v>94</v>
      </c>
      <c r="E12233" t="s">
        <v>30</v>
      </c>
      <c r="F12233" t="s">
        <v>34</v>
      </c>
      <c r="G12233" t="s">
        <v>80</v>
      </c>
      <c r="H12233" s="1">
        <v>39</v>
      </c>
      <c r="I12233" s="1">
        <v>38</v>
      </c>
      <c r="J12233" s="1">
        <v>51</v>
      </c>
      <c r="K12233" s="2">
        <v>657</v>
      </c>
      <c r="L12233" s="3">
        <v>551.88</v>
      </c>
      <c r="M12233" s="4">
        <v>62.470999999999997</v>
      </c>
      <c r="N12233" s="5">
        <v>62.765238410000002</v>
      </c>
      <c r="O12233" s="6">
        <v>0</v>
      </c>
    </row>
    <row r="12234" spans="1:15" x14ac:dyDescent="0.2">
      <c r="A12234" t="s">
        <v>63</v>
      </c>
      <c r="B12234" t="s">
        <v>63</v>
      </c>
      <c r="C12234">
        <v>2014</v>
      </c>
      <c r="D12234" t="s">
        <v>94</v>
      </c>
      <c r="E12234" t="s">
        <v>30</v>
      </c>
      <c r="F12234" t="s">
        <v>35</v>
      </c>
      <c r="G12234" t="s">
        <v>81</v>
      </c>
      <c r="H12234" s="1">
        <v>40</v>
      </c>
      <c r="I12234" s="1">
        <v>40</v>
      </c>
      <c r="J12234" s="1">
        <v>49</v>
      </c>
      <c r="K12234" s="2">
        <v>735</v>
      </c>
      <c r="L12234" s="3">
        <v>602.70000000000005</v>
      </c>
      <c r="M12234" s="4">
        <v>68.260999999999996</v>
      </c>
      <c r="N12234" s="5">
        <v>72.534821210000004</v>
      </c>
      <c r="O12234" s="6">
        <v>0</v>
      </c>
    </row>
    <row r="12235" spans="1:15" x14ac:dyDescent="0.2">
      <c r="A12235" t="s">
        <v>63</v>
      </c>
      <c r="B12235" t="s">
        <v>63</v>
      </c>
      <c r="C12235">
        <v>2014</v>
      </c>
      <c r="D12235" t="s">
        <v>94</v>
      </c>
      <c r="E12235" t="s">
        <v>30</v>
      </c>
      <c r="F12235" t="s">
        <v>36</v>
      </c>
      <c r="G12235" t="s">
        <v>82</v>
      </c>
      <c r="H12235" s="1">
        <v>37</v>
      </c>
      <c r="I12235" s="1">
        <v>37</v>
      </c>
      <c r="J12235" s="1">
        <v>43</v>
      </c>
      <c r="K12235" s="2">
        <v>991</v>
      </c>
      <c r="L12235" s="3">
        <v>911.72</v>
      </c>
      <c r="M12235" s="4">
        <v>106.42749999999999</v>
      </c>
      <c r="N12235" s="5">
        <v>88.944122437499999</v>
      </c>
      <c r="O12235" s="6">
        <v>0</v>
      </c>
    </row>
    <row r="12236" spans="1:15" x14ac:dyDescent="0.2">
      <c r="A12236" t="s">
        <v>63</v>
      </c>
      <c r="B12236" t="s">
        <v>63</v>
      </c>
      <c r="C12236">
        <v>2014</v>
      </c>
      <c r="D12236" t="s">
        <v>94</v>
      </c>
      <c r="E12236" t="s">
        <v>37</v>
      </c>
      <c r="F12236" t="s">
        <v>38</v>
      </c>
      <c r="G12236" t="s">
        <v>83</v>
      </c>
      <c r="H12236" s="1">
        <v>34</v>
      </c>
      <c r="I12236" s="1">
        <v>34</v>
      </c>
      <c r="J12236" s="1">
        <v>41</v>
      </c>
      <c r="K12236" s="2">
        <v>535</v>
      </c>
      <c r="L12236" s="3">
        <v>524.29999999999995</v>
      </c>
      <c r="M12236" s="4">
        <v>22.229500000000002</v>
      </c>
      <c r="N12236" s="5">
        <v>20.400123297499999</v>
      </c>
      <c r="O12236" s="6">
        <v>0</v>
      </c>
    </row>
    <row r="12237" spans="1:15" x14ac:dyDescent="0.2">
      <c r="A12237" t="s">
        <v>63</v>
      </c>
      <c r="B12237" t="s">
        <v>63</v>
      </c>
      <c r="C12237">
        <v>2014</v>
      </c>
      <c r="D12237" t="s">
        <v>94</v>
      </c>
      <c r="E12237" t="s">
        <v>37</v>
      </c>
      <c r="F12237" t="s">
        <v>39</v>
      </c>
      <c r="G12237" t="s">
        <v>84</v>
      </c>
      <c r="H12237" s="1">
        <v>47</v>
      </c>
      <c r="I12237" s="1">
        <v>47</v>
      </c>
      <c r="J12237" s="1">
        <v>56</v>
      </c>
      <c r="K12237" s="2">
        <v>799</v>
      </c>
      <c r="L12237" s="3">
        <v>767.04</v>
      </c>
      <c r="M12237" s="4">
        <v>40.721200000000003</v>
      </c>
      <c r="N12237" s="5">
        <v>39.793245294400002</v>
      </c>
      <c r="O12237" s="6">
        <v>0</v>
      </c>
    </row>
    <row r="12238" spans="1:15" x14ac:dyDescent="0.2">
      <c r="A12238" t="s">
        <v>63</v>
      </c>
      <c r="B12238" t="s">
        <v>63</v>
      </c>
      <c r="C12238">
        <v>2014</v>
      </c>
      <c r="D12238" t="s">
        <v>94</v>
      </c>
      <c r="E12238" t="s">
        <v>37</v>
      </c>
      <c r="F12238" t="s">
        <v>40</v>
      </c>
      <c r="G12238" t="s">
        <v>85</v>
      </c>
      <c r="H12238" s="1">
        <v>34</v>
      </c>
      <c r="I12238" s="1">
        <v>34</v>
      </c>
      <c r="J12238" s="1">
        <v>36</v>
      </c>
      <c r="K12238" s="2">
        <v>523</v>
      </c>
      <c r="L12238" s="3">
        <v>444.55</v>
      </c>
      <c r="M12238" s="4">
        <v>57.880899999999997</v>
      </c>
      <c r="N12238" s="5">
        <v>54.476982151900003</v>
      </c>
      <c r="O12238" s="6">
        <v>0</v>
      </c>
    </row>
    <row r="12239" spans="1:15" x14ac:dyDescent="0.2">
      <c r="A12239" t="s">
        <v>63</v>
      </c>
      <c r="B12239" t="s">
        <v>63</v>
      </c>
      <c r="C12239">
        <v>2014</v>
      </c>
      <c r="D12239" t="s">
        <v>94</v>
      </c>
      <c r="E12239" t="s">
        <v>37</v>
      </c>
      <c r="F12239" t="s">
        <v>41</v>
      </c>
      <c r="G12239" t="s">
        <v>86</v>
      </c>
      <c r="H12239" s="1">
        <v>43</v>
      </c>
      <c r="I12239" s="1">
        <v>43</v>
      </c>
      <c r="J12239" s="1">
        <v>52</v>
      </c>
      <c r="K12239" s="2">
        <v>783</v>
      </c>
      <c r="L12239" s="3">
        <v>775.17</v>
      </c>
      <c r="M12239" s="4">
        <v>53.726399999999998</v>
      </c>
      <c r="N12239" s="5">
        <v>59.489308569599899</v>
      </c>
      <c r="O12239" s="6">
        <v>0</v>
      </c>
    </row>
    <row r="12240" spans="1:15" x14ac:dyDescent="0.2">
      <c r="A12240" t="s">
        <v>63</v>
      </c>
      <c r="B12240" t="s">
        <v>63</v>
      </c>
      <c r="C12240">
        <v>2014</v>
      </c>
      <c r="D12240" t="s">
        <v>94</v>
      </c>
      <c r="E12240" t="s">
        <v>37</v>
      </c>
      <c r="F12240" t="s">
        <v>42</v>
      </c>
      <c r="G12240" t="s">
        <v>87</v>
      </c>
      <c r="H12240" s="1">
        <v>38</v>
      </c>
      <c r="I12240" s="1">
        <v>37</v>
      </c>
      <c r="J12240" s="1">
        <v>41</v>
      </c>
      <c r="K12240" s="2">
        <v>586</v>
      </c>
      <c r="L12240" s="3">
        <v>650.46</v>
      </c>
      <c r="M12240" s="4">
        <v>30.7576</v>
      </c>
      <c r="N12240" s="5">
        <v>32.836075577599999</v>
      </c>
      <c r="O12240" s="6">
        <v>0</v>
      </c>
    </row>
    <row r="12241" spans="1:15" x14ac:dyDescent="0.2">
      <c r="A12241" t="s">
        <v>63</v>
      </c>
      <c r="B12241" t="s">
        <v>63</v>
      </c>
      <c r="C12241">
        <v>2014</v>
      </c>
      <c r="D12241" t="s">
        <v>94</v>
      </c>
      <c r="E12241" t="s">
        <v>37</v>
      </c>
      <c r="F12241" t="s">
        <v>43</v>
      </c>
      <c r="G12241" t="s">
        <v>88</v>
      </c>
      <c r="H12241" s="1">
        <v>28</v>
      </c>
      <c r="I12241" s="1">
        <v>28</v>
      </c>
      <c r="J12241" s="1">
        <v>29</v>
      </c>
      <c r="K12241" s="2">
        <v>410</v>
      </c>
      <c r="L12241" s="3">
        <v>344.4</v>
      </c>
      <c r="M12241" s="4">
        <v>72.296599999999998</v>
      </c>
      <c r="N12241" s="5">
        <v>79.740691715599993</v>
      </c>
      <c r="O12241" s="6">
        <v>0</v>
      </c>
    </row>
    <row r="12242" spans="1:15" x14ac:dyDescent="0.2">
      <c r="A12242" t="s">
        <v>63</v>
      </c>
      <c r="B12242" t="s">
        <v>63</v>
      </c>
      <c r="C12242">
        <v>2014</v>
      </c>
      <c r="D12242" t="s">
        <v>95</v>
      </c>
      <c r="E12242" t="s">
        <v>16</v>
      </c>
      <c r="F12242" t="s">
        <v>17</v>
      </c>
      <c r="G12242" t="s">
        <v>65</v>
      </c>
      <c r="H12242" s="1">
        <v>26</v>
      </c>
      <c r="I12242" s="1">
        <v>26</v>
      </c>
      <c r="J12242" s="1">
        <v>31</v>
      </c>
      <c r="K12242" s="2">
        <v>382.8</v>
      </c>
      <c r="L12242" s="3">
        <v>352.94159999999999</v>
      </c>
      <c r="M12242" s="4">
        <v>73.673000000000002</v>
      </c>
      <c r="N12242" s="5">
        <v>82.272849289999996</v>
      </c>
      <c r="O12242" s="6">
        <v>6.8443051201671906E-2</v>
      </c>
    </row>
    <row r="12243" spans="1:15" x14ac:dyDescent="0.2">
      <c r="A12243" t="s">
        <v>63</v>
      </c>
      <c r="B12243" t="s">
        <v>63</v>
      </c>
      <c r="C12243">
        <v>2014</v>
      </c>
      <c r="D12243" t="s">
        <v>95</v>
      </c>
      <c r="E12243" t="s">
        <v>16</v>
      </c>
      <c r="F12243" t="s">
        <v>18</v>
      </c>
      <c r="G12243" t="s">
        <v>66</v>
      </c>
      <c r="H12243" s="1">
        <v>25</v>
      </c>
      <c r="I12243" s="1">
        <v>25</v>
      </c>
      <c r="J12243" s="1">
        <v>28</v>
      </c>
      <c r="K12243" s="2">
        <v>343.4</v>
      </c>
      <c r="L12243" s="3">
        <v>331.0376</v>
      </c>
      <c r="M12243" s="4">
        <v>64.055999999999997</v>
      </c>
      <c r="N12243" s="5">
        <v>65.37299136</v>
      </c>
      <c r="O12243" s="6">
        <v>6.8724519510774601E-2</v>
      </c>
    </row>
    <row r="12244" spans="1:15" x14ac:dyDescent="0.2">
      <c r="A12244" t="s">
        <v>63</v>
      </c>
      <c r="B12244" t="s">
        <v>63</v>
      </c>
      <c r="C12244">
        <v>2014</v>
      </c>
      <c r="D12244" t="s">
        <v>95</v>
      </c>
      <c r="E12244" t="s">
        <v>16</v>
      </c>
      <c r="F12244" t="s">
        <v>19</v>
      </c>
      <c r="G12244" t="s">
        <v>67</v>
      </c>
      <c r="H12244" s="1">
        <v>36</v>
      </c>
      <c r="I12244" s="1">
        <v>36</v>
      </c>
      <c r="J12244" s="1">
        <v>41</v>
      </c>
      <c r="K12244" s="2">
        <v>311.2</v>
      </c>
      <c r="L12244" s="3">
        <v>273.23360000000002</v>
      </c>
      <c r="M12244" s="4">
        <v>59.585000000000001</v>
      </c>
      <c r="N12244" s="5">
        <v>58.146022250000001</v>
      </c>
      <c r="O12244" s="6">
        <v>5.3984575835475598E-2</v>
      </c>
    </row>
    <row r="12245" spans="1:15" x14ac:dyDescent="0.2">
      <c r="A12245" t="s">
        <v>63</v>
      </c>
      <c r="B12245" t="s">
        <v>63</v>
      </c>
      <c r="C12245">
        <v>2014</v>
      </c>
      <c r="D12245" t="s">
        <v>95</v>
      </c>
      <c r="E12245" t="s">
        <v>16</v>
      </c>
      <c r="F12245" t="s">
        <v>20</v>
      </c>
      <c r="G12245" t="s">
        <v>68</v>
      </c>
      <c r="H12245" s="1">
        <v>31</v>
      </c>
      <c r="I12245" s="1">
        <v>31</v>
      </c>
      <c r="J12245" s="1">
        <v>35</v>
      </c>
      <c r="K12245" s="2">
        <v>257.8</v>
      </c>
      <c r="L12245" s="3">
        <v>217.0676</v>
      </c>
      <c r="M12245" s="4">
        <v>35.968000000000004</v>
      </c>
      <c r="N12245" s="5">
        <v>40.272650239999997</v>
      </c>
      <c r="O12245" s="6">
        <v>5.8960434445306402E-2</v>
      </c>
    </row>
    <row r="12246" spans="1:15" x14ac:dyDescent="0.2">
      <c r="A12246" t="s">
        <v>63</v>
      </c>
      <c r="B12246" t="s">
        <v>63</v>
      </c>
      <c r="C12246">
        <v>2014</v>
      </c>
      <c r="D12246" t="s">
        <v>95</v>
      </c>
      <c r="E12246" t="s">
        <v>16</v>
      </c>
      <c r="F12246" t="s">
        <v>21</v>
      </c>
      <c r="G12246" t="s">
        <v>69</v>
      </c>
      <c r="H12246" s="1">
        <v>23</v>
      </c>
      <c r="I12246" s="1">
        <v>23</v>
      </c>
      <c r="J12246" s="1">
        <v>23</v>
      </c>
      <c r="K12246" s="2">
        <v>795.4</v>
      </c>
      <c r="L12246" s="3">
        <v>625.18439999999896</v>
      </c>
      <c r="M12246" s="4">
        <v>169.95699999999999</v>
      </c>
      <c r="N12246" s="5">
        <v>191.97832849</v>
      </c>
      <c r="O12246" s="6">
        <v>4.6014583857178798E-2</v>
      </c>
    </row>
    <row r="12247" spans="1:15" x14ac:dyDescent="0.2">
      <c r="A12247" t="s">
        <v>63</v>
      </c>
      <c r="B12247" t="s">
        <v>63</v>
      </c>
      <c r="C12247">
        <v>2014</v>
      </c>
      <c r="D12247" t="s">
        <v>95</v>
      </c>
      <c r="E12247" t="s">
        <v>16</v>
      </c>
      <c r="F12247" t="s">
        <v>22</v>
      </c>
      <c r="G12247" t="s">
        <v>70</v>
      </c>
      <c r="H12247" s="1">
        <v>31</v>
      </c>
      <c r="I12247" s="1">
        <v>31</v>
      </c>
      <c r="J12247" s="1">
        <v>36</v>
      </c>
      <c r="K12247" s="2">
        <v>448.2</v>
      </c>
      <c r="L12247" s="3">
        <v>475.98840000000001</v>
      </c>
      <c r="M12247" s="4">
        <v>102.101</v>
      </c>
      <c r="N12247" s="5">
        <v>104.24614201</v>
      </c>
      <c r="O12247" s="6">
        <v>2.8558679161088799E-2</v>
      </c>
    </row>
    <row r="12248" spans="1:15" x14ac:dyDescent="0.2">
      <c r="A12248" t="s">
        <v>63</v>
      </c>
      <c r="B12248" t="s">
        <v>63</v>
      </c>
      <c r="C12248">
        <v>2014</v>
      </c>
      <c r="D12248" t="s">
        <v>95</v>
      </c>
      <c r="E12248" t="s">
        <v>23</v>
      </c>
      <c r="F12248" t="s">
        <v>24</v>
      </c>
      <c r="G12248" t="s">
        <v>71</v>
      </c>
      <c r="H12248" s="1">
        <v>18</v>
      </c>
      <c r="I12248" s="1">
        <v>18</v>
      </c>
      <c r="J12248" s="1">
        <v>18</v>
      </c>
      <c r="K12248" s="2">
        <v>4718</v>
      </c>
      <c r="L12248" s="3">
        <v>4199.0200000000004</v>
      </c>
      <c r="M12248" s="4">
        <v>434.73759999999999</v>
      </c>
      <c r="N12248" s="5">
        <v>485.76536053759997</v>
      </c>
      <c r="O12248" s="6">
        <v>0.119118270453582</v>
      </c>
    </row>
    <row r="12249" spans="1:15" x14ac:dyDescent="0.2">
      <c r="A12249" t="s">
        <v>63</v>
      </c>
      <c r="B12249" t="s">
        <v>63</v>
      </c>
      <c r="C12249">
        <v>2014</v>
      </c>
      <c r="D12249" t="s">
        <v>95</v>
      </c>
      <c r="E12249" t="s">
        <v>23</v>
      </c>
      <c r="F12249" t="s">
        <v>25</v>
      </c>
      <c r="G12249" t="s">
        <v>72</v>
      </c>
      <c r="H12249" s="1">
        <v>10</v>
      </c>
      <c r="I12249" s="1">
        <v>10</v>
      </c>
      <c r="J12249" s="1">
        <v>10</v>
      </c>
      <c r="K12249" s="2">
        <v>4830</v>
      </c>
      <c r="L12249" s="3">
        <v>4395.3</v>
      </c>
      <c r="M12249" s="4">
        <v>858.96720000000005</v>
      </c>
      <c r="N12249" s="5">
        <v>781.94189324160004</v>
      </c>
      <c r="O12249" s="6">
        <v>3.7267080745341602E-2</v>
      </c>
    </row>
    <row r="12250" spans="1:15" x14ac:dyDescent="0.2">
      <c r="A12250" t="s">
        <v>63</v>
      </c>
      <c r="B12250" t="s">
        <v>63</v>
      </c>
      <c r="C12250">
        <v>2014</v>
      </c>
      <c r="D12250" t="s">
        <v>95</v>
      </c>
      <c r="E12250" t="s">
        <v>23</v>
      </c>
      <c r="F12250" t="s">
        <v>26</v>
      </c>
      <c r="G12250" t="s">
        <v>73</v>
      </c>
      <c r="H12250" s="1">
        <v>13</v>
      </c>
      <c r="I12250" s="1">
        <v>13</v>
      </c>
      <c r="J12250" s="1">
        <v>13</v>
      </c>
      <c r="K12250" s="2">
        <v>857.2</v>
      </c>
      <c r="L12250" s="3">
        <v>795.48159999999996</v>
      </c>
      <c r="M12250" s="4">
        <v>128.2978</v>
      </c>
      <c r="N12250" s="5">
        <v>140.2266728484</v>
      </c>
      <c r="O12250" s="6">
        <v>5.34297713485768E-2</v>
      </c>
    </row>
    <row r="12251" spans="1:15" x14ac:dyDescent="0.2">
      <c r="A12251" t="s">
        <v>63</v>
      </c>
      <c r="B12251" t="s">
        <v>63</v>
      </c>
      <c r="C12251">
        <v>2014</v>
      </c>
      <c r="D12251" t="s">
        <v>95</v>
      </c>
      <c r="E12251" t="s">
        <v>23</v>
      </c>
      <c r="F12251" t="s">
        <v>27</v>
      </c>
      <c r="G12251" t="s">
        <v>74</v>
      </c>
      <c r="H12251" s="1">
        <v>18</v>
      </c>
      <c r="I12251" s="1">
        <v>18</v>
      </c>
      <c r="J12251" s="1">
        <v>19</v>
      </c>
      <c r="K12251" s="2">
        <v>6516</v>
      </c>
      <c r="L12251" s="3">
        <v>7363.08</v>
      </c>
      <c r="M12251" s="4">
        <v>995.9126</v>
      </c>
      <c r="N12251" s="5">
        <v>867.31438961239905</v>
      </c>
      <c r="O12251" s="6">
        <v>5.4020871700429698E-2</v>
      </c>
    </row>
    <row r="12252" spans="1:15" x14ac:dyDescent="0.2">
      <c r="A12252" t="s">
        <v>63</v>
      </c>
      <c r="B12252" t="s">
        <v>63</v>
      </c>
      <c r="C12252">
        <v>2014</v>
      </c>
      <c r="D12252" t="s">
        <v>95</v>
      </c>
      <c r="E12252" t="s">
        <v>23</v>
      </c>
      <c r="F12252" t="s">
        <v>28</v>
      </c>
      <c r="G12252" t="s">
        <v>75</v>
      </c>
      <c r="H12252" s="1">
        <v>17</v>
      </c>
      <c r="I12252" s="1">
        <v>17</v>
      </c>
      <c r="J12252" s="1">
        <v>17</v>
      </c>
      <c r="K12252" s="2">
        <v>5846</v>
      </c>
      <c r="L12252" s="3">
        <v>4793.72</v>
      </c>
      <c r="M12252" s="4">
        <v>981.15499999999997</v>
      </c>
      <c r="N12252" s="5">
        <v>1051.3566402500001</v>
      </c>
      <c r="O12252" s="6">
        <v>5.45672254533014E-2</v>
      </c>
    </row>
    <row r="12253" spans="1:15" x14ac:dyDescent="0.2">
      <c r="A12253" t="s">
        <v>63</v>
      </c>
      <c r="B12253" t="s">
        <v>63</v>
      </c>
      <c r="C12253">
        <v>2014</v>
      </c>
      <c r="D12253" t="s">
        <v>95</v>
      </c>
      <c r="E12253" t="s">
        <v>23</v>
      </c>
      <c r="F12253" t="s">
        <v>29</v>
      </c>
      <c r="G12253" t="s">
        <v>76</v>
      </c>
      <c r="H12253" s="1">
        <v>9</v>
      </c>
      <c r="I12253" s="1">
        <v>9</v>
      </c>
      <c r="J12253" s="1">
        <v>9</v>
      </c>
      <c r="K12253" s="2">
        <v>4410</v>
      </c>
      <c r="L12253" s="3">
        <v>4101.3</v>
      </c>
      <c r="M12253" s="4">
        <v>845.74519999999995</v>
      </c>
      <c r="N12253" s="5">
        <v>885.87750123039802</v>
      </c>
      <c r="O12253" s="6">
        <v>2.4943310657596401E-2</v>
      </c>
    </row>
    <row r="12254" spans="1:15" x14ac:dyDescent="0.2">
      <c r="A12254" t="s">
        <v>63</v>
      </c>
      <c r="B12254" t="s">
        <v>63</v>
      </c>
      <c r="C12254">
        <v>2014</v>
      </c>
      <c r="D12254" t="s">
        <v>95</v>
      </c>
      <c r="E12254" t="s">
        <v>30</v>
      </c>
      <c r="F12254" t="s">
        <v>31</v>
      </c>
      <c r="G12254" t="s">
        <v>77</v>
      </c>
      <c r="H12254" s="1">
        <v>50</v>
      </c>
      <c r="I12254" s="1">
        <v>50</v>
      </c>
      <c r="J12254" s="1">
        <v>62</v>
      </c>
      <c r="K12254" s="2">
        <v>729.6</v>
      </c>
      <c r="L12254" s="3">
        <v>748.56959999999901</v>
      </c>
      <c r="M12254" s="4">
        <v>19.535</v>
      </c>
      <c r="N12254" s="5">
        <v>18.453737749999998</v>
      </c>
      <c r="O12254" s="6">
        <v>7.3190789473684195E-2</v>
      </c>
    </row>
    <row r="12255" spans="1:15" x14ac:dyDescent="0.2">
      <c r="A12255" t="s">
        <v>63</v>
      </c>
      <c r="B12255" t="s">
        <v>63</v>
      </c>
      <c r="C12255">
        <v>2014</v>
      </c>
      <c r="D12255" t="s">
        <v>95</v>
      </c>
      <c r="E12255" t="s">
        <v>30</v>
      </c>
      <c r="F12255" t="s">
        <v>32</v>
      </c>
      <c r="G12255" t="s">
        <v>78</v>
      </c>
      <c r="H12255" s="1">
        <v>52</v>
      </c>
      <c r="I12255" s="1">
        <v>52</v>
      </c>
      <c r="J12255" s="1">
        <v>63</v>
      </c>
      <c r="K12255" s="2">
        <v>757.2</v>
      </c>
      <c r="L12255" s="3">
        <v>596.67359999999996</v>
      </c>
      <c r="M12255" s="4">
        <v>18.251000000000001</v>
      </c>
      <c r="N12255" s="5">
        <v>14.007459989999999</v>
      </c>
      <c r="O12255" s="6">
        <v>5.78446909667195E-2</v>
      </c>
    </row>
    <row r="12256" spans="1:15" x14ac:dyDescent="0.2">
      <c r="A12256" t="s">
        <v>63</v>
      </c>
      <c r="B12256" t="s">
        <v>63</v>
      </c>
      <c r="C12256">
        <v>2014</v>
      </c>
      <c r="D12256" t="s">
        <v>95</v>
      </c>
      <c r="E12256" t="s">
        <v>30</v>
      </c>
      <c r="F12256" t="s">
        <v>33</v>
      </c>
      <c r="G12256" t="s">
        <v>79</v>
      </c>
      <c r="H12256" s="1">
        <v>45</v>
      </c>
      <c r="I12256" s="1">
        <v>45</v>
      </c>
      <c r="J12256" s="1">
        <v>53</v>
      </c>
      <c r="K12256" s="2">
        <v>806</v>
      </c>
      <c r="L12256" s="3">
        <v>701.22</v>
      </c>
      <c r="M12256" s="4">
        <v>48.9985</v>
      </c>
      <c r="N12256" s="5">
        <v>41.159474977499997</v>
      </c>
      <c r="O12256" s="6">
        <v>3.2258064516128997E-2</v>
      </c>
    </row>
    <row r="12257" spans="1:15" x14ac:dyDescent="0.2">
      <c r="A12257" t="s">
        <v>63</v>
      </c>
      <c r="B12257" t="s">
        <v>63</v>
      </c>
      <c r="C12257">
        <v>2014</v>
      </c>
      <c r="D12257" t="s">
        <v>95</v>
      </c>
      <c r="E12257" t="s">
        <v>30</v>
      </c>
      <c r="F12257" t="s">
        <v>34</v>
      </c>
      <c r="G12257" t="s">
        <v>80</v>
      </c>
      <c r="H12257" s="1">
        <v>41</v>
      </c>
      <c r="I12257" s="1">
        <v>41</v>
      </c>
      <c r="J12257" s="1">
        <v>51</v>
      </c>
      <c r="K12257" s="2">
        <v>609.6</v>
      </c>
      <c r="L12257" s="3">
        <v>588.87359999999899</v>
      </c>
      <c r="M12257" s="4">
        <v>31.92</v>
      </c>
      <c r="N12257" s="5">
        <v>34.448064000000002</v>
      </c>
      <c r="O12257" s="6">
        <v>3.01837270341207E-2</v>
      </c>
    </row>
    <row r="12258" spans="1:15" x14ac:dyDescent="0.2">
      <c r="A12258" t="s">
        <v>63</v>
      </c>
      <c r="B12258" t="s">
        <v>63</v>
      </c>
      <c r="C12258">
        <v>2014</v>
      </c>
      <c r="D12258" t="s">
        <v>95</v>
      </c>
      <c r="E12258" t="s">
        <v>30</v>
      </c>
      <c r="F12258" t="s">
        <v>35</v>
      </c>
      <c r="G12258" t="s">
        <v>81</v>
      </c>
      <c r="H12258" s="1">
        <v>41</v>
      </c>
      <c r="I12258" s="1">
        <v>41</v>
      </c>
      <c r="J12258" s="1">
        <v>45</v>
      </c>
      <c r="K12258" s="2">
        <v>589</v>
      </c>
      <c r="L12258" s="3">
        <v>559.54999999999995</v>
      </c>
      <c r="M12258" s="4">
        <v>16.134</v>
      </c>
      <c r="N12258" s="5">
        <v>17.930359559999999</v>
      </c>
      <c r="O12258" s="6">
        <v>5.2631578947368397E-2</v>
      </c>
    </row>
    <row r="12259" spans="1:15" x14ac:dyDescent="0.2">
      <c r="A12259" t="s">
        <v>63</v>
      </c>
      <c r="B12259" t="s">
        <v>63</v>
      </c>
      <c r="C12259">
        <v>2014</v>
      </c>
      <c r="D12259" t="s">
        <v>95</v>
      </c>
      <c r="E12259" t="s">
        <v>30</v>
      </c>
      <c r="F12259" t="s">
        <v>36</v>
      </c>
      <c r="G12259" t="s">
        <v>82</v>
      </c>
      <c r="H12259" s="1">
        <v>44</v>
      </c>
      <c r="I12259" s="1">
        <v>44</v>
      </c>
      <c r="J12259" s="1">
        <v>50</v>
      </c>
      <c r="K12259" s="2">
        <v>930</v>
      </c>
      <c r="L12259" s="3">
        <v>1050.9000000000001</v>
      </c>
      <c r="M12259" s="4">
        <v>46.6310000000001</v>
      </c>
      <c r="N12259" s="5">
        <v>40.27472839</v>
      </c>
      <c r="O12259" s="6">
        <v>4.5161290322580601E-2</v>
      </c>
    </row>
    <row r="12260" spans="1:15" x14ac:dyDescent="0.2">
      <c r="A12260" t="s">
        <v>63</v>
      </c>
      <c r="B12260" t="s">
        <v>63</v>
      </c>
      <c r="C12260">
        <v>2014</v>
      </c>
      <c r="D12260" t="s">
        <v>95</v>
      </c>
      <c r="E12260" t="s">
        <v>37</v>
      </c>
      <c r="F12260" t="s">
        <v>38</v>
      </c>
      <c r="G12260" t="s">
        <v>83</v>
      </c>
      <c r="H12260" s="1">
        <v>47</v>
      </c>
      <c r="I12260" s="1">
        <v>47</v>
      </c>
      <c r="J12260" s="1">
        <v>66</v>
      </c>
      <c r="K12260" s="2">
        <v>857.2</v>
      </c>
      <c r="L12260" s="3">
        <v>833.19840000000102</v>
      </c>
      <c r="M12260" s="4">
        <v>7.7620000000000102</v>
      </c>
      <c r="N12260" s="5">
        <v>7.9763864400000202</v>
      </c>
      <c r="O12260" s="6">
        <v>4.2930471301913201E-2</v>
      </c>
    </row>
    <row r="12261" spans="1:15" x14ac:dyDescent="0.2">
      <c r="A12261" t="s">
        <v>63</v>
      </c>
      <c r="B12261" t="s">
        <v>63</v>
      </c>
      <c r="C12261">
        <v>2014</v>
      </c>
      <c r="D12261" t="s">
        <v>95</v>
      </c>
      <c r="E12261" t="s">
        <v>37</v>
      </c>
      <c r="F12261" t="s">
        <v>39</v>
      </c>
      <c r="G12261" t="s">
        <v>84</v>
      </c>
      <c r="H12261" s="1">
        <v>65</v>
      </c>
      <c r="I12261" s="1">
        <v>65</v>
      </c>
      <c r="J12261" s="1">
        <v>75</v>
      </c>
      <c r="K12261" s="2">
        <v>954</v>
      </c>
      <c r="L12261" s="3">
        <v>868.14</v>
      </c>
      <c r="M12261" s="4">
        <v>-41.499899999999997</v>
      </c>
      <c r="N12261" s="5">
        <v>-37.9724499999</v>
      </c>
      <c r="O12261" s="6">
        <v>5.8700209643605901E-2</v>
      </c>
    </row>
    <row r="12262" spans="1:15" x14ac:dyDescent="0.2">
      <c r="A12262" t="s">
        <v>63</v>
      </c>
      <c r="B12262" t="s">
        <v>63</v>
      </c>
      <c r="C12262">
        <v>2014</v>
      </c>
      <c r="D12262" t="s">
        <v>95</v>
      </c>
      <c r="E12262" t="s">
        <v>37</v>
      </c>
      <c r="F12262" t="s">
        <v>40</v>
      </c>
      <c r="G12262" t="s">
        <v>85</v>
      </c>
      <c r="H12262" s="1">
        <v>35</v>
      </c>
      <c r="I12262" s="1">
        <v>35</v>
      </c>
      <c r="J12262" s="1">
        <v>41</v>
      </c>
      <c r="K12262" s="2">
        <v>675.2</v>
      </c>
      <c r="L12262" s="3">
        <v>710.31039999999996</v>
      </c>
      <c r="M12262" s="4">
        <v>77.485699999999994</v>
      </c>
      <c r="N12262" s="5">
        <v>74.762620044900004</v>
      </c>
      <c r="O12262" s="6">
        <v>1.8957345971564E-2</v>
      </c>
    </row>
    <row r="12263" spans="1:15" x14ac:dyDescent="0.2">
      <c r="A12263" t="s">
        <v>63</v>
      </c>
      <c r="B12263" t="s">
        <v>63</v>
      </c>
      <c r="C12263">
        <v>2014</v>
      </c>
      <c r="D12263" t="s">
        <v>95</v>
      </c>
      <c r="E12263" t="s">
        <v>37</v>
      </c>
      <c r="F12263" t="s">
        <v>41</v>
      </c>
      <c r="G12263" t="s">
        <v>86</v>
      </c>
      <c r="H12263" s="1">
        <v>51</v>
      </c>
      <c r="I12263" s="1">
        <v>51</v>
      </c>
      <c r="J12263" s="1">
        <v>60</v>
      </c>
      <c r="K12263" s="2">
        <v>792.8</v>
      </c>
      <c r="L12263" s="3">
        <v>643.75359999999898</v>
      </c>
      <c r="M12263" s="4">
        <v>12.767300000000001</v>
      </c>
      <c r="N12263" s="5">
        <v>10.4988955071</v>
      </c>
      <c r="O12263" s="6">
        <v>3.6831483350151399E-2</v>
      </c>
    </row>
    <row r="12264" spans="1:15" x14ac:dyDescent="0.2">
      <c r="A12264" t="s">
        <v>63</v>
      </c>
      <c r="B12264" t="s">
        <v>63</v>
      </c>
      <c r="C12264">
        <v>2014</v>
      </c>
      <c r="D12264" t="s">
        <v>95</v>
      </c>
      <c r="E12264" t="s">
        <v>37</v>
      </c>
      <c r="F12264" t="s">
        <v>42</v>
      </c>
      <c r="G12264" t="s">
        <v>87</v>
      </c>
      <c r="H12264" s="1">
        <v>45</v>
      </c>
      <c r="I12264" s="1">
        <v>45</v>
      </c>
      <c r="J12264" s="1">
        <v>53</v>
      </c>
      <c r="K12264" s="2">
        <v>711.4</v>
      </c>
      <c r="L12264" s="3">
        <v>616.07239999999899</v>
      </c>
      <c r="M12264" s="4">
        <v>5.9521000000000104</v>
      </c>
      <c r="N12264" s="5">
        <v>6.0087699441000098</v>
      </c>
      <c r="O12264" s="6">
        <v>4.0202417767781801E-2</v>
      </c>
    </row>
    <row r="12265" spans="1:15" x14ac:dyDescent="0.2">
      <c r="A12265" t="s">
        <v>63</v>
      </c>
      <c r="B12265" t="s">
        <v>63</v>
      </c>
      <c r="C12265">
        <v>2014</v>
      </c>
      <c r="D12265" t="s">
        <v>95</v>
      </c>
      <c r="E12265" t="s">
        <v>37</v>
      </c>
      <c r="F12265" t="s">
        <v>43</v>
      </c>
      <c r="G12265" t="s">
        <v>88</v>
      </c>
      <c r="H12265" s="1">
        <v>40</v>
      </c>
      <c r="I12265" s="1">
        <v>40</v>
      </c>
      <c r="J12265" s="1">
        <v>47</v>
      </c>
      <c r="K12265" s="2">
        <v>633.4</v>
      </c>
      <c r="L12265" s="3">
        <v>561.19240000000002</v>
      </c>
      <c r="M12265" s="4">
        <v>93.696100000000001</v>
      </c>
      <c r="N12265" s="5">
        <v>105.5918505521</v>
      </c>
      <c r="O12265" s="6">
        <v>3.4101673508051801E-2</v>
      </c>
    </row>
    <row r="12266" spans="1:15" x14ac:dyDescent="0.2">
      <c r="A12266" t="s">
        <v>63</v>
      </c>
      <c r="B12266" t="s">
        <v>63</v>
      </c>
      <c r="C12266">
        <v>2014</v>
      </c>
      <c r="D12266" t="s">
        <v>96</v>
      </c>
      <c r="E12266" t="s">
        <v>16</v>
      </c>
      <c r="F12266" t="s">
        <v>17</v>
      </c>
      <c r="G12266" t="s">
        <v>65</v>
      </c>
      <c r="H12266" s="1">
        <v>32</v>
      </c>
      <c r="I12266" s="1">
        <v>32</v>
      </c>
      <c r="J12266" s="1">
        <v>41</v>
      </c>
      <c r="K12266" s="2">
        <v>739.8</v>
      </c>
      <c r="L12266" s="3">
        <v>834.49440000000004</v>
      </c>
      <c r="M12266" s="4">
        <v>180.08500000000001</v>
      </c>
      <c r="N12266" s="5">
        <v>154.72002775000001</v>
      </c>
      <c r="O12266" s="6">
        <v>1.5139226818058901E-2</v>
      </c>
    </row>
    <row r="12267" spans="1:15" x14ac:dyDescent="0.2">
      <c r="A12267" t="s">
        <v>63</v>
      </c>
      <c r="B12267" t="s">
        <v>63</v>
      </c>
      <c r="C12267">
        <v>2014</v>
      </c>
      <c r="D12267" t="s">
        <v>96</v>
      </c>
      <c r="E12267" t="s">
        <v>16</v>
      </c>
      <c r="F12267" t="s">
        <v>18</v>
      </c>
      <c r="G12267" t="s">
        <v>66</v>
      </c>
      <c r="H12267" s="1">
        <v>20</v>
      </c>
      <c r="I12267" s="1">
        <v>20</v>
      </c>
      <c r="J12267" s="1">
        <v>21</v>
      </c>
      <c r="K12267" s="2">
        <v>306.2</v>
      </c>
      <c r="L12267" s="3">
        <v>297.62639999999999</v>
      </c>
      <c r="M12267" s="4">
        <v>69.989999999999995</v>
      </c>
      <c r="N12267" s="5">
        <v>57.398798999999997</v>
      </c>
      <c r="O12267" s="6">
        <v>2.2207707380796901E-2</v>
      </c>
    </row>
    <row r="12268" spans="1:15" x14ac:dyDescent="0.2">
      <c r="A12268" t="s">
        <v>63</v>
      </c>
      <c r="B12268" t="s">
        <v>63</v>
      </c>
      <c r="C12268">
        <v>2014</v>
      </c>
      <c r="D12268" t="s">
        <v>96</v>
      </c>
      <c r="E12268" t="s">
        <v>16</v>
      </c>
      <c r="F12268" t="s">
        <v>19</v>
      </c>
      <c r="G12268" t="s">
        <v>67</v>
      </c>
      <c r="H12268" s="1">
        <v>39</v>
      </c>
      <c r="I12268" s="1">
        <v>39</v>
      </c>
      <c r="J12268" s="1">
        <v>45</v>
      </c>
      <c r="K12268" s="2">
        <v>316.39999999999998</v>
      </c>
      <c r="L12268" s="3">
        <v>339.81360000000001</v>
      </c>
      <c r="M12268" s="4">
        <v>66.839000000000098</v>
      </c>
      <c r="N12268" s="5">
        <v>56.920760790000003</v>
      </c>
      <c r="O12268" s="6">
        <v>1.7699115044247801E-2</v>
      </c>
    </row>
    <row r="12269" spans="1:15" x14ac:dyDescent="0.2">
      <c r="A12269" t="s">
        <v>63</v>
      </c>
      <c r="B12269" t="s">
        <v>63</v>
      </c>
      <c r="C12269">
        <v>2014</v>
      </c>
      <c r="D12269" t="s">
        <v>96</v>
      </c>
      <c r="E12269" t="s">
        <v>16</v>
      </c>
      <c r="F12269" t="s">
        <v>20</v>
      </c>
      <c r="G12269" t="s">
        <v>68</v>
      </c>
      <c r="H12269" s="1">
        <v>32</v>
      </c>
      <c r="I12269" s="1">
        <v>32</v>
      </c>
      <c r="J12269" s="1">
        <v>34</v>
      </c>
      <c r="K12269" s="2">
        <v>269.60000000000002</v>
      </c>
      <c r="L12269" s="3">
        <v>246.4144</v>
      </c>
      <c r="M12269" s="4">
        <v>48.795000000000002</v>
      </c>
      <c r="N12269" s="5">
        <v>41.087829749999997</v>
      </c>
      <c r="O12269" s="6">
        <v>8.9020771513353102E-3</v>
      </c>
    </row>
    <row r="12270" spans="1:15" x14ac:dyDescent="0.2">
      <c r="A12270" t="s">
        <v>63</v>
      </c>
      <c r="B12270" t="s">
        <v>63</v>
      </c>
      <c r="C12270">
        <v>2014</v>
      </c>
      <c r="D12270" t="s">
        <v>96</v>
      </c>
      <c r="E12270" t="s">
        <v>16</v>
      </c>
      <c r="F12270" t="s">
        <v>21</v>
      </c>
      <c r="G12270" t="s">
        <v>69</v>
      </c>
      <c r="H12270" s="1">
        <v>31</v>
      </c>
      <c r="I12270" s="1">
        <v>31</v>
      </c>
      <c r="J12270" s="1">
        <v>35</v>
      </c>
      <c r="K12270" s="2">
        <v>1151</v>
      </c>
      <c r="L12270" s="3">
        <v>966.84</v>
      </c>
      <c r="M12270" s="4">
        <v>277.02300000000002</v>
      </c>
      <c r="N12270" s="5">
        <v>232.63560471</v>
      </c>
      <c r="O12270" s="6">
        <v>1.65073848827107E-2</v>
      </c>
    </row>
    <row r="12271" spans="1:15" x14ac:dyDescent="0.2">
      <c r="A12271" t="s">
        <v>63</v>
      </c>
      <c r="B12271" t="s">
        <v>63</v>
      </c>
      <c r="C12271">
        <v>2014</v>
      </c>
      <c r="D12271" t="s">
        <v>96</v>
      </c>
      <c r="E12271" t="s">
        <v>16</v>
      </c>
      <c r="F12271" t="s">
        <v>22</v>
      </c>
      <c r="G12271" t="s">
        <v>70</v>
      </c>
      <c r="H12271" s="1">
        <v>19</v>
      </c>
      <c r="I12271" s="1">
        <v>19</v>
      </c>
      <c r="J12271" s="1">
        <v>22</v>
      </c>
      <c r="K12271" s="2">
        <v>264</v>
      </c>
      <c r="L12271" s="3">
        <v>295.68</v>
      </c>
      <c r="M12271" s="4">
        <v>63.734999999999999</v>
      </c>
      <c r="N12271" s="5">
        <v>64.840802249999996</v>
      </c>
      <c r="O12271" s="6">
        <v>1.5151515151515201E-2</v>
      </c>
    </row>
    <row r="12272" spans="1:15" x14ac:dyDescent="0.2">
      <c r="A12272" t="s">
        <v>63</v>
      </c>
      <c r="B12272" t="s">
        <v>63</v>
      </c>
      <c r="C12272">
        <v>2014</v>
      </c>
      <c r="D12272" t="s">
        <v>96</v>
      </c>
      <c r="E12272" t="s">
        <v>23</v>
      </c>
      <c r="F12272" t="s">
        <v>24</v>
      </c>
      <c r="G12272" t="s">
        <v>71</v>
      </c>
      <c r="H12272" s="1">
        <v>15</v>
      </c>
      <c r="I12272" s="1">
        <v>15</v>
      </c>
      <c r="J12272" s="1">
        <v>18</v>
      </c>
      <c r="K12272" s="2">
        <v>3662</v>
      </c>
      <c r="L12272" s="3">
        <v>2966.22</v>
      </c>
      <c r="M12272" s="4">
        <v>695.81880000000001</v>
      </c>
      <c r="N12272" s="5">
        <v>578.79042766559996</v>
      </c>
      <c r="O12272" s="6">
        <v>2.1845985800109202E-3</v>
      </c>
    </row>
    <row r="12273" spans="1:15" x14ac:dyDescent="0.2">
      <c r="A12273" t="s">
        <v>63</v>
      </c>
      <c r="B12273" t="s">
        <v>63</v>
      </c>
      <c r="C12273">
        <v>2014</v>
      </c>
      <c r="D12273" t="s">
        <v>96</v>
      </c>
      <c r="E12273" t="s">
        <v>23</v>
      </c>
      <c r="F12273" t="s">
        <v>25</v>
      </c>
      <c r="G12273" t="s">
        <v>72</v>
      </c>
      <c r="H12273" s="1">
        <v>13</v>
      </c>
      <c r="I12273" s="1">
        <v>13</v>
      </c>
      <c r="J12273" s="1">
        <v>13</v>
      </c>
      <c r="K12273" s="2">
        <v>4917</v>
      </c>
      <c r="L12273" s="3">
        <v>3933.6</v>
      </c>
      <c r="M12273" s="4">
        <v>985.54560000000004</v>
      </c>
      <c r="N12273" s="5">
        <v>773.20388720640005</v>
      </c>
      <c r="O12273" s="6">
        <v>1.28126906650397E-2</v>
      </c>
    </row>
    <row r="12274" spans="1:15" x14ac:dyDescent="0.2">
      <c r="A12274" t="s">
        <v>63</v>
      </c>
      <c r="B12274" t="s">
        <v>63</v>
      </c>
      <c r="C12274">
        <v>2014</v>
      </c>
      <c r="D12274" t="s">
        <v>96</v>
      </c>
      <c r="E12274" t="s">
        <v>23</v>
      </c>
      <c r="F12274" t="s">
        <v>26</v>
      </c>
      <c r="G12274" t="s">
        <v>73</v>
      </c>
      <c r="H12274" s="1">
        <v>18</v>
      </c>
      <c r="I12274" s="1">
        <v>18</v>
      </c>
      <c r="J12274" s="1">
        <v>21</v>
      </c>
      <c r="K12274" s="2">
        <v>2814.6</v>
      </c>
      <c r="L12274" s="3">
        <v>2600.6904</v>
      </c>
      <c r="M12274" s="4">
        <v>471.77859999999998</v>
      </c>
      <c r="N12274" s="5">
        <v>522.62972817959997</v>
      </c>
      <c r="O12274" s="6">
        <v>3.3539401691181699E-2</v>
      </c>
    </row>
    <row r="12275" spans="1:15" x14ac:dyDescent="0.2">
      <c r="A12275" t="s">
        <v>63</v>
      </c>
      <c r="B12275" t="s">
        <v>63</v>
      </c>
      <c r="C12275">
        <v>2014</v>
      </c>
      <c r="D12275" t="s">
        <v>96</v>
      </c>
      <c r="E12275" t="s">
        <v>23</v>
      </c>
      <c r="F12275" t="s">
        <v>27</v>
      </c>
      <c r="G12275" t="s">
        <v>74</v>
      </c>
      <c r="H12275" s="1">
        <v>13</v>
      </c>
      <c r="I12275" s="1">
        <v>13</v>
      </c>
      <c r="J12275" s="1">
        <v>13</v>
      </c>
      <c r="K12275" s="2">
        <v>3991.2</v>
      </c>
      <c r="L12275" s="3">
        <v>3743.7456000000102</v>
      </c>
      <c r="M12275" s="4">
        <v>632.53300000000002</v>
      </c>
      <c r="N12275" s="5">
        <v>635.90440089000106</v>
      </c>
      <c r="O12275" s="6">
        <v>5.6323912607737003E-2</v>
      </c>
    </row>
    <row r="12276" spans="1:15" x14ac:dyDescent="0.2">
      <c r="A12276" t="s">
        <v>63</v>
      </c>
      <c r="B12276" t="s">
        <v>63</v>
      </c>
      <c r="C12276">
        <v>2014</v>
      </c>
      <c r="D12276" t="s">
        <v>96</v>
      </c>
      <c r="E12276" t="s">
        <v>23</v>
      </c>
      <c r="F12276" t="s">
        <v>28</v>
      </c>
      <c r="G12276" t="s">
        <v>75</v>
      </c>
      <c r="H12276" s="1">
        <v>20</v>
      </c>
      <c r="I12276" s="1">
        <v>20</v>
      </c>
      <c r="J12276" s="1">
        <v>20</v>
      </c>
      <c r="K12276" s="2">
        <v>5054.6000000000004</v>
      </c>
      <c r="L12276" s="3">
        <v>4832.1976000000204</v>
      </c>
      <c r="M12276" s="4">
        <v>743.85260000000005</v>
      </c>
      <c r="N12276" s="5">
        <v>727.87910926760003</v>
      </c>
      <c r="O12276" s="6">
        <v>7.1103549242274397E-2</v>
      </c>
    </row>
    <row r="12277" spans="1:15" x14ac:dyDescent="0.2">
      <c r="A12277" t="s">
        <v>63</v>
      </c>
      <c r="B12277" t="s">
        <v>63</v>
      </c>
      <c r="C12277">
        <v>2014</v>
      </c>
      <c r="D12277" t="s">
        <v>96</v>
      </c>
      <c r="E12277" t="s">
        <v>23</v>
      </c>
      <c r="F12277" t="s">
        <v>29</v>
      </c>
      <c r="G12277" t="s">
        <v>76</v>
      </c>
      <c r="H12277" s="1">
        <v>14</v>
      </c>
      <c r="I12277" s="1">
        <v>14</v>
      </c>
      <c r="J12277" s="1">
        <v>14</v>
      </c>
      <c r="K12277" s="2">
        <v>6044</v>
      </c>
      <c r="L12277" s="3">
        <v>5862.68</v>
      </c>
      <c r="M12277" s="4">
        <v>1070.3144</v>
      </c>
      <c r="N12277" s="5">
        <v>1084.3826124735999</v>
      </c>
      <c r="O12277" s="6">
        <v>2.7465254798146901E-2</v>
      </c>
    </row>
    <row r="12278" spans="1:15" x14ac:dyDescent="0.2">
      <c r="A12278" t="s">
        <v>63</v>
      </c>
      <c r="B12278" t="s">
        <v>63</v>
      </c>
      <c r="C12278">
        <v>2014</v>
      </c>
      <c r="D12278" t="s">
        <v>96</v>
      </c>
      <c r="E12278" t="s">
        <v>30</v>
      </c>
      <c r="F12278" t="s">
        <v>31</v>
      </c>
      <c r="G12278" t="s">
        <v>77</v>
      </c>
      <c r="H12278" s="1">
        <v>42</v>
      </c>
      <c r="I12278" s="1">
        <v>41</v>
      </c>
      <c r="J12278" s="1">
        <v>51</v>
      </c>
      <c r="K12278" s="2">
        <v>692.3</v>
      </c>
      <c r="L12278" s="3">
        <v>600.22410000000002</v>
      </c>
      <c r="M12278" s="4">
        <v>55.648499999999999</v>
      </c>
      <c r="N12278" s="5">
        <v>62.6872005225</v>
      </c>
      <c r="O12278" s="6">
        <v>1.1122345803842301E-2</v>
      </c>
    </row>
    <row r="12279" spans="1:15" x14ac:dyDescent="0.2">
      <c r="A12279" t="s">
        <v>63</v>
      </c>
      <c r="B12279" t="s">
        <v>63</v>
      </c>
      <c r="C12279">
        <v>2014</v>
      </c>
      <c r="D12279" t="s">
        <v>96</v>
      </c>
      <c r="E12279" t="s">
        <v>30</v>
      </c>
      <c r="F12279" t="s">
        <v>32</v>
      </c>
      <c r="G12279" t="s">
        <v>78</v>
      </c>
      <c r="H12279" s="1">
        <v>44</v>
      </c>
      <c r="I12279" s="1">
        <v>44</v>
      </c>
      <c r="J12279" s="1">
        <v>53</v>
      </c>
      <c r="K12279" s="2">
        <v>694.6</v>
      </c>
      <c r="L12279" s="3">
        <v>586.24239999999998</v>
      </c>
      <c r="M12279" s="4">
        <v>45.913499999999999</v>
      </c>
      <c r="N12279" s="5">
        <v>39.984460177499997</v>
      </c>
      <c r="O12279" s="6">
        <v>1.35329686150302E-2</v>
      </c>
    </row>
    <row r="12280" spans="1:15" x14ac:dyDescent="0.2">
      <c r="A12280" t="s">
        <v>63</v>
      </c>
      <c r="B12280" t="s">
        <v>63</v>
      </c>
      <c r="C12280">
        <v>2014</v>
      </c>
      <c r="D12280" t="s">
        <v>96</v>
      </c>
      <c r="E12280" t="s">
        <v>30</v>
      </c>
      <c r="F12280" t="s">
        <v>33</v>
      </c>
      <c r="G12280" t="s">
        <v>79</v>
      </c>
      <c r="H12280" s="1">
        <v>46</v>
      </c>
      <c r="I12280" s="1">
        <v>46</v>
      </c>
      <c r="J12280" s="1">
        <v>56</v>
      </c>
      <c r="K12280" s="2">
        <v>826.4</v>
      </c>
      <c r="L12280" s="3">
        <v>707.39839999999901</v>
      </c>
      <c r="M12280" s="4">
        <v>54.956499999999998</v>
      </c>
      <c r="N12280" s="5">
        <v>42.889976077500002</v>
      </c>
      <c r="O12280" s="6">
        <v>2.7347531461761901E-2</v>
      </c>
    </row>
    <row r="12281" spans="1:15" x14ac:dyDescent="0.2">
      <c r="A12281" t="s">
        <v>63</v>
      </c>
      <c r="B12281" t="s">
        <v>63</v>
      </c>
      <c r="C12281">
        <v>2014</v>
      </c>
      <c r="D12281" t="s">
        <v>96</v>
      </c>
      <c r="E12281" t="s">
        <v>30</v>
      </c>
      <c r="F12281" t="s">
        <v>34</v>
      </c>
      <c r="G12281" t="s">
        <v>80</v>
      </c>
      <c r="H12281" s="1">
        <v>43</v>
      </c>
      <c r="I12281" s="1">
        <v>42</v>
      </c>
      <c r="J12281" s="1">
        <v>52</v>
      </c>
      <c r="K12281" s="2">
        <v>638.70000000000005</v>
      </c>
      <c r="L12281" s="3">
        <v>681.49289999999996</v>
      </c>
      <c r="M12281" s="4">
        <v>45.374499999999998</v>
      </c>
      <c r="N12281" s="5">
        <v>46.451917502500002</v>
      </c>
      <c r="O12281" s="6">
        <v>1.76921872553625E-2</v>
      </c>
    </row>
    <row r="12282" spans="1:15" x14ac:dyDescent="0.2">
      <c r="A12282" t="s">
        <v>63</v>
      </c>
      <c r="B12282" t="s">
        <v>63</v>
      </c>
      <c r="C12282">
        <v>2014</v>
      </c>
      <c r="D12282" t="s">
        <v>96</v>
      </c>
      <c r="E12282" t="s">
        <v>30</v>
      </c>
      <c r="F12282" t="s">
        <v>35</v>
      </c>
      <c r="G12282" t="s">
        <v>81</v>
      </c>
      <c r="H12282" s="1">
        <v>46</v>
      </c>
      <c r="I12282" s="1">
        <v>45</v>
      </c>
      <c r="J12282" s="1">
        <v>54</v>
      </c>
      <c r="K12282" s="2">
        <v>759</v>
      </c>
      <c r="L12282" s="3">
        <v>584.42999999999904</v>
      </c>
      <c r="M12282" s="4">
        <v>57.359499999999997</v>
      </c>
      <c r="N12282" s="5">
        <v>54.285317597499997</v>
      </c>
      <c r="O12282" s="6">
        <v>1.31752305665349E-2</v>
      </c>
    </row>
    <row r="12283" spans="1:15" x14ac:dyDescent="0.2">
      <c r="A12283" t="s">
        <v>63</v>
      </c>
      <c r="B12283" t="s">
        <v>63</v>
      </c>
      <c r="C12283">
        <v>2014</v>
      </c>
      <c r="D12283" t="s">
        <v>96</v>
      </c>
      <c r="E12283" t="s">
        <v>30</v>
      </c>
      <c r="F12283" t="s">
        <v>36</v>
      </c>
      <c r="G12283" t="s">
        <v>82</v>
      </c>
      <c r="H12283" s="1">
        <v>30</v>
      </c>
      <c r="I12283" s="1">
        <v>30</v>
      </c>
      <c r="J12283" s="1">
        <v>34</v>
      </c>
      <c r="K12283" s="2">
        <v>663.9</v>
      </c>
      <c r="L12283" s="3">
        <v>749.54309999999998</v>
      </c>
      <c r="M12283" s="4">
        <v>52.521999999999998</v>
      </c>
      <c r="N12283" s="5">
        <v>57.52314484</v>
      </c>
      <c r="O12283" s="6">
        <v>3.1781894863684303E-2</v>
      </c>
    </row>
    <row r="12284" spans="1:15" x14ac:dyDescent="0.2">
      <c r="A12284" t="s">
        <v>63</v>
      </c>
      <c r="B12284" t="s">
        <v>63</v>
      </c>
      <c r="C12284">
        <v>2014</v>
      </c>
      <c r="D12284" t="s">
        <v>96</v>
      </c>
      <c r="E12284" t="s">
        <v>37</v>
      </c>
      <c r="F12284" t="s">
        <v>38</v>
      </c>
      <c r="G12284" t="s">
        <v>83</v>
      </c>
      <c r="H12284" s="1">
        <v>56</v>
      </c>
      <c r="I12284" s="1">
        <v>55</v>
      </c>
      <c r="J12284" s="1">
        <v>67</v>
      </c>
      <c r="K12284" s="2">
        <v>868.3</v>
      </c>
      <c r="L12284" s="3">
        <v>709.40109999999902</v>
      </c>
      <c r="M12284" s="4">
        <v>20.933800000000002</v>
      </c>
      <c r="N12284" s="5">
        <v>19.482292175600001</v>
      </c>
      <c r="O12284" s="6">
        <v>1.8081308303581699E-2</v>
      </c>
    </row>
    <row r="12285" spans="1:15" x14ac:dyDescent="0.2">
      <c r="A12285" t="s">
        <v>63</v>
      </c>
      <c r="B12285" t="s">
        <v>63</v>
      </c>
      <c r="C12285">
        <v>2014</v>
      </c>
      <c r="D12285" t="s">
        <v>96</v>
      </c>
      <c r="E12285" t="s">
        <v>37</v>
      </c>
      <c r="F12285" t="s">
        <v>39</v>
      </c>
      <c r="G12285" t="s">
        <v>84</v>
      </c>
      <c r="H12285" s="1">
        <v>47</v>
      </c>
      <c r="I12285" s="1">
        <v>47</v>
      </c>
      <c r="J12285" s="1">
        <v>58</v>
      </c>
      <c r="K12285" s="2">
        <v>777.7</v>
      </c>
      <c r="L12285" s="3">
        <v>876.46789999999999</v>
      </c>
      <c r="M12285" s="4">
        <v>8.0263000000000204</v>
      </c>
      <c r="N12285" s="5">
        <v>8.2691999169000301</v>
      </c>
      <c r="O12285" s="6">
        <v>2.35309245210235E-2</v>
      </c>
    </row>
    <row r="12286" spans="1:15" x14ac:dyDescent="0.2">
      <c r="A12286" t="s">
        <v>63</v>
      </c>
      <c r="B12286" t="s">
        <v>63</v>
      </c>
      <c r="C12286">
        <v>2014</v>
      </c>
      <c r="D12286" t="s">
        <v>96</v>
      </c>
      <c r="E12286" t="s">
        <v>37</v>
      </c>
      <c r="F12286" t="s">
        <v>40</v>
      </c>
      <c r="G12286" t="s">
        <v>85</v>
      </c>
      <c r="H12286" s="1">
        <v>45</v>
      </c>
      <c r="I12286" s="1">
        <v>45</v>
      </c>
      <c r="J12286" s="1">
        <v>49</v>
      </c>
      <c r="K12286" s="2">
        <v>715.2</v>
      </c>
      <c r="L12286" s="3">
        <v>766.69439999999997</v>
      </c>
      <c r="M12286" s="4">
        <v>85.372799999999998</v>
      </c>
      <c r="N12286" s="5">
        <v>89.105981798400094</v>
      </c>
      <c r="O12286" s="6">
        <v>1.51006711409396E-2</v>
      </c>
    </row>
    <row r="12287" spans="1:15" x14ac:dyDescent="0.2">
      <c r="A12287" t="s">
        <v>63</v>
      </c>
      <c r="B12287" t="s">
        <v>63</v>
      </c>
      <c r="C12287">
        <v>2014</v>
      </c>
      <c r="D12287" t="s">
        <v>96</v>
      </c>
      <c r="E12287" t="s">
        <v>37</v>
      </c>
      <c r="F12287" t="s">
        <v>41</v>
      </c>
      <c r="G12287" t="s">
        <v>86</v>
      </c>
      <c r="H12287" s="1">
        <v>41</v>
      </c>
      <c r="I12287" s="1">
        <v>41</v>
      </c>
      <c r="J12287" s="1">
        <v>51</v>
      </c>
      <c r="K12287" s="2">
        <v>707.6</v>
      </c>
      <c r="L12287" s="3">
        <v>704.76959999999895</v>
      </c>
      <c r="M12287" s="4">
        <v>22.870100000000001</v>
      </c>
      <c r="N12287" s="5">
        <v>20.841499259900001</v>
      </c>
      <c r="O12287" s="6">
        <v>2.4590163934426201E-2</v>
      </c>
    </row>
    <row r="12288" spans="1:15" x14ac:dyDescent="0.2">
      <c r="A12288" t="s">
        <v>63</v>
      </c>
      <c r="B12288" t="s">
        <v>63</v>
      </c>
      <c r="C12288">
        <v>2014</v>
      </c>
      <c r="D12288" t="s">
        <v>96</v>
      </c>
      <c r="E12288" t="s">
        <v>37</v>
      </c>
      <c r="F12288" t="s">
        <v>42</v>
      </c>
      <c r="G12288" t="s">
        <v>87</v>
      </c>
      <c r="H12288" s="1">
        <v>46</v>
      </c>
      <c r="I12288" s="1">
        <v>46</v>
      </c>
      <c r="J12288" s="1">
        <v>54</v>
      </c>
      <c r="K12288" s="2">
        <v>747</v>
      </c>
      <c r="L12288" s="3">
        <v>664.83</v>
      </c>
      <c r="M12288" s="4">
        <v>21.87</v>
      </c>
      <c r="N12288" s="5">
        <v>20.148831000000001</v>
      </c>
      <c r="O12288" s="6">
        <v>2.1419009370816599E-2</v>
      </c>
    </row>
    <row r="12289" spans="1:15" x14ac:dyDescent="0.2">
      <c r="A12289" t="s">
        <v>63</v>
      </c>
      <c r="B12289" t="s">
        <v>63</v>
      </c>
      <c r="C12289">
        <v>2014</v>
      </c>
      <c r="D12289" t="s">
        <v>96</v>
      </c>
      <c r="E12289" t="s">
        <v>37</v>
      </c>
      <c r="F12289" t="s">
        <v>43</v>
      </c>
      <c r="G12289" t="s">
        <v>88</v>
      </c>
      <c r="H12289" s="1">
        <v>35</v>
      </c>
      <c r="I12289" s="1">
        <v>35</v>
      </c>
      <c r="J12289" s="1">
        <v>39</v>
      </c>
      <c r="K12289" s="2">
        <v>551</v>
      </c>
      <c r="L12289" s="3">
        <v>523.45000000000005</v>
      </c>
      <c r="M12289" s="4">
        <v>96.239900000000006</v>
      </c>
      <c r="N12289" s="5">
        <v>90.234626479900001</v>
      </c>
      <c r="O12289" s="6">
        <v>1.4519056261343E-2</v>
      </c>
    </row>
    <row r="12290" spans="1:15" x14ac:dyDescent="0.2">
      <c r="A12290" t="s">
        <v>63</v>
      </c>
      <c r="B12290" t="s">
        <v>63</v>
      </c>
      <c r="C12290">
        <v>2014</v>
      </c>
      <c r="D12290" t="s">
        <v>97</v>
      </c>
      <c r="E12290" t="s">
        <v>16</v>
      </c>
      <c r="F12290" t="s">
        <v>17</v>
      </c>
      <c r="G12290" t="s">
        <v>65</v>
      </c>
      <c r="H12290" s="1">
        <v>42</v>
      </c>
      <c r="I12290" s="1">
        <v>42</v>
      </c>
      <c r="J12290" s="1">
        <v>49</v>
      </c>
      <c r="K12290" s="2">
        <v>813.8</v>
      </c>
      <c r="L12290" s="3">
        <v>901.69040000000098</v>
      </c>
      <c r="M12290" s="4">
        <v>194.51900000000001</v>
      </c>
      <c r="N12290" s="5">
        <v>193.58336360999999</v>
      </c>
      <c r="O12290" s="6">
        <v>1.6220201523715901E-2</v>
      </c>
    </row>
    <row r="12291" spans="1:15" x14ac:dyDescent="0.2">
      <c r="A12291" t="s">
        <v>63</v>
      </c>
      <c r="B12291" t="s">
        <v>63</v>
      </c>
      <c r="C12291">
        <v>2014</v>
      </c>
      <c r="D12291" t="s">
        <v>97</v>
      </c>
      <c r="E12291" t="s">
        <v>16</v>
      </c>
      <c r="F12291" t="s">
        <v>18</v>
      </c>
      <c r="G12291" t="s">
        <v>66</v>
      </c>
      <c r="H12291" s="1">
        <v>37</v>
      </c>
      <c r="I12291" s="1">
        <v>37</v>
      </c>
      <c r="J12291" s="1">
        <v>38</v>
      </c>
      <c r="K12291" s="2">
        <v>513.6</v>
      </c>
      <c r="L12291" s="3">
        <v>484.83839999999998</v>
      </c>
      <c r="M12291" s="4">
        <v>119.232</v>
      </c>
      <c r="N12291" s="5">
        <v>107.03218176</v>
      </c>
      <c r="O12291" s="6">
        <v>1.8302180685358299E-2</v>
      </c>
    </row>
    <row r="12292" spans="1:15" x14ac:dyDescent="0.2">
      <c r="A12292" t="s">
        <v>63</v>
      </c>
      <c r="B12292" t="s">
        <v>63</v>
      </c>
      <c r="C12292">
        <v>2014</v>
      </c>
      <c r="D12292" t="s">
        <v>97</v>
      </c>
      <c r="E12292" t="s">
        <v>16</v>
      </c>
      <c r="F12292" t="s">
        <v>19</v>
      </c>
      <c r="G12292" t="s">
        <v>67</v>
      </c>
      <c r="H12292" s="1">
        <v>55</v>
      </c>
      <c r="I12292" s="1">
        <v>55</v>
      </c>
      <c r="J12292" s="1">
        <v>64</v>
      </c>
      <c r="K12292" s="2">
        <v>466.2</v>
      </c>
      <c r="L12292" s="3">
        <v>395.33760000000001</v>
      </c>
      <c r="M12292" s="4">
        <v>98.533999999999907</v>
      </c>
      <c r="N12292" s="5">
        <v>90.125108440000005</v>
      </c>
      <c r="O12292" s="6">
        <v>1.4586014586014599E-2</v>
      </c>
    </row>
    <row r="12293" spans="1:15" x14ac:dyDescent="0.2">
      <c r="A12293" t="s">
        <v>63</v>
      </c>
      <c r="B12293" t="s">
        <v>63</v>
      </c>
      <c r="C12293">
        <v>2014</v>
      </c>
      <c r="D12293" t="s">
        <v>97</v>
      </c>
      <c r="E12293" t="s">
        <v>16</v>
      </c>
      <c r="F12293" t="s">
        <v>20</v>
      </c>
      <c r="G12293" t="s">
        <v>68</v>
      </c>
      <c r="H12293" s="1">
        <v>63</v>
      </c>
      <c r="I12293" s="1">
        <v>63</v>
      </c>
      <c r="J12293" s="1">
        <v>79</v>
      </c>
      <c r="K12293" s="2">
        <v>769.7</v>
      </c>
      <c r="L12293" s="3">
        <v>656.55409999999995</v>
      </c>
      <c r="M12293" s="4">
        <v>156.58099999999999</v>
      </c>
      <c r="N12293" s="5">
        <v>141.57897439000001</v>
      </c>
      <c r="O12293" s="6">
        <v>9.4842146290762593E-3</v>
      </c>
    </row>
    <row r="12294" spans="1:15" x14ac:dyDescent="0.2">
      <c r="A12294" t="s">
        <v>63</v>
      </c>
      <c r="B12294" t="s">
        <v>63</v>
      </c>
      <c r="C12294">
        <v>2014</v>
      </c>
      <c r="D12294" t="s">
        <v>97</v>
      </c>
      <c r="E12294" t="s">
        <v>16</v>
      </c>
      <c r="F12294" t="s">
        <v>21</v>
      </c>
      <c r="G12294" t="s">
        <v>69</v>
      </c>
      <c r="H12294" s="1">
        <v>47</v>
      </c>
      <c r="I12294" s="1">
        <v>47</v>
      </c>
      <c r="J12294" s="1">
        <v>54</v>
      </c>
      <c r="K12294" s="2">
        <v>1813.1</v>
      </c>
      <c r="L12294" s="3">
        <v>1869.3061</v>
      </c>
      <c r="M12294" s="4">
        <v>421.51499999999999</v>
      </c>
      <c r="N12294" s="5">
        <v>415.25550225000001</v>
      </c>
      <c r="O12294" s="6">
        <v>2.4764215983674401E-2</v>
      </c>
    </row>
    <row r="12295" spans="1:15" x14ac:dyDescent="0.2">
      <c r="A12295" t="s">
        <v>63</v>
      </c>
      <c r="B12295" t="s">
        <v>63</v>
      </c>
      <c r="C12295">
        <v>2014</v>
      </c>
      <c r="D12295" t="s">
        <v>97</v>
      </c>
      <c r="E12295" t="s">
        <v>16</v>
      </c>
      <c r="F12295" t="s">
        <v>22</v>
      </c>
      <c r="G12295" t="s">
        <v>70</v>
      </c>
      <c r="H12295" s="1">
        <v>25</v>
      </c>
      <c r="I12295" s="1">
        <v>25</v>
      </c>
      <c r="J12295" s="1">
        <v>30</v>
      </c>
      <c r="K12295" s="2">
        <v>382.6</v>
      </c>
      <c r="L12295" s="3">
        <v>353.5224</v>
      </c>
      <c r="M12295" s="4">
        <v>90.932000000000002</v>
      </c>
      <c r="N12295" s="5">
        <v>99.963366239999999</v>
      </c>
      <c r="O12295" s="6">
        <v>6.2728698379508601E-3</v>
      </c>
    </row>
    <row r="12296" spans="1:15" x14ac:dyDescent="0.2">
      <c r="A12296" t="s">
        <v>63</v>
      </c>
      <c r="B12296" t="s">
        <v>63</v>
      </c>
      <c r="C12296">
        <v>2014</v>
      </c>
      <c r="D12296" t="s">
        <v>97</v>
      </c>
      <c r="E12296" t="s">
        <v>23</v>
      </c>
      <c r="F12296" t="s">
        <v>24</v>
      </c>
      <c r="G12296" t="s">
        <v>71</v>
      </c>
      <c r="H12296" s="1">
        <v>23</v>
      </c>
      <c r="I12296" s="1">
        <v>23</v>
      </c>
      <c r="J12296" s="1">
        <v>24</v>
      </c>
      <c r="K12296" s="2">
        <v>4977</v>
      </c>
      <c r="L12296" s="3">
        <v>5624.01</v>
      </c>
      <c r="M12296" s="4">
        <v>954.29539999999997</v>
      </c>
      <c r="N12296" s="5">
        <v>865.58982538840098</v>
      </c>
      <c r="O12296" s="6">
        <v>6.6305003013863804E-3</v>
      </c>
    </row>
    <row r="12297" spans="1:15" x14ac:dyDescent="0.2">
      <c r="A12297" t="s">
        <v>63</v>
      </c>
      <c r="B12297" t="s">
        <v>63</v>
      </c>
      <c r="C12297">
        <v>2014</v>
      </c>
      <c r="D12297" t="s">
        <v>97</v>
      </c>
      <c r="E12297" t="s">
        <v>23</v>
      </c>
      <c r="F12297" t="s">
        <v>25</v>
      </c>
      <c r="G12297" t="s">
        <v>72</v>
      </c>
      <c r="H12297" s="1">
        <v>17</v>
      </c>
      <c r="I12297" s="1">
        <v>17</v>
      </c>
      <c r="J12297" s="1">
        <v>17</v>
      </c>
      <c r="K12297" s="2">
        <v>6007</v>
      </c>
      <c r="L12297" s="3">
        <v>5526.44</v>
      </c>
      <c r="M12297" s="4">
        <v>940.96479999999997</v>
      </c>
      <c r="N12297" s="5">
        <v>800.15129960959598</v>
      </c>
      <c r="O12297" s="6">
        <v>4.8776427501248498E-2</v>
      </c>
    </row>
    <row r="12298" spans="1:15" x14ac:dyDescent="0.2">
      <c r="A12298" t="s">
        <v>63</v>
      </c>
      <c r="B12298" t="s">
        <v>63</v>
      </c>
      <c r="C12298">
        <v>2014</v>
      </c>
      <c r="D12298" t="s">
        <v>97</v>
      </c>
      <c r="E12298" t="s">
        <v>23</v>
      </c>
      <c r="F12298" t="s">
        <v>26</v>
      </c>
      <c r="G12298" t="s">
        <v>73</v>
      </c>
      <c r="H12298" s="1">
        <v>25</v>
      </c>
      <c r="I12298" s="1">
        <v>25</v>
      </c>
      <c r="J12298" s="1">
        <v>25</v>
      </c>
      <c r="K12298" s="2">
        <v>2543</v>
      </c>
      <c r="L12298" s="3">
        <v>2822.73</v>
      </c>
      <c r="M12298" s="4">
        <v>495.91719999999998</v>
      </c>
      <c r="N12298" s="5">
        <v>461.61361544160002</v>
      </c>
      <c r="O12298" s="6">
        <v>8.2579630357845091E-3</v>
      </c>
    </row>
    <row r="12299" spans="1:15" x14ac:dyDescent="0.2">
      <c r="A12299" t="s">
        <v>63</v>
      </c>
      <c r="B12299" t="s">
        <v>63</v>
      </c>
      <c r="C12299">
        <v>2014</v>
      </c>
      <c r="D12299" t="s">
        <v>97</v>
      </c>
      <c r="E12299" t="s">
        <v>23</v>
      </c>
      <c r="F12299" t="s">
        <v>27</v>
      </c>
      <c r="G12299" t="s">
        <v>74</v>
      </c>
      <c r="H12299" s="1">
        <v>17</v>
      </c>
      <c r="I12299" s="1">
        <v>17</v>
      </c>
      <c r="J12299" s="1">
        <v>17</v>
      </c>
      <c r="K12299" s="2">
        <v>5040.6000000000004</v>
      </c>
      <c r="L12299" s="3">
        <v>5070.8436000000202</v>
      </c>
      <c r="M12299" s="4">
        <v>947.53380000000004</v>
      </c>
      <c r="N12299" s="5">
        <v>743.49376657560299</v>
      </c>
      <c r="O12299" s="6">
        <v>1.7735983811451E-2</v>
      </c>
    </row>
    <row r="12300" spans="1:15" x14ac:dyDescent="0.2">
      <c r="A12300" t="s">
        <v>63</v>
      </c>
      <c r="B12300" t="s">
        <v>63</v>
      </c>
      <c r="C12300">
        <v>2014</v>
      </c>
      <c r="D12300" t="s">
        <v>97</v>
      </c>
      <c r="E12300" t="s">
        <v>23</v>
      </c>
      <c r="F12300" t="s">
        <v>28</v>
      </c>
      <c r="G12300" t="s">
        <v>75</v>
      </c>
      <c r="H12300" s="1">
        <v>20</v>
      </c>
      <c r="I12300" s="1">
        <v>20</v>
      </c>
      <c r="J12300" s="1">
        <v>20</v>
      </c>
      <c r="K12300" s="2">
        <v>4291</v>
      </c>
      <c r="L12300" s="3">
        <v>3389.89</v>
      </c>
      <c r="M12300" s="4">
        <v>832.2876</v>
      </c>
      <c r="N12300" s="5">
        <v>663.43642086240004</v>
      </c>
      <c r="O12300" s="6">
        <v>1.7012351433232299E-2</v>
      </c>
    </row>
    <row r="12301" spans="1:15" x14ac:dyDescent="0.2">
      <c r="A12301" t="s">
        <v>63</v>
      </c>
      <c r="B12301" t="s">
        <v>63</v>
      </c>
      <c r="C12301">
        <v>2014</v>
      </c>
      <c r="D12301" t="s">
        <v>97</v>
      </c>
      <c r="E12301" t="s">
        <v>23</v>
      </c>
      <c r="F12301" t="s">
        <v>29</v>
      </c>
      <c r="G12301" t="s">
        <v>76</v>
      </c>
      <c r="H12301" s="1">
        <v>16</v>
      </c>
      <c r="I12301" s="1">
        <v>16</v>
      </c>
      <c r="J12301" s="1">
        <v>16</v>
      </c>
      <c r="K12301" s="2">
        <v>7743</v>
      </c>
      <c r="L12301" s="3">
        <v>8130.15</v>
      </c>
      <c r="M12301" s="4">
        <v>1458.8296</v>
      </c>
      <c r="N12301" s="5">
        <v>1169.5495256383999</v>
      </c>
      <c r="O12301" s="6">
        <v>1.7693400490765902E-2</v>
      </c>
    </row>
    <row r="12302" spans="1:15" x14ac:dyDescent="0.2">
      <c r="A12302" t="s">
        <v>63</v>
      </c>
      <c r="B12302" t="s">
        <v>63</v>
      </c>
      <c r="C12302">
        <v>2014</v>
      </c>
      <c r="D12302" t="s">
        <v>97</v>
      </c>
      <c r="E12302" t="s">
        <v>30</v>
      </c>
      <c r="F12302" t="s">
        <v>31</v>
      </c>
      <c r="G12302" t="s">
        <v>77</v>
      </c>
      <c r="H12302" s="1">
        <v>58</v>
      </c>
      <c r="I12302" s="1">
        <v>58</v>
      </c>
      <c r="J12302" s="1">
        <v>64</v>
      </c>
      <c r="K12302" s="2">
        <v>800.9</v>
      </c>
      <c r="L12302" s="3">
        <v>784.08109999999999</v>
      </c>
      <c r="M12302" s="4">
        <v>60.747500000000002</v>
      </c>
      <c r="N12302" s="5">
        <v>59.9866375625</v>
      </c>
      <c r="O12302" s="6">
        <v>1.38594081658135E-2</v>
      </c>
    </row>
    <row r="12303" spans="1:15" x14ac:dyDescent="0.2">
      <c r="A12303" t="s">
        <v>63</v>
      </c>
      <c r="B12303" t="s">
        <v>63</v>
      </c>
      <c r="C12303">
        <v>2014</v>
      </c>
      <c r="D12303" t="s">
        <v>97</v>
      </c>
      <c r="E12303" t="s">
        <v>30</v>
      </c>
      <c r="F12303" t="s">
        <v>32</v>
      </c>
      <c r="G12303" t="s">
        <v>78</v>
      </c>
      <c r="H12303" s="1">
        <v>65</v>
      </c>
      <c r="I12303" s="1">
        <v>65</v>
      </c>
      <c r="J12303" s="1">
        <v>80</v>
      </c>
      <c r="K12303" s="2">
        <v>1019.9</v>
      </c>
      <c r="L12303" s="3">
        <v>837.33789999999601</v>
      </c>
      <c r="M12303" s="4">
        <v>57.100000000000101</v>
      </c>
      <c r="N12303" s="5">
        <v>54.302100000000102</v>
      </c>
      <c r="O12303" s="6">
        <v>2.06883027747818E-2</v>
      </c>
    </row>
    <row r="12304" spans="1:15" x14ac:dyDescent="0.2">
      <c r="A12304" t="s">
        <v>63</v>
      </c>
      <c r="B12304" t="s">
        <v>63</v>
      </c>
      <c r="C12304">
        <v>2014</v>
      </c>
      <c r="D12304" t="s">
        <v>97</v>
      </c>
      <c r="E12304" t="s">
        <v>30</v>
      </c>
      <c r="F12304" t="s">
        <v>33</v>
      </c>
      <c r="G12304" t="s">
        <v>79</v>
      </c>
      <c r="H12304" s="1">
        <v>61</v>
      </c>
      <c r="I12304" s="1">
        <v>61</v>
      </c>
      <c r="J12304" s="1">
        <v>78</v>
      </c>
      <c r="K12304" s="2">
        <v>1147.0999999999999</v>
      </c>
      <c r="L12304" s="3">
        <v>1008.3009</v>
      </c>
      <c r="M12304" s="4">
        <v>78.392000000000095</v>
      </c>
      <c r="N12304" s="5">
        <v>72.597263359999999</v>
      </c>
      <c r="O12304" s="6">
        <v>1.82198587743004E-2</v>
      </c>
    </row>
    <row r="12305" spans="1:15" x14ac:dyDescent="0.2">
      <c r="A12305" t="s">
        <v>63</v>
      </c>
      <c r="B12305" t="s">
        <v>63</v>
      </c>
      <c r="C12305">
        <v>2014</v>
      </c>
      <c r="D12305" t="s">
        <v>97</v>
      </c>
      <c r="E12305" t="s">
        <v>30</v>
      </c>
      <c r="F12305" t="s">
        <v>34</v>
      </c>
      <c r="G12305" t="s">
        <v>80</v>
      </c>
      <c r="H12305" s="1">
        <v>65</v>
      </c>
      <c r="I12305" s="1">
        <v>65</v>
      </c>
      <c r="J12305" s="1">
        <v>87</v>
      </c>
      <c r="K12305" s="2">
        <v>1059.0999999999999</v>
      </c>
      <c r="L12305" s="3">
        <v>856.81189999999594</v>
      </c>
      <c r="M12305" s="4">
        <v>83.061500000000095</v>
      </c>
      <c r="N12305" s="5">
        <v>84.773812822500105</v>
      </c>
      <c r="O12305" s="6">
        <v>1.2180152960060401E-2</v>
      </c>
    </row>
    <row r="12306" spans="1:15" x14ac:dyDescent="0.2">
      <c r="A12306" t="s">
        <v>63</v>
      </c>
      <c r="B12306" t="s">
        <v>63</v>
      </c>
      <c r="C12306">
        <v>2014</v>
      </c>
      <c r="D12306" t="s">
        <v>97</v>
      </c>
      <c r="E12306" t="s">
        <v>30</v>
      </c>
      <c r="F12306" t="s">
        <v>35</v>
      </c>
      <c r="G12306" t="s">
        <v>81</v>
      </c>
      <c r="H12306" s="1">
        <v>48</v>
      </c>
      <c r="I12306" s="1">
        <v>47</v>
      </c>
      <c r="J12306" s="1">
        <v>53</v>
      </c>
      <c r="K12306" s="2">
        <v>738.2</v>
      </c>
      <c r="L12306" s="3">
        <v>581.70159999999998</v>
      </c>
      <c r="M12306" s="4">
        <v>46.1875</v>
      </c>
      <c r="N12306" s="5">
        <v>47.659726562499998</v>
      </c>
      <c r="O12306" s="6">
        <v>2.5467353020861599E-2</v>
      </c>
    </row>
    <row r="12307" spans="1:15" x14ac:dyDescent="0.2">
      <c r="A12307" t="s">
        <v>63</v>
      </c>
      <c r="B12307" t="s">
        <v>63</v>
      </c>
      <c r="C12307">
        <v>2014</v>
      </c>
      <c r="D12307" t="s">
        <v>97</v>
      </c>
      <c r="E12307" t="s">
        <v>30</v>
      </c>
      <c r="F12307" t="s">
        <v>36</v>
      </c>
      <c r="G12307" t="s">
        <v>82</v>
      </c>
      <c r="H12307" s="1">
        <v>55</v>
      </c>
      <c r="I12307" s="1">
        <v>54</v>
      </c>
      <c r="J12307" s="1">
        <v>65</v>
      </c>
      <c r="K12307" s="2">
        <v>1211.0999999999999</v>
      </c>
      <c r="L12307" s="3">
        <v>979.77989999999795</v>
      </c>
      <c r="M12307" s="4">
        <v>95.455500000000001</v>
      </c>
      <c r="N12307" s="5">
        <v>90.247925197499995</v>
      </c>
      <c r="O12307" s="6">
        <v>1.8908430352572E-2</v>
      </c>
    </row>
    <row r="12308" spans="1:15" x14ac:dyDescent="0.2">
      <c r="A12308" t="s">
        <v>63</v>
      </c>
      <c r="B12308" t="s">
        <v>63</v>
      </c>
      <c r="C12308">
        <v>2014</v>
      </c>
      <c r="D12308" t="s">
        <v>97</v>
      </c>
      <c r="E12308" t="s">
        <v>37</v>
      </c>
      <c r="F12308" t="s">
        <v>38</v>
      </c>
      <c r="G12308" t="s">
        <v>83</v>
      </c>
      <c r="H12308" s="1">
        <v>64</v>
      </c>
      <c r="I12308" s="1">
        <v>64</v>
      </c>
      <c r="J12308" s="1">
        <v>84</v>
      </c>
      <c r="K12308" s="2">
        <v>1077.4000000000001</v>
      </c>
      <c r="L12308" s="3">
        <v>1167.9015999999999</v>
      </c>
      <c r="M12308" s="4">
        <v>28.033300000000001</v>
      </c>
      <c r="N12308" s="5">
        <v>24.099302911100001</v>
      </c>
      <c r="O12308" s="6">
        <v>1.6335622795619099E-2</v>
      </c>
    </row>
    <row r="12309" spans="1:15" x14ac:dyDescent="0.2">
      <c r="A12309" t="s">
        <v>63</v>
      </c>
      <c r="B12309" t="s">
        <v>63</v>
      </c>
      <c r="C12309">
        <v>2014</v>
      </c>
      <c r="D12309" t="s">
        <v>97</v>
      </c>
      <c r="E12309" t="s">
        <v>37</v>
      </c>
      <c r="F12309" t="s">
        <v>39</v>
      </c>
      <c r="G12309" t="s">
        <v>84</v>
      </c>
      <c r="H12309" s="1">
        <v>63</v>
      </c>
      <c r="I12309" s="1">
        <v>63</v>
      </c>
      <c r="J12309" s="1">
        <v>77</v>
      </c>
      <c r="K12309" s="2">
        <v>1102.9000000000001</v>
      </c>
      <c r="L12309" s="3">
        <v>1037.8289</v>
      </c>
      <c r="M12309" s="4">
        <v>23.4922</v>
      </c>
      <c r="N12309" s="5">
        <v>23.372906608400001</v>
      </c>
      <c r="O12309" s="6">
        <v>1.09710762535135E-2</v>
      </c>
    </row>
    <row r="12310" spans="1:15" x14ac:dyDescent="0.2">
      <c r="A12310" t="s">
        <v>63</v>
      </c>
      <c r="B12310" t="s">
        <v>63</v>
      </c>
      <c r="C12310">
        <v>2014</v>
      </c>
      <c r="D12310" t="s">
        <v>97</v>
      </c>
      <c r="E12310" t="s">
        <v>37</v>
      </c>
      <c r="F12310" t="s">
        <v>40</v>
      </c>
      <c r="G12310" t="s">
        <v>85</v>
      </c>
      <c r="H12310" s="1">
        <v>33</v>
      </c>
      <c r="I12310" s="1">
        <v>32</v>
      </c>
      <c r="J12310" s="1">
        <v>34</v>
      </c>
      <c r="K12310" s="2">
        <v>678.1</v>
      </c>
      <c r="L12310" s="3">
        <v>733.02610000000095</v>
      </c>
      <c r="M12310" s="4">
        <v>88.672899999999998</v>
      </c>
      <c r="N12310" s="5">
        <v>95.476682944100006</v>
      </c>
      <c r="O12310" s="6">
        <v>2.34478690458634E-2</v>
      </c>
    </row>
    <row r="12311" spans="1:15" x14ac:dyDescent="0.2">
      <c r="A12311" t="s">
        <v>63</v>
      </c>
      <c r="B12311" t="s">
        <v>63</v>
      </c>
      <c r="C12311">
        <v>2014</v>
      </c>
      <c r="D12311" t="s">
        <v>97</v>
      </c>
      <c r="E12311" t="s">
        <v>37</v>
      </c>
      <c r="F12311" t="s">
        <v>41</v>
      </c>
      <c r="G12311" t="s">
        <v>86</v>
      </c>
      <c r="H12311" s="1">
        <v>70</v>
      </c>
      <c r="I12311" s="1">
        <v>70</v>
      </c>
      <c r="J12311" s="1">
        <v>93</v>
      </c>
      <c r="K12311" s="2">
        <v>1272.7</v>
      </c>
      <c r="L12311" s="3">
        <v>1447.0599</v>
      </c>
      <c r="M12311" s="4">
        <v>44.122599999999899</v>
      </c>
      <c r="N12311" s="5">
        <v>44.617920307599903</v>
      </c>
      <c r="O12311" s="6">
        <v>1.98789974070873E-2</v>
      </c>
    </row>
    <row r="12312" spans="1:15" x14ac:dyDescent="0.2">
      <c r="A12312" t="s">
        <v>63</v>
      </c>
      <c r="B12312" t="s">
        <v>63</v>
      </c>
      <c r="C12312">
        <v>2014</v>
      </c>
      <c r="D12312" t="s">
        <v>97</v>
      </c>
      <c r="E12312" t="s">
        <v>37</v>
      </c>
      <c r="F12312" t="s">
        <v>42</v>
      </c>
      <c r="G12312" t="s">
        <v>87</v>
      </c>
      <c r="H12312" s="1">
        <v>67</v>
      </c>
      <c r="I12312" s="1">
        <v>67</v>
      </c>
      <c r="J12312" s="1">
        <v>77</v>
      </c>
      <c r="K12312" s="2">
        <v>1015.2</v>
      </c>
      <c r="L12312" s="3">
        <v>881.19360000000302</v>
      </c>
      <c r="M12312" s="4">
        <v>29.023199999999999</v>
      </c>
      <c r="N12312" s="5">
        <v>30.481093382400001</v>
      </c>
      <c r="O12312" s="6">
        <v>2.14736012608353E-2</v>
      </c>
    </row>
    <row r="12313" spans="1:15" x14ac:dyDescent="0.2">
      <c r="A12313" t="s">
        <v>63</v>
      </c>
      <c r="B12313" t="s">
        <v>63</v>
      </c>
      <c r="C12313">
        <v>2014</v>
      </c>
      <c r="D12313" t="s">
        <v>97</v>
      </c>
      <c r="E12313" t="s">
        <v>37</v>
      </c>
      <c r="F12313" t="s">
        <v>43</v>
      </c>
      <c r="G12313" t="s">
        <v>88</v>
      </c>
      <c r="H12313" s="1">
        <v>64</v>
      </c>
      <c r="I12313" s="1">
        <v>64</v>
      </c>
      <c r="J12313" s="1">
        <v>73</v>
      </c>
      <c r="K12313" s="2">
        <v>1048.8</v>
      </c>
      <c r="L12313" s="3">
        <v>1036.2144000000001</v>
      </c>
      <c r="M12313" s="4">
        <v>164.1414</v>
      </c>
      <c r="N12313" s="5">
        <v>175.8633939396</v>
      </c>
      <c r="O12313" s="6">
        <v>2.59344012204424E-2</v>
      </c>
    </row>
    <row r="12314" spans="1:15" x14ac:dyDescent="0.2">
      <c r="A12314" t="s">
        <v>63</v>
      </c>
      <c r="B12314" t="s">
        <v>63</v>
      </c>
      <c r="C12314">
        <v>2014</v>
      </c>
      <c r="D12314" t="s">
        <v>98</v>
      </c>
      <c r="E12314" t="s">
        <v>16</v>
      </c>
      <c r="F12314" t="s">
        <v>17</v>
      </c>
      <c r="G12314" t="s">
        <v>65</v>
      </c>
      <c r="H12314" s="1">
        <v>34</v>
      </c>
      <c r="I12314" s="1">
        <v>34</v>
      </c>
      <c r="J12314" s="1">
        <v>37</v>
      </c>
      <c r="K12314" s="2">
        <v>557</v>
      </c>
      <c r="L12314" s="3">
        <v>562.57000000000005</v>
      </c>
      <c r="M12314" s="4">
        <v>137.98400000000001</v>
      </c>
      <c r="N12314" s="5">
        <v>124.20767744</v>
      </c>
      <c r="O12314" s="6">
        <v>0</v>
      </c>
    </row>
    <row r="12315" spans="1:15" x14ac:dyDescent="0.2">
      <c r="A12315" t="s">
        <v>63</v>
      </c>
      <c r="B12315" t="s">
        <v>63</v>
      </c>
      <c r="C12315">
        <v>2014</v>
      </c>
      <c r="D12315" t="s">
        <v>98</v>
      </c>
      <c r="E12315" t="s">
        <v>16</v>
      </c>
      <c r="F12315" t="s">
        <v>18</v>
      </c>
      <c r="G12315" t="s">
        <v>66</v>
      </c>
      <c r="H12315" s="1">
        <v>37</v>
      </c>
      <c r="I12315" s="1">
        <v>37</v>
      </c>
      <c r="J12315" s="1">
        <v>39</v>
      </c>
      <c r="K12315" s="2">
        <v>537</v>
      </c>
      <c r="L12315" s="3">
        <v>483.3</v>
      </c>
      <c r="M12315" s="4">
        <v>128.25399999999999</v>
      </c>
      <c r="N12315" s="5">
        <v>103.55997484</v>
      </c>
      <c r="O12315" s="6">
        <v>0</v>
      </c>
    </row>
    <row r="12316" spans="1:15" x14ac:dyDescent="0.2">
      <c r="A12316" t="s">
        <v>63</v>
      </c>
      <c r="B12316" t="s">
        <v>63</v>
      </c>
      <c r="C12316">
        <v>2014</v>
      </c>
      <c r="D12316" t="s">
        <v>98</v>
      </c>
      <c r="E12316" t="s">
        <v>16</v>
      </c>
      <c r="F12316" t="s">
        <v>19</v>
      </c>
      <c r="G12316" t="s">
        <v>67</v>
      </c>
      <c r="H12316" s="1">
        <v>54</v>
      </c>
      <c r="I12316" s="1">
        <v>54</v>
      </c>
      <c r="J12316" s="1">
        <v>65</v>
      </c>
      <c r="K12316" s="2">
        <v>495</v>
      </c>
      <c r="L12316" s="3">
        <v>465.3</v>
      </c>
      <c r="M12316" s="4">
        <v>108.848</v>
      </c>
      <c r="N12316" s="5">
        <v>118.47887104</v>
      </c>
      <c r="O12316" s="6">
        <v>0</v>
      </c>
    </row>
    <row r="12317" spans="1:15" x14ac:dyDescent="0.2">
      <c r="A12317" t="s">
        <v>63</v>
      </c>
      <c r="B12317" t="s">
        <v>63</v>
      </c>
      <c r="C12317">
        <v>2014</v>
      </c>
      <c r="D12317" t="s">
        <v>98</v>
      </c>
      <c r="E12317" t="s">
        <v>16</v>
      </c>
      <c r="F12317" t="s">
        <v>20</v>
      </c>
      <c r="G12317" t="s">
        <v>68</v>
      </c>
      <c r="H12317" s="1">
        <v>51</v>
      </c>
      <c r="I12317" s="1">
        <v>51</v>
      </c>
      <c r="J12317" s="1">
        <v>59</v>
      </c>
      <c r="K12317" s="2">
        <v>423</v>
      </c>
      <c r="L12317" s="3">
        <v>380.7</v>
      </c>
      <c r="M12317" s="4">
        <v>76.900999999999996</v>
      </c>
      <c r="N12317" s="5">
        <v>72.363071989999995</v>
      </c>
      <c r="O12317" s="6">
        <v>0</v>
      </c>
    </row>
    <row r="12318" spans="1:15" x14ac:dyDescent="0.2">
      <c r="A12318" t="s">
        <v>63</v>
      </c>
      <c r="B12318" t="s">
        <v>63</v>
      </c>
      <c r="C12318">
        <v>2014</v>
      </c>
      <c r="D12318" t="s">
        <v>98</v>
      </c>
      <c r="E12318" t="s">
        <v>16</v>
      </c>
      <c r="F12318" t="s">
        <v>21</v>
      </c>
      <c r="G12318" t="s">
        <v>69</v>
      </c>
      <c r="H12318" s="1">
        <v>33</v>
      </c>
      <c r="I12318" s="1">
        <v>33</v>
      </c>
      <c r="J12318" s="1">
        <v>39</v>
      </c>
      <c r="K12318" s="2">
        <v>1290</v>
      </c>
      <c r="L12318" s="3">
        <v>1006.2</v>
      </c>
      <c r="M12318" s="4">
        <v>324.62</v>
      </c>
      <c r="N12318" s="5">
        <v>313.64784400000002</v>
      </c>
      <c r="O12318" s="6">
        <v>0</v>
      </c>
    </row>
    <row r="12319" spans="1:15" x14ac:dyDescent="0.2">
      <c r="A12319" t="s">
        <v>63</v>
      </c>
      <c r="B12319" t="s">
        <v>63</v>
      </c>
      <c r="C12319">
        <v>2014</v>
      </c>
      <c r="D12319" t="s">
        <v>98</v>
      </c>
      <c r="E12319" t="s">
        <v>16</v>
      </c>
      <c r="F12319" t="s">
        <v>22</v>
      </c>
      <c r="G12319" t="s">
        <v>70</v>
      </c>
      <c r="H12319" s="1">
        <v>31</v>
      </c>
      <c r="I12319" s="1">
        <v>31</v>
      </c>
      <c r="J12319" s="1">
        <v>38</v>
      </c>
      <c r="K12319" s="2">
        <v>463</v>
      </c>
      <c r="L12319" s="3">
        <v>472.26</v>
      </c>
      <c r="M12319" s="4">
        <v>115.874</v>
      </c>
      <c r="N12319" s="5">
        <v>107.90882123999999</v>
      </c>
      <c r="O12319" s="6">
        <v>0</v>
      </c>
    </row>
    <row r="12320" spans="1:15" x14ac:dyDescent="0.2">
      <c r="A12320" t="s">
        <v>63</v>
      </c>
      <c r="B12320" t="s">
        <v>63</v>
      </c>
      <c r="C12320">
        <v>2014</v>
      </c>
      <c r="D12320" t="s">
        <v>98</v>
      </c>
      <c r="E12320" t="s">
        <v>23</v>
      </c>
      <c r="F12320" t="s">
        <v>24</v>
      </c>
      <c r="G12320" t="s">
        <v>71</v>
      </c>
      <c r="H12320" s="1">
        <v>22</v>
      </c>
      <c r="I12320" s="1">
        <v>22</v>
      </c>
      <c r="J12320" s="1">
        <v>25</v>
      </c>
      <c r="K12320" s="2">
        <v>4850</v>
      </c>
      <c r="L12320" s="3">
        <v>4365</v>
      </c>
      <c r="M12320" s="4">
        <v>948.22940000000006</v>
      </c>
      <c r="N12320" s="5">
        <v>1064.1921662436</v>
      </c>
      <c r="O12320" s="6">
        <v>0</v>
      </c>
    </row>
    <row r="12321" spans="1:15" x14ac:dyDescent="0.2">
      <c r="A12321" t="s">
        <v>63</v>
      </c>
      <c r="B12321" t="s">
        <v>63</v>
      </c>
      <c r="C12321">
        <v>2014</v>
      </c>
      <c r="D12321" t="s">
        <v>98</v>
      </c>
      <c r="E12321" t="s">
        <v>23</v>
      </c>
      <c r="F12321" t="s">
        <v>25</v>
      </c>
      <c r="G12321" t="s">
        <v>72</v>
      </c>
      <c r="H12321" s="1">
        <v>19</v>
      </c>
      <c r="I12321" s="1">
        <v>19</v>
      </c>
      <c r="J12321" s="1">
        <v>20</v>
      </c>
      <c r="K12321" s="2">
        <v>8940</v>
      </c>
      <c r="L12321" s="3">
        <v>7599</v>
      </c>
      <c r="M12321" s="4">
        <v>1787.3036</v>
      </c>
      <c r="N12321" s="5">
        <v>1674.6391302704001</v>
      </c>
      <c r="O12321" s="6">
        <v>0</v>
      </c>
    </row>
    <row r="12322" spans="1:15" x14ac:dyDescent="0.2">
      <c r="A12322" t="s">
        <v>63</v>
      </c>
      <c r="B12322" t="s">
        <v>63</v>
      </c>
      <c r="C12322">
        <v>2014</v>
      </c>
      <c r="D12322" t="s">
        <v>98</v>
      </c>
      <c r="E12322" t="s">
        <v>23</v>
      </c>
      <c r="F12322" t="s">
        <v>26</v>
      </c>
      <c r="G12322" t="s">
        <v>73</v>
      </c>
      <c r="H12322" s="1">
        <v>16</v>
      </c>
      <c r="I12322" s="1">
        <v>16</v>
      </c>
      <c r="J12322" s="1">
        <v>16</v>
      </c>
      <c r="K12322" s="2">
        <v>1567</v>
      </c>
      <c r="L12322" s="3">
        <v>1347.62</v>
      </c>
      <c r="M12322" s="4">
        <v>303.7894</v>
      </c>
      <c r="N12322" s="5">
        <v>345.68013552359997</v>
      </c>
      <c r="O12322" s="6">
        <v>0</v>
      </c>
    </row>
    <row r="12323" spans="1:15" x14ac:dyDescent="0.2">
      <c r="A12323" t="s">
        <v>63</v>
      </c>
      <c r="B12323" t="s">
        <v>63</v>
      </c>
      <c r="C12323">
        <v>2014</v>
      </c>
      <c r="D12323" t="s">
        <v>98</v>
      </c>
      <c r="E12323" t="s">
        <v>23</v>
      </c>
      <c r="F12323" t="s">
        <v>27</v>
      </c>
      <c r="G12323" t="s">
        <v>74</v>
      </c>
      <c r="H12323" s="1">
        <v>26</v>
      </c>
      <c r="I12323" s="1">
        <v>26</v>
      </c>
      <c r="J12323" s="1">
        <v>27</v>
      </c>
      <c r="K12323" s="2">
        <v>9656</v>
      </c>
      <c r="L12323" s="3">
        <v>8786.9599999999991</v>
      </c>
      <c r="M12323" s="4">
        <v>1909.6276</v>
      </c>
      <c r="N12323" s="5">
        <v>1997.9975268175999</v>
      </c>
      <c r="O12323" s="6">
        <v>0</v>
      </c>
    </row>
    <row r="12324" spans="1:15" x14ac:dyDescent="0.2">
      <c r="A12324" t="s">
        <v>63</v>
      </c>
      <c r="B12324" t="s">
        <v>63</v>
      </c>
      <c r="C12324">
        <v>2014</v>
      </c>
      <c r="D12324" t="s">
        <v>98</v>
      </c>
      <c r="E12324" t="s">
        <v>23</v>
      </c>
      <c r="F12324" t="s">
        <v>28</v>
      </c>
      <c r="G12324" t="s">
        <v>75</v>
      </c>
      <c r="H12324" s="1">
        <v>11</v>
      </c>
      <c r="I12324" s="1">
        <v>11</v>
      </c>
      <c r="J12324" s="1">
        <v>12</v>
      </c>
      <c r="K12324" s="2">
        <v>3634</v>
      </c>
      <c r="L12324" s="3">
        <v>3270.6</v>
      </c>
      <c r="M12324" s="4">
        <v>719.49059999999997</v>
      </c>
      <c r="N12324" s="5">
        <v>802.16438688359904</v>
      </c>
      <c r="O12324" s="6">
        <v>0</v>
      </c>
    </row>
    <row r="12325" spans="1:15" x14ac:dyDescent="0.2">
      <c r="A12325" t="s">
        <v>63</v>
      </c>
      <c r="B12325" t="s">
        <v>63</v>
      </c>
      <c r="C12325">
        <v>2014</v>
      </c>
      <c r="D12325" t="s">
        <v>98</v>
      </c>
      <c r="E12325" t="s">
        <v>23</v>
      </c>
      <c r="F12325" t="s">
        <v>29</v>
      </c>
      <c r="G12325" t="s">
        <v>76</v>
      </c>
      <c r="H12325" s="1">
        <v>14</v>
      </c>
      <c r="I12325" s="1">
        <v>14</v>
      </c>
      <c r="J12325" s="1">
        <v>15</v>
      </c>
      <c r="K12325" s="2">
        <v>6080</v>
      </c>
      <c r="L12325" s="3">
        <v>5776</v>
      </c>
      <c r="M12325" s="4">
        <v>1271.2244000000001</v>
      </c>
      <c r="N12325" s="5">
        <v>1426.6239555535999</v>
      </c>
      <c r="O12325" s="6">
        <v>0</v>
      </c>
    </row>
    <row r="12326" spans="1:15" x14ac:dyDescent="0.2">
      <c r="A12326" t="s">
        <v>63</v>
      </c>
      <c r="B12326" t="s">
        <v>63</v>
      </c>
      <c r="C12326">
        <v>2014</v>
      </c>
      <c r="D12326" t="s">
        <v>98</v>
      </c>
      <c r="E12326" t="s">
        <v>30</v>
      </c>
      <c r="F12326" t="s">
        <v>31</v>
      </c>
      <c r="G12326" t="s">
        <v>77</v>
      </c>
      <c r="H12326" s="1">
        <v>69</v>
      </c>
      <c r="I12326" s="1">
        <v>69</v>
      </c>
      <c r="J12326" s="1">
        <v>86</v>
      </c>
      <c r="K12326" s="2">
        <v>1054</v>
      </c>
      <c r="L12326" s="3">
        <v>906.44</v>
      </c>
      <c r="M12326" s="4">
        <v>88.793000000000006</v>
      </c>
      <c r="N12326" s="5">
        <v>72.994061509999995</v>
      </c>
      <c r="O12326" s="6">
        <v>0</v>
      </c>
    </row>
    <row r="12327" spans="1:15" x14ac:dyDescent="0.2">
      <c r="A12327" t="s">
        <v>63</v>
      </c>
      <c r="B12327" t="s">
        <v>63</v>
      </c>
      <c r="C12327">
        <v>2014</v>
      </c>
      <c r="D12327" t="s">
        <v>98</v>
      </c>
      <c r="E12327" t="s">
        <v>30</v>
      </c>
      <c r="F12327" t="s">
        <v>32</v>
      </c>
      <c r="G12327" t="s">
        <v>78</v>
      </c>
      <c r="H12327" s="1">
        <v>66</v>
      </c>
      <c r="I12327" s="1">
        <v>66</v>
      </c>
      <c r="J12327" s="1">
        <v>77</v>
      </c>
      <c r="K12327" s="2">
        <v>970</v>
      </c>
      <c r="L12327" s="3">
        <v>931.2</v>
      </c>
      <c r="M12327" s="4">
        <v>75.799500000000094</v>
      </c>
      <c r="N12327" s="5">
        <v>86.259452002500197</v>
      </c>
      <c r="O12327" s="6">
        <v>0</v>
      </c>
    </row>
    <row r="12328" spans="1:15" x14ac:dyDescent="0.2">
      <c r="A12328" t="s">
        <v>63</v>
      </c>
      <c r="B12328" t="s">
        <v>63</v>
      </c>
      <c r="C12328">
        <v>2014</v>
      </c>
      <c r="D12328" t="s">
        <v>98</v>
      </c>
      <c r="E12328" t="s">
        <v>30</v>
      </c>
      <c r="F12328" t="s">
        <v>33</v>
      </c>
      <c r="G12328" t="s">
        <v>79</v>
      </c>
      <c r="H12328" s="1">
        <v>52</v>
      </c>
      <c r="I12328" s="1">
        <v>52</v>
      </c>
      <c r="J12328" s="1">
        <v>59</v>
      </c>
      <c r="K12328" s="2">
        <v>904</v>
      </c>
      <c r="L12328" s="3">
        <v>759.36</v>
      </c>
      <c r="M12328" s="4">
        <v>79.602500000000106</v>
      </c>
      <c r="N12328" s="5">
        <v>78.490055062500105</v>
      </c>
      <c r="O12328" s="6">
        <v>0</v>
      </c>
    </row>
    <row r="12329" spans="1:15" x14ac:dyDescent="0.2">
      <c r="A12329" t="s">
        <v>63</v>
      </c>
      <c r="B12329" t="s">
        <v>63</v>
      </c>
      <c r="C12329">
        <v>2014</v>
      </c>
      <c r="D12329" t="s">
        <v>98</v>
      </c>
      <c r="E12329" t="s">
        <v>30</v>
      </c>
      <c r="F12329" t="s">
        <v>34</v>
      </c>
      <c r="G12329" t="s">
        <v>80</v>
      </c>
      <c r="H12329" s="1">
        <v>57</v>
      </c>
      <c r="I12329" s="1">
        <v>57</v>
      </c>
      <c r="J12329" s="1">
        <v>67</v>
      </c>
      <c r="K12329" s="2">
        <v>848</v>
      </c>
      <c r="L12329" s="3">
        <v>703.84</v>
      </c>
      <c r="M12329" s="4">
        <v>76.556500000000099</v>
      </c>
      <c r="N12329" s="5">
        <v>73.154711922500098</v>
      </c>
      <c r="O12329" s="6">
        <v>0</v>
      </c>
    </row>
    <row r="12330" spans="1:15" x14ac:dyDescent="0.2">
      <c r="A12330" t="s">
        <v>63</v>
      </c>
      <c r="B12330" t="s">
        <v>63</v>
      </c>
      <c r="C12330">
        <v>2014</v>
      </c>
      <c r="D12330" t="s">
        <v>98</v>
      </c>
      <c r="E12330" t="s">
        <v>30</v>
      </c>
      <c r="F12330" t="s">
        <v>35</v>
      </c>
      <c r="G12330" t="s">
        <v>81</v>
      </c>
      <c r="H12330" s="1">
        <v>53</v>
      </c>
      <c r="I12330" s="1">
        <v>53</v>
      </c>
      <c r="J12330" s="1">
        <v>61</v>
      </c>
      <c r="K12330" s="2">
        <v>922</v>
      </c>
      <c r="L12330" s="3">
        <v>968.1</v>
      </c>
      <c r="M12330" s="4">
        <v>81.956999999999994</v>
      </c>
      <c r="N12330" s="5">
        <v>82.741328489999901</v>
      </c>
      <c r="O12330" s="6">
        <v>0</v>
      </c>
    </row>
    <row r="12331" spans="1:15" x14ac:dyDescent="0.2">
      <c r="A12331" t="s">
        <v>63</v>
      </c>
      <c r="B12331" t="s">
        <v>63</v>
      </c>
      <c r="C12331">
        <v>2014</v>
      </c>
      <c r="D12331" t="s">
        <v>98</v>
      </c>
      <c r="E12331" t="s">
        <v>30</v>
      </c>
      <c r="F12331" t="s">
        <v>36</v>
      </c>
      <c r="G12331" t="s">
        <v>82</v>
      </c>
      <c r="H12331" s="1">
        <v>51</v>
      </c>
      <c r="I12331" s="1">
        <v>51</v>
      </c>
      <c r="J12331" s="1">
        <v>57</v>
      </c>
      <c r="K12331" s="2">
        <v>1127</v>
      </c>
      <c r="L12331" s="3">
        <v>1003.03</v>
      </c>
      <c r="M12331" s="4">
        <v>119.6705</v>
      </c>
      <c r="N12331" s="5">
        <v>106.9010592975</v>
      </c>
      <c r="O12331" s="6">
        <v>0</v>
      </c>
    </row>
    <row r="12332" spans="1:15" x14ac:dyDescent="0.2">
      <c r="A12332" t="s">
        <v>63</v>
      </c>
      <c r="B12332" t="s">
        <v>63</v>
      </c>
      <c r="C12332">
        <v>2014</v>
      </c>
      <c r="D12332" t="s">
        <v>98</v>
      </c>
      <c r="E12332" t="s">
        <v>37</v>
      </c>
      <c r="F12332" t="s">
        <v>38</v>
      </c>
      <c r="G12332" t="s">
        <v>83</v>
      </c>
      <c r="H12332" s="1">
        <v>57</v>
      </c>
      <c r="I12332" s="1">
        <v>57</v>
      </c>
      <c r="J12332" s="1">
        <v>74</v>
      </c>
      <c r="K12332" s="2">
        <v>973</v>
      </c>
      <c r="L12332" s="3">
        <v>963.27</v>
      </c>
      <c r="M12332" s="4">
        <v>44.833599999999997</v>
      </c>
      <c r="N12332" s="5">
        <v>45.655668889600001</v>
      </c>
      <c r="O12332" s="6">
        <v>0</v>
      </c>
    </row>
    <row r="12333" spans="1:15" x14ac:dyDescent="0.2">
      <c r="A12333" t="s">
        <v>63</v>
      </c>
      <c r="B12333" t="s">
        <v>63</v>
      </c>
      <c r="C12333">
        <v>2014</v>
      </c>
      <c r="D12333" t="s">
        <v>98</v>
      </c>
      <c r="E12333" t="s">
        <v>37</v>
      </c>
      <c r="F12333" t="s">
        <v>39</v>
      </c>
      <c r="G12333" t="s">
        <v>84</v>
      </c>
      <c r="H12333" s="1">
        <v>59</v>
      </c>
      <c r="I12333" s="1">
        <v>58</v>
      </c>
      <c r="J12333" s="1">
        <v>74</v>
      </c>
      <c r="K12333" s="2">
        <v>1035</v>
      </c>
      <c r="L12333" s="3">
        <v>1076.4000000000001</v>
      </c>
      <c r="M12333" s="4">
        <v>35.356499999999997</v>
      </c>
      <c r="N12333" s="5">
        <v>39.371760922500002</v>
      </c>
      <c r="O12333" s="6">
        <v>0</v>
      </c>
    </row>
    <row r="12334" spans="1:15" x14ac:dyDescent="0.2">
      <c r="A12334" t="s">
        <v>63</v>
      </c>
      <c r="B12334" t="s">
        <v>63</v>
      </c>
      <c r="C12334">
        <v>2014</v>
      </c>
      <c r="D12334" t="s">
        <v>98</v>
      </c>
      <c r="E12334" t="s">
        <v>37</v>
      </c>
      <c r="F12334" t="s">
        <v>40</v>
      </c>
      <c r="G12334" t="s">
        <v>85</v>
      </c>
      <c r="H12334" s="1">
        <v>54</v>
      </c>
      <c r="I12334" s="1">
        <v>54</v>
      </c>
      <c r="J12334" s="1">
        <v>63</v>
      </c>
      <c r="K12334" s="2">
        <v>984</v>
      </c>
      <c r="L12334" s="3">
        <v>787.2</v>
      </c>
      <c r="M12334" s="4">
        <v>133.52610000000001</v>
      </c>
      <c r="N12334" s="5">
        <v>126.14731418789999</v>
      </c>
      <c r="O12334" s="6">
        <v>0</v>
      </c>
    </row>
    <row r="12335" spans="1:15" x14ac:dyDescent="0.2">
      <c r="A12335" t="s">
        <v>63</v>
      </c>
      <c r="B12335" t="s">
        <v>63</v>
      </c>
      <c r="C12335">
        <v>2014</v>
      </c>
      <c r="D12335" t="s">
        <v>98</v>
      </c>
      <c r="E12335" t="s">
        <v>37</v>
      </c>
      <c r="F12335" t="s">
        <v>41</v>
      </c>
      <c r="G12335" t="s">
        <v>86</v>
      </c>
      <c r="H12335" s="1">
        <v>64</v>
      </c>
      <c r="I12335" s="1">
        <v>63</v>
      </c>
      <c r="J12335" s="1">
        <v>83</v>
      </c>
      <c r="K12335" s="2">
        <v>1194</v>
      </c>
      <c r="L12335" s="3">
        <v>1325.34</v>
      </c>
      <c r="M12335" s="4">
        <v>73.156199999999899</v>
      </c>
      <c r="N12335" s="5">
        <v>57.6791280156</v>
      </c>
      <c r="O12335" s="6">
        <v>0</v>
      </c>
    </row>
    <row r="12336" spans="1:15" x14ac:dyDescent="0.2">
      <c r="A12336" t="s">
        <v>63</v>
      </c>
      <c r="B12336" t="s">
        <v>63</v>
      </c>
      <c r="C12336">
        <v>2014</v>
      </c>
      <c r="D12336" t="s">
        <v>98</v>
      </c>
      <c r="E12336" t="s">
        <v>37</v>
      </c>
      <c r="F12336" t="s">
        <v>42</v>
      </c>
      <c r="G12336" t="s">
        <v>87</v>
      </c>
      <c r="H12336" s="1">
        <v>54</v>
      </c>
      <c r="I12336" s="1">
        <v>54</v>
      </c>
      <c r="J12336" s="1">
        <v>67</v>
      </c>
      <c r="K12336" s="2">
        <v>900</v>
      </c>
      <c r="L12336" s="3">
        <v>918</v>
      </c>
      <c r="M12336" s="4">
        <v>37.095300000000002</v>
      </c>
      <c r="N12336" s="5">
        <v>28.528029179099999</v>
      </c>
      <c r="O12336" s="6">
        <v>0</v>
      </c>
    </row>
    <row r="12337" spans="1:15" x14ac:dyDescent="0.2">
      <c r="A12337" t="s">
        <v>63</v>
      </c>
      <c r="B12337" t="s">
        <v>63</v>
      </c>
      <c r="C12337">
        <v>2014</v>
      </c>
      <c r="D12337" t="s">
        <v>98</v>
      </c>
      <c r="E12337" t="s">
        <v>37</v>
      </c>
      <c r="F12337" t="s">
        <v>43</v>
      </c>
      <c r="G12337" t="s">
        <v>88</v>
      </c>
      <c r="H12337" s="1">
        <v>37</v>
      </c>
      <c r="I12337" s="1">
        <v>37</v>
      </c>
      <c r="J12337" s="1">
        <v>40</v>
      </c>
      <c r="K12337" s="2">
        <v>598</v>
      </c>
      <c r="L12337" s="3">
        <v>514.28</v>
      </c>
      <c r="M12337" s="4">
        <v>105.94750000000001</v>
      </c>
      <c r="N12337" s="5">
        <v>112.24872756249999</v>
      </c>
      <c r="O12337" s="6">
        <v>0</v>
      </c>
    </row>
    <row r="12338" spans="1:15" x14ac:dyDescent="0.2">
      <c r="A12338" t="s">
        <v>63</v>
      </c>
      <c r="B12338" t="s">
        <v>63</v>
      </c>
      <c r="C12338">
        <v>2014</v>
      </c>
      <c r="D12338" t="s">
        <v>99</v>
      </c>
      <c r="E12338" t="s">
        <v>16</v>
      </c>
      <c r="F12338" t="s">
        <v>17</v>
      </c>
      <c r="G12338" t="s">
        <v>65</v>
      </c>
      <c r="H12338" s="1">
        <v>48</v>
      </c>
      <c r="I12338" s="1">
        <v>48</v>
      </c>
      <c r="J12338" s="1">
        <v>55</v>
      </c>
      <c r="K12338" s="2">
        <v>958.05</v>
      </c>
      <c r="L12338" s="3">
        <v>987.27052499999797</v>
      </c>
      <c r="M12338" s="4">
        <v>201.15100000000001</v>
      </c>
      <c r="N12338" s="5">
        <v>213.52379801000001</v>
      </c>
      <c r="O12338" s="6">
        <v>6.4662595897917702E-2</v>
      </c>
    </row>
    <row r="12339" spans="1:15" x14ac:dyDescent="0.2">
      <c r="A12339" t="s">
        <v>63</v>
      </c>
      <c r="B12339" t="s">
        <v>63</v>
      </c>
      <c r="C12339">
        <v>2014</v>
      </c>
      <c r="D12339" t="s">
        <v>99</v>
      </c>
      <c r="E12339" t="s">
        <v>16</v>
      </c>
      <c r="F12339" t="s">
        <v>18</v>
      </c>
      <c r="G12339" t="s">
        <v>66</v>
      </c>
      <c r="H12339" s="1">
        <v>29</v>
      </c>
      <c r="I12339" s="1">
        <v>29</v>
      </c>
      <c r="J12339" s="1">
        <v>37</v>
      </c>
      <c r="K12339" s="2">
        <v>513.29999999999995</v>
      </c>
      <c r="L12339" s="3">
        <v>489.17489999999998</v>
      </c>
      <c r="M12339" s="4">
        <v>111.74299999999999</v>
      </c>
      <c r="N12339" s="5">
        <v>124.86498048999999</v>
      </c>
      <c r="O12339" s="6">
        <v>3.4482758620689703E-2</v>
      </c>
    </row>
    <row r="12340" spans="1:15" x14ac:dyDescent="0.2">
      <c r="A12340" t="s">
        <v>63</v>
      </c>
      <c r="B12340" t="s">
        <v>63</v>
      </c>
      <c r="C12340">
        <v>2014</v>
      </c>
      <c r="D12340" t="s">
        <v>99</v>
      </c>
      <c r="E12340" t="s">
        <v>16</v>
      </c>
      <c r="F12340" t="s">
        <v>19</v>
      </c>
      <c r="G12340" t="s">
        <v>67</v>
      </c>
      <c r="H12340" s="1">
        <v>51</v>
      </c>
      <c r="I12340" s="1">
        <v>50</v>
      </c>
      <c r="J12340" s="1">
        <v>61</v>
      </c>
      <c r="K12340" s="2">
        <v>419.35</v>
      </c>
      <c r="L12340" s="3">
        <v>392.72127499999999</v>
      </c>
      <c r="M12340" s="4">
        <v>64.007999999999996</v>
      </c>
      <c r="N12340" s="5">
        <v>65.293280640000006</v>
      </c>
      <c r="O12340" s="6">
        <v>7.5473947776320494E-2</v>
      </c>
    </row>
    <row r="12341" spans="1:15" x14ac:dyDescent="0.2">
      <c r="A12341" t="s">
        <v>63</v>
      </c>
      <c r="B12341" t="s">
        <v>63</v>
      </c>
      <c r="C12341">
        <v>2014</v>
      </c>
      <c r="D12341" t="s">
        <v>99</v>
      </c>
      <c r="E12341" t="s">
        <v>16</v>
      </c>
      <c r="F12341" t="s">
        <v>20</v>
      </c>
      <c r="G12341" t="s">
        <v>68</v>
      </c>
      <c r="H12341" s="1">
        <v>62</v>
      </c>
      <c r="I12341" s="1">
        <v>62</v>
      </c>
      <c r="J12341" s="1">
        <v>71</v>
      </c>
      <c r="K12341" s="2">
        <v>553.75</v>
      </c>
      <c r="L12341" s="3">
        <v>541.29062499999998</v>
      </c>
      <c r="M12341" s="4">
        <v>78.249000000000095</v>
      </c>
      <c r="N12341" s="5">
        <v>72.576729990000004</v>
      </c>
      <c r="O12341" s="6">
        <v>6.3656884875846503E-2</v>
      </c>
    </row>
    <row r="12342" spans="1:15" x14ac:dyDescent="0.2">
      <c r="A12342" t="s">
        <v>63</v>
      </c>
      <c r="B12342" t="s">
        <v>63</v>
      </c>
      <c r="C12342">
        <v>2014</v>
      </c>
      <c r="D12342" t="s">
        <v>99</v>
      </c>
      <c r="E12342" t="s">
        <v>16</v>
      </c>
      <c r="F12342" t="s">
        <v>21</v>
      </c>
      <c r="G12342" t="s">
        <v>69</v>
      </c>
      <c r="H12342" s="1">
        <v>37</v>
      </c>
      <c r="I12342" s="1">
        <v>37</v>
      </c>
      <c r="J12342" s="1">
        <v>38</v>
      </c>
      <c r="K12342" s="2">
        <v>1191.3499999999999</v>
      </c>
      <c r="L12342" s="3">
        <v>1290.8277250000001</v>
      </c>
      <c r="M12342" s="4">
        <v>230.078</v>
      </c>
      <c r="N12342" s="5">
        <v>213.79307915999999</v>
      </c>
      <c r="O12342" s="6">
        <v>7.9447685398917195E-2</v>
      </c>
    </row>
    <row r="12343" spans="1:15" x14ac:dyDescent="0.2">
      <c r="A12343" t="s">
        <v>63</v>
      </c>
      <c r="B12343" t="s">
        <v>63</v>
      </c>
      <c r="C12343">
        <v>2014</v>
      </c>
      <c r="D12343" t="s">
        <v>99</v>
      </c>
      <c r="E12343" t="s">
        <v>16</v>
      </c>
      <c r="F12343" t="s">
        <v>22</v>
      </c>
      <c r="G12343" t="s">
        <v>70</v>
      </c>
      <c r="H12343" s="1">
        <v>35</v>
      </c>
      <c r="I12343" s="1">
        <v>35</v>
      </c>
      <c r="J12343" s="1">
        <v>44</v>
      </c>
      <c r="K12343" s="2">
        <v>512.95000000000005</v>
      </c>
      <c r="L12343" s="3">
        <v>584.50652500000001</v>
      </c>
      <c r="M12343" s="4">
        <v>105.23099999999999</v>
      </c>
      <c r="N12343" s="5">
        <v>110.73563360999999</v>
      </c>
      <c r="O12343" s="6">
        <v>6.0532215615557099E-2</v>
      </c>
    </row>
    <row r="12344" spans="1:15" x14ac:dyDescent="0.2">
      <c r="A12344" t="s">
        <v>63</v>
      </c>
      <c r="B12344" t="s">
        <v>63</v>
      </c>
      <c r="C12344">
        <v>2014</v>
      </c>
      <c r="D12344" t="s">
        <v>99</v>
      </c>
      <c r="E12344" t="s">
        <v>23</v>
      </c>
      <c r="F12344" t="s">
        <v>24</v>
      </c>
      <c r="G12344" t="s">
        <v>71</v>
      </c>
      <c r="H12344" s="1">
        <v>28</v>
      </c>
      <c r="I12344" s="1">
        <v>28</v>
      </c>
      <c r="J12344" s="1">
        <v>29</v>
      </c>
      <c r="K12344" s="2">
        <v>5494.5</v>
      </c>
      <c r="L12344" s="3">
        <v>5412.0825000000004</v>
      </c>
      <c r="M12344" s="4">
        <v>763.78179999999998</v>
      </c>
      <c r="N12344" s="5">
        <v>754.47741011239896</v>
      </c>
      <c r="O12344" s="6">
        <v>6.4701064701064695E-2</v>
      </c>
    </row>
    <row r="12345" spans="1:15" x14ac:dyDescent="0.2">
      <c r="A12345" t="s">
        <v>63</v>
      </c>
      <c r="B12345" t="s">
        <v>63</v>
      </c>
      <c r="C12345">
        <v>2014</v>
      </c>
      <c r="D12345" t="s">
        <v>99</v>
      </c>
      <c r="E12345" t="s">
        <v>23</v>
      </c>
      <c r="F12345" t="s">
        <v>25</v>
      </c>
      <c r="G12345" t="s">
        <v>72</v>
      </c>
      <c r="H12345" s="1">
        <v>15</v>
      </c>
      <c r="I12345" s="1">
        <v>15</v>
      </c>
      <c r="J12345" s="1">
        <v>15</v>
      </c>
      <c r="K12345" s="2">
        <v>5066.5</v>
      </c>
      <c r="L12345" s="3">
        <v>5446.4875000000002</v>
      </c>
      <c r="M12345" s="4">
        <v>844.80399999999997</v>
      </c>
      <c r="N12345" s="5">
        <v>876.94034415999897</v>
      </c>
      <c r="O12345" s="6">
        <v>5.0034540609888503E-2</v>
      </c>
    </row>
    <row r="12346" spans="1:15" x14ac:dyDescent="0.2">
      <c r="A12346" t="s">
        <v>63</v>
      </c>
      <c r="B12346" t="s">
        <v>63</v>
      </c>
      <c r="C12346">
        <v>2014</v>
      </c>
      <c r="D12346" t="s">
        <v>99</v>
      </c>
      <c r="E12346" t="s">
        <v>23</v>
      </c>
      <c r="F12346" t="s">
        <v>26</v>
      </c>
      <c r="G12346" t="s">
        <v>73</v>
      </c>
      <c r="H12346" s="1">
        <v>22</v>
      </c>
      <c r="I12346" s="1">
        <v>22</v>
      </c>
      <c r="J12346" s="1">
        <v>23</v>
      </c>
      <c r="K12346" s="2">
        <v>2647.9</v>
      </c>
      <c r="L12346" s="3">
        <v>2332.7999</v>
      </c>
      <c r="M12346" s="4">
        <v>385.33479999999997</v>
      </c>
      <c r="N12346" s="5">
        <v>386.62490091040002</v>
      </c>
      <c r="O12346" s="6">
        <v>6.9904452585067403E-2</v>
      </c>
    </row>
    <row r="12347" spans="1:15" x14ac:dyDescent="0.2">
      <c r="A12347" t="s">
        <v>63</v>
      </c>
      <c r="B12347" t="s">
        <v>63</v>
      </c>
      <c r="C12347">
        <v>2014</v>
      </c>
      <c r="D12347" t="s">
        <v>99</v>
      </c>
      <c r="E12347" t="s">
        <v>23</v>
      </c>
      <c r="F12347" t="s">
        <v>27</v>
      </c>
      <c r="G12347" t="s">
        <v>74</v>
      </c>
      <c r="H12347" s="1">
        <v>17</v>
      </c>
      <c r="I12347" s="1">
        <v>17</v>
      </c>
      <c r="J12347" s="1">
        <v>17</v>
      </c>
      <c r="K12347" s="2">
        <v>6481.9</v>
      </c>
      <c r="L12347" s="3">
        <v>5969.8298999999697</v>
      </c>
      <c r="M12347" s="4">
        <v>744.13139999999999</v>
      </c>
      <c r="N12347" s="5">
        <v>730.22656065960098</v>
      </c>
      <c r="O12347" s="6">
        <v>0.10677424829139601</v>
      </c>
    </row>
    <row r="12348" spans="1:15" x14ac:dyDescent="0.2">
      <c r="A12348" t="s">
        <v>63</v>
      </c>
      <c r="B12348" t="s">
        <v>63</v>
      </c>
      <c r="C12348">
        <v>2014</v>
      </c>
      <c r="D12348" t="s">
        <v>99</v>
      </c>
      <c r="E12348" t="s">
        <v>23</v>
      </c>
      <c r="F12348" t="s">
        <v>28</v>
      </c>
      <c r="G12348" t="s">
        <v>75</v>
      </c>
      <c r="H12348" s="1">
        <v>25</v>
      </c>
      <c r="I12348" s="1">
        <v>25</v>
      </c>
      <c r="J12348" s="1">
        <v>26</v>
      </c>
      <c r="K12348" s="2">
        <v>5563.15</v>
      </c>
      <c r="L12348" s="3">
        <v>4442.1752750000196</v>
      </c>
      <c r="M12348" s="4">
        <v>830.23299999999995</v>
      </c>
      <c r="N12348" s="5">
        <v>678.85661711000205</v>
      </c>
      <c r="O12348" s="6">
        <v>6.8459415978357599E-2</v>
      </c>
    </row>
    <row r="12349" spans="1:15" x14ac:dyDescent="0.2">
      <c r="A12349" t="s">
        <v>63</v>
      </c>
      <c r="B12349" t="s">
        <v>63</v>
      </c>
      <c r="C12349">
        <v>2014</v>
      </c>
      <c r="D12349" t="s">
        <v>99</v>
      </c>
      <c r="E12349" t="s">
        <v>23</v>
      </c>
      <c r="F12349" t="s">
        <v>29</v>
      </c>
      <c r="G12349" t="s">
        <v>76</v>
      </c>
      <c r="H12349" s="1">
        <v>15</v>
      </c>
      <c r="I12349" s="1">
        <v>15</v>
      </c>
      <c r="J12349" s="1">
        <v>16</v>
      </c>
      <c r="K12349" s="2">
        <v>7909</v>
      </c>
      <c r="L12349" s="3">
        <v>7909</v>
      </c>
      <c r="M12349" s="4">
        <v>1075.1296</v>
      </c>
      <c r="N12349" s="5">
        <v>1141.0307439615999</v>
      </c>
      <c r="O12349" s="6">
        <v>8.9897585029712998E-2</v>
      </c>
    </row>
    <row r="12350" spans="1:15" x14ac:dyDescent="0.2">
      <c r="A12350" t="s">
        <v>63</v>
      </c>
      <c r="B12350" t="s">
        <v>63</v>
      </c>
      <c r="C12350">
        <v>2014</v>
      </c>
      <c r="D12350" t="s">
        <v>99</v>
      </c>
      <c r="E12350" t="s">
        <v>30</v>
      </c>
      <c r="F12350" t="s">
        <v>31</v>
      </c>
      <c r="G12350" t="s">
        <v>77</v>
      </c>
      <c r="H12350" s="1">
        <v>63</v>
      </c>
      <c r="I12350" s="1">
        <v>63</v>
      </c>
      <c r="J12350" s="1">
        <v>70</v>
      </c>
      <c r="K12350" s="2">
        <v>850.5</v>
      </c>
      <c r="L12350" s="3">
        <v>931.29749999999797</v>
      </c>
      <c r="M12350" s="4">
        <v>22.492000000000001</v>
      </c>
      <c r="N12350" s="5">
        <v>22.152820640000002</v>
      </c>
      <c r="O12350" s="6">
        <v>6.8783068783068793E-2</v>
      </c>
    </row>
    <row r="12351" spans="1:15" x14ac:dyDescent="0.2">
      <c r="A12351" t="s">
        <v>63</v>
      </c>
      <c r="B12351" t="s">
        <v>63</v>
      </c>
      <c r="C12351">
        <v>2014</v>
      </c>
      <c r="D12351" t="s">
        <v>99</v>
      </c>
      <c r="E12351" t="s">
        <v>30</v>
      </c>
      <c r="F12351" t="s">
        <v>32</v>
      </c>
      <c r="G12351" t="s">
        <v>78</v>
      </c>
      <c r="H12351" s="1">
        <v>75</v>
      </c>
      <c r="I12351" s="1">
        <v>75</v>
      </c>
      <c r="J12351" s="1">
        <v>86</v>
      </c>
      <c r="K12351" s="2">
        <v>1005.05</v>
      </c>
      <c r="L12351" s="3">
        <v>783.43647500000702</v>
      </c>
      <c r="M12351" s="4">
        <v>12.1625</v>
      </c>
      <c r="N12351" s="5">
        <v>13.033639062500001</v>
      </c>
      <c r="O12351" s="6">
        <v>6.7608576687727101E-2</v>
      </c>
    </row>
    <row r="12352" spans="1:15" x14ac:dyDescent="0.2">
      <c r="A12352" t="s">
        <v>63</v>
      </c>
      <c r="B12352" t="s">
        <v>63</v>
      </c>
      <c r="C12352">
        <v>2014</v>
      </c>
      <c r="D12352" t="s">
        <v>99</v>
      </c>
      <c r="E12352" t="s">
        <v>30</v>
      </c>
      <c r="F12352" t="s">
        <v>33</v>
      </c>
      <c r="G12352" t="s">
        <v>79</v>
      </c>
      <c r="H12352" s="1">
        <v>69</v>
      </c>
      <c r="I12352" s="1">
        <v>69</v>
      </c>
      <c r="J12352" s="1">
        <v>79</v>
      </c>
      <c r="K12352" s="2">
        <v>1073.4000000000001</v>
      </c>
      <c r="L12352" s="3">
        <v>1120.6296</v>
      </c>
      <c r="M12352" s="4">
        <v>3.4885000000000002</v>
      </c>
      <c r="N12352" s="5">
        <v>3.1923786774999998</v>
      </c>
      <c r="O12352" s="6">
        <v>8.9994410285075502E-2</v>
      </c>
    </row>
    <row r="12353" spans="1:15" x14ac:dyDescent="0.2">
      <c r="A12353" t="s">
        <v>63</v>
      </c>
      <c r="B12353" t="s">
        <v>63</v>
      </c>
      <c r="C12353">
        <v>2014</v>
      </c>
      <c r="D12353" t="s">
        <v>99</v>
      </c>
      <c r="E12353" t="s">
        <v>30</v>
      </c>
      <c r="F12353" t="s">
        <v>34</v>
      </c>
      <c r="G12353" t="s">
        <v>80</v>
      </c>
      <c r="H12353" s="1">
        <v>66</v>
      </c>
      <c r="I12353" s="1">
        <v>66</v>
      </c>
      <c r="J12353" s="1">
        <v>85</v>
      </c>
      <c r="K12353" s="2">
        <v>1007.35</v>
      </c>
      <c r="L12353" s="3">
        <v>953.45677500000897</v>
      </c>
      <c r="M12353" s="4">
        <v>24.090499999999999</v>
      </c>
      <c r="N12353" s="5">
        <v>24.1123019025</v>
      </c>
      <c r="O12353" s="6">
        <v>7.3112622226634297E-2</v>
      </c>
    </row>
    <row r="12354" spans="1:15" x14ac:dyDescent="0.2">
      <c r="A12354" t="s">
        <v>63</v>
      </c>
      <c r="B12354" t="s">
        <v>63</v>
      </c>
      <c r="C12354">
        <v>2014</v>
      </c>
      <c r="D12354" t="s">
        <v>99</v>
      </c>
      <c r="E12354" t="s">
        <v>30</v>
      </c>
      <c r="F12354" t="s">
        <v>35</v>
      </c>
      <c r="G12354" t="s">
        <v>81</v>
      </c>
      <c r="H12354" s="1">
        <v>62</v>
      </c>
      <c r="I12354" s="1">
        <v>62</v>
      </c>
      <c r="J12354" s="1">
        <v>72</v>
      </c>
      <c r="K12354" s="2">
        <v>1000.9</v>
      </c>
      <c r="L12354" s="3">
        <v>821.73890000000404</v>
      </c>
      <c r="M12354" s="4">
        <v>18.844000000000001</v>
      </c>
      <c r="N12354" s="5">
        <v>14.350836640000001</v>
      </c>
      <c r="O12354" s="6">
        <v>7.4033369967029694E-2</v>
      </c>
    </row>
    <row r="12355" spans="1:15" x14ac:dyDescent="0.2">
      <c r="A12355" t="s">
        <v>63</v>
      </c>
      <c r="B12355" t="s">
        <v>63</v>
      </c>
      <c r="C12355">
        <v>2014</v>
      </c>
      <c r="D12355" t="s">
        <v>99</v>
      </c>
      <c r="E12355" t="s">
        <v>30</v>
      </c>
      <c r="F12355" t="s">
        <v>36</v>
      </c>
      <c r="G12355" t="s">
        <v>82</v>
      </c>
      <c r="H12355" s="1">
        <v>43</v>
      </c>
      <c r="I12355" s="1">
        <v>43</v>
      </c>
      <c r="J12355" s="1">
        <v>50</v>
      </c>
      <c r="K12355" s="2">
        <v>980.85</v>
      </c>
      <c r="L12355" s="3">
        <v>1048.038225</v>
      </c>
      <c r="M12355" s="4">
        <v>28.881499999999999</v>
      </c>
      <c r="N12355" s="5">
        <v>30.291350422499999</v>
      </c>
      <c r="O12355" s="6">
        <v>7.9675791405413698E-2</v>
      </c>
    </row>
    <row r="12356" spans="1:15" x14ac:dyDescent="0.2">
      <c r="A12356" t="s">
        <v>63</v>
      </c>
      <c r="B12356" t="s">
        <v>63</v>
      </c>
      <c r="C12356">
        <v>2014</v>
      </c>
      <c r="D12356" t="s">
        <v>99</v>
      </c>
      <c r="E12356" t="s">
        <v>37</v>
      </c>
      <c r="F12356" t="s">
        <v>38</v>
      </c>
      <c r="G12356" t="s">
        <v>83</v>
      </c>
      <c r="H12356" s="1">
        <v>76</v>
      </c>
      <c r="I12356" s="1">
        <v>76</v>
      </c>
      <c r="J12356" s="1">
        <v>103</v>
      </c>
      <c r="K12356" s="2">
        <v>1243.3</v>
      </c>
      <c r="L12356" s="3">
        <v>1284.3289</v>
      </c>
      <c r="M12356" s="4">
        <v>-33.964700000000001</v>
      </c>
      <c r="N12356" s="5">
        <v>-27.183749539099999</v>
      </c>
      <c r="O12356" s="6">
        <v>6.7320839700796303E-2</v>
      </c>
    </row>
    <row r="12357" spans="1:15" x14ac:dyDescent="0.2">
      <c r="A12357" t="s">
        <v>63</v>
      </c>
      <c r="B12357" t="s">
        <v>63</v>
      </c>
      <c r="C12357">
        <v>2014</v>
      </c>
      <c r="D12357" t="s">
        <v>99</v>
      </c>
      <c r="E12357" t="s">
        <v>37</v>
      </c>
      <c r="F12357" t="s">
        <v>39</v>
      </c>
      <c r="G12357" t="s">
        <v>84</v>
      </c>
      <c r="H12357" s="1">
        <v>59</v>
      </c>
      <c r="I12357" s="1">
        <v>59</v>
      </c>
      <c r="J12357" s="1">
        <v>75</v>
      </c>
      <c r="K12357" s="2">
        <v>910</v>
      </c>
      <c r="L12357" s="3">
        <v>709.80000000000405</v>
      </c>
      <c r="M12357" s="4">
        <v>-56.494700000000002</v>
      </c>
      <c r="N12357" s="5">
        <v>-43.221439719099997</v>
      </c>
      <c r="O12357" s="6">
        <v>8.5714285714285701E-2</v>
      </c>
    </row>
    <row r="12358" spans="1:15" x14ac:dyDescent="0.2">
      <c r="A12358" t="s">
        <v>63</v>
      </c>
      <c r="B12358" t="s">
        <v>63</v>
      </c>
      <c r="C12358">
        <v>2014</v>
      </c>
      <c r="D12358" t="s">
        <v>99</v>
      </c>
      <c r="E12358" t="s">
        <v>37</v>
      </c>
      <c r="F12358" t="s">
        <v>40</v>
      </c>
      <c r="G12358" t="s">
        <v>85</v>
      </c>
      <c r="H12358" s="1">
        <v>39</v>
      </c>
      <c r="I12358" s="1">
        <v>39</v>
      </c>
      <c r="J12358" s="1">
        <v>42</v>
      </c>
      <c r="K12358" s="2">
        <v>666.85</v>
      </c>
      <c r="L12358" s="3">
        <v>645.84422500000005</v>
      </c>
      <c r="M12358" s="4">
        <v>55.668999999999997</v>
      </c>
      <c r="N12358" s="5">
        <v>62.721705610000001</v>
      </c>
      <c r="O12358" s="6">
        <v>5.87088550648572E-2</v>
      </c>
    </row>
    <row r="12359" spans="1:15" x14ac:dyDescent="0.2">
      <c r="A12359" t="s">
        <v>63</v>
      </c>
      <c r="B12359" t="s">
        <v>63</v>
      </c>
      <c r="C12359">
        <v>2014</v>
      </c>
      <c r="D12359" t="s">
        <v>99</v>
      </c>
      <c r="E12359" t="s">
        <v>37</v>
      </c>
      <c r="F12359" t="s">
        <v>41</v>
      </c>
      <c r="G12359" t="s">
        <v>86</v>
      </c>
      <c r="H12359" s="1">
        <v>71</v>
      </c>
      <c r="I12359" s="1">
        <v>71</v>
      </c>
      <c r="J12359" s="1">
        <v>86</v>
      </c>
      <c r="K12359" s="2">
        <v>1064.2</v>
      </c>
      <c r="L12359" s="3">
        <v>1008.8616</v>
      </c>
      <c r="M12359" s="4">
        <v>-39.033499999999997</v>
      </c>
      <c r="N12359" s="5">
        <v>-36.678413777499998</v>
      </c>
      <c r="O12359" s="6">
        <v>8.6261980830670895E-2</v>
      </c>
    </row>
    <row r="12360" spans="1:15" x14ac:dyDescent="0.2">
      <c r="A12360" t="s">
        <v>63</v>
      </c>
      <c r="B12360" t="s">
        <v>63</v>
      </c>
      <c r="C12360">
        <v>2014</v>
      </c>
      <c r="D12360" t="s">
        <v>99</v>
      </c>
      <c r="E12360" t="s">
        <v>37</v>
      </c>
      <c r="F12360" t="s">
        <v>42</v>
      </c>
      <c r="G12360" t="s">
        <v>87</v>
      </c>
      <c r="H12360" s="1">
        <v>86</v>
      </c>
      <c r="I12360" s="1">
        <v>86</v>
      </c>
      <c r="J12360" s="1">
        <v>109</v>
      </c>
      <c r="K12360" s="2">
        <v>1450.5</v>
      </c>
      <c r="L12360" s="3">
        <v>1283.6925000000001</v>
      </c>
      <c r="M12360" s="4">
        <v>-22.549800000000001</v>
      </c>
      <c r="N12360" s="5">
        <v>-20.621837199600002</v>
      </c>
      <c r="O12360" s="6">
        <v>7.1354705274043403E-2</v>
      </c>
    </row>
    <row r="12361" spans="1:15" x14ac:dyDescent="0.2">
      <c r="A12361" t="s">
        <v>63</v>
      </c>
      <c r="B12361" t="s">
        <v>63</v>
      </c>
      <c r="C12361">
        <v>2014</v>
      </c>
      <c r="D12361" t="s">
        <v>99</v>
      </c>
      <c r="E12361" t="s">
        <v>37</v>
      </c>
      <c r="F12361" t="s">
        <v>43</v>
      </c>
      <c r="G12361" t="s">
        <v>88</v>
      </c>
      <c r="H12361" s="1">
        <v>47</v>
      </c>
      <c r="I12361" s="1">
        <v>47</v>
      </c>
      <c r="J12361" s="1">
        <v>51</v>
      </c>
      <c r="K12361" s="2">
        <v>684.35</v>
      </c>
      <c r="L12361" s="3">
        <v>652.52772499999901</v>
      </c>
      <c r="M12361" s="4">
        <v>88.707499999999996</v>
      </c>
      <c r="N12361" s="5">
        <v>95.544630562500004</v>
      </c>
      <c r="O12361" s="6">
        <v>5.9399430116168599E-2</v>
      </c>
    </row>
    <row r="12362" spans="1:15" x14ac:dyDescent="0.2">
      <c r="A12362" t="s">
        <v>63</v>
      </c>
      <c r="B12362" t="s">
        <v>63</v>
      </c>
      <c r="C12362">
        <v>2014</v>
      </c>
      <c r="D12362" t="s">
        <v>100</v>
      </c>
      <c r="E12362" t="s">
        <v>16</v>
      </c>
      <c r="F12362" t="s">
        <v>17</v>
      </c>
      <c r="G12362" t="s">
        <v>65</v>
      </c>
      <c r="H12362" s="1">
        <v>50</v>
      </c>
      <c r="I12362" s="1">
        <v>50</v>
      </c>
      <c r="J12362" s="1">
        <v>54</v>
      </c>
      <c r="K12362" s="2">
        <v>921.55</v>
      </c>
      <c r="L12362" s="3">
        <v>963.48052499999801</v>
      </c>
      <c r="M12362" s="4">
        <v>179.029</v>
      </c>
      <c r="N12362" s="5">
        <v>184.45178841000001</v>
      </c>
      <c r="O12362" s="6">
        <v>7.5362161575606296E-2</v>
      </c>
    </row>
    <row r="12363" spans="1:15" x14ac:dyDescent="0.2">
      <c r="A12363" t="s">
        <v>63</v>
      </c>
      <c r="B12363" t="s">
        <v>63</v>
      </c>
      <c r="C12363">
        <v>2014</v>
      </c>
      <c r="D12363" t="s">
        <v>100</v>
      </c>
      <c r="E12363" t="s">
        <v>16</v>
      </c>
      <c r="F12363" t="s">
        <v>18</v>
      </c>
      <c r="G12363" t="s">
        <v>66</v>
      </c>
      <c r="H12363" s="1">
        <v>61</v>
      </c>
      <c r="I12363" s="1">
        <v>61</v>
      </c>
      <c r="J12363" s="1">
        <v>65</v>
      </c>
      <c r="K12363" s="2">
        <v>849.4</v>
      </c>
      <c r="L12363" s="3">
        <v>920.74960000000101</v>
      </c>
      <c r="M12363" s="4">
        <v>158.22900000000001</v>
      </c>
      <c r="N12363" s="5">
        <v>160.17363441000001</v>
      </c>
      <c r="O12363" s="6">
        <v>7.4876383329409005E-2</v>
      </c>
    </row>
    <row r="12364" spans="1:15" x14ac:dyDescent="0.2">
      <c r="A12364" t="s">
        <v>63</v>
      </c>
      <c r="B12364" t="s">
        <v>63</v>
      </c>
      <c r="C12364">
        <v>2014</v>
      </c>
      <c r="D12364" t="s">
        <v>100</v>
      </c>
      <c r="E12364" t="s">
        <v>16</v>
      </c>
      <c r="F12364" t="s">
        <v>19</v>
      </c>
      <c r="G12364" t="s">
        <v>67</v>
      </c>
      <c r="H12364" s="1">
        <v>65</v>
      </c>
      <c r="I12364" s="1">
        <v>65</v>
      </c>
      <c r="J12364" s="1">
        <v>72</v>
      </c>
      <c r="K12364" s="2">
        <v>486.85</v>
      </c>
      <c r="L12364" s="3">
        <v>520.19922499999996</v>
      </c>
      <c r="M12364" s="4">
        <v>72.969000000000094</v>
      </c>
      <c r="N12364" s="5">
        <v>80.972969610000106</v>
      </c>
      <c r="O12364" s="6">
        <v>8.6576974427441694E-2</v>
      </c>
    </row>
    <row r="12365" spans="1:15" x14ac:dyDescent="0.2">
      <c r="A12365" t="s">
        <v>63</v>
      </c>
      <c r="B12365" t="s">
        <v>63</v>
      </c>
      <c r="C12365">
        <v>2014</v>
      </c>
      <c r="D12365" t="s">
        <v>100</v>
      </c>
      <c r="E12365" t="s">
        <v>16</v>
      </c>
      <c r="F12365" t="s">
        <v>20</v>
      </c>
      <c r="G12365" t="s">
        <v>68</v>
      </c>
      <c r="H12365" s="1">
        <v>68</v>
      </c>
      <c r="I12365" s="1">
        <v>68</v>
      </c>
      <c r="J12365" s="1">
        <v>74</v>
      </c>
      <c r="K12365" s="2">
        <v>568.70000000000005</v>
      </c>
      <c r="L12365" s="3">
        <v>439.60509999999903</v>
      </c>
      <c r="M12365" s="4">
        <v>84.983000000000104</v>
      </c>
      <c r="N12365" s="5">
        <v>88.3678728900002</v>
      </c>
      <c r="O12365" s="6">
        <v>5.8554598206435701E-2</v>
      </c>
    </row>
    <row r="12366" spans="1:15" x14ac:dyDescent="0.2">
      <c r="A12366" t="s">
        <v>63</v>
      </c>
      <c r="B12366" t="s">
        <v>63</v>
      </c>
      <c r="C12366">
        <v>2014</v>
      </c>
      <c r="D12366" t="s">
        <v>100</v>
      </c>
      <c r="E12366" t="s">
        <v>16</v>
      </c>
      <c r="F12366" t="s">
        <v>21</v>
      </c>
      <c r="G12366" t="s">
        <v>69</v>
      </c>
      <c r="H12366" s="1">
        <v>63</v>
      </c>
      <c r="I12366" s="1">
        <v>63</v>
      </c>
      <c r="J12366" s="1">
        <v>65</v>
      </c>
      <c r="K12366" s="2">
        <v>2245.8000000000002</v>
      </c>
      <c r="L12366" s="3">
        <v>2218.8503999999998</v>
      </c>
      <c r="M12366" s="4">
        <v>453.685</v>
      </c>
      <c r="N12366" s="5">
        <v>355.30340775000002</v>
      </c>
      <c r="O12366" s="6">
        <v>6.5989847715736002E-2</v>
      </c>
    </row>
    <row r="12367" spans="1:15" x14ac:dyDescent="0.2">
      <c r="A12367" t="s">
        <v>63</v>
      </c>
      <c r="B12367" t="s">
        <v>63</v>
      </c>
      <c r="C12367">
        <v>2014</v>
      </c>
      <c r="D12367" t="s">
        <v>100</v>
      </c>
      <c r="E12367" t="s">
        <v>16</v>
      </c>
      <c r="F12367" t="s">
        <v>22</v>
      </c>
      <c r="G12367" t="s">
        <v>70</v>
      </c>
      <c r="H12367" s="1">
        <v>45</v>
      </c>
      <c r="I12367" s="1">
        <v>45</v>
      </c>
      <c r="J12367" s="1">
        <v>57</v>
      </c>
      <c r="K12367" s="2">
        <v>679.75</v>
      </c>
      <c r="L12367" s="3">
        <v>545.49937499999999</v>
      </c>
      <c r="M12367" s="4">
        <v>132.35900000000001</v>
      </c>
      <c r="N12367" s="5">
        <v>150.04083881</v>
      </c>
      <c r="O12367" s="6">
        <v>7.3924236851783703E-2</v>
      </c>
    </row>
    <row r="12368" spans="1:15" x14ac:dyDescent="0.2">
      <c r="A12368" t="s">
        <v>63</v>
      </c>
      <c r="B12368" t="s">
        <v>63</v>
      </c>
      <c r="C12368">
        <v>2014</v>
      </c>
      <c r="D12368" t="s">
        <v>100</v>
      </c>
      <c r="E12368" t="s">
        <v>23</v>
      </c>
      <c r="F12368" t="s">
        <v>24</v>
      </c>
      <c r="G12368" t="s">
        <v>71</v>
      </c>
      <c r="H12368" s="1">
        <v>23</v>
      </c>
      <c r="I12368" s="1">
        <v>23</v>
      </c>
      <c r="J12368" s="1">
        <v>23</v>
      </c>
      <c r="K12368" s="2">
        <v>2401.5</v>
      </c>
      <c r="L12368" s="3">
        <v>2101.3125</v>
      </c>
      <c r="M12368" s="4">
        <v>440.17039999999997</v>
      </c>
      <c r="N12368" s="5">
        <v>432.1170423616</v>
      </c>
      <c r="O12368" s="6">
        <v>2.43597751405372E-2</v>
      </c>
    </row>
    <row r="12369" spans="1:15" x14ac:dyDescent="0.2">
      <c r="A12369" t="s">
        <v>63</v>
      </c>
      <c r="B12369" t="s">
        <v>63</v>
      </c>
      <c r="C12369">
        <v>2014</v>
      </c>
      <c r="D12369" t="s">
        <v>100</v>
      </c>
      <c r="E12369" t="s">
        <v>23</v>
      </c>
      <c r="F12369" t="s">
        <v>25</v>
      </c>
      <c r="G12369" t="s">
        <v>72</v>
      </c>
      <c r="H12369" s="1">
        <v>19</v>
      </c>
      <c r="I12369" s="1">
        <v>19</v>
      </c>
      <c r="J12369" s="1">
        <v>20</v>
      </c>
      <c r="K12369" s="2">
        <v>8278</v>
      </c>
      <c r="L12369" s="3">
        <v>8940.24</v>
      </c>
      <c r="M12369" s="4">
        <v>770.19740000000002</v>
      </c>
      <c r="N12369" s="5">
        <v>653.14742033239804</v>
      </c>
      <c r="O12369" s="6">
        <v>0.13191592172022201</v>
      </c>
    </row>
    <row r="12370" spans="1:15" x14ac:dyDescent="0.2">
      <c r="A12370" t="s">
        <v>63</v>
      </c>
      <c r="B12370" t="s">
        <v>63</v>
      </c>
      <c r="C12370">
        <v>2014</v>
      </c>
      <c r="D12370" t="s">
        <v>100</v>
      </c>
      <c r="E12370" t="s">
        <v>23</v>
      </c>
      <c r="F12370" t="s">
        <v>26</v>
      </c>
      <c r="G12370" t="s">
        <v>73</v>
      </c>
      <c r="H12370" s="1">
        <v>41</v>
      </c>
      <c r="I12370" s="1">
        <v>41</v>
      </c>
      <c r="J12370" s="1">
        <v>46</v>
      </c>
      <c r="K12370" s="2">
        <v>5524.75</v>
      </c>
      <c r="L12370" s="3">
        <v>6063.413125</v>
      </c>
      <c r="M12370" s="4">
        <v>785.23659999999995</v>
      </c>
      <c r="N12370" s="5">
        <v>794.94683579560001</v>
      </c>
      <c r="O12370" s="6">
        <v>7.3170731707317097E-2</v>
      </c>
    </row>
    <row r="12371" spans="1:15" x14ac:dyDescent="0.2">
      <c r="A12371" t="s">
        <v>63</v>
      </c>
      <c r="B12371" t="s">
        <v>63</v>
      </c>
      <c r="C12371">
        <v>2014</v>
      </c>
      <c r="D12371" t="s">
        <v>100</v>
      </c>
      <c r="E12371" t="s">
        <v>23</v>
      </c>
      <c r="F12371" t="s">
        <v>27</v>
      </c>
      <c r="G12371" t="s">
        <v>74</v>
      </c>
      <c r="H12371" s="1">
        <v>23</v>
      </c>
      <c r="I12371" s="1">
        <v>23</v>
      </c>
      <c r="J12371" s="1">
        <v>25</v>
      </c>
      <c r="K12371" s="2">
        <v>8495.4</v>
      </c>
      <c r="L12371" s="3">
        <v>7866.7403999998796</v>
      </c>
      <c r="M12371" s="4">
        <v>1129.42</v>
      </c>
      <c r="N12371" s="5">
        <v>1168.0461640000001</v>
      </c>
      <c r="O12371" s="6">
        <v>8.1997316194646494E-2</v>
      </c>
    </row>
    <row r="12372" spans="1:15" x14ac:dyDescent="0.2">
      <c r="A12372" t="s">
        <v>63</v>
      </c>
      <c r="B12372" t="s">
        <v>63</v>
      </c>
      <c r="C12372">
        <v>2014</v>
      </c>
      <c r="D12372" t="s">
        <v>100</v>
      </c>
      <c r="E12372" t="s">
        <v>23</v>
      </c>
      <c r="F12372" t="s">
        <v>28</v>
      </c>
      <c r="G12372" t="s">
        <v>75</v>
      </c>
      <c r="H12372" s="1">
        <v>34</v>
      </c>
      <c r="I12372" s="1">
        <v>34</v>
      </c>
      <c r="J12372" s="1">
        <v>37</v>
      </c>
      <c r="K12372" s="2">
        <v>9120.15</v>
      </c>
      <c r="L12372" s="3">
        <v>8677.8227249999709</v>
      </c>
      <c r="M12372" s="4">
        <v>1260.5393999999999</v>
      </c>
      <c r="N12372" s="5">
        <v>1115.0807164764001</v>
      </c>
      <c r="O12372" s="6">
        <v>7.5969145244321606E-2</v>
      </c>
    </row>
    <row r="12373" spans="1:15" x14ac:dyDescent="0.2">
      <c r="A12373" t="s">
        <v>63</v>
      </c>
      <c r="B12373" t="s">
        <v>63</v>
      </c>
      <c r="C12373">
        <v>2014</v>
      </c>
      <c r="D12373" t="s">
        <v>100</v>
      </c>
      <c r="E12373" t="s">
        <v>23</v>
      </c>
      <c r="F12373" t="s">
        <v>29</v>
      </c>
      <c r="G12373" t="s">
        <v>76</v>
      </c>
      <c r="H12373" s="1">
        <v>19</v>
      </c>
      <c r="I12373" s="1">
        <v>19</v>
      </c>
      <c r="J12373" s="1">
        <v>22</v>
      </c>
      <c r="K12373" s="2">
        <v>8110.5</v>
      </c>
      <c r="L12373" s="3">
        <v>9043.2075000000004</v>
      </c>
      <c r="M12373" s="4">
        <v>1106.2226000000001</v>
      </c>
      <c r="N12373" s="5">
        <v>1097.6228255076001</v>
      </c>
      <c r="O12373" s="6">
        <v>8.3780284815979295E-2</v>
      </c>
    </row>
    <row r="12374" spans="1:15" x14ac:dyDescent="0.2">
      <c r="A12374" t="s">
        <v>63</v>
      </c>
      <c r="B12374" t="s">
        <v>63</v>
      </c>
      <c r="C12374">
        <v>2014</v>
      </c>
      <c r="D12374" t="s">
        <v>100</v>
      </c>
      <c r="E12374" t="s">
        <v>30</v>
      </c>
      <c r="F12374" t="s">
        <v>31</v>
      </c>
      <c r="G12374" t="s">
        <v>77</v>
      </c>
      <c r="H12374" s="1">
        <v>78</v>
      </c>
      <c r="I12374" s="1">
        <v>78</v>
      </c>
      <c r="J12374" s="1">
        <v>89</v>
      </c>
      <c r="K12374" s="2">
        <v>1042.5999999999999</v>
      </c>
      <c r="L12374" s="3">
        <v>817.39840000000504</v>
      </c>
      <c r="M12374" s="4">
        <v>16.014500000000002</v>
      </c>
      <c r="N12374" s="5">
        <v>12.649132897499999</v>
      </c>
      <c r="O12374" s="6">
        <v>7.7114905045079701E-2</v>
      </c>
    </row>
    <row r="12375" spans="1:15" x14ac:dyDescent="0.2">
      <c r="A12375" t="s">
        <v>63</v>
      </c>
      <c r="B12375" t="s">
        <v>63</v>
      </c>
      <c r="C12375">
        <v>2014</v>
      </c>
      <c r="D12375" t="s">
        <v>100</v>
      </c>
      <c r="E12375" t="s">
        <v>30</v>
      </c>
      <c r="F12375" t="s">
        <v>32</v>
      </c>
      <c r="G12375" t="s">
        <v>78</v>
      </c>
      <c r="H12375" s="1">
        <v>83</v>
      </c>
      <c r="I12375" s="1">
        <v>83</v>
      </c>
      <c r="J12375" s="1">
        <v>99</v>
      </c>
      <c r="K12375" s="2">
        <v>1199</v>
      </c>
      <c r="L12375" s="3">
        <v>1163.02999999999</v>
      </c>
      <c r="M12375" s="4">
        <v>5.1280000000000197</v>
      </c>
      <c r="N12375" s="5">
        <v>5.1345638400000198</v>
      </c>
      <c r="O12375" s="6">
        <v>8.0066722268557197E-2</v>
      </c>
    </row>
    <row r="12376" spans="1:15" x14ac:dyDescent="0.2">
      <c r="A12376" t="s">
        <v>63</v>
      </c>
      <c r="B12376" t="s">
        <v>63</v>
      </c>
      <c r="C12376">
        <v>2014</v>
      </c>
      <c r="D12376" t="s">
        <v>100</v>
      </c>
      <c r="E12376" t="s">
        <v>30</v>
      </c>
      <c r="F12376" t="s">
        <v>33</v>
      </c>
      <c r="G12376" t="s">
        <v>79</v>
      </c>
      <c r="H12376" s="1">
        <v>77</v>
      </c>
      <c r="I12376" s="1">
        <v>77</v>
      </c>
      <c r="J12376" s="1">
        <v>87</v>
      </c>
      <c r="K12376" s="2">
        <v>1217.5999999999999</v>
      </c>
      <c r="L12376" s="3">
        <v>1176.2016000000001</v>
      </c>
      <c r="M12376" s="4">
        <v>20.1175</v>
      </c>
      <c r="N12376" s="5">
        <v>18.886811937499999</v>
      </c>
      <c r="O12376" s="6">
        <v>8.0814717477003903E-2</v>
      </c>
    </row>
    <row r="12377" spans="1:15" x14ac:dyDescent="0.2">
      <c r="A12377" t="s">
        <v>63</v>
      </c>
      <c r="B12377" t="s">
        <v>63</v>
      </c>
      <c r="C12377">
        <v>2014</v>
      </c>
      <c r="D12377" t="s">
        <v>100</v>
      </c>
      <c r="E12377" t="s">
        <v>30</v>
      </c>
      <c r="F12377" t="s">
        <v>34</v>
      </c>
      <c r="G12377" t="s">
        <v>80</v>
      </c>
      <c r="H12377" s="1">
        <v>80</v>
      </c>
      <c r="I12377" s="1">
        <v>80</v>
      </c>
      <c r="J12377" s="1">
        <v>102</v>
      </c>
      <c r="K12377" s="2">
        <v>1207.95</v>
      </c>
      <c r="L12377" s="3">
        <v>1015.281975</v>
      </c>
      <c r="M12377" s="4">
        <v>16.484999999999999</v>
      </c>
      <c r="N12377" s="5">
        <v>18.378302250000001</v>
      </c>
      <c r="O12377" s="6">
        <v>8.0342729417608297E-2</v>
      </c>
    </row>
    <row r="12378" spans="1:15" x14ac:dyDescent="0.2">
      <c r="A12378" t="s">
        <v>63</v>
      </c>
      <c r="B12378" t="s">
        <v>63</v>
      </c>
      <c r="C12378">
        <v>2014</v>
      </c>
      <c r="D12378" t="s">
        <v>100</v>
      </c>
      <c r="E12378" t="s">
        <v>30</v>
      </c>
      <c r="F12378" t="s">
        <v>35</v>
      </c>
      <c r="G12378" t="s">
        <v>81</v>
      </c>
      <c r="H12378" s="1">
        <v>73</v>
      </c>
      <c r="I12378" s="1">
        <v>73</v>
      </c>
      <c r="J12378" s="1">
        <v>90</v>
      </c>
      <c r="K12378" s="2">
        <v>1214.3499999999999</v>
      </c>
      <c r="L12378" s="3">
        <v>942.94277500000896</v>
      </c>
      <c r="M12378" s="4">
        <v>9.6465000000000103</v>
      </c>
      <c r="N12378" s="5">
        <v>8.2336253775000099</v>
      </c>
      <c r="O12378" s="6">
        <v>9.2765677111211906E-2</v>
      </c>
    </row>
    <row r="12379" spans="1:15" x14ac:dyDescent="0.2">
      <c r="A12379" t="s">
        <v>63</v>
      </c>
      <c r="B12379" t="s">
        <v>63</v>
      </c>
      <c r="C12379">
        <v>2014</v>
      </c>
      <c r="D12379" t="s">
        <v>100</v>
      </c>
      <c r="E12379" t="s">
        <v>30</v>
      </c>
      <c r="F12379" t="s">
        <v>36</v>
      </c>
      <c r="G12379" t="s">
        <v>82</v>
      </c>
      <c r="H12379" s="1">
        <v>72</v>
      </c>
      <c r="I12379" s="1">
        <v>72</v>
      </c>
      <c r="J12379" s="1">
        <v>88</v>
      </c>
      <c r="K12379" s="2">
        <v>1640.15</v>
      </c>
      <c r="L12379" s="3">
        <v>1457.27327500002</v>
      </c>
      <c r="M12379" s="4">
        <v>59.954500000000102</v>
      </c>
      <c r="N12379" s="5">
        <v>58.728130702500103</v>
      </c>
      <c r="O12379" s="6">
        <v>7.3072584824558903E-2</v>
      </c>
    </row>
    <row r="12380" spans="1:15" x14ac:dyDescent="0.2">
      <c r="A12380" t="s">
        <v>63</v>
      </c>
      <c r="B12380" t="s">
        <v>63</v>
      </c>
      <c r="C12380">
        <v>2014</v>
      </c>
      <c r="D12380" t="s">
        <v>100</v>
      </c>
      <c r="E12380" t="s">
        <v>37</v>
      </c>
      <c r="F12380" t="s">
        <v>38</v>
      </c>
      <c r="G12380" t="s">
        <v>83</v>
      </c>
      <c r="H12380" s="1">
        <v>85</v>
      </c>
      <c r="I12380" s="1">
        <v>84</v>
      </c>
      <c r="J12380" s="1">
        <v>106</v>
      </c>
      <c r="K12380" s="2">
        <v>1282.8499999999999</v>
      </c>
      <c r="L12380" s="3">
        <v>1092.34677500001</v>
      </c>
      <c r="M12380" s="4">
        <v>-46.209700000000097</v>
      </c>
      <c r="N12380" s="5">
        <v>-40.105537259099997</v>
      </c>
      <c r="O12380" s="6">
        <v>8.1965935222356498E-2</v>
      </c>
    </row>
    <row r="12381" spans="1:15" x14ac:dyDescent="0.2">
      <c r="A12381" t="s">
        <v>63</v>
      </c>
      <c r="B12381" t="s">
        <v>63</v>
      </c>
      <c r="C12381">
        <v>2014</v>
      </c>
      <c r="D12381" t="s">
        <v>100</v>
      </c>
      <c r="E12381" t="s">
        <v>37</v>
      </c>
      <c r="F12381" t="s">
        <v>39</v>
      </c>
      <c r="G12381" t="s">
        <v>84</v>
      </c>
      <c r="H12381" s="1">
        <v>95</v>
      </c>
      <c r="I12381" s="1">
        <v>95</v>
      </c>
      <c r="J12381" s="1">
        <v>109</v>
      </c>
      <c r="K12381" s="2">
        <v>1466.9</v>
      </c>
      <c r="L12381" s="3">
        <v>1336.3459</v>
      </c>
      <c r="M12381" s="4">
        <v>-58.980699999999899</v>
      </c>
      <c r="N12381" s="5">
        <v>-57.199895724899903</v>
      </c>
      <c r="O12381" s="6">
        <v>8.9372145340514006E-2</v>
      </c>
    </row>
    <row r="12382" spans="1:15" x14ac:dyDescent="0.2">
      <c r="A12382" t="s">
        <v>63</v>
      </c>
      <c r="B12382" t="s">
        <v>63</v>
      </c>
      <c r="C12382">
        <v>2014</v>
      </c>
      <c r="D12382" t="s">
        <v>100</v>
      </c>
      <c r="E12382" t="s">
        <v>37</v>
      </c>
      <c r="F12382" t="s">
        <v>40</v>
      </c>
      <c r="G12382" t="s">
        <v>85</v>
      </c>
      <c r="H12382" s="1">
        <v>63</v>
      </c>
      <c r="I12382" s="1">
        <v>63</v>
      </c>
      <c r="J12382" s="1">
        <v>70</v>
      </c>
      <c r="K12382" s="2">
        <v>1177.3499999999999</v>
      </c>
      <c r="L12382" s="3">
        <v>1334.5262250000001</v>
      </c>
      <c r="M12382" s="4">
        <v>98.978100000000097</v>
      </c>
      <c r="N12382" s="5">
        <v>90.091747203899999</v>
      </c>
      <c r="O12382" s="6">
        <v>7.7844311377245498E-2</v>
      </c>
    </row>
    <row r="12383" spans="1:15" x14ac:dyDescent="0.2">
      <c r="A12383" t="s">
        <v>63</v>
      </c>
      <c r="B12383" t="s">
        <v>63</v>
      </c>
      <c r="C12383">
        <v>2014</v>
      </c>
      <c r="D12383" t="s">
        <v>100</v>
      </c>
      <c r="E12383" t="s">
        <v>37</v>
      </c>
      <c r="F12383" t="s">
        <v>41</v>
      </c>
      <c r="G12383" t="s">
        <v>86</v>
      </c>
      <c r="H12383" s="1">
        <v>83</v>
      </c>
      <c r="I12383" s="1">
        <v>83</v>
      </c>
      <c r="J12383" s="1">
        <v>94</v>
      </c>
      <c r="K12383" s="2">
        <v>1225.6500000000001</v>
      </c>
      <c r="L12383" s="3">
        <v>1282.6427249999999</v>
      </c>
      <c r="M12383" s="4">
        <v>-22.609500000000001</v>
      </c>
      <c r="N12383" s="5">
        <v>-22.2951149025</v>
      </c>
      <c r="O12383" s="6">
        <v>7.9427242687553606E-2</v>
      </c>
    </row>
    <row r="12384" spans="1:15" x14ac:dyDescent="0.2">
      <c r="A12384" t="s">
        <v>63</v>
      </c>
      <c r="B12384" t="s">
        <v>63</v>
      </c>
      <c r="C12384">
        <v>2014</v>
      </c>
      <c r="D12384" t="s">
        <v>100</v>
      </c>
      <c r="E12384" t="s">
        <v>37</v>
      </c>
      <c r="F12384" t="s">
        <v>42</v>
      </c>
      <c r="G12384" t="s">
        <v>87</v>
      </c>
      <c r="H12384" s="1">
        <v>91</v>
      </c>
      <c r="I12384" s="1">
        <v>91</v>
      </c>
      <c r="J12384" s="1">
        <v>105</v>
      </c>
      <c r="K12384" s="2">
        <v>1363.95</v>
      </c>
      <c r="L12384" s="3">
        <v>1499.6630250000001</v>
      </c>
      <c r="M12384" s="4">
        <v>-39.694499999999998</v>
      </c>
      <c r="N12384" s="5">
        <v>-38.3823983025</v>
      </c>
      <c r="O12384" s="6">
        <v>7.33531287803805E-2</v>
      </c>
    </row>
    <row r="12385" spans="1:15" x14ac:dyDescent="0.2">
      <c r="A12385" t="s">
        <v>63</v>
      </c>
      <c r="B12385" t="s">
        <v>63</v>
      </c>
      <c r="C12385">
        <v>2014</v>
      </c>
      <c r="D12385" t="s">
        <v>100</v>
      </c>
      <c r="E12385" t="s">
        <v>37</v>
      </c>
      <c r="F12385" t="s">
        <v>43</v>
      </c>
      <c r="G12385" t="s">
        <v>88</v>
      </c>
      <c r="H12385" s="1">
        <v>60</v>
      </c>
      <c r="I12385" s="1">
        <v>60</v>
      </c>
      <c r="J12385" s="1">
        <v>67</v>
      </c>
      <c r="K12385" s="2">
        <v>890.55</v>
      </c>
      <c r="L12385" s="3">
        <v>698.63647500000195</v>
      </c>
      <c r="M12385" s="4">
        <v>101.1942</v>
      </c>
      <c r="N12385" s="5">
        <v>89.8663188636</v>
      </c>
      <c r="O12385" s="6">
        <v>7.7985514569648001E-2</v>
      </c>
    </row>
    <row r="12386" spans="1:15" x14ac:dyDescent="0.2">
      <c r="A12386" t="s">
        <v>63</v>
      </c>
      <c r="B12386" t="s">
        <v>63</v>
      </c>
      <c r="C12386">
        <v>2015</v>
      </c>
      <c r="D12386" t="s">
        <v>89</v>
      </c>
      <c r="E12386" t="s">
        <v>16</v>
      </c>
      <c r="F12386" t="s">
        <v>17</v>
      </c>
      <c r="G12386" t="s">
        <v>65</v>
      </c>
      <c r="H12386" s="1">
        <v>32</v>
      </c>
      <c r="I12386" s="1">
        <v>32</v>
      </c>
      <c r="J12386" s="1">
        <v>37</v>
      </c>
      <c r="K12386" s="2">
        <v>537</v>
      </c>
      <c r="L12386" s="3">
        <v>537</v>
      </c>
      <c r="M12386" s="4">
        <v>134.416</v>
      </c>
      <c r="N12386" s="5">
        <v>129.59853056</v>
      </c>
      <c r="O12386" s="6">
        <v>0</v>
      </c>
    </row>
    <row r="12387" spans="1:15" x14ac:dyDescent="0.2">
      <c r="A12387" t="s">
        <v>63</v>
      </c>
      <c r="B12387" t="s">
        <v>63</v>
      </c>
      <c r="C12387">
        <v>2015</v>
      </c>
      <c r="D12387" t="s">
        <v>89</v>
      </c>
      <c r="E12387" t="s">
        <v>16</v>
      </c>
      <c r="F12387" t="s">
        <v>18</v>
      </c>
      <c r="G12387" t="s">
        <v>66</v>
      </c>
      <c r="H12387" s="1">
        <v>33</v>
      </c>
      <c r="I12387" s="1">
        <v>33</v>
      </c>
      <c r="J12387" s="1">
        <v>39</v>
      </c>
      <c r="K12387" s="2">
        <v>552</v>
      </c>
      <c r="L12387" s="3">
        <v>518.88</v>
      </c>
      <c r="M12387" s="4">
        <v>139.14599999999999</v>
      </c>
      <c r="N12387" s="5">
        <v>140.74061316000001</v>
      </c>
      <c r="O12387" s="6">
        <v>0</v>
      </c>
    </row>
    <row r="12388" spans="1:15" x14ac:dyDescent="0.2">
      <c r="A12388" t="s">
        <v>63</v>
      </c>
      <c r="B12388" t="s">
        <v>63</v>
      </c>
      <c r="C12388">
        <v>2015</v>
      </c>
      <c r="D12388" t="s">
        <v>89</v>
      </c>
      <c r="E12388" t="s">
        <v>16</v>
      </c>
      <c r="F12388" t="s">
        <v>19</v>
      </c>
      <c r="G12388" t="s">
        <v>67</v>
      </c>
      <c r="H12388" s="1">
        <v>47</v>
      </c>
      <c r="I12388" s="1">
        <v>47</v>
      </c>
      <c r="J12388" s="1">
        <v>55</v>
      </c>
      <c r="K12388" s="2">
        <v>404</v>
      </c>
      <c r="L12388" s="3">
        <v>404</v>
      </c>
      <c r="M12388" s="4">
        <v>88.710999999999999</v>
      </c>
      <c r="N12388" s="5">
        <v>72.999394789999997</v>
      </c>
      <c r="O12388" s="6">
        <v>0</v>
      </c>
    </row>
    <row r="12389" spans="1:15" x14ac:dyDescent="0.2">
      <c r="A12389" t="s">
        <v>63</v>
      </c>
      <c r="B12389" t="s">
        <v>63</v>
      </c>
      <c r="C12389">
        <v>2015</v>
      </c>
      <c r="D12389" t="s">
        <v>89</v>
      </c>
      <c r="E12389" t="s">
        <v>16</v>
      </c>
      <c r="F12389" t="s">
        <v>20</v>
      </c>
      <c r="G12389" t="s">
        <v>68</v>
      </c>
      <c r="H12389" s="1">
        <v>52</v>
      </c>
      <c r="I12389" s="1">
        <v>52</v>
      </c>
      <c r="J12389" s="1">
        <v>60</v>
      </c>
      <c r="K12389" s="2">
        <v>456</v>
      </c>
      <c r="L12389" s="3">
        <v>433.2</v>
      </c>
      <c r="M12389" s="4">
        <v>86.28</v>
      </c>
      <c r="N12389" s="5">
        <v>90.835583999999997</v>
      </c>
      <c r="O12389" s="6">
        <v>0</v>
      </c>
    </row>
    <row r="12390" spans="1:15" x14ac:dyDescent="0.2">
      <c r="A12390" t="s">
        <v>63</v>
      </c>
      <c r="B12390" t="s">
        <v>63</v>
      </c>
      <c r="C12390">
        <v>2015</v>
      </c>
      <c r="D12390" t="s">
        <v>89</v>
      </c>
      <c r="E12390" t="s">
        <v>16</v>
      </c>
      <c r="F12390" t="s">
        <v>21</v>
      </c>
      <c r="G12390" t="s">
        <v>69</v>
      </c>
      <c r="H12390" s="1">
        <v>36</v>
      </c>
      <c r="I12390" s="1">
        <v>36</v>
      </c>
      <c r="J12390" s="1">
        <v>40</v>
      </c>
      <c r="K12390" s="2">
        <v>1387</v>
      </c>
      <c r="L12390" s="3">
        <v>1317.65</v>
      </c>
      <c r="M12390" s="4">
        <v>345.62200000000001</v>
      </c>
      <c r="N12390" s="5">
        <v>340.85932883999999</v>
      </c>
      <c r="O12390" s="6">
        <v>0</v>
      </c>
    </row>
    <row r="12391" spans="1:15" x14ac:dyDescent="0.2">
      <c r="A12391" t="s">
        <v>63</v>
      </c>
      <c r="B12391" t="s">
        <v>63</v>
      </c>
      <c r="C12391">
        <v>2015</v>
      </c>
      <c r="D12391" t="s">
        <v>89</v>
      </c>
      <c r="E12391" t="s">
        <v>16</v>
      </c>
      <c r="F12391" t="s">
        <v>22</v>
      </c>
      <c r="G12391" t="s">
        <v>70</v>
      </c>
      <c r="H12391" s="1">
        <v>22</v>
      </c>
      <c r="I12391" s="1">
        <v>22</v>
      </c>
      <c r="J12391" s="1">
        <v>30</v>
      </c>
      <c r="K12391" s="2">
        <v>375</v>
      </c>
      <c r="L12391" s="3">
        <v>408.75</v>
      </c>
      <c r="M12391" s="4">
        <v>92.575000000000003</v>
      </c>
      <c r="N12391" s="5">
        <v>72.601943750000004</v>
      </c>
      <c r="O12391" s="6">
        <v>0</v>
      </c>
    </row>
    <row r="12392" spans="1:15" x14ac:dyDescent="0.2">
      <c r="A12392" t="s">
        <v>63</v>
      </c>
      <c r="B12392" t="s">
        <v>63</v>
      </c>
      <c r="C12392">
        <v>2015</v>
      </c>
      <c r="D12392" t="s">
        <v>89</v>
      </c>
      <c r="E12392" t="s">
        <v>23</v>
      </c>
      <c r="F12392" t="s">
        <v>24</v>
      </c>
      <c r="G12392" t="s">
        <v>71</v>
      </c>
      <c r="H12392" s="1">
        <v>20</v>
      </c>
      <c r="I12392" s="1">
        <v>20</v>
      </c>
      <c r="J12392" s="1">
        <v>21</v>
      </c>
      <c r="K12392" s="2">
        <v>5290</v>
      </c>
      <c r="L12392" s="3">
        <v>5448.7</v>
      </c>
      <c r="M12392" s="4">
        <v>1006.7376</v>
      </c>
      <c r="N12392" s="5">
        <v>767.76225546239903</v>
      </c>
      <c r="O12392" s="6">
        <v>0</v>
      </c>
    </row>
    <row r="12393" spans="1:15" x14ac:dyDescent="0.2">
      <c r="A12393" t="s">
        <v>63</v>
      </c>
      <c r="B12393" t="s">
        <v>63</v>
      </c>
      <c r="C12393">
        <v>2015</v>
      </c>
      <c r="D12393" t="s">
        <v>89</v>
      </c>
      <c r="E12393" t="s">
        <v>23</v>
      </c>
      <c r="F12393" t="s">
        <v>25</v>
      </c>
      <c r="G12393" t="s">
        <v>72</v>
      </c>
      <c r="H12393" s="1">
        <v>12</v>
      </c>
      <c r="I12393" s="1">
        <v>12</v>
      </c>
      <c r="J12393" s="1">
        <v>12</v>
      </c>
      <c r="K12393" s="2">
        <v>6450</v>
      </c>
      <c r="L12393" s="3">
        <v>5547</v>
      </c>
      <c r="M12393" s="4">
        <v>1259.7326</v>
      </c>
      <c r="N12393" s="5">
        <v>1124.5305389724001</v>
      </c>
      <c r="O12393" s="6">
        <v>0</v>
      </c>
    </row>
    <row r="12394" spans="1:15" x14ac:dyDescent="0.2">
      <c r="A12394" t="s">
        <v>63</v>
      </c>
      <c r="B12394" t="s">
        <v>63</v>
      </c>
      <c r="C12394">
        <v>2015</v>
      </c>
      <c r="D12394" t="s">
        <v>89</v>
      </c>
      <c r="E12394" t="s">
        <v>23</v>
      </c>
      <c r="F12394" t="s">
        <v>26</v>
      </c>
      <c r="G12394" t="s">
        <v>73</v>
      </c>
      <c r="H12394" s="1">
        <v>24</v>
      </c>
      <c r="I12394" s="1">
        <v>24</v>
      </c>
      <c r="J12394" s="1">
        <v>24</v>
      </c>
      <c r="K12394" s="2">
        <v>2292</v>
      </c>
      <c r="L12394" s="3">
        <v>2452.44</v>
      </c>
      <c r="M12394" s="4">
        <v>451.6044</v>
      </c>
      <c r="N12394" s="5">
        <v>363.07006700640102</v>
      </c>
      <c r="O12394" s="6">
        <v>0</v>
      </c>
    </row>
    <row r="12395" spans="1:15" x14ac:dyDescent="0.2">
      <c r="A12395" t="s">
        <v>63</v>
      </c>
      <c r="B12395" t="s">
        <v>63</v>
      </c>
      <c r="C12395">
        <v>2015</v>
      </c>
      <c r="D12395" t="s">
        <v>89</v>
      </c>
      <c r="E12395" t="s">
        <v>23</v>
      </c>
      <c r="F12395" t="s">
        <v>27</v>
      </c>
      <c r="G12395" t="s">
        <v>74</v>
      </c>
      <c r="H12395" s="1">
        <v>17</v>
      </c>
      <c r="I12395" s="1">
        <v>17</v>
      </c>
      <c r="J12395" s="1">
        <v>17</v>
      </c>
      <c r="K12395" s="2">
        <v>6032</v>
      </c>
      <c r="L12395" s="3">
        <v>6273.28</v>
      </c>
      <c r="M12395" s="4">
        <v>1238.616</v>
      </c>
      <c r="N12395" s="5">
        <v>1131.8968454400001</v>
      </c>
      <c r="O12395" s="6">
        <v>0</v>
      </c>
    </row>
    <row r="12396" spans="1:15" x14ac:dyDescent="0.2">
      <c r="A12396" t="s">
        <v>63</v>
      </c>
      <c r="B12396" t="s">
        <v>63</v>
      </c>
      <c r="C12396">
        <v>2015</v>
      </c>
      <c r="D12396" t="s">
        <v>89</v>
      </c>
      <c r="E12396" t="s">
        <v>23</v>
      </c>
      <c r="F12396" t="s">
        <v>28</v>
      </c>
      <c r="G12396" t="s">
        <v>75</v>
      </c>
      <c r="H12396" s="1">
        <v>28</v>
      </c>
      <c r="I12396" s="1">
        <v>28</v>
      </c>
      <c r="J12396" s="1">
        <v>29</v>
      </c>
      <c r="K12396" s="2">
        <v>5314</v>
      </c>
      <c r="L12396" s="3">
        <v>4357.4799999999996</v>
      </c>
      <c r="M12396" s="4">
        <v>1075.8130000000001</v>
      </c>
      <c r="N12396" s="5">
        <v>1149.1081396899999</v>
      </c>
      <c r="O12396" s="6">
        <v>0</v>
      </c>
    </row>
    <row r="12397" spans="1:15" x14ac:dyDescent="0.2">
      <c r="A12397" t="s">
        <v>63</v>
      </c>
      <c r="B12397" t="s">
        <v>63</v>
      </c>
      <c r="C12397">
        <v>2015</v>
      </c>
      <c r="D12397" t="s">
        <v>89</v>
      </c>
      <c r="E12397" t="s">
        <v>23</v>
      </c>
      <c r="F12397" t="s">
        <v>29</v>
      </c>
      <c r="G12397" t="s">
        <v>76</v>
      </c>
      <c r="H12397" s="1">
        <v>22</v>
      </c>
      <c r="I12397" s="1">
        <v>22</v>
      </c>
      <c r="J12397" s="1">
        <v>22</v>
      </c>
      <c r="K12397" s="2">
        <v>8820</v>
      </c>
      <c r="L12397" s="3">
        <v>8731.7999999999993</v>
      </c>
      <c r="M12397" s="4">
        <v>1781.6412</v>
      </c>
      <c r="N12397" s="5">
        <v>1953.4127913743901</v>
      </c>
      <c r="O12397" s="6">
        <v>0</v>
      </c>
    </row>
    <row r="12398" spans="1:15" x14ac:dyDescent="0.2">
      <c r="A12398" t="s">
        <v>63</v>
      </c>
      <c r="B12398" t="s">
        <v>63</v>
      </c>
      <c r="C12398">
        <v>2015</v>
      </c>
      <c r="D12398" t="s">
        <v>89</v>
      </c>
      <c r="E12398" t="s">
        <v>30</v>
      </c>
      <c r="F12398" t="s">
        <v>31</v>
      </c>
      <c r="G12398" t="s">
        <v>77</v>
      </c>
      <c r="H12398" s="1">
        <v>53</v>
      </c>
      <c r="I12398" s="1">
        <v>52</v>
      </c>
      <c r="J12398" s="1">
        <v>58</v>
      </c>
      <c r="K12398" s="2">
        <v>755</v>
      </c>
      <c r="L12398" s="3">
        <v>611.54999999999995</v>
      </c>
      <c r="M12398" s="4">
        <v>67.801500000000004</v>
      </c>
      <c r="N12398" s="5">
        <v>71.735004022499993</v>
      </c>
      <c r="O12398" s="6">
        <v>0</v>
      </c>
    </row>
    <row r="12399" spans="1:15" x14ac:dyDescent="0.2">
      <c r="A12399" t="s">
        <v>63</v>
      </c>
      <c r="B12399" t="s">
        <v>63</v>
      </c>
      <c r="C12399">
        <v>2015</v>
      </c>
      <c r="D12399" t="s">
        <v>89</v>
      </c>
      <c r="E12399" t="s">
        <v>30</v>
      </c>
      <c r="F12399" t="s">
        <v>32</v>
      </c>
      <c r="G12399" t="s">
        <v>78</v>
      </c>
      <c r="H12399" s="1">
        <v>54</v>
      </c>
      <c r="I12399" s="1">
        <v>54</v>
      </c>
      <c r="J12399" s="1">
        <v>64</v>
      </c>
      <c r="K12399" s="2">
        <v>844</v>
      </c>
      <c r="L12399" s="3">
        <v>734.28</v>
      </c>
      <c r="M12399" s="4">
        <v>64.132000000000104</v>
      </c>
      <c r="N12399" s="5">
        <v>65.499294240000197</v>
      </c>
      <c r="O12399" s="6">
        <v>0</v>
      </c>
    </row>
    <row r="12400" spans="1:15" x14ac:dyDescent="0.2">
      <c r="A12400" t="s">
        <v>63</v>
      </c>
      <c r="B12400" t="s">
        <v>63</v>
      </c>
      <c r="C12400">
        <v>2015</v>
      </c>
      <c r="D12400" t="s">
        <v>89</v>
      </c>
      <c r="E12400" t="s">
        <v>30</v>
      </c>
      <c r="F12400" t="s">
        <v>33</v>
      </c>
      <c r="G12400" t="s">
        <v>79</v>
      </c>
      <c r="H12400" s="1">
        <v>50</v>
      </c>
      <c r="I12400" s="1">
        <v>50</v>
      </c>
      <c r="J12400" s="1">
        <v>59</v>
      </c>
      <c r="K12400" s="2">
        <v>886</v>
      </c>
      <c r="L12400" s="3">
        <v>948.02</v>
      </c>
      <c r="M12400" s="4">
        <v>74.840999999999994</v>
      </c>
      <c r="N12400" s="5">
        <v>84.451332809999997</v>
      </c>
      <c r="O12400" s="6">
        <v>0</v>
      </c>
    </row>
    <row r="12401" spans="1:15" x14ac:dyDescent="0.2">
      <c r="A12401" t="s">
        <v>63</v>
      </c>
      <c r="B12401" t="s">
        <v>63</v>
      </c>
      <c r="C12401">
        <v>2015</v>
      </c>
      <c r="D12401" t="s">
        <v>89</v>
      </c>
      <c r="E12401" t="s">
        <v>30</v>
      </c>
      <c r="F12401" t="s">
        <v>34</v>
      </c>
      <c r="G12401" t="s">
        <v>80</v>
      </c>
      <c r="H12401" s="1">
        <v>58</v>
      </c>
      <c r="I12401" s="1">
        <v>58</v>
      </c>
      <c r="J12401" s="1">
        <v>71</v>
      </c>
      <c r="K12401" s="2">
        <v>913</v>
      </c>
      <c r="L12401" s="3">
        <v>858.22</v>
      </c>
      <c r="M12401" s="4">
        <v>86.195500000000095</v>
      </c>
      <c r="N12401" s="5">
        <v>90.673787202500193</v>
      </c>
      <c r="O12401" s="6">
        <v>0</v>
      </c>
    </row>
    <row r="12402" spans="1:15" x14ac:dyDescent="0.2">
      <c r="A12402" t="s">
        <v>63</v>
      </c>
      <c r="B12402" t="s">
        <v>63</v>
      </c>
      <c r="C12402">
        <v>2015</v>
      </c>
      <c r="D12402" t="s">
        <v>89</v>
      </c>
      <c r="E12402" t="s">
        <v>30</v>
      </c>
      <c r="F12402" t="s">
        <v>35</v>
      </c>
      <c r="G12402" t="s">
        <v>81</v>
      </c>
      <c r="H12402" s="1">
        <v>43</v>
      </c>
      <c r="I12402" s="1">
        <v>43</v>
      </c>
      <c r="J12402" s="1">
        <v>54</v>
      </c>
      <c r="K12402" s="2">
        <v>800</v>
      </c>
      <c r="L12402" s="3">
        <v>744</v>
      </c>
      <c r="M12402" s="4">
        <v>70.679000000000002</v>
      </c>
      <c r="N12402" s="5">
        <v>57.47686959</v>
      </c>
      <c r="O12402" s="6">
        <v>0</v>
      </c>
    </row>
    <row r="12403" spans="1:15" x14ac:dyDescent="0.2">
      <c r="A12403" t="s">
        <v>63</v>
      </c>
      <c r="B12403" t="s">
        <v>63</v>
      </c>
      <c r="C12403">
        <v>2015</v>
      </c>
      <c r="D12403" t="s">
        <v>89</v>
      </c>
      <c r="E12403" t="s">
        <v>30</v>
      </c>
      <c r="F12403" t="s">
        <v>36</v>
      </c>
      <c r="G12403" t="s">
        <v>82</v>
      </c>
      <c r="H12403" s="1">
        <v>61</v>
      </c>
      <c r="I12403" s="1">
        <v>61</v>
      </c>
      <c r="J12403" s="1">
        <v>68</v>
      </c>
      <c r="K12403" s="2">
        <v>1581</v>
      </c>
      <c r="L12403" s="3">
        <v>1565.19</v>
      </c>
      <c r="M12403" s="4">
        <v>168.09100000000001</v>
      </c>
      <c r="N12403" s="5">
        <v>132.63892719</v>
      </c>
      <c r="O12403" s="6">
        <v>0</v>
      </c>
    </row>
    <row r="12404" spans="1:15" x14ac:dyDescent="0.2">
      <c r="A12404" t="s">
        <v>63</v>
      </c>
      <c r="B12404" t="s">
        <v>63</v>
      </c>
      <c r="C12404">
        <v>2015</v>
      </c>
      <c r="D12404" t="s">
        <v>89</v>
      </c>
      <c r="E12404" t="s">
        <v>37</v>
      </c>
      <c r="F12404" t="s">
        <v>38</v>
      </c>
      <c r="G12404" t="s">
        <v>83</v>
      </c>
      <c r="H12404" s="1">
        <v>49</v>
      </c>
      <c r="I12404" s="1">
        <v>49</v>
      </c>
      <c r="J12404" s="1">
        <v>64</v>
      </c>
      <c r="K12404" s="2">
        <v>860</v>
      </c>
      <c r="L12404" s="3">
        <v>860</v>
      </c>
      <c r="M12404" s="4">
        <v>30.2441</v>
      </c>
      <c r="N12404" s="5">
        <v>32.1325718481</v>
      </c>
      <c r="O12404" s="6">
        <v>0</v>
      </c>
    </row>
    <row r="12405" spans="1:15" x14ac:dyDescent="0.2">
      <c r="A12405" t="s">
        <v>63</v>
      </c>
      <c r="B12405" t="s">
        <v>63</v>
      </c>
      <c r="C12405">
        <v>2015</v>
      </c>
      <c r="D12405" t="s">
        <v>89</v>
      </c>
      <c r="E12405" t="s">
        <v>37</v>
      </c>
      <c r="F12405" t="s">
        <v>39</v>
      </c>
      <c r="G12405" t="s">
        <v>84</v>
      </c>
      <c r="H12405" s="1">
        <v>59</v>
      </c>
      <c r="I12405" s="1">
        <v>59</v>
      </c>
      <c r="J12405" s="1">
        <v>68</v>
      </c>
      <c r="K12405" s="2">
        <v>963</v>
      </c>
      <c r="L12405" s="3">
        <v>1040.04</v>
      </c>
      <c r="M12405" s="4">
        <v>37.941299999999998</v>
      </c>
      <c r="N12405" s="5">
        <v>28.857659543099999</v>
      </c>
      <c r="O12405" s="6">
        <v>0</v>
      </c>
    </row>
    <row r="12406" spans="1:15" x14ac:dyDescent="0.2">
      <c r="A12406" t="s">
        <v>63</v>
      </c>
      <c r="B12406" t="s">
        <v>63</v>
      </c>
      <c r="C12406">
        <v>2015</v>
      </c>
      <c r="D12406" t="s">
        <v>89</v>
      </c>
      <c r="E12406" t="s">
        <v>37</v>
      </c>
      <c r="F12406" t="s">
        <v>40</v>
      </c>
      <c r="G12406" t="s">
        <v>85</v>
      </c>
      <c r="H12406" s="1">
        <v>47</v>
      </c>
      <c r="I12406" s="1">
        <v>47</v>
      </c>
      <c r="J12406" s="1">
        <v>55</v>
      </c>
      <c r="K12406" s="2">
        <v>881</v>
      </c>
      <c r="L12406" s="3">
        <v>898.62</v>
      </c>
      <c r="M12406" s="4">
        <v>113.3981</v>
      </c>
      <c r="N12406" s="5">
        <v>128.5912908361</v>
      </c>
      <c r="O12406" s="6">
        <v>0</v>
      </c>
    </row>
    <row r="12407" spans="1:15" x14ac:dyDescent="0.2">
      <c r="A12407" t="s">
        <v>63</v>
      </c>
      <c r="B12407" t="s">
        <v>63</v>
      </c>
      <c r="C12407">
        <v>2015</v>
      </c>
      <c r="D12407" t="s">
        <v>89</v>
      </c>
      <c r="E12407" t="s">
        <v>37</v>
      </c>
      <c r="F12407" t="s">
        <v>41</v>
      </c>
      <c r="G12407" t="s">
        <v>86</v>
      </c>
      <c r="H12407" s="1">
        <v>61</v>
      </c>
      <c r="I12407" s="1">
        <v>61</v>
      </c>
      <c r="J12407" s="1">
        <v>72</v>
      </c>
      <c r="K12407" s="2">
        <v>1059</v>
      </c>
      <c r="L12407" s="3">
        <v>857.79</v>
      </c>
      <c r="M12407" s="4">
        <v>71.787299999999902</v>
      </c>
      <c r="N12407" s="5">
        <v>57.5825315871</v>
      </c>
      <c r="O12407" s="6">
        <v>0</v>
      </c>
    </row>
    <row r="12408" spans="1:15" x14ac:dyDescent="0.2">
      <c r="A12408" t="s">
        <v>63</v>
      </c>
      <c r="B12408" t="s">
        <v>63</v>
      </c>
      <c r="C12408">
        <v>2015</v>
      </c>
      <c r="D12408" t="s">
        <v>89</v>
      </c>
      <c r="E12408" t="s">
        <v>37</v>
      </c>
      <c r="F12408" t="s">
        <v>42</v>
      </c>
      <c r="G12408" t="s">
        <v>87</v>
      </c>
      <c r="H12408" s="1">
        <v>61</v>
      </c>
      <c r="I12408" s="1">
        <v>60</v>
      </c>
      <c r="J12408" s="1">
        <v>74</v>
      </c>
      <c r="K12408" s="2">
        <v>1013</v>
      </c>
      <c r="L12408" s="3">
        <v>1023.13</v>
      </c>
      <c r="M12408" s="4">
        <v>46.505299999999998</v>
      </c>
      <c r="N12408" s="5">
        <v>40.224619719099998</v>
      </c>
      <c r="O12408" s="6">
        <v>0</v>
      </c>
    </row>
    <row r="12409" spans="1:15" x14ac:dyDescent="0.2">
      <c r="A12409" t="s">
        <v>63</v>
      </c>
      <c r="B12409" t="s">
        <v>63</v>
      </c>
      <c r="C12409">
        <v>2015</v>
      </c>
      <c r="D12409" t="s">
        <v>89</v>
      </c>
      <c r="E12409" t="s">
        <v>37</v>
      </c>
      <c r="F12409" t="s">
        <v>43</v>
      </c>
      <c r="G12409" t="s">
        <v>88</v>
      </c>
      <c r="H12409" s="1">
        <v>44</v>
      </c>
      <c r="I12409" s="1">
        <v>44</v>
      </c>
      <c r="J12409" s="1">
        <v>50</v>
      </c>
      <c r="K12409" s="2">
        <v>736</v>
      </c>
      <c r="L12409" s="3">
        <v>802.24</v>
      </c>
      <c r="M12409" s="4">
        <v>135.178</v>
      </c>
      <c r="N12409" s="5">
        <v>125.47492316</v>
      </c>
      <c r="O12409" s="6">
        <v>0</v>
      </c>
    </row>
    <row r="12410" spans="1:15" x14ac:dyDescent="0.2">
      <c r="A12410" t="s">
        <v>63</v>
      </c>
      <c r="B12410" t="s">
        <v>63</v>
      </c>
      <c r="C12410">
        <v>2015</v>
      </c>
      <c r="D12410" t="s">
        <v>90</v>
      </c>
      <c r="E12410" t="s">
        <v>16</v>
      </c>
      <c r="F12410" t="s">
        <v>17</v>
      </c>
      <c r="G12410" t="s">
        <v>65</v>
      </c>
      <c r="H12410" s="1">
        <v>58</v>
      </c>
      <c r="I12410" s="1">
        <v>58</v>
      </c>
      <c r="J12410" s="1">
        <v>64</v>
      </c>
      <c r="K12410" s="2">
        <v>1045</v>
      </c>
      <c r="L12410" s="3">
        <v>992.75</v>
      </c>
      <c r="M12410" s="4">
        <v>262.42599999999999</v>
      </c>
      <c r="N12410" s="5">
        <v>208.82286524</v>
      </c>
      <c r="O12410" s="6">
        <v>0</v>
      </c>
    </row>
    <row r="12411" spans="1:15" x14ac:dyDescent="0.2">
      <c r="A12411" t="s">
        <v>63</v>
      </c>
      <c r="B12411" t="s">
        <v>63</v>
      </c>
      <c r="C12411">
        <v>2015</v>
      </c>
      <c r="D12411" t="s">
        <v>90</v>
      </c>
      <c r="E12411" t="s">
        <v>16</v>
      </c>
      <c r="F12411" t="s">
        <v>18</v>
      </c>
      <c r="G12411" t="s">
        <v>66</v>
      </c>
      <c r="H12411" s="1">
        <v>43</v>
      </c>
      <c r="I12411" s="1">
        <v>42</v>
      </c>
      <c r="J12411" s="1">
        <v>45</v>
      </c>
      <c r="K12411" s="2">
        <v>609</v>
      </c>
      <c r="L12411" s="3">
        <v>572.46</v>
      </c>
      <c r="M12411" s="4">
        <v>151.98500000000001</v>
      </c>
      <c r="N12411" s="5">
        <v>173.24010225000001</v>
      </c>
      <c r="O12411" s="6">
        <v>0</v>
      </c>
    </row>
    <row r="12412" spans="1:15" x14ac:dyDescent="0.2">
      <c r="A12412" t="s">
        <v>63</v>
      </c>
      <c r="B12412" t="s">
        <v>63</v>
      </c>
      <c r="C12412">
        <v>2015</v>
      </c>
      <c r="D12412" t="s">
        <v>90</v>
      </c>
      <c r="E12412" t="s">
        <v>16</v>
      </c>
      <c r="F12412" t="s">
        <v>19</v>
      </c>
      <c r="G12412" t="s">
        <v>67</v>
      </c>
      <c r="H12412" s="1">
        <v>57</v>
      </c>
      <c r="I12412" s="1">
        <v>57</v>
      </c>
      <c r="J12412" s="1">
        <v>65</v>
      </c>
      <c r="K12412" s="2">
        <v>477</v>
      </c>
      <c r="L12412" s="3">
        <v>443.61</v>
      </c>
      <c r="M12412" s="4">
        <v>104.199</v>
      </c>
      <c r="N12412" s="5">
        <v>89.403783989999994</v>
      </c>
      <c r="O12412" s="6">
        <v>0</v>
      </c>
    </row>
    <row r="12413" spans="1:15" x14ac:dyDescent="0.2">
      <c r="A12413" t="s">
        <v>63</v>
      </c>
      <c r="B12413" t="s">
        <v>63</v>
      </c>
      <c r="C12413">
        <v>2015</v>
      </c>
      <c r="D12413" t="s">
        <v>90</v>
      </c>
      <c r="E12413" t="s">
        <v>16</v>
      </c>
      <c r="F12413" t="s">
        <v>20</v>
      </c>
      <c r="G12413" t="s">
        <v>68</v>
      </c>
      <c r="H12413" s="1">
        <v>57</v>
      </c>
      <c r="I12413" s="1">
        <v>57</v>
      </c>
      <c r="J12413" s="1">
        <v>74</v>
      </c>
      <c r="K12413" s="2">
        <v>637</v>
      </c>
      <c r="L12413" s="3">
        <v>541.45000000000005</v>
      </c>
      <c r="M12413" s="4">
        <v>126.581</v>
      </c>
      <c r="N12413" s="5">
        <v>136.17710561000001</v>
      </c>
      <c r="O12413" s="6">
        <v>0</v>
      </c>
    </row>
    <row r="12414" spans="1:15" x14ac:dyDescent="0.2">
      <c r="A12414" t="s">
        <v>63</v>
      </c>
      <c r="B12414" t="s">
        <v>63</v>
      </c>
      <c r="C12414">
        <v>2015</v>
      </c>
      <c r="D12414" t="s">
        <v>90</v>
      </c>
      <c r="E12414" t="s">
        <v>16</v>
      </c>
      <c r="F12414" t="s">
        <v>21</v>
      </c>
      <c r="G12414" t="s">
        <v>69</v>
      </c>
      <c r="H12414" s="1">
        <v>53</v>
      </c>
      <c r="I12414" s="1">
        <v>53</v>
      </c>
      <c r="J12414" s="1">
        <v>58</v>
      </c>
      <c r="K12414" s="2">
        <v>1892</v>
      </c>
      <c r="L12414" s="3">
        <v>2005.52</v>
      </c>
      <c r="M12414" s="4">
        <v>470.63200000000001</v>
      </c>
      <c r="N12414" s="5">
        <v>378.23752575999998</v>
      </c>
      <c r="O12414" s="6">
        <v>0</v>
      </c>
    </row>
    <row r="12415" spans="1:15" x14ac:dyDescent="0.2">
      <c r="A12415" t="s">
        <v>63</v>
      </c>
      <c r="B12415" t="s">
        <v>63</v>
      </c>
      <c r="C12415">
        <v>2015</v>
      </c>
      <c r="D12415" t="s">
        <v>90</v>
      </c>
      <c r="E12415" t="s">
        <v>16</v>
      </c>
      <c r="F12415" t="s">
        <v>22</v>
      </c>
      <c r="G12415" t="s">
        <v>70</v>
      </c>
      <c r="H12415" s="1">
        <v>49</v>
      </c>
      <c r="I12415" s="1">
        <v>49</v>
      </c>
      <c r="J12415" s="1">
        <v>57</v>
      </c>
      <c r="K12415" s="2">
        <v>685</v>
      </c>
      <c r="L12415" s="3">
        <v>643.9</v>
      </c>
      <c r="M12415" s="4">
        <v>168.41900000000001</v>
      </c>
      <c r="N12415" s="5">
        <v>132.34533439</v>
      </c>
      <c r="O12415" s="6">
        <v>0</v>
      </c>
    </row>
    <row r="12416" spans="1:15" x14ac:dyDescent="0.2">
      <c r="A12416" t="s">
        <v>63</v>
      </c>
      <c r="B12416" t="s">
        <v>63</v>
      </c>
      <c r="C12416">
        <v>2015</v>
      </c>
      <c r="D12416" t="s">
        <v>90</v>
      </c>
      <c r="E12416" t="s">
        <v>23</v>
      </c>
      <c r="F12416" t="s">
        <v>24</v>
      </c>
      <c r="G12416" t="s">
        <v>71</v>
      </c>
      <c r="H12416" s="1">
        <v>36</v>
      </c>
      <c r="I12416" s="1">
        <v>36</v>
      </c>
      <c r="J12416" s="1">
        <v>42</v>
      </c>
      <c r="K12416" s="2">
        <v>11570</v>
      </c>
      <c r="L12416" s="3">
        <v>8908.9</v>
      </c>
      <c r="M12416" s="4">
        <v>2184.4222</v>
      </c>
      <c r="N12416" s="5">
        <v>2477.6197165284102</v>
      </c>
      <c r="O12416" s="6">
        <v>0</v>
      </c>
    </row>
    <row r="12417" spans="1:15" x14ac:dyDescent="0.2">
      <c r="A12417" t="s">
        <v>63</v>
      </c>
      <c r="B12417" t="s">
        <v>63</v>
      </c>
      <c r="C12417">
        <v>2015</v>
      </c>
      <c r="D12417" t="s">
        <v>90</v>
      </c>
      <c r="E12417" t="s">
        <v>23</v>
      </c>
      <c r="F12417" t="s">
        <v>25</v>
      </c>
      <c r="G12417" t="s">
        <v>72</v>
      </c>
      <c r="H12417" s="1">
        <v>14</v>
      </c>
      <c r="I12417" s="1">
        <v>14</v>
      </c>
      <c r="J12417" s="1">
        <v>15</v>
      </c>
      <c r="K12417" s="2">
        <v>6770</v>
      </c>
      <c r="L12417" s="3">
        <v>6025.3</v>
      </c>
      <c r="M12417" s="4">
        <v>1406.0273999999999</v>
      </c>
      <c r="N12417" s="5">
        <v>1335.3407784924</v>
      </c>
      <c r="O12417" s="6">
        <v>0</v>
      </c>
    </row>
    <row r="12418" spans="1:15" x14ac:dyDescent="0.2">
      <c r="A12418" t="s">
        <v>63</v>
      </c>
      <c r="B12418" t="s">
        <v>63</v>
      </c>
      <c r="C12418">
        <v>2015</v>
      </c>
      <c r="D12418" t="s">
        <v>90</v>
      </c>
      <c r="E12418" t="s">
        <v>23</v>
      </c>
      <c r="F12418" t="s">
        <v>26</v>
      </c>
      <c r="G12418" t="s">
        <v>73</v>
      </c>
      <c r="H12418" s="1">
        <v>33</v>
      </c>
      <c r="I12418" s="1">
        <v>33</v>
      </c>
      <c r="J12418" s="1">
        <v>33</v>
      </c>
      <c r="K12418" s="2">
        <v>3514</v>
      </c>
      <c r="L12418" s="3">
        <v>2705.78</v>
      </c>
      <c r="M12418" s="4">
        <v>700.6354</v>
      </c>
      <c r="N12418" s="5">
        <v>549.050128668399</v>
      </c>
      <c r="O12418" s="6">
        <v>0</v>
      </c>
    </row>
    <row r="12419" spans="1:15" x14ac:dyDescent="0.2">
      <c r="A12419" t="s">
        <v>63</v>
      </c>
      <c r="B12419" t="s">
        <v>63</v>
      </c>
      <c r="C12419">
        <v>2015</v>
      </c>
      <c r="D12419" t="s">
        <v>90</v>
      </c>
      <c r="E12419" t="s">
        <v>23</v>
      </c>
      <c r="F12419" t="s">
        <v>27</v>
      </c>
      <c r="G12419" t="s">
        <v>74</v>
      </c>
      <c r="H12419" s="1">
        <v>15</v>
      </c>
      <c r="I12419" s="1">
        <v>15</v>
      </c>
      <c r="J12419" s="1">
        <v>16</v>
      </c>
      <c r="K12419" s="2">
        <v>3608</v>
      </c>
      <c r="L12419" s="3">
        <v>2814.24</v>
      </c>
      <c r="M12419" s="4">
        <v>748.4606</v>
      </c>
      <c r="N12419" s="5">
        <v>655.19791847640101</v>
      </c>
      <c r="O12419" s="6">
        <v>0</v>
      </c>
    </row>
    <row r="12420" spans="1:15" x14ac:dyDescent="0.2">
      <c r="A12420" t="s">
        <v>63</v>
      </c>
      <c r="B12420" t="s">
        <v>63</v>
      </c>
      <c r="C12420">
        <v>2015</v>
      </c>
      <c r="D12420" t="s">
        <v>90</v>
      </c>
      <c r="E12420" t="s">
        <v>23</v>
      </c>
      <c r="F12420" t="s">
        <v>28</v>
      </c>
      <c r="G12420" t="s">
        <v>75</v>
      </c>
      <c r="H12420" s="1">
        <v>16</v>
      </c>
      <c r="I12420" s="1">
        <v>16</v>
      </c>
      <c r="J12420" s="1">
        <v>16</v>
      </c>
      <c r="K12420" s="2">
        <v>2675</v>
      </c>
      <c r="L12420" s="3">
        <v>2140</v>
      </c>
      <c r="M12420" s="4">
        <v>522.37480000000005</v>
      </c>
      <c r="N12420" s="5">
        <v>545.22765275040001</v>
      </c>
      <c r="O12420" s="6">
        <v>0</v>
      </c>
    </row>
    <row r="12421" spans="1:15" x14ac:dyDescent="0.2">
      <c r="A12421" t="s">
        <v>63</v>
      </c>
      <c r="B12421" t="s">
        <v>63</v>
      </c>
      <c r="C12421">
        <v>2015</v>
      </c>
      <c r="D12421" t="s">
        <v>90</v>
      </c>
      <c r="E12421" t="s">
        <v>23</v>
      </c>
      <c r="F12421" t="s">
        <v>29</v>
      </c>
      <c r="G12421" t="s">
        <v>76</v>
      </c>
      <c r="H12421" s="1">
        <v>11</v>
      </c>
      <c r="I12421" s="1">
        <v>11</v>
      </c>
      <c r="J12421" s="1">
        <v>12</v>
      </c>
      <c r="K12421" s="2">
        <v>4150</v>
      </c>
      <c r="L12421" s="3">
        <v>3610.5</v>
      </c>
      <c r="M12421" s="4">
        <v>840.80600000000004</v>
      </c>
      <c r="N12421" s="5">
        <v>839.17483635999997</v>
      </c>
      <c r="O12421" s="6">
        <v>0</v>
      </c>
    </row>
    <row r="12422" spans="1:15" x14ac:dyDescent="0.2">
      <c r="A12422" t="s">
        <v>63</v>
      </c>
      <c r="B12422" t="s">
        <v>63</v>
      </c>
      <c r="C12422">
        <v>2015</v>
      </c>
      <c r="D12422" t="s">
        <v>90</v>
      </c>
      <c r="E12422" t="s">
        <v>30</v>
      </c>
      <c r="F12422" t="s">
        <v>31</v>
      </c>
      <c r="G12422" t="s">
        <v>77</v>
      </c>
      <c r="H12422" s="1">
        <v>89</v>
      </c>
      <c r="I12422" s="1">
        <v>89</v>
      </c>
      <c r="J12422" s="1">
        <v>107</v>
      </c>
      <c r="K12422" s="2">
        <v>1348</v>
      </c>
      <c r="L12422" s="3">
        <v>1523.24</v>
      </c>
      <c r="M12422" s="4">
        <v>116.81950000000001</v>
      </c>
      <c r="N12422" s="5">
        <v>107.6847991975</v>
      </c>
      <c r="O12422" s="6">
        <v>0</v>
      </c>
    </row>
    <row r="12423" spans="1:15" x14ac:dyDescent="0.2">
      <c r="A12423" t="s">
        <v>63</v>
      </c>
      <c r="B12423" t="s">
        <v>63</v>
      </c>
      <c r="C12423">
        <v>2015</v>
      </c>
      <c r="D12423" t="s">
        <v>90</v>
      </c>
      <c r="E12423" t="s">
        <v>30</v>
      </c>
      <c r="F12423" t="s">
        <v>32</v>
      </c>
      <c r="G12423" t="s">
        <v>78</v>
      </c>
      <c r="H12423" s="1">
        <v>87</v>
      </c>
      <c r="I12423" s="1">
        <v>86</v>
      </c>
      <c r="J12423" s="1">
        <v>100</v>
      </c>
      <c r="K12423" s="2">
        <v>1241</v>
      </c>
      <c r="L12423" s="3">
        <v>1253.4100000000001</v>
      </c>
      <c r="M12423" s="4">
        <v>95.2680000000002</v>
      </c>
      <c r="N12423" s="5">
        <v>90.759918240000403</v>
      </c>
      <c r="O12423" s="6">
        <v>0</v>
      </c>
    </row>
    <row r="12424" spans="1:15" x14ac:dyDescent="0.2">
      <c r="A12424" t="s">
        <v>63</v>
      </c>
      <c r="B12424" t="s">
        <v>63</v>
      </c>
      <c r="C12424">
        <v>2015</v>
      </c>
      <c r="D12424" t="s">
        <v>90</v>
      </c>
      <c r="E12424" t="s">
        <v>30</v>
      </c>
      <c r="F12424" t="s">
        <v>33</v>
      </c>
      <c r="G12424" t="s">
        <v>79</v>
      </c>
      <c r="H12424" s="1">
        <v>71</v>
      </c>
      <c r="I12424" s="1">
        <v>71</v>
      </c>
      <c r="J12424" s="1">
        <v>86</v>
      </c>
      <c r="K12424" s="2">
        <v>1322</v>
      </c>
      <c r="L12424" s="3">
        <v>1401.32</v>
      </c>
      <c r="M12424" s="4">
        <v>120.907</v>
      </c>
      <c r="N12424" s="5">
        <v>106.51060351</v>
      </c>
      <c r="O12424" s="6">
        <v>0</v>
      </c>
    </row>
    <row r="12425" spans="1:15" x14ac:dyDescent="0.2">
      <c r="A12425" t="s">
        <v>63</v>
      </c>
      <c r="B12425" t="s">
        <v>63</v>
      </c>
      <c r="C12425">
        <v>2015</v>
      </c>
      <c r="D12425" t="s">
        <v>90</v>
      </c>
      <c r="E12425" t="s">
        <v>30</v>
      </c>
      <c r="F12425" t="s">
        <v>34</v>
      </c>
      <c r="G12425" t="s">
        <v>80</v>
      </c>
      <c r="H12425" s="1">
        <v>73</v>
      </c>
      <c r="I12425" s="1">
        <v>73</v>
      </c>
      <c r="J12425" s="1">
        <v>86</v>
      </c>
      <c r="K12425" s="2">
        <v>1064</v>
      </c>
      <c r="L12425" s="3">
        <v>1010.8</v>
      </c>
      <c r="M12425" s="4">
        <v>91.572000000000102</v>
      </c>
      <c r="N12425" s="5">
        <v>101.25299184000001</v>
      </c>
      <c r="O12425" s="6">
        <v>0</v>
      </c>
    </row>
    <row r="12426" spans="1:15" x14ac:dyDescent="0.2">
      <c r="A12426" t="s">
        <v>63</v>
      </c>
      <c r="B12426" t="s">
        <v>63</v>
      </c>
      <c r="C12426">
        <v>2015</v>
      </c>
      <c r="D12426" t="s">
        <v>90</v>
      </c>
      <c r="E12426" t="s">
        <v>30</v>
      </c>
      <c r="F12426" t="s">
        <v>35</v>
      </c>
      <c r="G12426" t="s">
        <v>81</v>
      </c>
      <c r="H12426" s="1">
        <v>69</v>
      </c>
      <c r="I12426" s="1">
        <v>69</v>
      </c>
      <c r="J12426" s="1">
        <v>86</v>
      </c>
      <c r="K12426" s="2">
        <v>1359</v>
      </c>
      <c r="L12426" s="3">
        <v>1426.95</v>
      </c>
      <c r="M12426" s="4">
        <v>132.6335</v>
      </c>
      <c r="N12426" s="5">
        <v>101.2875617775</v>
      </c>
      <c r="O12426" s="6">
        <v>0</v>
      </c>
    </row>
    <row r="12427" spans="1:15" x14ac:dyDescent="0.2">
      <c r="A12427" t="s">
        <v>63</v>
      </c>
      <c r="B12427" t="s">
        <v>63</v>
      </c>
      <c r="C12427">
        <v>2015</v>
      </c>
      <c r="D12427" t="s">
        <v>90</v>
      </c>
      <c r="E12427" t="s">
        <v>30</v>
      </c>
      <c r="F12427" t="s">
        <v>36</v>
      </c>
      <c r="G12427" t="s">
        <v>82</v>
      </c>
      <c r="H12427" s="1">
        <v>59</v>
      </c>
      <c r="I12427" s="1">
        <v>59</v>
      </c>
      <c r="J12427" s="1">
        <v>64</v>
      </c>
      <c r="K12427" s="2">
        <v>1369</v>
      </c>
      <c r="L12427" s="3">
        <v>1314.24</v>
      </c>
      <c r="M12427" s="4">
        <v>139.023</v>
      </c>
      <c r="N12427" s="5">
        <v>140.44520528999999</v>
      </c>
      <c r="O12427" s="6">
        <v>0</v>
      </c>
    </row>
    <row r="12428" spans="1:15" x14ac:dyDescent="0.2">
      <c r="A12428" t="s">
        <v>63</v>
      </c>
      <c r="B12428" t="s">
        <v>63</v>
      </c>
      <c r="C12428">
        <v>2015</v>
      </c>
      <c r="D12428" t="s">
        <v>90</v>
      </c>
      <c r="E12428" t="s">
        <v>37</v>
      </c>
      <c r="F12428" t="s">
        <v>38</v>
      </c>
      <c r="G12428" t="s">
        <v>83</v>
      </c>
      <c r="H12428" s="1">
        <v>87</v>
      </c>
      <c r="I12428" s="1">
        <v>86</v>
      </c>
      <c r="J12428" s="1">
        <v>119</v>
      </c>
      <c r="K12428" s="2">
        <v>1543</v>
      </c>
      <c r="L12428" s="3">
        <v>1404.13</v>
      </c>
      <c r="M12428" s="4">
        <v>75.1296999999999</v>
      </c>
      <c r="N12428" s="5">
        <v>84.994004220899896</v>
      </c>
      <c r="O12428" s="6">
        <v>0</v>
      </c>
    </row>
    <row r="12429" spans="1:15" x14ac:dyDescent="0.2">
      <c r="A12429" t="s">
        <v>63</v>
      </c>
      <c r="B12429" t="s">
        <v>63</v>
      </c>
      <c r="C12429">
        <v>2015</v>
      </c>
      <c r="D12429" t="s">
        <v>90</v>
      </c>
      <c r="E12429" t="s">
        <v>37</v>
      </c>
      <c r="F12429" t="s">
        <v>39</v>
      </c>
      <c r="G12429" t="s">
        <v>84</v>
      </c>
      <c r="H12429" s="1">
        <v>65</v>
      </c>
      <c r="I12429" s="1">
        <v>64</v>
      </c>
      <c r="J12429" s="1">
        <v>79</v>
      </c>
      <c r="K12429" s="2">
        <v>1105</v>
      </c>
      <c r="L12429" s="3">
        <v>1016.6</v>
      </c>
      <c r="M12429" s="4">
        <v>46.310200000000002</v>
      </c>
      <c r="N12429" s="5">
        <v>47.843160240400003</v>
      </c>
      <c r="O12429" s="6">
        <v>0</v>
      </c>
    </row>
    <row r="12430" spans="1:15" x14ac:dyDescent="0.2">
      <c r="A12430" t="s">
        <v>63</v>
      </c>
      <c r="B12430" t="s">
        <v>63</v>
      </c>
      <c r="C12430">
        <v>2015</v>
      </c>
      <c r="D12430" t="s">
        <v>90</v>
      </c>
      <c r="E12430" t="s">
        <v>37</v>
      </c>
      <c r="F12430" t="s">
        <v>40</v>
      </c>
      <c r="G12430" t="s">
        <v>85</v>
      </c>
      <c r="H12430" s="1">
        <v>62</v>
      </c>
      <c r="I12430" s="1">
        <v>62</v>
      </c>
      <c r="J12430" s="1">
        <v>70</v>
      </c>
      <c r="K12430" s="2">
        <v>971</v>
      </c>
      <c r="L12430" s="3">
        <v>941.87</v>
      </c>
      <c r="M12430" s="4">
        <v>114.3107</v>
      </c>
      <c r="N12430" s="5">
        <v>108.9503283449</v>
      </c>
      <c r="O12430" s="6">
        <v>0</v>
      </c>
    </row>
    <row r="12431" spans="1:15" x14ac:dyDescent="0.2">
      <c r="A12431" t="s">
        <v>63</v>
      </c>
      <c r="B12431" t="s">
        <v>63</v>
      </c>
      <c r="C12431">
        <v>2015</v>
      </c>
      <c r="D12431" t="s">
        <v>90</v>
      </c>
      <c r="E12431" t="s">
        <v>37</v>
      </c>
      <c r="F12431" t="s">
        <v>41</v>
      </c>
      <c r="G12431" t="s">
        <v>86</v>
      </c>
      <c r="H12431" s="1">
        <v>78</v>
      </c>
      <c r="I12431" s="1">
        <v>78</v>
      </c>
      <c r="J12431" s="1">
        <v>87</v>
      </c>
      <c r="K12431" s="2">
        <v>1232</v>
      </c>
      <c r="L12431" s="3">
        <v>973.28</v>
      </c>
      <c r="M12431" s="4">
        <v>67.648399999999896</v>
      </c>
      <c r="N12431" s="5">
        <v>71.469452225599895</v>
      </c>
      <c r="O12431" s="6">
        <v>0</v>
      </c>
    </row>
    <row r="12432" spans="1:15" x14ac:dyDescent="0.2">
      <c r="A12432" t="s">
        <v>63</v>
      </c>
      <c r="B12432" t="s">
        <v>63</v>
      </c>
      <c r="C12432">
        <v>2015</v>
      </c>
      <c r="D12432" t="s">
        <v>90</v>
      </c>
      <c r="E12432" t="s">
        <v>37</v>
      </c>
      <c r="F12432" t="s">
        <v>42</v>
      </c>
      <c r="G12432" t="s">
        <v>87</v>
      </c>
      <c r="H12432" s="1">
        <v>68</v>
      </c>
      <c r="I12432" s="1">
        <v>68</v>
      </c>
      <c r="J12432" s="1">
        <v>80</v>
      </c>
      <c r="K12432" s="2">
        <v>1132</v>
      </c>
      <c r="L12432" s="3">
        <v>950.88</v>
      </c>
      <c r="M12432" s="4">
        <v>48.448599999999999</v>
      </c>
      <c r="N12432" s="5">
        <v>51.088370419599997</v>
      </c>
      <c r="O12432" s="6">
        <v>0</v>
      </c>
    </row>
    <row r="12433" spans="1:15" x14ac:dyDescent="0.2">
      <c r="A12433" t="s">
        <v>63</v>
      </c>
      <c r="B12433" t="s">
        <v>63</v>
      </c>
      <c r="C12433">
        <v>2015</v>
      </c>
      <c r="D12433" t="s">
        <v>90</v>
      </c>
      <c r="E12433" t="s">
        <v>37</v>
      </c>
      <c r="F12433" t="s">
        <v>43</v>
      </c>
      <c r="G12433" t="s">
        <v>88</v>
      </c>
      <c r="H12433" s="1">
        <v>52</v>
      </c>
      <c r="I12433" s="1">
        <v>52</v>
      </c>
      <c r="J12433" s="1">
        <v>60</v>
      </c>
      <c r="K12433" s="2">
        <v>868</v>
      </c>
      <c r="L12433" s="3">
        <v>937.44</v>
      </c>
      <c r="M12433" s="4">
        <v>153.22900000000001</v>
      </c>
      <c r="N12433" s="5">
        <v>147.45073441</v>
      </c>
      <c r="O12433" s="6">
        <v>0</v>
      </c>
    </row>
    <row r="12434" spans="1:15" x14ac:dyDescent="0.2">
      <c r="A12434" t="s">
        <v>63</v>
      </c>
      <c r="B12434" t="s">
        <v>63</v>
      </c>
      <c r="C12434">
        <v>2015</v>
      </c>
      <c r="D12434" t="s">
        <v>91</v>
      </c>
      <c r="E12434" t="s">
        <v>16</v>
      </c>
      <c r="F12434" t="s">
        <v>17</v>
      </c>
      <c r="G12434" t="s">
        <v>65</v>
      </c>
      <c r="H12434" s="1">
        <v>37</v>
      </c>
      <c r="I12434" s="1">
        <v>37</v>
      </c>
      <c r="J12434" s="1">
        <v>40</v>
      </c>
      <c r="K12434" s="2">
        <v>705</v>
      </c>
      <c r="L12434" s="3">
        <v>683.85</v>
      </c>
      <c r="M12434" s="4">
        <v>180.203</v>
      </c>
      <c r="N12434" s="5">
        <v>187.77693209</v>
      </c>
      <c r="O12434" s="6">
        <v>0</v>
      </c>
    </row>
    <row r="12435" spans="1:15" x14ac:dyDescent="0.2">
      <c r="A12435" t="s">
        <v>63</v>
      </c>
      <c r="B12435" t="s">
        <v>63</v>
      </c>
      <c r="C12435">
        <v>2015</v>
      </c>
      <c r="D12435" t="s">
        <v>91</v>
      </c>
      <c r="E12435" t="s">
        <v>16</v>
      </c>
      <c r="F12435" t="s">
        <v>18</v>
      </c>
      <c r="G12435" t="s">
        <v>66</v>
      </c>
      <c r="H12435" s="1">
        <v>56</v>
      </c>
      <c r="I12435" s="1">
        <v>56</v>
      </c>
      <c r="J12435" s="1">
        <v>59</v>
      </c>
      <c r="K12435" s="2">
        <v>896</v>
      </c>
      <c r="L12435" s="3">
        <v>878.08</v>
      </c>
      <c r="M12435" s="4">
        <v>213.04499999999999</v>
      </c>
      <c r="N12435" s="5">
        <v>211.01042025000001</v>
      </c>
      <c r="O12435" s="6">
        <v>0</v>
      </c>
    </row>
    <row r="12436" spans="1:15" x14ac:dyDescent="0.2">
      <c r="A12436" t="s">
        <v>63</v>
      </c>
      <c r="B12436" t="s">
        <v>63</v>
      </c>
      <c r="C12436">
        <v>2015</v>
      </c>
      <c r="D12436" t="s">
        <v>91</v>
      </c>
      <c r="E12436" t="s">
        <v>16</v>
      </c>
      <c r="F12436" t="s">
        <v>19</v>
      </c>
      <c r="G12436" t="s">
        <v>67</v>
      </c>
      <c r="H12436" s="1">
        <v>71</v>
      </c>
      <c r="I12436" s="1">
        <v>70</v>
      </c>
      <c r="J12436" s="1">
        <v>86</v>
      </c>
      <c r="K12436" s="2">
        <v>650</v>
      </c>
      <c r="L12436" s="3">
        <v>591.5</v>
      </c>
      <c r="M12436" s="4">
        <v>145.74299999999999</v>
      </c>
      <c r="N12436" s="5">
        <v>119.88381951</v>
      </c>
      <c r="O12436" s="6">
        <v>0</v>
      </c>
    </row>
    <row r="12437" spans="1:15" x14ac:dyDescent="0.2">
      <c r="A12437" t="s">
        <v>63</v>
      </c>
      <c r="B12437" t="s">
        <v>63</v>
      </c>
      <c r="C12437">
        <v>2015</v>
      </c>
      <c r="D12437" t="s">
        <v>91</v>
      </c>
      <c r="E12437" t="s">
        <v>16</v>
      </c>
      <c r="F12437" t="s">
        <v>20</v>
      </c>
      <c r="G12437" t="s">
        <v>68</v>
      </c>
      <c r="H12437" s="1">
        <v>77</v>
      </c>
      <c r="I12437" s="1">
        <v>77</v>
      </c>
      <c r="J12437" s="1">
        <v>86</v>
      </c>
      <c r="K12437" s="2">
        <v>736</v>
      </c>
      <c r="L12437" s="3">
        <v>802.24</v>
      </c>
      <c r="M12437" s="4">
        <v>143.42099999999999</v>
      </c>
      <c r="N12437" s="5">
        <v>151.19585240999999</v>
      </c>
      <c r="O12437" s="6">
        <v>0</v>
      </c>
    </row>
    <row r="12438" spans="1:15" x14ac:dyDescent="0.2">
      <c r="A12438" t="s">
        <v>63</v>
      </c>
      <c r="B12438" t="s">
        <v>63</v>
      </c>
      <c r="C12438">
        <v>2015</v>
      </c>
      <c r="D12438" t="s">
        <v>91</v>
      </c>
      <c r="E12438" t="s">
        <v>16</v>
      </c>
      <c r="F12438" t="s">
        <v>21</v>
      </c>
      <c r="G12438" t="s">
        <v>69</v>
      </c>
      <c r="H12438" s="1">
        <v>48</v>
      </c>
      <c r="I12438" s="1">
        <v>48</v>
      </c>
      <c r="J12438" s="1">
        <v>51</v>
      </c>
      <c r="K12438" s="2">
        <v>1762</v>
      </c>
      <c r="L12438" s="3">
        <v>1920.58</v>
      </c>
      <c r="M12438" s="4">
        <v>438.197</v>
      </c>
      <c r="N12438" s="5">
        <v>411.04193191000002</v>
      </c>
      <c r="O12438" s="6">
        <v>0</v>
      </c>
    </row>
    <row r="12439" spans="1:15" x14ac:dyDescent="0.2">
      <c r="A12439" t="s">
        <v>63</v>
      </c>
      <c r="B12439" t="s">
        <v>63</v>
      </c>
      <c r="C12439">
        <v>2015</v>
      </c>
      <c r="D12439" t="s">
        <v>91</v>
      </c>
      <c r="E12439" t="s">
        <v>16</v>
      </c>
      <c r="F12439" t="s">
        <v>22</v>
      </c>
      <c r="G12439" t="s">
        <v>70</v>
      </c>
      <c r="H12439" s="1">
        <v>35</v>
      </c>
      <c r="I12439" s="1">
        <v>34</v>
      </c>
      <c r="J12439" s="1">
        <v>42</v>
      </c>
      <c r="K12439" s="2">
        <v>534</v>
      </c>
      <c r="L12439" s="3">
        <v>496.62</v>
      </c>
      <c r="M12439" s="4">
        <v>129.36199999999999</v>
      </c>
      <c r="N12439" s="5">
        <v>103.02130956000001</v>
      </c>
      <c r="O12439" s="6">
        <v>0</v>
      </c>
    </row>
    <row r="12440" spans="1:15" x14ac:dyDescent="0.2">
      <c r="A12440" t="s">
        <v>63</v>
      </c>
      <c r="B12440" t="s">
        <v>63</v>
      </c>
      <c r="C12440">
        <v>2015</v>
      </c>
      <c r="D12440" t="s">
        <v>91</v>
      </c>
      <c r="E12440" t="s">
        <v>23</v>
      </c>
      <c r="F12440" t="s">
        <v>24</v>
      </c>
      <c r="G12440" t="s">
        <v>71</v>
      </c>
      <c r="H12440" s="1">
        <v>29</v>
      </c>
      <c r="I12440" s="1">
        <v>29</v>
      </c>
      <c r="J12440" s="1">
        <v>31</v>
      </c>
      <c r="K12440" s="2">
        <v>8940</v>
      </c>
      <c r="L12440" s="3">
        <v>7599</v>
      </c>
      <c r="M12440" s="4">
        <v>1751.0234</v>
      </c>
      <c r="N12440" s="5">
        <v>1610.5317885243901</v>
      </c>
      <c r="O12440" s="6">
        <v>0</v>
      </c>
    </row>
    <row r="12441" spans="1:15" x14ac:dyDescent="0.2">
      <c r="A12441" t="s">
        <v>63</v>
      </c>
      <c r="B12441" t="s">
        <v>63</v>
      </c>
      <c r="C12441">
        <v>2015</v>
      </c>
      <c r="D12441" t="s">
        <v>91</v>
      </c>
      <c r="E12441" t="s">
        <v>23</v>
      </c>
      <c r="F12441" t="s">
        <v>25</v>
      </c>
      <c r="G12441" t="s">
        <v>72</v>
      </c>
      <c r="H12441" s="1">
        <v>19</v>
      </c>
      <c r="I12441" s="1">
        <v>19</v>
      </c>
      <c r="J12441" s="1">
        <v>20</v>
      </c>
      <c r="K12441" s="2">
        <v>8360</v>
      </c>
      <c r="L12441" s="3">
        <v>7942</v>
      </c>
      <c r="M12441" s="4">
        <v>1715.2264</v>
      </c>
      <c r="N12441" s="5">
        <v>1539.8204874303899</v>
      </c>
      <c r="O12441" s="6">
        <v>0</v>
      </c>
    </row>
    <row r="12442" spans="1:15" x14ac:dyDescent="0.2">
      <c r="A12442" t="s">
        <v>63</v>
      </c>
      <c r="B12442" t="s">
        <v>63</v>
      </c>
      <c r="C12442">
        <v>2015</v>
      </c>
      <c r="D12442" t="s">
        <v>91</v>
      </c>
      <c r="E12442" t="s">
        <v>23</v>
      </c>
      <c r="F12442" t="s">
        <v>26</v>
      </c>
      <c r="G12442" t="s">
        <v>73</v>
      </c>
      <c r="H12442" s="1">
        <v>29</v>
      </c>
      <c r="I12442" s="1">
        <v>29</v>
      </c>
      <c r="J12442" s="1">
        <v>31</v>
      </c>
      <c r="K12442" s="2">
        <v>3424</v>
      </c>
      <c r="L12442" s="3">
        <v>3389.76</v>
      </c>
      <c r="M12442" s="4">
        <v>683.19579999999996</v>
      </c>
      <c r="N12442" s="5">
        <v>773.34895137639899</v>
      </c>
      <c r="O12442" s="6">
        <v>0</v>
      </c>
    </row>
    <row r="12443" spans="1:15" x14ac:dyDescent="0.2">
      <c r="A12443" t="s">
        <v>63</v>
      </c>
      <c r="B12443" t="s">
        <v>63</v>
      </c>
      <c r="C12443">
        <v>2015</v>
      </c>
      <c r="D12443" t="s">
        <v>91</v>
      </c>
      <c r="E12443" t="s">
        <v>23</v>
      </c>
      <c r="F12443" t="s">
        <v>27</v>
      </c>
      <c r="G12443" t="s">
        <v>74</v>
      </c>
      <c r="H12443" s="1">
        <v>26</v>
      </c>
      <c r="I12443" s="1">
        <v>26</v>
      </c>
      <c r="J12443" s="1">
        <v>28</v>
      </c>
      <c r="K12443" s="2">
        <v>9826</v>
      </c>
      <c r="L12443" s="3">
        <v>9629.48</v>
      </c>
      <c r="M12443" s="4">
        <v>1971.8864000000001</v>
      </c>
      <c r="N12443" s="5">
        <v>2166.8349770496102</v>
      </c>
      <c r="O12443" s="6">
        <v>0</v>
      </c>
    </row>
    <row r="12444" spans="1:15" x14ac:dyDescent="0.2">
      <c r="A12444" t="s">
        <v>63</v>
      </c>
      <c r="B12444" t="s">
        <v>63</v>
      </c>
      <c r="C12444">
        <v>2015</v>
      </c>
      <c r="D12444" t="s">
        <v>91</v>
      </c>
      <c r="E12444" t="s">
        <v>23</v>
      </c>
      <c r="F12444" t="s">
        <v>28</v>
      </c>
      <c r="G12444" t="s">
        <v>75</v>
      </c>
      <c r="H12444" s="1">
        <v>26</v>
      </c>
      <c r="I12444" s="1">
        <v>26</v>
      </c>
      <c r="J12444" s="1">
        <v>27</v>
      </c>
      <c r="K12444" s="2">
        <v>10492</v>
      </c>
      <c r="L12444" s="3">
        <v>10387.08</v>
      </c>
      <c r="M12444" s="4">
        <v>2083.7887999999998</v>
      </c>
      <c r="N12444" s="5">
        <v>2246.0909420543999</v>
      </c>
      <c r="O12444" s="6">
        <v>0</v>
      </c>
    </row>
    <row r="12445" spans="1:15" x14ac:dyDescent="0.2">
      <c r="A12445" t="s">
        <v>63</v>
      </c>
      <c r="B12445" t="s">
        <v>63</v>
      </c>
      <c r="C12445">
        <v>2015</v>
      </c>
      <c r="D12445" t="s">
        <v>91</v>
      </c>
      <c r="E12445" t="s">
        <v>23</v>
      </c>
      <c r="F12445" t="s">
        <v>29</v>
      </c>
      <c r="G12445" t="s">
        <v>76</v>
      </c>
      <c r="H12445" s="1">
        <v>27</v>
      </c>
      <c r="I12445" s="1">
        <v>27</v>
      </c>
      <c r="J12445" s="1">
        <v>29</v>
      </c>
      <c r="K12445" s="2">
        <v>11410</v>
      </c>
      <c r="L12445" s="3">
        <v>11980.5</v>
      </c>
      <c r="M12445" s="4">
        <v>2308.0673999999999</v>
      </c>
      <c r="N12445" s="5">
        <v>2401.9457334275999</v>
      </c>
      <c r="O12445" s="6">
        <v>0</v>
      </c>
    </row>
    <row r="12446" spans="1:15" x14ac:dyDescent="0.2">
      <c r="A12446" t="s">
        <v>63</v>
      </c>
      <c r="B12446" t="s">
        <v>63</v>
      </c>
      <c r="C12446">
        <v>2015</v>
      </c>
      <c r="D12446" t="s">
        <v>91</v>
      </c>
      <c r="E12446" t="s">
        <v>30</v>
      </c>
      <c r="F12446" t="s">
        <v>31</v>
      </c>
      <c r="G12446" t="s">
        <v>77</v>
      </c>
      <c r="H12446" s="1">
        <v>84</v>
      </c>
      <c r="I12446" s="1">
        <v>84</v>
      </c>
      <c r="J12446" s="1">
        <v>101</v>
      </c>
      <c r="K12446" s="2">
        <v>1323</v>
      </c>
      <c r="L12446" s="3">
        <v>1098.0899999999999</v>
      </c>
      <c r="M12446" s="4">
        <v>123.1105</v>
      </c>
      <c r="N12446" s="5">
        <v>105.7389928975</v>
      </c>
      <c r="O12446" s="6">
        <v>0</v>
      </c>
    </row>
    <row r="12447" spans="1:15" x14ac:dyDescent="0.2">
      <c r="A12447" t="s">
        <v>63</v>
      </c>
      <c r="B12447" t="s">
        <v>63</v>
      </c>
      <c r="C12447">
        <v>2015</v>
      </c>
      <c r="D12447" t="s">
        <v>91</v>
      </c>
      <c r="E12447" t="s">
        <v>30</v>
      </c>
      <c r="F12447" t="s">
        <v>32</v>
      </c>
      <c r="G12447" t="s">
        <v>78</v>
      </c>
      <c r="H12447" s="1">
        <v>81</v>
      </c>
      <c r="I12447" s="1">
        <v>80</v>
      </c>
      <c r="J12447" s="1">
        <v>100</v>
      </c>
      <c r="K12447" s="2">
        <v>1236</v>
      </c>
      <c r="L12447" s="3">
        <v>1161.8399999999999</v>
      </c>
      <c r="M12447" s="4">
        <v>96.285500000000198</v>
      </c>
      <c r="N12447" s="5">
        <v>92.708975102500304</v>
      </c>
      <c r="O12447" s="6">
        <v>0</v>
      </c>
    </row>
    <row r="12448" spans="1:15" x14ac:dyDescent="0.2">
      <c r="A12448" t="s">
        <v>63</v>
      </c>
      <c r="B12448" t="s">
        <v>63</v>
      </c>
      <c r="C12448">
        <v>2015</v>
      </c>
      <c r="D12448" t="s">
        <v>91</v>
      </c>
      <c r="E12448" t="s">
        <v>30</v>
      </c>
      <c r="F12448" t="s">
        <v>33</v>
      </c>
      <c r="G12448" t="s">
        <v>79</v>
      </c>
      <c r="H12448" s="1">
        <v>87</v>
      </c>
      <c r="I12448" s="1">
        <v>87</v>
      </c>
      <c r="J12448" s="1">
        <v>102</v>
      </c>
      <c r="K12448" s="2">
        <v>1574</v>
      </c>
      <c r="L12448" s="3">
        <v>1243.46</v>
      </c>
      <c r="M12448" s="4">
        <v>143.0385</v>
      </c>
      <c r="N12448" s="5">
        <v>121.52765517749999</v>
      </c>
      <c r="O12448" s="6">
        <v>0</v>
      </c>
    </row>
    <row r="12449" spans="1:15" x14ac:dyDescent="0.2">
      <c r="A12449" t="s">
        <v>63</v>
      </c>
      <c r="B12449" t="s">
        <v>63</v>
      </c>
      <c r="C12449">
        <v>2015</v>
      </c>
      <c r="D12449" t="s">
        <v>91</v>
      </c>
      <c r="E12449" t="s">
        <v>30</v>
      </c>
      <c r="F12449" t="s">
        <v>34</v>
      </c>
      <c r="G12449" t="s">
        <v>80</v>
      </c>
      <c r="H12449" s="1">
        <v>71</v>
      </c>
      <c r="I12449" s="1">
        <v>71</v>
      </c>
      <c r="J12449" s="1">
        <v>87</v>
      </c>
      <c r="K12449" s="2">
        <v>1108</v>
      </c>
      <c r="L12449" s="3">
        <v>986.12</v>
      </c>
      <c r="M12449" s="4">
        <v>101.874</v>
      </c>
      <c r="N12449" s="5">
        <v>89.77748124</v>
      </c>
      <c r="O12449" s="6">
        <v>0</v>
      </c>
    </row>
    <row r="12450" spans="1:15" x14ac:dyDescent="0.2">
      <c r="A12450" t="s">
        <v>63</v>
      </c>
      <c r="B12450" t="s">
        <v>63</v>
      </c>
      <c r="C12450">
        <v>2015</v>
      </c>
      <c r="D12450" t="s">
        <v>91</v>
      </c>
      <c r="E12450" t="s">
        <v>30</v>
      </c>
      <c r="F12450" t="s">
        <v>35</v>
      </c>
      <c r="G12450" t="s">
        <v>81</v>
      </c>
      <c r="H12450" s="1">
        <v>67</v>
      </c>
      <c r="I12450" s="1">
        <v>66</v>
      </c>
      <c r="J12450" s="1">
        <v>77</v>
      </c>
      <c r="K12450" s="2">
        <v>1065</v>
      </c>
      <c r="L12450" s="3">
        <v>1022.4</v>
      </c>
      <c r="M12450" s="4">
        <v>93.775499999999994</v>
      </c>
      <c r="N12450" s="5">
        <v>72.417660997499993</v>
      </c>
      <c r="O12450" s="6">
        <v>0</v>
      </c>
    </row>
    <row r="12451" spans="1:15" x14ac:dyDescent="0.2">
      <c r="A12451" t="s">
        <v>63</v>
      </c>
      <c r="B12451" t="s">
        <v>63</v>
      </c>
      <c r="C12451">
        <v>2015</v>
      </c>
      <c r="D12451" t="s">
        <v>91</v>
      </c>
      <c r="E12451" t="s">
        <v>30</v>
      </c>
      <c r="F12451" t="s">
        <v>36</v>
      </c>
      <c r="G12451" t="s">
        <v>82</v>
      </c>
      <c r="H12451" s="1">
        <v>67</v>
      </c>
      <c r="I12451" s="1">
        <v>66</v>
      </c>
      <c r="J12451" s="1">
        <v>72</v>
      </c>
      <c r="K12451" s="2">
        <v>1592</v>
      </c>
      <c r="L12451" s="3">
        <v>1751.2</v>
      </c>
      <c r="M12451" s="4">
        <v>171.87</v>
      </c>
      <c r="N12451" s="5">
        <v>161.78123099999999</v>
      </c>
      <c r="O12451" s="6">
        <v>0</v>
      </c>
    </row>
    <row r="12452" spans="1:15" x14ac:dyDescent="0.2">
      <c r="A12452" t="s">
        <v>63</v>
      </c>
      <c r="B12452" t="s">
        <v>63</v>
      </c>
      <c r="C12452">
        <v>2015</v>
      </c>
      <c r="D12452" t="s">
        <v>91</v>
      </c>
      <c r="E12452" t="s">
        <v>37</v>
      </c>
      <c r="F12452" t="s">
        <v>38</v>
      </c>
      <c r="G12452" t="s">
        <v>83</v>
      </c>
      <c r="H12452" s="1">
        <v>95</v>
      </c>
      <c r="I12452" s="1">
        <v>94</v>
      </c>
      <c r="J12452" s="1">
        <v>115</v>
      </c>
      <c r="K12452" s="2">
        <v>1544</v>
      </c>
      <c r="L12452" s="3">
        <v>1389.6</v>
      </c>
      <c r="M12452" s="4">
        <v>67.842499999999902</v>
      </c>
      <c r="N12452" s="5">
        <v>57.0945519375</v>
      </c>
      <c r="O12452" s="6">
        <v>0</v>
      </c>
    </row>
    <row r="12453" spans="1:15" x14ac:dyDescent="0.2">
      <c r="A12453" t="s">
        <v>63</v>
      </c>
      <c r="B12453" t="s">
        <v>63</v>
      </c>
      <c r="C12453">
        <v>2015</v>
      </c>
      <c r="D12453" t="s">
        <v>91</v>
      </c>
      <c r="E12453" t="s">
        <v>37</v>
      </c>
      <c r="F12453" t="s">
        <v>39</v>
      </c>
      <c r="G12453" t="s">
        <v>84</v>
      </c>
      <c r="H12453" s="1">
        <v>84</v>
      </c>
      <c r="I12453" s="1">
        <v>84</v>
      </c>
      <c r="J12453" s="1">
        <v>94</v>
      </c>
      <c r="K12453" s="2">
        <v>1268</v>
      </c>
      <c r="L12453" s="3">
        <v>1027.08</v>
      </c>
      <c r="M12453" s="4">
        <v>36.314900000000002</v>
      </c>
      <c r="N12453" s="5">
        <v>40.7870436201</v>
      </c>
      <c r="O12453" s="6">
        <v>0</v>
      </c>
    </row>
    <row r="12454" spans="1:15" x14ac:dyDescent="0.2">
      <c r="A12454" t="s">
        <v>63</v>
      </c>
      <c r="B12454" t="s">
        <v>63</v>
      </c>
      <c r="C12454">
        <v>2015</v>
      </c>
      <c r="D12454" t="s">
        <v>91</v>
      </c>
      <c r="E12454" t="s">
        <v>37</v>
      </c>
      <c r="F12454" t="s">
        <v>40</v>
      </c>
      <c r="G12454" t="s">
        <v>85</v>
      </c>
      <c r="H12454" s="1">
        <v>62</v>
      </c>
      <c r="I12454" s="1">
        <v>62</v>
      </c>
      <c r="J12454" s="1">
        <v>74</v>
      </c>
      <c r="K12454" s="2">
        <v>1253</v>
      </c>
      <c r="L12454" s="3">
        <v>1415.89</v>
      </c>
      <c r="M12454" s="4">
        <v>177.73580000000001</v>
      </c>
      <c r="N12454" s="5">
        <v>180.82093801639999</v>
      </c>
      <c r="O12454" s="6">
        <v>0</v>
      </c>
    </row>
    <row r="12455" spans="1:15" x14ac:dyDescent="0.2">
      <c r="A12455" t="s">
        <v>63</v>
      </c>
      <c r="B12455" t="s">
        <v>63</v>
      </c>
      <c r="C12455">
        <v>2015</v>
      </c>
      <c r="D12455" t="s">
        <v>91</v>
      </c>
      <c r="E12455" t="s">
        <v>37</v>
      </c>
      <c r="F12455" t="s">
        <v>41</v>
      </c>
      <c r="G12455" t="s">
        <v>86</v>
      </c>
      <c r="H12455" s="1">
        <v>97</v>
      </c>
      <c r="I12455" s="1">
        <v>97</v>
      </c>
      <c r="J12455" s="1">
        <v>115</v>
      </c>
      <c r="K12455" s="2">
        <v>1656</v>
      </c>
      <c r="L12455" s="3">
        <v>1523.52</v>
      </c>
      <c r="M12455" s="4">
        <v>101.11409999999999</v>
      </c>
      <c r="N12455" s="5">
        <v>102.2406121881</v>
      </c>
      <c r="O12455" s="6">
        <v>0</v>
      </c>
    </row>
    <row r="12456" spans="1:15" x14ac:dyDescent="0.2">
      <c r="A12456" t="s">
        <v>63</v>
      </c>
      <c r="B12456" t="s">
        <v>63</v>
      </c>
      <c r="C12456">
        <v>2015</v>
      </c>
      <c r="D12456" t="s">
        <v>91</v>
      </c>
      <c r="E12456" t="s">
        <v>37</v>
      </c>
      <c r="F12456" t="s">
        <v>42</v>
      </c>
      <c r="G12456" t="s">
        <v>87</v>
      </c>
      <c r="H12456" s="1">
        <v>92</v>
      </c>
      <c r="I12456" s="1">
        <v>92</v>
      </c>
      <c r="J12456" s="1">
        <v>120</v>
      </c>
      <c r="K12456" s="2">
        <v>1659</v>
      </c>
      <c r="L12456" s="3">
        <v>1675.59</v>
      </c>
      <c r="M12456" s="4">
        <v>85.467899999999901</v>
      </c>
      <c r="N12456" s="5">
        <v>89.286520304099795</v>
      </c>
      <c r="O12456" s="6">
        <v>0</v>
      </c>
    </row>
    <row r="12457" spans="1:15" x14ac:dyDescent="0.2">
      <c r="A12457" t="s">
        <v>63</v>
      </c>
      <c r="B12457" t="s">
        <v>63</v>
      </c>
      <c r="C12457">
        <v>2015</v>
      </c>
      <c r="D12457" t="s">
        <v>91</v>
      </c>
      <c r="E12457" t="s">
        <v>37</v>
      </c>
      <c r="F12457" t="s">
        <v>43</v>
      </c>
      <c r="G12457" t="s">
        <v>88</v>
      </c>
      <c r="H12457" s="1">
        <v>64</v>
      </c>
      <c r="I12457" s="1">
        <v>62</v>
      </c>
      <c r="J12457" s="1">
        <v>70</v>
      </c>
      <c r="K12457" s="2">
        <v>1013</v>
      </c>
      <c r="L12457" s="3">
        <v>901.57</v>
      </c>
      <c r="M12457" s="4">
        <v>187.3877</v>
      </c>
      <c r="N12457" s="5">
        <v>208.7268491129</v>
      </c>
      <c r="O12457" s="6">
        <v>0</v>
      </c>
    </row>
    <row r="12458" spans="1:15" x14ac:dyDescent="0.2">
      <c r="A12458" t="s">
        <v>63</v>
      </c>
      <c r="B12458" t="s">
        <v>63</v>
      </c>
      <c r="C12458">
        <v>2015</v>
      </c>
      <c r="D12458" t="s">
        <v>92</v>
      </c>
      <c r="E12458" t="s">
        <v>16</v>
      </c>
      <c r="F12458" t="s">
        <v>17</v>
      </c>
      <c r="G12458" t="s">
        <v>65</v>
      </c>
      <c r="H12458" s="1">
        <v>47</v>
      </c>
      <c r="I12458" s="1">
        <v>47</v>
      </c>
      <c r="J12458" s="1">
        <v>48</v>
      </c>
      <c r="K12458" s="2">
        <v>910.7</v>
      </c>
      <c r="L12458" s="3">
        <v>1026.3588999999999</v>
      </c>
      <c r="M12458" s="4">
        <v>214.39400000000001</v>
      </c>
      <c r="N12458" s="5">
        <v>215.23871235999999</v>
      </c>
      <c r="O12458" s="6">
        <v>3.6565279455364003E-2</v>
      </c>
    </row>
    <row r="12459" spans="1:15" x14ac:dyDescent="0.2">
      <c r="A12459" t="s">
        <v>63</v>
      </c>
      <c r="B12459" t="s">
        <v>63</v>
      </c>
      <c r="C12459">
        <v>2015</v>
      </c>
      <c r="D12459" t="s">
        <v>92</v>
      </c>
      <c r="E12459" t="s">
        <v>16</v>
      </c>
      <c r="F12459" t="s">
        <v>18</v>
      </c>
      <c r="G12459" t="s">
        <v>66</v>
      </c>
      <c r="H12459" s="1">
        <v>51</v>
      </c>
      <c r="I12459" s="1">
        <v>51</v>
      </c>
      <c r="J12459" s="1">
        <v>60</v>
      </c>
      <c r="K12459" s="2">
        <v>796.2</v>
      </c>
      <c r="L12459" s="3">
        <v>619.44359999999904</v>
      </c>
      <c r="M12459" s="4">
        <v>153.298</v>
      </c>
      <c r="N12459" s="5">
        <v>143.64329196</v>
      </c>
      <c r="O12459" s="6">
        <v>7.0082893745290101E-2</v>
      </c>
    </row>
    <row r="12460" spans="1:15" x14ac:dyDescent="0.2">
      <c r="A12460" t="s">
        <v>63</v>
      </c>
      <c r="B12460" t="s">
        <v>63</v>
      </c>
      <c r="C12460">
        <v>2015</v>
      </c>
      <c r="D12460" t="s">
        <v>92</v>
      </c>
      <c r="E12460" t="s">
        <v>16</v>
      </c>
      <c r="F12460" t="s">
        <v>19</v>
      </c>
      <c r="G12460" t="s">
        <v>67</v>
      </c>
      <c r="H12460" s="1">
        <v>66</v>
      </c>
      <c r="I12460" s="1">
        <v>66</v>
      </c>
      <c r="J12460" s="1">
        <v>71</v>
      </c>
      <c r="K12460" s="2">
        <v>541.79999999999995</v>
      </c>
      <c r="L12460" s="3">
        <v>567.80639999999903</v>
      </c>
      <c r="M12460" s="4">
        <v>96.081999999999994</v>
      </c>
      <c r="N12460" s="5">
        <v>92.317507239999898</v>
      </c>
      <c r="O12460" s="6">
        <v>5.9431524547803601E-2</v>
      </c>
    </row>
    <row r="12461" spans="1:15" x14ac:dyDescent="0.2">
      <c r="A12461" t="s">
        <v>63</v>
      </c>
      <c r="B12461" t="s">
        <v>63</v>
      </c>
      <c r="C12461">
        <v>2015</v>
      </c>
      <c r="D12461" t="s">
        <v>92</v>
      </c>
      <c r="E12461" t="s">
        <v>16</v>
      </c>
      <c r="F12461" t="s">
        <v>20</v>
      </c>
      <c r="G12461" t="s">
        <v>68</v>
      </c>
      <c r="H12461" s="1">
        <v>73</v>
      </c>
      <c r="I12461" s="1">
        <v>73</v>
      </c>
      <c r="J12461" s="1">
        <v>81</v>
      </c>
      <c r="K12461" s="2">
        <v>633.70000000000005</v>
      </c>
      <c r="L12461" s="3">
        <v>559.55710000000101</v>
      </c>
      <c r="M12461" s="4">
        <v>97.605999999999995</v>
      </c>
      <c r="N12461" s="5">
        <v>90.182087640000006</v>
      </c>
      <c r="O12461" s="6">
        <v>4.7814423228657102E-2</v>
      </c>
    </row>
    <row r="12462" spans="1:15" x14ac:dyDescent="0.2">
      <c r="A12462" t="s">
        <v>63</v>
      </c>
      <c r="B12462" t="s">
        <v>63</v>
      </c>
      <c r="C12462">
        <v>2015</v>
      </c>
      <c r="D12462" t="s">
        <v>92</v>
      </c>
      <c r="E12462" t="s">
        <v>16</v>
      </c>
      <c r="F12462" t="s">
        <v>21</v>
      </c>
      <c r="G12462" t="s">
        <v>69</v>
      </c>
      <c r="H12462" s="1">
        <v>38</v>
      </c>
      <c r="I12462" s="1">
        <v>38</v>
      </c>
      <c r="J12462" s="1">
        <v>46</v>
      </c>
      <c r="K12462" s="2">
        <v>1257.5</v>
      </c>
      <c r="L12462" s="3">
        <v>1150.61250000001</v>
      </c>
      <c r="M12462" s="4">
        <v>268.49900000000002</v>
      </c>
      <c r="N12462" s="5">
        <v>261.78384001000001</v>
      </c>
      <c r="O12462" s="6">
        <v>4.4135188866799201E-2</v>
      </c>
    </row>
    <row r="12463" spans="1:15" x14ac:dyDescent="0.2">
      <c r="A12463" t="s">
        <v>63</v>
      </c>
      <c r="B12463" t="s">
        <v>63</v>
      </c>
      <c r="C12463">
        <v>2015</v>
      </c>
      <c r="D12463" t="s">
        <v>92</v>
      </c>
      <c r="E12463" t="s">
        <v>16</v>
      </c>
      <c r="F12463" t="s">
        <v>22</v>
      </c>
      <c r="G12463" t="s">
        <v>70</v>
      </c>
      <c r="H12463" s="1">
        <v>47</v>
      </c>
      <c r="I12463" s="1">
        <v>47</v>
      </c>
      <c r="J12463" s="1">
        <v>56</v>
      </c>
      <c r="K12463" s="2">
        <v>650.9</v>
      </c>
      <c r="L12463" s="3">
        <v>650.24909999999898</v>
      </c>
      <c r="M12463" s="4">
        <v>132.26499999999999</v>
      </c>
      <c r="N12463" s="5">
        <v>101.49354775</v>
      </c>
      <c r="O12463" s="6">
        <v>6.0070671378091897E-2</v>
      </c>
    </row>
    <row r="12464" spans="1:15" x14ac:dyDescent="0.2">
      <c r="A12464" t="s">
        <v>63</v>
      </c>
      <c r="B12464" t="s">
        <v>63</v>
      </c>
      <c r="C12464">
        <v>2015</v>
      </c>
      <c r="D12464" t="s">
        <v>92</v>
      </c>
      <c r="E12464" t="s">
        <v>23</v>
      </c>
      <c r="F12464" t="s">
        <v>24</v>
      </c>
      <c r="G12464" t="s">
        <v>71</v>
      </c>
      <c r="H12464" s="1">
        <v>28</v>
      </c>
      <c r="I12464" s="1">
        <v>27</v>
      </c>
      <c r="J12464" s="1">
        <v>30</v>
      </c>
      <c r="K12464" s="2">
        <v>3856</v>
      </c>
      <c r="L12464" s="3">
        <v>2969.12</v>
      </c>
      <c r="M12464" s="4">
        <v>538.01080000000002</v>
      </c>
      <c r="N12464" s="5">
        <v>478.77150683360099</v>
      </c>
      <c r="O12464" s="6">
        <v>6.8464730290456396E-2</v>
      </c>
    </row>
    <row r="12465" spans="1:15" x14ac:dyDescent="0.2">
      <c r="A12465" t="s">
        <v>63</v>
      </c>
      <c r="B12465" t="s">
        <v>63</v>
      </c>
      <c r="C12465">
        <v>2015</v>
      </c>
      <c r="D12465" t="s">
        <v>92</v>
      </c>
      <c r="E12465" t="s">
        <v>23</v>
      </c>
      <c r="F12465" t="s">
        <v>25</v>
      </c>
      <c r="G12465" t="s">
        <v>72</v>
      </c>
      <c r="H12465" s="1">
        <v>13</v>
      </c>
      <c r="I12465" s="1">
        <v>13</v>
      </c>
      <c r="J12465" s="1">
        <v>14</v>
      </c>
      <c r="K12465" s="2">
        <v>5969</v>
      </c>
      <c r="L12465" s="3">
        <v>5491.48</v>
      </c>
      <c r="M12465" s="4">
        <v>973.32640000000004</v>
      </c>
      <c r="N12465" s="5">
        <v>882.55008663039905</v>
      </c>
      <c r="O12465" s="6">
        <v>5.7128497235717897E-2</v>
      </c>
    </row>
    <row r="12466" spans="1:15" x14ac:dyDescent="0.2">
      <c r="A12466" t="s">
        <v>63</v>
      </c>
      <c r="B12466" t="s">
        <v>63</v>
      </c>
      <c r="C12466">
        <v>2015</v>
      </c>
      <c r="D12466" t="s">
        <v>92</v>
      </c>
      <c r="E12466" t="s">
        <v>23</v>
      </c>
      <c r="F12466" t="s">
        <v>26</v>
      </c>
      <c r="G12466" t="s">
        <v>73</v>
      </c>
      <c r="H12466" s="1">
        <v>23</v>
      </c>
      <c r="I12466" s="1">
        <v>23</v>
      </c>
      <c r="J12466" s="1">
        <v>23</v>
      </c>
      <c r="K12466" s="2">
        <v>3186</v>
      </c>
      <c r="L12466" s="3">
        <v>3440.88</v>
      </c>
      <c r="M12466" s="4">
        <v>516.65679999999998</v>
      </c>
      <c r="N12466" s="5">
        <v>509.71706586239799</v>
      </c>
      <c r="O12466" s="6">
        <v>5.93220338983051E-2</v>
      </c>
    </row>
    <row r="12467" spans="1:15" x14ac:dyDescent="0.2">
      <c r="A12467" t="s">
        <v>63</v>
      </c>
      <c r="B12467" t="s">
        <v>63</v>
      </c>
      <c r="C12467">
        <v>2015</v>
      </c>
      <c r="D12467" t="s">
        <v>92</v>
      </c>
      <c r="E12467" t="s">
        <v>23</v>
      </c>
      <c r="F12467" t="s">
        <v>27</v>
      </c>
      <c r="G12467" t="s">
        <v>74</v>
      </c>
      <c r="H12467" s="1">
        <v>24</v>
      </c>
      <c r="I12467" s="1">
        <v>24</v>
      </c>
      <c r="J12467" s="1">
        <v>24</v>
      </c>
      <c r="K12467" s="2">
        <v>6369</v>
      </c>
      <c r="L12467" s="3">
        <v>5795.79</v>
      </c>
      <c r="M12467" s="4">
        <v>1058.8979999999999</v>
      </c>
      <c r="N12467" s="5">
        <v>1153.1187440399999</v>
      </c>
      <c r="O12467" s="6">
        <v>4.4747998115873801E-2</v>
      </c>
    </row>
    <row r="12468" spans="1:15" x14ac:dyDescent="0.2">
      <c r="A12468" t="s">
        <v>63</v>
      </c>
      <c r="B12468" t="s">
        <v>63</v>
      </c>
      <c r="C12468">
        <v>2015</v>
      </c>
      <c r="D12468" t="s">
        <v>92</v>
      </c>
      <c r="E12468" t="s">
        <v>23</v>
      </c>
      <c r="F12468" t="s">
        <v>28</v>
      </c>
      <c r="G12468" t="s">
        <v>75</v>
      </c>
      <c r="H12468" s="1">
        <v>30</v>
      </c>
      <c r="I12468" s="1">
        <v>30</v>
      </c>
      <c r="J12468" s="1">
        <v>35</v>
      </c>
      <c r="K12468" s="2">
        <v>8025.5</v>
      </c>
      <c r="L12468" s="3">
        <v>7022.3125</v>
      </c>
      <c r="M12468" s="4">
        <v>1421.4041999999999</v>
      </c>
      <c r="N12468" s="5">
        <v>1131.37804422359</v>
      </c>
      <c r="O12468" s="6">
        <v>3.1586817020746401E-2</v>
      </c>
    </row>
    <row r="12469" spans="1:15" x14ac:dyDescent="0.2">
      <c r="A12469" t="s">
        <v>63</v>
      </c>
      <c r="B12469" t="s">
        <v>63</v>
      </c>
      <c r="C12469">
        <v>2015</v>
      </c>
      <c r="D12469" t="s">
        <v>92</v>
      </c>
      <c r="E12469" t="s">
        <v>23</v>
      </c>
      <c r="F12469" t="s">
        <v>29</v>
      </c>
      <c r="G12469" t="s">
        <v>76</v>
      </c>
      <c r="H12469" s="1">
        <v>29</v>
      </c>
      <c r="I12469" s="1">
        <v>29</v>
      </c>
      <c r="J12469" s="1">
        <v>29</v>
      </c>
      <c r="K12469" s="2">
        <v>11861</v>
      </c>
      <c r="L12469" s="3">
        <v>11861</v>
      </c>
      <c r="M12469" s="4">
        <v>1830.0744</v>
      </c>
      <c r="N12469" s="5">
        <v>1627.4046406463999</v>
      </c>
      <c r="O12469" s="6">
        <v>6.6520529466318201E-2</v>
      </c>
    </row>
    <row r="12470" spans="1:15" x14ac:dyDescent="0.2">
      <c r="A12470" t="s">
        <v>63</v>
      </c>
      <c r="B12470" t="s">
        <v>63</v>
      </c>
      <c r="C12470">
        <v>2015</v>
      </c>
      <c r="D12470" t="s">
        <v>92</v>
      </c>
      <c r="E12470" t="s">
        <v>30</v>
      </c>
      <c r="F12470" t="s">
        <v>31</v>
      </c>
      <c r="G12470" t="s">
        <v>77</v>
      </c>
      <c r="H12470" s="1">
        <v>93</v>
      </c>
      <c r="I12470" s="1">
        <v>93</v>
      </c>
      <c r="J12470" s="1">
        <v>111</v>
      </c>
      <c r="K12470" s="2">
        <v>1288</v>
      </c>
      <c r="L12470" s="3">
        <v>1030.3999999999901</v>
      </c>
      <c r="M12470" s="4">
        <v>31.545999999999999</v>
      </c>
      <c r="N12470" s="5">
        <v>26.010938840000001</v>
      </c>
      <c r="O12470" s="6">
        <v>6.9875776397515396E-2</v>
      </c>
    </row>
    <row r="12471" spans="1:15" x14ac:dyDescent="0.2">
      <c r="A12471" t="s">
        <v>63</v>
      </c>
      <c r="B12471" t="s">
        <v>63</v>
      </c>
      <c r="C12471">
        <v>2015</v>
      </c>
      <c r="D12471" t="s">
        <v>92</v>
      </c>
      <c r="E12471" t="s">
        <v>30</v>
      </c>
      <c r="F12471" t="s">
        <v>32</v>
      </c>
      <c r="G12471" t="s">
        <v>78</v>
      </c>
      <c r="H12471" s="1">
        <v>85</v>
      </c>
      <c r="I12471" s="1">
        <v>85</v>
      </c>
      <c r="J12471" s="1">
        <v>106</v>
      </c>
      <c r="K12471" s="2">
        <v>1288.9000000000001</v>
      </c>
      <c r="L12471" s="3">
        <v>1019.51989999999</v>
      </c>
      <c r="M12471" s="4">
        <v>25.225000000000001</v>
      </c>
      <c r="N12471" s="5">
        <v>25.534006250000001</v>
      </c>
      <c r="O12471" s="6">
        <v>6.3697726743734903E-2</v>
      </c>
    </row>
    <row r="12472" spans="1:15" x14ac:dyDescent="0.2">
      <c r="A12472" t="s">
        <v>63</v>
      </c>
      <c r="B12472" t="s">
        <v>63</v>
      </c>
      <c r="C12472">
        <v>2015</v>
      </c>
      <c r="D12472" t="s">
        <v>92</v>
      </c>
      <c r="E12472" t="s">
        <v>30</v>
      </c>
      <c r="F12472" t="s">
        <v>33</v>
      </c>
      <c r="G12472" t="s">
        <v>79</v>
      </c>
      <c r="H12472" s="1">
        <v>76</v>
      </c>
      <c r="I12472" s="1">
        <v>76</v>
      </c>
      <c r="J12472" s="1">
        <v>90</v>
      </c>
      <c r="K12472" s="2">
        <v>1276.4000000000001</v>
      </c>
      <c r="L12472" s="3">
        <v>1169.1823999999899</v>
      </c>
      <c r="M12472" s="4">
        <v>37.9985</v>
      </c>
      <c r="N12472" s="5">
        <v>28.879429977499999</v>
      </c>
      <c r="O12472" s="6">
        <v>6.3146349106862995E-2</v>
      </c>
    </row>
    <row r="12473" spans="1:15" x14ac:dyDescent="0.2">
      <c r="A12473" t="s">
        <v>63</v>
      </c>
      <c r="B12473" t="s">
        <v>63</v>
      </c>
      <c r="C12473">
        <v>2015</v>
      </c>
      <c r="D12473" t="s">
        <v>92</v>
      </c>
      <c r="E12473" t="s">
        <v>30</v>
      </c>
      <c r="F12473" t="s">
        <v>34</v>
      </c>
      <c r="G12473" t="s">
        <v>80</v>
      </c>
      <c r="H12473" s="1">
        <v>78</v>
      </c>
      <c r="I12473" s="1">
        <v>78</v>
      </c>
      <c r="J12473" s="1">
        <v>100</v>
      </c>
      <c r="K12473" s="2">
        <v>1233</v>
      </c>
      <c r="L12473" s="3">
        <v>961.74</v>
      </c>
      <c r="M12473" s="4">
        <v>52.366500000000002</v>
      </c>
      <c r="N12473" s="5">
        <v>42.2249417775</v>
      </c>
      <c r="O12473" s="6">
        <v>5.4339010543390097E-2</v>
      </c>
    </row>
    <row r="12474" spans="1:15" x14ac:dyDescent="0.2">
      <c r="A12474" t="s">
        <v>63</v>
      </c>
      <c r="B12474" t="s">
        <v>63</v>
      </c>
      <c r="C12474">
        <v>2015</v>
      </c>
      <c r="D12474" t="s">
        <v>92</v>
      </c>
      <c r="E12474" t="s">
        <v>30</v>
      </c>
      <c r="F12474" t="s">
        <v>35</v>
      </c>
      <c r="G12474" t="s">
        <v>81</v>
      </c>
      <c r="H12474" s="1">
        <v>78</v>
      </c>
      <c r="I12474" s="1">
        <v>78</v>
      </c>
      <c r="J12474" s="1">
        <v>89</v>
      </c>
      <c r="K12474" s="2">
        <v>1223.3</v>
      </c>
      <c r="L12474" s="3">
        <v>1251.43590000001</v>
      </c>
      <c r="M12474" s="4">
        <v>36.649000000000001</v>
      </c>
      <c r="N12474" s="5">
        <v>28.34836799</v>
      </c>
      <c r="O12474" s="6">
        <v>6.0246873211804101E-2</v>
      </c>
    </row>
    <row r="12475" spans="1:15" x14ac:dyDescent="0.2">
      <c r="A12475" t="s">
        <v>63</v>
      </c>
      <c r="B12475" t="s">
        <v>63</v>
      </c>
      <c r="C12475">
        <v>2015</v>
      </c>
      <c r="D12475" t="s">
        <v>92</v>
      </c>
      <c r="E12475" t="s">
        <v>30</v>
      </c>
      <c r="F12475" t="s">
        <v>36</v>
      </c>
      <c r="G12475" t="s">
        <v>82</v>
      </c>
      <c r="H12475" s="1">
        <v>65</v>
      </c>
      <c r="I12475" s="1">
        <v>64</v>
      </c>
      <c r="J12475" s="1">
        <v>69</v>
      </c>
      <c r="K12475" s="2">
        <v>1401.3</v>
      </c>
      <c r="L12475" s="3">
        <v>1531.6209000000099</v>
      </c>
      <c r="M12475" s="4">
        <v>94.299000000000007</v>
      </c>
      <c r="N12475" s="5">
        <v>72.328275989999995</v>
      </c>
      <c r="O12475" s="6">
        <v>4.9739527581531398E-2</v>
      </c>
    </row>
    <row r="12476" spans="1:15" x14ac:dyDescent="0.2">
      <c r="A12476" t="s">
        <v>63</v>
      </c>
      <c r="B12476" t="s">
        <v>63</v>
      </c>
      <c r="C12476">
        <v>2015</v>
      </c>
      <c r="D12476" t="s">
        <v>92</v>
      </c>
      <c r="E12476" t="s">
        <v>37</v>
      </c>
      <c r="F12476" t="s">
        <v>38</v>
      </c>
      <c r="G12476" t="s">
        <v>83</v>
      </c>
      <c r="H12476" s="1">
        <v>90</v>
      </c>
      <c r="I12476" s="1">
        <v>90</v>
      </c>
      <c r="J12476" s="1">
        <v>127</v>
      </c>
      <c r="K12476" s="2">
        <v>1581</v>
      </c>
      <c r="L12476" s="3">
        <v>1438.71</v>
      </c>
      <c r="M12476" s="4">
        <v>-5.9987999999999602</v>
      </c>
      <c r="N12476" s="5">
        <v>-5.3390039855999598</v>
      </c>
      <c r="O12476" s="6">
        <v>5.0600885515496498E-2</v>
      </c>
    </row>
    <row r="12477" spans="1:15" x14ac:dyDescent="0.2">
      <c r="A12477" t="s">
        <v>63</v>
      </c>
      <c r="B12477" t="s">
        <v>63</v>
      </c>
      <c r="C12477">
        <v>2015</v>
      </c>
      <c r="D12477" t="s">
        <v>92</v>
      </c>
      <c r="E12477" t="s">
        <v>37</v>
      </c>
      <c r="F12477" t="s">
        <v>39</v>
      </c>
      <c r="G12477" t="s">
        <v>84</v>
      </c>
      <c r="H12477" s="1">
        <v>81</v>
      </c>
      <c r="I12477" s="1">
        <v>79</v>
      </c>
      <c r="J12477" s="1">
        <v>90</v>
      </c>
      <c r="K12477" s="2">
        <v>1144.0999999999999</v>
      </c>
      <c r="L12477" s="3">
        <v>1133.8031000000001</v>
      </c>
      <c r="M12477" s="4">
        <v>-28.538799999999998</v>
      </c>
      <c r="N12477" s="5">
        <v>-24.389600945600002</v>
      </c>
      <c r="O12477" s="6">
        <v>5.9347959094484801E-2</v>
      </c>
    </row>
    <row r="12478" spans="1:15" x14ac:dyDescent="0.2">
      <c r="A12478" t="s">
        <v>63</v>
      </c>
      <c r="B12478" t="s">
        <v>63</v>
      </c>
      <c r="C12478">
        <v>2015</v>
      </c>
      <c r="D12478" t="s">
        <v>92</v>
      </c>
      <c r="E12478" t="s">
        <v>37</v>
      </c>
      <c r="F12478" t="s">
        <v>40</v>
      </c>
      <c r="G12478" t="s">
        <v>85</v>
      </c>
      <c r="H12478" s="1">
        <v>65</v>
      </c>
      <c r="I12478" s="1">
        <v>65</v>
      </c>
      <c r="J12478" s="1">
        <v>74</v>
      </c>
      <c r="K12478" s="2">
        <v>1078.0999999999999</v>
      </c>
      <c r="L12478" s="3">
        <v>1176.2071000000001</v>
      </c>
      <c r="M12478" s="4">
        <v>92.959100000000007</v>
      </c>
      <c r="N12478" s="5">
        <v>104.07617172809999</v>
      </c>
      <c r="O12478" s="6">
        <v>6.01984973564604E-2</v>
      </c>
    </row>
    <row r="12479" spans="1:15" x14ac:dyDescent="0.2">
      <c r="A12479" t="s">
        <v>63</v>
      </c>
      <c r="B12479" t="s">
        <v>63</v>
      </c>
      <c r="C12479">
        <v>2015</v>
      </c>
      <c r="D12479" t="s">
        <v>92</v>
      </c>
      <c r="E12479" t="s">
        <v>37</v>
      </c>
      <c r="F12479" t="s">
        <v>41</v>
      </c>
      <c r="G12479" t="s">
        <v>86</v>
      </c>
      <c r="H12479" s="1">
        <v>103</v>
      </c>
      <c r="I12479" s="1">
        <v>101</v>
      </c>
      <c r="J12479" s="1">
        <v>126</v>
      </c>
      <c r="K12479" s="2">
        <v>1673.5</v>
      </c>
      <c r="L12479" s="3">
        <v>1564.7224999999901</v>
      </c>
      <c r="M12479" s="4">
        <v>9.8446000000000495</v>
      </c>
      <c r="N12479" s="5">
        <v>10.3215314916001</v>
      </c>
      <c r="O12479" s="6">
        <v>5.8261129369584698E-2</v>
      </c>
    </row>
    <row r="12480" spans="1:15" x14ac:dyDescent="0.2">
      <c r="A12480" t="s">
        <v>63</v>
      </c>
      <c r="B12480" t="s">
        <v>63</v>
      </c>
      <c r="C12480">
        <v>2015</v>
      </c>
      <c r="D12480" t="s">
        <v>92</v>
      </c>
      <c r="E12480" t="s">
        <v>37</v>
      </c>
      <c r="F12480" t="s">
        <v>42</v>
      </c>
      <c r="G12480" t="s">
        <v>87</v>
      </c>
      <c r="H12480" s="1">
        <v>92</v>
      </c>
      <c r="I12480" s="1">
        <v>92</v>
      </c>
      <c r="J12480" s="1">
        <v>108</v>
      </c>
      <c r="K12480" s="2">
        <v>1403.3</v>
      </c>
      <c r="L12480" s="3">
        <v>1561.8729000000101</v>
      </c>
      <c r="M12480" s="4">
        <v>-6.5598999999999901</v>
      </c>
      <c r="N12480" s="5">
        <v>-5.8015821198999902</v>
      </c>
      <c r="O12480" s="6">
        <v>5.8932516211786398E-2</v>
      </c>
    </row>
    <row r="12481" spans="1:15" x14ac:dyDescent="0.2">
      <c r="A12481" t="s">
        <v>63</v>
      </c>
      <c r="B12481" t="s">
        <v>63</v>
      </c>
      <c r="C12481">
        <v>2015</v>
      </c>
      <c r="D12481" t="s">
        <v>92</v>
      </c>
      <c r="E12481" t="s">
        <v>37</v>
      </c>
      <c r="F12481" t="s">
        <v>43</v>
      </c>
      <c r="G12481" t="s">
        <v>88</v>
      </c>
      <c r="H12481" s="1">
        <v>63</v>
      </c>
      <c r="I12481" s="1">
        <v>63</v>
      </c>
      <c r="J12481" s="1">
        <v>69</v>
      </c>
      <c r="K12481" s="2">
        <v>951.50000000000102</v>
      </c>
      <c r="L12481" s="3">
        <v>918.19750000000704</v>
      </c>
      <c r="M12481" s="4">
        <v>117.6005</v>
      </c>
      <c r="N12481" s="5">
        <v>115.9546810025</v>
      </c>
      <c r="O12481" s="6">
        <v>6.5685759327377705E-2</v>
      </c>
    </row>
    <row r="12482" spans="1:15" x14ac:dyDescent="0.2">
      <c r="A12482" t="s">
        <v>63</v>
      </c>
      <c r="B12482" t="s">
        <v>63</v>
      </c>
      <c r="C12482">
        <v>2015</v>
      </c>
      <c r="D12482" t="s">
        <v>93</v>
      </c>
      <c r="E12482" t="s">
        <v>16</v>
      </c>
      <c r="F12482" t="s">
        <v>17</v>
      </c>
      <c r="G12482" t="s">
        <v>65</v>
      </c>
      <c r="H12482" s="1">
        <v>51</v>
      </c>
      <c r="I12482" s="1">
        <v>51</v>
      </c>
      <c r="J12482" s="1">
        <v>55</v>
      </c>
      <c r="K12482" s="2">
        <v>798.1</v>
      </c>
      <c r="L12482" s="3">
        <v>757.39690000000201</v>
      </c>
      <c r="M12482" s="4">
        <v>161.36000000000001</v>
      </c>
      <c r="N12482" s="5">
        <v>168.395296</v>
      </c>
      <c r="O12482" s="6">
        <v>6.2523493296579399E-2</v>
      </c>
    </row>
    <row r="12483" spans="1:15" x14ac:dyDescent="0.2">
      <c r="A12483" t="s">
        <v>63</v>
      </c>
      <c r="B12483" t="s">
        <v>63</v>
      </c>
      <c r="C12483">
        <v>2015</v>
      </c>
      <c r="D12483" t="s">
        <v>93</v>
      </c>
      <c r="E12483" t="s">
        <v>16</v>
      </c>
      <c r="F12483" t="s">
        <v>18</v>
      </c>
      <c r="G12483" t="s">
        <v>66</v>
      </c>
      <c r="H12483" s="1">
        <v>50</v>
      </c>
      <c r="I12483" s="1">
        <v>50</v>
      </c>
      <c r="J12483" s="1">
        <v>57</v>
      </c>
      <c r="K12483" s="2">
        <v>791.5</v>
      </c>
      <c r="L12483" s="3">
        <v>850.86249999999995</v>
      </c>
      <c r="M12483" s="4">
        <v>155.78700000000001</v>
      </c>
      <c r="N12483" s="5">
        <v>153.89730369</v>
      </c>
      <c r="O12483" s="6">
        <v>6.0012634238787103E-2</v>
      </c>
    </row>
    <row r="12484" spans="1:15" x14ac:dyDescent="0.2">
      <c r="A12484" t="s">
        <v>63</v>
      </c>
      <c r="B12484" t="s">
        <v>63</v>
      </c>
      <c r="C12484">
        <v>2015</v>
      </c>
      <c r="D12484" t="s">
        <v>93</v>
      </c>
      <c r="E12484" t="s">
        <v>16</v>
      </c>
      <c r="F12484" t="s">
        <v>19</v>
      </c>
      <c r="G12484" t="s">
        <v>67</v>
      </c>
      <c r="H12484" s="1">
        <v>54</v>
      </c>
      <c r="I12484" s="1">
        <v>53</v>
      </c>
      <c r="J12484" s="1">
        <v>66</v>
      </c>
      <c r="K12484" s="2">
        <v>448.9</v>
      </c>
      <c r="L12484" s="3">
        <v>373.03590000000099</v>
      </c>
      <c r="M12484" s="4">
        <v>76.099000000000004</v>
      </c>
      <c r="N12484" s="5">
        <v>72.369388009999994</v>
      </c>
      <c r="O12484" s="6">
        <v>6.4825128090888903E-2</v>
      </c>
    </row>
    <row r="12485" spans="1:15" x14ac:dyDescent="0.2">
      <c r="A12485" t="s">
        <v>63</v>
      </c>
      <c r="B12485" t="s">
        <v>63</v>
      </c>
      <c r="C12485">
        <v>2015</v>
      </c>
      <c r="D12485" t="s">
        <v>93</v>
      </c>
      <c r="E12485" t="s">
        <v>16</v>
      </c>
      <c r="F12485" t="s">
        <v>20</v>
      </c>
      <c r="G12485" t="s">
        <v>68</v>
      </c>
      <c r="H12485" s="1">
        <v>58</v>
      </c>
      <c r="I12485" s="1">
        <v>58</v>
      </c>
      <c r="J12485" s="1">
        <v>64</v>
      </c>
      <c r="K12485" s="2">
        <v>535.79999999999995</v>
      </c>
      <c r="L12485" s="3">
        <v>488.64960000000099</v>
      </c>
      <c r="M12485" s="4">
        <v>79.811999999999998</v>
      </c>
      <c r="N12485" s="5">
        <v>78.863833439999993</v>
      </c>
      <c r="O12485" s="6">
        <v>6.56961552818216E-2</v>
      </c>
    </row>
    <row r="12486" spans="1:15" x14ac:dyDescent="0.2">
      <c r="A12486" t="s">
        <v>63</v>
      </c>
      <c r="B12486" t="s">
        <v>63</v>
      </c>
      <c r="C12486">
        <v>2015</v>
      </c>
      <c r="D12486" t="s">
        <v>93</v>
      </c>
      <c r="E12486" t="s">
        <v>16</v>
      </c>
      <c r="F12486" t="s">
        <v>21</v>
      </c>
      <c r="G12486" t="s">
        <v>69</v>
      </c>
      <c r="H12486" s="1">
        <v>34</v>
      </c>
      <c r="I12486" s="1">
        <v>34</v>
      </c>
      <c r="J12486" s="1">
        <v>38</v>
      </c>
      <c r="K12486" s="2">
        <v>1080.7</v>
      </c>
      <c r="L12486" s="3">
        <v>846.18810000000201</v>
      </c>
      <c r="M12486" s="4">
        <v>229.31700000000001</v>
      </c>
      <c r="N12486" s="5">
        <v>220.87125488999999</v>
      </c>
      <c r="O12486" s="6">
        <v>5.1170537614509098E-2</v>
      </c>
    </row>
    <row r="12487" spans="1:15" x14ac:dyDescent="0.2">
      <c r="A12487" t="s">
        <v>63</v>
      </c>
      <c r="B12487" t="s">
        <v>63</v>
      </c>
      <c r="C12487">
        <v>2015</v>
      </c>
      <c r="D12487" t="s">
        <v>93</v>
      </c>
      <c r="E12487" t="s">
        <v>16</v>
      </c>
      <c r="F12487" t="s">
        <v>22</v>
      </c>
      <c r="G12487" t="s">
        <v>70</v>
      </c>
      <c r="H12487" s="1">
        <v>39</v>
      </c>
      <c r="I12487" s="1">
        <v>39</v>
      </c>
      <c r="J12487" s="1">
        <v>51</v>
      </c>
      <c r="K12487" s="2">
        <v>595.5</v>
      </c>
      <c r="L12487" s="3">
        <v>604.43249999999898</v>
      </c>
      <c r="M12487" s="4">
        <v>123.08</v>
      </c>
      <c r="N12487" s="5">
        <v>128.101664</v>
      </c>
      <c r="O12487" s="6">
        <v>5.2896725440806099E-2</v>
      </c>
    </row>
    <row r="12488" spans="1:15" x14ac:dyDescent="0.2">
      <c r="A12488" t="s">
        <v>63</v>
      </c>
      <c r="B12488" t="s">
        <v>63</v>
      </c>
      <c r="C12488">
        <v>2015</v>
      </c>
      <c r="D12488" t="s">
        <v>93</v>
      </c>
      <c r="E12488" t="s">
        <v>23</v>
      </c>
      <c r="F12488" t="s">
        <v>24</v>
      </c>
      <c r="G12488" t="s">
        <v>71</v>
      </c>
      <c r="H12488" s="1">
        <v>36</v>
      </c>
      <c r="I12488" s="1">
        <v>36</v>
      </c>
      <c r="J12488" s="1">
        <v>40</v>
      </c>
      <c r="K12488" s="2">
        <v>11534</v>
      </c>
      <c r="L12488" s="3">
        <v>11072.64</v>
      </c>
      <c r="M12488" s="4">
        <v>1906.5542</v>
      </c>
      <c r="N12488" s="5">
        <v>1686.2671146236</v>
      </c>
      <c r="O12488" s="6">
        <v>3.6934281255418797E-2</v>
      </c>
    </row>
    <row r="12489" spans="1:15" x14ac:dyDescent="0.2">
      <c r="A12489" t="s">
        <v>63</v>
      </c>
      <c r="B12489" t="s">
        <v>63</v>
      </c>
      <c r="C12489">
        <v>2015</v>
      </c>
      <c r="D12489" t="s">
        <v>93</v>
      </c>
      <c r="E12489" t="s">
        <v>23</v>
      </c>
      <c r="F12489" t="s">
        <v>25</v>
      </c>
      <c r="G12489" t="s">
        <v>72</v>
      </c>
      <c r="H12489" s="1">
        <v>20</v>
      </c>
      <c r="I12489" s="1">
        <v>20</v>
      </c>
      <c r="J12489" s="1">
        <v>20</v>
      </c>
      <c r="K12489" s="2">
        <v>9269</v>
      </c>
      <c r="L12489" s="3">
        <v>10288.59</v>
      </c>
      <c r="M12489" s="4">
        <v>1620.4742000000001</v>
      </c>
      <c r="N12489" s="5">
        <v>1450.7424913436</v>
      </c>
      <c r="O12489" s="6">
        <v>2.92372424209731E-2</v>
      </c>
    </row>
    <row r="12490" spans="1:15" x14ac:dyDescent="0.2">
      <c r="A12490" t="s">
        <v>63</v>
      </c>
      <c r="B12490" t="s">
        <v>63</v>
      </c>
      <c r="C12490">
        <v>2015</v>
      </c>
      <c r="D12490" t="s">
        <v>93</v>
      </c>
      <c r="E12490" t="s">
        <v>23</v>
      </c>
      <c r="F12490" t="s">
        <v>26</v>
      </c>
      <c r="G12490" t="s">
        <v>73</v>
      </c>
      <c r="H12490" s="1">
        <v>28</v>
      </c>
      <c r="I12490" s="1">
        <v>28</v>
      </c>
      <c r="J12490" s="1">
        <v>32</v>
      </c>
      <c r="K12490" s="2">
        <v>3264.2</v>
      </c>
      <c r="L12490" s="3">
        <v>2604.83160000001</v>
      </c>
      <c r="M12490" s="4">
        <v>527.79340000000002</v>
      </c>
      <c r="N12490" s="5">
        <v>579.48231883559902</v>
      </c>
      <c r="O12490" s="6">
        <v>4.8342626064579397E-2</v>
      </c>
    </row>
    <row r="12491" spans="1:15" x14ac:dyDescent="0.2">
      <c r="A12491" t="s">
        <v>63</v>
      </c>
      <c r="B12491" t="s">
        <v>63</v>
      </c>
      <c r="C12491">
        <v>2015</v>
      </c>
      <c r="D12491" t="s">
        <v>93</v>
      </c>
      <c r="E12491" t="s">
        <v>23</v>
      </c>
      <c r="F12491" t="s">
        <v>27</v>
      </c>
      <c r="G12491" t="s">
        <v>74</v>
      </c>
      <c r="H12491" s="1">
        <v>21</v>
      </c>
      <c r="I12491" s="1">
        <v>21</v>
      </c>
      <c r="J12491" s="1">
        <v>21</v>
      </c>
      <c r="K12491" s="2">
        <v>6341.6</v>
      </c>
      <c r="L12491" s="3">
        <v>6950.3935999999603</v>
      </c>
      <c r="M12491" s="4">
        <v>1018.3052</v>
      </c>
      <c r="N12491" s="5">
        <v>1082.5113794704</v>
      </c>
      <c r="O12491" s="6">
        <v>4.3585215087675003E-2</v>
      </c>
    </row>
    <row r="12492" spans="1:15" x14ac:dyDescent="0.2">
      <c r="A12492" t="s">
        <v>63</v>
      </c>
      <c r="B12492" t="s">
        <v>63</v>
      </c>
      <c r="C12492">
        <v>2015</v>
      </c>
      <c r="D12492" t="s">
        <v>93</v>
      </c>
      <c r="E12492" t="s">
        <v>23</v>
      </c>
      <c r="F12492" t="s">
        <v>28</v>
      </c>
      <c r="G12492" t="s">
        <v>75</v>
      </c>
      <c r="H12492" s="1">
        <v>25</v>
      </c>
      <c r="I12492" s="1">
        <v>24</v>
      </c>
      <c r="J12492" s="1">
        <v>25</v>
      </c>
      <c r="K12492" s="2">
        <v>5633.6</v>
      </c>
      <c r="L12492" s="3">
        <v>4811.0943999999799</v>
      </c>
      <c r="M12492" s="4">
        <v>989.73440000000005</v>
      </c>
      <c r="N12492" s="5">
        <v>923.08172656639999</v>
      </c>
      <c r="O12492" s="6">
        <v>3.8944902016472598E-2</v>
      </c>
    </row>
    <row r="12493" spans="1:15" x14ac:dyDescent="0.2">
      <c r="A12493" t="s">
        <v>63</v>
      </c>
      <c r="B12493" t="s">
        <v>63</v>
      </c>
      <c r="C12493">
        <v>2015</v>
      </c>
      <c r="D12493" t="s">
        <v>93</v>
      </c>
      <c r="E12493" t="s">
        <v>23</v>
      </c>
      <c r="F12493" t="s">
        <v>29</v>
      </c>
      <c r="G12493" t="s">
        <v>76</v>
      </c>
      <c r="H12493" s="1">
        <v>21</v>
      </c>
      <c r="I12493" s="1">
        <v>21</v>
      </c>
      <c r="J12493" s="1">
        <v>21</v>
      </c>
      <c r="K12493" s="2">
        <v>6898</v>
      </c>
      <c r="L12493" s="3">
        <v>6622.08</v>
      </c>
      <c r="M12493" s="4">
        <v>1184.4182000000001</v>
      </c>
      <c r="N12493" s="5">
        <v>1049.1789610876001</v>
      </c>
      <c r="O12493" s="6">
        <v>4.8129892722528302E-2</v>
      </c>
    </row>
    <row r="12494" spans="1:15" x14ac:dyDescent="0.2">
      <c r="A12494" t="s">
        <v>63</v>
      </c>
      <c r="B12494" t="s">
        <v>63</v>
      </c>
      <c r="C12494">
        <v>2015</v>
      </c>
      <c r="D12494" t="s">
        <v>93</v>
      </c>
      <c r="E12494" t="s">
        <v>30</v>
      </c>
      <c r="F12494" t="s">
        <v>31</v>
      </c>
      <c r="G12494" t="s">
        <v>77</v>
      </c>
      <c r="H12494" s="1">
        <v>78</v>
      </c>
      <c r="I12494" s="1">
        <v>77</v>
      </c>
      <c r="J12494" s="1">
        <v>84</v>
      </c>
      <c r="K12494" s="2">
        <v>965.5</v>
      </c>
      <c r="L12494" s="3">
        <v>767.57249999999794</v>
      </c>
      <c r="M12494" s="4">
        <v>27.973500000000001</v>
      </c>
      <c r="N12494" s="5">
        <v>24.064622977500001</v>
      </c>
      <c r="O12494" s="6">
        <v>5.95546349041947E-2</v>
      </c>
    </row>
    <row r="12495" spans="1:15" x14ac:dyDescent="0.2">
      <c r="A12495" t="s">
        <v>63</v>
      </c>
      <c r="B12495" t="s">
        <v>63</v>
      </c>
      <c r="C12495">
        <v>2015</v>
      </c>
      <c r="D12495" t="s">
        <v>93</v>
      </c>
      <c r="E12495" t="s">
        <v>30</v>
      </c>
      <c r="F12495" t="s">
        <v>32</v>
      </c>
      <c r="G12495" t="s">
        <v>78</v>
      </c>
      <c r="H12495" s="1">
        <v>72</v>
      </c>
      <c r="I12495" s="1">
        <v>71</v>
      </c>
      <c r="J12495" s="1">
        <v>82</v>
      </c>
      <c r="K12495" s="2">
        <v>1009</v>
      </c>
      <c r="L12495" s="3">
        <v>978.73000000000502</v>
      </c>
      <c r="M12495" s="4">
        <v>31.757999999999999</v>
      </c>
      <c r="N12495" s="5">
        <v>34.22178564</v>
      </c>
      <c r="O12495" s="6">
        <v>4.9554013875123801E-2</v>
      </c>
    </row>
    <row r="12496" spans="1:15" x14ac:dyDescent="0.2">
      <c r="A12496" t="s">
        <v>63</v>
      </c>
      <c r="B12496" t="s">
        <v>63</v>
      </c>
      <c r="C12496">
        <v>2015</v>
      </c>
      <c r="D12496" t="s">
        <v>93</v>
      </c>
      <c r="E12496" t="s">
        <v>30</v>
      </c>
      <c r="F12496" t="s">
        <v>33</v>
      </c>
      <c r="G12496" t="s">
        <v>79</v>
      </c>
      <c r="H12496" s="1">
        <v>73</v>
      </c>
      <c r="I12496" s="1">
        <v>73</v>
      </c>
      <c r="J12496" s="1">
        <v>87</v>
      </c>
      <c r="K12496" s="2">
        <v>1235.7</v>
      </c>
      <c r="L12496" s="3">
        <v>1165.2651000000001</v>
      </c>
      <c r="M12496" s="4">
        <v>41.828000000000003</v>
      </c>
      <c r="N12496" s="5">
        <v>38.135424159999999</v>
      </c>
      <c r="O12496" s="6">
        <v>5.5272315286881903E-2</v>
      </c>
    </row>
    <row r="12497" spans="1:15" x14ac:dyDescent="0.2">
      <c r="A12497" t="s">
        <v>63</v>
      </c>
      <c r="B12497" t="s">
        <v>63</v>
      </c>
      <c r="C12497">
        <v>2015</v>
      </c>
      <c r="D12497" t="s">
        <v>93</v>
      </c>
      <c r="E12497" t="s">
        <v>30</v>
      </c>
      <c r="F12497" t="s">
        <v>34</v>
      </c>
      <c r="G12497" t="s">
        <v>80</v>
      </c>
      <c r="H12497" s="1">
        <v>69</v>
      </c>
      <c r="I12497" s="1">
        <v>69</v>
      </c>
      <c r="J12497" s="1">
        <v>90</v>
      </c>
      <c r="K12497" s="2">
        <v>1104.2</v>
      </c>
      <c r="L12497" s="3">
        <v>1073.2824000000101</v>
      </c>
      <c r="M12497" s="4">
        <v>49.933999999999997</v>
      </c>
      <c r="N12497" s="5">
        <v>41.478176439999999</v>
      </c>
      <c r="O12497" s="6">
        <v>4.4194892229668499E-2</v>
      </c>
    </row>
    <row r="12498" spans="1:15" x14ac:dyDescent="0.2">
      <c r="A12498" t="s">
        <v>63</v>
      </c>
      <c r="B12498" t="s">
        <v>63</v>
      </c>
      <c r="C12498">
        <v>2015</v>
      </c>
      <c r="D12498" t="s">
        <v>93</v>
      </c>
      <c r="E12498" t="s">
        <v>30</v>
      </c>
      <c r="F12498" t="s">
        <v>35</v>
      </c>
      <c r="G12498" t="s">
        <v>81</v>
      </c>
      <c r="H12498" s="1">
        <v>72</v>
      </c>
      <c r="I12498" s="1">
        <v>71</v>
      </c>
      <c r="J12498" s="1">
        <v>82</v>
      </c>
      <c r="K12498" s="2">
        <v>1146.4000000000001</v>
      </c>
      <c r="L12498" s="3">
        <v>1162.4495999999999</v>
      </c>
      <c r="M12498" s="4">
        <v>24.738</v>
      </c>
      <c r="N12498" s="5">
        <v>24.920566440000002</v>
      </c>
      <c r="O12498" s="6">
        <v>7.11793440334961E-2</v>
      </c>
    </row>
    <row r="12499" spans="1:15" x14ac:dyDescent="0.2">
      <c r="A12499" t="s">
        <v>63</v>
      </c>
      <c r="B12499" t="s">
        <v>63</v>
      </c>
      <c r="C12499">
        <v>2015</v>
      </c>
      <c r="D12499" t="s">
        <v>93</v>
      </c>
      <c r="E12499" t="s">
        <v>30</v>
      </c>
      <c r="F12499" t="s">
        <v>36</v>
      </c>
      <c r="G12499" t="s">
        <v>82</v>
      </c>
      <c r="H12499" s="1">
        <v>54</v>
      </c>
      <c r="I12499" s="1">
        <v>54</v>
      </c>
      <c r="J12499" s="1">
        <v>65</v>
      </c>
      <c r="K12499" s="2">
        <v>1407.6</v>
      </c>
      <c r="L12499" s="3">
        <v>1359.7416000000101</v>
      </c>
      <c r="M12499" s="4">
        <v>89.767500000000098</v>
      </c>
      <c r="N12499" s="5">
        <v>72.920384437500005</v>
      </c>
      <c r="O12499" s="6">
        <v>4.2199488491048598E-2</v>
      </c>
    </row>
    <row r="12500" spans="1:15" x14ac:dyDescent="0.2">
      <c r="A12500" t="s">
        <v>63</v>
      </c>
      <c r="B12500" t="s">
        <v>63</v>
      </c>
      <c r="C12500">
        <v>2015</v>
      </c>
      <c r="D12500" t="s">
        <v>93</v>
      </c>
      <c r="E12500" t="s">
        <v>37</v>
      </c>
      <c r="F12500" t="s">
        <v>38</v>
      </c>
      <c r="G12500" t="s">
        <v>83</v>
      </c>
      <c r="H12500" s="1">
        <v>79</v>
      </c>
      <c r="I12500" s="1">
        <v>79</v>
      </c>
      <c r="J12500" s="1">
        <v>98</v>
      </c>
      <c r="K12500" s="2">
        <v>1251.5999999999999</v>
      </c>
      <c r="L12500" s="3">
        <v>1396.7855999999999</v>
      </c>
      <c r="M12500" s="4">
        <v>-4.9466999999999599</v>
      </c>
      <c r="N12500" s="5">
        <v>-4.94406340889996</v>
      </c>
      <c r="O12500" s="6">
        <v>4.6660274848194301E-2</v>
      </c>
    </row>
    <row r="12501" spans="1:15" x14ac:dyDescent="0.2">
      <c r="A12501" t="s">
        <v>63</v>
      </c>
      <c r="B12501" t="s">
        <v>63</v>
      </c>
      <c r="C12501">
        <v>2015</v>
      </c>
      <c r="D12501" t="s">
        <v>93</v>
      </c>
      <c r="E12501" t="s">
        <v>37</v>
      </c>
      <c r="F12501" t="s">
        <v>39</v>
      </c>
      <c r="G12501" t="s">
        <v>84</v>
      </c>
      <c r="H12501" s="1">
        <v>80</v>
      </c>
      <c r="I12501" s="1">
        <v>80</v>
      </c>
      <c r="J12501" s="1">
        <v>99</v>
      </c>
      <c r="K12501" s="2">
        <v>1265.2</v>
      </c>
      <c r="L12501" s="3">
        <v>1343.64240000001</v>
      </c>
      <c r="M12501" s="4">
        <v>-32.782699999999998</v>
      </c>
      <c r="N12501" s="5">
        <v>-35.661906192899899</v>
      </c>
      <c r="O12501" s="6">
        <v>6.3863420803035101E-2</v>
      </c>
    </row>
    <row r="12502" spans="1:15" x14ac:dyDescent="0.2">
      <c r="A12502" t="s">
        <v>63</v>
      </c>
      <c r="B12502" t="s">
        <v>63</v>
      </c>
      <c r="C12502">
        <v>2015</v>
      </c>
      <c r="D12502" t="s">
        <v>93</v>
      </c>
      <c r="E12502" t="s">
        <v>37</v>
      </c>
      <c r="F12502" t="s">
        <v>40</v>
      </c>
      <c r="G12502" t="s">
        <v>85</v>
      </c>
      <c r="H12502" s="1">
        <v>57</v>
      </c>
      <c r="I12502" s="1">
        <v>56</v>
      </c>
      <c r="J12502" s="1">
        <v>66</v>
      </c>
      <c r="K12502" s="2">
        <v>932.7</v>
      </c>
      <c r="L12502" s="3">
        <v>901.92089999999905</v>
      </c>
      <c r="M12502" s="4">
        <v>56.328600000000002</v>
      </c>
      <c r="N12502" s="5">
        <v>43.187926220400001</v>
      </c>
      <c r="O12502" s="6">
        <v>7.1083949823094197E-2</v>
      </c>
    </row>
    <row r="12503" spans="1:15" x14ac:dyDescent="0.2">
      <c r="A12503" t="s">
        <v>63</v>
      </c>
      <c r="B12503" t="s">
        <v>63</v>
      </c>
      <c r="C12503">
        <v>2015</v>
      </c>
      <c r="D12503" t="s">
        <v>93</v>
      </c>
      <c r="E12503" t="s">
        <v>37</v>
      </c>
      <c r="F12503" t="s">
        <v>41</v>
      </c>
      <c r="G12503" t="s">
        <v>86</v>
      </c>
      <c r="H12503" s="1">
        <v>74</v>
      </c>
      <c r="I12503" s="1">
        <v>73</v>
      </c>
      <c r="J12503" s="1">
        <v>89</v>
      </c>
      <c r="K12503" s="2">
        <v>1198.5999999999999</v>
      </c>
      <c r="L12503" s="3">
        <v>1157.8476000000001</v>
      </c>
      <c r="M12503" s="4">
        <v>10.422700000000001</v>
      </c>
      <c r="N12503" s="5">
        <v>10.9878917529</v>
      </c>
      <c r="O12503" s="6">
        <v>5.2895044218254597E-2</v>
      </c>
    </row>
    <row r="12504" spans="1:15" x14ac:dyDescent="0.2">
      <c r="A12504" t="s">
        <v>63</v>
      </c>
      <c r="B12504" t="s">
        <v>63</v>
      </c>
      <c r="C12504">
        <v>2015</v>
      </c>
      <c r="D12504" t="s">
        <v>93</v>
      </c>
      <c r="E12504" t="s">
        <v>37</v>
      </c>
      <c r="F12504" t="s">
        <v>42</v>
      </c>
      <c r="G12504" t="s">
        <v>87</v>
      </c>
      <c r="H12504" s="1">
        <v>75</v>
      </c>
      <c r="I12504" s="1">
        <v>75</v>
      </c>
      <c r="J12504" s="1">
        <v>85</v>
      </c>
      <c r="K12504" s="2">
        <v>1115.0999999999999</v>
      </c>
      <c r="L12504" s="3">
        <v>913.26689999999599</v>
      </c>
      <c r="M12504" s="4">
        <v>-9.88739999999998</v>
      </c>
      <c r="N12504" s="5">
        <v>-8.4154232123999808</v>
      </c>
      <c r="O12504" s="6">
        <v>5.9994619316653203E-2</v>
      </c>
    </row>
    <row r="12505" spans="1:15" x14ac:dyDescent="0.2">
      <c r="A12505" t="s">
        <v>63</v>
      </c>
      <c r="B12505" t="s">
        <v>63</v>
      </c>
      <c r="C12505">
        <v>2015</v>
      </c>
      <c r="D12505" t="s">
        <v>93</v>
      </c>
      <c r="E12505" t="s">
        <v>37</v>
      </c>
      <c r="F12505" t="s">
        <v>43</v>
      </c>
      <c r="G12505" t="s">
        <v>88</v>
      </c>
      <c r="H12505" s="1">
        <v>41</v>
      </c>
      <c r="I12505" s="1">
        <v>41</v>
      </c>
      <c r="J12505" s="1">
        <v>46</v>
      </c>
      <c r="K12505" s="2">
        <v>602.6</v>
      </c>
      <c r="L12505" s="3">
        <v>490.51639999999998</v>
      </c>
      <c r="M12505" s="4">
        <v>78.434600000000003</v>
      </c>
      <c r="N12505" s="5">
        <v>72.603301228399999</v>
      </c>
      <c r="O12505" s="6">
        <v>5.5426485230667101E-2</v>
      </c>
    </row>
    <row r="12506" spans="1:15" x14ac:dyDescent="0.2">
      <c r="A12506" t="s">
        <v>63</v>
      </c>
      <c r="B12506" t="s">
        <v>63</v>
      </c>
      <c r="C12506">
        <v>2015</v>
      </c>
      <c r="D12506" t="s">
        <v>94</v>
      </c>
      <c r="E12506" t="s">
        <v>16</v>
      </c>
      <c r="F12506" t="s">
        <v>17</v>
      </c>
      <c r="G12506" t="s">
        <v>65</v>
      </c>
      <c r="H12506" s="1">
        <v>55</v>
      </c>
      <c r="I12506" s="1">
        <v>55</v>
      </c>
      <c r="J12506" s="1">
        <v>59</v>
      </c>
      <c r="K12506" s="2">
        <v>940</v>
      </c>
      <c r="L12506" s="3">
        <v>977.6</v>
      </c>
      <c r="M12506" s="4">
        <v>234.45099999999999</v>
      </c>
      <c r="N12506" s="5">
        <v>237.85288401</v>
      </c>
      <c r="O12506" s="6">
        <v>0</v>
      </c>
    </row>
    <row r="12507" spans="1:15" x14ac:dyDescent="0.2">
      <c r="A12507" t="s">
        <v>63</v>
      </c>
      <c r="B12507" t="s">
        <v>63</v>
      </c>
      <c r="C12507">
        <v>2015</v>
      </c>
      <c r="D12507" t="s">
        <v>94</v>
      </c>
      <c r="E12507" t="s">
        <v>16</v>
      </c>
      <c r="F12507" t="s">
        <v>18</v>
      </c>
      <c r="G12507" t="s">
        <v>66</v>
      </c>
      <c r="H12507" s="1">
        <v>64</v>
      </c>
      <c r="I12507" s="1">
        <v>64</v>
      </c>
      <c r="J12507" s="1">
        <v>73</v>
      </c>
      <c r="K12507" s="2">
        <v>1021</v>
      </c>
      <c r="L12507" s="3">
        <v>827.01</v>
      </c>
      <c r="M12507" s="4">
        <v>252.804</v>
      </c>
      <c r="N12507" s="5">
        <v>254.83654415999999</v>
      </c>
      <c r="O12507" s="6">
        <v>0</v>
      </c>
    </row>
    <row r="12508" spans="1:15" x14ac:dyDescent="0.2">
      <c r="A12508" t="s">
        <v>63</v>
      </c>
      <c r="B12508" t="s">
        <v>63</v>
      </c>
      <c r="C12508">
        <v>2015</v>
      </c>
      <c r="D12508" t="s">
        <v>94</v>
      </c>
      <c r="E12508" t="s">
        <v>16</v>
      </c>
      <c r="F12508" t="s">
        <v>19</v>
      </c>
      <c r="G12508" t="s">
        <v>67</v>
      </c>
      <c r="H12508" s="1">
        <v>85</v>
      </c>
      <c r="I12508" s="1">
        <v>84</v>
      </c>
      <c r="J12508" s="1">
        <v>95</v>
      </c>
      <c r="K12508" s="2">
        <v>699</v>
      </c>
      <c r="L12508" s="3">
        <v>559.20000000000005</v>
      </c>
      <c r="M12508" s="4">
        <v>154.69</v>
      </c>
      <c r="N12508" s="5">
        <v>151.11666099999999</v>
      </c>
      <c r="O12508" s="6">
        <v>0</v>
      </c>
    </row>
    <row r="12509" spans="1:15" x14ac:dyDescent="0.2">
      <c r="A12509" t="s">
        <v>63</v>
      </c>
      <c r="B12509" t="s">
        <v>63</v>
      </c>
      <c r="C12509">
        <v>2015</v>
      </c>
      <c r="D12509" t="s">
        <v>94</v>
      </c>
      <c r="E12509" t="s">
        <v>16</v>
      </c>
      <c r="F12509" t="s">
        <v>20</v>
      </c>
      <c r="G12509" t="s">
        <v>68</v>
      </c>
      <c r="H12509" s="1">
        <v>69</v>
      </c>
      <c r="I12509" s="1">
        <v>68</v>
      </c>
      <c r="J12509" s="1">
        <v>80</v>
      </c>
      <c r="K12509" s="2">
        <v>595</v>
      </c>
      <c r="L12509" s="3">
        <v>600.95000000000005</v>
      </c>
      <c r="M12509" s="4">
        <v>109.229</v>
      </c>
      <c r="N12509" s="5">
        <v>88.225355590000007</v>
      </c>
      <c r="O12509" s="6">
        <v>0</v>
      </c>
    </row>
    <row r="12510" spans="1:15" x14ac:dyDescent="0.2">
      <c r="A12510" t="s">
        <v>63</v>
      </c>
      <c r="B12510" t="s">
        <v>63</v>
      </c>
      <c r="C12510">
        <v>2015</v>
      </c>
      <c r="D12510" t="s">
        <v>94</v>
      </c>
      <c r="E12510" t="s">
        <v>16</v>
      </c>
      <c r="F12510" t="s">
        <v>21</v>
      </c>
      <c r="G12510" t="s">
        <v>69</v>
      </c>
      <c r="H12510" s="1">
        <v>53</v>
      </c>
      <c r="I12510" s="1">
        <v>53</v>
      </c>
      <c r="J12510" s="1">
        <v>56</v>
      </c>
      <c r="K12510" s="2">
        <v>1806</v>
      </c>
      <c r="L12510" s="3">
        <v>1697.64</v>
      </c>
      <c r="M12510" s="4">
        <v>452.41399999999999</v>
      </c>
      <c r="N12510" s="5">
        <v>499.52839395999803</v>
      </c>
      <c r="O12510" s="6">
        <v>0</v>
      </c>
    </row>
    <row r="12511" spans="1:15" x14ac:dyDescent="0.2">
      <c r="A12511" t="s">
        <v>63</v>
      </c>
      <c r="B12511" t="s">
        <v>63</v>
      </c>
      <c r="C12511">
        <v>2015</v>
      </c>
      <c r="D12511" t="s">
        <v>94</v>
      </c>
      <c r="E12511" t="s">
        <v>16</v>
      </c>
      <c r="F12511" t="s">
        <v>22</v>
      </c>
      <c r="G12511" t="s">
        <v>70</v>
      </c>
      <c r="H12511" s="1">
        <v>42</v>
      </c>
      <c r="I12511" s="1">
        <v>42</v>
      </c>
      <c r="J12511" s="1">
        <v>52</v>
      </c>
      <c r="K12511" s="2">
        <v>652</v>
      </c>
      <c r="L12511" s="3">
        <v>580.28</v>
      </c>
      <c r="M12511" s="4">
        <v>164.17500000000001</v>
      </c>
      <c r="N12511" s="5">
        <v>135.97794375000001</v>
      </c>
      <c r="O12511" s="6">
        <v>0</v>
      </c>
    </row>
    <row r="12512" spans="1:15" x14ac:dyDescent="0.2">
      <c r="A12512" t="s">
        <v>63</v>
      </c>
      <c r="B12512" t="s">
        <v>63</v>
      </c>
      <c r="C12512">
        <v>2015</v>
      </c>
      <c r="D12512" t="s">
        <v>94</v>
      </c>
      <c r="E12512" t="s">
        <v>23</v>
      </c>
      <c r="F12512" t="s">
        <v>24</v>
      </c>
      <c r="G12512" t="s">
        <v>71</v>
      </c>
      <c r="H12512" s="1">
        <v>24</v>
      </c>
      <c r="I12512" s="1">
        <v>24</v>
      </c>
      <c r="J12512" s="1">
        <v>29</v>
      </c>
      <c r="K12512" s="2">
        <v>7380</v>
      </c>
      <c r="L12512" s="3">
        <v>7601.4</v>
      </c>
      <c r="M12512" s="4">
        <v>1395.9657999999999</v>
      </c>
      <c r="N12512" s="5">
        <v>1201.0080083036</v>
      </c>
      <c r="O12512" s="6">
        <v>0</v>
      </c>
    </row>
    <row r="12513" spans="1:15" x14ac:dyDescent="0.2">
      <c r="A12513" t="s">
        <v>63</v>
      </c>
      <c r="B12513" t="s">
        <v>63</v>
      </c>
      <c r="C12513">
        <v>2015</v>
      </c>
      <c r="D12513" t="s">
        <v>94</v>
      </c>
      <c r="E12513" t="s">
        <v>23</v>
      </c>
      <c r="F12513" t="s">
        <v>25</v>
      </c>
      <c r="G12513" t="s">
        <v>72</v>
      </c>
      <c r="H12513" s="1">
        <v>30</v>
      </c>
      <c r="I12513" s="1">
        <v>30</v>
      </c>
      <c r="J12513" s="1">
        <v>32</v>
      </c>
      <c r="K12513" s="2">
        <v>14540</v>
      </c>
      <c r="L12513" s="3">
        <v>14540</v>
      </c>
      <c r="M12513" s="4">
        <v>2901.7516000000001</v>
      </c>
      <c r="N12513" s="5">
        <v>3155.7012930256201</v>
      </c>
      <c r="O12513" s="6">
        <v>0</v>
      </c>
    </row>
    <row r="12514" spans="1:15" x14ac:dyDescent="0.2">
      <c r="A12514" t="s">
        <v>63</v>
      </c>
      <c r="B12514" t="s">
        <v>63</v>
      </c>
      <c r="C12514">
        <v>2015</v>
      </c>
      <c r="D12514" t="s">
        <v>94</v>
      </c>
      <c r="E12514" t="s">
        <v>23</v>
      </c>
      <c r="F12514" t="s">
        <v>26</v>
      </c>
      <c r="G12514" t="s">
        <v>73</v>
      </c>
      <c r="H12514" s="1">
        <v>32</v>
      </c>
      <c r="I12514" s="1">
        <v>32</v>
      </c>
      <c r="J12514" s="1">
        <v>37</v>
      </c>
      <c r="K12514" s="2">
        <v>4278</v>
      </c>
      <c r="L12514" s="3">
        <v>3935.76</v>
      </c>
      <c r="M12514" s="4">
        <v>855.56780000000003</v>
      </c>
      <c r="N12514" s="5">
        <v>807.931496031601</v>
      </c>
      <c r="O12514" s="6">
        <v>0</v>
      </c>
    </row>
    <row r="12515" spans="1:15" x14ac:dyDescent="0.2">
      <c r="A12515" t="s">
        <v>63</v>
      </c>
      <c r="B12515" t="s">
        <v>63</v>
      </c>
      <c r="C12515">
        <v>2015</v>
      </c>
      <c r="D12515" t="s">
        <v>94</v>
      </c>
      <c r="E12515" t="s">
        <v>23</v>
      </c>
      <c r="F12515" t="s">
        <v>27</v>
      </c>
      <c r="G12515" t="s">
        <v>74</v>
      </c>
      <c r="H12515" s="1">
        <v>34</v>
      </c>
      <c r="I12515" s="1">
        <v>34</v>
      </c>
      <c r="J12515" s="1">
        <v>34</v>
      </c>
      <c r="K12515" s="2">
        <v>12250</v>
      </c>
      <c r="L12515" s="3">
        <v>9922.5</v>
      </c>
      <c r="M12515" s="4">
        <v>2436.7556</v>
      </c>
      <c r="N12515" s="5">
        <v>2199.0354706864</v>
      </c>
      <c r="O12515" s="6">
        <v>0</v>
      </c>
    </row>
    <row r="12516" spans="1:15" x14ac:dyDescent="0.2">
      <c r="A12516" t="s">
        <v>63</v>
      </c>
      <c r="B12516" t="s">
        <v>63</v>
      </c>
      <c r="C12516">
        <v>2015</v>
      </c>
      <c r="D12516" t="s">
        <v>94</v>
      </c>
      <c r="E12516" t="s">
        <v>23</v>
      </c>
      <c r="F12516" t="s">
        <v>28</v>
      </c>
      <c r="G12516" t="s">
        <v>75</v>
      </c>
      <c r="H12516" s="1">
        <v>32</v>
      </c>
      <c r="I12516" s="1">
        <v>32</v>
      </c>
      <c r="J12516" s="1">
        <v>32</v>
      </c>
      <c r="K12516" s="2">
        <v>7628</v>
      </c>
      <c r="L12516" s="3">
        <v>6560.08</v>
      </c>
      <c r="M12516" s="4">
        <v>1541.7216000000001</v>
      </c>
      <c r="N12516" s="5">
        <v>1422.6760249343999</v>
      </c>
      <c r="O12516" s="6">
        <v>0</v>
      </c>
    </row>
    <row r="12517" spans="1:15" x14ac:dyDescent="0.2">
      <c r="A12517" t="s">
        <v>63</v>
      </c>
      <c r="B12517" t="s">
        <v>63</v>
      </c>
      <c r="C12517">
        <v>2015</v>
      </c>
      <c r="D12517" t="s">
        <v>94</v>
      </c>
      <c r="E12517" t="s">
        <v>23</v>
      </c>
      <c r="F12517" t="s">
        <v>29</v>
      </c>
      <c r="G12517" t="s">
        <v>76</v>
      </c>
      <c r="H12517" s="1">
        <v>29</v>
      </c>
      <c r="I12517" s="1">
        <v>29</v>
      </c>
      <c r="J12517" s="1">
        <v>30</v>
      </c>
      <c r="K12517" s="2">
        <v>13250</v>
      </c>
      <c r="L12517" s="3">
        <v>13515</v>
      </c>
      <c r="M12517" s="4">
        <v>2766.1215999999999</v>
      </c>
      <c r="N12517" s="5">
        <v>2320.17854013439</v>
      </c>
      <c r="O12517" s="6">
        <v>0</v>
      </c>
    </row>
    <row r="12518" spans="1:15" x14ac:dyDescent="0.2">
      <c r="A12518" t="s">
        <v>63</v>
      </c>
      <c r="B12518" t="s">
        <v>63</v>
      </c>
      <c r="C12518">
        <v>2015</v>
      </c>
      <c r="D12518" t="s">
        <v>94</v>
      </c>
      <c r="E12518" t="s">
        <v>30</v>
      </c>
      <c r="F12518" t="s">
        <v>31</v>
      </c>
      <c r="G12518" t="s">
        <v>77</v>
      </c>
      <c r="H12518" s="1">
        <v>95</v>
      </c>
      <c r="I12518" s="1">
        <v>95</v>
      </c>
      <c r="J12518" s="1">
        <v>111</v>
      </c>
      <c r="K12518" s="2">
        <v>1433</v>
      </c>
      <c r="L12518" s="3">
        <v>1246.71</v>
      </c>
      <c r="M12518" s="4">
        <v>129.6095</v>
      </c>
      <c r="N12518" s="5">
        <v>102.8976300975</v>
      </c>
      <c r="O12518" s="6">
        <v>0</v>
      </c>
    </row>
    <row r="12519" spans="1:15" x14ac:dyDescent="0.2">
      <c r="A12519" t="s">
        <v>63</v>
      </c>
      <c r="B12519" t="s">
        <v>63</v>
      </c>
      <c r="C12519">
        <v>2015</v>
      </c>
      <c r="D12519" t="s">
        <v>94</v>
      </c>
      <c r="E12519" t="s">
        <v>30</v>
      </c>
      <c r="F12519" t="s">
        <v>32</v>
      </c>
      <c r="G12519" t="s">
        <v>78</v>
      </c>
      <c r="H12519" s="1">
        <v>101</v>
      </c>
      <c r="I12519" s="1">
        <v>101</v>
      </c>
      <c r="J12519" s="1">
        <v>126</v>
      </c>
      <c r="K12519" s="2">
        <v>1626</v>
      </c>
      <c r="L12519" s="3">
        <v>1723.56</v>
      </c>
      <c r="M12519" s="4">
        <v>125.2355</v>
      </c>
      <c r="N12519" s="5">
        <v>104.9028903975</v>
      </c>
      <c r="O12519" s="6">
        <v>0</v>
      </c>
    </row>
    <row r="12520" spans="1:15" x14ac:dyDescent="0.2">
      <c r="A12520" t="s">
        <v>63</v>
      </c>
      <c r="B12520" t="s">
        <v>63</v>
      </c>
      <c r="C12520">
        <v>2015</v>
      </c>
      <c r="D12520" t="s">
        <v>94</v>
      </c>
      <c r="E12520" t="s">
        <v>30</v>
      </c>
      <c r="F12520" t="s">
        <v>33</v>
      </c>
      <c r="G12520" t="s">
        <v>79</v>
      </c>
      <c r="H12520" s="1">
        <v>73</v>
      </c>
      <c r="I12520" s="1">
        <v>73</v>
      </c>
      <c r="J12520" s="1">
        <v>84</v>
      </c>
      <c r="K12520" s="2">
        <v>1249</v>
      </c>
      <c r="L12520" s="3">
        <v>1011.69</v>
      </c>
      <c r="M12520" s="4">
        <v>105.675</v>
      </c>
      <c r="N12520" s="5">
        <v>111.67205625</v>
      </c>
      <c r="O12520" s="6">
        <v>0</v>
      </c>
    </row>
    <row r="12521" spans="1:15" x14ac:dyDescent="0.2">
      <c r="A12521" t="s">
        <v>63</v>
      </c>
      <c r="B12521" t="s">
        <v>63</v>
      </c>
      <c r="C12521">
        <v>2015</v>
      </c>
      <c r="D12521" t="s">
        <v>94</v>
      </c>
      <c r="E12521" t="s">
        <v>30</v>
      </c>
      <c r="F12521" t="s">
        <v>34</v>
      </c>
      <c r="G12521" t="s">
        <v>80</v>
      </c>
      <c r="H12521" s="1">
        <v>87</v>
      </c>
      <c r="I12521" s="1">
        <v>87</v>
      </c>
      <c r="J12521" s="1">
        <v>120</v>
      </c>
      <c r="K12521" s="2">
        <v>1537</v>
      </c>
      <c r="L12521" s="3">
        <v>1198.8599999999999</v>
      </c>
      <c r="M12521" s="4">
        <v>136.126</v>
      </c>
      <c r="N12521" s="5">
        <v>125.06440124</v>
      </c>
      <c r="O12521" s="6">
        <v>0</v>
      </c>
    </row>
    <row r="12522" spans="1:15" x14ac:dyDescent="0.2">
      <c r="A12522" t="s">
        <v>63</v>
      </c>
      <c r="B12522" t="s">
        <v>63</v>
      </c>
      <c r="C12522">
        <v>2015</v>
      </c>
      <c r="D12522" t="s">
        <v>94</v>
      </c>
      <c r="E12522" t="s">
        <v>30</v>
      </c>
      <c r="F12522" t="s">
        <v>35</v>
      </c>
      <c r="G12522" t="s">
        <v>81</v>
      </c>
      <c r="H12522" s="1">
        <v>87</v>
      </c>
      <c r="I12522" s="1">
        <v>87</v>
      </c>
      <c r="J12522" s="1">
        <v>99</v>
      </c>
      <c r="K12522" s="2">
        <v>1487</v>
      </c>
      <c r="L12522" s="3">
        <v>1338.3</v>
      </c>
      <c r="M12522" s="4">
        <v>131.85900000000001</v>
      </c>
      <c r="N12522" s="5">
        <v>101.71735119</v>
      </c>
      <c r="O12522" s="6">
        <v>0</v>
      </c>
    </row>
    <row r="12523" spans="1:15" x14ac:dyDescent="0.2">
      <c r="A12523" t="s">
        <v>63</v>
      </c>
      <c r="B12523" t="s">
        <v>63</v>
      </c>
      <c r="C12523">
        <v>2015</v>
      </c>
      <c r="D12523" t="s">
        <v>94</v>
      </c>
      <c r="E12523" t="s">
        <v>30</v>
      </c>
      <c r="F12523" t="s">
        <v>36</v>
      </c>
      <c r="G12523" t="s">
        <v>82</v>
      </c>
      <c r="H12523" s="1">
        <v>76</v>
      </c>
      <c r="I12523" s="1">
        <v>76</v>
      </c>
      <c r="J12523" s="1">
        <v>84</v>
      </c>
      <c r="K12523" s="2">
        <v>1672</v>
      </c>
      <c r="L12523" s="3">
        <v>1588.4</v>
      </c>
      <c r="M12523" s="4">
        <v>164.0145</v>
      </c>
      <c r="N12523" s="5">
        <v>136.10825289749999</v>
      </c>
      <c r="O12523" s="6">
        <v>0</v>
      </c>
    </row>
    <row r="12524" spans="1:15" x14ac:dyDescent="0.2">
      <c r="A12524" t="s">
        <v>63</v>
      </c>
      <c r="B12524" t="s">
        <v>63</v>
      </c>
      <c r="C12524">
        <v>2015</v>
      </c>
      <c r="D12524" t="s">
        <v>94</v>
      </c>
      <c r="E12524" t="s">
        <v>37</v>
      </c>
      <c r="F12524" t="s">
        <v>38</v>
      </c>
      <c r="G12524" t="s">
        <v>83</v>
      </c>
      <c r="H12524" s="1">
        <v>112</v>
      </c>
      <c r="I12524" s="1">
        <v>112</v>
      </c>
      <c r="J12524" s="1">
        <v>140</v>
      </c>
      <c r="K12524" s="2">
        <v>1824</v>
      </c>
      <c r="L12524" s="3">
        <v>1732.8</v>
      </c>
      <c r="M12524" s="4">
        <v>78.508499999999898</v>
      </c>
      <c r="N12524" s="5">
        <v>72.613689277500001</v>
      </c>
      <c r="O12524" s="6">
        <v>0</v>
      </c>
    </row>
    <row r="12525" spans="1:15" x14ac:dyDescent="0.2">
      <c r="A12525" t="s">
        <v>63</v>
      </c>
      <c r="B12525" t="s">
        <v>63</v>
      </c>
      <c r="C12525">
        <v>2015</v>
      </c>
      <c r="D12525" t="s">
        <v>94</v>
      </c>
      <c r="E12525" t="s">
        <v>37</v>
      </c>
      <c r="F12525" t="s">
        <v>39</v>
      </c>
      <c r="G12525" t="s">
        <v>84</v>
      </c>
      <c r="H12525" s="1">
        <v>81</v>
      </c>
      <c r="I12525" s="1">
        <v>81</v>
      </c>
      <c r="J12525" s="1">
        <v>100</v>
      </c>
      <c r="K12525" s="2">
        <v>1320</v>
      </c>
      <c r="L12525" s="3">
        <v>1372.8</v>
      </c>
      <c r="M12525" s="4">
        <v>34.448099999999997</v>
      </c>
      <c r="N12525" s="5">
        <v>38.047271936100003</v>
      </c>
      <c r="O12525" s="6">
        <v>0</v>
      </c>
    </row>
    <row r="12526" spans="1:15" x14ac:dyDescent="0.2">
      <c r="A12526" t="s">
        <v>63</v>
      </c>
      <c r="B12526" t="s">
        <v>63</v>
      </c>
      <c r="C12526">
        <v>2015</v>
      </c>
      <c r="D12526" t="s">
        <v>94</v>
      </c>
      <c r="E12526" t="s">
        <v>37</v>
      </c>
      <c r="F12526" t="s">
        <v>40</v>
      </c>
      <c r="G12526" t="s">
        <v>85</v>
      </c>
      <c r="H12526" s="1">
        <v>67</v>
      </c>
      <c r="I12526" s="1">
        <v>67</v>
      </c>
      <c r="J12526" s="1">
        <v>83</v>
      </c>
      <c r="K12526" s="2">
        <v>1336</v>
      </c>
      <c r="L12526" s="3">
        <v>1189.04</v>
      </c>
      <c r="M12526" s="4">
        <v>170.61250000000001</v>
      </c>
      <c r="N12526" s="5">
        <v>130.32662343749999</v>
      </c>
      <c r="O12526" s="6">
        <v>0</v>
      </c>
    </row>
    <row r="12527" spans="1:15" x14ac:dyDescent="0.2">
      <c r="A12527" t="s">
        <v>63</v>
      </c>
      <c r="B12527" t="s">
        <v>63</v>
      </c>
      <c r="C12527">
        <v>2015</v>
      </c>
      <c r="D12527" t="s">
        <v>94</v>
      </c>
      <c r="E12527" t="s">
        <v>37</v>
      </c>
      <c r="F12527" t="s">
        <v>41</v>
      </c>
      <c r="G12527" t="s">
        <v>86</v>
      </c>
      <c r="H12527" s="1">
        <v>108</v>
      </c>
      <c r="I12527" s="1">
        <v>108</v>
      </c>
      <c r="J12527" s="1">
        <v>128</v>
      </c>
      <c r="K12527" s="2">
        <v>1778</v>
      </c>
      <c r="L12527" s="3">
        <v>1884.68</v>
      </c>
      <c r="M12527" s="4">
        <v>88.447100000000006</v>
      </c>
      <c r="N12527" s="5">
        <v>73.015646015900003</v>
      </c>
      <c r="O12527" s="6">
        <v>0</v>
      </c>
    </row>
    <row r="12528" spans="1:15" x14ac:dyDescent="0.2">
      <c r="A12528" t="s">
        <v>63</v>
      </c>
      <c r="B12528" t="s">
        <v>63</v>
      </c>
      <c r="C12528">
        <v>2015</v>
      </c>
      <c r="D12528" t="s">
        <v>94</v>
      </c>
      <c r="E12528" t="s">
        <v>37</v>
      </c>
      <c r="F12528" t="s">
        <v>42</v>
      </c>
      <c r="G12528" t="s">
        <v>87</v>
      </c>
      <c r="H12528" s="1">
        <v>88</v>
      </c>
      <c r="I12528" s="1">
        <v>88</v>
      </c>
      <c r="J12528" s="1">
        <v>102</v>
      </c>
      <c r="K12528" s="2">
        <v>1408</v>
      </c>
      <c r="L12528" s="3">
        <v>1309.44</v>
      </c>
      <c r="M12528" s="4">
        <v>59.258200000000002</v>
      </c>
      <c r="N12528" s="5">
        <v>57.633458672400003</v>
      </c>
      <c r="O12528" s="6">
        <v>0</v>
      </c>
    </row>
    <row r="12529" spans="1:15" x14ac:dyDescent="0.2">
      <c r="A12529" t="s">
        <v>63</v>
      </c>
      <c r="B12529" t="s">
        <v>63</v>
      </c>
      <c r="C12529">
        <v>2015</v>
      </c>
      <c r="D12529" t="s">
        <v>94</v>
      </c>
      <c r="E12529" t="s">
        <v>37</v>
      </c>
      <c r="F12529" t="s">
        <v>43</v>
      </c>
      <c r="G12529" t="s">
        <v>88</v>
      </c>
      <c r="H12529" s="1">
        <v>66</v>
      </c>
      <c r="I12529" s="1">
        <v>66</v>
      </c>
      <c r="J12529" s="1">
        <v>76</v>
      </c>
      <c r="K12529" s="2">
        <v>1109</v>
      </c>
      <c r="L12529" s="3">
        <v>975.92</v>
      </c>
      <c r="M12529" s="4">
        <v>201.55160000000001</v>
      </c>
      <c r="N12529" s="5">
        <v>168.19158537440001</v>
      </c>
      <c r="O12529" s="6">
        <v>0</v>
      </c>
    </row>
    <row r="12530" spans="1:15" x14ac:dyDescent="0.2">
      <c r="A12530" t="s">
        <v>63</v>
      </c>
      <c r="B12530" t="s">
        <v>63</v>
      </c>
      <c r="C12530">
        <v>2015</v>
      </c>
      <c r="D12530" t="s">
        <v>95</v>
      </c>
      <c r="E12530" t="s">
        <v>16</v>
      </c>
      <c r="F12530" t="s">
        <v>17</v>
      </c>
      <c r="G12530" t="s">
        <v>65</v>
      </c>
      <c r="H12530" s="1">
        <v>71</v>
      </c>
      <c r="I12530" s="1">
        <v>71</v>
      </c>
      <c r="J12530" s="1">
        <v>77</v>
      </c>
      <c r="K12530" s="2">
        <v>1266.8</v>
      </c>
      <c r="L12530" s="3">
        <v>1365.61039999999</v>
      </c>
      <c r="M12530" s="4">
        <v>269.58300000000003</v>
      </c>
      <c r="N12530" s="5">
        <v>246.44469111000001</v>
      </c>
      <c r="O12530" s="6">
        <v>5.3836438269655902E-2</v>
      </c>
    </row>
    <row r="12531" spans="1:15" x14ac:dyDescent="0.2">
      <c r="A12531" t="s">
        <v>63</v>
      </c>
      <c r="B12531" t="s">
        <v>63</v>
      </c>
      <c r="C12531">
        <v>2015</v>
      </c>
      <c r="D12531" t="s">
        <v>95</v>
      </c>
      <c r="E12531" t="s">
        <v>16</v>
      </c>
      <c r="F12531" t="s">
        <v>18</v>
      </c>
      <c r="G12531" t="s">
        <v>66</v>
      </c>
      <c r="H12531" s="1">
        <v>78</v>
      </c>
      <c r="I12531" s="1">
        <v>78</v>
      </c>
      <c r="J12531" s="1">
        <v>89</v>
      </c>
      <c r="K12531" s="2">
        <v>1226</v>
      </c>
      <c r="L12531" s="3">
        <v>1042.0999999999999</v>
      </c>
      <c r="M12531" s="4">
        <v>267.80900000000003</v>
      </c>
      <c r="N12531" s="5">
        <v>249.57388519</v>
      </c>
      <c r="O12531" s="6">
        <v>4.1598694942903802E-2</v>
      </c>
    </row>
    <row r="12532" spans="1:15" x14ac:dyDescent="0.2">
      <c r="A12532" t="s">
        <v>63</v>
      </c>
      <c r="B12532" t="s">
        <v>63</v>
      </c>
      <c r="C12532">
        <v>2015</v>
      </c>
      <c r="D12532" t="s">
        <v>95</v>
      </c>
      <c r="E12532" t="s">
        <v>16</v>
      </c>
      <c r="F12532" t="s">
        <v>19</v>
      </c>
      <c r="G12532" t="s">
        <v>67</v>
      </c>
      <c r="H12532" s="1">
        <v>86</v>
      </c>
      <c r="I12532" s="1">
        <v>85</v>
      </c>
      <c r="J12532" s="1">
        <v>99</v>
      </c>
      <c r="K12532" s="2">
        <v>734</v>
      </c>
      <c r="L12532" s="3">
        <v>609.22000000000105</v>
      </c>
      <c r="M12532" s="4">
        <v>122.935</v>
      </c>
      <c r="N12532" s="5">
        <v>105.80400775</v>
      </c>
      <c r="O12532" s="6">
        <v>6.67574931880109E-2</v>
      </c>
    </row>
    <row r="12533" spans="1:15" x14ac:dyDescent="0.2">
      <c r="A12533" t="s">
        <v>63</v>
      </c>
      <c r="B12533" t="s">
        <v>63</v>
      </c>
      <c r="C12533">
        <v>2015</v>
      </c>
      <c r="D12533" t="s">
        <v>95</v>
      </c>
      <c r="E12533" t="s">
        <v>16</v>
      </c>
      <c r="F12533" t="s">
        <v>20</v>
      </c>
      <c r="G12533" t="s">
        <v>68</v>
      </c>
      <c r="H12533" s="1">
        <v>79</v>
      </c>
      <c r="I12533" s="1">
        <v>79</v>
      </c>
      <c r="J12533" s="1">
        <v>88</v>
      </c>
      <c r="K12533" s="2">
        <v>759.8</v>
      </c>
      <c r="L12533" s="3">
        <v>864.65239999999903</v>
      </c>
      <c r="M12533" s="4">
        <v>118.952</v>
      </c>
      <c r="N12533" s="5">
        <v>118.89490304</v>
      </c>
      <c r="O12533" s="6">
        <v>5.6857067649381497E-2</v>
      </c>
    </row>
    <row r="12534" spans="1:15" x14ac:dyDescent="0.2">
      <c r="A12534" t="s">
        <v>63</v>
      </c>
      <c r="B12534" t="s">
        <v>63</v>
      </c>
      <c r="C12534">
        <v>2015</v>
      </c>
      <c r="D12534" t="s">
        <v>95</v>
      </c>
      <c r="E12534" t="s">
        <v>16</v>
      </c>
      <c r="F12534" t="s">
        <v>21</v>
      </c>
      <c r="G12534" t="s">
        <v>69</v>
      </c>
      <c r="H12534" s="1">
        <v>70</v>
      </c>
      <c r="I12534" s="1">
        <v>69</v>
      </c>
      <c r="J12534" s="1">
        <v>77</v>
      </c>
      <c r="K12534" s="2">
        <v>2540.6</v>
      </c>
      <c r="L12534" s="3">
        <v>2759.0915999999602</v>
      </c>
      <c r="M12534" s="4">
        <v>514.32899999999995</v>
      </c>
      <c r="N12534" s="5">
        <v>495.44798240999802</v>
      </c>
      <c r="O12534" s="6">
        <v>6.4709123829016807E-2</v>
      </c>
    </row>
    <row r="12535" spans="1:15" x14ac:dyDescent="0.2">
      <c r="A12535" t="s">
        <v>63</v>
      </c>
      <c r="B12535" t="s">
        <v>63</v>
      </c>
      <c r="C12535">
        <v>2015</v>
      </c>
      <c r="D12535" t="s">
        <v>95</v>
      </c>
      <c r="E12535" t="s">
        <v>16</v>
      </c>
      <c r="F12535" t="s">
        <v>22</v>
      </c>
      <c r="G12535" t="s">
        <v>70</v>
      </c>
      <c r="H12535" s="1">
        <v>38</v>
      </c>
      <c r="I12535" s="1">
        <v>38</v>
      </c>
      <c r="J12535" s="1">
        <v>45</v>
      </c>
      <c r="K12535" s="2">
        <v>527.20000000000005</v>
      </c>
      <c r="L12535" s="3">
        <v>425.97759999999897</v>
      </c>
      <c r="M12535" s="4">
        <v>108.184</v>
      </c>
      <c r="N12535" s="5">
        <v>88.511821440000006</v>
      </c>
      <c r="O12535" s="6">
        <v>5.2731411229135002E-2</v>
      </c>
    </row>
    <row r="12536" spans="1:15" x14ac:dyDescent="0.2">
      <c r="A12536" t="s">
        <v>63</v>
      </c>
      <c r="B12536" t="s">
        <v>63</v>
      </c>
      <c r="C12536">
        <v>2015</v>
      </c>
      <c r="D12536" t="s">
        <v>95</v>
      </c>
      <c r="E12536" t="s">
        <v>23</v>
      </c>
      <c r="F12536" t="s">
        <v>24</v>
      </c>
      <c r="G12536" t="s">
        <v>71</v>
      </c>
      <c r="H12536" s="1">
        <v>30</v>
      </c>
      <c r="I12536" s="1">
        <v>30</v>
      </c>
      <c r="J12536" s="1">
        <v>31</v>
      </c>
      <c r="K12536" s="2">
        <v>9534</v>
      </c>
      <c r="L12536" s="3">
        <v>7627.2</v>
      </c>
      <c r="M12536" s="4">
        <v>1220.3371999999999</v>
      </c>
      <c r="N12536" s="5">
        <v>1106.3918749616</v>
      </c>
      <c r="O12536" s="6">
        <v>7.7197398783301896E-2</v>
      </c>
    </row>
    <row r="12537" spans="1:15" x14ac:dyDescent="0.2">
      <c r="A12537" t="s">
        <v>63</v>
      </c>
      <c r="B12537" t="s">
        <v>63</v>
      </c>
      <c r="C12537">
        <v>2015</v>
      </c>
      <c r="D12537" t="s">
        <v>95</v>
      </c>
      <c r="E12537" t="s">
        <v>23</v>
      </c>
      <c r="F12537" t="s">
        <v>25</v>
      </c>
      <c r="G12537" t="s">
        <v>72</v>
      </c>
      <c r="H12537" s="1">
        <v>36</v>
      </c>
      <c r="I12537" s="1">
        <v>36</v>
      </c>
      <c r="J12537" s="1">
        <v>39</v>
      </c>
      <c r="K12537" s="2">
        <v>18254</v>
      </c>
      <c r="L12537" s="3">
        <v>19896.86</v>
      </c>
      <c r="M12537" s="4">
        <v>3048.1986000000002</v>
      </c>
      <c r="N12537" s="5">
        <v>3145.69828041968</v>
      </c>
      <c r="O12537" s="6">
        <v>3.5389503670428403E-2</v>
      </c>
    </row>
    <row r="12538" spans="1:15" x14ac:dyDescent="0.2">
      <c r="A12538" t="s">
        <v>63</v>
      </c>
      <c r="B12538" t="s">
        <v>63</v>
      </c>
      <c r="C12538">
        <v>2015</v>
      </c>
      <c r="D12538" t="s">
        <v>95</v>
      </c>
      <c r="E12538" t="s">
        <v>23</v>
      </c>
      <c r="F12538" t="s">
        <v>26</v>
      </c>
      <c r="G12538" t="s">
        <v>73</v>
      </c>
      <c r="H12538" s="1">
        <v>39</v>
      </c>
      <c r="I12538" s="1">
        <v>39</v>
      </c>
      <c r="J12538" s="1">
        <v>40</v>
      </c>
      <c r="K12538" s="2">
        <v>4150.2</v>
      </c>
      <c r="L12538" s="3">
        <v>3602.3736000000099</v>
      </c>
      <c r="M12538" s="4">
        <v>572.75239999999997</v>
      </c>
      <c r="N12538" s="5">
        <v>559.87921705760004</v>
      </c>
      <c r="O12538" s="6">
        <v>7.60927184232085E-2</v>
      </c>
    </row>
    <row r="12539" spans="1:15" x14ac:dyDescent="0.2">
      <c r="A12539" t="s">
        <v>63</v>
      </c>
      <c r="B12539" t="s">
        <v>63</v>
      </c>
      <c r="C12539">
        <v>2015</v>
      </c>
      <c r="D12539" t="s">
        <v>95</v>
      </c>
      <c r="E12539" t="s">
        <v>23</v>
      </c>
      <c r="F12539" t="s">
        <v>27</v>
      </c>
      <c r="G12539" t="s">
        <v>74</v>
      </c>
      <c r="H12539" s="1">
        <v>46</v>
      </c>
      <c r="I12539" s="1">
        <v>46</v>
      </c>
      <c r="J12539" s="1">
        <v>47</v>
      </c>
      <c r="K12539" s="2">
        <v>15748.4</v>
      </c>
      <c r="L12539" s="3">
        <v>17543.717599999902</v>
      </c>
      <c r="M12539" s="4">
        <v>2502.8287999999998</v>
      </c>
      <c r="N12539" s="5">
        <v>2723.7985490944402</v>
      </c>
      <c r="O12539" s="6">
        <v>4.9757435676005199E-2</v>
      </c>
    </row>
    <row r="12540" spans="1:15" x14ac:dyDescent="0.2">
      <c r="A12540" t="s">
        <v>63</v>
      </c>
      <c r="B12540" t="s">
        <v>63</v>
      </c>
      <c r="C12540">
        <v>2015</v>
      </c>
      <c r="D12540" t="s">
        <v>95</v>
      </c>
      <c r="E12540" t="s">
        <v>23</v>
      </c>
      <c r="F12540" t="s">
        <v>28</v>
      </c>
      <c r="G12540" t="s">
        <v>75</v>
      </c>
      <c r="H12540" s="1">
        <v>42</v>
      </c>
      <c r="I12540" s="1">
        <v>42</v>
      </c>
      <c r="J12540" s="1">
        <v>44</v>
      </c>
      <c r="K12540" s="2">
        <v>8587.2000000000007</v>
      </c>
      <c r="L12540" s="3">
        <v>6594.9695999999403</v>
      </c>
      <c r="M12540" s="4">
        <v>1160.7529999999999</v>
      </c>
      <c r="N12540" s="5">
        <v>1082.36734991</v>
      </c>
      <c r="O12540" s="6">
        <v>8.2774361840879399E-2</v>
      </c>
    </row>
    <row r="12541" spans="1:15" x14ac:dyDescent="0.2">
      <c r="A12541" t="s">
        <v>63</v>
      </c>
      <c r="B12541" t="s">
        <v>63</v>
      </c>
      <c r="C12541">
        <v>2015</v>
      </c>
      <c r="D12541" t="s">
        <v>95</v>
      </c>
      <c r="E12541" t="s">
        <v>23</v>
      </c>
      <c r="F12541" t="s">
        <v>29</v>
      </c>
      <c r="G12541" t="s">
        <v>76</v>
      </c>
      <c r="H12541" s="1">
        <v>23</v>
      </c>
      <c r="I12541" s="1">
        <v>23</v>
      </c>
      <c r="J12541" s="1">
        <v>24</v>
      </c>
      <c r="K12541" s="2">
        <v>9264</v>
      </c>
      <c r="L12541" s="3">
        <v>7781.76</v>
      </c>
      <c r="M12541" s="4">
        <v>1551.7090000000001</v>
      </c>
      <c r="N12541" s="5">
        <v>1671.3302468100001</v>
      </c>
      <c r="O12541" s="6">
        <v>4.8143350604490501E-2</v>
      </c>
    </row>
    <row r="12542" spans="1:15" x14ac:dyDescent="0.2">
      <c r="A12542" t="s">
        <v>63</v>
      </c>
      <c r="B12542" t="s">
        <v>63</v>
      </c>
      <c r="C12542">
        <v>2015</v>
      </c>
      <c r="D12542" t="s">
        <v>95</v>
      </c>
      <c r="E12542" t="s">
        <v>30</v>
      </c>
      <c r="F12542" t="s">
        <v>31</v>
      </c>
      <c r="G12542" t="s">
        <v>77</v>
      </c>
      <c r="H12542" s="1">
        <v>95</v>
      </c>
      <c r="I12542" s="1">
        <v>95</v>
      </c>
      <c r="J12542" s="1">
        <v>106</v>
      </c>
      <c r="K12542" s="2">
        <v>1346.2</v>
      </c>
      <c r="L12542" s="3">
        <v>1060.8055999999999</v>
      </c>
      <c r="M12542" s="4">
        <v>52.4375</v>
      </c>
      <c r="N12542" s="5">
        <v>42.244960937499997</v>
      </c>
      <c r="O12542" s="6">
        <v>5.4820977566483402E-2</v>
      </c>
    </row>
    <row r="12543" spans="1:15" x14ac:dyDescent="0.2">
      <c r="A12543" t="s">
        <v>63</v>
      </c>
      <c r="B12543" t="s">
        <v>63</v>
      </c>
      <c r="C12543">
        <v>2015</v>
      </c>
      <c r="D12543" t="s">
        <v>95</v>
      </c>
      <c r="E12543" t="s">
        <v>30</v>
      </c>
      <c r="F12543" t="s">
        <v>32</v>
      </c>
      <c r="G12543" t="s">
        <v>78</v>
      </c>
      <c r="H12543" s="1">
        <v>109</v>
      </c>
      <c r="I12543" s="1">
        <v>108</v>
      </c>
      <c r="J12543" s="1">
        <v>129</v>
      </c>
      <c r="K12543" s="2">
        <v>1535.2</v>
      </c>
      <c r="L12543" s="3">
        <v>1691.7904000000201</v>
      </c>
      <c r="M12543" s="4">
        <v>13.976000000000001</v>
      </c>
      <c r="N12543" s="5">
        <v>11.323914240000001</v>
      </c>
      <c r="O12543" s="6">
        <v>7.2824387701928006E-2</v>
      </c>
    </row>
    <row r="12544" spans="1:15" x14ac:dyDescent="0.2">
      <c r="A12544" t="s">
        <v>63</v>
      </c>
      <c r="B12544" t="s">
        <v>63</v>
      </c>
      <c r="C12544">
        <v>2015</v>
      </c>
      <c r="D12544" t="s">
        <v>95</v>
      </c>
      <c r="E12544" t="s">
        <v>30</v>
      </c>
      <c r="F12544" t="s">
        <v>33</v>
      </c>
      <c r="G12544" t="s">
        <v>79</v>
      </c>
      <c r="H12544" s="1">
        <v>99</v>
      </c>
      <c r="I12544" s="1">
        <v>99</v>
      </c>
      <c r="J12544" s="1">
        <v>119</v>
      </c>
      <c r="K12544" s="2">
        <v>1722</v>
      </c>
      <c r="L12544" s="3">
        <v>1429.26000000001</v>
      </c>
      <c r="M12544" s="4">
        <v>63.576999999999998</v>
      </c>
      <c r="N12544" s="5">
        <v>64.579609290000107</v>
      </c>
      <c r="O12544" s="6">
        <v>5.4006968641114997E-2</v>
      </c>
    </row>
    <row r="12545" spans="1:15" x14ac:dyDescent="0.2">
      <c r="A12545" t="s">
        <v>63</v>
      </c>
      <c r="B12545" t="s">
        <v>63</v>
      </c>
      <c r="C12545">
        <v>2015</v>
      </c>
      <c r="D12545" t="s">
        <v>95</v>
      </c>
      <c r="E12545" t="s">
        <v>30</v>
      </c>
      <c r="F12545" t="s">
        <v>34</v>
      </c>
      <c r="G12545" t="s">
        <v>80</v>
      </c>
      <c r="H12545" s="1">
        <v>108</v>
      </c>
      <c r="I12545" s="1">
        <v>107</v>
      </c>
      <c r="J12545" s="1">
        <v>139</v>
      </c>
      <c r="K12545" s="2">
        <v>1629.8</v>
      </c>
      <c r="L12545" s="3">
        <v>1789.5204000000101</v>
      </c>
      <c r="M12545" s="4">
        <v>52.011499999999998</v>
      </c>
      <c r="N12545" s="5">
        <v>56.698516322499998</v>
      </c>
      <c r="O12545" s="6">
        <v>6.0252791753589302E-2</v>
      </c>
    </row>
    <row r="12546" spans="1:15" x14ac:dyDescent="0.2">
      <c r="A12546" t="s">
        <v>63</v>
      </c>
      <c r="B12546" t="s">
        <v>63</v>
      </c>
      <c r="C12546">
        <v>2015</v>
      </c>
      <c r="D12546" t="s">
        <v>95</v>
      </c>
      <c r="E12546" t="s">
        <v>30</v>
      </c>
      <c r="F12546" t="s">
        <v>35</v>
      </c>
      <c r="G12546" t="s">
        <v>81</v>
      </c>
      <c r="H12546" s="1">
        <v>78</v>
      </c>
      <c r="I12546" s="1">
        <v>78</v>
      </c>
      <c r="J12546" s="1">
        <v>86</v>
      </c>
      <c r="K12546" s="2">
        <v>1244.8</v>
      </c>
      <c r="L12546" s="3">
        <v>1060.5696</v>
      </c>
      <c r="M12546" s="4">
        <v>44.910499999999999</v>
      </c>
      <c r="N12546" s="5">
        <v>39.5614348975</v>
      </c>
      <c r="O12546" s="6">
        <v>6.20179948586118E-2</v>
      </c>
    </row>
    <row r="12547" spans="1:15" x14ac:dyDescent="0.2">
      <c r="A12547" t="s">
        <v>63</v>
      </c>
      <c r="B12547" t="s">
        <v>63</v>
      </c>
      <c r="C12547">
        <v>2015</v>
      </c>
      <c r="D12547" t="s">
        <v>95</v>
      </c>
      <c r="E12547" t="s">
        <v>30</v>
      </c>
      <c r="F12547" t="s">
        <v>36</v>
      </c>
      <c r="G12547" t="s">
        <v>82</v>
      </c>
      <c r="H12547" s="1">
        <v>84</v>
      </c>
      <c r="I12547" s="1">
        <v>84</v>
      </c>
      <c r="J12547" s="1">
        <v>98</v>
      </c>
      <c r="K12547" s="2">
        <v>2183.6</v>
      </c>
      <c r="L12547" s="3">
        <v>1690.1063999999999</v>
      </c>
      <c r="M12547" s="4">
        <v>106.35899999999999</v>
      </c>
      <c r="N12547" s="5">
        <v>113.12236881</v>
      </c>
      <c r="O12547" s="6">
        <v>6.47554497160652E-2</v>
      </c>
    </row>
    <row r="12548" spans="1:15" x14ac:dyDescent="0.2">
      <c r="A12548" t="s">
        <v>63</v>
      </c>
      <c r="B12548" t="s">
        <v>63</v>
      </c>
      <c r="C12548">
        <v>2015</v>
      </c>
      <c r="D12548" t="s">
        <v>95</v>
      </c>
      <c r="E12548" t="s">
        <v>37</v>
      </c>
      <c r="F12548" t="s">
        <v>38</v>
      </c>
      <c r="G12548" t="s">
        <v>83</v>
      </c>
      <c r="H12548" s="1">
        <v>95</v>
      </c>
      <c r="I12548" s="1">
        <v>95</v>
      </c>
      <c r="J12548" s="1">
        <v>116</v>
      </c>
      <c r="K12548" s="2">
        <v>1452.4</v>
      </c>
      <c r="L12548" s="3">
        <v>1257.7783999999899</v>
      </c>
      <c r="M12548" s="4">
        <v>-60.014000000000003</v>
      </c>
      <c r="N12548" s="5">
        <v>-58.822121959999997</v>
      </c>
      <c r="O12548" s="6">
        <v>7.9592398788212601E-2</v>
      </c>
    </row>
    <row r="12549" spans="1:15" x14ac:dyDescent="0.2">
      <c r="A12549" t="s">
        <v>63</v>
      </c>
      <c r="B12549" t="s">
        <v>63</v>
      </c>
      <c r="C12549">
        <v>2015</v>
      </c>
      <c r="D12549" t="s">
        <v>95</v>
      </c>
      <c r="E12549" t="s">
        <v>37</v>
      </c>
      <c r="F12549" t="s">
        <v>39</v>
      </c>
      <c r="G12549" t="s">
        <v>84</v>
      </c>
      <c r="H12549" s="1">
        <v>99</v>
      </c>
      <c r="I12549" s="1">
        <v>98</v>
      </c>
      <c r="J12549" s="1">
        <v>122</v>
      </c>
      <c r="K12549" s="2">
        <v>1562</v>
      </c>
      <c r="L12549" s="3">
        <v>1546.38</v>
      </c>
      <c r="M12549" s="4">
        <v>-49.860399999999998</v>
      </c>
      <c r="N12549" s="5">
        <v>-53.281022881600002</v>
      </c>
      <c r="O12549" s="6">
        <v>7.0422535211267595E-2</v>
      </c>
    </row>
    <row r="12550" spans="1:15" x14ac:dyDescent="0.2">
      <c r="A12550" t="s">
        <v>63</v>
      </c>
      <c r="B12550" t="s">
        <v>63</v>
      </c>
      <c r="C12550">
        <v>2015</v>
      </c>
      <c r="D12550" t="s">
        <v>95</v>
      </c>
      <c r="E12550" t="s">
        <v>37</v>
      </c>
      <c r="F12550" t="s">
        <v>40</v>
      </c>
      <c r="G12550" t="s">
        <v>85</v>
      </c>
      <c r="H12550" s="1">
        <v>88</v>
      </c>
      <c r="I12550" s="1">
        <v>87</v>
      </c>
      <c r="J12550" s="1">
        <v>98</v>
      </c>
      <c r="K12550" s="2">
        <v>1541.2</v>
      </c>
      <c r="L12550" s="3">
        <v>1498.0463999999999</v>
      </c>
      <c r="M12550" s="4">
        <v>126.1606</v>
      </c>
      <c r="N12550" s="5">
        <v>135.1944559236</v>
      </c>
      <c r="O12550" s="6">
        <v>6.3457046457306002E-2</v>
      </c>
    </row>
    <row r="12551" spans="1:15" x14ac:dyDescent="0.2">
      <c r="A12551" t="s">
        <v>63</v>
      </c>
      <c r="B12551" t="s">
        <v>63</v>
      </c>
      <c r="C12551">
        <v>2015</v>
      </c>
      <c r="D12551" t="s">
        <v>95</v>
      </c>
      <c r="E12551" t="s">
        <v>37</v>
      </c>
      <c r="F12551" t="s">
        <v>41</v>
      </c>
      <c r="G12551" t="s">
        <v>86</v>
      </c>
      <c r="H12551" s="1">
        <v>105</v>
      </c>
      <c r="I12551" s="1">
        <v>104</v>
      </c>
      <c r="J12551" s="1">
        <v>122</v>
      </c>
      <c r="K12551" s="2">
        <v>1686</v>
      </c>
      <c r="L12551" s="3">
        <v>1365.66</v>
      </c>
      <c r="M12551" s="4">
        <v>-0.44519999999995002</v>
      </c>
      <c r="N12551" s="5">
        <v>-0.42095796959995302</v>
      </c>
      <c r="O12551" s="6">
        <v>7.5919335705812593E-2</v>
      </c>
    </row>
    <row r="12552" spans="1:15" x14ac:dyDescent="0.2">
      <c r="A12552" t="s">
        <v>63</v>
      </c>
      <c r="B12552" t="s">
        <v>63</v>
      </c>
      <c r="C12552">
        <v>2015</v>
      </c>
      <c r="D12552" t="s">
        <v>95</v>
      </c>
      <c r="E12552" t="s">
        <v>37</v>
      </c>
      <c r="F12552" t="s">
        <v>42</v>
      </c>
      <c r="G12552" t="s">
        <v>87</v>
      </c>
      <c r="H12552" s="1">
        <v>110</v>
      </c>
      <c r="I12552" s="1">
        <v>110</v>
      </c>
      <c r="J12552" s="1">
        <v>127</v>
      </c>
      <c r="K12552" s="2">
        <v>1611.2</v>
      </c>
      <c r="L12552" s="3">
        <v>1285.7375999999999</v>
      </c>
      <c r="M12552" s="4">
        <v>-27.593800000000002</v>
      </c>
      <c r="N12552" s="5">
        <v>-23.842754015600001</v>
      </c>
      <c r="O12552" s="6">
        <v>5.8838133068520301E-2</v>
      </c>
    </row>
    <row r="12553" spans="1:15" x14ac:dyDescent="0.2">
      <c r="A12553" t="s">
        <v>63</v>
      </c>
      <c r="B12553" t="s">
        <v>63</v>
      </c>
      <c r="C12553">
        <v>2015</v>
      </c>
      <c r="D12553" t="s">
        <v>95</v>
      </c>
      <c r="E12553" t="s">
        <v>37</v>
      </c>
      <c r="F12553" t="s">
        <v>43</v>
      </c>
      <c r="G12553" t="s">
        <v>88</v>
      </c>
      <c r="H12553" s="1">
        <v>75</v>
      </c>
      <c r="I12553" s="1">
        <v>74</v>
      </c>
      <c r="J12553" s="1">
        <v>87</v>
      </c>
      <c r="K12553" s="2">
        <v>1224</v>
      </c>
      <c r="L12553" s="3">
        <v>1064.8799999999901</v>
      </c>
      <c r="M12553" s="4">
        <v>143.55629999999999</v>
      </c>
      <c r="N12553" s="5">
        <v>121.2242513031</v>
      </c>
      <c r="O12553" s="6">
        <v>7.1078431372549003E-2</v>
      </c>
    </row>
    <row r="12554" spans="1:15" x14ac:dyDescent="0.2">
      <c r="A12554" t="s">
        <v>63</v>
      </c>
      <c r="B12554" t="s">
        <v>63</v>
      </c>
      <c r="C12554">
        <v>2015</v>
      </c>
      <c r="D12554" t="s">
        <v>96</v>
      </c>
      <c r="E12554" t="s">
        <v>16</v>
      </c>
      <c r="F12554" t="s">
        <v>17</v>
      </c>
      <c r="G12554" t="s">
        <v>65</v>
      </c>
      <c r="H12554" s="1">
        <v>63</v>
      </c>
      <c r="I12554" s="1">
        <v>63</v>
      </c>
      <c r="J12554" s="1">
        <v>64</v>
      </c>
      <c r="K12554" s="2">
        <v>1118.9000000000001</v>
      </c>
      <c r="L12554" s="3">
        <v>1252.0491</v>
      </c>
      <c r="M12554" s="4">
        <v>272.65199999999999</v>
      </c>
      <c r="N12554" s="5">
        <v>277.15621104000002</v>
      </c>
      <c r="O12554" s="6">
        <v>1.9751541692733899E-2</v>
      </c>
    </row>
    <row r="12555" spans="1:15" x14ac:dyDescent="0.2">
      <c r="A12555" t="s">
        <v>63</v>
      </c>
      <c r="B12555" t="s">
        <v>63</v>
      </c>
      <c r="C12555">
        <v>2015</v>
      </c>
      <c r="D12555" t="s">
        <v>96</v>
      </c>
      <c r="E12555" t="s">
        <v>16</v>
      </c>
      <c r="F12555" t="s">
        <v>18</v>
      </c>
      <c r="G12555" t="s">
        <v>66</v>
      </c>
      <c r="H12555" s="1">
        <v>64</v>
      </c>
      <c r="I12555" s="1">
        <v>63</v>
      </c>
      <c r="J12555" s="1">
        <v>67</v>
      </c>
      <c r="K12555" s="2">
        <v>899.1</v>
      </c>
      <c r="L12555" s="3">
        <v>908.99010000000101</v>
      </c>
      <c r="M12555" s="4">
        <v>212.03700000000001</v>
      </c>
      <c r="N12555" s="5">
        <v>194.99558630999999</v>
      </c>
      <c r="O12555" s="6">
        <v>2.1021021021020998E-2</v>
      </c>
    </row>
    <row r="12556" spans="1:15" x14ac:dyDescent="0.2">
      <c r="A12556" t="s">
        <v>63</v>
      </c>
      <c r="B12556" t="s">
        <v>63</v>
      </c>
      <c r="C12556">
        <v>2015</v>
      </c>
      <c r="D12556" t="s">
        <v>96</v>
      </c>
      <c r="E12556" t="s">
        <v>16</v>
      </c>
      <c r="F12556" t="s">
        <v>19</v>
      </c>
      <c r="G12556" t="s">
        <v>67</v>
      </c>
      <c r="H12556" s="1">
        <v>94</v>
      </c>
      <c r="I12556" s="1">
        <v>92</v>
      </c>
      <c r="J12556" s="1">
        <v>102</v>
      </c>
      <c r="K12556" s="2">
        <v>768.2</v>
      </c>
      <c r="L12556" s="3">
        <v>666.79759999999999</v>
      </c>
      <c r="M12556" s="4">
        <v>162.27000000000001</v>
      </c>
      <c r="N12556" s="5">
        <v>137.49137099999999</v>
      </c>
      <c r="O12556" s="6">
        <v>1.1455350169226801E-2</v>
      </c>
    </row>
    <row r="12557" spans="1:15" x14ac:dyDescent="0.2">
      <c r="A12557" t="s">
        <v>63</v>
      </c>
      <c r="B12557" t="s">
        <v>63</v>
      </c>
      <c r="C12557">
        <v>2015</v>
      </c>
      <c r="D12557" t="s">
        <v>96</v>
      </c>
      <c r="E12557" t="s">
        <v>16</v>
      </c>
      <c r="F12557" t="s">
        <v>20</v>
      </c>
      <c r="G12557" t="s">
        <v>68</v>
      </c>
      <c r="H12557" s="1">
        <v>100</v>
      </c>
      <c r="I12557" s="1">
        <v>100</v>
      </c>
      <c r="J12557" s="1">
        <v>113</v>
      </c>
      <c r="K12557" s="2">
        <v>910.6</v>
      </c>
      <c r="L12557" s="3">
        <v>704.80439999999896</v>
      </c>
      <c r="M12557" s="4">
        <v>157.809</v>
      </c>
      <c r="N12557" s="5">
        <v>159.085674810001</v>
      </c>
      <c r="O12557" s="6">
        <v>2.8991873490006599E-2</v>
      </c>
    </row>
    <row r="12558" spans="1:15" x14ac:dyDescent="0.2">
      <c r="A12558" t="s">
        <v>63</v>
      </c>
      <c r="B12558" t="s">
        <v>63</v>
      </c>
      <c r="C12558">
        <v>2015</v>
      </c>
      <c r="D12558" t="s">
        <v>96</v>
      </c>
      <c r="E12558" t="s">
        <v>16</v>
      </c>
      <c r="F12558" t="s">
        <v>21</v>
      </c>
      <c r="G12558" t="s">
        <v>69</v>
      </c>
      <c r="H12558" s="1">
        <v>63</v>
      </c>
      <c r="I12558" s="1">
        <v>63</v>
      </c>
      <c r="J12558" s="1">
        <v>70</v>
      </c>
      <c r="K12558" s="2">
        <v>2118.6999999999998</v>
      </c>
      <c r="L12558" s="3">
        <v>1807.2510999999899</v>
      </c>
      <c r="M12558" s="4">
        <v>477.55399999999997</v>
      </c>
      <c r="N12558" s="5">
        <v>465.87302915999902</v>
      </c>
      <c r="O12558" s="6">
        <v>3.0820786331240899E-2</v>
      </c>
    </row>
    <row r="12559" spans="1:15" x14ac:dyDescent="0.2">
      <c r="A12559" t="s">
        <v>63</v>
      </c>
      <c r="B12559" t="s">
        <v>63</v>
      </c>
      <c r="C12559">
        <v>2015</v>
      </c>
      <c r="D12559" t="s">
        <v>96</v>
      </c>
      <c r="E12559" t="s">
        <v>16</v>
      </c>
      <c r="F12559" t="s">
        <v>22</v>
      </c>
      <c r="G12559" t="s">
        <v>70</v>
      </c>
      <c r="H12559" s="1">
        <v>72</v>
      </c>
      <c r="I12559" s="1">
        <v>72</v>
      </c>
      <c r="J12559" s="1">
        <v>85</v>
      </c>
      <c r="K12559" s="2">
        <v>996.6</v>
      </c>
      <c r="L12559" s="3">
        <v>1032.4775999999999</v>
      </c>
      <c r="M12559" s="4">
        <v>237.64699999999999</v>
      </c>
      <c r="N12559" s="5">
        <v>248.69045609</v>
      </c>
      <c r="O12559" s="6">
        <v>1.8462773429660798E-2</v>
      </c>
    </row>
    <row r="12560" spans="1:15" x14ac:dyDescent="0.2">
      <c r="A12560" t="s">
        <v>63</v>
      </c>
      <c r="B12560" t="s">
        <v>63</v>
      </c>
      <c r="C12560">
        <v>2015</v>
      </c>
      <c r="D12560" t="s">
        <v>96</v>
      </c>
      <c r="E12560" t="s">
        <v>23</v>
      </c>
      <c r="F12560" t="s">
        <v>24</v>
      </c>
      <c r="G12560" t="s">
        <v>71</v>
      </c>
      <c r="H12560" s="1">
        <v>47</v>
      </c>
      <c r="I12560" s="1">
        <v>47</v>
      </c>
      <c r="J12560" s="1">
        <v>48</v>
      </c>
      <c r="K12560" s="2">
        <v>12869</v>
      </c>
      <c r="L12560" s="3">
        <v>12997.69</v>
      </c>
      <c r="M12560" s="4">
        <v>2346.6426000000001</v>
      </c>
      <c r="N12560" s="5">
        <v>2455.5878293476399</v>
      </c>
      <c r="O12560" s="6">
        <v>1.0956562281451599E-2</v>
      </c>
    </row>
    <row r="12561" spans="1:15" x14ac:dyDescent="0.2">
      <c r="A12561" t="s">
        <v>63</v>
      </c>
      <c r="B12561" t="s">
        <v>63</v>
      </c>
      <c r="C12561">
        <v>2015</v>
      </c>
      <c r="D12561" t="s">
        <v>96</v>
      </c>
      <c r="E12561" t="s">
        <v>23</v>
      </c>
      <c r="F12561" t="s">
        <v>25</v>
      </c>
      <c r="G12561" t="s">
        <v>72</v>
      </c>
      <c r="H12561" s="1">
        <v>35</v>
      </c>
      <c r="I12561" s="1">
        <v>35</v>
      </c>
      <c r="J12561" s="1">
        <v>36</v>
      </c>
      <c r="K12561" s="2">
        <v>17852</v>
      </c>
      <c r="L12561" s="3">
        <v>18923.12</v>
      </c>
      <c r="M12561" s="4">
        <v>3361.9079999999999</v>
      </c>
      <c r="N12561" s="5">
        <v>2591.7621153599598</v>
      </c>
      <c r="O12561" s="6">
        <v>1.5012323549182201E-2</v>
      </c>
    </row>
    <row r="12562" spans="1:15" x14ac:dyDescent="0.2">
      <c r="A12562" t="s">
        <v>63</v>
      </c>
      <c r="B12562" t="s">
        <v>63</v>
      </c>
      <c r="C12562">
        <v>2015</v>
      </c>
      <c r="D12562" t="s">
        <v>96</v>
      </c>
      <c r="E12562" t="s">
        <v>23</v>
      </c>
      <c r="F12562" t="s">
        <v>26</v>
      </c>
      <c r="G12562" t="s">
        <v>73</v>
      </c>
      <c r="H12562" s="1">
        <v>29</v>
      </c>
      <c r="I12562" s="1">
        <v>29</v>
      </c>
      <c r="J12562" s="1">
        <v>29</v>
      </c>
      <c r="K12562" s="2">
        <v>2988</v>
      </c>
      <c r="L12562" s="3">
        <v>2689.2</v>
      </c>
      <c r="M12562" s="4">
        <v>544.03380000000004</v>
      </c>
      <c r="N12562" s="5">
        <v>582.30004942439905</v>
      </c>
      <c r="O12562" s="6">
        <v>2.3427041499330701E-2</v>
      </c>
    </row>
    <row r="12563" spans="1:15" x14ac:dyDescent="0.2">
      <c r="A12563" t="s">
        <v>63</v>
      </c>
      <c r="B12563" t="s">
        <v>63</v>
      </c>
      <c r="C12563">
        <v>2015</v>
      </c>
      <c r="D12563" t="s">
        <v>96</v>
      </c>
      <c r="E12563" t="s">
        <v>23</v>
      </c>
      <c r="F12563" t="s">
        <v>27</v>
      </c>
      <c r="G12563" t="s">
        <v>74</v>
      </c>
      <c r="H12563" s="1">
        <v>28</v>
      </c>
      <c r="I12563" s="1">
        <v>28</v>
      </c>
      <c r="J12563" s="1">
        <v>30</v>
      </c>
      <c r="K12563" s="2">
        <v>9543.4</v>
      </c>
      <c r="L12563" s="3">
        <v>9581.5735999999597</v>
      </c>
      <c r="M12563" s="4">
        <v>1759.6479999999999</v>
      </c>
      <c r="N12563" s="5">
        <v>1876.62939904001</v>
      </c>
      <c r="O12563" s="6">
        <v>1.93432110149423E-2</v>
      </c>
    </row>
    <row r="12564" spans="1:15" x14ac:dyDescent="0.2">
      <c r="A12564" t="s">
        <v>63</v>
      </c>
      <c r="B12564" t="s">
        <v>63</v>
      </c>
      <c r="C12564">
        <v>2015</v>
      </c>
      <c r="D12564" t="s">
        <v>96</v>
      </c>
      <c r="E12564" t="s">
        <v>23</v>
      </c>
      <c r="F12564" t="s">
        <v>28</v>
      </c>
      <c r="G12564" t="s">
        <v>75</v>
      </c>
      <c r="H12564" s="1">
        <v>37</v>
      </c>
      <c r="I12564" s="1">
        <v>37</v>
      </c>
      <c r="J12564" s="1">
        <v>39</v>
      </c>
      <c r="K12564" s="2">
        <v>10628.7</v>
      </c>
      <c r="L12564" s="3">
        <v>10915.6749000001</v>
      </c>
      <c r="M12564" s="4">
        <v>1975.3226</v>
      </c>
      <c r="N12564" s="5">
        <v>2238.4869287076199</v>
      </c>
      <c r="O12564" s="6">
        <v>2.91004544299867E-2</v>
      </c>
    </row>
    <row r="12565" spans="1:15" x14ac:dyDescent="0.2">
      <c r="A12565" t="s">
        <v>63</v>
      </c>
      <c r="B12565" t="s">
        <v>63</v>
      </c>
      <c r="C12565">
        <v>2015</v>
      </c>
      <c r="D12565" t="s">
        <v>96</v>
      </c>
      <c r="E12565" t="s">
        <v>23</v>
      </c>
      <c r="F12565" t="s">
        <v>29</v>
      </c>
      <c r="G12565" t="s">
        <v>76</v>
      </c>
      <c r="H12565" s="1">
        <v>37</v>
      </c>
      <c r="I12565" s="1">
        <v>37</v>
      </c>
      <c r="J12565" s="1">
        <v>40</v>
      </c>
      <c r="K12565" s="2">
        <v>17393</v>
      </c>
      <c r="L12565" s="3">
        <v>17914.79</v>
      </c>
      <c r="M12565" s="4">
        <v>3315.183</v>
      </c>
      <c r="N12565" s="5">
        <v>2844.99059511001</v>
      </c>
      <c r="O12565" s="6">
        <v>1.7650779049042699E-2</v>
      </c>
    </row>
    <row r="12566" spans="1:15" x14ac:dyDescent="0.2">
      <c r="A12566" t="s">
        <v>63</v>
      </c>
      <c r="B12566" t="s">
        <v>63</v>
      </c>
      <c r="C12566">
        <v>2015</v>
      </c>
      <c r="D12566" t="s">
        <v>96</v>
      </c>
      <c r="E12566" t="s">
        <v>30</v>
      </c>
      <c r="F12566" t="s">
        <v>31</v>
      </c>
      <c r="G12566" t="s">
        <v>77</v>
      </c>
      <c r="H12566" s="1">
        <v>103</v>
      </c>
      <c r="I12566" s="1">
        <v>103</v>
      </c>
      <c r="J12566" s="1">
        <v>127</v>
      </c>
      <c r="K12566" s="2">
        <v>1620.5</v>
      </c>
      <c r="L12566" s="3">
        <v>1450.3474999999901</v>
      </c>
      <c r="M12566" s="4">
        <v>123.346</v>
      </c>
      <c r="N12566" s="5">
        <v>105.65078284000001</v>
      </c>
      <c r="O12566" s="6">
        <v>1.7587164455415E-2</v>
      </c>
    </row>
    <row r="12567" spans="1:15" x14ac:dyDescent="0.2">
      <c r="A12567" t="s">
        <v>63</v>
      </c>
      <c r="B12567" t="s">
        <v>63</v>
      </c>
      <c r="C12567">
        <v>2015</v>
      </c>
      <c r="D12567" t="s">
        <v>96</v>
      </c>
      <c r="E12567" t="s">
        <v>30</v>
      </c>
      <c r="F12567" t="s">
        <v>32</v>
      </c>
      <c r="G12567" t="s">
        <v>78</v>
      </c>
      <c r="H12567" s="1">
        <v>123</v>
      </c>
      <c r="I12567" s="1">
        <v>123</v>
      </c>
      <c r="J12567" s="1">
        <v>149</v>
      </c>
      <c r="K12567" s="2">
        <v>1845.5</v>
      </c>
      <c r="L12567" s="3">
        <v>1799.36250000001</v>
      </c>
      <c r="M12567" s="4">
        <v>110.053</v>
      </c>
      <c r="N12567" s="5">
        <v>121.11662809000001</v>
      </c>
      <c r="O12567" s="6">
        <v>1.7068545109726399E-2</v>
      </c>
    </row>
    <row r="12568" spans="1:15" x14ac:dyDescent="0.2">
      <c r="A12568" t="s">
        <v>63</v>
      </c>
      <c r="B12568" t="s">
        <v>63</v>
      </c>
      <c r="C12568">
        <v>2015</v>
      </c>
      <c r="D12568" t="s">
        <v>96</v>
      </c>
      <c r="E12568" t="s">
        <v>30</v>
      </c>
      <c r="F12568" t="s">
        <v>33</v>
      </c>
      <c r="G12568" t="s">
        <v>79</v>
      </c>
      <c r="H12568" s="1">
        <v>115</v>
      </c>
      <c r="I12568" s="1">
        <v>114</v>
      </c>
      <c r="J12568" s="1">
        <v>139</v>
      </c>
      <c r="K12568" s="2">
        <v>2073.6</v>
      </c>
      <c r="L12568" s="3">
        <v>2023.8336000000099</v>
      </c>
      <c r="M12568" s="4">
        <v>140.779</v>
      </c>
      <c r="N12568" s="5">
        <v>122.78885158999999</v>
      </c>
      <c r="O12568" s="6">
        <v>1.9483024691358E-2</v>
      </c>
    </row>
    <row r="12569" spans="1:15" x14ac:dyDescent="0.2">
      <c r="A12569" t="s">
        <v>63</v>
      </c>
      <c r="B12569" t="s">
        <v>63</v>
      </c>
      <c r="C12569">
        <v>2015</v>
      </c>
      <c r="D12569" t="s">
        <v>96</v>
      </c>
      <c r="E12569" t="s">
        <v>30</v>
      </c>
      <c r="F12569" t="s">
        <v>34</v>
      </c>
      <c r="G12569" t="s">
        <v>80</v>
      </c>
      <c r="H12569" s="1">
        <v>93</v>
      </c>
      <c r="I12569" s="1">
        <v>93</v>
      </c>
      <c r="J12569" s="1">
        <v>118</v>
      </c>
      <c r="K12569" s="2">
        <v>1438.5</v>
      </c>
      <c r="L12569" s="3">
        <v>1560.7725</v>
      </c>
      <c r="M12569" s="4">
        <v>99.004500000000107</v>
      </c>
      <c r="N12569" s="5">
        <v>98.018910202500194</v>
      </c>
      <c r="O12569" s="6">
        <v>1.9812304483837299E-2</v>
      </c>
    </row>
    <row r="12570" spans="1:15" x14ac:dyDescent="0.2">
      <c r="A12570" t="s">
        <v>63</v>
      </c>
      <c r="B12570" t="s">
        <v>63</v>
      </c>
      <c r="C12570">
        <v>2015</v>
      </c>
      <c r="D12570" t="s">
        <v>96</v>
      </c>
      <c r="E12570" t="s">
        <v>30</v>
      </c>
      <c r="F12570" t="s">
        <v>35</v>
      </c>
      <c r="G12570" t="s">
        <v>81</v>
      </c>
      <c r="H12570" s="1">
        <v>106</v>
      </c>
      <c r="I12570" s="1">
        <v>106</v>
      </c>
      <c r="J12570" s="1">
        <v>123</v>
      </c>
      <c r="K12570" s="2">
        <v>1804</v>
      </c>
      <c r="L12570" s="3">
        <v>1389.08</v>
      </c>
      <c r="M12570" s="4">
        <v>134.74549999999999</v>
      </c>
      <c r="N12570" s="5">
        <v>125.6562422975</v>
      </c>
      <c r="O12570" s="6">
        <v>2.16186252771619E-2</v>
      </c>
    </row>
    <row r="12571" spans="1:15" x14ac:dyDescent="0.2">
      <c r="A12571" t="s">
        <v>63</v>
      </c>
      <c r="B12571" t="s">
        <v>63</v>
      </c>
      <c r="C12571">
        <v>2015</v>
      </c>
      <c r="D12571" t="s">
        <v>96</v>
      </c>
      <c r="E12571" t="s">
        <v>30</v>
      </c>
      <c r="F12571" t="s">
        <v>36</v>
      </c>
      <c r="G12571" t="s">
        <v>82</v>
      </c>
      <c r="H12571" s="1">
        <v>84</v>
      </c>
      <c r="I12571" s="1">
        <v>84</v>
      </c>
      <c r="J12571" s="1">
        <v>103</v>
      </c>
      <c r="K12571" s="2">
        <v>2264</v>
      </c>
      <c r="L12571" s="3">
        <v>2218.7200000000298</v>
      </c>
      <c r="M12571" s="4">
        <v>195.18350000000001</v>
      </c>
      <c r="N12571" s="5">
        <v>195.541661722501</v>
      </c>
      <c r="O12571" s="6">
        <v>2.0318021201413398E-2</v>
      </c>
    </row>
    <row r="12572" spans="1:15" x14ac:dyDescent="0.2">
      <c r="A12572" t="s">
        <v>63</v>
      </c>
      <c r="B12572" t="s">
        <v>63</v>
      </c>
      <c r="C12572">
        <v>2015</v>
      </c>
      <c r="D12572" t="s">
        <v>96</v>
      </c>
      <c r="E12572" t="s">
        <v>37</v>
      </c>
      <c r="F12572" t="s">
        <v>38</v>
      </c>
      <c r="G12572" t="s">
        <v>83</v>
      </c>
      <c r="H12572" s="1">
        <v>127</v>
      </c>
      <c r="I12572" s="1">
        <v>126</v>
      </c>
      <c r="J12572" s="1">
        <v>152</v>
      </c>
      <c r="K12572" s="2">
        <v>1955.5</v>
      </c>
      <c r="L12572" s="3">
        <v>2199.9375</v>
      </c>
      <c r="M12572" s="4">
        <v>55.659399999999899</v>
      </c>
      <c r="N12572" s="5">
        <v>43.0473139164</v>
      </c>
      <c r="O12572" s="6">
        <v>1.61084121708003E-2</v>
      </c>
    </row>
    <row r="12573" spans="1:15" x14ac:dyDescent="0.2">
      <c r="A12573" t="s">
        <v>63</v>
      </c>
      <c r="B12573" t="s">
        <v>63</v>
      </c>
      <c r="C12573">
        <v>2015</v>
      </c>
      <c r="D12573" t="s">
        <v>96</v>
      </c>
      <c r="E12573" t="s">
        <v>37</v>
      </c>
      <c r="F12573" t="s">
        <v>39</v>
      </c>
      <c r="G12573" t="s">
        <v>84</v>
      </c>
      <c r="H12573" s="1">
        <v>120</v>
      </c>
      <c r="I12573" s="1">
        <v>120</v>
      </c>
      <c r="J12573" s="1">
        <v>140</v>
      </c>
      <c r="K12573" s="2">
        <v>1877.3</v>
      </c>
      <c r="L12573" s="3">
        <v>2070.6618999999901</v>
      </c>
      <c r="M12573" s="4">
        <v>38.577500000000001</v>
      </c>
      <c r="N12573" s="5">
        <v>36.425839937500001</v>
      </c>
      <c r="O12573" s="6">
        <v>1.5287913492782201E-2</v>
      </c>
    </row>
    <row r="12574" spans="1:15" x14ac:dyDescent="0.2">
      <c r="A12574" t="s">
        <v>63</v>
      </c>
      <c r="B12574" t="s">
        <v>63</v>
      </c>
      <c r="C12574">
        <v>2015</v>
      </c>
      <c r="D12574" t="s">
        <v>96</v>
      </c>
      <c r="E12574" t="s">
        <v>37</v>
      </c>
      <c r="F12574" t="s">
        <v>40</v>
      </c>
      <c r="G12574" t="s">
        <v>85</v>
      </c>
      <c r="H12574" s="1">
        <v>90</v>
      </c>
      <c r="I12574" s="1">
        <v>90</v>
      </c>
      <c r="J12574" s="1">
        <v>101</v>
      </c>
      <c r="K12574" s="2">
        <v>1461.2</v>
      </c>
      <c r="L12574" s="3">
        <v>1136.8136</v>
      </c>
      <c r="M12574" s="4">
        <v>146.6429</v>
      </c>
      <c r="N12574" s="5">
        <v>119.3044107959</v>
      </c>
      <c r="O12574" s="6">
        <v>1.6972351491924401E-2</v>
      </c>
    </row>
    <row r="12575" spans="1:15" x14ac:dyDescent="0.2">
      <c r="A12575" t="s">
        <v>63</v>
      </c>
      <c r="B12575" t="s">
        <v>63</v>
      </c>
      <c r="C12575">
        <v>2015</v>
      </c>
      <c r="D12575" t="s">
        <v>96</v>
      </c>
      <c r="E12575" t="s">
        <v>37</v>
      </c>
      <c r="F12575" t="s">
        <v>41</v>
      </c>
      <c r="G12575" t="s">
        <v>86</v>
      </c>
      <c r="H12575" s="1">
        <v>112</v>
      </c>
      <c r="I12575" s="1">
        <v>112</v>
      </c>
      <c r="J12575" s="1">
        <v>135</v>
      </c>
      <c r="K12575" s="2">
        <v>1942</v>
      </c>
      <c r="L12575" s="3">
        <v>1767.22</v>
      </c>
      <c r="M12575" s="4">
        <v>96.026199999999903</v>
      </c>
      <c r="N12575" s="5">
        <v>90.239469135600004</v>
      </c>
      <c r="O12575" s="6">
        <v>1.9567456230689999E-2</v>
      </c>
    </row>
    <row r="12576" spans="1:15" x14ac:dyDescent="0.2">
      <c r="A12576" t="s">
        <v>63</v>
      </c>
      <c r="B12576" t="s">
        <v>63</v>
      </c>
      <c r="C12576">
        <v>2015</v>
      </c>
      <c r="D12576" t="s">
        <v>96</v>
      </c>
      <c r="E12576" t="s">
        <v>37</v>
      </c>
      <c r="F12576" t="s">
        <v>42</v>
      </c>
      <c r="G12576" t="s">
        <v>87</v>
      </c>
      <c r="H12576" s="1">
        <v>118</v>
      </c>
      <c r="I12576" s="1">
        <v>117</v>
      </c>
      <c r="J12576" s="1">
        <v>140</v>
      </c>
      <c r="K12576" s="2">
        <v>1875.3</v>
      </c>
      <c r="L12576" s="3">
        <v>2030.9499000000001</v>
      </c>
      <c r="M12576" s="4">
        <v>53.151899999999998</v>
      </c>
      <c r="N12576" s="5">
        <v>42.440782263899997</v>
      </c>
      <c r="O12576" s="6">
        <v>1.7970458060043701E-2</v>
      </c>
    </row>
    <row r="12577" spans="1:15" x14ac:dyDescent="0.2">
      <c r="A12577" t="s">
        <v>63</v>
      </c>
      <c r="B12577" t="s">
        <v>63</v>
      </c>
      <c r="C12577">
        <v>2015</v>
      </c>
      <c r="D12577" t="s">
        <v>96</v>
      </c>
      <c r="E12577" t="s">
        <v>37</v>
      </c>
      <c r="F12577" t="s">
        <v>43</v>
      </c>
      <c r="G12577" t="s">
        <v>88</v>
      </c>
      <c r="H12577" s="1">
        <v>79</v>
      </c>
      <c r="I12577" s="1">
        <v>79</v>
      </c>
      <c r="J12577" s="1">
        <v>90</v>
      </c>
      <c r="K12577" s="2">
        <v>1258.5</v>
      </c>
      <c r="L12577" s="3">
        <v>1138.9424999999901</v>
      </c>
      <c r="M12577" s="4">
        <v>206.0256</v>
      </c>
      <c r="N12577" s="5">
        <v>162.70748144640001</v>
      </c>
      <c r="O12577" s="6">
        <v>2.3440603893523999E-2</v>
      </c>
    </row>
    <row r="12578" spans="1:15" x14ac:dyDescent="0.2">
      <c r="A12578" t="s">
        <v>63</v>
      </c>
      <c r="B12578" t="s">
        <v>63</v>
      </c>
      <c r="C12578">
        <v>2015</v>
      </c>
      <c r="D12578" t="s">
        <v>97</v>
      </c>
      <c r="E12578" t="s">
        <v>16</v>
      </c>
      <c r="F12578" t="s">
        <v>17</v>
      </c>
      <c r="G12578" t="s">
        <v>65</v>
      </c>
      <c r="H12578" s="1">
        <v>76</v>
      </c>
      <c r="I12578" s="1">
        <v>75</v>
      </c>
      <c r="J12578" s="1">
        <v>81</v>
      </c>
      <c r="K12578" s="2">
        <v>1420.3</v>
      </c>
      <c r="L12578" s="3">
        <v>1552.3879000000099</v>
      </c>
      <c r="M12578" s="4">
        <v>329.62599999999998</v>
      </c>
      <c r="N12578" s="5">
        <v>291.30368124</v>
      </c>
      <c r="O12578" s="6">
        <v>3.2176300781525002E-2</v>
      </c>
    </row>
    <row r="12579" spans="1:15" x14ac:dyDescent="0.2">
      <c r="A12579" t="s">
        <v>63</v>
      </c>
      <c r="B12579" t="s">
        <v>63</v>
      </c>
      <c r="C12579">
        <v>2015</v>
      </c>
      <c r="D12579" t="s">
        <v>97</v>
      </c>
      <c r="E12579" t="s">
        <v>16</v>
      </c>
      <c r="F12579" t="s">
        <v>18</v>
      </c>
      <c r="G12579" t="s">
        <v>66</v>
      </c>
      <c r="H12579" s="1">
        <v>84</v>
      </c>
      <c r="I12579" s="1">
        <v>83</v>
      </c>
      <c r="J12579" s="1">
        <v>91</v>
      </c>
      <c r="K12579" s="2">
        <v>1238.8</v>
      </c>
      <c r="L12579" s="3">
        <v>1223.9344000000001</v>
      </c>
      <c r="M12579" s="4">
        <v>278.55500000000001</v>
      </c>
      <c r="N12579" s="5">
        <v>299.59983025000002</v>
      </c>
      <c r="O12579" s="6">
        <v>2.5185663545366499E-2</v>
      </c>
    </row>
    <row r="12580" spans="1:15" x14ac:dyDescent="0.2">
      <c r="A12580" t="s">
        <v>63</v>
      </c>
      <c r="B12580" t="s">
        <v>63</v>
      </c>
      <c r="C12580">
        <v>2015</v>
      </c>
      <c r="D12580" t="s">
        <v>97</v>
      </c>
      <c r="E12580" t="s">
        <v>16</v>
      </c>
      <c r="F12580" t="s">
        <v>19</v>
      </c>
      <c r="G12580" t="s">
        <v>67</v>
      </c>
      <c r="H12580" s="1">
        <v>102</v>
      </c>
      <c r="I12580" s="1">
        <v>102</v>
      </c>
      <c r="J12580" s="1">
        <v>118</v>
      </c>
      <c r="K12580" s="2">
        <v>838.4</v>
      </c>
      <c r="L12580" s="3">
        <v>776.35839999999803</v>
      </c>
      <c r="M12580" s="4">
        <v>166.74199999999999</v>
      </c>
      <c r="N12580" s="5">
        <v>182.98600564</v>
      </c>
      <c r="O12580" s="6">
        <v>1.8606870229007599E-2</v>
      </c>
    </row>
    <row r="12581" spans="1:15" x14ac:dyDescent="0.2">
      <c r="A12581" t="s">
        <v>63</v>
      </c>
      <c r="B12581" t="s">
        <v>63</v>
      </c>
      <c r="C12581">
        <v>2015</v>
      </c>
      <c r="D12581" t="s">
        <v>97</v>
      </c>
      <c r="E12581" t="s">
        <v>16</v>
      </c>
      <c r="F12581" t="s">
        <v>20</v>
      </c>
      <c r="G12581" t="s">
        <v>68</v>
      </c>
      <c r="H12581" s="1">
        <v>99</v>
      </c>
      <c r="I12581" s="1">
        <v>99</v>
      </c>
      <c r="J12581" s="1">
        <v>111</v>
      </c>
      <c r="K12581" s="2">
        <v>865.9</v>
      </c>
      <c r="L12581" s="3">
        <v>916.98810000000105</v>
      </c>
      <c r="M12581" s="4">
        <v>144.946</v>
      </c>
      <c r="N12581" s="5">
        <v>120.38345083999999</v>
      </c>
      <c r="O12581" s="6">
        <v>2.2057974361935601E-2</v>
      </c>
    </row>
    <row r="12582" spans="1:15" x14ac:dyDescent="0.2">
      <c r="A12582" t="s">
        <v>63</v>
      </c>
      <c r="B12582" t="s">
        <v>63</v>
      </c>
      <c r="C12582">
        <v>2015</v>
      </c>
      <c r="D12582" t="s">
        <v>97</v>
      </c>
      <c r="E12582" t="s">
        <v>16</v>
      </c>
      <c r="F12582" t="s">
        <v>21</v>
      </c>
      <c r="G12582" t="s">
        <v>69</v>
      </c>
      <c r="H12582" s="1">
        <v>69</v>
      </c>
      <c r="I12582" s="1">
        <v>69</v>
      </c>
      <c r="J12582" s="1">
        <v>79</v>
      </c>
      <c r="K12582" s="2">
        <v>2743.6</v>
      </c>
      <c r="L12582" s="3">
        <v>2814.9335999999998</v>
      </c>
      <c r="M12582" s="4">
        <v>653.65499999999997</v>
      </c>
      <c r="N12582" s="5">
        <v>671.00954024999805</v>
      </c>
      <c r="O12582" s="6">
        <v>1.6183117072459501E-2</v>
      </c>
    </row>
    <row r="12583" spans="1:15" x14ac:dyDescent="0.2">
      <c r="A12583" t="s">
        <v>63</v>
      </c>
      <c r="B12583" t="s">
        <v>63</v>
      </c>
      <c r="C12583">
        <v>2015</v>
      </c>
      <c r="D12583" t="s">
        <v>97</v>
      </c>
      <c r="E12583" t="s">
        <v>16</v>
      </c>
      <c r="F12583" t="s">
        <v>22</v>
      </c>
      <c r="G12583" t="s">
        <v>70</v>
      </c>
      <c r="H12583" s="1">
        <v>58</v>
      </c>
      <c r="I12583" s="1">
        <v>57</v>
      </c>
      <c r="J12583" s="1">
        <v>71</v>
      </c>
      <c r="K12583" s="2">
        <v>875.2</v>
      </c>
      <c r="L12583" s="3">
        <v>841.94239999999797</v>
      </c>
      <c r="M12583" s="4">
        <v>200.46100000000001</v>
      </c>
      <c r="N12583" s="5">
        <v>211.40817521</v>
      </c>
      <c r="O12583" s="6">
        <v>2.1480804387568601E-2</v>
      </c>
    </row>
    <row r="12584" spans="1:15" x14ac:dyDescent="0.2">
      <c r="A12584" t="s">
        <v>63</v>
      </c>
      <c r="B12584" t="s">
        <v>63</v>
      </c>
      <c r="C12584">
        <v>2015</v>
      </c>
      <c r="D12584" t="s">
        <v>97</v>
      </c>
      <c r="E12584" t="s">
        <v>23</v>
      </c>
      <c r="F12584" t="s">
        <v>24</v>
      </c>
      <c r="G12584" t="s">
        <v>71</v>
      </c>
      <c r="H12584" s="1">
        <v>31</v>
      </c>
      <c r="I12584" s="1">
        <v>31</v>
      </c>
      <c r="J12584" s="1">
        <v>34</v>
      </c>
      <c r="K12584" s="2">
        <v>8921</v>
      </c>
      <c r="L12584" s="3">
        <v>9367.0499999999993</v>
      </c>
      <c r="M12584" s="4">
        <v>1523.1374000000001</v>
      </c>
      <c r="N12584" s="5">
        <v>1494.7674427876</v>
      </c>
      <c r="O12584" s="6">
        <v>2.2306916264992701E-2</v>
      </c>
    </row>
    <row r="12585" spans="1:15" x14ac:dyDescent="0.2">
      <c r="A12585" t="s">
        <v>63</v>
      </c>
      <c r="B12585" t="s">
        <v>63</v>
      </c>
      <c r="C12585">
        <v>2015</v>
      </c>
      <c r="D12585" t="s">
        <v>97</v>
      </c>
      <c r="E12585" t="s">
        <v>23</v>
      </c>
      <c r="F12585" t="s">
        <v>25</v>
      </c>
      <c r="G12585" t="s">
        <v>72</v>
      </c>
      <c r="H12585" s="1">
        <v>36</v>
      </c>
      <c r="I12585" s="1">
        <v>36</v>
      </c>
      <c r="J12585" s="1">
        <v>36</v>
      </c>
      <c r="K12585" s="2">
        <v>16879</v>
      </c>
      <c r="L12585" s="3">
        <v>14853.52</v>
      </c>
      <c r="M12585" s="4">
        <v>3192.5693999999999</v>
      </c>
      <c r="N12585" s="5">
        <v>3014.7624398364201</v>
      </c>
      <c r="O12585" s="6">
        <v>1.4278097043663699E-2</v>
      </c>
    </row>
    <row r="12586" spans="1:15" x14ac:dyDescent="0.2">
      <c r="A12586" t="s">
        <v>63</v>
      </c>
      <c r="B12586" t="s">
        <v>63</v>
      </c>
      <c r="C12586">
        <v>2015</v>
      </c>
      <c r="D12586" t="s">
        <v>97</v>
      </c>
      <c r="E12586" t="s">
        <v>23</v>
      </c>
      <c r="F12586" t="s">
        <v>26</v>
      </c>
      <c r="G12586" t="s">
        <v>73</v>
      </c>
      <c r="H12586" s="1">
        <v>42</v>
      </c>
      <c r="I12586" s="1">
        <v>42</v>
      </c>
      <c r="J12586" s="1">
        <v>47</v>
      </c>
      <c r="K12586" s="2">
        <v>4836.1000000000004</v>
      </c>
      <c r="L12586" s="3">
        <v>5082.7411000000202</v>
      </c>
      <c r="M12586" s="4">
        <v>904.64559999999994</v>
      </c>
      <c r="N12586" s="5">
        <v>754.06191200640205</v>
      </c>
      <c r="O12586" s="6">
        <v>2.0243584706685101E-2</v>
      </c>
    </row>
    <row r="12587" spans="1:15" x14ac:dyDescent="0.2">
      <c r="A12587" t="s">
        <v>63</v>
      </c>
      <c r="B12587" t="s">
        <v>63</v>
      </c>
      <c r="C12587">
        <v>2015</v>
      </c>
      <c r="D12587" t="s">
        <v>97</v>
      </c>
      <c r="E12587" t="s">
        <v>23</v>
      </c>
      <c r="F12587" t="s">
        <v>27</v>
      </c>
      <c r="G12587" t="s">
        <v>74</v>
      </c>
      <c r="H12587" s="1">
        <v>35</v>
      </c>
      <c r="I12587" s="1">
        <v>35</v>
      </c>
      <c r="J12587" s="1">
        <v>36</v>
      </c>
      <c r="K12587" s="2">
        <v>15119.4</v>
      </c>
      <c r="L12587" s="3">
        <v>16540.623600000199</v>
      </c>
      <c r="M12587" s="4">
        <v>2855.5929999999998</v>
      </c>
      <c r="N12587" s="5">
        <v>2872.52666649004</v>
      </c>
      <c r="O12587" s="6">
        <v>1.55164887495536E-2</v>
      </c>
    </row>
    <row r="12588" spans="1:15" x14ac:dyDescent="0.2">
      <c r="A12588" t="s">
        <v>63</v>
      </c>
      <c r="B12588" t="s">
        <v>63</v>
      </c>
      <c r="C12588">
        <v>2015</v>
      </c>
      <c r="D12588" t="s">
        <v>97</v>
      </c>
      <c r="E12588" t="s">
        <v>23</v>
      </c>
      <c r="F12588" t="s">
        <v>28</v>
      </c>
      <c r="G12588" t="s">
        <v>75</v>
      </c>
      <c r="H12588" s="1">
        <v>35</v>
      </c>
      <c r="I12588" s="1">
        <v>35</v>
      </c>
      <c r="J12588" s="1">
        <v>35</v>
      </c>
      <c r="K12588" s="2">
        <v>7772</v>
      </c>
      <c r="L12588" s="3">
        <v>7461.12</v>
      </c>
      <c r="M12588" s="4">
        <v>1483.432</v>
      </c>
      <c r="N12588" s="5">
        <v>1430.50314624</v>
      </c>
      <c r="O12588" s="6">
        <v>1.45393721049923E-2</v>
      </c>
    </row>
    <row r="12589" spans="1:15" x14ac:dyDescent="0.2">
      <c r="A12589" t="s">
        <v>63</v>
      </c>
      <c r="B12589" t="s">
        <v>63</v>
      </c>
      <c r="C12589">
        <v>2015</v>
      </c>
      <c r="D12589" t="s">
        <v>97</v>
      </c>
      <c r="E12589" t="s">
        <v>23</v>
      </c>
      <c r="F12589" t="s">
        <v>29</v>
      </c>
      <c r="G12589" t="s">
        <v>76</v>
      </c>
      <c r="H12589" s="1">
        <v>39</v>
      </c>
      <c r="I12589" s="1">
        <v>39</v>
      </c>
      <c r="J12589" s="1">
        <v>40</v>
      </c>
      <c r="K12589" s="2">
        <v>14375</v>
      </c>
      <c r="L12589" s="3">
        <v>12075</v>
      </c>
      <c r="M12589" s="4">
        <v>2644.402</v>
      </c>
      <c r="N12589" s="5">
        <v>2422.2193439600201</v>
      </c>
      <c r="O12589" s="6">
        <v>2.8869565217391299E-2</v>
      </c>
    </row>
    <row r="12590" spans="1:15" x14ac:dyDescent="0.2">
      <c r="A12590" t="s">
        <v>63</v>
      </c>
      <c r="B12590" t="s">
        <v>63</v>
      </c>
      <c r="C12590">
        <v>2015</v>
      </c>
      <c r="D12590" t="s">
        <v>97</v>
      </c>
      <c r="E12590" t="s">
        <v>30</v>
      </c>
      <c r="F12590" t="s">
        <v>31</v>
      </c>
      <c r="G12590" t="s">
        <v>77</v>
      </c>
      <c r="H12590" s="1">
        <v>107</v>
      </c>
      <c r="I12590" s="1">
        <v>107</v>
      </c>
      <c r="J12590" s="1">
        <v>128</v>
      </c>
      <c r="K12590" s="2">
        <v>1523.3</v>
      </c>
      <c r="L12590" s="3">
        <v>1396.86609999999</v>
      </c>
      <c r="M12590" s="4">
        <v>94.745500000000007</v>
      </c>
      <c r="N12590" s="5">
        <v>107.76874270250001</v>
      </c>
      <c r="O12590" s="6">
        <v>2.1466552878618799E-2</v>
      </c>
    </row>
    <row r="12591" spans="1:15" x14ac:dyDescent="0.2">
      <c r="A12591" t="s">
        <v>63</v>
      </c>
      <c r="B12591" t="s">
        <v>63</v>
      </c>
      <c r="C12591">
        <v>2015</v>
      </c>
      <c r="D12591" t="s">
        <v>97</v>
      </c>
      <c r="E12591" t="s">
        <v>30</v>
      </c>
      <c r="F12591" t="s">
        <v>32</v>
      </c>
      <c r="G12591" t="s">
        <v>78</v>
      </c>
      <c r="H12591" s="1">
        <v>132</v>
      </c>
      <c r="I12591" s="1">
        <v>128</v>
      </c>
      <c r="J12591" s="1">
        <v>152</v>
      </c>
      <c r="K12591" s="2">
        <v>1923.2</v>
      </c>
      <c r="L12591" s="3">
        <v>1907.81440000001</v>
      </c>
      <c r="M12591" s="4">
        <v>105.91500000000001</v>
      </c>
      <c r="N12591" s="5">
        <v>112.17987225</v>
      </c>
      <c r="O12591" s="6">
        <v>2.3294509151414299E-2</v>
      </c>
    </row>
    <row r="12592" spans="1:15" x14ac:dyDescent="0.2">
      <c r="A12592" t="s">
        <v>63</v>
      </c>
      <c r="B12592" t="s">
        <v>63</v>
      </c>
      <c r="C12592">
        <v>2015</v>
      </c>
      <c r="D12592" t="s">
        <v>97</v>
      </c>
      <c r="E12592" t="s">
        <v>30</v>
      </c>
      <c r="F12592" t="s">
        <v>33</v>
      </c>
      <c r="G12592" t="s">
        <v>79</v>
      </c>
      <c r="H12592" s="1">
        <v>115</v>
      </c>
      <c r="I12592" s="1">
        <v>115</v>
      </c>
      <c r="J12592" s="1">
        <v>135</v>
      </c>
      <c r="K12592" s="2">
        <v>2081.6</v>
      </c>
      <c r="L12592" s="3">
        <v>1756.87039999999</v>
      </c>
      <c r="M12592" s="4">
        <v>162.01750000000001</v>
      </c>
      <c r="N12592" s="5">
        <v>137.6865219375</v>
      </c>
      <c r="O12592" s="6">
        <v>1.3162951575711001E-2</v>
      </c>
    </row>
    <row r="12593" spans="1:15" x14ac:dyDescent="0.2">
      <c r="A12593" t="s">
        <v>63</v>
      </c>
      <c r="B12593" t="s">
        <v>63</v>
      </c>
      <c r="C12593">
        <v>2015</v>
      </c>
      <c r="D12593" t="s">
        <v>97</v>
      </c>
      <c r="E12593" t="s">
        <v>30</v>
      </c>
      <c r="F12593" t="s">
        <v>34</v>
      </c>
      <c r="G12593" t="s">
        <v>80</v>
      </c>
      <c r="H12593" s="1">
        <v>119</v>
      </c>
      <c r="I12593" s="1">
        <v>118</v>
      </c>
      <c r="J12593" s="1">
        <v>146</v>
      </c>
      <c r="K12593" s="2">
        <v>1812.7</v>
      </c>
      <c r="L12593" s="3">
        <v>1582.4870999999901</v>
      </c>
      <c r="M12593" s="4">
        <v>116.96850000000001</v>
      </c>
      <c r="N12593" s="5">
        <v>114.5922849225</v>
      </c>
      <c r="O12593" s="6">
        <v>2.4438682628123799E-2</v>
      </c>
    </row>
    <row r="12594" spans="1:15" x14ac:dyDescent="0.2">
      <c r="A12594" t="s">
        <v>63</v>
      </c>
      <c r="B12594" t="s">
        <v>63</v>
      </c>
      <c r="C12594">
        <v>2015</v>
      </c>
      <c r="D12594" t="s">
        <v>97</v>
      </c>
      <c r="E12594" t="s">
        <v>30</v>
      </c>
      <c r="F12594" t="s">
        <v>35</v>
      </c>
      <c r="G12594" t="s">
        <v>81</v>
      </c>
      <c r="H12594" s="1">
        <v>104</v>
      </c>
      <c r="I12594" s="1">
        <v>103</v>
      </c>
      <c r="J12594" s="1">
        <v>123</v>
      </c>
      <c r="K12594" s="2">
        <v>1755.3</v>
      </c>
      <c r="L12594" s="3">
        <v>1539.3981000000001</v>
      </c>
      <c r="M12594" s="4">
        <v>129.3715</v>
      </c>
      <c r="N12594" s="5">
        <v>142.78926512250001</v>
      </c>
      <c r="O12594" s="6">
        <v>1.8059590953113401E-2</v>
      </c>
    </row>
    <row r="12595" spans="1:15" x14ac:dyDescent="0.2">
      <c r="A12595" t="s">
        <v>63</v>
      </c>
      <c r="B12595" t="s">
        <v>63</v>
      </c>
      <c r="C12595">
        <v>2015</v>
      </c>
      <c r="D12595" t="s">
        <v>97</v>
      </c>
      <c r="E12595" t="s">
        <v>30</v>
      </c>
      <c r="F12595" t="s">
        <v>36</v>
      </c>
      <c r="G12595" t="s">
        <v>82</v>
      </c>
      <c r="H12595" s="1">
        <v>90</v>
      </c>
      <c r="I12595" s="1">
        <v>88</v>
      </c>
      <c r="J12595" s="1">
        <v>100</v>
      </c>
      <c r="K12595" s="2">
        <v>1954.8</v>
      </c>
      <c r="L12595" s="3">
        <v>1528.6536000000001</v>
      </c>
      <c r="M12595" s="4">
        <v>171.21299999999999</v>
      </c>
      <c r="N12595" s="5">
        <v>162.28766630999999</v>
      </c>
      <c r="O12595" s="6">
        <v>1.80069572334766E-2</v>
      </c>
    </row>
    <row r="12596" spans="1:15" x14ac:dyDescent="0.2">
      <c r="A12596" t="s">
        <v>63</v>
      </c>
      <c r="B12596" t="s">
        <v>63</v>
      </c>
      <c r="C12596">
        <v>2015</v>
      </c>
      <c r="D12596" t="s">
        <v>97</v>
      </c>
      <c r="E12596" t="s">
        <v>37</v>
      </c>
      <c r="F12596" t="s">
        <v>38</v>
      </c>
      <c r="G12596" t="s">
        <v>83</v>
      </c>
      <c r="H12596" s="1">
        <v>123</v>
      </c>
      <c r="I12596" s="1">
        <v>122</v>
      </c>
      <c r="J12596" s="1">
        <v>161</v>
      </c>
      <c r="K12596" s="2">
        <v>2063.8000000000002</v>
      </c>
      <c r="L12596" s="3">
        <v>2204.1383999999998</v>
      </c>
      <c r="M12596" s="4">
        <v>45.866799999999898</v>
      </c>
      <c r="N12596" s="5">
        <v>39.965210577599997</v>
      </c>
      <c r="O12596" s="6">
        <v>1.9478631650353701E-2</v>
      </c>
    </row>
    <row r="12597" spans="1:15" x14ac:dyDescent="0.2">
      <c r="A12597" t="s">
        <v>63</v>
      </c>
      <c r="B12597" t="s">
        <v>63</v>
      </c>
      <c r="C12597">
        <v>2015</v>
      </c>
      <c r="D12597" t="s">
        <v>97</v>
      </c>
      <c r="E12597" t="s">
        <v>37</v>
      </c>
      <c r="F12597" t="s">
        <v>39</v>
      </c>
      <c r="G12597" t="s">
        <v>84</v>
      </c>
      <c r="H12597" s="1">
        <v>128</v>
      </c>
      <c r="I12597" s="1">
        <v>128</v>
      </c>
      <c r="J12597" s="1">
        <v>144</v>
      </c>
      <c r="K12597" s="2">
        <v>1965.2</v>
      </c>
      <c r="L12597" s="3">
        <v>1705.7936</v>
      </c>
      <c r="M12597" s="4">
        <v>46.713199999999901</v>
      </c>
      <c r="N12597" s="5">
        <v>48.447754542399899</v>
      </c>
      <c r="O12597" s="6">
        <v>1.8216975371463499E-2</v>
      </c>
    </row>
    <row r="12598" spans="1:15" x14ac:dyDescent="0.2">
      <c r="A12598" t="s">
        <v>63</v>
      </c>
      <c r="B12598" t="s">
        <v>63</v>
      </c>
      <c r="C12598">
        <v>2015</v>
      </c>
      <c r="D12598" t="s">
        <v>97</v>
      </c>
      <c r="E12598" t="s">
        <v>37</v>
      </c>
      <c r="F12598" t="s">
        <v>40</v>
      </c>
      <c r="G12598" t="s">
        <v>85</v>
      </c>
      <c r="H12598" s="1">
        <v>100</v>
      </c>
      <c r="I12598" s="1">
        <v>100</v>
      </c>
      <c r="J12598" s="1">
        <v>111</v>
      </c>
      <c r="K12598" s="2">
        <v>1783.8</v>
      </c>
      <c r="L12598" s="3">
        <v>1394.9316000000099</v>
      </c>
      <c r="M12598" s="4">
        <v>232.02180000000001</v>
      </c>
      <c r="N12598" s="5">
        <v>211.08925724759999</v>
      </c>
      <c r="O12598" s="6">
        <v>1.18847404417536E-2</v>
      </c>
    </row>
    <row r="12599" spans="1:15" x14ac:dyDescent="0.2">
      <c r="A12599" t="s">
        <v>63</v>
      </c>
      <c r="B12599" t="s">
        <v>63</v>
      </c>
      <c r="C12599">
        <v>2015</v>
      </c>
      <c r="D12599" t="s">
        <v>97</v>
      </c>
      <c r="E12599" t="s">
        <v>37</v>
      </c>
      <c r="F12599" t="s">
        <v>41</v>
      </c>
      <c r="G12599" t="s">
        <v>86</v>
      </c>
      <c r="H12599" s="1">
        <v>108</v>
      </c>
      <c r="I12599" s="1">
        <v>107</v>
      </c>
      <c r="J12599" s="1">
        <v>120</v>
      </c>
      <c r="K12599" s="2">
        <v>1620.4</v>
      </c>
      <c r="L12599" s="3">
        <v>1626.8815999999899</v>
      </c>
      <c r="M12599" s="4">
        <v>42.724299999999999</v>
      </c>
      <c r="N12599" s="5">
        <v>42.606509104899999</v>
      </c>
      <c r="O12599" s="6">
        <v>2.8758331276228101E-2</v>
      </c>
    </row>
    <row r="12600" spans="1:15" x14ac:dyDescent="0.2">
      <c r="A12600" t="s">
        <v>63</v>
      </c>
      <c r="B12600" t="s">
        <v>63</v>
      </c>
      <c r="C12600">
        <v>2015</v>
      </c>
      <c r="D12600" t="s">
        <v>97</v>
      </c>
      <c r="E12600" t="s">
        <v>37</v>
      </c>
      <c r="F12600" t="s">
        <v>42</v>
      </c>
      <c r="G12600" t="s">
        <v>87</v>
      </c>
      <c r="H12600" s="1">
        <v>132</v>
      </c>
      <c r="I12600" s="1">
        <v>131</v>
      </c>
      <c r="J12600" s="1">
        <v>161</v>
      </c>
      <c r="K12600" s="2">
        <v>2163.1999999999998</v>
      </c>
      <c r="L12600" s="3">
        <v>1704.60159999999</v>
      </c>
      <c r="M12600" s="4">
        <v>63.430700000000002</v>
      </c>
      <c r="N12600" s="5">
        <v>56.180126975100002</v>
      </c>
      <c r="O12600" s="6">
        <v>1.7936390532544401E-2</v>
      </c>
    </row>
    <row r="12601" spans="1:15" x14ac:dyDescent="0.2">
      <c r="A12601" t="s">
        <v>63</v>
      </c>
      <c r="B12601" t="s">
        <v>63</v>
      </c>
      <c r="C12601">
        <v>2015</v>
      </c>
      <c r="D12601" t="s">
        <v>97</v>
      </c>
      <c r="E12601" t="s">
        <v>37</v>
      </c>
      <c r="F12601" t="s">
        <v>43</v>
      </c>
      <c r="G12601" t="s">
        <v>88</v>
      </c>
      <c r="H12601" s="1">
        <v>77</v>
      </c>
      <c r="I12601" s="1">
        <v>77</v>
      </c>
      <c r="J12601" s="1">
        <v>86</v>
      </c>
      <c r="K12601" s="2">
        <v>1294.8</v>
      </c>
      <c r="L12601" s="3">
        <v>1193.8055999999899</v>
      </c>
      <c r="M12601" s="4">
        <v>215.3922</v>
      </c>
      <c r="N12601" s="5">
        <v>190.8542897916</v>
      </c>
      <c r="O12601" s="6">
        <v>1.5600864998455401E-2</v>
      </c>
    </row>
    <row r="12602" spans="1:15" x14ac:dyDescent="0.2">
      <c r="A12602" t="s">
        <v>63</v>
      </c>
      <c r="B12602" t="s">
        <v>63</v>
      </c>
      <c r="C12602">
        <v>2015</v>
      </c>
      <c r="D12602" t="s">
        <v>98</v>
      </c>
      <c r="E12602" t="s">
        <v>16</v>
      </c>
      <c r="F12602" t="s">
        <v>17</v>
      </c>
      <c r="G12602" t="s">
        <v>65</v>
      </c>
      <c r="H12602" s="1">
        <v>89</v>
      </c>
      <c r="I12602" s="1">
        <v>89</v>
      </c>
      <c r="J12602" s="1">
        <v>98</v>
      </c>
      <c r="K12602" s="2">
        <v>1659</v>
      </c>
      <c r="L12602" s="3">
        <v>1675.59</v>
      </c>
      <c r="M12602" s="4">
        <v>420.43799999999999</v>
      </c>
      <c r="N12602" s="5">
        <v>389.16582155999998</v>
      </c>
      <c r="O12602" s="6">
        <v>0</v>
      </c>
    </row>
    <row r="12603" spans="1:15" x14ac:dyDescent="0.2">
      <c r="A12603" t="s">
        <v>63</v>
      </c>
      <c r="B12603" t="s">
        <v>63</v>
      </c>
      <c r="C12603">
        <v>2015</v>
      </c>
      <c r="D12603" t="s">
        <v>98</v>
      </c>
      <c r="E12603" t="s">
        <v>16</v>
      </c>
      <c r="F12603" t="s">
        <v>18</v>
      </c>
      <c r="G12603" t="s">
        <v>66</v>
      </c>
      <c r="H12603" s="1">
        <v>92</v>
      </c>
      <c r="I12603" s="1">
        <v>92</v>
      </c>
      <c r="J12603" s="1">
        <v>100</v>
      </c>
      <c r="K12603" s="2">
        <v>1425</v>
      </c>
      <c r="L12603" s="3">
        <v>1353.75</v>
      </c>
      <c r="M12603" s="4">
        <v>346.65</v>
      </c>
      <c r="N12603" s="5">
        <v>345.43672500000099</v>
      </c>
      <c r="O12603" s="6">
        <v>0</v>
      </c>
    </row>
    <row r="12604" spans="1:15" x14ac:dyDescent="0.2">
      <c r="A12604" t="s">
        <v>63</v>
      </c>
      <c r="B12604" t="s">
        <v>63</v>
      </c>
      <c r="C12604">
        <v>2015</v>
      </c>
      <c r="D12604" t="s">
        <v>98</v>
      </c>
      <c r="E12604" t="s">
        <v>16</v>
      </c>
      <c r="F12604" t="s">
        <v>19</v>
      </c>
      <c r="G12604" t="s">
        <v>67</v>
      </c>
      <c r="H12604" s="1">
        <v>111</v>
      </c>
      <c r="I12604" s="1">
        <v>110</v>
      </c>
      <c r="J12604" s="1">
        <v>125</v>
      </c>
      <c r="K12604" s="2">
        <v>980</v>
      </c>
      <c r="L12604" s="3">
        <v>823.2</v>
      </c>
      <c r="M12604" s="4">
        <v>210.77699999999999</v>
      </c>
      <c r="N12604" s="5">
        <v>203.983657289999</v>
      </c>
      <c r="O12604" s="6">
        <v>0</v>
      </c>
    </row>
    <row r="12605" spans="1:15" x14ac:dyDescent="0.2">
      <c r="A12605" t="s">
        <v>63</v>
      </c>
      <c r="B12605" t="s">
        <v>63</v>
      </c>
      <c r="C12605">
        <v>2015</v>
      </c>
      <c r="D12605" t="s">
        <v>98</v>
      </c>
      <c r="E12605" t="s">
        <v>16</v>
      </c>
      <c r="F12605" t="s">
        <v>20</v>
      </c>
      <c r="G12605" t="s">
        <v>68</v>
      </c>
      <c r="H12605" s="1">
        <v>113</v>
      </c>
      <c r="I12605" s="1">
        <v>113</v>
      </c>
      <c r="J12605" s="1">
        <v>123</v>
      </c>
      <c r="K12605" s="2">
        <v>1013</v>
      </c>
      <c r="L12605" s="3">
        <v>1023.13</v>
      </c>
      <c r="M12605" s="4">
        <v>202.697</v>
      </c>
      <c r="N12605" s="5">
        <v>166.82571191</v>
      </c>
      <c r="O12605" s="6">
        <v>0</v>
      </c>
    </row>
    <row r="12606" spans="1:15" x14ac:dyDescent="0.2">
      <c r="A12606" t="s">
        <v>63</v>
      </c>
      <c r="B12606" t="s">
        <v>63</v>
      </c>
      <c r="C12606">
        <v>2015</v>
      </c>
      <c r="D12606" t="s">
        <v>98</v>
      </c>
      <c r="E12606" t="s">
        <v>16</v>
      </c>
      <c r="F12606" t="s">
        <v>21</v>
      </c>
      <c r="G12606" t="s">
        <v>69</v>
      </c>
      <c r="H12606" s="1">
        <v>82</v>
      </c>
      <c r="I12606" s="1">
        <v>80</v>
      </c>
      <c r="J12606" s="1">
        <v>89</v>
      </c>
      <c r="K12606" s="2">
        <v>2806</v>
      </c>
      <c r="L12606" s="3">
        <v>3030.48</v>
      </c>
      <c r="M12606" s="4">
        <v>697.56899999999996</v>
      </c>
      <c r="N12606" s="5">
        <v>757.34368760999905</v>
      </c>
      <c r="O12606" s="6">
        <v>0</v>
      </c>
    </row>
    <row r="12607" spans="1:15" x14ac:dyDescent="0.2">
      <c r="A12607" t="s">
        <v>63</v>
      </c>
      <c r="B12607" t="s">
        <v>63</v>
      </c>
      <c r="C12607">
        <v>2015</v>
      </c>
      <c r="D12607" t="s">
        <v>98</v>
      </c>
      <c r="E12607" t="s">
        <v>16</v>
      </c>
      <c r="F12607" t="s">
        <v>22</v>
      </c>
      <c r="G12607" t="s">
        <v>70</v>
      </c>
      <c r="H12607" s="1">
        <v>97</v>
      </c>
      <c r="I12607" s="1">
        <v>97</v>
      </c>
      <c r="J12607" s="1">
        <v>115</v>
      </c>
      <c r="K12607" s="2">
        <v>1417</v>
      </c>
      <c r="L12607" s="3">
        <v>1190.28</v>
      </c>
      <c r="M12607" s="4">
        <v>350.97399999999999</v>
      </c>
      <c r="N12607" s="5">
        <v>301.92889323999998</v>
      </c>
      <c r="O12607" s="6">
        <v>0</v>
      </c>
    </row>
    <row r="12608" spans="1:15" x14ac:dyDescent="0.2">
      <c r="A12608" t="s">
        <v>63</v>
      </c>
      <c r="B12608" t="s">
        <v>63</v>
      </c>
      <c r="C12608">
        <v>2015</v>
      </c>
      <c r="D12608" t="s">
        <v>98</v>
      </c>
      <c r="E12608" t="s">
        <v>23</v>
      </c>
      <c r="F12608" t="s">
        <v>24</v>
      </c>
      <c r="G12608" t="s">
        <v>71</v>
      </c>
      <c r="H12608" s="1">
        <v>53</v>
      </c>
      <c r="I12608" s="1">
        <v>52</v>
      </c>
      <c r="J12608" s="1">
        <v>54</v>
      </c>
      <c r="K12608" s="2">
        <v>12830</v>
      </c>
      <c r="L12608" s="3">
        <v>12830</v>
      </c>
      <c r="M12608" s="4">
        <v>2468.1550000000002</v>
      </c>
      <c r="N12608" s="5">
        <v>1921.33525974998</v>
      </c>
      <c r="O12608" s="6">
        <v>0</v>
      </c>
    </row>
    <row r="12609" spans="1:15" x14ac:dyDescent="0.2">
      <c r="A12609" t="s">
        <v>63</v>
      </c>
      <c r="B12609" t="s">
        <v>63</v>
      </c>
      <c r="C12609">
        <v>2015</v>
      </c>
      <c r="D12609" t="s">
        <v>98</v>
      </c>
      <c r="E12609" t="s">
        <v>23</v>
      </c>
      <c r="F12609" t="s">
        <v>25</v>
      </c>
      <c r="G12609" t="s">
        <v>72</v>
      </c>
      <c r="H12609" s="1">
        <v>36</v>
      </c>
      <c r="I12609" s="1">
        <v>35</v>
      </c>
      <c r="J12609" s="1">
        <v>37</v>
      </c>
      <c r="K12609" s="2">
        <v>19260</v>
      </c>
      <c r="L12609" s="3">
        <v>20800.8</v>
      </c>
      <c r="M12609" s="4">
        <v>3959.6502</v>
      </c>
      <c r="N12609" s="5">
        <v>3458.74653039958</v>
      </c>
      <c r="O12609" s="6">
        <v>0</v>
      </c>
    </row>
    <row r="12610" spans="1:15" x14ac:dyDescent="0.2">
      <c r="A12610" t="s">
        <v>63</v>
      </c>
      <c r="B12610" t="s">
        <v>63</v>
      </c>
      <c r="C12610">
        <v>2015</v>
      </c>
      <c r="D12610" t="s">
        <v>98</v>
      </c>
      <c r="E12610" t="s">
        <v>23</v>
      </c>
      <c r="F12610" t="s">
        <v>26</v>
      </c>
      <c r="G12610" t="s">
        <v>73</v>
      </c>
      <c r="H12610" s="1">
        <v>58</v>
      </c>
      <c r="I12610" s="1">
        <v>58</v>
      </c>
      <c r="J12610" s="1">
        <v>62</v>
      </c>
      <c r="K12610" s="2">
        <v>6658</v>
      </c>
      <c r="L12610" s="3">
        <v>5792.46</v>
      </c>
      <c r="M12610" s="4">
        <v>1336.904</v>
      </c>
      <c r="N12610" s="5">
        <v>1362.35865216001</v>
      </c>
      <c r="O12610" s="6">
        <v>0</v>
      </c>
    </row>
    <row r="12611" spans="1:15" x14ac:dyDescent="0.2">
      <c r="A12611" t="s">
        <v>63</v>
      </c>
      <c r="B12611" t="s">
        <v>63</v>
      </c>
      <c r="C12611">
        <v>2015</v>
      </c>
      <c r="D12611" t="s">
        <v>98</v>
      </c>
      <c r="E12611" t="s">
        <v>23</v>
      </c>
      <c r="F12611" t="s">
        <v>27</v>
      </c>
      <c r="G12611" t="s">
        <v>74</v>
      </c>
      <c r="H12611" s="1">
        <v>33</v>
      </c>
      <c r="I12611" s="1">
        <v>33</v>
      </c>
      <c r="J12611" s="1">
        <v>34</v>
      </c>
      <c r="K12611" s="2">
        <v>10290</v>
      </c>
      <c r="L12611" s="3">
        <v>10907.4</v>
      </c>
      <c r="M12611" s="4">
        <v>2010.4186</v>
      </c>
      <c r="N12611" s="5">
        <v>2219.8760722595998</v>
      </c>
      <c r="O12611" s="6">
        <v>0</v>
      </c>
    </row>
    <row r="12612" spans="1:15" x14ac:dyDescent="0.2">
      <c r="A12612" t="s">
        <v>63</v>
      </c>
      <c r="B12612" t="s">
        <v>63</v>
      </c>
      <c r="C12612">
        <v>2015</v>
      </c>
      <c r="D12612" t="s">
        <v>98</v>
      </c>
      <c r="E12612" t="s">
        <v>23</v>
      </c>
      <c r="F12612" t="s">
        <v>28</v>
      </c>
      <c r="G12612" t="s">
        <v>75</v>
      </c>
      <c r="H12612" s="1">
        <v>45</v>
      </c>
      <c r="I12612" s="1">
        <v>45</v>
      </c>
      <c r="J12612" s="1">
        <v>47</v>
      </c>
      <c r="K12612" s="2">
        <v>12621</v>
      </c>
      <c r="L12612" s="3">
        <v>11358.9</v>
      </c>
      <c r="M12612" s="4">
        <v>2541.7008000000001</v>
      </c>
      <c r="N12612" s="5">
        <v>2788.2661112063702</v>
      </c>
      <c r="O12612" s="6">
        <v>0</v>
      </c>
    </row>
    <row r="12613" spans="1:15" x14ac:dyDescent="0.2">
      <c r="A12613" t="s">
        <v>63</v>
      </c>
      <c r="B12613" t="s">
        <v>63</v>
      </c>
      <c r="C12613">
        <v>2015</v>
      </c>
      <c r="D12613" t="s">
        <v>98</v>
      </c>
      <c r="E12613" t="s">
        <v>23</v>
      </c>
      <c r="F12613" t="s">
        <v>29</v>
      </c>
      <c r="G12613" t="s">
        <v>76</v>
      </c>
      <c r="H12613" s="1">
        <v>39</v>
      </c>
      <c r="I12613" s="1">
        <v>39</v>
      </c>
      <c r="J12613" s="1">
        <v>40</v>
      </c>
      <c r="K12613" s="2">
        <v>23080</v>
      </c>
      <c r="L12613" s="3">
        <v>25157.200000000001</v>
      </c>
      <c r="M12613" s="4">
        <v>4648.5590000000002</v>
      </c>
      <c r="N12613" s="5">
        <v>3832.31852519007</v>
      </c>
      <c r="O12613" s="6">
        <v>0</v>
      </c>
    </row>
    <row r="12614" spans="1:15" x14ac:dyDescent="0.2">
      <c r="A12614" t="s">
        <v>63</v>
      </c>
      <c r="B12614" t="s">
        <v>63</v>
      </c>
      <c r="C12614">
        <v>2015</v>
      </c>
      <c r="D12614" t="s">
        <v>98</v>
      </c>
      <c r="E12614" t="s">
        <v>30</v>
      </c>
      <c r="F12614" t="s">
        <v>31</v>
      </c>
      <c r="G12614" t="s">
        <v>77</v>
      </c>
      <c r="H12614" s="1">
        <v>143</v>
      </c>
      <c r="I12614" s="1">
        <v>139</v>
      </c>
      <c r="J12614" s="1">
        <v>165</v>
      </c>
      <c r="K12614" s="2">
        <v>2145</v>
      </c>
      <c r="L12614" s="3">
        <v>1673.1</v>
      </c>
      <c r="M12614" s="4">
        <v>191.71950000000001</v>
      </c>
      <c r="N12614" s="5">
        <v>185.4301418025</v>
      </c>
      <c r="O12614" s="6">
        <v>0</v>
      </c>
    </row>
    <row r="12615" spans="1:15" x14ac:dyDescent="0.2">
      <c r="A12615" t="s">
        <v>63</v>
      </c>
      <c r="B12615" t="s">
        <v>63</v>
      </c>
      <c r="C12615">
        <v>2015</v>
      </c>
      <c r="D12615" t="s">
        <v>98</v>
      </c>
      <c r="E12615" t="s">
        <v>30</v>
      </c>
      <c r="F12615" t="s">
        <v>32</v>
      </c>
      <c r="G12615" t="s">
        <v>78</v>
      </c>
      <c r="H12615" s="1">
        <v>124</v>
      </c>
      <c r="I12615" s="1">
        <v>120</v>
      </c>
      <c r="J12615" s="1">
        <v>153</v>
      </c>
      <c r="K12615" s="2">
        <v>1954</v>
      </c>
      <c r="L12615" s="3">
        <v>2168.94</v>
      </c>
      <c r="M12615" s="4">
        <v>153.56399999999999</v>
      </c>
      <c r="N12615" s="5">
        <v>143.48405904000001</v>
      </c>
      <c r="O12615" s="6">
        <v>0</v>
      </c>
    </row>
    <row r="12616" spans="1:15" x14ac:dyDescent="0.2">
      <c r="A12616" t="s">
        <v>63</v>
      </c>
      <c r="B12616" t="s">
        <v>63</v>
      </c>
      <c r="C12616">
        <v>2015</v>
      </c>
      <c r="D12616" t="s">
        <v>98</v>
      </c>
      <c r="E12616" t="s">
        <v>30</v>
      </c>
      <c r="F12616" t="s">
        <v>33</v>
      </c>
      <c r="G12616" t="s">
        <v>79</v>
      </c>
      <c r="H12616" s="1">
        <v>141</v>
      </c>
      <c r="I12616" s="1">
        <v>140</v>
      </c>
      <c r="J12616" s="1">
        <v>166</v>
      </c>
      <c r="K12616" s="2">
        <v>2494</v>
      </c>
      <c r="L12616" s="3">
        <v>2244.6</v>
      </c>
      <c r="M12616" s="4">
        <v>209.75700000000001</v>
      </c>
      <c r="N12616" s="5">
        <v>197.68128951</v>
      </c>
      <c r="O12616" s="6">
        <v>0</v>
      </c>
    </row>
    <row r="12617" spans="1:15" x14ac:dyDescent="0.2">
      <c r="A12617" t="s">
        <v>63</v>
      </c>
      <c r="B12617" t="s">
        <v>63</v>
      </c>
      <c r="C12617">
        <v>2015</v>
      </c>
      <c r="D12617" t="s">
        <v>98</v>
      </c>
      <c r="E12617" t="s">
        <v>30</v>
      </c>
      <c r="F12617" t="s">
        <v>34</v>
      </c>
      <c r="G12617" t="s">
        <v>80</v>
      </c>
      <c r="H12617" s="1">
        <v>123</v>
      </c>
      <c r="I12617" s="1">
        <v>121</v>
      </c>
      <c r="J12617" s="1">
        <v>155</v>
      </c>
      <c r="K12617" s="2">
        <v>1977</v>
      </c>
      <c r="L12617" s="3">
        <v>1897.92</v>
      </c>
      <c r="M12617" s="4">
        <v>184.98849999999999</v>
      </c>
      <c r="N12617" s="5">
        <v>149.86195867750001</v>
      </c>
      <c r="O12617" s="6">
        <v>0</v>
      </c>
    </row>
    <row r="12618" spans="1:15" x14ac:dyDescent="0.2">
      <c r="A12618" t="s">
        <v>63</v>
      </c>
      <c r="B12618" t="s">
        <v>63</v>
      </c>
      <c r="C12618">
        <v>2015</v>
      </c>
      <c r="D12618" t="s">
        <v>98</v>
      </c>
      <c r="E12618" t="s">
        <v>30</v>
      </c>
      <c r="F12618" t="s">
        <v>35</v>
      </c>
      <c r="G12618" t="s">
        <v>81</v>
      </c>
      <c r="H12618" s="1">
        <v>118</v>
      </c>
      <c r="I12618" s="1">
        <v>117</v>
      </c>
      <c r="J12618" s="1">
        <v>137</v>
      </c>
      <c r="K12618" s="2">
        <v>1965</v>
      </c>
      <c r="L12618" s="3">
        <v>1709.55</v>
      </c>
      <c r="M12618" s="4">
        <v>170.58150000000001</v>
      </c>
      <c r="N12618" s="5">
        <v>193.74902642250001</v>
      </c>
      <c r="O12618" s="6">
        <v>0</v>
      </c>
    </row>
    <row r="12619" spans="1:15" x14ac:dyDescent="0.2">
      <c r="A12619" t="s">
        <v>63</v>
      </c>
      <c r="B12619" t="s">
        <v>63</v>
      </c>
      <c r="C12619">
        <v>2015</v>
      </c>
      <c r="D12619" t="s">
        <v>98</v>
      </c>
      <c r="E12619" t="s">
        <v>30</v>
      </c>
      <c r="F12619" t="s">
        <v>36</v>
      </c>
      <c r="G12619" t="s">
        <v>82</v>
      </c>
      <c r="H12619" s="1">
        <v>98</v>
      </c>
      <c r="I12619" s="1">
        <v>97</v>
      </c>
      <c r="J12619" s="1">
        <v>118</v>
      </c>
      <c r="K12619" s="2">
        <v>2529</v>
      </c>
      <c r="L12619" s="3">
        <v>2351.9699999999998</v>
      </c>
      <c r="M12619" s="4">
        <v>255.58850000000001</v>
      </c>
      <c r="N12619" s="5">
        <v>264.76029332250101</v>
      </c>
      <c r="O12619" s="6">
        <v>0</v>
      </c>
    </row>
    <row r="12620" spans="1:15" x14ac:dyDescent="0.2">
      <c r="A12620" t="s">
        <v>63</v>
      </c>
      <c r="B12620" t="s">
        <v>63</v>
      </c>
      <c r="C12620">
        <v>2015</v>
      </c>
      <c r="D12620" t="s">
        <v>98</v>
      </c>
      <c r="E12620" t="s">
        <v>37</v>
      </c>
      <c r="F12620" t="s">
        <v>38</v>
      </c>
      <c r="G12620" t="s">
        <v>83</v>
      </c>
      <c r="H12620" s="1">
        <v>128</v>
      </c>
      <c r="I12620" s="1">
        <v>128</v>
      </c>
      <c r="J12620" s="1">
        <v>171</v>
      </c>
      <c r="K12620" s="2">
        <v>2269</v>
      </c>
      <c r="L12620" s="3">
        <v>1974.03</v>
      </c>
      <c r="M12620" s="4">
        <v>105.00490000000001</v>
      </c>
      <c r="N12620" s="5">
        <v>110.26029024010001</v>
      </c>
      <c r="O12620" s="6">
        <v>0</v>
      </c>
    </row>
    <row r="12621" spans="1:15" x14ac:dyDescent="0.2">
      <c r="A12621" t="s">
        <v>63</v>
      </c>
      <c r="B12621" t="s">
        <v>63</v>
      </c>
      <c r="C12621">
        <v>2015</v>
      </c>
      <c r="D12621" t="s">
        <v>98</v>
      </c>
      <c r="E12621" t="s">
        <v>37</v>
      </c>
      <c r="F12621" t="s">
        <v>39</v>
      </c>
      <c r="G12621" t="s">
        <v>84</v>
      </c>
      <c r="H12621" s="1">
        <v>152</v>
      </c>
      <c r="I12621" s="1">
        <v>150</v>
      </c>
      <c r="J12621" s="1">
        <v>186</v>
      </c>
      <c r="K12621" s="2">
        <v>2437</v>
      </c>
      <c r="L12621" s="3">
        <v>2437</v>
      </c>
      <c r="M12621" s="4">
        <v>60.645400000000002</v>
      </c>
      <c r="N12621" s="5">
        <v>59.823897411599901</v>
      </c>
      <c r="O12621" s="6">
        <v>0</v>
      </c>
    </row>
    <row r="12622" spans="1:15" x14ac:dyDescent="0.2">
      <c r="A12622" t="s">
        <v>63</v>
      </c>
      <c r="B12622" t="s">
        <v>63</v>
      </c>
      <c r="C12622">
        <v>2015</v>
      </c>
      <c r="D12622" t="s">
        <v>98</v>
      </c>
      <c r="E12622" t="s">
        <v>37</v>
      </c>
      <c r="F12622" t="s">
        <v>40</v>
      </c>
      <c r="G12622" t="s">
        <v>85</v>
      </c>
      <c r="H12622" s="1">
        <v>112</v>
      </c>
      <c r="I12622" s="1">
        <v>110</v>
      </c>
      <c r="J12622" s="1">
        <v>131</v>
      </c>
      <c r="K12622" s="2">
        <v>2218</v>
      </c>
      <c r="L12622" s="3">
        <v>1796.58</v>
      </c>
      <c r="M12622" s="4">
        <v>294.33370000000002</v>
      </c>
      <c r="N12622" s="5">
        <v>307.08923955690199</v>
      </c>
      <c r="O12622" s="6">
        <v>0</v>
      </c>
    </row>
    <row r="12623" spans="1:15" x14ac:dyDescent="0.2">
      <c r="A12623" t="s">
        <v>63</v>
      </c>
      <c r="B12623" t="s">
        <v>63</v>
      </c>
      <c r="C12623">
        <v>2015</v>
      </c>
      <c r="D12623" t="s">
        <v>98</v>
      </c>
      <c r="E12623" t="s">
        <v>37</v>
      </c>
      <c r="F12623" t="s">
        <v>41</v>
      </c>
      <c r="G12623" t="s">
        <v>86</v>
      </c>
      <c r="H12623" s="1">
        <v>128</v>
      </c>
      <c r="I12623" s="1">
        <v>128</v>
      </c>
      <c r="J12623" s="1">
        <v>144</v>
      </c>
      <c r="K12623" s="2">
        <v>1972</v>
      </c>
      <c r="L12623" s="3">
        <v>2169.1999999999998</v>
      </c>
      <c r="M12623" s="4">
        <v>102.20050000000001</v>
      </c>
      <c r="N12623" s="5">
        <v>104.4494220025</v>
      </c>
      <c r="O12623" s="6">
        <v>0</v>
      </c>
    </row>
    <row r="12624" spans="1:15" x14ac:dyDescent="0.2">
      <c r="A12624" t="s">
        <v>63</v>
      </c>
      <c r="B12624" t="s">
        <v>63</v>
      </c>
      <c r="C12624">
        <v>2015</v>
      </c>
      <c r="D12624" t="s">
        <v>98</v>
      </c>
      <c r="E12624" t="s">
        <v>37</v>
      </c>
      <c r="F12624" t="s">
        <v>42</v>
      </c>
      <c r="G12624" t="s">
        <v>87</v>
      </c>
      <c r="H12624" s="1">
        <v>142</v>
      </c>
      <c r="I12624" s="1">
        <v>139</v>
      </c>
      <c r="J12624" s="1">
        <v>175</v>
      </c>
      <c r="K12624" s="2">
        <v>2372</v>
      </c>
      <c r="L12624" s="3">
        <v>1873.88</v>
      </c>
      <c r="M12624" s="4">
        <v>95.091799999999793</v>
      </c>
      <c r="N12624" s="5">
        <v>90.249915727599998</v>
      </c>
      <c r="O12624" s="6">
        <v>0</v>
      </c>
    </row>
    <row r="12625" spans="1:15" x14ac:dyDescent="0.2">
      <c r="A12625" t="s">
        <v>63</v>
      </c>
      <c r="B12625" t="s">
        <v>63</v>
      </c>
      <c r="C12625">
        <v>2015</v>
      </c>
      <c r="D12625" t="s">
        <v>98</v>
      </c>
      <c r="E12625" t="s">
        <v>37</v>
      </c>
      <c r="F12625" t="s">
        <v>43</v>
      </c>
      <c r="G12625" t="s">
        <v>88</v>
      </c>
      <c r="H12625" s="1">
        <v>105</v>
      </c>
      <c r="I12625" s="1">
        <v>105</v>
      </c>
      <c r="J12625" s="1">
        <v>119</v>
      </c>
      <c r="K12625" s="2">
        <v>1717</v>
      </c>
      <c r="L12625" s="3">
        <v>1510.96</v>
      </c>
      <c r="M12625" s="4">
        <v>302.99650000000003</v>
      </c>
      <c r="N12625" s="5">
        <v>342.37544012249998</v>
      </c>
      <c r="O12625" s="6">
        <v>0</v>
      </c>
    </row>
    <row r="12626" spans="1:15" x14ac:dyDescent="0.2">
      <c r="A12626" t="s">
        <v>63</v>
      </c>
      <c r="B12626" t="s">
        <v>63</v>
      </c>
      <c r="C12626">
        <v>2015</v>
      </c>
      <c r="D12626" t="s">
        <v>99</v>
      </c>
      <c r="E12626" t="s">
        <v>16</v>
      </c>
      <c r="F12626" t="s">
        <v>17</v>
      </c>
      <c r="G12626" t="s">
        <v>65</v>
      </c>
      <c r="H12626" s="1">
        <v>102</v>
      </c>
      <c r="I12626" s="1">
        <v>100</v>
      </c>
      <c r="J12626" s="1">
        <v>120</v>
      </c>
      <c r="K12626" s="2">
        <v>1686.7</v>
      </c>
      <c r="L12626" s="3">
        <v>1354.4201000000201</v>
      </c>
      <c r="M12626" s="4">
        <v>333.11399999999998</v>
      </c>
      <c r="N12626" s="5">
        <v>350.149449959999</v>
      </c>
      <c r="O12626" s="6">
        <v>6.59868382047787E-2</v>
      </c>
    </row>
    <row r="12627" spans="1:15" x14ac:dyDescent="0.2">
      <c r="A12627" t="s">
        <v>63</v>
      </c>
      <c r="B12627" t="s">
        <v>63</v>
      </c>
      <c r="C12627">
        <v>2015</v>
      </c>
      <c r="D12627" t="s">
        <v>99</v>
      </c>
      <c r="E12627" t="s">
        <v>16</v>
      </c>
      <c r="F12627" t="s">
        <v>18</v>
      </c>
      <c r="G12627" t="s">
        <v>66</v>
      </c>
      <c r="H12627" s="1">
        <v>91</v>
      </c>
      <c r="I12627" s="1">
        <v>91</v>
      </c>
      <c r="J12627" s="1">
        <v>106</v>
      </c>
      <c r="K12627" s="2">
        <v>1412.05</v>
      </c>
      <c r="L12627" s="3">
        <v>1256.0184750000001</v>
      </c>
      <c r="M12627" s="4">
        <v>267.97199999999998</v>
      </c>
      <c r="N12627" s="5">
        <v>259.85780784000002</v>
      </c>
      <c r="O12627" s="6">
        <v>6.93672320385256E-2</v>
      </c>
    </row>
    <row r="12628" spans="1:15" x14ac:dyDescent="0.2">
      <c r="A12628" t="s">
        <v>63</v>
      </c>
      <c r="B12628" t="s">
        <v>63</v>
      </c>
      <c r="C12628">
        <v>2015</v>
      </c>
      <c r="D12628" t="s">
        <v>99</v>
      </c>
      <c r="E12628" t="s">
        <v>16</v>
      </c>
      <c r="F12628" t="s">
        <v>19</v>
      </c>
      <c r="G12628" t="s">
        <v>67</v>
      </c>
      <c r="H12628" s="1">
        <v>111</v>
      </c>
      <c r="I12628" s="1">
        <v>110</v>
      </c>
      <c r="J12628" s="1">
        <v>121</v>
      </c>
      <c r="K12628" s="2">
        <v>845.8</v>
      </c>
      <c r="L12628" s="3">
        <v>886.39839999999595</v>
      </c>
      <c r="M12628" s="4">
        <v>143.33199999999999</v>
      </c>
      <c r="N12628" s="5">
        <v>121.35633776</v>
      </c>
      <c r="O12628" s="6">
        <v>6.5263655710569898E-2</v>
      </c>
    </row>
    <row r="12629" spans="1:15" x14ac:dyDescent="0.2">
      <c r="A12629" t="s">
        <v>63</v>
      </c>
      <c r="B12629" t="s">
        <v>63</v>
      </c>
      <c r="C12629">
        <v>2015</v>
      </c>
      <c r="D12629" t="s">
        <v>99</v>
      </c>
      <c r="E12629" t="s">
        <v>16</v>
      </c>
      <c r="F12629" t="s">
        <v>20</v>
      </c>
      <c r="G12629" t="s">
        <v>68</v>
      </c>
      <c r="H12629" s="1">
        <v>107</v>
      </c>
      <c r="I12629" s="1">
        <v>107</v>
      </c>
      <c r="J12629" s="1">
        <v>121</v>
      </c>
      <c r="K12629" s="2">
        <v>897.6</v>
      </c>
      <c r="L12629" s="3">
        <v>811.43040000000201</v>
      </c>
      <c r="M12629" s="4">
        <v>120.161</v>
      </c>
      <c r="N12629" s="5">
        <v>121.55606921</v>
      </c>
      <c r="O12629" s="6">
        <v>6.6176470588235295E-2</v>
      </c>
    </row>
    <row r="12630" spans="1:15" x14ac:dyDescent="0.2">
      <c r="A12630" t="s">
        <v>63</v>
      </c>
      <c r="B12630" t="s">
        <v>63</v>
      </c>
      <c r="C12630">
        <v>2015</v>
      </c>
      <c r="D12630" t="s">
        <v>99</v>
      </c>
      <c r="E12630" t="s">
        <v>16</v>
      </c>
      <c r="F12630" t="s">
        <v>21</v>
      </c>
      <c r="G12630" t="s">
        <v>69</v>
      </c>
      <c r="H12630" s="1">
        <v>99</v>
      </c>
      <c r="I12630" s="1">
        <v>98</v>
      </c>
      <c r="J12630" s="1">
        <v>106</v>
      </c>
      <c r="K12630" s="2">
        <v>3251.25</v>
      </c>
      <c r="L12630" s="3">
        <v>3015.5343750000302</v>
      </c>
      <c r="M12630" s="4">
        <v>641.64300000000003</v>
      </c>
      <c r="N12630" s="5">
        <v>703.51663448999898</v>
      </c>
      <c r="O12630" s="6">
        <v>7.1280276816609006E-2</v>
      </c>
    </row>
    <row r="12631" spans="1:15" x14ac:dyDescent="0.2">
      <c r="A12631" t="s">
        <v>63</v>
      </c>
      <c r="B12631" t="s">
        <v>63</v>
      </c>
      <c r="C12631">
        <v>2015</v>
      </c>
      <c r="D12631" t="s">
        <v>99</v>
      </c>
      <c r="E12631" t="s">
        <v>16</v>
      </c>
      <c r="F12631" t="s">
        <v>22</v>
      </c>
      <c r="G12631" t="s">
        <v>70</v>
      </c>
      <c r="H12631" s="1">
        <v>94</v>
      </c>
      <c r="I12631" s="1">
        <v>94</v>
      </c>
      <c r="J12631" s="1">
        <v>100</v>
      </c>
      <c r="K12631" s="2">
        <v>1192.5999999999999</v>
      </c>
      <c r="L12631" s="3">
        <v>958.85039999999594</v>
      </c>
      <c r="M12631" s="4">
        <v>234.40899999999999</v>
      </c>
      <c r="N12631" s="5">
        <v>237.71182281</v>
      </c>
      <c r="O12631" s="6">
        <v>6.2384705685057801E-2</v>
      </c>
    </row>
    <row r="12632" spans="1:15" x14ac:dyDescent="0.2">
      <c r="A12632" t="s">
        <v>63</v>
      </c>
      <c r="B12632" t="s">
        <v>63</v>
      </c>
      <c r="C12632">
        <v>2015</v>
      </c>
      <c r="D12632" t="s">
        <v>99</v>
      </c>
      <c r="E12632" t="s">
        <v>23</v>
      </c>
      <c r="F12632" t="s">
        <v>24</v>
      </c>
      <c r="G12632" t="s">
        <v>71</v>
      </c>
      <c r="H12632" s="1">
        <v>61</v>
      </c>
      <c r="I12632" s="1">
        <v>61</v>
      </c>
      <c r="J12632" s="1">
        <v>66</v>
      </c>
      <c r="K12632" s="2">
        <v>13740</v>
      </c>
      <c r="L12632" s="3">
        <v>13465.2</v>
      </c>
      <c r="M12632" s="4">
        <v>1859.8835999999999</v>
      </c>
      <c r="N12632" s="5">
        <v>1452.87411251038</v>
      </c>
      <c r="O12632" s="6">
        <v>6.7685589519650702E-2</v>
      </c>
    </row>
    <row r="12633" spans="1:15" x14ac:dyDescent="0.2">
      <c r="A12633" t="s">
        <v>63</v>
      </c>
      <c r="B12633" t="s">
        <v>63</v>
      </c>
      <c r="C12633">
        <v>2015</v>
      </c>
      <c r="D12633" t="s">
        <v>99</v>
      </c>
      <c r="E12633" t="s">
        <v>23</v>
      </c>
      <c r="F12633" t="s">
        <v>25</v>
      </c>
      <c r="G12633" t="s">
        <v>72</v>
      </c>
      <c r="H12633" s="1">
        <v>46</v>
      </c>
      <c r="I12633" s="1">
        <v>46</v>
      </c>
      <c r="J12633" s="1">
        <v>46</v>
      </c>
      <c r="K12633" s="2">
        <v>20795.5</v>
      </c>
      <c r="L12633" s="3">
        <v>21731.297500000001</v>
      </c>
      <c r="M12633" s="4">
        <v>2992.9158000000002</v>
      </c>
      <c r="N12633" s="5">
        <v>3140.0415548964102</v>
      </c>
      <c r="O12633" s="6">
        <v>6.80195234545935E-2</v>
      </c>
    </row>
    <row r="12634" spans="1:15" x14ac:dyDescent="0.2">
      <c r="A12634" t="s">
        <v>63</v>
      </c>
      <c r="B12634" t="s">
        <v>63</v>
      </c>
      <c r="C12634">
        <v>2015</v>
      </c>
      <c r="D12634" t="s">
        <v>99</v>
      </c>
      <c r="E12634" t="s">
        <v>23</v>
      </c>
      <c r="F12634" t="s">
        <v>26</v>
      </c>
      <c r="G12634" t="s">
        <v>73</v>
      </c>
      <c r="H12634" s="1">
        <v>60</v>
      </c>
      <c r="I12634" s="1">
        <v>60</v>
      </c>
      <c r="J12634" s="1">
        <v>63</v>
      </c>
      <c r="K12634" s="2">
        <v>6151.45</v>
      </c>
      <c r="L12634" s="3">
        <v>6732.76202499993</v>
      </c>
      <c r="M12634" s="4">
        <v>868.83299999999997</v>
      </c>
      <c r="N12634" s="5">
        <v>945.57701888999497</v>
      </c>
      <c r="O12634" s="6">
        <v>6.3814222662949394E-2</v>
      </c>
    </row>
    <row r="12635" spans="1:15" x14ac:dyDescent="0.2">
      <c r="A12635" t="s">
        <v>63</v>
      </c>
      <c r="B12635" t="s">
        <v>63</v>
      </c>
      <c r="C12635">
        <v>2015</v>
      </c>
      <c r="D12635" t="s">
        <v>99</v>
      </c>
      <c r="E12635" t="s">
        <v>23</v>
      </c>
      <c r="F12635" t="s">
        <v>27</v>
      </c>
      <c r="G12635" t="s">
        <v>74</v>
      </c>
      <c r="H12635" s="1">
        <v>44</v>
      </c>
      <c r="I12635" s="1">
        <v>44</v>
      </c>
      <c r="J12635" s="1">
        <v>44</v>
      </c>
      <c r="K12635" s="2">
        <v>14091.9</v>
      </c>
      <c r="L12635" s="3">
        <v>11569.4499000001</v>
      </c>
      <c r="M12635" s="4">
        <v>1634.5986</v>
      </c>
      <c r="N12635" s="5">
        <v>1543.0839627804</v>
      </c>
      <c r="O12635" s="6">
        <v>0.103186937176676</v>
      </c>
    </row>
    <row r="12636" spans="1:15" x14ac:dyDescent="0.2">
      <c r="A12636" t="s">
        <v>63</v>
      </c>
      <c r="B12636" t="s">
        <v>63</v>
      </c>
      <c r="C12636">
        <v>2015</v>
      </c>
      <c r="D12636" t="s">
        <v>99</v>
      </c>
      <c r="E12636" t="s">
        <v>23</v>
      </c>
      <c r="F12636" t="s">
        <v>28</v>
      </c>
      <c r="G12636" t="s">
        <v>75</v>
      </c>
      <c r="H12636" s="1">
        <v>45</v>
      </c>
      <c r="I12636" s="1">
        <v>45</v>
      </c>
      <c r="J12636" s="1">
        <v>47</v>
      </c>
      <c r="K12636" s="2">
        <v>10834.45</v>
      </c>
      <c r="L12636" s="3">
        <v>10774.8605249999</v>
      </c>
      <c r="M12636" s="4">
        <v>1249.8807999999999</v>
      </c>
      <c r="N12636" s="5">
        <v>1001.3944979136</v>
      </c>
      <c r="O12636" s="6">
        <v>0.106285967446432</v>
      </c>
    </row>
    <row r="12637" spans="1:15" x14ac:dyDescent="0.2">
      <c r="A12637" t="s">
        <v>63</v>
      </c>
      <c r="B12637" t="s">
        <v>63</v>
      </c>
      <c r="C12637">
        <v>2015</v>
      </c>
      <c r="D12637" t="s">
        <v>99</v>
      </c>
      <c r="E12637" t="s">
        <v>23</v>
      </c>
      <c r="F12637" t="s">
        <v>29</v>
      </c>
      <c r="G12637" t="s">
        <v>76</v>
      </c>
      <c r="H12637" s="1">
        <v>30</v>
      </c>
      <c r="I12637" s="1">
        <v>30</v>
      </c>
      <c r="J12637" s="1">
        <v>30</v>
      </c>
      <c r="K12637" s="2">
        <v>13662.5</v>
      </c>
      <c r="L12637" s="3">
        <v>12774.4375</v>
      </c>
      <c r="M12637" s="4">
        <v>2111.1042000000002</v>
      </c>
      <c r="N12637" s="5">
        <v>2049.9708445763899</v>
      </c>
      <c r="O12637" s="6">
        <v>6.2031107044830697E-2</v>
      </c>
    </row>
    <row r="12638" spans="1:15" x14ac:dyDescent="0.2">
      <c r="A12638" t="s">
        <v>63</v>
      </c>
      <c r="B12638" t="s">
        <v>63</v>
      </c>
      <c r="C12638">
        <v>2015</v>
      </c>
      <c r="D12638" t="s">
        <v>99</v>
      </c>
      <c r="E12638" t="s">
        <v>30</v>
      </c>
      <c r="F12638" t="s">
        <v>31</v>
      </c>
      <c r="G12638" t="s">
        <v>77</v>
      </c>
      <c r="H12638" s="1">
        <v>146</v>
      </c>
      <c r="I12638" s="1">
        <v>145</v>
      </c>
      <c r="J12638" s="1">
        <v>174</v>
      </c>
      <c r="K12638" s="2">
        <v>2099.75</v>
      </c>
      <c r="L12638" s="3">
        <v>1790.03687500005</v>
      </c>
      <c r="M12638" s="4">
        <v>50.189500000000102</v>
      </c>
      <c r="N12638" s="5">
        <v>53.797874102500103</v>
      </c>
      <c r="O12638" s="6">
        <v>6.9651148946303296E-2</v>
      </c>
    </row>
    <row r="12639" spans="1:15" x14ac:dyDescent="0.2">
      <c r="A12639" t="s">
        <v>63</v>
      </c>
      <c r="B12639" t="s">
        <v>63</v>
      </c>
      <c r="C12639">
        <v>2015</v>
      </c>
      <c r="D12639" t="s">
        <v>99</v>
      </c>
      <c r="E12639" t="s">
        <v>30</v>
      </c>
      <c r="F12639" t="s">
        <v>32</v>
      </c>
      <c r="G12639" t="s">
        <v>78</v>
      </c>
      <c r="H12639" s="1">
        <v>176</v>
      </c>
      <c r="I12639" s="1">
        <v>174</v>
      </c>
      <c r="J12639" s="1">
        <v>215</v>
      </c>
      <c r="K12639" s="2">
        <v>2508.0500000000002</v>
      </c>
      <c r="L12639" s="3">
        <v>2381.3934749999098</v>
      </c>
      <c r="M12639" s="4">
        <v>13.1945</v>
      </c>
      <c r="N12639" s="5">
        <v>14.275723302499999</v>
      </c>
      <c r="O12639" s="6">
        <v>7.8527142600825106E-2</v>
      </c>
    </row>
    <row r="12640" spans="1:15" x14ac:dyDescent="0.2">
      <c r="A12640" t="s">
        <v>63</v>
      </c>
      <c r="B12640" t="s">
        <v>63</v>
      </c>
      <c r="C12640">
        <v>2015</v>
      </c>
      <c r="D12640" t="s">
        <v>99</v>
      </c>
      <c r="E12640" t="s">
        <v>30</v>
      </c>
      <c r="F12640" t="s">
        <v>33</v>
      </c>
      <c r="G12640" t="s">
        <v>79</v>
      </c>
      <c r="H12640" s="1">
        <v>159</v>
      </c>
      <c r="I12640" s="1">
        <v>158</v>
      </c>
      <c r="J12640" s="1">
        <v>180</v>
      </c>
      <c r="K12640" s="2">
        <v>2548.3000000000002</v>
      </c>
      <c r="L12640" s="3">
        <v>2362.2740999999601</v>
      </c>
      <c r="M12640" s="4">
        <v>31.781500000000001</v>
      </c>
      <c r="N12640" s="5">
        <v>34.254577422499999</v>
      </c>
      <c r="O12640" s="6">
        <v>7.9935643370089807E-2</v>
      </c>
    </row>
    <row r="12641" spans="1:15" x14ac:dyDescent="0.2">
      <c r="A12641" t="s">
        <v>63</v>
      </c>
      <c r="B12641" t="s">
        <v>63</v>
      </c>
      <c r="C12641">
        <v>2015</v>
      </c>
      <c r="D12641" t="s">
        <v>99</v>
      </c>
      <c r="E12641" t="s">
        <v>30</v>
      </c>
      <c r="F12641" t="s">
        <v>34</v>
      </c>
      <c r="G12641" t="s">
        <v>80</v>
      </c>
      <c r="H12641" s="1">
        <v>131</v>
      </c>
      <c r="I12641" s="1">
        <v>131</v>
      </c>
      <c r="J12641" s="1">
        <v>168</v>
      </c>
      <c r="K12641" s="2">
        <v>1961.1</v>
      </c>
      <c r="L12641" s="3">
        <v>1782.6399000000099</v>
      </c>
      <c r="M12641" s="4">
        <v>41.517499999999998</v>
      </c>
      <c r="N12641" s="5">
        <v>37.981246937500003</v>
      </c>
      <c r="O12641" s="6">
        <v>7.0827596756922198E-2</v>
      </c>
    </row>
    <row r="12642" spans="1:15" x14ac:dyDescent="0.2">
      <c r="A12642" t="s">
        <v>63</v>
      </c>
      <c r="B12642" t="s">
        <v>63</v>
      </c>
      <c r="C12642">
        <v>2015</v>
      </c>
      <c r="D12642" t="s">
        <v>99</v>
      </c>
      <c r="E12642" t="s">
        <v>30</v>
      </c>
      <c r="F12642" t="s">
        <v>35</v>
      </c>
      <c r="G12642" t="s">
        <v>81</v>
      </c>
      <c r="H12642" s="1">
        <v>160</v>
      </c>
      <c r="I12642" s="1">
        <v>159</v>
      </c>
      <c r="J12642" s="1">
        <v>179</v>
      </c>
      <c r="K12642" s="2">
        <v>2357</v>
      </c>
      <c r="L12642" s="3">
        <v>2215.58</v>
      </c>
      <c r="M12642" s="4">
        <v>47.483499999999999</v>
      </c>
      <c r="N12642" s="5">
        <v>40.606227277499997</v>
      </c>
      <c r="O12642" s="6">
        <v>7.5095460330929203E-2</v>
      </c>
    </row>
    <row r="12643" spans="1:15" x14ac:dyDescent="0.2">
      <c r="A12643" t="s">
        <v>63</v>
      </c>
      <c r="B12643" t="s">
        <v>63</v>
      </c>
      <c r="C12643">
        <v>2015</v>
      </c>
      <c r="D12643" t="s">
        <v>99</v>
      </c>
      <c r="E12643" t="s">
        <v>30</v>
      </c>
      <c r="F12643" t="s">
        <v>36</v>
      </c>
      <c r="G12643" t="s">
        <v>82</v>
      </c>
      <c r="H12643" s="1">
        <v>116</v>
      </c>
      <c r="I12643" s="1">
        <v>116</v>
      </c>
      <c r="J12643" s="1">
        <v>135</v>
      </c>
      <c r="K12643" s="2">
        <v>2635.15</v>
      </c>
      <c r="L12643" s="3">
        <v>2156.8702749999902</v>
      </c>
      <c r="M12643" s="4">
        <v>92.154500000000198</v>
      </c>
      <c r="N12643" s="5">
        <v>102.43387370249999</v>
      </c>
      <c r="O12643" s="6">
        <v>7.0527294461415799E-2</v>
      </c>
    </row>
    <row r="12644" spans="1:15" x14ac:dyDescent="0.2">
      <c r="A12644" t="s">
        <v>63</v>
      </c>
      <c r="B12644" t="s">
        <v>63</v>
      </c>
      <c r="C12644">
        <v>2015</v>
      </c>
      <c r="D12644" t="s">
        <v>99</v>
      </c>
      <c r="E12644" t="s">
        <v>37</v>
      </c>
      <c r="F12644" t="s">
        <v>38</v>
      </c>
      <c r="G12644" t="s">
        <v>83</v>
      </c>
      <c r="H12644" s="1">
        <v>153</v>
      </c>
      <c r="I12644" s="1">
        <v>153</v>
      </c>
      <c r="J12644" s="1">
        <v>194</v>
      </c>
      <c r="K12644" s="2">
        <v>2381.35</v>
      </c>
      <c r="L12644" s="3">
        <v>2111.0667749999302</v>
      </c>
      <c r="M12644" s="4">
        <v>-54.050899999999999</v>
      </c>
      <c r="N12644" s="5">
        <v>-60.024010908100003</v>
      </c>
      <c r="O12644" s="6">
        <v>7.2500892350977203E-2</v>
      </c>
    </row>
    <row r="12645" spans="1:15" x14ac:dyDescent="0.2">
      <c r="A12645" t="s">
        <v>63</v>
      </c>
      <c r="B12645" t="s">
        <v>63</v>
      </c>
      <c r="C12645">
        <v>2015</v>
      </c>
      <c r="D12645" t="s">
        <v>99</v>
      </c>
      <c r="E12645" t="s">
        <v>37</v>
      </c>
      <c r="F12645" t="s">
        <v>39</v>
      </c>
      <c r="G12645" t="s">
        <v>84</v>
      </c>
      <c r="H12645" s="1">
        <v>160</v>
      </c>
      <c r="I12645" s="1">
        <v>157</v>
      </c>
      <c r="J12645" s="1">
        <v>189</v>
      </c>
      <c r="K12645" s="2">
        <v>2393.4499999999998</v>
      </c>
      <c r="L12645" s="3">
        <v>2715.36902500005</v>
      </c>
      <c r="M12645" s="4">
        <v>-95.817699999999803</v>
      </c>
      <c r="N12645" s="5">
        <v>-91.810316332899703</v>
      </c>
      <c r="O12645" s="6">
        <v>8.0030917712924698E-2</v>
      </c>
    </row>
    <row r="12646" spans="1:15" x14ac:dyDescent="0.2">
      <c r="A12646" t="s">
        <v>63</v>
      </c>
      <c r="B12646" t="s">
        <v>63</v>
      </c>
      <c r="C12646">
        <v>2015</v>
      </c>
      <c r="D12646" t="s">
        <v>99</v>
      </c>
      <c r="E12646" t="s">
        <v>37</v>
      </c>
      <c r="F12646" t="s">
        <v>40</v>
      </c>
      <c r="G12646" t="s">
        <v>85</v>
      </c>
      <c r="H12646" s="1">
        <v>113</v>
      </c>
      <c r="I12646" s="1">
        <v>112</v>
      </c>
      <c r="J12646" s="1">
        <v>131</v>
      </c>
      <c r="K12646" s="2">
        <v>1995</v>
      </c>
      <c r="L12646" s="3">
        <v>1895.24999999998</v>
      </c>
      <c r="M12646" s="4">
        <v>154.20570000000001</v>
      </c>
      <c r="N12646" s="5">
        <v>143.0940998751</v>
      </c>
      <c r="O12646" s="6">
        <v>6.01503759398496E-2</v>
      </c>
    </row>
    <row r="12647" spans="1:15" x14ac:dyDescent="0.2">
      <c r="A12647" t="s">
        <v>63</v>
      </c>
      <c r="B12647" t="s">
        <v>63</v>
      </c>
      <c r="C12647">
        <v>2015</v>
      </c>
      <c r="D12647" t="s">
        <v>99</v>
      </c>
      <c r="E12647" t="s">
        <v>37</v>
      </c>
      <c r="F12647" t="s">
        <v>41</v>
      </c>
      <c r="G12647" t="s">
        <v>86</v>
      </c>
      <c r="H12647" s="1">
        <v>144</v>
      </c>
      <c r="I12647" s="1">
        <v>143</v>
      </c>
      <c r="J12647" s="1">
        <v>175</v>
      </c>
      <c r="K12647" s="2">
        <v>2187.5500000000002</v>
      </c>
      <c r="L12647" s="3">
        <v>2133.9550249999902</v>
      </c>
      <c r="M12647" s="4">
        <v>-41.7068000000002</v>
      </c>
      <c r="N12647" s="5">
        <v>-38.075472337600097</v>
      </c>
      <c r="O12647" s="6">
        <v>6.7404173618888702E-2</v>
      </c>
    </row>
    <row r="12648" spans="1:15" x14ac:dyDescent="0.2">
      <c r="A12648" t="s">
        <v>63</v>
      </c>
      <c r="B12648" t="s">
        <v>63</v>
      </c>
      <c r="C12648">
        <v>2015</v>
      </c>
      <c r="D12648" t="s">
        <v>99</v>
      </c>
      <c r="E12648" t="s">
        <v>37</v>
      </c>
      <c r="F12648" t="s">
        <v>42</v>
      </c>
      <c r="G12648" t="s">
        <v>87</v>
      </c>
      <c r="H12648" s="1">
        <v>162</v>
      </c>
      <c r="I12648" s="1">
        <v>161</v>
      </c>
      <c r="J12648" s="1">
        <v>194</v>
      </c>
      <c r="K12648" s="2">
        <v>2461.6999999999998</v>
      </c>
      <c r="L12648" s="3">
        <v>2602.0169000000101</v>
      </c>
      <c r="M12648" s="4">
        <v>-45.177999999999997</v>
      </c>
      <c r="N12648" s="5">
        <v>-39.676223159999999</v>
      </c>
      <c r="O12648" s="6">
        <v>6.1055368241459101E-2</v>
      </c>
    </row>
    <row r="12649" spans="1:15" x14ac:dyDescent="0.2">
      <c r="A12649" t="s">
        <v>63</v>
      </c>
      <c r="B12649" t="s">
        <v>63</v>
      </c>
      <c r="C12649">
        <v>2015</v>
      </c>
      <c r="D12649" t="s">
        <v>99</v>
      </c>
      <c r="E12649" t="s">
        <v>37</v>
      </c>
      <c r="F12649" t="s">
        <v>43</v>
      </c>
      <c r="G12649" t="s">
        <v>88</v>
      </c>
      <c r="H12649" s="1">
        <v>97</v>
      </c>
      <c r="I12649" s="1">
        <v>97</v>
      </c>
      <c r="J12649" s="1">
        <v>113</v>
      </c>
      <c r="K12649" s="2">
        <v>1629.25</v>
      </c>
      <c r="L12649" s="3">
        <v>1315.61937500002</v>
      </c>
      <c r="M12649" s="4">
        <v>206.95930000000001</v>
      </c>
      <c r="N12649" s="5">
        <v>161.51248643509999</v>
      </c>
      <c r="O12649" s="6">
        <v>6.6748503912843399E-2</v>
      </c>
    </row>
    <row r="12650" spans="1:15" x14ac:dyDescent="0.2">
      <c r="A12650" t="s">
        <v>63</v>
      </c>
      <c r="B12650" t="s">
        <v>63</v>
      </c>
      <c r="C12650">
        <v>2015</v>
      </c>
      <c r="D12650" t="s">
        <v>100</v>
      </c>
      <c r="E12650" t="s">
        <v>16</v>
      </c>
      <c r="F12650" t="s">
        <v>17</v>
      </c>
      <c r="G12650" t="s">
        <v>65</v>
      </c>
      <c r="H12650" s="1">
        <v>101</v>
      </c>
      <c r="I12650" s="1">
        <v>100</v>
      </c>
      <c r="J12650" s="1">
        <v>121</v>
      </c>
      <c r="K12650" s="2">
        <v>1763.35</v>
      </c>
      <c r="L12650" s="3">
        <v>1404.5082750000099</v>
      </c>
      <c r="M12650" s="4">
        <v>344.036</v>
      </c>
      <c r="N12650" s="5">
        <v>333.83877296000003</v>
      </c>
      <c r="O12650" s="6">
        <v>7.2390620126463898E-2</v>
      </c>
    </row>
    <row r="12651" spans="1:15" x14ac:dyDescent="0.2">
      <c r="A12651" t="s">
        <v>63</v>
      </c>
      <c r="B12651" t="s">
        <v>63</v>
      </c>
      <c r="C12651">
        <v>2015</v>
      </c>
      <c r="D12651" t="s">
        <v>100</v>
      </c>
      <c r="E12651" t="s">
        <v>16</v>
      </c>
      <c r="F12651" t="s">
        <v>18</v>
      </c>
      <c r="G12651" t="s">
        <v>66</v>
      </c>
      <c r="H12651" s="1">
        <v>103</v>
      </c>
      <c r="I12651" s="1">
        <v>103</v>
      </c>
      <c r="J12651" s="1">
        <v>118</v>
      </c>
      <c r="K12651" s="2">
        <v>1532.8</v>
      </c>
      <c r="L12651" s="3">
        <v>1259.9616000000101</v>
      </c>
      <c r="M12651" s="4">
        <v>309.64299999999997</v>
      </c>
      <c r="N12651" s="5">
        <v>276.68769551000099</v>
      </c>
      <c r="O12651" s="6">
        <v>5.3627348643006299E-2</v>
      </c>
    </row>
    <row r="12652" spans="1:15" x14ac:dyDescent="0.2">
      <c r="A12652" t="s">
        <v>63</v>
      </c>
      <c r="B12652" t="s">
        <v>63</v>
      </c>
      <c r="C12652">
        <v>2015</v>
      </c>
      <c r="D12652" t="s">
        <v>100</v>
      </c>
      <c r="E12652" t="s">
        <v>16</v>
      </c>
      <c r="F12652" t="s">
        <v>19</v>
      </c>
      <c r="G12652" t="s">
        <v>67</v>
      </c>
      <c r="H12652" s="1">
        <v>150</v>
      </c>
      <c r="I12652" s="1">
        <v>150</v>
      </c>
      <c r="J12652" s="1">
        <v>177</v>
      </c>
      <c r="K12652" s="2">
        <v>1266.0999999999999</v>
      </c>
      <c r="L12652" s="3">
        <v>1049.59690000001</v>
      </c>
      <c r="M12652" s="4">
        <v>208.29</v>
      </c>
      <c r="N12652" s="5">
        <v>235.97174099999901</v>
      </c>
      <c r="O12652" s="6">
        <v>7.6534239001658705E-2</v>
      </c>
    </row>
    <row r="12653" spans="1:15" x14ac:dyDescent="0.2">
      <c r="A12653" t="s">
        <v>63</v>
      </c>
      <c r="B12653" t="s">
        <v>63</v>
      </c>
      <c r="C12653">
        <v>2015</v>
      </c>
      <c r="D12653" t="s">
        <v>100</v>
      </c>
      <c r="E12653" t="s">
        <v>16</v>
      </c>
      <c r="F12653" t="s">
        <v>20</v>
      </c>
      <c r="G12653" t="s">
        <v>68</v>
      </c>
      <c r="H12653" s="1">
        <v>147</v>
      </c>
      <c r="I12653" s="1">
        <v>144</v>
      </c>
      <c r="J12653" s="1">
        <v>162</v>
      </c>
      <c r="K12653" s="2">
        <v>1278.6500000000001</v>
      </c>
      <c r="L12653" s="3">
        <v>1142.4737750000099</v>
      </c>
      <c r="M12653" s="4">
        <v>189.00299999999999</v>
      </c>
      <c r="N12653" s="5">
        <v>145.52663991</v>
      </c>
      <c r="O12653" s="6">
        <v>6.4403863449732202E-2</v>
      </c>
    </row>
    <row r="12654" spans="1:15" x14ac:dyDescent="0.2">
      <c r="A12654" t="s">
        <v>63</v>
      </c>
      <c r="B12654" t="s">
        <v>63</v>
      </c>
      <c r="C12654">
        <v>2015</v>
      </c>
      <c r="D12654" t="s">
        <v>100</v>
      </c>
      <c r="E12654" t="s">
        <v>16</v>
      </c>
      <c r="F12654" t="s">
        <v>21</v>
      </c>
      <c r="G12654" t="s">
        <v>69</v>
      </c>
      <c r="H12654" s="1">
        <v>85</v>
      </c>
      <c r="I12654" s="1">
        <v>84</v>
      </c>
      <c r="J12654" s="1">
        <v>93</v>
      </c>
      <c r="K12654" s="2">
        <v>2975.05</v>
      </c>
      <c r="L12654" s="3">
        <v>2497.5544750000499</v>
      </c>
      <c r="M12654" s="4">
        <v>582.14</v>
      </c>
      <c r="N12654" s="5">
        <v>623.70479599999896</v>
      </c>
      <c r="O12654" s="6">
        <v>7.5276045780743303E-2</v>
      </c>
    </row>
    <row r="12655" spans="1:15" x14ac:dyDescent="0.2">
      <c r="A12655" t="s">
        <v>63</v>
      </c>
      <c r="B12655" t="s">
        <v>63</v>
      </c>
      <c r="C12655">
        <v>2015</v>
      </c>
      <c r="D12655" t="s">
        <v>100</v>
      </c>
      <c r="E12655" t="s">
        <v>16</v>
      </c>
      <c r="F12655" t="s">
        <v>22</v>
      </c>
      <c r="G12655" t="s">
        <v>70</v>
      </c>
      <c r="H12655" s="1">
        <v>88</v>
      </c>
      <c r="I12655" s="1">
        <v>86</v>
      </c>
      <c r="J12655" s="1">
        <v>101</v>
      </c>
      <c r="K12655" s="2">
        <v>1187.2</v>
      </c>
      <c r="L12655" s="3">
        <v>1018.6176</v>
      </c>
      <c r="M12655" s="4">
        <v>245.441</v>
      </c>
      <c r="N12655" s="5">
        <v>190.36158519</v>
      </c>
      <c r="O12655" s="6">
        <v>5.2055256064689998E-2</v>
      </c>
    </row>
    <row r="12656" spans="1:15" x14ac:dyDescent="0.2">
      <c r="A12656" t="s">
        <v>63</v>
      </c>
      <c r="B12656" t="s">
        <v>63</v>
      </c>
      <c r="C12656">
        <v>2015</v>
      </c>
      <c r="D12656" t="s">
        <v>100</v>
      </c>
      <c r="E12656" t="s">
        <v>23</v>
      </c>
      <c r="F12656" t="s">
        <v>24</v>
      </c>
      <c r="G12656" t="s">
        <v>71</v>
      </c>
      <c r="H12656" s="1">
        <v>53</v>
      </c>
      <c r="I12656" s="1">
        <v>53</v>
      </c>
      <c r="J12656" s="1">
        <v>55</v>
      </c>
      <c r="K12656" s="2">
        <v>11860.5</v>
      </c>
      <c r="L12656" s="3">
        <v>11801.1975</v>
      </c>
      <c r="M12656" s="4">
        <v>1852.6618000000001</v>
      </c>
      <c r="N12656" s="5">
        <v>1939.0291877924101</v>
      </c>
      <c r="O12656" s="6">
        <v>4.7173390666497998E-2</v>
      </c>
    </row>
    <row r="12657" spans="1:15" x14ac:dyDescent="0.2">
      <c r="A12657" t="s">
        <v>63</v>
      </c>
      <c r="B12657" t="s">
        <v>63</v>
      </c>
      <c r="C12657">
        <v>2015</v>
      </c>
      <c r="D12657" t="s">
        <v>100</v>
      </c>
      <c r="E12657" t="s">
        <v>23</v>
      </c>
      <c r="F12657" t="s">
        <v>25</v>
      </c>
      <c r="G12657" t="s">
        <v>72</v>
      </c>
      <c r="H12657" s="1">
        <v>56</v>
      </c>
      <c r="I12657" s="1">
        <v>56</v>
      </c>
      <c r="J12657" s="1">
        <v>58</v>
      </c>
      <c r="K12657" s="2">
        <v>24434</v>
      </c>
      <c r="L12657" s="3">
        <v>23212.3</v>
      </c>
      <c r="M12657" s="4">
        <v>3317.8242</v>
      </c>
      <c r="N12657" s="5">
        <v>3544.2391590563702</v>
      </c>
      <c r="O12657" s="6">
        <v>8.0052386019481003E-2</v>
      </c>
    </row>
    <row r="12658" spans="1:15" x14ac:dyDescent="0.2">
      <c r="A12658" t="s">
        <v>63</v>
      </c>
      <c r="B12658" t="s">
        <v>63</v>
      </c>
      <c r="C12658">
        <v>2015</v>
      </c>
      <c r="D12658" t="s">
        <v>100</v>
      </c>
      <c r="E12658" t="s">
        <v>23</v>
      </c>
      <c r="F12658" t="s">
        <v>26</v>
      </c>
      <c r="G12658" t="s">
        <v>73</v>
      </c>
      <c r="H12658" s="1">
        <v>61</v>
      </c>
      <c r="I12658" s="1">
        <v>61</v>
      </c>
      <c r="J12658" s="1">
        <v>64</v>
      </c>
      <c r="K12658" s="2">
        <v>7724.65</v>
      </c>
      <c r="L12658" s="3">
        <v>6515.7422750000296</v>
      </c>
      <c r="M12658" s="4">
        <v>1068.8824</v>
      </c>
      <c r="N12658" s="5">
        <v>963.25116570239402</v>
      </c>
      <c r="O12658" s="6">
        <v>8.44504281747393E-2</v>
      </c>
    </row>
    <row r="12659" spans="1:15" x14ac:dyDescent="0.2">
      <c r="A12659" t="s">
        <v>63</v>
      </c>
      <c r="B12659" t="s">
        <v>63</v>
      </c>
      <c r="C12659">
        <v>2015</v>
      </c>
      <c r="D12659" t="s">
        <v>100</v>
      </c>
      <c r="E12659" t="s">
        <v>23</v>
      </c>
      <c r="F12659" t="s">
        <v>27</v>
      </c>
      <c r="G12659" t="s">
        <v>74</v>
      </c>
      <c r="H12659" s="1">
        <v>48</v>
      </c>
      <c r="I12659" s="1">
        <v>48</v>
      </c>
      <c r="J12659" s="1">
        <v>51</v>
      </c>
      <c r="K12659" s="2">
        <v>18573.5</v>
      </c>
      <c r="L12659" s="3">
        <v>15694.6075</v>
      </c>
      <c r="M12659" s="4">
        <v>2812.5016000000001</v>
      </c>
      <c r="N12659" s="5">
        <v>2657.7690119743702</v>
      </c>
      <c r="O12659" s="6">
        <v>5.5159232239481E-2</v>
      </c>
    </row>
    <row r="12660" spans="1:15" x14ac:dyDescent="0.2">
      <c r="A12660" t="s">
        <v>63</v>
      </c>
      <c r="B12660" t="s">
        <v>63</v>
      </c>
      <c r="C12660">
        <v>2015</v>
      </c>
      <c r="D12660" t="s">
        <v>100</v>
      </c>
      <c r="E12660" t="s">
        <v>23</v>
      </c>
      <c r="F12660" t="s">
        <v>28</v>
      </c>
      <c r="G12660" t="s">
        <v>75</v>
      </c>
      <c r="H12660" s="1">
        <v>56</v>
      </c>
      <c r="I12660" s="1">
        <v>56</v>
      </c>
      <c r="J12660" s="1">
        <v>58</v>
      </c>
      <c r="K12660" s="2">
        <v>13328.75</v>
      </c>
      <c r="L12660" s="3">
        <v>13961.865625</v>
      </c>
      <c r="M12660" s="4">
        <v>2216.0147999999999</v>
      </c>
      <c r="N12660" s="5">
        <v>1838.9643138096701</v>
      </c>
      <c r="O12660" s="6">
        <v>4.4509049985932699E-2</v>
      </c>
    </row>
    <row r="12661" spans="1:15" x14ac:dyDescent="0.2">
      <c r="A12661" t="s">
        <v>63</v>
      </c>
      <c r="B12661" t="s">
        <v>63</v>
      </c>
      <c r="C12661">
        <v>2015</v>
      </c>
      <c r="D12661" t="s">
        <v>100</v>
      </c>
      <c r="E12661" t="s">
        <v>23</v>
      </c>
      <c r="F12661" t="s">
        <v>29</v>
      </c>
      <c r="G12661" t="s">
        <v>76</v>
      </c>
      <c r="H12661" s="1">
        <v>35</v>
      </c>
      <c r="I12661" s="1">
        <v>35</v>
      </c>
      <c r="J12661" s="1">
        <v>35</v>
      </c>
      <c r="K12661" s="2">
        <v>13696.5</v>
      </c>
      <c r="L12661" s="3">
        <v>15271.5975</v>
      </c>
      <c r="M12661" s="4">
        <v>2050.5558000000001</v>
      </c>
      <c r="N12661" s="5">
        <v>1588.0365348636101</v>
      </c>
      <c r="O12661" s="6">
        <v>6.8886211805935793E-2</v>
      </c>
    </row>
    <row r="12662" spans="1:15" x14ac:dyDescent="0.2">
      <c r="A12662" t="s">
        <v>63</v>
      </c>
      <c r="B12662" t="s">
        <v>63</v>
      </c>
      <c r="C12662">
        <v>2015</v>
      </c>
      <c r="D12662" t="s">
        <v>100</v>
      </c>
      <c r="E12662" t="s">
        <v>30</v>
      </c>
      <c r="F12662" t="s">
        <v>31</v>
      </c>
      <c r="G12662" t="s">
        <v>77</v>
      </c>
      <c r="H12662" s="1">
        <v>146</v>
      </c>
      <c r="I12662" s="1">
        <v>144</v>
      </c>
      <c r="J12662" s="1">
        <v>167</v>
      </c>
      <c r="K12662" s="2">
        <v>2008.4</v>
      </c>
      <c r="L12662" s="3">
        <v>1638.85440000003</v>
      </c>
      <c r="M12662" s="4">
        <v>44.287999999999997</v>
      </c>
      <c r="N12662" s="5">
        <v>39.288770560000003</v>
      </c>
      <c r="O12662" s="6">
        <v>7.1997610037841206E-2</v>
      </c>
    </row>
    <row r="12663" spans="1:15" x14ac:dyDescent="0.2">
      <c r="A12663" t="s">
        <v>63</v>
      </c>
      <c r="B12663" t="s">
        <v>63</v>
      </c>
      <c r="C12663">
        <v>2015</v>
      </c>
      <c r="D12663" t="s">
        <v>100</v>
      </c>
      <c r="E12663" t="s">
        <v>30</v>
      </c>
      <c r="F12663" t="s">
        <v>32</v>
      </c>
      <c r="G12663" t="s">
        <v>78</v>
      </c>
      <c r="H12663" s="1">
        <v>158</v>
      </c>
      <c r="I12663" s="1">
        <v>157</v>
      </c>
      <c r="J12663" s="1">
        <v>185</v>
      </c>
      <c r="K12663" s="2">
        <v>2142.75</v>
      </c>
      <c r="L12663" s="3">
        <v>2351.6681249999901</v>
      </c>
      <c r="M12663" s="4">
        <v>30.607500000000101</v>
      </c>
      <c r="N12663" s="5">
        <v>25.524359437499999</v>
      </c>
      <c r="O12663" s="6">
        <v>6.8253412670633604E-2</v>
      </c>
    </row>
    <row r="12664" spans="1:15" x14ac:dyDescent="0.2">
      <c r="A12664" t="s">
        <v>63</v>
      </c>
      <c r="B12664" t="s">
        <v>63</v>
      </c>
      <c r="C12664">
        <v>2015</v>
      </c>
      <c r="D12664" t="s">
        <v>100</v>
      </c>
      <c r="E12664" t="s">
        <v>30</v>
      </c>
      <c r="F12664" t="s">
        <v>33</v>
      </c>
      <c r="G12664" t="s">
        <v>79</v>
      </c>
      <c r="H12664" s="1">
        <v>146</v>
      </c>
      <c r="I12664" s="1">
        <v>145</v>
      </c>
      <c r="J12664" s="1">
        <v>173</v>
      </c>
      <c r="K12664" s="2">
        <v>2474.9</v>
      </c>
      <c r="L12664" s="3">
        <v>2229.88489999999</v>
      </c>
      <c r="M12664" s="4">
        <v>79.935000000000002</v>
      </c>
      <c r="N12664" s="5">
        <v>72.792807749999994</v>
      </c>
      <c r="O12664" s="6">
        <v>6.0244858378116203E-2</v>
      </c>
    </row>
    <row r="12665" spans="1:15" x14ac:dyDescent="0.2">
      <c r="A12665" t="s">
        <v>63</v>
      </c>
      <c r="B12665" t="s">
        <v>63</v>
      </c>
      <c r="C12665">
        <v>2015</v>
      </c>
      <c r="D12665" t="s">
        <v>100</v>
      </c>
      <c r="E12665" t="s">
        <v>30</v>
      </c>
      <c r="F12665" t="s">
        <v>34</v>
      </c>
      <c r="G12665" t="s">
        <v>80</v>
      </c>
      <c r="H12665" s="1">
        <v>135</v>
      </c>
      <c r="I12665" s="1">
        <v>134</v>
      </c>
      <c r="J12665" s="1">
        <v>169</v>
      </c>
      <c r="K12665" s="2">
        <v>1949.5</v>
      </c>
      <c r="L12665" s="3">
        <v>2076.2175000000002</v>
      </c>
      <c r="M12665" s="4">
        <v>19.085999999999999</v>
      </c>
      <c r="N12665" s="5">
        <v>18.14811396</v>
      </c>
      <c r="O12665" s="6">
        <v>8.3867658373942E-2</v>
      </c>
    </row>
    <row r="12666" spans="1:15" x14ac:dyDescent="0.2">
      <c r="A12666" t="s">
        <v>63</v>
      </c>
      <c r="B12666" t="s">
        <v>63</v>
      </c>
      <c r="C12666">
        <v>2015</v>
      </c>
      <c r="D12666" t="s">
        <v>100</v>
      </c>
      <c r="E12666" t="s">
        <v>30</v>
      </c>
      <c r="F12666" t="s">
        <v>35</v>
      </c>
      <c r="G12666" t="s">
        <v>81</v>
      </c>
      <c r="H12666" s="1">
        <v>158</v>
      </c>
      <c r="I12666" s="1">
        <v>156</v>
      </c>
      <c r="J12666" s="1">
        <v>183</v>
      </c>
      <c r="K12666" s="2">
        <v>2561</v>
      </c>
      <c r="L12666" s="3">
        <v>2817.0999999999599</v>
      </c>
      <c r="M12666" s="4">
        <v>86.6039999999999</v>
      </c>
      <c r="N12666" s="5">
        <v>91.457288159999806</v>
      </c>
      <c r="O12666" s="6">
        <v>5.7399453338539699E-2</v>
      </c>
    </row>
    <row r="12667" spans="1:15" x14ac:dyDescent="0.2">
      <c r="A12667" t="s">
        <v>63</v>
      </c>
      <c r="B12667" t="s">
        <v>63</v>
      </c>
      <c r="C12667">
        <v>2015</v>
      </c>
      <c r="D12667" t="s">
        <v>100</v>
      </c>
      <c r="E12667" t="s">
        <v>30</v>
      </c>
      <c r="F12667" t="s">
        <v>36</v>
      </c>
      <c r="G12667" t="s">
        <v>82</v>
      </c>
      <c r="H12667" s="1">
        <v>143</v>
      </c>
      <c r="I12667" s="1">
        <v>142</v>
      </c>
      <c r="J12667" s="1">
        <v>164</v>
      </c>
      <c r="K12667" s="2">
        <v>3314.55</v>
      </c>
      <c r="L12667" s="3">
        <v>2865.4284750000702</v>
      </c>
      <c r="M12667" s="4">
        <v>120.461</v>
      </c>
      <c r="N12667" s="5">
        <v>122.22093520999999</v>
      </c>
      <c r="O12667" s="6">
        <v>7.2543784224102806E-2</v>
      </c>
    </row>
    <row r="12668" spans="1:15" x14ac:dyDescent="0.2">
      <c r="A12668" t="s">
        <v>63</v>
      </c>
      <c r="B12668" t="s">
        <v>63</v>
      </c>
      <c r="C12668">
        <v>2015</v>
      </c>
      <c r="D12668" t="s">
        <v>100</v>
      </c>
      <c r="E12668" t="s">
        <v>37</v>
      </c>
      <c r="F12668" t="s">
        <v>38</v>
      </c>
      <c r="G12668" t="s">
        <v>83</v>
      </c>
      <c r="H12668" s="1">
        <v>151</v>
      </c>
      <c r="I12668" s="1">
        <v>149</v>
      </c>
      <c r="J12668" s="1">
        <v>191</v>
      </c>
      <c r="K12668" s="2">
        <v>2361.25</v>
      </c>
      <c r="L12668" s="3">
        <v>2367.1531250000298</v>
      </c>
      <c r="M12668" s="4">
        <v>-60.684200000000097</v>
      </c>
      <c r="N12668" s="5">
        <v>-59.885717296400102</v>
      </c>
      <c r="O12668" s="6">
        <v>7.1466384330333393E-2</v>
      </c>
    </row>
    <row r="12669" spans="1:15" x14ac:dyDescent="0.2">
      <c r="A12669" t="s">
        <v>63</v>
      </c>
      <c r="B12669" t="s">
        <v>63</v>
      </c>
      <c r="C12669">
        <v>2015</v>
      </c>
      <c r="D12669" t="s">
        <v>100</v>
      </c>
      <c r="E12669" t="s">
        <v>37</v>
      </c>
      <c r="F12669" t="s">
        <v>39</v>
      </c>
      <c r="G12669" t="s">
        <v>84</v>
      </c>
      <c r="H12669" s="1">
        <v>162</v>
      </c>
      <c r="I12669" s="1">
        <v>159</v>
      </c>
      <c r="J12669" s="1">
        <v>210</v>
      </c>
      <c r="K12669" s="2">
        <v>2809.7</v>
      </c>
      <c r="L12669" s="3">
        <v>2199.9950999999701</v>
      </c>
      <c r="M12669" s="4">
        <v>-31.773699999999899</v>
      </c>
      <c r="N12669" s="5">
        <v>-26.1263378831</v>
      </c>
      <c r="O12669" s="6">
        <v>6.0967363063672203E-2</v>
      </c>
    </row>
    <row r="12670" spans="1:15" x14ac:dyDescent="0.2">
      <c r="A12670" t="s">
        <v>63</v>
      </c>
      <c r="B12670" t="s">
        <v>63</v>
      </c>
      <c r="C12670">
        <v>2015</v>
      </c>
      <c r="D12670" t="s">
        <v>100</v>
      </c>
      <c r="E12670" t="s">
        <v>37</v>
      </c>
      <c r="F12670" t="s">
        <v>40</v>
      </c>
      <c r="G12670" t="s">
        <v>85</v>
      </c>
      <c r="H12670" s="1">
        <v>128</v>
      </c>
      <c r="I12670" s="1">
        <v>127</v>
      </c>
      <c r="J12670" s="1">
        <v>150</v>
      </c>
      <c r="K12670" s="2">
        <v>2332.9</v>
      </c>
      <c r="L12670" s="3">
        <v>1868.65290000001</v>
      </c>
      <c r="M12670" s="4">
        <v>190.65880000000001</v>
      </c>
      <c r="N12670" s="5">
        <v>182.38192017439999</v>
      </c>
      <c r="O12670" s="6">
        <v>6.3911869347164502E-2</v>
      </c>
    </row>
    <row r="12671" spans="1:15" x14ac:dyDescent="0.2">
      <c r="A12671" t="s">
        <v>63</v>
      </c>
      <c r="B12671" t="s">
        <v>63</v>
      </c>
      <c r="C12671">
        <v>2015</v>
      </c>
      <c r="D12671" t="s">
        <v>100</v>
      </c>
      <c r="E12671" t="s">
        <v>37</v>
      </c>
      <c r="F12671" t="s">
        <v>41</v>
      </c>
      <c r="G12671" t="s">
        <v>86</v>
      </c>
      <c r="H12671" s="1">
        <v>181</v>
      </c>
      <c r="I12671" s="1">
        <v>180</v>
      </c>
      <c r="J12671" s="1">
        <v>218</v>
      </c>
      <c r="K12671" s="2">
        <v>2856.55</v>
      </c>
      <c r="L12671" s="3">
        <v>2526.6184750000298</v>
      </c>
      <c r="M12671" s="4">
        <v>-21.180199999999999</v>
      </c>
      <c r="N12671" s="5">
        <v>-19.659419279600002</v>
      </c>
      <c r="O12671" s="6">
        <v>6.4220825821358005E-2</v>
      </c>
    </row>
    <row r="12672" spans="1:15" x14ac:dyDescent="0.2">
      <c r="A12672" t="s">
        <v>63</v>
      </c>
      <c r="B12672" t="s">
        <v>63</v>
      </c>
      <c r="C12672">
        <v>2015</v>
      </c>
      <c r="D12672" t="s">
        <v>100</v>
      </c>
      <c r="E12672" t="s">
        <v>37</v>
      </c>
      <c r="F12672" t="s">
        <v>42</v>
      </c>
      <c r="G12672" t="s">
        <v>87</v>
      </c>
      <c r="H12672" s="1">
        <v>159</v>
      </c>
      <c r="I12672" s="1">
        <v>156</v>
      </c>
      <c r="J12672" s="1">
        <v>194</v>
      </c>
      <c r="K12672" s="2">
        <v>2446.4499999999998</v>
      </c>
      <c r="L12672" s="3">
        <v>1970.6154750000001</v>
      </c>
      <c r="M12672" s="4">
        <v>-61.463900000000102</v>
      </c>
      <c r="N12672" s="5">
        <v>-61.134392032100202</v>
      </c>
      <c r="O12672" s="6">
        <v>6.7260724723579093E-2</v>
      </c>
    </row>
    <row r="12673" spans="1:15" x14ac:dyDescent="0.2">
      <c r="A12673" t="s">
        <v>63</v>
      </c>
      <c r="B12673" t="s">
        <v>63</v>
      </c>
      <c r="C12673">
        <v>2015</v>
      </c>
      <c r="D12673" t="s">
        <v>100</v>
      </c>
      <c r="E12673" t="s">
        <v>37</v>
      </c>
      <c r="F12673" t="s">
        <v>43</v>
      </c>
      <c r="G12673" t="s">
        <v>88</v>
      </c>
      <c r="H12673" s="1">
        <v>116</v>
      </c>
      <c r="I12673" s="1">
        <v>115</v>
      </c>
      <c r="J12673" s="1">
        <v>128</v>
      </c>
      <c r="K12673" s="2">
        <v>1791.15</v>
      </c>
      <c r="L12673" s="3">
        <v>1793.8367249999701</v>
      </c>
      <c r="M12673" s="4">
        <v>223.83330000000001</v>
      </c>
      <c r="N12673" s="5">
        <v>179.43977011109999</v>
      </c>
      <c r="O12673" s="6">
        <v>6.3562515702202602E-2</v>
      </c>
    </row>
    <row r="12674" spans="1:15" x14ac:dyDescent="0.2">
      <c r="A12674" t="s">
        <v>63</v>
      </c>
      <c r="B12674" t="s">
        <v>63</v>
      </c>
      <c r="C12674">
        <v>2016</v>
      </c>
      <c r="D12674" t="s">
        <v>89</v>
      </c>
      <c r="E12674" t="s">
        <v>16</v>
      </c>
      <c r="F12674" t="s">
        <v>17</v>
      </c>
      <c r="G12674" t="s">
        <v>65</v>
      </c>
      <c r="H12674" s="1">
        <v>88</v>
      </c>
      <c r="I12674" s="1">
        <v>87</v>
      </c>
      <c r="J12674" s="1">
        <v>97</v>
      </c>
      <c r="K12674" s="2">
        <v>1627</v>
      </c>
      <c r="L12674" s="3">
        <v>1350.41</v>
      </c>
      <c r="M12674" s="4">
        <v>414.113</v>
      </c>
      <c r="N12674" s="5">
        <v>455.99224768999898</v>
      </c>
      <c r="O12674" s="6">
        <v>0</v>
      </c>
    </row>
    <row r="12675" spans="1:15" x14ac:dyDescent="0.2">
      <c r="A12675" t="s">
        <v>63</v>
      </c>
      <c r="B12675" t="s">
        <v>63</v>
      </c>
      <c r="C12675">
        <v>2016</v>
      </c>
      <c r="D12675" t="s">
        <v>89</v>
      </c>
      <c r="E12675" t="s">
        <v>16</v>
      </c>
      <c r="F12675" t="s">
        <v>18</v>
      </c>
      <c r="G12675" t="s">
        <v>66</v>
      </c>
      <c r="H12675" s="1">
        <v>86</v>
      </c>
      <c r="I12675" s="1">
        <v>85</v>
      </c>
      <c r="J12675" s="1">
        <v>96</v>
      </c>
      <c r="K12675" s="2">
        <v>1347</v>
      </c>
      <c r="L12675" s="3">
        <v>1050.6600000000001</v>
      </c>
      <c r="M12675" s="4">
        <v>331.29700000000003</v>
      </c>
      <c r="N12675" s="5">
        <v>287.24443790999999</v>
      </c>
      <c r="O12675" s="6">
        <v>0</v>
      </c>
    </row>
    <row r="12676" spans="1:15" x14ac:dyDescent="0.2">
      <c r="A12676" t="s">
        <v>63</v>
      </c>
      <c r="B12676" t="s">
        <v>63</v>
      </c>
      <c r="C12676">
        <v>2016</v>
      </c>
      <c r="D12676" t="s">
        <v>89</v>
      </c>
      <c r="E12676" t="s">
        <v>16</v>
      </c>
      <c r="F12676" t="s">
        <v>19</v>
      </c>
      <c r="G12676" t="s">
        <v>67</v>
      </c>
      <c r="H12676" s="1">
        <v>115</v>
      </c>
      <c r="I12676" s="1">
        <v>113</v>
      </c>
      <c r="J12676" s="1">
        <v>131</v>
      </c>
      <c r="K12676" s="2">
        <v>1016</v>
      </c>
      <c r="L12676" s="3">
        <v>1056.6400000000001</v>
      </c>
      <c r="M12676" s="4">
        <v>223.15600000000001</v>
      </c>
      <c r="N12676" s="5">
        <v>180.40823664000001</v>
      </c>
      <c r="O12676" s="6">
        <v>0</v>
      </c>
    </row>
    <row r="12677" spans="1:15" x14ac:dyDescent="0.2">
      <c r="A12677" t="s">
        <v>63</v>
      </c>
      <c r="B12677" t="s">
        <v>63</v>
      </c>
      <c r="C12677">
        <v>2016</v>
      </c>
      <c r="D12677" t="s">
        <v>89</v>
      </c>
      <c r="E12677" t="s">
        <v>16</v>
      </c>
      <c r="F12677" t="s">
        <v>20</v>
      </c>
      <c r="G12677" t="s">
        <v>68</v>
      </c>
      <c r="H12677" s="1">
        <v>119</v>
      </c>
      <c r="I12677" s="1">
        <v>119</v>
      </c>
      <c r="J12677" s="1">
        <v>137</v>
      </c>
      <c r="K12677" s="2">
        <v>1092</v>
      </c>
      <c r="L12677" s="3">
        <v>939.12</v>
      </c>
      <c r="M12677" s="4">
        <v>206.726</v>
      </c>
      <c r="N12677" s="5">
        <v>230.96669076000001</v>
      </c>
      <c r="O12677" s="6">
        <v>0</v>
      </c>
    </row>
    <row r="12678" spans="1:15" x14ac:dyDescent="0.2">
      <c r="A12678" t="s">
        <v>63</v>
      </c>
      <c r="B12678" t="s">
        <v>63</v>
      </c>
      <c r="C12678">
        <v>2016</v>
      </c>
      <c r="D12678" t="s">
        <v>89</v>
      </c>
      <c r="E12678" t="s">
        <v>16</v>
      </c>
      <c r="F12678" t="s">
        <v>21</v>
      </c>
      <c r="G12678" t="s">
        <v>69</v>
      </c>
      <c r="H12678" s="1">
        <v>71</v>
      </c>
      <c r="I12678" s="1">
        <v>71</v>
      </c>
      <c r="J12678" s="1">
        <v>80</v>
      </c>
      <c r="K12678" s="2">
        <v>2809</v>
      </c>
      <c r="L12678" s="3">
        <v>3117.99</v>
      </c>
      <c r="M12678" s="4">
        <v>705.70399999999995</v>
      </c>
      <c r="N12678" s="5">
        <v>689.50103615999797</v>
      </c>
      <c r="O12678" s="6">
        <v>0</v>
      </c>
    </row>
    <row r="12679" spans="1:15" x14ac:dyDescent="0.2">
      <c r="A12679" t="s">
        <v>63</v>
      </c>
      <c r="B12679" t="s">
        <v>63</v>
      </c>
      <c r="C12679">
        <v>2016</v>
      </c>
      <c r="D12679" t="s">
        <v>89</v>
      </c>
      <c r="E12679" t="s">
        <v>16</v>
      </c>
      <c r="F12679" t="s">
        <v>22</v>
      </c>
      <c r="G12679" t="s">
        <v>70</v>
      </c>
      <c r="H12679" s="1">
        <v>64</v>
      </c>
      <c r="I12679" s="1">
        <v>64</v>
      </c>
      <c r="J12679" s="1">
        <v>74</v>
      </c>
      <c r="K12679" s="2">
        <v>929</v>
      </c>
      <c r="L12679" s="3">
        <v>1040.48</v>
      </c>
      <c r="M12679" s="4">
        <v>226.53200000000001</v>
      </c>
      <c r="N12679" s="5">
        <v>254.92099024000001</v>
      </c>
      <c r="O12679" s="6">
        <v>0</v>
      </c>
    </row>
    <row r="12680" spans="1:15" x14ac:dyDescent="0.2">
      <c r="A12680" t="s">
        <v>63</v>
      </c>
      <c r="B12680" t="s">
        <v>63</v>
      </c>
      <c r="C12680">
        <v>2016</v>
      </c>
      <c r="D12680" t="s">
        <v>89</v>
      </c>
      <c r="E12680" t="s">
        <v>23</v>
      </c>
      <c r="F12680" t="s">
        <v>24</v>
      </c>
      <c r="G12680" t="s">
        <v>71</v>
      </c>
      <c r="H12680" s="1">
        <v>46</v>
      </c>
      <c r="I12680" s="1">
        <v>46</v>
      </c>
      <c r="J12680" s="1">
        <v>46</v>
      </c>
      <c r="K12680" s="2">
        <v>12610</v>
      </c>
      <c r="L12680" s="3">
        <v>10340.200000000001</v>
      </c>
      <c r="M12680" s="4">
        <v>2400.9715999999999</v>
      </c>
      <c r="N12680" s="5">
        <v>2113.5368839343801</v>
      </c>
      <c r="O12680" s="6">
        <v>0</v>
      </c>
    </row>
    <row r="12681" spans="1:15" x14ac:dyDescent="0.2">
      <c r="A12681" t="s">
        <v>63</v>
      </c>
      <c r="B12681" t="s">
        <v>63</v>
      </c>
      <c r="C12681">
        <v>2016</v>
      </c>
      <c r="D12681" t="s">
        <v>89</v>
      </c>
      <c r="E12681" t="s">
        <v>23</v>
      </c>
      <c r="F12681" t="s">
        <v>25</v>
      </c>
      <c r="G12681" t="s">
        <v>72</v>
      </c>
      <c r="H12681" s="1">
        <v>36</v>
      </c>
      <c r="I12681" s="1">
        <v>36</v>
      </c>
      <c r="J12681" s="1">
        <v>40</v>
      </c>
      <c r="K12681" s="2">
        <v>16610</v>
      </c>
      <c r="L12681" s="3">
        <v>15115.1</v>
      </c>
      <c r="M12681" s="4">
        <v>3438.0886</v>
      </c>
      <c r="N12681" s="5">
        <v>3888.0862644996</v>
      </c>
      <c r="O12681" s="6">
        <v>0</v>
      </c>
    </row>
    <row r="12682" spans="1:15" x14ac:dyDescent="0.2">
      <c r="A12682" t="s">
        <v>63</v>
      </c>
      <c r="B12682" t="s">
        <v>63</v>
      </c>
      <c r="C12682">
        <v>2016</v>
      </c>
      <c r="D12682" t="s">
        <v>89</v>
      </c>
      <c r="E12682" t="s">
        <v>23</v>
      </c>
      <c r="F12682" t="s">
        <v>26</v>
      </c>
      <c r="G12682" t="s">
        <v>73</v>
      </c>
      <c r="H12682" s="1">
        <v>50</v>
      </c>
      <c r="I12682" s="1">
        <v>50</v>
      </c>
      <c r="J12682" s="1">
        <v>56</v>
      </c>
      <c r="K12682" s="2">
        <v>6535</v>
      </c>
      <c r="L12682" s="3">
        <v>7384.55</v>
      </c>
      <c r="M12682" s="4">
        <v>1260.0788</v>
      </c>
      <c r="N12682" s="5">
        <v>1273.6725300944099</v>
      </c>
      <c r="O12682" s="6">
        <v>0</v>
      </c>
    </row>
    <row r="12683" spans="1:15" x14ac:dyDescent="0.2">
      <c r="A12683" t="s">
        <v>63</v>
      </c>
      <c r="B12683" t="s">
        <v>63</v>
      </c>
      <c r="C12683">
        <v>2016</v>
      </c>
      <c r="D12683" t="s">
        <v>89</v>
      </c>
      <c r="E12683" t="s">
        <v>23</v>
      </c>
      <c r="F12683" t="s">
        <v>27</v>
      </c>
      <c r="G12683" t="s">
        <v>74</v>
      </c>
      <c r="H12683" s="1">
        <v>43</v>
      </c>
      <c r="I12683" s="1">
        <v>43</v>
      </c>
      <c r="J12683" s="1">
        <v>44</v>
      </c>
      <c r="K12683" s="2">
        <v>16816</v>
      </c>
      <c r="L12683" s="3">
        <v>16143.36</v>
      </c>
      <c r="M12683" s="4">
        <v>3394.5248000000001</v>
      </c>
      <c r="N12683" s="5">
        <v>2799.6411178496101</v>
      </c>
      <c r="O12683" s="6">
        <v>0</v>
      </c>
    </row>
    <row r="12684" spans="1:15" x14ac:dyDescent="0.2">
      <c r="A12684" t="s">
        <v>63</v>
      </c>
      <c r="B12684" t="s">
        <v>63</v>
      </c>
      <c r="C12684">
        <v>2016</v>
      </c>
      <c r="D12684" t="s">
        <v>89</v>
      </c>
      <c r="E12684" t="s">
        <v>23</v>
      </c>
      <c r="F12684" t="s">
        <v>28</v>
      </c>
      <c r="G12684" t="s">
        <v>75</v>
      </c>
      <c r="H12684" s="1">
        <v>42</v>
      </c>
      <c r="I12684" s="1">
        <v>42</v>
      </c>
      <c r="J12684" s="1">
        <v>44</v>
      </c>
      <c r="K12684" s="2">
        <v>9854</v>
      </c>
      <c r="L12684" s="3">
        <v>10543.78</v>
      </c>
      <c r="M12684" s="4">
        <v>1951.5128</v>
      </c>
      <c r="N12684" s="5">
        <v>1590.2331383615699</v>
      </c>
      <c r="O12684" s="6">
        <v>0</v>
      </c>
    </row>
    <row r="12685" spans="1:15" x14ac:dyDescent="0.2">
      <c r="A12685" t="s">
        <v>63</v>
      </c>
      <c r="B12685" t="s">
        <v>63</v>
      </c>
      <c r="C12685">
        <v>2016</v>
      </c>
      <c r="D12685" t="s">
        <v>89</v>
      </c>
      <c r="E12685" t="s">
        <v>23</v>
      </c>
      <c r="F12685" t="s">
        <v>29</v>
      </c>
      <c r="G12685" t="s">
        <v>76</v>
      </c>
      <c r="H12685" s="1">
        <v>35</v>
      </c>
      <c r="I12685" s="1">
        <v>35</v>
      </c>
      <c r="J12685" s="1">
        <v>36</v>
      </c>
      <c r="K12685" s="2">
        <v>13210</v>
      </c>
      <c r="L12685" s="3">
        <v>13210</v>
      </c>
      <c r="M12685" s="4">
        <v>2776.694</v>
      </c>
      <c r="N12685" s="5">
        <v>2563.05516363996</v>
      </c>
      <c r="O12685" s="6">
        <v>0</v>
      </c>
    </row>
    <row r="12686" spans="1:15" x14ac:dyDescent="0.2">
      <c r="A12686" t="s">
        <v>63</v>
      </c>
      <c r="B12686" t="s">
        <v>63</v>
      </c>
      <c r="C12686">
        <v>2016</v>
      </c>
      <c r="D12686" t="s">
        <v>89</v>
      </c>
      <c r="E12686" t="s">
        <v>30</v>
      </c>
      <c r="F12686" t="s">
        <v>31</v>
      </c>
      <c r="G12686" t="s">
        <v>77</v>
      </c>
      <c r="H12686" s="1">
        <v>131</v>
      </c>
      <c r="I12686" s="1">
        <v>131</v>
      </c>
      <c r="J12686" s="1">
        <v>154</v>
      </c>
      <c r="K12686" s="2">
        <v>1951</v>
      </c>
      <c r="L12686" s="3">
        <v>2107.08</v>
      </c>
      <c r="M12686" s="4">
        <v>168.6165</v>
      </c>
      <c r="N12686" s="5">
        <v>188.2038357225</v>
      </c>
      <c r="O12686" s="6">
        <v>0</v>
      </c>
    </row>
    <row r="12687" spans="1:15" x14ac:dyDescent="0.2">
      <c r="A12687" t="s">
        <v>63</v>
      </c>
      <c r="B12687" t="s">
        <v>63</v>
      </c>
      <c r="C12687">
        <v>2016</v>
      </c>
      <c r="D12687" t="s">
        <v>89</v>
      </c>
      <c r="E12687" t="s">
        <v>30</v>
      </c>
      <c r="F12687" t="s">
        <v>32</v>
      </c>
      <c r="G12687" t="s">
        <v>78</v>
      </c>
      <c r="H12687" s="1">
        <v>139</v>
      </c>
      <c r="I12687" s="1">
        <v>139</v>
      </c>
      <c r="J12687" s="1">
        <v>164</v>
      </c>
      <c r="K12687" s="2">
        <v>2089</v>
      </c>
      <c r="L12687" s="3">
        <v>2360.5700000000002</v>
      </c>
      <c r="M12687" s="4">
        <v>160.99299999999999</v>
      </c>
      <c r="N12687" s="5">
        <v>167.42145049000101</v>
      </c>
      <c r="O12687" s="6">
        <v>0</v>
      </c>
    </row>
    <row r="12688" spans="1:15" x14ac:dyDescent="0.2">
      <c r="A12688" t="s">
        <v>63</v>
      </c>
      <c r="B12688" t="s">
        <v>63</v>
      </c>
      <c r="C12688">
        <v>2016</v>
      </c>
      <c r="D12688" t="s">
        <v>89</v>
      </c>
      <c r="E12688" t="s">
        <v>30</v>
      </c>
      <c r="F12688" t="s">
        <v>33</v>
      </c>
      <c r="G12688" t="s">
        <v>79</v>
      </c>
      <c r="H12688" s="1">
        <v>117</v>
      </c>
      <c r="I12688" s="1">
        <v>117</v>
      </c>
      <c r="J12688" s="1">
        <v>136</v>
      </c>
      <c r="K12688" s="2">
        <v>2113</v>
      </c>
      <c r="L12688" s="3">
        <v>2091.87</v>
      </c>
      <c r="M12688" s="4">
        <v>191.01050000000001</v>
      </c>
      <c r="N12688" s="5">
        <v>179.52981389749999</v>
      </c>
      <c r="O12688" s="6">
        <v>0</v>
      </c>
    </row>
    <row r="12689" spans="1:15" x14ac:dyDescent="0.2">
      <c r="A12689" t="s">
        <v>63</v>
      </c>
      <c r="B12689" t="s">
        <v>63</v>
      </c>
      <c r="C12689">
        <v>2016</v>
      </c>
      <c r="D12689" t="s">
        <v>89</v>
      </c>
      <c r="E12689" t="s">
        <v>30</v>
      </c>
      <c r="F12689" t="s">
        <v>34</v>
      </c>
      <c r="G12689" t="s">
        <v>80</v>
      </c>
      <c r="H12689" s="1">
        <v>121</v>
      </c>
      <c r="I12689" s="1">
        <v>120</v>
      </c>
      <c r="J12689" s="1">
        <v>152</v>
      </c>
      <c r="K12689" s="2">
        <v>1934</v>
      </c>
      <c r="L12689" s="3">
        <v>2127.4</v>
      </c>
      <c r="M12689" s="4">
        <v>173.27950000000001</v>
      </c>
      <c r="N12689" s="5">
        <v>168.565431202501</v>
      </c>
      <c r="O12689" s="6">
        <v>0</v>
      </c>
    </row>
    <row r="12690" spans="1:15" x14ac:dyDescent="0.2">
      <c r="A12690" t="s">
        <v>63</v>
      </c>
      <c r="B12690" t="s">
        <v>63</v>
      </c>
      <c r="C12690">
        <v>2016</v>
      </c>
      <c r="D12690" t="s">
        <v>89</v>
      </c>
      <c r="E12690" t="s">
        <v>30</v>
      </c>
      <c r="F12690" t="s">
        <v>35</v>
      </c>
      <c r="G12690" t="s">
        <v>81</v>
      </c>
      <c r="H12690" s="1">
        <v>128</v>
      </c>
      <c r="I12690" s="1">
        <v>128</v>
      </c>
      <c r="J12690" s="1">
        <v>158</v>
      </c>
      <c r="K12690" s="2">
        <v>2344</v>
      </c>
      <c r="L12690" s="3">
        <v>2062.7199999999998</v>
      </c>
      <c r="M12690" s="4">
        <v>204.17699999999999</v>
      </c>
      <c r="N12690" s="5">
        <v>222.91432329000099</v>
      </c>
      <c r="O12690" s="6">
        <v>0</v>
      </c>
    </row>
    <row r="12691" spans="1:15" x14ac:dyDescent="0.2">
      <c r="A12691" t="s">
        <v>63</v>
      </c>
      <c r="B12691" t="s">
        <v>63</v>
      </c>
      <c r="C12691">
        <v>2016</v>
      </c>
      <c r="D12691" t="s">
        <v>89</v>
      </c>
      <c r="E12691" t="s">
        <v>30</v>
      </c>
      <c r="F12691" t="s">
        <v>36</v>
      </c>
      <c r="G12691" t="s">
        <v>82</v>
      </c>
      <c r="H12691" s="1">
        <v>111</v>
      </c>
      <c r="I12691" s="1">
        <v>111</v>
      </c>
      <c r="J12691" s="1">
        <v>125</v>
      </c>
      <c r="K12691" s="2">
        <v>2620</v>
      </c>
      <c r="L12691" s="3">
        <v>2934.4</v>
      </c>
      <c r="M12691" s="4">
        <v>268.36099999999999</v>
      </c>
      <c r="N12691" s="5">
        <v>248.60694678999999</v>
      </c>
      <c r="O12691" s="6">
        <v>0</v>
      </c>
    </row>
    <row r="12692" spans="1:15" x14ac:dyDescent="0.2">
      <c r="A12692" t="s">
        <v>63</v>
      </c>
      <c r="B12692" t="s">
        <v>63</v>
      </c>
      <c r="C12692">
        <v>2016</v>
      </c>
      <c r="D12692" t="s">
        <v>89</v>
      </c>
      <c r="E12692" t="s">
        <v>37</v>
      </c>
      <c r="F12692" t="s">
        <v>38</v>
      </c>
      <c r="G12692" t="s">
        <v>83</v>
      </c>
      <c r="H12692" s="1">
        <v>119</v>
      </c>
      <c r="I12692" s="1">
        <v>119</v>
      </c>
      <c r="J12692" s="1">
        <v>150</v>
      </c>
      <c r="K12692" s="2">
        <v>1989</v>
      </c>
      <c r="L12692" s="3">
        <v>2148.12</v>
      </c>
      <c r="M12692" s="4">
        <v>80.872199999999907</v>
      </c>
      <c r="N12692" s="5">
        <v>72.888334671600006</v>
      </c>
      <c r="O12692" s="6">
        <v>0</v>
      </c>
    </row>
    <row r="12693" spans="1:15" x14ac:dyDescent="0.2">
      <c r="A12693" t="s">
        <v>63</v>
      </c>
      <c r="B12693" t="s">
        <v>63</v>
      </c>
      <c r="C12693">
        <v>2016</v>
      </c>
      <c r="D12693" t="s">
        <v>89</v>
      </c>
      <c r="E12693" t="s">
        <v>37</v>
      </c>
      <c r="F12693" t="s">
        <v>39</v>
      </c>
      <c r="G12693" t="s">
        <v>84</v>
      </c>
      <c r="H12693" s="1">
        <v>136</v>
      </c>
      <c r="I12693" s="1">
        <v>136</v>
      </c>
      <c r="J12693" s="1">
        <v>163</v>
      </c>
      <c r="K12693" s="2">
        <v>2383</v>
      </c>
      <c r="L12693" s="3">
        <v>2454.4899999999998</v>
      </c>
      <c r="M12693" s="4">
        <v>128.88159999999999</v>
      </c>
      <c r="N12693" s="5">
        <v>103.25787581439999</v>
      </c>
      <c r="O12693" s="6">
        <v>0</v>
      </c>
    </row>
    <row r="12694" spans="1:15" x14ac:dyDescent="0.2">
      <c r="A12694" t="s">
        <v>63</v>
      </c>
      <c r="B12694" t="s">
        <v>63</v>
      </c>
      <c r="C12694">
        <v>2016</v>
      </c>
      <c r="D12694" t="s">
        <v>89</v>
      </c>
      <c r="E12694" t="s">
        <v>37</v>
      </c>
      <c r="F12694" t="s">
        <v>40</v>
      </c>
      <c r="G12694" t="s">
        <v>85</v>
      </c>
      <c r="H12694" s="1">
        <v>96</v>
      </c>
      <c r="I12694" s="1">
        <v>96</v>
      </c>
      <c r="J12694" s="1">
        <v>110</v>
      </c>
      <c r="K12694" s="2">
        <v>1664</v>
      </c>
      <c r="L12694" s="3">
        <v>1763.84</v>
      </c>
      <c r="M12694" s="4">
        <v>209.59639999999999</v>
      </c>
      <c r="N12694" s="5">
        <v>200.3666129296</v>
      </c>
      <c r="O12694" s="6">
        <v>0</v>
      </c>
    </row>
    <row r="12695" spans="1:15" x14ac:dyDescent="0.2">
      <c r="A12695" t="s">
        <v>63</v>
      </c>
      <c r="B12695" t="s">
        <v>63</v>
      </c>
      <c r="C12695">
        <v>2016</v>
      </c>
      <c r="D12695" t="s">
        <v>89</v>
      </c>
      <c r="E12695" t="s">
        <v>37</v>
      </c>
      <c r="F12695" t="s">
        <v>41</v>
      </c>
      <c r="G12695" t="s">
        <v>86</v>
      </c>
      <c r="H12695" s="1">
        <v>135</v>
      </c>
      <c r="I12695" s="1">
        <v>134</v>
      </c>
      <c r="J12695" s="1">
        <v>156</v>
      </c>
      <c r="K12695" s="2">
        <v>2214</v>
      </c>
      <c r="L12695" s="3">
        <v>2324.6999999999998</v>
      </c>
      <c r="M12695" s="4">
        <v>128.73330000000001</v>
      </c>
      <c r="N12695" s="5">
        <v>141.26329828889899</v>
      </c>
      <c r="O12695" s="6">
        <v>0</v>
      </c>
    </row>
    <row r="12696" spans="1:15" x14ac:dyDescent="0.2">
      <c r="A12696" t="s">
        <v>63</v>
      </c>
      <c r="B12696" t="s">
        <v>63</v>
      </c>
      <c r="C12696">
        <v>2016</v>
      </c>
      <c r="D12696" t="s">
        <v>89</v>
      </c>
      <c r="E12696" t="s">
        <v>37</v>
      </c>
      <c r="F12696" t="s">
        <v>42</v>
      </c>
      <c r="G12696" t="s">
        <v>87</v>
      </c>
      <c r="H12696" s="1">
        <v>148</v>
      </c>
      <c r="I12696" s="1">
        <v>148</v>
      </c>
      <c r="J12696" s="1">
        <v>185</v>
      </c>
      <c r="K12696" s="2">
        <v>2522</v>
      </c>
      <c r="L12696" s="3">
        <v>2042.82</v>
      </c>
      <c r="M12696" s="4">
        <v>109.38890000000001</v>
      </c>
      <c r="N12696" s="5">
        <v>88.179595567899995</v>
      </c>
      <c r="O12696" s="6">
        <v>0</v>
      </c>
    </row>
    <row r="12697" spans="1:15" x14ac:dyDescent="0.2">
      <c r="A12697" t="s">
        <v>63</v>
      </c>
      <c r="B12697" t="s">
        <v>63</v>
      </c>
      <c r="C12697">
        <v>2016</v>
      </c>
      <c r="D12697" t="s">
        <v>89</v>
      </c>
      <c r="E12697" t="s">
        <v>37</v>
      </c>
      <c r="F12697" t="s">
        <v>43</v>
      </c>
      <c r="G12697" t="s">
        <v>88</v>
      </c>
      <c r="H12697" s="1">
        <v>94</v>
      </c>
      <c r="I12697" s="1">
        <v>94</v>
      </c>
      <c r="J12697" s="1">
        <v>102</v>
      </c>
      <c r="K12697" s="2">
        <v>1465</v>
      </c>
      <c r="L12697" s="3">
        <v>1421.05</v>
      </c>
      <c r="M12697" s="4">
        <v>263.35599999999999</v>
      </c>
      <c r="N12697" s="5">
        <v>207.11369264000101</v>
      </c>
      <c r="O12697" s="6">
        <v>0</v>
      </c>
    </row>
    <row r="12698" spans="1:15" x14ac:dyDescent="0.2">
      <c r="A12698" t="s">
        <v>63</v>
      </c>
      <c r="B12698" t="s">
        <v>63</v>
      </c>
      <c r="C12698">
        <v>2016</v>
      </c>
      <c r="D12698" t="s">
        <v>90</v>
      </c>
      <c r="E12698" t="s">
        <v>16</v>
      </c>
      <c r="F12698" t="s">
        <v>17</v>
      </c>
      <c r="G12698" t="s">
        <v>65</v>
      </c>
      <c r="H12698" s="1">
        <v>83</v>
      </c>
      <c r="I12698" s="1">
        <v>83</v>
      </c>
      <c r="J12698" s="1">
        <v>88</v>
      </c>
      <c r="K12698" s="2">
        <v>1499</v>
      </c>
      <c r="L12698" s="3">
        <v>1169.22</v>
      </c>
      <c r="M12698" s="4">
        <v>372.38099999999997</v>
      </c>
      <c r="N12698" s="5">
        <v>396.14263161000002</v>
      </c>
      <c r="O12698" s="6">
        <v>0</v>
      </c>
    </row>
    <row r="12699" spans="1:15" x14ac:dyDescent="0.2">
      <c r="A12699" t="s">
        <v>63</v>
      </c>
      <c r="B12699" t="s">
        <v>63</v>
      </c>
      <c r="C12699">
        <v>2016</v>
      </c>
      <c r="D12699" t="s">
        <v>90</v>
      </c>
      <c r="E12699" t="s">
        <v>16</v>
      </c>
      <c r="F12699" t="s">
        <v>18</v>
      </c>
      <c r="G12699" t="s">
        <v>66</v>
      </c>
      <c r="H12699" s="1">
        <v>85</v>
      </c>
      <c r="I12699" s="1">
        <v>85</v>
      </c>
      <c r="J12699" s="1">
        <v>99</v>
      </c>
      <c r="K12699" s="2">
        <v>1361</v>
      </c>
      <c r="L12699" s="3">
        <v>1456.27</v>
      </c>
      <c r="M12699" s="4">
        <v>330.91899999999998</v>
      </c>
      <c r="N12699" s="5">
        <v>288.16757439000003</v>
      </c>
      <c r="O12699" s="6">
        <v>0</v>
      </c>
    </row>
    <row r="12700" spans="1:15" x14ac:dyDescent="0.2">
      <c r="A12700" t="s">
        <v>63</v>
      </c>
      <c r="B12700" t="s">
        <v>63</v>
      </c>
      <c r="C12700">
        <v>2016</v>
      </c>
      <c r="D12700" t="s">
        <v>90</v>
      </c>
      <c r="E12700" t="s">
        <v>16</v>
      </c>
      <c r="F12700" t="s">
        <v>19</v>
      </c>
      <c r="G12700" t="s">
        <v>67</v>
      </c>
      <c r="H12700" s="1">
        <v>118</v>
      </c>
      <c r="I12700" s="1">
        <v>118</v>
      </c>
      <c r="J12700" s="1">
        <v>144</v>
      </c>
      <c r="K12700" s="2">
        <v>1126</v>
      </c>
      <c r="L12700" s="3">
        <v>1013.4</v>
      </c>
      <c r="M12700" s="4">
        <v>249.96899999999999</v>
      </c>
      <c r="N12700" s="5">
        <v>230.04897039000099</v>
      </c>
      <c r="O12700" s="6">
        <v>0</v>
      </c>
    </row>
    <row r="12701" spans="1:15" x14ac:dyDescent="0.2">
      <c r="A12701" t="s">
        <v>63</v>
      </c>
      <c r="B12701" t="s">
        <v>63</v>
      </c>
      <c r="C12701">
        <v>2016</v>
      </c>
      <c r="D12701" t="s">
        <v>90</v>
      </c>
      <c r="E12701" t="s">
        <v>16</v>
      </c>
      <c r="F12701" t="s">
        <v>20</v>
      </c>
      <c r="G12701" t="s">
        <v>68</v>
      </c>
      <c r="H12701" s="1">
        <v>112</v>
      </c>
      <c r="I12701" s="1">
        <v>111</v>
      </c>
      <c r="J12701" s="1">
        <v>122</v>
      </c>
      <c r="K12701" s="2">
        <v>1025</v>
      </c>
      <c r="L12701" s="3">
        <v>1158.25</v>
      </c>
      <c r="M12701" s="4">
        <v>198.26499999999999</v>
      </c>
      <c r="N12701" s="5">
        <v>171.96514775</v>
      </c>
      <c r="O12701" s="6">
        <v>0</v>
      </c>
    </row>
    <row r="12702" spans="1:15" x14ac:dyDescent="0.2">
      <c r="A12702" t="s">
        <v>63</v>
      </c>
      <c r="B12702" t="s">
        <v>63</v>
      </c>
      <c r="C12702">
        <v>2016</v>
      </c>
      <c r="D12702" t="s">
        <v>90</v>
      </c>
      <c r="E12702" t="s">
        <v>16</v>
      </c>
      <c r="F12702" t="s">
        <v>21</v>
      </c>
      <c r="G12702" t="s">
        <v>69</v>
      </c>
      <c r="H12702" s="1">
        <v>79</v>
      </c>
      <c r="I12702" s="1">
        <v>79</v>
      </c>
      <c r="J12702" s="1">
        <v>91</v>
      </c>
      <c r="K12702" s="2">
        <v>3024</v>
      </c>
      <c r="L12702" s="3">
        <v>2782.08</v>
      </c>
      <c r="M12702" s="4">
        <v>754.33</v>
      </c>
      <c r="N12702" s="5">
        <v>616.06131100000096</v>
      </c>
      <c r="O12702" s="6">
        <v>0</v>
      </c>
    </row>
    <row r="12703" spans="1:15" x14ac:dyDescent="0.2">
      <c r="A12703" t="s">
        <v>63</v>
      </c>
      <c r="B12703" t="s">
        <v>63</v>
      </c>
      <c r="C12703">
        <v>2016</v>
      </c>
      <c r="D12703" t="s">
        <v>90</v>
      </c>
      <c r="E12703" t="s">
        <v>16</v>
      </c>
      <c r="F12703" t="s">
        <v>22</v>
      </c>
      <c r="G12703" t="s">
        <v>70</v>
      </c>
      <c r="H12703" s="1">
        <v>85</v>
      </c>
      <c r="I12703" s="1">
        <v>85</v>
      </c>
      <c r="J12703" s="1">
        <v>99</v>
      </c>
      <c r="K12703" s="2">
        <v>1225</v>
      </c>
      <c r="L12703" s="3">
        <v>1274</v>
      </c>
      <c r="M12703" s="4">
        <v>301.72699999999998</v>
      </c>
      <c r="N12703" s="5">
        <v>337.11052529</v>
      </c>
      <c r="O12703" s="6">
        <v>0</v>
      </c>
    </row>
    <row r="12704" spans="1:15" x14ac:dyDescent="0.2">
      <c r="A12704" t="s">
        <v>63</v>
      </c>
      <c r="B12704" t="s">
        <v>63</v>
      </c>
      <c r="C12704">
        <v>2016</v>
      </c>
      <c r="D12704" t="s">
        <v>90</v>
      </c>
      <c r="E12704" t="s">
        <v>23</v>
      </c>
      <c r="F12704" t="s">
        <v>24</v>
      </c>
      <c r="G12704" t="s">
        <v>71</v>
      </c>
      <c r="H12704" s="1">
        <v>60</v>
      </c>
      <c r="I12704" s="1">
        <v>60</v>
      </c>
      <c r="J12704" s="1">
        <v>66</v>
      </c>
      <c r="K12704" s="2">
        <v>15290</v>
      </c>
      <c r="L12704" s="3">
        <v>12384.9</v>
      </c>
      <c r="M12704" s="4">
        <v>2943.7379999999998</v>
      </c>
      <c r="N12704" s="5">
        <v>3318.71134644006</v>
      </c>
      <c r="O12704" s="6">
        <v>0</v>
      </c>
    </row>
    <row r="12705" spans="1:15" x14ac:dyDescent="0.2">
      <c r="A12705" t="s">
        <v>63</v>
      </c>
      <c r="B12705" t="s">
        <v>63</v>
      </c>
      <c r="C12705">
        <v>2016</v>
      </c>
      <c r="D12705" t="s">
        <v>90</v>
      </c>
      <c r="E12705" t="s">
        <v>23</v>
      </c>
      <c r="F12705" t="s">
        <v>25</v>
      </c>
      <c r="G12705" t="s">
        <v>72</v>
      </c>
      <c r="H12705" s="1">
        <v>43</v>
      </c>
      <c r="I12705" s="1">
        <v>43</v>
      </c>
      <c r="J12705" s="1">
        <v>45</v>
      </c>
      <c r="K12705" s="2">
        <v>18260</v>
      </c>
      <c r="L12705" s="3">
        <v>17529.599999999999</v>
      </c>
      <c r="M12705" s="4">
        <v>3692.95</v>
      </c>
      <c r="N12705" s="5">
        <v>3764.9625250001</v>
      </c>
      <c r="O12705" s="6">
        <v>0</v>
      </c>
    </row>
    <row r="12706" spans="1:15" x14ac:dyDescent="0.2">
      <c r="A12706" t="s">
        <v>63</v>
      </c>
      <c r="B12706" t="s">
        <v>63</v>
      </c>
      <c r="C12706">
        <v>2016</v>
      </c>
      <c r="D12706" t="s">
        <v>90</v>
      </c>
      <c r="E12706" t="s">
        <v>23</v>
      </c>
      <c r="F12706" t="s">
        <v>26</v>
      </c>
      <c r="G12706" t="s">
        <v>73</v>
      </c>
      <c r="H12706" s="1">
        <v>57</v>
      </c>
      <c r="I12706" s="1">
        <v>56</v>
      </c>
      <c r="J12706" s="1">
        <v>60</v>
      </c>
      <c r="K12706" s="2">
        <v>6547</v>
      </c>
      <c r="L12706" s="3">
        <v>6939.82</v>
      </c>
      <c r="M12706" s="4">
        <v>1278.6751999999999</v>
      </c>
      <c r="N12706" s="5">
        <v>1142.1740650495999</v>
      </c>
      <c r="O12706" s="6">
        <v>0</v>
      </c>
    </row>
    <row r="12707" spans="1:15" x14ac:dyDescent="0.2">
      <c r="A12707" t="s">
        <v>63</v>
      </c>
      <c r="B12707" t="s">
        <v>63</v>
      </c>
      <c r="C12707">
        <v>2016</v>
      </c>
      <c r="D12707" t="s">
        <v>90</v>
      </c>
      <c r="E12707" t="s">
        <v>23</v>
      </c>
      <c r="F12707" t="s">
        <v>27</v>
      </c>
      <c r="G12707" t="s">
        <v>74</v>
      </c>
      <c r="H12707" s="1">
        <v>52</v>
      </c>
      <c r="I12707" s="1">
        <v>52</v>
      </c>
      <c r="J12707" s="1">
        <v>56</v>
      </c>
      <c r="K12707" s="2">
        <v>25430</v>
      </c>
      <c r="L12707" s="3">
        <v>22124.1</v>
      </c>
      <c r="M12707" s="4">
        <v>5007.5456000000004</v>
      </c>
      <c r="N12707" s="5">
        <v>4229.0925912064304</v>
      </c>
      <c r="O12707" s="6">
        <v>0</v>
      </c>
    </row>
    <row r="12708" spans="1:15" x14ac:dyDescent="0.2">
      <c r="A12708" t="s">
        <v>63</v>
      </c>
      <c r="B12708" t="s">
        <v>63</v>
      </c>
      <c r="C12708">
        <v>2016</v>
      </c>
      <c r="D12708" t="s">
        <v>90</v>
      </c>
      <c r="E12708" t="s">
        <v>23</v>
      </c>
      <c r="F12708" t="s">
        <v>28</v>
      </c>
      <c r="G12708" t="s">
        <v>75</v>
      </c>
      <c r="H12708" s="1">
        <v>70</v>
      </c>
      <c r="I12708" s="1">
        <v>70</v>
      </c>
      <c r="J12708" s="1">
        <v>74</v>
      </c>
      <c r="K12708" s="2">
        <v>18855</v>
      </c>
      <c r="L12708" s="3">
        <v>16592.400000000001</v>
      </c>
      <c r="M12708" s="4">
        <v>3819.6055999999999</v>
      </c>
      <c r="N12708" s="5">
        <v>3651.7568515134299</v>
      </c>
      <c r="O12708" s="6">
        <v>0</v>
      </c>
    </row>
    <row r="12709" spans="1:15" x14ac:dyDescent="0.2">
      <c r="A12709" t="s">
        <v>63</v>
      </c>
      <c r="B12709" t="s">
        <v>63</v>
      </c>
      <c r="C12709">
        <v>2016</v>
      </c>
      <c r="D12709" t="s">
        <v>90</v>
      </c>
      <c r="E12709" t="s">
        <v>23</v>
      </c>
      <c r="F12709" t="s">
        <v>29</v>
      </c>
      <c r="G12709" t="s">
        <v>76</v>
      </c>
      <c r="H12709" s="1">
        <v>34</v>
      </c>
      <c r="I12709" s="1">
        <v>34</v>
      </c>
      <c r="J12709" s="1">
        <v>34</v>
      </c>
      <c r="K12709" s="2">
        <v>18360</v>
      </c>
      <c r="L12709" s="3">
        <v>18543.599999999999</v>
      </c>
      <c r="M12709" s="4">
        <v>3732.4830000000002</v>
      </c>
      <c r="N12709" s="5">
        <v>3862.48538288997</v>
      </c>
      <c r="O12709" s="6">
        <v>0</v>
      </c>
    </row>
    <row r="12710" spans="1:15" x14ac:dyDescent="0.2">
      <c r="A12710" t="s">
        <v>63</v>
      </c>
      <c r="B12710" t="s">
        <v>63</v>
      </c>
      <c r="C12710">
        <v>2016</v>
      </c>
      <c r="D12710" t="s">
        <v>90</v>
      </c>
      <c r="E12710" t="s">
        <v>30</v>
      </c>
      <c r="F12710" t="s">
        <v>31</v>
      </c>
      <c r="G12710" t="s">
        <v>77</v>
      </c>
      <c r="H12710" s="1">
        <v>135</v>
      </c>
      <c r="I12710" s="1">
        <v>135</v>
      </c>
      <c r="J12710" s="1">
        <v>162</v>
      </c>
      <c r="K12710" s="2">
        <v>2058</v>
      </c>
      <c r="L12710" s="3">
        <v>2078.58</v>
      </c>
      <c r="M12710" s="4">
        <v>180.54</v>
      </c>
      <c r="N12710" s="5">
        <v>154.28948399999999</v>
      </c>
      <c r="O12710" s="6">
        <v>0</v>
      </c>
    </row>
    <row r="12711" spans="1:15" x14ac:dyDescent="0.2">
      <c r="A12711" t="s">
        <v>63</v>
      </c>
      <c r="B12711" t="s">
        <v>63</v>
      </c>
      <c r="C12711">
        <v>2016</v>
      </c>
      <c r="D12711" t="s">
        <v>90</v>
      </c>
      <c r="E12711" t="s">
        <v>30</v>
      </c>
      <c r="F12711" t="s">
        <v>32</v>
      </c>
      <c r="G12711" t="s">
        <v>78</v>
      </c>
      <c r="H12711" s="1">
        <v>157</v>
      </c>
      <c r="I12711" s="1">
        <v>157</v>
      </c>
      <c r="J12711" s="1">
        <v>196</v>
      </c>
      <c r="K12711" s="2">
        <v>2511</v>
      </c>
      <c r="L12711" s="3">
        <v>2310.12</v>
      </c>
      <c r="M12711" s="4">
        <v>193.059</v>
      </c>
      <c r="N12711" s="5">
        <v>177.50037519</v>
      </c>
      <c r="O12711" s="6">
        <v>0</v>
      </c>
    </row>
    <row r="12712" spans="1:15" x14ac:dyDescent="0.2">
      <c r="A12712" t="s">
        <v>63</v>
      </c>
      <c r="B12712" t="s">
        <v>63</v>
      </c>
      <c r="C12712">
        <v>2016</v>
      </c>
      <c r="D12712" t="s">
        <v>90</v>
      </c>
      <c r="E12712" t="s">
        <v>30</v>
      </c>
      <c r="F12712" t="s">
        <v>33</v>
      </c>
      <c r="G12712" t="s">
        <v>79</v>
      </c>
      <c r="H12712" s="1">
        <v>136</v>
      </c>
      <c r="I12712" s="1">
        <v>135</v>
      </c>
      <c r="J12712" s="1">
        <v>170</v>
      </c>
      <c r="K12712" s="2">
        <v>2652</v>
      </c>
      <c r="L12712" s="3">
        <v>2811.12</v>
      </c>
      <c r="M12712" s="4">
        <v>237.779</v>
      </c>
      <c r="N12712" s="5">
        <v>249.14245841000101</v>
      </c>
      <c r="O12712" s="6">
        <v>0</v>
      </c>
    </row>
    <row r="12713" spans="1:15" x14ac:dyDescent="0.2">
      <c r="A12713" t="s">
        <v>63</v>
      </c>
      <c r="B12713" t="s">
        <v>63</v>
      </c>
      <c r="C12713">
        <v>2016</v>
      </c>
      <c r="D12713" t="s">
        <v>90</v>
      </c>
      <c r="E12713" t="s">
        <v>30</v>
      </c>
      <c r="F12713" t="s">
        <v>34</v>
      </c>
      <c r="G12713" t="s">
        <v>80</v>
      </c>
      <c r="H12713" s="1">
        <v>141</v>
      </c>
      <c r="I12713" s="1">
        <v>140</v>
      </c>
      <c r="J12713" s="1">
        <v>184</v>
      </c>
      <c r="K12713" s="2">
        <v>2304</v>
      </c>
      <c r="L12713" s="3">
        <v>2304</v>
      </c>
      <c r="M12713" s="4">
        <v>208.70650000000001</v>
      </c>
      <c r="N12713" s="5">
        <v>237.312856422501</v>
      </c>
      <c r="O12713" s="6">
        <v>0</v>
      </c>
    </row>
    <row r="12714" spans="1:15" x14ac:dyDescent="0.2">
      <c r="A12714" t="s">
        <v>63</v>
      </c>
      <c r="B12714" t="s">
        <v>63</v>
      </c>
      <c r="C12714">
        <v>2016</v>
      </c>
      <c r="D12714" t="s">
        <v>90</v>
      </c>
      <c r="E12714" t="s">
        <v>30</v>
      </c>
      <c r="F12714" t="s">
        <v>35</v>
      </c>
      <c r="G12714" t="s">
        <v>81</v>
      </c>
      <c r="H12714" s="1">
        <v>157</v>
      </c>
      <c r="I12714" s="1">
        <v>157</v>
      </c>
      <c r="J12714" s="1">
        <v>183</v>
      </c>
      <c r="K12714" s="2">
        <v>2686</v>
      </c>
      <c r="L12714" s="3">
        <v>2363.6799999999998</v>
      </c>
      <c r="M12714" s="4">
        <v>238.08099999999999</v>
      </c>
      <c r="N12714" s="5">
        <v>250.177895610001</v>
      </c>
      <c r="O12714" s="6">
        <v>0</v>
      </c>
    </row>
    <row r="12715" spans="1:15" x14ac:dyDescent="0.2">
      <c r="A12715" t="s">
        <v>63</v>
      </c>
      <c r="B12715" t="s">
        <v>63</v>
      </c>
      <c r="C12715">
        <v>2016</v>
      </c>
      <c r="D12715" t="s">
        <v>90</v>
      </c>
      <c r="E12715" t="s">
        <v>30</v>
      </c>
      <c r="F12715" t="s">
        <v>36</v>
      </c>
      <c r="G12715" t="s">
        <v>82</v>
      </c>
      <c r="H12715" s="1">
        <v>112</v>
      </c>
      <c r="I12715" s="1">
        <v>112</v>
      </c>
      <c r="J12715" s="1">
        <v>128</v>
      </c>
      <c r="K12715" s="2">
        <v>2848</v>
      </c>
      <c r="L12715" s="3">
        <v>2221.44</v>
      </c>
      <c r="M12715" s="4">
        <v>298.98700000000002</v>
      </c>
      <c r="N12715" s="5">
        <v>242.21833830999901</v>
      </c>
      <c r="O12715" s="6">
        <v>0</v>
      </c>
    </row>
    <row r="12716" spans="1:15" x14ac:dyDescent="0.2">
      <c r="A12716" t="s">
        <v>63</v>
      </c>
      <c r="B12716" t="s">
        <v>63</v>
      </c>
      <c r="C12716">
        <v>2016</v>
      </c>
      <c r="D12716" t="s">
        <v>90</v>
      </c>
      <c r="E12716" t="s">
        <v>37</v>
      </c>
      <c r="F12716" t="s">
        <v>38</v>
      </c>
      <c r="G12716" t="s">
        <v>83</v>
      </c>
      <c r="H12716" s="1">
        <v>152</v>
      </c>
      <c r="I12716" s="1">
        <v>152</v>
      </c>
      <c r="J12716" s="1">
        <v>186</v>
      </c>
      <c r="K12716" s="2">
        <v>2420</v>
      </c>
      <c r="L12716" s="3">
        <v>2468.4</v>
      </c>
      <c r="M12716" s="4">
        <v>97.512200000000007</v>
      </c>
      <c r="N12716" s="5">
        <v>90.186888511600003</v>
      </c>
      <c r="O12716" s="6">
        <v>0</v>
      </c>
    </row>
    <row r="12717" spans="1:15" x14ac:dyDescent="0.2">
      <c r="A12717" t="s">
        <v>63</v>
      </c>
      <c r="B12717" t="s">
        <v>63</v>
      </c>
      <c r="C12717">
        <v>2016</v>
      </c>
      <c r="D12717" t="s">
        <v>90</v>
      </c>
      <c r="E12717" t="s">
        <v>37</v>
      </c>
      <c r="F12717" t="s">
        <v>39</v>
      </c>
      <c r="G12717" t="s">
        <v>84</v>
      </c>
      <c r="H12717" s="1">
        <v>164</v>
      </c>
      <c r="I12717" s="1">
        <v>162</v>
      </c>
      <c r="J12717" s="1">
        <v>199</v>
      </c>
      <c r="K12717" s="2">
        <v>2664</v>
      </c>
      <c r="L12717" s="3">
        <v>2424.2399999999998</v>
      </c>
      <c r="M12717" s="4">
        <v>106.3629</v>
      </c>
      <c r="N12717" s="5">
        <v>88.958845035899998</v>
      </c>
      <c r="O12717" s="6">
        <v>0</v>
      </c>
    </row>
    <row r="12718" spans="1:15" x14ac:dyDescent="0.2">
      <c r="A12718" t="s">
        <v>63</v>
      </c>
      <c r="B12718" t="s">
        <v>63</v>
      </c>
      <c r="C12718">
        <v>2016</v>
      </c>
      <c r="D12718" t="s">
        <v>90</v>
      </c>
      <c r="E12718" t="s">
        <v>37</v>
      </c>
      <c r="F12718" t="s">
        <v>40</v>
      </c>
      <c r="G12718" t="s">
        <v>85</v>
      </c>
      <c r="H12718" s="1">
        <v>123</v>
      </c>
      <c r="I12718" s="1">
        <v>121</v>
      </c>
      <c r="J12718" s="1">
        <v>140</v>
      </c>
      <c r="K12718" s="2">
        <v>2382</v>
      </c>
      <c r="L12718" s="3">
        <v>2429.64</v>
      </c>
      <c r="M12718" s="4">
        <v>305.02050000000003</v>
      </c>
      <c r="N12718" s="5">
        <v>286.65674079749999</v>
      </c>
      <c r="O12718" s="6">
        <v>0</v>
      </c>
    </row>
    <row r="12719" spans="1:15" x14ac:dyDescent="0.2">
      <c r="A12719" t="s">
        <v>63</v>
      </c>
      <c r="B12719" t="s">
        <v>63</v>
      </c>
      <c r="C12719">
        <v>2016</v>
      </c>
      <c r="D12719" t="s">
        <v>90</v>
      </c>
      <c r="E12719" t="s">
        <v>37</v>
      </c>
      <c r="F12719" t="s">
        <v>41</v>
      </c>
      <c r="G12719" t="s">
        <v>86</v>
      </c>
      <c r="H12719" s="1">
        <v>145</v>
      </c>
      <c r="I12719" s="1">
        <v>145</v>
      </c>
      <c r="J12719" s="1">
        <v>181</v>
      </c>
      <c r="K12719" s="2">
        <v>2610</v>
      </c>
      <c r="L12719" s="3">
        <v>2662.2</v>
      </c>
      <c r="M12719" s="4">
        <v>163.20419999999999</v>
      </c>
      <c r="N12719" s="5">
        <v>136.75826502359999</v>
      </c>
      <c r="O12719" s="6">
        <v>0</v>
      </c>
    </row>
    <row r="12720" spans="1:15" x14ac:dyDescent="0.2">
      <c r="A12720" t="s">
        <v>63</v>
      </c>
      <c r="B12720" t="s">
        <v>63</v>
      </c>
      <c r="C12720">
        <v>2016</v>
      </c>
      <c r="D12720" t="s">
        <v>90</v>
      </c>
      <c r="E12720" t="s">
        <v>37</v>
      </c>
      <c r="F12720" t="s">
        <v>42</v>
      </c>
      <c r="G12720" t="s">
        <v>87</v>
      </c>
      <c r="H12720" s="1">
        <v>156</v>
      </c>
      <c r="I12720" s="1">
        <v>156</v>
      </c>
      <c r="J12720" s="1">
        <v>189</v>
      </c>
      <c r="K12720" s="2">
        <v>2574</v>
      </c>
      <c r="L12720" s="3">
        <v>2213.64</v>
      </c>
      <c r="M12720" s="4">
        <v>117.8811</v>
      </c>
      <c r="N12720" s="5">
        <v>107.4119616279</v>
      </c>
      <c r="O12720" s="6">
        <v>0</v>
      </c>
    </row>
    <row r="12721" spans="1:15" x14ac:dyDescent="0.2">
      <c r="A12721" t="s">
        <v>63</v>
      </c>
      <c r="B12721" t="s">
        <v>63</v>
      </c>
      <c r="C12721">
        <v>2016</v>
      </c>
      <c r="D12721" t="s">
        <v>90</v>
      </c>
      <c r="E12721" t="s">
        <v>37</v>
      </c>
      <c r="F12721" t="s">
        <v>43</v>
      </c>
      <c r="G12721" t="s">
        <v>88</v>
      </c>
      <c r="H12721" s="1">
        <v>98</v>
      </c>
      <c r="I12721" s="1">
        <v>98</v>
      </c>
      <c r="J12721" s="1">
        <v>114</v>
      </c>
      <c r="K12721" s="2">
        <v>1748</v>
      </c>
      <c r="L12721" s="3">
        <v>1660.6</v>
      </c>
      <c r="M12721" s="4">
        <v>315.3503</v>
      </c>
      <c r="N12721" s="5">
        <v>335.37599010090003</v>
      </c>
      <c r="O12721" s="6">
        <v>0</v>
      </c>
    </row>
    <row r="12722" spans="1:15" x14ac:dyDescent="0.2">
      <c r="A12722" t="s">
        <v>63</v>
      </c>
      <c r="B12722" t="s">
        <v>63</v>
      </c>
      <c r="C12722">
        <v>2016</v>
      </c>
      <c r="D12722" t="s">
        <v>91</v>
      </c>
      <c r="E12722" t="s">
        <v>16</v>
      </c>
      <c r="F12722" t="s">
        <v>17</v>
      </c>
      <c r="G12722" t="s">
        <v>65</v>
      </c>
      <c r="H12722" s="1">
        <v>98</v>
      </c>
      <c r="I12722" s="1">
        <v>98</v>
      </c>
      <c r="J12722" s="1">
        <v>106</v>
      </c>
      <c r="K12722" s="2">
        <v>1671</v>
      </c>
      <c r="L12722" s="3">
        <v>1888.23</v>
      </c>
      <c r="M12722" s="4">
        <v>420.11399999999998</v>
      </c>
      <c r="N12722" s="5">
        <v>407.989509959999</v>
      </c>
      <c r="O12722" s="6">
        <v>0</v>
      </c>
    </row>
    <row r="12723" spans="1:15" x14ac:dyDescent="0.2">
      <c r="A12723" t="s">
        <v>63</v>
      </c>
      <c r="B12723" t="s">
        <v>63</v>
      </c>
      <c r="C12723">
        <v>2016</v>
      </c>
      <c r="D12723" t="s">
        <v>91</v>
      </c>
      <c r="E12723" t="s">
        <v>16</v>
      </c>
      <c r="F12723" t="s">
        <v>18</v>
      </c>
      <c r="G12723" t="s">
        <v>66</v>
      </c>
      <c r="H12723" s="1">
        <v>118</v>
      </c>
      <c r="I12723" s="1">
        <v>118</v>
      </c>
      <c r="J12723" s="1">
        <v>130</v>
      </c>
      <c r="K12723" s="2">
        <v>1845</v>
      </c>
      <c r="L12723" s="3">
        <v>1715.85</v>
      </c>
      <c r="M12723" s="4">
        <v>455.46899999999999</v>
      </c>
      <c r="N12723" s="5">
        <v>516.81611961000101</v>
      </c>
      <c r="O12723" s="6">
        <v>0</v>
      </c>
    </row>
    <row r="12724" spans="1:15" x14ac:dyDescent="0.2">
      <c r="A12724" t="s">
        <v>63</v>
      </c>
      <c r="B12724" t="s">
        <v>63</v>
      </c>
      <c r="C12724">
        <v>2016</v>
      </c>
      <c r="D12724" t="s">
        <v>91</v>
      </c>
      <c r="E12724" t="s">
        <v>16</v>
      </c>
      <c r="F12724" t="s">
        <v>19</v>
      </c>
      <c r="G12724" t="s">
        <v>67</v>
      </c>
      <c r="H12724" s="1">
        <v>145</v>
      </c>
      <c r="I12724" s="1">
        <v>145</v>
      </c>
      <c r="J12724" s="1">
        <v>166</v>
      </c>
      <c r="K12724" s="2">
        <v>1315</v>
      </c>
      <c r="L12724" s="3">
        <v>1196.6500000000001</v>
      </c>
      <c r="M12724" s="4">
        <v>294.16199999999998</v>
      </c>
      <c r="N12724" s="5">
        <v>252.50277756</v>
      </c>
      <c r="O12724" s="6">
        <v>0</v>
      </c>
    </row>
    <row r="12725" spans="1:15" x14ac:dyDescent="0.2">
      <c r="A12725" t="s">
        <v>63</v>
      </c>
      <c r="B12725" t="s">
        <v>63</v>
      </c>
      <c r="C12725">
        <v>2016</v>
      </c>
      <c r="D12725" t="s">
        <v>91</v>
      </c>
      <c r="E12725" t="s">
        <v>16</v>
      </c>
      <c r="F12725" t="s">
        <v>20</v>
      </c>
      <c r="G12725" t="s">
        <v>68</v>
      </c>
      <c r="H12725" s="1">
        <v>136</v>
      </c>
      <c r="I12725" s="1">
        <v>135</v>
      </c>
      <c r="J12725" s="1">
        <v>155</v>
      </c>
      <c r="K12725" s="2">
        <v>1306</v>
      </c>
      <c r="L12725" s="3">
        <v>1423.54</v>
      </c>
      <c r="M12725" s="4">
        <v>252.298</v>
      </c>
      <c r="N12725" s="5">
        <v>253.04984803999901</v>
      </c>
      <c r="O12725" s="6">
        <v>0</v>
      </c>
    </row>
    <row r="12726" spans="1:15" x14ac:dyDescent="0.2">
      <c r="A12726" t="s">
        <v>63</v>
      </c>
      <c r="B12726" t="s">
        <v>63</v>
      </c>
      <c r="C12726">
        <v>2016</v>
      </c>
      <c r="D12726" t="s">
        <v>91</v>
      </c>
      <c r="E12726" t="s">
        <v>16</v>
      </c>
      <c r="F12726" t="s">
        <v>21</v>
      </c>
      <c r="G12726" t="s">
        <v>69</v>
      </c>
      <c r="H12726" s="1">
        <v>98</v>
      </c>
      <c r="I12726" s="1">
        <v>98</v>
      </c>
      <c r="J12726" s="1">
        <v>108</v>
      </c>
      <c r="K12726" s="2">
        <v>4033</v>
      </c>
      <c r="L12726" s="3">
        <v>4033</v>
      </c>
      <c r="M12726" s="4">
        <v>1007.458</v>
      </c>
      <c r="N12726" s="5">
        <v>961.69925763999595</v>
      </c>
      <c r="O12726" s="6">
        <v>0</v>
      </c>
    </row>
    <row r="12727" spans="1:15" x14ac:dyDescent="0.2">
      <c r="A12727" t="s">
        <v>63</v>
      </c>
      <c r="B12727" t="s">
        <v>63</v>
      </c>
      <c r="C12727">
        <v>2016</v>
      </c>
      <c r="D12727" t="s">
        <v>91</v>
      </c>
      <c r="E12727" t="s">
        <v>16</v>
      </c>
      <c r="F12727" t="s">
        <v>22</v>
      </c>
      <c r="G12727" t="s">
        <v>70</v>
      </c>
      <c r="H12727" s="1">
        <v>92</v>
      </c>
      <c r="I12727" s="1">
        <v>92</v>
      </c>
      <c r="J12727" s="1">
        <v>105</v>
      </c>
      <c r="K12727" s="2">
        <v>1314</v>
      </c>
      <c r="L12727" s="3">
        <v>1208.8800000000001</v>
      </c>
      <c r="M12727" s="4">
        <v>323.97199999999998</v>
      </c>
      <c r="N12727" s="5">
        <v>310.92240784000001</v>
      </c>
      <c r="O12727" s="6">
        <v>0</v>
      </c>
    </row>
    <row r="12728" spans="1:15" x14ac:dyDescent="0.2">
      <c r="A12728" t="s">
        <v>63</v>
      </c>
      <c r="B12728" t="s">
        <v>63</v>
      </c>
      <c r="C12728">
        <v>2016</v>
      </c>
      <c r="D12728" t="s">
        <v>91</v>
      </c>
      <c r="E12728" t="s">
        <v>23</v>
      </c>
      <c r="F12728" t="s">
        <v>24</v>
      </c>
      <c r="G12728" t="s">
        <v>71</v>
      </c>
      <c r="H12728" s="1">
        <v>61</v>
      </c>
      <c r="I12728" s="1">
        <v>61</v>
      </c>
      <c r="J12728" s="1">
        <v>64</v>
      </c>
      <c r="K12728" s="2">
        <v>18870</v>
      </c>
      <c r="L12728" s="3">
        <v>17360.400000000001</v>
      </c>
      <c r="M12728" s="4">
        <v>3652.1052</v>
      </c>
      <c r="N12728" s="5">
        <v>3619.4261626705002</v>
      </c>
      <c r="O12728" s="6">
        <v>0</v>
      </c>
    </row>
    <row r="12729" spans="1:15" x14ac:dyDescent="0.2">
      <c r="A12729" t="s">
        <v>63</v>
      </c>
      <c r="B12729" t="s">
        <v>63</v>
      </c>
      <c r="C12729">
        <v>2016</v>
      </c>
      <c r="D12729" t="s">
        <v>91</v>
      </c>
      <c r="E12729" t="s">
        <v>23</v>
      </c>
      <c r="F12729" t="s">
        <v>25</v>
      </c>
      <c r="G12729" t="s">
        <v>72</v>
      </c>
      <c r="H12729" s="1">
        <v>55</v>
      </c>
      <c r="I12729" s="1">
        <v>55</v>
      </c>
      <c r="J12729" s="1">
        <v>56</v>
      </c>
      <c r="K12729" s="2">
        <v>27420</v>
      </c>
      <c r="L12729" s="3">
        <v>25226.400000000001</v>
      </c>
      <c r="M12729" s="4">
        <v>5572.7232000000104</v>
      </c>
      <c r="N12729" s="5">
        <v>5613.0251341827297</v>
      </c>
      <c r="O12729" s="6">
        <v>0</v>
      </c>
    </row>
    <row r="12730" spans="1:15" x14ac:dyDescent="0.2">
      <c r="A12730" t="s">
        <v>63</v>
      </c>
      <c r="B12730" t="s">
        <v>63</v>
      </c>
      <c r="C12730">
        <v>2016</v>
      </c>
      <c r="D12730" t="s">
        <v>91</v>
      </c>
      <c r="E12730" t="s">
        <v>23</v>
      </c>
      <c r="F12730" t="s">
        <v>26</v>
      </c>
      <c r="G12730" t="s">
        <v>73</v>
      </c>
      <c r="H12730" s="1">
        <v>66</v>
      </c>
      <c r="I12730" s="1">
        <v>66</v>
      </c>
      <c r="J12730" s="1">
        <v>69</v>
      </c>
      <c r="K12730" s="2">
        <v>8101</v>
      </c>
      <c r="L12730" s="3">
        <v>8263.02</v>
      </c>
      <c r="M12730" s="4">
        <v>1589.2538</v>
      </c>
      <c r="N12730" s="5">
        <v>1704.5350921444101</v>
      </c>
      <c r="O12730" s="6">
        <v>0</v>
      </c>
    </row>
    <row r="12731" spans="1:15" x14ac:dyDescent="0.2">
      <c r="A12731" t="s">
        <v>63</v>
      </c>
      <c r="B12731" t="s">
        <v>63</v>
      </c>
      <c r="C12731">
        <v>2016</v>
      </c>
      <c r="D12731" t="s">
        <v>91</v>
      </c>
      <c r="E12731" t="s">
        <v>23</v>
      </c>
      <c r="F12731" t="s">
        <v>27</v>
      </c>
      <c r="G12731" t="s">
        <v>74</v>
      </c>
      <c r="H12731" s="1">
        <v>60</v>
      </c>
      <c r="I12731" s="1">
        <v>60</v>
      </c>
      <c r="J12731" s="1">
        <v>64</v>
      </c>
      <c r="K12731" s="2">
        <v>22464</v>
      </c>
      <c r="L12731" s="3">
        <v>22688.639999999999</v>
      </c>
      <c r="M12731" s="4">
        <v>4396.4603999999999</v>
      </c>
      <c r="N12731" s="5">
        <v>4504.6309116817201</v>
      </c>
      <c r="O12731" s="6">
        <v>0</v>
      </c>
    </row>
    <row r="12732" spans="1:15" x14ac:dyDescent="0.2">
      <c r="A12732" t="s">
        <v>63</v>
      </c>
      <c r="B12732" t="s">
        <v>63</v>
      </c>
      <c r="C12732">
        <v>2016</v>
      </c>
      <c r="D12732" t="s">
        <v>91</v>
      </c>
      <c r="E12732" t="s">
        <v>23</v>
      </c>
      <c r="F12732" t="s">
        <v>28</v>
      </c>
      <c r="G12732" t="s">
        <v>75</v>
      </c>
      <c r="H12732" s="1">
        <v>60</v>
      </c>
      <c r="I12732" s="1">
        <v>60</v>
      </c>
      <c r="J12732" s="1">
        <v>63</v>
      </c>
      <c r="K12732" s="2">
        <v>18626</v>
      </c>
      <c r="L12732" s="3">
        <v>18812.259999999998</v>
      </c>
      <c r="M12732" s="4">
        <v>3737.9252000000001</v>
      </c>
      <c r="N12732" s="5">
        <v>4071.5424999503898</v>
      </c>
      <c r="O12732" s="6">
        <v>0</v>
      </c>
    </row>
    <row r="12733" spans="1:15" x14ac:dyDescent="0.2">
      <c r="A12733" t="s">
        <v>63</v>
      </c>
      <c r="B12733" t="s">
        <v>63</v>
      </c>
      <c r="C12733">
        <v>2016</v>
      </c>
      <c r="D12733" t="s">
        <v>91</v>
      </c>
      <c r="E12733" t="s">
        <v>23</v>
      </c>
      <c r="F12733" t="s">
        <v>29</v>
      </c>
      <c r="G12733" t="s">
        <v>76</v>
      </c>
      <c r="H12733" s="1">
        <v>44</v>
      </c>
      <c r="I12733" s="1">
        <v>44</v>
      </c>
      <c r="J12733" s="1">
        <v>47</v>
      </c>
      <c r="K12733" s="2">
        <v>20090</v>
      </c>
      <c r="L12733" s="3">
        <v>20491.8</v>
      </c>
      <c r="M12733" s="4">
        <v>4151.9982</v>
      </c>
      <c r="N12733" s="5">
        <v>4359.5233740324802</v>
      </c>
      <c r="O12733" s="6">
        <v>0</v>
      </c>
    </row>
    <row r="12734" spans="1:15" x14ac:dyDescent="0.2">
      <c r="A12734" t="s">
        <v>63</v>
      </c>
      <c r="B12734" t="s">
        <v>63</v>
      </c>
      <c r="C12734">
        <v>2016</v>
      </c>
      <c r="D12734" t="s">
        <v>91</v>
      </c>
      <c r="E12734" t="s">
        <v>30</v>
      </c>
      <c r="F12734" t="s">
        <v>31</v>
      </c>
      <c r="G12734" t="s">
        <v>77</v>
      </c>
      <c r="H12734" s="1">
        <v>173</v>
      </c>
      <c r="I12734" s="1">
        <v>172</v>
      </c>
      <c r="J12734" s="1">
        <v>202</v>
      </c>
      <c r="K12734" s="2">
        <v>2644</v>
      </c>
      <c r="L12734" s="3">
        <v>2591.12</v>
      </c>
      <c r="M12734" s="4">
        <v>237</v>
      </c>
      <c r="N12734" s="5">
        <v>246.48</v>
      </c>
      <c r="O12734" s="6">
        <v>0</v>
      </c>
    </row>
    <row r="12735" spans="1:15" x14ac:dyDescent="0.2">
      <c r="A12735" t="s">
        <v>63</v>
      </c>
      <c r="B12735" t="s">
        <v>63</v>
      </c>
      <c r="C12735">
        <v>2016</v>
      </c>
      <c r="D12735" t="s">
        <v>91</v>
      </c>
      <c r="E12735" t="s">
        <v>30</v>
      </c>
      <c r="F12735" t="s">
        <v>32</v>
      </c>
      <c r="G12735" t="s">
        <v>78</v>
      </c>
      <c r="H12735" s="1">
        <v>167</v>
      </c>
      <c r="I12735" s="1">
        <v>167</v>
      </c>
      <c r="J12735" s="1">
        <v>203</v>
      </c>
      <c r="K12735" s="2">
        <v>2597</v>
      </c>
      <c r="L12735" s="3">
        <v>2804.76</v>
      </c>
      <c r="M12735" s="4">
        <v>202.03500000000099</v>
      </c>
      <c r="N12735" s="5">
        <v>167.618337749999</v>
      </c>
      <c r="O12735" s="6">
        <v>0</v>
      </c>
    </row>
    <row r="12736" spans="1:15" x14ac:dyDescent="0.2">
      <c r="A12736" t="s">
        <v>63</v>
      </c>
      <c r="B12736" t="s">
        <v>63</v>
      </c>
      <c r="C12736">
        <v>2016</v>
      </c>
      <c r="D12736" t="s">
        <v>91</v>
      </c>
      <c r="E12736" t="s">
        <v>30</v>
      </c>
      <c r="F12736" t="s">
        <v>33</v>
      </c>
      <c r="G12736" t="s">
        <v>79</v>
      </c>
      <c r="H12736" s="1">
        <v>142</v>
      </c>
      <c r="I12736" s="1">
        <v>142</v>
      </c>
      <c r="J12736" s="1">
        <v>168</v>
      </c>
      <c r="K12736" s="2">
        <v>2607</v>
      </c>
      <c r="L12736" s="3">
        <v>2580.9299999999998</v>
      </c>
      <c r="M12736" s="4">
        <v>230.08750000000001</v>
      </c>
      <c r="N12736" s="5">
        <v>213.7800484375</v>
      </c>
      <c r="O12736" s="6">
        <v>0</v>
      </c>
    </row>
    <row r="12737" spans="1:15" x14ac:dyDescent="0.2">
      <c r="A12737" t="s">
        <v>63</v>
      </c>
      <c r="B12737" t="s">
        <v>63</v>
      </c>
      <c r="C12737">
        <v>2016</v>
      </c>
      <c r="D12737" t="s">
        <v>91</v>
      </c>
      <c r="E12737" t="s">
        <v>30</v>
      </c>
      <c r="F12737" t="s">
        <v>34</v>
      </c>
      <c r="G12737" t="s">
        <v>80</v>
      </c>
      <c r="H12737" s="1">
        <v>153</v>
      </c>
      <c r="I12737" s="1">
        <v>153</v>
      </c>
      <c r="J12737" s="1">
        <v>201</v>
      </c>
      <c r="K12737" s="2">
        <v>2569</v>
      </c>
      <c r="L12737" s="3">
        <v>2543.31</v>
      </c>
      <c r="M12737" s="4">
        <v>231.80300000000099</v>
      </c>
      <c r="N12737" s="5">
        <v>229.02831809000199</v>
      </c>
      <c r="O12737" s="6">
        <v>0</v>
      </c>
    </row>
    <row r="12738" spans="1:15" x14ac:dyDescent="0.2">
      <c r="A12738" t="s">
        <v>63</v>
      </c>
      <c r="B12738" t="s">
        <v>63</v>
      </c>
      <c r="C12738">
        <v>2016</v>
      </c>
      <c r="D12738" t="s">
        <v>91</v>
      </c>
      <c r="E12738" t="s">
        <v>30</v>
      </c>
      <c r="F12738" t="s">
        <v>35</v>
      </c>
      <c r="G12738" t="s">
        <v>81</v>
      </c>
      <c r="H12738" s="1">
        <v>144</v>
      </c>
      <c r="I12738" s="1">
        <v>144</v>
      </c>
      <c r="J12738" s="1">
        <v>165</v>
      </c>
      <c r="K12738" s="2">
        <v>2467</v>
      </c>
      <c r="L12738" s="3">
        <v>2738.37</v>
      </c>
      <c r="M12738" s="4">
        <v>223.67599999999999</v>
      </c>
      <c r="N12738" s="5">
        <v>179.66551024</v>
      </c>
      <c r="O12738" s="6">
        <v>0</v>
      </c>
    </row>
    <row r="12739" spans="1:15" x14ac:dyDescent="0.2">
      <c r="A12739" t="s">
        <v>63</v>
      </c>
      <c r="B12739" t="s">
        <v>63</v>
      </c>
      <c r="C12739">
        <v>2016</v>
      </c>
      <c r="D12739" t="s">
        <v>91</v>
      </c>
      <c r="E12739" t="s">
        <v>30</v>
      </c>
      <c r="F12739" t="s">
        <v>36</v>
      </c>
      <c r="G12739" t="s">
        <v>82</v>
      </c>
      <c r="H12739" s="1">
        <v>145</v>
      </c>
      <c r="I12739" s="1">
        <v>145</v>
      </c>
      <c r="J12739" s="1">
        <v>170</v>
      </c>
      <c r="K12739" s="2">
        <v>3406</v>
      </c>
      <c r="L12739" s="3">
        <v>3065.4</v>
      </c>
      <c r="M12739" s="4">
        <v>347.90649999999903</v>
      </c>
      <c r="N12739" s="5">
        <v>351.06027242249797</v>
      </c>
      <c r="O12739" s="6">
        <v>0</v>
      </c>
    </row>
    <row r="12740" spans="1:15" x14ac:dyDescent="0.2">
      <c r="A12740" t="s">
        <v>63</v>
      </c>
      <c r="B12740" t="s">
        <v>63</v>
      </c>
      <c r="C12740">
        <v>2016</v>
      </c>
      <c r="D12740" t="s">
        <v>91</v>
      </c>
      <c r="E12740" t="s">
        <v>37</v>
      </c>
      <c r="F12740" t="s">
        <v>38</v>
      </c>
      <c r="G12740" t="s">
        <v>83</v>
      </c>
      <c r="H12740" s="1">
        <v>171</v>
      </c>
      <c r="I12740" s="1">
        <v>169</v>
      </c>
      <c r="J12740" s="1">
        <v>222</v>
      </c>
      <c r="K12740" s="2">
        <v>2920</v>
      </c>
      <c r="L12740" s="3">
        <v>3153.6</v>
      </c>
      <c r="M12740" s="4">
        <v>130.32130000000001</v>
      </c>
      <c r="N12740" s="5">
        <v>102.5351046631</v>
      </c>
      <c r="O12740" s="6">
        <v>0</v>
      </c>
    </row>
    <row r="12741" spans="1:15" x14ac:dyDescent="0.2">
      <c r="A12741" t="s">
        <v>63</v>
      </c>
      <c r="B12741" t="s">
        <v>63</v>
      </c>
      <c r="C12741">
        <v>2016</v>
      </c>
      <c r="D12741" t="s">
        <v>91</v>
      </c>
      <c r="E12741" t="s">
        <v>37</v>
      </c>
      <c r="F12741" t="s">
        <v>39</v>
      </c>
      <c r="G12741" t="s">
        <v>84</v>
      </c>
      <c r="H12741" s="1">
        <v>207</v>
      </c>
      <c r="I12741" s="1">
        <v>206</v>
      </c>
      <c r="J12741" s="1">
        <v>253</v>
      </c>
      <c r="K12741" s="2">
        <v>3675</v>
      </c>
      <c r="L12741" s="3">
        <v>3785.25</v>
      </c>
      <c r="M12741" s="4">
        <v>168.478499999999</v>
      </c>
      <c r="N12741" s="5">
        <v>187.817304622498</v>
      </c>
      <c r="O12741" s="6">
        <v>0</v>
      </c>
    </row>
    <row r="12742" spans="1:15" x14ac:dyDescent="0.2">
      <c r="A12742" t="s">
        <v>63</v>
      </c>
      <c r="B12742" t="s">
        <v>63</v>
      </c>
      <c r="C12742">
        <v>2016</v>
      </c>
      <c r="D12742" t="s">
        <v>91</v>
      </c>
      <c r="E12742" t="s">
        <v>37</v>
      </c>
      <c r="F12742" t="s">
        <v>40</v>
      </c>
      <c r="G12742" t="s">
        <v>85</v>
      </c>
      <c r="H12742" s="1">
        <v>147</v>
      </c>
      <c r="I12742" s="1">
        <v>146</v>
      </c>
      <c r="J12742" s="1">
        <v>168</v>
      </c>
      <c r="K12742" s="2">
        <v>3001</v>
      </c>
      <c r="L12742" s="3">
        <v>2310.77</v>
      </c>
      <c r="M12742" s="4">
        <v>400.89100000000002</v>
      </c>
      <c r="N12742" s="5">
        <v>373.26560118999998</v>
      </c>
      <c r="O12742" s="6">
        <v>0</v>
      </c>
    </row>
    <row r="12743" spans="1:15" x14ac:dyDescent="0.2">
      <c r="A12743" t="s">
        <v>63</v>
      </c>
      <c r="B12743" t="s">
        <v>63</v>
      </c>
      <c r="C12743">
        <v>2016</v>
      </c>
      <c r="D12743" t="s">
        <v>91</v>
      </c>
      <c r="E12743" t="s">
        <v>37</v>
      </c>
      <c r="F12743" t="s">
        <v>41</v>
      </c>
      <c r="G12743" t="s">
        <v>86</v>
      </c>
      <c r="H12743" s="1">
        <v>174</v>
      </c>
      <c r="I12743" s="1">
        <v>172</v>
      </c>
      <c r="J12743" s="1">
        <v>212</v>
      </c>
      <c r="K12743" s="2">
        <v>2951</v>
      </c>
      <c r="L12743" s="3">
        <v>2980.51</v>
      </c>
      <c r="M12743" s="4">
        <v>157.17769999999999</v>
      </c>
      <c r="N12743" s="5">
        <v>157.45700477289901</v>
      </c>
      <c r="O12743" s="6">
        <v>0</v>
      </c>
    </row>
    <row r="12744" spans="1:15" x14ac:dyDescent="0.2">
      <c r="A12744" t="s">
        <v>63</v>
      </c>
      <c r="B12744" t="s">
        <v>63</v>
      </c>
      <c r="C12744">
        <v>2016</v>
      </c>
      <c r="D12744" t="s">
        <v>91</v>
      </c>
      <c r="E12744" t="s">
        <v>37</v>
      </c>
      <c r="F12744" t="s">
        <v>42</v>
      </c>
      <c r="G12744" t="s">
        <v>87</v>
      </c>
      <c r="H12744" s="1">
        <v>181</v>
      </c>
      <c r="I12744" s="1">
        <v>177</v>
      </c>
      <c r="J12744" s="1">
        <v>232</v>
      </c>
      <c r="K12744" s="2">
        <v>3180</v>
      </c>
      <c r="L12744" s="3">
        <v>3243.6</v>
      </c>
      <c r="M12744" s="4">
        <v>160.35149999999999</v>
      </c>
      <c r="N12744" s="5">
        <v>165.725680522499</v>
      </c>
      <c r="O12744" s="6">
        <v>0</v>
      </c>
    </row>
    <row r="12745" spans="1:15" x14ac:dyDescent="0.2">
      <c r="A12745" t="s">
        <v>63</v>
      </c>
      <c r="B12745" t="s">
        <v>63</v>
      </c>
      <c r="C12745">
        <v>2016</v>
      </c>
      <c r="D12745" t="s">
        <v>91</v>
      </c>
      <c r="E12745" t="s">
        <v>37</v>
      </c>
      <c r="F12745" t="s">
        <v>43</v>
      </c>
      <c r="G12745" t="s">
        <v>88</v>
      </c>
      <c r="H12745" s="1">
        <v>121</v>
      </c>
      <c r="I12745" s="1">
        <v>120</v>
      </c>
      <c r="J12745" s="1">
        <v>134</v>
      </c>
      <c r="K12745" s="2">
        <v>1978</v>
      </c>
      <c r="L12745" s="3">
        <v>1918.66</v>
      </c>
      <c r="M12745" s="4">
        <v>351.637</v>
      </c>
      <c r="N12745" s="5">
        <v>300.16789230999899</v>
      </c>
      <c r="O12745" s="6">
        <v>0</v>
      </c>
    </row>
    <row r="12746" spans="1:15" x14ac:dyDescent="0.2">
      <c r="A12746" t="s">
        <v>63</v>
      </c>
      <c r="B12746" t="s">
        <v>63</v>
      </c>
      <c r="C12746">
        <v>2016</v>
      </c>
      <c r="D12746" t="s">
        <v>92</v>
      </c>
      <c r="E12746" t="s">
        <v>16</v>
      </c>
      <c r="F12746" t="s">
        <v>17</v>
      </c>
      <c r="G12746" t="s">
        <v>65</v>
      </c>
      <c r="H12746" s="1">
        <v>95</v>
      </c>
      <c r="I12746" s="1">
        <v>95</v>
      </c>
      <c r="J12746" s="1">
        <v>109</v>
      </c>
      <c r="K12746" s="2">
        <v>1740.2</v>
      </c>
      <c r="L12746" s="3">
        <v>1458.2876000000001</v>
      </c>
      <c r="M12746" s="4">
        <v>371.209</v>
      </c>
      <c r="N12746" s="5">
        <v>390.54527681000002</v>
      </c>
      <c r="O12746" s="6">
        <v>5.33272037696816E-2</v>
      </c>
    </row>
    <row r="12747" spans="1:15" x14ac:dyDescent="0.2">
      <c r="A12747" t="s">
        <v>63</v>
      </c>
      <c r="B12747" t="s">
        <v>63</v>
      </c>
      <c r="C12747">
        <v>2016</v>
      </c>
      <c r="D12747" t="s">
        <v>92</v>
      </c>
      <c r="E12747" t="s">
        <v>16</v>
      </c>
      <c r="F12747" t="s">
        <v>18</v>
      </c>
      <c r="G12747" t="s">
        <v>66</v>
      </c>
      <c r="H12747" s="1">
        <v>122</v>
      </c>
      <c r="I12747" s="1">
        <v>119</v>
      </c>
      <c r="J12747" s="1">
        <v>137</v>
      </c>
      <c r="K12747" s="2">
        <v>1754</v>
      </c>
      <c r="L12747" s="3">
        <v>1561.0599999999799</v>
      </c>
      <c r="M12747" s="4">
        <v>354.19900000000001</v>
      </c>
      <c r="N12747" s="5">
        <v>379.69778601000098</v>
      </c>
      <c r="O12747" s="6">
        <v>5.9293044469783299E-2</v>
      </c>
    </row>
    <row r="12748" spans="1:15" x14ac:dyDescent="0.2">
      <c r="A12748" t="s">
        <v>63</v>
      </c>
      <c r="B12748" t="s">
        <v>63</v>
      </c>
      <c r="C12748">
        <v>2016</v>
      </c>
      <c r="D12748" t="s">
        <v>92</v>
      </c>
      <c r="E12748" t="s">
        <v>16</v>
      </c>
      <c r="F12748" t="s">
        <v>19</v>
      </c>
      <c r="G12748" t="s">
        <v>67</v>
      </c>
      <c r="H12748" s="1">
        <v>143</v>
      </c>
      <c r="I12748" s="1">
        <v>142</v>
      </c>
      <c r="J12748" s="1">
        <v>163</v>
      </c>
      <c r="K12748" s="2">
        <v>1185.9000000000001</v>
      </c>
      <c r="L12748" s="3">
        <v>1220.2911000000099</v>
      </c>
      <c r="M12748" s="4">
        <v>210.25</v>
      </c>
      <c r="N12748" s="5">
        <v>202.365624999999</v>
      </c>
      <c r="O12748" s="6">
        <v>5.2365292183152001E-2</v>
      </c>
    </row>
    <row r="12749" spans="1:15" x14ac:dyDescent="0.2">
      <c r="A12749" t="s">
        <v>63</v>
      </c>
      <c r="B12749" t="s">
        <v>63</v>
      </c>
      <c r="C12749">
        <v>2016</v>
      </c>
      <c r="D12749" t="s">
        <v>92</v>
      </c>
      <c r="E12749" t="s">
        <v>16</v>
      </c>
      <c r="F12749" t="s">
        <v>20</v>
      </c>
      <c r="G12749" t="s">
        <v>68</v>
      </c>
      <c r="H12749" s="1">
        <v>152</v>
      </c>
      <c r="I12749" s="1">
        <v>151</v>
      </c>
      <c r="J12749" s="1">
        <v>175</v>
      </c>
      <c r="K12749" s="2">
        <v>1288.7</v>
      </c>
      <c r="L12749" s="3">
        <v>1426.5909000000199</v>
      </c>
      <c r="M12749" s="4">
        <v>184.67500000000001</v>
      </c>
      <c r="N12749" s="5">
        <v>200.69555625000001</v>
      </c>
      <c r="O12749" s="6">
        <v>4.8343291689299198E-2</v>
      </c>
    </row>
    <row r="12750" spans="1:15" x14ac:dyDescent="0.2">
      <c r="A12750" t="s">
        <v>63</v>
      </c>
      <c r="B12750" t="s">
        <v>63</v>
      </c>
      <c r="C12750">
        <v>2016</v>
      </c>
      <c r="D12750" t="s">
        <v>92</v>
      </c>
      <c r="E12750" t="s">
        <v>16</v>
      </c>
      <c r="F12750" t="s">
        <v>21</v>
      </c>
      <c r="G12750" t="s">
        <v>69</v>
      </c>
      <c r="H12750" s="1">
        <v>102</v>
      </c>
      <c r="I12750" s="1">
        <v>101</v>
      </c>
      <c r="J12750" s="1">
        <v>110</v>
      </c>
      <c r="K12750" s="2">
        <v>3034.2</v>
      </c>
      <c r="L12750" s="3">
        <v>2481.9755999999602</v>
      </c>
      <c r="M12750" s="4">
        <v>638.20899999999995</v>
      </c>
      <c r="N12750" s="5">
        <v>677.83539680999797</v>
      </c>
      <c r="O12750" s="6">
        <v>5.2666271175268599E-2</v>
      </c>
    </row>
    <row r="12751" spans="1:15" x14ac:dyDescent="0.2">
      <c r="A12751" t="s">
        <v>63</v>
      </c>
      <c r="B12751" t="s">
        <v>63</v>
      </c>
      <c r="C12751">
        <v>2016</v>
      </c>
      <c r="D12751" t="s">
        <v>92</v>
      </c>
      <c r="E12751" t="s">
        <v>16</v>
      </c>
      <c r="F12751" t="s">
        <v>22</v>
      </c>
      <c r="G12751" t="s">
        <v>70</v>
      </c>
      <c r="H12751" s="1">
        <v>86</v>
      </c>
      <c r="I12751" s="1">
        <v>86</v>
      </c>
      <c r="J12751" s="1">
        <v>105</v>
      </c>
      <c r="K12751" s="2">
        <v>1181.9000000000001</v>
      </c>
      <c r="L12751" s="3">
        <v>1168.8991000000001</v>
      </c>
      <c r="M12751" s="4">
        <v>241.16800000000001</v>
      </c>
      <c r="N12751" s="5">
        <v>260.866602239999</v>
      </c>
      <c r="O12751" s="6">
        <v>5.7619087909298601E-2</v>
      </c>
    </row>
    <row r="12752" spans="1:15" x14ac:dyDescent="0.2">
      <c r="A12752" t="s">
        <v>63</v>
      </c>
      <c r="B12752" t="s">
        <v>63</v>
      </c>
      <c r="C12752">
        <v>2016</v>
      </c>
      <c r="D12752" t="s">
        <v>92</v>
      </c>
      <c r="E12752" t="s">
        <v>23</v>
      </c>
      <c r="F12752" t="s">
        <v>24</v>
      </c>
      <c r="G12752" t="s">
        <v>71</v>
      </c>
      <c r="H12752" s="1">
        <v>74</v>
      </c>
      <c r="I12752" s="1">
        <v>74</v>
      </c>
      <c r="J12752" s="1">
        <v>79</v>
      </c>
      <c r="K12752" s="2">
        <v>22126</v>
      </c>
      <c r="L12752" s="3">
        <v>23232.3</v>
      </c>
      <c r="M12752" s="4">
        <v>3213.0218</v>
      </c>
      <c r="N12752" s="5">
        <v>3117.3315847524</v>
      </c>
      <c r="O12752" s="6">
        <v>5.35117056856187E-2</v>
      </c>
    </row>
    <row r="12753" spans="1:15" x14ac:dyDescent="0.2">
      <c r="A12753" t="s">
        <v>63</v>
      </c>
      <c r="B12753" t="s">
        <v>63</v>
      </c>
      <c r="C12753">
        <v>2016</v>
      </c>
      <c r="D12753" t="s">
        <v>92</v>
      </c>
      <c r="E12753" t="s">
        <v>23</v>
      </c>
      <c r="F12753" t="s">
        <v>25</v>
      </c>
      <c r="G12753" t="s">
        <v>72</v>
      </c>
      <c r="H12753" s="1">
        <v>58</v>
      </c>
      <c r="I12753" s="1">
        <v>58</v>
      </c>
      <c r="J12753" s="1">
        <v>61</v>
      </c>
      <c r="K12753" s="2">
        <v>27943</v>
      </c>
      <c r="L12753" s="3">
        <v>30178.44</v>
      </c>
      <c r="M12753" s="4">
        <v>4413.6412</v>
      </c>
      <c r="N12753" s="5">
        <v>4441.9414673743204</v>
      </c>
      <c r="O12753" s="6">
        <v>5.4289088501592503E-2</v>
      </c>
    </row>
    <row r="12754" spans="1:15" x14ac:dyDescent="0.2">
      <c r="A12754" t="s">
        <v>63</v>
      </c>
      <c r="B12754" t="s">
        <v>63</v>
      </c>
      <c r="C12754">
        <v>2016</v>
      </c>
      <c r="D12754" t="s">
        <v>92</v>
      </c>
      <c r="E12754" t="s">
        <v>23</v>
      </c>
      <c r="F12754" t="s">
        <v>26</v>
      </c>
      <c r="G12754" t="s">
        <v>73</v>
      </c>
      <c r="H12754" s="1">
        <v>69</v>
      </c>
      <c r="I12754" s="1">
        <v>69</v>
      </c>
      <c r="J12754" s="1">
        <v>71</v>
      </c>
      <c r="K12754" s="2">
        <v>8675.4</v>
      </c>
      <c r="L12754" s="3">
        <v>7252.6343999998699</v>
      </c>
      <c r="M12754" s="4">
        <v>1458.9384</v>
      </c>
      <c r="N12754" s="5">
        <v>1168.0494260544001</v>
      </c>
      <c r="O12754" s="6">
        <v>4.6637619014685203E-2</v>
      </c>
    </row>
    <row r="12755" spans="1:15" x14ac:dyDescent="0.2">
      <c r="A12755" t="s">
        <v>63</v>
      </c>
      <c r="B12755" t="s">
        <v>63</v>
      </c>
      <c r="C12755">
        <v>2016</v>
      </c>
      <c r="D12755" t="s">
        <v>92</v>
      </c>
      <c r="E12755" t="s">
        <v>23</v>
      </c>
      <c r="F12755" t="s">
        <v>27</v>
      </c>
      <c r="G12755" t="s">
        <v>74</v>
      </c>
      <c r="H12755" s="1">
        <v>40</v>
      </c>
      <c r="I12755" s="1">
        <v>40</v>
      </c>
      <c r="J12755" s="1">
        <v>41</v>
      </c>
      <c r="K12755" s="2">
        <v>16791.599999999999</v>
      </c>
      <c r="L12755" s="3">
        <v>13500.446400000201</v>
      </c>
      <c r="M12755" s="4">
        <v>2687.3973999999998</v>
      </c>
      <c r="N12755" s="5">
        <v>2778.6990392676198</v>
      </c>
      <c r="O12755" s="6">
        <v>4.9453298077610203E-2</v>
      </c>
    </row>
    <row r="12756" spans="1:15" x14ac:dyDescent="0.2">
      <c r="A12756" t="s">
        <v>63</v>
      </c>
      <c r="B12756" t="s">
        <v>63</v>
      </c>
      <c r="C12756">
        <v>2016</v>
      </c>
      <c r="D12756" t="s">
        <v>92</v>
      </c>
      <c r="E12756" t="s">
        <v>23</v>
      </c>
      <c r="F12756" t="s">
        <v>28</v>
      </c>
      <c r="G12756" t="s">
        <v>75</v>
      </c>
      <c r="H12756" s="1">
        <v>55</v>
      </c>
      <c r="I12756" s="1">
        <v>55</v>
      </c>
      <c r="J12756" s="1">
        <v>56</v>
      </c>
      <c r="K12756" s="2">
        <v>13330.1</v>
      </c>
      <c r="L12756" s="3">
        <v>11183.9539</v>
      </c>
      <c r="M12756" s="4">
        <v>2147.0032000000001</v>
      </c>
      <c r="N12756" s="5">
        <v>2039.5843358976299</v>
      </c>
      <c r="O12756" s="6">
        <v>5.2055123367416599E-2</v>
      </c>
    </row>
    <row r="12757" spans="1:15" x14ac:dyDescent="0.2">
      <c r="A12757" t="s">
        <v>63</v>
      </c>
      <c r="B12757" t="s">
        <v>63</v>
      </c>
      <c r="C12757">
        <v>2016</v>
      </c>
      <c r="D12757" t="s">
        <v>92</v>
      </c>
      <c r="E12757" t="s">
        <v>23</v>
      </c>
      <c r="F12757" t="s">
        <v>29</v>
      </c>
      <c r="G12757" t="s">
        <v>76</v>
      </c>
      <c r="H12757" s="1">
        <v>58</v>
      </c>
      <c r="I12757" s="1">
        <v>58</v>
      </c>
      <c r="J12757" s="1">
        <v>60</v>
      </c>
      <c r="K12757" s="2">
        <v>29546</v>
      </c>
      <c r="L12757" s="3">
        <v>28364.16</v>
      </c>
      <c r="M12757" s="4">
        <v>5237.1665999999996</v>
      </c>
      <c r="N12757" s="5">
        <v>5612.4933815555296</v>
      </c>
      <c r="O12757" s="6">
        <v>3.8042374602315E-2</v>
      </c>
    </row>
    <row r="12758" spans="1:15" x14ac:dyDescent="0.2">
      <c r="A12758" t="s">
        <v>63</v>
      </c>
      <c r="B12758" t="s">
        <v>63</v>
      </c>
      <c r="C12758">
        <v>2016</v>
      </c>
      <c r="D12758" t="s">
        <v>92</v>
      </c>
      <c r="E12758" t="s">
        <v>30</v>
      </c>
      <c r="F12758" t="s">
        <v>31</v>
      </c>
      <c r="G12758" t="s">
        <v>77</v>
      </c>
      <c r="H12758" s="1">
        <v>162</v>
      </c>
      <c r="I12758" s="1">
        <v>157</v>
      </c>
      <c r="J12758" s="1">
        <v>193</v>
      </c>
      <c r="K12758" s="2">
        <v>2408.8000000000002</v>
      </c>
      <c r="L12758" s="3">
        <v>1931.8576</v>
      </c>
      <c r="M12758" s="4">
        <v>116.13249999999999</v>
      </c>
      <c r="N12758" s="5">
        <v>112.8024005625</v>
      </c>
      <c r="O12758" s="6">
        <v>4.4503487213550297E-2</v>
      </c>
    </row>
    <row r="12759" spans="1:15" x14ac:dyDescent="0.2">
      <c r="A12759" t="s">
        <v>63</v>
      </c>
      <c r="B12759" t="s">
        <v>63</v>
      </c>
      <c r="C12759">
        <v>2016</v>
      </c>
      <c r="D12759" t="s">
        <v>92</v>
      </c>
      <c r="E12759" t="s">
        <v>30</v>
      </c>
      <c r="F12759" t="s">
        <v>32</v>
      </c>
      <c r="G12759" t="s">
        <v>78</v>
      </c>
      <c r="H12759" s="1">
        <v>217</v>
      </c>
      <c r="I12759" s="1">
        <v>214</v>
      </c>
      <c r="J12759" s="1">
        <v>265</v>
      </c>
      <c r="K12759" s="2">
        <v>3260</v>
      </c>
      <c r="L12759" s="3">
        <v>2738.4000000000601</v>
      </c>
      <c r="M12759" s="4">
        <v>100.8125</v>
      </c>
      <c r="N12759" s="5">
        <v>89.912148437499994</v>
      </c>
      <c r="O12759" s="6">
        <v>5.1226993865030698E-2</v>
      </c>
    </row>
    <row r="12760" spans="1:15" x14ac:dyDescent="0.2">
      <c r="A12760" t="s">
        <v>63</v>
      </c>
      <c r="B12760" t="s">
        <v>63</v>
      </c>
      <c r="C12760">
        <v>2016</v>
      </c>
      <c r="D12760" t="s">
        <v>92</v>
      </c>
      <c r="E12760" t="s">
        <v>30</v>
      </c>
      <c r="F12760" t="s">
        <v>33</v>
      </c>
      <c r="G12760" t="s">
        <v>79</v>
      </c>
      <c r="H12760" s="1">
        <v>206</v>
      </c>
      <c r="I12760" s="1">
        <v>203</v>
      </c>
      <c r="J12760" s="1">
        <v>244</v>
      </c>
      <c r="K12760" s="2">
        <v>3542.2</v>
      </c>
      <c r="L12760" s="3">
        <v>3074.6296000000102</v>
      </c>
      <c r="M12760" s="4">
        <v>127.87050000000001</v>
      </c>
      <c r="N12760" s="5">
        <v>139.2132527025</v>
      </c>
      <c r="O12760" s="6">
        <v>5.5276381909547798E-2</v>
      </c>
    </row>
    <row r="12761" spans="1:15" x14ac:dyDescent="0.2">
      <c r="A12761" t="s">
        <v>63</v>
      </c>
      <c r="B12761" t="s">
        <v>63</v>
      </c>
      <c r="C12761">
        <v>2016</v>
      </c>
      <c r="D12761" t="s">
        <v>92</v>
      </c>
      <c r="E12761" t="s">
        <v>30</v>
      </c>
      <c r="F12761" t="s">
        <v>34</v>
      </c>
      <c r="G12761" t="s">
        <v>80</v>
      </c>
      <c r="H12761" s="1">
        <v>150</v>
      </c>
      <c r="I12761" s="1">
        <v>148</v>
      </c>
      <c r="J12761" s="1">
        <v>193</v>
      </c>
      <c r="K12761" s="2">
        <v>2307</v>
      </c>
      <c r="L12761" s="3">
        <v>2376.20999999992</v>
      </c>
      <c r="M12761" s="4">
        <v>107.002</v>
      </c>
      <c r="N12761" s="5">
        <v>114.49428004000001</v>
      </c>
      <c r="O12761" s="6">
        <v>5.1148677936714397E-2</v>
      </c>
    </row>
    <row r="12762" spans="1:15" x14ac:dyDescent="0.2">
      <c r="A12762" t="s">
        <v>63</v>
      </c>
      <c r="B12762" t="s">
        <v>63</v>
      </c>
      <c r="C12762">
        <v>2016</v>
      </c>
      <c r="D12762" t="s">
        <v>92</v>
      </c>
      <c r="E12762" t="s">
        <v>30</v>
      </c>
      <c r="F12762" t="s">
        <v>35</v>
      </c>
      <c r="G12762" t="s">
        <v>81</v>
      </c>
      <c r="H12762" s="1">
        <v>191</v>
      </c>
      <c r="I12762" s="1">
        <v>189</v>
      </c>
      <c r="J12762" s="1">
        <v>219</v>
      </c>
      <c r="K12762" s="2">
        <v>3071.1</v>
      </c>
      <c r="L12762" s="3">
        <v>2545.9419000000298</v>
      </c>
      <c r="M12762" s="4">
        <v>120.11799999999999</v>
      </c>
      <c r="N12762" s="5">
        <v>121.46091924</v>
      </c>
      <c r="O12762" s="6">
        <v>5.6624662173162699E-2</v>
      </c>
    </row>
    <row r="12763" spans="1:15" x14ac:dyDescent="0.2">
      <c r="A12763" t="s">
        <v>63</v>
      </c>
      <c r="B12763" t="s">
        <v>63</v>
      </c>
      <c r="C12763">
        <v>2016</v>
      </c>
      <c r="D12763" t="s">
        <v>92</v>
      </c>
      <c r="E12763" t="s">
        <v>30</v>
      </c>
      <c r="F12763" t="s">
        <v>36</v>
      </c>
      <c r="G12763" t="s">
        <v>82</v>
      </c>
      <c r="H12763" s="1">
        <v>148</v>
      </c>
      <c r="I12763" s="1">
        <v>144</v>
      </c>
      <c r="J12763" s="1">
        <v>170</v>
      </c>
      <c r="K12763" s="2">
        <v>3389.6</v>
      </c>
      <c r="L12763" s="3">
        <v>2962.5103999999301</v>
      </c>
      <c r="M12763" s="4">
        <v>185.88300000000001</v>
      </c>
      <c r="N12763" s="5">
        <v>204.25381689</v>
      </c>
      <c r="O12763" s="6">
        <v>5.5876799622374199E-2</v>
      </c>
    </row>
    <row r="12764" spans="1:15" x14ac:dyDescent="0.2">
      <c r="A12764" t="s">
        <v>63</v>
      </c>
      <c r="B12764" t="s">
        <v>63</v>
      </c>
      <c r="C12764">
        <v>2016</v>
      </c>
      <c r="D12764" t="s">
        <v>92</v>
      </c>
      <c r="E12764" t="s">
        <v>37</v>
      </c>
      <c r="F12764" t="s">
        <v>38</v>
      </c>
      <c r="G12764" t="s">
        <v>83</v>
      </c>
      <c r="H12764" s="1">
        <v>211</v>
      </c>
      <c r="I12764" s="1">
        <v>208</v>
      </c>
      <c r="J12764" s="1">
        <v>270</v>
      </c>
      <c r="K12764" s="2">
        <v>3426.2999999999902</v>
      </c>
      <c r="L12764" s="3">
        <v>3470.8418999997998</v>
      </c>
      <c r="M12764" s="4">
        <v>-26.354700000000101</v>
      </c>
      <c r="N12764" s="5">
        <v>-26.975274120900099</v>
      </c>
      <c r="O12764" s="6">
        <v>4.7777485917753999E-2</v>
      </c>
    </row>
    <row r="12765" spans="1:15" x14ac:dyDescent="0.2">
      <c r="A12765" t="s">
        <v>63</v>
      </c>
      <c r="B12765" t="s">
        <v>63</v>
      </c>
      <c r="C12765">
        <v>2016</v>
      </c>
      <c r="D12765" t="s">
        <v>92</v>
      </c>
      <c r="E12765" t="s">
        <v>37</v>
      </c>
      <c r="F12765" t="s">
        <v>39</v>
      </c>
      <c r="G12765" t="s">
        <v>84</v>
      </c>
      <c r="H12765" s="1">
        <v>203</v>
      </c>
      <c r="I12765" s="1">
        <v>200</v>
      </c>
      <c r="J12765" s="1">
        <v>243</v>
      </c>
      <c r="K12765" s="2">
        <v>3211.3</v>
      </c>
      <c r="L12765" s="3">
        <v>3060.3688999999599</v>
      </c>
      <c r="M12765" s="4">
        <v>-22.779799999999899</v>
      </c>
      <c r="N12765" s="5">
        <v>-20.779779119599901</v>
      </c>
      <c r="O12765" s="6">
        <v>4.7239435742534197E-2</v>
      </c>
    </row>
    <row r="12766" spans="1:15" x14ac:dyDescent="0.2">
      <c r="A12766" t="s">
        <v>63</v>
      </c>
      <c r="B12766" t="s">
        <v>63</v>
      </c>
      <c r="C12766">
        <v>2016</v>
      </c>
      <c r="D12766" t="s">
        <v>92</v>
      </c>
      <c r="E12766" t="s">
        <v>37</v>
      </c>
      <c r="F12766" t="s">
        <v>40</v>
      </c>
      <c r="G12766" t="s">
        <v>85</v>
      </c>
      <c r="H12766" s="1">
        <v>153</v>
      </c>
      <c r="I12766" s="1">
        <v>151</v>
      </c>
      <c r="J12766" s="1">
        <v>173</v>
      </c>
      <c r="K12766" s="2">
        <v>2473.4</v>
      </c>
      <c r="L12766" s="3">
        <v>2433.8255999999901</v>
      </c>
      <c r="M12766" s="4">
        <v>201.6713</v>
      </c>
      <c r="N12766" s="5">
        <v>215.12539743689999</v>
      </c>
      <c r="O12766" s="6">
        <v>4.7141586480148802E-2</v>
      </c>
    </row>
    <row r="12767" spans="1:15" x14ac:dyDescent="0.2">
      <c r="A12767" t="s">
        <v>63</v>
      </c>
      <c r="B12767" t="s">
        <v>63</v>
      </c>
      <c r="C12767">
        <v>2016</v>
      </c>
      <c r="D12767" t="s">
        <v>92</v>
      </c>
      <c r="E12767" t="s">
        <v>37</v>
      </c>
      <c r="F12767" t="s">
        <v>41</v>
      </c>
      <c r="G12767" t="s">
        <v>86</v>
      </c>
      <c r="H12767" s="1">
        <v>185</v>
      </c>
      <c r="I12767" s="1">
        <v>182</v>
      </c>
      <c r="J12767" s="1">
        <v>216</v>
      </c>
      <c r="K12767" s="2">
        <v>2939.7</v>
      </c>
      <c r="L12767" s="3">
        <v>3195.45390000001</v>
      </c>
      <c r="M12767" s="4">
        <v>28.820999999999898</v>
      </c>
      <c r="N12767" s="5">
        <v>30.210460409999801</v>
      </c>
      <c r="O12767" s="6">
        <v>5.0787495322651997E-2</v>
      </c>
    </row>
    <row r="12768" spans="1:15" x14ac:dyDescent="0.2">
      <c r="A12768" t="s">
        <v>63</v>
      </c>
      <c r="B12768" t="s">
        <v>63</v>
      </c>
      <c r="C12768">
        <v>2016</v>
      </c>
      <c r="D12768" t="s">
        <v>92</v>
      </c>
      <c r="E12768" t="s">
        <v>37</v>
      </c>
      <c r="F12768" t="s">
        <v>42</v>
      </c>
      <c r="G12768" t="s">
        <v>87</v>
      </c>
      <c r="H12768" s="1">
        <v>177</v>
      </c>
      <c r="I12768" s="1">
        <v>173</v>
      </c>
      <c r="J12768" s="1">
        <v>220</v>
      </c>
      <c r="K12768" s="2">
        <v>2852.1</v>
      </c>
      <c r="L12768" s="3">
        <v>2649.6008999999999</v>
      </c>
      <c r="M12768" s="4">
        <v>-12.1635000000001</v>
      </c>
      <c r="N12768" s="5">
        <v>-10.0758176775</v>
      </c>
      <c r="O12768" s="6">
        <v>4.8350338347182803E-2</v>
      </c>
    </row>
    <row r="12769" spans="1:15" x14ac:dyDescent="0.2">
      <c r="A12769" t="s">
        <v>63</v>
      </c>
      <c r="B12769" t="s">
        <v>63</v>
      </c>
      <c r="C12769">
        <v>2016</v>
      </c>
      <c r="D12769" t="s">
        <v>92</v>
      </c>
      <c r="E12769" t="s">
        <v>37</v>
      </c>
      <c r="F12769" t="s">
        <v>43</v>
      </c>
      <c r="G12769" t="s">
        <v>88</v>
      </c>
      <c r="H12769" s="1">
        <v>133</v>
      </c>
      <c r="I12769" s="1">
        <v>133</v>
      </c>
      <c r="J12769" s="1">
        <v>142</v>
      </c>
      <c r="K12769" s="2">
        <v>1936.8</v>
      </c>
      <c r="L12769" s="3">
        <v>2184.71040000004</v>
      </c>
      <c r="M12769" s="4">
        <v>257.60610000000003</v>
      </c>
      <c r="N12769" s="5">
        <v>217.40383442789999</v>
      </c>
      <c r="O12769" s="6">
        <v>5.5865344898802002E-2</v>
      </c>
    </row>
    <row r="12770" spans="1:15" x14ac:dyDescent="0.2">
      <c r="A12770" t="s">
        <v>63</v>
      </c>
      <c r="B12770" t="s">
        <v>63</v>
      </c>
      <c r="C12770">
        <v>2016</v>
      </c>
      <c r="D12770" t="s">
        <v>93</v>
      </c>
      <c r="E12770" t="s">
        <v>16</v>
      </c>
      <c r="F12770" t="s">
        <v>17</v>
      </c>
      <c r="G12770" t="s">
        <v>65</v>
      </c>
      <c r="H12770" s="1">
        <v>131</v>
      </c>
      <c r="I12770" s="1">
        <v>130</v>
      </c>
      <c r="J12770" s="1">
        <v>145</v>
      </c>
      <c r="K12770" s="2">
        <v>2393.3000000000002</v>
      </c>
      <c r="L12770" s="3">
        <v>2711.6089000000502</v>
      </c>
      <c r="M12770" s="4">
        <v>511.83600000000001</v>
      </c>
      <c r="N12770" s="5">
        <v>394.95313104000098</v>
      </c>
      <c r="O12770" s="6">
        <v>5.2103789746375202E-2</v>
      </c>
    </row>
    <row r="12771" spans="1:15" x14ac:dyDescent="0.2">
      <c r="A12771" t="s">
        <v>63</v>
      </c>
      <c r="B12771" t="s">
        <v>63</v>
      </c>
      <c r="C12771">
        <v>2016</v>
      </c>
      <c r="D12771" t="s">
        <v>93</v>
      </c>
      <c r="E12771" t="s">
        <v>16</v>
      </c>
      <c r="F12771" t="s">
        <v>18</v>
      </c>
      <c r="G12771" t="s">
        <v>66</v>
      </c>
      <c r="H12771" s="1">
        <v>110</v>
      </c>
      <c r="I12771" s="1">
        <v>110</v>
      </c>
      <c r="J12771" s="1">
        <v>122</v>
      </c>
      <c r="K12771" s="2">
        <v>1595.7</v>
      </c>
      <c r="L12771" s="3">
        <v>1217.51909999999</v>
      </c>
      <c r="M12771" s="4">
        <v>326.32799999999997</v>
      </c>
      <c r="N12771" s="5">
        <v>320.87179584000103</v>
      </c>
      <c r="O12771" s="6">
        <v>5.4082847653067603E-2</v>
      </c>
    </row>
    <row r="12772" spans="1:15" x14ac:dyDescent="0.2">
      <c r="A12772" t="s">
        <v>63</v>
      </c>
      <c r="B12772" t="s">
        <v>63</v>
      </c>
      <c r="C12772">
        <v>2016</v>
      </c>
      <c r="D12772" t="s">
        <v>93</v>
      </c>
      <c r="E12772" t="s">
        <v>16</v>
      </c>
      <c r="F12772" t="s">
        <v>19</v>
      </c>
      <c r="G12772" t="s">
        <v>67</v>
      </c>
      <c r="H12772" s="1">
        <v>146</v>
      </c>
      <c r="I12772" s="1">
        <v>144</v>
      </c>
      <c r="J12772" s="1">
        <v>171</v>
      </c>
      <c r="K12772" s="2">
        <v>1227.5999999999999</v>
      </c>
      <c r="L12772" s="3">
        <v>1308.62160000002</v>
      </c>
      <c r="M12772" s="4">
        <v>219.08600000000001</v>
      </c>
      <c r="N12772" s="5">
        <v>186.03468604</v>
      </c>
      <c r="O12772" s="6">
        <v>5.0830889540566901E-2</v>
      </c>
    </row>
    <row r="12773" spans="1:15" x14ac:dyDescent="0.2">
      <c r="A12773" t="s">
        <v>63</v>
      </c>
      <c r="B12773" t="s">
        <v>63</v>
      </c>
      <c r="C12773">
        <v>2016</v>
      </c>
      <c r="D12773" t="s">
        <v>93</v>
      </c>
      <c r="E12773" t="s">
        <v>16</v>
      </c>
      <c r="F12773" t="s">
        <v>20</v>
      </c>
      <c r="G12773" t="s">
        <v>68</v>
      </c>
      <c r="H12773" s="1">
        <v>157</v>
      </c>
      <c r="I12773" s="1">
        <v>156</v>
      </c>
      <c r="J12773" s="1">
        <v>195</v>
      </c>
      <c r="K12773" s="2">
        <v>1457.5</v>
      </c>
      <c r="L12773" s="3">
        <v>1581.3875000000201</v>
      </c>
      <c r="M12773" s="4">
        <v>226.12700000000001</v>
      </c>
      <c r="N12773" s="5">
        <v>176.09187871</v>
      </c>
      <c r="O12773" s="6">
        <v>4.15094339622641E-2</v>
      </c>
    </row>
    <row r="12774" spans="1:15" x14ac:dyDescent="0.2">
      <c r="A12774" t="s">
        <v>63</v>
      </c>
      <c r="B12774" t="s">
        <v>63</v>
      </c>
      <c r="C12774">
        <v>2016</v>
      </c>
      <c r="D12774" t="s">
        <v>93</v>
      </c>
      <c r="E12774" t="s">
        <v>16</v>
      </c>
      <c r="F12774" t="s">
        <v>21</v>
      </c>
      <c r="G12774" t="s">
        <v>69</v>
      </c>
      <c r="H12774" s="1">
        <v>110</v>
      </c>
      <c r="I12774" s="1">
        <v>109</v>
      </c>
      <c r="J12774" s="1">
        <v>120</v>
      </c>
      <c r="K12774" s="2">
        <v>3582.2</v>
      </c>
      <c r="L12774" s="3">
        <v>3037.7055999999402</v>
      </c>
      <c r="M12774" s="4">
        <v>769.24699999999996</v>
      </c>
      <c r="N12774" s="5">
        <v>801.91692008999701</v>
      </c>
      <c r="O12774" s="6">
        <v>4.3213667578582901E-2</v>
      </c>
    </row>
    <row r="12775" spans="1:15" x14ac:dyDescent="0.2">
      <c r="A12775" t="s">
        <v>63</v>
      </c>
      <c r="B12775" t="s">
        <v>63</v>
      </c>
      <c r="C12775">
        <v>2016</v>
      </c>
      <c r="D12775" t="s">
        <v>93</v>
      </c>
      <c r="E12775" t="s">
        <v>16</v>
      </c>
      <c r="F12775" t="s">
        <v>22</v>
      </c>
      <c r="G12775" t="s">
        <v>70</v>
      </c>
      <c r="H12775" s="1">
        <v>103</v>
      </c>
      <c r="I12775" s="1">
        <v>103</v>
      </c>
      <c r="J12775" s="1">
        <v>125</v>
      </c>
      <c r="K12775" s="2">
        <v>1473.3</v>
      </c>
      <c r="L12775" s="3">
        <v>1247.8851</v>
      </c>
      <c r="M12775" s="4">
        <v>304.57400000000001</v>
      </c>
      <c r="N12775" s="5">
        <v>287.59704524</v>
      </c>
      <c r="O12775" s="6">
        <v>5.4774994909387101E-2</v>
      </c>
    </row>
    <row r="12776" spans="1:15" x14ac:dyDescent="0.2">
      <c r="A12776" t="s">
        <v>63</v>
      </c>
      <c r="B12776" t="s">
        <v>63</v>
      </c>
      <c r="C12776">
        <v>2016</v>
      </c>
      <c r="D12776" t="s">
        <v>93</v>
      </c>
      <c r="E12776" t="s">
        <v>23</v>
      </c>
      <c r="F12776" t="s">
        <v>24</v>
      </c>
      <c r="G12776" t="s">
        <v>71</v>
      </c>
      <c r="H12776" s="1">
        <v>71</v>
      </c>
      <c r="I12776" s="1">
        <v>71</v>
      </c>
      <c r="J12776" s="1">
        <v>77</v>
      </c>
      <c r="K12776" s="2">
        <v>19476</v>
      </c>
      <c r="L12776" s="3">
        <v>18307.439999999999</v>
      </c>
      <c r="M12776" s="4">
        <v>2917.9366</v>
      </c>
      <c r="N12776" s="5">
        <v>3091.16282419563</v>
      </c>
      <c r="O12776" s="6">
        <v>5.4631341137810603E-2</v>
      </c>
    </row>
    <row r="12777" spans="1:15" x14ac:dyDescent="0.2">
      <c r="A12777" t="s">
        <v>63</v>
      </c>
      <c r="B12777" t="s">
        <v>63</v>
      </c>
      <c r="C12777">
        <v>2016</v>
      </c>
      <c r="D12777" t="s">
        <v>93</v>
      </c>
      <c r="E12777" t="s">
        <v>23</v>
      </c>
      <c r="F12777" t="s">
        <v>25</v>
      </c>
      <c r="G12777" t="s">
        <v>72</v>
      </c>
      <c r="H12777" s="1">
        <v>51</v>
      </c>
      <c r="I12777" s="1">
        <v>50</v>
      </c>
      <c r="J12777" s="1">
        <v>52</v>
      </c>
      <c r="K12777" s="2">
        <v>22795</v>
      </c>
      <c r="L12777" s="3">
        <v>18463.95</v>
      </c>
      <c r="M12777" s="4">
        <v>3796.2685999999999</v>
      </c>
      <c r="N12777" s="5">
        <v>4186.0922374596103</v>
      </c>
      <c r="O12777" s="6">
        <v>5.0230313665277498E-2</v>
      </c>
    </row>
    <row r="12778" spans="1:15" x14ac:dyDescent="0.2">
      <c r="A12778" t="s">
        <v>63</v>
      </c>
      <c r="B12778" t="s">
        <v>63</v>
      </c>
      <c r="C12778">
        <v>2016</v>
      </c>
      <c r="D12778" t="s">
        <v>93</v>
      </c>
      <c r="E12778" t="s">
        <v>23</v>
      </c>
      <c r="F12778" t="s">
        <v>26</v>
      </c>
      <c r="G12778" t="s">
        <v>73</v>
      </c>
      <c r="H12778" s="1">
        <v>89</v>
      </c>
      <c r="I12778" s="1">
        <v>89</v>
      </c>
      <c r="J12778" s="1">
        <v>97</v>
      </c>
      <c r="K12778" s="2">
        <v>10994.2</v>
      </c>
      <c r="L12778" s="3">
        <v>9103.1975999999195</v>
      </c>
      <c r="M12778" s="4">
        <v>1779.0291999999999</v>
      </c>
      <c r="N12778" s="5">
        <v>1904.08072052641</v>
      </c>
      <c r="O12778" s="6">
        <v>4.7552345782321599E-2</v>
      </c>
    </row>
    <row r="12779" spans="1:15" x14ac:dyDescent="0.2">
      <c r="A12779" t="s">
        <v>63</v>
      </c>
      <c r="B12779" t="s">
        <v>63</v>
      </c>
      <c r="C12779">
        <v>2016</v>
      </c>
      <c r="D12779" t="s">
        <v>93</v>
      </c>
      <c r="E12779" t="s">
        <v>23</v>
      </c>
      <c r="F12779" t="s">
        <v>27</v>
      </c>
      <c r="G12779" t="s">
        <v>74</v>
      </c>
      <c r="H12779" s="1">
        <v>68</v>
      </c>
      <c r="I12779" s="1">
        <v>67</v>
      </c>
      <c r="J12779" s="1">
        <v>72</v>
      </c>
      <c r="K12779" s="2">
        <v>25594.799999999999</v>
      </c>
      <c r="L12779" s="3">
        <v>23854.353600000199</v>
      </c>
      <c r="M12779" s="4">
        <v>4255.4459999999999</v>
      </c>
      <c r="N12779" s="5">
        <v>3257.7141308400001</v>
      </c>
      <c r="O12779" s="6">
        <v>4.1930392110897503E-2</v>
      </c>
    </row>
    <row r="12780" spans="1:15" x14ac:dyDescent="0.2">
      <c r="A12780" t="s">
        <v>63</v>
      </c>
      <c r="B12780" t="s">
        <v>63</v>
      </c>
      <c r="C12780">
        <v>2016</v>
      </c>
      <c r="D12780" t="s">
        <v>93</v>
      </c>
      <c r="E12780" t="s">
        <v>23</v>
      </c>
      <c r="F12780" t="s">
        <v>28</v>
      </c>
      <c r="G12780" t="s">
        <v>75</v>
      </c>
      <c r="H12780" s="1">
        <v>64</v>
      </c>
      <c r="I12780" s="1">
        <v>64</v>
      </c>
      <c r="J12780" s="1">
        <v>71</v>
      </c>
      <c r="K12780" s="2">
        <v>19257.400000000001</v>
      </c>
      <c r="L12780" s="3">
        <v>16291.760399999701</v>
      </c>
      <c r="M12780" s="4">
        <v>2966.4908</v>
      </c>
      <c r="N12780" s="5">
        <v>2892.05561284635</v>
      </c>
      <c r="O12780" s="6">
        <v>5.9073395162379097E-2</v>
      </c>
    </row>
    <row r="12781" spans="1:15" x14ac:dyDescent="0.2">
      <c r="A12781" t="s">
        <v>63</v>
      </c>
      <c r="B12781" t="s">
        <v>63</v>
      </c>
      <c r="C12781">
        <v>2016</v>
      </c>
      <c r="D12781" t="s">
        <v>93</v>
      </c>
      <c r="E12781" t="s">
        <v>23</v>
      </c>
      <c r="F12781" t="s">
        <v>29</v>
      </c>
      <c r="G12781" t="s">
        <v>76</v>
      </c>
      <c r="H12781" s="1">
        <v>61</v>
      </c>
      <c r="I12781" s="1">
        <v>61</v>
      </c>
      <c r="J12781" s="1">
        <v>64</v>
      </c>
      <c r="K12781" s="2">
        <v>24976</v>
      </c>
      <c r="L12781" s="3">
        <v>26224.799999999999</v>
      </c>
      <c r="M12781" s="4">
        <v>3960.9690000000001</v>
      </c>
      <c r="N12781" s="5">
        <v>3407.6612403899398</v>
      </c>
      <c r="O12781" s="6">
        <v>5.90166559897502E-2</v>
      </c>
    </row>
    <row r="12782" spans="1:15" x14ac:dyDescent="0.2">
      <c r="A12782" t="s">
        <v>63</v>
      </c>
      <c r="B12782" t="s">
        <v>63</v>
      </c>
      <c r="C12782">
        <v>2016</v>
      </c>
      <c r="D12782" t="s">
        <v>93</v>
      </c>
      <c r="E12782" t="s">
        <v>30</v>
      </c>
      <c r="F12782" t="s">
        <v>31</v>
      </c>
      <c r="G12782" t="s">
        <v>77</v>
      </c>
      <c r="H12782" s="1">
        <v>214</v>
      </c>
      <c r="I12782" s="1">
        <v>211</v>
      </c>
      <c r="J12782" s="1">
        <v>265</v>
      </c>
      <c r="K12782" s="2">
        <v>3369</v>
      </c>
      <c r="L12782" s="3">
        <v>2998.4100000001299</v>
      </c>
      <c r="M12782" s="4">
        <v>147.23050000000001</v>
      </c>
      <c r="N12782" s="5">
        <v>118.9173386975</v>
      </c>
      <c r="O12782" s="6">
        <v>5.2537845057880797E-2</v>
      </c>
    </row>
    <row r="12783" spans="1:15" x14ac:dyDescent="0.2">
      <c r="A12783" t="s">
        <v>63</v>
      </c>
      <c r="B12783" t="s">
        <v>63</v>
      </c>
      <c r="C12783">
        <v>2016</v>
      </c>
      <c r="D12783" t="s">
        <v>93</v>
      </c>
      <c r="E12783" t="s">
        <v>30</v>
      </c>
      <c r="F12783" t="s">
        <v>32</v>
      </c>
      <c r="G12783" t="s">
        <v>78</v>
      </c>
      <c r="H12783" s="1">
        <v>207</v>
      </c>
      <c r="I12783" s="1">
        <v>205</v>
      </c>
      <c r="J12783" s="1">
        <v>240</v>
      </c>
      <c r="K12783" s="2">
        <v>2891.2</v>
      </c>
      <c r="L12783" s="3">
        <v>2839.1583999998902</v>
      </c>
      <c r="M12783" s="4">
        <v>97.876499999999993</v>
      </c>
      <c r="N12783" s="5">
        <v>95.798092522499999</v>
      </c>
      <c r="O12783" s="6">
        <v>4.4894853348090798E-2</v>
      </c>
    </row>
    <row r="12784" spans="1:15" x14ac:dyDescent="0.2">
      <c r="A12784" t="s">
        <v>63</v>
      </c>
      <c r="B12784" t="s">
        <v>63</v>
      </c>
      <c r="C12784">
        <v>2016</v>
      </c>
      <c r="D12784" t="s">
        <v>93</v>
      </c>
      <c r="E12784" t="s">
        <v>30</v>
      </c>
      <c r="F12784" t="s">
        <v>33</v>
      </c>
      <c r="G12784" t="s">
        <v>79</v>
      </c>
      <c r="H12784" s="1">
        <v>188</v>
      </c>
      <c r="I12784" s="1">
        <v>188</v>
      </c>
      <c r="J12784" s="1">
        <v>220</v>
      </c>
      <c r="K12784" s="2">
        <v>3168.7</v>
      </c>
      <c r="L12784" s="3">
        <v>3476.0638999999201</v>
      </c>
      <c r="M12784" s="4">
        <v>116.624</v>
      </c>
      <c r="N12784" s="5">
        <v>113.85301376</v>
      </c>
      <c r="O12784" s="6">
        <v>5.3744437782055801E-2</v>
      </c>
    </row>
    <row r="12785" spans="1:15" x14ac:dyDescent="0.2">
      <c r="A12785" t="s">
        <v>63</v>
      </c>
      <c r="B12785" t="s">
        <v>63</v>
      </c>
      <c r="C12785">
        <v>2016</v>
      </c>
      <c r="D12785" t="s">
        <v>93</v>
      </c>
      <c r="E12785" t="s">
        <v>30</v>
      </c>
      <c r="F12785" t="s">
        <v>34</v>
      </c>
      <c r="G12785" t="s">
        <v>80</v>
      </c>
      <c r="H12785" s="1">
        <v>185</v>
      </c>
      <c r="I12785" s="1">
        <v>183</v>
      </c>
      <c r="J12785" s="1">
        <v>233</v>
      </c>
      <c r="K12785" s="2">
        <v>2742.9</v>
      </c>
      <c r="L12785" s="3">
        <v>2795.01509999989</v>
      </c>
      <c r="M12785" s="4">
        <v>103.6245</v>
      </c>
      <c r="N12785" s="5">
        <v>89.506179997499999</v>
      </c>
      <c r="O12785" s="6">
        <v>5.1806482190382599E-2</v>
      </c>
    </row>
    <row r="12786" spans="1:15" x14ac:dyDescent="0.2">
      <c r="A12786" t="s">
        <v>63</v>
      </c>
      <c r="B12786" t="s">
        <v>63</v>
      </c>
      <c r="C12786">
        <v>2016</v>
      </c>
      <c r="D12786" t="s">
        <v>93</v>
      </c>
      <c r="E12786" t="s">
        <v>30</v>
      </c>
      <c r="F12786" t="s">
        <v>35</v>
      </c>
      <c r="G12786" t="s">
        <v>81</v>
      </c>
      <c r="H12786" s="1">
        <v>205</v>
      </c>
      <c r="I12786" s="1">
        <v>202</v>
      </c>
      <c r="J12786" s="1">
        <v>236</v>
      </c>
      <c r="K12786" s="2">
        <v>3196.2</v>
      </c>
      <c r="L12786" s="3">
        <v>3170.63039999995</v>
      </c>
      <c r="M12786" s="4">
        <v>132.089</v>
      </c>
      <c r="N12786" s="5">
        <v>101.59097079</v>
      </c>
      <c r="O12786" s="6">
        <v>4.8745385144859502E-2</v>
      </c>
    </row>
    <row r="12787" spans="1:15" x14ac:dyDescent="0.2">
      <c r="A12787" t="s">
        <v>63</v>
      </c>
      <c r="B12787" t="s">
        <v>63</v>
      </c>
      <c r="C12787">
        <v>2016</v>
      </c>
      <c r="D12787" t="s">
        <v>93</v>
      </c>
      <c r="E12787" t="s">
        <v>30</v>
      </c>
      <c r="F12787" t="s">
        <v>36</v>
      </c>
      <c r="G12787" t="s">
        <v>82</v>
      </c>
      <c r="H12787" s="1">
        <v>188</v>
      </c>
      <c r="I12787" s="1">
        <v>185</v>
      </c>
      <c r="J12787" s="1">
        <v>214</v>
      </c>
      <c r="K12787" s="2">
        <v>4581.7</v>
      </c>
      <c r="L12787" s="3">
        <v>4228.9091000000899</v>
      </c>
      <c r="M12787" s="4">
        <v>303.25750000000102</v>
      </c>
      <c r="N12787" s="5">
        <v>343.461863062502</v>
      </c>
      <c r="O12787" s="6">
        <v>4.6554772246109502E-2</v>
      </c>
    </row>
    <row r="12788" spans="1:15" x14ac:dyDescent="0.2">
      <c r="A12788" t="s">
        <v>63</v>
      </c>
      <c r="B12788" t="s">
        <v>63</v>
      </c>
      <c r="C12788">
        <v>2016</v>
      </c>
      <c r="D12788" t="s">
        <v>93</v>
      </c>
      <c r="E12788" t="s">
        <v>37</v>
      </c>
      <c r="F12788" t="s">
        <v>38</v>
      </c>
      <c r="G12788" t="s">
        <v>83</v>
      </c>
      <c r="H12788" s="1">
        <v>178</v>
      </c>
      <c r="I12788" s="1">
        <v>178</v>
      </c>
      <c r="J12788" s="1">
        <v>217</v>
      </c>
      <c r="K12788" s="2">
        <v>2774.3</v>
      </c>
      <c r="L12788" s="3">
        <v>2627.2621000000699</v>
      </c>
      <c r="M12788" s="4">
        <v>-7.0914999999999502</v>
      </c>
      <c r="N12788" s="5">
        <v>-7.2398187224999502</v>
      </c>
      <c r="O12788" s="6">
        <v>4.7831885520672003E-2</v>
      </c>
    </row>
    <row r="12789" spans="1:15" x14ac:dyDescent="0.2">
      <c r="A12789" t="s">
        <v>63</v>
      </c>
      <c r="B12789" t="s">
        <v>63</v>
      </c>
      <c r="C12789">
        <v>2016</v>
      </c>
      <c r="D12789" t="s">
        <v>93</v>
      </c>
      <c r="E12789" t="s">
        <v>37</v>
      </c>
      <c r="F12789" t="s">
        <v>39</v>
      </c>
      <c r="G12789" t="s">
        <v>84</v>
      </c>
      <c r="H12789" s="1">
        <v>200</v>
      </c>
      <c r="I12789" s="1">
        <v>199</v>
      </c>
      <c r="J12789" s="1">
        <v>242</v>
      </c>
      <c r="K12789" s="2">
        <v>3268.6</v>
      </c>
      <c r="L12789" s="3">
        <v>3085.55840000013</v>
      </c>
      <c r="M12789" s="4">
        <v>-30.741499999999899</v>
      </c>
      <c r="N12789" s="5">
        <v>-25.594911777499899</v>
      </c>
      <c r="O12789" s="6">
        <v>5.6415590772808097E-2</v>
      </c>
    </row>
    <row r="12790" spans="1:15" x14ac:dyDescent="0.2">
      <c r="A12790" t="s">
        <v>63</v>
      </c>
      <c r="B12790" t="s">
        <v>63</v>
      </c>
      <c r="C12790">
        <v>2016</v>
      </c>
      <c r="D12790" t="s">
        <v>93</v>
      </c>
      <c r="E12790" t="s">
        <v>37</v>
      </c>
      <c r="F12790" t="s">
        <v>40</v>
      </c>
      <c r="G12790" t="s">
        <v>85</v>
      </c>
      <c r="H12790" s="1">
        <v>178</v>
      </c>
      <c r="I12790" s="1">
        <v>177</v>
      </c>
      <c r="J12790" s="1">
        <v>201</v>
      </c>
      <c r="K12790" s="2">
        <v>2998</v>
      </c>
      <c r="L12790" s="3">
        <v>3297.8</v>
      </c>
      <c r="M12790" s="4">
        <v>254.93680000000001</v>
      </c>
      <c r="N12790" s="5">
        <v>262.42378394239898</v>
      </c>
      <c r="O12790" s="6">
        <v>5.00333555703803E-2</v>
      </c>
    </row>
    <row r="12791" spans="1:15" x14ac:dyDescent="0.2">
      <c r="A12791" t="s">
        <v>63</v>
      </c>
      <c r="B12791" t="s">
        <v>63</v>
      </c>
      <c r="C12791">
        <v>2016</v>
      </c>
      <c r="D12791" t="s">
        <v>93</v>
      </c>
      <c r="E12791" t="s">
        <v>37</v>
      </c>
      <c r="F12791" t="s">
        <v>41</v>
      </c>
      <c r="G12791" t="s">
        <v>86</v>
      </c>
      <c r="H12791" s="1">
        <v>194</v>
      </c>
      <c r="I12791" s="1">
        <v>193</v>
      </c>
      <c r="J12791" s="1">
        <v>234</v>
      </c>
      <c r="K12791" s="2">
        <v>3283.1</v>
      </c>
      <c r="L12791" s="3">
        <v>2623.1969000000799</v>
      </c>
      <c r="M12791" s="4">
        <v>62.4868999999997</v>
      </c>
      <c r="N12791" s="5">
        <v>62.791148716099499</v>
      </c>
      <c r="O12791" s="6">
        <v>5.02269196795712E-2</v>
      </c>
    </row>
    <row r="12792" spans="1:15" x14ac:dyDescent="0.2">
      <c r="A12792" t="s">
        <v>63</v>
      </c>
      <c r="B12792" t="s">
        <v>63</v>
      </c>
      <c r="C12792">
        <v>2016</v>
      </c>
      <c r="D12792" t="s">
        <v>93</v>
      </c>
      <c r="E12792" t="s">
        <v>37</v>
      </c>
      <c r="F12792" t="s">
        <v>42</v>
      </c>
      <c r="G12792" t="s">
        <v>87</v>
      </c>
      <c r="H12792" s="1">
        <v>224</v>
      </c>
      <c r="I12792" s="1">
        <v>223</v>
      </c>
      <c r="J12792" s="1">
        <v>267</v>
      </c>
      <c r="K12792" s="2">
        <v>3434.4</v>
      </c>
      <c r="L12792" s="3">
        <v>2768.1264000000301</v>
      </c>
      <c r="M12792" s="4">
        <v>-15.147</v>
      </c>
      <c r="N12792" s="5">
        <v>-16.683966089999998</v>
      </c>
      <c r="O12792" s="6">
        <v>4.9091544374563201E-2</v>
      </c>
    </row>
    <row r="12793" spans="1:15" x14ac:dyDescent="0.2">
      <c r="A12793" t="s">
        <v>63</v>
      </c>
      <c r="B12793" t="s">
        <v>63</v>
      </c>
      <c r="C12793">
        <v>2016</v>
      </c>
      <c r="D12793" t="s">
        <v>93</v>
      </c>
      <c r="E12793" t="s">
        <v>37</v>
      </c>
      <c r="F12793" t="s">
        <v>43</v>
      </c>
      <c r="G12793" t="s">
        <v>88</v>
      </c>
      <c r="H12793" s="1">
        <v>130</v>
      </c>
      <c r="I12793" s="1">
        <v>129</v>
      </c>
      <c r="J12793" s="1">
        <v>144</v>
      </c>
      <c r="K12793" s="2">
        <v>1985.9</v>
      </c>
      <c r="L12793" s="3">
        <v>1690.00089999997</v>
      </c>
      <c r="M12793" s="4">
        <v>262.16239999999999</v>
      </c>
      <c r="N12793" s="5">
        <v>288.80439173759999</v>
      </c>
      <c r="O12793" s="6">
        <v>5.44337579938566E-2</v>
      </c>
    </row>
    <row r="12794" spans="1:15" x14ac:dyDescent="0.2">
      <c r="A12794" t="s">
        <v>63</v>
      </c>
      <c r="B12794" t="s">
        <v>63</v>
      </c>
      <c r="C12794">
        <v>2016</v>
      </c>
      <c r="D12794" t="s">
        <v>94</v>
      </c>
      <c r="E12794" t="s">
        <v>16</v>
      </c>
      <c r="F12794" t="s">
        <v>17</v>
      </c>
      <c r="G12794" t="s">
        <v>65</v>
      </c>
      <c r="H12794" s="1">
        <v>124</v>
      </c>
      <c r="I12794" s="1">
        <v>123</v>
      </c>
      <c r="J12794" s="1">
        <v>136</v>
      </c>
      <c r="K12794" s="2">
        <v>2248</v>
      </c>
      <c r="L12794" s="3">
        <v>2000.72</v>
      </c>
      <c r="M12794" s="4">
        <v>564.74699999999996</v>
      </c>
      <c r="N12794" s="5">
        <v>614.14542008999695</v>
      </c>
      <c r="O12794" s="6">
        <v>0</v>
      </c>
    </row>
    <row r="12795" spans="1:15" x14ac:dyDescent="0.2">
      <c r="A12795" t="s">
        <v>63</v>
      </c>
      <c r="B12795" t="s">
        <v>63</v>
      </c>
      <c r="C12795">
        <v>2016</v>
      </c>
      <c r="D12795" t="s">
        <v>94</v>
      </c>
      <c r="E12795" t="s">
        <v>16</v>
      </c>
      <c r="F12795" t="s">
        <v>18</v>
      </c>
      <c r="G12795" t="s">
        <v>66</v>
      </c>
      <c r="H12795" s="1">
        <v>119</v>
      </c>
      <c r="I12795" s="1">
        <v>118</v>
      </c>
      <c r="J12795" s="1">
        <v>133</v>
      </c>
      <c r="K12795" s="2">
        <v>1841</v>
      </c>
      <c r="L12795" s="3">
        <v>1435.98</v>
      </c>
      <c r="M12795" s="4">
        <v>440.17200000000003</v>
      </c>
      <c r="N12795" s="5">
        <v>404.20114416000001</v>
      </c>
      <c r="O12795" s="6">
        <v>0</v>
      </c>
    </row>
    <row r="12796" spans="1:15" x14ac:dyDescent="0.2">
      <c r="A12796" t="s">
        <v>63</v>
      </c>
      <c r="B12796" t="s">
        <v>63</v>
      </c>
      <c r="C12796">
        <v>2016</v>
      </c>
      <c r="D12796" t="s">
        <v>94</v>
      </c>
      <c r="E12796" t="s">
        <v>16</v>
      </c>
      <c r="F12796" t="s">
        <v>19</v>
      </c>
      <c r="G12796" t="s">
        <v>67</v>
      </c>
      <c r="H12796" s="1">
        <v>169</v>
      </c>
      <c r="I12796" s="1">
        <v>167</v>
      </c>
      <c r="J12796" s="1">
        <v>195</v>
      </c>
      <c r="K12796" s="2">
        <v>1473</v>
      </c>
      <c r="L12796" s="3">
        <v>1546.65</v>
      </c>
      <c r="M12796" s="4">
        <v>321.733</v>
      </c>
      <c r="N12796" s="5">
        <v>362.69926288999898</v>
      </c>
      <c r="O12796" s="6">
        <v>0</v>
      </c>
    </row>
    <row r="12797" spans="1:15" x14ac:dyDescent="0.2">
      <c r="A12797" t="s">
        <v>63</v>
      </c>
      <c r="B12797" t="s">
        <v>63</v>
      </c>
      <c r="C12797">
        <v>2016</v>
      </c>
      <c r="D12797" t="s">
        <v>94</v>
      </c>
      <c r="E12797" t="s">
        <v>16</v>
      </c>
      <c r="F12797" t="s">
        <v>20</v>
      </c>
      <c r="G12797" t="s">
        <v>68</v>
      </c>
      <c r="H12797" s="1">
        <v>163</v>
      </c>
      <c r="I12797" s="1">
        <v>162</v>
      </c>
      <c r="J12797" s="1">
        <v>194</v>
      </c>
      <c r="K12797" s="2">
        <v>1638</v>
      </c>
      <c r="L12797" s="3">
        <v>1621.62</v>
      </c>
      <c r="M12797" s="4">
        <v>317.27800000000002</v>
      </c>
      <c r="N12797" s="5">
        <v>343.54227283999899</v>
      </c>
      <c r="O12797" s="6">
        <v>0</v>
      </c>
    </row>
    <row r="12798" spans="1:15" x14ac:dyDescent="0.2">
      <c r="A12798" t="s">
        <v>63</v>
      </c>
      <c r="B12798" t="s">
        <v>63</v>
      </c>
      <c r="C12798">
        <v>2016</v>
      </c>
      <c r="D12798" t="s">
        <v>94</v>
      </c>
      <c r="E12798" t="s">
        <v>16</v>
      </c>
      <c r="F12798" t="s">
        <v>21</v>
      </c>
      <c r="G12798" t="s">
        <v>69</v>
      </c>
      <c r="H12798" s="1">
        <v>115</v>
      </c>
      <c r="I12798" s="1">
        <v>115</v>
      </c>
      <c r="J12798" s="1">
        <v>122</v>
      </c>
      <c r="K12798" s="2">
        <v>4119</v>
      </c>
      <c r="L12798" s="3">
        <v>4530.8999999999996</v>
      </c>
      <c r="M12798" s="4">
        <v>1042.1079999999999</v>
      </c>
      <c r="N12798" s="5">
        <v>1157.8653566399901</v>
      </c>
      <c r="O12798" s="6">
        <v>0</v>
      </c>
    </row>
    <row r="12799" spans="1:15" x14ac:dyDescent="0.2">
      <c r="A12799" t="s">
        <v>63</v>
      </c>
      <c r="B12799" t="s">
        <v>63</v>
      </c>
      <c r="C12799">
        <v>2016</v>
      </c>
      <c r="D12799" t="s">
        <v>94</v>
      </c>
      <c r="E12799" t="s">
        <v>16</v>
      </c>
      <c r="F12799" t="s">
        <v>22</v>
      </c>
      <c r="G12799" t="s">
        <v>70</v>
      </c>
      <c r="H12799" s="1">
        <v>98</v>
      </c>
      <c r="I12799" s="1">
        <v>97</v>
      </c>
      <c r="J12799" s="1">
        <v>122</v>
      </c>
      <c r="K12799" s="2">
        <v>1518</v>
      </c>
      <c r="L12799" s="3">
        <v>1700.16</v>
      </c>
      <c r="M12799" s="4">
        <v>377.00299999999999</v>
      </c>
      <c r="N12799" s="5">
        <v>418.48464009000003</v>
      </c>
      <c r="O12799" s="6">
        <v>0</v>
      </c>
    </row>
    <row r="12800" spans="1:15" x14ac:dyDescent="0.2">
      <c r="A12800" t="s">
        <v>63</v>
      </c>
      <c r="B12800" t="s">
        <v>63</v>
      </c>
      <c r="C12800">
        <v>2016</v>
      </c>
      <c r="D12800" t="s">
        <v>94</v>
      </c>
      <c r="E12800" t="s">
        <v>23</v>
      </c>
      <c r="F12800" t="s">
        <v>24</v>
      </c>
      <c r="G12800" t="s">
        <v>71</v>
      </c>
      <c r="H12800" s="1">
        <v>71</v>
      </c>
      <c r="I12800" s="1">
        <v>71</v>
      </c>
      <c r="J12800" s="1">
        <v>75</v>
      </c>
      <c r="K12800" s="2">
        <v>20750</v>
      </c>
      <c r="L12800" s="3">
        <v>20127.5</v>
      </c>
      <c r="M12800" s="4">
        <v>4009.4362000000001</v>
      </c>
      <c r="N12800" s="5">
        <v>3791.47522929552</v>
      </c>
      <c r="O12800" s="6">
        <v>0</v>
      </c>
    </row>
    <row r="12801" spans="1:15" x14ac:dyDescent="0.2">
      <c r="A12801" t="s">
        <v>63</v>
      </c>
      <c r="B12801" t="s">
        <v>63</v>
      </c>
      <c r="C12801">
        <v>2016</v>
      </c>
      <c r="D12801" t="s">
        <v>94</v>
      </c>
      <c r="E12801" t="s">
        <v>23</v>
      </c>
      <c r="F12801" t="s">
        <v>25</v>
      </c>
      <c r="G12801" t="s">
        <v>72</v>
      </c>
      <c r="H12801" s="1">
        <v>46</v>
      </c>
      <c r="I12801" s="1">
        <v>46</v>
      </c>
      <c r="J12801" s="1">
        <v>50</v>
      </c>
      <c r="K12801" s="2">
        <v>22680</v>
      </c>
      <c r="L12801" s="3">
        <v>18597.599999999999</v>
      </c>
      <c r="M12801" s="4">
        <v>4589.3729999999996</v>
      </c>
      <c r="N12801" s="5">
        <v>4835.9600112899798</v>
      </c>
      <c r="O12801" s="6">
        <v>0</v>
      </c>
    </row>
    <row r="12802" spans="1:15" x14ac:dyDescent="0.2">
      <c r="A12802" t="s">
        <v>63</v>
      </c>
      <c r="B12802" t="s">
        <v>63</v>
      </c>
      <c r="C12802">
        <v>2016</v>
      </c>
      <c r="D12802" t="s">
        <v>94</v>
      </c>
      <c r="E12802" t="s">
        <v>23</v>
      </c>
      <c r="F12802" t="s">
        <v>26</v>
      </c>
      <c r="G12802" t="s">
        <v>73</v>
      </c>
      <c r="H12802" s="1">
        <v>72</v>
      </c>
      <c r="I12802" s="1">
        <v>72</v>
      </c>
      <c r="J12802" s="1">
        <v>77</v>
      </c>
      <c r="K12802" s="2">
        <v>8318</v>
      </c>
      <c r="L12802" s="3">
        <v>9149.7999999999993</v>
      </c>
      <c r="M12802" s="4">
        <v>1651.2384</v>
      </c>
      <c r="N12802" s="5">
        <v>1853.3235603456001</v>
      </c>
      <c r="O12802" s="6">
        <v>0</v>
      </c>
    </row>
    <row r="12803" spans="1:15" x14ac:dyDescent="0.2">
      <c r="A12803" t="s">
        <v>63</v>
      </c>
      <c r="B12803" t="s">
        <v>63</v>
      </c>
      <c r="C12803">
        <v>2016</v>
      </c>
      <c r="D12803" t="s">
        <v>94</v>
      </c>
      <c r="E12803" t="s">
        <v>23</v>
      </c>
      <c r="F12803" t="s">
        <v>27</v>
      </c>
      <c r="G12803" t="s">
        <v>74</v>
      </c>
      <c r="H12803" s="1">
        <v>54</v>
      </c>
      <c r="I12803" s="1">
        <v>53</v>
      </c>
      <c r="J12803" s="1">
        <v>57</v>
      </c>
      <c r="K12803" s="2">
        <v>21352</v>
      </c>
      <c r="L12803" s="3">
        <v>17081.599999999999</v>
      </c>
      <c r="M12803" s="4">
        <v>4227.7456000000002</v>
      </c>
      <c r="N12803" s="5">
        <v>4428.3774951936502</v>
      </c>
      <c r="O12803" s="6">
        <v>0</v>
      </c>
    </row>
    <row r="12804" spans="1:15" x14ac:dyDescent="0.2">
      <c r="A12804" t="s">
        <v>63</v>
      </c>
      <c r="B12804" t="s">
        <v>63</v>
      </c>
      <c r="C12804">
        <v>2016</v>
      </c>
      <c r="D12804" t="s">
        <v>94</v>
      </c>
      <c r="E12804" t="s">
        <v>23</v>
      </c>
      <c r="F12804" t="s">
        <v>28</v>
      </c>
      <c r="G12804" t="s">
        <v>75</v>
      </c>
      <c r="H12804" s="1">
        <v>75</v>
      </c>
      <c r="I12804" s="1">
        <v>74</v>
      </c>
      <c r="J12804" s="1">
        <v>78</v>
      </c>
      <c r="K12804" s="2">
        <v>20035</v>
      </c>
      <c r="L12804" s="3">
        <v>20836.400000000001</v>
      </c>
      <c r="M12804" s="4">
        <v>4065.1156000000001</v>
      </c>
      <c r="N12804" s="5">
        <v>4598.2799016336003</v>
      </c>
      <c r="O12804" s="6">
        <v>0</v>
      </c>
    </row>
    <row r="12805" spans="1:15" x14ac:dyDescent="0.2">
      <c r="A12805" t="s">
        <v>63</v>
      </c>
      <c r="B12805" t="s">
        <v>63</v>
      </c>
      <c r="C12805">
        <v>2016</v>
      </c>
      <c r="D12805" t="s">
        <v>94</v>
      </c>
      <c r="E12805" t="s">
        <v>23</v>
      </c>
      <c r="F12805" t="s">
        <v>29</v>
      </c>
      <c r="G12805" t="s">
        <v>76</v>
      </c>
      <c r="H12805" s="1">
        <v>50</v>
      </c>
      <c r="I12805" s="1">
        <v>49</v>
      </c>
      <c r="J12805" s="1">
        <v>53</v>
      </c>
      <c r="K12805" s="2">
        <v>23080</v>
      </c>
      <c r="L12805" s="3">
        <v>18694.8</v>
      </c>
      <c r="M12805" s="4">
        <v>4789.2821999999996</v>
      </c>
      <c r="N12805" s="5">
        <v>4611.2262663684696</v>
      </c>
      <c r="O12805" s="6">
        <v>0</v>
      </c>
    </row>
    <row r="12806" spans="1:15" x14ac:dyDescent="0.2">
      <c r="A12806" t="s">
        <v>63</v>
      </c>
      <c r="B12806" t="s">
        <v>63</v>
      </c>
      <c r="C12806">
        <v>2016</v>
      </c>
      <c r="D12806" t="s">
        <v>94</v>
      </c>
      <c r="E12806" t="s">
        <v>30</v>
      </c>
      <c r="F12806" t="s">
        <v>31</v>
      </c>
      <c r="G12806" t="s">
        <v>77</v>
      </c>
      <c r="H12806" s="1">
        <v>202</v>
      </c>
      <c r="I12806" s="1">
        <v>199</v>
      </c>
      <c r="J12806" s="1">
        <v>249</v>
      </c>
      <c r="K12806" s="2">
        <v>3139</v>
      </c>
      <c r="L12806" s="3">
        <v>3107.61</v>
      </c>
      <c r="M12806" s="4">
        <v>279.48399999999998</v>
      </c>
      <c r="N12806" s="5">
        <v>303.19542255999897</v>
      </c>
      <c r="O12806" s="6">
        <v>0</v>
      </c>
    </row>
    <row r="12807" spans="1:15" x14ac:dyDescent="0.2">
      <c r="A12807" t="s">
        <v>63</v>
      </c>
      <c r="B12807" t="s">
        <v>63</v>
      </c>
      <c r="C12807">
        <v>2016</v>
      </c>
      <c r="D12807" t="s">
        <v>94</v>
      </c>
      <c r="E12807" t="s">
        <v>30</v>
      </c>
      <c r="F12807" t="s">
        <v>32</v>
      </c>
      <c r="G12807" t="s">
        <v>78</v>
      </c>
      <c r="H12807" s="1">
        <v>196</v>
      </c>
      <c r="I12807" s="1">
        <v>193</v>
      </c>
      <c r="J12807" s="1">
        <v>233</v>
      </c>
      <c r="K12807" s="2">
        <v>2962</v>
      </c>
      <c r="L12807" s="3">
        <v>2310.36</v>
      </c>
      <c r="M12807" s="4">
        <v>227.64800000000099</v>
      </c>
      <c r="N12807" s="5">
        <v>258.71739904000202</v>
      </c>
      <c r="O12807" s="6">
        <v>0</v>
      </c>
    </row>
    <row r="12808" spans="1:15" x14ac:dyDescent="0.2">
      <c r="A12808" t="s">
        <v>63</v>
      </c>
      <c r="B12808" t="s">
        <v>63</v>
      </c>
      <c r="C12808">
        <v>2016</v>
      </c>
      <c r="D12808" t="s">
        <v>94</v>
      </c>
      <c r="E12808" t="s">
        <v>30</v>
      </c>
      <c r="F12808" t="s">
        <v>33</v>
      </c>
      <c r="G12808" t="s">
        <v>79</v>
      </c>
      <c r="H12808" s="1">
        <v>198</v>
      </c>
      <c r="I12808" s="1">
        <v>197</v>
      </c>
      <c r="J12808" s="1">
        <v>232</v>
      </c>
      <c r="K12808" s="2">
        <v>3550</v>
      </c>
      <c r="L12808" s="3">
        <v>3940.5</v>
      </c>
      <c r="M12808" s="4">
        <v>313.78849999999898</v>
      </c>
      <c r="N12808" s="5">
        <v>267.383887677502</v>
      </c>
      <c r="O12808" s="6">
        <v>0</v>
      </c>
    </row>
    <row r="12809" spans="1:15" x14ac:dyDescent="0.2">
      <c r="A12809" t="s">
        <v>63</v>
      </c>
      <c r="B12809" t="s">
        <v>63</v>
      </c>
      <c r="C12809">
        <v>2016</v>
      </c>
      <c r="D12809" t="s">
        <v>94</v>
      </c>
      <c r="E12809" t="s">
        <v>30</v>
      </c>
      <c r="F12809" t="s">
        <v>34</v>
      </c>
      <c r="G12809" t="s">
        <v>80</v>
      </c>
      <c r="H12809" s="1">
        <v>193</v>
      </c>
      <c r="I12809" s="1">
        <v>193</v>
      </c>
      <c r="J12809" s="1">
        <v>246</v>
      </c>
      <c r="K12809" s="2">
        <v>3089</v>
      </c>
      <c r="L12809" s="3">
        <v>3274.34</v>
      </c>
      <c r="M12809" s="4">
        <v>283.64149999999898</v>
      </c>
      <c r="N12809" s="5">
        <v>319.49804022249702</v>
      </c>
      <c r="O12809" s="6">
        <v>0</v>
      </c>
    </row>
    <row r="12810" spans="1:15" x14ac:dyDescent="0.2">
      <c r="A12810" t="s">
        <v>63</v>
      </c>
      <c r="B12810" t="s">
        <v>63</v>
      </c>
      <c r="C12810">
        <v>2016</v>
      </c>
      <c r="D12810" t="s">
        <v>94</v>
      </c>
      <c r="E12810" t="s">
        <v>30</v>
      </c>
      <c r="F12810" t="s">
        <v>35</v>
      </c>
      <c r="G12810" t="s">
        <v>81</v>
      </c>
      <c r="H12810" s="1">
        <v>197</v>
      </c>
      <c r="I12810" s="1">
        <v>194</v>
      </c>
      <c r="J12810" s="1">
        <v>231</v>
      </c>
      <c r="K12810" s="2">
        <v>3373</v>
      </c>
      <c r="L12810" s="3">
        <v>2867.05</v>
      </c>
      <c r="M12810" s="4">
        <v>292.04000000000099</v>
      </c>
      <c r="N12810" s="5">
        <v>256.87838399999799</v>
      </c>
      <c r="O12810" s="6">
        <v>0</v>
      </c>
    </row>
    <row r="12811" spans="1:15" x14ac:dyDescent="0.2">
      <c r="A12811" t="s">
        <v>63</v>
      </c>
      <c r="B12811" t="s">
        <v>63</v>
      </c>
      <c r="C12811">
        <v>2016</v>
      </c>
      <c r="D12811" t="s">
        <v>94</v>
      </c>
      <c r="E12811" t="s">
        <v>30</v>
      </c>
      <c r="F12811" t="s">
        <v>36</v>
      </c>
      <c r="G12811" t="s">
        <v>82</v>
      </c>
      <c r="H12811" s="1">
        <v>151</v>
      </c>
      <c r="I12811" s="1">
        <v>151</v>
      </c>
      <c r="J12811" s="1">
        <v>174</v>
      </c>
      <c r="K12811" s="2">
        <v>3702</v>
      </c>
      <c r="L12811" s="3">
        <v>4109.22</v>
      </c>
      <c r="M12811" s="4">
        <v>374.32250000000101</v>
      </c>
      <c r="N12811" s="5">
        <v>405.47549006250301</v>
      </c>
      <c r="O12811" s="6">
        <v>0</v>
      </c>
    </row>
    <row r="12812" spans="1:15" x14ac:dyDescent="0.2">
      <c r="A12812" t="s">
        <v>63</v>
      </c>
      <c r="B12812" t="s">
        <v>63</v>
      </c>
      <c r="C12812">
        <v>2016</v>
      </c>
      <c r="D12812" t="s">
        <v>94</v>
      </c>
      <c r="E12812" t="s">
        <v>37</v>
      </c>
      <c r="F12812" t="s">
        <v>38</v>
      </c>
      <c r="G12812" t="s">
        <v>83</v>
      </c>
      <c r="H12812" s="1">
        <v>207</v>
      </c>
      <c r="I12812" s="1">
        <v>204</v>
      </c>
      <c r="J12812" s="1">
        <v>266</v>
      </c>
      <c r="K12812" s="2">
        <v>3515</v>
      </c>
      <c r="L12812" s="3">
        <v>3339.25</v>
      </c>
      <c r="M12812" s="4">
        <v>134.85830000000001</v>
      </c>
      <c r="N12812" s="5">
        <v>125.6093132111</v>
      </c>
      <c r="O12812" s="6">
        <v>0</v>
      </c>
    </row>
    <row r="12813" spans="1:15" x14ac:dyDescent="0.2">
      <c r="A12813" t="s">
        <v>63</v>
      </c>
      <c r="B12813" t="s">
        <v>63</v>
      </c>
      <c r="C12813">
        <v>2016</v>
      </c>
      <c r="D12813" t="s">
        <v>94</v>
      </c>
      <c r="E12813" t="s">
        <v>37</v>
      </c>
      <c r="F12813" t="s">
        <v>39</v>
      </c>
      <c r="G12813" t="s">
        <v>84</v>
      </c>
      <c r="H12813" s="1">
        <v>241</v>
      </c>
      <c r="I12813" s="1">
        <v>238</v>
      </c>
      <c r="J12813" s="1">
        <v>284</v>
      </c>
      <c r="K12813" s="2">
        <v>3970</v>
      </c>
      <c r="L12813" s="3">
        <v>4486.1000000000004</v>
      </c>
      <c r="M12813" s="4">
        <v>152.70849999999999</v>
      </c>
      <c r="N12813" s="5">
        <v>143.99113527750001</v>
      </c>
      <c r="O12813" s="6">
        <v>0</v>
      </c>
    </row>
    <row r="12814" spans="1:15" x14ac:dyDescent="0.2">
      <c r="A12814" t="s">
        <v>63</v>
      </c>
      <c r="B12814" t="s">
        <v>63</v>
      </c>
      <c r="C12814">
        <v>2016</v>
      </c>
      <c r="D12814" t="s">
        <v>94</v>
      </c>
      <c r="E12814" t="s">
        <v>37</v>
      </c>
      <c r="F12814" t="s">
        <v>40</v>
      </c>
      <c r="G12814" t="s">
        <v>85</v>
      </c>
      <c r="H12814" s="1">
        <v>153</v>
      </c>
      <c r="I12814" s="1">
        <v>152</v>
      </c>
      <c r="J12814" s="1">
        <v>173</v>
      </c>
      <c r="K12814" s="2">
        <v>2611</v>
      </c>
      <c r="L12814" s="3">
        <v>2271.5700000000002</v>
      </c>
      <c r="M12814" s="4">
        <v>308.1943</v>
      </c>
      <c r="N12814" s="5">
        <v>279.85799147510102</v>
      </c>
      <c r="O12814" s="6">
        <v>0</v>
      </c>
    </row>
    <row r="12815" spans="1:15" x14ac:dyDescent="0.2">
      <c r="A12815" t="s">
        <v>63</v>
      </c>
      <c r="B12815" t="s">
        <v>63</v>
      </c>
      <c r="C12815">
        <v>2016</v>
      </c>
      <c r="D12815" t="s">
        <v>94</v>
      </c>
      <c r="E12815" t="s">
        <v>37</v>
      </c>
      <c r="F12815" t="s">
        <v>41</v>
      </c>
      <c r="G12815" t="s">
        <v>86</v>
      </c>
      <c r="H12815" s="1">
        <v>199</v>
      </c>
      <c r="I12815" s="1">
        <v>197</v>
      </c>
      <c r="J12815" s="1">
        <v>230</v>
      </c>
      <c r="K12815" s="2">
        <v>3236</v>
      </c>
      <c r="L12815" s="3">
        <v>2880.04</v>
      </c>
      <c r="M12815" s="4">
        <v>175.95140000000001</v>
      </c>
      <c r="N12815" s="5">
        <v>158.44177238040001</v>
      </c>
      <c r="O12815" s="6">
        <v>0</v>
      </c>
    </row>
    <row r="12816" spans="1:15" x14ac:dyDescent="0.2">
      <c r="A12816" t="s">
        <v>63</v>
      </c>
      <c r="B12816" t="s">
        <v>63</v>
      </c>
      <c r="C12816">
        <v>2016</v>
      </c>
      <c r="D12816" t="s">
        <v>94</v>
      </c>
      <c r="E12816" t="s">
        <v>37</v>
      </c>
      <c r="F12816" t="s">
        <v>42</v>
      </c>
      <c r="G12816" t="s">
        <v>87</v>
      </c>
      <c r="H12816" s="1">
        <v>204</v>
      </c>
      <c r="I12816" s="1">
        <v>200</v>
      </c>
      <c r="J12816" s="1">
        <v>243</v>
      </c>
      <c r="K12816" s="2">
        <v>3303</v>
      </c>
      <c r="L12816" s="3">
        <v>3666.33</v>
      </c>
      <c r="M12816" s="4">
        <v>145.57679999999999</v>
      </c>
      <c r="N12816" s="5">
        <v>119.9890570176</v>
      </c>
      <c r="O12816" s="6">
        <v>0</v>
      </c>
    </row>
    <row r="12817" spans="1:15" x14ac:dyDescent="0.2">
      <c r="A12817" t="s">
        <v>63</v>
      </c>
      <c r="B12817" t="s">
        <v>63</v>
      </c>
      <c r="C12817">
        <v>2016</v>
      </c>
      <c r="D12817" t="s">
        <v>94</v>
      </c>
      <c r="E12817" t="s">
        <v>37</v>
      </c>
      <c r="F12817" t="s">
        <v>43</v>
      </c>
      <c r="G12817" t="s">
        <v>88</v>
      </c>
      <c r="H12817" s="1">
        <v>147</v>
      </c>
      <c r="I12817" s="1">
        <v>145</v>
      </c>
      <c r="J12817" s="1">
        <v>161</v>
      </c>
      <c r="K12817" s="2">
        <v>2424</v>
      </c>
      <c r="L12817" s="3">
        <v>2569.44</v>
      </c>
      <c r="M12817" s="4">
        <v>427.82070000000101</v>
      </c>
      <c r="N12817" s="5">
        <v>448.444652484904</v>
      </c>
      <c r="O12817" s="6">
        <v>0</v>
      </c>
    </row>
    <row r="12818" spans="1:15" x14ac:dyDescent="0.2">
      <c r="A12818" t="s">
        <v>63</v>
      </c>
      <c r="B12818" t="s">
        <v>63</v>
      </c>
      <c r="C12818">
        <v>2016</v>
      </c>
      <c r="D12818" t="s">
        <v>95</v>
      </c>
      <c r="E12818" t="s">
        <v>16</v>
      </c>
      <c r="F12818" t="s">
        <v>17</v>
      </c>
      <c r="G12818" t="s">
        <v>65</v>
      </c>
      <c r="H12818" s="1">
        <v>156</v>
      </c>
      <c r="I12818" s="1">
        <v>156</v>
      </c>
      <c r="J12818" s="1">
        <v>173</v>
      </c>
      <c r="K12818" s="2">
        <v>2812.2</v>
      </c>
      <c r="L12818" s="3">
        <v>2677.2144000000199</v>
      </c>
      <c r="M12818" s="4">
        <v>613.39300000000003</v>
      </c>
      <c r="N12818" s="5">
        <v>549.64306550999902</v>
      </c>
      <c r="O12818" s="6">
        <v>4.8289595334613501E-2</v>
      </c>
    </row>
    <row r="12819" spans="1:15" x14ac:dyDescent="0.2">
      <c r="A12819" t="s">
        <v>63</v>
      </c>
      <c r="B12819" t="s">
        <v>63</v>
      </c>
      <c r="C12819">
        <v>2016</v>
      </c>
      <c r="D12819" t="s">
        <v>95</v>
      </c>
      <c r="E12819" t="s">
        <v>16</v>
      </c>
      <c r="F12819" t="s">
        <v>18</v>
      </c>
      <c r="G12819" t="s">
        <v>66</v>
      </c>
      <c r="H12819" s="1">
        <v>140</v>
      </c>
      <c r="I12819" s="1">
        <v>140</v>
      </c>
      <c r="J12819" s="1">
        <v>153</v>
      </c>
      <c r="K12819" s="2">
        <v>2011.8</v>
      </c>
      <c r="L12819" s="3">
        <v>2249.1923999999999</v>
      </c>
      <c r="M12819" s="4">
        <v>410.70700000000102</v>
      </c>
      <c r="N12819" s="5">
        <v>342.09018150999799</v>
      </c>
      <c r="O12819" s="6">
        <v>5.3782682175166498E-2</v>
      </c>
    </row>
    <row r="12820" spans="1:15" x14ac:dyDescent="0.2">
      <c r="A12820" t="s">
        <v>63</v>
      </c>
      <c r="B12820" t="s">
        <v>63</v>
      </c>
      <c r="C12820">
        <v>2016</v>
      </c>
      <c r="D12820" t="s">
        <v>95</v>
      </c>
      <c r="E12820" t="s">
        <v>16</v>
      </c>
      <c r="F12820" t="s">
        <v>19</v>
      </c>
      <c r="G12820" t="s">
        <v>67</v>
      </c>
      <c r="H12820" s="1">
        <v>186</v>
      </c>
      <c r="I12820" s="1">
        <v>185</v>
      </c>
      <c r="J12820" s="1">
        <v>206</v>
      </c>
      <c r="K12820" s="2">
        <v>1481.8</v>
      </c>
      <c r="L12820" s="3">
        <v>1129.1315999999899</v>
      </c>
      <c r="M12820" s="4">
        <v>261.72399999999999</v>
      </c>
      <c r="N12820" s="5">
        <v>287.17404176000002</v>
      </c>
      <c r="O12820" s="6">
        <v>5.5473073289242801E-2</v>
      </c>
    </row>
    <row r="12821" spans="1:15" x14ac:dyDescent="0.2">
      <c r="A12821" t="s">
        <v>63</v>
      </c>
      <c r="B12821" t="s">
        <v>63</v>
      </c>
      <c r="C12821">
        <v>2016</v>
      </c>
      <c r="D12821" t="s">
        <v>95</v>
      </c>
      <c r="E12821" t="s">
        <v>16</v>
      </c>
      <c r="F12821" t="s">
        <v>20</v>
      </c>
      <c r="G12821" t="s">
        <v>68</v>
      </c>
      <c r="H12821" s="1">
        <v>193</v>
      </c>
      <c r="I12821" s="1">
        <v>191</v>
      </c>
      <c r="J12821" s="1">
        <v>225</v>
      </c>
      <c r="K12821" s="2">
        <v>1713.8</v>
      </c>
      <c r="L12821" s="3">
        <v>1693.2344000000301</v>
      </c>
      <c r="M12821" s="4">
        <v>251.352</v>
      </c>
      <c r="N12821" s="5">
        <v>249.72323904000001</v>
      </c>
      <c r="O12821" s="6">
        <v>5.49655735791807E-2</v>
      </c>
    </row>
    <row r="12822" spans="1:15" x14ac:dyDescent="0.2">
      <c r="A12822" t="s">
        <v>63</v>
      </c>
      <c r="B12822" t="s">
        <v>63</v>
      </c>
      <c r="C12822">
        <v>2016</v>
      </c>
      <c r="D12822" t="s">
        <v>95</v>
      </c>
      <c r="E12822" t="s">
        <v>16</v>
      </c>
      <c r="F12822" t="s">
        <v>21</v>
      </c>
      <c r="G12822" t="s">
        <v>69</v>
      </c>
      <c r="H12822" s="1">
        <v>121</v>
      </c>
      <c r="I12822" s="1">
        <v>121</v>
      </c>
      <c r="J12822" s="1">
        <v>134</v>
      </c>
      <c r="K12822" s="2">
        <v>3833.4</v>
      </c>
      <c r="L12822" s="3">
        <v>3089.7203999999801</v>
      </c>
      <c r="M12822" s="4">
        <v>807.85799999999904</v>
      </c>
      <c r="N12822" s="5">
        <v>687.82645836000404</v>
      </c>
      <c r="O12822" s="6">
        <v>5.0242604476443901E-2</v>
      </c>
    </row>
    <row r="12823" spans="1:15" x14ac:dyDescent="0.2">
      <c r="A12823" t="s">
        <v>63</v>
      </c>
      <c r="B12823" t="s">
        <v>63</v>
      </c>
      <c r="C12823">
        <v>2016</v>
      </c>
      <c r="D12823" t="s">
        <v>95</v>
      </c>
      <c r="E12823" t="s">
        <v>16</v>
      </c>
      <c r="F12823" t="s">
        <v>22</v>
      </c>
      <c r="G12823" t="s">
        <v>70</v>
      </c>
      <c r="H12823" s="1">
        <v>127</v>
      </c>
      <c r="I12823" s="1">
        <v>127</v>
      </c>
      <c r="J12823" s="1">
        <v>152</v>
      </c>
      <c r="K12823" s="2">
        <v>1819</v>
      </c>
      <c r="L12823" s="3">
        <v>1982.70999999999</v>
      </c>
      <c r="M12823" s="4">
        <v>387.36200000000002</v>
      </c>
      <c r="N12823" s="5">
        <v>396.51149043999999</v>
      </c>
      <c r="O12823" s="6">
        <v>4.5079714128642097E-2</v>
      </c>
    </row>
    <row r="12824" spans="1:15" x14ac:dyDescent="0.2">
      <c r="A12824" t="s">
        <v>63</v>
      </c>
      <c r="B12824" t="s">
        <v>63</v>
      </c>
      <c r="C12824">
        <v>2016</v>
      </c>
      <c r="D12824" t="s">
        <v>95</v>
      </c>
      <c r="E12824" t="s">
        <v>23</v>
      </c>
      <c r="F12824" t="s">
        <v>24</v>
      </c>
      <c r="G12824" t="s">
        <v>71</v>
      </c>
      <c r="H12824" s="1">
        <v>81</v>
      </c>
      <c r="I12824" s="1">
        <v>80</v>
      </c>
      <c r="J12824" s="1">
        <v>85</v>
      </c>
      <c r="K12824" s="2">
        <v>20060</v>
      </c>
      <c r="L12824" s="3">
        <v>22066</v>
      </c>
      <c r="M12824" s="4">
        <v>2604.8262</v>
      </c>
      <c r="N12824" s="5">
        <v>2427.0155539355701</v>
      </c>
      <c r="O12824" s="6">
        <v>7.8763708873379898E-2</v>
      </c>
    </row>
    <row r="12825" spans="1:15" x14ac:dyDescent="0.2">
      <c r="A12825" t="s">
        <v>63</v>
      </c>
      <c r="B12825" t="s">
        <v>63</v>
      </c>
      <c r="C12825">
        <v>2016</v>
      </c>
      <c r="D12825" t="s">
        <v>95</v>
      </c>
      <c r="E12825" t="s">
        <v>23</v>
      </c>
      <c r="F12825" t="s">
        <v>25</v>
      </c>
      <c r="G12825" t="s">
        <v>72</v>
      </c>
      <c r="H12825" s="1">
        <v>75</v>
      </c>
      <c r="I12825" s="1">
        <v>75</v>
      </c>
      <c r="J12825" s="1">
        <v>78</v>
      </c>
      <c r="K12825" s="2">
        <v>31998</v>
      </c>
      <c r="L12825" s="3">
        <v>29758.14</v>
      </c>
      <c r="M12825" s="4">
        <v>4878.0007999999898</v>
      </c>
      <c r="N12825" s="5">
        <v>3951.1416239939599</v>
      </c>
      <c r="O12825" s="6">
        <v>5.7566097881117599E-2</v>
      </c>
    </row>
    <row r="12826" spans="1:15" x14ac:dyDescent="0.2">
      <c r="A12826" t="s">
        <v>63</v>
      </c>
      <c r="B12826" t="s">
        <v>63</v>
      </c>
      <c r="C12826">
        <v>2016</v>
      </c>
      <c r="D12826" t="s">
        <v>95</v>
      </c>
      <c r="E12826" t="s">
        <v>23</v>
      </c>
      <c r="F12826" t="s">
        <v>26</v>
      </c>
      <c r="G12826" t="s">
        <v>73</v>
      </c>
      <c r="H12826" s="1">
        <v>89</v>
      </c>
      <c r="I12826" s="1">
        <v>89</v>
      </c>
      <c r="J12826" s="1">
        <v>95</v>
      </c>
      <c r="K12826" s="2">
        <v>9774.7999999999993</v>
      </c>
      <c r="L12826" s="3">
        <v>10146.242399999899</v>
      </c>
      <c r="M12826" s="4">
        <v>1493.0198</v>
      </c>
      <c r="N12826" s="5">
        <v>1253.84101407958</v>
      </c>
      <c r="O12826" s="6">
        <v>5.8538282113188997E-2</v>
      </c>
    </row>
    <row r="12827" spans="1:15" x14ac:dyDescent="0.2">
      <c r="A12827" t="s">
        <v>63</v>
      </c>
      <c r="B12827" t="s">
        <v>63</v>
      </c>
      <c r="C12827">
        <v>2016</v>
      </c>
      <c r="D12827" t="s">
        <v>95</v>
      </c>
      <c r="E12827" t="s">
        <v>23</v>
      </c>
      <c r="F12827" t="s">
        <v>27</v>
      </c>
      <c r="G12827" t="s">
        <v>74</v>
      </c>
      <c r="H12827" s="1">
        <v>85</v>
      </c>
      <c r="I12827" s="1">
        <v>84</v>
      </c>
      <c r="J12827" s="1">
        <v>87</v>
      </c>
      <c r="K12827" s="2">
        <v>31906.799999999999</v>
      </c>
      <c r="L12827" s="3">
        <v>32162.054400000899</v>
      </c>
      <c r="M12827" s="4">
        <v>5033.0663999999997</v>
      </c>
      <c r="N12827" s="5">
        <v>3922.4498359102299</v>
      </c>
      <c r="O12827" s="6">
        <v>4.8992691213158301E-2</v>
      </c>
    </row>
    <row r="12828" spans="1:15" x14ac:dyDescent="0.2">
      <c r="A12828" t="s">
        <v>63</v>
      </c>
      <c r="B12828" t="s">
        <v>63</v>
      </c>
      <c r="C12828">
        <v>2016</v>
      </c>
      <c r="D12828" t="s">
        <v>95</v>
      </c>
      <c r="E12828" t="s">
        <v>23</v>
      </c>
      <c r="F12828" t="s">
        <v>28</v>
      </c>
      <c r="G12828" t="s">
        <v>75</v>
      </c>
      <c r="H12828" s="1">
        <v>73</v>
      </c>
      <c r="I12828" s="1">
        <v>73</v>
      </c>
      <c r="J12828" s="1">
        <v>79</v>
      </c>
      <c r="K12828" s="2">
        <v>17860</v>
      </c>
      <c r="L12828" s="3">
        <v>16967</v>
      </c>
      <c r="M12828" s="4">
        <v>2901.5636</v>
      </c>
      <c r="N12828" s="5">
        <v>2362.9289395504502</v>
      </c>
      <c r="O12828" s="6">
        <v>4.6024636058230699E-2</v>
      </c>
    </row>
    <row r="12829" spans="1:15" x14ac:dyDescent="0.2">
      <c r="A12829" t="s">
        <v>63</v>
      </c>
      <c r="B12829" t="s">
        <v>63</v>
      </c>
      <c r="C12829">
        <v>2016</v>
      </c>
      <c r="D12829" t="s">
        <v>95</v>
      </c>
      <c r="E12829" t="s">
        <v>23</v>
      </c>
      <c r="F12829" t="s">
        <v>29</v>
      </c>
      <c r="G12829" t="s">
        <v>76</v>
      </c>
      <c r="H12829" s="1">
        <v>84</v>
      </c>
      <c r="I12829" s="1">
        <v>82</v>
      </c>
      <c r="J12829" s="1">
        <v>85</v>
      </c>
      <c r="K12829" s="2">
        <v>41444</v>
      </c>
      <c r="L12829" s="3">
        <v>37299.599999999999</v>
      </c>
      <c r="M12829" s="4">
        <v>6577.6283999999996</v>
      </c>
      <c r="N12829" s="5">
        <v>6487.4096488658197</v>
      </c>
      <c r="O12829" s="6">
        <v>5.8778110221021099E-2</v>
      </c>
    </row>
    <row r="12830" spans="1:15" x14ac:dyDescent="0.2">
      <c r="A12830" t="s">
        <v>63</v>
      </c>
      <c r="B12830" t="s">
        <v>63</v>
      </c>
      <c r="C12830">
        <v>2016</v>
      </c>
      <c r="D12830" t="s">
        <v>95</v>
      </c>
      <c r="E12830" t="s">
        <v>30</v>
      </c>
      <c r="F12830" t="s">
        <v>31</v>
      </c>
      <c r="G12830" t="s">
        <v>77</v>
      </c>
      <c r="H12830" s="1">
        <v>263</v>
      </c>
      <c r="I12830" s="1">
        <v>258</v>
      </c>
      <c r="J12830" s="1">
        <v>309</v>
      </c>
      <c r="K12830" s="2">
        <v>3741</v>
      </c>
      <c r="L12830" s="3">
        <v>2917.9799999999</v>
      </c>
      <c r="M12830" s="4">
        <v>132.90700000000001</v>
      </c>
      <c r="N12830" s="5">
        <v>101.13292351</v>
      </c>
      <c r="O12830" s="6">
        <v>5.9342421812349597E-2</v>
      </c>
    </row>
    <row r="12831" spans="1:15" x14ac:dyDescent="0.2">
      <c r="A12831" t="s">
        <v>63</v>
      </c>
      <c r="B12831" t="s">
        <v>63</v>
      </c>
      <c r="C12831">
        <v>2016</v>
      </c>
      <c r="D12831" t="s">
        <v>95</v>
      </c>
      <c r="E12831" t="s">
        <v>30</v>
      </c>
      <c r="F12831" t="s">
        <v>32</v>
      </c>
      <c r="G12831" t="s">
        <v>78</v>
      </c>
      <c r="H12831" s="1">
        <v>247</v>
      </c>
      <c r="I12831" s="1">
        <v>245</v>
      </c>
      <c r="J12831" s="1">
        <v>305</v>
      </c>
      <c r="K12831" s="2">
        <v>3678</v>
      </c>
      <c r="L12831" s="3">
        <v>3089.51999999995</v>
      </c>
      <c r="M12831" s="4">
        <v>96.384000000000299</v>
      </c>
      <c r="N12831" s="5">
        <v>92.898754560000498</v>
      </c>
      <c r="O12831" s="6">
        <v>5.6008700380641603E-2</v>
      </c>
    </row>
    <row r="12832" spans="1:15" x14ac:dyDescent="0.2">
      <c r="A12832" t="s">
        <v>63</v>
      </c>
      <c r="B12832" t="s">
        <v>63</v>
      </c>
      <c r="C12832">
        <v>2016</v>
      </c>
      <c r="D12832" t="s">
        <v>95</v>
      </c>
      <c r="E12832" t="s">
        <v>30</v>
      </c>
      <c r="F12832" t="s">
        <v>33</v>
      </c>
      <c r="G12832" t="s">
        <v>79</v>
      </c>
      <c r="H12832" s="1">
        <v>225</v>
      </c>
      <c r="I12832" s="1">
        <v>219</v>
      </c>
      <c r="J12832" s="1">
        <v>264</v>
      </c>
      <c r="K12832" s="2">
        <v>3771.6</v>
      </c>
      <c r="L12832" s="3">
        <v>3220.9464000000698</v>
      </c>
      <c r="M12832" s="4">
        <v>146.65799999999999</v>
      </c>
      <c r="N12832" s="5">
        <v>119.29455036</v>
      </c>
      <c r="O12832" s="6">
        <v>5.1277972213384301E-2</v>
      </c>
    </row>
    <row r="12833" spans="1:15" x14ac:dyDescent="0.2">
      <c r="A12833" t="s">
        <v>63</v>
      </c>
      <c r="B12833" t="s">
        <v>63</v>
      </c>
      <c r="C12833">
        <v>2016</v>
      </c>
      <c r="D12833" t="s">
        <v>95</v>
      </c>
      <c r="E12833" t="s">
        <v>30</v>
      </c>
      <c r="F12833" t="s">
        <v>34</v>
      </c>
      <c r="G12833" t="s">
        <v>80</v>
      </c>
      <c r="H12833" s="1">
        <v>251</v>
      </c>
      <c r="I12833" s="1">
        <v>247</v>
      </c>
      <c r="J12833" s="1">
        <v>325</v>
      </c>
      <c r="K12833" s="2">
        <v>3955.2</v>
      </c>
      <c r="L12833" s="3">
        <v>3884.0063999999902</v>
      </c>
      <c r="M12833" s="4">
        <v>176.21</v>
      </c>
      <c r="N12833" s="5">
        <v>176.58004100000099</v>
      </c>
      <c r="O12833" s="6">
        <v>5.0768608414239497E-2</v>
      </c>
    </row>
    <row r="12834" spans="1:15" x14ac:dyDescent="0.2">
      <c r="A12834" t="s">
        <v>63</v>
      </c>
      <c r="B12834" t="s">
        <v>63</v>
      </c>
      <c r="C12834">
        <v>2016</v>
      </c>
      <c r="D12834" t="s">
        <v>95</v>
      </c>
      <c r="E12834" t="s">
        <v>30</v>
      </c>
      <c r="F12834" t="s">
        <v>35</v>
      </c>
      <c r="G12834" t="s">
        <v>81</v>
      </c>
      <c r="H12834" s="1">
        <v>235</v>
      </c>
      <c r="I12834" s="1">
        <v>233</v>
      </c>
      <c r="J12834" s="1">
        <v>280</v>
      </c>
      <c r="K12834" s="2">
        <v>3971</v>
      </c>
      <c r="L12834" s="3">
        <v>3772.4499999999598</v>
      </c>
      <c r="M12834" s="4">
        <v>165.53299999999999</v>
      </c>
      <c r="N12834" s="5">
        <v>134.85476911000001</v>
      </c>
      <c r="O12834" s="6">
        <v>5.2379753210778097E-2</v>
      </c>
    </row>
    <row r="12835" spans="1:15" x14ac:dyDescent="0.2">
      <c r="A12835" t="s">
        <v>63</v>
      </c>
      <c r="B12835" t="s">
        <v>63</v>
      </c>
      <c r="C12835">
        <v>2016</v>
      </c>
      <c r="D12835" t="s">
        <v>95</v>
      </c>
      <c r="E12835" t="s">
        <v>30</v>
      </c>
      <c r="F12835" t="s">
        <v>36</v>
      </c>
      <c r="G12835" t="s">
        <v>82</v>
      </c>
      <c r="H12835" s="1">
        <v>221</v>
      </c>
      <c r="I12835" s="1">
        <v>217</v>
      </c>
      <c r="J12835" s="1">
        <v>250</v>
      </c>
      <c r="K12835" s="2">
        <v>5000.2</v>
      </c>
      <c r="L12835" s="3">
        <v>4910.1963999998097</v>
      </c>
      <c r="M12835" s="4">
        <v>207.863</v>
      </c>
      <c r="N12835" s="5">
        <v>160.33928230999899</v>
      </c>
      <c r="O12835" s="6">
        <v>6.7357305707771806E-2</v>
      </c>
    </row>
    <row r="12836" spans="1:15" x14ac:dyDescent="0.2">
      <c r="A12836" t="s">
        <v>63</v>
      </c>
      <c r="B12836" t="s">
        <v>63</v>
      </c>
      <c r="C12836">
        <v>2016</v>
      </c>
      <c r="D12836" t="s">
        <v>95</v>
      </c>
      <c r="E12836" t="s">
        <v>37</v>
      </c>
      <c r="F12836" t="s">
        <v>38</v>
      </c>
      <c r="G12836" t="s">
        <v>83</v>
      </c>
      <c r="H12836" s="1">
        <v>238</v>
      </c>
      <c r="I12836" s="1">
        <v>234</v>
      </c>
      <c r="J12836" s="1">
        <v>316</v>
      </c>
      <c r="K12836" s="2">
        <v>4006</v>
      </c>
      <c r="L12836" s="3">
        <v>3164.7400000000398</v>
      </c>
      <c r="M12836" s="4">
        <v>-26.758700000000001</v>
      </c>
      <c r="N12836" s="5">
        <v>-23.344637743100002</v>
      </c>
      <c r="O12836" s="6">
        <v>4.71792311532701E-2</v>
      </c>
    </row>
    <row r="12837" spans="1:15" x14ac:dyDescent="0.2">
      <c r="A12837" t="s">
        <v>63</v>
      </c>
      <c r="B12837" t="s">
        <v>63</v>
      </c>
      <c r="C12837">
        <v>2016</v>
      </c>
      <c r="D12837" t="s">
        <v>95</v>
      </c>
      <c r="E12837" t="s">
        <v>37</v>
      </c>
      <c r="F12837" t="s">
        <v>39</v>
      </c>
      <c r="G12837" t="s">
        <v>84</v>
      </c>
      <c r="H12837" s="1">
        <v>235</v>
      </c>
      <c r="I12837" s="1">
        <v>231</v>
      </c>
      <c r="J12837" s="1">
        <v>284</v>
      </c>
      <c r="K12837" s="2">
        <v>3816.4</v>
      </c>
      <c r="L12837" s="3">
        <v>2999.69040000005</v>
      </c>
      <c r="M12837" s="4">
        <v>-60.9737000000001</v>
      </c>
      <c r="N12837" s="5">
        <v>-55.502103083100003</v>
      </c>
      <c r="O12837" s="6">
        <v>6.1995597945707998E-2</v>
      </c>
    </row>
    <row r="12838" spans="1:15" x14ac:dyDescent="0.2">
      <c r="A12838" t="s">
        <v>63</v>
      </c>
      <c r="B12838" t="s">
        <v>63</v>
      </c>
      <c r="C12838">
        <v>2016</v>
      </c>
      <c r="D12838" t="s">
        <v>95</v>
      </c>
      <c r="E12838" t="s">
        <v>37</v>
      </c>
      <c r="F12838" t="s">
        <v>40</v>
      </c>
      <c r="G12838" t="s">
        <v>85</v>
      </c>
      <c r="H12838" s="1">
        <v>185</v>
      </c>
      <c r="I12838" s="1">
        <v>184</v>
      </c>
      <c r="J12838" s="1">
        <v>211</v>
      </c>
      <c r="K12838" s="2">
        <v>3313</v>
      </c>
      <c r="L12838" s="3">
        <v>3379.2599999999702</v>
      </c>
      <c r="M12838" s="4">
        <v>284.02839999999998</v>
      </c>
      <c r="N12838" s="5">
        <v>218.6212039344</v>
      </c>
      <c r="O12838" s="6">
        <v>5.0407485662541503E-2</v>
      </c>
    </row>
    <row r="12839" spans="1:15" x14ac:dyDescent="0.2">
      <c r="A12839" t="s">
        <v>63</v>
      </c>
      <c r="B12839" t="s">
        <v>63</v>
      </c>
      <c r="C12839">
        <v>2016</v>
      </c>
      <c r="D12839" t="s">
        <v>95</v>
      </c>
      <c r="E12839" t="s">
        <v>37</v>
      </c>
      <c r="F12839" t="s">
        <v>41</v>
      </c>
      <c r="G12839" t="s">
        <v>86</v>
      </c>
      <c r="H12839" s="1">
        <v>234</v>
      </c>
      <c r="I12839" s="1">
        <v>229</v>
      </c>
      <c r="J12839" s="1">
        <v>278</v>
      </c>
      <c r="K12839" s="2">
        <v>3753.2</v>
      </c>
      <c r="L12839" s="3">
        <v>3182.7136000000201</v>
      </c>
      <c r="M12839" s="4">
        <v>63.324199999999898</v>
      </c>
      <c r="N12839" s="5">
        <v>56.153240943599997</v>
      </c>
      <c r="O12839" s="6">
        <v>4.4175636789939299E-2</v>
      </c>
    </row>
    <row r="12840" spans="1:15" x14ac:dyDescent="0.2">
      <c r="A12840" t="s">
        <v>63</v>
      </c>
      <c r="B12840" t="s">
        <v>63</v>
      </c>
      <c r="C12840">
        <v>2016</v>
      </c>
      <c r="D12840" t="s">
        <v>95</v>
      </c>
      <c r="E12840" t="s">
        <v>37</v>
      </c>
      <c r="F12840" t="s">
        <v>42</v>
      </c>
      <c r="G12840" t="s">
        <v>87</v>
      </c>
      <c r="H12840" s="1">
        <v>289</v>
      </c>
      <c r="I12840" s="1">
        <v>281</v>
      </c>
      <c r="J12840" s="1">
        <v>350</v>
      </c>
      <c r="K12840" s="2">
        <v>4555.6000000000004</v>
      </c>
      <c r="L12840" s="3">
        <v>3662.7023999999401</v>
      </c>
      <c r="M12840" s="4">
        <v>-45.8678000000004</v>
      </c>
      <c r="N12840" s="5">
        <v>-47.183196768400599</v>
      </c>
      <c r="O12840" s="6">
        <v>5.6501887786460599E-2</v>
      </c>
    </row>
    <row r="12841" spans="1:15" x14ac:dyDescent="0.2">
      <c r="A12841" t="s">
        <v>63</v>
      </c>
      <c r="B12841" t="s">
        <v>63</v>
      </c>
      <c r="C12841">
        <v>2016</v>
      </c>
      <c r="D12841" t="s">
        <v>95</v>
      </c>
      <c r="E12841" t="s">
        <v>37</v>
      </c>
      <c r="F12841" t="s">
        <v>43</v>
      </c>
      <c r="G12841" t="s">
        <v>88</v>
      </c>
      <c r="H12841" s="1">
        <v>174</v>
      </c>
      <c r="I12841" s="1">
        <v>173</v>
      </c>
      <c r="J12841" s="1">
        <v>204</v>
      </c>
      <c r="K12841" s="2">
        <v>2878.8</v>
      </c>
      <c r="L12841" s="3">
        <v>2452.7375999999399</v>
      </c>
      <c r="M12841" s="4">
        <v>387.46050000000099</v>
      </c>
      <c r="N12841" s="5">
        <v>396.99396560250301</v>
      </c>
      <c r="O12841" s="6">
        <v>5.3911351952202202E-2</v>
      </c>
    </row>
    <row r="12842" spans="1:15" x14ac:dyDescent="0.2">
      <c r="A12842" t="s">
        <v>63</v>
      </c>
      <c r="B12842" t="s">
        <v>63</v>
      </c>
      <c r="C12842">
        <v>2016</v>
      </c>
      <c r="D12842" t="s">
        <v>96</v>
      </c>
      <c r="E12842" t="s">
        <v>16</v>
      </c>
      <c r="F12842" t="s">
        <v>17</v>
      </c>
      <c r="G12842" t="s">
        <v>65</v>
      </c>
      <c r="H12842" s="1">
        <v>182</v>
      </c>
      <c r="I12842" s="1">
        <v>178</v>
      </c>
      <c r="J12842" s="1">
        <v>203</v>
      </c>
      <c r="K12842" s="2">
        <v>3435.6</v>
      </c>
      <c r="L12842" s="3">
        <v>2727.8663999999599</v>
      </c>
      <c r="M12842" s="4">
        <v>841.39800000000002</v>
      </c>
      <c r="N12842" s="5">
        <v>844.746764040004</v>
      </c>
      <c r="O12842" s="6">
        <v>1.20502968913727E-2</v>
      </c>
    </row>
    <row r="12843" spans="1:15" x14ac:dyDescent="0.2">
      <c r="A12843" t="s">
        <v>63</v>
      </c>
      <c r="B12843" t="s">
        <v>63</v>
      </c>
      <c r="C12843">
        <v>2016</v>
      </c>
      <c r="D12843" t="s">
        <v>96</v>
      </c>
      <c r="E12843" t="s">
        <v>16</v>
      </c>
      <c r="F12843" t="s">
        <v>18</v>
      </c>
      <c r="G12843" t="s">
        <v>66</v>
      </c>
      <c r="H12843" s="1">
        <v>154</v>
      </c>
      <c r="I12843" s="1">
        <v>153</v>
      </c>
      <c r="J12843" s="1">
        <v>176</v>
      </c>
      <c r="K12843" s="2">
        <v>2417.1</v>
      </c>
      <c r="L12843" s="3">
        <v>2197.1439</v>
      </c>
      <c r="M12843" s="4">
        <v>555.149</v>
      </c>
      <c r="N12843" s="5">
        <v>550.42468201000099</v>
      </c>
      <c r="O12843" s="6">
        <v>1.7334822721442999E-2</v>
      </c>
    </row>
    <row r="12844" spans="1:15" x14ac:dyDescent="0.2">
      <c r="A12844" t="s">
        <v>63</v>
      </c>
      <c r="B12844" t="s">
        <v>63</v>
      </c>
      <c r="C12844">
        <v>2016</v>
      </c>
      <c r="D12844" t="s">
        <v>96</v>
      </c>
      <c r="E12844" t="s">
        <v>16</v>
      </c>
      <c r="F12844" t="s">
        <v>19</v>
      </c>
      <c r="G12844" t="s">
        <v>67</v>
      </c>
      <c r="H12844" s="1">
        <v>227</v>
      </c>
      <c r="I12844" s="1">
        <v>226</v>
      </c>
      <c r="J12844" s="1">
        <v>252</v>
      </c>
      <c r="K12844" s="2">
        <v>1940.5</v>
      </c>
      <c r="L12844" s="3">
        <v>1794.9624999999901</v>
      </c>
      <c r="M12844" s="4">
        <v>412.32400000000001</v>
      </c>
      <c r="N12844" s="5">
        <v>446.64584975999998</v>
      </c>
      <c r="O12844" s="6">
        <v>1.3656274156145299E-2</v>
      </c>
    </row>
    <row r="12845" spans="1:15" x14ac:dyDescent="0.2">
      <c r="A12845" t="s">
        <v>63</v>
      </c>
      <c r="B12845" t="s">
        <v>63</v>
      </c>
      <c r="C12845">
        <v>2016</v>
      </c>
      <c r="D12845" t="s">
        <v>96</v>
      </c>
      <c r="E12845" t="s">
        <v>16</v>
      </c>
      <c r="F12845" t="s">
        <v>20</v>
      </c>
      <c r="G12845" t="s">
        <v>68</v>
      </c>
      <c r="H12845" s="1">
        <v>229</v>
      </c>
      <c r="I12845" s="1">
        <v>227</v>
      </c>
      <c r="J12845" s="1">
        <v>265</v>
      </c>
      <c r="K12845" s="2">
        <v>2099.4</v>
      </c>
      <c r="L12845" s="3">
        <v>2191.77360000001</v>
      </c>
      <c r="M12845" s="4">
        <v>373.01299999999901</v>
      </c>
      <c r="N12845" s="5">
        <v>399.17240168999598</v>
      </c>
      <c r="O12845" s="6">
        <v>1.8386205582547398E-2</v>
      </c>
    </row>
    <row r="12846" spans="1:15" x14ac:dyDescent="0.2">
      <c r="A12846" t="s">
        <v>63</v>
      </c>
      <c r="B12846" t="s">
        <v>63</v>
      </c>
      <c r="C12846">
        <v>2016</v>
      </c>
      <c r="D12846" t="s">
        <v>96</v>
      </c>
      <c r="E12846" t="s">
        <v>16</v>
      </c>
      <c r="F12846" t="s">
        <v>21</v>
      </c>
      <c r="G12846" t="s">
        <v>69</v>
      </c>
      <c r="H12846" s="1">
        <v>146</v>
      </c>
      <c r="I12846" s="1">
        <v>141</v>
      </c>
      <c r="J12846" s="1">
        <v>159</v>
      </c>
      <c r="K12846" s="2">
        <v>5046.5</v>
      </c>
      <c r="L12846" s="3">
        <v>4213.8275000000403</v>
      </c>
      <c r="M12846" s="4">
        <v>1212.7090000000001</v>
      </c>
      <c r="N12846" s="5">
        <v>961.56909318999396</v>
      </c>
      <c r="O12846" s="6">
        <v>1.31774497176261E-2</v>
      </c>
    </row>
    <row r="12847" spans="1:15" x14ac:dyDescent="0.2">
      <c r="A12847" t="s">
        <v>63</v>
      </c>
      <c r="B12847" t="s">
        <v>63</v>
      </c>
      <c r="C12847">
        <v>2016</v>
      </c>
      <c r="D12847" t="s">
        <v>96</v>
      </c>
      <c r="E12847" t="s">
        <v>16</v>
      </c>
      <c r="F12847" t="s">
        <v>22</v>
      </c>
      <c r="G12847" t="s">
        <v>70</v>
      </c>
      <c r="H12847" s="1">
        <v>130</v>
      </c>
      <c r="I12847" s="1">
        <v>129</v>
      </c>
      <c r="J12847" s="1">
        <v>156</v>
      </c>
      <c r="K12847" s="2">
        <v>1881.1</v>
      </c>
      <c r="L12847" s="3">
        <v>1785.16389999999</v>
      </c>
      <c r="M12847" s="4">
        <v>440.21899999999999</v>
      </c>
      <c r="N12847" s="5">
        <v>404.03740038999899</v>
      </c>
      <c r="O12847" s="6">
        <v>1.37685396842273E-2</v>
      </c>
    </row>
    <row r="12848" spans="1:15" x14ac:dyDescent="0.2">
      <c r="A12848" t="s">
        <v>63</v>
      </c>
      <c r="B12848" t="s">
        <v>63</v>
      </c>
      <c r="C12848">
        <v>2016</v>
      </c>
      <c r="D12848" t="s">
        <v>96</v>
      </c>
      <c r="E12848" t="s">
        <v>23</v>
      </c>
      <c r="F12848" t="s">
        <v>24</v>
      </c>
      <c r="G12848" t="s">
        <v>71</v>
      </c>
      <c r="H12848" s="1">
        <v>87</v>
      </c>
      <c r="I12848" s="1">
        <v>86</v>
      </c>
      <c r="J12848" s="1">
        <v>91</v>
      </c>
      <c r="K12848" s="2">
        <v>20094</v>
      </c>
      <c r="L12848" s="3">
        <v>16878.96</v>
      </c>
      <c r="M12848" s="4">
        <v>3520.5450000000001</v>
      </c>
      <c r="N12848" s="5">
        <v>3149.30352974992</v>
      </c>
      <c r="O12848" s="6">
        <v>1.87120533492585E-2</v>
      </c>
    </row>
    <row r="12849" spans="1:15" x14ac:dyDescent="0.2">
      <c r="A12849" t="s">
        <v>63</v>
      </c>
      <c r="B12849" t="s">
        <v>63</v>
      </c>
      <c r="C12849">
        <v>2016</v>
      </c>
      <c r="D12849" t="s">
        <v>96</v>
      </c>
      <c r="E12849" t="s">
        <v>23</v>
      </c>
      <c r="F12849" t="s">
        <v>25</v>
      </c>
      <c r="G12849" t="s">
        <v>72</v>
      </c>
      <c r="H12849" s="1">
        <v>66</v>
      </c>
      <c r="I12849" s="1">
        <v>66</v>
      </c>
      <c r="J12849" s="1">
        <v>68</v>
      </c>
      <c r="K12849" s="2">
        <v>29941</v>
      </c>
      <c r="L12849" s="3">
        <v>33234.51</v>
      </c>
      <c r="M12849" s="4">
        <v>5730.0132000000003</v>
      </c>
      <c r="N12849" s="5">
        <v>4812.4547262575297</v>
      </c>
      <c r="O12849" s="6">
        <v>1.36601983901673E-2</v>
      </c>
    </row>
    <row r="12850" spans="1:15" x14ac:dyDescent="0.2">
      <c r="A12850" t="s">
        <v>63</v>
      </c>
      <c r="B12850" t="s">
        <v>63</v>
      </c>
      <c r="C12850">
        <v>2016</v>
      </c>
      <c r="D12850" t="s">
        <v>96</v>
      </c>
      <c r="E12850" t="s">
        <v>23</v>
      </c>
      <c r="F12850" t="s">
        <v>26</v>
      </c>
      <c r="G12850" t="s">
        <v>73</v>
      </c>
      <c r="H12850" s="1">
        <v>107</v>
      </c>
      <c r="I12850" s="1">
        <v>105</v>
      </c>
      <c r="J12850" s="1">
        <v>112</v>
      </c>
      <c r="K12850" s="2">
        <v>11895.6</v>
      </c>
      <c r="L12850" s="3">
        <v>11491.149600000001</v>
      </c>
      <c r="M12850" s="4">
        <v>2149.4189999999999</v>
      </c>
      <c r="N12850" s="5">
        <v>2093.9424956100402</v>
      </c>
      <c r="O12850" s="6">
        <v>2.36558055079189E-2</v>
      </c>
    </row>
    <row r="12851" spans="1:15" x14ac:dyDescent="0.2">
      <c r="A12851" t="s">
        <v>63</v>
      </c>
      <c r="B12851" t="s">
        <v>63</v>
      </c>
      <c r="C12851">
        <v>2016</v>
      </c>
      <c r="D12851" t="s">
        <v>96</v>
      </c>
      <c r="E12851" t="s">
        <v>23</v>
      </c>
      <c r="F12851" t="s">
        <v>27</v>
      </c>
      <c r="G12851" t="s">
        <v>74</v>
      </c>
      <c r="H12851" s="1">
        <v>79</v>
      </c>
      <c r="I12851" s="1">
        <v>79</v>
      </c>
      <c r="J12851" s="1">
        <v>86</v>
      </c>
      <c r="K12851" s="2">
        <v>32142.400000000001</v>
      </c>
      <c r="L12851" s="3">
        <v>34842.361600000499</v>
      </c>
      <c r="M12851" s="4">
        <v>6008.5626000000002</v>
      </c>
      <c r="N12851" s="5">
        <v>5433.9877928123897</v>
      </c>
      <c r="O12851" s="6">
        <v>1.6041117029219999E-2</v>
      </c>
    </row>
    <row r="12852" spans="1:15" x14ac:dyDescent="0.2">
      <c r="A12852" t="s">
        <v>63</v>
      </c>
      <c r="B12852" t="s">
        <v>63</v>
      </c>
      <c r="C12852">
        <v>2016</v>
      </c>
      <c r="D12852" t="s">
        <v>96</v>
      </c>
      <c r="E12852" t="s">
        <v>23</v>
      </c>
      <c r="F12852" t="s">
        <v>28</v>
      </c>
      <c r="G12852" t="s">
        <v>75</v>
      </c>
      <c r="H12852" s="1">
        <v>84</v>
      </c>
      <c r="I12852" s="1">
        <v>83</v>
      </c>
      <c r="J12852" s="1">
        <v>87</v>
      </c>
      <c r="K12852" s="2">
        <v>23436.1</v>
      </c>
      <c r="L12852" s="3">
        <v>24396.980099999699</v>
      </c>
      <c r="M12852" s="4">
        <v>4324.1304</v>
      </c>
      <c r="N12852" s="5">
        <v>3626.6308699584401</v>
      </c>
      <c r="O12852" s="6">
        <v>1.9452895319613799E-2</v>
      </c>
    </row>
    <row r="12853" spans="1:15" x14ac:dyDescent="0.2">
      <c r="A12853" t="s">
        <v>63</v>
      </c>
      <c r="B12853" t="s">
        <v>63</v>
      </c>
      <c r="C12853">
        <v>2016</v>
      </c>
      <c r="D12853" t="s">
        <v>96</v>
      </c>
      <c r="E12853" t="s">
        <v>23</v>
      </c>
      <c r="F12853" t="s">
        <v>29</v>
      </c>
      <c r="G12853" t="s">
        <v>76</v>
      </c>
      <c r="H12853" s="1">
        <v>59</v>
      </c>
      <c r="I12853" s="1">
        <v>59</v>
      </c>
      <c r="J12853" s="1">
        <v>63</v>
      </c>
      <c r="K12853" s="2">
        <v>25711</v>
      </c>
      <c r="L12853" s="3">
        <v>25453.89</v>
      </c>
      <c r="M12853" s="4">
        <v>5097.25</v>
      </c>
      <c r="N12853" s="5">
        <v>4574.7818750000497</v>
      </c>
      <c r="O12853" s="6">
        <v>9.2956322196725092E-3</v>
      </c>
    </row>
    <row r="12854" spans="1:15" x14ac:dyDescent="0.2">
      <c r="A12854" t="s">
        <v>63</v>
      </c>
      <c r="B12854" t="s">
        <v>63</v>
      </c>
      <c r="C12854">
        <v>2016</v>
      </c>
      <c r="D12854" t="s">
        <v>96</v>
      </c>
      <c r="E12854" t="s">
        <v>30</v>
      </c>
      <c r="F12854" t="s">
        <v>31</v>
      </c>
      <c r="G12854" t="s">
        <v>77</v>
      </c>
      <c r="H12854" s="1">
        <v>265</v>
      </c>
      <c r="I12854" s="1">
        <v>258</v>
      </c>
      <c r="J12854" s="1">
        <v>304</v>
      </c>
      <c r="K12854" s="2">
        <v>3795</v>
      </c>
      <c r="L12854" s="3">
        <v>4136.5499999999101</v>
      </c>
      <c r="M12854" s="4">
        <v>278.37299999999902</v>
      </c>
      <c r="N12854" s="5">
        <v>298.89744128999598</v>
      </c>
      <c r="O12854" s="6">
        <v>1.58102766798419E-2</v>
      </c>
    </row>
    <row r="12855" spans="1:15" x14ac:dyDescent="0.2">
      <c r="A12855" t="s">
        <v>63</v>
      </c>
      <c r="B12855" t="s">
        <v>63</v>
      </c>
      <c r="C12855">
        <v>2016</v>
      </c>
      <c r="D12855" t="s">
        <v>96</v>
      </c>
      <c r="E12855" t="s">
        <v>30</v>
      </c>
      <c r="F12855" t="s">
        <v>32</v>
      </c>
      <c r="G12855" t="s">
        <v>78</v>
      </c>
      <c r="H12855" s="1">
        <v>288</v>
      </c>
      <c r="I12855" s="1">
        <v>284</v>
      </c>
      <c r="J12855" s="1">
        <v>341</v>
      </c>
      <c r="K12855" s="2">
        <v>4309.5</v>
      </c>
      <c r="L12855" s="3">
        <v>4761.9974999999204</v>
      </c>
      <c r="M12855" s="4">
        <v>280.18200000000002</v>
      </c>
      <c r="N12855" s="5">
        <v>226.43748876000001</v>
      </c>
      <c r="O12855" s="6">
        <v>1.42707970762269E-2</v>
      </c>
    </row>
    <row r="12856" spans="1:15" x14ac:dyDescent="0.2">
      <c r="A12856" t="s">
        <v>63</v>
      </c>
      <c r="B12856" t="s">
        <v>63</v>
      </c>
      <c r="C12856">
        <v>2016</v>
      </c>
      <c r="D12856" t="s">
        <v>96</v>
      </c>
      <c r="E12856" t="s">
        <v>30</v>
      </c>
      <c r="F12856" t="s">
        <v>33</v>
      </c>
      <c r="G12856" t="s">
        <v>79</v>
      </c>
      <c r="H12856" s="1">
        <v>260</v>
      </c>
      <c r="I12856" s="1">
        <v>252</v>
      </c>
      <c r="J12856" s="1">
        <v>311</v>
      </c>
      <c r="K12856" s="2">
        <v>4746.3999999999996</v>
      </c>
      <c r="L12856" s="3">
        <v>5240.02560000016</v>
      </c>
      <c r="M12856" s="4">
        <v>368.06699999999802</v>
      </c>
      <c r="N12856" s="5">
        <v>323.65235511000401</v>
      </c>
      <c r="O12856" s="6">
        <v>1.36103151862464E-2</v>
      </c>
    </row>
    <row r="12857" spans="1:15" x14ac:dyDescent="0.2">
      <c r="A12857" t="s">
        <v>63</v>
      </c>
      <c r="B12857" t="s">
        <v>63</v>
      </c>
      <c r="C12857">
        <v>2016</v>
      </c>
      <c r="D12857" t="s">
        <v>96</v>
      </c>
      <c r="E12857" t="s">
        <v>30</v>
      </c>
      <c r="F12857" t="s">
        <v>34</v>
      </c>
      <c r="G12857" t="s">
        <v>80</v>
      </c>
      <c r="H12857" s="1">
        <v>239</v>
      </c>
      <c r="I12857" s="1">
        <v>237</v>
      </c>
      <c r="J12857" s="1">
        <v>308</v>
      </c>
      <c r="K12857" s="2">
        <v>3864.5</v>
      </c>
      <c r="L12857" s="3">
        <v>3961.1124999999502</v>
      </c>
      <c r="M12857" s="4">
        <v>264.83150000000001</v>
      </c>
      <c r="N12857" s="5">
        <v>204.36649607749999</v>
      </c>
      <c r="O12857" s="6">
        <v>2.4970888860137201E-2</v>
      </c>
    </row>
    <row r="12858" spans="1:15" x14ac:dyDescent="0.2">
      <c r="A12858" t="s">
        <v>63</v>
      </c>
      <c r="B12858" t="s">
        <v>63</v>
      </c>
      <c r="C12858">
        <v>2016</v>
      </c>
      <c r="D12858" t="s">
        <v>96</v>
      </c>
      <c r="E12858" t="s">
        <v>30</v>
      </c>
      <c r="F12858" t="s">
        <v>35</v>
      </c>
      <c r="G12858" t="s">
        <v>81</v>
      </c>
      <c r="H12858" s="1">
        <v>246</v>
      </c>
      <c r="I12858" s="1">
        <v>241</v>
      </c>
      <c r="J12858" s="1">
        <v>291</v>
      </c>
      <c r="K12858" s="2">
        <v>4296.7</v>
      </c>
      <c r="L12858" s="3">
        <v>3965.85410000005</v>
      </c>
      <c r="M12858" s="4">
        <v>317.929000000001</v>
      </c>
      <c r="N12858" s="5">
        <v>257.74821958999797</v>
      </c>
      <c r="O12858" s="6">
        <v>1.65941303791282E-2</v>
      </c>
    </row>
    <row r="12859" spans="1:15" x14ac:dyDescent="0.2">
      <c r="A12859" t="s">
        <v>63</v>
      </c>
      <c r="B12859" t="s">
        <v>63</v>
      </c>
      <c r="C12859">
        <v>2016</v>
      </c>
      <c r="D12859" t="s">
        <v>96</v>
      </c>
      <c r="E12859" t="s">
        <v>30</v>
      </c>
      <c r="F12859" t="s">
        <v>36</v>
      </c>
      <c r="G12859" t="s">
        <v>82</v>
      </c>
      <c r="H12859" s="1">
        <v>214</v>
      </c>
      <c r="I12859" s="1">
        <v>212</v>
      </c>
      <c r="J12859" s="1">
        <v>245</v>
      </c>
      <c r="K12859" s="2">
        <v>5181</v>
      </c>
      <c r="L12859" s="3">
        <v>4248.42</v>
      </c>
      <c r="M12859" s="4">
        <v>478.92550000000102</v>
      </c>
      <c r="N12859" s="5">
        <v>436.17900449749601</v>
      </c>
      <c r="O12859" s="6">
        <v>1.52480216174484E-2</v>
      </c>
    </row>
    <row r="12860" spans="1:15" x14ac:dyDescent="0.2">
      <c r="A12860" t="s">
        <v>63</v>
      </c>
      <c r="B12860" t="s">
        <v>63</v>
      </c>
      <c r="C12860">
        <v>2016</v>
      </c>
      <c r="D12860" t="s">
        <v>96</v>
      </c>
      <c r="E12860" t="s">
        <v>37</v>
      </c>
      <c r="F12860" t="s">
        <v>38</v>
      </c>
      <c r="G12860" t="s">
        <v>83</v>
      </c>
      <c r="H12860" s="1">
        <v>283</v>
      </c>
      <c r="I12860" s="1">
        <v>281</v>
      </c>
      <c r="J12860" s="1">
        <v>357</v>
      </c>
      <c r="K12860" s="2">
        <v>4627.6000000000004</v>
      </c>
      <c r="L12860" s="3">
        <v>3905.6944000001099</v>
      </c>
      <c r="M12860" s="4">
        <v>128.68629999999999</v>
      </c>
      <c r="N12860" s="5">
        <v>103.3527289231</v>
      </c>
      <c r="O12860" s="6">
        <v>1.4996974673697001E-2</v>
      </c>
    </row>
    <row r="12861" spans="1:15" x14ac:dyDescent="0.2">
      <c r="A12861" t="s">
        <v>63</v>
      </c>
      <c r="B12861" t="s">
        <v>63</v>
      </c>
      <c r="C12861">
        <v>2016</v>
      </c>
      <c r="D12861" t="s">
        <v>96</v>
      </c>
      <c r="E12861" t="s">
        <v>37</v>
      </c>
      <c r="F12861" t="s">
        <v>39</v>
      </c>
      <c r="G12861" t="s">
        <v>84</v>
      </c>
      <c r="H12861" s="1">
        <v>296</v>
      </c>
      <c r="I12861" s="1">
        <v>290</v>
      </c>
      <c r="J12861" s="1">
        <v>341</v>
      </c>
      <c r="K12861" s="2">
        <v>4627.6000000000004</v>
      </c>
      <c r="L12861" s="3">
        <v>4886.7455999999702</v>
      </c>
      <c r="M12861" s="4">
        <v>69.639999999999802</v>
      </c>
      <c r="N12861" s="5">
        <v>74.960495999999694</v>
      </c>
      <c r="O12861" s="6">
        <v>1.4564785201832501E-2</v>
      </c>
    </row>
    <row r="12862" spans="1:15" x14ac:dyDescent="0.2">
      <c r="A12862" t="s">
        <v>63</v>
      </c>
      <c r="B12862" t="s">
        <v>63</v>
      </c>
      <c r="C12862">
        <v>2016</v>
      </c>
      <c r="D12862" t="s">
        <v>96</v>
      </c>
      <c r="E12862" t="s">
        <v>37</v>
      </c>
      <c r="F12862" t="s">
        <v>40</v>
      </c>
      <c r="G12862" t="s">
        <v>85</v>
      </c>
      <c r="H12862" s="1">
        <v>236</v>
      </c>
      <c r="I12862" s="1">
        <v>231</v>
      </c>
      <c r="J12862" s="1">
        <v>266</v>
      </c>
      <c r="K12862" s="2">
        <v>4054.3</v>
      </c>
      <c r="L12862" s="3">
        <v>4147.5488999999698</v>
      </c>
      <c r="M12862" s="4">
        <v>482.51679999999999</v>
      </c>
      <c r="N12862" s="5">
        <v>422.121137177599</v>
      </c>
      <c r="O12862" s="6">
        <v>1.00387243173914E-2</v>
      </c>
    </row>
    <row r="12863" spans="1:15" x14ac:dyDescent="0.2">
      <c r="A12863" t="s">
        <v>63</v>
      </c>
      <c r="B12863" t="s">
        <v>63</v>
      </c>
      <c r="C12863">
        <v>2016</v>
      </c>
      <c r="D12863" t="s">
        <v>96</v>
      </c>
      <c r="E12863" t="s">
        <v>37</v>
      </c>
      <c r="F12863" t="s">
        <v>41</v>
      </c>
      <c r="G12863" t="s">
        <v>86</v>
      </c>
      <c r="H12863" s="1">
        <v>256</v>
      </c>
      <c r="I12863" s="1">
        <v>253</v>
      </c>
      <c r="J12863" s="1">
        <v>307</v>
      </c>
      <c r="K12863" s="2">
        <v>4263.8999999999996</v>
      </c>
      <c r="L12863" s="3">
        <v>4387.5530999999801</v>
      </c>
      <c r="M12863" s="4">
        <v>184.52579999999901</v>
      </c>
      <c r="N12863" s="5">
        <v>150.340919343601</v>
      </c>
      <c r="O12863" s="6">
        <v>1.38605502005207E-2</v>
      </c>
    </row>
    <row r="12864" spans="1:15" x14ac:dyDescent="0.2">
      <c r="A12864" t="s">
        <v>63</v>
      </c>
      <c r="B12864" t="s">
        <v>63</v>
      </c>
      <c r="C12864">
        <v>2016</v>
      </c>
      <c r="D12864" t="s">
        <v>96</v>
      </c>
      <c r="E12864" t="s">
        <v>37</v>
      </c>
      <c r="F12864" t="s">
        <v>42</v>
      </c>
      <c r="G12864" t="s">
        <v>87</v>
      </c>
      <c r="H12864" s="1">
        <v>271</v>
      </c>
      <c r="I12864" s="1">
        <v>267</v>
      </c>
      <c r="J12864" s="1">
        <v>322</v>
      </c>
      <c r="K12864" s="2">
        <v>4318.3</v>
      </c>
      <c r="L12864" s="3">
        <v>4331.2548999999299</v>
      </c>
      <c r="M12864" s="4">
        <v>141.55119999999999</v>
      </c>
      <c r="N12864" s="5">
        <v>146.577966214399</v>
      </c>
      <c r="O12864" s="6">
        <v>1.1046013477525899E-2</v>
      </c>
    </row>
    <row r="12865" spans="1:15" x14ac:dyDescent="0.2">
      <c r="A12865" t="s">
        <v>63</v>
      </c>
      <c r="B12865" t="s">
        <v>63</v>
      </c>
      <c r="C12865">
        <v>2016</v>
      </c>
      <c r="D12865" t="s">
        <v>96</v>
      </c>
      <c r="E12865" t="s">
        <v>37</v>
      </c>
      <c r="F12865" t="s">
        <v>43</v>
      </c>
      <c r="G12865" t="s">
        <v>88</v>
      </c>
      <c r="H12865" s="1">
        <v>186</v>
      </c>
      <c r="I12865" s="1">
        <v>181</v>
      </c>
      <c r="J12865" s="1">
        <v>204</v>
      </c>
      <c r="K12865" s="2">
        <v>2948.5</v>
      </c>
      <c r="L12865" s="3">
        <v>2697.8775000000401</v>
      </c>
      <c r="M12865" s="4">
        <v>498.59650000000101</v>
      </c>
      <c r="N12865" s="5">
        <v>496.584663122508</v>
      </c>
      <c r="O12865" s="6">
        <v>1.20400203493302E-2</v>
      </c>
    </row>
    <row r="12866" spans="1:15" x14ac:dyDescent="0.2">
      <c r="A12866" t="s">
        <v>63</v>
      </c>
      <c r="B12866" t="s">
        <v>63</v>
      </c>
      <c r="C12866">
        <v>2016</v>
      </c>
      <c r="D12866" t="s">
        <v>97</v>
      </c>
      <c r="E12866" t="s">
        <v>16</v>
      </c>
      <c r="F12866" t="s">
        <v>17</v>
      </c>
      <c r="G12866" t="s">
        <v>65</v>
      </c>
      <c r="H12866" s="1">
        <v>168</v>
      </c>
      <c r="I12866" s="1">
        <v>167</v>
      </c>
      <c r="J12866" s="1">
        <v>193</v>
      </c>
      <c r="K12866" s="2">
        <v>3140.9</v>
      </c>
      <c r="L12866" s="3">
        <v>3169.1681000000499</v>
      </c>
      <c r="M12866" s="4">
        <v>769.55699999999899</v>
      </c>
      <c r="N12866" s="5">
        <v>804.625712489992</v>
      </c>
      <c r="O12866" s="6">
        <v>1.1493520965328401E-2</v>
      </c>
    </row>
    <row r="12867" spans="1:15" x14ac:dyDescent="0.2">
      <c r="A12867" t="s">
        <v>63</v>
      </c>
      <c r="B12867" t="s">
        <v>63</v>
      </c>
      <c r="C12867">
        <v>2016</v>
      </c>
      <c r="D12867" t="s">
        <v>97</v>
      </c>
      <c r="E12867" t="s">
        <v>16</v>
      </c>
      <c r="F12867" t="s">
        <v>18</v>
      </c>
      <c r="G12867" t="s">
        <v>66</v>
      </c>
      <c r="H12867" s="1">
        <v>157</v>
      </c>
      <c r="I12867" s="1">
        <v>152</v>
      </c>
      <c r="J12867" s="1">
        <v>173</v>
      </c>
      <c r="K12867" s="2">
        <v>2426.6999999999998</v>
      </c>
      <c r="L12867" s="3">
        <v>2637.8229000000001</v>
      </c>
      <c r="M12867" s="4">
        <v>566.803</v>
      </c>
      <c r="N12867" s="5">
        <v>628.03472809000198</v>
      </c>
      <c r="O12867" s="6">
        <v>1.82552437466518E-2</v>
      </c>
    </row>
    <row r="12868" spans="1:15" x14ac:dyDescent="0.2">
      <c r="A12868" t="s">
        <v>63</v>
      </c>
      <c r="B12868" t="s">
        <v>63</v>
      </c>
      <c r="C12868">
        <v>2016</v>
      </c>
      <c r="D12868" t="s">
        <v>97</v>
      </c>
      <c r="E12868" t="s">
        <v>16</v>
      </c>
      <c r="F12868" t="s">
        <v>19</v>
      </c>
      <c r="G12868" t="s">
        <v>67</v>
      </c>
      <c r="H12868" s="1">
        <v>199</v>
      </c>
      <c r="I12868" s="1">
        <v>197</v>
      </c>
      <c r="J12868" s="1">
        <v>228</v>
      </c>
      <c r="K12868" s="2">
        <v>1749.4</v>
      </c>
      <c r="L12868" s="3">
        <v>1637.4384</v>
      </c>
      <c r="M12868" s="4">
        <v>367.05799999999999</v>
      </c>
      <c r="N12868" s="5">
        <v>326.46872635999898</v>
      </c>
      <c r="O12868" s="6">
        <v>1.34903395449869E-2</v>
      </c>
    </row>
    <row r="12869" spans="1:15" x14ac:dyDescent="0.2">
      <c r="A12869" t="s">
        <v>63</v>
      </c>
      <c r="B12869" t="s">
        <v>63</v>
      </c>
      <c r="C12869">
        <v>2016</v>
      </c>
      <c r="D12869" t="s">
        <v>97</v>
      </c>
      <c r="E12869" t="s">
        <v>16</v>
      </c>
      <c r="F12869" t="s">
        <v>20</v>
      </c>
      <c r="G12869" t="s">
        <v>68</v>
      </c>
      <c r="H12869" s="1">
        <v>185</v>
      </c>
      <c r="I12869" s="1">
        <v>183</v>
      </c>
      <c r="J12869" s="1">
        <v>208</v>
      </c>
      <c r="K12869" s="2">
        <v>1670.5</v>
      </c>
      <c r="L12869" s="3">
        <v>1294.63749999999</v>
      </c>
      <c r="M12869" s="4">
        <v>305.61700000000002</v>
      </c>
      <c r="N12869" s="5">
        <v>285.39432311000002</v>
      </c>
      <c r="O12869" s="6">
        <v>1.82580065848548E-2</v>
      </c>
    </row>
    <row r="12870" spans="1:15" x14ac:dyDescent="0.2">
      <c r="A12870" t="s">
        <v>63</v>
      </c>
      <c r="B12870" t="s">
        <v>63</v>
      </c>
      <c r="C12870">
        <v>2016</v>
      </c>
      <c r="D12870" t="s">
        <v>97</v>
      </c>
      <c r="E12870" t="s">
        <v>16</v>
      </c>
      <c r="F12870" t="s">
        <v>21</v>
      </c>
      <c r="G12870" t="s">
        <v>69</v>
      </c>
      <c r="H12870" s="1">
        <v>133</v>
      </c>
      <c r="I12870" s="1">
        <v>132</v>
      </c>
      <c r="J12870" s="1">
        <v>143</v>
      </c>
      <c r="K12870" s="2">
        <v>4422.6000000000004</v>
      </c>
      <c r="L12870" s="3">
        <v>4847.1695999999301</v>
      </c>
      <c r="M12870" s="4">
        <v>1075.607</v>
      </c>
      <c r="N12870" s="5">
        <v>1146.6723544900201</v>
      </c>
      <c r="O12870" s="6">
        <v>8.6826753493420197E-3</v>
      </c>
    </row>
    <row r="12871" spans="1:15" x14ac:dyDescent="0.2">
      <c r="A12871" t="s">
        <v>63</v>
      </c>
      <c r="B12871" t="s">
        <v>63</v>
      </c>
      <c r="C12871">
        <v>2016</v>
      </c>
      <c r="D12871" t="s">
        <v>97</v>
      </c>
      <c r="E12871" t="s">
        <v>16</v>
      </c>
      <c r="F12871" t="s">
        <v>22</v>
      </c>
      <c r="G12871" t="s">
        <v>70</v>
      </c>
      <c r="H12871" s="1">
        <v>113</v>
      </c>
      <c r="I12871" s="1">
        <v>113</v>
      </c>
      <c r="J12871" s="1">
        <v>134</v>
      </c>
      <c r="K12871" s="2">
        <v>1621.2</v>
      </c>
      <c r="L12871" s="3">
        <v>1640.6544000000099</v>
      </c>
      <c r="M12871" s="4">
        <v>389.827</v>
      </c>
      <c r="N12871" s="5">
        <v>408.643949289999</v>
      </c>
      <c r="O12871" s="6">
        <v>1.4063656550703201E-2</v>
      </c>
    </row>
    <row r="12872" spans="1:15" x14ac:dyDescent="0.2">
      <c r="A12872" t="s">
        <v>63</v>
      </c>
      <c r="B12872" t="s">
        <v>63</v>
      </c>
      <c r="C12872">
        <v>2016</v>
      </c>
      <c r="D12872" t="s">
        <v>97</v>
      </c>
      <c r="E12872" t="s">
        <v>23</v>
      </c>
      <c r="F12872" t="s">
        <v>24</v>
      </c>
      <c r="G12872" t="s">
        <v>71</v>
      </c>
      <c r="H12872" s="1">
        <v>92</v>
      </c>
      <c r="I12872" s="1">
        <v>91</v>
      </c>
      <c r="J12872" s="1">
        <v>97</v>
      </c>
      <c r="K12872" s="2">
        <v>25585</v>
      </c>
      <c r="L12872" s="3">
        <v>21491.4</v>
      </c>
      <c r="M12872" s="4">
        <v>4363.2817999999997</v>
      </c>
      <c r="N12872" s="5">
        <v>4681.00725411247</v>
      </c>
      <c r="O12872" s="6">
        <v>2.40375219855384E-2</v>
      </c>
    </row>
    <row r="12873" spans="1:15" x14ac:dyDescent="0.2">
      <c r="A12873" t="s">
        <v>63</v>
      </c>
      <c r="B12873" t="s">
        <v>63</v>
      </c>
      <c r="C12873">
        <v>2016</v>
      </c>
      <c r="D12873" t="s">
        <v>97</v>
      </c>
      <c r="E12873" t="s">
        <v>23</v>
      </c>
      <c r="F12873" t="s">
        <v>25</v>
      </c>
      <c r="G12873" t="s">
        <v>72</v>
      </c>
      <c r="H12873" s="1">
        <v>75</v>
      </c>
      <c r="I12873" s="1">
        <v>75</v>
      </c>
      <c r="J12873" s="1">
        <v>77</v>
      </c>
      <c r="K12873" s="2">
        <v>32506</v>
      </c>
      <c r="L12873" s="3">
        <v>25679.74</v>
      </c>
      <c r="M12873" s="4">
        <v>6213.8490000000002</v>
      </c>
      <c r="N12873" s="5">
        <v>5850.4009719902697</v>
      </c>
      <c r="O12873" s="6">
        <v>1.55048298775611E-2</v>
      </c>
    </row>
    <row r="12874" spans="1:15" x14ac:dyDescent="0.2">
      <c r="A12874" t="s">
        <v>63</v>
      </c>
      <c r="B12874" t="s">
        <v>63</v>
      </c>
      <c r="C12874">
        <v>2016</v>
      </c>
      <c r="D12874" t="s">
        <v>97</v>
      </c>
      <c r="E12874" t="s">
        <v>23</v>
      </c>
      <c r="F12874" t="s">
        <v>26</v>
      </c>
      <c r="G12874" t="s">
        <v>73</v>
      </c>
      <c r="H12874" s="1">
        <v>83</v>
      </c>
      <c r="I12874" s="1">
        <v>83</v>
      </c>
      <c r="J12874" s="1">
        <v>89</v>
      </c>
      <c r="K12874" s="2">
        <v>10897.2</v>
      </c>
      <c r="L12874" s="3">
        <v>9240.8255999999201</v>
      </c>
      <c r="M12874" s="4">
        <v>2016.2467999999999</v>
      </c>
      <c r="N12874" s="5">
        <v>1960.7354931024099</v>
      </c>
      <c r="O12874" s="6">
        <v>1.6407884594207701E-2</v>
      </c>
    </row>
    <row r="12875" spans="1:15" x14ac:dyDescent="0.2">
      <c r="A12875" t="s">
        <v>63</v>
      </c>
      <c r="B12875" t="s">
        <v>63</v>
      </c>
      <c r="C12875">
        <v>2016</v>
      </c>
      <c r="D12875" t="s">
        <v>97</v>
      </c>
      <c r="E12875" t="s">
        <v>23</v>
      </c>
      <c r="F12875" t="s">
        <v>27</v>
      </c>
      <c r="G12875" t="s">
        <v>74</v>
      </c>
      <c r="H12875" s="1">
        <v>77</v>
      </c>
      <c r="I12875" s="1">
        <v>77</v>
      </c>
      <c r="J12875" s="1">
        <v>81</v>
      </c>
      <c r="K12875" s="2">
        <v>31678.2</v>
      </c>
      <c r="L12875" s="3">
        <v>28447.0235999998</v>
      </c>
      <c r="M12875" s="4">
        <v>5710.3720000000003</v>
      </c>
      <c r="N12875" s="5">
        <v>6017.1331838401202</v>
      </c>
      <c r="O12875" s="6">
        <v>2.1207013024729899E-2</v>
      </c>
    </row>
    <row r="12876" spans="1:15" x14ac:dyDescent="0.2">
      <c r="A12876" t="s">
        <v>63</v>
      </c>
      <c r="B12876" t="s">
        <v>63</v>
      </c>
      <c r="C12876">
        <v>2016</v>
      </c>
      <c r="D12876" t="s">
        <v>97</v>
      </c>
      <c r="E12876" t="s">
        <v>23</v>
      </c>
      <c r="F12876" t="s">
        <v>28</v>
      </c>
      <c r="G12876" t="s">
        <v>75</v>
      </c>
      <c r="H12876" s="1">
        <v>71</v>
      </c>
      <c r="I12876" s="1">
        <v>70</v>
      </c>
      <c r="J12876" s="1">
        <v>76</v>
      </c>
      <c r="K12876" s="2">
        <v>17726.5</v>
      </c>
      <c r="L12876" s="3">
        <v>20119.577499999999</v>
      </c>
      <c r="M12876" s="4">
        <v>3440.8964000000001</v>
      </c>
      <c r="N12876" s="5">
        <v>3203.5984206704102</v>
      </c>
      <c r="O12876" s="6">
        <v>1.0013256988125101E-2</v>
      </c>
    </row>
    <row r="12877" spans="1:15" x14ac:dyDescent="0.2">
      <c r="A12877" t="s">
        <v>63</v>
      </c>
      <c r="B12877" t="s">
        <v>63</v>
      </c>
      <c r="C12877">
        <v>2016</v>
      </c>
      <c r="D12877" t="s">
        <v>97</v>
      </c>
      <c r="E12877" t="s">
        <v>23</v>
      </c>
      <c r="F12877" t="s">
        <v>29</v>
      </c>
      <c r="G12877" t="s">
        <v>76</v>
      </c>
      <c r="H12877" s="1">
        <v>61</v>
      </c>
      <c r="I12877" s="1">
        <v>61</v>
      </c>
      <c r="J12877" s="1">
        <v>62</v>
      </c>
      <c r="K12877" s="2">
        <v>27288</v>
      </c>
      <c r="L12877" s="3">
        <v>27015.119999999999</v>
      </c>
      <c r="M12877" s="4">
        <v>5002.0626000000002</v>
      </c>
      <c r="N12877" s="5">
        <v>5005.1938911876096</v>
      </c>
      <c r="O12877" s="6">
        <v>2.7191439460568699E-2</v>
      </c>
    </row>
    <row r="12878" spans="1:15" x14ac:dyDescent="0.2">
      <c r="A12878" t="s">
        <v>63</v>
      </c>
      <c r="B12878" t="s">
        <v>63</v>
      </c>
      <c r="C12878">
        <v>2016</v>
      </c>
      <c r="D12878" t="s">
        <v>97</v>
      </c>
      <c r="E12878" t="s">
        <v>30</v>
      </c>
      <c r="F12878" t="s">
        <v>31</v>
      </c>
      <c r="G12878" t="s">
        <v>77</v>
      </c>
      <c r="H12878" s="1">
        <v>238</v>
      </c>
      <c r="I12878" s="1">
        <v>235</v>
      </c>
      <c r="J12878" s="1">
        <v>288</v>
      </c>
      <c r="K12878" s="2">
        <v>3785.7</v>
      </c>
      <c r="L12878" s="3">
        <v>3418.4871000000198</v>
      </c>
      <c r="M12878" s="4">
        <v>291.93949999999899</v>
      </c>
      <c r="N12878" s="5">
        <v>257.08338339750202</v>
      </c>
      <c r="O12878" s="6">
        <v>1.35509945320548E-2</v>
      </c>
    </row>
    <row r="12879" spans="1:15" x14ac:dyDescent="0.2">
      <c r="A12879" t="s">
        <v>63</v>
      </c>
      <c r="B12879" t="s">
        <v>63</v>
      </c>
      <c r="C12879">
        <v>2016</v>
      </c>
      <c r="D12879" t="s">
        <v>97</v>
      </c>
      <c r="E12879" t="s">
        <v>30</v>
      </c>
      <c r="F12879" t="s">
        <v>32</v>
      </c>
      <c r="G12879" t="s">
        <v>78</v>
      </c>
      <c r="H12879" s="1">
        <v>239</v>
      </c>
      <c r="I12879" s="1">
        <v>235</v>
      </c>
      <c r="J12879" s="1">
        <v>289</v>
      </c>
      <c r="K12879" s="2">
        <v>3641.2</v>
      </c>
      <c r="L12879" s="3">
        <v>3903.3663999999098</v>
      </c>
      <c r="M12879" s="4">
        <v>231.68450000000001</v>
      </c>
      <c r="N12879" s="5">
        <v>228.63669040250201</v>
      </c>
      <c r="O12879" s="6">
        <v>1.5049983521915901E-2</v>
      </c>
    </row>
    <row r="12880" spans="1:15" x14ac:dyDescent="0.2">
      <c r="A12880" t="s">
        <v>63</v>
      </c>
      <c r="B12880" t="s">
        <v>63</v>
      </c>
      <c r="C12880">
        <v>2016</v>
      </c>
      <c r="D12880" t="s">
        <v>97</v>
      </c>
      <c r="E12880" t="s">
        <v>30</v>
      </c>
      <c r="F12880" t="s">
        <v>33</v>
      </c>
      <c r="G12880" t="s">
        <v>79</v>
      </c>
      <c r="H12880" s="1">
        <v>247</v>
      </c>
      <c r="I12880" s="1">
        <v>242</v>
      </c>
      <c r="J12880" s="1">
        <v>292</v>
      </c>
      <c r="K12880" s="2">
        <v>4399.1000000000004</v>
      </c>
      <c r="L12880" s="3">
        <v>3734.83589999991</v>
      </c>
      <c r="M12880" s="4">
        <v>325.25249999999897</v>
      </c>
      <c r="N12880" s="5">
        <v>301.663562437503</v>
      </c>
      <c r="O12880" s="6">
        <v>1.49803368870905E-2</v>
      </c>
    </row>
    <row r="12881" spans="1:15" x14ac:dyDescent="0.2">
      <c r="A12881" t="s">
        <v>63</v>
      </c>
      <c r="B12881" t="s">
        <v>63</v>
      </c>
      <c r="C12881">
        <v>2016</v>
      </c>
      <c r="D12881" t="s">
        <v>97</v>
      </c>
      <c r="E12881" t="s">
        <v>30</v>
      </c>
      <c r="F12881" t="s">
        <v>34</v>
      </c>
      <c r="G12881" t="s">
        <v>80</v>
      </c>
      <c r="H12881" s="1">
        <v>229</v>
      </c>
      <c r="I12881" s="1">
        <v>226</v>
      </c>
      <c r="J12881" s="1">
        <v>286</v>
      </c>
      <c r="K12881" s="2">
        <v>3513.3</v>
      </c>
      <c r="L12881" s="3">
        <v>3945.4358999999099</v>
      </c>
      <c r="M12881" s="4">
        <v>260.23950000000002</v>
      </c>
      <c r="N12881" s="5">
        <v>212.773116397499</v>
      </c>
      <c r="O12881" s="6">
        <v>1.6707938405487701E-2</v>
      </c>
    </row>
    <row r="12882" spans="1:15" x14ac:dyDescent="0.2">
      <c r="A12882" t="s">
        <v>63</v>
      </c>
      <c r="B12882" t="s">
        <v>63</v>
      </c>
      <c r="C12882">
        <v>2016</v>
      </c>
      <c r="D12882" t="s">
        <v>97</v>
      </c>
      <c r="E12882" t="s">
        <v>30</v>
      </c>
      <c r="F12882" t="s">
        <v>35</v>
      </c>
      <c r="G12882" t="s">
        <v>81</v>
      </c>
      <c r="H12882" s="1">
        <v>221</v>
      </c>
      <c r="I12882" s="1">
        <v>219</v>
      </c>
      <c r="J12882" s="1">
        <v>257</v>
      </c>
      <c r="K12882" s="2">
        <v>3848.6</v>
      </c>
      <c r="L12882" s="3">
        <v>3248.2184000000202</v>
      </c>
      <c r="M12882" s="4">
        <v>300.68200000000098</v>
      </c>
      <c r="N12882" s="5">
        <v>332.80085124000198</v>
      </c>
      <c r="O12882" s="6">
        <v>1.46546796237593E-2</v>
      </c>
    </row>
    <row r="12883" spans="1:15" x14ac:dyDescent="0.2">
      <c r="A12883" t="s">
        <v>63</v>
      </c>
      <c r="B12883" t="s">
        <v>63</v>
      </c>
      <c r="C12883">
        <v>2016</v>
      </c>
      <c r="D12883" t="s">
        <v>97</v>
      </c>
      <c r="E12883" t="s">
        <v>30</v>
      </c>
      <c r="F12883" t="s">
        <v>36</v>
      </c>
      <c r="G12883" t="s">
        <v>82</v>
      </c>
      <c r="H12883" s="1">
        <v>199</v>
      </c>
      <c r="I12883" s="1">
        <v>197</v>
      </c>
      <c r="J12883" s="1">
        <v>236</v>
      </c>
      <c r="K12883" s="2">
        <v>4875.2</v>
      </c>
      <c r="L12883" s="3">
        <v>5177.4623999999003</v>
      </c>
      <c r="M12883" s="4">
        <v>430.674499999999</v>
      </c>
      <c r="N12883" s="5">
        <v>463.72661450249399</v>
      </c>
      <c r="O12883" s="6">
        <v>1.6983918608467301E-2</v>
      </c>
    </row>
    <row r="12884" spans="1:15" x14ac:dyDescent="0.2">
      <c r="A12884" t="s">
        <v>63</v>
      </c>
      <c r="B12884" t="s">
        <v>63</v>
      </c>
      <c r="C12884">
        <v>2016</v>
      </c>
      <c r="D12884" t="s">
        <v>97</v>
      </c>
      <c r="E12884" t="s">
        <v>37</v>
      </c>
      <c r="F12884" t="s">
        <v>38</v>
      </c>
      <c r="G12884" t="s">
        <v>83</v>
      </c>
      <c r="H12884" s="1">
        <v>271</v>
      </c>
      <c r="I12884" s="1">
        <v>267</v>
      </c>
      <c r="J12884" s="1">
        <v>355</v>
      </c>
      <c r="K12884" s="2">
        <v>4586.3999999999996</v>
      </c>
      <c r="L12884" s="3">
        <v>4017.6864000001001</v>
      </c>
      <c r="M12884" s="4">
        <v>140.31720000000001</v>
      </c>
      <c r="N12884" s="5">
        <v>143.568630158399</v>
      </c>
      <c r="O12884" s="6">
        <v>1.62654805511948E-2</v>
      </c>
    </row>
    <row r="12885" spans="1:15" x14ac:dyDescent="0.2">
      <c r="A12885" t="s">
        <v>63</v>
      </c>
      <c r="B12885" t="s">
        <v>63</v>
      </c>
      <c r="C12885">
        <v>2016</v>
      </c>
      <c r="D12885" t="s">
        <v>97</v>
      </c>
      <c r="E12885" t="s">
        <v>37</v>
      </c>
      <c r="F12885" t="s">
        <v>39</v>
      </c>
      <c r="G12885" t="s">
        <v>84</v>
      </c>
      <c r="H12885" s="1">
        <v>227</v>
      </c>
      <c r="I12885" s="1">
        <v>224</v>
      </c>
      <c r="J12885" s="1">
        <v>263</v>
      </c>
      <c r="K12885" s="2">
        <v>3827.3</v>
      </c>
      <c r="L12885" s="3">
        <v>3953.6008999999499</v>
      </c>
      <c r="M12885" s="4">
        <v>118.77800000000001</v>
      </c>
      <c r="N12885" s="5">
        <v>107.16388716</v>
      </c>
      <c r="O12885" s="6">
        <v>1.27243748856896E-2</v>
      </c>
    </row>
    <row r="12886" spans="1:15" x14ac:dyDescent="0.2">
      <c r="A12886" t="s">
        <v>63</v>
      </c>
      <c r="B12886" t="s">
        <v>63</v>
      </c>
      <c r="C12886">
        <v>2016</v>
      </c>
      <c r="D12886" t="s">
        <v>97</v>
      </c>
      <c r="E12886" t="s">
        <v>37</v>
      </c>
      <c r="F12886" t="s">
        <v>40</v>
      </c>
      <c r="G12886" t="s">
        <v>85</v>
      </c>
      <c r="H12886" s="1">
        <v>187</v>
      </c>
      <c r="I12886" s="1">
        <v>182</v>
      </c>
      <c r="J12886" s="1">
        <v>215</v>
      </c>
      <c r="K12886" s="2">
        <v>3354</v>
      </c>
      <c r="L12886" s="3">
        <v>3521.7</v>
      </c>
      <c r="M12886" s="4">
        <v>390.29010000000102</v>
      </c>
      <c r="N12886" s="5">
        <v>410.93683658010298</v>
      </c>
      <c r="O12886" s="6">
        <v>1.22242098986285E-2</v>
      </c>
    </row>
    <row r="12887" spans="1:15" x14ac:dyDescent="0.2">
      <c r="A12887" t="s">
        <v>63</v>
      </c>
      <c r="B12887" t="s">
        <v>63</v>
      </c>
      <c r="C12887">
        <v>2016</v>
      </c>
      <c r="D12887" t="s">
        <v>97</v>
      </c>
      <c r="E12887" t="s">
        <v>37</v>
      </c>
      <c r="F12887" t="s">
        <v>41</v>
      </c>
      <c r="G12887" t="s">
        <v>86</v>
      </c>
      <c r="H12887" s="1">
        <v>250</v>
      </c>
      <c r="I12887" s="1">
        <v>245</v>
      </c>
      <c r="J12887" s="1">
        <v>294</v>
      </c>
      <c r="K12887" s="2">
        <v>4055.8</v>
      </c>
      <c r="L12887" s="3">
        <v>4209.92039999995</v>
      </c>
      <c r="M12887" s="4">
        <v>168.06729999999899</v>
      </c>
      <c r="N12887" s="5">
        <v>186.66781229289899</v>
      </c>
      <c r="O12887" s="6">
        <v>1.6075743379851098E-2</v>
      </c>
    </row>
    <row r="12888" spans="1:15" x14ac:dyDescent="0.2">
      <c r="A12888" t="s">
        <v>63</v>
      </c>
      <c r="B12888" t="s">
        <v>63</v>
      </c>
      <c r="C12888">
        <v>2016</v>
      </c>
      <c r="D12888" t="s">
        <v>97</v>
      </c>
      <c r="E12888" t="s">
        <v>37</v>
      </c>
      <c r="F12888" t="s">
        <v>42</v>
      </c>
      <c r="G12888" t="s">
        <v>87</v>
      </c>
      <c r="H12888" s="1">
        <v>244</v>
      </c>
      <c r="I12888" s="1">
        <v>243</v>
      </c>
      <c r="J12888" s="1">
        <v>301</v>
      </c>
      <c r="K12888" s="2">
        <v>4112.8999999999996</v>
      </c>
      <c r="L12888" s="3">
        <v>4273.3030999999801</v>
      </c>
      <c r="M12888" s="4">
        <v>146.43889999999999</v>
      </c>
      <c r="N12888" s="5">
        <v>119.4371776679</v>
      </c>
      <c r="O12888" s="6">
        <v>1.16949111332636E-2</v>
      </c>
    </row>
    <row r="12889" spans="1:15" x14ac:dyDescent="0.2">
      <c r="A12889" t="s">
        <v>63</v>
      </c>
      <c r="B12889" t="s">
        <v>63</v>
      </c>
      <c r="C12889">
        <v>2016</v>
      </c>
      <c r="D12889" t="s">
        <v>97</v>
      </c>
      <c r="E12889" t="s">
        <v>37</v>
      </c>
      <c r="F12889" t="s">
        <v>43</v>
      </c>
      <c r="G12889" t="s">
        <v>88</v>
      </c>
      <c r="H12889" s="1">
        <v>164</v>
      </c>
      <c r="I12889" s="1">
        <v>164</v>
      </c>
      <c r="J12889" s="1">
        <v>173</v>
      </c>
      <c r="K12889" s="2">
        <v>2597.1</v>
      </c>
      <c r="L12889" s="3">
        <v>2807.4650999999999</v>
      </c>
      <c r="M12889" s="4">
        <v>434.14080000000098</v>
      </c>
      <c r="N12889" s="5">
        <v>342.35996175359702</v>
      </c>
      <c r="O12889" s="6">
        <v>1.2282930961457E-2</v>
      </c>
    </row>
    <row r="12890" spans="1:15" x14ac:dyDescent="0.2">
      <c r="A12890" t="s">
        <v>63</v>
      </c>
      <c r="B12890" t="s">
        <v>63</v>
      </c>
      <c r="C12890">
        <v>2016</v>
      </c>
      <c r="D12890" t="s">
        <v>98</v>
      </c>
      <c r="E12890" t="s">
        <v>16</v>
      </c>
      <c r="F12890" t="s">
        <v>17</v>
      </c>
      <c r="G12890" t="s">
        <v>65</v>
      </c>
      <c r="H12890" s="1">
        <v>190</v>
      </c>
      <c r="I12890" s="1">
        <v>186</v>
      </c>
      <c r="J12890" s="1">
        <v>213</v>
      </c>
      <c r="K12890" s="2">
        <v>3669</v>
      </c>
      <c r="L12890" s="3">
        <v>3412.17</v>
      </c>
      <c r="M12890" s="4">
        <v>933.07200000000205</v>
      </c>
      <c r="N12890" s="5">
        <v>867.08514815998706</v>
      </c>
      <c r="O12890" s="6">
        <v>0</v>
      </c>
    </row>
    <row r="12891" spans="1:15" x14ac:dyDescent="0.2">
      <c r="A12891" t="s">
        <v>63</v>
      </c>
      <c r="B12891" t="s">
        <v>63</v>
      </c>
      <c r="C12891">
        <v>2016</v>
      </c>
      <c r="D12891" t="s">
        <v>98</v>
      </c>
      <c r="E12891" t="s">
        <v>16</v>
      </c>
      <c r="F12891" t="s">
        <v>18</v>
      </c>
      <c r="G12891" t="s">
        <v>66</v>
      </c>
      <c r="H12891" s="1">
        <v>180</v>
      </c>
      <c r="I12891" s="1">
        <v>178</v>
      </c>
      <c r="J12891" s="1">
        <v>201</v>
      </c>
      <c r="K12891" s="2">
        <v>2870</v>
      </c>
      <c r="L12891" s="3">
        <v>2697.8</v>
      </c>
      <c r="M12891" s="4">
        <v>708.16499999999996</v>
      </c>
      <c r="N12891" s="5">
        <v>636.18002775000195</v>
      </c>
      <c r="O12891" s="6">
        <v>0</v>
      </c>
    </row>
    <row r="12892" spans="1:15" x14ac:dyDescent="0.2">
      <c r="A12892" t="s">
        <v>63</v>
      </c>
      <c r="B12892" t="s">
        <v>63</v>
      </c>
      <c r="C12892">
        <v>2016</v>
      </c>
      <c r="D12892" t="s">
        <v>98</v>
      </c>
      <c r="E12892" t="s">
        <v>16</v>
      </c>
      <c r="F12892" t="s">
        <v>19</v>
      </c>
      <c r="G12892" t="s">
        <v>67</v>
      </c>
      <c r="H12892" s="1">
        <v>244</v>
      </c>
      <c r="I12892" s="1">
        <v>239</v>
      </c>
      <c r="J12892" s="1">
        <v>282</v>
      </c>
      <c r="K12892" s="2">
        <v>2120</v>
      </c>
      <c r="L12892" s="3">
        <v>2247.1999999999998</v>
      </c>
      <c r="M12892" s="4">
        <v>464.47600000000102</v>
      </c>
      <c r="N12892" s="5">
        <v>401.88321423999702</v>
      </c>
      <c r="O12892" s="6">
        <v>0</v>
      </c>
    </row>
    <row r="12893" spans="1:15" x14ac:dyDescent="0.2">
      <c r="A12893" t="s">
        <v>63</v>
      </c>
      <c r="B12893" t="s">
        <v>63</v>
      </c>
      <c r="C12893">
        <v>2016</v>
      </c>
      <c r="D12893" t="s">
        <v>98</v>
      </c>
      <c r="E12893" t="s">
        <v>16</v>
      </c>
      <c r="F12893" t="s">
        <v>20</v>
      </c>
      <c r="G12893" t="s">
        <v>68</v>
      </c>
      <c r="H12893" s="1">
        <v>253</v>
      </c>
      <c r="I12893" s="1">
        <v>248</v>
      </c>
      <c r="J12893" s="1">
        <v>286</v>
      </c>
      <c r="K12893" s="2">
        <v>2333</v>
      </c>
      <c r="L12893" s="3">
        <v>1866.4</v>
      </c>
      <c r="M12893" s="4">
        <v>448.45499999999902</v>
      </c>
      <c r="N12893" s="5">
        <v>374.66172975000399</v>
      </c>
      <c r="O12893" s="6">
        <v>0</v>
      </c>
    </row>
    <row r="12894" spans="1:15" x14ac:dyDescent="0.2">
      <c r="A12894" t="s">
        <v>63</v>
      </c>
      <c r="B12894" t="s">
        <v>63</v>
      </c>
      <c r="C12894">
        <v>2016</v>
      </c>
      <c r="D12894" t="s">
        <v>98</v>
      </c>
      <c r="E12894" t="s">
        <v>16</v>
      </c>
      <c r="F12894" t="s">
        <v>21</v>
      </c>
      <c r="G12894" t="s">
        <v>69</v>
      </c>
      <c r="H12894" s="1">
        <v>169</v>
      </c>
      <c r="I12894" s="1">
        <v>169</v>
      </c>
      <c r="J12894" s="1">
        <v>182</v>
      </c>
      <c r="K12894" s="2">
        <v>5412</v>
      </c>
      <c r="L12894" s="3">
        <v>6007.32</v>
      </c>
      <c r="M12894" s="4">
        <v>1365.62</v>
      </c>
      <c r="N12894" s="5">
        <v>1524.30504400004</v>
      </c>
      <c r="O12894" s="6">
        <v>0</v>
      </c>
    </row>
    <row r="12895" spans="1:15" x14ac:dyDescent="0.2">
      <c r="A12895" t="s">
        <v>63</v>
      </c>
      <c r="B12895" t="s">
        <v>63</v>
      </c>
      <c r="C12895">
        <v>2016</v>
      </c>
      <c r="D12895" t="s">
        <v>98</v>
      </c>
      <c r="E12895" t="s">
        <v>16</v>
      </c>
      <c r="F12895" t="s">
        <v>22</v>
      </c>
      <c r="G12895" t="s">
        <v>70</v>
      </c>
      <c r="H12895" s="1">
        <v>180</v>
      </c>
      <c r="I12895" s="1">
        <v>179</v>
      </c>
      <c r="J12895" s="1">
        <v>212</v>
      </c>
      <c r="K12895" s="2">
        <v>2687</v>
      </c>
      <c r="L12895" s="3">
        <v>2767.61</v>
      </c>
      <c r="M12895" s="4">
        <v>654.56699999999796</v>
      </c>
      <c r="N12895" s="5">
        <v>565.76189511001303</v>
      </c>
      <c r="O12895" s="6">
        <v>0</v>
      </c>
    </row>
    <row r="12896" spans="1:15" x14ac:dyDescent="0.2">
      <c r="A12896" t="s">
        <v>63</v>
      </c>
      <c r="B12896" t="s">
        <v>63</v>
      </c>
      <c r="C12896">
        <v>2016</v>
      </c>
      <c r="D12896" t="s">
        <v>98</v>
      </c>
      <c r="E12896" t="s">
        <v>23</v>
      </c>
      <c r="F12896" t="s">
        <v>24</v>
      </c>
      <c r="G12896" t="s">
        <v>71</v>
      </c>
      <c r="H12896" s="1">
        <v>105</v>
      </c>
      <c r="I12896" s="1">
        <v>105</v>
      </c>
      <c r="J12896" s="1">
        <v>113</v>
      </c>
      <c r="K12896" s="2">
        <v>34120</v>
      </c>
      <c r="L12896" s="3">
        <v>37532</v>
      </c>
      <c r="M12896" s="4">
        <v>6533.85519999999</v>
      </c>
      <c r="N12896" s="5">
        <v>7308.4568016699104</v>
      </c>
      <c r="O12896" s="6">
        <v>0</v>
      </c>
    </row>
    <row r="12897" spans="1:15" x14ac:dyDescent="0.2">
      <c r="A12897" t="s">
        <v>63</v>
      </c>
      <c r="B12897" t="s">
        <v>63</v>
      </c>
      <c r="C12897">
        <v>2016</v>
      </c>
      <c r="D12897" t="s">
        <v>98</v>
      </c>
      <c r="E12897" t="s">
        <v>23</v>
      </c>
      <c r="F12897" t="s">
        <v>25</v>
      </c>
      <c r="G12897" t="s">
        <v>72</v>
      </c>
      <c r="H12897" s="1">
        <v>70</v>
      </c>
      <c r="I12897" s="1">
        <v>70</v>
      </c>
      <c r="J12897" s="1">
        <v>74</v>
      </c>
      <c r="K12897" s="2">
        <v>34080</v>
      </c>
      <c r="L12897" s="3">
        <v>36806.400000000001</v>
      </c>
      <c r="M12897" s="4">
        <v>6918.2236000000003</v>
      </c>
      <c r="N12897" s="5">
        <v>6418.4788000300696</v>
      </c>
      <c r="O12897" s="6">
        <v>0</v>
      </c>
    </row>
    <row r="12898" spans="1:15" x14ac:dyDescent="0.2">
      <c r="A12898" t="s">
        <v>63</v>
      </c>
      <c r="B12898" t="s">
        <v>63</v>
      </c>
      <c r="C12898">
        <v>2016</v>
      </c>
      <c r="D12898" t="s">
        <v>98</v>
      </c>
      <c r="E12898" t="s">
        <v>23</v>
      </c>
      <c r="F12898" t="s">
        <v>26</v>
      </c>
      <c r="G12898" t="s">
        <v>73</v>
      </c>
      <c r="H12898" s="1">
        <v>105</v>
      </c>
      <c r="I12898" s="1">
        <v>104</v>
      </c>
      <c r="J12898" s="1">
        <v>110</v>
      </c>
      <c r="K12898" s="2">
        <v>13080</v>
      </c>
      <c r="L12898" s="3">
        <v>11379.6</v>
      </c>
      <c r="M12898" s="4">
        <v>2628.0041999999999</v>
      </c>
      <c r="N12898" s="5">
        <v>2654.39461817648</v>
      </c>
      <c r="O12898" s="6">
        <v>0</v>
      </c>
    </row>
    <row r="12899" spans="1:15" x14ac:dyDescent="0.2">
      <c r="A12899" t="s">
        <v>63</v>
      </c>
      <c r="B12899" t="s">
        <v>63</v>
      </c>
      <c r="C12899">
        <v>2016</v>
      </c>
      <c r="D12899" t="s">
        <v>98</v>
      </c>
      <c r="E12899" t="s">
        <v>23</v>
      </c>
      <c r="F12899" t="s">
        <v>27</v>
      </c>
      <c r="G12899" t="s">
        <v>74</v>
      </c>
      <c r="H12899" s="1">
        <v>99</v>
      </c>
      <c r="I12899" s="1">
        <v>99</v>
      </c>
      <c r="J12899" s="1">
        <v>101</v>
      </c>
      <c r="K12899" s="2">
        <v>38736</v>
      </c>
      <c r="L12899" s="3">
        <v>42222.239999999998</v>
      </c>
      <c r="M12899" s="4">
        <v>7626.2781999999997</v>
      </c>
      <c r="N12899" s="5">
        <v>7800.0200699525903</v>
      </c>
      <c r="O12899" s="6">
        <v>0</v>
      </c>
    </row>
    <row r="12900" spans="1:15" x14ac:dyDescent="0.2">
      <c r="A12900" t="s">
        <v>63</v>
      </c>
      <c r="B12900" t="s">
        <v>63</v>
      </c>
      <c r="C12900">
        <v>2016</v>
      </c>
      <c r="D12900" t="s">
        <v>98</v>
      </c>
      <c r="E12900" t="s">
        <v>23</v>
      </c>
      <c r="F12900" t="s">
        <v>28</v>
      </c>
      <c r="G12900" t="s">
        <v>75</v>
      </c>
      <c r="H12900" s="1">
        <v>75</v>
      </c>
      <c r="I12900" s="1">
        <v>74</v>
      </c>
      <c r="J12900" s="1">
        <v>82</v>
      </c>
      <c r="K12900" s="2">
        <v>18973</v>
      </c>
      <c r="L12900" s="3">
        <v>20111.38</v>
      </c>
      <c r="M12900" s="4">
        <v>3860.6475999999998</v>
      </c>
      <c r="N12900" s="5">
        <v>3526.7942381425601</v>
      </c>
      <c r="O12900" s="6">
        <v>0</v>
      </c>
    </row>
    <row r="12901" spans="1:15" x14ac:dyDescent="0.2">
      <c r="A12901" t="s">
        <v>63</v>
      </c>
      <c r="B12901" t="s">
        <v>63</v>
      </c>
      <c r="C12901">
        <v>2016</v>
      </c>
      <c r="D12901" t="s">
        <v>98</v>
      </c>
      <c r="E12901" t="s">
        <v>23</v>
      </c>
      <c r="F12901" t="s">
        <v>29</v>
      </c>
      <c r="G12901" t="s">
        <v>76</v>
      </c>
      <c r="H12901" s="1">
        <v>80</v>
      </c>
      <c r="I12901" s="1">
        <v>79</v>
      </c>
      <c r="J12901" s="1">
        <v>81</v>
      </c>
      <c r="K12901" s="2">
        <v>35070</v>
      </c>
      <c r="L12901" s="3">
        <v>28056</v>
      </c>
      <c r="M12901" s="4">
        <v>7178.2219999999998</v>
      </c>
      <c r="N12901" s="5">
        <v>5726.6419471599502</v>
      </c>
      <c r="O12901" s="6">
        <v>0</v>
      </c>
    </row>
    <row r="12902" spans="1:15" x14ac:dyDescent="0.2">
      <c r="A12902" t="s">
        <v>63</v>
      </c>
      <c r="B12902" t="s">
        <v>63</v>
      </c>
      <c r="C12902">
        <v>2016</v>
      </c>
      <c r="D12902" t="s">
        <v>98</v>
      </c>
      <c r="E12902" t="s">
        <v>30</v>
      </c>
      <c r="F12902" t="s">
        <v>31</v>
      </c>
      <c r="G12902" t="s">
        <v>77</v>
      </c>
      <c r="H12902" s="1">
        <v>283</v>
      </c>
      <c r="I12902" s="1">
        <v>278</v>
      </c>
      <c r="J12902" s="1">
        <v>337</v>
      </c>
      <c r="K12902" s="2">
        <v>4308</v>
      </c>
      <c r="L12902" s="3">
        <v>4695.72</v>
      </c>
      <c r="M12902" s="4">
        <v>376.16549999999802</v>
      </c>
      <c r="N12902" s="5">
        <v>300.30984609750601</v>
      </c>
      <c r="O12902" s="6">
        <v>0</v>
      </c>
    </row>
    <row r="12903" spans="1:15" x14ac:dyDescent="0.2">
      <c r="A12903" t="s">
        <v>63</v>
      </c>
      <c r="B12903" t="s">
        <v>63</v>
      </c>
      <c r="C12903">
        <v>2016</v>
      </c>
      <c r="D12903" t="s">
        <v>98</v>
      </c>
      <c r="E12903" t="s">
        <v>30</v>
      </c>
      <c r="F12903" t="s">
        <v>32</v>
      </c>
      <c r="G12903" t="s">
        <v>78</v>
      </c>
      <c r="H12903" s="1">
        <v>299</v>
      </c>
      <c r="I12903" s="1">
        <v>295</v>
      </c>
      <c r="J12903" s="1">
        <v>366</v>
      </c>
      <c r="K12903" s="2">
        <v>4743</v>
      </c>
      <c r="L12903" s="3">
        <v>5075.01</v>
      </c>
      <c r="M12903" s="4">
        <v>371.88799999999799</v>
      </c>
      <c r="N12903" s="5">
        <v>393.78476543999</v>
      </c>
      <c r="O12903" s="6">
        <v>0</v>
      </c>
    </row>
    <row r="12904" spans="1:15" x14ac:dyDescent="0.2">
      <c r="A12904" t="s">
        <v>63</v>
      </c>
      <c r="B12904" t="s">
        <v>63</v>
      </c>
      <c r="C12904">
        <v>2016</v>
      </c>
      <c r="D12904" t="s">
        <v>98</v>
      </c>
      <c r="E12904" t="s">
        <v>30</v>
      </c>
      <c r="F12904" t="s">
        <v>33</v>
      </c>
      <c r="G12904" t="s">
        <v>79</v>
      </c>
      <c r="H12904" s="1">
        <v>281</v>
      </c>
      <c r="I12904" s="1">
        <v>279</v>
      </c>
      <c r="J12904" s="1">
        <v>329</v>
      </c>
      <c r="K12904" s="2">
        <v>5123</v>
      </c>
      <c r="L12904" s="3">
        <v>5481.61</v>
      </c>
      <c r="M12904" s="4">
        <v>446.19899999999802</v>
      </c>
      <c r="N12904" s="5">
        <v>382.84320399000802</v>
      </c>
      <c r="O12904" s="6">
        <v>0</v>
      </c>
    </row>
    <row r="12905" spans="1:15" x14ac:dyDescent="0.2">
      <c r="A12905" t="s">
        <v>63</v>
      </c>
      <c r="B12905" t="s">
        <v>63</v>
      </c>
      <c r="C12905">
        <v>2016</v>
      </c>
      <c r="D12905" t="s">
        <v>98</v>
      </c>
      <c r="E12905" t="s">
        <v>30</v>
      </c>
      <c r="F12905" t="s">
        <v>34</v>
      </c>
      <c r="G12905" t="s">
        <v>80</v>
      </c>
      <c r="H12905" s="1">
        <v>278</v>
      </c>
      <c r="I12905" s="1">
        <v>273</v>
      </c>
      <c r="J12905" s="1">
        <v>351</v>
      </c>
      <c r="K12905" s="2">
        <v>4432</v>
      </c>
      <c r="L12905" s="3">
        <v>4432</v>
      </c>
      <c r="M12905" s="4">
        <v>391.850499999997</v>
      </c>
      <c r="N12905" s="5">
        <v>418.69421850248699</v>
      </c>
      <c r="O12905" s="6">
        <v>0</v>
      </c>
    </row>
    <row r="12906" spans="1:15" x14ac:dyDescent="0.2">
      <c r="A12906" t="s">
        <v>63</v>
      </c>
      <c r="B12906" t="s">
        <v>63</v>
      </c>
      <c r="C12906">
        <v>2016</v>
      </c>
      <c r="D12906" t="s">
        <v>98</v>
      </c>
      <c r="E12906" t="s">
        <v>30</v>
      </c>
      <c r="F12906" t="s">
        <v>35</v>
      </c>
      <c r="G12906" t="s">
        <v>81</v>
      </c>
      <c r="H12906" s="1">
        <v>302</v>
      </c>
      <c r="I12906" s="1">
        <v>302</v>
      </c>
      <c r="J12906" s="1">
        <v>342</v>
      </c>
      <c r="K12906" s="2">
        <v>4973</v>
      </c>
      <c r="L12906" s="3">
        <v>5420.57</v>
      </c>
      <c r="M12906" s="4">
        <v>424.9735</v>
      </c>
      <c r="N12906" s="5">
        <v>433.360352022499</v>
      </c>
      <c r="O12906" s="6">
        <v>0</v>
      </c>
    </row>
    <row r="12907" spans="1:15" x14ac:dyDescent="0.2">
      <c r="A12907" t="s">
        <v>63</v>
      </c>
      <c r="B12907" t="s">
        <v>63</v>
      </c>
      <c r="C12907">
        <v>2016</v>
      </c>
      <c r="D12907" t="s">
        <v>98</v>
      </c>
      <c r="E12907" t="s">
        <v>30</v>
      </c>
      <c r="F12907" t="s">
        <v>36</v>
      </c>
      <c r="G12907" t="s">
        <v>82</v>
      </c>
      <c r="H12907" s="1">
        <v>226</v>
      </c>
      <c r="I12907" s="1">
        <v>223</v>
      </c>
      <c r="J12907" s="1">
        <v>259</v>
      </c>
      <c r="K12907" s="2">
        <v>5384</v>
      </c>
      <c r="L12907" s="3">
        <v>5491.68</v>
      </c>
      <c r="M12907" s="4">
        <v>554.35450000000105</v>
      </c>
      <c r="N12907" s="5">
        <v>545.23259670250798</v>
      </c>
      <c r="O12907" s="6">
        <v>0</v>
      </c>
    </row>
    <row r="12908" spans="1:15" x14ac:dyDescent="0.2">
      <c r="A12908" t="s">
        <v>63</v>
      </c>
      <c r="B12908" t="s">
        <v>63</v>
      </c>
      <c r="C12908">
        <v>2016</v>
      </c>
      <c r="D12908" t="s">
        <v>98</v>
      </c>
      <c r="E12908" t="s">
        <v>37</v>
      </c>
      <c r="F12908" t="s">
        <v>38</v>
      </c>
      <c r="G12908" t="s">
        <v>83</v>
      </c>
      <c r="H12908" s="1">
        <v>299</v>
      </c>
      <c r="I12908" s="1">
        <v>294</v>
      </c>
      <c r="J12908" s="1">
        <v>371</v>
      </c>
      <c r="K12908" s="2">
        <v>4837</v>
      </c>
      <c r="L12908" s="3">
        <v>4063.08</v>
      </c>
      <c r="M12908" s="4">
        <v>192.02440000000001</v>
      </c>
      <c r="N12908" s="5">
        <v>186.31052195359999</v>
      </c>
      <c r="O12908" s="6">
        <v>0</v>
      </c>
    </row>
    <row r="12909" spans="1:15" x14ac:dyDescent="0.2">
      <c r="A12909" t="s">
        <v>63</v>
      </c>
      <c r="B12909" t="s">
        <v>63</v>
      </c>
      <c r="C12909">
        <v>2016</v>
      </c>
      <c r="D12909" t="s">
        <v>98</v>
      </c>
      <c r="E12909" t="s">
        <v>37</v>
      </c>
      <c r="F12909" t="s">
        <v>39</v>
      </c>
      <c r="G12909" t="s">
        <v>84</v>
      </c>
      <c r="H12909" s="1">
        <v>302</v>
      </c>
      <c r="I12909" s="1">
        <v>295</v>
      </c>
      <c r="J12909" s="1">
        <v>380</v>
      </c>
      <c r="K12909" s="2">
        <v>5153</v>
      </c>
      <c r="L12909" s="3">
        <v>5101.47</v>
      </c>
      <c r="M12909" s="4">
        <v>169.2851</v>
      </c>
      <c r="N12909" s="5">
        <v>131.5597461799</v>
      </c>
      <c r="O12909" s="6">
        <v>0</v>
      </c>
    </row>
    <row r="12910" spans="1:15" x14ac:dyDescent="0.2">
      <c r="A12910" t="s">
        <v>63</v>
      </c>
      <c r="B12910" t="s">
        <v>63</v>
      </c>
      <c r="C12910">
        <v>2016</v>
      </c>
      <c r="D12910" t="s">
        <v>98</v>
      </c>
      <c r="E12910" t="s">
        <v>37</v>
      </c>
      <c r="F12910" t="s">
        <v>40</v>
      </c>
      <c r="G12910" t="s">
        <v>85</v>
      </c>
      <c r="H12910" s="1">
        <v>234</v>
      </c>
      <c r="I12910" s="1">
        <v>232</v>
      </c>
      <c r="J12910" s="1">
        <v>262</v>
      </c>
      <c r="K12910" s="2">
        <v>4525</v>
      </c>
      <c r="L12910" s="3">
        <v>4434.5</v>
      </c>
      <c r="M12910" s="4">
        <v>617.58519999999999</v>
      </c>
      <c r="N12910" s="5">
        <v>527.50916340959805</v>
      </c>
      <c r="O12910" s="6">
        <v>0</v>
      </c>
    </row>
    <row r="12911" spans="1:15" x14ac:dyDescent="0.2">
      <c r="A12911" t="s">
        <v>63</v>
      </c>
      <c r="B12911" t="s">
        <v>63</v>
      </c>
      <c r="C12911">
        <v>2016</v>
      </c>
      <c r="D12911" t="s">
        <v>98</v>
      </c>
      <c r="E12911" t="s">
        <v>37</v>
      </c>
      <c r="F12911" t="s">
        <v>41</v>
      </c>
      <c r="G12911" t="s">
        <v>86</v>
      </c>
      <c r="H12911" s="1">
        <v>297</v>
      </c>
      <c r="I12911" s="1">
        <v>295</v>
      </c>
      <c r="J12911" s="1">
        <v>350</v>
      </c>
      <c r="K12911" s="2">
        <v>4993</v>
      </c>
      <c r="L12911" s="3">
        <v>5492.3</v>
      </c>
      <c r="M12911" s="4">
        <v>295.19349999999901</v>
      </c>
      <c r="N12911" s="5">
        <v>310.52437442249601</v>
      </c>
      <c r="O12911" s="6">
        <v>0</v>
      </c>
    </row>
    <row r="12912" spans="1:15" x14ac:dyDescent="0.2">
      <c r="A12912" t="s">
        <v>63</v>
      </c>
      <c r="B12912" t="s">
        <v>63</v>
      </c>
      <c r="C12912">
        <v>2016</v>
      </c>
      <c r="D12912" t="s">
        <v>98</v>
      </c>
      <c r="E12912" t="s">
        <v>37</v>
      </c>
      <c r="F12912" t="s">
        <v>42</v>
      </c>
      <c r="G12912" t="s">
        <v>87</v>
      </c>
      <c r="H12912" s="1">
        <v>285</v>
      </c>
      <c r="I12912" s="1">
        <v>282</v>
      </c>
      <c r="J12912" s="1">
        <v>353</v>
      </c>
      <c r="K12912" s="2">
        <v>4783</v>
      </c>
      <c r="L12912" s="3">
        <v>3874.23</v>
      </c>
      <c r="M12912" s="4">
        <v>213.64510000000001</v>
      </c>
      <c r="N12912" s="5">
        <v>212.88687354009801</v>
      </c>
      <c r="O12912" s="6">
        <v>0</v>
      </c>
    </row>
    <row r="12913" spans="1:15" x14ac:dyDescent="0.2">
      <c r="A12913" t="s">
        <v>63</v>
      </c>
      <c r="B12913" t="s">
        <v>63</v>
      </c>
      <c r="C12913">
        <v>2016</v>
      </c>
      <c r="D12913" t="s">
        <v>98</v>
      </c>
      <c r="E12913" t="s">
        <v>37</v>
      </c>
      <c r="F12913" t="s">
        <v>43</v>
      </c>
      <c r="G12913" t="s">
        <v>88</v>
      </c>
      <c r="H12913" s="1">
        <v>207</v>
      </c>
      <c r="I12913" s="1">
        <v>206</v>
      </c>
      <c r="J12913" s="1">
        <v>237</v>
      </c>
      <c r="K12913" s="2">
        <v>3446</v>
      </c>
      <c r="L12913" s="3">
        <v>3032.48</v>
      </c>
      <c r="M12913" s="4">
        <v>617.99300000000005</v>
      </c>
      <c r="N12913" s="5">
        <v>648.84939049000297</v>
      </c>
      <c r="O12913" s="6">
        <v>0</v>
      </c>
    </row>
    <row r="12914" spans="1:15" x14ac:dyDescent="0.2">
      <c r="A12914" t="s">
        <v>63</v>
      </c>
      <c r="B12914" t="s">
        <v>63</v>
      </c>
      <c r="C12914">
        <v>2016</v>
      </c>
      <c r="D12914" t="s">
        <v>99</v>
      </c>
      <c r="E12914" t="s">
        <v>16</v>
      </c>
      <c r="F12914" t="s">
        <v>17</v>
      </c>
      <c r="G12914" t="s">
        <v>65</v>
      </c>
      <c r="H12914" s="1">
        <v>202</v>
      </c>
      <c r="I12914" s="1">
        <v>201</v>
      </c>
      <c r="J12914" s="1">
        <v>225</v>
      </c>
      <c r="K12914" s="2">
        <v>3587.1999999999898</v>
      </c>
      <c r="L12914" s="3">
        <v>2862.5856000002</v>
      </c>
      <c r="M12914" s="4">
        <v>684.89800000000002</v>
      </c>
      <c r="N12914" s="5">
        <v>656.80348404000199</v>
      </c>
      <c r="O12914" s="6">
        <v>8.2459857270294507E-2</v>
      </c>
    </row>
    <row r="12915" spans="1:15" x14ac:dyDescent="0.2">
      <c r="A12915" t="s">
        <v>63</v>
      </c>
      <c r="B12915" t="s">
        <v>63</v>
      </c>
      <c r="C12915">
        <v>2016</v>
      </c>
      <c r="D12915" t="s">
        <v>99</v>
      </c>
      <c r="E12915" t="s">
        <v>16</v>
      </c>
      <c r="F12915" t="s">
        <v>18</v>
      </c>
      <c r="G12915" t="s">
        <v>66</v>
      </c>
      <c r="H12915" s="1">
        <v>205</v>
      </c>
      <c r="I12915" s="1">
        <v>202</v>
      </c>
      <c r="J12915" s="1">
        <v>224</v>
      </c>
      <c r="K12915" s="2">
        <v>2886.35</v>
      </c>
      <c r="L12915" s="3">
        <v>3242.8142250000201</v>
      </c>
      <c r="M12915" s="4">
        <v>548.89800000000002</v>
      </c>
      <c r="N12915" s="5">
        <v>614.20588403999704</v>
      </c>
      <c r="O12915" s="6">
        <v>7.3327905486167605E-2</v>
      </c>
    </row>
    <row r="12916" spans="1:15" x14ac:dyDescent="0.2">
      <c r="A12916" t="s">
        <v>63</v>
      </c>
      <c r="B12916" t="s">
        <v>63</v>
      </c>
      <c r="C12916">
        <v>2016</v>
      </c>
      <c r="D12916" t="s">
        <v>99</v>
      </c>
      <c r="E12916" t="s">
        <v>16</v>
      </c>
      <c r="F12916" t="s">
        <v>19</v>
      </c>
      <c r="G12916" t="s">
        <v>67</v>
      </c>
      <c r="H12916" s="1">
        <v>306</v>
      </c>
      <c r="I12916" s="1">
        <v>301</v>
      </c>
      <c r="J12916" s="1">
        <v>353</v>
      </c>
      <c r="K12916" s="2">
        <v>2497.75</v>
      </c>
      <c r="L12916" s="3">
        <v>2591.4156250001101</v>
      </c>
      <c r="M12916" s="4">
        <v>411.91300000000001</v>
      </c>
      <c r="N12916" s="5">
        <v>444.50767568999999</v>
      </c>
      <c r="O12916" s="6">
        <v>7.1764588129316104E-2</v>
      </c>
    </row>
    <row r="12917" spans="1:15" x14ac:dyDescent="0.2">
      <c r="A12917" t="s">
        <v>63</v>
      </c>
      <c r="B12917" t="s">
        <v>63</v>
      </c>
      <c r="C12917">
        <v>2016</v>
      </c>
      <c r="D12917" t="s">
        <v>99</v>
      </c>
      <c r="E12917" t="s">
        <v>16</v>
      </c>
      <c r="F12917" t="s">
        <v>20</v>
      </c>
      <c r="G12917" t="s">
        <v>68</v>
      </c>
      <c r="H12917" s="1">
        <v>284</v>
      </c>
      <c r="I12917" s="1">
        <v>277</v>
      </c>
      <c r="J12917" s="1">
        <v>328</v>
      </c>
      <c r="K12917" s="2">
        <v>2477.4499999999998</v>
      </c>
      <c r="L12917" s="3">
        <v>2538.1475250000099</v>
      </c>
      <c r="M12917" s="4">
        <v>329.99299999999897</v>
      </c>
      <c r="N12917" s="5">
        <v>290.41693951000099</v>
      </c>
      <c r="O12917" s="6">
        <v>7.6106480453692296E-2</v>
      </c>
    </row>
    <row r="12918" spans="1:15" x14ac:dyDescent="0.2">
      <c r="A12918" t="s">
        <v>63</v>
      </c>
      <c r="B12918" t="s">
        <v>63</v>
      </c>
      <c r="C12918">
        <v>2016</v>
      </c>
      <c r="D12918" t="s">
        <v>99</v>
      </c>
      <c r="E12918" t="s">
        <v>16</v>
      </c>
      <c r="F12918" t="s">
        <v>21</v>
      </c>
      <c r="G12918" t="s">
        <v>69</v>
      </c>
      <c r="H12918" s="1">
        <v>208</v>
      </c>
      <c r="I12918" s="1">
        <v>206</v>
      </c>
      <c r="J12918" s="1">
        <v>233</v>
      </c>
      <c r="K12918" s="2">
        <v>7228.6000000000104</v>
      </c>
      <c r="L12918" s="3">
        <v>7488.8296000006303</v>
      </c>
      <c r="M12918" s="4">
        <v>1458.914</v>
      </c>
      <c r="N12918" s="5">
        <v>1168.3858660399601</v>
      </c>
      <c r="O12918" s="6">
        <v>6.5074841601416397E-2</v>
      </c>
    </row>
    <row r="12919" spans="1:15" x14ac:dyDescent="0.2">
      <c r="A12919" t="s">
        <v>63</v>
      </c>
      <c r="B12919" t="s">
        <v>63</v>
      </c>
      <c r="C12919">
        <v>2016</v>
      </c>
      <c r="D12919" t="s">
        <v>99</v>
      </c>
      <c r="E12919" t="s">
        <v>16</v>
      </c>
      <c r="F12919" t="s">
        <v>22</v>
      </c>
      <c r="G12919" t="s">
        <v>70</v>
      </c>
      <c r="H12919" s="1">
        <v>202</v>
      </c>
      <c r="I12919" s="1">
        <v>202</v>
      </c>
      <c r="J12919" s="1">
        <v>244</v>
      </c>
      <c r="K12919" s="2">
        <v>2798.45</v>
      </c>
      <c r="L12919" s="3">
        <v>2506.0119750000799</v>
      </c>
      <c r="M12919" s="4">
        <v>524.67200000000003</v>
      </c>
      <c r="N12919" s="5">
        <v>559.67811584000003</v>
      </c>
      <c r="O12919" s="6">
        <v>8.2384891636441804E-2</v>
      </c>
    </row>
    <row r="12920" spans="1:15" x14ac:dyDescent="0.2">
      <c r="A12920" t="s">
        <v>63</v>
      </c>
      <c r="B12920" t="s">
        <v>63</v>
      </c>
      <c r="C12920">
        <v>2016</v>
      </c>
      <c r="D12920" t="s">
        <v>99</v>
      </c>
      <c r="E12920" t="s">
        <v>23</v>
      </c>
      <c r="F12920" t="s">
        <v>24</v>
      </c>
      <c r="G12920" t="s">
        <v>71</v>
      </c>
      <c r="H12920" s="1">
        <v>115</v>
      </c>
      <c r="I12920" s="1">
        <v>114</v>
      </c>
      <c r="J12920" s="1">
        <v>118</v>
      </c>
      <c r="K12920" s="2">
        <v>29719</v>
      </c>
      <c r="L12920" s="3">
        <v>27341.48</v>
      </c>
      <c r="M12920" s="4">
        <v>3857.8137999999999</v>
      </c>
      <c r="N12920" s="5">
        <v>3633.5282212955999</v>
      </c>
      <c r="O12920" s="6">
        <v>7.4396850499680298E-2</v>
      </c>
    </row>
    <row r="12921" spans="1:15" x14ac:dyDescent="0.2">
      <c r="A12921" t="s">
        <v>63</v>
      </c>
      <c r="B12921" t="s">
        <v>63</v>
      </c>
      <c r="C12921">
        <v>2016</v>
      </c>
      <c r="D12921" t="s">
        <v>99</v>
      </c>
      <c r="E12921" t="s">
        <v>23</v>
      </c>
      <c r="F12921" t="s">
        <v>25</v>
      </c>
      <c r="G12921" t="s">
        <v>72</v>
      </c>
      <c r="H12921" s="1">
        <v>102</v>
      </c>
      <c r="I12921" s="1">
        <v>102</v>
      </c>
      <c r="J12921" s="1">
        <v>104</v>
      </c>
      <c r="K12921" s="2">
        <v>41219</v>
      </c>
      <c r="L12921" s="3">
        <v>42455.57</v>
      </c>
      <c r="M12921" s="4">
        <v>5990.9258</v>
      </c>
      <c r="N12921" s="5">
        <v>6046.3897910566202</v>
      </c>
      <c r="O12921" s="6">
        <v>7.6930541740459504E-2</v>
      </c>
    </row>
    <row r="12922" spans="1:15" x14ac:dyDescent="0.2">
      <c r="A12922" t="s">
        <v>63</v>
      </c>
      <c r="B12922" t="s">
        <v>63</v>
      </c>
      <c r="C12922">
        <v>2016</v>
      </c>
      <c r="D12922" t="s">
        <v>99</v>
      </c>
      <c r="E12922" t="s">
        <v>23</v>
      </c>
      <c r="F12922" t="s">
        <v>26</v>
      </c>
      <c r="G12922" t="s">
        <v>73</v>
      </c>
      <c r="H12922" s="1">
        <v>139</v>
      </c>
      <c r="I12922" s="1">
        <v>139</v>
      </c>
      <c r="J12922" s="1">
        <v>145</v>
      </c>
      <c r="K12922" s="2">
        <v>17359.400000000001</v>
      </c>
      <c r="L12922" s="3">
        <v>14338.8643999997</v>
      </c>
      <c r="M12922" s="4">
        <v>2353.6894000000002</v>
      </c>
      <c r="N12922" s="5">
        <v>2628.8215687235302</v>
      </c>
      <c r="O12922" s="6">
        <v>8.2122654008779106E-2</v>
      </c>
    </row>
    <row r="12923" spans="1:15" x14ac:dyDescent="0.2">
      <c r="A12923" t="s">
        <v>63</v>
      </c>
      <c r="B12923" t="s">
        <v>63</v>
      </c>
      <c r="C12923">
        <v>2016</v>
      </c>
      <c r="D12923" t="s">
        <v>99</v>
      </c>
      <c r="E12923" t="s">
        <v>23</v>
      </c>
      <c r="F12923" t="s">
        <v>27</v>
      </c>
      <c r="G12923" t="s">
        <v>74</v>
      </c>
      <c r="H12923" s="1">
        <v>106</v>
      </c>
      <c r="I12923" s="1">
        <v>105</v>
      </c>
      <c r="J12923" s="1">
        <v>112</v>
      </c>
      <c r="K12923" s="2">
        <v>38946.6</v>
      </c>
      <c r="L12923" s="3">
        <v>30923.600400003401</v>
      </c>
      <c r="M12923" s="4">
        <v>5623.7860000000001</v>
      </c>
      <c r="N12923" s="5">
        <v>6399.08113795995</v>
      </c>
      <c r="O12923" s="6">
        <v>6.7923772550107106E-2</v>
      </c>
    </row>
    <row r="12924" spans="1:15" x14ac:dyDescent="0.2">
      <c r="A12924" t="s">
        <v>63</v>
      </c>
      <c r="B12924" t="s">
        <v>63</v>
      </c>
      <c r="C12924">
        <v>2016</v>
      </c>
      <c r="D12924" t="s">
        <v>99</v>
      </c>
      <c r="E12924" t="s">
        <v>23</v>
      </c>
      <c r="F12924" t="s">
        <v>28</v>
      </c>
      <c r="G12924" t="s">
        <v>75</v>
      </c>
      <c r="H12924" s="1">
        <v>130</v>
      </c>
      <c r="I12924" s="1">
        <v>129</v>
      </c>
      <c r="J12924" s="1">
        <v>136</v>
      </c>
      <c r="K12924" s="2">
        <v>37282.949999999997</v>
      </c>
      <c r="L12924" s="3">
        <v>37264.308525001601</v>
      </c>
      <c r="M12924" s="4">
        <v>5312.3980000000001</v>
      </c>
      <c r="N12924" s="5">
        <v>5652.2852240397597</v>
      </c>
      <c r="O12924" s="6">
        <v>7.3412913945919006E-2</v>
      </c>
    </row>
    <row r="12925" spans="1:15" x14ac:dyDescent="0.2">
      <c r="A12925" t="s">
        <v>63</v>
      </c>
      <c r="B12925" t="s">
        <v>63</v>
      </c>
      <c r="C12925">
        <v>2016</v>
      </c>
      <c r="D12925" t="s">
        <v>99</v>
      </c>
      <c r="E12925" t="s">
        <v>23</v>
      </c>
      <c r="F12925" t="s">
        <v>29</v>
      </c>
      <c r="G12925" t="s">
        <v>76</v>
      </c>
      <c r="H12925" s="1">
        <v>91</v>
      </c>
      <c r="I12925" s="1">
        <v>91</v>
      </c>
      <c r="J12925" s="1">
        <v>93</v>
      </c>
      <c r="K12925" s="2">
        <v>39959.5</v>
      </c>
      <c r="L12925" s="3">
        <v>36962.537499999999</v>
      </c>
      <c r="M12925" s="4">
        <v>6162.8446000000004</v>
      </c>
      <c r="N12925" s="5">
        <v>6276.52443149179</v>
      </c>
      <c r="O12925" s="6">
        <v>6.33266182009284E-2</v>
      </c>
    </row>
    <row r="12926" spans="1:15" x14ac:dyDescent="0.2">
      <c r="A12926" t="s">
        <v>63</v>
      </c>
      <c r="B12926" t="s">
        <v>63</v>
      </c>
      <c r="C12926">
        <v>2016</v>
      </c>
      <c r="D12926" t="s">
        <v>99</v>
      </c>
      <c r="E12926" t="s">
        <v>30</v>
      </c>
      <c r="F12926" t="s">
        <v>31</v>
      </c>
      <c r="G12926" t="s">
        <v>77</v>
      </c>
      <c r="H12926" s="1">
        <v>379</v>
      </c>
      <c r="I12926" s="1">
        <v>372</v>
      </c>
      <c r="J12926" s="1">
        <v>441</v>
      </c>
      <c r="K12926" s="2">
        <v>5400.45</v>
      </c>
      <c r="L12926" s="3">
        <v>4890.1074749998597</v>
      </c>
      <c r="M12926" s="4">
        <v>160.411</v>
      </c>
      <c r="N12926" s="5">
        <v>138.89828079</v>
      </c>
      <c r="O12926" s="6">
        <v>6.5466766658333994E-2</v>
      </c>
    </row>
    <row r="12927" spans="1:15" x14ac:dyDescent="0.2">
      <c r="A12927" t="s">
        <v>63</v>
      </c>
      <c r="B12927" t="s">
        <v>63</v>
      </c>
      <c r="C12927">
        <v>2016</v>
      </c>
      <c r="D12927" t="s">
        <v>99</v>
      </c>
      <c r="E12927" t="s">
        <v>30</v>
      </c>
      <c r="F12927" t="s">
        <v>32</v>
      </c>
      <c r="G12927" t="s">
        <v>78</v>
      </c>
      <c r="H12927" s="1">
        <v>413</v>
      </c>
      <c r="I12927" s="1">
        <v>400</v>
      </c>
      <c r="J12927" s="1">
        <v>485</v>
      </c>
      <c r="K12927" s="2">
        <v>5793.2000000000098</v>
      </c>
      <c r="L12927" s="3">
        <v>6499.9704000004704</v>
      </c>
      <c r="M12927" s="4">
        <v>52.505000000000301</v>
      </c>
      <c r="N12927" s="5">
        <v>57.4956002500005</v>
      </c>
      <c r="O12927" s="6">
        <v>7.3327349306082798E-2</v>
      </c>
    </row>
    <row r="12928" spans="1:15" x14ac:dyDescent="0.2">
      <c r="A12928" t="s">
        <v>63</v>
      </c>
      <c r="B12928" t="s">
        <v>63</v>
      </c>
      <c r="C12928">
        <v>2016</v>
      </c>
      <c r="D12928" t="s">
        <v>99</v>
      </c>
      <c r="E12928" t="s">
        <v>30</v>
      </c>
      <c r="F12928" t="s">
        <v>33</v>
      </c>
      <c r="G12928" t="s">
        <v>79</v>
      </c>
      <c r="H12928" s="1">
        <v>339</v>
      </c>
      <c r="I12928" s="1">
        <v>330</v>
      </c>
      <c r="J12928" s="1">
        <v>408</v>
      </c>
      <c r="K12928" s="2">
        <v>5680.5999999999904</v>
      </c>
      <c r="L12928" s="3">
        <v>4339.9784000005402</v>
      </c>
      <c r="M12928" s="4">
        <v>134.87200000000001</v>
      </c>
      <c r="N12928" s="5">
        <v>130.65320384</v>
      </c>
      <c r="O12928" s="6">
        <v>6.8549096926381295E-2</v>
      </c>
    </row>
    <row r="12929" spans="1:15" x14ac:dyDescent="0.2">
      <c r="A12929" t="s">
        <v>63</v>
      </c>
      <c r="B12929" t="s">
        <v>63</v>
      </c>
      <c r="C12929">
        <v>2016</v>
      </c>
      <c r="D12929" t="s">
        <v>99</v>
      </c>
      <c r="E12929" t="s">
        <v>30</v>
      </c>
      <c r="F12929" t="s">
        <v>34</v>
      </c>
      <c r="G12929" t="s">
        <v>80</v>
      </c>
      <c r="H12929" s="1">
        <v>375</v>
      </c>
      <c r="I12929" s="1">
        <v>367</v>
      </c>
      <c r="J12929" s="1">
        <v>473</v>
      </c>
      <c r="K12929" s="2">
        <v>5633.25000000001</v>
      </c>
      <c r="L12929" s="3">
        <v>4830.5118749991898</v>
      </c>
      <c r="M12929" s="4">
        <v>154.918000000001</v>
      </c>
      <c r="N12929" s="5">
        <v>142.65159276</v>
      </c>
      <c r="O12929" s="6">
        <v>6.8299826920516296E-2</v>
      </c>
    </row>
    <row r="12930" spans="1:15" x14ac:dyDescent="0.2">
      <c r="A12930" t="s">
        <v>63</v>
      </c>
      <c r="B12930" t="s">
        <v>63</v>
      </c>
      <c r="C12930">
        <v>2016</v>
      </c>
      <c r="D12930" t="s">
        <v>99</v>
      </c>
      <c r="E12930" t="s">
        <v>30</v>
      </c>
      <c r="F12930" t="s">
        <v>35</v>
      </c>
      <c r="G12930" t="s">
        <v>81</v>
      </c>
      <c r="H12930" s="1">
        <v>354</v>
      </c>
      <c r="I12930" s="1">
        <v>343</v>
      </c>
      <c r="J12930" s="1">
        <v>405</v>
      </c>
      <c r="K12930" s="2">
        <v>5437.9000000000096</v>
      </c>
      <c r="L12930" s="3">
        <v>5378.0831000005801</v>
      </c>
      <c r="M12930" s="4">
        <v>106.395</v>
      </c>
      <c r="N12930" s="5">
        <v>88.951539749999995</v>
      </c>
      <c r="O12930" s="6">
        <v>7.70701925375602E-2</v>
      </c>
    </row>
    <row r="12931" spans="1:15" x14ac:dyDescent="0.2">
      <c r="A12931" t="s">
        <v>63</v>
      </c>
      <c r="B12931" t="s">
        <v>63</v>
      </c>
      <c r="C12931">
        <v>2016</v>
      </c>
      <c r="D12931" t="s">
        <v>99</v>
      </c>
      <c r="E12931" t="s">
        <v>30</v>
      </c>
      <c r="F12931" t="s">
        <v>36</v>
      </c>
      <c r="G12931" t="s">
        <v>82</v>
      </c>
      <c r="H12931" s="1">
        <v>294</v>
      </c>
      <c r="I12931" s="1">
        <v>290</v>
      </c>
      <c r="J12931" s="1">
        <v>347</v>
      </c>
      <c r="K12931" s="2">
        <v>6950.75000000001</v>
      </c>
      <c r="L12931" s="3">
        <v>5508.4693749992502</v>
      </c>
      <c r="M12931" s="4">
        <v>294.191499999999</v>
      </c>
      <c r="N12931" s="5">
        <v>252.44131327750199</v>
      </c>
      <c r="O12931" s="6">
        <v>6.9381002050138293E-2</v>
      </c>
    </row>
    <row r="12932" spans="1:15" x14ac:dyDescent="0.2">
      <c r="A12932" t="s">
        <v>63</v>
      </c>
      <c r="B12932" t="s">
        <v>63</v>
      </c>
      <c r="C12932">
        <v>2016</v>
      </c>
      <c r="D12932" t="s">
        <v>99</v>
      </c>
      <c r="E12932" t="s">
        <v>37</v>
      </c>
      <c r="F12932" t="s">
        <v>38</v>
      </c>
      <c r="G12932" t="s">
        <v>83</v>
      </c>
      <c r="H12932" s="1">
        <v>362</v>
      </c>
      <c r="I12932" s="1">
        <v>350</v>
      </c>
      <c r="J12932" s="1">
        <v>458</v>
      </c>
      <c r="K12932" s="2">
        <v>5621.4500000000098</v>
      </c>
      <c r="L12932" s="3">
        <v>4415.6489749993498</v>
      </c>
      <c r="M12932" s="4">
        <v>-149.5489</v>
      </c>
      <c r="N12932" s="5">
        <v>-117.3227570879</v>
      </c>
      <c r="O12932" s="6">
        <v>7.1965418175025803E-2</v>
      </c>
    </row>
    <row r="12933" spans="1:15" x14ac:dyDescent="0.2">
      <c r="A12933" t="s">
        <v>63</v>
      </c>
      <c r="B12933" t="s">
        <v>63</v>
      </c>
      <c r="C12933">
        <v>2016</v>
      </c>
      <c r="D12933" t="s">
        <v>99</v>
      </c>
      <c r="E12933" t="s">
        <v>37</v>
      </c>
      <c r="F12933" t="s">
        <v>39</v>
      </c>
      <c r="G12933" t="s">
        <v>84</v>
      </c>
      <c r="H12933" s="1">
        <v>400</v>
      </c>
      <c r="I12933" s="1">
        <v>390</v>
      </c>
      <c r="J12933" s="1">
        <v>483</v>
      </c>
      <c r="K12933" s="2">
        <v>6172.1</v>
      </c>
      <c r="L12933" s="3">
        <v>4869.7869000000901</v>
      </c>
      <c r="M12933" s="4">
        <v>-195.577300000001</v>
      </c>
      <c r="N12933" s="5">
        <v>-196.706367752902</v>
      </c>
      <c r="O12933" s="6">
        <v>7.0138202556666404E-2</v>
      </c>
    </row>
    <row r="12934" spans="1:15" x14ac:dyDescent="0.2">
      <c r="A12934" t="s">
        <v>63</v>
      </c>
      <c r="B12934" t="s">
        <v>63</v>
      </c>
      <c r="C12934">
        <v>2016</v>
      </c>
      <c r="D12934" t="s">
        <v>99</v>
      </c>
      <c r="E12934" t="s">
        <v>37</v>
      </c>
      <c r="F12934" t="s">
        <v>40</v>
      </c>
      <c r="G12934" t="s">
        <v>85</v>
      </c>
      <c r="H12934" s="1">
        <v>297</v>
      </c>
      <c r="I12934" s="1">
        <v>293</v>
      </c>
      <c r="J12934" s="1">
        <v>328</v>
      </c>
      <c r="K12934" s="2">
        <v>5105.7000000000098</v>
      </c>
      <c r="L12934" s="3">
        <v>4150.9340999997303</v>
      </c>
      <c r="M12934" s="4">
        <v>374.74470000000002</v>
      </c>
      <c r="N12934" s="5">
        <v>407.51499978090197</v>
      </c>
      <c r="O12934" s="6">
        <v>6.7630295552029998E-2</v>
      </c>
    </row>
    <row r="12935" spans="1:15" x14ac:dyDescent="0.2">
      <c r="A12935" t="s">
        <v>63</v>
      </c>
      <c r="B12935" t="s">
        <v>63</v>
      </c>
      <c r="C12935">
        <v>2016</v>
      </c>
      <c r="D12935" t="s">
        <v>99</v>
      </c>
      <c r="E12935" t="s">
        <v>37</v>
      </c>
      <c r="F12935" t="s">
        <v>41</v>
      </c>
      <c r="G12935" t="s">
        <v>86</v>
      </c>
      <c r="H12935" s="1">
        <v>372</v>
      </c>
      <c r="I12935" s="1">
        <v>364</v>
      </c>
      <c r="J12935" s="1">
        <v>448</v>
      </c>
      <c r="K12935" s="2">
        <v>5858.4</v>
      </c>
      <c r="L12935" s="3">
        <v>5190.5424000001804</v>
      </c>
      <c r="M12935" s="4">
        <v>-66.948000000000405</v>
      </c>
      <c r="N12935" s="5">
        <v>-70.2605870400008</v>
      </c>
      <c r="O12935" s="6">
        <v>6.9746005735354402E-2</v>
      </c>
    </row>
    <row r="12936" spans="1:15" x14ac:dyDescent="0.2">
      <c r="A12936" t="s">
        <v>63</v>
      </c>
      <c r="B12936" t="s">
        <v>63</v>
      </c>
      <c r="C12936">
        <v>2016</v>
      </c>
      <c r="D12936" t="s">
        <v>99</v>
      </c>
      <c r="E12936" t="s">
        <v>37</v>
      </c>
      <c r="F12936" t="s">
        <v>42</v>
      </c>
      <c r="G12936" t="s">
        <v>87</v>
      </c>
      <c r="H12936" s="1">
        <v>362</v>
      </c>
      <c r="I12936" s="1">
        <v>357</v>
      </c>
      <c r="J12936" s="1">
        <v>433</v>
      </c>
      <c r="K12936" s="2">
        <v>5526.75000000001</v>
      </c>
      <c r="L12936" s="3">
        <v>4324.6818749997001</v>
      </c>
      <c r="M12936" s="4">
        <v>-99.222900000000394</v>
      </c>
      <c r="N12936" s="5">
        <v>-98.451838844100706</v>
      </c>
      <c r="O12936" s="6">
        <v>6.6630479033790102E-2</v>
      </c>
    </row>
    <row r="12937" spans="1:15" x14ac:dyDescent="0.2">
      <c r="A12937" t="s">
        <v>63</v>
      </c>
      <c r="B12937" t="s">
        <v>63</v>
      </c>
      <c r="C12937">
        <v>2016</v>
      </c>
      <c r="D12937" t="s">
        <v>99</v>
      </c>
      <c r="E12937" t="s">
        <v>37</v>
      </c>
      <c r="F12937" t="s">
        <v>43</v>
      </c>
      <c r="G12937" t="s">
        <v>88</v>
      </c>
      <c r="H12937" s="1">
        <v>265</v>
      </c>
      <c r="I12937" s="1">
        <v>259</v>
      </c>
      <c r="J12937" s="1">
        <v>305</v>
      </c>
      <c r="K12937" s="2">
        <v>4289.8500000000004</v>
      </c>
      <c r="L12937" s="3">
        <v>3438.3147749999098</v>
      </c>
      <c r="M12937" s="4">
        <v>474.63029999999998</v>
      </c>
      <c r="N12937" s="5">
        <v>539.32383378089901</v>
      </c>
      <c r="O12937" s="6">
        <v>7.9758033497674602E-2</v>
      </c>
    </row>
    <row r="12938" spans="1:15" x14ac:dyDescent="0.2">
      <c r="A12938" t="s">
        <v>63</v>
      </c>
      <c r="B12938" t="s">
        <v>63</v>
      </c>
      <c r="C12938">
        <v>2016</v>
      </c>
      <c r="D12938" t="s">
        <v>100</v>
      </c>
      <c r="E12938" t="s">
        <v>16</v>
      </c>
      <c r="F12938" t="s">
        <v>17</v>
      </c>
      <c r="G12938" t="s">
        <v>65</v>
      </c>
      <c r="H12938" s="1">
        <v>235</v>
      </c>
      <c r="I12938" s="1">
        <v>235</v>
      </c>
      <c r="J12938" s="1">
        <v>253</v>
      </c>
      <c r="K12938" s="2">
        <v>4367.55</v>
      </c>
      <c r="L12938" s="3">
        <v>3426.34297499995</v>
      </c>
      <c r="M12938" s="4">
        <v>893.20899999999995</v>
      </c>
      <c r="N12938" s="5">
        <v>846.68174318999797</v>
      </c>
      <c r="O12938" s="6">
        <v>7.0852079541161406E-2</v>
      </c>
    </row>
    <row r="12939" spans="1:15" x14ac:dyDescent="0.2">
      <c r="A12939" t="s">
        <v>63</v>
      </c>
      <c r="B12939" t="s">
        <v>63</v>
      </c>
      <c r="C12939">
        <v>2016</v>
      </c>
      <c r="D12939" t="s">
        <v>100</v>
      </c>
      <c r="E12939" t="s">
        <v>16</v>
      </c>
      <c r="F12939" t="s">
        <v>18</v>
      </c>
      <c r="G12939" t="s">
        <v>66</v>
      </c>
      <c r="H12939" s="1">
        <v>240</v>
      </c>
      <c r="I12939" s="1">
        <v>234</v>
      </c>
      <c r="J12939" s="1">
        <v>266</v>
      </c>
      <c r="K12939" s="2">
        <v>3406.35</v>
      </c>
      <c r="L12939" s="3">
        <v>3418.2722250000102</v>
      </c>
      <c r="M12939" s="4">
        <v>651.93600000000004</v>
      </c>
      <c r="N12939" s="5">
        <v>658.03812096000001</v>
      </c>
      <c r="O12939" s="6">
        <v>7.35831608613325E-2</v>
      </c>
    </row>
    <row r="12940" spans="1:15" x14ac:dyDescent="0.2">
      <c r="A12940" t="s">
        <v>63</v>
      </c>
      <c r="B12940" t="s">
        <v>63</v>
      </c>
      <c r="C12940">
        <v>2016</v>
      </c>
      <c r="D12940" t="s">
        <v>100</v>
      </c>
      <c r="E12940" t="s">
        <v>16</v>
      </c>
      <c r="F12940" t="s">
        <v>19</v>
      </c>
      <c r="G12940" t="s">
        <v>67</v>
      </c>
      <c r="H12940" s="1">
        <v>351</v>
      </c>
      <c r="I12940" s="1">
        <v>346</v>
      </c>
      <c r="J12940" s="1">
        <v>412</v>
      </c>
      <c r="K12940" s="2">
        <v>2788.7</v>
      </c>
      <c r="L12940" s="3">
        <v>2239.3260999999702</v>
      </c>
      <c r="M12940" s="4">
        <v>447.14</v>
      </c>
      <c r="N12940" s="5">
        <v>379.443004000001</v>
      </c>
      <c r="O12940" s="6">
        <v>7.6487252124645799E-2</v>
      </c>
    </row>
    <row r="12941" spans="1:15" x14ac:dyDescent="0.2">
      <c r="A12941" t="s">
        <v>63</v>
      </c>
      <c r="B12941" t="s">
        <v>63</v>
      </c>
      <c r="C12941">
        <v>2016</v>
      </c>
      <c r="D12941" t="s">
        <v>100</v>
      </c>
      <c r="E12941" t="s">
        <v>16</v>
      </c>
      <c r="F12941" t="s">
        <v>20</v>
      </c>
      <c r="G12941" t="s">
        <v>68</v>
      </c>
      <c r="H12941" s="1">
        <v>305</v>
      </c>
      <c r="I12941" s="1">
        <v>298</v>
      </c>
      <c r="J12941" s="1">
        <v>344</v>
      </c>
      <c r="K12941" s="2">
        <v>2684.15</v>
      </c>
      <c r="L12941" s="3">
        <v>2411.7087750000201</v>
      </c>
      <c r="M12941" s="4">
        <v>368.26499999999999</v>
      </c>
      <c r="N12941" s="5">
        <v>323.09729775000102</v>
      </c>
      <c r="O12941" s="6">
        <v>6.92397965836484E-2</v>
      </c>
    </row>
    <row r="12942" spans="1:15" x14ac:dyDescent="0.2">
      <c r="A12942" t="s">
        <v>63</v>
      </c>
      <c r="B12942" t="s">
        <v>63</v>
      </c>
      <c r="C12942">
        <v>2016</v>
      </c>
      <c r="D12942" t="s">
        <v>100</v>
      </c>
      <c r="E12942" t="s">
        <v>16</v>
      </c>
      <c r="F12942" t="s">
        <v>21</v>
      </c>
      <c r="G12942" t="s">
        <v>69</v>
      </c>
      <c r="H12942" s="1">
        <v>219</v>
      </c>
      <c r="I12942" s="1">
        <v>218</v>
      </c>
      <c r="J12942" s="1">
        <v>234</v>
      </c>
      <c r="K12942" s="2">
        <v>7391.4500000000098</v>
      </c>
      <c r="L12942" s="3">
        <v>7055.1390250006698</v>
      </c>
      <c r="M12942" s="4">
        <v>1485.173</v>
      </c>
      <c r="N12942" s="5">
        <v>1458.0388892900501</v>
      </c>
      <c r="O12942" s="6">
        <v>6.4879015619398003E-2</v>
      </c>
    </row>
    <row r="12943" spans="1:15" x14ac:dyDescent="0.2">
      <c r="A12943" t="s">
        <v>63</v>
      </c>
      <c r="B12943" t="s">
        <v>63</v>
      </c>
      <c r="C12943">
        <v>2016</v>
      </c>
      <c r="D12943" t="s">
        <v>100</v>
      </c>
      <c r="E12943" t="s">
        <v>16</v>
      </c>
      <c r="F12943" t="s">
        <v>22</v>
      </c>
      <c r="G12943" t="s">
        <v>70</v>
      </c>
      <c r="H12943" s="1">
        <v>227</v>
      </c>
      <c r="I12943" s="1">
        <v>226</v>
      </c>
      <c r="J12943" s="1">
        <v>269</v>
      </c>
      <c r="K12943" s="2">
        <v>3147.24999999999</v>
      </c>
      <c r="L12943" s="3">
        <v>3375.4256249998198</v>
      </c>
      <c r="M12943" s="4">
        <v>591.046999999999</v>
      </c>
      <c r="N12943" s="5">
        <v>573.59338208999498</v>
      </c>
      <c r="O12943" s="6">
        <v>7.6495353086027798E-2</v>
      </c>
    </row>
    <row r="12944" spans="1:15" x14ac:dyDescent="0.2">
      <c r="A12944" t="s">
        <v>63</v>
      </c>
      <c r="B12944" t="s">
        <v>63</v>
      </c>
      <c r="C12944">
        <v>2016</v>
      </c>
      <c r="D12944" t="s">
        <v>100</v>
      </c>
      <c r="E12944" t="s">
        <v>23</v>
      </c>
      <c r="F12944" t="s">
        <v>24</v>
      </c>
      <c r="G12944" t="s">
        <v>71</v>
      </c>
      <c r="H12944" s="1">
        <v>151</v>
      </c>
      <c r="I12944" s="1">
        <v>150</v>
      </c>
      <c r="J12944" s="1">
        <v>162</v>
      </c>
      <c r="K12944" s="2">
        <v>33955</v>
      </c>
      <c r="L12944" s="3">
        <v>32936.35</v>
      </c>
      <c r="M12944" s="4">
        <v>4646.0953999999901</v>
      </c>
      <c r="N12944" s="5">
        <v>4882.8325450110897</v>
      </c>
      <c r="O12944" s="6">
        <v>6.7589456633780007E-2</v>
      </c>
    </row>
    <row r="12945" spans="1:15" x14ac:dyDescent="0.2">
      <c r="A12945" t="s">
        <v>63</v>
      </c>
      <c r="B12945" t="s">
        <v>63</v>
      </c>
      <c r="C12945">
        <v>2016</v>
      </c>
      <c r="D12945" t="s">
        <v>100</v>
      </c>
      <c r="E12945" t="s">
        <v>23</v>
      </c>
      <c r="F12945" t="s">
        <v>25</v>
      </c>
      <c r="G12945" t="s">
        <v>72</v>
      </c>
      <c r="H12945" s="1">
        <v>99</v>
      </c>
      <c r="I12945" s="1">
        <v>98</v>
      </c>
      <c r="J12945" s="1">
        <v>104</v>
      </c>
      <c r="K12945" s="2">
        <v>43910</v>
      </c>
      <c r="L12945" s="3">
        <v>42153.599999999999</v>
      </c>
      <c r="M12945" s="4">
        <v>6359.9930000000004</v>
      </c>
      <c r="N12945" s="5">
        <v>6931.9471704899097</v>
      </c>
      <c r="O12945" s="6">
        <v>7.1054429514916903E-2</v>
      </c>
    </row>
    <row r="12946" spans="1:15" x14ac:dyDescent="0.2">
      <c r="A12946" t="s">
        <v>63</v>
      </c>
      <c r="B12946" t="s">
        <v>63</v>
      </c>
      <c r="C12946">
        <v>2016</v>
      </c>
      <c r="D12946" t="s">
        <v>100</v>
      </c>
      <c r="E12946" t="s">
        <v>23</v>
      </c>
      <c r="F12946" t="s">
        <v>26</v>
      </c>
      <c r="G12946" t="s">
        <v>73</v>
      </c>
      <c r="H12946" s="1">
        <v>126</v>
      </c>
      <c r="I12946" s="1">
        <v>124</v>
      </c>
      <c r="J12946" s="1">
        <v>135</v>
      </c>
      <c r="K12946" s="2">
        <v>14474.05</v>
      </c>
      <c r="L12946" s="3">
        <v>15928.6920249996</v>
      </c>
      <c r="M12946" s="4">
        <v>2056.3270000000002</v>
      </c>
      <c r="N12946" s="5">
        <v>1864.5333807099701</v>
      </c>
      <c r="O12946" s="6">
        <v>7.3300147505363095E-2</v>
      </c>
    </row>
    <row r="12947" spans="1:15" x14ac:dyDescent="0.2">
      <c r="A12947" t="s">
        <v>63</v>
      </c>
      <c r="B12947" t="s">
        <v>63</v>
      </c>
      <c r="C12947">
        <v>2016</v>
      </c>
      <c r="D12947" t="s">
        <v>100</v>
      </c>
      <c r="E12947" t="s">
        <v>23</v>
      </c>
      <c r="F12947" t="s">
        <v>27</v>
      </c>
      <c r="G12947" t="s">
        <v>74</v>
      </c>
      <c r="H12947" s="1">
        <v>122</v>
      </c>
      <c r="I12947" s="1">
        <v>118</v>
      </c>
      <c r="J12947" s="1">
        <v>130</v>
      </c>
      <c r="K12947" s="2">
        <v>45800.5</v>
      </c>
      <c r="L12947" s="3">
        <v>38701.422500000001</v>
      </c>
      <c r="M12947" s="4">
        <v>6325.4435999999996</v>
      </c>
      <c r="N12947" s="5">
        <v>4905.7863401904197</v>
      </c>
      <c r="O12947" s="6">
        <v>7.5490442244080302E-2</v>
      </c>
    </row>
    <row r="12948" spans="1:15" x14ac:dyDescent="0.2">
      <c r="A12948" t="s">
        <v>63</v>
      </c>
      <c r="B12948" t="s">
        <v>63</v>
      </c>
      <c r="C12948">
        <v>2016</v>
      </c>
      <c r="D12948" t="s">
        <v>100</v>
      </c>
      <c r="E12948" t="s">
        <v>23</v>
      </c>
      <c r="F12948" t="s">
        <v>28</v>
      </c>
      <c r="G12948" t="s">
        <v>75</v>
      </c>
      <c r="H12948" s="1">
        <v>125</v>
      </c>
      <c r="I12948" s="1">
        <v>125</v>
      </c>
      <c r="J12948" s="1">
        <v>129</v>
      </c>
      <c r="K12948" s="2">
        <v>30164.9</v>
      </c>
      <c r="L12948" s="3">
        <v>25067.031899999602</v>
      </c>
      <c r="M12948" s="4">
        <v>4233.3522000000003</v>
      </c>
      <c r="N12948" s="5">
        <v>3371.77189355166</v>
      </c>
      <c r="O12948" s="6">
        <v>7.8637754476229005E-2</v>
      </c>
    </row>
    <row r="12949" spans="1:15" x14ac:dyDescent="0.2">
      <c r="A12949" t="s">
        <v>63</v>
      </c>
      <c r="B12949" t="s">
        <v>63</v>
      </c>
      <c r="C12949">
        <v>2016</v>
      </c>
      <c r="D12949" t="s">
        <v>100</v>
      </c>
      <c r="E12949" t="s">
        <v>23</v>
      </c>
      <c r="F12949" t="s">
        <v>29</v>
      </c>
      <c r="G12949" t="s">
        <v>76</v>
      </c>
      <c r="H12949" s="1">
        <v>100</v>
      </c>
      <c r="I12949" s="1">
        <v>100</v>
      </c>
      <c r="J12949" s="1">
        <v>105</v>
      </c>
      <c r="K12949" s="2">
        <v>44945</v>
      </c>
      <c r="L12949" s="3">
        <v>38203.25</v>
      </c>
      <c r="M12949" s="4">
        <v>6892.5672000000004</v>
      </c>
      <c r="N12949" s="5">
        <v>7551.9928891584896</v>
      </c>
      <c r="O12949" s="6">
        <v>6.7081989097786204E-2</v>
      </c>
    </row>
    <row r="12950" spans="1:15" x14ac:dyDescent="0.2">
      <c r="A12950" t="s">
        <v>63</v>
      </c>
      <c r="B12950" t="s">
        <v>63</v>
      </c>
      <c r="C12950">
        <v>2016</v>
      </c>
      <c r="D12950" t="s">
        <v>100</v>
      </c>
      <c r="E12950" t="s">
        <v>30</v>
      </c>
      <c r="F12950" t="s">
        <v>31</v>
      </c>
      <c r="G12950" t="s">
        <v>77</v>
      </c>
      <c r="H12950" s="1">
        <v>376</v>
      </c>
      <c r="I12950" s="1">
        <v>370</v>
      </c>
      <c r="J12950" s="1">
        <v>457</v>
      </c>
      <c r="K12950" s="2">
        <v>5448.9000000000096</v>
      </c>
      <c r="L12950" s="3">
        <v>4364.5688999997301</v>
      </c>
      <c r="M12950" s="4">
        <v>134.244</v>
      </c>
      <c r="N12950" s="5">
        <v>129.20179536000001</v>
      </c>
      <c r="O12950" s="6">
        <v>7.03077685404392E-2</v>
      </c>
    </row>
    <row r="12951" spans="1:15" x14ac:dyDescent="0.2">
      <c r="A12951" t="s">
        <v>63</v>
      </c>
      <c r="B12951" t="s">
        <v>63</v>
      </c>
      <c r="C12951">
        <v>2016</v>
      </c>
      <c r="D12951" t="s">
        <v>100</v>
      </c>
      <c r="E12951" t="s">
        <v>30</v>
      </c>
      <c r="F12951" t="s">
        <v>32</v>
      </c>
      <c r="G12951" t="s">
        <v>78</v>
      </c>
      <c r="H12951" s="1">
        <v>425</v>
      </c>
      <c r="I12951" s="1">
        <v>419</v>
      </c>
      <c r="J12951" s="1">
        <v>515</v>
      </c>
      <c r="K12951" s="2">
        <v>6270.00000000002</v>
      </c>
      <c r="L12951" s="3">
        <v>5956.4999999989896</v>
      </c>
      <c r="M12951" s="4">
        <v>97.248500000000504</v>
      </c>
      <c r="N12951" s="5">
        <v>90.1994424775</v>
      </c>
      <c r="O12951" s="6">
        <v>6.6985645933013996E-2</v>
      </c>
    </row>
    <row r="12952" spans="1:15" x14ac:dyDescent="0.2">
      <c r="A12952" t="s">
        <v>63</v>
      </c>
      <c r="B12952" t="s">
        <v>63</v>
      </c>
      <c r="C12952">
        <v>2016</v>
      </c>
      <c r="D12952" t="s">
        <v>100</v>
      </c>
      <c r="E12952" t="s">
        <v>30</v>
      </c>
      <c r="F12952" t="s">
        <v>33</v>
      </c>
      <c r="G12952" t="s">
        <v>79</v>
      </c>
      <c r="H12952" s="1">
        <v>379</v>
      </c>
      <c r="I12952" s="1">
        <v>371</v>
      </c>
      <c r="J12952" s="1">
        <v>441</v>
      </c>
      <c r="K12952" s="2">
        <v>6236.99999999999</v>
      </c>
      <c r="L12952" s="3">
        <v>6236.9999999993697</v>
      </c>
      <c r="M12952" s="4">
        <v>124.4235</v>
      </c>
      <c r="N12952" s="5">
        <v>105.2330414775</v>
      </c>
      <c r="O12952" s="6">
        <v>7.3593073593073793E-2</v>
      </c>
    </row>
    <row r="12953" spans="1:15" x14ac:dyDescent="0.2">
      <c r="A12953" t="s">
        <v>63</v>
      </c>
      <c r="B12953" t="s">
        <v>63</v>
      </c>
      <c r="C12953">
        <v>2016</v>
      </c>
      <c r="D12953" t="s">
        <v>100</v>
      </c>
      <c r="E12953" t="s">
        <v>30</v>
      </c>
      <c r="F12953" t="s">
        <v>34</v>
      </c>
      <c r="G12953" t="s">
        <v>80</v>
      </c>
      <c r="H12953" s="1">
        <v>365</v>
      </c>
      <c r="I12953" s="1">
        <v>356</v>
      </c>
      <c r="J12953" s="1">
        <v>482</v>
      </c>
      <c r="K12953" s="2">
        <v>5796.24999999999</v>
      </c>
      <c r="L12953" s="3">
        <v>5433.9843750003602</v>
      </c>
      <c r="M12953" s="4">
        <v>177.10849999999999</v>
      </c>
      <c r="N12953" s="5">
        <v>157.4344022775</v>
      </c>
      <c r="O12953" s="6">
        <v>6.7414276471856993E-2</v>
      </c>
    </row>
    <row r="12954" spans="1:15" x14ac:dyDescent="0.2">
      <c r="A12954" t="s">
        <v>63</v>
      </c>
      <c r="B12954" t="s">
        <v>63</v>
      </c>
      <c r="C12954">
        <v>2016</v>
      </c>
      <c r="D12954" t="s">
        <v>100</v>
      </c>
      <c r="E12954" t="s">
        <v>30</v>
      </c>
      <c r="F12954" t="s">
        <v>35</v>
      </c>
      <c r="G12954" t="s">
        <v>81</v>
      </c>
      <c r="H12954" s="1">
        <v>383</v>
      </c>
      <c r="I12954" s="1">
        <v>377</v>
      </c>
      <c r="J12954" s="1">
        <v>454</v>
      </c>
      <c r="K12954" s="2">
        <v>6231.3000000000102</v>
      </c>
      <c r="L12954" s="3">
        <v>4779.40709999909</v>
      </c>
      <c r="M12954" s="4">
        <v>157.2355</v>
      </c>
      <c r="N12954" s="5">
        <v>141.1416603975</v>
      </c>
      <c r="O12954" s="6">
        <v>6.7834962206922797E-2</v>
      </c>
    </row>
    <row r="12955" spans="1:15" x14ac:dyDescent="0.2">
      <c r="A12955" t="s">
        <v>63</v>
      </c>
      <c r="B12955" t="s">
        <v>63</v>
      </c>
      <c r="C12955">
        <v>2016</v>
      </c>
      <c r="D12955" t="s">
        <v>100</v>
      </c>
      <c r="E12955" t="s">
        <v>30</v>
      </c>
      <c r="F12955" t="s">
        <v>36</v>
      </c>
      <c r="G12955" t="s">
        <v>82</v>
      </c>
      <c r="H12955" s="1">
        <v>297</v>
      </c>
      <c r="I12955" s="1">
        <v>291</v>
      </c>
      <c r="J12955" s="1">
        <v>338</v>
      </c>
      <c r="K12955" s="2">
        <v>6862.8000000000102</v>
      </c>
      <c r="L12955" s="3">
        <v>6258.8735999994997</v>
      </c>
      <c r="M12955" s="4">
        <v>327.79500000000002</v>
      </c>
      <c r="N12955" s="5">
        <v>295.687479749999</v>
      </c>
      <c r="O12955" s="6">
        <v>6.5745759748207594E-2</v>
      </c>
    </row>
    <row r="12956" spans="1:15" x14ac:dyDescent="0.2">
      <c r="A12956" t="s">
        <v>63</v>
      </c>
      <c r="B12956" t="s">
        <v>63</v>
      </c>
      <c r="C12956">
        <v>2016</v>
      </c>
      <c r="D12956" t="s">
        <v>100</v>
      </c>
      <c r="E12956" t="s">
        <v>37</v>
      </c>
      <c r="F12956" t="s">
        <v>38</v>
      </c>
      <c r="G12956" t="s">
        <v>83</v>
      </c>
      <c r="H12956" s="1">
        <v>408</v>
      </c>
      <c r="I12956" s="1">
        <v>398</v>
      </c>
      <c r="J12956" s="1">
        <v>526</v>
      </c>
      <c r="K12956" s="2">
        <v>6571.2999999999902</v>
      </c>
      <c r="L12956" s="3">
        <v>7313.8568999992804</v>
      </c>
      <c r="M12956" s="4">
        <v>-138.2243</v>
      </c>
      <c r="N12956" s="5">
        <v>-138.5343371049</v>
      </c>
      <c r="O12956" s="6">
        <v>6.8433947620714503E-2</v>
      </c>
    </row>
    <row r="12957" spans="1:15" x14ac:dyDescent="0.2">
      <c r="A12957" t="s">
        <v>63</v>
      </c>
      <c r="B12957" t="s">
        <v>63</v>
      </c>
      <c r="C12957">
        <v>2016</v>
      </c>
      <c r="D12957" t="s">
        <v>100</v>
      </c>
      <c r="E12957" t="s">
        <v>37</v>
      </c>
      <c r="F12957" t="s">
        <v>39</v>
      </c>
      <c r="G12957" t="s">
        <v>84</v>
      </c>
      <c r="H12957" s="1">
        <v>411</v>
      </c>
      <c r="I12957" s="1">
        <v>404</v>
      </c>
      <c r="J12957" s="1">
        <v>499</v>
      </c>
      <c r="K12957" s="2">
        <v>6416.65</v>
      </c>
      <c r="L12957" s="3">
        <v>6971.6902250001503</v>
      </c>
      <c r="M12957" s="4">
        <v>-188.2484</v>
      </c>
      <c r="N12957" s="5">
        <v>-211.305817025599</v>
      </c>
      <c r="O12957" s="6">
        <v>7.2678110852235994E-2</v>
      </c>
    </row>
    <row r="12958" spans="1:15" x14ac:dyDescent="0.2">
      <c r="A12958" t="s">
        <v>63</v>
      </c>
      <c r="B12958" t="s">
        <v>63</v>
      </c>
      <c r="C12958">
        <v>2016</v>
      </c>
      <c r="D12958" t="s">
        <v>100</v>
      </c>
      <c r="E12958" t="s">
        <v>37</v>
      </c>
      <c r="F12958" t="s">
        <v>40</v>
      </c>
      <c r="G12958" t="s">
        <v>85</v>
      </c>
      <c r="H12958" s="1">
        <v>321</v>
      </c>
      <c r="I12958" s="1">
        <v>315</v>
      </c>
      <c r="J12958" s="1">
        <v>360</v>
      </c>
      <c r="K12958" s="2">
        <v>5242.8500000000004</v>
      </c>
      <c r="L12958" s="3">
        <v>4044.8587750001202</v>
      </c>
      <c r="M12958" s="4">
        <v>330.61219999999901</v>
      </c>
      <c r="N12958" s="5">
        <v>339.24845188839703</v>
      </c>
      <c r="O12958" s="6">
        <v>7.2699009126715397E-2</v>
      </c>
    </row>
    <row r="12959" spans="1:15" x14ac:dyDescent="0.2">
      <c r="A12959" t="s">
        <v>63</v>
      </c>
      <c r="B12959" t="s">
        <v>63</v>
      </c>
      <c r="C12959">
        <v>2016</v>
      </c>
      <c r="D12959" t="s">
        <v>100</v>
      </c>
      <c r="E12959" t="s">
        <v>37</v>
      </c>
      <c r="F12959" t="s">
        <v>41</v>
      </c>
      <c r="G12959" t="s">
        <v>86</v>
      </c>
      <c r="H12959" s="1">
        <v>383</v>
      </c>
      <c r="I12959" s="1">
        <v>373</v>
      </c>
      <c r="J12959" s="1">
        <v>465</v>
      </c>
      <c r="K12959" s="2">
        <v>6112.85</v>
      </c>
      <c r="L12959" s="3">
        <v>4960.5777749999797</v>
      </c>
      <c r="M12959" s="4">
        <v>-54.898600000000101</v>
      </c>
      <c r="N12959" s="5">
        <v>-42.876575180400003</v>
      </c>
      <c r="O12959" s="6">
        <v>7.2167646842307601E-2</v>
      </c>
    </row>
    <row r="12960" spans="1:15" x14ac:dyDescent="0.2">
      <c r="A12960" t="s">
        <v>63</v>
      </c>
      <c r="B12960" t="s">
        <v>63</v>
      </c>
      <c r="C12960">
        <v>2016</v>
      </c>
      <c r="D12960" t="s">
        <v>100</v>
      </c>
      <c r="E12960" t="s">
        <v>37</v>
      </c>
      <c r="F12960" t="s">
        <v>42</v>
      </c>
      <c r="G12960" t="s">
        <v>87</v>
      </c>
      <c r="H12960" s="1">
        <v>402</v>
      </c>
      <c r="I12960" s="1">
        <v>393</v>
      </c>
      <c r="J12960" s="1">
        <v>495</v>
      </c>
      <c r="K12960" s="2">
        <v>6366.25000000001</v>
      </c>
      <c r="L12960" s="3">
        <v>6127.5156250004102</v>
      </c>
      <c r="M12960" s="4">
        <v>-159.92000000000101</v>
      </c>
      <c r="N12960" s="5">
        <v>-139.25833600000001</v>
      </c>
      <c r="O12960" s="6">
        <v>7.3159238170037194E-2</v>
      </c>
    </row>
    <row r="12961" spans="1:15" x14ac:dyDescent="0.2">
      <c r="A12961" t="s">
        <v>63</v>
      </c>
      <c r="B12961" t="s">
        <v>63</v>
      </c>
      <c r="C12961">
        <v>2016</v>
      </c>
      <c r="D12961" t="s">
        <v>100</v>
      </c>
      <c r="E12961" t="s">
        <v>37</v>
      </c>
      <c r="F12961" t="s">
        <v>43</v>
      </c>
      <c r="G12961" t="s">
        <v>88</v>
      </c>
      <c r="H12961" s="1">
        <v>289</v>
      </c>
      <c r="I12961" s="1">
        <v>286</v>
      </c>
      <c r="J12961" s="1">
        <v>317</v>
      </c>
      <c r="K12961" s="2">
        <v>4371.6500000000096</v>
      </c>
      <c r="L12961" s="3">
        <v>4080.9352749995901</v>
      </c>
      <c r="M12961" s="4">
        <v>512.92250000000001</v>
      </c>
      <c r="N12961" s="5">
        <v>390.218614937501</v>
      </c>
      <c r="O12961" s="6">
        <v>7.2363981563025107E-2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11A1-63A8-4F5C-A0FB-B92B19A12E81}">
  <sheetPr codeName="Sheet2">
    <outlinePr summaryBelow="0"/>
  </sheetPr>
  <dimension ref="A1:M12961"/>
  <sheetViews>
    <sheetView workbookViewId="0">
      <selection activeCell="F8" sqref="F8:F13"/>
    </sheetView>
  </sheetViews>
  <sheetFormatPr defaultRowHeight="12.75" x14ac:dyDescent="0.2"/>
  <cols>
    <col min="1" max="1" width="15" bestFit="1" customWidth="1"/>
    <col min="5" max="5" width="10.28515625" bestFit="1" customWidth="1"/>
    <col min="6" max="6" width="24.28515625" bestFit="1" customWidth="1"/>
    <col min="7" max="7" width="33.140625" customWidth="1"/>
    <col min="9" max="9" width="15" bestFit="1" customWidth="1"/>
    <col min="10" max="10" width="16.5703125" style="8" customWidth="1"/>
    <col min="11" max="11" width="18.5703125" style="8" bestFit="1" customWidth="1"/>
    <col min="12" max="12" width="22.42578125" style="8" bestFit="1" customWidth="1"/>
    <col min="13" max="13" width="24.42578125" style="8" bestFit="1" customWidth="1"/>
  </cols>
  <sheetData>
    <row r="1" spans="1:13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64</v>
      </c>
      <c r="H1" s="7" t="s">
        <v>9</v>
      </c>
      <c r="I1" s="7" t="s">
        <v>143</v>
      </c>
      <c r="J1" s="21" t="s">
        <v>171</v>
      </c>
      <c r="K1" s="21" t="s">
        <v>168</v>
      </c>
      <c r="L1" s="21" t="s">
        <v>169</v>
      </c>
      <c r="M1" s="21" t="s">
        <v>170</v>
      </c>
    </row>
    <row r="2" spans="1:13" x14ac:dyDescent="0.2">
      <c r="A2" t="s">
        <v>14</v>
      </c>
      <c r="B2" t="s">
        <v>15</v>
      </c>
      <c r="C2">
        <v>2014</v>
      </c>
      <c r="D2" t="s">
        <v>89</v>
      </c>
      <c r="E2" t="s">
        <v>16</v>
      </c>
      <c r="F2" t="s">
        <v>17</v>
      </c>
      <c r="G2" t="s">
        <v>65</v>
      </c>
      <c r="H2" s="2">
        <v>171</v>
      </c>
      <c r="I2" s="8">
        <f t="shared" ref="I2:I65" si="0">SUMIFS(H:H,C:C,C2,D:D,D2)</f>
        <v>502224</v>
      </c>
      <c r="J2" s="8">
        <f t="shared" ref="J2:J65" si="1">SUMIFS(H:H,E:E,E2,D:D,D2,C:C,C2)</f>
        <v>37161</v>
      </c>
      <c r="K2" s="8">
        <f>SUMIFS(H:H,B:B,B2,C:C,C2,D:D,D2)</f>
        <v>36176</v>
      </c>
      <c r="L2" s="8">
        <f>SUMIFS(H:H,A:A,A2,C:C,C2,D:D,D2)</f>
        <v>14944</v>
      </c>
      <c r="M2" s="8">
        <f>SUMIFS(H:H,G:G,G2,D:D,D2,C:C,C2)</f>
        <v>6916</v>
      </c>
    </row>
    <row r="3" spans="1:13" x14ac:dyDescent="0.2">
      <c r="A3" t="s">
        <v>14</v>
      </c>
      <c r="B3" t="s">
        <v>15</v>
      </c>
      <c r="C3">
        <v>2014</v>
      </c>
      <c r="D3" t="s">
        <v>89</v>
      </c>
      <c r="E3" t="s">
        <v>16</v>
      </c>
      <c r="F3" t="s">
        <v>18</v>
      </c>
      <c r="G3" t="s">
        <v>66</v>
      </c>
      <c r="H3" s="2">
        <v>226</v>
      </c>
      <c r="I3" s="8">
        <f t="shared" si="0"/>
        <v>502224</v>
      </c>
      <c r="J3" s="8">
        <f t="shared" si="1"/>
        <v>37161</v>
      </c>
      <c r="K3" s="8">
        <f t="shared" ref="K3:K66" si="2">SUMIFS(H:H,B:B,B3,C:C,C3,D:D,D3)</f>
        <v>36176</v>
      </c>
      <c r="L3" s="8">
        <f t="shared" ref="L3:L66" si="3">SUMIFS(H:H,A:A,A3,C:C,C3,D:D,D3)</f>
        <v>14944</v>
      </c>
      <c r="M3" s="8">
        <f t="shared" ref="M3:M66" si="4">SUMIFS(H:H,G:G,G3,D:D,D3,C:C,C3)</f>
        <v>5738</v>
      </c>
    </row>
    <row r="4" spans="1:13" x14ac:dyDescent="0.2">
      <c r="A4" t="s">
        <v>14</v>
      </c>
      <c r="B4" t="s">
        <v>15</v>
      </c>
      <c r="C4">
        <v>2014</v>
      </c>
      <c r="D4" t="s">
        <v>89</v>
      </c>
      <c r="E4" t="s">
        <v>16</v>
      </c>
      <c r="F4" t="s">
        <v>19</v>
      </c>
      <c r="G4" t="s">
        <v>67</v>
      </c>
      <c r="H4" s="2">
        <v>204</v>
      </c>
      <c r="I4" s="8">
        <f t="shared" si="0"/>
        <v>502224</v>
      </c>
      <c r="J4" s="8">
        <f t="shared" si="1"/>
        <v>37161</v>
      </c>
      <c r="K4" s="8">
        <f t="shared" si="2"/>
        <v>36176</v>
      </c>
      <c r="L4" s="8">
        <f t="shared" si="3"/>
        <v>14944</v>
      </c>
      <c r="M4" s="8">
        <f t="shared" si="4"/>
        <v>4273</v>
      </c>
    </row>
    <row r="5" spans="1:13" x14ac:dyDescent="0.2">
      <c r="A5" t="s">
        <v>14</v>
      </c>
      <c r="B5" t="s">
        <v>15</v>
      </c>
      <c r="C5">
        <v>2014</v>
      </c>
      <c r="D5" t="s">
        <v>89</v>
      </c>
      <c r="E5" t="s">
        <v>16</v>
      </c>
      <c r="F5" t="s">
        <v>20</v>
      </c>
      <c r="G5" t="s">
        <v>68</v>
      </c>
      <c r="H5" s="2">
        <v>141</v>
      </c>
      <c r="I5" s="8">
        <f t="shared" si="0"/>
        <v>502224</v>
      </c>
      <c r="J5" s="8">
        <f t="shared" si="1"/>
        <v>37161</v>
      </c>
      <c r="K5" s="8">
        <f t="shared" si="2"/>
        <v>36176</v>
      </c>
      <c r="L5" s="8">
        <f t="shared" si="3"/>
        <v>14944</v>
      </c>
      <c r="M5" s="8">
        <f t="shared" si="4"/>
        <v>4718</v>
      </c>
    </row>
    <row r="6" spans="1:13" x14ac:dyDescent="0.2">
      <c r="A6" t="s">
        <v>14</v>
      </c>
      <c r="B6" t="s">
        <v>15</v>
      </c>
      <c r="C6">
        <v>2014</v>
      </c>
      <c r="D6" t="s">
        <v>89</v>
      </c>
      <c r="E6" t="s">
        <v>16</v>
      </c>
      <c r="F6" t="s">
        <v>21</v>
      </c>
      <c r="G6" t="s">
        <v>69</v>
      </c>
      <c r="H6" s="2">
        <v>201</v>
      </c>
      <c r="I6" s="8">
        <f t="shared" si="0"/>
        <v>502224</v>
      </c>
      <c r="J6" s="8">
        <f t="shared" si="1"/>
        <v>37161</v>
      </c>
      <c r="K6" s="8">
        <f t="shared" si="2"/>
        <v>36176</v>
      </c>
      <c r="L6" s="8">
        <f t="shared" si="3"/>
        <v>14944</v>
      </c>
      <c r="M6" s="8">
        <f t="shared" si="4"/>
        <v>10767</v>
      </c>
    </row>
    <row r="7" spans="1:13" x14ac:dyDescent="0.2">
      <c r="A7" t="s">
        <v>14</v>
      </c>
      <c r="B7" t="s">
        <v>15</v>
      </c>
      <c r="C7">
        <v>2014</v>
      </c>
      <c r="D7" t="s">
        <v>89</v>
      </c>
      <c r="E7" t="s">
        <v>16</v>
      </c>
      <c r="F7" t="s">
        <v>22</v>
      </c>
      <c r="G7" t="s">
        <v>70</v>
      </c>
      <c r="H7" s="2">
        <v>127</v>
      </c>
      <c r="I7" s="8">
        <f t="shared" si="0"/>
        <v>502224</v>
      </c>
      <c r="J7" s="8">
        <f t="shared" si="1"/>
        <v>37161</v>
      </c>
      <c r="K7" s="8">
        <f t="shared" si="2"/>
        <v>36176</v>
      </c>
      <c r="L7" s="8">
        <f t="shared" si="3"/>
        <v>14944</v>
      </c>
      <c r="M7" s="8">
        <f t="shared" si="4"/>
        <v>4749</v>
      </c>
    </row>
    <row r="8" spans="1:13" x14ac:dyDescent="0.2">
      <c r="A8" t="s">
        <v>14</v>
      </c>
      <c r="B8" t="s">
        <v>15</v>
      </c>
      <c r="C8">
        <v>2014</v>
      </c>
      <c r="D8" t="s">
        <v>89</v>
      </c>
      <c r="E8" t="s">
        <v>23</v>
      </c>
      <c r="F8" t="s">
        <v>24</v>
      </c>
      <c r="G8" t="s">
        <v>71</v>
      </c>
      <c r="H8" s="2">
        <v>2700</v>
      </c>
      <c r="I8" s="8">
        <f t="shared" si="0"/>
        <v>502224</v>
      </c>
      <c r="J8" s="8">
        <f t="shared" si="1"/>
        <v>354333</v>
      </c>
      <c r="K8" s="8">
        <f t="shared" si="2"/>
        <v>36176</v>
      </c>
      <c r="L8" s="8">
        <f t="shared" si="3"/>
        <v>14944</v>
      </c>
      <c r="M8" s="8">
        <f t="shared" si="4"/>
        <v>53300</v>
      </c>
    </row>
    <row r="9" spans="1:13" x14ac:dyDescent="0.2">
      <c r="A9" t="s">
        <v>14</v>
      </c>
      <c r="B9" t="s">
        <v>15</v>
      </c>
      <c r="C9">
        <v>2014</v>
      </c>
      <c r="D9" t="s">
        <v>89</v>
      </c>
      <c r="E9" t="s">
        <v>23</v>
      </c>
      <c r="F9" t="s">
        <v>25</v>
      </c>
      <c r="G9" t="s">
        <v>72</v>
      </c>
      <c r="H9" s="2">
        <v>1730</v>
      </c>
      <c r="I9" s="8">
        <f t="shared" si="0"/>
        <v>502224</v>
      </c>
      <c r="J9" s="8">
        <f t="shared" si="1"/>
        <v>354333</v>
      </c>
      <c r="K9" s="8">
        <f t="shared" si="2"/>
        <v>36176</v>
      </c>
      <c r="L9" s="8">
        <f t="shared" si="3"/>
        <v>14944</v>
      </c>
      <c r="M9" s="8">
        <f t="shared" si="4"/>
        <v>69310</v>
      </c>
    </row>
    <row r="10" spans="1:13" x14ac:dyDescent="0.2">
      <c r="A10" t="s">
        <v>14</v>
      </c>
      <c r="B10" t="s">
        <v>15</v>
      </c>
      <c r="C10">
        <v>2014</v>
      </c>
      <c r="D10" t="s">
        <v>89</v>
      </c>
      <c r="E10" t="s">
        <v>23</v>
      </c>
      <c r="F10" t="s">
        <v>26</v>
      </c>
      <c r="G10" t="s">
        <v>73</v>
      </c>
      <c r="H10" s="2">
        <v>1330</v>
      </c>
      <c r="I10" s="8">
        <f t="shared" si="0"/>
        <v>502224</v>
      </c>
      <c r="J10" s="8">
        <f t="shared" si="1"/>
        <v>354333</v>
      </c>
      <c r="K10" s="8">
        <f t="shared" si="2"/>
        <v>36176</v>
      </c>
      <c r="L10" s="8">
        <f t="shared" si="3"/>
        <v>14944</v>
      </c>
      <c r="M10" s="8">
        <f t="shared" si="4"/>
        <v>32410</v>
      </c>
    </row>
    <row r="11" spans="1:13" x14ac:dyDescent="0.2">
      <c r="A11" t="s">
        <v>14</v>
      </c>
      <c r="B11" t="s">
        <v>15</v>
      </c>
      <c r="C11">
        <v>2014</v>
      </c>
      <c r="D11" t="s">
        <v>89</v>
      </c>
      <c r="E11" t="s">
        <v>23</v>
      </c>
      <c r="F11" t="s">
        <v>27</v>
      </c>
      <c r="G11" t="s">
        <v>74</v>
      </c>
      <c r="H11" s="2">
        <v>2120</v>
      </c>
      <c r="I11" s="8">
        <f t="shared" si="0"/>
        <v>502224</v>
      </c>
      <c r="J11" s="8">
        <f t="shared" si="1"/>
        <v>354333</v>
      </c>
      <c r="K11" s="8">
        <f t="shared" si="2"/>
        <v>36176</v>
      </c>
      <c r="L11" s="8">
        <f t="shared" si="3"/>
        <v>14944</v>
      </c>
      <c r="M11" s="8">
        <f t="shared" si="4"/>
        <v>69878</v>
      </c>
    </row>
    <row r="12" spans="1:13" x14ac:dyDescent="0.2">
      <c r="A12" t="s">
        <v>14</v>
      </c>
      <c r="B12" t="s">
        <v>15</v>
      </c>
      <c r="C12">
        <v>2014</v>
      </c>
      <c r="D12" t="s">
        <v>89</v>
      </c>
      <c r="E12" t="s">
        <v>23</v>
      </c>
      <c r="F12" t="s">
        <v>28</v>
      </c>
      <c r="G12" t="s">
        <v>75</v>
      </c>
      <c r="H12" s="2">
        <v>500</v>
      </c>
      <c r="I12" s="8">
        <f t="shared" si="0"/>
        <v>502224</v>
      </c>
      <c r="J12" s="8">
        <f t="shared" si="1"/>
        <v>354333</v>
      </c>
      <c r="K12" s="8">
        <f t="shared" si="2"/>
        <v>36176</v>
      </c>
      <c r="L12" s="8">
        <f t="shared" si="3"/>
        <v>14944</v>
      </c>
      <c r="M12" s="8">
        <f t="shared" si="4"/>
        <v>54325</v>
      </c>
    </row>
    <row r="13" spans="1:13" x14ac:dyDescent="0.2">
      <c r="A13" t="s">
        <v>14</v>
      </c>
      <c r="B13" t="s">
        <v>15</v>
      </c>
      <c r="C13">
        <v>2014</v>
      </c>
      <c r="D13" t="s">
        <v>89</v>
      </c>
      <c r="E13" t="s">
        <v>23</v>
      </c>
      <c r="F13" t="s">
        <v>29</v>
      </c>
      <c r="G13" t="s">
        <v>76</v>
      </c>
      <c r="H13" s="2">
        <v>2130</v>
      </c>
      <c r="I13" s="8">
        <f t="shared" si="0"/>
        <v>502224</v>
      </c>
      <c r="J13" s="8">
        <f t="shared" si="1"/>
        <v>354333</v>
      </c>
      <c r="K13" s="8">
        <f t="shared" si="2"/>
        <v>36176</v>
      </c>
      <c r="L13" s="8">
        <f t="shared" si="3"/>
        <v>14944</v>
      </c>
      <c r="M13" s="8">
        <f t="shared" si="4"/>
        <v>75110</v>
      </c>
    </row>
    <row r="14" spans="1:13" x14ac:dyDescent="0.2">
      <c r="A14" t="s">
        <v>14</v>
      </c>
      <c r="B14" t="s">
        <v>15</v>
      </c>
      <c r="C14">
        <v>2014</v>
      </c>
      <c r="D14" t="s">
        <v>89</v>
      </c>
      <c r="E14" t="s">
        <v>30</v>
      </c>
      <c r="F14" t="s">
        <v>31</v>
      </c>
      <c r="G14" t="s">
        <v>77</v>
      </c>
      <c r="H14" s="2">
        <v>314</v>
      </c>
      <c r="I14" s="8">
        <f t="shared" si="0"/>
        <v>502224</v>
      </c>
      <c r="J14" s="8">
        <f t="shared" si="1"/>
        <v>57979</v>
      </c>
      <c r="K14" s="8">
        <f t="shared" si="2"/>
        <v>36176</v>
      </c>
      <c r="L14" s="8">
        <f t="shared" si="3"/>
        <v>14944</v>
      </c>
      <c r="M14" s="8">
        <f t="shared" si="4"/>
        <v>9267</v>
      </c>
    </row>
    <row r="15" spans="1:13" x14ac:dyDescent="0.2">
      <c r="A15" t="s">
        <v>14</v>
      </c>
      <c r="B15" t="s">
        <v>15</v>
      </c>
      <c r="C15">
        <v>2014</v>
      </c>
      <c r="D15" t="s">
        <v>89</v>
      </c>
      <c r="E15" t="s">
        <v>30</v>
      </c>
      <c r="F15" t="s">
        <v>32</v>
      </c>
      <c r="G15" t="s">
        <v>78</v>
      </c>
      <c r="H15" s="2">
        <v>281</v>
      </c>
      <c r="I15" s="8">
        <f t="shared" si="0"/>
        <v>502224</v>
      </c>
      <c r="J15" s="8">
        <f t="shared" si="1"/>
        <v>57979</v>
      </c>
      <c r="K15" s="8">
        <f t="shared" si="2"/>
        <v>36176</v>
      </c>
      <c r="L15" s="8">
        <f t="shared" si="3"/>
        <v>14944</v>
      </c>
      <c r="M15" s="8">
        <f t="shared" si="4"/>
        <v>9558</v>
      </c>
    </row>
    <row r="16" spans="1:13" x14ac:dyDescent="0.2">
      <c r="A16" t="s">
        <v>14</v>
      </c>
      <c r="B16" t="s">
        <v>15</v>
      </c>
      <c r="C16">
        <v>2014</v>
      </c>
      <c r="D16" t="s">
        <v>89</v>
      </c>
      <c r="E16" t="s">
        <v>30</v>
      </c>
      <c r="F16" t="s">
        <v>33</v>
      </c>
      <c r="G16" t="s">
        <v>79</v>
      </c>
      <c r="H16" s="2">
        <v>345</v>
      </c>
      <c r="I16" s="8">
        <f t="shared" si="0"/>
        <v>502224</v>
      </c>
      <c r="J16" s="8">
        <f t="shared" si="1"/>
        <v>57979</v>
      </c>
      <c r="K16" s="8">
        <f t="shared" si="2"/>
        <v>36176</v>
      </c>
      <c r="L16" s="8">
        <f t="shared" si="3"/>
        <v>14944</v>
      </c>
      <c r="M16" s="8">
        <f t="shared" si="4"/>
        <v>9362</v>
      </c>
    </row>
    <row r="17" spans="1:13" x14ac:dyDescent="0.2">
      <c r="A17" t="s">
        <v>14</v>
      </c>
      <c r="B17" t="s">
        <v>15</v>
      </c>
      <c r="C17">
        <v>2014</v>
      </c>
      <c r="D17" t="s">
        <v>89</v>
      </c>
      <c r="E17" t="s">
        <v>30</v>
      </c>
      <c r="F17" t="s">
        <v>34</v>
      </c>
      <c r="G17" t="s">
        <v>80</v>
      </c>
      <c r="H17" s="2">
        <v>194</v>
      </c>
      <c r="I17" s="8">
        <f t="shared" si="0"/>
        <v>502224</v>
      </c>
      <c r="J17" s="8">
        <f t="shared" si="1"/>
        <v>57979</v>
      </c>
      <c r="K17" s="8">
        <f t="shared" si="2"/>
        <v>36176</v>
      </c>
      <c r="L17" s="8">
        <f t="shared" si="3"/>
        <v>14944</v>
      </c>
      <c r="M17" s="8">
        <f t="shared" si="4"/>
        <v>9324</v>
      </c>
    </row>
    <row r="18" spans="1:13" x14ac:dyDescent="0.2">
      <c r="A18" t="s">
        <v>14</v>
      </c>
      <c r="B18" t="s">
        <v>15</v>
      </c>
      <c r="C18">
        <v>2014</v>
      </c>
      <c r="D18" t="s">
        <v>89</v>
      </c>
      <c r="E18" t="s">
        <v>30</v>
      </c>
      <c r="F18" t="s">
        <v>35</v>
      </c>
      <c r="G18" t="s">
        <v>81</v>
      </c>
      <c r="H18" s="2">
        <v>365</v>
      </c>
      <c r="I18" s="8">
        <f t="shared" si="0"/>
        <v>502224</v>
      </c>
      <c r="J18" s="8">
        <f t="shared" si="1"/>
        <v>57979</v>
      </c>
      <c r="K18" s="8">
        <f t="shared" si="2"/>
        <v>36176</v>
      </c>
      <c r="L18" s="8">
        <f t="shared" si="3"/>
        <v>14944</v>
      </c>
      <c r="M18" s="8">
        <f t="shared" si="4"/>
        <v>9539</v>
      </c>
    </row>
    <row r="19" spans="1:13" x14ac:dyDescent="0.2">
      <c r="A19" t="s">
        <v>14</v>
      </c>
      <c r="B19" t="s">
        <v>15</v>
      </c>
      <c r="C19">
        <v>2014</v>
      </c>
      <c r="D19" t="s">
        <v>89</v>
      </c>
      <c r="E19" t="s">
        <v>30</v>
      </c>
      <c r="F19" t="s">
        <v>36</v>
      </c>
      <c r="G19" t="s">
        <v>82</v>
      </c>
      <c r="H19" s="2">
        <v>315</v>
      </c>
      <c r="I19" s="8">
        <f t="shared" si="0"/>
        <v>502224</v>
      </c>
      <c r="J19" s="8">
        <f t="shared" si="1"/>
        <v>57979</v>
      </c>
      <c r="K19" s="8">
        <f t="shared" si="2"/>
        <v>36176</v>
      </c>
      <c r="L19" s="8">
        <f t="shared" si="3"/>
        <v>14944</v>
      </c>
      <c r="M19" s="8">
        <f t="shared" si="4"/>
        <v>10929</v>
      </c>
    </row>
    <row r="20" spans="1:13" x14ac:dyDescent="0.2">
      <c r="A20" t="s">
        <v>14</v>
      </c>
      <c r="B20" t="s">
        <v>15</v>
      </c>
      <c r="C20">
        <v>2014</v>
      </c>
      <c r="D20" t="s">
        <v>89</v>
      </c>
      <c r="E20" t="s">
        <v>37</v>
      </c>
      <c r="F20" t="s">
        <v>38</v>
      </c>
      <c r="G20" t="s">
        <v>83</v>
      </c>
      <c r="H20" s="2">
        <v>295</v>
      </c>
      <c r="I20" s="8">
        <f t="shared" si="0"/>
        <v>502224</v>
      </c>
      <c r="J20" s="8">
        <f t="shared" si="1"/>
        <v>52751</v>
      </c>
      <c r="K20" s="8">
        <f t="shared" si="2"/>
        <v>36176</v>
      </c>
      <c r="L20" s="8">
        <f t="shared" si="3"/>
        <v>14944</v>
      </c>
      <c r="M20" s="8">
        <f t="shared" si="4"/>
        <v>10018</v>
      </c>
    </row>
    <row r="21" spans="1:13" x14ac:dyDescent="0.2">
      <c r="A21" t="s">
        <v>14</v>
      </c>
      <c r="B21" t="s">
        <v>15</v>
      </c>
      <c r="C21">
        <v>2014</v>
      </c>
      <c r="D21" t="s">
        <v>89</v>
      </c>
      <c r="E21" t="s">
        <v>37</v>
      </c>
      <c r="F21" t="s">
        <v>39</v>
      </c>
      <c r="G21" t="s">
        <v>84</v>
      </c>
      <c r="H21" s="2">
        <v>272</v>
      </c>
      <c r="I21" s="8">
        <f t="shared" si="0"/>
        <v>502224</v>
      </c>
      <c r="J21" s="8">
        <f t="shared" si="1"/>
        <v>52751</v>
      </c>
      <c r="K21" s="8">
        <f t="shared" si="2"/>
        <v>36176</v>
      </c>
      <c r="L21" s="8">
        <f t="shared" si="3"/>
        <v>14944</v>
      </c>
      <c r="M21" s="8">
        <f t="shared" si="4"/>
        <v>9244</v>
      </c>
    </row>
    <row r="22" spans="1:13" x14ac:dyDescent="0.2">
      <c r="A22" t="s">
        <v>14</v>
      </c>
      <c r="B22" t="s">
        <v>15</v>
      </c>
      <c r="C22">
        <v>2014</v>
      </c>
      <c r="D22" t="s">
        <v>89</v>
      </c>
      <c r="E22" t="s">
        <v>37</v>
      </c>
      <c r="F22" t="s">
        <v>40</v>
      </c>
      <c r="G22" t="s">
        <v>85</v>
      </c>
      <c r="H22" s="2">
        <v>277</v>
      </c>
      <c r="I22" s="8">
        <f t="shared" si="0"/>
        <v>502224</v>
      </c>
      <c r="J22" s="8">
        <f t="shared" si="1"/>
        <v>52751</v>
      </c>
      <c r="K22" s="8">
        <f t="shared" si="2"/>
        <v>36176</v>
      </c>
      <c r="L22" s="8">
        <f t="shared" si="3"/>
        <v>14944</v>
      </c>
      <c r="M22" s="8">
        <f t="shared" si="4"/>
        <v>8040</v>
      </c>
    </row>
    <row r="23" spans="1:13" x14ac:dyDescent="0.2">
      <c r="A23" t="s">
        <v>14</v>
      </c>
      <c r="B23" t="s">
        <v>15</v>
      </c>
      <c r="C23">
        <v>2014</v>
      </c>
      <c r="D23" t="s">
        <v>89</v>
      </c>
      <c r="E23" t="s">
        <v>37</v>
      </c>
      <c r="F23" t="s">
        <v>41</v>
      </c>
      <c r="G23" t="s">
        <v>86</v>
      </c>
      <c r="H23" s="2">
        <v>249</v>
      </c>
      <c r="I23" s="8">
        <f t="shared" si="0"/>
        <v>502224</v>
      </c>
      <c r="J23" s="8">
        <f t="shared" si="1"/>
        <v>52751</v>
      </c>
      <c r="K23" s="8">
        <f t="shared" si="2"/>
        <v>36176</v>
      </c>
      <c r="L23" s="8">
        <f t="shared" si="3"/>
        <v>14944</v>
      </c>
      <c r="M23" s="8">
        <f t="shared" si="4"/>
        <v>9508</v>
      </c>
    </row>
    <row r="24" spans="1:13" x14ac:dyDescent="0.2">
      <c r="A24" t="s">
        <v>14</v>
      </c>
      <c r="B24" t="s">
        <v>15</v>
      </c>
      <c r="C24">
        <v>2014</v>
      </c>
      <c r="D24" t="s">
        <v>89</v>
      </c>
      <c r="E24" t="s">
        <v>37</v>
      </c>
      <c r="F24" t="s">
        <v>42</v>
      </c>
      <c r="G24" t="s">
        <v>87</v>
      </c>
      <c r="H24" s="2">
        <v>318</v>
      </c>
      <c r="I24" s="8">
        <f t="shared" si="0"/>
        <v>502224</v>
      </c>
      <c r="J24" s="8">
        <f t="shared" si="1"/>
        <v>52751</v>
      </c>
      <c r="K24" s="8">
        <f t="shared" si="2"/>
        <v>36176</v>
      </c>
      <c r="L24" s="8">
        <f t="shared" si="3"/>
        <v>14944</v>
      </c>
      <c r="M24" s="8">
        <f t="shared" si="4"/>
        <v>9713</v>
      </c>
    </row>
    <row r="25" spans="1:13" x14ac:dyDescent="0.2">
      <c r="A25" t="s">
        <v>14</v>
      </c>
      <c r="B25" t="s">
        <v>15</v>
      </c>
      <c r="C25">
        <v>2014</v>
      </c>
      <c r="D25" t="s">
        <v>89</v>
      </c>
      <c r="E25" t="s">
        <v>37</v>
      </c>
      <c r="F25" t="s">
        <v>43</v>
      </c>
      <c r="G25" t="s">
        <v>88</v>
      </c>
      <c r="H25" s="2">
        <v>139</v>
      </c>
      <c r="I25" s="8">
        <f t="shared" si="0"/>
        <v>502224</v>
      </c>
      <c r="J25" s="8">
        <f t="shared" si="1"/>
        <v>52751</v>
      </c>
      <c r="K25" s="8">
        <f t="shared" si="2"/>
        <v>36176</v>
      </c>
      <c r="L25" s="8">
        <f t="shared" si="3"/>
        <v>14944</v>
      </c>
      <c r="M25" s="8">
        <f t="shared" si="4"/>
        <v>6228</v>
      </c>
    </row>
    <row r="26" spans="1:13" x14ac:dyDescent="0.2">
      <c r="A26" t="s">
        <v>14</v>
      </c>
      <c r="B26" t="s">
        <v>15</v>
      </c>
      <c r="C26">
        <v>2014</v>
      </c>
      <c r="D26" t="s">
        <v>90</v>
      </c>
      <c r="E26" t="s">
        <v>16</v>
      </c>
      <c r="F26" t="s">
        <v>17</v>
      </c>
      <c r="G26" t="s">
        <v>65</v>
      </c>
      <c r="H26" s="2">
        <v>239</v>
      </c>
      <c r="I26" s="8">
        <f t="shared" si="0"/>
        <v>610056</v>
      </c>
      <c r="J26" s="8">
        <f t="shared" si="1"/>
        <v>44810</v>
      </c>
      <c r="K26" s="8">
        <f t="shared" si="2"/>
        <v>31344</v>
      </c>
      <c r="L26" s="8">
        <f t="shared" si="3"/>
        <v>14699</v>
      </c>
      <c r="M26" s="8">
        <f t="shared" si="4"/>
        <v>7771</v>
      </c>
    </row>
    <row r="27" spans="1:13" x14ac:dyDescent="0.2">
      <c r="A27" t="s">
        <v>14</v>
      </c>
      <c r="B27" t="s">
        <v>15</v>
      </c>
      <c r="C27">
        <v>2014</v>
      </c>
      <c r="D27" t="s">
        <v>90</v>
      </c>
      <c r="E27" t="s">
        <v>16</v>
      </c>
      <c r="F27" t="s">
        <v>18</v>
      </c>
      <c r="G27" t="s">
        <v>66</v>
      </c>
      <c r="H27" s="2">
        <v>207</v>
      </c>
      <c r="I27" s="8">
        <f t="shared" si="0"/>
        <v>610056</v>
      </c>
      <c r="J27" s="8">
        <f t="shared" si="1"/>
        <v>44810</v>
      </c>
      <c r="K27" s="8">
        <f t="shared" si="2"/>
        <v>31344</v>
      </c>
      <c r="L27" s="8">
        <f t="shared" si="3"/>
        <v>14699</v>
      </c>
      <c r="M27" s="8">
        <f t="shared" si="4"/>
        <v>6883</v>
      </c>
    </row>
    <row r="28" spans="1:13" x14ac:dyDescent="0.2">
      <c r="A28" t="s">
        <v>14</v>
      </c>
      <c r="B28" t="s">
        <v>15</v>
      </c>
      <c r="C28">
        <v>2014</v>
      </c>
      <c r="D28" t="s">
        <v>90</v>
      </c>
      <c r="E28" t="s">
        <v>16</v>
      </c>
      <c r="F28" t="s">
        <v>19</v>
      </c>
      <c r="G28" t="s">
        <v>67</v>
      </c>
      <c r="H28" s="2">
        <v>164</v>
      </c>
      <c r="I28" s="8">
        <f t="shared" si="0"/>
        <v>610056</v>
      </c>
      <c r="J28" s="8">
        <f t="shared" si="1"/>
        <v>44810</v>
      </c>
      <c r="K28" s="8">
        <f t="shared" si="2"/>
        <v>31344</v>
      </c>
      <c r="L28" s="8">
        <f t="shared" si="3"/>
        <v>14699</v>
      </c>
      <c r="M28" s="8">
        <f t="shared" si="4"/>
        <v>5448</v>
      </c>
    </row>
    <row r="29" spans="1:13" x14ac:dyDescent="0.2">
      <c r="A29" t="s">
        <v>14</v>
      </c>
      <c r="B29" t="s">
        <v>15</v>
      </c>
      <c r="C29">
        <v>2014</v>
      </c>
      <c r="D29" t="s">
        <v>90</v>
      </c>
      <c r="E29" t="s">
        <v>16</v>
      </c>
      <c r="F29" t="s">
        <v>20</v>
      </c>
      <c r="G29" t="s">
        <v>68</v>
      </c>
      <c r="H29" s="2">
        <v>174</v>
      </c>
      <c r="I29" s="8">
        <f t="shared" si="0"/>
        <v>610056</v>
      </c>
      <c r="J29" s="8">
        <f t="shared" si="1"/>
        <v>44810</v>
      </c>
      <c r="K29" s="8">
        <f t="shared" si="2"/>
        <v>31344</v>
      </c>
      <c r="L29" s="8">
        <f t="shared" si="3"/>
        <v>14699</v>
      </c>
      <c r="M29" s="8">
        <f t="shared" si="4"/>
        <v>5308</v>
      </c>
    </row>
    <row r="30" spans="1:13" x14ac:dyDescent="0.2">
      <c r="A30" t="s">
        <v>14</v>
      </c>
      <c r="B30" t="s">
        <v>15</v>
      </c>
      <c r="C30">
        <v>2014</v>
      </c>
      <c r="D30" t="s">
        <v>90</v>
      </c>
      <c r="E30" t="s">
        <v>16</v>
      </c>
      <c r="F30" t="s">
        <v>21</v>
      </c>
      <c r="G30" t="s">
        <v>69</v>
      </c>
      <c r="H30" s="2">
        <v>528</v>
      </c>
      <c r="I30" s="8">
        <f t="shared" si="0"/>
        <v>610056</v>
      </c>
      <c r="J30" s="8">
        <f t="shared" si="1"/>
        <v>44810</v>
      </c>
      <c r="K30" s="8">
        <f t="shared" si="2"/>
        <v>31344</v>
      </c>
      <c r="L30" s="8">
        <f t="shared" si="3"/>
        <v>14699</v>
      </c>
      <c r="M30" s="8">
        <f t="shared" si="4"/>
        <v>13175</v>
      </c>
    </row>
    <row r="31" spans="1:13" x14ac:dyDescent="0.2">
      <c r="A31" t="s">
        <v>14</v>
      </c>
      <c r="B31" t="s">
        <v>15</v>
      </c>
      <c r="C31">
        <v>2014</v>
      </c>
      <c r="D31" t="s">
        <v>90</v>
      </c>
      <c r="E31" t="s">
        <v>16</v>
      </c>
      <c r="F31" t="s">
        <v>22</v>
      </c>
      <c r="G31" t="s">
        <v>70</v>
      </c>
      <c r="H31" s="2">
        <v>162</v>
      </c>
      <c r="I31" s="8">
        <f t="shared" si="0"/>
        <v>610056</v>
      </c>
      <c r="J31" s="8">
        <f t="shared" si="1"/>
        <v>44810</v>
      </c>
      <c r="K31" s="8">
        <f t="shared" si="2"/>
        <v>31344</v>
      </c>
      <c r="L31" s="8">
        <f t="shared" si="3"/>
        <v>14699</v>
      </c>
      <c r="M31" s="8">
        <f t="shared" si="4"/>
        <v>6225</v>
      </c>
    </row>
    <row r="32" spans="1:13" x14ac:dyDescent="0.2">
      <c r="A32" t="s">
        <v>14</v>
      </c>
      <c r="B32" t="s">
        <v>15</v>
      </c>
      <c r="C32">
        <v>2014</v>
      </c>
      <c r="D32" t="s">
        <v>90</v>
      </c>
      <c r="E32" t="s">
        <v>23</v>
      </c>
      <c r="F32" t="s">
        <v>24</v>
      </c>
      <c r="G32" t="s">
        <v>71</v>
      </c>
      <c r="H32" s="2">
        <v>840</v>
      </c>
      <c r="I32" s="8">
        <f t="shared" si="0"/>
        <v>610056</v>
      </c>
      <c r="J32" s="8">
        <f t="shared" si="1"/>
        <v>424982</v>
      </c>
      <c r="K32" s="8">
        <f t="shared" si="2"/>
        <v>31344</v>
      </c>
      <c r="L32" s="8">
        <f t="shared" si="3"/>
        <v>14699</v>
      </c>
      <c r="M32" s="8">
        <f t="shared" si="4"/>
        <v>66390</v>
      </c>
    </row>
    <row r="33" spans="1:13" x14ac:dyDescent="0.2">
      <c r="A33" t="s">
        <v>14</v>
      </c>
      <c r="B33" t="s">
        <v>15</v>
      </c>
      <c r="C33">
        <v>2014</v>
      </c>
      <c r="D33" t="s">
        <v>90</v>
      </c>
      <c r="E33" t="s">
        <v>23</v>
      </c>
      <c r="F33" t="s">
        <v>25</v>
      </c>
      <c r="G33" t="s">
        <v>72</v>
      </c>
      <c r="H33" s="2">
        <v>1310</v>
      </c>
      <c r="I33" s="8">
        <f t="shared" si="0"/>
        <v>610056</v>
      </c>
      <c r="J33" s="8">
        <f t="shared" si="1"/>
        <v>424982</v>
      </c>
      <c r="K33" s="8">
        <f t="shared" si="2"/>
        <v>31344</v>
      </c>
      <c r="L33" s="8">
        <f t="shared" si="3"/>
        <v>14699</v>
      </c>
      <c r="M33" s="8">
        <f t="shared" si="4"/>
        <v>98370</v>
      </c>
    </row>
    <row r="34" spans="1:13" x14ac:dyDescent="0.2">
      <c r="A34" t="s">
        <v>14</v>
      </c>
      <c r="B34" t="s">
        <v>15</v>
      </c>
      <c r="C34">
        <v>2014</v>
      </c>
      <c r="D34" t="s">
        <v>90</v>
      </c>
      <c r="E34" t="s">
        <v>23</v>
      </c>
      <c r="F34" t="s">
        <v>26</v>
      </c>
      <c r="G34" t="s">
        <v>73</v>
      </c>
      <c r="H34" s="2">
        <v>974</v>
      </c>
      <c r="I34" s="8">
        <f t="shared" si="0"/>
        <v>610056</v>
      </c>
      <c r="J34" s="8">
        <f t="shared" si="1"/>
        <v>424982</v>
      </c>
      <c r="K34" s="8">
        <f t="shared" si="2"/>
        <v>31344</v>
      </c>
      <c r="L34" s="8">
        <f t="shared" si="3"/>
        <v>14699</v>
      </c>
      <c r="M34" s="8">
        <f t="shared" si="4"/>
        <v>31401</v>
      </c>
    </row>
    <row r="35" spans="1:13" x14ac:dyDescent="0.2">
      <c r="A35" t="s">
        <v>14</v>
      </c>
      <c r="B35" t="s">
        <v>15</v>
      </c>
      <c r="C35">
        <v>2014</v>
      </c>
      <c r="D35" t="s">
        <v>90</v>
      </c>
      <c r="E35" t="s">
        <v>23</v>
      </c>
      <c r="F35" t="s">
        <v>27</v>
      </c>
      <c r="G35" t="s">
        <v>74</v>
      </c>
      <c r="H35" s="2">
        <v>2796</v>
      </c>
      <c r="I35" s="8">
        <f t="shared" si="0"/>
        <v>610056</v>
      </c>
      <c r="J35" s="8">
        <f t="shared" si="1"/>
        <v>424982</v>
      </c>
      <c r="K35" s="8">
        <f t="shared" si="2"/>
        <v>31344</v>
      </c>
      <c r="L35" s="8">
        <f t="shared" si="3"/>
        <v>14699</v>
      </c>
      <c r="M35" s="8">
        <f t="shared" si="4"/>
        <v>83402</v>
      </c>
    </row>
    <row r="36" spans="1:13" x14ac:dyDescent="0.2">
      <c r="A36" t="s">
        <v>14</v>
      </c>
      <c r="B36" t="s">
        <v>15</v>
      </c>
      <c r="C36">
        <v>2014</v>
      </c>
      <c r="D36" t="s">
        <v>90</v>
      </c>
      <c r="E36" t="s">
        <v>23</v>
      </c>
      <c r="F36" t="s">
        <v>28</v>
      </c>
      <c r="G36" t="s">
        <v>75</v>
      </c>
      <c r="H36" s="2">
        <v>1050</v>
      </c>
      <c r="I36" s="8">
        <f t="shared" si="0"/>
        <v>610056</v>
      </c>
      <c r="J36" s="8">
        <f t="shared" si="1"/>
        <v>424982</v>
      </c>
      <c r="K36" s="8">
        <f t="shared" si="2"/>
        <v>31344</v>
      </c>
      <c r="L36" s="8">
        <f t="shared" si="3"/>
        <v>14699</v>
      </c>
      <c r="M36" s="8">
        <f t="shared" si="4"/>
        <v>63559</v>
      </c>
    </row>
    <row r="37" spans="1:13" x14ac:dyDescent="0.2">
      <c r="A37" t="s">
        <v>14</v>
      </c>
      <c r="B37" t="s">
        <v>15</v>
      </c>
      <c r="C37">
        <v>2014</v>
      </c>
      <c r="D37" t="s">
        <v>90</v>
      </c>
      <c r="E37" t="s">
        <v>23</v>
      </c>
      <c r="F37" t="s">
        <v>29</v>
      </c>
      <c r="G37" t="s">
        <v>76</v>
      </c>
      <c r="H37" s="2">
        <v>1960</v>
      </c>
      <c r="I37" s="8">
        <f t="shared" si="0"/>
        <v>610056</v>
      </c>
      <c r="J37" s="8">
        <f t="shared" si="1"/>
        <v>424982</v>
      </c>
      <c r="K37" s="8">
        <f t="shared" si="2"/>
        <v>31344</v>
      </c>
      <c r="L37" s="8">
        <f t="shared" si="3"/>
        <v>14699</v>
      </c>
      <c r="M37" s="8">
        <f t="shared" si="4"/>
        <v>81860</v>
      </c>
    </row>
    <row r="38" spans="1:13" x14ac:dyDescent="0.2">
      <c r="A38" t="s">
        <v>14</v>
      </c>
      <c r="B38" t="s">
        <v>15</v>
      </c>
      <c r="C38">
        <v>2014</v>
      </c>
      <c r="D38" t="s">
        <v>90</v>
      </c>
      <c r="E38" t="s">
        <v>30</v>
      </c>
      <c r="F38" t="s">
        <v>31</v>
      </c>
      <c r="G38" t="s">
        <v>77</v>
      </c>
      <c r="H38" s="2">
        <v>508</v>
      </c>
      <c r="I38" s="8">
        <f t="shared" si="0"/>
        <v>610056</v>
      </c>
      <c r="J38" s="8">
        <f t="shared" si="1"/>
        <v>71786</v>
      </c>
      <c r="K38" s="8">
        <f t="shared" si="2"/>
        <v>31344</v>
      </c>
      <c r="L38" s="8">
        <f t="shared" si="3"/>
        <v>14699</v>
      </c>
      <c r="M38" s="8">
        <f t="shared" si="4"/>
        <v>10967</v>
      </c>
    </row>
    <row r="39" spans="1:13" x14ac:dyDescent="0.2">
      <c r="A39" t="s">
        <v>14</v>
      </c>
      <c r="B39" t="s">
        <v>15</v>
      </c>
      <c r="C39">
        <v>2014</v>
      </c>
      <c r="D39" t="s">
        <v>90</v>
      </c>
      <c r="E39" t="s">
        <v>30</v>
      </c>
      <c r="F39" t="s">
        <v>32</v>
      </c>
      <c r="G39" t="s">
        <v>78</v>
      </c>
      <c r="H39" s="2">
        <v>276</v>
      </c>
      <c r="I39" s="8">
        <f t="shared" si="0"/>
        <v>610056</v>
      </c>
      <c r="J39" s="8">
        <f t="shared" si="1"/>
        <v>71786</v>
      </c>
      <c r="K39" s="8">
        <f t="shared" si="2"/>
        <v>31344</v>
      </c>
      <c r="L39" s="8">
        <f t="shared" si="3"/>
        <v>14699</v>
      </c>
      <c r="M39" s="8">
        <f t="shared" si="4"/>
        <v>11742</v>
      </c>
    </row>
    <row r="40" spans="1:13" x14ac:dyDescent="0.2">
      <c r="A40" t="s">
        <v>14</v>
      </c>
      <c r="B40" t="s">
        <v>15</v>
      </c>
      <c r="C40">
        <v>2014</v>
      </c>
      <c r="D40" t="s">
        <v>90</v>
      </c>
      <c r="E40" t="s">
        <v>30</v>
      </c>
      <c r="F40" t="s">
        <v>33</v>
      </c>
      <c r="G40" t="s">
        <v>79</v>
      </c>
      <c r="H40" s="2">
        <v>222</v>
      </c>
      <c r="I40" s="8">
        <f t="shared" si="0"/>
        <v>610056</v>
      </c>
      <c r="J40" s="8">
        <f t="shared" si="1"/>
        <v>71786</v>
      </c>
      <c r="K40" s="8">
        <f t="shared" si="2"/>
        <v>31344</v>
      </c>
      <c r="L40" s="8">
        <f t="shared" si="3"/>
        <v>14699</v>
      </c>
      <c r="M40" s="8">
        <f t="shared" si="4"/>
        <v>11920</v>
      </c>
    </row>
    <row r="41" spans="1:13" x14ac:dyDescent="0.2">
      <c r="A41" t="s">
        <v>14</v>
      </c>
      <c r="B41" t="s">
        <v>15</v>
      </c>
      <c r="C41">
        <v>2014</v>
      </c>
      <c r="D41" t="s">
        <v>90</v>
      </c>
      <c r="E41" t="s">
        <v>30</v>
      </c>
      <c r="F41" t="s">
        <v>34</v>
      </c>
      <c r="G41" t="s">
        <v>80</v>
      </c>
      <c r="H41" s="2">
        <v>237</v>
      </c>
      <c r="I41" s="8">
        <f t="shared" si="0"/>
        <v>610056</v>
      </c>
      <c r="J41" s="8">
        <f t="shared" si="1"/>
        <v>71786</v>
      </c>
      <c r="K41" s="8">
        <f t="shared" si="2"/>
        <v>31344</v>
      </c>
      <c r="L41" s="8">
        <f t="shared" si="3"/>
        <v>14699</v>
      </c>
      <c r="M41" s="8">
        <f t="shared" si="4"/>
        <v>11746</v>
      </c>
    </row>
    <row r="42" spans="1:13" x14ac:dyDescent="0.2">
      <c r="A42" t="s">
        <v>14</v>
      </c>
      <c r="B42" t="s">
        <v>15</v>
      </c>
      <c r="C42">
        <v>2014</v>
      </c>
      <c r="D42" t="s">
        <v>90</v>
      </c>
      <c r="E42" t="s">
        <v>30</v>
      </c>
      <c r="F42" t="s">
        <v>35</v>
      </c>
      <c r="G42" t="s">
        <v>81</v>
      </c>
      <c r="H42" s="2">
        <v>264</v>
      </c>
      <c r="I42" s="8">
        <f t="shared" si="0"/>
        <v>610056</v>
      </c>
      <c r="J42" s="8">
        <f t="shared" si="1"/>
        <v>71786</v>
      </c>
      <c r="K42" s="8">
        <f t="shared" si="2"/>
        <v>31344</v>
      </c>
      <c r="L42" s="8">
        <f t="shared" si="3"/>
        <v>14699</v>
      </c>
      <c r="M42" s="8">
        <f t="shared" si="4"/>
        <v>12079</v>
      </c>
    </row>
    <row r="43" spans="1:13" x14ac:dyDescent="0.2">
      <c r="A43" t="s">
        <v>14</v>
      </c>
      <c r="B43" t="s">
        <v>15</v>
      </c>
      <c r="C43">
        <v>2014</v>
      </c>
      <c r="D43" t="s">
        <v>90</v>
      </c>
      <c r="E43" t="s">
        <v>30</v>
      </c>
      <c r="F43" t="s">
        <v>36</v>
      </c>
      <c r="G43" t="s">
        <v>82</v>
      </c>
      <c r="H43" s="2">
        <v>537</v>
      </c>
      <c r="I43" s="8">
        <f t="shared" si="0"/>
        <v>610056</v>
      </c>
      <c r="J43" s="8">
        <f t="shared" si="1"/>
        <v>71786</v>
      </c>
      <c r="K43" s="8">
        <f t="shared" si="2"/>
        <v>31344</v>
      </c>
      <c r="L43" s="8">
        <f t="shared" si="3"/>
        <v>14699</v>
      </c>
      <c r="M43" s="8">
        <f t="shared" si="4"/>
        <v>13332</v>
      </c>
    </row>
    <row r="44" spans="1:13" x14ac:dyDescent="0.2">
      <c r="A44" t="s">
        <v>14</v>
      </c>
      <c r="B44" t="s">
        <v>15</v>
      </c>
      <c r="C44">
        <v>2014</v>
      </c>
      <c r="D44" t="s">
        <v>90</v>
      </c>
      <c r="E44" t="s">
        <v>37</v>
      </c>
      <c r="F44" t="s">
        <v>38</v>
      </c>
      <c r="G44" t="s">
        <v>83</v>
      </c>
      <c r="H44" s="2">
        <v>403</v>
      </c>
      <c r="I44" s="8">
        <f t="shared" si="0"/>
        <v>610056</v>
      </c>
      <c r="J44" s="8">
        <f t="shared" si="1"/>
        <v>68478</v>
      </c>
      <c r="K44" s="8">
        <f t="shared" si="2"/>
        <v>31344</v>
      </c>
      <c r="L44" s="8">
        <f t="shared" si="3"/>
        <v>14699</v>
      </c>
      <c r="M44" s="8">
        <f t="shared" si="4"/>
        <v>12578</v>
      </c>
    </row>
    <row r="45" spans="1:13" x14ac:dyDescent="0.2">
      <c r="A45" t="s">
        <v>14</v>
      </c>
      <c r="B45" t="s">
        <v>15</v>
      </c>
      <c r="C45">
        <v>2014</v>
      </c>
      <c r="D45" t="s">
        <v>90</v>
      </c>
      <c r="E45" t="s">
        <v>37</v>
      </c>
      <c r="F45" t="s">
        <v>39</v>
      </c>
      <c r="G45" t="s">
        <v>84</v>
      </c>
      <c r="H45" s="2">
        <v>320</v>
      </c>
      <c r="I45" s="8">
        <f t="shared" si="0"/>
        <v>610056</v>
      </c>
      <c r="J45" s="8">
        <f t="shared" si="1"/>
        <v>68478</v>
      </c>
      <c r="K45" s="8">
        <f t="shared" si="2"/>
        <v>31344</v>
      </c>
      <c r="L45" s="8">
        <f t="shared" si="3"/>
        <v>14699</v>
      </c>
      <c r="M45" s="8">
        <f t="shared" si="4"/>
        <v>12613</v>
      </c>
    </row>
    <row r="46" spans="1:13" x14ac:dyDescent="0.2">
      <c r="A46" t="s">
        <v>14</v>
      </c>
      <c r="B46" t="s">
        <v>15</v>
      </c>
      <c r="C46">
        <v>2014</v>
      </c>
      <c r="D46" t="s">
        <v>90</v>
      </c>
      <c r="E46" t="s">
        <v>37</v>
      </c>
      <c r="F46" t="s">
        <v>40</v>
      </c>
      <c r="G46" t="s">
        <v>85</v>
      </c>
      <c r="H46" s="2">
        <v>351</v>
      </c>
      <c r="I46" s="8">
        <f t="shared" si="0"/>
        <v>610056</v>
      </c>
      <c r="J46" s="8">
        <f t="shared" si="1"/>
        <v>68478</v>
      </c>
      <c r="K46" s="8">
        <f t="shared" si="2"/>
        <v>31344</v>
      </c>
      <c r="L46" s="8">
        <f t="shared" si="3"/>
        <v>14699</v>
      </c>
      <c r="M46" s="8">
        <f t="shared" si="4"/>
        <v>10192</v>
      </c>
    </row>
    <row r="47" spans="1:13" x14ac:dyDescent="0.2">
      <c r="A47" t="s">
        <v>14</v>
      </c>
      <c r="B47" t="s">
        <v>15</v>
      </c>
      <c r="C47">
        <v>2014</v>
      </c>
      <c r="D47" t="s">
        <v>90</v>
      </c>
      <c r="E47" t="s">
        <v>37</v>
      </c>
      <c r="F47" t="s">
        <v>41</v>
      </c>
      <c r="G47" t="s">
        <v>86</v>
      </c>
      <c r="H47" s="2">
        <v>426</v>
      </c>
      <c r="I47" s="8">
        <f t="shared" si="0"/>
        <v>610056</v>
      </c>
      <c r="J47" s="8">
        <f t="shared" si="1"/>
        <v>68478</v>
      </c>
      <c r="K47" s="8">
        <f t="shared" si="2"/>
        <v>31344</v>
      </c>
      <c r="L47" s="8">
        <f t="shared" si="3"/>
        <v>14699</v>
      </c>
      <c r="M47" s="8">
        <f t="shared" si="4"/>
        <v>12896</v>
      </c>
    </row>
    <row r="48" spans="1:13" x14ac:dyDescent="0.2">
      <c r="A48" t="s">
        <v>14</v>
      </c>
      <c r="B48" t="s">
        <v>15</v>
      </c>
      <c r="C48">
        <v>2014</v>
      </c>
      <c r="D48" t="s">
        <v>90</v>
      </c>
      <c r="E48" t="s">
        <v>37</v>
      </c>
      <c r="F48" t="s">
        <v>42</v>
      </c>
      <c r="G48" t="s">
        <v>87</v>
      </c>
      <c r="H48" s="2">
        <v>443</v>
      </c>
      <c r="I48" s="8">
        <f t="shared" si="0"/>
        <v>610056</v>
      </c>
      <c r="J48" s="8">
        <f t="shared" si="1"/>
        <v>68478</v>
      </c>
      <c r="K48" s="8">
        <f t="shared" si="2"/>
        <v>31344</v>
      </c>
      <c r="L48" s="8">
        <f t="shared" si="3"/>
        <v>14699</v>
      </c>
      <c r="M48" s="8">
        <f t="shared" si="4"/>
        <v>12099</v>
      </c>
    </row>
    <row r="49" spans="1:13" x14ac:dyDescent="0.2">
      <c r="A49" t="s">
        <v>14</v>
      </c>
      <c r="B49" t="s">
        <v>15</v>
      </c>
      <c r="C49">
        <v>2014</v>
      </c>
      <c r="D49" t="s">
        <v>90</v>
      </c>
      <c r="E49" t="s">
        <v>37</v>
      </c>
      <c r="F49" t="s">
        <v>43</v>
      </c>
      <c r="G49" t="s">
        <v>88</v>
      </c>
      <c r="H49" s="2">
        <v>308</v>
      </c>
      <c r="I49" s="8">
        <f t="shared" si="0"/>
        <v>610056</v>
      </c>
      <c r="J49" s="8">
        <f t="shared" si="1"/>
        <v>68478</v>
      </c>
      <c r="K49" s="8">
        <f t="shared" si="2"/>
        <v>31344</v>
      </c>
      <c r="L49" s="8">
        <f t="shared" si="3"/>
        <v>14699</v>
      </c>
      <c r="M49" s="8">
        <f t="shared" si="4"/>
        <v>8100</v>
      </c>
    </row>
    <row r="50" spans="1:13" x14ac:dyDescent="0.2">
      <c r="A50" t="s">
        <v>14</v>
      </c>
      <c r="B50" t="s">
        <v>15</v>
      </c>
      <c r="C50">
        <v>2014</v>
      </c>
      <c r="D50" t="s">
        <v>91</v>
      </c>
      <c r="E50" t="s">
        <v>16</v>
      </c>
      <c r="F50" t="s">
        <v>17</v>
      </c>
      <c r="G50" t="s">
        <v>65</v>
      </c>
      <c r="H50" s="2">
        <v>105</v>
      </c>
      <c r="I50" s="8">
        <f t="shared" si="0"/>
        <v>570376</v>
      </c>
      <c r="J50" s="8">
        <f t="shared" si="1"/>
        <v>42698</v>
      </c>
      <c r="K50" s="8">
        <f t="shared" si="2"/>
        <v>36428</v>
      </c>
      <c r="L50" s="8">
        <f t="shared" si="3"/>
        <v>16216</v>
      </c>
      <c r="M50" s="8">
        <f t="shared" si="4"/>
        <v>8009</v>
      </c>
    </row>
    <row r="51" spans="1:13" x14ac:dyDescent="0.2">
      <c r="A51" t="s">
        <v>14</v>
      </c>
      <c r="B51" t="s">
        <v>15</v>
      </c>
      <c r="C51">
        <v>2014</v>
      </c>
      <c r="D51" t="s">
        <v>91</v>
      </c>
      <c r="E51" t="s">
        <v>16</v>
      </c>
      <c r="F51" t="s">
        <v>18</v>
      </c>
      <c r="G51" t="s">
        <v>66</v>
      </c>
      <c r="H51" s="2">
        <v>96</v>
      </c>
      <c r="I51" s="8">
        <f t="shared" si="0"/>
        <v>570376</v>
      </c>
      <c r="J51" s="8">
        <f t="shared" si="1"/>
        <v>42698</v>
      </c>
      <c r="K51" s="8">
        <f t="shared" si="2"/>
        <v>36428</v>
      </c>
      <c r="L51" s="8">
        <f t="shared" si="3"/>
        <v>16216</v>
      </c>
      <c r="M51" s="8">
        <f t="shared" si="4"/>
        <v>6628</v>
      </c>
    </row>
    <row r="52" spans="1:13" x14ac:dyDescent="0.2">
      <c r="A52" t="s">
        <v>14</v>
      </c>
      <c r="B52" t="s">
        <v>15</v>
      </c>
      <c r="C52">
        <v>2014</v>
      </c>
      <c r="D52" t="s">
        <v>91</v>
      </c>
      <c r="E52" t="s">
        <v>16</v>
      </c>
      <c r="F52" t="s">
        <v>19</v>
      </c>
      <c r="G52" t="s">
        <v>67</v>
      </c>
      <c r="H52" s="2">
        <v>83</v>
      </c>
      <c r="I52" s="8">
        <f t="shared" si="0"/>
        <v>570376</v>
      </c>
      <c r="J52" s="8">
        <f t="shared" si="1"/>
        <v>42698</v>
      </c>
      <c r="K52" s="8">
        <f t="shared" si="2"/>
        <v>36428</v>
      </c>
      <c r="L52" s="8">
        <f t="shared" si="3"/>
        <v>16216</v>
      </c>
      <c r="M52" s="8">
        <f t="shared" si="4"/>
        <v>4550</v>
      </c>
    </row>
    <row r="53" spans="1:13" x14ac:dyDescent="0.2">
      <c r="A53" t="s">
        <v>14</v>
      </c>
      <c r="B53" t="s">
        <v>15</v>
      </c>
      <c r="C53">
        <v>2014</v>
      </c>
      <c r="D53" t="s">
        <v>91</v>
      </c>
      <c r="E53" t="s">
        <v>16</v>
      </c>
      <c r="F53" t="s">
        <v>20</v>
      </c>
      <c r="G53" t="s">
        <v>68</v>
      </c>
      <c r="H53" s="2">
        <v>170</v>
      </c>
      <c r="I53" s="8">
        <f t="shared" si="0"/>
        <v>570376</v>
      </c>
      <c r="J53" s="8">
        <f t="shared" si="1"/>
        <v>42698</v>
      </c>
      <c r="K53" s="8">
        <f t="shared" si="2"/>
        <v>36428</v>
      </c>
      <c r="L53" s="8">
        <f t="shared" si="3"/>
        <v>16216</v>
      </c>
      <c r="M53" s="8">
        <f t="shared" si="4"/>
        <v>5405</v>
      </c>
    </row>
    <row r="54" spans="1:13" x14ac:dyDescent="0.2">
      <c r="A54" t="s">
        <v>14</v>
      </c>
      <c r="B54" t="s">
        <v>15</v>
      </c>
      <c r="C54">
        <v>2014</v>
      </c>
      <c r="D54" t="s">
        <v>91</v>
      </c>
      <c r="E54" t="s">
        <v>16</v>
      </c>
      <c r="F54" t="s">
        <v>21</v>
      </c>
      <c r="G54" t="s">
        <v>69</v>
      </c>
      <c r="H54" s="2">
        <v>368</v>
      </c>
      <c r="I54" s="8">
        <f t="shared" si="0"/>
        <v>570376</v>
      </c>
      <c r="J54" s="8">
        <f t="shared" si="1"/>
        <v>42698</v>
      </c>
      <c r="K54" s="8">
        <f t="shared" si="2"/>
        <v>36428</v>
      </c>
      <c r="L54" s="8">
        <f t="shared" si="3"/>
        <v>16216</v>
      </c>
      <c r="M54" s="8">
        <f t="shared" si="4"/>
        <v>12411</v>
      </c>
    </row>
    <row r="55" spans="1:13" x14ac:dyDescent="0.2">
      <c r="A55" t="s">
        <v>14</v>
      </c>
      <c r="B55" t="s">
        <v>15</v>
      </c>
      <c r="C55">
        <v>2014</v>
      </c>
      <c r="D55" t="s">
        <v>91</v>
      </c>
      <c r="E55" t="s">
        <v>16</v>
      </c>
      <c r="F55" t="s">
        <v>22</v>
      </c>
      <c r="G55" t="s">
        <v>70</v>
      </c>
      <c r="H55" s="2">
        <v>220</v>
      </c>
      <c r="I55" s="8">
        <f t="shared" si="0"/>
        <v>570376</v>
      </c>
      <c r="J55" s="8">
        <f t="shared" si="1"/>
        <v>42698</v>
      </c>
      <c r="K55" s="8">
        <f t="shared" si="2"/>
        <v>36428</v>
      </c>
      <c r="L55" s="8">
        <f t="shared" si="3"/>
        <v>16216</v>
      </c>
      <c r="M55" s="8">
        <f t="shared" si="4"/>
        <v>5695</v>
      </c>
    </row>
    <row r="56" spans="1:13" x14ac:dyDescent="0.2">
      <c r="A56" t="s">
        <v>14</v>
      </c>
      <c r="B56" t="s">
        <v>15</v>
      </c>
      <c r="C56">
        <v>2014</v>
      </c>
      <c r="D56" t="s">
        <v>91</v>
      </c>
      <c r="E56" t="s">
        <v>23</v>
      </c>
      <c r="F56" t="s">
        <v>24</v>
      </c>
      <c r="G56" t="s">
        <v>71</v>
      </c>
      <c r="H56" s="2">
        <v>2520</v>
      </c>
      <c r="I56" s="8">
        <f t="shared" si="0"/>
        <v>570376</v>
      </c>
      <c r="J56" s="8">
        <f t="shared" si="1"/>
        <v>397289</v>
      </c>
      <c r="K56" s="8">
        <f t="shared" si="2"/>
        <v>36428</v>
      </c>
      <c r="L56" s="8">
        <f t="shared" si="3"/>
        <v>16216</v>
      </c>
      <c r="M56" s="8">
        <f t="shared" si="4"/>
        <v>54830</v>
      </c>
    </row>
    <row r="57" spans="1:13" x14ac:dyDescent="0.2">
      <c r="A57" t="s">
        <v>14</v>
      </c>
      <c r="B57" t="s">
        <v>15</v>
      </c>
      <c r="C57">
        <v>2014</v>
      </c>
      <c r="D57" t="s">
        <v>91</v>
      </c>
      <c r="E57" t="s">
        <v>23</v>
      </c>
      <c r="F57" t="s">
        <v>25</v>
      </c>
      <c r="G57" t="s">
        <v>72</v>
      </c>
      <c r="H57" s="2">
        <v>1980</v>
      </c>
      <c r="I57" s="8">
        <f t="shared" si="0"/>
        <v>570376</v>
      </c>
      <c r="J57" s="8">
        <f t="shared" si="1"/>
        <v>397289</v>
      </c>
      <c r="K57" s="8">
        <f t="shared" si="2"/>
        <v>36428</v>
      </c>
      <c r="L57" s="8">
        <f t="shared" si="3"/>
        <v>16216</v>
      </c>
      <c r="M57" s="8">
        <f t="shared" si="4"/>
        <v>78010</v>
      </c>
    </row>
    <row r="58" spans="1:13" x14ac:dyDescent="0.2">
      <c r="A58" t="s">
        <v>14</v>
      </c>
      <c r="B58" t="s">
        <v>15</v>
      </c>
      <c r="C58">
        <v>2014</v>
      </c>
      <c r="D58" t="s">
        <v>91</v>
      </c>
      <c r="E58" t="s">
        <v>23</v>
      </c>
      <c r="F58" t="s">
        <v>26</v>
      </c>
      <c r="G58" t="s">
        <v>73</v>
      </c>
      <c r="H58" s="2">
        <v>633</v>
      </c>
      <c r="I58" s="8">
        <f t="shared" si="0"/>
        <v>570376</v>
      </c>
      <c r="J58" s="8">
        <f t="shared" si="1"/>
        <v>397289</v>
      </c>
      <c r="K58" s="8">
        <f t="shared" si="2"/>
        <v>36428</v>
      </c>
      <c r="L58" s="8">
        <f t="shared" si="3"/>
        <v>16216</v>
      </c>
      <c r="M58" s="8">
        <f t="shared" si="4"/>
        <v>30250</v>
      </c>
    </row>
    <row r="59" spans="1:13" x14ac:dyDescent="0.2">
      <c r="A59" t="s">
        <v>14</v>
      </c>
      <c r="B59" t="s">
        <v>15</v>
      </c>
      <c r="C59">
        <v>2014</v>
      </c>
      <c r="D59" t="s">
        <v>91</v>
      </c>
      <c r="E59" t="s">
        <v>23</v>
      </c>
      <c r="F59" t="s">
        <v>27</v>
      </c>
      <c r="G59" t="s">
        <v>74</v>
      </c>
      <c r="H59" s="2">
        <v>2350</v>
      </c>
      <c r="I59" s="8">
        <f t="shared" si="0"/>
        <v>570376</v>
      </c>
      <c r="J59" s="8">
        <f t="shared" si="1"/>
        <v>397289</v>
      </c>
      <c r="K59" s="8">
        <f t="shared" si="2"/>
        <v>36428</v>
      </c>
      <c r="L59" s="8">
        <f t="shared" si="3"/>
        <v>16216</v>
      </c>
      <c r="M59" s="8">
        <f t="shared" si="4"/>
        <v>75668</v>
      </c>
    </row>
    <row r="60" spans="1:13" x14ac:dyDescent="0.2">
      <c r="A60" t="s">
        <v>14</v>
      </c>
      <c r="B60" t="s">
        <v>15</v>
      </c>
      <c r="C60">
        <v>2014</v>
      </c>
      <c r="D60" t="s">
        <v>91</v>
      </c>
      <c r="E60" t="s">
        <v>23</v>
      </c>
      <c r="F60" t="s">
        <v>28</v>
      </c>
      <c r="G60" t="s">
        <v>75</v>
      </c>
      <c r="H60" s="2">
        <v>1080</v>
      </c>
      <c r="I60" s="8">
        <f t="shared" si="0"/>
        <v>570376</v>
      </c>
      <c r="J60" s="8">
        <f t="shared" si="1"/>
        <v>397289</v>
      </c>
      <c r="K60" s="8">
        <f t="shared" si="2"/>
        <v>36428</v>
      </c>
      <c r="L60" s="8">
        <f t="shared" si="3"/>
        <v>16216</v>
      </c>
      <c r="M60" s="8">
        <f t="shared" si="4"/>
        <v>66751</v>
      </c>
    </row>
    <row r="61" spans="1:13" x14ac:dyDescent="0.2">
      <c r="A61" t="s">
        <v>14</v>
      </c>
      <c r="B61" t="s">
        <v>15</v>
      </c>
      <c r="C61">
        <v>2014</v>
      </c>
      <c r="D61" t="s">
        <v>91</v>
      </c>
      <c r="E61" t="s">
        <v>23</v>
      </c>
      <c r="F61" t="s">
        <v>29</v>
      </c>
      <c r="G61" t="s">
        <v>76</v>
      </c>
      <c r="H61" s="2">
        <v>2200</v>
      </c>
      <c r="I61" s="8">
        <f t="shared" si="0"/>
        <v>570376</v>
      </c>
      <c r="J61" s="8">
        <f t="shared" si="1"/>
        <v>397289</v>
      </c>
      <c r="K61" s="8">
        <f t="shared" si="2"/>
        <v>36428</v>
      </c>
      <c r="L61" s="8">
        <f t="shared" si="3"/>
        <v>16216</v>
      </c>
      <c r="M61" s="8">
        <f t="shared" si="4"/>
        <v>91780</v>
      </c>
    </row>
    <row r="62" spans="1:13" x14ac:dyDescent="0.2">
      <c r="A62" t="s">
        <v>14</v>
      </c>
      <c r="B62" t="s">
        <v>15</v>
      </c>
      <c r="C62">
        <v>2014</v>
      </c>
      <c r="D62" t="s">
        <v>91</v>
      </c>
      <c r="E62" t="s">
        <v>30</v>
      </c>
      <c r="F62" t="s">
        <v>31</v>
      </c>
      <c r="G62" t="s">
        <v>77</v>
      </c>
      <c r="H62" s="2">
        <v>302</v>
      </c>
      <c r="I62" s="8">
        <f t="shared" si="0"/>
        <v>570376</v>
      </c>
      <c r="J62" s="8">
        <f t="shared" si="1"/>
        <v>66886</v>
      </c>
      <c r="K62" s="8">
        <f t="shared" si="2"/>
        <v>36428</v>
      </c>
      <c r="L62" s="8">
        <f t="shared" si="3"/>
        <v>16216</v>
      </c>
      <c r="M62" s="8">
        <f t="shared" si="4"/>
        <v>10406</v>
      </c>
    </row>
    <row r="63" spans="1:13" x14ac:dyDescent="0.2">
      <c r="A63" t="s">
        <v>14</v>
      </c>
      <c r="B63" t="s">
        <v>15</v>
      </c>
      <c r="C63">
        <v>2014</v>
      </c>
      <c r="D63" t="s">
        <v>91</v>
      </c>
      <c r="E63" t="s">
        <v>30</v>
      </c>
      <c r="F63" t="s">
        <v>32</v>
      </c>
      <c r="G63" t="s">
        <v>78</v>
      </c>
      <c r="H63" s="2">
        <v>451</v>
      </c>
      <c r="I63" s="8">
        <f t="shared" si="0"/>
        <v>570376</v>
      </c>
      <c r="J63" s="8">
        <f t="shared" si="1"/>
        <v>66886</v>
      </c>
      <c r="K63" s="8">
        <f t="shared" si="2"/>
        <v>36428</v>
      </c>
      <c r="L63" s="8">
        <f t="shared" si="3"/>
        <v>16216</v>
      </c>
      <c r="M63" s="8">
        <f t="shared" si="4"/>
        <v>11314</v>
      </c>
    </row>
    <row r="64" spans="1:13" x14ac:dyDescent="0.2">
      <c r="A64" t="s">
        <v>14</v>
      </c>
      <c r="B64" t="s">
        <v>15</v>
      </c>
      <c r="C64">
        <v>2014</v>
      </c>
      <c r="D64" t="s">
        <v>91</v>
      </c>
      <c r="E64" t="s">
        <v>30</v>
      </c>
      <c r="F64" t="s">
        <v>33</v>
      </c>
      <c r="G64" t="s">
        <v>79</v>
      </c>
      <c r="H64" s="2">
        <v>257</v>
      </c>
      <c r="I64" s="8">
        <f t="shared" si="0"/>
        <v>570376</v>
      </c>
      <c r="J64" s="8">
        <f t="shared" si="1"/>
        <v>66886</v>
      </c>
      <c r="K64" s="8">
        <f t="shared" si="2"/>
        <v>36428</v>
      </c>
      <c r="L64" s="8">
        <f t="shared" si="3"/>
        <v>16216</v>
      </c>
      <c r="M64" s="8">
        <f t="shared" si="4"/>
        <v>11809</v>
      </c>
    </row>
    <row r="65" spans="1:13" x14ac:dyDescent="0.2">
      <c r="A65" t="s">
        <v>14</v>
      </c>
      <c r="B65" t="s">
        <v>15</v>
      </c>
      <c r="C65">
        <v>2014</v>
      </c>
      <c r="D65" t="s">
        <v>91</v>
      </c>
      <c r="E65" t="s">
        <v>30</v>
      </c>
      <c r="F65" t="s">
        <v>34</v>
      </c>
      <c r="G65" t="s">
        <v>80</v>
      </c>
      <c r="H65" s="2">
        <v>354</v>
      </c>
      <c r="I65" s="8">
        <f t="shared" si="0"/>
        <v>570376</v>
      </c>
      <c r="J65" s="8">
        <f t="shared" si="1"/>
        <v>66886</v>
      </c>
      <c r="K65" s="8">
        <f t="shared" si="2"/>
        <v>36428</v>
      </c>
      <c r="L65" s="8">
        <f t="shared" si="3"/>
        <v>16216</v>
      </c>
      <c r="M65" s="8">
        <f t="shared" si="4"/>
        <v>9794</v>
      </c>
    </row>
    <row r="66" spans="1:13" x14ac:dyDescent="0.2">
      <c r="A66" t="s">
        <v>14</v>
      </c>
      <c r="B66" t="s">
        <v>15</v>
      </c>
      <c r="C66">
        <v>2014</v>
      </c>
      <c r="D66" t="s">
        <v>91</v>
      </c>
      <c r="E66" t="s">
        <v>30</v>
      </c>
      <c r="F66" t="s">
        <v>35</v>
      </c>
      <c r="G66" t="s">
        <v>81</v>
      </c>
      <c r="H66" s="2">
        <v>221</v>
      </c>
      <c r="I66" s="8">
        <f t="shared" ref="I66:I129" si="5">SUMIFS(H:H,C:C,C66,D:D,D66)</f>
        <v>570376</v>
      </c>
      <c r="J66" s="8">
        <f t="shared" ref="J66:J129" si="6">SUMIFS(H:H,E:E,E66,D:D,D66,C:C,C66)</f>
        <v>66886</v>
      </c>
      <c r="K66" s="8">
        <f t="shared" si="2"/>
        <v>36428</v>
      </c>
      <c r="L66" s="8">
        <f t="shared" si="3"/>
        <v>16216</v>
      </c>
      <c r="M66" s="8">
        <f t="shared" si="4"/>
        <v>10363</v>
      </c>
    </row>
    <row r="67" spans="1:13" x14ac:dyDescent="0.2">
      <c r="A67" t="s">
        <v>14</v>
      </c>
      <c r="B67" t="s">
        <v>15</v>
      </c>
      <c r="C67">
        <v>2014</v>
      </c>
      <c r="D67" t="s">
        <v>91</v>
      </c>
      <c r="E67" t="s">
        <v>30</v>
      </c>
      <c r="F67" t="s">
        <v>36</v>
      </c>
      <c r="G67" t="s">
        <v>82</v>
      </c>
      <c r="H67" s="2">
        <v>562</v>
      </c>
      <c r="I67" s="8">
        <f t="shared" si="5"/>
        <v>570376</v>
      </c>
      <c r="J67" s="8">
        <f t="shared" si="6"/>
        <v>66886</v>
      </c>
      <c r="K67" s="8">
        <f t="shared" ref="K67:K130" si="7">SUMIFS(H:H,B:B,B67,C:C,C67,D:D,D67)</f>
        <v>36428</v>
      </c>
      <c r="L67" s="8">
        <f t="shared" ref="L67:L130" si="8">SUMIFS(H:H,A:A,A67,C:C,C67,D:D,D67)</f>
        <v>16216</v>
      </c>
      <c r="M67" s="8">
        <f t="shared" ref="M67:M130" si="9">SUMIFS(H:H,G:G,G67,D:D,D67,C:C,C67)</f>
        <v>13200</v>
      </c>
    </row>
    <row r="68" spans="1:13" x14ac:dyDescent="0.2">
      <c r="A68" t="s">
        <v>14</v>
      </c>
      <c r="B68" t="s">
        <v>15</v>
      </c>
      <c r="C68">
        <v>2014</v>
      </c>
      <c r="D68" t="s">
        <v>91</v>
      </c>
      <c r="E68" t="s">
        <v>37</v>
      </c>
      <c r="F68" t="s">
        <v>38</v>
      </c>
      <c r="G68" t="s">
        <v>83</v>
      </c>
      <c r="H68" s="2">
        <v>342</v>
      </c>
      <c r="I68" s="8">
        <f t="shared" si="5"/>
        <v>570376</v>
      </c>
      <c r="J68" s="8">
        <f t="shared" si="6"/>
        <v>63503</v>
      </c>
      <c r="K68" s="8">
        <f t="shared" si="7"/>
        <v>36428</v>
      </c>
      <c r="L68" s="8">
        <f t="shared" si="8"/>
        <v>16216</v>
      </c>
      <c r="M68" s="8">
        <f t="shared" si="9"/>
        <v>11555</v>
      </c>
    </row>
    <row r="69" spans="1:13" x14ac:dyDescent="0.2">
      <c r="A69" t="s">
        <v>14</v>
      </c>
      <c r="B69" t="s">
        <v>15</v>
      </c>
      <c r="C69">
        <v>2014</v>
      </c>
      <c r="D69" t="s">
        <v>91</v>
      </c>
      <c r="E69" t="s">
        <v>37</v>
      </c>
      <c r="F69" t="s">
        <v>39</v>
      </c>
      <c r="G69" t="s">
        <v>84</v>
      </c>
      <c r="H69" s="2">
        <v>527</v>
      </c>
      <c r="I69" s="8">
        <f t="shared" si="5"/>
        <v>570376</v>
      </c>
      <c r="J69" s="8">
        <f t="shared" si="6"/>
        <v>63503</v>
      </c>
      <c r="K69" s="8">
        <f t="shared" si="7"/>
        <v>36428</v>
      </c>
      <c r="L69" s="8">
        <f t="shared" si="8"/>
        <v>16216</v>
      </c>
      <c r="M69" s="8">
        <f t="shared" si="9"/>
        <v>11872</v>
      </c>
    </row>
    <row r="70" spans="1:13" x14ac:dyDescent="0.2">
      <c r="A70" t="s">
        <v>14</v>
      </c>
      <c r="B70" t="s">
        <v>15</v>
      </c>
      <c r="C70">
        <v>2014</v>
      </c>
      <c r="D70" t="s">
        <v>91</v>
      </c>
      <c r="E70" t="s">
        <v>37</v>
      </c>
      <c r="F70" t="s">
        <v>40</v>
      </c>
      <c r="G70" t="s">
        <v>85</v>
      </c>
      <c r="H70" s="2">
        <v>310</v>
      </c>
      <c r="I70" s="8">
        <f t="shared" si="5"/>
        <v>570376</v>
      </c>
      <c r="J70" s="8">
        <f t="shared" si="6"/>
        <v>63503</v>
      </c>
      <c r="K70" s="8">
        <f t="shared" si="7"/>
        <v>36428</v>
      </c>
      <c r="L70" s="8">
        <f t="shared" si="8"/>
        <v>16216</v>
      </c>
      <c r="M70" s="8">
        <f t="shared" si="9"/>
        <v>9603</v>
      </c>
    </row>
    <row r="71" spans="1:13" x14ac:dyDescent="0.2">
      <c r="A71" t="s">
        <v>14</v>
      </c>
      <c r="B71" t="s">
        <v>15</v>
      </c>
      <c r="C71">
        <v>2014</v>
      </c>
      <c r="D71" t="s">
        <v>91</v>
      </c>
      <c r="E71" t="s">
        <v>37</v>
      </c>
      <c r="F71" t="s">
        <v>41</v>
      </c>
      <c r="G71" t="s">
        <v>86</v>
      </c>
      <c r="H71" s="2">
        <v>446</v>
      </c>
      <c r="I71" s="8">
        <f t="shared" si="5"/>
        <v>570376</v>
      </c>
      <c r="J71" s="8">
        <f t="shared" si="6"/>
        <v>63503</v>
      </c>
      <c r="K71" s="8">
        <f t="shared" si="7"/>
        <v>36428</v>
      </c>
      <c r="L71" s="8">
        <f t="shared" si="8"/>
        <v>16216</v>
      </c>
      <c r="M71" s="8">
        <f t="shared" si="9"/>
        <v>11265</v>
      </c>
    </row>
    <row r="72" spans="1:13" x14ac:dyDescent="0.2">
      <c r="A72" t="s">
        <v>14</v>
      </c>
      <c r="B72" t="s">
        <v>15</v>
      </c>
      <c r="C72">
        <v>2014</v>
      </c>
      <c r="D72" t="s">
        <v>91</v>
      </c>
      <c r="E72" t="s">
        <v>37</v>
      </c>
      <c r="F72" t="s">
        <v>42</v>
      </c>
      <c r="G72" t="s">
        <v>87</v>
      </c>
      <c r="H72" s="2">
        <v>436</v>
      </c>
      <c r="I72" s="8">
        <f t="shared" si="5"/>
        <v>570376</v>
      </c>
      <c r="J72" s="8">
        <f t="shared" si="6"/>
        <v>63503</v>
      </c>
      <c r="K72" s="8">
        <f t="shared" si="7"/>
        <v>36428</v>
      </c>
      <c r="L72" s="8">
        <f t="shared" si="8"/>
        <v>16216</v>
      </c>
      <c r="M72" s="8">
        <f t="shared" si="9"/>
        <v>11365</v>
      </c>
    </row>
    <row r="73" spans="1:13" x14ac:dyDescent="0.2">
      <c r="A73" t="s">
        <v>14</v>
      </c>
      <c r="B73" t="s">
        <v>15</v>
      </c>
      <c r="C73">
        <v>2014</v>
      </c>
      <c r="D73" t="s">
        <v>91</v>
      </c>
      <c r="E73" t="s">
        <v>37</v>
      </c>
      <c r="F73" t="s">
        <v>43</v>
      </c>
      <c r="G73" t="s">
        <v>88</v>
      </c>
      <c r="H73" s="2">
        <v>203</v>
      </c>
      <c r="I73" s="8">
        <f t="shared" si="5"/>
        <v>570376</v>
      </c>
      <c r="J73" s="8">
        <f t="shared" si="6"/>
        <v>63503</v>
      </c>
      <c r="K73" s="8">
        <f t="shared" si="7"/>
        <v>36428</v>
      </c>
      <c r="L73" s="8">
        <f t="shared" si="8"/>
        <v>16216</v>
      </c>
      <c r="M73" s="8">
        <f t="shared" si="9"/>
        <v>7843</v>
      </c>
    </row>
    <row r="74" spans="1:13" x14ac:dyDescent="0.2">
      <c r="A74" t="s">
        <v>14</v>
      </c>
      <c r="B74" t="s">
        <v>15</v>
      </c>
      <c r="C74">
        <v>2014</v>
      </c>
      <c r="D74" t="s">
        <v>92</v>
      </c>
      <c r="E74" t="s">
        <v>16</v>
      </c>
      <c r="F74" t="s">
        <v>17</v>
      </c>
      <c r="G74" t="s">
        <v>65</v>
      </c>
      <c r="H74" s="2">
        <v>347.7</v>
      </c>
      <c r="I74" s="8">
        <f t="shared" si="5"/>
        <v>599718.39999999967</v>
      </c>
      <c r="J74" s="8">
        <f t="shared" si="6"/>
        <v>45042.000000000007</v>
      </c>
      <c r="K74" s="8">
        <f t="shared" si="7"/>
        <v>39923.199999999997</v>
      </c>
      <c r="L74" s="8">
        <f t="shared" si="8"/>
        <v>23987.899999999998</v>
      </c>
      <c r="M74" s="8">
        <f t="shared" si="9"/>
        <v>7308.4</v>
      </c>
    </row>
    <row r="75" spans="1:13" x14ac:dyDescent="0.2">
      <c r="A75" t="s">
        <v>14</v>
      </c>
      <c r="B75" t="s">
        <v>15</v>
      </c>
      <c r="C75">
        <v>2014</v>
      </c>
      <c r="D75" t="s">
        <v>92</v>
      </c>
      <c r="E75" t="s">
        <v>16</v>
      </c>
      <c r="F75" t="s">
        <v>18</v>
      </c>
      <c r="G75" t="s">
        <v>66</v>
      </c>
      <c r="H75" s="2">
        <v>263.60000000000002</v>
      </c>
      <c r="I75" s="8">
        <f t="shared" si="5"/>
        <v>599718.39999999967</v>
      </c>
      <c r="J75" s="8">
        <f t="shared" si="6"/>
        <v>45042.000000000007</v>
      </c>
      <c r="K75" s="8">
        <f t="shared" si="7"/>
        <v>39923.199999999997</v>
      </c>
      <c r="L75" s="8">
        <f t="shared" si="8"/>
        <v>23987.899999999998</v>
      </c>
      <c r="M75" s="8">
        <f t="shared" si="9"/>
        <v>7280.9</v>
      </c>
    </row>
    <row r="76" spans="1:13" x14ac:dyDescent="0.2">
      <c r="A76" t="s">
        <v>14</v>
      </c>
      <c r="B76" t="s">
        <v>15</v>
      </c>
      <c r="C76">
        <v>2014</v>
      </c>
      <c r="D76" t="s">
        <v>92</v>
      </c>
      <c r="E76" t="s">
        <v>16</v>
      </c>
      <c r="F76" t="s">
        <v>19</v>
      </c>
      <c r="G76" t="s">
        <v>67</v>
      </c>
      <c r="H76" s="2">
        <v>266</v>
      </c>
      <c r="I76" s="8">
        <f t="shared" si="5"/>
        <v>599718.39999999967</v>
      </c>
      <c r="J76" s="8">
        <f t="shared" si="6"/>
        <v>45042.000000000007</v>
      </c>
      <c r="K76" s="8">
        <f t="shared" si="7"/>
        <v>39923.199999999997</v>
      </c>
      <c r="L76" s="8">
        <f t="shared" si="8"/>
        <v>23987.899999999998</v>
      </c>
      <c r="M76" s="8">
        <f t="shared" si="9"/>
        <v>5327.1999999999989</v>
      </c>
    </row>
    <row r="77" spans="1:13" x14ac:dyDescent="0.2">
      <c r="A77" t="s">
        <v>14</v>
      </c>
      <c r="B77" t="s">
        <v>15</v>
      </c>
      <c r="C77">
        <v>2014</v>
      </c>
      <c r="D77" t="s">
        <v>92</v>
      </c>
      <c r="E77" t="s">
        <v>16</v>
      </c>
      <c r="F77" t="s">
        <v>20</v>
      </c>
      <c r="G77" t="s">
        <v>68</v>
      </c>
      <c r="H77" s="2">
        <v>195.8</v>
      </c>
      <c r="I77" s="8">
        <f t="shared" si="5"/>
        <v>599718.39999999967</v>
      </c>
      <c r="J77" s="8">
        <f t="shared" si="6"/>
        <v>45042.000000000007</v>
      </c>
      <c r="K77" s="8">
        <f t="shared" si="7"/>
        <v>39923.199999999997</v>
      </c>
      <c r="L77" s="8">
        <f t="shared" si="8"/>
        <v>23987.899999999998</v>
      </c>
      <c r="M77" s="8">
        <f t="shared" si="9"/>
        <v>5514.5</v>
      </c>
    </row>
    <row r="78" spans="1:13" x14ac:dyDescent="0.2">
      <c r="A78" t="s">
        <v>14</v>
      </c>
      <c r="B78" t="s">
        <v>15</v>
      </c>
      <c r="C78">
        <v>2014</v>
      </c>
      <c r="D78" t="s">
        <v>92</v>
      </c>
      <c r="E78" t="s">
        <v>16</v>
      </c>
      <c r="F78" t="s">
        <v>21</v>
      </c>
      <c r="G78" t="s">
        <v>69</v>
      </c>
      <c r="H78" s="2">
        <v>711.9</v>
      </c>
      <c r="I78" s="8">
        <f t="shared" si="5"/>
        <v>599718.39999999967</v>
      </c>
      <c r="J78" s="8">
        <f t="shared" si="6"/>
        <v>45042.000000000007</v>
      </c>
      <c r="K78" s="8">
        <f t="shared" si="7"/>
        <v>39923.199999999997</v>
      </c>
      <c r="L78" s="8">
        <f t="shared" si="8"/>
        <v>23987.899999999998</v>
      </c>
      <c r="M78" s="8">
        <f t="shared" si="9"/>
        <v>13665.3</v>
      </c>
    </row>
    <row r="79" spans="1:13" x14ac:dyDescent="0.2">
      <c r="A79" t="s">
        <v>14</v>
      </c>
      <c r="B79" t="s">
        <v>15</v>
      </c>
      <c r="C79">
        <v>2014</v>
      </c>
      <c r="D79" t="s">
        <v>92</v>
      </c>
      <c r="E79" t="s">
        <v>16</v>
      </c>
      <c r="F79" t="s">
        <v>22</v>
      </c>
      <c r="G79" t="s">
        <v>70</v>
      </c>
      <c r="H79" s="2">
        <v>197.3</v>
      </c>
      <c r="I79" s="8">
        <f t="shared" si="5"/>
        <v>599718.39999999967</v>
      </c>
      <c r="J79" s="8">
        <f t="shared" si="6"/>
        <v>45042.000000000007</v>
      </c>
      <c r="K79" s="8">
        <f t="shared" si="7"/>
        <v>39923.199999999997</v>
      </c>
      <c r="L79" s="8">
        <f t="shared" si="8"/>
        <v>23987.899999999998</v>
      </c>
      <c r="M79" s="8">
        <f t="shared" si="9"/>
        <v>5945.7</v>
      </c>
    </row>
    <row r="80" spans="1:13" x14ac:dyDescent="0.2">
      <c r="A80" t="s">
        <v>14</v>
      </c>
      <c r="B80" t="s">
        <v>15</v>
      </c>
      <c r="C80">
        <v>2014</v>
      </c>
      <c r="D80" t="s">
        <v>92</v>
      </c>
      <c r="E80" t="s">
        <v>23</v>
      </c>
      <c r="F80" t="s">
        <v>24</v>
      </c>
      <c r="G80" t="s">
        <v>71</v>
      </c>
      <c r="H80" s="2">
        <v>1712</v>
      </c>
      <c r="I80" s="8">
        <f t="shared" si="5"/>
        <v>599718.39999999967</v>
      </c>
      <c r="J80" s="8">
        <f t="shared" si="6"/>
        <v>417526.4</v>
      </c>
      <c r="K80" s="8">
        <f t="shared" si="7"/>
        <v>39923.199999999997</v>
      </c>
      <c r="L80" s="8">
        <f t="shared" si="8"/>
        <v>23987.899999999998</v>
      </c>
      <c r="M80" s="8">
        <f t="shared" si="9"/>
        <v>57327</v>
      </c>
    </row>
    <row r="81" spans="1:13" x14ac:dyDescent="0.2">
      <c r="A81" t="s">
        <v>14</v>
      </c>
      <c r="B81" t="s">
        <v>15</v>
      </c>
      <c r="C81">
        <v>2014</v>
      </c>
      <c r="D81" t="s">
        <v>92</v>
      </c>
      <c r="E81" t="s">
        <v>23</v>
      </c>
      <c r="F81" t="s">
        <v>25</v>
      </c>
      <c r="G81" t="s">
        <v>72</v>
      </c>
      <c r="H81" s="2">
        <v>4654</v>
      </c>
      <c r="I81" s="8">
        <f t="shared" si="5"/>
        <v>599718.39999999967</v>
      </c>
      <c r="J81" s="8">
        <f t="shared" si="6"/>
        <v>417526.4</v>
      </c>
      <c r="K81" s="8">
        <f t="shared" si="7"/>
        <v>39923.199999999997</v>
      </c>
      <c r="L81" s="8">
        <f t="shared" si="8"/>
        <v>23987.899999999998</v>
      </c>
      <c r="M81" s="8">
        <f t="shared" si="9"/>
        <v>89206</v>
      </c>
    </row>
    <row r="82" spans="1:13" x14ac:dyDescent="0.2">
      <c r="A82" t="s">
        <v>14</v>
      </c>
      <c r="B82" t="s">
        <v>15</v>
      </c>
      <c r="C82">
        <v>2014</v>
      </c>
      <c r="D82" t="s">
        <v>92</v>
      </c>
      <c r="E82" t="s">
        <v>23</v>
      </c>
      <c r="F82" t="s">
        <v>26</v>
      </c>
      <c r="G82" t="s">
        <v>73</v>
      </c>
      <c r="H82" s="2">
        <v>1454.5</v>
      </c>
      <c r="I82" s="8">
        <f t="shared" si="5"/>
        <v>599718.39999999967</v>
      </c>
      <c r="J82" s="8">
        <f t="shared" si="6"/>
        <v>417526.4</v>
      </c>
      <c r="K82" s="8">
        <f t="shared" si="7"/>
        <v>39923.199999999997</v>
      </c>
      <c r="L82" s="8">
        <f t="shared" si="8"/>
        <v>23987.899999999998</v>
      </c>
      <c r="M82" s="8">
        <f t="shared" si="9"/>
        <v>36080.800000000003</v>
      </c>
    </row>
    <row r="83" spans="1:13" x14ac:dyDescent="0.2">
      <c r="A83" t="s">
        <v>14</v>
      </c>
      <c r="B83" t="s">
        <v>15</v>
      </c>
      <c r="C83">
        <v>2014</v>
      </c>
      <c r="D83" t="s">
        <v>92</v>
      </c>
      <c r="E83" t="s">
        <v>23</v>
      </c>
      <c r="F83" t="s">
        <v>27</v>
      </c>
      <c r="G83" t="s">
        <v>74</v>
      </c>
      <c r="H83" s="2">
        <v>2596.8000000000002</v>
      </c>
      <c r="I83" s="8">
        <f t="shared" si="5"/>
        <v>599718.39999999967</v>
      </c>
      <c r="J83" s="8">
        <f t="shared" si="6"/>
        <v>417526.4</v>
      </c>
      <c r="K83" s="8">
        <f t="shared" si="7"/>
        <v>39923.199999999997</v>
      </c>
      <c r="L83" s="8">
        <f t="shared" si="8"/>
        <v>23987.899999999998</v>
      </c>
      <c r="M83" s="8">
        <f t="shared" si="9"/>
        <v>84270.799999999988</v>
      </c>
    </row>
    <row r="84" spans="1:13" x14ac:dyDescent="0.2">
      <c r="A84" t="s">
        <v>14</v>
      </c>
      <c r="B84" t="s">
        <v>15</v>
      </c>
      <c r="C84">
        <v>2014</v>
      </c>
      <c r="D84" t="s">
        <v>92</v>
      </c>
      <c r="E84" t="s">
        <v>23</v>
      </c>
      <c r="F84" t="s">
        <v>28</v>
      </c>
      <c r="G84" t="s">
        <v>75</v>
      </c>
      <c r="H84" s="2">
        <v>3359</v>
      </c>
      <c r="I84" s="8">
        <f t="shared" si="5"/>
        <v>599718.39999999967</v>
      </c>
      <c r="J84" s="8">
        <f t="shared" si="6"/>
        <v>417526.4</v>
      </c>
      <c r="K84" s="8">
        <f t="shared" si="7"/>
        <v>39923.199999999997</v>
      </c>
      <c r="L84" s="8">
        <f t="shared" si="8"/>
        <v>23987.899999999998</v>
      </c>
      <c r="M84" s="8">
        <f t="shared" si="9"/>
        <v>64660.799999999988</v>
      </c>
    </row>
    <row r="85" spans="1:13" x14ac:dyDescent="0.2">
      <c r="A85" t="s">
        <v>14</v>
      </c>
      <c r="B85" t="s">
        <v>15</v>
      </c>
      <c r="C85">
        <v>2014</v>
      </c>
      <c r="D85" t="s">
        <v>92</v>
      </c>
      <c r="E85" t="s">
        <v>23</v>
      </c>
      <c r="F85" t="s">
        <v>29</v>
      </c>
      <c r="G85" t="s">
        <v>76</v>
      </c>
      <c r="H85" s="2">
        <v>3315</v>
      </c>
      <c r="I85" s="8">
        <f t="shared" si="5"/>
        <v>599718.39999999967</v>
      </c>
      <c r="J85" s="8">
        <f t="shared" si="6"/>
        <v>417526.4</v>
      </c>
      <c r="K85" s="8">
        <f t="shared" si="7"/>
        <v>39923.199999999997</v>
      </c>
      <c r="L85" s="8">
        <f t="shared" si="8"/>
        <v>23987.899999999998</v>
      </c>
      <c r="M85" s="8">
        <f t="shared" si="9"/>
        <v>85981</v>
      </c>
    </row>
    <row r="86" spans="1:13" x14ac:dyDescent="0.2">
      <c r="A86" t="s">
        <v>14</v>
      </c>
      <c r="B86" t="s">
        <v>15</v>
      </c>
      <c r="C86">
        <v>2014</v>
      </c>
      <c r="D86" t="s">
        <v>92</v>
      </c>
      <c r="E86" t="s">
        <v>30</v>
      </c>
      <c r="F86" t="s">
        <v>31</v>
      </c>
      <c r="G86" t="s">
        <v>77</v>
      </c>
      <c r="H86" s="2">
        <v>380.3</v>
      </c>
      <c r="I86" s="8">
        <f t="shared" si="5"/>
        <v>599718.39999999967</v>
      </c>
      <c r="J86" s="8">
        <f t="shared" si="6"/>
        <v>70913.400000000023</v>
      </c>
      <c r="K86" s="8">
        <f t="shared" si="7"/>
        <v>39923.199999999997</v>
      </c>
      <c r="L86" s="8">
        <f t="shared" si="8"/>
        <v>23987.899999999998</v>
      </c>
      <c r="M86" s="8">
        <f t="shared" si="9"/>
        <v>10025.700000000001</v>
      </c>
    </row>
    <row r="87" spans="1:13" x14ac:dyDescent="0.2">
      <c r="A87" t="s">
        <v>14</v>
      </c>
      <c r="B87" t="s">
        <v>15</v>
      </c>
      <c r="C87">
        <v>2014</v>
      </c>
      <c r="D87" t="s">
        <v>92</v>
      </c>
      <c r="E87" t="s">
        <v>30</v>
      </c>
      <c r="F87" t="s">
        <v>32</v>
      </c>
      <c r="G87" t="s">
        <v>78</v>
      </c>
      <c r="H87" s="2">
        <v>439.3</v>
      </c>
      <c r="I87" s="8">
        <f t="shared" si="5"/>
        <v>599718.39999999967</v>
      </c>
      <c r="J87" s="8">
        <f t="shared" si="6"/>
        <v>70913.400000000023</v>
      </c>
      <c r="K87" s="8">
        <f t="shared" si="7"/>
        <v>39923.199999999997</v>
      </c>
      <c r="L87" s="8">
        <f t="shared" si="8"/>
        <v>23987.899999999998</v>
      </c>
      <c r="M87" s="8">
        <f t="shared" si="9"/>
        <v>11843.199999999999</v>
      </c>
    </row>
    <row r="88" spans="1:13" x14ac:dyDescent="0.2">
      <c r="A88" t="s">
        <v>14</v>
      </c>
      <c r="B88" t="s">
        <v>15</v>
      </c>
      <c r="C88">
        <v>2014</v>
      </c>
      <c r="D88" t="s">
        <v>92</v>
      </c>
      <c r="E88" t="s">
        <v>30</v>
      </c>
      <c r="F88" t="s">
        <v>33</v>
      </c>
      <c r="G88" t="s">
        <v>79</v>
      </c>
      <c r="H88" s="2">
        <v>339.2</v>
      </c>
      <c r="I88" s="8">
        <f t="shared" si="5"/>
        <v>599718.39999999967</v>
      </c>
      <c r="J88" s="8">
        <f t="shared" si="6"/>
        <v>70913.400000000023</v>
      </c>
      <c r="K88" s="8">
        <f t="shared" si="7"/>
        <v>39923.199999999997</v>
      </c>
      <c r="L88" s="8">
        <f t="shared" si="8"/>
        <v>23987.899999999998</v>
      </c>
      <c r="M88" s="8">
        <f t="shared" si="9"/>
        <v>12023.7</v>
      </c>
    </row>
    <row r="89" spans="1:13" x14ac:dyDescent="0.2">
      <c r="A89" t="s">
        <v>14</v>
      </c>
      <c r="B89" t="s">
        <v>15</v>
      </c>
      <c r="C89">
        <v>2014</v>
      </c>
      <c r="D89" t="s">
        <v>92</v>
      </c>
      <c r="E89" t="s">
        <v>30</v>
      </c>
      <c r="F89" t="s">
        <v>34</v>
      </c>
      <c r="G89" t="s">
        <v>80</v>
      </c>
      <c r="H89" s="2">
        <v>432.8</v>
      </c>
      <c r="I89" s="8">
        <f t="shared" si="5"/>
        <v>599718.39999999967</v>
      </c>
      <c r="J89" s="8">
        <f t="shared" si="6"/>
        <v>70913.400000000023</v>
      </c>
      <c r="K89" s="8">
        <f t="shared" si="7"/>
        <v>39923.199999999997</v>
      </c>
      <c r="L89" s="8">
        <f t="shared" si="8"/>
        <v>23987.899999999998</v>
      </c>
      <c r="M89" s="8">
        <f t="shared" si="9"/>
        <v>11101.5</v>
      </c>
    </row>
    <row r="90" spans="1:13" x14ac:dyDescent="0.2">
      <c r="A90" t="s">
        <v>14</v>
      </c>
      <c r="B90" t="s">
        <v>15</v>
      </c>
      <c r="C90">
        <v>2014</v>
      </c>
      <c r="D90" t="s">
        <v>92</v>
      </c>
      <c r="E90" t="s">
        <v>30</v>
      </c>
      <c r="F90" t="s">
        <v>35</v>
      </c>
      <c r="G90" t="s">
        <v>81</v>
      </c>
      <c r="H90" s="2">
        <v>408.3</v>
      </c>
      <c r="I90" s="8">
        <f t="shared" si="5"/>
        <v>599718.39999999967</v>
      </c>
      <c r="J90" s="8">
        <f t="shared" si="6"/>
        <v>70913.400000000023</v>
      </c>
      <c r="K90" s="8">
        <f t="shared" si="7"/>
        <v>39923.199999999997</v>
      </c>
      <c r="L90" s="8">
        <f t="shared" si="8"/>
        <v>23987.899999999998</v>
      </c>
      <c r="M90" s="8">
        <f t="shared" si="9"/>
        <v>11338.800000000001</v>
      </c>
    </row>
    <row r="91" spans="1:13" x14ac:dyDescent="0.2">
      <c r="A91" t="s">
        <v>14</v>
      </c>
      <c r="B91" t="s">
        <v>15</v>
      </c>
      <c r="C91">
        <v>2014</v>
      </c>
      <c r="D91" t="s">
        <v>92</v>
      </c>
      <c r="E91" t="s">
        <v>30</v>
      </c>
      <c r="F91" t="s">
        <v>36</v>
      </c>
      <c r="G91" t="s">
        <v>82</v>
      </c>
      <c r="H91" s="2">
        <v>473.7</v>
      </c>
      <c r="I91" s="8">
        <f t="shared" si="5"/>
        <v>599718.39999999967</v>
      </c>
      <c r="J91" s="8">
        <f t="shared" si="6"/>
        <v>70913.400000000023</v>
      </c>
      <c r="K91" s="8">
        <f t="shared" si="7"/>
        <v>39923.199999999997</v>
      </c>
      <c r="L91" s="8">
        <f t="shared" si="8"/>
        <v>23987.899999999998</v>
      </c>
      <c r="M91" s="8">
        <f t="shared" si="9"/>
        <v>14580.500000000004</v>
      </c>
    </row>
    <row r="92" spans="1:13" x14ac:dyDescent="0.2">
      <c r="A92" t="s">
        <v>14</v>
      </c>
      <c r="B92" t="s">
        <v>15</v>
      </c>
      <c r="C92">
        <v>2014</v>
      </c>
      <c r="D92" t="s">
        <v>92</v>
      </c>
      <c r="E92" t="s">
        <v>37</v>
      </c>
      <c r="F92" t="s">
        <v>38</v>
      </c>
      <c r="G92" t="s">
        <v>83</v>
      </c>
      <c r="H92" s="2">
        <v>270.60000000000002</v>
      </c>
      <c r="I92" s="8">
        <f t="shared" si="5"/>
        <v>599718.39999999967</v>
      </c>
      <c r="J92" s="8">
        <f t="shared" si="6"/>
        <v>66236.599999999991</v>
      </c>
      <c r="K92" s="8">
        <f t="shared" si="7"/>
        <v>39923.199999999997</v>
      </c>
      <c r="L92" s="8">
        <f t="shared" si="8"/>
        <v>23987.899999999998</v>
      </c>
      <c r="M92" s="8">
        <f t="shared" si="9"/>
        <v>12752.900000000001</v>
      </c>
    </row>
    <row r="93" spans="1:13" x14ac:dyDescent="0.2">
      <c r="A93" t="s">
        <v>14</v>
      </c>
      <c r="B93" t="s">
        <v>15</v>
      </c>
      <c r="C93">
        <v>2014</v>
      </c>
      <c r="D93" t="s">
        <v>92</v>
      </c>
      <c r="E93" t="s">
        <v>37</v>
      </c>
      <c r="F93" t="s">
        <v>39</v>
      </c>
      <c r="G93" t="s">
        <v>84</v>
      </c>
      <c r="H93" s="2">
        <v>449.9</v>
      </c>
      <c r="I93" s="8">
        <f t="shared" si="5"/>
        <v>599718.39999999967</v>
      </c>
      <c r="J93" s="8">
        <f t="shared" si="6"/>
        <v>66236.599999999991</v>
      </c>
      <c r="K93" s="8">
        <f t="shared" si="7"/>
        <v>39923.199999999997</v>
      </c>
      <c r="L93" s="8">
        <f t="shared" si="8"/>
        <v>23987.899999999998</v>
      </c>
      <c r="M93" s="8">
        <f t="shared" si="9"/>
        <v>11737.800000000001</v>
      </c>
    </row>
    <row r="94" spans="1:13" x14ac:dyDescent="0.2">
      <c r="A94" t="s">
        <v>14</v>
      </c>
      <c r="B94" t="s">
        <v>15</v>
      </c>
      <c r="C94">
        <v>2014</v>
      </c>
      <c r="D94" t="s">
        <v>92</v>
      </c>
      <c r="E94" t="s">
        <v>37</v>
      </c>
      <c r="F94" t="s">
        <v>40</v>
      </c>
      <c r="G94" t="s">
        <v>85</v>
      </c>
      <c r="H94" s="2">
        <v>470.4</v>
      </c>
      <c r="I94" s="8">
        <f t="shared" si="5"/>
        <v>599718.39999999967</v>
      </c>
      <c r="J94" s="8">
        <f t="shared" si="6"/>
        <v>66236.599999999991</v>
      </c>
      <c r="K94" s="8">
        <f t="shared" si="7"/>
        <v>39923.199999999997</v>
      </c>
      <c r="L94" s="8">
        <f t="shared" si="8"/>
        <v>23987.899999999998</v>
      </c>
      <c r="M94" s="8">
        <f t="shared" si="9"/>
        <v>10259.300000000001</v>
      </c>
    </row>
    <row r="95" spans="1:13" x14ac:dyDescent="0.2">
      <c r="A95" t="s">
        <v>14</v>
      </c>
      <c r="B95" t="s">
        <v>15</v>
      </c>
      <c r="C95">
        <v>2014</v>
      </c>
      <c r="D95" t="s">
        <v>92</v>
      </c>
      <c r="E95" t="s">
        <v>37</v>
      </c>
      <c r="F95" t="s">
        <v>41</v>
      </c>
      <c r="G95" t="s">
        <v>86</v>
      </c>
      <c r="H95" s="2">
        <v>585.1</v>
      </c>
      <c r="I95" s="8">
        <f t="shared" si="5"/>
        <v>599718.39999999967</v>
      </c>
      <c r="J95" s="8">
        <f t="shared" si="6"/>
        <v>66236.599999999991</v>
      </c>
      <c r="K95" s="8">
        <f t="shared" si="7"/>
        <v>39923.199999999997</v>
      </c>
      <c r="L95" s="8">
        <f t="shared" si="8"/>
        <v>23987.899999999998</v>
      </c>
      <c r="M95" s="8">
        <f t="shared" si="9"/>
        <v>12136.3</v>
      </c>
    </row>
    <row r="96" spans="1:13" x14ac:dyDescent="0.2">
      <c r="A96" t="s">
        <v>14</v>
      </c>
      <c r="B96" t="s">
        <v>15</v>
      </c>
      <c r="C96">
        <v>2014</v>
      </c>
      <c r="D96" t="s">
        <v>92</v>
      </c>
      <c r="E96" t="s">
        <v>37</v>
      </c>
      <c r="F96" t="s">
        <v>42</v>
      </c>
      <c r="G96" t="s">
        <v>87</v>
      </c>
      <c r="H96" s="2">
        <v>408.4</v>
      </c>
      <c r="I96" s="8">
        <f t="shared" si="5"/>
        <v>599718.39999999967</v>
      </c>
      <c r="J96" s="8">
        <f t="shared" si="6"/>
        <v>66236.599999999991</v>
      </c>
      <c r="K96" s="8">
        <f t="shared" si="7"/>
        <v>39923.199999999997</v>
      </c>
      <c r="L96" s="8">
        <f t="shared" si="8"/>
        <v>23987.899999999998</v>
      </c>
      <c r="M96" s="8">
        <f t="shared" si="9"/>
        <v>12075.499999999998</v>
      </c>
    </row>
    <row r="97" spans="1:13" x14ac:dyDescent="0.2">
      <c r="A97" t="s">
        <v>14</v>
      </c>
      <c r="B97" t="s">
        <v>15</v>
      </c>
      <c r="C97">
        <v>2014</v>
      </c>
      <c r="D97" t="s">
        <v>92</v>
      </c>
      <c r="E97" t="s">
        <v>37</v>
      </c>
      <c r="F97" t="s">
        <v>43</v>
      </c>
      <c r="G97" t="s">
        <v>88</v>
      </c>
      <c r="H97" s="2">
        <v>256.3</v>
      </c>
      <c r="I97" s="8">
        <f t="shared" si="5"/>
        <v>599718.39999999967</v>
      </c>
      <c r="J97" s="8">
        <f t="shared" si="6"/>
        <v>66236.599999999991</v>
      </c>
      <c r="K97" s="8">
        <f t="shared" si="7"/>
        <v>39923.199999999997</v>
      </c>
      <c r="L97" s="8">
        <f t="shared" si="8"/>
        <v>23987.899999999998</v>
      </c>
      <c r="M97" s="8">
        <f t="shared" si="9"/>
        <v>7274.8</v>
      </c>
    </row>
    <row r="98" spans="1:13" x14ac:dyDescent="0.2">
      <c r="A98" t="s">
        <v>14</v>
      </c>
      <c r="B98" t="s">
        <v>15</v>
      </c>
      <c r="C98">
        <v>2014</v>
      </c>
      <c r="D98" t="s">
        <v>93</v>
      </c>
      <c r="E98" t="s">
        <v>16</v>
      </c>
      <c r="F98" t="s">
        <v>17</v>
      </c>
      <c r="G98" t="s">
        <v>65</v>
      </c>
      <c r="H98" s="2">
        <v>392.7</v>
      </c>
      <c r="I98" s="8">
        <f t="shared" si="5"/>
        <v>667888.10000000021</v>
      </c>
      <c r="J98" s="8">
        <f t="shared" si="6"/>
        <v>49333.800000000017</v>
      </c>
      <c r="K98" s="8">
        <f t="shared" si="7"/>
        <v>51604.700000000004</v>
      </c>
      <c r="L98" s="8">
        <f t="shared" si="8"/>
        <v>20997.9</v>
      </c>
      <c r="M98" s="8">
        <f t="shared" si="9"/>
        <v>8725.1999999999989</v>
      </c>
    </row>
    <row r="99" spans="1:13" x14ac:dyDescent="0.2">
      <c r="A99" t="s">
        <v>14</v>
      </c>
      <c r="B99" t="s">
        <v>15</v>
      </c>
      <c r="C99">
        <v>2014</v>
      </c>
      <c r="D99" t="s">
        <v>93</v>
      </c>
      <c r="E99" t="s">
        <v>16</v>
      </c>
      <c r="F99" t="s">
        <v>18</v>
      </c>
      <c r="G99" t="s">
        <v>66</v>
      </c>
      <c r="H99" s="2">
        <v>160.30000000000001</v>
      </c>
      <c r="I99" s="8">
        <f t="shared" si="5"/>
        <v>667888.10000000021</v>
      </c>
      <c r="J99" s="8">
        <f t="shared" si="6"/>
        <v>49333.800000000017</v>
      </c>
      <c r="K99" s="8">
        <f t="shared" si="7"/>
        <v>51604.700000000004</v>
      </c>
      <c r="L99" s="8">
        <f t="shared" si="8"/>
        <v>20997.9</v>
      </c>
      <c r="M99" s="8">
        <f t="shared" si="9"/>
        <v>7556.9000000000015</v>
      </c>
    </row>
    <row r="100" spans="1:13" x14ac:dyDescent="0.2">
      <c r="A100" t="s">
        <v>14</v>
      </c>
      <c r="B100" t="s">
        <v>15</v>
      </c>
      <c r="C100">
        <v>2014</v>
      </c>
      <c r="D100" t="s">
        <v>93</v>
      </c>
      <c r="E100" t="s">
        <v>16</v>
      </c>
      <c r="F100" t="s">
        <v>19</v>
      </c>
      <c r="G100" t="s">
        <v>67</v>
      </c>
      <c r="H100" s="2">
        <v>168.4</v>
      </c>
      <c r="I100" s="8">
        <f t="shared" si="5"/>
        <v>667888.10000000021</v>
      </c>
      <c r="J100" s="8">
        <f t="shared" si="6"/>
        <v>49333.800000000017</v>
      </c>
      <c r="K100" s="8">
        <f t="shared" si="7"/>
        <v>51604.700000000004</v>
      </c>
      <c r="L100" s="8">
        <f t="shared" si="8"/>
        <v>20997.9</v>
      </c>
      <c r="M100" s="8">
        <f t="shared" si="9"/>
        <v>5584.6000000000013</v>
      </c>
    </row>
    <row r="101" spans="1:13" x14ac:dyDescent="0.2">
      <c r="A101" t="s">
        <v>14</v>
      </c>
      <c r="B101" t="s">
        <v>15</v>
      </c>
      <c r="C101">
        <v>2014</v>
      </c>
      <c r="D101" t="s">
        <v>93</v>
      </c>
      <c r="E101" t="s">
        <v>16</v>
      </c>
      <c r="F101" t="s">
        <v>20</v>
      </c>
      <c r="G101" t="s">
        <v>68</v>
      </c>
      <c r="H101" s="2">
        <v>133.1</v>
      </c>
      <c r="I101" s="8">
        <f t="shared" si="5"/>
        <v>667888.10000000021</v>
      </c>
      <c r="J101" s="8">
        <f t="shared" si="6"/>
        <v>49333.800000000017</v>
      </c>
      <c r="K101" s="8">
        <f t="shared" si="7"/>
        <v>51604.700000000004</v>
      </c>
      <c r="L101" s="8">
        <f t="shared" si="8"/>
        <v>20997.9</v>
      </c>
      <c r="M101" s="8">
        <f t="shared" si="9"/>
        <v>5648.1</v>
      </c>
    </row>
    <row r="102" spans="1:13" x14ac:dyDescent="0.2">
      <c r="A102" t="s">
        <v>14</v>
      </c>
      <c r="B102" t="s">
        <v>15</v>
      </c>
      <c r="C102">
        <v>2014</v>
      </c>
      <c r="D102" t="s">
        <v>93</v>
      </c>
      <c r="E102" t="s">
        <v>16</v>
      </c>
      <c r="F102" t="s">
        <v>21</v>
      </c>
      <c r="G102" t="s">
        <v>69</v>
      </c>
      <c r="H102" s="2">
        <v>257.5</v>
      </c>
      <c r="I102" s="8">
        <f t="shared" si="5"/>
        <v>667888.10000000021</v>
      </c>
      <c r="J102" s="8">
        <f t="shared" si="6"/>
        <v>49333.800000000017</v>
      </c>
      <c r="K102" s="8">
        <f t="shared" si="7"/>
        <v>51604.700000000004</v>
      </c>
      <c r="L102" s="8">
        <f t="shared" si="8"/>
        <v>20997.9</v>
      </c>
      <c r="M102" s="8">
        <f t="shared" si="9"/>
        <v>15448.6</v>
      </c>
    </row>
    <row r="103" spans="1:13" x14ac:dyDescent="0.2">
      <c r="A103" t="s">
        <v>14</v>
      </c>
      <c r="B103" t="s">
        <v>15</v>
      </c>
      <c r="C103">
        <v>2014</v>
      </c>
      <c r="D103" t="s">
        <v>93</v>
      </c>
      <c r="E103" t="s">
        <v>16</v>
      </c>
      <c r="F103" t="s">
        <v>22</v>
      </c>
      <c r="G103" t="s">
        <v>70</v>
      </c>
      <c r="H103" s="2">
        <v>289.8</v>
      </c>
      <c r="I103" s="8">
        <f t="shared" si="5"/>
        <v>667888.10000000021</v>
      </c>
      <c r="J103" s="8">
        <f t="shared" si="6"/>
        <v>49333.800000000017</v>
      </c>
      <c r="K103" s="8">
        <f t="shared" si="7"/>
        <v>51604.700000000004</v>
      </c>
      <c r="L103" s="8">
        <f t="shared" si="8"/>
        <v>20997.9</v>
      </c>
      <c r="M103" s="8">
        <f t="shared" si="9"/>
        <v>6370.4000000000005</v>
      </c>
    </row>
    <row r="104" spans="1:13" x14ac:dyDescent="0.2">
      <c r="A104" t="s">
        <v>14</v>
      </c>
      <c r="B104" t="s">
        <v>15</v>
      </c>
      <c r="C104">
        <v>2014</v>
      </c>
      <c r="D104" t="s">
        <v>93</v>
      </c>
      <c r="E104" t="s">
        <v>23</v>
      </c>
      <c r="F104" t="s">
        <v>24</v>
      </c>
      <c r="G104" t="s">
        <v>71</v>
      </c>
      <c r="H104" s="2">
        <v>477</v>
      </c>
      <c r="I104" s="8">
        <f t="shared" si="5"/>
        <v>667888.10000000021</v>
      </c>
      <c r="J104" s="8">
        <f t="shared" si="6"/>
        <v>470482.10000000003</v>
      </c>
      <c r="K104" s="8">
        <f t="shared" si="7"/>
        <v>51604.700000000004</v>
      </c>
      <c r="L104" s="8">
        <f t="shared" si="8"/>
        <v>20997.9</v>
      </c>
      <c r="M104" s="8">
        <f t="shared" si="9"/>
        <v>76173</v>
      </c>
    </row>
    <row r="105" spans="1:13" x14ac:dyDescent="0.2">
      <c r="A105" t="s">
        <v>14</v>
      </c>
      <c r="B105" t="s">
        <v>15</v>
      </c>
      <c r="C105">
        <v>2014</v>
      </c>
      <c r="D105" t="s">
        <v>93</v>
      </c>
      <c r="E105" t="s">
        <v>23</v>
      </c>
      <c r="F105" t="s">
        <v>25</v>
      </c>
      <c r="G105" t="s">
        <v>72</v>
      </c>
      <c r="H105" s="2">
        <v>2420</v>
      </c>
      <c r="I105" s="8">
        <f t="shared" si="5"/>
        <v>667888.10000000021</v>
      </c>
      <c r="J105" s="8">
        <f t="shared" si="6"/>
        <v>470482.10000000003</v>
      </c>
      <c r="K105" s="8">
        <f t="shared" si="7"/>
        <v>51604.700000000004</v>
      </c>
      <c r="L105" s="8">
        <f t="shared" si="8"/>
        <v>20997.9</v>
      </c>
      <c r="M105" s="8">
        <f t="shared" si="9"/>
        <v>107528</v>
      </c>
    </row>
    <row r="106" spans="1:13" x14ac:dyDescent="0.2">
      <c r="A106" t="s">
        <v>14</v>
      </c>
      <c r="B106" t="s">
        <v>15</v>
      </c>
      <c r="C106">
        <v>2014</v>
      </c>
      <c r="D106" t="s">
        <v>93</v>
      </c>
      <c r="E106" t="s">
        <v>23</v>
      </c>
      <c r="F106" t="s">
        <v>26</v>
      </c>
      <c r="G106" t="s">
        <v>73</v>
      </c>
      <c r="H106" s="2">
        <v>1788.7</v>
      </c>
      <c r="I106" s="8">
        <f t="shared" si="5"/>
        <v>667888.10000000021</v>
      </c>
      <c r="J106" s="8">
        <f t="shared" si="6"/>
        <v>470482.10000000003</v>
      </c>
      <c r="K106" s="8">
        <f t="shared" si="7"/>
        <v>51604.700000000004</v>
      </c>
      <c r="L106" s="8">
        <f t="shared" si="8"/>
        <v>20997.9</v>
      </c>
      <c r="M106" s="8">
        <f t="shared" si="9"/>
        <v>37006.6</v>
      </c>
    </row>
    <row r="107" spans="1:13" x14ac:dyDescent="0.2">
      <c r="A107" t="s">
        <v>14</v>
      </c>
      <c r="B107" t="s">
        <v>15</v>
      </c>
      <c r="C107">
        <v>2014</v>
      </c>
      <c r="D107" t="s">
        <v>93</v>
      </c>
      <c r="E107" t="s">
        <v>23</v>
      </c>
      <c r="F107" t="s">
        <v>27</v>
      </c>
      <c r="G107" t="s">
        <v>74</v>
      </c>
      <c r="H107" s="2">
        <v>4679.6000000000004</v>
      </c>
      <c r="I107" s="8">
        <f t="shared" si="5"/>
        <v>667888.10000000021</v>
      </c>
      <c r="J107" s="8">
        <f t="shared" si="6"/>
        <v>470482.10000000003</v>
      </c>
      <c r="K107" s="8">
        <f t="shared" si="7"/>
        <v>51604.700000000004</v>
      </c>
      <c r="L107" s="8">
        <f t="shared" si="8"/>
        <v>20997.9</v>
      </c>
      <c r="M107" s="8">
        <f t="shared" si="9"/>
        <v>81912.599999999991</v>
      </c>
    </row>
    <row r="108" spans="1:13" x14ac:dyDescent="0.2">
      <c r="A108" t="s">
        <v>14</v>
      </c>
      <c r="B108" t="s">
        <v>15</v>
      </c>
      <c r="C108">
        <v>2014</v>
      </c>
      <c r="D108" t="s">
        <v>93</v>
      </c>
      <c r="E108" t="s">
        <v>23</v>
      </c>
      <c r="F108" t="s">
        <v>28</v>
      </c>
      <c r="G108" t="s">
        <v>75</v>
      </c>
      <c r="H108" s="2">
        <v>2697</v>
      </c>
      <c r="I108" s="8">
        <f t="shared" si="5"/>
        <v>667888.10000000021</v>
      </c>
      <c r="J108" s="8">
        <f t="shared" si="6"/>
        <v>470482.10000000003</v>
      </c>
      <c r="K108" s="8">
        <f t="shared" si="7"/>
        <v>51604.700000000004</v>
      </c>
      <c r="L108" s="8">
        <f t="shared" si="8"/>
        <v>20997.9</v>
      </c>
      <c r="M108" s="8">
        <f t="shared" si="9"/>
        <v>68031.899999999994</v>
      </c>
    </row>
    <row r="109" spans="1:13" x14ac:dyDescent="0.2">
      <c r="A109" t="s">
        <v>14</v>
      </c>
      <c r="B109" t="s">
        <v>15</v>
      </c>
      <c r="C109">
        <v>2014</v>
      </c>
      <c r="D109" t="s">
        <v>93</v>
      </c>
      <c r="E109" t="s">
        <v>23</v>
      </c>
      <c r="F109" t="s">
        <v>29</v>
      </c>
      <c r="G109" t="s">
        <v>76</v>
      </c>
      <c r="H109" s="2">
        <v>2840</v>
      </c>
      <c r="I109" s="8">
        <f t="shared" si="5"/>
        <v>667888.10000000021</v>
      </c>
      <c r="J109" s="8">
        <f t="shared" si="6"/>
        <v>470482.10000000003</v>
      </c>
      <c r="K109" s="8">
        <f t="shared" si="7"/>
        <v>51604.700000000004</v>
      </c>
      <c r="L109" s="8">
        <f t="shared" si="8"/>
        <v>20997.9</v>
      </c>
      <c r="M109" s="8">
        <f t="shared" si="9"/>
        <v>99830</v>
      </c>
    </row>
    <row r="110" spans="1:13" x14ac:dyDescent="0.2">
      <c r="A110" t="s">
        <v>14</v>
      </c>
      <c r="B110" t="s">
        <v>15</v>
      </c>
      <c r="C110">
        <v>2014</v>
      </c>
      <c r="D110" t="s">
        <v>93</v>
      </c>
      <c r="E110" t="s">
        <v>30</v>
      </c>
      <c r="F110" t="s">
        <v>31</v>
      </c>
      <c r="G110" t="s">
        <v>77</v>
      </c>
      <c r="H110" s="2">
        <v>315.5</v>
      </c>
      <c r="I110" s="8">
        <f t="shared" si="5"/>
        <v>667888.10000000021</v>
      </c>
      <c r="J110" s="8">
        <f t="shared" si="6"/>
        <v>76003.900000000038</v>
      </c>
      <c r="K110" s="8">
        <f t="shared" si="7"/>
        <v>51604.700000000004</v>
      </c>
      <c r="L110" s="8">
        <f t="shared" si="8"/>
        <v>20997.9</v>
      </c>
      <c r="M110" s="8">
        <f t="shared" si="9"/>
        <v>11769.6</v>
      </c>
    </row>
    <row r="111" spans="1:13" x14ac:dyDescent="0.2">
      <c r="A111" t="s">
        <v>14</v>
      </c>
      <c r="B111" t="s">
        <v>15</v>
      </c>
      <c r="C111">
        <v>2014</v>
      </c>
      <c r="D111" t="s">
        <v>93</v>
      </c>
      <c r="E111" t="s">
        <v>30</v>
      </c>
      <c r="F111" t="s">
        <v>32</v>
      </c>
      <c r="G111" t="s">
        <v>78</v>
      </c>
      <c r="H111" s="2">
        <v>243.1</v>
      </c>
      <c r="I111" s="8">
        <f t="shared" si="5"/>
        <v>667888.10000000021</v>
      </c>
      <c r="J111" s="8">
        <f t="shared" si="6"/>
        <v>76003.900000000038</v>
      </c>
      <c r="K111" s="8">
        <f t="shared" si="7"/>
        <v>51604.700000000004</v>
      </c>
      <c r="L111" s="8">
        <f t="shared" si="8"/>
        <v>20997.9</v>
      </c>
      <c r="M111" s="8">
        <f t="shared" si="9"/>
        <v>11930.300000000001</v>
      </c>
    </row>
    <row r="112" spans="1:13" x14ac:dyDescent="0.2">
      <c r="A112" t="s">
        <v>14</v>
      </c>
      <c r="B112" t="s">
        <v>15</v>
      </c>
      <c r="C112">
        <v>2014</v>
      </c>
      <c r="D112" t="s">
        <v>93</v>
      </c>
      <c r="E112" t="s">
        <v>30</v>
      </c>
      <c r="F112" t="s">
        <v>33</v>
      </c>
      <c r="G112" t="s">
        <v>79</v>
      </c>
      <c r="H112" s="2">
        <v>384.7</v>
      </c>
      <c r="I112" s="8">
        <f t="shared" si="5"/>
        <v>667888.10000000021</v>
      </c>
      <c r="J112" s="8">
        <f t="shared" si="6"/>
        <v>76003.900000000038</v>
      </c>
      <c r="K112" s="8">
        <f t="shared" si="7"/>
        <v>51604.700000000004</v>
      </c>
      <c r="L112" s="8">
        <f t="shared" si="8"/>
        <v>20997.9</v>
      </c>
      <c r="M112" s="8">
        <f t="shared" si="9"/>
        <v>13152.599999999999</v>
      </c>
    </row>
    <row r="113" spans="1:13" x14ac:dyDescent="0.2">
      <c r="A113" t="s">
        <v>14</v>
      </c>
      <c r="B113" t="s">
        <v>15</v>
      </c>
      <c r="C113">
        <v>2014</v>
      </c>
      <c r="D113" t="s">
        <v>93</v>
      </c>
      <c r="E113" t="s">
        <v>30</v>
      </c>
      <c r="F113" t="s">
        <v>34</v>
      </c>
      <c r="G113" t="s">
        <v>80</v>
      </c>
      <c r="H113" s="2">
        <v>440.9</v>
      </c>
      <c r="I113" s="8">
        <f t="shared" si="5"/>
        <v>667888.10000000021</v>
      </c>
      <c r="J113" s="8">
        <f t="shared" si="6"/>
        <v>76003.900000000038</v>
      </c>
      <c r="K113" s="8">
        <f t="shared" si="7"/>
        <v>51604.700000000004</v>
      </c>
      <c r="L113" s="8">
        <f t="shared" si="8"/>
        <v>20997.9</v>
      </c>
      <c r="M113" s="8">
        <f t="shared" si="9"/>
        <v>12291.599999999999</v>
      </c>
    </row>
    <row r="114" spans="1:13" x14ac:dyDescent="0.2">
      <c r="A114" t="s">
        <v>14</v>
      </c>
      <c r="B114" t="s">
        <v>15</v>
      </c>
      <c r="C114">
        <v>2014</v>
      </c>
      <c r="D114" t="s">
        <v>93</v>
      </c>
      <c r="E114" t="s">
        <v>30</v>
      </c>
      <c r="F114" t="s">
        <v>35</v>
      </c>
      <c r="G114" t="s">
        <v>81</v>
      </c>
      <c r="H114" s="2">
        <v>547.79999999999995</v>
      </c>
      <c r="I114" s="8">
        <f t="shared" si="5"/>
        <v>667888.10000000021</v>
      </c>
      <c r="J114" s="8">
        <f t="shared" si="6"/>
        <v>76003.900000000038</v>
      </c>
      <c r="K114" s="8">
        <f t="shared" si="7"/>
        <v>51604.700000000004</v>
      </c>
      <c r="L114" s="8">
        <f t="shared" si="8"/>
        <v>20997.9</v>
      </c>
      <c r="M114" s="8">
        <f t="shared" si="9"/>
        <v>11896.300000000001</v>
      </c>
    </row>
    <row r="115" spans="1:13" x14ac:dyDescent="0.2">
      <c r="A115" t="s">
        <v>14</v>
      </c>
      <c r="B115" t="s">
        <v>15</v>
      </c>
      <c r="C115">
        <v>2014</v>
      </c>
      <c r="D115" t="s">
        <v>93</v>
      </c>
      <c r="E115" t="s">
        <v>30</v>
      </c>
      <c r="F115" t="s">
        <v>36</v>
      </c>
      <c r="G115" t="s">
        <v>82</v>
      </c>
      <c r="H115" s="2">
        <v>522.70000000000005</v>
      </c>
      <c r="I115" s="8">
        <f t="shared" si="5"/>
        <v>667888.10000000021</v>
      </c>
      <c r="J115" s="8">
        <f t="shared" si="6"/>
        <v>76003.900000000038</v>
      </c>
      <c r="K115" s="8">
        <f t="shared" si="7"/>
        <v>51604.700000000004</v>
      </c>
      <c r="L115" s="8">
        <f t="shared" si="8"/>
        <v>20997.9</v>
      </c>
      <c r="M115" s="8">
        <f t="shared" si="9"/>
        <v>14963.5</v>
      </c>
    </row>
    <row r="116" spans="1:13" x14ac:dyDescent="0.2">
      <c r="A116" t="s">
        <v>14</v>
      </c>
      <c r="B116" t="s">
        <v>15</v>
      </c>
      <c r="C116">
        <v>2014</v>
      </c>
      <c r="D116" t="s">
        <v>93</v>
      </c>
      <c r="E116" t="s">
        <v>37</v>
      </c>
      <c r="F116" t="s">
        <v>38</v>
      </c>
      <c r="G116" t="s">
        <v>83</v>
      </c>
      <c r="H116" s="2">
        <v>459</v>
      </c>
      <c r="I116" s="8">
        <f t="shared" si="5"/>
        <v>667888.10000000021</v>
      </c>
      <c r="J116" s="8">
        <f t="shared" si="6"/>
        <v>72068.300000000032</v>
      </c>
      <c r="K116" s="8">
        <f t="shared" si="7"/>
        <v>51604.700000000004</v>
      </c>
      <c r="L116" s="8">
        <f t="shared" si="8"/>
        <v>20997.9</v>
      </c>
      <c r="M116" s="8">
        <f t="shared" si="9"/>
        <v>13225.8</v>
      </c>
    </row>
    <row r="117" spans="1:13" x14ac:dyDescent="0.2">
      <c r="A117" t="s">
        <v>14</v>
      </c>
      <c r="B117" t="s">
        <v>15</v>
      </c>
      <c r="C117">
        <v>2014</v>
      </c>
      <c r="D117" t="s">
        <v>93</v>
      </c>
      <c r="E117" t="s">
        <v>37</v>
      </c>
      <c r="F117" t="s">
        <v>39</v>
      </c>
      <c r="G117" t="s">
        <v>84</v>
      </c>
      <c r="H117" s="2">
        <v>366.7</v>
      </c>
      <c r="I117" s="8">
        <f t="shared" si="5"/>
        <v>667888.10000000021</v>
      </c>
      <c r="J117" s="8">
        <f t="shared" si="6"/>
        <v>72068.300000000032</v>
      </c>
      <c r="K117" s="8">
        <f t="shared" si="7"/>
        <v>51604.700000000004</v>
      </c>
      <c r="L117" s="8">
        <f t="shared" si="8"/>
        <v>20997.9</v>
      </c>
      <c r="M117" s="8">
        <f t="shared" si="9"/>
        <v>13558.199999999999</v>
      </c>
    </row>
    <row r="118" spans="1:13" x14ac:dyDescent="0.2">
      <c r="A118" t="s">
        <v>14</v>
      </c>
      <c r="B118" t="s">
        <v>15</v>
      </c>
      <c r="C118">
        <v>2014</v>
      </c>
      <c r="D118" t="s">
        <v>93</v>
      </c>
      <c r="E118" t="s">
        <v>37</v>
      </c>
      <c r="F118" t="s">
        <v>40</v>
      </c>
      <c r="G118" t="s">
        <v>85</v>
      </c>
      <c r="H118" s="2">
        <v>455.2</v>
      </c>
      <c r="I118" s="8">
        <f t="shared" si="5"/>
        <v>667888.10000000021</v>
      </c>
      <c r="J118" s="8">
        <f t="shared" si="6"/>
        <v>72068.300000000032</v>
      </c>
      <c r="K118" s="8">
        <f t="shared" si="7"/>
        <v>51604.700000000004</v>
      </c>
      <c r="L118" s="8">
        <f t="shared" si="8"/>
        <v>20997.9</v>
      </c>
      <c r="M118" s="8">
        <f t="shared" si="9"/>
        <v>11518.4</v>
      </c>
    </row>
    <row r="119" spans="1:13" x14ac:dyDescent="0.2">
      <c r="A119" t="s">
        <v>14</v>
      </c>
      <c r="B119" t="s">
        <v>15</v>
      </c>
      <c r="C119">
        <v>2014</v>
      </c>
      <c r="D119" t="s">
        <v>93</v>
      </c>
      <c r="E119" t="s">
        <v>37</v>
      </c>
      <c r="F119" t="s">
        <v>41</v>
      </c>
      <c r="G119" t="s">
        <v>86</v>
      </c>
      <c r="H119" s="2">
        <v>268.2</v>
      </c>
      <c r="I119" s="8">
        <f t="shared" si="5"/>
        <v>667888.10000000021</v>
      </c>
      <c r="J119" s="8">
        <f t="shared" si="6"/>
        <v>72068.300000000032</v>
      </c>
      <c r="K119" s="8">
        <f t="shared" si="7"/>
        <v>51604.700000000004</v>
      </c>
      <c r="L119" s="8">
        <f t="shared" si="8"/>
        <v>20997.9</v>
      </c>
      <c r="M119" s="8">
        <f t="shared" si="9"/>
        <v>12071.6</v>
      </c>
    </row>
    <row r="120" spans="1:13" x14ac:dyDescent="0.2">
      <c r="A120" t="s">
        <v>14</v>
      </c>
      <c r="B120" t="s">
        <v>15</v>
      </c>
      <c r="C120">
        <v>2014</v>
      </c>
      <c r="D120" t="s">
        <v>93</v>
      </c>
      <c r="E120" t="s">
        <v>37</v>
      </c>
      <c r="F120" t="s">
        <v>42</v>
      </c>
      <c r="G120" t="s">
        <v>87</v>
      </c>
      <c r="H120" s="2">
        <v>417.1</v>
      </c>
      <c r="I120" s="8">
        <f t="shared" si="5"/>
        <v>667888.10000000021</v>
      </c>
      <c r="J120" s="8">
        <f t="shared" si="6"/>
        <v>72068.300000000032</v>
      </c>
      <c r="K120" s="8">
        <f t="shared" si="7"/>
        <v>51604.700000000004</v>
      </c>
      <c r="L120" s="8">
        <f t="shared" si="8"/>
        <v>20997.9</v>
      </c>
      <c r="M120" s="8">
        <f t="shared" si="9"/>
        <v>12860.8</v>
      </c>
    </row>
    <row r="121" spans="1:13" x14ac:dyDescent="0.2">
      <c r="A121" t="s">
        <v>14</v>
      </c>
      <c r="B121" t="s">
        <v>15</v>
      </c>
      <c r="C121">
        <v>2014</v>
      </c>
      <c r="D121" t="s">
        <v>93</v>
      </c>
      <c r="E121" t="s">
        <v>37</v>
      </c>
      <c r="F121" t="s">
        <v>43</v>
      </c>
      <c r="G121" t="s">
        <v>88</v>
      </c>
      <c r="H121" s="2">
        <v>272.89999999999998</v>
      </c>
      <c r="I121" s="8">
        <f t="shared" si="5"/>
        <v>667888.10000000021</v>
      </c>
      <c r="J121" s="8">
        <f t="shared" si="6"/>
        <v>72068.300000000032</v>
      </c>
      <c r="K121" s="8">
        <f t="shared" si="7"/>
        <v>51604.700000000004</v>
      </c>
      <c r="L121" s="8">
        <f t="shared" si="8"/>
        <v>20997.9</v>
      </c>
      <c r="M121" s="8">
        <f t="shared" si="9"/>
        <v>8833.5000000000018</v>
      </c>
    </row>
    <row r="122" spans="1:13" x14ac:dyDescent="0.2">
      <c r="A122" t="s">
        <v>14</v>
      </c>
      <c r="B122" t="s">
        <v>15</v>
      </c>
      <c r="C122">
        <v>2014</v>
      </c>
      <c r="D122" t="s">
        <v>94</v>
      </c>
      <c r="E122" t="s">
        <v>16</v>
      </c>
      <c r="F122" t="s">
        <v>17</v>
      </c>
      <c r="G122" t="s">
        <v>65</v>
      </c>
      <c r="H122" s="2">
        <v>244</v>
      </c>
      <c r="I122" s="8">
        <f t="shared" si="5"/>
        <v>718181</v>
      </c>
      <c r="J122" s="8">
        <f t="shared" si="6"/>
        <v>54919</v>
      </c>
      <c r="K122" s="8">
        <f t="shared" si="7"/>
        <v>49755</v>
      </c>
      <c r="L122" s="8">
        <f t="shared" si="8"/>
        <v>19480</v>
      </c>
      <c r="M122" s="8">
        <f t="shared" si="9"/>
        <v>9391</v>
      </c>
    </row>
    <row r="123" spans="1:13" x14ac:dyDescent="0.2">
      <c r="A123" t="s">
        <v>14</v>
      </c>
      <c r="B123" t="s">
        <v>15</v>
      </c>
      <c r="C123">
        <v>2014</v>
      </c>
      <c r="D123" t="s">
        <v>94</v>
      </c>
      <c r="E123" t="s">
        <v>16</v>
      </c>
      <c r="F123" t="s">
        <v>18</v>
      </c>
      <c r="G123" t="s">
        <v>66</v>
      </c>
      <c r="H123" s="2">
        <v>247</v>
      </c>
      <c r="I123" s="8">
        <f t="shared" si="5"/>
        <v>718181</v>
      </c>
      <c r="J123" s="8">
        <f t="shared" si="6"/>
        <v>54919</v>
      </c>
      <c r="K123" s="8">
        <f t="shared" si="7"/>
        <v>49755</v>
      </c>
      <c r="L123" s="8">
        <f t="shared" si="8"/>
        <v>19480</v>
      </c>
      <c r="M123" s="8">
        <f t="shared" si="9"/>
        <v>8246</v>
      </c>
    </row>
    <row r="124" spans="1:13" x14ac:dyDescent="0.2">
      <c r="A124" t="s">
        <v>14</v>
      </c>
      <c r="B124" t="s">
        <v>15</v>
      </c>
      <c r="C124">
        <v>2014</v>
      </c>
      <c r="D124" t="s">
        <v>94</v>
      </c>
      <c r="E124" t="s">
        <v>16</v>
      </c>
      <c r="F124" t="s">
        <v>19</v>
      </c>
      <c r="G124" t="s">
        <v>67</v>
      </c>
      <c r="H124" s="2">
        <v>130</v>
      </c>
      <c r="I124" s="8">
        <f t="shared" si="5"/>
        <v>718181</v>
      </c>
      <c r="J124" s="8">
        <f t="shared" si="6"/>
        <v>54919</v>
      </c>
      <c r="K124" s="8">
        <f t="shared" si="7"/>
        <v>49755</v>
      </c>
      <c r="L124" s="8">
        <f t="shared" si="8"/>
        <v>19480</v>
      </c>
      <c r="M124" s="8">
        <f t="shared" si="9"/>
        <v>5683</v>
      </c>
    </row>
    <row r="125" spans="1:13" x14ac:dyDescent="0.2">
      <c r="A125" t="s">
        <v>14</v>
      </c>
      <c r="B125" t="s">
        <v>15</v>
      </c>
      <c r="C125">
        <v>2014</v>
      </c>
      <c r="D125" t="s">
        <v>94</v>
      </c>
      <c r="E125" t="s">
        <v>16</v>
      </c>
      <c r="F125" t="s">
        <v>20</v>
      </c>
      <c r="G125" t="s">
        <v>68</v>
      </c>
      <c r="H125" s="2">
        <v>261</v>
      </c>
      <c r="I125" s="8">
        <f t="shared" si="5"/>
        <v>718181</v>
      </c>
      <c r="J125" s="8">
        <f t="shared" si="6"/>
        <v>54919</v>
      </c>
      <c r="K125" s="8">
        <f t="shared" si="7"/>
        <v>49755</v>
      </c>
      <c r="L125" s="8">
        <f t="shared" si="8"/>
        <v>19480</v>
      </c>
      <c r="M125" s="8">
        <f t="shared" si="9"/>
        <v>7258</v>
      </c>
    </row>
    <row r="126" spans="1:13" x14ac:dyDescent="0.2">
      <c r="A126" t="s">
        <v>14</v>
      </c>
      <c r="B126" t="s">
        <v>15</v>
      </c>
      <c r="C126">
        <v>2014</v>
      </c>
      <c r="D126" t="s">
        <v>94</v>
      </c>
      <c r="E126" t="s">
        <v>16</v>
      </c>
      <c r="F126" t="s">
        <v>21</v>
      </c>
      <c r="G126" t="s">
        <v>69</v>
      </c>
      <c r="H126" s="2">
        <v>506</v>
      </c>
      <c r="I126" s="8">
        <f t="shared" si="5"/>
        <v>718181</v>
      </c>
      <c r="J126" s="8">
        <f t="shared" si="6"/>
        <v>54919</v>
      </c>
      <c r="K126" s="8">
        <f t="shared" si="7"/>
        <v>49755</v>
      </c>
      <c r="L126" s="8">
        <f t="shared" si="8"/>
        <v>19480</v>
      </c>
      <c r="M126" s="8">
        <f t="shared" si="9"/>
        <v>17198</v>
      </c>
    </row>
    <row r="127" spans="1:13" x14ac:dyDescent="0.2">
      <c r="A127" t="s">
        <v>14</v>
      </c>
      <c r="B127" t="s">
        <v>15</v>
      </c>
      <c r="C127">
        <v>2014</v>
      </c>
      <c r="D127" t="s">
        <v>94</v>
      </c>
      <c r="E127" t="s">
        <v>16</v>
      </c>
      <c r="F127" t="s">
        <v>22</v>
      </c>
      <c r="G127" t="s">
        <v>70</v>
      </c>
      <c r="H127" s="2">
        <v>229</v>
      </c>
      <c r="I127" s="8">
        <f t="shared" si="5"/>
        <v>718181</v>
      </c>
      <c r="J127" s="8">
        <f t="shared" si="6"/>
        <v>54919</v>
      </c>
      <c r="K127" s="8">
        <f t="shared" si="7"/>
        <v>49755</v>
      </c>
      <c r="L127" s="8">
        <f t="shared" si="8"/>
        <v>19480</v>
      </c>
      <c r="M127" s="8">
        <f t="shared" si="9"/>
        <v>7143</v>
      </c>
    </row>
    <row r="128" spans="1:13" x14ac:dyDescent="0.2">
      <c r="A128" t="s">
        <v>14</v>
      </c>
      <c r="B128" t="s">
        <v>15</v>
      </c>
      <c r="C128">
        <v>2014</v>
      </c>
      <c r="D128" t="s">
        <v>94</v>
      </c>
      <c r="E128" t="s">
        <v>23</v>
      </c>
      <c r="F128" t="s">
        <v>24</v>
      </c>
      <c r="G128" t="s">
        <v>71</v>
      </c>
      <c r="H128" s="2">
        <v>1550</v>
      </c>
      <c r="I128" s="8">
        <f t="shared" si="5"/>
        <v>718181</v>
      </c>
      <c r="J128" s="8">
        <f t="shared" si="6"/>
        <v>501512</v>
      </c>
      <c r="K128" s="8">
        <f t="shared" si="7"/>
        <v>49755</v>
      </c>
      <c r="L128" s="8">
        <f t="shared" si="8"/>
        <v>19480</v>
      </c>
      <c r="M128" s="8">
        <f t="shared" si="9"/>
        <v>75380</v>
      </c>
    </row>
    <row r="129" spans="1:13" x14ac:dyDescent="0.2">
      <c r="A129" t="s">
        <v>14</v>
      </c>
      <c r="B129" t="s">
        <v>15</v>
      </c>
      <c r="C129">
        <v>2014</v>
      </c>
      <c r="D129" t="s">
        <v>94</v>
      </c>
      <c r="E129" t="s">
        <v>23</v>
      </c>
      <c r="F129" t="s">
        <v>25</v>
      </c>
      <c r="G129" t="s">
        <v>72</v>
      </c>
      <c r="H129" s="2">
        <v>1110</v>
      </c>
      <c r="I129" s="8">
        <f t="shared" si="5"/>
        <v>718181</v>
      </c>
      <c r="J129" s="8">
        <f t="shared" si="6"/>
        <v>501512</v>
      </c>
      <c r="K129" s="8">
        <f t="shared" si="7"/>
        <v>49755</v>
      </c>
      <c r="L129" s="8">
        <f t="shared" si="8"/>
        <v>19480</v>
      </c>
      <c r="M129" s="8">
        <f t="shared" si="9"/>
        <v>112270</v>
      </c>
    </row>
    <row r="130" spans="1:13" x14ac:dyDescent="0.2">
      <c r="A130" t="s">
        <v>14</v>
      </c>
      <c r="B130" t="s">
        <v>15</v>
      </c>
      <c r="C130">
        <v>2014</v>
      </c>
      <c r="D130" t="s">
        <v>94</v>
      </c>
      <c r="E130" t="s">
        <v>23</v>
      </c>
      <c r="F130" t="s">
        <v>26</v>
      </c>
      <c r="G130" t="s">
        <v>73</v>
      </c>
      <c r="H130" s="2">
        <v>2310</v>
      </c>
      <c r="I130" s="8">
        <f t="shared" ref="I130:I193" si="10">SUMIFS(H:H,C:C,C130,D:D,D130)</f>
        <v>718181</v>
      </c>
      <c r="J130" s="8">
        <f t="shared" ref="J130:J193" si="11">SUMIFS(H:H,E:E,E130,D:D,D130,C:C,C130)</f>
        <v>501512</v>
      </c>
      <c r="K130" s="8">
        <f t="shared" si="7"/>
        <v>49755</v>
      </c>
      <c r="L130" s="8">
        <f t="shared" si="8"/>
        <v>19480</v>
      </c>
      <c r="M130" s="8">
        <f t="shared" si="9"/>
        <v>44206</v>
      </c>
    </row>
    <row r="131" spans="1:13" x14ac:dyDescent="0.2">
      <c r="A131" t="s">
        <v>14</v>
      </c>
      <c r="B131" t="s">
        <v>15</v>
      </c>
      <c r="C131">
        <v>2014</v>
      </c>
      <c r="D131" t="s">
        <v>94</v>
      </c>
      <c r="E131" t="s">
        <v>23</v>
      </c>
      <c r="F131" t="s">
        <v>27</v>
      </c>
      <c r="G131" t="s">
        <v>74</v>
      </c>
      <c r="H131" s="2">
        <v>2470</v>
      </c>
      <c r="I131" s="8">
        <f t="shared" si="10"/>
        <v>718181</v>
      </c>
      <c r="J131" s="8">
        <f t="shared" si="11"/>
        <v>501512</v>
      </c>
      <c r="K131" s="8">
        <f t="shared" ref="K131:K194" si="12">SUMIFS(H:H,B:B,B131,C:C,C131,D:D,D131)</f>
        <v>49755</v>
      </c>
      <c r="L131" s="8">
        <f t="shared" ref="L131:L194" si="13">SUMIFS(H:H,A:A,A131,C:C,C131,D:D,D131)</f>
        <v>19480</v>
      </c>
      <c r="M131" s="8">
        <f t="shared" ref="M131:M194" si="14">SUMIFS(H:H,G:G,G131,D:D,D131,C:C,C131)</f>
        <v>92042</v>
      </c>
    </row>
    <row r="132" spans="1:13" x14ac:dyDescent="0.2">
      <c r="A132" t="s">
        <v>14</v>
      </c>
      <c r="B132" t="s">
        <v>15</v>
      </c>
      <c r="C132">
        <v>2014</v>
      </c>
      <c r="D132" t="s">
        <v>94</v>
      </c>
      <c r="E132" t="s">
        <v>23</v>
      </c>
      <c r="F132" t="s">
        <v>28</v>
      </c>
      <c r="G132" t="s">
        <v>75</v>
      </c>
      <c r="H132" s="2">
        <v>2049</v>
      </c>
      <c r="I132" s="8">
        <f t="shared" si="10"/>
        <v>718181</v>
      </c>
      <c r="J132" s="8">
        <f t="shared" si="11"/>
        <v>501512</v>
      </c>
      <c r="K132" s="8">
        <f t="shared" si="12"/>
        <v>49755</v>
      </c>
      <c r="L132" s="8">
        <f t="shared" si="13"/>
        <v>19480</v>
      </c>
      <c r="M132" s="8">
        <f t="shared" si="14"/>
        <v>77634</v>
      </c>
    </row>
    <row r="133" spans="1:13" x14ac:dyDescent="0.2">
      <c r="A133" t="s">
        <v>14</v>
      </c>
      <c r="B133" t="s">
        <v>15</v>
      </c>
      <c r="C133">
        <v>2014</v>
      </c>
      <c r="D133" t="s">
        <v>94</v>
      </c>
      <c r="E133" t="s">
        <v>23</v>
      </c>
      <c r="F133" t="s">
        <v>29</v>
      </c>
      <c r="G133" t="s">
        <v>76</v>
      </c>
      <c r="H133" s="2">
        <v>3940</v>
      </c>
      <c r="I133" s="8">
        <f t="shared" si="10"/>
        <v>718181</v>
      </c>
      <c r="J133" s="8">
        <f t="shared" si="11"/>
        <v>501512</v>
      </c>
      <c r="K133" s="8">
        <f t="shared" si="12"/>
        <v>49755</v>
      </c>
      <c r="L133" s="8">
        <f t="shared" si="13"/>
        <v>19480</v>
      </c>
      <c r="M133" s="8">
        <f t="shared" si="14"/>
        <v>99980</v>
      </c>
    </row>
    <row r="134" spans="1:13" x14ac:dyDescent="0.2">
      <c r="A134" t="s">
        <v>14</v>
      </c>
      <c r="B134" t="s">
        <v>15</v>
      </c>
      <c r="C134">
        <v>2014</v>
      </c>
      <c r="D134" t="s">
        <v>94</v>
      </c>
      <c r="E134" t="s">
        <v>30</v>
      </c>
      <c r="F134" t="s">
        <v>31</v>
      </c>
      <c r="G134" t="s">
        <v>77</v>
      </c>
      <c r="H134" s="2">
        <v>376</v>
      </c>
      <c r="I134" s="8">
        <f t="shared" si="10"/>
        <v>718181</v>
      </c>
      <c r="J134" s="8">
        <f t="shared" si="11"/>
        <v>84555</v>
      </c>
      <c r="K134" s="8">
        <f t="shared" si="12"/>
        <v>49755</v>
      </c>
      <c r="L134" s="8">
        <f t="shared" si="13"/>
        <v>19480</v>
      </c>
      <c r="M134" s="8">
        <f t="shared" si="14"/>
        <v>12740</v>
      </c>
    </row>
    <row r="135" spans="1:13" x14ac:dyDescent="0.2">
      <c r="A135" t="s">
        <v>14</v>
      </c>
      <c r="B135" t="s">
        <v>15</v>
      </c>
      <c r="C135">
        <v>2014</v>
      </c>
      <c r="D135" t="s">
        <v>94</v>
      </c>
      <c r="E135" t="s">
        <v>30</v>
      </c>
      <c r="F135" t="s">
        <v>32</v>
      </c>
      <c r="G135" t="s">
        <v>78</v>
      </c>
      <c r="H135" s="2">
        <v>358</v>
      </c>
      <c r="I135" s="8">
        <f t="shared" si="10"/>
        <v>718181</v>
      </c>
      <c r="J135" s="8">
        <f t="shared" si="11"/>
        <v>84555</v>
      </c>
      <c r="K135" s="8">
        <f t="shared" si="12"/>
        <v>49755</v>
      </c>
      <c r="L135" s="8">
        <f t="shared" si="13"/>
        <v>19480</v>
      </c>
      <c r="M135" s="8">
        <f t="shared" si="14"/>
        <v>13966</v>
      </c>
    </row>
    <row r="136" spans="1:13" x14ac:dyDescent="0.2">
      <c r="A136" t="s">
        <v>14</v>
      </c>
      <c r="B136" t="s">
        <v>15</v>
      </c>
      <c r="C136">
        <v>2014</v>
      </c>
      <c r="D136" t="s">
        <v>94</v>
      </c>
      <c r="E136" t="s">
        <v>30</v>
      </c>
      <c r="F136" t="s">
        <v>33</v>
      </c>
      <c r="G136" t="s">
        <v>79</v>
      </c>
      <c r="H136" s="2">
        <v>305</v>
      </c>
      <c r="I136" s="8">
        <f t="shared" si="10"/>
        <v>718181</v>
      </c>
      <c r="J136" s="8">
        <f t="shared" si="11"/>
        <v>84555</v>
      </c>
      <c r="K136" s="8">
        <f t="shared" si="12"/>
        <v>49755</v>
      </c>
      <c r="L136" s="8">
        <f t="shared" si="13"/>
        <v>19480</v>
      </c>
      <c r="M136" s="8">
        <f t="shared" si="14"/>
        <v>14535</v>
      </c>
    </row>
    <row r="137" spans="1:13" x14ac:dyDescent="0.2">
      <c r="A137" t="s">
        <v>14</v>
      </c>
      <c r="B137" t="s">
        <v>15</v>
      </c>
      <c r="C137">
        <v>2014</v>
      </c>
      <c r="D137" t="s">
        <v>94</v>
      </c>
      <c r="E137" t="s">
        <v>30</v>
      </c>
      <c r="F137" t="s">
        <v>34</v>
      </c>
      <c r="G137" t="s">
        <v>80</v>
      </c>
      <c r="H137" s="2">
        <v>378</v>
      </c>
      <c r="I137" s="8">
        <f t="shared" si="10"/>
        <v>718181</v>
      </c>
      <c r="J137" s="8">
        <f t="shared" si="11"/>
        <v>84555</v>
      </c>
      <c r="K137" s="8">
        <f t="shared" si="12"/>
        <v>49755</v>
      </c>
      <c r="L137" s="8">
        <f t="shared" si="13"/>
        <v>19480</v>
      </c>
      <c r="M137" s="8">
        <f t="shared" si="14"/>
        <v>12871</v>
      </c>
    </row>
    <row r="138" spans="1:13" x14ac:dyDescent="0.2">
      <c r="A138" t="s">
        <v>14</v>
      </c>
      <c r="B138" t="s">
        <v>15</v>
      </c>
      <c r="C138">
        <v>2014</v>
      </c>
      <c r="D138" t="s">
        <v>94</v>
      </c>
      <c r="E138" t="s">
        <v>30</v>
      </c>
      <c r="F138" t="s">
        <v>35</v>
      </c>
      <c r="G138" t="s">
        <v>81</v>
      </c>
      <c r="H138" s="2">
        <v>416</v>
      </c>
      <c r="I138" s="8">
        <f t="shared" si="10"/>
        <v>718181</v>
      </c>
      <c r="J138" s="8">
        <f t="shared" si="11"/>
        <v>84555</v>
      </c>
      <c r="K138" s="8">
        <f t="shared" si="12"/>
        <v>49755</v>
      </c>
      <c r="L138" s="8">
        <f t="shared" si="13"/>
        <v>19480</v>
      </c>
      <c r="M138" s="8">
        <f t="shared" si="14"/>
        <v>14188</v>
      </c>
    </row>
    <row r="139" spans="1:13" x14ac:dyDescent="0.2">
      <c r="A139" t="s">
        <v>14</v>
      </c>
      <c r="B139" t="s">
        <v>15</v>
      </c>
      <c r="C139">
        <v>2014</v>
      </c>
      <c r="D139" t="s">
        <v>94</v>
      </c>
      <c r="E139" t="s">
        <v>30</v>
      </c>
      <c r="F139" t="s">
        <v>36</v>
      </c>
      <c r="G139" t="s">
        <v>82</v>
      </c>
      <c r="H139" s="2">
        <v>479</v>
      </c>
      <c r="I139" s="8">
        <f t="shared" si="10"/>
        <v>718181</v>
      </c>
      <c r="J139" s="8">
        <f t="shared" si="11"/>
        <v>84555</v>
      </c>
      <c r="K139" s="8">
        <f t="shared" si="12"/>
        <v>49755</v>
      </c>
      <c r="L139" s="8">
        <f t="shared" si="13"/>
        <v>19480</v>
      </c>
      <c r="M139" s="8">
        <f t="shared" si="14"/>
        <v>16255</v>
      </c>
    </row>
    <row r="140" spans="1:13" x14ac:dyDescent="0.2">
      <c r="A140" t="s">
        <v>14</v>
      </c>
      <c r="B140" t="s">
        <v>15</v>
      </c>
      <c r="C140">
        <v>2014</v>
      </c>
      <c r="D140" t="s">
        <v>94</v>
      </c>
      <c r="E140" t="s">
        <v>37</v>
      </c>
      <c r="F140" t="s">
        <v>38</v>
      </c>
      <c r="G140" t="s">
        <v>83</v>
      </c>
      <c r="H140" s="2">
        <v>371</v>
      </c>
      <c r="I140" s="8">
        <f t="shared" si="10"/>
        <v>718181</v>
      </c>
      <c r="J140" s="8">
        <f t="shared" si="11"/>
        <v>77195</v>
      </c>
      <c r="K140" s="8">
        <f t="shared" si="12"/>
        <v>49755</v>
      </c>
      <c r="L140" s="8">
        <f t="shared" si="13"/>
        <v>19480</v>
      </c>
      <c r="M140" s="8">
        <f t="shared" si="14"/>
        <v>14044</v>
      </c>
    </row>
    <row r="141" spans="1:13" x14ac:dyDescent="0.2">
      <c r="A141" t="s">
        <v>14</v>
      </c>
      <c r="B141" t="s">
        <v>15</v>
      </c>
      <c r="C141">
        <v>2014</v>
      </c>
      <c r="D141" t="s">
        <v>94</v>
      </c>
      <c r="E141" t="s">
        <v>37</v>
      </c>
      <c r="F141" t="s">
        <v>39</v>
      </c>
      <c r="G141" t="s">
        <v>84</v>
      </c>
      <c r="H141" s="2">
        <v>353</v>
      </c>
      <c r="I141" s="8">
        <f t="shared" si="10"/>
        <v>718181</v>
      </c>
      <c r="J141" s="8">
        <f t="shared" si="11"/>
        <v>77195</v>
      </c>
      <c r="K141" s="8">
        <f t="shared" si="12"/>
        <v>49755</v>
      </c>
      <c r="L141" s="8">
        <f t="shared" si="13"/>
        <v>19480</v>
      </c>
      <c r="M141" s="8">
        <f t="shared" si="14"/>
        <v>14730</v>
      </c>
    </row>
    <row r="142" spans="1:13" x14ac:dyDescent="0.2">
      <c r="A142" t="s">
        <v>14</v>
      </c>
      <c r="B142" t="s">
        <v>15</v>
      </c>
      <c r="C142">
        <v>2014</v>
      </c>
      <c r="D142" t="s">
        <v>94</v>
      </c>
      <c r="E142" t="s">
        <v>37</v>
      </c>
      <c r="F142" t="s">
        <v>40</v>
      </c>
      <c r="G142" t="s">
        <v>85</v>
      </c>
      <c r="H142" s="2">
        <v>427</v>
      </c>
      <c r="I142" s="8">
        <f t="shared" si="10"/>
        <v>718181</v>
      </c>
      <c r="J142" s="8">
        <f t="shared" si="11"/>
        <v>77195</v>
      </c>
      <c r="K142" s="8">
        <f t="shared" si="12"/>
        <v>49755</v>
      </c>
      <c r="L142" s="8">
        <f t="shared" si="13"/>
        <v>19480</v>
      </c>
      <c r="M142" s="8">
        <f t="shared" si="14"/>
        <v>11918</v>
      </c>
    </row>
    <row r="143" spans="1:13" x14ac:dyDescent="0.2">
      <c r="A143" t="s">
        <v>14</v>
      </c>
      <c r="B143" t="s">
        <v>15</v>
      </c>
      <c r="C143">
        <v>2014</v>
      </c>
      <c r="D143" t="s">
        <v>94</v>
      </c>
      <c r="E143" t="s">
        <v>37</v>
      </c>
      <c r="F143" t="s">
        <v>41</v>
      </c>
      <c r="G143" t="s">
        <v>86</v>
      </c>
      <c r="H143" s="2">
        <v>420</v>
      </c>
      <c r="I143" s="8">
        <f t="shared" si="10"/>
        <v>718181</v>
      </c>
      <c r="J143" s="8">
        <f t="shared" si="11"/>
        <v>77195</v>
      </c>
      <c r="K143" s="8">
        <f t="shared" si="12"/>
        <v>49755</v>
      </c>
      <c r="L143" s="8">
        <f t="shared" si="13"/>
        <v>19480</v>
      </c>
      <c r="M143" s="8">
        <f t="shared" si="14"/>
        <v>13760</v>
      </c>
    </row>
    <row r="144" spans="1:13" x14ac:dyDescent="0.2">
      <c r="A144" t="s">
        <v>14</v>
      </c>
      <c r="B144" t="s">
        <v>15</v>
      </c>
      <c r="C144">
        <v>2014</v>
      </c>
      <c r="D144" t="s">
        <v>94</v>
      </c>
      <c r="E144" t="s">
        <v>37</v>
      </c>
      <c r="F144" t="s">
        <v>42</v>
      </c>
      <c r="G144" t="s">
        <v>87</v>
      </c>
      <c r="H144" s="2">
        <v>272</v>
      </c>
      <c r="I144" s="8">
        <f t="shared" si="10"/>
        <v>718181</v>
      </c>
      <c r="J144" s="8">
        <f t="shared" si="11"/>
        <v>77195</v>
      </c>
      <c r="K144" s="8">
        <f t="shared" si="12"/>
        <v>49755</v>
      </c>
      <c r="L144" s="8">
        <f t="shared" si="13"/>
        <v>19480</v>
      </c>
      <c r="M144" s="8">
        <f t="shared" si="14"/>
        <v>13482</v>
      </c>
    </row>
    <row r="145" spans="1:13" x14ac:dyDescent="0.2">
      <c r="A145" t="s">
        <v>14</v>
      </c>
      <c r="B145" t="s">
        <v>15</v>
      </c>
      <c r="C145">
        <v>2014</v>
      </c>
      <c r="D145" t="s">
        <v>94</v>
      </c>
      <c r="E145" t="s">
        <v>37</v>
      </c>
      <c r="F145" t="s">
        <v>43</v>
      </c>
      <c r="G145" t="s">
        <v>88</v>
      </c>
      <c r="H145" s="2">
        <v>279</v>
      </c>
      <c r="I145" s="8">
        <f t="shared" si="10"/>
        <v>718181</v>
      </c>
      <c r="J145" s="8">
        <f t="shared" si="11"/>
        <v>77195</v>
      </c>
      <c r="K145" s="8">
        <f t="shared" si="12"/>
        <v>49755</v>
      </c>
      <c r="L145" s="8">
        <f t="shared" si="13"/>
        <v>19480</v>
      </c>
      <c r="M145" s="8">
        <f t="shared" si="14"/>
        <v>9261</v>
      </c>
    </row>
    <row r="146" spans="1:13" x14ac:dyDescent="0.2">
      <c r="A146" t="s">
        <v>14</v>
      </c>
      <c r="B146" t="s">
        <v>15</v>
      </c>
      <c r="C146">
        <v>2014</v>
      </c>
      <c r="D146" t="s">
        <v>95</v>
      </c>
      <c r="E146" t="s">
        <v>16</v>
      </c>
      <c r="F146" t="s">
        <v>17</v>
      </c>
      <c r="G146" t="s">
        <v>65</v>
      </c>
      <c r="H146" s="2">
        <v>315.2</v>
      </c>
      <c r="I146" s="8">
        <f t="shared" si="10"/>
        <v>694056.80000000028</v>
      </c>
      <c r="J146" s="8">
        <f t="shared" si="11"/>
        <v>52583.000000000022</v>
      </c>
      <c r="K146" s="8">
        <f t="shared" si="12"/>
        <v>46698.8</v>
      </c>
      <c r="L146" s="8">
        <f t="shared" si="13"/>
        <v>24123.600000000006</v>
      </c>
      <c r="M146" s="8">
        <f t="shared" si="14"/>
        <v>9902.7999999999993</v>
      </c>
    </row>
    <row r="147" spans="1:13" x14ac:dyDescent="0.2">
      <c r="A147" t="s">
        <v>14</v>
      </c>
      <c r="B147" t="s">
        <v>15</v>
      </c>
      <c r="C147">
        <v>2014</v>
      </c>
      <c r="D147" t="s">
        <v>95</v>
      </c>
      <c r="E147" t="s">
        <v>16</v>
      </c>
      <c r="F147" t="s">
        <v>18</v>
      </c>
      <c r="G147" t="s">
        <v>66</v>
      </c>
      <c r="H147" s="2">
        <v>289.8</v>
      </c>
      <c r="I147" s="8">
        <f t="shared" si="10"/>
        <v>694056.80000000028</v>
      </c>
      <c r="J147" s="8">
        <f t="shared" si="11"/>
        <v>52583.000000000022</v>
      </c>
      <c r="K147" s="8">
        <f t="shared" si="12"/>
        <v>46698.8</v>
      </c>
      <c r="L147" s="8">
        <f t="shared" si="13"/>
        <v>24123.600000000006</v>
      </c>
      <c r="M147" s="8">
        <f t="shared" si="14"/>
        <v>7660.8000000000011</v>
      </c>
    </row>
    <row r="148" spans="1:13" x14ac:dyDescent="0.2">
      <c r="A148" t="s">
        <v>14</v>
      </c>
      <c r="B148" t="s">
        <v>15</v>
      </c>
      <c r="C148">
        <v>2014</v>
      </c>
      <c r="D148" t="s">
        <v>95</v>
      </c>
      <c r="E148" t="s">
        <v>16</v>
      </c>
      <c r="F148" t="s">
        <v>19</v>
      </c>
      <c r="G148" t="s">
        <v>67</v>
      </c>
      <c r="H148" s="2">
        <v>149.19999999999999</v>
      </c>
      <c r="I148" s="8">
        <f t="shared" si="10"/>
        <v>694056.80000000028</v>
      </c>
      <c r="J148" s="8">
        <f t="shared" si="11"/>
        <v>52583.000000000022</v>
      </c>
      <c r="K148" s="8">
        <f t="shared" si="12"/>
        <v>46698.8</v>
      </c>
      <c r="L148" s="8">
        <f t="shared" si="13"/>
        <v>24123.600000000006</v>
      </c>
      <c r="M148" s="8">
        <f t="shared" si="14"/>
        <v>5815</v>
      </c>
    </row>
    <row r="149" spans="1:13" x14ac:dyDescent="0.2">
      <c r="A149" t="s">
        <v>14</v>
      </c>
      <c r="B149" t="s">
        <v>15</v>
      </c>
      <c r="C149">
        <v>2014</v>
      </c>
      <c r="D149" t="s">
        <v>95</v>
      </c>
      <c r="E149" t="s">
        <v>16</v>
      </c>
      <c r="F149" t="s">
        <v>20</v>
      </c>
      <c r="G149" t="s">
        <v>68</v>
      </c>
      <c r="H149" s="2">
        <v>207.4</v>
      </c>
      <c r="I149" s="8">
        <f t="shared" si="10"/>
        <v>694056.80000000028</v>
      </c>
      <c r="J149" s="8">
        <f t="shared" si="11"/>
        <v>52583.000000000022</v>
      </c>
      <c r="K149" s="8">
        <f t="shared" si="12"/>
        <v>46698.8</v>
      </c>
      <c r="L149" s="8">
        <f t="shared" si="13"/>
        <v>24123.600000000006</v>
      </c>
      <c r="M149" s="8">
        <f t="shared" si="14"/>
        <v>6081.8</v>
      </c>
    </row>
    <row r="150" spans="1:13" x14ac:dyDescent="0.2">
      <c r="A150" t="s">
        <v>14</v>
      </c>
      <c r="B150" t="s">
        <v>15</v>
      </c>
      <c r="C150">
        <v>2014</v>
      </c>
      <c r="D150" t="s">
        <v>95</v>
      </c>
      <c r="E150" t="s">
        <v>16</v>
      </c>
      <c r="F150" t="s">
        <v>21</v>
      </c>
      <c r="G150" t="s">
        <v>69</v>
      </c>
      <c r="H150" s="2">
        <v>537.6</v>
      </c>
      <c r="I150" s="8">
        <f t="shared" si="10"/>
        <v>694056.80000000028</v>
      </c>
      <c r="J150" s="8">
        <f t="shared" si="11"/>
        <v>52583.000000000022</v>
      </c>
      <c r="K150" s="8">
        <f t="shared" si="12"/>
        <v>46698.8</v>
      </c>
      <c r="L150" s="8">
        <f t="shared" si="13"/>
        <v>24123.600000000006</v>
      </c>
      <c r="M150" s="8">
        <f t="shared" si="14"/>
        <v>16421</v>
      </c>
    </row>
    <row r="151" spans="1:13" x14ac:dyDescent="0.2">
      <c r="A151" t="s">
        <v>14</v>
      </c>
      <c r="B151" t="s">
        <v>15</v>
      </c>
      <c r="C151">
        <v>2014</v>
      </c>
      <c r="D151" t="s">
        <v>95</v>
      </c>
      <c r="E151" t="s">
        <v>16</v>
      </c>
      <c r="F151" t="s">
        <v>22</v>
      </c>
      <c r="G151" t="s">
        <v>70</v>
      </c>
      <c r="H151" s="2">
        <v>255</v>
      </c>
      <c r="I151" s="8">
        <f t="shared" si="10"/>
        <v>694056.80000000028</v>
      </c>
      <c r="J151" s="8">
        <f t="shared" si="11"/>
        <v>52583.000000000022</v>
      </c>
      <c r="K151" s="8">
        <f t="shared" si="12"/>
        <v>46698.8</v>
      </c>
      <c r="L151" s="8">
        <f t="shared" si="13"/>
        <v>24123.600000000006</v>
      </c>
      <c r="M151" s="8">
        <f t="shared" si="14"/>
        <v>6701.6000000000013</v>
      </c>
    </row>
    <row r="152" spans="1:13" x14ac:dyDescent="0.2">
      <c r="A152" t="s">
        <v>14</v>
      </c>
      <c r="B152" t="s">
        <v>15</v>
      </c>
      <c r="C152">
        <v>2014</v>
      </c>
      <c r="D152" t="s">
        <v>95</v>
      </c>
      <c r="E152" t="s">
        <v>23</v>
      </c>
      <c r="F152" t="s">
        <v>24</v>
      </c>
      <c r="G152" t="s">
        <v>71</v>
      </c>
      <c r="H152" s="2">
        <v>2996</v>
      </c>
      <c r="I152" s="8">
        <f t="shared" si="10"/>
        <v>694056.80000000028</v>
      </c>
      <c r="J152" s="8">
        <f t="shared" si="11"/>
        <v>485493.8000000001</v>
      </c>
      <c r="K152" s="8">
        <f t="shared" si="12"/>
        <v>46698.8</v>
      </c>
      <c r="L152" s="8">
        <f t="shared" si="13"/>
        <v>24123.600000000006</v>
      </c>
      <c r="M152" s="8">
        <f t="shared" si="14"/>
        <v>74510</v>
      </c>
    </row>
    <row r="153" spans="1:13" x14ac:dyDescent="0.2">
      <c r="A153" t="s">
        <v>14</v>
      </c>
      <c r="B153" t="s">
        <v>15</v>
      </c>
      <c r="C153">
        <v>2014</v>
      </c>
      <c r="D153" t="s">
        <v>95</v>
      </c>
      <c r="E153" t="s">
        <v>23</v>
      </c>
      <c r="F153" t="s">
        <v>25</v>
      </c>
      <c r="G153" t="s">
        <v>72</v>
      </c>
      <c r="H153" s="2">
        <v>2538</v>
      </c>
      <c r="I153" s="8">
        <f t="shared" si="10"/>
        <v>694056.80000000028</v>
      </c>
      <c r="J153" s="8">
        <f t="shared" si="11"/>
        <v>485493.8000000001</v>
      </c>
      <c r="K153" s="8">
        <f t="shared" si="12"/>
        <v>46698.8</v>
      </c>
      <c r="L153" s="8">
        <f t="shared" si="13"/>
        <v>24123.600000000006</v>
      </c>
      <c r="M153" s="8">
        <f t="shared" si="14"/>
        <v>90172</v>
      </c>
    </row>
    <row r="154" spans="1:13" x14ac:dyDescent="0.2">
      <c r="A154" t="s">
        <v>14</v>
      </c>
      <c r="B154" t="s">
        <v>15</v>
      </c>
      <c r="C154">
        <v>2014</v>
      </c>
      <c r="D154" t="s">
        <v>95</v>
      </c>
      <c r="E154" t="s">
        <v>23</v>
      </c>
      <c r="F154" t="s">
        <v>26</v>
      </c>
      <c r="G154" t="s">
        <v>73</v>
      </c>
      <c r="H154" s="2">
        <v>474</v>
      </c>
      <c r="I154" s="8">
        <f t="shared" si="10"/>
        <v>694056.80000000028</v>
      </c>
      <c r="J154" s="8">
        <f t="shared" si="11"/>
        <v>485493.8000000001</v>
      </c>
      <c r="K154" s="8">
        <f t="shared" si="12"/>
        <v>46698.8</v>
      </c>
      <c r="L154" s="8">
        <f t="shared" si="13"/>
        <v>24123.600000000006</v>
      </c>
      <c r="M154" s="8">
        <f t="shared" si="14"/>
        <v>32703.600000000002</v>
      </c>
    </row>
    <row r="155" spans="1:13" x14ac:dyDescent="0.2">
      <c r="A155" t="s">
        <v>14</v>
      </c>
      <c r="B155" t="s">
        <v>15</v>
      </c>
      <c r="C155">
        <v>2014</v>
      </c>
      <c r="D155" t="s">
        <v>95</v>
      </c>
      <c r="E155" t="s">
        <v>23</v>
      </c>
      <c r="F155" t="s">
        <v>27</v>
      </c>
      <c r="G155" t="s">
        <v>74</v>
      </c>
      <c r="H155" s="2">
        <v>2400</v>
      </c>
      <c r="I155" s="8">
        <f t="shared" si="10"/>
        <v>694056.80000000028</v>
      </c>
      <c r="J155" s="8">
        <f t="shared" si="11"/>
        <v>485493.8000000001</v>
      </c>
      <c r="K155" s="8">
        <f t="shared" si="12"/>
        <v>46698.8</v>
      </c>
      <c r="L155" s="8">
        <f t="shared" si="13"/>
        <v>24123.600000000006</v>
      </c>
      <c r="M155" s="8">
        <f t="shared" si="14"/>
        <v>104492.40000000001</v>
      </c>
    </row>
    <row r="156" spans="1:13" x14ac:dyDescent="0.2">
      <c r="A156" t="s">
        <v>14</v>
      </c>
      <c r="B156" t="s">
        <v>15</v>
      </c>
      <c r="C156">
        <v>2014</v>
      </c>
      <c r="D156" t="s">
        <v>95</v>
      </c>
      <c r="E156" t="s">
        <v>23</v>
      </c>
      <c r="F156" t="s">
        <v>28</v>
      </c>
      <c r="G156" t="s">
        <v>75</v>
      </c>
      <c r="H156" s="2">
        <v>4090</v>
      </c>
      <c r="I156" s="8">
        <f t="shared" si="10"/>
        <v>694056.80000000028</v>
      </c>
      <c r="J156" s="8">
        <f t="shared" si="11"/>
        <v>485493.8000000001</v>
      </c>
      <c r="K156" s="8">
        <f t="shared" si="12"/>
        <v>46698.8</v>
      </c>
      <c r="L156" s="8">
        <f t="shared" si="13"/>
        <v>24123.600000000006</v>
      </c>
      <c r="M156" s="8">
        <f t="shared" si="14"/>
        <v>88091.799999999988</v>
      </c>
    </row>
    <row r="157" spans="1:13" x14ac:dyDescent="0.2">
      <c r="A157" t="s">
        <v>14</v>
      </c>
      <c r="B157" t="s">
        <v>15</v>
      </c>
      <c r="C157">
        <v>2014</v>
      </c>
      <c r="D157" t="s">
        <v>95</v>
      </c>
      <c r="E157" t="s">
        <v>23</v>
      </c>
      <c r="F157" t="s">
        <v>29</v>
      </c>
      <c r="G157" t="s">
        <v>76</v>
      </c>
      <c r="H157" s="2">
        <v>4280</v>
      </c>
      <c r="I157" s="8">
        <f t="shared" si="10"/>
        <v>694056.80000000028</v>
      </c>
      <c r="J157" s="8">
        <f t="shared" si="11"/>
        <v>485493.8000000001</v>
      </c>
      <c r="K157" s="8">
        <f t="shared" si="12"/>
        <v>46698.8</v>
      </c>
      <c r="L157" s="8">
        <f t="shared" si="13"/>
        <v>24123.600000000006</v>
      </c>
      <c r="M157" s="8">
        <f t="shared" si="14"/>
        <v>95524</v>
      </c>
    </row>
    <row r="158" spans="1:13" x14ac:dyDescent="0.2">
      <c r="A158" t="s">
        <v>14</v>
      </c>
      <c r="B158" t="s">
        <v>15</v>
      </c>
      <c r="C158">
        <v>2014</v>
      </c>
      <c r="D158" t="s">
        <v>95</v>
      </c>
      <c r="E158" t="s">
        <v>30</v>
      </c>
      <c r="F158" t="s">
        <v>31</v>
      </c>
      <c r="G158" t="s">
        <v>77</v>
      </c>
      <c r="H158" s="2">
        <v>396.2</v>
      </c>
      <c r="I158" s="8">
        <f t="shared" si="10"/>
        <v>694056.80000000028</v>
      </c>
      <c r="J158" s="8">
        <f t="shared" si="11"/>
        <v>80745</v>
      </c>
      <c r="K158" s="8">
        <f t="shared" si="12"/>
        <v>46698.8</v>
      </c>
      <c r="L158" s="8">
        <f t="shared" si="13"/>
        <v>24123.600000000006</v>
      </c>
      <c r="M158" s="8">
        <f t="shared" si="14"/>
        <v>12161.199999999999</v>
      </c>
    </row>
    <row r="159" spans="1:13" x14ac:dyDescent="0.2">
      <c r="A159" t="s">
        <v>14</v>
      </c>
      <c r="B159" t="s">
        <v>15</v>
      </c>
      <c r="C159">
        <v>2014</v>
      </c>
      <c r="D159" t="s">
        <v>95</v>
      </c>
      <c r="E159" t="s">
        <v>30</v>
      </c>
      <c r="F159" t="s">
        <v>32</v>
      </c>
      <c r="G159" t="s">
        <v>78</v>
      </c>
      <c r="H159" s="2">
        <v>553</v>
      </c>
      <c r="I159" s="8">
        <f t="shared" si="10"/>
        <v>694056.80000000028</v>
      </c>
      <c r="J159" s="8">
        <f t="shared" si="11"/>
        <v>80745</v>
      </c>
      <c r="K159" s="8">
        <f t="shared" si="12"/>
        <v>46698.8</v>
      </c>
      <c r="L159" s="8">
        <f t="shared" si="13"/>
        <v>24123.600000000006</v>
      </c>
      <c r="M159" s="8">
        <f t="shared" si="14"/>
        <v>13733.199999999999</v>
      </c>
    </row>
    <row r="160" spans="1:13" x14ac:dyDescent="0.2">
      <c r="A160" t="s">
        <v>14</v>
      </c>
      <c r="B160" t="s">
        <v>15</v>
      </c>
      <c r="C160">
        <v>2014</v>
      </c>
      <c r="D160" t="s">
        <v>95</v>
      </c>
      <c r="E160" t="s">
        <v>30</v>
      </c>
      <c r="F160" t="s">
        <v>33</v>
      </c>
      <c r="G160" t="s">
        <v>79</v>
      </c>
      <c r="H160" s="2">
        <v>484.2</v>
      </c>
      <c r="I160" s="8">
        <f t="shared" si="10"/>
        <v>694056.80000000028</v>
      </c>
      <c r="J160" s="8">
        <f t="shared" si="11"/>
        <v>80745</v>
      </c>
      <c r="K160" s="8">
        <f t="shared" si="12"/>
        <v>46698.8</v>
      </c>
      <c r="L160" s="8">
        <f t="shared" si="13"/>
        <v>24123.600000000006</v>
      </c>
      <c r="M160" s="8">
        <f t="shared" si="14"/>
        <v>14112.6</v>
      </c>
    </row>
    <row r="161" spans="1:13" x14ac:dyDescent="0.2">
      <c r="A161" t="s">
        <v>14</v>
      </c>
      <c r="B161" t="s">
        <v>15</v>
      </c>
      <c r="C161">
        <v>2014</v>
      </c>
      <c r="D161" t="s">
        <v>95</v>
      </c>
      <c r="E161" t="s">
        <v>30</v>
      </c>
      <c r="F161" t="s">
        <v>34</v>
      </c>
      <c r="G161" t="s">
        <v>80</v>
      </c>
      <c r="H161" s="2">
        <v>462.4</v>
      </c>
      <c r="I161" s="8">
        <f t="shared" si="10"/>
        <v>694056.80000000028</v>
      </c>
      <c r="J161" s="8">
        <f t="shared" si="11"/>
        <v>80745</v>
      </c>
      <c r="K161" s="8">
        <f t="shared" si="12"/>
        <v>46698.8</v>
      </c>
      <c r="L161" s="8">
        <f t="shared" si="13"/>
        <v>24123.600000000006</v>
      </c>
      <c r="M161" s="8">
        <f t="shared" si="14"/>
        <v>11737.800000000001</v>
      </c>
    </row>
    <row r="162" spans="1:13" x14ac:dyDescent="0.2">
      <c r="A162" t="s">
        <v>14</v>
      </c>
      <c r="B162" t="s">
        <v>15</v>
      </c>
      <c r="C162">
        <v>2014</v>
      </c>
      <c r="D162" t="s">
        <v>95</v>
      </c>
      <c r="E162" t="s">
        <v>30</v>
      </c>
      <c r="F162" t="s">
        <v>35</v>
      </c>
      <c r="G162" t="s">
        <v>81</v>
      </c>
      <c r="H162" s="2">
        <v>402.8</v>
      </c>
      <c r="I162" s="8">
        <f t="shared" si="10"/>
        <v>694056.80000000028</v>
      </c>
      <c r="J162" s="8">
        <f t="shared" si="11"/>
        <v>80745</v>
      </c>
      <c r="K162" s="8">
        <f t="shared" si="12"/>
        <v>46698.8</v>
      </c>
      <c r="L162" s="8">
        <f t="shared" si="13"/>
        <v>24123.600000000006</v>
      </c>
      <c r="M162" s="8">
        <f t="shared" si="14"/>
        <v>13144.599999999999</v>
      </c>
    </row>
    <row r="163" spans="1:13" x14ac:dyDescent="0.2">
      <c r="A163" t="s">
        <v>14</v>
      </c>
      <c r="B163" t="s">
        <v>15</v>
      </c>
      <c r="C163">
        <v>2014</v>
      </c>
      <c r="D163" t="s">
        <v>95</v>
      </c>
      <c r="E163" t="s">
        <v>30</v>
      </c>
      <c r="F163" t="s">
        <v>36</v>
      </c>
      <c r="G163" t="s">
        <v>82</v>
      </c>
      <c r="H163" s="2">
        <v>651</v>
      </c>
      <c r="I163" s="8">
        <f t="shared" si="10"/>
        <v>694056.80000000028</v>
      </c>
      <c r="J163" s="8">
        <f t="shared" si="11"/>
        <v>80745</v>
      </c>
      <c r="K163" s="8">
        <f t="shared" si="12"/>
        <v>46698.8</v>
      </c>
      <c r="L163" s="8">
        <f t="shared" si="13"/>
        <v>24123.600000000006</v>
      </c>
      <c r="M163" s="8">
        <f t="shared" si="14"/>
        <v>15855.6</v>
      </c>
    </row>
    <row r="164" spans="1:13" x14ac:dyDescent="0.2">
      <c r="A164" t="s">
        <v>14</v>
      </c>
      <c r="B164" t="s">
        <v>15</v>
      </c>
      <c r="C164">
        <v>2014</v>
      </c>
      <c r="D164" t="s">
        <v>95</v>
      </c>
      <c r="E164" t="s">
        <v>37</v>
      </c>
      <c r="F164" t="s">
        <v>38</v>
      </c>
      <c r="G164" t="s">
        <v>83</v>
      </c>
      <c r="H164" s="2">
        <v>547.79999999999995</v>
      </c>
      <c r="I164" s="8">
        <f t="shared" si="10"/>
        <v>694056.80000000028</v>
      </c>
      <c r="J164" s="8">
        <f t="shared" si="11"/>
        <v>75235</v>
      </c>
      <c r="K164" s="8">
        <f t="shared" si="12"/>
        <v>46698.8</v>
      </c>
      <c r="L164" s="8">
        <f t="shared" si="13"/>
        <v>24123.600000000006</v>
      </c>
      <c r="M164" s="8">
        <f t="shared" si="14"/>
        <v>13346.400000000001</v>
      </c>
    </row>
    <row r="165" spans="1:13" x14ac:dyDescent="0.2">
      <c r="A165" t="s">
        <v>14</v>
      </c>
      <c r="B165" t="s">
        <v>15</v>
      </c>
      <c r="C165">
        <v>2014</v>
      </c>
      <c r="D165" t="s">
        <v>95</v>
      </c>
      <c r="E165" t="s">
        <v>37</v>
      </c>
      <c r="F165" t="s">
        <v>39</v>
      </c>
      <c r="G165" t="s">
        <v>84</v>
      </c>
      <c r="H165" s="2">
        <v>455.2</v>
      </c>
      <c r="I165" s="8">
        <f t="shared" si="10"/>
        <v>694056.80000000028</v>
      </c>
      <c r="J165" s="8">
        <f t="shared" si="11"/>
        <v>75235</v>
      </c>
      <c r="K165" s="8">
        <f t="shared" si="12"/>
        <v>46698.8</v>
      </c>
      <c r="L165" s="8">
        <f t="shared" si="13"/>
        <v>24123.600000000006</v>
      </c>
      <c r="M165" s="8">
        <f t="shared" si="14"/>
        <v>13933.8</v>
      </c>
    </row>
    <row r="166" spans="1:13" x14ac:dyDescent="0.2">
      <c r="A166" t="s">
        <v>14</v>
      </c>
      <c r="B166" t="s">
        <v>15</v>
      </c>
      <c r="C166">
        <v>2014</v>
      </c>
      <c r="D166" t="s">
        <v>95</v>
      </c>
      <c r="E166" t="s">
        <v>37</v>
      </c>
      <c r="F166" t="s">
        <v>40</v>
      </c>
      <c r="G166" t="s">
        <v>85</v>
      </c>
      <c r="H166" s="2">
        <v>411.2</v>
      </c>
      <c r="I166" s="8">
        <f t="shared" si="10"/>
        <v>694056.80000000028</v>
      </c>
      <c r="J166" s="8">
        <f t="shared" si="11"/>
        <v>75235</v>
      </c>
      <c r="K166" s="8">
        <f t="shared" si="12"/>
        <v>46698.8</v>
      </c>
      <c r="L166" s="8">
        <f t="shared" si="13"/>
        <v>24123.600000000006</v>
      </c>
      <c r="M166" s="8">
        <f t="shared" si="14"/>
        <v>12302.799999999997</v>
      </c>
    </row>
    <row r="167" spans="1:13" x14ac:dyDescent="0.2">
      <c r="A167" t="s">
        <v>14</v>
      </c>
      <c r="B167" t="s">
        <v>15</v>
      </c>
      <c r="C167">
        <v>2014</v>
      </c>
      <c r="D167" t="s">
        <v>95</v>
      </c>
      <c r="E167" t="s">
        <v>37</v>
      </c>
      <c r="F167" t="s">
        <v>41</v>
      </c>
      <c r="G167" t="s">
        <v>86</v>
      </c>
      <c r="H167" s="2">
        <v>439.2</v>
      </c>
      <c r="I167" s="8">
        <f t="shared" si="10"/>
        <v>694056.80000000028</v>
      </c>
      <c r="J167" s="8">
        <f t="shared" si="11"/>
        <v>75235</v>
      </c>
      <c r="K167" s="8">
        <f t="shared" si="12"/>
        <v>46698.8</v>
      </c>
      <c r="L167" s="8">
        <f t="shared" si="13"/>
        <v>24123.600000000006</v>
      </c>
      <c r="M167" s="8">
        <f t="shared" si="14"/>
        <v>13163.4</v>
      </c>
    </row>
    <row r="168" spans="1:13" x14ac:dyDescent="0.2">
      <c r="A168" t="s">
        <v>14</v>
      </c>
      <c r="B168" t="s">
        <v>15</v>
      </c>
      <c r="C168">
        <v>2014</v>
      </c>
      <c r="D168" t="s">
        <v>95</v>
      </c>
      <c r="E168" t="s">
        <v>37</v>
      </c>
      <c r="F168" t="s">
        <v>42</v>
      </c>
      <c r="G168" t="s">
        <v>87</v>
      </c>
      <c r="H168" s="2">
        <v>602</v>
      </c>
      <c r="I168" s="8">
        <f t="shared" si="10"/>
        <v>694056.80000000028</v>
      </c>
      <c r="J168" s="8">
        <f t="shared" si="11"/>
        <v>75235</v>
      </c>
      <c r="K168" s="8">
        <f t="shared" si="12"/>
        <v>46698.8</v>
      </c>
      <c r="L168" s="8">
        <f t="shared" si="13"/>
        <v>24123.600000000006</v>
      </c>
      <c r="M168" s="8">
        <f t="shared" si="14"/>
        <v>13575</v>
      </c>
    </row>
    <row r="169" spans="1:13" x14ac:dyDescent="0.2">
      <c r="A169" t="s">
        <v>14</v>
      </c>
      <c r="B169" t="s">
        <v>15</v>
      </c>
      <c r="C169">
        <v>2014</v>
      </c>
      <c r="D169" t="s">
        <v>95</v>
      </c>
      <c r="E169" t="s">
        <v>37</v>
      </c>
      <c r="F169" t="s">
        <v>43</v>
      </c>
      <c r="G169" t="s">
        <v>88</v>
      </c>
      <c r="H169" s="2">
        <v>186.4</v>
      </c>
      <c r="I169" s="8">
        <f t="shared" si="10"/>
        <v>694056.80000000028</v>
      </c>
      <c r="J169" s="8">
        <f t="shared" si="11"/>
        <v>75235</v>
      </c>
      <c r="K169" s="8">
        <f t="shared" si="12"/>
        <v>46698.8</v>
      </c>
      <c r="L169" s="8">
        <f t="shared" si="13"/>
        <v>24123.600000000006</v>
      </c>
      <c r="M169" s="8">
        <f t="shared" si="14"/>
        <v>8913.6</v>
      </c>
    </row>
    <row r="170" spans="1:13" x14ac:dyDescent="0.2">
      <c r="A170" t="s">
        <v>14</v>
      </c>
      <c r="B170" t="s">
        <v>15</v>
      </c>
      <c r="C170">
        <v>2014</v>
      </c>
      <c r="D170" t="s">
        <v>96</v>
      </c>
      <c r="E170" t="s">
        <v>16</v>
      </c>
      <c r="F170" t="s">
        <v>17</v>
      </c>
      <c r="G170" t="s">
        <v>65</v>
      </c>
      <c r="H170" s="2">
        <v>259.7</v>
      </c>
      <c r="I170" s="8">
        <f t="shared" si="10"/>
        <v>748847.99999999942</v>
      </c>
      <c r="J170" s="8">
        <f t="shared" si="11"/>
        <v>57028.999999999985</v>
      </c>
      <c r="K170" s="8">
        <f t="shared" si="12"/>
        <v>53164.999999999985</v>
      </c>
      <c r="L170" s="8">
        <f t="shared" si="13"/>
        <v>18566.199999999993</v>
      </c>
      <c r="M170" s="8">
        <f t="shared" si="14"/>
        <v>10484.299999999999</v>
      </c>
    </row>
    <row r="171" spans="1:13" x14ac:dyDescent="0.2">
      <c r="A171" t="s">
        <v>14</v>
      </c>
      <c r="B171" t="s">
        <v>15</v>
      </c>
      <c r="C171">
        <v>2014</v>
      </c>
      <c r="D171" t="s">
        <v>96</v>
      </c>
      <c r="E171" t="s">
        <v>16</v>
      </c>
      <c r="F171" t="s">
        <v>18</v>
      </c>
      <c r="G171" t="s">
        <v>66</v>
      </c>
      <c r="H171" s="2">
        <v>288.8</v>
      </c>
      <c r="I171" s="8">
        <f t="shared" si="10"/>
        <v>748847.99999999942</v>
      </c>
      <c r="J171" s="8">
        <f t="shared" si="11"/>
        <v>57028.999999999985</v>
      </c>
      <c r="K171" s="8">
        <f t="shared" si="12"/>
        <v>53164.999999999985</v>
      </c>
      <c r="L171" s="8">
        <f t="shared" si="13"/>
        <v>18566.199999999993</v>
      </c>
      <c r="M171" s="8">
        <f t="shared" si="14"/>
        <v>8070.0999999999995</v>
      </c>
    </row>
    <row r="172" spans="1:13" x14ac:dyDescent="0.2">
      <c r="A172" t="s">
        <v>14</v>
      </c>
      <c r="B172" t="s">
        <v>15</v>
      </c>
      <c r="C172">
        <v>2014</v>
      </c>
      <c r="D172" t="s">
        <v>96</v>
      </c>
      <c r="E172" t="s">
        <v>16</v>
      </c>
      <c r="F172" t="s">
        <v>19</v>
      </c>
      <c r="G172" t="s">
        <v>67</v>
      </c>
      <c r="H172" s="2">
        <v>178.8</v>
      </c>
      <c r="I172" s="8">
        <f t="shared" si="10"/>
        <v>748847.99999999942</v>
      </c>
      <c r="J172" s="8">
        <f t="shared" si="11"/>
        <v>57028.999999999985</v>
      </c>
      <c r="K172" s="8">
        <f t="shared" si="12"/>
        <v>53164.999999999985</v>
      </c>
      <c r="L172" s="8">
        <f t="shared" si="13"/>
        <v>18566.199999999993</v>
      </c>
      <c r="M172" s="8">
        <f t="shared" si="14"/>
        <v>6540.4</v>
      </c>
    </row>
    <row r="173" spans="1:13" x14ac:dyDescent="0.2">
      <c r="A173" t="s">
        <v>14</v>
      </c>
      <c r="B173" t="s">
        <v>15</v>
      </c>
      <c r="C173">
        <v>2014</v>
      </c>
      <c r="D173" t="s">
        <v>96</v>
      </c>
      <c r="E173" t="s">
        <v>16</v>
      </c>
      <c r="F173" t="s">
        <v>20</v>
      </c>
      <c r="G173" t="s">
        <v>68</v>
      </c>
      <c r="H173" s="2">
        <v>226.2</v>
      </c>
      <c r="I173" s="8">
        <f t="shared" si="10"/>
        <v>748847.99999999942</v>
      </c>
      <c r="J173" s="8">
        <f t="shared" si="11"/>
        <v>57028.999999999985</v>
      </c>
      <c r="K173" s="8">
        <f t="shared" si="12"/>
        <v>53164.999999999985</v>
      </c>
      <c r="L173" s="8">
        <f t="shared" si="13"/>
        <v>18566.199999999993</v>
      </c>
      <c r="M173" s="8">
        <f t="shared" si="14"/>
        <v>6752.8</v>
      </c>
    </row>
    <row r="174" spans="1:13" x14ac:dyDescent="0.2">
      <c r="A174" t="s">
        <v>14</v>
      </c>
      <c r="B174" t="s">
        <v>15</v>
      </c>
      <c r="C174">
        <v>2014</v>
      </c>
      <c r="D174" t="s">
        <v>96</v>
      </c>
      <c r="E174" t="s">
        <v>16</v>
      </c>
      <c r="F174" t="s">
        <v>21</v>
      </c>
      <c r="G174" t="s">
        <v>69</v>
      </c>
      <c r="H174" s="2">
        <v>699</v>
      </c>
      <c r="I174" s="8">
        <f t="shared" si="10"/>
        <v>748847.99999999942</v>
      </c>
      <c r="J174" s="8">
        <f t="shared" si="11"/>
        <v>57028.999999999985</v>
      </c>
      <c r="K174" s="8">
        <f t="shared" si="12"/>
        <v>53164.999999999985</v>
      </c>
      <c r="L174" s="8">
        <f t="shared" si="13"/>
        <v>18566.199999999993</v>
      </c>
      <c r="M174" s="8">
        <f t="shared" si="14"/>
        <v>18014.800000000003</v>
      </c>
    </row>
    <row r="175" spans="1:13" x14ac:dyDescent="0.2">
      <c r="A175" t="s">
        <v>14</v>
      </c>
      <c r="B175" t="s">
        <v>15</v>
      </c>
      <c r="C175">
        <v>2014</v>
      </c>
      <c r="D175" t="s">
        <v>96</v>
      </c>
      <c r="E175" t="s">
        <v>16</v>
      </c>
      <c r="F175" t="s">
        <v>22</v>
      </c>
      <c r="G175" t="s">
        <v>70</v>
      </c>
      <c r="H175" s="2">
        <v>211.8</v>
      </c>
      <c r="I175" s="8">
        <f t="shared" si="10"/>
        <v>748847.99999999942</v>
      </c>
      <c r="J175" s="8">
        <f t="shared" si="11"/>
        <v>57028.999999999985</v>
      </c>
      <c r="K175" s="8">
        <f t="shared" si="12"/>
        <v>53164.999999999985</v>
      </c>
      <c r="L175" s="8">
        <f t="shared" si="13"/>
        <v>18566.199999999993</v>
      </c>
      <c r="M175" s="8">
        <f t="shared" si="14"/>
        <v>7166.6</v>
      </c>
    </row>
    <row r="176" spans="1:13" x14ac:dyDescent="0.2">
      <c r="A176" t="s">
        <v>14</v>
      </c>
      <c r="B176" t="s">
        <v>15</v>
      </c>
      <c r="C176">
        <v>2014</v>
      </c>
      <c r="D176" t="s">
        <v>96</v>
      </c>
      <c r="E176" t="s">
        <v>23</v>
      </c>
      <c r="F176" t="s">
        <v>24</v>
      </c>
      <c r="G176" t="s">
        <v>71</v>
      </c>
      <c r="H176" s="2">
        <v>645</v>
      </c>
      <c r="I176" s="8">
        <f t="shared" si="10"/>
        <v>748847.99999999942</v>
      </c>
      <c r="J176" s="8">
        <f t="shared" si="11"/>
        <v>525549.99999999988</v>
      </c>
      <c r="K176" s="8">
        <f t="shared" si="12"/>
        <v>53164.999999999985</v>
      </c>
      <c r="L176" s="8">
        <f t="shared" si="13"/>
        <v>18566.199999999993</v>
      </c>
      <c r="M176" s="8">
        <f t="shared" si="14"/>
        <v>75951</v>
      </c>
    </row>
    <row r="177" spans="1:13" x14ac:dyDescent="0.2">
      <c r="A177" t="s">
        <v>14</v>
      </c>
      <c r="B177" t="s">
        <v>15</v>
      </c>
      <c r="C177">
        <v>2014</v>
      </c>
      <c r="D177" t="s">
        <v>96</v>
      </c>
      <c r="E177" t="s">
        <v>23</v>
      </c>
      <c r="F177" t="s">
        <v>25</v>
      </c>
      <c r="G177" t="s">
        <v>72</v>
      </c>
      <c r="H177" s="2">
        <v>2440</v>
      </c>
      <c r="I177" s="8">
        <f t="shared" si="10"/>
        <v>748847.99999999942</v>
      </c>
      <c r="J177" s="8">
        <f t="shared" si="11"/>
        <v>525549.99999999988</v>
      </c>
      <c r="K177" s="8">
        <f t="shared" si="12"/>
        <v>53164.999999999985</v>
      </c>
      <c r="L177" s="8">
        <f t="shared" si="13"/>
        <v>18566.199999999993</v>
      </c>
      <c r="M177" s="8">
        <f t="shared" si="14"/>
        <v>104018</v>
      </c>
    </row>
    <row r="178" spans="1:13" x14ac:dyDescent="0.2">
      <c r="A178" t="s">
        <v>14</v>
      </c>
      <c r="B178" t="s">
        <v>15</v>
      </c>
      <c r="C178">
        <v>2014</v>
      </c>
      <c r="D178" t="s">
        <v>96</v>
      </c>
      <c r="E178" t="s">
        <v>23</v>
      </c>
      <c r="F178" t="s">
        <v>26</v>
      </c>
      <c r="G178" t="s">
        <v>73</v>
      </c>
      <c r="H178" s="2">
        <v>1352</v>
      </c>
      <c r="I178" s="8">
        <f t="shared" si="10"/>
        <v>748847.99999999942</v>
      </c>
      <c r="J178" s="8">
        <f t="shared" si="11"/>
        <v>525549.99999999988</v>
      </c>
      <c r="K178" s="8">
        <f t="shared" si="12"/>
        <v>53164.999999999985</v>
      </c>
      <c r="L178" s="8">
        <f t="shared" si="13"/>
        <v>18566.199999999993</v>
      </c>
      <c r="M178" s="8">
        <f t="shared" si="14"/>
        <v>44633.7</v>
      </c>
    </row>
    <row r="179" spans="1:13" x14ac:dyDescent="0.2">
      <c r="A179" t="s">
        <v>14</v>
      </c>
      <c r="B179" t="s">
        <v>15</v>
      </c>
      <c r="C179">
        <v>2014</v>
      </c>
      <c r="D179" t="s">
        <v>96</v>
      </c>
      <c r="E179" t="s">
        <v>23</v>
      </c>
      <c r="F179" t="s">
        <v>27</v>
      </c>
      <c r="G179" t="s">
        <v>74</v>
      </c>
      <c r="H179" s="2">
        <v>2019</v>
      </c>
      <c r="I179" s="8">
        <f t="shared" si="10"/>
        <v>748847.99999999942</v>
      </c>
      <c r="J179" s="8">
        <f t="shared" si="11"/>
        <v>525549.99999999988</v>
      </c>
      <c r="K179" s="8">
        <f t="shared" si="12"/>
        <v>53164.999999999985</v>
      </c>
      <c r="L179" s="8">
        <f t="shared" si="13"/>
        <v>18566.199999999993</v>
      </c>
      <c r="M179" s="8">
        <f t="shared" si="14"/>
        <v>96038.8</v>
      </c>
    </row>
    <row r="180" spans="1:13" x14ac:dyDescent="0.2">
      <c r="A180" t="s">
        <v>14</v>
      </c>
      <c r="B180" t="s">
        <v>15</v>
      </c>
      <c r="C180">
        <v>2014</v>
      </c>
      <c r="D180" t="s">
        <v>96</v>
      </c>
      <c r="E180" t="s">
        <v>23</v>
      </c>
      <c r="F180" t="s">
        <v>28</v>
      </c>
      <c r="G180" t="s">
        <v>75</v>
      </c>
      <c r="H180" s="2">
        <v>4378</v>
      </c>
      <c r="I180" s="8">
        <f t="shared" si="10"/>
        <v>748847.99999999942</v>
      </c>
      <c r="J180" s="8">
        <f t="shared" si="11"/>
        <v>525549.99999999988</v>
      </c>
      <c r="K180" s="8">
        <f t="shared" si="12"/>
        <v>53164.999999999985</v>
      </c>
      <c r="L180" s="8">
        <f t="shared" si="13"/>
        <v>18566.199999999993</v>
      </c>
      <c r="M180" s="8">
        <f t="shared" si="14"/>
        <v>91082.5</v>
      </c>
    </row>
    <row r="181" spans="1:13" x14ac:dyDescent="0.2">
      <c r="A181" t="s">
        <v>14</v>
      </c>
      <c r="B181" t="s">
        <v>15</v>
      </c>
      <c r="C181">
        <v>2014</v>
      </c>
      <c r="D181" t="s">
        <v>96</v>
      </c>
      <c r="E181" t="s">
        <v>23</v>
      </c>
      <c r="F181" t="s">
        <v>29</v>
      </c>
      <c r="G181" t="s">
        <v>76</v>
      </c>
      <c r="H181" s="2">
        <v>900</v>
      </c>
      <c r="I181" s="8">
        <f t="shared" si="10"/>
        <v>748847.99999999942</v>
      </c>
      <c r="J181" s="8">
        <f t="shared" si="11"/>
        <v>525549.99999999988</v>
      </c>
      <c r="K181" s="8">
        <f t="shared" si="12"/>
        <v>53164.999999999985</v>
      </c>
      <c r="L181" s="8">
        <f t="shared" si="13"/>
        <v>18566.199999999993</v>
      </c>
      <c r="M181" s="8">
        <f t="shared" si="14"/>
        <v>113826</v>
      </c>
    </row>
    <row r="182" spans="1:13" x14ac:dyDescent="0.2">
      <c r="A182" t="s">
        <v>14</v>
      </c>
      <c r="B182" t="s">
        <v>15</v>
      </c>
      <c r="C182">
        <v>2014</v>
      </c>
      <c r="D182" t="s">
        <v>96</v>
      </c>
      <c r="E182" t="s">
        <v>30</v>
      </c>
      <c r="F182" t="s">
        <v>31</v>
      </c>
      <c r="G182" t="s">
        <v>77</v>
      </c>
      <c r="H182" s="2">
        <v>402.8</v>
      </c>
      <c r="I182" s="8">
        <f t="shared" si="10"/>
        <v>748847.99999999942</v>
      </c>
      <c r="J182" s="8">
        <f t="shared" si="11"/>
        <v>85126.300000000017</v>
      </c>
      <c r="K182" s="8">
        <f t="shared" si="12"/>
        <v>53164.999999999985</v>
      </c>
      <c r="L182" s="8">
        <f t="shared" si="13"/>
        <v>18566.199999999993</v>
      </c>
      <c r="M182" s="8">
        <f t="shared" si="14"/>
        <v>12743</v>
      </c>
    </row>
    <row r="183" spans="1:13" x14ac:dyDescent="0.2">
      <c r="A183" t="s">
        <v>14</v>
      </c>
      <c r="B183" t="s">
        <v>15</v>
      </c>
      <c r="C183">
        <v>2014</v>
      </c>
      <c r="D183" t="s">
        <v>96</v>
      </c>
      <c r="E183" t="s">
        <v>30</v>
      </c>
      <c r="F183" t="s">
        <v>32</v>
      </c>
      <c r="G183" t="s">
        <v>78</v>
      </c>
      <c r="H183" s="2">
        <v>422.9</v>
      </c>
      <c r="I183" s="8">
        <f t="shared" si="10"/>
        <v>748847.99999999942</v>
      </c>
      <c r="J183" s="8">
        <f t="shared" si="11"/>
        <v>85126.300000000017</v>
      </c>
      <c r="K183" s="8">
        <f t="shared" si="12"/>
        <v>53164.999999999985</v>
      </c>
      <c r="L183" s="8">
        <f t="shared" si="13"/>
        <v>18566.199999999993</v>
      </c>
      <c r="M183" s="8">
        <f t="shared" si="14"/>
        <v>14295.900000000001</v>
      </c>
    </row>
    <row r="184" spans="1:13" x14ac:dyDescent="0.2">
      <c r="A184" t="s">
        <v>14</v>
      </c>
      <c r="B184" t="s">
        <v>15</v>
      </c>
      <c r="C184">
        <v>2014</v>
      </c>
      <c r="D184" t="s">
        <v>96</v>
      </c>
      <c r="E184" t="s">
        <v>30</v>
      </c>
      <c r="F184" t="s">
        <v>33</v>
      </c>
      <c r="G184" t="s">
        <v>79</v>
      </c>
      <c r="H184" s="2">
        <v>335.3</v>
      </c>
      <c r="I184" s="8">
        <f t="shared" si="10"/>
        <v>748847.99999999942</v>
      </c>
      <c r="J184" s="8">
        <f t="shared" si="11"/>
        <v>85126.300000000017</v>
      </c>
      <c r="K184" s="8">
        <f t="shared" si="12"/>
        <v>53164.999999999985</v>
      </c>
      <c r="L184" s="8">
        <f t="shared" si="13"/>
        <v>18566.199999999993</v>
      </c>
      <c r="M184" s="8">
        <f t="shared" si="14"/>
        <v>15026.099999999999</v>
      </c>
    </row>
    <row r="185" spans="1:13" x14ac:dyDescent="0.2">
      <c r="A185" t="s">
        <v>14</v>
      </c>
      <c r="B185" t="s">
        <v>15</v>
      </c>
      <c r="C185">
        <v>2014</v>
      </c>
      <c r="D185" t="s">
        <v>96</v>
      </c>
      <c r="E185" t="s">
        <v>30</v>
      </c>
      <c r="F185" t="s">
        <v>34</v>
      </c>
      <c r="G185" t="s">
        <v>80</v>
      </c>
      <c r="H185" s="2">
        <v>342.8</v>
      </c>
      <c r="I185" s="8">
        <f t="shared" si="10"/>
        <v>748847.99999999942</v>
      </c>
      <c r="J185" s="8">
        <f t="shared" si="11"/>
        <v>85126.300000000017</v>
      </c>
      <c r="K185" s="8">
        <f t="shared" si="12"/>
        <v>53164.999999999985</v>
      </c>
      <c r="L185" s="8">
        <f t="shared" si="13"/>
        <v>18566.199999999993</v>
      </c>
      <c r="M185" s="8">
        <f t="shared" si="14"/>
        <v>13074.100000000002</v>
      </c>
    </row>
    <row r="186" spans="1:13" x14ac:dyDescent="0.2">
      <c r="A186" t="s">
        <v>14</v>
      </c>
      <c r="B186" t="s">
        <v>15</v>
      </c>
      <c r="C186">
        <v>2014</v>
      </c>
      <c r="D186" t="s">
        <v>96</v>
      </c>
      <c r="E186" t="s">
        <v>30</v>
      </c>
      <c r="F186" t="s">
        <v>35</v>
      </c>
      <c r="G186" t="s">
        <v>81</v>
      </c>
      <c r="H186" s="2">
        <v>344.7</v>
      </c>
      <c r="I186" s="8">
        <f t="shared" si="10"/>
        <v>748847.99999999942</v>
      </c>
      <c r="J186" s="8">
        <f t="shared" si="11"/>
        <v>85126.300000000017</v>
      </c>
      <c r="K186" s="8">
        <f t="shared" si="12"/>
        <v>53164.999999999985</v>
      </c>
      <c r="L186" s="8">
        <f t="shared" si="13"/>
        <v>18566.199999999993</v>
      </c>
      <c r="M186" s="8">
        <f t="shared" si="14"/>
        <v>13809.199999999999</v>
      </c>
    </row>
    <row r="187" spans="1:13" x14ac:dyDescent="0.2">
      <c r="A187" t="s">
        <v>14</v>
      </c>
      <c r="B187" t="s">
        <v>15</v>
      </c>
      <c r="C187">
        <v>2014</v>
      </c>
      <c r="D187" t="s">
        <v>96</v>
      </c>
      <c r="E187" t="s">
        <v>30</v>
      </c>
      <c r="F187" t="s">
        <v>36</v>
      </c>
      <c r="G187" t="s">
        <v>82</v>
      </c>
      <c r="H187" s="2">
        <v>514</v>
      </c>
      <c r="I187" s="8">
        <f t="shared" si="10"/>
        <v>748847.99999999942</v>
      </c>
      <c r="J187" s="8">
        <f t="shared" si="11"/>
        <v>85126.300000000017</v>
      </c>
      <c r="K187" s="8">
        <f t="shared" si="12"/>
        <v>53164.999999999985</v>
      </c>
      <c r="L187" s="8">
        <f t="shared" si="13"/>
        <v>18566.199999999993</v>
      </c>
      <c r="M187" s="8">
        <f t="shared" si="14"/>
        <v>16178</v>
      </c>
    </row>
    <row r="188" spans="1:13" x14ac:dyDescent="0.2">
      <c r="A188" t="s">
        <v>14</v>
      </c>
      <c r="B188" t="s">
        <v>15</v>
      </c>
      <c r="C188">
        <v>2014</v>
      </c>
      <c r="D188" t="s">
        <v>96</v>
      </c>
      <c r="E188" t="s">
        <v>37</v>
      </c>
      <c r="F188" t="s">
        <v>38</v>
      </c>
      <c r="G188" t="s">
        <v>83</v>
      </c>
      <c r="H188" s="2">
        <v>490.1</v>
      </c>
      <c r="I188" s="8">
        <f t="shared" si="10"/>
        <v>748847.99999999942</v>
      </c>
      <c r="J188" s="8">
        <f t="shared" si="11"/>
        <v>81142.699999999983</v>
      </c>
      <c r="K188" s="8">
        <f t="shared" si="12"/>
        <v>53164.999999999985</v>
      </c>
      <c r="L188" s="8">
        <f t="shared" si="13"/>
        <v>18566.199999999993</v>
      </c>
      <c r="M188" s="8">
        <f t="shared" si="14"/>
        <v>15119.5</v>
      </c>
    </row>
    <row r="189" spans="1:13" x14ac:dyDescent="0.2">
      <c r="A189" t="s">
        <v>14</v>
      </c>
      <c r="B189" t="s">
        <v>15</v>
      </c>
      <c r="C189">
        <v>2014</v>
      </c>
      <c r="D189" t="s">
        <v>96</v>
      </c>
      <c r="E189" t="s">
        <v>37</v>
      </c>
      <c r="F189" t="s">
        <v>39</v>
      </c>
      <c r="G189" t="s">
        <v>84</v>
      </c>
      <c r="H189" s="2">
        <v>450.3</v>
      </c>
      <c r="I189" s="8">
        <f t="shared" si="10"/>
        <v>748847.99999999942</v>
      </c>
      <c r="J189" s="8">
        <f t="shared" si="11"/>
        <v>81142.699999999983</v>
      </c>
      <c r="K189" s="8">
        <f t="shared" si="12"/>
        <v>53164.999999999985</v>
      </c>
      <c r="L189" s="8">
        <f t="shared" si="13"/>
        <v>18566.199999999993</v>
      </c>
      <c r="M189" s="8">
        <f t="shared" si="14"/>
        <v>14667.100000000002</v>
      </c>
    </row>
    <row r="190" spans="1:13" x14ac:dyDescent="0.2">
      <c r="A190" t="s">
        <v>14</v>
      </c>
      <c r="B190" t="s">
        <v>15</v>
      </c>
      <c r="C190">
        <v>2014</v>
      </c>
      <c r="D190" t="s">
        <v>96</v>
      </c>
      <c r="E190" t="s">
        <v>37</v>
      </c>
      <c r="F190" t="s">
        <v>40</v>
      </c>
      <c r="G190" t="s">
        <v>85</v>
      </c>
      <c r="H190" s="2">
        <v>342.3</v>
      </c>
      <c r="I190" s="8">
        <f t="shared" si="10"/>
        <v>748847.99999999942</v>
      </c>
      <c r="J190" s="8">
        <f t="shared" si="11"/>
        <v>81142.699999999983</v>
      </c>
      <c r="K190" s="8">
        <f t="shared" si="12"/>
        <v>53164.999999999985</v>
      </c>
      <c r="L190" s="8">
        <f t="shared" si="13"/>
        <v>18566.199999999993</v>
      </c>
      <c r="M190" s="8">
        <f t="shared" si="14"/>
        <v>12262.600000000002</v>
      </c>
    </row>
    <row r="191" spans="1:13" x14ac:dyDescent="0.2">
      <c r="A191" t="s">
        <v>14</v>
      </c>
      <c r="B191" t="s">
        <v>15</v>
      </c>
      <c r="C191">
        <v>2014</v>
      </c>
      <c r="D191" t="s">
        <v>96</v>
      </c>
      <c r="E191" t="s">
        <v>37</v>
      </c>
      <c r="F191" t="s">
        <v>41</v>
      </c>
      <c r="G191" t="s">
        <v>86</v>
      </c>
      <c r="H191" s="2">
        <v>545</v>
      </c>
      <c r="I191" s="8">
        <f t="shared" si="10"/>
        <v>748847.99999999942</v>
      </c>
      <c r="J191" s="8">
        <f t="shared" si="11"/>
        <v>81142.699999999983</v>
      </c>
      <c r="K191" s="8">
        <f t="shared" si="12"/>
        <v>53164.999999999985</v>
      </c>
      <c r="L191" s="8">
        <f t="shared" si="13"/>
        <v>18566.199999999993</v>
      </c>
      <c r="M191" s="8">
        <f t="shared" si="14"/>
        <v>14540.699999999999</v>
      </c>
    </row>
    <row r="192" spans="1:13" x14ac:dyDescent="0.2">
      <c r="A192" t="s">
        <v>14</v>
      </c>
      <c r="B192" t="s">
        <v>15</v>
      </c>
      <c r="C192">
        <v>2014</v>
      </c>
      <c r="D192" t="s">
        <v>96</v>
      </c>
      <c r="E192" t="s">
        <v>37</v>
      </c>
      <c r="F192" t="s">
        <v>42</v>
      </c>
      <c r="G192" t="s">
        <v>87</v>
      </c>
      <c r="H192" s="2">
        <v>352.6</v>
      </c>
      <c r="I192" s="8">
        <f t="shared" si="10"/>
        <v>748847.99999999942</v>
      </c>
      <c r="J192" s="8">
        <f t="shared" si="11"/>
        <v>81142.699999999983</v>
      </c>
      <c r="K192" s="8">
        <f t="shared" si="12"/>
        <v>53164.999999999985</v>
      </c>
      <c r="L192" s="8">
        <f t="shared" si="13"/>
        <v>18566.199999999993</v>
      </c>
      <c r="M192" s="8">
        <f t="shared" si="14"/>
        <v>14455.299999999997</v>
      </c>
    </row>
    <row r="193" spans="1:13" x14ac:dyDescent="0.2">
      <c r="A193" t="s">
        <v>14</v>
      </c>
      <c r="B193" t="s">
        <v>15</v>
      </c>
      <c r="C193">
        <v>2014</v>
      </c>
      <c r="D193" t="s">
        <v>96</v>
      </c>
      <c r="E193" t="s">
        <v>37</v>
      </c>
      <c r="F193" t="s">
        <v>43</v>
      </c>
      <c r="G193" t="s">
        <v>88</v>
      </c>
      <c r="H193" s="2">
        <v>425.1</v>
      </c>
      <c r="I193" s="8">
        <f t="shared" si="10"/>
        <v>748847.99999999942</v>
      </c>
      <c r="J193" s="8">
        <f t="shared" si="11"/>
        <v>81142.699999999983</v>
      </c>
      <c r="K193" s="8">
        <f t="shared" si="12"/>
        <v>53164.999999999985</v>
      </c>
      <c r="L193" s="8">
        <f t="shared" si="13"/>
        <v>18566.199999999993</v>
      </c>
      <c r="M193" s="8">
        <f t="shared" si="14"/>
        <v>10097.5</v>
      </c>
    </row>
    <row r="194" spans="1:13" x14ac:dyDescent="0.2">
      <c r="A194" t="s">
        <v>14</v>
      </c>
      <c r="B194" t="s">
        <v>15</v>
      </c>
      <c r="C194">
        <v>2014</v>
      </c>
      <c r="D194" t="s">
        <v>97</v>
      </c>
      <c r="E194" t="s">
        <v>16</v>
      </c>
      <c r="F194" t="s">
        <v>17</v>
      </c>
      <c r="G194" t="s">
        <v>65</v>
      </c>
      <c r="H194" s="2">
        <v>335.5</v>
      </c>
      <c r="I194" s="8">
        <f t="shared" ref="I194:I257" si="15">SUMIFS(H:H,C:C,C194,D:D,D194)</f>
        <v>871389.69999999925</v>
      </c>
      <c r="J194" s="8">
        <f t="shared" ref="J194:J257" si="16">SUMIFS(H:H,E:E,E194,D:D,D194,C:C,C194)</f>
        <v>65761.999999999985</v>
      </c>
      <c r="K194" s="8">
        <f t="shared" si="12"/>
        <v>71297.60000000002</v>
      </c>
      <c r="L194" s="8">
        <f t="shared" si="13"/>
        <v>30730.400000000001</v>
      </c>
      <c r="M194" s="8">
        <f t="shared" si="14"/>
        <v>11005.799999999997</v>
      </c>
    </row>
    <row r="195" spans="1:13" x14ac:dyDescent="0.2">
      <c r="A195" t="s">
        <v>14</v>
      </c>
      <c r="B195" t="s">
        <v>15</v>
      </c>
      <c r="C195">
        <v>2014</v>
      </c>
      <c r="D195" t="s">
        <v>97</v>
      </c>
      <c r="E195" t="s">
        <v>16</v>
      </c>
      <c r="F195" t="s">
        <v>18</v>
      </c>
      <c r="G195" t="s">
        <v>66</v>
      </c>
      <c r="H195" s="2">
        <v>339.4</v>
      </c>
      <c r="I195" s="8">
        <f t="shared" si="15"/>
        <v>871389.69999999925</v>
      </c>
      <c r="J195" s="8">
        <f t="shared" si="16"/>
        <v>65761.999999999985</v>
      </c>
      <c r="K195" s="8">
        <f t="shared" ref="K195:K258" si="17">SUMIFS(H:H,B:B,B195,C:C,C195,D:D,D195)</f>
        <v>71297.60000000002</v>
      </c>
      <c r="L195" s="8">
        <f t="shared" ref="L195:L258" si="18">SUMIFS(H:H,A:A,A195,C:C,C195,D:D,D195)</f>
        <v>30730.400000000001</v>
      </c>
      <c r="M195" s="8">
        <f t="shared" ref="M195:M258" si="19">SUMIFS(H:H,G:G,G195,D:D,D195,C:C,C195)</f>
        <v>9481.4</v>
      </c>
    </row>
    <row r="196" spans="1:13" x14ac:dyDescent="0.2">
      <c r="A196" t="s">
        <v>14</v>
      </c>
      <c r="B196" t="s">
        <v>15</v>
      </c>
      <c r="C196">
        <v>2014</v>
      </c>
      <c r="D196" t="s">
        <v>97</v>
      </c>
      <c r="E196" t="s">
        <v>16</v>
      </c>
      <c r="F196" t="s">
        <v>19</v>
      </c>
      <c r="G196" t="s">
        <v>67</v>
      </c>
      <c r="H196" s="2">
        <v>224.2</v>
      </c>
      <c r="I196" s="8">
        <f t="shared" si="15"/>
        <v>871389.69999999925</v>
      </c>
      <c r="J196" s="8">
        <f t="shared" si="16"/>
        <v>65761.999999999985</v>
      </c>
      <c r="K196" s="8">
        <f t="shared" si="17"/>
        <v>71297.60000000002</v>
      </c>
      <c r="L196" s="8">
        <f t="shared" si="18"/>
        <v>30730.400000000001</v>
      </c>
      <c r="M196" s="8">
        <f t="shared" si="19"/>
        <v>7370.9999999999991</v>
      </c>
    </row>
    <row r="197" spans="1:13" x14ac:dyDescent="0.2">
      <c r="A197" t="s">
        <v>14</v>
      </c>
      <c r="B197" t="s">
        <v>15</v>
      </c>
      <c r="C197">
        <v>2014</v>
      </c>
      <c r="D197" t="s">
        <v>97</v>
      </c>
      <c r="E197" t="s">
        <v>16</v>
      </c>
      <c r="F197" t="s">
        <v>20</v>
      </c>
      <c r="G197" t="s">
        <v>68</v>
      </c>
      <c r="H197" s="2">
        <v>429.9</v>
      </c>
      <c r="I197" s="8">
        <f t="shared" si="15"/>
        <v>871389.69999999925</v>
      </c>
      <c r="J197" s="8">
        <f t="shared" si="16"/>
        <v>65761.999999999985</v>
      </c>
      <c r="K197" s="8">
        <f t="shared" si="17"/>
        <v>71297.60000000002</v>
      </c>
      <c r="L197" s="8">
        <f t="shared" si="18"/>
        <v>30730.400000000001</v>
      </c>
      <c r="M197" s="8">
        <f t="shared" si="19"/>
        <v>8457.0000000000036</v>
      </c>
    </row>
    <row r="198" spans="1:13" x14ac:dyDescent="0.2">
      <c r="A198" t="s">
        <v>14</v>
      </c>
      <c r="B198" t="s">
        <v>15</v>
      </c>
      <c r="C198">
        <v>2014</v>
      </c>
      <c r="D198" t="s">
        <v>97</v>
      </c>
      <c r="E198" t="s">
        <v>16</v>
      </c>
      <c r="F198" t="s">
        <v>21</v>
      </c>
      <c r="G198" t="s">
        <v>69</v>
      </c>
      <c r="H198" s="2">
        <v>660</v>
      </c>
      <c r="I198" s="8">
        <f t="shared" si="15"/>
        <v>871389.69999999925</v>
      </c>
      <c r="J198" s="8">
        <f t="shared" si="16"/>
        <v>65761.999999999985</v>
      </c>
      <c r="K198" s="8">
        <f t="shared" si="17"/>
        <v>71297.60000000002</v>
      </c>
      <c r="L198" s="8">
        <f t="shared" si="18"/>
        <v>30730.400000000001</v>
      </c>
      <c r="M198" s="8">
        <f t="shared" si="19"/>
        <v>20658.199999999997</v>
      </c>
    </row>
    <row r="199" spans="1:13" x14ac:dyDescent="0.2">
      <c r="A199" t="s">
        <v>14</v>
      </c>
      <c r="B199" t="s">
        <v>15</v>
      </c>
      <c r="C199">
        <v>2014</v>
      </c>
      <c r="D199" t="s">
        <v>97</v>
      </c>
      <c r="E199" t="s">
        <v>16</v>
      </c>
      <c r="F199" t="s">
        <v>22</v>
      </c>
      <c r="G199" t="s">
        <v>70</v>
      </c>
      <c r="H199" s="2">
        <v>258.3</v>
      </c>
      <c r="I199" s="8">
        <f t="shared" si="15"/>
        <v>871389.69999999925</v>
      </c>
      <c r="J199" s="8">
        <f t="shared" si="16"/>
        <v>65761.999999999985</v>
      </c>
      <c r="K199" s="8">
        <f t="shared" si="17"/>
        <v>71297.60000000002</v>
      </c>
      <c r="L199" s="8">
        <f t="shared" si="18"/>
        <v>30730.400000000001</v>
      </c>
      <c r="M199" s="8">
        <f t="shared" si="19"/>
        <v>8788.6</v>
      </c>
    </row>
    <row r="200" spans="1:13" x14ac:dyDescent="0.2">
      <c r="A200" t="s">
        <v>14</v>
      </c>
      <c r="B200" t="s">
        <v>15</v>
      </c>
      <c r="C200">
        <v>2014</v>
      </c>
      <c r="D200" t="s">
        <v>97</v>
      </c>
      <c r="E200" t="s">
        <v>23</v>
      </c>
      <c r="F200" t="s">
        <v>24</v>
      </c>
      <c r="G200" t="s">
        <v>71</v>
      </c>
      <c r="H200" s="2">
        <v>4657</v>
      </c>
      <c r="I200" s="8">
        <f t="shared" si="15"/>
        <v>871389.69999999925</v>
      </c>
      <c r="J200" s="8">
        <f t="shared" si="16"/>
        <v>605604.6</v>
      </c>
      <c r="K200" s="8">
        <f t="shared" si="17"/>
        <v>71297.60000000002</v>
      </c>
      <c r="L200" s="8">
        <f t="shared" si="18"/>
        <v>30730.400000000001</v>
      </c>
      <c r="M200" s="8">
        <f t="shared" si="19"/>
        <v>100018</v>
      </c>
    </row>
    <row r="201" spans="1:13" x14ac:dyDescent="0.2">
      <c r="A201" t="s">
        <v>14</v>
      </c>
      <c r="B201" t="s">
        <v>15</v>
      </c>
      <c r="C201">
        <v>2014</v>
      </c>
      <c r="D201" t="s">
        <v>97</v>
      </c>
      <c r="E201" t="s">
        <v>23</v>
      </c>
      <c r="F201" t="s">
        <v>25</v>
      </c>
      <c r="G201" t="s">
        <v>72</v>
      </c>
      <c r="H201" s="2">
        <v>4767</v>
      </c>
      <c r="I201" s="8">
        <f t="shared" si="15"/>
        <v>871389.69999999925</v>
      </c>
      <c r="J201" s="8">
        <f t="shared" si="16"/>
        <v>605604.6</v>
      </c>
      <c r="K201" s="8">
        <f t="shared" si="17"/>
        <v>71297.60000000002</v>
      </c>
      <c r="L201" s="8">
        <f t="shared" si="18"/>
        <v>30730.400000000001</v>
      </c>
      <c r="M201" s="8">
        <f t="shared" si="19"/>
        <v>115802</v>
      </c>
    </row>
    <row r="202" spans="1:13" x14ac:dyDescent="0.2">
      <c r="A202" t="s">
        <v>14</v>
      </c>
      <c r="B202" t="s">
        <v>15</v>
      </c>
      <c r="C202">
        <v>2014</v>
      </c>
      <c r="D202" t="s">
        <v>97</v>
      </c>
      <c r="E202" t="s">
        <v>23</v>
      </c>
      <c r="F202" t="s">
        <v>26</v>
      </c>
      <c r="G202" t="s">
        <v>73</v>
      </c>
      <c r="H202" s="2">
        <v>2994</v>
      </c>
      <c r="I202" s="8">
        <f t="shared" si="15"/>
        <v>871389.69999999925</v>
      </c>
      <c r="J202" s="8">
        <f t="shared" si="16"/>
        <v>605604.6</v>
      </c>
      <c r="K202" s="8">
        <f t="shared" si="17"/>
        <v>71297.60000000002</v>
      </c>
      <c r="L202" s="8">
        <f t="shared" si="18"/>
        <v>30730.400000000001</v>
      </c>
      <c r="M202" s="8">
        <f t="shared" si="19"/>
        <v>49841.700000000004</v>
      </c>
    </row>
    <row r="203" spans="1:13" x14ac:dyDescent="0.2">
      <c r="A203" t="s">
        <v>14</v>
      </c>
      <c r="B203" t="s">
        <v>15</v>
      </c>
      <c r="C203">
        <v>2014</v>
      </c>
      <c r="D203" t="s">
        <v>97</v>
      </c>
      <c r="E203" t="s">
        <v>23</v>
      </c>
      <c r="F203" t="s">
        <v>27</v>
      </c>
      <c r="G203" t="s">
        <v>74</v>
      </c>
      <c r="H203" s="2">
        <v>2750</v>
      </c>
      <c r="I203" s="8">
        <f t="shared" si="15"/>
        <v>871389.69999999925</v>
      </c>
      <c r="J203" s="8">
        <f t="shared" si="16"/>
        <v>605604.6</v>
      </c>
      <c r="K203" s="8">
        <f t="shared" si="17"/>
        <v>71297.60000000002</v>
      </c>
      <c r="L203" s="8">
        <f t="shared" si="18"/>
        <v>30730.400000000001</v>
      </c>
      <c r="M203" s="8">
        <f t="shared" si="19"/>
        <v>106794</v>
      </c>
    </row>
    <row r="204" spans="1:13" x14ac:dyDescent="0.2">
      <c r="A204" t="s">
        <v>14</v>
      </c>
      <c r="B204" t="s">
        <v>15</v>
      </c>
      <c r="C204">
        <v>2014</v>
      </c>
      <c r="D204" t="s">
        <v>97</v>
      </c>
      <c r="E204" t="s">
        <v>23</v>
      </c>
      <c r="F204" t="s">
        <v>28</v>
      </c>
      <c r="G204" t="s">
        <v>75</v>
      </c>
      <c r="H204" s="2">
        <v>2995</v>
      </c>
      <c r="I204" s="8">
        <f t="shared" si="15"/>
        <v>871389.69999999925</v>
      </c>
      <c r="J204" s="8">
        <f t="shared" si="16"/>
        <v>605604.6</v>
      </c>
      <c r="K204" s="8">
        <f t="shared" si="17"/>
        <v>71297.60000000002</v>
      </c>
      <c r="L204" s="8">
        <f t="shared" si="18"/>
        <v>30730.400000000001</v>
      </c>
      <c r="M204" s="8">
        <f t="shared" si="19"/>
        <v>105564.90000000001</v>
      </c>
    </row>
    <row r="205" spans="1:13" x14ac:dyDescent="0.2">
      <c r="A205" t="s">
        <v>14</v>
      </c>
      <c r="B205" t="s">
        <v>15</v>
      </c>
      <c r="C205">
        <v>2014</v>
      </c>
      <c r="D205" t="s">
        <v>97</v>
      </c>
      <c r="E205" t="s">
        <v>23</v>
      </c>
      <c r="F205" t="s">
        <v>29</v>
      </c>
      <c r="G205" t="s">
        <v>76</v>
      </c>
      <c r="H205" s="2">
        <v>3410</v>
      </c>
      <c r="I205" s="8">
        <f t="shared" si="15"/>
        <v>871389.69999999925</v>
      </c>
      <c r="J205" s="8">
        <f t="shared" si="16"/>
        <v>605604.6</v>
      </c>
      <c r="K205" s="8">
        <f t="shared" si="17"/>
        <v>71297.60000000002</v>
      </c>
      <c r="L205" s="8">
        <f t="shared" si="18"/>
        <v>30730.400000000001</v>
      </c>
      <c r="M205" s="8">
        <f t="shared" si="19"/>
        <v>127584</v>
      </c>
    </row>
    <row r="206" spans="1:13" x14ac:dyDescent="0.2">
      <c r="A206" t="s">
        <v>14</v>
      </c>
      <c r="B206" t="s">
        <v>15</v>
      </c>
      <c r="C206">
        <v>2014</v>
      </c>
      <c r="D206" t="s">
        <v>97</v>
      </c>
      <c r="E206" t="s">
        <v>30</v>
      </c>
      <c r="F206" t="s">
        <v>31</v>
      </c>
      <c r="G206" t="s">
        <v>77</v>
      </c>
      <c r="H206" s="2">
        <v>630.9</v>
      </c>
      <c r="I206" s="8">
        <f t="shared" si="15"/>
        <v>871389.69999999925</v>
      </c>
      <c r="J206" s="8">
        <f t="shared" si="16"/>
        <v>101995.30000000002</v>
      </c>
      <c r="K206" s="8">
        <f t="shared" si="17"/>
        <v>71297.60000000002</v>
      </c>
      <c r="L206" s="8">
        <f t="shared" si="18"/>
        <v>30730.400000000001</v>
      </c>
      <c r="M206" s="8">
        <f t="shared" si="19"/>
        <v>15250.399999999998</v>
      </c>
    </row>
    <row r="207" spans="1:13" x14ac:dyDescent="0.2">
      <c r="A207" t="s">
        <v>14</v>
      </c>
      <c r="B207" t="s">
        <v>15</v>
      </c>
      <c r="C207">
        <v>2014</v>
      </c>
      <c r="D207" t="s">
        <v>97</v>
      </c>
      <c r="E207" t="s">
        <v>30</v>
      </c>
      <c r="F207" t="s">
        <v>32</v>
      </c>
      <c r="G207" t="s">
        <v>78</v>
      </c>
      <c r="H207" s="2">
        <v>661.3</v>
      </c>
      <c r="I207" s="8">
        <f t="shared" si="15"/>
        <v>871389.69999999925</v>
      </c>
      <c r="J207" s="8">
        <f t="shared" si="16"/>
        <v>101995.30000000002</v>
      </c>
      <c r="K207" s="8">
        <f t="shared" si="17"/>
        <v>71297.60000000002</v>
      </c>
      <c r="L207" s="8">
        <f t="shared" si="18"/>
        <v>30730.400000000001</v>
      </c>
      <c r="M207" s="8">
        <f t="shared" si="19"/>
        <v>16764.000000000004</v>
      </c>
    </row>
    <row r="208" spans="1:13" x14ac:dyDescent="0.2">
      <c r="A208" t="s">
        <v>14</v>
      </c>
      <c r="B208" t="s">
        <v>15</v>
      </c>
      <c r="C208">
        <v>2014</v>
      </c>
      <c r="D208" t="s">
        <v>97</v>
      </c>
      <c r="E208" t="s">
        <v>30</v>
      </c>
      <c r="F208" t="s">
        <v>33</v>
      </c>
      <c r="G208" t="s">
        <v>79</v>
      </c>
      <c r="H208" s="2">
        <v>590.70000000000005</v>
      </c>
      <c r="I208" s="8">
        <f t="shared" si="15"/>
        <v>871389.69999999925</v>
      </c>
      <c r="J208" s="8">
        <f t="shared" si="16"/>
        <v>101995.30000000002</v>
      </c>
      <c r="K208" s="8">
        <f t="shared" si="17"/>
        <v>71297.60000000002</v>
      </c>
      <c r="L208" s="8">
        <f t="shared" si="18"/>
        <v>30730.400000000001</v>
      </c>
      <c r="M208" s="8">
        <f t="shared" si="19"/>
        <v>17256.800000000003</v>
      </c>
    </row>
    <row r="209" spans="1:13" x14ac:dyDescent="0.2">
      <c r="A209" t="s">
        <v>14</v>
      </c>
      <c r="B209" t="s">
        <v>15</v>
      </c>
      <c r="C209">
        <v>2014</v>
      </c>
      <c r="D209" t="s">
        <v>97</v>
      </c>
      <c r="E209" t="s">
        <v>30</v>
      </c>
      <c r="F209" t="s">
        <v>34</v>
      </c>
      <c r="G209" t="s">
        <v>80</v>
      </c>
      <c r="H209" s="2">
        <v>504.2</v>
      </c>
      <c r="I209" s="8">
        <f t="shared" si="15"/>
        <v>871389.69999999925</v>
      </c>
      <c r="J209" s="8">
        <f t="shared" si="16"/>
        <v>101995.30000000002</v>
      </c>
      <c r="K209" s="8">
        <f t="shared" si="17"/>
        <v>71297.60000000002</v>
      </c>
      <c r="L209" s="8">
        <f t="shared" si="18"/>
        <v>30730.400000000001</v>
      </c>
      <c r="M209" s="8">
        <f t="shared" si="19"/>
        <v>16082.900000000001</v>
      </c>
    </row>
    <row r="210" spans="1:13" x14ac:dyDescent="0.2">
      <c r="A210" t="s">
        <v>14</v>
      </c>
      <c r="B210" t="s">
        <v>15</v>
      </c>
      <c r="C210">
        <v>2014</v>
      </c>
      <c r="D210" t="s">
        <v>97</v>
      </c>
      <c r="E210" t="s">
        <v>30</v>
      </c>
      <c r="F210" t="s">
        <v>35</v>
      </c>
      <c r="G210" t="s">
        <v>81</v>
      </c>
      <c r="H210" s="2">
        <v>450.6</v>
      </c>
      <c r="I210" s="8">
        <f t="shared" si="15"/>
        <v>871389.69999999925</v>
      </c>
      <c r="J210" s="8">
        <f t="shared" si="16"/>
        <v>101995.30000000002</v>
      </c>
      <c r="K210" s="8">
        <f t="shared" si="17"/>
        <v>71297.60000000002</v>
      </c>
      <c r="L210" s="8">
        <f t="shared" si="18"/>
        <v>30730.400000000001</v>
      </c>
      <c r="M210" s="8">
        <f t="shared" si="19"/>
        <v>16765.5</v>
      </c>
    </row>
    <row r="211" spans="1:13" x14ac:dyDescent="0.2">
      <c r="A211" t="s">
        <v>14</v>
      </c>
      <c r="B211" t="s">
        <v>15</v>
      </c>
      <c r="C211">
        <v>2014</v>
      </c>
      <c r="D211" t="s">
        <v>97</v>
      </c>
      <c r="E211" t="s">
        <v>30</v>
      </c>
      <c r="F211" t="s">
        <v>36</v>
      </c>
      <c r="G211" t="s">
        <v>82</v>
      </c>
      <c r="H211" s="2">
        <v>700.7</v>
      </c>
      <c r="I211" s="8">
        <f t="shared" si="15"/>
        <v>871389.69999999925</v>
      </c>
      <c r="J211" s="8">
        <f t="shared" si="16"/>
        <v>101995.30000000002</v>
      </c>
      <c r="K211" s="8">
        <f t="shared" si="17"/>
        <v>71297.60000000002</v>
      </c>
      <c r="L211" s="8">
        <f t="shared" si="18"/>
        <v>30730.400000000001</v>
      </c>
      <c r="M211" s="8">
        <f t="shared" si="19"/>
        <v>19875.699999999997</v>
      </c>
    </row>
    <row r="212" spans="1:13" x14ac:dyDescent="0.2">
      <c r="A212" t="s">
        <v>14</v>
      </c>
      <c r="B212" t="s">
        <v>15</v>
      </c>
      <c r="C212">
        <v>2014</v>
      </c>
      <c r="D212" t="s">
        <v>97</v>
      </c>
      <c r="E212" t="s">
        <v>37</v>
      </c>
      <c r="F212" t="s">
        <v>38</v>
      </c>
      <c r="G212" t="s">
        <v>83</v>
      </c>
      <c r="H212" s="2">
        <v>464.2</v>
      </c>
      <c r="I212" s="8">
        <f t="shared" si="15"/>
        <v>871389.69999999925</v>
      </c>
      <c r="J212" s="8">
        <f t="shared" si="16"/>
        <v>98027.8</v>
      </c>
      <c r="K212" s="8">
        <f t="shared" si="17"/>
        <v>71297.60000000002</v>
      </c>
      <c r="L212" s="8">
        <f t="shared" si="18"/>
        <v>30730.400000000001</v>
      </c>
      <c r="M212" s="8">
        <f t="shared" si="19"/>
        <v>17455</v>
      </c>
    </row>
    <row r="213" spans="1:13" x14ac:dyDescent="0.2">
      <c r="A213" t="s">
        <v>14</v>
      </c>
      <c r="B213" t="s">
        <v>15</v>
      </c>
      <c r="C213">
        <v>2014</v>
      </c>
      <c r="D213" t="s">
        <v>97</v>
      </c>
      <c r="E213" t="s">
        <v>37</v>
      </c>
      <c r="F213" t="s">
        <v>39</v>
      </c>
      <c r="G213" t="s">
        <v>84</v>
      </c>
      <c r="H213" s="2">
        <v>619.70000000000005</v>
      </c>
      <c r="I213" s="8">
        <f t="shared" si="15"/>
        <v>871389.69999999925</v>
      </c>
      <c r="J213" s="8">
        <f t="shared" si="16"/>
        <v>98027.8</v>
      </c>
      <c r="K213" s="8">
        <f t="shared" si="17"/>
        <v>71297.60000000002</v>
      </c>
      <c r="L213" s="8">
        <f t="shared" si="18"/>
        <v>30730.400000000001</v>
      </c>
      <c r="M213" s="8">
        <f t="shared" si="19"/>
        <v>18989.7</v>
      </c>
    </row>
    <row r="214" spans="1:13" x14ac:dyDescent="0.2">
      <c r="A214" t="s">
        <v>14</v>
      </c>
      <c r="B214" t="s">
        <v>15</v>
      </c>
      <c r="C214">
        <v>2014</v>
      </c>
      <c r="D214" t="s">
        <v>97</v>
      </c>
      <c r="E214" t="s">
        <v>37</v>
      </c>
      <c r="F214" t="s">
        <v>40</v>
      </c>
      <c r="G214" t="s">
        <v>85</v>
      </c>
      <c r="H214" s="2">
        <v>541.29999999999995</v>
      </c>
      <c r="I214" s="8">
        <f t="shared" si="15"/>
        <v>871389.69999999925</v>
      </c>
      <c r="J214" s="8">
        <f t="shared" si="16"/>
        <v>98027.8</v>
      </c>
      <c r="K214" s="8">
        <f t="shared" si="17"/>
        <v>71297.60000000002</v>
      </c>
      <c r="L214" s="8">
        <f t="shared" si="18"/>
        <v>30730.400000000001</v>
      </c>
      <c r="M214" s="8">
        <f t="shared" si="19"/>
        <v>14367.1</v>
      </c>
    </row>
    <row r="215" spans="1:13" x14ac:dyDescent="0.2">
      <c r="A215" t="s">
        <v>14</v>
      </c>
      <c r="B215" t="s">
        <v>15</v>
      </c>
      <c r="C215">
        <v>2014</v>
      </c>
      <c r="D215" t="s">
        <v>97</v>
      </c>
      <c r="E215" t="s">
        <v>37</v>
      </c>
      <c r="F215" t="s">
        <v>41</v>
      </c>
      <c r="G215" t="s">
        <v>86</v>
      </c>
      <c r="H215" s="2">
        <v>532.70000000000005</v>
      </c>
      <c r="I215" s="8">
        <f t="shared" si="15"/>
        <v>871389.69999999925</v>
      </c>
      <c r="J215" s="8">
        <f t="shared" si="16"/>
        <v>98027.8</v>
      </c>
      <c r="K215" s="8">
        <f t="shared" si="17"/>
        <v>71297.60000000002</v>
      </c>
      <c r="L215" s="8">
        <f t="shared" si="18"/>
        <v>30730.400000000001</v>
      </c>
      <c r="M215" s="8">
        <f t="shared" si="19"/>
        <v>17422.699999999997</v>
      </c>
    </row>
    <row r="216" spans="1:13" x14ac:dyDescent="0.2">
      <c r="A216" t="s">
        <v>14</v>
      </c>
      <c r="B216" t="s">
        <v>15</v>
      </c>
      <c r="C216">
        <v>2014</v>
      </c>
      <c r="D216" t="s">
        <v>97</v>
      </c>
      <c r="E216" t="s">
        <v>37</v>
      </c>
      <c r="F216" t="s">
        <v>42</v>
      </c>
      <c r="G216" t="s">
        <v>87</v>
      </c>
      <c r="H216" s="2">
        <v>542.6</v>
      </c>
      <c r="I216" s="8">
        <f t="shared" si="15"/>
        <v>871389.69999999925</v>
      </c>
      <c r="J216" s="8">
        <f t="shared" si="16"/>
        <v>98027.8</v>
      </c>
      <c r="K216" s="8">
        <f t="shared" si="17"/>
        <v>71297.60000000002</v>
      </c>
      <c r="L216" s="8">
        <f t="shared" si="18"/>
        <v>30730.400000000001</v>
      </c>
      <c r="M216" s="8">
        <f t="shared" si="19"/>
        <v>17432.8</v>
      </c>
    </row>
    <row r="217" spans="1:13" x14ac:dyDescent="0.2">
      <c r="A217" t="s">
        <v>14</v>
      </c>
      <c r="B217" t="s">
        <v>15</v>
      </c>
      <c r="C217">
        <v>2014</v>
      </c>
      <c r="D217" t="s">
        <v>97</v>
      </c>
      <c r="E217" t="s">
        <v>37</v>
      </c>
      <c r="F217" t="s">
        <v>43</v>
      </c>
      <c r="G217" t="s">
        <v>88</v>
      </c>
      <c r="H217" s="2">
        <v>671.2</v>
      </c>
      <c r="I217" s="8">
        <f t="shared" si="15"/>
        <v>871389.69999999925</v>
      </c>
      <c r="J217" s="8">
        <f t="shared" si="16"/>
        <v>98027.8</v>
      </c>
      <c r="K217" s="8">
        <f t="shared" si="17"/>
        <v>71297.60000000002</v>
      </c>
      <c r="L217" s="8">
        <f t="shared" si="18"/>
        <v>30730.400000000001</v>
      </c>
      <c r="M217" s="8">
        <f t="shared" si="19"/>
        <v>12360.5</v>
      </c>
    </row>
    <row r="218" spans="1:13" x14ac:dyDescent="0.2">
      <c r="A218" t="s">
        <v>14</v>
      </c>
      <c r="B218" t="s">
        <v>15</v>
      </c>
      <c r="C218">
        <v>2014</v>
      </c>
      <c r="D218" t="s">
        <v>98</v>
      </c>
      <c r="E218" t="s">
        <v>16</v>
      </c>
      <c r="F218" t="s">
        <v>17</v>
      </c>
      <c r="G218" t="s">
        <v>65</v>
      </c>
      <c r="H218" s="2">
        <v>289</v>
      </c>
      <c r="I218" s="8">
        <f t="shared" si="15"/>
        <v>800501</v>
      </c>
      <c r="J218" s="8">
        <f t="shared" si="16"/>
        <v>59655</v>
      </c>
      <c r="K218" s="8">
        <f t="shared" si="17"/>
        <v>50349</v>
      </c>
      <c r="L218" s="8">
        <f t="shared" si="18"/>
        <v>25689</v>
      </c>
      <c r="M218" s="8">
        <f t="shared" si="19"/>
        <v>9690</v>
      </c>
    </row>
    <row r="219" spans="1:13" x14ac:dyDescent="0.2">
      <c r="A219" t="s">
        <v>14</v>
      </c>
      <c r="B219" t="s">
        <v>15</v>
      </c>
      <c r="C219">
        <v>2014</v>
      </c>
      <c r="D219" t="s">
        <v>98</v>
      </c>
      <c r="E219" t="s">
        <v>16</v>
      </c>
      <c r="F219" t="s">
        <v>18</v>
      </c>
      <c r="G219" t="s">
        <v>66</v>
      </c>
      <c r="H219" s="2">
        <v>431</v>
      </c>
      <c r="I219" s="8">
        <f t="shared" si="15"/>
        <v>800501</v>
      </c>
      <c r="J219" s="8">
        <f t="shared" si="16"/>
        <v>59655</v>
      </c>
      <c r="K219" s="8">
        <f t="shared" si="17"/>
        <v>50349</v>
      </c>
      <c r="L219" s="8">
        <f t="shared" si="18"/>
        <v>25689</v>
      </c>
      <c r="M219" s="8">
        <f t="shared" si="19"/>
        <v>9223</v>
      </c>
    </row>
    <row r="220" spans="1:13" x14ac:dyDescent="0.2">
      <c r="A220" t="s">
        <v>14</v>
      </c>
      <c r="B220" t="s">
        <v>15</v>
      </c>
      <c r="C220">
        <v>2014</v>
      </c>
      <c r="D220" t="s">
        <v>98</v>
      </c>
      <c r="E220" t="s">
        <v>16</v>
      </c>
      <c r="F220" t="s">
        <v>19</v>
      </c>
      <c r="G220" t="s">
        <v>67</v>
      </c>
      <c r="H220" s="2">
        <v>302</v>
      </c>
      <c r="I220" s="8">
        <f t="shared" si="15"/>
        <v>800501</v>
      </c>
      <c r="J220" s="8">
        <f t="shared" si="16"/>
        <v>59655</v>
      </c>
      <c r="K220" s="8">
        <f t="shared" si="17"/>
        <v>50349</v>
      </c>
      <c r="L220" s="8">
        <f t="shared" si="18"/>
        <v>25689</v>
      </c>
      <c r="M220" s="8">
        <f t="shared" si="19"/>
        <v>6665</v>
      </c>
    </row>
    <row r="221" spans="1:13" x14ac:dyDescent="0.2">
      <c r="A221" t="s">
        <v>14</v>
      </c>
      <c r="B221" t="s">
        <v>15</v>
      </c>
      <c r="C221">
        <v>2014</v>
      </c>
      <c r="D221" t="s">
        <v>98</v>
      </c>
      <c r="E221" t="s">
        <v>16</v>
      </c>
      <c r="F221" t="s">
        <v>20</v>
      </c>
      <c r="G221" t="s">
        <v>68</v>
      </c>
      <c r="H221" s="2">
        <v>211</v>
      </c>
      <c r="I221" s="8">
        <f t="shared" si="15"/>
        <v>800501</v>
      </c>
      <c r="J221" s="8">
        <f t="shared" si="16"/>
        <v>59655</v>
      </c>
      <c r="K221" s="8">
        <f t="shared" si="17"/>
        <v>50349</v>
      </c>
      <c r="L221" s="8">
        <f t="shared" si="18"/>
        <v>25689</v>
      </c>
      <c r="M221" s="8">
        <f t="shared" si="19"/>
        <v>6890</v>
      </c>
    </row>
    <row r="222" spans="1:13" x14ac:dyDescent="0.2">
      <c r="A222" t="s">
        <v>14</v>
      </c>
      <c r="B222" t="s">
        <v>15</v>
      </c>
      <c r="C222">
        <v>2014</v>
      </c>
      <c r="D222" t="s">
        <v>98</v>
      </c>
      <c r="E222" t="s">
        <v>16</v>
      </c>
      <c r="F222" t="s">
        <v>21</v>
      </c>
      <c r="G222" t="s">
        <v>69</v>
      </c>
      <c r="H222" s="2">
        <v>756</v>
      </c>
      <c r="I222" s="8">
        <f t="shared" si="15"/>
        <v>800501</v>
      </c>
      <c r="J222" s="8">
        <f t="shared" si="16"/>
        <v>59655</v>
      </c>
      <c r="K222" s="8">
        <f t="shared" si="17"/>
        <v>50349</v>
      </c>
      <c r="L222" s="8">
        <f t="shared" si="18"/>
        <v>25689</v>
      </c>
      <c r="M222" s="8">
        <f t="shared" si="19"/>
        <v>19549</v>
      </c>
    </row>
    <row r="223" spans="1:13" x14ac:dyDescent="0.2">
      <c r="A223" t="s">
        <v>14</v>
      </c>
      <c r="B223" t="s">
        <v>15</v>
      </c>
      <c r="C223">
        <v>2014</v>
      </c>
      <c r="D223" t="s">
        <v>98</v>
      </c>
      <c r="E223" t="s">
        <v>16</v>
      </c>
      <c r="F223" t="s">
        <v>22</v>
      </c>
      <c r="G223" t="s">
        <v>70</v>
      </c>
      <c r="H223" s="2">
        <v>259</v>
      </c>
      <c r="I223" s="8">
        <f t="shared" si="15"/>
        <v>800501</v>
      </c>
      <c r="J223" s="8">
        <f t="shared" si="16"/>
        <v>59655</v>
      </c>
      <c r="K223" s="8">
        <f t="shared" si="17"/>
        <v>50349</v>
      </c>
      <c r="L223" s="8">
        <f t="shared" si="18"/>
        <v>25689</v>
      </c>
      <c r="M223" s="8">
        <f t="shared" si="19"/>
        <v>7638</v>
      </c>
    </row>
    <row r="224" spans="1:13" x14ac:dyDescent="0.2">
      <c r="A224" t="s">
        <v>14</v>
      </c>
      <c r="B224" t="s">
        <v>15</v>
      </c>
      <c r="C224">
        <v>2014</v>
      </c>
      <c r="D224" t="s">
        <v>98</v>
      </c>
      <c r="E224" t="s">
        <v>23</v>
      </c>
      <c r="F224" t="s">
        <v>24</v>
      </c>
      <c r="G224" t="s">
        <v>71</v>
      </c>
      <c r="H224" s="2">
        <v>2490</v>
      </c>
      <c r="I224" s="8">
        <f t="shared" si="15"/>
        <v>800501</v>
      </c>
      <c r="J224" s="8">
        <f t="shared" si="16"/>
        <v>555532</v>
      </c>
      <c r="K224" s="8">
        <f t="shared" si="17"/>
        <v>50349</v>
      </c>
      <c r="L224" s="8">
        <f t="shared" si="18"/>
        <v>25689</v>
      </c>
      <c r="M224" s="8">
        <f t="shared" si="19"/>
        <v>85260</v>
      </c>
    </row>
    <row r="225" spans="1:13" x14ac:dyDescent="0.2">
      <c r="A225" t="s">
        <v>14</v>
      </c>
      <c r="B225" t="s">
        <v>15</v>
      </c>
      <c r="C225">
        <v>2014</v>
      </c>
      <c r="D225" t="s">
        <v>98</v>
      </c>
      <c r="E225" t="s">
        <v>23</v>
      </c>
      <c r="F225" t="s">
        <v>25</v>
      </c>
      <c r="G225" t="s">
        <v>72</v>
      </c>
      <c r="H225" s="2">
        <v>3030</v>
      </c>
      <c r="I225" s="8">
        <f t="shared" si="15"/>
        <v>800501</v>
      </c>
      <c r="J225" s="8">
        <f t="shared" si="16"/>
        <v>555532</v>
      </c>
      <c r="K225" s="8">
        <f t="shared" si="17"/>
        <v>50349</v>
      </c>
      <c r="L225" s="8">
        <f t="shared" si="18"/>
        <v>25689</v>
      </c>
      <c r="M225" s="8">
        <f t="shared" si="19"/>
        <v>117860</v>
      </c>
    </row>
    <row r="226" spans="1:13" x14ac:dyDescent="0.2">
      <c r="A226" t="s">
        <v>14</v>
      </c>
      <c r="B226" t="s">
        <v>15</v>
      </c>
      <c r="C226">
        <v>2014</v>
      </c>
      <c r="D226" t="s">
        <v>98</v>
      </c>
      <c r="E226" t="s">
        <v>23</v>
      </c>
      <c r="F226" t="s">
        <v>26</v>
      </c>
      <c r="G226" t="s">
        <v>73</v>
      </c>
      <c r="H226" s="2">
        <v>1690</v>
      </c>
      <c r="I226" s="8">
        <f t="shared" si="15"/>
        <v>800501</v>
      </c>
      <c r="J226" s="8">
        <f t="shared" si="16"/>
        <v>555532</v>
      </c>
      <c r="K226" s="8">
        <f t="shared" si="17"/>
        <v>50349</v>
      </c>
      <c r="L226" s="8">
        <f t="shared" si="18"/>
        <v>25689</v>
      </c>
      <c r="M226" s="8">
        <f t="shared" si="19"/>
        <v>47465</v>
      </c>
    </row>
    <row r="227" spans="1:13" x14ac:dyDescent="0.2">
      <c r="A227" t="s">
        <v>14</v>
      </c>
      <c r="B227" t="s">
        <v>15</v>
      </c>
      <c r="C227">
        <v>2014</v>
      </c>
      <c r="D227" t="s">
        <v>98</v>
      </c>
      <c r="E227" t="s">
        <v>23</v>
      </c>
      <c r="F227" t="s">
        <v>27</v>
      </c>
      <c r="G227" t="s">
        <v>74</v>
      </c>
      <c r="H227" s="2">
        <v>1524</v>
      </c>
      <c r="I227" s="8">
        <f t="shared" si="15"/>
        <v>800501</v>
      </c>
      <c r="J227" s="8">
        <f t="shared" si="16"/>
        <v>555532</v>
      </c>
      <c r="K227" s="8">
        <f t="shared" si="17"/>
        <v>50349</v>
      </c>
      <c r="L227" s="8">
        <f t="shared" si="18"/>
        <v>25689</v>
      </c>
      <c r="M227" s="8">
        <f t="shared" si="19"/>
        <v>115566</v>
      </c>
    </row>
    <row r="228" spans="1:13" x14ac:dyDescent="0.2">
      <c r="A228" t="s">
        <v>14</v>
      </c>
      <c r="B228" t="s">
        <v>15</v>
      </c>
      <c r="C228">
        <v>2014</v>
      </c>
      <c r="D228" t="s">
        <v>98</v>
      </c>
      <c r="E228" t="s">
        <v>23</v>
      </c>
      <c r="F228" t="s">
        <v>28</v>
      </c>
      <c r="G228" t="s">
        <v>75</v>
      </c>
      <c r="H228" s="2">
        <v>2955</v>
      </c>
      <c r="I228" s="8">
        <f t="shared" si="15"/>
        <v>800501</v>
      </c>
      <c r="J228" s="8">
        <f t="shared" si="16"/>
        <v>555532</v>
      </c>
      <c r="K228" s="8">
        <f t="shared" si="17"/>
        <v>50349</v>
      </c>
      <c r="L228" s="8">
        <f t="shared" si="18"/>
        <v>25689</v>
      </c>
      <c r="M228" s="8">
        <f t="shared" si="19"/>
        <v>89571</v>
      </c>
    </row>
    <row r="229" spans="1:13" x14ac:dyDescent="0.2">
      <c r="A229" t="s">
        <v>14</v>
      </c>
      <c r="B229" t="s">
        <v>15</v>
      </c>
      <c r="C229">
        <v>2014</v>
      </c>
      <c r="D229" t="s">
        <v>98</v>
      </c>
      <c r="E229" t="s">
        <v>23</v>
      </c>
      <c r="F229" t="s">
        <v>29</v>
      </c>
      <c r="G229" t="s">
        <v>76</v>
      </c>
      <c r="H229" s="2">
        <v>5380</v>
      </c>
      <c r="I229" s="8">
        <f t="shared" si="15"/>
        <v>800501</v>
      </c>
      <c r="J229" s="8">
        <f t="shared" si="16"/>
        <v>555532</v>
      </c>
      <c r="K229" s="8">
        <f t="shared" si="17"/>
        <v>50349</v>
      </c>
      <c r="L229" s="8">
        <f t="shared" si="18"/>
        <v>25689</v>
      </c>
      <c r="M229" s="8">
        <f t="shared" si="19"/>
        <v>99810</v>
      </c>
    </row>
    <row r="230" spans="1:13" x14ac:dyDescent="0.2">
      <c r="A230" t="s">
        <v>14</v>
      </c>
      <c r="B230" t="s">
        <v>15</v>
      </c>
      <c r="C230">
        <v>2014</v>
      </c>
      <c r="D230" t="s">
        <v>98</v>
      </c>
      <c r="E230" t="s">
        <v>30</v>
      </c>
      <c r="F230" t="s">
        <v>31</v>
      </c>
      <c r="G230" t="s">
        <v>77</v>
      </c>
      <c r="H230" s="2">
        <v>588</v>
      </c>
      <c r="I230" s="8">
        <f t="shared" si="15"/>
        <v>800501</v>
      </c>
      <c r="J230" s="8">
        <f t="shared" si="16"/>
        <v>96018</v>
      </c>
      <c r="K230" s="8">
        <f t="shared" si="17"/>
        <v>50349</v>
      </c>
      <c r="L230" s="8">
        <f t="shared" si="18"/>
        <v>25689</v>
      </c>
      <c r="M230" s="8">
        <f t="shared" si="19"/>
        <v>14822</v>
      </c>
    </row>
    <row r="231" spans="1:13" x14ac:dyDescent="0.2">
      <c r="A231" t="s">
        <v>14</v>
      </c>
      <c r="B231" t="s">
        <v>15</v>
      </c>
      <c r="C231">
        <v>2014</v>
      </c>
      <c r="D231" t="s">
        <v>98</v>
      </c>
      <c r="E231" t="s">
        <v>30</v>
      </c>
      <c r="F231" t="s">
        <v>32</v>
      </c>
      <c r="G231" t="s">
        <v>78</v>
      </c>
      <c r="H231" s="2">
        <v>432</v>
      </c>
      <c r="I231" s="8">
        <f t="shared" si="15"/>
        <v>800501</v>
      </c>
      <c r="J231" s="8">
        <f t="shared" si="16"/>
        <v>96018</v>
      </c>
      <c r="K231" s="8">
        <f t="shared" si="17"/>
        <v>50349</v>
      </c>
      <c r="L231" s="8">
        <f t="shared" si="18"/>
        <v>25689</v>
      </c>
      <c r="M231" s="8">
        <f t="shared" si="19"/>
        <v>16325</v>
      </c>
    </row>
    <row r="232" spans="1:13" x14ac:dyDescent="0.2">
      <c r="A232" t="s">
        <v>14</v>
      </c>
      <c r="B232" t="s">
        <v>15</v>
      </c>
      <c r="C232">
        <v>2014</v>
      </c>
      <c r="D232" t="s">
        <v>98</v>
      </c>
      <c r="E232" t="s">
        <v>30</v>
      </c>
      <c r="F232" t="s">
        <v>33</v>
      </c>
      <c r="G232" t="s">
        <v>79</v>
      </c>
      <c r="H232" s="2">
        <v>408</v>
      </c>
      <c r="I232" s="8">
        <f t="shared" si="15"/>
        <v>800501</v>
      </c>
      <c r="J232" s="8">
        <f t="shared" si="16"/>
        <v>96018</v>
      </c>
      <c r="K232" s="8">
        <f t="shared" si="17"/>
        <v>50349</v>
      </c>
      <c r="L232" s="8">
        <f t="shared" si="18"/>
        <v>25689</v>
      </c>
      <c r="M232" s="8">
        <f t="shared" si="19"/>
        <v>15901</v>
      </c>
    </row>
    <row r="233" spans="1:13" x14ac:dyDescent="0.2">
      <c r="A233" t="s">
        <v>14</v>
      </c>
      <c r="B233" t="s">
        <v>15</v>
      </c>
      <c r="C233">
        <v>2014</v>
      </c>
      <c r="D233" t="s">
        <v>98</v>
      </c>
      <c r="E233" t="s">
        <v>30</v>
      </c>
      <c r="F233" t="s">
        <v>34</v>
      </c>
      <c r="G233" t="s">
        <v>80</v>
      </c>
      <c r="H233" s="2">
        <v>506</v>
      </c>
      <c r="I233" s="8">
        <f t="shared" si="15"/>
        <v>800501</v>
      </c>
      <c r="J233" s="8">
        <f t="shared" si="16"/>
        <v>96018</v>
      </c>
      <c r="K233" s="8">
        <f t="shared" si="17"/>
        <v>50349</v>
      </c>
      <c r="L233" s="8">
        <f t="shared" si="18"/>
        <v>25689</v>
      </c>
      <c r="M233" s="8">
        <f t="shared" si="19"/>
        <v>14754</v>
      </c>
    </row>
    <row r="234" spans="1:13" x14ac:dyDescent="0.2">
      <c r="A234" t="s">
        <v>14</v>
      </c>
      <c r="B234" t="s">
        <v>15</v>
      </c>
      <c r="C234">
        <v>2014</v>
      </c>
      <c r="D234" t="s">
        <v>98</v>
      </c>
      <c r="E234" t="s">
        <v>30</v>
      </c>
      <c r="F234" t="s">
        <v>35</v>
      </c>
      <c r="G234" t="s">
        <v>81</v>
      </c>
      <c r="H234" s="2">
        <v>396</v>
      </c>
      <c r="I234" s="8">
        <f t="shared" si="15"/>
        <v>800501</v>
      </c>
      <c r="J234" s="8">
        <f t="shared" si="16"/>
        <v>96018</v>
      </c>
      <c r="K234" s="8">
        <f t="shared" si="17"/>
        <v>50349</v>
      </c>
      <c r="L234" s="8">
        <f t="shared" si="18"/>
        <v>25689</v>
      </c>
      <c r="M234" s="8">
        <f t="shared" si="19"/>
        <v>14856</v>
      </c>
    </row>
    <row r="235" spans="1:13" x14ac:dyDescent="0.2">
      <c r="A235" t="s">
        <v>14</v>
      </c>
      <c r="B235" t="s">
        <v>15</v>
      </c>
      <c r="C235">
        <v>2014</v>
      </c>
      <c r="D235" t="s">
        <v>98</v>
      </c>
      <c r="E235" t="s">
        <v>30</v>
      </c>
      <c r="F235" t="s">
        <v>36</v>
      </c>
      <c r="G235" t="s">
        <v>82</v>
      </c>
      <c r="H235" s="2">
        <v>814</v>
      </c>
      <c r="I235" s="8">
        <f t="shared" si="15"/>
        <v>800501</v>
      </c>
      <c r="J235" s="8">
        <f t="shared" si="16"/>
        <v>96018</v>
      </c>
      <c r="K235" s="8">
        <f t="shared" si="17"/>
        <v>50349</v>
      </c>
      <c r="L235" s="8">
        <f t="shared" si="18"/>
        <v>25689</v>
      </c>
      <c r="M235" s="8">
        <f t="shared" si="19"/>
        <v>19360</v>
      </c>
    </row>
    <row r="236" spans="1:13" x14ac:dyDescent="0.2">
      <c r="A236" t="s">
        <v>14</v>
      </c>
      <c r="B236" t="s">
        <v>15</v>
      </c>
      <c r="C236">
        <v>2014</v>
      </c>
      <c r="D236" t="s">
        <v>98</v>
      </c>
      <c r="E236" t="s">
        <v>37</v>
      </c>
      <c r="F236" t="s">
        <v>38</v>
      </c>
      <c r="G236" t="s">
        <v>83</v>
      </c>
      <c r="H236" s="2">
        <v>602</v>
      </c>
      <c r="I236" s="8">
        <f t="shared" si="15"/>
        <v>800501</v>
      </c>
      <c r="J236" s="8">
        <f t="shared" si="16"/>
        <v>89296</v>
      </c>
      <c r="K236" s="8">
        <f t="shared" si="17"/>
        <v>50349</v>
      </c>
      <c r="L236" s="8">
        <f t="shared" si="18"/>
        <v>25689</v>
      </c>
      <c r="M236" s="8">
        <f t="shared" si="19"/>
        <v>16009</v>
      </c>
    </row>
    <row r="237" spans="1:13" x14ac:dyDescent="0.2">
      <c r="A237" t="s">
        <v>14</v>
      </c>
      <c r="B237" t="s">
        <v>15</v>
      </c>
      <c r="C237">
        <v>2014</v>
      </c>
      <c r="D237" t="s">
        <v>98</v>
      </c>
      <c r="E237" t="s">
        <v>37</v>
      </c>
      <c r="F237" t="s">
        <v>39</v>
      </c>
      <c r="G237" t="s">
        <v>84</v>
      </c>
      <c r="H237" s="2">
        <v>698</v>
      </c>
      <c r="I237" s="8">
        <f t="shared" si="15"/>
        <v>800501</v>
      </c>
      <c r="J237" s="8">
        <f t="shared" si="16"/>
        <v>89296</v>
      </c>
      <c r="K237" s="8">
        <f t="shared" si="17"/>
        <v>50349</v>
      </c>
      <c r="L237" s="8">
        <f t="shared" si="18"/>
        <v>25689</v>
      </c>
      <c r="M237" s="8">
        <f t="shared" si="19"/>
        <v>16821</v>
      </c>
    </row>
    <row r="238" spans="1:13" x14ac:dyDescent="0.2">
      <c r="A238" t="s">
        <v>14</v>
      </c>
      <c r="B238" t="s">
        <v>15</v>
      </c>
      <c r="C238">
        <v>2014</v>
      </c>
      <c r="D238" t="s">
        <v>98</v>
      </c>
      <c r="E238" t="s">
        <v>37</v>
      </c>
      <c r="F238" t="s">
        <v>40</v>
      </c>
      <c r="G238" t="s">
        <v>85</v>
      </c>
      <c r="H238" s="2">
        <v>401</v>
      </c>
      <c r="I238" s="8">
        <f t="shared" si="15"/>
        <v>800501</v>
      </c>
      <c r="J238" s="8">
        <f t="shared" si="16"/>
        <v>89296</v>
      </c>
      <c r="K238" s="8">
        <f t="shared" si="17"/>
        <v>50349</v>
      </c>
      <c r="L238" s="8">
        <f t="shared" si="18"/>
        <v>25689</v>
      </c>
      <c r="M238" s="8">
        <f t="shared" si="19"/>
        <v>13064</v>
      </c>
    </row>
    <row r="239" spans="1:13" x14ac:dyDescent="0.2">
      <c r="A239" t="s">
        <v>14</v>
      </c>
      <c r="B239" t="s">
        <v>15</v>
      </c>
      <c r="C239">
        <v>2014</v>
      </c>
      <c r="D239" t="s">
        <v>98</v>
      </c>
      <c r="E239" t="s">
        <v>37</v>
      </c>
      <c r="F239" t="s">
        <v>41</v>
      </c>
      <c r="G239" t="s">
        <v>86</v>
      </c>
      <c r="H239" s="2">
        <v>517</v>
      </c>
      <c r="I239" s="8">
        <f t="shared" si="15"/>
        <v>800501</v>
      </c>
      <c r="J239" s="8">
        <f t="shared" si="16"/>
        <v>89296</v>
      </c>
      <c r="K239" s="8">
        <f t="shared" si="17"/>
        <v>50349</v>
      </c>
      <c r="L239" s="8">
        <f t="shared" si="18"/>
        <v>25689</v>
      </c>
      <c r="M239" s="8">
        <f t="shared" si="19"/>
        <v>16477</v>
      </c>
    </row>
    <row r="240" spans="1:13" x14ac:dyDescent="0.2">
      <c r="A240" t="s">
        <v>14</v>
      </c>
      <c r="B240" t="s">
        <v>15</v>
      </c>
      <c r="C240">
        <v>2014</v>
      </c>
      <c r="D240" t="s">
        <v>98</v>
      </c>
      <c r="E240" t="s">
        <v>37</v>
      </c>
      <c r="F240" t="s">
        <v>42</v>
      </c>
      <c r="G240" t="s">
        <v>87</v>
      </c>
      <c r="H240" s="2">
        <v>558</v>
      </c>
      <c r="I240" s="8">
        <f t="shared" si="15"/>
        <v>800501</v>
      </c>
      <c r="J240" s="8">
        <f t="shared" si="16"/>
        <v>89296</v>
      </c>
      <c r="K240" s="8">
        <f t="shared" si="17"/>
        <v>50349</v>
      </c>
      <c r="L240" s="8">
        <f t="shared" si="18"/>
        <v>25689</v>
      </c>
      <c r="M240" s="8">
        <f t="shared" si="19"/>
        <v>15965</v>
      </c>
    </row>
    <row r="241" spans="1:13" x14ac:dyDescent="0.2">
      <c r="A241" t="s">
        <v>14</v>
      </c>
      <c r="B241" t="s">
        <v>15</v>
      </c>
      <c r="C241">
        <v>2014</v>
      </c>
      <c r="D241" t="s">
        <v>98</v>
      </c>
      <c r="E241" t="s">
        <v>37</v>
      </c>
      <c r="F241" t="s">
        <v>43</v>
      </c>
      <c r="G241" t="s">
        <v>88</v>
      </c>
      <c r="H241" s="2">
        <v>452</v>
      </c>
      <c r="I241" s="8">
        <f t="shared" si="15"/>
        <v>800501</v>
      </c>
      <c r="J241" s="8">
        <f t="shared" si="16"/>
        <v>89296</v>
      </c>
      <c r="K241" s="8">
        <f t="shared" si="17"/>
        <v>50349</v>
      </c>
      <c r="L241" s="8">
        <f t="shared" si="18"/>
        <v>25689</v>
      </c>
      <c r="M241" s="8">
        <f t="shared" si="19"/>
        <v>10960</v>
      </c>
    </row>
    <row r="242" spans="1:13" x14ac:dyDescent="0.2">
      <c r="A242" t="s">
        <v>14</v>
      </c>
      <c r="B242" t="s">
        <v>15</v>
      </c>
      <c r="C242">
        <v>2014</v>
      </c>
      <c r="D242" t="s">
        <v>99</v>
      </c>
      <c r="E242" t="s">
        <v>16</v>
      </c>
      <c r="F242" t="s">
        <v>17</v>
      </c>
      <c r="G242" t="s">
        <v>65</v>
      </c>
      <c r="H242" s="2">
        <v>193</v>
      </c>
      <c r="I242" s="8">
        <f t="shared" si="15"/>
        <v>855617.85</v>
      </c>
      <c r="J242" s="8">
        <f t="shared" si="16"/>
        <v>65599.849999999991</v>
      </c>
      <c r="K242" s="8">
        <f t="shared" si="17"/>
        <v>58949.7</v>
      </c>
      <c r="L242" s="8">
        <f t="shared" si="18"/>
        <v>23823.949999999997</v>
      </c>
      <c r="M242" s="8">
        <f t="shared" si="19"/>
        <v>11938.949999999997</v>
      </c>
    </row>
    <row r="243" spans="1:13" x14ac:dyDescent="0.2">
      <c r="A243" t="s">
        <v>14</v>
      </c>
      <c r="B243" t="s">
        <v>15</v>
      </c>
      <c r="C243">
        <v>2014</v>
      </c>
      <c r="D243" t="s">
        <v>99</v>
      </c>
      <c r="E243" t="s">
        <v>16</v>
      </c>
      <c r="F243" t="s">
        <v>18</v>
      </c>
      <c r="G243" t="s">
        <v>66</v>
      </c>
      <c r="H243" s="2">
        <v>418.1</v>
      </c>
      <c r="I243" s="8">
        <f t="shared" si="15"/>
        <v>855617.85</v>
      </c>
      <c r="J243" s="8">
        <f t="shared" si="16"/>
        <v>65599.849999999991</v>
      </c>
      <c r="K243" s="8">
        <f t="shared" si="17"/>
        <v>58949.7</v>
      </c>
      <c r="L243" s="8">
        <f t="shared" si="18"/>
        <v>23823.949999999997</v>
      </c>
      <c r="M243" s="8">
        <f t="shared" si="19"/>
        <v>10351.1</v>
      </c>
    </row>
    <row r="244" spans="1:13" x14ac:dyDescent="0.2">
      <c r="A244" t="s">
        <v>14</v>
      </c>
      <c r="B244" t="s">
        <v>15</v>
      </c>
      <c r="C244">
        <v>2014</v>
      </c>
      <c r="D244" t="s">
        <v>99</v>
      </c>
      <c r="E244" t="s">
        <v>16</v>
      </c>
      <c r="F244" t="s">
        <v>19</v>
      </c>
      <c r="G244" t="s">
        <v>67</v>
      </c>
      <c r="H244" s="2">
        <v>143.05000000000001</v>
      </c>
      <c r="I244" s="8">
        <f t="shared" si="15"/>
        <v>855617.85</v>
      </c>
      <c r="J244" s="8">
        <f t="shared" si="16"/>
        <v>65599.849999999991</v>
      </c>
      <c r="K244" s="8">
        <f t="shared" si="17"/>
        <v>58949.7</v>
      </c>
      <c r="L244" s="8">
        <f t="shared" si="18"/>
        <v>23823.949999999997</v>
      </c>
      <c r="M244" s="8">
        <f t="shared" si="19"/>
        <v>7251.2499999999991</v>
      </c>
    </row>
    <row r="245" spans="1:13" x14ac:dyDescent="0.2">
      <c r="A245" t="s">
        <v>14</v>
      </c>
      <c r="B245" t="s">
        <v>15</v>
      </c>
      <c r="C245">
        <v>2014</v>
      </c>
      <c r="D245" t="s">
        <v>99</v>
      </c>
      <c r="E245" t="s">
        <v>16</v>
      </c>
      <c r="F245" t="s">
        <v>20</v>
      </c>
      <c r="G245" t="s">
        <v>68</v>
      </c>
      <c r="H245" s="2">
        <v>286.25</v>
      </c>
      <c r="I245" s="8">
        <f t="shared" si="15"/>
        <v>855617.85</v>
      </c>
      <c r="J245" s="8">
        <f t="shared" si="16"/>
        <v>65599.849999999991</v>
      </c>
      <c r="K245" s="8">
        <f t="shared" si="17"/>
        <v>58949.7</v>
      </c>
      <c r="L245" s="8">
        <f t="shared" si="18"/>
        <v>23823.949999999997</v>
      </c>
      <c r="M245" s="8">
        <f t="shared" si="19"/>
        <v>8023.4</v>
      </c>
    </row>
    <row r="246" spans="1:13" x14ac:dyDescent="0.2">
      <c r="A246" t="s">
        <v>14</v>
      </c>
      <c r="B246" t="s">
        <v>15</v>
      </c>
      <c r="C246">
        <v>2014</v>
      </c>
      <c r="D246" t="s">
        <v>99</v>
      </c>
      <c r="E246" t="s">
        <v>16</v>
      </c>
      <c r="F246" t="s">
        <v>21</v>
      </c>
      <c r="G246" t="s">
        <v>69</v>
      </c>
      <c r="H246" s="2">
        <v>806.65</v>
      </c>
      <c r="I246" s="8">
        <f t="shared" si="15"/>
        <v>855617.85</v>
      </c>
      <c r="J246" s="8">
        <f t="shared" si="16"/>
        <v>65599.849999999991</v>
      </c>
      <c r="K246" s="8">
        <f t="shared" si="17"/>
        <v>58949.7</v>
      </c>
      <c r="L246" s="8">
        <f t="shared" si="18"/>
        <v>23823.949999999997</v>
      </c>
      <c r="M246" s="8">
        <f t="shared" si="19"/>
        <v>19344.75</v>
      </c>
    </row>
    <row r="247" spans="1:13" x14ac:dyDescent="0.2">
      <c r="A247" t="s">
        <v>14</v>
      </c>
      <c r="B247" t="s">
        <v>15</v>
      </c>
      <c r="C247">
        <v>2014</v>
      </c>
      <c r="D247" t="s">
        <v>99</v>
      </c>
      <c r="E247" t="s">
        <v>16</v>
      </c>
      <c r="F247" t="s">
        <v>22</v>
      </c>
      <c r="G247" t="s">
        <v>70</v>
      </c>
      <c r="H247" s="2">
        <v>225.95</v>
      </c>
      <c r="I247" s="8">
        <f t="shared" si="15"/>
        <v>855617.85</v>
      </c>
      <c r="J247" s="8">
        <f t="shared" si="16"/>
        <v>65599.849999999991</v>
      </c>
      <c r="K247" s="8">
        <f t="shared" si="17"/>
        <v>58949.7</v>
      </c>
      <c r="L247" s="8">
        <f t="shared" si="18"/>
        <v>23823.949999999997</v>
      </c>
      <c r="M247" s="8">
        <f t="shared" si="19"/>
        <v>8690.4000000000015</v>
      </c>
    </row>
    <row r="248" spans="1:13" x14ac:dyDescent="0.2">
      <c r="A248" t="s">
        <v>14</v>
      </c>
      <c r="B248" t="s">
        <v>15</v>
      </c>
      <c r="C248">
        <v>2014</v>
      </c>
      <c r="D248" t="s">
        <v>99</v>
      </c>
      <c r="E248" t="s">
        <v>23</v>
      </c>
      <c r="F248" t="s">
        <v>24</v>
      </c>
      <c r="G248" t="s">
        <v>71</v>
      </c>
      <c r="H248" s="2">
        <v>2504.5</v>
      </c>
      <c r="I248" s="8">
        <f t="shared" si="15"/>
        <v>855617.85</v>
      </c>
      <c r="J248" s="8">
        <f t="shared" si="16"/>
        <v>588255.70000000019</v>
      </c>
      <c r="K248" s="8">
        <f t="shared" si="17"/>
        <v>58949.7</v>
      </c>
      <c r="L248" s="8">
        <f t="shared" si="18"/>
        <v>23823.949999999997</v>
      </c>
      <c r="M248" s="8">
        <f t="shared" si="19"/>
        <v>98396</v>
      </c>
    </row>
    <row r="249" spans="1:13" x14ac:dyDescent="0.2">
      <c r="A249" t="s">
        <v>14</v>
      </c>
      <c r="B249" t="s">
        <v>15</v>
      </c>
      <c r="C249">
        <v>2014</v>
      </c>
      <c r="D249" t="s">
        <v>99</v>
      </c>
      <c r="E249" t="s">
        <v>23</v>
      </c>
      <c r="F249" t="s">
        <v>25</v>
      </c>
      <c r="G249" t="s">
        <v>72</v>
      </c>
      <c r="H249" s="2">
        <v>2848</v>
      </c>
      <c r="I249" s="8">
        <f t="shared" si="15"/>
        <v>855617.85</v>
      </c>
      <c r="J249" s="8">
        <f t="shared" si="16"/>
        <v>588255.70000000019</v>
      </c>
      <c r="K249" s="8">
        <f t="shared" si="17"/>
        <v>58949.7</v>
      </c>
      <c r="L249" s="8">
        <f t="shared" si="18"/>
        <v>23823.949999999997</v>
      </c>
      <c r="M249" s="8">
        <f t="shared" si="19"/>
        <v>108833</v>
      </c>
    </row>
    <row r="250" spans="1:13" x14ac:dyDescent="0.2">
      <c r="A250" t="s">
        <v>14</v>
      </c>
      <c r="B250" t="s">
        <v>15</v>
      </c>
      <c r="C250">
        <v>2014</v>
      </c>
      <c r="D250" t="s">
        <v>99</v>
      </c>
      <c r="E250" t="s">
        <v>23</v>
      </c>
      <c r="F250" t="s">
        <v>26</v>
      </c>
      <c r="G250" t="s">
        <v>73</v>
      </c>
      <c r="H250" s="2">
        <v>495</v>
      </c>
      <c r="I250" s="8">
        <f t="shared" si="15"/>
        <v>855617.85</v>
      </c>
      <c r="J250" s="8">
        <f t="shared" si="16"/>
        <v>588255.70000000019</v>
      </c>
      <c r="K250" s="8">
        <f t="shared" si="17"/>
        <v>58949.7</v>
      </c>
      <c r="L250" s="8">
        <f t="shared" si="18"/>
        <v>23823.949999999997</v>
      </c>
      <c r="M250" s="8">
        <f t="shared" si="19"/>
        <v>43864.250000000007</v>
      </c>
    </row>
    <row r="251" spans="1:13" x14ac:dyDescent="0.2">
      <c r="A251" t="s">
        <v>14</v>
      </c>
      <c r="B251" t="s">
        <v>15</v>
      </c>
      <c r="C251">
        <v>2014</v>
      </c>
      <c r="D251" t="s">
        <v>99</v>
      </c>
      <c r="E251" t="s">
        <v>23</v>
      </c>
      <c r="F251" t="s">
        <v>27</v>
      </c>
      <c r="G251" t="s">
        <v>74</v>
      </c>
      <c r="H251" s="2">
        <v>3857.5</v>
      </c>
      <c r="I251" s="8">
        <f t="shared" si="15"/>
        <v>855617.85</v>
      </c>
      <c r="J251" s="8">
        <f t="shared" si="16"/>
        <v>588255.70000000019</v>
      </c>
      <c r="K251" s="8">
        <f t="shared" si="17"/>
        <v>58949.7</v>
      </c>
      <c r="L251" s="8">
        <f t="shared" si="18"/>
        <v>23823.949999999997</v>
      </c>
      <c r="M251" s="8">
        <f t="shared" si="19"/>
        <v>110399</v>
      </c>
    </row>
    <row r="252" spans="1:13" x14ac:dyDescent="0.2">
      <c r="A252" t="s">
        <v>14</v>
      </c>
      <c r="B252" t="s">
        <v>15</v>
      </c>
      <c r="C252">
        <v>2014</v>
      </c>
      <c r="D252" t="s">
        <v>99</v>
      </c>
      <c r="E252" t="s">
        <v>23</v>
      </c>
      <c r="F252" t="s">
        <v>28</v>
      </c>
      <c r="G252" t="s">
        <v>75</v>
      </c>
      <c r="H252" s="2">
        <v>3134.65</v>
      </c>
      <c r="I252" s="8">
        <f t="shared" si="15"/>
        <v>855617.85</v>
      </c>
      <c r="J252" s="8">
        <f t="shared" si="16"/>
        <v>588255.70000000019</v>
      </c>
      <c r="K252" s="8">
        <f t="shared" si="17"/>
        <v>58949.7</v>
      </c>
      <c r="L252" s="8">
        <f t="shared" si="18"/>
        <v>23823.949999999997</v>
      </c>
      <c r="M252" s="8">
        <f t="shared" si="19"/>
        <v>90225.449999999983</v>
      </c>
    </row>
    <row r="253" spans="1:13" x14ac:dyDescent="0.2">
      <c r="A253" t="s">
        <v>14</v>
      </c>
      <c r="B253" t="s">
        <v>15</v>
      </c>
      <c r="C253">
        <v>2014</v>
      </c>
      <c r="D253" t="s">
        <v>99</v>
      </c>
      <c r="E253" t="s">
        <v>23</v>
      </c>
      <c r="F253" t="s">
        <v>29</v>
      </c>
      <c r="G253" t="s">
        <v>76</v>
      </c>
      <c r="H253" s="2">
        <v>3138</v>
      </c>
      <c r="I253" s="8">
        <f t="shared" si="15"/>
        <v>855617.85</v>
      </c>
      <c r="J253" s="8">
        <f t="shared" si="16"/>
        <v>588255.70000000019</v>
      </c>
      <c r="K253" s="8">
        <f t="shared" si="17"/>
        <v>58949.7</v>
      </c>
      <c r="L253" s="8">
        <f t="shared" si="18"/>
        <v>23823.949999999997</v>
      </c>
      <c r="M253" s="8">
        <f t="shared" si="19"/>
        <v>136538</v>
      </c>
    </row>
    <row r="254" spans="1:13" x14ac:dyDescent="0.2">
      <c r="A254" t="s">
        <v>14</v>
      </c>
      <c r="B254" t="s">
        <v>15</v>
      </c>
      <c r="C254">
        <v>2014</v>
      </c>
      <c r="D254" t="s">
        <v>99</v>
      </c>
      <c r="E254" t="s">
        <v>30</v>
      </c>
      <c r="F254" t="s">
        <v>31</v>
      </c>
      <c r="G254" t="s">
        <v>77</v>
      </c>
      <c r="H254" s="2">
        <v>595.20000000000005</v>
      </c>
      <c r="I254" s="8">
        <f t="shared" si="15"/>
        <v>855617.85</v>
      </c>
      <c r="J254" s="8">
        <f t="shared" si="16"/>
        <v>101769.9</v>
      </c>
      <c r="K254" s="8">
        <f t="shared" si="17"/>
        <v>58949.7</v>
      </c>
      <c r="L254" s="8">
        <f t="shared" si="18"/>
        <v>23823.949999999997</v>
      </c>
      <c r="M254" s="8">
        <f t="shared" si="19"/>
        <v>15147.15</v>
      </c>
    </row>
    <row r="255" spans="1:13" x14ac:dyDescent="0.2">
      <c r="A255" t="s">
        <v>14</v>
      </c>
      <c r="B255" t="s">
        <v>15</v>
      </c>
      <c r="C255">
        <v>2014</v>
      </c>
      <c r="D255" t="s">
        <v>99</v>
      </c>
      <c r="E255" t="s">
        <v>30</v>
      </c>
      <c r="F255" t="s">
        <v>32</v>
      </c>
      <c r="G255" t="s">
        <v>78</v>
      </c>
      <c r="H255" s="2">
        <v>341.35</v>
      </c>
      <c r="I255" s="8">
        <f t="shared" si="15"/>
        <v>855617.85</v>
      </c>
      <c r="J255" s="8">
        <f t="shared" si="16"/>
        <v>101769.9</v>
      </c>
      <c r="K255" s="8">
        <f t="shared" si="17"/>
        <v>58949.7</v>
      </c>
      <c r="L255" s="8">
        <f t="shared" si="18"/>
        <v>23823.949999999997</v>
      </c>
      <c r="M255" s="8">
        <f t="shared" si="19"/>
        <v>16869.250000000011</v>
      </c>
    </row>
    <row r="256" spans="1:13" x14ac:dyDescent="0.2">
      <c r="A256" t="s">
        <v>14</v>
      </c>
      <c r="B256" t="s">
        <v>15</v>
      </c>
      <c r="C256">
        <v>2014</v>
      </c>
      <c r="D256" t="s">
        <v>99</v>
      </c>
      <c r="E256" t="s">
        <v>30</v>
      </c>
      <c r="F256" t="s">
        <v>33</v>
      </c>
      <c r="G256" t="s">
        <v>79</v>
      </c>
      <c r="H256" s="2">
        <v>374.9</v>
      </c>
      <c r="I256" s="8">
        <f t="shared" si="15"/>
        <v>855617.85</v>
      </c>
      <c r="J256" s="8">
        <f t="shared" si="16"/>
        <v>101769.9</v>
      </c>
      <c r="K256" s="8">
        <f t="shared" si="17"/>
        <v>58949.7</v>
      </c>
      <c r="L256" s="8">
        <f t="shared" si="18"/>
        <v>23823.949999999997</v>
      </c>
      <c r="M256" s="8">
        <f t="shared" si="19"/>
        <v>16968.850000000002</v>
      </c>
    </row>
    <row r="257" spans="1:13" x14ac:dyDescent="0.2">
      <c r="A257" t="s">
        <v>14</v>
      </c>
      <c r="B257" t="s">
        <v>15</v>
      </c>
      <c r="C257">
        <v>2014</v>
      </c>
      <c r="D257" t="s">
        <v>99</v>
      </c>
      <c r="E257" t="s">
        <v>30</v>
      </c>
      <c r="F257" t="s">
        <v>34</v>
      </c>
      <c r="G257" t="s">
        <v>80</v>
      </c>
      <c r="H257" s="2">
        <v>452.85</v>
      </c>
      <c r="I257" s="8">
        <f t="shared" si="15"/>
        <v>855617.85</v>
      </c>
      <c r="J257" s="8">
        <f t="shared" si="16"/>
        <v>101769.9</v>
      </c>
      <c r="K257" s="8">
        <f t="shared" si="17"/>
        <v>58949.7</v>
      </c>
      <c r="L257" s="8">
        <f t="shared" si="18"/>
        <v>23823.949999999997</v>
      </c>
      <c r="M257" s="8">
        <f t="shared" si="19"/>
        <v>16115.800000000008</v>
      </c>
    </row>
    <row r="258" spans="1:13" x14ac:dyDescent="0.2">
      <c r="A258" t="s">
        <v>14</v>
      </c>
      <c r="B258" t="s">
        <v>15</v>
      </c>
      <c r="C258">
        <v>2014</v>
      </c>
      <c r="D258" t="s">
        <v>99</v>
      </c>
      <c r="E258" t="s">
        <v>30</v>
      </c>
      <c r="F258" t="s">
        <v>35</v>
      </c>
      <c r="G258" t="s">
        <v>81</v>
      </c>
      <c r="H258" s="2">
        <v>575.29999999999995</v>
      </c>
      <c r="I258" s="8">
        <f t="shared" ref="I258:I321" si="20">SUMIFS(H:H,C:C,C258,D:D,D258)</f>
        <v>855617.85</v>
      </c>
      <c r="J258" s="8">
        <f t="shared" ref="J258:J321" si="21">SUMIFS(H:H,E:E,E258,D:D,D258,C:C,C258)</f>
        <v>101769.9</v>
      </c>
      <c r="K258" s="8">
        <f t="shared" si="17"/>
        <v>58949.7</v>
      </c>
      <c r="L258" s="8">
        <f t="shared" si="18"/>
        <v>23823.949999999997</v>
      </c>
      <c r="M258" s="8">
        <f t="shared" si="19"/>
        <v>16687.150000000001</v>
      </c>
    </row>
    <row r="259" spans="1:13" x14ac:dyDescent="0.2">
      <c r="A259" t="s">
        <v>14</v>
      </c>
      <c r="B259" t="s">
        <v>15</v>
      </c>
      <c r="C259">
        <v>2014</v>
      </c>
      <c r="D259" t="s">
        <v>99</v>
      </c>
      <c r="E259" t="s">
        <v>30</v>
      </c>
      <c r="F259" t="s">
        <v>36</v>
      </c>
      <c r="G259" t="s">
        <v>82</v>
      </c>
      <c r="H259" s="2">
        <v>535.65</v>
      </c>
      <c r="I259" s="8">
        <f t="shared" si="20"/>
        <v>855617.85</v>
      </c>
      <c r="J259" s="8">
        <f t="shared" si="21"/>
        <v>101769.9</v>
      </c>
      <c r="K259" s="8">
        <f t="shared" ref="K259:K322" si="22">SUMIFS(H:H,B:B,B259,C:C,C259,D:D,D259)</f>
        <v>58949.7</v>
      </c>
      <c r="L259" s="8">
        <f t="shared" ref="L259:L322" si="23">SUMIFS(H:H,A:A,A259,C:C,C259,D:D,D259)</f>
        <v>23823.949999999997</v>
      </c>
      <c r="M259" s="8">
        <f t="shared" ref="M259:M322" si="24">SUMIFS(H:H,G:G,G259,D:D,D259,C:C,C259)</f>
        <v>19981.7</v>
      </c>
    </row>
    <row r="260" spans="1:13" x14ac:dyDescent="0.2">
      <c r="A260" t="s">
        <v>14</v>
      </c>
      <c r="B260" t="s">
        <v>15</v>
      </c>
      <c r="C260">
        <v>2014</v>
      </c>
      <c r="D260" t="s">
        <v>99</v>
      </c>
      <c r="E260" t="s">
        <v>37</v>
      </c>
      <c r="F260" t="s">
        <v>38</v>
      </c>
      <c r="G260" t="s">
        <v>83</v>
      </c>
      <c r="H260" s="2">
        <v>425.05</v>
      </c>
      <c r="I260" s="8">
        <f t="shared" si="20"/>
        <v>855617.85</v>
      </c>
      <c r="J260" s="8">
        <f t="shared" si="21"/>
        <v>99992.400000000023</v>
      </c>
      <c r="K260" s="8">
        <f t="shared" si="22"/>
        <v>58949.7</v>
      </c>
      <c r="L260" s="8">
        <f t="shared" si="23"/>
        <v>23823.949999999997</v>
      </c>
      <c r="M260" s="8">
        <f t="shared" si="24"/>
        <v>18348.100000000002</v>
      </c>
    </row>
    <row r="261" spans="1:13" x14ac:dyDescent="0.2">
      <c r="A261" t="s">
        <v>14</v>
      </c>
      <c r="B261" t="s">
        <v>15</v>
      </c>
      <c r="C261">
        <v>2014</v>
      </c>
      <c r="D261" t="s">
        <v>99</v>
      </c>
      <c r="E261" t="s">
        <v>37</v>
      </c>
      <c r="F261" t="s">
        <v>39</v>
      </c>
      <c r="G261" t="s">
        <v>84</v>
      </c>
      <c r="H261" s="2">
        <v>615.35</v>
      </c>
      <c r="I261" s="8">
        <f t="shared" si="20"/>
        <v>855617.85</v>
      </c>
      <c r="J261" s="8">
        <f t="shared" si="21"/>
        <v>99992.400000000023</v>
      </c>
      <c r="K261" s="8">
        <f t="shared" si="22"/>
        <v>58949.7</v>
      </c>
      <c r="L261" s="8">
        <f t="shared" si="23"/>
        <v>23823.949999999997</v>
      </c>
      <c r="M261" s="8">
        <f t="shared" si="24"/>
        <v>18204.149999999998</v>
      </c>
    </row>
    <row r="262" spans="1:13" x14ac:dyDescent="0.2">
      <c r="A262" t="s">
        <v>14</v>
      </c>
      <c r="B262" t="s">
        <v>15</v>
      </c>
      <c r="C262">
        <v>2014</v>
      </c>
      <c r="D262" t="s">
        <v>99</v>
      </c>
      <c r="E262" t="s">
        <v>37</v>
      </c>
      <c r="F262" t="s">
        <v>40</v>
      </c>
      <c r="G262" t="s">
        <v>85</v>
      </c>
      <c r="H262" s="2">
        <v>445.85</v>
      </c>
      <c r="I262" s="8">
        <f t="shared" si="20"/>
        <v>855617.85</v>
      </c>
      <c r="J262" s="8">
        <f t="shared" si="21"/>
        <v>99992.400000000023</v>
      </c>
      <c r="K262" s="8">
        <f t="shared" si="22"/>
        <v>58949.7</v>
      </c>
      <c r="L262" s="8">
        <f t="shared" si="23"/>
        <v>23823.949999999997</v>
      </c>
      <c r="M262" s="8">
        <f t="shared" si="24"/>
        <v>15371.449999999999</v>
      </c>
    </row>
    <row r="263" spans="1:13" x14ac:dyDescent="0.2">
      <c r="A263" t="s">
        <v>14</v>
      </c>
      <c r="B263" t="s">
        <v>15</v>
      </c>
      <c r="C263">
        <v>2014</v>
      </c>
      <c r="D263" t="s">
        <v>99</v>
      </c>
      <c r="E263" t="s">
        <v>37</v>
      </c>
      <c r="F263" t="s">
        <v>41</v>
      </c>
      <c r="G263" t="s">
        <v>86</v>
      </c>
      <c r="H263" s="2">
        <v>596.54999999999995</v>
      </c>
      <c r="I263" s="8">
        <f t="shared" si="20"/>
        <v>855617.85</v>
      </c>
      <c r="J263" s="8">
        <f t="shared" si="21"/>
        <v>99992.400000000023</v>
      </c>
      <c r="K263" s="8">
        <f t="shared" si="22"/>
        <v>58949.7</v>
      </c>
      <c r="L263" s="8">
        <f t="shared" si="23"/>
        <v>23823.949999999997</v>
      </c>
      <c r="M263" s="8">
        <f t="shared" si="24"/>
        <v>18063.7</v>
      </c>
    </row>
    <row r="264" spans="1:13" x14ac:dyDescent="0.2">
      <c r="A264" t="s">
        <v>14</v>
      </c>
      <c r="B264" t="s">
        <v>15</v>
      </c>
      <c r="C264">
        <v>2014</v>
      </c>
      <c r="D264" t="s">
        <v>99</v>
      </c>
      <c r="E264" t="s">
        <v>37</v>
      </c>
      <c r="F264" t="s">
        <v>42</v>
      </c>
      <c r="G264" t="s">
        <v>87</v>
      </c>
      <c r="H264" s="2">
        <v>472</v>
      </c>
      <c r="I264" s="8">
        <f t="shared" si="20"/>
        <v>855617.85</v>
      </c>
      <c r="J264" s="8">
        <f t="shared" si="21"/>
        <v>99992.400000000023</v>
      </c>
      <c r="K264" s="8">
        <f t="shared" si="22"/>
        <v>58949.7</v>
      </c>
      <c r="L264" s="8">
        <f t="shared" si="23"/>
        <v>23823.949999999997</v>
      </c>
      <c r="M264" s="8">
        <f t="shared" si="24"/>
        <v>18607.899999999998</v>
      </c>
    </row>
    <row r="265" spans="1:13" x14ac:dyDescent="0.2">
      <c r="A265" t="s">
        <v>14</v>
      </c>
      <c r="B265" t="s">
        <v>15</v>
      </c>
      <c r="C265">
        <v>2014</v>
      </c>
      <c r="D265" t="s">
        <v>99</v>
      </c>
      <c r="E265" t="s">
        <v>37</v>
      </c>
      <c r="F265" t="s">
        <v>43</v>
      </c>
      <c r="G265" t="s">
        <v>88</v>
      </c>
      <c r="H265" s="2">
        <v>343.25</v>
      </c>
      <c r="I265" s="8">
        <f t="shared" si="20"/>
        <v>855617.85</v>
      </c>
      <c r="J265" s="8">
        <f t="shared" si="21"/>
        <v>99992.400000000023</v>
      </c>
      <c r="K265" s="8">
        <f t="shared" si="22"/>
        <v>58949.7</v>
      </c>
      <c r="L265" s="8">
        <f t="shared" si="23"/>
        <v>23823.949999999997</v>
      </c>
      <c r="M265" s="8">
        <f t="shared" si="24"/>
        <v>11397.1</v>
      </c>
    </row>
    <row r="266" spans="1:13" x14ac:dyDescent="0.2">
      <c r="A266" t="s">
        <v>14</v>
      </c>
      <c r="B266" t="s">
        <v>15</v>
      </c>
      <c r="C266">
        <v>2014</v>
      </c>
      <c r="D266" t="s">
        <v>100</v>
      </c>
      <c r="E266" t="s">
        <v>16</v>
      </c>
      <c r="F266" t="s">
        <v>17</v>
      </c>
      <c r="G266" t="s">
        <v>65</v>
      </c>
      <c r="H266" s="2">
        <v>549.75</v>
      </c>
      <c r="I266" s="8">
        <f t="shared" si="20"/>
        <v>1008381.2500000003</v>
      </c>
      <c r="J266" s="8">
        <f t="shared" si="21"/>
        <v>75599</v>
      </c>
      <c r="K266" s="8">
        <f t="shared" si="22"/>
        <v>70990.400000000023</v>
      </c>
      <c r="L266" s="8">
        <f t="shared" si="23"/>
        <v>34718.950000000004</v>
      </c>
      <c r="M266" s="8">
        <f t="shared" si="24"/>
        <v>13158.1</v>
      </c>
    </row>
    <row r="267" spans="1:13" x14ac:dyDescent="0.2">
      <c r="A267" t="s">
        <v>14</v>
      </c>
      <c r="B267" t="s">
        <v>15</v>
      </c>
      <c r="C267">
        <v>2014</v>
      </c>
      <c r="D267" t="s">
        <v>100</v>
      </c>
      <c r="E267" t="s">
        <v>16</v>
      </c>
      <c r="F267" t="s">
        <v>18</v>
      </c>
      <c r="G267" t="s">
        <v>66</v>
      </c>
      <c r="H267" s="2">
        <v>292.64999999999998</v>
      </c>
      <c r="I267" s="8">
        <f t="shared" si="20"/>
        <v>1008381.2500000003</v>
      </c>
      <c r="J267" s="8">
        <f t="shared" si="21"/>
        <v>75599</v>
      </c>
      <c r="K267" s="8">
        <f t="shared" si="22"/>
        <v>70990.400000000023</v>
      </c>
      <c r="L267" s="8">
        <f t="shared" si="23"/>
        <v>34718.950000000004</v>
      </c>
      <c r="M267" s="8">
        <f t="shared" si="24"/>
        <v>10962.149999999998</v>
      </c>
    </row>
    <row r="268" spans="1:13" x14ac:dyDescent="0.2">
      <c r="A268" t="s">
        <v>14</v>
      </c>
      <c r="B268" t="s">
        <v>15</v>
      </c>
      <c r="C268">
        <v>2014</v>
      </c>
      <c r="D268" t="s">
        <v>100</v>
      </c>
      <c r="E268" t="s">
        <v>16</v>
      </c>
      <c r="F268" t="s">
        <v>19</v>
      </c>
      <c r="G268" t="s">
        <v>67</v>
      </c>
      <c r="H268" s="2">
        <v>285.2</v>
      </c>
      <c r="I268" s="8">
        <f t="shared" si="20"/>
        <v>1008381.2500000003</v>
      </c>
      <c r="J268" s="8">
        <f t="shared" si="21"/>
        <v>75599</v>
      </c>
      <c r="K268" s="8">
        <f t="shared" si="22"/>
        <v>70990.400000000023</v>
      </c>
      <c r="L268" s="8">
        <f t="shared" si="23"/>
        <v>34718.950000000004</v>
      </c>
      <c r="M268" s="8">
        <f t="shared" si="24"/>
        <v>8120.2500000000009</v>
      </c>
    </row>
    <row r="269" spans="1:13" x14ac:dyDescent="0.2">
      <c r="A269" t="s">
        <v>14</v>
      </c>
      <c r="B269" t="s">
        <v>15</v>
      </c>
      <c r="C269">
        <v>2014</v>
      </c>
      <c r="D269" t="s">
        <v>100</v>
      </c>
      <c r="E269" t="s">
        <v>16</v>
      </c>
      <c r="F269" t="s">
        <v>20</v>
      </c>
      <c r="G269" t="s">
        <v>68</v>
      </c>
      <c r="H269" s="2">
        <v>234.6</v>
      </c>
      <c r="I269" s="8">
        <f t="shared" si="20"/>
        <v>1008381.2500000003</v>
      </c>
      <c r="J269" s="8">
        <f t="shared" si="21"/>
        <v>75599</v>
      </c>
      <c r="K269" s="8">
        <f t="shared" si="22"/>
        <v>70990.400000000023</v>
      </c>
      <c r="L269" s="8">
        <f t="shared" si="23"/>
        <v>34718.950000000004</v>
      </c>
      <c r="M269" s="8">
        <f t="shared" si="24"/>
        <v>9381.4</v>
      </c>
    </row>
    <row r="270" spans="1:13" x14ac:dyDescent="0.2">
      <c r="A270" t="s">
        <v>14</v>
      </c>
      <c r="B270" t="s">
        <v>15</v>
      </c>
      <c r="C270">
        <v>2014</v>
      </c>
      <c r="D270" t="s">
        <v>100</v>
      </c>
      <c r="E270" t="s">
        <v>16</v>
      </c>
      <c r="F270" t="s">
        <v>21</v>
      </c>
      <c r="G270" t="s">
        <v>69</v>
      </c>
      <c r="H270" s="2">
        <v>1013.35</v>
      </c>
      <c r="I270" s="8">
        <f t="shared" si="20"/>
        <v>1008381.2500000003</v>
      </c>
      <c r="J270" s="8">
        <f t="shared" si="21"/>
        <v>75599</v>
      </c>
      <c r="K270" s="8">
        <f t="shared" si="22"/>
        <v>70990.400000000023</v>
      </c>
      <c r="L270" s="8">
        <f t="shared" si="23"/>
        <v>34718.950000000004</v>
      </c>
      <c r="M270" s="8">
        <f t="shared" si="24"/>
        <v>24510.9</v>
      </c>
    </row>
    <row r="271" spans="1:13" x14ac:dyDescent="0.2">
      <c r="A271" t="s">
        <v>14</v>
      </c>
      <c r="B271" t="s">
        <v>15</v>
      </c>
      <c r="C271">
        <v>2014</v>
      </c>
      <c r="D271" t="s">
        <v>100</v>
      </c>
      <c r="E271" t="s">
        <v>16</v>
      </c>
      <c r="F271" t="s">
        <v>22</v>
      </c>
      <c r="G271" t="s">
        <v>70</v>
      </c>
      <c r="H271" s="2">
        <v>339.55</v>
      </c>
      <c r="I271" s="8">
        <f t="shared" si="20"/>
        <v>1008381.2500000003</v>
      </c>
      <c r="J271" s="8">
        <f t="shared" si="21"/>
        <v>75599</v>
      </c>
      <c r="K271" s="8">
        <f t="shared" si="22"/>
        <v>70990.400000000023</v>
      </c>
      <c r="L271" s="8">
        <f t="shared" si="23"/>
        <v>34718.950000000004</v>
      </c>
      <c r="M271" s="8">
        <f t="shared" si="24"/>
        <v>9466.2000000000007</v>
      </c>
    </row>
    <row r="272" spans="1:13" x14ac:dyDescent="0.2">
      <c r="A272" t="s">
        <v>14</v>
      </c>
      <c r="B272" t="s">
        <v>15</v>
      </c>
      <c r="C272">
        <v>2014</v>
      </c>
      <c r="D272" t="s">
        <v>100</v>
      </c>
      <c r="E272" t="s">
        <v>23</v>
      </c>
      <c r="F272" t="s">
        <v>24</v>
      </c>
      <c r="G272" t="s">
        <v>71</v>
      </c>
      <c r="H272" s="2">
        <v>4299</v>
      </c>
      <c r="I272" s="8">
        <f t="shared" si="20"/>
        <v>1008381.2500000003</v>
      </c>
      <c r="J272" s="8">
        <f t="shared" si="21"/>
        <v>701282.05000000016</v>
      </c>
      <c r="K272" s="8">
        <f t="shared" si="22"/>
        <v>70990.400000000023</v>
      </c>
      <c r="L272" s="8">
        <f t="shared" si="23"/>
        <v>34718.950000000004</v>
      </c>
      <c r="M272" s="8">
        <f t="shared" si="24"/>
        <v>105869.5</v>
      </c>
    </row>
    <row r="273" spans="1:13" x14ac:dyDescent="0.2">
      <c r="A273" t="s">
        <v>14</v>
      </c>
      <c r="B273" t="s">
        <v>15</v>
      </c>
      <c r="C273">
        <v>2014</v>
      </c>
      <c r="D273" t="s">
        <v>100</v>
      </c>
      <c r="E273" t="s">
        <v>23</v>
      </c>
      <c r="F273" t="s">
        <v>25</v>
      </c>
      <c r="G273" t="s">
        <v>72</v>
      </c>
      <c r="H273" s="2">
        <v>3453</v>
      </c>
      <c r="I273" s="8">
        <f t="shared" si="20"/>
        <v>1008381.2500000003</v>
      </c>
      <c r="J273" s="8">
        <f t="shared" si="21"/>
        <v>701282.05000000016</v>
      </c>
      <c r="K273" s="8">
        <f t="shared" si="22"/>
        <v>70990.400000000023</v>
      </c>
      <c r="L273" s="8">
        <f t="shared" si="23"/>
        <v>34718.950000000004</v>
      </c>
      <c r="M273" s="8">
        <f t="shared" si="24"/>
        <v>146397</v>
      </c>
    </row>
    <row r="274" spans="1:13" x14ac:dyDescent="0.2">
      <c r="A274" t="s">
        <v>14</v>
      </c>
      <c r="B274" t="s">
        <v>15</v>
      </c>
      <c r="C274">
        <v>2014</v>
      </c>
      <c r="D274" t="s">
        <v>100</v>
      </c>
      <c r="E274" t="s">
        <v>23</v>
      </c>
      <c r="F274" t="s">
        <v>26</v>
      </c>
      <c r="G274" t="s">
        <v>73</v>
      </c>
      <c r="H274" s="2">
        <v>1858</v>
      </c>
      <c r="I274" s="8">
        <f t="shared" si="20"/>
        <v>1008381.2500000003</v>
      </c>
      <c r="J274" s="8">
        <f t="shared" si="21"/>
        <v>701282.05000000016</v>
      </c>
      <c r="K274" s="8">
        <f t="shared" si="22"/>
        <v>70990.400000000023</v>
      </c>
      <c r="L274" s="8">
        <f t="shared" si="23"/>
        <v>34718.950000000004</v>
      </c>
      <c r="M274" s="8">
        <f t="shared" si="24"/>
        <v>57496.5</v>
      </c>
    </row>
    <row r="275" spans="1:13" x14ac:dyDescent="0.2">
      <c r="A275" t="s">
        <v>14</v>
      </c>
      <c r="B275" t="s">
        <v>15</v>
      </c>
      <c r="C275">
        <v>2014</v>
      </c>
      <c r="D275" t="s">
        <v>100</v>
      </c>
      <c r="E275" t="s">
        <v>23</v>
      </c>
      <c r="F275" t="s">
        <v>27</v>
      </c>
      <c r="G275" t="s">
        <v>74</v>
      </c>
      <c r="H275" s="2">
        <v>6651.1</v>
      </c>
      <c r="I275" s="8">
        <f t="shared" si="20"/>
        <v>1008381.2500000003</v>
      </c>
      <c r="J275" s="8">
        <f t="shared" si="21"/>
        <v>701282.05000000016</v>
      </c>
      <c r="K275" s="8">
        <f t="shared" si="22"/>
        <v>70990.400000000023</v>
      </c>
      <c r="L275" s="8">
        <f t="shared" si="23"/>
        <v>34718.950000000004</v>
      </c>
      <c r="M275" s="8">
        <f t="shared" si="24"/>
        <v>129721.50000000001</v>
      </c>
    </row>
    <row r="276" spans="1:13" x14ac:dyDescent="0.2">
      <c r="A276" t="s">
        <v>14</v>
      </c>
      <c r="B276" t="s">
        <v>15</v>
      </c>
      <c r="C276">
        <v>2014</v>
      </c>
      <c r="D276" t="s">
        <v>100</v>
      </c>
      <c r="E276" t="s">
        <v>23</v>
      </c>
      <c r="F276" t="s">
        <v>28</v>
      </c>
      <c r="G276" t="s">
        <v>75</v>
      </c>
      <c r="H276" s="2">
        <v>2035.75</v>
      </c>
      <c r="I276" s="8">
        <f t="shared" si="20"/>
        <v>1008381.2500000003</v>
      </c>
      <c r="J276" s="8">
        <f t="shared" si="21"/>
        <v>701282.05000000016</v>
      </c>
      <c r="K276" s="8">
        <f t="shared" si="22"/>
        <v>70990.400000000023</v>
      </c>
      <c r="L276" s="8">
        <f t="shared" si="23"/>
        <v>34718.950000000004</v>
      </c>
      <c r="M276" s="8">
        <f t="shared" si="24"/>
        <v>115591.04999999999</v>
      </c>
    </row>
    <row r="277" spans="1:13" x14ac:dyDescent="0.2">
      <c r="A277" t="s">
        <v>14</v>
      </c>
      <c r="B277" t="s">
        <v>15</v>
      </c>
      <c r="C277">
        <v>2014</v>
      </c>
      <c r="D277" t="s">
        <v>100</v>
      </c>
      <c r="E277" t="s">
        <v>23</v>
      </c>
      <c r="F277" t="s">
        <v>29</v>
      </c>
      <c r="G277" t="s">
        <v>76</v>
      </c>
      <c r="H277" s="2">
        <v>5417</v>
      </c>
      <c r="I277" s="8">
        <f t="shared" si="20"/>
        <v>1008381.2500000003</v>
      </c>
      <c r="J277" s="8">
        <f t="shared" si="21"/>
        <v>701282.05000000016</v>
      </c>
      <c r="K277" s="8">
        <f t="shared" si="22"/>
        <v>70990.400000000023</v>
      </c>
      <c r="L277" s="8">
        <f t="shared" si="23"/>
        <v>34718.950000000004</v>
      </c>
      <c r="M277" s="8">
        <f t="shared" si="24"/>
        <v>146206.5</v>
      </c>
    </row>
    <row r="278" spans="1:13" x14ac:dyDescent="0.2">
      <c r="A278" t="s">
        <v>14</v>
      </c>
      <c r="B278" t="s">
        <v>15</v>
      </c>
      <c r="C278">
        <v>2014</v>
      </c>
      <c r="D278" t="s">
        <v>100</v>
      </c>
      <c r="E278" t="s">
        <v>30</v>
      </c>
      <c r="F278" t="s">
        <v>31</v>
      </c>
      <c r="G278" t="s">
        <v>77</v>
      </c>
      <c r="H278" s="2">
        <v>799.3</v>
      </c>
      <c r="I278" s="8">
        <f t="shared" si="20"/>
        <v>1008381.2500000003</v>
      </c>
      <c r="J278" s="8">
        <f t="shared" si="21"/>
        <v>118816.50000000003</v>
      </c>
      <c r="K278" s="8">
        <f t="shared" si="22"/>
        <v>70990.400000000023</v>
      </c>
      <c r="L278" s="8">
        <f t="shared" si="23"/>
        <v>34718.950000000004</v>
      </c>
      <c r="M278" s="8">
        <f t="shared" si="24"/>
        <v>17956.950000000008</v>
      </c>
    </row>
    <row r="279" spans="1:13" x14ac:dyDescent="0.2">
      <c r="A279" t="s">
        <v>14</v>
      </c>
      <c r="B279" t="s">
        <v>15</v>
      </c>
      <c r="C279">
        <v>2014</v>
      </c>
      <c r="D279" t="s">
        <v>100</v>
      </c>
      <c r="E279" t="s">
        <v>30</v>
      </c>
      <c r="F279" t="s">
        <v>32</v>
      </c>
      <c r="G279" t="s">
        <v>78</v>
      </c>
      <c r="H279" s="2">
        <v>671.35</v>
      </c>
      <c r="I279" s="8">
        <f t="shared" si="20"/>
        <v>1008381.2500000003</v>
      </c>
      <c r="J279" s="8">
        <f t="shared" si="21"/>
        <v>118816.50000000003</v>
      </c>
      <c r="K279" s="8">
        <f t="shared" si="22"/>
        <v>70990.400000000023</v>
      </c>
      <c r="L279" s="8">
        <f t="shared" si="23"/>
        <v>34718.950000000004</v>
      </c>
      <c r="M279" s="8">
        <f t="shared" si="24"/>
        <v>18920.950000000012</v>
      </c>
    </row>
    <row r="280" spans="1:13" x14ac:dyDescent="0.2">
      <c r="A280" t="s">
        <v>14</v>
      </c>
      <c r="B280" t="s">
        <v>15</v>
      </c>
      <c r="C280">
        <v>2014</v>
      </c>
      <c r="D280" t="s">
        <v>100</v>
      </c>
      <c r="E280" t="s">
        <v>30</v>
      </c>
      <c r="F280" t="s">
        <v>33</v>
      </c>
      <c r="G280" t="s">
        <v>79</v>
      </c>
      <c r="H280" s="2">
        <v>673.4</v>
      </c>
      <c r="I280" s="8">
        <f t="shared" si="20"/>
        <v>1008381.2500000003</v>
      </c>
      <c r="J280" s="8">
        <f t="shared" si="21"/>
        <v>118816.50000000003</v>
      </c>
      <c r="K280" s="8">
        <f t="shared" si="22"/>
        <v>70990.400000000023</v>
      </c>
      <c r="L280" s="8">
        <f t="shared" si="23"/>
        <v>34718.950000000004</v>
      </c>
      <c r="M280" s="8">
        <f t="shared" si="24"/>
        <v>19684.599999999999</v>
      </c>
    </row>
    <row r="281" spans="1:13" x14ac:dyDescent="0.2">
      <c r="A281" t="s">
        <v>14</v>
      </c>
      <c r="B281" t="s">
        <v>15</v>
      </c>
      <c r="C281">
        <v>2014</v>
      </c>
      <c r="D281" t="s">
        <v>100</v>
      </c>
      <c r="E281" t="s">
        <v>30</v>
      </c>
      <c r="F281" t="s">
        <v>34</v>
      </c>
      <c r="G281" t="s">
        <v>80</v>
      </c>
      <c r="H281" s="2">
        <v>493.65</v>
      </c>
      <c r="I281" s="8">
        <f t="shared" si="20"/>
        <v>1008381.2500000003</v>
      </c>
      <c r="J281" s="8">
        <f t="shared" si="21"/>
        <v>118816.50000000003</v>
      </c>
      <c r="K281" s="8">
        <f t="shared" si="22"/>
        <v>70990.400000000023</v>
      </c>
      <c r="L281" s="8">
        <f t="shared" si="23"/>
        <v>34718.950000000004</v>
      </c>
      <c r="M281" s="8">
        <f t="shared" si="24"/>
        <v>18150.400000000001</v>
      </c>
    </row>
    <row r="282" spans="1:13" x14ac:dyDescent="0.2">
      <c r="A282" t="s">
        <v>14</v>
      </c>
      <c r="B282" t="s">
        <v>15</v>
      </c>
      <c r="C282">
        <v>2014</v>
      </c>
      <c r="D282" t="s">
        <v>100</v>
      </c>
      <c r="E282" t="s">
        <v>30</v>
      </c>
      <c r="F282" t="s">
        <v>35</v>
      </c>
      <c r="G282" t="s">
        <v>81</v>
      </c>
      <c r="H282" s="2">
        <v>581.54999999999995</v>
      </c>
      <c r="I282" s="8">
        <f t="shared" si="20"/>
        <v>1008381.2500000003</v>
      </c>
      <c r="J282" s="8">
        <f t="shared" si="21"/>
        <v>118816.50000000003</v>
      </c>
      <c r="K282" s="8">
        <f t="shared" si="22"/>
        <v>70990.400000000023</v>
      </c>
      <c r="L282" s="8">
        <f t="shared" si="23"/>
        <v>34718.950000000004</v>
      </c>
      <c r="M282" s="8">
        <f t="shared" si="24"/>
        <v>19256.549999999996</v>
      </c>
    </row>
    <row r="283" spans="1:13" x14ac:dyDescent="0.2">
      <c r="A283" t="s">
        <v>14</v>
      </c>
      <c r="B283" t="s">
        <v>15</v>
      </c>
      <c r="C283">
        <v>2014</v>
      </c>
      <c r="D283" t="s">
        <v>100</v>
      </c>
      <c r="E283" t="s">
        <v>30</v>
      </c>
      <c r="F283" t="s">
        <v>36</v>
      </c>
      <c r="G283" t="s">
        <v>82</v>
      </c>
      <c r="H283" s="2">
        <v>925.6</v>
      </c>
      <c r="I283" s="8">
        <f t="shared" si="20"/>
        <v>1008381.2500000003</v>
      </c>
      <c r="J283" s="8">
        <f t="shared" si="21"/>
        <v>118816.50000000003</v>
      </c>
      <c r="K283" s="8">
        <f t="shared" si="22"/>
        <v>70990.400000000023</v>
      </c>
      <c r="L283" s="8">
        <f t="shared" si="23"/>
        <v>34718.950000000004</v>
      </c>
      <c r="M283" s="8">
        <f t="shared" si="24"/>
        <v>24847.050000000003</v>
      </c>
    </row>
    <row r="284" spans="1:13" x14ac:dyDescent="0.2">
      <c r="A284" t="s">
        <v>14</v>
      </c>
      <c r="B284" t="s">
        <v>15</v>
      </c>
      <c r="C284">
        <v>2014</v>
      </c>
      <c r="D284" t="s">
        <v>100</v>
      </c>
      <c r="E284" t="s">
        <v>37</v>
      </c>
      <c r="F284" t="s">
        <v>38</v>
      </c>
      <c r="G284" t="s">
        <v>83</v>
      </c>
      <c r="H284" s="2">
        <v>756.35</v>
      </c>
      <c r="I284" s="8">
        <f t="shared" si="20"/>
        <v>1008381.2500000003</v>
      </c>
      <c r="J284" s="8">
        <f t="shared" si="21"/>
        <v>112683.7</v>
      </c>
      <c r="K284" s="8">
        <f t="shared" si="22"/>
        <v>70990.400000000023</v>
      </c>
      <c r="L284" s="8">
        <f t="shared" si="23"/>
        <v>34718.950000000004</v>
      </c>
      <c r="M284" s="8">
        <f t="shared" si="24"/>
        <v>20218.450000000012</v>
      </c>
    </row>
    <row r="285" spans="1:13" x14ac:dyDescent="0.2">
      <c r="A285" t="s">
        <v>14</v>
      </c>
      <c r="B285" t="s">
        <v>15</v>
      </c>
      <c r="C285">
        <v>2014</v>
      </c>
      <c r="D285" t="s">
        <v>100</v>
      </c>
      <c r="E285" t="s">
        <v>37</v>
      </c>
      <c r="F285" t="s">
        <v>39</v>
      </c>
      <c r="G285" t="s">
        <v>84</v>
      </c>
      <c r="H285" s="2">
        <v>909.15</v>
      </c>
      <c r="I285" s="8">
        <f t="shared" si="20"/>
        <v>1008381.2500000003</v>
      </c>
      <c r="J285" s="8">
        <f t="shared" si="21"/>
        <v>112683.7</v>
      </c>
      <c r="K285" s="8">
        <f t="shared" si="22"/>
        <v>70990.400000000023</v>
      </c>
      <c r="L285" s="8">
        <f t="shared" si="23"/>
        <v>34718.950000000004</v>
      </c>
      <c r="M285" s="8">
        <f t="shared" si="24"/>
        <v>21597.649999999998</v>
      </c>
    </row>
    <row r="286" spans="1:13" x14ac:dyDescent="0.2">
      <c r="A286" t="s">
        <v>14</v>
      </c>
      <c r="B286" t="s">
        <v>15</v>
      </c>
      <c r="C286">
        <v>2014</v>
      </c>
      <c r="D286" t="s">
        <v>100</v>
      </c>
      <c r="E286" t="s">
        <v>37</v>
      </c>
      <c r="F286" t="s">
        <v>40</v>
      </c>
      <c r="G286" t="s">
        <v>85</v>
      </c>
      <c r="H286" s="2">
        <v>795.75</v>
      </c>
      <c r="I286" s="8">
        <f t="shared" si="20"/>
        <v>1008381.2500000003</v>
      </c>
      <c r="J286" s="8">
        <f t="shared" si="21"/>
        <v>112683.7</v>
      </c>
      <c r="K286" s="8">
        <f t="shared" si="22"/>
        <v>70990.400000000023</v>
      </c>
      <c r="L286" s="8">
        <f t="shared" si="23"/>
        <v>34718.950000000004</v>
      </c>
      <c r="M286" s="8">
        <f t="shared" si="24"/>
        <v>17107.8</v>
      </c>
    </row>
    <row r="287" spans="1:13" x14ac:dyDescent="0.2">
      <c r="A287" t="s">
        <v>14</v>
      </c>
      <c r="B287" t="s">
        <v>15</v>
      </c>
      <c r="C287">
        <v>2014</v>
      </c>
      <c r="D287" t="s">
        <v>100</v>
      </c>
      <c r="E287" t="s">
        <v>37</v>
      </c>
      <c r="F287" t="s">
        <v>41</v>
      </c>
      <c r="G287" t="s">
        <v>86</v>
      </c>
      <c r="H287" s="2">
        <v>613.04999999999995</v>
      </c>
      <c r="I287" s="8">
        <f t="shared" si="20"/>
        <v>1008381.2500000003</v>
      </c>
      <c r="J287" s="8">
        <f t="shared" si="21"/>
        <v>112683.7</v>
      </c>
      <c r="K287" s="8">
        <f t="shared" si="22"/>
        <v>70990.400000000023</v>
      </c>
      <c r="L287" s="8">
        <f t="shared" si="23"/>
        <v>34718.950000000004</v>
      </c>
      <c r="M287" s="8">
        <f t="shared" si="24"/>
        <v>20095.550000000003</v>
      </c>
    </row>
    <row r="288" spans="1:13" x14ac:dyDescent="0.2">
      <c r="A288" t="s">
        <v>14</v>
      </c>
      <c r="B288" t="s">
        <v>15</v>
      </c>
      <c r="C288">
        <v>2014</v>
      </c>
      <c r="D288" t="s">
        <v>100</v>
      </c>
      <c r="E288" t="s">
        <v>37</v>
      </c>
      <c r="F288" t="s">
        <v>42</v>
      </c>
      <c r="G288" t="s">
        <v>87</v>
      </c>
      <c r="H288" s="2">
        <v>671.45</v>
      </c>
      <c r="I288" s="8">
        <f t="shared" si="20"/>
        <v>1008381.2500000003</v>
      </c>
      <c r="J288" s="8">
        <f t="shared" si="21"/>
        <v>112683.7</v>
      </c>
      <c r="K288" s="8">
        <f t="shared" si="22"/>
        <v>70990.400000000023</v>
      </c>
      <c r="L288" s="8">
        <f t="shared" si="23"/>
        <v>34718.950000000004</v>
      </c>
      <c r="M288" s="8">
        <f t="shared" si="24"/>
        <v>20400.749999999996</v>
      </c>
    </row>
    <row r="289" spans="1:13" x14ac:dyDescent="0.2">
      <c r="A289" t="s">
        <v>14</v>
      </c>
      <c r="B289" t="s">
        <v>15</v>
      </c>
      <c r="C289">
        <v>2014</v>
      </c>
      <c r="D289" t="s">
        <v>100</v>
      </c>
      <c r="E289" t="s">
        <v>37</v>
      </c>
      <c r="F289" t="s">
        <v>43</v>
      </c>
      <c r="G289" t="s">
        <v>88</v>
      </c>
      <c r="H289" s="2">
        <v>399.4</v>
      </c>
      <c r="I289" s="8">
        <f t="shared" si="20"/>
        <v>1008381.2500000003</v>
      </c>
      <c r="J289" s="8">
        <f t="shared" si="21"/>
        <v>112683.7</v>
      </c>
      <c r="K289" s="8">
        <f t="shared" si="22"/>
        <v>70990.400000000023</v>
      </c>
      <c r="L289" s="8">
        <f t="shared" si="23"/>
        <v>34718.950000000004</v>
      </c>
      <c r="M289" s="8">
        <f t="shared" si="24"/>
        <v>13263.499999999998</v>
      </c>
    </row>
    <row r="290" spans="1:13" x14ac:dyDescent="0.2">
      <c r="A290" t="s">
        <v>44</v>
      </c>
      <c r="B290" t="s">
        <v>45</v>
      </c>
      <c r="C290">
        <v>2014</v>
      </c>
      <c r="D290" t="s">
        <v>89</v>
      </c>
      <c r="E290" t="s">
        <v>16</v>
      </c>
      <c r="F290" t="s">
        <v>17</v>
      </c>
      <c r="G290" t="s">
        <v>65</v>
      </c>
      <c r="H290" s="2">
        <v>506</v>
      </c>
      <c r="I290" s="8">
        <f t="shared" si="20"/>
        <v>502224</v>
      </c>
      <c r="J290" s="8">
        <f t="shared" si="21"/>
        <v>37161</v>
      </c>
      <c r="K290" s="8">
        <f t="shared" si="22"/>
        <v>67878</v>
      </c>
      <c r="L290" s="8">
        <f t="shared" si="23"/>
        <v>51965</v>
      </c>
      <c r="M290" s="8">
        <f t="shared" si="24"/>
        <v>6916</v>
      </c>
    </row>
    <row r="291" spans="1:13" x14ac:dyDescent="0.2">
      <c r="A291" t="s">
        <v>44</v>
      </c>
      <c r="B291" t="s">
        <v>45</v>
      </c>
      <c r="C291">
        <v>2014</v>
      </c>
      <c r="D291" t="s">
        <v>89</v>
      </c>
      <c r="E291" t="s">
        <v>16</v>
      </c>
      <c r="F291" t="s">
        <v>18</v>
      </c>
      <c r="G291" t="s">
        <v>66</v>
      </c>
      <c r="H291" s="2">
        <v>569</v>
      </c>
      <c r="I291" s="8">
        <f t="shared" si="20"/>
        <v>502224</v>
      </c>
      <c r="J291" s="8">
        <f t="shared" si="21"/>
        <v>37161</v>
      </c>
      <c r="K291" s="8">
        <f t="shared" si="22"/>
        <v>67878</v>
      </c>
      <c r="L291" s="8">
        <f t="shared" si="23"/>
        <v>51965</v>
      </c>
      <c r="M291" s="8">
        <f t="shared" si="24"/>
        <v>5738</v>
      </c>
    </row>
    <row r="292" spans="1:13" x14ac:dyDescent="0.2">
      <c r="A292" t="s">
        <v>44</v>
      </c>
      <c r="B292" t="s">
        <v>45</v>
      </c>
      <c r="C292">
        <v>2014</v>
      </c>
      <c r="D292" t="s">
        <v>89</v>
      </c>
      <c r="E292" t="s">
        <v>16</v>
      </c>
      <c r="F292" t="s">
        <v>19</v>
      </c>
      <c r="G292" t="s">
        <v>67</v>
      </c>
      <c r="H292" s="2">
        <v>474</v>
      </c>
      <c r="I292" s="8">
        <f t="shared" si="20"/>
        <v>502224</v>
      </c>
      <c r="J292" s="8">
        <f t="shared" si="21"/>
        <v>37161</v>
      </c>
      <c r="K292" s="8">
        <f t="shared" si="22"/>
        <v>67878</v>
      </c>
      <c r="L292" s="8">
        <f t="shared" si="23"/>
        <v>51965</v>
      </c>
      <c r="M292" s="8">
        <f t="shared" si="24"/>
        <v>4273</v>
      </c>
    </row>
    <row r="293" spans="1:13" x14ac:dyDescent="0.2">
      <c r="A293" t="s">
        <v>44</v>
      </c>
      <c r="B293" t="s">
        <v>45</v>
      </c>
      <c r="C293">
        <v>2014</v>
      </c>
      <c r="D293" t="s">
        <v>89</v>
      </c>
      <c r="E293" t="s">
        <v>16</v>
      </c>
      <c r="F293" t="s">
        <v>20</v>
      </c>
      <c r="G293" t="s">
        <v>68</v>
      </c>
      <c r="H293" s="2">
        <v>518</v>
      </c>
      <c r="I293" s="8">
        <f t="shared" si="20"/>
        <v>502224</v>
      </c>
      <c r="J293" s="8">
        <f t="shared" si="21"/>
        <v>37161</v>
      </c>
      <c r="K293" s="8">
        <f t="shared" si="22"/>
        <v>67878</v>
      </c>
      <c r="L293" s="8">
        <f t="shared" si="23"/>
        <v>51965</v>
      </c>
      <c r="M293" s="8">
        <f t="shared" si="24"/>
        <v>4718</v>
      </c>
    </row>
    <row r="294" spans="1:13" x14ac:dyDescent="0.2">
      <c r="A294" t="s">
        <v>44</v>
      </c>
      <c r="B294" t="s">
        <v>45</v>
      </c>
      <c r="C294">
        <v>2014</v>
      </c>
      <c r="D294" t="s">
        <v>89</v>
      </c>
      <c r="E294" t="s">
        <v>16</v>
      </c>
      <c r="F294" t="s">
        <v>21</v>
      </c>
      <c r="G294" t="s">
        <v>69</v>
      </c>
      <c r="H294" s="2">
        <v>1025</v>
      </c>
      <c r="I294" s="8">
        <f t="shared" si="20"/>
        <v>502224</v>
      </c>
      <c r="J294" s="8">
        <f t="shared" si="21"/>
        <v>37161</v>
      </c>
      <c r="K294" s="8">
        <f t="shared" si="22"/>
        <v>67878</v>
      </c>
      <c r="L294" s="8">
        <f t="shared" si="23"/>
        <v>51965</v>
      </c>
      <c r="M294" s="8">
        <f t="shared" si="24"/>
        <v>10767</v>
      </c>
    </row>
    <row r="295" spans="1:13" x14ac:dyDescent="0.2">
      <c r="A295" t="s">
        <v>44</v>
      </c>
      <c r="B295" t="s">
        <v>45</v>
      </c>
      <c r="C295">
        <v>2014</v>
      </c>
      <c r="D295" t="s">
        <v>89</v>
      </c>
      <c r="E295" t="s">
        <v>16</v>
      </c>
      <c r="F295" t="s">
        <v>22</v>
      </c>
      <c r="G295" t="s">
        <v>70</v>
      </c>
      <c r="H295" s="2">
        <v>386</v>
      </c>
      <c r="I295" s="8">
        <f t="shared" si="20"/>
        <v>502224</v>
      </c>
      <c r="J295" s="8">
        <f t="shared" si="21"/>
        <v>37161</v>
      </c>
      <c r="K295" s="8">
        <f t="shared" si="22"/>
        <v>67878</v>
      </c>
      <c r="L295" s="8">
        <f t="shared" si="23"/>
        <v>51965</v>
      </c>
      <c r="M295" s="8">
        <f t="shared" si="24"/>
        <v>4749</v>
      </c>
    </row>
    <row r="296" spans="1:13" x14ac:dyDescent="0.2">
      <c r="A296" t="s">
        <v>44</v>
      </c>
      <c r="B296" t="s">
        <v>45</v>
      </c>
      <c r="C296">
        <v>2014</v>
      </c>
      <c r="D296" t="s">
        <v>89</v>
      </c>
      <c r="E296" t="s">
        <v>23</v>
      </c>
      <c r="F296" t="s">
        <v>24</v>
      </c>
      <c r="G296" t="s">
        <v>71</v>
      </c>
      <c r="H296" s="2">
        <v>5710</v>
      </c>
      <c r="I296" s="8">
        <f t="shared" si="20"/>
        <v>502224</v>
      </c>
      <c r="J296" s="8">
        <f t="shared" si="21"/>
        <v>354333</v>
      </c>
      <c r="K296" s="8">
        <f t="shared" si="22"/>
        <v>67878</v>
      </c>
      <c r="L296" s="8">
        <f t="shared" si="23"/>
        <v>51965</v>
      </c>
      <c r="M296" s="8">
        <f t="shared" si="24"/>
        <v>53300</v>
      </c>
    </row>
    <row r="297" spans="1:13" x14ac:dyDescent="0.2">
      <c r="A297" t="s">
        <v>44</v>
      </c>
      <c r="B297" t="s">
        <v>45</v>
      </c>
      <c r="C297">
        <v>2014</v>
      </c>
      <c r="D297" t="s">
        <v>89</v>
      </c>
      <c r="E297" t="s">
        <v>23</v>
      </c>
      <c r="F297" t="s">
        <v>25</v>
      </c>
      <c r="G297" t="s">
        <v>72</v>
      </c>
      <c r="H297" s="2">
        <v>9940</v>
      </c>
      <c r="I297" s="8">
        <f t="shared" si="20"/>
        <v>502224</v>
      </c>
      <c r="J297" s="8">
        <f t="shared" si="21"/>
        <v>354333</v>
      </c>
      <c r="K297" s="8">
        <f t="shared" si="22"/>
        <v>67878</v>
      </c>
      <c r="L297" s="8">
        <f t="shared" si="23"/>
        <v>51965</v>
      </c>
      <c r="M297" s="8">
        <f t="shared" si="24"/>
        <v>69310</v>
      </c>
    </row>
    <row r="298" spans="1:13" x14ac:dyDescent="0.2">
      <c r="A298" t="s">
        <v>44</v>
      </c>
      <c r="B298" t="s">
        <v>45</v>
      </c>
      <c r="C298">
        <v>2014</v>
      </c>
      <c r="D298" t="s">
        <v>89</v>
      </c>
      <c r="E298" t="s">
        <v>23</v>
      </c>
      <c r="F298" t="s">
        <v>26</v>
      </c>
      <c r="G298" t="s">
        <v>73</v>
      </c>
      <c r="H298" s="2">
        <v>3834</v>
      </c>
      <c r="I298" s="8">
        <f t="shared" si="20"/>
        <v>502224</v>
      </c>
      <c r="J298" s="8">
        <f t="shared" si="21"/>
        <v>354333</v>
      </c>
      <c r="K298" s="8">
        <f t="shared" si="22"/>
        <v>67878</v>
      </c>
      <c r="L298" s="8">
        <f t="shared" si="23"/>
        <v>51965</v>
      </c>
      <c r="M298" s="8">
        <f t="shared" si="24"/>
        <v>32410</v>
      </c>
    </row>
    <row r="299" spans="1:13" x14ac:dyDescent="0.2">
      <c r="A299" t="s">
        <v>44</v>
      </c>
      <c r="B299" t="s">
        <v>45</v>
      </c>
      <c r="C299">
        <v>2014</v>
      </c>
      <c r="D299" t="s">
        <v>89</v>
      </c>
      <c r="E299" t="s">
        <v>23</v>
      </c>
      <c r="F299" t="s">
        <v>27</v>
      </c>
      <c r="G299" t="s">
        <v>74</v>
      </c>
      <c r="H299" s="2">
        <v>6790</v>
      </c>
      <c r="I299" s="8">
        <f t="shared" si="20"/>
        <v>502224</v>
      </c>
      <c r="J299" s="8">
        <f t="shared" si="21"/>
        <v>354333</v>
      </c>
      <c r="K299" s="8">
        <f t="shared" si="22"/>
        <v>67878</v>
      </c>
      <c r="L299" s="8">
        <f t="shared" si="23"/>
        <v>51965</v>
      </c>
      <c r="M299" s="8">
        <f t="shared" si="24"/>
        <v>69878</v>
      </c>
    </row>
    <row r="300" spans="1:13" x14ac:dyDescent="0.2">
      <c r="A300" t="s">
        <v>44</v>
      </c>
      <c r="B300" t="s">
        <v>45</v>
      </c>
      <c r="C300">
        <v>2014</v>
      </c>
      <c r="D300" t="s">
        <v>89</v>
      </c>
      <c r="E300" t="s">
        <v>23</v>
      </c>
      <c r="F300" t="s">
        <v>28</v>
      </c>
      <c r="G300" t="s">
        <v>75</v>
      </c>
      <c r="H300" s="2">
        <v>6374</v>
      </c>
      <c r="I300" s="8">
        <f t="shared" si="20"/>
        <v>502224</v>
      </c>
      <c r="J300" s="8">
        <f t="shared" si="21"/>
        <v>354333</v>
      </c>
      <c r="K300" s="8">
        <f t="shared" si="22"/>
        <v>67878</v>
      </c>
      <c r="L300" s="8">
        <f t="shared" si="23"/>
        <v>51965</v>
      </c>
      <c r="M300" s="8">
        <f t="shared" si="24"/>
        <v>54325</v>
      </c>
    </row>
    <row r="301" spans="1:13" x14ac:dyDescent="0.2">
      <c r="A301" t="s">
        <v>44</v>
      </c>
      <c r="B301" t="s">
        <v>45</v>
      </c>
      <c r="C301">
        <v>2014</v>
      </c>
      <c r="D301" t="s">
        <v>89</v>
      </c>
      <c r="E301" t="s">
        <v>23</v>
      </c>
      <c r="F301" t="s">
        <v>29</v>
      </c>
      <c r="G301" t="s">
        <v>76</v>
      </c>
      <c r="H301" s="2">
        <v>5260</v>
      </c>
      <c r="I301" s="8">
        <f t="shared" si="20"/>
        <v>502224</v>
      </c>
      <c r="J301" s="8">
        <f t="shared" si="21"/>
        <v>354333</v>
      </c>
      <c r="K301" s="8">
        <f t="shared" si="22"/>
        <v>67878</v>
      </c>
      <c r="L301" s="8">
        <f t="shared" si="23"/>
        <v>51965</v>
      </c>
      <c r="M301" s="8">
        <f t="shared" si="24"/>
        <v>75110</v>
      </c>
    </row>
    <row r="302" spans="1:13" x14ac:dyDescent="0.2">
      <c r="A302" t="s">
        <v>44</v>
      </c>
      <c r="B302" t="s">
        <v>45</v>
      </c>
      <c r="C302">
        <v>2014</v>
      </c>
      <c r="D302" t="s">
        <v>89</v>
      </c>
      <c r="E302" t="s">
        <v>30</v>
      </c>
      <c r="F302" t="s">
        <v>31</v>
      </c>
      <c r="G302" t="s">
        <v>77</v>
      </c>
      <c r="H302" s="2">
        <v>732</v>
      </c>
      <c r="I302" s="8">
        <f t="shared" si="20"/>
        <v>502224</v>
      </c>
      <c r="J302" s="8">
        <f t="shared" si="21"/>
        <v>57979</v>
      </c>
      <c r="K302" s="8">
        <f t="shared" si="22"/>
        <v>67878</v>
      </c>
      <c r="L302" s="8">
        <f t="shared" si="23"/>
        <v>51965</v>
      </c>
      <c r="M302" s="8">
        <f t="shared" si="24"/>
        <v>9267</v>
      </c>
    </row>
    <row r="303" spans="1:13" x14ac:dyDescent="0.2">
      <c r="A303" t="s">
        <v>44</v>
      </c>
      <c r="B303" t="s">
        <v>45</v>
      </c>
      <c r="C303">
        <v>2014</v>
      </c>
      <c r="D303" t="s">
        <v>89</v>
      </c>
      <c r="E303" t="s">
        <v>30</v>
      </c>
      <c r="F303" t="s">
        <v>32</v>
      </c>
      <c r="G303" t="s">
        <v>78</v>
      </c>
      <c r="H303" s="2">
        <v>1009</v>
      </c>
      <c r="I303" s="8">
        <f t="shared" si="20"/>
        <v>502224</v>
      </c>
      <c r="J303" s="8">
        <f t="shared" si="21"/>
        <v>57979</v>
      </c>
      <c r="K303" s="8">
        <f t="shared" si="22"/>
        <v>67878</v>
      </c>
      <c r="L303" s="8">
        <f t="shared" si="23"/>
        <v>51965</v>
      </c>
      <c r="M303" s="8">
        <f t="shared" si="24"/>
        <v>9558</v>
      </c>
    </row>
    <row r="304" spans="1:13" x14ac:dyDescent="0.2">
      <c r="A304" t="s">
        <v>44</v>
      </c>
      <c r="B304" t="s">
        <v>45</v>
      </c>
      <c r="C304">
        <v>2014</v>
      </c>
      <c r="D304" t="s">
        <v>89</v>
      </c>
      <c r="E304" t="s">
        <v>30</v>
      </c>
      <c r="F304" t="s">
        <v>33</v>
      </c>
      <c r="G304" t="s">
        <v>79</v>
      </c>
      <c r="H304" s="2">
        <v>1004</v>
      </c>
      <c r="I304" s="8">
        <f t="shared" si="20"/>
        <v>502224</v>
      </c>
      <c r="J304" s="8">
        <f t="shared" si="21"/>
        <v>57979</v>
      </c>
      <c r="K304" s="8">
        <f t="shared" si="22"/>
        <v>67878</v>
      </c>
      <c r="L304" s="8">
        <f t="shared" si="23"/>
        <v>51965</v>
      </c>
      <c r="M304" s="8">
        <f t="shared" si="24"/>
        <v>9362</v>
      </c>
    </row>
    <row r="305" spans="1:13" x14ac:dyDescent="0.2">
      <c r="A305" t="s">
        <v>44</v>
      </c>
      <c r="B305" t="s">
        <v>45</v>
      </c>
      <c r="C305">
        <v>2014</v>
      </c>
      <c r="D305" t="s">
        <v>89</v>
      </c>
      <c r="E305" t="s">
        <v>30</v>
      </c>
      <c r="F305" t="s">
        <v>34</v>
      </c>
      <c r="G305" t="s">
        <v>80</v>
      </c>
      <c r="H305" s="2">
        <v>1041</v>
      </c>
      <c r="I305" s="8">
        <f t="shared" si="20"/>
        <v>502224</v>
      </c>
      <c r="J305" s="8">
        <f t="shared" si="21"/>
        <v>57979</v>
      </c>
      <c r="K305" s="8">
        <f t="shared" si="22"/>
        <v>67878</v>
      </c>
      <c r="L305" s="8">
        <f t="shared" si="23"/>
        <v>51965</v>
      </c>
      <c r="M305" s="8">
        <f t="shared" si="24"/>
        <v>9324</v>
      </c>
    </row>
    <row r="306" spans="1:13" x14ac:dyDescent="0.2">
      <c r="A306" t="s">
        <v>44</v>
      </c>
      <c r="B306" t="s">
        <v>45</v>
      </c>
      <c r="C306">
        <v>2014</v>
      </c>
      <c r="D306" t="s">
        <v>89</v>
      </c>
      <c r="E306" t="s">
        <v>30</v>
      </c>
      <c r="F306" t="s">
        <v>35</v>
      </c>
      <c r="G306" t="s">
        <v>81</v>
      </c>
      <c r="H306" s="2">
        <v>982</v>
      </c>
      <c r="I306" s="8">
        <f t="shared" si="20"/>
        <v>502224</v>
      </c>
      <c r="J306" s="8">
        <f t="shared" si="21"/>
        <v>57979</v>
      </c>
      <c r="K306" s="8">
        <f t="shared" si="22"/>
        <v>67878</v>
      </c>
      <c r="L306" s="8">
        <f t="shared" si="23"/>
        <v>51965</v>
      </c>
      <c r="M306" s="8">
        <f t="shared" si="24"/>
        <v>9539</v>
      </c>
    </row>
    <row r="307" spans="1:13" x14ac:dyDescent="0.2">
      <c r="A307" t="s">
        <v>44</v>
      </c>
      <c r="B307" t="s">
        <v>45</v>
      </c>
      <c r="C307">
        <v>2014</v>
      </c>
      <c r="D307" t="s">
        <v>89</v>
      </c>
      <c r="E307" t="s">
        <v>30</v>
      </c>
      <c r="F307" t="s">
        <v>36</v>
      </c>
      <c r="G307" t="s">
        <v>82</v>
      </c>
      <c r="H307" s="2">
        <v>1079</v>
      </c>
      <c r="I307" s="8">
        <f t="shared" si="20"/>
        <v>502224</v>
      </c>
      <c r="J307" s="8">
        <f t="shared" si="21"/>
        <v>57979</v>
      </c>
      <c r="K307" s="8">
        <f t="shared" si="22"/>
        <v>67878</v>
      </c>
      <c r="L307" s="8">
        <f t="shared" si="23"/>
        <v>51965</v>
      </c>
      <c r="M307" s="8">
        <f t="shared" si="24"/>
        <v>10929</v>
      </c>
    </row>
    <row r="308" spans="1:13" x14ac:dyDescent="0.2">
      <c r="A308" t="s">
        <v>44</v>
      </c>
      <c r="B308" t="s">
        <v>45</v>
      </c>
      <c r="C308">
        <v>2014</v>
      </c>
      <c r="D308" t="s">
        <v>89</v>
      </c>
      <c r="E308" t="s">
        <v>37</v>
      </c>
      <c r="F308" t="s">
        <v>38</v>
      </c>
      <c r="G308" t="s">
        <v>83</v>
      </c>
      <c r="H308" s="2">
        <v>952</v>
      </c>
      <c r="I308" s="8">
        <f t="shared" si="20"/>
        <v>502224</v>
      </c>
      <c r="J308" s="8">
        <f t="shared" si="21"/>
        <v>52751</v>
      </c>
      <c r="K308" s="8">
        <f t="shared" si="22"/>
        <v>67878</v>
      </c>
      <c r="L308" s="8">
        <f t="shared" si="23"/>
        <v>51965</v>
      </c>
      <c r="M308" s="8">
        <f t="shared" si="24"/>
        <v>10018</v>
      </c>
    </row>
    <row r="309" spans="1:13" x14ac:dyDescent="0.2">
      <c r="A309" t="s">
        <v>44</v>
      </c>
      <c r="B309" t="s">
        <v>45</v>
      </c>
      <c r="C309">
        <v>2014</v>
      </c>
      <c r="D309" t="s">
        <v>89</v>
      </c>
      <c r="E309" t="s">
        <v>37</v>
      </c>
      <c r="F309" t="s">
        <v>39</v>
      </c>
      <c r="G309" t="s">
        <v>84</v>
      </c>
      <c r="H309" s="2">
        <v>774</v>
      </c>
      <c r="I309" s="8">
        <f t="shared" si="20"/>
        <v>502224</v>
      </c>
      <c r="J309" s="8">
        <f t="shared" si="21"/>
        <v>52751</v>
      </c>
      <c r="K309" s="8">
        <f t="shared" si="22"/>
        <v>67878</v>
      </c>
      <c r="L309" s="8">
        <f t="shared" si="23"/>
        <v>51965</v>
      </c>
      <c r="M309" s="8">
        <f t="shared" si="24"/>
        <v>9244</v>
      </c>
    </row>
    <row r="310" spans="1:13" x14ac:dyDescent="0.2">
      <c r="A310" t="s">
        <v>44</v>
      </c>
      <c r="B310" t="s">
        <v>45</v>
      </c>
      <c r="C310">
        <v>2014</v>
      </c>
      <c r="D310" t="s">
        <v>89</v>
      </c>
      <c r="E310" t="s">
        <v>37</v>
      </c>
      <c r="F310" t="s">
        <v>40</v>
      </c>
      <c r="G310" t="s">
        <v>85</v>
      </c>
      <c r="H310" s="2">
        <v>709</v>
      </c>
      <c r="I310" s="8">
        <f t="shared" si="20"/>
        <v>502224</v>
      </c>
      <c r="J310" s="8">
        <f t="shared" si="21"/>
        <v>52751</v>
      </c>
      <c r="K310" s="8">
        <f t="shared" si="22"/>
        <v>67878</v>
      </c>
      <c r="L310" s="8">
        <f t="shared" si="23"/>
        <v>51965</v>
      </c>
      <c r="M310" s="8">
        <f t="shared" si="24"/>
        <v>8040</v>
      </c>
    </row>
    <row r="311" spans="1:13" x14ac:dyDescent="0.2">
      <c r="A311" t="s">
        <v>44</v>
      </c>
      <c r="B311" t="s">
        <v>45</v>
      </c>
      <c r="C311">
        <v>2014</v>
      </c>
      <c r="D311" t="s">
        <v>89</v>
      </c>
      <c r="E311" t="s">
        <v>37</v>
      </c>
      <c r="F311" t="s">
        <v>41</v>
      </c>
      <c r="G311" t="s">
        <v>86</v>
      </c>
      <c r="H311" s="2">
        <v>801</v>
      </c>
      <c r="I311" s="8">
        <f t="shared" si="20"/>
        <v>502224</v>
      </c>
      <c r="J311" s="8">
        <f t="shared" si="21"/>
        <v>52751</v>
      </c>
      <c r="K311" s="8">
        <f t="shared" si="22"/>
        <v>67878</v>
      </c>
      <c r="L311" s="8">
        <f t="shared" si="23"/>
        <v>51965</v>
      </c>
      <c r="M311" s="8">
        <f t="shared" si="24"/>
        <v>9508</v>
      </c>
    </row>
    <row r="312" spans="1:13" x14ac:dyDescent="0.2">
      <c r="A312" t="s">
        <v>44</v>
      </c>
      <c r="B312" t="s">
        <v>45</v>
      </c>
      <c r="C312">
        <v>2014</v>
      </c>
      <c r="D312" t="s">
        <v>89</v>
      </c>
      <c r="E312" t="s">
        <v>37</v>
      </c>
      <c r="F312" t="s">
        <v>42</v>
      </c>
      <c r="G312" t="s">
        <v>87</v>
      </c>
      <c r="H312" s="2">
        <v>871</v>
      </c>
      <c r="I312" s="8">
        <f t="shared" si="20"/>
        <v>502224</v>
      </c>
      <c r="J312" s="8">
        <f t="shared" si="21"/>
        <v>52751</v>
      </c>
      <c r="K312" s="8">
        <f t="shared" si="22"/>
        <v>67878</v>
      </c>
      <c r="L312" s="8">
        <f t="shared" si="23"/>
        <v>51965</v>
      </c>
      <c r="M312" s="8">
        <f t="shared" si="24"/>
        <v>9713</v>
      </c>
    </row>
    <row r="313" spans="1:13" x14ac:dyDescent="0.2">
      <c r="A313" t="s">
        <v>44</v>
      </c>
      <c r="B313" t="s">
        <v>45</v>
      </c>
      <c r="C313">
        <v>2014</v>
      </c>
      <c r="D313" t="s">
        <v>89</v>
      </c>
      <c r="E313" t="s">
        <v>37</v>
      </c>
      <c r="F313" t="s">
        <v>43</v>
      </c>
      <c r="G313" t="s">
        <v>88</v>
      </c>
      <c r="H313" s="2">
        <v>625</v>
      </c>
      <c r="I313" s="8">
        <f t="shared" si="20"/>
        <v>502224</v>
      </c>
      <c r="J313" s="8">
        <f t="shared" si="21"/>
        <v>52751</v>
      </c>
      <c r="K313" s="8">
        <f t="shared" si="22"/>
        <v>67878</v>
      </c>
      <c r="L313" s="8">
        <f t="shared" si="23"/>
        <v>51965</v>
      </c>
      <c r="M313" s="8">
        <f t="shared" si="24"/>
        <v>6228</v>
      </c>
    </row>
    <row r="314" spans="1:13" x14ac:dyDescent="0.2">
      <c r="A314" t="s">
        <v>44</v>
      </c>
      <c r="B314" t="s">
        <v>45</v>
      </c>
      <c r="C314">
        <v>2014</v>
      </c>
      <c r="D314" t="s">
        <v>90</v>
      </c>
      <c r="E314" t="s">
        <v>16</v>
      </c>
      <c r="F314" t="s">
        <v>17</v>
      </c>
      <c r="G314" t="s">
        <v>65</v>
      </c>
      <c r="H314" s="2">
        <v>818</v>
      </c>
      <c r="I314" s="8">
        <f t="shared" si="20"/>
        <v>610056</v>
      </c>
      <c r="J314" s="8">
        <f t="shared" si="21"/>
        <v>44810</v>
      </c>
      <c r="K314" s="8">
        <f t="shared" si="22"/>
        <v>67758</v>
      </c>
      <c r="L314" s="8">
        <f t="shared" si="23"/>
        <v>54819</v>
      </c>
      <c r="M314" s="8">
        <f t="shared" si="24"/>
        <v>7771</v>
      </c>
    </row>
    <row r="315" spans="1:13" x14ac:dyDescent="0.2">
      <c r="A315" t="s">
        <v>44</v>
      </c>
      <c r="B315" t="s">
        <v>45</v>
      </c>
      <c r="C315">
        <v>2014</v>
      </c>
      <c r="D315" t="s">
        <v>90</v>
      </c>
      <c r="E315" t="s">
        <v>16</v>
      </c>
      <c r="F315" t="s">
        <v>18</v>
      </c>
      <c r="G315" t="s">
        <v>66</v>
      </c>
      <c r="H315" s="2">
        <v>712</v>
      </c>
      <c r="I315" s="8">
        <f t="shared" si="20"/>
        <v>610056</v>
      </c>
      <c r="J315" s="8">
        <f t="shared" si="21"/>
        <v>44810</v>
      </c>
      <c r="K315" s="8">
        <f t="shared" si="22"/>
        <v>67758</v>
      </c>
      <c r="L315" s="8">
        <f t="shared" si="23"/>
        <v>54819</v>
      </c>
      <c r="M315" s="8">
        <f t="shared" si="24"/>
        <v>6883</v>
      </c>
    </row>
    <row r="316" spans="1:13" x14ac:dyDescent="0.2">
      <c r="A316" t="s">
        <v>44</v>
      </c>
      <c r="B316" t="s">
        <v>45</v>
      </c>
      <c r="C316">
        <v>2014</v>
      </c>
      <c r="D316" t="s">
        <v>90</v>
      </c>
      <c r="E316" t="s">
        <v>16</v>
      </c>
      <c r="F316" t="s">
        <v>19</v>
      </c>
      <c r="G316" t="s">
        <v>67</v>
      </c>
      <c r="H316" s="2">
        <v>441</v>
      </c>
      <c r="I316" s="8">
        <f t="shared" si="20"/>
        <v>610056</v>
      </c>
      <c r="J316" s="8">
        <f t="shared" si="21"/>
        <v>44810</v>
      </c>
      <c r="K316" s="8">
        <f t="shared" si="22"/>
        <v>67758</v>
      </c>
      <c r="L316" s="8">
        <f t="shared" si="23"/>
        <v>54819</v>
      </c>
      <c r="M316" s="8">
        <f t="shared" si="24"/>
        <v>5448</v>
      </c>
    </row>
    <row r="317" spans="1:13" x14ac:dyDescent="0.2">
      <c r="A317" t="s">
        <v>44</v>
      </c>
      <c r="B317" t="s">
        <v>45</v>
      </c>
      <c r="C317">
        <v>2014</v>
      </c>
      <c r="D317" t="s">
        <v>90</v>
      </c>
      <c r="E317" t="s">
        <v>16</v>
      </c>
      <c r="F317" t="s">
        <v>20</v>
      </c>
      <c r="G317" t="s">
        <v>68</v>
      </c>
      <c r="H317" s="2">
        <v>556</v>
      </c>
      <c r="I317" s="8">
        <f t="shared" si="20"/>
        <v>610056</v>
      </c>
      <c r="J317" s="8">
        <f t="shared" si="21"/>
        <v>44810</v>
      </c>
      <c r="K317" s="8">
        <f t="shared" si="22"/>
        <v>67758</v>
      </c>
      <c r="L317" s="8">
        <f t="shared" si="23"/>
        <v>54819</v>
      </c>
      <c r="M317" s="8">
        <f t="shared" si="24"/>
        <v>5308</v>
      </c>
    </row>
    <row r="318" spans="1:13" x14ac:dyDescent="0.2">
      <c r="A318" t="s">
        <v>44</v>
      </c>
      <c r="B318" t="s">
        <v>45</v>
      </c>
      <c r="C318">
        <v>2014</v>
      </c>
      <c r="D318" t="s">
        <v>90</v>
      </c>
      <c r="E318" t="s">
        <v>16</v>
      </c>
      <c r="F318" t="s">
        <v>21</v>
      </c>
      <c r="G318" t="s">
        <v>69</v>
      </c>
      <c r="H318" s="2">
        <v>1075</v>
      </c>
      <c r="I318" s="8">
        <f t="shared" si="20"/>
        <v>610056</v>
      </c>
      <c r="J318" s="8">
        <f t="shared" si="21"/>
        <v>44810</v>
      </c>
      <c r="K318" s="8">
        <f t="shared" si="22"/>
        <v>67758</v>
      </c>
      <c r="L318" s="8">
        <f t="shared" si="23"/>
        <v>54819</v>
      </c>
      <c r="M318" s="8">
        <f t="shared" si="24"/>
        <v>13175</v>
      </c>
    </row>
    <row r="319" spans="1:13" x14ac:dyDescent="0.2">
      <c r="A319" t="s">
        <v>44</v>
      </c>
      <c r="B319" t="s">
        <v>45</v>
      </c>
      <c r="C319">
        <v>2014</v>
      </c>
      <c r="D319" t="s">
        <v>90</v>
      </c>
      <c r="E319" t="s">
        <v>16</v>
      </c>
      <c r="F319" t="s">
        <v>22</v>
      </c>
      <c r="G319" t="s">
        <v>70</v>
      </c>
      <c r="H319" s="2">
        <v>661</v>
      </c>
      <c r="I319" s="8">
        <f t="shared" si="20"/>
        <v>610056</v>
      </c>
      <c r="J319" s="8">
        <f t="shared" si="21"/>
        <v>44810</v>
      </c>
      <c r="K319" s="8">
        <f t="shared" si="22"/>
        <v>67758</v>
      </c>
      <c r="L319" s="8">
        <f t="shared" si="23"/>
        <v>54819</v>
      </c>
      <c r="M319" s="8">
        <f t="shared" si="24"/>
        <v>6225</v>
      </c>
    </row>
    <row r="320" spans="1:13" x14ac:dyDescent="0.2">
      <c r="A320" t="s">
        <v>44</v>
      </c>
      <c r="B320" t="s">
        <v>45</v>
      </c>
      <c r="C320">
        <v>2014</v>
      </c>
      <c r="D320" t="s">
        <v>90</v>
      </c>
      <c r="E320" t="s">
        <v>23</v>
      </c>
      <c r="F320" t="s">
        <v>24</v>
      </c>
      <c r="G320" t="s">
        <v>71</v>
      </c>
      <c r="H320" s="2">
        <v>4960</v>
      </c>
      <c r="I320" s="8">
        <f t="shared" si="20"/>
        <v>610056</v>
      </c>
      <c r="J320" s="8">
        <f t="shared" si="21"/>
        <v>424982</v>
      </c>
      <c r="K320" s="8">
        <f t="shared" si="22"/>
        <v>67758</v>
      </c>
      <c r="L320" s="8">
        <f t="shared" si="23"/>
        <v>54819</v>
      </c>
      <c r="M320" s="8">
        <f t="shared" si="24"/>
        <v>66390</v>
      </c>
    </row>
    <row r="321" spans="1:13" x14ac:dyDescent="0.2">
      <c r="A321" t="s">
        <v>44</v>
      </c>
      <c r="B321" t="s">
        <v>45</v>
      </c>
      <c r="C321">
        <v>2014</v>
      </c>
      <c r="D321" t="s">
        <v>90</v>
      </c>
      <c r="E321" t="s">
        <v>23</v>
      </c>
      <c r="F321" t="s">
        <v>25</v>
      </c>
      <c r="G321" t="s">
        <v>72</v>
      </c>
      <c r="H321" s="2">
        <v>10730</v>
      </c>
      <c r="I321" s="8">
        <f t="shared" si="20"/>
        <v>610056</v>
      </c>
      <c r="J321" s="8">
        <f t="shared" si="21"/>
        <v>424982</v>
      </c>
      <c r="K321" s="8">
        <f t="shared" si="22"/>
        <v>67758</v>
      </c>
      <c r="L321" s="8">
        <f t="shared" si="23"/>
        <v>54819</v>
      </c>
      <c r="M321" s="8">
        <f t="shared" si="24"/>
        <v>98370</v>
      </c>
    </row>
    <row r="322" spans="1:13" x14ac:dyDescent="0.2">
      <c r="A322" t="s">
        <v>44</v>
      </c>
      <c r="B322" t="s">
        <v>45</v>
      </c>
      <c r="C322">
        <v>2014</v>
      </c>
      <c r="D322" t="s">
        <v>90</v>
      </c>
      <c r="E322" t="s">
        <v>23</v>
      </c>
      <c r="F322" t="s">
        <v>26</v>
      </c>
      <c r="G322" t="s">
        <v>73</v>
      </c>
      <c r="H322" s="2">
        <v>3168</v>
      </c>
      <c r="I322" s="8">
        <f t="shared" ref="I322:I385" si="25">SUMIFS(H:H,C:C,C322,D:D,D322)</f>
        <v>610056</v>
      </c>
      <c r="J322" s="8">
        <f t="shared" ref="J322:J385" si="26">SUMIFS(H:H,E:E,E322,D:D,D322,C:C,C322)</f>
        <v>424982</v>
      </c>
      <c r="K322" s="8">
        <f t="shared" si="22"/>
        <v>67758</v>
      </c>
      <c r="L322" s="8">
        <f t="shared" si="23"/>
        <v>54819</v>
      </c>
      <c r="M322" s="8">
        <f t="shared" si="24"/>
        <v>31401</v>
      </c>
    </row>
    <row r="323" spans="1:13" x14ac:dyDescent="0.2">
      <c r="A323" t="s">
        <v>44</v>
      </c>
      <c r="B323" t="s">
        <v>45</v>
      </c>
      <c r="C323">
        <v>2014</v>
      </c>
      <c r="D323" t="s">
        <v>90</v>
      </c>
      <c r="E323" t="s">
        <v>23</v>
      </c>
      <c r="F323" t="s">
        <v>27</v>
      </c>
      <c r="G323" t="s">
        <v>74</v>
      </c>
      <c r="H323" s="2">
        <v>5590</v>
      </c>
      <c r="I323" s="8">
        <f t="shared" si="25"/>
        <v>610056</v>
      </c>
      <c r="J323" s="8">
        <f t="shared" si="26"/>
        <v>424982</v>
      </c>
      <c r="K323" s="8">
        <f t="shared" ref="K323:K386" si="27">SUMIFS(H:H,B:B,B323,C:C,C323,D:D,D323)</f>
        <v>67758</v>
      </c>
      <c r="L323" s="8">
        <f t="shared" ref="L323:L386" si="28">SUMIFS(H:H,A:A,A323,C:C,C323,D:D,D323)</f>
        <v>54819</v>
      </c>
      <c r="M323" s="8">
        <f t="shared" ref="M323:M386" si="29">SUMIFS(H:H,G:G,G323,D:D,D323,C:C,C323)</f>
        <v>83402</v>
      </c>
    </row>
    <row r="324" spans="1:13" x14ac:dyDescent="0.2">
      <c r="A324" t="s">
        <v>44</v>
      </c>
      <c r="B324" t="s">
        <v>45</v>
      </c>
      <c r="C324">
        <v>2014</v>
      </c>
      <c r="D324" t="s">
        <v>90</v>
      </c>
      <c r="E324" t="s">
        <v>23</v>
      </c>
      <c r="F324" t="s">
        <v>28</v>
      </c>
      <c r="G324" t="s">
        <v>75</v>
      </c>
      <c r="H324" s="2">
        <v>5339</v>
      </c>
      <c r="I324" s="8">
        <f t="shared" si="25"/>
        <v>610056</v>
      </c>
      <c r="J324" s="8">
        <f t="shared" si="26"/>
        <v>424982</v>
      </c>
      <c r="K324" s="8">
        <f t="shared" si="27"/>
        <v>67758</v>
      </c>
      <c r="L324" s="8">
        <f t="shared" si="28"/>
        <v>54819</v>
      </c>
      <c r="M324" s="8">
        <f t="shared" si="29"/>
        <v>63559</v>
      </c>
    </row>
    <row r="325" spans="1:13" x14ac:dyDescent="0.2">
      <c r="A325" t="s">
        <v>44</v>
      </c>
      <c r="B325" t="s">
        <v>45</v>
      </c>
      <c r="C325">
        <v>2014</v>
      </c>
      <c r="D325" t="s">
        <v>90</v>
      </c>
      <c r="E325" t="s">
        <v>23</v>
      </c>
      <c r="F325" t="s">
        <v>29</v>
      </c>
      <c r="G325" t="s">
        <v>76</v>
      </c>
      <c r="H325" s="2">
        <v>7760</v>
      </c>
      <c r="I325" s="8">
        <f t="shared" si="25"/>
        <v>610056</v>
      </c>
      <c r="J325" s="8">
        <f t="shared" si="26"/>
        <v>424982</v>
      </c>
      <c r="K325" s="8">
        <f t="shared" si="27"/>
        <v>67758</v>
      </c>
      <c r="L325" s="8">
        <f t="shared" si="28"/>
        <v>54819</v>
      </c>
      <c r="M325" s="8">
        <f t="shared" si="29"/>
        <v>81860</v>
      </c>
    </row>
    <row r="326" spans="1:13" x14ac:dyDescent="0.2">
      <c r="A326" t="s">
        <v>44</v>
      </c>
      <c r="B326" t="s">
        <v>45</v>
      </c>
      <c r="C326">
        <v>2014</v>
      </c>
      <c r="D326" t="s">
        <v>90</v>
      </c>
      <c r="E326" t="s">
        <v>30</v>
      </c>
      <c r="F326" t="s">
        <v>31</v>
      </c>
      <c r="G326" t="s">
        <v>77</v>
      </c>
      <c r="H326" s="2">
        <v>668</v>
      </c>
      <c r="I326" s="8">
        <f t="shared" si="25"/>
        <v>610056</v>
      </c>
      <c r="J326" s="8">
        <f t="shared" si="26"/>
        <v>71786</v>
      </c>
      <c r="K326" s="8">
        <f t="shared" si="27"/>
        <v>67758</v>
      </c>
      <c r="L326" s="8">
        <f t="shared" si="28"/>
        <v>54819</v>
      </c>
      <c r="M326" s="8">
        <f t="shared" si="29"/>
        <v>10967</v>
      </c>
    </row>
    <row r="327" spans="1:13" x14ac:dyDescent="0.2">
      <c r="A327" t="s">
        <v>44</v>
      </c>
      <c r="B327" t="s">
        <v>45</v>
      </c>
      <c r="C327">
        <v>2014</v>
      </c>
      <c r="D327" t="s">
        <v>90</v>
      </c>
      <c r="E327" t="s">
        <v>30</v>
      </c>
      <c r="F327" t="s">
        <v>32</v>
      </c>
      <c r="G327" t="s">
        <v>78</v>
      </c>
      <c r="H327" s="2">
        <v>1134</v>
      </c>
      <c r="I327" s="8">
        <f t="shared" si="25"/>
        <v>610056</v>
      </c>
      <c r="J327" s="8">
        <f t="shared" si="26"/>
        <v>71786</v>
      </c>
      <c r="K327" s="8">
        <f t="shared" si="27"/>
        <v>67758</v>
      </c>
      <c r="L327" s="8">
        <f t="shared" si="28"/>
        <v>54819</v>
      </c>
      <c r="M327" s="8">
        <f t="shared" si="29"/>
        <v>11742</v>
      </c>
    </row>
    <row r="328" spans="1:13" x14ac:dyDescent="0.2">
      <c r="A328" t="s">
        <v>44</v>
      </c>
      <c r="B328" t="s">
        <v>45</v>
      </c>
      <c r="C328">
        <v>2014</v>
      </c>
      <c r="D328" t="s">
        <v>90</v>
      </c>
      <c r="E328" t="s">
        <v>30</v>
      </c>
      <c r="F328" t="s">
        <v>33</v>
      </c>
      <c r="G328" t="s">
        <v>79</v>
      </c>
      <c r="H328" s="2">
        <v>1102</v>
      </c>
      <c r="I328" s="8">
        <f t="shared" si="25"/>
        <v>610056</v>
      </c>
      <c r="J328" s="8">
        <f t="shared" si="26"/>
        <v>71786</v>
      </c>
      <c r="K328" s="8">
        <f t="shared" si="27"/>
        <v>67758</v>
      </c>
      <c r="L328" s="8">
        <f t="shared" si="28"/>
        <v>54819</v>
      </c>
      <c r="M328" s="8">
        <f t="shared" si="29"/>
        <v>11920</v>
      </c>
    </row>
    <row r="329" spans="1:13" x14ac:dyDescent="0.2">
      <c r="A329" t="s">
        <v>44</v>
      </c>
      <c r="B329" t="s">
        <v>45</v>
      </c>
      <c r="C329">
        <v>2014</v>
      </c>
      <c r="D329" t="s">
        <v>90</v>
      </c>
      <c r="E329" t="s">
        <v>30</v>
      </c>
      <c r="F329" t="s">
        <v>34</v>
      </c>
      <c r="G329" t="s">
        <v>80</v>
      </c>
      <c r="H329" s="2">
        <v>1068</v>
      </c>
      <c r="I329" s="8">
        <f t="shared" si="25"/>
        <v>610056</v>
      </c>
      <c r="J329" s="8">
        <f t="shared" si="26"/>
        <v>71786</v>
      </c>
      <c r="K329" s="8">
        <f t="shared" si="27"/>
        <v>67758</v>
      </c>
      <c r="L329" s="8">
        <f t="shared" si="28"/>
        <v>54819</v>
      </c>
      <c r="M329" s="8">
        <f t="shared" si="29"/>
        <v>11746</v>
      </c>
    </row>
    <row r="330" spans="1:13" x14ac:dyDescent="0.2">
      <c r="A330" t="s">
        <v>44</v>
      </c>
      <c r="B330" t="s">
        <v>45</v>
      </c>
      <c r="C330">
        <v>2014</v>
      </c>
      <c r="D330" t="s">
        <v>90</v>
      </c>
      <c r="E330" t="s">
        <v>30</v>
      </c>
      <c r="F330" t="s">
        <v>35</v>
      </c>
      <c r="G330" t="s">
        <v>81</v>
      </c>
      <c r="H330" s="2">
        <v>1131</v>
      </c>
      <c r="I330" s="8">
        <f t="shared" si="25"/>
        <v>610056</v>
      </c>
      <c r="J330" s="8">
        <f t="shared" si="26"/>
        <v>71786</v>
      </c>
      <c r="K330" s="8">
        <f t="shared" si="27"/>
        <v>67758</v>
      </c>
      <c r="L330" s="8">
        <f t="shared" si="28"/>
        <v>54819</v>
      </c>
      <c r="M330" s="8">
        <f t="shared" si="29"/>
        <v>12079</v>
      </c>
    </row>
    <row r="331" spans="1:13" x14ac:dyDescent="0.2">
      <c r="A331" t="s">
        <v>44</v>
      </c>
      <c r="B331" t="s">
        <v>45</v>
      </c>
      <c r="C331">
        <v>2014</v>
      </c>
      <c r="D331" t="s">
        <v>90</v>
      </c>
      <c r="E331" t="s">
        <v>30</v>
      </c>
      <c r="F331" t="s">
        <v>36</v>
      </c>
      <c r="G331" t="s">
        <v>82</v>
      </c>
      <c r="H331" s="2">
        <v>1309</v>
      </c>
      <c r="I331" s="8">
        <f t="shared" si="25"/>
        <v>610056</v>
      </c>
      <c r="J331" s="8">
        <f t="shared" si="26"/>
        <v>71786</v>
      </c>
      <c r="K331" s="8">
        <f t="shared" si="27"/>
        <v>67758</v>
      </c>
      <c r="L331" s="8">
        <f t="shared" si="28"/>
        <v>54819</v>
      </c>
      <c r="M331" s="8">
        <f t="shared" si="29"/>
        <v>13332</v>
      </c>
    </row>
    <row r="332" spans="1:13" x14ac:dyDescent="0.2">
      <c r="A332" t="s">
        <v>44</v>
      </c>
      <c r="B332" t="s">
        <v>45</v>
      </c>
      <c r="C332">
        <v>2014</v>
      </c>
      <c r="D332" t="s">
        <v>90</v>
      </c>
      <c r="E332" t="s">
        <v>37</v>
      </c>
      <c r="F332" t="s">
        <v>38</v>
      </c>
      <c r="G332" t="s">
        <v>83</v>
      </c>
      <c r="H332" s="2">
        <v>1349</v>
      </c>
      <c r="I332" s="8">
        <f t="shared" si="25"/>
        <v>610056</v>
      </c>
      <c r="J332" s="8">
        <f t="shared" si="26"/>
        <v>68478</v>
      </c>
      <c r="K332" s="8">
        <f t="shared" si="27"/>
        <v>67758</v>
      </c>
      <c r="L332" s="8">
        <f t="shared" si="28"/>
        <v>54819</v>
      </c>
      <c r="M332" s="8">
        <f t="shared" si="29"/>
        <v>12578</v>
      </c>
    </row>
    <row r="333" spans="1:13" x14ac:dyDescent="0.2">
      <c r="A333" t="s">
        <v>44</v>
      </c>
      <c r="B333" t="s">
        <v>45</v>
      </c>
      <c r="C333">
        <v>2014</v>
      </c>
      <c r="D333" t="s">
        <v>90</v>
      </c>
      <c r="E333" t="s">
        <v>37</v>
      </c>
      <c r="F333" t="s">
        <v>39</v>
      </c>
      <c r="G333" t="s">
        <v>84</v>
      </c>
      <c r="H333" s="2">
        <v>1425</v>
      </c>
      <c r="I333" s="8">
        <f t="shared" si="25"/>
        <v>610056</v>
      </c>
      <c r="J333" s="8">
        <f t="shared" si="26"/>
        <v>68478</v>
      </c>
      <c r="K333" s="8">
        <f t="shared" si="27"/>
        <v>67758</v>
      </c>
      <c r="L333" s="8">
        <f t="shared" si="28"/>
        <v>54819</v>
      </c>
      <c r="M333" s="8">
        <f t="shared" si="29"/>
        <v>12613</v>
      </c>
    </row>
    <row r="334" spans="1:13" x14ac:dyDescent="0.2">
      <c r="A334" t="s">
        <v>44</v>
      </c>
      <c r="B334" t="s">
        <v>45</v>
      </c>
      <c r="C334">
        <v>2014</v>
      </c>
      <c r="D334" t="s">
        <v>90</v>
      </c>
      <c r="E334" t="s">
        <v>37</v>
      </c>
      <c r="F334" t="s">
        <v>40</v>
      </c>
      <c r="G334" t="s">
        <v>85</v>
      </c>
      <c r="H334" s="2">
        <v>1031</v>
      </c>
      <c r="I334" s="8">
        <f t="shared" si="25"/>
        <v>610056</v>
      </c>
      <c r="J334" s="8">
        <f t="shared" si="26"/>
        <v>68478</v>
      </c>
      <c r="K334" s="8">
        <f t="shared" si="27"/>
        <v>67758</v>
      </c>
      <c r="L334" s="8">
        <f t="shared" si="28"/>
        <v>54819</v>
      </c>
      <c r="M334" s="8">
        <f t="shared" si="29"/>
        <v>10192</v>
      </c>
    </row>
    <row r="335" spans="1:13" x14ac:dyDescent="0.2">
      <c r="A335" t="s">
        <v>44</v>
      </c>
      <c r="B335" t="s">
        <v>45</v>
      </c>
      <c r="C335">
        <v>2014</v>
      </c>
      <c r="D335" t="s">
        <v>90</v>
      </c>
      <c r="E335" t="s">
        <v>37</v>
      </c>
      <c r="F335" t="s">
        <v>41</v>
      </c>
      <c r="G335" t="s">
        <v>86</v>
      </c>
      <c r="H335" s="2">
        <v>1309</v>
      </c>
      <c r="I335" s="8">
        <f t="shared" si="25"/>
        <v>610056</v>
      </c>
      <c r="J335" s="8">
        <f t="shared" si="26"/>
        <v>68478</v>
      </c>
      <c r="K335" s="8">
        <f t="shared" si="27"/>
        <v>67758</v>
      </c>
      <c r="L335" s="8">
        <f t="shared" si="28"/>
        <v>54819</v>
      </c>
      <c r="M335" s="8">
        <f t="shared" si="29"/>
        <v>12896</v>
      </c>
    </row>
    <row r="336" spans="1:13" x14ac:dyDescent="0.2">
      <c r="A336" t="s">
        <v>44</v>
      </c>
      <c r="B336" t="s">
        <v>45</v>
      </c>
      <c r="C336">
        <v>2014</v>
      </c>
      <c r="D336" t="s">
        <v>90</v>
      </c>
      <c r="E336" t="s">
        <v>37</v>
      </c>
      <c r="F336" t="s">
        <v>42</v>
      </c>
      <c r="G336" t="s">
        <v>87</v>
      </c>
      <c r="H336" s="2">
        <v>901</v>
      </c>
      <c r="I336" s="8">
        <f t="shared" si="25"/>
        <v>610056</v>
      </c>
      <c r="J336" s="8">
        <f t="shared" si="26"/>
        <v>68478</v>
      </c>
      <c r="K336" s="8">
        <f t="shared" si="27"/>
        <v>67758</v>
      </c>
      <c r="L336" s="8">
        <f t="shared" si="28"/>
        <v>54819</v>
      </c>
      <c r="M336" s="8">
        <f t="shared" si="29"/>
        <v>12099</v>
      </c>
    </row>
    <row r="337" spans="1:13" x14ac:dyDescent="0.2">
      <c r="A337" t="s">
        <v>44</v>
      </c>
      <c r="B337" t="s">
        <v>45</v>
      </c>
      <c r="C337">
        <v>2014</v>
      </c>
      <c r="D337" t="s">
        <v>90</v>
      </c>
      <c r="E337" t="s">
        <v>37</v>
      </c>
      <c r="F337" t="s">
        <v>43</v>
      </c>
      <c r="G337" t="s">
        <v>88</v>
      </c>
      <c r="H337" s="2">
        <v>582</v>
      </c>
      <c r="I337" s="8">
        <f t="shared" si="25"/>
        <v>610056</v>
      </c>
      <c r="J337" s="8">
        <f t="shared" si="26"/>
        <v>68478</v>
      </c>
      <c r="K337" s="8">
        <f t="shared" si="27"/>
        <v>67758</v>
      </c>
      <c r="L337" s="8">
        <f t="shared" si="28"/>
        <v>54819</v>
      </c>
      <c r="M337" s="8">
        <f t="shared" si="29"/>
        <v>8100</v>
      </c>
    </row>
    <row r="338" spans="1:13" x14ac:dyDescent="0.2">
      <c r="A338" t="s">
        <v>44</v>
      </c>
      <c r="B338" t="s">
        <v>45</v>
      </c>
      <c r="C338">
        <v>2014</v>
      </c>
      <c r="D338" t="s">
        <v>91</v>
      </c>
      <c r="E338" t="s">
        <v>16</v>
      </c>
      <c r="F338" t="s">
        <v>17</v>
      </c>
      <c r="G338" t="s">
        <v>65</v>
      </c>
      <c r="H338" s="2">
        <v>699</v>
      </c>
      <c r="I338" s="8">
        <f t="shared" si="25"/>
        <v>570376</v>
      </c>
      <c r="J338" s="8">
        <f t="shared" si="26"/>
        <v>42698</v>
      </c>
      <c r="K338" s="8">
        <f t="shared" si="27"/>
        <v>73247</v>
      </c>
      <c r="L338" s="8">
        <f t="shared" si="28"/>
        <v>60752</v>
      </c>
      <c r="M338" s="8">
        <f t="shared" si="29"/>
        <v>8009</v>
      </c>
    </row>
    <row r="339" spans="1:13" x14ac:dyDescent="0.2">
      <c r="A339" t="s">
        <v>44</v>
      </c>
      <c r="B339" t="s">
        <v>45</v>
      </c>
      <c r="C339">
        <v>2014</v>
      </c>
      <c r="D339" t="s">
        <v>91</v>
      </c>
      <c r="E339" t="s">
        <v>16</v>
      </c>
      <c r="F339" t="s">
        <v>18</v>
      </c>
      <c r="G339" t="s">
        <v>66</v>
      </c>
      <c r="H339" s="2">
        <v>708</v>
      </c>
      <c r="I339" s="8">
        <f t="shared" si="25"/>
        <v>570376</v>
      </c>
      <c r="J339" s="8">
        <f t="shared" si="26"/>
        <v>42698</v>
      </c>
      <c r="K339" s="8">
        <f t="shared" si="27"/>
        <v>73247</v>
      </c>
      <c r="L339" s="8">
        <f t="shared" si="28"/>
        <v>60752</v>
      </c>
      <c r="M339" s="8">
        <f t="shared" si="29"/>
        <v>6628</v>
      </c>
    </row>
    <row r="340" spans="1:13" x14ac:dyDescent="0.2">
      <c r="A340" t="s">
        <v>44</v>
      </c>
      <c r="B340" t="s">
        <v>45</v>
      </c>
      <c r="C340">
        <v>2014</v>
      </c>
      <c r="D340" t="s">
        <v>91</v>
      </c>
      <c r="E340" t="s">
        <v>16</v>
      </c>
      <c r="F340" t="s">
        <v>19</v>
      </c>
      <c r="G340" t="s">
        <v>67</v>
      </c>
      <c r="H340" s="2">
        <v>433</v>
      </c>
      <c r="I340" s="8">
        <f t="shared" si="25"/>
        <v>570376</v>
      </c>
      <c r="J340" s="8">
        <f t="shared" si="26"/>
        <v>42698</v>
      </c>
      <c r="K340" s="8">
        <f t="shared" si="27"/>
        <v>73247</v>
      </c>
      <c r="L340" s="8">
        <f t="shared" si="28"/>
        <v>60752</v>
      </c>
      <c r="M340" s="8">
        <f t="shared" si="29"/>
        <v>4550</v>
      </c>
    </row>
    <row r="341" spans="1:13" x14ac:dyDescent="0.2">
      <c r="A341" t="s">
        <v>44</v>
      </c>
      <c r="B341" t="s">
        <v>45</v>
      </c>
      <c r="C341">
        <v>2014</v>
      </c>
      <c r="D341" t="s">
        <v>91</v>
      </c>
      <c r="E341" t="s">
        <v>16</v>
      </c>
      <c r="F341" t="s">
        <v>20</v>
      </c>
      <c r="G341" t="s">
        <v>68</v>
      </c>
      <c r="H341" s="2">
        <v>563</v>
      </c>
      <c r="I341" s="8">
        <f t="shared" si="25"/>
        <v>570376</v>
      </c>
      <c r="J341" s="8">
        <f t="shared" si="26"/>
        <v>42698</v>
      </c>
      <c r="K341" s="8">
        <f t="shared" si="27"/>
        <v>73247</v>
      </c>
      <c r="L341" s="8">
        <f t="shared" si="28"/>
        <v>60752</v>
      </c>
      <c r="M341" s="8">
        <f t="shared" si="29"/>
        <v>5405</v>
      </c>
    </row>
    <row r="342" spans="1:13" x14ac:dyDescent="0.2">
      <c r="A342" t="s">
        <v>44</v>
      </c>
      <c r="B342" t="s">
        <v>45</v>
      </c>
      <c r="C342">
        <v>2014</v>
      </c>
      <c r="D342" t="s">
        <v>91</v>
      </c>
      <c r="E342" t="s">
        <v>16</v>
      </c>
      <c r="F342" t="s">
        <v>21</v>
      </c>
      <c r="G342" t="s">
        <v>69</v>
      </c>
      <c r="H342" s="2">
        <v>1344</v>
      </c>
      <c r="I342" s="8">
        <f t="shared" si="25"/>
        <v>570376</v>
      </c>
      <c r="J342" s="8">
        <f t="shared" si="26"/>
        <v>42698</v>
      </c>
      <c r="K342" s="8">
        <f t="shared" si="27"/>
        <v>73247</v>
      </c>
      <c r="L342" s="8">
        <f t="shared" si="28"/>
        <v>60752</v>
      </c>
      <c r="M342" s="8">
        <f t="shared" si="29"/>
        <v>12411</v>
      </c>
    </row>
    <row r="343" spans="1:13" x14ac:dyDescent="0.2">
      <c r="A343" t="s">
        <v>44</v>
      </c>
      <c r="B343" t="s">
        <v>45</v>
      </c>
      <c r="C343">
        <v>2014</v>
      </c>
      <c r="D343" t="s">
        <v>91</v>
      </c>
      <c r="E343" t="s">
        <v>16</v>
      </c>
      <c r="F343" t="s">
        <v>22</v>
      </c>
      <c r="G343" t="s">
        <v>70</v>
      </c>
      <c r="H343" s="2">
        <v>533</v>
      </c>
      <c r="I343" s="8">
        <f t="shared" si="25"/>
        <v>570376</v>
      </c>
      <c r="J343" s="8">
        <f t="shared" si="26"/>
        <v>42698</v>
      </c>
      <c r="K343" s="8">
        <f t="shared" si="27"/>
        <v>73247</v>
      </c>
      <c r="L343" s="8">
        <f t="shared" si="28"/>
        <v>60752</v>
      </c>
      <c r="M343" s="8">
        <f t="shared" si="29"/>
        <v>5695</v>
      </c>
    </row>
    <row r="344" spans="1:13" x14ac:dyDescent="0.2">
      <c r="A344" t="s">
        <v>44</v>
      </c>
      <c r="B344" t="s">
        <v>45</v>
      </c>
      <c r="C344">
        <v>2014</v>
      </c>
      <c r="D344" t="s">
        <v>91</v>
      </c>
      <c r="E344" t="s">
        <v>23</v>
      </c>
      <c r="F344" t="s">
        <v>24</v>
      </c>
      <c r="G344" t="s">
        <v>71</v>
      </c>
      <c r="H344" s="2">
        <v>5350</v>
      </c>
      <c r="I344" s="8">
        <f t="shared" si="25"/>
        <v>570376</v>
      </c>
      <c r="J344" s="8">
        <f t="shared" si="26"/>
        <v>397289</v>
      </c>
      <c r="K344" s="8">
        <f t="shared" si="27"/>
        <v>73247</v>
      </c>
      <c r="L344" s="8">
        <f t="shared" si="28"/>
        <v>60752</v>
      </c>
      <c r="M344" s="8">
        <f t="shared" si="29"/>
        <v>54830</v>
      </c>
    </row>
    <row r="345" spans="1:13" x14ac:dyDescent="0.2">
      <c r="A345" t="s">
        <v>44</v>
      </c>
      <c r="B345" t="s">
        <v>45</v>
      </c>
      <c r="C345">
        <v>2014</v>
      </c>
      <c r="D345" t="s">
        <v>91</v>
      </c>
      <c r="E345" t="s">
        <v>23</v>
      </c>
      <c r="F345" t="s">
        <v>25</v>
      </c>
      <c r="G345" t="s">
        <v>72</v>
      </c>
      <c r="H345" s="2">
        <v>7990</v>
      </c>
      <c r="I345" s="8">
        <f t="shared" si="25"/>
        <v>570376</v>
      </c>
      <c r="J345" s="8">
        <f t="shared" si="26"/>
        <v>397289</v>
      </c>
      <c r="K345" s="8">
        <f t="shared" si="27"/>
        <v>73247</v>
      </c>
      <c r="L345" s="8">
        <f t="shared" si="28"/>
        <v>60752</v>
      </c>
      <c r="M345" s="8">
        <f t="shared" si="29"/>
        <v>78010</v>
      </c>
    </row>
    <row r="346" spans="1:13" x14ac:dyDescent="0.2">
      <c r="A346" t="s">
        <v>44</v>
      </c>
      <c r="B346" t="s">
        <v>45</v>
      </c>
      <c r="C346">
        <v>2014</v>
      </c>
      <c r="D346" t="s">
        <v>91</v>
      </c>
      <c r="E346" t="s">
        <v>23</v>
      </c>
      <c r="F346" t="s">
        <v>26</v>
      </c>
      <c r="G346" t="s">
        <v>73</v>
      </c>
      <c r="H346" s="2">
        <v>2219</v>
      </c>
      <c r="I346" s="8">
        <f t="shared" si="25"/>
        <v>570376</v>
      </c>
      <c r="J346" s="8">
        <f t="shared" si="26"/>
        <v>397289</v>
      </c>
      <c r="K346" s="8">
        <f t="shared" si="27"/>
        <v>73247</v>
      </c>
      <c r="L346" s="8">
        <f t="shared" si="28"/>
        <v>60752</v>
      </c>
      <c r="M346" s="8">
        <f t="shared" si="29"/>
        <v>30250</v>
      </c>
    </row>
    <row r="347" spans="1:13" x14ac:dyDescent="0.2">
      <c r="A347" t="s">
        <v>44</v>
      </c>
      <c r="B347" t="s">
        <v>45</v>
      </c>
      <c r="C347">
        <v>2014</v>
      </c>
      <c r="D347" t="s">
        <v>91</v>
      </c>
      <c r="E347" t="s">
        <v>23</v>
      </c>
      <c r="F347" t="s">
        <v>27</v>
      </c>
      <c r="G347" t="s">
        <v>74</v>
      </c>
      <c r="H347" s="2">
        <v>8034</v>
      </c>
      <c r="I347" s="8">
        <f t="shared" si="25"/>
        <v>570376</v>
      </c>
      <c r="J347" s="8">
        <f t="shared" si="26"/>
        <v>397289</v>
      </c>
      <c r="K347" s="8">
        <f t="shared" si="27"/>
        <v>73247</v>
      </c>
      <c r="L347" s="8">
        <f t="shared" si="28"/>
        <v>60752</v>
      </c>
      <c r="M347" s="8">
        <f t="shared" si="29"/>
        <v>75668</v>
      </c>
    </row>
    <row r="348" spans="1:13" x14ac:dyDescent="0.2">
      <c r="A348" t="s">
        <v>44</v>
      </c>
      <c r="B348" t="s">
        <v>45</v>
      </c>
      <c r="C348">
        <v>2014</v>
      </c>
      <c r="D348" t="s">
        <v>91</v>
      </c>
      <c r="E348" t="s">
        <v>23</v>
      </c>
      <c r="F348" t="s">
        <v>28</v>
      </c>
      <c r="G348" t="s">
        <v>75</v>
      </c>
      <c r="H348" s="2">
        <v>7764</v>
      </c>
      <c r="I348" s="8">
        <f t="shared" si="25"/>
        <v>570376</v>
      </c>
      <c r="J348" s="8">
        <f t="shared" si="26"/>
        <v>397289</v>
      </c>
      <c r="K348" s="8">
        <f t="shared" si="27"/>
        <v>73247</v>
      </c>
      <c r="L348" s="8">
        <f t="shared" si="28"/>
        <v>60752</v>
      </c>
      <c r="M348" s="8">
        <f t="shared" si="29"/>
        <v>66751</v>
      </c>
    </row>
    <row r="349" spans="1:13" x14ac:dyDescent="0.2">
      <c r="A349" t="s">
        <v>44</v>
      </c>
      <c r="B349" t="s">
        <v>45</v>
      </c>
      <c r="C349">
        <v>2014</v>
      </c>
      <c r="D349" t="s">
        <v>91</v>
      </c>
      <c r="E349" t="s">
        <v>23</v>
      </c>
      <c r="F349" t="s">
        <v>29</v>
      </c>
      <c r="G349" t="s">
        <v>76</v>
      </c>
      <c r="H349" s="2">
        <v>12080</v>
      </c>
      <c r="I349" s="8">
        <f t="shared" si="25"/>
        <v>570376</v>
      </c>
      <c r="J349" s="8">
        <f t="shared" si="26"/>
        <v>397289</v>
      </c>
      <c r="K349" s="8">
        <f t="shared" si="27"/>
        <v>73247</v>
      </c>
      <c r="L349" s="8">
        <f t="shared" si="28"/>
        <v>60752</v>
      </c>
      <c r="M349" s="8">
        <f t="shared" si="29"/>
        <v>91780</v>
      </c>
    </row>
    <row r="350" spans="1:13" x14ac:dyDescent="0.2">
      <c r="A350" t="s">
        <v>44</v>
      </c>
      <c r="B350" t="s">
        <v>45</v>
      </c>
      <c r="C350">
        <v>2014</v>
      </c>
      <c r="D350" t="s">
        <v>91</v>
      </c>
      <c r="E350" t="s">
        <v>30</v>
      </c>
      <c r="F350" t="s">
        <v>31</v>
      </c>
      <c r="G350" t="s">
        <v>77</v>
      </c>
      <c r="H350" s="2">
        <v>1118</v>
      </c>
      <c r="I350" s="8">
        <f t="shared" si="25"/>
        <v>570376</v>
      </c>
      <c r="J350" s="8">
        <f t="shared" si="26"/>
        <v>66886</v>
      </c>
      <c r="K350" s="8">
        <f t="shared" si="27"/>
        <v>73247</v>
      </c>
      <c r="L350" s="8">
        <f t="shared" si="28"/>
        <v>60752</v>
      </c>
      <c r="M350" s="8">
        <f t="shared" si="29"/>
        <v>10406</v>
      </c>
    </row>
    <row r="351" spans="1:13" x14ac:dyDescent="0.2">
      <c r="A351" t="s">
        <v>44</v>
      </c>
      <c r="B351" t="s">
        <v>45</v>
      </c>
      <c r="C351">
        <v>2014</v>
      </c>
      <c r="D351" t="s">
        <v>91</v>
      </c>
      <c r="E351" t="s">
        <v>30</v>
      </c>
      <c r="F351" t="s">
        <v>32</v>
      </c>
      <c r="G351" t="s">
        <v>78</v>
      </c>
      <c r="H351" s="2">
        <v>1220</v>
      </c>
      <c r="I351" s="8">
        <f t="shared" si="25"/>
        <v>570376</v>
      </c>
      <c r="J351" s="8">
        <f t="shared" si="26"/>
        <v>66886</v>
      </c>
      <c r="K351" s="8">
        <f t="shared" si="27"/>
        <v>73247</v>
      </c>
      <c r="L351" s="8">
        <f t="shared" si="28"/>
        <v>60752</v>
      </c>
      <c r="M351" s="8">
        <f t="shared" si="29"/>
        <v>11314</v>
      </c>
    </row>
    <row r="352" spans="1:13" x14ac:dyDescent="0.2">
      <c r="A352" t="s">
        <v>44</v>
      </c>
      <c r="B352" t="s">
        <v>45</v>
      </c>
      <c r="C352">
        <v>2014</v>
      </c>
      <c r="D352" t="s">
        <v>91</v>
      </c>
      <c r="E352" t="s">
        <v>30</v>
      </c>
      <c r="F352" t="s">
        <v>33</v>
      </c>
      <c r="G352" t="s">
        <v>79</v>
      </c>
      <c r="H352" s="2">
        <v>1120</v>
      </c>
      <c r="I352" s="8">
        <f t="shared" si="25"/>
        <v>570376</v>
      </c>
      <c r="J352" s="8">
        <f t="shared" si="26"/>
        <v>66886</v>
      </c>
      <c r="K352" s="8">
        <f t="shared" si="27"/>
        <v>73247</v>
      </c>
      <c r="L352" s="8">
        <f t="shared" si="28"/>
        <v>60752</v>
      </c>
      <c r="M352" s="8">
        <f t="shared" si="29"/>
        <v>11809</v>
      </c>
    </row>
    <row r="353" spans="1:13" x14ac:dyDescent="0.2">
      <c r="A353" t="s">
        <v>44</v>
      </c>
      <c r="B353" t="s">
        <v>45</v>
      </c>
      <c r="C353">
        <v>2014</v>
      </c>
      <c r="D353" t="s">
        <v>91</v>
      </c>
      <c r="E353" t="s">
        <v>30</v>
      </c>
      <c r="F353" t="s">
        <v>34</v>
      </c>
      <c r="G353" t="s">
        <v>80</v>
      </c>
      <c r="H353" s="2">
        <v>1129</v>
      </c>
      <c r="I353" s="8">
        <f t="shared" si="25"/>
        <v>570376</v>
      </c>
      <c r="J353" s="8">
        <f t="shared" si="26"/>
        <v>66886</v>
      </c>
      <c r="K353" s="8">
        <f t="shared" si="27"/>
        <v>73247</v>
      </c>
      <c r="L353" s="8">
        <f t="shared" si="28"/>
        <v>60752</v>
      </c>
      <c r="M353" s="8">
        <f t="shared" si="29"/>
        <v>9794</v>
      </c>
    </row>
    <row r="354" spans="1:13" x14ac:dyDescent="0.2">
      <c r="A354" t="s">
        <v>44</v>
      </c>
      <c r="B354" t="s">
        <v>45</v>
      </c>
      <c r="C354">
        <v>2014</v>
      </c>
      <c r="D354" t="s">
        <v>91</v>
      </c>
      <c r="E354" t="s">
        <v>30</v>
      </c>
      <c r="F354" t="s">
        <v>35</v>
      </c>
      <c r="G354" t="s">
        <v>81</v>
      </c>
      <c r="H354" s="2">
        <v>974</v>
      </c>
      <c r="I354" s="8">
        <f t="shared" si="25"/>
        <v>570376</v>
      </c>
      <c r="J354" s="8">
        <f t="shared" si="26"/>
        <v>66886</v>
      </c>
      <c r="K354" s="8">
        <f t="shared" si="27"/>
        <v>73247</v>
      </c>
      <c r="L354" s="8">
        <f t="shared" si="28"/>
        <v>60752</v>
      </c>
      <c r="M354" s="8">
        <f t="shared" si="29"/>
        <v>10363</v>
      </c>
    </row>
    <row r="355" spans="1:13" x14ac:dyDescent="0.2">
      <c r="A355" t="s">
        <v>44</v>
      </c>
      <c r="B355" t="s">
        <v>45</v>
      </c>
      <c r="C355">
        <v>2014</v>
      </c>
      <c r="D355" t="s">
        <v>91</v>
      </c>
      <c r="E355" t="s">
        <v>30</v>
      </c>
      <c r="F355" t="s">
        <v>36</v>
      </c>
      <c r="G355" t="s">
        <v>82</v>
      </c>
      <c r="H355" s="2">
        <v>972</v>
      </c>
      <c r="I355" s="8">
        <f t="shared" si="25"/>
        <v>570376</v>
      </c>
      <c r="J355" s="8">
        <f t="shared" si="26"/>
        <v>66886</v>
      </c>
      <c r="K355" s="8">
        <f t="shared" si="27"/>
        <v>73247</v>
      </c>
      <c r="L355" s="8">
        <f t="shared" si="28"/>
        <v>60752</v>
      </c>
      <c r="M355" s="8">
        <f t="shared" si="29"/>
        <v>13200</v>
      </c>
    </row>
    <row r="356" spans="1:13" x14ac:dyDescent="0.2">
      <c r="A356" t="s">
        <v>44</v>
      </c>
      <c r="B356" t="s">
        <v>45</v>
      </c>
      <c r="C356">
        <v>2014</v>
      </c>
      <c r="D356" t="s">
        <v>91</v>
      </c>
      <c r="E356" t="s">
        <v>37</v>
      </c>
      <c r="F356" t="s">
        <v>38</v>
      </c>
      <c r="G356" t="s">
        <v>83</v>
      </c>
      <c r="H356" s="2">
        <v>1188</v>
      </c>
      <c r="I356" s="8">
        <f t="shared" si="25"/>
        <v>570376</v>
      </c>
      <c r="J356" s="8">
        <f t="shared" si="26"/>
        <v>63503</v>
      </c>
      <c r="K356" s="8">
        <f t="shared" si="27"/>
        <v>73247</v>
      </c>
      <c r="L356" s="8">
        <f t="shared" si="28"/>
        <v>60752</v>
      </c>
      <c r="M356" s="8">
        <f t="shared" si="29"/>
        <v>11555</v>
      </c>
    </row>
    <row r="357" spans="1:13" x14ac:dyDescent="0.2">
      <c r="A357" t="s">
        <v>44</v>
      </c>
      <c r="B357" t="s">
        <v>45</v>
      </c>
      <c r="C357">
        <v>2014</v>
      </c>
      <c r="D357" t="s">
        <v>91</v>
      </c>
      <c r="E357" t="s">
        <v>37</v>
      </c>
      <c r="F357" t="s">
        <v>39</v>
      </c>
      <c r="G357" t="s">
        <v>84</v>
      </c>
      <c r="H357" s="2">
        <v>1151</v>
      </c>
      <c r="I357" s="8">
        <f t="shared" si="25"/>
        <v>570376</v>
      </c>
      <c r="J357" s="8">
        <f t="shared" si="26"/>
        <v>63503</v>
      </c>
      <c r="K357" s="8">
        <f t="shared" si="27"/>
        <v>73247</v>
      </c>
      <c r="L357" s="8">
        <f t="shared" si="28"/>
        <v>60752</v>
      </c>
      <c r="M357" s="8">
        <f t="shared" si="29"/>
        <v>11872</v>
      </c>
    </row>
    <row r="358" spans="1:13" x14ac:dyDescent="0.2">
      <c r="A358" t="s">
        <v>44</v>
      </c>
      <c r="B358" t="s">
        <v>45</v>
      </c>
      <c r="C358">
        <v>2014</v>
      </c>
      <c r="D358" t="s">
        <v>91</v>
      </c>
      <c r="E358" t="s">
        <v>37</v>
      </c>
      <c r="F358" t="s">
        <v>40</v>
      </c>
      <c r="G358" t="s">
        <v>85</v>
      </c>
      <c r="H358" s="2">
        <v>970</v>
      </c>
      <c r="I358" s="8">
        <f t="shared" si="25"/>
        <v>570376</v>
      </c>
      <c r="J358" s="8">
        <f t="shared" si="26"/>
        <v>63503</v>
      </c>
      <c r="K358" s="8">
        <f t="shared" si="27"/>
        <v>73247</v>
      </c>
      <c r="L358" s="8">
        <f t="shared" si="28"/>
        <v>60752</v>
      </c>
      <c r="M358" s="8">
        <f t="shared" si="29"/>
        <v>9603</v>
      </c>
    </row>
    <row r="359" spans="1:13" x14ac:dyDescent="0.2">
      <c r="A359" t="s">
        <v>44</v>
      </c>
      <c r="B359" t="s">
        <v>45</v>
      </c>
      <c r="C359">
        <v>2014</v>
      </c>
      <c r="D359" t="s">
        <v>91</v>
      </c>
      <c r="E359" t="s">
        <v>37</v>
      </c>
      <c r="F359" t="s">
        <v>41</v>
      </c>
      <c r="G359" t="s">
        <v>86</v>
      </c>
      <c r="H359" s="2">
        <v>1104</v>
      </c>
      <c r="I359" s="8">
        <f t="shared" si="25"/>
        <v>570376</v>
      </c>
      <c r="J359" s="8">
        <f t="shared" si="26"/>
        <v>63503</v>
      </c>
      <c r="K359" s="8">
        <f t="shared" si="27"/>
        <v>73247</v>
      </c>
      <c r="L359" s="8">
        <f t="shared" si="28"/>
        <v>60752</v>
      </c>
      <c r="M359" s="8">
        <f t="shared" si="29"/>
        <v>11265</v>
      </c>
    </row>
    <row r="360" spans="1:13" x14ac:dyDescent="0.2">
      <c r="A360" t="s">
        <v>44</v>
      </c>
      <c r="B360" t="s">
        <v>45</v>
      </c>
      <c r="C360">
        <v>2014</v>
      </c>
      <c r="D360" t="s">
        <v>91</v>
      </c>
      <c r="E360" t="s">
        <v>37</v>
      </c>
      <c r="F360" t="s">
        <v>42</v>
      </c>
      <c r="G360" t="s">
        <v>87</v>
      </c>
      <c r="H360" s="2">
        <v>1164</v>
      </c>
      <c r="I360" s="8">
        <f t="shared" si="25"/>
        <v>570376</v>
      </c>
      <c r="J360" s="8">
        <f t="shared" si="26"/>
        <v>63503</v>
      </c>
      <c r="K360" s="8">
        <f t="shared" si="27"/>
        <v>73247</v>
      </c>
      <c r="L360" s="8">
        <f t="shared" si="28"/>
        <v>60752</v>
      </c>
      <c r="M360" s="8">
        <f t="shared" si="29"/>
        <v>11365</v>
      </c>
    </row>
    <row r="361" spans="1:13" x14ac:dyDescent="0.2">
      <c r="A361" t="s">
        <v>44</v>
      </c>
      <c r="B361" t="s">
        <v>45</v>
      </c>
      <c r="C361">
        <v>2014</v>
      </c>
      <c r="D361" t="s">
        <v>91</v>
      </c>
      <c r="E361" t="s">
        <v>37</v>
      </c>
      <c r="F361" t="s">
        <v>43</v>
      </c>
      <c r="G361" t="s">
        <v>88</v>
      </c>
      <c r="H361" s="2">
        <v>925</v>
      </c>
      <c r="I361" s="8">
        <f t="shared" si="25"/>
        <v>570376</v>
      </c>
      <c r="J361" s="8">
        <f t="shared" si="26"/>
        <v>63503</v>
      </c>
      <c r="K361" s="8">
        <f t="shared" si="27"/>
        <v>73247</v>
      </c>
      <c r="L361" s="8">
        <f t="shared" si="28"/>
        <v>60752</v>
      </c>
      <c r="M361" s="8">
        <f t="shared" si="29"/>
        <v>7843</v>
      </c>
    </row>
    <row r="362" spans="1:13" x14ac:dyDescent="0.2">
      <c r="A362" t="s">
        <v>44</v>
      </c>
      <c r="B362" t="s">
        <v>45</v>
      </c>
      <c r="C362">
        <v>2014</v>
      </c>
      <c r="D362" t="s">
        <v>92</v>
      </c>
      <c r="E362" t="s">
        <v>16</v>
      </c>
      <c r="F362" t="s">
        <v>17</v>
      </c>
      <c r="G362" t="s">
        <v>65</v>
      </c>
      <c r="H362" s="2">
        <v>550.9</v>
      </c>
      <c r="I362" s="8">
        <f t="shared" si="25"/>
        <v>599718.39999999967</v>
      </c>
      <c r="J362" s="8">
        <f t="shared" si="26"/>
        <v>45042.000000000007</v>
      </c>
      <c r="K362" s="8">
        <f t="shared" si="27"/>
        <v>63406.099999999991</v>
      </c>
      <c r="L362" s="8">
        <f t="shared" si="28"/>
        <v>47561.299999999996</v>
      </c>
      <c r="M362" s="8">
        <f t="shared" si="29"/>
        <v>7308.4</v>
      </c>
    </row>
    <row r="363" spans="1:13" x14ac:dyDescent="0.2">
      <c r="A363" t="s">
        <v>44</v>
      </c>
      <c r="B363" t="s">
        <v>45</v>
      </c>
      <c r="C363">
        <v>2014</v>
      </c>
      <c r="D363" t="s">
        <v>92</v>
      </c>
      <c r="E363" t="s">
        <v>16</v>
      </c>
      <c r="F363" t="s">
        <v>18</v>
      </c>
      <c r="G363" t="s">
        <v>66</v>
      </c>
      <c r="H363" s="2">
        <v>513.79999999999995</v>
      </c>
      <c r="I363" s="8">
        <f t="shared" si="25"/>
        <v>599718.39999999967</v>
      </c>
      <c r="J363" s="8">
        <f t="shared" si="26"/>
        <v>45042.000000000007</v>
      </c>
      <c r="K363" s="8">
        <f t="shared" si="27"/>
        <v>63406.099999999991</v>
      </c>
      <c r="L363" s="8">
        <f t="shared" si="28"/>
        <v>47561.299999999996</v>
      </c>
      <c r="M363" s="8">
        <f t="shared" si="29"/>
        <v>7280.9</v>
      </c>
    </row>
    <row r="364" spans="1:13" x14ac:dyDescent="0.2">
      <c r="A364" t="s">
        <v>44</v>
      </c>
      <c r="B364" t="s">
        <v>45</v>
      </c>
      <c r="C364">
        <v>2014</v>
      </c>
      <c r="D364" t="s">
        <v>92</v>
      </c>
      <c r="E364" t="s">
        <v>16</v>
      </c>
      <c r="F364" t="s">
        <v>19</v>
      </c>
      <c r="G364" t="s">
        <v>67</v>
      </c>
      <c r="H364" s="2">
        <v>394.1</v>
      </c>
      <c r="I364" s="8">
        <f t="shared" si="25"/>
        <v>599718.39999999967</v>
      </c>
      <c r="J364" s="8">
        <f t="shared" si="26"/>
        <v>45042.000000000007</v>
      </c>
      <c r="K364" s="8">
        <f t="shared" si="27"/>
        <v>63406.099999999991</v>
      </c>
      <c r="L364" s="8">
        <f t="shared" si="28"/>
        <v>47561.299999999996</v>
      </c>
      <c r="M364" s="8">
        <f t="shared" si="29"/>
        <v>5327.1999999999989</v>
      </c>
    </row>
    <row r="365" spans="1:13" x14ac:dyDescent="0.2">
      <c r="A365" t="s">
        <v>44</v>
      </c>
      <c r="B365" t="s">
        <v>45</v>
      </c>
      <c r="C365">
        <v>2014</v>
      </c>
      <c r="D365" t="s">
        <v>92</v>
      </c>
      <c r="E365" t="s">
        <v>16</v>
      </c>
      <c r="F365" t="s">
        <v>20</v>
      </c>
      <c r="G365" t="s">
        <v>68</v>
      </c>
      <c r="H365" s="2">
        <v>519.79999999999995</v>
      </c>
      <c r="I365" s="8">
        <f t="shared" si="25"/>
        <v>599718.39999999967</v>
      </c>
      <c r="J365" s="8">
        <f t="shared" si="26"/>
        <v>45042.000000000007</v>
      </c>
      <c r="K365" s="8">
        <f t="shared" si="27"/>
        <v>63406.099999999991</v>
      </c>
      <c r="L365" s="8">
        <f t="shared" si="28"/>
        <v>47561.299999999996</v>
      </c>
      <c r="M365" s="8">
        <f t="shared" si="29"/>
        <v>5514.5</v>
      </c>
    </row>
    <row r="366" spans="1:13" x14ac:dyDescent="0.2">
      <c r="A366" t="s">
        <v>44</v>
      </c>
      <c r="B366" t="s">
        <v>45</v>
      </c>
      <c r="C366">
        <v>2014</v>
      </c>
      <c r="D366" t="s">
        <v>92</v>
      </c>
      <c r="E366" t="s">
        <v>16</v>
      </c>
      <c r="F366" t="s">
        <v>21</v>
      </c>
      <c r="G366" t="s">
        <v>69</v>
      </c>
      <c r="H366" s="2">
        <v>996.5</v>
      </c>
      <c r="I366" s="8">
        <f t="shared" si="25"/>
        <v>599718.39999999967</v>
      </c>
      <c r="J366" s="8">
        <f t="shared" si="26"/>
        <v>45042.000000000007</v>
      </c>
      <c r="K366" s="8">
        <f t="shared" si="27"/>
        <v>63406.099999999991</v>
      </c>
      <c r="L366" s="8">
        <f t="shared" si="28"/>
        <v>47561.299999999996</v>
      </c>
      <c r="M366" s="8">
        <f t="shared" si="29"/>
        <v>13665.3</v>
      </c>
    </row>
    <row r="367" spans="1:13" x14ac:dyDescent="0.2">
      <c r="A367" t="s">
        <v>44</v>
      </c>
      <c r="B367" t="s">
        <v>45</v>
      </c>
      <c r="C367">
        <v>2014</v>
      </c>
      <c r="D367" t="s">
        <v>92</v>
      </c>
      <c r="E367" t="s">
        <v>16</v>
      </c>
      <c r="F367" t="s">
        <v>22</v>
      </c>
      <c r="G367" t="s">
        <v>70</v>
      </c>
      <c r="H367" s="2">
        <v>447.1</v>
      </c>
      <c r="I367" s="8">
        <f t="shared" si="25"/>
        <v>599718.39999999967</v>
      </c>
      <c r="J367" s="8">
        <f t="shared" si="26"/>
        <v>45042.000000000007</v>
      </c>
      <c r="K367" s="8">
        <f t="shared" si="27"/>
        <v>63406.099999999991</v>
      </c>
      <c r="L367" s="8">
        <f t="shared" si="28"/>
        <v>47561.299999999996</v>
      </c>
      <c r="M367" s="8">
        <f t="shared" si="29"/>
        <v>5945.7</v>
      </c>
    </row>
    <row r="368" spans="1:13" x14ac:dyDescent="0.2">
      <c r="A368" t="s">
        <v>44</v>
      </c>
      <c r="B368" t="s">
        <v>45</v>
      </c>
      <c r="C368">
        <v>2014</v>
      </c>
      <c r="D368" t="s">
        <v>92</v>
      </c>
      <c r="E368" t="s">
        <v>23</v>
      </c>
      <c r="F368" t="s">
        <v>24</v>
      </c>
      <c r="G368" t="s">
        <v>71</v>
      </c>
      <c r="H368" s="2">
        <v>3942</v>
      </c>
      <c r="I368" s="8">
        <f t="shared" si="25"/>
        <v>599718.39999999967</v>
      </c>
      <c r="J368" s="8">
        <f t="shared" si="26"/>
        <v>417526.4</v>
      </c>
      <c r="K368" s="8">
        <f t="shared" si="27"/>
        <v>63406.099999999991</v>
      </c>
      <c r="L368" s="8">
        <f t="shared" si="28"/>
        <v>47561.299999999996</v>
      </c>
      <c r="M368" s="8">
        <f t="shared" si="29"/>
        <v>57327</v>
      </c>
    </row>
    <row r="369" spans="1:13" x14ac:dyDescent="0.2">
      <c r="A369" t="s">
        <v>44</v>
      </c>
      <c r="B369" t="s">
        <v>45</v>
      </c>
      <c r="C369">
        <v>2014</v>
      </c>
      <c r="D369" t="s">
        <v>92</v>
      </c>
      <c r="E369" t="s">
        <v>23</v>
      </c>
      <c r="F369" t="s">
        <v>25</v>
      </c>
      <c r="G369" t="s">
        <v>72</v>
      </c>
      <c r="H369" s="2">
        <v>6242</v>
      </c>
      <c r="I369" s="8">
        <f t="shared" si="25"/>
        <v>599718.39999999967</v>
      </c>
      <c r="J369" s="8">
        <f t="shared" si="26"/>
        <v>417526.4</v>
      </c>
      <c r="K369" s="8">
        <f t="shared" si="27"/>
        <v>63406.099999999991</v>
      </c>
      <c r="L369" s="8">
        <f t="shared" si="28"/>
        <v>47561.299999999996</v>
      </c>
      <c r="M369" s="8">
        <f t="shared" si="29"/>
        <v>89206</v>
      </c>
    </row>
    <row r="370" spans="1:13" x14ac:dyDescent="0.2">
      <c r="A370" t="s">
        <v>44</v>
      </c>
      <c r="B370" t="s">
        <v>45</v>
      </c>
      <c r="C370">
        <v>2014</v>
      </c>
      <c r="D370" t="s">
        <v>92</v>
      </c>
      <c r="E370" t="s">
        <v>23</v>
      </c>
      <c r="F370" t="s">
        <v>26</v>
      </c>
      <c r="G370" t="s">
        <v>73</v>
      </c>
      <c r="H370" s="2">
        <v>2015.1</v>
      </c>
      <c r="I370" s="8">
        <f t="shared" si="25"/>
        <v>599718.39999999967</v>
      </c>
      <c r="J370" s="8">
        <f t="shared" si="26"/>
        <v>417526.4</v>
      </c>
      <c r="K370" s="8">
        <f t="shared" si="27"/>
        <v>63406.099999999991</v>
      </c>
      <c r="L370" s="8">
        <f t="shared" si="28"/>
        <v>47561.299999999996</v>
      </c>
      <c r="M370" s="8">
        <f t="shared" si="29"/>
        <v>36080.800000000003</v>
      </c>
    </row>
    <row r="371" spans="1:13" x14ac:dyDescent="0.2">
      <c r="A371" t="s">
        <v>44</v>
      </c>
      <c r="B371" t="s">
        <v>45</v>
      </c>
      <c r="C371">
        <v>2014</v>
      </c>
      <c r="D371" t="s">
        <v>92</v>
      </c>
      <c r="E371" t="s">
        <v>23</v>
      </c>
      <c r="F371" t="s">
        <v>27</v>
      </c>
      <c r="G371" t="s">
        <v>74</v>
      </c>
      <c r="H371" s="2">
        <v>10531.4</v>
      </c>
      <c r="I371" s="8">
        <f t="shared" si="25"/>
        <v>599718.39999999967</v>
      </c>
      <c r="J371" s="8">
        <f t="shared" si="26"/>
        <v>417526.4</v>
      </c>
      <c r="K371" s="8">
        <f t="shared" si="27"/>
        <v>63406.099999999991</v>
      </c>
      <c r="L371" s="8">
        <f t="shared" si="28"/>
        <v>47561.299999999996</v>
      </c>
      <c r="M371" s="8">
        <f t="shared" si="29"/>
        <v>84270.799999999988</v>
      </c>
    </row>
    <row r="372" spans="1:13" x14ac:dyDescent="0.2">
      <c r="A372" t="s">
        <v>44</v>
      </c>
      <c r="B372" t="s">
        <v>45</v>
      </c>
      <c r="C372">
        <v>2014</v>
      </c>
      <c r="D372" t="s">
        <v>92</v>
      </c>
      <c r="E372" t="s">
        <v>23</v>
      </c>
      <c r="F372" t="s">
        <v>28</v>
      </c>
      <c r="G372" t="s">
        <v>75</v>
      </c>
      <c r="H372" s="2">
        <v>3172</v>
      </c>
      <c r="I372" s="8">
        <f t="shared" si="25"/>
        <v>599718.39999999967</v>
      </c>
      <c r="J372" s="8">
        <f t="shared" si="26"/>
        <v>417526.4</v>
      </c>
      <c r="K372" s="8">
        <f t="shared" si="27"/>
        <v>63406.099999999991</v>
      </c>
      <c r="L372" s="8">
        <f t="shared" si="28"/>
        <v>47561.299999999996</v>
      </c>
      <c r="M372" s="8">
        <f t="shared" si="29"/>
        <v>64660.799999999988</v>
      </c>
    </row>
    <row r="373" spans="1:13" x14ac:dyDescent="0.2">
      <c r="A373" t="s">
        <v>44</v>
      </c>
      <c r="B373" t="s">
        <v>45</v>
      </c>
      <c r="C373">
        <v>2014</v>
      </c>
      <c r="D373" t="s">
        <v>92</v>
      </c>
      <c r="E373" t="s">
        <v>23</v>
      </c>
      <c r="F373" t="s">
        <v>29</v>
      </c>
      <c r="G373" t="s">
        <v>76</v>
      </c>
      <c r="H373" s="2">
        <v>6465</v>
      </c>
      <c r="I373" s="8">
        <f t="shared" si="25"/>
        <v>599718.39999999967</v>
      </c>
      <c r="J373" s="8">
        <f t="shared" si="26"/>
        <v>417526.4</v>
      </c>
      <c r="K373" s="8">
        <f t="shared" si="27"/>
        <v>63406.099999999991</v>
      </c>
      <c r="L373" s="8">
        <f t="shared" si="28"/>
        <v>47561.299999999996</v>
      </c>
      <c r="M373" s="8">
        <f t="shared" si="29"/>
        <v>85981</v>
      </c>
    </row>
    <row r="374" spans="1:13" x14ac:dyDescent="0.2">
      <c r="A374" t="s">
        <v>44</v>
      </c>
      <c r="B374" t="s">
        <v>45</v>
      </c>
      <c r="C374">
        <v>2014</v>
      </c>
      <c r="D374" t="s">
        <v>92</v>
      </c>
      <c r="E374" t="s">
        <v>30</v>
      </c>
      <c r="F374" t="s">
        <v>31</v>
      </c>
      <c r="G374" t="s">
        <v>77</v>
      </c>
      <c r="H374" s="2">
        <v>982.30000000000098</v>
      </c>
      <c r="I374" s="8">
        <f t="shared" si="25"/>
        <v>599718.39999999967</v>
      </c>
      <c r="J374" s="8">
        <f t="shared" si="26"/>
        <v>70913.400000000023</v>
      </c>
      <c r="K374" s="8">
        <f t="shared" si="27"/>
        <v>63406.099999999991</v>
      </c>
      <c r="L374" s="8">
        <f t="shared" si="28"/>
        <v>47561.299999999996</v>
      </c>
      <c r="M374" s="8">
        <f t="shared" si="29"/>
        <v>10025.700000000001</v>
      </c>
    </row>
    <row r="375" spans="1:13" x14ac:dyDescent="0.2">
      <c r="A375" t="s">
        <v>44</v>
      </c>
      <c r="B375" t="s">
        <v>45</v>
      </c>
      <c r="C375">
        <v>2014</v>
      </c>
      <c r="D375" t="s">
        <v>92</v>
      </c>
      <c r="E375" t="s">
        <v>30</v>
      </c>
      <c r="F375" t="s">
        <v>32</v>
      </c>
      <c r="G375" t="s">
        <v>78</v>
      </c>
      <c r="H375" s="2">
        <v>1019.6</v>
      </c>
      <c r="I375" s="8">
        <f t="shared" si="25"/>
        <v>599718.39999999967</v>
      </c>
      <c r="J375" s="8">
        <f t="shared" si="26"/>
        <v>70913.400000000023</v>
      </c>
      <c r="K375" s="8">
        <f t="shared" si="27"/>
        <v>63406.099999999991</v>
      </c>
      <c r="L375" s="8">
        <f t="shared" si="28"/>
        <v>47561.299999999996</v>
      </c>
      <c r="M375" s="8">
        <f t="shared" si="29"/>
        <v>11843.199999999999</v>
      </c>
    </row>
    <row r="376" spans="1:13" x14ac:dyDescent="0.2">
      <c r="A376" t="s">
        <v>44</v>
      </c>
      <c r="B376" t="s">
        <v>45</v>
      </c>
      <c r="C376">
        <v>2014</v>
      </c>
      <c r="D376" t="s">
        <v>92</v>
      </c>
      <c r="E376" t="s">
        <v>30</v>
      </c>
      <c r="F376" t="s">
        <v>33</v>
      </c>
      <c r="G376" t="s">
        <v>79</v>
      </c>
      <c r="H376" s="2">
        <v>907</v>
      </c>
      <c r="I376" s="8">
        <f t="shared" si="25"/>
        <v>599718.39999999967</v>
      </c>
      <c r="J376" s="8">
        <f t="shared" si="26"/>
        <v>70913.400000000023</v>
      </c>
      <c r="K376" s="8">
        <f t="shared" si="27"/>
        <v>63406.099999999991</v>
      </c>
      <c r="L376" s="8">
        <f t="shared" si="28"/>
        <v>47561.299999999996</v>
      </c>
      <c r="M376" s="8">
        <f t="shared" si="29"/>
        <v>12023.7</v>
      </c>
    </row>
    <row r="377" spans="1:13" x14ac:dyDescent="0.2">
      <c r="A377" t="s">
        <v>44</v>
      </c>
      <c r="B377" t="s">
        <v>45</v>
      </c>
      <c r="C377">
        <v>2014</v>
      </c>
      <c r="D377" t="s">
        <v>92</v>
      </c>
      <c r="E377" t="s">
        <v>30</v>
      </c>
      <c r="F377" t="s">
        <v>34</v>
      </c>
      <c r="G377" t="s">
        <v>80</v>
      </c>
      <c r="H377" s="2">
        <v>973.2</v>
      </c>
      <c r="I377" s="8">
        <f t="shared" si="25"/>
        <v>599718.39999999967</v>
      </c>
      <c r="J377" s="8">
        <f t="shared" si="26"/>
        <v>70913.400000000023</v>
      </c>
      <c r="K377" s="8">
        <f t="shared" si="27"/>
        <v>63406.099999999991</v>
      </c>
      <c r="L377" s="8">
        <f t="shared" si="28"/>
        <v>47561.299999999996</v>
      </c>
      <c r="M377" s="8">
        <f t="shared" si="29"/>
        <v>11101.5</v>
      </c>
    </row>
    <row r="378" spans="1:13" x14ac:dyDescent="0.2">
      <c r="A378" t="s">
        <v>44</v>
      </c>
      <c r="B378" t="s">
        <v>45</v>
      </c>
      <c r="C378">
        <v>2014</v>
      </c>
      <c r="D378" t="s">
        <v>92</v>
      </c>
      <c r="E378" t="s">
        <v>30</v>
      </c>
      <c r="F378" t="s">
        <v>35</v>
      </c>
      <c r="G378" t="s">
        <v>81</v>
      </c>
      <c r="H378" s="2">
        <v>884.3</v>
      </c>
      <c r="I378" s="8">
        <f t="shared" si="25"/>
        <v>599718.39999999967</v>
      </c>
      <c r="J378" s="8">
        <f t="shared" si="26"/>
        <v>70913.400000000023</v>
      </c>
      <c r="K378" s="8">
        <f t="shared" si="27"/>
        <v>63406.099999999991</v>
      </c>
      <c r="L378" s="8">
        <f t="shared" si="28"/>
        <v>47561.299999999996</v>
      </c>
      <c r="M378" s="8">
        <f t="shared" si="29"/>
        <v>11338.800000000001</v>
      </c>
    </row>
    <row r="379" spans="1:13" x14ac:dyDescent="0.2">
      <c r="A379" t="s">
        <v>44</v>
      </c>
      <c r="B379" t="s">
        <v>45</v>
      </c>
      <c r="C379">
        <v>2014</v>
      </c>
      <c r="D379" t="s">
        <v>92</v>
      </c>
      <c r="E379" t="s">
        <v>30</v>
      </c>
      <c r="F379" t="s">
        <v>36</v>
      </c>
      <c r="G379" t="s">
        <v>82</v>
      </c>
      <c r="H379" s="2">
        <v>1376.7</v>
      </c>
      <c r="I379" s="8">
        <f t="shared" si="25"/>
        <v>599718.39999999967</v>
      </c>
      <c r="J379" s="8">
        <f t="shared" si="26"/>
        <v>70913.400000000023</v>
      </c>
      <c r="K379" s="8">
        <f t="shared" si="27"/>
        <v>63406.099999999991</v>
      </c>
      <c r="L379" s="8">
        <f t="shared" si="28"/>
        <v>47561.299999999996</v>
      </c>
      <c r="M379" s="8">
        <f t="shared" si="29"/>
        <v>14580.500000000004</v>
      </c>
    </row>
    <row r="380" spans="1:13" x14ac:dyDescent="0.2">
      <c r="A380" t="s">
        <v>44</v>
      </c>
      <c r="B380" t="s">
        <v>45</v>
      </c>
      <c r="C380">
        <v>2014</v>
      </c>
      <c r="D380" t="s">
        <v>92</v>
      </c>
      <c r="E380" t="s">
        <v>37</v>
      </c>
      <c r="F380" t="s">
        <v>38</v>
      </c>
      <c r="G380" t="s">
        <v>83</v>
      </c>
      <c r="H380" s="2">
        <v>1141</v>
      </c>
      <c r="I380" s="8">
        <f t="shared" si="25"/>
        <v>599718.39999999967</v>
      </c>
      <c r="J380" s="8">
        <f t="shared" si="26"/>
        <v>66236.599999999991</v>
      </c>
      <c r="K380" s="8">
        <f t="shared" si="27"/>
        <v>63406.099999999991</v>
      </c>
      <c r="L380" s="8">
        <f t="shared" si="28"/>
        <v>47561.299999999996</v>
      </c>
      <c r="M380" s="8">
        <f t="shared" si="29"/>
        <v>12752.900000000001</v>
      </c>
    </row>
    <row r="381" spans="1:13" x14ac:dyDescent="0.2">
      <c r="A381" t="s">
        <v>44</v>
      </c>
      <c r="B381" t="s">
        <v>45</v>
      </c>
      <c r="C381">
        <v>2014</v>
      </c>
      <c r="D381" t="s">
        <v>92</v>
      </c>
      <c r="E381" t="s">
        <v>37</v>
      </c>
      <c r="F381" t="s">
        <v>39</v>
      </c>
      <c r="G381" t="s">
        <v>84</v>
      </c>
      <c r="H381" s="2">
        <v>1056.5</v>
      </c>
      <c r="I381" s="8">
        <f t="shared" si="25"/>
        <v>599718.39999999967</v>
      </c>
      <c r="J381" s="8">
        <f t="shared" si="26"/>
        <v>66236.599999999991</v>
      </c>
      <c r="K381" s="8">
        <f t="shared" si="27"/>
        <v>63406.099999999991</v>
      </c>
      <c r="L381" s="8">
        <f t="shared" si="28"/>
        <v>47561.299999999996</v>
      </c>
      <c r="M381" s="8">
        <f t="shared" si="29"/>
        <v>11737.800000000001</v>
      </c>
    </row>
    <row r="382" spans="1:13" x14ac:dyDescent="0.2">
      <c r="A382" t="s">
        <v>44</v>
      </c>
      <c r="B382" t="s">
        <v>45</v>
      </c>
      <c r="C382">
        <v>2014</v>
      </c>
      <c r="D382" t="s">
        <v>92</v>
      </c>
      <c r="E382" t="s">
        <v>37</v>
      </c>
      <c r="F382" t="s">
        <v>40</v>
      </c>
      <c r="G382" t="s">
        <v>85</v>
      </c>
      <c r="H382" s="2">
        <v>872.4</v>
      </c>
      <c r="I382" s="8">
        <f t="shared" si="25"/>
        <v>599718.39999999967</v>
      </c>
      <c r="J382" s="8">
        <f t="shared" si="26"/>
        <v>66236.599999999991</v>
      </c>
      <c r="K382" s="8">
        <f t="shared" si="27"/>
        <v>63406.099999999991</v>
      </c>
      <c r="L382" s="8">
        <f t="shared" si="28"/>
        <v>47561.299999999996</v>
      </c>
      <c r="M382" s="8">
        <f t="shared" si="29"/>
        <v>10259.300000000001</v>
      </c>
    </row>
    <row r="383" spans="1:13" x14ac:dyDescent="0.2">
      <c r="A383" t="s">
        <v>44</v>
      </c>
      <c r="B383" t="s">
        <v>45</v>
      </c>
      <c r="C383">
        <v>2014</v>
      </c>
      <c r="D383" t="s">
        <v>92</v>
      </c>
      <c r="E383" t="s">
        <v>37</v>
      </c>
      <c r="F383" t="s">
        <v>41</v>
      </c>
      <c r="G383" t="s">
        <v>86</v>
      </c>
      <c r="H383" s="2">
        <v>1117.0999999999999</v>
      </c>
      <c r="I383" s="8">
        <f t="shared" si="25"/>
        <v>599718.39999999967</v>
      </c>
      <c r="J383" s="8">
        <f t="shared" si="26"/>
        <v>66236.599999999991</v>
      </c>
      <c r="K383" s="8">
        <f t="shared" si="27"/>
        <v>63406.099999999991</v>
      </c>
      <c r="L383" s="8">
        <f t="shared" si="28"/>
        <v>47561.299999999996</v>
      </c>
      <c r="M383" s="8">
        <f t="shared" si="29"/>
        <v>12136.3</v>
      </c>
    </row>
    <row r="384" spans="1:13" x14ac:dyDescent="0.2">
      <c r="A384" t="s">
        <v>44</v>
      </c>
      <c r="B384" t="s">
        <v>45</v>
      </c>
      <c r="C384">
        <v>2014</v>
      </c>
      <c r="D384" t="s">
        <v>92</v>
      </c>
      <c r="E384" t="s">
        <v>37</v>
      </c>
      <c r="F384" t="s">
        <v>42</v>
      </c>
      <c r="G384" t="s">
        <v>87</v>
      </c>
      <c r="H384" s="2">
        <v>923.5</v>
      </c>
      <c r="I384" s="8">
        <f t="shared" si="25"/>
        <v>599718.39999999967</v>
      </c>
      <c r="J384" s="8">
        <f t="shared" si="26"/>
        <v>66236.599999999991</v>
      </c>
      <c r="K384" s="8">
        <f t="shared" si="27"/>
        <v>63406.099999999991</v>
      </c>
      <c r="L384" s="8">
        <f t="shared" si="28"/>
        <v>47561.299999999996</v>
      </c>
      <c r="M384" s="8">
        <f t="shared" si="29"/>
        <v>12075.499999999998</v>
      </c>
    </row>
    <row r="385" spans="1:13" x14ac:dyDescent="0.2">
      <c r="A385" t="s">
        <v>44</v>
      </c>
      <c r="B385" t="s">
        <v>45</v>
      </c>
      <c r="C385">
        <v>2014</v>
      </c>
      <c r="D385" t="s">
        <v>92</v>
      </c>
      <c r="E385" t="s">
        <v>37</v>
      </c>
      <c r="F385" t="s">
        <v>43</v>
      </c>
      <c r="G385" t="s">
        <v>88</v>
      </c>
      <c r="H385" s="2">
        <v>518</v>
      </c>
      <c r="I385" s="8">
        <f t="shared" si="25"/>
        <v>599718.39999999967</v>
      </c>
      <c r="J385" s="8">
        <f t="shared" si="26"/>
        <v>66236.599999999991</v>
      </c>
      <c r="K385" s="8">
        <f t="shared" si="27"/>
        <v>63406.099999999991</v>
      </c>
      <c r="L385" s="8">
        <f t="shared" si="28"/>
        <v>47561.299999999996</v>
      </c>
      <c r="M385" s="8">
        <f t="shared" si="29"/>
        <v>7274.8</v>
      </c>
    </row>
    <row r="386" spans="1:13" x14ac:dyDescent="0.2">
      <c r="A386" t="s">
        <v>44</v>
      </c>
      <c r="B386" t="s">
        <v>45</v>
      </c>
      <c r="C386">
        <v>2014</v>
      </c>
      <c r="D386" t="s">
        <v>93</v>
      </c>
      <c r="E386" t="s">
        <v>16</v>
      </c>
      <c r="F386" t="s">
        <v>17</v>
      </c>
      <c r="G386" t="s">
        <v>65</v>
      </c>
      <c r="H386" s="2">
        <v>657.5</v>
      </c>
      <c r="I386" s="8">
        <f t="shared" ref="I386:I449" si="30">SUMIFS(H:H,C:C,C386,D:D,D386)</f>
        <v>667888.10000000021</v>
      </c>
      <c r="J386" s="8">
        <f t="shared" ref="J386:J449" si="31">SUMIFS(H:H,E:E,E386,D:D,D386,C:C,C386)</f>
        <v>49333.800000000017</v>
      </c>
      <c r="K386" s="8">
        <f t="shared" si="27"/>
        <v>79287.7</v>
      </c>
      <c r="L386" s="8">
        <f t="shared" si="28"/>
        <v>64366.8</v>
      </c>
      <c r="M386" s="8">
        <f t="shared" si="29"/>
        <v>8725.1999999999989</v>
      </c>
    </row>
    <row r="387" spans="1:13" x14ac:dyDescent="0.2">
      <c r="A387" t="s">
        <v>44</v>
      </c>
      <c r="B387" t="s">
        <v>45</v>
      </c>
      <c r="C387">
        <v>2014</v>
      </c>
      <c r="D387" t="s">
        <v>93</v>
      </c>
      <c r="E387" t="s">
        <v>16</v>
      </c>
      <c r="F387" t="s">
        <v>18</v>
      </c>
      <c r="G387" t="s">
        <v>66</v>
      </c>
      <c r="H387" s="2">
        <v>656.7</v>
      </c>
      <c r="I387" s="8">
        <f t="shared" si="30"/>
        <v>667888.10000000021</v>
      </c>
      <c r="J387" s="8">
        <f t="shared" si="31"/>
        <v>49333.800000000017</v>
      </c>
      <c r="K387" s="8">
        <f t="shared" ref="K387:K450" si="32">SUMIFS(H:H,B:B,B387,C:C,C387,D:D,D387)</f>
        <v>79287.7</v>
      </c>
      <c r="L387" s="8">
        <f t="shared" ref="L387:L450" si="33">SUMIFS(H:H,A:A,A387,C:C,C387,D:D,D387)</f>
        <v>64366.8</v>
      </c>
      <c r="M387" s="8">
        <f t="shared" ref="M387:M450" si="34">SUMIFS(H:H,G:G,G387,D:D,D387,C:C,C387)</f>
        <v>7556.9000000000015</v>
      </c>
    </row>
    <row r="388" spans="1:13" x14ac:dyDescent="0.2">
      <c r="A388" t="s">
        <v>44</v>
      </c>
      <c r="B388" t="s">
        <v>45</v>
      </c>
      <c r="C388">
        <v>2014</v>
      </c>
      <c r="D388" t="s">
        <v>93</v>
      </c>
      <c r="E388" t="s">
        <v>16</v>
      </c>
      <c r="F388" t="s">
        <v>19</v>
      </c>
      <c r="G388" t="s">
        <v>67</v>
      </c>
      <c r="H388" s="2">
        <v>588.1</v>
      </c>
      <c r="I388" s="8">
        <f t="shared" si="30"/>
        <v>667888.10000000021</v>
      </c>
      <c r="J388" s="8">
        <f t="shared" si="31"/>
        <v>49333.800000000017</v>
      </c>
      <c r="K388" s="8">
        <f t="shared" si="32"/>
        <v>79287.7</v>
      </c>
      <c r="L388" s="8">
        <f t="shared" si="33"/>
        <v>64366.8</v>
      </c>
      <c r="M388" s="8">
        <f t="shared" si="34"/>
        <v>5584.6000000000013</v>
      </c>
    </row>
    <row r="389" spans="1:13" x14ac:dyDescent="0.2">
      <c r="A389" t="s">
        <v>44</v>
      </c>
      <c r="B389" t="s">
        <v>45</v>
      </c>
      <c r="C389">
        <v>2014</v>
      </c>
      <c r="D389" t="s">
        <v>93</v>
      </c>
      <c r="E389" t="s">
        <v>16</v>
      </c>
      <c r="F389" t="s">
        <v>20</v>
      </c>
      <c r="G389" t="s">
        <v>68</v>
      </c>
      <c r="H389" s="2">
        <v>506</v>
      </c>
      <c r="I389" s="8">
        <f t="shared" si="30"/>
        <v>667888.10000000021</v>
      </c>
      <c r="J389" s="8">
        <f t="shared" si="31"/>
        <v>49333.800000000017</v>
      </c>
      <c r="K389" s="8">
        <f t="shared" si="32"/>
        <v>79287.7</v>
      </c>
      <c r="L389" s="8">
        <f t="shared" si="33"/>
        <v>64366.8</v>
      </c>
      <c r="M389" s="8">
        <f t="shared" si="34"/>
        <v>5648.1</v>
      </c>
    </row>
    <row r="390" spans="1:13" x14ac:dyDescent="0.2">
      <c r="A390" t="s">
        <v>44</v>
      </c>
      <c r="B390" t="s">
        <v>45</v>
      </c>
      <c r="C390">
        <v>2014</v>
      </c>
      <c r="D390" t="s">
        <v>93</v>
      </c>
      <c r="E390" t="s">
        <v>16</v>
      </c>
      <c r="F390" t="s">
        <v>21</v>
      </c>
      <c r="G390" t="s">
        <v>69</v>
      </c>
      <c r="H390" s="2">
        <v>1150.2</v>
      </c>
      <c r="I390" s="8">
        <f t="shared" si="30"/>
        <v>667888.10000000021</v>
      </c>
      <c r="J390" s="8">
        <f t="shared" si="31"/>
        <v>49333.800000000017</v>
      </c>
      <c r="K390" s="8">
        <f t="shared" si="32"/>
        <v>79287.7</v>
      </c>
      <c r="L390" s="8">
        <f t="shared" si="33"/>
        <v>64366.8</v>
      </c>
      <c r="M390" s="8">
        <f t="shared" si="34"/>
        <v>15448.6</v>
      </c>
    </row>
    <row r="391" spans="1:13" x14ac:dyDescent="0.2">
      <c r="A391" t="s">
        <v>44</v>
      </c>
      <c r="B391" t="s">
        <v>45</v>
      </c>
      <c r="C391">
        <v>2014</v>
      </c>
      <c r="D391" t="s">
        <v>93</v>
      </c>
      <c r="E391" t="s">
        <v>16</v>
      </c>
      <c r="F391" t="s">
        <v>22</v>
      </c>
      <c r="G391" t="s">
        <v>70</v>
      </c>
      <c r="H391" s="2">
        <v>391</v>
      </c>
      <c r="I391" s="8">
        <f t="shared" si="30"/>
        <v>667888.10000000021</v>
      </c>
      <c r="J391" s="8">
        <f t="shared" si="31"/>
        <v>49333.800000000017</v>
      </c>
      <c r="K391" s="8">
        <f t="shared" si="32"/>
        <v>79287.7</v>
      </c>
      <c r="L391" s="8">
        <f t="shared" si="33"/>
        <v>64366.8</v>
      </c>
      <c r="M391" s="8">
        <f t="shared" si="34"/>
        <v>6370.4000000000005</v>
      </c>
    </row>
    <row r="392" spans="1:13" x14ac:dyDescent="0.2">
      <c r="A392" t="s">
        <v>44</v>
      </c>
      <c r="B392" t="s">
        <v>45</v>
      </c>
      <c r="C392">
        <v>2014</v>
      </c>
      <c r="D392" t="s">
        <v>93</v>
      </c>
      <c r="E392" t="s">
        <v>23</v>
      </c>
      <c r="F392" t="s">
        <v>24</v>
      </c>
      <c r="G392" t="s">
        <v>71</v>
      </c>
      <c r="H392" s="2">
        <v>10351</v>
      </c>
      <c r="I392" s="8">
        <f t="shared" si="30"/>
        <v>667888.10000000021</v>
      </c>
      <c r="J392" s="8">
        <f t="shared" si="31"/>
        <v>470482.10000000003</v>
      </c>
      <c r="K392" s="8">
        <f t="shared" si="32"/>
        <v>79287.7</v>
      </c>
      <c r="L392" s="8">
        <f t="shared" si="33"/>
        <v>64366.8</v>
      </c>
      <c r="M392" s="8">
        <f t="shared" si="34"/>
        <v>76173</v>
      </c>
    </row>
    <row r="393" spans="1:13" x14ac:dyDescent="0.2">
      <c r="A393" t="s">
        <v>44</v>
      </c>
      <c r="B393" t="s">
        <v>45</v>
      </c>
      <c r="C393">
        <v>2014</v>
      </c>
      <c r="D393" t="s">
        <v>93</v>
      </c>
      <c r="E393" t="s">
        <v>23</v>
      </c>
      <c r="F393" t="s">
        <v>25</v>
      </c>
      <c r="G393" t="s">
        <v>72</v>
      </c>
      <c r="H393" s="2">
        <v>8606</v>
      </c>
      <c r="I393" s="8">
        <f t="shared" si="30"/>
        <v>667888.10000000021</v>
      </c>
      <c r="J393" s="8">
        <f t="shared" si="31"/>
        <v>470482.10000000003</v>
      </c>
      <c r="K393" s="8">
        <f t="shared" si="32"/>
        <v>79287.7</v>
      </c>
      <c r="L393" s="8">
        <f t="shared" si="33"/>
        <v>64366.8</v>
      </c>
      <c r="M393" s="8">
        <f t="shared" si="34"/>
        <v>107528</v>
      </c>
    </row>
    <row r="394" spans="1:13" x14ac:dyDescent="0.2">
      <c r="A394" t="s">
        <v>44</v>
      </c>
      <c r="B394" t="s">
        <v>45</v>
      </c>
      <c r="C394">
        <v>2014</v>
      </c>
      <c r="D394" t="s">
        <v>93</v>
      </c>
      <c r="E394" t="s">
        <v>23</v>
      </c>
      <c r="F394" t="s">
        <v>26</v>
      </c>
      <c r="G394" t="s">
        <v>73</v>
      </c>
      <c r="H394" s="2">
        <v>3518.4</v>
      </c>
      <c r="I394" s="8">
        <f t="shared" si="30"/>
        <v>667888.10000000021</v>
      </c>
      <c r="J394" s="8">
        <f t="shared" si="31"/>
        <v>470482.10000000003</v>
      </c>
      <c r="K394" s="8">
        <f t="shared" si="32"/>
        <v>79287.7</v>
      </c>
      <c r="L394" s="8">
        <f t="shared" si="33"/>
        <v>64366.8</v>
      </c>
      <c r="M394" s="8">
        <f t="shared" si="34"/>
        <v>37006.6</v>
      </c>
    </row>
    <row r="395" spans="1:13" x14ac:dyDescent="0.2">
      <c r="A395" t="s">
        <v>44</v>
      </c>
      <c r="B395" t="s">
        <v>45</v>
      </c>
      <c r="C395">
        <v>2014</v>
      </c>
      <c r="D395" t="s">
        <v>93</v>
      </c>
      <c r="E395" t="s">
        <v>23</v>
      </c>
      <c r="F395" t="s">
        <v>27</v>
      </c>
      <c r="G395" t="s">
        <v>74</v>
      </c>
      <c r="H395" s="2">
        <v>7209.4</v>
      </c>
      <c r="I395" s="8">
        <f t="shared" si="30"/>
        <v>667888.10000000021</v>
      </c>
      <c r="J395" s="8">
        <f t="shared" si="31"/>
        <v>470482.10000000003</v>
      </c>
      <c r="K395" s="8">
        <f t="shared" si="32"/>
        <v>79287.7</v>
      </c>
      <c r="L395" s="8">
        <f t="shared" si="33"/>
        <v>64366.8</v>
      </c>
      <c r="M395" s="8">
        <f t="shared" si="34"/>
        <v>81912.599999999991</v>
      </c>
    </row>
    <row r="396" spans="1:13" x14ac:dyDescent="0.2">
      <c r="A396" t="s">
        <v>44</v>
      </c>
      <c r="B396" t="s">
        <v>45</v>
      </c>
      <c r="C396">
        <v>2014</v>
      </c>
      <c r="D396" t="s">
        <v>93</v>
      </c>
      <c r="E396" t="s">
        <v>23</v>
      </c>
      <c r="F396" t="s">
        <v>28</v>
      </c>
      <c r="G396" t="s">
        <v>75</v>
      </c>
      <c r="H396" s="2">
        <v>6616</v>
      </c>
      <c r="I396" s="8">
        <f t="shared" si="30"/>
        <v>667888.10000000021</v>
      </c>
      <c r="J396" s="8">
        <f t="shared" si="31"/>
        <v>470482.10000000003</v>
      </c>
      <c r="K396" s="8">
        <f t="shared" si="32"/>
        <v>79287.7</v>
      </c>
      <c r="L396" s="8">
        <f t="shared" si="33"/>
        <v>64366.8</v>
      </c>
      <c r="M396" s="8">
        <f t="shared" si="34"/>
        <v>68031.899999999994</v>
      </c>
    </row>
    <row r="397" spans="1:13" x14ac:dyDescent="0.2">
      <c r="A397" t="s">
        <v>44</v>
      </c>
      <c r="B397" t="s">
        <v>45</v>
      </c>
      <c r="C397">
        <v>2014</v>
      </c>
      <c r="D397" t="s">
        <v>93</v>
      </c>
      <c r="E397" t="s">
        <v>23</v>
      </c>
      <c r="F397" t="s">
        <v>29</v>
      </c>
      <c r="G397" t="s">
        <v>76</v>
      </c>
      <c r="H397" s="2">
        <v>8652</v>
      </c>
      <c r="I397" s="8">
        <f t="shared" si="30"/>
        <v>667888.10000000021</v>
      </c>
      <c r="J397" s="8">
        <f t="shared" si="31"/>
        <v>470482.10000000003</v>
      </c>
      <c r="K397" s="8">
        <f t="shared" si="32"/>
        <v>79287.7</v>
      </c>
      <c r="L397" s="8">
        <f t="shared" si="33"/>
        <v>64366.8</v>
      </c>
      <c r="M397" s="8">
        <f t="shared" si="34"/>
        <v>99830</v>
      </c>
    </row>
    <row r="398" spans="1:13" x14ac:dyDescent="0.2">
      <c r="A398" t="s">
        <v>44</v>
      </c>
      <c r="B398" t="s">
        <v>45</v>
      </c>
      <c r="C398">
        <v>2014</v>
      </c>
      <c r="D398" t="s">
        <v>93</v>
      </c>
      <c r="E398" t="s">
        <v>30</v>
      </c>
      <c r="F398" t="s">
        <v>31</v>
      </c>
      <c r="G398" t="s">
        <v>77</v>
      </c>
      <c r="H398" s="2">
        <v>1353</v>
      </c>
      <c r="I398" s="8">
        <f t="shared" si="30"/>
        <v>667888.10000000021</v>
      </c>
      <c r="J398" s="8">
        <f t="shared" si="31"/>
        <v>76003.900000000038</v>
      </c>
      <c r="K398" s="8">
        <f t="shared" si="32"/>
        <v>79287.7</v>
      </c>
      <c r="L398" s="8">
        <f t="shared" si="33"/>
        <v>64366.8</v>
      </c>
      <c r="M398" s="8">
        <f t="shared" si="34"/>
        <v>11769.6</v>
      </c>
    </row>
    <row r="399" spans="1:13" x14ac:dyDescent="0.2">
      <c r="A399" t="s">
        <v>44</v>
      </c>
      <c r="B399" t="s">
        <v>45</v>
      </c>
      <c r="C399">
        <v>2014</v>
      </c>
      <c r="D399" t="s">
        <v>93</v>
      </c>
      <c r="E399" t="s">
        <v>30</v>
      </c>
      <c r="F399" t="s">
        <v>32</v>
      </c>
      <c r="G399" t="s">
        <v>78</v>
      </c>
      <c r="H399" s="2">
        <v>1176.3</v>
      </c>
      <c r="I399" s="8">
        <f t="shared" si="30"/>
        <v>667888.10000000021</v>
      </c>
      <c r="J399" s="8">
        <f t="shared" si="31"/>
        <v>76003.900000000038</v>
      </c>
      <c r="K399" s="8">
        <f t="shared" si="32"/>
        <v>79287.7</v>
      </c>
      <c r="L399" s="8">
        <f t="shared" si="33"/>
        <v>64366.8</v>
      </c>
      <c r="M399" s="8">
        <f t="shared" si="34"/>
        <v>11930.300000000001</v>
      </c>
    </row>
    <row r="400" spans="1:13" x14ac:dyDescent="0.2">
      <c r="A400" t="s">
        <v>44</v>
      </c>
      <c r="B400" t="s">
        <v>45</v>
      </c>
      <c r="C400">
        <v>2014</v>
      </c>
      <c r="D400" t="s">
        <v>93</v>
      </c>
      <c r="E400" t="s">
        <v>30</v>
      </c>
      <c r="F400" t="s">
        <v>33</v>
      </c>
      <c r="G400" t="s">
        <v>79</v>
      </c>
      <c r="H400" s="2">
        <v>1672.6</v>
      </c>
      <c r="I400" s="8">
        <f t="shared" si="30"/>
        <v>667888.10000000021</v>
      </c>
      <c r="J400" s="8">
        <f t="shared" si="31"/>
        <v>76003.900000000038</v>
      </c>
      <c r="K400" s="8">
        <f t="shared" si="32"/>
        <v>79287.7</v>
      </c>
      <c r="L400" s="8">
        <f t="shared" si="33"/>
        <v>64366.8</v>
      </c>
      <c r="M400" s="8">
        <f t="shared" si="34"/>
        <v>13152.599999999999</v>
      </c>
    </row>
    <row r="401" spans="1:13" x14ac:dyDescent="0.2">
      <c r="A401" t="s">
        <v>44</v>
      </c>
      <c r="B401" t="s">
        <v>45</v>
      </c>
      <c r="C401">
        <v>2014</v>
      </c>
      <c r="D401" t="s">
        <v>93</v>
      </c>
      <c r="E401" t="s">
        <v>30</v>
      </c>
      <c r="F401" t="s">
        <v>34</v>
      </c>
      <c r="G401" t="s">
        <v>80</v>
      </c>
      <c r="H401" s="2">
        <v>1048.8</v>
      </c>
      <c r="I401" s="8">
        <f t="shared" si="30"/>
        <v>667888.10000000021</v>
      </c>
      <c r="J401" s="8">
        <f t="shared" si="31"/>
        <v>76003.900000000038</v>
      </c>
      <c r="K401" s="8">
        <f t="shared" si="32"/>
        <v>79287.7</v>
      </c>
      <c r="L401" s="8">
        <f t="shared" si="33"/>
        <v>64366.8</v>
      </c>
      <c r="M401" s="8">
        <f t="shared" si="34"/>
        <v>12291.599999999999</v>
      </c>
    </row>
    <row r="402" spans="1:13" x14ac:dyDescent="0.2">
      <c r="A402" t="s">
        <v>44</v>
      </c>
      <c r="B402" t="s">
        <v>45</v>
      </c>
      <c r="C402">
        <v>2014</v>
      </c>
      <c r="D402" t="s">
        <v>93</v>
      </c>
      <c r="E402" t="s">
        <v>30</v>
      </c>
      <c r="F402" t="s">
        <v>35</v>
      </c>
      <c r="G402" t="s">
        <v>81</v>
      </c>
      <c r="H402" s="2">
        <v>1058.5999999999999</v>
      </c>
      <c r="I402" s="8">
        <f t="shared" si="30"/>
        <v>667888.10000000021</v>
      </c>
      <c r="J402" s="8">
        <f t="shared" si="31"/>
        <v>76003.900000000038</v>
      </c>
      <c r="K402" s="8">
        <f t="shared" si="32"/>
        <v>79287.7</v>
      </c>
      <c r="L402" s="8">
        <f t="shared" si="33"/>
        <v>64366.8</v>
      </c>
      <c r="M402" s="8">
        <f t="shared" si="34"/>
        <v>11896.300000000001</v>
      </c>
    </row>
    <row r="403" spans="1:13" x14ac:dyDescent="0.2">
      <c r="A403" t="s">
        <v>44</v>
      </c>
      <c r="B403" t="s">
        <v>45</v>
      </c>
      <c r="C403">
        <v>2014</v>
      </c>
      <c r="D403" t="s">
        <v>93</v>
      </c>
      <c r="E403" t="s">
        <v>30</v>
      </c>
      <c r="F403" t="s">
        <v>36</v>
      </c>
      <c r="G403" t="s">
        <v>82</v>
      </c>
      <c r="H403" s="2">
        <v>1358.1</v>
      </c>
      <c r="I403" s="8">
        <f t="shared" si="30"/>
        <v>667888.10000000021</v>
      </c>
      <c r="J403" s="8">
        <f t="shared" si="31"/>
        <v>76003.900000000038</v>
      </c>
      <c r="K403" s="8">
        <f t="shared" si="32"/>
        <v>79287.7</v>
      </c>
      <c r="L403" s="8">
        <f t="shared" si="33"/>
        <v>64366.8</v>
      </c>
      <c r="M403" s="8">
        <f t="shared" si="34"/>
        <v>14963.5</v>
      </c>
    </row>
    <row r="404" spans="1:13" x14ac:dyDescent="0.2">
      <c r="A404" t="s">
        <v>44</v>
      </c>
      <c r="B404" t="s">
        <v>45</v>
      </c>
      <c r="C404">
        <v>2014</v>
      </c>
      <c r="D404" t="s">
        <v>93</v>
      </c>
      <c r="E404" t="s">
        <v>37</v>
      </c>
      <c r="F404" t="s">
        <v>38</v>
      </c>
      <c r="G404" t="s">
        <v>83</v>
      </c>
      <c r="H404" s="2">
        <v>1539.4</v>
      </c>
      <c r="I404" s="8">
        <f t="shared" si="30"/>
        <v>667888.10000000021</v>
      </c>
      <c r="J404" s="8">
        <f t="shared" si="31"/>
        <v>72068.300000000032</v>
      </c>
      <c r="K404" s="8">
        <f t="shared" si="32"/>
        <v>79287.7</v>
      </c>
      <c r="L404" s="8">
        <f t="shared" si="33"/>
        <v>64366.8</v>
      </c>
      <c r="M404" s="8">
        <f t="shared" si="34"/>
        <v>13225.8</v>
      </c>
    </row>
    <row r="405" spans="1:13" x14ac:dyDescent="0.2">
      <c r="A405" t="s">
        <v>44</v>
      </c>
      <c r="B405" t="s">
        <v>45</v>
      </c>
      <c r="C405">
        <v>2014</v>
      </c>
      <c r="D405" t="s">
        <v>93</v>
      </c>
      <c r="E405" t="s">
        <v>37</v>
      </c>
      <c r="F405" t="s">
        <v>39</v>
      </c>
      <c r="G405" t="s">
        <v>84</v>
      </c>
      <c r="H405" s="2">
        <v>1446.6</v>
      </c>
      <c r="I405" s="8">
        <f t="shared" si="30"/>
        <v>667888.10000000021</v>
      </c>
      <c r="J405" s="8">
        <f t="shared" si="31"/>
        <v>72068.300000000032</v>
      </c>
      <c r="K405" s="8">
        <f t="shared" si="32"/>
        <v>79287.7</v>
      </c>
      <c r="L405" s="8">
        <f t="shared" si="33"/>
        <v>64366.8</v>
      </c>
      <c r="M405" s="8">
        <f t="shared" si="34"/>
        <v>13558.199999999999</v>
      </c>
    </row>
    <row r="406" spans="1:13" x14ac:dyDescent="0.2">
      <c r="A406" t="s">
        <v>44</v>
      </c>
      <c r="B406" t="s">
        <v>45</v>
      </c>
      <c r="C406">
        <v>2014</v>
      </c>
      <c r="D406" t="s">
        <v>93</v>
      </c>
      <c r="E406" t="s">
        <v>37</v>
      </c>
      <c r="F406" t="s">
        <v>40</v>
      </c>
      <c r="G406" t="s">
        <v>85</v>
      </c>
      <c r="H406" s="2">
        <v>1157.2</v>
      </c>
      <c r="I406" s="8">
        <f t="shared" si="30"/>
        <v>667888.10000000021</v>
      </c>
      <c r="J406" s="8">
        <f t="shared" si="31"/>
        <v>72068.300000000032</v>
      </c>
      <c r="K406" s="8">
        <f t="shared" si="32"/>
        <v>79287.7</v>
      </c>
      <c r="L406" s="8">
        <f t="shared" si="33"/>
        <v>64366.8</v>
      </c>
      <c r="M406" s="8">
        <f t="shared" si="34"/>
        <v>11518.4</v>
      </c>
    </row>
    <row r="407" spans="1:13" x14ac:dyDescent="0.2">
      <c r="A407" t="s">
        <v>44</v>
      </c>
      <c r="B407" t="s">
        <v>45</v>
      </c>
      <c r="C407">
        <v>2014</v>
      </c>
      <c r="D407" t="s">
        <v>93</v>
      </c>
      <c r="E407" t="s">
        <v>37</v>
      </c>
      <c r="F407" t="s">
        <v>41</v>
      </c>
      <c r="G407" t="s">
        <v>86</v>
      </c>
      <c r="H407" s="2">
        <v>1361.5</v>
      </c>
      <c r="I407" s="8">
        <f t="shared" si="30"/>
        <v>667888.10000000021</v>
      </c>
      <c r="J407" s="8">
        <f t="shared" si="31"/>
        <v>72068.300000000032</v>
      </c>
      <c r="K407" s="8">
        <f t="shared" si="32"/>
        <v>79287.7</v>
      </c>
      <c r="L407" s="8">
        <f t="shared" si="33"/>
        <v>64366.8</v>
      </c>
      <c r="M407" s="8">
        <f t="shared" si="34"/>
        <v>12071.6</v>
      </c>
    </row>
    <row r="408" spans="1:13" x14ac:dyDescent="0.2">
      <c r="A408" t="s">
        <v>44</v>
      </c>
      <c r="B408" t="s">
        <v>45</v>
      </c>
      <c r="C408">
        <v>2014</v>
      </c>
      <c r="D408" t="s">
        <v>93</v>
      </c>
      <c r="E408" t="s">
        <v>37</v>
      </c>
      <c r="F408" t="s">
        <v>42</v>
      </c>
      <c r="G408" t="s">
        <v>87</v>
      </c>
      <c r="H408" s="2">
        <v>1360.4</v>
      </c>
      <c r="I408" s="8">
        <f t="shared" si="30"/>
        <v>667888.10000000021</v>
      </c>
      <c r="J408" s="8">
        <f t="shared" si="31"/>
        <v>72068.300000000032</v>
      </c>
      <c r="K408" s="8">
        <f t="shared" si="32"/>
        <v>79287.7</v>
      </c>
      <c r="L408" s="8">
        <f t="shared" si="33"/>
        <v>64366.8</v>
      </c>
      <c r="M408" s="8">
        <f t="shared" si="34"/>
        <v>12860.8</v>
      </c>
    </row>
    <row r="409" spans="1:13" x14ac:dyDescent="0.2">
      <c r="A409" t="s">
        <v>44</v>
      </c>
      <c r="B409" t="s">
        <v>45</v>
      </c>
      <c r="C409">
        <v>2014</v>
      </c>
      <c r="D409" t="s">
        <v>93</v>
      </c>
      <c r="E409" t="s">
        <v>37</v>
      </c>
      <c r="F409" t="s">
        <v>43</v>
      </c>
      <c r="G409" t="s">
        <v>88</v>
      </c>
      <c r="H409" s="2">
        <v>932</v>
      </c>
      <c r="I409" s="8">
        <f t="shared" si="30"/>
        <v>667888.10000000021</v>
      </c>
      <c r="J409" s="8">
        <f t="shared" si="31"/>
        <v>72068.300000000032</v>
      </c>
      <c r="K409" s="8">
        <f t="shared" si="32"/>
        <v>79287.7</v>
      </c>
      <c r="L409" s="8">
        <f t="shared" si="33"/>
        <v>64366.8</v>
      </c>
      <c r="M409" s="8">
        <f t="shared" si="34"/>
        <v>8833.5000000000018</v>
      </c>
    </row>
    <row r="410" spans="1:13" x14ac:dyDescent="0.2">
      <c r="A410" t="s">
        <v>44</v>
      </c>
      <c r="B410" t="s">
        <v>45</v>
      </c>
      <c r="C410">
        <v>2014</v>
      </c>
      <c r="D410" t="s">
        <v>94</v>
      </c>
      <c r="E410" t="s">
        <v>16</v>
      </c>
      <c r="F410" t="s">
        <v>17</v>
      </c>
      <c r="G410" t="s">
        <v>65</v>
      </c>
      <c r="H410" s="2">
        <v>1132</v>
      </c>
      <c r="I410" s="8">
        <f t="shared" si="30"/>
        <v>718181</v>
      </c>
      <c r="J410" s="8">
        <f t="shared" si="31"/>
        <v>54919</v>
      </c>
      <c r="K410" s="8">
        <f t="shared" si="32"/>
        <v>83795</v>
      </c>
      <c r="L410" s="8">
        <f t="shared" si="33"/>
        <v>66691</v>
      </c>
      <c r="M410" s="8">
        <f t="shared" si="34"/>
        <v>9391</v>
      </c>
    </row>
    <row r="411" spans="1:13" x14ac:dyDescent="0.2">
      <c r="A411" t="s">
        <v>44</v>
      </c>
      <c r="B411" t="s">
        <v>45</v>
      </c>
      <c r="C411">
        <v>2014</v>
      </c>
      <c r="D411" t="s">
        <v>94</v>
      </c>
      <c r="E411" t="s">
        <v>16</v>
      </c>
      <c r="F411" t="s">
        <v>18</v>
      </c>
      <c r="G411" t="s">
        <v>66</v>
      </c>
      <c r="H411" s="2">
        <v>574</v>
      </c>
      <c r="I411" s="8">
        <f t="shared" si="30"/>
        <v>718181</v>
      </c>
      <c r="J411" s="8">
        <f t="shared" si="31"/>
        <v>54919</v>
      </c>
      <c r="K411" s="8">
        <f t="shared" si="32"/>
        <v>83795</v>
      </c>
      <c r="L411" s="8">
        <f t="shared" si="33"/>
        <v>66691</v>
      </c>
      <c r="M411" s="8">
        <f t="shared" si="34"/>
        <v>8246</v>
      </c>
    </row>
    <row r="412" spans="1:13" x14ac:dyDescent="0.2">
      <c r="A412" t="s">
        <v>44</v>
      </c>
      <c r="B412" t="s">
        <v>45</v>
      </c>
      <c r="C412">
        <v>2014</v>
      </c>
      <c r="D412" t="s">
        <v>94</v>
      </c>
      <c r="E412" t="s">
        <v>16</v>
      </c>
      <c r="F412" t="s">
        <v>19</v>
      </c>
      <c r="G412" t="s">
        <v>67</v>
      </c>
      <c r="H412" s="2">
        <v>380</v>
      </c>
      <c r="I412" s="8">
        <f t="shared" si="30"/>
        <v>718181</v>
      </c>
      <c r="J412" s="8">
        <f t="shared" si="31"/>
        <v>54919</v>
      </c>
      <c r="K412" s="8">
        <f t="shared" si="32"/>
        <v>83795</v>
      </c>
      <c r="L412" s="8">
        <f t="shared" si="33"/>
        <v>66691</v>
      </c>
      <c r="M412" s="8">
        <f t="shared" si="34"/>
        <v>5683</v>
      </c>
    </row>
    <row r="413" spans="1:13" x14ac:dyDescent="0.2">
      <c r="A413" t="s">
        <v>44</v>
      </c>
      <c r="B413" t="s">
        <v>45</v>
      </c>
      <c r="C413">
        <v>2014</v>
      </c>
      <c r="D413" t="s">
        <v>94</v>
      </c>
      <c r="E413" t="s">
        <v>16</v>
      </c>
      <c r="F413" t="s">
        <v>20</v>
      </c>
      <c r="G413" t="s">
        <v>68</v>
      </c>
      <c r="H413" s="2">
        <v>722</v>
      </c>
      <c r="I413" s="8">
        <f t="shared" si="30"/>
        <v>718181</v>
      </c>
      <c r="J413" s="8">
        <f t="shared" si="31"/>
        <v>54919</v>
      </c>
      <c r="K413" s="8">
        <f t="shared" si="32"/>
        <v>83795</v>
      </c>
      <c r="L413" s="8">
        <f t="shared" si="33"/>
        <v>66691</v>
      </c>
      <c r="M413" s="8">
        <f t="shared" si="34"/>
        <v>7258</v>
      </c>
    </row>
    <row r="414" spans="1:13" x14ac:dyDescent="0.2">
      <c r="A414" t="s">
        <v>44</v>
      </c>
      <c r="B414" t="s">
        <v>45</v>
      </c>
      <c r="C414">
        <v>2014</v>
      </c>
      <c r="D414" t="s">
        <v>94</v>
      </c>
      <c r="E414" t="s">
        <v>16</v>
      </c>
      <c r="F414" t="s">
        <v>21</v>
      </c>
      <c r="G414" t="s">
        <v>69</v>
      </c>
      <c r="H414" s="2">
        <v>1611</v>
      </c>
      <c r="I414" s="8">
        <f t="shared" si="30"/>
        <v>718181</v>
      </c>
      <c r="J414" s="8">
        <f t="shared" si="31"/>
        <v>54919</v>
      </c>
      <c r="K414" s="8">
        <f t="shared" si="32"/>
        <v>83795</v>
      </c>
      <c r="L414" s="8">
        <f t="shared" si="33"/>
        <v>66691</v>
      </c>
      <c r="M414" s="8">
        <f t="shared" si="34"/>
        <v>17198</v>
      </c>
    </row>
    <row r="415" spans="1:13" x14ac:dyDescent="0.2">
      <c r="A415" t="s">
        <v>44</v>
      </c>
      <c r="B415" t="s">
        <v>45</v>
      </c>
      <c r="C415">
        <v>2014</v>
      </c>
      <c r="D415" t="s">
        <v>94</v>
      </c>
      <c r="E415" t="s">
        <v>16</v>
      </c>
      <c r="F415" t="s">
        <v>22</v>
      </c>
      <c r="G415" t="s">
        <v>70</v>
      </c>
      <c r="H415" s="2">
        <v>636</v>
      </c>
      <c r="I415" s="8">
        <f t="shared" si="30"/>
        <v>718181</v>
      </c>
      <c r="J415" s="8">
        <f t="shared" si="31"/>
        <v>54919</v>
      </c>
      <c r="K415" s="8">
        <f t="shared" si="32"/>
        <v>83795</v>
      </c>
      <c r="L415" s="8">
        <f t="shared" si="33"/>
        <v>66691</v>
      </c>
      <c r="M415" s="8">
        <f t="shared" si="34"/>
        <v>7143</v>
      </c>
    </row>
    <row r="416" spans="1:13" x14ac:dyDescent="0.2">
      <c r="A416" t="s">
        <v>44</v>
      </c>
      <c r="B416" t="s">
        <v>45</v>
      </c>
      <c r="C416">
        <v>2014</v>
      </c>
      <c r="D416" t="s">
        <v>94</v>
      </c>
      <c r="E416" t="s">
        <v>23</v>
      </c>
      <c r="F416" t="s">
        <v>24</v>
      </c>
      <c r="G416" t="s">
        <v>71</v>
      </c>
      <c r="H416" s="2">
        <v>6600</v>
      </c>
      <c r="I416" s="8">
        <f t="shared" si="30"/>
        <v>718181</v>
      </c>
      <c r="J416" s="8">
        <f t="shared" si="31"/>
        <v>501512</v>
      </c>
      <c r="K416" s="8">
        <f t="shared" si="32"/>
        <v>83795</v>
      </c>
      <c r="L416" s="8">
        <f t="shared" si="33"/>
        <v>66691</v>
      </c>
      <c r="M416" s="8">
        <f t="shared" si="34"/>
        <v>75380</v>
      </c>
    </row>
    <row r="417" spans="1:13" x14ac:dyDescent="0.2">
      <c r="A417" t="s">
        <v>44</v>
      </c>
      <c r="B417" t="s">
        <v>45</v>
      </c>
      <c r="C417">
        <v>2014</v>
      </c>
      <c r="D417" t="s">
        <v>94</v>
      </c>
      <c r="E417" t="s">
        <v>23</v>
      </c>
      <c r="F417" t="s">
        <v>25</v>
      </c>
      <c r="G417" t="s">
        <v>72</v>
      </c>
      <c r="H417" s="2">
        <v>5800</v>
      </c>
      <c r="I417" s="8">
        <f t="shared" si="30"/>
        <v>718181</v>
      </c>
      <c r="J417" s="8">
        <f t="shared" si="31"/>
        <v>501512</v>
      </c>
      <c r="K417" s="8">
        <f t="shared" si="32"/>
        <v>83795</v>
      </c>
      <c r="L417" s="8">
        <f t="shared" si="33"/>
        <v>66691</v>
      </c>
      <c r="M417" s="8">
        <f t="shared" si="34"/>
        <v>112270</v>
      </c>
    </row>
    <row r="418" spans="1:13" x14ac:dyDescent="0.2">
      <c r="A418" t="s">
        <v>44</v>
      </c>
      <c r="B418" t="s">
        <v>45</v>
      </c>
      <c r="C418">
        <v>2014</v>
      </c>
      <c r="D418" t="s">
        <v>94</v>
      </c>
      <c r="E418" t="s">
        <v>23</v>
      </c>
      <c r="F418" t="s">
        <v>26</v>
      </c>
      <c r="G418" t="s">
        <v>73</v>
      </c>
      <c r="H418" s="2">
        <v>3297</v>
      </c>
      <c r="I418" s="8">
        <f t="shared" si="30"/>
        <v>718181</v>
      </c>
      <c r="J418" s="8">
        <f t="shared" si="31"/>
        <v>501512</v>
      </c>
      <c r="K418" s="8">
        <f t="shared" si="32"/>
        <v>83795</v>
      </c>
      <c r="L418" s="8">
        <f t="shared" si="33"/>
        <v>66691</v>
      </c>
      <c r="M418" s="8">
        <f t="shared" si="34"/>
        <v>44206</v>
      </c>
    </row>
    <row r="419" spans="1:13" x14ac:dyDescent="0.2">
      <c r="A419" t="s">
        <v>44</v>
      </c>
      <c r="B419" t="s">
        <v>45</v>
      </c>
      <c r="C419">
        <v>2014</v>
      </c>
      <c r="D419" t="s">
        <v>94</v>
      </c>
      <c r="E419" t="s">
        <v>23</v>
      </c>
      <c r="F419" t="s">
        <v>27</v>
      </c>
      <c r="G419" t="s">
        <v>74</v>
      </c>
      <c r="H419" s="2">
        <v>8556</v>
      </c>
      <c r="I419" s="8">
        <f t="shared" si="30"/>
        <v>718181</v>
      </c>
      <c r="J419" s="8">
        <f t="shared" si="31"/>
        <v>501512</v>
      </c>
      <c r="K419" s="8">
        <f t="shared" si="32"/>
        <v>83795</v>
      </c>
      <c r="L419" s="8">
        <f t="shared" si="33"/>
        <v>66691</v>
      </c>
      <c r="M419" s="8">
        <f t="shared" si="34"/>
        <v>92042</v>
      </c>
    </row>
    <row r="420" spans="1:13" x14ac:dyDescent="0.2">
      <c r="A420" t="s">
        <v>44</v>
      </c>
      <c r="B420" t="s">
        <v>45</v>
      </c>
      <c r="C420">
        <v>2014</v>
      </c>
      <c r="D420" t="s">
        <v>94</v>
      </c>
      <c r="E420" t="s">
        <v>23</v>
      </c>
      <c r="F420" t="s">
        <v>28</v>
      </c>
      <c r="G420" t="s">
        <v>75</v>
      </c>
      <c r="H420" s="2">
        <v>10048</v>
      </c>
      <c r="I420" s="8">
        <f t="shared" si="30"/>
        <v>718181</v>
      </c>
      <c r="J420" s="8">
        <f t="shared" si="31"/>
        <v>501512</v>
      </c>
      <c r="K420" s="8">
        <f t="shared" si="32"/>
        <v>83795</v>
      </c>
      <c r="L420" s="8">
        <f t="shared" si="33"/>
        <v>66691</v>
      </c>
      <c r="M420" s="8">
        <f t="shared" si="34"/>
        <v>77634</v>
      </c>
    </row>
    <row r="421" spans="1:13" x14ac:dyDescent="0.2">
      <c r="A421" t="s">
        <v>44</v>
      </c>
      <c r="B421" t="s">
        <v>45</v>
      </c>
      <c r="C421">
        <v>2014</v>
      </c>
      <c r="D421" t="s">
        <v>94</v>
      </c>
      <c r="E421" t="s">
        <v>23</v>
      </c>
      <c r="F421" t="s">
        <v>29</v>
      </c>
      <c r="G421" t="s">
        <v>76</v>
      </c>
      <c r="H421" s="2">
        <v>11500</v>
      </c>
      <c r="I421" s="8">
        <f t="shared" si="30"/>
        <v>718181</v>
      </c>
      <c r="J421" s="8">
        <f t="shared" si="31"/>
        <v>501512</v>
      </c>
      <c r="K421" s="8">
        <f t="shared" si="32"/>
        <v>83795</v>
      </c>
      <c r="L421" s="8">
        <f t="shared" si="33"/>
        <v>66691</v>
      </c>
      <c r="M421" s="8">
        <f t="shared" si="34"/>
        <v>99980</v>
      </c>
    </row>
    <row r="422" spans="1:13" x14ac:dyDescent="0.2">
      <c r="A422" t="s">
        <v>44</v>
      </c>
      <c r="B422" t="s">
        <v>45</v>
      </c>
      <c r="C422">
        <v>2014</v>
      </c>
      <c r="D422" t="s">
        <v>94</v>
      </c>
      <c r="E422" t="s">
        <v>30</v>
      </c>
      <c r="F422" t="s">
        <v>31</v>
      </c>
      <c r="G422" t="s">
        <v>77</v>
      </c>
      <c r="H422" s="2">
        <v>1282</v>
      </c>
      <c r="I422" s="8">
        <f t="shared" si="30"/>
        <v>718181</v>
      </c>
      <c r="J422" s="8">
        <f t="shared" si="31"/>
        <v>84555</v>
      </c>
      <c r="K422" s="8">
        <f t="shared" si="32"/>
        <v>83795</v>
      </c>
      <c r="L422" s="8">
        <f t="shared" si="33"/>
        <v>66691</v>
      </c>
      <c r="M422" s="8">
        <f t="shared" si="34"/>
        <v>12740</v>
      </c>
    </row>
    <row r="423" spans="1:13" x14ac:dyDescent="0.2">
      <c r="A423" t="s">
        <v>44</v>
      </c>
      <c r="B423" t="s">
        <v>45</v>
      </c>
      <c r="C423">
        <v>2014</v>
      </c>
      <c r="D423" t="s">
        <v>94</v>
      </c>
      <c r="E423" t="s">
        <v>30</v>
      </c>
      <c r="F423" t="s">
        <v>32</v>
      </c>
      <c r="G423" t="s">
        <v>78</v>
      </c>
      <c r="H423" s="2">
        <v>1314</v>
      </c>
      <c r="I423" s="8">
        <f t="shared" si="30"/>
        <v>718181</v>
      </c>
      <c r="J423" s="8">
        <f t="shared" si="31"/>
        <v>84555</v>
      </c>
      <c r="K423" s="8">
        <f t="shared" si="32"/>
        <v>83795</v>
      </c>
      <c r="L423" s="8">
        <f t="shared" si="33"/>
        <v>66691</v>
      </c>
      <c r="M423" s="8">
        <f t="shared" si="34"/>
        <v>13966</v>
      </c>
    </row>
    <row r="424" spans="1:13" x14ac:dyDescent="0.2">
      <c r="A424" t="s">
        <v>44</v>
      </c>
      <c r="B424" t="s">
        <v>45</v>
      </c>
      <c r="C424">
        <v>2014</v>
      </c>
      <c r="D424" t="s">
        <v>94</v>
      </c>
      <c r="E424" t="s">
        <v>30</v>
      </c>
      <c r="F424" t="s">
        <v>33</v>
      </c>
      <c r="G424" t="s">
        <v>79</v>
      </c>
      <c r="H424" s="2">
        <v>1510</v>
      </c>
      <c r="I424" s="8">
        <f t="shared" si="30"/>
        <v>718181</v>
      </c>
      <c r="J424" s="8">
        <f t="shared" si="31"/>
        <v>84555</v>
      </c>
      <c r="K424" s="8">
        <f t="shared" si="32"/>
        <v>83795</v>
      </c>
      <c r="L424" s="8">
        <f t="shared" si="33"/>
        <v>66691</v>
      </c>
      <c r="M424" s="8">
        <f t="shared" si="34"/>
        <v>14535</v>
      </c>
    </row>
    <row r="425" spans="1:13" x14ac:dyDescent="0.2">
      <c r="A425" t="s">
        <v>44</v>
      </c>
      <c r="B425" t="s">
        <v>45</v>
      </c>
      <c r="C425">
        <v>2014</v>
      </c>
      <c r="D425" t="s">
        <v>94</v>
      </c>
      <c r="E425" t="s">
        <v>30</v>
      </c>
      <c r="F425" t="s">
        <v>34</v>
      </c>
      <c r="G425" t="s">
        <v>80</v>
      </c>
      <c r="H425" s="2">
        <v>1299</v>
      </c>
      <c r="I425" s="8">
        <f t="shared" si="30"/>
        <v>718181</v>
      </c>
      <c r="J425" s="8">
        <f t="shared" si="31"/>
        <v>84555</v>
      </c>
      <c r="K425" s="8">
        <f t="shared" si="32"/>
        <v>83795</v>
      </c>
      <c r="L425" s="8">
        <f t="shared" si="33"/>
        <v>66691</v>
      </c>
      <c r="M425" s="8">
        <f t="shared" si="34"/>
        <v>12871</v>
      </c>
    </row>
    <row r="426" spans="1:13" x14ac:dyDescent="0.2">
      <c r="A426" t="s">
        <v>44</v>
      </c>
      <c r="B426" t="s">
        <v>45</v>
      </c>
      <c r="C426">
        <v>2014</v>
      </c>
      <c r="D426" t="s">
        <v>94</v>
      </c>
      <c r="E426" t="s">
        <v>30</v>
      </c>
      <c r="F426" t="s">
        <v>35</v>
      </c>
      <c r="G426" t="s">
        <v>81</v>
      </c>
      <c r="H426" s="2">
        <v>1269</v>
      </c>
      <c r="I426" s="8">
        <f t="shared" si="30"/>
        <v>718181</v>
      </c>
      <c r="J426" s="8">
        <f t="shared" si="31"/>
        <v>84555</v>
      </c>
      <c r="K426" s="8">
        <f t="shared" si="32"/>
        <v>83795</v>
      </c>
      <c r="L426" s="8">
        <f t="shared" si="33"/>
        <v>66691</v>
      </c>
      <c r="M426" s="8">
        <f t="shared" si="34"/>
        <v>14188</v>
      </c>
    </row>
    <row r="427" spans="1:13" x14ac:dyDescent="0.2">
      <c r="A427" t="s">
        <v>44</v>
      </c>
      <c r="B427" t="s">
        <v>45</v>
      </c>
      <c r="C427">
        <v>2014</v>
      </c>
      <c r="D427" t="s">
        <v>94</v>
      </c>
      <c r="E427" t="s">
        <v>30</v>
      </c>
      <c r="F427" t="s">
        <v>36</v>
      </c>
      <c r="G427" t="s">
        <v>82</v>
      </c>
      <c r="H427" s="2">
        <v>1711</v>
      </c>
      <c r="I427" s="8">
        <f t="shared" si="30"/>
        <v>718181</v>
      </c>
      <c r="J427" s="8">
        <f t="shared" si="31"/>
        <v>84555</v>
      </c>
      <c r="K427" s="8">
        <f t="shared" si="32"/>
        <v>83795</v>
      </c>
      <c r="L427" s="8">
        <f t="shared" si="33"/>
        <v>66691</v>
      </c>
      <c r="M427" s="8">
        <f t="shared" si="34"/>
        <v>16255</v>
      </c>
    </row>
    <row r="428" spans="1:13" x14ac:dyDescent="0.2">
      <c r="A428" t="s">
        <v>44</v>
      </c>
      <c r="B428" t="s">
        <v>45</v>
      </c>
      <c r="C428">
        <v>2014</v>
      </c>
      <c r="D428" t="s">
        <v>94</v>
      </c>
      <c r="E428" t="s">
        <v>37</v>
      </c>
      <c r="F428" t="s">
        <v>38</v>
      </c>
      <c r="G428" t="s">
        <v>83</v>
      </c>
      <c r="H428" s="2">
        <v>1368</v>
      </c>
      <c r="I428" s="8">
        <f t="shared" si="30"/>
        <v>718181</v>
      </c>
      <c r="J428" s="8">
        <f t="shared" si="31"/>
        <v>77195</v>
      </c>
      <c r="K428" s="8">
        <f t="shared" si="32"/>
        <v>83795</v>
      </c>
      <c r="L428" s="8">
        <f t="shared" si="33"/>
        <v>66691</v>
      </c>
      <c r="M428" s="8">
        <f t="shared" si="34"/>
        <v>14044</v>
      </c>
    </row>
    <row r="429" spans="1:13" x14ac:dyDescent="0.2">
      <c r="A429" t="s">
        <v>44</v>
      </c>
      <c r="B429" t="s">
        <v>45</v>
      </c>
      <c r="C429">
        <v>2014</v>
      </c>
      <c r="D429" t="s">
        <v>94</v>
      </c>
      <c r="E429" t="s">
        <v>37</v>
      </c>
      <c r="F429" t="s">
        <v>39</v>
      </c>
      <c r="G429" t="s">
        <v>84</v>
      </c>
      <c r="H429" s="2">
        <v>1382</v>
      </c>
      <c r="I429" s="8">
        <f t="shared" si="30"/>
        <v>718181</v>
      </c>
      <c r="J429" s="8">
        <f t="shared" si="31"/>
        <v>77195</v>
      </c>
      <c r="K429" s="8">
        <f t="shared" si="32"/>
        <v>83795</v>
      </c>
      <c r="L429" s="8">
        <f t="shared" si="33"/>
        <v>66691</v>
      </c>
      <c r="M429" s="8">
        <f t="shared" si="34"/>
        <v>14730</v>
      </c>
    </row>
    <row r="430" spans="1:13" x14ac:dyDescent="0.2">
      <c r="A430" t="s">
        <v>44</v>
      </c>
      <c r="B430" t="s">
        <v>45</v>
      </c>
      <c r="C430">
        <v>2014</v>
      </c>
      <c r="D430" t="s">
        <v>94</v>
      </c>
      <c r="E430" t="s">
        <v>37</v>
      </c>
      <c r="F430" t="s">
        <v>40</v>
      </c>
      <c r="G430" t="s">
        <v>85</v>
      </c>
      <c r="H430" s="2">
        <v>1205</v>
      </c>
      <c r="I430" s="8">
        <f t="shared" si="30"/>
        <v>718181</v>
      </c>
      <c r="J430" s="8">
        <f t="shared" si="31"/>
        <v>77195</v>
      </c>
      <c r="K430" s="8">
        <f t="shared" si="32"/>
        <v>83795</v>
      </c>
      <c r="L430" s="8">
        <f t="shared" si="33"/>
        <v>66691</v>
      </c>
      <c r="M430" s="8">
        <f t="shared" si="34"/>
        <v>11918</v>
      </c>
    </row>
    <row r="431" spans="1:13" x14ac:dyDescent="0.2">
      <c r="A431" t="s">
        <v>44</v>
      </c>
      <c r="B431" t="s">
        <v>45</v>
      </c>
      <c r="C431">
        <v>2014</v>
      </c>
      <c r="D431" t="s">
        <v>94</v>
      </c>
      <c r="E431" t="s">
        <v>37</v>
      </c>
      <c r="F431" t="s">
        <v>41</v>
      </c>
      <c r="G431" t="s">
        <v>86</v>
      </c>
      <c r="H431" s="2">
        <v>1222</v>
      </c>
      <c r="I431" s="8">
        <f t="shared" si="30"/>
        <v>718181</v>
      </c>
      <c r="J431" s="8">
        <f t="shared" si="31"/>
        <v>77195</v>
      </c>
      <c r="K431" s="8">
        <f t="shared" si="32"/>
        <v>83795</v>
      </c>
      <c r="L431" s="8">
        <f t="shared" si="33"/>
        <v>66691</v>
      </c>
      <c r="M431" s="8">
        <f t="shared" si="34"/>
        <v>13760</v>
      </c>
    </row>
    <row r="432" spans="1:13" x14ac:dyDescent="0.2">
      <c r="A432" t="s">
        <v>44</v>
      </c>
      <c r="B432" t="s">
        <v>45</v>
      </c>
      <c r="C432">
        <v>2014</v>
      </c>
      <c r="D432" t="s">
        <v>94</v>
      </c>
      <c r="E432" t="s">
        <v>37</v>
      </c>
      <c r="F432" t="s">
        <v>42</v>
      </c>
      <c r="G432" t="s">
        <v>87</v>
      </c>
      <c r="H432" s="2">
        <v>1391</v>
      </c>
      <c r="I432" s="8">
        <f t="shared" si="30"/>
        <v>718181</v>
      </c>
      <c r="J432" s="8">
        <f t="shared" si="31"/>
        <v>77195</v>
      </c>
      <c r="K432" s="8">
        <f t="shared" si="32"/>
        <v>83795</v>
      </c>
      <c r="L432" s="8">
        <f t="shared" si="33"/>
        <v>66691</v>
      </c>
      <c r="M432" s="8">
        <f t="shared" si="34"/>
        <v>13482</v>
      </c>
    </row>
    <row r="433" spans="1:13" x14ac:dyDescent="0.2">
      <c r="A433" t="s">
        <v>44</v>
      </c>
      <c r="B433" t="s">
        <v>45</v>
      </c>
      <c r="C433">
        <v>2014</v>
      </c>
      <c r="D433" t="s">
        <v>94</v>
      </c>
      <c r="E433" t="s">
        <v>37</v>
      </c>
      <c r="F433" t="s">
        <v>43</v>
      </c>
      <c r="G433" t="s">
        <v>88</v>
      </c>
      <c r="H433" s="2">
        <v>882</v>
      </c>
      <c r="I433" s="8">
        <f t="shared" si="30"/>
        <v>718181</v>
      </c>
      <c r="J433" s="8">
        <f t="shared" si="31"/>
        <v>77195</v>
      </c>
      <c r="K433" s="8">
        <f t="shared" si="32"/>
        <v>83795</v>
      </c>
      <c r="L433" s="8">
        <f t="shared" si="33"/>
        <v>66691</v>
      </c>
      <c r="M433" s="8">
        <f t="shared" si="34"/>
        <v>9261</v>
      </c>
    </row>
    <row r="434" spans="1:13" x14ac:dyDescent="0.2">
      <c r="A434" t="s">
        <v>44</v>
      </c>
      <c r="B434" t="s">
        <v>45</v>
      </c>
      <c r="C434">
        <v>2014</v>
      </c>
      <c r="D434" t="s">
        <v>95</v>
      </c>
      <c r="E434" t="s">
        <v>16</v>
      </c>
      <c r="F434" t="s">
        <v>17</v>
      </c>
      <c r="G434" t="s">
        <v>65</v>
      </c>
      <c r="H434" s="2">
        <v>789.8</v>
      </c>
      <c r="I434" s="8">
        <f t="shared" si="30"/>
        <v>694056.80000000028</v>
      </c>
      <c r="J434" s="8">
        <f t="shared" si="31"/>
        <v>52583.000000000022</v>
      </c>
      <c r="K434" s="8">
        <f t="shared" si="32"/>
        <v>79438</v>
      </c>
      <c r="L434" s="8">
        <f t="shared" si="33"/>
        <v>63958.400000000001</v>
      </c>
      <c r="M434" s="8">
        <f t="shared" si="34"/>
        <v>9902.7999999999993</v>
      </c>
    </row>
    <row r="435" spans="1:13" x14ac:dyDescent="0.2">
      <c r="A435" t="s">
        <v>44</v>
      </c>
      <c r="B435" t="s">
        <v>45</v>
      </c>
      <c r="C435">
        <v>2014</v>
      </c>
      <c r="D435" t="s">
        <v>95</v>
      </c>
      <c r="E435" t="s">
        <v>16</v>
      </c>
      <c r="F435" t="s">
        <v>18</v>
      </c>
      <c r="G435" t="s">
        <v>66</v>
      </c>
      <c r="H435" s="2">
        <v>534.6</v>
      </c>
      <c r="I435" s="8">
        <f t="shared" si="30"/>
        <v>694056.80000000028</v>
      </c>
      <c r="J435" s="8">
        <f t="shared" si="31"/>
        <v>52583.000000000022</v>
      </c>
      <c r="K435" s="8">
        <f t="shared" si="32"/>
        <v>79438</v>
      </c>
      <c r="L435" s="8">
        <f t="shared" si="33"/>
        <v>63958.400000000001</v>
      </c>
      <c r="M435" s="8">
        <f t="shared" si="34"/>
        <v>7660.8000000000011</v>
      </c>
    </row>
    <row r="436" spans="1:13" x14ac:dyDescent="0.2">
      <c r="A436" t="s">
        <v>44</v>
      </c>
      <c r="B436" t="s">
        <v>45</v>
      </c>
      <c r="C436">
        <v>2014</v>
      </c>
      <c r="D436" t="s">
        <v>95</v>
      </c>
      <c r="E436" t="s">
        <v>16</v>
      </c>
      <c r="F436" t="s">
        <v>19</v>
      </c>
      <c r="G436" t="s">
        <v>67</v>
      </c>
      <c r="H436" s="2">
        <v>552.79999999999995</v>
      </c>
      <c r="I436" s="8">
        <f t="shared" si="30"/>
        <v>694056.80000000028</v>
      </c>
      <c r="J436" s="8">
        <f t="shared" si="31"/>
        <v>52583.000000000022</v>
      </c>
      <c r="K436" s="8">
        <f t="shared" si="32"/>
        <v>79438</v>
      </c>
      <c r="L436" s="8">
        <f t="shared" si="33"/>
        <v>63958.400000000001</v>
      </c>
      <c r="M436" s="8">
        <f t="shared" si="34"/>
        <v>5815</v>
      </c>
    </row>
    <row r="437" spans="1:13" x14ac:dyDescent="0.2">
      <c r="A437" t="s">
        <v>44</v>
      </c>
      <c r="B437" t="s">
        <v>45</v>
      </c>
      <c r="C437">
        <v>2014</v>
      </c>
      <c r="D437" t="s">
        <v>95</v>
      </c>
      <c r="E437" t="s">
        <v>16</v>
      </c>
      <c r="F437" t="s">
        <v>20</v>
      </c>
      <c r="G437" t="s">
        <v>68</v>
      </c>
      <c r="H437" s="2">
        <v>447</v>
      </c>
      <c r="I437" s="8">
        <f t="shared" si="30"/>
        <v>694056.80000000028</v>
      </c>
      <c r="J437" s="8">
        <f t="shared" si="31"/>
        <v>52583.000000000022</v>
      </c>
      <c r="K437" s="8">
        <f t="shared" si="32"/>
        <v>79438</v>
      </c>
      <c r="L437" s="8">
        <f t="shared" si="33"/>
        <v>63958.400000000001</v>
      </c>
      <c r="M437" s="8">
        <f t="shared" si="34"/>
        <v>6081.8</v>
      </c>
    </row>
    <row r="438" spans="1:13" x14ac:dyDescent="0.2">
      <c r="A438" t="s">
        <v>44</v>
      </c>
      <c r="B438" t="s">
        <v>45</v>
      </c>
      <c r="C438">
        <v>2014</v>
      </c>
      <c r="D438" t="s">
        <v>95</v>
      </c>
      <c r="E438" t="s">
        <v>16</v>
      </c>
      <c r="F438" t="s">
        <v>21</v>
      </c>
      <c r="G438" t="s">
        <v>69</v>
      </c>
      <c r="H438" s="2">
        <v>1914.6</v>
      </c>
      <c r="I438" s="8">
        <f t="shared" si="30"/>
        <v>694056.80000000028</v>
      </c>
      <c r="J438" s="8">
        <f t="shared" si="31"/>
        <v>52583.000000000022</v>
      </c>
      <c r="K438" s="8">
        <f t="shared" si="32"/>
        <v>79438</v>
      </c>
      <c r="L438" s="8">
        <f t="shared" si="33"/>
        <v>63958.400000000001</v>
      </c>
      <c r="M438" s="8">
        <f t="shared" si="34"/>
        <v>16421</v>
      </c>
    </row>
    <row r="439" spans="1:13" x14ac:dyDescent="0.2">
      <c r="A439" t="s">
        <v>44</v>
      </c>
      <c r="B439" t="s">
        <v>45</v>
      </c>
      <c r="C439">
        <v>2014</v>
      </c>
      <c r="D439" t="s">
        <v>95</v>
      </c>
      <c r="E439" t="s">
        <v>16</v>
      </c>
      <c r="F439" t="s">
        <v>22</v>
      </c>
      <c r="G439" t="s">
        <v>70</v>
      </c>
      <c r="H439" s="2">
        <v>690.4</v>
      </c>
      <c r="I439" s="8">
        <f t="shared" si="30"/>
        <v>694056.80000000028</v>
      </c>
      <c r="J439" s="8">
        <f t="shared" si="31"/>
        <v>52583.000000000022</v>
      </c>
      <c r="K439" s="8">
        <f t="shared" si="32"/>
        <v>79438</v>
      </c>
      <c r="L439" s="8">
        <f t="shared" si="33"/>
        <v>63958.400000000001</v>
      </c>
      <c r="M439" s="8">
        <f t="shared" si="34"/>
        <v>6701.6000000000013</v>
      </c>
    </row>
    <row r="440" spans="1:13" x14ac:dyDescent="0.2">
      <c r="A440" t="s">
        <v>44</v>
      </c>
      <c r="B440" t="s">
        <v>45</v>
      </c>
      <c r="C440">
        <v>2014</v>
      </c>
      <c r="D440" t="s">
        <v>95</v>
      </c>
      <c r="E440" t="s">
        <v>23</v>
      </c>
      <c r="F440" t="s">
        <v>24</v>
      </c>
      <c r="G440" t="s">
        <v>71</v>
      </c>
      <c r="H440" s="2">
        <v>7228</v>
      </c>
      <c r="I440" s="8">
        <f t="shared" si="30"/>
        <v>694056.80000000028</v>
      </c>
      <c r="J440" s="8">
        <f t="shared" si="31"/>
        <v>485493.8000000001</v>
      </c>
      <c r="K440" s="8">
        <f t="shared" si="32"/>
        <v>79438</v>
      </c>
      <c r="L440" s="8">
        <f t="shared" si="33"/>
        <v>63958.400000000001</v>
      </c>
      <c r="M440" s="8">
        <f t="shared" si="34"/>
        <v>74510</v>
      </c>
    </row>
    <row r="441" spans="1:13" x14ac:dyDescent="0.2">
      <c r="A441" t="s">
        <v>44</v>
      </c>
      <c r="B441" t="s">
        <v>45</v>
      </c>
      <c r="C441">
        <v>2014</v>
      </c>
      <c r="D441" t="s">
        <v>95</v>
      </c>
      <c r="E441" t="s">
        <v>23</v>
      </c>
      <c r="F441" t="s">
        <v>25</v>
      </c>
      <c r="G441" t="s">
        <v>72</v>
      </c>
      <c r="H441" s="2">
        <v>8304</v>
      </c>
      <c r="I441" s="8">
        <f t="shared" si="30"/>
        <v>694056.80000000028</v>
      </c>
      <c r="J441" s="8">
        <f t="shared" si="31"/>
        <v>485493.8000000001</v>
      </c>
      <c r="K441" s="8">
        <f t="shared" si="32"/>
        <v>79438</v>
      </c>
      <c r="L441" s="8">
        <f t="shared" si="33"/>
        <v>63958.400000000001</v>
      </c>
      <c r="M441" s="8">
        <f t="shared" si="34"/>
        <v>90172</v>
      </c>
    </row>
    <row r="442" spans="1:13" x14ac:dyDescent="0.2">
      <c r="A442" t="s">
        <v>44</v>
      </c>
      <c r="B442" t="s">
        <v>45</v>
      </c>
      <c r="C442">
        <v>2014</v>
      </c>
      <c r="D442" t="s">
        <v>95</v>
      </c>
      <c r="E442" t="s">
        <v>23</v>
      </c>
      <c r="F442" t="s">
        <v>26</v>
      </c>
      <c r="G442" t="s">
        <v>73</v>
      </c>
      <c r="H442" s="2">
        <v>2809</v>
      </c>
      <c r="I442" s="8">
        <f t="shared" si="30"/>
        <v>694056.80000000028</v>
      </c>
      <c r="J442" s="8">
        <f t="shared" si="31"/>
        <v>485493.8000000001</v>
      </c>
      <c r="K442" s="8">
        <f t="shared" si="32"/>
        <v>79438</v>
      </c>
      <c r="L442" s="8">
        <f t="shared" si="33"/>
        <v>63958.400000000001</v>
      </c>
      <c r="M442" s="8">
        <f t="shared" si="34"/>
        <v>32703.600000000002</v>
      </c>
    </row>
    <row r="443" spans="1:13" x14ac:dyDescent="0.2">
      <c r="A443" t="s">
        <v>44</v>
      </c>
      <c r="B443" t="s">
        <v>45</v>
      </c>
      <c r="C443">
        <v>2014</v>
      </c>
      <c r="D443" t="s">
        <v>95</v>
      </c>
      <c r="E443" t="s">
        <v>23</v>
      </c>
      <c r="F443" t="s">
        <v>27</v>
      </c>
      <c r="G443" t="s">
        <v>74</v>
      </c>
      <c r="H443" s="2">
        <v>9813.6</v>
      </c>
      <c r="I443" s="8">
        <f t="shared" si="30"/>
        <v>694056.80000000028</v>
      </c>
      <c r="J443" s="8">
        <f t="shared" si="31"/>
        <v>485493.8000000001</v>
      </c>
      <c r="K443" s="8">
        <f t="shared" si="32"/>
        <v>79438</v>
      </c>
      <c r="L443" s="8">
        <f t="shared" si="33"/>
        <v>63958.400000000001</v>
      </c>
      <c r="M443" s="8">
        <f t="shared" si="34"/>
        <v>104492.40000000001</v>
      </c>
    </row>
    <row r="444" spans="1:13" x14ac:dyDescent="0.2">
      <c r="A444" t="s">
        <v>44</v>
      </c>
      <c r="B444" t="s">
        <v>45</v>
      </c>
      <c r="C444">
        <v>2014</v>
      </c>
      <c r="D444" t="s">
        <v>95</v>
      </c>
      <c r="E444" t="s">
        <v>23</v>
      </c>
      <c r="F444" t="s">
        <v>28</v>
      </c>
      <c r="G444" t="s">
        <v>75</v>
      </c>
      <c r="H444" s="2">
        <v>11236</v>
      </c>
      <c r="I444" s="8">
        <f t="shared" si="30"/>
        <v>694056.80000000028</v>
      </c>
      <c r="J444" s="8">
        <f t="shared" si="31"/>
        <v>485493.8000000001</v>
      </c>
      <c r="K444" s="8">
        <f t="shared" si="32"/>
        <v>79438</v>
      </c>
      <c r="L444" s="8">
        <f t="shared" si="33"/>
        <v>63958.400000000001</v>
      </c>
      <c r="M444" s="8">
        <f t="shared" si="34"/>
        <v>88091.799999999988</v>
      </c>
    </row>
    <row r="445" spans="1:13" x14ac:dyDescent="0.2">
      <c r="A445" t="s">
        <v>44</v>
      </c>
      <c r="B445" t="s">
        <v>45</v>
      </c>
      <c r="C445">
        <v>2014</v>
      </c>
      <c r="D445" t="s">
        <v>95</v>
      </c>
      <c r="E445" t="s">
        <v>23</v>
      </c>
      <c r="F445" t="s">
        <v>29</v>
      </c>
      <c r="G445" t="s">
        <v>76</v>
      </c>
      <c r="H445" s="2">
        <v>4792</v>
      </c>
      <c r="I445" s="8">
        <f t="shared" si="30"/>
        <v>694056.80000000028</v>
      </c>
      <c r="J445" s="8">
        <f t="shared" si="31"/>
        <v>485493.8000000001</v>
      </c>
      <c r="K445" s="8">
        <f t="shared" si="32"/>
        <v>79438</v>
      </c>
      <c r="L445" s="8">
        <f t="shared" si="33"/>
        <v>63958.400000000001</v>
      </c>
      <c r="M445" s="8">
        <f t="shared" si="34"/>
        <v>95524</v>
      </c>
    </row>
    <row r="446" spans="1:13" x14ac:dyDescent="0.2">
      <c r="A446" t="s">
        <v>44</v>
      </c>
      <c r="B446" t="s">
        <v>45</v>
      </c>
      <c r="C446">
        <v>2014</v>
      </c>
      <c r="D446" t="s">
        <v>95</v>
      </c>
      <c r="E446" t="s">
        <v>30</v>
      </c>
      <c r="F446" t="s">
        <v>31</v>
      </c>
      <c r="G446" t="s">
        <v>77</v>
      </c>
      <c r="H446" s="2">
        <v>1132.4000000000001</v>
      </c>
      <c r="I446" s="8">
        <f t="shared" si="30"/>
        <v>694056.80000000028</v>
      </c>
      <c r="J446" s="8">
        <f t="shared" si="31"/>
        <v>80745</v>
      </c>
      <c r="K446" s="8">
        <f t="shared" si="32"/>
        <v>79438</v>
      </c>
      <c r="L446" s="8">
        <f t="shared" si="33"/>
        <v>63958.400000000001</v>
      </c>
      <c r="M446" s="8">
        <f t="shared" si="34"/>
        <v>12161.199999999999</v>
      </c>
    </row>
    <row r="447" spans="1:13" x14ac:dyDescent="0.2">
      <c r="A447" t="s">
        <v>44</v>
      </c>
      <c r="B447" t="s">
        <v>45</v>
      </c>
      <c r="C447">
        <v>2014</v>
      </c>
      <c r="D447" t="s">
        <v>95</v>
      </c>
      <c r="E447" t="s">
        <v>30</v>
      </c>
      <c r="F447" t="s">
        <v>32</v>
      </c>
      <c r="G447" t="s">
        <v>78</v>
      </c>
      <c r="H447" s="2">
        <v>1422.2</v>
      </c>
      <c r="I447" s="8">
        <f t="shared" si="30"/>
        <v>694056.80000000028</v>
      </c>
      <c r="J447" s="8">
        <f t="shared" si="31"/>
        <v>80745</v>
      </c>
      <c r="K447" s="8">
        <f t="shared" si="32"/>
        <v>79438</v>
      </c>
      <c r="L447" s="8">
        <f t="shared" si="33"/>
        <v>63958.400000000001</v>
      </c>
      <c r="M447" s="8">
        <f t="shared" si="34"/>
        <v>13733.199999999999</v>
      </c>
    </row>
    <row r="448" spans="1:13" x14ac:dyDescent="0.2">
      <c r="A448" t="s">
        <v>44</v>
      </c>
      <c r="B448" t="s">
        <v>45</v>
      </c>
      <c r="C448">
        <v>2014</v>
      </c>
      <c r="D448" t="s">
        <v>95</v>
      </c>
      <c r="E448" t="s">
        <v>30</v>
      </c>
      <c r="F448" t="s">
        <v>33</v>
      </c>
      <c r="G448" t="s">
        <v>79</v>
      </c>
      <c r="H448" s="2">
        <v>1155.5999999999999</v>
      </c>
      <c r="I448" s="8">
        <f t="shared" si="30"/>
        <v>694056.80000000028</v>
      </c>
      <c r="J448" s="8">
        <f t="shared" si="31"/>
        <v>80745</v>
      </c>
      <c r="K448" s="8">
        <f t="shared" si="32"/>
        <v>79438</v>
      </c>
      <c r="L448" s="8">
        <f t="shared" si="33"/>
        <v>63958.400000000001</v>
      </c>
      <c r="M448" s="8">
        <f t="shared" si="34"/>
        <v>14112.6</v>
      </c>
    </row>
    <row r="449" spans="1:13" x14ac:dyDescent="0.2">
      <c r="A449" t="s">
        <v>44</v>
      </c>
      <c r="B449" t="s">
        <v>45</v>
      </c>
      <c r="C449">
        <v>2014</v>
      </c>
      <c r="D449" t="s">
        <v>95</v>
      </c>
      <c r="E449" t="s">
        <v>30</v>
      </c>
      <c r="F449" t="s">
        <v>34</v>
      </c>
      <c r="G449" t="s">
        <v>80</v>
      </c>
      <c r="H449" s="2">
        <v>1117.5999999999999</v>
      </c>
      <c r="I449" s="8">
        <f t="shared" si="30"/>
        <v>694056.80000000028</v>
      </c>
      <c r="J449" s="8">
        <f t="shared" si="31"/>
        <v>80745</v>
      </c>
      <c r="K449" s="8">
        <f t="shared" si="32"/>
        <v>79438</v>
      </c>
      <c r="L449" s="8">
        <f t="shared" si="33"/>
        <v>63958.400000000001</v>
      </c>
      <c r="M449" s="8">
        <f t="shared" si="34"/>
        <v>11737.800000000001</v>
      </c>
    </row>
    <row r="450" spans="1:13" x14ac:dyDescent="0.2">
      <c r="A450" t="s">
        <v>44</v>
      </c>
      <c r="B450" t="s">
        <v>45</v>
      </c>
      <c r="C450">
        <v>2014</v>
      </c>
      <c r="D450" t="s">
        <v>95</v>
      </c>
      <c r="E450" t="s">
        <v>30</v>
      </c>
      <c r="F450" t="s">
        <v>35</v>
      </c>
      <c r="G450" t="s">
        <v>81</v>
      </c>
      <c r="H450" s="2">
        <v>1113.8</v>
      </c>
      <c r="I450" s="8">
        <f t="shared" ref="I450:I513" si="35">SUMIFS(H:H,C:C,C450,D:D,D450)</f>
        <v>694056.80000000028</v>
      </c>
      <c r="J450" s="8">
        <f t="shared" ref="J450:J513" si="36">SUMIFS(H:H,E:E,E450,D:D,D450,C:C,C450)</f>
        <v>80745</v>
      </c>
      <c r="K450" s="8">
        <f t="shared" si="32"/>
        <v>79438</v>
      </c>
      <c r="L450" s="8">
        <f t="shared" si="33"/>
        <v>63958.400000000001</v>
      </c>
      <c r="M450" s="8">
        <f t="shared" si="34"/>
        <v>13144.599999999999</v>
      </c>
    </row>
    <row r="451" spans="1:13" x14ac:dyDescent="0.2">
      <c r="A451" t="s">
        <v>44</v>
      </c>
      <c r="B451" t="s">
        <v>45</v>
      </c>
      <c r="C451">
        <v>2014</v>
      </c>
      <c r="D451" t="s">
        <v>95</v>
      </c>
      <c r="E451" t="s">
        <v>30</v>
      </c>
      <c r="F451" t="s">
        <v>36</v>
      </c>
      <c r="G451" t="s">
        <v>82</v>
      </c>
      <c r="H451" s="2">
        <v>1614.8</v>
      </c>
      <c r="I451" s="8">
        <f t="shared" si="35"/>
        <v>694056.80000000028</v>
      </c>
      <c r="J451" s="8">
        <f t="shared" si="36"/>
        <v>80745</v>
      </c>
      <c r="K451" s="8">
        <f t="shared" ref="K451:K514" si="37">SUMIFS(H:H,B:B,B451,C:C,C451,D:D,D451)</f>
        <v>79438</v>
      </c>
      <c r="L451" s="8">
        <f t="shared" ref="L451:L514" si="38">SUMIFS(H:H,A:A,A451,C:C,C451,D:D,D451)</f>
        <v>63958.400000000001</v>
      </c>
      <c r="M451" s="8">
        <f t="shared" ref="M451:M514" si="39">SUMIFS(H:H,G:G,G451,D:D,D451,C:C,C451)</f>
        <v>15855.6</v>
      </c>
    </row>
    <row r="452" spans="1:13" x14ac:dyDescent="0.2">
      <c r="A452" t="s">
        <v>44</v>
      </c>
      <c r="B452" t="s">
        <v>45</v>
      </c>
      <c r="C452">
        <v>2014</v>
      </c>
      <c r="D452" t="s">
        <v>95</v>
      </c>
      <c r="E452" t="s">
        <v>37</v>
      </c>
      <c r="F452" t="s">
        <v>38</v>
      </c>
      <c r="G452" t="s">
        <v>83</v>
      </c>
      <c r="H452" s="2">
        <v>1127.8</v>
      </c>
      <c r="I452" s="8">
        <f t="shared" si="35"/>
        <v>694056.80000000028</v>
      </c>
      <c r="J452" s="8">
        <f t="shared" si="36"/>
        <v>75235</v>
      </c>
      <c r="K452" s="8">
        <f t="shared" si="37"/>
        <v>79438</v>
      </c>
      <c r="L452" s="8">
        <f t="shared" si="38"/>
        <v>63958.400000000001</v>
      </c>
      <c r="M452" s="8">
        <f t="shared" si="39"/>
        <v>13346.400000000001</v>
      </c>
    </row>
    <row r="453" spans="1:13" x14ac:dyDescent="0.2">
      <c r="A453" t="s">
        <v>44</v>
      </c>
      <c r="B453" t="s">
        <v>45</v>
      </c>
      <c r="C453">
        <v>2014</v>
      </c>
      <c r="D453" t="s">
        <v>95</v>
      </c>
      <c r="E453" t="s">
        <v>37</v>
      </c>
      <c r="F453" t="s">
        <v>39</v>
      </c>
      <c r="G453" t="s">
        <v>84</v>
      </c>
      <c r="H453" s="2">
        <v>1222.2</v>
      </c>
      <c r="I453" s="8">
        <f t="shared" si="35"/>
        <v>694056.80000000028</v>
      </c>
      <c r="J453" s="8">
        <f t="shared" si="36"/>
        <v>75235</v>
      </c>
      <c r="K453" s="8">
        <f t="shared" si="37"/>
        <v>79438</v>
      </c>
      <c r="L453" s="8">
        <f t="shared" si="38"/>
        <v>63958.400000000001</v>
      </c>
      <c r="M453" s="8">
        <f t="shared" si="39"/>
        <v>13933.8</v>
      </c>
    </row>
    <row r="454" spans="1:13" x14ac:dyDescent="0.2">
      <c r="A454" t="s">
        <v>44</v>
      </c>
      <c r="B454" t="s">
        <v>45</v>
      </c>
      <c r="C454">
        <v>2014</v>
      </c>
      <c r="D454" t="s">
        <v>95</v>
      </c>
      <c r="E454" t="s">
        <v>37</v>
      </c>
      <c r="F454" t="s">
        <v>40</v>
      </c>
      <c r="G454" t="s">
        <v>85</v>
      </c>
      <c r="H454" s="2">
        <v>1397</v>
      </c>
      <c r="I454" s="8">
        <f t="shared" si="35"/>
        <v>694056.80000000028</v>
      </c>
      <c r="J454" s="8">
        <f t="shared" si="36"/>
        <v>75235</v>
      </c>
      <c r="K454" s="8">
        <f t="shared" si="37"/>
        <v>79438</v>
      </c>
      <c r="L454" s="8">
        <f t="shared" si="38"/>
        <v>63958.400000000001</v>
      </c>
      <c r="M454" s="8">
        <f t="shared" si="39"/>
        <v>12302.799999999997</v>
      </c>
    </row>
    <row r="455" spans="1:13" x14ac:dyDescent="0.2">
      <c r="A455" t="s">
        <v>44</v>
      </c>
      <c r="B455" t="s">
        <v>45</v>
      </c>
      <c r="C455">
        <v>2014</v>
      </c>
      <c r="D455" t="s">
        <v>95</v>
      </c>
      <c r="E455" t="s">
        <v>37</v>
      </c>
      <c r="F455" t="s">
        <v>41</v>
      </c>
      <c r="G455" t="s">
        <v>86</v>
      </c>
      <c r="H455" s="2">
        <v>1432.4</v>
      </c>
      <c r="I455" s="8">
        <f t="shared" si="35"/>
        <v>694056.80000000028</v>
      </c>
      <c r="J455" s="8">
        <f t="shared" si="36"/>
        <v>75235</v>
      </c>
      <c r="K455" s="8">
        <f t="shared" si="37"/>
        <v>79438</v>
      </c>
      <c r="L455" s="8">
        <f t="shared" si="38"/>
        <v>63958.400000000001</v>
      </c>
      <c r="M455" s="8">
        <f t="shared" si="39"/>
        <v>13163.4</v>
      </c>
    </row>
    <row r="456" spans="1:13" x14ac:dyDescent="0.2">
      <c r="A456" t="s">
        <v>44</v>
      </c>
      <c r="B456" t="s">
        <v>45</v>
      </c>
      <c r="C456">
        <v>2014</v>
      </c>
      <c r="D456" t="s">
        <v>95</v>
      </c>
      <c r="E456" t="s">
        <v>37</v>
      </c>
      <c r="F456" t="s">
        <v>42</v>
      </c>
      <c r="G456" t="s">
        <v>87</v>
      </c>
      <c r="H456" s="2">
        <v>1295</v>
      </c>
      <c r="I456" s="8">
        <f t="shared" si="35"/>
        <v>694056.80000000028</v>
      </c>
      <c r="J456" s="8">
        <f t="shared" si="36"/>
        <v>75235</v>
      </c>
      <c r="K456" s="8">
        <f t="shared" si="37"/>
        <v>79438</v>
      </c>
      <c r="L456" s="8">
        <f t="shared" si="38"/>
        <v>63958.400000000001</v>
      </c>
      <c r="M456" s="8">
        <f t="shared" si="39"/>
        <v>13575</v>
      </c>
    </row>
    <row r="457" spans="1:13" x14ac:dyDescent="0.2">
      <c r="A457" t="s">
        <v>44</v>
      </c>
      <c r="B457" t="s">
        <v>45</v>
      </c>
      <c r="C457">
        <v>2014</v>
      </c>
      <c r="D457" t="s">
        <v>95</v>
      </c>
      <c r="E457" t="s">
        <v>37</v>
      </c>
      <c r="F457" t="s">
        <v>43</v>
      </c>
      <c r="G457" t="s">
        <v>88</v>
      </c>
      <c r="H457" s="2">
        <v>815.8</v>
      </c>
      <c r="I457" s="8">
        <f t="shared" si="35"/>
        <v>694056.80000000028</v>
      </c>
      <c r="J457" s="8">
        <f t="shared" si="36"/>
        <v>75235</v>
      </c>
      <c r="K457" s="8">
        <f t="shared" si="37"/>
        <v>79438</v>
      </c>
      <c r="L457" s="8">
        <f t="shared" si="38"/>
        <v>63958.400000000001</v>
      </c>
      <c r="M457" s="8">
        <f t="shared" si="39"/>
        <v>8913.6</v>
      </c>
    </row>
    <row r="458" spans="1:13" x14ac:dyDescent="0.2">
      <c r="A458" t="s">
        <v>44</v>
      </c>
      <c r="B458" t="s">
        <v>45</v>
      </c>
      <c r="C458">
        <v>2014</v>
      </c>
      <c r="D458" t="s">
        <v>96</v>
      </c>
      <c r="E458" t="s">
        <v>16</v>
      </c>
      <c r="F458" t="s">
        <v>17</v>
      </c>
      <c r="G458" t="s">
        <v>65</v>
      </c>
      <c r="H458" s="2">
        <v>833.3</v>
      </c>
      <c r="I458" s="8">
        <f t="shared" si="35"/>
        <v>748847.99999999942</v>
      </c>
      <c r="J458" s="8">
        <f t="shared" si="36"/>
        <v>57028.999999999985</v>
      </c>
      <c r="K458" s="8">
        <f t="shared" si="37"/>
        <v>96894.900000000023</v>
      </c>
      <c r="L458" s="8">
        <f t="shared" si="38"/>
        <v>75915.3</v>
      </c>
      <c r="M458" s="8">
        <f t="shared" si="39"/>
        <v>10484.299999999999</v>
      </c>
    </row>
    <row r="459" spans="1:13" x14ac:dyDescent="0.2">
      <c r="A459" t="s">
        <v>44</v>
      </c>
      <c r="B459" t="s">
        <v>45</v>
      </c>
      <c r="C459">
        <v>2014</v>
      </c>
      <c r="D459" t="s">
        <v>96</v>
      </c>
      <c r="E459" t="s">
        <v>16</v>
      </c>
      <c r="F459" t="s">
        <v>18</v>
      </c>
      <c r="G459" t="s">
        <v>66</v>
      </c>
      <c r="H459" s="2">
        <v>733.8</v>
      </c>
      <c r="I459" s="8">
        <f t="shared" si="35"/>
        <v>748847.99999999942</v>
      </c>
      <c r="J459" s="8">
        <f t="shared" si="36"/>
        <v>57028.999999999985</v>
      </c>
      <c r="K459" s="8">
        <f t="shared" si="37"/>
        <v>96894.900000000023</v>
      </c>
      <c r="L459" s="8">
        <f t="shared" si="38"/>
        <v>75915.3</v>
      </c>
      <c r="M459" s="8">
        <f t="shared" si="39"/>
        <v>8070.0999999999995</v>
      </c>
    </row>
    <row r="460" spans="1:13" x14ac:dyDescent="0.2">
      <c r="A460" t="s">
        <v>44</v>
      </c>
      <c r="B460" t="s">
        <v>45</v>
      </c>
      <c r="C460">
        <v>2014</v>
      </c>
      <c r="D460" t="s">
        <v>96</v>
      </c>
      <c r="E460" t="s">
        <v>16</v>
      </c>
      <c r="F460" t="s">
        <v>19</v>
      </c>
      <c r="G460" t="s">
        <v>67</v>
      </c>
      <c r="H460" s="2">
        <v>690.7</v>
      </c>
      <c r="I460" s="8">
        <f t="shared" si="35"/>
        <v>748847.99999999942</v>
      </c>
      <c r="J460" s="8">
        <f t="shared" si="36"/>
        <v>57028.999999999985</v>
      </c>
      <c r="K460" s="8">
        <f t="shared" si="37"/>
        <v>96894.900000000023</v>
      </c>
      <c r="L460" s="8">
        <f t="shared" si="38"/>
        <v>75915.3</v>
      </c>
      <c r="M460" s="8">
        <f t="shared" si="39"/>
        <v>6540.4</v>
      </c>
    </row>
    <row r="461" spans="1:13" x14ac:dyDescent="0.2">
      <c r="A461" t="s">
        <v>44</v>
      </c>
      <c r="B461" t="s">
        <v>45</v>
      </c>
      <c r="C461">
        <v>2014</v>
      </c>
      <c r="D461" t="s">
        <v>96</v>
      </c>
      <c r="E461" t="s">
        <v>16</v>
      </c>
      <c r="F461" t="s">
        <v>20</v>
      </c>
      <c r="G461" t="s">
        <v>68</v>
      </c>
      <c r="H461" s="2">
        <v>641.70000000000005</v>
      </c>
      <c r="I461" s="8">
        <f t="shared" si="35"/>
        <v>748847.99999999942</v>
      </c>
      <c r="J461" s="8">
        <f t="shared" si="36"/>
        <v>57028.999999999985</v>
      </c>
      <c r="K461" s="8">
        <f t="shared" si="37"/>
        <v>96894.900000000023</v>
      </c>
      <c r="L461" s="8">
        <f t="shared" si="38"/>
        <v>75915.3</v>
      </c>
      <c r="M461" s="8">
        <f t="shared" si="39"/>
        <v>6752.8</v>
      </c>
    </row>
    <row r="462" spans="1:13" x14ac:dyDescent="0.2">
      <c r="A462" t="s">
        <v>44</v>
      </c>
      <c r="B462" t="s">
        <v>45</v>
      </c>
      <c r="C462">
        <v>2014</v>
      </c>
      <c r="D462" t="s">
        <v>96</v>
      </c>
      <c r="E462" t="s">
        <v>16</v>
      </c>
      <c r="F462" t="s">
        <v>21</v>
      </c>
      <c r="G462" t="s">
        <v>69</v>
      </c>
      <c r="H462" s="2">
        <v>1835.6</v>
      </c>
      <c r="I462" s="8">
        <f t="shared" si="35"/>
        <v>748847.99999999942</v>
      </c>
      <c r="J462" s="8">
        <f t="shared" si="36"/>
        <v>57028.999999999985</v>
      </c>
      <c r="K462" s="8">
        <f t="shared" si="37"/>
        <v>96894.900000000023</v>
      </c>
      <c r="L462" s="8">
        <f t="shared" si="38"/>
        <v>75915.3</v>
      </c>
      <c r="M462" s="8">
        <f t="shared" si="39"/>
        <v>18014.800000000003</v>
      </c>
    </row>
    <row r="463" spans="1:13" x14ac:dyDescent="0.2">
      <c r="A463" t="s">
        <v>44</v>
      </c>
      <c r="B463" t="s">
        <v>45</v>
      </c>
      <c r="C463">
        <v>2014</v>
      </c>
      <c r="D463" t="s">
        <v>96</v>
      </c>
      <c r="E463" t="s">
        <v>16</v>
      </c>
      <c r="F463" t="s">
        <v>22</v>
      </c>
      <c r="G463" t="s">
        <v>70</v>
      </c>
      <c r="H463" s="2">
        <v>728.3</v>
      </c>
      <c r="I463" s="8">
        <f t="shared" si="35"/>
        <v>748847.99999999942</v>
      </c>
      <c r="J463" s="8">
        <f t="shared" si="36"/>
        <v>57028.999999999985</v>
      </c>
      <c r="K463" s="8">
        <f t="shared" si="37"/>
        <v>96894.900000000023</v>
      </c>
      <c r="L463" s="8">
        <f t="shared" si="38"/>
        <v>75915.3</v>
      </c>
      <c r="M463" s="8">
        <f t="shared" si="39"/>
        <v>7166.6</v>
      </c>
    </row>
    <row r="464" spans="1:13" x14ac:dyDescent="0.2">
      <c r="A464" t="s">
        <v>44</v>
      </c>
      <c r="B464" t="s">
        <v>45</v>
      </c>
      <c r="C464">
        <v>2014</v>
      </c>
      <c r="D464" t="s">
        <v>96</v>
      </c>
      <c r="E464" t="s">
        <v>23</v>
      </c>
      <c r="F464" t="s">
        <v>24</v>
      </c>
      <c r="G464" t="s">
        <v>71</v>
      </c>
      <c r="H464" s="2">
        <v>5927</v>
      </c>
      <c r="I464" s="8">
        <f t="shared" si="35"/>
        <v>748847.99999999942</v>
      </c>
      <c r="J464" s="8">
        <f t="shared" si="36"/>
        <v>525549.99999999988</v>
      </c>
      <c r="K464" s="8">
        <f t="shared" si="37"/>
        <v>96894.900000000023</v>
      </c>
      <c r="L464" s="8">
        <f t="shared" si="38"/>
        <v>75915.3</v>
      </c>
      <c r="M464" s="8">
        <f t="shared" si="39"/>
        <v>75951</v>
      </c>
    </row>
    <row r="465" spans="1:13" x14ac:dyDescent="0.2">
      <c r="A465" t="s">
        <v>44</v>
      </c>
      <c r="B465" t="s">
        <v>45</v>
      </c>
      <c r="C465">
        <v>2014</v>
      </c>
      <c r="D465" t="s">
        <v>96</v>
      </c>
      <c r="E465" t="s">
        <v>23</v>
      </c>
      <c r="F465" t="s">
        <v>25</v>
      </c>
      <c r="G465" t="s">
        <v>72</v>
      </c>
      <c r="H465" s="2">
        <v>12199</v>
      </c>
      <c r="I465" s="8">
        <f t="shared" si="35"/>
        <v>748847.99999999942</v>
      </c>
      <c r="J465" s="8">
        <f t="shared" si="36"/>
        <v>525549.99999999988</v>
      </c>
      <c r="K465" s="8">
        <f t="shared" si="37"/>
        <v>96894.900000000023</v>
      </c>
      <c r="L465" s="8">
        <f t="shared" si="38"/>
        <v>75915.3</v>
      </c>
      <c r="M465" s="8">
        <f t="shared" si="39"/>
        <v>104018</v>
      </c>
    </row>
    <row r="466" spans="1:13" x14ac:dyDescent="0.2">
      <c r="A466" t="s">
        <v>44</v>
      </c>
      <c r="B466" t="s">
        <v>45</v>
      </c>
      <c r="C466">
        <v>2014</v>
      </c>
      <c r="D466" t="s">
        <v>96</v>
      </c>
      <c r="E466" t="s">
        <v>23</v>
      </c>
      <c r="F466" t="s">
        <v>26</v>
      </c>
      <c r="G466" t="s">
        <v>73</v>
      </c>
      <c r="H466" s="2">
        <v>5132</v>
      </c>
      <c r="I466" s="8">
        <f t="shared" si="35"/>
        <v>748847.99999999942</v>
      </c>
      <c r="J466" s="8">
        <f t="shared" si="36"/>
        <v>525549.99999999988</v>
      </c>
      <c r="K466" s="8">
        <f t="shared" si="37"/>
        <v>96894.900000000023</v>
      </c>
      <c r="L466" s="8">
        <f t="shared" si="38"/>
        <v>75915.3</v>
      </c>
      <c r="M466" s="8">
        <f t="shared" si="39"/>
        <v>44633.7</v>
      </c>
    </row>
    <row r="467" spans="1:13" x14ac:dyDescent="0.2">
      <c r="A467" t="s">
        <v>44</v>
      </c>
      <c r="B467" t="s">
        <v>45</v>
      </c>
      <c r="C467">
        <v>2014</v>
      </c>
      <c r="D467" t="s">
        <v>96</v>
      </c>
      <c r="E467" t="s">
        <v>23</v>
      </c>
      <c r="F467" t="s">
        <v>27</v>
      </c>
      <c r="G467" t="s">
        <v>74</v>
      </c>
      <c r="H467" s="2">
        <v>8673</v>
      </c>
      <c r="I467" s="8">
        <f t="shared" si="35"/>
        <v>748847.99999999942</v>
      </c>
      <c r="J467" s="8">
        <f t="shared" si="36"/>
        <v>525549.99999999988</v>
      </c>
      <c r="K467" s="8">
        <f t="shared" si="37"/>
        <v>96894.900000000023</v>
      </c>
      <c r="L467" s="8">
        <f t="shared" si="38"/>
        <v>75915.3</v>
      </c>
      <c r="M467" s="8">
        <f t="shared" si="39"/>
        <v>96038.8</v>
      </c>
    </row>
    <row r="468" spans="1:13" x14ac:dyDescent="0.2">
      <c r="A468" t="s">
        <v>44</v>
      </c>
      <c r="B468" t="s">
        <v>45</v>
      </c>
      <c r="C468">
        <v>2014</v>
      </c>
      <c r="D468" t="s">
        <v>96</v>
      </c>
      <c r="E468" t="s">
        <v>23</v>
      </c>
      <c r="F468" t="s">
        <v>28</v>
      </c>
      <c r="G468" t="s">
        <v>75</v>
      </c>
      <c r="H468" s="2">
        <v>12082.1</v>
      </c>
      <c r="I468" s="8">
        <f t="shared" si="35"/>
        <v>748847.99999999942</v>
      </c>
      <c r="J468" s="8">
        <f t="shared" si="36"/>
        <v>525549.99999999988</v>
      </c>
      <c r="K468" s="8">
        <f t="shared" si="37"/>
        <v>96894.900000000023</v>
      </c>
      <c r="L468" s="8">
        <f t="shared" si="38"/>
        <v>75915.3</v>
      </c>
      <c r="M468" s="8">
        <f t="shared" si="39"/>
        <v>91082.5</v>
      </c>
    </row>
    <row r="469" spans="1:13" x14ac:dyDescent="0.2">
      <c r="A469" t="s">
        <v>44</v>
      </c>
      <c r="B469" t="s">
        <v>45</v>
      </c>
      <c r="C469">
        <v>2014</v>
      </c>
      <c r="D469" t="s">
        <v>96</v>
      </c>
      <c r="E469" t="s">
        <v>23</v>
      </c>
      <c r="F469" t="s">
        <v>29</v>
      </c>
      <c r="G469" t="s">
        <v>76</v>
      </c>
      <c r="H469" s="2">
        <v>11053</v>
      </c>
      <c r="I469" s="8">
        <f t="shared" si="35"/>
        <v>748847.99999999942</v>
      </c>
      <c r="J469" s="8">
        <f t="shared" si="36"/>
        <v>525549.99999999988</v>
      </c>
      <c r="K469" s="8">
        <f t="shared" si="37"/>
        <v>96894.900000000023</v>
      </c>
      <c r="L469" s="8">
        <f t="shared" si="38"/>
        <v>75915.3</v>
      </c>
      <c r="M469" s="8">
        <f t="shared" si="39"/>
        <v>113826</v>
      </c>
    </row>
    <row r="470" spans="1:13" x14ac:dyDescent="0.2">
      <c r="A470" t="s">
        <v>44</v>
      </c>
      <c r="B470" t="s">
        <v>45</v>
      </c>
      <c r="C470">
        <v>2014</v>
      </c>
      <c r="D470" t="s">
        <v>96</v>
      </c>
      <c r="E470" t="s">
        <v>30</v>
      </c>
      <c r="F470" t="s">
        <v>31</v>
      </c>
      <c r="G470" t="s">
        <v>77</v>
      </c>
      <c r="H470" s="2">
        <v>1388.6</v>
      </c>
      <c r="I470" s="8">
        <f t="shared" si="35"/>
        <v>748847.99999999942</v>
      </c>
      <c r="J470" s="8">
        <f t="shared" si="36"/>
        <v>85126.300000000017</v>
      </c>
      <c r="K470" s="8">
        <f t="shared" si="37"/>
        <v>96894.900000000023</v>
      </c>
      <c r="L470" s="8">
        <f t="shared" si="38"/>
        <v>75915.3</v>
      </c>
      <c r="M470" s="8">
        <f t="shared" si="39"/>
        <v>12743</v>
      </c>
    </row>
    <row r="471" spans="1:13" x14ac:dyDescent="0.2">
      <c r="A471" t="s">
        <v>44</v>
      </c>
      <c r="B471" t="s">
        <v>45</v>
      </c>
      <c r="C471">
        <v>2014</v>
      </c>
      <c r="D471" t="s">
        <v>96</v>
      </c>
      <c r="E471" t="s">
        <v>30</v>
      </c>
      <c r="F471" t="s">
        <v>32</v>
      </c>
      <c r="G471" t="s">
        <v>78</v>
      </c>
      <c r="H471" s="2">
        <v>1173.5999999999999</v>
      </c>
      <c r="I471" s="8">
        <f t="shared" si="35"/>
        <v>748847.99999999942</v>
      </c>
      <c r="J471" s="8">
        <f t="shared" si="36"/>
        <v>85126.300000000017</v>
      </c>
      <c r="K471" s="8">
        <f t="shared" si="37"/>
        <v>96894.900000000023</v>
      </c>
      <c r="L471" s="8">
        <f t="shared" si="38"/>
        <v>75915.3</v>
      </c>
      <c r="M471" s="8">
        <f t="shared" si="39"/>
        <v>14295.900000000001</v>
      </c>
    </row>
    <row r="472" spans="1:13" x14ac:dyDescent="0.2">
      <c r="A472" t="s">
        <v>44</v>
      </c>
      <c r="B472" t="s">
        <v>45</v>
      </c>
      <c r="C472">
        <v>2014</v>
      </c>
      <c r="D472" t="s">
        <v>96</v>
      </c>
      <c r="E472" t="s">
        <v>30</v>
      </c>
      <c r="F472" t="s">
        <v>33</v>
      </c>
      <c r="G472" t="s">
        <v>79</v>
      </c>
      <c r="H472" s="2">
        <v>1481.2</v>
      </c>
      <c r="I472" s="8">
        <f t="shared" si="35"/>
        <v>748847.99999999942</v>
      </c>
      <c r="J472" s="8">
        <f t="shared" si="36"/>
        <v>85126.300000000017</v>
      </c>
      <c r="K472" s="8">
        <f t="shared" si="37"/>
        <v>96894.900000000023</v>
      </c>
      <c r="L472" s="8">
        <f t="shared" si="38"/>
        <v>75915.3</v>
      </c>
      <c r="M472" s="8">
        <f t="shared" si="39"/>
        <v>15026.099999999999</v>
      </c>
    </row>
    <row r="473" spans="1:13" x14ac:dyDescent="0.2">
      <c r="A473" t="s">
        <v>44</v>
      </c>
      <c r="B473" t="s">
        <v>45</v>
      </c>
      <c r="C473">
        <v>2014</v>
      </c>
      <c r="D473" t="s">
        <v>96</v>
      </c>
      <c r="E473" t="s">
        <v>30</v>
      </c>
      <c r="F473" t="s">
        <v>34</v>
      </c>
      <c r="G473" t="s">
        <v>80</v>
      </c>
      <c r="H473" s="2">
        <v>1183</v>
      </c>
      <c r="I473" s="8">
        <f t="shared" si="35"/>
        <v>748847.99999999942</v>
      </c>
      <c r="J473" s="8">
        <f t="shared" si="36"/>
        <v>85126.300000000017</v>
      </c>
      <c r="K473" s="8">
        <f t="shared" si="37"/>
        <v>96894.900000000023</v>
      </c>
      <c r="L473" s="8">
        <f t="shared" si="38"/>
        <v>75915.3</v>
      </c>
      <c r="M473" s="8">
        <f t="shared" si="39"/>
        <v>13074.100000000002</v>
      </c>
    </row>
    <row r="474" spans="1:13" x14ac:dyDescent="0.2">
      <c r="A474" t="s">
        <v>44</v>
      </c>
      <c r="B474" t="s">
        <v>45</v>
      </c>
      <c r="C474">
        <v>2014</v>
      </c>
      <c r="D474" t="s">
        <v>96</v>
      </c>
      <c r="E474" t="s">
        <v>30</v>
      </c>
      <c r="F474" t="s">
        <v>35</v>
      </c>
      <c r="G474" t="s">
        <v>81</v>
      </c>
      <c r="H474" s="2">
        <v>1412.9</v>
      </c>
      <c r="I474" s="8">
        <f t="shared" si="35"/>
        <v>748847.99999999942</v>
      </c>
      <c r="J474" s="8">
        <f t="shared" si="36"/>
        <v>85126.300000000017</v>
      </c>
      <c r="K474" s="8">
        <f t="shared" si="37"/>
        <v>96894.900000000023</v>
      </c>
      <c r="L474" s="8">
        <f t="shared" si="38"/>
        <v>75915.3</v>
      </c>
      <c r="M474" s="8">
        <f t="shared" si="39"/>
        <v>13809.199999999999</v>
      </c>
    </row>
    <row r="475" spans="1:13" x14ac:dyDescent="0.2">
      <c r="A475" t="s">
        <v>44</v>
      </c>
      <c r="B475" t="s">
        <v>45</v>
      </c>
      <c r="C475">
        <v>2014</v>
      </c>
      <c r="D475" t="s">
        <v>96</v>
      </c>
      <c r="E475" t="s">
        <v>30</v>
      </c>
      <c r="F475" t="s">
        <v>36</v>
      </c>
      <c r="G475" t="s">
        <v>82</v>
      </c>
      <c r="H475" s="2">
        <v>1685.7</v>
      </c>
      <c r="I475" s="8">
        <f t="shared" si="35"/>
        <v>748847.99999999942</v>
      </c>
      <c r="J475" s="8">
        <f t="shared" si="36"/>
        <v>85126.300000000017</v>
      </c>
      <c r="K475" s="8">
        <f t="shared" si="37"/>
        <v>96894.900000000023</v>
      </c>
      <c r="L475" s="8">
        <f t="shared" si="38"/>
        <v>75915.3</v>
      </c>
      <c r="M475" s="8">
        <f t="shared" si="39"/>
        <v>16178</v>
      </c>
    </row>
    <row r="476" spans="1:13" x14ac:dyDescent="0.2">
      <c r="A476" t="s">
        <v>44</v>
      </c>
      <c r="B476" t="s">
        <v>45</v>
      </c>
      <c r="C476">
        <v>2014</v>
      </c>
      <c r="D476" t="s">
        <v>96</v>
      </c>
      <c r="E476" t="s">
        <v>37</v>
      </c>
      <c r="F476" t="s">
        <v>38</v>
      </c>
      <c r="G476" t="s">
        <v>83</v>
      </c>
      <c r="H476" s="2">
        <v>1493.6</v>
      </c>
      <c r="I476" s="8">
        <f t="shared" si="35"/>
        <v>748847.99999999942</v>
      </c>
      <c r="J476" s="8">
        <f t="shared" si="36"/>
        <v>81142.699999999983</v>
      </c>
      <c r="K476" s="8">
        <f t="shared" si="37"/>
        <v>96894.900000000023</v>
      </c>
      <c r="L476" s="8">
        <f t="shared" si="38"/>
        <v>75915.3</v>
      </c>
      <c r="M476" s="8">
        <f t="shared" si="39"/>
        <v>15119.5</v>
      </c>
    </row>
    <row r="477" spans="1:13" x14ac:dyDescent="0.2">
      <c r="A477" t="s">
        <v>44</v>
      </c>
      <c r="B477" t="s">
        <v>45</v>
      </c>
      <c r="C477">
        <v>2014</v>
      </c>
      <c r="D477" t="s">
        <v>96</v>
      </c>
      <c r="E477" t="s">
        <v>37</v>
      </c>
      <c r="F477" t="s">
        <v>39</v>
      </c>
      <c r="G477" t="s">
        <v>84</v>
      </c>
      <c r="H477" s="2">
        <v>1124.2</v>
      </c>
      <c r="I477" s="8">
        <f t="shared" si="35"/>
        <v>748847.99999999942</v>
      </c>
      <c r="J477" s="8">
        <f t="shared" si="36"/>
        <v>81142.699999999983</v>
      </c>
      <c r="K477" s="8">
        <f t="shared" si="37"/>
        <v>96894.900000000023</v>
      </c>
      <c r="L477" s="8">
        <f t="shared" si="38"/>
        <v>75915.3</v>
      </c>
      <c r="M477" s="8">
        <f t="shared" si="39"/>
        <v>14667.100000000002</v>
      </c>
    </row>
    <row r="478" spans="1:13" x14ac:dyDescent="0.2">
      <c r="A478" t="s">
        <v>44</v>
      </c>
      <c r="B478" t="s">
        <v>45</v>
      </c>
      <c r="C478">
        <v>2014</v>
      </c>
      <c r="D478" t="s">
        <v>96</v>
      </c>
      <c r="E478" t="s">
        <v>37</v>
      </c>
      <c r="F478" t="s">
        <v>40</v>
      </c>
      <c r="G478" t="s">
        <v>85</v>
      </c>
      <c r="H478" s="2">
        <v>1208.3</v>
      </c>
      <c r="I478" s="8">
        <f t="shared" si="35"/>
        <v>748847.99999999942</v>
      </c>
      <c r="J478" s="8">
        <f t="shared" si="36"/>
        <v>81142.699999999983</v>
      </c>
      <c r="K478" s="8">
        <f t="shared" si="37"/>
        <v>96894.900000000023</v>
      </c>
      <c r="L478" s="8">
        <f t="shared" si="38"/>
        <v>75915.3</v>
      </c>
      <c r="M478" s="8">
        <f t="shared" si="39"/>
        <v>12262.600000000002</v>
      </c>
    </row>
    <row r="479" spans="1:13" x14ac:dyDescent="0.2">
      <c r="A479" t="s">
        <v>44</v>
      </c>
      <c r="B479" t="s">
        <v>45</v>
      </c>
      <c r="C479">
        <v>2014</v>
      </c>
      <c r="D479" t="s">
        <v>96</v>
      </c>
      <c r="E479" t="s">
        <v>37</v>
      </c>
      <c r="F479" t="s">
        <v>41</v>
      </c>
      <c r="G479" t="s">
        <v>86</v>
      </c>
      <c r="H479" s="2">
        <v>1246.0999999999999</v>
      </c>
      <c r="I479" s="8">
        <f t="shared" si="35"/>
        <v>748847.99999999942</v>
      </c>
      <c r="J479" s="8">
        <f t="shared" si="36"/>
        <v>81142.699999999983</v>
      </c>
      <c r="K479" s="8">
        <f t="shared" si="37"/>
        <v>96894.900000000023</v>
      </c>
      <c r="L479" s="8">
        <f t="shared" si="38"/>
        <v>75915.3</v>
      </c>
      <c r="M479" s="8">
        <f t="shared" si="39"/>
        <v>14540.699999999999</v>
      </c>
    </row>
    <row r="480" spans="1:13" x14ac:dyDescent="0.2">
      <c r="A480" t="s">
        <v>44</v>
      </c>
      <c r="B480" t="s">
        <v>45</v>
      </c>
      <c r="C480">
        <v>2014</v>
      </c>
      <c r="D480" t="s">
        <v>96</v>
      </c>
      <c r="E480" t="s">
        <v>37</v>
      </c>
      <c r="F480" t="s">
        <v>42</v>
      </c>
      <c r="G480" t="s">
        <v>87</v>
      </c>
      <c r="H480" s="2">
        <v>1310</v>
      </c>
      <c r="I480" s="8">
        <f t="shared" si="35"/>
        <v>748847.99999999942</v>
      </c>
      <c r="J480" s="8">
        <f t="shared" si="36"/>
        <v>81142.699999999983</v>
      </c>
      <c r="K480" s="8">
        <f t="shared" si="37"/>
        <v>96894.900000000023</v>
      </c>
      <c r="L480" s="8">
        <f t="shared" si="38"/>
        <v>75915.3</v>
      </c>
      <c r="M480" s="8">
        <f t="shared" si="39"/>
        <v>14455.299999999997</v>
      </c>
    </row>
    <row r="481" spans="1:13" x14ac:dyDescent="0.2">
      <c r="A481" t="s">
        <v>44</v>
      </c>
      <c r="B481" t="s">
        <v>45</v>
      </c>
      <c r="C481">
        <v>2014</v>
      </c>
      <c r="D481" t="s">
        <v>96</v>
      </c>
      <c r="E481" t="s">
        <v>37</v>
      </c>
      <c r="F481" t="s">
        <v>43</v>
      </c>
      <c r="G481" t="s">
        <v>88</v>
      </c>
      <c r="H481" s="2">
        <v>678.6</v>
      </c>
      <c r="I481" s="8">
        <f t="shared" si="35"/>
        <v>748847.99999999942</v>
      </c>
      <c r="J481" s="8">
        <f t="shared" si="36"/>
        <v>81142.699999999983</v>
      </c>
      <c r="K481" s="8">
        <f t="shared" si="37"/>
        <v>96894.900000000023</v>
      </c>
      <c r="L481" s="8">
        <f t="shared" si="38"/>
        <v>75915.3</v>
      </c>
      <c r="M481" s="8">
        <f t="shared" si="39"/>
        <v>10097.5</v>
      </c>
    </row>
    <row r="482" spans="1:13" x14ac:dyDescent="0.2">
      <c r="A482" t="s">
        <v>44</v>
      </c>
      <c r="B482" t="s">
        <v>45</v>
      </c>
      <c r="C482">
        <v>2014</v>
      </c>
      <c r="D482" t="s">
        <v>97</v>
      </c>
      <c r="E482" t="s">
        <v>16</v>
      </c>
      <c r="F482" t="s">
        <v>17</v>
      </c>
      <c r="G482" t="s">
        <v>65</v>
      </c>
      <c r="H482" s="2">
        <v>1145.5</v>
      </c>
      <c r="I482" s="8">
        <f t="shared" si="35"/>
        <v>871389.69999999925</v>
      </c>
      <c r="J482" s="8">
        <f t="shared" si="36"/>
        <v>65761.999999999985</v>
      </c>
      <c r="K482" s="8">
        <f t="shared" si="37"/>
        <v>85714.499999999971</v>
      </c>
      <c r="L482" s="8">
        <f t="shared" si="38"/>
        <v>62407.999999999993</v>
      </c>
      <c r="M482" s="8">
        <f t="shared" si="39"/>
        <v>11005.799999999997</v>
      </c>
    </row>
    <row r="483" spans="1:13" x14ac:dyDescent="0.2">
      <c r="A483" t="s">
        <v>44</v>
      </c>
      <c r="B483" t="s">
        <v>45</v>
      </c>
      <c r="C483">
        <v>2014</v>
      </c>
      <c r="D483" t="s">
        <v>97</v>
      </c>
      <c r="E483" t="s">
        <v>16</v>
      </c>
      <c r="F483" t="s">
        <v>18</v>
      </c>
      <c r="G483" t="s">
        <v>66</v>
      </c>
      <c r="H483" s="2">
        <v>766.7</v>
      </c>
      <c r="I483" s="8">
        <f t="shared" si="35"/>
        <v>871389.69999999925</v>
      </c>
      <c r="J483" s="8">
        <f t="shared" si="36"/>
        <v>65761.999999999985</v>
      </c>
      <c r="K483" s="8">
        <f t="shared" si="37"/>
        <v>85714.499999999971</v>
      </c>
      <c r="L483" s="8">
        <f t="shared" si="38"/>
        <v>62407.999999999993</v>
      </c>
      <c r="M483" s="8">
        <f t="shared" si="39"/>
        <v>9481.4</v>
      </c>
    </row>
    <row r="484" spans="1:13" x14ac:dyDescent="0.2">
      <c r="A484" t="s">
        <v>44</v>
      </c>
      <c r="B484" t="s">
        <v>45</v>
      </c>
      <c r="C484">
        <v>2014</v>
      </c>
      <c r="D484" t="s">
        <v>97</v>
      </c>
      <c r="E484" t="s">
        <v>16</v>
      </c>
      <c r="F484" t="s">
        <v>19</v>
      </c>
      <c r="G484" t="s">
        <v>67</v>
      </c>
      <c r="H484" s="2">
        <v>527.1</v>
      </c>
      <c r="I484" s="8">
        <f t="shared" si="35"/>
        <v>871389.69999999925</v>
      </c>
      <c r="J484" s="8">
        <f t="shared" si="36"/>
        <v>65761.999999999985</v>
      </c>
      <c r="K484" s="8">
        <f t="shared" si="37"/>
        <v>85714.499999999971</v>
      </c>
      <c r="L484" s="8">
        <f t="shared" si="38"/>
        <v>62407.999999999993</v>
      </c>
      <c r="M484" s="8">
        <f t="shared" si="39"/>
        <v>7370.9999999999991</v>
      </c>
    </row>
    <row r="485" spans="1:13" x14ac:dyDescent="0.2">
      <c r="A485" t="s">
        <v>44</v>
      </c>
      <c r="B485" t="s">
        <v>45</v>
      </c>
      <c r="C485">
        <v>2014</v>
      </c>
      <c r="D485" t="s">
        <v>97</v>
      </c>
      <c r="E485" t="s">
        <v>16</v>
      </c>
      <c r="F485" t="s">
        <v>20</v>
      </c>
      <c r="G485" t="s">
        <v>68</v>
      </c>
      <c r="H485" s="2">
        <v>724.1</v>
      </c>
      <c r="I485" s="8">
        <f t="shared" si="35"/>
        <v>871389.69999999925</v>
      </c>
      <c r="J485" s="8">
        <f t="shared" si="36"/>
        <v>65761.999999999985</v>
      </c>
      <c r="K485" s="8">
        <f t="shared" si="37"/>
        <v>85714.499999999971</v>
      </c>
      <c r="L485" s="8">
        <f t="shared" si="38"/>
        <v>62407.999999999993</v>
      </c>
      <c r="M485" s="8">
        <f t="shared" si="39"/>
        <v>8457.0000000000036</v>
      </c>
    </row>
    <row r="486" spans="1:13" x14ac:dyDescent="0.2">
      <c r="A486" t="s">
        <v>44</v>
      </c>
      <c r="B486" t="s">
        <v>45</v>
      </c>
      <c r="C486">
        <v>2014</v>
      </c>
      <c r="D486" t="s">
        <v>97</v>
      </c>
      <c r="E486" t="s">
        <v>16</v>
      </c>
      <c r="F486" t="s">
        <v>21</v>
      </c>
      <c r="G486" t="s">
        <v>69</v>
      </c>
      <c r="H486" s="2">
        <v>1240</v>
      </c>
      <c r="I486" s="8">
        <f t="shared" si="35"/>
        <v>871389.69999999925</v>
      </c>
      <c r="J486" s="8">
        <f t="shared" si="36"/>
        <v>65761.999999999985</v>
      </c>
      <c r="K486" s="8">
        <f t="shared" si="37"/>
        <v>85714.499999999971</v>
      </c>
      <c r="L486" s="8">
        <f t="shared" si="38"/>
        <v>62407.999999999993</v>
      </c>
      <c r="M486" s="8">
        <f t="shared" si="39"/>
        <v>20658.199999999997</v>
      </c>
    </row>
    <row r="487" spans="1:13" x14ac:dyDescent="0.2">
      <c r="A487" t="s">
        <v>44</v>
      </c>
      <c r="B487" t="s">
        <v>45</v>
      </c>
      <c r="C487">
        <v>2014</v>
      </c>
      <c r="D487" t="s">
        <v>97</v>
      </c>
      <c r="E487" t="s">
        <v>16</v>
      </c>
      <c r="F487" t="s">
        <v>22</v>
      </c>
      <c r="G487" t="s">
        <v>70</v>
      </c>
      <c r="H487" s="2">
        <v>671.9</v>
      </c>
      <c r="I487" s="8">
        <f t="shared" si="35"/>
        <v>871389.69999999925</v>
      </c>
      <c r="J487" s="8">
        <f t="shared" si="36"/>
        <v>65761.999999999985</v>
      </c>
      <c r="K487" s="8">
        <f t="shared" si="37"/>
        <v>85714.499999999971</v>
      </c>
      <c r="L487" s="8">
        <f t="shared" si="38"/>
        <v>62407.999999999993</v>
      </c>
      <c r="M487" s="8">
        <f t="shared" si="39"/>
        <v>8788.6</v>
      </c>
    </row>
    <row r="488" spans="1:13" x14ac:dyDescent="0.2">
      <c r="A488" t="s">
        <v>44</v>
      </c>
      <c r="B488" t="s">
        <v>45</v>
      </c>
      <c r="C488">
        <v>2014</v>
      </c>
      <c r="D488" t="s">
        <v>97</v>
      </c>
      <c r="E488" t="s">
        <v>23</v>
      </c>
      <c r="F488" t="s">
        <v>24</v>
      </c>
      <c r="G488" t="s">
        <v>71</v>
      </c>
      <c r="H488" s="2">
        <v>7110</v>
      </c>
      <c r="I488" s="8">
        <f t="shared" si="35"/>
        <v>871389.69999999925</v>
      </c>
      <c r="J488" s="8">
        <f t="shared" si="36"/>
        <v>605604.6</v>
      </c>
      <c r="K488" s="8">
        <f t="shared" si="37"/>
        <v>85714.499999999971</v>
      </c>
      <c r="L488" s="8">
        <f t="shared" si="38"/>
        <v>62407.999999999993</v>
      </c>
      <c r="M488" s="8">
        <f t="shared" si="39"/>
        <v>100018</v>
      </c>
    </row>
    <row r="489" spans="1:13" x14ac:dyDescent="0.2">
      <c r="A489" t="s">
        <v>44</v>
      </c>
      <c r="B489" t="s">
        <v>45</v>
      </c>
      <c r="C489">
        <v>2014</v>
      </c>
      <c r="D489" t="s">
        <v>97</v>
      </c>
      <c r="E489" t="s">
        <v>23</v>
      </c>
      <c r="F489" t="s">
        <v>25</v>
      </c>
      <c r="G489" t="s">
        <v>72</v>
      </c>
      <c r="H489" s="2">
        <v>4550</v>
      </c>
      <c r="I489" s="8">
        <f t="shared" si="35"/>
        <v>871389.69999999925</v>
      </c>
      <c r="J489" s="8">
        <f t="shared" si="36"/>
        <v>605604.6</v>
      </c>
      <c r="K489" s="8">
        <f t="shared" si="37"/>
        <v>85714.499999999971</v>
      </c>
      <c r="L489" s="8">
        <f t="shared" si="38"/>
        <v>62407.999999999993</v>
      </c>
      <c r="M489" s="8">
        <f t="shared" si="39"/>
        <v>115802</v>
      </c>
    </row>
    <row r="490" spans="1:13" x14ac:dyDescent="0.2">
      <c r="A490" t="s">
        <v>44</v>
      </c>
      <c r="B490" t="s">
        <v>45</v>
      </c>
      <c r="C490">
        <v>2014</v>
      </c>
      <c r="D490" t="s">
        <v>97</v>
      </c>
      <c r="E490" t="s">
        <v>23</v>
      </c>
      <c r="F490" t="s">
        <v>26</v>
      </c>
      <c r="G490" t="s">
        <v>73</v>
      </c>
      <c r="H490" s="2">
        <v>3074.5</v>
      </c>
      <c r="I490" s="8">
        <f t="shared" si="35"/>
        <v>871389.69999999925</v>
      </c>
      <c r="J490" s="8">
        <f t="shared" si="36"/>
        <v>605604.6</v>
      </c>
      <c r="K490" s="8">
        <f t="shared" si="37"/>
        <v>85714.499999999971</v>
      </c>
      <c r="L490" s="8">
        <f t="shared" si="38"/>
        <v>62407.999999999993</v>
      </c>
      <c r="M490" s="8">
        <f t="shared" si="39"/>
        <v>49841.700000000004</v>
      </c>
    </row>
    <row r="491" spans="1:13" x14ac:dyDescent="0.2">
      <c r="A491" t="s">
        <v>44</v>
      </c>
      <c r="B491" t="s">
        <v>45</v>
      </c>
      <c r="C491">
        <v>2014</v>
      </c>
      <c r="D491" t="s">
        <v>97</v>
      </c>
      <c r="E491" t="s">
        <v>23</v>
      </c>
      <c r="F491" t="s">
        <v>27</v>
      </c>
      <c r="G491" t="s">
        <v>74</v>
      </c>
      <c r="H491" s="2">
        <v>7648.2</v>
      </c>
      <c r="I491" s="8">
        <f t="shared" si="35"/>
        <v>871389.69999999925</v>
      </c>
      <c r="J491" s="8">
        <f t="shared" si="36"/>
        <v>605604.6</v>
      </c>
      <c r="K491" s="8">
        <f t="shared" si="37"/>
        <v>85714.499999999971</v>
      </c>
      <c r="L491" s="8">
        <f t="shared" si="38"/>
        <v>62407.999999999993</v>
      </c>
      <c r="M491" s="8">
        <f t="shared" si="39"/>
        <v>106794</v>
      </c>
    </row>
    <row r="492" spans="1:13" x14ac:dyDescent="0.2">
      <c r="A492" t="s">
        <v>44</v>
      </c>
      <c r="B492" t="s">
        <v>45</v>
      </c>
      <c r="C492">
        <v>2014</v>
      </c>
      <c r="D492" t="s">
        <v>97</v>
      </c>
      <c r="E492" t="s">
        <v>23</v>
      </c>
      <c r="F492" t="s">
        <v>28</v>
      </c>
      <c r="G492" t="s">
        <v>75</v>
      </c>
      <c r="H492" s="2">
        <v>8349</v>
      </c>
      <c r="I492" s="8">
        <f t="shared" si="35"/>
        <v>871389.69999999925</v>
      </c>
      <c r="J492" s="8">
        <f t="shared" si="36"/>
        <v>605604.6</v>
      </c>
      <c r="K492" s="8">
        <f t="shared" si="37"/>
        <v>85714.499999999971</v>
      </c>
      <c r="L492" s="8">
        <f t="shared" si="38"/>
        <v>62407.999999999993</v>
      </c>
      <c r="M492" s="8">
        <f t="shared" si="39"/>
        <v>105564.90000000001</v>
      </c>
    </row>
    <row r="493" spans="1:13" x14ac:dyDescent="0.2">
      <c r="A493" t="s">
        <v>44</v>
      </c>
      <c r="B493" t="s">
        <v>45</v>
      </c>
      <c r="C493">
        <v>2014</v>
      </c>
      <c r="D493" t="s">
        <v>97</v>
      </c>
      <c r="E493" t="s">
        <v>23</v>
      </c>
      <c r="F493" t="s">
        <v>29</v>
      </c>
      <c r="G493" t="s">
        <v>76</v>
      </c>
      <c r="H493" s="2">
        <v>10276</v>
      </c>
      <c r="I493" s="8">
        <f t="shared" si="35"/>
        <v>871389.69999999925</v>
      </c>
      <c r="J493" s="8">
        <f t="shared" si="36"/>
        <v>605604.6</v>
      </c>
      <c r="K493" s="8">
        <f t="shared" si="37"/>
        <v>85714.499999999971</v>
      </c>
      <c r="L493" s="8">
        <f t="shared" si="38"/>
        <v>62407.999999999993</v>
      </c>
      <c r="M493" s="8">
        <f t="shared" si="39"/>
        <v>127584</v>
      </c>
    </row>
    <row r="494" spans="1:13" x14ac:dyDescent="0.2">
      <c r="A494" t="s">
        <v>44</v>
      </c>
      <c r="B494" t="s">
        <v>45</v>
      </c>
      <c r="C494">
        <v>2014</v>
      </c>
      <c r="D494" t="s">
        <v>97</v>
      </c>
      <c r="E494" t="s">
        <v>30</v>
      </c>
      <c r="F494" t="s">
        <v>31</v>
      </c>
      <c r="G494" t="s">
        <v>77</v>
      </c>
      <c r="H494" s="2">
        <v>1406.1</v>
      </c>
      <c r="I494" s="8">
        <f t="shared" si="35"/>
        <v>871389.69999999925</v>
      </c>
      <c r="J494" s="8">
        <f t="shared" si="36"/>
        <v>101995.30000000002</v>
      </c>
      <c r="K494" s="8">
        <f t="shared" si="37"/>
        <v>85714.499999999971</v>
      </c>
      <c r="L494" s="8">
        <f t="shared" si="38"/>
        <v>62407.999999999993</v>
      </c>
      <c r="M494" s="8">
        <f t="shared" si="39"/>
        <v>15250.399999999998</v>
      </c>
    </row>
    <row r="495" spans="1:13" x14ac:dyDescent="0.2">
      <c r="A495" t="s">
        <v>44</v>
      </c>
      <c r="B495" t="s">
        <v>45</v>
      </c>
      <c r="C495">
        <v>2014</v>
      </c>
      <c r="D495" t="s">
        <v>97</v>
      </c>
      <c r="E495" t="s">
        <v>30</v>
      </c>
      <c r="F495" t="s">
        <v>32</v>
      </c>
      <c r="G495" t="s">
        <v>78</v>
      </c>
      <c r="H495" s="2">
        <v>1661.5</v>
      </c>
      <c r="I495" s="8">
        <f t="shared" si="35"/>
        <v>871389.69999999925</v>
      </c>
      <c r="J495" s="8">
        <f t="shared" si="36"/>
        <v>101995.30000000002</v>
      </c>
      <c r="K495" s="8">
        <f t="shared" si="37"/>
        <v>85714.499999999971</v>
      </c>
      <c r="L495" s="8">
        <f t="shared" si="38"/>
        <v>62407.999999999993</v>
      </c>
      <c r="M495" s="8">
        <f t="shared" si="39"/>
        <v>16764.000000000004</v>
      </c>
    </row>
    <row r="496" spans="1:13" x14ac:dyDescent="0.2">
      <c r="A496" t="s">
        <v>44</v>
      </c>
      <c r="B496" t="s">
        <v>45</v>
      </c>
      <c r="C496">
        <v>2014</v>
      </c>
      <c r="D496" t="s">
        <v>97</v>
      </c>
      <c r="E496" t="s">
        <v>30</v>
      </c>
      <c r="F496" t="s">
        <v>33</v>
      </c>
      <c r="G496" t="s">
        <v>79</v>
      </c>
      <c r="H496" s="2">
        <v>1391.7</v>
      </c>
      <c r="I496" s="8">
        <f t="shared" si="35"/>
        <v>871389.69999999925</v>
      </c>
      <c r="J496" s="8">
        <f t="shared" si="36"/>
        <v>101995.30000000002</v>
      </c>
      <c r="K496" s="8">
        <f t="shared" si="37"/>
        <v>85714.499999999971</v>
      </c>
      <c r="L496" s="8">
        <f t="shared" si="38"/>
        <v>62407.999999999993</v>
      </c>
      <c r="M496" s="8">
        <f t="shared" si="39"/>
        <v>17256.800000000003</v>
      </c>
    </row>
    <row r="497" spans="1:13" x14ac:dyDescent="0.2">
      <c r="A497" t="s">
        <v>44</v>
      </c>
      <c r="B497" t="s">
        <v>45</v>
      </c>
      <c r="C497">
        <v>2014</v>
      </c>
      <c r="D497" t="s">
        <v>97</v>
      </c>
      <c r="E497" t="s">
        <v>30</v>
      </c>
      <c r="F497" t="s">
        <v>34</v>
      </c>
      <c r="G497" t="s">
        <v>80</v>
      </c>
      <c r="H497" s="2">
        <v>1202.7</v>
      </c>
      <c r="I497" s="8">
        <f t="shared" si="35"/>
        <v>871389.69999999925</v>
      </c>
      <c r="J497" s="8">
        <f t="shared" si="36"/>
        <v>101995.30000000002</v>
      </c>
      <c r="K497" s="8">
        <f t="shared" si="37"/>
        <v>85714.499999999971</v>
      </c>
      <c r="L497" s="8">
        <f t="shared" si="38"/>
        <v>62407.999999999993</v>
      </c>
      <c r="M497" s="8">
        <f t="shared" si="39"/>
        <v>16082.900000000001</v>
      </c>
    </row>
    <row r="498" spans="1:13" x14ac:dyDescent="0.2">
      <c r="A498" t="s">
        <v>44</v>
      </c>
      <c r="B498" t="s">
        <v>45</v>
      </c>
      <c r="C498">
        <v>2014</v>
      </c>
      <c r="D498" t="s">
        <v>97</v>
      </c>
      <c r="E498" t="s">
        <v>30</v>
      </c>
      <c r="F498" t="s">
        <v>35</v>
      </c>
      <c r="G498" t="s">
        <v>81</v>
      </c>
      <c r="H498" s="2">
        <v>1189</v>
      </c>
      <c r="I498" s="8">
        <f t="shared" si="35"/>
        <v>871389.69999999925</v>
      </c>
      <c r="J498" s="8">
        <f t="shared" si="36"/>
        <v>101995.30000000002</v>
      </c>
      <c r="K498" s="8">
        <f t="shared" si="37"/>
        <v>85714.499999999971</v>
      </c>
      <c r="L498" s="8">
        <f t="shared" si="38"/>
        <v>62407.999999999993</v>
      </c>
      <c r="M498" s="8">
        <f t="shared" si="39"/>
        <v>16765.5</v>
      </c>
    </row>
    <row r="499" spans="1:13" x14ac:dyDescent="0.2">
      <c r="A499" t="s">
        <v>44</v>
      </c>
      <c r="B499" t="s">
        <v>45</v>
      </c>
      <c r="C499">
        <v>2014</v>
      </c>
      <c r="D499" t="s">
        <v>97</v>
      </c>
      <c r="E499" t="s">
        <v>30</v>
      </c>
      <c r="F499" t="s">
        <v>36</v>
      </c>
      <c r="G499" t="s">
        <v>82</v>
      </c>
      <c r="H499" s="2">
        <v>1852.5</v>
      </c>
      <c r="I499" s="8">
        <f t="shared" si="35"/>
        <v>871389.69999999925</v>
      </c>
      <c r="J499" s="8">
        <f t="shared" si="36"/>
        <v>101995.30000000002</v>
      </c>
      <c r="K499" s="8">
        <f t="shared" si="37"/>
        <v>85714.499999999971</v>
      </c>
      <c r="L499" s="8">
        <f t="shared" si="38"/>
        <v>62407.999999999993</v>
      </c>
      <c r="M499" s="8">
        <f t="shared" si="39"/>
        <v>19875.699999999997</v>
      </c>
    </row>
    <row r="500" spans="1:13" x14ac:dyDescent="0.2">
      <c r="A500" t="s">
        <v>44</v>
      </c>
      <c r="B500" t="s">
        <v>45</v>
      </c>
      <c r="C500">
        <v>2014</v>
      </c>
      <c r="D500" t="s">
        <v>97</v>
      </c>
      <c r="E500" t="s">
        <v>37</v>
      </c>
      <c r="F500" t="s">
        <v>38</v>
      </c>
      <c r="G500" t="s">
        <v>83</v>
      </c>
      <c r="H500" s="2">
        <v>1294.9000000000001</v>
      </c>
      <c r="I500" s="8">
        <f t="shared" si="35"/>
        <v>871389.69999999925</v>
      </c>
      <c r="J500" s="8">
        <f t="shared" si="36"/>
        <v>98027.8</v>
      </c>
      <c r="K500" s="8">
        <f t="shared" si="37"/>
        <v>85714.499999999971</v>
      </c>
      <c r="L500" s="8">
        <f t="shared" si="38"/>
        <v>62407.999999999993</v>
      </c>
      <c r="M500" s="8">
        <f t="shared" si="39"/>
        <v>17455</v>
      </c>
    </row>
    <row r="501" spans="1:13" x14ac:dyDescent="0.2">
      <c r="A501" t="s">
        <v>44</v>
      </c>
      <c r="B501" t="s">
        <v>45</v>
      </c>
      <c r="C501">
        <v>2014</v>
      </c>
      <c r="D501" t="s">
        <v>97</v>
      </c>
      <c r="E501" t="s">
        <v>37</v>
      </c>
      <c r="F501" t="s">
        <v>39</v>
      </c>
      <c r="G501" t="s">
        <v>84</v>
      </c>
      <c r="H501" s="2">
        <v>1543.2</v>
      </c>
      <c r="I501" s="8">
        <f t="shared" si="35"/>
        <v>871389.69999999925</v>
      </c>
      <c r="J501" s="8">
        <f t="shared" si="36"/>
        <v>98027.8</v>
      </c>
      <c r="K501" s="8">
        <f t="shared" si="37"/>
        <v>85714.499999999971</v>
      </c>
      <c r="L501" s="8">
        <f t="shared" si="38"/>
        <v>62407.999999999993</v>
      </c>
      <c r="M501" s="8">
        <f t="shared" si="39"/>
        <v>18989.7</v>
      </c>
    </row>
    <row r="502" spans="1:13" x14ac:dyDescent="0.2">
      <c r="A502" t="s">
        <v>44</v>
      </c>
      <c r="B502" t="s">
        <v>45</v>
      </c>
      <c r="C502">
        <v>2014</v>
      </c>
      <c r="D502" t="s">
        <v>97</v>
      </c>
      <c r="E502" t="s">
        <v>37</v>
      </c>
      <c r="F502" t="s">
        <v>40</v>
      </c>
      <c r="G502" t="s">
        <v>85</v>
      </c>
      <c r="H502" s="2">
        <v>849.6</v>
      </c>
      <c r="I502" s="8">
        <f t="shared" si="35"/>
        <v>871389.69999999925</v>
      </c>
      <c r="J502" s="8">
        <f t="shared" si="36"/>
        <v>98027.8</v>
      </c>
      <c r="K502" s="8">
        <f t="shared" si="37"/>
        <v>85714.499999999971</v>
      </c>
      <c r="L502" s="8">
        <f t="shared" si="38"/>
        <v>62407.999999999993</v>
      </c>
      <c r="M502" s="8">
        <f t="shared" si="39"/>
        <v>14367.1</v>
      </c>
    </row>
    <row r="503" spans="1:13" x14ac:dyDescent="0.2">
      <c r="A503" t="s">
        <v>44</v>
      </c>
      <c r="B503" t="s">
        <v>45</v>
      </c>
      <c r="C503">
        <v>2014</v>
      </c>
      <c r="D503" t="s">
        <v>97</v>
      </c>
      <c r="E503" t="s">
        <v>37</v>
      </c>
      <c r="F503" t="s">
        <v>41</v>
      </c>
      <c r="G503" t="s">
        <v>86</v>
      </c>
      <c r="H503" s="2">
        <v>1540.8</v>
      </c>
      <c r="I503" s="8">
        <f t="shared" si="35"/>
        <v>871389.69999999925</v>
      </c>
      <c r="J503" s="8">
        <f t="shared" si="36"/>
        <v>98027.8</v>
      </c>
      <c r="K503" s="8">
        <f t="shared" si="37"/>
        <v>85714.499999999971</v>
      </c>
      <c r="L503" s="8">
        <f t="shared" si="38"/>
        <v>62407.999999999993</v>
      </c>
      <c r="M503" s="8">
        <f t="shared" si="39"/>
        <v>17422.699999999997</v>
      </c>
    </row>
    <row r="504" spans="1:13" x14ac:dyDescent="0.2">
      <c r="A504" t="s">
        <v>44</v>
      </c>
      <c r="B504" t="s">
        <v>45</v>
      </c>
      <c r="C504">
        <v>2014</v>
      </c>
      <c r="D504" t="s">
        <v>97</v>
      </c>
      <c r="E504" t="s">
        <v>37</v>
      </c>
      <c r="F504" t="s">
        <v>42</v>
      </c>
      <c r="G504" t="s">
        <v>87</v>
      </c>
      <c r="H504" s="2">
        <v>1390</v>
      </c>
      <c r="I504" s="8">
        <f t="shared" si="35"/>
        <v>871389.69999999925</v>
      </c>
      <c r="J504" s="8">
        <f t="shared" si="36"/>
        <v>98027.8</v>
      </c>
      <c r="K504" s="8">
        <f t="shared" si="37"/>
        <v>85714.499999999971</v>
      </c>
      <c r="L504" s="8">
        <f t="shared" si="38"/>
        <v>62407.999999999993</v>
      </c>
      <c r="M504" s="8">
        <f t="shared" si="39"/>
        <v>17432.8</v>
      </c>
    </row>
    <row r="505" spans="1:13" x14ac:dyDescent="0.2">
      <c r="A505" t="s">
        <v>44</v>
      </c>
      <c r="B505" t="s">
        <v>45</v>
      </c>
      <c r="C505">
        <v>2014</v>
      </c>
      <c r="D505" t="s">
        <v>97</v>
      </c>
      <c r="E505" t="s">
        <v>37</v>
      </c>
      <c r="F505" t="s">
        <v>43</v>
      </c>
      <c r="G505" t="s">
        <v>88</v>
      </c>
      <c r="H505" s="2">
        <v>1003</v>
      </c>
      <c r="I505" s="8">
        <f t="shared" si="35"/>
        <v>871389.69999999925</v>
      </c>
      <c r="J505" s="8">
        <f t="shared" si="36"/>
        <v>98027.8</v>
      </c>
      <c r="K505" s="8">
        <f t="shared" si="37"/>
        <v>85714.499999999971</v>
      </c>
      <c r="L505" s="8">
        <f t="shared" si="38"/>
        <v>62407.999999999993</v>
      </c>
      <c r="M505" s="8">
        <f t="shared" si="39"/>
        <v>12360.5</v>
      </c>
    </row>
    <row r="506" spans="1:13" x14ac:dyDescent="0.2">
      <c r="A506" t="s">
        <v>44</v>
      </c>
      <c r="B506" t="s">
        <v>45</v>
      </c>
      <c r="C506">
        <v>2014</v>
      </c>
      <c r="D506" t="s">
        <v>98</v>
      </c>
      <c r="E506" t="s">
        <v>16</v>
      </c>
      <c r="F506" t="s">
        <v>17</v>
      </c>
      <c r="G506" t="s">
        <v>65</v>
      </c>
      <c r="H506" s="2">
        <v>899</v>
      </c>
      <c r="I506" s="8">
        <f t="shared" si="35"/>
        <v>800501</v>
      </c>
      <c r="J506" s="8">
        <f t="shared" si="36"/>
        <v>59655</v>
      </c>
      <c r="K506" s="8">
        <f t="shared" si="37"/>
        <v>88908</v>
      </c>
      <c r="L506" s="8">
        <f t="shared" si="38"/>
        <v>66997</v>
      </c>
      <c r="M506" s="8">
        <f t="shared" si="39"/>
        <v>9690</v>
      </c>
    </row>
    <row r="507" spans="1:13" x14ac:dyDescent="0.2">
      <c r="A507" t="s">
        <v>44</v>
      </c>
      <c r="B507" t="s">
        <v>45</v>
      </c>
      <c r="C507">
        <v>2014</v>
      </c>
      <c r="D507" t="s">
        <v>98</v>
      </c>
      <c r="E507" t="s">
        <v>16</v>
      </c>
      <c r="F507" t="s">
        <v>18</v>
      </c>
      <c r="G507" t="s">
        <v>66</v>
      </c>
      <c r="H507" s="2">
        <v>639</v>
      </c>
      <c r="I507" s="8">
        <f t="shared" si="35"/>
        <v>800501</v>
      </c>
      <c r="J507" s="8">
        <f t="shared" si="36"/>
        <v>59655</v>
      </c>
      <c r="K507" s="8">
        <f t="shared" si="37"/>
        <v>88908</v>
      </c>
      <c r="L507" s="8">
        <f t="shared" si="38"/>
        <v>66997</v>
      </c>
      <c r="M507" s="8">
        <f t="shared" si="39"/>
        <v>9223</v>
      </c>
    </row>
    <row r="508" spans="1:13" x14ac:dyDescent="0.2">
      <c r="A508" t="s">
        <v>44</v>
      </c>
      <c r="B508" t="s">
        <v>45</v>
      </c>
      <c r="C508">
        <v>2014</v>
      </c>
      <c r="D508" t="s">
        <v>98</v>
      </c>
      <c r="E508" t="s">
        <v>16</v>
      </c>
      <c r="F508" t="s">
        <v>19</v>
      </c>
      <c r="G508" t="s">
        <v>67</v>
      </c>
      <c r="H508" s="2">
        <v>536</v>
      </c>
      <c r="I508" s="8">
        <f t="shared" si="35"/>
        <v>800501</v>
      </c>
      <c r="J508" s="8">
        <f t="shared" si="36"/>
        <v>59655</v>
      </c>
      <c r="K508" s="8">
        <f t="shared" si="37"/>
        <v>88908</v>
      </c>
      <c r="L508" s="8">
        <f t="shared" si="38"/>
        <v>66997</v>
      </c>
      <c r="M508" s="8">
        <f t="shared" si="39"/>
        <v>6665</v>
      </c>
    </row>
    <row r="509" spans="1:13" x14ac:dyDescent="0.2">
      <c r="A509" t="s">
        <v>44</v>
      </c>
      <c r="B509" t="s">
        <v>45</v>
      </c>
      <c r="C509">
        <v>2014</v>
      </c>
      <c r="D509" t="s">
        <v>98</v>
      </c>
      <c r="E509" t="s">
        <v>16</v>
      </c>
      <c r="F509" t="s">
        <v>20</v>
      </c>
      <c r="G509" t="s">
        <v>68</v>
      </c>
      <c r="H509" s="2">
        <v>662</v>
      </c>
      <c r="I509" s="8">
        <f t="shared" si="35"/>
        <v>800501</v>
      </c>
      <c r="J509" s="8">
        <f t="shared" si="36"/>
        <v>59655</v>
      </c>
      <c r="K509" s="8">
        <f t="shared" si="37"/>
        <v>88908</v>
      </c>
      <c r="L509" s="8">
        <f t="shared" si="38"/>
        <v>66997</v>
      </c>
      <c r="M509" s="8">
        <f t="shared" si="39"/>
        <v>6890</v>
      </c>
    </row>
    <row r="510" spans="1:13" x14ac:dyDescent="0.2">
      <c r="A510" t="s">
        <v>44</v>
      </c>
      <c r="B510" t="s">
        <v>45</v>
      </c>
      <c r="C510">
        <v>2014</v>
      </c>
      <c r="D510" t="s">
        <v>98</v>
      </c>
      <c r="E510" t="s">
        <v>16</v>
      </c>
      <c r="F510" t="s">
        <v>21</v>
      </c>
      <c r="G510" t="s">
        <v>69</v>
      </c>
      <c r="H510" s="2">
        <v>1695</v>
      </c>
      <c r="I510" s="8">
        <f t="shared" si="35"/>
        <v>800501</v>
      </c>
      <c r="J510" s="8">
        <f t="shared" si="36"/>
        <v>59655</v>
      </c>
      <c r="K510" s="8">
        <f t="shared" si="37"/>
        <v>88908</v>
      </c>
      <c r="L510" s="8">
        <f t="shared" si="38"/>
        <v>66997</v>
      </c>
      <c r="M510" s="8">
        <f t="shared" si="39"/>
        <v>19549</v>
      </c>
    </row>
    <row r="511" spans="1:13" x14ac:dyDescent="0.2">
      <c r="A511" t="s">
        <v>44</v>
      </c>
      <c r="B511" t="s">
        <v>45</v>
      </c>
      <c r="C511">
        <v>2014</v>
      </c>
      <c r="D511" t="s">
        <v>98</v>
      </c>
      <c r="E511" t="s">
        <v>16</v>
      </c>
      <c r="F511" t="s">
        <v>22</v>
      </c>
      <c r="G511" t="s">
        <v>70</v>
      </c>
      <c r="H511" s="2">
        <v>646</v>
      </c>
      <c r="I511" s="8">
        <f t="shared" si="35"/>
        <v>800501</v>
      </c>
      <c r="J511" s="8">
        <f t="shared" si="36"/>
        <v>59655</v>
      </c>
      <c r="K511" s="8">
        <f t="shared" si="37"/>
        <v>88908</v>
      </c>
      <c r="L511" s="8">
        <f t="shared" si="38"/>
        <v>66997</v>
      </c>
      <c r="M511" s="8">
        <f t="shared" si="39"/>
        <v>7638</v>
      </c>
    </row>
    <row r="512" spans="1:13" x14ac:dyDescent="0.2">
      <c r="A512" t="s">
        <v>44</v>
      </c>
      <c r="B512" t="s">
        <v>45</v>
      </c>
      <c r="C512">
        <v>2014</v>
      </c>
      <c r="D512" t="s">
        <v>98</v>
      </c>
      <c r="E512" t="s">
        <v>23</v>
      </c>
      <c r="F512" t="s">
        <v>24</v>
      </c>
      <c r="G512" t="s">
        <v>71</v>
      </c>
      <c r="H512" s="2">
        <v>8350</v>
      </c>
      <c r="I512" s="8">
        <f t="shared" si="35"/>
        <v>800501</v>
      </c>
      <c r="J512" s="8">
        <f t="shared" si="36"/>
        <v>555532</v>
      </c>
      <c r="K512" s="8">
        <f t="shared" si="37"/>
        <v>88908</v>
      </c>
      <c r="L512" s="8">
        <f t="shared" si="38"/>
        <v>66997</v>
      </c>
      <c r="M512" s="8">
        <f t="shared" si="39"/>
        <v>85260</v>
      </c>
    </row>
    <row r="513" spans="1:13" x14ac:dyDescent="0.2">
      <c r="A513" t="s">
        <v>44</v>
      </c>
      <c r="B513" t="s">
        <v>45</v>
      </c>
      <c r="C513">
        <v>2014</v>
      </c>
      <c r="D513" t="s">
        <v>98</v>
      </c>
      <c r="E513" t="s">
        <v>23</v>
      </c>
      <c r="F513" t="s">
        <v>25</v>
      </c>
      <c r="G513" t="s">
        <v>72</v>
      </c>
      <c r="H513" s="2">
        <v>9910</v>
      </c>
      <c r="I513" s="8">
        <f t="shared" si="35"/>
        <v>800501</v>
      </c>
      <c r="J513" s="8">
        <f t="shared" si="36"/>
        <v>555532</v>
      </c>
      <c r="K513" s="8">
        <f t="shared" si="37"/>
        <v>88908</v>
      </c>
      <c r="L513" s="8">
        <f t="shared" si="38"/>
        <v>66997</v>
      </c>
      <c r="M513" s="8">
        <f t="shared" si="39"/>
        <v>117860</v>
      </c>
    </row>
    <row r="514" spans="1:13" x14ac:dyDescent="0.2">
      <c r="A514" t="s">
        <v>44</v>
      </c>
      <c r="B514" t="s">
        <v>45</v>
      </c>
      <c r="C514">
        <v>2014</v>
      </c>
      <c r="D514" t="s">
        <v>98</v>
      </c>
      <c r="E514" t="s">
        <v>23</v>
      </c>
      <c r="F514" t="s">
        <v>26</v>
      </c>
      <c r="G514" t="s">
        <v>73</v>
      </c>
      <c r="H514" s="2">
        <v>3619</v>
      </c>
      <c r="I514" s="8">
        <f t="shared" ref="I514:I577" si="40">SUMIFS(H:H,C:C,C514,D:D,D514)</f>
        <v>800501</v>
      </c>
      <c r="J514" s="8">
        <f t="shared" ref="J514:J577" si="41">SUMIFS(H:H,E:E,E514,D:D,D514,C:C,C514)</f>
        <v>555532</v>
      </c>
      <c r="K514" s="8">
        <f t="shared" si="37"/>
        <v>88908</v>
      </c>
      <c r="L514" s="8">
        <f t="shared" si="38"/>
        <v>66997</v>
      </c>
      <c r="M514" s="8">
        <f t="shared" si="39"/>
        <v>47465</v>
      </c>
    </row>
    <row r="515" spans="1:13" x14ac:dyDescent="0.2">
      <c r="A515" t="s">
        <v>44</v>
      </c>
      <c r="B515" t="s">
        <v>45</v>
      </c>
      <c r="C515">
        <v>2014</v>
      </c>
      <c r="D515" t="s">
        <v>98</v>
      </c>
      <c r="E515" t="s">
        <v>23</v>
      </c>
      <c r="F515" t="s">
        <v>27</v>
      </c>
      <c r="G515" t="s">
        <v>74</v>
      </c>
      <c r="H515" s="2">
        <v>9032</v>
      </c>
      <c r="I515" s="8">
        <f t="shared" si="40"/>
        <v>800501</v>
      </c>
      <c r="J515" s="8">
        <f t="shared" si="41"/>
        <v>555532</v>
      </c>
      <c r="K515" s="8">
        <f t="shared" ref="K515:K578" si="42">SUMIFS(H:H,B:B,B515,C:C,C515,D:D,D515)</f>
        <v>88908</v>
      </c>
      <c r="L515" s="8">
        <f t="shared" ref="L515:L578" si="43">SUMIFS(H:H,A:A,A515,C:C,C515,D:D,D515)</f>
        <v>66997</v>
      </c>
      <c r="M515" s="8">
        <f t="shared" ref="M515:M578" si="44">SUMIFS(H:H,G:G,G515,D:D,D515,C:C,C515)</f>
        <v>115566</v>
      </c>
    </row>
    <row r="516" spans="1:13" x14ac:dyDescent="0.2">
      <c r="A516" t="s">
        <v>44</v>
      </c>
      <c r="B516" t="s">
        <v>45</v>
      </c>
      <c r="C516">
        <v>2014</v>
      </c>
      <c r="D516" t="s">
        <v>98</v>
      </c>
      <c r="E516" t="s">
        <v>23</v>
      </c>
      <c r="F516" t="s">
        <v>28</v>
      </c>
      <c r="G516" t="s">
        <v>75</v>
      </c>
      <c r="H516" s="2">
        <v>6089</v>
      </c>
      <c r="I516" s="8">
        <f t="shared" si="40"/>
        <v>800501</v>
      </c>
      <c r="J516" s="8">
        <f t="shared" si="41"/>
        <v>555532</v>
      </c>
      <c r="K516" s="8">
        <f t="shared" si="42"/>
        <v>88908</v>
      </c>
      <c r="L516" s="8">
        <f t="shared" si="43"/>
        <v>66997</v>
      </c>
      <c r="M516" s="8">
        <f t="shared" si="44"/>
        <v>89571</v>
      </c>
    </row>
    <row r="517" spans="1:13" x14ac:dyDescent="0.2">
      <c r="A517" t="s">
        <v>44</v>
      </c>
      <c r="B517" t="s">
        <v>45</v>
      </c>
      <c r="C517">
        <v>2014</v>
      </c>
      <c r="D517" t="s">
        <v>98</v>
      </c>
      <c r="E517" t="s">
        <v>23</v>
      </c>
      <c r="F517" t="s">
        <v>29</v>
      </c>
      <c r="G517" t="s">
        <v>76</v>
      </c>
      <c r="H517" s="2">
        <v>9130</v>
      </c>
      <c r="I517" s="8">
        <f t="shared" si="40"/>
        <v>800501</v>
      </c>
      <c r="J517" s="8">
        <f t="shared" si="41"/>
        <v>555532</v>
      </c>
      <c r="K517" s="8">
        <f t="shared" si="42"/>
        <v>88908</v>
      </c>
      <c r="L517" s="8">
        <f t="shared" si="43"/>
        <v>66997</v>
      </c>
      <c r="M517" s="8">
        <f t="shared" si="44"/>
        <v>99810</v>
      </c>
    </row>
    <row r="518" spans="1:13" x14ac:dyDescent="0.2">
      <c r="A518" t="s">
        <v>44</v>
      </c>
      <c r="B518" t="s">
        <v>45</v>
      </c>
      <c r="C518">
        <v>2014</v>
      </c>
      <c r="D518" t="s">
        <v>98</v>
      </c>
      <c r="E518" t="s">
        <v>30</v>
      </c>
      <c r="F518" t="s">
        <v>31</v>
      </c>
      <c r="G518" t="s">
        <v>77</v>
      </c>
      <c r="H518" s="2">
        <v>1143</v>
      </c>
      <c r="I518" s="8">
        <f t="shared" si="40"/>
        <v>800501</v>
      </c>
      <c r="J518" s="8">
        <f t="shared" si="41"/>
        <v>96018</v>
      </c>
      <c r="K518" s="8">
        <f t="shared" si="42"/>
        <v>88908</v>
      </c>
      <c r="L518" s="8">
        <f t="shared" si="43"/>
        <v>66997</v>
      </c>
      <c r="M518" s="8">
        <f t="shared" si="44"/>
        <v>14822</v>
      </c>
    </row>
    <row r="519" spans="1:13" x14ac:dyDescent="0.2">
      <c r="A519" t="s">
        <v>44</v>
      </c>
      <c r="B519" t="s">
        <v>45</v>
      </c>
      <c r="C519">
        <v>2014</v>
      </c>
      <c r="D519" t="s">
        <v>98</v>
      </c>
      <c r="E519" t="s">
        <v>30</v>
      </c>
      <c r="F519" t="s">
        <v>32</v>
      </c>
      <c r="G519" t="s">
        <v>78</v>
      </c>
      <c r="H519" s="2">
        <v>1595</v>
      </c>
      <c r="I519" s="8">
        <f t="shared" si="40"/>
        <v>800501</v>
      </c>
      <c r="J519" s="8">
        <f t="shared" si="41"/>
        <v>96018</v>
      </c>
      <c r="K519" s="8">
        <f t="shared" si="42"/>
        <v>88908</v>
      </c>
      <c r="L519" s="8">
        <f t="shared" si="43"/>
        <v>66997</v>
      </c>
      <c r="M519" s="8">
        <f t="shared" si="44"/>
        <v>16325</v>
      </c>
    </row>
    <row r="520" spans="1:13" x14ac:dyDescent="0.2">
      <c r="A520" t="s">
        <v>44</v>
      </c>
      <c r="B520" t="s">
        <v>45</v>
      </c>
      <c r="C520">
        <v>2014</v>
      </c>
      <c r="D520" t="s">
        <v>98</v>
      </c>
      <c r="E520" t="s">
        <v>30</v>
      </c>
      <c r="F520" t="s">
        <v>33</v>
      </c>
      <c r="G520" t="s">
        <v>79</v>
      </c>
      <c r="H520" s="2">
        <v>1581</v>
      </c>
      <c r="I520" s="8">
        <f t="shared" si="40"/>
        <v>800501</v>
      </c>
      <c r="J520" s="8">
        <f t="shared" si="41"/>
        <v>96018</v>
      </c>
      <c r="K520" s="8">
        <f t="shared" si="42"/>
        <v>88908</v>
      </c>
      <c r="L520" s="8">
        <f t="shared" si="43"/>
        <v>66997</v>
      </c>
      <c r="M520" s="8">
        <f t="shared" si="44"/>
        <v>15901</v>
      </c>
    </row>
    <row r="521" spans="1:13" x14ac:dyDescent="0.2">
      <c r="A521" t="s">
        <v>44</v>
      </c>
      <c r="B521" t="s">
        <v>45</v>
      </c>
      <c r="C521">
        <v>2014</v>
      </c>
      <c r="D521" t="s">
        <v>98</v>
      </c>
      <c r="E521" t="s">
        <v>30</v>
      </c>
      <c r="F521" t="s">
        <v>34</v>
      </c>
      <c r="G521" t="s">
        <v>80</v>
      </c>
      <c r="H521" s="2">
        <v>992</v>
      </c>
      <c r="I521" s="8">
        <f t="shared" si="40"/>
        <v>800501</v>
      </c>
      <c r="J521" s="8">
        <f t="shared" si="41"/>
        <v>96018</v>
      </c>
      <c r="K521" s="8">
        <f t="shared" si="42"/>
        <v>88908</v>
      </c>
      <c r="L521" s="8">
        <f t="shared" si="43"/>
        <v>66997</v>
      </c>
      <c r="M521" s="8">
        <f t="shared" si="44"/>
        <v>14754</v>
      </c>
    </row>
    <row r="522" spans="1:13" x14ac:dyDescent="0.2">
      <c r="A522" t="s">
        <v>44</v>
      </c>
      <c r="B522" t="s">
        <v>45</v>
      </c>
      <c r="C522">
        <v>2014</v>
      </c>
      <c r="D522" t="s">
        <v>98</v>
      </c>
      <c r="E522" t="s">
        <v>30</v>
      </c>
      <c r="F522" t="s">
        <v>35</v>
      </c>
      <c r="G522" t="s">
        <v>81</v>
      </c>
      <c r="H522" s="2">
        <v>1529</v>
      </c>
      <c r="I522" s="8">
        <f t="shared" si="40"/>
        <v>800501</v>
      </c>
      <c r="J522" s="8">
        <f t="shared" si="41"/>
        <v>96018</v>
      </c>
      <c r="K522" s="8">
        <f t="shared" si="42"/>
        <v>88908</v>
      </c>
      <c r="L522" s="8">
        <f t="shared" si="43"/>
        <v>66997</v>
      </c>
      <c r="M522" s="8">
        <f t="shared" si="44"/>
        <v>14856</v>
      </c>
    </row>
    <row r="523" spans="1:13" x14ac:dyDescent="0.2">
      <c r="A523" t="s">
        <v>44</v>
      </c>
      <c r="B523" t="s">
        <v>45</v>
      </c>
      <c r="C523">
        <v>2014</v>
      </c>
      <c r="D523" t="s">
        <v>98</v>
      </c>
      <c r="E523" t="s">
        <v>30</v>
      </c>
      <c r="F523" t="s">
        <v>36</v>
      </c>
      <c r="G523" t="s">
        <v>82</v>
      </c>
      <c r="H523" s="2">
        <v>1591</v>
      </c>
      <c r="I523" s="8">
        <f t="shared" si="40"/>
        <v>800501</v>
      </c>
      <c r="J523" s="8">
        <f t="shared" si="41"/>
        <v>96018</v>
      </c>
      <c r="K523" s="8">
        <f t="shared" si="42"/>
        <v>88908</v>
      </c>
      <c r="L523" s="8">
        <f t="shared" si="43"/>
        <v>66997</v>
      </c>
      <c r="M523" s="8">
        <f t="shared" si="44"/>
        <v>19360</v>
      </c>
    </row>
    <row r="524" spans="1:13" x14ac:dyDescent="0.2">
      <c r="A524" t="s">
        <v>44</v>
      </c>
      <c r="B524" t="s">
        <v>45</v>
      </c>
      <c r="C524">
        <v>2014</v>
      </c>
      <c r="D524" t="s">
        <v>98</v>
      </c>
      <c r="E524" t="s">
        <v>37</v>
      </c>
      <c r="F524" t="s">
        <v>38</v>
      </c>
      <c r="G524" t="s">
        <v>83</v>
      </c>
      <c r="H524" s="2">
        <v>1233</v>
      </c>
      <c r="I524" s="8">
        <f t="shared" si="40"/>
        <v>800501</v>
      </c>
      <c r="J524" s="8">
        <f t="shared" si="41"/>
        <v>89296</v>
      </c>
      <c r="K524" s="8">
        <f t="shared" si="42"/>
        <v>88908</v>
      </c>
      <c r="L524" s="8">
        <f t="shared" si="43"/>
        <v>66997</v>
      </c>
      <c r="M524" s="8">
        <f t="shared" si="44"/>
        <v>16009</v>
      </c>
    </row>
    <row r="525" spans="1:13" x14ac:dyDescent="0.2">
      <c r="A525" t="s">
        <v>44</v>
      </c>
      <c r="B525" t="s">
        <v>45</v>
      </c>
      <c r="C525">
        <v>2014</v>
      </c>
      <c r="D525" t="s">
        <v>98</v>
      </c>
      <c r="E525" t="s">
        <v>37</v>
      </c>
      <c r="F525" t="s">
        <v>39</v>
      </c>
      <c r="G525" t="s">
        <v>84</v>
      </c>
      <c r="H525" s="2">
        <v>1307</v>
      </c>
      <c r="I525" s="8">
        <f t="shared" si="40"/>
        <v>800501</v>
      </c>
      <c r="J525" s="8">
        <f t="shared" si="41"/>
        <v>89296</v>
      </c>
      <c r="K525" s="8">
        <f t="shared" si="42"/>
        <v>88908</v>
      </c>
      <c r="L525" s="8">
        <f t="shared" si="43"/>
        <v>66997</v>
      </c>
      <c r="M525" s="8">
        <f t="shared" si="44"/>
        <v>16821</v>
      </c>
    </row>
    <row r="526" spans="1:13" x14ac:dyDescent="0.2">
      <c r="A526" t="s">
        <v>44</v>
      </c>
      <c r="B526" t="s">
        <v>45</v>
      </c>
      <c r="C526">
        <v>2014</v>
      </c>
      <c r="D526" t="s">
        <v>98</v>
      </c>
      <c r="E526" t="s">
        <v>37</v>
      </c>
      <c r="F526" t="s">
        <v>40</v>
      </c>
      <c r="G526" t="s">
        <v>85</v>
      </c>
      <c r="H526" s="2">
        <v>982</v>
      </c>
      <c r="I526" s="8">
        <f t="shared" si="40"/>
        <v>800501</v>
      </c>
      <c r="J526" s="8">
        <f t="shared" si="41"/>
        <v>89296</v>
      </c>
      <c r="K526" s="8">
        <f t="shared" si="42"/>
        <v>88908</v>
      </c>
      <c r="L526" s="8">
        <f t="shared" si="43"/>
        <v>66997</v>
      </c>
      <c r="M526" s="8">
        <f t="shared" si="44"/>
        <v>13064</v>
      </c>
    </row>
    <row r="527" spans="1:13" x14ac:dyDescent="0.2">
      <c r="A527" t="s">
        <v>44</v>
      </c>
      <c r="B527" t="s">
        <v>45</v>
      </c>
      <c r="C527">
        <v>2014</v>
      </c>
      <c r="D527" t="s">
        <v>98</v>
      </c>
      <c r="E527" t="s">
        <v>37</v>
      </c>
      <c r="F527" t="s">
        <v>41</v>
      </c>
      <c r="G527" t="s">
        <v>86</v>
      </c>
      <c r="H527" s="2">
        <v>1394</v>
      </c>
      <c r="I527" s="8">
        <f t="shared" si="40"/>
        <v>800501</v>
      </c>
      <c r="J527" s="8">
        <f t="shared" si="41"/>
        <v>89296</v>
      </c>
      <c r="K527" s="8">
        <f t="shared" si="42"/>
        <v>88908</v>
      </c>
      <c r="L527" s="8">
        <f t="shared" si="43"/>
        <v>66997</v>
      </c>
      <c r="M527" s="8">
        <f t="shared" si="44"/>
        <v>16477</v>
      </c>
    </row>
    <row r="528" spans="1:13" x14ac:dyDescent="0.2">
      <c r="A528" t="s">
        <v>44</v>
      </c>
      <c r="B528" t="s">
        <v>45</v>
      </c>
      <c r="C528">
        <v>2014</v>
      </c>
      <c r="D528" t="s">
        <v>98</v>
      </c>
      <c r="E528" t="s">
        <v>37</v>
      </c>
      <c r="F528" t="s">
        <v>42</v>
      </c>
      <c r="G528" t="s">
        <v>87</v>
      </c>
      <c r="H528" s="2">
        <v>1596</v>
      </c>
      <c r="I528" s="8">
        <f t="shared" si="40"/>
        <v>800501</v>
      </c>
      <c r="J528" s="8">
        <f t="shared" si="41"/>
        <v>89296</v>
      </c>
      <c r="K528" s="8">
        <f t="shared" si="42"/>
        <v>88908</v>
      </c>
      <c r="L528" s="8">
        <f t="shared" si="43"/>
        <v>66997</v>
      </c>
      <c r="M528" s="8">
        <f t="shared" si="44"/>
        <v>15965</v>
      </c>
    </row>
    <row r="529" spans="1:13" x14ac:dyDescent="0.2">
      <c r="A529" t="s">
        <v>44</v>
      </c>
      <c r="B529" t="s">
        <v>45</v>
      </c>
      <c r="C529">
        <v>2014</v>
      </c>
      <c r="D529" t="s">
        <v>98</v>
      </c>
      <c r="E529" t="s">
        <v>37</v>
      </c>
      <c r="F529" t="s">
        <v>43</v>
      </c>
      <c r="G529" t="s">
        <v>88</v>
      </c>
      <c r="H529" s="2">
        <v>847</v>
      </c>
      <c r="I529" s="8">
        <f t="shared" si="40"/>
        <v>800501</v>
      </c>
      <c r="J529" s="8">
        <f t="shared" si="41"/>
        <v>89296</v>
      </c>
      <c r="K529" s="8">
        <f t="shared" si="42"/>
        <v>88908</v>
      </c>
      <c r="L529" s="8">
        <f t="shared" si="43"/>
        <v>66997</v>
      </c>
      <c r="M529" s="8">
        <f t="shared" si="44"/>
        <v>10960</v>
      </c>
    </row>
    <row r="530" spans="1:13" x14ac:dyDescent="0.2">
      <c r="A530" t="s">
        <v>44</v>
      </c>
      <c r="B530" t="s">
        <v>45</v>
      </c>
      <c r="C530">
        <v>2014</v>
      </c>
      <c r="D530" t="s">
        <v>99</v>
      </c>
      <c r="E530" t="s">
        <v>16</v>
      </c>
      <c r="F530" t="s">
        <v>17</v>
      </c>
      <c r="G530" t="s">
        <v>65</v>
      </c>
      <c r="H530" s="2">
        <v>1336.6</v>
      </c>
      <c r="I530" s="8">
        <f t="shared" si="40"/>
        <v>855617.85</v>
      </c>
      <c r="J530" s="8">
        <f t="shared" si="41"/>
        <v>65599.849999999991</v>
      </c>
      <c r="K530" s="8">
        <f t="shared" si="42"/>
        <v>96320.3</v>
      </c>
      <c r="L530" s="8">
        <f t="shared" si="43"/>
        <v>79940.349999999991</v>
      </c>
      <c r="M530" s="8">
        <f t="shared" si="44"/>
        <v>11938.949999999997</v>
      </c>
    </row>
    <row r="531" spans="1:13" x14ac:dyDescent="0.2">
      <c r="A531" t="s">
        <v>44</v>
      </c>
      <c r="B531" t="s">
        <v>45</v>
      </c>
      <c r="C531">
        <v>2014</v>
      </c>
      <c r="D531" t="s">
        <v>99</v>
      </c>
      <c r="E531" t="s">
        <v>16</v>
      </c>
      <c r="F531" t="s">
        <v>18</v>
      </c>
      <c r="G531" t="s">
        <v>66</v>
      </c>
      <c r="H531" s="2">
        <v>944.4</v>
      </c>
      <c r="I531" s="8">
        <f t="shared" si="40"/>
        <v>855617.85</v>
      </c>
      <c r="J531" s="8">
        <f t="shared" si="41"/>
        <v>65599.849999999991</v>
      </c>
      <c r="K531" s="8">
        <f t="shared" si="42"/>
        <v>96320.3</v>
      </c>
      <c r="L531" s="8">
        <f t="shared" si="43"/>
        <v>79940.349999999991</v>
      </c>
      <c r="M531" s="8">
        <f t="shared" si="44"/>
        <v>10351.1</v>
      </c>
    </row>
    <row r="532" spans="1:13" x14ac:dyDescent="0.2">
      <c r="A532" t="s">
        <v>44</v>
      </c>
      <c r="B532" t="s">
        <v>45</v>
      </c>
      <c r="C532">
        <v>2014</v>
      </c>
      <c r="D532" t="s">
        <v>99</v>
      </c>
      <c r="E532" t="s">
        <v>16</v>
      </c>
      <c r="F532" t="s">
        <v>19</v>
      </c>
      <c r="G532" t="s">
        <v>67</v>
      </c>
      <c r="H532" s="2">
        <v>663.6</v>
      </c>
      <c r="I532" s="8">
        <f t="shared" si="40"/>
        <v>855617.85</v>
      </c>
      <c r="J532" s="8">
        <f t="shared" si="41"/>
        <v>65599.849999999991</v>
      </c>
      <c r="K532" s="8">
        <f t="shared" si="42"/>
        <v>96320.3</v>
      </c>
      <c r="L532" s="8">
        <f t="shared" si="43"/>
        <v>79940.349999999991</v>
      </c>
      <c r="M532" s="8">
        <f t="shared" si="44"/>
        <v>7251.2499999999991</v>
      </c>
    </row>
    <row r="533" spans="1:13" x14ac:dyDescent="0.2">
      <c r="A533" t="s">
        <v>44</v>
      </c>
      <c r="B533" t="s">
        <v>45</v>
      </c>
      <c r="C533">
        <v>2014</v>
      </c>
      <c r="D533" t="s">
        <v>99</v>
      </c>
      <c r="E533" t="s">
        <v>16</v>
      </c>
      <c r="F533" t="s">
        <v>20</v>
      </c>
      <c r="G533" t="s">
        <v>68</v>
      </c>
      <c r="H533" s="2">
        <v>735.3</v>
      </c>
      <c r="I533" s="8">
        <f t="shared" si="40"/>
        <v>855617.85</v>
      </c>
      <c r="J533" s="8">
        <f t="shared" si="41"/>
        <v>65599.849999999991</v>
      </c>
      <c r="K533" s="8">
        <f t="shared" si="42"/>
        <v>96320.3</v>
      </c>
      <c r="L533" s="8">
        <f t="shared" si="43"/>
        <v>79940.349999999991</v>
      </c>
      <c r="M533" s="8">
        <f t="shared" si="44"/>
        <v>8023.4</v>
      </c>
    </row>
    <row r="534" spans="1:13" x14ac:dyDescent="0.2">
      <c r="A534" t="s">
        <v>44</v>
      </c>
      <c r="B534" t="s">
        <v>45</v>
      </c>
      <c r="C534">
        <v>2014</v>
      </c>
      <c r="D534" t="s">
        <v>99</v>
      </c>
      <c r="E534" t="s">
        <v>16</v>
      </c>
      <c r="F534" t="s">
        <v>21</v>
      </c>
      <c r="G534" t="s">
        <v>69</v>
      </c>
      <c r="H534" s="2">
        <v>2149.1999999999998</v>
      </c>
      <c r="I534" s="8">
        <f t="shared" si="40"/>
        <v>855617.85</v>
      </c>
      <c r="J534" s="8">
        <f t="shared" si="41"/>
        <v>65599.849999999991</v>
      </c>
      <c r="K534" s="8">
        <f t="shared" si="42"/>
        <v>96320.3</v>
      </c>
      <c r="L534" s="8">
        <f t="shared" si="43"/>
        <v>79940.349999999991</v>
      </c>
      <c r="M534" s="8">
        <f t="shared" si="44"/>
        <v>19344.75</v>
      </c>
    </row>
    <row r="535" spans="1:13" x14ac:dyDescent="0.2">
      <c r="A535" t="s">
        <v>44</v>
      </c>
      <c r="B535" t="s">
        <v>45</v>
      </c>
      <c r="C535">
        <v>2014</v>
      </c>
      <c r="D535" t="s">
        <v>99</v>
      </c>
      <c r="E535" t="s">
        <v>16</v>
      </c>
      <c r="F535" t="s">
        <v>22</v>
      </c>
      <c r="G535" t="s">
        <v>70</v>
      </c>
      <c r="H535" s="2">
        <v>841.05</v>
      </c>
      <c r="I535" s="8">
        <f t="shared" si="40"/>
        <v>855617.85</v>
      </c>
      <c r="J535" s="8">
        <f t="shared" si="41"/>
        <v>65599.849999999991</v>
      </c>
      <c r="K535" s="8">
        <f t="shared" si="42"/>
        <v>96320.3</v>
      </c>
      <c r="L535" s="8">
        <f t="shared" si="43"/>
        <v>79940.349999999991</v>
      </c>
      <c r="M535" s="8">
        <f t="shared" si="44"/>
        <v>8690.4000000000015</v>
      </c>
    </row>
    <row r="536" spans="1:13" x14ac:dyDescent="0.2">
      <c r="A536" t="s">
        <v>44</v>
      </c>
      <c r="B536" t="s">
        <v>45</v>
      </c>
      <c r="C536">
        <v>2014</v>
      </c>
      <c r="D536" t="s">
        <v>99</v>
      </c>
      <c r="E536" t="s">
        <v>23</v>
      </c>
      <c r="F536" t="s">
        <v>24</v>
      </c>
      <c r="G536" t="s">
        <v>71</v>
      </c>
      <c r="H536" s="2">
        <v>7243</v>
      </c>
      <c r="I536" s="8">
        <f t="shared" si="40"/>
        <v>855617.85</v>
      </c>
      <c r="J536" s="8">
        <f t="shared" si="41"/>
        <v>588255.70000000019</v>
      </c>
      <c r="K536" s="8">
        <f t="shared" si="42"/>
        <v>96320.3</v>
      </c>
      <c r="L536" s="8">
        <f t="shared" si="43"/>
        <v>79940.349999999991</v>
      </c>
      <c r="M536" s="8">
        <f t="shared" si="44"/>
        <v>98396</v>
      </c>
    </row>
    <row r="537" spans="1:13" x14ac:dyDescent="0.2">
      <c r="A537" t="s">
        <v>44</v>
      </c>
      <c r="B537" t="s">
        <v>45</v>
      </c>
      <c r="C537">
        <v>2014</v>
      </c>
      <c r="D537" t="s">
        <v>99</v>
      </c>
      <c r="E537" t="s">
        <v>23</v>
      </c>
      <c r="F537" t="s">
        <v>25</v>
      </c>
      <c r="G537" t="s">
        <v>72</v>
      </c>
      <c r="H537" s="2">
        <v>10338.5</v>
      </c>
      <c r="I537" s="8">
        <f t="shared" si="40"/>
        <v>855617.85</v>
      </c>
      <c r="J537" s="8">
        <f t="shared" si="41"/>
        <v>588255.70000000019</v>
      </c>
      <c r="K537" s="8">
        <f t="shared" si="42"/>
        <v>96320.3</v>
      </c>
      <c r="L537" s="8">
        <f t="shared" si="43"/>
        <v>79940.349999999991</v>
      </c>
      <c r="M537" s="8">
        <f t="shared" si="44"/>
        <v>108833</v>
      </c>
    </row>
    <row r="538" spans="1:13" x14ac:dyDescent="0.2">
      <c r="A538" t="s">
        <v>44</v>
      </c>
      <c r="B538" t="s">
        <v>45</v>
      </c>
      <c r="C538">
        <v>2014</v>
      </c>
      <c r="D538" t="s">
        <v>99</v>
      </c>
      <c r="E538" t="s">
        <v>23</v>
      </c>
      <c r="F538" t="s">
        <v>26</v>
      </c>
      <c r="G538" t="s">
        <v>73</v>
      </c>
      <c r="H538" s="2">
        <v>3821.35</v>
      </c>
      <c r="I538" s="8">
        <f t="shared" si="40"/>
        <v>855617.85</v>
      </c>
      <c r="J538" s="8">
        <f t="shared" si="41"/>
        <v>588255.70000000019</v>
      </c>
      <c r="K538" s="8">
        <f t="shared" si="42"/>
        <v>96320.3</v>
      </c>
      <c r="L538" s="8">
        <f t="shared" si="43"/>
        <v>79940.349999999991</v>
      </c>
      <c r="M538" s="8">
        <f t="shared" si="44"/>
        <v>43864.250000000007</v>
      </c>
    </row>
    <row r="539" spans="1:13" x14ac:dyDescent="0.2">
      <c r="A539" t="s">
        <v>44</v>
      </c>
      <c r="B539" t="s">
        <v>45</v>
      </c>
      <c r="C539">
        <v>2014</v>
      </c>
      <c r="D539" t="s">
        <v>99</v>
      </c>
      <c r="E539" t="s">
        <v>23</v>
      </c>
      <c r="F539" t="s">
        <v>27</v>
      </c>
      <c r="G539" t="s">
        <v>74</v>
      </c>
      <c r="H539" s="2">
        <v>12312.6</v>
      </c>
      <c r="I539" s="8">
        <f t="shared" si="40"/>
        <v>855617.85</v>
      </c>
      <c r="J539" s="8">
        <f t="shared" si="41"/>
        <v>588255.70000000019</v>
      </c>
      <c r="K539" s="8">
        <f t="shared" si="42"/>
        <v>96320.3</v>
      </c>
      <c r="L539" s="8">
        <f t="shared" si="43"/>
        <v>79940.349999999991</v>
      </c>
      <c r="M539" s="8">
        <f t="shared" si="44"/>
        <v>110399</v>
      </c>
    </row>
    <row r="540" spans="1:13" x14ac:dyDescent="0.2">
      <c r="A540" t="s">
        <v>44</v>
      </c>
      <c r="B540" t="s">
        <v>45</v>
      </c>
      <c r="C540">
        <v>2014</v>
      </c>
      <c r="D540" t="s">
        <v>99</v>
      </c>
      <c r="E540" t="s">
        <v>23</v>
      </c>
      <c r="F540" t="s">
        <v>28</v>
      </c>
      <c r="G540" t="s">
        <v>75</v>
      </c>
      <c r="H540" s="2">
        <v>7206.25</v>
      </c>
      <c r="I540" s="8">
        <f t="shared" si="40"/>
        <v>855617.85</v>
      </c>
      <c r="J540" s="8">
        <f t="shared" si="41"/>
        <v>588255.70000000019</v>
      </c>
      <c r="K540" s="8">
        <f t="shared" si="42"/>
        <v>96320.3</v>
      </c>
      <c r="L540" s="8">
        <f t="shared" si="43"/>
        <v>79940.349999999991</v>
      </c>
      <c r="M540" s="8">
        <f t="shared" si="44"/>
        <v>90225.449999999983</v>
      </c>
    </row>
    <row r="541" spans="1:13" x14ac:dyDescent="0.2">
      <c r="A541" t="s">
        <v>44</v>
      </c>
      <c r="B541" t="s">
        <v>45</v>
      </c>
      <c r="C541">
        <v>2014</v>
      </c>
      <c r="D541" t="s">
        <v>99</v>
      </c>
      <c r="E541" t="s">
        <v>23</v>
      </c>
      <c r="F541" t="s">
        <v>29</v>
      </c>
      <c r="G541" t="s">
        <v>76</v>
      </c>
      <c r="H541" s="2">
        <v>12317.5</v>
      </c>
      <c r="I541" s="8">
        <f t="shared" si="40"/>
        <v>855617.85</v>
      </c>
      <c r="J541" s="8">
        <f t="shared" si="41"/>
        <v>588255.70000000019</v>
      </c>
      <c r="K541" s="8">
        <f t="shared" si="42"/>
        <v>96320.3</v>
      </c>
      <c r="L541" s="8">
        <f t="shared" si="43"/>
        <v>79940.349999999991</v>
      </c>
      <c r="M541" s="8">
        <f t="shared" si="44"/>
        <v>136538</v>
      </c>
    </row>
    <row r="542" spans="1:13" x14ac:dyDescent="0.2">
      <c r="A542" t="s">
        <v>44</v>
      </c>
      <c r="B542" t="s">
        <v>45</v>
      </c>
      <c r="C542">
        <v>2014</v>
      </c>
      <c r="D542" t="s">
        <v>99</v>
      </c>
      <c r="E542" t="s">
        <v>30</v>
      </c>
      <c r="F542" t="s">
        <v>31</v>
      </c>
      <c r="G542" t="s">
        <v>77</v>
      </c>
      <c r="H542" s="2">
        <v>1431</v>
      </c>
      <c r="I542" s="8">
        <f t="shared" si="40"/>
        <v>855617.85</v>
      </c>
      <c r="J542" s="8">
        <f t="shared" si="41"/>
        <v>101769.9</v>
      </c>
      <c r="K542" s="8">
        <f t="shared" si="42"/>
        <v>96320.3</v>
      </c>
      <c r="L542" s="8">
        <f t="shared" si="43"/>
        <v>79940.349999999991</v>
      </c>
      <c r="M542" s="8">
        <f t="shared" si="44"/>
        <v>15147.15</v>
      </c>
    </row>
    <row r="543" spans="1:13" x14ac:dyDescent="0.2">
      <c r="A543" t="s">
        <v>44</v>
      </c>
      <c r="B543" t="s">
        <v>45</v>
      </c>
      <c r="C543">
        <v>2014</v>
      </c>
      <c r="D543" t="s">
        <v>99</v>
      </c>
      <c r="E543" t="s">
        <v>30</v>
      </c>
      <c r="F543" t="s">
        <v>32</v>
      </c>
      <c r="G543" t="s">
        <v>78</v>
      </c>
      <c r="H543" s="2">
        <v>1438.3</v>
      </c>
      <c r="I543" s="8">
        <f t="shared" si="40"/>
        <v>855617.85</v>
      </c>
      <c r="J543" s="8">
        <f t="shared" si="41"/>
        <v>101769.9</v>
      </c>
      <c r="K543" s="8">
        <f t="shared" si="42"/>
        <v>96320.3</v>
      </c>
      <c r="L543" s="8">
        <f t="shared" si="43"/>
        <v>79940.349999999991</v>
      </c>
      <c r="M543" s="8">
        <f t="shared" si="44"/>
        <v>16869.250000000011</v>
      </c>
    </row>
    <row r="544" spans="1:13" x14ac:dyDescent="0.2">
      <c r="A544" t="s">
        <v>44</v>
      </c>
      <c r="B544" t="s">
        <v>45</v>
      </c>
      <c r="C544">
        <v>2014</v>
      </c>
      <c r="D544" t="s">
        <v>99</v>
      </c>
      <c r="E544" t="s">
        <v>30</v>
      </c>
      <c r="F544" t="s">
        <v>33</v>
      </c>
      <c r="G544" t="s">
        <v>79</v>
      </c>
      <c r="H544" s="2">
        <v>2048.1</v>
      </c>
      <c r="I544" s="8">
        <f t="shared" si="40"/>
        <v>855617.85</v>
      </c>
      <c r="J544" s="8">
        <f t="shared" si="41"/>
        <v>101769.9</v>
      </c>
      <c r="K544" s="8">
        <f t="shared" si="42"/>
        <v>96320.3</v>
      </c>
      <c r="L544" s="8">
        <f t="shared" si="43"/>
        <v>79940.349999999991</v>
      </c>
      <c r="M544" s="8">
        <f t="shared" si="44"/>
        <v>16968.850000000002</v>
      </c>
    </row>
    <row r="545" spans="1:13" x14ac:dyDescent="0.2">
      <c r="A545" t="s">
        <v>44</v>
      </c>
      <c r="B545" t="s">
        <v>45</v>
      </c>
      <c r="C545">
        <v>2014</v>
      </c>
      <c r="D545" t="s">
        <v>99</v>
      </c>
      <c r="E545" t="s">
        <v>30</v>
      </c>
      <c r="F545" t="s">
        <v>34</v>
      </c>
      <c r="G545" t="s">
        <v>80</v>
      </c>
      <c r="H545" s="2">
        <v>1697.75</v>
      </c>
      <c r="I545" s="8">
        <f t="shared" si="40"/>
        <v>855617.85</v>
      </c>
      <c r="J545" s="8">
        <f t="shared" si="41"/>
        <v>101769.9</v>
      </c>
      <c r="K545" s="8">
        <f t="shared" si="42"/>
        <v>96320.3</v>
      </c>
      <c r="L545" s="8">
        <f t="shared" si="43"/>
        <v>79940.349999999991</v>
      </c>
      <c r="M545" s="8">
        <f t="shared" si="44"/>
        <v>16115.800000000008</v>
      </c>
    </row>
    <row r="546" spans="1:13" x14ac:dyDescent="0.2">
      <c r="A546" t="s">
        <v>44</v>
      </c>
      <c r="B546" t="s">
        <v>45</v>
      </c>
      <c r="C546">
        <v>2014</v>
      </c>
      <c r="D546" t="s">
        <v>99</v>
      </c>
      <c r="E546" t="s">
        <v>30</v>
      </c>
      <c r="F546" t="s">
        <v>35</v>
      </c>
      <c r="G546" t="s">
        <v>81</v>
      </c>
      <c r="H546" s="2">
        <v>1521.2</v>
      </c>
      <c r="I546" s="8">
        <f t="shared" si="40"/>
        <v>855617.85</v>
      </c>
      <c r="J546" s="8">
        <f t="shared" si="41"/>
        <v>101769.9</v>
      </c>
      <c r="K546" s="8">
        <f t="shared" si="42"/>
        <v>96320.3</v>
      </c>
      <c r="L546" s="8">
        <f t="shared" si="43"/>
        <v>79940.349999999991</v>
      </c>
      <c r="M546" s="8">
        <f t="shared" si="44"/>
        <v>16687.150000000001</v>
      </c>
    </row>
    <row r="547" spans="1:13" x14ac:dyDescent="0.2">
      <c r="A547" t="s">
        <v>44</v>
      </c>
      <c r="B547" t="s">
        <v>45</v>
      </c>
      <c r="C547">
        <v>2014</v>
      </c>
      <c r="D547" t="s">
        <v>99</v>
      </c>
      <c r="E547" t="s">
        <v>30</v>
      </c>
      <c r="F547" t="s">
        <v>36</v>
      </c>
      <c r="G547" t="s">
        <v>82</v>
      </c>
      <c r="H547" s="2">
        <v>1910.15</v>
      </c>
      <c r="I547" s="8">
        <f t="shared" si="40"/>
        <v>855617.85</v>
      </c>
      <c r="J547" s="8">
        <f t="shared" si="41"/>
        <v>101769.9</v>
      </c>
      <c r="K547" s="8">
        <f t="shared" si="42"/>
        <v>96320.3</v>
      </c>
      <c r="L547" s="8">
        <f t="shared" si="43"/>
        <v>79940.349999999991</v>
      </c>
      <c r="M547" s="8">
        <f t="shared" si="44"/>
        <v>19981.7</v>
      </c>
    </row>
    <row r="548" spans="1:13" x14ac:dyDescent="0.2">
      <c r="A548" t="s">
        <v>44</v>
      </c>
      <c r="B548" t="s">
        <v>45</v>
      </c>
      <c r="C548">
        <v>2014</v>
      </c>
      <c r="D548" t="s">
        <v>99</v>
      </c>
      <c r="E548" t="s">
        <v>37</v>
      </c>
      <c r="F548" t="s">
        <v>38</v>
      </c>
      <c r="G548" t="s">
        <v>83</v>
      </c>
      <c r="H548" s="2">
        <v>1745.15</v>
      </c>
      <c r="I548" s="8">
        <f t="shared" si="40"/>
        <v>855617.85</v>
      </c>
      <c r="J548" s="8">
        <f t="shared" si="41"/>
        <v>99992.400000000023</v>
      </c>
      <c r="K548" s="8">
        <f t="shared" si="42"/>
        <v>96320.3</v>
      </c>
      <c r="L548" s="8">
        <f t="shared" si="43"/>
        <v>79940.349999999991</v>
      </c>
      <c r="M548" s="8">
        <f t="shared" si="44"/>
        <v>18348.100000000002</v>
      </c>
    </row>
    <row r="549" spans="1:13" x14ac:dyDescent="0.2">
      <c r="A549" t="s">
        <v>44</v>
      </c>
      <c r="B549" t="s">
        <v>45</v>
      </c>
      <c r="C549">
        <v>2014</v>
      </c>
      <c r="D549" t="s">
        <v>99</v>
      </c>
      <c r="E549" t="s">
        <v>37</v>
      </c>
      <c r="F549" t="s">
        <v>39</v>
      </c>
      <c r="G549" t="s">
        <v>84</v>
      </c>
      <c r="H549" s="2">
        <v>1755.5</v>
      </c>
      <c r="I549" s="8">
        <f t="shared" si="40"/>
        <v>855617.85</v>
      </c>
      <c r="J549" s="8">
        <f t="shared" si="41"/>
        <v>99992.400000000023</v>
      </c>
      <c r="K549" s="8">
        <f t="shared" si="42"/>
        <v>96320.3</v>
      </c>
      <c r="L549" s="8">
        <f t="shared" si="43"/>
        <v>79940.349999999991</v>
      </c>
      <c r="M549" s="8">
        <f t="shared" si="44"/>
        <v>18204.149999999998</v>
      </c>
    </row>
    <row r="550" spans="1:13" x14ac:dyDescent="0.2">
      <c r="A550" t="s">
        <v>44</v>
      </c>
      <c r="B550" t="s">
        <v>45</v>
      </c>
      <c r="C550">
        <v>2014</v>
      </c>
      <c r="D550" t="s">
        <v>99</v>
      </c>
      <c r="E550" t="s">
        <v>37</v>
      </c>
      <c r="F550" t="s">
        <v>40</v>
      </c>
      <c r="G550" t="s">
        <v>85</v>
      </c>
      <c r="H550" s="2">
        <v>1472.25</v>
      </c>
      <c r="I550" s="8">
        <f t="shared" si="40"/>
        <v>855617.85</v>
      </c>
      <c r="J550" s="8">
        <f t="shared" si="41"/>
        <v>99992.400000000023</v>
      </c>
      <c r="K550" s="8">
        <f t="shared" si="42"/>
        <v>96320.3</v>
      </c>
      <c r="L550" s="8">
        <f t="shared" si="43"/>
        <v>79940.349999999991</v>
      </c>
      <c r="M550" s="8">
        <f t="shared" si="44"/>
        <v>15371.449999999999</v>
      </c>
    </row>
    <row r="551" spans="1:13" x14ac:dyDescent="0.2">
      <c r="A551" t="s">
        <v>44</v>
      </c>
      <c r="B551" t="s">
        <v>45</v>
      </c>
      <c r="C551">
        <v>2014</v>
      </c>
      <c r="D551" t="s">
        <v>99</v>
      </c>
      <c r="E551" t="s">
        <v>37</v>
      </c>
      <c r="F551" t="s">
        <v>41</v>
      </c>
      <c r="G551" t="s">
        <v>86</v>
      </c>
      <c r="H551" s="2">
        <v>1772.5</v>
      </c>
      <c r="I551" s="8">
        <f t="shared" si="40"/>
        <v>855617.85</v>
      </c>
      <c r="J551" s="8">
        <f t="shared" si="41"/>
        <v>99992.400000000023</v>
      </c>
      <c r="K551" s="8">
        <f t="shared" si="42"/>
        <v>96320.3</v>
      </c>
      <c r="L551" s="8">
        <f t="shared" si="43"/>
        <v>79940.349999999991</v>
      </c>
      <c r="M551" s="8">
        <f t="shared" si="44"/>
        <v>18063.7</v>
      </c>
    </row>
    <row r="552" spans="1:13" x14ac:dyDescent="0.2">
      <c r="A552" t="s">
        <v>44</v>
      </c>
      <c r="B552" t="s">
        <v>45</v>
      </c>
      <c r="C552">
        <v>2014</v>
      </c>
      <c r="D552" t="s">
        <v>99</v>
      </c>
      <c r="E552" t="s">
        <v>37</v>
      </c>
      <c r="F552" t="s">
        <v>42</v>
      </c>
      <c r="G552" t="s">
        <v>87</v>
      </c>
      <c r="H552" s="2">
        <v>1941.55</v>
      </c>
      <c r="I552" s="8">
        <f t="shared" si="40"/>
        <v>855617.85</v>
      </c>
      <c r="J552" s="8">
        <f t="shared" si="41"/>
        <v>99992.400000000023</v>
      </c>
      <c r="K552" s="8">
        <f t="shared" si="42"/>
        <v>96320.3</v>
      </c>
      <c r="L552" s="8">
        <f t="shared" si="43"/>
        <v>79940.349999999991</v>
      </c>
      <c r="M552" s="8">
        <f t="shared" si="44"/>
        <v>18607.899999999998</v>
      </c>
    </row>
    <row r="553" spans="1:13" x14ac:dyDescent="0.2">
      <c r="A553" t="s">
        <v>44</v>
      </c>
      <c r="B553" t="s">
        <v>45</v>
      </c>
      <c r="C553">
        <v>2014</v>
      </c>
      <c r="D553" t="s">
        <v>99</v>
      </c>
      <c r="E553" t="s">
        <v>37</v>
      </c>
      <c r="F553" t="s">
        <v>43</v>
      </c>
      <c r="G553" t="s">
        <v>88</v>
      </c>
      <c r="H553" s="2">
        <v>1297.55</v>
      </c>
      <c r="I553" s="8">
        <f t="shared" si="40"/>
        <v>855617.85</v>
      </c>
      <c r="J553" s="8">
        <f t="shared" si="41"/>
        <v>99992.400000000023</v>
      </c>
      <c r="K553" s="8">
        <f t="shared" si="42"/>
        <v>96320.3</v>
      </c>
      <c r="L553" s="8">
        <f t="shared" si="43"/>
        <v>79940.349999999991</v>
      </c>
      <c r="M553" s="8">
        <f t="shared" si="44"/>
        <v>11397.1</v>
      </c>
    </row>
    <row r="554" spans="1:13" x14ac:dyDescent="0.2">
      <c r="A554" t="s">
        <v>44</v>
      </c>
      <c r="B554" t="s">
        <v>45</v>
      </c>
      <c r="C554">
        <v>2014</v>
      </c>
      <c r="D554" t="s">
        <v>100</v>
      </c>
      <c r="E554" t="s">
        <v>16</v>
      </c>
      <c r="F554" t="s">
        <v>17</v>
      </c>
      <c r="G554" t="s">
        <v>65</v>
      </c>
      <c r="H554" s="2">
        <v>1167.6500000000001</v>
      </c>
      <c r="I554" s="8">
        <f t="shared" si="40"/>
        <v>1008381.2500000003</v>
      </c>
      <c r="J554" s="8">
        <f t="shared" si="41"/>
        <v>75599</v>
      </c>
      <c r="K554" s="8">
        <f t="shared" si="42"/>
        <v>120252.60000000002</v>
      </c>
      <c r="L554" s="8">
        <f t="shared" si="43"/>
        <v>90756.800000000003</v>
      </c>
      <c r="M554" s="8">
        <f t="shared" si="44"/>
        <v>13158.1</v>
      </c>
    </row>
    <row r="555" spans="1:13" x14ac:dyDescent="0.2">
      <c r="A555" t="s">
        <v>44</v>
      </c>
      <c r="B555" t="s">
        <v>45</v>
      </c>
      <c r="C555">
        <v>2014</v>
      </c>
      <c r="D555" t="s">
        <v>100</v>
      </c>
      <c r="E555" t="s">
        <v>16</v>
      </c>
      <c r="F555" t="s">
        <v>18</v>
      </c>
      <c r="G555" t="s">
        <v>66</v>
      </c>
      <c r="H555" s="2">
        <v>1110.8499999999999</v>
      </c>
      <c r="I555" s="8">
        <f t="shared" si="40"/>
        <v>1008381.2500000003</v>
      </c>
      <c r="J555" s="8">
        <f t="shared" si="41"/>
        <v>75599</v>
      </c>
      <c r="K555" s="8">
        <f t="shared" si="42"/>
        <v>120252.60000000002</v>
      </c>
      <c r="L555" s="8">
        <f t="shared" si="43"/>
        <v>90756.800000000003</v>
      </c>
      <c r="M555" s="8">
        <f t="shared" si="44"/>
        <v>10962.149999999998</v>
      </c>
    </row>
    <row r="556" spans="1:13" x14ac:dyDescent="0.2">
      <c r="A556" t="s">
        <v>44</v>
      </c>
      <c r="B556" t="s">
        <v>45</v>
      </c>
      <c r="C556">
        <v>2014</v>
      </c>
      <c r="D556" t="s">
        <v>100</v>
      </c>
      <c r="E556" t="s">
        <v>16</v>
      </c>
      <c r="F556" t="s">
        <v>19</v>
      </c>
      <c r="G556" t="s">
        <v>67</v>
      </c>
      <c r="H556" s="2">
        <v>771.3</v>
      </c>
      <c r="I556" s="8">
        <f t="shared" si="40"/>
        <v>1008381.2500000003</v>
      </c>
      <c r="J556" s="8">
        <f t="shared" si="41"/>
        <v>75599</v>
      </c>
      <c r="K556" s="8">
        <f t="shared" si="42"/>
        <v>120252.60000000002</v>
      </c>
      <c r="L556" s="8">
        <f t="shared" si="43"/>
        <v>90756.800000000003</v>
      </c>
      <c r="M556" s="8">
        <f t="shared" si="44"/>
        <v>8120.2500000000009</v>
      </c>
    </row>
    <row r="557" spans="1:13" x14ac:dyDescent="0.2">
      <c r="A557" t="s">
        <v>44</v>
      </c>
      <c r="B557" t="s">
        <v>45</v>
      </c>
      <c r="C557">
        <v>2014</v>
      </c>
      <c r="D557" t="s">
        <v>100</v>
      </c>
      <c r="E557" t="s">
        <v>16</v>
      </c>
      <c r="F557" t="s">
        <v>20</v>
      </c>
      <c r="G557" t="s">
        <v>68</v>
      </c>
      <c r="H557" s="2">
        <v>849.5</v>
      </c>
      <c r="I557" s="8">
        <f t="shared" si="40"/>
        <v>1008381.2500000003</v>
      </c>
      <c r="J557" s="8">
        <f t="shared" si="41"/>
        <v>75599</v>
      </c>
      <c r="K557" s="8">
        <f t="shared" si="42"/>
        <v>120252.60000000002</v>
      </c>
      <c r="L557" s="8">
        <f t="shared" si="43"/>
        <v>90756.800000000003</v>
      </c>
      <c r="M557" s="8">
        <f t="shared" si="44"/>
        <v>9381.4</v>
      </c>
    </row>
    <row r="558" spans="1:13" x14ac:dyDescent="0.2">
      <c r="A558" t="s">
        <v>44</v>
      </c>
      <c r="B558" t="s">
        <v>45</v>
      </c>
      <c r="C558">
        <v>2014</v>
      </c>
      <c r="D558" t="s">
        <v>100</v>
      </c>
      <c r="E558" t="s">
        <v>16</v>
      </c>
      <c r="F558" t="s">
        <v>21</v>
      </c>
      <c r="G558" t="s">
        <v>69</v>
      </c>
      <c r="H558" s="2">
        <v>1769</v>
      </c>
      <c r="I558" s="8">
        <f t="shared" si="40"/>
        <v>1008381.2500000003</v>
      </c>
      <c r="J558" s="8">
        <f t="shared" si="41"/>
        <v>75599</v>
      </c>
      <c r="K558" s="8">
        <f t="shared" si="42"/>
        <v>120252.60000000002</v>
      </c>
      <c r="L558" s="8">
        <f t="shared" si="43"/>
        <v>90756.800000000003</v>
      </c>
      <c r="M558" s="8">
        <f t="shared" si="44"/>
        <v>24510.9</v>
      </c>
    </row>
    <row r="559" spans="1:13" x14ac:dyDescent="0.2">
      <c r="A559" t="s">
        <v>44</v>
      </c>
      <c r="B559" t="s">
        <v>45</v>
      </c>
      <c r="C559">
        <v>2014</v>
      </c>
      <c r="D559" t="s">
        <v>100</v>
      </c>
      <c r="E559" t="s">
        <v>16</v>
      </c>
      <c r="F559" t="s">
        <v>22</v>
      </c>
      <c r="G559" t="s">
        <v>70</v>
      </c>
      <c r="H559" s="2">
        <v>878.5</v>
      </c>
      <c r="I559" s="8">
        <f t="shared" si="40"/>
        <v>1008381.2500000003</v>
      </c>
      <c r="J559" s="8">
        <f t="shared" si="41"/>
        <v>75599</v>
      </c>
      <c r="K559" s="8">
        <f t="shared" si="42"/>
        <v>120252.60000000002</v>
      </c>
      <c r="L559" s="8">
        <f t="shared" si="43"/>
        <v>90756.800000000003</v>
      </c>
      <c r="M559" s="8">
        <f t="shared" si="44"/>
        <v>9466.2000000000007</v>
      </c>
    </row>
    <row r="560" spans="1:13" x14ac:dyDescent="0.2">
      <c r="A560" t="s">
        <v>44</v>
      </c>
      <c r="B560" t="s">
        <v>45</v>
      </c>
      <c r="C560">
        <v>2014</v>
      </c>
      <c r="D560" t="s">
        <v>100</v>
      </c>
      <c r="E560" t="s">
        <v>23</v>
      </c>
      <c r="F560" t="s">
        <v>24</v>
      </c>
      <c r="G560" t="s">
        <v>71</v>
      </c>
      <c r="H560" s="2">
        <v>10226.5</v>
      </c>
      <c r="I560" s="8">
        <f t="shared" si="40"/>
        <v>1008381.2500000003</v>
      </c>
      <c r="J560" s="8">
        <f t="shared" si="41"/>
        <v>701282.05000000016</v>
      </c>
      <c r="K560" s="8">
        <f t="shared" si="42"/>
        <v>120252.60000000002</v>
      </c>
      <c r="L560" s="8">
        <f t="shared" si="43"/>
        <v>90756.800000000003</v>
      </c>
      <c r="M560" s="8">
        <f t="shared" si="44"/>
        <v>105869.5</v>
      </c>
    </row>
    <row r="561" spans="1:13" x14ac:dyDescent="0.2">
      <c r="A561" t="s">
        <v>44</v>
      </c>
      <c r="B561" t="s">
        <v>45</v>
      </c>
      <c r="C561">
        <v>2014</v>
      </c>
      <c r="D561" t="s">
        <v>100</v>
      </c>
      <c r="E561" t="s">
        <v>23</v>
      </c>
      <c r="F561" t="s">
        <v>25</v>
      </c>
      <c r="G561" t="s">
        <v>72</v>
      </c>
      <c r="H561" s="2">
        <v>11380.5</v>
      </c>
      <c r="I561" s="8">
        <f t="shared" si="40"/>
        <v>1008381.2500000003</v>
      </c>
      <c r="J561" s="8">
        <f t="shared" si="41"/>
        <v>701282.05000000016</v>
      </c>
      <c r="K561" s="8">
        <f t="shared" si="42"/>
        <v>120252.60000000002</v>
      </c>
      <c r="L561" s="8">
        <f t="shared" si="43"/>
        <v>90756.800000000003</v>
      </c>
      <c r="M561" s="8">
        <f t="shared" si="44"/>
        <v>146397</v>
      </c>
    </row>
    <row r="562" spans="1:13" x14ac:dyDescent="0.2">
      <c r="A562" t="s">
        <v>44</v>
      </c>
      <c r="B562" t="s">
        <v>45</v>
      </c>
      <c r="C562">
        <v>2014</v>
      </c>
      <c r="D562" t="s">
        <v>100</v>
      </c>
      <c r="E562" t="s">
        <v>23</v>
      </c>
      <c r="F562" t="s">
        <v>26</v>
      </c>
      <c r="G562" t="s">
        <v>73</v>
      </c>
      <c r="H562" s="2">
        <v>6280.2</v>
      </c>
      <c r="I562" s="8">
        <f t="shared" si="40"/>
        <v>1008381.2500000003</v>
      </c>
      <c r="J562" s="8">
        <f t="shared" si="41"/>
        <v>701282.05000000016</v>
      </c>
      <c r="K562" s="8">
        <f t="shared" si="42"/>
        <v>120252.60000000002</v>
      </c>
      <c r="L562" s="8">
        <f t="shared" si="43"/>
        <v>90756.800000000003</v>
      </c>
      <c r="M562" s="8">
        <f t="shared" si="44"/>
        <v>57496.5</v>
      </c>
    </row>
    <row r="563" spans="1:13" x14ac:dyDescent="0.2">
      <c r="A563" t="s">
        <v>44</v>
      </c>
      <c r="B563" t="s">
        <v>45</v>
      </c>
      <c r="C563">
        <v>2014</v>
      </c>
      <c r="D563" t="s">
        <v>100</v>
      </c>
      <c r="E563" t="s">
        <v>23</v>
      </c>
      <c r="F563" t="s">
        <v>27</v>
      </c>
      <c r="G563" t="s">
        <v>74</v>
      </c>
      <c r="H563" s="2">
        <v>10662.8</v>
      </c>
      <c r="I563" s="8">
        <f t="shared" si="40"/>
        <v>1008381.2500000003</v>
      </c>
      <c r="J563" s="8">
        <f t="shared" si="41"/>
        <v>701282.05000000016</v>
      </c>
      <c r="K563" s="8">
        <f t="shared" si="42"/>
        <v>120252.60000000002</v>
      </c>
      <c r="L563" s="8">
        <f t="shared" si="43"/>
        <v>90756.800000000003</v>
      </c>
      <c r="M563" s="8">
        <f t="shared" si="44"/>
        <v>129721.50000000001</v>
      </c>
    </row>
    <row r="564" spans="1:13" x14ac:dyDescent="0.2">
      <c r="A564" t="s">
        <v>44</v>
      </c>
      <c r="B564" t="s">
        <v>45</v>
      </c>
      <c r="C564">
        <v>2014</v>
      </c>
      <c r="D564" t="s">
        <v>100</v>
      </c>
      <c r="E564" t="s">
        <v>23</v>
      </c>
      <c r="F564" t="s">
        <v>28</v>
      </c>
      <c r="G564" t="s">
        <v>75</v>
      </c>
      <c r="H564" s="2">
        <v>8734.15</v>
      </c>
      <c r="I564" s="8">
        <f t="shared" si="40"/>
        <v>1008381.2500000003</v>
      </c>
      <c r="J564" s="8">
        <f t="shared" si="41"/>
        <v>701282.05000000016</v>
      </c>
      <c r="K564" s="8">
        <f t="shared" si="42"/>
        <v>120252.60000000002</v>
      </c>
      <c r="L564" s="8">
        <f t="shared" si="43"/>
        <v>90756.800000000003</v>
      </c>
      <c r="M564" s="8">
        <f t="shared" si="44"/>
        <v>115591.04999999999</v>
      </c>
    </row>
    <row r="565" spans="1:13" x14ac:dyDescent="0.2">
      <c r="A565" t="s">
        <v>44</v>
      </c>
      <c r="B565" t="s">
        <v>45</v>
      </c>
      <c r="C565">
        <v>2014</v>
      </c>
      <c r="D565" t="s">
        <v>100</v>
      </c>
      <c r="E565" t="s">
        <v>23</v>
      </c>
      <c r="F565" t="s">
        <v>29</v>
      </c>
      <c r="G565" t="s">
        <v>76</v>
      </c>
      <c r="H565" s="2">
        <v>15297.5</v>
      </c>
      <c r="I565" s="8">
        <f t="shared" si="40"/>
        <v>1008381.2500000003</v>
      </c>
      <c r="J565" s="8">
        <f t="shared" si="41"/>
        <v>701282.05000000016</v>
      </c>
      <c r="K565" s="8">
        <f t="shared" si="42"/>
        <v>120252.60000000002</v>
      </c>
      <c r="L565" s="8">
        <f t="shared" si="43"/>
        <v>90756.800000000003</v>
      </c>
      <c r="M565" s="8">
        <f t="shared" si="44"/>
        <v>146206.5</v>
      </c>
    </row>
    <row r="566" spans="1:13" x14ac:dyDescent="0.2">
      <c r="A566" t="s">
        <v>44</v>
      </c>
      <c r="B566" t="s">
        <v>45</v>
      </c>
      <c r="C566">
        <v>2014</v>
      </c>
      <c r="D566" t="s">
        <v>100</v>
      </c>
      <c r="E566" t="s">
        <v>30</v>
      </c>
      <c r="F566" t="s">
        <v>31</v>
      </c>
      <c r="G566" t="s">
        <v>77</v>
      </c>
      <c r="H566" s="2">
        <v>1823.75</v>
      </c>
      <c r="I566" s="8">
        <f t="shared" si="40"/>
        <v>1008381.2500000003</v>
      </c>
      <c r="J566" s="8">
        <f t="shared" si="41"/>
        <v>118816.50000000003</v>
      </c>
      <c r="K566" s="8">
        <f t="shared" si="42"/>
        <v>120252.60000000002</v>
      </c>
      <c r="L566" s="8">
        <f t="shared" si="43"/>
        <v>90756.800000000003</v>
      </c>
      <c r="M566" s="8">
        <f t="shared" si="44"/>
        <v>17956.950000000008</v>
      </c>
    </row>
    <row r="567" spans="1:13" x14ac:dyDescent="0.2">
      <c r="A567" t="s">
        <v>44</v>
      </c>
      <c r="B567" t="s">
        <v>45</v>
      </c>
      <c r="C567">
        <v>2014</v>
      </c>
      <c r="D567" t="s">
        <v>100</v>
      </c>
      <c r="E567" t="s">
        <v>30</v>
      </c>
      <c r="F567" t="s">
        <v>32</v>
      </c>
      <c r="G567" t="s">
        <v>78</v>
      </c>
      <c r="H567" s="2">
        <v>1959.1</v>
      </c>
      <c r="I567" s="8">
        <f t="shared" si="40"/>
        <v>1008381.2500000003</v>
      </c>
      <c r="J567" s="8">
        <f t="shared" si="41"/>
        <v>118816.50000000003</v>
      </c>
      <c r="K567" s="8">
        <f t="shared" si="42"/>
        <v>120252.60000000002</v>
      </c>
      <c r="L567" s="8">
        <f t="shared" si="43"/>
        <v>90756.800000000003</v>
      </c>
      <c r="M567" s="8">
        <f t="shared" si="44"/>
        <v>18920.950000000012</v>
      </c>
    </row>
    <row r="568" spans="1:13" x14ac:dyDescent="0.2">
      <c r="A568" t="s">
        <v>44</v>
      </c>
      <c r="B568" t="s">
        <v>45</v>
      </c>
      <c r="C568">
        <v>2014</v>
      </c>
      <c r="D568" t="s">
        <v>100</v>
      </c>
      <c r="E568" t="s">
        <v>30</v>
      </c>
      <c r="F568" t="s">
        <v>33</v>
      </c>
      <c r="G568" t="s">
        <v>79</v>
      </c>
      <c r="H568" s="2">
        <v>2099.5500000000002</v>
      </c>
      <c r="I568" s="8">
        <f t="shared" si="40"/>
        <v>1008381.2500000003</v>
      </c>
      <c r="J568" s="8">
        <f t="shared" si="41"/>
        <v>118816.50000000003</v>
      </c>
      <c r="K568" s="8">
        <f t="shared" si="42"/>
        <v>120252.60000000002</v>
      </c>
      <c r="L568" s="8">
        <f t="shared" si="43"/>
        <v>90756.800000000003</v>
      </c>
      <c r="M568" s="8">
        <f t="shared" si="44"/>
        <v>19684.599999999999</v>
      </c>
    </row>
    <row r="569" spans="1:13" x14ac:dyDescent="0.2">
      <c r="A569" t="s">
        <v>44</v>
      </c>
      <c r="B569" t="s">
        <v>45</v>
      </c>
      <c r="C569">
        <v>2014</v>
      </c>
      <c r="D569" t="s">
        <v>100</v>
      </c>
      <c r="E569" t="s">
        <v>30</v>
      </c>
      <c r="F569" t="s">
        <v>34</v>
      </c>
      <c r="G569" t="s">
        <v>80</v>
      </c>
      <c r="H569" s="2">
        <v>1794.9</v>
      </c>
      <c r="I569" s="8">
        <f t="shared" si="40"/>
        <v>1008381.2500000003</v>
      </c>
      <c r="J569" s="8">
        <f t="shared" si="41"/>
        <v>118816.50000000003</v>
      </c>
      <c r="K569" s="8">
        <f t="shared" si="42"/>
        <v>120252.60000000002</v>
      </c>
      <c r="L569" s="8">
        <f t="shared" si="43"/>
        <v>90756.800000000003</v>
      </c>
      <c r="M569" s="8">
        <f t="shared" si="44"/>
        <v>18150.400000000001</v>
      </c>
    </row>
    <row r="570" spans="1:13" x14ac:dyDescent="0.2">
      <c r="A570" t="s">
        <v>44</v>
      </c>
      <c r="B570" t="s">
        <v>45</v>
      </c>
      <c r="C570">
        <v>2014</v>
      </c>
      <c r="D570" t="s">
        <v>100</v>
      </c>
      <c r="E570" t="s">
        <v>30</v>
      </c>
      <c r="F570" t="s">
        <v>35</v>
      </c>
      <c r="G570" t="s">
        <v>81</v>
      </c>
      <c r="H570" s="2">
        <v>1823.4</v>
      </c>
      <c r="I570" s="8">
        <f t="shared" si="40"/>
        <v>1008381.2500000003</v>
      </c>
      <c r="J570" s="8">
        <f t="shared" si="41"/>
        <v>118816.50000000003</v>
      </c>
      <c r="K570" s="8">
        <f t="shared" si="42"/>
        <v>120252.60000000002</v>
      </c>
      <c r="L570" s="8">
        <f t="shared" si="43"/>
        <v>90756.800000000003</v>
      </c>
      <c r="M570" s="8">
        <f t="shared" si="44"/>
        <v>19256.549999999996</v>
      </c>
    </row>
    <row r="571" spans="1:13" x14ac:dyDescent="0.2">
      <c r="A571" t="s">
        <v>44</v>
      </c>
      <c r="B571" t="s">
        <v>45</v>
      </c>
      <c r="C571">
        <v>2014</v>
      </c>
      <c r="D571" t="s">
        <v>100</v>
      </c>
      <c r="E571" t="s">
        <v>30</v>
      </c>
      <c r="F571" t="s">
        <v>36</v>
      </c>
      <c r="G571" t="s">
        <v>82</v>
      </c>
      <c r="H571" s="2">
        <v>2262.8000000000002</v>
      </c>
      <c r="I571" s="8">
        <f t="shared" si="40"/>
        <v>1008381.2500000003</v>
      </c>
      <c r="J571" s="8">
        <f t="shared" si="41"/>
        <v>118816.50000000003</v>
      </c>
      <c r="K571" s="8">
        <f t="shared" si="42"/>
        <v>120252.60000000002</v>
      </c>
      <c r="L571" s="8">
        <f t="shared" si="43"/>
        <v>90756.800000000003</v>
      </c>
      <c r="M571" s="8">
        <f t="shared" si="44"/>
        <v>24847.050000000003</v>
      </c>
    </row>
    <row r="572" spans="1:13" x14ac:dyDescent="0.2">
      <c r="A572" t="s">
        <v>44</v>
      </c>
      <c r="B572" t="s">
        <v>45</v>
      </c>
      <c r="C572">
        <v>2014</v>
      </c>
      <c r="D572" t="s">
        <v>100</v>
      </c>
      <c r="E572" t="s">
        <v>37</v>
      </c>
      <c r="F572" t="s">
        <v>38</v>
      </c>
      <c r="G572" t="s">
        <v>83</v>
      </c>
      <c r="H572" s="2">
        <v>1781.2</v>
      </c>
      <c r="I572" s="8">
        <f t="shared" si="40"/>
        <v>1008381.2500000003</v>
      </c>
      <c r="J572" s="8">
        <f t="shared" si="41"/>
        <v>112683.7</v>
      </c>
      <c r="K572" s="8">
        <f t="shared" si="42"/>
        <v>120252.60000000002</v>
      </c>
      <c r="L572" s="8">
        <f t="shared" si="43"/>
        <v>90756.800000000003</v>
      </c>
      <c r="M572" s="8">
        <f t="shared" si="44"/>
        <v>20218.450000000012</v>
      </c>
    </row>
    <row r="573" spans="1:13" x14ac:dyDescent="0.2">
      <c r="A573" t="s">
        <v>44</v>
      </c>
      <c r="B573" t="s">
        <v>45</v>
      </c>
      <c r="C573">
        <v>2014</v>
      </c>
      <c r="D573" t="s">
        <v>100</v>
      </c>
      <c r="E573" t="s">
        <v>37</v>
      </c>
      <c r="F573" t="s">
        <v>39</v>
      </c>
      <c r="G573" t="s">
        <v>84</v>
      </c>
      <c r="H573" s="2">
        <v>1699.7</v>
      </c>
      <c r="I573" s="8">
        <f t="shared" si="40"/>
        <v>1008381.2500000003</v>
      </c>
      <c r="J573" s="8">
        <f t="shared" si="41"/>
        <v>112683.7</v>
      </c>
      <c r="K573" s="8">
        <f t="shared" si="42"/>
        <v>120252.60000000002</v>
      </c>
      <c r="L573" s="8">
        <f t="shared" si="43"/>
        <v>90756.800000000003</v>
      </c>
      <c r="M573" s="8">
        <f t="shared" si="44"/>
        <v>21597.649999999998</v>
      </c>
    </row>
    <row r="574" spans="1:13" x14ac:dyDescent="0.2">
      <c r="A574" t="s">
        <v>44</v>
      </c>
      <c r="B574" t="s">
        <v>45</v>
      </c>
      <c r="C574">
        <v>2014</v>
      </c>
      <c r="D574" t="s">
        <v>100</v>
      </c>
      <c r="E574" t="s">
        <v>37</v>
      </c>
      <c r="F574" t="s">
        <v>40</v>
      </c>
      <c r="G574" t="s">
        <v>85</v>
      </c>
      <c r="H574" s="2">
        <v>1456.2</v>
      </c>
      <c r="I574" s="8">
        <f t="shared" si="40"/>
        <v>1008381.2500000003</v>
      </c>
      <c r="J574" s="8">
        <f t="shared" si="41"/>
        <v>112683.7</v>
      </c>
      <c r="K574" s="8">
        <f t="shared" si="42"/>
        <v>120252.60000000002</v>
      </c>
      <c r="L574" s="8">
        <f t="shared" si="43"/>
        <v>90756.800000000003</v>
      </c>
      <c r="M574" s="8">
        <f t="shared" si="44"/>
        <v>17107.8</v>
      </c>
    </row>
    <row r="575" spans="1:13" x14ac:dyDescent="0.2">
      <c r="A575" t="s">
        <v>44</v>
      </c>
      <c r="B575" t="s">
        <v>45</v>
      </c>
      <c r="C575">
        <v>2014</v>
      </c>
      <c r="D575" t="s">
        <v>100</v>
      </c>
      <c r="E575" t="s">
        <v>37</v>
      </c>
      <c r="F575" t="s">
        <v>41</v>
      </c>
      <c r="G575" t="s">
        <v>86</v>
      </c>
      <c r="H575" s="2">
        <v>1812.85</v>
      </c>
      <c r="I575" s="8">
        <f t="shared" si="40"/>
        <v>1008381.2500000003</v>
      </c>
      <c r="J575" s="8">
        <f t="shared" si="41"/>
        <v>112683.7</v>
      </c>
      <c r="K575" s="8">
        <f t="shared" si="42"/>
        <v>120252.60000000002</v>
      </c>
      <c r="L575" s="8">
        <f t="shared" si="43"/>
        <v>90756.800000000003</v>
      </c>
      <c r="M575" s="8">
        <f t="shared" si="44"/>
        <v>20095.550000000003</v>
      </c>
    </row>
    <row r="576" spans="1:13" x14ac:dyDescent="0.2">
      <c r="A576" t="s">
        <v>44</v>
      </c>
      <c r="B576" t="s">
        <v>45</v>
      </c>
      <c r="C576">
        <v>2014</v>
      </c>
      <c r="D576" t="s">
        <v>100</v>
      </c>
      <c r="E576" t="s">
        <v>37</v>
      </c>
      <c r="F576" t="s">
        <v>42</v>
      </c>
      <c r="G576" t="s">
        <v>87</v>
      </c>
      <c r="H576" s="2">
        <v>1681.5</v>
      </c>
      <c r="I576" s="8">
        <f t="shared" si="40"/>
        <v>1008381.2500000003</v>
      </c>
      <c r="J576" s="8">
        <f t="shared" si="41"/>
        <v>112683.7</v>
      </c>
      <c r="K576" s="8">
        <f t="shared" si="42"/>
        <v>120252.60000000002</v>
      </c>
      <c r="L576" s="8">
        <f t="shared" si="43"/>
        <v>90756.800000000003</v>
      </c>
      <c r="M576" s="8">
        <f t="shared" si="44"/>
        <v>20400.749999999996</v>
      </c>
    </row>
    <row r="577" spans="1:13" x14ac:dyDescent="0.2">
      <c r="A577" t="s">
        <v>44</v>
      </c>
      <c r="B577" t="s">
        <v>45</v>
      </c>
      <c r="C577">
        <v>2014</v>
      </c>
      <c r="D577" t="s">
        <v>100</v>
      </c>
      <c r="E577" t="s">
        <v>37</v>
      </c>
      <c r="F577" t="s">
        <v>43</v>
      </c>
      <c r="G577" t="s">
        <v>88</v>
      </c>
      <c r="H577" s="2">
        <v>1433.4</v>
      </c>
      <c r="I577" s="8">
        <f t="shared" si="40"/>
        <v>1008381.2500000003</v>
      </c>
      <c r="J577" s="8">
        <f t="shared" si="41"/>
        <v>112683.7</v>
      </c>
      <c r="K577" s="8">
        <f t="shared" si="42"/>
        <v>120252.60000000002</v>
      </c>
      <c r="L577" s="8">
        <f t="shared" si="43"/>
        <v>90756.800000000003</v>
      </c>
      <c r="M577" s="8">
        <f t="shared" si="44"/>
        <v>13263.499999999998</v>
      </c>
    </row>
    <row r="578" spans="1:13" x14ac:dyDescent="0.2">
      <c r="A578" t="s">
        <v>46</v>
      </c>
      <c r="B578" t="s">
        <v>47</v>
      </c>
      <c r="C578">
        <v>2014</v>
      </c>
      <c r="D578" t="s">
        <v>89</v>
      </c>
      <c r="E578" t="s">
        <v>16</v>
      </c>
      <c r="F578" t="s">
        <v>17</v>
      </c>
      <c r="G578" t="s">
        <v>65</v>
      </c>
      <c r="H578" s="2">
        <v>309</v>
      </c>
      <c r="I578" s="8">
        <f t="shared" ref="I578:I641" si="45">SUMIFS(H:H,C:C,C578,D:D,D578)</f>
        <v>502224</v>
      </c>
      <c r="J578" s="8">
        <f t="shared" ref="J578:J641" si="46">SUMIFS(H:H,E:E,E578,D:D,D578,C:C,C578)</f>
        <v>37161</v>
      </c>
      <c r="K578" s="8">
        <f t="shared" si="42"/>
        <v>28372</v>
      </c>
      <c r="L578" s="8">
        <f t="shared" si="43"/>
        <v>13459</v>
      </c>
      <c r="M578" s="8">
        <f t="shared" si="44"/>
        <v>6916</v>
      </c>
    </row>
    <row r="579" spans="1:13" x14ac:dyDescent="0.2">
      <c r="A579" t="s">
        <v>46</v>
      </c>
      <c r="B579" t="s">
        <v>47</v>
      </c>
      <c r="C579">
        <v>2014</v>
      </c>
      <c r="D579" t="s">
        <v>89</v>
      </c>
      <c r="E579" t="s">
        <v>16</v>
      </c>
      <c r="F579" t="s">
        <v>18</v>
      </c>
      <c r="G579" t="s">
        <v>66</v>
      </c>
      <c r="H579" s="2">
        <v>174</v>
      </c>
      <c r="I579" s="8">
        <f t="shared" si="45"/>
        <v>502224</v>
      </c>
      <c r="J579" s="8">
        <f t="shared" si="46"/>
        <v>37161</v>
      </c>
      <c r="K579" s="8">
        <f t="shared" ref="K579:K642" si="47">SUMIFS(H:H,B:B,B579,C:C,C579,D:D,D579)</f>
        <v>28372</v>
      </c>
      <c r="L579" s="8">
        <f t="shared" ref="L579:L642" si="48">SUMIFS(H:H,A:A,A579,C:C,C579,D:D,D579)</f>
        <v>13459</v>
      </c>
      <c r="M579" s="8">
        <f t="shared" ref="M579:M642" si="49">SUMIFS(H:H,G:G,G579,D:D,D579,C:C,C579)</f>
        <v>5738</v>
      </c>
    </row>
    <row r="580" spans="1:13" x14ac:dyDescent="0.2">
      <c r="A580" t="s">
        <v>46</v>
      </c>
      <c r="B580" t="s">
        <v>47</v>
      </c>
      <c r="C580">
        <v>2014</v>
      </c>
      <c r="D580" t="s">
        <v>89</v>
      </c>
      <c r="E580" t="s">
        <v>16</v>
      </c>
      <c r="F580" t="s">
        <v>19</v>
      </c>
      <c r="G580" t="s">
        <v>67</v>
      </c>
      <c r="H580" s="2">
        <v>169</v>
      </c>
      <c r="I580" s="8">
        <f t="shared" si="45"/>
        <v>502224</v>
      </c>
      <c r="J580" s="8">
        <f t="shared" si="46"/>
        <v>37161</v>
      </c>
      <c r="K580" s="8">
        <f t="shared" si="47"/>
        <v>28372</v>
      </c>
      <c r="L580" s="8">
        <f t="shared" si="48"/>
        <v>13459</v>
      </c>
      <c r="M580" s="8">
        <f t="shared" si="49"/>
        <v>4273</v>
      </c>
    </row>
    <row r="581" spans="1:13" x14ac:dyDescent="0.2">
      <c r="A581" t="s">
        <v>46</v>
      </c>
      <c r="B581" t="s">
        <v>47</v>
      </c>
      <c r="C581">
        <v>2014</v>
      </c>
      <c r="D581" t="s">
        <v>89</v>
      </c>
      <c r="E581" t="s">
        <v>16</v>
      </c>
      <c r="F581" t="s">
        <v>20</v>
      </c>
      <c r="G581" t="s">
        <v>68</v>
      </c>
      <c r="H581" s="2">
        <v>126</v>
      </c>
      <c r="I581" s="8">
        <f t="shared" si="45"/>
        <v>502224</v>
      </c>
      <c r="J581" s="8">
        <f t="shared" si="46"/>
        <v>37161</v>
      </c>
      <c r="K581" s="8">
        <f t="shared" si="47"/>
        <v>28372</v>
      </c>
      <c r="L581" s="8">
        <f t="shared" si="48"/>
        <v>13459</v>
      </c>
      <c r="M581" s="8">
        <f t="shared" si="49"/>
        <v>4718</v>
      </c>
    </row>
    <row r="582" spans="1:13" x14ac:dyDescent="0.2">
      <c r="A582" t="s">
        <v>46</v>
      </c>
      <c r="B582" t="s">
        <v>47</v>
      </c>
      <c r="C582">
        <v>2014</v>
      </c>
      <c r="D582" t="s">
        <v>89</v>
      </c>
      <c r="E582" t="s">
        <v>16</v>
      </c>
      <c r="F582" t="s">
        <v>21</v>
      </c>
      <c r="G582" t="s">
        <v>69</v>
      </c>
      <c r="H582" s="2">
        <v>326</v>
      </c>
      <c r="I582" s="8">
        <f t="shared" si="45"/>
        <v>502224</v>
      </c>
      <c r="J582" s="8">
        <f t="shared" si="46"/>
        <v>37161</v>
      </c>
      <c r="K582" s="8">
        <f t="shared" si="47"/>
        <v>28372</v>
      </c>
      <c r="L582" s="8">
        <f t="shared" si="48"/>
        <v>13459</v>
      </c>
      <c r="M582" s="8">
        <f t="shared" si="49"/>
        <v>10767</v>
      </c>
    </row>
    <row r="583" spans="1:13" x14ac:dyDescent="0.2">
      <c r="A583" t="s">
        <v>46</v>
      </c>
      <c r="B583" t="s">
        <v>47</v>
      </c>
      <c r="C583">
        <v>2014</v>
      </c>
      <c r="D583" t="s">
        <v>89</v>
      </c>
      <c r="E583" t="s">
        <v>16</v>
      </c>
      <c r="F583" t="s">
        <v>22</v>
      </c>
      <c r="G583" t="s">
        <v>70</v>
      </c>
      <c r="H583" s="2">
        <v>146</v>
      </c>
      <c r="I583" s="8">
        <f t="shared" si="45"/>
        <v>502224</v>
      </c>
      <c r="J583" s="8">
        <f t="shared" si="46"/>
        <v>37161</v>
      </c>
      <c r="K583" s="8">
        <f t="shared" si="47"/>
        <v>28372</v>
      </c>
      <c r="L583" s="8">
        <f t="shared" si="48"/>
        <v>13459</v>
      </c>
      <c r="M583" s="8">
        <f t="shared" si="49"/>
        <v>4749</v>
      </c>
    </row>
    <row r="584" spans="1:13" x14ac:dyDescent="0.2">
      <c r="A584" t="s">
        <v>46</v>
      </c>
      <c r="B584" t="s">
        <v>47</v>
      </c>
      <c r="C584">
        <v>2014</v>
      </c>
      <c r="D584" t="s">
        <v>89</v>
      </c>
      <c r="E584" t="s">
        <v>23</v>
      </c>
      <c r="F584" t="s">
        <v>24</v>
      </c>
      <c r="G584" t="s">
        <v>71</v>
      </c>
      <c r="H584" s="2">
        <v>590</v>
      </c>
      <c r="I584" s="8">
        <f t="shared" si="45"/>
        <v>502224</v>
      </c>
      <c r="J584" s="8">
        <f t="shared" si="46"/>
        <v>354333</v>
      </c>
      <c r="K584" s="8">
        <f t="shared" si="47"/>
        <v>28372</v>
      </c>
      <c r="L584" s="8">
        <f t="shared" si="48"/>
        <v>13459</v>
      </c>
      <c r="M584" s="8">
        <f t="shared" si="49"/>
        <v>53300</v>
      </c>
    </row>
    <row r="585" spans="1:13" x14ac:dyDescent="0.2">
      <c r="A585" t="s">
        <v>46</v>
      </c>
      <c r="B585" t="s">
        <v>47</v>
      </c>
      <c r="C585">
        <v>2014</v>
      </c>
      <c r="D585" t="s">
        <v>89</v>
      </c>
      <c r="E585" t="s">
        <v>23</v>
      </c>
      <c r="F585" t="s">
        <v>25</v>
      </c>
      <c r="G585" t="s">
        <v>72</v>
      </c>
      <c r="H585" s="2">
        <v>400</v>
      </c>
      <c r="I585" s="8">
        <f t="shared" si="45"/>
        <v>502224</v>
      </c>
      <c r="J585" s="8">
        <f t="shared" si="46"/>
        <v>354333</v>
      </c>
      <c r="K585" s="8">
        <f t="shared" si="47"/>
        <v>28372</v>
      </c>
      <c r="L585" s="8">
        <f t="shared" si="48"/>
        <v>13459</v>
      </c>
      <c r="M585" s="8">
        <f t="shared" si="49"/>
        <v>69310</v>
      </c>
    </row>
    <row r="586" spans="1:13" x14ac:dyDescent="0.2">
      <c r="A586" t="s">
        <v>46</v>
      </c>
      <c r="B586" t="s">
        <v>47</v>
      </c>
      <c r="C586">
        <v>2014</v>
      </c>
      <c r="D586" t="s">
        <v>89</v>
      </c>
      <c r="E586" t="s">
        <v>23</v>
      </c>
      <c r="F586" t="s">
        <v>26</v>
      </c>
      <c r="G586" t="s">
        <v>73</v>
      </c>
      <c r="H586" s="2">
        <v>580</v>
      </c>
      <c r="I586" s="8">
        <f t="shared" si="45"/>
        <v>502224</v>
      </c>
      <c r="J586" s="8">
        <f t="shared" si="46"/>
        <v>354333</v>
      </c>
      <c r="K586" s="8">
        <f t="shared" si="47"/>
        <v>28372</v>
      </c>
      <c r="L586" s="8">
        <f t="shared" si="48"/>
        <v>13459</v>
      </c>
      <c r="M586" s="8">
        <f t="shared" si="49"/>
        <v>32410</v>
      </c>
    </row>
    <row r="587" spans="1:13" x14ac:dyDescent="0.2">
      <c r="A587" t="s">
        <v>46</v>
      </c>
      <c r="B587" t="s">
        <v>47</v>
      </c>
      <c r="C587">
        <v>2014</v>
      </c>
      <c r="D587" t="s">
        <v>89</v>
      </c>
      <c r="E587" t="s">
        <v>23</v>
      </c>
      <c r="F587" t="s">
        <v>27</v>
      </c>
      <c r="G587" t="s">
        <v>74</v>
      </c>
      <c r="H587" s="2">
        <v>1974</v>
      </c>
      <c r="I587" s="8">
        <f t="shared" si="45"/>
        <v>502224</v>
      </c>
      <c r="J587" s="8">
        <f t="shared" si="46"/>
        <v>354333</v>
      </c>
      <c r="K587" s="8">
        <f t="shared" si="47"/>
        <v>28372</v>
      </c>
      <c r="L587" s="8">
        <f t="shared" si="48"/>
        <v>13459</v>
      </c>
      <c r="M587" s="8">
        <f t="shared" si="49"/>
        <v>69878</v>
      </c>
    </row>
    <row r="588" spans="1:13" x14ac:dyDescent="0.2">
      <c r="A588" t="s">
        <v>46</v>
      </c>
      <c r="B588" t="s">
        <v>47</v>
      </c>
      <c r="C588">
        <v>2014</v>
      </c>
      <c r="D588" t="s">
        <v>89</v>
      </c>
      <c r="E588" t="s">
        <v>23</v>
      </c>
      <c r="F588" t="s">
        <v>28</v>
      </c>
      <c r="G588" t="s">
        <v>75</v>
      </c>
      <c r="H588" s="2">
        <v>1375</v>
      </c>
      <c r="I588" s="8">
        <f t="shared" si="45"/>
        <v>502224</v>
      </c>
      <c r="J588" s="8">
        <f t="shared" si="46"/>
        <v>354333</v>
      </c>
      <c r="K588" s="8">
        <f t="shared" si="47"/>
        <v>28372</v>
      </c>
      <c r="L588" s="8">
        <f t="shared" si="48"/>
        <v>13459</v>
      </c>
      <c r="M588" s="8">
        <f t="shared" si="49"/>
        <v>54325</v>
      </c>
    </row>
    <row r="589" spans="1:13" x14ac:dyDescent="0.2">
      <c r="A589" t="s">
        <v>46</v>
      </c>
      <c r="B589" t="s">
        <v>47</v>
      </c>
      <c r="C589">
        <v>2014</v>
      </c>
      <c r="D589" t="s">
        <v>89</v>
      </c>
      <c r="E589" t="s">
        <v>23</v>
      </c>
      <c r="F589" t="s">
        <v>29</v>
      </c>
      <c r="G589" t="s">
        <v>76</v>
      </c>
      <c r="H589" s="2">
        <v>4310</v>
      </c>
      <c r="I589" s="8">
        <f t="shared" si="45"/>
        <v>502224</v>
      </c>
      <c r="J589" s="8">
        <f t="shared" si="46"/>
        <v>354333</v>
      </c>
      <c r="K589" s="8">
        <f t="shared" si="47"/>
        <v>28372</v>
      </c>
      <c r="L589" s="8">
        <f t="shared" si="48"/>
        <v>13459</v>
      </c>
      <c r="M589" s="8">
        <f t="shared" si="49"/>
        <v>75110</v>
      </c>
    </row>
    <row r="590" spans="1:13" x14ac:dyDescent="0.2">
      <c r="A590" t="s">
        <v>46</v>
      </c>
      <c r="B590" t="s">
        <v>47</v>
      </c>
      <c r="C590">
        <v>2014</v>
      </c>
      <c r="D590" t="s">
        <v>89</v>
      </c>
      <c r="E590" t="s">
        <v>30</v>
      </c>
      <c r="F590" t="s">
        <v>31</v>
      </c>
      <c r="G590" t="s">
        <v>77</v>
      </c>
      <c r="H590" s="2">
        <v>272</v>
      </c>
      <c r="I590" s="8">
        <f t="shared" si="45"/>
        <v>502224</v>
      </c>
      <c r="J590" s="8">
        <f t="shared" si="46"/>
        <v>57979</v>
      </c>
      <c r="K590" s="8">
        <f t="shared" si="47"/>
        <v>28372</v>
      </c>
      <c r="L590" s="8">
        <f t="shared" si="48"/>
        <v>13459</v>
      </c>
      <c r="M590" s="8">
        <f t="shared" si="49"/>
        <v>9267</v>
      </c>
    </row>
    <row r="591" spans="1:13" x14ac:dyDescent="0.2">
      <c r="A591" t="s">
        <v>46</v>
      </c>
      <c r="B591" t="s">
        <v>47</v>
      </c>
      <c r="C591">
        <v>2014</v>
      </c>
      <c r="D591" t="s">
        <v>89</v>
      </c>
      <c r="E591" t="s">
        <v>30</v>
      </c>
      <c r="F591" t="s">
        <v>32</v>
      </c>
      <c r="G591" t="s">
        <v>78</v>
      </c>
      <c r="H591" s="2">
        <v>222</v>
      </c>
      <c r="I591" s="8">
        <f t="shared" si="45"/>
        <v>502224</v>
      </c>
      <c r="J591" s="8">
        <f t="shared" si="46"/>
        <v>57979</v>
      </c>
      <c r="K591" s="8">
        <f t="shared" si="47"/>
        <v>28372</v>
      </c>
      <c r="L591" s="8">
        <f t="shared" si="48"/>
        <v>13459</v>
      </c>
      <c r="M591" s="8">
        <f t="shared" si="49"/>
        <v>9558</v>
      </c>
    </row>
    <row r="592" spans="1:13" x14ac:dyDescent="0.2">
      <c r="A592" t="s">
        <v>46</v>
      </c>
      <c r="B592" t="s">
        <v>47</v>
      </c>
      <c r="C592">
        <v>2014</v>
      </c>
      <c r="D592" t="s">
        <v>89</v>
      </c>
      <c r="E592" t="s">
        <v>30</v>
      </c>
      <c r="F592" t="s">
        <v>33</v>
      </c>
      <c r="G592" t="s">
        <v>79</v>
      </c>
      <c r="H592" s="2">
        <v>142</v>
      </c>
      <c r="I592" s="8">
        <f t="shared" si="45"/>
        <v>502224</v>
      </c>
      <c r="J592" s="8">
        <f t="shared" si="46"/>
        <v>57979</v>
      </c>
      <c r="K592" s="8">
        <f t="shared" si="47"/>
        <v>28372</v>
      </c>
      <c r="L592" s="8">
        <f t="shared" si="48"/>
        <v>13459</v>
      </c>
      <c r="M592" s="8">
        <f t="shared" si="49"/>
        <v>9362</v>
      </c>
    </row>
    <row r="593" spans="1:13" x14ac:dyDescent="0.2">
      <c r="A593" t="s">
        <v>46</v>
      </c>
      <c r="B593" t="s">
        <v>47</v>
      </c>
      <c r="C593">
        <v>2014</v>
      </c>
      <c r="D593" t="s">
        <v>89</v>
      </c>
      <c r="E593" t="s">
        <v>30</v>
      </c>
      <c r="F593" t="s">
        <v>34</v>
      </c>
      <c r="G593" t="s">
        <v>80</v>
      </c>
      <c r="H593" s="2">
        <v>347</v>
      </c>
      <c r="I593" s="8">
        <f t="shared" si="45"/>
        <v>502224</v>
      </c>
      <c r="J593" s="8">
        <f t="shared" si="46"/>
        <v>57979</v>
      </c>
      <c r="K593" s="8">
        <f t="shared" si="47"/>
        <v>28372</v>
      </c>
      <c r="L593" s="8">
        <f t="shared" si="48"/>
        <v>13459</v>
      </c>
      <c r="M593" s="8">
        <f t="shared" si="49"/>
        <v>9324</v>
      </c>
    </row>
    <row r="594" spans="1:13" x14ac:dyDescent="0.2">
      <c r="A594" t="s">
        <v>46</v>
      </c>
      <c r="B594" t="s">
        <v>47</v>
      </c>
      <c r="C594">
        <v>2014</v>
      </c>
      <c r="D594" t="s">
        <v>89</v>
      </c>
      <c r="E594" t="s">
        <v>30</v>
      </c>
      <c r="F594" t="s">
        <v>35</v>
      </c>
      <c r="G594" t="s">
        <v>81</v>
      </c>
      <c r="H594" s="2">
        <v>126</v>
      </c>
      <c r="I594" s="8">
        <f t="shared" si="45"/>
        <v>502224</v>
      </c>
      <c r="J594" s="8">
        <f t="shared" si="46"/>
        <v>57979</v>
      </c>
      <c r="K594" s="8">
        <f t="shared" si="47"/>
        <v>28372</v>
      </c>
      <c r="L594" s="8">
        <f t="shared" si="48"/>
        <v>13459</v>
      </c>
      <c r="M594" s="8">
        <f t="shared" si="49"/>
        <v>9539</v>
      </c>
    </row>
    <row r="595" spans="1:13" x14ac:dyDescent="0.2">
      <c r="A595" t="s">
        <v>46</v>
      </c>
      <c r="B595" t="s">
        <v>47</v>
      </c>
      <c r="C595">
        <v>2014</v>
      </c>
      <c r="D595" t="s">
        <v>89</v>
      </c>
      <c r="E595" t="s">
        <v>30</v>
      </c>
      <c r="F595" t="s">
        <v>36</v>
      </c>
      <c r="G595" t="s">
        <v>82</v>
      </c>
      <c r="H595" s="2">
        <v>353</v>
      </c>
      <c r="I595" s="8">
        <f t="shared" si="45"/>
        <v>502224</v>
      </c>
      <c r="J595" s="8">
        <f t="shared" si="46"/>
        <v>57979</v>
      </c>
      <c r="K595" s="8">
        <f t="shared" si="47"/>
        <v>28372</v>
      </c>
      <c r="L595" s="8">
        <f t="shared" si="48"/>
        <v>13459</v>
      </c>
      <c r="M595" s="8">
        <f t="shared" si="49"/>
        <v>10929</v>
      </c>
    </row>
    <row r="596" spans="1:13" x14ac:dyDescent="0.2">
      <c r="A596" t="s">
        <v>46</v>
      </c>
      <c r="B596" t="s">
        <v>47</v>
      </c>
      <c r="C596">
        <v>2014</v>
      </c>
      <c r="D596" t="s">
        <v>89</v>
      </c>
      <c r="E596" t="s">
        <v>37</v>
      </c>
      <c r="F596" t="s">
        <v>38</v>
      </c>
      <c r="G596" t="s">
        <v>83</v>
      </c>
      <c r="H596" s="2">
        <v>267</v>
      </c>
      <c r="I596" s="8">
        <f t="shared" si="45"/>
        <v>502224</v>
      </c>
      <c r="J596" s="8">
        <f t="shared" si="46"/>
        <v>52751</v>
      </c>
      <c r="K596" s="8">
        <f t="shared" si="47"/>
        <v>28372</v>
      </c>
      <c r="L596" s="8">
        <f t="shared" si="48"/>
        <v>13459</v>
      </c>
      <c r="M596" s="8">
        <f t="shared" si="49"/>
        <v>10018</v>
      </c>
    </row>
    <row r="597" spans="1:13" x14ac:dyDescent="0.2">
      <c r="A597" t="s">
        <v>46</v>
      </c>
      <c r="B597" t="s">
        <v>47</v>
      </c>
      <c r="C597">
        <v>2014</v>
      </c>
      <c r="D597" t="s">
        <v>89</v>
      </c>
      <c r="E597" t="s">
        <v>37</v>
      </c>
      <c r="F597" t="s">
        <v>39</v>
      </c>
      <c r="G597" t="s">
        <v>84</v>
      </c>
      <c r="H597" s="2">
        <v>199</v>
      </c>
      <c r="I597" s="8">
        <f t="shared" si="45"/>
        <v>502224</v>
      </c>
      <c r="J597" s="8">
        <f t="shared" si="46"/>
        <v>52751</v>
      </c>
      <c r="K597" s="8">
        <f t="shared" si="47"/>
        <v>28372</v>
      </c>
      <c r="L597" s="8">
        <f t="shared" si="48"/>
        <v>13459</v>
      </c>
      <c r="M597" s="8">
        <f t="shared" si="49"/>
        <v>9244</v>
      </c>
    </row>
    <row r="598" spans="1:13" x14ac:dyDescent="0.2">
      <c r="A598" t="s">
        <v>46</v>
      </c>
      <c r="B598" t="s">
        <v>47</v>
      </c>
      <c r="C598">
        <v>2014</v>
      </c>
      <c r="D598" t="s">
        <v>89</v>
      </c>
      <c r="E598" t="s">
        <v>37</v>
      </c>
      <c r="F598" t="s">
        <v>40</v>
      </c>
      <c r="G598" t="s">
        <v>85</v>
      </c>
      <c r="H598" s="2">
        <v>298</v>
      </c>
      <c r="I598" s="8">
        <f t="shared" si="45"/>
        <v>502224</v>
      </c>
      <c r="J598" s="8">
        <f t="shared" si="46"/>
        <v>52751</v>
      </c>
      <c r="K598" s="8">
        <f t="shared" si="47"/>
        <v>28372</v>
      </c>
      <c r="L598" s="8">
        <f t="shared" si="48"/>
        <v>13459</v>
      </c>
      <c r="M598" s="8">
        <f t="shared" si="49"/>
        <v>8040</v>
      </c>
    </row>
    <row r="599" spans="1:13" x14ac:dyDescent="0.2">
      <c r="A599" t="s">
        <v>46</v>
      </c>
      <c r="B599" t="s">
        <v>47</v>
      </c>
      <c r="C599">
        <v>2014</v>
      </c>
      <c r="D599" t="s">
        <v>89</v>
      </c>
      <c r="E599" t="s">
        <v>37</v>
      </c>
      <c r="F599" t="s">
        <v>41</v>
      </c>
      <c r="G599" t="s">
        <v>86</v>
      </c>
      <c r="H599" s="2">
        <v>325</v>
      </c>
      <c r="I599" s="8">
        <f t="shared" si="45"/>
        <v>502224</v>
      </c>
      <c r="J599" s="8">
        <f t="shared" si="46"/>
        <v>52751</v>
      </c>
      <c r="K599" s="8">
        <f t="shared" si="47"/>
        <v>28372</v>
      </c>
      <c r="L599" s="8">
        <f t="shared" si="48"/>
        <v>13459</v>
      </c>
      <c r="M599" s="8">
        <f t="shared" si="49"/>
        <v>9508</v>
      </c>
    </row>
    <row r="600" spans="1:13" x14ac:dyDescent="0.2">
      <c r="A600" t="s">
        <v>46</v>
      </c>
      <c r="B600" t="s">
        <v>47</v>
      </c>
      <c r="C600">
        <v>2014</v>
      </c>
      <c r="D600" t="s">
        <v>89</v>
      </c>
      <c r="E600" t="s">
        <v>37</v>
      </c>
      <c r="F600" t="s">
        <v>42</v>
      </c>
      <c r="G600" t="s">
        <v>87</v>
      </c>
      <c r="H600" s="2">
        <v>311</v>
      </c>
      <c r="I600" s="8">
        <f t="shared" si="45"/>
        <v>502224</v>
      </c>
      <c r="J600" s="8">
        <f t="shared" si="46"/>
        <v>52751</v>
      </c>
      <c r="K600" s="8">
        <f t="shared" si="47"/>
        <v>28372</v>
      </c>
      <c r="L600" s="8">
        <f t="shared" si="48"/>
        <v>13459</v>
      </c>
      <c r="M600" s="8">
        <f t="shared" si="49"/>
        <v>9713</v>
      </c>
    </row>
    <row r="601" spans="1:13" x14ac:dyDescent="0.2">
      <c r="A601" t="s">
        <v>46</v>
      </c>
      <c r="B601" t="s">
        <v>47</v>
      </c>
      <c r="C601">
        <v>2014</v>
      </c>
      <c r="D601" t="s">
        <v>89</v>
      </c>
      <c r="E601" t="s">
        <v>37</v>
      </c>
      <c r="F601" t="s">
        <v>43</v>
      </c>
      <c r="G601" t="s">
        <v>88</v>
      </c>
      <c r="H601" s="2">
        <v>118</v>
      </c>
      <c r="I601" s="8">
        <f t="shared" si="45"/>
        <v>502224</v>
      </c>
      <c r="J601" s="8">
        <f t="shared" si="46"/>
        <v>52751</v>
      </c>
      <c r="K601" s="8">
        <f t="shared" si="47"/>
        <v>28372</v>
      </c>
      <c r="L601" s="8">
        <f t="shared" si="48"/>
        <v>13459</v>
      </c>
      <c r="M601" s="8">
        <f t="shared" si="49"/>
        <v>6228</v>
      </c>
    </row>
    <row r="602" spans="1:13" x14ac:dyDescent="0.2">
      <c r="A602" t="s">
        <v>46</v>
      </c>
      <c r="B602" t="s">
        <v>47</v>
      </c>
      <c r="C602">
        <v>2014</v>
      </c>
      <c r="D602" t="s">
        <v>90</v>
      </c>
      <c r="E602" t="s">
        <v>16</v>
      </c>
      <c r="F602" t="s">
        <v>17</v>
      </c>
      <c r="G602" t="s">
        <v>65</v>
      </c>
      <c r="H602" s="2">
        <v>374</v>
      </c>
      <c r="I602" s="8">
        <f t="shared" si="45"/>
        <v>610056</v>
      </c>
      <c r="J602" s="8">
        <f t="shared" si="46"/>
        <v>44810</v>
      </c>
      <c r="K602" s="8">
        <f t="shared" si="47"/>
        <v>34306</v>
      </c>
      <c r="L602" s="8">
        <f t="shared" si="48"/>
        <v>21145</v>
      </c>
      <c r="M602" s="8">
        <f t="shared" si="49"/>
        <v>7771</v>
      </c>
    </row>
    <row r="603" spans="1:13" x14ac:dyDescent="0.2">
      <c r="A603" t="s">
        <v>46</v>
      </c>
      <c r="B603" t="s">
        <v>47</v>
      </c>
      <c r="C603">
        <v>2014</v>
      </c>
      <c r="D603" t="s">
        <v>90</v>
      </c>
      <c r="E603" t="s">
        <v>16</v>
      </c>
      <c r="F603" t="s">
        <v>18</v>
      </c>
      <c r="G603" t="s">
        <v>66</v>
      </c>
      <c r="H603" s="2">
        <v>320</v>
      </c>
      <c r="I603" s="8">
        <f t="shared" si="45"/>
        <v>610056</v>
      </c>
      <c r="J603" s="8">
        <f t="shared" si="46"/>
        <v>44810</v>
      </c>
      <c r="K603" s="8">
        <f t="shared" si="47"/>
        <v>34306</v>
      </c>
      <c r="L603" s="8">
        <f t="shared" si="48"/>
        <v>21145</v>
      </c>
      <c r="M603" s="8">
        <f t="shared" si="49"/>
        <v>6883</v>
      </c>
    </row>
    <row r="604" spans="1:13" x14ac:dyDescent="0.2">
      <c r="A604" t="s">
        <v>46</v>
      </c>
      <c r="B604" t="s">
        <v>47</v>
      </c>
      <c r="C604">
        <v>2014</v>
      </c>
      <c r="D604" t="s">
        <v>90</v>
      </c>
      <c r="E604" t="s">
        <v>16</v>
      </c>
      <c r="F604" t="s">
        <v>19</v>
      </c>
      <c r="G604" t="s">
        <v>67</v>
      </c>
      <c r="H604" s="2">
        <v>284</v>
      </c>
      <c r="I604" s="8">
        <f t="shared" si="45"/>
        <v>610056</v>
      </c>
      <c r="J604" s="8">
        <f t="shared" si="46"/>
        <v>44810</v>
      </c>
      <c r="K604" s="8">
        <f t="shared" si="47"/>
        <v>34306</v>
      </c>
      <c r="L604" s="8">
        <f t="shared" si="48"/>
        <v>21145</v>
      </c>
      <c r="M604" s="8">
        <f t="shared" si="49"/>
        <v>5448</v>
      </c>
    </row>
    <row r="605" spans="1:13" x14ac:dyDescent="0.2">
      <c r="A605" t="s">
        <v>46</v>
      </c>
      <c r="B605" t="s">
        <v>47</v>
      </c>
      <c r="C605">
        <v>2014</v>
      </c>
      <c r="D605" t="s">
        <v>90</v>
      </c>
      <c r="E605" t="s">
        <v>16</v>
      </c>
      <c r="F605" t="s">
        <v>20</v>
      </c>
      <c r="G605" t="s">
        <v>68</v>
      </c>
      <c r="H605" s="2">
        <v>213</v>
      </c>
      <c r="I605" s="8">
        <f t="shared" si="45"/>
        <v>610056</v>
      </c>
      <c r="J605" s="8">
        <f t="shared" si="46"/>
        <v>44810</v>
      </c>
      <c r="K605" s="8">
        <f t="shared" si="47"/>
        <v>34306</v>
      </c>
      <c r="L605" s="8">
        <f t="shared" si="48"/>
        <v>21145</v>
      </c>
      <c r="M605" s="8">
        <f t="shared" si="49"/>
        <v>5308</v>
      </c>
    </row>
    <row r="606" spans="1:13" x14ac:dyDescent="0.2">
      <c r="A606" t="s">
        <v>46</v>
      </c>
      <c r="B606" t="s">
        <v>47</v>
      </c>
      <c r="C606">
        <v>2014</v>
      </c>
      <c r="D606" t="s">
        <v>90</v>
      </c>
      <c r="E606" t="s">
        <v>16</v>
      </c>
      <c r="F606" t="s">
        <v>21</v>
      </c>
      <c r="G606" t="s">
        <v>69</v>
      </c>
      <c r="H606" s="2">
        <v>397</v>
      </c>
      <c r="I606" s="8">
        <f t="shared" si="45"/>
        <v>610056</v>
      </c>
      <c r="J606" s="8">
        <f t="shared" si="46"/>
        <v>44810</v>
      </c>
      <c r="K606" s="8">
        <f t="shared" si="47"/>
        <v>34306</v>
      </c>
      <c r="L606" s="8">
        <f t="shared" si="48"/>
        <v>21145</v>
      </c>
      <c r="M606" s="8">
        <f t="shared" si="49"/>
        <v>13175</v>
      </c>
    </row>
    <row r="607" spans="1:13" x14ac:dyDescent="0.2">
      <c r="A607" t="s">
        <v>46</v>
      </c>
      <c r="B607" t="s">
        <v>47</v>
      </c>
      <c r="C607">
        <v>2014</v>
      </c>
      <c r="D607" t="s">
        <v>90</v>
      </c>
      <c r="E607" t="s">
        <v>16</v>
      </c>
      <c r="F607" t="s">
        <v>22</v>
      </c>
      <c r="G607" t="s">
        <v>70</v>
      </c>
      <c r="H607" s="2">
        <v>227</v>
      </c>
      <c r="I607" s="8">
        <f t="shared" si="45"/>
        <v>610056</v>
      </c>
      <c r="J607" s="8">
        <f t="shared" si="46"/>
        <v>44810</v>
      </c>
      <c r="K607" s="8">
        <f t="shared" si="47"/>
        <v>34306</v>
      </c>
      <c r="L607" s="8">
        <f t="shared" si="48"/>
        <v>21145</v>
      </c>
      <c r="M607" s="8">
        <f t="shared" si="49"/>
        <v>6225</v>
      </c>
    </row>
    <row r="608" spans="1:13" x14ac:dyDescent="0.2">
      <c r="A608" t="s">
        <v>46</v>
      </c>
      <c r="B608" t="s">
        <v>47</v>
      </c>
      <c r="C608">
        <v>2014</v>
      </c>
      <c r="D608" t="s">
        <v>90</v>
      </c>
      <c r="E608" t="s">
        <v>23</v>
      </c>
      <c r="F608" t="s">
        <v>24</v>
      </c>
      <c r="G608" t="s">
        <v>71</v>
      </c>
      <c r="H608" s="2">
        <v>2660</v>
      </c>
      <c r="I608" s="8">
        <f t="shared" si="45"/>
        <v>610056</v>
      </c>
      <c r="J608" s="8">
        <f t="shared" si="46"/>
        <v>424982</v>
      </c>
      <c r="K608" s="8">
        <f t="shared" si="47"/>
        <v>34306</v>
      </c>
      <c r="L608" s="8">
        <f t="shared" si="48"/>
        <v>21145</v>
      </c>
      <c r="M608" s="8">
        <f t="shared" si="49"/>
        <v>66390</v>
      </c>
    </row>
    <row r="609" spans="1:13" x14ac:dyDescent="0.2">
      <c r="A609" t="s">
        <v>46</v>
      </c>
      <c r="B609" t="s">
        <v>47</v>
      </c>
      <c r="C609">
        <v>2014</v>
      </c>
      <c r="D609" t="s">
        <v>90</v>
      </c>
      <c r="E609" t="s">
        <v>23</v>
      </c>
      <c r="F609" t="s">
        <v>25</v>
      </c>
      <c r="G609" t="s">
        <v>72</v>
      </c>
      <c r="H609" s="2">
        <v>4340</v>
      </c>
      <c r="I609" s="8">
        <f t="shared" si="45"/>
        <v>610056</v>
      </c>
      <c r="J609" s="8">
        <f t="shared" si="46"/>
        <v>424982</v>
      </c>
      <c r="K609" s="8">
        <f t="shared" si="47"/>
        <v>34306</v>
      </c>
      <c r="L609" s="8">
        <f t="shared" si="48"/>
        <v>21145</v>
      </c>
      <c r="M609" s="8">
        <f t="shared" si="49"/>
        <v>98370</v>
      </c>
    </row>
    <row r="610" spans="1:13" x14ac:dyDescent="0.2">
      <c r="A610" t="s">
        <v>46</v>
      </c>
      <c r="B610" t="s">
        <v>47</v>
      </c>
      <c r="C610">
        <v>2014</v>
      </c>
      <c r="D610" t="s">
        <v>90</v>
      </c>
      <c r="E610" t="s">
        <v>23</v>
      </c>
      <c r="F610" t="s">
        <v>26</v>
      </c>
      <c r="G610" t="s">
        <v>73</v>
      </c>
      <c r="H610" s="2">
        <v>854</v>
      </c>
      <c r="I610" s="8">
        <f t="shared" si="45"/>
        <v>610056</v>
      </c>
      <c r="J610" s="8">
        <f t="shared" si="46"/>
        <v>424982</v>
      </c>
      <c r="K610" s="8">
        <f t="shared" si="47"/>
        <v>34306</v>
      </c>
      <c r="L610" s="8">
        <f t="shared" si="48"/>
        <v>21145</v>
      </c>
      <c r="M610" s="8">
        <f t="shared" si="49"/>
        <v>31401</v>
      </c>
    </row>
    <row r="611" spans="1:13" x14ac:dyDescent="0.2">
      <c r="A611" t="s">
        <v>46</v>
      </c>
      <c r="B611" t="s">
        <v>47</v>
      </c>
      <c r="C611">
        <v>2014</v>
      </c>
      <c r="D611" t="s">
        <v>90</v>
      </c>
      <c r="E611" t="s">
        <v>23</v>
      </c>
      <c r="F611" t="s">
        <v>27</v>
      </c>
      <c r="G611" t="s">
        <v>74</v>
      </c>
      <c r="H611" s="2">
        <v>2636</v>
      </c>
      <c r="I611" s="8">
        <f t="shared" si="45"/>
        <v>610056</v>
      </c>
      <c r="J611" s="8">
        <f t="shared" si="46"/>
        <v>424982</v>
      </c>
      <c r="K611" s="8">
        <f t="shared" si="47"/>
        <v>34306</v>
      </c>
      <c r="L611" s="8">
        <f t="shared" si="48"/>
        <v>21145</v>
      </c>
      <c r="M611" s="8">
        <f t="shared" si="49"/>
        <v>83402</v>
      </c>
    </row>
    <row r="612" spans="1:13" x14ac:dyDescent="0.2">
      <c r="A612" t="s">
        <v>46</v>
      </c>
      <c r="B612" t="s">
        <v>47</v>
      </c>
      <c r="C612">
        <v>2014</v>
      </c>
      <c r="D612" t="s">
        <v>90</v>
      </c>
      <c r="E612" t="s">
        <v>23</v>
      </c>
      <c r="F612" t="s">
        <v>28</v>
      </c>
      <c r="G612" t="s">
        <v>75</v>
      </c>
      <c r="H612" s="2">
        <v>2490</v>
      </c>
      <c r="I612" s="8">
        <f t="shared" si="45"/>
        <v>610056</v>
      </c>
      <c r="J612" s="8">
        <f t="shared" si="46"/>
        <v>424982</v>
      </c>
      <c r="K612" s="8">
        <f t="shared" si="47"/>
        <v>34306</v>
      </c>
      <c r="L612" s="8">
        <f t="shared" si="48"/>
        <v>21145</v>
      </c>
      <c r="M612" s="8">
        <f t="shared" si="49"/>
        <v>63559</v>
      </c>
    </row>
    <row r="613" spans="1:13" x14ac:dyDescent="0.2">
      <c r="A613" t="s">
        <v>46</v>
      </c>
      <c r="B613" t="s">
        <v>47</v>
      </c>
      <c r="C613">
        <v>2014</v>
      </c>
      <c r="D613" t="s">
        <v>90</v>
      </c>
      <c r="E613" t="s">
        <v>23</v>
      </c>
      <c r="F613" t="s">
        <v>29</v>
      </c>
      <c r="G613" t="s">
        <v>76</v>
      </c>
      <c r="H613" s="2">
        <v>1670</v>
      </c>
      <c r="I613" s="8">
        <f t="shared" si="45"/>
        <v>610056</v>
      </c>
      <c r="J613" s="8">
        <f t="shared" si="46"/>
        <v>424982</v>
      </c>
      <c r="K613" s="8">
        <f t="shared" si="47"/>
        <v>34306</v>
      </c>
      <c r="L613" s="8">
        <f t="shared" si="48"/>
        <v>21145</v>
      </c>
      <c r="M613" s="8">
        <f t="shared" si="49"/>
        <v>81860</v>
      </c>
    </row>
    <row r="614" spans="1:13" x14ac:dyDescent="0.2">
      <c r="A614" t="s">
        <v>46</v>
      </c>
      <c r="B614" t="s">
        <v>47</v>
      </c>
      <c r="C614">
        <v>2014</v>
      </c>
      <c r="D614" t="s">
        <v>90</v>
      </c>
      <c r="E614" t="s">
        <v>30</v>
      </c>
      <c r="F614" t="s">
        <v>31</v>
      </c>
      <c r="G614" t="s">
        <v>77</v>
      </c>
      <c r="H614" s="2">
        <v>375</v>
      </c>
      <c r="I614" s="8">
        <f t="shared" si="45"/>
        <v>610056</v>
      </c>
      <c r="J614" s="8">
        <f t="shared" si="46"/>
        <v>71786</v>
      </c>
      <c r="K614" s="8">
        <f t="shared" si="47"/>
        <v>34306</v>
      </c>
      <c r="L614" s="8">
        <f t="shared" si="48"/>
        <v>21145</v>
      </c>
      <c r="M614" s="8">
        <f t="shared" si="49"/>
        <v>10967</v>
      </c>
    </row>
    <row r="615" spans="1:13" x14ac:dyDescent="0.2">
      <c r="A615" t="s">
        <v>46</v>
      </c>
      <c r="B615" t="s">
        <v>47</v>
      </c>
      <c r="C615">
        <v>2014</v>
      </c>
      <c r="D615" t="s">
        <v>90</v>
      </c>
      <c r="E615" t="s">
        <v>30</v>
      </c>
      <c r="F615" t="s">
        <v>32</v>
      </c>
      <c r="G615" t="s">
        <v>78</v>
      </c>
      <c r="H615" s="2">
        <v>386</v>
      </c>
      <c r="I615" s="8">
        <f t="shared" si="45"/>
        <v>610056</v>
      </c>
      <c r="J615" s="8">
        <f t="shared" si="46"/>
        <v>71786</v>
      </c>
      <c r="K615" s="8">
        <f t="shared" si="47"/>
        <v>34306</v>
      </c>
      <c r="L615" s="8">
        <f t="shared" si="48"/>
        <v>21145</v>
      </c>
      <c r="M615" s="8">
        <f t="shared" si="49"/>
        <v>11742</v>
      </c>
    </row>
    <row r="616" spans="1:13" x14ac:dyDescent="0.2">
      <c r="A616" t="s">
        <v>46</v>
      </c>
      <c r="B616" t="s">
        <v>47</v>
      </c>
      <c r="C616">
        <v>2014</v>
      </c>
      <c r="D616" t="s">
        <v>90</v>
      </c>
      <c r="E616" t="s">
        <v>30</v>
      </c>
      <c r="F616" t="s">
        <v>33</v>
      </c>
      <c r="G616" t="s">
        <v>79</v>
      </c>
      <c r="H616" s="2">
        <v>394</v>
      </c>
      <c r="I616" s="8">
        <f t="shared" si="45"/>
        <v>610056</v>
      </c>
      <c r="J616" s="8">
        <f t="shared" si="46"/>
        <v>71786</v>
      </c>
      <c r="K616" s="8">
        <f t="shared" si="47"/>
        <v>34306</v>
      </c>
      <c r="L616" s="8">
        <f t="shared" si="48"/>
        <v>21145</v>
      </c>
      <c r="M616" s="8">
        <f t="shared" si="49"/>
        <v>11920</v>
      </c>
    </row>
    <row r="617" spans="1:13" x14ac:dyDescent="0.2">
      <c r="A617" t="s">
        <v>46</v>
      </c>
      <c r="B617" t="s">
        <v>47</v>
      </c>
      <c r="C617">
        <v>2014</v>
      </c>
      <c r="D617" t="s">
        <v>90</v>
      </c>
      <c r="E617" t="s">
        <v>30</v>
      </c>
      <c r="F617" t="s">
        <v>34</v>
      </c>
      <c r="G617" t="s">
        <v>80</v>
      </c>
      <c r="H617" s="2">
        <v>381</v>
      </c>
      <c r="I617" s="8">
        <f t="shared" si="45"/>
        <v>610056</v>
      </c>
      <c r="J617" s="8">
        <f t="shared" si="46"/>
        <v>71786</v>
      </c>
      <c r="K617" s="8">
        <f t="shared" si="47"/>
        <v>34306</v>
      </c>
      <c r="L617" s="8">
        <f t="shared" si="48"/>
        <v>21145</v>
      </c>
      <c r="M617" s="8">
        <f t="shared" si="49"/>
        <v>11746</v>
      </c>
    </row>
    <row r="618" spans="1:13" x14ac:dyDescent="0.2">
      <c r="A618" t="s">
        <v>46</v>
      </c>
      <c r="B618" t="s">
        <v>47</v>
      </c>
      <c r="C618">
        <v>2014</v>
      </c>
      <c r="D618" t="s">
        <v>90</v>
      </c>
      <c r="E618" t="s">
        <v>30</v>
      </c>
      <c r="F618" t="s">
        <v>35</v>
      </c>
      <c r="G618" t="s">
        <v>81</v>
      </c>
      <c r="H618" s="2">
        <v>398</v>
      </c>
      <c r="I618" s="8">
        <f t="shared" si="45"/>
        <v>610056</v>
      </c>
      <c r="J618" s="8">
        <f t="shared" si="46"/>
        <v>71786</v>
      </c>
      <c r="K618" s="8">
        <f t="shared" si="47"/>
        <v>34306</v>
      </c>
      <c r="L618" s="8">
        <f t="shared" si="48"/>
        <v>21145</v>
      </c>
      <c r="M618" s="8">
        <f t="shared" si="49"/>
        <v>12079</v>
      </c>
    </row>
    <row r="619" spans="1:13" x14ac:dyDescent="0.2">
      <c r="A619" t="s">
        <v>46</v>
      </c>
      <c r="B619" t="s">
        <v>47</v>
      </c>
      <c r="C619">
        <v>2014</v>
      </c>
      <c r="D619" t="s">
        <v>90</v>
      </c>
      <c r="E619" t="s">
        <v>30</v>
      </c>
      <c r="F619" t="s">
        <v>36</v>
      </c>
      <c r="G619" t="s">
        <v>82</v>
      </c>
      <c r="H619" s="2">
        <v>425</v>
      </c>
      <c r="I619" s="8">
        <f t="shared" si="45"/>
        <v>610056</v>
      </c>
      <c r="J619" s="8">
        <f t="shared" si="46"/>
        <v>71786</v>
      </c>
      <c r="K619" s="8">
        <f t="shared" si="47"/>
        <v>34306</v>
      </c>
      <c r="L619" s="8">
        <f t="shared" si="48"/>
        <v>21145</v>
      </c>
      <c r="M619" s="8">
        <f t="shared" si="49"/>
        <v>13332</v>
      </c>
    </row>
    <row r="620" spans="1:13" x14ac:dyDescent="0.2">
      <c r="A620" t="s">
        <v>46</v>
      </c>
      <c r="B620" t="s">
        <v>47</v>
      </c>
      <c r="C620">
        <v>2014</v>
      </c>
      <c r="D620" t="s">
        <v>90</v>
      </c>
      <c r="E620" t="s">
        <v>37</v>
      </c>
      <c r="F620" t="s">
        <v>38</v>
      </c>
      <c r="G620" t="s">
        <v>83</v>
      </c>
      <c r="H620" s="2">
        <v>361</v>
      </c>
      <c r="I620" s="8">
        <f t="shared" si="45"/>
        <v>610056</v>
      </c>
      <c r="J620" s="8">
        <f t="shared" si="46"/>
        <v>68478</v>
      </c>
      <c r="K620" s="8">
        <f t="shared" si="47"/>
        <v>34306</v>
      </c>
      <c r="L620" s="8">
        <f t="shared" si="48"/>
        <v>21145</v>
      </c>
      <c r="M620" s="8">
        <f t="shared" si="49"/>
        <v>12578</v>
      </c>
    </row>
    <row r="621" spans="1:13" x14ac:dyDescent="0.2">
      <c r="A621" t="s">
        <v>46</v>
      </c>
      <c r="B621" t="s">
        <v>47</v>
      </c>
      <c r="C621">
        <v>2014</v>
      </c>
      <c r="D621" t="s">
        <v>90</v>
      </c>
      <c r="E621" t="s">
        <v>37</v>
      </c>
      <c r="F621" t="s">
        <v>39</v>
      </c>
      <c r="G621" t="s">
        <v>84</v>
      </c>
      <c r="H621" s="2">
        <v>384</v>
      </c>
      <c r="I621" s="8">
        <f t="shared" si="45"/>
        <v>610056</v>
      </c>
      <c r="J621" s="8">
        <f t="shared" si="46"/>
        <v>68478</v>
      </c>
      <c r="K621" s="8">
        <f t="shared" si="47"/>
        <v>34306</v>
      </c>
      <c r="L621" s="8">
        <f t="shared" si="48"/>
        <v>21145</v>
      </c>
      <c r="M621" s="8">
        <f t="shared" si="49"/>
        <v>12613</v>
      </c>
    </row>
    <row r="622" spans="1:13" x14ac:dyDescent="0.2">
      <c r="A622" t="s">
        <v>46</v>
      </c>
      <c r="B622" t="s">
        <v>47</v>
      </c>
      <c r="C622">
        <v>2014</v>
      </c>
      <c r="D622" t="s">
        <v>90</v>
      </c>
      <c r="E622" t="s">
        <v>37</v>
      </c>
      <c r="F622" t="s">
        <v>40</v>
      </c>
      <c r="G622" t="s">
        <v>85</v>
      </c>
      <c r="H622" s="2">
        <v>406</v>
      </c>
      <c r="I622" s="8">
        <f t="shared" si="45"/>
        <v>610056</v>
      </c>
      <c r="J622" s="8">
        <f t="shared" si="46"/>
        <v>68478</v>
      </c>
      <c r="K622" s="8">
        <f t="shared" si="47"/>
        <v>34306</v>
      </c>
      <c r="L622" s="8">
        <f t="shared" si="48"/>
        <v>21145</v>
      </c>
      <c r="M622" s="8">
        <f t="shared" si="49"/>
        <v>10192</v>
      </c>
    </row>
    <row r="623" spans="1:13" x14ac:dyDescent="0.2">
      <c r="A623" t="s">
        <v>46</v>
      </c>
      <c r="B623" t="s">
        <v>47</v>
      </c>
      <c r="C623">
        <v>2014</v>
      </c>
      <c r="D623" t="s">
        <v>90</v>
      </c>
      <c r="E623" t="s">
        <v>37</v>
      </c>
      <c r="F623" t="s">
        <v>41</v>
      </c>
      <c r="G623" t="s">
        <v>86</v>
      </c>
      <c r="H623" s="2">
        <v>398</v>
      </c>
      <c r="I623" s="8">
        <f t="shared" si="45"/>
        <v>610056</v>
      </c>
      <c r="J623" s="8">
        <f t="shared" si="46"/>
        <v>68478</v>
      </c>
      <c r="K623" s="8">
        <f t="shared" si="47"/>
        <v>34306</v>
      </c>
      <c r="L623" s="8">
        <f t="shared" si="48"/>
        <v>21145</v>
      </c>
      <c r="M623" s="8">
        <f t="shared" si="49"/>
        <v>12896</v>
      </c>
    </row>
    <row r="624" spans="1:13" x14ac:dyDescent="0.2">
      <c r="A624" t="s">
        <v>46</v>
      </c>
      <c r="B624" t="s">
        <v>47</v>
      </c>
      <c r="C624">
        <v>2014</v>
      </c>
      <c r="D624" t="s">
        <v>90</v>
      </c>
      <c r="E624" t="s">
        <v>37</v>
      </c>
      <c r="F624" t="s">
        <v>42</v>
      </c>
      <c r="G624" t="s">
        <v>87</v>
      </c>
      <c r="H624" s="2">
        <v>535</v>
      </c>
      <c r="I624" s="8">
        <f t="shared" si="45"/>
        <v>610056</v>
      </c>
      <c r="J624" s="8">
        <f t="shared" si="46"/>
        <v>68478</v>
      </c>
      <c r="K624" s="8">
        <f t="shared" si="47"/>
        <v>34306</v>
      </c>
      <c r="L624" s="8">
        <f t="shared" si="48"/>
        <v>21145</v>
      </c>
      <c r="M624" s="8">
        <f t="shared" si="49"/>
        <v>12099</v>
      </c>
    </row>
    <row r="625" spans="1:13" x14ac:dyDescent="0.2">
      <c r="A625" t="s">
        <v>46</v>
      </c>
      <c r="B625" t="s">
        <v>47</v>
      </c>
      <c r="C625">
        <v>2014</v>
      </c>
      <c r="D625" t="s">
        <v>90</v>
      </c>
      <c r="E625" t="s">
        <v>37</v>
      </c>
      <c r="F625" t="s">
        <v>43</v>
      </c>
      <c r="G625" t="s">
        <v>88</v>
      </c>
      <c r="H625" s="2">
        <v>237</v>
      </c>
      <c r="I625" s="8">
        <f t="shared" si="45"/>
        <v>610056</v>
      </c>
      <c r="J625" s="8">
        <f t="shared" si="46"/>
        <v>68478</v>
      </c>
      <c r="K625" s="8">
        <f t="shared" si="47"/>
        <v>34306</v>
      </c>
      <c r="L625" s="8">
        <f t="shared" si="48"/>
        <v>21145</v>
      </c>
      <c r="M625" s="8">
        <f t="shared" si="49"/>
        <v>8100</v>
      </c>
    </row>
    <row r="626" spans="1:13" x14ac:dyDescent="0.2">
      <c r="A626" t="s">
        <v>46</v>
      </c>
      <c r="B626" t="s">
        <v>47</v>
      </c>
      <c r="C626">
        <v>2014</v>
      </c>
      <c r="D626" t="s">
        <v>91</v>
      </c>
      <c r="E626" t="s">
        <v>16</v>
      </c>
      <c r="F626" t="s">
        <v>17</v>
      </c>
      <c r="G626" t="s">
        <v>65</v>
      </c>
      <c r="H626" s="2">
        <v>145</v>
      </c>
      <c r="I626" s="8">
        <f t="shared" si="45"/>
        <v>570376</v>
      </c>
      <c r="J626" s="8">
        <f t="shared" si="46"/>
        <v>42698</v>
      </c>
      <c r="K626" s="8">
        <f t="shared" si="47"/>
        <v>29109</v>
      </c>
      <c r="L626" s="8">
        <f t="shared" si="48"/>
        <v>17331</v>
      </c>
      <c r="M626" s="8">
        <f t="shared" si="49"/>
        <v>8009</v>
      </c>
    </row>
    <row r="627" spans="1:13" x14ac:dyDescent="0.2">
      <c r="A627" t="s">
        <v>46</v>
      </c>
      <c r="B627" t="s">
        <v>47</v>
      </c>
      <c r="C627">
        <v>2014</v>
      </c>
      <c r="D627" t="s">
        <v>91</v>
      </c>
      <c r="E627" t="s">
        <v>16</v>
      </c>
      <c r="F627" t="s">
        <v>18</v>
      </c>
      <c r="G627" t="s">
        <v>66</v>
      </c>
      <c r="H627" s="2">
        <v>128</v>
      </c>
      <c r="I627" s="8">
        <f t="shared" si="45"/>
        <v>570376</v>
      </c>
      <c r="J627" s="8">
        <f t="shared" si="46"/>
        <v>42698</v>
      </c>
      <c r="K627" s="8">
        <f t="shared" si="47"/>
        <v>29109</v>
      </c>
      <c r="L627" s="8">
        <f t="shared" si="48"/>
        <v>17331</v>
      </c>
      <c r="M627" s="8">
        <f t="shared" si="49"/>
        <v>6628</v>
      </c>
    </row>
    <row r="628" spans="1:13" x14ac:dyDescent="0.2">
      <c r="A628" t="s">
        <v>46</v>
      </c>
      <c r="B628" t="s">
        <v>47</v>
      </c>
      <c r="C628">
        <v>2014</v>
      </c>
      <c r="D628" t="s">
        <v>91</v>
      </c>
      <c r="E628" t="s">
        <v>16</v>
      </c>
      <c r="F628" t="s">
        <v>19</v>
      </c>
      <c r="G628" t="s">
        <v>67</v>
      </c>
      <c r="H628" s="2">
        <v>136</v>
      </c>
      <c r="I628" s="8">
        <f t="shared" si="45"/>
        <v>570376</v>
      </c>
      <c r="J628" s="8">
        <f t="shared" si="46"/>
        <v>42698</v>
      </c>
      <c r="K628" s="8">
        <f t="shared" si="47"/>
        <v>29109</v>
      </c>
      <c r="L628" s="8">
        <f t="shared" si="48"/>
        <v>17331</v>
      </c>
      <c r="M628" s="8">
        <f t="shared" si="49"/>
        <v>4550</v>
      </c>
    </row>
    <row r="629" spans="1:13" x14ac:dyDescent="0.2">
      <c r="A629" t="s">
        <v>46</v>
      </c>
      <c r="B629" t="s">
        <v>47</v>
      </c>
      <c r="C629">
        <v>2014</v>
      </c>
      <c r="D629" t="s">
        <v>91</v>
      </c>
      <c r="E629" t="s">
        <v>16</v>
      </c>
      <c r="F629" t="s">
        <v>20</v>
      </c>
      <c r="G629" t="s">
        <v>68</v>
      </c>
      <c r="H629" s="2">
        <v>162</v>
      </c>
      <c r="I629" s="8">
        <f t="shared" si="45"/>
        <v>570376</v>
      </c>
      <c r="J629" s="8">
        <f t="shared" si="46"/>
        <v>42698</v>
      </c>
      <c r="K629" s="8">
        <f t="shared" si="47"/>
        <v>29109</v>
      </c>
      <c r="L629" s="8">
        <f t="shared" si="48"/>
        <v>17331</v>
      </c>
      <c r="M629" s="8">
        <f t="shared" si="49"/>
        <v>5405</v>
      </c>
    </row>
    <row r="630" spans="1:13" x14ac:dyDescent="0.2">
      <c r="A630" t="s">
        <v>46</v>
      </c>
      <c r="B630" t="s">
        <v>47</v>
      </c>
      <c r="C630">
        <v>2014</v>
      </c>
      <c r="D630" t="s">
        <v>91</v>
      </c>
      <c r="E630" t="s">
        <v>16</v>
      </c>
      <c r="F630" t="s">
        <v>21</v>
      </c>
      <c r="G630" t="s">
        <v>69</v>
      </c>
      <c r="H630" s="2">
        <v>397</v>
      </c>
      <c r="I630" s="8">
        <f t="shared" si="45"/>
        <v>570376</v>
      </c>
      <c r="J630" s="8">
        <f t="shared" si="46"/>
        <v>42698</v>
      </c>
      <c r="K630" s="8">
        <f t="shared" si="47"/>
        <v>29109</v>
      </c>
      <c r="L630" s="8">
        <f t="shared" si="48"/>
        <v>17331</v>
      </c>
      <c r="M630" s="8">
        <f t="shared" si="49"/>
        <v>12411</v>
      </c>
    </row>
    <row r="631" spans="1:13" x14ac:dyDescent="0.2">
      <c r="A631" t="s">
        <v>46</v>
      </c>
      <c r="B631" t="s">
        <v>47</v>
      </c>
      <c r="C631">
        <v>2014</v>
      </c>
      <c r="D631" t="s">
        <v>91</v>
      </c>
      <c r="E631" t="s">
        <v>16</v>
      </c>
      <c r="F631" t="s">
        <v>22</v>
      </c>
      <c r="G631" t="s">
        <v>70</v>
      </c>
      <c r="H631" s="2">
        <v>93</v>
      </c>
      <c r="I631" s="8">
        <f t="shared" si="45"/>
        <v>570376</v>
      </c>
      <c r="J631" s="8">
        <f t="shared" si="46"/>
        <v>42698</v>
      </c>
      <c r="K631" s="8">
        <f t="shared" si="47"/>
        <v>29109</v>
      </c>
      <c r="L631" s="8">
        <f t="shared" si="48"/>
        <v>17331</v>
      </c>
      <c r="M631" s="8">
        <f t="shared" si="49"/>
        <v>5695</v>
      </c>
    </row>
    <row r="632" spans="1:13" x14ac:dyDescent="0.2">
      <c r="A632" t="s">
        <v>46</v>
      </c>
      <c r="B632" t="s">
        <v>47</v>
      </c>
      <c r="C632">
        <v>2014</v>
      </c>
      <c r="D632" t="s">
        <v>91</v>
      </c>
      <c r="E632" t="s">
        <v>23</v>
      </c>
      <c r="F632" t="s">
        <v>24</v>
      </c>
      <c r="G632" t="s">
        <v>71</v>
      </c>
      <c r="H632" s="2">
        <v>780</v>
      </c>
      <c r="I632" s="8">
        <f t="shared" si="45"/>
        <v>570376</v>
      </c>
      <c r="J632" s="8">
        <f t="shared" si="46"/>
        <v>397289</v>
      </c>
      <c r="K632" s="8">
        <f t="shared" si="47"/>
        <v>29109</v>
      </c>
      <c r="L632" s="8">
        <f t="shared" si="48"/>
        <v>17331</v>
      </c>
      <c r="M632" s="8">
        <f t="shared" si="49"/>
        <v>54830</v>
      </c>
    </row>
    <row r="633" spans="1:13" x14ac:dyDescent="0.2">
      <c r="A633" t="s">
        <v>46</v>
      </c>
      <c r="B633" t="s">
        <v>47</v>
      </c>
      <c r="C633">
        <v>2014</v>
      </c>
      <c r="D633" t="s">
        <v>91</v>
      </c>
      <c r="E633" t="s">
        <v>23</v>
      </c>
      <c r="F633" t="s">
        <v>25</v>
      </c>
      <c r="G633" t="s">
        <v>72</v>
      </c>
      <c r="H633" s="2">
        <v>2410</v>
      </c>
      <c r="I633" s="8">
        <f t="shared" si="45"/>
        <v>570376</v>
      </c>
      <c r="J633" s="8">
        <f t="shared" si="46"/>
        <v>397289</v>
      </c>
      <c r="K633" s="8">
        <f t="shared" si="47"/>
        <v>29109</v>
      </c>
      <c r="L633" s="8">
        <f t="shared" si="48"/>
        <v>17331</v>
      </c>
      <c r="M633" s="8">
        <f t="shared" si="49"/>
        <v>78010</v>
      </c>
    </row>
    <row r="634" spans="1:13" x14ac:dyDescent="0.2">
      <c r="A634" t="s">
        <v>46</v>
      </c>
      <c r="B634" t="s">
        <v>47</v>
      </c>
      <c r="C634">
        <v>2014</v>
      </c>
      <c r="D634" t="s">
        <v>91</v>
      </c>
      <c r="E634" t="s">
        <v>23</v>
      </c>
      <c r="F634" t="s">
        <v>26</v>
      </c>
      <c r="G634" t="s">
        <v>73</v>
      </c>
      <c r="H634" s="2">
        <v>1358</v>
      </c>
      <c r="I634" s="8">
        <f t="shared" si="45"/>
        <v>570376</v>
      </c>
      <c r="J634" s="8">
        <f t="shared" si="46"/>
        <v>397289</v>
      </c>
      <c r="K634" s="8">
        <f t="shared" si="47"/>
        <v>29109</v>
      </c>
      <c r="L634" s="8">
        <f t="shared" si="48"/>
        <v>17331</v>
      </c>
      <c r="M634" s="8">
        <f t="shared" si="49"/>
        <v>30250</v>
      </c>
    </row>
    <row r="635" spans="1:13" x14ac:dyDescent="0.2">
      <c r="A635" t="s">
        <v>46</v>
      </c>
      <c r="B635" t="s">
        <v>47</v>
      </c>
      <c r="C635">
        <v>2014</v>
      </c>
      <c r="D635" t="s">
        <v>91</v>
      </c>
      <c r="E635" t="s">
        <v>23</v>
      </c>
      <c r="F635" t="s">
        <v>27</v>
      </c>
      <c r="G635" t="s">
        <v>74</v>
      </c>
      <c r="H635" s="2">
        <v>4106</v>
      </c>
      <c r="I635" s="8">
        <f t="shared" si="45"/>
        <v>570376</v>
      </c>
      <c r="J635" s="8">
        <f t="shared" si="46"/>
        <v>397289</v>
      </c>
      <c r="K635" s="8">
        <f t="shared" si="47"/>
        <v>29109</v>
      </c>
      <c r="L635" s="8">
        <f t="shared" si="48"/>
        <v>17331</v>
      </c>
      <c r="M635" s="8">
        <f t="shared" si="49"/>
        <v>75668</v>
      </c>
    </row>
    <row r="636" spans="1:13" x14ac:dyDescent="0.2">
      <c r="A636" t="s">
        <v>46</v>
      </c>
      <c r="B636" t="s">
        <v>47</v>
      </c>
      <c r="C636">
        <v>2014</v>
      </c>
      <c r="D636" t="s">
        <v>91</v>
      </c>
      <c r="E636" t="s">
        <v>23</v>
      </c>
      <c r="F636" t="s">
        <v>28</v>
      </c>
      <c r="G636" t="s">
        <v>75</v>
      </c>
      <c r="H636" s="2">
        <v>2170</v>
      </c>
      <c r="I636" s="8">
        <f t="shared" si="45"/>
        <v>570376</v>
      </c>
      <c r="J636" s="8">
        <f t="shared" si="46"/>
        <v>397289</v>
      </c>
      <c r="K636" s="8">
        <f t="shared" si="47"/>
        <v>29109</v>
      </c>
      <c r="L636" s="8">
        <f t="shared" si="48"/>
        <v>17331</v>
      </c>
      <c r="M636" s="8">
        <f t="shared" si="49"/>
        <v>66751</v>
      </c>
    </row>
    <row r="637" spans="1:13" x14ac:dyDescent="0.2">
      <c r="A637" t="s">
        <v>46</v>
      </c>
      <c r="B637" t="s">
        <v>47</v>
      </c>
      <c r="C637">
        <v>2014</v>
      </c>
      <c r="D637" t="s">
        <v>91</v>
      </c>
      <c r="E637" t="s">
        <v>23</v>
      </c>
      <c r="F637" t="s">
        <v>29</v>
      </c>
      <c r="G637" t="s">
        <v>76</v>
      </c>
      <c r="H637" s="2">
        <v>1980</v>
      </c>
      <c r="I637" s="8">
        <f t="shared" si="45"/>
        <v>570376</v>
      </c>
      <c r="J637" s="8">
        <f t="shared" si="46"/>
        <v>397289</v>
      </c>
      <c r="K637" s="8">
        <f t="shared" si="47"/>
        <v>29109</v>
      </c>
      <c r="L637" s="8">
        <f t="shared" si="48"/>
        <v>17331</v>
      </c>
      <c r="M637" s="8">
        <f t="shared" si="49"/>
        <v>91780</v>
      </c>
    </row>
    <row r="638" spans="1:13" x14ac:dyDescent="0.2">
      <c r="A638" t="s">
        <v>46</v>
      </c>
      <c r="B638" t="s">
        <v>47</v>
      </c>
      <c r="C638">
        <v>2014</v>
      </c>
      <c r="D638" t="s">
        <v>91</v>
      </c>
      <c r="E638" t="s">
        <v>30</v>
      </c>
      <c r="F638" t="s">
        <v>31</v>
      </c>
      <c r="G638" t="s">
        <v>77</v>
      </c>
      <c r="H638" s="2">
        <v>378</v>
      </c>
      <c r="I638" s="8">
        <f t="shared" si="45"/>
        <v>570376</v>
      </c>
      <c r="J638" s="8">
        <f t="shared" si="46"/>
        <v>66886</v>
      </c>
      <c r="K638" s="8">
        <f t="shared" si="47"/>
        <v>29109</v>
      </c>
      <c r="L638" s="8">
        <f t="shared" si="48"/>
        <v>17331</v>
      </c>
      <c r="M638" s="8">
        <f t="shared" si="49"/>
        <v>10406</v>
      </c>
    </row>
    <row r="639" spans="1:13" x14ac:dyDescent="0.2">
      <c r="A639" t="s">
        <v>46</v>
      </c>
      <c r="B639" t="s">
        <v>47</v>
      </c>
      <c r="C639">
        <v>2014</v>
      </c>
      <c r="D639" t="s">
        <v>91</v>
      </c>
      <c r="E639" t="s">
        <v>30</v>
      </c>
      <c r="F639" t="s">
        <v>32</v>
      </c>
      <c r="G639" t="s">
        <v>78</v>
      </c>
      <c r="H639" s="2">
        <v>262</v>
      </c>
      <c r="I639" s="8">
        <f t="shared" si="45"/>
        <v>570376</v>
      </c>
      <c r="J639" s="8">
        <f t="shared" si="46"/>
        <v>66886</v>
      </c>
      <c r="K639" s="8">
        <f t="shared" si="47"/>
        <v>29109</v>
      </c>
      <c r="L639" s="8">
        <f t="shared" si="48"/>
        <v>17331</v>
      </c>
      <c r="M639" s="8">
        <f t="shared" si="49"/>
        <v>11314</v>
      </c>
    </row>
    <row r="640" spans="1:13" x14ac:dyDescent="0.2">
      <c r="A640" t="s">
        <v>46</v>
      </c>
      <c r="B640" t="s">
        <v>47</v>
      </c>
      <c r="C640">
        <v>2014</v>
      </c>
      <c r="D640" t="s">
        <v>91</v>
      </c>
      <c r="E640" t="s">
        <v>30</v>
      </c>
      <c r="F640" t="s">
        <v>33</v>
      </c>
      <c r="G640" t="s">
        <v>79</v>
      </c>
      <c r="H640" s="2">
        <v>295</v>
      </c>
      <c r="I640" s="8">
        <f t="shared" si="45"/>
        <v>570376</v>
      </c>
      <c r="J640" s="8">
        <f t="shared" si="46"/>
        <v>66886</v>
      </c>
      <c r="K640" s="8">
        <f t="shared" si="47"/>
        <v>29109</v>
      </c>
      <c r="L640" s="8">
        <f t="shared" si="48"/>
        <v>17331</v>
      </c>
      <c r="M640" s="8">
        <f t="shared" si="49"/>
        <v>11809</v>
      </c>
    </row>
    <row r="641" spans="1:13" x14ac:dyDescent="0.2">
      <c r="A641" t="s">
        <v>46</v>
      </c>
      <c r="B641" t="s">
        <v>47</v>
      </c>
      <c r="C641">
        <v>2014</v>
      </c>
      <c r="D641" t="s">
        <v>91</v>
      </c>
      <c r="E641" t="s">
        <v>30</v>
      </c>
      <c r="F641" t="s">
        <v>34</v>
      </c>
      <c r="G641" t="s">
        <v>80</v>
      </c>
      <c r="H641" s="2">
        <v>329</v>
      </c>
      <c r="I641" s="8">
        <f t="shared" si="45"/>
        <v>570376</v>
      </c>
      <c r="J641" s="8">
        <f t="shared" si="46"/>
        <v>66886</v>
      </c>
      <c r="K641" s="8">
        <f t="shared" si="47"/>
        <v>29109</v>
      </c>
      <c r="L641" s="8">
        <f t="shared" si="48"/>
        <v>17331</v>
      </c>
      <c r="M641" s="8">
        <f t="shared" si="49"/>
        <v>9794</v>
      </c>
    </row>
    <row r="642" spans="1:13" x14ac:dyDescent="0.2">
      <c r="A642" t="s">
        <v>46</v>
      </c>
      <c r="B642" t="s">
        <v>47</v>
      </c>
      <c r="C642">
        <v>2014</v>
      </c>
      <c r="D642" t="s">
        <v>91</v>
      </c>
      <c r="E642" t="s">
        <v>30</v>
      </c>
      <c r="F642" t="s">
        <v>35</v>
      </c>
      <c r="G642" t="s">
        <v>81</v>
      </c>
      <c r="H642" s="2">
        <v>274</v>
      </c>
      <c r="I642" s="8">
        <f t="shared" ref="I642:I705" si="50">SUMIFS(H:H,C:C,C642,D:D,D642)</f>
        <v>570376</v>
      </c>
      <c r="J642" s="8">
        <f t="shared" ref="J642:J705" si="51">SUMIFS(H:H,E:E,E642,D:D,D642,C:C,C642)</f>
        <v>66886</v>
      </c>
      <c r="K642" s="8">
        <f t="shared" si="47"/>
        <v>29109</v>
      </c>
      <c r="L642" s="8">
        <f t="shared" si="48"/>
        <v>17331</v>
      </c>
      <c r="M642" s="8">
        <f t="shared" si="49"/>
        <v>10363</v>
      </c>
    </row>
    <row r="643" spans="1:13" x14ac:dyDescent="0.2">
      <c r="A643" t="s">
        <v>46</v>
      </c>
      <c r="B643" t="s">
        <v>47</v>
      </c>
      <c r="C643">
        <v>2014</v>
      </c>
      <c r="D643" t="s">
        <v>91</v>
      </c>
      <c r="E643" t="s">
        <v>30</v>
      </c>
      <c r="F643" t="s">
        <v>36</v>
      </c>
      <c r="G643" t="s">
        <v>82</v>
      </c>
      <c r="H643" s="2">
        <v>280</v>
      </c>
      <c r="I643" s="8">
        <f t="shared" si="50"/>
        <v>570376</v>
      </c>
      <c r="J643" s="8">
        <f t="shared" si="51"/>
        <v>66886</v>
      </c>
      <c r="K643" s="8">
        <f t="shared" ref="K643:K706" si="52">SUMIFS(H:H,B:B,B643,C:C,C643,D:D,D643)</f>
        <v>29109</v>
      </c>
      <c r="L643" s="8">
        <f t="shared" ref="L643:L706" si="53">SUMIFS(H:H,A:A,A643,C:C,C643,D:D,D643)</f>
        <v>17331</v>
      </c>
      <c r="M643" s="8">
        <f t="shared" ref="M643:M706" si="54">SUMIFS(H:H,G:G,G643,D:D,D643,C:C,C643)</f>
        <v>13200</v>
      </c>
    </row>
    <row r="644" spans="1:13" x14ac:dyDescent="0.2">
      <c r="A644" t="s">
        <v>46</v>
      </c>
      <c r="B644" t="s">
        <v>47</v>
      </c>
      <c r="C644">
        <v>2014</v>
      </c>
      <c r="D644" t="s">
        <v>91</v>
      </c>
      <c r="E644" t="s">
        <v>37</v>
      </c>
      <c r="F644" t="s">
        <v>38</v>
      </c>
      <c r="G644" t="s">
        <v>83</v>
      </c>
      <c r="H644" s="2">
        <v>281</v>
      </c>
      <c r="I644" s="8">
        <f t="shared" si="50"/>
        <v>570376</v>
      </c>
      <c r="J644" s="8">
        <f t="shared" si="51"/>
        <v>63503</v>
      </c>
      <c r="K644" s="8">
        <f t="shared" si="52"/>
        <v>29109</v>
      </c>
      <c r="L644" s="8">
        <f t="shared" si="53"/>
        <v>17331</v>
      </c>
      <c r="M644" s="8">
        <f t="shared" si="54"/>
        <v>11555</v>
      </c>
    </row>
    <row r="645" spans="1:13" x14ac:dyDescent="0.2">
      <c r="A645" t="s">
        <v>46</v>
      </c>
      <c r="B645" t="s">
        <v>47</v>
      </c>
      <c r="C645">
        <v>2014</v>
      </c>
      <c r="D645" t="s">
        <v>91</v>
      </c>
      <c r="E645" t="s">
        <v>37</v>
      </c>
      <c r="F645" t="s">
        <v>39</v>
      </c>
      <c r="G645" t="s">
        <v>84</v>
      </c>
      <c r="H645" s="2">
        <v>271</v>
      </c>
      <c r="I645" s="8">
        <f t="shared" si="50"/>
        <v>570376</v>
      </c>
      <c r="J645" s="8">
        <f t="shared" si="51"/>
        <v>63503</v>
      </c>
      <c r="K645" s="8">
        <f t="shared" si="52"/>
        <v>29109</v>
      </c>
      <c r="L645" s="8">
        <f t="shared" si="53"/>
        <v>17331</v>
      </c>
      <c r="M645" s="8">
        <f t="shared" si="54"/>
        <v>11872</v>
      </c>
    </row>
    <row r="646" spans="1:13" x14ac:dyDescent="0.2">
      <c r="A646" t="s">
        <v>46</v>
      </c>
      <c r="B646" t="s">
        <v>47</v>
      </c>
      <c r="C646">
        <v>2014</v>
      </c>
      <c r="D646" t="s">
        <v>91</v>
      </c>
      <c r="E646" t="s">
        <v>37</v>
      </c>
      <c r="F646" t="s">
        <v>40</v>
      </c>
      <c r="G646" t="s">
        <v>85</v>
      </c>
      <c r="H646" s="2">
        <v>262</v>
      </c>
      <c r="I646" s="8">
        <f t="shared" si="50"/>
        <v>570376</v>
      </c>
      <c r="J646" s="8">
        <f t="shared" si="51"/>
        <v>63503</v>
      </c>
      <c r="K646" s="8">
        <f t="shared" si="52"/>
        <v>29109</v>
      </c>
      <c r="L646" s="8">
        <f t="shared" si="53"/>
        <v>17331</v>
      </c>
      <c r="M646" s="8">
        <f t="shared" si="54"/>
        <v>9603</v>
      </c>
    </row>
    <row r="647" spans="1:13" x14ac:dyDescent="0.2">
      <c r="A647" t="s">
        <v>46</v>
      </c>
      <c r="B647" t="s">
        <v>47</v>
      </c>
      <c r="C647">
        <v>2014</v>
      </c>
      <c r="D647" t="s">
        <v>91</v>
      </c>
      <c r="E647" t="s">
        <v>37</v>
      </c>
      <c r="F647" t="s">
        <v>41</v>
      </c>
      <c r="G647" t="s">
        <v>86</v>
      </c>
      <c r="H647" s="2">
        <v>282</v>
      </c>
      <c r="I647" s="8">
        <f t="shared" si="50"/>
        <v>570376</v>
      </c>
      <c r="J647" s="8">
        <f t="shared" si="51"/>
        <v>63503</v>
      </c>
      <c r="K647" s="8">
        <f t="shared" si="52"/>
        <v>29109</v>
      </c>
      <c r="L647" s="8">
        <f t="shared" si="53"/>
        <v>17331</v>
      </c>
      <c r="M647" s="8">
        <f t="shared" si="54"/>
        <v>11265</v>
      </c>
    </row>
    <row r="648" spans="1:13" x14ac:dyDescent="0.2">
      <c r="A648" t="s">
        <v>46</v>
      </c>
      <c r="B648" t="s">
        <v>47</v>
      </c>
      <c r="C648">
        <v>2014</v>
      </c>
      <c r="D648" t="s">
        <v>91</v>
      </c>
      <c r="E648" t="s">
        <v>37</v>
      </c>
      <c r="F648" t="s">
        <v>42</v>
      </c>
      <c r="G648" t="s">
        <v>87</v>
      </c>
      <c r="H648" s="2">
        <v>282</v>
      </c>
      <c r="I648" s="8">
        <f t="shared" si="50"/>
        <v>570376</v>
      </c>
      <c r="J648" s="8">
        <f t="shared" si="51"/>
        <v>63503</v>
      </c>
      <c r="K648" s="8">
        <f t="shared" si="52"/>
        <v>29109</v>
      </c>
      <c r="L648" s="8">
        <f t="shared" si="53"/>
        <v>17331</v>
      </c>
      <c r="M648" s="8">
        <f t="shared" si="54"/>
        <v>11365</v>
      </c>
    </row>
    <row r="649" spans="1:13" x14ac:dyDescent="0.2">
      <c r="A649" t="s">
        <v>46</v>
      </c>
      <c r="B649" t="s">
        <v>47</v>
      </c>
      <c r="C649">
        <v>2014</v>
      </c>
      <c r="D649" t="s">
        <v>91</v>
      </c>
      <c r="E649" t="s">
        <v>37</v>
      </c>
      <c r="F649" t="s">
        <v>43</v>
      </c>
      <c r="G649" t="s">
        <v>88</v>
      </c>
      <c r="H649" s="2">
        <v>270</v>
      </c>
      <c r="I649" s="8">
        <f t="shared" si="50"/>
        <v>570376</v>
      </c>
      <c r="J649" s="8">
        <f t="shared" si="51"/>
        <v>63503</v>
      </c>
      <c r="K649" s="8">
        <f t="shared" si="52"/>
        <v>29109</v>
      </c>
      <c r="L649" s="8">
        <f t="shared" si="53"/>
        <v>17331</v>
      </c>
      <c r="M649" s="8">
        <f t="shared" si="54"/>
        <v>7843</v>
      </c>
    </row>
    <row r="650" spans="1:13" x14ac:dyDescent="0.2">
      <c r="A650" t="s">
        <v>46</v>
      </c>
      <c r="B650" t="s">
        <v>47</v>
      </c>
      <c r="C650">
        <v>2014</v>
      </c>
      <c r="D650" t="s">
        <v>92</v>
      </c>
      <c r="E650" t="s">
        <v>16</v>
      </c>
      <c r="F650" t="s">
        <v>17</v>
      </c>
      <c r="G650" t="s">
        <v>65</v>
      </c>
      <c r="H650" s="2">
        <v>261.39999999999998</v>
      </c>
      <c r="I650" s="8">
        <f t="shared" si="50"/>
        <v>599718.39999999967</v>
      </c>
      <c r="J650" s="8">
        <f t="shared" si="51"/>
        <v>45042.000000000007</v>
      </c>
      <c r="K650" s="8">
        <f t="shared" si="52"/>
        <v>35732.899999999994</v>
      </c>
      <c r="L650" s="8">
        <f t="shared" si="53"/>
        <v>23499.3</v>
      </c>
      <c r="M650" s="8">
        <f t="shared" si="54"/>
        <v>7308.4</v>
      </c>
    </row>
    <row r="651" spans="1:13" x14ac:dyDescent="0.2">
      <c r="A651" t="s">
        <v>46</v>
      </c>
      <c r="B651" t="s">
        <v>47</v>
      </c>
      <c r="C651">
        <v>2014</v>
      </c>
      <c r="D651" t="s">
        <v>92</v>
      </c>
      <c r="E651" t="s">
        <v>16</v>
      </c>
      <c r="F651" t="s">
        <v>18</v>
      </c>
      <c r="G651" t="s">
        <v>66</v>
      </c>
      <c r="H651" s="2">
        <v>286.39999999999998</v>
      </c>
      <c r="I651" s="8">
        <f t="shared" si="50"/>
        <v>599718.39999999967</v>
      </c>
      <c r="J651" s="8">
        <f t="shared" si="51"/>
        <v>45042.000000000007</v>
      </c>
      <c r="K651" s="8">
        <f t="shared" si="52"/>
        <v>35732.899999999994</v>
      </c>
      <c r="L651" s="8">
        <f t="shared" si="53"/>
        <v>23499.3</v>
      </c>
      <c r="M651" s="8">
        <f t="shared" si="54"/>
        <v>7280.9</v>
      </c>
    </row>
    <row r="652" spans="1:13" x14ac:dyDescent="0.2">
      <c r="A652" t="s">
        <v>46</v>
      </c>
      <c r="B652" t="s">
        <v>47</v>
      </c>
      <c r="C652">
        <v>2014</v>
      </c>
      <c r="D652" t="s">
        <v>92</v>
      </c>
      <c r="E652" t="s">
        <v>16</v>
      </c>
      <c r="F652" t="s">
        <v>19</v>
      </c>
      <c r="G652" t="s">
        <v>67</v>
      </c>
      <c r="H652" s="2">
        <v>108.9</v>
      </c>
      <c r="I652" s="8">
        <f t="shared" si="50"/>
        <v>599718.39999999967</v>
      </c>
      <c r="J652" s="8">
        <f t="shared" si="51"/>
        <v>45042.000000000007</v>
      </c>
      <c r="K652" s="8">
        <f t="shared" si="52"/>
        <v>35732.899999999994</v>
      </c>
      <c r="L652" s="8">
        <f t="shared" si="53"/>
        <v>23499.3</v>
      </c>
      <c r="M652" s="8">
        <f t="shared" si="54"/>
        <v>5327.1999999999989</v>
      </c>
    </row>
    <row r="653" spans="1:13" x14ac:dyDescent="0.2">
      <c r="A653" t="s">
        <v>46</v>
      </c>
      <c r="B653" t="s">
        <v>47</v>
      </c>
      <c r="C653">
        <v>2014</v>
      </c>
      <c r="D653" t="s">
        <v>92</v>
      </c>
      <c r="E653" t="s">
        <v>16</v>
      </c>
      <c r="F653" t="s">
        <v>20</v>
      </c>
      <c r="G653" t="s">
        <v>68</v>
      </c>
      <c r="H653" s="2">
        <v>116.8</v>
      </c>
      <c r="I653" s="8">
        <f t="shared" si="50"/>
        <v>599718.39999999967</v>
      </c>
      <c r="J653" s="8">
        <f t="shared" si="51"/>
        <v>45042.000000000007</v>
      </c>
      <c r="K653" s="8">
        <f t="shared" si="52"/>
        <v>35732.899999999994</v>
      </c>
      <c r="L653" s="8">
        <f t="shared" si="53"/>
        <v>23499.3</v>
      </c>
      <c r="M653" s="8">
        <f t="shared" si="54"/>
        <v>5514.5</v>
      </c>
    </row>
    <row r="654" spans="1:13" x14ac:dyDescent="0.2">
      <c r="A654" t="s">
        <v>46</v>
      </c>
      <c r="B654" t="s">
        <v>47</v>
      </c>
      <c r="C654">
        <v>2014</v>
      </c>
      <c r="D654" t="s">
        <v>92</v>
      </c>
      <c r="E654" t="s">
        <v>16</v>
      </c>
      <c r="F654" t="s">
        <v>21</v>
      </c>
      <c r="G654" t="s">
        <v>69</v>
      </c>
      <c r="H654" s="2">
        <v>396</v>
      </c>
      <c r="I654" s="8">
        <f t="shared" si="50"/>
        <v>599718.39999999967</v>
      </c>
      <c r="J654" s="8">
        <f t="shared" si="51"/>
        <v>45042.000000000007</v>
      </c>
      <c r="K654" s="8">
        <f t="shared" si="52"/>
        <v>35732.899999999994</v>
      </c>
      <c r="L654" s="8">
        <f t="shared" si="53"/>
        <v>23499.3</v>
      </c>
      <c r="M654" s="8">
        <f t="shared" si="54"/>
        <v>13665.3</v>
      </c>
    </row>
    <row r="655" spans="1:13" x14ac:dyDescent="0.2">
      <c r="A655" t="s">
        <v>46</v>
      </c>
      <c r="B655" t="s">
        <v>47</v>
      </c>
      <c r="C655">
        <v>2014</v>
      </c>
      <c r="D655" t="s">
        <v>92</v>
      </c>
      <c r="E655" t="s">
        <v>16</v>
      </c>
      <c r="F655" t="s">
        <v>22</v>
      </c>
      <c r="G655" t="s">
        <v>70</v>
      </c>
      <c r="H655" s="2">
        <v>151.9</v>
      </c>
      <c r="I655" s="8">
        <f t="shared" si="50"/>
        <v>599718.39999999967</v>
      </c>
      <c r="J655" s="8">
        <f t="shared" si="51"/>
        <v>45042.000000000007</v>
      </c>
      <c r="K655" s="8">
        <f t="shared" si="52"/>
        <v>35732.899999999994</v>
      </c>
      <c r="L655" s="8">
        <f t="shared" si="53"/>
        <v>23499.3</v>
      </c>
      <c r="M655" s="8">
        <f t="shared" si="54"/>
        <v>5945.7</v>
      </c>
    </row>
    <row r="656" spans="1:13" x14ac:dyDescent="0.2">
      <c r="A656" t="s">
        <v>46</v>
      </c>
      <c r="B656" t="s">
        <v>47</v>
      </c>
      <c r="C656">
        <v>2014</v>
      </c>
      <c r="D656" t="s">
        <v>92</v>
      </c>
      <c r="E656" t="s">
        <v>23</v>
      </c>
      <c r="F656" t="s">
        <v>24</v>
      </c>
      <c r="G656" t="s">
        <v>71</v>
      </c>
      <c r="H656" s="2">
        <v>1031</v>
      </c>
      <c r="I656" s="8">
        <f t="shared" si="50"/>
        <v>599718.39999999967</v>
      </c>
      <c r="J656" s="8">
        <f t="shared" si="51"/>
        <v>417526.4</v>
      </c>
      <c r="K656" s="8">
        <f t="shared" si="52"/>
        <v>35732.899999999994</v>
      </c>
      <c r="L656" s="8">
        <f t="shared" si="53"/>
        <v>23499.3</v>
      </c>
      <c r="M656" s="8">
        <f t="shared" si="54"/>
        <v>57327</v>
      </c>
    </row>
    <row r="657" spans="1:13" x14ac:dyDescent="0.2">
      <c r="A657" t="s">
        <v>46</v>
      </c>
      <c r="B657" t="s">
        <v>47</v>
      </c>
      <c r="C657">
        <v>2014</v>
      </c>
      <c r="D657" t="s">
        <v>92</v>
      </c>
      <c r="E657" t="s">
        <v>23</v>
      </c>
      <c r="F657" t="s">
        <v>25</v>
      </c>
      <c r="G657" t="s">
        <v>72</v>
      </c>
      <c r="H657" s="2">
        <v>5592</v>
      </c>
      <c r="I657" s="8">
        <f t="shared" si="50"/>
        <v>599718.39999999967</v>
      </c>
      <c r="J657" s="8">
        <f t="shared" si="51"/>
        <v>417526.4</v>
      </c>
      <c r="K657" s="8">
        <f t="shared" si="52"/>
        <v>35732.899999999994</v>
      </c>
      <c r="L657" s="8">
        <f t="shared" si="53"/>
        <v>23499.3</v>
      </c>
      <c r="M657" s="8">
        <f t="shared" si="54"/>
        <v>89206</v>
      </c>
    </row>
    <row r="658" spans="1:13" x14ac:dyDescent="0.2">
      <c r="A658" t="s">
        <v>46</v>
      </c>
      <c r="B658" t="s">
        <v>47</v>
      </c>
      <c r="C658">
        <v>2014</v>
      </c>
      <c r="D658" t="s">
        <v>92</v>
      </c>
      <c r="E658" t="s">
        <v>23</v>
      </c>
      <c r="F658" t="s">
        <v>26</v>
      </c>
      <c r="G658" t="s">
        <v>73</v>
      </c>
      <c r="H658" s="2">
        <v>1005.1</v>
      </c>
      <c r="I658" s="8">
        <f t="shared" si="50"/>
        <v>599718.39999999967</v>
      </c>
      <c r="J658" s="8">
        <f t="shared" si="51"/>
        <v>417526.4</v>
      </c>
      <c r="K658" s="8">
        <f t="shared" si="52"/>
        <v>35732.899999999994</v>
      </c>
      <c r="L658" s="8">
        <f t="shared" si="53"/>
        <v>23499.3</v>
      </c>
      <c r="M658" s="8">
        <f t="shared" si="54"/>
        <v>36080.800000000003</v>
      </c>
    </row>
    <row r="659" spans="1:13" x14ac:dyDescent="0.2">
      <c r="A659" t="s">
        <v>46</v>
      </c>
      <c r="B659" t="s">
        <v>47</v>
      </c>
      <c r="C659">
        <v>2014</v>
      </c>
      <c r="D659" t="s">
        <v>92</v>
      </c>
      <c r="E659" t="s">
        <v>23</v>
      </c>
      <c r="F659" t="s">
        <v>27</v>
      </c>
      <c r="G659" t="s">
        <v>74</v>
      </c>
      <c r="H659" s="2">
        <v>4543.2</v>
      </c>
      <c r="I659" s="8">
        <f t="shared" si="50"/>
        <v>599718.39999999967</v>
      </c>
      <c r="J659" s="8">
        <f t="shared" si="51"/>
        <v>417526.4</v>
      </c>
      <c r="K659" s="8">
        <f t="shared" si="52"/>
        <v>35732.899999999994</v>
      </c>
      <c r="L659" s="8">
        <f t="shared" si="53"/>
        <v>23499.3</v>
      </c>
      <c r="M659" s="8">
        <f t="shared" si="54"/>
        <v>84270.799999999988</v>
      </c>
    </row>
    <row r="660" spans="1:13" x14ac:dyDescent="0.2">
      <c r="A660" t="s">
        <v>46</v>
      </c>
      <c r="B660" t="s">
        <v>47</v>
      </c>
      <c r="C660">
        <v>2014</v>
      </c>
      <c r="D660" t="s">
        <v>92</v>
      </c>
      <c r="E660" t="s">
        <v>23</v>
      </c>
      <c r="F660" t="s">
        <v>28</v>
      </c>
      <c r="G660" t="s">
        <v>75</v>
      </c>
      <c r="H660" s="2">
        <v>2718.1</v>
      </c>
      <c r="I660" s="8">
        <f t="shared" si="50"/>
        <v>599718.39999999967</v>
      </c>
      <c r="J660" s="8">
        <f t="shared" si="51"/>
        <v>417526.4</v>
      </c>
      <c r="K660" s="8">
        <f t="shared" si="52"/>
        <v>35732.899999999994</v>
      </c>
      <c r="L660" s="8">
        <f t="shared" si="53"/>
        <v>23499.3</v>
      </c>
      <c r="M660" s="8">
        <f t="shared" si="54"/>
        <v>64660.799999999988</v>
      </c>
    </row>
    <row r="661" spans="1:13" x14ac:dyDescent="0.2">
      <c r="A661" t="s">
        <v>46</v>
      </c>
      <c r="B661" t="s">
        <v>47</v>
      </c>
      <c r="C661">
        <v>2014</v>
      </c>
      <c r="D661" t="s">
        <v>92</v>
      </c>
      <c r="E661" t="s">
        <v>23</v>
      </c>
      <c r="F661" t="s">
        <v>29</v>
      </c>
      <c r="G661" t="s">
        <v>76</v>
      </c>
      <c r="H661" s="2">
        <v>3723</v>
      </c>
      <c r="I661" s="8">
        <f t="shared" si="50"/>
        <v>599718.39999999967</v>
      </c>
      <c r="J661" s="8">
        <f t="shared" si="51"/>
        <v>417526.4</v>
      </c>
      <c r="K661" s="8">
        <f t="shared" si="52"/>
        <v>35732.899999999994</v>
      </c>
      <c r="L661" s="8">
        <f t="shared" si="53"/>
        <v>23499.3</v>
      </c>
      <c r="M661" s="8">
        <f t="shared" si="54"/>
        <v>85981</v>
      </c>
    </row>
    <row r="662" spans="1:13" x14ac:dyDescent="0.2">
      <c r="A662" t="s">
        <v>46</v>
      </c>
      <c r="B662" t="s">
        <v>47</v>
      </c>
      <c r="C662">
        <v>2014</v>
      </c>
      <c r="D662" t="s">
        <v>92</v>
      </c>
      <c r="E662" t="s">
        <v>30</v>
      </c>
      <c r="F662" t="s">
        <v>31</v>
      </c>
      <c r="G662" t="s">
        <v>77</v>
      </c>
      <c r="H662" s="2">
        <v>283.8</v>
      </c>
      <c r="I662" s="8">
        <f t="shared" si="50"/>
        <v>599718.39999999967</v>
      </c>
      <c r="J662" s="8">
        <f t="shared" si="51"/>
        <v>70913.400000000023</v>
      </c>
      <c r="K662" s="8">
        <f t="shared" si="52"/>
        <v>35732.899999999994</v>
      </c>
      <c r="L662" s="8">
        <f t="shared" si="53"/>
        <v>23499.3</v>
      </c>
      <c r="M662" s="8">
        <f t="shared" si="54"/>
        <v>10025.700000000001</v>
      </c>
    </row>
    <row r="663" spans="1:13" x14ac:dyDescent="0.2">
      <c r="A663" t="s">
        <v>46</v>
      </c>
      <c r="B663" t="s">
        <v>47</v>
      </c>
      <c r="C663">
        <v>2014</v>
      </c>
      <c r="D663" t="s">
        <v>92</v>
      </c>
      <c r="E663" t="s">
        <v>30</v>
      </c>
      <c r="F663" t="s">
        <v>32</v>
      </c>
      <c r="G663" t="s">
        <v>78</v>
      </c>
      <c r="H663" s="2">
        <v>212.8</v>
      </c>
      <c r="I663" s="8">
        <f t="shared" si="50"/>
        <v>599718.39999999967</v>
      </c>
      <c r="J663" s="8">
        <f t="shared" si="51"/>
        <v>70913.400000000023</v>
      </c>
      <c r="K663" s="8">
        <f t="shared" si="52"/>
        <v>35732.899999999994</v>
      </c>
      <c r="L663" s="8">
        <f t="shared" si="53"/>
        <v>23499.3</v>
      </c>
      <c r="M663" s="8">
        <f t="shared" si="54"/>
        <v>11843.199999999999</v>
      </c>
    </row>
    <row r="664" spans="1:13" x14ac:dyDescent="0.2">
      <c r="A664" t="s">
        <v>46</v>
      </c>
      <c r="B664" t="s">
        <v>47</v>
      </c>
      <c r="C664">
        <v>2014</v>
      </c>
      <c r="D664" t="s">
        <v>92</v>
      </c>
      <c r="E664" t="s">
        <v>30</v>
      </c>
      <c r="F664" t="s">
        <v>33</v>
      </c>
      <c r="G664" t="s">
        <v>79</v>
      </c>
      <c r="H664" s="2">
        <v>335.5</v>
      </c>
      <c r="I664" s="8">
        <f t="shared" si="50"/>
        <v>599718.39999999967</v>
      </c>
      <c r="J664" s="8">
        <f t="shared" si="51"/>
        <v>70913.400000000023</v>
      </c>
      <c r="K664" s="8">
        <f t="shared" si="52"/>
        <v>35732.899999999994</v>
      </c>
      <c r="L664" s="8">
        <f t="shared" si="53"/>
        <v>23499.3</v>
      </c>
      <c r="M664" s="8">
        <f t="shared" si="54"/>
        <v>12023.7</v>
      </c>
    </row>
    <row r="665" spans="1:13" x14ac:dyDescent="0.2">
      <c r="A665" t="s">
        <v>46</v>
      </c>
      <c r="B665" t="s">
        <v>47</v>
      </c>
      <c r="C665">
        <v>2014</v>
      </c>
      <c r="D665" t="s">
        <v>92</v>
      </c>
      <c r="E665" t="s">
        <v>30</v>
      </c>
      <c r="F665" t="s">
        <v>34</v>
      </c>
      <c r="G665" t="s">
        <v>80</v>
      </c>
      <c r="H665" s="2">
        <v>288</v>
      </c>
      <c r="I665" s="8">
        <f t="shared" si="50"/>
        <v>599718.39999999967</v>
      </c>
      <c r="J665" s="8">
        <f t="shared" si="51"/>
        <v>70913.400000000023</v>
      </c>
      <c r="K665" s="8">
        <f t="shared" si="52"/>
        <v>35732.899999999994</v>
      </c>
      <c r="L665" s="8">
        <f t="shared" si="53"/>
        <v>23499.3</v>
      </c>
      <c r="M665" s="8">
        <f t="shared" si="54"/>
        <v>11101.5</v>
      </c>
    </row>
    <row r="666" spans="1:13" x14ac:dyDescent="0.2">
      <c r="A666" t="s">
        <v>46</v>
      </c>
      <c r="B666" t="s">
        <v>47</v>
      </c>
      <c r="C666">
        <v>2014</v>
      </c>
      <c r="D666" t="s">
        <v>92</v>
      </c>
      <c r="E666" t="s">
        <v>30</v>
      </c>
      <c r="F666" t="s">
        <v>35</v>
      </c>
      <c r="G666" t="s">
        <v>81</v>
      </c>
      <c r="H666" s="2">
        <v>236.8</v>
      </c>
      <c r="I666" s="8">
        <f t="shared" si="50"/>
        <v>599718.39999999967</v>
      </c>
      <c r="J666" s="8">
        <f t="shared" si="51"/>
        <v>70913.400000000023</v>
      </c>
      <c r="K666" s="8">
        <f t="shared" si="52"/>
        <v>35732.899999999994</v>
      </c>
      <c r="L666" s="8">
        <f t="shared" si="53"/>
        <v>23499.3</v>
      </c>
      <c r="M666" s="8">
        <f t="shared" si="54"/>
        <v>11338.800000000001</v>
      </c>
    </row>
    <row r="667" spans="1:13" x14ac:dyDescent="0.2">
      <c r="A667" t="s">
        <v>46</v>
      </c>
      <c r="B667" t="s">
        <v>47</v>
      </c>
      <c r="C667">
        <v>2014</v>
      </c>
      <c r="D667" t="s">
        <v>92</v>
      </c>
      <c r="E667" t="s">
        <v>30</v>
      </c>
      <c r="F667" t="s">
        <v>36</v>
      </c>
      <c r="G667" t="s">
        <v>82</v>
      </c>
      <c r="H667" s="2">
        <v>497.8</v>
      </c>
      <c r="I667" s="8">
        <f t="shared" si="50"/>
        <v>599718.39999999967</v>
      </c>
      <c r="J667" s="8">
        <f t="shared" si="51"/>
        <v>70913.400000000023</v>
      </c>
      <c r="K667" s="8">
        <f t="shared" si="52"/>
        <v>35732.899999999994</v>
      </c>
      <c r="L667" s="8">
        <f t="shared" si="53"/>
        <v>23499.3</v>
      </c>
      <c r="M667" s="8">
        <f t="shared" si="54"/>
        <v>14580.500000000004</v>
      </c>
    </row>
    <row r="668" spans="1:13" x14ac:dyDescent="0.2">
      <c r="A668" t="s">
        <v>46</v>
      </c>
      <c r="B668" t="s">
        <v>47</v>
      </c>
      <c r="C668">
        <v>2014</v>
      </c>
      <c r="D668" t="s">
        <v>92</v>
      </c>
      <c r="E668" t="s">
        <v>37</v>
      </c>
      <c r="F668" t="s">
        <v>38</v>
      </c>
      <c r="G668" t="s">
        <v>83</v>
      </c>
      <c r="H668" s="2">
        <v>423.3</v>
      </c>
      <c r="I668" s="8">
        <f t="shared" si="50"/>
        <v>599718.39999999967</v>
      </c>
      <c r="J668" s="8">
        <f t="shared" si="51"/>
        <v>66236.599999999991</v>
      </c>
      <c r="K668" s="8">
        <f t="shared" si="52"/>
        <v>35732.899999999994</v>
      </c>
      <c r="L668" s="8">
        <f t="shared" si="53"/>
        <v>23499.3</v>
      </c>
      <c r="M668" s="8">
        <f t="shared" si="54"/>
        <v>12752.900000000001</v>
      </c>
    </row>
    <row r="669" spans="1:13" x14ac:dyDescent="0.2">
      <c r="A669" t="s">
        <v>46</v>
      </c>
      <c r="B669" t="s">
        <v>47</v>
      </c>
      <c r="C669">
        <v>2014</v>
      </c>
      <c r="D669" t="s">
        <v>92</v>
      </c>
      <c r="E669" t="s">
        <v>37</v>
      </c>
      <c r="F669" t="s">
        <v>39</v>
      </c>
      <c r="G669" t="s">
        <v>84</v>
      </c>
      <c r="H669" s="2">
        <v>251.5</v>
      </c>
      <c r="I669" s="8">
        <f t="shared" si="50"/>
        <v>599718.39999999967</v>
      </c>
      <c r="J669" s="8">
        <f t="shared" si="51"/>
        <v>66236.599999999991</v>
      </c>
      <c r="K669" s="8">
        <f t="shared" si="52"/>
        <v>35732.899999999994</v>
      </c>
      <c r="L669" s="8">
        <f t="shared" si="53"/>
        <v>23499.3</v>
      </c>
      <c r="M669" s="8">
        <f t="shared" si="54"/>
        <v>11737.800000000001</v>
      </c>
    </row>
    <row r="670" spans="1:13" x14ac:dyDescent="0.2">
      <c r="A670" t="s">
        <v>46</v>
      </c>
      <c r="B670" t="s">
        <v>47</v>
      </c>
      <c r="C670">
        <v>2014</v>
      </c>
      <c r="D670" t="s">
        <v>92</v>
      </c>
      <c r="E670" t="s">
        <v>37</v>
      </c>
      <c r="F670" t="s">
        <v>40</v>
      </c>
      <c r="G670" t="s">
        <v>85</v>
      </c>
      <c r="H670" s="2">
        <v>282.60000000000002</v>
      </c>
      <c r="I670" s="8">
        <f t="shared" si="50"/>
        <v>599718.39999999967</v>
      </c>
      <c r="J670" s="8">
        <f t="shared" si="51"/>
        <v>66236.599999999991</v>
      </c>
      <c r="K670" s="8">
        <f t="shared" si="52"/>
        <v>35732.899999999994</v>
      </c>
      <c r="L670" s="8">
        <f t="shared" si="53"/>
        <v>23499.3</v>
      </c>
      <c r="M670" s="8">
        <f t="shared" si="54"/>
        <v>10259.300000000001</v>
      </c>
    </row>
    <row r="671" spans="1:13" x14ac:dyDescent="0.2">
      <c r="A671" t="s">
        <v>46</v>
      </c>
      <c r="B671" t="s">
        <v>47</v>
      </c>
      <c r="C671">
        <v>2014</v>
      </c>
      <c r="D671" t="s">
        <v>92</v>
      </c>
      <c r="E671" t="s">
        <v>37</v>
      </c>
      <c r="F671" t="s">
        <v>41</v>
      </c>
      <c r="G671" t="s">
        <v>86</v>
      </c>
      <c r="H671" s="2">
        <v>305.2</v>
      </c>
      <c r="I671" s="8">
        <f t="shared" si="50"/>
        <v>599718.39999999967</v>
      </c>
      <c r="J671" s="8">
        <f t="shared" si="51"/>
        <v>66236.599999999991</v>
      </c>
      <c r="K671" s="8">
        <f t="shared" si="52"/>
        <v>35732.899999999994</v>
      </c>
      <c r="L671" s="8">
        <f t="shared" si="53"/>
        <v>23499.3</v>
      </c>
      <c r="M671" s="8">
        <f t="shared" si="54"/>
        <v>12136.3</v>
      </c>
    </row>
    <row r="672" spans="1:13" x14ac:dyDescent="0.2">
      <c r="A672" t="s">
        <v>46</v>
      </c>
      <c r="B672" t="s">
        <v>47</v>
      </c>
      <c r="C672">
        <v>2014</v>
      </c>
      <c r="D672" t="s">
        <v>92</v>
      </c>
      <c r="E672" t="s">
        <v>37</v>
      </c>
      <c r="F672" t="s">
        <v>42</v>
      </c>
      <c r="G672" t="s">
        <v>87</v>
      </c>
      <c r="H672" s="2">
        <v>304.2</v>
      </c>
      <c r="I672" s="8">
        <f t="shared" si="50"/>
        <v>599718.39999999967</v>
      </c>
      <c r="J672" s="8">
        <f t="shared" si="51"/>
        <v>66236.599999999991</v>
      </c>
      <c r="K672" s="8">
        <f t="shared" si="52"/>
        <v>35732.899999999994</v>
      </c>
      <c r="L672" s="8">
        <f t="shared" si="53"/>
        <v>23499.3</v>
      </c>
      <c r="M672" s="8">
        <f t="shared" si="54"/>
        <v>12075.499999999998</v>
      </c>
    </row>
    <row r="673" spans="1:13" x14ac:dyDescent="0.2">
      <c r="A673" t="s">
        <v>46</v>
      </c>
      <c r="B673" t="s">
        <v>47</v>
      </c>
      <c r="C673">
        <v>2014</v>
      </c>
      <c r="D673" t="s">
        <v>92</v>
      </c>
      <c r="E673" t="s">
        <v>37</v>
      </c>
      <c r="F673" t="s">
        <v>43</v>
      </c>
      <c r="G673" t="s">
        <v>88</v>
      </c>
      <c r="H673" s="2">
        <v>144</v>
      </c>
      <c r="I673" s="8">
        <f t="shared" si="50"/>
        <v>599718.39999999967</v>
      </c>
      <c r="J673" s="8">
        <f t="shared" si="51"/>
        <v>66236.599999999991</v>
      </c>
      <c r="K673" s="8">
        <f t="shared" si="52"/>
        <v>35732.899999999994</v>
      </c>
      <c r="L673" s="8">
        <f t="shared" si="53"/>
        <v>23499.3</v>
      </c>
      <c r="M673" s="8">
        <f t="shared" si="54"/>
        <v>7274.8</v>
      </c>
    </row>
    <row r="674" spans="1:13" x14ac:dyDescent="0.2">
      <c r="A674" t="s">
        <v>46</v>
      </c>
      <c r="B674" t="s">
        <v>47</v>
      </c>
      <c r="C674">
        <v>2014</v>
      </c>
      <c r="D674" t="s">
        <v>93</v>
      </c>
      <c r="E674" t="s">
        <v>16</v>
      </c>
      <c r="F674" t="s">
        <v>17</v>
      </c>
      <c r="G674" t="s">
        <v>65</v>
      </c>
      <c r="H674" s="2">
        <v>236.6</v>
      </c>
      <c r="I674" s="8">
        <f t="shared" si="50"/>
        <v>667888.10000000021</v>
      </c>
      <c r="J674" s="8">
        <f t="shared" si="51"/>
        <v>49333.800000000017</v>
      </c>
      <c r="K674" s="8">
        <f t="shared" si="52"/>
        <v>31449.5</v>
      </c>
      <c r="L674" s="8">
        <f t="shared" si="53"/>
        <v>17892.800000000003</v>
      </c>
      <c r="M674" s="8">
        <f t="shared" si="54"/>
        <v>8725.1999999999989</v>
      </c>
    </row>
    <row r="675" spans="1:13" x14ac:dyDescent="0.2">
      <c r="A675" t="s">
        <v>46</v>
      </c>
      <c r="B675" t="s">
        <v>47</v>
      </c>
      <c r="C675">
        <v>2014</v>
      </c>
      <c r="D675" t="s">
        <v>93</v>
      </c>
      <c r="E675" t="s">
        <v>16</v>
      </c>
      <c r="F675" t="s">
        <v>18</v>
      </c>
      <c r="G675" t="s">
        <v>66</v>
      </c>
      <c r="H675" s="2">
        <v>192.6</v>
      </c>
      <c r="I675" s="8">
        <f t="shared" si="50"/>
        <v>667888.10000000021</v>
      </c>
      <c r="J675" s="8">
        <f t="shared" si="51"/>
        <v>49333.800000000017</v>
      </c>
      <c r="K675" s="8">
        <f t="shared" si="52"/>
        <v>31449.5</v>
      </c>
      <c r="L675" s="8">
        <f t="shared" si="53"/>
        <v>17892.800000000003</v>
      </c>
      <c r="M675" s="8">
        <f t="shared" si="54"/>
        <v>7556.9000000000015</v>
      </c>
    </row>
    <row r="676" spans="1:13" x14ac:dyDescent="0.2">
      <c r="A676" t="s">
        <v>46</v>
      </c>
      <c r="B676" t="s">
        <v>47</v>
      </c>
      <c r="C676">
        <v>2014</v>
      </c>
      <c r="D676" t="s">
        <v>93</v>
      </c>
      <c r="E676" t="s">
        <v>16</v>
      </c>
      <c r="F676" t="s">
        <v>19</v>
      </c>
      <c r="G676" t="s">
        <v>67</v>
      </c>
      <c r="H676" s="2">
        <v>179.3</v>
      </c>
      <c r="I676" s="8">
        <f t="shared" si="50"/>
        <v>667888.10000000021</v>
      </c>
      <c r="J676" s="8">
        <f t="shared" si="51"/>
        <v>49333.800000000017</v>
      </c>
      <c r="K676" s="8">
        <f t="shared" si="52"/>
        <v>31449.5</v>
      </c>
      <c r="L676" s="8">
        <f t="shared" si="53"/>
        <v>17892.800000000003</v>
      </c>
      <c r="M676" s="8">
        <f t="shared" si="54"/>
        <v>5584.6000000000013</v>
      </c>
    </row>
    <row r="677" spans="1:13" x14ac:dyDescent="0.2">
      <c r="A677" t="s">
        <v>46</v>
      </c>
      <c r="B677" t="s">
        <v>47</v>
      </c>
      <c r="C677">
        <v>2014</v>
      </c>
      <c r="D677" t="s">
        <v>93</v>
      </c>
      <c r="E677" t="s">
        <v>16</v>
      </c>
      <c r="F677" t="s">
        <v>20</v>
      </c>
      <c r="G677" t="s">
        <v>68</v>
      </c>
      <c r="H677" s="2">
        <v>181</v>
      </c>
      <c r="I677" s="8">
        <f t="shared" si="50"/>
        <v>667888.10000000021</v>
      </c>
      <c r="J677" s="8">
        <f t="shared" si="51"/>
        <v>49333.800000000017</v>
      </c>
      <c r="K677" s="8">
        <f t="shared" si="52"/>
        <v>31449.5</v>
      </c>
      <c r="L677" s="8">
        <f t="shared" si="53"/>
        <v>17892.800000000003</v>
      </c>
      <c r="M677" s="8">
        <f t="shared" si="54"/>
        <v>5648.1</v>
      </c>
    </row>
    <row r="678" spans="1:13" x14ac:dyDescent="0.2">
      <c r="A678" t="s">
        <v>46</v>
      </c>
      <c r="B678" t="s">
        <v>47</v>
      </c>
      <c r="C678">
        <v>2014</v>
      </c>
      <c r="D678" t="s">
        <v>93</v>
      </c>
      <c r="E678" t="s">
        <v>16</v>
      </c>
      <c r="F678" t="s">
        <v>21</v>
      </c>
      <c r="G678" t="s">
        <v>69</v>
      </c>
      <c r="H678" s="2">
        <v>645.6</v>
      </c>
      <c r="I678" s="8">
        <f t="shared" si="50"/>
        <v>667888.10000000021</v>
      </c>
      <c r="J678" s="8">
        <f t="shared" si="51"/>
        <v>49333.800000000017</v>
      </c>
      <c r="K678" s="8">
        <f t="shared" si="52"/>
        <v>31449.5</v>
      </c>
      <c r="L678" s="8">
        <f t="shared" si="53"/>
        <v>17892.800000000003</v>
      </c>
      <c r="M678" s="8">
        <f t="shared" si="54"/>
        <v>15448.6</v>
      </c>
    </row>
    <row r="679" spans="1:13" x14ac:dyDescent="0.2">
      <c r="A679" t="s">
        <v>46</v>
      </c>
      <c r="B679" t="s">
        <v>47</v>
      </c>
      <c r="C679">
        <v>2014</v>
      </c>
      <c r="D679" t="s">
        <v>93</v>
      </c>
      <c r="E679" t="s">
        <v>16</v>
      </c>
      <c r="F679" t="s">
        <v>22</v>
      </c>
      <c r="G679" t="s">
        <v>70</v>
      </c>
      <c r="H679" s="2">
        <v>153</v>
      </c>
      <c r="I679" s="8">
        <f t="shared" si="50"/>
        <v>667888.10000000021</v>
      </c>
      <c r="J679" s="8">
        <f t="shared" si="51"/>
        <v>49333.800000000017</v>
      </c>
      <c r="K679" s="8">
        <f t="shared" si="52"/>
        <v>31449.5</v>
      </c>
      <c r="L679" s="8">
        <f t="shared" si="53"/>
        <v>17892.800000000003</v>
      </c>
      <c r="M679" s="8">
        <f t="shared" si="54"/>
        <v>6370.4000000000005</v>
      </c>
    </row>
    <row r="680" spans="1:13" x14ac:dyDescent="0.2">
      <c r="A680" t="s">
        <v>46</v>
      </c>
      <c r="B680" t="s">
        <v>47</v>
      </c>
      <c r="C680">
        <v>2014</v>
      </c>
      <c r="D680" t="s">
        <v>93</v>
      </c>
      <c r="E680" t="s">
        <v>23</v>
      </c>
      <c r="F680" t="s">
        <v>24</v>
      </c>
      <c r="G680" t="s">
        <v>71</v>
      </c>
      <c r="H680" s="2">
        <v>785</v>
      </c>
      <c r="I680" s="8">
        <f t="shared" si="50"/>
        <v>667888.10000000021</v>
      </c>
      <c r="J680" s="8">
        <f t="shared" si="51"/>
        <v>470482.10000000003</v>
      </c>
      <c r="K680" s="8">
        <f t="shared" si="52"/>
        <v>31449.5</v>
      </c>
      <c r="L680" s="8">
        <f t="shared" si="53"/>
        <v>17892.800000000003</v>
      </c>
      <c r="M680" s="8">
        <f t="shared" si="54"/>
        <v>76173</v>
      </c>
    </row>
    <row r="681" spans="1:13" x14ac:dyDescent="0.2">
      <c r="A681" t="s">
        <v>46</v>
      </c>
      <c r="B681" t="s">
        <v>47</v>
      </c>
      <c r="C681">
        <v>2014</v>
      </c>
      <c r="D681" t="s">
        <v>93</v>
      </c>
      <c r="E681" t="s">
        <v>23</v>
      </c>
      <c r="F681" t="s">
        <v>25</v>
      </c>
      <c r="G681" t="s">
        <v>72</v>
      </c>
      <c r="H681" s="2">
        <v>2490</v>
      </c>
      <c r="I681" s="8">
        <f t="shared" si="50"/>
        <v>667888.10000000021</v>
      </c>
      <c r="J681" s="8">
        <f t="shared" si="51"/>
        <v>470482.10000000003</v>
      </c>
      <c r="K681" s="8">
        <f t="shared" si="52"/>
        <v>31449.5</v>
      </c>
      <c r="L681" s="8">
        <f t="shared" si="53"/>
        <v>17892.800000000003</v>
      </c>
      <c r="M681" s="8">
        <f t="shared" si="54"/>
        <v>107528</v>
      </c>
    </row>
    <row r="682" spans="1:13" x14ac:dyDescent="0.2">
      <c r="A682" t="s">
        <v>46</v>
      </c>
      <c r="B682" t="s">
        <v>47</v>
      </c>
      <c r="C682">
        <v>2014</v>
      </c>
      <c r="D682" t="s">
        <v>93</v>
      </c>
      <c r="E682" t="s">
        <v>23</v>
      </c>
      <c r="F682" t="s">
        <v>26</v>
      </c>
      <c r="G682" t="s">
        <v>73</v>
      </c>
      <c r="H682" s="2">
        <v>1961</v>
      </c>
      <c r="I682" s="8">
        <f t="shared" si="50"/>
        <v>667888.10000000021</v>
      </c>
      <c r="J682" s="8">
        <f t="shared" si="51"/>
        <v>470482.10000000003</v>
      </c>
      <c r="K682" s="8">
        <f t="shared" si="52"/>
        <v>31449.5</v>
      </c>
      <c r="L682" s="8">
        <f t="shared" si="53"/>
        <v>17892.800000000003</v>
      </c>
      <c r="M682" s="8">
        <f t="shared" si="54"/>
        <v>37006.6</v>
      </c>
    </row>
    <row r="683" spans="1:13" x14ac:dyDescent="0.2">
      <c r="A683" t="s">
        <v>46</v>
      </c>
      <c r="B683" t="s">
        <v>47</v>
      </c>
      <c r="C683">
        <v>2014</v>
      </c>
      <c r="D683" t="s">
        <v>93</v>
      </c>
      <c r="E683" t="s">
        <v>23</v>
      </c>
      <c r="F683" t="s">
        <v>27</v>
      </c>
      <c r="G683" t="s">
        <v>74</v>
      </c>
      <c r="H683" s="2">
        <v>1907.6</v>
      </c>
      <c r="I683" s="8">
        <f t="shared" si="50"/>
        <v>667888.10000000021</v>
      </c>
      <c r="J683" s="8">
        <f t="shared" si="51"/>
        <v>470482.10000000003</v>
      </c>
      <c r="K683" s="8">
        <f t="shared" si="52"/>
        <v>31449.5</v>
      </c>
      <c r="L683" s="8">
        <f t="shared" si="53"/>
        <v>17892.800000000003</v>
      </c>
      <c r="M683" s="8">
        <f t="shared" si="54"/>
        <v>81912.599999999991</v>
      </c>
    </row>
    <row r="684" spans="1:13" x14ac:dyDescent="0.2">
      <c r="A684" t="s">
        <v>46</v>
      </c>
      <c r="B684" t="s">
        <v>47</v>
      </c>
      <c r="C684">
        <v>2014</v>
      </c>
      <c r="D684" t="s">
        <v>93</v>
      </c>
      <c r="E684" t="s">
        <v>23</v>
      </c>
      <c r="F684" t="s">
        <v>28</v>
      </c>
      <c r="G684" t="s">
        <v>75</v>
      </c>
      <c r="H684" s="2">
        <v>1478.5</v>
      </c>
      <c r="I684" s="8">
        <f t="shared" si="50"/>
        <v>667888.10000000021</v>
      </c>
      <c r="J684" s="8">
        <f t="shared" si="51"/>
        <v>470482.10000000003</v>
      </c>
      <c r="K684" s="8">
        <f t="shared" si="52"/>
        <v>31449.5</v>
      </c>
      <c r="L684" s="8">
        <f t="shared" si="53"/>
        <v>17892.800000000003</v>
      </c>
      <c r="M684" s="8">
        <f t="shared" si="54"/>
        <v>68031.899999999994</v>
      </c>
    </row>
    <row r="685" spans="1:13" x14ac:dyDescent="0.2">
      <c r="A685" t="s">
        <v>46</v>
      </c>
      <c r="B685" t="s">
        <v>47</v>
      </c>
      <c r="C685">
        <v>2014</v>
      </c>
      <c r="D685" t="s">
        <v>93</v>
      </c>
      <c r="E685" t="s">
        <v>23</v>
      </c>
      <c r="F685" t="s">
        <v>29</v>
      </c>
      <c r="G685" t="s">
        <v>76</v>
      </c>
      <c r="H685" s="2">
        <v>3353</v>
      </c>
      <c r="I685" s="8">
        <f t="shared" si="50"/>
        <v>667888.10000000021</v>
      </c>
      <c r="J685" s="8">
        <f t="shared" si="51"/>
        <v>470482.10000000003</v>
      </c>
      <c r="K685" s="8">
        <f t="shared" si="52"/>
        <v>31449.5</v>
      </c>
      <c r="L685" s="8">
        <f t="shared" si="53"/>
        <v>17892.800000000003</v>
      </c>
      <c r="M685" s="8">
        <f t="shared" si="54"/>
        <v>99830</v>
      </c>
    </row>
    <row r="686" spans="1:13" x14ac:dyDescent="0.2">
      <c r="A686" t="s">
        <v>46</v>
      </c>
      <c r="B686" t="s">
        <v>47</v>
      </c>
      <c r="C686">
        <v>2014</v>
      </c>
      <c r="D686" t="s">
        <v>93</v>
      </c>
      <c r="E686" t="s">
        <v>30</v>
      </c>
      <c r="F686" t="s">
        <v>31</v>
      </c>
      <c r="G686" t="s">
        <v>77</v>
      </c>
      <c r="H686" s="2">
        <v>263.8</v>
      </c>
      <c r="I686" s="8">
        <f t="shared" si="50"/>
        <v>667888.10000000021</v>
      </c>
      <c r="J686" s="8">
        <f t="shared" si="51"/>
        <v>76003.900000000038</v>
      </c>
      <c r="K686" s="8">
        <f t="shared" si="52"/>
        <v>31449.5</v>
      </c>
      <c r="L686" s="8">
        <f t="shared" si="53"/>
        <v>17892.800000000003</v>
      </c>
      <c r="M686" s="8">
        <f t="shared" si="54"/>
        <v>11769.6</v>
      </c>
    </row>
    <row r="687" spans="1:13" x14ac:dyDescent="0.2">
      <c r="A687" t="s">
        <v>46</v>
      </c>
      <c r="B687" t="s">
        <v>47</v>
      </c>
      <c r="C687">
        <v>2014</v>
      </c>
      <c r="D687" t="s">
        <v>93</v>
      </c>
      <c r="E687" t="s">
        <v>30</v>
      </c>
      <c r="F687" t="s">
        <v>32</v>
      </c>
      <c r="G687" t="s">
        <v>78</v>
      </c>
      <c r="H687" s="2">
        <v>341.6</v>
      </c>
      <c r="I687" s="8">
        <f t="shared" si="50"/>
        <v>667888.10000000021</v>
      </c>
      <c r="J687" s="8">
        <f t="shared" si="51"/>
        <v>76003.900000000038</v>
      </c>
      <c r="K687" s="8">
        <f t="shared" si="52"/>
        <v>31449.5</v>
      </c>
      <c r="L687" s="8">
        <f t="shared" si="53"/>
        <v>17892.800000000003</v>
      </c>
      <c r="M687" s="8">
        <f t="shared" si="54"/>
        <v>11930.300000000001</v>
      </c>
    </row>
    <row r="688" spans="1:13" x14ac:dyDescent="0.2">
      <c r="A688" t="s">
        <v>46</v>
      </c>
      <c r="B688" t="s">
        <v>47</v>
      </c>
      <c r="C688">
        <v>2014</v>
      </c>
      <c r="D688" t="s">
        <v>93</v>
      </c>
      <c r="E688" t="s">
        <v>30</v>
      </c>
      <c r="F688" t="s">
        <v>33</v>
      </c>
      <c r="G688" t="s">
        <v>79</v>
      </c>
      <c r="H688" s="2">
        <v>312.3</v>
      </c>
      <c r="I688" s="8">
        <f t="shared" si="50"/>
        <v>667888.10000000021</v>
      </c>
      <c r="J688" s="8">
        <f t="shared" si="51"/>
        <v>76003.900000000038</v>
      </c>
      <c r="K688" s="8">
        <f t="shared" si="52"/>
        <v>31449.5</v>
      </c>
      <c r="L688" s="8">
        <f t="shared" si="53"/>
        <v>17892.800000000003</v>
      </c>
      <c r="M688" s="8">
        <f t="shared" si="54"/>
        <v>13152.599999999999</v>
      </c>
    </row>
    <row r="689" spans="1:13" x14ac:dyDescent="0.2">
      <c r="A689" t="s">
        <v>46</v>
      </c>
      <c r="B689" t="s">
        <v>47</v>
      </c>
      <c r="C689">
        <v>2014</v>
      </c>
      <c r="D689" t="s">
        <v>93</v>
      </c>
      <c r="E689" t="s">
        <v>30</v>
      </c>
      <c r="F689" t="s">
        <v>34</v>
      </c>
      <c r="G689" t="s">
        <v>80</v>
      </c>
      <c r="H689" s="2">
        <v>306.5</v>
      </c>
      <c r="I689" s="8">
        <f t="shared" si="50"/>
        <v>667888.10000000021</v>
      </c>
      <c r="J689" s="8">
        <f t="shared" si="51"/>
        <v>76003.900000000038</v>
      </c>
      <c r="K689" s="8">
        <f t="shared" si="52"/>
        <v>31449.5</v>
      </c>
      <c r="L689" s="8">
        <f t="shared" si="53"/>
        <v>17892.800000000003</v>
      </c>
      <c r="M689" s="8">
        <f t="shared" si="54"/>
        <v>12291.599999999999</v>
      </c>
    </row>
    <row r="690" spans="1:13" x14ac:dyDescent="0.2">
      <c r="A690" t="s">
        <v>46</v>
      </c>
      <c r="B690" t="s">
        <v>47</v>
      </c>
      <c r="C690">
        <v>2014</v>
      </c>
      <c r="D690" t="s">
        <v>93</v>
      </c>
      <c r="E690" t="s">
        <v>30</v>
      </c>
      <c r="F690" t="s">
        <v>35</v>
      </c>
      <c r="G690" t="s">
        <v>81</v>
      </c>
      <c r="H690" s="2">
        <v>471.7</v>
      </c>
      <c r="I690" s="8">
        <f t="shared" si="50"/>
        <v>667888.10000000021</v>
      </c>
      <c r="J690" s="8">
        <f t="shared" si="51"/>
        <v>76003.900000000038</v>
      </c>
      <c r="K690" s="8">
        <f t="shared" si="52"/>
        <v>31449.5</v>
      </c>
      <c r="L690" s="8">
        <f t="shared" si="53"/>
        <v>17892.800000000003</v>
      </c>
      <c r="M690" s="8">
        <f t="shared" si="54"/>
        <v>11896.300000000001</v>
      </c>
    </row>
    <row r="691" spans="1:13" x14ac:dyDescent="0.2">
      <c r="A691" t="s">
        <v>46</v>
      </c>
      <c r="B691" t="s">
        <v>47</v>
      </c>
      <c r="C691">
        <v>2014</v>
      </c>
      <c r="D691" t="s">
        <v>93</v>
      </c>
      <c r="E691" t="s">
        <v>30</v>
      </c>
      <c r="F691" t="s">
        <v>36</v>
      </c>
      <c r="G691" t="s">
        <v>82</v>
      </c>
      <c r="H691" s="2">
        <v>402.1</v>
      </c>
      <c r="I691" s="8">
        <f t="shared" si="50"/>
        <v>667888.10000000021</v>
      </c>
      <c r="J691" s="8">
        <f t="shared" si="51"/>
        <v>76003.900000000038</v>
      </c>
      <c r="K691" s="8">
        <f t="shared" si="52"/>
        <v>31449.5</v>
      </c>
      <c r="L691" s="8">
        <f t="shared" si="53"/>
        <v>17892.800000000003</v>
      </c>
      <c r="M691" s="8">
        <f t="shared" si="54"/>
        <v>14963.5</v>
      </c>
    </row>
    <row r="692" spans="1:13" x14ac:dyDescent="0.2">
      <c r="A692" t="s">
        <v>46</v>
      </c>
      <c r="B692" t="s">
        <v>47</v>
      </c>
      <c r="C692">
        <v>2014</v>
      </c>
      <c r="D692" t="s">
        <v>93</v>
      </c>
      <c r="E692" t="s">
        <v>37</v>
      </c>
      <c r="F692" t="s">
        <v>38</v>
      </c>
      <c r="G692" t="s">
        <v>83</v>
      </c>
      <c r="H692" s="2">
        <v>455.7</v>
      </c>
      <c r="I692" s="8">
        <f t="shared" si="50"/>
        <v>667888.10000000021</v>
      </c>
      <c r="J692" s="8">
        <f t="shared" si="51"/>
        <v>72068.300000000032</v>
      </c>
      <c r="K692" s="8">
        <f t="shared" si="52"/>
        <v>31449.5</v>
      </c>
      <c r="L692" s="8">
        <f t="shared" si="53"/>
        <v>17892.800000000003</v>
      </c>
      <c r="M692" s="8">
        <f t="shared" si="54"/>
        <v>13225.8</v>
      </c>
    </row>
    <row r="693" spans="1:13" x14ac:dyDescent="0.2">
      <c r="A693" t="s">
        <v>46</v>
      </c>
      <c r="B693" t="s">
        <v>47</v>
      </c>
      <c r="C693">
        <v>2014</v>
      </c>
      <c r="D693" t="s">
        <v>93</v>
      </c>
      <c r="E693" t="s">
        <v>37</v>
      </c>
      <c r="F693" t="s">
        <v>39</v>
      </c>
      <c r="G693" t="s">
        <v>84</v>
      </c>
      <c r="H693" s="2">
        <v>430.5</v>
      </c>
      <c r="I693" s="8">
        <f t="shared" si="50"/>
        <v>667888.10000000021</v>
      </c>
      <c r="J693" s="8">
        <f t="shared" si="51"/>
        <v>72068.300000000032</v>
      </c>
      <c r="K693" s="8">
        <f t="shared" si="52"/>
        <v>31449.5</v>
      </c>
      <c r="L693" s="8">
        <f t="shared" si="53"/>
        <v>17892.800000000003</v>
      </c>
      <c r="M693" s="8">
        <f t="shared" si="54"/>
        <v>13558.199999999999</v>
      </c>
    </row>
    <row r="694" spans="1:13" x14ac:dyDescent="0.2">
      <c r="A694" t="s">
        <v>46</v>
      </c>
      <c r="B694" t="s">
        <v>47</v>
      </c>
      <c r="C694">
        <v>2014</v>
      </c>
      <c r="D694" t="s">
        <v>93</v>
      </c>
      <c r="E694" t="s">
        <v>37</v>
      </c>
      <c r="F694" t="s">
        <v>40</v>
      </c>
      <c r="G694" t="s">
        <v>85</v>
      </c>
      <c r="H694" s="2">
        <v>395.2</v>
      </c>
      <c r="I694" s="8">
        <f t="shared" si="50"/>
        <v>667888.10000000021</v>
      </c>
      <c r="J694" s="8">
        <f t="shared" si="51"/>
        <v>72068.300000000032</v>
      </c>
      <c r="K694" s="8">
        <f t="shared" si="52"/>
        <v>31449.5</v>
      </c>
      <c r="L694" s="8">
        <f t="shared" si="53"/>
        <v>17892.800000000003</v>
      </c>
      <c r="M694" s="8">
        <f t="shared" si="54"/>
        <v>11518.4</v>
      </c>
    </row>
    <row r="695" spans="1:13" x14ac:dyDescent="0.2">
      <c r="A695" t="s">
        <v>46</v>
      </c>
      <c r="B695" t="s">
        <v>47</v>
      </c>
      <c r="C695">
        <v>2014</v>
      </c>
      <c r="D695" t="s">
        <v>93</v>
      </c>
      <c r="E695" t="s">
        <v>37</v>
      </c>
      <c r="F695" t="s">
        <v>41</v>
      </c>
      <c r="G695" t="s">
        <v>86</v>
      </c>
      <c r="H695" s="2">
        <v>355.1</v>
      </c>
      <c r="I695" s="8">
        <f t="shared" si="50"/>
        <v>667888.10000000021</v>
      </c>
      <c r="J695" s="8">
        <f t="shared" si="51"/>
        <v>72068.300000000032</v>
      </c>
      <c r="K695" s="8">
        <f t="shared" si="52"/>
        <v>31449.5</v>
      </c>
      <c r="L695" s="8">
        <f t="shared" si="53"/>
        <v>17892.800000000003</v>
      </c>
      <c r="M695" s="8">
        <f t="shared" si="54"/>
        <v>12071.6</v>
      </c>
    </row>
    <row r="696" spans="1:13" x14ac:dyDescent="0.2">
      <c r="A696" t="s">
        <v>46</v>
      </c>
      <c r="B696" t="s">
        <v>47</v>
      </c>
      <c r="C696">
        <v>2014</v>
      </c>
      <c r="D696" t="s">
        <v>93</v>
      </c>
      <c r="E696" t="s">
        <v>37</v>
      </c>
      <c r="F696" t="s">
        <v>42</v>
      </c>
      <c r="G696" t="s">
        <v>87</v>
      </c>
      <c r="H696" s="2">
        <v>305.7</v>
      </c>
      <c r="I696" s="8">
        <f t="shared" si="50"/>
        <v>667888.10000000021</v>
      </c>
      <c r="J696" s="8">
        <f t="shared" si="51"/>
        <v>72068.300000000032</v>
      </c>
      <c r="K696" s="8">
        <f t="shared" si="52"/>
        <v>31449.5</v>
      </c>
      <c r="L696" s="8">
        <f t="shared" si="53"/>
        <v>17892.800000000003</v>
      </c>
      <c r="M696" s="8">
        <f t="shared" si="54"/>
        <v>12860.8</v>
      </c>
    </row>
    <row r="697" spans="1:13" x14ac:dyDescent="0.2">
      <c r="A697" t="s">
        <v>46</v>
      </c>
      <c r="B697" t="s">
        <v>47</v>
      </c>
      <c r="C697">
        <v>2014</v>
      </c>
      <c r="D697" t="s">
        <v>93</v>
      </c>
      <c r="E697" t="s">
        <v>37</v>
      </c>
      <c r="F697" t="s">
        <v>43</v>
      </c>
      <c r="G697" t="s">
        <v>88</v>
      </c>
      <c r="H697" s="2">
        <v>289.39999999999998</v>
      </c>
      <c r="I697" s="8">
        <f t="shared" si="50"/>
        <v>667888.10000000021</v>
      </c>
      <c r="J697" s="8">
        <f t="shared" si="51"/>
        <v>72068.300000000032</v>
      </c>
      <c r="K697" s="8">
        <f t="shared" si="52"/>
        <v>31449.5</v>
      </c>
      <c r="L697" s="8">
        <f t="shared" si="53"/>
        <v>17892.800000000003</v>
      </c>
      <c r="M697" s="8">
        <f t="shared" si="54"/>
        <v>8833.5000000000018</v>
      </c>
    </row>
    <row r="698" spans="1:13" x14ac:dyDescent="0.2">
      <c r="A698" t="s">
        <v>46</v>
      </c>
      <c r="B698" t="s">
        <v>47</v>
      </c>
      <c r="C698">
        <v>2014</v>
      </c>
      <c r="D698" t="s">
        <v>94</v>
      </c>
      <c r="E698" t="s">
        <v>16</v>
      </c>
      <c r="F698" t="s">
        <v>17</v>
      </c>
      <c r="G698" t="s">
        <v>65</v>
      </c>
      <c r="H698" s="2">
        <v>332</v>
      </c>
      <c r="I698" s="8">
        <f t="shared" si="50"/>
        <v>718181</v>
      </c>
      <c r="J698" s="8">
        <f t="shared" si="51"/>
        <v>54919</v>
      </c>
      <c r="K698" s="8">
        <f t="shared" si="52"/>
        <v>43537</v>
      </c>
      <c r="L698" s="8">
        <f t="shared" si="53"/>
        <v>24172</v>
      </c>
      <c r="M698" s="8">
        <f t="shared" si="54"/>
        <v>9391</v>
      </c>
    </row>
    <row r="699" spans="1:13" x14ac:dyDescent="0.2">
      <c r="A699" t="s">
        <v>46</v>
      </c>
      <c r="B699" t="s">
        <v>47</v>
      </c>
      <c r="C699">
        <v>2014</v>
      </c>
      <c r="D699" t="s">
        <v>94</v>
      </c>
      <c r="E699" t="s">
        <v>16</v>
      </c>
      <c r="F699" t="s">
        <v>18</v>
      </c>
      <c r="G699" t="s">
        <v>66</v>
      </c>
      <c r="H699" s="2">
        <v>357</v>
      </c>
      <c r="I699" s="8">
        <f t="shared" si="50"/>
        <v>718181</v>
      </c>
      <c r="J699" s="8">
        <f t="shared" si="51"/>
        <v>54919</v>
      </c>
      <c r="K699" s="8">
        <f t="shared" si="52"/>
        <v>43537</v>
      </c>
      <c r="L699" s="8">
        <f t="shared" si="53"/>
        <v>24172</v>
      </c>
      <c r="M699" s="8">
        <f t="shared" si="54"/>
        <v>8246</v>
      </c>
    </row>
    <row r="700" spans="1:13" x14ac:dyDescent="0.2">
      <c r="A700" t="s">
        <v>46</v>
      </c>
      <c r="B700" t="s">
        <v>47</v>
      </c>
      <c r="C700">
        <v>2014</v>
      </c>
      <c r="D700" t="s">
        <v>94</v>
      </c>
      <c r="E700" t="s">
        <v>16</v>
      </c>
      <c r="F700" t="s">
        <v>19</v>
      </c>
      <c r="G700" t="s">
        <v>67</v>
      </c>
      <c r="H700" s="2">
        <v>150</v>
      </c>
      <c r="I700" s="8">
        <f t="shared" si="50"/>
        <v>718181</v>
      </c>
      <c r="J700" s="8">
        <f t="shared" si="51"/>
        <v>54919</v>
      </c>
      <c r="K700" s="8">
        <f t="shared" si="52"/>
        <v>43537</v>
      </c>
      <c r="L700" s="8">
        <f t="shared" si="53"/>
        <v>24172</v>
      </c>
      <c r="M700" s="8">
        <f t="shared" si="54"/>
        <v>5683</v>
      </c>
    </row>
    <row r="701" spans="1:13" x14ac:dyDescent="0.2">
      <c r="A701" t="s">
        <v>46</v>
      </c>
      <c r="B701" t="s">
        <v>47</v>
      </c>
      <c r="C701">
        <v>2014</v>
      </c>
      <c r="D701" t="s">
        <v>94</v>
      </c>
      <c r="E701" t="s">
        <v>16</v>
      </c>
      <c r="F701" t="s">
        <v>20</v>
      </c>
      <c r="G701" t="s">
        <v>68</v>
      </c>
      <c r="H701" s="2">
        <v>256</v>
      </c>
      <c r="I701" s="8">
        <f t="shared" si="50"/>
        <v>718181</v>
      </c>
      <c r="J701" s="8">
        <f t="shared" si="51"/>
        <v>54919</v>
      </c>
      <c r="K701" s="8">
        <f t="shared" si="52"/>
        <v>43537</v>
      </c>
      <c r="L701" s="8">
        <f t="shared" si="53"/>
        <v>24172</v>
      </c>
      <c r="M701" s="8">
        <f t="shared" si="54"/>
        <v>7258</v>
      </c>
    </row>
    <row r="702" spans="1:13" x14ac:dyDescent="0.2">
      <c r="A702" t="s">
        <v>46</v>
      </c>
      <c r="B702" t="s">
        <v>47</v>
      </c>
      <c r="C702">
        <v>2014</v>
      </c>
      <c r="D702" t="s">
        <v>94</v>
      </c>
      <c r="E702" t="s">
        <v>16</v>
      </c>
      <c r="F702" t="s">
        <v>21</v>
      </c>
      <c r="G702" t="s">
        <v>69</v>
      </c>
      <c r="H702" s="2">
        <v>264</v>
      </c>
      <c r="I702" s="8">
        <f t="shared" si="50"/>
        <v>718181</v>
      </c>
      <c r="J702" s="8">
        <f t="shared" si="51"/>
        <v>54919</v>
      </c>
      <c r="K702" s="8">
        <f t="shared" si="52"/>
        <v>43537</v>
      </c>
      <c r="L702" s="8">
        <f t="shared" si="53"/>
        <v>24172</v>
      </c>
      <c r="M702" s="8">
        <f t="shared" si="54"/>
        <v>17198</v>
      </c>
    </row>
    <row r="703" spans="1:13" x14ac:dyDescent="0.2">
      <c r="A703" t="s">
        <v>46</v>
      </c>
      <c r="B703" t="s">
        <v>47</v>
      </c>
      <c r="C703">
        <v>2014</v>
      </c>
      <c r="D703" t="s">
        <v>94</v>
      </c>
      <c r="E703" t="s">
        <v>16</v>
      </c>
      <c r="F703" t="s">
        <v>22</v>
      </c>
      <c r="G703" t="s">
        <v>70</v>
      </c>
      <c r="H703" s="2">
        <v>287</v>
      </c>
      <c r="I703" s="8">
        <f t="shared" si="50"/>
        <v>718181</v>
      </c>
      <c r="J703" s="8">
        <f t="shared" si="51"/>
        <v>54919</v>
      </c>
      <c r="K703" s="8">
        <f t="shared" si="52"/>
        <v>43537</v>
      </c>
      <c r="L703" s="8">
        <f t="shared" si="53"/>
        <v>24172</v>
      </c>
      <c r="M703" s="8">
        <f t="shared" si="54"/>
        <v>7143</v>
      </c>
    </row>
    <row r="704" spans="1:13" x14ac:dyDescent="0.2">
      <c r="A704" t="s">
        <v>46</v>
      </c>
      <c r="B704" t="s">
        <v>47</v>
      </c>
      <c r="C704">
        <v>2014</v>
      </c>
      <c r="D704" t="s">
        <v>94</v>
      </c>
      <c r="E704" t="s">
        <v>23</v>
      </c>
      <c r="F704" t="s">
        <v>24</v>
      </c>
      <c r="G704" t="s">
        <v>71</v>
      </c>
      <c r="H704" s="2">
        <v>2000</v>
      </c>
      <c r="I704" s="8">
        <f t="shared" si="50"/>
        <v>718181</v>
      </c>
      <c r="J704" s="8">
        <f t="shared" si="51"/>
        <v>501512</v>
      </c>
      <c r="K704" s="8">
        <f t="shared" si="52"/>
        <v>43537</v>
      </c>
      <c r="L704" s="8">
        <f t="shared" si="53"/>
        <v>24172</v>
      </c>
      <c r="M704" s="8">
        <f t="shared" si="54"/>
        <v>75380</v>
      </c>
    </row>
    <row r="705" spans="1:13" x14ac:dyDescent="0.2">
      <c r="A705" t="s">
        <v>46</v>
      </c>
      <c r="B705" t="s">
        <v>47</v>
      </c>
      <c r="C705">
        <v>2014</v>
      </c>
      <c r="D705" t="s">
        <v>94</v>
      </c>
      <c r="E705" t="s">
        <v>23</v>
      </c>
      <c r="F705" t="s">
        <v>25</v>
      </c>
      <c r="G705" t="s">
        <v>72</v>
      </c>
      <c r="H705" s="2">
        <v>5790</v>
      </c>
      <c r="I705" s="8">
        <f t="shared" si="50"/>
        <v>718181</v>
      </c>
      <c r="J705" s="8">
        <f t="shared" si="51"/>
        <v>501512</v>
      </c>
      <c r="K705" s="8">
        <f t="shared" si="52"/>
        <v>43537</v>
      </c>
      <c r="L705" s="8">
        <f t="shared" si="53"/>
        <v>24172</v>
      </c>
      <c r="M705" s="8">
        <f t="shared" si="54"/>
        <v>112270</v>
      </c>
    </row>
    <row r="706" spans="1:13" x14ac:dyDescent="0.2">
      <c r="A706" t="s">
        <v>46</v>
      </c>
      <c r="B706" t="s">
        <v>47</v>
      </c>
      <c r="C706">
        <v>2014</v>
      </c>
      <c r="D706" t="s">
        <v>94</v>
      </c>
      <c r="E706" t="s">
        <v>23</v>
      </c>
      <c r="F706" t="s">
        <v>26</v>
      </c>
      <c r="G706" t="s">
        <v>73</v>
      </c>
      <c r="H706" s="2">
        <v>2114</v>
      </c>
      <c r="I706" s="8">
        <f t="shared" ref="I706:I769" si="55">SUMIFS(H:H,C:C,C706,D:D,D706)</f>
        <v>718181</v>
      </c>
      <c r="J706" s="8">
        <f t="shared" ref="J706:J769" si="56">SUMIFS(H:H,E:E,E706,D:D,D706,C:C,C706)</f>
        <v>501512</v>
      </c>
      <c r="K706" s="8">
        <f t="shared" si="52"/>
        <v>43537</v>
      </c>
      <c r="L706" s="8">
        <f t="shared" si="53"/>
        <v>24172</v>
      </c>
      <c r="M706" s="8">
        <f t="shared" si="54"/>
        <v>44206</v>
      </c>
    </row>
    <row r="707" spans="1:13" x14ac:dyDescent="0.2">
      <c r="A707" t="s">
        <v>46</v>
      </c>
      <c r="B707" t="s">
        <v>47</v>
      </c>
      <c r="C707">
        <v>2014</v>
      </c>
      <c r="D707" t="s">
        <v>94</v>
      </c>
      <c r="E707" t="s">
        <v>23</v>
      </c>
      <c r="F707" t="s">
        <v>27</v>
      </c>
      <c r="G707" t="s">
        <v>74</v>
      </c>
      <c r="H707" s="2">
        <v>1702</v>
      </c>
      <c r="I707" s="8">
        <f t="shared" si="55"/>
        <v>718181</v>
      </c>
      <c r="J707" s="8">
        <f t="shared" si="56"/>
        <v>501512</v>
      </c>
      <c r="K707" s="8">
        <f t="shared" ref="K707:K770" si="57">SUMIFS(H:H,B:B,B707,C:C,C707,D:D,D707)</f>
        <v>43537</v>
      </c>
      <c r="L707" s="8">
        <f t="shared" ref="L707:L770" si="58">SUMIFS(H:H,A:A,A707,C:C,C707,D:D,D707)</f>
        <v>24172</v>
      </c>
      <c r="M707" s="8">
        <f t="shared" ref="M707:M770" si="59">SUMIFS(H:H,G:G,G707,D:D,D707,C:C,C707)</f>
        <v>92042</v>
      </c>
    </row>
    <row r="708" spans="1:13" x14ac:dyDescent="0.2">
      <c r="A708" t="s">
        <v>46</v>
      </c>
      <c r="B708" t="s">
        <v>47</v>
      </c>
      <c r="C708">
        <v>2014</v>
      </c>
      <c r="D708" t="s">
        <v>94</v>
      </c>
      <c r="E708" t="s">
        <v>23</v>
      </c>
      <c r="F708" t="s">
        <v>28</v>
      </c>
      <c r="G708" t="s">
        <v>75</v>
      </c>
      <c r="H708" s="2">
        <v>1945</v>
      </c>
      <c r="I708" s="8">
        <f t="shared" si="55"/>
        <v>718181</v>
      </c>
      <c r="J708" s="8">
        <f t="shared" si="56"/>
        <v>501512</v>
      </c>
      <c r="K708" s="8">
        <f t="shared" si="57"/>
        <v>43537</v>
      </c>
      <c r="L708" s="8">
        <f t="shared" si="58"/>
        <v>24172</v>
      </c>
      <c r="M708" s="8">
        <f t="shared" si="59"/>
        <v>77634</v>
      </c>
    </row>
    <row r="709" spans="1:13" x14ac:dyDescent="0.2">
      <c r="A709" t="s">
        <v>46</v>
      </c>
      <c r="B709" t="s">
        <v>47</v>
      </c>
      <c r="C709">
        <v>2014</v>
      </c>
      <c r="D709" t="s">
        <v>94</v>
      </c>
      <c r="E709" t="s">
        <v>23</v>
      </c>
      <c r="F709" t="s">
        <v>29</v>
      </c>
      <c r="G709" t="s">
        <v>76</v>
      </c>
      <c r="H709" s="2">
        <v>3910</v>
      </c>
      <c r="I709" s="8">
        <f t="shared" si="55"/>
        <v>718181</v>
      </c>
      <c r="J709" s="8">
        <f t="shared" si="56"/>
        <v>501512</v>
      </c>
      <c r="K709" s="8">
        <f t="shared" si="57"/>
        <v>43537</v>
      </c>
      <c r="L709" s="8">
        <f t="shared" si="58"/>
        <v>24172</v>
      </c>
      <c r="M709" s="8">
        <f t="shared" si="59"/>
        <v>99980</v>
      </c>
    </row>
    <row r="710" spans="1:13" x14ac:dyDescent="0.2">
      <c r="A710" t="s">
        <v>46</v>
      </c>
      <c r="B710" t="s">
        <v>47</v>
      </c>
      <c r="C710">
        <v>2014</v>
      </c>
      <c r="D710" t="s">
        <v>94</v>
      </c>
      <c r="E710" t="s">
        <v>30</v>
      </c>
      <c r="F710" t="s">
        <v>31</v>
      </c>
      <c r="G710" t="s">
        <v>77</v>
      </c>
      <c r="H710" s="2">
        <v>530</v>
      </c>
      <c r="I710" s="8">
        <f t="shared" si="55"/>
        <v>718181</v>
      </c>
      <c r="J710" s="8">
        <f t="shared" si="56"/>
        <v>84555</v>
      </c>
      <c r="K710" s="8">
        <f t="shared" si="57"/>
        <v>43537</v>
      </c>
      <c r="L710" s="8">
        <f t="shared" si="58"/>
        <v>24172</v>
      </c>
      <c r="M710" s="8">
        <f t="shared" si="59"/>
        <v>12740</v>
      </c>
    </row>
    <row r="711" spans="1:13" x14ac:dyDescent="0.2">
      <c r="A711" t="s">
        <v>46</v>
      </c>
      <c r="B711" t="s">
        <v>47</v>
      </c>
      <c r="C711">
        <v>2014</v>
      </c>
      <c r="D711" t="s">
        <v>94</v>
      </c>
      <c r="E711" t="s">
        <v>30</v>
      </c>
      <c r="F711" t="s">
        <v>32</v>
      </c>
      <c r="G711" t="s">
        <v>78</v>
      </c>
      <c r="H711" s="2">
        <v>358</v>
      </c>
      <c r="I711" s="8">
        <f t="shared" si="55"/>
        <v>718181</v>
      </c>
      <c r="J711" s="8">
        <f t="shared" si="56"/>
        <v>84555</v>
      </c>
      <c r="K711" s="8">
        <f t="shared" si="57"/>
        <v>43537</v>
      </c>
      <c r="L711" s="8">
        <f t="shared" si="58"/>
        <v>24172</v>
      </c>
      <c r="M711" s="8">
        <f t="shared" si="59"/>
        <v>13966</v>
      </c>
    </row>
    <row r="712" spans="1:13" x14ac:dyDescent="0.2">
      <c r="A712" t="s">
        <v>46</v>
      </c>
      <c r="B712" t="s">
        <v>47</v>
      </c>
      <c r="C712">
        <v>2014</v>
      </c>
      <c r="D712" t="s">
        <v>94</v>
      </c>
      <c r="E712" t="s">
        <v>30</v>
      </c>
      <c r="F712" t="s">
        <v>33</v>
      </c>
      <c r="G712" t="s">
        <v>79</v>
      </c>
      <c r="H712" s="2">
        <v>389</v>
      </c>
      <c r="I712" s="8">
        <f t="shared" si="55"/>
        <v>718181</v>
      </c>
      <c r="J712" s="8">
        <f t="shared" si="56"/>
        <v>84555</v>
      </c>
      <c r="K712" s="8">
        <f t="shared" si="57"/>
        <v>43537</v>
      </c>
      <c r="L712" s="8">
        <f t="shared" si="58"/>
        <v>24172</v>
      </c>
      <c r="M712" s="8">
        <f t="shared" si="59"/>
        <v>14535</v>
      </c>
    </row>
    <row r="713" spans="1:13" x14ac:dyDescent="0.2">
      <c r="A713" t="s">
        <v>46</v>
      </c>
      <c r="B713" t="s">
        <v>47</v>
      </c>
      <c r="C713">
        <v>2014</v>
      </c>
      <c r="D713" t="s">
        <v>94</v>
      </c>
      <c r="E713" t="s">
        <v>30</v>
      </c>
      <c r="F713" t="s">
        <v>34</v>
      </c>
      <c r="G713" t="s">
        <v>80</v>
      </c>
      <c r="H713" s="2">
        <v>499</v>
      </c>
      <c r="I713" s="8">
        <f t="shared" si="55"/>
        <v>718181</v>
      </c>
      <c r="J713" s="8">
        <f t="shared" si="56"/>
        <v>84555</v>
      </c>
      <c r="K713" s="8">
        <f t="shared" si="57"/>
        <v>43537</v>
      </c>
      <c r="L713" s="8">
        <f t="shared" si="58"/>
        <v>24172</v>
      </c>
      <c r="M713" s="8">
        <f t="shared" si="59"/>
        <v>12871</v>
      </c>
    </row>
    <row r="714" spans="1:13" x14ac:dyDescent="0.2">
      <c r="A714" t="s">
        <v>46</v>
      </c>
      <c r="B714" t="s">
        <v>47</v>
      </c>
      <c r="C714">
        <v>2014</v>
      </c>
      <c r="D714" t="s">
        <v>94</v>
      </c>
      <c r="E714" t="s">
        <v>30</v>
      </c>
      <c r="F714" t="s">
        <v>35</v>
      </c>
      <c r="G714" t="s">
        <v>81</v>
      </c>
      <c r="H714" s="2">
        <v>426</v>
      </c>
      <c r="I714" s="8">
        <f t="shared" si="55"/>
        <v>718181</v>
      </c>
      <c r="J714" s="8">
        <f t="shared" si="56"/>
        <v>84555</v>
      </c>
      <c r="K714" s="8">
        <f t="shared" si="57"/>
        <v>43537</v>
      </c>
      <c r="L714" s="8">
        <f t="shared" si="58"/>
        <v>24172</v>
      </c>
      <c r="M714" s="8">
        <f t="shared" si="59"/>
        <v>14188</v>
      </c>
    </row>
    <row r="715" spans="1:13" x14ac:dyDescent="0.2">
      <c r="A715" t="s">
        <v>46</v>
      </c>
      <c r="B715" t="s">
        <v>47</v>
      </c>
      <c r="C715">
        <v>2014</v>
      </c>
      <c r="D715" t="s">
        <v>94</v>
      </c>
      <c r="E715" t="s">
        <v>30</v>
      </c>
      <c r="F715" t="s">
        <v>36</v>
      </c>
      <c r="G715" t="s">
        <v>82</v>
      </c>
      <c r="H715" s="2">
        <v>544</v>
      </c>
      <c r="I715" s="8">
        <f t="shared" si="55"/>
        <v>718181</v>
      </c>
      <c r="J715" s="8">
        <f t="shared" si="56"/>
        <v>84555</v>
      </c>
      <c r="K715" s="8">
        <f t="shared" si="57"/>
        <v>43537</v>
      </c>
      <c r="L715" s="8">
        <f t="shared" si="58"/>
        <v>24172</v>
      </c>
      <c r="M715" s="8">
        <f t="shared" si="59"/>
        <v>16255</v>
      </c>
    </row>
    <row r="716" spans="1:13" x14ac:dyDescent="0.2">
      <c r="A716" t="s">
        <v>46</v>
      </c>
      <c r="B716" t="s">
        <v>47</v>
      </c>
      <c r="C716">
        <v>2014</v>
      </c>
      <c r="D716" t="s">
        <v>94</v>
      </c>
      <c r="E716" t="s">
        <v>37</v>
      </c>
      <c r="F716" t="s">
        <v>38</v>
      </c>
      <c r="G716" t="s">
        <v>83</v>
      </c>
      <c r="H716" s="2">
        <v>479</v>
      </c>
      <c r="I716" s="8">
        <f t="shared" si="55"/>
        <v>718181</v>
      </c>
      <c r="J716" s="8">
        <f t="shared" si="56"/>
        <v>77195</v>
      </c>
      <c r="K716" s="8">
        <f t="shared" si="57"/>
        <v>43537</v>
      </c>
      <c r="L716" s="8">
        <f t="shared" si="58"/>
        <v>24172</v>
      </c>
      <c r="M716" s="8">
        <f t="shared" si="59"/>
        <v>14044</v>
      </c>
    </row>
    <row r="717" spans="1:13" x14ac:dyDescent="0.2">
      <c r="A717" t="s">
        <v>46</v>
      </c>
      <c r="B717" t="s">
        <v>47</v>
      </c>
      <c r="C717">
        <v>2014</v>
      </c>
      <c r="D717" t="s">
        <v>94</v>
      </c>
      <c r="E717" t="s">
        <v>37</v>
      </c>
      <c r="F717" t="s">
        <v>39</v>
      </c>
      <c r="G717" t="s">
        <v>84</v>
      </c>
      <c r="H717" s="2">
        <v>496</v>
      </c>
      <c r="I717" s="8">
        <f t="shared" si="55"/>
        <v>718181</v>
      </c>
      <c r="J717" s="8">
        <f t="shared" si="56"/>
        <v>77195</v>
      </c>
      <c r="K717" s="8">
        <f t="shared" si="57"/>
        <v>43537</v>
      </c>
      <c r="L717" s="8">
        <f t="shared" si="58"/>
        <v>24172</v>
      </c>
      <c r="M717" s="8">
        <f t="shared" si="59"/>
        <v>14730</v>
      </c>
    </row>
    <row r="718" spans="1:13" x14ac:dyDescent="0.2">
      <c r="A718" t="s">
        <v>46</v>
      </c>
      <c r="B718" t="s">
        <v>47</v>
      </c>
      <c r="C718">
        <v>2014</v>
      </c>
      <c r="D718" t="s">
        <v>94</v>
      </c>
      <c r="E718" t="s">
        <v>37</v>
      </c>
      <c r="F718" t="s">
        <v>40</v>
      </c>
      <c r="G718" t="s">
        <v>85</v>
      </c>
      <c r="H718" s="2">
        <v>260</v>
      </c>
      <c r="I718" s="8">
        <f t="shared" si="55"/>
        <v>718181</v>
      </c>
      <c r="J718" s="8">
        <f t="shared" si="56"/>
        <v>77195</v>
      </c>
      <c r="K718" s="8">
        <f t="shared" si="57"/>
        <v>43537</v>
      </c>
      <c r="L718" s="8">
        <f t="shared" si="58"/>
        <v>24172</v>
      </c>
      <c r="M718" s="8">
        <f t="shared" si="59"/>
        <v>11918</v>
      </c>
    </row>
    <row r="719" spans="1:13" x14ac:dyDescent="0.2">
      <c r="A719" t="s">
        <v>46</v>
      </c>
      <c r="B719" t="s">
        <v>47</v>
      </c>
      <c r="C719">
        <v>2014</v>
      </c>
      <c r="D719" t="s">
        <v>94</v>
      </c>
      <c r="E719" t="s">
        <v>37</v>
      </c>
      <c r="F719" t="s">
        <v>41</v>
      </c>
      <c r="G719" t="s">
        <v>86</v>
      </c>
      <c r="H719" s="2">
        <v>468</v>
      </c>
      <c r="I719" s="8">
        <f t="shared" si="55"/>
        <v>718181</v>
      </c>
      <c r="J719" s="8">
        <f t="shared" si="56"/>
        <v>77195</v>
      </c>
      <c r="K719" s="8">
        <f t="shared" si="57"/>
        <v>43537</v>
      </c>
      <c r="L719" s="8">
        <f t="shared" si="58"/>
        <v>24172</v>
      </c>
      <c r="M719" s="8">
        <f t="shared" si="59"/>
        <v>13760</v>
      </c>
    </row>
    <row r="720" spans="1:13" x14ac:dyDescent="0.2">
      <c r="A720" t="s">
        <v>46</v>
      </c>
      <c r="B720" t="s">
        <v>47</v>
      </c>
      <c r="C720">
        <v>2014</v>
      </c>
      <c r="D720" t="s">
        <v>94</v>
      </c>
      <c r="E720" t="s">
        <v>37</v>
      </c>
      <c r="F720" t="s">
        <v>42</v>
      </c>
      <c r="G720" t="s">
        <v>87</v>
      </c>
      <c r="H720" s="2">
        <v>395</v>
      </c>
      <c r="I720" s="8">
        <f t="shared" si="55"/>
        <v>718181</v>
      </c>
      <c r="J720" s="8">
        <f t="shared" si="56"/>
        <v>77195</v>
      </c>
      <c r="K720" s="8">
        <f t="shared" si="57"/>
        <v>43537</v>
      </c>
      <c r="L720" s="8">
        <f t="shared" si="58"/>
        <v>24172</v>
      </c>
      <c r="M720" s="8">
        <f t="shared" si="59"/>
        <v>13482</v>
      </c>
    </row>
    <row r="721" spans="1:13" x14ac:dyDescent="0.2">
      <c r="A721" t="s">
        <v>46</v>
      </c>
      <c r="B721" t="s">
        <v>47</v>
      </c>
      <c r="C721">
        <v>2014</v>
      </c>
      <c r="D721" t="s">
        <v>94</v>
      </c>
      <c r="E721" t="s">
        <v>37</v>
      </c>
      <c r="F721" t="s">
        <v>43</v>
      </c>
      <c r="G721" t="s">
        <v>88</v>
      </c>
      <c r="H721" s="2">
        <v>221</v>
      </c>
      <c r="I721" s="8">
        <f t="shared" si="55"/>
        <v>718181</v>
      </c>
      <c r="J721" s="8">
        <f t="shared" si="56"/>
        <v>77195</v>
      </c>
      <c r="K721" s="8">
        <f t="shared" si="57"/>
        <v>43537</v>
      </c>
      <c r="L721" s="8">
        <f t="shared" si="58"/>
        <v>24172</v>
      </c>
      <c r="M721" s="8">
        <f t="shared" si="59"/>
        <v>9261</v>
      </c>
    </row>
    <row r="722" spans="1:13" x14ac:dyDescent="0.2">
      <c r="A722" t="s">
        <v>46</v>
      </c>
      <c r="B722" t="s">
        <v>47</v>
      </c>
      <c r="C722">
        <v>2014</v>
      </c>
      <c r="D722" t="s">
        <v>95</v>
      </c>
      <c r="E722" t="s">
        <v>16</v>
      </c>
      <c r="F722" t="s">
        <v>17</v>
      </c>
      <c r="G722" t="s">
        <v>65</v>
      </c>
      <c r="H722" s="2">
        <v>317</v>
      </c>
      <c r="I722" s="8">
        <f t="shared" si="55"/>
        <v>694056.80000000028</v>
      </c>
      <c r="J722" s="8">
        <f t="shared" si="56"/>
        <v>52583.000000000022</v>
      </c>
      <c r="K722" s="8">
        <f t="shared" si="57"/>
        <v>34016.399999999994</v>
      </c>
      <c r="L722" s="8">
        <f t="shared" si="58"/>
        <v>21564.600000000006</v>
      </c>
      <c r="M722" s="8">
        <f t="shared" si="59"/>
        <v>9902.7999999999993</v>
      </c>
    </row>
    <row r="723" spans="1:13" x14ac:dyDescent="0.2">
      <c r="A723" t="s">
        <v>46</v>
      </c>
      <c r="B723" t="s">
        <v>47</v>
      </c>
      <c r="C723">
        <v>2014</v>
      </c>
      <c r="D723" t="s">
        <v>95</v>
      </c>
      <c r="E723" t="s">
        <v>16</v>
      </c>
      <c r="F723" t="s">
        <v>18</v>
      </c>
      <c r="G723" t="s">
        <v>66</v>
      </c>
      <c r="H723" s="2">
        <v>190.2</v>
      </c>
      <c r="I723" s="8">
        <f t="shared" si="55"/>
        <v>694056.80000000028</v>
      </c>
      <c r="J723" s="8">
        <f t="shared" si="56"/>
        <v>52583.000000000022</v>
      </c>
      <c r="K723" s="8">
        <f t="shared" si="57"/>
        <v>34016.399999999994</v>
      </c>
      <c r="L723" s="8">
        <f t="shared" si="58"/>
        <v>21564.600000000006</v>
      </c>
      <c r="M723" s="8">
        <f t="shared" si="59"/>
        <v>7660.8000000000011</v>
      </c>
    </row>
    <row r="724" spans="1:13" x14ac:dyDescent="0.2">
      <c r="A724" t="s">
        <v>46</v>
      </c>
      <c r="B724" t="s">
        <v>47</v>
      </c>
      <c r="C724">
        <v>2014</v>
      </c>
      <c r="D724" t="s">
        <v>95</v>
      </c>
      <c r="E724" t="s">
        <v>16</v>
      </c>
      <c r="F724" t="s">
        <v>19</v>
      </c>
      <c r="G724" t="s">
        <v>67</v>
      </c>
      <c r="H724" s="2">
        <v>193.4</v>
      </c>
      <c r="I724" s="8">
        <f t="shared" si="55"/>
        <v>694056.80000000028</v>
      </c>
      <c r="J724" s="8">
        <f t="shared" si="56"/>
        <v>52583.000000000022</v>
      </c>
      <c r="K724" s="8">
        <f t="shared" si="57"/>
        <v>34016.399999999994</v>
      </c>
      <c r="L724" s="8">
        <f t="shared" si="58"/>
        <v>21564.600000000006</v>
      </c>
      <c r="M724" s="8">
        <f t="shared" si="59"/>
        <v>5815</v>
      </c>
    </row>
    <row r="725" spans="1:13" x14ac:dyDescent="0.2">
      <c r="A725" t="s">
        <v>46</v>
      </c>
      <c r="B725" t="s">
        <v>47</v>
      </c>
      <c r="C725">
        <v>2014</v>
      </c>
      <c r="D725" t="s">
        <v>95</v>
      </c>
      <c r="E725" t="s">
        <v>16</v>
      </c>
      <c r="F725" t="s">
        <v>20</v>
      </c>
      <c r="G725" t="s">
        <v>68</v>
      </c>
      <c r="H725" s="2">
        <v>181.6</v>
      </c>
      <c r="I725" s="8">
        <f t="shared" si="55"/>
        <v>694056.80000000028</v>
      </c>
      <c r="J725" s="8">
        <f t="shared" si="56"/>
        <v>52583.000000000022</v>
      </c>
      <c r="K725" s="8">
        <f t="shared" si="57"/>
        <v>34016.399999999994</v>
      </c>
      <c r="L725" s="8">
        <f t="shared" si="58"/>
        <v>21564.600000000006</v>
      </c>
      <c r="M725" s="8">
        <f t="shared" si="59"/>
        <v>6081.8</v>
      </c>
    </row>
    <row r="726" spans="1:13" x14ac:dyDescent="0.2">
      <c r="A726" t="s">
        <v>46</v>
      </c>
      <c r="B726" t="s">
        <v>47</v>
      </c>
      <c r="C726">
        <v>2014</v>
      </c>
      <c r="D726" t="s">
        <v>95</v>
      </c>
      <c r="E726" t="s">
        <v>16</v>
      </c>
      <c r="F726" t="s">
        <v>21</v>
      </c>
      <c r="G726" t="s">
        <v>69</v>
      </c>
      <c r="H726" s="2">
        <v>295</v>
      </c>
      <c r="I726" s="8">
        <f t="shared" si="55"/>
        <v>694056.80000000028</v>
      </c>
      <c r="J726" s="8">
        <f t="shared" si="56"/>
        <v>52583.000000000022</v>
      </c>
      <c r="K726" s="8">
        <f t="shared" si="57"/>
        <v>34016.399999999994</v>
      </c>
      <c r="L726" s="8">
        <f t="shared" si="58"/>
        <v>21564.600000000006</v>
      </c>
      <c r="M726" s="8">
        <f t="shared" si="59"/>
        <v>16421</v>
      </c>
    </row>
    <row r="727" spans="1:13" x14ac:dyDescent="0.2">
      <c r="A727" t="s">
        <v>46</v>
      </c>
      <c r="B727" t="s">
        <v>47</v>
      </c>
      <c r="C727">
        <v>2014</v>
      </c>
      <c r="D727" t="s">
        <v>95</v>
      </c>
      <c r="E727" t="s">
        <v>16</v>
      </c>
      <c r="F727" t="s">
        <v>22</v>
      </c>
      <c r="G727" t="s">
        <v>70</v>
      </c>
      <c r="H727" s="2">
        <v>216.4</v>
      </c>
      <c r="I727" s="8">
        <f t="shared" si="55"/>
        <v>694056.80000000028</v>
      </c>
      <c r="J727" s="8">
        <f t="shared" si="56"/>
        <v>52583.000000000022</v>
      </c>
      <c r="K727" s="8">
        <f t="shared" si="57"/>
        <v>34016.399999999994</v>
      </c>
      <c r="L727" s="8">
        <f t="shared" si="58"/>
        <v>21564.600000000006</v>
      </c>
      <c r="M727" s="8">
        <f t="shared" si="59"/>
        <v>6701.6000000000013</v>
      </c>
    </row>
    <row r="728" spans="1:13" x14ac:dyDescent="0.2">
      <c r="A728" t="s">
        <v>46</v>
      </c>
      <c r="B728" t="s">
        <v>47</v>
      </c>
      <c r="C728">
        <v>2014</v>
      </c>
      <c r="D728" t="s">
        <v>95</v>
      </c>
      <c r="E728" t="s">
        <v>23</v>
      </c>
      <c r="F728" t="s">
        <v>24</v>
      </c>
      <c r="G728" t="s">
        <v>71</v>
      </c>
      <c r="H728" s="2">
        <v>2424</v>
      </c>
      <c r="I728" s="8">
        <f t="shared" si="55"/>
        <v>694056.80000000028</v>
      </c>
      <c r="J728" s="8">
        <f t="shared" si="56"/>
        <v>485493.8000000001</v>
      </c>
      <c r="K728" s="8">
        <f t="shared" si="57"/>
        <v>34016.399999999994</v>
      </c>
      <c r="L728" s="8">
        <f t="shared" si="58"/>
        <v>21564.600000000006</v>
      </c>
      <c r="M728" s="8">
        <f t="shared" si="59"/>
        <v>74510</v>
      </c>
    </row>
    <row r="729" spans="1:13" x14ac:dyDescent="0.2">
      <c r="A729" t="s">
        <v>46</v>
      </c>
      <c r="B729" t="s">
        <v>47</v>
      </c>
      <c r="C729">
        <v>2014</v>
      </c>
      <c r="D729" t="s">
        <v>95</v>
      </c>
      <c r="E729" t="s">
        <v>23</v>
      </c>
      <c r="F729" t="s">
        <v>25</v>
      </c>
      <c r="G729" t="s">
        <v>72</v>
      </c>
      <c r="H729" s="2">
        <v>3514</v>
      </c>
      <c r="I729" s="8">
        <f t="shared" si="55"/>
        <v>694056.80000000028</v>
      </c>
      <c r="J729" s="8">
        <f t="shared" si="56"/>
        <v>485493.8000000001</v>
      </c>
      <c r="K729" s="8">
        <f t="shared" si="57"/>
        <v>34016.399999999994</v>
      </c>
      <c r="L729" s="8">
        <f t="shared" si="58"/>
        <v>21564.600000000006</v>
      </c>
      <c r="M729" s="8">
        <f t="shared" si="59"/>
        <v>90172</v>
      </c>
    </row>
    <row r="730" spans="1:13" x14ac:dyDescent="0.2">
      <c r="A730" t="s">
        <v>46</v>
      </c>
      <c r="B730" t="s">
        <v>47</v>
      </c>
      <c r="C730">
        <v>2014</v>
      </c>
      <c r="D730" t="s">
        <v>95</v>
      </c>
      <c r="E730" t="s">
        <v>23</v>
      </c>
      <c r="F730" t="s">
        <v>26</v>
      </c>
      <c r="G730" t="s">
        <v>73</v>
      </c>
      <c r="H730" s="2">
        <v>1091.2</v>
      </c>
      <c r="I730" s="8">
        <f t="shared" si="55"/>
        <v>694056.80000000028</v>
      </c>
      <c r="J730" s="8">
        <f t="shared" si="56"/>
        <v>485493.8000000001</v>
      </c>
      <c r="K730" s="8">
        <f t="shared" si="57"/>
        <v>34016.399999999994</v>
      </c>
      <c r="L730" s="8">
        <f t="shared" si="58"/>
        <v>21564.600000000006</v>
      </c>
      <c r="M730" s="8">
        <f t="shared" si="59"/>
        <v>32703.600000000002</v>
      </c>
    </row>
    <row r="731" spans="1:13" x14ac:dyDescent="0.2">
      <c r="A731" t="s">
        <v>46</v>
      </c>
      <c r="B731" t="s">
        <v>47</v>
      </c>
      <c r="C731">
        <v>2014</v>
      </c>
      <c r="D731" t="s">
        <v>95</v>
      </c>
      <c r="E731" t="s">
        <v>23</v>
      </c>
      <c r="F731" t="s">
        <v>27</v>
      </c>
      <c r="G731" t="s">
        <v>74</v>
      </c>
      <c r="H731" s="2">
        <v>3260.4</v>
      </c>
      <c r="I731" s="8">
        <f t="shared" si="55"/>
        <v>694056.80000000028</v>
      </c>
      <c r="J731" s="8">
        <f t="shared" si="56"/>
        <v>485493.8000000001</v>
      </c>
      <c r="K731" s="8">
        <f t="shared" si="57"/>
        <v>34016.399999999994</v>
      </c>
      <c r="L731" s="8">
        <f t="shared" si="58"/>
        <v>21564.600000000006</v>
      </c>
      <c r="M731" s="8">
        <f t="shared" si="59"/>
        <v>104492.40000000001</v>
      </c>
    </row>
    <row r="732" spans="1:13" x14ac:dyDescent="0.2">
      <c r="A732" t="s">
        <v>46</v>
      </c>
      <c r="B732" t="s">
        <v>47</v>
      </c>
      <c r="C732">
        <v>2014</v>
      </c>
      <c r="D732" t="s">
        <v>95</v>
      </c>
      <c r="E732" t="s">
        <v>23</v>
      </c>
      <c r="F732" t="s">
        <v>28</v>
      </c>
      <c r="G732" t="s">
        <v>75</v>
      </c>
      <c r="H732" s="2">
        <v>1916</v>
      </c>
      <c r="I732" s="8">
        <f t="shared" si="55"/>
        <v>694056.80000000028</v>
      </c>
      <c r="J732" s="8">
        <f t="shared" si="56"/>
        <v>485493.8000000001</v>
      </c>
      <c r="K732" s="8">
        <f t="shared" si="57"/>
        <v>34016.399999999994</v>
      </c>
      <c r="L732" s="8">
        <f t="shared" si="58"/>
        <v>21564.600000000006</v>
      </c>
      <c r="M732" s="8">
        <f t="shared" si="59"/>
        <v>88091.799999999988</v>
      </c>
    </row>
    <row r="733" spans="1:13" x14ac:dyDescent="0.2">
      <c r="A733" t="s">
        <v>46</v>
      </c>
      <c r="B733" t="s">
        <v>47</v>
      </c>
      <c r="C733">
        <v>2014</v>
      </c>
      <c r="D733" t="s">
        <v>95</v>
      </c>
      <c r="E733" t="s">
        <v>23</v>
      </c>
      <c r="F733" t="s">
        <v>29</v>
      </c>
      <c r="G733" t="s">
        <v>76</v>
      </c>
      <c r="H733" s="2">
        <v>2548</v>
      </c>
      <c r="I733" s="8">
        <f t="shared" si="55"/>
        <v>694056.80000000028</v>
      </c>
      <c r="J733" s="8">
        <f t="shared" si="56"/>
        <v>485493.8000000001</v>
      </c>
      <c r="K733" s="8">
        <f t="shared" si="57"/>
        <v>34016.399999999994</v>
      </c>
      <c r="L733" s="8">
        <f t="shared" si="58"/>
        <v>21564.600000000006</v>
      </c>
      <c r="M733" s="8">
        <f t="shared" si="59"/>
        <v>95524</v>
      </c>
    </row>
    <row r="734" spans="1:13" x14ac:dyDescent="0.2">
      <c r="A734" t="s">
        <v>46</v>
      </c>
      <c r="B734" t="s">
        <v>47</v>
      </c>
      <c r="C734">
        <v>2014</v>
      </c>
      <c r="D734" t="s">
        <v>95</v>
      </c>
      <c r="E734" t="s">
        <v>30</v>
      </c>
      <c r="F734" t="s">
        <v>31</v>
      </c>
      <c r="G734" t="s">
        <v>77</v>
      </c>
      <c r="H734" s="2">
        <v>397.8</v>
      </c>
      <c r="I734" s="8">
        <f t="shared" si="55"/>
        <v>694056.80000000028</v>
      </c>
      <c r="J734" s="8">
        <f t="shared" si="56"/>
        <v>80745</v>
      </c>
      <c r="K734" s="8">
        <f t="shared" si="57"/>
        <v>34016.399999999994</v>
      </c>
      <c r="L734" s="8">
        <f t="shared" si="58"/>
        <v>21564.600000000006</v>
      </c>
      <c r="M734" s="8">
        <f t="shared" si="59"/>
        <v>12161.199999999999</v>
      </c>
    </row>
    <row r="735" spans="1:13" x14ac:dyDescent="0.2">
      <c r="A735" t="s">
        <v>46</v>
      </c>
      <c r="B735" t="s">
        <v>47</v>
      </c>
      <c r="C735">
        <v>2014</v>
      </c>
      <c r="D735" t="s">
        <v>95</v>
      </c>
      <c r="E735" t="s">
        <v>30</v>
      </c>
      <c r="F735" t="s">
        <v>32</v>
      </c>
      <c r="G735" t="s">
        <v>78</v>
      </c>
      <c r="H735" s="2">
        <v>445</v>
      </c>
      <c r="I735" s="8">
        <f t="shared" si="55"/>
        <v>694056.80000000028</v>
      </c>
      <c r="J735" s="8">
        <f t="shared" si="56"/>
        <v>80745</v>
      </c>
      <c r="K735" s="8">
        <f t="shared" si="57"/>
        <v>34016.399999999994</v>
      </c>
      <c r="L735" s="8">
        <f t="shared" si="58"/>
        <v>21564.600000000006</v>
      </c>
      <c r="M735" s="8">
        <f t="shared" si="59"/>
        <v>13733.199999999999</v>
      </c>
    </row>
    <row r="736" spans="1:13" x14ac:dyDescent="0.2">
      <c r="A736" t="s">
        <v>46</v>
      </c>
      <c r="B736" t="s">
        <v>47</v>
      </c>
      <c r="C736">
        <v>2014</v>
      </c>
      <c r="D736" t="s">
        <v>95</v>
      </c>
      <c r="E736" t="s">
        <v>30</v>
      </c>
      <c r="F736" t="s">
        <v>33</v>
      </c>
      <c r="G736" t="s">
        <v>79</v>
      </c>
      <c r="H736" s="2">
        <v>472.8</v>
      </c>
      <c r="I736" s="8">
        <f t="shared" si="55"/>
        <v>694056.80000000028</v>
      </c>
      <c r="J736" s="8">
        <f t="shared" si="56"/>
        <v>80745</v>
      </c>
      <c r="K736" s="8">
        <f t="shared" si="57"/>
        <v>34016.399999999994</v>
      </c>
      <c r="L736" s="8">
        <f t="shared" si="58"/>
        <v>21564.600000000006</v>
      </c>
      <c r="M736" s="8">
        <f t="shared" si="59"/>
        <v>14112.6</v>
      </c>
    </row>
    <row r="737" spans="1:13" x14ac:dyDescent="0.2">
      <c r="A737" t="s">
        <v>46</v>
      </c>
      <c r="B737" t="s">
        <v>47</v>
      </c>
      <c r="C737">
        <v>2014</v>
      </c>
      <c r="D737" t="s">
        <v>95</v>
      </c>
      <c r="E737" t="s">
        <v>30</v>
      </c>
      <c r="F737" t="s">
        <v>34</v>
      </c>
      <c r="G737" t="s">
        <v>80</v>
      </c>
      <c r="H737" s="2">
        <v>412.2</v>
      </c>
      <c r="I737" s="8">
        <f t="shared" si="55"/>
        <v>694056.80000000028</v>
      </c>
      <c r="J737" s="8">
        <f t="shared" si="56"/>
        <v>80745</v>
      </c>
      <c r="K737" s="8">
        <f t="shared" si="57"/>
        <v>34016.399999999994</v>
      </c>
      <c r="L737" s="8">
        <f t="shared" si="58"/>
        <v>21564.600000000006</v>
      </c>
      <c r="M737" s="8">
        <f t="shared" si="59"/>
        <v>11737.800000000001</v>
      </c>
    </row>
    <row r="738" spans="1:13" x14ac:dyDescent="0.2">
      <c r="A738" t="s">
        <v>46</v>
      </c>
      <c r="B738" t="s">
        <v>47</v>
      </c>
      <c r="C738">
        <v>2014</v>
      </c>
      <c r="D738" t="s">
        <v>95</v>
      </c>
      <c r="E738" t="s">
        <v>30</v>
      </c>
      <c r="F738" t="s">
        <v>35</v>
      </c>
      <c r="G738" t="s">
        <v>81</v>
      </c>
      <c r="H738" s="2">
        <v>587.6</v>
      </c>
      <c r="I738" s="8">
        <f t="shared" si="55"/>
        <v>694056.80000000028</v>
      </c>
      <c r="J738" s="8">
        <f t="shared" si="56"/>
        <v>80745</v>
      </c>
      <c r="K738" s="8">
        <f t="shared" si="57"/>
        <v>34016.399999999994</v>
      </c>
      <c r="L738" s="8">
        <f t="shared" si="58"/>
        <v>21564.600000000006</v>
      </c>
      <c r="M738" s="8">
        <f t="shared" si="59"/>
        <v>13144.599999999999</v>
      </c>
    </row>
    <row r="739" spans="1:13" x14ac:dyDescent="0.2">
      <c r="A739" t="s">
        <v>46</v>
      </c>
      <c r="B739" t="s">
        <v>47</v>
      </c>
      <c r="C739">
        <v>2014</v>
      </c>
      <c r="D739" t="s">
        <v>95</v>
      </c>
      <c r="E739" t="s">
        <v>30</v>
      </c>
      <c r="F739" t="s">
        <v>36</v>
      </c>
      <c r="G739" t="s">
        <v>82</v>
      </c>
      <c r="H739" s="2">
        <v>345.2</v>
      </c>
      <c r="I739" s="8">
        <f t="shared" si="55"/>
        <v>694056.80000000028</v>
      </c>
      <c r="J739" s="8">
        <f t="shared" si="56"/>
        <v>80745</v>
      </c>
      <c r="K739" s="8">
        <f t="shared" si="57"/>
        <v>34016.399999999994</v>
      </c>
      <c r="L739" s="8">
        <f t="shared" si="58"/>
        <v>21564.600000000006</v>
      </c>
      <c r="M739" s="8">
        <f t="shared" si="59"/>
        <v>15855.6</v>
      </c>
    </row>
    <row r="740" spans="1:13" x14ac:dyDescent="0.2">
      <c r="A740" t="s">
        <v>46</v>
      </c>
      <c r="B740" t="s">
        <v>47</v>
      </c>
      <c r="C740">
        <v>2014</v>
      </c>
      <c r="D740" t="s">
        <v>95</v>
      </c>
      <c r="E740" t="s">
        <v>37</v>
      </c>
      <c r="F740" t="s">
        <v>38</v>
      </c>
      <c r="G740" t="s">
        <v>83</v>
      </c>
      <c r="H740" s="2">
        <v>547.20000000000005</v>
      </c>
      <c r="I740" s="8">
        <f t="shared" si="55"/>
        <v>694056.80000000028</v>
      </c>
      <c r="J740" s="8">
        <f t="shared" si="56"/>
        <v>75235</v>
      </c>
      <c r="K740" s="8">
        <f t="shared" si="57"/>
        <v>34016.399999999994</v>
      </c>
      <c r="L740" s="8">
        <f t="shared" si="58"/>
        <v>21564.600000000006</v>
      </c>
      <c r="M740" s="8">
        <f t="shared" si="59"/>
        <v>13346.400000000001</v>
      </c>
    </row>
    <row r="741" spans="1:13" x14ac:dyDescent="0.2">
      <c r="A741" t="s">
        <v>46</v>
      </c>
      <c r="B741" t="s">
        <v>47</v>
      </c>
      <c r="C741">
        <v>2014</v>
      </c>
      <c r="D741" t="s">
        <v>95</v>
      </c>
      <c r="E741" t="s">
        <v>37</v>
      </c>
      <c r="F741" t="s">
        <v>39</v>
      </c>
      <c r="G741" t="s">
        <v>84</v>
      </c>
      <c r="H741" s="2">
        <v>593.20000000000005</v>
      </c>
      <c r="I741" s="8">
        <f t="shared" si="55"/>
        <v>694056.80000000028</v>
      </c>
      <c r="J741" s="8">
        <f t="shared" si="56"/>
        <v>75235</v>
      </c>
      <c r="K741" s="8">
        <f t="shared" si="57"/>
        <v>34016.399999999994</v>
      </c>
      <c r="L741" s="8">
        <f t="shared" si="58"/>
        <v>21564.600000000006</v>
      </c>
      <c r="M741" s="8">
        <f t="shared" si="59"/>
        <v>13933.8</v>
      </c>
    </row>
    <row r="742" spans="1:13" x14ac:dyDescent="0.2">
      <c r="A742" t="s">
        <v>46</v>
      </c>
      <c r="B742" t="s">
        <v>47</v>
      </c>
      <c r="C742">
        <v>2014</v>
      </c>
      <c r="D742" t="s">
        <v>95</v>
      </c>
      <c r="E742" t="s">
        <v>37</v>
      </c>
      <c r="F742" t="s">
        <v>40</v>
      </c>
      <c r="G742" t="s">
        <v>85</v>
      </c>
      <c r="H742" s="2">
        <v>516.4</v>
      </c>
      <c r="I742" s="8">
        <f t="shared" si="55"/>
        <v>694056.80000000028</v>
      </c>
      <c r="J742" s="8">
        <f t="shared" si="56"/>
        <v>75235</v>
      </c>
      <c r="K742" s="8">
        <f t="shared" si="57"/>
        <v>34016.399999999994</v>
      </c>
      <c r="L742" s="8">
        <f t="shared" si="58"/>
        <v>21564.600000000006</v>
      </c>
      <c r="M742" s="8">
        <f t="shared" si="59"/>
        <v>12302.799999999997</v>
      </c>
    </row>
    <row r="743" spans="1:13" x14ac:dyDescent="0.2">
      <c r="A743" t="s">
        <v>46</v>
      </c>
      <c r="B743" t="s">
        <v>47</v>
      </c>
      <c r="C743">
        <v>2014</v>
      </c>
      <c r="D743" t="s">
        <v>95</v>
      </c>
      <c r="E743" t="s">
        <v>37</v>
      </c>
      <c r="F743" t="s">
        <v>41</v>
      </c>
      <c r="G743" t="s">
        <v>86</v>
      </c>
      <c r="H743" s="2">
        <v>394.2</v>
      </c>
      <c r="I743" s="8">
        <f t="shared" si="55"/>
        <v>694056.80000000028</v>
      </c>
      <c r="J743" s="8">
        <f t="shared" si="56"/>
        <v>75235</v>
      </c>
      <c r="K743" s="8">
        <f t="shared" si="57"/>
        <v>34016.399999999994</v>
      </c>
      <c r="L743" s="8">
        <f t="shared" si="58"/>
        <v>21564.600000000006</v>
      </c>
      <c r="M743" s="8">
        <f t="shared" si="59"/>
        <v>13163.4</v>
      </c>
    </row>
    <row r="744" spans="1:13" x14ac:dyDescent="0.2">
      <c r="A744" t="s">
        <v>46</v>
      </c>
      <c r="B744" t="s">
        <v>47</v>
      </c>
      <c r="C744">
        <v>2014</v>
      </c>
      <c r="D744" t="s">
        <v>95</v>
      </c>
      <c r="E744" t="s">
        <v>37</v>
      </c>
      <c r="F744" t="s">
        <v>42</v>
      </c>
      <c r="G744" t="s">
        <v>87</v>
      </c>
      <c r="H744" s="2">
        <v>355.4</v>
      </c>
      <c r="I744" s="8">
        <f t="shared" si="55"/>
        <v>694056.80000000028</v>
      </c>
      <c r="J744" s="8">
        <f t="shared" si="56"/>
        <v>75235</v>
      </c>
      <c r="K744" s="8">
        <f t="shared" si="57"/>
        <v>34016.399999999994</v>
      </c>
      <c r="L744" s="8">
        <f t="shared" si="58"/>
        <v>21564.600000000006</v>
      </c>
      <c r="M744" s="8">
        <f t="shared" si="59"/>
        <v>13575</v>
      </c>
    </row>
    <row r="745" spans="1:13" x14ac:dyDescent="0.2">
      <c r="A745" t="s">
        <v>46</v>
      </c>
      <c r="B745" t="s">
        <v>47</v>
      </c>
      <c r="C745">
        <v>2014</v>
      </c>
      <c r="D745" t="s">
        <v>95</v>
      </c>
      <c r="E745" t="s">
        <v>37</v>
      </c>
      <c r="F745" t="s">
        <v>43</v>
      </c>
      <c r="G745" t="s">
        <v>88</v>
      </c>
      <c r="H745" s="2">
        <v>350.4</v>
      </c>
      <c r="I745" s="8">
        <f t="shared" si="55"/>
        <v>694056.80000000028</v>
      </c>
      <c r="J745" s="8">
        <f t="shared" si="56"/>
        <v>75235</v>
      </c>
      <c r="K745" s="8">
        <f t="shared" si="57"/>
        <v>34016.399999999994</v>
      </c>
      <c r="L745" s="8">
        <f t="shared" si="58"/>
        <v>21564.600000000006</v>
      </c>
      <c r="M745" s="8">
        <f t="shared" si="59"/>
        <v>8913.6</v>
      </c>
    </row>
    <row r="746" spans="1:13" x14ac:dyDescent="0.2">
      <c r="A746" t="s">
        <v>46</v>
      </c>
      <c r="B746" t="s">
        <v>47</v>
      </c>
      <c r="C746">
        <v>2014</v>
      </c>
      <c r="D746" t="s">
        <v>96</v>
      </c>
      <c r="E746" t="s">
        <v>16</v>
      </c>
      <c r="F746" t="s">
        <v>17</v>
      </c>
      <c r="G746" t="s">
        <v>65</v>
      </c>
      <c r="H746" s="2">
        <v>299.10000000000002</v>
      </c>
      <c r="I746" s="8">
        <f t="shared" si="55"/>
        <v>748847.99999999942</v>
      </c>
      <c r="J746" s="8">
        <f t="shared" si="56"/>
        <v>57028.999999999985</v>
      </c>
      <c r="K746" s="8">
        <f t="shared" si="57"/>
        <v>40678.800000000003</v>
      </c>
      <c r="L746" s="8">
        <f t="shared" si="58"/>
        <v>27572.000000000004</v>
      </c>
      <c r="M746" s="8">
        <f t="shared" si="59"/>
        <v>10484.299999999999</v>
      </c>
    </row>
    <row r="747" spans="1:13" x14ac:dyDescent="0.2">
      <c r="A747" t="s">
        <v>46</v>
      </c>
      <c r="B747" t="s">
        <v>47</v>
      </c>
      <c r="C747">
        <v>2014</v>
      </c>
      <c r="D747" t="s">
        <v>96</v>
      </c>
      <c r="E747" t="s">
        <v>16</v>
      </c>
      <c r="F747" t="s">
        <v>18</v>
      </c>
      <c r="G747" t="s">
        <v>66</v>
      </c>
      <c r="H747" s="2">
        <v>207.4</v>
      </c>
      <c r="I747" s="8">
        <f t="shared" si="55"/>
        <v>748847.99999999942</v>
      </c>
      <c r="J747" s="8">
        <f t="shared" si="56"/>
        <v>57028.999999999985</v>
      </c>
      <c r="K747" s="8">
        <f t="shared" si="57"/>
        <v>40678.800000000003</v>
      </c>
      <c r="L747" s="8">
        <f t="shared" si="58"/>
        <v>27572.000000000004</v>
      </c>
      <c r="M747" s="8">
        <f t="shared" si="59"/>
        <v>8070.0999999999995</v>
      </c>
    </row>
    <row r="748" spans="1:13" x14ac:dyDescent="0.2">
      <c r="A748" t="s">
        <v>46</v>
      </c>
      <c r="B748" t="s">
        <v>47</v>
      </c>
      <c r="C748">
        <v>2014</v>
      </c>
      <c r="D748" t="s">
        <v>96</v>
      </c>
      <c r="E748" t="s">
        <v>16</v>
      </c>
      <c r="F748" t="s">
        <v>19</v>
      </c>
      <c r="G748" t="s">
        <v>67</v>
      </c>
      <c r="H748" s="2">
        <v>191.8</v>
      </c>
      <c r="I748" s="8">
        <f t="shared" si="55"/>
        <v>748847.99999999942</v>
      </c>
      <c r="J748" s="8">
        <f t="shared" si="56"/>
        <v>57028.999999999985</v>
      </c>
      <c r="K748" s="8">
        <f t="shared" si="57"/>
        <v>40678.800000000003</v>
      </c>
      <c r="L748" s="8">
        <f t="shared" si="58"/>
        <v>27572.000000000004</v>
      </c>
      <c r="M748" s="8">
        <f t="shared" si="59"/>
        <v>6540.4</v>
      </c>
    </row>
    <row r="749" spans="1:13" x14ac:dyDescent="0.2">
      <c r="A749" t="s">
        <v>46</v>
      </c>
      <c r="B749" t="s">
        <v>47</v>
      </c>
      <c r="C749">
        <v>2014</v>
      </c>
      <c r="D749" t="s">
        <v>96</v>
      </c>
      <c r="E749" t="s">
        <v>16</v>
      </c>
      <c r="F749" t="s">
        <v>20</v>
      </c>
      <c r="G749" t="s">
        <v>68</v>
      </c>
      <c r="H749" s="2">
        <v>167.1</v>
      </c>
      <c r="I749" s="8">
        <f t="shared" si="55"/>
        <v>748847.99999999942</v>
      </c>
      <c r="J749" s="8">
        <f t="shared" si="56"/>
        <v>57028.999999999985</v>
      </c>
      <c r="K749" s="8">
        <f t="shared" si="57"/>
        <v>40678.800000000003</v>
      </c>
      <c r="L749" s="8">
        <f t="shared" si="58"/>
        <v>27572.000000000004</v>
      </c>
      <c r="M749" s="8">
        <f t="shared" si="59"/>
        <v>6752.8</v>
      </c>
    </row>
    <row r="750" spans="1:13" x14ac:dyDescent="0.2">
      <c r="A750" t="s">
        <v>46</v>
      </c>
      <c r="B750" t="s">
        <v>47</v>
      </c>
      <c r="C750">
        <v>2014</v>
      </c>
      <c r="D750" t="s">
        <v>96</v>
      </c>
      <c r="E750" t="s">
        <v>16</v>
      </c>
      <c r="F750" t="s">
        <v>21</v>
      </c>
      <c r="G750" t="s">
        <v>69</v>
      </c>
      <c r="H750" s="2">
        <v>359.9</v>
      </c>
      <c r="I750" s="8">
        <f t="shared" si="55"/>
        <v>748847.99999999942</v>
      </c>
      <c r="J750" s="8">
        <f t="shared" si="56"/>
        <v>57028.999999999985</v>
      </c>
      <c r="K750" s="8">
        <f t="shared" si="57"/>
        <v>40678.800000000003</v>
      </c>
      <c r="L750" s="8">
        <f t="shared" si="58"/>
        <v>27572.000000000004</v>
      </c>
      <c r="M750" s="8">
        <f t="shared" si="59"/>
        <v>18014.800000000003</v>
      </c>
    </row>
    <row r="751" spans="1:13" x14ac:dyDescent="0.2">
      <c r="A751" t="s">
        <v>46</v>
      </c>
      <c r="B751" t="s">
        <v>47</v>
      </c>
      <c r="C751">
        <v>2014</v>
      </c>
      <c r="D751" t="s">
        <v>96</v>
      </c>
      <c r="E751" t="s">
        <v>16</v>
      </c>
      <c r="F751" t="s">
        <v>22</v>
      </c>
      <c r="G751" t="s">
        <v>70</v>
      </c>
      <c r="H751" s="2">
        <v>268.60000000000002</v>
      </c>
      <c r="I751" s="8">
        <f t="shared" si="55"/>
        <v>748847.99999999942</v>
      </c>
      <c r="J751" s="8">
        <f t="shared" si="56"/>
        <v>57028.999999999985</v>
      </c>
      <c r="K751" s="8">
        <f t="shared" si="57"/>
        <v>40678.800000000003</v>
      </c>
      <c r="L751" s="8">
        <f t="shared" si="58"/>
        <v>27572.000000000004</v>
      </c>
      <c r="M751" s="8">
        <f t="shared" si="59"/>
        <v>7166.6</v>
      </c>
    </row>
    <row r="752" spans="1:13" x14ac:dyDescent="0.2">
      <c r="A752" t="s">
        <v>46</v>
      </c>
      <c r="B752" t="s">
        <v>47</v>
      </c>
      <c r="C752">
        <v>2014</v>
      </c>
      <c r="D752" t="s">
        <v>96</v>
      </c>
      <c r="E752" t="s">
        <v>23</v>
      </c>
      <c r="F752" t="s">
        <v>24</v>
      </c>
      <c r="G752" t="s">
        <v>71</v>
      </c>
      <c r="H752" s="2">
        <v>2610</v>
      </c>
      <c r="I752" s="8">
        <f t="shared" si="55"/>
        <v>748847.99999999942</v>
      </c>
      <c r="J752" s="8">
        <f t="shared" si="56"/>
        <v>525549.99999999988</v>
      </c>
      <c r="K752" s="8">
        <f t="shared" si="57"/>
        <v>40678.800000000003</v>
      </c>
      <c r="L752" s="8">
        <f t="shared" si="58"/>
        <v>27572.000000000004</v>
      </c>
      <c r="M752" s="8">
        <f t="shared" si="59"/>
        <v>75951</v>
      </c>
    </row>
    <row r="753" spans="1:13" x14ac:dyDescent="0.2">
      <c r="A753" t="s">
        <v>46</v>
      </c>
      <c r="B753" t="s">
        <v>47</v>
      </c>
      <c r="C753">
        <v>2014</v>
      </c>
      <c r="D753" t="s">
        <v>96</v>
      </c>
      <c r="E753" t="s">
        <v>23</v>
      </c>
      <c r="F753" t="s">
        <v>25</v>
      </c>
      <c r="G753" t="s">
        <v>72</v>
      </c>
      <c r="H753" s="2">
        <v>4500</v>
      </c>
      <c r="I753" s="8">
        <f t="shared" si="55"/>
        <v>748847.99999999942</v>
      </c>
      <c r="J753" s="8">
        <f t="shared" si="56"/>
        <v>525549.99999999988</v>
      </c>
      <c r="K753" s="8">
        <f t="shared" si="57"/>
        <v>40678.800000000003</v>
      </c>
      <c r="L753" s="8">
        <f t="shared" si="58"/>
        <v>27572.000000000004</v>
      </c>
      <c r="M753" s="8">
        <f t="shared" si="59"/>
        <v>104018</v>
      </c>
    </row>
    <row r="754" spans="1:13" x14ac:dyDescent="0.2">
      <c r="A754" t="s">
        <v>46</v>
      </c>
      <c r="B754" t="s">
        <v>47</v>
      </c>
      <c r="C754">
        <v>2014</v>
      </c>
      <c r="D754" t="s">
        <v>96</v>
      </c>
      <c r="E754" t="s">
        <v>23</v>
      </c>
      <c r="F754" t="s">
        <v>26</v>
      </c>
      <c r="G754" t="s">
        <v>73</v>
      </c>
      <c r="H754" s="2">
        <v>1252</v>
      </c>
      <c r="I754" s="8">
        <f t="shared" si="55"/>
        <v>748847.99999999942</v>
      </c>
      <c r="J754" s="8">
        <f t="shared" si="56"/>
        <v>525549.99999999988</v>
      </c>
      <c r="K754" s="8">
        <f t="shared" si="57"/>
        <v>40678.800000000003</v>
      </c>
      <c r="L754" s="8">
        <f t="shared" si="58"/>
        <v>27572.000000000004</v>
      </c>
      <c r="M754" s="8">
        <f t="shared" si="59"/>
        <v>44633.7</v>
      </c>
    </row>
    <row r="755" spans="1:13" x14ac:dyDescent="0.2">
      <c r="A755" t="s">
        <v>46</v>
      </c>
      <c r="B755" t="s">
        <v>47</v>
      </c>
      <c r="C755">
        <v>2014</v>
      </c>
      <c r="D755" t="s">
        <v>96</v>
      </c>
      <c r="E755" t="s">
        <v>23</v>
      </c>
      <c r="F755" t="s">
        <v>27</v>
      </c>
      <c r="G755" t="s">
        <v>74</v>
      </c>
      <c r="H755" s="2">
        <v>3186</v>
      </c>
      <c r="I755" s="8">
        <f t="shared" si="55"/>
        <v>748847.99999999942</v>
      </c>
      <c r="J755" s="8">
        <f t="shared" si="56"/>
        <v>525549.99999999988</v>
      </c>
      <c r="K755" s="8">
        <f t="shared" si="57"/>
        <v>40678.800000000003</v>
      </c>
      <c r="L755" s="8">
        <f t="shared" si="58"/>
        <v>27572.000000000004</v>
      </c>
      <c r="M755" s="8">
        <f t="shared" si="59"/>
        <v>96038.8</v>
      </c>
    </row>
    <row r="756" spans="1:13" x14ac:dyDescent="0.2">
      <c r="A756" t="s">
        <v>46</v>
      </c>
      <c r="B756" t="s">
        <v>47</v>
      </c>
      <c r="C756">
        <v>2014</v>
      </c>
      <c r="D756" t="s">
        <v>96</v>
      </c>
      <c r="E756" t="s">
        <v>23</v>
      </c>
      <c r="F756" t="s">
        <v>28</v>
      </c>
      <c r="G756" t="s">
        <v>75</v>
      </c>
      <c r="H756" s="2">
        <v>4549</v>
      </c>
      <c r="I756" s="8">
        <f t="shared" si="55"/>
        <v>748847.99999999942</v>
      </c>
      <c r="J756" s="8">
        <f t="shared" si="56"/>
        <v>525549.99999999988</v>
      </c>
      <c r="K756" s="8">
        <f t="shared" si="57"/>
        <v>40678.800000000003</v>
      </c>
      <c r="L756" s="8">
        <f t="shared" si="58"/>
        <v>27572.000000000004</v>
      </c>
      <c r="M756" s="8">
        <f t="shared" si="59"/>
        <v>91082.5</v>
      </c>
    </row>
    <row r="757" spans="1:13" x14ac:dyDescent="0.2">
      <c r="A757" t="s">
        <v>46</v>
      </c>
      <c r="B757" t="s">
        <v>47</v>
      </c>
      <c r="C757">
        <v>2014</v>
      </c>
      <c r="D757" t="s">
        <v>96</v>
      </c>
      <c r="E757" t="s">
        <v>23</v>
      </c>
      <c r="F757" t="s">
        <v>29</v>
      </c>
      <c r="G757" t="s">
        <v>76</v>
      </c>
      <c r="H757" s="2">
        <v>4480</v>
      </c>
      <c r="I757" s="8">
        <f t="shared" si="55"/>
        <v>748847.99999999942</v>
      </c>
      <c r="J757" s="8">
        <f t="shared" si="56"/>
        <v>525549.99999999988</v>
      </c>
      <c r="K757" s="8">
        <f t="shared" si="57"/>
        <v>40678.800000000003</v>
      </c>
      <c r="L757" s="8">
        <f t="shared" si="58"/>
        <v>27572.000000000004</v>
      </c>
      <c r="M757" s="8">
        <f t="shared" si="59"/>
        <v>113826</v>
      </c>
    </row>
    <row r="758" spans="1:13" x14ac:dyDescent="0.2">
      <c r="A758" t="s">
        <v>46</v>
      </c>
      <c r="B758" t="s">
        <v>47</v>
      </c>
      <c r="C758">
        <v>2014</v>
      </c>
      <c r="D758" t="s">
        <v>96</v>
      </c>
      <c r="E758" t="s">
        <v>30</v>
      </c>
      <c r="F758" t="s">
        <v>31</v>
      </c>
      <c r="G758" t="s">
        <v>77</v>
      </c>
      <c r="H758" s="2">
        <v>391.9</v>
      </c>
      <c r="I758" s="8">
        <f t="shared" si="55"/>
        <v>748847.99999999942</v>
      </c>
      <c r="J758" s="8">
        <f t="shared" si="56"/>
        <v>85126.300000000017</v>
      </c>
      <c r="K758" s="8">
        <f t="shared" si="57"/>
        <v>40678.800000000003</v>
      </c>
      <c r="L758" s="8">
        <f t="shared" si="58"/>
        <v>27572.000000000004</v>
      </c>
      <c r="M758" s="8">
        <f t="shared" si="59"/>
        <v>12743</v>
      </c>
    </row>
    <row r="759" spans="1:13" x14ac:dyDescent="0.2">
      <c r="A759" t="s">
        <v>46</v>
      </c>
      <c r="B759" t="s">
        <v>47</v>
      </c>
      <c r="C759">
        <v>2014</v>
      </c>
      <c r="D759" t="s">
        <v>96</v>
      </c>
      <c r="E759" t="s">
        <v>30</v>
      </c>
      <c r="F759" t="s">
        <v>32</v>
      </c>
      <c r="G759" t="s">
        <v>78</v>
      </c>
      <c r="H759" s="2">
        <v>531.5</v>
      </c>
      <c r="I759" s="8">
        <f t="shared" si="55"/>
        <v>748847.99999999942</v>
      </c>
      <c r="J759" s="8">
        <f t="shared" si="56"/>
        <v>85126.300000000017</v>
      </c>
      <c r="K759" s="8">
        <f t="shared" si="57"/>
        <v>40678.800000000003</v>
      </c>
      <c r="L759" s="8">
        <f t="shared" si="58"/>
        <v>27572.000000000004</v>
      </c>
      <c r="M759" s="8">
        <f t="shared" si="59"/>
        <v>14295.900000000001</v>
      </c>
    </row>
    <row r="760" spans="1:13" x14ac:dyDescent="0.2">
      <c r="A760" t="s">
        <v>46</v>
      </c>
      <c r="B760" t="s">
        <v>47</v>
      </c>
      <c r="C760">
        <v>2014</v>
      </c>
      <c r="D760" t="s">
        <v>96</v>
      </c>
      <c r="E760" t="s">
        <v>30</v>
      </c>
      <c r="F760" t="s">
        <v>33</v>
      </c>
      <c r="G760" t="s">
        <v>79</v>
      </c>
      <c r="H760" s="2">
        <v>531.20000000000005</v>
      </c>
      <c r="I760" s="8">
        <f t="shared" si="55"/>
        <v>748847.99999999942</v>
      </c>
      <c r="J760" s="8">
        <f t="shared" si="56"/>
        <v>85126.300000000017</v>
      </c>
      <c r="K760" s="8">
        <f t="shared" si="57"/>
        <v>40678.800000000003</v>
      </c>
      <c r="L760" s="8">
        <f t="shared" si="58"/>
        <v>27572.000000000004</v>
      </c>
      <c r="M760" s="8">
        <f t="shared" si="59"/>
        <v>15026.099999999999</v>
      </c>
    </row>
    <row r="761" spans="1:13" x14ac:dyDescent="0.2">
      <c r="A761" t="s">
        <v>46</v>
      </c>
      <c r="B761" t="s">
        <v>47</v>
      </c>
      <c r="C761">
        <v>2014</v>
      </c>
      <c r="D761" t="s">
        <v>96</v>
      </c>
      <c r="E761" t="s">
        <v>30</v>
      </c>
      <c r="F761" t="s">
        <v>34</v>
      </c>
      <c r="G761" t="s">
        <v>80</v>
      </c>
      <c r="H761" s="2">
        <v>389.5</v>
      </c>
      <c r="I761" s="8">
        <f t="shared" si="55"/>
        <v>748847.99999999942</v>
      </c>
      <c r="J761" s="8">
        <f t="shared" si="56"/>
        <v>85126.300000000017</v>
      </c>
      <c r="K761" s="8">
        <f t="shared" si="57"/>
        <v>40678.800000000003</v>
      </c>
      <c r="L761" s="8">
        <f t="shared" si="58"/>
        <v>27572.000000000004</v>
      </c>
      <c r="M761" s="8">
        <f t="shared" si="59"/>
        <v>13074.100000000002</v>
      </c>
    </row>
    <row r="762" spans="1:13" x14ac:dyDescent="0.2">
      <c r="A762" t="s">
        <v>46</v>
      </c>
      <c r="B762" t="s">
        <v>47</v>
      </c>
      <c r="C762">
        <v>2014</v>
      </c>
      <c r="D762" t="s">
        <v>96</v>
      </c>
      <c r="E762" t="s">
        <v>30</v>
      </c>
      <c r="F762" t="s">
        <v>35</v>
      </c>
      <c r="G762" t="s">
        <v>81</v>
      </c>
      <c r="H762" s="2">
        <v>461.2</v>
      </c>
      <c r="I762" s="8">
        <f t="shared" si="55"/>
        <v>748847.99999999942</v>
      </c>
      <c r="J762" s="8">
        <f t="shared" si="56"/>
        <v>85126.300000000017</v>
      </c>
      <c r="K762" s="8">
        <f t="shared" si="57"/>
        <v>40678.800000000003</v>
      </c>
      <c r="L762" s="8">
        <f t="shared" si="58"/>
        <v>27572.000000000004</v>
      </c>
      <c r="M762" s="8">
        <f t="shared" si="59"/>
        <v>13809.199999999999</v>
      </c>
    </row>
    <row r="763" spans="1:13" x14ac:dyDescent="0.2">
      <c r="A763" t="s">
        <v>46</v>
      </c>
      <c r="B763" t="s">
        <v>47</v>
      </c>
      <c r="C763">
        <v>2014</v>
      </c>
      <c r="D763" t="s">
        <v>96</v>
      </c>
      <c r="E763" t="s">
        <v>30</v>
      </c>
      <c r="F763" t="s">
        <v>36</v>
      </c>
      <c r="G763" t="s">
        <v>82</v>
      </c>
      <c r="H763" s="2">
        <v>455</v>
      </c>
      <c r="I763" s="8">
        <f t="shared" si="55"/>
        <v>748847.99999999942</v>
      </c>
      <c r="J763" s="8">
        <f t="shared" si="56"/>
        <v>85126.300000000017</v>
      </c>
      <c r="K763" s="8">
        <f t="shared" si="57"/>
        <v>40678.800000000003</v>
      </c>
      <c r="L763" s="8">
        <f t="shared" si="58"/>
        <v>27572.000000000004</v>
      </c>
      <c r="M763" s="8">
        <f t="shared" si="59"/>
        <v>16178</v>
      </c>
    </row>
    <row r="764" spans="1:13" x14ac:dyDescent="0.2">
      <c r="A764" t="s">
        <v>46</v>
      </c>
      <c r="B764" t="s">
        <v>47</v>
      </c>
      <c r="C764">
        <v>2014</v>
      </c>
      <c r="D764" t="s">
        <v>96</v>
      </c>
      <c r="E764" t="s">
        <v>37</v>
      </c>
      <c r="F764" t="s">
        <v>38</v>
      </c>
      <c r="G764" t="s">
        <v>83</v>
      </c>
      <c r="H764" s="2">
        <v>586.70000000000005</v>
      </c>
      <c r="I764" s="8">
        <f t="shared" si="55"/>
        <v>748847.99999999942</v>
      </c>
      <c r="J764" s="8">
        <f t="shared" si="56"/>
        <v>81142.699999999983</v>
      </c>
      <c r="K764" s="8">
        <f t="shared" si="57"/>
        <v>40678.800000000003</v>
      </c>
      <c r="L764" s="8">
        <f t="shared" si="58"/>
        <v>27572.000000000004</v>
      </c>
      <c r="M764" s="8">
        <f t="shared" si="59"/>
        <v>15119.5</v>
      </c>
    </row>
    <row r="765" spans="1:13" x14ac:dyDescent="0.2">
      <c r="A765" t="s">
        <v>46</v>
      </c>
      <c r="B765" t="s">
        <v>47</v>
      </c>
      <c r="C765">
        <v>2014</v>
      </c>
      <c r="D765" t="s">
        <v>96</v>
      </c>
      <c r="E765" t="s">
        <v>37</v>
      </c>
      <c r="F765" t="s">
        <v>39</v>
      </c>
      <c r="G765" t="s">
        <v>84</v>
      </c>
      <c r="H765" s="2">
        <v>530.79999999999995</v>
      </c>
      <c r="I765" s="8">
        <f t="shared" si="55"/>
        <v>748847.99999999942</v>
      </c>
      <c r="J765" s="8">
        <f t="shared" si="56"/>
        <v>81142.699999999983</v>
      </c>
      <c r="K765" s="8">
        <f t="shared" si="57"/>
        <v>40678.800000000003</v>
      </c>
      <c r="L765" s="8">
        <f t="shared" si="58"/>
        <v>27572.000000000004</v>
      </c>
      <c r="M765" s="8">
        <f t="shared" si="59"/>
        <v>14667.100000000002</v>
      </c>
    </row>
    <row r="766" spans="1:13" x14ac:dyDescent="0.2">
      <c r="A766" t="s">
        <v>46</v>
      </c>
      <c r="B766" t="s">
        <v>47</v>
      </c>
      <c r="C766">
        <v>2014</v>
      </c>
      <c r="D766" t="s">
        <v>96</v>
      </c>
      <c r="E766" t="s">
        <v>37</v>
      </c>
      <c r="F766" t="s">
        <v>40</v>
      </c>
      <c r="G766" t="s">
        <v>85</v>
      </c>
      <c r="H766" s="2">
        <v>457.2</v>
      </c>
      <c r="I766" s="8">
        <f t="shared" si="55"/>
        <v>748847.99999999942</v>
      </c>
      <c r="J766" s="8">
        <f t="shared" si="56"/>
        <v>81142.699999999983</v>
      </c>
      <c r="K766" s="8">
        <f t="shared" si="57"/>
        <v>40678.800000000003</v>
      </c>
      <c r="L766" s="8">
        <f t="shared" si="58"/>
        <v>27572.000000000004</v>
      </c>
      <c r="M766" s="8">
        <f t="shared" si="59"/>
        <v>12262.600000000002</v>
      </c>
    </row>
    <row r="767" spans="1:13" x14ac:dyDescent="0.2">
      <c r="A767" t="s">
        <v>46</v>
      </c>
      <c r="B767" t="s">
        <v>47</v>
      </c>
      <c r="C767">
        <v>2014</v>
      </c>
      <c r="D767" t="s">
        <v>96</v>
      </c>
      <c r="E767" t="s">
        <v>37</v>
      </c>
      <c r="F767" t="s">
        <v>41</v>
      </c>
      <c r="G767" t="s">
        <v>86</v>
      </c>
      <c r="H767" s="2">
        <v>348.1</v>
      </c>
      <c r="I767" s="8">
        <f t="shared" si="55"/>
        <v>748847.99999999942</v>
      </c>
      <c r="J767" s="8">
        <f t="shared" si="56"/>
        <v>81142.699999999983</v>
      </c>
      <c r="K767" s="8">
        <f t="shared" si="57"/>
        <v>40678.800000000003</v>
      </c>
      <c r="L767" s="8">
        <f t="shared" si="58"/>
        <v>27572.000000000004</v>
      </c>
      <c r="M767" s="8">
        <f t="shared" si="59"/>
        <v>14540.699999999999</v>
      </c>
    </row>
    <row r="768" spans="1:13" x14ac:dyDescent="0.2">
      <c r="A768" t="s">
        <v>46</v>
      </c>
      <c r="B768" t="s">
        <v>47</v>
      </c>
      <c r="C768">
        <v>2014</v>
      </c>
      <c r="D768" t="s">
        <v>96</v>
      </c>
      <c r="E768" t="s">
        <v>37</v>
      </c>
      <c r="F768" t="s">
        <v>42</v>
      </c>
      <c r="G768" t="s">
        <v>87</v>
      </c>
      <c r="H768" s="2">
        <v>460.4</v>
      </c>
      <c r="I768" s="8">
        <f t="shared" si="55"/>
        <v>748847.99999999942</v>
      </c>
      <c r="J768" s="8">
        <f t="shared" si="56"/>
        <v>81142.699999999983</v>
      </c>
      <c r="K768" s="8">
        <f t="shared" si="57"/>
        <v>40678.800000000003</v>
      </c>
      <c r="L768" s="8">
        <f t="shared" si="58"/>
        <v>27572.000000000004</v>
      </c>
      <c r="M768" s="8">
        <f t="shared" si="59"/>
        <v>14455.299999999997</v>
      </c>
    </row>
    <row r="769" spans="1:13" x14ac:dyDescent="0.2">
      <c r="A769" t="s">
        <v>46</v>
      </c>
      <c r="B769" t="s">
        <v>47</v>
      </c>
      <c r="C769">
        <v>2014</v>
      </c>
      <c r="D769" t="s">
        <v>96</v>
      </c>
      <c r="E769" t="s">
        <v>37</v>
      </c>
      <c r="F769" t="s">
        <v>43</v>
      </c>
      <c r="G769" t="s">
        <v>88</v>
      </c>
      <c r="H769" s="2">
        <v>357.6</v>
      </c>
      <c r="I769" s="8">
        <f t="shared" si="55"/>
        <v>748847.99999999942</v>
      </c>
      <c r="J769" s="8">
        <f t="shared" si="56"/>
        <v>81142.699999999983</v>
      </c>
      <c r="K769" s="8">
        <f t="shared" si="57"/>
        <v>40678.800000000003</v>
      </c>
      <c r="L769" s="8">
        <f t="shared" si="58"/>
        <v>27572.000000000004</v>
      </c>
      <c r="M769" s="8">
        <f t="shared" si="59"/>
        <v>10097.5</v>
      </c>
    </row>
    <row r="770" spans="1:13" x14ac:dyDescent="0.2">
      <c r="A770" t="s">
        <v>46</v>
      </c>
      <c r="B770" t="s">
        <v>47</v>
      </c>
      <c r="C770">
        <v>2014</v>
      </c>
      <c r="D770" t="s">
        <v>97</v>
      </c>
      <c r="E770" t="s">
        <v>16</v>
      </c>
      <c r="F770" t="s">
        <v>17</v>
      </c>
      <c r="G770" t="s">
        <v>65</v>
      </c>
      <c r="H770" s="2">
        <v>265.39999999999998</v>
      </c>
      <c r="I770" s="8">
        <f t="shared" ref="I770:I833" si="60">SUMIFS(H:H,C:C,C770,D:D,D770)</f>
        <v>871389.69999999925</v>
      </c>
      <c r="J770" s="8">
        <f t="shared" ref="J770:J833" si="61">SUMIFS(H:H,E:E,E770,D:D,D770,C:C,C770)</f>
        <v>65761.999999999985</v>
      </c>
      <c r="K770" s="8">
        <f t="shared" si="57"/>
        <v>53989.299999999996</v>
      </c>
      <c r="L770" s="8">
        <f t="shared" si="58"/>
        <v>33851.199999999997</v>
      </c>
      <c r="M770" s="8">
        <f t="shared" si="59"/>
        <v>11005.799999999997</v>
      </c>
    </row>
    <row r="771" spans="1:13" x14ac:dyDescent="0.2">
      <c r="A771" t="s">
        <v>46</v>
      </c>
      <c r="B771" t="s">
        <v>47</v>
      </c>
      <c r="C771">
        <v>2014</v>
      </c>
      <c r="D771" t="s">
        <v>97</v>
      </c>
      <c r="E771" t="s">
        <v>16</v>
      </c>
      <c r="F771" t="s">
        <v>18</v>
      </c>
      <c r="G771" t="s">
        <v>66</v>
      </c>
      <c r="H771" s="2">
        <v>298</v>
      </c>
      <c r="I771" s="8">
        <f t="shared" si="60"/>
        <v>871389.69999999925</v>
      </c>
      <c r="J771" s="8">
        <f t="shared" si="61"/>
        <v>65761.999999999985</v>
      </c>
      <c r="K771" s="8">
        <f t="shared" ref="K771:K834" si="62">SUMIFS(H:H,B:B,B771,C:C,C771,D:D,D771)</f>
        <v>53989.299999999996</v>
      </c>
      <c r="L771" s="8">
        <f t="shared" ref="L771:L834" si="63">SUMIFS(H:H,A:A,A771,C:C,C771,D:D,D771)</f>
        <v>33851.199999999997</v>
      </c>
      <c r="M771" s="8">
        <f t="shared" ref="M771:M834" si="64">SUMIFS(H:H,G:G,G771,D:D,D771,C:C,C771)</f>
        <v>9481.4</v>
      </c>
    </row>
    <row r="772" spans="1:13" x14ac:dyDescent="0.2">
      <c r="A772" t="s">
        <v>46</v>
      </c>
      <c r="B772" t="s">
        <v>47</v>
      </c>
      <c r="C772">
        <v>2014</v>
      </c>
      <c r="D772" t="s">
        <v>97</v>
      </c>
      <c r="E772" t="s">
        <v>16</v>
      </c>
      <c r="F772" t="s">
        <v>19</v>
      </c>
      <c r="G772" t="s">
        <v>67</v>
      </c>
      <c r="H772" s="2">
        <v>229.5</v>
      </c>
      <c r="I772" s="8">
        <f t="shared" si="60"/>
        <v>871389.69999999925</v>
      </c>
      <c r="J772" s="8">
        <f t="shared" si="61"/>
        <v>65761.999999999985</v>
      </c>
      <c r="K772" s="8">
        <f t="shared" si="62"/>
        <v>53989.299999999996</v>
      </c>
      <c r="L772" s="8">
        <f t="shared" si="63"/>
        <v>33851.199999999997</v>
      </c>
      <c r="M772" s="8">
        <f t="shared" si="64"/>
        <v>7370.9999999999991</v>
      </c>
    </row>
    <row r="773" spans="1:13" x14ac:dyDescent="0.2">
      <c r="A773" t="s">
        <v>46</v>
      </c>
      <c r="B773" t="s">
        <v>47</v>
      </c>
      <c r="C773">
        <v>2014</v>
      </c>
      <c r="D773" t="s">
        <v>97</v>
      </c>
      <c r="E773" t="s">
        <v>16</v>
      </c>
      <c r="F773" t="s">
        <v>20</v>
      </c>
      <c r="G773" t="s">
        <v>68</v>
      </c>
      <c r="H773" s="2">
        <v>383.9</v>
      </c>
      <c r="I773" s="8">
        <f t="shared" si="60"/>
        <v>871389.69999999925</v>
      </c>
      <c r="J773" s="8">
        <f t="shared" si="61"/>
        <v>65761.999999999985</v>
      </c>
      <c r="K773" s="8">
        <f t="shared" si="62"/>
        <v>53989.299999999996</v>
      </c>
      <c r="L773" s="8">
        <f t="shared" si="63"/>
        <v>33851.199999999997</v>
      </c>
      <c r="M773" s="8">
        <f t="shared" si="64"/>
        <v>8457.0000000000036</v>
      </c>
    </row>
    <row r="774" spans="1:13" x14ac:dyDescent="0.2">
      <c r="A774" t="s">
        <v>46</v>
      </c>
      <c r="B774" t="s">
        <v>47</v>
      </c>
      <c r="C774">
        <v>2014</v>
      </c>
      <c r="D774" t="s">
        <v>97</v>
      </c>
      <c r="E774" t="s">
        <v>16</v>
      </c>
      <c r="F774" t="s">
        <v>21</v>
      </c>
      <c r="G774" t="s">
        <v>69</v>
      </c>
      <c r="H774" s="2">
        <v>512.9</v>
      </c>
      <c r="I774" s="8">
        <f t="shared" si="60"/>
        <v>871389.69999999925</v>
      </c>
      <c r="J774" s="8">
        <f t="shared" si="61"/>
        <v>65761.999999999985</v>
      </c>
      <c r="K774" s="8">
        <f t="shared" si="62"/>
        <v>53989.299999999996</v>
      </c>
      <c r="L774" s="8">
        <f t="shared" si="63"/>
        <v>33851.199999999997</v>
      </c>
      <c r="M774" s="8">
        <f t="shared" si="64"/>
        <v>20658.199999999997</v>
      </c>
    </row>
    <row r="775" spans="1:13" x14ac:dyDescent="0.2">
      <c r="A775" t="s">
        <v>46</v>
      </c>
      <c r="B775" t="s">
        <v>47</v>
      </c>
      <c r="C775">
        <v>2014</v>
      </c>
      <c r="D775" t="s">
        <v>97</v>
      </c>
      <c r="E775" t="s">
        <v>16</v>
      </c>
      <c r="F775" t="s">
        <v>22</v>
      </c>
      <c r="G775" t="s">
        <v>70</v>
      </c>
      <c r="H775" s="2">
        <v>298.3</v>
      </c>
      <c r="I775" s="8">
        <f t="shared" si="60"/>
        <v>871389.69999999925</v>
      </c>
      <c r="J775" s="8">
        <f t="shared" si="61"/>
        <v>65761.999999999985</v>
      </c>
      <c r="K775" s="8">
        <f t="shared" si="62"/>
        <v>53989.299999999996</v>
      </c>
      <c r="L775" s="8">
        <f t="shared" si="63"/>
        <v>33851.199999999997</v>
      </c>
      <c r="M775" s="8">
        <f t="shared" si="64"/>
        <v>8788.6</v>
      </c>
    </row>
    <row r="776" spans="1:13" x14ac:dyDescent="0.2">
      <c r="A776" t="s">
        <v>46</v>
      </c>
      <c r="B776" t="s">
        <v>47</v>
      </c>
      <c r="C776">
        <v>2014</v>
      </c>
      <c r="D776" t="s">
        <v>97</v>
      </c>
      <c r="E776" t="s">
        <v>23</v>
      </c>
      <c r="F776" t="s">
        <v>24</v>
      </c>
      <c r="G776" t="s">
        <v>71</v>
      </c>
      <c r="H776" s="2">
        <v>5250</v>
      </c>
      <c r="I776" s="8">
        <f t="shared" si="60"/>
        <v>871389.69999999925</v>
      </c>
      <c r="J776" s="8">
        <f t="shared" si="61"/>
        <v>605604.6</v>
      </c>
      <c r="K776" s="8">
        <f t="shared" si="62"/>
        <v>53989.299999999996</v>
      </c>
      <c r="L776" s="8">
        <f t="shared" si="63"/>
        <v>33851.199999999997</v>
      </c>
      <c r="M776" s="8">
        <f t="shared" si="64"/>
        <v>100018</v>
      </c>
    </row>
    <row r="777" spans="1:13" x14ac:dyDescent="0.2">
      <c r="A777" t="s">
        <v>46</v>
      </c>
      <c r="B777" t="s">
        <v>47</v>
      </c>
      <c r="C777">
        <v>2014</v>
      </c>
      <c r="D777" t="s">
        <v>97</v>
      </c>
      <c r="E777" t="s">
        <v>23</v>
      </c>
      <c r="F777" t="s">
        <v>25</v>
      </c>
      <c r="G777" t="s">
        <v>72</v>
      </c>
      <c r="H777" s="2">
        <v>4340</v>
      </c>
      <c r="I777" s="8">
        <f t="shared" si="60"/>
        <v>871389.69999999925</v>
      </c>
      <c r="J777" s="8">
        <f t="shared" si="61"/>
        <v>605604.6</v>
      </c>
      <c r="K777" s="8">
        <f t="shared" si="62"/>
        <v>53989.299999999996</v>
      </c>
      <c r="L777" s="8">
        <f t="shared" si="63"/>
        <v>33851.199999999997</v>
      </c>
      <c r="M777" s="8">
        <f t="shared" si="64"/>
        <v>115802</v>
      </c>
    </row>
    <row r="778" spans="1:13" x14ac:dyDescent="0.2">
      <c r="A778" t="s">
        <v>46</v>
      </c>
      <c r="B778" t="s">
        <v>47</v>
      </c>
      <c r="C778">
        <v>2014</v>
      </c>
      <c r="D778" t="s">
        <v>97</v>
      </c>
      <c r="E778" t="s">
        <v>23</v>
      </c>
      <c r="F778" t="s">
        <v>26</v>
      </c>
      <c r="G778" t="s">
        <v>73</v>
      </c>
      <c r="H778" s="2">
        <v>1774</v>
      </c>
      <c r="I778" s="8">
        <f t="shared" si="60"/>
        <v>871389.69999999925</v>
      </c>
      <c r="J778" s="8">
        <f t="shared" si="61"/>
        <v>605604.6</v>
      </c>
      <c r="K778" s="8">
        <f t="shared" si="62"/>
        <v>53989.299999999996</v>
      </c>
      <c r="L778" s="8">
        <f t="shared" si="63"/>
        <v>33851.199999999997</v>
      </c>
      <c r="M778" s="8">
        <f t="shared" si="64"/>
        <v>49841.700000000004</v>
      </c>
    </row>
    <row r="779" spans="1:13" x14ac:dyDescent="0.2">
      <c r="A779" t="s">
        <v>46</v>
      </c>
      <c r="B779" t="s">
        <v>47</v>
      </c>
      <c r="C779">
        <v>2014</v>
      </c>
      <c r="D779" t="s">
        <v>97</v>
      </c>
      <c r="E779" t="s">
        <v>23</v>
      </c>
      <c r="F779" t="s">
        <v>27</v>
      </c>
      <c r="G779" t="s">
        <v>74</v>
      </c>
      <c r="H779" s="2">
        <v>2486</v>
      </c>
      <c r="I779" s="8">
        <f t="shared" si="60"/>
        <v>871389.69999999925</v>
      </c>
      <c r="J779" s="8">
        <f t="shared" si="61"/>
        <v>605604.6</v>
      </c>
      <c r="K779" s="8">
        <f t="shared" si="62"/>
        <v>53989.299999999996</v>
      </c>
      <c r="L779" s="8">
        <f t="shared" si="63"/>
        <v>33851.199999999997</v>
      </c>
      <c r="M779" s="8">
        <f t="shared" si="64"/>
        <v>106794</v>
      </c>
    </row>
    <row r="780" spans="1:13" x14ac:dyDescent="0.2">
      <c r="A780" t="s">
        <v>46</v>
      </c>
      <c r="B780" t="s">
        <v>47</v>
      </c>
      <c r="C780">
        <v>2014</v>
      </c>
      <c r="D780" t="s">
        <v>97</v>
      </c>
      <c r="E780" t="s">
        <v>23</v>
      </c>
      <c r="F780" t="s">
        <v>28</v>
      </c>
      <c r="G780" t="s">
        <v>75</v>
      </c>
      <c r="H780" s="2">
        <v>5130.5</v>
      </c>
      <c r="I780" s="8">
        <f t="shared" si="60"/>
        <v>871389.69999999925</v>
      </c>
      <c r="J780" s="8">
        <f t="shared" si="61"/>
        <v>605604.6</v>
      </c>
      <c r="K780" s="8">
        <f t="shared" si="62"/>
        <v>53989.299999999996</v>
      </c>
      <c r="L780" s="8">
        <f t="shared" si="63"/>
        <v>33851.199999999997</v>
      </c>
      <c r="M780" s="8">
        <f t="shared" si="64"/>
        <v>105564.90000000001</v>
      </c>
    </row>
    <row r="781" spans="1:13" x14ac:dyDescent="0.2">
      <c r="A781" t="s">
        <v>46</v>
      </c>
      <c r="B781" t="s">
        <v>47</v>
      </c>
      <c r="C781">
        <v>2014</v>
      </c>
      <c r="D781" t="s">
        <v>97</v>
      </c>
      <c r="E781" t="s">
        <v>23</v>
      </c>
      <c r="F781" t="s">
        <v>29</v>
      </c>
      <c r="G781" t="s">
        <v>76</v>
      </c>
      <c r="H781" s="2">
        <v>5965</v>
      </c>
      <c r="I781" s="8">
        <f t="shared" si="60"/>
        <v>871389.69999999925</v>
      </c>
      <c r="J781" s="8">
        <f t="shared" si="61"/>
        <v>605604.6</v>
      </c>
      <c r="K781" s="8">
        <f t="shared" si="62"/>
        <v>53989.299999999996</v>
      </c>
      <c r="L781" s="8">
        <f t="shared" si="63"/>
        <v>33851.199999999997</v>
      </c>
      <c r="M781" s="8">
        <f t="shared" si="64"/>
        <v>127584</v>
      </c>
    </row>
    <row r="782" spans="1:13" x14ac:dyDescent="0.2">
      <c r="A782" t="s">
        <v>46</v>
      </c>
      <c r="B782" t="s">
        <v>47</v>
      </c>
      <c r="C782">
        <v>2014</v>
      </c>
      <c r="D782" t="s">
        <v>97</v>
      </c>
      <c r="E782" t="s">
        <v>30</v>
      </c>
      <c r="F782" t="s">
        <v>31</v>
      </c>
      <c r="G782" t="s">
        <v>77</v>
      </c>
      <c r="H782" s="2">
        <v>562.6</v>
      </c>
      <c r="I782" s="8">
        <f t="shared" si="60"/>
        <v>871389.69999999925</v>
      </c>
      <c r="J782" s="8">
        <f t="shared" si="61"/>
        <v>101995.30000000002</v>
      </c>
      <c r="K782" s="8">
        <f t="shared" si="62"/>
        <v>53989.299999999996</v>
      </c>
      <c r="L782" s="8">
        <f t="shared" si="63"/>
        <v>33851.199999999997</v>
      </c>
      <c r="M782" s="8">
        <f t="shared" si="64"/>
        <v>15250.399999999998</v>
      </c>
    </row>
    <row r="783" spans="1:13" x14ac:dyDescent="0.2">
      <c r="A783" t="s">
        <v>46</v>
      </c>
      <c r="B783" t="s">
        <v>47</v>
      </c>
      <c r="C783">
        <v>2014</v>
      </c>
      <c r="D783" t="s">
        <v>97</v>
      </c>
      <c r="E783" t="s">
        <v>30</v>
      </c>
      <c r="F783" t="s">
        <v>32</v>
      </c>
      <c r="G783" t="s">
        <v>78</v>
      </c>
      <c r="H783" s="2">
        <v>538.20000000000005</v>
      </c>
      <c r="I783" s="8">
        <f t="shared" si="60"/>
        <v>871389.69999999925</v>
      </c>
      <c r="J783" s="8">
        <f t="shared" si="61"/>
        <v>101995.30000000002</v>
      </c>
      <c r="K783" s="8">
        <f t="shared" si="62"/>
        <v>53989.299999999996</v>
      </c>
      <c r="L783" s="8">
        <f t="shared" si="63"/>
        <v>33851.199999999997</v>
      </c>
      <c r="M783" s="8">
        <f t="shared" si="64"/>
        <v>16764.000000000004</v>
      </c>
    </row>
    <row r="784" spans="1:13" x14ac:dyDescent="0.2">
      <c r="A784" t="s">
        <v>46</v>
      </c>
      <c r="B784" t="s">
        <v>47</v>
      </c>
      <c r="C784">
        <v>2014</v>
      </c>
      <c r="D784" t="s">
        <v>97</v>
      </c>
      <c r="E784" t="s">
        <v>30</v>
      </c>
      <c r="F784" t="s">
        <v>33</v>
      </c>
      <c r="G784" t="s">
        <v>79</v>
      </c>
      <c r="H784" s="2">
        <v>665</v>
      </c>
      <c r="I784" s="8">
        <f t="shared" si="60"/>
        <v>871389.69999999925</v>
      </c>
      <c r="J784" s="8">
        <f t="shared" si="61"/>
        <v>101995.30000000002</v>
      </c>
      <c r="K784" s="8">
        <f t="shared" si="62"/>
        <v>53989.299999999996</v>
      </c>
      <c r="L784" s="8">
        <f t="shared" si="63"/>
        <v>33851.199999999997</v>
      </c>
      <c r="M784" s="8">
        <f t="shared" si="64"/>
        <v>17256.800000000003</v>
      </c>
    </row>
    <row r="785" spans="1:13" x14ac:dyDescent="0.2">
      <c r="A785" t="s">
        <v>46</v>
      </c>
      <c r="B785" t="s">
        <v>47</v>
      </c>
      <c r="C785">
        <v>2014</v>
      </c>
      <c r="D785" t="s">
        <v>97</v>
      </c>
      <c r="E785" t="s">
        <v>30</v>
      </c>
      <c r="F785" t="s">
        <v>34</v>
      </c>
      <c r="G785" t="s">
        <v>80</v>
      </c>
      <c r="H785" s="2">
        <v>421.5</v>
      </c>
      <c r="I785" s="8">
        <f t="shared" si="60"/>
        <v>871389.69999999925</v>
      </c>
      <c r="J785" s="8">
        <f t="shared" si="61"/>
        <v>101995.30000000002</v>
      </c>
      <c r="K785" s="8">
        <f t="shared" si="62"/>
        <v>53989.299999999996</v>
      </c>
      <c r="L785" s="8">
        <f t="shared" si="63"/>
        <v>33851.199999999997</v>
      </c>
      <c r="M785" s="8">
        <f t="shared" si="64"/>
        <v>16082.900000000001</v>
      </c>
    </row>
    <row r="786" spans="1:13" x14ac:dyDescent="0.2">
      <c r="A786" t="s">
        <v>46</v>
      </c>
      <c r="B786" t="s">
        <v>47</v>
      </c>
      <c r="C786">
        <v>2014</v>
      </c>
      <c r="D786" t="s">
        <v>97</v>
      </c>
      <c r="E786" t="s">
        <v>30</v>
      </c>
      <c r="F786" t="s">
        <v>35</v>
      </c>
      <c r="G786" t="s">
        <v>81</v>
      </c>
      <c r="H786" s="2">
        <v>362</v>
      </c>
      <c r="I786" s="8">
        <f t="shared" si="60"/>
        <v>871389.69999999925</v>
      </c>
      <c r="J786" s="8">
        <f t="shared" si="61"/>
        <v>101995.30000000002</v>
      </c>
      <c r="K786" s="8">
        <f t="shared" si="62"/>
        <v>53989.299999999996</v>
      </c>
      <c r="L786" s="8">
        <f t="shared" si="63"/>
        <v>33851.199999999997</v>
      </c>
      <c r="M786" s="8">
        <f t="shared" si="64"/>
        <v>16765.5</v>
      </c>
    </row>
    <row r="787" spans="1:13" x14ac:dyDescent="0.2">
      <c r="A787" t="s">
        <v>46</v>
      </c>
      <c r="B787" t="s">
        <v>47</v>
      </c>
      <c r="C787">
        <v>2014</v>
      </c>
      <c r="D787" t="s">
        <v>97</v>
      </c>
      <c r="E787" t="s">
        <v>30</v>
      </c>
      <c r="F787" t="s">
        <v>36</v>
      </c>
      <c r="G787" t="s">
        <v>82</v>
      </c>
      <c r="H787" s="2">
        <v>924.1</v>
      </c>
      <c r="I787" s="8">
        <f t="shared" si="60"/>
        <v>871389.69999999925</v>
      </c>
      <c r="J787" s="8">
        <f t="shared" si="61"/>
        <v>101995.30000000002</v>
      </c>
      <c r="K787" s="8">
        <f t="shared" si="62"/>
        <v>53989.299999999996</v>
      </c>
      <c r="L787" s="8">
        <f t="shared" si="63"/>
        <v>33851.199999999997</v>
      </c>
      <c r="M787" s="8">
        <f t="shared" si="64"/>
        <v>19875.699999999997</v>
      </c>
    </row>
    <row r="788" spans="1:13" x14ac:dyDescent="0.2">
      <c r="A788" t="s">
        <v>46</v>
      </c>
      <c r="B788" t="s">
        <v>47</v>
      </c>
      <c r="C788">
        <v>2014</v>
      </c>
      <c r="D788" t="s">
        <v>97</v>
      </c>
      <c r="E788" t="s">
        <v>37</v>
      </c>
      <c r="F788" t="s">
        <v>38</v>
      </c>
      <c r="G788" t="s">
        <v>83</v>
      </c>
      <c r="H788" s="2">
        <v>718.7</v>
      </c>
      <c r="I788" s="8">
        <f t="shared" si="60"/>
        <v>871389.69999999925</v>
      </c>
      <c r="J788" s="8">
        <f t="shared" si="61"/>
        <v>98027.8</v>
      </c>
      <c r="K788" s="8">
        <f t="shared" si="62"/>
        <v>53989.299999999996</v>
      </c>
      <c r="L788" s="8">
        <f t="shared" si="63"/>
        <v>33851.199999999997</v>
      </c>
      <c r="M788" s="8">
        <f t="shared" si="64"/>
        <v>17455</v>
      </c>
    </row>
    <row r="789" spans="1:13" x14ac:dyDescent="0.2">
      <c r="A789" t="s">
        <v>46</v>
      </c>
      <c r="B789" t="s">
        <v>47</v>
      </c>
      <c r="C789">
        <v>2014</v>
      </c>
      <c r="D789" t="s">
        <v>97</v>
      </c>
      <c r="E789" t="s">
        <v>37</v>
      </c>
      <c r="F789" t="s">
        <v>39</v>
      </c>
      <c r="G789" t="s">
        <v>84</v>
      </c>
      <c r="H789" s="2">
        <v>696.3</v>
      </c>
      <c r="I789" s="8">
        <f t="shared" si="60"/>
        <v>871389.69999999925</v>
      </c>
      <c r="J789" s="8">
        <f t="shared" si="61"/>
        <v>98027.8</v>
      </c>
      <c r="K789" s="8">
        <f t="shared" si="62"/>
        <v>53989.299999999996</v>
      </c>
      <c r="L789" s="8">
        <f t="shared" si="63"/>
        <v>33851.199999999997</v>
      </c>
      <c r="M789" s="8">
        <f t="shared" si="64"/>
        <v>18989.7</v>
      </c>
    </row>
    <row r="790" spans="1:13" x14ac:dyDescent="0.2">
      <c r="A790" t="s">
        <v>46</v>
      </c>
      <c r="B790" t="s">
        <v>47</v>
      </c>
      <c r="C790">
        <v>2014</v>
      </c>
      <c r="D790" t="s">
        <v>97</v>
      </c>
      <c r="E790" t="s">
        <v>37</v>
      </c>
      <c r="F790" t="s">
        <v>40</v>
      </c>
      <c r="G790" t="s">
        <v>85</v>
      </c>
      <c r="H790" s="2">
        <v>527.70000000000005</v>
      </c>
      <c r="I790" s="8">
        <f t="shared" si="60"/>
        <v>871389.69999999925</v>
      </c>
      <c r="J790" s="8">
        <f t="shared" si="61"/>
        <v>98027.8</v>
      </c>
      <c r="K790" s="8">
        <f t="shared" si="62"/>
        <v>53989.299999999996</v>
      </c>
      <c r="L790" s="8">
        <f t="shared" si="63"/>
        <v>33851.199999999997</v>
      </c>
      <c r="M790" s="8">
        <f t="shared" si="64"/>
        <v>14367.1</v>
      </c>
    </row>
    <row r="791" spans="1:13" x14ac:dyDescent="0.2">
      <c r="A791" t="s">
        <v>46</v>
      </c>
      <c r="B791" t="s">
        <v>47</v>
      </c>
      <c r="C791">
        <v>2014</v>
      </c>
      <c r="D791" t="s">
        <v>97</v>
      </c>
      <c r="E791" t="s">
        <v>37</v>
      </c>
      <c r="F791" t="s">
        <v>41</v>
      </c>
      <c r="G791" t="s">
        <v>86</v>
      </c>
      <c r="H791" s="2">
        <v>652.5</v>
      </c>
      <c r="I791" s="8">
        <f t="shared" si="60"/>
        <v>871389.69999999925</v>
      </c>
      <c r="J791" s="8">
        <f t="shared" si="61"/>
        <v>98027.8</v>
      </c>
      <c r="K791" s="8">
        <f t="shared" si="62"/>
        <v>53989.299999999996</v>
      </c>
      <c r="L791" s="8">
        <f t="shared" si="63"/>
        <v>33851.199999999997</v>
      </c>
      <c r="M791" s="8">
        <f t="shared" si="64"/>
        <v>17422.699999999997</v>
      </c>
    </row>
    <row r="792" spans="1:13" x14ac:dyDescent="0.2">
      <c r="A792" t="s">
        <v>46</v>
      </c>
      <c r="B792" t="s">
        <v>47</v>
      </c>
      <c r="C792">
        <v>2014</v>
      </c>
      <c r="D792" t="s">
        <v>97</v>
      </c>
      <c r="E792" t="s">
        <v>37</v>
      </c>
      <c r="F792" t="s">
        <v>42</v>
      </c>
      <c r="G792" t="s">
        <v>87</v>
      </c>
      <c r="H792" s="2">
        <v>541.70000000000005</v>
      </c>
      <c r="I792" s="8">
        <f t="shared" si="60"/>
        <v>871389.69999999925</v>
      </c>
      <c r="J792" s="8">
        <f t="shared" si="61"/>
        <v>98027.8</v>
      </c>
      <c r="K792" s="8">
        <f t="shared" si="62"/>
        <v>53989.299999999996</v>
      </c>
      <c r="L792" s="8">
        <f t="shared" si="63"/>
        <v>33851.199999999997</v>
      </c>
      <c r="M792" s="8">
        <f t="shared" si="64"/>
        <v>17432.8</v>
      </c>
    </row>
    <row r="793" spans="1:13" x14ac:dyDescent="0.2">
      <c r="A793" t="s">
        <v>46</v>
      </c>
      <c r="B793" t="s">
        <v>47</v>
      </c>
      <c r="C793">
        <v>2014</v>
      </c>
      <c r="D793" t="s">
        <v>97</v>
      </c>
      <c r="E793" t="s">
        <v>37</v>
      </c>
      <c r="F793" t="s">
        <v>43</v>
      </c>
      <c r="G793" t="s">
        <v>88</v>
      </c>
      <c r="H793" s="2">
        <v>307.39999999999998</v>
      </c>
      <c r="I793" s="8">
        <f t="shared" si="60"/>
        <v>871389.69999999925</v>
      </c>
      <c r="J793" s="8">
        <f t="shared" si="61"/>
        <v>98027.8</v>
      </c>
      <c r="K793" s="8">
        <f t="shared" si="62"/>
        <v>53989.299999999996</v>
      </c>
      <c r="L793" s="8">
        <f t="shared" si="63"/>
        <v>33851.199999999997</v>
      </c>
      <c r="M793" s="8">
        <f t="shared" si="64"/>
        <v>12360.5</v>
      </c>
    </row>
    <row r="794" spans="1:13" x14ac:dyDescent="0.2">
      <c r="A794" t="s">
        <v>46</v>
      </c>
      <c r="B794" t="s">
        <v>47</v>
      </c>
      <c r="C794">
        <v>2014</v>
      </c>
      <c r="D794" t="s">
        <v>98</v>
      </c>
      <c r="E794" t="s">
        <v>16</v>
      </c>
      <c r="F794" t="s">
        <v>17</v>
      </c>
      <c r="G794" t="s">
        <v>65</v>
      </c>
      <c r="H794" s="2">
        <v>400</v>
      </c>
      <c r="I794" s="8">
        <f t="shared" si="60"/>
        <v>800501</v>
      </c>
      <c r="J794" s="8">
        <f t="shared" si="61"/>
        <v>59655</v>
      </c>
      <c r="K794" s="8">
        <f t="shared" si="62"/>
        <v>39255</v>
      </c>
      <c r="L794" s="8">
        <f t="shared" si="63"/>
        <v>22544</v>
      </c>
      <c r="M794" s="8">
        <f t="shared" si="64"/>
        <v>9690</v>
      </c>
    </row>
    <row r="795" spans="1:13" x14ac:dyDescent="0.2">
      <c r="A795" t="s">
        <v>46</v>
      </c>
      <c r="B795" t="s">
        <v>47</v>
      </c>
      <c r="C795">
        <v>2014</v>
      </c>
      <c r="D795" t="s">
        <v>98</v>
      </c>
      <c r="E795" t="s">
        <v>16</v>
      </c>
      <c r="F795" t="s">
        <v>18</v>
      </c>
      <c r="G795" t="s">
        <v>66</v>
      </c>
      <c r="H795" s="2">
        <v>343</v>
      </c>
      <c r="I795" s="8">
        <f t="shared" si="60"/>
        <v>800501</v>
      </c>
      <c r="J795" s="8">
        <f t="shared" si="61"/>
        <v>59655</v>
      </c>
      <c r="K795" s="8">
        <f t="shared" si="62"/>
        <v>39255</v>
      </c>
      <c r="L795" s="8">
        <f t="shared" si="63"/>
        <v>22544</v>
      </c>
      <c r="M795" s="8">
        <f t="shared" si="64"/>
        <v>9223</v>
      </c>
    </row>
    <row r="796" spans="1:13" x14ac:dyDescent="0.2">
      <c r="A796" t="s">
        <v>46</v>
      </c>
      <c r="B796" t="s">
        <v>47</v>
      </c>
      <c r="C796">
        <v>2014</v>
      </c>
      <c r="D796" t="s">
        <v>98</v>
      </c>
      <c r="E796" t="s">
        <v>16</v>
      </c>
      <c r="F796" t="s">
        <v>19</v>
      </c>
      <c r="G796" t="s">
        <v>67</v>
      </c>
      <c r="H796" s="2">
        <v>222</v>
      </c>
      <c r="I796" s="8">
        <f t="shared" si="60"/>
        <v>800501</v>
      </c>
      <c r="J796" s="8">
        <f t="shared" si="61"/>
        <v>59655</v>
      </c>
      <c r="K796" s="8">
        <f t="shared" si="62"/>
        <v>39255</v>
      </c>
      <c r="L796" s="8">
        <f t="shared" si="63"/>
        <v>22544</v>
      </c>
      <c r="M796" s="8">
        <f t="shared" si="64"/>
        <v>6665</v>
      </c>
    </row>
    <row r="797" spans="1:13" x14ac:dyDescent="0.2">
      <c r="A797" t="s">
        <v>46</v>
      </c>
      <c r="B797" t="s">
        <v>47</v>
      </c>
      <c r="C797">
        <v>2014</v>
      </c>
      <c r="D797" t="s">
        <v>98</v>
      </c>
      <c r="E797" t="s">
        <v>16</v>
      </c>
      <c r="F797" t="s">
        <v>20</v>
      </c>
      <c r="G797" t="s">
        <v>68</v>
      </c>
      <c r="H797" s="2">
        <v>207</v>
      </c>
      <c r="I797" s="8">
        <f t="shared" si="60"/>
        <v>800501</v>
      </c>
      <c r="J797" s="8">
        <f t="shared" si="61"/>
        <v>59655</v>
      </c>
      <c r="K797" s="8">
        <f t="shared" si="62"/>
        <v>39255</v>
      </c>
      <c r="L797" s="8">
        <f t="shared" si="63"/>
        <v>22544</v>
      </c>
      <c r="M797" s="8">
        <f t="shared" si="64"/>
        <v>6890</v>
      </c>
    </row>
    <row r="798" spans="1:13" x14ac:dyDescent="0.2">
      <c r="A798" t="s">
        <v>46</v>
      </c>
      <c r="B798" t="s">
        <v>47</v>
      </c>
      <c r="C798">
        <v>2014</v>
      </c>
      <c r="D798" t="s">
        <v>98</v>
      </c>
      <c r="E798" t="s">
        <v>16</v>
      </c>
      <c r="F798" t="s">
        <v>21</v>
      </c>
      <c r="G798" t="s">
        <v>69</v>
      </c>
      <c r="H798" s="2">
        <v>679</v>
      </c>
      <c r="I798" s="8">
        <f t="shared" si="60"/>
        <v>800501</v>
      </c>
      <c r="J798" s="8">
        <f t="shared" si="61"/>
        <v>59655</v>
      </c>
      <c r="K798" s="8">
        <f t="shared" si="62"/>
        <v>39255</v>
      </c>
      <c r="L798" s="8">
        <f t="shared" si="63"/>
        <v>22544</v>
      </c>
      <c r="M798" s="8">
        <f t="shared" si="64"/>
        <v>19549</v>
      </c>
    </row>
    <row r="799" spans="1:13" x14ac:dyDescent="0.2">
      <c r="A799" t="s">
        <v>46</v>
      </c>
      <c r="B799" t="s">
        <v>47</v>
      </c>
      <c r="C799">
        <v>2014</v>
      </c>
      <c r="D799" t="s">
        <v>98</v>
      </c>
      <c r="E799" t="s">
        <v>16</v>
      </c>
      <c r="F799" t="s">
        <v>22</v>
      </c>
      <c r="G799" t="s">
        <v>70</v>
      </c>
      <c r="H799" s="2">
        <v>216</v>
      </c>
      <c r="I799" s="8">
        <f t="shared" si="60"/>
        <v>800501</v>
      </c>
      <c r="J799" s="8">
        <f t="shared" si="61"/>
        <v>59655</v>
      </c>
      <c r="K799" s="8">
        <f t="shared" si="62"/>
        <v>39255</v>
      </c>
      <c r="L799" s="8">
        <f t="shared" si="63"/>
        <v>22544</v>
      </c>
      <c r="M799" s="8">
        <f t="shared" si="64"/>
        <v>7638</v>
      </c>
    </row>
    <row r="800" spans="1:13" x14ac:dyDescent="0.2">
      <c r="A800" t="s">
        <v>46</v>
      </c>
      <c r="B800" t="s">
        <v>47</v>
      </c>
      <c r="C800">
        <v>2014</v>
      </c>
      <c r="D800" t="s">
        <v>98</v>
      </c>
      <c r="E800" t="s">
        <v>23</v>
      </c>
      <c r="F800" t="s">
        <v>24</v>
      </c>
      <c r="G800" t="s">
        <v>71</v>
      </c>
      <c r="H800" s="2">
        <v>2520</v>
      </c>
      <c r="I800" s="8">
        <f t="shared" si="60"/>
        <v>800501</v>
      </c>
      <c r="J800" s="8">
        <f t="shared" si="61"/>
        <v>555532</v>
      </c>
      <c r="K800" s="8">
        <f t="shared" si="62"/>
        <v>39255</v>
      </c>
      <c r="L800" s="8">
        <f t="shared" si="63"/>
        <v>22544</v>
      </c>
      <c r="M800" s="8">
        <f t="shared" si="64"/>
        <v>85260</v>
      </c>
    </row>
    <row r="801" spans="1:13" x14ac:dyDescent="0.2">
      <c r="A801" t="s">
        <v>46</v>
      </c>
      <c r="B801" t="s">
        <v>47</v>
      </c>
      <c r="C801">
        <v>2014</v>
      </c>
      <c r="D801" t="s">
        <v>98</v>
      </c>
      <c r="E801" t="s">
        <v>23</v>
      </c>
      <c r="F801" t="s">
        <v>25</v>
      </c>
      <c r="G801" t="s">
        <v>72</v>
      </c>
      <c r="H801" s="2">
        <v>2800</v>
      </c>
      <c r="I801" s="8">
        <f t="shared" si="60"/>
        <v>800501</v>
      </c>
      <c r="J801" s="8">
        <f t="shared" si="61"/>
        <v>555532</v>
      </c>
      <c r="K801" s="8">
        <f t="shared" si="62"/>
        <v>39255</v>
      </c>
      <c r="L801" s="8">
        <f t="shared" si="63"/>
        <v>22544</v>
      </c>
      <c r="M801" s="8">
        <f t="shared" si="64"/>
        <v>117860</v>
      </c>
    </row>
    <row r="802" spans="1:13" x14ac:dyDescent="0.2">
      <c r="A802" t="s">
        <v>46</v>
      </c>
      <c r="B802" t="s">
        <v>47</v>
      </c>
      <c r="C802">
        <v>2014</v>
      </c>
      <c r="D802" t="s">
        <v>98</v>
      </c>
      <c r="E802" t="s">
        <v>23</v>
      </c>
      <c r="F802" t="s">
        <v>26</v>
      </c>
      <c r="G802" t="s">
        <v>73</v>
      </c>
      <c r="H802" s="2">
        <v>1228</v>
      </c>
      <c r="I802" s="8">
        <f t="shared" si="60"/>
        <v>800501</v>
      </c>
      <c r="J802" s="8">
        <f t="shared" si="61"/>
        <v>555532</v>
      </c>
      <c r="K802" s="8">
        <f t="shared" si="62"/>
        <v>39255</v>
      </c>
      <c r="L802" s="8">
        <f t="shared" si="63"/>
        <v>22544</v>
      </c>
      <c r="M802" s="8">
        <f t="shared" si="64"/>
        <v>47465</v>
      </c>
    </row>
    <row r="803" spans="1:13" x14ac:dyDescent="0.2">
      <c r="A803" t="s">
        <v>46</v>
      </c>
      <c r="B803" t="s">
        <v>47</v>
      </c>
      <c r="C803">
        <v>2014</v>
      </c>
      <c r="D803" t="s">
        <v>98</v>
      </c>
      <c r="E803" t="s">
        <v>23</v>
      </c>
      <c r="F803" t="s">
        <v>27</v>
      </c>
      <c r="G803" t="s">
        <v>74</v>
      </c>
      <c r="H803" s="2">
        <v>4110</v>
      </c>
      <c r="I803" s="8">
        <f t="shared" si="60"/>
        <v>800501</v>
      </c>
      <c r="J803" s="8">
        <f t="shared" si="61"/>
        <v>555532</v>
      </c>
      <c r="K803" s="8">
        <f t="shared" si="62"/>
        <v>39255</v>
      </c>
      <c r="L803" s="8">
        <f t="shared" si="63"/>
        <v>22544</v>
      </c>
      <c r="M803" s="8">
        <f t="shared" si="64"/>
        <v>115566</v>
      </c>
    </row>
    <row r="804" spans="1:13" x14ac:dyDescent="0.2">
      <c r="A804" t="s">
        <v>46</v>
      </c>
      <c r="B804" t="s">
        <v>47</v>
      </c>
      <c r="C804">
        <v>2014</v>
      </c>
      <c r="D804" t="s">
        <v>98</v>
      </c>
      <c r="E804" t="s">
        <v>23</v>
      </c>
      <c r="F804" t="s">
        <v>28</v>
      </c>
      <c r="G804" t="s">
        <v>75</v>
      </c>
      <c r="H804" s="2">
        <v>2030</v>
      </c>
      <c r="I804" s="8">
        <f t="shared" si="60"/>
        <v>800501</v>
      </c>
      <c r="J804" s="8">
        <f t="shared" si="61"/>
        <v>555532</v>
      </c>
      <c r="K804" s="8">
        <f t="shared" si="62"/>
        <v>39255</v>
      </c>
      <c r="L804" s="8">
        <f t="shared" si="63"/>
        <v>22544</v>
      </c>
      <c r="M804" s="8">
        <f t="shared" si="64"/>
        <v>89571</v>
      </c>
    </row>
    <row r="805" spans="1:13" x14ac:dyDescent="0.2">
      <c r="A805" t="s">
        <v>46</v>
      </c>
      <c r="B805" t="s">
        <v>47</v>
      </c>
      <c r="C805">
        <v>2014</v>
      </c>
      <c r="D805" t="s">
        <v>98</v>
      </c>
      <c r="E805" t="s">
        <v>23</v>
      </c>
      <c r="F805" t="s">
        <v>29</v>
      </c>
      <c r="G805" t="s">
        <v>76</v>
      </c>
      <c r="H805" s="2">
        <v>2470</v>
      </c>
      <c r="I805" s="8">
        <f t="shared" si="60"/>
        <v>800501</v>
      </c>
      <c r="J805" s="8">
        <f t="shared" si="61"/>
        <v>555532</v>
      </c>
      <c r="K805" s="8">
        <f t="shared" si="62"/>
        <v>39255</v>
      </c>
      <c r="L805" s="8">
        <f t="shared" si="63"/>
        <v>22544</v>
      </c>
      <c r="M805" s="8">
        <f t="shared" si="64"/>
        <v>99810</v>
      </c>
    </row>
    <row r="806" spans="1:13" x14ac:dyDescent="0.2">
      <c r="A806" t="s">
        <v>46</v>
      </c>
      <c r="B806" t="s">
        <v>47</v>
      </c>
      <c r="C806">
        <v>2014</v>
      </c>
      <c r="D806" t="s">
        <v>98</v>
      </c>
      <c r="E806" t="s">
        <v>30</v>
      </c>
      <c r="F806" t="s">
        <v>31</v>
      </c>
      <c r="G806" t="s">
        <v>77</v>
      </c>
      <c r="H806" s="2">
        <v>383</v>
      </c>
      <c r="I806" s="8">
        <f t="shared" si="60"/>
        <v>800501</v>
      </c>
      <c r="J806" s="8">
        <f t="shared" si="61"/>
        <v>96018</v>
      </c>
      <c r="K806" s="8">
        <f t="shared" si="62"/>
        <v>39255</v>
      </c>
      <c r="L806" s="8">
        <f t="shared" si="63"/>
        <v>22544</v>
      </c>
      <c r="M806" s="8">
        <f t="shared" si="64"/>
        <v>14822</v>
      </c>
    </row>
    <row r="807" spans="1:13" x14ac:dyDescent="0.2">
      <c r="A807" t="s">
        <v>46</v>
      </c>
      <c r="B807" t="s">
        <v>47</v>
      </c>
      <c r="C807">
        <v>2014</v>
      </c>
      <c r="D807" t="s">
        <v>98</v>
      </c>
      <c r="E807" t="s">
        <v>30</v>
      </c>
      <c r="F807" t="s">
        <v>32</v>
      </c>
      <c r="G807" t="s">
        <v>78</v>
      </c>
      <c r="H807" s="2">
        <v>507</v>
      </c>
      <c r="I807" s="8">
        <f t="shared" si="60"/>
        <v>800501</v>
      </c>
      <c r="J807" s="8">
        <f t="shared" si="61"/>
        <v>96018</v>
      </c>
      <c r="K807" s="8">
        <f t="shared" si="62"/>
        <v>39255</v>
      </c>
      <c r="L807" s="8">
        <f t="shared" si="63"/>
        <v>22544</v>
      </c>
      <c r="M807" s="8">
        <f t="shared" si="64"/>
        <v>16325</v>
      </c>
    </row>
    <row r="808" spans="1:13" x14ac:dyDescent="0.2">
      <c r="A808" t="s">
        <v>46</v>
      </c>
      <c r="B808" t="s">
        <v>47</v>
      </c>
      <c r="C808">
        <v>2014</v>
      </c>
      <c r="D808" t="s">
        <v>98</v>
      </c>
      <c r="E808" t="s">
        <v>30</v>
      </c>
      <c r="F808" t="s">
        <v>33</v>
      </c>
      <c r="G808" t="s">
        <v>79</v>
      </c>
      <c r="H808" s="2">
        <v>475</v>
      </c>
      <c r="I808" s="8">
        <f t="shared" si="60"/>
        <v>800501</v>
      </c>
      <c r="J808" s="8">
        <f t="shared" si="61"/>
        <v>96018</v>
      </c>
      <c r="K808" s="8">
        <f t="shared" si="62"/>
        <v>39255</v>
      </c>
      <c r="L808" s="8">
        <f t="shared" si="63"/>
        <v>22544</v>
      </c>
      <c r="M808" s="8">
        <f t="shared" si="64"/>
        <v>15901</v>
      </c>
    </row>
    <row r="809" spans="1:13" x14ac:dyDescent="0.2">
      <c r="A809" t="s">
        <v>46</v>
      </c>
      <c r="B809" t="s">
        <v>47</v>
      </c>
      <c r="C809">
        <v>2014</v>
      </c>
      <c r="D809" t="s">
        <v>98</v>
      </c>
      <c r="E809" t="s">
        <v>30</v>
      </c>
      <c r="F809" t="s">
        <v>34</v>
      </c>
      <c r="G809" t="s">
        <v>80</v>
      </c>
      <c r="H809" s="2">
        <v>505</v>
      </c>
      <c r="I809" s="8">
        <f t="shared" si="60"/>
        <v>800501</v>
      </c>
      <c r="J809" s="8">
        <f t="shared" si="61"/>
        <v>96018</v>
      </c>
      <c r="K809" s="8">
        <f t="shared" si="62"/>
        <v>39255</v>
      </c>
      <c r="L809" s="8">
        <f t="shared" si="63"/>
        <v>22544</v>
      </c>
      <c r="M809" s="8">
        <f t="shared" si="64"/>
        <v>14754</v>
      </c>
    </row>
    <row r="810" spans="1:13" x14ac:dyDescent="0.2">
      <c r="A810" t="s">
        <v>46</v>
      </c>
      <c r="B810" t="s">
        <v>47</v>
      </c>
      <c r="C810">
        <v>2014</v>
      </c>
      <c r="D810" t="s">
        <v>98</v>
      </c>
      <c r="E810" t="s">
        <v>30</v>
      </c>
      <c r="F810" t="s">
        <v>35</v>
      </c>
      <c r="G810" t="s">
        <v>81</v>
      </c>
      <c r="H810" s="2">
        <v>468</v>
      </c>
      <c r="I810" s="8">
        <f t="shared" si="60"/>
        <v>800501</v>
      </c>
      <c r="J810" s="8">
        <f t="shared" si="61"/>
        <v>96018</v>
      </c>
      <c r="K810" s="8">
        <f t="shared" si="62"/>
        <v>39255</v>
      </c>
      <c r="L810" s="8">
        <f t="shared" si="63"/>
        <v>22544</v>
      </c>
      <c r="M810" s="8">
        <f t="shared" si="64"/>
        <v>14856</v>
      </c>
    </row>
    <row r="811" spans="1:13" x14ac:dyDescent="0.2">
      <c r="A811" t="s">
        <v>46</v>
      </c>
      <c r="B811" t="s">
        <v>47</v>
      </c>
      <c r="C811">
        <v>2014</v>
      </c>
      <c r="D811" t="s">
        <v>98</v>
      </c>
      <c r="E811" t="s">
        <v>30</v>
      </c>
      <c r="F811" t="s">
        <v>36</v>
      </c>
      <c r="G811" t="s">
        <v>82</v>
      </c>
      <c r="H811" s="2">
        <v>384</v>
      </c>
      <c r="I811" s="8">
        <f t="shared" si="60"/>
        <v>800501</v>
      </c>
      <c r="J811" s="8">
        <f t="shared" si="61"/>
        <v>96018</v>
      </c>
      <c r="K811" s="8">
        <f t="shared" si="62"/>
        <v>39255</v>
      </c>
      <c r="L811" s="8">
        <f t="shared" si="63"/>
        <v>22544</v>
      </c>
      <c r="M811" s="8">
        <f t="shared" si="64"/>
        <v>19360</v>
      </c>
    </row>
    <row r="812" spans="1:13" x14ac:dyDescent="0.2">
      <c r="A812" t="s">
        <v>46</v>
      </c>
      <c r="B812" t="s">
        <v>47</v>
      </c>
      <c r="C812">
        <v>2014</v>
      </c>
      <c r="D812" t="s">
        <v>98</v>
      </c>
      <c r="E812" t="s">
        <v>37</v>
      </c>
      <c r="F812" t="s">
        <v>38</v>
      </c>
      <c r="G812" t="s">
        <v>83</v>
      </c>
      <c r="H812" s="2">
        <v>573</v>
      </c>
      <c r="I812" s="8">
        <f t="shared" si="60"/>
        <v>800501</v>
      </c>
      <c r="J812" s="8">
        <f t="shared" si="61"/>
        <v>89296</v>
      </c>
      <c r="K812" s="8">
        <f t="shared" si="62"/>
        <v>39255</v>
      </c>
      <c r="L812" s="8">
        <f t="shared" si="63"/>
        <v>22544</v>
      </c>
      <c r="M812" s="8">
        <f t="shared" si="64"/>
        <v>16009</v>
      </c>
    </row>
    <row r="813" spans="1:13" x14ac:dyDescent="0.2">
      <c r="A813" t="s">
        <v>46</v>
      </c>
      <c r="B813" t="s">
        <v>47</v>
      </c>
      <c r="C813">
        <v>2014</v>
      </c>
      <c r="D813" t="s">
        <v>98</v>
      </c>
      <c r="E813" t="s">
        <v>37</v>
      </c>
      <c r="F813" t="s">
        <v>39</v>
      </c>
      <c r="G813" t="s">
        <v>84</v>
      </c>
      <c r="H813" s="2">
        <v>438</v>
      </c>
      <c r="I813" s="8">
        <f t="shared" si="60"/>
        <v>800501</v>
      </c>
      <c r="J813" s="8">
        <f t="shared" si="61"/>
        <v>89296</v>
      </c>
      <c r="K813" s="8">
        <f t="shared" si="62"/>
        <v>39255</v>
      </c>
      <c r="L813" s="8">
        <f t="shared" si="63"/>
        <v>22544</v>
      </c>
      <c r="M813" s="8">
        <f t="shared" si="64"/>
        <v>16821</v>
      </c>
    </row>
    <row r="814" spans="1:13" x14ac:dyDescent="0.2">
      <c r="A814" t="s">
        <v>46</v>
      </c>
      <c r="B814" t="s">
        <v>47</v>
      </c>
      <c r="C814">
        <v>2014</v>
      </c>
      <c r="D814" t="s">
        <v>98</v>
      </c>
      <c r="E814" t="s">
        <v>37</v>
      </c>
      <c r="F814" t="s">
        <v>40</v>
      </c>
      <c r="G814" t="s">
        <v>85</v>
      </c>
      <c r="H814" s="2">
        <v>347</v>
      </c>
      <c r="I814" s="8">
        <f t="shared" si="60"/>
        <v>800501</v>
      </c>
      <c r="J814" s="8">
        <f t="shared" si="61"/>
        <v>89296</v>
      </c>
      <c r="K814" s="8">
        <f t="shared" si="62"/>
        <v>39255</v>
      </c>
      <c r="L814" s="8">
        <f t="shared" si="63"/>
        <v>22544</v>
      </c>
      <c r="M814" s="8">
        <f t="shared" si="64"/>
        <v>13064</v>
      </c>
    </row>
    <row r="815" spans="1:13" x14ac:dyDescent="0.2">
      <c r="A815" t="s">
        <v>46</v>
      </c>
      <c r="B815" t="s">
        <v>47</v>
      </c>
      <c r="C815">
        <v>2014</v>
      </c>
      <c r="D815" t="s">
        <v>98</v>
      </c>
      <c r="E815" t="s">
        <v>37</v>
      </c>
      <c r="F815" t="s">
        <v>41</v>
      </c>
      <c r="G815" t="s">
        <v>86</v>
      </c>
      <c r="H815" s="2">
        <v>527</v>
      </c>
      <c r="I815" s="8">
        <f t="shared" si="60"/>
        <v>800501</v>
      </c>
      <c r="J815" s="8">
        <f t="shared" si="61"/>
        <v>89296</v>
      </c>
      <c r="K815" s="8">
        <f t="shared" si="62"/>
        <v>39255</v>
      </c>
      <c r="L815" s="8">
        <f t="shared" si="63"/>
        <v>22544</v>
      </c>
      <c r="M815" s="8">
        <f t="shared" si="64"/>
        <v>16477</v>
      </c>
    </row>
    <row r="816" spans="1:13" x14ac:dyDescent="0.2">
      <c r="A816" t="s">
        <v>46</v>
      </c>
      <c r="B816" t="s">
        <v>47</v>
      </c>
      <c r="C816">
        <v>2014</v>
      </c>
      <c r="D816" t="s">
        <v>98</v>
      </c>
      <c r="E816" t="s">
        <v>37</v>
      </c>
      <c r="F816" t="s">
        <v>42</v>
      </c>
      <c r="G816" t="s">
        <v>87</v>
      </c>
      <c r="H816" s="2">
        <v>410</v>
      </c>
      <c r="I816" s="8">
        <f t="shared" si="60"/>
        <v>800501</v>
      </c>
      <c r="J816" s="8">
        <f t="shared" si="61"/>
        <v>89296</v>
      </c>
      <c r="K816" s="8">
        <f t="shared" si="62"/>
        <v>39255</v>
      </c>
      <c r="L816" s="8">
        <f t="shared" si="63"/>
        <v>22544</v>
      </c>
      <c r="M816" s="8">
        <f t="shared" si="64"/>
        <v>15965</v>
      </c>
    </row>
    <row r="817" spans="1:13" x14ac:dyDescent="0.2">
      <c r="A817" t="s">
        <v>46</v>
      </c>
      <c r="B817" t="s">
        <v>47</v>
      </c>
      <c r="C817">
        <v>2014</v>
      </c>
      <c r="D817" t="s">
        <v>98</v>
      </c>
      <c r="E817" t="s">
        <v>37</v>
      </c>
      <c r="F817" t="s">
        <v>43</v>
      </c>
      <c r="G817" t="s">
        <v>88</v>
      </c>
      <c r="H817" s="2">
        <v>302</v>
      </c>
      <c r="I817" s="8">
        <f t="shared" si="60"/>
        <v>800501</v>
      </c>
      <c r="J817" s="8">
        <f t="shared" si="61"/>
        <v>89296</v>
      </c>
      <c r="K817" s="8">
        <f t="shared" si="62"/>
        <v>39255</v>
      </c>
      <c r="L817" s="8">
        <f t="shared" si="63"/>
        <v>22544</v>
      </c>
      <c r="M817" s="8">
        <f t="shared" si="64"/>
        <v>10960</v>
      </c>
    </row>
    <row r="818" spans="1:13" x14ac:dyDescent="0.2">
      <c r="A818" t="s">
        <v>46</v>
      </c>
      <c r="B818" t="s">
        <v>47</v>
      </c>
      <c r="C818">
        <v>2014</v>
      </c>
      <c r="D818" t="s">
        <v>99</v>
      </c>
      <c r="E818" t="s">
        <v>16</v>
      </c>
      <c r="F818" t="s">
        <v>17</v>
      </c>
      <c r="G818" t="s">
        <v>65</v>
      </c>
      <c r="H818" s="2">
        <v>321.10000000000002</v>
      </c>
      <c r="I818" s="8">
        <f t="shared" si="60"/>
        <v>855617.85</v>
      </c>
      <c r="J818" s="8">
        <f t="shared" si="61"/>
        <v>65599.849999999991</v>
      </c>
      <c r="K818" s="8">
        <f t="shared" si="62"/>
        <v>48437.000000000022</v>
      </c>
      <c r="L818" s="8">
        <f t="shared" si="63"/>
        <v>25950.350000000002</v>
      </c>
      <c r="M818" s="8">
        <f t="shared" si="64"/>
        <v>11938.949999999997</v>
      </c>
    </row>
    <row r="819" spans="1:13" x14ac:dyDescent="0.2">
      <c r="A819" t="s">
        <v>46</v>
      </c>
      <c r="B819" t="s">
        <v>47</v>
      </c>
      <c r="C819">
        <v>2014</v>
      </c>
      <c r="D819" t="s">
        <v>99</v>
      </c>
      <c r="E819" t="s">
        <v>16</v>
      </c>
      <c r="F819" t="s">
        <v>18</v>
      </c>
      <c r="G819" t="s">
        <v>66</v>
      </c>
      <c r="H819" s="2">
        <v>291.45</v>
      </c>
      <c r="I819" s="8">
        <f t="shared" si="60"/>
        <v>855617.85</v>
      </c>
      <c r="J819" s="8">
        <f t="shared" si="61"/>
        <v>65599.849999999991</v>
      </c>
      <c r="K819" s="8">
        <f t="shared" si="62"/>
        <v>48437.000000000022</v>
      </c>
      <c r="L819" s="8">
        <f t="shared" si="63"/>
        <v>25950.350000000002</v>
      </c>
      <c r="M819" s="8">
        <f t="shared" si="64"/>
        <v>10351.1</v>
      </c>
    </row>
    <row r="820" spans="1:13" x14ac:dyDescent="0.2">
      <c r="A820" t="s">
        <v>46</v>
      </c>
      <c r="B820" t="s">
        <v>47</v>
      </c>
      <c r="C820">
        <v>2014</v>
      </c>
      <c r="D820" t="s">
        <v>99</v>
      </c>
      <c r="E820" t="s">
        <v>16</v>
      </c>
      <c r="F820" t="s">
        <v>19</v>
      </c>
      <c r="G820" t="s">
        <v>67</v>
      </c>
      <c r="H820" s="2">
        <v>149.80000000000001</v>
      </c>
      <c r="I820" s="8">
        <f t="shared" si="60"/>
        <v>855617.85</v>
      </c>
      <c r="J820" s="8">
        <f t="shared" si="61"/>
        <v>65599.849999999991</v>
      </c>
      <c r="K820" s="8">
        <f t="shared" si="62"/>
        <v>48437.000000000022</v>
      </c>
      <c r="L820" s="8">
        <f t="shared" si="63"/>
        <v>25950.350000000002</v>
      </c>
      <c r="M820" s="8">
        <f t="shared" si="64"/>
        <v>7251.2499999999991</v>
      </c>
    </row>
    <row r="821" spans="1:13" x14ac:dyDescent="0.2">
      <c r="A821" t="s">
        <v>46</v>
      </c>
      <c r="B821" t="s">
        <v>47</v>
      </c>
      <c r="C821">
        <v>2014</v>
      </c>
      <c r="D821" t="s">
        <v>99</v>
      </c>
      <c r="E821" t="s">
        <v>16</v>
      </c>
      <c r="F821" t="s">
        <v>20</v>
      </c>
      <c r="G821" t="s">
        <v>68</v>
      </c>
      <c r="H821" s="2">
        <v>213.2</v>
      </c>
      <c r="I821" s="8">
        <f t="shared" si="60"/>
        <v>855617.85</v>
      </c>
      <c r="J821" s="8">
        <f t="shared" si="61"/>
        <v>65599.849999999991</v>
      </c>
      <c r="K821" s="8">
        <f t="shared" si="62"/>
        <v>48437.000000000022</v>
      </c>
      <c r="L821" s="8">
        <f t="shared" si="63"/>
        <v>25950.350000000002</v>
      </c>
      <c r="M821" s="8">
        <f t="shared" si="64"/>
        <v>8023.4</v>
      </c>
    </row>
    <row r="822" spans="1:13" x14ac:dyDescent="0.2">
      <c r="A822" t="s">
        <v>46</v>
      </c>
      <c r="B822" t="s">
        <v>47</v>
      </c>
      <c r="C822">
        <v>2014</v>
      </c>
      <c r="D822" t="s">
        <v>99</v>
      </c>
      <c r="E822" t="s">
        <v>16</v>
      </c>
      <c r="F822" t="s">
        <v>21</v>
      </c>
      <c r="G822" t="s">
        <v>69</v>
      </c>
      <c r="H822" s="2">
        <v>395.55</v>
      </c>
      <c r="I822" s="8">
        <f t="shared" si="60"/>
        <v>855617.85</v>
      </c>
      <c r="J822" s="8">
        <f t="shared" si="61"/>
        <v>65599.849999999991</v>
      </c>
      <c r="K822" s="8">
        <f t="shared" si="62"/>
        <v>48437.000000000022</v>
      </c>
      <c r="L822" s="8">
        <f t="shared" si="63"/>
        <v>25950.350000000002</v>
      </c>
      <c r="M822" s="8">
        <f t="shared" si="64"/>
        <v>19344.75</v>
      </c>
    </row>
    <row r="823" spans="1:13" x14ac:dyDescent="0.2">
      <c r="A823" t="s">
        <v>46</v>
      </c>
      <c r="B823" t="s">
        <v>47</v>
      </c>
      <c r="C823">
        <v>2014</v>
      </c>
      <c r="D823" t="s">
        <v>99</v>
      </c>
      <c r="E823" t="s">
        <v>16</v>
      </c>
      <c r="F823" t="s">
        <v>22</v>
      </c>
      <c r="G823" t="s">
        <v>70</v>
      </c>
      <c r="H823" s="2">
        <v>343.1</v>
      </c>
      <c r="I823" s="8">
        <f t="shared" si="60"/>
        <v>855617.85</v>
      </c>
      <c r="J823" s="8">
        <f t="shared" si="61"/>
        <v>65599.849999999991</v>
      </c>
      <c r="K823" s="8">
        <f t="shared" si="62"/>
        <v>48437.000000000022</v>
      </c>
      <c r="L823" s="8">
        <f t="shared" si="63"/>
        <v>25950.350000000002</v>
      </c>
      <c r="M823" s="8">
        <f t="shared" si="64"/>
        <v>8690.4000000000015</v>
      </c>
    </row>
    <row r="824" spans="1:13" x14ac:dyDescent="0.2">
      <c r="A824" t="s">
        <v>46</v>
      </c>
      <c r="B824" t="s">
        <v>47</v>
      </c>
      <c r="C824">
        <v>2014</v>
      </c>
      <c r="D824" t="s">
        <v>99</v>
      </c>
      <c r="E824" t="s">
        <v>23</v>
      </c>
      <c r="F824" t="s">
        <v>24</v>
      </c>
      <c r="G824" t="s">
        <v>71</v>
      </c>
      <c r="H824" s="2">
        <v>1796.5</v>
      </c>
      <c r="I824" s="8">
        <f t="shared" si="60"/>
        <v>855617.85</v>
      </c>
      <c r="J824" s="8">
        <f t="shared" si="61"/>
        <v>588255.70000000019</v>
      </c>
      <c r="K824" s="8">
        <f t="shared" si="62"/>
        <v>48437.000000000022</v>
      </c>
      <c r="L824" s="8">
        <f t="shared" si="63"/>
        <v>25950.350000000002</v>
      </c>
      <c r="M824" s="8">
        <f t="shared" si="64"/>
        <v>98396</v>
      </c>
    </row>
    <row r="825" spans="1:13" x14ac:dyDescent="0.2">
      <c r="A825" t="s">
        <v>46</v>
      </c>
      <c r="B825" t="s">
        <v>47</v>
      </c>
      <c r="C825">
        <v>2014</v>
      </c>
      <c r="D825" t="s">
        <v>99</v>
      </c>
      <c r="E825" t="s">
        <v>23</v>
      </c>
      <c r="F825" t="s">
        <v>25</v>
      </c>
      <c r="G825" t="s">
        <v>72</v>
      </c>
      <c r="H825" s="2">
        <v>2483</v>
      </c>
      <c r="I825" s="8">
        <f t="shared" si="60"/>
        <v>855617.85</v>
      </c>
      <c r="J825" s="8">
        <f t="shared" si="61"/>
        <v>588255.70000000019</v>
      </c>
      <c r="K825" s="8">
        <f t="shared" si="62"/>
        <v>48437.000000000022</v>
      </c>
      <c r="L825" s="8">
        <f t="shared" si="63"/>
        <v>25950.350000000002</v>
      </c>
      <c r="M825" s="8">
        <f t="shared" si="64"/>
        <v>108833</v>
      </c>
    </row>
    <row r="826" spans="1:13" x14ac:dyDescent="0.2">
      <c r="A826" t="s">
        <v>46</v>
      </c>
      <c r="B826" t="s">
        <v>47</v>
      </c>
      <c r="C826">
        <v>2014</v>
      </c>
      <c r="D826" t="s">
        <v>99</v>
      </c>
      <c r="E826" t="s">
        <v>23</v>
      </c>
      <c r="F826" t="s">
        <v>26</v>
      </c>
      <c r="G826" t="s">
        <v>73</v>
      </c>
      <c r="H826" s="2">
        <v>1481.5</v>
      </c>
      <c r="I826" s="8">
        <f t="shared" si="60"/>
        <v>855617.85</v>
      </c>
      <c r="J826" s="8">
        <f t="shared" si="61"/>
        <v>588255.70000000019</v>
      </c>
      <c r="K826" s="8">
        <f t="shared" si="62"/>
        <v>48437.000000000022</v>
      </c>
      <c r="L826" s="8">
        <f t="shared" si="63"/>
        <v>25950.350000000002</v>
      </c>
      <c r="M826" s="8">
        <f t="shared" si="64"/>
        <v>43864.250000000007</v>
      </c>
    </row>
    <row r="827" spans="1:13" x14ac:dyDescent="0.2">
      <c r="A827" t="s">
        <v>46</v>
      </c>
      <c r="B827" t="s">
        <v>47</v>
      </c>
      <c r="C827">
        <v>2014</v>
      </c>
      <c r="D827" t="s">
        <v>99</v>
      </c>
      <c r="E827" t="s">
        <v>23</v>
      </c>
      <c r="F827" t="s">
        <v>27</v>
      </c>
      <c r="G827" t="s">
        <v>74</v>
      </c>
      <c r="H827" s="2">
        <v>2867.2</v>
      </c>
      <c r="I827" s="8">
        <f t="shared" si="60"/>
        <v>855617.85</v>
      </c>
      <c r="J827" s="8">
        <f t="shared" si="61"/>
        <v>588255.70000000019</v>
      </c>
      <c r="K827" s="8">
        <f t="shared" si="62"/>
        <v>48437.000000000022</v>
      </c>
      <c r="L827" s="8">
        <f t="shared" si="63"/>
        <v>25950.350000000002</v>
      </c>
      <c r="M827" s="8">
        <f t="shared" si="64"/>
        <v>110399</v>
      </c>
    </row>
    <row r="828" spans="1:13" x14ac:dyDescent="0.2">
      <c r="A828" t="s">
        <v>46</v>
      </c>
      <c r="B828" t="s">
        <v>47</v>
      </c>
      <c r="C828">
        <v>2014</v>
      </c>
      <c r="D828" t="s">
        <v>99</v>
      </c>
      <c r="E828" t="s">
        <v>23</v>
      </c>
      <c r="F828" t="s">
        <v>28</v>
      </c>
      <c r="G828" t="s">
        <v>75</v>
      </c>
      <c r="H828" s="2">
        <v>3472.15</v>
      </c>
      <c r="I828" s="8">
        <f t="shared" si="60"/>
        <v>855617.85</v>
      </c>
      <c r="J828" s="8">
        <f t="shared" si="61"/>
        <v>588255.70000000019</v>
      </c>
      <c r="K828" s="8">
        <f t="shared" si="62"/>
        <v>48437.000000000022</v>
      </c>
      <c r="L828" s="8">
        <f t="shared" si="63"/>
        <v>25950.350000000002</v>
      </c>
      <c r="M828" s="8">
        <f t="shared" si="64"/>
        <v>90225.449999999983</v>
      </c>
    </row>
    <row r="829" spans="1:13" x14ac:dyDescent="0.2">
      <c r="A829" t="s">
        <v>46</v>
      </c>
      <c r="B829" t="s">
        <v>47</v>
      </c>
      <c r="C829">
        <v>2014</v>
      </c>
      <c r="D829" t="s">
        <v>99</v>
      </c>
      <c r="E829" t="s">
        <v>23</v>
      </c>
      <c r="F829" t="s">
        <v>29</v>
      </c>
      <c r="G829" t="s">
        <v>76</v>
      </c>
      <c r="H829" s="2">
        <v>6011</v>
      </c>
      <c r="I829" s="8">
        <f t="shared" si="60"/>
        <v>855617.85</v>
      </c>
      <c r="J829" s="8">
        <f t="shared" si="61"/>
        <v>588255.70000000019</v>
      </c>
      <c r="K829" s="8">
        <f t="shared" si="62"/>
        <v>48437.000000000022</v>
      </c>
      <c r="L829" s="8">
        <f t="shared" si="63"/>
        <v>25950.350000000002</v>
      </c>
      <c r="M829" s="8">
        <f t="shared" si="64"/>
        <v>136538</v>
      </c>
    </row>
    <row r="830" spans="1:13" x14ac:dyDescent="0.2">
      <c r="A830" t="s">
        <v>46</v>
      </c>
      <c r="B830" t="s">
        <v>47</v>
      </c>
      <c r="C830">
        <v>2014</v>
      </c>
      <c r="D830" t="s">
        <v>99</v>
      </c>
      <c r="E830" t="s">
        <v>30</v>
      </c>
      <c r="F830" t="s">
        <v>31</v>
      </c>
      <c r="G830" t="s">
        <v>77</v>
      </c>
      <c r="H830" s="2">
        <v>407.55</v>
      </c>
      <c r="I830" s="8">
        <f t="shared" si="60"/>
        <v>855617.85</v>
      </c>
      <c r="J830" s="8">
        <f t="shared" si="61"/>
        <v>101769.9</v>
      </c>
      <c r="K830" s="8">
        <f t="shared" si="62"/>
        <v>48437.000000000022</v>
      </c>
      <c r="L830" s="8">
        <f t="shared" si="63"/>
        <v>25950.350000000002</v>
      </c>
      <c r="M830" s="8">
        <f t="shared" si="64"/>
        <v>15147.15</v>
      </c>
    </row>
    <row r="831" spans="1:13" x14ac:dyDescent="0.2">
      <c r="A831" t="s">
        <v>46</v>
      </c>
      <c r="B831" t="s">
        <v>47</v>
      </c>
      <c r="C831">
        <v>2014</v>
      </c>
      <c r="D831" t="s">
        <v>99</v>
      </c>
      <c r="E831" t="s">
        <v>30</v>
      </c>
      <c r="F831" t="s">
        <v>32</v>
      </c>
      <c r="G831" t="s">
        <v>78</v>
      </c>
      <c r="H831" s="2">
        <v>556.65</v>
      </c>
      <c r="I831" s="8">
        <f t="shared" si="60"/>
        <v>855617.85</v>
      </c>
      <c r="J831" s="8">
        <f t="shared" si="61"/>
        <v>101769.9</v>
      </c>
      <c r="K831" s="8">
        <f t="shared" si="62"/>
        <v>48437.000000000022</v>
      </c>
      <c r="L831" s="8">
        <f t="shared" si="63"/>
        <v>25950.350000000002</v>
      </c>
      <c r="M831" s="8">
        <f t="shared" si="64"/>
        <v>16869.250000000011</v>
      </c>
    </row>
    <row r="832" spans="1:13" x14ac:dyDescent="0.2">
      <c r="A832" t="s">
        <v>46</v>
      </c>
      <c r="B832" t="s">
        <v>47</v>
      </c>
      <c r="C832">
        <v>2014</v>
      </c>
      <c r="D832" t="s">
        <v>99</v>
      </c>
      <c r="E832" t="s">
        <v>30</v>
      </c>
      <c r="F832" t="s">
        <v>33</v>
      </c>
      <c r="G832" t="s">
        <v>79</v>
      </c>
      <c r="H832" s="2">
        <v>606.29999999999995</v>
      </c>
      <c r="I832" s="8">
        <f t="shared" si="60"/>
        <v>855617.85</v>
      </c>
      <c r="J832" s="8">
        <f t="shared" si="61"/>
        <v>101769.9</v>
      </c>
      <c r="K832" s="8">
        <f t="shared" si="62"/>
        <v>48437.000000000022</v>
      </c>
      <c r="L832" s="8">
        <f t="shared" si="63"/>
        <v>25950.350000000002</v>
      </c>
      <c r="M832" s="8">
        <f t="shared" si="64"/>
        <v>16968.850000000002</v>
      </c>
    </row>
    <row r="833" spans="1:13" x14ac:dyDescent="0.2">
      <c r="A833" t="s">
        <v>46</v>
      </c>
      <c r="B833" t="s">
        <v>47</v>
      </c>
      <c r="C833">
        <v>2014</v>
      </c>
      <c r="D833" t="s">
        <v>99</v>
      </c>
      <c r="E833" t="s">
        <v>30</v>
      </c>
      <c r="F833" t="s">
        <v>34</v>
      </c>
      <c r="G833" t="s">
        <v>80</v>
      </c>
      <c r="H833" s="2">
        <v>482</v>
      </c>
      <c r="I833" s="8">
        <f t="shared" si="60"/>
        <v>855617.85</v>
      </c>
      <c r="J833" s="8">
        <f t="shared" si="61"/>
        <v>101769.9</v>
      </c>
      <c r="K833" s="8">
        <f t="shared" si="62"/>
        <v>48437.000000000022</v>
      </c>
      <c r="L833" s="8">
        <f t="shared" si="63"/>
        <v>25950.350000000002</v>
      </c>
      <c r="M833" s="8">
        <f t="shared" si="64"/>
        <v>16115.800000000008</v>
      </c>
    </row>
    <row r="834" spans="1:13" x14ac:dyDescent="0.2">
      <c r="A834" t="s">
        <v>46</v>
      </c>
      <c r="B834" t="s">
        <v>47</v>
      </c>
      <c r="C834">
        <v>2014</v>
      </c>
      <c r="D834" t="s">
        <v>99</v>
      </c>
      <c r="E834" t="s">
        <v>30</v>
      </c>
      <c r="F834" t="s">
        <v>35</v>
      </c>
      <c r="G834" t="s">
        <v>81</v>
      </c>
      <c r="H834" s="2">
        <v>455.2</v>
      </c>
      <c r="I834" s="8">
        <f t="shared" ref="I834:I897" si="65">SUMIFS(H:H,C:C,C834,D:D,D834)</f>
        <v>855617.85</v>
      </c>
      <c r="J834" s="8">
        <f t="shared" ref="J834:J897" si="66">SUMIFS(H:H,E:E,E834,D:D,D834,C:C,C834)</f>
        <v>101769.9</v>
      </c>
      <c r="K834" s="8">
        <f t="shared" si="62"/>
        <v>48437.000000000022</v>
      </c>
      <c r="L834" s="8">
        <f t="shared" si="63"/>
        <v>25950.350000000002</v>
      </c>
      <c r="M834" s="8">
        <f t="shared" si="64"/>
        <v>16687.150000000001</v>
      </c>
    </row>
    <row r="835" spans="1:13" x14ac:dyDescent="0.2">
      <c r="A835" t="s">
        <v>46</v>
      </c>
      <c r="B835" t="s">
        <v>47</v>
      </c>
      <c r="C835">
        <v>2014</v>
      </c>
      <c r="D835" t="s">
        <v>99</v>
      </c>
      <c r="E835" t="s">
        <v>30</v>
      </c>
      <c r="F835" t="s">
        <v>36</v>
      </c>
      <c r="G835" t="s">
        <v>82</v>
      </c>
      <c r="H835" s="2">
        <v>425.25</v>
      </c>
      <c r="I835" s="8">
        <f t="shared" si="65"/>
        <v>855617.85</v>
      </c>
      <c r="J835" s="8">
        <f t="shared" si="66"/>
        <v>101769.9</v>
      </c>
      <c r="K835" s="8">
        <f t="shared" ref="K835:K898" si="67">SUMIFS(H:H,B:B,B835,C:C,C835,D:D,D835)</f>
        <v>48437.000000000022</v>
      </c>
      <c r="L835" s="8">
        <f t="shared" ref="L835:L898" si="68">SUMIFS(H:H,A:A,A835,C:C,C835,D:D,D835)</f>
        <v>25950.350000000002</v>
      </c>
      <c r="M835" s="8">
        <f t="shared" ref="M835:M898" si="69">SUMIFS(H:H,G:G,G835,D:D,D835,C:C,C835)</f>
        <v>19981.7</v>
      </c>
    </row>
    <row r="836" spans="1:13" x14ac:dyDescent="0.2">
      <c r="A836" t="s">
        <v>46</v>
      </c>
      <c r="B836" t="s">
        <v>47</v>
      </c>
      <c r="C836">
        <v>2014</v>
      </c>
      <c r="D836" t="s">
        <v>99</v>
      </c>
      <c r="E836" t="s">
        <v>37</v>
      </c>
      <c r="F836" t="s">
        <v>38</v>
      </c>
      <c r="G836" t="s">
        <v>83</v>
      </c>
      <c r="H836" s="2">
        <v>600.85</v>
      </c>
      <c r="I836" s="8">
        <f t="shared" si="65"/>
        <v>855617.85</v>
      </c>
      <c r="J836" s="8">
        <f t="shared" si="66"/>
        <v>99992.400000000023</v>
      </c>
      <c r="K836" s="8">
        <f t="shared" si="67"/>
        <v>48437.000000000022</v>
      </c>
      <c r="L836" s="8">
        <f t="shared" si="68"/>
        <v>25950.350000000002</v>
      </c>
      <c r="M836" s="8">
        <f t="shared" si="69"/>
        <v>18348.100000000002</v>
      </c>
    </row>
    <row r="837" spans="1:13" x14ac:dyDescent="0.2">
      <c r="A837" t="s">
        <v>46</v>
      </c>
      <c r="B837" t="s">
        <v>47</v>
      </c>
      <c r="C837">
        <v>2014</v>
      </c>
      <c r="D837" t="s">
        <v>99</v>
      </c>
      <c r="E837" t="s">
        <v>37</v>
      </c>
      <c r="F837" t="s">
        <v>39</v>
      </c>
      <c r="G837" t="s">
        <v>84</v>
      </c>
      <c r="H837" s="2">
        <v>473.15</v>
      </c>
      <c r="I837" s="8">
        <f t="shared" si="65"/>
        <v>855617.85</v>
      </c>
      <c r="J837" s="8">
        <f t="shared" si="66"/>
        <v>99992.400000000023</v>
      </c>
      <c r="K837" s="8">
        <f t="shared" si="67"/>
        <v>48437.000000000022</v>
      </c>
      <c r="L837" s="8">
        <f t="shared" si="68"/>
        <v>25950.350000000002</v>
      </c>
      <c r="M837" s="8">
        <f t="shared" si="69"/>
        <v>18204.149999999998</v>
      </c>
    </row>
    <row r="838" spans="1:13" x14ac:dyDescent="0.2">
      <c r="A838" t="s">
        <v>46</v>
      </c>
      <c r="B838" t="s">
        <v>47</v>
      </c>
      <c r="C838">
        <v>2014</v>
      </c>
      <c r="D838" t="s">
        <v>99</v>
      </c>
      <c r="E838" t="s">
        <v>37</v>
      </c>
      <c r="F838" t="s">
        <v>40</v>
      </c>
      <c r="G838" t="s">
        <v>85</v>
      </c>
      <c r="H838" s="2">
        <v>420.75</v>
      </c>
      <c r="I838" s="8">
        <f t="shared" si="65"/>
        <v>855617.85</v>
      </c>
      <c r="J838" s="8">
        <f t="shared" si="66"/>
        <v>99992.400000000023</v>
      </c>
      <c r="K838" s="8">
        <f t="shared" si="67"/>
        <v>48437.000000000022</v>
      </c>
      <c r="L838" s="8">
        <f t="shared" si="68"/>
        <v>25950.350000000002</v>
      </c>
      <c r="M838" s="8">
        <f t="shared" si="69"/>
        <v>15371.449999999999</v>
      </c>
    </row>
    <row r="839" spans="1:13" x14ac:dyDescent="0.2">
      <c r="A839" t="s">
        <v>46</v>
      </c>
      <c r="B839" t="s">
        <v>47</v>
      </c>
      <c r="C839">
        <v>2014</v>
      </c>
      <c r="D839" t="s">
        <v>99</v>
      </c>
      <c r="E839" t="s">
        <v>37</v>
      </c>
      <c r="F839" t="s">
        <v>41</v>
      </c>
      <c r="G839" t="s">
        <v>86</v>
      </c>
      <c r="H839" s="2">
        <v>650.95000000000005</v>
      </c>
      <c r="I839" s="8">
        <f t="shared" si="65"/>
        <v>855617.85</v>
      </c>
      <c r="J839" s="8">
        <f t="shared" si="66"/>
        <v>99992.400000000023</v>
      </c>
      <c r="K839" s="8">
        <f t="shared" si="67"/>
        <v>48437.000000000022</v>
      </c>
      <c r="L839" s="8">
        <f t="shared" si="68"/>
        <v>25950.350000000002</v>
      </c>
      <c r="M839" s="8">
        <f t="shared" si="69"/>
        <v>18063.7</v>
      </c>
    </row>
    <row r="840" spans="1:13" x14ac:dyDescent="0.2">
      <c r="A840" t="s">
        <v>46</v>
      </c>
      <c r="B840" t="s">
        <v>47</v>
      </c>
      <c r="C840">
        <v>2014</v>
      </c>
      <c r="D840" t="s">
        <v>99</v>
      </c>
      <c r="E840" t="s">
        <v>37</v>
      </c>
      <c r="F840" t="s">
        <v>42</v>
      </c>
      <c r="G840" t="s">
        <v>87</v>
      </c>
      <c r="H840" s="2">
        <v>606.20000000000005</v>
      </c>
      <c r="I840" s="8">
        <f t="shared" si="65"/>
        <v>855617.85</v>
      </c>
      <c r="J840" s="8">
        <f t="shared" si="66"/>
        <v>99992.400000000023</v>
      </c>
      <c r="K840" s="8">
        <f t="shared" si="67"/>
        <v>48437.000000000022</v>
      </c>
      <c r="L840" s="8">
        <f t="shared" si="68"/>
        <v>25950.350000000002</v>
      </c>
      <c r="M840" s="8">
        <f t="shared" si="69"/>
        <v>18607.899999999998</v>
      </c>
    </row>
    <row r="841" spans="1:13" x14ac:dyDescent="0.2">
      <c r="A841" t="s">
        <v>46</v>
      </c>
      <c r="B841" t="s">
        <v>47</v>
      </c>
      <c r="C841">
        <v>2014</v>
      </c>
      <c r="D841" t="s">
        <v>99</v>
      </c>
      <c r="E841" t="s">
        <v>37</v>
      </c>
      <c r="F841" t="s">
        <v>43</v>
      </c>
      <c r="G841" t="s">
        <v>88</v>
      </c>
      <c r="H841" s="2">
        <v>439.95</v>
      </c>
      <c r="I841" s="8">
        <f t="shared" si="65"/>
        <v>855617.85</v>
      </c>
      <c r="J841" s="8">
        <f t="shared" si="66"/>
        <v>99992.400000000023</v>
      </c>
      <c r="K841" s="8">
        <f t="shared" si="67"/>
        <v>48437.000000000022</v>
      </c>
      <c r="L841" s="8">
        <f t="shared" si="68"/>
        <v>25950.350000000002</v>
      </c>
      <c r="M841" s="8">
        <f t="shared" si="69"/>
        <v>11397.1</v>
      </c>
    </row>
    <row r="842" spans="1:13" x14ac:dyDescent="0.2">
      <c r="A842" t="s">
        <v>46</v>
      </c>
      <c r="B842" t="s">
        <v>47</v>
      </c>
      <c r="C842">
        <v>2014</v>
      </c>
      <c r="D842" t="s">
        <v>100</v>
      </c>
      <c r="E842" t="s">
        <v>16</v>
      </c>
      <c r="F842" t="s">
        <v>17</v>
      </c>
      <c r="G842" t="s">
        <v>65</v>
      </c>
      <c r="H842" s="2">
        <v>321</v>
      </c>
      <c r="I842" s="8">
        <f t="shared" si="65"/>
        <v>1008381.2500000003</v>
      </c>
      <c r="J842" s="8">
        <f t="shared" si="66"/>
        <v>75599</v>
      </c>
      <c r="K842" s="8">
        <f t="shared" si="67"/>
        <v>61593.499999999985</v>
      </c>
      <c r="L842" s="8">
        <f t="shared" si="68"/>
        <v>39251.899999999987</v>
      </c>
      <c r="M842" s="8">
        <f t="shared" si="69"/>
        <v>13158.1</v>
      </c>
    </row>
    <row r="843" spans="1:13" x14ac:dyDescent="0.2">
      <c r="A843" t="s">
        <v>46</v>
      </c>
      <c r="B843" t="s">
        <v>47</v>
      </c>
      <c r="C843">
        <v>2014</v>
      </c>
      <c r="D843" t="s">
        <v>100</v>
      </c>
      <c r="E843" t="s">
        <v>16</v>
      </c>
      <c r="F843" t="s">
        <v>18</v>
      </c>
      <c r="G843" t="s">
        <v>66</v>
      </c>
      <c r="H843" s="2">
        <v>428.55</v>
      </c>
      <c r="I843" s="8">
        <f t="shared" si="65"/>
        <v>1008381.2500000003</v>
      </c>
      <c r="J843" s="8">
        <f t="shared" si="66"/>
        <v>75599</v>
      </c>
      <c r="K843" s="8">
        <f t="shared" si="67"/>
        <v>61593.499999999985</v>
      </c>
      <c r="L843" s="8">
        <f t="shared" si="68"/>
        <v>39251.899999999987</v>
      </c>
      <c r="M843" s="8">
        <f t="shared" si="69"/>
        <v>10962.149999999998</v>
      </c>
    </row>
    <row r="844" spans="1:13" x14ac:dyDescent="0.2">
      <c r="A844" t="s">
        <v>46</v>
      </c>
      <c r="B844" t="s">
        <v>47</v>
      </c>
      <c r="C844">
        <v>2014</v>
      </c>
      <c r="D844" t="s">
        <v>100</v>
      </c>
      <c r="E844" t="s">
        <v>16</v>
      </c>
      <c r="F844" t="s">
        <v>19</v>
      </c>
      <c r="G844" t="s">
        <v>67</v>
      </c>
      <c r="H844" s="2">
        <v>322.39999999999998</v>
      </c>
      <c r="I844" s="8">
        <f t="shared" si="65"/>
        <v>1008381.2500000003</v>
      </c>
      <c r="J844" s="8">
        <f t="shared" si="66"/>
        <v>75599</v>
      </c>
      <c r="K844" s="8">
        <f t="shared" si="67"/>
        <v>61593.499999999985</v>
      </c>
      <c r="L844" s="8">
        <f t="shared" si="68"/>
        <v>39251.899999999987</v>
      </c>
      <c r="M844" s="8">
        <f t="shared" si="69"/>
        <v>8120.2500000000009</v>
      </c>
    </row>
    <row r="845" spans="1:13" x14ac:dyDescent="0.2">
      <c r="A845" t="s">
        <v>46</v>
      </c>
      <c r="B845" t="s">
        <v>47</v>
      </c>
      <c r="C845">
        <v>2014</v>
      </c>
      <c r="D845" t="s">
        <v>100</v>
      </c>
      <c r="E845" t="s">
        <v>16</v>
      </c>
      <c r="F845" t="s">
        <v>20</v>
      </c>
      <c r="G845" t="s">
        <v>68</v>
      </c>
      <c r="H845" s="2">
        <v>332.55</v>
      </c>
      <c r="I845" s="8">
        <f t="shared" si="65"/>
        <v>1008381.2500000003</v>
      </c>
      <c r="J845" s="8">
        <f t="shared" si="66"/>
        <v>75599</v>
      </c>
      <c r="K845" s="8">
        <f t="shared" si="67"/>
        <v>61593.499999999985</v>
      </c>
      <c r="L845" s="8">
        <f t="shared" si="68"/>
        <v>39251.899999999987</v>
      </c>
      <c r="M845" s="8">
        <f t="shared" si="69"/>
        <v>9381.4</v>
      </c>
    </row>
    <row r="846" spans="1:13" x14ac:dyDescent="0.2">
      <c r="A846" t="s">
        <v>46</v>
      </c>
      <c r="B846" t="s">
        <v>47</v>
      </c>
      <c r="C846">
        <v>2014</v>
      </c>
      <c r="D846" t="s">
        <v>100</v>
      </c>
      <c r="E846" t="s">
        <v>16</v>
      </c>
      <c r="F846" t="s">
        <v>21</v>
      </c>
      <c r="G846" t="s">
        <v>69</v>
      </c>
      <c r="H846" s="2">
        <v>1038.05</v>
      </c>
      <c r="I846" s="8">
        <f t="shared" si="65"/>
        <v>1008381.2500000003</v>
      </c>
      <c r="J846" s="8">
        <f t="shared" si="66"/>
        <v>75599</v>
      </c>
      <c r="K846" s="8">
        <f t="shared" si="67"/>
        <v>61593.499999999985</v>
      </c>
      <c r="L846" s="8">
        <f t="shared" si="68"/>
        <v>39251.899999999987</v>
      </c>
      <c r="M846" s="8">
        <f t="shared" si="69"/>
        <v>24510.9</v>
      </c>
    </row>
    <row r="847" spans="1:13" x14ac:dyDescent="0.2">
      <c r="A847" t="s">
        <v>46</v>
      </c>
      <c r="B847" t="s">
        <v>47</v>
      </c>
      <c r="C847">
        <v>2014</v>
      </c>
      <c r="D847" t="s">
        <v>100</v>
      </c>
      <c r="E847" t="s">
        <v>16</v>
      </c>
      <c r="F847" t="s">
        <v>22</v>
      </c>
      <c r="G847" t="s">
        <v>70</v>
      </c>
      <c r="H847" s="2">
        <v>399.1</v>
      </c>
      <c r="I847" s="8">
        <f t="shared" si="65"/>
        <v>1008381.2500000003</v>
      </c>
      <c r="J847" s="8">
        <f t="shared" si="66"/>
        <v>75599</v>
      </c>
      <c r="K847" s="8">
        <f t="shared" si="67"/>
        <v>61593.499999999985</v>
      </c>
      <c r="L847" s="8">
        <f t="shared" si="68"/>
        <v>39251.899999999987</v>
      </c>
      <c r="M847" s="8">
        <f t="shared" si="69"/>
        <v>9466.2000000000007</v>
      </c>
    </row>
    <row r="848" spans="1:13" x14ac:dyDescent="0.2">
      <c r="A848" t="s">
        <v>46</v>
      </c>
      <c r="B848" t="s">
        <v>47</v>
      </c>
      <c r="C848">
        <v>2014</v>
      </c>
      <c r="D848" t="s">
        <v>100</v>
      </c>
      <c r="E848" t="s">
        <v>23</v>
      </c>
      <c r="F848" t="s">
        <v>24</v>
      </c>
      <c r="G848" t="s">
        <v>71</v>
      </c>
      <c r="H848" s="2">
        <v>3950.5</v>
      </c>
      <c r="I848" s="8">
        <f t="shared" si="65"/>
        <v>1008381.2500000003</v>
      </c>
      <c r="J848" s="8">
        <f t="shared" si="66"/>
        <v>701282.05000000016</v>
      </c>
      <c r="K848" s="8">
        <f t="shared" si="67"/>
        <v>61593.499999999985</v>
      </c>
      <c r="L848" s="8">
        <f t="shared" si="68"/>
        <v>39251.899999999987</v>
      </c>
      <c r="M848" s="8">
        <f t="shared" si="69"/>
        <v>105869.5</v>
      </c>
    </row>
    <row r="849" spans="1:13" x14ac:dyDescent="0.2">
      <c r="A849" t="s">
        <v>46</v>
      </c>
      <c r="B849" t="s">
        <v>47</v>
      </c>
      <c r="C849">
        <v>2014</v>
      </c>
      <c r="D849" t="s">
        <v>100</v>
      </c>
      <c r="E849" t="s">
        <v>23</v>
      </c>
      <c r="F849" t="s">
        <v>25</v>
      </c>
      <c r="G849" t="s">
        <v>72</v>
      </c>
      <c r="H849" s="2">
        <v>7253.5</v>
      </c>
      <c r="I849" s="8">
        <f t="shared" si="65"/>
        <v>1008381.2500000003</v>
      </c>
      <c r="J849" s="8">
        <f t="shared" si="66"/>
        <v>701282.05000000016</v>
      </c>
      <c r="K849" s="8">
        <f t="shared" si="67"/>
        <v>61593.499999999985</v>
      </c>
      <c r="L849" s="8">
        <f t="shared" si="68"/>
        <v>39251.899999999987</v>
      </c>
      <c r="M849" s="8">
        <f t="shared" si="69"/>
        <v>146397</v>
      </c>
    </row>
    <row r="850" spans="1:13" x14ac:dyDescent="0.2">
      <c r="A850" t="s">
        <v>46</v>
      </c>
      <c r="B850" t="s">
        <v>47</v>
      </c>
      <c r="C850">
        <v>2014</v>
      </c>
      <c r="D850" t="s">
        <v>100</v>
      </c>
      <c r="E850" t="s">
        <v>23</v>
      </c>
      <c r="F850" t="s">
        <v>26</v>
      </c>
      <c r="G850" t="s">
        <v>73</v>
      </c>
      <c r="H850" s="2">
        <v>1675.4</v>
      </c>
      <c r="I850" s="8">
        <f t="shared" si="65"/>
        <v>1008381.2500000003</v>
      </c>
      <c r="J850" s="8">
        <f t="shared" si="66"/>
        <v>701282.05000000016</v>
      </c>
      <c r="K850" s="8">
        <f t="shared" si="67"/>
        <v>61593.499999999985</v>
      </c>
      <c r="L850" s="8">
        <f t="shared" si="68"/>
        <v>39251.899999999987</v>
      </c>
      <c r="M850" s="8">
        <f t="shared" si="69"/>
        <v>57496.5</v>
      </c>
    </row>
    <row r="851" spans="1:13" x14ac:dyDescent="0.2">
      <c r="A851" t="s">
        <v>46</v>
      </c>
      <c r="B851" t="s">
        <v>47</v>
      </c>
      <c r="C851">
        <v>2014</v>
      </c>
      <c r="D851" t="s">
        <v>100</v>
      </c>
      <c r="E851" t="s">
        <v>23</v>
      </c>
      <c r="F851" t="s">
        <v>27</v>
      </c>
      <c r="G851" t="s">
        <v>74</v>
      </c>
      <c r="H851" s="2">
        <v>5034</v>
      </c>
      <c r="I851" s="8">
        <f t="shared" si="65"/>
        <v>1008381.2500000003</v>
      </c>
      <c r="J851" s="8">
        <f t="shared" si="66"/>
        <v>701282.05000000016</v>
      </c>
      <c r="K851" s="8">
        <f t="shared" si="67"/>
        <v>61593.499999999985</v>
      </c>
      <c r="L851" s="8">
        <f t="shared" si="68"/>
        <v>39251.899999999987</v>
      </c>
      <c r="M851" s="8">
        <f t="shared" si="69"/>
        <v>129721.50000000001</v>
      </c>
    </row>
    <row r="852" spans="1:13" x14ac:dyDescent="0.2">
      <c r="A852" t="s">
        <v>46</v>
      </c>
      <c r="B852" t="s">
        <v>47</v>
      </c>
      <c r="C852">
        <v>2014</v>
      </c>
      <c r="D852" t="s">
        <v>100</v>
      </c>
      <c r="E852" t="s">
        <v>23</v>
      </c>
      <c r="F852" t="s">
        <v>28</v>
      </c>
      <c r="G852" t="s">
        <v>75</v>
      </c>
      <c r="H852" s="2">
        <v>5535</v>
      </c>
      <c r="I852" s="8">
        <f t="shared" si="65"/>
        <v>1008381.2500000003</v>
      </c>
      <c r="J852" s="8">
        <f t="shared" si="66"/>
        <v>701282.05000000016</v>
      </c>
      <c r="K852" s="8">
        <f t="shared" si="67"/>
        <v>61593.499999999985</v>
      </c>
      <c r="L852" s="8">
        <f t="shared" si="68"/>
        <v>39251.899999999987</v>
      </c>
      <c r="M852" s="8">
        <f t="shared" si="69"/>
        <v>115591.04999999999</v>
      </c>
    </row>
    <row r="853" spans="1:13" x14ac:dyDescent="0.2">
      <c r="A853" t="s">
        <v>46</v>
      </c>
      <c r="B853" t="s">
        <v>47</v>
      </c>
      <c r="C853">
        <v>2014</v>
      </c>
      <c r="D853" t="s">
        <v>100</v>
      </c>
      <c r="E853" t="s">
        <v>23</v>
      </c>
      <c r="F853" t="s">
        <v>29</v>
      </c>
      <c r="G853" t="s">
        <v>76</v>
      </c>
      <c r="H853" s="2">
        <v>4689</v>
      </c>
      <c r="I853" s="8">
        <f t="shared" si="65"/>
        <v>1008381.2500000003</v>
      </c>
      <c r="J853" s="8">
        <f t="shared" si="66"/>
        <v>701282.05000000016</v>
      </c>
      <c r="K853" s="8">
        <f t="shared" si="67"/>
        <v>61593.499999999985</v>
      </c>
      <c r="L853" s="8">
        <f t="shared" si="68"/>
        <v>39251.899999999987</v>
      </c>
      <c r="M853" s="8">
        <f t="shared" si="69"/>
        <v>146206.5</v>
      </c>
    </row>
    <row r="854" spans="1:13" x14ac:dyDescent="0.2">
      <c r="A854" t="s">
        <v>46</v>
      </c>
      <c r="B854" t="s">
        <v>47</v>
      </c>
      <c r="C854">
        <v>2014</v>
      </c>
      <c r="D854" t="s">
        <v>100</v>
      </c>
      <c r="E854" t="s">
        <v>30</v>
      </c>
      <c r="F854" t="s">
        <v>31</v>
      </c>
      <c r="G854" t="s">
        <v>77</v>
      </c>
      <c r="H854" s="2">
        <v>610.79999999999995</v>
      </c>
      <c r="I854" s="8">
        <f t="shared" si="65"/>
        <v>1008381.2500000003</v>
      </c>
      <c r="J854" s="8">
        <f t="shared" si="66"/>
        <v>118816.50000000003</v>
      </c>
      <c r="K854" s="8">
        <f t="shared" si="67"/>
        <v>61593.499999999985</v>
      </c>
      <c r="L854" s="8">
        <f t="shared" si="68"/>
        <v>39251.899999999987</v>
      </c>
      <c r="M854" s="8">
        <f t="shared" si="69"/>
        <v>17956.950000000008</v>
      </c>
    </row>
    <row r="855" spans="1:13" x14ac:dyDescent="0.2">
      <c r="A855" t="s">
        <v>46</v>
      </c>
      <c r="B855" t="s">
        <v>47</v>
      </c>
      <c r="C855">
        <v>2014</v>
      </c>
      <c r="D855" t="s">
        <v>100</v>
      </c>
      <c r="E855" t="s">
        <v>30</v>
      </c>
      <c r="F855" t="s">
        <v>32</v>
      </c>
      <c r="G855" t="s">
        <v>78</v>
      </c>
      <c r="H855" s="2">
        <v>668.05</v>
      </c>
      <c r="I855" s="8">
        <f t="shared" si="65"/>
        <v>1008381.2500000003</v>
      </c>
      <c r="J855" s="8">
        <f t="shared" si="66"/>
        <v>118816.50000000003</v>
      </c>
      <c r="K855" s="8">
        <f t="shared" si="67"/>
        <v>61593.499999999985</v>
      </c>
      <c r="L855" s="8">
        <f t="shared" si="68"/>
        <v>39251.899999999987</v>
      </c>
      <c r="M855" s="8">
        <f t="shared" si="69"/>
        <v>18920.950000000012</v>
      </c>
    </row>
    <row r="856" spans="1:13" x14ac:dyDescent="0.2">
      <c r="A856" t="s">
        <v>46</v>
      </c>
      <c r="B856" t="s">
        <v>47</v>
      </c>
      <c r="C856">
        <v>2014</v>
      </c>
      <c r="D856" t="s">
        <v>100</v>
      </c>
      <c r="E856" t="s">
        <v>30</v>
      </c>
      <c r="F856" t="s">
        <v>33</v>
      </c>
      <c r="G856" t="s">
        <v>79</v>
      </c>
      <c r="H856" s="2">
        <v>752.5</v>
      </c>
      <c r="I856" s="8">
        <f t="shared" si="65"/>
        <v>1008381.2500000003</v>
      </c>
      <c r="J856" s="8">
        <f t="shared" si="66"/>
        <v>118816.50000000003</v>
      </c>
      <c r="K856" s="8">
        <f t="shared" si="67"/>
        <v>61593.499999999985</v>
      </c>
      <c r="L856" s="8">
        <f t="shared" si="68"/>
        <v>39251.899999999987</v>
      </c>
      <c r="M856" s="8">
        <f t="shared" si="69"/>
        <v>19684.599999999999</v>
      </c>
    </row>
    <row r="857" spans="1:13" x14ac:dyDescent="0.2">
      <c r="A857" t="s">
        <v>46</v>
      </c>
      <c r="B857" t="s">
        <v>47</v>
      </c>
      <c r="C857">
        <v>2014</v>
      </c>
      <c r="D857" t="s">
        <v>100</v>
      </c>
      <c r="E857" t="s">
        <v>30</v>
      </c>
      <c r="F857" t="s">
        <v>34</v>
      </c>
      <c r="G857" t="s">
        <v>80</v>
      </c>
      <c r="H857" s="2">
        <v>564.25</v>
      </c>
      <c r="I857" s="8">
        <f t="shared" si="65"/>
        <v>1008381.2500000003</v>
      </c>
      <c r="J857" s="8">
        <f t="shared" si="66"/>
        <v>118816.50000000003</v>
      </c>
      <c r="K857" s="8">
        <f t="shared" si="67"/>
        <v>61593.499999999985</v>
      </c>
      <c r="L857" s="8">
        <f t="shared" si="68"/>
        <v>39251.899999999987</v>
      </c>
      <c r="M857" s="8">
        <f t="shared" si="69"/>
        <v>18150.400000000001</v>
      </c>
    </row>
    <row r="858" spans="1:13" x14ac:dyDescent="0.2">
      <c r="A858" t="s">
        <v>46</v>
      </c>
      <c r="B858" t="s">
        <v>47</v>
      </c>
      <c r="C858">
        <v>2014</v>
      </c>
      <c r="D858" t="s">
        <v>100</v>
      </c>
      <c r="E858" t="s">
        <v>30</v>
      </c>
      <c r="F858" t="s">
        <v>35</v>
      </c>
      <c r="G858" t="s">
        <v>81</v>
      </c>
      <c r="H858" s="2">
        <v>875.9</v>
      </c>
      <c r="I858" s="8">
        <f t="shared" si="65"/>
        <v>1008381.2500000003</v>
      </c>
      <c r="J858" s="8">
        <f t="shared" si="66"/>
        <v>118816.50000000003</v>
      </c>
      <c r="K858" s="8">
        <f t="shared" si="67"/>
        <v>61593.499999999985</v>
      </c>
      <c r="L858" s="8">
        <f t="shared" si="68"/>
        <v>39251.899999999987</v>
      </c>
      <c r="M858" s="8">
        <f t="shared" si="69"/>
        <v>19256.549999999996</v>
      </c>
    </row>
    <row r="859" spans="1:13" x14ac:dyDescent="0.2">
      <c r="A859" t="s">
        <v>46</v>
      </c>
      <c r="B859" t="s">
        <v>47</v>
      </c>
      <c r="C859">
        <v>2014</v>
      </c>
      <c r="D859" t="s">
        <v>100</v>
      </c>
      <c r="E859" t="s">
        <v>30</v>
      </c>
      <c r="F859" t="s">
        <v>36</v>
      </c>
      <c r="G859" t="s">
        <v>82</v>
      </c>
      <c r="H859" s="2">
        <v>764.5</v>
      </c>
      <c r="I859" s="8">
        <f t="shared" si="65"/>
        <v>1008381.2500000003</v>
      </c>
      <c r="J859" s="8">
        <f t="shared" si="66"/>
        <v>118816.50000000003</v>
      </c>
      <c r="K859" s="8">
        <f t="shared" si="67"/>
        <v>61593.499999999985</v>
      </c>
      <c r="L859" s="8">
        <f t="shared" si="68"/>
        <v>39251.899999999987</v>
      </c>
      <c r="M859" s="8">
        <f t="shared" si="69"/>
        <v>24847.050000000003</v>
      </c>
    </row>
    <row r="860" spans="1:13" x14ac:dyDescent="0.2">
      <c r="A860" t="s">
        <v>46</v>
      </c>
      <c r="B860" t="s">
        <v>47</v>
      </c>
      <c r="C860">
        <v>2014</v>
      </c>
      <c r="D860" t="s">
        <v>100</v>
      </c>
      <c r="E860" t="s">
        <v>37</v>
      </c>
      <c r="F860" t="s">
        <v>38</v>
      </c>
      <c r="G860" t="s">
        <v>83</v>
      </c>
      <c r="H860" s="2">
        <v>620.95000000000005</v>
      </c>
      <c r="I860" s="8">
        <f t="shared" si="65"/>
        <v>1008381.2500000003</v>
      </c>
      <c r="J860" s="8">
        <f t="shared" si="66"/>
        <v>112683.7</v>
      </c>
      <c r="K860" s="8">
        <f t="shared" si="67"/>
        <v>61593.499999999985</v>
      </c>
      <c r="L860" s="8">
        <f t="shared" si="68"/>
        <v>39251.899999999987</v>
      </c>
      <c r="M860" s="8">
        <f t="shared" si="69"/>
        <v>20218.450000000012</v>
      </c>
    </row>
    <row r="861" spans="1:13" x14ac:dyDescent="0.2">
      <c r="A861" t="s">
        <v>46</v>
      </c>
      <c r="B861" t="s">
        <v>47</v>
      </c>
      <c r="C861">
        <v>2014</v>
      </c>
      <c r="D861" t="s">
        <v>100</v>
      </c>
      <c r="E861" t="s">
        <v>37</v>
      </c>
      <c r="F861" t="s">
        <v>39</v>
      </c>
      <c r="G861" t="s">
        <v>84</v>
      </c>
      <c r="H861" s="2">
        <v>719.45</v>
      </c>
      <c r="I861" s="8">
        <f t="shared" si="65"/>
        <v>1008381.2500000003</v>
      </c>
      <c r="J861" s="8">
        <f t="shared" si="66"/>
        <v>112683.7</v>
      </c>
      <c r="K861" s="8">
        <f t="shared" si="67"/>
        <v>61593.499999999985</v>
      </c>
      <c r="L861" s="8">
        <f t="shared" si="68"/>
        <v>39251.899999999987</v>
      </c>
      <c r="M861" s="8">
        <f t="shared" si="69"/>
        <v>21597.649999999998</v>
      </c>
    </row>
    <row r="862" spans="1:13" x14ac:dyDescent="0.2">
      <c r="A862" t="s">
        <v>46</v>
      </c>
      <c r="B862" t="s">
        <v>47</v>
      </c>
      <c r="C862">
        <v>2014</v>
      </c>
      <c r="D862" t="s">
        <v>100</v>
      </c>
      <c r="E862" t="s">
        <v>37</v>
      </c>
      <c r="F862" t="s">
        <v>40</v>
      </c>
      <c r="G862" t="s">
        <v>85</v>
      </c>
      <c r="H862" s="2">
        <v>634.5</v>
      </c>
      <c r="I862" s="8">
        <f t="shared" si="65"/>
        <v>1008381.2500000003</v>
      </c>
      <c r="J862" s="8">
        <f t="shared" si="66"/>
        <v>112683.7</v>
      </c>
      <c r="K862" s="8">
        <f t="shared" si="67"/>
        <v>61593.499999999985</v>
      </c>
      <c r="L862" s="8">
        <f t="shared" si="68"/>
        <v>39251.899999999987</v>
      </c>
      <c r="M862" s="8">
        <f t="shared" si="69"/>
        <v>17107.8</v>
      </c>
    </row>
    <row r="863" spans="1:13" x14ac:dyDescent="0.2">
      <c r="A863" t="s">
        <v>46</v>
      </c>
      <c r="B863" t="s">
        <v>47</v>
      </c>
      <c r="C863">
        <v>2014</v>
      </c>
      <c r="D863" t="s">
        <v>100</v>
      </c>
      <c r="E863" t="s">
        <v>37</v>
      </c>
      <c r="F863" t="s">
        <v>41</v>
      </c>
      <c r="G863" t="s">
        <v>86</v>
      </c>
      <c r="H863" s="2">
        <v>882.95</v>
      </c>
      <c r="I863" s="8">
        <f t="shared" si="65"/>
        <v>1008381.2500000003</v>
      </c>
      <c r="J863" s="8">
        <f t="shared" si="66"/>
        <v>112683.7</v>
      </c>
      <c r="K863" s="8">
        <f t="shared" si="67"/>
        <v>61593.499999999985</v>
      </c>
      <c r="L863" s="8">
        <f t="shared" si="68"/>
        <v>39251.899999999987</v>
      </c>
      <c r="M863" s="8">
        <f t="shared" si="69"/>
        <v>20095.550000000003</v>
      </c>
    </row>
    <row r="864" spans="1:13" x14ac:dyDescent="0.2">
      <c r="A864" t="s">
        <v>46</v>
      </c>
      <c r="B864" t="s">
        <v>47</v>
      </c>
      <c r="C864">
        <v>2014</v>
      </c>
      <c r="D864" t="s">
        <v>100</v>
      </c>
      <c r="E864" t="s">
        <v>37</v>
      </c>
      <c r="F864" t="s">
        <v>42</v>
      </c>
      <c r="G864" t="s">
        <v>87</v>
      </c>
      <c r="H864" s="2">
        <v>695.95</v>
      </c>
      <c r="I864" s="8">
        <f t="shared" si="65"/>
        <v>1008381.2500000003</v>
      </c>
      <c r="J864" s="8">
        <f t="shared" si="66"/>
        <v>112683.7</v>
      </c>
      <c r="K864" s="8">
        <f t="shared" si="67"/>
        <v>61593.499999999985</v>
      </c>
      <c r="L864" s="8">
        <f t="shared" si="68"/>
        <v>39251.899999999987</v>
      </c>
      <c r="M864" s="8">
        <f t="shared" si="69"/>
        <v>20400.749999999996</v>
      </c>
    </row>
    <row r="865" spans="1:13" x14ac:dyDescent="0.2">
      <c r="A865" t="s">
        <v>46</v>
      </c>
      <c r="B865" t="s">
        <v>47</v>
      </c>
      <c r="C865">
        <v>2014</v>
      </c>
      <c r="D865" t="s">
        <v>100</v>
      </c>
      <c r="E865" t="s">
        <v>37</v>
      </c>
      <c r="F865" t="s">
        <v>43</v>
      </c>
      <c r="G865" t="s">
        <v>88</v>
      </c>
      <c r="H865" s="2">
        <v>483.05</v>
      </c>
      <c r="I865" s="8">
        <f t="shared" si="65"/>
        <v>1008381.2500000003</v>
      </c>
      <c r="J865" s="8">
        <f t="shared" si="66"/>
        <v>112683.7</v>
      </c>
      <c r="K865" s="8">
        <f t="shared" si="67"/>
        <v>61593.499999999985</v>
      </c>
      <c r="L865" s="8">
        <f t="shared" si="68"/>
        <v>39251.899999999987</v>
      </c>
      <c r="M865" s="8">
        <f t="shared" si="69"/>
        <v>13263.499999999998</v>
      </c>
    </row>
    <row r="866" spans="1:13" x14ac:dyDescent="0.2">
      <c r="A866" t="s">
        <v>48</v>
      </c>
      <c r="B866" t="s">
        <v>49</v>
      </c>
      <c r="C866">
        <v>2014</v>
      </c>
      <c r="D866" t="s">
        <v>89</v>
      </c>
      <c r="E866" t="s">
        <v>16</v>
      </c>
      <c r="F866" t="s">
        <v>17</v>
      </c>
      <c r="G866" t="s">
        <v>65</v>
      </c>
      <c r="H866" s="2">
        <v>700</v>
      </c>
      <c r="I866" s="8">
        <f t="shared" si="65"/>
        <v>502224</v>
      </c>
      <c r="J866" s="8">
        <f t="shared" si="66"/>
        <v>37161</v>
      </c>
      <c r="K866" s="8">
        <f t="shared" si="67"/>
        <v>73878</v>
      </c>
      <c r="L866" s="8">
        <f t="shared" si="68"/>
        <v>49011</v>
      </c>
      <c r="M866" s="8">
        <f t="shared" si="69"/>
        <v>6916</v>
      </c>
    </row>
    <row r="867" spans="1:13" x14ac:dyDescent="0.2">
      <c r="A867" t="s">
        <v>48</v>
      </c>
      <c r="B867" t="s">
        <v>49</v>
      </c>
      <c r="C867">
        <v>2014</v>
      </c>
      <c r="D867" t="s">
        <v>89</v>
      </c>
      <c r="E867" t="s">
        <v>16</v>
      </c>
      <c r="F867" t="s">
        <v>18</v>
      </c>
      <c r="G867" t="s">
        <v>66</v>
      </c>
      <c r="H867" s="2">
        <v>455</v>
      </c>
      <c r="I867" s="8">
        <f t="shared" si="65"/>
        <v>502224</v>
      </c>
      <c r="J867" s="8">
        <f t="shared" si="66"/>
        <v>37161</v>
      </c>
      <c r="K867" s="8">
        <f t="shared" si="67"/>
        <v>73878</v>
      </c>
      <c r="L867" s="8">
        <f t="shared" si="68"/>
        <v>49011</v>
      </c>
      <c r="M867" s="8">
        <f t="shared" si="69"/>
        <v>5738</v>
      </c>
    </row>
    <row r="868" spans="1:13" x14ac:dyDescent="0.2">
      <c r="A868" t="s">
        <v>48</v>
      </c>
      <c r="B868" t="s">
        <v>49</v>
      </c>
      <c r="C868">
        <v>2014</v>
      </c>
      <c r="D868" t="s">
        <v>89</v>
      </c>
      <c r="E868" t="s">
        <v>16</v>
      </c>
      <c r="F868" t="s">
        <v>19</v>
      </c>
      <c r="G868" t="s">
        <v>67</v>
      </c>
      <c r="H868" s="2">
        <v>397</v>
      </c>
      <c r="I868" s="8">
        <f t="shared" si="65"/>
        <v>502224</v>
      </c>
      <c r="J868" s="8">
        <f t="shared" si="66"/>
        <v>37161</v>
      </c>
      <c r="K868" s="8">
        <f t="shared" si="67"/>
        <v>73878</v>
      </c>
      <c r="L868" s="8">
        <f t="shared" si="68"/>
        <v>49011</v>
      </c>
      <c r="M868" s="8">
        <f t="shared" si="69"/>
        <v>4273</v>
      </c>
    </row>
    <row r="869" spans="1:13" x14ac:dyDescent="0.2">
      <c r="A869" t="s">
        <v>48</v>
      </c>
      <c r="B869" t="s">
        <v>49</v>
      </c>
      <c r="C869">
        <v>2014</v>
      </c>
      <c r="D869" t="s">
        <v>89</v>
      </c>
      <c r="E869" t="s">
        <v>16</v>
      </c>
      <c r="F869" t="s">
        <v>20</v>
      </c>
      <c r="G869" t="s">
        <v>68</v>
      </c>
      <c r="H869" s="2">
        <v>397</v>
      </c>
      <c r="I869" s="8">
        <f t="shared" si="65"/>
        <v>502224</v>
      </c>
      <c r="J869" s="8">
        <f t="shared" si="66"/>
        <v>37161</v>
      </c>
      <c r="K869" s="8">
        <f t="shared" si="67"/>
        <v>73878</v>
      </c>
      <c r="L869" s="8">
        <f t="shared" si="68"/>
        <v>49011</v>
      </c>
      <c r="M869" s="8">
        <f t="shared" si="69"/>
        <v>4718</v>
      </c>
    </row>
    <row r="870" spans="1:13" x14ac:dyDescent="0.2">
      <c r="A870" t="s">
        <v>48</v>
      </c>
      <c r="B870" t="s">
        <v>49</v>
      </c>
      <c r="C870">
        <v>2014</v>
      </c>
      <c r="D870" t="s">
        <v>89</v>
      </c>
      <c r="E870" t="s">
        <v>16</v>
      </c>
      <c r="F870" t="s">
        <v>21</v>
      </c>
      <c r="G870" t="s">
        <v>69</v>
      </c>
      <c r="H870" s="2">
        <v>982</v>
      </c>
      <c r="I870" s="8">
        <f t="shared" si="65"/>
        <v>502224</v>
      </c>
      <c r="J870" s="8">
        <f t="shared" si="66"/>
        <v>37161</v>
      </c>
      <c r="K870" s="8">
        <f t="shared" si="67"/>
        <v>73878</v>
      </c>
      <c r="L870" s="8">
        <f t="shared" si="68"/>
        <v>49011</v>
      </c>
      <c r="M870" s="8">
        <f t="shared" si="69"/>
        <v>10767</v>
      </c>
    </row>
    <row r="871" spans="1:13" x14ac:dyDescent="0.2">
      <c r="A871" t="s">
        <v>48</v>
      </c>
      <c r="B871" t="s">
        <v>49</v>
      </c>
      <c r="C871">
        <v>2014</v>
      </c>
      <c r="D871" t="s">
        <v>89</v>
      </c>
      <c r="E871" t="s">
        <v>16</v>
      </c>
      <c r="F871" t="s">
        <v>22</v>
      </c>
      <c r="G871" t="s">
        <v>70</v>
      </c>
      <c r="H871" s="2">
        <v>334</v>
      </c>
      <c r="I871" s="8">
        <f t="shared" si="65"/>
        <v>502224</v>
      </c>
      <c r="J871" s="8">
        <f t="shared" si="66"/>
        <v>37161</v>
      </c>
      <c r="K871" s="8">
        <f t="shared" si="67"/>
        <v>73878</v>
      </c>
      <c r="L871" s="8">
        <f t="shared" si="68"/>
        <v>49011</v>
      </c>
      <c r="M871" s="8">
        <f t="shared" si="69"/>
        <v>4749</v>
      </c>
    </row>
    <row r="872" spans="1:13" x14ac:dyDescent="0.2">
      <c r="A872" t="s">
        <v>48</v>
      </c>
      <c r="B872" t="s">
        <v>49</v>
      </c>
      <c r="C872">
        <v>2014</v>
      </c>
      <c r="D872" t="s">
        <v>89</v>
      </c>
      <c r="E872" t="s">
        <v>23</v>
      </c>
      <c r="F872" t="s">
        <v>24</v>
      </c>
      <c r="G872" t="s">
        <v>71</v>
      </c>
      <c r="H872" s="2">
        <v>5980</v>
      </c>
      <c r="I872" s="8">
        <f t="shared" si="65"/>
        <v>502224</v>
      </c>
      <c r="J872" s="8">
        <f t="shared" si="66"/>
        <v>354333</v>
      </c>
      <c r="K872" s="8">
        <f t="shared" si="67"/>
        <v>73878</v>
      </c>
      <c r="L872" s="8">
        <f t="shared" si="68"/>
        <v>49011</v>
      </c>
      <c r="M872" s="8">
        <f t="shared" si="69"/>
        <v>53300</v>
      </c>
    </row>
    <row r="873" spans="1:13" x14ac:dyDescent="0.2">
      <c r="A873" t="s">
        <v>48</v>
      </c>
      <c r="B873" t="s">
        <v>49</v>
      </c>
      <c r="C873">
        <v>2014</v>
      </c>
      <c r="D873" t="s">
        <v>89</v>
      </c>
      <c r="E873" t="s">
        <v>23</v>
      </c>
      <c r="F873" t="s">
        <v>25</v>
      </c>
      <c r="G873" t="s">
        <v>72</v>
      </c>
      <c r="H873" s="2">
        <v>7110</v>
      </c>
      <c r="I873" s="8">
        <f t="shared" si="65"/>
        <v>502224</v>
      </c>
      <c r="J873" s="8">
        <f t="shared" si="66"/>
        <v>354333</v>
      </c>
      <c r="K873" s="8">
        <f t="shared" si="67"/>
        <v>73878</v>
      </c>
      <c r="L873" s="8">
        <f t="shared" si="68"/>
        <v>49011</v>
      </c>
      <c r="M873" s="8">
        <f t="shared" si="69"/>
        <v>69310</v>
      </c>
    </row>
    <row r="874" spans="1:13" x14ac:dyDescent="0.2">
      <c r="A874" t="s">
        <v>48</v>
      </c>
      <c r="B874" t="s">
        <v>49</v>
      </c>
      <c r="C874">
        <v>2014</v>
      </c>
      <c r="D874" t="s">
        <v>89</v>
      </c>
      <c r="E874" t="s">
        <v>23</v>
      </c>
      <c r="F874" t="s">
        <v>26</v>
      </c>
      <c r="G874" t="s">
        <v>73</v>
      </c>
      <c r="H874" s="2">
        <v>3157</v>
      </c>
      <c r="I874" s="8">
        <f t="shared" si="65"/>
        <v>502224</v>
      </c>
      <c r="J874" s="8">
        <f t="shared" si="66"/>
        <v>354333</v>
      </c>
      <c r="K874" s="8">
        <f t="shared" si="67"/>
        <v>73878</v>
      </c>
      <c r="L874" s="8">
        <f t="shared" si="68"/>
        <v>49011</v>
      </c>
      <c r="M874" s="8">
        <f t="shared" si="69"/>
        <v>32410</v>
      </c>
    </row>
    <row r="875" spans="1:13" x14ac:dyDescent="0.2">
      <c r="A875" t="s">
        <v>48</v>
      </c>
      <c r="B875" t="s">
        <v>49</v>
      </c>
      <c r="C875">
        <v>2014</v>
      </c>
      <c r="D875" t="s">
        <v>89</v>
      </c>
      <c r="E875" t="s">
        <v>23</v>
      </c>
      <c r="F875" t="s">
        <v>27</v>
      </c>
      <c r="G875" t="s">
        <v>74</v>
      </c>
      <c r="H875" s="2">
        <v>7784</v>
      </c>
      <c r="I875" s="8">
        <f t="shared" si="65"/>
        <v>502224</v>
      </c>
      <c r="J875" s="8">
        <f t="shared" si="66"/>
        <v>354333</v>
      </c>
      <c r="K875" s="8">
        <f t="shared" si="67"/>
        <v>73878</v>
      </c>
      <c r="L875" s="8">
        <f t="shared" si="68"/>
        <v>49011</v>
      </c>
      <c r="M875" s="8">
        <f t="shared" si="69"/>
        <v>69878</v>
      </c>
    </row>
    <row r="876" spans="1:13" x14ac:dyDescent="0.2">
      <c r="A876" t="s">
        <v>48</v>
      </c>
      <c r="B876" t="s">
        <v>49</v>
      </c>
      <c r="C876">
        <v>2014</v>
      </c>
      <c r="D876" t="s">
        <v>89</v>
      </c>
      <c r="E876" t="s">
        <v>23</v>
      </c>
      <c r="F876" t="s">
        <v>28</v>
      </c>
      <c r="G876" t="s">
        <v>75</v>
      </c>
      <c r="H876" s="2">
        <v>3005</v>
      </c>
      <c r="I876" s="8">
        <f t="shared" si="65"/>
        <v>502224</v>
      </c>
      <c r="J876" s="8">
        <f t="shared" si="66"/>
        <v>354333</v>
      </c>
      <c r="K876" s="8">
        <f t="shared" si="67"/>
        <v>73878</v>
      </c>
      <c r="L876" s="8">
        <f t="shared" si="68"/>
        <v>49011</v>
      </c>
      <c r="M876" s="8">
        <f t="shared" si="69"/>
        <v>54325</v>
      </c>
    </row>
    <row r="877" spans="1:13" x14ac:dyDescent="0.2">
      <c r="A877" t="s">
        <v>48</v>
      </c>
      <c r="B877" t="s">
        <v>49</v>
      </c>
      <c r="C877">
        <v>2014</v>
      </c>
      <c r="D877" t="s">
        <v>89</v>
      </c>
      <c r="E877" t="s">
        <v>23</v>
      </c>
      <c r="F877" t="s">
        <v>29</v>
      </c>
      <c r="G877" t="s">
        <v>76</v>
      </c>
      <c r="H877" s="2">
        <v>7850</v>
      </c>
      <c r="I877" s="8">
        <f t="shared" si="65"/>
        <v>502224</v>
      </c>
      <c r="J877" s="8">
        <f t="shared" si="66"/>
        <v>354333</v>
      </c>
      <c r="K877" s="8">
        <f t="shared" si="67"/>
        <v>73878</v>
      </c>
      <c r="L877" s="8">
        <f t="shared" si="68"/>
        <v>49011</v>
      </c>
      <c r="M877" s="8">
        <f t="shared" si="69"/>
        <v>75110</v>
      </c>
    </row>
    <row r="878" spans="1:13" x14ac:dyDescent="0.2">
      <c r="A878" t="s">
        <v>48</v>
      </c>
      <c r="B878" t="s">
        <v>49</v>
      </c>
      <c r="C878">
        <v>2014</v>
      </c>
      <c r="D878" t="s">
        <v>89</v>
      </c>
      <c r="E878" t="s">
        <v>30</v>
      </c>
      <c r="F878" t="s">
        <v>31</v>
      </c>
      <c r="G878" t="s">
        <v>77</v>
      </c>
      <c r="H878" s="2">
        <v>890</v>
      </c>
      <c r="I878" s="8">
        <f t="shared" si="65"/>
        <v>502224</v>
      </c>
      <c r="J878" s="8">
        <f t="shared" si="66"/>
        <v>57979</v>
      </c>
      <c r="K878" s="8">
        <f t="shared" si="67"/>
        <v>73878</v>
      </c>
      <c r="L878" s="8">
        <f t="shared" si="68"/>
        <v>49011</v>
      </c>
      <c r="M878" s="8">
        <f t="shared" si="69"/>
        <v>9267</v>
      </c>
    </row>
    <row r="879" spans="1:13" x14ac:dyDescent="0.2">
      <c r="A879" t="s">
        <v>48</v>
      </c>
      <c r="B879" t="s">
        <v>49</v>
      </c>
      <c r="C879">
        <v>2014</v>
      </c>
      <c r="D879" t="s">
        <v>89</v>
      </c>
      <c r="E879" t="s">
        <v>30</v>
      </c>
      <c r="F879" t="s">
        <v>32</v>
      </c>
      <c r="G879" t="s">
        <v>78</v>
      </c>
      <c r="H879" s="2">
        <v>972</v>
      </c>
      <c r="I879" s="8">
        <f t="shared" si="65"/>
        <v>502224</v>
      </c>
      <c r="J879" s="8">
        <f t="shared" si="66"/>
        <v>57979</v>
      </c>
      <c r="K879" s="8">
        <f t="shared" si="67"/>
        <v>73878</v>
      </c>
      <c r="L879" s="8">
        <f t="shared" si="68"/>
        <v>49011</v>
      </c>
      <c r="M879" s="8">
        <f t="shared" si="69"/>
        <v>9558</v>
      </c>
    </row>
    <row r="880" spans="1:13" x14ac:dyDescent="0.2">
      <c r="A880" t="s">
        <v>48</v>
      </c>
      <c r="B880" t="s">
        <v>49</v>
      </c>
      <c r="C880">
        <v>2014</v>
      </c>
      <c r="D880" t="s">
        <v>89</v>
      </c>
      <c r="E880" t="s">
        <v>30</v>
      </c>
      <c r="F880" t="s">
        <v>33</v>
      </c>
      <c r="G880" t="s">
        <v>79</v>
      </c>
      <c r="H880" s="2">
        <v>927</v>
      </c>
      <c r="I880" s="8">
        <f t="shared" si="65"/>
        <v>502224</v>
      </c>
      <c r="J880" s="8">
        <f t="shared" si="66"/>
        <v>57979</v>
      </c>
      <c r="K880" s="8">
        <f t="shared" si="67"/>
        <v>73878</v>
      </c>
      <c r="L880" s="8">
        <f t="shared" si="68"/>
        <v>49011</v>
      </c>
      <c r="M880" s="8">
        <f t="shared" si="69"/>
        <v>9362</v>
      </c>
    </row>
    <row r="881" spans="1:13" x14ac:dyDescent="0.2">
      <c r="A881" t="s">
        <v>48</v>
      </c>
      <c r="B881" t="s">
        <v>49</v>
      </c>
      <c r="C881">
        <v>2014</v>
      </c>
      <c r="D881" t="s">
        <v>89</v>
      </c>
      <c r="E881" t="s">
        <v>30</v>
      </c>
      <c r="F881" t="s">
        <v>34</v>
      </c>
      <c r="G881" t="s">
        <v>80</v>
      </c>
      <c r="H881" s="2">
        <v>721</v>
      </c>
      <c r="I881" s="8">
        <f t="shared" si="65"/>
        <v>502224</v>
      </c>
      <c r="J881" s="8">
        <f t="shared" si="66"/>
        <v>57979</v>
      </c>
      <c r="K881" s="8">
        <f t="shared" si="67"/>
        <v>73878</v>
      </c>
      <c r="L881" s="8">
        <f t="shared" si="68"/>
        <v>49011</v>
      </c>
      <c r="M881" s="8">
        <f t="shared" si="69"/>
        <v>9324</v>
      </c>
    </row>
    <row r="882" spans="1:13" x14ac:dyDescent="0.2">
      <c r="A882" t="s">
        <v>48</v>
      </c>
      <c r="B882" t="s">
        <v>49</v>
      </c>
      <c r="C882">
        <v>2014</v>
      </c>
      <c r="D882" t="s">
        <v>89</v>
      </c>
      <c r="E882" t="s">
        <v>30</v>
      </c>
      <c r="F882" t="s">
        <v>35</v>
      </c>
      <c r="G882" t="s">
        <v>81</v>
      </c>
      <c r="H882" s="2">
        <v>947</v>
      </c>
      <c r="I882" s="8">
        <f t="shared" si="65"/>
        <v>502224</v>
      </c>
      <c r="J882" s="8">
        <f t="shared" si="66"/>
        <v>57979</v>
      </c>
      <c r="K882" s="8">
        <f t="shared" si="67"/>
        <v>73878</v>
      </c>
      <c r="L882" s="8">
        <f t="shared" si="68"/>
        <v>49011</v>
      </c>
      <c r="M882" s="8">
        <f t="shared" si="69"/>
        <v>9539</v>
      </c>
    </row>
    <row r="883" spans="1:13" x14ac:dyDescent="0.2">
      <c r="A883" t="s">
        <v>48</v>
      </c>
      <c r="B883" t="s">
        <v>49</v>
      </c>
      <c r="C883">
        <v>2014</v>
      </c>
      <c r="D883" t="s">
        <v>89</v>
      </c>
      <c r="E883" t="s">
        <v>30</v>
      </c>
      <c r="F883" t="s">
        <v>36</v>
      </c>
      <c r="G883" t="s">
        <v>82</v>
      </c>
      <c r="H883" s="2">
        <v>997</v>
      </c>
      <c r="I883" s="8">
        <f t="shared" si="65"/>
        <v>502224</v>
      </c>
      <c r="J883" s="8">
        <f t="shared" si="66"/>
        <v>57979</v>
      </c>
      <c r="K883" s="8">
        <f t="shared" si="67"/>
        <v>73878</v>
      </c>
      <c r="L883" s="8">
        <f t="shared" si="68"/>
        <v>49011</v>
      </c>
      <c r="M883" s="8">
        <f t="shared" si="69"/>
        <v>10929</v>
      </c>
    </row>
    <row r="884" spans="1:13" x14ac:dyDescent="0.2">
      <c r="A884" t="s">
        <v>48</v>
      </c>
      <c r="B884" t="s">
        <v>49</v>
      </c>
      <c r="C884">
        <v>2014</v>
      </c>
      <c r="D884" t="s">
        <v>89</v>
      </c>
      <c r="E884" t="s">
        <v>37</v>
      </c>
      <c r="F884" t="s">
        <v>38</v>
      </c>
      <c r="G884" t="s">
        <v>83</v>
      </c>
      <c r="H884" s="2">
        <v>883</v>
      </c>
      <c r="I884" s="8">
        <f t="shared" si="65"/>
        <v>502224</v>
      </c>
      <c r="J884" s="8">
        <f t="shared" si="66"/>
        <v>52751</v>
      </c>
      <c r="K884" s="8">
        <f t="shared" si="67"/>
        <v>73878</v>
      </c>
      <c r="L884" s="8">
        <f t="shared" si="68"/>
        <v>49011</v>
      </c>
      <c r="M884" s="8">
        <f t="shared" si="69"/>
        <v>10018</v>
      </c>
    </row>
    <row r="885" spans="1:13" x14ac:dyDescent="0.2">
      <c r="A885" t="s">
        <v>48</v>
      </c>
      <c r="B885" t="s">
        <v>49</v>
      </c>
      <c r="C885">
        <v>2014</v>
      </c>
      <c r="D885" t="s">
        <v>89</v>
      </c>
      <c r="E885" t="s">
        <v>37</v>
      </c>
      <c r="F885" t="s">
        <v>39</v>
      </c>
      <c r="G885" t="s">
        <v>84</v>
      </c>
      <c r="H885" s="2">
        <v>905</v>
      </c>
      <c r="I885" s="8">
        <f t="shared" si="65"/>
        <v>502224</v>
      </c>
      <c r="J885" s="8">
        <f t="shared" si="66"/>
        <v>52751</v>
      </c>
      <c r="K885" s="8">
        <f t="shared" si="67"/>
        <v>73878</v>
      </c>
      <c r="L885" s="8">
        <f t="shared" si="68"/>
        <v>49011</v>
      </c>
      <c r="M885" s="8">
        <f t="shared" si="69"/>
        <v>9244</v>
      </c>
    </row>
    <row r="886" spans="1:13" x14ac:dyDescent="0.2">
      <c r="A886" t="s">
        <v>48</v>
      </c>
      <c r="B886" t="s">
        <v>49</v>
      </c>
      <c r="C886">
        <v>2014</v>
      </c>
      <c r="D886" t="s">
        <v>89</v>
      </c>
      <c r="E886" t="s">
        <v>37</v>
      </c>
      <c r="F886" t="s">
        <v>40</v>
      </c>
      <c r="G886" t="s">
        <v>85</v>
      </c>
      <c r="H886" s="2">
        <v>696</v>
      </c>
      <c r="I886" s="8">
        <f t="shared" si="65"/>
        <v>502224</v>
      </c>
      <c r="J886" s="8">
        <f t="shared" si="66"/>
        <v>52751</v>
      </c>
      <c r="K886" s="8">
        <f t="shared" si="67"/>
        <v>73878</v>
      </c>
      <c r="L886" s="8">
        <f t="shared" si="68"/>
        <v>49011</v>
      </c>
      <c r="M886" s="8">
        <f t="shared" si="69"/>
        <v>8040</v>
      </c>
    </row>
    <row r="887" spans="1:13" x14ac:dyDescent="0.2">
      <c r="A887" t="s">
        <v>48</v>
      </c>
      <c r="B887" t="s">
        <v>49</v>
      </c>
      <c r="C887">
        <v>2014</v>
      </c>
      <c r="D887" t="s">
        <v>89</v>
      </c>
      <c r="E887" t="s">
        <v>37</v>
      </c>
      <c r="F887" t="s">
        <v>41</v>
      </c>
      <c r="G887" t="s">
        <v>86</v>
      </c>
      <c r="H887" s="2">
        <v>977</v>
      </c>
      <c r="I887" s="8">
        <f t="shared" si="65"/>
        <v>502224</v>
      </c>
      <c r="J887" s="8">
        <f t="shared" si="66"/>
        <v>52751</v>
      </c>
      <c r="K887" s="8">
        <f t="shared" si="67"/>
        <v>73878</v>
      </c>
      <c r="L887" s="8">
        <f t="shared" si="68"/>
        <v>49011</v>
      </c>
      <c r="M887" s="8">
        <f t="shared" si="69"/>
        <v>9508</v>
      </c>
    </row>
    <row r="888" spans="1:13" x14ac:dyDescent="0.2">
      <c r="A888" t="s">
        <v>48</v>
      </c>
      <c r="B888" t="s">
        <v>49</v>
      </c>
      <c r="C888">
        <v>2014</v>
      </c>
      <c r="D888" t="s">
        <v>89</v>
      </c>
      <c r="E888" t="s">
        <v>37</v>
      </c>
      <c r="F888" t="s">
        <v>42</v>
      </c>
      <c r="G888" t="s">
        <v>87</v>
      </c>
      <c r="H888" s="2">
        <v>1340</v>
      </c>
      <c r="I888" s="8">
        <f t="shared" si="65"/>
        <v>502224</v>
      </c>
      <c r="J888" s="8">
        <f t="shared" si="66"/>
        <v>52751</v>
      </c>
      <c r="K888" s="8">
        <f t="shared" si="67"/>
        <v>73878</v>
      </c>
      <c r="L888" s="8">
        <f t="shared" si="68"/>
        <v>49011</v>
      </c>
      <c r="M888" s="8">
        <f t="shared" si="69"/>
        <v>9713</v>
      </c>
    </row>
    <row r="889" spans="1:13" x14ac:dyDescent="0.2">
      <c r="A889" t="s">
        <v>48</v>
      </c>
      <c r="B889" t="s">
        <v>49</v>
      </c>
      <c r="C889">
        <v>2014</v>
      </c>
      <c r="D889" t="s">
        <v>89</v>
      </c>
      <c r="E889" t="s">
        <v>37</v>
      </c>
      <c r="F889" t="s">
        <v>43</v>
      </c>
      <c r="G889" t="s">
        <v>88</v>
      </c>
      <c r="H889" s="2">
        <v>605</v>
      </c>
      <c r="I889" s="8">
        <f t="shared" si="65"/>
        <v>502224</v>
      </c>
      <c r="J889" s="8">
        <f t="shared" si="66"/>
        <v>52751</v>
      </c>
      <c r="K889" s="8">
        <f t="shared" si="67"/>
        <v>73878</v>
      </c>
      <c r="L889" s="8">
        <f t="shared" si="68"/>
        <v>49011</v>
      </c>
      <c r="M889" s="8">
        <f t="shared" si="69"/>
        <v>6228</v>
      </c>
    </row>
    <row r="890" spans="1:13" x14ac:dyDescent="0.2">
      <c r="A890" t="s">
        <v>48</v>
      </c>
      <c r="B890" t="s">
        <v>49</v>
      </c>
      <c r="C890">
        <v>2014</v>
      </c>
      <c r="D890" t="s">
        <v>90</v>
      </c>
      <c r="E890" t="s">
        <v>16</v>
      </c>
      <c r="F890" t="s">
        <v>17</v>
      </c>
      <c r="G890" t="s">
        <v>65</v>
      </c>
      <c r="H890" s="2">
        <v>619</v>
      </c>
      <c r="I890" s="8">
        <f t="shared" si="65"/>
        <v>610056</v>
      </c>
      <c r="J890" s="8">
        <f t="shared" si="66"/>
        <v>44810</v>
      </c>
      <c r="K890" s="8">
        <f t="shared" si="67"/>
        <v>77662</v>
      </c>
      <c r="L890" s="8">
        <f t="shared" si="68"/>
        <v>56541</v>
      </c>
      <c r="M890" s="8">
        <f t="shared" si="69"/>
        <v>7771</v>
      </c>
    </row>
    <row r="891" spans="1:13" x14ac:dyDescent="0.2">
      <c r="A891" t="s">
        <v>48</v>
      </c>
      <c r="B891" t="s">
        <v>49</v>
      </c>
      <c r="C891">
        <v>2014</v>
      </c>
      <c r="D891" t="s">
        <v>90</v>
      </c>
      <c r="E891" t="s">
        <v>16</v>
      </c>
      <c r="F891" t="s">
        <v>18</v>
      </c>
      <c r="G891" t="s">
        <v>66</v>
      </c>
      <c r="H891" s="2">
        <v>614</v>
      </c>
      <c r="I891" s="8">
        <f t="shared" si="65"/>
        <v>610056</v>
      </c>
      <c r="J891" s="8">
        <f t="shared" si="66"/>
        <v>44810</v>
      </c>
      <c r="K891" s="8">
        <f t="shared" si="67"/>
        <v>77662</v>
      </c>
      <c r="L891" s="8">
        <f t="shared" si="68"/>
        <v>56541</v>
      </c>
      <c r="M891" s="8">
        <f t="shared" si="69"/>
        <v>6883</v>
      </c>
    </row>
    <row r="892" spans="1:13" x14ac:dyDescent="0.2">
      <c r="A892" t="s">
        <v>48</v>
      </c>
      <c r="B892" t="s">
        <v>49</v>
      </c>
      <c r="C892">
        <v>2014</v>
      </c>
      <c r="D892" t="s">
        <v>90</v>
      </c>
      <c r="E892" t="s">
        <v>16</v>
      </c>
      <c r="F892" t="s">
        <v>19</v>
      </c>
      <c r="G892" t="s">
        <v>67</v>
      </c>
      <c r="H892" s="2">
        <v>482</v>
      </c>
      <c r="I892" s="8">
        <f t="shared" si="65"/>
        <v>610056</v>
      </c>
      <c r="J892" s="8">
        <f t="shared" si="66"/>
        <v>44810</v>
      </c>
      <c r="K892" s="8">
        <f t="shared" si="67"/>
        <v>77662</v>
      </c>
      <c r="L892" s="8">
        <f t="shared" si="68"/>
        <v>56541</v>
      </c>
      <c r="M892" s="8">
        <f t="shared" si="69"/>
        <v>5448</v>
      </c>
    </row>
    <row r="893" spans="1:13" x14ac:dyDescent="0.2">
      <c r="A893" t="s">
        <v>48</v>
      </c>
      <c r="B893" t="s">
        <v>49</v>
      </c>
      <c r="C893">
        <v>2014</v>
      </c>
      <c r="D893" t="s">
        <v>90</v>
      </c>
      <c r="E893" t="s">
        <v>16</v>
      </c>
      <c r="F893" t="s">
        <v>20</v>
      </c>
      <c r="G893" t="s">
        <v>68</v>
      </c>
      <c r="H893" s="2">
        <v>437</v>
      </c>
      <c r="I893" s="8">
        <f t="shared" si="65"/>
        <v>610056</v>
      </c>
      <c r="J893" s="8">
        <f t="shared" si="66"/>
        <v>44810</v>
      </c>
      <c r="K893" s="8">
        <f t="shared" si="67"/>
        <v>77662</v>
      </c>
      <c r="L893" s="8">
        <f t="shared" si="68"/>
        <v>56541</v>
      </c>
      <c r="M893" s="8">
        <f t="shared" si="69"/>
        <v>5308</v>
      </c>
    </row>
    <row r="894" spans="1:13" x14ac:dyDescent="0.2">
      <c r="A894" t="s">
        <v>48</v>
      </c>
      <c r="B894" t="s">
        <v>49</v>
      </c>
      <c r="C894">
        <v>2014</v>
      </c>
      <c r="D894" t="s">
        <v>90</v>
      </c>
      <c r="E894" t="s">
        <v>16</v>
      </c>
      <c r="F894" t="s">
        <v>21</v>
      </c>
      <c r="G894" t="s">
        <v>69</v>
      </c>
      <c r="H894" s="2">
        <v>1124</v>
      </c>
      <c r="I894" s="8">
        <f t="shared" si="65"/>
        <v>610056</v>
      </c>
      <c r="J894" s="8">
        <f t="shared" si="66"/>
        <v>44810</v>
      </c>
      <c r="K894" s="8">
        <f t="shared" si="67"/>
        <v>77662</v>
      </c>
      <c r="L894" s="8">
        <f t="shared" si="68"/>
        <v>56541</v>
      </c>
      <c r="M894" s="8">
        <f t="shared" si="69"/>
        <v>13175</v>
      </c>
    </row>
    <row r="895" spans="1:13" x14ac:dyDescent="0.2">
      <c r="A895" t="s">
        <v>48</v>
      </c>
      <c r="B895" t="s">
        <v>49</v>
      </c>
      <c r="C895">
        <v>2014</v>
      </c>
      <c r="D895" t="s">
        <v>90</v>
      </c>
      <c r="E895" t="s">
        <v>16</v>
      </c>
      <c r="F895" t="s">
        <v>22</v>
      </c>
      <c r="G895" t="s">
        <v>70</v>
      </c>
      <c r="H895" s="2">
        <v>643</v>
      </c>
      <c r="I895" s="8">
        <f t="shared" si="65"/>
        <v>610056</v>
      </c>
      <c r="J895" s="8">
        <f t="shared" si="66"/>
        <v>44810</v>
      </c>
      <c r="K895" s="8">
        <f t="shared" si="67"/>
        <v>77662</v>
      </c>
      <c r="L895" s="8">
        <f t="shared" si="68"/>
        <v>56541</v>
      </c>
      <c r="M895" s="8">
        <f t="shared" si="69"/>
        <v>6225</v>
      </c>
    </row>
    <row r="896" spans="1:13" x14ac:dyDescent="0.2">
      <c r="A896" t="s">
        <v>48</v>
      </c>
      <c r="B896" t="s">
        <v>49</v>
      </c>
      <c r="C896">
        <v>2014</v>
      </c>
      <c r="D896" t="s">
        <v>90</v>
      </c>
      <c r="E896" t="s">
        <v>23</v>
      </c>
      <c r="F896" t="s">
        <v>24</v>
      </c>
      <c r="G896" t="s">
        <v>71</v>
      </c>
      <c r="H896" s="2">
        <v>5950</v>
      </c>
      <c r="I896" s="8">
        <f t="shared" si="65"/>
        <v>610056</v>
      </c>
      <c r="J896" s="8">
        <f t="shared" si="66"/>
        <v>424982</v>
      </c>
      <c r="K896" s="8">
        <f t="shared" si="67"/>
        <v>77662</v>
      </c>
      <c r="L896" s="8">
        <f t="shared" si="68"/>
        <v>56541</v>
      </c>
      <c r="M896" s="8">
        <f t="shared" si="69"/>
        <v>66390</v>
      </c>
    </row>
    <row r="897" spans="1:13" x14ac:dyDescent="0.2">
      <c r="A897" t="s">
        <v>48</v>
      </c>
      <c r="B897" t="s">
        <v>49</v>
      </c>
      <c r="C897">
        <v>2014</v>
      </c>
      <c r="D897" t="s">
        <v>90</v>
      </c>
      <c r="E897" t="s">
        <v>23</v>
      </c>
      <c r="F897" t="s">
        <v>25</v>
      </c>
      <c r="G897" t="s">
        <v>72</v>
      </c>
      <c r="H897" s="2">
        <v>11310</v>
      </c>
      <c r="I897" s="8">
        <f t="shared" si="65"/>
        <v>610056</v>
      </c>
      <c r="J897" s="8">
        <f t="shared" si="66"/>
        <v>424982</v>
      </c>
      <c r="K897" s="8">
        <f t="shared" si="67"/>
        <v>77662</v>
      </c>
      <c r="L897" s="8">
        <f t="shared" si="68"/>
        <v>56541</v>
      </c>
      <c r="M897" s="8">
        <f t="shared" si="69"/>
        <v>98370</v>
      </c>
    </row>
    <row r="898" spans="1:13" x14ac:dyDescent="0.2">
      <c r="A898" t="s">
        <v>48</v>
      </c>
      <c r="B898" t="s">
        <v>49</v>
      </c>
      <c r="C898">
        <v>2014</v>
      </c>
      <c r="D898" t="s">
        <v>90</v>
      </c>
      <c r="E898" t="s">
        <v>23</v>
      </c>
      <c r="F898" t="s">
        <v>26</v>
      </c>
      <c r="G898" t="s">
        <v>73</v>
      </c>
      <c r="H898" s="2">
        <v>3332</v>
      </c>
      <c r="I898" s="8">
        <f t="shared" ref="I898:I961" si="70">SUMIFS(H:H,C:C,C898,D:D,D898)</f>
        <v>610056</v>
      </c>
      <c r="J898" s="8">
        <f t="shared" ref="J898:J961" si="71">SUMIFS(H:H,E:E,E898,D:D,D898,C:C,C898)</f>
        <v>424982</v>
      </c>
      <c r="K898" s="8">
        <f t="shared" si="67"/>
        <v>77662</v>
      </c>
      <c r="L898" s="8">
        <f t="shared" si="68"/>
        <v>56541</v>
      </c>
      <c r="M898" s="8">
        <f t="shared" si="69"/>
        <v>31401</v>
      </c>
    </row>
    <row r="899" spans="1:13" x14ac:dyDescent="0.2">
      <c r="A899" t="s">
        <v>48</v>
      </c>
      <c r="B899" t="s">
        <v>49</v>
      </c>
      <c r="C899">
        <v>2014</v>
      </c>
      <c r="D899" t="s">
        <v>90</v>
      </c>
      <c r="E899" t="s">
        <v>23</v>
      </c>
      <c r="F899" t="s">
        <v>27</v>
      </c>
      <c r="G899" t="s">
        <v>74</v>
      </c>
      <c r="H899" s="2">
        <v>7794</v>
      </c>
      <c r="I899" s="8">
        <f t="shared" si="70"/>
        <v>610056</v>
      </c>
      <c r="J899" s="8">
        <f t="shared" si="71"/>
        <v>424982</v>
      </c>
      <c r="K899" s="8">
        <f t="shared" ref="K899:K962" si="72">SUMIFS(H:H,B:B,B899,C:C,C899,D:D,D899)</f>
        <v>77662</v>
      </c>
      <c r="L899" s="8">
        <f t="shared" ref="L899:L962" si="73">SUMIFS(H:H,A:A,A899,C:C,C899,D:D,D899)</f>
        <v>56541</v>
      </c>
      <c r="M899" s="8">
        <f t="shared" ref="M899:M962" si="74">SUMIFS(H:H,G:G,G899,D:D,D899,C:C,C899)</f>
        <v>83402</v>
      </c>
    </row>
    <row r="900" spans="1:13" x14ac:dyDescent="0.2">
      <c r="A900" t="s">
        <v>48</v>
      </c>
      <c r="B900" t="s">
        <v>49</v>
      </c>
      <c r="C900">
        <v>2014</v>
      </c>
      <c r="D900" t="s">
        <v>90</v>
      </c>
      <c r="E900" t="s">
        <v>23</v>
      </c>
      <c r="F900" t="s">
        <v>28</v>
      </c>
      <c r="G900" t="s">
        <v>75</v>
      </c>
      <c r="H900" s="2">
        <v>4335</v>
      </c>
      <c r="I900" s="8">
        <f t="shared" si="70"/>
        <v>610056</v>
      </c>
      <c r="J900" s="8">
        <f t="shared" si="71"/>
        <v>424982</v>
      </c>
      <c r="K900" s="8">
        <f t="shared" si="72"/>
        <v>77662</v>
      </c>
      <c r="L900" s="8">
        <f t="shared" si="73"/>
        <v>56541</v>
      </c>
      <c r="M900" s="8">
        <f t="shared" si="74"/>
        <v>63559</v>
      </c>
    </row>
    <row r="901" spans="1:13" x14ac:dyDescent="0.2">
      <c r="A901" t="s">
        <v>48</v>
      </c>
      <c r="B901" t="s">
        <v>49</v>
      </c>
      <c r="C901">
        <v>2014</v>
      </c>
      <c r="D901" t="s">
        <v>90</v>
      </c>
      <c r="E901" t="s">
        <v>23</v>
      </c>
      <c r="F901" t="s">
        <v>29</v>
      </c>
      <c r="G901" t="s">
        <v>76</v>
      </c>
      <c r="H901" s="2">
        <v>6600</v>
      </c>
      <c r="I901" s="8">
        <f t="shared" si="70"/>
        <v>610056</v>
      </c>
      <c r="J901" s="8">
        <f t="shared" si="71"/>
        <v>424982</v>
      </c>
      <c r="K901" s="8">
        <f t="shared" si="72"/>
        <v>77662</v>
      </c>
      <c r="L901" s="8">
        <f t="shared" si="73"/>
        <v>56541</v>
      </c>
      <c r="M901" s="8">
        <f t="shared" si="74"/>
        <v>81860</v>
      </c>
    </row>
    <row r="902" spans="1:13" x14ac:dyDescent="0.2">
      <c r="A902" t="s">
        <v>48</v>
      </c>
      <c r="B902" t="s">
        <v>49</v>
      </c>
      <c r="C902">
        <v>2014</v>
      </c>
      <c r="D902" t="s">
        <v>90</v>
      </c>
      <c r="E902" t="s">
        <v>30</v>
      </c>
      <c r="F902" t="s">
        <v>31</v>
      </c>
      <c r="G902" t="s">
        <v>77</v>
      </c>
      <c r="H902" s="2">
        <v>1159</v>
      </c>
      <c r="I902" s="8">
        <f t="shared" si="70"/>
        <v>610056</v>
      </c>
      <c r="J902" s="8">
        <f t="shared" si="71"/>
        <v>71786</v>
      </c>
      <c r="K902" s="8">
        <f t="shared" si="72"/>
        <v>77662</v>
      </c>
      <c r="L902" s="8">
        <f t="shared" si="73"/>
        <v>56541</v>
      </c>
      <c r="M902" s="8">
        <f t="shared" si="74"/>
        <v>10967</v>
      </c>
    </row>
    <row r="903" spans="1:13" x14ac:dyDescent="0.2">
      <c r="A903" t="s">
        <v>48</v>
      </c>
      <c r="B903" t="s">
        <v>49</v>
      </c>
      <c r="C903">
        <v>2014</v>
      </c>
      <c r="D903" t="s">
        <v>90</v>
      </c>
      <c r="E903" t="s">
        <v>30</v>
      </c>
      <c r="F903" t="s">
        <v>32</v>
      </c>
      <c r="G903" t="s">
        <v>78</v>
      </c>
      <c r="H903" s="2">
        <v>1013</v>
      </c>
      <c r="I903" s="8">
        <f t="shared" si="70"/>
        <v>610056</v>
      </c>
      <c r="J903" s="8">
        <f t="shared" si="71"/>
        <v>71786</v>
      </c>
      <c r="K903" s="8">
        <f t="shared" si="72"/>
        <v>77662</v>
      </c>
      <c r="L903" s="8">
        <f t="shared" si="73"/>
        <v>56541</v>
      </c>
      <c r="M903" s="8">
        <f t="shared" si="74"/>
        <v>11742</v>
      </c>
    </row>
    <row r="904" spans="1:13" x14ac:dyDescent="0.2">
      <c r="A904" t="s">
        <v>48</v>
      </c>
      <c r="B904" t="s">
        <v>49</v>
      </c>
      <c r="C904">
        <v>2014</v>
      </c>
      <c r="D904" t="s">
        <v>90</v>
      </c>
      <c r="E904" t="s">
        <v>30</v>
      </c>
      <c r="F904" t="s">
        <v>33</v>
      </c>
      <c r="G904" t="s">
        <v>79</v>
      </c>
      <c r="H904" s="2">
        <v>1240</v>
      </c>
      <c r="I904" s="8">
        <f t="shared" si="70"/>
        <v>610056</v>
      </c>
      <c r="J904" s="8">
        <f t="shared" si="71"/>
        <v>71786</v>
      </c>
      <c r="K904" s="8">
        <f t="shared" si="72"/>
        <v>77662</v>
      </c>
      <c r="L904" s="8">
        <f t="shared" si="73"/>
        <v>56541</v>
      </c>
      <c r="M904" s="8">
        <f t="shared" si="74"/>
        <v>11920</v>
      </c>
    </row>
    <row r="905" spans="1:13" x14ac:dyDescent="0.2">
      <c r="A905" t="s">
        <v>48</v>
      </c>
      <c r="B905" t="s">
        <v>49</v>
      </c>
      <c r="C905">
        <v>2014</v>
      </c>
      <c r="D905" t="s">
        <v>90</v>
      </c>
      <c r="E905" t="s">
        <v>30</v>
      </c>
      <c r="F905" t="s">
        <v>34</v>
      </c>
      <c r="G905" t="s">
        <v>80</v>
      </c>
      <c r="H905" s="2">
        <v>1066</v>
      </c>
      <c r="I905" s="8">
        <f t="shared" si="70"/>
        <v>610056</v>
      </c>
      <c r="J905" s="8">
        <f t="shared" si="71"/>
        <v>71786</v>
      </c>
      <c r="K905" s="8">
        <f t="shared" si="72"/>
        <v>77662</v>
      </c>
      <c r="L905" s="8">
        <f t="shared" si="73"/>
        <v>56541</v>
      </c>
      <c r="M905" s="8">
        <f t="shared" si="74"/>
        <v>11746</v>
      </c>
    </row>
    <row r="906" spans="1:13" x14ac:dyDescent="0.2">
      <c r="A906" t="s">
        <v>48</v>
      </c>
      <c r="B906" t="s">
        <v>49</v>
      </c>
      <c r="C906">
        <v>2014</v>
      </c>
      <c r="D906" t="s">
        <v>90</v>
      </c>
      <c r="E906" t="s">
        <v>30</v>
      </c>
      <c r="F906" t="s">
        <v>35</v>
      </c>
      <c r="G906" t="s">
        <v>81</v>
      </c>
      <c r="H906" s="2">
        <v>1137</v>
      </c>
      <c r="I906" s="8">
        <f t="shared" si="70"/>
        <v>610056</v>
      </c>
      <c r="J906" s="8">
        <f t="shared" si="71"/>
        <v>71786</v>
      </c>
      <c r="K906" s="8">
        <f t="shared" si="72"/>
        <v>77662</v>
      </c>
      <c r="L906" s="8">
        <f t="shared" si="73"/>
        <v>56541</v>
      </c>
      <c r="M906" s="8">
        <f t="shared" si="74"/>
        <v>12079</v>
      </c>
    </row>
    <row r="907" spans="1:13" x14ac:dyDescent="0.2">
      <c r="A907" t="s">
        <v>48</v>
      </c>
      <c r="B907" t="s">
        <v>49</v>
      </c>
      <c r="C907">
        <v>2014</v>
      </c>
      <c r="D907" t="s">
        <v>90</v>
      </c>
      <c r="E907" t="s">
        <v>30</v>
      </c>
      <c r="F907" t="s">
        <v>36</v>
      </c>
      <c r="G907" t="s">
        <v>82</v>
      </c>
      <c r="H907" s="2">
        <v>1279</v>
      </c>
      <c r="I907" s="8">
        <f t="shared" si="70"/>
        <v>610056</v>
      </c>
      <c r="J907" s="8">
        <f t="shared" si="71"/>
        <v>71786</v>
      </c>
      <c r="K907" s="8">
        <f t="shared" si="72"/>
        <v>77662</v>
      </c>
      <c r="L907" s="8">
        <f t="shared" si="73"/>
        <v>56541</v>
      </c>
      <c r="M907" s="8">
        <f t="shared" si="74"/>
        <v>13332</v>
      </c>
    </row>
    <row r="908" spans="1:13" x14ac:dyDescent="0.2">
      <c r="A908" t="s">
        <v>48</v>
      </c>
      <c r="B908" t="s">
        <v>49</v>
      </c>
      <c r="C908">
        <v>2014</v>
      </c>
      <c r="D908" t="s">
        <v>90</v>
      </c>
      <c r="E908" t="s">
        <v>37</v>
      </c>
      <c r="F908" t="s">
        <v>38</v>
      </c>
      <c r="G908" t="s">
        <v>83</v>
      </c>
      <c r="H908" s="2">
        <v>1168</v>
      </c>
      <c r="I908" s="8">
        <f t="shared" si="70"/>
        <v>610056</v>
      </c>
      <c r="J908" s="8">
        <f t="shared" si="71"/>
        <v>68478</v>
      </c>
      <c r="K908" s="8">
        <f t="shared" si="72"/>
        <v>77662</v>
      </c>
      <c r="L908" s="8">
        <f t="shared" si="73"/>
        <v>56541</v>
      </c>
      <c r="M908" s="8">
        <f t="shared" si="74"/>
        <v>12578</v>
      </c>
    </row>
    <row r="909" spans="1:13" x14ac:dyDescent="0.2">
      <c r="A909" t="s">
        <v>48</v>
      </c>
      <c r="B909" t="s">
        <v>49</v>
      </c>
      <c r="C909">
        <v>2014</v>
      </c>
      <c r="D909" t="s">
        <v>90</v>
      </c>
      <c r="E909" t="s">
        <v>37</v>
      </c>
      <c r="F909" t="s">
        <v>39</v>
      </c>
      <c r="G909" t="s">
        <v>84</v>
      </c>
      <c r="H909" s="2">
        <v>1133</v>
      </c>
      <c r="I909" s="8">
        <f t="shared" si="70"/>
        <v>610056</v>
      </c>
      <c r="J909" s="8">
        <f t="shared" si="71"/>
        <v>68478</v>
      </c>
      <c r="K909" s="8">
        <f t="shared" si="72"/>
        <v>77662</v>
      </c>
      <c r="L909" s="8">
        <f t="shared" si="73"/>
        <v>56541</v>
      </c>
      <c r="M909" s="8">
        <f t="shared" si="74"/>
        <v>12613</v>
      </c>
    </row>
    <row r="910" spans="1:13" x14ac:dyDescent="0.2">
      <c r="A910" t="s">
        <v>48</v>
      </c>
      <c r="B910" t="s">
        <v>49</v>
      </c>
      <c r="C910">
        <v>2014</v>
      </c>
      <c r="D910" t="s">
        <v>90</v>
      </c>
      <c r="E910" t="s">
        <v>37</v>
      </c>
      <c r="F910" t="s">
        <v>40</v>
      </c>
      <c r="G910" t="s">
        <v>85</v>
      </c>
      <c r="H910" s="2">
        <v>889</v>
      </c>
      <c r="I910" s="8">
        <f t="shared" si="70"/>
        <v>610056</v>
      </c>
      <c r="J910" s="8">
        <f t="shared" si="71"/>
        <v>68478</v>
      </c>
      <c r="K910" s="8">
        <f t="shared" si="72"/>
        <v>77662</v>
      </c>
      <c r="L910" s="8">
        <f t="shared" si="73"/>
        <v>56541</v>
      </c>
      <c r="M910" s="8">
        <f t="shared" si="74"/>
        <v>10192</v>
      </c>
    </row>
    <row r="911" spans="1:13" x14ac:dyDescent="0.2">
      <c r="A911" t="s">
        <v>48</v>
      </c>
      <c r="B911" t="s">
        <v>49</v>
      </c>
      <c r="C911">
        <v>2014</v>
      </c>
      <c r="D911" t="s">
        <v>90</v>
      </c>
      <c r="E911" t="s">
        <v>37</v>
      </c>
      <c r="F911" t="s">
        <v>41</v>
      </c>
      <c r="G911" t="s">
        <v>86</v>
      </c>
      <c r="H911" s="2">
        <v>1208</v>
      </c>
      <c r="I911" s="8">
        <f t="shared" si="70"/>
        <v>610056</v>
      </c>
      <c r="J911" s="8">
        <f t="shared" si="71"/>
        <v>68478</v>
      </c>
      <c r="K911" s="8">
        <f t="shared" si="72"/>
        <v>77662</v>
      </c>
      <c r="L911" s="8">
        <f t="shared" si="73"/>
        <v>56541</v>
      </c>
      <c r="M911" s="8">
        <f t="shared" si="74"/>
        <v>12896</v>
      </c>
    </row>
    <row r="912" spans="1:13" x14ac:dyDescent="0.2">
      <c r="A912" t="s">
        <v>48</v>
      </c>
      <c r="B912" t="s">
        <v>49</v>
      </c>
      <c r="C912">
        <v>2014</v>
      </c>
      <c r="D912" t="s">
        <v>90</v>
      </c>
      <c r="E912" t="s">
        <v>37</v>
      </c>
      <c r="F912" t="s">
        <v>42</v>
      </c>
      <c r="G912" t="s">
        <v>87</v>
      </c>
      <c r="H912" s="2">
        <v>1025</v>
      </c>
      <c r="I912" s="8">
        <f t="shared" si="70"/>
        <v>610056</v>
      </c>
      <c r="J912" s="8">
        <f t="shared" si="71"/>
        <v>68478</v>
      </c>
      <c r="K912" s="8">
        <f t="shared" si="72"/>
        <v>77662</v>
      </c>
      <c r="L912" s="8">
        <f t="shared" si="73"/>
        <v>56541</v>
      </c>
      <c r="M912" s="8">
        <f t="shared" si="74"/>
        <v>12099</v>
      </c>
    </row>
    <row r="913" spans="1:13" x14ac:dyDescent="0.2">
      <c r="A913" t="s">
        <v>48</v>
      </c>
      <c r="B913" t="s">
        <v>49</v>
      </c>
      <c r="C913">
        <v>2014</v>
      </c>
      <c r="D913" t="s">
        <v>90</v>
      </c>
      <c r="E913" t="s">
        <v>37</v>
      </c>
      <c r="F913" t="s">
        <v>43</v>
      </c>
      <c r="G913" t="s">
        <v>88</v>
      </c>
      <c r="H913" s="2">
        <v>984</v>
      </c>
      <c r="I913" s="8">
        <f t="shared" si="70"/>
        <v>610056</v>
      </c>
      <c r="J913" s="8">
        <f t="shared" si="71"/>
        <v>68478</v>
      </c>
      <c r="K913" s="8">
        <f t="shared" si="72"/>
        <v>77662</v>
      </c>
      <c r="L913" s="8">
        <f t="shared" si="73"/>
        <v>56541</v>
      </c>
      <c r="M913" s="8">
        <f t="shared" si="74"/>
        <v>8100</v>
      </c>
    </row>
    <row r="914" spans="1:13" x14ac:dyDescent="0.2">
      <c r="A914" t="s">
        <v>48</v>
      </c>
      <c r="B914" t="s">
        <v>49</v>
      </c>
      <c r="C914">
        <v>2014</v>
      </c>
      <c r="D914" t="s">
        <v>91</v>
      </c>
      <c r="E914" t="s">
        <v>16</v>
      </c>
      <c r="F914" t="s">
        <v>17</v>
      </c>
      <c r="G914" t="s">
        <v>65</v>
      </c>
      <c r="H914" s="2">
        <v>751</v>
      </c>
      <c r="I914" s="8">
        <f t="shared" si="70"/>
        <v>570376</v>
      </c>
      <c r="J914" s="8">
        <f t="shared" si="71"/>
        <v>42698</v>
      </c>
      <c r="K914" s="8">
        <f t="shared" si="72"/>
        <v>79834</v>
      </c>
      <c r="L914" s="8">
        <f t="shared" si="73"/>
        <v>54330</v>
      </c>
      <c r="M914" s="8">
        <f t="shared" si="74"/>
        <v>8009</v>
      </c>
    </row>
    <row r="915" spans="1:13" x14ac:dyDescent="0.2">
      <c r="A915" t="s">
        <v>48</v>
      </c>
      <c r="B915" t="s">
        <v>49</v>
      </c>
      <c r="C915">
        <v>2014</v>
      </c>
      <c r="D915" t="s">
        <v>91</v>
      </c>
      <c r="E915" t="s">
        <v>16</v>
      </c>
      <c r="F915" t="s">
        <v>18</v>
      </c>
      <c r="G915" t="s">
        <v>66</v>
      </c>
      <c r="H915" s="2">
        <v>674</v>
      </c>
      <c r="I915" s="8">
        <f t="shared" si="70"/>
        <v>570376</v>
      </c>
      <c r="J915" s="8">
        <f t="shared" si="71"/>
        <v>42698</v>
      </c>
      <c r="K915" s="8">
        <f t="shared" si="72"/>
        <v>79834</v>
      </c>
      <c r="L915" s="8">
        <f t="shared" si="73"/>
        <v>54330</v>
      </c>
      <c r="M915" s="8">
        <f t="shared" si="74"/>
        <v>6628</v>
      </c>
    </row>
    <row r="916" spans="1:13" x14ac:dyDescent="0.2">
      <c r="A916" t="s">
        <v>48</v>
      </c>
      <c r="B916" t="s">
        <v>49</v>
      </c>
      <c r="C916">
        <v>2014</v>
      </c>
      <c r="D916" t="s">
        <v>91</v>
      </c>
      <c r="E916" t="s">
        <v>16</v>
      </c>
      <c r="F916" t="s">
        <v>19</v>
      </c>
      <c r="G916" t="s">
        <v>67</v>
      </c>
      <c r="H916" s="2">
        <v>479</v>
      </c>
      <c r="I916" s="8">
        <f t="shared" si="70"/>
        <v>570376</v>
      </c>
      <c r="J916" s="8">
        <f t="shared" si="71"/>
        <v>42698</v>
      </c>
      <c r="K916" s="8">
        <f t="shared" si="72"/>
        <v>79834</v>
      </c>
      <c r="L916" s="8">
        <f t="shared" si="73"/>
        <v>54330</v>
      </c>
      <c r="M916" s="8">
        <f t="shared" si="74"/>
        <v>4550</v>
      </c>
    </row>
    <row r="917" spans="1:13" x14ac:dyDescent="0.2">
      <c r="A917" t="s">
        <v>48</v>
      </c>
      <c r="B917" t="s">
        <v>49</v>
      </c>
      <c r="C917">
        <v>2014</v>
      </c>
      <c r="D917" t="s">
        <v>91</v>
      </c>
      <c r="E917" t="s">
        <v>16</v>
      </c>
      <c r="F917" t="s">
        <v>20</v>
      </c>
      <c r="G917" t="s">
        <v>68</v>
      </c>
      <c r="H917" s="2">
        <v>491</v>
      </c>
      <c r="I917" s="8">
        <f t="shared" si="70"/>
        <v>570376</v>
      </c>
      <c r="J917" s="8">
        <f t="shared" si="71"/>
        <v>42698</v>
      </c>
      <c r="K917" s="8">
        <f t="shared" si="72"/>
        <v>79834</v>
      </c>
      <c r="L917" s="8">
        <f t="shared" si="73"/>
        <v>54330</v>
      </c>
      <c r="M917" s="8">
        <f t="shared" si="74"/>
        <v>5405</v>
      </c>
    </row>
    <row r="918" spans="1:13" x14ac:dyDescent="0.2">
      <c r="A918" t="s">
        <v>48</v>
      </c>
      <c r="B918" t="s">
        <v>49</v>
      </c>
      <c r="C918">
        <v>2014</v>
      </c>
      <c r="D918" t="s">
        <v>91</v>
      </c>
      <c r="E918" t="s">
        <v>16</v>
      </c>
      <c r="F918" t="s">
        <v>21</v>
      </c>
      <c r="G918" t="s">
        <v>69</v>
      </c>
      <c r="H918" s="2">
        <v>909</v>
      </c>
      <c r="I918" s="8">
        <f t="shared" si="70"/>
        <v>570376</v>
      </c>
      <c r="J918" s="8">
        <f t="shared" si="71"/>
        <v>42698</v>
      </c>
      <c r="K918" s="8">
        <f t="shared" si="72"/>
        <v>79834</v>
      </c>
      <c r="L918" s="8">
        <f t="shared" si="73"/>
        <v>54330</v>
      </c>
      <c r="M918" s="8">
        <f t="shared" si="74"/>
        <v>12411</v>
      </c>
    </row>
    <row r="919" spans="1:13" x14ac:dyDescent="0.2">
      <c r="A919" t="s">
        <v>48</v>
      </c>
      <c r="B919" t="s">
        <v>49</v>
      </c>
      <c r="C919">
        <v>2014</v>
      </c>
      <c r="D919" t="s">
        <v>91</v>
      </c>
      <c r="E919" t="s">
        <v>16</v>
      </c>
      <c r="F919" t="s">
        <v>22</v>
      </c>
      <c r="G919" t="s">
        <v>70</v>
      </c>
      <c r="H919" s="2">
        <v>542</v>
      </c>
      <c r="I919" s="8">
        <f t="shared" si="70"/>
        <v>570376</v>
      </c>
      <c r="J919" s="8">
        <f t="shared" si="71"/>
        <v>42698</v>
      </c>
      <c r="K919" s="8">
        <f t="shared" si="72"/>
        <v>79834</v>
      </c>
      <c r="L919" s="8">
        <f t="shared" si="73"/>
        <v>54330</v>
      </c>
      <c r="M919" s="8">
        <f t="shared" si="74"/>
        <v>5695</v>
      </c>
    </row>
    <row r="920" spans="1:13" x14ac:dyDescent="0.2">
      <c r="A920" t="s">
        <v>48</v>
      </c>
      <c r="B920" t="s">
        <v>49</v>
      </c>
      <c r="C920">
        <v>2014</v>
      </c>
      <c r="D920" t="s">
        <v>91</v>
      </c>
      <c r="E920" t="s">
        <v>23</v>
      </c>
      <c r="F920" t="s">
        <v>24</v>
      </c>
      <c r="G920" t="s">
        <v>71</v>
      </c>
      <c r="H920" s="2">
        <v>5050</v>
      </c>
      <c r="I920" s="8">
        <f t="shared" si="70"/>
        <v>570376</v>
      </c>
      <c r="J920" s="8">
        <f t="shared" si="71"/>
        <v>397289</v>
      </c>
      <c r="K920" s="8">
        <f t="shared" si="72"/>
        <v>79834</v>
      </c>
      <c r="L920" s="8">
        <f t="shared" si="73"/>
        <v>54330</v>
      </c>
      <c r="M920" s="8">
        <f t="shared" si="74"/>
        <v>54830</v>
      </c>
    </row>
    <row r="921" spans="1:13" x14ac:dyDescent="0.2">
      <c r="A921" t="s">
        <v>48</v>
      </c>
      <c r="B921" t="s">
        <v>49</v>
      </c>
      <c r="C921">
        <v>2014</v>
      </c>
      <c r="D921" t="s">
        <v>91</v>
      </c>
      <c r="E921" t="s">
        <v>23</v>
      </c>
      <c r="F921" t="s">
        <v>25</v>
      </c>
      <c r="G921" t="s">
        <v>72</v>
      </c>
      <c r="H921" s="2">
        <v>8170</v>
      </c>
      <c r="I921" s="8">
        <f t="shared" si="70"/>
        <v>570376</v>
      </c>
      <c r="J921" s="8">
        <f t="shared" si="71"/>
        <v>397289</v>
      </c>
      <c r="K921" s="8">
        <f t="shared" si="72"/>
        <v>79834</v>
      </c>
      <c r="L921" s="8">
        <f t="shared" si="73"/>
        <v>54330</v>
      </c>
      <c r="M921" s="8">
        <f t="shared" si="74"/>
        <v>78010</v>
      </c>
    </row>
    <row r="922" spans="1:13" x14ac:dyDescent="0.2">
      <c r="A922" t="s">
        <v>48</v>
      </c>
      <c r="B922" t="s">
        <v>49</v>
      </c>
      <c r="C922">
        <v>2014</v>
      </c>
      <c r="D922" t="s">
        <v>91</v>
      </c>
      <c r="E922" t="s">
        <v>23</v>
      </c>
      <c r="F922" t="s">
        <v>26</v>
      </c>
      <c r="G922" t="s">
        <v>73</v>
      </c>
      <c r="H922" s="2">
        <v>3319</v>
      </c>
      <c r="I922" s="8">
        <f t="shared" si="70"/>
        <v>570376</v>
      </c>
      <c r="J922" s="8">
        <f t="shared" si="71"/>
        <v>397289</v>
      </c>
      <c r="K922" s="8">
        <f t="shared" si="72"/>
        <v>79834</v>
      </c>
      <c r="L922" s="8">
        <f t="shared" si="73"/>
        <v>54330</v>
      </c>
      <c r="M922" s="8">
        <f t="shared" si="74"/>
        <v>30250</v>
      </c>
    </row>
    <row r="923" spans="1:13" x14ac:dyDescent="0.2">
      <c r="A923" t="s">
        <v>48</v>
      </c>
      <c r="B923" t="s">
        <v>49</v>
      </c>
      <c r="C923">
        <v>2014</v>
      </c>
      <c r="D923" t="s">
        <v>91</v>
      </c>
      <c r="E923" t="s">
        <v>23</v>
      </c>
      <c r="F923" t="s">
        <v>27</v>
      </c>
      <c r="G923" t="s">
        <v>74</v>
      </c>
      <c r="H923" s="2">
        <v>10650</v>
      </c>
      <c r="I923" s="8">
        <f t="shared" si="70"/>
        <v>570376</v>
      </c>
      <c r="J923" s="8">
        <f t="shared" si="71"/>
        <v>397289</v>
      </c>
      <c r="K923" s="8">
        <f t="shared" si="72"/>
        <v>79834</v>
      </c>
      <c r="L923" s="8">
        <f t="shared" si="73"/>
        <v>54330</v>
      </c>
      <c r="M923" s="8">
        <f t="shared" si="74"/>
        <v>75668</v>
      </c>
    </row>
    <row r="924" spans="1:13" x14ac:dyDescent="0.2">
      <c r="A924" t="s">
        <v>48</v>
      </c>
      <c r="B924" t="s">
        <v>49</v>
      </c>
      <c r="C924">
        <v>2014</v>
      </c>
      <c r="D924" t="s">
        <v>91</v>
      </c>
      <c r="E924" t="s">
        <v>23</v>
      </c>
      <c r="F924" t="s">
        <v>28</v>
      </c>
      <c r="G924" t="s">
        <v>75</v>
      </c>
      <c r="H924" s="2">
        <v>5378</v>
      </c>
      <c r="I924" s="8">
        <f t="shared" si="70"/>
        <v>570376</v>
      </c>
      <c r="J924" s="8">
        <f t="shared" si="71"/>
        <v>397289</v>
      </c>
      <c r="K924" s="8">
        <f t="shared" si="72"/>
        <v>79834</v>
      </c>
      <c r="L924" s="8">
        <f t="shared" si="73"/>
        <v>54330</v>
      </c>
      <c r="M924" s="8">
        <f t="shared" si="74"/>
        <v>66751</v>
      </c>
    </row>
    <row r="925" spans="1:13" x14ac:dyDescent="0.2">
      <c r="A925" t="s">
        <v>48</v>
      </c>
      <c r="B925" t="s">
        <v>49</v>
      </c>
      <c r="C925">
        <v>2014</v>
      </c>
      <c r="D925" t="s">
        <v>91</v>
      </c>
      <c r="E925" t="s">
        <v>23</v>
      </c>
      <c r="F925" t="s">
        <v>29</v>
      </c>
      <c r="G925" t="s">
        <v>76</v>
      </c>
      <c r="H925" s="2">
        <v>6690</v>
      </c>
      <c r="I925" s="8">
        <f t="shared" si="70"/>
        <v>570376</v>
      </c>
      <c r="J925" s="8">
        <f t="shared" si="71"/>
        <v>397289</v>
      </c>
      <c r="K925" s="8">
        <f t="shared" si="72"/>
        <v>79834</v>
      </c>
      <c r="L925" s="8">
        <f t="shared" si="73"/>
        <v>54330</v>
      </c>
      <c r="M925" s="8">
        <f t="shared" si="74"/>
        <v>91780</v>
      </c>
    </row>
    <row r="926" spans="1:13" x14ac:dyDescent="0.2">
      <c r="A926" t="s">
        <v>48</v>
      </c>
      <c r="B926" t="s">
        <v>49</v>
      </c>
      <c r="C926">
        <v>2014</v>
      </c>
      <c r="D926" t="s">
        <v>91</v>
      </c>
      <c r="E926" t="s">
        <v>30</v>
      </c>
      <c r="F926" t="s">
        <v>31</v>
      </c>
      <c r="G926" t="s">
        <v>77</v>
      </c>
      <c r="H926" s="2">
        <v>908</v>
      </c>
      <c r="I926" s="8">
        <f t="shared" si="70"/>
        <v>570376</v>
      </c>
      <c r="J926" s="8">
        <f t="shared" si="71"/>
        <v>66886</v>
      </c>
      <c r="K926" s="8">
        <f t="shared" si="72"/>
        <v>79834</v>
      </c>
      <c r="L926" s="8">
        <f t="shared" si="73"/>
        <v>54330</v>
      </c>
      <c r="M926" s="8">
        <f t="shared" si="74"/>
        <v>10406</v>
      </c>
    </row>
    <row r="927" spans="1:13" x14ac:dyDescent="0.2">
      <c r="A927" t="s">
        <v>48</v>
      </c>
      <c r="B927" t="s">
        <v>49</v>
      </c>
      <c r="C927">
        <v>2014</v>
      </c>
      <c r="D927" t="s">
        <v>91</v>
      </c>
      <c r="E927" t="s">
        <v>30</v>
      </c>
      <c r="F927" t="s">
        <v>32</v>
      </c>
      <c r="G927" t="s">
        <v>78</v>
      </c>
      <c r="H927" s="2">
        <v>950</v>
      </c>
      <c r="I927" s="8">
        <f t="shared" si="70"/>
        <v>570376</v>
      </c>
      <c r="J927" s="8">
        <f t="shared" si="71"/>
        <v>66886</v>
      </c>
      <c r="K927" s="8">
        <f t="shared" si="72"/>
        <v>79834</v>
      </c>
      <c r="L927" s="8">
        <f t="shared" si="73"/>
        <v>54330</v>
      </c>
      <c r="M927" s="8">
        <f t="shared" si="74"/>
        <v>11314</v>
      </c>
    </row>
    <row r="928" spans="1:13" x14ac:dyDescent="0.2">
      <c r="A928" t="s">
        <v>48</v>
      </c>
      <c r="B928" t="s">
        <v>49</v>
      </c>
      <c r="C928">
        <v>2014</v>
      </c>
      <c r="D928" t="s">
        <v>91</v>
      </c>
      <c r="E928" t="s">
        <v>30</v>
      </c>
      <c r="F928" t="s">
        <v>33</v>
      </c>
      <c r="G928" t="s">
        <v>79</v>
      </c>
      <c r="H928" s="2">
        <v>1119</v>
      </c>
      <c r="I928" s="8">
        <f t="shared" si="70"/>
        <v>570376</v>
      </c>
      <c r="J928" s="8">
        <f t="shared" si="71"/>
        <v>66886</v>
      </c>
      <c r="K928" s="8">
        <f t="shared" si="72"/>
        <v>79834</v>
      </c>
      <c r="L928" s="8">
        <f t="shared" si="73"/>
        <v>54330</v>
      </c>
      <c r="M928" s="8">
        <f t="shared" si="74"/>
        <v>11809</v>
      </c>
    </row>
    <row r="929" spans="1:13" x14ac:dyDescent="0.2">
      <c r="A929" t="s">
        <v>48</v>
      </c>
      <c r="B929" t="s">
        <v>49</v>
      </c>
      <c r="C929">
        <v>2014</v>
      </c>
      <c r="D929" t="s">
        <v>91</v>
      </c>
      <c r="E929" t="s">
        <v>30</v>
      </c>
      <c r="F929" t="s">
        <v>34</v>
      </c>
      <c r="G929" t="s">
        <v>80</v>
      </c>
      <c r="H929" s="2">
        <v>770</v>
      </c>
      <c r="I929" s="8">
        <f t="shared" si="70"/>
        <v>570376</v>
      </c>
      <c r="J929" s="8">
        <f t="shared" si="71"/>
        <v>66886</v>
      </c>
      <c r="K929" s="8">
        <f t="shared" si="72"/>
        <v>79834</v>
      </c>
      <c r="L929" s="8">
        <f t="shared" si="73"/>
        <v>54330</v>
      </c>
      <c r="M929" s="8">
        <f t="shared" si="74"/>
        <v>9794</v>
      </c>
    </row>
    <row r="930" spans="1:13" x14ac:dyDescent="0.2">
      <c r="A930" t="s">
        <v>48</v>
      </c>
      <c r="B930" t="s">
        <v>49</v>
      </c>
      <c r="C930">
        <v>2014</v>
      </c>
      <c r="D930" t="s">
        <v>91</v>
      </c>
      <c r="E930" t="s">
        <v>30</v>
      </c>
      <c r="F930" t="s">
        <v>35</v>
      </c>
      <c r="G930" t="s">
        <v>81</v>
      </c>
      <c r="H930" s="2">
        <v>1018</v>
      </c>
      <c r="I930" s="8">
        <f t="shared" si="70"/>
        <v>570376</v>
      </c>
      <c r="J930" s="8">
        <f t="shared" si="71"/>
        <v>66886</v>
      </c>
      <c r="K930" s="8">
        <f t="shared" si="72"/>
        <v>79834</v>
      </c>
      <c r="L930" s="8">
        <f t="shared" si="73"/>
        <v>54330</v>
      </c>
      <c r="M930" s="8">
        <f t="shared" si="74"/>
        <v>10363</v>
      </c>
    </row>
    <row r="931" spans="1:13" x14ac:dyDescent="0.2">
      <c r="A931" t="s">
        <v>48</v>
      </c>
      <c r="B931" t="s">
        <v>49</v>
      </c>
      <c r="C931">
        <v>2014</v>
      </c>
      <c r="D931" t="s">
        <v>91</v>
      </c>
      <c r="E931" t="s">
        <v>30</v>
      </c>
      <c r="F931" t="s">
        <v>36</v>
      </c>
      <c r="G931" t="s">
        <v>82</v>
      </c>
      <c r="H931" s="2">
        <v>1305</v>
      </c>
      <c r="I931" s="8">
        <f t="shared" si="70"/>
        <v>570376</v>
      </c>
      <c r="J931" s="8">
        <f t="shared" si="71"/>
        <v>66886</v>
      </c>
      <c r="K931" s="8">
        <f t="shared" si="72"/>
        <v>79834</v>
      </c>
      <c r="L931" s="8">
        <f t="shared" si="73"/>
        <v>54330</v>
      </c>
      <c r="M931" s="8">
        <f t="shared" si="74"/>
        <v>13200</v>
      </c>
    </row>
    <row r="932" spans="1:13" x14ac:dyDescent="0.2">
      <c r="A932" t="s">
        <v>48</v>
      </c>
      <c r="B932" t="s">
        <v>49</v>
      </c>
      <c r="C932">
        <v>2014</v>
      </c>
      <c r="D932" t="s">
        <v>91</v>
      </c>
      <c r="E932" t="s">
        <v>37</v>
      </c>
      <c r="F932" t="s">
        <v>38</v>
      </c>
      <c r="G932" t="s">
        <v>83</v>
      </c>
      <c r="H932" s="2">
        <v>917</v>
      </c>
      <c r="I932" s="8">
        <f t="shared" si="70"/>
        <v>570376</v>
      </c>
      <c r="J932" s="8">
        <f t="shared" si="71"/>
        <v>63503</v>
      </c>
      <c r="K932" s="8">
        <f t="shared" si="72"/>
        <v>79834</v>
      </c>
      <c r="L932" s="8">
        <f t="shared" si="73"/>
        <v>54330</v>
      </c>
      <c r="M932" s="8">
        <f t="shared" si="74"/>
        <v>11555</v>
      </c>
    </row>
    <row r="933" spans="1:13" x14ac:dyDescent="0.2">
      <c r="A933" t="s">
        <v>48</v>
      </c>
      <c r="B933" t="s">
        <v>49</v>
      </c>
      <c r="C933">
        <v>2014</v>
      </c>
      <c r="D933" t="s">
        <v>91</v>
      </c>
      <c r="E933" t="s">
        <v>37</v>
      </c>
      <c r="F933" t="s">
        <v>39</v>
      </c>
      <c r="G933" t="s">
        <v>84</v>
      </c>
      <c r="H933" s="2">
        <v>1119</v>
      </c>
      <c r="I933" s="8">
        <f t="shared" si="70"/>
        <v>570376</v>
      </c>
      <c r="J933" s="8">
        <f t="shared" si="71"/>
        <v>63503</v>
      </c>
      <c r="K933" s="8">
        <f t="shared" si="72"/>
        <v>79834</v>
      </c>
      <c r="L933" s="8">
        <f t="shared" si="73"/>
        <v>54330</v>
      </c>
      <c r="M933" s="8">
        <f t="shared" si="74"/>
        <v>11872</v>
      </c>
    </row>
    <row r="934" spans="1:13" x14ac:dyDescent="0.2">
      <c r="A934" t="s">
        <v>48</v>
      </c>
      <c r="B934" t="s">
        <v>49</v>
      </c>
      <c r="C934">
        <v>2014</v>
      </c>
      <c r="D934" t="s">
        <v>91</v>
      </c>
      <c r="E934" t="s">
        <v>37</v>
      </c>
      <c r="F934" t="s">
        <v>40</v>
      </c>
      <c r="G934" t="s">
        <v>85</v>
      </c>
      <c r="H934" s="2">
        <v>788</v>
      </c>
      <c r="I934" s="8">
        <f t="shared" si="70"/>
        <v>570376</v>
      </c>
      <c r="J934" s="8">
        <f t="shared" si="71"/>
        <v>63503</v>
      </c>
      <c r="K934" s="8">
        <f t="shared" si="72"/>
        <v>79834</v>
      </c>
      <c r="L934" s="8">
        <f t="shared" si="73"/>
        <v>54330</v>
      </c>
      <c r="M934" s="8">
        <f t="shared" si="74"/>
        <v>9603</v>
      </c>
    </row>
    <row r="935" spans="1:13" x14ac:dyDescent="0.2">
      <c r="A935" t="s">
        <v>48</v>
      </c>
      <c r="B935" t="s">
        <v>49</v>
      </c>
      <c r="C935">
        <v>2014</v>
      </c>
      <c r="D935" t="s">
        <v>91</v>
      </c>
      <c r="E935" t="s">
        <v>37</v>
      </c>
      <c r="F935" t="s">
        <v>41</v>
      </c>
      <c r="G935" t="s">
        <v>86</v>
      </c>
      <c r="H935" s="2">
        <v>911</v>
      </c>
      <c r="I935" s="8">
        <f t="shared" si="70"/>
        <v>570376</v>
      </c>
      <c r="J935" s="8">
        <f t="shared" si="71"/>
        <v>63503</v>
      </c>
      <c r="K935" s="8">
        <f t="shared" si="72"/>
        <v>79834</v>
      </c>
      <c r="L935" s="8">
        <f t="shared" si="73"/>
        <v>54330</v>
      </c>
      <c r="M935" s="8">
        <f t="shared" si="74"/>
        <v>11265</v>
      </c>
    </row>
    <row r="936" spans="1:13" x14ac:dyDescent="0.2">
      <c r="A936" t="s">
        <v>48</v>
      </c>
      <c r="B936" t="s">
        <v>49</v>
      </c>
      <c r="C936">
        <v>2014</v>
      </c>
      <c r="D936" t="s">
        <v>91</v>
      </c>
      <c r="E936" t="s">
        <v>37</v>
      </c>
      <c r="F936" t="s">
        <v>42</v>
      </c>
      <c r="G936" t="s">
        <v>87</v>
      </c>
      <c r="H936" s="2">
        <v>813</v>
      </c>
      <c r="I936" s="8">
        <f t="shared" si="70"/>
        <v>570376</v>
      </c>
      <c r="J936" s="8">
        <f t="shared" si="71"/>
        <v>63503</v>
      </c>
      <c r="K936" s="8">
        <f t="shared" si="72"/>
        <v>79834</v>
      </c>
      <c r="L936" s="8">
        <f t="shared" si="73"/>
        <v>54330</v>
      </c>
      <c r="M936" s="8">
        <f t="shared" si="74"/>
        <v>11365</v>
      </c>
    </row>
    <row r="937" spans="1:13" x14ac:dyDescent="0.2">
      <c r="A937" t="s">
        <v>48</v>
      </c>
      <c r="B937" t="s">
        <v>49</v>
      </c>
      <c r="C937">
        <v>2014</v>
      </c>
      <c r="D937" t="s">
        <v>91</v>
      </c>
      <c r="E937" t="s">
        <v>37</v>
      </c>
      <c r="F937" t="s">
        <v>43</v>
      </c>
      <c r="G937" t="s">
        <v>88</v>
      </c>
      <c r="H937" s="2">
        <v>609</v>
      </c>
      <c r="I937" s="8">
        <f t="shared" si="70"/>
        <v>570376</v>
      </c>
      <c r="J937" s="8">
        <f t="shared" si="71"/>
        <v>63503</v>
      </c>
      <c r="K937" s="8">
        <f t="shared" si="72"/>
        <v>79834</v>
      </c>
      <c r="L937" s="8">
        <f t="shared" si="73"/>
        <v>54330</v>
      </c>
      <c r="M937" s="8">
        <f t="shared" si="74"/>
        <v>7843</v>
      </c>
    </row>
    <row r="938" spans="1:13" x14ac:dyDescent="0.2">
      <c r="A938" t="s">
        <v>48</v>
      </c>
      <c r="B938" t="s">
        <v>49</v>
      </c>
      <c r="C938">
        <v>2014</v>
      </c>
      <c r="D938" t="s">
        <v>92</v>
      </c>
      <c r="E938" t="s">
        <v>16</v>
      </c>
      <c r="F938" t="s">
        <v>17</v>
      </c>
      <c r="G938" t="s">
        <v>65</v>
      </c>
      <c r="H938" s="2">
        <v>713</v>
      </c>
      <c r="I938" s="8">
        <f t="shared" si="70"/>
        <v>599718.39999999967</v>
      </c>
      <c r="J938" s="8">
        <f t="shared" si="71"/>
        <v>45042.000000000007</v>
      </c>
      <c r="K938" s="8">
        <f t="shared" si="72"/>
        <v>84169.3</v>
      </c>
      <c r="L938" s="8">
        <f t="shared" si="73"/>
        <v>60220.6</v>
      </c>
      <c r="M938" s="8">
        <f t="shared" si="74"/>
        <v>7308.4</v>
      </c>
    </row>
    <row r="939" spans="1:13" x14ac:dyDescent="0.2">
      <c r="A939" t="s">
        <v>48</v>
      </c>
      <c r="B939" t="s">
        <v>49</v>
      </c>
      <c r="C939">
        <v>2014</v>
      </c>
      <c r="D939" t="s">
        <v>92</v>
      </c>
      <c r="E939" t="s">
        <v>16</v>
      </c>
      <c r="F939" t="s">
        <v>18</v>
      </c>
      <c r="G939" t="s">
        <v>66</v>
      </c>
      <c r="H939" s="2">
        <v>691.1</v>
      </c>
      <c r="I939" s="8">
        <f t="shared" si="70"/>
        <v>599718.39999999967</v>
      </c>
      <c r="J939" s="8">
        <f t="shared" si="71"/>
        <v>45042.000000000007</v>
      </c>
      <c r="K939" s="8">
        <f t="shared" si="72"/>
        <v>84169.3</v>
      </c>
      <c r="L939" s="8">
        <f t="shared" si="73"/>
        <v>60220.6</v>
      </c>
      <c r="M939" s="8">
        <f t="shared" si="74"/>
        <v>7280.9</v>
      </c>
    </row>
    <row r="940" spans="1:13" x14ac:dyDescent="0.2">
      <c r="A940" t="s">
        <v>48</v>
      </c>
      <c r="B940" t="s">
        <v>49</v>
      </c>
      <c r="C940">
        <v>2014</v>
      </c>
      <c r="D940" t="s">
        <v>92</v>
      </c>
      <c r="E940" t="s">
        <v>16</v>
      </c>
      <c r="F940" t="s">
        <v>19</v>
      </c>
      <c r="G940" t="s">
        <v>67</v>
      </c>
      <c r="H940" s="2">
        <v>603.1</v>
      </c>
      <c r="I940" s="8">
        <f t="shared" si="70"/>
        <v>599718.39999999967</v>
      </c>
      <c r="J940" s="8">
        <f t="shared" si="71"/>
        <v>45042.000000000007</v>
      </c>
      <c r="K940" s="8">
        <f t="shared" si="72"/>
        <v>84169.3</v>
      </c>
      <c r="L940" s="8">
        <f t="shared" si="73"/>
        <v>60220.6</v>
      </c>
      <c r="M940" s="8">
        <f t="shared" si="74"/>
        <v>5327.1999999999989</v>
      </c>
    </row>
    <row r="941" spans="1:13" x14ac:dyDescent="0.2">
      <c r="A941" t="s">
        <v>48</v>
      </c>
      <c r="B941" t="s">
        <v>49</v>
      </c>
      <c r="C941">
        <v>2014</v>
      </c>
      <c r="D941" t="s">
        <v>92</v>
      </c>
      <c r="E941" t="s">
        <v>16</v>
      </c>
      <c r="F941" t="s">
        <v>20</v>
      </c>
      <c r="G941" t="s">
        <v>68</v>
      </c>
      <c r="H941" s="2">
        <v>591.20000000000005</v>
      </c>
      <c r="I941" s="8">
        <f t="shared" si="70"/>
        <v>599718.39999999967</v>
      </c>
      <c r="J941" s="8">
        <f t="shared" si="71"/>
        <v>45042.000000000007</v>
      </c>
      <c r="K941" s="8">
        <f t="shared" si="72"/>
        <v>84169.3</v>
      </c>
      <c r="L941" s="8">
        <f t="shared" si="73"/>
        <v>60220.6</v>
      </c>
      <c r="M941" s="8">
        <f t="shared" si="74"/>
        <v>5514.5</v>
      </c>
    </row>
    <row r="942" spans="1:13" x14ac:dyDescent="0.2">
      <c r="A942" t="s">
        <v>48</v>
      </c>
      <c r="B942" t="s">
        <v>49</v>
      </c>
      <c r="C942">
        <v>2014</v>
      </c>
      <c r="D942" t="s">
        <v>92</v>
      </c>
      <c r="E942" t="s">
        <v>16</v>
      </c>
      <c r="F942" t="s">
        <v>21</v>
      </c>
      <c r="G942" t="s">
        <v>69</v>
      </c>
      <c r="H942" s="2">
        <v>1124.4000000000001</v>
      </c>
      <c r="I942" s="8">
        <f t="shared" si="70"/>
        <v>599718.39999999967</v>
      </c>
      <c r="J942" s="8">
        <f t="shared" si="71"/>
        <v>45042.000000000007</v>
      </c>
      <c r="K942" s="8">
        <f t="shared" si="72"/>
        <v>84169.3</v>
      </c>
      <c r="L942" s="8">
        <f t="shared" si="73"/>
        <v>60220.6</v>
      </c>
      <c r="M942" s="8">
        <f t="shared" si="74"/>
        <v>13665.3</v>
      </c>
    </row>
    <row r="943" spans="1:13" x14ac:dyDescent="0.2">
      <c r="A943" t="s">
        <v>48</v>
      </c>
      <c r="B943" t="s">
        <v>49</v>
      </c>
      <c r="C943">
        <v>2014</v>
      </c>
      <c r="D943" t="s">
        <v>92</v>
      </c>
      <c r="E943" t="s">
        <v>16</v>
      </c>
      <c r="F943" t="s">
        <v>22</v>
      </c>
      <c r="G943" t="s">
        <v>70</v>
      </c>
      <c r="H943" s="2">
        <v>650.29999999999995</v>
      </c>
      <c r="I943" s="8">
        <f t="shared" si="70"/>
        <v>599718.39999999967</v>
      </c>
      <c r="J943" s="8">
        <f t="shared" si="71"/>
        <v>45042.000000000007</v>
      </c>
      <c r="K943" s="8">
        <f t="shared" si="72"/>
        <v>84169.3</v>
      </c>
      <c r="L943" s="8">
        <f t="shared" si="73"/>
        <v>60220.6</v>
      </c>
      <c r="M943" s="8">
        <f t="shared" si="74"/>
        <v>5945.7</v>
      </c>
    </row>
    <row r="944" spans="1:13" x14ac:dyDescent="0.2">
      <c r="A944" t="s">
        <v>48</v>
      </c>
      <c r="B944" t="s">
        <v>49</v>
      </c>
      <c r="C944">
        <v>2014</v>
      </c>
      <c r="D944" t="s">
        <v>92</v>
      </c>
      <c r="E944" t="s">
        <v>23</v>
      </c>
      <c r="F944" t="s">
        <v>24</v>
      </c>
      <c r="G944" t="s">
        <v>71</v>
      </c>
      <c r="H944" s="2">
        <v>5856</v>
      </c>
      <c r="I944" s="8">
        <f t="shared" si="70"/>
        <v>599718.39999999967</v>
      </c>
      <c r="J944" s="8">
        <f t="shared" si="71"/>
        <v>417526.4</v>
      </c>
      <c r="K944" s="8">
        <f t="shared" si="72"/>
        <v>84169.3</v>
      </c>
      <c r="L944" s="8">
        <f t="shared" si="73"/>
        <v>60220.6</v>
      </c>
      <c r="M944" s="8">
        <f t="shared" si="74"/>
        <v>57327</v>
      </c>
    </row>
    <row r="945" spans="1:13" x14ac:dyDescent="0.2">
      <c r="A945" t="s">
        <v>48</v>
      </c>
      <c r="B945" t="s">
        <v>49</v>
      </c>
      <c r="C945">
        <v>2014</v>
      </c>
      <c r="D945" t="s">
        <v>92</v>
      </c>
      <c r="E945" t="s">
        <v>23</v>
      </c>
      <c r="F945" t="s">
        <v>25</v>
      </c>
      <c r="G945" t="s">
        <v>72</v>
      </c>
      <c r="H945" s="2">
        <v>9145</v>
      </c>
      <c r="I945" s="8">
        <f t="shared" si="70"/>
        <v>599718.39999999967</v>
      </c>
      <c r="J945" s="8">
        <f t="shared" si="71"/>
        <v>417526.4</v>
      </c>
      <c r="K945" s="8">
        <f t="shared" si="72"/>
        <v>84169.3</v>
      </c>
      <c r="L945" s="8">
        <f t="shared" si="73"/>
        <v>60220.6</v>
      </c>
      <c r="M945" s="8">
        <f t="shared" si="74"/>
        <v>89206</v>
      </c>
    </row>
    <row r="946" spans="1:13" x14ac:dyDescent="0.2">
      <c r="A946" t="s">
        <v>48</v>
      </c>
      <c r="B946" t="s">
        <v>49</v>
      </c>
      <c r="C946">
        <v>2014</v>
      </c>
      <c r="D946" t="s">
        <v>92</v>
      </c>
      <c r="E946" t="s">
        <v>23</v>
      </c>
      <c r="F946" t="s">
        <v>26</v>
      </c>
      <c r="G946" t="s">
        <v>73</v>
      </c>
      <c r="H946" s="2">
        <v>3236.6</v>
      </c>
      <c r="I946" s="8">
        <f t="shared" si="70"/>
        <v>599718.39999999967</v>
      </c>
      <c r="J946" s="8">
        <f t="shared" si="71"/>
        <v>417526.4</v>
      </c>
      <c r="K946" s="8">
        <f t="shared" si="72"/>
        <v>84169.3</v>
      </c>
      <c r="L946" s="8">
        <f t="shared" si="73"/>
        <v>60220.6</v>
      </c>
      <c r="M946" s="8">
        <f t="shared" si="74"/>
        <v>36080.800000000003</v>
      </c>
    </row>
    <row r="947" spans="1:13" x14ac:dyDescent="0.2">
      <c r="A947" t="s">
        <v>48</v>
      </c>
      <c r="B947" t="s">
        <v>49</v>
      </c>
      <c r="C947">
        <v>2014</v>
      </c>
      <c r="D947" t="s">
        <v>92</v>
      </c>
      <c r="E947" t="s">
        <v>23</v>
      </c>
      <c r="F947" t="s">
        <v>27</v>
      </c>
      <c r="G947" t="s">
        <v>74</v>
      </c>
      <c r="H947" s="2">
        <v>7786.4</v>
      </c>
      <c r="I947" s="8">
        <f t="shared" si="70"/>
        <v>599718.39999999967</v>
      </c>
      <c r="J947" s="8">
        <f t="shared" si="71"/>
        <v>417526.4</v>
      </c>
      <c r="K947" s="8">
        <f t="shared" si="72"/>
        <v>84169.3</v>
      </c>
      <c r="L947" s="8">
        <f t="shared" si="73"/>
        <v>60220.6</v>
      </c>
      <c r="M947" s="8">
        <f t="shared" si="74"/>
        <v>84270.799999999988</v>
      </c>
    </row>
    <row r="948" spans="1:13" x14ac:dyDescent="0.2">
      <c r="A948" t="s">
        <v>48</v>
      </c>
      <c r="B948" t="s">
        <v>49</v>
      </c>
      <c r="C948">
        <v>2014</v>
      </c>
      <c r="D948" t="s">
        <v>92</v>
      </c>
      <c r="E948" t="s">
        <v>23</v>
      </c>
      <c r="F948" t="s">
        <v>28</v>
      </c>
      <c r="G948" t="s">
        <v>75</v>
      </c>
      <c r="H948" s="2">
        <v>7560.2</v>
      </c>
      <c r="I948" s="8">
        <f t="shared" si="70"/>
        <v>599718.39999999967</v>
      </c>
      <c r="J948" s="8">
        <f t="shared" si="71"/>
        <v>417526.4</v>
      </c>
      <c r="K948" s="8">
        <f t="shared" si="72"/>
        <v>84169.3</v>
      </c>
      <c r="L948" s="8">
        <f t="shared" si="73"/>
        <v>60220.6</v>
      </c>
      <c r="M948" s="8">
        <f t="shared" si="74"/>
        <v>64660.799999999988</v>
      </c>
    </row>
    <row r="949" spans="1:13" x14ac:dyDescent="0.2">
      <c r="A949" t="s">
        <v>48</v>
      </c>
      <c r="B949" t="s">
        <v>49</v>
      </c>
      <c r="C949">
        <v>2014</v>
      </c>
      <c r="D949" t="s">
        <v>92</v>
      </c>
      <c r="E949" t="s">
        <v>23</v>
      </c>
      <c r="F949" t="s">
        <v>29</v>
      </c>
      <c r="G949" t="s">
        <v>76</v>
      </c>
      <c r="H949" s="2">
        <v>8550</v>
      </c>
      <c r="I949" s="8">
        <f t="shared" si="70"/>
        <v>599718.39999999967</v>
      </c>
      <c r="J949" s="8">
        <f t="shared" si="71"/>
        <v>417526.4</v>
      </c>
      <c r="K949" s="8">
        <f t="shared" si="72"/>
        <v>84169.3</v>
      </c>
      <c r="L949" s="8">
        <f t="shared" si="73"/>
        <v>60220.6</v>
      </c>
      <c r="M949" s="8">
        <f t="shared" si="74"/>
        <v>85981</v>
      </c>
    </row>
    <row r="950" spans="1:13" x14ac:dyDescent="0.2">
      <c r="A950" t="s">
        <v>48</v>
      </c>
      <c r="B950" t="s">
        <v>49</v>
      </c>
      <c r="C950">
        <v>2014</v>
      </c>
      <c r="D950" t="s">
        <v>92</v>
      </c>
      <c r="E950" t="s">
        <v>30</v>
      </c>
      <c r="F950" t="s">
        <v>31</v>
      </c>
      <c r="G950" t="s">
        <v>77</v>
      </c>
      <c r="H950" s="2">
        <v>893.3</v>
      </c>
      <c r="I950" s="8">
        <f t="shared" si="70"/>
        <v>599718.39999999967</v>
      </c>
      <c r="J950" s="8">
        <f t="shared" si="71"/>
        <v>70913.400000000023</v>
      </c>
      <c r="K950" s="8">
        <f t="shared" si="72"/>
        <v>84169.3</v>
      </c>
      <c r="L950" s="8">
        <f t="shared" si="73"/>
        <v>60220.6</v>
      </c>
      <c r="M950" s="8">
        <f t="shared" si="74"/>
        <v>10025.700000000001</v>
      </c>
    </row>
    <row r="951" spans="1:13" x14ac:dyDescent="0.2">
      <c r="A951" t="s">
        <v>48</v>
      </c>
      <c r="B951" t="s">
        <v>49</v>
      </c>
      <c r="C951">
        <v>2014</v>
      </c>
      <c r="D951" t="s">
        <v>92</v>
      </c>
      <c r="E951" t="s">
        <v>30</v>
      </c>
      <c r="F951" t="s">
        <v>32</v>
      </c>
      <c r="G951" t="s">
        <v>78</v>
      </c>
      <c r="H951" s="2">
        <v>1285.8</v>
      </c>
      <c r="I951" s="8">
        <f t="shared" si="70"/>
        <v>599718.39999999967</v>
      </c>
      <c r="J951" s="8">
        <f t="shared" si="71"/>
        <v>70913.400000000023</v>
      </c>
      <c r="K951" s="8">
        <f t="shared" si="72"/>
        <v>84169.3</v>
      </c>
      <c r="L951" s="8">
        <f t="shared" si="73"/>
        <v>60220.6</v>
      </c>
      <c r="M951" s="8">
        <f t="shared" si="74"/>
        <v>11843.199999999999</v>
      </c>
    </row>
    <row r="952" spans="1:13" x14ac:dyDescent="0.2">
      <c r="A952" t="s">
        <v>48</v>
      </c>
      <c r="B952" t="s">
        <v>49</v>
      </c>
      <c r="C952">
        <v>2014</v>
      </c>
      <c r="D952" t="s">
        <v>92</v>
      </c>
      <c r="E952" t="s">
        <v>30</v>
      </c>
      <c r="F952" t="s">
        <v>33</v>
      </c>
      <c r="G952" t="s">
        <v>79</v>
      </c>
      <c r="H952" s="2">
        <v>1069.5</v>
      </c>
      <c r="I952" s="8">
        <f t="shared" si="70"/>
        <v>599718.39999999967</v>
      </c>
      <c r="J952" s="8">
        <f t="shared" si="71"/>
        <v>70913.400000000023</v>
      </c>
      <c r="K952" s="8">
        <f t="shared" si="72"/>
        <v>84169.3</v>
      </c>
      <c r="L952" s="8">
        <f t="shared" si="73"/>
        <v>60220.6</v>
      </c>
      <c r="M952" s="8">
        <f t="shared" si="74"/>
        <v>12023.7</v>
      </c>
    </row>
    <row r="953" spans="1:13" x14ac:dyDescent="0.2">
      <c r="A953" t="s">
        <v>48</v>
      </c>
      <c r="B953" t="s">
        <v>49</v>
      </c>
      <c r="C953">
        <v>2014</v>
      </c>
      <c r="D953" t="s">
        <v>92</v>
      </c>
      <c r="E953" t="s">
        <v>30</v>
      </c>
      <c r="F953" t="s">
        <v>34</v>
      </c>
      <c r="G953" t="s">
        <v>80</v>
      </c>
      <c r="H953" s="2">
        <v>1353.7</v>
      </c>
      <c r="I953" s="8">
        <f t="shared" si="70"/>
        <v>599718.39999999967</v>
      </c>
      <c r="J953" s="8">
        <f t="shared" si="71"/>
        <v>70913.400000000023</v>
      </c>
      <c r="K953" s="8">
        <f t="shared" si="72"/>
        <v>84169.3</v>
      </c>
      <c r="L953" s="8">
        <f t="shared" si="73"/>
        <v>60220.6</v>
      </c>
      <c r="M953" s="8">
        <f t="shared" si="74"/>
        <v>11101.5</v>
      </c>
    </row>
    <row r="954" spans="1:13" x14ac:dyDescent="0.2">
      <c r="A954" t="s">
        <v>48</v>
      </c>
      <c r="B954" t="s">
        <v>49</v>
      </c>
      <c r="C954">
        <v>2014</v>
      </c>
      <c r="D954" t="s">
        <v>92</v>
      </c>
      <c r="E954" t="s">
        <v>30</v>
      </c>
      <c r="F954" t="s">
        <v>35</v>
      </c>
      <c r="G954" t="s">
        <v>81</v>
      </c>
      <c r="H954" s="2">
        <v>1274</v>
      </c>
      <c r="I954" s="8">
        <f t="shared" si="70"/>
        <v>599718.39999999967</v>
      </c>
      <c r="J954" s="8">
        <f t="shared" si="71"/>
        <v>70913.400000000023</v>
      </c>
      <c r="K954" s="8">
        <f t="shared" si="72"/>
        <v>84169.3</v>
      </c>
      <c r="L954" s="8">
        <f t="shared" si="73"/>
        <v>60220.6</v>
      </c>
      <c r="M954" s="8">
        <f t="shared" si="74"/>
        <v>11338.800000000001</v>
      </c>
    </row>
    <row r="955" spans="1:13" x14ac:dyDescent="0.2">
      <c r="A955" t="s">
        <v>48</v>
      </c>
      <c r="B955" t="s">
        <v>49</v>
      </c>
      <c r="C955">
        <v>2014</v>
      </c>
      <c r="D955" t="s">
        <v>92</v>
      </c>
      <c r="E955" t="s">
        <v>30</v>
      </c>
      <c r="F955" t="s">
        <v>36</v>
      </c>
      <c r="G955" t="s">
        <v>82</v>
      </c>
      <c r="H955" s="2">
        <v>1375.5</v>
      </c>
      <c r="I955" s="8">
        <f t="shared" si="70"/>
        <v>599718.39999999967</v>
      </c>
      <c r="J955" s="8">
        <f t="shared" si="71"/>
        <v>70913.400000000023</v>
      </c>
      <c r="K955" s="8">
        <f t="shared" si="72"/>
        <v>84169.3</v>
      </c>
      <c r="L955" s="8">
        <f t="shared" si="73"/>
        <v>60220.6</v>
      </c>
      <c r="M955" s="8">
        <f t="shared" si="74"/>
        <v>14580.500000000004</v>
      </c>
    </row>
    <row r="956" spans="1:13" x14ac:dyDescent="0.2">
      <c r="A956" t="s">
        <v>48</v>
      </c>
      <c r="B956" t="s">
        <v>49</v>
      </c>
      <c r="C956">
        <v>2014</v>
      </c>
      <c r="D956" t="s">
        <v>92</v>
      </c>
      <c r="E956" t="s">
        <v>37</v>
      </c>
      <c r="F956" t="s">
        <v>38</v>
      </c>
      <c r="G956" t="s">
        <v>83</v>
      </c>
      <c r="H956" s="2">
        <v>1404.5</v>
      </c>
      <c r="I956" s="8">
        <f t="shared" si="70"/>
        <v>599718.39999999967</v>
      </c>
      <c r="J956" s="8">
        <f t="shared" si="71"/>
        <v>66236.599999999991</v>
      </c>
      <c r="K956" s="8">
        <f t="shared" si="72"/>
        <v>84169.3</v>
      </c>
      <c r="L956" s="8">
        <f t="shared" si="73"/>
        <v>60220.6</v>
      </c>
      <c r="M956" s="8">
        <f t="shared" si="74"/>
        <v>12752.900000000001</v>
      </c>
    </row>
    <row r="957" spans="1:13" x14ac:dyDescent="0.2">
      <c r="A957" t="s">
        <v>48</v>
      </c>
      <c r="B957" t="s">
        <v>49</v>
      </c>
      <c r="C957">
        <v>2014</v>
      </c>
      <c r="D957" t="s">
        <v>92</v>
      </c>
      <c r="E957" t="s">
        <v>37</v>
      </c>
      <c r="F957" t="s">
        <v>39</v>
      </c>
      <c r="G957" t="s">
        <v>84</v>
      </c>
      <c r="H957" s="2">
        <v>1299.7</v>
      </c>
      <c r="I957" s="8">
        <f t="shared" si="70"/>
        <v>599718.39999999967</v>
      </c>
      <c r="J957" s="8">
        <f t="shared" si="71"/>
        <v>66236.599999999991</v>
      </c>
      <c r="K957" s="8">
        <f t="shared" si="72"/>
        <v>84169.3</v>
      </c>
      <c r="L957" s="8">
        <f t="shared" si="73"/>
        <v>60220.6</v>
      </c>
      <c r="M957" s="8">
        <f t="shared" si="74"/>
        <v>11737.800000000001</v>
      </c>
    </row>
    <row r="958" spans="1:13" x14ac:dyDescent="0.2">
      <c r="A958" t="s">
        <v>48</v>
      </c>
      <c r="B958" t="s">
        <v>49</v>
      </c>
      <c r="C958">
        <v>2014</v>
      </c>
      <c r="D958" t="s">
        <v>92</v>
      </c>
      <c r="E958" t="s">
        <v>37</v>
      </c>
      <c r="F958" t="s">
        <v>40</v>
      </c>
      <c r="G958" t="s">
        <v>85</v>
      </c>
      <c r="H958" s="2">
        <v>854.6</v>
      </c>
      <c r="I958" s="8">
        <f t="shared" si="70"/>
        <v>599718.39999999967</v>
      </c>
      <c r="J958" s="8">
        <f t="shared" si="71"/>
        <v>66236.599999999991</v>
      </c>
      <c r="K958" s="8">
        <f t="shared" si="72"/>
        <v>84169.3</v>
      </c>
      <c r="L958" s="8">
        <f t="shared" si="73"/>
        <v>60220.6</v>
      </c>
      <c r="M958" s="8">
        <f t="shared" si="74"/>
        <v>10259.300000000001</v>
      </c>
    </row>
    <row r="959" spans="1:13" x14ac:dyDescent="0.2">
      <c r="A959" t="s">
        <v>48</v>
      </c>
      <c r="B959" t="s">
        <v>49</v>
      </c>
      <c r="C959">
        <v>2014</v>
      </c>
      <c r="D959" t="s">
        <v>92</v>
      </c>
      <c r="E959" t="s">
        <v>37</v>
      </c>
      <c r="F959" t="s">
        <v>41</v>
      </c>
      <c r="G959" t="s">
        <v>86</v>
      </c>
      <c r="H959" s="2">
        <v>1063</v>
      </c>
      <c r="I959" s="8">
        <f t="shared" si="70"/>
        <v>599718.39999999967</v>
      </c>
      <c r="J959" s="8">
        <f t="shared" si="71"/>
        <v>66236.599999999991</v>
      </c>
      <c r="K959" s="8">
        <f t="shared" si="72"/>
        <v>84169.3</v>
      </c>
      <c r="L959" s="8">
        <f t="shared" si="73"/>
        <v>60220.6</v>
      </c>
      <c r="M959" s="8">
        <f t="shared" si="74"/>
        <v>12136.3</v>
      </c>
    </row>
    <row r="960" spans="1:13" x14ac:dyDescent="0.2">
      <c r="A960" t="s">
        <v>48</v>
      </c>
      <c r="B960" t="s">
        <v>49</v>
      </c>
      <c r="C960">
        <v>2014</v>
      </c>
      <c r="D960" t="s">
        <v>92</v>
      </c>
      <c r="E960" t="s">
        <v>37</v>
      </c>
      <c r="F960" t="s">
        <v>42</v>
      </c>
      <c r="G960" t="s">
        <v>87</v>
      </c>
      <c r="H960" s="2">
        <v>1114.9000000000001</v>
      </c>
      <c r="I960" s="8">
        <f t="shared" si="70"/>
        <v>599718.39999999967</v>
      </c>
      <c r="J960" s="8">
        <f t="shared" si="71"/>
        <v>66236.599999999991</v>
      </c>
      <c r="K960" s="8">
        <f t="shared" si="72"/>
        <v>84169.3</v>
      </c>
      <c r="L960" s="8">
        <f t="shared" si="73"/>
        <v>60220.6</v>
      </c>
      <c r="M960" s="8">
        <f t="shared" si="74"/>
        <v>12075.499999999998</v>
      </c>
    </row>
    <row r="961" spans="1:13" x14ac:dyDescent="0.2">
      <c r="A961" t="s">
        <v>48</v>
      </c>
      <c r="B961" t="s">
        <v>49</v>
      </c>
      <c r="C961">
        <v>2014</v>
      </c>
      <c r="D961" t="s">
        <v>92</v>
      </c>
      <c r="E961" t="s">
        <v>37</v>
      </c>
      <c r="F961" t="s">
        <v>43</v>
      </c>
      <c r="G961" t="s">
        <v>88</v>
      </c>
      <c r="H961" s="2">
        <v>724.8</v>
      </c>
      <c r="I961" s="8">
        <f t="shared" si="70"/>
        <v>599718.39999999967</v>
      </c>
      <c r="J961" s="8">
        <f t="shared" si="71"/>
        <v>66236.599999999991</v>
      </c>
      <c r="K961" s="8">
        <f t="shared" si="72"/>
        <v>84169.3</v>
      </c>
      <c r="L961" s="8">
        <f t="shared" si="73"/>
        <v>60220.6</v>
      </c>
      <c r="M961" s="8">
        <f t="shared" si="74"/>
        <v>7274.8</v>
      </c>
    </row>
    <row r="962" spans="1:13" x14ac:dyDescent="0.2">
      <c r="A962" t="s">
        <v>48</v>
      </c>
      <c r="B962" t="s">
        <v>49</v>
      </c>
      <c r="C962">
        <v>2014</v>
      </c>
      <c r="D962" t="s">
        <v>93</v>
      </c>
      <c r="E962" t="s">
        <v>16</v>
      </c>
      <c r="F962" t="s">
        <v>17</v>
      </c>
      <c r="G962" t="s">
        <v>65</v>
      </c>
      <c r="H962" s="2">
        <v>812.4</v>
      </c>
      <c r="I962" s="8">
        <f t="shared" ref="I962:I1025" si="75">SUMIFS(H:H,C:C,C962,D:D,D962)</f>
        <v>667888.10000000021</v>
      </c>
      <c r="J962" s="8">
        <f t="shared" ref="J962:J1025" si="76">SUMIFS(H:H,E:E,E962,D:D,D962,C:C,C962)</f>
        <v>49333.800000000017</v>
      </c>
      <c r="K962" s="8">
        <f t="shared" si="72"/>
        <v>77191.5</v>
      </c>
      <c r="L962" s="8">
        <f t="shared" si="73"/>
        <v>51925.599999999999</v>
      </c>
      <c r="M962" s="8">
        <f t="shared" si="74"/>
        <v>8725.1999999999989</v>
      </c>
    </row>
    <row r="963" spans="1:13" x14ac:dyDescent="0.2">
      <c r="A963" t="s">
        <v>48</v>
      </c>
      <c r="B963" t="s">
        <v>49</v>
      </c>
      <c r="C963">
        <v>2014</v>
      </c>
      <c r="D963" t="s">
        <v>93</v>
      </c>
      <c r="E963" t="s">
        <v>16</v>
      </c>
      <c r="F963" t="s">
        <v>18</v>
      </c>
      <c r="G963" t="s">
        <v>66</v>
      </c>
      <c r="H963" s="2">
        <v>598.9</v>
      </c>
      <c r="I963" s="8">
        <f t="shared" si="75"/>
        <v>667888.10000000021</v>
      </c>
      <c r="J963" s="8">
        <f t="shared" si="76"/>
        <v>49333.800000000017</v>
      </c>
      <c r="K963" s="8">
        <f t="shared" ref="K963:K1026" si="77">SUMIFS(H:H,B:B,B963,C:C,C963,D:D,D963)</f>
        <v>77191.5</v>
      </c>
      <c r="L963" s="8">
        <f t="shared" ref="L963:L1026" si="78">SUMIFS(H:H,A:A,A963,C:C,C963,D:D,D963)</f>
        <v>51925.599999999999</v>
      </c>
      <c r="M963" s="8">
        <f t="shared" ref="M963:M1026" si="79">SUMIFS(H:H,G:G,G963,D:D,D963,C:C,C963)</f>
        <v>7556.9000000000015</v>
      </c>
    </row>
    <row r="964" spans="1:13" x14ac:dyDescent="0.2">
      <c r="A964" t="s">
        <v>48</v>
      </c>
      <c r="B964" t="s">
        <v>49</v>
      </c>
      <c r="C964">
        <v>2014</v>
      </c>
      <c r="D964" t="s">
        <v>93</v>
      </c>
      <c r="E964" t="s">
        <v>16</v>
      </c>
      <c r="F964" t="s">
        <v>19</v>
      </c>
      <c r="G964" t="s">
        <v>67</v>
      </c>
      <c r="H964" s="2">
        <v>322.3</v>
      </c>
      <c r="I964" s="8">
        <f t="shared" si="75"/>
        <v>667888.10000000021</v>
      </c>
      <c r="J964" s="8">
        <f t="shared" si="76"/>
        <v>49333.800000000017</v>
      </c>
      <c r="K964" s="8">
        <f t="shared" si="77"/>
        <v>77191.5</v>
      </c>
      <c r="L964" s="8">
        <f t="shared" si="78"/>
        <v>51925.599999999999</v>
      </c>
      <c r="M964" s="8">
        <f t="shared" si="79"/>
        <v>5584.6000000000013</v>
      </c>
    </row>
    <row r="965" spans="1:13" x14ac:dyDescent="0.2">
      <c r="A965" t="s">
        <v>48</v>
      </c>
      <c r="B965" t="s">
        <v>49</v>
      </c>
      <c r="C965">
        <v>2014</v>
      </c>
      <c r="D965" t="s">
        <v>93</v>
      </c>
      <c r="E965" t="s">
        <v>16</v>
      </c>
      <c r="F965" t="s">
        <v>20</v>
      </c>
      <c r="G965" t="s">
        <v>68</v>
      </c>
      <c r="H965" s="2">
        <v>545</v>
      </c>
      <c r="I965" s="8">
        <f t="shared" si="75"/>
        <v>667888.10000000021</v>
      </c>
      <c r="J965" s="8">
        <f t="shared" si="76"/>
        <v>49333.800000000017</v>
      </c>
      <c r="K965" s="8">
        <f t="shared" si="77"/>
        <v>77191.5</v>
      </c>
      <c r="L965" s="8">
        <f t="shared" si="78"/>
        <v>51925.599999999999</v>
      </c>
      <c r="M965" s="8">
        <f t="shared" si="79"/>
        <v>5648.1</v>
      </c>
    </row>
    <row r="966" spans="1:13" x14ac:dyDescent="0.2">
      <c r="A966" t="s">
        <v>48</v>
      </c>
      <c r="B966" t="s">
        <v>49</v>
      </c>
      <c r="C966">
        <v>2014</v>
      </c>
      <c r="D966" t="s">
        <v>93</v>
      </c>
      <c r="E966" t="s">
        <v>16</v>
      </c>
      <c r="F966" t="s">
        <v>21</v>
      </c>
      <c r="G966" t="s">
        <v>69</v>
      </c>
      <c r="H966" s="2">
        <v>1494.9</v>
      </c>
      <c r="I966" s="8">
        <f t="shared" si="75"/>
        <v>667888.10000000021</v>
      </c>
      <c r="J966" s="8">
        <f t="shared" si="76"/>
        <v>49333.800000000017</v>
      </c>
      <c r="K966" s="8">
        <f t="shared" si="77"/>
        <v>77191.5</v>
      </c>
      <c r="L966" s="8">
        <f t="shared" si="78"/>
        <v>51925.599999999999</v>
      </c>
      <c r="M966" s="8">
        <f t="shared" si="79"/>
        <v>15448.6</v>
      </c>
    </row>
    <row r="967" spans="1:13" x14ac:dyDescent="0.2">
      <c r="A967" t="s">
        <v>48</v>
      </c>
      <c r="B967" t="s">
        <v>49</v>
      </c>
      <c r="C967">
        <v>2014</v>
      </c>
      <c r="D967" t="s">
        <v>93</v>
      </c>
      <c r="E967" t="s">
        <v>16</v>
      </c>
      <c r="F967" t="s">
        <v>22</v>
      </c>
      <c r="G967" t="s">
        <v>70</v>
      </c>
      <c r="H967" s="2">
        <v>358.3</v>
      </c>
      <c r="I967" s="8">
        <f t="shared" si="75"/>
        <v>667888.10000000021</v>
      </c>
      <c r="J967" s="8">
        <f t="shared" si="76"/>
        <v>49333.800000000017</v>
      </c>
      <c r="K967" s="8">
        <f t="shared" si="77"/>
        <v>77191.5</v>
      </c>
      <c r="L967" s="8">
        <f t="shared" si="78"/>
        <v>51925.599999999999</v>
      </c>
      <c r="M967" s="8">
        <f t="shared" si="79"/>
        <v>6370.4000000000005</v>
      </c>
    </row>
    <row r="968" spans="1:13" x14ac:dyDescent="0.2">
      <c r="A968" t="s">
        <v>48</v>
      </c>
      <c r="B968" t="s">
        <v>49</v>
      </c>
      <c r="C968">
        <v>2014</v>
      </c>
      <c r="D968" t="s">
        <v>93</v>
      </c>
      <c r="E968" t="s">
        <v>23</v>
      </c>
      <c r="F968" t="s">
        <v>24</v>
      </c>
      <c r="G968" t="s">
        <v>71</v>
      </c>
      <c r="H968" s="2">
        <v>5639</v>
      </c>
      <c r="I968" s="8">
        <f t="shared" si="75"/>
        <v>667888.10000000021</v>
      </c>
      <c r="J968" s="8">
        <f t="shared" si="76"/>
        <v>470482.10000000003</v>
      </c>
      <c r="K968" s="8">
        <f t="shared" si="77"/>
        <v>77191.5</v>
      </c>
      <c r="L968" s="8">
        <f t="shared" si="78"/>
        <v>51925.599999999999</v>
      </c>
      <c r="M968" s="8">
        <f t="shared" si="79"/>
        <v>76173</v>
      </c>
    </row>
    <row r="969" spans="1:13" x14ac:dyDescent="0.2">
      <c r="A969" t="s">
        <v>48</v>
      </c>
      <c r="B969" t="s">
        <v>49</v>
      </c>
      <c r="C969">
        <v>2014</v>
      </c>
      <c r="D969" t="s">
        <v>93</v>
      </c>
      <c r="E969" t="s">
        <v>23</v>
      </c>
      <c r="F969" t="s">
        <v>25</v>
      </c>
      <c r="G969" t="s">
        <v>72</v>
      </c>
      <c r="H969" s="2">
        <v>5953</v>
      </c>
      <c r="I969" s="8">
        <f t="shared" si="75"/>
        <v>667888.10000000021</v>
      </c>
      <c r="J969" s="8">
        <f t="shared" si="76"/>
        <v>470482.10000000003</v>
      </c>
      <c r="K969" s="8">
        <f t="shared" si="77"/>
        <v>77191.5</v>
      </c>
      <c r="L969" s="8">
        <f t="shared" si="78"/>
        <v>51925.599999999999</v>
      </c>
      <c r="M969" s="8">
        <f t="shared" si="79"/>
        <v>107528</v>
      </c>
    </row>
    <row r="970" spans="1:13" x14ac:dyDescent="0.2">
      <c r="A970" t="s">
        <v>48</v>
      </c>
      <c r="B970" t="s">
        <v>49</v>
      </c>
      <c r="C970">
        <v>2014</v>
      </c>
      <c r="D970" t="s">
        <v>93</v>
      </c>
      <c r="E970" t="s">
        <v>23</v>
      </c>
      <c r="F970" t="s">
        <v>26</v>
      </c>
      <c r="G970" t="s">
        <v>73</v>
      </c>
      <c r="H970" s="2">
        <v>2836.1</v>
      </c>
      <c r="I970" s="8">
        <f t="shared" si="75"/>
        <v>667888.10000000021</v>
      </c>
      <c r="J970" s="8">
        <f t="shared" si="76"/>
        <v>470482.10000000003</v>
      </c>
      <c r="K970" s="8">
        <f t="shared" si="77"/>
        <v>77191.5</v>
      </c>
      <c r="L970" s="8">
        <f t="shared" si="78"/>
        <v>51925.599999999999</v>
      </c>
      <c r="M970" s="8">
        <f t="shared" si="79"/>
        <v>37006.6</v>
      </c>
    </row>
    <row r="971" spans="1:13" x14ac:dyDescent="0.2">
      <c r="A971" t="s">
        <v>48</v>
      </c>
      <c r="B971" t="s">
        <v>49</v>
      </c>
      <c r="C971">
        <v>2014</v>
      </c>
      <c r="D971" t="s">
        <v>93</v>
      </c>
      <c r="E971" t="s">
        <v>23</v>
      </c>
      <c r="F971" t="s">
        <v>27</v>
      </c>
      <c r="G971" t="s">
        <v>74</v>
      </c>
      <c r="H971" s="2">
        <v>6379.8</v>
      </c>
      <c r="I971" s="8">
        <f t="shared" si="75"/>
        <v>667888.10000000021</v>
      </c>
      <c r="J971" s="8">
        <f t="shared" si="76"/>
        <v>470482.10000000003</v>
      </c>
      <c r="K971" s="8">
        <f t="shared" si="77"/>
        <v>77191.5</v>
      </c>
      <c r="L971" s="8">
        <f t="shared" si="78"/>
        <v>51925.599999999999</v>
      </c>
      <c r="M971" s="8">
        <f t="shared" si="79"/>
        <v>81912.599999999991</v>
      </c>
    </row>
    <row r="972" spans="1:13" x14ac:dyDescent="0.2">
      <c r="A972" t="s">
        <v>48</v>
      </c>
      <c r="B972" t="s">
        <v>49</v>
      </c>
      <c r="C972">
        <v>2014</v>
      </c>
      <c r="D972" t="s">
        <v>93</v>
      </c>
      <c r="E972" t="s">
        <v>23</v>
      </c>
      <c r="F972" t="s">
        <v>28</v>
      </c>
      <c r="G972" t="s">
        <v>75</v>
      </c>
      <c r="H972" s="2">
        <v>7779.7</v>
      </c>
      <c r="I972" s="8">
        <f t="shared" si="75"/>
        <v>667888.10000000021</v>
      </c>
      <c r="J972" s="8">
        <f t="shared" si="76"/>
        <v>470482.10000000003</v>
      </c>
      <c r="K972" s="8">
        <f t="shared" si="77"/>
        <v>77191.5</v>
      </c>
      <c r="L972" s="8">
        <f t="shared" si="78"/>
        <v>51925.599999999999</v>
      </c>
      <c r="M972" s="8">
        <f t="shared" si="79"/>
        <v>68031.899999999994</v>
      </c>
    </row>
    <row r="973" spans="1:13" x14ac:dyDescent="0.2">
      <c r="A973" t="s">
        <v>48</v>
      </c>
      <c r="B973" t="s">
        <v>49</v>
      </c>
      <c r="C973">
        <v>2014</v>
      </c>
      <c r="D973" t="s">
        <v>93</v>
      </c>
      <c r="E973" t="s">
        <v>23</v>
      </c>
      <c r="F973" t="s">
        <v>29</v>
      </c>
      <c r="G973" t="s">
        <v>76</v>
      </c>
      <c r="H973" s="2">
        <v>7665</v>
      </c>
      <c r="I973" s="8">
        <f t="shared" si="75"/>
        <v>667888.10000000021</v>
      </c>
      <c r="J973" s="8">
        <f t="shared" si="76"/>
        <v>470482.10000000003</v>
      </c>
      <c r="K973" s="8">
        <f t="shared" si="77"/>
        <v>77191.5</v>
      </c>
      <c r="L973" s="8">
        <f t="shared" si="78"/>
        <v>51925.599999999999</v>
      </c>
      <c r="M973" s="8">
        <f t="shared" si="79"/>
        <v>99830</v>
      </c>
    </row>
    <row r="974" spans="1:13" x14ac:dyDescent="0.2">
      <c r="A974" t="s">
        <v>48</v>
      </c>
      <c r="B974" t="s">
        <v>49</v>
      </c>
      <c r="C974">
        <v>2014</v>
      </c>
      <c r="D974" t="s">
        <v>93</v>
      </c>
      <c r="E974" t="s">
        <v>30</v>
      </c>
      <c r="F974" t="s">
        <v>31</v>
      </c>
      <c r="G974" t="s">
        <v>77</v>
      </c>
      <c r="H974" s="2">
        <v>997.20000000000095</v>
      </c>
      <c r="I974" s="8">
        <f t="shared" si="75"/>
        <v>667888.10000000021</v>
      </c>
      <c r="J974" s="8">
        <f t="shared" si="76"/>
        <v>76003.900000000038</v>
      </c>
      <c r="K974" s="8">
        <f t="shared" si="77"/>
        <v>77191.5</v>
      </c>
      <c r="L974" s="8">
        <f t="shared" si="78"/>
        <v>51925.599999999999</v>
      </c>
      <c r="M974" s="8">
        <f t="shared" si="79"/>
        <v>11769.6</v>
      </c>
    </row>
    <row r="975" spans="1:13" x14ac:dyDescent="0.2">
      <c r="A975" t="s">
        <v>48</v>
      </c>
      <c r="B975" t="s">
        <v>49</v>
      </c>
      <c r="C975">
        <v>2014</v>
      </c>
      <c r="D975" t="s">
        <v>93</v>
      </c>
      <c r="E975" t="s">
        <v>30</v>
      </c>
      <c r="F975" t="s">
        <v>32</v>
      </c>
      <c r="G975" t="s">
        <v>78</v>
      </c>
      <c r="H975" s="2">
        <v>1079.4000000000001</v>
      </c>
      <c r="I975" s="8">
        <f t="shared" si="75"/>
        <v>667888.10000000021</v>
      </c>
      <c r="J975" s="8">
        <f t="shared" si="76"/>
        <v>76003.900000000038</v>
      </c>
      <c r="K975" s="8">
        <f t="shared" si="77"/>
        <v>77191.5</v>
      </c>
      <c r="L975" s="8">
        <f t="shared" si="78"/>
        <v>51925.599999999999</v>
      </c>
      <c r="M975" s="8">
        <f t="shared" si="79"/>
        <v>11930.300000000001</v>
      </c>
    </row>
    <row r="976" spans="1:13" x14ac:dyDescent="0.2">
      <c r="A976" t="s">
        <v>48</v>
      </c>
      <c r="B976" t="s">
        <v>49</v>
      </c>
      <c r="C976">
        <v>2014</v>
      </c>
      <c r="D976" t="s">
        <v>93</v>
      </c>
      <c r="E976" t="s">
        <v>30</v>
      </c>
      <c r="F976" t="s">
        <v>33</v>
      </c>
      <c r="G976" t="s">
        <v>79</v>
      </c>
      <c r="H976" s="2">
        <v>1207.4000000000001</v>
      </c>
      <c r="I976" s="8">
        <f t="shared" si="75"/>
        <v>667888.10000000021</v>
      </c>
      <c r="J976" s="8">
        <f t="shared" si="76"/>
        <v>76003.900000000038</v>
      </c>
      <c r="K976" s="8">
        <f t="shared" si="77"/>
        <v>77191.5</v>
      </c>
      <c r="L976" s="8">
        <f t="shared" si="78"/>
        <v>51925.599999999999</v>
      </c>
      <c r="M976" s="8">
        <f t="shared" si="79"/>
        <v>13152.599999999999</v>
      </c>
    </row>
    <row r="977" spans="1:13" x14ac:dyDescent="0.2">
      <c r="A977" t="s">
        <v>48</v>
      </c>
      <c r="B977" t="s">
        <v>49</v>
      </c>
      <c r="C977">
        <v>2014</v>
      </c>
      <c r="D977" t="s">
        <v>93</v>
      </c>
      <c r="E977" t="s">
        <v>30</v>
      </c>
      <c r="F977" t="s">
        <v>34</v>
      </c>
      <c r="G977" t="s">
        <v>80</v>
      </c>
      <c r="H977" s="2">
        <v>994.2</v>
      </c>
      <c r="I977" s="8">
        <f t="shared" si="75"/>
        <v>667888.10000000021</v>
      </c>
      <c r="J977" s="8">
        <f t="shared" si="76"/>
        <v>76003.900000000038</v>
      </c>
      <c r="K977" s="8">
        <f t="shared" si="77"/>
        <v>77191.5</v>
      </c>
      <c r="L977" s="8">
        <f t="shared" si="78"/>
        <v>51925.599999999999</v>
      </c>
      <c r="M977" s="8">
        <f t="shared" si="79"/>
        <v>12291.599999999999</v>
      </c>
    </row>
    <row r="978" spans="1:13" x14ac:dyDescent="0.2">
      <c r="A978" t="s">
        <v>48</v>
      </c>
      <c r="B978" t="s">
        <v>49</v>
      </c>
      <c r="C978">
        <v>2014</v>
      </c>
      <c r="D978" t="s">
        <v>93</v>
      </c>
      <c r="E978" t="s">
        <v>30</v>
      </c>
      <c r="F978" t="s">
        <v>35</v>
      </c>
      <c r="G978" t="s">
        <v>81</v>
      </c>
      <c r="H978" s="2">
        <v>1031.2</v>
      </c>
      <c r="I978" s="8">
        <f t="shared" si="75"/>
        <v>667888.10000000021</v>
      </c>
      <c r="J978" s="8">
        <f t="shared" si="76"/>
        <v>76003.900000000038</v>
      </c>
      <c r="K978" s="8">
        <f t="shared" si="77"/>
        <v>77191.5</v>
      </c>
      <c r="L978" s="8">
        <f t="shared" si="78"/>
        <v>51925.599999999999</v>
      </c>
      <c r="M978" s="8">
        <f t="shared" si="79"/>
        <v>11896.300000000001</v>
      </c>
    </row>
    <row r="979" spans="1:13" x14ac:dyDescent="0.2">
      <c r="A979" t="s">
        <v>48</v>
      </c>
      <c r="B979" t="s">
        <v>49</v>
      </c>
      <c r="C979">
        <v>2014</v>
      </c>
      <c r="D979" t="s">
        <v>93</v>
      </c>
      <c r="E979" t="s">
        <v>30</v>
      </c>
      <c r="F979" t="s">
        <v>36</v>
      </c>
      <c r="G979" t="s">
        <v>82</v>
      </c>
      <c r="H979" s="2">
        <v>1011.3</v>
      </c>
      <c r="I979" s="8">
        <f t="shared" si="75"/>
        <v>667888.10000000021</v>
      </c>
      <c r="J979" s="8">
        <f t="shared" si="76"/>
        <v>76003.900000000038</v>
      </c>
      <c r="K979" s="8">
        <f t="shared" si="77"/>
        <v>77191.5</v>
      </c>
      <c r="L979" s="8">
        <f t="shared" si="78"/>
        <v>51925.599999999999</v>
      </c>
      <c r="M979" s="8">
        <f t="shared" si="79"/>
        <v>14963.5</v>
      </c>
    </row>
    <row r="980" spans="1:13" x14ac:dyDescent="0.2">
      <c r="A980" t="s">
        <v>48</v>
      </c>
      <c r="B980" t="s">
        <v>49</v>
      </c>
      <c r="C980">
        <v>2014</v>
      </c>
      <c r="D980" t="s">
        <v>93</v>
      </c>
      <c r="E980" t="s">
        <v>37</v>
      </c>
      <c r="F980" t="s">
        <v>38</v>
      </c>
      <c r="G980" t="s">
        <v>83</v>
      </c>
      <c r="H980" s="2">
        <v>880.9</v>
      </c>
      <c r="I980" s="8">
        <f t="shared" si="75"/>
        <v>667888.10000000021</v>
      </c>
      <c r="J980" s="8">
        <f t="shared" si="76"/>
        <v>72068.300000000032</v>
      </c>
      <c r="K980" s="8">
        <f t="shared" si="77"/>
        <v>77191.5</v>
      </c>
      <c r="L980" s="8">
        <f t="shared" si="78"/>
        <v>51925.599999999999</v>
      </c>
      <c r="M980" s="8">
        <f t="shared" si="79"/>
        <v>13225.8</v>
      </c>
    </row>
    <row r="981" spans="1:13" x14ac:dyDescent="0.2">
      <c r="A981" t="s">
        <v>48</v>
      </c>
      <c r="B981" t="s">
        <v>49</v>
      </c>
      <c r="C981">
        <v>2014</v>
      </c>
      <c r="D981" t="s">
        <v>93</v>
      </c>
      <c r="E981" t="s">
        <v>37</v>
      </c>
      <c r="F981" t="s">
        <v>39</v>
      </c>
      <c r="G981" t="s">
        <v>84</v>
      </c>
      <c r="H981" s="2">
        <v>1085</v>
      </c>
      <c r="I981" s="8">
        <f t="shared" si="75"/>
        <v>667888.10000000021</v>
      </c>
      <c r="J981" s="8">
        <f t="shared" si="76"/>
        <v>72068.300000000032</v>
      </c>
      <c r="K981" s="8">
        <f t="shared" si="77"/>
        <v>77191.5</v>
      </c>
      <c r="L981" s="8">
        <f t="shared" si="78"/>
        <v>51925.599999999999</v>
      </c>
      <c r="M981" s="8">
        <f t="shared" si="79"/>
        <v>13558.199999999999</v>
      </c>
    </row>
    <row r="982" spans="1:13" x14ac:dyDescent="0.2">
      <c r="A982" t="s">
        <v>48</v>
      </c>
      <c r="B982" t="s">
        <v>49</v>
      </c>
      <c r="C982">
        <v>2014</v>
      </c>
      <c r="D982" t="s">
        <v>93</v>
      </c>
      <c r="E982" t="s">
        <v>37</v>
      </c>
      <c r="F982" t="s">
        <v>40</v>
      </c>
      <c r="G982" t="s">
        <v>85</v>
      </c>
      <c r="H982" s="2">
        <v>695.7</v>
      </c>
      <c r="I982" s="8">
        <f t="shared" si="75"/>
        <v>667888.10000000021</v>
      </c>
      <c r="J982" s="8">
        <f t="shared" si="76"/>
        <v>72068.300000000032</v>
      </c>
      <c r="K982" s="8">
        <f t="shared" si="77"/>
        <v>77191.5</v>
      </c>
      <c r="L982" s="8">
        <f t="shared" si="78"/>
        <v>51925.599999999999</v>
      </c>
      <c r="M982" s="8">
        <f t="shared" si="79"/>
        <v>11518.4</v>
      </c>
    </row>
    <row r="983" spans="1:13" x14ac:dyDescent="0.2">
      <c r="A983" t="s">
        <v>48</v>
      </c>
      <c r="B983" t="s">
        <v>49</v>
      </c>
      <c r="C983">
        <v>2014</v>
      </c>
      <c r="D983" t="s">
        <v>93</v>
      </c>
      <c r="E983" t="s">
        <v>37</v>
      </c>
      <c r="F983" t="s">
        <v>41</v>
      </c>
      <c r="G983" t="s">
        <v>86</v>
      </c>
      <c r="H983" s="2">
        <v>916.6</v>
      </c>
      <c r="I983" s="8">
        <f t="shared" si="75"/>
        <v>667888.10000000021</v>
      </c>
      <c r="J983" s="8">
        <f t="shared" si="76"/>
        <v>72068.300000000032</v>
      </c>
      <c r="K983" s="8">
        <f t="shared" si="77"/>
        <v>77191.5</v>
      </c>
      <c r="L983" s="8">
        <f t="shared" si="78"/>
        <v>51925.599999999999</v>
      </c>
      <c r="M983" s="8">
        <f t="shared" si="79"/>
        <v>12071.6</v>
      </c>
    </row>
    <row r="984" spans="1:13" x14ac:dyDescent="0.2">
      <c r="A984" t="s">
        <v>48</v>
      </c>
      <c r="B984" t="s">
        <v>49</v>
      </c>
      <c r="C984">
        <v>2014</v>
      </c>
      <c r="D984" t="s">
        <v>93</v>
      </c>
      <c r="E984" t="s">
        <v>37</v>
      </c>
      <c r="F984" t="s">
        <v>42</v>
      </c>
      <c r="G984" t="s">
        <v>87</v>
      </c>
      <c r="H984" s="2">
        <v>973.5</v>
      </c>
      <c r="I984" s="8">
        <f t="shared" si="75"/>
        <v>667888.10000000021</v>
      </c>
      <c r="J984" s="8">
        <f t="shared" si="76"/>
        <v>72068.300000000032</v>
      </c>
      <c r="K984" s="8">
        <f t="shared" si="77"/>
        <v>77191.5</v>
      </c>
      <c r="L984" s="8">
        <f t="shared" si="78"/>
        <v>51925.599999999999</v>
      </c>
      <c r="M984" s="8">
        <f t="shared" si="79"/>
        <v>12860.8</v>
      </c>
    </row>
    <row r="985" spans="1:13" x14ac:dyDescent="0.2">
      <c r="A985" t="s">
        <v>48</v>
      </c>
      <c r="B985" t="s">
        <v>49</v>
      </c>
      <c r="C985">
        <v>2014</v>
      </c>
      <c r="D985" t="s">
        <v>93</v>
      </c>
      <c r="E985" t="s">
        <v>37</v>
      </c>
      <c r="F985" t="s">
        <v>43</v>
      </c>
      <c r="G985" t="s">
        <v>88</v>
      </c>
      <c r="H985" s="2">
        <v>668.8</v>
      </c>
      <c r="I985" s="8">
        <f t="shared" si="75"/>
        <v>667888.10000000021</v>
      </c>
      <c r="J985" s="8">
        <f t="shared" si="76"/>
        <v>72068.300000000032</v>
      </c>
      <c r="K985" s="8">
        <f t="shared" si="77"/>
        <v>77191.5</v>
      </c>
      <c r="L985" s="8">
        <f t="shared" si="78"/>
        <v>51925.599999999999</v>
      </c>
      <c r="M985" s="8">
        <f t="shared" si="79"/>
        <v>8833.5000000000018</v>
      </c>
    </row>
    <row r="986" spans="1:13" x14ac:dyDescent="0.2">
      <c r="A986" t="s">
        <v>48</v>
      </c>
      <c r="B986" t="s">
        <v>49</v>
      </c>
      <c r="C986">
        <v>2014</v>
      </c>
      <c r="D986" t="s">
        <v>94</v>
      </c>
      <c r="E986" t="s">
        <v>16</v>
      </c>
      <c r="F986" t="s">
        <v>17</v>
      </c>
      <c r="G986" t="s">
        <v>65</v>
      </c>
      <c r="H986" s="2">
        <v>886</v>
      </c>
      <c r="I986" s="8">
        <f t="shared" si="75"/>
        <v>718181</v>
      </c>
      <c r="J986" s="8">
        <f t="shared" si="76"/>
        <v>54919</v>
      </c>
      <c r="K986" s="8">
        <f t="shared" si="77"/>
        <v>86752</v>
      </c>
      <c r="L986" s="8">
        <f t="shared" si="78"/>
        <v>60548</v>
      </c>
      <c r="M986" s="8">
        <f t="shared" si="79"/>
        <v>9391</v>
      </c>
    </row>
    <row r="987" spans="1:13" x14ac:dyDescent="0.2">
      <c r="A987" t="s">
        <v>48</v>
      </c>
      <c r="B987" t="s">
        <v>49</v>
      </c>
      <c r="C987">
        <v>2014</v>
      </c>
      <c r="D987" t="s">
        <v>94</v>
      </c>
      <c r="E987" t="s">
        <v>16</v>
      </c>
      <c r="F987" t="s">
        <v>18</v>
      </c>
      <c r="G987" t="s">
        <v>66</v>
      </c>
      <c r="H987" s="2">
        <v>780</v>
      </c>
      <c r="I987" s="8">
        <f t="shared" si="75"/>
        <v>718181</v>
      </c>
      <c r="J987" s="8">
        <f t="shared" si="76"/>
        <v>54919</v>
      </c>
      <c r="K987" s="8">
        <f t="shared" si="77"/>
        <v>86752</v>
      </c>
      <c r="L987" s="8">
        <f t="shared" si="78"/>
        <v>60548</v>
      </c>
      <c r="M987" s="8">
        <f t="shared" si="79"/>
        <v>8246</v>
      </c>
    </row>
    <row r="988" spans="1:13" x14ac:dyDescent="0.2">
      <c r="A988" t="s">
        <v>48</v>
      </c>
      <c r="B988" t="s">
        <v>49</v>
      </c>
      <c r="C988">
        <v>2014</v>
      </c>
      <c r="D988" t="s">
        <v>94</v>
      </c>
      <c r="E988" t="s">
        <v>16</v>
      </c>
      <c r="F988" t="s">
        <v>19</v>
      </c>
      <c r="G988" t="s">
        <v>67</v>
      </c>
      <c r="H988" s="2">
        <v>457</v>
      </c>
      <c r="I988" s="8">
        <f t="shared" si="75"/>
        <v>718181</v>
      </c>
      <c r="J988" s="8">
        <f t="shared" si="76"/>
        <v>54919</v>
      </c>
      <c r="K988" s="8">
        <f t="shared" si="77"/>
        <v>86752</v>
      </c>
      <c r="L988" s="8">
        <f t="shared" si="78"/>
        <v>60548</v>
      </c>
      <c r="M988" s="8">
        <f t="shared" si="79"/>
        <v>5683</v>
      </c>
    </row>
    <row r="989" spans="1:13" x14ac:dyDescent="0.2">
      <c r="A989" t="s">
        <v>48</v>
      </c>
      <c r="B989" t="s">
        <v>49</v>
      </c>
      <c r="C989">
        <v>2014</v>
      </c>
      <c r="D989" t="s">
        <v>94</v>
      </c>
      <c r="E989" t="s">
        <v>16</v>
      </c>
      <c r="F989" t="s">
        <v>20</v>
      </c>
      <c r="G989" t="s">
        <v>68</v>
      </c>
      <c r="H989" s="2">
        <v>577</v>
      </c>
      <c r="I989" s="8">
        <f t="shared" si="75"/>
        <v>718181</v>
      </c>
      <c r="J989" s="8">
        <f t="shared" si="76"/>
        <v>54919</v>
      </c>
      <c r="K989" s="8">
        <f t="shared" si="77"/>
        <v>86752</v>
      </c>
      <c r="L989" s="8">
        <f t="shared" si="78"/>
        <v>60548</v>
      </c>
      <c r="M989" s="8">
        <f t="shared" si="79"/>
        <v>7258</v>
      </c>
    </row>
    <row r="990" spans="1:13" x14ac:dyDescent="0.2">
      <c r="A990" t="s">
        <v>48</v>
      </c>
      <c r="B990" t="s">
        <v>49</v>
      </c>
      <c r="C990">
        <v>2014</v>
      </c>
      <c r="D990" t="s">
        <v>94</v>
      </c>
      <c r="E990" t="s">
        <v>16</v>
      </c>
      <c r="F990" t="s">
        <v>21</v>
      </c>
      <c r="G990" t="s">
        <v>69</v>
      </c>
      <c r="H990" s="2">
        <v>1096</v>
      </c>
      <c r="I990" s="8">
        <f t="shared" si="75"/>
        <v>718181</v>
      </c>
      <c r="J990" s="8">
        <f t="shared" si="76"/>
        <v>54919</v>
      </c>
      <c r="K990" s="8">
        <f t="shared" si="77"/>
        <v>86752</v>
      </c>
      <c r="L990" s="8">
        <f t="shared" si="78"/>
        <v>60548</v>
      </c>
      <c r="M990" s="8">
        <f t="shared" si="79"/>
        <v>17198</v>
      </c>
    </row>
    <row r="991" spans="1:13" x14ac:dyDescent="0.2">
      <c r="A991" t="s">
        <v>48</v>
      </c>
      <c r="B991" t="s">
        <v>49</v>
      </c>
      <c r="C991">
        <v>2014</v>
      </c>
      <c r="D991" t="s">
        <v>94</v>
      </c>
      <c r="E991" t="s">
        <v>16</v>
      </c>
      <c r="F991" t="s">
        <v>22</v>
      </c>
      <c r="G991" t="s">
        <v>70</v>
      </c>
      <c r="H991" s="2">
        <v>522</v>
      </c>
      <c r="I991" s="8">
        <f t="shared" si="75"/>
        <v>718181</v>
      </c>
      <c r="J991" s="8">
        <f t="shared" si="76"/>
        <v>54919</v>
      </c>
      <c r="K991" s="8">
        <f t="shared" si="77"/>
        <v>86752</v>
      </c>
      <c r="L991" s="8">
        <f t="shared" si="78"/>
        <v>60548</v>
      </c>
      <c r="M991" s="8">
        <f t="shared" si="79"/>
        <v>7143</v>
      </c>
    </row>
    <row r="992" spans="1:13" x14ac:dyDescent="0.2">
      <c r="A992" t="s">
        <v>48</v>
      </c>
      <c r="B992" t="s">
        <v>49</v>
      </c>
      <c r="C992">
        <v>2014</v>
      </c>
      <c r="D992" t="s">
        <v>94</v>
      </c>
      <c r="E992" t="s">
        <v>23</v>
      </c>
      <c r="F992" t="s">
        <v>24</v>
      </c>
      <c r="G992" t="s">
        <v>71</v>
      </c>
      <c r="H992" s="2">
        <v>4860</v>
      </c>
      <c r="I992" s="8">
        <f t="shared" si="75"/>
        <v>718181</v>
      </c>
      <c r="J992" s="8">
        <f t="shared" si="76"/>
        <v>501512</v>
      </c>
      <c r="K992" s="8">
        <f t="shared" si="77"/>
        <v>86752</v>
      </c>
      <c r="L992" s="8">
        <f t="shared" si="78"/>
        <v>60548</v>
      </c>
      <c r="M992" s="8">
        <f t="shared" si="79"/>
        <v>75380</v>
      </c>
    </row>
    <row r="993" spans="1:13" x14ac:dyDescent="0.2">
      <c r="A993" t="s">
        <v>48</v>
      </c>
      <c r="B993" t="s">
        <v>49</v>
      </c>
      <c r="C993">
        <v>2014</v>
      </c>
      <c r="D993" t="s">
        <v>94</v>
      </c>
      <c r="E993" t="s">
        <v>23</v>
      </c>
      <c r="F993" t="s">
        <v>25</v>
      </c>
      <c r="G993" t="s">
        <v>72</v>
      </c>
      <c r="H993" s="2">
        <v>16000</v>
      </c>
      <c r="I993" s="8">
        <f t="shared" si="75"/>
        <v>718181</v>
      </c>
      <c r="J993" s="8">
        <f t="shared" si="76"/>
        <v>501512</v>
      </c>
      <c r="K993" s="8">
        <f t="shared" si="77"/>
        <v>86752</v>
      </c>
      <c r="L993" s="8">
        <f t="shared" si="78"/>
        <v>60548</v>
      </c>
      <c r="M993" s="8">
        <f t="shared" si="79"/>
        <v>112270</v>
      </c>
    </row>
    <row r="994" spans="1:13" x14ac:dyDescent="0.2">
      <c r="A994" t="s">
        <v>48</v>
      </c>
      <c r="B994" t="s">
        <v>49</v>
      </c>
      <c r="C994">
        <v>2014</v>
      </c>
      <c r="D994" t="s">
        <v>94</v>
      </c>
      <c r="E994" t="s">
        <v>23</v>
      </c>
      <c r="F994" t="s">
        <v>26</v>
      </c>
      <c r="G994" t="s">
        <v>73</v>
      </c>
      <c r="H994" s="2">
        <v>3583</v>
      </c>
      <c r="I994" s="8">
        <f t="shared" si="75"/>
        <v>718181</v>
      </c>
      <c r="J994" s="8">
        <f t="shared" si="76"/>
        <v>501512</v>
      </c>
      <c r="K994" s="8">
        <f t="shared" si="77"/>
        <v>86752</v>
      </c>
      <c r="L994" s="8">
        <f t="shared" si="78"/>
        <v>60548</v>
      </c>
      <c r="M994" s="8">
        <f t="shared" si="79"/>
        <v>44206</v>
      </c>
    </row>
    <row r="995" spans="1:13" x14ac:dyDescent="0.2">
      <c r="A995" t="s">
        <v>48</v>
      </c>
      <c r="B995" t="s">
        <v>49</v>
      </c>
      <c r="C995">
        <v>2014</v>
      </c>
      <c r="D995" t="s">
        <v>94</v>
      </c>
      <c r="E995" t="s">
        <v>23</v>
      </c>
      <c r="F995" t="s">
        <v>27</v>
      </c>
      <c r="G995" t="s">
        <v>74</v>
      </c>
      <c r="H995" s="2">
        <v>4030</v>
      </c>
      <c r="I995" s="8">
        <f t="shared" si="75"/>
        <v>718181</v>
      </c>
      <c r="J995" s="8">
        <f t="shared" si="76"/>
        <v>501512</v>
      </c>
      <c r="K995" s="8">
        <f t="shared" si="77"/>
        <v>86752</v>
      </c>
      <c r="L995" s="8">
        <f t="shared" si="78"/>
        <v>60548</v>
      </c>
      <c r="M995" s="8">
        <f t="shared" si="79"/>
        <v>92042</v>
      </c>
    </row>
    <row r="996" spans="1:13" x14ac:dyDescent="0.2">
      <c r="A996" t="s">
        <v>48</v>
      </c>
      <c r="B996" t="s">
        <v>49</v>
      </c>
      <c r="C996">
        <v>2014</v>
      </c>
      <c r="D996" t="s">
        <v>94</v>
      </c>
      <c r="E996" t="s">
        <v>23</v>
      </c>
      <c r="F996" t="s">
        <v>28</v>
      </c>
      <c r="G996" t="s">
        <v>75</v>
      </c>
      <c r="H996" s="2">
        <v>7339</v>
      </c>
      <c r="I996" s="8">
        <f t="shared" si="75"/>
        <v>718181</v>
      </c>
      <c r="J996" s="8">
        <f t="shared" si="76"/>
        <v>501512</v>
      </c>
      <c r="K996" s="8">
        <f t="shared" si="77"/>
        <v>86752</v>
      </c>
      <c r="L996" s="8">
        <f t="shared" si="78"/>
        <v>60548</v>
      </c>
      <c r="M996" s="8">
        <f t="shared" si="79"/>
        <v>77634</v>
      </c>
    </row>
    <row r="997" spans="1:13" x14ac:dyDescent="0.2">
      <c r="A997" t="s">
        <v>48</v>
      </c>
      <c r="B997" t="s">
        <v>49</v>
      </c>
      <c r="C997">
        <v>2014</v>
      </c>
      <c r="D997" t="s">
        <v>94</v>
      </c>
      <c r="E997" t="s">
        <v>23</v>
      </c>
      <c r="F997" t="s">
        <v>29</v>
      </c>
      <c r="G997" t="s">
        <v>76</v>
      </c>
      <c r="H997" s="2">
        <v>5460</v>
      </c>
      <c r="I997" s="8">
        <f t="shared" si="75"/>
        <v>718181</v>
      </c>
      <c r="J997" s="8">
        <f t="shared" si="76"/>
        <v>501512</v>
      </c>
      <c r="K997" s="8">
        <f t="shared" si="77"/>
        <v>86752</v>
      </c>
      <c r="L997" s="8">
        <f t="shared" si="78"/>
        <v>60548</v>
      </c>
      <c r="M997" s="8">
        <f t="shared" si="79"/>
        <v>99980</v>
      </c>
    </row>
    <row r="998" spans="1:13" x14ac:dyDescent="0.2">
      <c r="A998" t="s">
        <v>48</v>
      </c>
      <c r="B998" t="s">
        <v>49</v>
      </c>
      <c r="C998">
        <v>2014</v>
      </c>
      <c r="D998" t="s">
        <v>94</v>
      </c>
      <c r="E998" t="s">
        <v>30</v>
      </c>
      <c r="F998" t="s">
        <v>31</v>
      </c>
      <c r="G998" t="s">
        <v>77</v>
      </c>
      <c r="H998" s="2">
        <v>1107</v>
      </c>
      <c r="I998" s="8">
        <f t="shared" si="75"/>
        <v>718181</v>
      </c>
      <c r="J998" s="8">
        <f t="shared" si="76"/>
        <v>84555</v>
      </c>
      <c r="K998" s="8">
        <f t="shared" si="77"/>
        <v>86752</v>
      </c>
      <c r="L998" s="8">
        <f t="shared" si="78"/>
        <v>60548</v>
      </c>
      <c r="M998" s="8">
        <f t="shared" si="79"/>
        <v>12740</v>
      </c>
    </row>
    <row r="999" spans="1:13" x14ac:dyDescent="0.2">
      <c r="A999" t="s">
        <v>48</v>
      </c>
      <c r="B999" t="s">
        <v>49</v>
      </c>
      <c r="C999">
        <v>2014</v>
      </c>
      <c r="D999" t="s">
        <v>94</v>
      </c>
      <c r="E999" t="s">
        <v>30</v>
      </c>
      <c r="F999" t="s">
        <v>32</v>
      </c>
      <c r="G999" t="s">
        <v>78</v>
      </c>
      <c r="H999" s="2">
        <v>1336</v>
      </c>
      <c r="I999" s="8">
        <f t="shared" si="75"/>
        <v>718181</v>
      </c>
      <c r="J999" s="8">
        <f t="shared" si="76"/>
        <v>84555</v>
      </c>
      <c r="K999" s="8">
        <f t="shared" si="77"/>
        <v>86752</v>
      </c>
      <c r="L999" s="8">
        <f t="shared" si="78"/>
        <v>60548</v>
      </c>
      <c r="M999" s="8">
        <f t="shared" si="79"/>
        <v>13966</v>
      </c>
    </row>
    <row r="1000" spans="1:13" x14ac:dyDescent="0.2">
      <c r="A1000" t="s">
        <v>48</v>
      </c>
      <c r="B1000" t="s">
        <v>49</v>
      </c>
      <c r="C1000">
        <v>2014</v>
      </c>
      <c r="D1000" t="s">
        <v>94</v>
      </c>
      <c r="E1000" t="s">
        <v>30</v>
      </c>
      <c r="F1000" t="s">
        <v>33</v>
      </c>
      <c r="G1000" t="s">
        <v>79</v>
      </c>
      <c r="H1000" s="2">
        <v>1332</v>
      </c>
      <c r="I1000" s="8">
        <f t="shared" si="75"/>
        <v>718181</v>
      </c>
      <c r="J1000" s="8">
        <f t="shared" si="76"/>
        <v>84555</v>
      </c>
      <c r="K1000" s="8">
        <f t="shared" si="77"/>
        <v>86752</v>
      </c>
      <c r="L1000" s="8">
        <f t="shared" si="78"/>
        <v>60548</v>
      </c>
      <c r="M1000" s="8">
        <f t="shared" si="79"/>
        <v>14535</v>
      </c>
    </row>
    <row r="1001" spans="1:13" x14ac:dyDescent="0.2">
      <c r="A1001" t="s">
        <v>48</v>
      </c>
      <c r="B1001" t="s">
        <v>49</v>
      </c>
      <c r="C1001">
        <v>2014</v>
      </c>
      <c r="D1001" t="s">
        <v>94</v>
      </c>
      <c r="E1001" t="s">
        <v>30</v>
      </c>
      <c r="F1001" t="s">
        <v>34</v>
      </c>
      <c r="G1001" t="s">
        <v>80</v>
      </c>
      <c r="H1001" s="2">
        <v>1035</v>
      </c>
      <c r="I1001" s="8">
        <f t="shared" si="75"/>
        <v>718181</v>
      </c>
      <c r="J1001" s="8">
        <f t="shared" si="76"/>
        <v>84555</v>
      </c>
      <c r="K1001" s="8">
        <f t="shared" si="77"/>
        <v>86752</v>
      </c>
      <c r="L1001" s="8">
        <f t="shared" si="78"/>
        <v>60548</v>
      </c>
      <c r="M1001" s="8">
        <f t="shared" si="79"/>
        <v>12871</v>
      </c>
    </row>
    <row r="1002" spans="1:13" x14ac:dyDescent="0.2">
      <c r="A1002" t="s">
        <v>48</v>
      </c>
      <c r="B1002" t="s">
        <v>49</v>
      </c>
      <c r="C1002">
        <v>2014</v>
      </c>
      <c r="D1002" t="s">
        <v>94</v>
      </c>
      <c r="E1002" t="s">
        <v>30</v>
      </c>
      <c r="F1002" t="s">
        <v>35</v>
      </c>
      <c r="G1002" t="s">
        <v>81</v>
      </c>
      <c r="H1002" s="2">
        <v>1282</v>
      </c>
      <c r="I1002" s="8">
        <f t="shared" si="75"/>
        <v>718181</v>
      </c>
      <c r="J1002" s="8">
        <f t="shared" si="76"/>
        <v>84555</v>
      </c>
      <c r="K1002" s="8">
        <f t="shared" si="77"/>
        <v>86752</v>
      </c>
      <c r="L1002" s="8">
        <f t="shared" si="78"/>
        <v>60548</v>
      </c>
      <c r="M1002" s="8">
        <f t="shared" si="79"/>
        <v>14188</v>
      </c>
    </row>
    <row r="1003" spans="1:13" x14ac:dyDescent="0.2">
      <c r="A1003" t="s">
        <v>48</v>
      </c>
      <c r="B1003" t="s">
        <v>49</v>
      </c>
      <c r="C1003">
        <v>2014</v>
      </c>
      <c r="D1003" t="s">
        <v>94</v>
      </c>
      <c r="E1003" t="s">
        <v>30</v>
      </c>
      <c r="F1003" t="s">
        <v>36</v>
      </c>
      <c r="G1003" t="s">
        <v>82</v>
      </c>
      <c r="H1003" s="2">
        <v>1395</v>
      </c>
      <c r="I1003" s="8">
        <f t="shared" si="75"/>
        <v>718181</v>
      </c>
      <c r="J1003" s="8">
        <f t="shared" si="76"/>
        <v>84555</v>
      </c>
      <c r="K1003" s="8">
        <f t="shared" si="77"/>
        <v>86752</v>
      </c>
      <c r="L1003" s="8">
        <f t="shared" si="78"/>
        <v>60548</v>
      </c>
      <c r="M1003" s="8">
        <f t="shared" si="79"/>
        <v>16255</v>
      </c>
    </row>
    <row r="1004" spans="1:13" x14ac:dyDescent="0.2">
      <c r="A1004" t="s">
        <v>48</v>
      </c>
      <c r="B1004" t="s">
        <v>49</v>
      </c>
      <c r="C1004">
        <v>2014</v>
      </c>
      <c r="D1004" t="s">
        <v>94</v>
      </c>
      <c r="E1004" t="s">
        <v>37</v>
      </c>
      <c r="F1004" t="s">
        <v>38</v>
      </c>
      <c r="G1004" t="s">
        <v>83</v>
      </c>
      <c r="H1004" s="2">
        <v>1669</v>
      </c>
      <c r="I1004" s="8">
        <f t="shared" si="75"/>
        <v>718181</v>
      </c>
      <c r="J1004" s="8">
        <f t="shared" si="76"/>
        <v>77195</v>
      </c>
      <c r="K1004" s="8">
        <f t="shared" si="77"/>
        <v>86752</v>
      </c>
      <c r="L1004" s="8">
        <f t="shared" si="78"/>
        <v>60548</v>
      </c>
      <c r="M1004" s="8">
        <f t="shared" si="79"/>
        <v>14044</v>
      </c>
    </row>
    <row r="1005" spans="1:13" x14ac:dyDescent="0.2">
      <c r="A1005" t="s">
        <v>48</v>
      </c>
      <c r="B1005" t="s">
        <v>49</v>
      </c>
      <c r="C1005">
        <v>2014</v>
      </c>
      <c r="D1005" t="s">
        <v>94</v>
      </c>
      <c r="E1005" t="s">
        <v>37</v>
      </c>
      <c r="F1005" t="s">
        <v>39</v>
      </c>
      <c r="G1005" t="s">
        <v>84</v>
      </c>
      <c r="H1005" s="2">
        <v>1224</v>
      </c>
      <c r="I1005" s="8">
        <f t="shared" si="75"/>
        <v>718181</v>
      </c>
      <c r="J1005" s="8">
        <f t="shared" si="76"/>
        <v>77195</v>
      </c>
      <c r="K1005" s="8">
        <f t="shared" si="77"/>
        <v>86752</v>
      </c>
      <c r="L1005" s="8">
        <f t="shared" si="78"/>
        <v>60548</v>
      </c>
      <c r="M1005" s="8">
        <f t="shared" si="79"/>
        <v>14730</v>
      </c>
    </row>
    <row r="1006" spans="1:13" x14ac:dyDescent="0.2">
      <c r="A1006" t="s">
        <v>48</v>
      </c>
      <c r="B1006" t="s">
        <v>49</v>
      </c>
      <c r="C1006">
        <v>2014</v>
      </c>
      <c r="D1006" t="s">
        <v>94</v>
      </c>
      <c r="E1006" t="s">
        <v>37</v>
      </c>
      <c r="F1006" t="s">
        <v>40</v>
      </c>
      <c r="G1006" t="s">
        <v>85</v>
      </c>
      <c r="H1006" s="2">
        <v>1084</v>
      </c>
      <c r="I1006" s="8">
        <f t="shared" si="75"/>
        <v>718181</v>
      </c>
      <c r="J1006" s="8">
        <f t="shared" si="76"/>
        <v>77195</v>
      </c>
      <c r="K1006" s="8">
        <f t="shared" si="77"/>
        <v>86752</v>
      </c>
      <c r="L1006" s="8">
        <f t="shared" si="78"/>
        <v>60548</v>
      </c>
      <c r="M1006" s="8">
        <f t="shared" si="79"/>
        <v>11918</v>
      </c>
    </row>
    <row r="1007" spans="1:13" x14ac:dyDescent="0.2">
      <c r="A1007" t="s">
        <v>48</v>
      </c>
      <c r="B1007" t="s">
        <v>49</v>
      </c>
      <c r="C1007">
        <v>2014</v>
      </c>
      <c r="D1007" t="s">
        <v>94</v>
      </c>
      <c r="E1007" t="s">
        <v>37</v>
      </c>
      <c r="F1007" t="s">
        <v>41</v>
      </c>
      <c r="G1007" t="s">
        <v>86</v>
      </c>
      <c r="H1007" s="2">
        <v>1392</v>
      </c>
      <c r="I1007" s="8">
        <f t="shared" si="75"/>
        <v>718181</v>
      </c>
      <c r="J1007" s="8">
        <f t="shared" si="76"/>
        <v>77195</v>
      </c>
      <c r="K1007" s="8">
        <f t="shared" si="77"/>
        <v>86752</v>
      </c>
      <c r="L1007" s="8">
        <f t="shared" si="78"/>
        <v>60548</v>
      </c>
      <c r="M1007" s="8">
        <f t="shared" si="79"/>
        <v>13760</v>
      </c>
    </row>
    <row r="1008" spans="1:13" x14ac:dyDescent="0.2">
      <c r="A1008" t="s">
        <v>48</v>
      </c>
      <c r="B1008" t="s">
        <v>49</v>
      </c>
      <c r="C1008">
        <v>2014</v>
      </c>
      <c r="D1008" t="s">
        <v>94</v>
      </c>
      <c r="E1008" t="s">
        <v>37</v>
      </c>
      <c r="F1008" t="s">
        <v>42</v>
      </c>
      <c r="G1008" t="s">
        <v>87</v>
      </c>
      <c r="H1008" s="2">
        <v>1215</v>
      </c>
      <c r="I1008" s="8">
        <f t="shared" si="75"/>
        <v>718181</v>
      </c>
      <c r="J1008" s="8">
        <f t="shared" si="76"/>
        <v>77195</v>
      </c>
      <c r="K1008" s="8">
        <f t="shared" si="77"/>
        <v>86752</v>
      </c>
      <c r="L1008" s="8">
        <f t="shared" si="78"/>
        <v>60548</v>
      </c>
      <c r="M1008" s="8">
        <f t="shared" si="79"/>
        <v>13482</v>
      </c>
    </row>
    <row r="1009" spans="1:13" x14ac:dyDescent="0.2">
      <c r="A1009" t="s">
        <v>48</v>
      </c>
      <c r="B1009" t="s">
        <v>49</v>
      </c>
      <c r="C1009">
        <v>2014</v>
      </c>
      <c r="D1009" t="s">
        <v>94</v>
      </c>
      <c r="E1009" t="s">
        <v>37</v>
      </c>
      <c r="F1009" t="s">
        <v>43</v>
      </c>
      <c r="G1009" t="s">
        <v>88</v>
      </c>
      <c r="H1009" s="2">
        <v>887</v>
      </c>
      <c r="I1009" s="8">
        <f t="shared" si="75"/>
        <v>718181</v>
      </c>
      <c r="J1009" s="8">
        <f t="shared" si="76"/>
        <v>77195</v>
      </c>
      <c r="K1009" s="8">
        <f t="shared" si="77"/>
        <v>86752</v>
      </c>
      <c r="L1009" s="8">
        <f t="shared" si="78"/>
        <v>60548</v>
      </c>
      <c r="M1009" s="8">
        <f t="shared" si="79"/>
        <v>9261</v>
      </c>
    </row>
    <row r="1010" spans="1:13" x14ac:dyDescent="0.2">
      <c r="A1010" t="s">
        <v>48</v>
      </c>
      <c r="B1010" t="s">
        <v>49</v>
      </c>
      <c r="C1010">
        <v>2014</v>
      </c>
      <c r="D1010" t="s">
        <v>95</v>
      </c>
      <c r="E1010" t="s">
        <v>16</v>
      </c>
      <c r="F1010" t="s">
        <v>17</v>
      </c>
      <c r="G1010" t="s">
        <v>65</v>
      </c>
      <c r="H1010" s="2">
        <v>894.4</v>
      </c>
      <c r="I1010" s="8">
        <f t="shared" si="75"/>
        <v>694056.80000000028</v>
      </c>
      <c r="J1010" s="8">
        <f t="shared" si="76"/>
        <v>52583.000000000022</v>
      </c>
      <c r="K1010" s="8">
        <f t="shared" si="77"/>
        <v>96704.8</v>
      </c>
      <c r="L1010" s="8">
        <f t="shared" si="78"/>
        <v>74760.399999999994</v>
      </c>
      <c r="M1010" s="8">
        <f t="shared" si="79"/>
        <v>9902.7999999999993</v>
      </c>
    </row>
    <row r="1011" spans="1:13" x14ac:dyDescent="0.2">
      <c r="A1011" t="s">
        <v>48</v>
      </c>
      <c r="B1011" t="s">
        <v>49</v>
      </c>
      <c r="C1011">
        <v>2014</v>
      </c>
      <c r="D1011" t="s">
        <v>95</v>
      </c>
      <c r="E1011" t="s">
        <v>16</v>
      </c>
      <c r="F1011" t="s">
        <v>18</v>
      </c>
      <c r="G1011" t="s">
        <v>66</v>
      </c>
      <c r="H1011" s="2">
        <v>852.8</v>
      </c>
      <c r="I1011" s="8">
        <f t="shared" si="75"/>
        <v>694056.80000000028</v>
      </c>
      <c r="J1011" s="8">
        <f t="shared" si="76"/>
        <v>52583.000000000022</v>
      </c>
      <c r="K1011" s="8">
        <f t="shared" si="77"/>
        <v>96704.8</v>
      </c>
      <c r="L1011" s="8">
        <f t="shared" si="78"/>
        <v>74760.399999999994</v>
      </c>
      <c r="M1011" s="8">
        <f t="shared" si="79"/>
        <v>7660.8000000000011</v>
      </c>
    </row>
    <row r="1012" spans="1:13" x14ac:dyDescent="0.2">
      <c r="A1012" t="s">
        <v>48</v>
      </c>
      <c r="B1012" t="s">
        <v>49</v>
      </c>
      <c r="C1012">
        <v>2014</v>
      </c>
      <c r="D1012" t="s">
        <v>95</v>
      </c>
      <c r="E1012" t="s">
        <v>16</v>
      </c>
      <c r="F1012" t="s">
        <v>19</v>
      </c>
      <c r="G1012" t="s">
        <v>67</v>
      </c>
      <c r="H1012" s="2">
        <v>596.20000000000005</v>
      </c>
      <c r="I1012" s="8">
        <f t="shared" si="75"/>
        <v>694056.80000000028</v>
      </c>
      <c r="J1012" s="8">
        <f t="shared" si="76"/>
        <v>52583.000000000022</v>
      </c>
      <c r="K1012" s="8">
        <f t="shared" si="77"/>
        <v>96704.8</v>
      </c>
      <c r="L1012" s="8">
        <f t="shared" si="78"/>
        <v>74760.399999999994</v>
      </c>
      <c r="M1012" s="8">
        <f t="shared" si="79"/>
        <v>5815</v>
      </c>
    </row>
    <row r="1013" spans="1:13" x14ac:dyDescent="0.2">
      <c r="A1013" t="s">
        <v>48</v>
      </c>
      <c r="B1013" t="s">
        <v>49</v>
      </c>
      <c r="C1013">
        <v>2014</v>
      </c>
      <c r="D1013" t="s">
        <v>95</v>
      </c>
      <c r="E1013" t="s">
        <v>16</v>
      </c>
      <c r="F1013" t="s">
        <v>20</v>
      </c>
      <c r="G1013" t="s">
        <v>68</v>
      </c>
      <c r="H1013" s="2">
        <v>724.6</v>
      </c>
      <c r="I1013" s="8">
        <f t="shared" si="75"/>
        <v>694056.80000000028</v>
      </c>
      <c r="J1013" s="8">
        <f t="shared" si="76"/>
        <v>52583.000000000022</v>
      </c>
      <c r="K1013" s="8">
        <f t="shared" si="77"/>
        <v>96704.8</v>
      </c>
      <c r="L1013" s="8">
        <f t="shared" si="78"/>
        <v>74760.399999999994</v>
      </c>
      <c r="M1013" s="8">
        <f t="shared" si="79"/>
        <v>6081.8</v>
      </c>
    </row>
    <row r="1014" spans="1:13" x14ac:dyDescent="0.2">
      <c r="A1014" t="s">
        <v>48</v>
      </c>
      <c r="B1014" t="s">
        <v>49</v>
      </c>
      <c r="C1014">
        <v>2014</v>
      </c>
      <c r="D1014" t="s">
        <v>95</v>
      </c>
      <c r="E1014" t="s">
        <v>16</v>
      </c>
      <c r="F1014" t="s">
        <v>21</v>
      </c>
      <c r="G1014" t="s">
        <v>69</v>
      </c>
      <c r="H1014" s="2">
        <v>1488</v>
      </c>
      <c r="I1014" s="8">
        <f t="shared" si="75"/>
        <v>694056.80000000028</v>
      </c>
      <c r="J1014" s="8">
        <f t="shared" si="76"/>
        <v>52583.000000000022</v>
      </c>
      <c r="K1014" s="8">
        <f t="shared" si="77"/>
        <v>96704.8</v>
      </c>
      <c r="L1014" s="8">
        <f t="shared" si="78"/>
        <v>74760.399999999994</v>
      </c>
      <c r="M1014" s="8">
        <f t="shared" si="79"/>
        <v>16421</v>
      </c>
    </row>
    <row r="1015" spans="1:13" x14ac:dyDescent="0.2">
      <c r="A1015" t="s">
        <v>48</v>
      </c>
      <c r="B1015" t="s">
        <v>49</v>
      </c>
      <c r="C1015">
        <v>2014</v>
      </c>
      <c r="D1015" t="s">
        <v>95</v>
      </c>
      <c r="E1015" t="s">
        <v>16</v>
      </c>
      <c r="F1015" t="s">
        <v>22</v>
      </c>
      <c r="G1015" t="s">
        <v>70</v>
      </c>
      <c r="H1015" s="2">
        <v>669.6</v>
      </c>
      <c r="I1015" s="8">
        <f t="shared" si="75"/>
        <v>694056.80000000028</v>
      </c>
      <c r="J1015" s="8">
        <f t="shared" si="76"/>
        <v>52583.000000000022</v>
      </c>
      <c r="K1015" s="8">
        <f t="shared" si="77"/>
        <v>96704.8</v>
      </c>
      <c r="L1015" s="8">
        <f t="shared" si="78"/>
        <v>74760.399999999994</v>
      </c>
      <c r="M1015" s="8">
        <f t="shared" si="79"/>
        <v>6701.6000000000013</v>
      </c>
    </row>
    <row r="1016" spans="1:13" x14ac:dyDescent="0.2">
      <c r="A1016" t="s">
        <v>48</v>
      </c>
      <c r="B1016" t="s">
        <v>49</v>
      </c>
      <c r="C1016">
        <v>2014</v>
      </c>
      <c r="D1016" t="s">
        <v>95</v>
      </c>
      <c r="E1016" t="s">
        <v>23</v>
      </c>
      <c r="F1016" t="s">
        <v>24</v>
      </c>
      <c r="G1016" t="s">
        <v>71</v>
      </c>
      <c r="H1016" s="2">
        <v>8454</v>
      </c>
      <c r="I1016" s="8">
        <f t="shared" si="75"/>
        <v>694056.80000000028</v>
      </c>
      <c r="J1016" s="8">
        <f t="shared" si="76"/>
        <v>485493.8000000001</v>
      </c>
      <c r="K1016" s="8">
        <f t="shared" si="77"/>
        <v>96704.8</v>
      </c>
      <c r="L1016" s="8">
        <f t="shared" si="78"/>
        <v>74760.399999999994</v>
      </c>
      <c r="M1016" s="8">
        <f t="shared" si="79"/>
        <v>74510</v>
      </c>
    </row>
    <row r="1017" spans="1:13" x14ac:dyDescent="0.2">
      <c r="A1017" t="s">
        <v>48</v>
      </c>
      <c r="B1017" t="s">
        <v>49</v>
      </c>
      <c r="C1017">
        <v>2014</v>
      </c>
      <c r="D1017" t="s">
        <v>95</v>
      </c>
      <c r="E1017" t="s">
        <v>23</v>
      </c>
      <c r="F1017" t="s">
        <v>25</v>
      </c>
      <c r="G1017" t="s">
        <v>72</v>
      </c>
      <c r="H1017" s="2">
        <v>8246</v>
      </c>
      <c r="I1017" s="8">
        <f t="shared" si="75"/>
        <v>694056.80000000028</v>
      </c>
      <c r="J1017" s="8">
        <f t="shared" si="76"/>
        <v>485493.8000000001</v>
      </c>
      <c r="K1017" s="8">
        <f t="shared" si="77"/>
        <v>96704.8</v>
      </c>
      <c r="L1017" s="8">
        <f t="shared" si="78"/>
        <v>74760.399999999994</v>
      </c>
      <c r="M1017" s="8">
        <f t="shared" si="79"/>
        <v>90172</v>
      </c>
    </row>
    <row r="1018" spans="1:13" x14ac:dyDescent="0.2">
      <c r="A1018" t="s">
        <v>48</v>
      </c>
      <c r="B1018" t="s">
        <v>49</v>
      </c>
      <c r="C1018">
        <v>2014</v>
      </c>
      <c r="D1018" t="s">
        <v>95</v>
      </c>
      <c r="E1018" t="s">
        <v>23</v>
      </c>
      <c r="F1018" t="s">
        <v>26</v>
      </c>
      <c r="G1018" t="s">
        <v>73</v>
      </c>
      <c r="H1018" s="2">
        <v>2772</v>
      </c>
      <c r="I1018" s="8">
        <f t="shared" si="75"/>
        <v>694056.80000000028</v>
      </c>
      <c r="J1018" s="8">
        <f t="shared" si="76"/>
        <v>485493.8000000001</v>
      </c>
      <c r="K1018" s="8">
        <f t="shared" si="77"/>
        <v>96704.8</v>
      </c>
      <c r="L1018" s="8">
        <f t="shared" si="78"/>
        <v>74760.399999999994</v>
      </c>
      <c r="M1018" s="8">
        <f t="shared" si="79"/>
        <v>32703.600000000002</v>
      </c>
    </row>
    <row r="1019" spans="1:13" x14ac:dyDescent="0.2">
      <c r="A1019" t="s">
        <v>48</v>
      </c>
      <c r="B1019" t="s">
        <v>49</v>
      </c>
      <c r="C1019">
        <v>2014</v>
      </c>
      <c r="D1019" t="s">
        <v>95</v>
      </c>
      <c r="E1019" t="s">
        <v>23</v>
      </c>
      <c r="F1019" t="s">
        <v>27</v>
      </c>
      <c r="G1019" t="s">
        <v>74</v>
      </c>
      <c r="H1019" s="2">
        <v>8397.2000000000007</v>
      </c>
      <c r="I1019" s="8">
        <f t="shared" si="75"/>
        <v>694056.80000000028</v>
      </c>
      <c r="J1019" s="8">
        <f t="shared" si="76"/>
        <v>485493.8000000001</v>
      </c>
      <c r="K1019" s="8">
        <f t="shared" si="77"/>
        <v>96704.8</v>
      </c>
      <c r="L1019" s="8">
        <f t="shared" si="78"/>
        <v>74760.399999999994</v>
      </c>
      <c r="M1019" s="8">
        <f t="shared" si="79"/>
        <v>104492.40000000001</v>
      </c>
    </row>
    <row r="1020" spans="1:13" x14ac:dyDescent="0.2">
      <c r="A1020" t="s">
        <v>48</v>
      </c>
      <c r="B1020" t="s">
        <v>49</v>
      </c>
      <c r="C1020">
        <v>2014</v>
      </c>
      <c r="D1020" t="s">
        <v>95</v>
      </c>
      <c r="E1020" t="s">
        <v>23</v>
      </c>
      <c r="F1020" t="s">
        <v>28</v>
      </c>
      <c r="G1020" t="s">
        <v>75</v>
      </c>
      <c r="H1020" s="2">
        <v>11802.2</v>
      </c>
      <c r="I1020" s="8">
        <f t="shared" si="75"/>
        <v>694056.80000000028</v>
      </c>
      <c r="J1020" s="8">
        <f t="shared" si="76"/>
        <v>485493.8000000001</v>
      </c>
      <c r="K1020" s="8">
        <f t="shared" si="77"/>
        <v>96704.8</v>
      </c>
      <c r="L1020" s="8">
        <f t="shared" si="78"/>
        <v>74760.399999999994</v>
      </c>
      <c r="M1020" s="8">
        <f t="shared" si="79"/>
        <v>88091.799999999988</v>
      </c>
    </row>
    <row r="1021" spans="1:13" x14ac:dyDescent="0.2">
      <c r="A1021" t="s">
        <v>48</v>
      </c>
      <c r="B1021" t="s">
        <v>49</v>
      </c>
      <c r="C1021">
        <v>2014</v>
      </c>
      <c r="D1021" t="s">
        <v>95</v>
      </c>
      <c r="E1021" t="s">
        <v>23</v>
      </c>
      <c r="F1021" t="s">
        <v>29</v>
      </c>
      <c r="G1021" t="s">
        <v>76</v>
      </c>
      <c r="H1021" s="2">
        <v>14208</v>
      </c>
      <c r="I1021" s="8">
        <f t="shared" si="75"/>
        <v>694056.80000000028</v>
      </c>
      <c r="J1021" s="8">
        <f t="shared" si="76"/>
        <v>485493.8000000001</v>
      </c>
      <c r="K1021" s="8">
        <f t="shared" si="77"/>
        <v>96704.8</v>
      </c>
      <c r="L1021" s="8">
        <f t="shared" si="78"/>
        <v>74760.399999999994</v>
      </c>
      <c r="M1021" s="8">
        <f t="shared" si="79"/>
        <v>95524</v>
      </c>
    </row>
    <row r="1022" spans="1:13" x14ac:dyDescent="0.2">
      <c r="A1022" t="s">
        <v>48</v>
      </c>
      <c r="B1022" t="s">
        <v>49</v>
      </c>
      <c r="C1022">
        <v>2014</v>
      </c>
      <c r="D1022" t="s">
        <v>95</v>
      </c>
      <c r="E1022" t="s">
        <v>30</v>
      </c>
      <c r="F1022" t="s">
        <v>31</v>
      </c>
      <c r="G1022" t="s">
        <v>77</v>
      </c>
      <c r="H1022" s="2">
        <v>1238.5999999999999</v>
      </c>
      <c r="I1022" s="8">
        <f t="shared" si="75"/>
        <v>694056.80000000028</v>
      </c>
      <c r="J1022" s="8">
        <f t="shared" si="76"/>
        <v>80745</v>
      </c>
      <c r="K1022" s="8">
        <f t="shared" si="77"/>
        <v>96704.8</v>
      </c>
      <c r="L1022" s="8">
        <f t="shared" si="78"/>
        <v>74760.399999999994</v>
      </c>
      <c r="M1022" s="8">
        <f t="shared" si="79"/>
        <v>12161.199999999999</v>
      </c>
    </row>
    <row r="1023" spans="1:13" x14ac:dyDescent="0.2">
      <c r="A1023" t="s">
        <v>48</v>
      </c>
      <c r="B1023" t="s">
        <v>49</v>
      </c>
      <c r="C1023">
        <v>2014</v>
      </c>
      <c r="D1023" t="s">
        <v>95</v>
      </c>
      <c r="E1023" t="s">
        <v>30</v>
      </c>
      <c r="F1023" t="s">
        <v>32</v>
      </c>
      <c r="G1023" t="s">
        <v>78</v>
      </c>
      <c r="H1023" s="2">
        <v>1287.5999999999999</v>
      </c>
      <c r="I1023" s="8">
        <f t="shared" si="75"/>
        <v>694056.80000000028</v>
      </c>
      <c r="J1023" s="8">
        <f t="shared" si="76"/>
        <v>80745</v>
      </c>
      <c r="K1023" s="8">
        <f t="shared" si="77"/>
        <v>96704.8</v>
      </c>
      <c r="L1023" s="8">
        <f t="shared" si="78"/>
        <v>74760.399999999994</v>
      </c>
      <c r="M1023" s="8">
        <f t="shared" si="79"/>
        <v>13733.199999999999</v>
      </c>
    </row>
    <row r="1024" spans="1:13" x14ac:dyDescent="0.2">
      <c r="A1024" t="s">
        <v>48</v>
      </c>
      <c r="B1024" t="s">
        <v>49</v>
      </c>
      <c r="C1024">
        <v>2014</v>
      </c>
      <c r="D1024" t="s">
        <v>95</v>
      </c>
      <c r="E1024" t="s">
        <v>30</v>
      </c>
      <c r="F1024" t="s">
        <v>33</v>
      </c>
      <c r="G1024" t="s">
        <v>79</v>
      </c>
      <c r="H1024" s="2">
        <v>1632.2</v>
      </c>
      <c r="I1024" s="8">
        <f t="shared" si="75"/>
        <v>694056.80000000028</v>
      </c>
      <c r="J1024" s="8">
        <f t="shared" si="76"/>
        <v>80745</v>
      </c>
      <c r="K1024" s="8">
        <f t="shared" si="77"/>
        <v>96704.8</v>
      </c>
      <c r="L1024" s="8">
        <f t="shared" si="78"/>
        <v>74760.399999999994</v>
      </c>
      <c r="M1024" s="8">
        <f t="shared" si="79"/>
        <v>14112.6</v>
      </c>
    </row>
    <row r="1025" spans="1:13" x14ac:dyDescent="0.2">
      <c r="A1025" t="s">
        <v>48</v>
      </c>
      <c r="B1025" t="s">
        <v>49</v>
      </c>
      <c r="C1025">
        <v>2014</v>
      </c>
      <c r="D1025" t="s">
        <v>95</v>
      </c>
      <c r="E1025" t="s">
        <v>30</v>
      </c>
      <c r="F1025" t="s">
        <v>34</v>
      </c>
      <c r="G1025" t="s">
        <v>80</v>
      </c>
      <c r="H1025" s="2">
        <v>1207.8</v>
      </c>
      <c r="I1025" s="8">
        <f t="shared" si="75"/>
        <v>694056.80000000028</v>
      </c>
      <c r="J1025" s="8">
        <f t="shared" si="76"/>
        <v>80745</v>
      </c>
      <c r="K1025" s="8">
        <f t="shared" si="77"/>
        <v>96704.8</v>
      </c>
      <c r="L1025" s="8">
        <f t="shared" si="78"/>
        <v>74760.399999999994</v>
      </c>
      <c r="M1025" s="8">
        <f t="shared" si="79"/>
        <v>11737.800000000001</v>
      </c>
    </row>
    <row r="1026" spans="1:13" x14ac:dyDescent="0.2">
      <c r="A1026" t="s">
        <v>48</v>
      </c>
      <c r="B1026" t="s">
        <v>49</v>
      </c>
      <c r="C1026">
        <v>2014</v>
      </c>
      <c r="D1026" t="s">
        <v>95</v>
      </c>
      <c r="E1026" t="s">
        <v>30</v>
      </c>
      <c r="F1026" t="s">
        <v>35</v>
      </c>
      <c r="G1026" t="s">
        <v>81</v>
      </c>
      <c r="H1026" s="2">
        <v>1189.2</v>
      </c>
      <c r="I1026" s="8">
        <f t="shared" ref="I1026:I1089" si="80">SUMIFS(H:H,C:C,C1026,D:D,D1026)</f>
        <v>694056.80000000028</v>
      </c>
      <c r="J1026" s="8">
        <f t="shared" ref="J1026:J1089" si="81">SUMIFS(H:H,E:E,E1026,D:D,D1026,C:C,C1026)</f>
        <v>80745</v>
      </c>
      <c r="K1026" s="8">
        <f t="shared" si="77"/>
        <v>96704.8</v>
      </c>
      <c r="L1026" s="8">
        <f t="shared" si="78"/>
        <v>74760.399999999994</v>
      </c>
      <c r="M1026" s="8">
        <f t="shared" si="79"/>
        <v>13144.599999999999</v>
      </c>
    </row>
    <row r="1027" spans="1:13" x14ac:dyDescent="0.2">
      <c r="A1027" t="s">
        <v>48</v>
      </c>
      <c r="B1027" t="s">
        <v>49</v>
      </c>
      <c r="C1027">
        <v>2014</v>
      </c>
      <c r="D1027" t="s">
        <v>95</v>
      </c>
      <c r="E1027" t="s">
        <v>30</v>
      </c>
      <c r="F1027" t="s">
        <v>36</v>
      </c>
      <c r="G1027" t="s">
        <v>82</v>
      </c>
      <c r="H1027" s="2">
        <v>1803.2</v>
      </c>
      <c r="I1027" s="8">
        <f t="shared" si="80"/>
        <v>694056.80000000028</v>
      </c>
      <c r="J1027" s="8">
        <f t="shared" si="81"/>
        <v>80745</v>
      </c>
      <c r="K1027" s="8">
        <f t="shared" ref="K1027:K1090" si="82">SUMIFS(H:H,B:B,B1027,C:C,C1027,D:D,D1027)</f>
        <v>96704.8</v>
      </c>
      <c r="L1027" s="8">
        <f t="shared" ref="L1027:L1090" si="83">SUMIFS(H:H,A:A,A1027,C:C,C1027,D:D,D1027)</f>
        <v>74760.399999999994</v>
      </c>
      <c r="M1027" s="8">
        <f t="shared" ref="M1027:M1090" si="84">SUMIFS(H:H,G:G,G1027,D:D,D1027,C:C,C1027)</f>
        <v>15855.6</v>
      </c>
    </row>
    <row r="1028" spans="1:13" x14ac:dyDescent="0.2">
      <c r="A1028" t="s">
        <v>48</v>
      </c>
      <c r="B1028" t="s">
        <v>49</v>
      </c>
      <c r="C1028">
        <v>2014</v>
      </c>
      <c r="D1028" t="s">
        <v>95</v>
      </c>
      <c r="E1028" t="s">
        <v>37</v>
      </c>
      <c r="F1028" t="s">
        <v>38</v>
      </c>
      <c r="G1028" t="s">
        <v>83</v>
      </c>
      <c r="H1028" s="2">
        <v>1212.5999999999999</v>
      </c>
      <c r="I1028" s="8">
        <f t="shared" si="80"/>
        <v>694056.80000000028</v>
      </c>
      <c r="J1028" s="8">
        <f t="shared" si="81"/>
        <v>75235</v>
      </c>
      <c r="K1028" s="8">
        <f t="shared" si="82"/>
        <v>96704.8</v>
      </c>
      <c r="L1028" s="8">
        <f t="shared" si="83"/>
        <v>74760.399999999994</v>
      </c>
      <c r="M1028" s="8">
        <f t="shared" si="84"/>
        <v>13346.400000000001</v>
      </c>
    </row>
    <row r="1029" spans="1:13" x14ac:dyDescent="0.2">
      <c r="A1029" t="s">
        <v>48</v>
      </c>
      <c r="B1029" t="s">
        <v>49</v>
      </c>
      <c r="C1029">
        <v>2014</v>
      </c>
      <c r="D1029" t="s">
        <v>95</v>
      </c>
      <c r="E1029" t="s">
        <v>37</v>
      </c>
      <c r="F1029" t="s">
        <v>39</v>
      </c>
      <c r="G1029" t="s">
        <v>84</v>
      </c>
      <c r="H1029" s="2">
        <v>1275.4000000000001</v>
      </c>
      <c r="I1029" s="8">
        <f t="shared" si="80"/>
        <v>694056.80000000028</v>
      </c>
      <c r="J1029" s="8">
        <f t="shared" si="81"/>
        <v>75235</v>
      </c>
      <c r="K1029" s="8">
        <f t="shared" si="82"/>
        <v>96704.8</v>
      </c>
      <c r="L1029" s="8">
        <f t="shared" si="83"/>
        <v>74760.399999999994</v>
      </c>
      <c r="M1029" s="8">
        <f t="shared" si="84"/>
        <v>13933.8</v>
      </c>
    </row>
    <row r="1030" spans="1:13" x14ac:dyDescent="0.2">
      <c r="A1030" t="s">
        <v>48</v>
      </c>
      <c r="B1030" t="s">
        <v>49</v>
      </c>
      <c r="C1030">
        <v>2014</v>
      </c>
      <c r="D1030" t="s">
        <v>95</v>
      </c>
      <c r="E1030" t="s">
        <v>37</v>
      </c>
      <c r="F1030" t="s">
        <v>40</v>
      </c>
      <c r="G1030" t="s">
        <v>85</v>
      </c>
      <c r="H1030" s="2">
        <v>1331</v>
      </c>
      <c r="I1030" s="8">
        <f t="shared" si="80"/>
        <v>694056.80000000028</v>
      </c>
      <c r="J1030" s="8">
        <f t="shared" si="81"/>
        <v>75235</v>
      </c>
      <c r="K1030" s="8">
        <f t="shared" si="82"/>
        <v>96704.8</v>
      </c>
      <c r="L1030" s="8">
        <f t="shared" si="83"/>
        <v>74760.399999999994</v>
      </c>
      <c r="M1030" s="8">
        <f t="shared" si="84"/>
        <v>12302.799999999997</v>
      </c>
    </row>
    <row r="1031" spans="1:13" x14ac:dyDescent="0.2">
      <c r="A1031" t="s">
        <v>48</v>
      </c>
      <c r="B1031" t="s">
        <v>49</v>
      </c>
      <c r="C1031">
        <v>2014</v>
      </c>
      <c r="D1031" t="s">
        <v>95</v>
      </c>
      <c r="E1031" t="s">
        <v>37</v>
      </c>
      <c r="F1031" t="s">
        <v>41</v>
      </c>
      <c r="G1031" t="s">
        <v>86</v>
      </c>
      <c r="H1031" s="2">
        <v>1308.8</v>
      </c>
      <c r="I1031" s="8">
        <f t="shared" si="80"/>
        <v>694056.80000000028</v>
      </c>
      <c r="J1031" s="8">
        <f t="shared" si="81"/>
        <v>75235</v>
      </c>
      <c r="K1031" s="8">
        <f t="shared" si="82"/>
        <v>96704.8</v>
      </c>
      <c r="L1031" s="8">
        <f t="shared" si="83"/>
        <v>74760.399999999994</v>
      </c>
      <c r="M1031" s="8">
        <f t="shared" si="84"/>
        <v>13163.4</v>
      </c>
    </row>
    <row r="1032" spans="1:13" x14ac:dyDescent="0.2">
      <c r="A1032" t="s">
        <v>48</v>
      </c>
      <c r="B1032" t="s">
        <v>49</v>
      </c>
      <c r="C1032">
        <v>2014</v>
      </c>
      <c r="D1032" t="s">
        <v>95</v>
      </c>
      <c r="E1032" t="s">
        <v>37</v>
      </c>
      <c r="F1032" t="s">
        <v>42</v>
      </c>
      <c r="G1032" t="s">
        <v>87</v>
      </c>
      <c r="H1032" s="2">
        <v>1341.4</v>
      </c>
      <c r="I1032" s="8">
        <f t="shared" si="80"/>
        <v>694056.80000000028</v>
      </c>
      <c r="J1032" s="8">
        <f t="shared" si="81"/>
        <v>75235</v>
      </c>
      <c r="K1032" s="8">
        <f t="shared" si="82"/>
        <v>96704.8</v>
      </c>
      <c r="L1032" s="8">
        <f t="shared" si="83"/>
        <v>74760.399999999994</v>
      </c>
      <c r="M1032" s="8">
        <f t="shared" si="84"/>
        <v>13575</v>
      </c>
    </row>
    <row r="1033" spans="1:13" x14ac:dyDescent="0.2">
      <c r="A1033" t="s">
        <v>48</v>
      </c>
      <c r="B1033" t="s">
        <v>49</v>
      </c>
      <c r="C1033">
        <v>2014</v>
      </c>
      <c r="D1033" t="s">
        <v>95</v>
      </c>
      <c r="E1033" t="s">
        <v>37</v>
      </c>
      <c r="F1033" t="s">
        <v>43</v>
      </c>
      <c r="G1033" t="s">
        <v>88</v>
      </c>
      <c r="H1033" s="2">
        <v>827.6</v>
      </c>
      <c r="I1033" s="8">
        <f t="shared" si="80"/>
        <v>694056.80000000028</v>
      </c>
      <c r="J1033" s="8">
        <f t="shared" si="81"/>
        <v>75235</v>
      </c>
      <c r="K1033" s="8">
        <f t="shared" si="82"/>
        <v>96704.8</v>
      </c>
      <c r="L1033" s="8">
        <f t="shared" si="83"/>
        <v>74760.399999999994</v>
      </c>
      <c r="M1033" s="8">
        <f t="shared" si="84"/>
        <v>8913.6</v>
      </c>
    </row>
    <row r="1034" spans="1:13" x14ac:dyDescent="0.2">
      <c r="A1034" t="s">
        <v>48</v>
      </c>
      <c r="B1034" t="s">
        <v>49</v>
      </c>
      <c r="C1034">
        <v>2014</v>
      </c>
      <c r="D1034" t="s">
        <v>96</v>
      </c>
      <c r="E1034" t="s">
        <v>16</v>
      </c>
      <c r="F1034" t="s">
        <v>17</v>
      </c>
      <c r="G1034" t="s">
        <v>65</v>
      </c>
      <c r="H1034" s="2">
        <v>848.6</v>
      </c>
      <c r="I1034" s="8">
        <f t="shared" si="80"/>
        <v>748847.99999999942</v>
      </c>
      <c r="J1034" s="8">
        <f t="shared" si="81"/>
        <v>57028.999999999985</v>
      </c>
      <c r="K1034" s="8">
        <f t="shared" si="82"/>
        <v>104756.99999999999</v>
      </c>
      <c r="L1034" s="8">
        <f t="shared" si="83"/>
        <v>70385.600000000006</v>
      </c>
      <c r="M1034" s="8">
        <f t="shared" si="84"/>
        <v>10484.299999999999</v>
      </c>
    </row>
    <row r="1035" spans="1:13" x14ac:dyDescent="0.2">
      <c r="A1035" t="s">
        <v>48</v>
      </c>
      <c r="B1035" t="s">
        <v>49</v>
      </c>
      <c r="C1035">
        <v>2014</v>
      </c>
      <c r="D1035" t="s">
        <v>96</v>
      </c>
      <c r="E1035" t="s">
        <v>16</v>
      </c>
      <c r="F1035" t="s">
        <v>18</v>
      </c>
      <c r="G1035" t="s">
        <v>66</v>
      </c>
      <c r="H1035" s="2">
        <v>674.5</v>
      </c>
      <c r="I1035" s="8">
        <f t="shared" si="80"/>
        <v>748847.99999999942</v>
      </c>
      <c r="J1035" s="8">
        <f t="shared" si="81"/>
        <v>57028.999999999985</v>
      </c>
      <c r="K1035" s="8">
        <f t="shared" si="82"/>
        <v>104756.99999999999</v>
      </c>
      <c r="L1035" s="8">
        <f t="shared" si="83"/>
        <v>70385.600000000006</v>
      </c>
      <c r="M1035" s="8">
        <f t="shared" si="84"/>
        <v>8070.0999999999995</v>
      </c>
    </row>
    <row r="1036" spans="1:13" x14ac:dyDescent="0.2">
      <c r="A1036" t="s">
        <v>48</v>
      </c>
      <c r="B1036" t="s">
        <v>49</v>
      </c>
      <c r="C1036">
        <v>2014</v>
      </c>
      <c r="D1036" t="s">
        <v>96</v>
      </c>
      <c r="E1036" t="s">
        <v>16</v>
      </c>
      <c r="F1036" t="s">
        <v>19</v>
      </c>
      <c r="G1036" t="s">
        <v>67</v>
      </c>
      <c r="H1036" s="2">
        <v>550</v>
      </c>
      <c r="I1036" s="8">
        <f t="shared" si="80"/>
        <v>748847.99999999942</v>
      </c>
      <c r="J1036" s="8">
        <f t="shared" si="81"/>
        <v>57028.999999999985</v>
      </c>
      <c r="K1036" s="8">
        <f t="shared" si="82"/>
        <v>104756.99999999999</v>
      </c>
      <c r="L1036" s="8">
        <f t="shared" si="83"/>
        <v>70385.600000000006</v>
      </c>
      <c r="M1036" s="8">
        <f t="shared" si="84"/>
        <v>6540.4</v>
      </c>
    </row>
    <row r="1037" spans="1:13" x14ac:dyDescent="0.2">
      <c r="A1037" t="s">
        <v>48</v>
      </c>
      <c r="B1037" t="s">
        <v>49</v>
      </c>
      <c r="C1037">
        <v>2014</v>
      </c>
      <c r="D1037" t="s">
        <v>96</v>
      </c>
      <c r="E1037" t="s">
        <v>16</v>
      </c>
      <c r="F1037" t="s">
        <v>20</v>
      </c>
      <c r="G1037" t="s">
        <v>68</v>
      </c>
      <c r="H1037" s="2">
        <v>473.7</v>
      </c>
      <c r="I1037" s="8">
        <f t="shared" si="80"/>
        <v>748847.99999999942</v>
      </c>
      <c r="J1037" s="8">
        <f t="shared" si="81"/>
        <v>57028.999999999985</v>
      </c>
      <c r="K1037" s="8">
        <f t="shared" si="82"/>
        <v>104756.99999999999</v>
      </c>
      <c r="L1037" s="8">
        <f t="shared" si="83"/>
        <v>70385.600000000006</v>
      </c>
      <c r="M1037" s="8">
        <f t="shared" si="84"/>
        <v>6752.8</v>
      </c>
    </row>
    <row r="1038" spans="1:13" x14ac:dyDescent="0.2">
      <c r="A1038" t="s">
        <v>48</v>
      </c>
      <c r="B1038" t="s">
        <v>49</v>
      </c>
      <c r="C1038">
        <v>2014</v>
      </c>
      <c r="D1038" t="s">
        <v>96</v>
      </c>
      <c r="E1038" t="s">
        <v>16</v>
      </c>
      <c r="F1038" t="s">
        <v>21</v>
      </c>
      <c r="G1038" t="s">
        <v>69</v>
      </c>
      <c r="H1038" s="2">
        <v>1274.0999999999999</v>
      </c>
      <c r="I1038" s="8">
        <f t="shared" si="80"/>
        <v>748847.99999999942</v>
      </c>
      <c r="J1038" s="8">
        <f t="shared" si="81"/>
        <v>57028.999999999985</v>
      </c>
      <c r="K1038" s="8">
        <f t="shared" si="82"/>
        <v>104756.99999999999</v>
      </c>
      <c r="L1038" s="8">
        <f t="shared" si="83"/>
        <v>70385.600000000006</v>
      </c>
      <c r="M1038" s="8">
        <f t="shared" si="84"/>
        <v>18014.800000000003</v>
      </c>
    </row>
    <row r="1039" spans="1:13" x14ac:dyDescent="0.2">
      <c r="A1039" t="s">
        <v>48</v>
      </c>
      <c r="B1039" t="s">
        <v>49</v>
      </c>
      <c r="C1039">
        <v>2014</v>
      </c>
      <c r="D1039" t="s">
        <v>96</v>
      </c>
      <c r="E1039" t="s">
        <v>16</v>
      </c>
      <c r="F1039" t="s">
        <v>22</v>
      </c>
      <c r="G1039" t="s">
        <v>70</v>
      </c>
      <c r="H1039" s="2">
        <v>492.8</v>
      </c>
      <c r="I1039" s="8">
        <f t="shared" si="80"/>
        <v>748847.99999999942</v>
      </c>
      <c r="J1039" s="8">
        <f t="shared" si="81"/>
        <v>57028.999999999985</v>
      </c>
      <c r="K1039" s="8">
        <f t="shared" si="82"/>
        <v>104756.99999999999</v>
      </c>
      <c r="L1039" s="8">
        <f t="shared" si="83"/>
        <v>70385.600000000006</v>
      </c>
      <c r="M1039" s="8">
        <f t="shared" si="84"/>
        <v>7166.6</v>
      </c>
    </row>
    <row r="1040" spans="1:13" x14ac:dyDescent="0.2">
      <c r="A1040" t="s">
        <v>48</v>
      </c>
      <c r="B1040" t="s">
        <v>49</v>
      </c>
      <c r="C1040">
        <v>2014</v>
      </c>
      <c r="D1040" t="s">
        <v>96</v>
      </c>
      <c r="E1040" t="s">
        <v>23</v>
      </c>
      <c r="F1040" t="s">
        <v>24</v>
      </c>
      <c r="G1040" t="s">
        <v>71</v>
      </c>
      <c r="H1040" s="2">
        <v>8320</v>
      </c>
      <c r="I1040" s="8">
        <f t="shared" si="80"/>
        <v>748847.99999999942</v>
      </c>
      <c r="J1040" s="8">
        <f t="shared" si="81"/>
        <v>525549.99999999988</v>
      </c>
      <c r="K1040" s="8">
        <f t="shared" si="82"/>
        <v>104756.99999999999</v>
      </c>
      <c r="L1040" s="8">
        <f t="shared" si="83"/>
        <v>70385.600000000006</v>
      </c>
      <c r="M1040" s="8">
        <f t="shared" si="84"/>
        <v>75951</v>
      </c>
    </row>
    <row r="1041" spans="1:13" x14ac:dyDescent="0.2">
      <c r="A1041" t="s">
        <v>48</v>
      </c>
      <c r="B1041" t="s">
        <v>49</v>
      </c>
      <c r="C1041">
        <v>2014</v>
      </c>
      <c r="D1041" t="s">
        <v>96</v>
      </c>
      <c r="E1041" t="s">
        <v>23</v>
      </c>
      <c r="F1041" t="s">
        <v>25</v>
      </c>
      <c r="G1041" t="s">
        <v>72</v>
      </c>
      <c r="H1041" s="2">
        <v>12464</v>
      </c>
      <c r="I1041" s="8">
        <f t="shared" si="80"/>
        <v>748847.99999999942</v>
      </c>
      <c r="J1041" s="8">
        <f t="shared" si="81"/>
        <v>525549.99999999988</v>
      </c>
      <c r="K1041" s="8">
        <f t="shared" si="82"/>
        <v>104756.99999999999</v>
      </c>
      <c r="L1041" s="8">
        <f t="shared" si="83"/>
        <v>70385.600000000006</v>
      </c>
      <c r="M1041" s="8">
        <f t="shared" si="84"/>
        <v>104018</v>
      </c>
    </row>
    <row r="1042" spans="1:13" x14ac:dyDescent="0.2">
      <c r="A1042" t="s">
        <v>48</v>
      </c>
      <c r="B1042" t="s">
        <v>49</v>
      </c>
      <c r="C1042">
        <v>2014</v>
      </c>
      <c r="D1042" t="s">
        <v>96</v>
      </c>
      <c r="E1042" t="s">
        <v>23</v>
      </c>
      <c r="F1042" t="s">
        <v>26</v>
      </c>
      <c r="G1042" t="s">
        <v>73</v>
      </c>
      <c r="H1042" s="2">
        <v>4139</v>
      </c>
      <c r="I1042" s="8">
        <f t="shared" si="80"/>
        <v>748847.99999999942</v>
      </c>
      <c r="J1042" s="8">
        <f t="shared" si="81"/>
        <v>525549.99999999988</v>
      </c>
      <c r="K1042" s="8">
        <f t="shared" si="82"/>
        <v>104756.99999999999</v>
      </c>
      <c r="L1042" s="8">
        <f t="shared" si="83"/>
        <v>70385.600000000006</v>
      </c>
      <c r="M1042" s="8">
        <f t="shared" si="84"/>
        <v>44633.7</v>
      </c>
    </row>
    <row r="1043" spans="1:13" x14ac:dyDescent="0.2">
      <c r="A1043" t="s">
        <v>48</v>
      </c>
      <c r="B1043" t="s">
        <v>49</v>
      </c>
      <c r="C1043">
        <v>2014</v>
      </c>
      <c r="D1043" t="s">
        <v>96</v>
      </c>
      <c r="E1043" t="s">
        <v>23</v>
      </c>
      <c r="F1043" t="s">
        <v>27</v>
      </c>
      <c r="G1043" t="s">
        <v>74</v>
      </c>
      <c r="H1043" s="2">
        <v>7097</v>
      </c>
      <c r="I1043" s="8">
        <f t="shared" si="80"/>
        <v>748847.99999999942</v>
      </c>
      <c r="J1043" s="8">
        <f t="shared" si="81"/>
        <v>525549.99999999988</v>
      </c>
      <c r="K1043" s="8">
        <f t="shared" si="82"/>
        <v>104756.99999999999</v>
      </c>
      <c r="L1043" s="8">
        <f t="shared" si="83"/>
        <v>70385.600000000006</v>
      </c>
      <c r="M1043" s="8">
        <f t="shared" si="84"/>
        <v>96038.8</v>
      </c>
    </row>
    <row r="1044" spans="1:13" x14ac:dyDescent="0.2">
      <c r="A1044" t="s">
        <v>48</v>
      </c>
      <c r="B1044" t="s">
        <v>49</v>
      </c>
      <c r="C1044">
        <v>2014</v>
      </c>
      <c r="D1044" t="s">
        <v>96</v>
      </c>
      <c r="E1044" t="s">
        <v>23</v>
      </c>
      <c r="F1044" t="s">
        <v>28</v>
      </c>
      <c r="G1044" t="s">
        <v>75</v>
      </c>
      <c r="H1044" s="2">
        <v>7866</v>
      </c>
      <c r="I1044" s="8">
        <f t="shared" si="80"/>
        <v>748847.99999999942</v>
      </c>
      <c r="J1044" s="8">
        <f t="shared" si="81"/>
        <v>525549.99999999988</v>
      </c>
      <c r="K1044" s="8">
        <f t="shared" si="82"/>
        <v>104756.99999999999</v>
      </c>
      <c r="L1044" s="8">
        <f t="shared" si="83"/>
        <v>70385.600000000006</v>
      </c>
      <c r="M1044" s="8">
        <f t="shared" si="84"/>
        <v>91082.5</v>
      </c>
    </row>
    <row r="1045" spans="1:13" x14ac:dyDescent="0.2">
      <c r="A1045" t="s">
        <v>48</v>
      </c>
      <c r="B1045" t="s">
        <v>49</v>
      </c>
      <c r="C1045">
        <v>2014</v>
      </c>
      <c r="D1045" t="s">
        <v>96</v>
      </c>
      <c r="E1045" t="s">
        <v>23</v>
      </c>
      <c r="F1045" t="s">
        <v>29</v>
      </c>
      <c r="G1045" t="s">
        <v>76</v>
      </c>
      <c r="H1045" s="2">
        <v>12650</v>
      </c>
      <c r="I1045" s="8">
        <f t="shared" si="80"/>
        <v>748847.99999999942</v>
      </c>
      <c r="J1045" s="8">
        <f t="shared" si="81"/>
        <v>525549.99999999988</v>
      </c>
      <c r="K1045" s="8">
        <f t="shared" si="82"/>
        <v>104756.99999999999</v>
      </c>
      <c r="L1045" s="8">
        <f t="shared" si="83"/>
        <v>70385.600000000006</v>
      </c>
      <c r="M1045" s="8">
        <f t="shared" si="84"/>
        <v>113826</v>
      </c>
    </row>
    <row r="1046" spans="1:13" x14ac:dyDescent="0.2">
      <c r="A1046" t="s">
        <v>48</v>
      </c>
      <c r="B1046" t="s">
        <v>49</v>
      </c>
      <c r="C1046">
        <v>2014</v>
      </c>
      <c r="D1046" t="s">
        <v>96</v>
      </c>
      <c r="E1046" t="s">
        <v>30</v>
      </c>
      <c r="F1046" t="s">
        <v>31</v>
      </c>
      <c r="G1046" t="s">
        <v>77</v>
      </c>
      <c r="H1046" s="2">
        <v>903.9</v>
      </c>
      <c r="I1046" s="8">
        <f t="shared" si="80"/>
        <v>748847.99999999942</v>
      </c>
      <c r="J1046" s="8">
        <f t="shared" si="81"/>
        <v>85126.300000000017</v>
      </c>
      <c r="K1046" s="8">
        <f t="shared" si="82"/>
        <v>104756.99999999999</v>
      </c>
      <c r="L1046" s="8">
        <f t="shared" si="83"/>
        <v>70385.600000000006</v>
      </c>
      <c r="M1046" s="8">
        <f t="shared" si="84"/>
        <v>12743</v>
      </c>
    </row>
    <row r="1047" spans="1:13" x14ac:dyDescent="0.2">
      <c r="A1047" t="s">
        <v>48</v>
      </c>
      <c r="B1047" t="s">
        <v>49</v>
      </c>
      <c r="C1047">
        <v>2014</v>
      </c>
      <c r="D1047" t="s">
        <v>96</v>
      </c>
      <c r="E1047" t="s">
        <v>30</v>
      </c>
      <c r="F1047" t="s">
        <v>32</v>
      </c>
      <c r="G1047" t="s">
        <v>78</v>
      </c>
      <c r="H1047" s="2">
        <v>1355.1</v>
      </c>
      <c r="I1047" s="8">
        <f t="shared" si="80"/>
        <v>748847.99999999942</v>
      </c>
      <c r="J1047" s="8">
        <f t="shared" si="81"/>
        <v>85126.300000000017</v>
      </c>
      <c r="K1047" s="8">
        <f t="shared" si="82"/>
        <v>104756.99999999999</v>
      </c>
      <c r="L1047" s="8">
        <f t="shared" si="83"/>
        <v>70385.600000000006</v>
      </c>
      <c r="M1047" s="8">
        <f t="shared" si="84"/>
        <v>14295.900000000001</v>
      </c>
    </row>
    <row r="1048" spans="1:13" x14ac:dyDescent="0.2">
      <c r="A1048" t="s">
        <v>48</v>
      </c>
      <c r="B1048" t="s">
        <v>49</v>
      </c>
      <c r="C1048">
        <v>2014</v>
      </c>
      <c r="D1048" t="s">
        <v>96</v>
      </c>
      <c r="E1048" t="s">
        <v>30</v>
      </c>
      <c r="F1048" t="s">
        <v>33</v>
      </c>
      <c r="G1048" t="s">
        <v>79</v>
      </c>
      <c r="H1048" s="2">
        <v>1216.5</v>
      </c>
      <c r="I1048" s="8">
        <f t="shared" si="80"/>
        <v>748847.99999999942</v>
      </c>
      <c r="J1048" s="8">
        <f t="shared" si="81"/>
        <v>85126.300000000017</v>
      </c>
      <c r="K1048" s="8">
        <f t="shared" si="82"/>
        <v>104756.99999999999</v>
      </c>
      <c r="L1048" s="8">
        <f t="shared" si="83"/>
        <v>70385.600000000006</v>
      </c>
      <c r="M1048" s="8">
        <f t="shared" si="84"/>
        <v>15026.099999999999</v>
      </c>
    </row>
    <row r="1049" spans="1:13" x14ac:dyDescent="0.2">
      <c r="A1049" t="s">
        <v>48</v>
      </c>
      <c r="B1049" t="s">
        <v>49</v>
      </c>
      <c r="C1049">
        <v>2014</v>
      </c>
      <c r="D1049" t="s">
        <v>96</v>
      </c>
      <c r="E1049" t="s">
        <v>30</v>
      </c>
      <c r="F1049" t="s">
        <v>34</v>
      </c>
      <c r="G1049" t="s">
        <v>80</v>
      </c>
      <c r="H1049" s="2">
        <v>951.9</v>
      </c>
      <c r="I1049" s="8">
        <f t="shared" si="80"/>
        <v>748847.99999999942</v>
      </c>
      <c r="J1049" s="8">
        <f t="shared" si="81"/>
        <v>85126.300000000017</v>
      </c>
      <c r="K1049" s="8">
        <f t="shared" si="82"/>
        <v>104756.99999999999</v>
      </c>
      <c r="L1049" s="8">
        <f t="shared" si="83"/>
        <v>70385.600000000006</v>
      </c>
      <c r="M1049" s="8">
        <f t="shared" si="84"/>
        <v>13074.100000000002</v>
      </c>
    </row>
    <row r="1050" spans="1:13" x14ac:dyDescent="0.2">
      <c r="A1050" t="s">
        <v>48</v>
      </c>
      <c r="B1050" t="s">
        <v>49</v>
      </c>
      <c r="C1050">
        <v>2014</v>
      </c>
      <c r="D1050" t="s">
        <v>96</v>
      </c>
      <c r="E1050" t="s">
        <v>30</v>
      </c>
      <c r="F1050" t="s">
        <v>35</v>
      </c>
      <c r="G1050" t="s">
        <v>81</v>
      </c>
      <c r="H1050" s="2">
        <v>913.4</v>
      </c>
      <c r="I1050" s="8">
        <f t="shared" si="80"/>
        <v>748847.99999999942</v>
      </c>
      <c r="J1050" s="8">
        <f t="shared" si="81"/>
        <v>85126.300000000017</v>
      </c>
      <c r="K1050" s="8">
        <f t="shared" si="82"/>
        <v>104756.99999999999</v>
      </c>
      <c r="L1050" s="8">
        <f t="shared" si="83"/>
        <v>70385.600000000006</v>
      </c>
      <c r="M1050" s="8">
        <f t="shared" si="84"/>
        <v>13809.199999999999</v>
      </c>
    </row>
    <row r="1051" spans="1:13" x14ac:dyDescent="0.2">
      <c r="A1051" t="s">
        <v>48</v>
      </c>
      <c r="B1051" t="s">
        <v>49</v>
      </c>
      <c r="C1051">
        <v>2014</v>
      </c>
      <c r="D1051" t="s">
        <v>96</v>
      </c>
      <c r="E1051" t="s">
        <v>30</v>
      </c>
      <c r="F1051" t="s">
        <v>36</v>
      </c>
      <c r="G1051" t="s">
        <v>82</v>
      </c>
      <c r="H1051" s="2">
        <v>1367.7</v>
      </c>
      <c r="I1051" s="8">
        <f t="shared" si="80"/>
        <v>748847.99999999942</v>
      </c>
      <c r="J1051" s="8">
        <f t="shared" si="81"/>
        <v>85126.300000000017</v>
      </c>
      <c r="K1051" s="8">
        <f t="shared" si="82"/>
        <v>104756.99999999999</v>
      </c>
      <c r="L1051" s="8">
        <f t="shared" si="83"/>
        <v>70385.600000000006</v>
      </c>
      <c r="M1051" s="8">
        <f t="shared" si="84"/>
        <v>16178</v>
      </c>
    </row>
    <row r="1052" spans="1:13" x14ac:dyDescent="0.2">
      <c r="A1052" t="s">
        <v>48</v>
      </c>
      <c r="B1052" t="s">
        <v>49</v>
      </c>
      <c r="C1052">
        <v>2014</v>
      </c>
      <c r="D1052" t="s">
        <v>96</v>
      </c>
      <c r="E1052" t="s">
        <v>37</v>
      </c>
      <c r="F1052" t="s">
        <v>38</v>
      </c>
      <c r="G1052" t="s">
        <v>83</v>
      </c>
      <c r="H1052" s="2">
        <v>1048.3</v>
      </c>
      <c r="I1052" s="8">
        <f t="shared" si="80"/>
        <v>748847.99999999942</v>
      </c>
      <c r="J1052" s="8">
        <f t="shared" si="81"/>
        <v>81142.699999999983</v>
      </c>
      <c r="K1052" s="8">
        <f t="shared" si="82"/>
        <v>104756.99999999999</v>
      </c>
      <c r="L1052" s="8">
        <f t="shared" si="83"/>
        <v>70385.600000000006</v>
      </c>
      <c r="M1052" s="8">
        <f t="shared" si="84"/>
        <v>15119.5</v>
      </c>
    </row>
    <row r="1053" spans="1:13" x14ac:dyDescent="0.2">
      <c r="A1053" t="s">
        <v>48</v>
      </c>
      <c r="B1053" t="s">
        <v>49</v>
      </c>
      <c r="C1053">
        <v>2014</v>
      </c>
      <c r="D1053" t="s">
        <v>96</v>
      </c>
      <c r="E1053" t="s">
        <v>37</v>
      </c>
      <c r="F1053" t="s">
        <v>39</v>
      </c>
      <c r="G1053" t="s">
        <v>84</v>
      </c>
      <c r="H1053" s="2">
        <v>1285.3</v>
      </c>
      <c r="I1053" s="8">
        <f t="shared" si="80"/>
        <v>748847.99999999942</v>
      </c>
      <c r="J1053" s="8">
        <f t="shared" si="81"/>
        <v>81142.699999999983</v>
      </c>
      <c r="K1053" s="8">
        <f t="shared" si="82"/>
        <v>104756.99999999999</v>
      </c>
      <c r="L1053" s="8">
        <f t="shared" si="83"/>
        <v>70385.600000000006</v>
      </c>
      <c r="M1053" s="8">
        <f t="shared" si="84"/>
        <v>14667.100000000002</v>
      </c>
    </row>
    <row r="1054" spans="1:13" x14ac:dyDescent="0.2">
      <c r="A1054" t="s">
        <v>48</v>
      </c>
      <c r="B1054" t="s">
        <v>49</v>
      </c>
      <c r="C1054">
        <v>2014</v>
      </c>
      <c r="D1054" t="s">
        <v>96</v>
      </c>
      <c r="E1054" t="s">
        <v>37</v>
      </c>
      <c r="F1054" t="s">
        <v>40</v>
      </c>
      <c r="G1054" t="s">
        <v>85</v>
      </c>
      <c r="H1054" s="2">
        <v>1249.7</v>
      </c>
      <c r="I1054" s="8">
        <f t="shared" si="80"/>
        <v>748847.99999999942</v>
      </c>
      <c r="J1054" s="8">
        <f t="shared" si="81"/>
        <v>81142.699999999983</v>
      </c>
      <c r="K1054" s="8">
        <f t="shared" si="82"/>
        <v>104756.99999999999</v>
      </c>
      <c r="L1054" s="8">
        <f t="shared" si="83"/>
        <v>70385.600000000006</v>
      </c>
      <c r="M1054" s="8">
        <f t="shared" si="84"/>
        <v>12262.600000000002</v>
      </c>
    </row>
    <row r="1055" spans="1:13" x14ac:dyDescent="0.2">
      <c r="A1055" t="s">
        <v>48</v>
      </c>
      <c r="B1055" t="s">
        <v>49</v>
      </c>
      <c r="C1055">
        <v>2014</v>
      </c>
      <c r="D1055" t="s">
        <v>96</v>
      </c>
      <c r="E1055" t="s">
        <v>37</v>
      </c>
      <c r="F1055" t="s">
        <v>41</v>
      </c>
      <c r="G1055" t="s">
        <v>86</v>
      </c>
      <c r="H1055" s="2">
        <v>1324.1</v>
      </c>
      <c r="I1055" s="8">
        <f t="shared" si="80"/>
        <v>748847.99999999942</v>
      </c>
      <c r="J1055" s="8">
        <f t="shared" si="81"/>
        <v>81142.699999999983</v>
      </c>
      <c r="K1055" s="8">
        <f t="shared" si="82"/>
        <v>104756.99999999999</v>
      </c>
      <c r="L1055" s="8">
        <f t="shared" si="83"/>
        <v>70385.600000000006</v>
      </c>
      <c r="M1055" s="8">
        <f t="shared" si="84"/>
        <v>14540.699999999999</v>
      </c>
    </row>
    <row r="1056" spans="1:13" x14ac:dyDescent="0.2">
      <c r="A1056" t="s">
        <v>48</v>
      </c>
      <c r="B1056" t="s">
        <v>49</v>
      </c>
      <c r="C1056">
        <v>2014</v>
      </c>
      <c r="D1056" t="s">
        <v>96</v>
      </c>
      <c r="E1056" t="s">
        <v>37</v>
      </c>
      <c r="F1056" t="s">
        <v>42</v>
      </c>
      <c r="G1056" t="s">
        <v>87</v>
      </c>
      <c r="H1056" s="2">
        <v>1256.3</v>
      </c>
      <c r="I1056" s="8">
        <f t="shared" si="80"/>
        <v>748847.99999999942</v>
      </c>
      <c r="J1056" s="8">
        <f t="shared" si="81"/>
        <v>81142.699999999983</v>
      </c>
      <c r="K1056" s="8">
        <f t="shared" si="82"/>
        <v>104756.99999999999</v>
      </c>
      <c r="L1056" s="8">
        <f t="shared" si="83"/>
        <v>70385.600000000006</v>
      </c>
      <c r="M1056" s="8">
        <f t="shared" si="84"/>
        <v>14455.299999999997</v>
      </c>
    </row>
    <row r="1057" spans="1:13" x14ac:dyDescent="0.2">
      <c r="A1057" t="s">
        <v>48</v>
      </c>
      <c r="B1057" t="s">
        <v>49</v>
      </c>
      <c r="C1057">
        <v>2014</v>
      </c>
      <c r="D1057" t="s">
        <v>96</v>
      </c>
      <c r="E1057" t="s">
        <v>37</v>
      </c>
      <c r="F1057" t="s">
        <v>43</v>
      </c>
      <c r="G1057" t="s">
        <v>88</v>
      </c>
      <c r="H1057" s="2">
        <v>663.7</v>
      </c>
      <c r="I1057" s="8">
        <f t="shared" si="80"/>
        <v>748847.99999999942</v>
      </c>
      <c r="J1057" s="8">
        <f t="shared" si="81"/>
        <v>81142.699999999983</v>
      </c>
      <c r="K1057" s="8">
        <f t="shared" si="82"/>
        <v>104756.99999999999</v>
      </c>
      <c r="L1057" s="8">
        <f t="shared" si="83"/>
        <v>70385.600000000006</v>
      </c>
      <c r="M1057" s="8">
        <f t="shared" si="84"/>
        <v>10097.5</v>
      </c>
    </row>
    <row r="1058" spans="1:13" x14ac:dyDescent="0.2">
      <c r="A1058" t="s">
        <v>48</v>
      </c>
      <c r="B1058" t="s">
        <v>49</v>
      </c>
      <c r="C1058">
        <v>2014</v>
      </c>
      <c r="D1058" t="s">
        <v>97</v>
      </c>
      <c r="E1058" t="s">
        <v>16</v>
      </c>
      <c r="F1058" t="s">
        <v>17</v>
      </c>
      <c r="G1058" t="s">
        <v>65</v>
      </c>
      <c r="H1058" s="2">
        <v>1020.7</v>
      </c>
      <c r="I1058" s="8">
        <f t="shared" si="80"/>
        <v>871389.69999999925</v>
      </c>
      <c r="J1058" s="8">
        <f t="shared" si="81"/>
        <v>65761.999999999985</v>
      </c>
      <c r="K1058" s="8">
        <f t="shared" si="82"/>
        <v>127699.2</v>
      </c>
      <c r="L1058" s="8">
        <f t="shared" si="83"/>
        <v>78617.199999999983</v>
      </c>
      <c r="M1058" s="8">
        <f t="shared" si="84"/>
        <v>11005.799999999997</v>
      </c>
    </row>
    <row r="1059" spans="1:13" x14ac:dyDescent="0.2">
      <c r="A1059" t="s">
        <v>48</v>
      </c>
      <c r="B1059" t="s">
        <v>49</v>
      </c>
      <c r="C1059">
        <v>2014</v>
      </c>
      <c r="D1059" t="s">
        <v>97</v>
      </c>
      <c r="E1059" t="s">
        <v>16</v>
      </c>
      <c r="F1059" t="s">
        <v>18</v>
      </c>
      <c r="G1059" t="s">
        <v>66</v>
      </c>
      <c r="H1059" s="2">
        <v>912.1</v>
      </c>
      <c r="I1059" s="8">
        <f t="shared" si="80"/>
        <v>871389.69999999925</v>
      </c>
      <c r="J1059" s="8">
        <f t="shared" si="81"/>
        <v>65761.999999999985</v>
      </c>
      <c r="K1059" s="8">
        <f t="shared" si="82"/>
        <v>127699.2</v>
      </c>
      <c r="L1059" s="8">
        <f t="shared" si="83"/>
        <v>78617.199999999983</v>
      </c>
      <c r="M1059" s="8">
        <f t="shared" si="84"/>
        <v>9481.4</v>
      </c>
    </row>
    <row r="1060" spans="1:13" x14ac:dyDescent="0.2">
      <c r="A1060" t="s">
        <v>48</v>
      </c>
      <c r="B1060" t="s">
        <v>49</v>
      </c>
      <c r="C1060">
        <v>2014</v>
      </c>
      <c r="D1060" t="s">
        <v>97</v>
      </c>
      <c r="E1060" t="s">
        <v>16</v>
      </c>
      <c r="F1060" t="s">
        <v>19</v>
      </c>
      <c r="G1060" t="s">
        <v>67</v>
      </c>
      <c r="H1060" s="2">
        <v>649.9</v>
      </c>
      <c r="I1060" s="8">
        <f t="shared" si="80"/>
        <v>871389.69999999925</v>
      </c>
      <c r="J1060" s="8">
        <f t="shared" si="81"/>
        <v>65761.999999999985</v>
      </c>
      <c r="K1060" s="8">
        <f t="shared" si="82"/>
        <v>127699.2</v>
      </c>
      <c r="L1060" s="8">
        <f t="shared" si="83"/>
        <v>78617.199999999983</v>
      </c>
      <c r="M1060" s="8">
        <f t="shared" si="84"/>
        <v>7370.9999999999991</v>
      </c>
    </row>
    <row r="1061" spans="1:13" x14ac:dyDescent="0.2">
      <c r="A1061" t="s">
        <v>48</v>
      </c>
      <c r="B1061" t="s">
        <v>49</v>
      </c>
      <c r="C1061">
        <v>2014</v>
      </c>
      <c r="D1061" t="s">
        <v>97</v>
      </c>
      <c r="E1061" t="s">
        <v>16</v>
      </c>
      <c r="F1061" t="s">
        <v>20</v>
      </c>
      <c r="G1061" t="s">
        <v>68</v>
      </c>
      <c r="H1061" s="2">
        <v>762.4</v>
      </c>
      <c r="I1061" s="8">
        <f t="shared" si="80"/>
        <v>871389.69999999925</v>
      </c>
      <c r="J1061" s="8">
        <f t="shared" si="81"/>
        <v>65761.999999999985</v>
      </c>
      <c r="K1061" s="8">
        <f t="shared" si="82"/>
        <v>127699.2</v>
      </c>
      <c r="L1061" s="8">
        <f t="shared" si="83"/>
        <v>78617.199999999983</v>
      </c>
      <c r="M1061" s="8">
        <f t="shared" si="84"/>
        <v>8457.0000000000036</v>
      </c>
    </row>
    <row r="1062" spans="1:13" x14ac:dyDescent="0.2">
      <c r="A1062" t="s">
        <v>48</v>
      </c>
      <c r="B1062" t="s">
        <v>49</v>
      </c>
      <c r="C1062">
        <v>2014</v>
      </c>
      <c r="D1062" t="s">
        <v>97</v>
      </c>
      <c r="E1062" t="s">
        <v>16</v>
      </c>
      <c r="F1062" t="s">
        <v>21</v>
      </c>
      <c r="G1062" t="s">
        <v>69</v>
      </c>
      <c r="H1062" s="2">
        <v>2648.4</v>
      </c>
      <c r="I1062" s="8">
        <f t="shared" si="80"/>
        <v>871389.69999999925</v>
      </c>
      <c r="J1062" s="8">
        <f t="shared" si="81"/>
        <v>65761.999999999985</v>
      </c>
      <c r="K1062" s="8">
        <f t="shared" si="82"/>
        <v>127699.2</v>
      </c>
      <c r="L1062" s="8">
        <f t="shared" si="83"/>
        <v>78617.199999999983</v>
      </c>
      <c r="M1062" s="8">
        <f t="shared" si="84"/>
        <v>20658.199999999997</v>
      </c>
    </row>
    <row r="1063" spans="1:13" x14ac:dyDescent="0.2">
      <c r="A1063" t="s">
        <v>48</v>
      </c>
      <c r="B1063" t="s">
        <v>49</v>
      </c>
      <c r="C1063">
        <v>2014</v>
      </c>
      <c r="D1063" t="s">
        <v>97</v>
      </c>
      <c r="E1063" t="s">
        <v>16</v>
      </c>
      <c r="F1063" t="s">
        <v>22</v>
      </c>
      <c r="G1063" t="s">
        <v>70</v>
      </c>
      <c r="H1063" s="2">
        <v>743.7</v>
      </c>
      <c r="I1063" s="8">
        <f t="shared" si="80"/>
        <v>871389.69999999925</v>
      </c>
      <c r="J1063" s="8">
        <f t="shared" si="81"/>
        <v>65761.999999999985</v>
      </c>
      <c r="K1063" s="8">
        <f t="shared" si="82"/>
        <v>127699.2</v>
      </c>
      <c r="L1063" s="8">
        <f t="shared" si="83"/>
        <v>78617.199999999983</v>
      </c>
      <c r="M1063" s="8">
        <f t="shared" si="84"/>
        <v>8788.6</v>
      </c>
    </row>
    <row r="1064" spans="1:13" x14ac:dyDescent="0.2">
      <c r="A1064" t="s">
        <v>48</v>
      </c>
      <c r="B1064" t="s">
        <v>49</v>
      </c>
      <c r="C1064">
        <v>2014</v>
      </c>
      <c r="D1064" t="s">
        <v>97</v>
      </c>
      <c r="E1064" t="s">
        <v>23</v>
      </c>
      <c r="F1064" t="s">
        <v>24</v>
      </c>
      <c r="G1064" t="s">
        <v>71</v>
      </c>
      <c r="H1064" s="2">
        <v>7130</v>
      </c>
      <c r="I1064" s="8">
        <f t="shared" si="80"/>
        <v>871389.69999999925</v>
      </c>
      <c r="J1064" s="8">
        <f t="shared" si="81"/>
        <v>605604.6</v>
      </c>
      <c r="K1064" s="8">
        <f t="shared" si="82"/>
        <v>127699.2</v>
      </c>
      <c r="L1064" s="8">
        <f t="shared" si="83"/>
        <v>78617.199999999983</v>
      </c>
      <c r="M1064" s="8">
        <f t="shared" si="84"/>
        <v>100018</v>
      </c>
    </row>
    <row r="1065" spans="1:13" x14ac:dyDescent="0.2">
      <c r="A1065" t="s">
        <v>48</v>
      </c>
      <c r="B1065" t="s">
        <v>49</v>
      </c>
      <c r="C1065">
        <v>2014</v>
      </c>
      <c r="D1065" t="s">
        <v>97</v>
      </c>
      <c r="E1065" t="s">
        <v>23</v>
      </c>
      <c r="F1065" t="s">
        <v>25</v>
      </c>
      <c r="G1065" t="s">
        <v>72</v>
      </c>
      <c r="H1065" s="2">
        <v>7592</v>
      </c>
      <c r="I1065" s="8">
        <f t="shared" si="80"/>
        <v>871389.69999999925</v>
      </c>
      <c r="J1065" s="8">
        <f t="shared" si="81"/>
        <v>605604.6</v>
      </c>
      <c r="K1065" s="8">
        <f t="shared" si="82"/>
        <v>127699.2</v>
      </c>
      <c r="L1065" s="8">
        <f t="shared" si="83"/>
        <v>78617.199999999983</v>
      </c>
      <c r="M1065" s="8">
        <f t="shared" si="84"/>
        <v>115802</v>
      </c>
    </row>
    <row r="1066" spans="1:13" x14ac:dyDescent="0.2">
      <c r="A1066" t="s">
        <v>48</v>
      </c>
      <c r="B1066" t="s">
        <v>49</v>
      </c>
      <c r="C1066">
        <v>2014</v>
      </c>
      <c r="D1066" t="s">
        <v>97</v>
      </c>
      <c r="E1066" t="s">
        <v>23</v>
      </c>
      <c r="F1066" t="s">
        <v>26</v>
      </c>
      <c r="G1066" t="s">
        <v>73</v>
      </c>
      <c r="H1066" s="2">
        <v>4373.1000000000004</v>
      </c>
      <c r="I1066" s="8">
        <f t="shared" si="80"/>
        <v>871389.69999999925</v>
      </c>
      <c r="J1066" s="8">
        <f t="shared" si="81"/>
        <v>605604.6</v>
      </c>
      <c r="K1066" s="8">
        <f t="shared" si="82"/>
        <v>127699.2</v>
      </c>
      <c r="L1066" s="8">
        <f t="shared" si="83"/>
        <v>78617.199999999983</v>
      </c>
      <c r="M1066" s="8">
        <f t="shared" si="84"/>
        <v>49841.700000000004</v>
      </c>
    </row>
    <row r="1067" spans="1:13" x14ac:dyDescent="0.2">
      <c r="A1067" t="s">
        <v>48</v>
      </c>
      <c r="B1067" t="s">
        <v>49</v>
      </c>
      <c r="C1067">
        <v>2014</v>
      </c>
      <c r="D1067" t="s">
        <v>97</v>
      </c>
      <c r="E1067" t="s">
        <v>23</v>
      </c>
      <c r="F1067" t="s">
        <v>27</v>
      </c>
      <c r="G1067" t="s">
        <v>74</v>
      </c>
      <c r="H1067" s="2">
        <v>8655</v>
      </c>
      <c r="I1067" s="8">
        <f t="shared" si="80"/>
        <v>871389.69999999925</v>
      </c>
      <c r="J1067" s="8">
        <f t="shared" si="81"/>
        <v>605604.6</v>
      </c>
      <c r="K1067" s="8">
        <f t="shared" si="82"/>
        <v>127699.2</v>
      </c>
      <c r="L1067" s="8">
        <f t="shared" si="83"/>
        <v>78617.199999999983</v>
      </c>
      <c r="M1067" s="8">
        <f t="shared" si="84"/>
        <v>106794</v>
      </c>
    </row>
    <row r="1068" spans="1:13" x14ac:dyDescent="0.2">
      <c r="A1068" t="s">
        <v>48</v>
      </c>
      <c r="B1068" t="s">
        <v>49</v>
      </c>
      <c r="C1068">
        <v>2014</v>
      </c>
      <c r="D1068" t="s">
        <v>97</v>
      </c>
      <c r="E1068" t="s">
        <v>23</v>
      </c>
      <c r="F1068" t="s">
        <v>28</v>
      </c>
      <c r="G1068" t="s">
        <v>75</v>
      </c>
      <c r="H1068" s="2">
        <v>10991.5</v>
      </c>
      <c r="I1068" s="8">
        <f t="shared" si="80"/>
        <v>871389.69999999925</v>
      </c>
      <c r="J1068" s="8">
        <f t="shared" si="81"/>
        <v>605604.6</v>
      </c>
      <c r="K1068" s="8">
        <f t="shared" si="82"/>
        <v>127699.2</v>
      </c>
      <c r="L1068" s="8">
        <f t="shared" si="83"/>
        <v>78617.199999999983</v>
      </c>
      <c r="M1068" s="8">
        <f t="shared" si="84"/>
        <v>105564.90000000001</v>
      </c>
    </row>
    <row r="1069" spans="1:13" x14ac:dyDescent="0.2">
      <c r="A1069" t="s">
        <v>48</v>
      </c>
      <c r="B1069" t="s">
        <v>49</v>
      </c>
      <c r="C1069">
        <v>2014</v>
      </c>
      <c r="D1069" t="s">
        <v>97</v>
      </c>
      <c r="E1069" t="s">
        <v>23</v>
      </c>
      <c r="F1069" t="s">
        <v>29</v>
      </c>
      <c r="G1069" t="s">
        <v>76</v>
      </c>
      <c r="H1069" s="2">
        <v>14419</v>
      </c>
      <c r="I1069" s="8">
        <f t="shared" si="80"/>
        <v>871389.69999999925</v>
      </c>
      <c r="J1069" s="8">
        <f t="shared" si="81"/>
        <v>605604.6</v>
      </c>
      <c r="K1069" s="8">
        <f t="shared" si="82"/>
        <v>127699.2</v>
      </c>
      <c r="L1069" s="8">
        <f t="shared" si="83"/>
        <v>78617.199999999983</v>
      </c>
      <c r="M1069" s="8">
        <f t="shared" si="84"/>
        <v>127584</v>
      </c>
    </row>
    <row r="1070" spans="1:13" x14ac:dyDescent="0.2">
      <c r="A1070" t="s">
        <v>48</v>
      </c>
      <c r="B1070" t="s">
        <v>49</v>
      </c>
      <c r="C1070">
        <v>2014</v>
      </c>
      <c r="D1070" t="s">
        <v>97</v>
      </c>
      <c r="E1070" t="s">
        <v>30</v>
      </c>
      <c r="F1070" t="s">
        <v>31</v>
      </c>
      <c r="G1070" t="s">
        <v>77</v>
      </c>
      <c r="H1070" s="2">
        <v>1538.1</v>
      </c>
      <c r="I1070" s="8">
        <f t="shared" si="80"/>
        <v>871389.69999999925</v>
      </c>
      <c r="J1070" s="8">
        <f t="shared" si="81"/>
        <v>101995.30000000002</v>
      </c>
      <c r="K1070" s="8">
        <f t="shared" si="82"/>
        <v>127699.2</v>
      </c>
      <c r="L1070" s="8">
        <f t="shared" si="83"/>
        <v>78617.199999999983</v>
      </c>
      <c r="M1070" s="8">
        <f t="shared" si="84"/>
        <v>15250.399999999998</v>
      </c>
    </row>
    <row r="1071" spans="1:13" x14ac:dyDescent="0.2">
      <c r="A1071" t="s">
        <v>48</v>
      </c>
      <c r="B1071" t="s">
        <v>49</v>
      </c>
      <c r="C1071">
        <v>2014</v>
      </c>
      <c r="D1071" t="s">
        <v>97</v>
      </c>
      <c r="E1071" t="s">
        <v>30</v>
      </c>
      <c r="F1071" t="s">
        <v>32</v>
      </c>
      <c r="G1071" t="s">
        <v>78</v>
      </c>
      <c r="H1071" s="2">
        <v>1467.1</v>
      </c>
      <c r="I1071" s="8">
        <f t="shared" si="80"/>
        <v>871389.69999999925</v>
      </c>
      <c r="J1071" s="8">
        <f t="shared" si="81"/>
        <v>101995.30000000002</v>
      </c>
      <c r="K1071" s="8">
        <f t="shared" si="82"/>
        <v>127699.2</v>
      </c>
      <c r="L1071" s="8">
        <f t="shared" si="83"/>
        <v>78617.199999999983</v>
      </c>
      <c r="M1071" s="8">
        <f t="shared" si="84"/>
        <v>16764.000000000004</v>
      </c>
    </row>
    <row r="1072" spans="1:13" x14ac:dyDescent="0.2">
      <c r="A1072" t="s">
        <v>48</v>
      </c>
      <c r="B1072" t="s">
        <v>49</v>
      </c>
      <c r="C1072">
        <v>2014</v>
      </c>
      <c r="D1072" t="s">
        <v>97</v>
      </c>
      <c r="E1072" t="s">
        <v>30</v>
      </c>
      <c r="F1072" t="s">
        <v>33</v>
      </c>
      <c r="G1072" t="s">
        <v>79</v>
      </c>
      <c r="H1072" s="2">
        <v>1393.9</v>
      </c>
      <c r="I1072" s="8">
        <f t="shared" si="80"/>
        <v>871389.69999999925</v>
      </c>
      <c r="J1072" s="8">
        <f t="shared" si="81"/>
        <v>101995.30000000002</v>
      </c>
      <c r="K1072" s="8">
        <f t="shared" si="82"/>
        <v>127699.2</v>
      </c>
      <c r="L1072" s="8">
        <f t="shared" si="83"/>
        <v>78617.199999999983</v>
      </c>
      <c r="M1072" s="8">
        <f t="shared" si="84"/>
        <v>17256.800000000003</v>
      </c>
    </row>
    <row r="1073" spans="1:13" x14ac:dyDescent="0.2">
      <c r="A1073" t="s">
        <v>48</v>
      </c>
      <c r="B1073" t="s">
        <v>49</v>
      </c>
      <c r="C1073">
        <v>2014</v>
      </c>
      <c r="D1073" t="s">
        <v>97</v>
      </c>
      <c r="E1073" t="s">
        <v>30</v>
      </c>
      <c r="F1073" t="s">
        <v>34</v>
      </c>
      <c r="G1073" t="s">
        <v>80</v>
      </c>
      <c r="H1073" s="2">
        <v>1492</v>
      </c>
      <c r="I1073" s="8">
        <f t="shared" si="80"/>
        <v>871389.69999999925</v>
      </c>
      <c r="J1073" s="8">
        <f t="shared" si="81"/>
        <v>101995.30000000002</v>
      </c>
      <c r="K1073" s="8">
        <f t="shared" si="82"/>
        <v>127699.2</v>
      </c>
      <c r="L1073" s="8">
        <f t="shared" si="83"/>
        <v>78617.199999999983</v>
      </c>
      <c r="M1073" s="8">
        <f t="shared" si="84"/>
        <v>16082.900000000001</v>
      </c>
    </row>
    <row r="1074" spans="1:13" x14ac:dyDescent="0.2">
      <c r="A1074" t="s">
        <v>48</v>
      </c>
      <c r="B1074" t="s">
        <v>49</v>
      </c>
      <c r="C1074">
        <v>2014</v>
      </c>
      <c r="D1074" t="s">
        <v>97</v>
      </c>
      <c r="E1074" t="s">
        <v>30</v>
      </c>
      <c r="F1074" t="s">
        <v>35</v>
      </c>
      <c r="G1074" t="s">
        <v>81</v>
      </c>
      <c r="H1074" s="2">
        <v>1565</v>
      </c>
      <c r="I1074" s="8">
        <f t="shared" si="80"/>
        <v>871389.69999999925</v>
      </c>
      <c r="J1074" s="8">
        <f t="shared" si="81"/>
        <v>101995.30000000002</v>
      </c>
      <c r="K1074" s="8">
        <f t="shared" si="82"/>
        <v>127699.2</v>
      </c>
      <c r="L1074" s="8">
        <f t="shared" si="83"/>
        <v>78617.199999999983</v>
      </c>
      <c r="M1074" s="8">
        <f t="shared" si="84"/>
        <v>16765.5</v>
      </c>
    </row>
    <row r="1075" spans="1:13" x14ac:dyDescent="0.2">
      <c r="A1075" t="s">
        <v>48</v>
      </c>
      <c r="B1075" t="s">
        <v>49</v>
      </c>
      <c r="C1075">
        <v>2014</v>
      </c>
      <c r="D1075" t="s">
        <v>97</v>
      </c>
      <c r="E1075" t="s">
        <v>30</v>
      </c>
      <c r="F1075" t="s">
        <v>36</v>
      </c>
      <c r="G1075" t="s">
        <v>82</v>
      </c>
      <c r="H1075" s="2">
        <v>1852</v>
      </c>
      <c r="I1075" s="8">
        <f t="shared" si="80"/>
        <v>871389.69999999925</v>
      </c>
      <c r="J1075" s="8">
        <f t="shared" si="81"/>
        <v>101995.30000000002</v>
      </c>
      <c r="K1075" s="8">
        <f t="shared" si="82"/>
        <v>127699.2</v>
      </c>
      <c r="L1075" s="8">
        <f t="shared" si="83"/>
        <v>78617.199999999983</v>
      </c>
      <c r="M1075" s="8">
        <f t="shared" si="84"/>
        <v>19875.699999999997</v>
      </c>
    </row>
    <row r="1076" spans="1:13" x14ac:dyDescent="0.2">
      <c r="A1076" t="s">
        <v>48</v>
      </c>
      <c r="B1076" t="s">
        <v>49</v>
      </c>
      <c r="C1076">
        <v>2014</v>
      </c>
      <c r="D1076" t="s">
        <v>97</v>
      </c>
      <c r="E1076" t="s">
        <v>37</v>
      </c>
      <c r="F1076" t="s">
        <v>38</v>
      </c>
      <c r="G1076" t="s">
        <v>83</v>
      </c>
      <c r="H1076" s="2">
        <v>1842.5</v>
      </c>
      <c r="I1076" s="8">
        <f t="shared" si="80"/>
        <v>871389.69999999925</v>
      </c>
      <c r="J1076" s="8">
        <f t="shared" si="81"/>
        <v>98027.8</v>
      </c>
      <c r="K1076" s="8">
        <f t="shared" si="82"/>
        <v>127699.2</v>
      </c>
      <c r="L1076" s="8">
        <f t="shared" si="83"/>
        <v>78617.199999999983</v>
      </c>
      <c r="M1076" s="8">
        <f t="shared" si="84"/>
        <v>17455</v>
      </c>
    </row>
    <row r="1077" spans="1:13" x14ac:dyDescent="0.2">
      <c r="A1077" t="s">
        <v>48</v>
      </c>
      <c r="B1077" t="s">
        <v>49</v>
      </c>
      <c r="C1077">
        <v>2014</v>
      </c>
      <c r="D1077" t="s">
        <v>97</v>
      </c>
      <c r="E1077" t="s">
        <v>37</v>
      </c>
      <c r="F1077" t="s">
        <v>39</v>
      </c>
      <c r="G1077" t="s">
        <v>84</v>
      </c>
      <c r="H1077" s="2">
        <v>1597.1</v>
      </c>
      <c r="I1077" s="8">
        <f t="shared" si="80"/>
        <v>871389.69999999925</v>
      </c>
      <c r="J1077" s="8">
        <f t="shared" si="81"/>
        <v>98027.8</v>
      </c>
      <c r="K1077" s="8">
        <f t="shared" si="82"/>
        <v>127699.2</v>
      </c>
      <c r="L1077" s="8">
        <f t="shared" si="83"/>
        <v>78617.199999999983</v>
      </c>
      <c r="M1077" s="8">
        <f t="shared" si="84"/>
        <v>18989.7</v>
      </c>
    </row>
    <row r="1078" spans="1:13" x14ac:dyDescent="0.2">
      <c r="A1078" t="s">
        <v>48</v>
      </c>
      <c r="B1078" t="s">
        <v>49</v>
      </c>
      <c r="C1078">
        <v>2014</v>
      </c>
      <c r="D1078" t="s">
        <v>97</v>
      </c>
      <c r="E1078" t="s">
        <v>37</v>
      </c>
      <c r="F1078" t="s">
        <v>40</v>
      </c>
      <c r="G1078" t="s">
        <v>85</v>
      </c>
      <c r="H1078" s="2">
        <v>1266.4000000000001</v>
      </c>
      <c r="I1078" s="8">
        <f t="shared" si="80"/>
        <v>871389.69999999925</v>
      </c>
      <c r="J1078" s="8">
        <f t="shared" si="81"/>
        <v>98027.8</v>
      </c>
      <c r="K1078" s="8">
        <f t="shared" si="82"/>
        <v>127699.2</v>
      </c>
      <c r="L1078" s="8">
        <f t="shared" si="83"/>
        <v>78617.199999999983</v>
      </c>
      <c r="M1078" s="8">
        <f t="shared" si="84"/>
        <v>14367.1</v>
      </c>
    </row>
    <row r="1079" spans="1:13" x14ac:dyDescent="0.2">
      <c r="A1079" t="s">
        <v>48</v>
      </c>
      <c r="B1079" t="s">
        <v>49</v>
      </c>
      <c r="C1079">
        <v>2014</v>
      </c>
      <c r="D1079" t="s">
        <v>97</v>
      </c>
      <c r="E1079" t="s">
        <v>37</v>
      </c>
      <c r="F1079" t="s">
        <v>41</v>
      </c>
      <c r="G1079" t="s">
        <v>86</v>
      </c>
      <c r="H1079" s="2">
        <v>1709.7</v>
      </c>
      <c r="I1079" s="8">
        <f t="shared" si="80"/>
        <v>871389.69999999925</v>
      </c>
      <c r="J1079" s="8">
        <f t="shared" si="81"/>
        <v>98027.8</v>
      </c>
      <c r="K1079" s="8">
        <f t="shared" si="82"/>
        <v>127699.2</v>
      </c>
      <c r="L1079" s="8">
        <f t="shared" si="83"/>
        <v>78617.199999999983</v>
      </c>
      <c r="M1079" s="8">
        <f t="shared" si="84"/>
        <v>17422.699999999997</v>
      </c>
    </row>
    <row r="1080" spans="1:13" x14ac:dyDescent="0.2">
      <c r="A1080" t="s">
        <v>48</v>
      </c>
      <c r="B1080" t="s">
        <v>49</v>
      </c>
      <c r="C1080">
        <v>2014</v>
      </c>
      <c r="D1080" t="s">
        <v>97</v>
      </c>
      <c r="E1080" t="s">
        <v>37</v>
      </c>
      <c r="F1080" t="s">
        <v>42</v>
      </c>
      <c r="G1080" t="s">
        <v>87</v>
      </c>
      <c r="H1080" s="2">
        <v>1628.7</v>
      </c>
      <c r="I1080" s="8">
        <f t="shared" si="80"/>
        <v>871389.69999999925</v>
      </c>
      <c r="J1080" s="8">
        <f t="shared" si="81"/>
        <v>98027.8</v>
      </c>
      <c r="K1080" s="8">
        <f t="shared" si="82"/>
        <v>127699.2</v>
      </c>
      <c r="L1080" s="8">
        <f t="shared" si="83"/>
        <v>78617.199999999983</v>
      </c>
      <c r="M1080" s="8">
        <f t="shared" si="84"/>
        <v>17432.8</v>
      </c>
    </row>
    <row r="1081" spans="1:13" x14ac:dyDescent="0.2">
      <c r="A1081" t="s">
        <v>48</v>
      </c>
      <c r="B1081" t="s">
        <v>49</v>
      </c>
      <c r="C1081">
        <v>2014</v>
      </c>
      <c r="D1081" t="s">
        <v>97</v>
      </c>
      <c r="E1081" t="s">
        <v>37</v>
      </c>
      <c r="F1081" t="s">
        <v>43</v>
      </c>
      <c r="G1081" t="s">
        <v>88</v>
      </c>
      <c r="H1081" s="2">
        <v>1366.9</v>
      </c>
      <c r="I1081" s="8">
        <f t="shared" si="80"/>
        <v>871389.69999999925</v>
      </c>
      <c r="J1081" s="8">
        <f t="shared" si="81"/>
        <v>98027.8</v>
      </c>
      <c r="K1081" s="8">
        <f t="shared" si="82"/>
        <v>127699.2</v>
      </c>
      <c r="L1081" s="8">
        <f t="shared" si="83"/>
        <v>78617.199999999983</v>
      </c>
      <c r="M1081" s="8">
        <f t="shared" si="84"/>
        <v>12360.5</v>
      </c>
    </row>
    <row r="1082" spans="1:13" x14ac:dyDescent="0.2">
      <c r="A1082" t="s">
        <v>48</v>
      </c>
      <c r="B1082" t="s">
        <v>49</v>
      </c>
      <c r="C1082">
        <v>2014</v>
      </c>
      <c r="D1082" t="s">
        <v>98</v>
      </c>
      <c r="E1082" t="s">
        <v>16</v>
      </c>
      <c r="F1082" t="s">
        <v>17</v>
      </c>
      <c r="G1082" t="s">
        <v>65</v>
      </c>
      <c r="H1082" s="2">
        <v>945</v>
      </c>
      <c r="I1082" s="8">
        <f t="shared" si="80"/>
        <v>800501</v>
      </c>
      <c r="J1082" s="8">
        <f t="shared" si="81"/>
        <v>59655</v>
      </c>
      <c r="K1082" s="8">
        <f t="shared" si="82"/>
        <v>99499</v>
      </c>
      <c r="L1082" s="8">
        <f t="shared" si="83"/>
        <v>75660</v>
      </c>
      <c r="M1082" s="8">
        <f t="shared" si="84"/>
        <v>9690</v>
      </c>
    </row>
    <row r="1083" spans="1:13" x14ac:dyDescent="0.2">
      <c r="A1083" t="s">
        <v>48</v>
      </c>
      <c r="B1083" t="s">
        <v>49</v>
      </c>
      <c r="C1083">
        <v>2014</v>
      </c>
      <c r="D1083" t="s">
        <v>98</v>
      </c>
      <c r="E1083" t="s">
        <v>16</v>
      </c>
      <c r="F1083" t="s">
        <v>18</v>
      </c>
      <c r="G1083" t="s">
        <v>66</v>
      </c>
      <c r="H1083" s="2">
        <v>786</v>
      </c>
      <c r="I1083" s="8">
        <f t="shared" si="80"/>
        <v>800501</v>
      </c>
      <c r="J1083" s="8">
        <f t="shared" si="81"/>
        <v>59655</v>
      </c>
      <c r="K1083" s="8">
        <f t="shared" si="82"/>
        <v>99499</v>
      </c>
      <c r="L1083" s="8">
        <f t="shared" si="83"/>
        <v>75660</v>
      </c>
      <c r="M1083" s="8">
        <f t="shared" si="84"/>
        <v>9223</v>
      </c>
    </row>
    <row r="1084" spans="1:13" x14ac:dyDescent="0.2">
      <c r="A1084" t="s">
        <v>48</v>
      </c>
      <c r="B1084" t="s">
        <v>49</v>
      </c>
      <c r="C1084">
        <v>2014</v>
      </c>
      <c r="D1084" t="s">
        <v>98</v>
      </c>
      <c r="E1084" t="s">
        <v>16</v>
      </c>
      <c r="F1084" t="s">
        <v>19</v>
      </c>
      <c r="G1084" t="s">
        <v>67</v>
      </c>
      <c r="H1084" s="2">
        <v>502</v>
      </c>
      <c r="I1084" s="8">
        <f t="shared" si="80"/>
        <v>800501</v>
      </c>
      <c r="J1084" s="8">
        <f t="shared" si="81"/>
        <v>59655</v>
      </c>
      <c r="K1084" s="8">
        <f t="shared" si="82"/>
        <v>99499</v>
      </c>
      <c r="L1084" s="8">
        <f t="shared" si="83"/>
        <v>75660</v>
      </c>
      <c r="M1084" s="8">
        <f t="shared" si="84"/>
        <v>6665</v>
      </c>
    </row>
    <row r="1085" spans="1:13" x14ac:dyDescent="0.2">
      <c r="A1085" t="s">
        <v>48</v>
      </c>
      <c r="B1085" t="s">
        <v>49</v>
      </c>
      <c r="C1085">
        <v>2014</v>
      </c>
      <c r="D1085" t="s">
        <v>98</v>
      </c>
      <c r="E1085" t="s">
        <v>16</v>
      </c>
      <c r="F1085" t="s">
        <v>20</v>
      </c>
      <c r="G1085" t="s">
        <v>68</v>
      </c>
      <c r="H1085" s="2">
        <v>650</v>
      </c>
      <c r="I1085" s="8">
        <f t="shared" si="80"/>
        <v>800501</v>
      </c>
      <c r="J1085" s="8">
        <f t="shared" si="81"/>
        <v>59655</v>
      </c>
      <c r="K1085" s="8">
        <f t="shared" si="82"/>
        <v>99499</v>
      </c>
      <c r="L1085" s="8">
        <f t="shared" si="83"/>
        <v>75660</v>
      </c>
      <c r="M1085" s="8">
        <f t="shared" si="84"/>
        <v>6890</v>
      </c>
    </row>
    <row r="1086" spans="1:13" x14ac:dyDescent="0.2">
      <c r="A1086" t="s">
        <v>48</v>
      </c>
      <c r="B1086" t="s">
        <v>49</v>
      </c>
      <c r="C1086">
        <v>2014</v>
      </c>
      <c r="D1086" t="s">
        <v>98</v>
      </c>
      <c r="E1086" t="s">
        <v>16</v>
      </c>
      <c r="F1086" t="s">
        <v>21</v>
      </c>
      <c r="G1086" t="s">
        <v>69</v>
      </c>
      <c r="H1086" s="2">
        <v>2091</v>
      </c>
      <c r="I1086" s="8">
        <f t="shared" si="80"/>
        <v>800501</v>
      </c>
      <c r="J1086" s="8">
        <f t="shared" si="81"/>
        <v>59655</v>
      </c>
      <c r="K1086" s="8">
        <f t="shared" si="82"/>
        <v>99499</v>
      </c>
      <c r="L1086" s="8">
        <f t="shared" si="83"/>
        <v>75660</v>
      </c>
      <c r="M1086" s="8">
        <f t="shared" si="84"/>
        <v>19549</v>
      </c>
    </row>
    <row r="1087" spans="1:13" x14ac:dyDescent="0.2">
      <c r="A1087" t="s">
        <v>48</v>
      </c>
      <c r="B1087" t="s">
        <v>49</v>
      </c>
      <c r="C1087">
        <v>2014</v>
      </c>
      <c r="D1087" t="s">
        <v>98</v>
      </c>
      <c r="E1087" t="s">
        <v>16</v>
      </c>
      <c r="F1087" t="s">
        <v>22</v>
      </c>
      <c r="G1087" t="s">
        <v>70</v>
      </c>
      <c r="H1087" s="2">
        <v>735</v>
      </c>
      <c r="I1087" s="8">
        <f t="shared" si="80"/>
        <v>800501</v>
      </c>
      <c r="J1087" s="8">
        <f t="shared" si="81"/>
        <v>59655</v>
      </c>
      <c r="K1087" s="8">
        <f t="shared" si="82"/>
        <v>99499</v>
      </c>
      <c r="L1087" s="8">
        <f t="shared" si="83"/>
        <v>75660</v>
      </c>
      <c r="M1087" s="8">
        <f t="shared" si="84"/>
        <v>7638</v>
      </c>
    </row>
    <row r="1088" spans="1:13" x14ac:dyDescent="0.2">
      <c r="A1088" t="s">
        <v>48</v>
      </c>
      <c r="B1088" t="s">
        <v>49</v>
      </c>
      <c r="C1088">
        <v>2014</v>
      </c>
      <c r="D1088" t="s">
        <v>98</v>
      </c>
      <c r="E1088" t="s">
        <v>23</v>
      </c>
      <c r="F1088" t="s">
        <v>24</v>
      </c>
      <c r="G1088" t="s">
        <v>71</v>
      </c>
      <c r="H1088" s="2">
        <v>6470</v>
      </c>
      <c r="I1088" s="8">
        <f t="shared" si="80"/>
        <v>800501</v>
      </c>
      <c r="J1088" s="8">
        <f t="shared" si="81"/>
        <v>555532</v>
      </c>
      <c r="K1088" s="8">
        <f t="shared" si="82"/>
        <v>99499</v>
      </c>
      <c r="L1088" s="8">
        <f t="shared" si="83"/>
        <v>75660</v>
      </c>
      <c r="M1088" s="8">
        <f t="shared" si="84"/>
        <v>85260</v>
      </c>
    </row>
    <row r="1089" spans="1:13" x14ac:dyDescent="0.2">
      <c r="A1089" t="s">
        <v>48</v>
      </c>
      <c r="B1089" t="s">
        <v>49</v>
      </c>
      <c r="C1089">
        <v>2014</v>
      </c>
      <c r="D1089" t="s">
        <v>98</v>
      </c>
      <c r="E1089" t="s">
        <v>23</v>
      </c>
      <c r="F1089" t="s">
        <v>25</v>
      </c>
      <c r="G1089" t="s">
        <v>72</v>
      </c>
      <c r="H1089" s="2">
        <v>10140</v>
      </c>
      <c r="I1089" s="8">
        <f t="shared" si="80"/>
        <v>800501</v>
      </c>
      <c r="J1089" s="8">
        <f t="shared" si="81"/>
        <v>555532</v>
      </c>
      <c r="K1089" s="8">
        <f t="shared" si="82"/>
        <v>99499</v>
      </c>
      <c r="L1089" s="8">
        <f t="shared" si="83"/>
        <v>75660</v>
      </c>
      <c r="M1089" s="8">
        <f t="shared" si="84"/>
        <v>117860</v>
      </c>
    </row>
    <row r="1090" spans="1:13" x14ac:dyDescent="0.2">
      <c r="A1090" t="s">
        <v>48</v>
      </c>
      <c r="B1090" t="s">
        <v>49</v>
      </c>
      <c r="C1090">
        <v>2014</v>
      </c>
      <c r="D1090" t="s">
        <v>98</v>
      </c>
      <c r="E1090" t="s">
        <v>23</v>
      </c>
      <c r="F1090" t="s">
        <v>26</v>
      </c>
      <c r="G1090" t="s">
        <v>73</v>
      </c>
      <c r="H1090" s="2">
        <v>4741</v>
      </c>
      <c r="I1090" s="8">
        <f t="shared" ref="I1090:I1153" si="85">SUMIFS(H:H,C:C,C1090,D:D,D1090)</f>
        <v>800501</v>
      </c>
      <c r="J1090" s="8">
        <f t="shared" ref="J1090:J1153" si="86">SUMIFS(H:H,E:E,E1090,D:D,D1090,C:C,C1090)</f>
        <v>555532</v>
      </c>
      <c r="K1090" s="8">
        <f t="shared" si="82"/>
        <v>99499</v>
      </c>
      <c r="L1090" s="8">
        <f t="shared" si="83"/>
        <v>75660</v>
      </c>
      <c r="M1090" s="8">
        <f t="shared" si="84"/>
        <v>47465</v>
      </c>
    </row>
    <row r="1091" spans="1:13" x14ac:dyDescent="0.2">
      <c r="A1091" t="s">
        <v>48</v>
      </c>
      <c r="B1091" t="s">
        <v>49</v>
      </c>
      <c r="C1091">
        <v>2014</v>
      </c>
      <c r="D1091" t="s">
        <v>98</v>
      </c>
      <c r="E1091" t="s">
        <v>23</v>
      </c>
      <c r="F1091" t="s">
        <v>27</v>
      </c>
      <c r="G1091" t="s">
        <v>74</v>
      </c>
      <c r="H1091" s="2">
        <v>13728</v>
      </c>
      <c r="I1091" s="8">
        <f t="shared" si="85"/>
        <v>800501</v>
      </c>
      <c r="J1091" s="8">
        <f t="shared" si="86"/>
        <v>555532</v>
      </c>
      <c r="K1091" s="8">
        <f t="shared" ref="K1091:K1154" si="87">SUMIFS(H:H,B:B,B1091,C:C,C1091,D:D,D1091)</f>
        <v>99499</v>
      </c>
      <c r="L1091" s="8">
        <f t="shared" ref="L1091:L1154" si="88">SUMIFS(H:H,A:A,A1091,C:C,C1091,D:D,D1091)</f>
        <v>75660</v>
      </c>
      <c r="M1091" s="8">
        <f t="shared" ref="M1091:M1154" si="89">SUMIFS(H:H,G:G,G1091,D:D,D1091,C:C,C1091)</f>
        <v>115566</v>
      </c>
    </row>
    <row r="1092" spans="1:13" x14ac:dyDescent="0.2">
      <c r="A1092" t="s">
        <v>48</v>
      </c>
      <c r="B1092" t="s">
        <v>49</v>
      </c>
      <c r="C1092">
        <v>2014</v>
      </c>
      <c r="D1092" t="s">
        <v>98</v>
      </c>
      <c r="E1092" t="s">
        <v>23</v>
      </c>
      <c r="F1092" t="s">
        <v>28</v>
      </c>
      <c r="G1092" t="s">
        <v>75</v>
      </c>
      <c r="H1092" s="2">
        <v>11663</v>
      </c>
      <c r="I1092" s="8">
        <f t="shared" si="85"/>
        <v>800501</v>
      </c>
      <c r="J1092" s="8">
        <f t="shared" si="86"/>
        <v>555532</v>
      </c>
      <c r="K1092" s="8">
        <f t="shared" si="87"/>
        <v>99499</v>
      </c>
      <c r="L1092" s="8">
        <f t="shared" si="88"/>
        <v>75660</v>
      </c>
      <c r="M1092" s="8">
        <f t="shared" si="89"/>
        <v>89571</v>
      </c>
    </row>
    <row r="1093" spans="1:13" x14ac:dyDescent="0.2">
      <c r="A1093" t="s">
        <v>48</v>
      </c>
      <c r="B1093" t="s">
        <v>49</v>
      </c>
      <c r="C1093">
        <v>2014</v>
      </c>
      <c r="D1093" t="s">
        <v>98</v>
      </c>
      <c r="E1093" t="s">
        <v>23</v>
      </c>
      <c r="F1093" t="s">
        <v>29</v>
      </c>
      <c r="G1093" t="s">
        <v>76</v>
      </c>
      <c r="H1093" s="2">
        <v>6200</v>
      </c>
      <c r="I1093" s="8">
        <f t="shared" si="85"/>
        <v>800501</v>
      </c>
      <c r="J1093" s="8">
        <f t="shared" si="86"/>
        <v>555532</v>
      </c>
      <c r="K1093" s="8">
        <f t="shared" si="87"/>
        <v>99499</v>
      </c>
      <c r="L1093" s="8">
        <f t="shared" si="88"/>
        <v>75660</v>
      </c>
      <c r="M1093" s="8">
        <f t="shared" si="89"/>
        <v>99810</v>
      </c>
    </row>
    <row r="1094" spans="1:13" x14ac:dyDescent="0.2">
      <c r="A1094" t="s">
        <v>48</v>
      </c>
      <c r="B1094" t="s">
        <v>49</v>
      </c>
      <c r="C1094">
        <v>2014</v>
      </c>
      <c r="D1094" t="s">
        <v>98</v>
      </c>
      <c r="E1094" t="s">
        <v>30</v>
      </c>
      <c r="F1094" t="s">
        <v>31</v>
      </c>
      <c r="G1094" t="s">
        <v>77</v>
      </c>
      <c r="H1094" s="2">
        <v>1325</v>
      </c>
      <c r="I1094" s="8">
        <f t="shared" si="85"/>
        <v>800501</v>
      </c>
      <c r="J1094" s="8">
        <f t="shared" si="86"/>
        <v>96018</v>
      </c>
      <c r="K1094" s="8">
        <f t="shared" si="87"/>
        <v>99499</v>
      </c>
      <c r="L1094" s="8">
        <f t="shared" si="88"/>
        <v>75660</v>
      </c>
      <c r="M1094" s="8">
        <f t="shared" si="89"/>
        <v>14822</v>
      </c>
    </row>
    <row r="1095" spans="1:13" x14ac:dyDescent="0.2">
      <c r="A1095" t="s">
        <v>48</v>
      </c>
      <c r="B1095" t="s">
        <v>49</v>
      </c>
      <c r="C1095">
        <v>2014</v>
      </c>
      <c r="D1095" t="s">
        <v>98</v>
      </c>
      <c r="E1095" t="s">
        <v>30</v>
      </c>
      <c r="F1095" t="s">
        <v>32</v>
      </c>
      <c r="G1095" t="s">
        <v>78</v>
      </c>
      <c r="H1095" s="2">
        <v>1440</v>
      </c>
      <c r="I1095" s="8">
        <f t="shared" si="85"/>
        <v>800501</v>
      </c>
      <c r="J1095" s="8">
        <f t="shared" si="86"/>
        <v>96018</v>
      </c>
      <c r="K1095" s="8">
        <f t="shared" si="87"/>
        <v>99499</v>
      </c>
      <c r="L1095" s="8">
        <f t="shared" si="88"/>
        <v>75660</v>
      </c>
      <c r="M1095" s="8">
        <f t="shared" si="89"/>
        <v>16325</v>
      </c>
    </row>
    <row r="1096" spans="1:13" x14ac:dyDescent="0.2">
      <c r="A1096" t="s">
        <v>48</v>
      </c>
      <c r="B1096" t="s">
        <v>49</v>
      </c>
      <c r="C1096">
        <v>2014</v>
      </c>
      <c r="D1096" t="s">
        <v>98</v>
      </c>
      <c r="E1096" t="s">
        <v>30</v>
      </c>
      <c r="F1096" t="s">
        <v>33</v>
      </c>
      <c r="G1096" t="s">
        <v>79</v>
      </c>
      <c r="H1096" s="2">
        <v>1524</v>
      </c>
      <c r="I1096" s="8">
        <f t="shared" si="85"/>
        <v>800501</v>
      </c>
      <c r="J1096" s="8">
        <f t="shared" si="86"/>
        <v>96018</v>
      </c>
      <c r="K1096" s="8">
        <f t="shared" si="87"/>
        <v>99499</v>
      </c>
      <c r="L1096" s="8">
        <f t="shared" si="88"/>
        <v>75660</v>
      </c>
      <c r="M1096" s="8">
        <f t="shared" si="89"/>
        <v>15901</v>
      </c>
    </row>
    <row r="1097" spans="1:13" x14ac:dyDescent="0.2">
      <c r="A1097" t="s">
        <v>48</v>
      </c>
      <c r="B1097" t="s">
        <v>49</v>
      </c>
      <c r="C1097">
        <v>2014</v>
      </c>
      <c r="D1097" t="s">
        <v>98</v>
      </c>
      <c r="E1097" t="s">
        <v>30</v>
      </c>
      <c r="F1097" t="s">
        <v>34</v>
      </c>
      <c r="G1097" t="s">
        <v>80</v>
      </c>
      <c r="H1097" s="2">
        <v>1338</v>
      </c>
      <c r="I1097" s="8">
        <f t="shared" si="85"/>
        <v>800501</v>
      </c>
      <c r="J1097" s="8">
        <f t="shared" si="86"/>
        <v>96018</v>
      </c>
      <c r="K1097" s="8">
        <f t="shared" si="87"/>
        <v>99499</v>
      </c>
      <c r="L1097" s="8">
        <f t="shared" si="88"/>
        <v>75660</v>
      </c>
      <c r="M1097" s="8">
        <f t="shared" si="89"/>
        <v>14754</v>
      </c>
    </row>
    <row r="1098" spans="1:13" x14ac:dyDescent="0.2">
      <c r="A1098" t="s">
        <v>48</v>
      </c>
      <c r="B1098" t="s">
        <v>49</v>
      </c>
      <c r="C1098">
        <v>2014</v>
      </c>
      <c r="D1098" t="s">
        <v>98</v>
      </c>
      <c r="E1098" t="s">
        <v>30</v>
      </c>
      <c r="F1098" t="s">
        <v>35</v>
      </c>
      <c r="G1098" t="s">
        <v>81</v>
      </c>
      <c r="H1098" s="2">
        <v>1330</v>
      </c>
      <c r="I1098" s="8">
        <f t="shared" si="85"/>
        <v>800501</v>
      </c>
      <c r="J1098" s="8">
        <f t="shared" si="86"/>
        <v>96018</v>
      </c>
      <c r="K1098" s="8">
        <f t="shared" si="87"/>
        <v>99499</v>
      </c>
      <c r="L1098" s="8">
        <f t="shared" si="88"/>
        <v>75660</v>
      </c>
      <c r="M1098" s="8">
        <f t="shared" si="89"/>
        <v>14856</v>
      </c>
    </row>
    <row r="1099" spans="1:13" x14ac:dyDescent="0.2">
      <c r="A1099" t="s">
        <v>48</v>
      </c>
      <c r="B1099" t="s">
        <v>49</v>
      </c>
      <c r="C1099">
        <v>2014</v>
      </c>
      <c r="D1099" t="s">
        <v>98</v>
      </c>
      <c r="E1099" t="s">
        <v>30</v>
      </c>
      <c r="F1099" t="s">
        <v>36</v>
      </c>
      <c r="G1099" t="s">
        <v>82</v>
      </c>
      <c r="H1099" s="2">
        <v>1766</v>
      </c>
      <c r="I1099" s="8">
        <f t="shared" si="85"/>
        <v>800501</v>
      </c>
      <c r="J1099" s="8">
        <f t="shared" si="86"/>
        <v>96018</v>
      </c>
      <c r="K1099" s="8">
        <f t="shared" si="87"/>
        <v>99499</v>
      </c>
      <c r="L1099" s="8">
        <f t="shared" si="88"/>
        <v>75660</v>
      </c>
      <c r="M1099" s="8">
        <f t="shared" si="89"/>
        <v>19360</v>
      </c>
    </row>
    <row r="1100" spans="1:13" x14ac:dyDescent="0.2">
      <c r="A1100" t="s">
        <v>48</v>
      </c>
      <c r="B1100" t="s">
        <v>49</v>
      </c>
      <c r="C1100">
        <v>2014</v>
      </c>
      <c r="D1100" t="s">
        <v>98</v>
      </c>
      <c r="E1100" t="s">
        <v>37</v>
      </c>
      <c r="F1100" t="s">
        <v>38</v>
      </c>
      <c r="G1100" t="s">
        <v>83</v>
      </c>
      <c r="H1100" s="2">
        <v>1707</v>
      </c>
      <c r="I1100" s="8">
        <f t="shared" si="85"/>
        <v>800501</v>
      </c>
      <c r="J1100" s="8">
        <f t="shared" si="86"/>
        <v>89296</v>
      </c>
      <c r="K1100" s="8">
        <f t="shared" si="87"/>
        <v>99499</v>
      </c>
      <c r="L1100" s="8">
        <f t="shared" si="88"/>
        <v>75660</v>
      </c>
      <c r="M1100" s="8">
        <f t="shared" si="89"/>
        <v>16009</v>
      </c>
    </row>
    <row r="1101" spans="1:13" x14ac:dyDescent="0.2">
      <c r="A1101" t="s">
        <v>48</v>
      </c>
      <c r="B1101" t="s">
        <v>49</v>
      </c>
      <c r="C1101">
        <v>2014</v>
      </c>
      <c r="D1101" t="s">
        <v>98</v>
      </c>
      <c r="E1101" t="s">
        <v>37</v>
      </c>
      <c r="F1101" t="s">
        <v>39</v>
      </c>
      <c r="G1101" t="s">
        <v>84</v>
      </c>
      <c r="H1101" s="2">
        <v>1314</v>
      </c>
      <c r="I1101" s="8">
        <f t="shared" si="85"/>
        <v>800501</v>
      </c>
      <c r="J1101" s="8">
        <f t="shared" si="86"/>
        <v>89296</v>
      </c>
      <c r="K1101" s="8">
        <f t="shared" si="87"/>
        <v>99499</v>
      </c>
      <c r="L1101" s="8">
        <f t="shared" si="88"/>
        <v>75660</v>
      </c>
      <c r="M1101" s="8">
        <f t="shared" si="89"/>
        <v>16821</v>
      </c>
    </row>
    <row r="1102" spans="1:13" x14ac:dyDescent="0.2">
      <c r="A1102" t="s">
        <v>48</v>
      </c>
      <c r="B1102" t="s">
        <v>49</v>
      </c>
      <c r="C1102">
        <v>2014</v>
      </c>
      <c r="D1102" t="s">
        <v>98</v>
      </c>
      <c r="E1102" t="s">
        <v>37</v>
      </c>
      <c r="F1102" t="s">
        <v>40</v>
      </c>
      <c r="G1102" t="s">
        <v>85</v>
      </c>
      <c r="H1102" s="2">
        <v>1144</v>
      </c>
      <c r="I1102" s="8">
        <f t="shared" si="85"/>
        <v>800501</v>
      </c>
      <c r="J1102" s="8">
        <f t="shared" si="86"/>
        <v>89296</v>
      </c>
      <c r="K1102" s="8">
        <f t="shared" si="87"/>
        <v>99499</v>
      </c>
      <c r="L1102" s="8">
        <f t="shared" si="88"/>
        <v>75660</v>
      </c>
      <c r="M1102" s="8">
        <f t="shared" si="89"/>
        <v>13064</v>
      </c>
    </row>
    <row r="1103" spans="1:13" x14ac:dyDescent="0.2">
      <c r="A1103" t="s">
        <v>48</v>
      </c>
      <c r="B1103" t="s">
        <v>49</v>
      </c>
      <c r="C1103">
        <v>2014</v>
      </c>
      <c r="D1103" t="s">
        <v>98</v>
      </c>
      <c r="E1103" t="s">
        <v>37</v>
      </c>
      <c r="F1103" t="s">
        <v>41</v>
      </c>
      <c r="G1103" t="s">
        <v>86</v>
      </c>
      <c r="H1103" s="2">
        <v>1675</v>
      </c>
      <c r="I1103" s="8">
        <f t="shared" si="85"/>
        <v>800501</v>
      </c>
      <c r="J1103" s="8">
        <f t="shared" si="86"/>
        <v>89296</v>
      </c>
      <c r="K1103" s="8">
        <f t="shared" si="87"/>
        <v>99499</v>
      </c>
      <c r="L1103" s="8">
        <f t="shared" si="88"/>
        <v>75660</v>
      </c>
      <c r="M1103" s="8">
        <f t="shared" si="89"/>
        <v>16477</v>
      </c>
    </row>
    <row r="1104" spans="1:13" x14ac:dyDescent="0.2">
      <c r="A1104" t="s">
        <v>48</v>
      </c>
      <c r="B1104" t="s">
        <v>49</v>
      </c>
      <c r="C1104">
        <v>2014</v>
      </c>
      <c r="D1104" t="s">
        <v>98</v>
      </c>
      <c r="E1104" t="s">
        <v>37</v>
      </c>
      <c r="F1104" t="s">
        <v>42</v>
      </c>
      <c r="G1104" t="s">
        <v>87</v>
      </c>
      <c r="H1104" s="2">
        <v>1347</v>
      </c>
      <c r="I1104" s="8">
        <f t="shared" si="85"/>
        <v>800501</v>
      </c>
      <c r="J1104" s="8">
        <f t="shared" si="86"/>
        <v>89296</v>
      </c>
      <c r="K1104" s="8">
        <f t="shared" si="87"/>
        <v>99499</v>
      </c>
      <c r="L1104" s="8">
        <f t="shared" si="88"/>
        <v>75660</v>
      </c>
      <c r="M1104" s="8">
        <f t="shared" si="89"/>
        <v>15965</v>
      </c>
    </row>
    <row r="1105" spans="1:13" x14ac:dyDescent="0.2">
      <c r="A1105" t="s">
        <v>48</v>
      </c>
      <c r="B1105" t="s">
        <v>49</v>
      </c>
      <c r="C1105">
        <v>2014</v>
      </c>
      <c r="D1105" t="s">
        <v>98</v>
      </c>
      <c r="E1105" t="s">
        <v>37</v>
      </c>
      <c r="F1105" t="s">
        <v>43</v>
      </c>
      <c r="G1105" t="s">
        <v>88</v>
      </c>
      <c r="H1105" s="2">
        <v>1099</v>
      </c>
      <c r="I1105" s="8">
        <f t="shared" si="85"/>
        <v>800501</v>
      </c>
      <c r="J1105" s="8">
        <f t="shared" si="86"/>
        <v>89296</v>
      </c>
      <c r="K1105" s="8">
        <f t="shared" si="87"/>
        <v>99499</v>
      </c>
      <c r="L1105" s="8">
        <f t="shared" si="88"/>
        <v>75660</v>
      </c>
      <c r="M1105" s="8">
        <f t="shared" si="89"/>
        <v>10960</v>
      </c>
    </row>
    <row r="1106" spans="1:13" x14ac:dyDescent="0.2">
      <c r="A1106" t="s">
        <v>48</v>
      </c>
      <c r="B1106" t="s">
        <v>49</v>
      </c>
      <c r="C1106">
        <v>2014</v>
      </c>
      <c r="D1106" t="s">
        <v>99</v>
      </c>
      <c r="E1106" t="s">
        <v>16</v>
      </c>
      <c r="F1106" t="s">
        <v>17</v>
      </c>
      <c r="G1106" t="s">
        <v>65</v>
      </c>
      <c r="H1106" s="2">
        <v>1141.2</v>
      </c>
      <c r="I1106" s="8">
        <f t="shared" si="85"/>
        <v>855617.85</v>
      </c>
      <c r="J1106" s="8">
        <f t="shared" si="86"/>
        <v>65599.849999999991</v>
      </c>
      <c r="K1106" s="8">
        <f t="shared" si="87"/>
        <v>108698.79999999994</v>
      </c>
      <c r="L1106" s="8">
        <f t="shared" si="88"/>
        <v>72552.399999999994</v>
      </c>
      <c r="M1106" s="8">
        <f t="shared" si="89"/>
        <v>11938.949999999997</v>
      </c>
    </row>
    <row r="1107" spans="1:13" x14ac:dyDescent="0.2">
      <c r="A1107" t="s">
        <v>48</v>
      </c>
      <c r="B1107" t="s">
        <v>49</v>
      </c>
      <c r="C1107">
        <v>2014</v>
      </c>
      <c r="D1107" t="s">
        <v>99</v>
      </c>
      <c r="E1107" t="s">
        <v>16</v>
      </c>
      <c r="F1107" t="s">
        <v>18</v>
      </c>
      <c r="G1107" t="s">
        <v>66</v>
      </c>
      <c r="H1107" s="2">
        <v>985.9</v>
      </c>
      <c r="I1107" s="8">
        <f t="shared" si="85"/>
        <v>855617.85</v>
      </c>
      <c r="J1107" s="8">
        <f t="shared" si="86"/>
        <v>65599.849999999991</v>
      </c>
      <c r="K1107" s="8">
        <f t="shared" si="87"/>
        <v>108698.79999999994</v>
      </c>
      <c r="L1107" s="8">
        <f t="shared" si="88"/>
        <v>72552.399999999994</v>
      </c>
      <c r="M1107" s="8">
        <f t="shared" si="89"/>
        <v>10351.1</v>
      </c>
    </row>
    <row r="1108" spans="1:13" x14ac:dyDescent="0.2">
      <c r="A1108" t="s">
        <v>48</v>
      </c>
      <c r="B1108" t="s">
        <v>49</v>
      </c>
      <c r="C1108">
        <v>2014</v>
      </c>
      <c r="D1108" t="s">
        <v>99</v>
      </c>
      <c r="E1108" t="s">
        <v>16</v>
      </c>
      <c r="F1108" t="s">
        <v>19</v>
      </c>
      <c r="G1108" t="s">
        <v>67</v>
      </c>
      <c r="H1108" s="2">
        <v>714.5</v>
      </c>
      <c r="I1108" s="8">
        <f t="shared" si="85"/>
        <v>855617.85</v>
      </c>
      <c r="J1108" s="8">
        <f t="shared" si="86"/>
        <v>65599.849999999991</v>
      </c>
      <c r="K1108" s="8">
        <f t="shared" si="87"/>
        <v>108698.79999999994</v>
      </c>
      <c r="L1108" s="8">
        <f t="shared" si="88"/>
        <v>72552.399999999994</v>
      </c>
      <c r="M1108" s="8">
        <f t="shared" si="89"/>
        <v>7251.2499999999991</v>
      </c>
    </row>
    <row r="1109" spans="1:13" x14ac:dyDescent="0.2">
      <c r="A1109" t="s">
        <v>48</v>
      </c>
      <c r="B1109" t="s">
        <v>49</v>
      </c>
      <c r="C1109">
        <v>2014</v>
      </c>
      <c r="D1109" t="s">
        <v>99</v>
      </c>
      <c r="E1109" t="s">
        <v>16</v>
      </c>
      <c r="F1109" t="s">
        <v>20</v>
      </c>
      <c r="G1109" t="s">
        <v>68</v>
      </c>
      <c r="H1109" s="2">
        <v>717.4</v>
      </c>
      <c r="I1109" s="8">
        <f t="shared" si="85"/>
        <v>855617.85</v>
      </c>
      <c r="J1109" s="8">
        <f t="shared" si="86"/>
        <v>65599.849999999991</v>
      </c>
      <c r="K1109" s="8">
        <f t="shared" si="87"/>
        <v>108698.79999999994</v>
      </c>
      <c r="L1109" s="8">
        <f t="shared" si="88"/>
        <v>72552.399999999994</v>
      </c>
      <c r="M1109" s="8">
        <f t="shared" si="89"/>
        <v>8023.4</v>
      </c>
    </row>
    <row r="1110" spans="1:13" x14ac:dyDescent="0.2">
      <c r="A1110" t="s">
        <v>48</v>
      </c>
      <c r="B1110" t="s">
        <v>49</v>
      </c>
      <c r="C1110">
        <v>2014</v>
      </c>
      <c r="D1110" t="s">
        <v>99</v>
      </c>
      <c r="E1110" t="s">
        <v>16</v>
      </c>
      <c r="F1110" t="s">
        <v>21</v>
      </c>
      <c r="G1110" t="s">
        <v>69</v>
      </c>
      <c r="H1110" s="2">
        <v>1948.75</v>
      </c>
      <c r="I1110" s="8">
        <f t="shared" si="85"/>
        <v>855617.85</v>
      </c>
      <c r="J1110" s="8">
        <f t="shared" si="86"/>
        <v>65599.849999999991</v>
      </c>
      <c r="K1110" s="8">
        <f t="shared" si="87"/>
        <v>108698.79999999994</v>
      </c>
      <c r="L1110" s="8">
        <f t="shared" si="88"/>
        <v>72552.399999999994</v>
      </c>
      <c r="M1110" s="8">
        <f t="shared" si="89"/>
        <v>19344.75</v>
      </c>
    </row>
    <row r="1111" spans="1:13" x14ac:dyDescent="0.2">
      <c r="A1111" t="s">
        <v>48</v>
      </c>
      <c r="B1111" t="s">
        <v>49</v>
      </c>
      <c r="C1111">
        <v>2014</v>
      </c>
      <c r="D1111" t="s">
        <v>99</v>
      </c>
      <c r="E1111" t="s">
        <v>16</v>
      </c>
      <c r="F1111" t="s">
        <v>22</v>
      </c>
      <c r="G1111" t="s">
        <v>70</v>
      </c>
      <c r="H1111" s="2">
        <v>627.9</v>
      </c>
      <c r="I1111" s="8">
        <f t="shared" si="85"/>
        <v>855617.85</v>
      </c>
      <c r="J1111" s="8">
        <f t="shared" si="86"/>
        <v>65599.849999999991</v>
      </c>
      <c r="K1111" s="8">
        <f t="shared" si="87"/>
        <v>108698.79999999994</v>
      </c>
      <c r="L1111" s="8">
        <f t="shared" si="88"/>
        <v>72552.399999999994</v>
      </c>
      <c r="M1111" s="8">
        <f t="shared" si="89"/>
        <v>8690.4000000000015</v>
      </c>
    </row>
    <row r="1112" spans="1:13" x14ac:dyDescent="0.2">
      <c r="A1112" t="s">
        <v>48</v>
      </c>
      <c r="B1112" t="s">
        <v>49</v>
      </c>
      <c r="C1112">
        <v>2014</v>
      </c>
      <c r="D1112" t="s">
        <v>99</v>
      </c>
      <c r="E1112" t="s">
        <v>23</v>
      </c>
      <c r="F1112" t="s">
        <v>24</v>
      </c>
      <c r="G1112" t="s">
        <v>71</v>
      </c>
      <c r="H1112" s="2">
        <v>6174</v>
      </c>
      <c r="I1112" s="8">
        <f t="shared" si="85"/>
        <v>855617.85</v>
      </c>
      <c r="J1112" s="8">
        <f t="shared" si="86"/>
        <v>588255.70000000019</v>
      </c>
      <c r="K1112" s="8">
        <f t="shared" si="87"/>
        <v>108698.79999999994</v>
      </c>
      <c r="L1112" s="8">
        <f t="shared" si="88"/>
        <v>72552.399999999994</v>
      </c>
      <c r="M1112" s="8">
        <f t="shared" si="89"/>
        <v>98396</v>
      </c>
    </row>
    <row r="1113" spans="1:13" x14ac:dyDescent="0.2">
      <c r="A1113" t="s">
        <v>48</v>
      </c>
      <c r="B1113" t="s">
        <v>49</v>
      </c>
      <c r="C1113">
        <v>2014</v>
      </c>
      <c r="D1113" t="s">
        <v>99</v>
      </c>
      <c r="E1113" t="s">
        <v>23</v>
      </c>
      <c r="F1113" t="s">
        <v>25</v>
      </c>
      <c r="G1113" t="s">
        <v>72</v>
      </c>
      <c r="H1113" s="2">
        <v>8404.5</v>
      </c>
      <c r="I1113" s="8">
        <f t="shared" si="85"/>
        <v>855617.85</v>
      </c>
      <c r="J1113" s="8">
        <f t="shared" si="86"/>
        <v>588255.70000000019</v>
      </c>
      <c r="K1113" s="8">
        <f t="shared" si="87"/>
        <v>108698.79999999994</v>
      </c>
      <c r="L1113" s="8">
        <f t="shared" si="88"/>
        <v>72552.399999999994</v>
      </c>
      <c r="M1113" s="8">
        <f t="shared" si="89"/>
        <v>108833</v>
      </c>
    </row>
    <row r="1114" spans="1:13" x14ac:dyDescent="0.2">
      <c r="A1114" t="s">
        <v>48</v>
      </c>
      <c r="B1114" t="s">
        <v>49</v>
      </c>
      <c r="C1114">
        <v>2014</v>
      </c>
      <c r="D1114" t="s">
        <v>99</v>
      </c>
      <c r="E1114" t="s">
        <v>23</v>
      </c>
      <c r="F1114" t="s">
        <v>26</v>
      </c>
      <c r="G1114" t="s">
        <v>73</v>
      </c>
      <c r="H1114" s="2">
        <v>3218.6</v>
      </c>
      <c r="I1114" s="8">
        <f t="shared" si="85"/>
        <v>855617.85</v>
      </c>
      <c r="J1114" s="8">
        <f t="shared" si="86"/>
        <v>588255.70000000019</v>
      </c>
      <c r="K1114" s="8">
        <f t="shared" si="87"/>
        <v>108698.79999999994</v>
      </c>
      <c r="L1114" s="8">
        <f t="shared" si="88"/>
        <v>72552.399999999994</v>
      </c>
      <c r="M1114" s="8">
        <f t="shared" si="89"/>
        <v>43864.250000000007</v>
      </c>
    </row>
    <row r="1115" spans="1:13" x14ac:dyDescent="0.2">
      <c r="A1115" t="s">
        <v>48</v>
      </c>
      <c r="B1115" t="s">
        <v>49</v>
      </c>
      <c r="C1115">
        <v>2014</v>
      </c>
      <c r="D1115" t="s">
        <v>99</v>
      </c>
      <c r="E1115" t="s">
        <v>23</v>
      </c>
      <c r="F1115" t="s">
        <v>27</v>
      </c>
      <c r="G1115" t="s">
        <v>74</v>
      </c>
      <c r="H1115" s="2">
        <v>8034.8</v>
      </c>
      <c r="I1115" s="8">
        <f t="shared" si="85"/>
        <v>855617.85</v>
      </c>
      <c r="J1115" s="8">
        <f t="shared" si="86"/>
        <v>588255.70000000019</v>
      </c>
      <c r="K1115" s="8">
        <f t="shared" si="87"/>
        <v>108698.79999999994</v>
      </c>
      <c r="L1115" s="8">
        <f t="shared" si="88"/>
        <v>72552.399999999994</v>
      </c>
      <c r="M1115" s="8">
        <f t="shared" si="89"/>
        <v>110399</v>
      </c>
    </row>
    <row r="1116" spans="1:13" x14ac:dyDescent="0.2">
      <c r="A1116" t="s">
        <v>48</v>
      </c>
      <c r="B1116" t="s">
        <v>49</v>
      </c>
      <c r="C1116">
        <v>2014</v>
      </c>
      <c r="D1116" t="s">
        <v>99</v>
      </c>
      <c r="E1116" t="s">
        <v>23</v>
      </c>
      <c r="F1116" t="s">
        <v>28</v>
      </c>
      <c r="G1116" t="s">
        <v>75</v>
      </c>
      <c r="H1116" s="2">
        <v>7321.75</v>
      </c>
      <c r="I1116" s="8">
        <f t="shared" si="85"/>
        <v>855617.85</v>
      </c>
      <c r="J1116" s="8">
        <f t="shared" si="86"/>
        <v>588255.70000000019</v>
      </c>
      <c r="K1116" s="8">
        <f t="shared" si="87"/>
        <v>108698.79999999994</v>
      </c>
      <c r="L1116" s="8">
        <f t="shared" si="88"/>
        <v>72552.399999999994</v>
      </c>
      <c r="M1116" s="8">
        <f t="shared" si="89"/>
        <v>90225.449999999983</v>
      </c>
    </row>
    <row r="1117" spans="1:13" x14ac:dyDescent="0.2">
      <c r="A1117" t="s">
        <v>48</v>
      </c>
      <c r="B1117" t="s">
        <v>49</v>
      </c>
      <c r="C1117">
        <v>2014</v>
      </c>
      <c r="D1117" t="s">
        <v>99</v>
      </c>
      <c r="E1117" t="s">
        <v>23</v>
      </c>
      <c r="F1117" t="s">
        <v>29</v>
      </c>
      <c r="G1117" t="s">
        <v>76</v>
      </c>
      <c r="H1117" s="2">
        <v>12914.5</v>
      </c>
      <c r="I1117" s="8">
        <f t="shared" si="85"/>
        <v>855617.85</v>
      </c>
      <c r="J1117" s="8">
        <f t="shared" si="86"/>
        <v>588255.70000000019</v>
      </c>
      <c r="K1117" s="8">
        <f t="shared" si="87"/>
        <v>108698.79999999994</v>
      </c>
      <c r="L1117" s="8">
        <f t="shared" si="88"/>
        <v>72552.399999999994</v>
      </c>
      <c r="M1117" s="8">
        <f t="shared" si="89"/>
        <v>136538</v>
      </c>
    </row>
    <row r="1118" spans="1:13" x14ac:dyDescent="0.2">
      <c r="A1118" t="s">
        <v>48</v>
      </c>
      <c r="B1118" t="s">
        <v>49</v>
      </c>
      <c r="C1118">
        <v>2014</v>
      </c>
      <c r="D1118" t="s">
        <v>99</v>
      </c>
      <c r="E1118" t="s">
        <v>30</v>
      </c>
      <c r="F1118" t="s">
        <v>31</v>
      </c>
      <c r="G1118" t="s">
        <v>77</v>
      </c>
      <c r="H1118" s="2">
        <v>1952.55</v>
      </c>
      <c r="I1118" s="8">
        <f t="shared" si="85"/>
        <v>855617.85</v>
      </c>
      <c r="J1118" s="8">
        <f t="shared" si="86"/>
        <v>101769.9</v>
      </c>
      <c r="K1118" s="8">
        <f t="shared" si="87"/>
        <v>108698.79999999994</v>
      </c>
      <c r="L1118" s="8">
        <f t="shared" si="88"/>
        <v>72552.399999999994</v>
      </c>
      <c r="M1118" s="8">
        <f t="shared" si="89"/>
        <v>15147.15</v>
      </c>
    </row>
    <row r="1119" spans="1:13" x14ac:dyDescent="0.2">
      <c r="A1119" t="s">
        <v>48</v>
      </c>
      <c r="B1119" t="s">
        <v>49</v>
      </c>
      <c r="C1119">
        <v>2014</v>
      </c>
      <c r="D1119" t="s">
        <v>99</v>
      </c>
      <c r="E1119" t="s">
        <v>30</v>
      </c>
      <c r="F1119" t="s">
        <v>32</v>
      </c>
      <c r="G1119" t="s">
        <v>78</v>
      </c>
      <c r="H1119" s="2">
        <v>1920.2</v>
      </c>
      <c r="I1119" s="8">
        <f t="shared" si="85"/>
        <v>855617.85</v>
      </c>
      <c r="J1119" s="8">
        <f t="shared" si="86"/>
        <v>101769.9</v>
      </c>
      <c r="K1119" s="8">
        <f t="shared" si="87"/>
        <v>108698.79999999994</v>
      </c>
      <c r="L1119" s="8">
        <f t="shared" si="88"/>
        <v>72552.399999999994</v>
      </c>
      <c r="M1119" s="8">
        <f t="shared" si="89"/>
        <v>16869.250000000011</v>
      </c>
    </row>
    <row r="1120" spans="1:13" x14ac:dyDescent="0.2">
      <c r="A1120" t="s">
        <v>48</v>
      </c>
      <c r="B1120" t="s">
        <v>49</v>
      </c>
      <c r="C1120">
        <v>2014</v>
      </c>
      <c r="D1120" t="s">
        <v>99</v>
      </c>
      <c r="E1120" t="s">
        <v>30</v>
      </c>
      <c r="F1120" t="s">
        <v>33</v>
      </c>
      <c r="G1120" t="s">
        <v>79</v>
      </c>
      <c r="H1120" s="2">
        <v>1651.8</v>
      </c>
      <c r="I1120" s="8">
        <f t="shared" si="85"/>
        <v>855617.85</v>
      </c>
      <c r="J1120" s="8">
        <f t="shared" si="86"/>
        <v>101769.9</v>
      </c>
      <c r="K1120" s="8">
        <f t="shared" si="87"/>
        <v>108698.79999999994</v>
      </c>
      <c r="L1120" s="8">
        <f t="shared" si="88"/>
        <v>72552.399999999994</v>
      </c>
      <c r="M1120" s="8">
        <f t="shared" si="89"/>
        <v>16968.850000000002</v>
      </c>
    </row>
    <row r="1121" spans="1:13" x14ac:dyDescent="0.2">
      <c r="A1121" t="s">
        <v>48</v>
      </c>
      <c r="B1121" t="s">
        <v>49</v>
      </c>
      <c r="C1121">
        <v>2014</v>
      </c>
      <c r="D1121" t="s">
        <v>99</v>
      </c>
      <c r="E1121" t="s">
        <v>30</v>
      </c>
      <c r="F1121" t="s">
        <v>34</v>
      </c>
      <c r="G1121" t="s">
        <v>80</v>
      </c>
      <c r="H1121" s="2">
        <v>1757.7</v>
      </c>
      <c r="I1121" s="8">
        <f t="shared" si="85"/>
        <v>855617.85</v>
      </c>
      <c r="J1121" s="8">
        <f t="shared" si="86"/>
        <v>101769.9</v>
      </c>
      <c r="K1121" s="8">
        <f t="shared" si="87"/>
        <v>108698.79999999994</v>
      </c>
      <c r="L1121" s="8">
        <f t="shared" si="88"/>
        <v>72552.399999999994</v>
      </c>
      <c r="M1121" s="8">
        <f t="shared" si="89"/>
        <v>16115.800000000008</v>
      </c>
    </row>
    <row r="1122" spans="1:13" x14ac:dyDescent="0.2">
      <c r="A1122" t="s">
        <v>48</v>
      </c>
      <c r="B1122" t="s">
        <v>49</v>
      </c>
      <c r="C1122">
        <v>2014</v>
      </c>
      <c r="D1122" t="s">
        <v>99</v>
      </c>
      <c r="E1122" t="s">
        <v>30</v>
      </c>
      <c r="F1122" t="s">
        <v>35</v>
      </c>
      <c r="G1122" t="s">
        <v>81</v>
      </c>
      <c r="H1122" s="2">
        <v>1737.4</v>
      </c>
      <c r="I1122" s="8">
        <f t="shared" si="85"/>
        <v>855617.85</v>
      </c>
      <c r="J1122" s="8">
        <f t="shared" si="86"/>
        <v>101769.9</v>
      </c>
      <c r="K1122" s="8">
        <f t="shared" si="87"/>
        <v>108698.79999999994</v>
      </c>
      <c r="L1122" s="8">
        <f t="shared" si="88"/>
        <v>72552.399999999994</v>
      </c>
      <c r="M1122" s="8">
        <f t="shared" si="89"/>
        <v>16687.150000000001</v>
      </c>
    </row>
    <row r="1123" spans="1:13" x14ac:dyDescent="0.2">
      <c r="A1123" t="s">
        <v>48</v>
      </c>
      <c r="B1123" t="s">
        <v>49</v>
      </c>
      <c r="C1123">
        <v>2014</v>
      </c>
      <c r="D1123" t="s">
        <v>99</v>
      </c>
      <c r="E1123" t="s">
        <v>30</v>
      </c>
      <c r="F1123" t="s">
        <v>36</v>
      </c>
      <c r="G1123" t="s">
        <v>82</v>
      </c>
      <c r="H1123" s="2">
        <v>2022.2</v>
      </c>
      <c r="I1123" s="8">
        <f t="shared" si="85"/>
        <v>855617.85</v>
      </c>
      <c r="J1123" s="8">
        <f t="shared" si="86"/>
        <v>101769.9</v>
      </c>
      <c r="K1123" s="8">
        <f t="shared" si="87"/>
        <v>108698.79999999994</v>
      </c>
      <c r="L1123" s="8">
        <f t="shared" si="88"/>
        <v>72552.399999999994</v>
      </c>
      <c r="M1123" s="8">
        <f t="shared" si="89"/>
        <v>19981.7</v>
      </c>
    </row>
    <row r="1124" spans="1:13" x14ac:dyDescent="0.2">
      <c r="A1124" t="s">
        <v>48</v>
      </c>
      <c r="B1124" t="s">
        <v>49</v>
      </c>
      <c r="C1124">
        <v>2014</v>
      </c>
      <c r="D1124" t="s">
        <v>99</v>
      </c>
      <c r="E1124" t="s">
        <v>37</v>
      </c>
      <c r="F1124" t="s">
        <v>38</v>
      </c>
      <c r="G1124" t="s">
        <v>83</v>
      </c>
      <c r="H1124" s="2">
        <v>1773.15</v>
      </c>
      <c r="I1124" s="8">
        <f t="shared" si="85"/>
        <v>855617.85</v>
      </c>
      <c r="J1124" s="8">
        <f t="shared" si="86"/>
        <v>99992.400000000023</v>
      </c>
      <c r="K1124" s="8">
        <f t="shared" si="87"/>
        <v>108698.79999999994</v>
      </c>
      <c r="L1124" s="8">
        <f t="shared" si="88"/>
        <v>72552.399999999994</v>
      </c>
      <c r="M1124" s="8">
        <f t="shared" si="89"/>
        <v>18348.100000000002</v>
      </c>
    </row>
    <row r="1125" spans="1:13" x14ac:dyDescent="0.2">
      <c r="A1125" t="s">
        <v>48</v>
      </c>
      <c r="B1125" t="s">
        <v>49</v>
      </c>
      <c r="C1125">
        <v>2014</v>
      </c>
      <c r="D1125" t="s">
        <v>99</v>
      </c>
      <c r="E1125" t="s">
        <v>37</v>
      </c>
      <c r="F1125" t="s">
        <v>39</v>
      </c>
      <c r="G1125" t="s">
        <v>84</v>
      </c>
      <c r="H1125" s="2">
        <v>1760.9</v>
      </c>
      <c r="I1125" s="8">
        <f t="shared" si="85"/>
        <v>855617.85</v>
      </c>
      <c r="J1125" s="8">
        <f t="shared" si="86"/>
        <v>99992.400000000023</v>
      </c>
      <c r="K1125" s="8">
        <f t="shared" si="87"/>
        <v>108698.79999999994</v>
      </c>
      <c r="L1125" s="8">
        <f t="shared" si="88"/>
        <v>72552.399999999994</v>
      </c>
      <c r="M1125" s="8">
        <f t="shared" si="89"/>
        <v>18204.149999999998</v>
      </c>
    </row>
    <row r="1126" spans="1:13" x14ac:dyDescent="0.2">
      <c r="A1126" t="s">
        <v>48</v>
      </c>
      <c r="B1126" t="s">
        <v>49</v>
      </c>
      <c r="C1126">
        <v>2014</v>
      </c>
      <c r="D1126" t="s">
        <v>99</v>
      </c>
      <c r="E1126" t="s">
        <v>37</v>
      </c>
      <c r="F1126" t="s">
        <v>40</v>
      </c>
      <c r="G1126" t="s">
        <v>85</v>
      </c>
      <c r="H1126" s="2">
        <v>1478.3</v>
      </c>
      <c r="I1126" s="8">
        <f t="shared" si="85"/>
        <v>855617.85</v>
      </c>
      <c r="J1126" s="8">
        <f t="shared" si="86"/>
        <v>99992.400000000023</v>
      </c>
      <c r="K1126" s="8">
        <f t="shared" si="87"/>
        <v>108698.79999999994</v>
      </c>
      <c r="L1126" s="8">
        <f t="shared" si="88"/>
        <v>72552.399999999994</v>
      </c>
      <c r="M1126" s="8">
        <f t="shared" si="89"/>
        <v>15371.449999999999</v>
      </c>
    </row>
    <row r="1127" spans="1:13" x14ac:dyDescent="0.2">
      <c r="A1127" t="s">
        <v>48</v>
      </c>
      <c r="B1127" t="s">
        <v>49</v>
      </c>
      <c r="C1127">
        <v>2014</v>
      </c>
      <c r="D1127" t="s">
        <v>99</v>
      </c>
      <c r="E1127" t="s">
        <v>37</v>
      </c>
      <c r="F1127" t="s">
        <v>41</v>
      </c>
      <c r="G1127" t="s">
        <v>86</v>
      </c>
      <c r="H1127" s="2">
        <v>1548.95</v>
      </c>
      <c r="I1127" s="8">
        <f t="shared" si="85"/>
        <v>855617.85</v>
      </c>
      <c r="J1127" s="8">
        <f t="shared" si="86"/>
        <v>99992.400000000023</v>
      </c>
      <c r="K1127" s="8">
        <f t="shared" si="87"/>
        <v>108698.79999999994</v>
      </c>
      <c r="L1127" s="8">
        <f t="shared" si="88"/>
        <v>72552.399999999994</v>
      </c>
      <c r="M1127" s="8">
        <f t="shared" si="89"/>
        <v>18063.7</v>
      </c>
    </row>
    <row r="1128" spans="1:13" x14ac:dyDescent="0.2">
      <c r="A1128" t="s">
        <v>48</v>
      </c>
      <c r="B1128" t="s">
        <v>49</v>
      </c>
      <c r="C1128">
        <v>2014</v>
      </c>
      <c r="D1128" t="s">
        <v>99</v>
      </c>
      <c r="E1128" t="s">
        <v>37</v>
      </c>
      <c r="F1128" t="s">
        <v>42</v>
      </c>
      <c r="G1128" t="s">
        <v>87</v>
      </c>
      <c r="H1128" s="2">
        <v>1719.9</v>
      </c>
      <c r="I1128" s="8">
        <f t="shared" si="85"/>
        <v>855617.85</v>
      </c>
      <c r="J1128" s="8">
        <f t="shared" si="86"/>
        <v>99992.400000000023</v>
      </c>
      <c r="K1128" s="8">
        <f t="shared" si="87"/>
        <v>108698.79999999994</v>
      </c>
      <c r="L1128" s="8">
        <f t="shared" si="88"/>
        <v>72552.399999999994</v>
      </c>
      <c r="M1128" s="8">
        <f t="shared" si="89"/>
        <v>18607.899999999998</v>
      </c>
    </row>
    <row r="1129" spans="1:13" x14ac:dyDescent="0.2">
      <c r="A1129" t="s">
        <v>48</v>
      </c>
      <c r="B1129" t="s">
        <v>49</v>
      </c>
      <c r="C1129">
        <v>2014</v>
      </c>
      <c r="D1129" t="s">
        <v>99</v>
      </c>
      <c r="E1129" t="s">
        <v>37</v>
      </c>
      <c r="F1129" t="s">
        <v>43</v>
      </c>
      <c r="G1129" t="s">
        <v>88</v>
      </c>
      <c r="H1129" s="2">
        <v>1025.55</v>
      </c>
      <c r="I1129" s="8">
        <f t="shared" si="85"/>
        <v>855617.85</v>
      </c>
      <c r="J1129" s="8">
        <f t="shared" si="86"/>
        <v>99992.400000000023</v>
      </c>
      <c r="K1129" s="8">
        <f t="shared" si="87"/>
        <v>108698.79999999994</v>
      </c>
      <c r="L1129" s="8">
        <f t="shared" si="88"/>
        <v>72552.399999999994</v>
      </c>
      <c r="M1129" s="8">
        <f t="shared" si="89"/>
        <v>11397.1</v>
      </c>
    </row>
    <row r="1130" spans="1:13" x14ac:dyDescent="0.2">
      <c r="A1130" t="s">
        <v>48</v>
      </c>
      <c r="B1130" t="s">
        <v>49</v>
      </c>
      <c r="C1130">
        <v>2014</v>
      </c>
      <c r="D1130" t="s">
        <v>100</v>
      </c>
      <c r="E1130" t="s">
        <v>16</v>
      </c>
      <c r="F1130" t="s">
        <v>17</v>
      </c>
      <c r="G1130" t="s">
        <v>65</v>
      </c>
      <c r="H1130" s="2">
        <v>1378.3</v>
      </c>
      <c r="I1130" s="8">
        <f t="shared" si="85"/>
        <v>1008381.2500000003</v>
      </c>
      <c r="J1130" s="8">
        <f t="shared" si="86"/>
        <v>75599</v>
      </c>
      <c r="K1130" s="8">
        <f t="shared" si="87"/>
        <v>123162.79999999999</v>
      </c>
      <c r="L1130" s="8">
        <f t="shared" si="88"/>
        <v>86618.299999999988</v>
      </c>
      <c r="M1130" s="8">
        <f t="shared" si="89"/>
        <v>13158.1</v>
      </c>
    </row>
    <row r="1131" spans="1:13" x14ac:dyDescent="0.2">
      <c r="A1131" t="s">
        <v>48</v>
      </c>
      <c r="B1131" t="s">
        <v>49</v>
      </c>
      <c r="C1131">
        <v>2014</v>
      </c>
      <c r="D1131" t="s">
        <v>100</v>
      </c>
      <c r="E1131" t="s">
        <v>16</v>
      </c>
      <c r="F1131" t="s">
        <v>18</v>
      </c>
      <c r="G1131" t="s">
        <v>66</v>
      </c>
      <c r="H1131" s="2">
        <v>1014.95</v>
      </c>
      <c r="I1131" s="8">
        <f t="shared" si="85"/>
        <v>1008381.2500000003</v>
      </c>
      <c r="J1131" s="8">
        <f t="shared" si="86"/>
        <v>75599</v>
      </c>
      <c r="K1131" s="8">
        <f t="shared" si="87"/>
        <v>123162.79999999999</v>
      </c>
      <c r="L1131" s="8">
        <f t="shared" si="88"/>
        <v>86618.299999999988</v>
      </c>
      <c r="M1131" s="8">
        <f t="shared" si="89"/>
        <v>10962.149999999998</v>
      </c>
    </row>
    <row r="1132" spans="1:13" x14ac:dyDescent="0.2">
      <c r="A1132" t="s">
        <v>48</v>
      </c>
      <c r="B1132" t="s">
        <v>49</v>
      </c>
      <c r="C1132">
        <v>2014</v>
      </c>
      <c r="D1132" t="s">
        <v>100</v>
      </c>
      <c r="E1132" t="s">
        <v>16</v>
      </c>
      <c r="F1132" t="s">
        <v>19</v>
      </c>
      <c r="G1132" t="s">
        <v>67</v>
      </c>
      <c r="H1132" s="2">
        <v>809.95</v>
      </c>
      <c r="I1132" s="8">
        <f t="shared" si="85"/>
        <v>1008381.2500000003</v>
      </c>
      <c r="J1132" s="8">
        <f t="shared" si="86"/>
        <v>75599</v>
      </c>
      <c r="K1132" s="8">
        <f t="shared" si="87"/>
        <v>123162.79999999999</v>
      </c>
      <c r="L1132" s="8">
        <f t="shared" si="88"/>
        <v>86618.299999999988</v>
      </c>
      <c r="M1132" s="8">
        <f t="shared" si="89"/>
        <v>8120.2500000000009</v>
      </c>
    </row>
    <row r="1133" spans="1:13" x14ac:dyDescent="0.2">
      <c r="A1133" t="s">
        <v>48</v>
      </c>
      <c r="B1133" t="s">
        <v>49</v>
      </c>
      <c r="C1133">
        <v>2014</v>
      </c>
      <c r="D1133" t="s">
        <v>100</v>
      </c>
      <c r="E1133" t="s">
        <v>16</v>
      </c>
      <c r="F1133" t="s">
        <v>20</v>
      </c>
      <c r="G1133" t="s">
        <v>68</v>
      </c>
      <c r="H1133" s="2">
        <v>914.44999999999902</v>
      </c>
      <c r="I1133" s="8">
        <f t="shared" si="85"/>
        <v>1008381.2500000003</v>
      </c>
      <c r="J1133" s="8">
        <f t="shared" si="86"/>
        <v>75599</v>
      </c>
      <c r="K1133" s="8">
        <f t="shared" si="87"/>
        <v>123162.79999999999</v>
      </c>
      <c r="L1133" s="8">
        <f t="shared" si="88"/>
        <v>86618.299999999988</v>
      </c>
      <c r="M1133" s="8">
        <f t="shared" si="89"/>
        <v>9381.4</v>
      </c>
    </row>
    <row r="1134" spans="1:13" x14ac:dyDescent="0.2">
      <c r="A1134" t="s">
        <v>48</v>
      </c>
      <c r="B1134" t="s">
        <v>49</v>
      </c>
      <c r="C1134">
        <v>2014</v>
      </c>
      <c r="D1134" t="s">
        <v>100</v>
      </c>
      <c r="E1134" t="s">
        <v>16</v>
      </c>
      <c r="F1134" t="s">
        <v>21</v>
      </c>
      <c r="G1134" t="s">
        <v>69</v>
      </c>
      <c r="H1134" s="2">
        <v>2070.5</v>
      </c>
      <c r="I1134" s="8">
        <f t="shared" si="85"/>
        <v>1008381.2500000003</v>
      </c>
      <c r="J1134" s="8">
        <f t="shared" si="86"/>
        <v>75599</v>
      </c>
      <c r="K1134" s="8">
        <f t="shared" si="87"/>
        <v>123162.79999999999</v>
      </c>
      <c r="L1134" s="8">
        <f t="shared" si="88"/>
        <v>86618.299999999988</v>
      </c>
      <c r="M1134" s="8">
        <f t="shared" si="89"/>
        <v>24510.9</v>
      </c>
    </row>
    <row r="1135" spans="1:13" x14ac:dyDescent="0.2">
      <c r="A1135" t="s">
        <v>48</v>
      </c>
      <c r="B1135" t="s">
        <v>49</v>
      </c>
      <c r="C1135">
        <v>2014</v>
      </c>
      <c r="D1135" t="s">
        <v>100</v>
      </c>
      <c r="E1135" t="s">
        <v>16</v>
      </c>
      <c r="F1135" t="s">
        <v>22</v>
      </c>
      <c r="G1135" t="s">
        <v>70</v>
      </c>
      <c r="H1135" s="2">
        <v>708.8</v>
      </c>
      <c r="I1135" s="8">
        <f t="shared" si="85"/>
        <v>1008381.2500000003</v>
      </c>
      <c r="J1135" s="8">
        <f t="shared" si="86"/>
        <v>75599</v>
      </c>
      <c r="K1135" s="8">
        <f t="shared" si="87"/>
        <v>123162.79999999999</v>
      </c>
      <c r="L1135" s="8">
        <f t="shared" si="88"/>
        <v>86618.299999999988</v>
      </c>
      <c r="M1135" s="8">
        <f t="shared" si="89"/>
        <v>9466.2000000000007</v>
      </c>
    </row>
    <row r="1136" spans="1:13" x14ac:dyDescent="0.2">
      <c r="A1136" t="s">
        <v>48</v>
      </c>
      <c r="B1136" t="s">
        <v>49</v>
      </c>
      <c r="C1136">
        <v>2014</v>
      </c>
      <c r="D1136" t="s">
        <v>100</v>
      </c>
      <c r="E1136" t="s">
        <v>23</v>
      </c>
      <c r="F1136" t="s">
        <v>24</v>
      </c>
      <c r="G1136" t="s">
        <v>71</v>
      </c>
      <c r="H1136" s="2">
        <v>10753.5</v>
      </c>
      <c r="I1136" s="8">
        <f t="shared" si="85"/>
        <v>1008381.2500000003</v>
      </c>
      <c r="J1136" s="8">
        <f t="shared" si="86"/>
        <v>701282.05000000016</v>
      </c>
      <c r="K1136" s="8">
        <f t="shared" si="87"/>
        <v>123162.79999999999</v>
      </c>
      <c r="L1136" s="8">
        <f t="shared" si="88"/>
        <v>86618.299999999988</v>
      </c>
      <c r="M1136" s="8">
        <f t="shared" si="89"/>
        <v>105869.5</v>
      </c>
    </row>
    <row r="1137" spans="1:13" x14ac:dyDescent="0.2">
      <c r="A1137" t="s">
        <v>48</v>
      </c>
      <c r="B1137" t="s">
        <v>49</v>
      </c>
      <c r="C1137">
        <v>2014</v>
      </c>
      <c r="D1137" t="s">
        <v>100</v>
      </c>
      <c r="E1137" t="s">
        <v>23</v>
      </c>
      <c r="F1137" t="s">
        <v>25</v>
      </c>
      <c r="G1137" t="s">
        <v>72</v>
      </c>
      <c r="H1137" s="2">
        <v>12972.5</v>
      </c>
      <c r="I1137" s="8">
        <f t="shared" si="85"/>
        <v>1008381.2500000003</v>
      </c>
      <c r="J1137" s="8">
        <f t="shared" si="86"/>
        <v>701282.05000000016</v>
      </c>
      <c r="K1137" s="8">
        <f t="shared" si="87"/>
        <v>123162.79999999999</v>
      </c>
      <c r="L1137" s="8">
        <f t="shared" si="88"/>
        <v>86618.299999999988</v>
      </c>
      <c r="M1137" s="8">
        <f t="shared" si="89"/>
        <v>146397</v>
      </c>
    </row>
    <row r="1138" spans="1:13" x14ac:dyDescent="0.2">
      <c r="A1138" t="s">
        <v>48</v>
      </c>
      <c r="B1138" t="s">
        <v>49</v>
      </c>
      <c r="C1138">
        <v>2014</v>
      </c>
      <c r="D1138" t="s">
        <v>100</v>
      </c>
      <c r="E1138" t="s">
        <v>23</v>
      </c>
      <c r="F1138" t="s">
        <v>26</v>
      </c>
      <c r="G1138" t="s">
        <v>73</v>
      </c>
      <c r="H1138" s="2">
        <v>4134.8</v>
      </c>
      <c r="I1138" s="8">
        <f t="shared" si="85"/>
        <v>1008381.2500000003</v>
      </c>
      <c r="J1138" s="8">
        <f t="shared" si="86"/>
        <v>701282.05000000016</v>
      </c>
      <c r="K1138" s="8">
        <f t="shared" si="87"/>
        <v>123162.79999999999</v>
      </c>
      <c r="L1138" s="8">
        <f t="shared" si="88"/>
        <v>86618.299999999988</v>
      </c>
      <c r="M1138" s="8">
        <f t="shared" si="89"/>
        <v>57496.5</v>
      </c>
    </row>
    <row r="1139" spans="1:13" x14ac:dyDescent="0.2">
      <c r="A1139" t="s">
        <v>48</v>
      </c>
      <c r="B1139" t="s">
        <v>49</v>
      </c>
      <c r="C1139">
        <v>2014</v>
      </c>
      <c r="D1139" t="s">
        <v>100</v>
      </c>
      <c r="E1139" t="s">
        <v>23</v>
      </c>
      <c r="F1139" t="s">
        <v>27</v>
      </c>
      <c r="G1139" t="s">
        <v>74</v>
      </c>
      <c r="H1139" s="2">
        <v>12599.5</v>
      </c>
      <c r="I1139" s="8">
        <f t="shared" si="85"/>
        <v>1008381.2500000003</v>
      </c>
      <c r="J1139" s="8">
        <f t="shared" si="86"/>
        <v>701282.05000000016</v>
      </c>
      <c r="K1139" s="8">
        <f t="shared" si="87"/>
        <v>123162.79999999999</v>
      </c>
      <c r="L1139" s="8">
        <f t="shared" si="88"/>
        <v>86618.299999999988</v>
      </c>
      <c r="M1139" s="8">
        <f t="shared" si="89"/>
        <v>129721.50000000001</v>
      </c>
    </row>
    <row r="1140" spans="1:13" x14ac:dyDescent="0.2">
      <c r="A1140" t="s">
        <v>48</v>
      </c>
      <c r="B1140" t="s">
        <v>49</v>
      </c>
      <c r="C1140">
        <v>2014</v>
      </c>
      <c r="D1140" t="s">
        <v>100</v>
      </c>
      <c r="E1140" t="s">
        <v>23</v>
      </c>
      <c r="F1140" t="s">
        <v>28</v>
      </c>
      <c r="G1140" t="s">
        <v>75</v>
      </c>
      <c r="H1140" s="2">
        <v>8439.75</v>
      </c>
      <c r="I1140" s="8">
        <f t="shared" si="85"/>
        <v>1008381.2500000003</v>
      </c>
      <c r="J1140" s="8">
        <f t="shared" si="86"/>
        <v>701282.05000000016</v>
      </c>
      <c r="K1140" s="8">
        <f t="shared" si="87"/>
        <v>123162.79999999999</v>
      </c>
      <c r="L1140" s="8">
        <f t="shared" si="88"/>
        <v>86618.299999999988</v>
      </c>
      <c r="M1140" s="8">
        <f t="shared" si="89"/>
        <v>115591.04999999999</v>
      </c>
    </row>
    <row r="1141" spans="1:13" x14ac:dyDescent="0.2">
      <c r="A1141" t="s">
        <v>48</v>
      </c>
      <c r="B1141" t="s">
        <v>49</v>
      </c>
      <c r="C1141">
        <v>2014</v>
      </c>
      <c r="D1141" t="s">
        <v>100</v>
      </c>
      <c r="E1141" t="s">
        <v>23</v>
      </c>
      <c r="F1141" t="s">
        <v>29</v>
      </c>
      <c r="G1141" t="s">
        <v>76</v>
      </c>
      <c r="H1141" s="2">
        <v>11357</v>
      </c>
      <c r="I1141" s="8">
        <f t="shared" si="85"/>
        <v>1008381.2500000003</v>
      </c>
      <c r="J1141" s="8">
        <f t="shared" si="86"/>
        <v>701282.05000000016</v>
      </c>
      <c r="K1141" s="8">
        <f t="shared" si="87"/>
        <v>123162.79999999999</v>
      </c>
      <c r="L1141" s="8">
        <f t="shared" si="88"/>
        <v>86618.299999999988</v>
      </c>
      <c r="M1141" s="8">
        <f t="shared" si="89"/>
        <v>146206.5</v>
      </c>
    </row>
    <row r="1142" spans="1:13" x14ac:dyDescent="0.2">
      <c r="A1142" t="s">
        <v>48</v>
      </c>
      <c r="B1142" t="s">
        <v>49</v>
      </c>
      <c r="C1142">
        <v>2014</v>
      </c>
      <c r="D1142" t="s">
        <v>100</v>
      </c>
      <c r="E1142" t="s">
        <v>30</v>
      </c>
      <c r="F1142" t="s">
        <v>31</v>
      </c>
      <c r="G1142" t="s">
        <v>77</v>
      </c>
      <c r="H1142" s="2">
        <v>1270.3</v>
      </c>
      <c r="I1142" s="8">
        <f t="shared" si="85"/>
        <v>1008381.2500000003</v>
      </c>
      <c r="J1142" s="8">
        <f t="shared" si="86"/>
        <v>118816.50000000003</v>
      </c>
      <c r="K1142" s="8">
        <f t="shared" si="87"/>
        <v>123162.79999999999</v>
      </c>
      <c r="L1142" s="8">
        <f t="shared" si="88"/>
        <v>86618.299999999988</v>
      </c>
      <c r="M1142" s="8">
        <f t="shared" si="89"/>
        <v>17956.950000000008</v>
      </c>
    </row>
    <row r="1143" spans="1:13" x14ac:dyDescent="0.2">
      <c r="A1143" t="s">
        <v>48</v>
      </c>
      <c r="B1143" t="s">
        <v>49</v>
      </c>
      <c r="C1143">
        <v>2014</v>
      </c>
      <c r="D1143" t="s">
        <v>100</v>
      </c>
      <c r="E1143" t="s">
        <v>30</v>
      </c>
      <c r="F1143" t="s">
        <v>32</v>
      </c>
      <c r="G1143" t="s">
        <v>78</v>
      </c>
      <c r="H1143" s="2">
        <v>1802.95</v>
      </c>
      <c r="I1143" s="8">
        <f t="shared" si="85"/>
        <v>1008381.2500000003</v>
      </c>
      <c r="J1143" s="8">
        <f t="shared" si="86"/>
        <v>118816.50000000003</v>
      </c>
      <c r="K1143" s="8">
        <f t="shared" si="87"/>
        <v>123162.79999999999</v>
      </c>
      <c r="L1143" s="8">
        <f t="shared" si="88"/>
        <v>86618.299999999988</v>
      </c>
      <c r="M1143" s="8">
        <f t="shared" si="89"/>
        <v>18920.950000000012</v>
      </c>
    </row>
    <row r="1144" spans="1:13" x14ac:dyDescent="0.2">
      <c r="A1144" t="s">
        <v>48</v>
      </c>
      <c r="B1144" t="s">
        <v>49</v>
      </c>
      <c r="C1144">
        <v>2014</v>
      </c>
      <c r="D1144" t="s">
        <v>100</v>
      </c>
      <c r="E1144" t="s">
        <v>30</v>
      </c>
      <c r="F1144" t="s">
        <v>33</v>
      </c>
      <c r="G1144" t="s">
        <v>79</v>
      </c>
      <c r="H1144" s="2">
        <v>1711.65</v>
      </c>
      <c r="I1144" s="8">
        <f t="shared" si="85"/>
        <v>1008381.2500000003</v>
      </c>
      <c r="J1144" s="8">
        <f t="shared" si="86"/>
        <v>118816.50000000003</v>
      </c>
      <c r="K1144" s="8">
        <f t="shared" si="87"/>
        <v>123162.79999999999</v>
      </c>
      <c r="L1144" s="8">
        <f t="shared" si="88"/>
        <v>86618.299999999988</v>
      </c>
      <c r="M1144" s="8">
        <f t="shared" si="89"/>
        <v>19684.599999999999</v>
      </c>
    </row>
    <row r="1145" spans="1:13" x14ac:dyDescent="0.2">
      <c r="A1145" t="s">
        <v>48</v>
      </c>
      <c r="B1145" t="s">
        <v>49</v>
      </c>
      <c r="C1145">
        <v>2014</v>
      </c>
      <c r="D1145" t="s">
        <v>100</v>
      </c>
      <c r="E1145" t="s">
        <v>30</v>
      </c>
      <c r="F1145" t="s">
        <v>34</v>
      </c>
      <c r="G1145" t="s">
        <v>80</v>
      </c>
      <c r="H1145" s="2">
        <v>1511.8</v>
      </c>
      <c r="I1145" s="8">
        <f t="shared" si="85"/>
        <v>1008381.2500000003</v>
      </c>
      <c r="J1145" s="8">
        <f t="shared" si="86"/>
        <v>118816.50000000003</v>
      </c>
      <c r="K1145" s="8">
        <f t="shared" si="87"/>
        <v>123162.79999999999</v>
      </c>
      <c r="L1145" s="8">
        <f t="shared" si="88"/>
        <v>86618.299999999988</v>
      </c>
      <c r="M1145" s="8">
        <f t="shared" si="89"/>
        <v>18150.400000000001</v>
      </c>
    </row>
    <row r="1146" spans="1:13" x14ac:dyDescent="0.2">
      <c r="A1146" t="s">
        <v>48</v>
      </c>
      <c r="B1146" t="s">
        <v>49</v>
      </c>
      <c r="C1146">
        <v>2014</v>
      </c>
      <c r="D1146" t="s">
        <v>100</v>
      </c>
      <c r="E1146" t="s">
        <v>30</v>
      </c>
      <c r="F1146" t="s">
        <v>35</v>
      </c>
      <c r="G1146" t="s">
        <v>81</v>
      </c>
      <c r="H1146" s="2">
        <v>1745.8</v>
      </c>
      <c r="I1146" s="8">
        <f t="shared" si="85"/>
        <v>1008381.2500000003</v>
      </c>
      <c r="J1146" s="8">
        <f t="shared" si="86"/>
        <v>118816.50000000003</v>
      </c>
      <c r="K1146" s="8">
        <f t="shared" si="87"/>
        <v>123162.79999999999</v>
      </c>
      <c r="L1146" s="8">
        <f t="shared" si="88"/>
        <v>86618.299999999988</v>
      </c>
      <c r="M1146" s="8">
        <f t="shared" si="89"/>
        <v>19256.549999999996</v>
      </c>
    </row>
    <row r="1147" spans="1:13" x14ac:dyDescent="0.2">
      <c r="A1147" t="s">
        <v>48</v>
      </c>
      <c r="B1147" t="s">
        <v>49</v>
      </c>
      <c r="C1147">
        <v>2014</v>
      </c>
      <c r="D1147" t="s">
        <v>100</v>
      </c>
      <c r="E1147" t="s">
        <v>30</v>
      </c>
      <c r="F1147" t="s">
        <v>36</v>
      </c>
      <c r="G1147" t="s">
        <v>82</v>
      </c>
      <c r="H1147" s="2">
        <v>1990.25</v>
      </c>
      <c r="I1147" s="8">
        <f t="shared" si="85"/>
        <v>1008381.2500000003</v>
      </c>
      <c r="J1147" s="8">
        <f t="shared" si="86"/>
        <v>118816.50000000003</v>
      </c>
      <c r="K1147" s="8">
        <f t="shared" si="87"/>
        <v>123162.79999999999</v>
      </c>
      <c r="L1147" s="8">
        <f t="shared" si="88"/>
        <v>86618.299999999988</v>
      </c>
      <c r="M1147" s="8">
        <f t="shared" si="89"/>
        <v>24847.050000000003</v>
      </c>
    </row>
    <row r="1148" spans="1:13" x14ac:dyDescent="0.2">
      <c r="A1148" t="s">
        <v>48</v>
      </c>
      <c r="B1148" t="s">
        <v>49</v>
      </c>
      <c r="C1148">
        <v>2014</v>
      </c>
      <c r="D1148" t="s">
        <v>100</v>
      </c>
      <c r="E1148" t="s">
        <v>37</v>
      </c>
      <c r="F1148" t="s">
        <v>38</v>
      </c>
      <c r="G1148" t="s">
        <v>83</v>
      </c>
      <c r="H1148" s="2">
        <v>1717.55</v>
      </c>
      <c r="I1148" s="8">
        <f t="shared" si="85"/>
        <v>1008381.2500000003</v>
      </c>
      <c r="J1148" s="8">
        <f t="shared" si="86"/>
        <v>112683.7</v>
      </c>
      <c r="K1148" s="8">
        <f t="shared" si="87"/>
        <v>123162.79999999999</v>
      </c>
      <c r="L1148" s="8">
        <f t="shared" si="88"/>
        <v>86618.299999999988</v>
      </c>
      <c r="M1148" s="8">
        <f t="shared" si="89"/>
        <v>20218.450000000012</v>
      </c>
    </row>
    <row r="1149" spans="1:13" x14ac:dyDescent="0.2">
      <c r="A1149" t="s">
        <v>48</v>
      </c>
      <c r="B1149" t="s">
        <v>49</v>
      </c>
      <c r="C1149">
        <v>2014</v>
      </c>
      <c r="D1149" t="s">
        <v>100</v>
      </c>
      <c r="E1149" t="s">
        <v>37</v>
      </c>
      <c r="F1149" t="s">
        <v>39</v>
      </c>
      <c r="G1149" t="s">
        <v>84</v>
      </c>
      <c r="H1149" s="2">
        <v>1980.15</v>
      </c>
      <c r="I1149" s="8">
        <f t="shared" si="85"/>
        <v>1008381.2500000003</v>
      </c>
      <c r="J1149" s="8">
        <f t="shared" si="86"/>
        <v>112683.7</v>
      </c>
      <c r="K1149" s="8">
        <f t="shared" si="87"/>
        <v>123162.79999999999</v>
      </c>
      <c r="L1149" s="8">
        <f t="shared" si="88"/>
        <v>86618.299999999988</v>
      </c>
      <c r="M1149" s="8">
        <f t="shared" si="89"/>
        <v>21597.649999999998</v>
      </c>
    </row>
    <row r="1150" spans="1:13" x14ac:dyDescent="0.2">
      <c r="A1150" t="s">
        <v>48</v>
      </c>
      <c r="B1150" t="s">
        <v>49</v>
      </c>
      <c r="C1150">
        <v>2014</v>
      </c>
      <c r="D1150" t="s">
        <v>100</v>
      </c>
      <c r="E1150" t="s">
        <v>37</v>
      </c>
      <c r="F1150" t="s">
        <v>40</v>
      </c>
      <c r="G1150" t="s">
        <v>85</v>
      </c>
      <c r="H1150" s="2">
        <v>1414.7</v>
      </c>
      <c r="I1150" s="8">
        <f t="shared" si="85"/>
        <v>1008381.2500000003</v>
      </c>
      <c r="J1150" s="8">
        <f t="shared" si="86"/>
        <v>112683.7</v>
      </c>
      <c r="K1150" s="8">
        <f t="shared" si="87"/>
        <v>123162.79999999999</v>
      </c>
      <c r="L1150" s="8">
        <f t="shared" si="88"/>
        <v>86618.299999999988</v>
      </c>
      <c r="M1150" s="8">
        <f t="shared" si="89"/>
        <v>17107.8</v>
      </c>
    </row>
    <row r="1151" spans="1:13" x14ac:dyDescent="0.2">
      <c r="A1151" t="s">
        <v>48</v>
      </c>
      <c r="B1151" t="s">
        <v>49</v>
      </c>
      <c r="C1151">
        <v>2014</v>
      </c>
      <c r="D1151" t="s">
        <v>100</v>
      </c>
      <c r="E1151" t="s">
        <v>37</v>
      </c>
      <c r="F1151" t="s">
        <v>41</v>
      </c>
      <c r="G1151" t="s">
        <v>86</v>
      </c>
      <c r="H1151" s="2">
        <v>1698.9</v>
      </c>
      <c r="I1151" s="8">
        <f t="shared" si="85"/>
        <v>1008381.2500000003</v>
      </c>
      <c r="J1151" s="8">
        <f t="shared" si="86"/>
        <v>112683.7</v>
      </c>
      <c r="K1151" s="8">
        <f t="shared" si="87"/>
        <v>123162.79999999999</v>
      </c>
      <c r="L1151" s="8">
        <f t="shared" si="88"/>
        <v>86618.299999999988</v>
      </c>
      <c r="M1151" s="8">
        <f t="shared" si="89"/>
        <v>20095.550000000003</v>
      </c>
    </row>
    <row r="1152" spans="1:13" x14ac:dyDescent="0.2">
      <c r="A1152" t="s">
        <v>48</v>
      </c>
      <c r="B1152" t="s">
        <v>49</v>
      </c>
      <c r="C1152">
        <v>2014</v>
      </c>
      <c r="D1152" t="s">
        <v>100</v>
      </c>
      <c r="E1152" t="s">
        <v>37</v>
      </c>
      <c r="F1152" t="s">
        <v>42</v>
      </c>
      <c r="G1152" t="s">
        <v>87</v>
      </c>
      <c r="H1152" s="2">
        <v>1715.25</v>
      </c>
      <c r="I1152" s="8">
        <f t="shared" si="85"/>
        <v>1008381.2500000003</v>
      </c>
      <c r="J1152" s="8">
        <f t="shared" si="86"/>
        <v>112683.7</v>
      </c>
      <c r="K1152" s="8">
        <f t="shared" si="87"/>
        <v>123162.79999999999</v>
      </c>
      <c r="L1152" s="8">
        <f t="shared" si="88"/>
        <v>86618.299999999988</v>
      </c>
      <c r="M1152" s="8">
        <f t="shared" si="89"/>
        <v>20400.749999999996</v>
      </c>
    </row>
    <row r="1153" spans="1:13" x14ac:dyDescent="0.2">
      <c r="A1153" t="s">
        <v>48</v>
      </c>
      <c r="B1153" t="s">
        <v>49</v>
      </c>
      <c r="C1153">
        <v>2014</v>
      </c>
      <c r="D1153" t="s">
        <v>100</v>
      </c>
      <c r="E1153" t="s">
        <v>37</v>
      </c>
      <c r="F1153" t="s">
        <v>43</v>
      </c>
      <c r="G1153" t="s">
        <v>88</v>
      </c>
      <c r="H1153" s="2">
        <v>905</v>
      </c>
      <c r="I1153" s="8">
        <f t="shared" si="85"/>
        <v>1008381.2500000003</v>
      </c>
      <c r="J1153" s="8">
        <f t="shared" si="86"/>
        <v>112683.7</v>
      </c>
      <c r="K1153" s="8">
        <f t="shared" si="87"/>
        <v>123162.79999999999</v>
      </c>
      <c r="L1153" s="8">
        <f t="shared" si="88"/>
        <v>86618.299999999988</v>
      </c>
      <c r="M1153" s="8">
        <f t="shared" si="89"/>
        <v>13263.499999999998</v>
      </c>
    </row>
    <row r="1154" spans="1:13" x14ac:dyDescent="0.2">
      <c r="A1154" t="s">
        <v>50</v>
      </c>
      <c r="B1154" t="s">
        <v>45</v>
      </c>
      <c r="C1154">
        <v>2014</v>
      </c>
      <c r="D1154" t="s">
        <v>89</v>
      </c>
      <c r="E1154" t="s">
        <v>16</v>
      </c>
      <c r="F1154" t="s">
        <v>17</v>
      </c>
      <c r="G1154" t="s">
        <v>65</v>
      </c>
      <c r="H1154" s="2">
        <v>201</v>
      </c>
      <c r="I1154" s="8">
        <f t="shared" ref="I1154:I1217" si="90">SUMIFS(H:H,C:C,C1154,D:D,D1154)</f>
        <v>502224</v>
      </c>
      <c r="J1154" s="8">
        <f t="shared" ref="J1154:J1217" si="91">SUMIFS(H:H,E:E,E1154,D:D,D1154,C:C,C1154)</f>
        <v>37161</v>
      </c>
      <c r="K1154" s="8">
        <f t="shared" si="87"/>
        <v>67878</v>
      </c>
      <c r="L1154" s="8">
        <f t="shared" si="88"/>
        <v>15913</v>
      </c>
      <c r="M1154" s="8">
        <f t="shared" si="89"/>
        <v>6916</v>
      </c>
    </row>
    <row r="1155" spans="1:13" x14ac:dyDescent="0.2">
      <c r="A1155" t="s">
        <v>50</v>
      </c>
      <c r="B1155" t="s">
        <v>45</v>
      </c>
      <c r="C1155">
        <v>2014</v>
      </c>
      <c r="D1155" t="s">
        <v>89</v>
      </c>
      <c r="E1155" t="s">
        <v>16</v>
      </c>
      <c r="F1155" t="s">
        <v>18</v>
      </c>
      <c r="G1155" t="s">
        <v>66</v>
      </c>
      <c r="H1155" s="2">
        <v>155</v>
      </c>
      <c r="I1155" s="8">
        <f t="shared" si="90"/>
        <v>502224</v>
      </c>
      <c r="J1155" s="8">
        <f t="shared" si="91"/>
        <v>37161</v>
      </c>
      <c r="K1155" s="8">
        <f t="shared" ref="K1155:K1218" si="92">SUMIFS(H:H,B:B,B1155,C:C,C1155,D:D,D1155)</f>
        <v>67878</v>
      </c>
      <c r="L1155" s="8">
        <f t="shared" ref="L1155:L1218" si="93">SUMIFS(H:H,A:A,A1155,C:C,C1155,D:D,D1155)</f>
        <v>15913</v>
      </c>
      <c r="M1155" s="8">
        <f t="shared" ref="M1155:M1218" si="94">SUMIFS(H:H,G:G,G1155,D:D,D1155,C:C,C1155)</f>
        <v>5738</v>
      </c>
    </row>
    <row r="1156" spans="1:13" x14ac:dyDescent="0.2">
      <c r="A1156" t="s">
        <v>50</v>
      </c>
      <c r="B1156" t="s">
        <v>45</v>
      </c>
      <c r="C1156">
        <v>2014</v>
      </c>
      <c r="D1156" t="s">
        <v>89</v>
      </c>
      <c r="E1156" t="s">
        <v>16</v>
      </c>
      <c r="F1156" t="s">
        <v>19</v>
      </c>
      <c r="G1156" t="s">
        <v>67</v>
      </c>
      <c r="H1156" s="2">
        <v>127</v>
      </c>
      <c r="I1156" s="8">
        <f t="shared" si="90"/>
        <v>502224</v>
      </c>
      <c r="J1156" s="8">
        <f t="shared" si="91"/>
        <v>37161</v>
      </c>
      <c r="K1156" s="8">
        <f t="shared" si="92"/>
        <v>67878</v>
      </c>
      <c r="L1156" s="8">
        <f t="shared" si="93"/>
        <v>15913</v>
      </c>
      <c r="M1156" s="8">
        <f t="shared" si="94"/>
        <v>4273</v>
      </c>
    </row>
    <row r="1157" spans="1:13" x14ac:dyDescent="0.2">
      <c r="A1157" t="s">
        <v>50</v>
      </c>
      <c r="B1157" t="s">
        <v>45</v>
      </c>
      <c r="C1157">
        <v>2014</v>
      </c>
      <c r="D1157" t="s">
        <v>89</v>
      </c>
      <c r="E1157" t="s">
        <v>16</v>
      </c>
      <c r="F1157" t="s">
        <v>20</v>
      </c>
      <c r="G1157" t="s">
        <v>68</v>
      </c>
      <c r="H1157" s="2">
        <v>134</v>
      </c>
      <c r="I1157" s="8">
        <f t="shared" si="90"/>
        <v>502224</v>
      </c>
      <c r="J1157" s="8">
        <f t="shared" si="91"/>
        <v>37161</v>
      </c>
      <c r="K1157" s="8">
        <f t="shared" si="92"/>
        <v>67878</v>
      </c>
      <c r="L1157" s="8">
        <f t="shared" si="93"/>
        <v>15913</v>
      </c>
      <c r="M1157" s="8">
        <f t="shared" si="94"/>
        <v>4718</v>
      </c>
    </row>
    <row r="1158" spans="1:13" x14ac:dyDescent="0.2">
      <c r="A1158" t="s">
        <v>50</v>
      </c>
      <c r="B1158" t="s">
        <v>45</v>
      </c>
      <c r="C1158">
        <v>2014</v>
      </c>
      <c r="D1158" t="s">
        <v>89</v>
      </c>
      <c r="E1158" t="s">
        <v>16</v>
      </c>
      <c r="F1158" t="s">
        <v>21</v>
      </c>
      <c r="G1158" t="s">
        <v>69</v>
      </c>
      <c r="H1158" s="2">
        <v>344</v>
      </c>
      <c r="I1158" s="8">
        <f t="shared" si="90"/>
        <v>502224</v>
      </c>
      <c r="J1158" s="8">
        <f t="shared" si="91"/>
        <v>37161</v>
      </c>
      <c r="K1158" s="8">
        <f t="shared" si="92"/>
        <v>67878</v>
      </c>
      <c r="L1158" s="8">
        <f t="shared" si="93"/>
        <v>15913</v>
      </c>
      <c r="M1158" s="8">
        <f t="shared" si="94"/>
        <v>10767</v>
      </c>
    </row>
    <row r="1159" spans="1:13" x14ac:dyDescent="0.2">
      <c r="A1159" t="s">
        <v>50</v>
      </c>
      <c r="B1159" t="s">
        <v>45</v>
      </c>
      <c r="C1159">
        <v>2014</v>
      </c>
      <c r="D1159" t="s">
        <v>89</v>
      </c>
      <c r="E1159" t="s">
        <v>16</v>
      </c>
      <c r="F1159" t="s">
        <v>22</v>
      </c>
      <c r="G1159" t="s">
        <v>70</v>
      </c>
      <c r="H1159" s="2">
        <v>220</v>
      </c>
      <c r="I1159" s="8">
        <f t="shared" si="90"/>
        <v>502224</v>
      </c>
      <c r="J1159" s="8">
        <f t="shared" si="91"/>
        <v>37161</v>
      </c>
      <c r="K1159" s="8">
        <f t="shared" si="92"/>
        <v>67878</v>
      </c>
      <c r="L1159" s="8">
        <f t="shared" si="93"/>
        <v>15913</v>
      </c>
      <c r="M1159" s="8">
        <f t="shared" si="94"/>
        <v>4749</v>
      </c>
    </row>
    <row r="1160" spans="1:13" x14ac:dyDescent="0.2">
      <c r="A1160" t="s">
        <v>50</v>
      </c>
      <c r="B1160" t="s">
        <v>45</v>
      </c>
      <c r="C1160">
        <v>2014</v>
      </c>
      <c r="D1160" t="s">
        <v>89</v>
      </c>
      <c r="E1160" t="s">
        <v>23</v>
      </c>
      <c r="F1160" t="s">
        <v>24</v>
      </c>
      <c r="G1160" t="s">
        <v>71</v>
      </c>
      <c r="H1160" s="2">
        <v>470</v>
      </c>
      <c r="I1160" s="8">
        <f t="shared" si="90"/>
        <v>502224</v>
      </c>
      <c r="J1160" s="8">
        <f t="shared" si="91"/>
        <v>354333</v>
      </c>
      <c r="K1160" s="8">
        <f t="shared" si="92"/>
        <v>67878</v>
      </c>
      <c r="L1160" s="8">
        <f t="shared" si="93"/>
        <v>15913</v>
      </c>
      <c r="M1160" s="8">
        <f t="shared" si="94"/>
        <v>53300</v>
      </c>
    </row>
    <row r="1161" spans="1:13" x14ac:dyDescent="0.2">
      <c r="A1161" t="s">
        <v>50</v>
      </c>
      <c r="B1161" t="s">
        <v>45</v>
      </c>
      <c r="C1161">
        <v>2014</v>
      </c>
      <c r="D1161" t="s">
        <v>89</v>
      </c>
      <c r="E1161" t="s">
        <v>23</v>
      </c>
      <c r="F1161" t="s">
        <v>25</v>
      </c>
      <c r="G1161" t="s">
        <v>72</v>
      </c>
      <c r="H1161" s="2">
        <v>2080</v>
      </c>
      <c r="I1161" s="8">
        <f t="shared" si="90"/>
        <v>502224</v>
      </c>
      <c r="J1161" s="8">
        <f t="shared" si="91"/>
        <v>354333</v>
      </c>
      <c r="K1161" s="8">
        <f t="shared" si="92"/>
        <v>67878</v>
      </c>
      <c r="L1161" s="8">
        <f t="shared" si="93"/>
        <v>15913</v>
      </c>
      <c r="M1161" s="8">
        <f t="shared" si="94"/>
        <v>69310</v>
      </c>
    </row>
    <row r="1162" spans="1:13" x14ac:dyDescent="0.2">
      <c r="A1162" t="s">
        <v>50</v>
      </c>
      <c r="B1162" t="s">
        <v>45</v>
      </c>
      <c r="C1162">
        <v>2014</v>
      </c>
      <c r="D1162" t="s">
        <v>89</v>
      </c>
      <c r="E1162" t="s">
        <v>23</v>
      </c>
      <c r="F1162" t="s">
        <v>26</v>
      </c>
      <c r="G1162" t="s">
        <v>73</v>
      </c>
      <c r="H1162" s="2">
        <v>1434</v>
      </c>
      <c r="I1162" s="8">
        <f t="shared" si="90"/>
        <v>502224</v>
      </c>
      <c r="J1162" s="8">
        <f t="shared" si="91"/>
        <v>354333</v>
      </c>
      <c r="K1162" s="8">
        <f t="shared" si="92"/>
        <v>67878</v>
      </c>
      <c r="L1162" s="8">
        <f t="shared" si="93"/>
        <v>15913</v>
      </c>
      <c r="M1162" s="8">
        <f t="shared" si="94"/>
        <v>32410</v>
      </c>
    </row>
    <row r="1163" spans="1:13" x14ac:dyDescent="0.2">
      <c r="A1163" t="s">
        <v>50</v>
      </c>
      <c r="B1163" t="s">
        <v>45</v>
      </c>
      <c r="C1163">
        <v>2014</v>
      </c>
      <c r="D1163" t="s">
        <v>89</v>
      </c>
      <c r="E1163" t="s">
        <v>23</v>
      </c>
      <c r="F1163" t="s">
        <v>27</v>
      </c>
      <c r="G1163" t="s">
        <v>74</v>
      </c>
      <c r="H1163" s="2">
        <v>3410</v>
      </c>
      <c r="I1163" s="8">
        <f t="shared" si="90"/>
        <v>502224</v>
      </c>
      <c r="J1163" s="8">
        <f t="shared" si="91"/>
        <v>354333</v>
      </c>
      <c r="K1163" s="8">
        <f t="shared" si="92"/>
        <v>67878</v>
      </c>
      <c r="L1163" s="8">
        <f t="shared" si="93"/>
        <v>15913</v>
      </c>
      <c r="M1163" s="8">
        <f t="shared" si="94"/>
        <v>69878</v>
      </c>
    </row>
    <row r="1164" spans="1:13" x14ac:dyDescent="0.2">
      <c r="A1164" t="s">
        <v>50</v>
      </c>
      <c r="B1164" t="s">
        <v>45</v>
      </c>
      <c r="C1164">
        <v>2014</v>
      </c>
      <c r="D1164" t="s">
        <v>89</v>
      </c>
      <c r="E1164" t="s">
        <v>23</v>
      </c>
      <c r="F1164" t="s">
        <v>28</v>
      </c>
      <c r="G1164" t="s">
        <v>75</v>
      </c>
      <c r="H1164" s="2">
        <v>2075</v>
      </c>
      <c r="I1164" s="8">
        <f t="shared" si="90"/>
        <v>502224</v>
      </c>
      <c r="J1164" s="8">
        <f t="shared" si="91"/>
        <v>354333</v>
      </c>
      <c r="K1164" s="8">
        <f t="shared" si="92"/>
        <v>67878</v>
      </c>
      <c r="L1164" s="8">
        <f t="shared" si="93"/>
        <v>15913</v>
      </c>
      <c r="M1164" s="8">
        <f t="shared" si="94"/>
        <v>54325</v>
      </c>
    </row>
    <row r="1165" spans="1:13" x14ac:dyDescent="0.2">
      <c r="A1165" t="s">
        <v>50</v>
      </c>
      <c r="B1165" t="s">
        <v>45</v>
      </c>
      <c r="C1165">
        <v>2014</v>
      </c>
      <c r="D1165" t="s">
        <v>89</v>
      </c>
      <c r="E1165" t="s">
        <v>23</v>
      </c>
      <c r="F1165" t="s">
        <v>29</v>
      </c>
      <c r="G1165" t="s">
        <v>76</v>
      </c>
      <c r="H1165" s="2">
        <v>2320</v>
      </c>
      <c r="I1165" s="8">
        <f t="shared" si="90"/>
        <v>502224</v>
      </c>
      <c r="J1165" s="8">
        <f t="shared" si="91"/>
        <v>354333</v>
      </c>
      <c r="K1165" s="8">
        <f t="shared" si="92"/>
        <v>67878</v>
      </c>
      <c r="L1165" s="8">
        <f t="shared" si="93"/>
        <v>15913</v>
      </c>
      <c r="M1165" s="8">
        <f t="shared" si="94"/>
        <v>75110</v>
      </c>
    </row>
    <row r="1166" spans="1:13" x14ac:dyDescent="0.2">
      <c r="A1166" t="s">
        <v>50</v>
      </c>
      <c r="B1166" t="s">
        <v>45</v>
      </c>
      <c r="C1166">
        <v>2014</v>
      </c>
      <c r="D1166" t="s">
        <v>89</v>
      </c>
      <c r="E1166" t="s">
        <v>30</v>
      </c>
      <c r="F1166" t="s">
        <v>31</v>
      </c>
      <c r="G1166" t="s">
        <v>77</v>
      </c>
      <c r="H1166" s="2">
        <v>345</v>
      </c>
      <c r="I1166" s="8">
        <f t="shared" si="90"/>
        <v>502224</v>
      </c>
      <c r="J1166" s="8">
        <f t="shared" si="91"/>
        <v>57979</v>
      </c>
      <c r="K1166" s="8">
        <f t="shared" si="92"/>
        <v>67878</v>
      </c>
      <c r="L1166" s="8">
        <f t="shared" si="93"/>
        <v>15913</v>
      </c>
      <c r="M1166" s="8">
        <f t="shared" si="94"/>
        <v>9267</v>
      </c>
    </row>
    <row r="1167" spans="1:13" x14ac:dyDescent="0.2">
      <c r="A1167" t="s">
        <v>50</v>
      </c>
      <c r="B1167" t="s">
        <v>45</v>
      </c>
      <c r="C1167">
        <v>2014</v>
      </c>
      <c r="D1167" t="s">
        <v>89</v>
      </c>
      <c r="E1167" t="s">
        <v>30</v>
      </c>
      <c r="F1167" t="s">
        <v>32</v>
      </c>
      <c r="G1167" t="s">
        <v>78</v>
      </c>
      <c r="H1167" s="2">
        <v>252</v>
      </c>
      <c r="I1167" s="8">
        <f t="shared" si="90"/>
        <v>502224</v>
      </c>
      <c r="J1167" s="8">
        <f t="shared" si="91"/>
        <v>57979</v>
      </c>
      <c r="K1167" s="8">
        <f t="shared" si="92"/>
        <v>67878</v>
      </c>
      <c r="L1167" s="8">
        <f t="shared" si="93"/>
        <v>15913</v>
      </c>
      <c r="M1167" s="8">
        <f t="shared" si="94"/>
        <v>9558</v>
      </c>
    </row>
    <row r="1168" spans="1:13" x14ac:dyDescent="0.2">
      <c r="A1168" t="s">
        <v>50</v>
      </c>
      <c r="B1168" t="s">
        <v>45</v>
      </c>
      <c r="C1168">
        <v>2014</v>
      </c>
      <c r="D1168" t="s">
        <v>89</v>
      </c>
      <c r="E1168" t="s">
        <v>30</v>
      </c>
      <c r="F1168" t="s">
        <v>33</v>
      </c>
      <c r="G1168" t="s">
        <v>79</v>
      </c>
      <c r="H1168" s="2">
        <v>302</v>
      </c>
      <c r="I1168" s="8">
        <f t="shared" si="90"/>
        <v>502224</v>
      </c>
      <c r="J1168" s="8">
        <f t="shared" si="91"/>
        <v>57979</v>
      </c>
      <c r="K1168" s="8">
        <f t="shared" si="92"/>
        <v>67878</v>
      </c>
      <c r="L1168" s="8">
        <f t="shared" si="93"/>
        <v>15913</v>
      </c>
      <c r="M1168" s="8">
        <f t="shared" si="94"/>
        <v>9362</v>
      </c>
    </row>
    <row r="1169" spans="1:13" x14ac:dyDescent="0.2">
      <c r="A1169" t="s">
        <v>50</v>
      </c>
      <c r="B1169" t="s">
        <v>45</v>
      </c>
      <c r="C1169">
        <v>2014</v>
      </c>
      <c r="D1169" t="s">
        <v>89</v>
      </c>
      <c r="E1169" t="s">
        <v>30</v>
      </c>
      <c r="F1169" t="s">
        <v>34</v>
      </c>
      <c r="G1169" t="s">
        <v>80</v>
      </c>
      <c r="H1169" s="2">
        <v>251</v>
      </c>
      <c r="I1169" s="8">
        <f t="shared" si="90"/>
        <v>502224</v>
      </c>
      <c r="J1169" s="8">
        <f t="shared" si="91"/>
        <v>57979</v>
      </c>
      <c r="K1169" s="8">
        <f t="shared" si="92"/>
        <v>67878</v>
      </c>
      <c r="L1169" s="8">
        <f t="shared" si="93"/>
        <v>15913</v>
      </c>
      <c r="M1169" s="8">
        <f t="shared" si="94"/>
        <v>9324</v>
      </c>
    </row>
    <row r="1170" spans="1:13" x14ac:dyDescent="0.2">
      <c r="A1170" t="s">
        <v>50</v>
      </c>
      <c r="B1170" t="s">
        <v>45</v>
      </c>
      <c r="C1170">
        <v>2014</v>
      </c>
      <c r="D1170" t="s">
        <v>89</v>
      </c>
      <c r="E1170" t="s">
        <v>30</v>
      </c>
      <c r="F1170" t="s">
        <v>35</v>
      </c>
      <c r="G1170" t="s">
        <v>81</v>
      </c>
      <c r="H1170" s="2">
        <v>313</v>
      </c>
      <c r="I1170" s="8">
        <f t="shared" si="90"/>
        <v>502224</v>
      </c>
      <c r="J1170" s="8">
        <f t="shared" si="91"/>
        <v>57979</v>
      </c>
      <c r="K1170" s="8">
        <f t="shared" si="92"/>
        <v>67878</v>
      </c>
      <c r="L1170" s="8">
        <f t="shared" si="93"/>
        <v>15913</v>
      </c>
      <c r="M1170" s="8">
        <f t="shared" si="94"/>
        <v>9539</v>
      </c>
    </row>
    <row r="1171" spans="1:13" x14ac:dyDescent="0.2">
      <c r="A1171" t="s">
        <v>50</v>
      </c>
      <c r="B1171" t="s">
        <v>45</v>
      </c>
      <c r="C1171">
        <v>2014</v>
      </c>
      <c r="D1171" t="s">
        <v>89</v>
      </c>
      <c r="E1171" t="s">
        <v>30</v>
      </c>
      <c r="F1171" t="s">
        <v>36</v>
      </c>
      <c r="G1171" t="s">
        <v>82</v>
      </c>
      <c r="H1171" s="2">
        <v>199</v>
      </c>
      <c r="I1171" s="8">
        <f t="shared" si="90"/>
        <v>502224</v>
      </c>
      <c r="J1171" s="8">
        <f t="shared" si="91"/>
        <v>57979</v>
      </c>
      <c r="K1171" s="8">
        <f t="shared" si="92"/>
        <v>67878</v>
      </c>
      <c r="L1171" s="8">
        <f t="shared" si="93"/>
        <v>15913</v>
      </c>
      <c r="M1171" s="8">
        <f t="shared" si="94"/>
        <v>10929</v>
      </c>
    </row>
    <row r="1172" spans="1:13" x14ac:dyDescent="0.2">
      <c r="A1172" t="s">
        <v>50</v>
      </c>
      <c r="B1172" t="s">
        <v>45</v>
      </c>
      <c r="C1172">
        <v>2014</v>
      </c>
      <c r="D1172" t="s">
        <v>89</v>
      </c>
      <c r="E1172" t="s">
        <v>37</v>
      </c>
      <c r="F1172" t="s">
        <v>38</v>
      </c>
      <c r="G1172" t="s">
        <v>83</v>
      </c>
      <c r="H1172" s="2">
        <v>188</v>
      </c>
      <c r="I1172" s="8">
        <f t="shared" si="90"/>
        <v>502224</v>
      </c>
      <c r="J1172" s="8">
        <f t="shared" si="91"/>
        <v>52751</v>
      </c>
      <c r="K1172" s="8">
        <f t="shared" si="92"/>
        <v>67878</v>
      </c>
      <c r="L1172" s="8">
        <f t="shared" si="93"/>
        <v>15913</v>
      </c>
      <c r="M1172" s="8">
        <f t="shared" si="94"/>
        <v>10018</v>
      </c>
    </row>
    <row r="1173" spans="1:13" x14ac:dyDescent="0.2">
      <c r="A1173" t="s">
        <v>50</v>
      </c>
      <c r="B1173" t="s">
        <v>45</v>
      </c>
      <c r="C1173">
        <v>2014</v>
      </c>
      <c r="D1173" t="s">
        <v>89</v>
      </c>
      <c r="E1173" t="s">
        <v>37</v>
      </c>
      <c r="F1173" t="s">
        <v>39</v>
      </c>
      <c r="G1173" t="s">
        <v>84</v>
      </c>
      <c r="H1173" s="2">
        <v>230</v>
      </c>
      <c r="I1173" s="8">
        <f t="shared" si="90"/>
        <v>502224</v>
      </c>
      <c r="J1173" s="8">
        <f t="shared" si="91"/>
        <v>52751</v>
      </c>
      <c r="K1173" s="8">
        <f t="shared" si="92"/>
        <v>67878</v>
      </c>
      <c r="L1173" s="8">
        <f t="shared" si="93"/>
        <v>15913</v>
      </c>
      <c r="M1173" s="8">
        <f t="shared" si="94"/>
        <v>9244</v>
      </c>
    </row>
    <row r="1174" spans="1:13" x14ac:dyDescent="0.2">
      <c r="A1174" t="s">
        <v>50</v>
      </c>
      <c r="B1174" t="s">
        <v>45</v>
      </c>
      <c r="C1174">
        <v>2014</v>
      </c>
      <c r="D1174" t="s">
        <v>89</v>
      </c>
      <c r="E1174" t="s">
        <v>37</v>
      </c>
      <c r="F1174" t="s">
        <v>40</v>
      </c>
      <c r="G1174" t="s">
        <v>85</v>
      </c>
      <c r="H1174" s="2">
        <v>215</v>
      </c>
      <c r="I1174" s="8">
        <f t="shared" si="90"/>
        <v>502224</v>
      </c>
      <c r="J1174" s="8">
        <f t="shared" si="91"/>
        <v>52751</v>
      </c>
      <c r="K1174" s="8">
        <f t="shared" si="92"/>
        <v>67878</v>
      </c>
      <c r="L1174" s="8">
        <f t="shared" si="93"/>
        <v>15913</v>
      </c>
      <c r="M1174" s="8">
        <f t="shared" si="94"/>
        <v>8040</v>
      </c>
    </row>
    <row r="1175" spans="1:13" x14ac:dyDescent="0.2">
      <c r="A1175" t="s">
        <v>50</v>
      </c>
      <c r="B1175" t="s">
        <v>45</v>
      </c>
      <c r="C1175">
        <v>2014</v>
      </c>
      <c r="D1175" t="s">
        <v>89</v>
      </c>
      <c r="E1175" t="s">
        <v>37</v>
      </c>
      <c r="F1175" t="s">
        <v>41</v>
      </c>
      <c r="G1175" t="s">
        <v>86</v>
      </c>
      <c r="H1175" s="2">
        <v>255</v>
      </c>
      <c r="I1175" s="8">
        <f t="shared" si="90"/>
        <v>502224</v>
      </c>
      <c r="J1175" s="8">
        <f t="shared" si="91"/>
        <v>52751</v>
      </c>
      <c r="K1175" s="8">
        <f t="shared" si="92"/>
        <v>67878</v>
      </c>
      <c r="L1175" s="8">
        <f t="shared" si="93"/>
        <v>15913</v>
      </c>
      <c r="M1175" s="8">
        <f t="shared" si="94"/>
        <v>9508</v>
      </c>
    </row>
    <row r="1176" spans="1:13" x14ac:dyDescent="0.2">
      <c r="A1176" t="s">
        <v>50</v>
      </c>
      <c r="B1176" t="s">
        <v>45</v>
      </c>
      <c r="C1176">
        <v>2014</v>
      </c>
      <c r="D1176" t="s">
        <v>89</v>
      </c>
      <c r="E1176" t="s">
        <v>37</v>
      </c>
      <c r="F1176" t="s">
        <v>42</v>
      </c>
      <c r="G1176" t="s">
        <v>87</v>
      </c>
      <c r="H1176" s="2">
        <v>208</v>
      </c>
      <c r="I1176" s="8">
        <f t="shared" si="90"/>
        <v>502224</v>
      </c>
      <c r="J1176" s="8">
        <f t="shared" si="91"/>
        <v>52751</v>
      </c>
      <c r="K1176" s="8">
        <f t="shared" si="92"/>
        <v>67878</v>
      </c>
      <c r="L1176" s="8">
        <f t="shared" si="93"/>
        <v>15913</v>
      </c>
      <c r="M1176" s="8">
        <f t="shared" si="94"/>
        <v>9713</v>
      </c>
    </row>
    <row r="1177" spans="1:13" x14ac:dyDescent="0.2">
      <c r="A1177" t="s">
        <v>50</v>
      </c>
      <c r="B1177" t="s">
        <v>45</v>
      </c>
      <c r="C1177">
        <v>2014</v>
      </c>
      <c r="D1177" t="s">
        <v>89</v>
      </c>
      <c r="E1177" t="s">
        <v>37</v>
      </c>
      <c r="F1177" t="s">
        <v>43</v>
      </c>
      <c r="G1177" t="s">
        <v>88</v>
      </c>
      <c r="H1177" s="2">
        <v>185</v>
      </c>
      <c r="I1177" s="8">
        <f t="shared" si="90"/>
        <v>502224</v>
      </c>
      <c r="J1177" s="8">
        <f t="shared" si="91"/>
        <v>52751</v>
      </c>
      <c r="K1177" s="8">
        <f t="shared" si="92"/>
        <v>67878</v>
      </c>
      <c r="L1177" s="8">
        <f t="shared" si="93"/>
        <v>15913</v>
      </c>
      <c r="M1177" s="8">
        <f t="shared" si="94"/>
        <v>6228</v>
      </c>
    </row>
    <row r="1178" spans="1:13" x14ac:dyDescent="0.2">
      <c r="A1178" t="s">
        <v>50</v>
      </c>
      <c r="B1178" t="s">
        <v>45</v>
      </c>
      <c r="C1178">
        <v>2014</v>
      </c>
      <c r="D1178" t="s">
        <v>90</v>
      </c>
      <c r="E1178" t="s">
        <v>16</v>
      </c>
      <c r="F1178" t="s">
        <v>17</v>
      </c>
      <c r="G1178" t="s">
        <v>65</v>
      </c>
      <c r="H1178" s="2">
        <v>86</v>
      </c>
      <c r="I1178" s="8">
        <f t="shared" si="90"/>
        <v>610056</v>
      </c>
      <c r="J1178" s="8">
        <f t="shared" si="91"/>
        <v>44810</v>
      </c>
      <c r="K1178" s="8">
        <f t="shared" si="92"/>
        <v>67758</v>
      </c>
      <c r="L1178" s="8">
        <f t="shared" si="93"/>
        <v>12939</v>
      </c>
      <c r="M1178" s="8">
        <f t="shared" si="94"/>
        <v>7771</v>
      </c>
    </row>
    <row r="1179" spans="1:13" x14ac:dyDescent="0.2">
      <c r="A1179" t="s">
        <v>50</v>
      </c>
      <c r="B1179" t="s">
        <v>45</v>
      </c>
      <c r="C1179">
        <v>2014</v>
      </c>
      <c r="D1179" t="s">
        <v>90</v>
      </c>
      <c r="E1179" t="s">
        <v>16</v>
      </c>
      <c r="F1179" t="s">
        <v>18</v>
      </c>
      <c r="G1179" t="s">
        <v>66</v>
      </c>
      <c r="H1179" s="2">
        <v>143</v>
      </c>
      <c r="I1179" s="8">
        <f t="shared" si="90"/>
        <v>610056</v>
      </c>
      <c r="J1179" s="8">
        <f t="shared" si="91"/>
        <v>44810</v>
      </c>
      <c r="K1179" s="8">
        <f t="shared" si="92"/>
        <v>67758</v>
      </c>
      <c r="L1179" s="8">
        <f t="shared" si="93"/>
        <v>12939</v>
      </c>
      <c r="M1179" s="8">
        <f t="shared" si="94"/>
        <v>6883</v>
      </c>
    </row>
    <row r="1180" spans="1:13" x14ac:dyDescent="0.2">
      <c r="A1180" t="s">
        <v>50</v>
      </c>
      <c r="B1180" t="s">
        <v>45</v>
      </c>
      <c r="C1180">
        <v>2014</v>
      </c>
      <c r="D1180" t="s">
        <v>90</v>
      </c>
      <c r="E1180" t="s">
        <v>16</v>
      </c>
      <c r="F1180" t="s">
        <v>19</v>
      </c>
      <c r="G1180" t="s">
        <v>67</v>
      </c>
      <c r="H1180" s="2">
        <v>90</v>
      </c>
      <c r="I1180" s="8">
        <f t="shared" si="90"/>
        <v>610056</v>
      </c>
      <c r="J1180" s="8">
        <f t="shared" si="91"/>
        <v>44810</v>
      </c>
      <c r="K1180" s="8">
        <f t="shared" si="92"/>
        <v>67758</v>
      </c>
      <c r="L1180" s="8">
        <f t="shared" si="93"/>
        <v>12939</v>
      </c>
      <c r="M1180" s="8">
        <f t="shared" si="94"/>
        <v>5448</v>
      </c>
    </row>
    <row r="1181" spans="1:13" x14ac:dyDescent="0.2">
      <c r="A1181" t="s">
        <v>50</v>
      </c>
      <c r="B1181" t="s">
        <v>45</v>
      </c>
      <c r="C1181">
        <v>2014</v>
      </c>
      <c r="D1181" t="s">
        <v>90</v>
      </c>
      <c r="E1181" t="s">
        <v>16</v>
      </c>
      <c r="F1181" t="s">
        <v>20</v>
      </c>
      <c r="G1181" t="s">
        <v>68</v>
      </c>
      <c r="H1181" s="2">
        <v>63</v>
      </c>
      <c r="I1181" s="8">
        <f t="shared" si="90"/>
        <v>610056</v>
      </c>
      <c r="J1181" s="8">
        <f t="shared" si="91"/>
        <v>44810</v>
      </c>
      <c r="K1181" s="8">
        <f t="shared" si="92"/>
        <v>67758</v>
      </c>
      <c r="L1181" s="8">
        <f t="shared" si="93"/>
        <v>12939</v>
      </c>
      <c r="M1181" s="8">
        <f t="shared" si="94"/>
        <v>5308</v>
      </c>
    </row>
    <row r="1182" spans="1:13" x14ac:dyDescent="0.2">
      <c r="A1182" t="s">
        <v>50</v>
      </c>
      <c r="B1182" t="s">
        <v>45</v>
      </c>
      <c r="C1182">
        <v>2014</v>
      </c>
      <c r="D1182" t="s">
        <v>90</v>
      </c>
      <c r="E1182" t="s">
        <v>16</v>
      </c>
      <c r="F1182" t="s">
        <v>21</v>
      </c>
      <c r="G1182" t="s">
        <v>69</v>
      </c>
      <c r="H1182" s="2">
        <v>317</v>
      </c>
      <c r="I1182" s="8">
        <f t="shared" si="90"/>
        <v>610056</v>
      </c>
      <c r="J1182" s="8">
        <f t="shared" si="91"/>
        <v>44810</v>
      </c>
      <c r="K1182" s="8">
        <f t="shared" si="92"/>
        <v>67758</v>
      </c>
      <c r="L1182" s="8">
        <f t="shared" si="93"/>
        <v>12939</v>
      </c>
      <c r="M1182" s="8">
        <f t="shared" si="94"/>
        <v>13175</v>
      </c>
    </row>
    <row r="1183" spans="1:13" x14ac:dyDescent="0.2">
      <c r="A1183" t="s">
        <v>50</v>
      </c>
      <c r="B1183" t="s">
        <v>45</v>
      </c>
      <c r="C1183">
        <v>2014</v>
      </c>
      <c r="D1183" t="s">
        <v>90</v>
      </c>
      <c r="E1183" t="s">
        <v>16</v>
      </c>
      <c r="F1183" t="s">
        <v>22</v>
      </c>
      <c r="G1183" t="s">
        <v>70</v>
      </c>
      <c r="H1183" s="2">
        <v>121</v>
      </c>
      <c r="I1183" s="8">
        <f t="shared" si="90"/>
        <v>610056</v>
      </c>
      <c r="J1183" s="8">
        <f t="shared" si="91"/>
        <v>44810</v>
      </c>
      <c r="K1183" s="8">
        <f t="shared" si="92"/>
        <v>67758</v>
      </c>
      <c r="L1183" s="8">
        <f t="shared" si="93"/>
        <v>12939</v>
      </c>
      <c r="M1183" s="8">
        <f t="shared" si="94"/>
        <v>6225</v>
      </c>
    </row>
    <row r="1184" spans="1:13" x14ac:dyDescent="0.2">
      <c r="A1184" t="s">
        <v>50</v>
      </c>
      <c r="B1184" t="s">
        <v>45</v>
      </c>
      <c r="C1184">
        <v>2014</v>
      </c>
      <c r="D1184" t="s">
        <v>90</v>
      </c>
      <c r="E1184" t="s">
        <v>23</v>
      </c>
      <c r="F1184" t="s">
        <v>24</v>
      </c>
      <c r="G1184" t="s">
        <v>71</v>
      </c>
      <c r="H1184" s="2">
        <v>1920</v>
      </c>
      <c r="I1184" s="8">
        <f t="shared" si="90"/>
        <v>610056</v>
      </c>
      <c r="J1184" s="8">
        <f t="shared" si="91"/>
        <v>424982</v>
      </c>
      <c r="K1184" s="8">
        <f t="shared" si="92"/>
        <v>67758</v>
      </c>
      <c r="L1184" s="8">
        <f t="shared" si="93"/>
        <v>12939</v>
      </c>
      <c r="M1184" s="8">
        <f t="shared" si="94"/>
        <v>66390</v>
      </c>
    </row>
    <row r="1185" spans="1:13" x14ac:dyDescent="0.2">
      <c r="A1185" t="s">
        <v>50</v>
      </c>
      <c r="B1185" t="s">
        <v>45</v>
      </c>
      <c r="C1185">
        <v>2014</v>
      </c>
      <c r="D1185" t="s">
        <v>90</v>
      </c>
      <c r="E1185" t="s">
        <v>23</v>
      </c>
      <c r="F1185" t="s">
        <v>25</v>
      </c>
      <c r="G1185" t="s">
        <v>72</v>
      </c>
      <c r="H1185" s="2">
        <v>3100</v>
      </c>
      <c r="I1185" s="8">
        <f t="shared" si="90"/>
        <v>610056</v>
      </c>
      <c r="J1185" s="8">
        <f t="shared" si="91"/>
        <v>424982</v>
      </c>
      <c r="K1185" s="8">
        <f t="shared" si="92"/>
        <v>67758</v>
      </c>
      <c r="L1185" s="8">
        <f t="shared" si="93"/>
        <v>12939</v>
      </c>
      <c r="M1185" s="8">
        <f t="shared" si="94"/>
        <v>98370</v>
      </c>
    </row>
    <row r="1186" spans="1:13" x14ac:dyDescent="0.2">
      <c r="A1186" t="s">
        <v>50</v>
      </c>
      <c r="B1186" t="s">
        <v>45</v>
      </c>
      <c r="C1186">
        <v>2014</v>
      </c>
      <c r="D1186" t="s">
        <v>90</v>
      </c>
      <c r="E1186" t="s">
        <v>23</v>
      </c>
      <c r="F1186" t="s">
        <v>26</v>
      </c>
      <c r="G1186" t="s">
        <v>73</v>
      </c>
      <c r="H1186" s="2">
        <v>550</v>
      </c>
      <c r="I1186" s="8">
        <f t="shared" si="90"/>
        <v>610056</v>
      </c>
      <c r="J1186" s="8">
        <f t="shared" si="91"/>
        <v>424982</v>
      </c>
      <c r="K1186" s="8">
        <f t="shared" si="92"/>
        <v>67758</v>
      </c>
      <c r="L1186" s="8">
        <f t="shared" si="93"/>
        <v>12939</v>
      </c>
      <c r="M1186" s="8">
        <f t="shared" si="94"/>
        <v>31401</v>
      </c>
    </row>
    <row r="1187" spans="1:13" x14ac:dyDescent="0.2">
      <c r="A1187" t="s">
        <v>50</v>
      </c>
      <c r="B1187" t="s">
        <v>45</v>
      </c>
      <c r="C1187">
        <v>2014</v>
      </c>
      <c r="D1187" t="s">
        <v>90</v>
      </c>
      <c r="E1187" t="s">
        <v>23</v>
      </c>
      <c r="F1187" t="s">
        <v>27</v>
      </c>
      <c r="G1187" t="s">
        <v>74</v>
      </c>
      <c r="H1187" s="2">
        <v>1950</v>
      </c>
      <c r="I1187" s="8">
        <f t="shared" si="90"/>
        <v>610056</v>
      </c>
      <c r="J1187" s="8">
        <f t="shared" si="91"/>
        <v>424982</v>
      </c>
      <c r="K1187" s="8">
        <f t="shared" si="92"/>
        <v>67758</v>
      </c>
      <c r="L1187" s="8">
        <f t="shared" si="93"/>
        <v>12939</v>
      </c>
      <c r="M1187" s="8">
        <f t="shared" si="94"/>
        <v>83402</v>
      </c>
    </row>
    <row r="1188" spans="1:13" x14ac:dyDescent="0.2">
      <c r="A1188" t="s">
        <v>50</v>
      </c>
      <c r="B1188" t="s">
        <v>45</v>
      </c>
      <c r="C1188">
        <v>2014</v>
      </c>
      <c r="D1188" t="s">
        <v>90</v>
      </c>
      <c r="E1188" t="s">
        <v>23</v>
      </c>
      <c r="F1188" t="s">
        <v>28</v>
      </c>
      <c r="G1188" t="s">
        <v>75</v>
      </c>
      <c r="H1188" s="2">
        <v>100</v>
      </c>
      <c r="I1188" s="8">
        <f t="shared" si="90"/>
        <v>610056</v>
      </c>
      <c r="J1188" s="8">
        <f t="shared" si="91"/>
        <v>424982</v>
      </c>
      <c r="K1188" s="8">
        <f t="shared" si="92"/>
        <v>67758</v>
      </c>
      <c r="L1188" s="8">
        <f t="shared" si="93"/>
        <v>12939</v>
      </c>
      <c r="M1188" s="8">
        <f t="shared" si="94"/>
        <v>63559</v>
      </c>
    </row>
    <row r="1189" spans="1:13" x14ac:dyDescent="0.2">
      <c r="A1189" t="s">
        <v>50</v>
      </c>
      <c r="B1189" t="s">
        <v>45</v>
      </c>
      <c r="C1189">
        <v>2014</v>
      </c>
      <c r="D1189" t="s">
        <v>90</v>
      </c>
      <c r="E1189" t="s">
        <v>23</v>
      </c>
      <c r="F1189" t="s">
        <v>29</v>
      </c>
      <c r="G1189" t="s">
        <v>76</v>
      </c>
      <c r="H1189" s="2">
        <v>1600</v>
      </c>
      <c r="I1189" s="8">
        <f t="shared" si="90"/>
        <v>610056</v>
      </c>
      <c r="J1189" s="8">
        <f t="shared" si="91"/>
        <v>424982</v>
      </c>
      <c r="K1189" s="8">
        <f t="shared" si="92"/>
        <v>67758</v>
      </c>
      <c r="L1189" s="8">
        <f t="shared" si="93"/>
        <v>12939</v>
      </c>
      <c r="M1189" s="8">
        <f t="shared" si="94"/>
        <v>81860</v>
      </c>
    </row>
    <row r="1190" spans="1:13" x14ac:dyDescent="0.2">
      <c r="A1190" t="s">
        <v>50</v>
      </c>
      <c r="B1190" t="s">
        <v>45</v>
      </c>
      <c r="C1190">
        <v>2014</v>
      </c>
      <c r="D1190" t="s">
        <v>90</v>
      </c>
      <c r="E1190" t="s">
        <v>30</v>
      </c>
      <c r="F1190" t="s">
        <v>31</v>
      </c>
      <c r="G1190" t="s">
        <v>77</v>
      </c>
      <c r="H1190" s="2">
        <v>110</v>
      </c>
      <c r="I1190" s="8">
        <f t="shared" si="90"/>
        <v>610056</v>
      </c>
      <c r="J1190" s="8">
        <f t="shared" si="91"/>
        <v>71786</v>
      </c>
      <c r="K1190" s="8">
        <f t="shared" si="92"/>
        <v>67758</v>
      </c>
      <c r="L1190" s="8">
        <f t="shared" si="93"/>
        <v>12939</v>
      </c>
      <c r="M1190" s="8">
        <f t="shared" si="94"/>
        <v>10967</v>
      </c>
    </row>
    <row r="1191" spans="1:13" x14ac:dyDescent="0.2">
      <c r="A1191" t="s">
        <v>50</v>
      </c>
      <c r="B1191" t="s">
        <v>45</v>
      </c>
      <c r="C1191">
        <v>2014</v>
      </c>
      <c r="D1191" t="s">
        <v>90</v>
      </c>
      <c r="E1191" t="s">
        <v>30</v>
      </c>
      <c r="F1191" t="s">
        <v>32</v>
      </c>
      <c r="G1191" t="s">
        <v>78</v>
      </c>
      <c r="H1191" s="2">
        <v>303</v>
      </c>
      <c r="I1191" s="8">
        <f t="shared" si="90"/>
        <v>610056</v>
      </c>
      <c r="J1191" s="8">
        <f t="shared" si="91"/>
        <v>71786</v>
      </c>
      <c r="K1191" s="8">
        <f t="shared" si="92"/>
        <v>67758</v>
      </c>
      <c r="L1191" s="8">
        <f t="shared" si="93"/>
        <v>12939</v>
      </c>
      <c r="M1191" s="8">
        <f t="shared" si="94"/>
        <v>11742</v>
      </c>
    </row>
    <row r="1192" spans="1:13" x14ac:dyDescent="0.2">
      <c r="A1192" t="s">
        <v>50</v>
      </c>
      <c r="B1192" t="s">
        <v>45</v>
      </c>
      <c r="C1192">
        <v>2014</v>
      </c>
      <c r="D1192" t="s">
        <v>90</v>
      </c>
      <c r="E1192" t="s">
        <v>30</v>
      </c>
      <c r="F1192" t="s">
        <v>33</v>
      </c>
      <c r="G1192" t="s">
        <v>79</v>
      </c>
      <c r="H1192" s="2">
        <v>348</v>
      </c>
      <c r="I1192" s="8">
        <f t="shared" si="90"/>
        <v>610056</v>
      </c>
      <c r="J1192" s="8">
        <f t="shared" si="91"/>
        <v>71786</v>
      </c>
      <c r="K1192" s="8">
        <f t="shared" si="92"/>
        <v>67758</v>
      </c>
      <c r="L1192" s="8">
        <f t="shared" si="93"/>
        <v>12939</v>
      </c>
      <c r="M1192" s="8">
        <f t="shared" si="94"/>
        <v>11920</v>
      </c>
    </row>
    <row r="1193" spans="1:13" x14ac:dyDescent="0.2">
      <c r="A1193" t="s">
        <v>50</v>
      </c>
      <c r="B1193" t="s">
        <v>45</v>
      </c>
      <c r="C1193">
        <v>2014</v>
      </c>
      <c r="D1193" t="s">
        <v>90</v>
      </c>
      <c r="E1193" t="s">
        <v>30</v>
      </c>
      <c r="F1193" t="s">
        <v>34</v>
      </c>
      <c r="G1193" t="s">
        <v>80</v>
      </c>
      <c r="H1193" s="2">
        <v>305</v>
      </c>
      <c r="I1193" s="8">
        <f t="shared" si="90"/>
        <v>610056</v>
      </c>
      <c r="J1193" s="8">
        <f t="shared" si="91"/>
        <v>71786</v>
      </c>
      <c r="K1193" s="8">
        <f t="shared" si="92"/>
        <v>67758</v>
      </c>
      <c r="L1193" s="8">
        <f t="shared" si="93"/>
        <v>12939</v>
      </c>
      <c r="M1193" s="8">
        <f t="shared" si="94"/>
        <v>11746</v>
      </c>
    </row>
    <row r="1194" spans="1:13" x14ac:dyDescent="0.2">
      <c r="A1194" t="s">
        <v>50</v>
      </c>
      <c r="B1194" t="s">
        <v>45</v>
      </c>
      <c r="C1194">
        <v>2014</v>
      </c>
      <c r="D1194" t="s">
        <v>90</v>
      </c>
      <c r="E1194" t="s">
        <v>30</v>
      </c>
      <c r="F1194" t="s">
        <v>35</v>
      </c>
      <c r="G1194" t="s">
        <v>81</v>
      </c>
      <c r="H1194" s="2">
        <v>116</v>
      </c>
      <c r="I1194" s="8">
        <f t="shared" si="90"/>
        <v>610056</v>
      </c>
      <c r="J1194" s="8">
        <f t="shared" si="91"/>
        <v>71786</v>
      </c>
      <c r="K1194" s="8">
        <f t="shared" si="92"/>
        <v>67758</v>
      </c>
      <c r="L1194" s="8">
        <f t="shared" si="93"/>
        <v>12939</v>
      </c>
      <c r="M1194" s="8">
        <f t="shared" si="94"/>
        <v>12079</v>
      </c>
    </row>
    <row r="1195" spans="1:13" x14ac:dyDescent="0.2">
      <c r="A1195" t="s">
        <v>50</v>
      </c>
      <c r="B1195" t="s">
        <v>45</v>
      </c>
      <c r="C1195">
        <v>2014</v>
      </c>
      <c r="D1195" t="s">
        <v>90</v>
      </c>
      <c r="E1195" t="s">
        <v>30</v>
      </c>
      <c r="F1195" t="s">
        <v>36</v>
      </c>
      <c r="G1195" t="s">
        <v>82</v>
      </c>
      <c r="H1195" s="2">
        <v>228</v>
      </c>
      <c r="I1195" s="8">
        <f t="shared" si="90"/>
        <v>610056</v>
      </c>
      <c r="J1195" s="8">
        <f t="shared" si="91"/>
        <v>71786</v>
      </c>
      <c r="K1195" s="8">
        <f t="shared" si="92"/>
        <v>67758</v>
      </c>
      <c r="L1195" s="8">
        <f t="shared" si="93"/>
        <v>12939</v>
      </c>
      <c r="M1195" s="8">
        <f t="shared" si="94"/>
        <v>13332</v>
      </c>
    </row>
    <row r="1196" spans="1:13" x14ac:dyDescent="0.2">
      <c r="A1196" t="s">
        <v>50</v>
      </c>
      <c r="B1196" t="s">
        <v>45</v>
      </c>
      <c r="C1196">
        <v>2014</v>
      </c>
      <c r="D1196" t="s">
        <v>90</v>
      </c>
      <c r="E1196" t="s">
        <v>37</v>
      </c>
      <c r="F1196" t="s">
        <v>38</v>
      </c>
      <c r="G1196" t="s">
        <v>83</v>
      </c>
      <c r="H1196" s="2">
        <v>284</v>
      </c>
      <c r="I1196" s="8">
        <f t="shared" si="90"/>
        <v>610056</v>
      </c>
      <c r="J1196" s="8">
        <f t="shared" si="91"/>
        <v>68478</v>
      </c>
      <c r="K1196" s="8">
        <f t="shared" si="92"/>
        <v>67758</v>
      </c>
      <c r="L1196" s="8">
        <f t="shared" si="93"/>
        <v>12939</v>
      </c>
      <c r="M1196" s="8">
        <f t="shared" si="94"/>
        <v>12578</v>
      </c>
    </row>
    <row r="1197" spans="1:13" x14ac:dyDescent="0.2">
      <c r="A1197" t="s">
        <v>50</v>
      </c>
      <c r="B1197" t="s">
        <v>45</v>
      </c>
      <c r="C1197">
        <v>2014</v>
      </c>
      <c r="D1197" t="s">
        <v>90</v>
      </c>
      <c r="E1197" t="s">
        <v>37</v>
      </c>
      <c r="F1197" t="s">
        <v>39</v>
      </c>
      <c r="G1197" t="s">
        <v>84</v>
      </c>
      <c r="H1197" s="2">
        <v>278</v>
      </c>
      <c r="I1197" s="8">
        <f t="shared" si="90"/>
        <v>610056</v>
      </c>
      <c r="J1197" s="8">
        <f t="shared" si="91"/>
        <v>68478</v>
      </c>
      <c r="K1197" s="8">
        <f t="shared" si="92"/>
        <v>67758</v>
      </c>
      <c r="L1197" s="8">
        <f t="shared" si="93"/>
        <v>12939</v>
      </c>
      <c r="M1197" s="8">
        <f t="shared" si="94"/>
        <v>12613</v>
      </c>
    </row>
    <row r="1198" spans="1:13" x14ac:dyDescent="0.2">
      <c r="A1198" t="s">
        <v>50</v>
      </c>
      <c r="B1198" t="s">
        <v>45</v>
      </c>
      <c r="C1198">
        <v>2014</v>
      </c>
      <c r="D1198" t="s">
        <v>90</v>
      </c>
      <c r="E1198" t="s">
        <v>37</v>
      </c>
      <c r="F1198" t="s">
        <v>40</v>
      </c>
      <c r="G1198" t="s">
        <v>85</v>
      </c>
      <c r="H1198" s="2">
        <v>211</v>
      </c>
      <c r="I1198" s="8">
        <f t="shared" si="90"/>
        <v>610056</v>
      </c>
      <c r="J1198" s="8">
        <f t="shared" si="91"/>
        <v>68478</v>
      </c>
      <c r="K1198" s="8">
        <f t="shared" si="92"/>
        <v>67758</v>
      </c>
      <c r="L1198" s="8">
        <f t="shared" si="93"/>
        <v>12939</v>
      </c>
      <c r="M1198" s="8">
        <f t="shared" si="94"/>
        <v>10192</v>
      </c>
    </row>
    <row r="1199" spans="1:13" x14ac:dyDescent="0.2">
      <c r="A1199" t="s">
        <v>50</v>
      </c>
      <c r="B1199" t="s">
        <v>45</v>
      </c>
      <c r="C1199">
        <v>2014</v>
      </c>
      <c r="D1199" t="s">
        <v>90</v>
      </c>
      <c r="E1199" t="s">
        <v>37</v>
      </c>
      <c r="F1199" t="s">
        <v>41</v>
      </c>
      <c r="G1199" t="s">
        <v>86</v>
      </c>
      <c r="H1199" s="2">
        <v>282</v>
      </c>
      <c r="I1199" s="8">
        <f t="shared" si="90"/>
        <v>610056</v>
      </c>
      <c r="J1199" s="8">
        <f t="shared" si="91"/>
        <v>68478</v>
      </c>
      <c r="K1199" s="8">
        <f t="shared" si="92"/>
        <v>67758</v>
      </c>
      <c r="L1199" s="8">
        <f t="shared" si="93"/>
        <v>12939</v>
      </c>
      <c r="M1199" s="8">
        <f t="shared" si="94"/>
        <v>12896</v>
      </c>
    </row>
    <row r="1200" spans="1:13" x14ac:dyDescent="0.2">
      <c r="A1200" t="s">
        <v>50</v>
      </c>
      <c r="B1200" t="s">
        <v>45</v>
      </c>
      <c r="C1200">
        <v>2014</v>
      </c>
      <c r="D1200" t="s">
        <v>90</v>
      </c>
      <c r="E1200" t="s">
        <v>37</v>
      </c>
      <c r="F1200" t="s">
        <v>42</v>
      </c>
      <c r="G1200" t="s">
        <v>87</v>
      </c>
      <c r="H1200" s="2">
        <v>225</v>
      </c>
      <c r="I1200" s="8">
        <f t="shared" si="90"/>
        <v>610056</v>
      </c>
      <c r="J1200" s="8">
        <f t="shared" si="91"/>
        <v>68478</v>
      </c>
      <c r="K1200" s="8">
        <f t="shared" si="92"/>
        <v>67758</v>
      </c>
      <c r="L1200" s="8">
        <f t="shared" si="93"/>
        <v>12939</v>
      </c>
      <c r="M1200" s="8">
        <f t="shared" si="94"/>
        <v>12099</v>
      </c>
    </row>
    <row r="1201" spans="1:13" x14ac:dyDescent="0.2">
      <c r="A1201" t="s">
        <v>50</v>
      </c>
      <c r="B1201" t="s">
        <v>45</v>
      </c>
      <c r="C1201">
        <v>2014</v>
      </c>
      <c r="D1201" t="s">
        <v>90</v>
      </c>
      <c r="E1201" t="s">
        <v>37</v>
      </c>
      <c r="F1201" t="s">
        <v>43</v>
      </c>
      <c r="G1201" t="s">
        <v>88</v>
      </c>
      <c r="H1201" s="2">
        <v>209</v>
      </c>
      <c r="I1201" s="8">
        <f t="shared" si="90"/>
        <v>610056</v>
      </c>
      <c r="J1201" s="8">
        <f t="shared" si="91"/>
        <v>68478</v>
      </c>
      <c r="K1201" s="8">
        <f t="shared" si="92"/>
        <v>67758</v>
      </c>
      <c r="L1201" s="8">
        <f t="shared" si="93"/>
        <v>12939</v>
      </c>
      <c r="M1201" s="8">
        <f t="shared" si="94"/>
        <v>8100</v>
      </c>
    </row>
    <row r="1202" spans="1:13" x14ac:dyDescent="0.2">
      <c r="A1202" t="s">
        <v>50</v>
      </c>
      <c r="B1202" t="s">
        <v>45</v>
      </c>
      <c r="C1202">
        <v>2014</v>
      </c>
      <c r="D1202" t="s">
        <v>91</v>
      </c>
      <c r="E1202" t="s">
        <v>16</v>
      </c>
      <c r="F1202" t="s">
        <v>17</v>
      </c>
      <c r="G1202" t="s">
        <v>65</v>
      </c>
      <c r="H1202" s="2">
        <v>192</v>
      </c>
      <c r="I1202" s="8">
        <f t="shared" si="90"/>
        <v>570376</v>
      </c>
      <c r="J1202" s="8">
        <f t="shared" si="91"/>
        <v>42698</v>
      </c>
      <c r="K1202" s="8">
        <f t="shared" si="92"/>
        <v>73247</v>
      </c>
      <c r="L1202" s="8">
        <f t="shared" si="93"/>
        <v>12495</v>
      </c>
      <c r="M1202" s="8">
        <f t="shared" si="94"/>
        <v>8009</v>
      </c>
    </row>
    <row r="1203" spans="1:13" x14ac:dyDescent="0.2">
      <c r="A1203" t="s">
        <v>50</v>
      </c>
      <c r="B1203" t="s">
        <v>45</v>
      </c>
      <c r="C1203">
        <v>2014</v>
      </c>
      <c r="D1203" t="s">
        <v>91</v>
      </c>
      <c r="E1203" t="s">
        <v>16</v>
      </c>
      <c r="F1203" t="s">
        <v>18</v>
      </c>
      <c r="G1203" t="s">
        <v>66</v>
      </c>
      <c r="H1203" s="2">
        <v>147</v>
      </c>
      <c r="I1203" s="8">
        <f t="shared" si="90"/>
        <v>570376</v>
      </c>
      <c r="J1203" s="8">
        <f t="shared" si="91"/>
        <v>42698</v>
      </c>
      <c r="K1203" s="8">
        <f t="shared" si="92"/>
        <v>73247</v>
      </c>
      <c r="L1203" s="8">
        <f t="shared" si="93"/>
        <v>12495</v>
      </c>
      <c r="M1203" s="8">
        <f t="shared" si="94"/>
        <v>6628</v>
      </c>
    </row>
    <row r="1204" spans="1:13" x14ac:dyDescent="0.2">
      <c r="A1204" t="s">
        <v>50</v>
      </c>
      <c r="B1204" t="s">
        <v>45</v>
      </c>
      <c r="C1204">
        <v>2014</v>
      </c>
      <c r="D1204" t="s">
        <v>91</v>
      </c>
      <c r="E1204" t="s">
        <v>16</v>
      </c>
      <c r="F1204" t="s">
        <v>19</v>
      </c>
      <c r="G1204" t="s">
        <v>67</v>
      </c>
      <c r="H1204" s="2">
        <v>81</v>
      </c>
      <c r="I1204" s="8">
        <f t="shared" si="90"/>
        <v>570376</v>
      </c>
      <c r="J1204" s="8">
        <f t="shared" si="91"/>
        <v>42698</v>
      </c>
      <c r="K1204" s="8">
        <f t="shared" si="92"/>
        <v>73247</v>
      </c>
      <c r="L1204" s="8">
        <f t="shared" si="93"/>
        <v>12495</v>
      </c>
      <c r="M1204" s="8">
        <f t="shared" si="94"/>
        <v>4550</v>
      </c>
    </row>
    <row r="1205" spans="1:13" x14ac:dyDescent="0.2">
      <c r="A1205" t="s">
        <v>50</v>
      </c>
      <c r="B1205" t="s">
        <v>45</v>
      </c>
      <c r="C1205">
        <v>2014</v>
      </c>
      <c r="D1205" t="s">
        <v>91</v>
      </c>
      <c r="E1205" t="s">
        <v>16</v>
      </c>
      <c r="F1205" t="s">
        <v>20</v>
      </c>
      <c r="G1205" t="s">
        <v>68</v>
      </c>
      <c r="H1205" s="2">
        <v>128</v>
      </c>
      <c r="I1205" s="8">
        <f t="shared" si="90"/>
        <v>570376</v>
      </c>
      <c r="J1205" s="8">
        <f t="shared" si="91"/>
        <v>42698</v>
      </c>
      <c r="K1205" s="8">
        <f t="shared" si="92"/>
        <v>73247</v>
      </c>
      <c r="L1205" s="8">
        <f t="shared" si="93"/>
        <v>12495</v>
      </c>
      <c r="M1205" s="8">
        <f t="shared" si="94"/>
        <v>5405</v>
      </c>
    </row>
    <row r="1206" spans="1:13" x14ac:dyDescent="0.2">
      <c r="A1206" t="s">
        <v>50</v>
      </c>
      <c r="B1206" t="s">
        <v>45</v>
      </c>
      <c r="C1206">
        <v>2014</v>
      </c>
      <c r="D1206" t="s">
        <v>91</v>
      </c>
      <c r="E1206" t="s">
        <v>16</v>
      </c>
      <c r="F1206" t="s">
        <v>21</v>
      </c>
      <c r="G1206" t="s">
        <v>69</v>
      </c>
      <c r="H1206" s="2">
        <v>328</v>
      </c>
      <c r="I1206" s="8">
        <f t="shared" si="90"/>
        <v>570376</v>
      </c>
      <c r="J1206" s="8">
        <f t="shared" si="91"/>
        <v>42698</v>
      </c>
      <c r="K1206" s="8">
        <f t="shared" si="92"/>
        <v>73247</v>
      </c>
      <c r="L1206" s="8">
        <f t="shared" si="93"/>
        <v>12495</v>
      </c>
      <c r="M1206" s="8">
        <f t="shared" si="94"/>
        <v>12411</v>
      </c>
    </row>
    <row r="1207" spans="1:13" x14ac:dyDescent="0.2">
      <c r="A1207" t="s">
        <v>50</v>
      </c>
      <c r="B1207" t="s">
        <v>45</v>
      </c>
      <c r="C1207">
        <v>2014</v>
      </c>
      <c r="D1207" t="s">
        <v>91</v>
      </c>
      <c r="E1207" t="s">
        <v>16</v>
      </c>
      <c r="F1207" t="s">
        <v>22</v>
      </c>
      <c r="G1207" t="s">
        <v>70</v>
      </c>
      <c r="H1207" s="2">
        <v>205</v>
      </c>
      <c r="I1207" s="8">
        <f t="shared" si="90"/>
        <v>570376</v>
      </c>
      <c r="J1207" s="8">
        <f t="shared" si="91"/>
        <v>42698</v>
      </c>
      <c r="K1207" s="8">
        <f t="shared" si="92"/>
        <v>73247</v>
      </c>
      <c r="L1207" s="8">
        <f t="shared" si="93"/>
        <v>12495</v>
      </c>
      <c r="M1207" s="8">
        <f t="shared" si="94"/>
        <v>5695</v>
      </c>
    </row>
    <row r="1208" spans="1:13" x14ac:dyDescent="0.2">
      <c r="A1208" t="s">
        <v>50</v>
      </c>
      <c r="B1208" t="s">
        <v>45</v>
      </c>
      <c r="C1208">
        <v>2014</v>
      </c>
      <c r="D1208" t="s">
        <v>91</v>
      </c>
      <c r="E1208" t="s">
        <v>23</v>
      </c>
      <c r="F1208" t="s">
        <v>24</v>
      </c>
      <c r="G1208" t="s">
        <v>71</v>
      </c>
      <c r="H1208" s="2">
        <v>850</v>
      </c>
      <c r="I1208" s="8">
        <f t="shared" si="90"/>
        <v>570376</v>
      </c>
      <c r="J1208" s="8">
        <f t="shared" si="91"/>
        <v>397289</v>
      </c>
      <c r="K1208" s="8">
        <f t="shared" si="92"/>
        <v>73247</v>
      </c>
      <c r="L1208" s="8">
        <f t="shared" si="93"/>
        <v>12495</v>
      </c>
      <c r="M1208" s="8">
        <f t="shared" si="94"/>
        <v>54830</v>
      </c>
    </row>
    <row r="1209" spans="1:13" x14ac:dyDescent="0.2">
      <c r="A1209" t="s">
        <v>50</v>
      </c>
      <c r="B1209" t="s">
        <v>45</v>
      </c>
      <c r="C1209">
        <v>2014</v>
      </c>
      <c r="D1209" t="s">
        <v>91</v>
      </c>
      <c r="E1209" t="s">
        <v>23</v>
      </c>
      <c r="F1209" t="s">
        <v>25</v>
      </c>
      <c r="G1209" t="s">
        <v>72</v>
      </c>
      <c r="H1209" s="2">
        <v>2380</v>
      </c>
      <c r="I1209" s="8">
        <f t="shared" si="90"/>
        <v>570376</v>
      </c>
      <c r="J1209" s="8">
        <f t="shared" si="91"/>
        <v>397289</v>
      </c>
      <c r="K1209" s="8">
        <f t="shared" si="92"/>
        <v>73247</v>
      </c>
      <c r="L1209" s="8">
        <f t="shared" si="93"/>
        <v>12495</v>
      </c>
      <c r="M1209" s="8">
        <f t="shared" si="94"/>
        <v>78010</v>
      </c>
    </row>
    <row r="1210" spans="1:13" x14ac:dyDescent="0.2">
      <c r="A1210" t="s">
        <v>50</v>
      </c>
      <c r="B1210" t="s">
        <v>45</v>
      </c>
      <c r="C1210">
        <v>2014</v>
      </c>
      <c r="D1210" t="s">
        <v>91</v>
      </c>
      <c r="E1210" t="s">
        <v>23</v>
      </c>
      <c r="F1210" t="s">
        <v>26</v>
      </c>
      <c r="G1210" t="s">
        <v>73</v>
      </c>
      <c r="H1210" s="2">
        <v>1245</v>
      </c>
      <c r="I1210" s="8">
        <f t="shared" si="90"/>
        <v>570376</v>
      </c>
      <c r="J1210" s="8">
        <f t="shared" si="91"/>
        <v>397289</v>
      </c>
      <c r="K1210" s="8">
        <f t="shared" si="92"/>
        <v>73247</v>
      </c>
      <c r="L1210" s="8">
        <f t="shared" si="93"/>
        <v>12495</v>
      </c>
      <c r="M1210" s="8">
        <f t="shared" si="94"/>
        <v>30250</v>
      </c>
    </row>
    <row r="1211" spans="1:13" x14ac:dyDescent="0.2">
      <c r="A1211" t="s">
        <v>50</v>
      </c>
      <c r="B1211" t="s">
        <v>45</v>
      </c>
      <c r="C1211">
        <v>2014</v>
      </c>
      <c r="D1211" t="s">
        <v>91</v>
      </c>
      <c r="E1211" t="s">
        <v>23</v>
      </c>
      <c r="F1211" t="s">
        <v>27</v>
      </c>
      <c r="G1211" t="s">
        <v>74</v>
      </c>
      <c r="H1211" s="2">
        <v>1580</v>
      </c>
      <c r="I1211" s="8">
        <f t="shared" si="90"/>
        <v>570376</v>
      </c>
      <c r="J1211" s="8">
        <f t="shared" si="91"/>
        <v>397289</v>
      </c>
      <c r="K1211" s="8">
        <f t="shared" si="92"/>
        <v>73247</v>
      </c>
      <c r="L1211" s="8">
        <f t="shared" si="93"/>
        <v>12495</v>
      </c>
      <c r="M1211" s="8">
        <f t="shared" si="94"/>
        <v>75668</v>
      </c>
    </row>
    <row r="1212" spans="1:13" x14ac:dyDescent="0.2">
      <c r="A1212" t="s">
        <v>50</v>
      </c>
      <c r="B1212" t="s">
        <v>45</v>
      </c>
      <c r="C1212">
        <v>2014</v>
      </c>
      <c r="D1212" t="s">
        <v>91</v>
      </c>
      <c r="E1212" t="s">
        <v>23</v>
      </c>
      <c r="F1212" t="s">
        <v>28</v>
      </c>
      <c r="G1212" t="s">
        <v>75</v>
      </c>
      <c r="H1212" s="2">
        <v>2155</v>
      </c>
      <c r="I1212" s="8">
        <f t="shared" si="90"/>
        <v>570376</v>
      </c>
      <c r="J1212" s="8">
        <f t="shared" si="91"/>
        <v>397289</v>
      </c>
      <c r="K1212" s="8">
        <f t="shared" si="92"/>
        <v>73247</v>
      </c>
      <c r="L1212" s="8">
        <f t="shared" si="93"/>
        <v>12495</v>
      </c>
      <c r="M1212" s="8">
        <f t="shared" si="94"/>
        <v>66751</v>
      </c>
    </row>
    <row r="1213" spans="1:13" x14ac:dyDescent="0.2">
      <c r="A1213" t="s">
        <v>50</v>
      </c>
      <c r="B1213" t="s">
        <v>45</v>
      </c>
      <c r="C1213">
        <v>2014</v>
      </c>
      <c r="D1213" t="s">
        <v>91</v>
      </c>
      <c r="E1213" t="s">
        <v>23</v>
      </c>
      <c r="F1213" t="s">
        <v>29</v>
      </c>
      <c r="G1213" t="s">
        <v>76</v>
      </c>
      <c r="H1213" s="2">
        <v>180</v>
      </c>
      <c r="I1213" s="8">
        <f t="shared" si="90"/>
        <v>570376</v>
      </c>
      <c r="J1213" s="8">
        <f t="shared" si="91"/>
        <v>397289</v>
      </c>
      <c r="K1213" s="8">
        <f t="shared" si="92"/>
        <v>73247</v>
      </c>
      <c r="L1213" s="8">
        <f t="shared" si="93"/>
        <v>12495</v>
      </c>
      <c r="M1213" s="8">
        <f t="shared" si="94"/>
        <v>91780</v>
      </c>
    </row>
    <row r="1214" spans="1:13" x14ac:dyDescent="0.2">
      <c r="A1214" t="s">
        <v>50</v>
      </c>
      <c r="B1214" t="s">
        <v>45</v>
      </c>
      <c r="C1214">
        <v>2014</v>
      </c>
      <c r="D1214" t="s">
        <v>91</v>
      </c>
      <c r="E1214" t="s">
        <v>30</v>
      </c>
      <c r="F1214" t="s">
        <v>31</v>
      </c>
      <c r="G1214" t="s">
        <v>77</v>
      </c>
      <c r="H1214" s="2">
        <v>246</v>
      </c>
      <c r="I1214" s="8">
        <f t="shared" si="90"/>
        <v>570376</v>
      </c>
      <c r="J1214" s="8">
        <f t="shared" si="91"/>
        <v>66886</v>
      </c>
      <c r="K1214" s="8">
        <f t="shared" si="92"/>
        <v>73247</v>
      </c>
      <c r="L1214" s="8">
        <f t="shared" si="93"/>
        <v>12495</v>
      </c>
      <c r="M1214" s="8">
        <f t="shared" si="94"/>
        <v>10406</v>
      </c>
    </row>
    <row r="1215" spans="1:13" x14ac:dyDescent="0.2">
      <c r="A1215" t="s">
        <v>50</v>
      </c>
      <c r="B1215" t="s">
        <v>45</v>
      </c>
      <c r="C1215">
        <v>2014</v>
      </c>
      <c r="D1215" t="s">
        <v>91</v>
      </c>
      <c r="E1215" t="s">
        <v>30</v>
      </c>
      <c r="F1215" t="s">
        <v>32</v>
      </c>
      <c r="G1215" t="s">
        <v>78</v>
      </c>
      <c r="H1215" s="2">
        <v>318</v>
      </c>
      <c r="I1215" s="8">
        <f t="shared" si="90"/>
        <v>570376</v>
      </c>
      <c r="J1215" s="8">
        <f t="shared" si="91"/>
        <v>66886</v>
      </c>
      <c r="K1215" s="8">
        <f t="shared" si="92"/>
        <v>73247</v>
      </c>
      <c r="L1215" s="8">
        <f t="shared" si="93"/>
        <v>12495</v>
      </c>
      <c r="M1215" s="8">
        <f t="shared" si="94"/>
        <v>11314</v>
      </c>
    </row>
    <row r="1216" spans="1:13" x14ac:dyDescent="0.2">
      <c r="A1216" t="s">
        <v>50</v>
      </c>
      <c r="B1216" t="s">
        <v>45</v>
      </c>
      <c r="C1216">
        <v>2014</v>
      </c>
      <c r="D1216" t="s">
        <v>91</v>
      </c>
      <c r="E1216" t="s">
        <v>30</v>
      </c>
      <c r="F1216" t="s">
        <v>33</v>
      </c>
      <c r="G1216" t="s">
        <v>79</v>
      </c>
      <c r="H1216" s="2">
        <v>158</v>
      </c>
      <c r="I1216" s="8">
        <f t="shared" si="90"/>
        <v>570376</v>
      </c>
      <c r="J1216" s="8">
        <f t="shared" si="91"/>
        <v>66886</v>
      </c>
      <c r="K1216" s="8">
        <f t="shared" si="92"/>
        <v>73247</v>
      </c>
      <c r="L1216" s="8">
        <f t="shared" si="93"/>
        <v>12495</v>
      </c>
      <c r="M1216" s="8">
        <f t="shared" si="94"/>
        <v>11809</v>
      </c>
    </row>
    <row r="1217" spans="1:13" x14ac:dyDescent="0.2">
      <c r="A1217" t="s">
        <v>50</v>
      </c>
      <c r="B1217" t="s">
        <v>45</v>
      </c>
      <c r="C1217">
        <v>2014</v>
      </c>
      <c r="D1217" t="s">
        <v>91</v>
      </c>
      <c r="E1217" t="s">
        <v>30</v>
      </c>
      <c r="F1217" t="s">
        <v>34</v>
      </c>
      <c r="G1217" t="s">
        <v>80</v>
      </c>
      <c r="H1217" s="2">
        <v>272</v>
      </c>
      <c r="I1217" s="8">
        <f t="shared" si="90"/>
        <v>570376</v>
      </c>
      <c r="J1217" s="8">
        <f t="shared" si="91"/>
        <v>66886</v>
      </c>
      <c r="K1217" s="8">
        <f t="shared" si="92"/>
        <v>73247</v>
      </c>
      <c r="L1217" s="8">
        <f t="shared" si="93"/>
        <v>12495</v>
      </c>
      <c r="M1217" s="8">
        <f t="shared" si="94"/>
        <v>9794</v>
      </c>
    </row>
    <row r="1218" spans="1:13" x14ac:dyDescent="0.2">
      <c r="A1218" t="s">
        <v>50</v>
      </c>
      <c r="B1218" t="s">
        <v>45</v>
      </c>
      <c r="C1218">
        <v>2014</v>
      </c>
      <c r="D1218" t="s">
        <v>91</v>
      </c>
      <c r="E1218" t="s">
        <v>30</v>
      </c>
      <c r="F1218" t="s">
        <v>35</v>
      </c>
      <c r="G1218" t="s">
        <v>81</v>
      </c>
      <c r="H1218" s="2">
        <v>176</v>
      </c>
      <c r="I1218" s="8">
        <f t="shared" ref="I1218:I1281" si="95">SUMIFS(H:H,C:C,C1218,D:D,D1218)</f>
        <v>570376</v>
      </c>
      <c r="J1218" s="8">
        <f t="shared" ref="J1218:J1281" si="96">SUMIFS(H:H,E:E,E1218,D:D,D1218,C:C,C1218)</f>
        <v>66886</v>
      </c>
      <c r="K1218" s="8">
        <f t="shared" si="92"/>
        <v>73247</v>
      </c>
      <c r="L1218" s="8">
        <f t="shared" si="93"/>
        <v>12495</v>
      </c>
      <c r="M1218" s="8">
        <f t="shared" si="94"/>
        <v>10363</v>
      </c>
    </row>
    <row r="1219" spans="1:13" x14ac:dyDescent="0.2">
      <c r="A1219" t="s">
        <v>50</v>
      </c>
      <c r="B1219" t="s">
        <v>45</v>
      </c>
      <c r="C1219">
        <v>2014</v>
      </c>
      <c r="D1219" t="s">
        <v>91</v>
      </c>
      <c r="E1219" t="s">
        <v>30</v>
      </c>
      <c r="F1219" t="s">
        <v>36</v>
      </c>
      <c r="G1219" t="s">
        <v>82</v>
      </c>
      <c r="H1219" s="2">
        <v>368</v>
      </c>
      <c r="I1219" s="8">
        <f t="shared" si="95"/>
        <v>570376</v>
      </c>
      <c r="J1219" s="8">
        <f t="shared" si="96"/>
        <v>66886</v>
      </c>
      <c r="K1219" s="8">
        <f t="shared" ref="K1219:K1282" si="97">SUMIFS(H:H,B:B,B1219,C:C,C1219,D:D,D1219)</f>
        <v>73247</v>
      </c>
      <c r="L1219" s="8">
        <f t="shared" ref="L1219:L1282" si="98">SUMIFS(H:H,A:A,A1219,C:C,C1219,D:D,D1219)</f>
        <v>12495</v>
      </c>
      <c r="M1219" s="8">
        <f t="shared" ref="M1219:M1282" si="99">SUMIFS(H:H,G:G,G1219,D:D,D1219,C:C,C1219)</f>
        <v>13200</v>
      </c>
    </row>
    <row r="1220" spans="1:13" x14ac:dyDescent="0.2">
      <c r="A1220" t="s">
        <v>50</v>
      </c>
      <c r="B1220" t="s">
        <v>45</v>
      </c>
      <c r="C1220">
        <v>2014</v>
      </c>
      <c r="D1220" t="s">
        <v>91</v>
      </c>
      <c r="E1220" t="s">
        <v>37</v>
      </c>
      <c r="F1220" t="s">
        <v>38</v>
      </c>
      <c r="G1220" t="s">
        <v>83</v>
      </c>
      <c r="H1220" s="2">
        <v>261</v>
      </c>
      <c r="I1220" s="8">
        <f t="shared" si="95"/>
        <v>570376</v>
      </c>
      <c r="J1220" s="8">
        <f t="shared" si="96"/>
        <v>63503</v>
      </c>
      <c r="K1220" s="8">
        <f t="shared" si="97"/>
        <v>73247</v>
      </c>
      <c r="L1220" s="8">
        <f t="shared" si="98"/>
        <v>12495</v>
      </c>
      <c r="M1220" s="8">
        <f t="shared" si="99"/>
        <v>11555</v>
      </c>
    </row>
    <row r="1221" spans="1:13" x14ac:dyDescent="0.2">
      <c r="A1221" t="s">
        <v>50</v>
      </c>
      <c r="B1221" t="s">
        <v>45</v>
      </c>
      <c r="C1221">
        <v>2014</v>
      </c>
      <c r="D1221" t="s">
        <v>91</v>
      </c>
      <c r="E1221" t="s">
        <v>37</v>
      </c>
      <c r="F1221" t="s">
        <v>39</v>
      </c>
      <c r="G1221" t="s">
        <v>84</v>
      </c>
      <c r="H1221" s="2">
        <v>385</v>
      </c>
      <c r="I1221" s="8">
        <f t="shared" si="95"/>
        <v>570376</v>
      </c>
      <c r="J1221" s="8">
        <f t="shared" si="96"/>
        <v>63503</v>
      </c>
      <c r="K1221" s="8">
        <f t="shared" si="97"/>
        <v>73247</v>
      </c>
      <c r="L1221" s="8">
        <f t="shared" si="98"/>
        <v>12495</v>
      </c>
      <c r="M1221" s="8">
        <f t="shared" si="99"/>
        <v>11872</v>
      </c>
    </row>
    <row r="1222" spans="1:13" x14ac:dyDescent="0.2">
      <c r="A1222" t="s">
        <v>50</v>
      </c>
      <c r="B1222" t="s">
        <v>45</v>
      </c>
      <c r="C1222">
        <v>2014</v>
      </c>
      <c r="D1222" t="s">
        <v>91</v>
      </c>
      <c r="E1222" t="s">
        <v>37</v>
      </c>
      <c r="F1222" t="s">
        <v>40</v>
      </c>
      <c r="G1222" t="s">
        <v>85</v>
      </c>
      <c r="H1222" s="2">
        <v>202</v>
      </c>
      <c r="I1222" s="8">
        <f t="shared" si="95"/>
        <v>570376</v>
      </c>
      <c r="J1222" s="8">
        <f t="shared" si="96"/>
        <v>63503</v>
      </c>
      <c r="K1222" s="8">
        <f t="shared" si="97"/>
        <v>73247</v>
      </c>
      <c r="L1222" s="8">
        <f t="shared" si="98"/>
        <v>12495</v>
      </c>
      <c r="M1222" s="8">
        <f t="shared" si="99"/>
        <v>9603</v>
      </c>
    </row>
    <row r="1223" spans="1:13" x14ac:dyDescent="0.2">
      <c r="A1223" t="s">
        <v>50</v>
      </c>
      <c r="B1223" t="s">
        <v>45</v>
      </c>
      <c r="C1223">
        <v>2014</v>
      </c>
      <c r="D1223" t="s">
        <v>91</v>
      </c>
      <c r="E1223" t="s">
        <v>37</v>
      </c>
      <c r="F1223" t="s">
        <v>41</v>
      </c>
      <c r="G1223" t="s">
        <v>86</v>
      </c>
      <c r="H1223" s="2">
        <v>277</v>
      </c>
      <c r="I1223" s="8">
        <f t="shared" si="95"/>
        <v>570376</v>
      </c>
      <c r="J1223" s="8">
        <f t="shared" si="96"/>
        <v>63503</v>
      </c>
      <c r="K1223" s="8">
        <f t="shared" si="97"/>
        <v>73247</v>
      </c>
      <c r="L1223" s="8">
        <f t="shared" si="98"/>
        <v>12495</v>
      </c>
      <c r="M1223" s="8">
        <f t="shared" si="99"/>
        <v>11265</v>
      </c>
    </row>
    <row r="1224" spans="1:13" x14ac:dyDescent="0.2">
      <c r="A1224" t="s">
        <v>50</v>
      </c>
      <c r="B1224" t="s">
        <v>45</v>
      </c>
      <c r="C1224">
        <v>2014</v>
      </c>
      <c r="D1224" t="s">
        <v>91</v>
      </c>
      <c r="E1224" t="s">
        <v>37</v>
      </c>
      <c r="F1224" t="s">
        <v>42</v>
      </c>
      <c r="G1224" t="s">
        <v>87</v>
      </c>
      <c r="H1224" s="2">
        <v>220</v>
      </c>
      <c r="I1224" s="8">
        <f t="shared" si="95"/>
        <v>570376</v>
      </c>
      <c r="J1224" s="8">
        <f t="shared" si="96"/>
        <v>63503</v>
      </c>
      <c r="K1224" s="8">
        <f t="shared" si="97"/>
        <v>73247</v>
      </c>
      <c r="L1224" s="8">
        <f t="shared" si="98"/>
        <v>12495</v>
      </c>
      <c r="M1224" s="8">
        <f t="shared" si="99"/>
        <v>11365</v>
      </c>
    </row>
    <row r="1225" spans="1:13" x14ac:dyDescent="0.2">
      <c r="A1225" t="s">
        <v>50</v>
      </c>
      <c r="B1225" t="s">
        <v>45</v>
      </c>
      <c r="C1225">
        <v>2014</v>
      </c>
      <c r="D1225" t="s">
        <v>91</v>
      </c>
      <c r="E1225" t="s">
        <v>37</v>
      </c>
      <c r="F1225" t="s">
        <v>43</v>
      </c>
      <c r="G1225" t="s">
        <v>88</v>
      </c>
      <c r="H1225" s="2">
        <v>141</v>
      </c>
      <c r="I1225" s="8">
        <f t="shared" si="95"/>
        <v>570376</v>
      </c>
      <c r="J1225" s="8">
        <f t="shared" si="96"/>
        <v>63503</v>
      </c>
      <c r="K1225" s="8">
        <f t="shared" si="97"/>
        <v>73247</v>
      </c>
      <c r="L1225" s="8">
        <f t="shared" si="98"/>
        <v>12495</v>
      </c>
      <c r="M1225" s="8">
        <f t="shared" si="99"/>
        <v>7843</v>
      </c>
    </row>
    <row r="1226" spans="1:13" x14ac:dyDescent="0.2">
      <c r="A1226" t="s">
        <v>50</v>
      </c>
      <c r="B1226" t="s">
        <v>45</v>
      </c>
      <c r="C1226">
        <v>2014</v>
      </c>
      <c r="D1226" t="s">
        <v>92</v>
      </c>
      <c r="E1226" t="s">
        <v>16</v>
      </c>
      <c r="F1226" t="s">
        <v>17</v>
      </c>
      <c r="G1226" t="s">
        <v>65</v>
      </c>
      <c r="H1226" s="2">
        <v>328.6</v>
      </c>
      <c r="I1226" s="8">
        <f t="shared" si="95"/>
        <v>599718.39999999967</v>
      </c>
      <c r="J1226" s="8">
        <f t="shared" si="96"/>
        <v>45042.000000000007</v>
      </c>
      <c r="K1226" s="8">
        <f t="shared" si="97"/>
        <v>63406.099999999991</v>
      </c>
      <c r="L1226" s="8">
        <f t="shared" si="98"/>
        <v>15844.8</v>
      </c>
      <c r="M1226" s="8">
        <f t="shared" si="99"/>
        <v>7308.4</v>
      </c>
    </row>
    <row r="1227" spans="1:13" x14ac:dyDescent="0.2">
      <c r="A1227" t="s">
        <v>50</v>
      </c>
      <c r="B1227" t="s">
        <v>45</v>
      </c>
      <c r="C1227">
        <v>2014</v>
      </c>
      <c r="D1227" t="s">
        <v>92</v>
      </c>
      <c r="E1227" t="s">
        <v>16</v>
      </c>
      <c r="F1227" t="s">
        <v>18</v>
      </c>
      <c r="G1227" t="s">
        <v>66</v>
      </c>
      <c r="H1227" s="2">
        <v>206</v>
      </c>
      <c r="I1227" s="8">
        <f t="shared" si="95"/>
        <v>599718.39999999967</v>
      </c>
      <c r="J1227" s="8">
        <f t="shared" si="96"/>
        <v>45042.000000000007</v>
      </c>
      <c r="K1227" s="8">
        <f t="shared" si="97"/>
        <v>63406.099999999991</v>
      </c>
      <c r="L1227" s="8">
        <f t="shared" si="98"/>
        <v>15844.8</v>
      </c>
      <c r="M1227" s="8">
        <f t="shared" si="99"/>
        <v>7280.9</v>
      </c>
    </row>
    <row r="1228" spans="1:13" x14ac:dyDescent="0.2">
      <c r="A1228" t="s">
        <v>50</v>
      </c>
      <c r="B1228" t="s">
        <v>45</v>
      </c>
      <c r="C1228">
        <v>2014</v>
      </c>
      <c r="D1228" t="s">
        <v>92</v>
      </c>
      <c r="E1228" t="s">
        <v>16</v>
      </c>
      <c r="F1228" t="s">
        <v>19</v>
      </c>
      <c r="G1228" t="s">
        <v>67</v>
      </c>
      <c r="H1228" s="2">
        <v>177</v>
      </c>
      <c r="I1228" s="8">
        <f t="shared" si="95"/>
        <v>599718.39999999967</v>
      </c>
      <c r="J1228" s="8">
        <f t="shared" si="96"/>
        <v>45042.000000000007</v>
      </c>
      <c r="K1228" s="8">
        <f t="shared" si="97"/>
        <v>63406.099999999991</v>
      </c>
      <c r="L1228" s="8">
        <f t="shared" si="98"/>
        <v>15844.8</v>
      </c>
      <c r="M1228" s="8">
        <f t="shared" si="99"/>
        <v>5327.1999999999989</v>
      </c>
    </row>
    <row r="1229" spans="1:13" x14ac:dyDescent="0.2">
      <c r="A1229" t="s">
        <v>50</v>
      </c>
      <c r="B1229" t="s">
        <v>45</v>
      </c>
      <c r="C1229">
        <v>2014</v>
      </c>
      <c r="D1229" t="s">
        <v>92</v>
      </c>
      <c r="E1229" t="s">
        <v>16</v>
      </c>
      <c r="F1229" t="s">
        <v>20</v>
      </c>
      <c r="G1229" t="s">
        <v>68</v>
      </c>
      <c r="H1229" s="2">
        <v>132.5</v>
      </c>
      <c r="I1229" s="8">
        <f t="shared" si="95"/>
        <v>599718.39999999967</v>
      </c>
      <c r="J1229" s="8">
        <f t="shared" si="96"/>
        <v>45042.000000000007</v>
      </c>
      <c r="K1229" s="8">
        <f t="shared" si="97"/>
        <v>63406.099999999991</v>
      </c>
      <c r="L1229" s="8">
        <f t="shared" si="98"/>
        <v>15844.8</v>
      </c>
      <c r="M1229" s="8">
        <f t="shared" si="99"/>
        <v>5514.5</v>
      </c>
    </row>
    <row r="1230" spans="1:13" x14ac:dyDescent="0.2">
      <c r="A1230" t="s">
        <v>50</v>
      </c>
      <c r="B1230" t="s">
        <v>45</v>
      </c>
      <c r="C1230">
        <v>2014</v>
      </c>
      <c r="D1230" t="s">
        <v>92</v>
      </c>
      <c r="E1230" t="s">
        <v>16</v>
      </c>
      <c r="F1230" t="s">
        <v>21</v>
      </c>
      <c r="G1230" t="s">
        <v>69</v>
      </c>
      <c r="H1230" s="2">
        <v>367.1</v>
      </c>
      <c r="I1230" s="8">
        <f t="shared" si="95"/>
        <v>599718.39999999967</v>
      </c>
      <c r="J1230" s="8">
        <f t="shared" si="96"/>
        <v>45042.000000000007</v>
      </c>
      <c r="K1230" s="8">
        <f t="shared" si="97"/>
        <v>63406.099999999991</v>
      </c>
      <c r="L1230" s="8">
        <f t="shared" si="98"/>
        <v>15844.8</v>
      </c>
      <c r="M1230" s="8">
        <f t="shared" si="99"/>
        <v>13665.3</v>
      </c>
    </row>
    <row r="1231" spans="1:13" x14ac:dyDescent="0.2">
      <c r="A1231" t="s">
        <v>50</v>
      </c>
      <c r="B1231" t="s">
        <v>45</v>
      </c>
      <c r="C1231">
        <v>2014</v>
      </c>
      <c r="D1231" t="s">
        <v>92</v>
      </c>
      <c r="E1231" t="s">
        <v>16</v>
      </c>
      <c r="F1231" t="s">
        <v>22</v>
      </c>
      <c r="G1231" t="s">
        <v>70</v>
      </c>
      <c r="H1231" s="2">
        <v>101.9</v>
      </c>
      <c r="I1231" s="8">
        <f t="shared" si="95"/>
        <v>599718.39999999967</v>
      </c>
      <c r="J1231" s="8">
        <f t="shared" si="96"/>
        <v>45042.000000000007</v>
      </c>
      <c r="K1231" s="8">
        <f t="shared" si="97"/>
        <v>63406.099999999991</v>
      </c>
      <c r="L1231" s="8">
        <f t="shared" si="98"/>
        <v>15844.8</v>
      </c>
      <c r="M1231" s="8">
        <f t="shared" si="99"/>
        <v>5945.7</v>
      </c>
    </row>
    <row r="1232" spans="1:13" x14ac:dyDescent="0.2">
      <c r="A1232" t="s">
        <v>50</v>
      </c>
      <c r="B1232" t="s">
        <v>45</v>
      </c>
      <c r="C1232">
        <v>2014</v>
      </c>
      <c r="D1232" t="s">
        <v>92</v>
      </c>
      <c r="E1232" t="s">
        <v>23</v>
      </c>
      <c r="F1232" t="s">
        <v>24</v>
      </c>
      <c r="G1232" t="s">
        <v>71</v>
      </c>
      <c r="H1232" s="2">
        <v>354</v>
      </c>
      <c r="I1232" s="8">
        <f t="shared" si="95"/>
        <v>599718.39999999967</v>
      </c>
      <c r="J1232" s="8">
        <f t="shared" si="96"/>
        <v>417526.4</v>
      </c>
      <c r="K1232" s="8">
        <f t="shared" si="97"/>
        <v>63406.099999999991</v>
      </c>
      <c r="L1232" s="8">
        <f t="shared" si="98"/>
        <v>15844.8</v>
      </c>
      <c r="M1232" s="8">
        <f t="shared" si="99"/>
        <v>57327</v>
      </c>
    </row>
    <row r="1233" spans="1:13" x14ac:dyDescent="0.2">
      <c r="A1233" t="s">
        <v>50</v>
      </c>
      <c r="B1233" t="s">
        <v>45</v>
      </c>
      <c r="C1233">
        <v>2014</v>
      </c>
      <c r="D1233" t="s">
        <v>92</v>
      </c>
      <c r="E1233" t="s">
        <v>23</v>
      </c>
      <c r="F1233" t="s">
        <v>25</v>
      </c>
      <c r="G1233" t="s">
        <v>72</v>
      </c>
      <c r="H1233" s="2">
        <v>864</v>
      </c>
      <c r="I1233" s="8">
        <f t="shared" si="95"/>
        <v>599718.39999999967</v>
      </c>
      <c r="J1233" s="8">
        <f t="shared" si="96"/>
        <v>417526.4</v>
      </c>
      <c r="K1233" s="8">
        <f t="shared" si="97"/>
        <v>63406.099999999991</v>
      </c>
      <c r="L1233" s="8">
        <f t="shared" si="98"/>
        <v>15844.8</v>
      </c>
      <c r="M1233" s="8">
        <f t="shared" si="99"/>
        <v>89206</v>
      </c>
    </row>
    <row r="1234" spans="1:13" x14ac:dyDescent="0.2">
      <c r="A1234" t="s">
        <v>50</v>
      </c>
      <c r="B1234" t="s">
        <v>45</v>
      </c>
      <c r="C1234">
        <v>2014</v>
      </c>
      <c r="D1234" t="s">
        <v>92</v>
      </c>
      <c r="E1234" t="s">
        <v>23</v>
      </c>
      <c r="F1234" t="s">
        <v>26</v>
      </c>
      <c r="G1234" t="s">
        <v>73</v>
      </c>
      <c r="H1234" s="2">
        <v>941.7</v>
      </c>
      <c r="I1234" s="8">
        <f t="shared" si="95"/>
        <v>599718.39999999967</v>
      </c>
      <c r="J1234" s="8">
        <f t="shared" si="96"/>
        <v>417526.4</v>
      </c>
      <c r="K1234" s="8">
        <f t="shared" si="97"/>
        <v>63406.099999999991</v>
      </c>
      <c r="L1234" s="8">
        <f t="shared" si="98"/>
        <v>15844.8</v>
      </c>
      <c r="M1234" s="8">
        <f t="shared" si="99"/>
        <v>36080.800000000003</v>
      </c>
    </row>
    <row r="1235" spans="1:13" x14ac:dyDescent="0.2">
      <c r="A1235" t="s">
        <v>50</v>
      </c>
      <c r="B1235" t="s">
        <v>45</v>
      </c>
      <c r="C1235">
        <v>2014</v>
      </c>
      <c r="D1235" t="s">
        <v>92</v>
      </c>
      <c r="E1235" t="s">
        <v>23</v>
      </c>
      <c r="F1235" t="s">
        <v>27</v>
      </c>
      <c r="G1235" t="s">
        <v>74</v>
      </c>
      <c r="H1235" s="2">
        <v>3330.2</v>
      </c>
      <c r="I1235" s="8">
        <f t="shared" si="95"/>
        <v>599718.39999999967</v>
      </c>
      <c r="J1235" s="8">
        <f t="shared" si="96"/>
        <v>417526.4</v>
      </c>
      <c r="K1235" s="8">
        <f t="shared" si="97"/>
        <v>63406.099999999991</v>
      </c>
      <c r="L1235" s="8">
        <f t="shared" si="98"/>
        <v>15844.8</v>
      </c>
      <c r="M1235" s="8">
        <f t="shared" si="99"/>
        <v>84270.799999999988</v>
      </c>
    </row>
    <row r="1236" spans="1:13" x14ac:dyDescent="0.2">
      <c r="A1236" t="s">
        <v>50</v>
      </c>
      <c r="B1236" t="s">
        <v>45</v>
      </c>
      <c r="C1236">
        <v>2014</v>
      </c>
      <c r="D1236" t="s">
        <v>92</v>
      </c>
      <c r="E1236" t="s">
        <v>23</v>
      </c>
      <c r="F1236" t="s">
        <v>28</v>
      </c>
      <c r="G1236" t="s">
        <v>75</v>
      </c>
      <c r="H1236" s="2">
        <v>1622</v>
      </c>
      <c r="I1236" s="8">
        <f t="shared" si="95"/>
        <v>599718.39999999967</v>
      </c>
      <c r="J1236" s="8">
        <f t="shared" si="96"/>
        <v>417526.4</v>
      </c>
      <c r="K1236" s="8">
        <f t="shared" si="97"/>
        <v>63406.099999999991</v>
      </c>
      <c r="L1236" s="8">
        <f t="shared" si="98"/>
        <v>15844.8</v>
      </c>
      <c r="M1236" s="8">
        <f t="shared" si="99"/>
        <v>64660.799999999988</v>
      </c>
    </row>
    <row r="1237" spans="1:13" x14ac:dyDescent="0.2">
      <c r="A1237" t="s">
        <v>50</v>
      </c>
      <c r="B1237" t="s">
        <v>45</v>
      </c>
      <c r="C1237">
        <v>2014</v>
      </c>
      <c r="D1237" t="s">
        <v>92</v>
      </c>
      <c r="E1237" t="s">
        <v>23</v>
      </c>
      <c r="F1237" t="s">
        <v>29</v>
      </c>
      <c r="G1237" t="s">
        <v>76</v>
      </c>
      <c r="H1237" s="2">
        <v>4244</v>
      </c>
      <c r="I1237" s="8">
        <f t="shared" si="95"/>
        <v>599718.39999999967</v>
      </c>
      <c r="J1237" s="8">
        <f t="shared" si="96"/>
        <v>417526.4</v>
      </c>
      <c r="K1237" s="8">
        <f t="shared" si="97"/>
        <v>63406.099999999991</v>
      </c>
      <c r="L1237" s="8">
        <f t="shared" si="98"/>
        <v>15844.8</v>
      </c>
      <c r="M1237" s="8">
        <f t="shared" si="99"/>
        <v>85981</v>
      </c>
    </row>
    <row r="1238" spans="1:13" x14ac:dyDescent="0.2">
      <c r="A1238" t="s">
        <v>50</v>
      </c>
      <c r="B1238" t="s">
        <v>45</v>
      </c>
      <c r="C1238">
        <v>2014</v>
      </c>
      <c r="D1238" t="s">
        <v>92</v>
      </c>
      <c r="E1238" t="s">
        <v>30</v>
      </c>
      <c r="F1238" t="s">
        <v>31</v>
      </c>
      <c r="G1238" t="s">
        <v>77</v>
      </c>
      <c r="H1238" s="2">
        <v>192.9</v>
      </c>
      <c r="I1238" s="8">
        <f t="shared" si="95"/>
        <v>599718.39999999967</v>
      </c>
      <c r="J1238" s="8">
        <f t="shared" si="96"/>
        <v>70913.400000000023</v>
      </c>
      <c r="K1238" s="8">
        <f t="shared" si="97"/>
        <v>63406.099999999991</v>
      </c>
      <c r="L1238" s="8">
        <f t="shared" si="98"/>
        <v>15844.8</v>
      </c>
      <c r="M1238" s="8">
        <f t="shared" si="99"/>
        <v>10025.700000000001</v>
      </c>
    </row>
    <row r="1239" spans="1:13" x14ac:dyDescent="0.2">
      <c r="A1239" t="s">
        <v>50</v>
      </c>
      <c r="B1239" t="s">
        <v>45</v>
      </c>
      <c r="C1239">
        <v>2014</v>
      </c>
      <c r="D1239" t="s">
        <v>92</v>
      </c>
      <c r="E1239" t="s">
        <v>30</v>
      </c>
      <c r="F1239" t="s">
        <v>32</v>
      </c>
      <c r="G1239" t="s">
        <v>78</v>
      </c>
      <c r="H1239" s="2">
        <v>348.6</v>
      </c>
      <c r="I1239" s="8">
        <f t="shared" si="95"/>
        <v>599718.39999999967</v>
      </c>
      <c r="J1239" s="8">
        <f t="shared" si="96"/>
        <v>70913.400000000023</v>
      </c>
      <c r="K1239" s="8">
        <f t="shared" si="97"/>
        <v>63406.099999999991</v>
      </c>
      <c r="L1239" s="8">
        <f t="shared" si="98"/>
        <v>15844.8</v>
      </c>
      <c r="M1239" s="8">
        <f t="shared" si="99"/>
        <v>11843.199999999999</v>
      </c>
    </row>
    <row r="1240" spans="1:13" x14ac:dyDescent="0.2">
      <c r="A1240" t="s">
        <v>50</v>
      </c>
      <c r="B1240" t="s">
        <v>45</v>
      </c>
      <c r="C1240">
        <v>2014</v>
      </c>
      <c r="D1240" t="s">
        <v>92</v>
      </c>
      <c r="E1240" t="s">
        <v>30</v>
      </c>
      <c r="F1240" t="s">
        <v>33</v>
      </c>
      <c r="G1240" t="s">
        <v>79</v>
      </c>
      <c r="H1240" s="2">
        <v>219.6</v>
      </c>
      <c r="I1240" s="8">
        <f t="shared" si="95"/>
        <v>599718.39999999967</v>
      </c>
      <c r="J1240" s="8">
        <f t="shared" si="96"/>
        <v>70913.400000000023</v>
      </c>
      <c r="K1240" s="8">
        <f t="shared" si="97"/>
        <v>63406.099999999991</v>
      </c>
      <c r="L1240" s="8">
        <f t="shared" si="98"/>
        <v>15844.8</v>
      </c>
      <c r="M1240" s="8">
        <f t="shared" si="99"/>
        <v>12023.7</v>
      </c>
    </row>
    <row r="1241" spans="1:13" x14ac:dyDescent="0.2">
      <c r="A1241" t="s">
        <v>50</v>
      </c>
      <c r="B1241" t="s">
        <v>45</v>
      </c>
      <c r="C1241">
        <v>2014</v>
      </c>
      <c r="D1241" t="s">
        <v>92</v>
      </c>
      <c r="E1241" t="s">
        <v>30</v>
      </c>
      <c r="F1241" t="s">
        <v>34</v>
      </c>
      <c r="G1241" t="s">
        <v>80</v>
      </c>
      <c r="H1241" s="2">
        <v>288.2</v>
      </c>
      <c r="I1241" s="8">
        <f t="shared" si="95"/>
        <v>599718.39999999967</v>
      </c>
      <c r="J1241" s="8">
        <f t="shared" si="96"/>
        <v>70913.400000000023</v>
      </c>
      <c r="K1241" s="8">
        <f t="shared" si="97"/>
        <v>63406.099999999991</v>
      </c>
      <c r="L1241" s="8">
        <f t="shared" si="98"/>
        <v>15844.8</v>
      </c>
      <c r="M1241" s="8">
        <f t="shared" si="99"/>
        <v>11101.5</v>
      </c>
    </row>
    <row r="1242" spans="1:13" x14ac:dyDescent="0.2">
      <c r="A1242" t="s">
        <v>50</v>
      </c>
      <c r="B1242" t="s">
        <v>45</v>
      </c>
      <c r="C1242">
        <v>2014</v>
      </c>
      <c r="D1242" t="s">
        <v>92</v>
      </c>
      <c r="E1242" t="s">
        <v>30</v>
      </c>
      <c r="F1242" t="s">
        <v>35</v>
      </c>
      <c r="G1242" t="s">
        <v>81</v>
      </c>
      <c r="H1242" s="2">
        <v>279.8</v>
      </c>
      <c r="I1242" s="8">
        <f t="shared" si="95"/>
        <v>599718.39999999967</v>
      </c>
      <c r="J1242" s="8">
        <f t="shared" si="96"/>
        <v>70913.400000000023</v>
      </c>
      <c r="K1242" s="8">
        <f t="shared" si="97"/>
        <v>63406.099999999991</v>
      </c>
      <c r="L1242" s="8">
        <f t="shared" si="98"/>
        <v>15844.8</v>
      </c>
      <c r="M1242" s="8">
        <f t="shared" si="99"/>
        <v>11338.800000000001</v>
      </c>
    </row>
    <row r="1243" spans="1:13" x14ac:dyDescent="0.2">
      <c r="A1243" t="s">
        <v>50</v>
      </c>
      <c r="B1243" t="s">
        <v>45</v>
      </c>
      <c r="C1243">
        <v>2014</v>
      </c>
      <c r="D1243" t="s">
        <v>92</v>
      </c>
      <c r="E1243" t="s">
        <v>30</v>
      </c>
      <c r="F1243" t="s">
        <v>36</v>
      </c>
      <c r="G1243" t="s">
        <v>82</v>
      </c>
      <c r="H1243" s="2">
        <v>370.3</v>
      </c>
      <c r="I1243" s="8">
        <f t="shared" si="95"/>
        <v>599718.39999999967</v>
      </c>
      <c r="J1243" s="8">
        <f t="shared" si="96"/>
        <v>70913.400000000023</v>
      </c>
      <c r="K1243" s="8">
        <f t="shared" si="97"/>
        <v>63406.099999999991</v>
      </c>
      <c r="L1243" s="8">
        <f t="shared" si="98"/>
        <v>15844.8</v>
      </c>
      <c r="M1243" s="8">
        <f t="shared" si="99"/>
        <v>14580.500000000004</v>
      </c>
    </row>
    <row r="1244" spans="1:13" x14ac:dyDescent="0.2">
      <c r="A1244" t="s">
        <v>50</v>
      </c>
      <c r="B1244" t="s">
        <v>45</v>
      </c>
      <c r="C1244">
        <v>2014</v>
      </c>
      <c r="D1244" t="s">
        <v>92</v>
      </c>
      <c r="E1244" t="s">
        <v>37</v>
      </c>
      <c r="F1244" t="s">
        <v>38</v>
      </c>
      <c r="G1244" t="s">
        <v>83</v>
      </c>
      <c r="H1244" s="2">
        <v>182</v>
      </c>
      <c r="I1244" s="8">
        <f t="shared" si="95"/>
        <v>599718.39999999967</v>
      </c>
      <c r="J1244" s="8">
        <f t="shared" si="96"/>
        <v>66236.599999999991</v>
      </c>
      <c r="K1244" s="8">
        <f t="shared" si="97"/>
        <v>63406.099999999991</v>
      </c>
      <c r="L1244" s="8">
        <f t="shared" si="98"/>
        <v>15844.8</v>
      </c>
      <c r="M1244" s="8">
        <f t="shared" si="99"/>
        <v>12752.900000000001</v>
      </c>
    </row>
    <row r="1245" spans="1:13" x14ac:dyDescent="0.2">
      <c r="A1245" t="s">
        <v>50</v>
      </c>
      <c r="B1245" t="s">
        <v>45</v>
      </c>
      <c r="C1245">
        <v>2014</v>
      </c>
      <c r="D1245" t="s">
        <v>92</v>
      </c>
      <c r="E1245" t="s">
        <v>37</v>
      </c>
      <c r="F1245" t="s">
        <v>39</v>
      </c>
      <c r="G1245" t="s">
        <v>84</v>
      </c>
      <c r="H1245" s="2">
        <v>188.8</v>
      </c>
      <c r="I1245" s="8">
        <f t="shared" si="95"/>
        <v>599718.39999999967</v>
      </c>
      <c r="J1245" s="8">
        <f t="shared" si="96"/>
        <v>66236.599999999991</v>
      </c>
      <c r="K1245" s="8">
        <f t="shared" si="97"/>
        <v>63406.099999999991</v>
      </c>
      <c r="L1245" s="8">
        <f t="shared" si="98"/>
        <v>15844.8</v>
      </c>
      <c r="M1245" s="8">
        <f t="shared" si="99"/>
        <v>11737.800000000001</v>
      </c>
    </row>
    <row r="1246" spans="1:13" x14ac:dyDescent="0.2">
      <c r="A1246" t="s">
        <v>50</v>
      </c>
      <c r="B1246" t="s">
        <v>45</v>
      </c>
      <c r="C1246">
        <v>2014</v>
      </c>
      <c r="D1246" t="s">
        <v>92</v>
      </c>
      <c r="E1246" t="s">
        <v>37</v>
      </c>
      <c r="F1246" t="s">
        <v>40</v>
      </c>
      <c r="G1246" t="s">
        <v>85</v>
      </c>
      <c r="H1246" s="2">
        <v>272.8</v>
      </c>
      <c r="I1246" s="8">
        <f t="shared" si="95"/>
        <v>599718.39999999967</v>
      </c>
      <c r="J1246" s="8">
        <f t="shared" si="96"/>
        <v>66236.599999999991</v>
      </c>
      <c r="K1246" s="8">
        <f t="shared" si="97"/>
        <v>63406.099999999991</v>
      </c>
      <c r="L1246" s="8">
        <f t="shared" si="98"/>
        <v>15844.8</v>
      </c>
      <c r="M1246" s="8">
        <f t="shared" si="99"/>
        <v>10259.300000000001</v>
      </c>
    </row>
    <row r="1247" spans="1:13" x14ac:dyDescent="0.2">
      <c r="A1247" t="s">
        <v>50</v>
      </c>
      <c r="B1247" t="s">
        <v>45</v>
      </c>
      <c r="C1247">
        <v>2014</v>
      </c>
      <c r="D1247" t="s">
        <v>92</v>
      </c>
      <c r="E1247" t="s">
        <v>37</v>
      </c>
      <c r="F1247" t="s">
        <v>41</v>
      </c>
      <c r="G1247" t="s">
        <v>86</v>
      </c>
      <c r="H1247" s="2">
        <v>216.1</v>
      </c>
      <c r="I1247" s="8">
        <f t="shared" si="95"/>
        <v>599718.39999999967</v>
      </c>
      <c r="J1247" s="8">
        <f t="shared" si="96"/>
        <v>66236.599999999991</v>
      </c>
      <c r="K1247" s="8">
        <f t="shared" si="97"/>
        <v>63406.099999999991</v>
      </c>
      <c r="L1247" s="8">
        <f t="shared" si="98"/>
        <v>15844.8</v>
      </c>
      <c r="M1247" s="8">
        <f t="shared" si="99"/>
        <v>12136.3</v>
      </c>
    </row>
    <row r="1248" spans="1:13" x14ac:dyDescent="0.2">
      <c r="A1248" t="s">
        <v>50</v>
      </c>
      <c r="B1248" t="s">
        <v>45</v>
      </c>
      <c r="C1248">
        <v>2014</v>
      </c>
      <c r="D1248" t="s">
        <v>92</v>
      </c>
      <c r="E1248" t="s">
        <v>37</v>
      </c>
      <c r="F1248" t="s">
        <v>42</v>
      </c>
      <c r="G1248" t="s">
        <v>87</v>
      </c>
      <c r="H1248" s="2">
        <v>330.5</v>
      </c>
      <c r="I1248" s="8">
        <f t="shared" si="95"/>
        <v>599718.39999999967</v>
      </c>
      <c r="J1248" s="8">
        <f t="shared" si="96"/>
        <v>66236.599999999991</v>
      </c>
      <c r="K1248" s="8">
        <f t="shared" si="97"/>
        <v>63406.099999999991</v>
      </c>
      <c r="L1248" s="8">
        <f t="shared" si="98"/>
        <v>15844.8</v>
      </c>
      <c r="M1248" s="8">
        <f t="shared" si="99"/>
        <v>12075.499999999998</v>
      </c>
    </row>
    <row r="1249" spans="1:13" x14ac:dyDescent="0.2">
      <c r="A1249" t="s">
        <v>50</v>
      </c>
      <c r="B1249" t="s">
        <v>45</v>
      </c>
      <c r="C1249">
        <v>2014</v>
      </c>
      <c r="D1249" t="s">
        <v>92</v>
      </c>
      <c r="E1249" t="s">
        <v>37</v>
      </c>
      <c r="F1249" t="s">
        <v>43</v>
      </c>
      <c r="G1249" t="s">
        <v>88</v>
      </c>
      <c r="H1249" s="2">
        <v>286.2</v>
      </c>
      <c r="I1249" s="8">
        <f t="shared" si="95"/>
        <v>599718.39999999967</v>
      </c>
      <c r="J1249" s="8">
        <f t="shared" si="96"/>
        <v>66236.599999999991</v>
      </c>
      <c r="K1249" s="8">
        <f t="shared" si="97"/>
        <v>63406.099999999991</v>
      </c>
      <c r="L1249" s="8">
        <f t="shared" si="98"/>
        <v>15844.8</v>
      </c>
      <c r="M1249" s="8">
        <f t="shared" si="99"/>
        <v>7274.8</v>
      </c>
    </row>
    <row r="1250" spans="1:13" x14ac:dyDescent="0.2">
      <c r="A1250" t="s">
        <v>50</v>
      </c>
      <c r="B1250" t="s">
        <v>45</v>
      </c>
      <c r="C1250">
        <v>2014</v>
      </c>
      <c r="D1250" t="s">
        <v>93</v>
      </c>
      <c r="E1250" t="s">
        <v>16</v>
      </c>
      <c r="F1250" t="s">
        <v>17</v>
      </c>
      <c r="G1250" t="s">
        <v>65</v>
      </c>
      <c r="H1250" s="2">
        <v>244.3</v>
      </c>
      <c r="I1250" s="8">
        <f t="shared" si="95"/>
        <v>667888.10000000021</v>
      </c>
      <c r="J1250" s="8">
        <f t="shared" si="96"/>
        <v>49333.800000000017</v>
      </c>
      <c r="K1250" s="8">
        <f t="shared" si="97"/>
        <v>79287.7</v>
      </c>
      <c r="L1250" s="8">
        <f t="shared" si="98"/>
        <v>14920.9</v>
      </c>
      <c r="M1250" s="8">
        <f t="shared" si="99"/>
        <v>8725.1999999999989</v>
      </c>
    </row>
    <row r="1251" spans="1:13" x14ac:dyDescent="0.2">
      <c r="A1251" t="s">
        <v>50</v>
      </c>
      <c r="B1251" t="s">
        <v>45</v>
      </c>
      <c r="C1251">
        <v>2014</v>
      </c>
      <c r="D1251" t="s">
        <v>93</v>
      </c>
      <c r="E1251" t="s">
        <v>16</v>
      </c>
      <c r="F1251" t="s">
        <v>18</v>
      </c>
      <c r="G1251" t="s">
        <v>66</v>
      </c>
      <c r="H1251" s="2">
        <v>110.8</v>
      </c>
      <c r="I1251" s="8">
        <f t="shared" si="95"/>
        <v>667888.10000000021</v>
      </c>
      <c r="J1251" s="8">
        <f t="shared" si="96"/>
        <v>49333.800000000017</v>
      </c>
      <c r="K1251" s="8">
        <f t="shared" si="97"/>
        <v>79287.7</v>
      </c>
      <c r="L1251" s="8">
        <f t="shared" si="98"/>
        <v>14920.9</v>
      </c>
      <c r="M1251" s="8">
        <f t="shared" si="99"/>
        <v>7556.9000000000015</v>
      </c>
    </row>
    <row r="1252" spans="1:13" x14ac:dyDescent="0.2">
      <c r="A1252" t="s">
        <v>50</v>
      </c>
      <c r="B1252" t="s">
        <v>45</v>
      </c>
      <c r="C1252">
        <v>2014</v>
      </c>
      <c r="D1252" t="s">
        <v>93</v>
      </c>
      <c r="E1252" t="s">
        <v>16</v>
      </c>
      <c r="F1252" t="s">
        <v>19</v>
      </c>
      <c r="G1252" t="s">
        <v>67</v>
      </c>
      <c r="H1252" s="2">
        <v>156.19999999999999</v>
      </c>
      <c r="I1252" s="8">
        <f t="shared" si="95"/>
        <v>667888.10000000021</v>
      </c>
      <c r="J1252" s="8">
        <f t="shared" si="96"/>
        <v>49333.800000000017</v>
      </c>
      <c r="K1252" s="8">
        <f t="shared" si="97"/>
        <v>79287.7</v>
      </c>
      <c r="L1252" s="8">
        <f t="shared" si="98"/>
        <v>14920.9</v>
      </c>
      <c r="M1252" s="8">
        <f t="shared" si="99"/>
        <v>5584.6000000000013</v>
      </c>
    </row>
    <row r="1253" spans="1:13" x14ac:dyDescent="0.2">
      <c r="A1253" t="s">
        <v>50</v>
      </c>
      <c r="B1253" t="s">
        <v>45</v>
      </c>
      <c r="C1253">
        <v>2014</v>
      </c>
      <c r="D1253" t="s">
        <v>93</v>
      </c>
      <c r="E1253" t="s">
        <v>16</v>
      </c>
      <c r="F1253" t="s">
        <v>20</v>
      </c>
      <c r="G1253" t="s">
        <v>68</v>
      </c>
      <c r="H1253" s="2">
        <v>123.1</v>
      </c>
      <c r="I1253" s="8">
        <f t="shared" si="95"/>
        <v>667888.10000000021</v>
      </c>
      <c r="J1253" s="8">
        <f t="shared" si="96"/>
        <v>49333.800000000017</v>
      </c>
      <c r="K1253" s="8">
        <f t="shared" si="97"/>
        <v>79287.7</v>
      </c>
      <c r="L1253" s="8">
        <f t="shared" si="98"/>
        <v>14920.9</v>
      </c>
      <c r="M1253" s="8">
        <f t="shared" si="99"/>
        <v>5648.1</v>
      </c>
    </row>
    <row r="1254" spans="1:13" x14ac:dyDescent="0.2">
      <c r="A1254" t="s">
        <v>50</v>
      </c>
      <c r="B1254" t="s">
        <v>45</v>
      </c>
      <c r="C1254">
        <v>2014</v>
      </c>
      <c r="D1254" t="s">
        <v>93</v>
      </c>
      <c r="E1254" t="s">
        <v>16</v>
      </c>
      <c r="F1254" t="s">
        <v>21</v>
      </c>
      <c r="G1254" t="s">
        <v>69</v>
      </c>
      <c r="H1254" s="2">
        <v>460.6</v>
      </c>
      <c r="I1254" s="8">
        <f t="shared" si="95"/>
        <v>667888.10000000021</v>
      </c>
      <c r="J1254" s="8">
        <f t="shared" si="96"/>
        <v>49333.800000000017</v>
      </c>
      <c r="K1254" s="8">
        <f t="shared" si="97"/>
        <v>79287.7</v>
      </c>
      <c r="L1254" s="8">
        <f t="shared" si="98"/>
        <v>14920.9</v>
      </c>
      <c r="M1254" s="8">
        <f t="shared" si="99"/>
        <v>15448.6</v>
      </c>
    </row>
    <row r="1255" spans="1:13" x14ac:dyDescent="0.2">
      <c r="A1255" t="s">
        <v>50</v>
      </c>
      <c r="B1255" t="s">
        <v>45</v>
      </c>
      <c r="C1255">
        <v>2014</v>
      </c>
      <c r="D1255" t="s">
        <v>93</v>
      </c>
      <c r="E1255" t="s">
        <v>16</v>
      </c>
      <c r="F1255" t="s">
        <v>22</v>
      </c>
      <c r="G1255" t="s">
        <v>70</v>
      </c>
      <c r="H1255" s="2">
        <v>91.8</v>
      </c>
      <c r="I1255" s="8">
        <f t="shared" si="95"/>
        <v>667888.10000000021</v>
      </c>
      <c r="J1255" s="8">
        <f t="shared" si="96"/>
        <v>49333.800000000017</v>
      </c>
      <c r="K1255" s="8">
        <f t="shared" si="97"/>
        <v>79287.7</v>
      </c>
      <c r="L1255" s="8">
        <f t="shared" si="98"/>
        <v>14920.9</v>
      </c>
      <c r="M1255" s="8">
        <f t="shared" si="99"/>
        <v>6370.4000000000005</v>
      </c>
    </row>
    <row r="1256" spans="1:13" x14ac:dyDescent="0.2">
      <c r="A1256" t="s">
        <v>50</v>
      </c>
      <c r="B1256" t="s">
        <v>45</v>
      </c>
      <c r="C1256">
        <v>2014</v>
      </c>
      <c r="D1256" t="s">
        <v>93</v>
      </c>
      <c r="E1256" t="s">
        <v>23</v>
      </c>
      <c r="F1256" t="s">
        <v>24</v>
      </c>
      <c r="G1256" t="s">
        <v>71</v>
      </c>
      <c r="H1256" s="2">
        <v>880</v>
      </c>
      <c r="I1256" s="8">
        <f t="shared" si="95"/>
        <v>667888.10000000021</v>
      </c>
      <c r="J1256" s="8">
        <f t="shared" si="96"/>
        <v>470482.10000000003</v>
      </c>
      <c r="K1256" s="8">
        <f t="shared" si="97"/>
        <v>79287.7</v>
      </c>
      <c r="L1256" s="8">
        <f t="shared" si="98"/>
        <v>14920.9</v>
      </c>
      <c r="M1256" s="8">
        <f t="shared" si="99"/>
        <v>76173</v>
      </c>
    </row>
    <row r="1257" spans="1:13" x14ac:dyDescent="0.2">
      <c r="A1257" t="s">
        <v>50</v>
      </c>
      <c r="B1257" t="s">
        <v>45</v>
      </c>
      <c r="C1257">
        <v>2014</v>
      </c>
      <c r="D1257" t="s">
        <v>93</v>
      </c>
      <c r="E1257" t="s">
        <v>23</v>
      </c>
      <c r="F1257" t="s">
        <v>25</v>
      </c>
      <c r="G1257" t="s">
        <v>72</v>
      </c>
      <c r="H1257" s="2">
        <v>1512</v>
      </c>
      <c r="I1257" s="8">
        <f t="shared" si="95"/>
        <v>667888.10000000021</v>
      </c>
      <c r="J1257" s="8">
        <f t="shared" si="96"/>
        <v>470482.10000000003</v>
      </c>
      <c r="K1257" s="8">
        <f t="shared" si="97"/>
        <v>79287.7</v>
      </c>
      <c r="L1257" s="8">
        <f t="shared" si="98"/>
        <v>14920.9</v>
      </c>
      <c r="M1257" s="8">
        <f t="shared" si="99"/>
        <v>107528</v>
      </c>
    </row>
    <row r="1258" spans="1:13" x14ac:dyDescent="0.2">
      <c r="A1258" t="s">
        <v>50</v>
      </c>
      <c r="B1258" t="s">
        <v>45</v>
      </c>
      <c r="C1258">
        <v>2014</v>
      </c>
      <c r="D1258" t="s">
        <v>93</v>
      </c>
      <c r="E1258" t="s">
        <v>23</v>
      </c>
      <c r="F1258" t="s">
        <v>26</v>
      </c>
      <c r="G1258" t="s">
        <v>73</v>
      </c>
      <c r="H1258" s="2">
        <v>403.2</v>
      </c>
      <c r="I1258" s="8">
        <f t="shared" si="95"/>
        <v>667888.10000000021</v>
      </c>
      <c r="J1258" s="8">
        <f t="shared" si="96"/>
        <v>470482.10000000003</v>
      </c>
      <c r="K1258" s="8">
        <f t="shared" si="97"/>
        <v>79287.7</v>
      </c>
      <c r="L1258" s="8">
        <f t="shared" si="98"/>
        <v>14920.9</v>
      </c>
      <c r="M1258" s="8">
        <f t="shared" si="99"/>
        <v>37006.6</v>
      </c>
    </row>
    <row r="1259" spans="1:13" x14ac:dyDescent="0.2">
      <c r="A1259" t="s">
        <v>50</v>
      </c>
      <c r="B1259" t="s">
        <v>45</v>
      </c>
      <c r="C1259">
        <v>2014</v>
      </c>
      <c r="D1259" t="s">
        <v>93</v>
      </c>
      <c r="E1259" t="s">
        <v>23</v>
      </c>
      <c r="F1259" t="s">
        <v>27</v>
      </c>
      <c r="G1259" t="s">
        <v>74</v>
      </c>
      <c r="H1259" s="2">
        <v>1740</v>
      </c>
      <c r="I1259" s="8">
        <f t="shared" si="95"/>
        <v>667888.10000000021</v>
      </c>
      <c r="J1259" s="8">
        <f t="shared" si="96"/>
        <v>470482.10000000003</v>
      </c>
      <c r="K1259" s="8">
        <f t="shared" si="97"/>
        <v>79287.7</v>
      </c>
      <c r="L1259" s="8">
        <f t="shared" si="98"/>
        <v>14920.9</v>
      </c>
      <c r="M1259" s="8">
        <f t="shared" si="99"/>
        <v>81912.599999999991</v>
      </c>
    </row>
    <row r="1260" spans="1:13" x14ac:dyDescent="0.2">
      <c r="A1260" t="s">
        <v>50</v>
      </c>
      <c r="B1260" t="s">
        <v>45</v>
      </c>
      <c r="C1260">
        <v>2014</v>
      </c>
      <c r="D1260" t="s">
        <v>93</v>
      </c>
      <c r="E1260" t="s">
        <v>23</v>
      </c>
      <c r="F1260" t="s">
        <v>28</v>
      </c>
      <c r="G1260" t="s">
        <v>75</v>
      </c>
      <c r="H1260" s="2">
        <v>2608.1</v>
      </c>
      <c r="I1260" s="8">
        <f t="shared" si="95"/>
        <v>667888.10000000021</v>
      </c>
      <c r="J1260" s="8">
        <f t="shared" si="96"/>
        <v>470482.10000000003</v>
      </c>
      <c r="K1260" s="8">
        <f t="shared" si="97"/>
        <v>79287.7</v>
      </c>
      <c r="L1260" s="8">
        <f t="shared" si="98"/>
        <v>14920.9</v>
      </c>
      <c r="M1260" s="8">
        <f t="shared" si="99"/>
        <v>68031.899999999994</v>
      </c>
    </row>
    <row r="1261" spans="1:13" x14ac:dyDescent="0.2">
      <c r="A1261" t="s">
        <v>50</v>
      </c>
      <c r="B1261" t="s">
        <v>45</v>
      </c>
      <c r="C1261">
        <v>2014</v>
      </c>
      <c r="D1261" t="s">
        <v>93</v>
      </c>
      <c r="E1261" t="s">
        <v>23</v>
      </c>
      <c r="F1261" t="s">
        <v>29</v>
      </c>
      <c r="G1261" t="s">
        <v>76</v>
      </c>
      <c r="H1261" s="2">
        <v>3308</v>
      </c>
      <c r="I1261" s="8">
        <f t="shared" si="95"/>
        <v>667888.10000000021</v>
      </c>
      <c r="J1261" s="8">
        <f t="shared" si="96"/>
        <v>470482.10000000003</v>
      </c>
      <c r="K1261" s="8">
        <f t="shared" si="97"/>
        <v>79287.7</v>
      </c>
      <c r="L1261" s="8">
        <f t="shared" si="98"/>
        <v>14920.9</v>
      </c>
      <c r="M1261" s="8">
        <f t="shared" si="99"/>
        <v>99830</v>
      </c>
    </row>
    <row r="1262" spans="1:13" x14ac:dyDescent="0.2">
      <c r="A1262" t="s">
        <v>50</v>
      </c>
      <c r="B1262" t="s">
        <v>45</v>
      </c>
      <c r="C1262">
        <v>2014</v>
      </c>
      <c r="D1262" t="s">
        <v>93</v>
      </c>
      <c r="E1262" t="s">
        <v>30</v>
      </c>
      <c r="F1262" t="s">
        <v>31</v>
      </c>
      <c r="G1262" t="s">
        <v>77</v>
      </c>
      <c r="H1262" s="2">
        <v>252.9</v>
      </c>
      <c r="I1262" s="8">
        <f t="shared" si="95"/>
        <v>667888.10000000021</v>
      </c>
      <c r="J1262" s="8">
        <f t="shared" si="96"/>
        <v>76003.900000000038</v>
      </c>
      <c r="K1262" s="8">
        <f t="shared" si="97"/>
        <v>79287.7</v>
      </c>
      <c r="L1262" s="8">
        <f t="shared" si="98"/>
        <v>14920.9</v>
      </c>
      <c r="M1262" s="8">
        <f t="shared" si="99"/>
        <v>11769.6</v>
      </c>
    </row>
    <row r="1263" spans="1:13" x14ac:dyDescent="0.2">
      <c r="A1263" t="s">
        <v>50</v>
      </c>
      <c r="B1263" t="s">
        <v>45</v>
      </c>
      <c r="C1263">
        <v>2014</v>
      </c>
      <c r="D1263" t="s">
        <v>93</v>
      </c>
      <c r="E1263" t="s">
        <v>30</v>
      </c>
      <c r="F1263" t="s">
        <v>32</v>
      </c>
      <c r="G1263" t="s">
        <v>78</v>
      </c>
      <c r="H1263" s="2">
        <v>227</v>
      </c>
      <c r="I1263" s="8">
        <f t="shared" si="95"/>
        <v>667888.10000000021</v>
      </c>
      <c r="J1263" s="8">
        <f t="shared" si="96"/>
        <v>76003.900000000038</v>
      </c>
      <c r="K1263" s="8">
        <f t="shared" si="97"/>
        <v>79287.7</v>
      </c>
      <c r="L1263" s="8">
        <f t="shared" si="98"/>
        <v>14920.9</v>
      </c>
      <c r="M1263" s="8">
        <f t="shared" si="99"/>
        <v>11930.300000000001</v>
      </c>
    </row>
    <row r="1264" spans="1:13" x14ac:dyDescent="0.2">
      <c r="A1264" t="s">
        <v>50</v>
      </c>
      <c r="B1264" t="s">
        <v>45</v>
      </c>
      <c r="C1264">
        <v>2014</v>
      </c>
      <c r="D1264" t="s">
        <v>93</v>
      </c>
      <c r="E1264" t="s">
        <v>30</v>
      </c>
      <c r="F1264" t="s">
        <v>33</v>
      </c>
      <c r="G1264" t="s">
        <v>79</v>
      </c>
      <c r="H1264" s="2">
        <v>200.9</v>
      </c>
      <c r="I1264" s="8">
        <f t="shared" si="95"/>
        <v>667888.10000000021</v>
      </c>
      <c r="J1264" s="8">
        <f t="shared" si="96"/>
        <v>76003.900000000038</v>
      </c>
      <c r="K1264" s="8">
        <f t="shared" si="97"/>
        <v>79287.7</v>
      </c>
      <c r="L1264" s="8">
        <f t="shared" si="98"/>
        <v>14920.9</v>
      </c>
      <c r="M1264" s="8">
        <f t="shared" si="99"/>
        <v>13152.599999999999</v>
      </c>
    </row>
    <row r="1265" spans="1:13" x14ac:dyDescent="0.2">
      <c r="A1265" t="s">
        <v>50</v>
      </c>
      <c r="B1265" t="s">
        <v>45</v>
      </c>
      <c r="C1265">
        <v>2014</v>
      </c>
      <c r="D1265" t="s">
        <v>93</v>
      </c>
      <c r="E1265" t="s">
        <v>30</v>
      </c>
      <c r="F1265" t="s">
        <v>34</v>
      </c>
      <c r="G1265" t="s">
        <v>80</v>
      </c>
      <c r="H1265" s="2">
        <v>263.5</v>
      </c>
      <c r="I1265" s="8">
        <f t="shared" si="95"/>
        <v>667888.10000000021</v>
      </c>
      <c r="J1265" s="8">
        <f t="shared" si="96"/>
        <v>76003.900000000038</v>
      </c>
      <c r="K1265" s="8">
        <f t="shared" si="97"/>
        <v>79287.7</v>
      </c>
      <c r="L1265" s="8">
        <f t="shared" si="98"/>
        <v>14920.9</v>
      </c>
      <c r="M1265" s="8">
        <f t="shared" si="99"/>
        <v>12291.599999999999</v>
      </c>
    </row>
    <row r="1266" spans="1:13" x14ac:dyDescent="0.2">
      <c r="A1266" t="s">
        <v>50</v>
      </c>
      <c r="B1266" t="s">
        <v>45</v>
      </c>
      <c r="C1266">
        <v>2014</v>
      </c>
      <c r="D1266" t="s">
        <v>93</v>
      </c>
      <c r="E1266" t="s">
        <v>30</v>
      </c>
      <c r="F1266" t="s">
        <v>35</v>
      </c>
      <c r="G1266" t="s">
        <v>81</v>
      </c>
      <c r="H1266" s="2">
        <v>269.2</v>
      </c>
      <c r="I1266" s="8">
        <f t="shared" si="95"/>
        <v>667888.10000000021</v>
      </c>
      <c r="J1266" s="8">
        <f t="shared" si="96"/>
        <v>76003.900000000038</v>
      </c>
      <c r="K1266" s="8">
        <f t="shared" si="97"/>
        <v>79287.7</v>
      </c>
      <c r="L1266" s="8">
        <f t="shared" si="98"/>
        <v>14920.9</v>
      </c>
      <c r="M1266" s="8">
        <f t="shared" si="99"/>
        <v>11896.300000000001</v>
      </c>
    </row>
    <row r="1267" spans="1:13" x14ac:dyDescent="0.2">
      <c r="A1267" t="s">
        <v>50</v>
      </c>
      <c r="B1267" t="s">
        <v>45</v>
      </c>
      <c r="C1267">
        <v>2014</v>
      </c>
      <c r="D1267" t="s">
        <v>93</v>
      </c>
      <c r="E1267" t="s">
        <v>30</v>
      </c>
      <c r="F1267" t="s">
        <v>36</v>
      </c>
      <c r="G1267" t="s">
        <v>82</v>
      </c>
      <c r="H1267" s="2">
        <v>385.8</v>
      </c>
      <c r="I1267" s="8">
        <f t="shared" si="95"/>
        <v>667888.10000000021</v>
      </c>
      <c r="J1267" s="8">
        <f t="shared" si="96"/>
        <v>76003.900000000038</v>
      </c>
      <c r="K1267" s="8">
        <f t="shared" si="97"/>
        <v>79287.7</v>
      </c>
      <c r="L1267" s="8">
        <f t="shared" si="98"/>
        <v>14920.9</v>
      </c>
      <c r="M1267" s="8">
        <f t="shared" si="99"/>
        <v>14963.5</v>
      </c>
    </row>
    <row r="1268" spans="1:13" x14ac:dyDescent="0.2">
      <c r="A1268" t="s">
        <v>50</v>
      </c>
      <c r="B1268" t="s">
        <v>45</v>
      </c>
      <c r="C1268">
        <v>2014</v>
      </c>
      <c r="D1268" t="s">
        <v>93</v>
      </c>
      <c r="E1268" t="s">
        <v>37</v>
      </c>
      <c r="F1268" t="s">
        <v>38</v>
      </c>
      <c r="G1268" t="s">
        <v>83</v>
      </c>
      <c r="H1268" s="2">
        <v>439.7</v>
      </c>
      <c r="I1268" s="8">
        <f t="shared" si="95"/>
        <v>667888.10000000021</v>
      </c>
      <c r="J1268" s="8">
        <f t="shared" si="96"/>
        <v>72068.300000000032</v>
      </c>
      <c r="K1268" s="8">
        <f t="shared" si="97"/>
        <v>79287.7</v>
      </c>
      <c r="L1268" s="8">
        <f t="shared" si="98"/>
        <v>14920.9</v>
      </c>
      <c r="M1268" s="8">
        <f t="shared" si="99"/>
        <v>13225.8</v>
      </c>
    </row>
    <row r="1269" spans="1:13" x14ac:dyDescent="0.2">
      <c r="A1269" t="s">
        <v>50</v>
      </c>
      <c r="B1269" t="s">
        <v>45</v>
      </c>
      <c r="C1269">
        <v>2014</v>
      </c>
      <c r="D1269" t="s">
        <v>93</v>
      </c>
      <c r="E1269" t="s">
        <v>37</v>
      </c>
      <c r="F1269" t="s">
        <v>39</v>
      </c>
      <c r="G1269" t="s">
        <v>84</v>
      </c>
      <c r="H1269" s="2">
        <v>281.3</v>
      </c>
      <c r="I1269" s="8">
        <f t="shared" si="95"/>
        <v>667888.10000000021</v>
      </c>
      <c r="J1269" s="8">
        <f t="shared" si="96"/>
        <v>72068.300000000032</v>
      </c>
      <c r="K1269" s="8">
        <f t="shared" si="97"/>
        <v>79287.7</v>
      </c>
      <c r="L1269" s="8">
        <f t="shared" si="98"/>
        <v>14920.9</v>
      </c>
      <c r="M1269" s="8">
        <f t="shared" si="99"/>
        <v>13558.199999999999</v>
      </c>
    </row>
    <row r="1270" spans="1:13" x14ac:dyDescent="0.2">
      <c r="A1270" t="s">
        <v>50</v>
      </c>
      <c r="B1270" t="s">
        <v>45</v>
      </c>
      <c r="C1270">
        <v>2014</v>
      </c>
      <c r="D1270" t="s">
        <v>93</v>
      </c>
      <c r="E1270" t="s">
        <v>37</v>
      </c>
      <c r="F1270" t="s">
        <v>40</v>
      </c>
      <c r="G1270" t="s">
        <v>85</v>
      </c>
      <c r="H1270" s="2">
        <v>222.4</v>
      </c>
      <c r="I1270" s="8">
        <f t="shared" si="95"/>
        <v>667888.10000000021</v>
      </c>
      <c r="J1270" s="8">
        <f t="shared" si="96"/>
        <v>72068.300000000032</v>
      </c>
      <c r="K1270" s="8">
        <f t="shared" si="97"/>
        <v>79287.7</v>
      </c>
      <c r="L1270" s="8">
        <f t="shared" si="98"/>
        <v>14920.9</v>
      </c>
      <c r="M1270" s="8">
        <f t="shared" si="99"/>
        <v>11518.4</v>
      </c>
    </row>
    <row r="1271" spans="1:13" x14ac:dyDescent="0.2">
      <c r="A1271" t="s">
        <v>50</v>
      </c>
      <c r="B1271" t="s">
        <v>45</v>
      </c>
      <c r="C1271">
        <v>2014</v>
      </c>
      <c r="D1271" t="s">
        <v>93</v>
      </c>
      <c r="E1271" t="s">
        <v>37</v>
      </c>
      <c r="F1271" t="s">
        <v>41</v>
      </c>
      <c r="G1271" t="s">
        <v>86</v>
      </c>
      <c r="H1271" s="2">
        <v>207.1</v>
      </c>
      <c r="I1271" s="8">
        <f t="shared" si="95"/>
        <v>667888.10000000021</v>
      </c>
      <c r="J1271" s="8">
        <f t="shared" si="96"/>
        <v>72068.300000000032</v>
      </c>
      <c r="K1271" s="8">
        <f t="shared" si="97"/>
        <v>79287.7</v>
      </c>
      <c r="L1271" s="8">
        <f t="shared" si="98"/>
        <v>14920.9</v>
      </c>
      <c r="M1271" s="8">
        <f t="shared" si="99"/>
        <v>12071.6</v>
      </c>
    </row>
    <row r="1272" spans="1:13" x14ac:dyDescent="0.2">
      <c r="A1272" t="s">
        <v>50</v>
      </c>
      <c r="B1272" t="s">
        <v>45</v>
      </c>
      <c r="C1272">
        <v>2014</v>
      </c>
      <c r="D1272" t="s">
        <v>93</v>
      </c>
      <c r="E1272" t="s">
        <v>37</v>
      </c>
      <c r="F1272" t="s">
        <v>42</v>
      </c>
      <c r="G1272" t="s">
        <v>87</v>
      </c>
      <c r="H1272" s="2">
        <v>281.89999999999998</v>
      </c>
      <c r="I1272" s="8">
        <f t="shared" si="95"/>
        <v>667888.10000000021</v>
      </c>
      <c r="J1272" s="8">
        <f t="shared" si="96"/>
        <v>72068.300000000032</v>
      </c>
      <c r="K1272" s="8">
        <f t="shared" si="97"/>
        <v>79287.7</v>
      </c>
      <c r="L1272" s="8">
        <f t="shared" si="98"/>
        <v>14920.9</v>
      </c>
      <c r="M1272" s="8">
        <f t="shared" si="99"/>
        <v>12860.8</v>
      </c>
    </row>
    <row r="1273" spans="1:13" x14ac:dyDescent="0.2">
      <c r="A1273" t="s">
        <v>50</v>
      </c>
      <c r="B1273" t="s">
        <v>45</v>
      </c>
      <c r="C1273">
        <v>2014</v>
      </c>
      <c r="D1273" t="s">
        <v>93</v>
      </c>
      <c r="E1273" t="s">
        <v>37</v>
      </c>
      <c r="F1273" t="s">
        <v>43</v>
      </c>
      <c r="G1273" t="s">
        <v>88</v>
      </c>
      <c r="H1273" s="2">
        <v>251.1</v>
      </c>
      <c r="I1273" s="8">
        <f t="shared" si="95"/>
        <v>667888.10000000021</v>
      </c>
      <c r="J1273" s="8">
        <f t="shared" si="96"/>
        <v>72068.300000000032</v>
      </c>
      <c r="K1273" s="8">
        <f t="shared" si="97"/>
        <v>79287.7</v>
      </c>
      <c r="L1273" s="8">
        <f t="shared" si="98"/>
        <v>14920.9</v>
      </c>
      <c r="M1273" s="8">
        <f t="shared" si="99"/>
        <v>8833.5000000000018</v>
      </c>
    </row>
    <row r="1274" spans="1:13" x14ac:dyDescent="0.2">
      <c r="A1274" t="s">
        <v>50</v>
      </c>
      <c r="B1274" t="s">
        <v>45</v>
      </c>
      <c r="C1274">
        <v>2014</v>
      </c>
      <c r="D1274" t="s">
        <v>94</v>
      </c>
      <c r="E1274" t="s">
        <v>16</v>
      </c>
      <c r="F1274" t="s">
        <v>17</v>
      </c>
      <c r="G1274" t="s">
        <v>65</v>
      </c>
      <c r="H1274" s="2">
        <v>255</v>
      </c>
      <c r="I1274" s="8">
        <f t="shared" si="95"/>
        <v>718181</v>
      </c>
      <c r="J1274" s="8">
        <f t="shared" si="96"/>
        <v>54919</v>
      </c>
      <c r="K1274" s="8">
        <f t="shared" si="97"/>
        <v>83795</v>
      </c>
      <c r="L1274" s="8">
        <f t="shared" si="98"/>
        <v>17104</v>
      </c>
      <c r="M1274" s="8">
        <f t="shared" si="99"/>
        <v>9391</v>
      </c>
    </row>
    <row r="1275" spans="1:13" x14ac:dyDescent="0.2">
      <c r="A1275" t="s">
        <v>50</v>
      </c>
      <c r="B1275" t="s">
        <v>45</v>
      </c>
      <c r="C1275">
        <v>2014</v>
      </c>
      <c r="D1275" t="s">
        <v>94</v>
      </c>
      <c r="E1275" t="s">
        <v>16</v>
      </c>
      <c r="F1275" t="s">
        <v>18</v>
      </c>
      <c r="G1275" t="s">
        <v>66</v>
      </c>
      <c r="H1275" s="2">
        <v>146</v>
      </c>
      <c r="I1275" s="8">
        <f t="shared" si="95"/>
        <v>718181</v>
      </c>
      <c r="J1275" s="8">
        <f t="shared" si="96"/>
        <v>54919</v>
      </c>
      <c r="K1275" s="8">
        <f t="shared" si="97"/>
        <v>83795</v>
      </c>
      <c r="L1275" s="8">
        <f t="shared" si="98"/>
        <v>17104</v>
      </c>
      <c r="M1275" s="8">
        <f t="shared" si="99"/>
        <v>8246</v>
      </c>
    </row>
    <row r="1276" spans="1:13" x14ac:dyDescent="0.2">
      <c r="A1276" t="s">
        <v>50</v>
      </c>
      <c r="B1276" t="s">
        <v>45</v>
      </c>
      <c r="C1276">
        <v>2014</v>
      </c>
      <c r="D1276" t="s">
        <v>94</v>
      </c>
      <c r="E1276" t="s">
        <v>16</v>
      </c>
      <c r="F1276" t="s">
        <v>19</v>
      </c>
      <c r="G1276" t="s">
        <v>67</v>
      </c>
      <c r="H1276" s="2">
        <v>94</v>
      </c>
      <c r="I1276" s="8">
        <f t="shared" si="95"/>
        <v>718181</v>
      </c>
      <c r="J1276" s="8">
        <f t="shared" si="96"/>
        <v>54919</v>
      </c>
      <c r="K1276" s="8">
        <f t="shared" si="97"/>
        <v>83795</v>
      </c>
      <c r="L1276" s="8">
        <f t="shared" si="98"/>
        <v>17104</v>
      </c>
      <c r="M1276" s="8">
        <f t="shared" si="99"/>
        <v>5683</v>
      </c>
    </row>
    <row r="1277" spans="1:13" x14ac:dyDescent="0.2">
      <c r="A1277" t="s">
        <v>50</v>
      </c>
      <c r="B1277" t="s">
        <v>45</v>
      </c>
      <c r="C1277">
        <v>2014</v>
      </c>
      <c r="D1277" t="s">
        <v>94</v>
      </c>
      <c r="E1277" t="s">
        <v>16</v>
      </c>
      <c r="F1277" t="s">
        <v>20</v>
      </c>
      <c r="G1277" t="s">
        <v>68</v>
      </c>
      <c r="H1277" s="2">
        <v>204</v>
      </c>
      <c r="I1277" s="8">
        <f t="shared" si="95"/>
        <v>718181</v>
      </c>
      <c r="J1277" s="8">
        <f t="shared" si="96"/>
        <v>54919</v>
      </c>
      <c r="K1277" s="8">
        <f t="shared" si="97"/>
        <v>83795</v>
      </c>
      <c r="L1277" s="8">
        <f t="shared" si="98"/>
        <v>17104</v>
      </c>
      <c r="M1277" s="8">
        <f t="shared" si="99"/>
        <v>7258</v>
      </c>
    </row>
    <row r="1278" spans="1:13" x14ac:dyDescent="0.2">
      <c r="A1278" t="s">
        <v>50</v>
      </c>
      <c r="B1278" t="s">
        <v>45</v>
      </c>
      <c r="C1278">
        <v>2014</v>
      </c>
      <c r="D1278" t="s">
        <v>94</v>
      </c>
      <c r="E1278" t="s">
        <v>16</v>
      </c>
      <c r="F1278" t="s">
        <v>21</v>
      </c>
      <c r="G1278" t="s">
        <v>69</v>
      </c>
      <c r="H1278" s="2">
        <v>327</v>
      </c>
      <c r="I1278" s="8">
        <f t="shared" si="95"/>
        <v>718181</v>
      </c>
      <c r="J1278" s="8">
        <f t="shared" si="96"/>
        <v>54919</v>
      </c>
      <c r="K1278" s="8">
        <f t="shared" si="97"/>
        <v>83795</v>
      </c>
      <c r="L1278" s="8">
        <f t="shared" si="98"/>
        <v>17104</v>
      </c>
      <c r="M1278" s="8">
        <f t="shared" si="99"/>
        <v>17198</v>
      </c>
    </row>
    <row r="1279" spans="1:13" x14ac:dyDescent="0.2">
      <c r="A1279" t="s">
        <v>50</v>
      </c>
      <c r="B1279" t="s">
        <v>45</v>
      </c>
      <c r="C1279">
        <v>2014</v>
      </c>
      <c r="D1279" t="s">
        <v>94</v>
      </c>
      <c r="E1279" t="s">
        <v>16</v>
      </c>
      <c r="F1279" t="s">
        <v>22</v>
      </c>
      <c r="G1279" t="s">
        <v>70</v>
      </c>
      <c r="H1279" s="2">
        <v>177</v>
      </c>
      <c r="I1279" s="8">
        <f t="shared" si="95"/>
        <v>718181</v>
      </c>
      <c r="J1279" s="8">
        <f t="shared" si="96"/>
        <v>54919</v>
      </c>
      <c r="K1279" s="8">
        <f t="shared" si="97"/>
        <v>83795</v>
      </c>
      <c r="L1279" s="8">
        <f t="shared" si="98"/>
        <v>17104</v>
      </c>
      <c r="M1279" s="8">
        <f t="shared" si="99"/>
        <v>7143</v>
      </c>
    </row>
    <row r="1280" spans="1:13" x14ac:dyDescent="0.2">
      <c r="A1280" t="s">
        <v>50</v>
      </c>
      <c r="B1280" t="s">
        <v>45</v>
      </c>
      <c r="C1280">
        <v>2014</v>
      </c>
      <c r="D1280" t="s">
        <v>94</v>
      </c>
      <c r="E1280" t="s">
        <v>23</v>
      </c>
      <c r="F1280" t="s">
        <v>24</v>
      </c>
      <c r="G1280" t="s">
        <v>71</v>
      </c>
      <c r="H1280" s="2">
        <v>1310</v>
      </c>
      <c r="I1280" s="8">
        <f t="shared" si="95"/>
        <v>718181</v>
      </c>
      <c r="J1280" s="8">
        <f t="shared" si="96"/>
        <v>501512</v>
      </c>
      <c r="K1280" s="8">
        <f t="shared" si="97"/>
        <v>83795</v>
      </c>
      <c r="L1280" s="8">
        <f t="shared" si="98"/>
        <v>17104</v>
      </c>
      <c r="M1280" s="8">
        <f t="shared" si="99"/>
        <v>75380</v>
      </c>
    </row>
    <row r="1281" spans="1:13" x14ac:dyDescent="0.2">
      <c r="A1281" t="s">
        <v>50</v>
      </c>
      <c r="B1281" t="s">
        <v>45</v>
      </c>
      <c r="C1281">
        <v>2014</v>
      </c>
      <c r="D1281" t="s">
        <v>94</v>
      </c>
      <c r="E1281" t="s">
        <v>23</v>
      </c>
      <c r="F1281" t="s">
        <v>25</v>
      </c>
      <c r="G1281" t="s">
        <v>72</v>
      </c>
      <c r="H1281" s="2">
        <v>4200</v>
      </c>
      <c r="I1281" s="8">
        <f t="shared" si="95"/>
        <v>718181</v>
      </c>
      <c r="J1281" s="8">
        <f t="shared" si="96"/>
        <v>501512</v>
      </c>
      <c r="K1281" s="8">
        <f t="shared" si="97"/>
        <v>83795</v>
      </c>
      <c r="L1281" s="8">
        <f t="shared" si="98"/>
        <v>17104</v>
      </c>
      <c r="M1281" s="8">
        <f t="shared" si="99"/>
        <v>112270</v>
      </c>
    </row>
    <row r="1282" spans="1:13" x14ac:dyDescent="0.2">
      <c r="A1282" t="s">
        <v>50</v>
      </c>
      <c r="B1282" t="s">
        <v>45</v>
      </c>
      <c r="C1282">
        <v>2014</v>
      </c>
      <c r="D1282" t="s">
        <v>94</v>
      </c>
      <c r="E1282" t="s">
        <v>23</v>
      </c>
      <c r="F1282" t="s">
        <v>26</v>
      </c>
      <c r="G1282" t="s">
        <v>73</v>
      </c>
      <c r="H1282" s="2">
        <v>1043</v>
      </c>
      <c r="I1282" s="8">
        <f t="shared" ref="I1282:I1345" si="100">SUMIFS(H:H,C:C,C1282,D:D,D1282)</f>
        <v>718181</v>
      </c>
      <c r="J1282" s="8">
        <f t="shared" ref="J1282:J1345" si="101">SUMIFS(H:H,E:E,E1282,D:D,D1282,C:C,C1282)</f>
        <v>501512</v>
      </c>
      <c r="K1282" s="8">
        <f t="shared" si="97"/>
        <v>83795</v>
      </c>
      <c r="L1282" s="8">
        <f t="shared" si="98"/>
        <v>17104</v>
      </c>
      <c r="M1282" s="8">
        <f t="shared" si="99"/>
        <v>44206</v>
      </c>
    </row>
    <row r="1283" spans="1:13" x14ac:dyDescent="0.2">
      <c r="A1283" t="s">
        <v>50</v>
      </c>
      <c r="B1283" t="s">
        <v>45</v>
      </c>
      <c r="C1283">
        <v>2014</v>
      </c>
      <c r="D1283" t="s">
        <v>94</v>
      </c>
      <c r="E1283" t="s">
        <v>23</v>
      </c>
      <c r="F1283" t="s">
        <v>27</v>
      </c>
      <c r="G1283" t="s">
        <v>74</v>
      </c>
      <c r="H1283" s="2">
        <v>2598</v>
      </c>
      <c r="I1283" s="8">
        <f t="shared" si="100"/>
        <v>718181</v>
      </c>
      <c r="J1283" s="8">
        <f t="shared" si="101"/>
        <v>501512</v>
      </c>
      <c r="K1283" s="8">
        <f t="shared" ref="K1283:K1346" si="102">SUMIFS(H:H,B:B,B1283,C:C,C1283,D:D,D1283)</f>
        <v>83795</v>
      </c>
      <c r="L1283" s="8">
        <f t="shared" ref="L1283:L1346" si="103">SUMIFS(H:H,A:A,A1283,C:C,C1283,D:D,D1283)</f>
        <v>17104</v>
      </c>
      <c r="M1283" s="8">
        <f t="shared" ref="M1283:M1346" si="104">SUMIFS(H:H,G:G,G1283,D:D,D1283,C:C,C1283)</f>
        <v>92042</v>
      </c>
    </row>
    <row r="1284" spans="1:13" x14ac:dyDescent="0.2">
      <c r="A1284" t="s">
        <v>50</v>
      </c>
      <c r="B1284" t="s">
        <v>45</v>
      </c>
      <c r="C1284">
        <v>2014</v>
      </c>
      <c r="D1284" t="s">
        <v>94</v>
      </c>
      <c r="E1284" t="s">
        <v>23</v>
      </c>
      <c r="F1284" t="s">
        <v>28</v>
      </c>
      <c r="G1284" t="s">
        <v>75</v>
      </c>
      <c r="H1284" s="2">
        <v>1305</v>
      </c>
      <c r="I1284" s="8">
        <f t="shared" si="100"/>
        <v>718181</v>
      </c>
      <c r="J1284" s="8">
        <f t="shared" si="101"/>
        <v>501512</v>
      </c>
      <c r="K1284" s="8">
        <f t="shared" si="102"/>
        <v>83795</v>
      </c>
      <c r="L1284" s="8">
        <f t="shared" si="103"/>
        <v>17104</v>
      </c>
      <c r="M1284" s="8">
        <f t="shared" si="104"/>
        <v>77634</v>
      </c>
    </row>
    <row r="1285" spans="1:13" x14ac:dyDescent="0.2">
      <c r="A1285" t="s">
        <v>50</v>
      </c>
      <c r="B1285" t="s">
        <v>45</v>
      </c>
      <c r="C1285">
        <v>2014</v>
      </c>
      <c r="D1285" t="s">
        <v>94</v>
      </c>
      <c r="E1285" t="s">
        <v>23</v>
      </c>
      <c r="F1285" t="s">
        <v>29</v>
      </c>
      <c r="G1285" t="s">
        <v>76</v>
      </c>
      <c r="H1285" s="2">
        <v>2500</v>
      </c>
      <c r="I1285" s="8">
        <f t="shared" si="100"/>
        <v>718181</v>
      </c>
      <c r="J1285" s="8">
        <f t="shared" si="101"/>
        <v>501512</v>
      </c>
      <c r="K1285" s="8">
        <f t="shared" si="102"/>
        <v>83795</v>
      </c>
      <c r="L1285" s="8">
        <f t="shared" si="103"/>
        <v>17104</v>
      </c>
      <c r="M1285" s="8">
        <f t="shared" si="104"/>
        <v>99980</v>
      </c>
    </row>
    <row r="1286" spans="1:13" x14ac:dyDescent="0.2">
      <c r="A1286" t="s">
        <v>50</v>
      </c>
      <c r="B1286" t="s">
        <v>45</v>
      </c>
      <c r="C1286">
        <v>2014</v>
      </c>
      <c r="D1286" t="s">
        <v>94</v>
      </c>
      <c r="E1286" t="s">
        <v>30</v>
      </c>
      <c r="F1286" t="s">
        <v>31</v>
      </c>
      <c r="G1286" t="s">
        <v>77</v>
      </c>
      <c r="H1286" s="2">
        <v>160</v>
      </c>
      <c r="I1286" s="8">
        <f t="shared" si="100"/>
        <v>718181</v>
      </c>
      <c r="J1286" s="8">
        <f t="shared" si="101"/>
        <v>84555</v>
      </c>
      <c r="K1286" s="8">
        <f t="shared" si="102"/>
        <v>83795</v>
      </c>
      <c r="L1286" s="8">
        <f t="shared" si="103"/>
        <v>17104</v>
      </c>
      <c r="M1286" s="8">
        <f t="shared" si="104"/>
        <v>12740</v>
      </c>
    </row>
    <row r="1287" spans="1:13" x14ac:dyDescent="0.2">
      <c r="A1287" t="s">
        <v>50</v>
      </c>
      <c r="B1287" t="s">
        <v>45</v>
      </c>
      <c r="C1287">
        <v>2014</v>
      </c>
      <c r="D1287" t="s">
        <v>94</v>
      </c>
      <c r="E1287" t="s">
        <v>30</v>
      </c>
      <c r="F1287" t="s">
        <v>32</v>
      </c>
      <c r="G1287" t="s">
        <v>78</v>
      </c>
      <c r="H1287" s="2">
        <v>227</v>
      </c>
      <c r="I1287" s="8">
        <f t="shared" si="100"/>
        <v>718181</v>
      </c>
      <c r="J1287" s="8">
        <f t="shared" si="101"/>
        <v>84555</v>
      </c>
      <c r="K1287" s="8">
        <f t="shared" si="102"/>
        <v>83795</v>
      </c>
      <c r="L1287" s="8">
        <f t="shared" si="103"/>
        <v>17104</v>
      </c>
      <c r="M1287" s="8">
        <f t="shared" si="104"/>
        <v>13966</v>
      </c>
    </row>
    <row r="1288" spans="1:13" x14ac:dyDescent="0.2">
      <c r="A1288" t="s">
        <v>50</v>
      </c>
      <c r="B1288" t="s">
        <v>45</v>
      </c>
      <c r="C1288">
        <v>2014</v>
      </c>
      <c r="D1288" t="s">
        <v>94</v>
      </c>
      <c r="E1288" t="s">
        <v>30</v>
      </c>
      <c r="F1288" t="s">
        <v>33</v>
      </c>
      <c r="G1288" t="s">
        <v>79</v>
      </c>
      <c r="H1288" s="2">
        <v>332</v>
      </c>
      <c r="I1288" s="8">
        <f t="shared" si="100"/>
        <v>718181</v>
      </c>
      <c r="J1288" s="8">
        <f t="shared" si="101"/>
        <v>84555</v>
      </c>
      <c r="K1288" s="8">
        <f t="shared" si="102"/>
        <v>83795</v>
      </c>
      <c r="L1288" s="8">
        <f t="shared" si="103"/>
        <v>17104</v>
      </c>
      <c r="M1288" s="8">
        <f t="shared" si="104"/>
        <v>14535</v>
      </c>
    </row>
    <row r="1289" spans="1:13" x14ac:dyDescent="0.2">
      <c r="A1289" t="s">
        <v>50</v>
      </c>
      <c r="B1289" t="s">
        <v>45</v>
      </c>
      <c r="C1289">
        <v>2014</v>
      </c>
      <c r="D1289" t="s">
        <v>94</v>
      </c>
      <c r="E1289" t="s">
        <v>30</v>
      </c>
      <c r="F1289" t="s">
        <v>34</v>
      </c>
      <c r="G1289" t="s">
        <v>80</v>
      </c>
      <c r="H1289" s="2">
        <v>137</v>
      </c>
      <c r="I1289" s="8">
        <f t="shared" si="100"/>
        <v>718181</v>
      </c>
      <c r="J1289" s="8">
        <f t="shared" si="101"/>
        <v>84555</v>
      </c>
      <c r="K1289" s="8">
        <f t="shared" si="102"/>
        <v>83795</v>
      </c>
      <c r="L1289" s="8">
        <f t="shared" si="103"/>
        <v>17104</v>
      </c>
      <c r="M1289" s="8">
        <f t="shared" si="104"/>
        <v>12871</v>
      </c>
    </row>
    <row r="1290" spans="1:13" x14ac:dyDescent="0.2">
      <c r="A1290" t="s">
        <v>50</v>
      </c>
      <c r="B1290" t="s">
        <v>45</v>
      </c>
      <c r="C1290">
        <v>2014</v>
      </c>
      <c r="D1290" t="s">
        <v>94</v>
      </c>
      <c r="E1290" t="s">
        <v>30</v>
      </c>
      <c r="F1290" t="s">
        <v>35</v>
      </c>
      <c r="G1290" t="s">
        <v>81</v>
      </c>
      <c r="H1290" s="2">
        <v>247</v>
      </c>
      <c r="I1290" s="8">
        <f t="shared" si="100"/>
        <v>718181</v>
      </c>
      <c r="J1290" s="8">
        <f t="shared" si="101"/>
        <v>84555</v>
      </c>
      <c r="K1290" s="8">
        <f t="shared" si="102"/>
        <v>83795</v>
      </c>
      <c r="L1290" s="8">
        <f t="shared" si="103"/>
        <v>17104</v>
      </c>
      <c r="M1290" s="8">
        <f t="shared" si="104"/>
        <v>14188</v>
      </c>
    </row>
    <row r="1291" spans="1:13" x14ac:dyDescent="0.2">
      <c r="A1291" t="s">
        <v>50</v>
      </c>
      <c r="B1291" t="s">
        <v>45</v>
      </c>
      <c r="C1291">
        <v>2014</v>
      </c>
      <c r="D1291" t="s">
        <v>94</v>
      </c>
      <c r="E1291" t="s">
        <v>30</v>
      </c>
      <c r="F1291" t="s">
        <v>36</v>
      </c>
      <c r="G1291" t="s">
        <v>82</v>
      </c>
      <c r="H1291" s="2">
        <v>393</v>
      </c>
      <c r="I1291" s="8">
        <f t="shared" si="100"/>
        <v>718181</v>
      </c>
      <c r="J1291" s="8">
        <f t="shared" si="101"/>
        <v>84555</v>
      </c>
      <c r="K1291" s="8">
        <f t="shared" si="102"/>
        <v>83795</v>
      </c>
      <c r="L1291" s="8">
        <f t="shared" si="103"/>
        <v>17104</v>
      </c>
      <c r="M1291" s="8">
        <f t="shared" si="104"/>
        <v>16255</v>
      </c>
    </row>
    <row r="1292" spans="1:13" x14ac:dyDescent="0.2">
      <c r="A1292" t="s">
        <v>50</v>
      </c>
      <c r="B1292" t="s">
        <v>45</v>
      </c>
      <c r="C1292">
        <v>2014</v>
      </c>
      <c r="D1292" t="s">
        <v>94</v>
      </c>
      <c r="E1292" t="s">
        <v>37</v>
      </c>
      <c r="F1292" t="s">
        <v>38</v>
      </c>
      <c r="G1292" t="s">
        <v>83</v>
      </c>
      <c r="H1292" s="2">
        <v>204</v>
      </c>
      <c r="I1292" s="8">
        <f t="shared" si="100"/>
        <v>718181</v>
      </c>
      <c r="J1292" s="8">
        <f t="shared" si="101"/>
        <v>77195</v>
      </c>
      <c r="K1292" s="8">
        <f t="shared" si="102"/>
        <v>83795</v>
      </c>
      <c r="L1292" s="8">
        <f t="shared" si="103"/>
        <v>17104</v>
      </c>
      <c r="M1292" s="8">
        <f t="shared" si="104"/>
        <v>14044</v>
      </c>
    </row>
    <row r="1293" spans="1:13" x14ac:dyDescent="0.2">
      <c r="A1293" t="s">
        <v>50</v>
      </c>
      <c r="B1293" t="s">
        <v>45</v>
      </c>
      <c r="C1293">
        <v>2014</v>
      </c>
      <c r="D1293" t="s">
        <v>94</v>
      </c>
      <c r="E1293" t="s">
        <v>37</v>
      </c>
      <c r="F1293" t="s">
        <v>39</v>
      </c>
      <c r="G1293" t="s">
        <v>84</v>
      </c>
      <c r="H1293" s="2">
        <v>316</v>
      </c>
      <c r="I1293" s="8">
        <f t="shared" si="100"/>
        <v>718181</v>
      </c>
      <c r="J1293" s="8">
        <f t="shared" si="101"/>
        <v>77195</v>
      </c>
      <c r="K1293" s="8">
        <f t="shared" si="102"/>
        <v>83795</v>
      </c>
      <c r="L1293" s="8">
        <f t="shared" si="103"/>
        <v>17104</v>
      </c>
      <c r="M1293" s="8">
        <f t="shared" si="104"/>
        <v>14730</v>
      </c>
    </row>
    <row r="1294" spans="1:13" x14ac:dyDescent="0.2">
      <c r="A1294" t="s">
        <v>50</v>
      </c>
      <c r="B1294" t="s">
        <v>45</v>
      </c>
      <c r="C1294">
        <v>2014</v>
      </c>
      <c r="D1294" t="s">
        <v>94</v>
      </c>
      <c r="E1294" t="s">
        <v>37</v>
      </c>
      <c r="F1294" t="s">
        <v>40</v>
      </c>
      <c r="G1294" t="s">
        <v>85</v>
      </c>
      <c r="H1294" s="2">
        <v>194</v>
      </c>
      <c r="I1294" s="8">
        <f t="shared" si="100"/>
        <v>718181</v>
      </c>
      <c r="J1294" s="8">
        <f t="shared" si="101"/>
        <v>77195</v>
      </c>
      <c r="K1294" s="8">
        <f t="shared" si="102"/>
        <v>83795</v>
      </c>
      <c r="L1294" s="8">
        <f t="shared" si="103"/>
        <v>17104</v>
      </c>
      <c r="M1294" s="8">
        <f t="shared" si="104"/>
        <v>11918</v>
      </c>
    </row>
    <row r="1295" spans="1:13" x14ac:dyDescent="0.2">
      <c r="A1295" t="s">
        <v>50</v>
      </c>
      <c r="B1295" t="s">
        <v>45</v>
      </c>
      <c r="C1295">
        <v>2014</v>
      </c>
      <c r="D1295" t="s">
        <v>94</v>
      </c>
      <c r="E1295" t="s">
        <v>37</v>
      </c>
      <c r="F1295" t="s">
        <v>41</v>
      </c>
      <c r="G1295" t="s">
        <v>86</v>
      </c>
      <c r="H1295" s="2">
        <v>309</v>
      </c>
      <c r="I1295" s="8">
        <f t="shared" si="100"/>
        <v>718181</v>
      </c>
      <c r="J1295" s="8">
        <f t="shared" si="101"/>
        <v>77195</v>
      </c>
      <c r="K1295" s="8">
        <f t="shared" si="102"/>
        <v>83795</v>
      </c>
      <c r="L1295" s="8">
        <f t="shared" si="103"/>
        <v>17104</v>
      </c>
      <c r="M1295" s="8">
        <f t="shared" si="104"/>
        <v>13760</v>
      </c>
    </row>
    <row r="1296" spans="1:13" x14ac:dyDescent="0.2">
      <c r="A1296" t="s">
        <v>50</v>
      </c>
      <c r="B1296" t="s">
        <v>45</v>
      </c>
      <c r="C1296">
        <v>2014</v>
      </c>
      <c r="D1296" t="s">
        <v>94</v>
      </c>
      <c r="E1296" t="s">
        <v>37</v>
      </c>
      <c r="F1296" t="s">
        <v>42</v>
      </c>
      <c r="G1296" t="s">
        <v>87</v>
      </c>
      <c r="H1296" s="2">
        <v>221</v>
      </c>
      <c r="I1296" s="8">
        <f t="shared" si="100"/>
        <v>718181</v>
      </c>
      <c r="J1296" s="8">
        <f t="shared" si="101"/>
        <v>77195</v>
      </c>
      <c r="K1296" s="8">
        <f t="shared" si="102"/>
        <v>83795</v>
      </c>
      <c r="L1296" s="8">
        <f t="shared" si="103"/>
        <v>17104</v>
      </c>
      <c r="M1296" s="8">
        <f t="shared" si="104"/>
        <v>13482</v>
      </c>
    </row>
    <row r="1297" spans="1:13" x14ac:dyDescent="0.2">
      <c r="A1297" t="s">
        <v>50</v>
      </c>
      <c r="B1297" t="s">
        <v>45</v>
      </c>
      <c r="C1297">
        <v>2014</v>
      </c>
      <c r="D1297" t="s">
        <v>94</v>
      </c>
      <c r="E1297" t="s">
        <v>37</v>
      </c>
      <c r="F1297" t="s">
        <v>43</v>
      </c>
      <c r="G1297" t="s">
        <v>88</v>
      </c>
      <c r="H1297" s="2">
        <v>205</v>
      </c>
      <c r="I1297" s="8">
        <f t="shared" si="100"/>
        <v>718181</v>
      </c>
      <c r="J1297" s="8">
        <f t="shared" si="101"/>
        <v>77195</v>
      </c>
      <c r="K1297" s="8">
        <f t="shared" si="102"/>
        <v>83795</v>
      </c>
      <c r="L1297" s="8">
        <f t="shared" si="103"/>
        <v>17104</v>
      </c>
      <c r="M1297" s="8">
        <f t="shared" si="104"/>
        <v>9261</v>
      </c>
    </row>
    <row r="1298" spans="1:13" x14ac:dyDescent="0.2">
      <c r="A1298" t="s">
        <v>50</v>
      </c>
      <c r="B1298" t="s">
        <v>45</v>
      </c>
      <c r="C1298">
        <v>2014</v>
      </c>
      <c r="D1298" t="s">
        <v>95</v>
      </c>
      <c r="E1298" t="s">
        <v>16</v>
      </c>
      <c r="F1298" t="s">
        <v>17</v>
      </c>
      <c r="G1298" t="s">
        <v>65</v>
      </c>
      <c r="H1298" s="2">
        <v>203.6</v>
      </c>
      <c r="I1298" s="8">
        <f t="shared" si="100"/>
        <v>694056.80000000028</v>
      </c>
      <c r="J1298" s="8">
        <f t="shared" si="101"/>
        <v>52583.000000000022</v>
      </c>
      <c r="K1298" s="8">
        <f t="shared" si="102"/>
        <v>79438</v>
      </c>
      <c r="L1298" s="8">
        <f t="shared" si="103"/>
        <v>15479.599999999999</v>
      </c>
      <c r="M1298" s="8">
        <f t="shared" si="104"/>
        <v>9902.7999999999993</v>
      </c>
    </row>
    <row r="1299" spans="1:13" x14ac:dyDescent="0.2">
      <c r="A1299" t="s">
        <v>50</v>
      </c>
      <c r="B1299" t="s">
        <v>45</v>
      </c>
      <c r="C1299">
        <v>2014</v>
      </c>
      <c r="D1299" t="s">
        <v>95</v>
      </c>
      <c r="E1299" t="s">
        <v>16</v>
      </c>
      <c r="F1299" t="s">
        <v>18</v>
      </c>
      <c r="G1299" t="s">
        <v>66</v>
      </c>
      <c r="H1299" s="2">
        <v>213</v>
      </c>
      <c r="I1299" s="8">
        <f t="shared" si="100"/>
        <v>694056.80000000028</v>
      </c>
      <c r="J1299" s="8">
        <f t="shared" si="101"/>
        <v>52583.000000000022</v>
      </c>
      <c r="K1299" s="8">
        <f t="shared" si="102"/>
        <v>79438</v>
      </c>
      <c r="L1299" s="8">
        <f t="shared" si="103"/>
        <v>15479.599999999999</v>
      </c>
      <c r="M1299" s="8">
        <f t="shared" si="104"/>
        <v>7660.8000000000011</v>
      </c>
    </row>
    <row r="1300" spans="1:13" x14ac:dyDescent="0.2">
      <c r="A1300" t="s">
        <v>50</v>
      </c>
      <c r="B1300" t="s">
        <v>45</v>
      </c>
      <c r="C1300">
        <v>2014</v>
      </c>
      <c r="D1300" t="s">
        <v>95</v>
      </c>
      <c r="E1300" t="s">
        <v>16</v>
      </c>
      <c r="F1300" t="s">
        <v>19</v>
      </c>
      <c r="G1300" t="s">
        <v>67</v>
      </c>
      <c r="H1300" s="2">
        <v>222</v>
      </c>
      <c r="I1300" s="8">
        <f t="shared" si="100"/>
        <v>694056.80000000028</v>
      </c>
      <c r="J1300" s="8">
        <f t="shared" si="101"/>
        <v>52583.000000000022</v>
      </c>
      <c r="K1300" s="8">
        <f t="shared" si="102"/>
        <v>79438</v>
      </c>
      <c r="L1300" s="8">
        <f t="shared" si="103"/>
        <v>15479.599999999999</v>
      </c>
      <c r="M1300" s="8">
        <f t="shared" si="104"/>
        <v>5815</v>
      </c>
    </row>
    <row r="1301" spans="1:13" x14ac:dyDescent="0.2">
      <c r="A1301" t="s">
        <v>50</v>
      </c>
      <c r="B1301" t="s">
        <v>45</v>
      </c>
      <c r="C1301">
        <v>2014</v>
      </c>
      <c r="D1301" t="s">
        <v>95</v>
      </c>
      <c r="E1301" t="s">
        <v>16</v>
      </c>
      <c r="F1301" t="s">
        <v>20</v>
      </c>
      <c r="G1301" t="s">
        <v>68</v>
      </c>
      <c r="H1301" s="2">
        <v>143.4</v>
      </c>
      <c r="I1301" s="8">
        <f t="shared" si="100"/>
        <v>694056.80000000028</v>
      </c>
      <c r="J1301" s="8">
        <f t="shared" si="101"/>
        <v>52583.000000000022</v>
      </c>
      <c r="K1301" s="8">
        <f t="shared" si="102"/>
        <v>79438</v>
      </c>
      <c r="L1301" s="8">
        <f t="shared" si="103"/>
        <v>15479.599999999999</v>
      </c>
      <c r="M1301" s="8">
        <f t="shared" si="104"/>
        <v>6081.8</v>
      </c>
    </row>
    <row r="1302" spans="1:13" x14ac:dyDescent="0.2">
      <c r="A1302" t="s">
        <v>50</v>
      </c>
      <c r="B1302" t="s">
        <v>45</v>
      </c>
      <c r="C1302">
        <v>2014</v>
      </c>
      <c r="D1302" t="s">
        <v>95</v>
      </c>
      <c r="E1302" t="s">
        <v>16</v>
      </c>
      <c r="F1302" t="s">
        <v>21</v>
      </c>
      <c r="G1302" t="s">
        <v>69</v>
      </c>
      <c r="H1302" s="2">
        <v>342.6</v>
      </c>
      <c r="I1302" s="8">
        <f t="shared" si="100"/>
        <v>694056.80000000028</v>
      </c>
      <c r="J1302" s="8">
        <f t="shared" si="101"/>
        <v>52583.000000000022</v>
      </c>
      <c r="K1302" s="8">
        <f t="shared" si="102"/>
        <v>79438</v>
      </c>
      <c r="L1302" s="8">
        <f t="shared" si="103"/>
        <v>15479.599999999999</v>
      </c>
      <c r="M1302" s="8">
        <f t="shared" si="104"/>
        <v>16421</v>
      </c>
    </row>
    <row r="1303" spans="1:13" x14ac:dyDescent="0.2">
      <c r="A1303" t="s">
        <v>50</v>
      </c>
      <c r="B1303" t="s">
        <v>45</v>
      </c>
      <c r="C1303">
        <v>2014</v>
      </c>
      <c r="D1303" t="s">
        <v>95</v>
      </c>
      <c r="E1303" t="s">
        <v>16</v>
      </c>
      <c r="F1303" t="s">
        <v>22</v>
      </c>
      <c r="G1303" t="s">
        <v>70</v>
      </c>
      <c r="H1303" s="2">
        <v>167.2</v>
      </c>
      <c r="I1303" s="8">
        <f t="shared" si="100"/>
        <v>694056.80000000028</v>
      </c>
      <c r="J1303" s="8">
        <f t="shared" si="101"/>
        <v>52583.000000000022</v>
      </c>
      <c r="K1303" s="8">
        <f t="shared" si="102"/>
        <v>79438</v>
      </c>
      <c r="L1303" s="8">
        <f t="shared" si="103"/>
        <v>15479.599999999999</v>
      </c>
      <c r="M1303" s="8">
        <f t="shared" si="104"/>
        <v>6701.6000000000013</v>
      </c>
    </row>
    <row r="1304" spans="1:13" x14ac:dyDescent="0.2">
      <c r="A1304" t="s">
        <v>50</v>
      </c>
      <c r="B1304" t="s">
        <v>45</v>
      </c>
      <c r="C1304">
        <v>2014</v>
      </c>
      <c r="D1304" t="s">
        <v>95</v>
      </c>
      <c r="E1304" t="s">
        <v>23</v>
      </c>
      <c r="F1304" t="s">
        <v>24</v>
      </c>
      <c r="G1304" t="s">
        <v>71</v>
      </c>
      <c r="H1304" s="2">
        <v>742</v>
      </c>
      <c r="I1304" s="8">
        <f t="shared" si="100"/>
        <v>694056.80000000028</v>
      </c>
      <c r="J1304" s="8">
        <f t="shared" si="101"/>
        <v>485493.8000000001</v>
      </c>
      <c r="K1304" s="8">
        <f t="shared" si="102"/>
        <v>79438</v>
      </c>
      <c r="L1304" s="8">
        <f t="shared" si="103"/>
        <v>15479.599999999999</v>
      </c>
      <c r="M1304" s="8">
        <f t="shared" si="104"/>
        <v>74510</v>
      </c>
    </row>
    <row r="1305" spans="1:13" x14ac:dyDescent="0.2">
      <c r="A1305" t="s">
        <v>50</v>
      </c>
      <c r="B1305" t="s">
        <v>45</v>
      </c>
      <c r="C1305">
        <v>2014</v>
      </c>
      <c r="D1305" t="s">
        <v>95</v>
      </c>
      <c r="E1305" t="s">
        <v>23</v>
      </c>
      <c r="F1305" t="s">
        <v>25</v>
      </c>
      <c r="G1305" t="s">
        <v>72</v>
      </c>
      <c r="H1305" s="2">
        <v>2870</v>
      </c>
      <c r="I1305" s="8">
        <f t="shared" si="100"/>
        <v>694056.80000000028</v>
      </c>
      <c r="J1305" s="8">
        <f t="shared" si="101"/>
        <v>485493.8000000001</v>
      </c>
      <c r="K1305" s="8">
        <f t="shared" si="102"/>
        <v>79438</v>
      </c>
      <c r="L1305" s="8">
        <f t="shared" si="103"/>
        <v>15479.599999999999</v>
      </c>
      <c r="M1305" s="8">
        <f t="shared" si="104"/>
        <v>90172</v>
      </c>
    </row>
    <row r="1306" spans="1:13" x14ac:dyDescent="0.2">
      <c r="A1306" t="s">
        <v>50</v>
      </c>
      <c r="B1306" t="s">
        <v>45</v>
      </c>
      <c r="C1306">
        <v>2014</v>
      </c>
      <c r="D1306" t="s">
        <v>95</v>
      </c>
      <c r="E1306" t="s">
        <v>23</v>
      </c>
      <c r="F1306" t="s">
        <v>26</v>
      </c>
      <c r="G1306" t="s">
        <v>73</v>
      </c>
      <c r="H1306" s="2">
        <v>948</v>
      </c>
      <c r="I1306" s="8">
        <f t="shared" si="100"/>
        <v>694056.80000000028</v>
      </c>
      <c r="J1306" s="8">
        <f t="shared" si="101"/>
        <v>485493.8000000001</v>
      </c>
      <c r="K1306" s="8">
        <f t="shared" si="102"/>
        <v>79438</v>
      </c>
      <c r="L1306" s="8">
        <f t="shared" si="103"/>
        <v>15479.599999999999</v>
      </c>
      <c r="M1306" s="8">
        <f t="shared" si="104"/>
        <v>32703.600000000002</v>
      </c>
    </row>
    <row r="1307" spans="1:13" x14ac:dyDescent="0.2">
      <c r="A1307" t="s">
        <v>50</v>
      </c>
      <c r="B1307" t="s">
        <v>45</v>
      </c>
      <c r="C1307">
        <v>2014</v>
      </c>
      <c r="D1307" t="s">
        <v>95</v>
      </c>
      <c r="E1307" t="s">
        <v>23</v>
      </c>
      <c r="F1307" t="s">
        <v>27</v>
      </c>
      <c r="G1307" t="s">
        <v>74</v>
      </c>
      <c r="H1307" s="2">
        <v>1875.2</v>
      </c>
      <c r="I1307" s="8">
        <f t="shared" si="100"/>
        <v>694056.80000000028</v>
      </c>
      <c r="J1307" s="8">
        <f t="shared" si="101"/>
        <v>485493.8000000001</v>
      </c>
      <c r="K1307" s="8">
        <f t="shared" si="102"/>
        <v>79438</v>
      </c>
      <c r="L1307" s="8">
        <f t="shared" si="103"/>
        <v>15479.599999999999</v>
      </c>
      <c r="M1307" s="8">
        <f t="shared" si="104"/>
        <v>104492.40000000001</v>
      </c>
    </row>
    <row r="1308" spans="1:13" x14ac:dyDescent="0.2">
      <c r="A1308" t="s">
        <v>50</v>
      </c>
      <c r="B1308" t="s">
        <v>45</v>
      </c>
      <c r="C1308">
        <v>2014</v>
      </c>
      <c r="D1308" t="s">
        <v>95</v>
      </c>
      <c r="E1308" t="s">
        <v>23</v>
      </c>
      <c r="F1308" t="s">
        <v>28</v>
      </c>
      <c r="G1308" t="s">
        <v>75</v>
      </c>
      <c r="H1308" s="2">
        <v>1725</v>
      </c>
      <c r="I1308" s="8">
        <f t="shared" si="100"/>
        <v>694056.80000000028</v>
      </c>
      <c r="J1308" s="8">
        <f t="shared" si="101"/>
        <v>485493.8000000001</v>
      </c>
      <c r="K1308" s="8">
        <f t="shared" si="102"/>
        <v>79438</v>
      </c>
      <c r="L1308" s="8">
        <f t="shared" si="103"/>
        <v>15479.599999999999</v>
      </c>
      <c r="M1308" s="8">
        <f t="shared" si="104"/>
        <v>88091.799999999988</v>
      </c>
    </row>
    <row r="1309" spans="1:13" x14ac:dyDescent="0.2">
      <c r="A1309" t="s">
        <v>50</v>
      </c>
      <c r="B1309" t="s">
        <v>45</v>
      </c>
      <c r="C1309">
        <v>2014</v>
      </c>
      <c r="D1309" t="s">
        <v>95</v>
      </c>
      <c r="E1309" t="s">
        <v>23</v>
      </c>
      <c r="F1309" t="s">
        <v>29</v>
      </c>
      <c r="G1309" t="s">
        <v>76</v>
      </c>
      <c r="H1309" s="2">
        <v>2110</v>
      </c>
      <c r="I1309" s="8">
        <f t="shared" si="100"/>
        <v>694056.80000000028</v>
      </c>
      <c r="J1309" s="8">
        <f t="shared" si="101"/>
        <v>485493.8000000001</v>
      </c>
      <c r="K1309" s="8">
        <f t="shared" si="102"/>
        <v>79438</v>
      </c>
      <c r="L1309" s="8">
        <f t="shared" si="103"/>
        <v>15479.599999999999</v>
      </c>
      <c r="M1309" s="8">
        <f t="shared" si="104"/>
        <v>95524</v>
      </c>
    </row>
    <row r="1310" spans="1:13" x14ac:dyDescent="0.2">
      <c r="A1310" t="s">
        <v>50</v>
      </c>
      <c r="B1310" t="s">
        <v>45</v>
      </c>
      <c r="C1310">
        <v>2014</v>
      </c>
      <c r="D1310" t="s">
        <v>95</v>
      </c>
      <c r="E1310" t="s">
        <v>30</v>
      </c>
      <c r="F1310" t="s">
        <v>31</v>
      </c>
      <c r="G1310" t="s">
        <v>77</v>
      </c>
      <c r="H1310" s="2">
        <v>258.8</v>
      </c>
      <c r="I1310" s="8">
        <f t="shared" si="100"/>
        <v>694056.80000000028</v>
      </c>
      <c r="J1310" s="8">
        <f t="shared" si="101"/>
        <v>80745</v>
      </c>
      <c r="K1310" s="8">
        <f t="shared" si="102"/>
        <v>79438</v>
      </c>
      <c r="L1310" s="8">
        <f t="shared" si="103"/>
        <v>15479.599999999999</v>
      </c>
      <c r="M1310" s="8">
        <f t="shared" si="104"/>
        <v>12161.199999999999</v>
      </c>
    </row>
    <row r="1311" spans="1:13" x14ac:dyDescent="0.2">
      <c r="A1311" t="s">
        <v>50</v>
      </c>
      <c r="B1311" t="s">
        <v>45</v>
      </c>
      <c r="C1311">
        <v>2014</v>
      </c>
      <c r="D1311" t="s">
        <v>95</v>
      </c>
      <c r="E1311" t="s">
        <v>30</v>
      </c>
      <c r="F1311" t="s">
        <v>32</v>
      </c>
      <c r="G1311" t="s">
        <v>78</v>
      </c>
      <c r="H1311" s="2">
        <v>321.39999999999998</v>
      </c>
      <c r="I1311" s="8">
        <f t="shared" si="100"/>
        <v>694056.80000000028</v>
      </c>
      <c r="J1311" s="8">
        <f t="shared" si="101"/>
        <v>80745</v>
      </c>
      <c r="K1311" s="8">
        <f t="shared" si="102"/>
        <v>79438</v>
      </c>
      <c r="L1311" s="8">
        <f t="shared" si="103"/>
        <v>15479.599999999999</v>
      </c>
      <c r="M1311" s="8">
        <f t="shared" si="104"/>
        <v>13733.199999999999</v>
      </c>
    </row>
    <row r="1312" spans="1:13" x14ac:dyDescent="0.2">
      <c r="A1312" t="s">
        <v>50</v>
      </c>
      <c r="B1312" t="s">
        <v>45</v>
      </c>
      <c r="C1312">
        <v>2014</v>
      </c>
      <c r="D1312" t="s">
        <v>95</v>
      </c>
      <c r="E1312" t="s">
        <v>30</v>
      </c>
      <c r="F1312" t="s">
        <v>33</v>
      </c>
      <c r="G1312" t="s">
        <v>79</v>
      </c>
      <c r="H1312" s="2">
        <v>391.8</v>
      </c>
      <c r="I1312" s="8">
        <f t="shared" si="100"/>
        <v>694056.80000000028</v>
      </c>
      <c r="J1312" s="8">
        <f t="shared" si="101"/>
        <v>80745</v>
      </c>
      <c r="K1312" s="8">
        <f t="shared" si="102"/>
        <v>79438</v>
      </c>
      <c r="L1312" s="8">
        <f t="shared" si="103"/>
        <v>15479.599999999999</v>
      </c>
      <c r="M1312" s="8">
        <f t="shared" si="104"/>
        <v>14112.6</v>
      </c>
    </row>
    <row r="1313" spans="1:13" x14ac:dyDescent="0.2">
      <c r="A1313" t="s">
        <v>50</v>
      </c>
      <c r="B1313" t="s">
        <v>45</v>
      </c>
      <c r="C1313">
        <v>2014</v>
      </c>
      <c r="D1313" t="s">
        <v>95</v>
      </c>
      <c r="E1313" t="s">
        <v>30</v>
      </c>
      <c r="F1313" t="s">
        <v>34</v>
      </c>
      <c r="G1313" t="s">
        <v>80</v>
      </c>
      <c r="H1313" s="2">
        <v>214.4</v>
      </c>
      <c r="I1313" s="8">
        <f t="shared" si="100"/>
        <v>694056.80000000028</v>
      </c>
      <c r="J1313" s="8">
        <f t="shared" si="101"/>
        <v>80745</v>
      </c>
      <c r="K1313" s="8">
        <f t="shared" si="102"/>
        <v>79438</v>
      </c>
      <c r="L1313" s="8">
        <f t="shared" si="103"/>
        <v>15479.599999999999</v>
      </c>
      <c r="M1313" s="8">
        <f t="shared" si="104"/>
        <v>11737.800000000001</v>
      </c>
    </row>
    <row r="1314" spans="1:13" x14ac:dyDescent="0.2">
      <c r="A1314" t="s">
        <v>50</v>
      </c>
      <c r="B1314" t="s">
        <v>45</v>
      </c>
      <c r="C1314">
        <v>2014</v>
      </c>
      <c r="D1314" t="s">
        <v>95</v>
      </c>
      <c r="E1314" t="s">
        <v>30</v>
      </c>
      <c r="F1314" t="s">
        <v>35</v>
      </c>
      <c r="G1314" t="s">
        <v>81</v>
      </c>
      <c r="H1314" s="2">
        <v>322</v>
      </c>
      <c r="I1314" s="8">
        <f t="shared" si="100"/>
        <v>694056.80000000028</v>
      </c>
      <c r="J1314" s="8">
        <f t="shared" si="101"/>
        <v>80745</v>
      </c>
      <c r="K1314" s="8">
        <f t="shared" si="102"/>
        <v>79438</v>
      </c>
      <c r="L1314" s="8">
        <f t="shared" si="103"/>
        <v>15479.599999999999</v>
      </c>
      <c r="M1314" s="8">
        <f t="shared" si="104"/>
        <v>13144.599999999999</v>
      </c>
    </row>
    <row r="1315" spans="1:13" x14ac:dyDescent="0.2">
      <c r="A1315" t="s">
        <v>50</v>
      </c>
      <c r="B1315" t="s">
        <v>45</v>
      </c>
      <c r="C1315">
        <v>2014</v>
      </c>
      <c r="D1315" t="s">
        <v>95</v>
      </c>
      <c r="E1315" t="s">
        <v>30</v>
      </c>
      <c r="F1315" t="s">
        <v>36</v>
      </c>
      <c r="G1315" t="s">
        <v>82</v>
      </c>
      <c r="H1315" s="2">
        <v>562.79999999999995</v>
      </c>
      <c r="I1315" s="8">
        <f t="shared" si="100"/>
        <v>694056.80000000028</v>
      </c>
      <c r="J1315" s="8">
        <f t="shared" si="101"/>
        <v>80745</v>
      </c>
      <c r="K1315" s="8">
        <f t="shared" si="102"/>
        <v>79438</v>
      </c>
      <c r="L1315" s="8">
        <f t="shared" si="103"/>
        <v>15479.599999999999</v>
      </c>
      <c r="M1315" s="8">
        <f t="shared" si="104"/>
        <v>15855.6</v>
      </c>
    </row>
    <row r="1316" spans="1:13" x14ac:dyDescent="0.2">
      <c r="A1316" t="s">
        <v>50</v>
      </c>
      <c r="B1316" t="s">
        <v>45</v>
      </c>
      <c r="C1316">
        <v>2014</v>
      </c>
      <c r="D1316" t="s">
        <v>95</v>
      </c>
      <c r="E1316" t="s">
        <v>37</v>
      </c>
      <c r="F1316" t="s">
        <v>38</v>
      </c>
      <c r="G1316" t="s">
        <v>83</v>
      </c>
      <c r="H1316" s="2">
        <v>388.6</v>
      </c>
      <c r="I1316" s="8">
        <f t="shared" si="100"/>
        <v>694056.80000000028</v>
      </c>
      <c r="J1316" s="8">
        <f t="shared" si="101"/>
        <v>75235</v>
      </c>
      <c r="K1316" s="8">
        <f t="shared" si="102"/>
        <v>79438</v>
      </c>
      <c r="L1316" s="8">
        <f t="shared" si="103"/>
        <v>15479.599999999999</v>
      </c>
      <c r="M1316" s="8">
        <f t="shared" si="104"/>
        <v>13346.400000000001</v>
      </c>
    </row>
    <row r="1317" spans="1:13" x14ac:dyDescent="0.2">
      <c r="A1317" t="s">
        <v>50</v>
      </c>
      <c r="B1317" t="s">
        <v>45</v>
      </c>
      <c r="C1317">
        <v>2014</v>
      </c>
      <c r="D1317" t="s">
        <v>95</v>
      </c>
      <c r="E1317" t="s">
        <v>37</v>
      </c>
      <c r="F1317" t="s">
        <v>39</v>
      </c>
      <c r="G1317" t="s">
        <v>84</v>
      </c>
      <c r="H1317" s="2">
        <v>303.2</v>
      </c>
      <c r="I1317" s="8">
        <f t="shared" si="100"/>
        <v>694056.80000000028</v>
      </c>
      <c r="J1317" s="8">
        <f t="shared" si="101"/>
        <v>75235</v>
      </c>
      <c r="K1317" s="8">
        <f t="shared" si="102"/>
        <v>79438</v>
      </c>
      <c r="L1317" s="8">
        <f t="shared" si="103"/>
        <v>15479.599999999999</v>
      </c>
      <c r="M1317" s="8">
        <f t="shared" si="104"/>
        <v>13933.8</v>
      </c>
    </row>
    <row r="1318" spans="1:13" x14ac:dyDescent="0.2">
      <c r="A1318" t="s">
        <v>50</v>
      </c>
      <c r="B1318" t="s">
        <v>45</v>
      </c>
      <c r="C1318">
        <v>2014</v>
      </c>
      <c r="D1318" t="s">
        <v>95</v>
      </c>
      <c r="E1318" t="s">
        <v>37</v>
      </c>
      <c r="F1318" t="s">
        <v>40</v>
      </c>
      <c r="G1318" t="s">
        <v>85</v>
      </c>
      <c r="H1318" s="2">
        <v>290.2</v>
      </c>
      <c r="I1318" s="8">
        <f t="shared" si="100"/>
        <v>694056.80000000028</v>
      </c>
      <c r="J1318" s="8">
        <f t="shared" si="101"/>
        <v>75235</v>
      </c>
      <c r="K1318" s="8">
        <f t="shared" si="102"/>
        <v>79438</v>
      </c>
      <c r="L1318" s="8">
        <f t="shared" si="103"/>
        <v>15479.599999999999</v>
      </c>
      <c r="M1318" s="8">
        <f t="shared" si="104"/>
        <v>12302.799999999997</v>
      </c>
    </row>
    <row r="1319" spans="1:13" x14ac:dyDescent="0.2">
      <c r="A1319" t="s">
        <v>50</v>
      </c>
      <c r="B1319" t="s">
        <v>45</v>
      </c>
      <c r="C1319">
        <v>2014</v>
      </c>
      <c r="D1319" t="s">
        <v>95</v>
      </c>
      <c r="E1319" t="s">
        <v>37</v>
      </c>
      <c r="F1319" t="s">
        <v>41</v>
      </c>
      <c r="G1319" t="s">
        <v>86</v>
      </c>
      <c r="H1319" s="2">
        <v>392.8</v>
      </c>
      <c r="I1319" s="8">
        <f t="shared" si="100"/>
        <v>694056.80000000028</v>
      </c>
      <c r="J1319" s="8">
        <f t="shared" si="101"/>
        <v>75235</v>
      </c>
      <c r="K1319" s="8">
        <f t="shared" si="102"/>
        <v>79438</v>
      </c>
      <c r="L1319" s="8">
        <f t="shared" si="103"/>
        <v>15479.599999999999</v>
      </c>
      <c r="M1319" s="8">
        <f t="shared" si="104"/>
        <v>13163.4</v>
      </c>
    </row>
    <row r="1320" spans="1:13" x14ac:dyDescent="0.2">
      <c r="A1320" t="s">
        <v>50</v>
      </c>
      <c r="B1320" t="s">
        <v>45</v>
      </c>
      <c r="C1320">
        <v>2014</v>
      </c>
      <c r="D1320" t="s">
        <v>95</v>
      </c>
      <c r="E1320" t="s">
        <v>37</v>
      </c>
      <c r="F1320" t="s">
        <v>42</v>
      </c>
      <c r="G1320" t="s">
        <v>87</v>
      </c>
      <c r="H1320" s="2">
        <v>286.60000000000002</v>
      </c>
      <c r="I1320" s="8">
        <f t="shared" si="100"/>
        <v>694056.80000000028</v>
      </c>
      <c r="J1320" s="8">
        <f t="shared" si="101"/>
        <v>75235</v>
      </c>
      <c r="K1320" s="8">
        <f t="shared" si="102"/>
        <v>79438</v>
      </c>
      <c r="L1320" s="8">
        <f t="shared" si="103"/>
        <v>15479.599999999999</v>
      </c>
      <c r="M1320" s="8">
        <f t="shared" si="104"/>
        <v>13575</v>
      </c>
    </row>
    <row r="1321" spans="1:13" x14ac:dyDescent="0.2">
      <c r="A1321" t="s">
        <v>50</v>
      </c>
      <c r="B1321" t="s">
        <v>45</v>
      </c>
      <c r="C1321">
        <v>2014</v>
      </c>
      <c r="D1321" t="s">
        <v>95</v>
      </c>
      <c r="E1321" t="s">
        <v>37</v>
      </c>
      <c r="F1321" t="s">
        <v>43</v>
      </c>
      <c r="G1321" t="s">
        <v>88</v>
      </c>
      <c r="H1321" s="2">
        <v>185</v>
      </c>
      <c r="I1321" s="8">
        <f t="shared" si="100"/>
        <v>694056.80000000028</v>
      </c>
      <c r="J1321" s="8">
        <f t="shared" si="101"/>
        <v>75235</v>
      </c>
      <c r="K1321" s="8">
        <f t="shared" si="102"/>
        <v>79438</v>
      </c>
      <c r="L1321" s="8">
        <f t="shared" si="103"/>
        <v>15479.599999999999</v>
      </c>
      <c r="M1321" s="8">
        <f t="shared" si="104"/>
        <v>8913.6</v>
      </c>
    </row>
    <row r="1322" spans="1:13" x14ac:dyDescent="0.2">
      <c r="A1322" t="s">
        <v>50</v>
      </c>
      <c r="B1322" t="s">
        <v>45</v>
      </c>
      <c r="C1322">
        <v>2014</v>
      </c>
      <c r="D1322" t="s">
        <v>96</v>
      </c>
      <c r="E1322" t="s">
        <v>16</v>
      </c>
      <c r="F1322" t="s">
        <v>17</v>
      </c>
      <c r="G1322" t="s">
        <v>65</v>
      </c>
      <c r="H1322" s="2">
        <v>258.10000000000002</v>
      </c>
      <c r="I1322" s="8">
        <f t="shared" si="100"/>
        <v>748847.99999999942</v>
      </c>
      <c r="J1322" s="8">
        <f t="shared" si="101"/>
        <v>57028.999999999985</v>
      </c>
      <c r="K1322" s="8">
        <f t="shared" si="102"/>
        <v>96894.900000000023</v>
      </c>
      <c r="L1322" s="8">
        <f t="shared" si="103"/>
        <v>20979.599999999999</v>
      </c>
      <c r="M1322" s="8">
        <f t="shared" si="104"/>
        <v>10484.299999999999</v>
      </c>
    </row>
    <row r="1323" spans="1:13" x14ac:dyDescent="0.2">
      <c r="A1323" t="s">
        <v>50</v>
      </c>
      <c r="B1323" t="s">
        <v>45</v>
      </c>
      <c r="C1323">
        <v>2014</v>
      </c>
      <c r="D1323" t="s">
        <v>96</v>
      </c>
      <c r="E1323" t="s">
        <v>16</v>
      </c>
      <c r="F1323" t="s">
        <v>18</v>
      </c>
      <c r="G1323" t="s">
        <v>66</v>
      </c>
      <c r="H1323" s="2">
        <v>263.89999999999998</v>
      </c>
      <c r="I1323" s="8">
        <f t="shared" si="100"/>
        <v>748847.99999999942</v>
      </c>
      <c r="J1323" s="8">
        <f t="shared" si="101"/>
        <v>57028.999999999985</v>
      </c>
      <c r="K1323" s="8">
        <f t="shared" si="102"/>
        <v>96894.900000000023</v>
      </c>
      <c r="L1323" s="8">
        <f t="shared" si="103"/>
        <v>20979.599999999999</v>
      </c>
      <c r="M1323" s="8">
        <f t="shared" si="104"/>
        <v>8070.0999999999995</v>
      </c>
    </row>
    <row r="1324" spans="1:13" x14ac:dyDescent="0.2">
      <c r="A1324" t="s">
        <v>50</v>
      </c>
      <c r="B1324" t="s">
        <v>45</v>
      </c>
      <c r="C1324">
        <v>2014</v>
      </c>
      <c r="D1324" t="s">
        <v>96</v>
      </c>
      <c r="E1324" t="s">
        <v>16</v>
      </c>
      <c r="F1324" t="s">
        <v>19</v>
      </c>
      <c r="G1324" t="s">
        <v>67</v>
      </c>
      <c r="H1324" s="2">
        <v>163.4</v>
      </c>
      <c r="I1324" s="8">
        <f t="shared" si="100"/>
        <v>748847.99999999942</v>
      </c>
      <c r="J1324" s="8">
        <f t="shared" si="101"/>
        <v>57028.999999999985</v>
      </c>
      <c r="K1324" s="8">
        <f t="shared" si="102"/>
        <v>96894.900000000023</v>
      </c>
      <c r="L1324" s="8">
        <f t="shared" si="103"/>
        <v>20979.599999999999</v>
      </c>
      <c r="M1324" s="8">
        <f t="shared" si="104"/>
        <v>6540.4</v>
      </c>
    </row>
    <row r="1325" spans="1:13" x14ac:dyDescent="0.2">
      <c r="A1325" t="s">
        <v>50</v>
      </c>
      <c r="B1325" t="s">
        <v>45</v>
      </c>
      <c r="C1325">
        <v>2014</v>
      </c>
      <c r="D1325" t="s">
        <v>96</v>
      </c>
      <c r="E1325" t="s">
        <v>16</v>
      </c>
      <c r="F1325" t="s">
        <v>20</v>
      </c>
      <c r="G1325" t="s">
        <v>68</v>
      </c>
      <c r="H1325" s="2">
        <v>268.60000000000002</v>
      </c>
      <c r="I1325" s="8">
        <f t="shared" si="100"/>
        <v>748847.99999999942</v>
      </c>
      <c r="J1325" s="8">
        <f t="shared" si="101"/>
        <v>57028.999999999985</v>
      </c>
      <c r="K1325" s="8">
        <f t="shared" si="102"/>
        <v>96894.900000000023</v>
      </c>
      <c r="L1325" s="8">
        <f t="shared" si="103"/>
        <v>20979.599999999999</v>
      </c>
      <c r="M1325" s="8">
        <f t="shared" si="104"/>
        <v>6752.8</v>
      </c>
    </row>
    <row r="1326" spans="1:13" x14ac:dyDescent="0.2">
      <c r="A1326" t="s">
        <v>50</v>
      </c>
      <c r="B1326" t="s">
        <v>45</v>
      </c>
      <c r="C1326">
        <v>2014</v>
      </c>
      <c r="D1326" t="s">
        <v>96</v>
      </c>
      <c r="E1326" t="s">
        <v>16</v>
      </c>
      <c r="F1326" t="s">
        <v>21</v>
      </c>
      <c r="G1326" t="s">
        <v>69</v>
      </c>
      <c r="H1326" s="2">
        <v>331.8</v>
      </c>
      <c r="I1326" s="8">
        <f t="shared" si="100"/>
        <v>748847.99999999942</v>
      </c>
      <c r="J1326" s="8">
        <f t="shared" si="101"/>
        <v>57028.999999999985</v>
      </c>
      <c r="K1326" s="8">
        <f t="shared" si="102"/>
        <v>96894.900000000023</v>
      </c>
      <c r="L1326" s="8">
        <f t="shared" si="103"/>
        <v>20979.599999999999</v>
      </c>
      <c r="M1326" s="8">
        <f t="shared" si="104"/>
        <v>18014.800000000003</v>
      </c>
    </row>
    <row r="1327" spans="1:13" x14ac:dyDescent="0.2">
      <c r="A1327" t="s">
        <v>50</v>
      </c>
      <c r="B1327" t="s">
        <v>45</v>
      </c>
      <c r="C1327">
        <v>2014</v>
      </c>
      <c r="D1327" t="s">
        <v>96</v>
      </c>
      <c r="E1327" t="s">
        <v>16</v>
      </c>
      <c r="F1327" t="s">
        <v>22</v>
      </c>
      <c r="G1327" t="s">
        <v>70</v>
      </c>
      <c r="H1327" s="2">
        <v>138.1</v>
      </c>
      <c r="I1327" s="8">
        <f t="shared" si="100"/>
        <v>748847.99999999942</v>
      </c>
      <c r="J1327" s="8">
        <f t="shared" si="101"/>
        <v>57028.999999999985</v>
      </c>
      <c r="K1327" s="8">
        <f t="shared" si="102"/>
        <v>96894.900000000023</v>
      </c>
      <c r="L1327" s="8">
        <f t="shared" si="103"/>
        <v>20979.599999999999</v>
      </c>
      <c r="M1327" s="8">
        <f t="shared" si="104"/>
        <v>7166.6</v>
      </c>
    </row>
    <row r="1328" spans="1:13" x14ac:dyDescent="0.2">
      <c r="A1328" t="s">
        <v>50</v>
      </c>
      <c r="B1328" t="s">
        <v>45</v>
      </c>
      <c r="C1328">
        <v>2014</v>
      </c>
      <c r="D1328" t="s">
        <v>96</v>
      </c>
      <c r="E1328" t="s">
        <v>23</v>
      </c>
      <c r="F1328" t="s">
        <v>24</v>
      </c>
      <c r="G1328" t="s">
        <v>71</v>
      </c>
      <c r="H1328" s="2">
        <v>2152</v>
      </c>
      <c r="I1328" s="8">
        <f t="shared" si="100"/>
        <v>748847.99999999942</v>
      </c>
      <c r="J1328" s="8">
        <f t="shared" si="101"/>
        <v>525549.99999999988</v>
      </c>
      <c r="K1328" s="8">
        <f t="shared" si="102"/>
        <v>96894.900000000023</v>
      </c>
      <c r="L1328" s="8">
        <f t="shared" si="103"/>
        <v>20979.599999999999</v>
      </c>
      <c r="M1328" s="8">
        <f t="shared" si="104"/>
        <v>75951</v>
      </c>
    </row>
    <row r="1329" spans="1:13" x14ac:dyDescent="0.2">
      <c r="A1329" t="s">
        <v>50</v>
      </c>
      <c r="B1329" t="s">
        <v>45</v>
      </c>
      <c r="C1329">
        <v>2014</v>
      </c>
      <c r="D1329" t="s">
        <v>96</v>
      </c>
      <c r="E1329" t="s">
        <v>23</v>
      </c>
      <c r="F1329" t="s">
        <v>25</v>
      </c>
      <c r="G1329" t="s">
        <v>72</v>
      </c>
      <c r="H1329" s="2">
        <v>2762</v>
      </c>
      <c r="I1329" s="8">
        <f t="shared" si="100"/>
        <v>748847.99999999942</v>
      </c>
      <c r="J1329" s="8">
        <f t="shared" si="101"/>
        <v>525549.99999999988</v>
      </c>
      <c r="K1329" s="8">
        <f t="shared" si="102"/>
        <v>96894.900000000023</v>
      </c>
      <c r="L1329" s="8">
        <f t="shared" si="103"/>
        <v>20979.599999999999</v>
      </c>
      <c r="M1329" s="8">
        <f t="shared" si="104"/>
        <v>104018</v>
      </c>
    </row>
    <row r="1330" spans="1:13" x14ac:dyDescent="0.2">
      <c r="A1330" t="s">
        <v>50</v>
      </c>
      <c r="B1330" t="s">
        <v>45</v>
      </c>
      <c r="C1330">
        <v>2014</v>
      </c>
      <c r="D1330" t="s">
        <v>96</v>
      </c>
      <c r="E1330" t="s">
        <v>23</v>
      </c>
      <c r="F1330" t="s">
        <v>26</v>
      </c>
      <c r="G1330" t="s">
        <v>73</v>
      </c>
      <c r="H1330" s="2">
        <v>619</v>
      </c>
      <c r="I1330" s="8">
        <f t="shared" si="100"/>
        <v>748847.99999999942</v>
      </c>
      <c r="J1330" s="8">
        <f t="shared" si="101"/>
        <v>525549.99999999988</v>
      </c>
      <c r="K1330" s="8">
        <f t="shared" si="102"/>
        <v>96894.900000000023</v>
      </c>
      <c r="L1330" s="8">
        <f t="shared" si="103"/>
        <v>20979.599999999999</v>
      </c>
      <c r="M1330" s="8">
        <f t="shared" si="104"/>
        <v>44633.7</v>
      </c>
    </row>
    <row r="1331" spans="1:13" x14ac:dyDescent="0.2">
      <c r="A1331" t="s">
        <v>50</v>
      </c>
      <c r="B1331" t="s">
        <v>45</v>
      </c>
      <c r="C1331">
        <v>2014</v>
      </c>
      <c r="D1331" t="s">
        <v>96</v>
      </c>
      <c r="E1331" t="s">
        <v>23</v>
      </c>
      <c r="F1331" t="s">
        <v>27</v>
      </c>
      <c r="G1331" t="s">
        <v>74</v>
      </c>
      <c r="H1331" s="2">
        <v>2120</v>
      </c>
      <c r="I1331" s="8">
        <f t="shared" si="100"/>
        <v>748847.99999999942</v>
      </c>
      <c r="J1331" s="8">
        <f t="shared" si="101"/>
        <v>525549.99999999988</v>
      </c>
      <c r="K1331" s="8">
        <f t="shared" si="102"/>
        <v>96894.900000000023</v>
      </c>
      <c r="L1331" s="8">
        <f t="shared" si="103"/>
        <v>20979.599999999999</v>
      </c>
      <c r="M1331" s="8">
        <f t="shared" si="104"/>
        <v>96038.8</v>
      </c>
    </row>
    <row r="1332" spans="1:13" x14ac:dyDescent="0.2">
      <c r="A1332" t="s">
        <v>50</v>
      </c>
      <c r="B1332" t="s">
        <v>45</v>
      </c>
      <c r="C1332">
        <v>2014</v>
      </c>
      <c r="D1332" t="s">
        <v>96</v>
      </c>
      <c r="E1332" t="s">
        <v>23</v>
      </c>
      <c r="F1332" t="s">
        <v>28</v>
      </c>
      <c r="G1332" t="s">
        <v>75</v>
      </c>
      <c r="H1332" s="2">
        <v>2634</v>
      </c>
      <c r="I1332" s="8">
        <f t="shared" si="100"/>
        <v>748847.99999999942</v>
      </c>
      <c r="J1332" s="8">
        <f t="shared" si="101"/>
        <v>525549.99999999988</v>
      </c>
      <c r="K1332" s="8">
        <f t="shared" si="102"/>
        <v>96894.900000000023</v>
      </c>
      <c r="L1332" s="8">
        <f t="shared" si="103"/>
        <v>20979.599999999999</v>
      </c>
      <c r="M1332" s="8">
        <f t="shared" si="104"/>
        <v>91082.5</v>
      </c>
    </row>
    <row r="1333" spans="1:13" x14ac:dyDescent="0.2">
      <c r="A1333" t="s">
        <v>50</v>
      </c>
      <c r="B1333" t="s">
        <v>45</v>
      </c>
      <c r="C1333">
        <v>2014</v>
      </c>
      <c r="D1333" t="s">
        <v>96</v>
      </c>
      <c r="E1333" t="s">
        <v>23</v>
      </c>
      <c r="F1333" t="s">
        <v>29</v>
      </c>
      <c r="G1333" t="s">
        <v>76</v>
      </c>
      <c r="H1333" s="2">
        <v>4065</v>
      </c>
      <c r="I1333" s="8">
        <f t="shared" si="100"/>
        <v>748847.99999999942</v>
      </c>
      <c r="J1333" s="8">
        <f t="shared" si="101"/>
        <v>525549.99999999988</v>
      </c>
      <c r="K1333" s="8">
        <f t="shared" si="102"/>
        <v>96894.900000000023</v>
      </c>
      <c r="L1333" s="8">
        <f t="shared" si="103"/>
        <v>20979.599999999999</v>
      </c>
      <c r="M1333" s="8">
        <f t="shared" si="104"/>
        <v>113826</v>
      </c>
    </row>
    <row r="1334" spans="1:13" x14ac:dyDescent="0.2">
      <c r="A1334" t="s">
        <v>50</v>
      </c>
      <c r="B1334" t="s">
        <v>45</v>
      </c>
      <c r="C1334">
        <v>2014</v>
      </c>
      <c r="D1334" t="s">
        <v>96</v>
      </c>
      <c r="E1334" t="s">
        <v>30</v>
      </c>
      <c r="F1334" t="s">
        <v>31</v>
      </c>
      <c r="G1334" t="s">
        <v>77</v>
      </c>
      <c r="H1334" s="2">
        <v>363</v>
      </c>
      <c r="I1334" s="8">
        <f t="shared" si="100"/>
        <v>748847.99999999942</v>
      </c>
      <c r="J1334" s="8">
        <f t="shared" si="101"/>
        <v>85126.300000000017</v>
      </c>
      <c r="K1334" s="8">
        <f t="shared" si="102"/>
        <v>96894.900000000023</v>
      </c>
      <c r="L1334" s="8">
        <f t="shared" si="103"/>
        <v>20979.599999999999</v>
      </c>
      <c r="M1334" s="8">
        <f t="shared" si="104"/>
        <v>12743</v>
      </c>
    </row>
    <row r="1335" spans="1:13" x14ac:dyDescent="0.2">
      <c r="A1335" t="s">
        <v>50</v>
      </c>
      <c r="B1335" t="s">
        <v>45</v>
      </c>
      <c r="C1335">
        <v>2014</v>
      </c>
      <c r="D1335" t="s">
        <v>96</v>
      </c>
      <c r="E1335" t="s">
        <v>30</v>
      </c>
      <c r="F1335" t="s">
        <v>32</v>
      </c>
      <c r="G1335" t="s">
        <v>78</v>
      </c>
      <c r="H1335" s="2">
        <v>344.5</v>
      </c>
      <c r="I1335" s="8">
        <f t="shared" si="100"/>
        <v>748847.99999999942</v>
      </c>
      <c r="J1335" s="8">
        <f t="shared" si="101"/>
        <v>85126.300000000017</v>
      </c>
      <c r="K1335" s="8">
        <f t="shared" si="102"/>
        <v>96894.900000000023</v>
      </c>
      <c r="L1335" s="8">
        <f t="shared" si="103"/>
        <v>20979.599999999999</v>
      </c>
      <c r="M1335" s="8">
        <f t="shared" si="104"/>
        <v>14295.900000000001</v>
      </c>
    </row>
    <row r="1336" spans="1:13" x14ac:dyDescent="0.2">
      <c r="A1336" t="s">
        <v>50</v>
      </c>
      <c r="B1336" t="s">
        <v>45</v>
      </c>
      <c r="C1336">
        <v>2014</v>
      </c>
      <c r="D1336" t="s">
        <v>96</v>
      </c>
      <c r="E1336" t="s">
        <v>30</v>
      </c>
      <c r="F1336" t="s">
        <v>33</v>
      </c>
      <c r="G1336" t="s">
        <v>79</v>
      </c>
      <c r="H1336" s="2">
        <v>437.3</v>
      </c>
      <c r="I1336" s="8">
        <f t="shared" si="100"/>
        <v>748847.99999999942</v>
      </c>
      <c r="J1336" s="8">
        <f t="shared" si="101"/>
        <v>85126.300000000017</v>
      </c>
      <c r="K1336" s="8">
        <f t="shared" si="102"/>
        <v>96894.900000000023</v>
      </c>
      <c r="L1336" s="8">
        <f t="shared" si="103"/>
        <v>20979.599999999999</v>
      </c>
      <c r="M1336" s="8">
        <f t="shared" si="104"/>
        <v>15026.099999999999</v>
      </c>
    </row>
    <row r="1337" spans="1:13" x14ac:dyDescent="0.2">
      <c r="A1337" t="s">
        <v>50</v>
      </c>
      <c r="B1337" t="s">
        <v>45</v>
      </c>
      <c r="C1337">
        <v>2014</v>
      </c>
      <c r="D1337" t="s">
        <v>96</v>
      </c>
      <c r="E1337" t="s">
        <v>30</v>
      </c>
      <c r="F1337" t="s">
        <v>34</v>
      </c>
      <c r="G1337" t="s">
        <v>80</v>
      </c>
      <c r="H1337" s="2">
        <v>337.2</v>
      </c>
      <c r="I1337" s="8">
        <f t="shared" si="100"/>
        <v>748847.99999999942</v>
      </c>
      <c r="J1337" s="8">
        <f t="shared" si="101"/>
        <v>85126.300000000017</v>
      </c>
      <c r="K1337" s="8">
        <f t="shared" si="102"/>
        <v>96894.900000000023</v>
      </c>
      <c r="L1337" s="8">
        <f t="shared" si="103"/>
        <v>20979.599999999999</v>
      </c>
      <c r="M1337" s="8">
        <f t="shared" si="104"/>
        <v>13074.100000000002</v>
      </c>
    </row>
    <row r="1338" spans="1:13" x14ac:dyDescent="0.2">
      <c r="A1338" t="s">
        <v>50</v>
      </c>
      <c r="B1338" t="s">
        <v>45</v>
      </c>
      <c r="C1338">
        <v>2014</v>
      </c>
      <c r="D1338" t="s">
        <v>96</v>
      </c>
      <c r="E1338" t="s">
        <v>30</v>
      </c>
      <c r="F1338" t="s">
        <v>35</v>
      </c>
      <c r="G1338" t="s">
        <v>81</v>
      </c>
      <c r="H1338" s="2">
        <v>351.6</v>
      </c>
      <c r="I1338" s="8">
        <f t="shared" si="100"/>
        <v>748847.99999999942</v>
      </c>
      <c r="J1338" s="8">
        <f t="shared" si="101"/>
        <v>85126.300000000017</v>
      </c>
      <c r="K1338" s="8">
        <f t="shared" si="102"/>
        <v>96894.900000000023</v>
      </c>
      <c r="L1338" s="8">
        <f t="shared" si="103"/>
        <v>20979.599999999999</v>
      </c>
      <c r="M1338" s="8">
        <f t="shared" si="104"/>
        <v>13809.199999999999</v>
      </c>
    </row>
    <row r="1339" spans="1:13" x14ac:dyDescent="0.2">
      <c r="A1339" t="s">
        <v>50</v>
      </c>
      <c r="B1339" t="s">
        <v>45</v>
      </c>
      <c r="C1339">
        <v>2014</v>
      </c>
      <c r="D1339" t="s">
        <v>96</v>
      </c>
      <c r="E1339" t="s">
        <v>30</v>
      </c>
      <c r="F1339" t="s">
        <v>36</v>
      </c>
      <c r="G1339" t="s">
        <v>82</v>
      </c>
      <c r="H1339" s="2">
        <v>507.7</v>
      </c>
      <c r="I1339" s="8">
        <f t="shared" si="100"/>
        <v>748847.99999999942</v>
      </c>
      <c r="J1339" s="8">
        <f t="shared" si="101"/>
        <v>85126.300000000017</v>
      </c>
      <c r="K1339" s="8">
        <f t="shared" si="102"/>
        <v>96894.900000000023</v>
      </c>
      <c r="L1339" s="8">
        <f t="shared" si="103"/>
        <v>20979.599999999999</v>
      </c>
      <c r="M1339" s="8">
        <f t="shared" si="104"/>
        <v>16178</v>
      </c>
    </row>
    <row r="1340" spans="1:13" x14ac:dyDescent="0.2">
      <c r="A1340" t="s">
        <v>50</v>
      </c>
      <c r="B1340" t="s">
        <v>45</v>
      </c>
      <c r="C1340">
        <v>2014</v>
      </c>
      <c r="D1340" t="s">
        <v>96</v>
      </c>
      <c r="E1340" t="s">
        <v>37</v>
      </c>
      <c r="F1340" t="s">
        <v>38</v>
      </c>
      <c r="G1340" t="s">
        <v>83</v>
      </c>
      <c r="H1340" s="2">
        <v>528.79999999999995</v>
      </c>
      <c r="I1340" s="8">
        <f t="shared" si="100"/>
        <v>748847.99999999942</v>
      </c>
      <c r="J1340" s="8">
        <f t="shared" si="101"/>
        <v>81142.699999999983</v>
      </c>
      <c r="K1340" s="8">
        <f t="shared" si="102"/>
        <v>96894.900000000023</v>
      </c>
      <c r="L1340" s="8">
        <f t="shared" si="103"/>
        <v>20979.599999999999</v>
      </c>
      <c r="M1340" s="8">
        <f t="shared" si="104"/>
        <v>15119.5</v>
      </c>
    </row>
    <row r="1341" spans="1:13" x14ac:dyDescent="0.2">
      <c r="A1341" t="s">
        <v>50</v>
      </c>
      <c r="B1341" t="s">
        <v>45</v>
      </c>
      <c r="C1341">
        <v>2014</v>
      </c>
      <c r="D1341" t="s">
        <v>96</v>
      </c>
      <c r="E1341" t="s">
        <v>37</v>
      </c>
      <c r="F1341" t="s">
        <v>39</v>
      </c>
      <c r="G1341" t="s">
        <v>84</v>
      </c>
      <c r="H1341" s="2">
        <v>484.6</v>
      </c>
      <c r="I1341" s="8">
        <f t="shared" si="100"/>
        <v>748847.99999999942</v>
      </c>
      <c r="J1341" s="8">
        <f t="shared" si="101"/>
        <v>81142.699999999983</v>
      </c>
      <c r="K1341" s="8">
        <f t="shared" si="102"/>
        <v>96894.900000000023</v>
      </c>
      <c r="L1341" s="8">
        <f t="shared" si="103"/>
        <v>20979.599999999999</v>
      </c>
      <c r="M1341" s="8">
        <f t="shared" si="104"/>
        <v>14667.100000000002</v>
      </c>
    </row>
    <row r="1342" spans="1:13" x14ac:dyDescent="0.2">
      <c r="A1342" t="s">
        <v>50</v>
      </c>
      <c r="B1342" t="s">
        <v>45</v>
      </c>
      <c r="C1342">
        <v>2014</v>
      </c>
      <c r="D1342" t="s">
        <v>96</v>
      </c>
      <c r="E1342" t="s">
        <v>37</v>
      </c>
      <c r="F1342" t="s">
        <v>40</v>
      </c>
      <c r="G1342" t="s">
        <v>85</v>
      </c>
      <c r="H1342" s="2">
        <v>497.7</v>
      </c>
      <c r="I1342" s="8">
        <f t="shared" si="100"/>
        <v>748847.99999999942</v>
      </c>
      <c r="J1342" s="8">
        <f t="shared" si="101"/>
        <v>81142.699999999983</v>
      </c>
      <c r="K1342" s="8">
        <f t="shared" si="102"/>
        <v>96894.900000000023</v>
      </c>
      <c r="L1342" s="8">
        <f t="shared" si="103"/>
        <v>20979.599999999999</v>
      </c>
      <c r="M1342" s="8">
        <f t="shared" si="104"/>
        <v>12262.600000000002</v>
      </c>
    </row>
    <row r="1343" spans="1:13" x14ac:dyDescent="0.2">
      <c r="A1343" t="s">
        <v>50</v>
      </c>
      <c r="B1343" t="s">
        <v>45</v>
      </c>
      <c r="C1343">
        <v>2014</v>
      </c>
      <c r="D1343" t="s">
        <v>96</v>
      </c>
      <c r="E1343" t="s">
        <v>37</v>
      </c>
      <c r="F1343" t="s">
        <v>41</v>
      </c>
      <c r="G1343" t="s">
        <v>86</v>
      </c>
      <c r="H1343" s="2">
        <v>399.7</v>
      </c>
      <c r="I1343" s="8">
        <f t="shared" si="100"/>
        <v>748847.99999999942</v>
      </c>
      <c r="J1343" s="8">
        <f t="shared" si="101"/>
        <v>81142.699999999983</v>
      </c>
      <c r="K1343" s="8">
        <f t="shared" si="102"/>
        <v>96894.900000000023</v>
      </c>
      <c r="L1343" s="8">
        <f t="shared" si="103"/>
        <v>20979.599999999999</v>
      </c>
      <c r="M1343" s="8">
        <f t="shared" si="104"/>
        <v>14540.699999999999</v>
      </c>
    </row>
    <row r="1344" spans="1:13" x14ac:dyDescent="0.2">
      <c r="A1344" t="s">
        <v>50</v>
      </c>
      <c r="B1344" t="s">
        <v>45</v>
      </c>
      <c r="C1344">
        <v>2014</v>
      </c>
      <c r="D1344" t="s">
        <v>96</v>
      </c>
      <c r="E1344" t="s">
        <v>37</v>
      </c>
      <c r="F1344" t="s">
        <v>42</v>
      </c>
      <c r="G1344" t="s">
        <v>87</v>
      </c>
      <c r="H1344" s="2">
        <v>617.1</v>
      </c>
      <c r="I1344" s="8">
        <f t="shared" si="100"/>
        <v>748847.99999999942</v>
      </c>
      <c r="J1344" s="8">
        <f t="shared" si="101"/>
        <v>81142.699999999983</v>
      </c>
      <c r="K1344" s="8">
        <f t="shared" si="102"/>
        <v>96894.900000000023</v>
      </c>
      <c r="L1344" s="8">
        <f t="shared" si="103"/>
        <v>20979.599999999999</v>
      </c>
      <c r="M1344" s="8">
        <f t="shared" si="104"/>
        <v>14455.299999999997</v>
      </c>
    </row>
    <row r="1345" spans="1:13" x14ac:dyDescent="0.2">
      <c r="A1345" t="s">
        <v>50</v>
      </c>
      <c r="B1345" t="s">
        <v>45</v>
      </c>
      <c r="C1345">
        <v>2014</v>
      </c>
      <c r="D1345" t="s">
        <v>96</v>
      </c>
      <c r="E1345" t="s">
        <v>37</v>
      </c>
      <c r="F1345" t="s">
        <v>43</v>
      </c>
      <c r="G1345" t="s">
        <v>88</v>
      </c>
      <c r="H1345" s="2">
        <v>334.5</v>
      </c>
      <c r="I1345" s="8">
        <f t="shared" si="100"/>
        <v>748847.99999999942</v>
      </c>
      <c r="J1345" s="8">
        <f t="shared" si="101"/>
        <v>81142.699999999983</v>
      </c>
      <c r="K1345" s="8">
        <f t="shared" si="102"/>
        <v>96894.900000000023</v>
      </c>
      <c r="L1345" s="8">
        <f t="shared" si="103"/>
        <v>20979.599999999999</v>
      </c>
      <c r="M1345" s="8">
        <f t="shared" si="104"/>
        <v>10097.5</v>
      </c>
    </row>
    <row r="1346" spans="1:13" x14ac:dyDescent="0.2">
      <c r="A1346" t="s">
        <v>50</v>
      </c>
      <c r="B1346" t="s">
        <v>45</v>
      </c>
      <c r="C1346">
        <v>2014</v>
      </c>
      <c r="D1346" t="s">
        <v>97</v>
      </c>
      <c r="E1346" t="s">
        <v>16</v>
      </c>
      <c r="F1346" t="s">
        <v>17</v>
      </c>
      <c r="G1346" t="s">
        <v>65</v>
      </c>
      <c r="H1346" s="2">
        <v>152</v>
      </c>
      <c r="I1346" s="8">
        <f t="shared" ref="I1346:I1409" si="105">SUMIFS(H:H,C:C,C1346,D:D,D1346)</f>
        <v>871389.69999999925</v>
      </c>
      <c r="J1346" s="8">
        <f t="shared" ref="J1346:J1409" si="106">SUMIFS(H:H,E:E,E1346,D:D,D1346,C:C,C1346)</f>
        <v>65761.999999999985</v>
      </c>
      <c r="K1346" s="8">
        <f t="shared" si="102"/>
        <v>85714.499999999971</v>
      </c>
      <c r="L1346" s="8">
        <f t="shared" si="103"/>
        <v>23306.500000000007</v>
      </c>
      <c r="M1346" s="8">
        <f t="shared" si="104"/>
        <v>11005.799999999997</v>
      </c>
    </row>
    <row r="1347" spans="1:13" x14ac:dyDescent="0.2">
      <c r="A1347" t="s">
        <v>50</v>
      </c>
      <c r="B1347" t="s">
        <v>45</v>
      </c>
      <c r="C1347">
        <v>2014</v>
      </c>
      <c r="D1347" t="s">
        <v>97</v>
      </c>
      <c r="E1347" t="s">
        <v>16</v>
      </c>
      <c r="F1347" t="s">
        <v>18</v>
      </c>
      <c r="G1347" t="s">
        <v>66</v>
      </c>
      <c r="H1347" s="2">
        <v>219.9</v>
      </c>
      <c r="I1347" s="8">
        <f t="shared" si="105"/>
        <v>871389.69999999925</v>
      </c>
      <c r="J1347" s="8">
        <f t="shared" si="106"/>
        <v>65761.999999999985</v>
      </c>
      <c r="K1347" s="8">
        <f t="shared" ref="K1347:K1410" si="107">SUMIFS(H:H,B:B,B1347,C:C,C1347,D:D,D1347)</f>
        <v>85714.499999999971</v>
      </c>
      <c r="L1347" s="8">
        <f t="shared" ref="L1347:L1410" si="108">SUMIFS(H:H,A:A,A1347,C:C,C1347,D:D,D1347)</f>
        <v>23306.500000000007</v>
      </c>
      <c r="M1347" s="8">
        <f t="shared" ref="M1347:M1410" si="109">SUMIFS(H:H,G:G,G1347,D:D,D1347,C:C,C1347)</f>
        <v>9481.4</v>
      </c>
    </row>
    <row r="1348" spans="1:13" x14ac:dyDescent="0.2">
      <c r="A1348" t="s">
        <v>50</v>
      </c>
      <c r="B1348" t="s">
        <v>45</v>
      </c>
      <c r="C1348">
        <v>2014</v>
      </c>
      <c r="D1348" t="s">
        <v>97</v>
      </c>
      <c r="E1348" t="s">
        <v>16</v>
      </c>
      <c r="F1348" t="s">
        <v>19</v>
      </c>
      <c r="G1348" t="s">
        <v>67</v>
      </c>
      <c r="H1348" s="2">
        <v>141.4</v>
      </c>
      <c r="I1348" s="8">
        <f t="shared" si="105"/>
        <v>871389.69999999925</v>
      </c>
      <c r="J1348" s="8">
        <f t="shared" si="106"/>
        <v>65761.999999999985</v>
      </c>
      <c r="K1348" s="8">
        <f t="shared" si="107"/>
        <v>85714.499999999971</v>
      </c>
      <c r="L1348" s="8">
        <f t="shared" si="108"/>
        <v>23306.500000000007</v>
      </c>
      <c r="M1348" s="8">
        <f t="shared" si="109"/>
        <v>7370.9999999999991</v>
      </c>
    </row>
    <row r="1349" spans="1:13" x14ac:dyDescent="0.2">
      <c r="A1349" t="s">
        <v>50</v>
      </c>
      <c r="B1349" t="s">
        <v>45</v>
      </c>
      <c r="C1349">
        <v>2014</v>
      </c>
      <c r="D1349" t="s">
        <v>97</v>
      </c>
      <c r="E1349" t="s">
        <v>16</v>
      </c>
      <c r="F1349" t="s">
        <v>20</v>
      </c>
      <c r="G1349" t="s">
        <v>68</v>
      </c>
      <c r="H1349" s="2">
        <v>194.2</v>
      </c>
      <c r="I1349" s="8">
        <f t="shared" si="105"/>
        <v>871389.69999999925</v>
      </c>
      <c r="J1349" s="8">
        <f t="shared" si="106"/>
        <v>65761.999999999985</v>
      </c>
      <c r="K1349" s="8">
        <f t="shared" si="107"/>
        <v>85714.499999999971</v>
      </c>
      <c r="L1349" s="8">
        <f t="shared" si="108"/>
        <v>23306.500000000007</v>
      </c>
      <c r="M1349" s="8">
        <f t="shared" si="109"/>
        <v>8457.0000000000036</v>
      </c>
    </row>
    <row r="1350" spans="1:13" x14ac:dyDescent="0.2">
      <c r="A1350" t="s">
        <v>50</v>
      </c>
      <c r="B1350" t="s">
        <v>45</v>
      </c>
      <c r="C1350">
        <v>2014</v>
      </c>
      <c r="D1350" t="s">
        <v>97</v>
      </c>
      <c r="E1350" t="s">
        <v>16</v>
      </c>
      <c r="F1350" t="s">
        <v>21</v>
      </c>
      <c r="G1350" t="s">
        <v>69</v>
      </c>
      <c r="H1350" s="2">
        <v>489</v>
      </c>
      <c r="I1350" s="8">
        <f t="shared" si="105"/>
        <v>871389.69999999925</v>
      </c>
      <c r="J1350" s="8">
        <f t="shared" si="106"/>
        <v>65761.999999999985</v>
      </c>
      <c r="K1350" s="8">
        <f t="shared" si="107"/>
        <v>85714.499999999971</v>
      </c>
      <c r="L1350" s="8">
        <f t="shared" si="108"/>
        <v>23306.500000000007</v>
      </c>
      <c r="M1350" s="8">
        <f t="shared" si="109"/>
        <v>20658.199999999997</v>
      </c>
    </row>
    <row r="1351" spans="1:13" x14ac:dyDescent="0.2">
      <c r="A1351" t="s">
        <v>50</v>
      </c>
      <c r="B1351" t="s">
        <v>45</v>
      </c>
      <c r="C1351">
        <v>2014</v>
      </c>
      <c r="D1351" t="s">
        <v>97</v>
      </c>
      <c r="E1351" t="s">
        <v>16</v>
      </c>
      <c r="F1351" t="s">
        <v>22</v>
      </c>
      <c r="G1351" t="s">
        <v>70</v>
      </c>
      <c r="H1351" s="2">
        <v>267.39999999999998</v>
      </c>
      <c r="I1351" s="8">
        <f t="shared" si="105"/>
        <v>871389.69999999925</v>
      </c>
      <c r="J1351" s="8">
        <f t="shared" si="106"/>
        <v>65761.999999999985</v>
      </c>
      <c r="K1351" s="8">
        <f t="shared" si="107"/>
        <v>85714.499999999971</v>
      </c>
      <c r="L1351" s="8">
        <f t="shared" si="108"/>
        <v>23306.500000000007</v>
      </c>
      <c r="M1351" s="8">
        <f t="shared" si="109"/>
        <v>8788.6</v>
      </c>
    </row>
    <row r="1352" spans="1:13" x14ac:dyDescent="0.2">
      <c r="A1352" t="s">
        <v>50</v>
      </c>
      <c r="B1352" t="s">
        <v>45</v>
      </c>
      <c r="C1352">
        <v>2014</v>
      </c>
      <c r="D1352" t="s">
        <v>97</v>
      </c>
      <c r="E1352" t="s">
        <v>23</v>
      </c>
      <c r="F1352" t="s">
        <v>24</v>
      </c>
      <c r="G1352" t="s">
        <v>71</v>
      </c>
      <c r="H1352" s="2">
        <v>2510</v>
      </c>
      <c r="I1352" s="8">
        <f t="shared" si="105"/>
        <v>871389.69999999925</v>
      </c>
      <c r="J1352" s="8">
        <f t="shared" si="106"/>
        <v>605604.6</v>
      </c>
      <c r="K1352" s="8">
        <f t="shared" si="107"/>
        <v>85714.499999999971</v>
      </c>
      <c r="L1352" s="8">
        <f t="shared" si="108"/>
        <v>23306.500000000007</v>
      </c>
      <c r="M1352" s="8">
        <f t="shared" si="109"/>
        <v>100018</v>
      </c>
    </row>
    <row r="1353" spans="1:13" x14ac:dyDescent="0.2">
      <c r="A1353" t="s">
        <v>50</v>
      </c>
      <c r="B1353" t="s">
        <v>45</v>
      </c>
      <c r="C1353">
        <v>2014</v>
      </c>
      <c r="D1353" t="s">
        <v>97</v>
      </c>
      <c r="E1353" t="s">
        <v>23</v>
      </c>
      <c r="F1353" t="s">
        <v>25</v>
      </c>
      <c r="G1353" t="s">
        <v>72</v>
      </c>
      <c r="H1353" s="2">
        <v>4425</v>
      </c>
      <c r="I1353" s="8">
        <f t="shared" si="105"/>
        <v>871389.69999999925</v>
      </c>
      <c r="J1353" s="8">
        <f t="shared" si="106"/>
        <v>605604.6</v>
      </c>
      <c r="K1353" s="8">
        <f t="shared" si="107"/>
        <v>85714.499999999971</v>
      </c>
      <c r="L1353" s="8">
        <f t="shared" si="108"/>
        <v>23306.500000000007</v>
      </c>
      <c r="M1353" s="8">
        <f t="shared" si="109"/>
        <v>115802</v>
      </c>
    </row>
    <row r="1354" spans="1:13" x14ac:dyDescent="0.2">
      <c r="A1354" t="s">
        <v>50</v>
      </c>
      <c r="B1354" t="s">
        <v>45</v>
      </c>
      <c r="C1354">
        <v>2014</v>
      </c>
      <c r="D1354" t="s">
        <v>97</v>
      </c>
      <c r="E1354" t="s">
        <v>23</v>
      </c>
      <c r="F1354" t="s">
        <v>26</v>
      </c>
      <c r="G1354" t="s">
        <v>73</v>
      </c>
      <c r="H1354" s="2">
        <v>459</v>
      </c>
      <c r="I1354" s="8">
        <f t="shared" si="105"/>
        <v>871389.69999999925</v>
      </c>
      <c r="J1354" s="8">
        <f t="shared" si="106"/>
        <v>605604.6</v>
      </c>
      <c r="K1354" s="8">
        <f t="shared" si="107"/>
        <v>85714.499999999971</v>
      </c>
      <c r="L1354" s="8">
        <f t="shared" si="108"/>
        <v>23306.500000000007</v>
      </c>
      <c r="M1354" s="8">
        <f t="shared" si="109"/>
        <v>49841.700000000004</v>
      </c>
    </row>
    <row r="1355" spans="1:13" x14ac:dyDescent="0.2">
      <c r="A1355" t="s">
        <v>50</v>
      </c>
      <c r="B1355" t="s">
        <v>45</v>
      </c>
      <c r="C1355">
        <v>2014</v>
      </c>
      <c r="D1355" t="s">
        <v>97</v>
      </c>
      <c r="E1355" t="s">
        <v>23</v>
      </c>
      <c r="F1355" t="s">
        <v>27</v>
      </c>
      <c r="G1355" t="s">
        <v>74</v>
      </c>
      <c r="H1355" s="2">
        <v>2556</v>
      </c>
      <c r="I1355" s="8">
        <f t="shared" si="105"/>
        <v>871389.69999999925</v>
      </c>
      <c r="J1355" s="8">
        <f t="shared" si="106"/>
        <v>605604.6</v>
      </c>
      <c r="K1355" s="8">
        <f t="shared" si="107"/>
        <v>85714.499999999971</v>
      </c>
      <c r="L1355" s="8">
        <f t="shared" si="108"/>
        <v>23306.500000000007</v>
      </c>
      <c r="M1355" s="8">
        <f t="shared" si="109"/>
        <v>106794</v>
      </c>
    </row>
    <row r="1356" spans="1:13" x14ac:dyDescent="0.2">
      <c r="A1356" t="s">
        <v>50</v>
      </c>
      <c r="B1356" t="s">
        <v>45</v>
      </c>
      <c r="C1356">
        <v>2014</v>
      </c>
      <c r="D1356" t="s">
        <v>97</v>
      </c>
      <c r="E1356" t="s">
        <v>23</v>
      </c>
      <c r="F1356" t="s">
        <v>28</v>
      </c>
      <c r="G1356" t="s">
        <v>75</v>
      </c>
      <c r="H1356" s="2">
        <v>2159</v>
      </c>
      <c r="I1356" s="8">
        <f t="shared" si="105"/>
        <v>871389.69999999925</v>
      </c>
      <c r="J1356" s="8">
        <f t="shared" si="106"/>
        <v>605604.6</v>
      </c>
      <c r="K1356" s="8">
        <f t="shared" si="107"/>
        <v>85714.499999999971</v>
      </c>
      <c r="L1356" s="8">
        <f t="shared" si="108"/>
        <v>23306.500000000007</v>
      </c>
      <c r="M1356" s="8">
        <f t="shared" si="109"/>
        <v>105564.90000000001</v>
      </c>
    </row>
    <row r="1357" spans="1:13" x14ac:dyDescent="0.2">
      <c r="A1357" t="s">
        <v>50</v>
      </c>
      <c r="B1357" t="s">
        <v>45</v>
      </c>
      <c r="C1357">
        <v>2014</v>
      </c>
      <c r="D1357" t="s">
        <v>97</v>
      </c>
      <c r="E1357" t="s">
        <v>23</v>
      </c>
      <c r="F1357" t="s">
        <v>29</v>
      </c>
      <c r="G1357" t="s">
        <v>76</v>
      </c>
      <c r="H1357" s="2">
        <v>4660</v>
      </c>
      <c r="I1357" s="8">
        <f t="shared" si="105"/>
        <v>871389.69999999925</v>
      </c>
      <c r="J1357" s="8">
        <f t="shared" si="106"/>
        <v>605604.6</v>
      </c>
      <c r="K1357" s="8">
        <f t="shared" si="107"/>
        <v>85714.499999999971</v>
      </c>
      <c r="L1357" s="8">
        <f t="shared" si="108"/>
        <v>23306.500000000007</v>
      </c>
      <c r="M1357" s="8">
        <f t="shared" si="109"/>
        <v>127584</v>
      </c>
    </row>
    <row r="1358" spans="1:13" x14ac:dyDescent="0.2">
      <c r="A1358" t="s">
        <v>50</v>
      </c>
      <c r="B1358" t="s">
        <v>45</v>
      </c>
      <c r="C1358">
        <v>2014</v>
      </c>
      <c r="D1358" t="s">
        <v>97</v>
      </c>
      <c r="E1358" t="s">
        <v>30</v>
      </c>
      <c r="F1358" t="s">
        <v>31</v>
      </c>
      <c r="G1358" t="s">
        <v>77</v>
      </c>
      <c r="H1358" s="2">
        <v>311.39999999999998</v>
      </c>
      <c r="I1358" s="8">
        <f t="shared" si="105"/>
        <v>871389.69999999925</v>
      </c>
      <c r="J1358" s="8">
        <f t="shared" si="106"/>
        <v>101995.30000000002</v>
      </c>
      <c r="K1358" s="8">
        <f t="shared" si="107"/>
        <v>85714.499999999971</v>
      </c>
      <c r="L1358" s="8">
        <f t="shared" si="108"/>
        <v>23306.500000000007</v>
      </c>
      <c r="M1358" s="8">
        <f t="shared" si="109"/>
        <v>15250.399999999998</v>
      </c>
    </row>
    <row r="1359" spans="1:13" x14ac:dyDescent="0.2">
      <c r="A1359" t="s">
        <v>50</v>
      </c>
      <c r="B1359" t="s">
        <v>45</v>
      </c>
      <c r="C1359">
        <v>2014</v>
      </c>
      <c r="D1359" t="s">
        <v>97</v>
      </c>
      <c r="E1359" t="s">
        <v>30</v>
      </c>
      <c r="F1359" t="s">
        <v>32</v>
      </c>
      <c r="G1359" t="s">
        <v>78</v>
      </c>
      <c r="H1359" s="2">
        <v>466.7</v>
      </c>
      <c r="I1359" s="8">
        <f t="shared" si="105"/>
        <v>871389.69999999925</v>
      </c>
      <c r="J1359" s="8">
        <f t="shared" si="106"/>
        <v>101995.30000000002</v>
      </c>
      <c r="K1359" s="8">
        <f t="shared" si="107"/>
        <v>85714.499999999971</v>
      </c>
      <c r="L1359" s="8">
        <f t="shared" si="108"/>
        <v>23306.500000000007</v>
      </c>
      <c r="M1359" s="8">
        <f t="shared" si="109"/>
        <v>16764.000000000004</v>
      </c>
    </row>
    <row r="1360" spans="1:13" x14ac:dyDescent="0.2">
      <c r="A1360" t="s">
        <v>50</v>
      </c>
      <c r="B1360" t="s">
        <v>45</v>
      </c>
      <c r="C1360">
        <v>2014</v>
      </c>
      <c r="D1360" t="s">
        <v>97</v>
      </c>
      <c r="E1360" t="s">
        <v>30</v>
      </c>
      <c r="F1360" t="s">
        <v>33</v>
      </c>
      <c r="G1360" t="s">
        <v>79</v>
      </c>
      <c r="H1360" s="2">
        <v>390.3</v>
      </c>
      <c r="I1360" s="8">
        <f t="shared" si="105"/>
        <v>871389.69999999925</v>
      </c>
      <c r="J1360" s="8">
        <f t="shared" si="106"/>
        <v>101995.30000000002</v>
      </c>
      <c r="K1360" s="8">
        <f t="shared" si="107"/>
        <v>85714.499999999971</v>
      </c>
      <c r="L1360" s="8">
        <f t="shared" si="108"/>
        <v>23306.500000000007</v>
      </c>
      <c r="M1360" s="8">
        <f t="shared" si="109"/>
        <v>17256.800000000003</v>
      </c>
    </row>
    <row r="1361" spans="1:13" x14ac:dyDescent="0.2">
      <c r="A1361" t="s">
        <v>50</v>
      </c>
      <c r="B1361" t="s">
        <v>45</v>
      </c>
      <c r="C1361">
        <v>2014</v>
      </c>
      <c r="D1361" t="s">
        <v>97</v>
      </c>
      <c r="E1361" t="s">
        <v>30</v>
      </c>
      <c r="F1361" t="s">
        <v>34</v>
      </c>
      <c r="G1361" t="s">
        <v>80</v>
      </c>
      <c r="H1361" s="2">
        <v>323.89999999999998</v>
      </c>
      <c r="I1361" s="8">
        <f t="shared" si="105"/>
        <v>871389.69999999925</v>
      </c>
      <c r="J1361" s="8">
        <f t="shared" si="106"/>
        <v>101995.30000000002</v>
      </c>
      <c r="K1361" s="8">
        <f t="shared" si="107"/>
        <v>85714.499999999971</v>
      </c>
      <c r="L1361" s="8">
        <f t="shared" si="108"/>
        <v>23306.500000000007</v>
      </c>
      <c r="M1361" s="8">
        <f t="shared" si="109"/>
        <v>16082.900000000001</v>
      </c>
    </row>
    <row r="1362" spans="1:13" x14ac:dyDescent="0.2">
      <c r="A1362" t="s">
        <v>50</v>
      </c>
      <c r="B1362" t="s">
        <v>45</v>
      </c>
      <c r="C1362">
        <v>2014</v>
      </c>
      <c r="D1362" t="s">
        <v>97</v>
      </c>
      <c r="E1362" t="s">
        <v>30</v>
      </c>
      <c r="F1362" t="s">
        <v>35</v>
      </c>
      <c r="G1362" t="s">
        <v>81</v>
      </c>
      <c r="H1362" s="2">
        <v>512.6</v>
      </c>
      <c r="I1362" s="8">
        <f t="shared" si="105"/>
        <v>871389.69999999925</v>
      </c>
      <c r="J1362" s="8">
        <f t="shared" si="106"/>
        <v>101995.30000000002</v>
      </c>
      <c r="K1362" s="8">
        <f t="shared" si="107"/>
        <v>85714.499999999971</v>
      </c>
      <c r="L1362" s="8">
        <f t="shared" si="108"/>
        <v>23306.500000000007</v>
      </c>
      <c r="M1362" s="8">
        <f t="shared" si="109"/>
        <v>16765.5</v>
      </c>
    </row>
    <row r="1363" spans="1:13" x14ac:dyDescent="0.2">
      <c r="A1363" t="s">
        <v>50</v>
      </c>
      <c r="B1363" t="s">
        <v>45</v>
      </c>
      <c r="C1363">
        <v>2014</v>
      </c>
      <c r="D1363" t="s">
        <v>97</v>
      </c>
      <c r="E1363" t="s">
        <v>30</v>
      </c>
      <c r="F1363" t="s">
        <v>36</v>
      </c>
      <c r="G1363" t="s">
        <v>82</v>
      </c>
      <c r="H1363" s="2">
        <v>519.29999999999995</v>
      </c>
      <c r="I1363" s="8">
        <f t="shared" si="105"/>
        <v>871389.69999999925</v>
      </c>
      <c r="J1363" s="8">
        <f t="shared" si="106"/>
        <v>101995.30000000002</v>
      </c>
      <c r="K1363" s="8">
        <f t="shared" si="107"/>
        <v>85714.499999999971</v>
      </c>
      <c r="L1363" s="8">
        <f t="shared" si="108"/>
        <v>23306.500000000007</v>
      </c>
      <c r="M1363" s="8">
        <f t="shared" si="109"/>
        <v>19875.699999999997</v>
      </c>
    </row>
    <row r="1364" spans="1:13" x14ac:dyDescent="0.2">
      <c r="A1364" t="s">
        <v>50</v>
      </c>
      <c r="B1364" t="s">
        <v>45</v>
      </c>
      <c r="C1364">
        <v>2014</v>
      </c>
      <c r="D1364" t="s">
        <v>97</v>
      </c>
      <c r="E1364" t="s">
        <v>37</v>
      </c>
      <c r="F1364" t="s">
        <v>38</v>
      </c>
      <c r="G1364" t="s">
        <v>83</v>
      </c>
      <c r="H1364" s="2">
        <v>481</v>
      </c>
      <c r="I1364" s="8">
        <f t="shared" si="105"/>
        <v>871389.69999999925</v>
      </c>
      <c r="J1364" s="8">
        <f t="shared" si="106"/>
        <v>98027.8</v>
      </c>
      <c r="K1364" s="8">
        <f t="shared" si="107"/>
        <v>85714.499999999971</v>
      </c>
      <c r="L1364" s="8">
        <f t="shared" si="108"/>
        <v>23306.500000000007</v>
      </c>
      <c r="M1364" s="8">
        <f t="shared" si="109"/>
        <v>17455</v>
      </c>
    </row>
    <row r="1365" spans="1:13" x14ac:dyDescent="0.2">
      <c r="A1365" t="s">
        <v>50</v>
      </c>
      <c r="B1365" t="s">
        <v>45</v>
      </c>
      <c r="C1365">
        <v>2014</v>
      </c>
      <c r="D1365" t="s">
        <v>97</v>
      </c>
      <c r="E1365" t="s">
        <v>37</v>
      </c>
      <c r="F1365" t="s">
        <v>39</v>
      </c>
      <c r="G1365" t="s">
        <v>84</v>
      </c>
      <c r="H1365" s="2">
        <v>572.4</v>
      </c>
      <c r="I1365" s="8">
        <f t="shared" si="105"/>
        <v>871389.69999999925</v>
      </c>
      <c r="J1365" s="8">
        <f t="shared" si="106"/>
        <v>98027.8</v>
      </c>
      <c r="K1365" s="8">
        <f t="shared" si="107"/>
        <v>85714.499999999971</v>
      </c>
      <c r="L1365" s="8">
        <f t="shared" si="108"/>
        <v>23306.500000000007</v>
      </c>
      <c r="M1365" s="8">
        <f t="shared" si="109"/>
        <v>18989.7</v>
      </c>
    </row>
    <row r="1366" spans="1:13" x14ac:dyDescent="0.2">
      <c r="A1366" t="s">
        <v>50</v>
      </c>
      <c r="B1366" t="s">
        <v>45</v>
      </c>
      <c r="C1366">
        <v>2014</v>
      </c>
      <c r="D1366" t="s">
        <v>97</v>
      </c>
      <c r="E1366" t="s">
        <v>37</v>
      </c>
      <c r="F1366" t="s">
        <v>40</v>
      </c>
      <c r="G1366" t="s">
        <v>85</v>
      </c>
      <c r="H1366" s="2">
        <v>362.9</v>
      </c>
      <c r="I1366" s="8">
        <f t="shared" si="105"/>
        <v>871389.69999999925</v>
      </c>
      <c r="J1366" s="8">
        <f t="shared" si="106"/>
        <v>98027.8</v>
      </c>
      <c r="K1366" s="8">
        <f t="shared" si="107"/>
        <v>85714.499999999971</v>
      </c>
      <c r="L1366" s="8">
        <f t="shared" si="108"/>
        <v>23306.500000000007</v>
      </c>
      <c r="M1366" s="8">
        <f t="shared" si="109"/>
        <v>14367.1</v>
      </c>
    </row>
    <row r="1367" spans="1:13" x14ac:dyDescent="0.2">
      <c r="A1367" t="s">
        <v>50</v>
      </c>
      <c r="B1367" t="s">
        <v>45</v>
      </c>
      <c r="C1367">
        <v>2014</v>
      </c>
      <c r="D1367" t="s">
        <v>97</v>
      </c>
      <c r="E1367" t="s">
        <v>37</v>
      </c>
      <c r="F1367" t="s">
        <v>41</v>
      </c>
      <c r="G1367" t="s">
        <v>86</v>
      </c>
      <c r="H1367" s="2">
        <v>520.9</v>
      </c>
      <c r="I1367" s="8">
        <f t="shared" si="105"/>
        <v>871389.69999999925</v>
      </c>
      <c r="J1367" s="8">
        <f t="shared" si="106"/>
        <v>98027.8</v>
      </c>
      <c r="K1367" s="8">
        <f t="shared" si="107"/>
        <v>85714.499999999971</v>
      </c>
      <c r="L1367" s="8">
        <f t="shared" si="108"/>
        <v>23306.500000000007</v>
      </c>
      <c r="M1367" s="8">
        <f t="shared" si="109"/>
        <v>17422.699999999997</v>
      </c>
    </row>
    <row r="1368" spans="1:13" x14ac:dyDescent="0.2">
      <c r="A1368" t="s">
        <v>50</v>
      </c>
      <c r="B1368" t="s">
        <v>45</v>
      </c>
      <c r="C1368">
        <v>2014</v>
      </c>
      <c r="D1368" t="s">
        <v>97</v>
      </c>
      <c r="E1368" t="s">
        <v>37</v>
      </c>
      <c r="F1368" t="s">
        <v>42</v>
      </c>
      <c r="G1368" t="s">
        <v>87</v>
      </c>
      <c r="H1368" s="2">
        <v>441.9</v>
      </c>
      <c r="I1368" s="8">
        <f t="shared" si="105"/>
        <v>871389.69999999925</v>
      </c>
      <c r="J1368" s="8">
        <f t="shared" si="106"/>
        <v>98027.8</v>
      </c>
      <c r="K1368" s="8">
        <f t="shared" si="107"/>
        <v>85714.499999999971</v>
      </c>
      <c r="L1368" s="8">
        <f t="shared" si="108"/>
        <v>23306.500000000007</v>
      </c>
      <c r="M1368" s="8">
        <f t="shared" si="109"/>
        <v>17432.8</v>
      </c>
    </row>
    <row r="1369" spans="1:13" x14ac:dyDescent="0.2">
      <c r="A1369" t="s">
        <v>50</v>
      </c>
      <c r="B1369" t="s">
        <v>45</v>
      </c>
      <c r="C1369">
        <v>2014</v>
      </c>
      <c r="D1369" t="s">
        <v>97</v>
      </c>
      <c r="E1369" t="s">
        <v>37</v>
      </c>
      <c r="F1369" t="s">
        <v>43</v>
      </c>
      <c r="G1369" t="s">
        <v>88</v>
      </c>
      <c r="H1369" s="2">
        <v>170.3</v>
      </c>
      <c r="I1369" s="8">
        <f t="shared" si="105"/>
        <v>871389.69999999925</v>
      </c>
      <c r="J1369" s="8">
        <f t="shared" si="106"/>
        <v>98027.8</v>
      </c>
      <c r="K1369" s="8">
        <f t="shared" si="107"/>
        <v>85714.499999999971</v>
      </c>
      <c r="L1369" s="8">
        <f t="shared" si="108"/>
        <v>23306.500000000007</v>
      </c>
      <c r="M1369" s="8">
        <f t="shared" si="109"/>
        <v>12360.5</v>
      </c>
    </row>
    <row r="1370" spans="1:13" x14ac:dyDescent="0.2">
      <c r="A1370" t="s">
        <v>50</v>
      </c>
      <c r="B1370" t="s">
        <v>45</v>
      </c>
      <c r="C1370">
        <v>2014</v>
      </c>
      <c r="D1370" t="s">
        <v>98</v>
      </c>
      <c r="E1370" t="s">
        <v>16</v>
      </c>
      <c r="F1370" t="s">
        <v>17</v>
      </c>
      <c r="G1370" t="s">
        <v>65</v>
      </c>
      <c r="H1370" s="2">
        <v>265</v>
      </c>
      <c r="I1370" s="8">
        <f t="shared" si="105"/>
        <v>800501</v>
      </c>
      <c r="J1370" s="8">
        <f t="shared" si="106"/>
        <v>59655</v>
      </c>
      <c r="K1370" s="8">
        <f t="shared" si="107"/>
        <v>88908</v>
      </c>
      <c r="L1370" s="8">
        <f t="shared" si="108"/>
        <v>21911</v>
      </c>
      <c r="M1370" s="8">
        <f t="shared" si="109"/>
        <v>9690</v>
      </c>
    </row>
    <row r="1371" spans="1:13" x14ac:dyDescent="0.2">
      <c r="A1371" t="s">
        <v>50</v>
      </c>
      <c r="B1371" t="s">
        <v>45</v>
      </c>
      <c r="C1371">
        <v>2014</v>
      </c>
      <c r="D1371" t="s">
        <v>98</v>
      </c>
      <c r="E1371" t="s">
        <v>16</v>
      </c>
      <c r="F1371" t="s">
        <v>18</v>
      </c>
      <c r="G1371" t="s">
        <v>66</v>
      </c>
      <c r="H1371" s="2">
        <v>170</v>
      </c>
      <c r="I1371" s="8">
        <f t="shared" si="105"/>
        <v>800501</v>
      </c>
      <c r="J1371" s="8">
        <f t="shared" si="106"/>
        <v>59655</v>
      </c>
      <c r="K1371" s="8">
        <f t="shared" si="107"/>
        <v>88908</v>
      </c>
      <c r="L1371" s="8">
        <f t="shared" si="108"/>
        <v>21911</v>
      </c>
      <c r="M1371" s="8">
        <f t="shared" si="109"/>
        <v>9223</v>
      </c>
    </row>
    <row r="1372" spans="1:13" x14ac:dyDescent="0.2">
      <c r="A1372" t="s">
        <v>50</v>
      </c>
      <c r="B1372" t="s">
        <v>45</v>
      </c>
      <c r="C1372">
        <v>2014</v>
      </c>
      <c r="D1372" t="s">
        <v>98</v>
      </c>
      <c r="E1372" t="s">
        <v>16</v>
      </c>
      <c r="F1372" t="s">
        <v>19</v>
      </c>
      <c r="G1372" t="s">
        <v>67</v>
      </c>
      <c r="H1372" s="2">
        <v>181</v>
      </c>
      <c r="I1372" s="8">
        <f t="shared" si="105"/>
        <v>800501</v>
      </c>
      <c r="J1372" s="8">
        <f t="shared" si="106"/>
        <v>59655</v>
      </c>
      <c r="K1372" s="8">
        <f t="shared" si="107"/>
        <v>88908</v>
      </c>
      <c r="L1372" s="8">
        <f t="shared" si="108"/>
        <v>21911</v>
      </c>
      <c r="M1372" s="8">
        <f t="shared" si="109"/>
        <v>6665</v>
      </c>
    </row>
    <row r="1373" spans="1:13" x14ac:dyDescent="0.2">
      <c r="A1373" t="s">
        <v>50</v>
      </c>
      <c r="B1373" t="s">
        <v>45</v>
      </c>
      <c r="C1373">
        <v>2014</v>
      </c>
      <c r="D1373" t="s">
        <v>98</v>
      </c>
      <c r="E1373" t="s">
        <v>16</v>
      </c>
      <c r="F1373" t="s">
        <v>20</v>
      </c>
      <c r="G1373" t="s">
        <v>68</v>
      </c>
      <c r="H1373" s="2">
        <v>168</v>
      </c>
      <c r="I1373" s="8">
        <f t="shared" si="105"/>
        <v>800501</v>
      </c>
      <c r="J1373" s="8">
        <f t="shared" si="106"/>
        <v>59655</v>
      </c>
      <c r="K1373" s="8">
        <f t="shared" si="107"/>
        <v>88908</v>
      </c>
      <c r="L1373" s="8">
        <f t="shared" si="108"/>
        <v>21911</v>
      </c>
      <c r="M1373" s="8">
        <f t="shared" si="109"/>
        <v>6890</v>
      </c>
    </row>
    <row r="1374" spans="1:13" x14ac:dyDescent="0.2">
      <c r="A1374" t="s">
        <v>50</v>
      </c>
      <c r="B1374" t="s">
        <v>45</v>
      </c>
      <c r="C1374">
        <v>2014</v>
      </c>
      <c r="D1374" t="s">
        <v>98</v>
      </c>
      <c r="E1374" t="s">
        <v>16</v>
      </c>
      <c r="F1374" t="s">
        <v>21</v>
      </c>
      <c r="G1374" t="s">
        <v>69</v>
      </c>
      <c r="H1374" s="2">
        <v>623</v>
      </c>
      <c r="I1374" s="8">
        <f t="shared" si="105"/>
        <v>800501</v>
      </c>
      <c r="J1374" s="8">
        <f t="shared" si="106"/>
        <v>59655</v>
      </c>
      <c r="K1374" s="8">
        <f t="shared" si="107"/>
        <v>88908</v>
      </c>
      <c r="L1374" s="8">
        <f t="shared" si="108"/>
        <v>21911</v>
      </c>
      <c r="M1374" s="8">
        <f t="shared" si="109"/>
        <v>19549</v>
      </c>
    </row>
    <row r="1375" spans="1:13" x14ac:dyDescent="0.2">
      <c r="A1375" t="s">
        <v>50</v>
      </c>
      <c r="B1375" t="s">
        <v>45</v>
      </c>
      <c r="C1375">
        <v>2014</v>
      </c>
      <c r="D1375" t="s">
        <v>98</v>
      </c>
      <c r="E1375" t="s">
        <v>16</v>
      </c>
      <c r="F1375" t="s">
        <v>22</v>
      </c>
      <c r="G1375" t="s">
        <v>70</v>
      </c>
      <c r="H1375" s="2">
        <v>280</v>
      </c>
      <c r="I1375" s="8">
        <f t="shared" si="105"/>
        <v>800501</v>
      </c>
      <c r="J1375" s="8">
        <f t="shared" si="106"/>
        <v>59655</v>
      </c>
      <c r="K1375" s="8">
        <f t="shared" si="107"/>
        <v>88908</v>
      </c>
      <c r="L1375" s="8">
        <f t="shared" si="108"/>
        <v>21911</v>
      </c>
      <c r="M1375" s="8">
        <f t="shared" si="109"/>
        <v>7638</v>
      </c>
    </row>
    <row r="1376" spans="1:13" x14ac:dyDescent="0.2">
      <c r="A1376" t="s">
        <v>50</v>
      </c>
      <c r="B1376" t="s">
        <v>45</v>
      </c>
      <c r="C1376">
        <v>2014</v>
      </c>
      <c r="D1376" t="s">
        <v>98</v>
      </c>
      <c r="E1376" t="s">
        <v>23</v>
      </c>
      <c r="F1376" t="s">
        <v>24</v>
      </c>
      <c r="G1376" t="s">
        <v>71</v>
      </c>
      <c r="H1376" s="2">
        <v>1670</v>
      </c>
      <c r="I1376" s="8">
        <f t="shared" si="105"/>
        <v>800501</v>
      </c>
      <c r="J1376" s="8">
        <f t="shared" si="106"/>
        <v>555532</v>
      </c>
      <c r="K1376" s="8">
        <f t="shared" si="107"/>
        <v>88908</v>
      </c>
      <c r="L1376" s="8">
        <f t="shared" si="108"/>
        <v>21911</v>
      </c>
      <c r="M1376" s="8">
        <f t="shared" si="109"/>
        <v>85260</v>
      </c>
    </row>
    <row r="1377" spans="1:13" x14ac:dyDescent="0.2">
      <c r="A1377" t="s">
        <v>50</v>
      </c>
      <c r="B1377" t="s">
        <v>45</v>
      </c>
      <c r="C1377">
        <v>2014</v>
      </c>
      <c r="D1377" t="s">
        <v>98</v>
      </c>
      <c r="E1377" t="s">
        <v>23</v>
      </c>
      <c r="F1377" t="s">
        <v>25</v>
      </c>
      <c r="G1377" t="s">
        <v>72</v>
      </c>
      <c r="H1377" s="2">
        <v>5010</v>
      </c>
      <c r="I1377" s="8">
        <f t="shared" si="105"/>
        <v>800501</v>
      </c>
      <c r="J1377" s="8">
        <f t="shared" si="106"/>
        <v>555532</v>
      </c>
      <c r="K1377" s="8">
        <f t="shared" si="107"/>
        <v>88908</v>
      </c>
      <c r="L1377" s="8">
        <f t="shared" si="108"/>
        <v>21911</v>
      </c>
      <c r="M1377" s="8">
        <f t="shared" si="109"/>
        <v>117860</v>
      </c>
    </row>
    <row r="1378" spans="1:13" x14ac:dyDescent="0.2">
      <c r="A1378" t="s">
        <v>50</v>
      </c>
      <c r="B1378" t="s">
        <v>45</v>
      </c>
      <c r="C1378">
        <v>2014</v>
      </c>
      <c r="D1378" t="s">
        <v>98</v>
      </c>
      <c r="E1378" t="s">
        <v>23</v>
      </c>
      <c r="F1378" t="s">
        <v>26</v>
      </c>
      <c r="G1378" t="s">
        <v>73</v>
      </c>
      <c r="H1378" s="2">
        <v>410</v>
      </c>
      <c r="I1378" s="8">
        <f t="shared" si="105"/>
        <v>800501</v>
      </c>
      <c r="J1378" s="8">
        <f t="shared" si="106"/>
        <v>555532</v>
      </c>
      <c r="K1378" s="8">
        <f t="shared" si="107"/>
        <v>88908</v>
      </c>
      <c r="L1378" s="8">
        <f t="shared" si="108"/>
        <v>21911</v>
      </c>
      <c r="M1378" s="8">
        <f t="shared" si="109"/>
        <v>47465</v>
      </c>
    </row>
    <row r="1379" spans="1:13" x14ac:dyDescent="0.2">
      <c r="A1379" t="s">
        <v>50</v>
      </c>
      <c r="B1379" t="s">
        <v>45</v>
      </c>
      <c r="C1379">
        <v>2014</v>
      </c>
      <c r="D1379" t="s">
        <v>98</v>
      </c>
      <c r="E1379" t="s">
        <v>23</v>
      </c>
      <c r="F1379" t="s">
        <v>27</v>
      </c>
      <c r="G1379" t="s">
        <v>74</v>
      </c>
      <c r="H1379" s="2">
        <v>1724</v>
      </c>
      <c r="I1379" s="8">
        <f t="shared" si="105"/>
        <v>800501</v>
      </c>
      <c r="J1379" s="8">
        <f t="shared" si="106"/>
        <v>555532</v>
      </c>
      <c r="K1379" s="8">
        <f t="shared" si="107"/>
        <v>88908</v>
      </c>
      <c r="L1379" s="8">
        <f t="shared" si="108"/>
        <v>21911</v>
      </c>
      <c r="M1379" s="8">
        <f t="shared" si="109"/>
        <v>115566</v>
      </c>
    </row>
    <row r="1380" spans="1:13" x14ac:dyDescent="0.2">
      <c r="A1380" t="s">
        <v>50</v>
      </c>
      <c r="B1380" t="s">
        <v>45</v>
      </c>
      <c r="C1380">
        <v>2014</v>
      </c>
      <c r="D1380" t="s">
        <v>98</v>
      </c>
      <c r="E1380" t="s">
        <v>23</v>
      </c>
      <c r="F1380" t="s">
        <v>28</v>
      </c>
      <c r="G1380" t="s">
        <v>75</v>
      </c>
      <c r="H1380" s="2">
        <v>3807</v>
      </c>
      <c r="I1380" s="8">
        <f t="shared" si="105"/>
        <v>800501</v>
      </c>
      <c r="J1380" s="8">
        <f t="shared" si="106"/>
        <v>555532</v>
      </c>
      <c r="K1380" s="8">
        <f t="shared" si="107"/>
        <v>88908</v>
      </c>
      <c r="L1380" s="8">
        <f t="shared" si="108"/>
        <v>21911</v>
      </c>
      <c r="M1380" s="8">
        <f t="shared" si="109"/>
        <v>89571</v>
      </c>
    </row>
    <row r="1381" spans="1:13" x14ac:dyDescent="0.2">
      <c r="A1381" t="s">
        <v>50</v>
      </c>
      <c r="B1381" t="s">
        <v>45</v>
      </c>
      <c r="C1381">
        <v>2014</v>
      </c>
      <c r="D1381" t="s">
        <v>98</v>
      </c>
      <c r="E1381" t="s">
        <v>23</v>
      </c>
      <c r="F1381" t="s">
        <v>29</v>
      </c>
      <c r="G1381" t="s">
        <v>76</v>
      </c>
      <c r="H1381" s="2">
        <v>2880</v>
      </c>
      <c r="I1381" s="8">
        <f t="shared" si="105"/>
        <v>800501</v>
      </c>
      <c r="J1381" s="8">
        <f t="shared" si="106"/>
        <v>555532</v>
      </c>
      <c r="K1381" s="8">
        <f t="shared" si="107"/>
        <v>88908</v>
      </c>
      <c r="L1381" s="8">
        <f t="shared" si="108"/>
        <v>21911</v>
      </c>
      <c r="M1381" s="8">
        <f t="shared" si="109"/>
        <v>99810</v>
      </c>
    </row>
    <row r="1382" spans="1:13" x14ac:dyDescent="0.2">
      <c r="A1382" t="s">
        <v>50</v>
      </c>
      <c r="B1382" t="s">
        <v>45</v>
      </c>
      <c r="C1382">
        <v>2014</v>
      </c>
      <c r="D1382" t="s">
        <v>98</v>
      </c>
      <c r="E1382" t="s">
        <v>30</v>
      </c>
      <c r="F1382" t="s">
        <v>31</v>
      </c>
      <c r="G1382" t="s">
        <v>77</v>
      </c>
      <c r="H1382" s="2">
        <v>477</v>
      </c>
      <c r="I1382" s="8">
        <f t="shared" si="105"/>
        <v>800501</v>
      </c>
      <c r="J1382" s="8">
        <f t="shared" si="106"/>
        <v>96018</v>
      </c>
      <c r="K1382" s="8">
        <f t="shared" si="107"/>
        <v>88908</v>
      </c>
      <c r="L1382" s="8">
        <f t="shared" si="108"/>
        <v>21911</v>
      </c>
      <c r="M1382" s="8">
        <f t="shared" si="109"/>
        <v>14822</v>
      </c>
    </row>
    <row r="1383" spans="1:13" x14ac:dyDescent="0.2">
      <c r="A1383" t="s">
        <v>50</v>
      </c>
      <c r="B1383" t="s">
        <v>45</v>
      </c>
      <c r="C1383">
        <v>2014</v>
      </c>
      <c r="D1383" t="s">
        <v>98</v>
      </c>
      <c r="E1383" t="s">
        <v>30</v>
      </c>
      <c r="F1383" t="s">
        <v>32</v>
      </c>
      <c r="G1383" t="s">
        <v>78</v>
      </c>
      <c r="H1383" s="2">
        <v>198</v>
      </c>
      <c r="I1383" s="8">
        <f t="shared" si="105"/>
        <v>800501</v>
      </c>
      <c r="J1383" s="8">
        <f t="shared" si="106"/>
        <v>96018</v>
      </c>
      <c r="K1383" s="8">
        <f t="shared" si="107"/>
        <v>88908</v>
      </c>
      <c r="L1383" s="8">
        <f t="shared" si="108"/>
        <v>21911</v>
      </c>
      <c r="M1383" s="8">
        <f t="shared" si="109"/>
        <v>16325</v>
      </c>
    </row>
    <row r="1384" spans="1:13" x14ac:dyDescent="0.2">
      <c r="A1384" t="s">
        <v>50</v>
      </c>
      <c r="B1384" t="s">
        <v>45</v>
      </c>
      <c r="C1384">
        <v>2014</v>
      </c>
      <c r="D1384" t="s">
        <v>98</v>
      </c>
      <c r="E1384" t="s">
        <v>30</v>
      </c>
      <c r="F1384" t="s">
        <v>33</v>
      </c>
      <c r="G1384" t="s">
        <v>79</v>
      </c>
      <c r="H1384" s="2">
        <v>355</v>
      </c>
      <c r="I1384" s="8">
        <f t="shared" si="105"/>
        <v>800501</v>
      </c>
      <c r="J1384" s="8">
        <f t="shared" si="106"/>
        <v>96018</v>
      </c>
      <c r="K1384" s="8">
        <f t="shared" si="107"/>
        <v>88908</v>
      </c>
      <c r="L1384" s="8">
        <f t="shared" si="108"/>
        <v>21911</v>
      </c>
      <c r="M1384" s="8">
        <f t="shared" si="109"/>
        <v>15901</v>
      </c>
    </row>
    <row r="1385" spans="1:13" x14ac:dyDescent="0.2">
      <c r="A1385" t="s">
        <v>50</v>
      </c>
      <c r="B1385" t="s">
        <v>45</v>
      </c>
      <c r="C1385">
        <v>2014</v>
      </c>
      <c r="D1385" t="s">
        <v>98</v>
      </c>
      <c r="E1385" t="s">
        <v>30</v>
      </c>
      <c r="F1385" t="s">
        <v>34</v>
      </c>
      <c r="G1385" t="s">
        <v>80</v>
      </c>
      <c r="H1385" s="2">
        <v>260</v>
      </c>
      <c r="I1385" s="8">
        <f t="shared" si="105"/>
        <v>800501</v>
      </c>
      <c r="J1385" s="8">
        <f t="shared" si="106"/>
        <v>96018</v>
      </c>
      <c r="K1385" s="8">
        <f t="shared" si="107"/>
        <v>88908</v>
      </c>
      <c r="L1385" s="8">
        <f t="shared" si="108"/>
        <v>21911</v>
      </c>
      <c r="M1385" s="8">
        <f t="shared" si="109"/>
        <v>14754</v>
      </c>
    </row>
    <row r="1386" spans="1:13" x14ac:dyDescent="0.2">
      <c r="A1386" t="s">
        <v>50</v>
      </c>
      <c r="B1386" t="s">
        <v>45</v>
      </c>
      <c r="C1386">
        <v>2014</v>
      </c>
      <c r="D1386" t="s">
        <v>98</v>
      </c>
      <c r="E1386" t="s">
        <v>30</v>
      </c>
      <c r="F1386" t="s">
        <v>35</v>
      </c>
      <c r="G1386" t="s">
        <v>81</v>
      </c>
      <c r="H1386" s="2">
        <v>432</v>
      </c>
      <c r="I1386" s="8">
        <f t="shared" si="105"/>
        <v>800501</v>
      </c>
      <c r="J1386" s="8">
        <f t="shared" si="106"/>
        <v>96018</v>
      </c>
      <c r="K1386" s="8">
        <f t="shared" si="107"/>
        <v>88908</v>
      </c>
      <c r="L1386" s="8">
        <f t="shared" si="108"/>
        <v>21911</v>
      </c>
      <c r="M1386" s="8">
        <f t="shared" si="109"/>
        <v>14856</v>
      </c>
    </row>
    <row r="1387" spans="1:13" x14ac:dyDescent="0.2">
      <c r="A1387" t="s">
        <v>50</v>
      </c>
      <c r="B1387" t="s">
        <v>45</v>
      </c>
      <c r="C1387">
        <v>2014</v>
      </c>
      <c r="D1387" t="s">
        <v>98</v>
      </c>
      <c r="E1387" t="s">
        <v>30</v>
      </c>
      <c r="F1387" t="s">
        <v>36</v>
      </c>
      <c r="G1387" t="s">
        <v>82</v>
      </c>
      <c r="H1387" s="2">
        <v>512</v>
      </c>
      <c r="I1387" s="8">
        <f t="shared" si="105"/>
        <v>800501</v>
      </c>
      <c r="J1387" s="8">
        <f t="shared" si="106"/>
        <v>96018</v>
      </c>
      <c r="K1387" s="8">
        <f t="shared" si="107"/>
        <v>88908</v>
      </c>
      <c r="L1387" s="8">
        <f t="shared" si="108"/>
        <v>21911</v>
      </c>
      <c r="M1387" s="8">
        <f t="shared" si="109"/>
        <v>19360</v>
      </c>
    </row>
    <row r="1388" spans="1:13" x14ac:dyDescent="0.2">
      <c r="A1388" t="s">
        <v>50</v>
      </c>
      <c r="B1388" t="s">
        <v>45</v>
      </c>
      <c r="C1388">
        <v>2014</v>
      </c>
      <c r="D1388" t="s">
        <v>98</v>
      </c>
      <c r="E1388" t="s">
        <v>37</v>
      </c>
      <c r="F1388" t="s">
        <v>38</v>
      </c>
      <c r="G1388" t="s">
        <v>83</v>
      </c>
      <c r="H1388" s="2">
        <v>476</v>
      </c>
      <c r="I1388" s="8">
        <f t="shared" si="105"/>
        <v>800501</v>
      </c>
      <c r="J1388" s="8">
        <f t="shared" si="106"/>
        <v>89296</v>
      </c>
      <c r="K1388" s="8">
        <f t="shared" si="107"/>
        <v>88908</v>
      </c>
      <c r="L1388" s="8">
        <f t="shared" si="108"/>
        <v>21911</v>
      </c>
      <c r="M1388" s="8">
        <f t="shared" si="109"/>
        <v>16009</v>
      </c>
    </row>
    <row r="1389" spans="1:13" x14ac:dyDescent="0.2">
      <c r="A1389" t="s">
        <v>50</v>
      </c>
      <c r="B1389" t="s">
        <v>45</v>
      </c>
      <c r="C1389">
        <v>2014</v>
      </c>
      <c r="D1389" t="s">
        <v>98</v>
      </c>
      <c r="E1389" t="s">
        <v>37</v>
      </c>
      <c r="F1389" t="s">
        <v>39</v>
      </c>
      <c r="G1389" t="s">
        <v>84</v>
      </c>
      <c r="H1389" s="2">
        <v>414</v>
      </c>
      <c r="I1389" s="8">
        <f t="shared" si="105"/>
        <v>800501</v>
      </c>
      <c r="J1389" s="8">
        <f t="shared" si="106"/>
        <v>89296</v>
      </c>
      <c r="K1389" s="8">
        <f t="shared" si="107"/>
        <v>88908</v>
      </c>
      <c r="L1389" s="8">
        <f t="shared" si="108"/>
        <v>21911</v>
      </c>
      <c r="M1389" s="8">
        <f t="shared" si="109"/>
        <v>16821</v>
      </c>
    </row>
    <row r="1390" spans="1:13" x14ac:dyDescent="0.2">
      <c r="A1390" t="s">
        <v>50</v>
      </c>
      <c r="B1390" t="s">
        <v>45</v>
      </c>
      <c r="C1390">
        <v>2014</v>
      </c>
      <c r="D1390" t="s">
        <v>98</v>
      </c>
      <c r="E1390" t="s">
        <v>37</v>
      </c>
      <c r="F1390" t="s">
        <v>40</v>
      </c>
      <c r="G1390" t="s">
        <v>85</v>
      </c>
      <c r="H1390" s="2">
        <v>504</v>
      </c>
      <c r="I1390" s="8">
        <f t="shared" si="105"/>
        <v>800501</v>
      </c>
      <c r="J1390" s="8">
        <f t="shared" si="106"/>
        <v>89296</v>
      </c>
      <c r="K1390" s="8">
        <f t="shared" si="107"/>
        <v>88908</v>
      </c>
      <c r="L1390" s="8">
        <f t="shared" si="108"/>
        <v>21911</v>
      </c>
      <c r="M1390" s="8">
        <f t="shared" si="109"/>
        <v>13064</v>
      </c>
    </row>
    <row r="1391" spans="1:13" x14ac:dyDescent="0.2">
      <c r="A1391" t="s">
        <v>50</v>
      </c>
      <c r="B1391" t="s">
        <v>45</v>
      </c>
      <c r="C1391">
        <v>2014</v>
      </c>
      <c r="D1391" t="s">
        <v>98</v>
      </c>
      <c r="E1391" t="s">
        <v>37</v>
      </c>
      <c r="F1391" t="s">
        <v>41</v>
      </c>
      <c r="G1391" t="s">
        <v>86</v>
      </c>
      <c r="H1391" s="2">
        <v>415</v>
      </c>
      <c r="I1391" s="8">
        <f t="shared" si="105"/>
        <v>800501</v>
      </c>
      <c r="J1391" s="8">
        <f t="shared" si="106"/>
        <v>89296</v>
      </c>
      <c r="K1391" s="8">
        <f t="shared" si="107"/>
        <v>88908</v>
      </c>
      <c r="L1391" s="8">
        <f t="shared" si="108"/>
        <v>21911</v>
      </c>
      <c r="M1391" s="8">
        <f t="shared" si="109"/>
        <v>16477</v>
      </c>
    </row>
    <row r="1392" spans="1:13" x14ac:dyDescent="0.2">
      <c r="A1392" t="s">
        <v>50</v>
      </c>
      <c r="B1392" t="s">
        <v>45</v>
      </c>
      <c r="C1392">
        <v>2014</v>
      </c>
      <c r="D1392" t="s">
        <v>98</v>
      </c>
      <c r="E1392" t="s">
        <v>37</v>
      </c>
      <c r="F1392" t="s">
        <v>42</v>
      </c>
      <c r="G1392" t="s">
        <v>87</v>
      </c>
      <c r="H1392" s="2">
        <v>411</v>
      </c>
      <c r="I1392" s="8">
        <f t="shared" si="105"/>
        <v>800501</v>
      </c>
      <c r="J1392" s="8">
        <f t="shared" si="106"/>
        <v>89296</v>
      </c>
      <c r="K1392" s="8">
        <f t="shared" si="107"/>
        <v>88908</v>
      </c>
      <c r="L1392" s="8">
        <f t="shared" si="108"/>
        <v>21911</v>
      </c>
      <c r="M1392" s="8">
        <f t="shared" si="109"/>
        <v>15965</v>
      </c>
    </row>
    <row r="1393" spans="1:13" x14ac:dyDescent="0.2">
      <c r="A1393" t="s">
        <v>50</v>
      </c>
      <c r="B1393" t="s">
        <v>45</v>
      </c>
      <c r="C1393">
        <v>2014</v>
      </c>
      <c r="D1393" t="s">
        <v>98</v>
      </c>
      <c r="E1393" t="s">
        <v>37</v>
      </c>
      <c r="F1393" t="s">
        <v>43</v>
      </c>
      <c r="G1393" t="s">
        <v>88</v>
      </c>
      <c r="H1393" s="2">
        <v>269</v>
      </c>
      <c r="I1393" s="8">
        <f t="shared" si="105"/>
        <v>800501</v>
      </c>
      <c r="J1393" s="8">
        <f t="shared" si="106"/>
        <v>89296</v>
      </c>
      <c r="K1393" s="8">
        <f t="shared" si="107"/>
        <v>88908</v>
      </c>
      <c r="L1393" s="8">
        <f t="shared" si="108"/>
        <v>21911</v>
      </c>
      <c r="M1393" s="8">
        <f t="shared" si="109"/>
        <v>10960</v>
      </c>
    </row>
    <row r="1394" spans="1:13" x14ac:dyDescent="0.2">
      <c r="A1394" t="s">
        <v>50</v>
      </c>
      <c r="B1394" t="s">
        <v>45</v>
      </c>
      <c r="C1394">
        <v>2014</v>
      </c>
      <c r="D1394" t="s">
        <v>99</v>
      </c>
      <c r="E1394" t="s">
        <v>16</v>
      </c>
      <c r="F1394" t="s">
        <v>17</v>
      </c>
      <c r="G1394" t="s">
        <v>65</v>
      </c>
      <c r="H1394" s="2">
        <v>249.8</v>
      </c>
      <c r="I1394" s="8">
        <f t="shared" si="105"/>
        <v>855617.85</v>
      </c>
      <c r="J1394" s="8">
        <f t="shared" si="106"/>
        <v>65599.849999999991</v>
      </c>
      <c r="K1394" s="8">
        <f t="shared" si="107"/>
        <v>96320.3</v>
      </c>
      <c r="L1394" s="8">
        <f t="shared" si="108"/>
        <v>16379.949999999999</v>
      </c>
      <c r="M1394" s="8">
        <f t="shared" si="109"/>
        <v>11938.949999999997</v>
      </c>
    </row>
    <row r="1395" spans="1:13" x14ac:dyDescent="0.2">
      <c r="A1395" t="s">
        <v>50</v>
      </c>
      <c r="B1395" t="s">
        <v>45</v>
      </c>
      <c r="C1395">
        <v>2014</v>
      </c>
      <c r="D1395" t="s">
        <v>99</v>
      </c>
      <c r="E1395" t="s">
        <v>16</v>
      </c>
      <c r="F1395" t="s">
        <v>18</v>
      </c>
      <c r="G1395" t="s">
        <v>66</v>
      </c>
      <c r="H1395" s="2">
        <v>131.55000000000001</v>
      </c>
      <c r="I1395" s="8">
        <f t="shared" si="105"/>
        <v>855617.85</v>
      </c>
      <c r="J1395" s="8">
        <f t="shared" si="106"/>
        <v>65599.849999999991</v>
      </c>
      <c r="K1395" s="8">
        <f t="shared" si="107"/>
        <v>96320.3</v>
      </c>
      <c r="L1395" s="8">
        <f t="shared" si="108"/>
        <v>16379.949999999999</v>
      </c>
      <c r="M1395" s="8">
        <f t="shared" si="109"/>
        <v>10351.1</v>
      </c>
    </row>
    <row r="1396" spans="1:13" x14ac:dyDescent="0.2">
      <c r="A1396" t="s">
        <v>50</v>
      </c>
      <c r="B1396" t="s">
        <v>45</v>
      </c>
      <c r="C1396">
        <v>2014</v>
      </c>
      <c r="D1396" t="s">
        <v>99</v>
      </c>
      <c r="E1396" t="s">
        <v>16</v>
      </c>
      <c r="F1396" t="s">
        <v>19</v>
      </c>
      <c r="G1396" t="s">
        <v>67</v>
      </c>
      <c r="H1396" s="2">
        <v>157.35</v>
      </c>
      <c r="I1396" s="8">
        <f t="shared" si="105"/>
        <v>855617.85</v>
      </c>
      <c r="J1396" s="8">
        <f t="shared" si="106"/>
        <v>65599.849999999991</v>
      </c>
      <c r="K1396" s="8">
        <f t="shared" si="107"/>
        <v>96320.3</v>
      </c>
      <c r="L1396" s="8">
        <f t="shared" si="108"/>
        <v>16379.949999999999</v>
      </c>
      <c r="M1396" s="8">
        <f t="shared" si="109"/>
        <v>7251.2499999999991</v>
      </c>
    </row>
    <row r="1397" spans="1:13" x14ac:dyDescent="0.2">
      <c r="A1397" t="s">
        <v>50</v>
      </c>
      <c r="B1397" t="s">
        <v>45</v>
      </c>
      <c r="C1397">
        <v>2014</v>
      </c>
      <c r="D1397" t="s">
        <v>99</v>
      </c>
      <c r="E1397" t="s">
        <v>16</v>
      </c>
      <c r="F1397" t="s">
        <v>20</v>
      </c>
      <c r="G1397" t="s">
        <v>68</v>
      </c>
      <c r="H1397" s="2">
        <v>129.85</v>
      </c>
      <c r="I1397" s="8">
        <f t="shared" si="105"/>
        <v>855617.85</v>
      </c>
      <c r="J1397" s="8">
        <f t="shared" si="106"/>
        <v>65599.849999999991</v>
      </c>
      <c r="K1397" s="8">
        <f t="shared" si="107"/>
        <v>96320.3</v>
      </c>
      <c r="L1397" s="8">
        <f t="shared" si="108"/>
        <v>16379.949999999999</v>
      </c>
      <c r="M1397" s="8">
        <f t="shared" si="109"/>
        <v>8023.4</v>
      </c>
    </row>
    <row r="1398" spans="1:13" x14ac:dyDescent="0.2">
      <c r="A1398" t="s">
        <v>50</v>
      </c>
      <c r="B1398" t="s">
        <v>45</v>
      </c>
      <c r="C1398">
        <v>2014</v>
      </c>
      <c r="D1398" t="s">
        <v>99</v>
      </c>
      <c r="E1398" t="s">
        <v>16</v>
      </c>
      <c r="F1398" t="s">
        <v>21</v>
      </c>
      <c r="G1398" t="s">
        <v>69</v>
      </c>
      <c r="H1398" s="2">
        <v>428.45</v>
      </c>
      <c r="I1398" s="8">
        <f t="shared" si="105"/>
        <v>855617.85</v>
      </c>
      <c r="J1398" s="8">
        <f t="shared" si="106"/>
        <v>65599.849999999991</v>
      </c>
      <c r="K1398" s="8">
        <f t="shared" si="107"/>
        <v>96320.3</v>
      </c>
      <c r="L1398" s="8">
        <f t="shared" si="108"/>
        <v>16379.949999999999</v>
      </c>
      <c r="M1398" s="8">
        <f t="shared" si="109"/>
        <v>19344.75</v>
      </c>
    </row>
    <row r="1399" spans="1:13" x14ac:dyDescent="0.2">
      <c r="A1399" t="s">
        <v>50</v>
      </c>
      <c r="B1399" t="s">
        <v>45</v>
      </c>
      <c r="C1399">
        <v>2014</v>
      </c>
      <c r="D1399" t="s">
        <v>99</v>
      </c>
      <c r="E1399" t="s">
        <v>16</v>
      </c>
      <c r="F1399" t="s">
        <v>22</v>
      </c>
      <c r="G1399" t="s">
        <v>70</v>
      </c>
      <c r="H1399" s="2">
        <v>87.75</v>
      </c>
      <c r="I1399" s="8">
        <f t="shared" si="105"/>
        <v>855617.85</v>
      </c>
      <c r="J1399" s="8">
        <f t="shared" si="106"/>
        <v>65599.849999999991</v>
      </c>
      <c r="K1399" s="8">
        <f t="shared" si="107"/>
        <v>96320.3</v>
      </c>
      <c r="L1399" s="8">
        <f t="shared" si="108"/>
        <v>16379.949999999999</v>
      </c>
      <c r="M1399" s="8">
        <f t="shared" si="109"/>
        <v>8690.4000000000015</v>
      </c>
    </row>
    <row r="1400" spans="1:13" x14ac:dyDescent="0.2">
      <c r="A1400" t="s">
        <v>50</v>
      </c>
      <c r="B1400" t="s">
        <v>45</v>
      </c>
      <c r="C1400">
        <v>2014</v>
      </c>
      <c r="D1400" t="s">
        <v>99</v>
      </c>
      <c r="E1400" t="s">
        <v>23</v>
      </c>
      <c r="F1400" t="s">
        <v>24</v>
      </c>
      <c r="G1400" t="s">
        <v>71</v>
      </c>
      <c r="H1400" s="2">
        <v>2898</v>
      </c>
      <c r="I1400" s="8">
        <f t="shared" si="105"/>
        <v>855617.85</v>
      </c>
      <c r="J1400" s="8">
        <f t="shared" si="106"/>
        <v>588255.70000000019</v>
      </c>
      <c r="K1400" s="8">
        <f t="shared" si="107"/>
        <v>96320.3</v>
      </c>
      <c r="L1400" s="8">
        <f t="shared" si="108"/>
        <v>16379.949999999999</v>
      </c>
      <c r="M1400" s="8">
        <f t="shared" si="109"/>
        <v>98396</v>
      </c>
    </row>
    <row r="1401" spans="1:13" x14ac:dyDescent="0.2">
      <c r="A1401" t="s">
        <v>50</v>
      </c>
      <c r="B1401" t="s">
        <v>45</v>
      </c>
      <c r="C1401">
        <v>2014</v>
      </c>
      <c r="D1401" t="s">
        <v>99</v>
      </c>
      <c r="E1401" t="s">
        <v>23</v>
      </c>
      <c r="F1401" t="s">
        <v>25</v>
      </c>
      <c r="G1401" t="s">
        <v>72</v>
      </c>
      <c r="H1401" s="2">
        <v>1662.5</v>
      </c>
      <c r="I1401" s="8">
        <f t="shared" si="105"/>
        <v>855617.85</v>
      </c>
      <c r="J1401" s="8">
        <f t="shared" si="106"/>
        <v>588255.70000000019</v>
      </c>
      <c r="K1401" s="8">
        <f t="shared" si="107"/>
        <v>96320.3</v>
      </c>
      <c r="L1401" s="8">
        <f t="shared" si="108"/>
        <v>16379.949999999999</v>
      </c>
      <c r="M1401" s="8">
        <f t="shared" si="109"/>
        <v>108833</v>
      </c>
    </row>
    <row r="1402" spans="1:13" x14ac:dyDescent="0.2">
      <c r="A1402" t="s">
        <v>50</v>
      </c>
      <c r="B1402" t="s">
        <v>45</v>
      </c>
      <c r="C1402">
        <v>2014</v>
      </c>
      <c r="D1402" t="s">
        <v>99</v>
      </c>
      <c r="E1402" t="s">
        <v>23</v>
      </c>
      <c r="F1402" t="s">
        <v>26</v>
      </c>
      <c r="G1402" t="s">
        <v>73</v>
      </c>
      <c r="H1402" s="2">
        <v>815.75</v>
      </c>
      <c r="I1402" s="8">
        <f t="shared" si="105"/>
        <v>855617.85</v>
      </c>
      <c r="J1402" s="8">
        <f t="shared" si="106"/>
        <v>588255.70000000019</v>
      </c>
      <c r="K1402" s="8">
        <f t="shared" si="107"/>
        <v>96320.3</v>
      </c>
      <c r="L1402" s="8">
        <f t="shared" si="108"/>
        <v>16379.949999999999</v>
      </c>
      <c r="M1402" s="8">
        <f t="shared" si="109"/>
        <v>43864.250000000007</v>
      </c>
    </row>
    <row r="1403" spans="1:13" x14ac:dyDescent="0.2">
      <c r="A1403" t="s">
        <v>50</v>
      </c>
      <c r="B1403" t="s">
        <v>45</v>
      </c>
      <c r="C1403">
        <v>2014</v>
      </c>
      <c r="D1403" t="s">
        <v>99</v>
      </c>
      <c r="E1403" t="s">
        <v>23</v>
      </c>
      <c r="F1403" t="s">
        <v>27</v>
      </c>
      <c r="G1403" t="s">
        <v>74</v>
      </c>
      <c r="H1403" s="2">
        <v>1620</v>
      </c>
      <c r="I1403" s="8">
        <f t="shared" si="105"/>
        <v>855617.85</v>
      </c>
      <c r="J1403" s="8">
        <f t="shared" si="106"/>
        <v>588255.70000000019</v>
      </c>
      <c r="K1403" s="8">
        <f t="shared" si="107"/>
        <v>96320.3</v>
      </c>
      <c r="L1403" s="8">
        <f t="shared" si="108"/>
        <v>16379.949999999999</v>
      </c>
      <c r="M1403" s="8">
        <f t="shared" si="109"/>
        <v>110399</v>
      </c>
    </row>
    <row r="1404" spans="1:13" x14ac:dyDescent="0.2">
      <c r="A1404" t="s">
        <v>50</v>
      </c>
      <c r="B1404" t="s">
        <v>45</v>
      </c>
      <c r="C1404">
        <v>2014</v>
      </c>
      <c r="D1404" t="s">
        <v>99</v>
      </c>
      <c r="E1404" t="s">
        <v>23</v>
      </c>
      <c r="F1404" t="s">
        <v>28</v>
      </c>
      <c r="G1404" t="s">
        <v>75</v>
      </c>
      <c r="H1404" s="2">
        <v>1407.75</v>
      </c>
      <c r="I1404" s="8">
        <f t="shared" si="105"/>
        <v>855617.85</v>
      </c>
      <c r="J1404" s="8">
        <f t="shared" si="106"/>
        <v>588255.70000000019</v>
      </c>
      <c r="K1404" s="8">
        <f t="shared" si="107"/>
        <v>96320.3</v>
      </c>
      <c r="L1404" s="8">
        <f t="shared" si="108"/>
        <v>16379.949999999999</v>
      </c>
      <c r="M1404" s="8">
        <f t="shared" si="109"/>
        <v>90225.449999999983</v>
      </c>
    </row>
    <row r="1405" spans="1:13" x14ac:dyDescent="0.2">
      <c r="A1405" t="s">
        <v>50</v>
      </c>
      <c r="B1405" t="s">
        <v>45</v>
      </c>
      <c r="C1405">
        <v>2014</v>
      </c>
      <c r="D1405" t="s">
        <v>99</v>
      </c>
      <c r="E1405" t="s">
        <v>23</v>
      </c>
      <c r="F1405" t="s">
        <v>29</v>
      </c>
      <c r="G1405" t="s">
        <v>76</v>
      </c>
      <c r="H1405" s="2">
        <v>2887.5</v>
      </c>
      <c r="I1405" s="8">
        <f t="shared" si="105"/>
        <v>855617.85</v>
      </c>
      <c r="J1405" s="8">
        <f t="shared" si="106"/>
        <v>588255.70000000019</v>
      </c>
      <c r="K1405" s="8">
        <f t="shared" si="107"/>
        <v>96320.3</v>
      </c>
      <c r="L1405" s="8">
        <f t="shared" si="108"/>
        <v>16379.949999999999</v>
      </c>
      <c r="M1405" s="8">
        <f t="shared" si="109"/>
        <v>136538</v>
      </c>
    </row>
    <row r="1406" spans="1:13" x14ac:dyDescent="0.2">
      <c r="A1406" t="s">
        <v>50</v>
      </c>
      <c r="B1406" t="s">
        <v>45</v>
      </c>
      <c r="C1406">
        <v>2014</v>
      </c>
      <c r="D1406" t="s">
        <v>99</v>
      </c>
      <c r="E1406" t="s">
        <v>30</v>
      </c>
      <c r="F1406" t="s">
        <v>31</v>
      </c>
      <c r="G1406" t="s">
        <v>77</v>
      </c>
      <c r="H1406" s="2">
        <v>306.85000000000002</v>
      </c>
      <c r="I1406" s="8">
        <f t="shared" si="105"/>
        <v>855617.85</v>
      </c>
      <c r="J1406" s="8">
        <f t="shared" si="106"/>
        <v>101769.9</v>
      </c>
      <c r="K1406" s="8">
        <f t="shared" si="107"/>
        <v>96320.3</v>
      </c>
      <c r="L1406" s="8">
        <f t="shared" si="108"/>
        <v>16379.949999999999</v>
      </c>
      <c r="M1406" s="8">
        <f t="shared" si="109"/>
        <v>15147.15</v>
      </c>
    </row>
    <row r="1407" spans="1:13" x14ac:dyDescent="0.2">
      <c r="A1407" t="s">
        <v>50</v>
      </c>
      <c r="B1407" t="s">
        <v>45</v>
      </c>
      <c r="C1407">
        <v>2014</v>
      </c>
      <c r="D1407" t="s">
        <v>99</v>
      </c>
      <c r="E1407" t="s">
        <v>30</v>
      </c>
      <c r="F1407" t="s">
        <v>32</v>
      </c>
      <c r="G1407" t="s">
        <v>78</v>
      </c>
      <c r="H1407" s="2">
        <v>352.85</v>
      </c>
      <c r="I1407" s="8">
        <f t="shared" si="105"/>
        <v>855617.85</v>
      </c>
      <c r="J1407" s="8">
        <f t="shared" si="106"/>
        <v>101769.9</v>
      </c>
      <c r="K1407" s="8">
        <f t="shared" si="107"/>
        <v>96320.3</v>
      </c>
      <c r="L1407" s="8">
        <f t="shared" si="108"/>
        <v>16379.949999999999</v>
      </c>
      <c r="M1407" s="8">
        <f t="shared" si="109"/>
        <v>16869.250000000011</v>
      </c>
    </row>
    <row r="1408" spans="1:13" x14ac:dyDescent="0.2">
      <c r="A1408" t="s">
        <v>50</v>
      </c>
      <c r="B1408" t="s">
        <v>45</v>
      </c>
      <c r="C1408">
        <v>2014</v>
      </c>
      <c r="D1408" t="s">
        <v>99</v>
      </c>
      <c r="E1408" t="s">
        <v>30</v>
      </c>
      <c r="F1408" t="s">
        <v>33</v>
      </c>
      <c r="G1408" t="s">
        <v>79</v>
      </c>
      <c r="H1408" s="2">
        <v>391.9</v>
      </c>
      <c r="I1408" s="8">
        <f t="shared" si="105"/>
        <v>855617.85</v>
      </c>
      <c r="J1408" s="8">
        <f t="shared" si="106"/>
        <v>101769.9</v>
      </c>
      <c r="K1408" s="8">
        <f t="shared" si="107"/>
        <v>96320.3</v>
      </c>
      <c r="L1408" s="8">
        <f t="shared" si="108"/>
        <v>16379.949999999999</v>
      </c>
      <c r="M1408" s="8">
        <f t="shared" si="109"/>
        <v>16968.850000000002</v>
      </c>
    </row>
    <row r="1409" spans="1:13" x14ac:dyDescent="0.2">
      <c r="A1409" t="s">
        <v>50</v>
      </c>
      <c r="B1409" t="s">
        <v>45</v>
      </c>
      <c r="C1409">
        <v>2014</v>
      </c>
      <c r="D1409" t="s">
        <v>99</v>
      </c>
      <c r="E1409" t="s">
        <v>30</v>
      </c>
      <c r="F1409" t="s">
        <v>34</v>
      </c>
      <c r="G1409" t="s">
        <v>80</v>
      </c>
      <c r="H1409" s="2">
        <v>305.89999999999998</v>
      </c>
      <c r="I1409" s="8">
        <f t="shared" si="105"/>
        <v>855617.85</v>
      </c>
      <c r="J1409" s="8">
        <f t="shared" si="106"/>
        <v>101769.9</v>
      </c>
      <c r="K1409" s="8">
        <f t="shared" si="107"/>
        <v>96320.3</v>
      </c>
      <c r="L1409" s="8">
        <f t="shared" si="108"/>
        <v>16379.949999999999</v>
      </c>
      <c r="M1409" s="8">
        <f t="shared" si="109"/>
        <v>16115.800000000008</v>
      </c>
    </row>
    <row r="1410" spans="1:13" x14ac:dyDescent="0.2">
      <c r="A1410" t="s">
        <v>50</v>
      </c>
      <c r="B1410" t="s">
        <v>45</v>
      </c>
      <c r="C1410">
        <v>2014</v>
      </c>
      <c r="D1410" t="s">
        <v>99</v>
      </c>
      <c r="E1410" t="s">
        <v>30</v>
      </c>
      <c r="F1410" t="s">
        <v>35</v>
      </c>
      <c r="G1410" t="s">
        <v>81</v>
      </c>
      <c r="H1410" s="2">
        <v>353.8</v>
      </c>
      <c r="I1410" s="8">
        <f t="shared" ref="I1410:I1473" si="110">SUMIFS(H:H,C:C,C1410,D:D,D1410)</f>
        <v>855617.85</v>
      </c>
      <c r="J1410" s="8">
        <f t="shared" ref="J1410:J1473" si="111">SUMIFS(H:H,E:E,E1410,D:D,D1410,C:C,C1410)</f>
        <v>101769.9</v>
      </c>
      <c r="K1410" s="8">
        <f t="shared" si="107"/>
        <v>96320.3</v>
      </c>
      <c r="L1410" s="8">
        <f t="shared" si="108"/>
        <v>16379.949999999999</v>
      </c>
      <c r="M1410" s="8">
        <f t="shared" si="109"/>
        <v>16687.150000000001</v>
      </c>
    </row>
    <row r="1411" spans="1:13" x14ac:dyDescent="0.2">
      <c r="A1411" t="s">
        <v>50</v>
      </c>
      <c r="B1411" t="s">
        <v>45</v>
      </c>
      <c r="C1411">
        <v>2014</v>
      </c>
      <c r="D1411" t="s">
        <v>99</v>
      </c>
      <c r="E1411" t="s">
        <v>30</v>
      </c>
      <c r="F1411" t="s">
        <v>36</v>
      </c>
      <c r="G1411" t="s">
        <v>82</v>
      </c>
      <c r="H1411" s="2">
        <v>416</v>
      </c>
      <c r="I1411" s="8">
        <f t="shared" si="110"/>
        <v>855617.85</v>
      </c>
      <c r="J1411" s="8">
        <f t="shared" si="111"/>
        <v>101769.9</v>
      </c>
      <c r="K1411" s="8">
        <f t="shared" ref="K1411:K1474" si="112">SUMIFS(H:H,B:B,B1411,C:C,C1411,D:D,D1411)</f>
        <v>96320.3</v>
      </c>
      <c r="L1411" s="8">
        <f t="shared" ref="L1411:L1474" si="113">SUMIFS(H:H,A:A,A1411,C:C,C1411,D:D,D1411)</f>
        <v>16379.949999999999</v>
      </c>
      <c r="M1411" s="8">
        <f t="shared" ref="M1411:M1474" si="114">SUMIFS(H:H,G:G,G1411,D:D,D1411,C:C,C1411)</f>
        <v>19981.7</v>
      </c>
    </row>
    <row r="1412" spans="1:13" x14ac:dyDescent="0.2">
      <c r="A1412" t="s">
        <v>50</v>
      </c>
      <c r="B1412" t="s">
        <v>45</v>
      </c>
      <c r="C1412">
        <v>2014</v>
      </c>
      <c r="D1412" t="s">
        <v>99</v>
      </c>
      <c r="E1412" t="s">
        <v>37</v>
      </c>
      <c r="F1412" t="s">
        <v>38</v>
      </c>
      <c r="G1412" t="s">
        <v>83</v>
      </c>
      <c r="H1412" s="2">
        <v>377.75</v>
      </c>
      <c r="I1412" s="8">
        <f t="shared" si="110"/>
        <v>855617.85</v>
      </c>
      <c r="J1412" s="8">
        <f t="shared" si="111"/>
        <v>99992.400000000023</v>
      </c>
      <c r="K1412" s="8">
        <f t="shared" si="112"/>
        <v>96320.3</v>
      </c>
      <c r="L1412" s="8">
        <f t="shared" si="113"/>
        <v>16379.949999999999</v>
      </c>
      <c r="M1412" s="8">
        <f t="shared" si="114"/>
        <v>18348.100000000002</v>
      </c>
    </row>
    <row r="1413" spans="1:13" x14ac:dyDescent="0.2">
      <c r="A1413" t="s">
        <v>50</v>
      </c>
      <c r="B1413" t="s">
        <v>45</v>
      </c>
      <c r="C1413">
        <v>2014</v>
      </c>
      <c r="D1413" t="s">
        <v>99</v>
      </c>
      <c r="E1413" t="s">
        <v>37</v>
      </c>
      <c r="F1413" t="s">
        <v>39</v>
      </c>
      <c r="G1413" t="s">
        <v>84</v>
      </c>
      <c r="H1413" s="2">
        <v>314.25</v>
      </c>
      <c r="I1413" s="8">
        <f t="shared" si="110"/>
        <v>855617.85</v>
      </c>
      <c r="J1413" s="8">
        <f t="shared" si="111"/>
        <v>99992.400000000023</v>
      </c>
      <c r="K1413" s="8">
        <f t="shared" si="112"/>
        <v>96320.3</v>
      </c>
      <c r="L1413" s="8">
        <f t="shared" si="113"/>
        <v>16379.949999999999</v>
      </c>
      <c r="M1413" s="8">
        <f t="shared" si="114"/>
        <v>18204.149999999998</v>
      </c>
    </row>
    <row r="1414" spans="1:13" x14ac:dyDescent="0.2">
      <c r="A1414" t="s">
        <v>50</v>
      </c>
      <c r="B1414" t="s">
        <v>45</v>
      </c>
      <c r="C1414">
        <v>2014</v>
      </c>
      <c r="D1414" t="s">
        <v>99</v>
      </c>
      <c r="E1414" t="s">
        <v>37</v>
      </c>
      <c r="F1414" t="s">
        <v>40</v>
      </c>
      <c r="G1414" t="s">
        <v>85</v>
      </c>
      <c r="H1414" s="2">
        <v>216.75</v>
      </c>
      <c r="I1414" s="8">
        <f t="shared" si="110"/>
        <v>855617.85</v>
      </c>
      <c r="J1414" s="8">
        <f t="shared" si="111"/>
        <v>99992.400000000023</v>
      </c>
      <c r="K1414" s="8">
        <f t="shared" si="112"/>
        <v>96320.3</v>
      </c>
      <c r="L1414" s="8">
        <f t="shared" si="113"/>
        <v>16379.949999999999</v>
      </c>
      <c r="M1414" s="8">
        <f t="shared" si="114"/>
        <v>15371.449999999999</v>
      </c>
    </row>
    <row r="1415" spans="1:13" x14ac:dyDescent="0.2">
      <c r="A1415" t="s">
        <v>50</v>
      </c>
      <c r="B1415" t="s">
        <v>45</v>
      </c>
      <c r="C1415">
        <v>2014</v>
      </c>
      <c r="D1415" t="s">
        <v>99</v>
      </c>
      <c r="E1415" t="s">
        <v>37</v>
      </c>
      <c r="F1415" t="s">
        <v>41</v>
      </c>
      <c r="G1415" t="s">
        <v>86</v>
      </c>
      <c r="H1415" s="2">
        <v>294.8</v>
      </c>
      <c r="I1415" s="8">
        <f t="shared" si="110"/>
        <v>855617.85</v>
      </c>
      <c r="J1415" s="8">
        <f t="shared" si="111"/>
        <v>99992.400000000023</v>
      </c>
      <c r="K1415" s="8">
        <f t="shared" si="112"/>
        <v>96320.3</v>
      </c>
      <c r="L1415" s="8">
        <f t="shared" si="113"/>
        <v>16379.949999999999</v>
      </c>
      <c r="M1415" s="8">
        <f t="shared" si="114"/>
        <v>18063.7</v>
      </c>
    </row>
    <row r="1416" spans="1:13" x14ac:dyDescent="0.2">
      <c r="A1416" t="s">
        <v>50</v>
      </c>
      <c r="B1416" t="s">
        <v>45</v>
      </c>
      <c r="C1416">
        <v>2014</v>
      </c>
      <c r="D1416" t="s">
        <v>99</v>
      </c>
      <c r="E1416" t="s">
        <v>37</v>
      </c>
      <c r="F1416" t="s">
        <v>42</v>
      </c>
      <c r="G1416" t="s">
        <v>87</v>
      </c>
      <c r="H1416" s="2">
        <v>427.2</v>
      </c>
      <c r="I1416" s="8">
        <f t="shared" si="110"/>
        <v>855617.85</v>
      </c>
      <c r="J1416" s="8">
        <f t="shared" si="111"/>
        <v>99992.400000000023</v>
      </c>
      <c r="K1416" s="8">
        <f t="shared" si="112"/>
        <v>96320.3</v>
      </c>
      <c r="L1416" s="8">
        <f t="shared" si="113"/>
        <v>16379.949999999999</v>
      </c>
      <c r="M1416" s="8">
        <f t="shared" si="114"/>
        <v>18607.899999999998</v>
      </c>
    </row>
    <row r="1417" spans="1:13" x14ac:dyDescent="0.2">
      <c r="A1417" t="s">
        <v>50</v>
      </c>
      <c r="B1417" t="s">
        <v>45</v>
      </c>
      <c r="C1417">
        <v>2014</v>
      </c>
      <c r="D1417" t="s">
        <v>99</v>
      </c>
      <c r="E1417" t="s">
        <v>37</v>
      </c>
      <c r="F1417" t="s">
        <v>43</v>
      </c>
      <c r="G1417" t="s">
        <v>88</v>
      </c>
      <c r="H1417" s="2">
        <v>145.65</v>
      </c>
      <c r="I1417" s="8">
        <f t="shared" si="110"/>
        <v>855617.85</v>
      </c>
      <c r="J1417" s="8">
        <f t="shared" si="111"/>
        <v>99992.400000000023</v>
      </c>
      <c r="K1417" s="8">
        <f t="shared" si="112"/>
        <v>96320.3</v>
      </c>
      <c r="L1417" s="8">
        <f t="shared" si="113"/>
        <v>16379.949999999999</v>
      </c>
      <c r="M1417" s="8">
        <f t="shared" si="114"/>
        <v>11397.1</v>
      </c>
    </row>
    <row r="1418" spans="1:13" x14ac:dyDescent="0.2">
      <c r="A1418" t="s">
        <v>50</v>
      </c>
      <c r="B1418" t="s">
        <v>45</v>
      </c>
      <c r="C1418">
        <v>2014</v>
      </c>
      <c r="D1418" t="s">
        <v>100</v>
      </c>
      <c r="E1418" t="s">
        <v>16</v>
      </c>
      <c r="F1418" t="s">
        <v>17</v>
      </c>
      <c r="G1418" t="s">
        <v>65</v>
      </c>
      <c r="H1418" s="2">
        <v>388</v>
      </c>
      <c r="I1418" s="8">
        <f t="shared" si="110"/>
        <v>1008381.2500000003</v>
      </c>
      <c r="J1418" s="8">
        <f t="shared" si="111"/>
        <v>75599</v>
      </c>
      <c r="K1418" s="8">
        <f t="shared" si="112"/>
        <v>120252.60000000002</v>
      </c>
      <c r="L1418" s="8">
        <f t="shared" si="113"/>
        <v>29495.8</v>
      </c>
      <c r="M1418" s="8">
        <f t="shared" si="114"/>
        <v>13158.1</v>
      </c>
    </row>
    <row r="1419" spans="1:13" x14ac:dyDescent="0.2">
      <c r="A1419" t="s">
        <v>50</v>
      </c>
      <c r="B1419" t="s">
        <v>45</v>
      </c>
      <c r="C1419">
        <v>2014</v>
      </c>
      <c r="D1419" t="s">
        <v>100</v>
      </c>
      <c r="E1419" t="s">
        <v>16</v>
      </c>
      <c r="F1419" t="s">
        <v>18</v>
      </c>
      <c r="G1419" t="s">
        <v>66</v>
      </c>
      <c r="H1419" s="2">
        <v>263.35000000000002</v>
      </c>
      <c r="I1419" s="8">
        <f t="shared" si="110"/>
        <v>1008381.2500000003</v>
      </c>
      <c r="J1419" s="8">
        <f t="shared" si="111"/>
        <v>75599</v>
      </c>
      <c r="K1419" s="8">
        <f t="shared" si="112"/>
        <v>120252.60000000002</v>
      </c>
      <c r="L1419" s="8">
        <f t="shared" si="113"/>
        <v>29495.8</v>
      </c>
      <c r="M1419" s="8">
        <f t="shared" si="114"/>
        <v>10962.149999999998</v>
      </c>
    </row>
    <row r="1420" spans="1:13" x14ac:dyDescent="0.2">
      <c r="A1420" t="s">
        <v>50</v>
      </c>
      <c r="B1420" t="s">
        <v>45</v>
      </c>
      <c r="C1420">
        <v>2014</v>
      </c>
      <c r="D1420" t="s">
        <v>100</v>
      </c>
      <c r="E1420" t="s">
        <v>16</v>
      </c>
      <c r="F1420" t="s">
        <v>19</v>
      </c>
      <c r="G1420" t="s">
        <v>67</v>
      </c>
      <c r="H1420" s="2">
        <v>283.85000000000002</v>
      </c>
      <c r="I1420" s="8">
        <f t="shared" si="110"/>
        <v>1008381.2500000003</v>
      </c>
      <c r="J1420" s="8">
        <f t="shared" si="111"/>
        <v>75599</v>
      </c>
      <c r="K1420" s="8">
        <f t="shared" si="112"/>
        <v>120252.60000000002</v>
      </c>
      <c r="L1420" s="8">
        <f t="shared" si="113"/>
        <v>29495.8</v>
      </c>
      <c r="M1420" s="8">
        <f t="shared" si="114"/>
        <v>8120.2500000000009</v>
      </c>
    </row>
    <row r="1421" spans="1:13" x14ac:dyDescent="0.2">
      <c r="A1421" t="s">
        <v>50</v>
      </c>
      <c r="B1421" t="s">
        <v>45</v>
      </c>
      <c r="C1421">
        <v>2014</v>
      </c>
      <c r="D1421" t="s">
        <v>100</v>
      </c>
      <c r="E1421" t="s">
        <v>16</v>
      </c>
      <c r="F1421" t="s">
        <v>20</v>
      </c>
      <c r="G1421" t="s">
        <v>68</v>
      </c>
      <c r="H1421" s="2">
        <v>212.85</v>
      </c>
      <c r="I1421" s="8">
        <f t="shared" si="110"/>
        <v>1008381.2500000003</v>
      </c>
      <c r="J1421" s="8">
        <f t="shared" si="111"/>
        <v>75599</v>
      </c>
      <c r="K1421" s="8">
        <f t="shared" si="112"/>
        <v>120252.60000000002</v>
      </c>
      <c r="L1421" s="8">
        <f t="shared" si="113"/>
        <v>29495.8</v>
      </c>
      <c r="M1421" s="8">
        <f t="shared" si="114"/>
        <v>9381.4</v>
      </c>
    </row>
    <row r="1422" spans="1:13" x14ac:dyDescent="0.2">
      <c r="A1422" t="s">
        <v>50</v>
      </c>
      <c r="B1422" t="s">
        <v>45</v>
      </c>
      <c r="C1422">
        <v>2014</v>
      </c>
      <c r="D1422" t="s">
        <v>100</v>
      </c>
      <c r="E1422" t="s">
        <v>16</v>
      </c>
      <c r="F1422" t="s">
        <v>21</v>
      </c>
      <c r="G1422" t="s">
        <v>69</v>
      </c>
      <c r="H1422" s="2">
        <v>297.35000000000002</v>
      </c>
      <c r="I1422" s="8">
        <f t="shared" si="110"/>
        <v>1008381.2500000003</v>
      </c>
      <c r="J1422" s="8">
        <f t="shared" si="111"/>
        <v>75599</v>
      </c>
      <c r="K1422" s="8">
        <f t="shared" si="112"/>
        <v>120252.60000000002</v>
      </c>
      <c r="L1422" s="8">
        <f t="shared" si="113"/>
        <v>29495.8</v>
      </c>
      <c r="M1422" s="8">
        <f t="shared" si="114"/>
        <v>24510.9</v>
      </c>
    </row>
    <row r="1423" spans="1:13" x14ac:dyDescent="0.2">
      <c r="A1423" t="s">
        <v>50</v>
      </c>
      <c r="B1423" t="s">
        <v>45</v>
      </c>
      <c r="C1423">
        <v>2014</v>
      </c>
      <c r="D1423" t="s">
        <v>100</v>
      </c>
      <c r="E1423" t="s">
        <v>16</v>
      </c>
      <c r="F1423" t="s">
        <v>22</v>
      </c>
      <c r="G1423" t="s">
        <v>70</v>
      </c>
      <c r="H1423" s="2">
        <v>194.55</v>
      </c>
      <c r="I1423" s="8">
        <f t="shared" si="110"/>
        <v>1008381.2500000003</v>
      </c>
      <c r="J1423" s="8">
        <f t="shared" si="111"/>
        <v>75599</v>
      </c>
      <c r="K1423" s="8">
        <f t="shared" si="112"/>
        <v>120252.60000000002</v>
      </c>
      <c r="L1423" s="8">
        <f t="shared" si="113"/>
        <v>29495.8</v>
      </c>
      <c r="M1423" s="8">
        <f t="shared" si="114"/>
        <v>9466.2000000000007</v>
      </c>
    </row>
    <row r="1424" spans="1:13" x14ac:dyDescent="0.2">
      <c r="A1424" t="s">
        <v>50</v>
      </c>
      <c r="B1424" t="s">
        <v>45</v>
      </c>
      <c r="C1424">
        <v>2014</v>
      </c>
      <c r="D1424" t="s">
        <v>100</v>
      </c>
      <c r="E1424" t="s">
        <v>23</v>
      </c>
      <c r="F1424" t="s">
        <v>24</v>
      </c>
      <c r="G1424" t="s">
        <v>71</v>
      </c>
      <c r="H1424" s="2">
        <v>5478.5</v>
      </c>
      <c r="I1424" s="8">
        <f t="shared" si="110"/>
        <v>1008381.2500000003</v>
      </c>
      <c r="J1424" s="8">
        <f t="shared" si="111"/>
        <v>701282.05000000016</v>
      </c>
      <c r="K1424" s="8">
        <f t="shared" si="112"/>
        <v>120252.60000000002</v>
      </c>
      <c r="L1424" s="8">
        <f t="shared" si="113"/>
        <v>29495.8</v>
      </c>
      <c r="M1424" s="8">
        <f t="shared" si="114"/>
        <v>105869.5</v>
      </c>
    </row>
    <row r="1425" spans="1:13" x14ac:dyDescent="0.2">
      <c r="A1425" t="s">
        <v>50</v>
      </c>
      <c r="B1425" t="s">
        <v>45</v>
      </c>
      <c r="C1425">
        <v>2014</v>
      </c>
      <c r="D1425" t="s">
        <v>100</v>
      </c>
      <c r="E1425" t="s">
        <v>23</v>
      </c>
      <c r="F1425" t="s">
        <v>25</v>
      </c>
      <c r="G1425" t="s">
        <v>72</v>
      </c>
      <c r="H1425" s="2">
        <v>3726</v>
      </c>
      <c r="I1425" s="8">
        <f t="shared" si="110"/>
        <v>1008381.2500000003</v>
      </c>
      <c r="J1425" s="8">
        <f t="shared" si="111"/>
        <v>701282.05000000016</v>
      </c>
      <c r="K1425" s="8">
        <f t="shared" si="112"/>
        <v>120252.60000000002</v>
      </c>
      <c r="L1425" s="8">
        <f t="shared" si="113"/>
        <v>29495.8</v>
      </c>
      <c r="M1425" s="8">
        <f t="shared" si="114"/>
        <v>146397</v>
      </c>
    </row>
    <row r="1426" spans="1:13" x14ac:dyDescent="0.2">
      <c r="A1426" t="s">
        <v>50</v>
      </c>
      <c r="B1426" t="s">
        <v>45</v>
      </c>
      <c r="C1426">
        <v>2014</v>
      </c>
      <c r="D1426" t="s">
        <v>100</v>
      </c>
      <c r="E1426" t="s">
        <v>23</v>
      </c>
      <c r="F1426" t="s">
        <v>26</v>
      </c>
      <c r="G1426" t="s">
        <v>73</v>
      </c>
      <c r="H1426" s="2">
        <v>1103.6500000000001</v>
      </c>
      <c r="I1426" s="8">
        <f t="shared" si="110"/>
        <v>1008381.2500000003</v>
      </c>
      <c r="J1426" s="8">
        <f t="shared" si="111"/>
        <v>701282.05000000016</v>
      </c>
      <c r="K1426" s="8">
        <f t="shared" si="112"/>
        <v>120252.60000000002</v>
      </c>
      <c r="L1426" s="8">
        <f t="shared" si="113"/>
        <v>29495.8</v>
      </c>
      <c r="M1426" s="8">
        <f t="shared" si="114"/>
        <v>57496.5</v>
      </c>
    </row>
    <row r="1427" spans="1:13" x14ac:dyDescent="0.2">
      <c r="A1427" t="s">
        <v>50</v>
      </c>
      <c r="B1427" t="s">
        <v>45</v>
      </c>
      <c r="C1427">
        <v>2014</v>
      </c>
      <c r="D1427" t="s">
        <v>100</v>
      </c>
      <c r="E1427" t="s">
        <v>23</v>
      </c>
      <c r="F1427" t="s">
        <v>27</v>
      </c>
      <c r="G1427" t="s">
        <v>74</v>
      </c>
      <c r="H1427" s="2">
        <v>3227.2</v>
      </c>
      <c r="I1427" s="8">
        <f t="shared" si="110"/>
        <v>1008381.2500000003</v>
      </c>
      <c r="J1427" s="8">
        <f t="shared" si="111"/>
        <v>701282.05000000016</v>
      </c>
      <c r="K1427" s="8">
        <f t="shared" si="112"/>
        <v>120252.60000000002</v>
      </c>
      <c r="L1427" s="8">
        <f t="shared" si="113"/>
        <v>29495.8</v>
      </c>
      <c r="M1427" s="8">
        <f t="shared" si="114"/>
        <v>129721.50000000001</v>
      </c>
    </row>
    <row r="1428" spans="1:13" x14ac:dyDescent="0.2">
      <c r="A1428" t="s">
        <v>50</v>
      </c>
      <c r="B1428" t="s">
        <v>45</v>
      </c>
      <c r="C1428">
        <v>2014</v>
      </c>
      <c r="D1428" t="s">
        <v>100</v>
      </c>
      <c r="E1428" t="s">
        <v>23</v>
      </c>
      <c r="F1428" t="s">
        <v>28</v>
      </c>
      <c r="G1428" t="s">
        <v>75</v>
      </c>
      <c r="H1428" s="2">
        <v>3898.15</v>
      </c>
      <c r="I1428" s="8">
        <f t="shared" si="110"/>
        <v>1008381.2500000003</v>
      </c>
      <c r="J1428" s="8">
        <f t="shared" si="111"/>
        <v>701282.05000000016</v>
      </c>
      <c r="K1428" s="8">
        <f t="shared" si="112"/>
        <v>120252.60000000002</v>
      </c>
      <c r="L1428" s="8">
        <f t="shared" si="113"/>
        <v>29495.8</v>
      </c>
      <c r="M1428" s="8">
        <f t="shared" si="114"/>
        <v>115591.04999999999</v>
      </c>
    </row>
    <row r="1429" spans="1:13" x14ac:dyDescent="0.2">
      <c r="A1429" t="s">
        <v>50</v>
      </c>
      <c r="B1429" t="s">
        <v>45</v>
      </c>
      <c r="C1429">
        <v>2014</v>
      </c>
      <c r="D1429" t="s">
        <v>100</v>
      </c>
      <c r="E1429" t="s">
        <v>23</v>
      </c>
      <c r="F1429" t="s">
        <v>29</v>
      </c>
      <c r="G1429" t="s">
        <v>76</v>
      </c>
      <c r="H1429" s="2">
        <v>4967.5</v>
      </c>
      <c r="I1429" s="8">
        <f t="shared" si="110"/>
        <v>1008381.2500000003</v>
      </c>
      <c r="J1429" s="8">
        <f t="shared" si="111"/>
        <v>701282.05000000016</v>
      </c>
      <c r="K1429" s="8">
        <f t="shared" si="112"/>
        <v>120252.60000000002</v>
      </c>
      <c r="L1429" s="8">
        <f t="shared" si="113"/>
        <v>29495.8</v>
      </c>
      <c r="M1429" s="8">
        <f t="shared" si="114"/>
        <v>146206.5</v>
      </c>
    </row>
    <row r="1430" spans="1:13" x14ac:dyDescent="0.2">
      <c r="A1430" t="s">
        <v>50</v>
      </c>
      <c r="B1430" t="s">
        <v>45</v>
      </c>
      <c r="C1430">
        <v>2014</v>
      </c>
      <c r="D1430" t="s">
        <v>100</v>
      </c>
      <c r="E1430" t="s">
        <v>30</v>
      </c>
      <c r="F1430" t="s">
        <v>31</v>
      </c>
      <c r="G1430" t="s">
        <v>77</v>
      </c>
      <c r="H1430" s="2">
        <v>461.75</v>
      </c>
      <c r="I1430" s="8">
        <f t="shared" si="110"/>
        <v>1008381.2500000003</v>
      </c>
      <c r="J1430" s="8">
        <f t="shared" si="111"/>
        <v>118816.50000000003</v>
      </c>
      <c r="K1430" s="8">
        <f t="shared" si="112"/>
        <v>120252.60000000002</v>
      </c>
      <c r="L1430" s="8">
        <f t="shared" si="113"/>
        <v>29495.8</v>
      </c>
      <c r="M1430" s="8">
        <f t="shared" si="114"/>
        <v>17956.950000000008</v>
      </c>
    </row>
    <row r="1431" spans="1:13" x14ac:dyDescent="0.2">
      <c r="A1431" t="s">
        <v>50</v>
      </c>
      <c r="B1431" t="s">
        <v>45</v>
      </c>
      <c r="C1431">
        <v>2014</v>
      </c>
      <c r="D1431" t="s">
        <v>100</v>
      </c>
      <c r="E1431" t="s">
        <v>30</v>
      </c>
      <c r="F1431" t="s">
        <v>32</v>
      </c>
      <c r="G1431" t="s">
        <v>78</v>
      </c>
      <c r="H1431" s="2">
        <v>394.85</v>
      </c>
      <c r="I1431" s="8">
        <f t="shared" si="110"/>
        <v>1008381.2500000003</v>
      </c>
      <c r="J1431" s="8">
        <f t="shared" si="111"/>
        <v>118816.50000000003</v>
      </c>
      <c r="K1431" s="8">
        <f t="shared" si="112"/>
        <v>120252.60000000002</v>
      </c>
      <c r="L1431" s="8">
        <f t="shared" si="113"/>
        <v>29495.8</v>
      </c>
      <c r="M1431" s="8">
        <f t="shared" si="114"/>
        <v>18920.950000000012</v>
      </c>
    </row>
    <row r="1432" spans="1:13" x14ac:dyDescent="0.2">
      <c r="A1432" t="s">
        <v>50</v>
      </c>
      <c r="B1432" t="s">
        <v>45</v>
      </c>
      <c r="C1432">
        <v>2014</v>
      </c>
      <c r="D1432" t="s">
        <v>100</v>
      </c>
      <c r="E1432" t="s">
        <v>30</v>
      </c>
      <c r="F1432" t="s">
        <v>33</v>
      </c>
      <c r="G1432" t="s">
        <v>79</v>
      </c>
      <c r="H1432" s="2">
        <v>586.04999999999995</v>
      </c>
      <c r="I1432" s="8">
        <f t="shared" si="110"/>
        <v>1008381.2500000003</v>
      </c>
      <c r="J1432" s="8">
        <f t="shared" si="111"/>
        <v>118816.50000000003</v>
      </c>
      <c r="K1432" s="8">
        <f t="shared" si="112"/>
        <v>120252.60000000002</v>
      </c>
      <c r="L1432" s="8">
        <f t="shared" si="113"/>
        <v>29495.8</v>
      </c>
      <c r="M1432" s="8">
        <f t="shared" si="114"/>
        <v>19684.599999999999</v>
      </c>
    </row>
    <row r="1433" spans="1:13" x14ac:dyDescent="0.2">
      <c r="A1433" t="s">
        <v>50</v>
      </c>
      <c r="B1433" t="s">
        <v>45</v>
      </c>
      <c r="C1433">
        <v>2014</v>
      </c>
      <c r="D1433" t="s">
        <v>100</v>
      </c>
      <c r="E1433" t="s">
        <v>30</v>
      </c>
      <c r="F1433" t="s">
        <v>34</v>
      </c>
      <c r="G1433" t="s">
        <v>80</v>
      </c>
      <c r="H1433" s="2">
        <v>357.5</v>
      </c>
      <c r="I1433" s="8">
        <f t="shared" si="110"/>
        <v>1008381.2500000003</v>
      </c>
      <c r="J1433" s="8">
        <f t="shared" si="111"/>
        <v>118816.50000000003</v>
      </c>
      <c r="K1433" s="8">
        <f t="shared" si="112"/>
        <v>120252.60000000002</v>
      </c>
      <c r="L1433" s="8">
        <f t="shared" si="113"/>
        <v>29495.8</v>
      </c>
      <c r="M1433" s="8">
        <f t="shared" si="114"/>
        <v>18150.400000000001</v>
      </c>
    </row>
    <row r="1434" spans="1:13" x14ac:dyDescent="0.2">
      <c r="A1434" t="s">
        <v>50</v>
      </c>
      <c r="B1434" t="s">
        <v>45</v>
      </c>
      <c r="C1434">
        <v>2014</v>
      </c>
      <c r="D1434" t="s">
        <v>100</v>
      </c>
      <c r="E1434" t="s">
        <v>30</v>
      </c>
      <c r="F1434" t="s">
        <v>35</v>
      </c>
      <c r="G1434" t="s">
        <v>81</v>
      </c>
      <c r="H1434" s="2">
        <v>513</v>
      </c>
      <c r="I1434" s="8">
        <f t="shared" si="110"/>
        <v>1008381.2500000003</v>
      </c>
      <c r="J1434" s="8">
        <f t="shared" si="111"/>
        <v>118816.50000000003</v>
      </c>
      <c r="K1434" s="8">
        <f t="shared" si="112"/>
        <v>120252.60000000002</v>
      </c>
      <c r="L1434" s="8">
        <f t="shared" si="113"/>
        <v>29495.8</v>
      </c>
      <c r="M1434" s="8">
        <f t="shared" si="114"/>
        <v>19256.549999999996</v>
      </c>
    </row>
    <row r="1435" spans="1:13" x14ac:dyDescent="0.2">
      <c r="A1435" t="s">
        <v>50</v>
      </c>
      <c r="B1435" t="s">
        <v>45</v>
      </c>
      <c r="C1435">
        <v>2014</v>
      </c>
      <c r="D1435" t="s">
        <v>100</v>
      </c>
      <c r="E1435" t="s">
        <v>30</v>
      </c>
      <c r="F1435" t="s">
        <v>36</v>
      </c>
      <c r="G1435" t="s">
        <v>82</v>
      </c>
      <c r="H1435" s="2">
        <v>453.85</v>
      </c>
      <c r="I1435" s="8">
        <f t="shared" si="110"/>
        <v>1008381.2500000003</v>
      </c>
      <c r="J1435" s="8">
        <f t="shared" si="111"/>
        <v>118816.50000000003</v>
      </c>
      <c r="K1435" s="8">
        <f t="shared" si="112"/>
        <v>120252.60000000002</v>
      </c>
      <c r="L1435" s="8">
        <f t="shared" si="113"/>
        <v>29495.8</v>
      </c>
      <c r="M1435" s="8">
        <f t="shared" si="114"/>
        <v>24847.050000000003</v>
      </c>
    </row>
    <row r="1436" spans="1:13" x14ac:dyDescent="0.2">
      <c r="A1436" t="s">
        <v>50</v>
      </c>
      <c r="B1436" t="s">
        <v>45</v>
      </c>
      <c r="C1436">
        <v>2014</v>
      </c>
      <c r="D1436" t="s">
        <v>100</v>
      </c>
      <c r="E1436" t="s">
        <v>37</v>
      </c>
      <c r="F1436" t="s">
        <v>38</v>
      </c>
      <c r="G1436" t="s">
        <v>83</v>
      </c>
      <c r="H1436" s="2">
        <v>485.15</v>
      </c>
      <c r="I1436" s="8">
        <f t="shared" si="110"/>
        <v>1008381.2500000003</v>
      </c>
      <c r="J1436" s="8">
        <f t="shared" si="111"/>
        <v>112683.7</v>
      </c>
      <c r="K1436" s="8">
        <f t="shared" si="112"/>
        <v>120252.60000000002</v>
      </c>
      <c r="L1436" s="8">
        <f t="shared" si="113"/>
        <v>29495.8</v>
      </c>
      <c r="M1436" s="8">
        <f t="shared" si="114"/>
        <v>20218.450000000012</v>
      </c>
    </row>
    <row r="1437" spans="1:13" x14ac:dyDescent="0.2">
      <c r="A1437" t="s">
        <v>50</v>
      </c>
      <c r="B1437" t="s">
        <v>45</v>
      </c>
      <c r="C1437">
        <v>2014</v>
      </c>
      <c r="D1437" t="s">
        <v>100</v>
      </c>
      <c r="E1437" t="s">
        <v>37</v>
      </c>
      <c r="F1437" t="s">
        <v>39</v>
      </c>
      <c r="G1437" t="s">
        <v>84</v>
      </c>
      <c r="H1437" s="2">
        <v>477.45</v>
      </c>
      <c r="I1437" s="8">
        <f t="shared" si="110"/>
        <v>1008381.2500000003</v>
      </c>
      <c r="J1437" s="8">
        <f t="shared" si="111"/>
        <v>112683.7</v>
      </c>
      <c r="K1437" s="8">
        <f t="shared" si="112"/>
        <v>120252.60000000002</v>
      </c>
      <c r="L1437" s="8">
        <f t="shared" si="113"/>
        <v>29495.8</v>
      </c>
      <c r="M1437" s="8">
        <f t="shared" si="114"/>
        <v>21597.649999999998</v>
      </c>
    </row>
    <row r="1438" spans="1:13" x14ac:dyDescent="0.2">
      <c r="A1438" t="s">
        <v>50</v>
      </c>
      <c r="B1438" t="s">
        <v>45</v>
      </c>
      <c r="C1438">
        <v>2014</v>
      </c>
      <c r="D1438" t="s">
        <v>100</v>
      </c>
      <c r="E1438" t="s">
        <v>37</v>
      </c>
      <c r="F1438" t="s">
        <v>40</v>
      </c>
      <c r="G1438" t="s">
        <v>85</v>
      </c>
      <c r="H1438" s="2">
        <v>306.45</v>
      </c>
      <c r="I1438" s="8">
        <f t="shared" si="110"/>
        <v>1008381.2500000003</v>
      </c>
      <c r="J1438" s="8">
        <f t="shared" si="111"/>
        <v>112683.7</v>
      </c>
      <c r="K1438" s="8">
        <f t="shared" si="112"/>
        <v>120252.60000000002</v>
      </c>
      <c r="L1438" s="8">
        <f t="shared" si="113"/>
        <v>29495.8</v>
      </c>
      <c r="M1438" s="8">
        <f t="shared" si="114"/>
        <v>17107.8</v>
      </c>
    </row>
    <row r="1439" spans="1:13" x14ac:dyDescent="0.2">
      <c r="A1439" t="s">
        <v>50</v>
      </c>
      <c r="B1439" t="s">
        <v>45</v>
      </c>
      <c r="C1439">
        <v>2014</v>
      </c>
      <c r="D1439" t="s">
        <v>100</v>
      </c>
      <c r="E1439" t="s">
        <v>37</v>
      </c>
      <c r="F1439" t="s">
        <v>41</v>
      </c>
      <c r="G1439" t="s">
        <v>86</v>
      </c>
      <c r="H1439" s="2">
        <v>605.6</v>
      </c>
      <c r="I1439" s="8">
        <f t="shared" si="110"/>
        <v>1008381.2500000003</v>
      </c>
      <c r="J1439" s="8">
        <f t="shared" si="111"/>
        <v>112683.7</v>
      </c>
      <c r="K1439" s="8">
        <f t="shared" si="112"/>
        <v>120252.60000000002</v>
      </c>
      <c r="L1439" s="8">
        <f t="shared" si="113"/>
        <v>29495.8</v>
      </c>
      <c r="M1439" s="8">
        <f t="shared" si="114"/>
        <v>20095.550000000003</v>
      </c>
    </row>
    <row r="1440" spans="1:13" x14ac:dyDescent="0.2">
      <c r="A1440" t="s">
        <v>50</v>
      </c>
      <c r="B1440" t="s">
        <v>45</v>
      </c>
      <c r="C1440">
        <v>2014</v>
      </c>
      <c r="D1440" t="s">
        <v>100</v>
      </c>
      <c r="E1440" t="s">
        <v>37</v>
      </c>
      <c r="F1440" t="s">
        <v>42</v>
      </c>
      <c r="G1440" t="s">
        <v>87</v>
      </c>
      <c r="H1440" s="2">
        <v>558.75</v>
      </c>
      <c r="I1440" s="8">
        <f t="shared" si="110"/>
        <v>1008381.2500000003</v>
      </c>
      <c r="J1440" s="8">
        <f t="shared" si="111"/>
        <v>112683.7</v>
      </c>
      <c r="K1440" s="8">
        <f t="shared" si="112"/>
        <v>120252.60000000002</v>
      </c>
      <c r="L1440" s="8">
        <f t="shared" si="113"/>
        <v>29495.8</v>
      </c>
      <c r="M1440" s="8">
        <f t="shared" si="114"/>
        <v>20400.749999999996</v>
      </c>
    </row>
    <row r="1441" spans="1:13" x14ac:dyDescent="0.2">
      <c r="A1441" t="s">
        <v>50</v>
      </c>
      <c r="B1441" t="s">
        <v>45</v>
      </c>
      <c r="C1441">
        <v>2014</v>
      </c>
      <c r="D1441" t="s">
        <v>100</v>
      </c>
      <c r="E1441" t="s">
        <v>37</v>
      </c>
      <c r="F1441" t="s">
        <v>43</v>
      </c>
      <c r="G1441" t="s">
        <v>88</v>
      </c>
      <c r="H1441" s="2">
        <v>254.45</v>
      </c>
      <c r="I1441" s="8">
        <f t="shared" si="110"/>
        <v>1008381.2500000003</v>
      </c>
      <c r="J1441" s="8">
        <f t="shared" si="111"/>
        <v>112683.7</v>
      </c>
      <c r="K1441" s="8">
        <f t="shared" si="112"/>
        <v>120252.60000000002</v>
      </c>
      <c r="L1441" s="8">
        <f t="shared" si="113"/>
        <v>29495.8</v>
      </c>
      <c r="M1441" s="8">
        <f t="shared" si="114"/>
        <v>13263.499999999998</v>
      </c>
    </row>
    <row r="1442" spans="1:13" x14ac:dyDescent="0.2">
      <c r="A1442" t="s">
        <v>51</v>
      </c>
      <c r="B1442" t="s">
        <v>15</v>
      </c>
      <c r="C1442">
        <v>2014</v>
      </c>
      <c r="D1442" t="s">
        <v>89</v>
      </c>
      <c r="E1442" t="s">
        <v>16</v>
      </c>
      <c r="F1442" t="s">
        <v>17</v>
      </c>
      <c r="G1442" t="s">
        <v>65</v>
      </c>
      <c r="H1442" s="2">
        <v>202</v>
      </c>
      <c r="I1442" s="8">
        <f t="shared" si="110"/>
        <v>502224</v>
      </c>
      <c r="J1442" s="8">
        <f t="shared" si="111"/>
        <v>37161</v>
      </c>
      <c r="K1442" s="8">
        <f t="shared" si="112"/>
        <v>36176</v>
      </c>
      <c r="L1442" s="8">
        <f t="shared" si="113"/>
        <v>21232</v>
      </c>
      <c r="M1442" s="8">
        <f t="shared" si="114"/>
        <v>6916</v>
      </c>
    </row>
    <row r="1443" spans="1:13" x14ac:dyDescent="0.2">
      <c r="A1443" t="s">
        <v>51</v>
      </c>
      <c r="B1443" t="s">
        <v>15</v>
      </c>
      <c r="C1443">
        <v>2014</v>
      </c>
      <c r="D1443" t="s">
        <v>89</v>
      </c>
      <c r="E1443" t="s">
        <v>16</v>
      </c>
      <c r="F1443" t="s">
        <v>18</v>
      </c>
      <c r="G1443" t="s">
        <v>66</v>
      </c>
      <c r="H1443" s="2">
        <v>208</v>
      </c>
      <c r="I1443" s="8">
        <f t="shared" si="110"/>
        <v>502224</v>
      </c>
      <c r="J1443" s="8">
        <f t="shared" si="111"/>
        <v>37161</v>
      </c>
      <c r="K1443" s="8">
        <f t="shared" si="112"/>
        <v>36176</v>
      </c>
      <c r="L1443" s="8">
        <f t="shared" si="113"/>
        <v>21232</v>
      </c>
      <c r="M1443" s="8">
        <f t="shared" si="114"/>
        <v>5738</v>
      </c>
    </row>
    <row r="1444" spans="1:13" x14ac:dyDescent="0.2">
      <c r="A1444" t="s">
        <v>51</v>
      </c>
      <c r="B1444" t="s">
        <v>15</v>
      </c>
      <c r="C1444">
        <v>2014</v>
      </c>
      <c r="D1444" t="s">
        <v>89</v>
      </c>
      <c r="E1444" t="s">
        <v>16</v>
      </c>
      <c r="F1444" t="s">
        <v>19</v>
      </c>
      <c r="G1444" t="s">
        <v>67</v>
      </c>
      <c r="H1444" s="2">
        <v>152</v>
      </c>
      <c r="I1444" s="8">
        <f t="shared" si="110"/>
        <v>502224</v>
      </c>
      <c r="J1444" s="8">
        <f t="shared" si="111"/>
        <v>37161</v>
      </c>
      <c r="K1444" s="8">
        <f t="shared" si="112"/>
        <v>36176</v>
      </c>
      <c r="L1444" s="8">
        <f t="shared" si="113"/>
        <v>21232</v>
      </c>
      <c r="M1444" s="8">
        <f t="shared" si="114"/>
        <v>4273</v>
      </c>
    </row>
    <row r="1445" spans="1:13" x14ac:dyDescent="0.2">
      <c r="A1445" t="s">
        <v>51</v>
      </c>
      <c r="B1445" t="s">
        <v>15</v>
      </c>
      <c r="C1445">
        <v>2014</v>
      </c>
      <c r="D1445" t="s">
        <v>89</v>
      </c>
      <c r="E1445" t="s">
        <v>16</v>
      </c>
      <c r="F1445" t="s">
        <v>20</v>
      </c>
      <c r="G1445" t="s">
        <v>68</v>
      </c>
      <c r="H1445" s="2">
        <v>187</v>
      </c>
      <c r="I1445" s="8">
        <f t="shared" si="110"/>
        <v>502224</v>
      </c>
      <c r="J1445" s="8">
        <f t="shared" si="111"/>
        <v>37161</v>
      </c>
      <c r="K1445" s="8">
        <f t="shared" si="112"/>
        <v>36176</v>
      </c>
      <c r="L1445" s="8">
        <f t="shared" si="113"/>
        <v>21232</v>
      </c>
      <c r="M1445" s="8">
        <f t="shared" si="114"/>
        <v>4718</v>
      </c>
    </row>
    <row r="1446" spans="1:13" x14ac:dyDescent="0.2">
      <c r="A1446" t="s">
        <v>51</v>
      </c>
      <c r="B1446" t="s">
        <v>15</v>
      </c>
      <c r="C1446">
        <v>2014</v>
      </c>
      <c r="D1446" t="s">
        <v>89</v>
      </c>
      <c r="E1446" t="s">
        <v>16</v>
      </c>
      <c r="F1446" t="s">
        <v>21</v>
      </c>
      <c r="G1446" t="s">
        <v>69</v>
      </c>
      <c r="H1446" s="2">
        <v>600</v>
      </c>
      <c r="I1446" s="8">
        <f t="shared" si="110"/>
        <v>502224</v>
      </c>
      <c r="J1446" s="8">
        <f t="shared" si="111"/>
        <v>37161</v>
      </c>
      <c r="K1446" s="8">
        <f t="shared" si="112"/>
        <v>36176</v>
      </c>
      <c r="L1446" s="8">
        <f t="shared" si="113"/>
        <v>21232</v>
      </c>
      <c r="M1446" s="8">
        <f t="shared" si="114"/>
        <v>10767</v>
      </c>
    </row>
    <row r="1447" spans="1:13" x14ac:dyDescent="0.2">
      <c r="A1447" t="s">
        <v>51</v>
      </c>
      <c r="B1447" t="s">
        <v>15</v>
      </c>
      <c r="C1447">
        <v>2014</v>
      </c>
      <c r="D1447" t="s">
        <v>89</v>
      </c>
      <c r="E1447" t="s">
        <v>16</v>
      </c>
      <c r="F1447" t="s">
        <v>22</v>
      </c>
      <c r="G1447" t="s">
        <v>70</v>
      </c>
      <c r="H1447" s="2">
        <v>186</v>
      </c>
      <c r="I1447" s="8">
        <f t="shared" si="110"/>
        <v>502224</v>
      </c>
      <c r="J1447" s="8">
        <f t="shared" si="111"/>
        <v>37161</v>
      </c>
      <c r="K1447" s="8">
        <f t="shared" si="112"/>
        <v>36176</v>
      </c>
      <c r="L1447" s="8">
        <f t="shared" si="113"/>
        <v>21232</v>
      </c>
      <c r="M1447" s="8">
        <f t="shared" si="114"/>
        <v>4749</v>
      </c>
    </row>
    <row r="1448" spans="1:13" x14ac:dyDescent="0.2">
      <c r="A1448" t="s">
        <v>51</v>
      </c>
      <c r="B1448" t="s">
        <v>15</v>
      </c>
      <c r="C1448">
        <v>2014</v>
      </c>
      <c r="D1448" t="s">
        <v>89</v>
      </c>
      <c r="E1448" t="s">
        <v>23</v>
      </c>
      <c r="F1448" t="s">
        <v>24</v>
      </c>
      <c r="G1448" t="s">
        <v>71</v>
      </c>
      <c r="H1448" s="2">
        <v>3020</v>
      </c>
      <c r="I1448" s="8">
        <f t="shared" si="110"/>
        <v>502224</v>
      </c>
      <c r="J1448" s="8">
        <f t="shared" si="111"/>
        <v>354333</v>
      </c>
      <c r="K1448" s="8">
        <f t="shared" si="112"/>
        <v>36176</v>
      </c>
      <c r="L1448" s="8">
        <f t="shared" si="113"/>
        <v>21232</v>
      </c>
      <c r="M1448" s="8">
        <f t="shared" si="114"/>
        <v>53300</v>
      </c>
    </row>
    <row r="1449" spans="1:13" x14ac:dyDescent="0.2">
      <c r="A1449" t="s">
        <v>51</v>
      </c>
      <c r="B1449" t="s">
        <v>15</v>
      </c>
      <c r="C1449">
        <v>2014</v>
      </c>
      <c r="D1449" t="s">
        <v>89</v>
      </c>
      <c r="E1449" t="s">
        <v>23</v>
      </c>
      <c r="F1449" t="s">
        <v>25</v>
      </c>
      <c r="G1449" t="s">
        <v>72</v>
      </c>
      <c r="H1449" s="2">
        <v>1880</v>
      </c>
      <c r="I1449" s="8">
        <f t="shared" si="110"/>
        <v>502224</v>
      </c>
      <c r="J1449" s="8">
        <f t="shared" si="111"/>
        <v>354333</v>
      </c>
      <c r="K1449" s="8">
        <f t="shared" si="112"/>
        <v>36176</v>
      </c>
      <c r="L1449" s="8">
        <f t="shared" si="113"/>
        <v>21232</v>
      </c>
      <c r="M1449" s="8">
        <f t="shared" si="114"/>
        <v>69310</v>
      </c>
    </row>
    <row r="1450" spans="1:13" x14ac:dyDescent="0.2">
      <c r="A1450" t="s">
        <v>51</v>
      </c>
      <c r="B1450" t="s">
        <v>15</v>
      </c>
      <c r="C1450">
        <v>2014</v>
      </c>
      <c r="D1450" t="s">
        <v>89</v>
      </c>
      <c r="E1450" t="s">
        <v>23</v>
      </c>
      <c r="F1450" t="s">
        <v>26</v>
      </c>
      <c r="G1450" t="s">
        <v>73</v>
      </c>
      <c r="H1450" s="2">
        <v>855</v>
      </c>
      <c r="I1450" s="8">
        <f t="shared" si="110"/>
        <v>502224</v>
      </c>
      <c r="J1450" s="8">
        <f t="shared" si="111"/>
        <v>354333</v>
      </c>
      <c r="K1450" s="8">
        <f t="shared" si="112"/>
        <v>36176</v>
      </c>
      <c r="L1450" s="8">
        <f t="shared" si="113"/>
        <v>21232</v>
      </c>
      <c r="M1450" s="8">
        <f t="shared" si="114"/>
        <v>32410</v>
      </c>
    </row>
    <row r="1451" spans="1:13" x14ac:dyDescent="0.2">
      <c r="A1451" t="s">
        <v>51</v>
      </c>
      <c r="B1451" t="s">
        <v>15</v>
      </c>
      <c r="C1451">
        <v>2014</v>
      </c>
      <c r="D1451" t="s">
        <v>89</v>
      </c>
      <c r="E1451" t="s">
        <v>23</v>
      </c>
      <c r="F1451" t="s">
        <v>27</v>
      </c>
      <c r="G1451" t="s">
        <v>74</v>
      </c>
      <c r="H1451" s="2">
        <v>2830</v>
      </c>
      <c r="I1451" s="8">
        <f t="shared" si="110"/>
        <v>502224</v>
      </c>
      <c r="J1451" s="8">
        <f t="shared" si="111"/>
        <v>354333</v>
      </c>
      <c r="K1451" s="8">
        <f t="shared" si="112"/>
        <v>36176</v>
      </c>
      <c r="L1451" s="8">
        <f t="shared" si="113"/>
        <v>21232</v>
      </c>
      <c r="M1451" s="8">
        <f t="shared" si="114"/>
        <v>69878</v>
      </c>
    </row>
    <row r="1452" spans="1:13" x14ac:dyDescent="0.2">
      <c r="A1452" t="s">
        <v>51</v>
      </c>
      <c r="B1452" t="s">
        <v>15</v>
      </c>
      <c r="C1452">
        <v>2014</v>
      </c>
      <c r="D1452" t="s">
        <v>89</v>
      </c>
      <c r="E1452" t="s">
        <v>23</v>
      </c>
      <c r="F1452" t="s">
        <v>28</v>
      </c>
      <c r="G1452" t="s">
        <v>75</v>
      </c>
      <c r="H1452" s="2">
        <v>460</v>
      </c>
      <c r="I1452" s="8">
        <f t="shared" si="110"/>
        <v>502224</v>
      </c>
      <c r="J1452" s="8">
        <f t="shared" si="111"/>
        <v>354333</v>
      </c>
      <c r="K1452" s="8">
        <f t="shared" si="112"/>
        <v>36176</v>
      </c>
      <c r="L1452" s="8">
        <f t="shared" si="113"/>
        <v>21232</v>
      </c>
      <c r="M1452" s="8">
        <f t="shared" si="114"/>
        <v>54325</v>
      </c>
    </row>
    <row r="1453" spans="1:13" x14ac:dyDescent="0.2">
      <c r="A1453" t="s">
        <v>51</v>
      </c>
      <c r="B1453" t="s">
        <v>15</v>
      </c>
      <c r="C1453">
        <v>2014</v>
      </c>
      <c r="D1453" t="s">
        <v>89</v>
      </c>
      <c r="E1453" t="s">
        <v>23</v>
      </c>
      <c r="F1453" t="s">
        <v>29</v>
      </c>
      <c r="G1453" t="s">
        <v>76</v>
      </c>
      <c r="H1453" s="2">
        <v>6780</v>
      </c>
      <c r="I1453" s="8">
        <f t="shared" si="110"/>
        <v>502224</v>
      </c>
      <c r="J1453" s="8">
        <f t="shared" si="111"/>
        <v>354333</v>
      </c>
      <c r="K1453" s="8">
        <f t="shared" si="112"/>
        <v>36176</v>
      </c>
      <c r="L1453" s="8">
        <f t="shared" si="113"/>
        <v>21232</v>
      </c>
      <c r="M1453" s="8">
        <f t="shared" si="114"/>
        <v>75110</v>
      </c>
    </row>
    <row r="1454" spans="1:13" x14ac:dyDescent="0.2">
      <c r="A1454" t="s">
        <v>51</v>
      </c>
      <c r="B1454" t="s">
        <v>15</v>
      </c>
      <c r="C1454">
        <v>2014</v>
      </c>
      <c r="D1454" t="s">
        <v>89</v>
      </c>
      <c r="E1454" t="s">
        <v>30</v>
      </c>
      <c r="F1454" t="s">
        <v>31</v>
      </c>
      <c r="G1454" t="s">
        <v>77</v>
      </c>
      <c r="H1454" s="2">
        <v>375</v>
      </c>
      <c r="I1454" s="8">
        <f t="shared" si="110"/>
        <v>502224</v>
      </c>
      <c r="J1454" s="8">
        <f t="shared" si="111"/>
        <v>57979</v>
      </c>
      <c r="K1454" s="8">
        <f t="shared" si="112"/>
        <v>36176</v>
      </c>
      <c r="L1454" s="8">
        <f t="shared" si="113"/>
        <v>21232</v>
      </c>
      <c r="M1454" s="8">
        <f t="shared" si="114"/>
        <v>9267</v>
      </c>
    </row>
    <row r="1455" spans="1:13" x14ac:dyDescent="0.2">
      <c r="A1455" t="s">
        <v>51</v>
      </c>
      <c r="B1455" t="s">
        <v>15</v>
      </c>
      <c r="C1455">
        <v>2014</v>
      </c>
      <c r="D1455" t="s">
        <v>89</v>
      </c>
      <c r="E1455" t="s">
        <v>30</v>
      </c>
      <c r="F1455" t="s">
        <v>32</v>
      </c>
      <c r="G1455" t="s">
        <v>78</v>
      </c>
      <c r="H1455" s="2">
        <v>377</v>
      </c>
      <c r="I1455" s="8">
        <f t="shared" si="110"/>
        <v>502224</v>
      </c>
      <c r="J1455" s="8">
        <f t="shared" si="111"/>
        <v>57979</v>
      </c>
      <c r="K1455" s="8">
        <f t="shared" si="112"/>
        <v>36176</v>
      </c>
      <c r="L1455" s="8">
        <f t="shared" si="113"/>
        <v>21232</v>
      </c>
      <c r="M1455" s="8">
        <f t="shared" si="114"/>
        <v>9558</v>
      </c>
    </row>
    <row r="1456" spans="1:13" x14ac:dyDescent="0.2">
      <c r="A1456" t="s">
        <v>51</v>
      </c>
      <c r="B1456" t="s">
        <v>15</v>
      </c>
      <c r="C1456">
        <v>2014</v>
      </c>
      <c r="D1456" t="s">
        <v>89</v>
      </c>
      <c r="E1456" t="s">
        <v>30</v>
      </c>
      <c r="F1456" t="s">
        <v>33</v>
      </c>
      <c r="G1456" t="s">
        <v>79</v>
      </c>
      <c r="H1456" s="2">
        <v>303</v>
      </c>
      <c r="I1456" s="8">
        <f t="shared" si="110"/>
        <v>502224</v>
      </c>
      <c r="J1456" s="8">
        <f t="shared" si="111"/>
        <v>57979</v>
      </c>
      <c r="K1456" s="8">
        <f t="shared" si="112"/>
        <v>36176</v>
      </c>
      <c r="L1456" s="8">
        <f t="shared" si="113"/>
        <v>21232</v>
      </c>
      <c r="M1456" s="8">
        <f t="shared" si="114"/>
        <v>9362</v>
      </c>
    </row>
    <row r="1457" spans="1:13" x14ac:dyDescent="0.2">
      <c r="A1457" t="s">
        <v>51</v>
      </c>
      <c r="B1457" t="s">
        <v>15</v>
      </c>
      <c r="C1457">
        <v>2014</v>
      </c>
      <c r="D1457" t="s">
        <v>89</v>
      </c>
      <c r="E1457" t="s">
        <v>30</v>
      </c>
      <c r="F1457" t="s">
        <v>34</v>
      </c>
      <c r="G1457" t="s">
        <v>80</v>
      </c>
      <c r="H1457" s="2">
        <v>298</v>
      </c>
      <c r="I1457" s="8">
        <f t="shared" si="110"/>
        <v>502224</v>
      </c>
      <c r="J1457" s="8">
        <f t="shared" si="111"/>
        <v>57979</v>
      </c>
      <c r="K1457" s="8">
        <f t="shared" si="112"/>
        <v>36176</v>
      </c>
      <c r="L1457" s="8">
        <f t="shared" si="113"/>
        <v>21232</v>
      </c>
      <c r="M1457" s="8">
        <f t="shared" si="114"/>
        <v>9324</v>
      </c>
    </row>
    <row r="1458" spans="1:13" x14ac:dyDescent="0.2">
      <c r="A1458" t="s">
        <v>51</v>
      </c>
      <c r="B1458" t="s">
        <v>15</v>
      </c>
      <c r="C1458">
        <v>2014</v>
      </c>
      <c r="D1458" t="s">
        <v>89</v>
      </c>
      <c r="E1458" t="s">
        <v>30</v>
      </c>
      <c r="F1458" t="s">
        <v>35</v>
      </c>
      <c r="G1458" t="s">
        <v>81</v>
      </c>
      <c r="H1458" s="2">
        <v>345</v>
      </c>
      <c r="I1458" s="8">
        <f t="shared" si="110"/>
        <v>502224</v>
      </c>
      <c r="J1458" s="8">
        <f t="shared" si="111"/>
        <v>57979</v>
      </c>
      <c r="K1458" s="8">
        <f t="shared" si="112"/>
        <v>36176</v>
      </c>
      <c r="L1458" s="8">
        <f t="shared" si="113"/>
        <v>21232</v>
      </c>
      <c r="M1458" s="8">
        <f t="shared" si="114"/>
        <v>9539</v>
      </c>
    </row>
    <row r="1459" spans="1:13" x14ac:dyDescent="0.2">
      <c r="A1459" t="s">
        <v>51</v>
      </c>
      <c r="B1459" t="s">
        <v>15</v>
      </c>
      <c r="C1459">
        <v>2014</v>
      </c>
      <c r="D1459" t="s">
        <v>89</v>
      </c>
      <c r="E1459" t="s">
        <v>30</v>
      </c>
      <c r="F1459" t="s">
        <v>36</v>
      </c>
      <c r="G1459" t="s">
        <v>82</v>
      </c>
      <c r="H1459" s="2">
        <v>306</v>
      </c>
      <c r="I1459" s="8">
        <f t="shared" si="110"/>
        <v>502224</v>
      </c>
      <c r="J1459" s="8">
        <f t="shared" si="111"/>
        <v>57979</v>
      </c>
      <c r="K1459" s="8">
        <f t="shared" si="112"/>
        <v>36176</v>
      </c>
      <c r="L1459" s="8">
        <f t="shared" si="113"/>
        <v>21232</v>
      </c>
      <c r="M1459" s="8">
        <f t="shared" si="114"/>
        <v>10929</v>
      </c>
    </row>
    <row r="1460" spans="1:13" x14ac:dyDescent="0.2">
      <c r="A1460" t="s">
        <v>51</v>
      </c>
      <c r="B1460" t="s">
        <v>15</v>
      </c>
      <c r="C1460">
        <v>2014</v>
      </c>
      <c r="D1460" t="s">
        <v>89</v>
      </c>
      <c r="E1460" t="s">
        <v>37</v>
      </c>
      <c r="F1460" t="s">
        <v>38</v>
      </c>
      <c r="G1460" t="s">
        <v>83</v>
      </c>
      <c r="H1460" s="2">
        <v>460</v>
      </c>
      <c r="I1460" s="8">
        <f t="shared" si="110"/>
        <v>502224</v>
      </c>
      <c r="J1460" s="8">
        <f t="shared" si="111"/>
        <v>52751</v>
      </c>
      <c r="K1460" s="8">
        <f t="shared" si="112"/>
        <v>36176</v>
      </c>
      <c r="L1460" s="8">
        <f t="shared" si="113"/>
        <v>21232</v>
      </c>
      <c r="M1460" s="8">
        <f t="shared" si="114"/>
        <v>10018</v>
      </c>
    </row>
    <row r="1461" spans="1:13" x14ac:dyDescent="0.2">
      <c r="A1461" t="s">
        <v>51</v>
      </c>
      <c r="B1461" t="s">
        <v>15</v>
      </c>
      <c r="C1461">
        <v>2014</v>
      </c>
      <c r="D1461" t="s">
        <v>89</v>
      </c>
      <c r="E1461" t="s">
        <v>37</v>
      </c>
      <c r="F1461" t="s">
        <v>39</v>
      </c>
      <c r="G1461" t="s">
        <v>84</v>
      </c>
      <c r="H1461" s="2">
        <v>328</v>
      </c>
      <c r="I1461" s="8">
        <f t="shared" si="110"/>
        <v>502224</v>
      </c>
      <c r="J1461" s="8">
        <f t="shared" si="111"/>
        <v>52751</v>
      </c>
      <c r="K1461" s="8">
        <f t="shared" si="112"/>
        <v>36176</v>
      </c>
      <c r="L1461" s="8">
        <f t="shared" si="113"/>
        <v>21232</v>
      </c>
      <c r="M1461" s="8">
        <f t="shared" si="114"/>
        <v>9244</v>
      </c>
    </row>
    <row r="1462" spans="1:13" x14ac:dyDescent="0.2">
      <c r="A1462" t="s">
        <v>51</v>
      </c>
      <c r="B1462" t="s">
        <v>15</v>
      </c>
      <c r="C1462">
        <v>2014</v>
      </c>
      <c r="D1462" t="s">
        <v>89</v>
      </c>
      <c r="E1462" t="s">
        <v>37</v>
      </c>
      <c r="F1462" t="s">
        <v>40</v>
      </c>
      <c r="G1462" t="s">
        <v>85</v>
      </c>
      <c r="H1462" s="2">
        <v>298</v>
      </c>
      <c r="I1462" s="8">
        <f t="shared" si="110"/>
        <v>502224</v>
      </c>
      <c r="J1462" s="8">
        <f t="shared" si="111"/>
        <v>52751</v>
      </c>
      <c r="K1462" s="8">
        <f t="shared" si="112"/>
        <v>36176</v>
      </c>
      <c r="L1462" s="8">
        <f t="shared" si="113"/>
        <v>21232</v>
      </c>
      <c r="M1462" s="8">
        <f t="shared" si="114"/>
        <v>8040</v>
      </c>
    </row>
    <row r="1463" spans="1:13" x14ac:dyDescent="0.2">
      <c r="A1463" t="s">
        <v>51</v>
      </c>
      <c r="B1463" t="s">
        <v>15</v>
      </c>
      <c r="C1463">
        <v>2014</v>
      </c>
      <c r="D1463" t="s">
        <v>89</v>
      </c>
      <c r="E1463" t="s">
        <v>37</v>
      </c>
      <c r="F1463" t="s">
        <v>41</v>
      </c>
      <c r="G1463" t="s">
        <v>86</v>
      </c>
      <c r="H1463" s="2">
        <v>287</v>
      </c>
      <c r="I1463" s="8">
        <f t="shared" si="110"/>
        <v>502224</v>
      </c>
      <c r="J1463" s="8">
        <f t="shared" si="111"/>
        <v>52751</v>
      </c>
      <c r="K1463" s="8">
        <f t="shared" si="112"/>
        <v>36176</v>
      </c>
      <c r="L1463" s="8">
        <f t="shared" si="113"/>
        <v>21232</v>
      </c>
      <c r="M1463" s="8">
        <f t="shared" si="114"/>
        <v>9508</v>
      </c>
    </row>
    <row r="1464" spans="1:13" x14ac:dyDescent="0.2">
      <c r="A1464" t="s">
        <v>51</v>
      </c>
      <c r="B1464" t="s">
        <v>15</v>
      </c>
      <c r="C1464">
        <v>2014</v>
      </c>
      <c r="D1464" t="s">
        <v>89</v>
      </c>
      <c r="E1464" t="s">
        <v>37</v>
      </c>
      <c r="F1464" t="s">
        <v>42</v>
      </c>
      <c r="G1464" t="s">
        <v>87</v>
      </c>
      <c r="H1464" s="2">
        <v>345</v>
      </c>
      <c r="I1464" s="8">
        <f t="shared" si="110"/>
        <v>502224</v>
      </c>
      <c r="J1464" s="8">
        <f t="shared" si="111"/>
        <v>52751</v>
      </c>
      <c r="K1464" s="8">
        <f t="shared" si="112"/>
        <v>36176</v>
      </c>
      <c r="L1464" s="8">
        <f t="shared" si="113"/>
        <v>21232</v>
      </c>
      <c r="M1464" s="8">
        <f t="shared" si="114"/>
        <v>9713</v>
      </c>
    </row>
    <row r="1465" spans="1:13" x14ac:dyDescent="0.2">
      <c r="A1465" t="s">
        <v>51</v>
      </c>
      <c r="B1465" t="s">
        <v>15</v>
      </c>
      <c r="C1465">
        <v>2014</v>
      </c>
      <c r="D1465" t="s">
        <v>89</v>
      </c>
      <c r="E1465" t="s">
        <v>37</v>
      </c>
      <c r="F1465" t="s">
        <v>43</v>
      </c>
      <c r="G1465" t="s">
        <v>88</v>
      </c>
      <c r="H1465" s="2">
        <v>150</v>
      </c>
      <c r="I1465" s="8">
        <f t="shared" si="110"/>
        <v>502224</v>
      </c>
      <c r="J1465" s="8">
        <f t="shared" si="111"/>
        <v>52751</v>
      </c>
      <c r="K1465" s="8">
        <f t="shared" si="112"/>
        <v>36176</v>
      </c>
      <c r="L1465" s="8">
        <f t="shared" si="113"/>
        <v>21232</v>
      </c>
      <c r="M1465" s="8">
        <f t="shared" si="114"/>
        <v>6228</v>
      </c>
    </row>
    <row r="1466" spans="1:13" x14ac:dyDescent="0.2">
      <c r="A1466" t="s">
        <v>51</v>
      </c>
      <c r="B1466" t="s">
        <v>15</v>
      </c>
      <c r="C1466">
        <v>2014</v>
      </c>
      <c r="D1466" t="s">
        <v>90</v>
      </c>
      <c r="E1466" t="s">
        <v>16</v>
      </c>
      <c r="F1466" t="s">
        <v>17</v>
      </c>
      <c r="G1466" t="s">
        <v>65</v>
      </c>
      <c r="H1466" s="2">
        <v>169</v>
      </c>
      <c r="I1466" s="8">
        <f t="shared" si="110"/>
        <v>610056</v>
      </c>
      <c r="J1466" s="8">
        <f t="shared" si="111"/>
        <v>44810</v>
      </c>
      <c r="K1466" s="8">
        <f t="shared" si="112"/>
        <v>31344</v>
      </c>
      <c r="L1466" s="8">
        <f t="shared" si="113"/>
        <v>16645</v>
      </c>
      <c r="M1466" s="8">
        <f t="shared" si="114"/>
        <v>7771</v>
      </c>
    </row>
    <row r="1467" spans="1:13" x14ac:dyDescent="0.2">
      <c r="A1467" t="s">
        <v>51</v>
      </c>
      <c r="B1467" t="s">
        <v>15</v>
      </c>
      <c r="C1467">
        <v>2014</v>
      </c>
      <c r="D1467" t="s">
        <v>90</v>
      </c>
      <c r="E1467" t="s">
        <v>16</v>
      </c>
      <c r="F1467" t="s">
        <v>18</v>
      </c>
      <c r="G1467" t="s">
        <v>66</v>
      </c>
      <c r="H1467" s="2">
        <v>202</v>
      </c>
      <c r="I1467" s="8">
        <f t="shared" si="110"/>
        <v>610056</v>
      </c>
      <c r="J1467" s="8">
        <f t="shared" si="111"/>
        <v>44810</v>
      </c>
      <c r="K1467" s="8">
        <f t="shared" si="112"/>
        <v>31344</v>
      </c>
      <c r="L1467" s="8">
        <f t="shared" si="113"/>
        <v>16645</v>
      </c>
      <c r="M1467" s="8">
        <f t="shared" si="114"/>
        <v>6883</v>
      </c>
    </row>
    <row r="1468" spans="1:13" x14ac:dyDescent="0.2">
      <c r="A1468" t="s">
        <v>51</v>
      </c>
      <c r="B1468" t="s">
        <v>15</v>
      </c>
      <c r="C1468">
        <v>2014</v>
      </c>
      <c r="D1468" t="s">
        <v>90</v>
      </c>
      <c r="E1468" t="s">
        <v>16</v>
      </c>
      <c r="F1468" t="s">
        <v>19</v>
      </c>
      <c r="G1468" t="s">
        <v>67</v>
      </c>
      <c r="H1468" s="2">
        <v>183</v>
      </c>
      <c r="I1468" s="8">
        <f t="shared" si="110"/>
        <v>610056</v>
      </c>
      <c r="J1468" s="8">
        <f t="shared" si="111"/>
        <v>44810</v>
      </c>
      <c r="K1468" s="8">
        <f t="shared" si="112"/>
        <v>31344</v>
      </c>
      <c r="L1468" s="8">
        <f t="shared" si="113"/>
        <v>16645</v>
      </c>
      <c r="M1468" s="8">
        <f t="shared" si="114"/>
        <v>5448</v>
      </c>
    </row>
    <row r="1469" spans="1:13" x14ac:dyDescent="0.2">
      <c r="A1469" t="s">
        <v>51</v>
      </c>
      <c r="B1469" t="s">
        <v>15</v>
      </c>
      <c r="C1469">
        <v>2014</v>
      </c>
      <c r="D1469" t="s">
        <v>90</v>
      </c>
      <c r="E1469" t="s">
        <v>16</v>
      </c>
      <c r="F1469" t="s">
        <v>20</v>
      </c>
      <c r="G1469" t="s">
        <v>68</v>
      </c>
      <c r="H1469" s="2">
        <v>147</v>
      </c>
      <c r="I1469" s="8">
        <f t="shared" si="110"/>
        <v>610056</v>
      </c>
      <c r="J1469" s="8">
        <f t="shared" si="111"/>
        <v>44810</v>
      </c>
      <c r="K1469" s="8">
        <f t="shared" si="112"/>
        <v>31344</v>
      </c>
      <c r="L1469" s="8">
        <f t="shared" si="113"/>
        <v>16645</v>
      </c>
      <c r="M1469" s="8">
        <f t="shared" si="114"/>
        <v>5308</v>
      </c>
    </row>
    <row r="1470" spans="1:13" x14ac:dyDescent="0.2">
      <c r="A1470" t="s">
        <v>51</v>
      </c>
      <c r="B1470" t="s">
        <v>15</v>
      </c>
      <c r="C1470">
        <v>2014</v>
      </c>
      <c r="D1470" t="s">
        <v>90</v>
      </c>
      <c r="E1470" t="s">
        <v>16</v>
      </c>
      <c r="F1470" t="s">
        <v>21</v>
      </c>
      <c r="G1470" t="s">
        <v>69</v>
      </c>
      <c r="H1470" s="2">
        <v>342</v>
      </c>
      <c r="I1470" s="8">
        <f t="shared" si="110"/>
        <v>610056</v>
      </c>
      <c r="J1470" s="8">
        <f t="shared" si="111"/>
        <v>44810</v>
      </c>
      <c r="K1470" s="8">
        <f t="shared" si="112"/>
        <v>31344</v>
      </c>
      <c r="L1470" s="8">
        <f t="shared" si="113"/>
        <v>16645</v>
      </c>
      <c r="M1470" s="8">
        <f t="shared" si="114"/>
        <v>13175</v>
      </c>
    </row>
    <row r="1471" spans="1:13" x14ac:dyDescent="0.2">
      <c r="A1471" t="s">
        <v>51</v>
      </c>
      <c r="B1471" t="s">
        <v>15</v>
      </c>
      <c r="C1471">
        <v>2014</v>
      </c>
      <c r="D1471" t="s">
        <v>90</v>
      </c>
      <c r="E1471" t="s">
        <v>16</v>
      </c>
      <c r="F1471" t="s">
        <v>22</v>
      </c>
      <c r="G1471" t="s">
        <v>70</v>
      </c>
      <c r="H1471" s="2">
        <v>140</v>
      </c>
      <c r="I1471" s="8">
        <f t="shared" si="110"/>
        <v>610056</v>
      </c>
      <c r="J1471" s="8">
        <f t="shared" si="111"/>
        <v>44810</v>
      </c>
      <c r="K1471" s="8">
        <f t="shared" si="112"/>
        <v>31344</v>
      </c>
      <c r="L1471" s="8">
        <f t="shared" si="113"/>
        <v>16645</v>
      </c>
      <c r="M1471" s="8">
        <f t="shared" si="114"/>
        <v>6225</v>
      </c>
    </row>
    <row r="1472" spans="1:13" x14ac:dyDescent="0.2">
      <c r="A1472" t="s">
        <v>51</v>
      </c>
      <c r="B1472" t="s">
        <v>15</v>
      </c>
      <c r="C1472">
        <v>2014</v>
      </c>
      <c r="D1472" t="s">
        <v>90</v>
      </c>
      <c r="E1472" t="s">
        <v>23</v>
      </c>
      <c r="F1472" t="s">
        <v>24</v>
      </c>
      <c r="G1472" t="s">
        <v>71</v>
      </c>
      <c r="H1472" s="2">
        <v>3990</v>
      </c>
      <c r="I1472" s="8">
        <f t="shared" si="110"/>
        <v>610056</v>
      </c>
      <c r="J1472" s="8">
        <f t="shared" si="111"/>
        <v>424982</v>
      </c>
      <c r="K1472" s="8">
        <f t="shared" si="112"/>
        <v>31344</v>
      </c>
      <c r="L1472" s="8">
        <f t="shared" si="113"/>
        <v>16645</v>
      </c>
      <c r="M1472" s="8">
        <f t="shared" si="114"/>
        <v>66390</v>
      </c>
    </row>
    <row r="1473" spans="1:13" x14ac:dyDescent="0.2">
      <c r="A1473" t="s">
        <v>51</v>
      </c>
      <c r="B1473" t="s">
        <v>15</v>
      </c>
      <c r="C1473">
        <v>2014</v>
      </c>
      <c r="D1473" t="s">
        <v>90</v>
      </c>
      <c r="E1473" t="s">
        <v>23</v>
      </c>
      <c r="F1473" t="s">
        <v>25</v>
      </c>
      <c r="G1473" t="s">
        <v>72</v>
      </c>
      <c r="H1473" s="2">
        <v>1720</v>
      </c>
      <c r="I1473" s="8">
        <f t="shared" si="110"/>
        <v>610056</v>
      </c>
      <c r="J1473" s="8">
        <f t="shared" si="111"/>
        <v>424982</v>
      </c>
      <c r="K1473" s="8">
        <f t="shared" si="112"/>
        <v>31344</v>
      </c>
      <c r="L1473" s="8">
        <f t="shared" si="113"/>
        <v>16645</v>
      </c>
      <c r="M1473" s="8">
        <f t="shared" si="114"/>
        <v>98370</v>
      </c>
    </row>
    <row r="1474" spans="1:13" x14ac:dyDescent="0.2">
      <c r="A1474" t="s">
        <v>51</v>
      </c>
      <c r="B1474" t="s">
        <v>15</v>
      </c>
      <c r="C1474">
        <v>2014</v>
      </c>
      <c r="D1474" t="s">
        <v>90</v>
      </c>
      <c r="E1474" t="s">
        <v>23</v>
      </c>
      <c r="F1474" t="s">
        <v>26</v>
      </c>
      <c r="G1474" t="s">
        <v>73</v>
      </c>
      <c r="H1474" s="2">
        <v>604</v>
      </c>
      <c r="I1474" s="8">
        <f t="shared" ref="I1474:I1537" si="115">SUMIFS(H:H,C:C,C1474,D:D,D1474)</f>
        <v>610056</v>
      </c>
      <c r="J1474" s="8">
        <f t="shared" ref="J1474:J1537" si="116">SUMIFS(H:H,E:E,E1474,D:D,D1474,C:C,C1474)</f>
        <v>424982</v>
      </c>
      <c r="K1474" s="8">
        <f t="shared" si="112"/>
        <v>31344</v>
      </c>
      <c r="L1474" s="8">
        <f t="shared" si="113"/>
        <v>16645</v>
      </c>
      <c r="M1474" s="8">
        <f t="shared" si="114"/>
        <v>31401</v>
      </c>
    </row>
    <row r="1475" spans="1:13" x14ac:dyDescent="0.2">
      <c r="A1475" t="s">
        <v>51</v>
      </c>
      <c r="B1475" t="s">
        <v>15</v>
      </c>
      <c r="C1475">
        <v>2014</v>
      </c>
      <c r="D1475" t="s">
        <v>90</v>
      </c>
      <c r="E1475" t="s">
        <v>23</v>
      </c>
      <c r="F1475" t="s">
        <v>27</v>
      </c>
      <c r="G1475" t="s">
        <v>74</v>
      </c>
      <c r="H1475" s="2">
        <v>1764</v>
      </c>
      <c r="I1475" s="8">
        <f t="shared" si="115"/>
        <v>610056</v>
      </c>
      <c r="J1475" s="8">
        <f t="shared" si="116"/>
        <v>424982</v>
      </c>
      <c r="K1475" s="8">
        <f t="shared" ref="K1475:K1538" si="117">SUMIFS(H:H,B:B,B1475,C:C,C1475,D:D,D1475)</f>
        <v>31344</v>
      </c>
      <c r="L1475" s="8">
        <f t="shared" ref="L1475:L1538" si="118">SUMIFS(H:H,A:A,A1475,C:C,C1475,D:D,D1475)</f>
        <v>16645</v>
      </c>
      <c r="M1475" s="8">
        <f t="shared" ref="M1475:M1538" si="119">SUMIFS(H:H,G:G,G1475,D:D,D1475,C:C,C1475)</f>
        <v>83402</v>
      </c>
    </row>
    <row r="1476" spans="1:13" x14ac:dyDescent="0.2">
      <c r="A1476" t="s">
        <v>51</v>
      </c>
      <c r="B1476" t="s">
        <v>15</v>
      </c>
      <c r="C1476">
        <v>2014</v>
      </c>
      <c r="D1476" t="s">
        <v>90</v>
      </c>
      <c r="E1476" t="s">
        <v>23</v>
      </c>
      <c r="F1476" t="s">
        <v>28</v>
      </c>
      <c r="G1476" t="s">
        <v>75</v>
      </c>
      <c r="H1476" s="2">
        <v>2335</v>
      </c>
      <c r="I1476" s="8">
        <f t="shared" si="115"/>
        <v>610056</v>
      </c>
      <c r="J1476" s="8">
        <f t="shared" si="116"/>
        <v>424982</v>
      </c>
      <c r="K1476" s="8">
        <f t="shared" si="117"/>
        <v>31344</v>
      </c>
      <c r="L1476" s="8">
        <f t="shared" si="118"/>
        <v>16645</v>
      </c>
      <c r="M1476" s="8">
        <f t="shared" si="119"/>
        <v>63559</v>
      </c>
    </row>
    <row r="1477" spans="1:13" x14ac:dyDescent="0.2">
      <c r="A1477" t="s">
        <v>51</v>
      </c>
      <c r="B1477" t="s">
        <v>15</v>
      </c>
      <c r="C1477">
        <v>2014</v>
      </c>
      <c r="D1477" t="s">
        <v>90</v>
      </c>
      <c r="E1477" t="s">
        <v>23</v>
      </c>
      <c r="F1477" t="s">
        <v>29</v>
      </c>
      <c r="G1477" t="s">
        <v>76</v>
      </c>
      <c r="H1477" s="2">
        <v>300</v>
      </c>
      <c r="I1477" s="8">
        <f t="shared" si="115"/>
        <v>610056</v>
      </c>
      <c r="J1477" s="8">
        <f t="shared" si="116"/>
        <v>424982</v>
      </c>
      <c r="K1477" s="8">
        <f t="shared" si="117"/>
        <v>31344</v>
      </c>
      <c r="L1477" s="8">
        <f t="shared" si="118"/>
        <v>16645</v>
      </c>
      <c r="M1477" s="8">
        <f t="shared" si="119"/>
        <v>81860</v>
      </c>
    </row>
    <row r="1478" spans="1:13" x14ac:dyDescent="0.2">
      <c r="A1478" t="s">
        <v>51</v>
      </c>
      <c r="B1478" t="s">
        <v>15</v>
      </c>
      <c r="C1478">
        <v>2014</v>
      </c>
      <c r="D1478" t="s">
        <v>90</v>
      </c>
      <c r="E1478" t="s">
        <v>30</v>
      </c>
      <c r="F1478" t="s">
        <v>31</v>
      </c>
      <c r="G1478" t="s">
        <v>77</v>
      </c>
      <c r="H1478" s="2">
        <v>456</v>
      </c>
      <c r="I1478" s="8">
        <f t="shared" si="115"/>
        <v>610056</v>
      </c>
      <c r="J1478" s="8">
        <f t="shared" si="116"/>
        <v>71786</v>
      </c>
      <c r="K1478" s="8">
        <f t="shared" si="117"/>
        <v>31344</v>
      </c>
      <c r="L1478" s="8">
        <f t="shared" si="118"/>
        <v>16645</v>
      </c>
      <c r="M1478" s="8">
        <f t="shared" si="119"/>
        <v>10967</v>
      </c>
    </row>
    <row r="1479" spans="1:13" x14ac:dyDescent="0.2">
      <c r="A1479" t="s">
        <v>51</v>
      </c>
      <c r="B1479" t="s">
        <v>15</v>
      </c>
      <c r="C1479">
        <v>2014</v>
      </c>
      <c r="D1479" t="s">
        <v>90</v>
      </c>
      <c r="E1479" t="s">
        <v>30</v>
      </c>
      <c r="F1479" t="s">
        <v>32</v>
      </c>
      <c r="G1479" t="s">
        <v>78</v>
      </c>
      <c r="H1479" s="2">
        <v>469</v>
      </c>
      <c r="I1479" s="8">
        <f t="shared" si="115"/>
        <v>610056</v>
      </c>
      <c r="J1479" s="8">
        <f t="shared" si="116"/>
        <v>71786</v>
      </c>
      <c r="K1479" s="8">
        <f t="shared" si="117"/>
        <v>31344</v>
      </c>
      <c r="L1479" s="8">
        <f t="shared" si="118"/>
        <v>16645</v>
      </c>
      <c r="M1479" s="8">
        <f t="shared" si="119"/>
        <v>11742</v>
      </c>
    </row>
    <row r="1480" spans="1:13" x14ac:dyDescent="0.2">
      <c r="A1480" t="s">
        <v>51</v>
      </c>
      <c r="B1480" t="s">
        <v>15</v>
      </c>
      <c r="C1480">
        <v>2014</v>
      </c>
      <c r="D1480" t="s">
        <v>90</v>
      </c>
      <c r="E1480" t="s">
        <v>30</v>
      </c>
      <c r="F1480" t="s">
        <v>33</v>
      </c>
      <c r="G1480" t="s">
        <v>79</v>
      </c>
      <c r="H1480" s="2">
        <v>399</v>
      </c>
      <c r="I1480" s="8">
        <f t="shared" si="115"/>
        <v>610056</v>
      </c>
      <c r="J1480" s="8">
        <f t="shared" si="116"/>
        <v>71786</v>
      </c>
      <c r="K1480" s="8">
        <f t="shared" si="117"/>
        <v>31344</v>
      </c>
      <c r="L1480" s="8">
        <f t="shared" si="118"/>
        <v>16645</v>
      </c>
      <c r="M1480" s="8">
        <f t="shared" si="119"/>
        <v>11920</v>
      </c>
    </row>
    <row r="1481" spans="1:13" x14ac:dyDescent="0.2">
      <c r="A1481" t="s">
        <v>51</v>
      </c>
      <c r="B1481" t="s">
        <v>15</v>
      </c>
      <c r="C1481">
        <v>2014</v>
      </c>
      <c r="D1481" t="s">
        <v>90</v>
      </c>
      <c r="E1481" t="s">
        <v>30</v>
      </c>
      <c r="F1481" t="s">
        <v>34</v>
      </c>
      <c r="G1481" t="s">
        <v>80</v>
      </c>
      <c r="H1481" s="2">
        <v>382</v>
      </c>
      <c r="I1481" s="8">
        <f t="shared" si="115"/>
        <v>610056</v>
      </c>
      <c r="J1481" s="8">
        <f t="shared" si="116"/>
        <v>71786</v>
      </c>
      <c r="K1481" s="8">
        <f t="shared" si="117"/>
        <v>31344</v>
      </c>
      <c r="L1481" s="8">
        <f t="shared" si="118"/>
        <v>16645</v>
      </c>
      <c r="M1481" s="8">
        <f t="shared" si="119"/>
        <v>11746</v>
      </c>
    </row>
    <row r="1482" spans="1:13" x14ac:dyDescent="0.2">
      <c r="A1482" t="s">
        <v>51</v>
      </c>
      <c r="B1482" t="s">
        <v>15</v>
      </c>
      <c r="C1482">
        <v>2014</v>
      </c>
      <c r="D1482" t="s">
        <v>90</v>
      </c>
      <c r="E1482" t="s">
        <v>30</v>
      </c>
      <c r="F1482" t="s">
        <v>35</v>
      </c>
      <c r="G1482" t="s">
        <v>81</v>
      </c>
      <c r="H1482" s="2">
        <v>403</v>
      </c>
      <c r="I1482" s="8">
        <f t="shared" si="115"/>
        <v>610056</v>
      </c>
      <c r="J1482" s="8">
        <f t="shared" si="116"/>
        <v>71786</v>
      </c>
      <c r="K1482" s="8">
        <f t="shared" si="117"/>
        <v>31344</v>
      </c>
      <c r="L1482" s="8">
        <f t="shared" si="118"/>
        <v>16645</v>
      </c>
      <c r="M1482" s="8">
        <f t="shared" si="119"/>
        <v>12079</v>
      </c>
    </row>
    <row r="1483" spans="1:13" x14ac:dyDescent="0.2">
      <c r="A1483" t="s">
        <v>51</v>
      </c>
      <c r="B1483" t="s">
        <v>15</v>
      </c>
      <c r="C1483">
        <v>2014</v>
      </c>
      <c r="D1483" t="s">
        <v>90</v>
      </c>
      <c r="E1483" t="s">
        <v>30</v>
      </c>
      <c r="F1483" t="s">
        <v>36</v>
      </c>
      <c r="G1483" t="s">
        <v>82</v>
      </c>
      <c r="H1483" s="2">
        <v>401</v>
      </c>
      <c r="I1483" s="8">
        <f t="shared" si="115"/>
        <v>610056</v>
      </c>
      <c r="J1483" s="8">
        <f t="shared" si="116"/>
        <v>71786</v>
      </c>
      <c r="K1483" s="8">
        <f t="shared" si="117"/>
        <v>31344</v>
      </c>
      <c r="L1483" s="8">
        <f t="shared" si="118"/>
        <v>16645</v>
      </c>
      <c r="M1483" s="8">
        <f t="shared" si="119"/>
        <v>13332</v>
      </c>
    </row>
    <row r="1484" spans="1:13" x14ac:dyDescent="0.2">
      <c r="A1484" t="s">
        <v>51</v>
      </c>
      <c r="B1484" t="s">
        <v>15</v>
      </c>
      <c r="C1484">
        <v>2014</v>
      </c>
      <c r="D1484" t="s">
        <v>90</v>
      </c>
      <c r="E1484" t="s">
        <v>37</v>
      </c>
      <c r="F1484" t="s">
        <v>38</v>
      </c>
      <c r="G1484" t="s">
        <v>83</v>
      </c>
      <c r="H1484" s="2">
        <v>451</v>
      </c>
      <c r="I1484" s="8">
        <f t="shared" si="115"/>
        <v>610056</v>
      </c>
      <c r="J1484" s="8">
        <f t="shared" si="116"/>
        <v>68478</v>
      </c>
      <c r="K1484" s="8">
        <f t="shared" si="117"/>
        <v>31344</v>
      </c>
      <c r="L1484" s="8">
        <f t="shared" si="118"/>
        <v>16645</v>
      </c>
      <c r="M1484" s="8">
        <f t="shared" si="119"/>
        <v>12578</v>
      </c>
    </row>
    <row r="1485" spans="1:13" x14ac:dyDescent="0.2">
      <c r="A1485" t="s">
        <v>51</v>
      </c>
      <c r="B1485" t="s">
        <v>15</v>
      </c>
      <c r="C1485">
        <v>2014</v>
      </c>
      <c r="D1485" t="s">
        <v>90</v>
      </c>
      <c r="E1485" t="s">
        <v>37</v>
      </c>
      <c r="F1485" t="s">
        <v>39</v>
      </c>
      <c r="G1485" t="s">
        <v>84</v>
      </c>
      <c r="H1485" s="2">
        <v>447</v>
      </c>
      <c r="I1485" s="8">
        <f t="shared" si="115"/>
        <v>610056</v>
      </c>
      <c r="J1485" s="8">
        <f t="shared" si="116"/>
        <v>68478</v>
      </c>
      <c r="K1485" s="8">
        <f t="shared" si="117"/>
        <v>31344</v>
      </c>
      <c r="L1485" s="8">
        <f t="shared" si="118"/>
        <v>16645</v>
      </c>
      <c r="M1485" s="8">
        <f t="shared" si="119"/>
        <v>12613</v>
      </c>
    </row>
    <row r="1486" spans="1:13" x14ac:dyDescent="0.2">
      <c r="A1486" t="s">
        <v>51</v>
      </c>
      <c r="B1486" t="s">
        <v>15</v>
      </c>
      <c r="C1486">
        <v>2014</v>
      </c>
      <c r="D1486" t="s">
        <v>90</v>
      </c>
      <c r="E1486" t="s">
        <v>37</v>
      </c>
      <c r="F1486" t="s">
        <v>40</v>
      </c>
      <c r="G1486" t="s">
        <v>85</v>
      </c>
      <c r="H1486" s="2">
        <v>319</v>
      </c>
      <c r="I1486" s="8">
        <f t="shared" si="115"/>
        <v>610056</v>
      </c>
      <c r="J1486" s="8">
        <f t="shared" si="116"/>
        <v>68478</v>
      </c>
      <c r="K1486" s="8">
        <f t="shared" si="117"/>
        <v>31344</v>
      </c>
      <c r="L1486" s="8">
        <f t="shared" si="118"/>
        <v>16645</v>
      </c>
      <c r="M1486" s="8">
        <f t="shared" si="119"/>
        <v>10192</v>
      </c>
    </row>
    <row r="1487" spans="1:13" x14ac:dyDescent="0.2">
      <c r="A1487" t="s">
        <v>51</v>
      </c>
      <c r="B1487" t="s">
        <v>15</v>
      </c>
      <c r="C1487">
        <v>2014</v>
      </c>
      <c r="D1487" t="s">
        <v>90</v>
      </c>
      <c r="E1487" t="s">
        <v>37</v>
      </c>
      <c r="F1487" t="s">
        <v>41</v>
      </c>
      <c r="G1487" t="s">
        <v>86</v>
      </c>
      <c r="H1487" s="2">
        <v>425</v>
      </c>
      <c r="I1487" s="8">
        <f t="shared" si="115"/>
        <v>610056</v>
      </c>
      <c r="J1487" s="8">
        <f t="shared" si="116"/>
        <v>68478</v>
      </c>
      <c r="K1487" s="8">
        <f t="shared" si="117"/>
        <v>31344</v>
      </c>
      <c r="L1487" s="8">
        <f t="shared" si="118"/>
        <v>16645</v>
      </c>
      <c r="M1487" s="8">
        <f t="shared" si="119"/>
        <v>12896</v>
      </c>
    </row>
    <row r="1488" spans="1:13" x14ac:dyDescent="0.2">
      <c r="A1488" t="s">
        <v>51</v>
      </c>
      <c r="B1488" t="s">
        <v>15</v>
      </c>
      <c r="C1488">
        <v>2014</v>
      </c>
      <c r="D1488" t="s">
        <v>90</v>
      </c>
      <c r="E1488" t="s">
        <v>37</v>
      </c>
      <c r="F1488" t="s">
        <v>42</v>
      </c>
      <c r="G1488" t="s">
        <v>87</v>
      </c>
      <c r="H1488" s="2">
        <v>432</v>
      </c>
      <c r="I1488" s="8">
        <f t="shared" si="115"/>
        <v>610056</v>
      </c>
      <c r="J1488" s="8">
        <f t="shared" si="116"/>
        <v>68478</v>
      </c>
      <c r="K1488" s="8">
        <f t="shared" si="117"/>
        <v>31344</v>
      </c>
      <c r="L1488" s="8">
        <f t="shared" si="118"/>
        <v>16645</v>
      </c>
      <c r="M1488" s="8">
        <f t="shared" si="119"/>
        <v>12099</v>
      </c>
    </row>
    <row r="1489" spans="1:13" x14ac:dyDescent="0.2">
      <c r="A1489" t="s">
        <v>51</v>
      </c>
      <c r="B1489" t="s">
        <v>15</v>
      </c>
      <c r="C1489">
        <v>2014</v>
      </c>
      <c r="D1489" t="s">
        <v>90</v>
      </c>
      <c r="E1489" t="s">
        <v>37</v>
      </c>
      <c r="F1489" t="s">
        <v>43</v>
      </c>
      <c r="G1489" t="s">
        <v>88</v>
      </c>
      <c r="H1489" s="2">
        <v>165</v>
      </c>
      <c r="I1489" s="8">
        <f t="shared" si="115"/>
        <v>610056</v>
      </c>
      <c r="J1489" s="8">
        <f t="shared" si="116"/>
        <v>68478</v>
      </c>
      <c r="K1489" s="8">
        <f t="shared" si="117"/>
        <v>31344</v>
      </c>
      <c r="L1489" s="8">
        <f t="shared" si="118"/>
        <v>16645</v>
      </c>
      <c r="M1489" s="8">
        <f t="shared" si="119"/>
        <v>8100</v>
      </c>
    </row>
    <row r="1490" spans="1:13" x14ac:dyDescent="0.2">
      <c r="A1490" t="s">
        <v>51</v>
      </c>
      <c r="B1490" t="s">
        <v>15</v>
      </c>
      <c r="C1490">
        <v>2014</v>
      </c>
      <c r="D1490" t="s">
        <v>91</v>
      </c>
      <c r="E1490" t="s">
        <v>16</v>
      </c>
      <c r="F1490" t="s">
        <v>17</v>
      </c>
      <c r="G1490" t="s">
        <v>65</v>
      </c>
      <c r="H1490" s="2">
        <v>343</v>
      </c>
      <c r="I1490" s="8">
        <f t="shared" si="115"/>
        <v>570376</v>
      </c>
      <c r="J1490" s="8">
        <f t="shared" si="116"/>
        <v>42698</v>
      </c>
      <c r="K1490" s="8">
        <f t="shared" si="117"/>
        <v>36428</v>
      </c>
      <c r="L1490" s="8">
        <f t="shared" si="118"/>
        <v>20212</v>
      </c>
      <c r="M1490" s="8">
        <f t="shared" si="119"/>
        <v>8009</v>
      </c>
    </row>
    <row r="1491" spans="1:13" x14ac:dyDescent="0.2">
      <c r="A1491" t="s">
        <v>51</v>
      </c>
      <c r="B1491" t="s">
        <v>15</v>
      </c>
      <c r="C1491">
        <v>2014</v>
      </c>
      <c r="D1491" t="s">
        <v>91</v>
      </c>
      <c r="E1491" t="s">
        <v>16</v>
      </c>
      <c r="F1491" t="s">
        <v>18</v>
      </c>
      <c r="G1491" t="s">
        <v>66</v>
      </c>
      <c r="H1491" s="2">
        <v>236</v>
      </c>
      <c r="I1491" s="8">
        <f t="shared" si="115"/>
        <v>570376</v>
      </c>
      <c r="J1491" s="8">
        <f t="shared" si="116"/>
        <v>42698</v>
      </c>
      <c r="K1491" s="8">
        <f t="shared" si="117"/>
        <v>36428</v>
      </c>
      <c r="L1491" s="8">
        <f t="shared" si="118"/>
        <v>20212</v>
      </c>
      <c r="M1491" s="8">
        <f t="shared" si="119"/>
        <v>6628</v>
      </c>
    </row>
    <row r="1492" spans="1:13" x14ac:dyDescent="0.2">
      <c r="A1492" t="s">
        <v>51</v>
      </c>
      <c r="B1492" t="s">
        <v>15</v>
      </c>
      <c r="C1492">
        <v>2014</v>
      </c>
      <c r="D1492" t="s">
        <v>91</v>
      </c>
      <c r="E1492" t="s">
        <v>16</v>
      </c>
      <c r="F1492" t="s">
        <v>19</v>
      </c>
      <c r="G1492" t="s">
        <v>67</v>
      </c>
      <c r="H1492" s="2">
        <v>191</v>
      </c>
      <c r="I1492" s="8">
        <f t="shared" si="115"/>
        <v>570376</v>
      </c>
      <c r="J1492" s="8">
        <f t="shared" si="116"/>
        <v>42698</v>
      </c>
      <c r="K1492" s="8">
        <f t="shared" si="117"/>
        <v>36428</v>
      </c>
      <c r="L1492" s="8">
        <f t="shared" si="118"/>
        <v>20212</v>
      </c>
      <c r="M1492" s="8">
        <f t="shared" si="119"/>
        <v>4550</v>
      </c>
    </row>
    <row r="1493" spans="1:13" x14ac:dyDescent="0.2">
      <c r="A1493" t="s">
        <v>51</v>
      </c>
      <c r="B1493" t="s">
        <v>15</v>
      </c>
      <c r="C1493">
        <v>2014</v>
      </c>
      <c r="D1493" t="s">
        <v>91</v>
      </c>
      <c r="E1493" t="s">
        <v>16</v>
      </c>
      <c r="F1493" t="s">
        <v>20</v>
      </c>
      <c r="G1493" t="s">
        <v>68</v>
      </c>
      <c r="H1493" s="2">
        <v>206</v>
      </c>
      <c r="I1493" s="8">
        <f t="shared" si="115"/>
        <v>570376</v>
      </c>
      <c r="J1493" s="8">
        <f t="shared" si="116"/>
        <v>42698</v>
      </c>
      <c r="K1493" s="8">
        <f t="shared" si="117"/>
        <v>36428</v>
      </c>
      <c r="L1493" s="8">
        <f t="shared" si="118"/>
        <v>20212</v>
      </c>
      <c r="M1493" s="8">
        <f t="shared" si="119"/>
        <v>5405</v>
      </c>
    </row>
    <row r="1494" spans="1:13" x14ac:dyDescent="0.2">
      <c r="A1494" t="s">
        <v>51</v>
      </c>
      <c r="B1494" t="s">
        <v>15</v>
      </c>
      <c r="C1494">
        <v>2014</v>
      </c>
      <c r="D1494" t="s">
        <v>91</v>
      </c>
      <c r="E1494" t="s">
        <v>16</v>
      </c>
      <c r="F1494" t="s">
        <v>21</v>
      </c>
      <c r="G1494" t="s">
        <v>69</v>
      </c>
      <c r="H1494" s="2">
        <v>481</v>
      </c>
      <c r="I1494" s="8">
        <f t="shared" si="115"/>
        <v>570376</v>
      </c>
      <c r="J1494" s="8">
        <f t="shared" si="116"/>
        <v>42698</v>
      </c>
      <c r="K1494" s="8">
        <f t="shared" si="117"/>
        <v>36428</v>
      </c>
      <c r="L1494" s="8">
        <f t="shared" si="118"/>
        <v>20212</v>
      </c>
      <c r="M1494" s="8">
        <f t="shared" si="119"/>
        <v>12411</v>
      </c>
    </row>
    <row r="1495" spans="1:13" x14ac:dyDescent="0.2">
      <c r="A1495" t="s">
        <v>51</v>
      </c>
      <c r="B1495" t="s">
        <v>15</v>
      </c>
      <c r="C1495">
        <v>2014</v>
      </c>
      <c r="D1495" t="s">
        <v>91</v>
      </c>
      <c r="E1495" t="s">
        <v>16</v>
      </c>
      <c r="F1495" t="s">
        <v>22</v>
      </c>
      <c r="G1495" t="s">
        <v>70</v>
      </c>
      <c r="H1495" s="2">
        <v>224</v>
      </c>
      <c r="I1495" s="8">
        <f t="shared" si="115"/>
        <v>570376</v>
      </c>
      <c r="J1495" s="8">
        <f t="shared" si="116"/>
        <v>42698</v>
      </c>
      <c r="K1495" s="8">
        <f t="shared" si="117"/>
        <v>36428</v>
      </c>
      <c r="L1495" s="8">
        <f t="shared" si="118"/>
        <v>20212</v>
      </c>
      <c r="M1495" s="8">
        <f t="shared" si="119"/>
        <v>5695</v>
      </c>
    </row>
    <row r="1496" spans="1:13" x14ac:dyDescent="0.2">
      <c r="A1496" t="s">
        <v>51</v>
      </c>
      <c r="B1496" t="s">
        <v>15</v>
      </c>
      <c r="C1496">
        <v>2014</v>
      </c>
      <c r="D1496" t="s">
        <v>91</v>
      </c>
      <c r="E1496" t="s">
        <v>23</v>
      </c>
      <c r="F1496" t="s">
        <v>24</v>
      </c>
      <c r="G1496" t="s">
        <v>71</v>
      </c>
      <c r="H1496" s="2">
        <v>1440</v>
      </c>
      <c r="I1496" s="8">
        <f t="shared" si="115"/>
        <v>570376</v>
      </c>
      <c r="J1496" s="8">
        <f t="shared" si="116"/>
        <v>397289</v>
      </c>
      <c r="K1496" s="8">
        <f t="shared" si="117"/>
        <v>36428</v>
      </c>
      <c r="L1496" s="8">
        <f t="shared" si="118"/>
        <v>20212</v>
      </c>
      <c r="M1496" s="8">
        <f t="shared" si="119"/>
        <v>54830</v>
      </c>
    </row>
    <row r="1497" spans="1:13" x14ac:dyDescent="0.2">
      <c r="A1497" t="s">
        <v>51</v>
      </c>
      <c r="B1497" t="s">
        <v>15</v>
      </c>
      <c r="C1497">
        <v>2014</v>
      </c>
      <c r="D1497" t="s">
        <v>91</v>
      </c>
      <c r="E1497" t="s">
        <v>23</v>
      </c>
      <c r="F1497" t="s">
        <v>25</v>
      </c>
      <c r="G1497" t="s">
        <v>72</v>
      </c>
      <c r="H1497" s="2">
        <v>3080</v>
      </c>
      <c r="I1497" s="8">
        <f t="shared" si="115"/>
        <v>570376</v>
      </c>
      <c r="J1497" s="8">
        <f t="shared" si="116"/>
        <v>397289</v>
      </c>
      <c r="K1497" s="8">
        <f t="shared" si="117"/>
        <v>36428</v>
      </c>
      <c r="L1497" s="8">
        <f t="shared" si="118"/>
        <v>20212</v>
      </c>
      <c r="M1497" s="8">
        <f t="shared" si="119"/>
        <v>78010</v>
      </c>
    </row>
    <row r="1498" spans="1:13" x14ac:dyDescent="0.2">
      <c r="A1498" t="s">
        <v>51</v>
      </c>
      <c r="B1498" t="s">
        <v>15</v>
      </c>
      <c r="C1498">
        <v>2014</v>
      </c>
      <c r="D1498" t="s">
        <v>91</v>
      </c>
      <c r="E1498" t="s">
        <v>23</v>
      </c>
      <c r="F1498" t="s">
        <v>26</v>
      </c>
      <c r="G1498" t="s">
        <v>73</v>
      </c>
      <c r="H1498" s="2">
        <v>1729</v>
      </c>
      <c r="I1498" s="8">
        <f t="shared" si="115"/>
        <v>570376</v>
      </c>
      <c r="J1498" s="8">
        <f t="shared" si="116"/>
        <v>397289</v>
      </c>
      <c r="K1498" s="8">
        <f t="shared" si="117"/>
        <v>36428</v>
      </c>
      <c r="L1498" s="8">
        <f t="shared" si="118"/>
        <v>20212</v>
      </c>
      <c r="M1498" s="8">
        <f t="shared" si="119"/>
        <v>30250</v>
      </c>
    </row>
    <row r="1499" spans="1:13" x14ac:dyDescent="0.2">
      <c r="A1499" t="s">
        <v>51</v>
      </c>
      <c r="B1499" t="s">
        <v>15</v>
      </c>
      <c r="C1499">
        <v>2014</v>
      </c>
      <c r="D1499" t="s">
        <v>91</v>
      </c>
      <c r="E1499" t="s">
        <v>23</v>
      </c>
      <c r="F1499" t="s">
        <v>27</v>
      </c>
      <c r="G1499" t="s">
        <v>74</v>
      </c>
      <c r="H1499" s="2">
        <v>3416</v>
      </c>
      <c r="I1499" s="8">
        <f t="shared" si="115"/>
        <v>570376</v>
      </c>
      <c r="J1499" s="8">
        <f t="shared" si="116"/>
        <v>397289</v>
      </c>
      <c r="K1499" s="8">
        <f t="shared" si="117"/>
        <v>36428</v>
      </c>
      <c r="L1499" s="8">
        <f t="shared" si="118"/>
        <v>20212</v>
      </c>
      <c r="M1499" s="8">
        <f t="shared" si="119"/>
        <v>75668</v>
      </c>
    </row>
    <row r="1500" spans="1:13" x14ac:dyDescent="0.2">
      <c r="A1500" t="s">
        <v>51</v>
      </c>
      <c r="B1500" t="s">
        <v>15</v>
      </c>
      <c r="C1500">
        <v>2014</v>
      </c>
      <c r="D1500" t="s">
        <v>91</v>
      </c>
      <c r="E1500" t="s">
        <v>23</v>
      </c>
      <c r="F1500" t="s">
        <v>28</v>
      </c>
      <c r="G1500" t="s">
        <v>75</v>
      </c>
      <c r="H1500" s="2">
        <v>1550</v>
      </c>
      <c r="I1500" s="8">
        <f t="shared" si="115"/>
        <v>570376</v>
      </c>
      <c r="J1500" s="8">
        <f t="shared" si="116"/>
        <v>397289</v>
      </c>
      <c r="K1500" s="8">
        <f t="shared" si="117"/>
        <v>36428</v>
      </c>
      <c r="L1500" s="8">
        <f t="shared" si="118"/>
        <v>20212</v>
      </c>
      <c r="M1500" s="8">
        <f t="shared" si="119"/>
        <v>66751</v>
      </c>
    </row>
    <row r="1501" spans="1:13" x14ac:dyDescent="0.2">
      <c r="A1501" t="s">
        <v>51</v>
      </c>
      <c r="B1501" t="s">
        <v>15</v>
      </c>
      <c r="C1501">
        <v>2014</v>
      </c>
      <c r="D1501" t="s">
        <v>91</v>
      </c>
      <c r="E1501" t="s">
        <v>23</v>
      </c>
      <c r="F1501" t="s">
        <v>29</v>
      </c>
      <c r="G1501" t="s">
        <v>76</v>
      </c>
      <c r="H1501" s="2">
        <v>2100</v>
      </c>
      <c r="I1501" s="8">
        <f t="shared" si="115"/>
        <v>570376</v>
      </c>
      <c r="J1501" s="8">
        <f t="shared" si="116"/>
        <v>397289</v>
      </c>
      <c r="K1501" s="8">
        <f t="shared" si="117"/>
        <v>36428</v>
      </c>
      <c r="L1501" s="8">
        <f t="shared" si="118"/>
        <v>20212</v>
      </c>
      <c r="M1501" s="8">
        <f t="shared" si="119"/>
        <v>91780</v>
      </c>
    </row>
    <row r="1502" spans="1:13" x14ac:dyDescent="0.2">
      <c r="A1502" t="s">
        <v>51</v>
      </c>
      <c r="B1502" t="s">
        <v>15</v>
      </c>
      <c r="C1502">
        <v>2014</v>
      </c>
      <c r="D1502" t="s">
        <v>91</v>
      </c>
      <c r="E1502" t="s">
        <v>30</v>
      </c>
      <c r="F1502" t="s">
        <v>31</v>
      </c>
      <c r="G1502" t="s">
        <v>77</v>
      </c>
      <c r="H1502" s="2">
        <v>385</v>
      </c>
      <c r="I1502" s="8">
        <f t="shared" si="115"/>
        <v>570376</v>
      </c>
      <c r="J1502" s="8">
        <f t="shared" si="116"/>
        <v>66886</v>
      </c>
      <c r="K1502" s="8">
        <f t="shared" si="117"/>
        <v>36428</v>
      </c>
      <c r="L1502" s="8">
        <f t="shared" si="118"/>
        <v>20212</v>
      </c>
      <c r="M1502" s="8">
        <f t="shared" si="119"/>
        <v>10406</v>
      </c>
    </row>
    <row r="1503" spans="1:13" x14ac:dyDescent="0.2">
      <c r="A1503" t="s">
        <v>51</v>
      </c>
      <c r="B1503" t="s">
        <v>15</v>
      </c>
      <c r="C1503">
        <v>2014</v>
      </c>
      <c r="D1503" t="s">
        <v>91</v>
      </c>
      <c r="E1503" t="s">
        <v>30</v>
      </c>
      <c r="F1503" t="s">
        <v>32</v>
      </c>
      <c r="G1503" t="s">
        <v>78</v>
      </c>
      <c r="H1503" s="2">
        <v>380</v>
      </c>
      <c r="I1503" s="8">
        <f t="shared" si="115"/>
        <v>570376</v>
      </c>
      <c r="J1503" s="8">
        <f t="shared" si="116"/>
        <v>66886</v>
      </c>
      <c r="K1503" s="8">
        <f t="shared" si="117"/>
        <v>36428</v>
      </c>
      <c r="L1503" s="8">
        <f t="shared" si="118"/>
        <v>20212</v>
      </c>
      <c r="M1503" s="8">
        <f t="shared" si="119"/>
        <v>11314</v>
      </c>
    </row>
    <row r="1504" spans="1:13" x14ac:dyDescent="0.2">
      <c r="A1504" t="s">
        <v>51</v>
      </c>
      <c r="B1504" t="s">
        <v>15</v>
      </c>
      <c r="C1504">
        <v>2014</v>
      </c>
      <c r="D1504" t="s">
        <v>91</v>
      </c>
      <c r="E1504" t="s">
        <v>30</v>
      </c>
      <c r="F1504" t="s">
        <v>33</v>
      </c>
      <c r="G1504" t="s">
        <v>79</v>
      </c>
      <c r="H1504" s="2">
        <v>520</v>
      </c>
      <c r="I1504" s="8">
        <f t="shared" si="115"/>
        <v>570376</v>
      </c>
      <c r="J1504" s="8">
        <f t="shared" si="116"/>
        <v>66886</v>
      </c>
      <c r="K1504" s="8">
        <f t="shared" si="117"/>
        <v>36428</v>
      </c>
      <c r="L1504" s="8">
        <f t="shared" si="118"/>
        <v>20212</v>
      </c>
      <c r="M1504" s="8">
        <f t="shared" si="119"/>
        <v>11809</v>
      </c>
    </row>
    <row r="1505" spans="1:13" x14ac:dyDescent="0.2">
      <c r="A1505" t="s">
        <v>51</v>
      </c>
      <c r="B1505" t="s">
        <v>15</v>
      </c>
      <c r="C1505">
        <v>2014</v>
      </c>
      <c r="D1505" t="s">
        <v>91</v>
      </c>
      <c r="E1505" t="s">
        <v>30</v>
      </c>
      <c r="F1505" t="s">
        <v>34</v>
      </c>
      <c r="G1505" t="s">
        <v>80</v>
      </c>
      <c r="H1505" s="2">
        <v>410</v>
      </c>
      <c r="I1505" s="8">
        <f t="shared" si="115"/>
        <v>570376</v>
      </c>
      <c r="J1505" s="8">
        <f t="shared" si="116"/>
        <v>66886</v>
      </c>
      <c r="K1505" s="8">
        <f t="shared" si="117"/>
        <v>36428</v>
      </c>
      <c r="L1505" s="8">
        <f t="shared" si="118"/>
        <v>20212</v>
      </c>
      <c r="M1505" s="8">
        <f t="shared" si="119"/>
        <v>9794</v>
      </c>
    </row>
    <row r="1506" spans="1:13" x14ac:dyDescent="0.2">
      <c r="A1506" t="s">
        <v>51</v>
      </c>
      <c r="B1506" t="s">
        <v>15</v>
      </c>
      <c r="C1506">
        <v>2014</v>
      </c>
      <c r="D1506" t="s">
        <v>91</v>
      </c>
      <c r="E1506" t="s">
        <v>30</v>
      </c>
      <c r="F1506" t="s">
        <v>35</v>
      </c>
      <c r="G1506" t="s">
        <v>81</v>
      </c>
      <c r="H1506" s="2">
        <v>564</v>
      </c>
      <c r="I1506" s="8">
        <f t="shared" si="115"/>
        <v>570376</v>
      </c>
      <c r="J1506" s="8">
        <f t="shared" si="116"/>
        <v>66886</v>
      </c>
      <c r="K1506" s="8">
        <f t="shared" si="117"/>
        <v>36428</v>
      </c>
      <c r="L1506" s="8">
        <f t="shared" si="118"/>
        <v>20212</v>
      </c>
      <c r="M1506" s="8">
        <f t="shared" si="119"/>
        <v>10363</v>
      </c>
    </row>
    <row r="1507" spans="1:13" x14ac:dyDescent="0.2">
      <c r="A1507" t="s">
        <v>51</v>
      </c>
      <c r="B1507" t="s">
        <v>15</v>
      </c>
      <c r="C1507">
        <v>2014</v>
      </c>
      <c r="D1507" t="s">
        <v>91</v>
      </c>
      <c r="E1507" t="s">
        <v>30</v>
      </c>
      <c r="F1507" t="s">
        <v>36</v>
      </c>
      <c r="G1507" t="s">
        <v>82</v>
      </c>
      <c r="H1507" s="2">
        <v>569</v>
      </c>
      <c r="I1507" s="8">
        <f t="shared" si="115"/>
        <v>570376</v>
      </c>
      <c r="J1507" s="8">
        <f t="shared" si="116"/>
        <v>66886</v>
      </c>
      <c r="K1507" s="8">
        <f t="shared" si="117"/>
        <v>36428</v>
      </c>
      <c r="L1507" s="8">
        <f t="shared" si="118"/>
        <v>20212</v>
      </c>
      <c r="M1507" s="8">
        <f t="shared" si="119"/>
        <v>13200</v>
      </c>
    </row>
    <row r="1508" spans="1:13" x14ac:dyDescent="0.2">
      <c r="A1508" t="s">
        <v>51</v>
      </c>
      <c r="B1508" t="s">
        <v>15</v>
      </c>
      <c r="C1508">
        <v>2014</v>
      </c>
      <c r="D1508" t="s">
        <v>91</v>
      </c>
      <c r="E1508" t="s">
        <v>37</v>
      </c>
      <c r="F1508" t="s">
        <v>38</v>
      </c>
      <c r="G1508" t="s">
        <v>83</v>
      </c>
      <c r="H1508" s="2">
        <v>406</v>
      </c>
      <c r="I1508" s="8">
        <f t="shared" si="115"/>
        <v>570376</v>
      </c>
      <c r="J1508" s="8">
        <f t="shared" si="116"/>
        <v>63503</v>
      </c>
      <c r="K1508" s="8">
        <f t="shared" si="117"/>
        <v>36428</v>
      </c>
      <c r="L1508" s="8">
        <f t="shared" si="118"/>
        <v>20212</v>
      </c>
      <c r="M1508" s="8">
        <f t="shared" si="119"/>
        <v>11555</v>
      </c>
    </row>
    <row r="1509" spans="1:13" x14ac:dyDescent="0.2">
      <c r="A1509" t="s">
        <v>51</v>
      </c>
      <c r="B1509" t="s">
        <v>15</v>
      </c>
      <c r="C1509">
        <v>2014</v>
      </c>
      <c r="D1509" t="s">
        <v>91</v>
      </c>
      <c r="E1509" t="s">
        <v>37</v>
      </c>
      <c r="F1509" t="s">
        <v>39</v>
      </c>
      <c r="G1509" t="s">
        <v>84</v>
      </c>
      <c r="H1509" s="2">
        <v>394</v>
      </c>
      <c r="I1509" s="8">
        <f t="shared" si="115"/>
        <v>570376</v>
      </c>
      <c r="J1509" s="8">
        <f t="shared" si="116"/>
        <v>63503</v>
      </c>
      <c r="K1509" s="8">
        <f t="shared" si="117"/>
        <v>36428</v>
      </c>
      <c r="L1509" s="8">
        <f t="shared" si="118"/>
        <v>20212</v>
      </c>
      <c r="M1509" s="8">
        <f t="shared" si="119"/>
        <v>11872</v>
      </c>
    </row>
    <row r="1510" spans="1:13" x14ac:dyDescent="0.2">
      <c r="A1510" t="s">
        <v>51</v>
      </c>
      <c r="B1510" t="s">
        <v>15</v>
      </c>
      <c r="C1510">
        <v>2014</v>
      </c>
      <c r="D1510" t="s">
        <v>91</v>
      </c>
      <c r="E1510" t="s">
        <v>37</v>
      </c>
      <c r="F1510" t="s">
        <v>40</v>
      </c>
      <c r="G1510" t="s">
        <v>85</v>
      </c>
      <c r="H1510" s="2">
        <v>421</v>
      </c>
      <c r="I1510" s="8">
        <f t="shared" si="115"/>
        <v>570376</v>
      </c>
      <c r="J1510" s="8">
        <f t="shared" si="116"/>
        <v>63503</v>
      </c>
      <c r="K1510" s="8">
        <f t="shared" si="117"/>
        <v>36428</v>
      </c>
      <c r="L1510" s="8">
        <f t="shared" si="118"/>
        <v>20212</v>
      </c>
      <c r="M1510" s="8">
        <f t="shared" si="119"/>
        <v>9603</v>
      </c>
    </row>
    <row r="1511" spans="1:13" x14ac:dyDescent="0.2">
      <c r="A1511" t="s">
        <v>51</v>
      </c>
      <c r="B1511" t="s">
        <v>15</v>
      </c>
      <c r="C1511">
        <v>2014</v>
      </c>
      <c r="D1511" t="s">
        <v>91</v>
      </c>
      <c r="E1511" t="s">
        <v>37</v>
      </c>
      <c r="F1511" t="s">
        <v>41</v>
      </c>
      <c r="G1511" t="s">
        <v>86</v>
      </c>
      <c r="H1511" s="2">
        <v>495</v>
      </c>
      <c r="I1511" s="8">
        <f t="shared" si="115"/>
        <v>570376</v>
      </c>
      <c r="J1511" s="8">
        <f t="shared" si="116"/>
        <v>63503</v>
      </c>
      <c r="K1511" s="8">
        <f t="shared" si="117"/>
        <v>36428</v>
      </c>
      <c r="L1511" s="8">
        <f t="shared" si="118"/>
        <v>20212</v>
      </c>
      <c r="M1511" s="8">
        <f t="shared" si="119"/>
        <v>11265</v>
      </c>
    </row>
    <row r="1512" spans="1:13" x14ac:dyDescent="0.2">
      <c r="A1512" t="s">
        <v>51</v>
      </c>
      <c r="B1512" t="s">
        <v>15</v>
      </c>
      <c r="C1512">
        <v>2014</v>
      </c>
      <c r="D1512" t="s">
        <v>91</v>
      </c>
      <c r="E1512" t="s">
        <v>37</v>
      </c>
      <c r="F1512" t="s">
        <v>42</v>
      </c>
      <c r="G1512" t="s">
        <v>87</v>
      </c>
      <c r="H1512" s="2">
        <v>386</v>
      </c>
      <c r="I1512" s="8">
        <f t="shared" si="115"/>
        <v>570376</v>
      </c>
      <c r="J1512" s="8">
        <f t="shared" si="116"/>
        <v>63503</v>
      </c>
      <c r="K1512" s="8">
        <f t="shared" si="117"/>
        <v>36428</v>
      </c>
      <c r="L1512" s="8">
        <f t="shared" si="118"/>
        <v>20212</v>
      </c>
      <c r="M1512" s="8">
        <f t="shared" si="119"/>
        <v>11365</v>
      </c>
    </row>
    <row r="1513" spans="1:13" x14ac:dyDescent="0.2">
      <c r="A1513" t="s">
        <v>51</v>
      </c>
      <c r="B1513" t="s">
        <v>15</v>
      </c>
      <c r="C1513">
        <v>2014</v>
      </c>
      <c r="D1513" t="s">
        <v>91</v>
      </c>
      <c r="E1513" t="s">
        <v>37</v>
      </c>
      <c r="F1513" t="s">
        <v>43</v>
      </c>
      <c r="G1513" t="s">
        <v>88</v>
      </c>
      <c r="H1513" s="2">
        <v>286</v>
      </c>
      <c r="I1513" s="8">
        <f t="shared" si="115"/>
        <v>570376</v>
      </c>
      <c r="J1513" s="8">
        <f t="shared" si="116"/>
        <v>63503</v>
      </c>
      <c r="K1513" s="8">
        <f t="shared" si="117"/>
        <v>36428</v>
      </c>
      <c r="L1513" s="8">
        <f t="shared" si="118"/>
        <v>20212</v>
      </c>
      <c r="M1513" s="8">
        <f t="shared" si="119"/>
        <v>7843</v>
      </c>
    </row>
    <row r="1514" spans="1:13" x14ac:dyDescent="0.2">
      <c r="A1514" t="s">
        <v>51</v>
      </c>
      <c r="B1514" t="s">
        <v>15</v>
      </c>
      <c r="C1514">
        <v>2014</v>
      </c>
      <c r="D1514" t="s">
        <v>92</v>
      </c>
      <c r="E1514" t="s">
        <v>16</v>
      </c>
      <c r="F1514" t="s">
        <v>17</v>
      </c>
      <c r="G1514" t="s">
        <v>65</v>
      </c>
      <c r="H1514" s="2">
        <v>203</v>
      </c>
      <c r="I1514" s="8">
        <f t="shared" si="115"/>
        <v>599718.39999999967</v>
      </c>
      <c r="J1514" s="8">
        <f t="shared" si="116"/>
        <v>45042.000000000007</v>
      </c>
      <c r="K1514" s="8">
        <f t="shared" si="117"/>
        <v>39923.199999999997</v>
      </c>
      <c r="L1514" s="8">
        <f t="shared" si="118"/>
        <v>15935.3</v>
      </c>
      <c r="M1514" s="8">
        <f t="shared" si="119"/>
        <v>7308.4</v>
      </c>
    </row>
    <row r="1515" spans="1:13" x14ac:dyDescent="0.2">
      <c r="A1515" t="s">
        <v>51</v>
      </c>
      <c r="B1515" t="s">
        <v>15</v>
      </c>
      <c r="C1515">
        <v>2014</v>
      </c>
      <c r="D1515" t="s">
        <v>92</v>
      </c>
      <c r="E1515" t="s">
        <v>16</v>
      </c>
      <c r="F1515" t="s">
        <v>18</v>
      </c>
      <c r="G1515" t="s">
        <v>66</v>
      </c>
      <c r="H1515" s="2">
        <v>181.6</v>
      </c>
      <c r="I1515" s="8">
        <f t="shared" si="115"/>
        <v>599718.39999999967</v>
      </c>
      <c r="J1515" s="8">
        <f t="shared" si="116"/>
        <v>45042.000000000007</v>
      </c>
      <c r="K1515" s="8">
        <f t="shared" si="117"/>
        <v>39923.199999999997</v>
      </c>
      <c r="L1515" s="8">
        <f t="shared" si="118"/>
        <v>15935.3</v>
      </c>
      <c r="M1515" s="8">
        <f t="shared" si="119"/>
        <v>7280.9</v>
      </c>
    </row>
    <row r="1516" spans="1:13" x14ac:dyDescent="0.2">
      <c r="A1516" t="s">
        <v>51</v>
      </c>
      <c r="B1516" t="s">
        <v>15</v>
      </c>
      <c r="C1516">
        <v>2014</v>
      </c>
      <c r="D1516" t="s">
        <v>92</v>
      </c>
      <c r="E1516" t="s">
        <v>16</v>
      </c>
      <c r="F1516" t="s">
        <v>19</v>
      </c>
      <c r="G1516" t="s">
        <v>67</v>
      </c>
      <c r="H1516" s="2">
        <v>95.3</v>
      </c>
      <c r="I1516" s="8">
        <f t="shared" si="115"/>
        <v>599718.39999999967</v>
      </c>
      <c r="J1516" s="8">
        <f t="shared" si="116"/>
        <v>45042.000000000007</v>
      </c>
      <c r="K1516" s="8">
        <f t="shared" si="117"/>
        <v>39923.199999999997</v>
      </c>
      <c r="L1516" s="8">
        <f t="shared" si="118"/>
        <v>15935.3</v>
      </c>
      <c r="M1516" s="8">
        <f t="shared" si="119"/>
        <v>5327.1999999999989</v>
      </c>
    </row>
    <row r="1517" spans="1:13" x14ac:dyDescent="0.2">
      <c r="A1517" t="s">
        <v>51</v>
      </c>
      <c r="B1517" t="s">
        <v>15</v>
      </c>
      <c r="C1517">
        <v>2014</v>
      </c>
      <c r="D1517" t="s">
        <v>92</v>
      </c>
      <c r="E1517" t="s">
        <v>16</v>
      </c>
      <c r="F1517" t="s">
        <v>20</v>
      </c>
      <c r="G1517" t="s">
        <v>68</v>
      </c>
      <c r="H1517" s="2">
        <v>230</v>
      </c>
      <c r="I1517" s="8">
        <f t="shared" si="115"/>
        <v>599718.39999999967</v>
      </c>
      <c r="J1517" s="8">
        <f t="shared" si="116"/>
        <v>45042.000000000007</v>
      </c>
      <c r="K1517" s="8">
        <f t="shared" si="117"/>
        <v>39923.199999999997</v>
      </c>
      <c r="L1517" s="8">
        <f t="shared" si="118"/>
        <v>15935.3</v>
      </c>
      <c r="M1517" s="8">
        <f t="shared" si="119"/>
        <v>5514.5</v>
      </c>
    </row>
    <row r="1518" spans="1:13" x14ac:dyDescent="0.2">
      <c r="A1518" t="s">
        <v>51</v>
      </c>
      <c r="B1518" t="s">
        <v>15</v>
      </c>
      <c r="C1518">
        <v>2014</v>
      </c>
      <c r="D1518" t="s">
        <v>92</v>
      </c>
      <c r="E1518" t="s">
        <v>16</v>
      </c>
      <c r="F1518" t="s">
        <v>21</v>
      </c>
      <c r="G1518" t="s">
        <v>69</v>
      </c>
      <c r="H1518" s="2">
        <v>595.6</v>
      </c>
      <c r="I1518" s="8">
        <f t="shared" si="115"/>
        <v>599718.39999999967</v>
      </c>
      <c r="J1518" s="8">
        <f t="shared" si="116"/>
        <v>45042.000000000007</v>
      </c>
      <c r="K1518" s="8">
        <f t="shared" si="117"/>
        <v>39923.199999999997</v>
      </c>
      <c r="L1518" s="8">
        <f t="shared" si="118"/>
        <v>15935.3</v>
      </c>
      <c r="M1518" s="8">
        <f t="shared" si="119"/>
        <v>13665.3</v>
      </c>
    </row>
    <row r="1519" spans="1:13" x14ac:dyDescent="0.2">
      <c r="A1519" t="s">
        <v>51</v>
      </c>
      <c r="B1519" t="s">
        <v>15</v>
      </c>
      <c r="C1519">
        <v>2014</v>
      </c>
      <c r="D1519" t="s">
        <v>92</v>
      </c>
      <c r="E1519" t="s">
        <v>16</v>
      </c>
      <c r="F1519" t="s">
        <v>22</v>
      </c>
      <c r="G1519" t="s">
        <v>70</v>
      </c>
      <c r="H1519" s="2">
        <v>132.6</v>
      </c>
      <c r="I1519" s="8">
        <f t="shared" si="115"/>
        <v>599718.39999999967</v>
      </c>
      <c r="J1519" s="8">
        <f t="shared" si="116"/>
        <v>45042.000000000007</v>
      </c>
      <c r="K1519" s="8">
        <f t="shared" si="117"/>
        <v>39923.199999999997</v>
      </c>
      <c r="L1519" s="8">
        <f t="shared" si="118"/>
        <v>15935.3</v>
      </c>
      <c r="M1519" s="8">
        <f t="shared" si="119"/>
        <v>5945.7</v>
      </c>
    </row>
    <row r="1520" spans="1:13" x14ac:dyDescent="0.2">
      <c r="A1520" t="s">
        <v>51</v>
      </c>
      <c r="B1520" t="s">
        <v>15</v>
      </c>
      <c r="C1520">
        <v>2014</v>
      </c>
      <c r="D1520" t="s">
        <v>92</v>
      </c>
      <c r="E1520" t="s">
        <v>23</v>
      </c>
      <c r="F1520" t="s">
        <v>24</v>
      </c>
      <c r="G1520" t="s">
        <v>71</v>
      </c>
      <c r="H1520" s="2">
        <v>1772</v>
      </c>
      <c r="I1520" s="8">
        <f t="shared" si="115"/>
        <v>599718.39999999967</v>
      </c>
      <c r="J1520" s="8">
        <f t="shared" si="116"/>
        <v>417526.4</v>
      </c>
      <c r="K1520" s="8">
        <f t="shared" si="117"/>
        <v>39923.199999999997</v>
      </c>
      <c r="L1520" s="8">
        <f t="shared" si="118"/>
        <v>15935.3</v>
      </c>
      <c r="M1520" s="8">
        <f t="shared" si="119"/>
        <v>57327</v>
      </c>
    </row>
    <row r="1521" spans="1:13" x14ac:dyDescent="0.2">
      <c r="A1521" t="s">
        <v>51</v>
      </c>
      <c r="B1521" t="s">
        <v>15</v>
      </c>
      <c r="C1521">
        <v>2014</v>
      </c>
      <c r="D1521" t="s">
        <v>92</v>
      </c>
      <c r="E1521" t="s">
        <v>23</v>
      </c>
      <c r="F1521" t="s">
        <v>25</v>
      </c>
      <c r="G1521" t="s">
        <v>72</v>
      </c>
      <c r="H1521" s="2">
        <v>2070</v>
      </c>
      <c r="I1521" s="8">
        <f t="shared" si="115"/>
        <v>599718.39999999967</v>
      </c>
      <c r="J1521" s="8">
        <f t="shared" si="116"/>
        <v>417526.4</v>
      </c>
      <c r="K1521" s="8">
        <f t="shared" si="117"/>
        <v>39923.199999999997</v>
      </c>
      <c r="L1521" s="8">
        <f t="shared" si="118"/>
        <v>15935.3</v>
      </c>
      <c r="M1521" s="8">
        <f t="shared" si="119"/>
        <v>89206</v>
      </c>
    </row>
    <row r="1522" spans="1:13" x14ac:dyDescent="0.2">
      <c r="A1522" t="s">
        <v>51</v>
      </c>
      <c r="B1522" t="s">
        <v>15</v>
      </c>
      <c r="C1522">
        <v>2014</v>
      </c>
      <c r="D1522" t="s">
        <v>92</v>
      </c>
      <c r="E1522" t="s">
        <v>23</v>
      </c>
      <c r="F1522" t="s">
        <v>26</v>
      </c>
      <c r="G1522" t="s">
        <v>73</v>
      </c>
      <c r="H1522" s="2">
        <v>1473.2</v>
      </c>
      <c r="I1522" s="8">
        <f t="shared" si="115"/>
        <v>599718.39999999967</v>
      </c>
      <c r="J1522" s="8">
        <f t="shared" si="116"/>
        <v>417526.4</v>
      </c>
      <c r="K1522" s="8">
        <f t="shared" si="117"/>
        <v>39923.199999999997</v>
      </c>
      <c r="L1522" s="8">
        <f t="shared" si="118"/>
        <v>15935.3</v>
      </c>
      <c r="M1522" s="8">
        <f t="shared" si="119"/>
        <v>36080.800000000003</v>
      </c>
    </row>
    <row r="1523" spans="1:13" x14ac:dyDescent="0.2">
      <c r="A1523" t="s">
        <v>51</v>
      </c>
      <c r="B1523" t="s">
        <v>15</v>
      </c>
      <c r="C1523">
        <v>2014</v>
      </c>
      <c r="D1523" t="s">
        <v>92</v>
      </c>
      <c r="E1523" t="s">
        <v>23</v>
      </c>
      <c r="F1523" t="s">
        <v>27</v>
      </c>
      <c r="G1523" t="s">
        <v>74</v>
      </c>
      <c r="H1523" s="2">
        <v>3220.6</v>
      </c>
      <c r="I1523" s="8">
        <f t="shared" si="115"/>
        <v>599718.39999999967</v>
      </c>
      <c r="J1523" s="8">
        <f t="shared" si="116"/>
        <v>417526.4</v>
      </c>
      <c r="K1523" s="8">
        <f t="shared" si="117"/>
        <v>39923.199999999997</v>
      </c>
      <c r="L1523" s="8">
        <f t="shared" si="118"/>
        <v>15935.3</v>
      </c>
      <c r="M1523" s="8">
        <f t="shared" si="119"/>
        <v>84270.799999999988</v>
      </c>
    </row>
    <row r="1524" spans="1:13" x14ac:dyDescent="0.2">
      <c r="A1524" t="s">
        <v>51</v>
      </c>
      <c r="B1524" t="s">
        <v>15</v>
      </c>
      <c r="C1524">
        <v>2014</v>
      </c>
      <c r="D1524" t="s">
        <v>92</v>
      </c>
      <c r="E1524" t="s">
        <v>23</v>
      </c>
      <c r="F1524" t="s">
        <v>28</v>
      </c>
      <c r="G1524" t="s">
        <v>75</v>
      </c>
      <c r="H1524" s="2">
        <v>812</v>
      </c>
      <c r="I1524" s="8">
        <f t="shared" si="115"/>
        <v>599718.39999999967</v>
      </c>
      <c r="J1524" s="8">
        <f t="shared" si="116"/>
        <v>417526.4</v>
      </c>
      <c r="K1524" s="8">
        <f t="shared" si="117"/>
        <v>39923.199999999997</v>
      </c>
      <c r="L1524" s="8">
        <f t="shared" si="118"/>
        <v>15935.3</v>
      </c>
      <c r="M1524" s="8">
        <f t="shared" si="119"/>
        <v>64660.799999999988</v>
      </c>
    </row>
    <row r="1525" spans="1:13" x14ac:dyDescent="0.2">
      <c r="A1525" t="s">
        <v>51</v>
      </c>
      <c r="B1525" t="s">
        <v>15</v>
      </c>
      <c r="C1525">
        <v>2014</v>
      </c>
      <c r="D1525" t="s">
        <v>92</v>
      </c>
      <c r="E1525" t="s">
        <v>23</v>
      </c>
      <c r="F1525" t="s">
        <v>29</v>
      </c>
      <c r="G1525" t="s">
        <v>76</v>
      </c>
      <c r="H1525" s="2">
        <v>1722</v>
      </c>
      <c r="I1525" s="8">
        <f t="shared" si="115"/>
        <v>599718.39999999967</v>
      </c>
      <c r="J1525" s="8">
        <f t="shared" si="116"/>
        <v>417526.4</v>
      </c>
      <c r="K1525" s="8">
        <f t="shared" si="117"/>
        <v>39923.199999999997</v>
      </c>
      <c r="L1525" s="8">
        <f t="shared" si="118"/>
        <v>15935.3</v>
      </c>
      <c r="M1525" s="8">
        <f t="shared" si="119"/>
        <v>85981</v>
      </c>
    </row>
    <row r="1526" spans="1:13" x14ac:dyDescent="0.2">
      <c r="A1526" t="s">
        <v>51</v>
      </c>
      <c r="B1526" t="s">
        <v>15</v>
      </c>
      <c r="C1526">
        <v>2014</v>
      </c>
      <c r="D1526" t="s">
        <v>92</v>
      </c>
      <c r="E1526" t="s">
        <v>30</v>
      </c>
      <c r="F1526" t="s">
        <v>31</v>
      </c>
      <c r="G1526" t="s">
        <v>77</v>
      </c>
      <c r="H1526" s="2">
        <v>273.10000000000002</v>
      </c>
      <c r="I1526" s="8">
        <f t="shared" si="115"/>
        <v>599718.39999999967</v>
      </c>
      <c r="J1526" s="8">
        <f t="shared" si="116"/>
        <v>70913.400000000023</v>
      </c>
      <c r="K1526" s="8">
        <f t="shared" si="117"/>
        <v>39923.199999999997</v>
      </c>
      <c r="L1526" s="8">
        <f t="shared" si="118"/>
        <v>15935.3</v>
      </c>
      <c r="M1526" s="8">
        <f t="shared" si="119"/>
        <v>10025.700000000001</v>
      </c>
    </row>
    <row r="1527" spans="1:13" x14ac:dyDescent="0.2">
      <c r="A1527" t="s">
        <v>51</v>
      </c>
      <c r="B1527" t="s">
        <v>15</v>
      </c>
      <c r="C1527">
        <v>2014</v>
      </c>
      <c r="D1527" t="s">
        <v>92</v>
      </c>
      <c r="E1527" t="s">
        <v>30</v>
      </c>
      <c r="F1527" t="s">
        <v>32</v>
      </c>
      <c r="G1527" t="s">
        <v>78</v>
      </c>
      <c r="H1527" s="2">
        <v>197.2</v>
      </c>
      <c r="I1527" s="8">
        <f t="shared" si="115"/>
        <v>599718.39999999967</v>
      </c>
      <c r="J1527" s="8">
        <f t="shared" si="116"/>
        <v>70913.400000000023</v>
      </c>
      <c r="K1527" s="8">
        <f t="shared" si="117"/>
        <v>39923.199999999997</v>
      </c>
      <c r="L1527" s="8">
        <f t="shared" si="118"/>
        <v>15935.3</v>
      </c>
      <c r="M1527" s="8">
        <f t="shared" si="119"/>
        <v>11843.199999999999</v>
      </c>
    </row>
    <row r="1528" spans="1:13" x14ac:dyDescent="0.2">
      <c r="A1528" t="s">
        <v>51</v>
      </c>
      <c r="B1528" t="s">
        <v>15</v>
      </c>
      <c r="C1528">
        <v>2014</v>
      </c>
      <c r="D1528" t="s">
        <v>92</v>
      </c>
      <c r="E1528" t="s">
        <v>30</v>
      </c>
      <c r="F1528" t="s">
        <v>33</v>
      </c>
      <c r="G1528" t="s">
        <v>79</v>
      </c>
      <c r="H1528" s="2">
        <v>255.2</v>
      </c>
      <c r="I1528" s="8">
        <f t="shared" si="115"/>
        <v>599718.39999999967</v>
      </c>
      <c r="J1528" s="8">
        <f t="shared" si="116"/>
        <v>70913.400000000023</v>
      </c>
      <c r="K1528" s="8">
        <f t="shared" si="117"/>
        <v>39923.199999999997</v>
      </c>
      <c r="L1528" s="8">
        <f t="shared" si="118"/>
        <v>15935.3</v>
      </c>
      <c r="M1528" s="8">
        <f t="shared" si="119"/>
        <v>12023.7</v>
      </c>
    </row>
    <row r="1529" spans="1:13" x14ac:dyDescent="0.2">
      <c r="A1529" t="s">
        <v>51</v>
      </c>
      <c r="B1529" t="s">
        <v>15</v>
      </c>
      <c r="C1529">
        <v>2014</v>
      </c>
      <c r="D1529" t="s">
        <v>92</v>
      </c>
      <c r="E1529" t="s">
        <v>30</v>
      </c>
      <c r="F1529" t="s">
        <v>34</v>
      </c>
      <c r="G1529" t="s">
        <v>80</v>
      </c>
      <c r="H1529" s="2">
        <v>372.3</v>
      </c>
      <c r="I1529" s="8">
        <f t="shared" si="115"/>
        <v>599718.39999999967</v>
      </c>
      <c r="J1529" s="8">
        <f t="shared" si="116"/>
        <v>70913.400000000023</v>
      </c>
      <c r="K1529" s="8">
        <f t="shared" si="117"/>
        <v>39923.199999999997</v>
      </c>
      <c r="L1529" s="8">
        <f t="shared" si="118"/>
        <v>15935.3</v>
      </c>
      <c r="M1529" s="8">
        <f t="shared" si="119"/>
        <v>11101.5</v>
      </c>
    </row>
    <row r="1530" spans="1:13" x14ac:dyDescent="0.2">
      <c r="A1530" t="s">
        <v>51</v>
      </c>
      <c r="B1530" t="s">
        <v>15</v>
      </c>
      <c r="C1530">
        <v>2014</v>
      </c>
      <c r="D1530" t="s">
        <v>92</v>
      </c>
      <c r="E1530" t="s">
        <v>30</v>
      </c>
      <c r="F1530" t="s">
        <v>35</v>
      </c>
      <c r="G1530" t="s">
        <v>81</v>
      </c>
      <c r="H1530" s="2">
        <v>258.60000000000002</v>
      </c>
      <c r="I1530" s="8">
        <f t="shared" si="115"/>
        <v>599718.39999999967</v>
      </c>
      <c r="J1530" s="8">
        <f t="shared" si="116"/>
        <v>70913.400000000023</v>
      </c>
      <c r="K1530" s="8">
        <f t="shared" si="117"/>
        <v>39923.199999999997</v>
      </c>
      <c r="L1530" s="8">
        <f t="shared" si="118"/>
        <v>15935.3</v>
      </c>
      <c r="M1530" s="8">
        <f t="shared" si="119"/>
        <v>11338.800000000001</v>
      </c>
    </row>
    <row r="1531" spans="1:13" x14ac:dyDescent="0.2">
      <c r="A1531" t="s">
        <v>51</v>
      </c>
      <c r="B1531" t="s">
        <v>15</v>
      </c>
      <c r="C1531">
        <v>2014</v>
      </c>
      <c r="D1531" t="s">
        <v>92</v>
      </c>
      <c r="E1531" t="s">
        <v>30</v>
      </c>
      <c r="F1531" t="s">
        <v>36</v>
      </c>
      <c r="G1531" t="s">
        <v>82</v>
      </c>
      <c r="H1531" s="2">
        <v>438.4</v>
      </c>
      <c r="I1531" s="8">
        <f t="shared" si="115"/>
        <v>599718.39999999967</v>
      </c>
      <c r="J1531" s="8">
        <f t="shared" si="116"/>
        <v>70913.400000000023</v>
      </c>
      <c r="K1531" s="8">
        <f t="shared" si="117"/>
        <v>39923.199999999997</v>
      </c>
      <c r="L1531" s="8">
        <f t="shared" si="118"/>
        <v>15935.3</v>
      </c>
      <c r="M1531" s="8">
        <f t="shared" si="119"/>
        <v>14580.500000000004</v>
      </c>
    </row>
    <row r="1532" spans="1:13" x14ac:dyDescent="0.2">
      <c r="A1532" t="s">
        <v>51</v>
      </c>
      <c r="B1532" t="s">
        <v>15</v>
      </c>
      <c r="C1532">
        <v>2014</v>
      </c>
      <c r="D1532" t="s">
        <v>92</v>
      </c>
      <c r="E1532" t="s">
        <v>37</v>
      </c>
      <c r="F1532" t="s">
        <v>38</v>
      </c>
      <c r="G1532" t="s">
        <v>83</v>
      </c>
      <c r="H1532" s="2">
        <v>266</v>
      </c>
      <c r="I1532" s="8">
        <f t="shared" si="115"/>
        <v>599718.39999999967</v>
      </c>
      <c r="J1532" s="8">
        <f t="shared" si="116"/>
        <v>66236.599999999991</v>
      </c>
      <c r="K1532" s="8">
        <f t="shared" si="117"/>
        <v>39923.199999999997</v>
      </c>
      <c r="L1532" s="8">
        <f t="shared" si="118"/>
        <v>15935.3</v>
      </c>
      <c r="M1532" s="8">
        <f t="shared" si="119"/>
        <v>12752.900000000001</v>
      </c>
    </row>
    <row r="1533" spans="1:13" x14ac:dyDescent="0.2">
      <c r="A1533" t="s">
        <v>51</v>
      </c>
      <c r="B1533" t="s">
        <v>15</v>
      </c>
      <c r="C1533">
        <v>2014</v>
      </c>
      <c r="D1533" t="s">
        <v>92</v>
      </c>
      <c r="E1533" t="s">
        <v>37</v>
      </c>
      <c r="F1533" t="s">
        <v>39</v>
      </c>
      <c r="G1533" t="s">
        <v>84</v>
      </c>
      <c r="H1533" s="2">
        <v>336.7</v>
      </c>
      <c r="I1533" s="8">
        <f t="shared" si="115"/>
        <v>599718.39999999967</v>
      </c>
      <c r="J1533" s="8">
        <f t="shared" si="116"/>
        <v>66236.599999999991</v>
      </c>
      <c r="K1533" s="8">
        <f t="shared" si="117"/>
        <v>39923.199999999997</v>
      </c>
      <c r="L1533" s="8">
        <f t="shared" si="118"/>
        <v>15935.3</v>
      </c>
      <c r="M1533" s="8">
        <f t="shared" si="119"/>
        <v>11737.800000000001</v>
      </c>
    </row>
    <row r="1534" spans="1:13" x14ac:dyDescent="0.2">
      <c r="A1534" t="s">
        <v>51</v>
      </c>
      <c r="B1534" t="s">
        <v>15</v>
      </c>
      <c r="C1534">
        <v>2014</v>
      </c>
      <c r="D1534" t="s">
        <v>92</v>
      </c>
      <c r="E1534" t="s">
        <v>37</v>
      </c>
      <c r="F1534" t="s">
        <v>40</v>
      </c>
      <c r="G1534" t="s">
        <v>85</v>
      </c>
      <c r="H1534" s="2">
        <v>150.9</v>
      </c>
      <c r="I1534" s="8">
        <f t="shared" si="115"/>
        <v>599718.39999999967</v>
      </c>
      <c r="J1534" s="8">
        <f t="shared" si="116"/>
        <v>66236.599999999991</v>
      </c>
      <c r="K1534" s="8">
        <f t="shared" si="117"/>
        <v>39923.199999999997</v>
      </c>
      <c r="L1534" s="8">
        <f t="shared" si="118"/>
        <v>15935.3</v>
      </c>
      <c r="M1534" s="8">
        <f t="shared" si="119"/>
        <v>10259.300000000001</v>
      </c>
    </row>
    <row r="1535" spans="1:13" x14ac:dyDescent="0.2">
      <c r="A1535" t="s">
        <v>51</v>
      </c>
      <c r="B1535" t="s">
        <v>15</v>
      </c>
      <c r="C1535">
        <v>2014</v>
      </c>
      <c r="D1535" t="s">
        <v>92</v>
      </c>
      <c r="E1535" t="s">
        <v>37</v>
      </c>
      <c r="F1535" t="s">
        <v>41</v>
      </c>
      <c r="G1535" t="s">
        <v>86</v>
      </c>
      <c r="H1535" s="2">
        <v>317.89999999999998</v>
      </c>
      <c r="I1535" s="8">
        <f t="shared" si="115"/>
        <v>599718.39999999967</v>
      </c>
      <c r="J1535" s="8">
        <f t="shared" si="116"/>
        <v>66236.599999999991</v>
      </c>
      <c r="K1535" s="8">
        <f t="shared" si="117"/>
        <v>39923.199999999997</v>
      </c>
      <c r="L1535" s="8">
        <f t="shared" si="118"/>
        <v>15935.3</v>
      </c>
      <c r="M1535" s="8">
        <f t="shared" si="119"/>
        <v>12136.3</v>
      </c>
    </row>
    <row r="1536" spans="1:13" x14ac:dyDescent="0.2">
      <c r="A1536" t="s">
        <v>51</v>
      </c>
      <c r="B1536" t="s">
        <v>15</v>
      </c>
      <c r="C1536">
        <v>2014</v>
      </c>
      <c r="D1536" t="s">
        <v>92</v>
      </c>
      <c r="E1536" t="s">
        <v>37</v>
      </c>
      <c r="F1536" t="s">
        <v>42</v>
      </c>
      <c r="G1536" t="s">
        <v>87</v>
      </c>
      <c r="H1536" s="2">
        <v>378.8</v>
      </c>
      <c r="I1536" s="8">
        <f t="shared" si="115"/>
        <v>599718.39999999967</v>
      </c>
      <c r="J1536" s="8">
        <f t="shared" si="116"/>
        <v>66236.599999999991</v>
      </c>
      <c r="K1536" s="8">
        <f t="shared" si="117"/>
        <v>39923.199999999997</v>
      </c>
      <c r="L1536" s="8">
        <f t="shared" si="118"/>
        <v>15935.3</v>
      </c>
      <c r="M1536" s="8">
        <f t="shared" si="119"/>
        <v>12075.499999999998</v>
      </c>
    </row>
    <row r="1537" spans="1:13" x14ac:dyDescent="0.2">
      <c r="A1537" t="s">
        <v>51</v>
      </c>
      <c r="B1537" t="s">
        <v>15</v>
      </c>
      <c r="C1537">
        <v>2014</v>
      </c>
      <c r="D1537" t="s">
        <v>92</v>
      </c>
      <c r="E1537" t="s">
        <v>37</v>
      </c>
      <c r="F1537" t="s">
        <v>43</v>
      </c>
      <c r="G1537" t="s">
        <v>88</v>
      </c>
      <c r="H1537" s="2">
        <v>182.3</v>
      </c>
      <c r="I1537" s="8">
        <f t="shared" si="115"/>
        <v>599718.39999999967</v>
      </c>
      <c r="J1537" s="8">
        <f t="shared" si="116"/>
        <v>66236.599999999991</v>
      </c>
      <c r="K1537" s="8">
        <f t="shared" si="117"/>
        <v>39923.199999999997</v>
      </c>
      <c r="L1537" s="8">
        <f t="shared" si="118"/>
        <v>15935.3</v>
      </c>
      <c r="M1537" s="8">
        <f t="shared" si="119"/>
        <v>7274.8</v>
      </c>
    </row>
    <row r="1538" spans="1:13" x14ac:dyDescent="0.2">
      <c r="A1538" t="s">
        <v>51</v>
      </c>
      <c r="B1538" t="s">
        <v>15</v>
      </c>
      <c r="C1538">
        <v>2014</v>
      </c>
      <c r="D1538" t="s">
        <v>93</v>
      </c>
      <c r="E1538" t="s">
        <v>16</v>
      </c>
      <c r="F1538" t="s">
        <v>17</v>
      </c>
      <c r="G1538" t="s">
        <v>65</v>
      </c>
      <c r="H1538" s="2">
        <v>376.5</v>
      </c>
      <c r="I1538" s="8">
        <f t="shared" ref="I1538:I1601" si="120">SUMIFS(H:H,C:C,C1538,D:D,D1538)</f>
        <v>667888.10000000021</v>
      </c>
      <c r="J1538" s="8">
        <f t="shared" ref="J1538:J1601" si="121">SUMIFS(H:H,E:E,E1538,D:D,D1538,C:C,C1538)</f>
        <v>49333.800000000017</v>
      </c>
      <c r="K1538" s="8">
        <f t="shared" si="117"/>
        <v>51604.700000000004</v>
      </c>
      <c r="L1538" s="8">
        <f t="shared" si="118"/>
        <v>30606.80000000001</v>
      </c>
      <c r="M1538" s="8">
        <f t="shared" si="119"/>
        <v>8725.1999999999989</v>
      </c>
    </row>
    <row r="1539" spans="1:13" x14ac:dyDescent="0.2">
      <c r="A1539" t="s">
        <v>51</v>
      </c>
      <c r="B1539" t="s">
        <v>15</v>
      </c>
      <c r="C1539">
        <v>2014</v>
      </c>
      <c r="D1539" t="s">
        <v>93</v>
      </c>
      <c r="E1539" t="s">
        <v>16</v>
      </c>
      <c r="F1539" t="s">
        <v>18</v>
      </c>
      <c r="G1539" t="s">
        <v>66</v>
      </c>
      <c r="H1539" s="2">
        <v>317</v>
      </c>
      <c r="I1539" s="8">
        <f t="shared" si="120"/>
        <v>667888.10000000021</v>
      </c>
      <c r="J1539" s="8">
        <f t="shared" si="121"/>
        <v>49333.800000000017</v>
      </c>
      <c r="K1539" s="8">
        <f t="shared" ref="K1539:K1602" si="122">SUMIFS(H:H,B:B,B1539,C:C,C1539,D:D,D1539)</f>
        <v>51604.700000000004</v>
      </c>
      <c r="L1539" s="8">
        <f t="shared" ref="L1539:L1602" si="123">SUMIFS(H:H,A:A,A1539,C:C,C1539,D:D,D1539)</f>
        <v>30606.80000000001</v>
      </c>
      <c r="M1539" s="8">
        <f t="shared" ref="M1539:M1602" si="124">SUMIFS(H:H,G:G,G1539,D:D,D1539,C:C,C1539)</f>
        <v>7556.9000000000015</v>
      </c>
    </row>
    <row r="1540" spans="1:13" x14ac:dyDescent="0.2">
      <c r="A1540" t="s">
        <v>51</v>
      </c>
      <c r="B1540" t="s">
        <v>15</v>
      </c>
      <c r="C1540">
        <v>2014</v>
      </c>
      <c r="D1540" t="s">
        <v>93</v>
      </c>
      <c r="E1540" t="s">
        <v>16</v>
      </c>
      <c r="F1540" t="s">
        <v>19</v>
      </c>
      <c r="G1540" t="s">
        <v>67</v>
      </c>
      <c r="H1540" s="2">
        <v>239.7</v>
      </c>
      <c r="I1540" s="8">
        <f t="shared" si="120"/>
        <v>667888.10000000021</v>
      </c>
      <c r="J1540" s="8">
        <f t="shared" si="121"/>
        <v>49333.800000000017</v>
      </c>
      <c r="K1540" s="8">
        <f t="shared" si="122"/>
        <v>51604.700000000004</v>
      </c>
      <c r="L1540" s="8">
        <f t="shared" si="123"/>
        <v>30606.80000000001</v>
      </c>
      <c r="M1540" s="8">
        <f t="shared" si="124"/>
        <v>5584.6000000000013</v>
      </c>
    </row>
    <row r="1541" spans="1:13" x14ac:dyDescent="0.2">
      <c r="A1541" t="s">
        <v>51</v>
      </c>
      <c r="B1541" t="s">
        <v>15</v>
      </c>
      <c r="C1541">
        <v>2014</v>
      </c>
      <c r="D1541" t="s">
        <v>93</v>
      </c>
      <c r="E1541" t="s">
        <v>16</v>
      </c>
      <c r="F1541" t="s">
        <v>20</v>
      </c>
      <c r="G1541" t="s">
        <v>68</v>
      </c>
      <c r="H1541" s="2">
        <v>267.2</v>
      </c>
      <c r="I1541" s="8">
        <f t="shared" si="120"/>
        <v>667888.10000000021</v>
      </c>
      <c r="J1541" s="8">
        <f t="shared" si="121"/>
        <v>49333.800000000017</v>
      </c>
      <c r="K1541" s="8">
        <f t="shared" si="122"/>
        <v>51604.700000000004</v>
      </c>
      <c r="L1541" s="8">
        <f t="shared" si="123"/>
        <v>30606.80000000001</v>
      </c>
      <c r="M1541" s="8">
        <f t="shared" si="124"/>
        <v>5648.1</v>
      </c>
    </row>
    <row r="1542" spans="1:13" x14ac:dyDescent="0.2">
      <c r="A1542" t="s">
        <v>51</v>
      </c>
      <c r="B1542" t="s">
        <v>15</v>
      </c>
      <c r="C1542">
        <v>2014</v>
      </c>
      <c r="D1542" t="s">
        <v>93</v>
      </c>
      <c r="E1542" t="s">
        <v>16</v>
      </c>
      <c r="F1542" t="s">
        <v>21</v>
      </c>
      <c r="G1542" t="s">
        <v>69</v>
      </c>
      <c r="H1542" s="2">
        <v>873.2</v>
      </c>
      <c r="I1542" s="8">
        <f t="shared" si="120"/>
        <v>667888.10000000021</v>
      </c>
      <c r="J1542" s="8">
        <f t="shared" si="121"/>
        <v>49333.800000000017</v>
      </c>
      <c r="K1542" s="8">
        <f t="shared" si="122"/>
        <v>51604.700000000004</v>
      </c>
      <c r="L1542" s="8">
        <f t="shared" si="123"/>
        <v>30606.80000000001</v>
      </c>
      <c r="M1542" s="8">
        <f t="shared" si="124"/>
        <v>15448.6</v>
      </c>
    </row>
    <row r="1543" spans="1:13" x14ac:dyDescent="0.2">
      <c r="A1543" t="s">
        <v>51</v>
      </c>
      <c r="B1543" t="s">
        <v>15</v>
      </c>
      <c r="C1543">
        <v>2014</v>
      </c>
      <c r="D1543" t="s">
        <v>93</v>
      </c>
      <c r="E1543" t="s">
        <v>16</v>
      </c>
      <c r="F1543" t="s">
        <v>22</v>
      </c>
      <c r="G1543" t="s">
        <v>70</v>
      </c>
      <c r="H1543" s="2">
        <v>346.6</v>
      </c>
      <c r="I1543" s="8">
        <f t="shared" si="120"/>
        <v>667888.10000000021</v>
      </c>
      <c r="J1543" s="8">
        <f t="shared" si="121"/>
        <v>49333.800000000017</v>
      </c>
      <c r="K1543" s="8">
        <f t="shared" si="122"/>
        <v>51604.700000000004</v>
      </c>
      <c r="L1543" s="8">
        <f t="shared" si="123"/>
        <v>30606.80000000001</v>
      </c>
      <c r="M1543" s="8">
        <f t="shared" si="124"/>
        <v>6370.4000000000005</v>
      </c>
    </row>
    <row r="1544" spans="1:13" x14ac:dyDescent="0.2">
      <c r="A1544" t="s">
        <v>51</v>
      </c>
      <c r="B1544" t="s">
        <v>15</v>
      </c>
      <c r="C1544">
        <v>2014</v>
      </c>
      <c r="D1544" t="s">
        <v>93</v>
      </c>
      <c r="E1544" t="s">
        <v>23</v>
      </c>
      <c r="F1544" t="s">
        <v>24</v>
      </c>
      <c r="G1544" t="s">
        <v>71</v>
      </c>
      <c r="H1544" s="2">
        <v>4248</v>
      </c>
      <c r="I1544" s="8">
        <f t="shared" si="120"/>
        <v>667888.10000000021</v>
      </c>
      <c r="J1544" s="8">
        <f t="shared" si="121"/>
        <v>470482.10000000003</v>
      </c>
      <c r="K1544" s="8">
        <f t="shared" si="122"/>
        <v>51604.700000000004</v>
      </c>
      <c r="L1544" s="8">
        <f t="shared" si="123"/>
        <v>30606.80000000001</v>
      </c>
      <c r="M1544" s="8">
        <f t="shared" si="124"/>
        <v>76173</v>
      </c>
    </row>
    <row r="1545" spans="1:13" x14ac:dyDescent="0.2">
      <c r="A1545" t="s">
        <v>51</v>
      </c>
      <c r="B1545" t="s">
        <v>15</v>
      </c>
      <c r="C1545">
        <v>2014</v>
      </c>
      <c r="D1545" t="s">
        <v>93</v>
      </c>
      <c r="E1545" t="s">
        <v>23</v>
      </c>
      <c r="F1545" t="s">
        <v>25</v>
      </c>
      <c r="G1545" t="s">
        <v>72</v>
      </c>
      <c r="H1545" s="2">
        <v>5894</v>
      </c>
      <c r="I1545" s="8">
        <f t="shared" si="120"/>
        <v>667888.10000000021</v>
      </c>
      <c r="J1545" s="8">
        <f t="shared" si="121"/>
        <v>470482.10000000003</v>
      </c>
      <c r="K1545" s="8">
        <f t="shared" si="122"/>
        <v>51604.700000000004</v>
      </c>
      <c r="L1545" s="8">
        <f t="shared" si="123"/>
        <v>30606.80000000001</v>
      </c>
      <c r="M1545" s="8">
        <f t="shared" si="124"/>
        <v>107528</v>
      </c>
    </row>
    <row r="1546" spans="1:13" x14ac:dyDescent="0.2">
      <c r="A1546" t="s">
        <v>51</v>
      </c>
      <c r="B1546" t="s">
        <v>15</v>
      </c>
      <c r="C1546">
        <v>2014</v>
      </c>
      <c r="D1546" t="s">
        <v>93</v>
      </c>
      <c r="E1546" t="s">
        <v>23</v>
      </c>
      <c r="F1546" t="s">
        <v>26</v>
      </c>
      <c r="G1546" t="s">
        <v>73</v>
      </c>
      <c r="H1546" s="2">
        <v>1013</v>
      </c>
      <c r="I1546" s="8">
        <f t="shared" si="120"/>
        <v>667888.10000000021</v>
      </c>
      <c r="J1546" s="8">
        <f t="shared" si="121"/>
        <v>470482.10000000003</v>
      </c>
      <c r="K1546" s="8">
        <f t="shared" si="122"/>
        <v>51604.700000000004</v>
      </c>
      <c r="L1546" s="8">
        <f t="shared" si="123"/>
        <v>30606.80000000001</v>
      </c>
      <c r="M1546" s="8">
        <f t="shared" si="124"/>
        <v>37006.6</v>
      </c>
    </row>
    <row r="1547" spans="1:13" x14ac:dyDescent="0.2">
      <c r="A1547" t="s">
        <v>51</v>
      </c>
      <c r="B1547" t="s">
        <v>15</v>
      </c>
      <c r="C1547">
        <v>2014</v>
      </c>
      <c r="D1547" t="s">
        <v>93</v>
      </c>
      <c r="E1547" t="s">
        <v>23</v>
      </c>
      <c r="F1547" t="s">
        <v>27</v>
      </c>
      <c r="G1547" t="s">
        <v>74</v>
      </c>
      <c r="H1547" s="2">
        <v>2014</v>
      </c>
      <c r="I1547" s="8">
        <f t="shared" si="120"/>
        <v>667888.10000000021</v>
      </c>
      <c r="J1547" s="8">
        <f t="shared" si="121"/>
        <v>470482.10000000003</v>
      </c>
      <c r="K1547" s="8">
        <f t="shared" si="122"/>
        <v>51604.700000000004</v>
      </c>
      <c r="L1547" s="8">
        <f t="shared" si="123"/>
        <v>30606.80000000001</v>
      </c>
      <c r="M1547" s="8">
        <f t="shared" si="124"/>
        <v>81912.599999999991</v>
      </c>
    </row>
    <row r="1548" spans="1:13" x14ac:dyDescent="0.2">
      <c r="A1548" t="s">
        <v>51</v>
      </c>
      <c r="B1548" t="s">
        <v>15</v>
      </c>
      <c r="C1548">
        <v>2014</v>
      </c>
      <c r="D1548" t="s">
        <v>93</v>
      </c>
      <c r="E1548" t="s">
        <v>23</v>
      </c>
      <c r="F1548" t="s">
        <v>28</v>
      </c>
      <c r="G1548" t="s">
        <v>75</v>
      </c>
      <c r="H1548" s="2">
        <v>3905.7</v>
      </c>
      <c r="I1548" s="8">
        <f t="shared" si="120"/>
        <v>667888.10000000021</v>
      </c>
      <c r="J1548" s="8">
        <f t="shared" si="121"/>
        <v>470482.10000000003</v>
      </c>
      <c r="K1548" s="8">
        <f t="shared" si="122"/>
        <v>51604.700000000004</v>
      </c>
      <c r="L1548" s="8">
        <f t="shared" si="123"/>
        <v>30606.80000000001</v>
      </c>
      <c r="M1548" s="8">
        <f t="shared" si="124"/>
        <v>68031.899999999994</v>
      </c>
    </row>
    <row r="1549" spans="1:13" x14ac:dyDescent="0.2">
      <c r="A1549" t="s">
        <v>51</v>
      </c>
      <c r="B1549" t="s">
        <v>15</v>
      </c>
      <c r="C1549">
        <v>2014</v>
      </c>
      <c r="D1549" t="s">
        <v>93</v>
      </c>
      <c r="E1549" t="s">
        <v>23</v>
      </c>
      <c r="F1549" t="s">
        <v>29</v>
      </c>
      <c r="G1549" t="s">
        <v>76</v>
      </c>
      <c r="H1549" s="2">
        <v>4949</v>
      </c>
      <c r="I1549" s="8">
        <f t="shared" si="120"/>
        <v>667888.10000000021</v>
      </c>
      <c r="J1549" s="8">
        <f t="shared" si="121"/>
        <v>470482.10000000003</v>
      </c>
      <c r="K1549" s="8">
        <f t="shared" si="122"/>
        <v>51604.700000000004</v>
      </c>
      <c r="L1549" s="8">
        <f t="shared" si="123"/>
        <v>30606.80000000001</v>
      </c>
      <c r="M1549" s="8">
        <f t="shared" si="124"/>
        <v>99830</v>
      </c>
    </row>
    <row r="1550" spans="1:13" x14ac:dyDescent="0.2">
      <c r="A1550" t="s">
        <v>51</v>
      </c>
      <c r="B1550" t="s">
        <v>15</v>
      </c>
      <c r="C1550">
        <v>2014</v>
      </c>
      <c r="D1550" t="s">
        <v>93</v>
      </c>
      <c r="E1550" t="s">
        <v>30</v>
      </c>
      <c r="F1550" t="s">
        <v>31</v>
      </c>
      <c r="G1550" t="s">
        <v>77</v>
      </c>
      <c r="H1550" s="2">
        <v>617.6</v>
      </c>
      <c r="I1550" s="8">
        <f t="shared" si="120"/>
        <v>667888.10000000021</v>
      </c>
      <c r="J1550" s="8">
        <f t="shared" si="121"/>
        <v>76003.900000000038</v>
      </c>
      <c r="K1550" s="8">
        <f t="shared" si="122"/>
        <v>51604.700000000004</v>
      </c>
      <c r="L1550" s="8">
        <f t="shared" si="123"/>
        <v>30606.80000000001</v>
      </c>
      <c r="M1550" s="8">
        <f t="shared" si="124"/>
        <v>11769.6</v>
      </c>
    </row>
    <row r="1551" spans="1:13" x14ac:dyDescent="0.2">
      <c r="A1551" t="s">
        <v>51</v>
      </c>
      <c r="B1551" t="s">
        <v>15</v>
      </c>
      <c r="C1551">
        <v>2014</v>
      </c>
      <c r="D1551" t="s">
        <v>93</v>
      </c>
      <c r="E1551" t="s">
        <v>30</v>
      </c>
      <c r="F1551" t="s">
        <v>32</v>
      </c>
      <c r="G1551" t="s">
        <v>78</v>
      </c>
      <c r="H1551" s="2">
        <v>427.4</v>
      </c>
      <c r="I1551" s="8">
        <f t="shared" si="120"/>
        <v>667888.10000000021</v>
      </c>
      <c r="J1551" s="8">
        <f t="shared" si="121"/>
        <v>76003.900000000038</v>
      </c>
      <c r="K1551" s="8">
        <f t="shared" si="122"/>
        <v>51604.700000000004</v>
      </c>
      <c r="L1551" s="8">
        <f t="shared" si="123"/>
        <v>30606.80000000001</v>
      </c>
      <c r="M1551" s="8">
        <f t="shared" si="124"/>
        <v>11930.300000000001</v>
      </c>
    </row>
    <row r="1552" spans="1:13" x14ac:dyDescent="0.2">
      <c r="A1552" t="s">
        <v>51</v>
      </c>
      <c r="B1552" t="s">
        <v>15</v>
      </c>
      <c r="C1552">
        <v>2014</v>
      </c>
      <c r="D1552" t="s">
        <v>93</v>
      </c>
      <c r="E1552" t="s">
        <v>30</v>
      </c>
      <c r="F1552" t="s">
        <v>33</v>
      </c>
      <c r="G1552" t="s">
        <v>79</v>
      </c>
      <c r="H1552" s="2">
        <v>590.70000000000005</v>
      </c>
      <c r="I1552" s="8">
        <f t="shared" si="120"/>
        <v>667888.10000000021</v>
      </c>
      <c r="J1552" s="8">
        <f t="shared" si="121"/>
        <v>76003.900000000038</v>
      </c>
      <c r="K1552" s="8">
        <f t="shared" si="122"/>
        <v>51604.700000000004</v>
      </c>
      <c r="L1552" s="8">
        <f t="shared" si="123"/>
        <v>30606.80000000001</v>
      </c>
      <c r="M1552" s="8">
        <f t="shared" si="124"/>
        <v>13152.599999999999</v>
      </c>
    </row>
    <row r="1553" spans="1:13" x14ac:dyDescent="0.2">
      <c r="A1553" t="s">
        <v>51</v>
      </c>
      <c r="B1553" t="s">
        <v>15</v>
      </c>
      <c r="C1553">
        <v>2014</v>
      </c>
      <c r="D1553" t="s">
        <v>93</v>
      </c>
      <c r="E1553" t="s">
        <v>30</v>
      </c>
      <c r="F1553" t="s">
        <v>34</v>
      </c>
      <c r="G1553" t="s">
        <v>80</v>
      </c>
      <c r="H1553" s="2">
        <v>472.4</v>
      </c>
      <c r="I1553" s="8">
        <f t="shared" si="120"/>
        <v>667888.10000000021</v>
      </c>
      <c r="J1553" s="8">
        <f t="shared" si="121"/>
        <v>76003.900000000038</v>
      </c>
      <c r="K1553" s="8">
        <f t="shared" si="122"/>
        <v>51604.700000000004</v>
      </c>
      <c r="L1553" s="8">
        <f t="shared" si="123"/>
        <v>30606.80000000001</v>
      </c>
      <c r="M1553" s="8">
        <f t="shared" si="124"/>
        <v>12291.599999999999</v>
      </c>
    </row>
    <row r="1554" spans="1:13" x14ac:dyDescent="0.2">
      <c r="A1554" t="s">
        <v>51</v>
      </c>
      <c r="B1554" t="s">
        <v>15</v>
      </c>
      <c r="C1554">
        <v>2014</v>
      </c>
      <c r="D1554" t="s">
        <v>93</v>
      </c>
      <c r="E1554" t="s">
        <v>30</v>
      </c>
      <c r="F1554" t="s">
        <v>35</v>
      </c>
      <c r="G1554" t="s">
        <v>81</v>
      </c>
      <c r="H1554" s="2">
        <v>451.4</v>
      </c>
      <c r="I1554" s="8">
        <f t="shared" si="120"/>
        <v>667888.10000000021</v>
      </c>
      <c r="J1554" s="8">
        <f t="shared" si="121"/>
        <v>76003.900000000038</v>
      </c>
      <c r="K1554" s="8">
        <f t="shared" si="122"/>
        <v>51604.700000000004</v>
      </c>
      <c r="L1554" s="8">
        <f t="shared" si="123"/>
        <v>30606.80000000001</v>
      </c>
      <c r="M1554" s="8">
        <f t="shared" si="124"/>
        <v>11896.300000000001</v>
      </c>
    </row>
    <row r="1555" spans="1:13" x14ac:dyDescent="0.2">
      <c r="A1555" t="s">
        <v>51</v>
      </c>
      <c r="B1555" t="s">
        <v>15</v>
      </c>
      <c r="C1555">
        <v>2014</v>
      </c>
      <c r="D1555" t="s">
        <v>93</v>
      </c>
      <c r="E1555" t="s">
        <v>30</v>
      </c>
      <c r="F1555" t="s">
        <v>36</v>
      </c>
      <c r="G1555" t="s">
        <v>82</v>
      </c>
      <c r="H1555" s="2">
        <v>538.20000000000005</v>
      </c>
      <c r="I1555" s="8">
        <f t="shared" si="120"/>
        <v>667888.10000000021</v>
      </c>
      <c r="J1555" s="8">
        <f t="shared" si="121"/>
        <v>76003.900000000038</v>
      </c>
      <c r="K1555" s="8">
        <f t="shared" si="122"/>
        <v>51604.700000000004</v>
      </c>
      <c r="L1555" s="8">
        <f t="shared" si="123"/>
        <v>30606.80000000001</v>
      </c>
      <c r="M1555" s="8">
        <f t="shared" si="124"/>
        <v>14963.5</v>
      </c>
    </row>
    <row r="1556" spans="1:13" x14ac:dyDescent="0.2">
      <c r="A1556" t="s">
        <v>51</v>
      </c>
      <c r="B1556" t="s">
        <v>15</v>
      </c>
      <c r="C1556">
        <v>2014</v>
      </c>
      <c r="D1556" t="s">
        <v>93</v>
      </c>
      <c r="E1556" t="s">
        <v>37</v>
      </c>
      <c r="F1556" t="s">
        <v>38</v>
      </c>
      <c r="G1556" t="s">
        <v>83</v>
      </c>
      <c r="H1556" s="2">
        <v>458.9</v>
      </c>
      <c r="I1556" s="8">
        <f t="shared" si="120"/>
        <v>667888.10000000021</v>
      </c>
      <c r="J1556" s="8">
        <f t="shared" si="121"/>
        <v>72068.300000000032</v>
      </c>
      <c r="K1556" s="8">
        <f t="shared" si="122"/>
        <v>51604.700000000004</v>
      </c>
      <c r="L1556" s="8">
        <f t="shared" si="123"/>
        <v>30606.80000000001</v>
      </c>
      <c r="M1556" s="8">
        <f t="shared" si="124"/>
        <v>13225.8</v>
      </c>
    </row>
    <row r="1557" spans="1:13" x14ac:dyDescent="0.2">
      <c r="A1557" t="s">
        <v>51</v>
      </c>
      <c r="B1557" t="s">
        <v>15</v>
      </c>
      <c r="C1557">
        <v>2014</v>
      </c>
      <c r="D1557" t="s">
        <v>93</v>
      </c>
      <c r="E1557" t="s">
        <v>37</v>
      </c>
      <c r="F1557" t="s">
        <v>39</v>
      </c>
      <c r="G1557" t="s">
        <v>84</v>
      </c>
      <c r="H1557" s="2">
        <v>520.9</v>
      </c>
      <c r="I1557" s="8">
        <f t="shared" si="120"/>
        <v>667888.10000000021</v>
      </c>
      <c r="J1557" s="8">
        <f t="shared" si="121"/>
        <v>72068.300000000032</v>
      </c>
      <c r="K1557" s="8">
        <f t="shared" si="122"/>
        <v>51604.700000000004</v>
      </c>
      <c r="L1557" s="8">
        <f t="shared" si="123"/>
        <v>30606.80000000001</v>
      </c>
      <c r="M1557" s="8">
        <f t="shared" si="124"/>
        <v>13558.199999999999</v>
      </c>
    </row>
    <row r="1558" spans="1:13" x14ac:dyDescent="0.2">
      <c r="A1558" t="s">
        <v>51</v>
      </c>
      <c r="B1558" t="s">
        <v>15</v>
      </c>
      <c r="C1558">
        <v>2014</v>
      </c>
      <c r="D1558" t="s">
        <v>93</v>
      </c>
      <c r="E1558" t="s">
        <v>37</v>
      </c>
      <c r="F1558" t="s">
        <v>40</v>
      </c>
      <c r="G1558" t="s">
        <v>85</v>
      </c>
      <c r="H1558" s="2">
        <v>633</v>
      </c>
      <c r="I1558" s="8">
        <f t="shared" si="120"/>
        <v>667888.10000000021</v>
      </c>
      <c r="J1558" s="8">
        <f t="shared" si="121"/>
        <v>72068.300000000032</v>
      </c>
      <c r="K1558" s="8">
        <f t="shared" si="122"/>
        <v>51604.700000000004</v>
      </c>
      <c r="L1558" s="8">
        <f t="shared" si="123"/>
        <v>30606.80000000001</v>
      </c>
      <c r="M1558" s="8">
        <f t="shared" si="124"/>
        <v>11518.4</v>
      </c>
    </row>
    <row r="1559" spans="1:13" x14ac:dyDescent="0.2">
      <c r="A1559" t="s">
        <v>51</v>
      </c>
      <c r="B1559" t="s">
        <v>15</v>
      </c>
      <c r="C1559">
        <v>2014</v>
      </c>
      <c r="D1559" t="s">
        <v>93</v>
      </c>
      <c r="E1559" t="s">
        <v>37</v>
      </c>
      <c r="F1559" t="s">
        <v>41</v>
      </c>
      <c r="G1559" t="s">
        <v>86</v>
      </c>
      <c r="H1559" s="2">
        <v>562.4</v>
      </c>
      <c r="I1559" s="8">
        <f t="shared" si="120"/>
        <v>667888.10000000021</v>
      </c>
      <c r="J1559" s="8">
        <f t="shared" si="121"/>
        <v>72068.300000000032</v>
      </c>
      <c r="K1559" s="8">
        <f t="shared" si="122"/>
        <v>51604.700000000004</v>
      </c>
      <c r="L1559" s="8">
        <f t="shared" si="123"/>
        <v>30606.80000000001</v>
      </c>
      <c r="M1559" s="8">
        <f t="shared" si="124"/>
        <v>12071.6</v>
      </c>
    </row>
    <row r="1560" spans="1:13" x14ac:dyDescent="0.2">
      <c r="A1560" t="s">
        <v>51</v>
      </c>
      <c r="B1560" t="s">
        <v>15</v>
      </c>
      <c r="C1560">
        <v>2014</v>
      </c>
      <c r="D1560" t="s">
        <v>93</v>
      </c>
      <c r="E1560" t="s">
        <v>37</v>
      </c>
      <c r="F1560" t="s">
        <v>42</v>
      </c>
      <c r="G1560" t="s">
        <v>87</v>
      </c>
      <c r="H1560" s="2">
        <v>590.6</v>
      </c>
      <c r="I1560" s="8">
        <f t="shared" si="120"/>
        <v>667888.10000000021</v>
      </c>
      <c r="J1560" s="8">
        <f t="shared" si="121"/>
        <v>72068.300000000032</v>
      </c>
      <c r="K1560" s="8">
        <f t="shared" si="122"/>
        <v>51604.700000000004</v>
      </c>
      <c r="L1560" s="8">
        <f t="shared" si="123"/>
        <v>30606.80000000001</v>
      </c>
      <c r="M1560" s="8">
        <f t="shared" si="124"/>
        <v>12860.8</v>
      </c>
    </row>
    <row r="1561" spans="1:13" x14ac:dyDescent="0.2">
      <c r="A1561" t="s">
        <v>51</v>
      </c>
      <c r="B1561" t="s">
        <v>15</v>
      </c>
      <c r="C1561">
        <v>2014</v>
      </c>
      <c r="D1561" t="s">
        <v>93</v>
      </c>
      <c r="E1561" t="s">
        <v>37</v>
      </c>
      <c r="F1561" t="s">
        <v>43</v>
      </c>
      <c r="G1561" t="s">
        <v>88</v>
      </c>
      <c r="H1561" s="2">
        <v>299.39999999999998</v>
      </c>
      <c r="I1561" s="8">
        <f t="shared" si="120"/>
        <v>667888.10000000021</v>
      </c>
      <c r="J1561" s="8">
        <f t="shared" si="121"/>
        <v>72068.300000000032</v>
      </c>
      <c r="K1561" s="8">
        <f t="shared" si="122"/>
        <v>51604.700000000004</v>
      </c>
      <c r="L1561" s="8">
        <f t="shared" si="123"/>
        <v>30606.80000000001</v>
      </c>
      <c r="M1561" s="8">
        <f t="shared" si="124"/>
        <v>8833.5000000000018</v>
      </c>
    </row>
    <row r="1562" spans="1:13" x14ac:dyDescent="0.2">
      <c r="A1562" t="s">
        <v>51</v>
      </c>
      <c r="B1562" t="s">
        <v>15</v>
      </c>
      <c r="C1562">
        <v>2014</v>
      </c>
      <c r="D1562" t="s">
        <v>94</v>
      </c>
      <c r="E1562" t="s">
        <v>16</v>
      </c>
      <c r="F1562" t="s">
        <v>17</v>
      </c>
      <c r="G1562" t="s">
        <v>65</v>
      </c>
      <c r="H1562" s="2">
        <v>350</v>
      </c>
      <c r="I1562" s="8">
        <f t="shared" si="120"/>
        <v>718181</v>
      </c>
      <c r="J1562" s="8">
        <f t="shared" si="121"/>
        <v>54919</v>
      </c>
      <c r="K1562" s="8">
        <f t="shared" si="122"/>
        <v>49755</v>
      </c>
      <c r="L1562" s="8">
        <f t="shared" si="123"/>
        <v>30275</v>
      </c>
      <c r="M1562" s="8">
        <f t="shared" si="124"/>
        <v>9391</v>
      </c>
    </row>
    <row r="1563" spans="1:13" x14ac:dyDescent="0.2">
      <c r="A1563" t="s">
        <v>51</v>
      </c>
      <c r="B1563" t="s">
        <v>15</v>
      </c>
      <c r="C1563">
        <v>2014</v>
      </c>
      <c r="D1563" t="s">
        <v>94</v>
      </c>
      <c r="E1563" t="s">
        <v>16</v>
      </c>
      <c r="F1563" t="s">
        <v>18</v>
      </c>
      <c r="G1563" t="s">
        <v>66</v>
      </c>
      <c r="H1563" s="2">
        <v>379</v>
      </c>
      <c r="I1563" s="8">
        <f t="shared" si="120"/>
        <v>718181</v>
      </c>
      <c r="J1563" s="8">
        <f t="shared" si="121"/>
        <v>54919</v>
      </c>
      <c r="K1563" s="8">
        <f t="shared" si="122"/>
        <v>49755</v>
      </c>
      <c r="L1563" s="8">
        <f t="shared" si="123"/>
        <v>30275</v>
      </c>
      <c r="M1563" s="8">
        <f t="shared" si="124"/>
        <v>8246</v>
      </c>
    </row>
    <row r="1564" spans="1:13" x14ac:dyDescent="0.2">
      <c r="A1564" t="s">
        <v>51</v>
      </c>
      <c r="B1564" t="s">
        <v>15</v>
      </c>
      <c r="C1564">
        <v>2014</v>
      </c>
      <c r="D1564" t="s">
        <v>94</v>
      </c>
      <c r="E1564" t="s">
        <v>16</v>
      </c>
      <c r="F1564" t="s">
        <v>19</v>
      </c>
      <c r="G1564" t="s">
        <v>67</v>
      </c>
      <c r="H1564" s="2">
        <v>276</v>
      </c>
      <c r="I1564" s="8">
        <f t="shared" si="120"/>
        <v>718181</v>
      </c>
      <c r="J1564" s="8">
        <f t="shared" si="121"/>
        <v>54919</v>
      </c>
      <c r="K1564" s="8">
        <f t="shared" si="122"/>
        <v>49755</v>
      </c>
      <c r="L1564" s="8">
        <f t="shared" si="123"/>
        <v>30275</v>
      </c>
      <c r="M1564" s="8">
        <f t="shared" si="124"/>
        <v>5683</v>
      </c>
    </row>
    <row r="1565" spans="1:13" x14ac:dyDescent="0.2">
      <c r="A1565" t="s">
        <v>51</v>
      </c>
      <c r="B1565" t="s">
        <v>15</v>
      </c>
      <c r="C1565">
        <v>2014</v>
      </c>
      <c r="D1565" t="s">
        <v>94</v>
      </c>
      <c r="E1565" t="s">
        <v>16</v>
      </c>
      <c r="F1565" t="s">
        <v>20</v>
      </c>
      <c r="G1565" t="s">
        <v>68</v>
      </c>
      <c r="H1565" s="2">
        <v>386</v>
      </c>
      <c r="I1565" s="8">
        <f t="shared" si="120"/>
        <v>718181</v>
      </c>
      <c r="J1565" s="8">
        <f t="shared" si="121"/>
        <v>54919</v>
      </c>
      <c r="K1565" s="8">
        <f t="shared" si="122"/>
        <v>49755</v>
      </c>
      <c r="L1565" s="8">
        <f t="shared" si="123"/>
        <v>30275</v>
      </c>
      <c r="M1565" s="8">
        <f t="shared" si="124"/>
        <v>7258</v>
      </c>
    </row>
    <row r="1566" spans="1:13" x14ac:dyDescent="0.2">
      <c r="A1566" t="s">
        <v>51</v>
      </c>
      <c r="B1566" t="s">
        <v>15</v>
      </c>
      <c r="C1566">
        <v>2014</v>
      </c>
      <c r="D1566" t="s">
        <v>94</v>
      </c>
      <c r="E1566" t="s">
        <v>16</v>
      </c>
      <c r="F1566" t="s">
        <v>21</v>
      </c>
      <c r="G1566" t="s">
        <v>69</v>
      </c>
      <c r="H1566" s="2">
        <v>819</v>
      </c>
      <c r="I1566" s="8">
        <f t="shared" si="120"/>
        <v>718181</v>
      </c>
      <c r="J1566" s="8">
        <f t="shared" si="121"/>
        <v>54919</v>
      </c>
      <c r="K1566" s="8">
        <f t="shared" si="122"/>
        <v>49755</v>
      </c>
      <c r="L1566" s="8">
        <f t="shared" si="123"/>
        <v>30275</v>
      </c>
      <c r="M1566" s="8">
        <f t="shared" si="124"/>
        <v>17198</v>
      </c>
    </row>
    <row r="1567" spans="1:13" x14ac:dyDescent="0.2">
      <c r="A1567" t="s">
        <v>51</v>
      </c>
      <c r="B1567" t="s">
        <v>15</v>
      </c>
      <c r="C1567">
        <v>2014</v>
      </c>
      <c r="D1567" t="s">
        <v>94</v>
      </c>
      <c r="E1567" t="s">
        <v>16</v>
      </c>
      <c r="F1567" t="s">
        <v>22</v>
      </c>
      <c r="G1567" t="s">
        <v>70</v>
      </c>
      <c r="H1567" s="2">
        <v>267</v>
      </c>
      <c r="I1567" s="8">
        <f t="shared" si="120"/>
        <v>718181</v>
      </c>
      <c r="J1567" s="8">
        <f t="shared" si="121"/>
        <v>54919</v>
      </c>
      <c r="K1567" s="8">
        <f t="shared" si="122"/>
        <v>49755</v>
      </c>
      <c r="L1567" s="8">
        <f t="shared" si="123"/>
        <v>30275</v>
      </c>
      <c r="M1567" s="8">
        <f t="shared" si="124"/>
        <v>7143</v>
      </c>
    </row>
    <row r="1568" spans="1:13" x14ac:dyDescent="0.2">
      <c r="A1568" t="s">
        <v>51</v>
      </c>
      <c r="B1568" t="s">
        <v>15</v>
      </c>
      <c r="C1568">
        <v>2014</v>
      </c>
      <c r="D1568" t="s">
        <v>94</v>
      </c>
      <c r="E1568" t="s">
        <v>23</v>
      </c>
      <c r="F1568" t="s">
        <v>24</v>
      </c>
      <c r="G1568" t="s">
        <v>71</v>
      </c>
      <c r="H1568" s="2">
        <v>4430</v>
      </c>
      <c r="I1568" s="8">
        <f t="shared" si="120"/>
        <v>718181</v>
      </c>
      <c r="J1568" s="8">
        <f t="shared" si="121"/>
        <v>501512</v>
      </c>
      <c r="K1568" s="8">
        <f t="shared" si="122"/>
        <v>49755</v>
      </c>
      <c r="L1568" s="8">
        <f t="shared" si="123"/>
        <v>30275</v>
      </c>
      <c r="M1568" s="8">
        <f t="shared" si="124"/>
        <v>75380</v>
      </c>
    </row>
    <row r="1569" spans="1:13" x14ac:dyDescent="0.2">
      <c r="A1569" t="s">
        <v>51</v>
      </c>
      <c r="B1569" t="s">
        <v>15</v>
      </c>
      <c r="C1569">
        <v>2014</v>
      </c>
      <c r="D1569" t="s">
        <v>94</v>
      </c>
      <c r="E1569" t="s">
        <v>23</v>
      </c>
      <c r="F1569" t="s">
        <v>25</v>
      </c>
      <c r="G1569" t="s">
        <v>72</v>
      </c>
      <c r="H1569" s="2">
        <v>3560</v>
      </c>
      <c r="I1569" s="8">
        <f t="shared" si="120"/>
        <v>718181</v>
      </c>
      <c r="J1569" s="8">
        <f t="shared" si="121"/>
        <v>501512</v>
      </c>
      <c r="K1569" s="8">
        <f t="shared" si="122"/>
        <v>49755</v>
      </c>
      <c r="L1569" s="8">
        <f t="shared" si="123"/>
        <v>30275</v>
      </c>
      <c r="M1569" s="8">
        <f t="shared" si="124"/>
        <v>112270</v>
      </c>
    </row>
    <row r="1570" spans="1:13" x14ac:dyDescent="0.2">
      <c r="A1570" t="s">
        <v>51</v>
      </c>
      <c r="B1570" t="s">
        <v>15</v>
      </c>
      <c r="C1570">
        <v>2014</v>
      </c>
      <c r="D1570" t="s">
        <v>94</v>
      </c>
      <c r="E1570" t="s">
        <v>23</v>
      </c>
      <c r="F1570" t="s">
        <v>26</v>
      </c>
      <c r="G1570" t="s">
        <v>73</v>
      </c>
      <c r="H1570" s="2">
        <v>1252</v>
      </c>
      <c r="I1570" s="8">
        <f t="shared" si="120"/>
        <v>718181</v>
      </c>
      <c r="J1570" s="8">
        <f t="shared" si="121"/>
        <v>501512</v>
      </c>
      <c r="K1570" s="8">
        <f t="shared" si="122"/>
        <v>49755</v>
      </c>
      <c r="L1570" s="8">
        <f t="shared" si="123"/>
        <v>30275</v>
      </c>
      <c r="M1570" s="8">
        <f t="shared" si="124"/>
        <v>44206</v>
      </c>
    </row>
    <row r="1571" spans="1:13" x14ac:dyDescent="0.2">
      <c r="A1571" t="s">
        <v>51</v>
      </c>
      <c r="B1571" t="s">
        <v>15</v>
      </c>
      <c r="C1571">
        <v>2014</v>
      </c>
      <c r="D1571" t="s">
        <v>94</v>
      </c>
      <c r="E1571" t="s">
        <v>23</v>
      </c>
      <c r="F1571" t="s">
        <v>27</v>
      </c>
      <c r="G1571" t="s">
        <v>74</v>
      </c>
      <c r="H1571" s="2">
        <v>1992</v>
      </c>
      <c r="I1571" s="8">
        <f t="shared" si="120"/>
        <v>718181</v>
      </c>
      <c r="J1571" s="8">
        <f t="shared" si="121"/>
        <v>501512</v>
      </c>
      <c r="K1571" s="8">
        <f t="shared" si="122"/>
        <v>49755</v>
      </c>
      <c r="L1571" s="8">
        <f t="shared" si="123"/>
        <v>30275</v>
      </c>
      <c r="M1571" s="8">
        <f t="shared" si="124"/>
        <v>92042</v>
      </c>
    </row>
    <row r="1572" spans="1:13" x14ac:dyDescent="0.2">
      <c r="A1572" t="s">
        <v>51</v>
      </c>
      <c r="B1572" t="s">
        <v>15</v>
      </c>
      <c r="C1572">
        <v>2014</v>
      </c>
      <c r="D1572" t="s">
        <v>94</v>
      </c>
      <c r="E1572" t="s">
        <v>23</v>
      </c>
      <c r="F1572" t="s">
        <v>28</v>
      </c>
      <c r="G1572" t="s">
        <v>75</v>
      </c>
      <c r="H1572" s="2">
        <v>7038</v>
      </c>
      <c r="I1572" s="8">
        <f t="shared" si="120"/>
        <v>718181</v>
      </c>
      <c r="J1572" s="8">
        <f t="shared" si="121"/>
        <v>501512</v>
      </c>
      <c r="K1572" s="8">
        <f t="shared" si="122"/>
        <v>49755</v>
      </c>
      <c r="L1572" s="8">
        <f t="shared" si="123"/>
        <v>30275</v>
      </c>
      <c r="M1572" s="8">
        <f t="shared" si="124"/>
        <v>77634</v>
      </c>
    </row>
    <row r="1573" spans="1:13" x14ac:dyDescent="0.2">
      <c r="A1573" t="s">
        <v>51</v>
      </c>
      <c r="B1573" t="s">
        <v>15</v>
      </c>
      <c r="C1573">
        <v>2014</v>
      </c>
      <c r="D1573" t="s">
        <v>94</v>
      </c>
      <c r="E1573" t="s">
        <v>23</v>
      </c>
      <c r="F1573" t="s">
        <v>29</v>
      </c>
      <c r="G1573" t="s">
        <v>76</v>
      </c>
      <c r="H1573" s="2">
        <v>2780</v>
      </c>
      <c r="I1573" s="8">
        <f t="shared" si="120"/>
        <v>718181</v>
      </c>
      <c r="J1573" s="8">
        <f t="shared" si="121"/>
        <v>501512</v>
      </c>
      <c r="K1573" s="8">
        <f t="shared" si="122"/>
        <v>49755</v>
      </c>
      <c r="L1573" s="8">
        <f t="shared" si="123"/>
        <v>30275</v>
      </c>
      <c r="M1573" s="8">
        <f t="shared" si="124"/>
        <v>99980</v>
      </c>
    </row>
    <row r="1574" spans="1:13" x14ac:dyDescent="0.2">
      <c r="A1574" t="s">
        <v>51</v>
      </c>
      <c r="B1574" t="s">
        <v>15</v>
      </c>
      <c r="C1574">
        <v>2014</v>
      </c>
      <c r="D1574" t="s">
        <v>94</v>
      </c>
      <c r="E1574" t="s">
        <v>30</v>
      </c>
      <c r="F1574" t="s">
        <v>31</v>
      </c>
      <c r="G1574" t="s">
        <v>77</v>
      </c>
      <c r="H1574" s="2">
        <v>433</v>
      </c>
      <c r="I1574" s="8">
        <f t="shared" si="120"/>
        <v>718181</v>
      </c>
      <c r="J1574" s="8">
        <f t="shared" si="121"/>
        <v>84555</v>
      </c>
      <c r="K1574" s="8">
        <f t="shared" si="122"/>
        <v>49755</v>
      </c>
      <c r="L1574" s="8">
        <f t="shared" si="123"/>
        <v>30275</v>
      </c>
      <c r="M1574" s="8">
        <f t="shared" si="124"/>
        <v>12740</v>
      </c>
    </row>
    <row r="1575" spans="1:13" x14ac:dyDescent="0.2">
      <c r="A1575" t="s">
        <v>51</v>
      </c>
      <c r="B1575" t="s">
        <v>15</v>
      </c>
      <c r="C1575">
        <v>2014</v>
      </c>
      <c r="D1575" t="s">
        <v>94</v>
      </c>
      <c r="E1575" t="s">
        <v>30</v>
      </c>
      <c r="F1575" t="s">
        <v>32</v>
      </c>
      <c r="G1575" t="s">
        <v>78</v>
      </c>
      <c r="H1575" s="2">
        <v>647</v>
      </c>
      <c r="I1575" s="8">
        <f t="shared" si="120"/>
        <v>718181</v>
      </c>
      <c r="J1575" s="8">
        <f t="shared" si="121"/>
        <v>84555</v>
      </c>
      <c r="K1575" s="8">
        <f t="shared" si="122"/>
        <v>49755</v>
      </c>
      <c r="L1575" s="8">
        <f t="shared" si="123"/>
        <v>30275</v>
      </c>
      <c r="M1575" s="8">
        <f t="shared" si="124"/>
        <v>13966</v>
      </c>
    </row>
    <row r="1576" spans="1:13" x14ac:dyDescent="0.2">
      <c r="A1576" t="s">
        <v>51</v>
      </c>
      <c r="B1576" t="s">
        <v>15</v>
      </c>
      <c r="C1576">
        <v>2014</v>
      </c>
      <c r="D1576" t="s">
        <v>94</v>
      </c>
      <c r="E1576" t="s">
        <v>30</v>
      </c>
      <c r="F1576" t="s">
        <v>33</v>
      </c>
      <c r="G1576" t="s">
        <v>79</v>
      </c>
      <c r="H1576" s="2">
        <v>474</v>
      </c>
      <c r="I1576" s="8">
        <f t="shared" si="120"/>
        <v>718181</v>
      </c>
      <c r="J1576" s="8">
        <f t="shared" si="121"/>
        <v>84555</v>
      </c>
      <c r="K1576" s="8">
        <f t="shared" si="122"/>
        <v>49755</v>
      </c>
      <c r="L1576" s="8">
        <f t="shared" si="123"/>
        <v>30275</v>
      </c>
      <c r="M1576" s="8">
        <f t="shared" si="124"/>
        <v>14535</v>
      </c>
    </row>
    <row r="1577" spans="1:13" x14ac:dyDescent="0.2">
      <c r="A1577" t="s">
        <v>51</v>
      </c>
      <c r="B1577" t="s">
        <v>15</v>
      </c>
      <c r="C1577">
        <v>2014</v>
      </c>
      <c r="D1577" t="s">
        <v>94</v>
      </c>
      <c r="E1577" t="s">
        <v>30</v>
      </c>
      <c r="F1577" t="s">
        <v>34</v>
      </c>
      <c r="G1577" t="s">
        <v>80</v>
      </c>
      <c r="H1577" s="2">
        <v>509</v>
      </c>
      <c r="I1577" s="8">
        <f t="shared" si="120"/>
        <v>718181</v>
      </c>
      <c r="J1577" s="8">
        <f t="shared" si="121"/>
        <v>84555</v>
      </c>
      <c r="K1577" s="8">
        <f t="shared" si="122"/>
        <v>49755</v>
      </c>
      <c r="L1577" s="8">
        <f t="shared" si="123"/>
        <v>30275</v>
      </c>
      <c r="M1577" s="8">
        <f t="shared" si="124"/>
        <v>12871</v>
      </c>
    </row>
    <row r="1578" spans="1:13" x14ac:dyDescent="0.2">
      <c r="A1578" t="s">
        <v>51</v>
      </c>
      <c r="B1578" t="s">
        <v>15</v>
      </c>
      <c r="C1578">
        <v>2014</v>
      </c>
      <c r="D1578" t="s">
        <v>94</v>
      </c>
      <c r="E1578" t="s">
        <v>30</v>
      </c>
      <c r="F1578" t="s">
        <v>35</v>
      </c>
      <c r="G1578" t="s">
        <v>81</v>
      </c>
      <c r="H1578" s="2">
        <v>480</v>
      </c>
      <c r="I1578" s="8">
        <f t="shared" si="120"/>
        <v>718181</v>
      </c>
      <c r="J1578" s="8">
        <f t="shared" si="121"/>
        <v>84555</v>
      </c>
      <c r="K1578" s="8">
        <f t="shared" si="122"/>
        <v>49755</v>
      </c>
      <c r="L1578" s="8">
        <f t="shared" si="123"/>
        <v>30275</v>
      </c>
      <c r="M1578" s="8">
        <f t="shared" si="124"/>
        <v>14188</v>
      </c>
    </row>
    <row r="1579" spans="1:13" x14ac:dyDescent="0.2">
      <c r="A1579" t="s">
        <v>51</v>
      </c>
      <c r="B1579" t="s">
        <v>15</v>
      </c>
      <c r="C1579">
        <v>2014</v>
      </c>
      <c r="D1579" t="s">
        <v>94</v>
      </c>
      <c r="E1579" t="s">
        <v>30</v>
      </c>
      <c r="F1579" t="s">
        <v>36</v>
      </c>
      <c r="G1579" t="s">
        <v>82</v>
      </c>
      <c r="H1579" s="2">
        <v>733</v>
      </c>
      <c r="I1579" s="8">
        <f t="shared" si="120"/>
        <v>718181</v>
      </c>
      <c r="J1579" s="8">
        <f t="shared" si="121"/>
        <v>84555</v>
      </c>
      <c r="K1579" s="8">
        <f t="shared" si="122"/>
        <v>49755</v>
      </c>
      <c r="L1579" s="8">
        <f t="shared" si="123"/>
        <v>30275</v>
      </c>
      <c r="M1579" s="8">
        <f t="shared" si="124"/>
        <v>16255</v>
      </c>
    </row>
    <row r="1580" spans="1:13" x14ac:dyDescent="0.2">
      <c r="A1580" t="s">
        <v>51</v>
      </c>
      <c r="B1580" t="s">
        <v>15</v>
      </c>
      <c r="C1580">
        <v>2014</v>
      </c>
      <c r="D1580" t="s">
        <v>94</v>
      </c>
      <c r="E1580" t="s">
        <v>37</v>
      </c>
      <c r="F1580" t="s">
        <v>38</v>
      </c>
      <c r="G1580" t="s">
        <v>83</v>
      </c>
      <c r="H1580" s="2">
        <v>636</v>
      </c>
      <c r="I1580" s="8">
        <f t="shared" si="120"/>
        <v>718181</v>
      </c>
      <c r="J1580" s="8">
        <f t="shared" si="121"/>
        <v>77195</v>
      </c>
      <c r="K1580" s="8">
        <f t="shared" si="122"/>
        <v>49755</v>
      </c>
      <c r="L1580" s="8">
        <f t="shared" si="123"/>
        <v>30275</v>
      </c>
      <c r="M1580" s="8">
        <f t="shared" si="124"/>
        <v>14044</v>
      </c>
    </row>
    <row r="1581" spans="1:13" x14ac:dyDescent="0.2">
      <c r="A1581" t="s">
        <v>51</v>
      </c>
      <c r="B1581" t="s">
        <v>15</v>
      </c>
      <c r="C1581">
        <v>2014</v>
      </c>
      <c r="D1581" t="s">
        <v>94</v>
      </c>
      <c r="E1581" t="s">
        <v>37</v>
      </c>
      <c r="F1581" t="s">
        <v>39</v>
      </c>
      <c r="G1581" t="s">
        <v>84</v>
      </c>
      <c r="H1581" s="2">
        <v>724</v>
      </c>
      <c r="I1581" s="8">
        <f t="shared" si="120"/>
        <v>718181</v>
      </c>
      <c r="J1581" s="8">
        <f t="shared" si="121"/>
        <v>77195</v>
      </c>
      <c r="K1581" s="8">
        <f t="shared" si="122"/>
        <v>49755</v>
      </c>
      <c r="L1581" s="8">
        <f t="shared" si="123"/>
        <v>30275</v>
      </c>
      <c r="M1581" s="8">
        <f t="shared" si="124"/>
        <v>14730</v>
      </c>
    </row>
    <row r="1582" spans="1:13" x14ac:dyDescent="0.2">
      <c r="A1582" t="s">
        <v>51</v>
      </c>
      <c r="B1582" t="s">
        <v>15</v>
      </c>
      <c r="C1582">
        <v>2014</v>
      </c>
      <c r="D1582" t="s">
        <v>94</v>
      </c>
      <c r="E1582" t="s">
        <v>37</v>
      </c>
      <c r="F1582" t="s">
        <v>40</v>
      </c>
      <c r="G1582" t="s">
        <v>85</v>
      </c>
      <c r="H1582" s="2">
        <v>227</v>
      </c>
      <c r="I1582" s="8">
        <f t="shared" si="120"/>
        <v>718181</v>
      </c>
      <c r="J1582" s="8">
        <f t="shared" si="121"/>
        <v>77195</v>
      </c>
      <c r="K1582" s="8">
        <f t="shared" si="122"/>
        <v>49755</v>
      </c>
      <c r="L1582" s="8">
        <f t="shared" si="123"/>
        <v>30275</v>
      </c>
      <c r="M1582" s="8">
        <f t="shared" si="124"/>
        <v>11918</v>
      </c>
    </row>
    <row r="1583" spans="1:13" x14ac:dyDescent="0.2">
      <c r="A1583" t="s">
        <v>51</v>
      </c>
      <c r="B1583" t="s">
        <v>15</v>
      </c>
      <c r="C1583">
        <v>2014</v>
      </c>
      <c r="D1583" t="s">
        <v>94</v>
      </c>
      <c r="E1583" t="s">
        <v>37</v>
      </c>
      <c r="F1583" t="s">
        <v>41</v>
      </c>
      <c r="G1583" t="s">
        <v>86</v>
      </c>
      <c r="H1583" s="2">
        <v>714</v>
      </c>
      <c r="I1583" s="8">
        <f t="shared" si="120"/>
        <v>718181</v>
      </c>
      <c r="J1583" s="8">
        <f t="shared" si="121"/>
        <v>77195</v>
      </c>
      <c r="K1583" s="8">
        <f t="shared" si="122"/>
        <v>49755</v>
      </c>
      <c r="L1583" s="8">
        <f t="shared" si="123"/>
        <v>30275</v>
      </c>
      <c r="M1583" s="8">
        <f t="shared" si="124"/>
        <v>13760</v>
      </c>
    </row>
    <row r="1584" spans="1:13" x14ac:dyDescent="0.2">
      <c r="A1584" t="s">
        <v>51</v>
      </c>
      <c r="B1584" t="s">
        <v>15</v>
      </c>
      <c r="C1584">
        <v>2014</v>
      </c>
      <c r="D1584" t="s">
        <v>94</v>
      </c>
      <c r="E1584" t="s">
        <v>37</v>
      </c>
      <c r="F1584" t="s">
        <v>42</v>
      </c>
      <c r="G1584" t="s">
        <v>87</v>
      </c>
      <c r="H1584" s="2">
        <v>712</v>
      </c>
      <c r="I1584" s="8">
        <f t="shared" si="120"/>
        <v>718181</v>
      </c>
      <c r="J1584" s="8">
        <f t="shared" si="121"/>
        <v>77195</v>
      </c>
      <c r="K1584" s="8">
        <f t="shared" si="122"/>
        <v>49755</v>
      </c>
      <c r="L1584" s="8">
        <f t="shared" si="123"/>
        <v>30275</v>
      </c>
      <c r="M1584" s="8">
        <f t="shared" si="124"/>
        <v>13482</v>
      </c>
    </row>
    <row r="1585" spans="1:13" x14ac:dyDescent="0.2">
      <c r="A1585" t="s">
        <v>51</v>
      </c>
      <c r="B1585" t="s">
        <v>15</v>
      </c>
      <c r="C1585">
        <v>2014</v>
      </c>
      <c r="D1585" t="s">
        <v>94</v>
      </c>
      <c r="E1585" t="s">
        <v>37</v>
      </c>
      <c r="F1585" t="s">
        <v>43</v>
      </c>
      <c r="G1585" t="s">
        <v>88</v>
      </c>
      <c r="H1585" s="2">
        <v>457</v>
      </c>
      <c r="I1585" s="8">
        <f t="shared" si="120"/>
        <v>718181</v>
      </c>
      <c r="J1585" s="8">
        <f t="shared" si="121"/>
        <v>77195</v>
      </c>
      <c r="K1585" s="8">
        <f t="shared" si="122"/>
        <v>49755</v>
      </c>
      <c r="L1585" s="8">
        <f t="shared" si="123"/>
        <v>30275</v>
      </c>
      <c r="M1585" s="8">
        <f t="shared" si="124"/>
        <v>9261</v>
      </c>
    </row>
    <row r="1586" spans="1:13" x14ac:dyDescent="0.2">
      <c r="A1586" t="s">
        <v>51</v>
      </c>
      <c r="B1586" t="s">
        <v>15</v>
      </c>
      <c r="C1586">
        <v>2014</v>
      </c>
      <c r="D1586" t="s">
        <v>95</v>
      </c>
      <c r="E1586" t="s">
        <v>16</v>
      </c>
      <c r="F1586" t="s">
        <v>17</v>
      </c>
      <c r="G1586" t="s">
        <v>65</v>
      </c>
      <c r="H1586" s="2">
        <v>468</v>
      </c>
      <c r="I1586" s="8">
        <f t="shared" si="120"/>
        <v>694056.80000000028</v>
      </c>
      <c r="J1586" s="8">
        <f t="shared" si="121"/>
        <v>52583.000000000022</v>
      </c>
      <c r="K1586" s="8">
        <f t="shared" si="122"/>
        <v>46698.8</v>
      </c>
      <c r="L1586" s="8">
        <f t="shared" si="123"/>
        <v>22575.199999999993</v>
      </c>
      <c r="M1586" s="8">
        <f t="shared" si="124"/>
        <v>9902.7999999999993</v>
      </c>
    </row>
    <row r="1587" spans="1:13" x14ac:dyDescent="0.2">
      <c r="A1587" t="s">
        <v>51</v>
      </c>
      <c r="B1587" t="s">
        <v>15</v>
      </c>
      <c r="C1587">
        <v>2014</v>
      </c>
      <c r="D1587" t="s">
        <v>95</v>
      </c>
      <c r="E1587" t="s">
        <v>16</v>
      </c>
      <c r="F1587" t="s">
        <v>18</v>
      </c>
      <c r="G1587" t="s">
        <v>66</v>
      </c>
      <c r="H1587" s="2">
        <v>281</v>
      </c>
      <c r="I1587" s="8">
        <f t="shared" si="120"/>
        <v>694056.80000000028</v>
      </c>
      <c r="J1587" s="8">
        <f t="shared" si="121"/>
        <v>52583.000000000022</v>
      </c>
      <c r="K1587" s="8">
        <f t="shared" si="122"/>
        <v>46698.8</v>
      </c>
      <c r="L1587" s="8">
        <f t="shared" si="123"/>
        <v>22575.199999999993</v>
      </c>
      <c r="M1587" s="8">
        <f t="shared" si="124"/>
        <v>7660.8000000000011</v>
      </c>
    </row>
    <row r="1588" spans="1:13" x14ac:dyDescent="0.2">
      <c r="A1588" t="s">
        <v>51</v>
      </c>
      <c r="B1588" t="s">
        <v>15</v>
      </c>
      <c r="C1588">
        <v>2014</v>
      </c>
      <c r="D1588" t="s">
        <v>95</v>
      </c>
      <c r="E1588" t="s">
        <v>16</v>
      </c>
      <c r="F1588" t="s">
        <v>19</v>
      </c>
      <c r="G1588" t="s">
        <v>67</v>
      </c>
      <c r="H1588" s="2">
        <v>190.6</v>
      </c>
      <c r="I1588" s="8">
        <f t="shared" si="120"/>
        <v>694056.80000000028</v>
      </c>
      <c r="J1588" s="8">
        <f t="shared" si="121"/>
        <v>52583.000000000022</v>
      </c>
      <c r="K1588" s="8">
        <f t="shared" si="122"/>
        <v>46698.8</v>
      </c>
      <c r="L1588" s="8">
        <f t="shared" si="123"/>
        <v>22575.199999999993</v>
      </c>
      <c r="M1588" s="8">
        <f t="shared" si="124"/>
        <v>5815</v>
      </c>
    </row>
    <row r="1589" spans="1:13" x14ac:dyDescent="0.2">
      <c r="A1589" t="s">
        <v>51</v>
      </c>
      <c r="B1589" t="s">
        <v>15</v>
      </c>
      <c r="C1589">
        <v>2014</v>
      </c>
      <c r="D1589" t="s">
        <v>95</v>
      </c>
      <c r="E1589" t="s">
        <v>16</v>
      </c>
      <c r="F1589" t="s">
        <v>20</v>
      </c>
      <c r="G1589" t="s">
        <v>68</v>
      </c>
      <c r="H1589" s="2">
        <v>240.6</v>
      </c>
      <c r="I1589" s="8">
        <f t="shared" si="120"/>
        <v>694056.80000000028</v>
      </c>
      <c r="J1589" s="8">
        <f t="shared" si="121"/>
        <v>52583.000000000022</v>
      </c>
      <c r="K1589" s="8">
        <f t="shared" si="122"/>
        <v>46698.8</v>
      </c>
      <c r="L1589" s="8">
        <f t="shared" si="123"/>
        <v>22575.199999999993</v>
      </c>
      <c r="M1589" s="8">
        <f t="shared" si="124"/>
        <v>6081.8</v>
      </c>
    </row>
    <row r="1590" spans="1:13" x14ac:dyDescent="0.2">
      <c r="A1590" t="s">
        <v>51</v>
      </c>
      <c r="B1590" t="s">
        <v>15</v>
      </c>
      <c r="C1590">
        <v>2014</v>
      </c>
      <c r="D1590" t="s">
        <v>95</v>
      </c>
      <c r="E1590" t="s">
        <v>16</v>
      </c>
      <c r="F1590" t="s">
        <v>21</v>
      </c>
      <c r="G1590" t="s">
        <v>69</v>
      </c>
      <c r="H1590" s="2">
        <v>595.20000000000005</v>
      </c>
      <c r="I1590" s="8">
        <f t="shared" si="120"/>
        <v>694056.80000000028</v>
      </c>
      <c r="J1590" s="8">
        <f t="shared" si="121"/>
        <v>52583.000000000022</v>
      </c>
      <c r="K1590" s="8">
        <f t="shared" si="122"/>
        <v>46698.8</v>
      </c>
      <c r="L1590" s="8">
        <f t="shared" si="123"/>
        <v>22575.199999999993</v>
      </c>
      <c r="M1590" s="8">
        <f t="shared" si="124"/>
        <v>16421</v>
      </c>
    </row>
    <row r="1591" spans="1:13" x14ac:dyDescent="0.2">
      <c r="A1591" t="s">
        <v>51</v>
      </c>
      <c r="B1591" t="s">
        <v>15</v>
      </c>
      <c r="C1591">
        <v>2014</v>
      </c>
      <c r="D1591" t="s">
        <v>95</v>
      </c>
      <c r="E1591" t="s">
        <v>16</v>
      </c>
      <c r="F1591" t="s">
        <v>22</v>
      </c>
      <c r="G1591" t="s">
        <v>70</v>
      </c>
      <c r="H1591" s="2">
        <v>201.2</v>
      </c>
      <c r="I1591" s="8">
        <f t="shared" si="120"/>
        <v>694056.80000000028</v>
      </c>
      <c r="J1591" s="8">
        <f t="shared" si="121"/>
        <v>52583.000000000022</v>
      </c>
      <c r="K1591" s="8">
        <f t="shared" si="122"/>
        <v>46698.8</v>
      </c>
      <c r="L1591" s="8">
        <f t="shared" si="123"/>
        <v>22575.199999999993</v>
      </c>
      <c r="M1591" s="8">
        <f t="shared" si="124"/>
        <v>6701.6000000000013</v>
      </c>
    </row>
    <row r="1592" spans="1:13" x14ac:dyDescent="0.2">
      <c r="A1592" t="s">
        <v>51</v>
      </c>
      <c r="B1592" t="s">
        <v>15</v>
      </c>
      <c r="C1592">
        <v>2014</v>
      </c>
      <c r="D1592" t="s">
        <v>95</v>
      </c>
      <c r="E1592" t="s">
        <v>23</v>
      </c>
      <c r="F1592" t="s">
        <v>24</v>
      </c>
      <c r="G1592" t="s">
        <v>71</v>
      </c>
      <c r="H1592" s="2">
        <v>3444</v>
      </c>
      <c r="I1592" s="8">
        <f t="shared" si="120"/>
        <v>694056.80000000028</v>
      </c>
      <c r="J1592" s="8">
        <f t="shared" si="121"/>
        <v>485493.8000000001</v>
      </c>
      <c r="K1592" s="8">
        <f t="shared" si="122"/>
        <v>46698.8</v>
      </c>
      <c r="L1592" s="8">
        <f t="shared" si="123"/>
        <v>22575.199999999993</v>
      </c>
      <c r="M1592" s="8">
        <f t="shared" si="124"/>
        <v>74510</v>
      </c>
    </row>
    <row r="1593" spans="1:13" x14ac:dyDescent="0.2">
      <c r="A1593" t="s">
        <v>51</v>
      </c>
      <c r="B1593" t="s">
        <v>15</v>
      </c>
      <c r="C1593">
        <v>2014</v>
      </c>
      <c r="D1593" t="s">
        <v>95</v>
      </c>
      <c r="E1593" t="s">
        <v>23</v>
      </c>
      <c r="F1593" t="s">
        <v>25</v>
      </c>
      <c r="G1593" t="s">
        <v>72</v>
      </c>
      <c r="H1593" s="2">
        <v>3500</v>
      </c>
      <c r="I1593" s="8">
        <f t="shared" si="120"/>
        <v>694056.80000000028</v>
      </c>
      <c r="J1593" s="8">
        <f t="shared" si="121"/>
        <v>485493.8000000001</v>
      </c>
      <c r="K1593" s="8">
        <f t="shared" si="122"/>
        <v>46698.8</v>
      </c>
      <c r="L1593" s="8">
        <f t="shared" si="123"/>
        <v>22575.199999999993</v>
      </c>
      <c r="M1593" s="8">
        <f t="shared" si="124"/>
        <v>90172</v>
      </c>
    </row>
    <row r="1594" spans="1:13" x14ac:dyDescent="0.2">
      <c r="A1594" t="s">
        <v>51</v>
      </c>
      <c r="B1594" t="s">
        <v>15</v>
      </c>
      <c r="C1594">
        <v>2014</v>
      </c>
      <c r="D1594" t="s">
        <v>95</v>
      </c>
      <c r="E1594" t="s">
        <v>23</v>
      </c>
      <c r="F1594" t="s">
        <v>26</v>
      </c>
      <c r="G1594" t="s">
        <v>73</v>
      </c>
      <c r="H1594" s="2">
        <v>948</v>
      </c>
      <c r="I1594" s="8">
        <f t="shared" si="120"/>
        <v>694056.80000000028</v>
      </c>
      <c r="J1594" s="8">
        <f t="shared" si="121"/>
        <v>485493.8000000001</v>
      </c>
      <c r="K1594" s="8">
        <f t="shared" si="122"/>
        <v>46698.8</v>
      </c>
      <c r="L1594" s="8">
        <f t="shared" si="123"/>
        <v>22575.199999999993</v>
      </c>
      <c r="M1594" s="8">
        <f t="shared" si="124"/>
        <v>32703.600000000002</v>
      </c>
    </row>
    <row r="1595" spans="1:13" x14ac:dyDescent="0.2">
      <c r="A1595" t="s">
        <v>51</v>
      </c>
      <c r="B1595" t="s">
        <v>15</v>
      </c>
      <c r="C1595">
        <v>2014</v>
      </c>
      <c r="D1595" t="s">
        <v>95</v>
      </c>
      <c r="E1595" t="s">
        <v>23</v>
      </c>
      <c r="F1595" t="s">
        <v>27</v>
      </c>
      <c r="G1595" t="s">
        <v>74</v>
      </c>
      <c r="H1595" s="2">
        <v>1550</v>
      </c>
      <c r="I1595" s="8">
        <f t="shared" si="120"/>
        <v>694056.80000000028</v>
      </c>
      <c r="J1595" s="8">
        <f t="shared" si="121"/>
        <v>485493.8000000001</v>
      </c>
      <c r="K1595" s="8">
        <f t="shared" si="122"/>
        <v>46698.8</v>
      </c>
      <c r="L1595" s="8">
        <f t="shared" si="123"/>
        <v>22575.199999999993</v>
      </c>
      <c r="M1595" s="8">
        <f t="shared" si="124"/>
        <v>104492.40000000001</v>
      </c>
    </row>
    <row r="1596" spans="1:13" x14ac:dyDescent="0.2">
      <c r="A1596" t="s">
        <v>51</v>
      </c>
      <c r="B1596" t="s">
        <v>15</v>
      </c>
      <c r="C1596">
        <v>2014</v>
      </c>
      <c r="D1596" t="s">
        <v>95</v>
      </c>
      <c r="E1596" t="s">
        <v>23</v>
      </c>
      <c r="F1596" t="s">
        <v>28</v>
      </c>
      <c r="G1596" t="s">
        <v>75</v>
      </c>
      <c r="H1596" s="2">
        <v>1449</v>
      </c>
      <c r="I1596" s="8">
        <f t="shared" si="120"/>
        <v>694056.80000000028</v>
      </c>
      <c r="J1596" s="8">
        <f t="shared" si="121"/>
        <v>485493.8000000001</v>
      </c>
      <c r="K1596" s="8">
        <f t="shared" si="122"/>
        <v>46698.8</v>
      </c>
      <c r="L1596" s="8">
        <f t="shared" si="123"/>
        <v>22575.199999999993</v>
      </c>
      <c r="M1596" s="8">
        <f t="shared" si="124"/>
        <v>88091.799999999988</v>
      </c>
    </row>
    <row r="1597" spans="1:13" x14ac:dyDescent="0.2">
      <c r="A1597" t="s">
        <v>51</v>
      </c>
      <c r="B1597" t="s">
        <v>15</v>
      </c>
      <c r="C1597">
        <v>2014</v>
      </c>
      <c r="D1597" t="s">
        <v>95</v>
      </c>
      <c r="E1597" t="s">
        <v>23</v>
      </c>
      <c r="F1597" t="s">
        <v>29</v>
      </c>
      <c r="G1597" t="s">
        <v>76</v>
      </c>
      <c r="H1597" s="2">
        <v>4620</v>
      </c>
      <c r="I1597" s="8">
        <f t="shared" si="120"/>
        <v>694056.80000000028</v>
      </c>
      <c r="J1597" s="8">
        <f t="shared" si="121"/>
        <v>485493.8000000001</v>
      </c>
      <c r="K1597" s="8">
        <f t="shared" si="122"/>
        <v>46698.8</v>
      </c>
      <c r="L1597" s="8">
        <f t="shared" si="123"/>
        <v>22575.199999999993</v>
      </c>
      <c r="M1597" s="8">
        <f t="shared" si="124"/>
        <v>95524</v>
      </c>
    </row>
    <row r="1598" spans="1:13" x14ac:dyDescent="0.2">
      <c r="A1598" t="s">
        <v>51</v>
      </c>
      <c r="B1598" t="s">
        <v>15</v>
      </c>
      <c r="C1598">
        <v>2014</v>
      </c>
      <c r="D1598" t="s">
        <v>95</v>
      </c>
      <c r="E1598" t="s">
        <v>30</v>
      </c>
      <c r="F1598" t="s">
        <v>31</v>
      </c>
      <c r="G1598" t="s">
        <v>77</v>
      </c>
      <c r="H1598" s="2">
        <v>540.6</v>
      </c>
      <c r="I1598" s="8">
        <f t="shared" si="120"/>
        <v>694056.80000000028</v>
      </c>
      <c r="J1598" s="8">
        <f t="shared" si="121"/>
        <v>80745</v>
      </c>
      <c r="K1598" s="8">
        <f t="shared" si="122"/>
        <v>46698.8</v>
      </c>
      <c r="L1598" s="8">
        <f t="shared" si="123"/>
        <v>22575.199999999993</v>
      </c>
      <c r="M1598" s="8">
        <f t="shared" si="124"/>
        <v>12161.199999999999</v>
      </c>
    </row>
    <row r="1599" spans="1:13" x14ac:dyDescent="0.2">
      <c r="A1599" t="s">
        <v>51</v>
      </c>
      <c r="B1599" t="s">
        <v>15</v>
      </c>
      <c r="C1599">
        <v>2014</v>
      </c>
      <c r="D1599" t="s">
        <v>95</v>
      </c>
      <c r="E1599" t="s">
        <v>30</v>
      </c>
      <c r="F1599" t="s">
        <v>32</v>
      </c>
      <c r="G1599" t="s">
        <v>78</v>
      </c>
      <c r="H1599" s="2">
        <v>416.2</v>
      </c>
      <c r="I1599" s="8">
        <f t="shared" si="120"/>
        <v>694056.80000000028</v>
      </c>
      <c r="J1599" s="8">
        <f t="shared" si="121"/>
        <v>80745</v>
      </c>
      <c r="K1599" s="8">
        <f t="shared" si="122"/>
        <v>46698.8</v>
      </c>
      <c r="L1599" s="8">
        <f t="shared" si="123"/>
        <v>22575.199999999993</v>
      </c>
      <c r="M1599" s="8">
        <f t="shared" si="124"/>
        <v>13733.199999999999</v>
      </c>
    </row>
    <row r="1600" spans="1:13" x14ac:dyDescent="0.2">
      <c r="A1600" t="s">
        <v>51</v>
      </c>
      <c r="B1600" t="s">
        <v>15</v>
      </c>
      <c r="C1600">
        <v>2014</v>
      </c>
      <c r="D1600" t="s">
        <v>95</v>
      </c>
      <c r="E1600" t="s">
        <v>30</v>
      </c>
      <c r="F1600" t="s">
        <v>33</v>
      </c>
      <c r="G1600" t="s">
        <v>79</v>
      </c>
      <c r="H1600" s="2">
        <v>543</v>
      </c>
      <c r="I1600" s="8">
        <f t="shared" si="120"/>
        <v>694056.80000000028</v>
      </c>
      <c r="J1600" s="8">
        <f t="shared" si="121"/>
        <v>80745</v>
      </c>
      <c r="K1600" s="8">
        <f t="shared" si="122"/>
        <v>46698.8</v>
      </c>
      <c r="L1600" s="8">
        <f t="shared" si="123"/>
        <v>22575.199999999993</v>
      </c>
      <c r="M1600" s="8">
        <f t="shared" si="124"/>
        <v>14112.6</v>
      </c>
    </row>
    <row r="1601" spans="1:13" x14ac:dyDescent="0.2">
      <c r="A1601" t="s">
        <v>51</v>
      </c>
      <c r="B1601" t="s">
        <v>15</v>
      </c>
      <c r="C1601">
        <v>2014</v>
      </c>
      <c r="D1601" t="s">
        <v>95</v>
      </c>
      <c r="E1601" t="s">
        <v>30</v>
      </c>
      <c r="F1601" t="s">
        <v>34</v>
      </c>
      <c r="G1601" t="s">
        <v>80</v>
      </c>
      <c r="H1601" s="2">
        <v>343.8</v>
      </c>
      <c r="I1601" s="8">
        <f t="shared" si="120"/>
        <v>694056.80000000028</v>
      </c>
      <c r="J1601" s="8">
        <f t="shared" si="121"/>
        <v>80745</v>
      </c>
      <c r="K1601" s="8">
        <f t="shared" si="122"/>
        <v>46698.8</v>
      </c>
      <c r="L1601" s="8">
        <f t="shared" si="123"/>
        <v>22575.199999999993</v>
      </c>
      <c r="M1601" s="8">
        <f t="shared" si="124"/>
        <v>11737.800000000001</v>
      </c>
    </row>
    <row r="1602" spans="1:13" x14ac:dyDescent="0.2">
      <c r="A1602" t="s">
        <v>51</v>
      </c>
      <c r="B1602" t="s">
        <v>15</v>
      </c>
      <c r="C1602">
        <v>2014</v>
      </c>
      <c r="D1602" t="s">
        <v>95</v>
      </c>
      <c r="E1602" t="s">
        <v>30</v>
      </c>
      <c r="F1602" t="s">
        <v>35</v>
      </c>
      <c r="G1602" t="s">
        <v>81</v>
      </c>
      <c r="H1602" s="2">
        <v>490</v>
      </c>
      <c r="I1602" s="8">
        <f t="shared" ref="I1602:I1665" si="125">SUMIFS(H:H,C:C,C1602,D:D,D1602)</f>
        <v>694056.80000000028</v>
      </c>
      <c r="J1602" s="8">
        <f t="shared" ref="J1602:J1665" si="126">SUMIFS(H:H,E:E,E1602,D:D,D1602,C:C,C1602)</f>
        <v>80745</v>
      </c>
      <c r="K1602" s="8">
        <f t="shared" si="122"/>
        <v>46698.8</v>
      </c>
      <c r="L1602" s="8">
        <f t="shared" si="123"/>
        <v>22575.199999999993</v>
      </c>
      <c r="M1602" s="8">
        <f t="shared" si="124"/>
        <v>13144.599999999999</v>
      </c>
    </row>
    <row r="1603" spans="1:13" x14ac:dyDescent="0.2">
      <c r="A1603" t="s">
        <v>51</v>
      </c>
      <c r="B1603" t="s">
        <v>15</v>
      </c>
      <c r="C1603">
        <v>2014</v>
      </c>
      <c r="D1603" t="s">
        <v>95</v>
      </c>
      <c r="E1603" t="s">
        <v>30</v>
      </c>
      <c r="F1603" t="s">
        <v>36</v>
      </c>
      <c r="G1603" t="s">
        <v>82</v>
      </c>
      <c r="H1603" s="2">
        <v>335.6</v>
      </c>
      <c r="I1603" s="8">
        <f t="shared" si="125"/>
        <v>694056.80000000028</v>
      </c>
      <c r="J1603" s="8">
        <f t="shared" si="126"/>
        <v>80745</v>
      </c>
      <c r="K1603" s="8">
        <f t="shared" ref="K1603:K1666" si="127">SUMIFS(H:H,B:B,B1603,C:C,C1603,D:D,D1603)</f>
        <v>46698.8</v>
      </c>
      <c r="L1603" s="8">
        <f t="shared" ref="L1603:L1666" si="128">SUMIFS(H:H,A:A,A1603,C:C,C1603,D:D,D1603)</f>
        <v>22575.199999999993</v>
      </c>
      <c r="M1603" s="8">
        <f t="shared" ref="M1603:M1666" si="129">SUMIFS(H:H,G:G,G1603,D:D,D1603,C:C,C1603)</f>
        <v>15855.6</v>
      </c>
    </row>
    <row r="1604" spans="1:13" x14ac:dyDescent="0.2">
      <c r="A1604" t="s">
        <v>51</v>
      </c>
      <c r="B1604" t="s">
        <v>15</v>
      </c>
      <c r="C1604">
        <v>2014</v>
      </c>
      <c r="D1604" t="s">
        <v>95</v>
      </c>
      <c r="E1604" t="s">
        <v>37</v>
      </c>
      <c r="F1604" t="s">
        <v>38</v>
      </c>
      <c r="G1604" t="s">
        <v>83</v>
      </c>
      <c r="H1604" s="2">
        <v>454.2</v>
      </c>
      <c r="I1604" s="8">
        <f t="shared" si="125"/>
        <v>694056.80000000028</v>
      </c>
      <c r="J1604" s="8">
        <f t="shared" si="126"/>
        <v>75235</v>
      </c>
      <c r="K1604" s="8">
        <f t="shared" si="127"/>
        <v>46698.8</v>
      </c>
      <c r="L1604" s="8">
        <f t="shared" si="128"/>
        <v>22575.199999999993</v>
      </c>
      <c r="M1604" s="8">
        <f t="shared" si="129"/>
        <v>13346.400000000001</v>
      </c>
    </row>
    <row r="1605" spans="1:13" x14ac:dyDescent="0.2">
      <c r="A1605" t="s">
        <v>51</v>
      </c>
      <c r="B1605" t="s">
        <v>15</v>
      </c>
      <c r="C1605">
        <v>2014</v>
      </c>
      <c r="D1605" t="s">
        <v>95</v>
      </c>
      <c r="E1605" t="s">
        <v>37</v>
      </c>
      <c r="F1605" t="s">
        <v>39</v>
      </c>
      <c r="G1605" t="s">
        <v>84</v>
      </c>
      <c r="H1605" s="2">
        <v>488.8</v>
      </c>
      <c r="I1605" s="8">
        <f t="shared" si="125"/>
        <v>694056.80000000028</v>
      </c>
      <c r="J1605" s="8">
        <f t="shared" si="126"/>
        <v>75235</v>
      </c>
      <c r="K1605" s="8">
        <f t="shared" si="127"/>
        <v>46698.8</v>
      </c>
      <c r="L1605" s="8">
        <f t="shared" si="128"/>
        <v>22575.199999999993</v>
      </c>
      <c r="M1605" s="8">
        <f t="shared" si="129"/>
        <v>13933.8</v>
      </c>
    </row>
    <row r="1606" spans="1:13" x14ac:dyDescent="0.2">
      <c r="A1606" t="s">
        <v>51</v>
      </c>
      <c r="B1606" t="s">
        <v>15</v>
      </c>
      <c r="C1606">
        <v>2014</v>
      </c>
      <c r="D1606" t="s">
        <v>95</v>
      </c>
      <c r="E1606" t="s">
        <v>37</v>
      </c>
      <c r="F1606" t="s">
        <v>40</v>
      </c>
      <c r="G1606" t="s">
        <v>85</v>
      </c>
      <c r="H1606" s="2">
        <v>339.2</v>
      </c>
      <c r="I1606" s="8">
        <f t="shared" si="125"/>
        <v>694056.80000000028</v>
      </c>
      <c r="J1606" s="8">
        <f t="shared" si="126"/>
        <v>75235</v>
      </c>
      <c r="K1606" s="8">
        <f t="shared" si="127"/>
        <v>46698.8</v>
      </c>
      <c r="L1606" s="8">
        <f t="shared" si="128"/>
        <v>22575.199999999993</v>
      </c>
      <c r="M1606" s="8">
        <f t="shared" si="129"/>
        <v>12302.799999999997</v>
      </c>
    </row>
    <row r="1607" spans="1:13" x14ac:dyDescent="0.2">
      <c r="A1607" t="s">
        <v>51</v>
      </c>
      <c r="B1607" t="s">
        <v>15</v>
      </c>
      <c r="C1607">
        <v>2014</v>
      </c>
      <c r="D1607" t="s">
        <v>95</v>
      </c>
      <c r="E1607" t="s">
        <v>37</v>
      </c>
      <c r="F1607" t="s">
        <v>41</v>
      </c>
      <c r="G1607" t="s">
        <v>86</v>
      </c>
      <c r="H1607" s="2">
        <v>364.6</v>
      </c>
      <c r="I1607" s="8">
        <f t="shared" si="125"/>
        <v>694056.80000000028</v>
      </c>
      <c r="J1607" s="8">
        <f t="shared" si="126"/>
        <v>75235</v>
      </c>
      <c r="K1607" s="8">
        <f t="shared" si="127"/>
        <v>46698.8</v>
      </c>
      <c r="L1607" s="8">
        <f t="shared" si="128"/>
        <v>22575.199999999993</v>
      </c>
      <c r="M1607" s="8">
        <f t="shared" si="129"/>
        <v>13163.4</v>
      </c>
    </row>
    <row r="1608" spans="1:13" x14ac:dyDescent="0.2">
      <c r="A1608" t="s">
        <v>51</v>
      </c>
      <c r="B1608" t="s">
        <v>15</v>
      </c>
      <c r="C1608">
        <v>2014</v>
      </c>
      <c r="D1608" t="s">
        <v>95</v>
      </c>
      <c r="E1608" t="s">
        <v>37</v>
      </c>
      <c r="F1608" t="s">
        <v>42</v>
      </c>
      <c r="G1608" t="s">
        <v>87</v>
      </c>
      <c r="H1608" s="2">
        <v>483.8</v>
      </c>
      <c r="I1608" s="8">
        <f t="shared" si="125"/>
        <v>694056.80000000028</v>
      </c>
      <c r="J1608" s="8">
        <f t="shared" si="126"/>
        <v>75235</v>
      </c>
      <c r="K1608" s="8">
        <f t="shared" si="127"/>
        <v>46698.8</v>
      </c>
      <c r="L1608" s="8">
        <f t="shared" si="128"/>
        <v>22575.199999999993</v>
      </c>
      <c r="M1608" s="8">
        <f t="shared" si="129"/>
        <v>13575</v>
      </c>
    </row>
    <row r="1609" spans="1:13" x14ac:dyDescent="0.2">
      <c r="A1609" t="s">
        <v>51</v>
      </c>
      <c r="B1609" t="s">
        <v>15</v>
      </c>
      <c r="C1609">
        <v>2014</v>
      </c>
      <c r="D1609" t="s">
        <v>95</v>
      </c>
      <c r="E1609" t="s">
        <v>37</v>
      </c>
      <c r="F1609" t="s">
        <v>43</v>
      </c>
      <c r="G1609" t="s">
        <v>88</v>
      </c>
      <c r="H1609" s="2">
        <v>287.8</v>
      </c>
      <c r="I1609" s="8">
        <f t="shared" si="125"/>
        <v>694056.80000000028</v>
      </c>
      <c r="J1609" s="8">
        <f t="shared" si="126"/>
        <v>75235</v>
      </c>
      <c r="K1609" s="8">
        <f t="shared" si="127"/>
        <v>46698.8</v>
      </c>
      <c r="L1609" s="8">
        <f t="shared" si="128"/>
        <v>22575.199999999993</v>
      </c>
      <c r="M1609" s="8">
        <f t="shared" si="129"/>
        <v>8913.6</v>
      </c>
    </row>
    <row r="1610" spans="1:13" x14ac:dyDescent="0.2">
      <c r="A1610" t="s">
        <v>51</v>
      </c>
      <c r="B1610" t="s">
        <v>15</v>
      </c>
      <c r="C1610">
        <v>2014</v>
      </c>
      <c r="D1610" t="s">
        <v>96</v>
      </c>
      <c r="E1610" t="s">
        <v>16</v>
      </c>
      <c r="F1610" t="s">
        <v>17</v>
      </c>
      <c r="G1610" t="s">
        <v>65</v>
      </c>
      <c r="H1610" s="2">
        <v>297.10000000000002</v>
      </c>
      <c r="I1610" s="8">
        <f t="shared" si="125"/>
        <v>748847.99999999942</v>
      </c>
      <c r="J1610" s="8">
        <f t="shared" si="126"/>
        <v>57028.999999999985</v>
      </c>
      <c r="K1610" s="8">
        <f t="shared" si="127"/>
        <v>53164.999999999985</v>
      </c>
      <c r="L1610" s="8">
        <f t="shared" si="128"/>
        <v>34598.799999999996</v>
      </c>
      <c r="M1610" s="8">
        <f t="shared" si="129"/>
        <v>10484.299999999999</v>
      </c>
    </row>
    <row r="1611" spans="1:13" x14ac:dyDescent="0.2">
      <c r="A1611" t="s">
        <v>51</v>
      </c>
      <c r="B1611" t="s">
        <v>15</v>
      </c>
      <c r="C1611">
        <v>2014</v>
      </c>
      <c r="D1611" t="s">
        <v>96</v>
      </c>
      <c r="E1611" t="s">
        <v>16</v>
      </c>
      <c r="F1611" t="s">
        <v>18</v>
      </c>
      <c r="G1611" t="s">
        <v>66</v>
      </c>
      <c r="H1611" s="2">
        <v>339.5</v>
      </c>
      <c r="I1611" s="8">
        <f t="shared" si="125"/>
        <v>748847.99999999942</v>
      </c>
      <c r="J1611" s="8">
        <f t="shared" si="126"/>
        <v>57028.999999999985</v>
      </c>
      <c r="K1611" s="8">
        <f t="shared" si="127"/>
        <v>53164.999999999985</v>
      </c>
      <c r="L1611" s="8">
        <f t="shared" si="128"/>
        <v>34598.799999999996</v>
      </c>
      <c r="M1611" s="8">
        <f t="shared" si="129"/>
        <v>8070.0999999999995</v>
      </c>
    </row>
    <row r="1612" spans="1:13" x14ac:dyDescent="0.2">
      <c r="A1612" t="s">
        <v>51</v>
      </c>
      <c r="B1612" t="s">
        <v>15</v>
      </c>
      <c r="C1612">
        <v>2014</v>
      </c>
      <c r="D1612" t="s">
        <v>96</v>
      </c>
      <c r="E1612" t="s">
        <v>16</v>
      </c>
      <c r="F1612" t="s">
        <v>19</v>
      </c>
      <c r="G1612" t="s">
        <v>67</v>
      </c>
      <c r="H1612" s="2">
        <v>266.10000000000002</v>
      </c>
      <c r="I1612" s="8">
        <f t="shared" si="125"/>
        <v>748847.99999999942</v>
      </c>
      <c r="J1612" s="8">
        <f t="shared" si="126"/>
        <v>57028.999999999985</v>
      </c>
      <c r="K1612" s="8">
        <f t="shared" si="127"/>
        <v>53164.999999999985</v>
      </c>
      <c r="L1612" s="8">
        <f t="shared" si="128"/>
        <v>34598.799999999996</v>
      </c>
      <c r="M1612" s="8">
        <f t="shared" si="129"/>
        <v>6540.4</v>
      </c>
    </row>
    <row r="1613" spans="1:13" x14ac:dyDescent="0.2">
      <c r="A1613" t="s">
        <v>51</v>
      </c>
      <c r="B1613" t="s">
        <v>15</v>
      </c>
      <c r="C1613">
        <v>2014</v>
      </c>
      <c r="D1613" t="s">
        <v>96</v>
      </c>
      <c r="E1613" t="s">
        <v>16</v>
      </c>
      <c r="F1613" t="s">
        <v>20</v>
      </c>
      <c r="G1613" t="s">
        <v>68</v>
      </c>
      <c r="H1613" s="2">
        <v>333.6</v>
      </c>
      <c r="I1613" s="8">
        <f t="shared" si="125"/>
        <v>748847.99999999942</v>
      </c>
      <c r="J1613" s="8">
        <f t="shared" si="126"/>
        <v>57028.999999999985</v>
      </c>
      <c r="K1613" s="8">
        <f t="shared" si="127"/>
        <v>53164.999999999985</v>
      </c>
      <c r="L1613" s="8">
        <f t="shared" si="128"/>
        <v>34598.799999999996</v>
      </c>
      <c r="M1613" s="8">
        <f t="shared" si="129"/>
        <v>6752.8</v>
      </c>
    </row>
    <row r="1614" spans="1:13" x14ac:dyDescent="0.2">
      <c r="A1614" t="s">
        <v>51</v>
      </c>
      <c r="B1614" t="s">
        <v>15</v>
      </c>
      <c r="C1614">
        <v>2014</v>
      </c>
      <c r="D1614" t="s">
        <v>96</v>
      </c>
      <c r="E1614" t="s">
        <v>16</v>
      </c>
      <c r="F1614" t="s">
        <v>21</v>
      </c>
      <c r="G1614" t="s">
        <v>69</v>
      </c>
      <c r="H1614" s="2">
        <v>712.8</v>
      </c>
      <c r="I1614" s="8">
        <f t="shared" si="125"/>
        <v>748847.99999999942</v>
      </c>
      <c r="J1614" s="8">
        <f t="shared" si="126"/>
        <v>57028.999999999985</v>
      </c>
      <c r="K1614" s="8">
        <f t="shared" si="127"/>
        <v>53164.999999999985</v>
      </c>
      <c r="L1614" s="8">
        <f t="shared" si="128"/>
        <v>34598.799999999996</v>
      </c>
      <c r="M1614" s="8">
        <f t="shared" si="129"/>
        <v>18014.800000000003</v>
      </c>
    </row>
    <row r="1615" spans="1:13" x14ac:dyDescent="0.2">
      <c r="A1615" t="s">
        <v>51</v>
      </c>
      <c r="B1615" t="s">
        <v>15</v>
      </c>
      <c r="C1615">
        <v>2014</v>
      </c>
      <c r="D1615" t="s">
        <v>96</v>
      </c>
      <c r="E1615" t="s">
        <v>16</v>
      </c>
      <c r="F1615" t="s">
        <v>22</v>
      </c>
      <c r="G1615" t="s">
        <v>70</v>
      </c>
      <c r="H1615" s="2">
        <v>203.6</v>
      </c>
      <c r="I1615" s="8">
        <f t="shared" si="125"/>
        <v>748847.99999999942</v>
      </c>
      <c r="J1615" s="8">
        <f t="shared" si="126"/>
        <v>57028.999999999985</v>
      </c>
      <c r="K1615" s="8">
        <f t="shared" si="127"/>
        <v>53164.999999999985</v>
      </c>
      <c r="L1615" s="8">
        <f t="shared" si="128"/>
        <v>34598.799999999996</v>
      </c>
      <c r="M1615" s="8">
        <f t="shared" si="129"/>
        <v>7166.6</v>
      </c>
    </row>
    <row r="1616" spans="1:13" x14ac:dyDescent="0.2">
      <c r="A1616" t="s">
        <v>51</v>
      </c>
      <c r="B1616" t="s">
        <v>15</v>
      </c>
      <c r="C1616">
        <v>2014</v>
      </c>
      <c r="D1616" t="s">
        <v>96</v>
      </c>
      <c r="E1616" t="s">
        <v>23</v>
      </c>
      <c r="F1616" t="s">
        <v>24</v>
      </c>
      <c r="G1616" t="s">
        <v>71</v>
      </c>
      <c r="H1616" s="2">
        <v>5660</v>
      </c>
      <c r="I1616" s="8">
        <f t="shared" si="125"/>
        <v>748847.99999999942</v>
      </c>
      <c r="J1616" s="8">
        <f t="shared" si="126"/>
        <v>525549.99999999988</v>
      </c>
      <c r="K1616" s="8">
        <f t="shared" si="127"/>
        <v>53164.999999999985</v>
      </c>
      <c r="L1616" s="8">
        <f t="shared" si="128"/>
        <v>34598.799999999996</v>
      </c>
      <c r="M1616" s="8">
        <f t="shared" si="129"/>
        <v>75951</v>
      </c>
    </row>
    <row r="1617" spans="1:13" x14ac:dyDescent="0.2">
      <c r="A1617" t="s">
        <v>51</v>
      </c>
      <c r="B1617" t="s">
        <v>15</v>
      </c>
      <c r="C1617">
        <v>2014</v>
      </c>
      <c r="D1617" t="s">
        <v>96</v>
      </c>
      <c r="E1617" t="s">
        <v>23</v>
      </c>
      <c r="F1617" t="s">
        <v>25</v>
      </c>
      <c r="G1617" t="s">
        <v>72</v>
      </c>
      <c r="H1617" s="2">
        <v>3080</v>
      </c>
      <c r="I1617" s="8">
        <f t="shared" si="125"/>
        <v>748847.99999999942</v>
      </c>
      <c r="J1617" s="8">
        <f t="shared" si="126"/>
        <v>525549.99999999988</v>
      </c>
      <c r="K1617" s="8">
        <f t="shared" si="127"/>
        <v>53164.999999999985</v>
      </c>
      <c r="L1617" s="8">
        <f t="shared" si="128"/>
        <v>34598.799999999996</v>
      </c>
      <c r="M1617" s="8">
        <f t="shared" si="129"/>
        <v>104018</v>
      </c>
    </row>
    <row r="1618" spans="1:13" x14ac:dyDescent="0.2">
      <c r="A1618" t="s">
        <v>51</v>
      </c>
      <c r="B1618" t="s">
        <v>15</v>
      </c>
      <c r="C1618">
        <v>2014</v>
      </c>
      <c r="D1618" t="s">
        <v>96</v>
      </c>
      <c r="E1618" t="s">
        <v>23</v>
      </c>
      <c r="F1618" t="s">
        <v>26</v>
      </c>
      <c r="G1618" t="s">
        <v>73</v>
      </c>
      <c r="H1618" s="2">
        <v>1114</v>
      </c>
      <c r="I1618" s="8">
        <f t="shared" si="125"/>
        <v>748847.99999999942</v>
      </c>
      <c r="J1618" s="8">
        <f t="shared" si="126"/>
        <v>525549.99999999988</v>
      </c>
      <c r="K1618" s="8">
        <f t="shared" si="127"/>
        <v>53164.999999999985</v>
      </c>
      <c r="L1618" s="8">
        <f t="shared" si="128"/>
        <v>34598.799999999996</v>
      </c>
      <c r="M1618" s="8">
        <f t="shared" si="129"/>
        <v>44633.7</v>
      </c>
    </row>
    <row r="1619" spans="1:13" x14ac:dyDescent="0.2">
      <c r="A1619" t="s">
        <v>51</v>
      </c>
      <c r="B1619" t="s">
        <v>15</v>
      </c>
      <c r="C1619">
        <v>2014</v>
      </c>
      <c r="D1619" t="s">
        <v>96</v>
      </c>
      <c r="E1619" t="s">
        <v>23</v>
      </c>
      <c r="F1619" t="s">
        <v>27</v>
      </c>
      <c r="G1619" t="s">
        <v>74</v>
      </c>
      <c r="H1619" s="2">
        <v>5308</v>
      </c>
      <c r="I1619" s="8">
        <f t="shared" si="125"/>
        <v>748847.99999999942</v>
      </c>
      <c r="J1619" s="8">
        <f t="shared" si="126"/>
        <v>525549.99999999988</v>
      </c>
      <c r="K1619" s="8">
        <f t="shared" si="127"/>
        <v>53164.999999999985</v>
      </c>
      <c r="L1619" s="8">
        <f t="shared" si="128"/>
        <v>34598.799999999996</v>
      </c>
      <c r="M1619" s="8">
        <f t="shared" si="129"/>
        <v>96038.8</v>
      </c>
    </row>
    <row r="1620" spans="1:13" x14ac:dyDescent="0.2">
      <c r="A1620" t="s">
        <v>51</v>
      </c>
      <c r="B1620" t="s">
        <v>15</v>
      </c>
      <c r="C1620">
        <v>2014</v>
      </c>
      <c r="D1620" t="s">
        <v>96</v>
      </c>
      <c r="E1620" t="s">
        <v>23</v>
      </c>
      <c r="F1620" t="s">
        <v>28</v>
      </c>
      <c r="G1620" t="s">
        <v>75</v>
      </c>
      <c r="H1620" s="2">
        <v>2112</v>
      </c>
      <c r="I1620" s="8">
        <f t="shared" si="125"/>
        <v>748847.99999999942</v>
      </c>
      <c r="J1620" s="8">
        <f t="shared" si="126"/>
        <v>525549.99999999988</v>
      </c>
      <c r="K1620" s="8">
        <f t="shared" si="127"/>
        <v>53164.999999999985</v>
      </c>
      <c r="L1620" s="8">
        <f t="shared" si="128"/>
        <v>34598.799999999996</v>
      </c>
      <c r="M1620" s="8">
        <f t="shared" si="129"/>
        <v>91082.5</v>
      </c>
    </row>
    <row r="1621" spans="1:13" x14ac:dyDescent="0.2">
      <c r="A1621" t="s">
        <v>51</v>
      </c>
      <c r="B1621" t="s">
        <v>15</v>
      </c>
      <c r="C1621">
        <v>2014</v>
      </c>
      <c r="D1621" t="s">
        <v>96</v>
      </c>
      <c r="E1621" t="s">
        <v>23</v>
      </c>
      <c r="F1621" t="s">
        <v>29</v>
      </c>
      <c r="G1621" t="s">
        <v>76</v>
      </c>
      <c r="H1621" s="2">
        <v>7780</v>
      </c>
      <c r="I1621" s="8">
        <f t="shared" si="125"/>
        <v>748847.99999999942</v>
      </c>
      <c r="J1621" s="8">
        <f t="shared" si="126"/>
        <v>525549.99999999988</v>
      </c>
      <c r="K1621" s="8">
        <f t="shared" si="127"/>
        <v>53164.999999999985</v>
      </c>
      <c r="L1621" s="8">
        <f t="shared" si="128"/>
        <v>34598.799999999996</v>
      </c>
      <c r="M1621" s="8">
        <f t="shared" si="129"/>
        <v>113826</v>
      </c>
    </row>
    <row r="1622" spans="1:13" x14ac:dyDescent="0.2">
      <c r="A1622" t="s">
        <v>51</v>
      </c>
      <c r="B1622" t="s">
        <v>15</v>
      </c>
      <c r="C1622">
        <v>2014</v>
      </c>
      <c r="D1622" t="s">
        <v>96</v>
      </c>
      <c r="E1622" t="s">
        <v>30</v>
      </c>
      <c r="F1622" t="s">
        <v>31</v>
      </c>
      <c r="G1622" t="s">
        <v>77</v>
      </c>
      <c r="H1622" s="2">
        <v>530.70000000000005</v>
      </c>
      <c r="I1622" s="8">
        <f t="shared" si="125"/>
        <v>748847.99999999942</v>
      </c>
      <c r="J1622" s="8">
        <f t="shared" si="126"/>
        <v>85126.300000000017</v>
      </c>
      <c r="K1622" s="8">
        <f t="shared" si="127"/>
        <v>53164.999999999985</v>
      </c>
      <c r="L1622" s="8">
        <f t="shared" si="128"/>
        <v>34598.799999999996</v>
      </c>
      <c r="M1622" s="8">
        <f t="shared" si="129"/>
        <v>12743</v>
      </c>
    </row>
    <row r="1623" spans="1:13" x14ac:dyDescent="0.2">
      <c r="A1623" t="s">
        <v>51</v>
      </c>
      <c r="B1623" t="s">
        <v>15</v>
      </c>
      <c r="C1623">
        <v>2014</v>
      </c>
      <c r="D1623" t="s">
        <v>96</v>
      </c>
      <c r="E1623" t="s">
        <v>30</v>
      </c>
      <c r="F1623" t="s">
        <v>32</v>
      </c>
      <c r="G1623" t="s">
        <v>78</v>
      </c>
      <c r="H1623" s="2">
        <v>602.5</v>
      </c>
      <c r="I1623" s="8">
        <f t="shared" si="125"/>
        <v>748847.99999999942</v>
      </c>
      <c r="J1623" s="8">
        <f t="shared" si="126"/>
        <v>85126.300000000017</v>
      </c>
      <c r="K1623" s="8">
        <f t="shared" si="127"/>
        <v>53164.999999999985</v>
      </c>
      <c r="L1623" s="8">
        <f t="shared" si="128"/>
        <v>34598.799999999996</v>
      </c>
      <c r="M1623" s="8">
        <f t="shared" si="129"/>
        <v>14295.900000000001</v>
      </c>
    </row>
    <row r="1624" spans="1:13" x14ac:dyDescent="0.2">
      <c r="A1624" t="s">
        <v>51</v>
      </c>
      <c r="B1624" t="s">
        <v>15</v>
      </c>
      <c r="C1624">
        <v>2014</v>
      </c>
      <c r="D1624" t="s">
        <v>96</v>
      </c>
      <c r="E1624" t="s">
        <v>30</v>
      </c>
      <c r="F1624" t="s">
        <v>33</v>
      </c>
      <c r="G1624" t="s">
        <v>79</v>
      </c>
      <c r="H1624" s="2">
        <v>592.9</v>
      </c>
      <c r="I1624" s="8">
        <f t="shared" si="125"/>
        <v>748847.99999999942</v>
      </c>
      <c r="J1624" s="8">
        <f t="shared" si="126"/>
        <v>85126.300000000017</v>
      </c>
      <c r="K1624" s="8">
        <f t="shared" si="127"/>
        <v>53164.999999999985</v>
      </c>
      <c r="L1624" s="8">
        <f t="shared" si="128"/>
        <v>34598.799999999996</v>
      </c>
      <c r="M1624" s="8">
        <f t="shared" si="129"/>
        <v>15026.099999999999</v>
      </c>
    </row>
    <row r="1625" spans="1:13" x14ac:dyDescent="0.2">
      <c r="A1625" t="s">
        <v>51</v>
      </c>
      <c r="B1625" t="s">
        <v>15</v>
      </c>
      <c r="C1625">
        <v>2014</v>
      </c>
      <c r="D1625" t="s">
        <v>96</v>
      </c>
      <c r="E1625" t="s">
        <v>30</v>
      </c>
      <c r="F1625" t="s">
        <v>34</v>
      </c>
      <c r="G1625" t="s">
        <v>80</v>
      </c>
      <c r="H1625" s="2">
        <v>748.3</v>
      </c>
      <c r="I1625" s="8">
        <f t="shared" si="125"/>
        <v>748847.99999999942</v>
      </c>
      <c r="J1625" s="8">
        <f t="shared" si="126"/>
        <v>85126.300000000017</v>
      </c>
      <c r="K1625" s="8">
        <f t="shared" si="127"/>
        <v>53164.999999999985</v>
      </c>
      <c r="L1625" s="8">
        <f t="shared" si="128"/>
        <v>34598.799999999996</v>
      </c>
      <c r="M1625" s="8">
        <f t="shared" si="129"/>
        <v>13074.100000000002</v>
      </c>
    </row>
    <row r="1626" spans="1:13" x14ac:dyDescent="0.2">
      <c r="A1626" t="s">
        <v>51</v>
      </c>
      <c r="B1626" t="s">
        <v>15</v>
      </c>
      <c r="C1626">
        <v>2014</v>
      </c>
      <c r="D1626" t="s">
        <v>96</v>
      </c>
      <c r="E1626" t="s">
        <v>30</v>
      </c>
      <c r="F1626" t="s">
        <v>35</v>
      </c>
      <c r="G1626" t="s">
        <v>81</v>
      </c>
      <c r="H1626" s="2">
        <v>750</v>
      </c>
      <c r="I1626" s="8">
        <f t="shared" si="125"/>
        <v>748847.99999999942</v>
      </c>
      <c r="J1626" s="8">
        <f t="shared" si="126"/>
        <v>85126.300000000017</v>
      </c>
      <c r="K1626" s="8">
        <f t="shared" si="127"/>
        <v>53164.999999999985</v>
      </c>
      <c r="L1626" s="8">
        <f t="shared" si="128"/>
        <v>34598.799999999996</v>
      </c>
      <c r="M1626" s="8">
        <f t="shared" si="129"/>
        <v>13809.199999999999</v>
      </c>
    </row>
    <row r="1627" spans="1:13" x14ac:dyDescent="0.2">
      <c r="A1627" t="s">
        <v>51</v>
      </c>
      <c r="B1627" t="s">
        <v>15</v>
      </c>
      <c r="C1627">
        <v>2014</v>
      </c>
      <c r="D1627" t="s">
        <v>96</v>
      </c>
      <c r="E1627" t="s">
        <v>30</v>
      </c>
      <c r="F1627" t="s">
        <v>36</v>
      </c>
      <c r="G1627" t="s">
        <v>82</v>
      </c>
      <c r="H1627" s="2">
        <v>700.6</v>
      </c>
      <c r="I1627" s="8">
        <f t="shared" si="125"/>
        <v>748847.99999999942</v>
      </c>
      <c r="J1627" s="8">
        <f t="shared" si="126"/>
        <v>85126.300000000017</v>
      </c>
      <c r="K1627" s="8">
        <f t="shared" si="127"/>
        <v>53164.999999999985</v>
      </c>
      <c r="L1627" s="8">
        <f t="shared" si="128"/>
        <v>34598.799999999996</v>
      </c>
      <c r="M1627" s="8">
        <f t="shared" si="129"/>
        <v>16178</v>
      </c>
    </row>
    <row r="1628" spans="1:13" x14ac:dyDescent="0.2">
      <c r="A1628" t="s">
        <v>51</v>
      </c>
      <c r="B1628" t="s">
        <v>15</v>
      </c>
      <c r="C1628">
        <v>2014</v>
      </c>
      <c r="D1628" t="s">
        <v>96</v>
      </c>
      <c r="E1628" t="s">
        <v>37</v>
      </c>
      <c r="F1628" t="s">
        <v>38</v>
      </c>
      <c r="G1628" t="s">
        <v>83</v>
      </c>
      <c r="H1628" s="2">
        <v>713.2</v>
      </c>
      <c r="I1628" s="8">
        <f t="shared" si="125"/>
        <v>748847.99999999942</v>
      </c>
      <c r="J1628" s="8">
        <f t="shared" si="126"/>
        <v>81142.699999999983</v>
      </c>
      <c r="K1628" s="8">
        <f t="shared" si="127"/>
        <v>53164.999999999985</v>
      </c>
      <c r="L1628" s="8">
        <f t="shared" si="128"/>
        <v>34598.799999999996</v>
      </c>
      <c r="M1628" s="8">
        <f t="shared" si="129"/>
        <v>15119.5</v>
      </c>
    </row>
    <row r="1629" spans="1:13" x14ac:dyDescent="0.2">
      <c r="A1629" t="s">
        <v>51</v>
      </c>
      <c r="B1629" t="s">
        <v>15</v>
      </c>
      <c r="C1629">
        <v>2014</v>
      </c>
      <c r="D1629" t="s">
        <v>96</v>
      </c>
      <c r="E1629" t="s">
        <v>37</v>
      </c>
      <c r="F1629" t="s">
        <v>39</v>
      </c>
      <c r="G1629" t="s">
        <v>84</v>
      </c>
      <c r="H1629" s="2">
        <v>575.29999999999995</v>
      </c>
      <c r="I1629" s="8">
        <f t="shared" si="125"/>
        <v>748847.99999999942</v>
      </c>
      <c r="J1629" s="8">
        <f t="shared" si="126"/>
        <v>81142.699999999983</v>
      </c>
      <c r="K1629" s="8">
        <f t="shared" si="127"/>
        <v>53164.999999999985</v>
      </c>
      <c r="L1629" s="8">
        <f t="shared" si="128"/>
        <v>34598.799999999996</v>
      </c>
      <c r="M1629" s="8">
        <f t="shared" si="129"/>
        <v>14667.100000000002</v>
      </c>
    </row>
    <row r="1630" spans="1:13" x14ac:dyDescent="0.2">
      <c r="A1630" t="s">
        <v>51</v>
      </c>
      <c r="B1630" t="s">
        <v>15</v>
      </c>
      <c r="C1630">
        <v>2014</v>
      </c>
      <c r="D1630" t="s">
        <v>96</v>
      </c>
      <c r="E1630" t="s">
        <v>37</v>
      </c>
      <c r="F1630" t="s">
        <v>40</v>
      </c>
      <c r="G1630" t="s">
        <v>85</v>
      </c>
      <c r="H1630" s="2">
        <v>625.5</v>
      </c>
      <c r="I1630" s="8">
        <f t="shared" si="125"/>
        <v>748847.99999999942</v>
      </c>
      <c r="J1630" s="8">
        <f t="shared" si="126"/>
        <v>81142.699999999983</v>
      </c>
      <c r="K1630" s="8">
        <f t="shared" si="127"/>
        <v>53164.999999999985</v>
      </c>
      <c r="L1630" s="8">
        <f t="shared" si="128"/>
        <v>34598.799999999996</v>
      </c>
      <c r="M1630" s="8">
        <f t="shared" si="129"/>
        <v>12262.600000000002</v>
      </c>
    </row>
    <row r="1631" spans="1:13" x14ac:dyDescent="0.2">
      <c r="A1631" t="s">
        <v>51</v>
      </c>
      <c r="B1631" t="s">
        <v>15</v>
      </c>
      <c r="C1631">
        <v>2014</v>
      </c>
      <c r="D1631" t="s">
        <v>96</v>
      </c>
      <c r="E1631" t="s">
        <v>37</v>
      </c>
      <c r="F1631" t="s">
        <v>41</v>
      </c>
      <c r="G1631" t="s">
        <v>86</v>
      </c>
      <c r="H1631" s="2">
        <v>479.4</v>
      </c>
      <c r="I1631" s="8">
        <f t="shared" si="125"/>
        <v>748847.99999999942</v>
      </c>
      <c r="J1631" s="8">
        <f t="shared" si="126"/>
        <v>81142.699999999983</v>
      </c>
      <c r="K1631" s="8">
        <f t="shared" si="127"/>
        <v>53164.999999999985</v>
      </c>
      <c r="L1631" s="8">
        <f t="shared" si="128"/>
        <v>34598.799999999996</v>
      </c>
      <c r="M1631" s="8">
        <f t="shared" si="129"/>
        <v>14540.699999999999</v>
      </c>
    </row>
    <row r="1632" spans="1:13" x14ac:dyDescent="0.2">
      <c r="A1632" t="s">
        <v>51</v>
      </c>
      <c r="B1632" t="s">
        <v>15</v>
      </c>
      <c r="C1632">
        <v>2014</v>
      </c>
      <c r="D1632" t="s">
        <v>96</v>
      </c>
      <c r="E1632" t="s">
        <v>37</v>
      </c>
      <c r="F1632" t="s">
        <v>42</v>
      </c>
      <c r="G1632" t="s">
        <v>87</v>
      </c>
      <c r="H1632" s="2">
        <v>628.5</v>
      </c>
      <c r="I1632" s="8">
        <f t="shared" si="125"/>
        <v>748847.99999999942</v>
      </c>
      <c r="J1632" s="8">
        <f t="shared" si="126"/>
        <v>81142.699999999983</v>
      </c>
      <c r="K1632" s="8">
        <f t="shared" si="127"/>
        <v>53164.999999999985</v>
      </c>
      <c r="L1632" s="8">
        <f t="shared" si="128"/>
        <v>34598.799999999996</v>
      </c>
      <c r="M1632" s="8">
        <f t="shared" si="129"/>
        <v>14455.299999999997</v>
      </c>
    </row>
    <row r="1633" spans="1:13" x14ac:dyDescent="0.2">
      <c r="A1633" t="s">
        <v>51</v>
      </c>
      <c r="B1633" t="s">
        <v>15</v>
      </c>
      <c r="C1633">
        <v>2014</v>
      </c>
      <c r="D1633" t="s">
        <v>96</v>
      </c>
      <c r="E1633" t="s">
        <v>37</v>
      </c>
      <c r="F1633" t="s">
        <v>43</v>
      </c>
      <c r="G1633" t="s">
        <v>88</v>
      </c>
      <c r="H1633" s="2">
        <v>445.2</v>
      </c>
      <c r="I1633" s="8">
        <f t="shared" si="125"/>
        <v>748847.99999999942</v>
      </c>
      <c r="J1633" s="8">
        <f t="shared" si="126"/>
        <v>81142.699999999983</v>
      </c>
      <c r="K1633" s="8">
        <f t="shared" si="127"/>
        <v>53164.999999999985</v>
      </c>
      <c r="L1633" s="8">
        <f t="shared" si="128"/>
        <v>34598.799999999996</v>
      </c>
      <c r="M1633" s="8">
        <f t="shared" si="129"/>
        <v>10097.5</v>
      </c>
    </row>
    <row r="1634" spans="1:13" x14ac:dyDescent="0.2">
      <c r="A1634" t="s">
        <v>51</v>
      </c>
      <c r="B1634" t="s">
        <v>15</v>
      </c>
      <c r="C1634">
        <v>2014</v>
      </c>
      <c r="D1634" t="s">
        <v>97</v>
      </c>
      <c r="E1634" t="s">
        <v>16</v>
      </c>
      <c r="F1634" t="s">
        <v>17</v>
      </c>
      <c r="G1634" t="s">
        <v>65</v>
      </c>
      <c r="H1634" s="2">
        <v>505.7</v>
      </c>
      <c r="I1634" s="8">
        <f t="shared" si="125"/>
        <v>871389.69999999925</v>
      </c>
      <c r="J1634" s="8">
        <f t="shared" si="126"/>
        <v>65761.999999999985</v>
      </c>
      <c r="K1634" s="8">
        <f t="shared" si="127"/>
        <v>71297.60000000002</v>
      </c>
      <c r="L1634" s="8">
        <f t="shared" si="128"/>
        <v>40567.19999999999</v>
      </c>
      <c r="M1634" s="8">
        <f t="shared" si="129"/>
        <v>11005.799999999997</v>
      </c>
    </row>
    <row r="1635" spans="1:13" x14ac:dyDescent="0.2">
      <c r="A1635" t="s">
        <v>51</v>
      </c>
      <c r="B1635" t="s">
        <v>15</v>
      </c>
      <c r="C1635">
        <v>2014</v>
      </c>
      <c r="D1635" t="s">
        <v>97</v>
      </c>
      <c r="E1635" t="s">
        <v>16</v>
      </c>
      <c r="F1635" t="s">
        <v>18</v>
      </c>
      <c r="G1635" t="s">
        <v>66</v>
      </c>
      <c r="H1635" s="2">
        <v>445.3</v>
      </c>
      <c r="I1635" s="8">
        <f t="shared" si="125"/>
        <v>871389.69999999925</v>
      </c>
      <c r="J1635" s="8">
        <f t="shared" si="126"/>
        <v>65761.999999999985</v>
      </c>
      <c r="K1635" s="8">
        <f t="shared" si="127"/>
        <v>71297.60000000002</v>
      </c>
      <c r="L1635" s="8">
        <f t="shared" si="128"/>
        <v>40567.19999999999</v>
      </c>
      <c r="M1635" s="8">
        <f t="shared" si="129"/>
        <v>9481.4</v>
      </c>
    </row>
    <row r="1636" spans="1:13" x14ac:dyDescent="0.2">
      <c r="A1636" t="s">
        <v>51</v>
      </c>
      <c r="B1636" t="s">
        <v>15</v>
      </c>
      <c r="C1636">
        <v>2014</v>
      </c>
      <c r="D1636" t="s">
        <v>97</v>
      </c>
      <c r="E1636" t="s">
        <v>16</v>
      </c>
      <c r="F1636" t="s">
        <v>19</v>
      </c>
      <c r="G1636" t="s">
        <v>67</v>
      </c>
      <c r="H1636" s="2">
        <v>348.7</v>
      </c>
      <c r="I1636" s="8">
        <f t="shared" si="125"/>
        <v>871389.69999999925</v>
      </c>
      <c r="J1636" s="8">
        <f t="shared" si="126"/>
        <v>65761.999999999985</v>
      </c>
      <c r="K1636" s="8">
        <f t="shared" si="127"/>
        <v>71297.60000000002</v>
      </c>
      <c r="L1636" s="8">
        <f t="shared" si="128"/>
        <v>40567.19999999999</v>
      </c>
      <c r="M1636" s="8">
        <f t="shared" si="129"/>
        <v>7370.9999999999991</v>
      </c>
    </row>
    <row r="1637" spans="1:13" x14ac:dyDescent="0.2">
      <c r="A1637" t="s">
        <v>51</v>
      </c>
      <c r="B1637" t="s">
        <v>15</v>
      </c>
      <c r="C1637">
        <v>2014</v>
      </c>
      <c r="D1637" t="s">
        <v>97</v>
      </c>
      <c r="E1637" t="s">
        <v>16</v>
      </c>
      <c r="F1637" t="s">
        <v>20</v>
      </c>
      <c r="G1637" t="s">
        <v>68</v>
      </c>
      <c r="H1637" s="2">
        <v>377</v>
      </c>
      <c r="I1637" s="8">
        <f t="shared" si="125"/>
        <v>871389.69999999925</v>
      </c>
      <c r="J1637" s="8">
        <f t="shared" si="126"/>
        <v>65761.999999999985</v>
      </c>
      <c r="K1637" s="8">
        <f t="shared" si="127"/>
        <v>71297.60000000002</v>
      </c>
      <c r="L1637" s="8">
        <f t="shared" si="128"/>
        <v>40567.19999999999</v>
      </c>
      <c r="M1637" s="8">
        <f t="shared" si="129"/>
        <v>8457.0000000000036</v>
      </c>
    </row>
    <row r="1638" spans="1:13" x14ac:dyDescent="0.2">
      <c r="A1638" t="s">
        <v>51</v>
      </c>
      <c r="B1638" t="s">
        <v>15</v>
      </c>
      <c r="C1638">
        <v>2014</v>
      </c>
      <c r="D1638" t="s">
        <v>97</v>
      </c>
      <c r="E1638" t="s">
        <v>16</v>
      </c>
      <c r="F1638" t="s">
        <v>21</v>
      </c>
      <c r="G1638" t="s">
        <v>69</v>
      </c>
      <c r="H1638" s="2">
        <v>1000</v>
      </c>
      <c r="I1638" s="8">
        <f t="shared" si="125"/>
        <v>871389.69999999925</v>
      </c>
      <c r="J1638" s="8">
        <f t="shared" si="126"/>
        <v>65761.999999999985</v>
      </c>
      <c r="K1638" s="8">
        <f t="shared" si="127"/>
        <v>71297.60000000002</v>
      </c>
      <c r="L1638" s="8">
        <f t="shared" si="128"/>
        <v>40567.19999999999</v>
      </c>
      <c r="M1638" s="8">
        <f t="shared" si="129"/>
        <v>20658.199999999997</v>
      </c>
    </row>
    <row r="1639" spans="1:13" x14ac:dyDescent="0.2">
      <c r="A1639" t="s">
        <v>51</v>
      </c>
      <c r="B1639" t="s">
        <v>15</v>
      </c>
      <c r="C1639">
        <v>2014</v>
      </c>
      <c r="D1639" t="s">
        <v>97</v>
      </c>
      <c r="E1639" t="s">
        <v>16</v>
      </c>
      <c r="F1639" t="s">
        <v>22</v>
      </c>
      <c r="G1639" t="s">
        <v>70</v>
      </c>
      <c r="H1639" s="2">
        <v>383.3</v>
      </c>
      <c r="I1639" s="8">
        <f t="shared" si="125"/>
        <v>871389.69999999925</v>
      </c>
      <c r="J1639" s="8">
        <f t="shared" si="126"/>
        <v>65761.999999999985</v>
      </c>
      <c r="K1639" s="8">
        <f t="shared" si="127"/>
        <v>71297.60000000002</v>
      </c>
      <c r="L1639" s="8">
        <f t="shared" si="128"/>
        <v>40567.19999999999</v>
      </c>
      <c r="M1639" s="8">
        <f t="shared" si="129"/>
        <v>8788.6</v>
      </c>
    </row>
    <row r="1640" spans="1:13" x14ac:dyDescent="0.2">
      <c r="A1640" t="s">
        <v>51</v>
      </c>
      <c r="B1640" t="s">
        <v>15</v>
      </c>
      <c r="C1640">
        <v>2014</v>
      </c>
      <c r="D1640" t="s">
        <v>97</v>
      </c>
      <c r="E1640" t="s">
        <v>23</v>
      </c>
      <c r="F1640" t="s">
        <v>24</v>
      </c>
      <c r="G1640" t="s">
        <v>71</v>
      </c>
      <c r="H1640" s="2">
        <v>5720</v>
      </c>
      <c r="I1640" s="8">
        <f t="shared" si="125"/>
        <v>871389.69999999925</v>
      </c>
      <c r="J1640" s="8">
        <f t="shared" si="126"/>
        <v>605604.6</v>
      </c>
      <c r="K1640" s="8">
        <f t="shared" si="127"/>
        <v>71297.60000000002</v>
      </c>
      <c r="L1640" s="8">
        <f t="shared" si="128"/>
        <v>40567.19999999999</v>
      </c>
      <c r="M1640" s="8">
        <f t="shared" si="129"/>
        <v>100018</v>
      </c>
    </row>
    <row r="1641" spans="1:13" x14ac:dyDescent="0.2">
      <c r="A1641" t="s">
        <v>51</v>
      </c>
      <c r="B1641" t="s">
        <v>15</v>
      </c>
      <c r="C1641">
        <v>2014</v>
      </c>
      <c r="D1641" t="s">
        <v>97</v>
      </c>
      <c r="E1641" t="s">
        <v>23</v>
      </c>
      <c r="F1641" t="s">
        <v>25</v>
      </c>
      <c r="G1641" t="s">
        <v>72</v>
      </c>
      <c r="H1641" s="2">
        <v>7615</v>
      </c>
      <c r="I1641" s="8">
        <f t="shared" si="125"/>
        <v>871389.69999999925</v>
      </c>
      <c r="J1641" s="8">
        <f t="shared" si="126"/>
        <v>605604.6</v>
      </c>
      <c r="K1641" s="8">
        <f t="shared" si="127"/>
        <v>71297.60000000002</v>
      </c>
      <c r="L1641" s="8">
        <f t="shared" si="128"/>
        <v>40567.19999999999</v>
      </c>
      <c r="M1641" s="8">
        <f t="shared" si="129"/>
        <v>115802</v>
      </c>
    </row>
    <row r="1642" spans="1:13" x14ac:dyDescent="0.2">
      <c r="A1642" t="s">
        <v>51</v>
      </c>
      <c r="B1642" t="s">
        <v>15</v>
      </c>
      <c r="C1642">
        <v>2014</v>
      </c>
      <c r="D1642" t="s">
        <v>97</v>
      </c>
      <c r="E1642" t="s">
        <v>23</v>
      </c>
      <c r="F1642" t="s">
        <v>26</v>
      </c>
      <c r="G1642" t="s">
        <v>73</v>
      </c>
      <c r="H1642" s="2">
        <v>2416.1</v>
      </c>
      <c r="I1642" s="8">
        <f t="shared" si="125"/>
        <v>871389.69999999925</v>
      </c>
      <c r="J1642" s="8">
        <f t="shared" si="126"/>
        <v>605604.6</v>
      </c>
      <c r="K1642" s="8">
        <f t="shared" si="127"/>
        <v>71297.60000000002</v>
      </c>
      <c r="L1642" s="8">
        <f t="shared" si="128"/>
        <v>40567.19999999999</v>
      </c>
      <c r="M1642" s="8">
        <f t="shared" si="129"/>
        <v>49841.700000000004</v>
      </c>
    </row>
    <row r="1643" spans="1:13" x14ac:dyDescent="0.2">
      <c r="A1643" t="s">
        <v>51</v>
      </c>
      <c r="B1643" t="s">
        <v>15</v>
      </c>
      <c r="C1643">
        <v>2014</v>
      </c>
      <c r="D1643" t="s">
        <v>97</v>
      </c>
      <c r="E1643" t="s">
        <v>23</v>
      </c>
      <c r="F1643" t="s">
        <v>27</v>
      </c>
      <c r="G1643" t="s">
        <v>74</v>
      </c>
      <c r="H1643" s="2">
        <v>3828</v>
      </c>
      <c r="I1643" s="8">
        <f t="shared" si="125"/>
        <v>871389.69999999925</v>
      </c>
      <c r="J1643" s="8">
        <f t="shared" si="126"/>
        <v>605604.6</v>
      </c>
      <c r="K1643" s="8">
        <f t="shared" si="127"/>
        <v>71297.60000000002</v>
      </c>
      <c r="L1643" s="8">
        <f t="shared" si="128"/>
        <v>40567.19999999999</v>
      </c>
      <c r="M1643" s="8">
        <f t="shared" si="129"/>
        <v>106794</v>
      </c>
    </row>
    <row r="1644" spans="1:13" x14ac:dyDescent="0.2">
      <c r="A1644" t="s">
        <v>51</v>
      </c>
      <c r="B1644" t="s">
        <v>15</v>
      </c>
      <c r="C1644">
        <v>2014</v>
      </c>
      <c r="D1644" t="s">
        <v>97</v>
      </c>
      <c r="E1644" t="s">
        <v>23</v>
      </c>
      <c r="F1644" t="s">
        <v>28</v>
      </c>
      <c r="G1644" t="s">
        <v>75</v>
      </c>
      <c r="H1644" s="2">
        <v>5814</v>
      </c>
      <c r="I1644" s="8">
        <f t="shared" si="125"/>
        <v>871389.69999999925</v>
      </c>
      <c r="J1644" s="8">
        <f t="shared" si="126"/>
        <v>605604.6</v>
      </c>
      <c r="K1644" s="8">
        <f t="shared" si="127"/>
        <v>71297.60000000002</v>
      </c>
      <c r="L1644" s="8">
        <f t="shared" si="128"/>
        <v>40567.19999999999</v>
      </c>
      <c r="M1644" s="8">
        <f t="shared" si="129"/>
        <v>105564.90000000001</v>
      </c>
    </row>
    <row r="1645" spans="1:13" x14ac:dyDescent="0.2">
      <c r="A1645" t="s">
        <v>51</v>
      </c>
      <c r="B1645" t="s">
        <v>15</v>
      </c>
      <c r="C1645">
        <v>2014</v>
      </c>
      <c r="D1645" t="s">
        <v>97</v>
      </c>
      <c r="E1645" t="s">
        <v>23</v>
      </c>
      <c r="F1645" t="s">
        <v>29</v>
      </c>
      <c r="G1645" t="s">
        <v>76</v>
      </c>
      <c r="H1645" s="2">
        <v>3620</v>
      </c>
      <c r="I1645" s="8">
        <f t="shared" si="125"/>
        <v>871389.69999999925</v>
      </c>
      <c r="J1645" s="8">
        <f t="shared" si="126"/>
        <v>605604.6</v>
      </c>
      <c r="K1645" s="8">
        <f t="shared" si="127"/>
        <v>71297.60000000002</v>
      </c>
      <c r="L1645" s="8">
        <f t="shared" si="128"/>
        <v>40567.19999999999</v>
      </c>
      <c r="M1645" s="8">
        <f t="shared" si="129"/>
        <v>127584</v>
      </c>
    </row>
    <row r="1646" spans="1:13" x14ac:dyDescent="0.2">
      <c r="A1646" t="s">
        <v>51</v>
      </c>
      <c r="B1646" t="s">
        <v>15</v>
      </c>
      <c r="C1646">
        <v>2014</v>
      </c>
      <c r="D1646" t="s">
        <v>97</v>
      </c>
      <c r="E1646" t="s">
        <v>30</v>
      </c>
      <c r="F1646" t="s">
        <v>31</v>
      </c>
      <c r="G1646" t="s">
        <v>77</v>
      </c>
      <c r="H1646" s="2">
        <v>715.9</v>
      </c>
      <c r="I1646" s="8">
        <f t="shared" si="125"/>
        <v>871389.69999999925</v>
      </c>
      <c r="J1646" s="8">
        <f t="shared" si="126"/>
        <v>101995.30000000002</v>
      </c>
      <c r="K1646" s="8">
        <f t="shared" si="127"/>
        <v>71297.60000000002</v>
      </c>
      <c r="L1646" s="8">
        <f t="shared" si="128"/>
        <v>40567.19999999999</v>
      </c>
      <c r="M1646" s="8">
        <f t="shared" si="129"/>
        <v>15250.399999999998</v>
      </c>
    </row>
    <row r="1647" spans="1:13" x14ac:dyDescent="0.2">
      <c r="A1647" t="s">
        <v>51</v>
      </c>
      <c r="B1647" t="s">
        <v>15</v>
      </c>
      <c r="C1647">
        <v>2014</v>
      </c>
      <c r="D1647" t="s">
        <v>97</v>
      </c>
      <c r="E1647" t="s">
        <v>30</v>
      </c>
      <c r="F1647" t="s">
        <v>32</v>
      </c>
      <c r="G1647" t="s">
        <v>78</v>
      </c>
      <c r="H1647" s="2">
        <v>667.1</v>
      </c>
      <c r="I1647" s="8">
        <f t="shared" si="125"/>
        <v>871389.69999999925</v>
      </c>
      <c r="J1647" s="8">
        <f t="shared" si="126"/>
        <v>101995.30000000002</v>
      </c>
      <c r="K1647" s="8">
        <f t="shared" si="127"/>
        <v>71297.60000000002</v>
      </c>
      <c r="L1647" s="8">
        <f t="shared" si="128"/>
        <v>40567.19999999999</v>
      </c>
      <c r="M1647" s="8">
        <f t="shared" si="129"/>
        <v>16764.000000000004</v>
      </c>
    </row>
    <row r="1648" spans="1:13" x14ac:dyDescent="0.2">
      <c r="A1648" t="s">
        <v>51</v>
      </c>
      <c r="B1648" t="s">
        <v>15</v>
      </c>
      <c r="C1648">
        <v>2014</v>
      </c>
      <c r="D1648" t="s">
        <v>97</v>
      </c>
      <c r="E1648" t="s">
        <v>30</v>
      </c>
      <c r="F1648" t="s">
        <v>33</v>
      </c>
      <c r="G1648" t="s">
        <v>79</v>
      </c>
      <c r="H1648" s="2">
        <v>888.5</v>
      </c>
      <c r="I1648" s="8">
        <f t="shared" si="125"/>
        <v>871389.69999999925</v>
      </c>
      <c r="J1648" s="8">
        <f t="shared" si="126"/>
        <v>101995.30000000002</v>
      </c>
      <c r="K1648" s="8">
        <f t="shared" si="127"/>
        <v>71297.60000000002</v>
      </c>
      <c r="L1648" s="8">
        <f t="shared" si="128"/>
        <v>40567.19999999999</v>
      </c>
      <c r="M1648" s="8">
        <f t="shared" si="129"/>
        <v>17256.800000000003</v>
      </c>
    </row>
    <row r="1649" spans="1:13" x14ac:dyDescent="0.2">
      <c r="A1649" t="s">
        <v>51</v>
      </c>
      <c r="B1649" t="s">
        <v>15</v>
      </c>
      <c r="C1649">
        <v>2014</v>
      </c>
      <c r="D1649" t="s">
        <v>97</v>
      </c>
      <c r="E1649" t="s">
        <v>30</v>
      </c>
      <c r="F1649" t="s">
        <v>34</v>
      </c>
      <c r="G1649" t="s">
        <v>80</v>
      </c>
      <c r="H1649" s="2">
        <v>607.70000000000005</v>
      </c>
      <c r="I1649" s="8">
        <f t="shared" si="125"/>
        <v>871389.69999999925</v>
      </c>
      <c r="J1649" s="8">
        <f t="shared" si="126"/>
        <v>101995.30000000002</v>
      </c>
      <c r="K1649" s="8">
        <f t="shared" si="127"/>
        <v>71297.60000000002</v>
      </c>
      <c r="L1649" s="8">
        <f t="shared" si="128"/>
        <v>40567.19999999999</v>
      </c>
      <c r="M1649" s="8">
        <f t="shared" si="129"/>
        <v>16082.900000000001</v>
      </c>
    </row>
    <row r="1650" spans="1:13" x14ac:dyDescent="0.2">
      <c r="A1650" t="s">
        <v>51</v>
      </c>
      <c r="B1650" t="s">
        <v>15</v>
      </c>
      <c r="C1650">
        <v>2014</v>
      </c>
      <c r="D1650" t="s">
        <v>97</v>
      </c>
      <c r="E1650" t="s">
        <v>30</v>
      </c>
      <c r="F1650" t="s">
        <v>35</v>
      </c>
      <c r="G1650" t="s">
        <v>81</v>
      </c>
      <c r="H1650" s="2">
        <v>710.9</v>
      </c>
      <c r="I1650" s="8">
        <f t="shared" si="125"/>
        <v>871389.69999999925</v>
      </c>
      <c r="J1650" s="8">
        <f t="shared" si="126"/>
        <v>101995.30000000002</v>
      </c>
      <c r="K1650" s="8">
        <f t="shared" si="127"/>
        <v>71297.60000000002</v>
      </c>
      <c r="L1650" s="8">
        <f t="shared" si="128"/>
        <v>40567.19999999999</v>
      </c>
      <c r="M1650" s="8">
        <f t="shared" si="129"/>
        <v>16765.5</v>
      </c>
    </row>
    <row r="1651" spans="1:13" x14ac:dyDescent="0.2">
      <c r="A1651" t="s">
        <v>51</v>
      </c>
      <c r="B1651" t="s">
        <v>15</v>
      </c>
      <c r="C1651">
        <v>2014</v>
      </c>
      <c r="D1651" t="s">
        <v>97</v>
      </c>
      <c r="E1651" t="s">
        <v>30</v>
      </c>
      <c r="F1651" t="s">
        <v>36</v>
      </c>
      <c r="G1651" t="s">
        <v>82</v>
      </c>
      <c r="H1651" s="2">
        <v>912.1</v>
      </c>
      <c r="I1651" s="8">
        <f t="shared" si="125"/>
        <v>871389.69999999925</v>
      </c>
      <c r="J1651" s="8">
        <f t="shared" si="126"/>
        <v>101995.30000000002</v>
      </c>
      <c r="K1651" s="8">
        <f t="shared" si="127"/>
        <v>71297.60000000002</v>
      </c>
      <c r="L1651" s="8">
        <f t="shared" si="128"/>
        <v>40567.19999999999</v>
      </c>
      <c r="M1651" s="8">
        <f t="shared" si="129"/>
        <v>19875.699999999997</v>
      </c>
    </row>
    <row r="1652" spans="1:13" x14ac:dyDescent="0.2">
      <c r="A1652" t="s">
        <v>51</v>
      </c>
      <c r="B1652" t="s">
        <v>15</v>
      </c>
      <c r="C1652">
        <v>2014</v>
      </c>
      <c r="D1652" t="s">
        <v>97</v>
      </c>
      <c r="E1652" t="s">
        <v>37</v>
      </c>
      <c r="F1652" t="s">
        <v>38</v>
      </c>
      <c r="G1652" t="s">
        <v>83</v>
      </c>
      <c r="H1652" s="2">
        <v>669.1</v>
      </c>
      <c r="I1652" s="8">
        <f t="shared" si="125"/>
        <v>871389.69999999925</v>
      </c>
      <c r="J1652" s="8">
        <f t="shared" si="126"/>
        <v>98027.8</v>
      </c>
      <c r="K1652" s="8">
        <f t="shared" si="127"/>
        <v>71297.60000000002</v>
      </c>
      <c r="L1652" s="8">
        <f t="shared" si="128"/>
        <v>40567.19999999999</v>
      </c>
      <c r="M1652" s="8">
        <f t="shared" si="129"/>
        <v>17455</v>
      </c>
    </row>
    <row r="1653" spans="1:13" x14ac:dyDescent="0.2">
      <c r="A1653" t="s">
        <v>51</v>
      </c>
      <c r="B1653" t="s">
        <v>15</v>
      </c>
      <c r="C1653">
        <v>2014</v>
      </c>
      <c r="D1653" t="s">
        <v>97</v>
      </c>
      <c r="E1653" t="s">
        <v>37</v>
      </c>
      <c r="F1653" t="s">
        <v>39</v>
      </c>
      <c r="G1653" t="s">
        <v>84</v>
      </c>
      <c r="H1653" s="2">
        <v>651.1</v>
      </c>
      <c r="I1653" s="8">
        <f t="shared" si="125"/>
        <v>871389.69999999925</v>
      </c>
      <c r="J1653" s="8">
        <f t="shared" si="126"/>
        <v>98027.8</v>
      </c>
      <c r="K1653" s="8">
        <f t="shared" si="127"/>
        <v>71297.60000000002</v>
      </c>
      <c r="L1653" s="8">
        <f t="shared" si="128"/>
        <v>40567.19999999999</v>
      </c>
      <c r="M1653" s="8">
        <f t="shared" si="129"/>
        <v>18989.7</v>
      </c>
    </row>
    <row r="1654" spans="1:13" x14ac:dyDescent="0.2">
      <c r="A1654" t="s">
        <v>51</v>
      </c>
      <c r="B1654" t="s">
        <v>15</v>
      </c>
      <c r="C1654">
        <v>2014</v>
      </c>
      <c r="D1654" t="s">
        <v>97</v>
      </c>
      <c r="E1654" t="s">
        <v>37</v>
      </c>
      <c r="F1654" t="s">
        <v>40</v>
      </c>
      <c r="G1654" t="s">
        <v>85</v>
      </c>
      <c r="H1654" s="2">
        <v>730.5</v>
      </c>
      <c r="I1654" s="8">
        <f t="shared" si="125"/>
        <v>871389.69999999925</v>
      </c>
      <c r="J1654" s="8">
        <f t="shared" si="126"/>
        <v>98027.8</v>
      </c>
      <c r="K1654" s="8">
        <f t="shared" si="127"/>
        <v>71297.60000000002</v>
      </c>
      <c r="L1654" s="8">
        <f t="shared" si="128"/>
        <v>40567.19999999999</v>
      </c>
      <c r="M1654" s="8">
        <f t="shared" si="129"/>
        <v>14367.1</v>
      </c>
    </row>
    <row r="1655" spans="1:13" x14ac:dyDescent="0.2">
      <c r="A1655" t="s">
        <v>51</v>
      </c>
      <c r="B1655" t="s">
        <v>15</v>
      </c>
      <c r="C1655">
        <v>2014</v>
      </c>
      <c r="D1655" t="s">
        <v>97</v>
      </c>
      <c r="E1655" t="s">
        <v>37</v>
      </c>
      <c r="F1655" t="s">
        <v>41</v>
      </c>
      <c r="G1655" t="s">
        <v>86</v>
      </c>
      <c r="H1655" s="2">
        <v>780.7</v>
      </c>
      <c r="I1655" s="8">
        <f t="shared" si="125"/>
        <v>871389.69999999925</v>
      </c>
      <c r="J1655" s="8">
        <f t="shared" si="126"/>
        <v>98027.8</v>
      </c>
      <c r="K1655" s="8">
        <f t="shared" si="127"/>
        <v>71297.60000000002</v>
      </c>
      <c r="L1655" s="8">
        <f t="shared" si="128"/>
        <v>40567.19999999999</v>
      </c>
      <c r="M1655" s="8">
        <f t="shared" si="129"/>
        <v>17422.699999999997</v>
      </c>
    </row>
    <row r="1656" spans="1:13" x14ac:dyDescent="0.2">
      <c r="A1656" t="s">
        <v>51</v>
      </c>
      <c r="B1656" t="s">
        <v>15</v>
      </c>
      <c r="C1656">
        <v>2014</v>
      </c>
      <c r="D1656" t="s">
        <v>97</v>
      </c>
      <c r="E1656" t="s">
        <v>37</v>
      </c>
      <c r="F1656" t="s">
        <v>42</v>
      </c>
      <c r="G1656" t="s">
        <v>87</v>
      </c>
      <c r="H1656" s="2">
        <v>701.4</v>
      </c>
      <c r="I1656" s="8">
        <f t="shared" si="125"/>
        <v>871389.69999999925</v>
      </c>
      <c r="J1656" s="8">
        <f t="shared" si="126"/>
        <v>98027.8</v>
      </c>
      <c r="K1656" s="8">
        <f t="shared" si="127"/>
        <v>71297.60000000002</v>
      </c>
      <c r="L1656" s="8">
        <f t="shared" si="128"/>
        <v>40567.19999999999</v>
      </c>
      <c r="M1656" s="8">
        <f t="shared" si="129"/>
        <v>17432.8</v>
      </c>
    </row>
    <row r="1657" spans="1:13" x14ac:dyDescent="0.2">
      <c r="A1657" t="s">
        <v>51</v>
      </c>
      <c r="B1657" t="s">
        <v>15</v>
      </c>
      <c r="C1657">
        <v>2014</v>
      </c>
      <c r="D1657" t="s">
        <v>97</v>
      </c>
      <c r="E1657" t="s">
        <v>37</v>
      </c>
      <c r="F1657" t="s">
        <v>43</v>
      </c>
      <c r="G1657" t="s">
        <v>88</v>
      </c>
      <c r="H1657" s="2">
        <v>459.1</v>
      </c>
      <c r="I1657" s="8">
        <f t="shared" si="125"/>
        <v>871389.69999999925</v>
      </c>
      <c r="J1657" s="8">
        <f t="shared" si="126"/>
        <v>98027.8</v>
      </c>
      <c r="K1657" s="8">
        <f t="shared" si="127"/>
        <v>71297.60000000002</v>
      </c>
      <c r="L1657" s="8">
        <f t="shared" si="128"/>
        <v>40567.19999999999</v>
      </c>
      <c r="M1657" s="8">
        <f t="shared" si="129"/>
        <v>12360.5</v>
      </c>
    </row>
    <row r="1658" spans="1:13" x14ac:dyDescent="0.2">
      <c r="A1658" t="s">
        <v>51</v>
      </c>
      <c r="B1658" t="s">
        <v>15</v>
      </c>
      <c r="C1658">
        <v>2014</v>
      </c>
      <c r="D1658" t="s">
        <v>98</v>
      </c>
      <c r="E1658" t="s">
        <v>16</v>
      </c>
      <c r="F1658" t="s">
        <v>17</v>
      </c>
      <c r="G1658" t="s">
        <v>65</v>
      </c>
      <c r="H1658" s="2">
        <v>373</v>
      </c>
      <c r="I1658" s="8">
        <f t="shared" si="125"/>
        <v>800501</v>
      </c>
      <c r="J1658" s="8">
        <f t="shared" si="126"/>
        <v>59655</v>
      </c>
      <c r="K1658" s="8">
        <f t="shared" si="127"/>
        <v>50349</v>
      </c>
      <c r="L1658" s="8">
        <f t="shared" si="128"/>
        <v>24660</v>
      </c>
      <c r="M1658" s="8">
        <f t="shared" si="129"/>
        <v>9690</v>
      </c>
    </row>
    <row r="1659" spans="1:13" x14ac:dyDescent="0.2">
      <c r="A1659" t="s">
        <v>51</v>
      </c>
      <c r="B1659" t="s">
        <v>15</v>
      </c>
      <c r="C1659">
        <v>2014</v>
      </c>
      <c r="D1659" t="s">
        <v>98</v>
      </c>
      <c r="E1659" t="s">
        <v>16</v>
      </c>
      <c r="F1659" t="s">
        <v>18</v>
      </c>
      <c r="G1659" t="s">
        <v>66</v>
      </c>
      <c r="H1659" s="2">
        <v>429</v>
      </c>
      <c r="I1659" s="8">
        <f t="shared" si="125"/>
        <v>800501</v>
      </c>
      <c r="J1659" s="8">
        <f t="shared" si="126"/>
        <v>59655</v>
      </c>
      <c r="K1659" s="8">
        <f t="shared" si="127"/>
        <v>50349</v>
      </c>
      <c r="L1659" s="8">
        <f t="shared" si="128"/>
        <v>24660</v>
      </c>
      <c r="M1659" s="8">
        <f t="shared" si="129"/>
        <v>9223</v>
      </c>
    </row>
    <row r="1660" spans="1:13" x14ac:dyDescent="0.2">
      <c r="A1660" t="s">
        <v>51</v>
      </c>
      <c r="B1660" t="s">
        <v>15</v>
      </c>
      <c r="C1660">
        <v>2014</v>
      </c>
      <c r="D1660" t="s">
        <v>98</v>
      </c>
      <c r="E1660" t="s">
        <v>16</v>
      </c>
      <c r="F1660" t="s">
        <v>19</v>
      </c>
      <c r="G1660" t="s">
        <v>67</v>
      </c>
      <c r="H1660" s="2">
        <v>315</v>
      </c>
      <c r="I1660" s="8">
        <f t="shared" si="125"/>
        <v>800501</v>
      </c>
      <c r="J1660" s="8">
        <f t="shared" si="126"/>
        <v>59655</v>
      </c>
      <c r="K1660" s="8">
        <f t="shared" si="127"/>
        <v>50349</v>
      </c>
      <c r="L1660" s="8">
        <f t="shared" si="128"/>
        <v>24660</v>
      </c>
      <c r="M1660" s="8">
        <f t="shared" si="129"/>
        <v>6665</v>
      </c>
    </row>
    <row r="1661" spans="1:13" x14ac:dyDescent="0.2">
      <c r="A1661" t="s">
        <v>51</v>
      </c>
      <c r="B1661" t="s">
        <v>15</v>
      </c>
      <c r="C1661">
        <v>2014</v>
      </c>
      <c r="D1661" t="s">
        <v>98</v>
      </c>
      <c r="E1661" t="s">
        <v>16</v>
      </c>
      <c r="F1661" t="s">
        <v>20</v>
      </c>
      <c r="G1661" t="s">
        <v>68</v>
      </c>
      <c r="H1661" s="2">
        <v>262</v>
      </c>
      <c r="I1661" s="8">
        <f t="shared" si="125"/>
        <v>800501</v>
      </c>
      <c r="J1661" s="8">
        <f t="shared" si="126"/>
        <v>59655</v>
      </c>
      <c r="K1661" s="8">
        <f t="shared" si="127"/>
        <v>50349</v>
      </c>
      <c r="L1661" s="8">
        <f t="shared" si="128"/>
        <v>24660</v>
      </c>
      <c r="M1661" s="8">
        <f t="shared" si="129"/>
        <v>6890</v>
      </c>
    </row>
    <row r="1662" spans="1:13" x14ac:dyDescent="0.2">
      <c r="A1662" t="s">
        <v>51</v>
      </c>
      <c r="B1662" t="s">
        <v>15</v>
      </c>
      <c r="C1662">
        <v>2014</v>
      </c>
      <c r="D1662" t="s">
        <v>98</v>
      </c>
      <c r="E1662" t="s">
        <v>16</v>
      </c>
      <c r="F1662" t="s">
        <v>21</v>
      </c>
      <c r="G1662" t="s">
        <v>69</v>
      </c>
      <c r="H1662" s="2">
        <v>266</v>
      </c>
      <c r="I1662" s="8">
        <f t="shared" si="125"/>
        <v>800501</v>
      </c>
      <c r="J1662" s="8">
        <f t="shared" si="126"/>
        <v>59655</v>
      </c>
      <c r="K1662" s="8">
        <f t="shared" si="127"/>
        <v>50349</v>
      </c>
      <c r="L1662" s="8">
        <f t="shared" si="128"/>
        <v>24660</v>
      </c>
      <c r="M1662" s="8">
        <f t="shared" si="129"/>
        <v>19549</v>
      </c>
    </row>
    <row r="1663" spans="1:13" x14ac:dyDescent="0.2">
      <c r="A1663" t="s">
        <v>51</v>
      </c>
      <c r="B1663" t="s">
        <v>15</v>
      </c>
      <c r="C1663">
        <v>2014</v>
      </c>
      <c r="D1663" t="s">
        <v>98</v>
      </c>
      <c r="E1663" t="s">
        <v>16</v>
      </c>
      <c r="F1663" t="s">
        <v>22</v>
      </c>
      <c r="G1663" t="s">
        <v>70</v>
      </c>
      <c r="H1663" s="2">
        <v>285</v>
      </c>
      <c r="I1663" s="8">
        <f t="shared" si="125"/>
        <v>800501</v>
      </c>
      <c r="J1663" s="8">
        <f t="shared" si="126"/>
        <v>59655</v>
      </c>
      <c r="K1663" s="8">
        <f t="shared" si="127"/>
        <v>50349</v>
      </c>
      <c r="L1663" s="8">
        <f t="shared" si="128"/>
        <v>24660</v>
      </c>
      <c r="M1663" s="8">
        <f t="shared" si="129"/>
        <v>7638</v>
      </c>
    </row>
    <row r="1664" spans="1:13" x14ac:dyDescent="0.2">
      <c r="A1664" t="s">
        <v>51</v>
      </c>
      <c r="B1664" t="s">
        <v>15</v>
      </c>
      <c r="C1664">
        <v>2014</v>
      </c>
      <c r="D1664" t="s">
        <v>98</v>
      </c>
      <c r="E1664" t="s">
        <v>23</v>
      </c>
      <c r="F1664" t="s">
        <v>24</v>
      </c>
      <c r="G1664" t="s">
        <v>71</v>
      </c>
      <c r="H1664" s="2">
        <v>3060</v>
      </c>
      <c r="I1664" s="8">
        <f t="shared" si="125"/>
        <v>800501</v>
      </c>
      <c r="J1664" s="8">
        <f t="shared" si="126"/>
        <v>555532</v>
      </c>
      <c r="K1664" s="8">
        <f t="shared" si="127"/>
        <v>50349</v>
      </c>
      <c r="L1664" s="8">
        <f t="shared" si="128"/>
        <v>24660</v>
      </c>
      <c r="M1664" s="8">
        <f t="shared" si="129"/>
        <v>85260</v>
      </c>
    </row>
    <row r="1665" spans="1:13" x14ac:dyDescent="0.2">
      <c r="A1665" t="s">
        <v>51</v>
      </c>
      <c r="B1665" t="s">
        <v>15</v>
      </c>
      <c r="C1665">
        <v>2014</v>
      </c>
      <c r="D1665" t="s">
        <v>98</v>
      </c>
      <c r="E1665" t="s">
        <v>23</v>
      </c>
      <c r="F1665" t="s">
        <v>25</v>
      </c>
      <c r="G1665" t="s">
        <v>72</v>
      </c>
      <c r="H1665" s="2">
        <v>2460</v>
      </c>
      <c r="I1665" s="8">
        <f t="shared" si="125"/>
        <v>800501</v>
      </c>
      <c r="J1665" s="8">
        <f t="shared" si="126"/>
        <v>555532</v>
      </c>
      <c r="K1665" s="8">
        <f t="shared" si="127"/>
        <v>50349</v>
      </c>
      <c r="L1665" s="8">
        <f t="shared" si="128"/>
        <v>24660</v>
      </c>
      <c r="M1665" s="8">
        <f t="shared" si="129"/>
        <v>117860</v>
      </c>
    </row>
    <row r="1666" spans="1:13" x14ac:dyDescent="0.2">
      <c r="A1666" t="s">
        <v>51</v>
      </c>
      <c r="B1666" t="s">
        <v>15</v>
      </c>
      <c r="C1666">
        <v>2014</v>
      </c>
      <c r="D1666" t="s">
        <v>98</v>
      </c>
      <c r="E1666" t="s">
        <v>23</v>
      </c>
      <c r="F1666" t="s">
        <v>26</v>
      </c>
      <c r="G1666" t="s">
        <v>73</v>
      </c>
      <c r="H1666" s="2">
        <v>1459</v>
      </c>
      <c r="I1666" s="8">
        <f t="shared" ref="I1666:I1729" si="130">SUMIFS(H:H,C:C,C1666,D:D,D1666)</f>
        <v>800501</v>
      </c>
      <c r="J1666" s="8">
        <f t="shared" ref="J1666:J1729" si="131">SUMIFS(H:H,E:E,E1666,D:D,D1666,C:C,C1666)</f>
        <v>555532</v>
      </c>
      <c r="K1666" s="8">
        <f t="shared" si="127"/>
        <v>50349</v>
      </c>
      <c r="L1666" s="8">
        <f t="shared" si="128"/>
        <v>24660</v>
      </c>
      <c r="M1666" s="8">
        <f t="shared" si="129"/>
        <v>47465</v>
      </c>
    </row>
    <row r="1667" spans="1:13" x14ac:dyDescent="0.2">
      <c r="A1667" t="s">
        <v>51</v>
      </c>
      <c r="B1667" t="s">
        <v>15</v>
      </c>
      <c r="C1667">
        <v>2014</v>
      </c>
      <c r="D1667" t="s">
        <v>98</v>
      </c>
      <c r="E1667" t="s">
        <v>23</v>
      </c>
      <c r="F1667" t="s">
        <v>27</v>
      </c>
      <c r="G1667" t="s">
        <v>74</v>
      </c>
      <c r="H1667" s="2">
        <v>4226</v>
      </c>
      <c r="I1667" s="8">
        <f t="shared" si="130"/>
        <v>800501</v>
      </c>
      <c r="J1667" s="8">
        <f t="shared" si="131"/>
        <v>555532</v>
      </c>
      <c r="K1667" s="8">
        <f t="shared" ref="K1667:K1730" si="132">SUMIFS(H:H,B:B,B1667,C:C,C1667,D:D,D1667)</f>
        <v>50349</v>
      </c>
      <c r="L1667" s="8">
        <f t="shared" ref="L1667:L1730" si="133">SUMIFS(H:H,A:A,A1667,C:C,C1667,D:D,D1667)</f>
        <v>24660</v>
      </c>
      <c r="M1667" s="8">
        <f t="shared" ref="M1667:M1730" si="134">SUMIFS(H:H,G:G,G1667,D:D,D1667,C:C,C1667)</f>
        <v>115566</v>
      </c>
    </row>
    <row r="1668" spans="1:13" x14ac:dyDescent="0.2">
      <c r="A1668" t="s">
        <v>51</v>
      </c>
      <c r="B1668" t="s">
        <v>15</v>
      </c>
      <c r="C1668">
        <v>2014</v>
      </c>
      <c r="D1668" t="s">
        <v>98</v>
      </c>
      <c r="E1668" t="s">
        <v>23</v>
      </c>
      <c r="F1668" t="s">
        <v>28</v>
      </c>
      <c r="G1668" t="s">
        <v>75</v>
      </c>
      <c r="H1668" s="2">
        <v>1905</v>
      </c>
      <c r="I1668" s="8">
        <f t="shared" si="130"/>
        <v>800501</v>
      </c>
      <c r="J1668" s="8">
        <f t="shared" si="131"/>
        <v>555532</v>
      </c>
      <c r="K1668" s="8">
        <f t="shared" si="132"/>
        <v>50349</v>
      </c>
      <c r="L1668" s="8">
        <f t="shared" si="133"/>
        <v>24660</v>
      </c>
      <c r="M1668" s="8">
        <f t="shared" si="134"/>
        <v>89571</v>
      </c>
    </row>
    <row r="1669" spans="1:13" x14ac:dyDescent="0.2">
      <c r="A1669" t="s">
        <v>51</v>
      </c>
      <c r="B1669" t="s">
        <v>15</v>
      </c>
      <c r="C1669">
        <v>2014</v>
      </c>
      <c r="D1669" t="s">
        <v>98</v>
      </c>
      <c r="E1669" t="s">
        <v>23</v>
      </c>
      <c r="F1669" t="s">
        <v>29</v>
      </c>
      <c r="G1669" t="s">
        <v>76</v>
      </c>
      <c r="H1669" s="2">
        <v>3500</v>
      </c>
      <c r="I1669" s="8">
        <f t="shared" si="130"/>
        <v>800501</v>
      </c>
      <c r="J1669" s="8">
        <f t="shared" si="131"/>
        <v>555532</v>
      </c>
      <c r="K1669" s="8">
        <f t="shared" si="132"/>
        <v>50349</v>
      </c>
      <c r="L1669" s="8">
        <f t="shared" si="133"/>
        <v>24660</v>
      </c>
      <c r="M1669" s="8">
        <f t="shared" si="134"/>
        <v>99810</v>
      </c>
    </row>
    <row r="1670" spans="1:13" x14ac:dyDescent="0.2">
      <c r="A1670" t="s">
        <v>51</v>
      </c>
      <c r="B1670" t="s">
        <v>15</v>
      </c>
      <c r="C1670">
        <v>2014</v>
      </c>
      <c r="D1670" t="s">
        <v>98</v>
      </c>
      <c r="E1670" t="s">
        <v>30</v>
      </c>
      <c r="F1670" t="s">
        <v>31</v>
      </c>
      <c r="G1670" t="s">
        <v>77</v>
      </c>
      <c r="H1670" s="2">
        <v>453</v>
      </c>
      <c r="I1670" s="8">
        <f t="shared" si="130"/>
        <v>800501</v>
      </c>
      <c r="J1670" s="8">
        <f t="shared" si="131"/>
        <v>96018</v>
      </c>
      <c r="K1670" s="8">
        <f t="shared" si="132"/>
        <v>50349</v>
      </c>
      <c r="L1670" s="8">
        <f t="shared" si="133"/>
        <v>24660</v>
      </c>
      <c r="M1670" s="8">
        <f t="shared" si="134"/>
        <v>14822</v>
      </c>
    </row>
    <row r="1671" spans="1:13" x14ac:dyDescent="0.2">
      <c r="A1671" t="s">
        <v>51</v>
      </c>
      <c r="B1671" t="s">
        <v>15</v>
      </c>
      <c r="C1671">
        <v>2014</v>
      </c>
      <c r="D1671" t="s">
        <v>98</v>
      </c>
      <c r="E1671" t="s">
        <v>30</v>
      </c>
      <c r="F1671" t="s">
        <v>32</v>
      </c>
      <c r="G1671" t="s">
        <v>78</v>
      </c>
      <c r="H1671" s="2">
        <v>468</v>
      </c>
      <c r="I1671" s="8">
        <f t="shared" si="130"/>
        <v>800501</v>
      </c>
      <c r="J1671" s="8">
        <f t="shared" si="131"/>
        <v>96018</v>
      </c>
      <c r="K1671" s="8">
        <f t="shared" si="132"/>
        <v>50349</v>
      </c>
      <c r="L1671" s="8">
        <f t="shared" si="133"/>
        <v>24660</v>
      </c>
      <c r="M1671" s="8">
        <f t="shared" si="134"/>
        <v>16325</v>
      </c>
    </row>
    <row r="1672" spans="1:13" x14ac:dyDescent="0.2">
      <c r="A1672" t="s">
        <v>51</v>
      </c>
      <c r="B1672" t="s">
        <v>15</v>
      </c>
      <c r="C1672">
        <v>2014</v>
      </c>
      <c r="D1672" t="s">
        <v>98</v>
      </c>
      <c r="E1672" t="s">
        <v>30</v>
      </c>
      <c r="F1672" t="s">
        <v>33</v>
      </c>
      <c r="G1672" t="s">
        <v>79</v>
      </c>
      <c r="H1672" s="2">
        <v>561</v>
      </c>
      <c r="I1672" s="8">
        <f t="shared" si="130"/>
        <v>800501</v>
      </c>
      <c r="J1672" s="8">
        <f t="shared" si="131"/>
        <v>96018</v>
      </c>
      <c r="K1672" s="8">
        <f t="shared" si="132"/>
        <v>50349</v>
      </c>
      <c r="L1672" s="8">
        <f t="shared" si="133"/>
        <v>24660</v>
      </c>
      <c r="M1672" s="8">
        <f t="shared" si="134"/>
        <v>15901</v>
      </c>
    </row>
    <row r="1673" spans="1:13" x14ac:dyDescent="0.2">
      <c r="A1673" t="s">
        <v>51</v>
      </c>
      <c r="B1673" t="s">
        <v>15</v>
      </c>
      <c r="C1673">
        <v>2014</v>
      </c>
      <c r="D1673" t="s">
        <v>98</v>
      </c>
      <c r="E1673" t="s">
        <v>30</v>
      </c>
      <c r="F1673" t="s">
        <v>34</v>
      </c>
      <c r="G1673" t="s">
        <v>80</v>
      </c>
      <c r="H1673" s="2">
        <v>563</v>
      </c>
      <c r="I1673" s="8">
        <f t="shared" si="130"/>
        <v>800501</v>
      </c>
      <c r="J1673" s="8">
        <f t="shared" si="131"/>
        <v>96018</v>
      </c>
      <c r="K1673" s="8">
        <f t="shared" si="132"/>
        <v>50349</v>
      </c>
      <c r="L1673" s="8">
        <f t="shared" si="133"/>
        <v>24660</v>
      </c>
      <c r="M1673" s="8">
        <f t="shared" si="134"/>
        <v>14754</v>
      </c>
    </row>
    <row r="1674" spans="1:13" x14ac:dyDescent="0.2">
      <c r="A1674" t="s">
        <v>51</v>
      </c>
      <c r="B1674" t="s">
        <v>15</v>
      </c>
      <c r="C1674">
        <v>2014</v>
      </c>
      <c r="D1674" t="s">
        <v>98</v>
      </c>
      <c r="E1674" t="s">
        <v>30</v>
      </c>
      <c r="F1674" t="s">
        <v>35</v>
      </c>
      <c r="G1674" t="s">
        <v>81</v>
      </c>
      <c r="H1674" s="2">
        <v>395</v>
      </c>
      <c r="I1674" s="8">
        <f t="shared" si="130"/>
        <v>800501</v>
      </c>
      <c r="J1674" s="8">
        <f t="shared" si="131"/>
        <v>96018</v>
      </c>
      <c r="K1674" s="8">
        <f t="shared" si="132"/>
        <v>50349</v>
      </c>
      <c r="L1674" s="8">
        <f t="shared" si="133"/>
        <v>24660</v>
      </c>
      <c r="M1674" s="8">
        <f t="shared" si="134"/>
        <v>14856</v>
      </c>
    </row>
    <row r="1675" spans="1:13" x14ac:dyDescent="0.2">
      <c r="A1675" t="s">
        <v>51</v>
      </c>
      <c r="B1675" t="s">
        <v>15</v>
      </c>
      <c r="C1675">
        <v>2014</v>
      </c>
      <c r="D1675" t="s">
        <v>98</v>
      </c>
      <c r="E1675" t="s">
        <v>30</v>
      </c>
      <c r="F1675" t="s">
        <v>36</v>
      </c>
      <c r="G1675" t="s">
        <v>82</v>
      </c>
      <c r="H1675" s="2">
        <v>578</v>
      </c>
      <c r="I1675" s="8">
        <f t="shared" si="130"/>
        <v>800501</v>
      </c>
      <c r="J1675" s="8">
        <f t="shared" si="131"/>
        <v>96018</v>
      </c>
      <c r="K1675" s="8">
        <f t="shared" si="132"/>
        <v>50349</v>
      </c>
      <c r="L1675" s="8">
        <f t="shared" si="133"/>
        <v>24660</v>
      </c>
      <c r="M1675" s="8">
        <f t="shared" si="134"/>
        <v>19360</v>
      </c>
    </row>
    <row r="1676" spans="1:13" x14ac:dyDescent="0.2">
      <c r="A1676" t="s">
        <v>51</v>
      </c>
      <c r="B1676" t="s">
        <v>15</v>
      </c>
      <c r="C1676">
        <v>2014</v>
      </c>
      <c r="D1676" t="s">
        <v>98</v>
      </c>
      <c r="E1676" t="s">
        <v>37</v>
      </c>
      <c r="F1676" t="s">
        <v>38</v>
      </c>
      <c r="G1676" t="s">
        <v>83</v>
      </c>
      <c r="H1676" s="2">
        <v>499</v>
      </c>
      <c r="I1676" s="8">
        <f t="shared" si="130"/>
        <v>800501</v>
      </c>
      <c r="J1676" s="8">
        <f t="shared" si="131"/>
        <v>89296</v>
      </c>
      <c r="K1676" s="8">
        <f t="shared" si="132"/>
        <v>50349</v>
      </c>
      <c r="L1676" s="8">
        <f t="shared" si="133"/>
        <v>24660</v>
      </c>
      <c r="M1676" s="8">
        <f t="shared" si="134"/>
        <v>16009</v>
      </c>
    </row>
    <row r="1677" spans="1:13" x14ac:dyDescent="0.2">
      <c r="A1677" t="s">
        <v>51</v>
      </c>
      <c r="B1677" t="s">
        <v>15</v>
      </c>
      <c r="C1677">
        <v>2014</v>
      </c>
      <c r="D1677" t="s">
        <v>98</v>
      </c>
      <c r="E1677" t="s">
        <v>37</v>
      </c>
      <c r="F1677" t="s">
        <v>39</v>
      </c>
      <c r="G1677" t="s">
        <v>84</v>
      </c>
      <c r="H1677" s="2">
        <v>527</v>
      </c>
      <c r="I1677" s="8">
        <f t="shared" si="130"/>
        <v>800501</v>
      </c>
      <c r="J1677" s="8">
        <f t="shared" si="131"/>
        <v>89296</v>
      </c>
      <c r="K1677" s="8">
        <f t="shared" si="132"/>
        <v>50349</v>
      </c>
      <c r="L1677" s="8">
        <f t="shared" si="133"/>
        <v>24660</v>
      </c>
      <c r="M1677" s="8">
        <f t="shared" si="134"/>
        <v>16821</v>
      </c>
    </row>
    <row r="1678" spans="1:13" x14ac:dyDescent="0.2">
      <c r="A1678" t="s">
        <v>51</v>
      </c>
      <c r="B1678" t="s">
        <v>15</v>
      </c>
      <c r="C1678">
        <v>2014</v>
      </c>
      <c r="D1678" t="s">
        <v>98</v>
      </c>
      <c r="E1678" t="s">
        <v>37</v>
      </c>
      <c r="F1678" t="s">
        <v>40</v>
      </c>
      <c r="G1678" t="s">
        <v>85</v>
      </c>
      <c r="H1678" s="2">
        <v>536</v>
      </c>
      <c r="I1678" s="8">
        <f t="shared" si="130"/>
        <v>800501</v>
      </c>
      <c r="J1678" s="8">
        <f t="shared" si="131"/>
        <v>89296</v>
      </c>
      <c r="K1678" s="8">
        <f t="shared" si="132"/>
        <v>50349</v>
      </c>
      <c r="L1678" s="8">
        <f t="shared" si="133"/>
        <v>24660</v>
      </c>
      <c r="M1678" s="8">
        <f t="shared" si="134"/>
        <v>13064</v>
      </c>
    </row>
    <row r="1679" spans="1:13" x14ac:dyDescent="0.2">
      <c r="A1679" t="s">
        <v>51</v>
      </c>
      <c r="B1679" t="s">
        <v>15</v>
      </c>
      <c r="C1679">
        <v>2014</v>
      </c>
      <c r="D1679" t="s">
        <v>98</v>
      </c>
      <c r="E1679" t="s">
        <v>37</v>
      </c>
      <c r="F1679" t="s">
        <v>41</v>
      </c>
      <c r="G1679" t="s">
        <v>86</v>
      </c>
      <c r="H1679" s="2">
        <v>502</v>
      </c>
      <c r="I1679" s="8">
        <f t="shared" si="130"/>
        <v>800501</v>
      </c>
      <c r="J1679" s="8">
        <f t="shared" si="131"/>
        <v>89296</v>
      </c>
      <c r="K1679" s="8">
        <f t="shared" si="132"/>
        <v>50349</v>
      </c>
      <c r="L1679" s="8">
        <f t="shared" si="133"/>
        <v>24660</v>
      </c>
      <c r="M1679" s="8">
        <f t="shared" si="134"/>
        <v>16477</v>
      </c>
    </row>
    <row r="1680" spans="1:13" x14ac:dyDescent="0.2">
      <c r="A1680" t="s">
        <v>51</v>
      </c>
      <c r="B1680" t="s">
        <v>15</v>
      </c>
      <c r="C1680">
        <v>2014</v>
      </c>
      <c r="D1680" t="s">
        <v>98</v>
      </c>
      <c r="E1680" t="s">
        <v>37</v>
      </c>
      <c r="F1680" t="s">
        <v>42</v>
      </c>
      <c r="G1680" t="s">
        <v>87</v>
      </c>
      <c r="H1680" s="2">
        <v>686</v>
      </c>
      <c r="I1680" s="8">
        <f t="shared" si="130"/>
        <v>800501</v>
      </c>
      <c r="J1680" s="8">
        <f t="shared" si="131"/>
        <v>89296</v>
      </c>
      <c r="K1680" s="8">
        <f t="shared" si="132"/>
        <v>50349</v>
      </c>
      <c r="L1680" s="8">
        <f t="shared" si="133"/>
        <v>24660</v>
      </c>
      <c r="M1680" s="8">
        <f t="shared" si="134"/>
        <v>15965</v>
      </c>
    </row>
    <row r="1681" spans="1:13" x14ac:dyDescent="0.2">
      <c r="A1681" t="s">
        <v>51</v>
      </c>
      <c r="B1681" t="s">
        <v>15</v>
      </c>
      <c r="C1681">
        <v>2014</v>
      </c>
      <c r="D1681" t="s">
        <v>98</v>
      </c>
      <c r="E1681" t="s">
        <v>37</v>
      </c>
      <c r="F1681" t="s">
        <v>43</v>
      </c>
      <c r="G1681" t="s">
        <v>88</v>
      </c>
      <c r="H1681" s="2">
        <v>352</v>
      </c>
      <c r="I1681" s="8">
        <f t="shared" si="130"/>
        <v>800501</v>
      </c>
      <c r="J1681" s="8">
        <f t="shared" si="131"/>
        <v>89296</v>
      </c>
      <c r="K1681" s="8">
        <f t="shared" si="132"/>
        <v>50349</v>
      </c>
      <c r="L1681" s="8">
        <f t="shared" si="133"/>
        <v>24660</v>
      </c>
      <c r="M1681" s="8">
        <f t="shared" si="134"/>
        <v>10960</v>
      </c>
    </row>
    <row r="1682" spans="1:13" x14ac:dyDescent="0.2">
      <c r="A1682" t="s">
        <v>51</v>
      </c>
      <c r="B1682" t="s">
        <v>15</v>
      </c>
      <c r="C1682">
        <v>2014</v>
      </c>
      <c r="D1682" t="s">
        <v>99</v>
      </c>
      <c r="E1682" t="s">
        <v>16</v>
      </c>
      <c r="F1682" t="s">
        <v>17</v>
      </c>
      <c r="G1682" t="s">
        <v>65</v>
      </c>
      <c r="H1682" s="2">
        <v>441.2</v>
      </c>
      <c r="I1682" s="8">
        <f t="shared" si="130"/>
        <v>855617.85</v>
      </c>
      <c r="J1682" s="8">
        <f t="shared" si="131"/>
        <v>65599.849999999991</v>
      </c>
      <c r="K1682" s="8">
        <f t="shared" si="132"/>
        <v>58949.7</v>
      </c>
      <c r="L1682" s="8">
        <f t="shared" si="133"/>
        <v>35125.749999999993</v>
      </c>
      <c r="M1682" s="8">
        <f t="shared" si="134"/>
        <v>11938.949999999997</v>
      </c>
    </row>
    <row r="1683" spans="1:13" x14ac:dyDescent="0.2">
      <c r="A1683" t="s">
        <v>51</v>
      </c>
      <c r="B1683" t="s">
        <v>15</v>
      </c>
      <c r="C1683">
        <v>2014</v>
      </c>
      <c r="D1683" t="s">
        <v>99</v>
      </c>
      <c r="E1683" t="s">
        <v>16</v>
      </c>
      <c r="F1683" t="s">
        <v>18</v>
      </c>
      <c r="G1683" t="s">
        <v>66</v>
      </c>
      <c r="H1683" s="2">
        <v>642.20000000000005</v>
      </c>
      <c r="I1683" s="8">
        <f t="shared" si="130"/>
        <v>855617.85</v>
      </c>
      <c r="J1683" s="8">
        <f t="shared" si="131"/>
        <v>65599.849999999991</v>
      </c>
      <c r="K1683" s="8">
        <f t="shared" si="132"/>
        <v>58949.7</v>
      </c>
      <c r="L1683" s="8">
        <f t="shared" si="133"/>
        <v>35125.749999999993</v>
      </c>
      <c r="M1683" s="8">
        <f t="shared" si="134"/>
        <v>10351.1</v>
      </c>
    </row>
    <row r="1684" spans="1:13" x14ac:dyDescent="0.2">
      <c r="A1684" t="s">
        <v>51</v>
      </c>
      <c r="B1684" t="s">
        <v>15</v>
      </c>
      <c r="C1684">
        <v>2014</v>
      </c>
      <c r="D1684" t="s">
        <v>99</v>
      </c>
      <c r="E1684" t="s">
        <v>16</v>
      </c>
      <c r="F1684" t="s">
        <v>19</v>
      </c>
      <c r="G1684" t="s">
        <v>67</v>
      </c>
      <c r="H1684" s="2">
        <v>354.8</v>
      </c>
      <c r="I1684" s="8">
        <f t="shared" si="130"/>
        <v>855617.85</v>
      </c>
      <c r="J1684" s="8">
        <f t="shared" si="131"/>
        <v>65599.849999999991</v>
      </c>
      <c r="K1684" s="8">
        <f t="shared" si="132"/>
        <v>58949.7</v>
      </c>
      <c r="L1684" s="8">
        <f t="shared" si="133"/>
        <v>35125.749999999993</v>
      </c>
      <c r="M1684" s="8">
        <f t="shared" si="134"/>
        <v>7251.2499999999991</v>
      </c>
    </row>
    <row r="1685" spans="1:13" x14ac:dyDescent="0.2">
      <c r="A1685" t="s">
        <v>51</v>
      </c>
      <c r="B1685" t="s">
        <v>15</v>
      </c>
      <c r="C1685">
        <v>2014</v>
      </c>
      <c r="D1685" t="s">
        <v>99</v>
      </c>
      <c r="E1685" t="s">
        <v>16</v>
      </c>
      <c r="F1685" t="s">
        <v>20</v>
      </c>
      <c r="G1685" t="s">
        <v>68</v>
      </c>
      <c r="H1685" s="2">
        <v>320.45</v>
      </c>
      <c r="I1685" s="8">
        <f t="shared" si="130"/>
        <v>855617.85</v>
      </c>
      <c r="J1685" s="8">
        <f t="shared" si="131"/>
        <v>65599.849999999991</v>
      </c>
      <c r="K1685" s="8">
        <f t="shared" si="132"/>
        <v>58949.7</v>
      </c>
      <c r="L1685" s="8">
        <f t="shared" si="133"/>
        <v>35125.749999999993</v>
      </c>
      <c r="M1685" s="8">
        <f t="shared" si="134"/>
        <v>8023.4</v>
      </c>
    </row>
    <row r="1686" spans="1:13" x14ac:dyDescent="0.2">
      <c r="A1686" t="s">
        <v>51</v>
      </c>
      <c r="B1686" t="s">
        <v>15</v>
      </c>
      <c r="C1686">
        <v>2014</v>
      </c>
      <c r="D1686" t="s">
        <v>99</v>
      </c>
      <c r="E1686" t="s">
        <v>16</v>
      </c>
      <c r="F1686" t="s">
        <v>21</v>
      </c>
      <c r="G1686" t="s">
        <v>69</v>
      </c>
      <c r="H1686" s="2">
        <v>577.9</v>
      </c>
      <c r="I1686" s="8">
        <f t="shared" si="130"/>
        <v>855617.85</v>
      </c>
      <c r="J1686" s="8">
        <f t="shared" si="131"/>
        <v>65599.849999999991</v>
      </c>
      <c r="K1686" s="8">
        <f t="shared" si="132"/>
        <v>58949.7</v>
      </c>
      <c r="L1686" s="8">
        <f t="shared" si="133"/>
        <v>35125.749999999993</v>
      </c>
      <c r="M1686" s="8">
        <f t="shared" si="134"/>
        <v>19344.75</v>
      </c>
    </row>
    <row r="1687" spans="1:13" x14ac:dyDescent="0.2">
      <c r="A1687" t="s">
        <v>51</v>
      </c>
      <c r="B1687" t="s">
        <v>15</v>
      </c>
      <c r="C1687">
        <v>2014</v>
      </c>
      <c r="D1687" t="s">
        <v>99</v>
      </c>
      <c r="E1687" t="s">
        <v>16</v>
      </c>
      <c r="F1687" t="s">
        <v>22</v>
      </c>
      <c r="G1687" t="s">
        <v>70</v>
      </c>
      <c r="H1687" s="2">
        <v>394.6</v>
      </c>
      <c r="I1687" s="8">
        <f t="shared" si="130"/>
        <v>855617.85</v>
      </c>
      <c r="J1687" s="8">
        <f t="shared" si="131"/>
        <v>65599.849999999991</v>
      </c>
      <c r="K1687" s="8">
        <f t="shared" si="132"/>
        <v>58949.7</v>
      </c>
      <c r="L1687" s="8">
        <f t="shared" si="133"/>
        <v>35125.749999999993</v>
      </c>
      <c r="M1687" s="8">
        <f t="shared" si="134"/>
        <v>8690.4000000000015</v>
      </c>
    </row>
    <row r="1688" spans="1:13" x14ac:dyDescent="0.2">
      <c r="A1688" t="s">
        <v>51</v>
      </c>
      <c r="B1688" t="s">
        <v>15</v>
      </c>
      <c r="C1688">
        <v>2014</v>
      </c>
      <c r="D1688" t="s">
        <v>99</v>
      </c>
      <c r="E1688" t="s">
        <v>23</v>
      </c>
      <c r="F1688" t="s">
        <v>24</v>
      </c>
      <c r="G1688" t="s">
        <v>71</v>
      </c>
      <c r="H1688" s="2">
        <v>5371</v>
      </c>
      <c r="I1688" s="8">
        <f t="shared" si="130"/>
        <v>855617.85</v>
      </c>
      <c r="J1688" s="8">
        <f t="shared" si="131"/>
        <v>588255.70000000019</v>
      </c>
      <c r="K1688" s="8">
        <f t="shared" si="132"/>
        <v>58949.7</v>
      </c>
      <c r="L1688" s="8">
        <f t="shared" si="133"/>
        <v>35125.749999999993</v>
      </c>
      <c r="M1688" s="8">
        <f t="shared" si="134"/>
        <v>98396</v>
      </c>
    </row>
    <row r="1689" spans="1:13" x14ac:dyDescent="0.2">
      <c r="A1689" t="s">
        <v>51</v>
      </c>
      <c r="B1689" t="s">
        <v>15</v>
      </c>
      <c r="C1689">
        <v>2014</v>
      </c>
      <c r="D1689" t="s">
        <v>99</v>
      </c>
      <c r="E1689" t="s">
        <v>23</v>
      </c>
      <c r="F1689" t="s">
        <v>25</v>
      </c>
      <c r="G1689" t="s">
        <v>72</v>
      </c>
      <c r="H1689" s="2">
        <v>5358</v>
      </c>
      <c r="I1689" s="8">
        <f t="shared" si="130"/>
        <v>855617.85</v>
      </c>
      <c r="J1689" s="8">
        <f t="shared" si="131"/>
        <v>588255.70000000019</v>
      </c>
      <c r="K1689" s="8">
        <f t="shared" si="132"/>
        <v>58949.7</v>
      </c>
      <c r="L1689" s="8">
        <f t="shared" si="133"/>
        <v>35125.749999999993</v>
      </c>
      <c r="M1689" s="8">
        <f t="shared" si="134"/>
        <v>108833</v>
      </c>
    </row>
    <row r="1690" spans="1:13" x14ac:dyDescent="0.2">
      <c r="A1690" t="s">
        <v>51</v>
      </c>
      <c r="B1690" t="s">
        <v>15</v>
      </c>
      <c r="C1690">
        <v>2014</v>
      </c>
      <c r="D1690" t="s">
        <v>99</v>
      </c>
      <c r="E1690" t="s">
        <v>23</v>
      </c>
      <c r="F1690" t="s">
        <v>26</v>
      </c>
      <c r="G1690" t="s">
        <v>73</v>
      </c>
      <c r="H1690" s="2">
        <v>1604.65</v>
      </c>
      <c r="I1690" s="8">
        <f t="shared" si="130"/>
        <v>855617.85</v>
      </c>
      <c r="J1690" s="8">
        <f t="shared" si="131"/>
        <v>588255.70000000019</v>
      </c>
      <c r="K1690" s="8">
        <f t="shared" si="132"/>
        <v>58949.7</v>
      </c>
      <c r="L1690" s="8">
        <f t="shared" si="133"/>
        <v>35125.749999999993</v>
      </c>
      <c r="M1690" s="8">
        <f t="shared" si="134"/>
        <v>43864.250000000007</v>
      </c>
    </row>
    <row r="1691" spans="1:13" x14ac:dyDescent="0.2">
      <c r="A1691" t="s">
        <v>51</v>
      </c>
      <c r="B1691" t="s">
        <v>15</v>
      </c>
      <c r="C1691">
        <v>2014</v>
      </c>
      <c r="D1691" t="s">
        <v>99</v>
      </c>
      <c r="E1691" t="s">
        <v>23</v>
      </c>
      <c r="F1691" t="s">
        <v>27</v>
      </c>
      <c r="G1691" t="s">
        <v>74</v>
      </c>
      <c r="H1691" s="2">
        <v>4277.3999999999996</v>
      </c>
      <c r="I1691" s="8">
        <f t="shared" si="130"/>
        <v>855617.85</v>
      </c>
      <c r="J1691" s="8">
        <f t="shared" si="131"/>
        <v>588255.70000000019</v>
      </c>
      <c r="K1691" s="8">
        <f t="shared" si="132"/>
        <v>58949.7</v>
      </c>
      <c r="L1691" s="8">
        <f t="shared" si="133"/>
        <v>35125.749999999993</v>
      </c>
      <c r="M1691" s="8">
        <f t="shared" si="134"/>
        <v>110399</v>
      </c>
    </row>
    <row r="1692" spans="1:13" x14ac:dyDescent="0.2">
      <c r="A1692" t="s">
        <v>51</v>
      </c>
      <c r="B1692" t="s">
        <v>15</v>
      </c>
      <c r="C1692">
        <v>2014</v>
      </c>
      <c r="D1692" t="s">
        <v>99</v>
      </c>
      <c r="E1692" t="s">
        <v>23</v>
      </c>
      <c r="F1692" t="s">
        <v>28</v>
      </c>
      <c r="G1692" t="s">
        <v>75</v>
      </c>
      <c r="H1692" s="2">
        <v>2799.65</v>
      </c>
      <c r="I1692" s="8">
        <f t="shared" si="130"/>
        <v>855617.85</v>
      </c>
      <c r="J1692" s="8">
        <f t="shared" si="131"/>
        <v>588255.70000000019</v>
      </c>
      <c r="K1692" s="8">
        <f t="shared" si="132"/>
        <v>58949.7</v>
      </c>
      <c r="L1692" s="8">
        <f t="shared" si="133"/>
        <v>35125.749999999993</v>
      </c>
      <c r="M1692" s="8">
        <f t="shared" si="134"/>
        <v>90225.449999999983</v>
      </c>
    </row>
    <row r="1693" spans="1:13" x14ac:dyDescent="0.2">
      <c r="A1693" t="s">
        <v>51</v>
      </c>
      <c r="B1693" t="s">
        <v>15</v>
      </c>
      <c r="C1693">
        <v>2014</v>
      </c>
      <c r="D1693" t="s">
        <v>99</v>
      </c>
      <c r="E1693" t="s">
        <v>23</v>
      </c>
      <c r="F1693" t="s">
        <v>29</v>
      </c>
      <c r="G1693" t="s">
        <v>76</v>
      </c>
      <c r="H1693" s="2">
        <v>4133</v>
      </c>
      <c r="I1693" s="8">
        <f t="shared" si="130"/>
        <v>855617.85</v>
      </c>
      <c r="J1693" s="8">
        <f t="shared" si="131"/>
        <v>588255.70000000019</v>
      </c>
      <c r="K1693" s="8">
        <f t="shared" si="132"/>
        <v>58949.7</v>
      </c>
      <c r="L1693" s="8">
        <f t="shared" si="133"/>
        <v>35125.749999999993</v>
      </c>
      <c r="M1693" s="8">
        <f t="shared" si="134"/>
        <v>136538</v>
      </c>
    </row>
    <row r="1694" spans="1:13" x14ac:dyDescent="0.2">
      <c r="A1694" t="s">
        <v>51</v>
      </c>
      <c r="B1694" t="s">
        <v>15</v>
      </c>
      <c r="C1694">
        <v>2014</v>
      </c>
      <c r="D1694" t="s">
        <v>99</v>
      </c>
      <c r="E1694" t="s">
        <v>30</v>
      </c>
      <c r="F1694" t="s">
        <v>31</v>
      </c>
      <c r="G1694" t="s">
        <v>77</v>
      </c>
      <c r="H1694" s="2">
        <v>724.3</v>
      </c>
      <c r="I1694" s="8">
        <f t="shared" si="130"/>
        <v>855617.85</v>
      </c>
      <c r="J1694" s="8">
        <f t="shared" si="131"/>
        <v>101769.9</v>
      </c>
      <c r="K1694" s="8">
        <f t="shared" si="132"/>
        <v>58949.7</v>
      </c>
      <c r="L1694" s="8">
        <f t="shared" si="133"/>
        <v>35125.749999999993</v>
      </c>
      <c r="M1694" s="8">
        <f t="shared" si="134"/>
        <v>15147.15</v>
      </c>
    </row>
    <row r="1695" spans="1:13" x14ac:dyDescent="0.2">
      <c r="A1695" t="s">
        <v>51</v>
      </c>
      <c r="B1695" t="s">
        <v>15</v>
      </c>
      <c r="C1695">
        <v>2014</v>
      </c>
      <c r="D1695" t="s">
        <v>99</v>
      </c>
      <c r="E1695" t="s">
        <v>30</v>
      </c>
      <c r="F1695" t="s">
        <v>32</v>
      </c>
      <c r="G1695" t="s">
        <v>78</v>
      </c>
      <c r="H1695" s="2">
        <v>788.7</v>
      </c>
      <c r="I1695" s="8">
        <f t="shared" si="130"/>
        <v>855617.85</v>
      </c>
      <c r="J1695" s="8">
        <f t="shared" si="131"/>
        <v>101769.9</v>
      </c>
      <c r="K1695" s="8">
        <f t="shared" si="132"/>
        <v>58949.7</v>
      </c>
      <c r="L1695" s="8">
        <f t="shared" si="133"/>
        <v>35125.749999999993</v>
      </c>
      <c r="M1695" s="8">
        <f t="shared" si="134"/>
        <v>16869.250000000011</v>
      </c>
    </row>
    <row r="1696" spans="1:13" x14ac:dyDescent="0.2">
      <c r="A1696" t="s">
        <v>51</v>
      </c>
      <c r="B1696" t="s">
        <v>15</v>
      </c>
      <c r="C1696">
        <v>2014</v>
      </c>
      <c r="D1696" t="s">
        <v>99</v>
      </c>
      <c r="E1696" t="s">
        <v>30</v>
      </c>
      <c r="F1696" t="s">
        <v>33</v>
      </c>
      <c r="G1696" t="s">
        <v>79</v>
      </c>
      <c r="H1696" s="2">
        <v>725.55</v>
      </c>
      <c r="I1696" s="8">
        <f t="shared" si="130"/>
        <v>855617.85</v>
      </c>
      <c r="J1696" s="8">
        <f t="shared" si="131"/>
        <v>101769.9</v>
      </c>
      <c r="K1696" s="8">
        <f t="shared" si="132"/>
        <v>58949.7</v>
      </c>
      <c r="L1696" s="8">
        <f t="shared" si="133"/>
        <v>35125.749999999993</v>
      </c>
      <c r="M1696" s="8">
        <f t="shared" si="134"/>
        <v>16968.850000000002</v>
      </c>
    </row>
    <row r="1697" spans="1:13" x14ac:dyDescent="0.2">
      <c r="A1697" t="s">
        <v>51</v>
      </c>
      <c r="B1697" t="s">
        <v>15</v>
      </c>
      <c r="C1697">
        <v>2014</v>
      </c>
      <c r="D1697" t="s">
        <v>99</v>
      </c>
      <c r="E1697" t="s">
        <v>30</v>
      </c>
      <c r="F1697" t="s">
        <v>34</v>
      </c>
      <c r="G1697" t="s">
        <v>80</v>
      </c>
      <c r="H1697" s="2">
        <v>494.7</v>
      </c>
      <c r="I1697" s="8">
        <f t="shared" si="130"/>
        <v>855617.85</v>
      </c>
      <c r="J1697" s="8">
        <f t="shared" si="131"/>
        <v>101769.9</v>
      </c>
      <c r="K1697" s="8">
        <f t="shared" si="132"/>
        <v>58949.7</v>
      </c>
      <c r="L1697" s="8">
        <f t="shared" si="133"/>
        <v>35125.749999999993</v>
      </c>
      <c r="M1697" s="8">
        <f t="shared" si="134"/>
        <v>16115.800000000008</v>
      </c>
    </row>
    <row r="1698" spans="1:13" x14ac:dyDescent="0.2">
      <c r="A1698" t="s">
        <v>51</v>
      </c>
      <c r="B1698" t="s">
        <v>15</v>
      </c>
      <c r="C1698">
        <v>2014</v>
      </c>
      <c r="D1698" t="s">
        <v>99</v>
      </c>
      <c r="E1698" t="s">
        <v>30</v>
      </c>
      <c r="F1698" t="s">
        <v>35</v>
      </c>
      <c r="G1698" t="s">
        <v>81</v>
      </c>
      <c r="H1698" s="2">
        <v>791.9</v>
      </c>
      <c r="I1698" s="8">
        <f t="shared" si="130"/>
        <v>855617.85</v>
      </c>
      <c r="J1698" s="8">
        <f t="shared" si="131"/>
        <v>101769.9</v>
      </c>
      <c r="K1698" s="8">
        <f t="shared" si="132"/>
        <v>58949.7</v>
      </c>
      <c r="L1698" s="8">
        <f t="shared" si="133"/>
        <v>35125.749999999993</v>
      </c>
      <c r="M1698" s="8">
        <f t="shared" si="134"/>
        <v>16687.150000000001</v>
      </c>
    </row>
    <row r="1699" spans="1:13" x14ac:dyDescent="0.2">
      <c r="A1699" t="s">
        <v>51</v>
      </c>
      <c r="B1699" t="s">
        <v>15</v>
      </c>
      <c r="C1699">
        <v>2014</v>
      </c>
      <c r="D1699" t="s">
        <v>99</v>
      </c>
      <c r="E1699" t="s">
        <v>30</v>
      </c>
      <c r="F1699" t="s">
        <v>36</v>
      </c>
      <c r="G1699" t="s">
        <v>82</v>
      </c>
      <c r="H1699" s="2">
        <v>493.45</v>
      </c>
      <c r="I1699" s="8">
        <f t="shared" si="130"/>
        <v>855617.85</v>
      </c>
      <c r="J1699" s="8">
        <f t="shared" si="131"/>
        <v>101769.9</v>
      </c>
      <c r="K1699" s="8">
        <f t="shared" si="132"/>
        <v>58949.7</v>
      </c>
      <c r="L1699" s="8">
        <f t="shared" si="133"/>
        <v>35125.749999999993</v>
      </c>
      <c r="M1699" s="8">
        <f t="shared" si="134"/>
        <v>19981.7</v>
      </c>
    </row>
    <row r="1700" spans="1:13" x14ac:dyDescent="0.2">
      <c r="A1700" t="s">
        <v>51</v>
      </c>
      <c r="B1700" t="s">
        <v>15</v>
      </c>
      <c r="C1700">
        <v>2014</v>
      </c>
      <c r="D1700" t="s">
        <v>99</v>
      </c>
      <c r="E1700" t="s">
        <v>37</v>
      </c>
      <c r="F1700" t="s">
        <v>38</v>
      </c>
      <c r="G1700" t="s">
        <v>83</v>
      </c>
      <c r="H1700" s="2">
        <v>888.05</v>
      </c>
      <c r="I1700" s="8">
        <f t="shared" si="130"/>
        <v>855617.85</v>
      </c>
      <c r="J1700" s="8">
        <f t="shared" si="131"/>
        <v>99992.400000000023</v>
      </c>
      <c r="K1700" s="8">
        <f t="shared" si="132"/>
        <v>58949.7</v>
      </c>
      <c r="L1700" s="8">
        <f t="shared" si="133"/>
        <v>35125.749999999993</v>
      </c>
      <c r="M1700" s="8">
        <f t="shared" si="134"/>
        <v>18348.100000000002</v>
      </c>
    </row>
    <row r="1701" spans="1:13" x14ac:dyDescent="0.2">
      <c r="A1701" t="s">
        <v>51</v>
      </c>
      <c r="B1701" t="s">
        <v>15</v>
      </c>
      <c r="C1701">
        <v>2014</v>
      </c>
      <c r="D1701" t="s">
        <v>99</v>
      </c>
      <c r="E1701" t="s">
        <v>37</v>
      </c>
      <c r="F1701" t="s">
        <v>39</v>
      </c>
      <c r="G1701" t="s">
        <v>84</v>
      </c>
      <c r="H1701" s="2">
        <v>896.55</v>
      </c>
      <c r="I1701" s="8">
        <f t="shared" si="130"/>
        <v>855617.85</v>
      </c>
      <c r="J1701" s="8">
        <f t="shared" si="131"/>
        <v>99992.400000000023</v>
      </c>
      <c r="K1701" s="8">
        <f t="shared" si="132"/>
        <v>58949.7</v>
      </c>
      <c r="L1701" s="8">
        <f t="shared" si="133"/>
        <v>35125.749999999993</v>
      </c>
      <c r="M1701" s="8">
        <f t="shared" si="134"/>
        <v>18204.149999999998</v>
      </c>
    </row>
    <row r="1702" spans="1:13" x14ac:dyDescent="0.2">
      <c r="A1702" t="s">
        <v>51</v>
      </c>
      <c r="B1702" t="s">
        <v>15</v>
      </c>
      <c r="C1702">
        <v>2014</v>
      </c>
      <c r="D1702" t="s">
        <v>99</v>
      </c>
      <c r="E1702" t="s">
        <v>37</v>
      </c>
      <c r="F1702" t="s">
        <v>40</v>
      </c>
      <c r="G1702" t="s">
        <v>85</v>
      </c>
      <c r="H1702" s="2">
        <v>816.7</v>
      </c>
      <c r="I1702" s="8">
        <f t="shared" si="130"/>
        <v>855617.85</v>
      </c>
      <c r="J1702" s="8">
        <f t="shared" si="131"/>
        <v>99992.400000000023</v>
      </c>
      <c r="K1702" s="8">
        <f t="shared" si="132"/>
        <v>58949.7</v>
      </c>
      <c r="L1702" s="8">
        <f t="shared" si="133"/>
        <v>35125.749999999993</v>
      </c>
      <c r="M1702" s="8">
        <f t="shared" si="134"/>
        <v>15371.449999999999</v>
      </c>
    </row>
    <row r="1703" spans="1:13" x14ac:dyDescent="0.2">
      <c r="A1703" t="s">
        <v>51</v>
      </c>
      <c r="B1703" t="s">
        <v>15</v>
      </c>
      <c r="C1703">
        <v>2014</v>
      </c>
      <c r="D1703" t="s">
        <v>99</v>
      </c>
      <c r="E1703" t="s">
        <v>37</v>
      </c>
      <c r="F1703" t="s">
        <v>41</v>
      </c>
      <c r="G1703" t="s">
        <v>86</v>
      </c>
      <c r="H1703" s="2">
        <v>686.45</v>
      </c>
      <c r="I1703" s="8">
        <f t="shared" si="130"/>
        <v>855617.85</v>
      </c>
      <c r="J1703" s="8">
        <f t="shared" si="131"/>
        <v>99992.400000000023</v>
      </c>
      <c r="K1703" s="8">
        <f t="shared" si="132"/>
        <v>58949.7</v>
      </c>
      <c r="L1703" s="8">
        <f t="shared" si="133"/>
        <v>35125.749999999993</v>
      </c>
      <c r="M1703" s="8">
        <f t="shared" si="134"/>
        <v>18063.7</v>
      </c>
    </row>
    <row r="1704" spans="1:13" x14ac:dyDescent="0.2">
      <c r="A1704" t="s">
        <v>51</v>
      </c>
      <c r="B1704" t="s">
        <v>15</v>
      </c>
      <c r="C1704">
        <v>2014</v>
      </c>
      <c r="D1704" t="s">
        <v>99</v>
      </c>
      <c r="E1704" t="s">
        <v>37</v>
      </c>
      <c r="F1704" t="s">
        <v>42</v>
      </c>
      <c r="G1704" t="s">
        <v>87</v>
      </c>
      <c r="H1704" s="2">
        <v>984.6</v>
      </c>
      <c r="I1704" s="8">
        <f t="shared" si="130"/>
        <v>855617.85</v>
      </c>
      <c r="J1704" s="8">
        <f t="shared" si="131"/>
        <v>99992.400000000023</v>
      </c>
      <c r="K1704" s="8">
        <f t="shared" si="132"/>
        <v>58949.7</v>
      </c>
      <c r="L1704" s="8">
        <f t="shared" si="133"/>
        <v>35125.749999999993</v>
      </c>
      <c r="M1704" s="8">
        <f t="shared" si="134"/>
        <v>18607.899999999998</v>
      </c>
    </row>
    <row r="1705" spans="1:13" x14ac:dyDescent="0.2">
      <c r="A1705" t="s">
        <v>51</v>
      </c>
      <c r="B1705" t="s">
        <v>15</v>
      </c>
      <c r="C1705">
        <v>2014</v>
      </c>
      <c r="D1705" t="s">
        <v>99</v>
      </c>
      <c r="E1705" t="s">
        <v>37</v>
      </c>
      <c r="F1705" t="s">
        <v>43</v>
      </c>
      <c r="G1705" t="s">
        <v>88</v>
      </c>
      <c r="H1705" s="2">
        <v>559.95000000000005</v>
      </c>
      <c r="I1705" s="8">
        <f t="shared" si="130"/>
        <v>855617.85</v>
      </c>
      <c r="J1705" s="8">
        <f t="shared" si="131"/>
        <v>99992.400000000023</v>
      </c>
      <c r="K1705" s="8">
        <f t="shared" si="132"/>
        <v>58949.7</v>
      </c>
      <c r="L1705" s="8">
        <f t="shared" si="133"/>
        <v>35125.749999999993</v>
      </c>
      <c r="M1705" s="8">
        <f t="shared" si="134"/>
        <v>11397.1</v>
      </c>
    </row>
    <row r="1706" spans="1:13" x14ac:dyDescent="0.2">
      <c r="A1706" t="s">
        <v>51</v>
      </c>
      <c r="B1706" t="s">
        <v>15</v>
      </c>
      <c r="C1706">
        <v>2014</v>
      </c>
      <c r="D1706" t="s">
        <v>100</v>
      </c>
      <c r="E1706" t="s">
        <v>16</v>
      </c>
      <c r="F1706" t="s">
        <v>17</v>
      </c>
      <c r="G1706" t="s">
        <v>65</v>
      </c>
      <c r="H1706" s="2">
        <v>389</v>
      </c>
      <c r="I1706" s="8">
        <f t="shared" si="130"/>
        <v>1008381.2500000003</v>
      </c>
      <c r="J1706" s="8">
        <f t="shared" si="131"/>
        <v>75599</v>
      </c>
      <c r="K1706" s="8">
        <f t="shared" si="132"/>
        <v>70990.400000000023</v>
      </c>
      <c r="L1706" s="8">
        <f t="shared" si="133"/>
        <v>36271.450000000004</v>
      </c>
      <c r="M1706" s="8">
        <f t="shared" si="134"/>
        <v>13158.1</v>
      </c>
    </row>
    <row r="1707" spans="1:13" x14ac:dyDescent="0.2">
      <c r="A1707" t="s">
        <v>51</v>
      </c>
      <c r="B1707" t="s">
        <v>15</v>
      </c>
      <c r="C1707">
        <v>2014</v>
      </c>
      <c r="D1707" t="s">
        <v>100</v>
      </c>
      <c r="E1707" t="s">
        <v>16</v>
      </c>
      <c r="F1707" t="s">
        <v>18</v>
      </c>
      <c r="G1707" t="s">
        <v>66</v>
      </c>
      <c r="H1707" s="2">
        <v>268.2</v>
      </c>
      <c r="I1707" s="8">
        <f t="shared" si="130"/>
        <v>1008381.2500000003</v>
      </c>
      <c r="J1707" s="8">
        <f t="shared" si="131"/>
        <v>75599</v>
      </c>
      <c r="K1707" s="8">
        <f t="shared" si="132"/>
        <v>70990.400000000023</v>
      </c>
      <c r="L1707" s="8">
        <f t="shared" si="133"/>
        <v>36271.450000000004</v>
      </c>
      <c r="M1707" s="8">
        <f t="shared" si="134"/>
        <v>10962.149999999998</v>
      </c>
    </row>
    <row r="1708" spans="1:13" x14ac:dyDescent="0.2">
      <c r="A1708" t="s">
        <v>51</v>
      </c>
      <c r="B1708" t="s">
        <v>15</v>
      </c>
      <c r="C1708">
        <v>2014</v>
      </c>
      <c r="D1708" t="s">
        <v>100</v>
      </c>
      <c r="E1708" t="s">
        <v>16</v>
      </c>
      <c r="F1708" t="s">
        <v>19</v>
      </c>
      <c r="G1708" t="s">
        <v>67</v>
      </c>
      <c r="H1708" s="2">
        <v>207.1</v>
      </c>
      <c r="I1708" s="8">
        <f t="shared" si="130"/>
        <v>1008381.2500000003</v>
      </c>
      <c r="J1708" s="8">
        <f t="shared" si="131"/>
        <v>75599</v>
      </c>
      <c r="K1708" s="8">
        <f t="shared" si="132"/>
        <v>70990.400000000023</v>
      </c>
      <c r="L1708" s="8">
        <f t="shared" si="133"/>
        <v>36271.450000000004</v>
      </c>
      <c r="M1708" s="8">
        <f t="shared" si="134"/>
        <v>8120.2500000000009</v>
      </c>
    </row>
    <row r="1709" spans="1:13" x14ac:dyDescent="0.2">
      <c r="A1709" t="s">
        <v>51</v>
      </c>
      <c r="B1709" t="s">
        <v>15</v>
      </c>
      <c r="C1709">
        <v>2014</v>
      </c>
      <c r="D1709" t="s">
        <v>100</v>
      </c>
      <c r="E1709" t="s">
        <v>16</v>
      </c>
      <c r="F1709" t="s">
        <v>20</v>
      </c>
      <c r="G1709" t="s">
        <v>68</v>
      </c>
      <c r="H1709" s="2">
        <v>287.05</v>
      </c>
      <c r="I1709" s="8">
        <f t="shared" si="130"/>
        <v>1008381.2500000003</v>
      </c>
      <c r="J1709" s="8">
        <f t="shared" si="131"/>
        <v>75599</v>
      </c>
      <c r="K1709" s="8">
        <f t="shared" si="132"/>
        <v>70990.400000000023</v>
      </c>
      <c r="L1709" s="8">
        <f t="shared" si="133"/>
        <v>36271.450000000004</v>
      </c>
      <c r="M1709" s="8">
        <f t="shared" si="134"/>
        <v>9381.4</v>
      </c>
    </row>
    <row r="1710" spans="1:13" x14ac:dyDescent="0.2">
      <c r="A1710" t="s">
        <v>51</v>
      </c>
      <c r="B1710" t="s">
        <v>15</v>
      </c>
      <c r="C1710">
        <v>2014</v>
      </c>
      <c r="D1710" t="s">
        <v>100</v>
      </c>
      <c r="E1710" t="s">
        <v>16</v>
      </c>
      <c r="F1710" t="s">
        <v>21</v>
      </c>
      <c r="G1710" t="s">
        <v>69</v>
      </c>
      <c r="H1710" s="2">
        <v>923.3</v>
      </c>
      <c r="I1710" s="8">
        <f t="shared" si="130"/>
        <v>1008381.2500000003</v>
      </c>
      <c r="J1710" s="8">
        <f t="shared" si="131"/>
        <v>75599</v>
      </c>
      <c r="K1710" s="8">
        <f t="shared" si="132"/>
        <v>70990.400000000023</v>
      </c>
      <c r="L1710" s="8">
        <f t="shared" si="133"/>
        <v>36271.450000000004</v>
      </c>
      <c r="M1710" s="8">
        <f t="shared" si="134"/>
        <v>24510.9</v>
      </c>
    </row>
    <row r="1711" spans="1:13" x14ac:dyDescent="0.2">
      <c r="A1711" t="s">
        <v>51</v>
      </c>
      <c r="B1711" t="s">
        <v>15</v>
      </c>
      <c r="C1711">
        <v>2014</v>
      </c>
      <c r="D1711" t="s">
        <v>100</v>
      </c>
      <c r="E1711" t="s">
        <v>16</v>
      </c>
      <c r="F1711" t="s">
        <v>22</v>
      </c>
      <c r="G1711" t="s">
        <v>70</v>
      </c>
      <c r="H1711" s="2">
        <v>358</v>
      </c>
      <c r="I1711" s="8">
        <f t="shared" si="130"/>
        <v>1008381.2500000003</v>
      </c>
      <c r="J1711" s="8">
        <f t="shared" si="131"/>
        <v>75599</v>
      </c>
      <c r="K1711" s="8">
        <f t="shared" si="132"/>
        <v>70990.400000000023</v>
      </c>
      <c r="L1711" s="8">
        <f t="shared" si="133"/>
        <v>36271.450000000004</v>
      </c>
      <c r="M1711" s="8">
        <f t="shared" si="134"/>
        <v>9466.2000000000007</v>
      </c>
    </row>
    <row r="1712" spans="1:13" x14ac:dyDescent="0.2">
      <c r="A1712" t="s">
        <v>51</v>
      </c>
      <c r="B1712" t="s">
        <v>15</v>
      </c>
      <c r="C1712">
        <v>2014</v>
      </c>
      <c r="D1712" t="s">
        <v>100</v>
      </c>
      <c r="E1712" t="s">
        <v>23</v>
      </c>
      <c r="F1712" t="s">
        <v>24</v>
      </c>
      <c r="G1712" t="s">
        <v>71</v>
      </c>
      <c r="H1712" s="2">
        <v>2092.5</v>
      </c>
      <c r="I1712" s="8">
        <f t="shared" si="130"/>
        <v>1008381.2500000003</v>
      </c>
      <c r="J1712" s="8">
        <f t="shared" si="131"/>
        <v>701282.05000000016</v>
      </c>
      <c r="K1712" s="8">
        <f t="shared" si="132"/>
        <v>70990.400000000023</v>
      </c>
      <c r="L1712" s="8">
        <f t="shared" si="133"/>
        <v>36271.450000000004</v>
      </c>
      <c r="M1712" s="8">
        <f t="shared" si="134"/>
        <v>105869.5</v>
      </c>
    </row>
    <row r="1713" spans="1:13" x14ac:dyDescent="0.2">
      <c r="A1713" t="s">
        <v>51</v>
      </c>
      <c r="B1713" t="s">
        <v>15</v>
      </c>
      <c r="C1713">
        <v>2014</v>
      </c>
      <c r="D1713" t="s">
        <v>100</v>
      </c>
      <c r="E1713" t="s">
        <v>23</v>
      </c>
      <c r="F1713" t="s">
        <v>25</v>
      </c>
      <c r="G1713" t="s">
        <v>72</v>
      </c>
      <c r="H1713" s="2">
        <v>5488</v>
      </c>
      <c r="I1713" s="8">
        <f t="shared" si="130"/>
        <v>1008381.2500000003</v>
      </c>
      <c r="J1713" s="8">
        <f t="shared" si="131"/>
        <v>701282.05000000016</v>
      </c>
      <c r="K1713" s="8">
        <f t="shared" si="132"/>
        <v>70990.400000000023</v>
      </c>
      <c r="L1713" s="8">
        <f t="shared" si="133"/>
        <v>36271.450000000004</v>
      </c>
      <c r="M1713" s="8">
        <f t="shared" si="134"/>
        <v>146397</v>
      </c>
    </row>
    <row r="1714" spans="1:13" x14ac:dyDescent="0.2">
      <c r="A1714" t="s">
        <v>51</v>
      </c>
      <c r="B1714" t="s">
        <v>15</v>
      </c>
      <c r="C1714">
        <v>2014</v>
      </c>
      <c r="D1714" t="s">
        <v>100</v>
      </c>
      <c r="E1714" t="s">
        <v>23</v>
      </c>
      <c r="F1714" t="s">
        <v>26</v>
      </c>
      <c r="G1714" t="s">
        <v>73</v>
      </c>
      <c r="H1714" s="2">
        <v>1616.55</v>
      </c>
      <c r="I1714" s="8">
        <f t="shared" si="130"/>
        <v>1008381.2500000003</v>
      </c>
      <c r="J1714" s="8">
        <f t="shared" si="131"/>
        <v>701282.05000000016</v>
      </c>
      <c r="K1714" s="8">
        <f t="shared" si="132"/>
        <v>70990.400000000023</v>
      </c>
      <c r="L1714" s="8">
        <f t="shared" si="133"/>
        <v>36271.450000000004</v>
      </c>
      <c r="M1714" s="8">
        <f t="shared" si="134"/>
        <v>57496.5</v>
      </c>
    </row>
    <row r="1715" spans="1:13" x14ac:dyDescent="0.2">
      <c r="A1715" t="s">
        <v>51</v>
      </c>
      <c r="B1715" t="s">
        <v>15</v>
      </c>
      <c r="C1715">
        <v>2014</v>
      </c>
      <c r="D1715" t="s">
        <v>100</v>
      </c>
      <c r="E1715" t="s">
        <v>23</v>
      </c>
      <c r="F1715" t="s">
        <v>27</v>
      </c>
      <c r="G1715" t="s">
        <v>74</v>
      </c>
      <c r="H1715" s="2">
        <v>5285.5</v>
      </c>
      <c r="I1715" s="8">
        <f t="shared" si="130"/>
        <v>1008381.2500000003</v>
      </c>
      <c r="J1715" s="8">
        <f t="shared" si="131"/>
        <v>701282.05000000016</v>
      </c>
      <c r="K1715" s="8">
        <f t="shared" si="132"/>
        <v>70990.400000000023</v>
      </c>
      <c r="L1715" s="8">
        <f t="shared" si="133"/>
        <v>36271.450000000004</v>
      </c>
      <c r="M1715" s="8">
        <f t="shared" si="134"/>
        <v>129721.50000000001</v>
      </c>
    </row>
    <row r="1716" spans="1:13" x14ac:dyDescent="0.2">
      <c r="A1716" t="s">
        <v>51</v>
      </c>
      <c r="B1716" t="s">
        <v>15</v>
      </c>
      <c r="C1716">
        <v>2014</v>
      </c>
      <c r="D1716" t="s">
        <v>100</v>
      </c>
      <c r="E1716" t="s">
        <v>23</v>
      </c>
      <c r="F1716" t="s">
        <v>28</v>
      </c>
      <c r="G1716" t="s">
        <v>75</v>
      </c>
      <c r="H1716" s="2">
        <v>4127.25</v>
      </c>
      <c r="I1716" s="8">
        <f t="shared" si="130"/>
        <v>1008381.2500000003</v>
      </c>
      <c r="J1716" s="8">
        <f t="shared" si="131"/>
        <v>701282.05000000016</v>
      </c>
      <c r="K1716" s="8">
        <f t="shared" si="132"/>
        <v>70990.400000000023</v>
      </c>
      <c r="L1716" s="8">
        <f t="shared" si="133"/>
        <v>36271.450000000004</v>
      </c>
      <c r="M1716" s="8">
        <f t="shared" si="134"/>
        <v>115591.04999999999</v>
      </c>
    </row>
    <row r="1717" spans="1:13" x14ac:dyDescent="0.2">
      <c r="A1717" t="s">
        <v>51</v>
      </c>
      <c r="B1717" t="s">
        <v>15</v>
      </c>
      <c r="C1717">
        <v>2014</v>
      </c>
      <c r="D1717" t="s">
        <v>100</v>
      </c>
      <c r="E1717" t="s">
        <v>23</v>
      </c>
      <c r="F1717" t="s">
        <v>29</v>
      </c>
      <c r="G1717" t="s">
        <v>76</v>
      </c>
      <c r="H1717" s="2">
        <v>7255</v>
      </c>
      <c r="I1717" s="8">
        <f t="shared" si="130"/>
        <v>1008381.2500000003</v>
      </c>
      <c r="J1717" s="8">
        <f t="shared" si="131"/>
        <v>701282.05000000016</v>
      </c>
      <c r="K1717" s="8">
        <f t="shared" si="132"/>
        <v>70990.400000000023</v>
      </c>
      <c r="L1717" s="8">
        <f t="shared" si="133"/>
        <v>36271.450000000004</v>
      </c>
      <c r="M1717" s="8">
        <f t="shared" si="134"/>
        <v>146206.5</v>
      </c>
    </row>
    <row r="1718" spans="1:13" x14ac:dyDescent="0.2">
      <c r="A1718" t="s">
        <v>51</v>
      </c>
      <c r="B1718" t="s">
        <v>15</v>
      </c>
      <c r="C1718">
        <v>2014</v>
      </c>
      <c r="D1718" t="s">
        <v>100</v>
      </c>
      <c r="E1718" t="s">
        <v>30</v>
      </c>
      <c r="F1718" t="s">
        <v>31</v>
      </c>
      <c r="G1718" t="s">
        <v>77</v>
      </c>
      <c r="H1718" s="2">
        <v>642.79999999999995</v>
      </c>
      <c r="I1718" s="8">
        <f t="shared" si="130"/>
        <v>1008381.2500000003</v>
      </c>
      <c r="J1718" s="8">
        <f t="shared" si="131"/>
        <v>118816.50000000003</v>
      </c>
      <c r="K1718" s="8">
        <f t="shared" si="132"/>
        <v>70990.400000000023</v>
      </c>
      <c r="L1718" s="8">
        <f t="shared" si="133"/>
        <v>36271.450000000004</v>
      </c>
      <c r="M1718" s="8">
        <f t="shared" si="134"/>
        <v>17956.950000000008</v>
      </c>
    </row>
    <row r="1719" spans="1:13" x14ac:dyDescent="0.2">
      <c r="A1719" t="s">
        <v>51</v>
      </c>
      <c r="B1719" t="s">
        <v>15</v>
      </c>
      <c r="C1719">
        <v>2014</v>
      </c>
      <c r="D1719" t="s">
        <v>100</v>
      </c>
      <c r="E1719" t="s">
        <v>30</v>
      </c>
      <c r="F1719" t="s">
        <v>32</v>
      </c>
      <c r="G1719" t="s">
        <v>78</v>
      </c>
      <c r="H1719" s="2">
        <v>657.65</v>
      </c>
      <c r="I1719" s="8">
        <f t="shared" si="130"/>
        <v>1008381.2500000003</v>
      </c>
      <c r="J1719" s="8">
        <f t="shared" si="131"/>
        <v>118816.50000000003</v>
      </c>
      <c r="K1719" s="8">
        <f t="shared" si="132"/>
        <v>70990.400000000023</v>
      </c>
      <c r="L1719" s="8">
        <f t="shared" si="133"/>
        <v>36271.450000000004</v>
      </c>
      <c r="M1719" s="8">
        <f t="shared" si="134"/>
        <v>18920.950000000012</v>
      </c>
    </row>
    <row r="1720" spans="1:13" x14ac:dyDescent="0.2">
      <c r="A1720" t="s">
        <v>51</v>
      </c>
      <c r="B1720" t="s">
        <v>15</v>
      </c>
      <c r="C1720">
        <v>2014</v>
      </c>
      <c r="D1720" t="s">
        <v>100</v>
      </c>
      <c r="E1720" t="s">
        <v>30</v>
      </c>
      <c r="F1720" t="s">
        <v>33</v>
      </c>
      <c r="G1720" t="s">
        <v>79</v>
      </c>
      <c r="H1720" s="2">
        <v>729.05</v>
      </c>
      <c r="I1720" s="8">
        <f t="shared" si="130"/>
        <v>1008381.2500000003</v>
      </c>
      <c r="J1720" s="8">
        <f t="shared" si="131"/>
        <v>118816.50000000003</v>
      </c>
      <c r="K1720" s="8">
        <f t="shared" si="132"/>
        <v>70990.400000000023</v>
      </c>
      <c r="L1720" s="8">
        <f t="shared" si="133"/>
        <v>36271.450000000004</v>
      </c>
      <c r="M1720" s="8">
        <f t="shared" si="134"/>
        <v>19684.599999999999</v>
      </c>
    </row>
    <row r="1721" spans="1:13" x14ac:dyDescent="0.2">
      <c r="A1721" t="s">
        <v>51</v>
      </c>
      <c r="B1721" t="s">
        <v>15</v>
      </c>
      <c r="C1721">
        <v>2014</v>
      </c>
      <c r="D1721" t="s">
        <v>100</v>
      </c>
      <c r="E1721" t="s">
        <v>30</v>
      </c>
      <c r="F1721" t="s">
        <v>34</v>
      </c>
      <c r="G1721" t="s">
        <v>80</v>
      </c>
      <c r="H1721" s="2">
        <v>629.15</v>
      </c>
      <c r="I1721" s="8">
        <f t="shared" si="130"/>
        <v>1008381.2500000003</v>
      </c>
      <c r="J1721" s="8">
        <f t="shared" si="131"/>
        <v>118816.50000000003</v>
      </c>
      <c r="K1721" s="8">
        <f t="shared" si="132"/>
        <v>70990.400000000023</v>
      </c>
      <c r="L1721" s="8">
        <f t="shared" si="133"/>
        <v>36271.450000000004</v>
      </c>
      <c r="M1721" s="8">
        <f t="shared" si="134"/>
        <v>18150.400000000001</v>
      </c>
    </row>
    <row r="1722" spans="1:13" x14ac:dyDescent="0.2">
      <c r="A1722" t="s">
        <v>51</v>
      </c>
      <c r="B1722" t="s">
        <v>15</v>
      </c>
      <c r="C1722">
        <v>2014</v>
      </c>
      <c r="D1722" t="s">
        <v>100</v>
      </c>
      <c r="E1722" t="s">
        <v>30</v>
      </c>
      <c r="F1722" t="s">
        <v>35</v>
      </c>
      <c r="G1722" t="s">
        <v>81</v>
      </c>
      <c r="H1722" s="2">
        <v>719.2</v>
      </c>
      <c r="I1722" s="8">
        <f t="shared" si="130"/>
        <v>1008381.2500000003</v>
      </c>
      <c r="J1722" s="8">
        <f t="shared" si="131"/>
        <v>118816.50000000003</v>
      </c>
      <c r="K1722" s="8">
        <f t="shared" si="132"/>
        <v>70990.400000000023</v>
      </c>
      <c r="L1722" s="8">
        <f t="shared" si="133"/>
        <v>36271.450000000004</v>
      </c>
      <c r="M1722" s="8">
        <f t="shared" si="134"/>
        <v>19256.549999999996</v>
      </c>
    </row>
    <row r="1723" spans="1:13" x14ac:dyDescent="0.2">
      <c r="A1723" t="s">
        <v>51</v>
      </c>
      <c r="B1723" t="s">
        <v>15</v>
      </c>
      <c r="C1723">
        <v>2014</v>
      </c>
      <c r="D1723" t="s">
        <v>100</v>
      </c>
      <c r="E1723" t="s">
        <v>30</v>
      </c>
      <c r="F1723" t="s">
        <v>36</v>
      </c>
      <c r="G1723" t="s">
        <v>82</v>
      </c>
      <c r="H1723" s="2">
        <v>841.1</v>
      </c>
      <c r="I1723" s="8">
        <f t="shared" si="130"/>
        <v>1008381.2500000003</v>
      </c>
      <c r="J1723" s="8">
        <f t="shared" si="131"/>
        <v>118816.50000000003</v>
      </c>
      <c r="K1723" s="8">
        <f t="shared" si="132"/>
        <v>70990.400000000023</v>
      </c>
      <c r="L1723" s="8">
        <f t="shared" si="133"/>
        <v>36271.450000000004</v>
      </c>
      <c r="M1723" s="8">
        <f t="shared" si="134"/>
        <v>24847.050000000003</v>
      </c>
    </row>
    <row r="1724" spans="1:13" x14ac:dyDescent="0.2">
      <c r="A1724" t="s">
        <v>51</v>
      </c>
      <c r="B1724" t="s">
        <v>15</v>
      </c>
      <c r="C1724">
        <v>2014</v>
      </c>
      <c r="D1724" t="s">
        <v>100</v>
      </c>
      <c r="E1724" t="s">
        <v>37</v>
      </c>
      <c r="F1724" t="s">
        <v>38</v>
      </c>
      <c r="G1724" t="s">
        <v>83</v>
      </c>
      <c r="H1724" s="2">
        <v>704.6</v>
      </c>
      <c r="I1724" s="8">
        <f t="shared" si="130"/>
        <v>1008381.2500000003</v>
      </c>
      <c r="J1724" s="8">
        <f t="shared" si="131"/>
        <v>112683.7</v>
      </c>
      <c r="K1724" s="8">
        <f t="shared" si="132"/>
        <v>70990.400000000023</v>
      </c>
      <c r="L1724" s="8">
        <f t="shared" si="133"/>
        <v>36271.450000000004</v>
      </c>
      <c r="M1724" s="8">
        <f t="shared" si="134"/>
        <v>20218.450000000012</v>
      </c>
    </row>
    <row r="1725" spans="1:13" x14ac:dyDescent="0.2">
      <c r="A1725" t="s">
        <v>51</v>
      </c>
      <c r="B1725" t="s">
        <v>15</v>
      </c>
      <c r="C1725">
        <v>2014</v>
      </c>
      <c r="D1725" t="s">
        <v>100</v>
      </c>
      <c r="E1725" t="s">
        <v>37</v>
      </c>
      <c r="F1725" t="s">
        <v>39</v>
      </c>
      <c r="G1725" t="s">
        <v>84</v>
      </c>
      <c r="H1725" s="2">
        <v>630.65</v>
      </c>
      <c r="I1725" s="8">
        <f t="shared" si="130"/>
        <v>1008381.2500000003</v>
      </c>
      <c r="J1725" s="8">
        <f t="shared" si="131"/>
        <v>112683.7</v>
      </c>
      <c r="K1725" s="8">
        <f t="shared" si="132"/>
        <v>70990.400000000023</v>
      </c>
      <c r="L1725" s="8">
        <f t="shared" si="133"/>
        <v>36271.450000000004</v>
      </c>
      <c r="M1725" s="8">
        <f t="shared" si="134"/>
        <v>21597.649999999998</v>
      </c>
    </row>
    <row r="1726" spans="1:13" x14ac:dyDescent="0.2">
      <c r="A1726" t="s">
        <v>51</v>
      </c>
      <c r="B1726" t="s">
        <v>15</v>
      </c>
      <c r="C1726">
        <v>2014</v>
      </c>
      <c r="D1726" t="s">
        <v>100</v>
      </c>
      <c r="E1726" t="s">
        <v>37</v>
      </c>
      <c r="F1726" t="s">
        <v>40</v>
      </c>
      <c r="G1726" t="s">
        <v>85</v>
      </c>
      <c r="H1726" s="2">
        <v>676.85</v>
      </c>
      <c r="I1726" s="8">
        <f t="shared" si="130"/>
        <v>1008381.2500000003</v>
      </c>
      <c r="J1726" s="8">
        <f t="shared" si="131"/>
        <v>112683.7</v>
      </c>
      <c r="K1726" s="8">
        <f t="shared" si="132"/>
        <v>70990.400000000023</v>
      </c>
      <c r="L1726" s="8">
        <f t="shared" si="133"/>
        <v>36271.450000000004</v>
      </c>
      <c r="M1726" s="8">
        <f t="shared" si="134"/>
        <v>17107.8</v>
      </c>
    </row>
    <row r="1727" spans="1:13" x14ac:dyDescent="0.2">
      <c r="A1727" t="s">
        <v>51</v>
      </c>
      <c r="B1727" t="s">
        <v>15</v>
      </c>
      <c r="C1727">
        <v>2014</v>
      </c>
      <c r="D1727" t="s">
        <v>100</v>
      </c>
      <c r="E1727" t="s">
        <v>37</v>
      </c>
      <c r="F1727" t="s">
        <v>41</v>
      </c>
      <c r="G1727" t="s">
        <v>86</v>
      </c>
      <c r="H1727" s="2">
        <v>683.8</v>
      </c>
      <c r="I1727" s="8">
        <f t="shared" si="130"/>
        <v>1008381.2500000003</v>
      </c>
      <c r="J1727" s="8">
        <f t="shared" si="131"/>
        <v>112683.7</v>
      </c>
      <c r="K1727" s="8">
        <f t="shared" si="132"/>
        <v>70990.400000000023</v>
      </c>
      <c r="L1727" s="8">
        <f t="shared" si="133"/>
        <v>36271.450000000004</v>
      </c>
      <c r="M1727" s="8">
        <f t="shared" si="134"/>
        <v>20095.550000000003</v>
      </c>
    </row>
    <row r="1728" spans="1:13" x14ac:dyDescent="0.2">
      <c r="A1728" t="s">
        <v>51</v>
      </c>
      <c r="B1728" t="s">
        <v>15</v>
      </c>
      <c r="C1728">
        <v>2014</v>
      </c>
      <c r="D1728" t="s">
        <v>100</v>
      </c>
      <c r="E1728" t="s">
        <v>37</v>
      </c>
      <c r="F1728" t="s">
        <v>42</v>
      </c>
      <c r="G1728" t="s">
        <v>87</v>
      </c>
      <c r="H1728" s="2">
        <v>646.5</v>
      </c>
      <c r="I1728" s="8">
        <f t="shared" si="130"/>
        <v>1008381.2500000003</v>
      </c>
      <c r="J1728" s="8">
        <f t="shared" si="131"/>
        <v>112683.7</v>
      </c>
      <c r="K1728" s="8">
        <f t="shared" si="132"/>
        <v>70990.400000000023</v>
      </c>
      <c r="L1728" s="8">
        <f t="shared" si="133"/>
        <v>36271.450000000004</v>
      </c>
      <c r="M1728" s="8">
        <f t="shared" si="134"/>
        <v>20400.749999999996</v>
      </c>
    </row>
    <row r="1729" spans="1:13" x14ac:dyDescent="0.2">
      <c r="A1729" t="s">
        <v>51</v>
      </c>
      <c r="B1729" t="s">
        <v>15</v>
      </c>
      <c r="C1729">
        <v>2014</v>
      </c>
      <c r="D1729" t="s">
        <v>100</v>
      </c>
      <c r="E1729" t="s">
        <v>37</v>
      </c>
      <c r="F1729" t="s">
        <v>43</v>
      </c>
      <c r="G1729" t="s">
        <v>88</v>
      </c>
      <c r="H1729" s="2">
        <v>412.65</v>
      </c>
      <c r="I1729" s="8">
        <f t="shared" si="130"/>
        <v>1008381.2500000003</v>
      </c>
      <c r="J1729" s="8">
        <f t="shared" si="131"/>
        <v>112683.7</v>
      </c>
      <c r="K1729" s="8">
        <f t="shared" si="132"/>
        <v>70990.400000000023</v>
      </c>
      <c r="L1729" s="8">
        <f t="shared" si="133"/>
        <v>36271.450000000004</v>
      </c>
      <c r="M1729" s="8">
        <f t="shared" si="134"/>
        <v>13263.499999999998</v>
      </c>
    </row>
    <row r="1730" spans="1:13" x14ac:dyDescent="0.2">
      <c r="A1730" t="s">
        <v>52</v>
      </c>
      <c r="B1730" t="s">
        <v>53</v>
      </c>
      <c r="C1730">
        <v>2014</v>
      </c>
      <c r="D1730" t="s">
        <v>89</v>
      </c>
      <c r="E1730" t="s">
        <v>16</v>
      </c>
      <c r="F1730" t="s">
        <v>17</v>
      </c>
      <c r="G1730" t="s">
        <v>65</v>
      </c>
      <c r="H1730" s="2">
        <v>1084</v>
      </c>
      <c r="I1730" s="8">
        <f t="shared" ref="I1730:I1793" si="135">SUMIFS(H:H,C:C,C1730,D:D,D1730)</f>
        <v>502224</v>
      </c>
      <c r="J1730" s="8">
        <f t="shared" ref="J1730:J1793" si="136">SUMIFS(H:H,E:E,E1730,D:D,D1730,C:C,C1730)</f>
        <v>37161</v>
      </c>
      <c r="K1730" s="8">
        <f t="shared" si="132"/>
        <v>75868</v>
      </c>
      <c r="L1730" s="8">
        <f t="shared" si="133"/>
        <v>61190</v>
      </c>
      <c r="M1730" s="8">
        <f t="shared" si="134"/>
        <v>6916</v>
      </c>
    </row>
    <row r="1731" spans="1:13" x14ac:dyDescent="0.2">
      <c r="A1731" t="s">
        <v>52</v>
      </c>
      <c r="B1731" t="s">
        <v>53</v>
      </c>
      <c r="C1731">
        <v>2014</v>
      </c>
      <c r="D1731" t="s">
        <v>89</v>
      </c>
      <c r="E1731" t="s">
        <v>16</v>
      </c>
      <c r="F1731" t="s">
        <v>18</v>
      </c>
      <c r="G1731" t="s">
        <v>66</v>
      </c>
      <c r="H1731" s="2">
        <v>798</v>
      </c>
      <c r="I1731" s="8">
        <f t="shared" si="135"/>
        <v>502224</v>
      </c>
      <c r="J1731" s="8">
        <f t="shared" si="136"/>
        <v>37161</v>
      </c>
      <c r="K1731" s="8">
        <f t="shared" ref="K1731:K1794" si="137">SUMIFS(H:H,B:B,B1731,C:C,C1731,D:D,D1731)</f>
        <v>75868</v>
      </c>
      <c r="L1731" s="8">
        <f t="shared" ref="L1731:L1794" si="138">SUMIFS(H:H,A:A,A1731,C:C,C1731,D:D,D1731)</f>
        <v>61190</v>
      </c>
      <c r="M1731" s="8">
        <f t="shared" ref="M1731:M1794" si="139">SUMIFS(H:H,G:G,G1731,D:D,D1731,C:C,C1731)</f>
        <v>5738</v>
      </c>
    </row>
    <row r="1732" spans="1:13" x14ac:dyDescent="0.2">
      <c r="A1732" t="s">
        <v>52</v>
      </c>
      <c r="B1732" t="s">
        <v>53</v>
      </c>
      <c r="C1732">
        <v>2014</v>
      </c>
      <c r="D1732" t="s">
        <v>89</v>
      </c>
      <c r="E1732" t="s">
        <v>16</v>
      </c>
      <c r="F1732" t="s">
        <v>19</v>
      </c>
      <c r="G1732" t="s">
        <v>67</v>
      </c>
      <c r="H1732" s="2">
        <v>461</v>
      </c>
      <c r="I1732" s="8">
        <f t="shared" si="135"/>
        <v>502224</v>
      </c>
      <c r="J1732" s="8">
        <f t="shared" si="136"/>
        <v>37161</v>
      </c>
      <c r="K1732" s="8">
        <f t="shared" si="137"/>
        <v>75868</v>
      </c>
      <c r="L1732" s="8">
        <f t="shared" si="138"/>
        <v>61190</v>
      </c>
      <c r="M1732" s="8">
        <f t="shared" si="139"/>
        <v>4273</v>
      </c>
    </row>
    <row r="1733" spans="1:13" x14ac:dyDescent="0.2">
      <c r="A1733" t="s">
        <v>52</v>
      </c>
      <c r="B1733" t="s">
        <v>53</v>
      </c>
      <c r="C1733">
        <v>2014</v>
      </c>
      <c r="D1733" t="s">
        <v>89</v>
      </c>
      <c r="E1733" t="s">
        <v>16</v>
      </c>
      <c r="F1733" t="s">
        <v>20</v>
      </c>
      <c r="G1733" t="s">
        <v>68</v>
      </c>
      <c r="H1733" s="2">
        <v>453</v>
      </c>
      <c r="I1733" s="8">
        <f t="shared" si="135"/>
        <v>502224</v>
      </c>
      <c r="J1733" s="8">
        <f t="shared" si="136"/>
        <v>37161</v>
      </c>
      <c r="K1733" s="8">
        <f t="shared" si="137"/>
        <v>75868</v>
      </c>
      <c r="L1733" s="8">
        <f t="shared" si="138"/>
        <v>61190</v>
      </c>
      <c r="M1733" s="8">
        <f t="shared" si="139"/>
        <v>4718</v>
      </c>
    </row>
    <row r="1734" spans="1:13" x14ac:dyDescent="0.2">
      <c r="A1734" t="s">
        <v>52</v>
      </c>
      <c r="B1734" t="s">
        <v>53</v>
      </c>
      <c r="C1734">
        <v>2014</v>
      </c>
      <c r="D1734" t="s">
        <v>89</v>
      </c>
      <c r="E1734" t="s">
        <v>16</v>
      </c>
      <c r="F1734" t="s">
        <v>21</v>
      </c>
      <c r="G1734" t="s">
        <v>69</v>
      </c>
      <c r="H1734" s="2">
        <v>1230</v>
      </c>
      <c r="I1734" s="8">
        <f t="shared" si="135"/>
        <v>502224</v>
      </c>
      <c r="J1734" s="8">
        <f t="shared" si="136"/>
        <v>37161</v>
      </c>
      <c r="K1734" s="8">
        <f t="shared" si="137"/>
        <v>75868</v>
      </c>
      <c r="L1734" s="8">
        <f t="shared" si="138"/>
        <v>61190</v>
      </c>
      <c r="M1734" s="8">
        <f t="shared" si="139"/>
        <v>10767</v>
      </c>
    </row>
    <row r="1735" spans="1:13" x14ac:dyDescent="0.2">
      <c r="A1735" t="s">
        <v>52</v>
      </c>
      <c r="B1735" t="s">
        <v>53</v>
      </c>
      <c r="C1735">
        <v>2014</v>
      </c>
      <c r="D1735" t="s">
        <v>89</v>
      </c>
      <c r="E1735" t="s">
        <v>16</v>
      </c>
      <c r="F1735" t="s">
        <v>22</v>
      </c>
      <c r="G1735" t="s">
        <v>70</v>
      </c>
      <c r="H1735" s="2">
        <v>455</v>
      </c>
      <c r="I1735" s="8">
        <f t="shared" si="135"/>
        <v>502224</v>
      </c>
      <c r="J1735" s="8">
        <f t="shared" si="136"/>
        <v>37161</v>
      </c>
      <c r="K1735" s="8">
        <f t="shared" si="137"/>
        <v>75868</v>
      </c>
      <c r="L1735" s="8">
        <f t="shared" si="138"/>
        <v>61190</v>
      </c>
      <c r="M1735" s="8">
        <f t="shared" si="139"/>
        <v>4749</v>
      </c>
    </row>
    <row r="1736" spans="1:13" x14ac:dyDescent="0.2">
      <c r="A1736" t="s">
        <v>52</v>
      </c>
      <c r="B1736" t="s">
        <v>53</v>
      </c>
      <c r="C1736">
        <v>2014</v>
      </c>
      <c r="D1736" t="s">
        <v>89</v>
      </c>
      <c r="E1736" t="s">
        <v>23</v>
      </c>
      <c r="F1736" t="s">
        <v>24</v>
      </c>
      <c r="G1736" t="s">
        <v>71</v>
      </c>
      <c r="H1736" s="2">
        <v>6710</v>
      </c>
      <c r="I1736" s="8">
        <f t="shared" si="135"/>
        <v>502224</v>
      </c>
      <c r="J1736" s="8">
        <f t="shared" si="136"/>
        <v>354333</v>
      </c>
      <c r="K1736" s="8">
        <f t="shared" si="137"/>
        <v>75868</v>
      </c>
      <c r="L1736" s="8">
        <f t="shared" si="138"/>
        <v>61190</v>
      </c>
      <c r="M1736" s="8">
        <f t="shared" si="139"/>
        <v>53300</v>
      </c>
    </row>
    <row r="1737" spans="1:13" x14ac:dyDescent="0.2">
      <c r="A1737" t="s">
        <v>52</v>
      </c>
      <c r="B1737" t="s">
        <v>53</v>
      </c>
      <c r="C1737">
        <v>2014</v>
      </c>
      <c r="D1737" t="s">
        <v>89</v>
      </c>
      <c r="E1737" t="s">
        <v>23</v>
      </c>
      <c r="F1737" t="s">
        <v>25</v>
      </c>
      <c r="G1737" t="s">
        <v>72</v>
      </c>
      <c r="H1737" s="2">
        <v>7370</v>
      </c>
      <c r="I1737" s="8">
        <f t="shared" si="135"/>
        <v>502224</v>
      </c>
      <c r="J1737" s="8">
        <f t="shared" si="136"/>
        <v>354333</v>
      </c>
      <c r="K1737" s="8">
        <f t="shared" si="137"/>
        <v>75868</v>
      </c>
      <c r="L1737" s="8">
        <f t="shared" si="138"/>
        <v>61190</v>
      </c>
      <c r="M1737" s="8">
        <f t="shared" si="139"/>
        <v>69310</v>
      </c>
    </row>
    <row r="1738" spans="1:13" x14ac:dyDescent="0.2">
      <c r="A1738" t="s">
        <v>52</v>
      </c>
      <c r="B1738" t="s">
        <v>53</v>
      </c>
      <c r="C1738">
        <v>2014</v>
      </c>
      <c r="D1738" t="s">
        <v>89</v>
      </c>
      <c r="E1738" t="s">
        <v>23</v>
      </c>
      <c r="F1738" t="s">
        <v>26</v>
      </c>
      <c r="G1738" t="s">
        <v>73</v>
      </c>
      <c r="H1738" s="2">
        <v>4523</v>
      </c>
      <c r="I1738" s="8">
        <f t="shared" si="135"/>
        <v>502224</v>
      </c>
      <c r="J1738" s="8">
        <f t="shared" si="136"/>
        <v>354333</v>
      </c>
      <c r="K1738" s="8">
        <f t="shared" si="137"/>
        <v>75868</v>
      </c>
      <c r="L1738" s="8">
        <f t="shared" si="138"/>
        <v>61190</v>
      </c>
      <c r="M1738" s="8">
        <f t="shared" si="139"/>
        <v>32410</v>
      </c>
    </row>
    <row r="1739" spans="1:13" x14ac:dyDescent="0.2">
      <c r="A1739" t="s">
        <v>52</v>
      </c>
      <c r="B1739" t="s">
        <v>53</v>
      </c>
      <c r="C1739">
        <v>2014</v>
      </c>
      <c r="D1739" t="s">
        <v>89</v>
      </c>
      <c r="E1739" t="s">
        <v>23</v>
      </c>
      <c r="F1739" t="s">
        <v>27</v>
      </c>
      <c r="G1739" t="s">
        <v>74</v>
      </c>
      <c r="H1739" s="2">
        <v>9894</v>
      </c>
      <c r="I1739" s="8">
        <f t="shared" si="135"/>
        <v>502224</v>
      </c>
      <c r="J1739" s="8">
        <f t="shared" si="136"/>
        <v>354333</v>
      </c>
      <c r="K1739" s="8">
        <f t="shared" si="137"/>
        <v>75868</v>
      </c>
      <c r="L1739" s="8">
        <f t="shared" si="138"/>
        <v>61190</v>
      </c>
      <c r="M1739" s="8">
        <f t="shared" si="139"/>
        <v>69878</v>
      </c>
    </row>
    <row r="1740" spans="1:13" x14ac:dyDescent="0.2">
      <c r="A1740" t="s">
        <v>52</v>
      </c>
      <c r="B1740" t="s">
        <v>53</v>
      </c>
      <c r="C1740">
        <v>2014</v>
      </c>
      <c r="D1740" t="s">
        <v>89</v>
      </c>
      <c r="E1740" t="s">
        <v>23</v>
      </c>
      <c r="F1740" t="s">
        <v>28</v>
      </c>
      <c r="G1740" t="s">
        <v>75</v>
      </c>
      <c r="H1740" s="2">
        <v>8556</v>
      </c>
      <c r="I1740" s="8">
        <f t="shared" si="135"/>
        <v>502224</v>
      </c>
      <c r="J1740" s="8">
        <f t="shared" si="136"/>
        <v>354333</v>
      </c>
      <c r="K1740" s="8">
        <f t="shared" si="137"/>
        <v>75868</v>
      </c>
      <c r="L1740" s="8">
        <f t="shared" si="138"/>
        <v>61190</v>
      </c>
      <c r="M1740" s="8">
        <f t="shared" si="139"/>
        <v>54325</v>
      </c>
    </row>
    <row r="1741" spans="1:13" x14ac:dyDescent="0.2">
      <c r="A1741" t="s">
        <v>52</v>
      </c>
      <c r="B1741" t="s">
        <v>53</v>
      </c>
      <c r="C1741">
        <v>2014</v>
      </c>
      <c r="D1741" t="s">
        <v>89</v>
      </c>
      <c r="E1741" t="s">
        <v>23</v>
      </c>
      <c r="F1741" t="s">
        <v>29</v>
      </c>
      <c r="G1741" t="s">
        <v>76</v>
      </c>
      <c r="H1741" s="2">
        <v>6250</v>
      </c>
      <c r="I1741" s="8">
        <f t="shared" si="135"/>
        <v>502224</v>
      </c>
      <c r="J1741" s="8">
        <f t="shared" si="136"/>
        <v>354333</v>
      </c>
      <c r="K1741" s="8">
        <f t="shared" si="137"/>
        <v>75868</v>
      </c>
      <c r="L1741" s="8">
        <f t="shared" si="138"/>
        <v>61190</v>
      </c>
      <c r="M1741" s="8">
        <f t="shared" si="139"/>
        <v>75110</v>
      </c>
    </row>
    <row r="1742" spans="1:13" x14ac:dyDescent="0.2">
      <c r="A1742" t="s">
        <v>52</v>
      </c>
      <c r="B1742" t="s">
        <v>53</v>
      </c>
      <c r="C1742">
        <v>2014</v>
      </c>
      <c r="D1742" t="s">
        <v>89</v>
      </c>
      <c r="E1742" t="s">
        <v>30</v>
      </c>
      <c r="F1742" t="s">
        <v>31</v>
      </c>
      <c r="G1742" t="s">
        <v>77</v>
      </c>
      <c r="H1742" s="2">
        <v>1054</v>
      </c>
      <c r="I1742" s="8">
        <f t="shared" si="135"/>
        <v>502224</v>
      </c>
      <c r="J1742" s="8">
        <f t="shared" si="136"/>
        <v>57979</v>
      </c>
      <c r="K1742" s="8">
        <f t="shared" si="137"/>
        <v>75868</v>
      </c>
      <c r="L1742" s="8">
        <f t="shared" si="138"/>
        <v>61190</v>
      </c>
      <c r="M1742" s="8">
        <f t="shared" si="139"/>
        <v>9267</v>
      </c>
    </row>
    <row r="1743" spans="1:13" x14ac:dyDescent="0.2">
      <c r="A1743" t="s">
        <v>52</v>
      </c>
      <c r="B1743" t="s">
        <v>53</v>
      </c>
      <c r="C1743">
        <v>2014</v>
      </c>
      <c r="D1743" t="s">
        <v>89</v>
      </c>
      <c r="E1743" t="s">
        <v>30</v>
      </c>
      <c r="F1743" t="s">
        <v>32</v>
      </c>
      <c r="G1743" t="s">
        <v>78</v>
      </c>
      <c r="H1743" s="2">
        <v>1047</v>
      </c>
      <c r="I1743" s="8">
        <f t="shared" si="135"/>
        <v>502224</v>
      </c>
      <c r="J1743" s="8">
        <f t="shared" si="136"/>
        <v>57979</v>
      </c>
      <c r="K1743" s="8">
        <f t="shared" si="137"/>
        <v>75868</v>
      </c>
      <c r="L1743" s="8">
        <f t="shared" si="138"/>
        <v>61190</v>
      </c>
      <c r="M1743" s="8">
        <f t="shared" si="139"/>
        <v>9558</v>
      </c>
    </row>
    <row r="1744" spans="1:13" x14ac:dyDescent="0.2">
      <c r="A1744" t="s">
        <v>52</v>
      </c>
      <c r="B1744" t="s">
        <v>53</v>
      </c>
      <c r="C1744">
        <v>2014</v>
      </c>
      <c r="D1744" t="s">
        <v>89</v>
      </c>
      <c r="E1744" t="s">
        <v>30</v>
      </c>
      <c r="F1744" t="s">
        <v>33</v>
      </c>
      <c r="G1744" t="s">
        <v>79</v>
      </c>
      <c r="H1744" s="2">
        <v>1242</v>
      </c>
      <c r="I1744" s="8">
        <f t="shared" si="135"/>
        <v>502224</v>
      </c>
      <c r="J1744" s="8">
        <f t="shared" si="136"/>
        <v>57979</v>
      </c>
      <c r="K1744" s="8">
        <f t="shared" si="137"/>
        <v>75868</v>
      </c>
      <c r="L1744" s="8">
        <f t="shared" si="138"/>
        <v>61190</v>
      </c>
      <c r="M1744" s="8">
        <f t="shared" si="139"/>
        <v>9362</v>
      </c>
    </row>
    <row r="1745" spans="1:13" x14ac:dyDescent="0.2">
      <c r="A1745" t="s">
        <v>52</v>
      </c>
      <c r="B1745" t="s">
        <v>53</v>
      </c>
      <c r="C1745">
        <v>2014</v>
      </c>
      <c r="D1745" t="s">
        <v>89</v>
      </c>
      <c r="E1745" t="s">
        <v>30</v>
      </c>
      <c r="F1745" t="s">
        <v>34</v>
      </c>
      <c r="G1745" t="s">
        <v>80</v>
      </c>
      <c r="H1745" s="2">
        <v>1298</v>
      </c>
      <c r="I1745" s="8">
        <f t="shared" si="135"/>
        <v>502224</v>
      </c>
      <c r="J1745" s="8">
        <f t="shared" si="136"/>
        <v>57979</v>
      </c>
      <c r="K1745" s="8">
        <f t="shared" si="137"/>
        <v>75868</v>
      </c>
      <c r="L1745" s="8">
        <f t="shared" si="138"/>
        <v>61190</v>
      </c>
      <c r="M1745" s="8">
        <f t="shared" si="139"/>
        <v>9324</v>
      </c>
    </row>
    <row r="1746" spans="1:13" x14ac:dyDescent="0.2">
      <c r="A1746" t="s">
        <v>52</v>
      </c>
      <c r="B1746" t="s">
        <v>53</v>
      </c>
      <c r="C1746">
        <v>2014</v>
      </c>
      <c r="D1746" t="s">
        <v>89</v>
      </c>
      <c r="E1746" t="s">
        <v>30</v>
      </c>
      <c r="F1746" t="s">
        <v>35</v>
      </c>
      <c r="G1746" t="s">
        <v>81</v>
      </c>
      <c r="H1746" s="2">
        <v>1065</v>
      </c>
      <c r="I1746" s="8">
        <f t="shared" si="135"/>
        <v>502224</v>
      </c>
      <c r="J1746" s="8">
        <f t="shared" si="136"/>
        <v>57979</v>
      </c>
      <c r="K1746" s="8">
        <f t="shared" si="137"/>
        <v>75868</v>
      </c>
      <c r="L1746" s="8">
        <f t="shared" si="138"/>
        <v>61190</v>
      </c>
      <c r="M1746" s="8">
        <f t="shared" si="139"/>
        <v>9539</v>
      </c>
    </row>
    <row r="1747" spans="1:13" x14ac:dyDescent="0.2">
      <c r="A1747" t="s">
        <v>52</v>
      </c>
      <c r="B1747" t="s">
        <v>53</v>
      </c>
      <c r="C1747">
        <v>2014</v>
      </c>
      <c r="D1747" t="s">
        <v>89</v>
      </c>
      <c r="E1747" t="s">
        <v>30</v>
      </c>
      <c r="F1747" t="s">
        <v>36</v>
      </c>
      <c r="G1747" t="s">
        <v>82</v>
      </c>
      <c r="H1747" s="2">
        <v>1505</v>
      </c>
      <c r="I1747" s="8">
        <f t="shared" si="135"/>
        <v>502224</v>
      </c>
      <c r="J1747" s="8">
        <f t="shared" si="136"/>
        <v>57979</v>
      </c>
      <c r="K1747" s="8">
        <f t="shared" si="137"/>
        <v>75868</v>
      </c>
      <c r="L1747" s="8">
        <f t="shared" si="138"/>
        <v>61190</v>
      </c>
      <c r="M1747" s="8">
        <f t="shared" si="139"/>
        <v>10929</v>
      </c>
    </row>
    <row r="1748" spans="1:13" x14ac:dyDescent="0.2">
      <c r="A1748" t="s">
        <v>52</v>
      </c>
      <c r="B1748" t="s">
        <v>53</v>
      </c>
      <c r="C1748">
        <v>2014</v>
      </c>
      <c r="D1748" t="s">
        <v>89</v>
      </c>
      <c r="E1748" t="s">
        <v>37</v>
      </c>
      <c r="F1748" t="s">
        <v>38</v>
      </c>
      <c r="G1748" t="s">
        <v>83</v>
      </c>
      <c r="H1748" s="2">
        <v>1052</v>
      </c>
      <c r="I1748" s="8">
        <f t="shared" si="135"/>
        <v>502224</v>
      </c>
      <c r="J1748" s="8">
        <f t="shared" si="136"/>
        <v>52751</v>
      </c>
      <c r="K1748" s="8">
        <f t="shared" si="137"/>
        <v>75868</v>
      </c>
      <c r="L1748" s="8">
        <f t="shared" si="138"/>
        <v>61190</v>
      </c>
      <c r="M1748" s="8">
        <f t="shared" si="139"/>
        <v>10018</v>
      </c>
    </row>
    <row r="1749" spans="1:13" x14ac:dyDescent="0.2">
      <c r="A1749" t="s">
        <v>52</v>
      </c>
      <c r="B1749" t="s">
        <v>53</v>
      </c>
      <c r="C1749">
        <v>2014</v>
      </c>
      <c r="D1749" t="s">
        <v>89</v>
      </c>
      <c r="E1749" t="s">
        <v>37</v>
      </c>
      <c r="F1749" t="s">
        <v>39</v>
      </c>
      <c r="G1749" t="s">
        <v>84</v>
      </c>
      <c r="H1749" s="2">
        <v>1333</v>
      </c>
      <c r="I1749" s="8">
        <f t="shared" si="135"/>
        <v>502224</v>
      </c>
      <c r="J1749" s="8">
        <f t="shared" si="136"/>
        <v>52751</v>
      </c>
      <c r="K1749" s="8">
        <f t="shared" si="137"/>
        <v>75868</v>
      </c>
      <c r="L1749" s="8">
        <f t="shared" si="138"/>
        <v>61190</v>
      </c>
      <c r="M1749" s="8">
        <f t="shared" si="139"/>
        <v>9244</v>
      </c>
    </row>
    <row r="1750" spans="1:13" x14ac:dyDescent="0.2">
      <c r="A1750" t="s">
        <v>52</v>
      </c>
      <c r="B1750" t="s">
        <v>53</v>
      </c>
      <c r="C1750">
        <v>2014</v>
      </c>
      <c r="D1750" t="s">
        <v>89</v>
      </c>
      <c r="E1750" t="s">
        <v>37</v>
      </c>
      <c r="F1750" t="s">
        <v>40</v>
      </c>
      <c r="G1750" t="s">
        <v>85</v>
      </c>
      <c r="H1750" s="2">
        <v>951</v>
      </c>
      <c r="I1750" s="8">
        <f t="shared" si="135"/>
        <v>502224</v>
      </c>
      <c r="J1750" s="8">
        <f t="shared" si="136"/>
        <v>52751</v>
      </c>
      <c r="K1750" s="8">
        <f t="shared" si="137"/>
        <v>75868</v>
      </c>
      <c r="L1750" s="8">
        <f t="shared" si="138"/>
        <v>61190</v>
      </c>
      <c r="M1750" s="8">
        <f t="shared" si="139"/>
        <v>8040</v>
      </c>
    </row>
    <row r="1751" spans="1:13" x14ac:dyDescent="0.2">
      <c r="A1751" t="s">
        <v>52</v>
      </c>
      <c r="B1751" t="s">
        <v>53</v>
      </c>
      <c r="C1751">
        <v>2014</v>
      </c>
      <c r="D1751" t="s">
        <v>89</v>
      </c>
      <c r="E1751" t="s">
        <v>37</v>
      </c>
      <c r="F1751" t="s">
        <v>41</v>
      </c>
      <c r="G1751" t="s">
        <v>86</v>
      </c>
      <c r="H1751" s="2">
        <v>1098</v>
      </c>
      <c r="I1751" s="8">
        <f t="shared" si="135"/>
        <v>502224</v>
      </c>
      <c r="J1751" s="8">
        <f t="shared" si="136"/>
        <v>52751</v>
      </c>
      <c r="K1751" s="8">
        <f t="shared" si="137"/>
        <v>75868</v>
      </c>
      <c r="L1751" s="8">
        <f t="shared" si="138"/>
        <v>61190</v>
      </c>
      <c r="M1751" s="8">
        <f t="shared" si="139"/>
        <v>9508</v>
      </c>
    </row>
    <row r="1752" spans="1:13" x14ac:dyDescent="0.2">
      <c r="A1752" t="s">
        <v>52</v>
      </c>
      <c r="B1752" t="s">
        <v>53</v>
      </c>
      <c r="C1752">
        <v>2014</v>
      </c>
      <c r="D1752" t="s">
        <v>89</v>
      </c>
      <c r="E1752" t="s">
        <v>37</v>
      </c>
      <c r="F1752" t="s">
        <v>42</v>
      </c>
      <c r="G1752" t="s">
        <v>87</v>
      </c>
      <c r="H1752" s="2">
        <v>1159</v>
      </c>
      <c r="I1752" s="8">
        <f t="shared" si="135"/>
        <v>502224</v>
      </c>
      <c r="J1752" s="8">
        <f t="shared" si="136"/>
        <v>52751</v>
      </c>
      <c r="K1752" s="8">
        <f t="shared" si="137"/>
        <v>75868</v>
      </c>
      <c r="L1752" s="8">
        <f t="shared" si="138"/>
        <v>61190</v>
      </c>
      <c r="M1752" s="8">
        <f t="shared" si="139"/>
        <v>9713</v>
      </c>
    </row>
    <row r="1753" spans="1:13" x14ac:dyDescent="0.2">
      <c r="A1753" t="s">
        <v>52</v>
      </c>
      <c r="B1753" t="s">
        <v>53</v>
      </c>
      <c r="C1753">
        <v>2014</v>
      </c>
      <c r="D1753" t="s">
        <v>89</v>
      </c>
      <c r="E1753" t="s">
        <v>37</v>
      </c>
      <c r="F1753" t="s">
        <v>43</v>
      </c>
      <c r="G1753" t="s">
        <v>88</v>
      </c>
      <c r="H1753" s="2">
        <v>602</v>
      </c>
      <c r="I1753" s="8">
        <f t="shared" si="135"/>
        <v>502224</v>
      </c>
      <c r="J1753" s="8">
        <f t="shared" si="136"/>
        <v>52751</v>
      </c>
      <c r="K1753" s="8">
        <f t="shared" si="137"/>
        <v>75868</v>
      </c>
      <c r="L1753" s="8">
        <f t="shared" si="138"/>
        <v>61190</v>
      </c>
      <c r="M1753" s="8">
        <f t="shared" si="139"/>
        <v>6228</v>
      </c>
    </row>
    <row r="1754" spans="1:13" x14ac:dyDescent="0.2">
      <c r="A1754" t="s">
        <v>52</v>
      </c>
      <c r="B1754" t="s">
        <v>53</v>
      </c>
      <c r="C1754">
        <v>2014</v>
      </c>
      <c r="D1754" t="s">
        <v>90</v>
      </c>
      <c r="E1754" t="s">
        <v>16</v>
      </c>
      <c r="F1754" t="s">
        <v>17</v>
      </c>
      <c r="G1754" t="s">
        <v>65</v>
      </c>
      <c r="H1754" s="2">
        <v>969</v>
      </c>
      <c r="I1754" s="8">
        <f t="shared" si="135"/>
        <v>610056</v>
      </c>
      <c r="J1754" s="8">
        <f t="shared" si="136"/>
        <v>44810</v>
      </c>
      <c r="K1754" s="8">
        <f t="shared" si="137"/>
        <v>91082</v>
      </c>
      <c r="L1754" s="8">
        <f t="shared" si="138"/>
        <v>77226</v>
      </c>
      <c r="M1754" s="8">
        <f t="shared" si="139"/>
        <v>7771</v>
      </c>
    </row>
    <row r="1755" spans="1:13" x14ac:dyDescent="0.2">
      <c r="A1755" t="s">
        <v>52</v>
      </c>
      <c r="B1755" t="s">
        <v>53</v>
      </c>
      <c r="C1755">
        <v>2014</v>
      </c>
      <c r="D1755" t="s">
        <v>90</v>
      </c>
      <c r="E1755" t="s">
        <v>16</v>
      </c>
      <c r="F1755" t="s">
        <v>18</v>
      </c>
      <c r="G1755" t="s">
        <v>66</v>
      </c>
      <c r="H1755" s="2">
        <v>735</v>
      </c>
      <c r="I1755" s="8">
        <f t="shared" si="135"/>
        <v>610056</v>
      </c>
      <c r="J1755" s="8">
        <f t="shared" si="136"/>
        <v>44810</v>
      </c>
      <c r="K1755" s="8">
        <f t="shared" si="137"/>
        <v>91082</v>
      </c>
      <c r="L1755" s="8">
        <f t="shared" si="138"/>
        <v>77226</v>
      </c>
      <c r="M1755" s="8">
        <f t="shared" si="139"/>
        <v>6883</v>
      </c>
    </row>
    <row r="1756" spans="1:13" x14ac:dyDescent="0.2">
      <c r="A1756" t="s">
        <v>52</v>
      </c>
      <c r="B1756" t="s">
        <v>53</v>
      </c>
      <c r="C1756">
        <v>2014</v>
      </c>
      <c r="D1756" t="s">
        <v>90</v>
      </c>
      <c r="E1756" t="s">
        <v>16</v>
      </c>
      <c r="F1756" t="s">
        <v>19</v>
      </c>
      <c r="G1756" t="s">
        <v>67</v>
      </c>
      <c r="H1756" s="2">
        <v>767</v>
      </c>
      <c r="I1756" s="8">
        <f t="shared" si="135"/>
        <v>610056</v>
      </c>
      <c r="J1756" s="8">
        <f t="shared" si="136"/>
        <v>44810</v>
      </c>
      <c r="K1756" s="8">
        <f t="shared" si="137"/>
        <v>91082</v>
      </c>
      <c r="L1756" s="8">
        <f t="shared" si="138"/>
        <v>77226</v>
      </c>
      <c r="M1756" s="8">
        <f t="shared" si="139"/>
        <v>5448</v>
      </c>
    </row>
    <row r="1757" spans="1:13" x14ac:dyDescent="0.2">
      <c r="A1757" t="s">
        <v>52</v>
      </c>
      <c r="B1757" t="s">
        <v>53</v>
      </c>
      <c r="C1757">
        <v>2014</v>
      </c>
      <c r="D1757" t="s">
        <v>90</v>
      </c>
      <c r="E1757" t="s">
        <v>16</v>
      </c>
      <c r="F1757" t="s">
        <v>20</v>
      </c>
      <c r="G1757" t="s">
        <v>68</v>
      </c>
      <c r="H1757" s="2">
        <v>688</v>
      </c>
      <c r="I1757" s="8">
        <f t="shared" si="135"/>
        <v>610056</v>
      </c>
      <c r="J1757" s="8">
        <f t="shared" si="136"/>
        <v>44810</v>
      </c>
      <c r="K1757" s="8">
        <f t="shared" si="137"/>
        <v>91082</v>
      </c>
      <c r="L1757" s="8">
        <f t="shared" si="138"/>
        <v>77226</v>
      </c>
      <c r="M1757" s="8">
        <f t="shared" si="139"/>
        <v>5308</v>
      </c>
    </row>
    <row r="1758" spans="1:13" x14ac:dyDescent="0.2">
      <c r="A1758" t="s">
        <v>52</v>
      </c>
      <c r="B1758" t="s">
        <v>53</v>
      </c>
      <c r="C1758">
        <v>2014</v>
      </c>
      <c r="D1758" t="s">
        <v>90</v>
      </c>
      <c r="E1758" t="s">
        <v>16</v>
      </c>
      <c r="F1758" t="s">
        <v>21</v>
      </c>
      <c r="G1758" t="s">
        <v>69</v>
      </c>
      <c r="H1758" s="2">
        <v>1630</v>
      </c>
      <c r="I1758" s="8">
        <f t="shared" si="135"/>
        <v>610056</v>
      </c>
      <c r="J1758" s="8">
        <f t="shared" si="136"/>
        <v>44810</v>
      </c>
      <c r="K1758" s="8">
        <f t="shared" si="137"/>
        <v>91082</v>
      </c>
      <c r="L1758" s="8">
        <f t="shared" si="138"/>
        <v>77226</v>
      </c>
      <c r="M1758" s="8">
        <f t="shared" si="139"/>
        <v>13175</v>
      </c>
    </row>
    <row r="1759" spans="1:13" x14ac:dyDescent="0.2">
      <c r="A1759" t="s">
        <v>52</v>
      </c>
      <c r="B1759" t="s">
        <v>53</v>
      </c>
      <c r="C1759">
        <v>2014</v>
      </c>
      <c r="D1759" t="s">
        <v>90</v>
      </c>
      <c r="E1759" t="s">
        <v>16</v>
      </c>
      <c r="F1759" t="s">
        <v>22</v>
      </c>
      <c r="G1759" t="s">
        <v>70</v>
      </c>
      <c r="H1759" s="2">
        <v>798</v>
      </c>
      <c r="I1759" s="8">
        <f t="shared" si="135"/>
        <v>610056</v>
      </c>
      <c r="J1759" s="8">
        <f t="shared" si="136"/>
        <v>44810</v>
      </c>
      <c r="K1759" s="8">
        <f t="shared" si="137"/>
        <v>91082</v>
      </c>
      <c r="L1759" s="8">
        <f t="shared" si="138"/>
        <v>77226</v>
      </c>
      <c r="M1759" s="8">
        <f t="shared" si="139"/>
        <v>6225</v>
      </c>
    </row>
    <row r="1760" spans="1:13" x14ac:dyDescent="0.2">
      <c r="A1760" t="s">
        <v>52</v>
      </c>
      <c r="B1760" t="s">
        <v>53</v>
      </c>
      <c r="C1760">
        <v>2014</v>
      </c>
      <c r="D1760" t="s">
        <v>90</v>
      </c>
      <c r="E1760" t="s">
        <v>23</v>
      </c>
      <c r="F1760" t="s">
        <v>24</v>
      </c>
      <c r="G1760" t="s">
        <v>71</v>
      </c>
      <c r="H1760" s="2">
        <v>8130</v>
      </c>
      <c r="I1760" s="8">
        <f t="shared" si="135"/>
        <v>610056</v>
      </c>
      <c r="J1760" s="8">
        <f t="shared" si="136"/>
        <v>424982</v>
      </c>
      <c r="K1760" s="8">
        <f t="shared" si="137"/>
        <v>91082</v>
      </c>
      <c r="L1760" s="8">
        <f t="shared" si="138"/>
        <v>77226</v>
      </c>
      <c r="M1760" s="8">
        <f t="shared" si="139"/>
        <v>66390</v>
      </c>
    </row>
    <row r="1761" spans="1:13" x14ac:dyDescent="0.2">
      <c r="A1761" t="s">
        <v>52</v>
      </c>
      <c r="B1761" t="s">
        <v>53</v>
      </c>
      <c r="C1761">
        <v>2014</v>
      </c>
      <c r="D1761" t="s">
        <v>90</v>
      </c>
      <c r="E1761" t="s">
        <v>23</v>
      </c>
      <c r="F1761" t="s">
        <v>25</v>
      </c>
      <c r="G1761" t="s">
        <v>72</v>
      </c>
      <c r="H1761" s="2">
        <v>9220</v>
      </c>
      <c r="I1761" s="8">
        <f t="shared" si="135"/>
        <v>610056</v>
      </c>
      <c r="J1761" s="8">
        <f t="shared" si="136"/>
        <v>424982</v>
      </c>
      <c r="K1761" s="8">
        <f t="shared" si="137"/>
        <v>91082</v>
      </c>
      <c r="L1761" s="8">
        <f t="shared" si="138"/>
        <v>77226</v>
      </c>
      <c r="M1761" s="8">
        <f t="shared" si="139"/>
        <v>98370</v>
      </c>
    </row>
    <row r="1762" spans="1:13" x14ac:dyDescent="0.2">
      <c r="A1762" t="s">
        <v>52</v>
      </c>
      <c r="B1762" t="s">
        <v>53</v>
      </c>
      <c r="C1762">
        <v>2014</v>
      </c>
      <c r="D1762" t="s">
        <v>90</v>
      </c>
      <c r="E1762" t="s">
        <v>23</v>
      </c>
      <c r="F1762" t="s">
        <v>26</v>
      </c>
      <c r="G1762" t="s">
        <v>73</v>
      </c>
      <c r="H1762" s="2">
        <v>4450</v>
      </c>
      <c r="I1762" s="8">
        <f t="shared" si="135"/>
        <v>610056</v>
      </c>
      <c r="J1762" s="8">
        <f t="shared" si="136"/>
        <v>424982</v>
      </c>
      <c r="K1762" s="8">
        <f t="shared" si="137"/>
        <v>91082</v>
      </c>
      <c r="L1762" s="8">
        <f t="shared" si="138"/>
        <v>77226</v>
      </c>
      <c r="M1762" s="8">
        <f t="shared" si="139"/>
        <v>31401</v>
      </c>
    </row>
    <row r="1763" spans="1:13" x14ac:dyDescent="0.2">
      <c r="A1763" t="s">
        <v>52</v>
      </c>
      <c r="B1763" t="s">
        <v>53</v>
      </c>
      <c r="C1763">
        <v>2014</v>
      </c>
      <c r="D1763" t="s">
        <v>90</v>
      </c>
      <c r="E1763" t="s">
        <v>23</v>
      </c>
      <c r="F1763" t="s">
        <v>27</v>
      </c>
      <c r="G1763" t="s">
        <v>74</v>
      </c>
      <c r="H1763" s="2">
        <v>13410</v>
      </c>
      <c r="I1763" s="8">
        <f t="shared" si="135"/>
        <v>610056</v>
      </c>
      <c r="J1763" s="8">
        <f t="shared" si="136"/>
        <v>424982</v>
      </c>
      <c r="K1763" s="8">
        <f t="shared" si="137"/>
        <v>91082</v>
      </c>
      <c r="L1763" s="8">
        <f t="shared" si="138"/>
        <v>77226</v>
      </c>
      <c r="M1763" s="8">
        <f t="shared" si="139"/>
        <v>83402</v>
      </c>
    </row>
    <row r="1764" spans="1:13" x14ac:dyDescent="0.2">
      <c r="A1764" t="s">
        <v>52</v>
      </c>
      <c r="B1764" t="s">
        <v>53</v>
      </c>
      <c r="C1764">
        <v>2014</v>
      </c>
      <c r="D1764" t="s">
        <v>90</v>
      </c>
      <c r="E1764" t="s">
        <v>23</v>
      </c>
      <c r="F1764" t="s">
        <v>28</v>
      </c>
      <c r="G1764" t="s">
        <v>75</v>
      </c>
      <c r="H1764" s="2">
        <v>4848</v>
      </c>
      <c r="I1764" s="8">
        <f t="shared" si="135"/>
        <v>610056</v>
      </c>
      <c r="J1764" s="8">
        <f t="shared" si="136"/>
        <v>424982</v>
      </c>
      <c r="K1764" s="8">
        <f t="shared" si="137"/>
        <v>91082</v>
      </c>
      <c r="L1764" s="8">
        <f t="shared" si="138"/>
        <v>77226</v>
      </c>
      <c r="M1764" s="8">
        <f t="shared" si="139"/>
        <v>63559</v>
      </c>
    </row>
    <row r="1765" spans="1:13" x14ac:dyDescent="0.2">
      <c r="A1765" t="s">
        <v>52</v>
      </c>
      <c r="B1765" t="s">
        <v>53</v>
      </c>
      <c r="C1765">
        <v>2014</v>
      </c>
      <c r="D1765" t="s">
        <v>90</v>
      </c>
      <c r="E1765" t="s">
        <v>23</v>
      </c>
      <c r="F1765" t="s">
        <v>29</v>
      </c>
      <c r="G1765" t="s">
        <v>76</v>
      </c>
      <c r="H1765" s="2">
        <v>14010</v>
      </c>
      <c r="I1765" s="8">
        <f t="shared" si="135"/>
        <v>610056</v>
      </c>
      <c r="J1765" s="8">
        <f t="shared" si="136"/>
        <v>424982</v>
      </c>
      <c r="K1765" s="8">
        <f t="shared" si="137"/>
        <v>91082</v>
      </c>
      <c r="L1765" s="8">
        <f t="shared" si="138"/>
        <v>77226</v>
      </c>
      <c r="M1765" s="8">
        <f t="shared" si="139"/>
        <v>81860</v>
      </c>
    </row>
    <row r="1766" spans="1:13" x14ac:dyDescent="0.2">
      <c r="A1766" t="s">
        <v>52</v>
      </c>
      <c r="B1766" t="s">
        <v>53</v>
      </c>
      <c r="C1766">
        <v>2014</v>
      </c>
      <c r="D1766" t="s">
        <v>90</v>
      </c>
      <c r="E1766" t="s">
        <v>30</v>
      </c>
      <c r="F1766" t="s">
        <v>31</v>
      </c>
      <c r="G1766" t="s">
        <v>77</v>
      </c>
      <c r="H1766" s="2">
        <v>1365</v>
      </c>
      <c r="I1766" s="8">
        <f t="shared" si="135"/>
        <v>610056</v>
      </c>
      <c r="J1766" s="8">
        <f t="shared" si="136"/>
        <v>71786</v>
      </c>
      <c r="K1766" s="8">
        <f t="shared" si="137"/>
        <v>91082</v>
      </c>
      <c r="L1766" s="8">
        <f t="shared" si="138"/>
        <v>77226</v>
      </c>
      <c r="M1766" s="8">
        <f t="shared" si="139"/>
        <v>10967</v>
      </c>
    </row>
    <row r="1767" spans="1:13" x14ac:dyDescent="0.2">
      <c r="A1767" t="s">
        <v>52</v>
      </c>
      <c r="B1767" t="s">
        <v>53</v>
      </c>
      <c r="C1767">
        <v>2014</v>
      </c>
      <c r="D1767" t="s">
        <v>90</v>
      </c>
      <c r="E1767" t="s">
        <v>30</v>
      </c>
      <c r="F1767" t="s">
        <v>32</v>
      </c>
      <c r="G1767" t="s">
        <v>78</v>
      </c>
      <c r="H1767" s="2">
        <v>1244</v>
      </c>
      <c r="I1767" s="8">
        <f t="shared" si="135"/>
        <v>610056</v>
      </c>
      <c r="J1767" s="8">
        <f t="shared" si="136"/>
        <v>71786</v>
      </c>
      <c r="K1767" s="8">
        <f t="shared" si="137"/>
        <v>91082</v>
      </c>
      <c r="L1767" s="8">
        <f t="shared" si="138"/>
        <v>77226</v>
      </c>
      <c r="M1767" s="8">
        <f t="shared" si="139"/>
        <v>11742</v>
      </c>
    </row>
    <row r="1768" spans="1:13" x14ac:dyDescent="0.2">
      <c r="A1768" t="s">
        <v>52</v>
      </c>
      <c r="B1768" t="s">
        <v>53</v>
      </c>
      <c r="C1768">
        <v>2014</v>
      </c>
      <c r="D1768" t="s">
        <v>90</v>
      </c>
      <c r="E1768" t="s">
        <v>30</v>
      </c>
      <c r="F1768" t="s">
        <v>33</v>
      </c>
      <c r="G1768" t="s">
        <v>79</v>
      </c>
      <c r="H1768" s="2">
        <v>1565</v>
      </c>
      <c r="I1768" s="8">
        <f t="shared" si="135"/>
        <v>610056</v>
      </c>
      <c r="J1768" s="8">
        <f t="shared" si="136"/>
        <v>71786</v>
      </c>
      <c r="K1768" s="8">
        <f t="shared" si="137"/>
        <v>91082</v>
      </c>
      <c r="L1768" s="8">
        <f t="shared" si="138"/>
        <v>77226</v>
      </c>
      <c r="M1768" s="8">
        <f t="shared" si="139"/>
        <v>11920</v>
      </c>
    </row>
    <row r="1769" spans="1:13" x14ac:dyDescent="0.2">
      <c r="A1769" t="s">
        <v>52</v>
      </c>
      <c r="B1769" t="s">
        <v>53</v>
      </c>
      <c r="C1769">
        <v>2014</v>
      </c>
      <c r="D1769" t="s">
        <v>90</v>
      </c>
      <c r="E1769" t="s">
        <v>30</v>
      </c>
      <c r="F1769" t="s">
        <v>34</v>
      </c>
      <c r="G1769" t="s">
        <v>80</v>
      </c>
      <c r="H1769" s="2">
        <v>1436</v>
      </c>
      <c r="I1769" s="8">
        <f t="shared" si="135"/>
        <v>610056</v>
      </c>
      <c r="J1769" s="8">
        <f t="shared" si="136"/>
        <v>71786</v>
      </c>
      <c r="K1769" s="8">
        <f t="shared" si="137"/>
        <v>91082</v>
      </c>
      <c r="L1769" s="8">
        <f t="shared" si="138"/>
        <v>77226</v>
      </c>
      <c r="M1769" s="8">
        <f t="shared" si="139"/>
        <v>11746</v>
      </c>
    </row>
    <row r="1770" spans="1:13" x14ac:dyDescent="0.2">
      <c r="A1770" t="s">
        <v>52</v>
      </c>
      <c r="B1770" t="s">
        <v>53</v>
      </c>
      <c r="C1770">
        <v>2014</v>
      </c>
      <c r="D1770" t="s">
        <v>90</v>
      </c>
      <c r="E1770" t="s">
        <v>30</v>
      </c>
      <c r="F1770" t="s">
        <v>35</v>
      </c>
      <c r="G1770" t="s">
        <v>81</v>
      </c>
      <c r="H1770" s="2">
        <v>1568</v>
      </c>
      <c r="I1770" s="8">
        <f t="shared" si="135"/>
        <v>610056</v>
      </c>
      <c r="J1770" s="8">
        <f t="shared" si="136"/>
        <v>71786</v>
      </c>
      <c r="K1770" s="8">
        <f t="shared" si="137"/>
        <v>91082</v>
      </c>
      <c r="L1770" s="8">
        <f t="shared" si="138"/>
        <v>77226</v>
      </c>
      <c r="M1770" s="8">
        <f t="shared" si="139"/>
        <v>12079</v>
      </c>
    </row>
    <row r="1771" spans="1:13" x14ac:dyDescent="0.2">
      <c r="A1771" t="s">
        <v>52</v>
      </c>
      <c r="B1771" t="s">
        <v>53</v>
      </c>
      <c r="C1771">
        <v>2014</v>
      </c>
      <c r="D1771" t="s">
        <v>90</v>
      </c>
      <c r="E1771" t="s">
        <v>30</v>
      </c>
      <c r="F1771" t="s">
        <v>36</v>
      </c>
      <c r="G1771" t="s">
        <v>82</v>
      </c>
      <c r="H1771" s="2">
        <v>1699</v>
      </c>
      <c r="I1771" s="8">
        <f t="shared" si="135"/>
        <v>610056</v>
      </c>
      <c r="J1771" s="8">
        <f t="shared" si="136"/>
        <v>71786</v>
      </c>
      <c r="K1771" s="8">
        <f t="shared" si="137"/>
        <v>91082</v>
      </c>
      <c r="L1771" s="8">
        <f t="shared" si="138"/>
        <v>77226</v>
      </c>
      <c r="M1771" s="8">
        <f t="shared" si="139"/>
        <v>13332</v>
      </c>
    </row>
    <row r="1772" spans="1:13" x14ac:dyDescent="0.2">
      <c r="A1772" t="s">
        <v>52</v>
      </c>
      <c r="B1772" t="s">
        <v>53</v>
      </c>
      <c r="C1772">
        <v>2014</v>
      </c>
      <c r="D1772" t="s">
        <v>90</v>
      </c>
      <c r="E1772" t="s">
        <v>37</v>
      </c>
      <c r="F1772" t="s">
        <v>38</v>
      </c>
      <c r="G1772" t="s">
        <v>83</v>
      </c>
      <c r="H1772" s="2">
        <v>1353</v>
      </c>
      <c r="I1772" s="8">
        <f t="shared" si="135"/>
        <v>610056</v>
      </c>
      <c r="J1772" s="8">
        <f t="shared" si="136"/>
        <v>68478</v>
      </c>
      <c r="K1772" s="8">
        <f t="shared" si="137"/>
        <v>91082</v>
      </c>
      <c r="L1772" s="8">
        <f t="shared" si="138"/>
        <v>77226</v>
      </c>
      <c r="M1772" s="8">
        <f t="shared" si="139"/>
        <v>12578</v>
      </c>
    </row>
    <row r="1773" spans="1:13" x14ac:dyDescent="0.2">
      <c r="A1773" t="s">
        <v>52</v>
      </c>
      <c r="B1773" t="s">
        <v>53</v>
      </c>
      <c r="C1773">
        <v>2014</v>
      </c>
      <c r="D1773" t="s">
        <v>90</v>
      </c>
      <c r="E1773" t="s">
        <v>37</v>
      </c>
      <c r="F1773" t="s">
        <v>39</v>
      </c>
      <c r="G1773" t="s">
        <v>84</v>
      </c>
      <c r="H1773" s="2">
        <v>1520</v>
      </c>
      <c r="I1773" s="8">
        <f t="shared" si="135"/>
        <v>610056</v>
      </c>
      <c r="J1773" s="8">
        <f t="shared" si="136"/>
        <v>68478</v>
      </c>
      <c r="K1773" s="8">
        <f t="shared" si="137"/>
        <v>91082</v>
      </c>
      <c r="L1773" s="8">
        <f t="shared" si="138"/>
        <v>77226</v>
      </c>
      <c r="M1773" s="8">
        <f t="shared" si="139"/>
        <v>12613</v>
      </c>
    </row>
    <row r="1774" spans="1:13" x14ac:dyDescent="0.2">
      <c r="A1774" t="s">
        <v>52</v>
      </c>
      <c r="B1774" t="s">
        <v>53</v>
      </c>
      <c r="C1774">
        <v>2014</v>
      </c>
      <c r="D1774" t="s">
        <v>90</v>
      </c>
      <c r="E1774" t="s">
        <v>37</v>
      </c>
      <c r="F1774" t="s">
        <v>40</v>
      </c>
      <c r="G1774" t="s">
        <v>85</v>
      </c>
      <c r="H1774" s="2">
        <v>1474</v>
      </c>
      <c r="I1774" s="8">
        <f t="shared" si="135"/>
        <v>610056</v>
      </c>
      <c r="J1774" s="8">
        <f t="shared" si="136"/>
        <v>68478</v>
      </c>
      <c r="K1774" s="8">
        <f t="shared" si="137"/>
        <v>91082</v>
      </c>
      <c r="L1774" s="8">
        <f t="shared" si="138"/>
        <v>77226</v>
      </c>
      <c r="M1774" s="8">
        <f t="shared" si="139"/>
        <v>10192</v>
      </c>
    </row>
    <row r="1775" spans="1:13" x14ac:dyDescent="0.2">
      <c r="A1775" t="s">
        <v>52</v>
      </c>
      <c r="B1775" t="s">
        <v>53</v>
      </c>
      <c r="C1775">
        <v>2014</v>
      </c>
      <c r="D1775" t="s">
        <v>90</v>
      </c>
      <c r="E1775" t="s">
        <v>37</v>
      </c>
      <c r="F1775" t="s">
        <v>41</v>
      </c>
      <c r="G1775" t="s">
        <v>86</v>
      </c>
      <c r="H1775" s="2">
        <v>1634</v>
      </c>
      <c r="I1775" s="8">
        <f t="shared" si="135"/>
        <v>610056</v>
      </c>
      <c r="J1775" s="8">
        <f t="shared" si="136"/>
        <v>68478</v>
      </c>
      <c r="K1775" s="8">
        <f t="shared" si="137"/>
        <v>91082</v>
      </c>
      <c r="L1775" s="8">
        <f t="shared" si="138"/>
        <v>77226</v>
      </c>
      <c r="M1775" s="8">
        <f t="shared" si="139"/>
        <v>12896</v>
      </c>
    </row>
    <row r="1776" spans="1:13" x14ac:dyDescent="0.2">
      <c r="A1776" t="s">
        <v>52</v>
      </c>
      <c r="B1776" t="s">
        <v>53</v>
      </c>
      <c r="C1776">
        <v>2014</v>
      </c>
      <c r="D1776" t="s">
        <v>90</v>
      </c>
      <c r="E1776" t="s">
        <v>37</v>
      </c>
      <c r="F1776" t="s">
        <v>42</v>
      </c>
      <c r="G1776" t="s">
        <v>87</v>
      </c>
      <c r="H1776" s="2">
        <v>1683</v>
      </c>
      <c r="I1776" s="8">
        <f t="shared" si="135"/>
        <v>610056</v>
      </c>
      <c r="J1776" s="8">
        <f t="shared" si="136"/>
        <v>68478</v>
      </c>
      <c r="K1776" s="8">
        <f t="shared" si="137"/>
        <v>91082</v>
      </c>
      <c r="L1776" s="8">
        <f t="shared" si="138"/>
        <v>77226</v>
      </c>
      <c r="M1776" s="8">
        <f t="shared" si="139"/>
        <v>12099</v>
      </c>
    </row>
    <row r="1777" spans="1:13" x14ac:dyDescent="0.2">
      <c r="A1777" t="s">
        <v>52</v>
      </c>
      <c r="B1777" t="s">
        <v>53</v>
      </c>
      <c r="C1777">
        <v>2014</v>
      </c>
      <c r="D1777" t="s">
        <v>90</v>
      </c>
      <c r="E1777" t="s">
        <v>37</v>
      </c>
      <c r="F1777" t="s">
        <v>43</v>
      </c>
      <c r="G1777" t="s">
        <v>88</v>
      </c>
      <c r="H1777" s="2">
        <v>1030</v>
      </c>
      <c r="I1777" s="8">
        <f t="shared" si="135"/>
        <v>610056</v>
      </c>
      <c r="J1777" s="8">
        <f t="shared" si="136"/>
        <v>68478</v>
      </c>
      <c r="K1777" s="8">
        <f t="shared" si="137"/>
        <v>91082</v>
      </c>
      <c r="L1777" s="8">
        <f t="shared" si="138"/>
        <v>77226</v>
      </c>
      <c r="M1777" s="8">
        <f t="shared" si="139"/>
        <v>8100</v>
      </c>
    </row>
    <row r="1778" spans="1:13" x14ac:dyDescent="0.2">
      <c r="A1778" t="s">
        <v>52</v>
      </c>
      <c r="B1778" t="s">
        <v>53</v>
      </c>
      <c r="C1778">
        <v>2014</v>
      </c>
      <c r="D1778" t="s">
        <v>91</v>
      </c>
      <c r="E1778" t="s">
        <v>16</v>
      </c>
      <c r="F1778" t="s">
        <v>17</v>
      </c>
      <c r="G1778" t="s">
        <v>65</v>
      </c>
      <c r="H1778" s="2">
        <v>1059</v>
      </c>
      <c r="I1778" s="8">
        <f t="shared" si="135"/>
        <v>570376</v>
      </c>
      <c r="J1778" s="8">
        <f t="shared" si="136"/>
        <v>42698</v>
      </c>
      <c r="K1778" s="8">
        <f t="shared" si="137"/>
        <v>93881</v>
      </c>
      <c r="L1778" s="8">
        <f t="shared" si="138"/>
        <v>76963</v>
      </c>
      <c r="M1778" s="8">
        <f t="shared" si="139"/>
        <v>8009</v>
      </c>
    </row>
    <row r="1779" spans="1:13" x14ac:dyDescent="0.2">
      <c r="A1779" t="s">
        <v>52</v>
      </c>
      <c r="B1779" t="s">
        <v>53</v>
      </c>
      <c r="C1779">
        <v>2014</v>
      </c>
      <c r="D1779" t="s">
        <v>91</v>
      </c>
      <c r="E1779" t="s">
        <v>16</v>
      </c>
      <c r="F1779" t="s">
        <v>18</v>
      </c>
      <c r="G1779" t="s">
        <v>66</v>
      </c>
      <c r="H1779" s="2">
        <v>1042</v>
      </c>
      <c r="I1779" s="8">
        <f t="shared" si="135"/>
        <v>570376</v>
      </c>
      <c r="J1779" s="8">
        <f t="shared" si="136"/>
        <v>42698</v>
      </c>
      <c r="K1779" s="8">
        <f t="shared" si="137"/>
        <v>93881</v>
      </c>
      <c r="L1779" s="8">
        <f t="shared" si="138"/>
        <v>76963</v>
      </c>
      <c r="M1779" s="8">
        <f t="shared" si="139"/>
        <v>6628</v>
      </c>
    </row>
    <row r="1780" spans="1:13" x14ac:dyDescent="0.2">
      <c r="A1780" t="s">
        <v>52</v>
      </c>
      <c r="B1780" t="s">
        <v>53</v>
      </c>
      <c r="C1780">
        <v>2014</v>
      </c>
      <c r="D1780" t="s">
        <v>91</v>
      </c>
      <c r="E1780" t="s">
        <v>16</v>
      </c>
      <c r="F1780" t="s">
        <v>19</v>
      </c>
      <c r="G1780" t="s">
        <v>67</v>
      </c>
      <c r="H1780" s="2">
        <v>558</v>
      </c>
      <c r="I1780" s="8">
        <f t="shared" si="135"/>
        <v>570376</v>
      </c>
      <c r="J1780" s="8">
        <f t="shared" si="136"/>
        <v>42698</v>
      </c>
      <c r="K1780" s="8">
        <f t="shared" si="137"/>
        <v>93881</v>
      </c>
      <c r="L1780" s="8">
        <f t="shared" si="138"/>
        <v>76963</v>
      </c>
      <c r="M1780" s="8">
        <f t="shared" si="139"/>
        <v>4550</v>
      </c>
    </row>
    <row r="1781" spans="1:13" x14ac:dyDescent="0.2">
      <c r="A1781" t="s">
        <v>52</v>
      </c>
      <c r="B1781" t="s">
        <v>53</v>
      </c>
      <c r="C1781">
        <v>2014</v>
      </c>
      <c r="D1781" t="s">
        <v>91</v>
      </c>
      <c r="E1781" t="s">
        <v>16</v>
      </c>
      <c r="F1781" t="s">
        <v>20</v>
      </c>
      <c r="G1781" t="s">
        <v>68</v>
      </c>
      <c r="H1781" s="2">
        <v>701</v>
      </c>
      <c r="I1781" s="8">
        <f t="shared" si="135"/>
        <v>570376</v>
      </c>
      <c r="J1781" s="8">
        <f t="shared" si="136"/>
        <v>42698</v>
      </c>
      <c r="K1781" s="8">
        <f t="shared" si="137"/>
        <v>93881</v>
      </c>
      <c r="L1781" s="8">
        <f t="shared" si="138"/>
        <v>76963</v>
      </c>
      <c r="M1781" s="8">
        <f t="shared" si="139"/>
        <v>5405</v>
      </c>
    </row>
    <row r="1782" spans="1:13" x14ac:dyDescent="0.2">
      <c r="A1782" t="s">
        <v>52</v>
      </c>
      <c r="B1782" t="s">
        <v>53</v>
      </c>
      <c r="C1782">
        <v>2014</v>
      </c>
      <c r="D1782" t="s">
        <v>91</v>
      </c>
      <c r="E1782" t="s">
        <v>16</v>
      </c>
      <c r="F1782" t="s">
        <v>21</v>
      </c>
      <c r="G1782" t="s">
        <v>69</v>
      </c>
      <c r="H1782" s="2">
        <v>1024</v>
      </c>
      <c r="I1782" s="8">
        <f t="shared" si="135"/>
        <v>570376</v>
      </c>
      <c r="J1782" s="8">
        <f t="shared" si="136"/>
        <v>42698</v>
      </c>
      <c r="K1782" s="8">
        <f t="shared" si="137"/>
        <v>93881</v>
      </c>
      <c r="L1782" s="8">
        <f t="shared" si="138"/>
        <v>76963</v>
      </c>
      <c r="M1782" s="8">
        <f t="shared" si="139"/>
        <v>12411</v>
      </c>
    </row>
    <row r="1783" spans="1:13" x14ac:dyDescent="0.2">
      <c r="A1783" t="s">
        <v>52</v>
      </c>
      <c r="B1783" t="s">
        <v>53</v>
      </c>
      <c r="C1783">
        <v>2014</v>
      </c>
      <c r="D1783" t="s">
        <v>91</v>
      </c>
      <c r="E1783" t="s">
        <v>16</v>
      </c>
      <c r="F1783" t="s">
        <v>22</v>
      </c>
      <c r="G1783" t="s">
        <v>70</v>
      </c>
      <c r="H1783" s="2">
        <v>773</v>
      </c>
      <c r="I1783" s="8">
        <f t="shared" si="135"/>
        <v>570376</v>
      </c>
      <c r="J1783" s="8">
        <f t="shared" si="136"/>
        <v>42698</v>
      </c>
      <c r="K1783" s="8">
        <f t="shared" si="137"/>
        <v>93881</v>
      </c>
      <c r="L1783" s="8">
        <f t="shared" si="138"/>
        <v>76963</v>
      </c>
      <c r="M1783" s="8">
        <f t="shared" si="139"/>
        <v>5695</v>
      </c>
    </row>
    <row r="1784" spans="1:13" x14ac:dyDescent="0.2">
      <c r="A1784" t="s">
        <v>52</v>
      </c>
      <c r="B1784" t="s">
        <v>53</v>
      </c>
      <c r="C1784">
        <v>2014</v>
      </c>
      <c r="D1784" t="s">
        <v>91</v>
      </c>
      <c r="E1784" t="s">
        <v>23</v>
      </c>
      <c r="F1784" t="s">
        <v>24</v>
      </c>
      <c r="G1784" t="s">
        <v>71</v>
      </c>
      <c r="H1784" s="2">
        <v>4890</v>
      </c>
      <c r="I1784" s="8">
        <f t="shared" si="135"/>
        <v>570376</v>
      </c>
      <c r="J1784" s="8">
        <f t="shared" si="136"/>
        <v>397289</v>
      </c>
      <c r="K1784" s="8">
        <f t="shared" si="137"/>
        <v>93881</v>
      </c>
      <c r="L1784" s="8">
        <f t="shared" si="138"/>
        <v>76963</v>
      </c>
      <c r="M1784" s="8">
        <f t="shared" si="139"/>
        <v>54830</v>
      </c>
    </row>
    <row r="1785" spans="1:13" x14ac:dyDescent="0.2">
      <c r="A1785" t="s">
        <v>52</v>
      </c>
      <c r="B1785" t="s">
        <v>53</v>
      </c>
      <c r="C1785">
        <v>2014</v>
      </c>
      <c r="D1785" t="s">
        <v>91</v>
      </c>
      <c r="E1785" t="s">
        <v>23</v>
      </c>
      <c r="F1785" t="s">
        <v>25</v>
      </c>
      <c r="G1785" t="s">
        <v>72</v>
      </c>
      <c r="H1785" s="2">
        <v>14630</v>
      </c>
      <c r="I1785" s="8">
        <f t="shared" si="135"/>
        <v>570376</v>
      </c>
      <c r="J1785" s="8">
        <f t="shared" si="136"/>
        <v>397289</v>
      </c>
      <c r="K1785" s="8">
        <f t="shared" si="137"/>
        <v>93881</v>
      </c>
      <c r="L1785" s="8">
        <f t="shared" si="138"/>
        <v>76963</v>
      </c>
      <c r="M1785" s="8">
        <f t="shared" si="139"/>
        <v>78010</v>
      </c>
    </row>
    <row r="1786" spans="1:13" x14ac:dyDescent="0.2">
      <c r="A1786" t="s">
        <v>52</v>
      </c>
      <c r="B1786" t="s">
        <v>53</v>
      </c>
      <c r="C1786">
        <v>2014</v>
      </c>
      <c r="D1786" t="s">
        <v>91</v>
      </c>
      <c r="E1786" t="s">
        <v>23</v>
      </c>
      <c r="F1786" t="s">
        <v>26</v>
      </c>
      <c r="G1786" t="s">
        <v>73</v>
      </c>
      <c r="H1786" s="2">
        <v>3703</v>
      </c>
      <c r="I1786" s="8">
        <f t="shared" si="135"/>
        <v>570376</v>
      </c>
      <c r="J1786" s="8">
        <f t="shared" si="136"/>
        <v>397289</v>
      </c>
      <c r="K1786" s="8">
        <f t="shared" si="137"/>
        <v>93881</v>
      </c>
      <c r="L1786" s="8">
        <f t="shared" si="138"/>
        <v>76963</v>
      </c>
      <c r="M1786" s="8">
        <f t="shared" si="139"/>
        <v>30250</v>
      </c>
    </row>
    <row r="1787" spans="1:13" x14ac:dyDescent="0.2">
      <c r="A1787" t="s">
        <v>52</v>
      </c>
      <c r="B1787" t="s">
        <v>53</v>
      </c>
      <c r="C1787">
        <v>2014</v>
      </c>
      <c r="D1787" t="s">
        <v>91</v>
      </c>
      <c r="E1787" t="s">
        <v>23</v>
      </c>
      <c r="F1787" t="s">
        <v>27</v>
      </c>
      <c r="G1787" t="s">
        <v>74</v>
      </c>
      <c r="H1787" s="2">
        <v>7244</v>
      </c>
      <c r="I1787" s="8">
        <f t="shared" si="135"/>
        <v>570376</v>
      </c>
      <c r="J1787" s="8">
        <f t="shared" si="136"/>
        <v>397289</v>
      </c>
      <c r="K1787" s="8">
        <f t="shared" si="137"/>
        <v>93881</v>
      </c>
      <c r="L1787" s="8">
        <f t="shared" si="138"/>
        <v>76963</v>
      </c>
      <c r="M1787" s="8">
        <f t="shared" si="139"/>
        <v>75668</v>
      </c>
    </row>
    <row r="1788" spans="1:13" x14ac:dyDescent="0.2">
      <c r="A1788" t="s">
        <v>52</v>
      </c>
      <c r="B1788" t="s">
        <v>53</v>
      </c>
      <c r="C1788">
        <v>2014</v>
      </c>
      <c r="D1788" t="s">
        <v>91</v>
      </c>
      <c r="E1788" t="s">
        <v>23</v>
      </c>
      <c r="F1788" t="s">
        <v>28</v>
      </c>
      <c r="G1788" t="s">
        <v>75</v>
      </c>
      <c r="H1788" s="2">
        <v>9291</v>
      </c>
      <c r="I1788" s="8">
        <f t="shared" si="135"/>
        <v>570376</v>
      </c>
      <c r="J1788" s="8">
        <f t="shared" si="136"/>
        <v>397289</v>
      </c>
      <c r="K1788" s="8">
        <f t="shared" si="137"/>
        <v>93881</v>
      </c>
      <c r="L1788" s="8">
        <f t="shared" si="138"/>
        <v>76963</v>
      </c>
      <c r="M1788" s="8">
        <f t="shared" si="139"/>
        <v>66751</v>
      </c>
    </row>
    <row r="1789" spans="1:13" x14ac:dyDescent="0.2">
      <c r="A1789" t="s">
        <v>52</v>
      </c>
      <c r="B1789" t="s">
        <v>53</v>
      </c>
      <c r="C1789">
        <v>2014</v>
      </c>
      <c r="D1789" t="s">
        <v>91</v>
      </c>
      <c r="E1789" t="s">
        <v>23</v>
      </c>
      <c r="F1789" t="s">
        <v>29</v>
      </c>
      <c r="G1789" t="s">
        <v>76</v>
      </c>
      <c r="H1789" s="2">
        <v>15190</v>
      </c>
      <c r="I1789" s="8">
        <f t="shared" si="135"/>
        <v>570376</v>
      </c>
      <c r="J1789" s="8">
        <f t="shared" si="136"/>
        <v>397289</v>
      </c>
      <c r="K1789" s="8">
        <f t="shared" si="137"/>
        <v>93881</v>
      </c>
      <c r="L1789" s="8">
        <f t="shared" si="138"/>
        <v>76963</v>
      </c>
      <c r="M1789" s="8">
        <f t="shared" si="139"/>
        <v>91780</v>
      </c>
    </row>
    <row r="1790" spans="1:13" x14ac:dyDescent="0.2">
      <c r="A1790" t="s">
        <v>52</v>
      </c>
      <c r="B1790" t="s">
        <v>53</v>
      </c>
      <c r="C1790">
        <v>2014</v>
      </c>
      <c r="D1790" t="s">
        <v>91</v>
      </c>
      <c r="E1790" t="s">
        <v>30</v>
      </c>
      <c r="F1790" t="s">
        <v>31</v>
      </c>
      <c r="G1790" t="s">
        <v>77</v>
      </c>
      <c r="H1790" s="2">
        <v>1312</v>
      </c>
      <c r="I1790" s="8">
        <f t="shared" si="135"/>
        <v>570376</v>
      </c>
      <c r="J1790" s="8">
        <f t="shared" si="136"/>
        <v>66886</v>
      </c>
      <c r="K1790" s="8">
        <f t="shared" si="137"/>
        <v>93881</v>
      </c>
      <c r="L1790" s="8">
        <f t="shared" si="138"/>
        <v>76963</v>
      </c>
      <c r="M1790" s="8">
        <f t="shared" si="139"/>
        <v>10406</v>
      </c>
    </row>
    <row r="1791" spans="1:13" x14ac:dyDescent="0.2">
      <c r="A1791" t="s">
        <v>52</v>
      </c>
      <c r="B1791" t="s">
        <v>53</v>
      </c>
      <c r="C1791">
        <v>2014</v>
      </c>
      <c r="D1791" t="s">
        <v>91</v>
      </c>
      <c r="E1791" t="s">
        <v>30</v>
      </c>
      <c r="F1791" t="s">
        <v>32</v>
      </c>
      <c r="G1791" t="s">
        <v>78</v>
      </c>
      <c r="H1791" s="2">
        <v>1332</v>
      </c>
      <c r="I1791" s="8">
        <f t="shared" si="135"/>
        <v>570376</v>
      </c>
      <c r="J1791" s="8">
        <f t="shared" si="136"/>
        <v>66886</v>
      </c>
      <c r="K1791" s="8">
        <f t="shared" si="137"/>
        <v>93881</v>
      </c>
      <c r="L1791" s="8">
        <f t="shared" si="138"/>
        <v>76963</v>
      </c>
      <c r="M1791" s="8">
        <f t="shared" si="139"/>
        <v>11314</v>
      </c>
    </row>
    <row r="1792" spans="1:13" x14ac:dyDescent="0.2">
      <c r="A1792" t="s">
        <v>52</v>
      </c>
      <c r="B1792" t="s">
        <v>53</v>
      </c>
      <c r="C1792">
        <v>2014</v>
      </c>
      <c r="D1792" t="s">
        <v>91</v>
      </c>
      <c r="E1792" t="s">
        <v>30</v>
      </c>
      <c r="F1792" t="s">
        <v>33</v>
      </c>
      <c r="G1792" t="s">
        <v>79</v>
      </c>
      <c r="H1792" s="2">
        <v>1694</v>
      </c>
      <c r="I1792" s="8">
        <f t="shared" si="135"/>
        <v>570376</v>
      </c>
      <c r="J1792" s="8">
        <f t="shared" si="136"/>
        <v>66886</v>
      </c>
      <c r="K1792" s="8">
        <f t="shared" si="137"/>
        <v>93881</v>
      </c>
      <c r="L1792" s="8">
        <f t="shared" si="138"/>
        <v>76963</v>
      </c>
      <c r="M1792" s="8">
        <f t="shared" si="139"/>
        <v>11809</v>
      </c>
    </row>
    <row r="1793" spans="1:13" x14ac:dyDescent="0.2">
      <c r="A1793" t="s">
        <v>52</v>
      </c>
      <c r="B1793" t="s">
        <v>53</v>
      </c>
      <c r="C1793">
        <v>2014</v>
      </c>
      <c r="D1793" t="s">
        <v>91</v>
      </c>
      <c r="E1793" t="s">
        <v>30</v>
      </c>
      <c r="F1793" t="s">
        <v>34</v>
      </c>
      <c r="G1793" t="s">
        <v>80</v>
      </c>
      <c r="H1793" s="2">
        <v>1263</v>
      </c>
      <c r="I1793" s="8">
        <f t="shared" si="135"/>
        <v>570376</v>
      </c>
      <c r="J1793" s="8">
        <f t="shared" si="136"/>
        <v>66886</v>
      </c>
      <c r="K1793" s="8">
        <f t="shared" si="137"/>
        <v>93881</v>
      </c>
      <c r="L1793" s="8">
        <f t="shared" si="138"/>
        <v>76963</v>
      </c>
      <c r="M1793" s="8">
        <f t="shared" si="139"/>
        <v>9794</v>
      </c>
    </row>
    <row r="1794" spans="1:13" x14ac:dyDescent="0.2">
      <c r="A1794" t="s">
        <v>52</v>
      </c>
      <c r="B1794" t="s">
        <v>53</v>
      </c>
      <c r="C1794">
        <v>2014</v>
      </c>
      <c r="D1794" t="s">
        <v>91</v>
      </c>
      <c r="E1794" t="s">
        <v>30</v>
      </c>
      <c r="F1794" t="s">
        <v>35</v>
      </c>
      <c r="G1794" t="s">
        <v>81</v>
      </c>
      <c r="H1794" s="2">
        <v>1330</v>
      </c>
      <c r="I1794" s="8">
        <f t="shared" ref="I1794:I1857" si="140">SUMIFS(H:H,C:C,C1794,D:D,D1794)</f>
        <v>570376</v>
      </c>
      <c r="J1794" s="8">
        <f t="shared" ref="J1794:J1857" si="141">SUMIFS(H:H,E:E,E1794,D:D,D1794,C:C,C1794)</f>
        <v>66886</v>
      </c>
      <c r="K1794" s="8">
        <f t="shared" si="137"/>
        <v>93881</v>
      </c>
      <c r="L1794" s="8">
        <f t="shared" si="138"/>
        <v>76963</v>
      </c>
      <c r="M1794" s="8">
        <f t="shared" si="139"/>
        <v>10363</v>
      </c>
    </row>
    <row r="1795" spans="1:13" x14ac:dyDescent="0.2">
      <c r="A1795" t="s">
        <v>52</v>
      </c>
      <c r="B1795" t="s">
        <v>53</v>
      </c>
      <c r="C1795">
        <v>2014</v>
      </c>
      <c r="D1795" t="s">
        <v>91</v>
      </c>
      <c r="E1795" t="s">
        <v>30</v>
      </c>
      <c r="F1795" t="s">
        <v>36</v>
      </c>
      <c r="G1795" t="s">
        <v>82</v>
      </c>
      <c r="H1795" s="2">
        <v>1759</v>
      </c>
      <c r="I1795" s="8">
        <f t="shared" si="140"/>
        <v>570376</v>
      </c>
      <c r="J1795" s="8">
        <f t="shared" si="141"/>
        <v>66886</v>
      </c>
      <c r="K1795" s="8">
        <f t="shared" ref="K1795:K1858" si="142">SUMIFS(H:H,B:B,B1795,C:C,C1795,D:D,D1795)</f>
        <v>93881</v>
      </c>
      <c r="L1795" s="8">
        <f t="shared" ref="L1795:L1858" si="143">SUMIFS(H:H,A:A,A1795,C:C,C1795,D:D,D1795)</f>
        <v>76963</v>
      </c>
      <c r="M1795" s="8">
        <f t="shared" ref="M1795:M1858" si="144">SUMIFS(H:H,G:G,G1795,D:D,D1795,C:C,C1795)</f>
        <v>13200</v>
      </c>
    </row>
    <row r="1796" spans="1:13" x14ac:dyDescent="0.2">
      <c r="A1796" t="s">
        <v>52</v>
      </c>
      <c r="B1796" t="s">
        <v>53</v>
      </c>
      <c r="C1796">
        <v>2014</v>
      </c>
      <c r="D1796" t="s">
        <v>91</v>
      </c>
      <c r="E1796" t="s">
        <v>37</v>
      </c>
      <c r="F1796" t="s">
        <v>38</v>
      </c>
      <c r="G1796" t="s">
        <v>83</v>
      </c>
      <c r="H1796" s="2">
        <v>1426</v>
      </c>
      <c r="I1796" s="8">
        <f t="shared" si="140"/>
        <v>570376</v>
      </c>
      <c r="J1796" s="8">
        <f t="shared" si="141"/>
        <v>63503</v>
      </c>
      <c r="K1796" s="8">
        <f t="shared" si="142"/>
        <v>93881</v>
      </c>
      <c r="L1796" s="8">
        <f t="shared" si="143"/>
        <v>76963</v>
      </c>
      <c r="M1796" s="8">
        <f t="shared" si="144"/>
        <v>11555</v>
      </c>
    </row>
    <row r="1797" spans="1:13" x14ac:dyDescent="0.2">
      <c r="A1797" t="s">
        <v>52</v>
      </c>
      <c r="B1797" t="s">
        <v>53</v>
      </c>
      <c r="C1797">
        <v>2014</v>
      </c>
      <c r="D1797" t="s">
        <v>91</v>
      </c>
      <c r="E1797" t="s">
        <v>37</v>
      </c>
      <c r="F1797" t="s">
        <v>39</v>
      </c>
      <c r="G1797" t="s">
        <v>84</v>
      </c>
      <c r="H1797" s="2">
        <v>1509</v>
      </c>
      <c r="I1797" s="8">
        <f t="shared" si="140"/>
        <v>570376</v>
      </c>
      <c r="J1797" s="8">
        <f t="shared" si="141"/>
        <v>63503</v>
      </c>
      <c r="K1797" s="8">
        <f t="shared" si="142"/>
        <v>93881</v>
      </c>
      <c r="L1797" s="8">
        <f t="shared" si="143"/>
        <v>76963</v>
      </c>
      <c r="M1797" s="8">
        <f t="shared" si="144"/>
        <v>11872</v>
      </c>
    </row>
    <row r="1798" spans="1:13" x14ac:dyDescent="0.2">
      <c r="A1798" t="s">
        <v>52</v>
      </c>
      <c r="B1798" t="s">
        <v>53</v>
      </c>
      <c r="C1798">
        <v>2014</v>
      </c>
      <c r="D1798" t="s">
        <v>91</v>
      </c>
      <c r="E1798" t="s">
        <v>37</v>
      </c>
      <c r="F1798" t="s">
        <v>40</v>
      </c>
      <c r="G1798" t="s">
        <v>85</v>
      </c>
      <c r="H1798" s="2">
        <v>1390</v>
      </c>
      <c r="I1798" s="8">
        <f t="shared" si="140"/>
        <v>570376</v>
      </c>
      <c r="J1798" s="8">
        <f t="shared" si="141"/>
        <v>63503</v>
      </c>
      <c r="K1798" s="8">
        <f t="shared" si="142"/>
        <v>93881</v>
      </c>
      <c r="L1798" s="8">
        <f t="shared" si="143"/>
        <v>76963</v>
      </c>
      <c r="M1798" s="8">
        <f t="shared" si="144"/>
        <v>9603</v>
      </c>
    </row>
    <row r="1799" spans="1:13" x14ac:dyDescent="0.2">
      <c r="A1799" t="s">
        <v>52</v>
      </c>
      <c r="B1799" t="s">
        <v>53</v>
      </c>
      <c r="C1799">
        <v>2014</v>
      </c>
      <c r="D1799" t="s">
        <v>91</v>
      </c>
      <c r="E1799" t="s">
        <v>37</v>
      </c>
      <c r="F1799" t="s">
        <v>41</v>
      </c>
      <c r="G1799" t="s">
        <v>86</v>
      </c>
      <c r="H1799" s="2">
        <v>1655</v>
      </c>
      <c r="I1799" s="8">
        <f t="shared" si="140"/>
        <v>570376</v>
      </c>
      <c r="J1799" s="8">
        <f t="shared" si="141"/>
        <v>63503</v>
      </c>
      <c r="K1799" s="8">
        <f t="shared" si="142"/>
        <v>93881</v>
      </c>
      <c r="L1799" s="8">
        <f t="shared" si="143"/>
        <v>76963</v>
      </c>
      <c r="M1799" s="8">
        <f t="shared" si="144"/>
        <v>11265</v>
      </c>
    </row>
    <row r="1800" spans="1:13" x14ac:dyDescent="0.2">
      <c r="A1800" t="s">
        <v>52</v>
      </c>
      <c r="B1800" t="s">
        <v>53</v>
      </c>
      <c r="C1800">
        <v>2014</v>
      </c>
      <c r="D1800" t="s">
        <v>91</v>
      </c>
      <c r="E1800" t="s">
        <v>37</v>
      </c>
      <c r="F1800" t="s">
        <v>42</v>
      </c>
      <c r="G1800" t="s">
        <v>87</v>
      </c>
      <c r="H1800" s="2">
        <v>1339</v>
      </c>
      <c r="I1800" s="8">
        <f t="shared" si="140"/>
        <v>570376</v>
      </c>
      <c r="J1800" s="8">
        <f t="shared" si="141"/>
        <v>63503</v>
      </c>
      <c r="K1800" s="8">
        <f t="shared" si="142"/>
        <v>93881</v>
      </c>
      <c r="L1800" s="8">
        <f t="shared" si="143"/>
        <v>76963</v>
      </c>
      <c r="M1800" s="8">
        <f t="shared" si="144"/>
        <v>11365</v>
      </c>
    </row>
    <row r="1801" spans="1:13" x14ac:dyDescent="0.2">
      <c r="A1801" t="s">
        <v>52</v>
      </c>
      <c r="B1801" t="s">
        <v>53</v>
      </c>
      <c r="C1801">
        <v>2014</v>
      </c>
      <c r="D1801" t="s">
        <v>91</v>
      </c>
      <c r="E1801" t="s">
        <v>37</v>
      </c>
      <c r="F1801" t="s">
        <v>43</v>
      </c>
      <c r="G1801" t="s">
        <v>88</v>
      </c>
      <c r="H1801" s="2">
        <v>849</v>
      </c>
      <c r="I1801" s="8">
        <f t="shared" si="140"/>
        <v>570376</v>
      </c>
      <c r="J1801" s="8">
        <f t="shared" si="141"/>
        <v>63503</v>
      </c>
      <c r="K1801" s="8">
        <f t="shared" si="142"/>
        <v>93881</v>
      </c>
      <c r="L1801" s="8">
        <f t="shared" si="143"/>
        <v>76963</v>
      </c>
      <c r="M1801" s="8">
        <f t="shared" si="144"/>
        <v>7843</v>
      </c>
    </row>
    <row r="1802" spans="1:13" x14ac:dyDescent="0.2">
      <c r="A1802" t="s">
        <v>52</v>
      </c>
      <c r="B1802" t="s">
        <v>53</v>
      </c>
      <c r="C1802">
        <v>2014</v>
      </c>
      <c r="D1802" t="s">
        <v>92</v>
      </c>
      <c r="E1802" t="s">
        <v>16</v>
      </c>
      <c r="F1802" t="s">
        <v>17</v>
      </c>
      <c r="G1802" t="s">
        <v>65</v>
      </c>
      <c r="H1802" s="2">
        <v>755.5</v>
      </c>
      <c r="I1802" s="8">
        <f t="shared" si="140"/>
        <v>599718.39999999967</v>
      </c>
      <c r="J1802" s="8">
        <f t="shared" si="141"/>
        <v>45042.000000000007</v>
      </c>
      <c r="K1802" s="8">
        <f t="shared" si="142"/>
        <v>87551.599999999977</v>
      </c>
      <c r="L1802" s="8">
        <f t="shared" si="143"/>
        <v>73892.800000000003</v>
      </c>
      <c r="M1802" s="8">
        <f t="shared" si="144"/>
        <v>7308.4</v>
      </c>
    </row>
    <row r="1803" spans="1:13" x14ac:dyDescent="0.2">
      <c r="A1803" t="s">
        <v>52</v>
      </c>
      <c r="B1803" t="s">
        <v>53</v>
      </c>
      <c r="C1803">
        <v>2014</v>
      </c>
      <c r="D1803" t="s">
        <v>92</v>
      </c>
      <c r="E1803" t="s">
        <v>16</v>
      </c>
      <c r="F1803" t="s">
        <v>18</v>
      </c>
      <c r="G1803" t="s">
        <v>66</v>
      </c>
      <c r="H1803" s="2">
        <v>896.6</v>
      </c>
      <c r="I1803" s="8">
        <f t="shared" si="140"/>
        <v>599718.39999999967</v>
      </c>
      <c r="J1803" s="8">
        <f t="shared" si="141"/>
        <v>45042.000000000007</v>
      </c>
      <c r="K1803" s="8">
        <f t="shared" si="142"/>
        <v>87551.599999999977</v>
      </c>
      <c r="L1803" s="8">
        <f t="shared" si="143"/>
        <v>73892.800000000003</v>
      </c>
      <c r="M1803" s="8">
        <f t="shared" si="144"/>
        <v>7280.9</v>
      </c>
    </row>
    <row r="1804" spans="1:13" x14ac:dyDescent="0.2">
      <c r="A1804" t="s">
        <v>52</v>
      </c>
      <c r="B1804" t="s">
        <v>53</v>
      </c>
      <c r="C1804">
        <v>2014</v>
      </c>
      <c r="D1804" t="s">
        <v>92</v>
      </c>
      <c r="E1804" t="s">
        <v>16</v>
      </c>
      <c r="F1804" t="s">
        <v>19</v>
      </c>
      <c r="G1804" t="s">
        <v>67</v>
      </c>
      <c r="H1804" s="2">
        <v>613.9</v>
      </c>
      <c r="I1804" s="8">
        <f t="shared" si="140"/>
        <v>599718.39999999967</v>
      </c>
      <c r="J1804" s="8">
        <f t="shared" si="141"/>
        <v>45042.000000000007</v>
      </c>
      <c r="K1804" s="8">
        <f t="shared" si="142"/>
        <v>87551.599999999977</v>
      </c>
      <c r="L1804" s="8">
        <f t="shared" si="143"/>
        <v>73892.800000000003</v>
      </c>
      <c r="M1804" s="8">
        <f t="shared" si="144"/>
        <v>5327.1999999999989</v>
      </c>
    </row>
    <row r="1805" spans="1:13" x14ac:dyDescent="0.2">
      <c r="A1805" t="s">
        <v>52</v>
      </c>
      <c r="B1805" t="s">
        <v>53</v>
      </c>
      <c r="C1805">
        <v>2014</v>
      </c>
      <c r="D1805" t="s">
        <v>92</v>
      </c>
      <c r="E1805" t="s">
        <v>16</v>
      </c>
      <c r="F1805" t="s">
        <v>20</v>
      </c>
      <c r="G1805" t="s">
        <v>68</v>
      </c>
      <c r="H1805" s="2">
        <v>712.2</v>
      </c>
      <c r="I1805" s="8">
        <f t="shared" si="140"/>
        <v>599718.39999999967</v>
      </c>
      <c r="J1805" s="8">
        <f t="shared" si="141"/>
        <v>45042.000000000007</v>
      </c>
      <c r="K1805" s="8">
        <f t="shared" si="142"/>
        <v>87551.599999999977</v>
      </c>
      <c r="L1805" s="8">
        <f t="shared" si="143"/>
        <v>73892.800000000003</v>
      </c>
      <c r="M1805" s="8">
        <f t="shared" si="144"/>
        <v>5514.5</v>
      </c>
    </row>
    <row r="1806" spans="1:13" x14ac:dyDescent="0.2">
      <c r="A1806" t="s">
        <v>52</v>
      </c>
      <c r="B1806" t="s">
        <v>53</v>
      </c>
      <c r="C1806">
        <v>2014</v>
      </c>
      <c r="D1806" t="s">
        <v>92</v>
      </c>
      <c r="E1806" t="s">
        <v>16</v>
      </c>
      <c r="F1806" t="s">
        <v>21</v>
      </c>
      <c r="G1806" t="s">
        <v>69</v>
      </c>
      <c r="H1806" s="2">
        <v>1884.9</v>
      </c>
      <c r="I1806" s="8">
        <f t="shared" si="140"/>
        <v>599718.39999999967</v>
      </c>
      <c r="J1806" s="8">
        <f t="shared" si="141"/>
        <v>45042.000000000007</v>
      </c>
      <c r="K1806" s="8">
        <f t="shared" si="142"/>
        <v>87551.599999999977</v>
      </c>
      <c r="L1806" s="8">
        <f t="shared" si="143"/>
        <v>73892.800000000003</v>
      </c>
      <c r="M1806" s="8">
        <f t="shared" si="144"/>
        <v>13665.3</v>
      </c>
    </row>
    <row r="1807" spans="1:13" x14ac:dyDescent="0.2">
      <c r="A1807" t="s">
        <v>52</v>
      </c>
      <c r="B1807" t="s">
        <v>53</v>
      </c>
      <c r="C1807">
        <v>2014</v>
      </c>
      <c r="D1807" t="s">
        <v>92</v>
      </c>
      <c r="E1807" t="s">
        <v>16</v>
      </c>
      <c r="F1807" t="s">
        <v>22</v>
      </c>
      <c r="G1807" t="s">
        <v>70</v>
      </c>
      <c r="H1807" s="2">
        <v>651.9</v>
      </c>
      <c r="I1807" s="8">
        <f t="shared" si="140"/>
        <v>599718.39999999967</v>
      </c>
      <c r="J1807" s="8">
        <f t="shared" si="141"/>
        <v>45042.000000000007</v>
      </c>
      <c r="K1807" s="8">
        <f t="shared" si="142"/>
        <v>87551.599999999977</v>
      </c>
      <c r="L1807" s="8">
        <f t="shared" si="143"/>
        <v>73892.800000000003</v>
      </c>
      <c r="M1807" s="8">
        <f t="shared" si="144"/>
        <v>5945.7</v>
      </c>
    </row>
    <row r="1808" spans="1:13" x14ac:dyDescent="0.2">
      <c r="A1808" t="s">
        <v>52</v>
      </c>
      <c r="B1808" t="s">
        <v>53</v>
      </c>
      <c r="C1808">
        <v>2014</v>
      </c>
      <c r="D1808" t="s">
        <v>92</v>
      </c>
      <c r="E1808" t="s">
        <v>23</v>
      </c>
      <c r="F1808" t="s">
        <v>24</v>
      </c>
      <c r="G1808" t="s">
        <v>71</v>
      </c>
      <c r="H1808" s="2">
        <v>6302</v>
      </c>
      <c r="I1808" s="8">
        <f t="shared" si="140"/>
        <v>599718.39999999967</v>
      </c>
      <c r="J1808" s="8">
        <f t="shared" si="141"/>
        <v>417526.4</v>
      </c>
      <c r="K1808" s="8">
        <f t="shared" si="142"/>
        <v>87551.599999999977</v>
      </c>
      <c r="L1808" s="8">
        <f t="shared" si="143"/>
        <v>73892.800000000003</v>
      </c>
      <c r="M1808" s="8">
        <f t="shared" si="144"/>
        <v>57327</v>
      </c>
    </row>
    <row r="1809" spans="1:13" x14ac:dyDescent="0.2">
      <c r="A1809" t="s">
        <v>52</v>
      </c>
      <c r="B1809" t="s">
        <v>53</v>
      </c>
      <c r="C1809">
        <v>2014</v>
      </c>
      <c r="D1809" t="s">
        <v>92</v>
      </c>
      <c r="E1809" t="s">
        <v>23</v>
      </c>
      <c r="F1809" t="s">
        <v>25</v>
      </c>
      <c r="G1809" t="s">
        <v>72</v>
      </c>
      <c r="H1809" s="2">
        <v>14929</v>
      </c>
      <c r="I1809" s="8">
        <f t="shared" si="140"/>
        <v>599718.39999999967</v>
      </c>
      <c r="J1809" s="8">
        <f t="shared" si="141"/>
        <v>417526.4</v>
      </c>
      <c r="K1809" s="8">
        <f t="shared" si="142"/>
        <v>87551.599999999977</v>
      </c>
      <c r="L1809" s="8">
        <f t="shared" si="143"/>
        <v>73892.800000000003</v>
      </c>
      <c r="M1809" s="8">
        <f t="shared" si="144"/>
        <v>89206</v>
      </c>
    </row>
    <row r="1810" spans="1:13" x14ac:dyDescent="0.2">
      <c r="A1810" t="s">
        <v>52</v>
      </c>
      <c r="B1810" t="s">
        <v>53</v>
      </c>
      <c r="C1810">
        <v>2014</v>
      </c>
      <c r="D1810" t="s">
        <v>92</v>
      </c>
      <c r="E1810" t="s">
        <v>23</v>
      </c>
      <c r="F1810" t="s">
        <v>26</v>
      </c>
      <c r="G1810" t="s">
        <v>73</v>
      </c>
      <c r="H1810" s="2">
        <v>4480.1000000000004</v>
      </c>
      <c r="I1810" s="8">
        <f t="shared" si="140"/>
        <v>599718.39999999967</v>
      </c>
      <c r="J1810" s="8">
        <f t="shared" si="141"/>
        <v>417526.4</v>
      </c>
      <c r="K1810" s="8">
        <f t="shared" si="142"/>
        <v>87551.599999999977</v>
      </c>
      <c r="L1810" s="8">
        <f t="shared" si="143"/>
        <v>73892.800000000003</v>
      </c>
      <c r="M1810" s="8">
        <f t="shared" si="144"/>
        <v>36080.800000000003</v>
      </c>
    </row>
    <row r="1811" spans="1:13" x14ac:dyDescent="0.2">
      <c r="A1811" t="s">
        <v>52</v>
      </c>
      <c r="B1811" t="s">
        <v>53</v>
      </c>
      <c r="C1811">
        <v>2014</v>
      </c>
      <c r="D1811" t="s">
        <v>92</v>
      </c>
      <c r="E1811" t="s">
        <v>23</v>
      </c>
      <c r="F1811" t="s">
        <v>27</v>
      </c>
      <c r="G1811" t="s">
        <v>74</v>
      </c>
      <c r="H1811" s="2">
        <v>8553.2000000000007</v>
      </c>
      <c r="I1811" s="8">
        <f t="shared" si="140"/>
        <v>599718.39999999967</v>
      </c>
      <c r="J1811" s="8">
        <f t="shared" si="141"/>
        <v>417526.4</v>
      </c>
      <c r="K1811" s="8">
        <f t="shared" si="142"/>
        <v>87551.599999999977</v>
      </c>
      <c r="L1811" s="8">
        <f t="shared" si="143"/>
        <v>73892.800000000003</v>
      </c>
      <c r="M1811" s="8">
        <f t="shared" si="144"/>
        <v>84270.799999999988</v>
      </c>
    </row>
    <row r="1812" spans="1:13" x14ac:dyDescent="0.2">
      <c r="A1812" t="s">
        <v>52</v>
      </c>
      <c r="B1812" t="s">
        <v>53</v>
      </c>
      <c r="C1812">
        <v>2014</v>
      </c>
      <c r="D1812" t="s">
        <v>92</v>
      </c>
      <c r="E1812" t="s">
        <v>23</v>
      </c>
      <c r="F1812" t="s">
        <v>28</v>
      </c>
      <c r="G1812" t="s">
        <v>75</v>
      </c>
      <c r="H1812" s="2">
        <v>6161</v>
      </c>
      <c r="I1812" s="8">
        <f t="shared" si="140"/>
        <v>599718.39999999967</v>
      </c>
      <c r="J1812" s="8">
        <f t="shared" si="141"/>
        <v>417526.4</v>
      </c>
      <c r="K1812" s="8">
        <f t="shared" si="142"/>
        <v>87551.599999999977</v>
      </c>
      <c r="L1812" s="8">
        <f t="shared" si="143"/>
        <v>73892.800000000003</v>
      </c>
      <c r="M1812" s="8">
        <f t="shared" si="144"/>
        <v>64660.799999999988</v>
      </c>
    </row>
    <row r="1813" spans="1:13" x14ac:dyDescent="0.2">
      <c r="A1813" t="s">
        <v>52</v>
      </c>
      <c r="B1813" t="s">
        <v>53</v>
      </c>
      <c r="C1813">
        <v>2014</v>
      </c>
      <c r="D1813" t="s">
        <v>92</v>
      </c>
      <c r="E1813" t="s">
        <v>23</v>
      </c>
      <c r="F1813" t="s">
        <v>29</v>
      </c>
      <c r="G1813" t="s">
        <v>76</v>
      </c>
      <c r="H1813" s="2">
        <v>11932</v>
      </c>
      <c r="I1813" s="8">
        <f t="shared" si="140"/>
        <v>599718.39999999967</v>
      </c>
      <c r="J1813" s="8">
        <f t="shared" si="141"/>
        <v>417526.4</v>
      </c>
      <c r="K1813" s="8">
        <f t="shared" si="142"/>
        <v>87551.599999999977</v>
      </c>
      <c r="L1813" s="8">
        <f t="shared" si="143"/>
        <v>73892.800000000003</v>
      </c>
      <c r="M1813" s="8">
        <f t="shared" si="144"/>
        <v>85981</v>
      </c>
    </row>
    <row r="1814" spans="1:13" x14ac:dyDescent="0.2">
      <c r="A1814" t="s">
        <v>52</v>
      </c>
      <c r="B1814" t="s">
        <v>53</v>
      </c>
      <c r="C1814">
        <v>2014</v>
      </c>
      <c r="D1814" t="s">
        <v>92</v>
      </c>
      <c r="E1814" t="s">
        <v>30</v>
      </c>
      <c r="F1814" t="s">
        <v>31</v>
      </c>
      <c r="G1814" t="s">
        <v>77</v>
      </c>
      <c r="H1814" s="2">
        <v>1003.7</v>
      </c>
      <c r="I1814" s="8">
        <f t="shared" si="140"/>
        <v>599718.39999999967</v>
      </c>
      <c r="J1814" s="8">
        <f t="shared" si="141"/>
        <v>70913.400000000023</v>
      </c>
      <c r="K1814" s="8">
        <f t="shared" si="142"/>
        <v>87551.599999999977</v>
      </c>
      <c r="L1814" s="8">
        <f t="shared" si="143"/>
        <v>73892.800000000003</v>
      </c>
      <c r="M1814" s="8">
        <f t="shared" si="144"/>
        <v>10025.700000000001</v>
      </c>
    </row>
    <row r="1815" spans="1:13" x14ac:dyDescent="0.2">
      <c r="A1815" t="s">
        <v>52</v>
      </c>
      <c r="B1815" t="s">
        <v>53</v>
      </c>
      <c r="C1815">
        <v>2014</v>
      </c>
      <c r="D1815" t="s">
        <v>92</v>
      </c>
      <c r="E1815" t="s">
        <v>30</v>
      </c>
      <c r="F1815" t="s">
        <v>32</v>
      </c>
      <c r="G1815" t="s">
        <v>78</v>
      </c>
      <c r="H1815" s="2">
        <v>1285.5999999999999</v>
      </c>
      <c r="I1815" s="8">
        <f t="shared" si="140"/>
        <v>599718.39999999967</v>
      </c>
      <c r="J1815" s="8">
        <f t="shared" si="141"/>
        <v>70913.400000000023</v>
      </c>
      <c r="K1815" s="8">
        <f t="shared" si="142"/>
        <v>87551.599999999977</v>
      </c>
      <c r="L1815" s="8">
        <f t="shared" si="143"/>
        <v>73892.800000000003</v>
      </c>
      <c r="M1815" s="8">
        <f t="shared" si="144"/>
        <v>11843.199999999999</v>
      </c>
    </row>
    <row r="1816" spans="1:13" x14ac:dyDescent="0.2">
      <c r="A1816" t="s">
        <v>52</v>
      </c>
      <c r="B1816" t="s">
        <v>53</v>
      </c>
      <c r="C1816">
        <v>2014</v>
      </c>
      <c r="D1816" t="s">
        <v>92</v>
      </c>
      <c r="E1816" t="s">
        <v>30</v>
      </c>
      <c r="F1816" t="s">
        <v>33</v>
      </c>
      <c r="G1816" t="s">
        <v>79</v>
      </c>
      <c r="H1816" s="2">
        <v>1640</v>
      </c>
      <c r="I1816" s="8">
        <f t="shared" si="140"/>
        <v>599718.39999999967</v>
      </c>
      <c r="J1816" s="8">
        <f t="shared" si="141"/>
        <v>70913.400000000023</v>
      </c>
      <c r="K1816" s="8">
        <f t="shared" si="142"/>
        <v>87551.599999999977</v>
      </c>
      <c r="L1816" s="8">
        <f t="shared" si="143"/>
        <v>73892.800000000003</v>
      </c>
      <c r="M1816" s="8">
        <f t="shared" si="144"/>
        <v>12023.7</v>
      </c>
    </row>
    <row r="1817" spans="1:13" x14ac:dyDescent="0.2">
      <c r="A1817" t="s">
        <v>52</v>
      </c>
      <c r="B1817" t="s">
        <v>53</v>
      </c>
      <c r="C1817">
        <v>2014</v>
      </c>
      <c r="D1817" t="s">
        <v>92</v>
      </c>
      <c r="E1817" t="s">
        <v>30</v>
      </c>
      <c r="F1817" t="s">
        <v>34</v>
      </c>
      <c r="G1817" t="s">
        <v>80</v>
      </c>
      <c r="H1817" s="2">
        <v>990.7</v>
      </c>
      <c r="I1817" s="8">
        <f t="shared" si="140"/>
        <v>599718.39999999967</v>
      </c>
      <c r="J1817" s="8">
        <f t="shared" si="141"/>
        <v>70913.400000000023</v>
      </c>
      <c r="K1817" s="8">
        <f t="shared" si="142"/>
        <v>87551.599999999977</v>
      </c>
      <c r="L1817" s="8">
        <f t="shared" si="143"/>
        <v>73892.800000000003</v>
      </c>
      <c r="M1817" s="8">
        <f t="shared" si="144"/>
        <v>11101.5</v>
      </c>
    </row>
    <row r="1818" spans="1:13" x14ac:dyDescent="0.2">
      <c r="A1818" t="s">
        <v>52</v>
      </c>
      <c r="B1818" t="s">
        <v>53</v>
      </c>
      <c r="C1818">
        <v>2014</v>
      </c>
      <c r="D1818" t="s">
        <v>92</v>
      </c>
      <c r="E1818" t="s">
        <v>30</v>
      </c>
      <c r="F1818" t="s">
        <v>35</v>
      </c>
      <c r="G1818" t="s">
        <v>81</v>
      </c>
      <c r="H1818" s="2">
        <v>1499.2</v>
      </c>
      <c r="I1818" s="8">
        <f t="shared" si="140"/>
        <v>599718.39999999967</v>
      </c>
      <c r="J1818" s="8">
        <f t="shared" si="141"/>
        <v>70913.400000000023</v>
      </c>
      <c r="K1818" s="8">
        <f t="shared" si="142"/>
        <v>87551.599999999977</v>
      </c>
      <c r="L1818" s="8">
        <f t="shared" si="143"/>
        <v>73892.800000000003</v>
      </c>
      <c r="M1818" s="8">
        <f t="shared" si="144"/>
        <v>11338.800000000001</v>
      </c>
    </row>
    <row r="1819" spans="1:13" x14ac:dyDescent="0.2">
      <c r="A1819" t="s">
        <v>52</v>
      </c>
      <c r="B1819" t="s">
        <v>53</v>
      </c>
      <c r="C1819">
        <v>2014</v>
      </c>
      <c r="D1819" t="s">
        <v>92</v>
      </c>
      <c r="E1819" t="s">
        <v>30</v>
      </c>
      <c r="F1819" t="s">
        <v>36</v>
      </c>
      <c r="G1819" t="s">
        <v>82</v>
      </c>
      <c r="H1819" s="2">
        <v>1654.5</v>
      </c>
      <c r="I1819" s="8">
        <f t="shared" si="140"/>
        <v>599718.39999999967</v>
      </c>
      <c r="J1819" s="8">
        <f t="shared" si="141"/>
        <v>70913.400000000023</v>
      </c>
      <c r="K1819" s="8">
        <f t="shared" si="142"/>
        <v>87551.599999999977</v>
      </c>
      <c r="L1819" s="8">
        <f t="shared" si="143"/>
        <v>73892.800000000003</v>
      </c>
      <c r="M1819" s="8">
        <f t="shared" si="144"/>
        <v>14580.500000000004</v>
      </c>
    </row>
    <row r="1820" spans="1:13" x14ac:dyDescent="0.2">
      <c r="A1820" t="s">
        <v>52</v>
      </c>
      <c r="B1820" t="s">
        <v>53</v>
      </c>
      <c r="C1820">
        <v>2014</v>
      </c>
      <c r="D1820" t="s">
        <v>92</v>
      </c>
      <c r="E1820" t="s">
        <v>37</v>
      </c>
      <c r="F1820" t="s">
        <v>38</v>
      </c>
      <c r="G1820" t="s">
        <v>83</v>
      </c>
      <c r="H1820" s="2">
        <v>1399.5</v>
      </c>
      <c r="I1820" s="8">
        <f t="shared" si="140"/>
        <v>599718.39999999967</v>
      </c>
      <c r="J1820" s="8">
        <f t="shared" si="141"/>
        <v>66236.599999999991</v>
      </c>
      <c r="K1820" s="8">
        <f t="shared" si="142"/>
        <v>87551.599999999977</v>
      </c>
      <c r="L1820" s="8">
        <f t="shared" si="143"/>
        <v>73892.800000000003</v>
      </c>
      <c r="M1820" s="8">
        <f t="shared" si="144"/>
        <v>12752.900000000001</v>
      </c>
    </row>
    <row r="1821" spans="1:13" x14ac:dyDescent="0.2">
      <c r="A1821" t="s">
        <v>52</v>
      </c>
      <c r="B1821" t="s">
        <v>53</v>
      </c>
      <c r="C1821">
        <v>2014</v>
      </c>
      <c r="D1821" t="s">
        <v>92</v>
      </c>
      <c r="E1821" t="s">
        <v>37</v>
      </c>
      <c r="F1821" t="s">
        <v>39</v>
      </c>
      <c r="G1821" t="s">
        <v>84</v>
      </c>
      <c r="H1821" s="2">
        <v>1354.4</v>
      </c>
      <c r="I1821" s="8">
        <f t="shared" si="140"/>
        <v>599718.39999999967</v>
      </c>
      <c r="J1821" s="8">
        <f t="shared" si="141"/>
        <v>66236.599999999991</v>
      </c>
      <c r="K1821" s="8">
        <f t="shared" si="142"/>
        <v>87551.599999999977</v>
      </c>
      <c r="L1821" s="8">
        <f t="shared" si="143"/>
        <v>73892.800000000003</v>
      </c>
      <c r="M1821" s="8">
        <f t="shared" si="144"/>
        <v>11737.800000000001</v>
      </c>
    </row>
    <row r="1822" spans="1:13" x14ac:dyDescent="0.2">
      <c r="A1822" t="s">
        <v>52</v>
      </c>
      <c r="B1822" t="s">
        <v>53</v>
      </c>
      <c r="C1822">
        <v>2014</v>
      </c>
      <c r="D1822" t="s">
        <v>92</v>
      </c>
      <c r="E1822" t="s">
        <v>37</v>
      </c>
      <c r="F1822" t="s">
        <v>40</v>
      </c>
      <c r="G1822" t="s">
        <v>85</v>
      </c>
      <c r="H1822" s="2">
        <v>1376.6</v>
      </c>
      <c r="I1822" s="8">
        <f t="shared" si="140"/>
        <v>599718.39999999967</v>
      </c>
      <c r="J1822" s="8">
        <f t="shared" si="141"/>
        <v>66236.599999999991</v>
      </c>
      <c r="K1822" s="8">
        <f t="shared" si="142"/>
        <v>87551.599999999977</v>
      </c>
      <c r="L1822" s="8">
        <f t="shared" si="143"/>
        <v>73892.800000000003</v>
      </c>
      <c r="M1822" s="8">
        <f t="shared" si="144"/>
        <v>10259.300000000001</v>
      </c>
    </row>
    <row r="1823" spans="1:13" x14ac:dyDescent="0.2">
      <c r="A1823" t="s">
        <v>52</v>
      </c>
      <c r="B1823" t="s">
        <v>53</v>
      </c>
      <c r="C1823">
        <v>2014</v>
      </c>
      <c r="D1823" t="s">
        <v>92</v>
      </c>
      <c r="E1823" t="s">
        <v>37</v>
      </c>
      <c r="F1823" t="s">
        <v>41</v>
      </c>
      <c r="G1823" t="s">
        <v>86</v>
      </c>
      <c r="H1823" s="2">
        <v>1473.8</v>
      </c>
      <c r="I1823" s="8">
        <f t="shared" si="140"/>
        <v>599718.39999999967</v>
      </c>
      <c r="J1823" s="8">
        <f t="shared" si="141"/>
        <v>66236.599999999991</v>
      </c>
      <c r="K1823" s="8">
        <f t="shared" si="142"/>
        <v>87551.599999999977</v>
      </c>
      <c r="L1823" s="8">
        <f t="shared" si="143"/>
        <v>73892.800000000003</v>
      </c>
      <c r="M1823" s="8">
        <f t="shared" si="144"/>
        <v>12136.3</v>
      </c>
    </row>
    <row r="1824" spans="1:13" x14ac:dyDescent="0.2">
      <c r="A1824" t="s">
        <v>52</v>
      </c>
      <c r="B1824" t="s">
        <v>53</v>
      </c>
      <c r="C1824">
        <v>2014</v>
      </c>
      <c r="D1824" t="s">
        <v>92</v>
      </c>
      <c r="E1824" t="s">
        <v>37</v>
      </c>
      <c r="F1824" t="s">
        <v>42</v>
      </c>
      <c r="G1824" t="s">
        <v>87</v>
      </c>
      <c r="H1824" s="2">
        <v>1466.6</v>
      </c>
      <c r="I1824" s="8">
        <f t="shared" si="140"/>
        <v>599718.39999999967</v>
      </c>
      <c r="J1824" s="8">
        <f t="shared" si="141"/>
        <v>66236.599999999991</v>
      </c>
      <c r="K1824" s="8">
        <f t="shared" si="142"/>
        <v>87551.599999999977</v>
      </c>
      <c r="L1824" s="8">
        <f t="shared" si="143"/>
        <v>73892.800000000003</v>
      </c>
      <c r="M1824" s="8">
        <f t="shared" si="144"/>
        <v>12075.499999999998</v>
      </c>
    </row>
    <row r="1825" spans="1:13" x14ac:dyDescent="0.2">
      <c r="A1825" t="s">
        <v>52</v>
      </c>
      <c r="B1825" t="s">
        <v>53</v>
      </c>
      <c r="C1825">
        <v>2014</v>
      </c>
      <c r="D1825" t="s">
        <v>92</v>
      </c>
      <c r="E1825" t="s">
        <v>37</v>
      </c>
      <c r="F1825" t="s">
        <v>43</v>
      </c>
      <c r="G1825" t="s">
        <v>88</v>
      </c>
      <c r="H1825" s="2">
        <v>875.9</v>
      </c>
      <c r="I1825" s="8">
        <f t="shared" si="140"/>
        <v>599718.39999999967</v>
      </c>
      <c r="J1825" s="8">
        <f t="shared" si="141"/>
        <v>66236.599999999991</v>
      </c>
      <c r="K1825" s="8">
        <f t="shared" si="142"/>
        <v>87551.599999999977</v>
      </c>
      <c r="L1825" s="8">
        <f t="shared" si="143"/>
        <v>73892.800000000003</v>
      </c>
      <c r="M1825" s="8">
        <f t="shared" si="144"/>
        <v>7274.8</v>
      </c>
    </row>
    <row r="1826" spans="1:13" x14ac:dyDescent="0.2">
      <c r="A1826" t="s">
        <v>52</v>
      </c>
      <c r="B1826" t="s">
        <v>53</v>
      </c>
      <c r="C1826">
        <v>2014</v>
      </c>
      <c r="D1826" t="s">
        <v>93</v>
      </c>
      <c r="E1826" t="s">
        <v>16</v>
      </c>
      <c r="F1826" t="s">
        <v>17</v>
      </c>
      <c r="G1826" t="s">
        <v>65</v>
      </c>
      <c r="H1826" s="2">
        <v>1083.9000000000001</v>
      </c>
      <c r="I1826" s="8">
        <f t="shared" si="140"/>
        <v>667888.10000000021</v>
      </c>
      <c r="J1826" s="8">
        <f t="shared" si="141"/>
        <v>49333.800000000017</v>
      </c>
      <c r="K1826" s="8">
        <f t="shared" si="142"/>
        <v>89777.799999999959</v>
      </c>
      <c r="L1826" s="8">
        <f t="shared" si="143"/>
        <v>68964.899999999994</v>
      </c>
      <c r="M1826" s="8">
        <f t="shared" si="144"/>
        <v>8725.1999999999989</v>
      </c>
    </row>
    <row r="1827" spans="1:13" x14ac:dyDescent="0.2">
      <c r="A1827" t="s">
        <v>52</v>
      </c>
      <c r="B1827" t="s">
        <v>53</v>
      </c>
      <c r="C1827">
        <v>2014</v>
      </c>
      <c r="D1827" t="s">
        <v>93</v>
      </c>
      <c r="E1827" t="s">
        <v>16</v>
      </c>
      <c r="F1827" t="s">
        <v>18</v>
      </c>
      <c r="G1827" t="s">
        <v>66</v>
      </c>
      <c r="H1827" s="2">
        <v>689.1</v>
      </c>
      <c r="I1827" s="8">
        <f t="shared" si="140"/>
        <v>667888.10000000021</v>
      </c>
      <c r="J1827" s="8">
        <f t="shared" si="141"/>
        <v>49333.800000000017</v>
      </c>
      <c r="K1827" s="8">
        <f t="shared" si="142"/>
        <v>89777.799999999959</v>
      </c>
      <c r="L1827" s="8">
        <f t="shared" si="143"/>
        <v>68964.899999999994</v>
      </c>
      <c r="M1827" s="8">
        <f t="shared" si="144"/>
        <v>7556.9000000000015</v>
      </c>
    </row>
    <row r="1828" spans="1:13" x14ac:dyDescent="0.2">
      <c r="A1828" t="s">
        <v>52</v>
      </c>
      <c r="B1828" t="s">
        <v>53</v>
      </c>
      <c r="C1828">
        <v>2014</v>
      </c>
      <c r="D1828" t="s">
        <v>93</v>
      </c>
      <c r="E1828" t="s">
        <v>16</v>
      </c>
      <c r="F1828" t="s">
        <v>19</v>
      </c>
      <c r="G1828" t="s">
        <v>67</v>
      </c>
      <c r="H1828" s="2">
        <v>692.9</v>
      </c>
      <c r="I1828" s="8">
        <f t="shared" si="140"/>
        <v>667888.10000000021</v>
      </c>
      <c r="J1828" s="8">
        <f t="shared" si="141"/>
        <v>49333.800000000017</v>
      </c>
      <c r="K1828" s="8">
        <f t="shared" si="142"/>
        <v>89777.799999999959</v>
      </c>
      <c r="L1828" s="8">
        <f t="shared" si="143"/>
        <v>68964.899999999994</v>
      </c>
      <c r="M1828" s="8">
        <f t="shared" si="144"/>
        <v>5584.6000000000013</v>
      </c>
    </row>
    <row r="1829" spans="1:13" x14ac:dyDescent="0.2">
      <c r="A1829" t="s">
        <v>52</v>
      </c>
      <c r="B1829" t="s">
        <v>53</v>
      </c>
      <c r="C1829">
        <v>2014</v>
      </c>
      <c r="D1829" t="s">
        <v>93</v>
      </c>
      <c r="E1829" t="s">
        <v>16</v>
      </c>
      <c r="F1829" t="s">
        <v>20</v>
      </c>
      <c r="G1829" t="s">
        <v>68</v>
      </c>
      <c r="H1829" s="2">
        <v>750.70000000000095</v>
      </c>
      <c r="I1829" s="8">
        <f t="shared" si="140"/>
        <v>667888.10000000021</v>
      </c>
      <c r="J1829" s="8">
        <f t="shared" si="141"/>
        <v>49333.800000000017</v>
      </c>
      <c r="K1829" s="8">
        <f t="shared" si="142"/>
        <v>89777.799999999959</v>
      </c>
      <c r="L1829" s="8">
        <f t="shared" si="143"/>
        <v>68964.899999999994</v>
      </c>
      <c r="M1829" s="8">
        <f t="shared" si="144"/>
        <v>5648.1</v>
      </c>
    </row>
    <row r="1830" spans="1:13" x14ac:dyDescent="0.2">
      <c r="A1830" t="s">
        <v>52</v>
      </c>
      <c r="B1830" t="s">
        <v>53</v>
      </c>
      <c r="C1830">
        <v>2014</v>
      </c>
      <c r="D1830" t="s">
        <v>93</v>
      </c>
      <c r="E1830" t="s">
        <v>16</v>
      </c>
      <c r="F1830" t="s">
        <v>21</v>
      </c>
      <c r="G1830" t="s">
        <v>69</v>
      </c>
      <c r="H1830" s="2">
        <v>1959</v>
      </c>
      <c r="I1830" s="8">
        <f t="shared" si="140"/>
        <v>667888.10000000021</v>
      </c>
      <c r="J1830" s="8">
        <f t="shared" si="141"/>
        <v>49333.800000000017</v>
      </c>
      <c r="K1830" s="8">
        <f t="shared" si="142"/>
        <v>89777.799999999959</v>
      </c>
      <c r="L1830" s="8">
        <f t="shared" si="143"/>
        <v>68964.899999999994</v>
      </c>
      <c r="M1830" s="8">
        <f t="shared" si="144"/>
        <v>15448.6</v>
      </c>
    </row>
    <row r="1831" spans="1:13" x14ac:dyDescent="0.2">
      <c r="A1831" t="s">
        <v>52</v>
      </c>
      <c r="B1831" t="s">
        <v>53</v>
      </c>
      <c r="C1831">
        <v>2014</v>
      </c>
      <c r="D1831" t="s">
        <v>93</v>
      </c>
      <c r="E1831" t="s">
        <v>16</v>
      </c>
      <c r="F1831" t="s">
        <v>22</v>
      </c>
      <c r="G1831" t="s">
        <v>70</v>
      </c>
      <c r="H1831" s="2">
        <v>756.4</v>
      </c>
      <c r="I1831" s="8">
        <f t="shared" si="140"/>
        <v>667888.10000000021</v>
      </c>
      <c r="J1831" s="8">
        <f t="shared" si="141"/>
        <v>49333.800000000017</v>
      </c>
      <c r="K1831" s="8">
        <f t="shared" si="142"/>
        <v>89777.799999999959</v>
      </c>
      <c r="L1831" s="8">
        <f t="shared" si="143"/>
        <v>68964.899999999994</v>
      </c>
      <c r="M1831" s="8">
        <f t="shared" si="144"/>
        <v>6370.4000000000005</v>
      </c>
    </row>
    <row r="1832" spans="1:13" x14ac:dyDescent="0.2">
      <c r="A1832" t="s">
        <v>52</v>
      </c>
      <c r="B1832" t="s">
        <v>53</v>
      </c>
      <c r="C1832">
        <v>2014</v>
      </c>
      <c r="D1832" t="s">
        <v>93</v>
      </c>
      <c r="E1832" t="s">
        <v>23</v>
      </c>
      <c r="F1832" t="s">
        <v>24</v>
      </c>
      <c r="G1832" t="s">
        <v>71</v>
      </c>
      <c r="H1832" s="2">
        <v>6432</v>
      </c>
      <c r="I1832" s="8">
        <f t="shared" si="140"/>
        <v>667888.10000000021</v>
      </c>
      <c r="J1832" s="8">
        <f t="shared" si="141"/>
        <v>470482.10000000003</v>
      </c>
      <c r="K1832" s="8">
        <f t="shared" si="142"/>
        <v>89777.799999999959</v>
      </c>
      <c r="L1832" s="8">
        <f t="shared" si="143"/>
        <v>68964.899999999994</v>
      </c>
      <c r="M1832" s="8">
        <f t="shared" si="144"/>
        <v>76173</v>
      </c>
    </row>
    <row r="1833" spans="1:13" x14ac:dyDescent="0.2">
      <c r="A1833" t="s">
        <v>52</v>
      </c>
      <c r="B1833" t="s">
        <v>53</v>
      </c>
      <c r="C1833">
        <v>2014</v>
      </c>
      <c r="D1833" t="s">
        <v>93</v>
      </c>
      <c r="E1833" t="s">
        <v>23</v>
      </c>
      <c r="F1833" t="s">
        <v>25</v>
      </c>
      <c r="G1833" t="s">
        <v>72</v>
      </c>
      <c r="H1833" s="2">
        <v>13654</v>
      </c>
      <c r="I1833" s="8">
        <f t="shared" si="140"/>
        <v>667888.10000000021</v>
      </c>
      <c r="J1833" s="8">
        <f t="shared" si="141"/>
        <v>470482.10000000003</v>
      </c>
      <c r="K1833" s="8">
        <f t="shared" si="142"/>
        <v>89777.799999999959</v>
      </c>
      <c r="L1833" s="8">
        <f t="shared" si="143"/>
        <v>68964.899999999994</v>
      </c>
      <c r="M1833" s="8">
        <f t="shared" si="144"/>
        <v>107528</v>
      </c>
    </row>
    <row r="1834" spans="1:13" x14ac:dyDescent="0.2">
      <c r="A1834" t="s">
        <v>52</v>
      </c>
      <c r="B1834" t="s">
        <v>53</v>
      </c>
      <c r="C1834">
        <v>2014</v>
      </c>
      <c r="D1834" t="s">
        <v>93</v>
      </c>
      <c r="E1834" t="s">
        <v>23</v>
      </c>
      <c r="F1834" t="s">
        <v>26</v>
      </c>
      <c r="G1834" t="s">
        <v>73</v>
      </c>
      <c r="H1834" s="2">
        <v>3832.6</v>
      </c>
      <c r="I1834" s="8">
        <f t="shared" si="140"/>
        <v>667888.10000000021</v>
      </c>
      <c r="J1834" s="8">
        <f t="shared" si="141"/>
        <v>470482.10000000003</v>
      </c>
      <c r="K1834" s="8">
        <f t="shared" si="142"/>
        <v>89777.799999999959</v>
      </c>
      <c r="L1834" s="8">
        <f t="shared" si="143"/>
        <v>68964.899999999994</v>
      </c>
      <c r="M1834" s="8">
        <f t="shared" si="144"/>
        <v>37006.6</v>
      </c>
    </row>
    <row r="1835" spans="1:13" x14ac:dyDescent="0.2">
      <c r="A1835" t="s">
        <v>52</v>
      </c>
      <c r="B1835" t="s">
        <v>53</v>
      </c>
      <c r="C1835">
        <v>2014</v>
      </c>
      <c r="D1835" t="s">
        <v>93</v>
      </c>
      <c r="E1835" t="s">
        <v>23</v>
      </c>
      <c r="F1835" t="s">
        <v>27</v>
      </c>
      <c r="G1835" t="s">
        <v>74</v>
      </c>
      <c r="H1835" s="2">
        <v>7990.6</v>
      </c>
      <c r="I1835" s="8">
        <f t="shared" si="140"/>
        <v>667888.10000000021</v>
      </c>
      <c r="J1835" s="8">
        <f t="shared" si="141"/>
        <v>470482.10000000003</v>
      </c>
      <c r="K1835" s="8">
        <f t="shared" si="142"/>
        <v>89777.799999999959</v>
      </c>
      <c r="L1835" s="8">
        <f t="shared" si="143"/>
        <v>68964.899999999994</v>
      </c>
      <c r="M1835" s="8">
        <f t="shared" si="144"/>
        <v>81912.599999999991</v>
      </c>
    </row>
    <row r="1836" spans="1:13" x14ac:dyDescent="0.2">
      <c r="A1836" t="s">
        <v>52</v>
      </c>
      <c r="B1836" t="s">
        <v>53</v>
      </c>
      <c r="C1836">
        <v>2014</v>
      </c>
      <c r="D1836" t="s">
        <v>93</v>
      </c>
      <c r="E1836" t="s">
        <v>23</v>
      </c>
      <c r="F1836" t="s">
        <v>28</v>
      </c>
      <c r="G1836" t="s">
        <v>75</v>
      </c>
      <c r="H1836" s="2">
        <v>5730.1</v>
      </c>
      <c r="I1836" s="8">
        <f t="shared" si="140"/>
        <v>667888.10000000021</v>
      </c>
      <c r="J1836" s="8">
        <f t="shared" si="141"/>
        <v>470482.10000000003</v>
      </c>
      <c r="K1836" s="8">
        <f t="shared" si="142"/>
        <v>89777.799999999959</v>
      </c>
      <c r="L1836" s="8">
        <f t="shared" si="143"/>
        <v>68964.899999999994</v>
      </c>
      <c r="M1836" s="8">
        <f t="shared" si="144"/>
        <v>68031.899999999994</v>
      </c>
    </row>
    <row r="1837" spans="1:13" x14ac:dyDescent="0.2">
      <c r="A1837" t="s">
        <v>52</v>
      </c>
      <c r="B1837" t="s">
        <v>53</v>
      </c>
      <c r="C1837">
        <v>2014</v>
      </c>
      <c r="D1837" t="s">
        <v>93</v>
      </c>
      <c r="E1837" t="s">
        <v>23</v>
      </c>
      <c r="F1837" t="s">
        <v>29</v>
      </c>
      <c r="G1837" t="s">
        <v>76</v>
      </c>
      <c r="H1837" s="2">
        <v>9840</v>
      </c>
      <c r="I1837" s="8">
        <f t="shared" si="140"/>
        <v>667888.10000000021</v>
      </c>
      <c r="J1837" s="8">
        <f t="shared" si="141"/>
        <v>470482.10000000003</v>
      </c>
      <c r="K1837" s="8">
        <f t="shared" si="142"/>
        <v>89777.799999999959</v>
      </c>
      <c r="L1837" s="8">
        <f t="shared" si="143"/>
        <v>68964.899999999994</v>
      </c>
      <c r="M1837" s="8">
        <f t="shared" si="144"/>
        <v>99830</v>
      </c>
    </row>
    <row r="1838" spans="1:13" x14ac:dyDescent="0.2">
      <c r="A1838" t="s">
        <v>52</v>
      </c>
      <c r="B1838" t="s">
        <v>53</v>
      </c>
      <c r="C1838">
        <v>2014</v>
      </c>
      <c r="D1838" t="s">
        <v>93</v>
      </c>
      <c r="E1838" t="s">
        <v>30</v>
      </c>
      <c r="F1838" t="s">
        <v>31</v>
      </c>
      <c r="G1838" t="s">
        <v>77</v>
      </c>
      <c r="H1838" s="2">
        <v>1182.2</v>
      </c>
      <c r="I1838" s="8">
        <f t="shared" si="140"/>
        <v>667888.10000000021</v>
      </c>
      <c r="J1838" s="8">
        <f t="shared" si="141"/>
        <v>76003.900000000038</v>
      </c>
      <c r="K1838" s="8">
        <f t="shared" si="142"/>
        <v>89777.799999999959</v>
      </c>
      <c r="L1838" s="8">
        <f t="shared" si="143"/>
        <v>68964.899999999994</v>
      </c>
      <c r="M1838" s="8">
        <f t="shared" si="144"/>
        <v>11769.6</v>
      </c>
    </row>
    <row r="1839" spans="1:13" x14ac:dyDescent="0.2">
      <c r="A1839" t="s">
        <v>52</v>
      </c>
      <c r="B1839" t="s">
        <v>53</v>
      </c>
      <c r="C1839">
        <v>2014</v>
      </c>
      <c r="D1839" t="s">
        <v>93</v>
      </c>
      <c r="E1839" t="s">
        <v>30</v>
      </c>
      <c r="F1839" t="s">
        <v>32</v>
      </c>
      <c r="G1839" t="s">
        <v>78</v>
      </c>
      <c r="H1839" s="2">
        <v>1243.5999999999999</v>
      </c>
      <c r="I1839" s="8">
        <f t="shared" si="140"/>
        <v>667888.10000000021</v>
      </c>
      <c r="J1839" s="8">
        <f t="shared" si="141"/>
        <v>76003.900000000038</v>
      </c>
      <c r="K1839" s="8">
        <f t="shared" si="142"/>
        <v>89777.799999999959</v>
      </c>
      <c r="L1839" s="8">
        <f t="shared" si="143"/>
        <v>68964.899999999994</v>
      </c>
      <c r="M1839" s="8">
        <f t="shared" si="144"/>
        <v>11930.300000000001</v>
      </c>
    </row>
    <row r="1840" spans="1:13" x14ac:dyDescent="0.2">
      <c r="A1840" t="s">
        <v>52</v>
      </c>
      <c r="B1840" t="s">
        <v>53</v>
      </c>
      <c r="C1840">
        <v>2014</v>
      </c>
      <c r="D1840" t="s">
        <v>93</v>
      </c>
      <c r="E1840" t="s">
        <v>30</v>
      </c>
      <c r="F1840" t="s">
        <v>33</v>
      </c>
      <c r="G1840" t="s">
        <v>79</v>
      </c>
      <c r="H1840" s="2">
        <v>1486.2</v>
      </c>
      <c r="I1840" s="8">
        <f t="shared" si="140"/>
        <v>667888.10000000021</v>
      </c>
      <c r="J1840" s="8">
        <f t="shared" si="141"/>
        <v>76003.900000000038</v>
      </c>
      <c r="K1840" s="8">
        <f t="shared" si="142"/>
        <v>89777.799999999959</v>
      </c>
      <c r="L1840" s="8">
        <f t="shared" si="143"/>
        <v>68964.899999999994</v>
      </c>
      <c r="M1840" s="8">
        <f t="shared" si="144"/>
        <v>13152.599999999999</v>
      </c>
    </row>
    <row r="1841" spans="1:13" x14ac:dyDescent="0.2">
      <c r="A1841" t="s">
        <v>52</v>
      </c>
      <c r="B1841" t="s">
        <v>53</v>
      </c>
      <c r="C1841">
        <v>2014</v>
      </c>
      <c r="D1841" t="s">
        <v>93</v>
      </c>
      <c r="E1841" t="s">
        <v>30</v>
      </c>
      <c r="F1841" t="s">
        <v>34</v>
      </c>
      <c r="G1841" t="s">
        <v>80</v>
      </c>
      <c r="H1841" s="2">
        <v>1106.7</v>
      </c>
      <c r="I1841" s="8">
        <f t="shared" si="140"/>
        <v>667888.10000000021</v>
      </c>
      <c r="J1841" s="8">
        <f t="shared" si="141"/>
        <v>76003.900000000038</v>
      </c>
      <c r="K1841" s="8">
        <f t="shared" si="142"/>
        <v>89777.799999999959</v>
      </c>
      <c r="L1841" s="8">
        <f t="shared" si="143"/>
        <v>68964.899999999994</v>
      </c>
      <c r="M1841" s="8">
        <f t="shared" si="144"/>
        <v>12291.599999999999</v>
      </c>
    </row>
    <row r="1842" spans="1:13" x14ac:dyDescent="0.2">
      <c r="A1842" t="s">
        <v>52</v>
      </c>
      <c r="B1842" t="s">
        <v>53</v>
      </c>
      <c r="C1842">
        <v>2014</v>
      </c>
      <c r="D1842" t="s">
        <v>93</v>
      </c>
      <c r="E1842" t="s">
        <v>30</v>
      </c>
      <c r="F1842" t="s">
        <v>35</v>
      </c>
      <c r="G1842" t="s">
        <v>81</v>
      </c>
      <c r="H1842" s="2">
        <v>1267.5</v>
      </c>
      <c r="I1842" s="8">
        <f t="shared" si="140"/>
        <v>667888.10000000021</v>
      </c>
      <c r="J1842" s="8">
        <f t="shared" si="141"/>
        <v>76003.900000000038</v>
      </c>
      <c r="K1842" s="8">
        <f t="shared" si="142"/>
        <v>89777.799999999959</v>
      </c>
      <c r="L1842" s="8">
        <f t="shared" si="143"/>
        <v>68964.899999999994</v>
      </c>
      <c r="M1842" s="8">
        <f t="shared" si="144"/>
        <v>11896.300000000001</v>
      </c>
    </row>
    <row r="1843" spans="1:13" x14ac:dyDescent="0.2">
      <c r="A1843" t="s">
        <v>52</v>
      </c>
      <c r="B1843" t="s">
        <v>53</v>
      </c>
      <c r="C1843">
        <v>2014</v>
      </c>
      <c r="D1843" t="s">
        <v>93</v>
      </c>
      <c r="E1843" t="s">
        <v>30</v>
      </c>
      <c r="F1843" t="s">
        <v>36</v>
      </c>
      <c r="G1843" t="s">
        <v>82</v>
      </c>
      <c r="H1843" s="2">
        <v>1650.3</v>
      </c>
      <c r="I1843" s="8">
        <f t="shared" si="140"/>
        <v>667888.10000000021</v>
      </c>
      <c r="J1843" s="8">
        <f t="shared" si="141"/>
        <v>76003.900000000038</v>
      </c>
      <c r="K1843" s="8">
        <f t="shared" si="142"/>
        <v>89777.799999999959</v>
      </c>
      <c r="L1843" s="8">
        <f t="shared" si="143"/>
        <v>68964.899999999994</v>
      </c>
      <c r="M1843" s="8">
        <f t="shared" si="144"/>
        <v>14963.5</v>
      </c>
    </row>
    <row r="1844" spans="1:13" x14ac:dyDescent="0.2">
      <c r="A1844" t="s">
        <v>52</v>
      </c>
      <c r="B1844" t="s">
        <v>53</v>
      </c>
      <c r="C1844">
        <v>2014</v>
      </c>
      <c r="D1844" t="s">
        <v>93</v>
      </c>
      <c r="E1844" t="s">
        <v>37</v>
      </c>
      <c r="F1844" t="s">
        <v>38</v>
      </c>
      <c r="G1844" t="s">
        <v>83</v>
      </c>
      <c r="H1844" s="2">
        <v>1347</v>
      </c>
      <c r="I1844" s="8">
        <f t="shared" si="140"/>
        <v>667888.10000000021</v>
      </c>
      <c r="J1844" s="8">
        <f t="shared" si="141"/>
        <v>72068.300000000032</v>
      </c>
      <c r="K1844" s="8">
        <f t="shared" si="142"/>
        <v>89777.799999999959</v>
      </c>
      <c r="L1844" s="8">
        <f t="shared" si="143"/>
        <v>68964.899999999994</v>
      </c>
      <c r="M1844" s="8">
        <f t="shared" si="144"/>
        <v>13225.8</v>
      </c>
    </row>
    <row r="1845" spans="1:13" x14ac:dyDescent="0.2">
      <c r="A1845" t="s">
        <v>52</v>
      </c>
      <c r="B1845" t="s">
        <v>53</v>
      </c>
      <c r="C1845">
        <v>2014</v>
      </c>
      <c r="D1845" t="s">
        <v>93</v>
      </c>
      <c r="E1845" t="s">
        <v>37</v>
      </c>
      <c r="F1845" t="s">
        <v>39</v>
      </c>
      <c r="G1845" t="s">
        <v>84</v>
      </c>
      <c r="H1845" s="2">
        <v>1675.5</v>
      </c>
      <c r="I1845" s="8">
        <f t="shared" si="140"/>
        <v>667888.10000000021</v>
      </c>
      <c r="J1845" s="8">
        <f t="shared" si="141"/>
        <v>72068.300000000032</v>
      </c>
      <c r="K1845" s="8">
        <f t="shared" si="142"/>
        <v>89777.799999999959</v>
      </c>
      <c r="L1845" s="8">
        <f t="shared" si="143"/>
        <v>68964.899999999994</v>
      </c>
      <c r="M1845" s="8">
        <f t="shared" si="144"/>
        <v>13558.199999999999</v>
      </c>
    </row>
    <row r="1846" spans="1:13" x14ac:dyDescent="0.2">
      <c r="A1846" t="s">
        <v>52</v>
      </c>
      <c r="B1846" t="s">
        <v>53</v>
      </c>
      <c r="C1846">
        <v>2014</v>
      </c>
      <c r="D1846" t="s">
        <v>93</v>
      </c>
      <c r="E1846" t="s">
        <v>37</v>
      </c>
      <c r="F1846" t="s">
        <v>40</v>
      </c>
      <c r="G1846" t="s">
        <v>85</v>
      </c>
      <c r="H1846" s="2">
        <v>1124.5</v>
      </c>
      <c r="I1846" s="8">
        <f t="shared" si="140"/>
        <v>667888.10000000021</v>
      </c>
      <c r="J1846" s="8">
        <f t="shared" si="141"/>
        <v>72068.300000000032</v>
      </c>
      <c r="K1846" s="8">
        <f t="shared" si="142"/>
        <v>89777.799999999959</v>
      </c>
      <c r="L1846" s="8">
        <f t="shared" si="143"/>
        <v>68964.899999999994</v>
      </c>
      <c r="M1846" s="8">
        <f t="shared" si="144"/>
        <v>11518.4</v>
      </c>
    </row>
    <row r="1847" spans="1:13" x14ac:dyDescent="0.2">
      <c r="A1847" t="s">
        <v>52</v>
      </c>
      <c r="B1847" t="s">
        <v>53</v>
      </c>
      <c r="C1847">
        <v>2014</v>
      </c>
      <c r="D1847" t="s">
        <v>93</v>
      </c>
      <c r="E1847" t="s">
        <v>37</v>
      </c>
      <c r="F1847" t="s">
        <v>41</v>
      </c>
      <c r="G1847" t="s">
        <v>86</v>
      </c>
      <c r="H1847" s="2">
        <v>1258.0999999999999</v>
      </c>
      <c r="I1847" s="8">
        <f t="shared" si="140"/>
        <v>667888.10000000021</v>
      </c>
      <c r="J1847" s="8">
        <f t="shared" si="141"/>
        <v>72068.300000000032</v>
      </c>
      <c r="K1847" s="8">
        <f t="shared" si="142"/>
        <v>89777.799999999959</v>
      </c>
      <c r="L1847" s="8">
        <f t="shared" si="143"/>
        <v>68964.899999999994</v>
      </c>
      <c r="M1847" s="8">
        <f t="shared" si="144"/>
        <v>12071.6</v>
      </c>
    </row>
    <row r="1848" spans="1:13" x14ac:dyDescent="0.2">
      <c r="A1848" t="s">
        <v>52</v>
      </c>
      <c r="B1848" t="s">
        <v>53</v>
      </c>
      <c r="C1848">
        <v>2014</v>
      </c>
      <c r="D1848" t="s">
        <v>93</v>
      </c>
      <c r="E1848" t="s">
        <v>37</v>
      </c>
      <c r="F1848" t="s">
        <v>42</v>
      </c>
      <c r="G1848" t="s">
        <v>87</v>
      </c>
      <c r="H1848" s="2">
        <v>1373.4</v>
      </c>
      <c r="I1848" s="8">
        <f t="shared" si="140"/>
        <v>667888.10000000021</v>
      </c>
      <c r="J1848" s="8">
        <f t="shared" si="141"/>
        <v>72068.300000000032</v>
      </c>
      <c r="K1848" s="8">
        <f t="shared" si="142"/>
        <v>89777.799999999959</v>
      </c>
      <c r="L1848" s="8">
        <f t="shared" si="143"/>
        <v>68964.899999999994</v>
      </c>
      <c r="M1848" s="8">
        <f t="shared" si="144"/>
        <v>12860.8</v>
      </c>
    </row>
    <row r="1849" spans="1:13" x14ac:dyDescent="0.2">
      <c r="A1849" t="s">
        <v>52</v>
      </c>
      <c r="B1849" t="s">
        <v>53</v>
      </c>
      <c r="C1849">
        <v>2014</v>
      </c>
      <c r="D1849" t="s">
        <v>93</v>
      </c>
      <c r="E1849" t="s">
        <v>37</v>
      </c>
      <c r="F1849" t="s">
        <v>43</v>
      </c>
      <c r="G1849" t="s">
        <v>88</v>
      </c>
      <c r="H1849" s="2">
        <v>838.6</v>
      </c>
      <c r="I1849" s="8">
        <f t="shared" si="140"/>
        <v>667888.10000000021</v>
      </c>
      <c r="J1849" s="8">
        <f t="shared" si="141"/>
        <v>72068.300000000032</v>
      </c>
      <c r="K1849" s="8">
        <f t="shared" si="142"/>
        <v>89777.799999999959</v>
      </c>
      <c r="L1849" s="8">
        <f t="shared" si="143"/>
        <v>68964.899999999994</v>
      </c>
      <c r="M1849" s="8">
        <f t="shared" si="144"/>
        <v>8833.5000000000018</v>
      </c>
    </row>
    <row r="1850" spans="1:13" x14ac:dyDescent="0.2">
      <c r="A1850" t="s">
        <v>52</v>
      </c>
      <c r="B1850" t="s">
        <v>53</v>
      </c>
      <c r="C1850">
        <v>2014</v>
      </c>
      <c r="D1850" t="s">
        <v>94</v>
      </c>
      <c r="E1850" t="s">
        <v>16</v>
      </c>
      <c r="F1850" t="s">
        <v>17</v>
      </c>
      <c r="G1850" t="s">
        <v>65</v>
      </c>
      <c r="H1850" s="2">
        <v>1525</v>
      </c>
      <c r="I1850" s="8">
        <f t="shared" si="140"/>
        <v>718181</v>
      </c>
      <c r="J1850" s="8">
        <f t="shared" si="141"/>
        <v>54919</v>
      </c>
      <c r="K1850" s="8">
        <f t="shared" si="142"/>
        <v>109199</v>
      </c>
      <c r="L1850" s="8">
        <f t="shared" si="143"/>
        <v>84654</v>
      </c>
      <c r="M1850" s="8">
        <f t="shared" si="144"/>
        <v>9391</v>
      </c>
    </row>
    <row r="1851" spans="1:13" x14ac:dyDescent="0.2">
      <c r="A1851" t="s">
        <v>52</v>
      </c>
      <c r="B1851" t="s">
        <v>53</v>
      </c>
      <c r="C1851">
        <v>2014</v>
      </c>
      <c r="D1851" t="s">
        <v>94</v>
      </c>
      <c r="E1851" t="s">
        <v>16</v>
      </c>
      <c r="F1851" t="s">
        <v>18</v>
      </c>
      <c r="G1851" t="s">
        <v>66</v>
      </c>
      <c r="H1851" s="2">
        <v>1192</v>
      </c>
      <c r="I1851" s="8">
        <f t="shared" si="140"/>
        <v>718181</v>
      </c>
      <c r="J1851" s="8">
        <f t="shared" si="141"/>
        <v>54919</v>
      </c>
      <c r="K1851" s="8">
        <f t="shared" si="142"/>
        <v>109199</v>
      </c>
      <c r="L1851" s="8">
        <f t="shared" si="143"/>
        <v>84654</v>
      </c>
      <c r="M1851" s="8">
        <f t="shared" si="144"/>
        <v>8246</v>
      </c>
    </row>
    <row r="1852" spans="1:13" x14ac:dyDescent="0.2">
      <c r="A1852" t="s">
        <v>52</v>
      </c>
      <c r="B1852" t="s">
        <v>53</v>
      </c>
      <c r="C1852">
        <v>2014</v>
      </c>
      <c r="D1852" t="s">
        <v>94</v>
      </c>
      <c r="E1852" t="s">
        <v>16</v>
      </c>
      <c r="F1852" t="s">
        <v>19</v>
      </c>
      <c r="G1852" t="s">
        <v>67</v>
      </c>
      <c r="H1852" s="2">
        <v>870</v>
      </c>
      <c r="I1852" s="8">
        <f t="shared" si="140"/>
        <v>718181</v>
      </c>
      <c r="J1852" s="8">
        <f t="shared" si="141"/>
        <v>54919</v>
      </c>
      <c r="K1852" s="8">
        <f t="shared" si="142"/>
        <v>109199</v>
      </c>
      <c r="L1852" s="8">
        <f t="shared" si="143"/>
        <v>84654</v>
      </c>
      <c r="M1852" s="8">
        <f t="shared" si="144"/>
        <v>5683</v>
      </c>
    </row>
    <row r="1853" spans="1:13" x14ac:dyDescent="0.2">
      <c r="A1853" t="s">
        <v>52</v>
      </c>
      <c r="B1853" t="s">
        <v>53</v>
      </c>
      <c r="C1853">
        <v>2014</v>
      </c>
      <c r="D1853" t="s">
        <v>94</v>
      </c>
      <c r="E1853" t="s">
        <v>16</v>
      </c>
      <c r="F1853" t="s">
        <v>20</v>
      </c>
      <c r="G1853" t="s">
        <v>68</v>
      </c>
      <c r="H1853" s="2">
        <v>905</v>
      </c>
      <c r="I1853" s="8">
        <f t="shared" si="140"/>
        <v>718181</v>
      </c>
      <c r="J1853" s="8">
        <f t="shared" si="141"/>
        <v>54919</v>
      </c>
      <c r="K1853" s="8">
        <f t="shared" si="142"/>
        <v>109199</v>
      </c>
      <c r="L1853" s="8">
        <f t="shared" si="143"/>
        <v>84654</v>
      </c>
      <c r="M1853" s="8">
        <f t="shared" si="144"/>
        <v>7258</v>
      </c>
    </row>
    <row r="1854" spans="1:13" x14ac:dyDescent="0.2">
      <c r="A1854" t="s">
        <v>52</v>
      </c>
      <c r="B1854" t="s">
        <v>53</v>
      </c>
      <c r="C1854">
        <v>2014</v>
      </c>
      <c r="D1854" t="s">
        <v>94</v>
      </c>
      <c r="E1854" t="s">
        <v>16</v>
      </c>
      <c r="F1854" t="s">
        <v>21</v>
      </c>
      <c r="G1854" t="s">
        <v>69</v>
      </c>
      <c r="H1854" s="2">
        <v>2714</v>
      </c>
      <c r="I1854" s="8">
        <f t="shared" si="140"/>
        <v>718181</v>
      </c>
      <c r="J1854" s="8">
        <f t="shared" si="141"/>
        <v>54919</v>
      </c>
      <c r="K1854" s="8">
        <f t="shared" si="142"/>
        <v>109199</v>
      </c>
      <c r="L1854" s="8">
        <f t="shared" si="143"/>
        <v>84654</v>
      </c>
      <c r="M1854" s="8">
        <f t="shared" si="144"/>
        <v>17198</v>
      </c>
    </row>
    <row r="1855" spans="1:13" x14ac:dyDescent="0.2">
      <c r="A1855" t="s">
        <v>52</v>
      </c>
      <c r="B1855" t="s">
        <v>53</v>
      </c>
      <c r="C1855">
        <v>2014</v>
      </c>
      <c r="D1855" t="s">
        <v>94</v>
      </c>
      <c r="E1855" t="s">
        <v>16</v>
      </c>
      <c r="F1855" t="s">
        <v>22</v>
      </c>
      <c r="G1855" t="s">
        <v>70</v>
      </c>
      <c r="H1855" s="2">
        <v>1059</v>
      </c>
      <c r="I1855" s="8">
        <f t="shared" si="140"/>
        <v>718181</v>
      </c>
      <c r="J1855" s="8">
        <f t="shared" si="141"/>
        <v>54919</v>
      </c>
      <c r="K1855" s="8">
        <f t="shared" si="142"/>
        <v>109199</v>
      </c>
      <c r="L1855" s="8">
        <f t="shared" si="143"/>
        <v>84654</v>
      </c>
      <c r="M1855" s="8">
        <f t="shared" si="144"/>
        <v>7143</v>
      </c>
    </row>
    <row r="1856" spans="1:13" x14ac:dyDescent="0.2">
      <c r="A1856" t="s">
        <v>52</v>
      </c>
      <c r="B1856" t="s">
        <v>53</v>
      </c>
      <c r="C1856">
        <v>2014</v>
      </c>
      <c r="D1856" t="s">
        <v>94</v>
      </c>
      <c r="E1856" t="s">
        <v>23</v>
      </c>
      <c r="F1856" t="s">
        <v>24</v>
      </c>
      <c r="G1856" t="s">
        <v>71</v>
      </c>
      <c r="H1856" s="2">
        <v>9330</v>
      </c>
      <c r="I1856" s="8">
        <f t="shared" si="140"/>
        <v>718181</v>
      </c>
      <c r="J1856" s="8">
        <f t="shared" si="141"/>
        <v>501512</v>
      </c>
      <c r="K1856" s="8">
        <f t="shared" si="142"/>
        <v>109199</v>
      </c>
      <c r="L1856" s="8">
        <f t="shared" si="143"/>
        <v>84654</v>
      </c>
      <c r="M1856" s="8">
        <f t="shared" si="144"/>
        <v>75380</v>
      </c>
    </row>
    <row r="1857" spans="1:13" x14ac:dyDescent="0.2">
      <c r="A1857" t="s">
        <v>52</v>
      </c>
      <c r="B1857" t="s">
        <v>53</v>
      </c>
      <c r="C1857">
        <v>2014</v>
      </c>
      <c r="D1857" t="s">
        <v>94</v>
      </c>
      <c r="E1857" t="s">
        <v>23</v>
      </c>
      <c r="F1857" t="s">
        <v>25</v>
      </c>
      <c r="G1857" t="s">
        <v>72</v>
      </c>
      <c r="H1857" s="2">
        <v>12510</v>
      </c>
      <c r="I1857" s="8">
        <f t="shared" si="140"/>
        <v>718181</v>
      </c>
      <c r="J1857" s="8">
        <f t="shared" si="141"/>
        <v>501512</v>
      </c>
      <c r="K1857" s="8">
        <f t="shared" si="142"/>
        <v>109199</v>
      </c>
      <c r="L1857" s="8">
        <f t="shared" si="143"/>
        <v>84654</v>
      </c>
      <c r="M1857" s="8">
        <f t="shared" si="144"/>
        <v>112270</v>
      </c>
    </row>
    <row r="1858" spans="1:13" x14ac:dyDescent="0.2">
      <c r="A1858" t="s">
        <v>52</v>
      </c>
      <c r="B1858" t="s">
        <v>53</v>
      </c>
      <c r="C1858">
        <v>2014</v>
      </c>
      <c r="D1858" t="s">
        <v>94</v>
      </c>
      <c r="E1858" t="s">
        <v>23</v>
      </c>
      <c r="F1858" t="s">
        <v>26</v>
      </c>
      <c r="G1858" t="s">
        <v>73</v>
      </c>
      <c r="H1858" s="2">
        <v>6509</v>
      </c>
      <c r="I1858" s="8">
        <f t="shared" ref="I1858:I1921" si="145">SUMIFS(H:H,C:C,C1858,D:D,D1858)</f>
        <v>718181</v>
      </c>
      <c r="J1858" s="8">
        <f t="shared" ref="J1858:J1921" si="146">SUMIFS(H:H,E:E,E1858,D:D,D1858,C:C,C1858)</f>
        <v>501512</v>
      </c>
      <c r="K1858" s="8">
        <f t="shared" si="142"/>
        <v>109199</v>
      </c>
      <c r="L1858" s="8">
        <f t="shared" si="143"/>
        <v>84654</v>
      </c>
      <c r="M1858" s="8">
        <f t="shared" si="144"/>
        <v>44206</v>
      </c>
    </row>
    <row r="1859" spans="1:13" x14ac:dyDescent="0.2">
      <c r="A1859" t="s">
        <v>52</v>
      </c>
      <c r="B1859" t="s">
        <v>53</v>
      </c>
      <c r="C1859">
        <v>2014</v>
      </c>
      <c r="D1859" t="s">
        <v>94</v>
      </c>
      <c r="E1859" t="s">
        <v>23</v>
      </c>
      <c r="F1859" t="s">
        <v>27</v>
      </c>
      <c r="G1859" t="s">
        <v>74</v>
      </c>
      <c r="H1859" s="2">
        <v>11394</v>
      </c>
      <c r="I1859" s="8">
        <f t="shared" si="145"/>
        <v>718181</v>
      </c>
      <c r="J1859" s="8">
        <f t="shared" si="146"/>
        <v>501512</v>
      </c>
      <c r="K1859" s="8">
        <f t="shared" ref="K1859:K1922" si="147">SUMIFS(H:H,B:B,B1859,C:C,C1859,D:D,D1859)</f>
        <v>109199</v>
      </c>
      <c r="L1859" s="8">
        <f t="shared" ref="L1859:L1922" si="148">SUMIFS(H:H,A:A,A1859,C:C,C1859,D:D,D1859)</f>
        <v>84654</v>
      </c>
      <c r="M1859" s="8">
        <f t="shared" ref="M1859:M1922" si="149">SUMIFS(H:H,G:G,G1859,D:D,D1859,C:C,C1859)</f>
        <v>92042</v>
      </c>
    </row>
    <row r="1860" spans="1:13" x14ac:dyDescent="0.2">
      <c r="A1860" t="s">
        <v>52</v>
      </c>
      <c r="B1860" t="s">
        <v>53</v>
      </c>
      <c r="C1860">
        <v>2014</v>
      </c>
      <c r="D1860" t="s">
        <v>94</v>
      </c>
      <c r="E1860" t="s">
        <v>23</v>
      </c>
      <c r="F1860" t="s">
        <v>28</v>
      </c>
      <c r="G1860" t="s">
        <v>75</v>
      </c>
      <c r="H1860" s="2">
        <v>6848</v>
      </c>
      <c r="I1860" s="8">
        <f t="shared" si="145"/>
        <v>718181</v>
      </c>
      <c r="J1860" s="8">
        <f t="shared" si="146"/>
        <v>501512</v>
      </c>
      <c r="K1860" s="8">
        <f t="shared" si="147"/>
        <v>109199</v>
      </c>
      <c r="L1860" s="8">
        <f t="shared" si="148"/>
        <v>84654</v>
      </c>
      <c r="M1860" s="8">
        <f t="shared" si="149"/>
        <v>77634</v>
      </c>
    </row>
    <row r="1861" spans="1:13" x14ac:dyDescent="0.2">
      <c r="A1861" t="s">
        <v>52</v>
      </c>
      <c r="B1861" t="s">
        <v>53</v>
      </c>
      <c r="C1861">
        <v>2014</v>
      </c>
      <c r="D1861" t="s">
        <v>94</v>
      </c>
      <c r="E1861" t="s">
        <v>23</v>
      </c>
      <c r="F1861" t="s">
        <v>29</v>
      </c>
      <c r="G1861" t="s">
        <v>76</v>
      </c>
      <c r="H1861" s="2">
        <v>9760</v>
      </c>
      <c r="I1861" s="8">
        <f t="shared" si="145"/>
        <v>718181</v>
      </c>
      <c r="J1861" s="8">
        <f t="shared" si="146"/>
        <v>501512</v>
      </c>
      <c r="K1861" s="8">
        <f t="shared" si="147"/>
        <v>109199</v>
      </c>
      <c r="L1861" s="8">
        <f t="shared" si="148"/>
        <v>84654</v>
      </c>
      <c r="M1861" s="8">
        <f t="shared" si="149"/>
        <v>99980</v>
      </c>
    </row>
    <row r="1862" spans="1:13" x14ac:dyDescent="0.2">
      <c r="A1862" t="s">
        <v>52</v>
      </c>
      <c r="B1862" t="s">
        <v>53</v>
      </c>
      <c r="C1862">
        <v>2014</v>
      </c>
      <c r="D1862" t="s">
        <v>94</v>
      </c>
      <c r="E1862" t="s">
        <v>30</v>
      </c>
      <c r="F1862" t="s">
        <v>31</v>
      </c>
      <c r="G1862" t="s">
        <v>77</v>
      </c>
      <c r="H1862" s="2">
        <v>1740</v>
      </c>
      <c r="I1862" s="8">
        <f t="shared" si="145"/>
        <v>718181</v>
      </c>
      <c r="J1862" s="8">
        <f t="shared" si="146"/>
        <v>84555</v>
      </c>
      <c r="K1862" s="8">
        <f t="shared" si="147"/>
        <v>109199</v>
      </c>
      <c r="L1862" s="8">
        <f t="shared" si="148"/>
        <v>84654</v>
      </c>
      <c r="M1862" s="8">
        <f t="shared" si="149"/>
        <v>12740</v>
      </c>
    </row>
    <row r="1863" spans="1:13" x14ac:dyDescent="0.2">
      <c r="A1863" t="s">
        <v>52</v>
      </c>
      <c r="B1863" t="s">
        <v>53</v>
      </c>
      <c r="C1863">
        <v>2014</v>
      </c>
      <c r="D1863" t="s">
        <v>94</v>
      </c>
      <c r="E1863" t="s">
        <v>30</v>
      </c>
      <c r="F1863" t="s">
        <v>32</v>
      </c>
      <c r="G1863" t="s">
        <v>78</v>
      </c>
      <c r="H1863" s="2">
        <v>1645</v>
      </c>
      <c r="I1863" s="8">
        <f t="shared" si="145"/>
        <v>718181</v>
      </c>
      <c r="J1863" s="8">
        <f t="shared" si="146"/>
        <v>84555</v>
      </c>
      <c r="K1863" s="8">
        <f t="shared" si="147"/>
        <v>109199</v>
      </c>
      <c r="L1863" s="8">
        <f t="shared" si="148"/>
        <v>84654</v>
      </c>
      <c r="M1863" s="8">
        <f t="shared" si="149"/>
        <v>13966</v>
      </c>
    </row>
    <row r="1864" spans="1:13" x14ac:dyDescent="0.2">
      <c r="A1864" t="s">
        <v>52</v>
      </c>
      <c r="B1864" t="s">
        <v>53</v>
      </c>
      <c r="C1864">
        <v>2014</v>
      </c>
      <c r="D1864" t="s">
        <v>94</v>
      </c>
      <c r="E1864" t="s">
        <v>30</v>
      </c>
      <c r="F1864" t="s">
        <v>33</v>
      </c>
      <c r="G1864" t="s">
        <v>79</v>
      </c>
      <c r="H1864" s="2">
        <v>1914</v>
      </c>
      <c r="I1864" s="8">
        <f t="shared" si="145"/>
        <v>718181</v>
      </c>
      <c r="J1864" s="8">
        <f t="shared" si="146"/>
        <v>84555</v>
      </c>
      <c r="K1864" s="8">
        <f t="shared" si="147"/>
        <v>109199</v>
      </c>
      <c r="L1864" s="8">
        <f t="shared" si="148"/>
        <v>84654</v>
      </c>
      <c r="M1864" s="8">
        <f t="shared" si="149"/>
        <v>14535</v>
      </c>
    </row>
    <row r="1865" spans="1:13" x14ac:dyDescent="0.2">
      <c r="A1865" t="s">
        <v>52</v>
      </c>
      <c r="B1865" t="s">
        <v>53</v>
      </c>
      <c r="C1865">
        <v>2014</v>
      </c>
      <c r="D1865" t="s">
        <v>94</v>
      </c>
      <c r="E1865" t="s">
        <v>30</v>
      </c>
      <c r="F1865" t="s">
        <v>34</v>
      </c>
      <c r="G1865" t="s">
        <v>80</v>
      </c>
      <c r="H1865" s="2">
        <v>1451</v>
      </c>
      <c r="I1865" s="8">
        <f t="shared" si="145"/>
        <v>718181</v>
      </c>
      <c r="J1865" s="8">
        <f t="shared" si="146"/>
        <v>84555</v>
      </c>
      <c r="K1865" s="8">
        <f t="shared" si="147"/>
        <v>109199</v>
      </c>
      <c r="L1865" s="8">
        <f t="shared" si="148"/>
        <v>84654</v>
      </c>
      <c r="M1865" s="8">
        <f t="shared" si="149"/>
        <v>12871</v>
      </c>
    </row>
    <row r="1866" spans="1:13" x14ac:dyDescent="0.2">
      <c r="A1866" t="s">
        <v>52</v>
      </c>
      <c r="B1866" t="s">
        <v>53</v>
      </c>
      <c r="C1866">
        <v>2014</v>
      </c>
      <c r="D1866" t="s">
        <v>94</v>
      </c>
      <c r="E1866" t="s">
        <v>30</v>
      </c>
      <c r="F1866" t="s">
        <v>35</v>
      </c>
      <c r="G1866" t="s">
        <v>81</v>
      </c>
      <c r="H1866" s="2">
        <v>1938</v>
      </c>
      <c r="I1866" s="8">
        <f t="shared" si="145"/>
        <v>718181</v>
      </c>
      <c r="J1866" s="8">
        <f t="shared" si="146"/>
        <v>84555</v>
      </c>
      <c r="K1866" s="8">
        <f t="shared" si="147"/>
        <v>109199</v>
      </c>
      <c r="L1866" s="8">
        <f t="shared" si="148"/>
        <v>84654</v>
      </c>
      <c r="M1866" s="8">
        <f t="shared" si="149"/>
        <v>14188</v>
      </c>
    </row>
    <row r="1867" spans="1:13" x14ac:dyDescent="0.2">
      <c r="A1867" t="s">
        <v>52</v>
      </c>
      <c r="B1867" t="s">
        <v>53</v>
      </c>
      <c r="C1867">
        <v>2014</v>
      </c>
      <c r="D1867" t="s">
        <v>94</v>
      </c>
      <c r="E1867" t="s">
        <v>30</v>
      </c>
      <c r="F1867" t="s">
        <v>36</v>
      </c>
      <c r="G1867" t="s">
        <v>82</v>
      </c>
      <c r="H1867" s="2">
        <v>1977</v>
      </c>
      <c r="I1867" s="8">
        <f t="shared" si="145"/>
        <v>718181</v>
      </c>
      <c r="J1867" s="8">
        <f t="shared" si="146"/>
        <v>84555</v>
      </c>
      <c r="K1867" s="8">
        <f t="shared" si="147"/>
        <v>109199</v>
      </c>
      <c r="L1867" s="8">
        <f t="shared" si="148"/>
        <v>84654</v>
      </c>
      <c r="M1867" s="8">
        <f t="shared" si="149"/>
        <v>16255</v>
      </c>
    </row>
    <row r="1868" spans="1:13" x14ac:dyDescent="0.2">
      <c r="A1868" t="s">
        <v>52</v>
      </c>
      <c r="B1868" t="s">
        <v>53</v>
      </c>
      <c r="C1868">
        <v>2014</v>
      </c>
      <c r="D1868" t="s">
        <v>94</v>
      </c>
      <c r="E1868" t="s">
        <v>37</v>
      </c>
      <c r="F1868" t="s">
        <v>38</v>
      </c>
      <c r="G1868" t="s">
        <v>83</v>
      </c>
      <c r="H1868" s="2">
        <v>1501</v>
      </c>
      <c r="I1868" s="8">
        <f t="shared" si="145"/>
        <v>718181</v>
      </c>
      <c r="J1868" s="8">
        <f t="shared" si="146"/>
        <v>77195</v>
      </c>
      <c r="K1868" s="8">
        <f t="shared" si="147"/>
        <v>109199</v>
      </c>
      <c r="L1868" s="8">
        <f t="shared" si="148"/>
        <v>84654</v>
      </c>
      <c r="M1868" s="8">
        <f t="shared" si="149"/>
        <v>14044</v>
      </c>
    </row>
    <row r="1869" spans="1:13" x14ac:dyDescent="0.2">
      <c r="A1869" t="s">
        <v>52</v>
      </c>
      <c r="B1869" t="s">
        <v>53</v>
      </c>
      <c r="C1869">
        <v>2014</v>
      </c>
      <c r="D1869" t="s">
        <v>94</v>
      </c>
      <c r="E1869" t="s">
        <v>37</v>
      </c>
      <c r="F1869" t="s">
        <v>39</v>
      </c>
      <c r="G1869" t="s">
        <v>84</v>
      </c>
      <c r="H1869" s="2">
        <v>1850</v>
      </c>
      <c r="I1869" s="8">
        <f t="shared" si="145"/>
        <v>718181</v>
      </c>
      <c r="J1869" s="8">
        <f t="shared" si="146"/>
        <v>77195</v>
      </c>
      <c r="K1869" s="8">
        <f t="shared" si="147"/>
        <v>109199</v>
      </c>
      <c r="L1869" s="8">
        <f t="shared" si="148"/>
        <v>84654</v>
      </c>
      <c r="M1869" s="8">
        <f t="shared" si="149"/>
        <v>14730</v>
      </c>
    </row>
    <row r="1870" spans="1:13" x14ac:dyDescent="0.2">
      <c r="A1870" t="s">
        <v>52</v>
      </c>
      <c r="B1870" t="s">
        <v>53</v>
      </c>
      <c r="C1870">
        <v>2014</v>
      </c>
      <c r="D1870" t="s">
        <v>94</v>
      </c>
      <c r="E1870" t="s">
        <v>37</v>
      </c>
      <c r="F1870" t="s">
        <v>40</v>
      </c>
      <c r="G1870" t="s">
        <v>85</v>
      </c>
      <c r="H1870" s="2">
        <v>1344</v>
      </c>
      <c r="I1870" s="8">
        <f t="shared" si="145"/>
        <v>718181</v>
      </c>
      <c r="J1870" s="8">
        <f t="shared" si="146"/>
        <v>77195</v>
      </c>
      <c r="K1870" s="8">
        <f t="shared" si="147"/>
        <v>109199</v>
      </c>
      <c r="L1870" s="8">
        <f t="shared" si="148"/>
        <v>84654</v>
      </c>
      <c r="M1870" s="8">
        <f t="shared" si="149"/>
        <v>11918</v>
      </c>
    </row>
    <row r="1871" spans="1:13" x14ac:dyDescent="0.2">
      <c r="A1871" t="s">
        <v>52</v>
      </c>
      <c r="B1871" t="s">
        <v>53</v>
      </c>
      <c r="C1871">
        <v>2014</v>
      </c>
      <c r="D1871" t="s">
        <v>94</v>
      </c>
      <c r="E1871" t="s">
        <v>37</v>
      </c>
      <c r="F1871" t="s">
        <v>41</v>
      </c>
      <c r="G1871" t="s">
        <v>86</v>
      </c>
      <c r="H1871" s="2">
        <v>1460</v>
      </c>
      <c r="I1871" s="8">
        <f t="shared" si="145"/>
        <v>718181</v>
      </c>
      <c r="J1871" s="8">
        <f t="shared" si="146"/>
        <v>77195</v>
      </c>
      <c r="K1871" s="8">
        <f t="shared" si="147"/>
        <v>109199</v>
      </c>
      <c r="L1871" s="8">
        <f t="shared" si="148"/>
        <v>84654</v>
      </c>
      <c r="M1871" s="8">
        <f t="shared" si="149"/>
        <v>13760</v>
      </c>
    </row>
    <row r="1872" spans="1:13" x14ac:dyDescent="0.2">
      <c r="A1872" t="s">
        <v>52</v>
      </c>
      <c r="B1872" t="s">
        <v>53</v>
      </c>
      <c r="C1872">
        <v>2014</v>
      </c>
      <c r="D1872" t="s">
        <v>94</v>
      </c>
      <c r="E1872" t="s">
        <v>37</v>
      </c>
      <c r="F1872" t="s">
        <v>42</v>
      </c>
      <c r="G1872" t="s">
        <v>87</v>
      </c>
      <c r="H1872" s="2">
        <v>1944</v>
      </c>
      <c r="I1872" s="8">
        <f t="shared" si="145"/>
        <v>718181</v>
      </c>
      <c r="J1872" s="8">
        <f t="shared" si="146"/>
        <v>77195</v>
      </c>
      <c r="K1872" s="8">
        <f t="shared" si="147"/>
        <v>109199</v>
      </c>
      <c r="L1872" s="8">
        <f t="shared" si="148"/>
        <v>84654</v>
      </c>
      <c r="M1872" s="8">
        <f t="shared" si="149"/>
        <v>13482</v>
      </c>
    </row>
    <row r="1873" spans="1:13" x14ac:dyDescent="0.2">
      <c r="A1873" t="s">
        <v>52</v>
      </c>
      <c r="B1873" t="s">
        <v>53</v>
      </c>
      <c r="C1873">
        <v>2014</v>
      </c>
      <c r="D1873" t="s">
        <v>94</v>
      </c>
      <c r="E1873" t="s">
        <v>37</v>
      </c>
      <c r="F1873" t="s">
        <v>43</v>
      </c>
      <c r="G1873" t="s">
        <v>88</v>
      </c>
      <c r="H1873" s="2">
        <v>1274</v>
      </c>
      <c r="I1873" s="8">
        <f t="shared" si="145"/>
        <v>718181</v>
      </c>
      <c r="J1873" s="8">
        <f t="shared" si="146"/>
        <v>77195</v>
      </c>
      <c r="K1873" s="8">
        <f t="shared" si="147"/>
        <v>109199</v>
      </c>
      <c r="L1873" s="8">
        <f t="shared" si="148"/>
        <v>84654</v>
      </c>
      <c r="M1873" s="8">
        <f t="shared" si="149"/>
        <v>9261</v>
      </c>
    </row>
    <row r="1874" spans="1:13" x14ac:dyDescent="0.2">
      <c r="A1874" t="s">
        <v>52</v>
      </c>
      <c r="B1874" t="s">
        <v>53</v>
      </c>
      <c r="C1874">
        <v>2014</v>
      </c>
      <c r="D1874" t="s">
        <v>95</v>
      </c>
      <c r="E1874" t="s">
        <v>16</v>
      </c>
      <c r="F1874" t="s">
        <v>17</v>
      </c>
      <c r="G1874" t="s">
        <v>65</v>
      </c>
      <c r="H1874" s="2">
        <v>1023</v>
      </c>
      <c r="I1874" s="8">
        <f t="shared" si="145"/>
        <v>694056.80000000028</v>
      </c>
      <c r="J1874" s="8">
        <f t="shared" si="146"/>
        <v>52583.000000000022</v>
      </c>
      <c r="K1874" s="8">
        <f t="shared" si="147"/>
        <v>103147.59999999999</v>
      </c>
      <c r="L1874" s="8">
        <f t="shared" si="148"/>
        <v>88389.799999999988</v>
      </c>
      <c r="M1874" s="8">
        <f t="shared" si="149"/>
        <v>9902.7999999999993</v>
      </c>
    </row>
    <row r="1875" spans="1:13" x14ac:dyDescent="0.2">
      <c r="A1875" t="s">
        <v>52</v>
      </c>
      <c r="B1875" t="s">
        <v>53</v>
      </c>
      <c r="C1875">
        <v>2014</v>
      </c>
      <c r="D1875" t="s">
        <v>95</v>
      </c>
      <c r="E1875" t="s">
        <v>16</v>
      </c>
      <c r="F1875" t="s">
        <v>18</v>
      </c>
      <c r="G1875" t="s">
        <v>66</v>
      </c>
      <c r="H1875" s="2">
        <v>1065.5999999999999</v>
      </c>
      <c r="I1875" s="8">
        <f t="shared" si="145"/>
        <v>694056.80000000028</v>
      </c>
      <c r="J1875" s="8">
        <f t="shared" si="146"/>
        <v>52583.000000000022</v>
      </c>
      <c r="K1875" s="8">
        <f t="shared" si="147"/>
        <v>103147.59999999999</v>
      </c>
      <c r="L1875" s="8">
        <f t="shared" si="148"/>
        <v>88389.799999999988</v>
      </c>
      <c r="M1875" s="8">
        <f t="shared" si="149"/>
        <v>7660.8000000000011</v>
      </c>
    </row>
    <row r="1876" spans="1:13" x14ac:dyDescent="0.2">
      <c r="A1876" t="s">
        <v>52</v>
      </c>
      <c r="B1876" t="s">
        <v>53</v>
      </c>
      <c r="C1876">
        <v>2014</v>
      </c>
      <c r="D1876" t="s">
        <v>95</v>
      </c>
      <c r="E1876" t="s">
        <v>16</v>
      </c>
      <c r="F1876" t="s">
        <v>19</v>
      </c>
      <c r="G1876" t="s">
        <v>67</v>
      </c>
      <c r="H1876" s="2">
        <v>777</v>
      </c>
      <c r="I1876" s="8">
        <f t="shared" si="145"/>
        <v>694056.80000000028</v>
      </c>
      <c r="J1876" s="8">
        <f t="shared" si="146"/>
        <v>52583.000000000022</v>
      </c>
      <c r="K1876" s="8">
        <f t="shared" si="147"/>
        <v>103147.59999999999</v>
      </c>
      <c r="L1876" s="8">
        <f t="shared" si="148"/>
        <v>88389.799999999988</v>
      </c>
      <c r="M1876" s="8">
        <f t="shared" si="149"/>
        <v>5815</v>
      </c>
    </row>
    <row r="1877" spans="1:13" x14ac:dyDescent="0.2">
      <c r="A1877" t="s">
        <v>52</v>
      </c>
      <c r="B1877" t="s">
        <v>53</v>
      </c>
      <c r="C1877">
        <v>2014</v>
      </c>
      <c r="D1877" t="s">
        <v>95</v>
      </c>
      <c r="E1877" t="s">
        <v>16</v>
      </c>
      <c r="F1877" t="s">
        <v>20</v>
      </c>
      <c r="G1877" t="s">
        <v>68</v>
      </c>
      <c r="H1877" s="2">
        <v>717.6</v>
      </c>
      <c r="I1877" s="8">
        <f t="shared" si="145"/>
        <v>694056.80000000028</v>
      </c>
      <c r="J1877" s="8">
        <f t="shared" si="146"/>
        <v>52583.000000000022</v>
      </c>
      <c r="K1877" s="8">
        <f t="shared" si="147"/>
        <v>103147.59999999999</v>
      </c>
      <c r="L1877" s="8">
        <f t="shared" si="148"/>
        <v>88389.799999999988</v>
      </c>
      <c r="M1877" s="8">
        <f t="shared" si="149"/>
        <v>6081.8</v>
      </c>
    </row>
    <row r="1878" spans="1:13" x14ac:dyDescent="0.2">
      <c r="A1878" t="s">
        <v>52</v>
      </c>
      <c r="B1878" t="s">
        <v>53</v>
      </c>
      <c r="C1878">
        <v>2014</v>
      </c>
      <c r="D1878" t="s">
        <v>95</v>
      </c>
      <c r="E1878" t="s">
        <v>16</v>
      </c>
      <c r="F1878" t="s">
        <v>21</v>
      </c>
      <c r="G1878" t="s">
        <v>69</v>
      </c>
      <c r="H1878" s="2">
        <v>1797.4</v>
      </c>
      <c r="I1878" s="8">
        <f t="shared" si="145"/>
        <v>694056.80000000028</v>
      </c>
      <c r="J1878" s="8">
        <f t="shared" si="146"/>
        <v>52583.000000000022</v>
      </c>
      <c r="K1878" s="8">
        <f t="shared" si="147"/>
        <v>103147.59999999999</v>
      </c>
      <c r="L1878" s="8">
        <f t="shared" si="148"/>
        <v>88389.799999999988</v>
      </c>
      <c r="M1878" s="8">
        <f t="shared" si="149"/>
        <v>16421</v>
      </c>
    </row>
    <row r="1879" spans="1:13" x14ac:dyDescent="0.2">
      <c r="A1879" t="s">
        <v>52</v>
      </c>
      <c r="B1879" t="s">
        <v>53</v>
      </c>
      <c r="C1879">
        <v>2014</v>
      </c>
      <c r="D1879" t="s">
        <v>95</v>
      </c>
      <c r="E1879" t="s">
        <v>16</v>
      </c>
      <c r="F1879" t="s">
        <v>22</v>
      </c>
      <c r="G1879" t="s">
        <v>70</v>
      </c>
      <c r="H1879" s="2">
        <v>675</v>
      </c>
      <c r="I1879" s="8">
        <f t="shared" si="145"/>
        <v>694056.80000000028</v>
      </c>
      <c r="J1879" s="8">
        <f t="shared" si="146"/>
        <v>52583.000000000022</v>
      </c>
      <c r="K1879" s="8">
        <f t="shared" si="147"/>
        <v>103147.59999999999</v>
      </c>
      <c r="L1879" s="8">
        <f t="shared" si="148"/>
        <v>88389.799999999988</v>
      </c>
      <c r="M1879" s="8">
        <f t="shared" si="149"/>
        <v>6701.6000000000013</v>
      </c>
    </row>
    <row r="1880" spans="1:13" x14ac:dyDescent="0.2">
      <c r="A1880" t="s">
        <v>52</v>
      </c>
      <c r="B1880" t="s">
        <v>53</v>
      </c>
      <c r="C1880">
        <v>2014</v>
      </c>
      <c r="D1880" t="s">
        <v>95</v>
      </c>
      <c r="E1880" t="s">
        <v>23</v>
      </c>
      <c r="F1880" t="s">
        <v>24</v>
      </c>
      <c r="G1880" t="s">
        <v>71</v>
      </c>
      <c r="H1880" s="2">
        <v>8514</v>
      </c>
      <c r="I1880" s="8">
        <f t="shared" si="145"/>
        <v>694056.80000000028</v>
      </c>
      <c r="J1880" s="8">
        <f t="shared" si="146"/>
        <v>485493.8000000001</v>
      </c>
      <c r="K1880" s="8">
        <f t="shared" si="147"/>
        <v>103147.59999999999</v>
      </c>
      <c r="L1880" s="8">
        <f t="shared" si="148"/>
        <v>88389.799999999988</v>
      </c>
      <c r="M1880" s="8">
        <f t="shared" si="149"/>
        <v>74510</v>
      </c>
    </row>
    <row r="1881" spans="1:13" x14ac:dyDescent="0.2">
      <c r="A1881" t="s">
        <v>52</v>
      </c>
      <c r="B1881" t="s">
        <v>53</v>
      </c>
      <c r="C1881">
        <v>2014</v>
      </c>
      <c r="D1881" t="s">
        <v>95</v>
      </c>
      <c r="E1881" t="s">
        <v>23</v>
      </c>
      <c r="F1881" t="s">
        <v>25</v>
      </c>
      <c r="G1881" t="s">
        <v>72</v>
      </c>
      <c r="H1881" s="2">
        <v>12690</v>
      </c>
      <c r="I1881" s="8">
        <f t="shared" si="145"/>
        <v>694056.80000000028</v>
      </c>
      <c r="J1881" s="8">
        <f t="shared" si="146"/>
        <v>485493.8000000001</v>
      </c>
      <c r="K1881" s="8">
        <f t="shared" si="147"/>
        <v>103147.59999999999</v>
      </c>
      <c r="L1881" s="8">
        <f t="shared" si="148"/>
        <v>88389.799999999988</v>
      </c>
      <c r="M1881" s="8">
        <f t="shared" si="149"/>
        <v>90172</v>
      </c>
    </row>
    <row r="1882" spans="1:13" x14ac:dyDescent="0.2">
      <c r="A1882" t="s">
        <v>52</v>
      </c>
      <c r="B1882" t="s">
        <v>53</v>
      </c>
      <c r="C1882">
        <v>2014</v>
      </c>
      <c r="D1882" t="s">
        <v>95</v>
      </c>
      <c r="E1882" t="s">
        <v>23</v>
      </c>
      <c r="F1882" t="s">
        <v>26</v>
      </c>
      <c r="G1882" t="s">
        <v>73</v>
      </c>
      <c r="H1882" s="2">
        <v>5447</v>
      </c>
      <c r="I1882" s="8">
        <f t="shared" si="145"/>
        <v>694056.80000000028</v>
      </c>
      <c r="J1882" s="8">
        <f t="shared" si="146"/>
        <v>485493.8000000001</v>
      </c>
      <c r="K1882" s="8">
        <f t="shared" si="147"/>
        <v>103147.59999999999</v>
      </c>
      <c r="L1882" s="8">
        <f t="shared" si="148"/>
        <v>88389.799999999988</v>
      </c>
      <c r="M1882" s="8">
        <f t="shared" si="149"/>
        <v>32703.600000000002</v>
      </c>
    </row>
    <row r="1883" spans="1:13" x14ac:dyDescent="0.2">
      <c r="A1883" t="s">
        <v>52</v>
      </c>
      <c r="B1883" t="s">
        <v>53</v>
      </c>
      <c r="C1883">
        <v>2014</v>
      </c>
      <c r="D1883" t="s">
        <v>95</v>
      </c>
      <c r="E1883" t="s">
        <v>23</v>
      </c>
      <c r="F1883" t="s">
        <v>27</v>
      </c>
      <c r="G1883" t="s">
        <v>74</v>
      </c>
      <c r="H1883" s="2">
        <v>13206.4</v>
      </c>
      <c r="I1883" s="8">
        <f t="shared" si="145"/>
        <v>694056.80000000028</v>
      </c>
      <c r="J1883" s="8">
        <f t="shared" si="146"/>
        <v>485493.8000000001</v>
      </c>
      <c r="K1883" s="8">
        <f t="shared" si="147"/>
        <v>103147.59999999999</v>
      </c>
      <c r="L1883" s="8">
        <f t="shared" si="148"/>
        <v>88389.799999999988</v>
      </c>
      <c r="M1883" s="8">
        <f t="shared" si="149"/>
        <v>104492.40000000001</v>
      </c>
    </row>
    <row r="1884" spans="1:13" x14ac:dyDescent="0.2">
      <c r="A1884" t="s">
        <v>52</v>
      </c>
      <c r="B1884" t="s">
        <v>53</v>
      </c>
      <c r="C1884">
        <v>2014</v>
      </c>
      <c r="D1884" t="s">
        <v>95</v>
      </c>
      <c r="E1884" t="s">
        <v>23</v>
      </c>
      <c r="F1884" t="s">
        <v>28</v>
      </c>
      <c r="G1884" t="s">
        <v>75</v>
      </c>
      <c r="H1884" s="2">
        <v>11022</v>
      </c>
      <c r="I1884" s="8">
        <f t="shared" si="145"/>
        <v>694056.80000000028</v>
      </c>
      <c r="J1884" s="8">
        <f t="shared" si="146"/>
        <v>485493.8000000001</v>
      </c>
      <c r="K1884" s="8">
        <f t="shared" si="147"/>
        <v>103147.59999999999</v>
      </c>
      <c r="L1884" s="8">
        <f t="shared" si="148"/>
        <v>88389.799999999988</v>
      </c>
      <c r="M1884" s="8">
        <f t="shared" si="149"/>
        <v>88091.799999999988</v>
      </c>
    </row>
    <row r="1885" spans="1:13" x14ac:dyDescent="0.2">
      <c r="A1885" t="s">
        <v>52</v>
      </c>
      <c r="B1885" t="s">
        <v>53</v>
      </c>
      <c r="C1885">
        <v>2014</v>
      </c>
      <c r="D1885" t="s">
        <v>95</v>
      </c>
      <c r="E1885" t="s">
        <v>23</v>
      </c>
      <c r="F1885" t="s">
        <v>29</v>
      </c>
      <c r="G1885" t="s">
        <v>76</v>
      </c>
      <c r="H1885" s="2">
        <v>13834</v>
      </c>
      <c r="I1885" s="8">
        <f t="shared" si="145"/>
        <v>694056.80000000028</v>
      </c>
      <c r="J1885" s="8">
        <f t="shared" si="146"/>
        <v>485493.8000000001</v>
      </c>
      <c r="K1885" s="8">
        <f t="shared" si="147"/>
        <v>103147.59999999999</v>
      </c>
      <c r="L1885" s="8">
        <f t="shared" si="148"/>
        <v>88389.799999999988</v>
      </c>
      <c r="M1885" s="8">
        <f t="shared" si="149"/>
        <v>95524</v>
      </c>
    </row>
    <row r="1886" spans="1:13" x14ac:dyDescent="0.2">
      <c r="A1886" t="s">
        <v>52</v>
      </c>
      <c r="B1886" t="s">
        <v>53</v>
      </c>
      <c r="C1886">
        <v>2014</v>
      </c>
      <c r="D1886" t="s">
        <v>95</v>
      </c>
      <c r="E1886" t="s">
        <v>30</v>
      </c>
      <c r="F1886" t="s">
        <v>31</v>
      </c>
      <c r="G1886" t="s">
        <v>77</v>
      </c>
      <c r="H1886" s="2">
        <v>1349.8</v>
      </c>
      <c r="I1886" s="8">
        <f t="shared" si="145"/>
        <v>694056.80000000028</v>
      </c>
      <c r="J1886" s="8">
        <f t="shared" si="146"/>
        <v>80745</v>
      </c>
      <c r="K1886" s="8">
        <f t="shared" si="147"/>
        <v>103147.59999999999</v>
      </c>
      <c r="L1886" s="8">
        <f t="shared" si="148"/>
        <v>88389.799999999988</v>
      </c>
      <c r="M1886" s="8">
        <f t="shared" si="149"/>
        <v>12161.199999999999</v>
      </c>
    </row>
    <row r="1887" spans="1:13" x14ac:dyDescent="0.2">
      <c r="A1887" t="s">
        <v>52</v>
      </c>
      <c r="B1887" t="s">
        <v>53</v>
      </c>
      <c r="C1887">
        <v>2014</v>
      </c>
      <c r="D1887" t="s">
        <v>95</v>
      </c>
      <c r="E1887" t="s">
        <v>30</v>
      </c>
      <c r="F1887" t="s">
        <v>32</v>
      </c>
      <c r="G1887" t="s">
        <v>78</v>
      </c>
      <c r="H1887" s="2">
        <v>1478</v>
      </c>
      <c r="I1887" s="8">
        <f t="shared" si="145"/>
        <v>694056.80000000028</v>
      </c>
      <c r="J1887" s="8">
        <f t="shared" si="146"/>
        <v>80745</v>
      </c>
      <c r="K1887" s="8">
        <f t="shared" si="147"/>
        <v>103147.59999999999</v>
      </c>
      <c r="L1887" s="8">
        <f t="shared" si="148"/>
        <v>88389.799999999988</v>
      </c>
      <c r="M1887" s="8">
        <f t="shared" si="149"/>
        <v>13733.199999999999</v>
      </c>
    </row>
    <row r="1888" spans="1:13" x14ac:dyDescent="0.2">
      <c r="A1888" t="s">
        <v>52</v>
      </c>
      <c r="B1888" t="s">
        <v>53</v>
      </c>
      <c r="C1888">
        <v>2014</v>
      </c>
      <c r="D1888" t="s">
        <v>95</v>
      </c>
      <c r="E1888" t="s">
        <v>30</v>
      </c>
      <c r="F1888" t="s">
        <v>33</v>
      </c>
      <c r="G1888" t="s">
        <v>79</v>
      </c>
      <c r="H1888" s="2">
        <v>1730</v>
      </c>
      <c r="I1888" s="8">
        <f t="shared" si="145"/>
        <v>694056.80000000028</v>
      </c>
      <c r="J1888" s="8">
        <f t="shared" si="146"/>
        <v>80745</v>
      </c>
      <c r="K1888" s="8">
        <f t="shared" si="147"/>
        <v>103147.59999999999</v>
      </c>
      <c r="L1888" s="8">
        <f t="shared" si="148"/>
        <v>88389.799999999988</v>
      </c>
      <c r="M1888" s="8">
        <f t="shared" si="149"/>
        <v>14112.6</v>
      </c>
    </row>
    <row r="1889" spans="1:13" x14ac:dyDescent="0.2">
      <c r="A1889" t="s">
        <v>52</v>
      </c>
      <c r="B1889" t="s">
        <v>53</v>
      </c>
      <c r="C1889">
        <v>2014</v>
      </c>
      <c r="D1889" t="s">
        <v>95</v>
      </c>
      <c r="E1889" t="s">
        <v>30</v>
      </c>
      <c r="F1889" t="s">
        <v>34</v>
      </c>
      <c r="G1889" t="s">
        <v>80</v>
      </c>
      <c r="H1889" s="2">
        <v>1186.5999999999999</v>
      </c>
      <c r="I1889" s="8">
        <f t="shared" si="145"/>
        <v>694056.80000000028</v>
      </c>
      <c r="J1889" s="8">
        <f t="shared" si="146"/>
        <v>80745</v>
      </c>
      <c r="K1889" s="8">
        <f t="shared" si="147"/>
        <v>103147.59999999999</v>
      </c>
      <c r="L1889" s="8">
        <f t="shared" si="148"/>
        <v>88389.799999999988</v>
      </c>
      <c r="M1889" s="8">
        <f t="shared" si="149"/>
        <v>11737.800000000001</v>
      </c>
    </row>
    <row r="1890" spans="1:13" x14ac:dyDescent="0.2">
      <c r="A1890" t="s">
        <v>52</v>
      </c>
      <c r="B1890" t="s">
        <v>53</v>
      </c>
      <c r="C1890">
        <v>2014</v>
      </c>
      <c r="D1890" t="s">
        <v>95</v>
      </c>
      <c r="E1890" t="s">
        <v>30</v>
      </c>
      <c r="F1890" t="s">
        <v>35</v>
      </c>
      <c r="G1890" t="s">
        <v>81</v>
      </c>
      <c r="H1890" s="2">
        <v>1661.2</v>
      </c>
      <c r="I1890" s="8">
        <f t="shared" si="145"/>
        <v>694056.80000000028</v>
      </c>
      <c r="J1890" s="8">
        <f t="shared" si="146"/>
        <v>80745</v>
      </c>
      <c r="K1890" s="8">
        <f t="shared" si="147"/>
        <v>103147.59999999999</v>
      </c>
      <c r="L1890" s="8">
        <f t="shared" si="148"/>
        <v>88389.799999999988</v>
      </c>
      <c r="M1890" s="8">
        <f t="shared" si="149"/>
        <v>13144.599999999999</v>
      </c>
    </row>
    <row r="1891" spans="1:13" x14ac:dyDescent="0.2">
      <c r="A1891" t="s">
        <v>52</v>
      </c>
      <c r="B1891" t="s">
        <v>53</v>
      </c>
      <c r="C1891">
        <v>2014</v>
      </c>
      <c r="D1891" t="s">
        <v>95</v>
      </c>
      <c r="E1891" t="s">
        <v>30</v>
      </c>
      <c r="F1891" t="s">
        <v>36</v>
      </c>
      <c r="G1891" t="s">
        <v>82</v>
      </c>
      <c r="H1891" s="2">
        <v>1710.2</v>
      </c>
      <c r="I1891" s="8">
        <f t="shared" si="145"/>
        <v>694056.80000000028</v>
      </c>
      <c r="J1891" s="8">
        <f t="shared" si="146"/>
        <v>80745</v>
      </c>
      <c r="K1891" s="8">
        <f t="shared" si="147"/>
        <v>103147.59999999999</v>
      </c>
      <c r="L1891" s="8">
        <f t="shared" si="148"/>
        <v>88389.799999999988</v>
      </c>
      <c r="M1891" s="8">
        <f t="shared" si="149"/>
        <v>15855.6</v>
      </c>
    </row>
    <row r="1892" spans="1:13" x14ac:dyDescent="0.2">
      <c r="A1892" t="s">
        <v>52</v>
      </c>
      <c r="B1892" t="s">
        <v>53</v>
      </c>
      <c r="C1892">
        <v>2014</v>
      </c>
      <c r="D1892" t="s">
        <v>95</v>
      </c>
      <c r="E1892" t="s">
        <v>37</v>
      </c>
      <c r="F1892" t="s">
        <v>38</v>
      </c>
      <c r="G1892" t="s">
        <v>83</v>
      </c>
      <c r="H1892" s="2">
        <v>1303.4000000000001</v>
      </c>
      <c r="I1892" s="8">
        <f t="shared" si="145"/>
        <v>694056.80000000028</v>
      </c>
      <c r="J1892" s="8">
        <f t="shared" si="146"/>
        <v>75235</v>
      </c>
      <c r="K1892" s="8">
        <f t="shared" si="147"/>
        <v>103147.59999999999</v>
      </c>
      <c r="L1892" s="8">
        <f t="shared" si="148"/>
        <v>88389.799999999988</v>
      </c>
      <c r="M1892" s="8">
        <f t="shared" si="149"/>
        <v>13346.400000000001</v>
      </c>
    </row>
    <row r="1893" spans="1:13" x14ac:dyDescent="0.2">
      <c r="A1893" t="s">
        <v>52</v>
      </c>
      <c r="B1893" t="s">
        <v>53</v>
      </c>
      <c r="C1893">
        <v>2014</v>
      </c>
      <c r="D1893" t="s">
        <v>95</v>
      </c>
      <c r="E1893" t="s">
        <v>37</v>
      </c>
      <c r="F1893" t="s">
        <v>39</v>
      </c>
      <c r="G1893" t="s">
        <v>84</v>
      </c>
      <c r="H1893" s="2">
        <v>1531.4</v>
      </c>
      <c r="I1893" s="8">
        <f t="shared" si="145"/>
        <v>694056.80000000028</v>
      </c>
      <c r="J1893" s="8">
        <f t="shared" si="146"/>
        <v>75235</v>
      </c>
      <c r="K1893" s="8">
        <f t="shared" si="147"/>
        <v>103147.59999999999</v>
      </c>
      <c r="L1893" s="8">
        <f t="shared" si="148"/>
        <v>88389.799999999988</v>
      </c>
      <c r="M1893" s="8">
        <f t="shared" si="149"/>
        <v>13933.8</v>
      </c>
    </row>
    <row r="1894" spans="1:13" x14ac:dyDescent="0.2">
      <c r="A1894" t="s">
        <v>52</v>
      </c>
      <c r="B1894" t="s">
        <v>53</v>
      </c>
      <c r="C1894">
        <v>2014</v>
      </c>
      <c r="D1894" t="s">
        <v>95</v>
      </c>
      <c r="E1894" t="s">
        <v>37</v>
      </c>
      <c r="F1894" t="s">
        <v>40</v>
      </c>
      <c r="G1894" t="s">
        <v>85</v>
      </c>
      <c r="H1894" s="2">
        <v>1418.2</v>
      </c>
      <c r="I1894" s="8">
        <f t="shared" si="145"/>
        <v>694056.80000000028</v>
      </c>
      <c r="J1894" s="8">
        <f t="shared" si="146"/>
        <v>75235</v>
      </c>
      <c r="K1894" s="8">
        <f t="shared" si="147"/>
        <v>103147.59999999999</v>
      </c>
      <c r="L1894" s="8">
        <f t="shared" si="148"/>
        <v>88389.799999999988</v>
      </c>
      <c r="M1894" s="8">
        <f t="shared" si="149"/>
        <v>12302.799999999997</v>
      </c>
    </row>
    <row r="1895" spans="1:13" x14ac:dyDescent="0.2">
      <c r="A1895" t="s">
        <v>52</v>
      </c>
      <c r="B1895" t="s">
        <v>53</v>
      </c>
      <c r="C1895">
        <v>2014</v>
      </c>
      <c r="D1895" t="s">
        <v>95</v>
      </c>
      <c r="E1895" t="s">
        <v>37</v>
      </c>
      <c r="F1895" t="s">
        <v>41</v>
      </c>
      <c r="G1895" t="s">
        <v>86</v>
      </c>
      <c r="H1895" s="2">
        <v>1333.2</v>
      </c>
      <c r="I1895" s="8">
        <f t="shared" si="145"/>
        <v>694056.80000000028</v>
      </c>
      <c r="J1895" s="8">
        <f t="shared" si="146"/>
        <v>75235</v>
      </c>
      <c r="K1895" s="8">
        <f t="shared" si="147"/>
        <v>103147.59999999999</v>
      </c>
      <c r="L1895" s="8">
        <f t="shared" si="148"/>
        <v>88389.799999999988</v>
      </c>
      <c r="M1895" s="8">
        <f t="shared" si="149"/>
        <v>13163.4</v>
      </c>
    </row>
    <row r="1896" spans="1:13" x14ac:dyDescent="0.2">
      <c r="A1896" t="s">
        <v>52</v>
      </c>
      <c r="B1896" t="s">
        <v>53</v>
      </c>
      <c r="C1896">
        <v>2014</v>
      </c>
      <c r="D1896" t="s">
        <v>95</v>
      </c>
      <c r="E1896" t="s">
        <v>37</v>
      </c>
      <c r="F1896" t="s">
        <v>42</v>
      </c>
      <c r="G1896" t="s">
        <v>87</v>
      </c>
      <c r="H1896" s="2">
        <v>1689.2</v>
      </c>
      <c r="I1896" s="8">
        <f t="shared" si="145"/>
        <v>694056.80000000028</v>
      </c>
      <c r="J1896" s="8">
        <f t="shared" si="146"/>
        <v>75235</v>
      </c>
      <c r="K1896" s="8">
        <f t="shared" si="147"/>
        <v>103147.59999999999</v>
      </c>
      <c r="L1896" s="8">
        <f t="shared" si="148"/>
        <v>88389.799999999988</v>
      </c>
      <c r="M1896" s="8">
        <f t="shared" si="149"/>
        <v>13575</v>
      </c>
    </row>
    <row r="1897" spans="1:13" x14ac:dyDescent="0.2">
      <c r="A1897" t="s">
        <v>52</v>
      </c>
      <c r="B1897" t="s">
        <v>53</v>
      </c>
      <c r="C1897">
        <v>2014</v>
      </c>
      <c r="D1897" t="s">
        <v>95</v>
      </c>
      <c r="E1897" t="s">
        <v>37</v>
      </c>
      <c r="F1897" t="s">
        <v>43</v>
      </c>
      <c r="G1897" t="s">
        <v>88</v>
      </c>
      <c r="H1897" s="2">
        <v>1229.5999999999999</v>
      </c>
      <c r="I1897" s="8">
        <f t="shared" si="145"/>
        <v>694056.80000000028</v>
      </c>
      <c r="J1897" s="8">
        <f t="shared" si="146"/>
        <v>75235</v>
      </c>
      <c r="K1897" s="8">
        <f t="shared" si="147"/>
        <v>103147.59999999999</v>
      </c>
      <c r="L1897" s="8">
        <f t="shared" si="148"/>
        <v>88389.799999999988</v>
      </c>
      <c r="M1897" s="8">
        <f t="shared" si="149"/>
        <v>8913.6</v>
      </c>
    </row>
    <row r="1898" spans="1:13" x14ac:dyDescent="0.2">
      <c r="A1898" t="s">
        <v>52</v>
      </c>
      <c r="B1898" t="s">
        <v>53</v>
      </c>
      <c r="C1898">
        <v>2014</v>
      </c>
      <c r="D1898" t="s">
        <v>96</v>
      </c>
      <c r="E1898" t="s">
        <v>16</v>
      </c>
      <c r="F1898" t="s">
        <v>17</v>
      </c>
      <c r="G1898" t="s">
        <v>65</v>
      </c>
      <c r="H1898" s="2">
        <v>1284.5999999999999</v>
      </c>
      <c r="I1898" s="8">
        <f t="shared" si="145"/>
        <v>748847.99999999942</v>
      </c>
      <c r="J1898" s="8">
        <f t="shared" si="146"/>
        <v>57028.999999999985</v>
      </c>
      <c r="K1898" s="8">
        <f t="shared" si="147"/>
        <v>108285.19999999995</v>
      </c>
      <c r="L1898" s="8">
        <f t="shared" si="148"/>
        <v>93039.499999999971</v>
      </c>
      <c r="M1898" s="8">
        <f t="shared" si="149"/>
        <v>10484.299999999999</v>
      </c>
    </row>
    <row r="1899" spans="1:13" x14ac:dyDescent="0.2">
      <c r="A1899" t="s">
        <v>52</v>
      </c>
      <c r="B1899" t="s">
        <v>53</v>
      </c>
      <c r="C1899">
        <v>2014</v>
      </c>
      <c r="D1899" t="s">
        <v>96</v>
      </c>
      <c r="E1899" t="s">
        <v>16</v>
      </c>
      <c r="F1899" t="s">
        <v>18</v>
      </c>
      <c r="G1899" t="s">
        <v>66</v>
      </c>
      <c r="H1899" s="2">
        <v>1135.5</v>
      </c>
      <c r="I1899" s="8">
        <f t="shared" si="145"/>
        <v>748847.99999999942</v>
      </c>
      <c r="J1899" s="8">
        <f t="shared" si="146"/>
        <v>57028.999999999985</v>
      </c>
      <c r="K1899" s="8">
        <f t="shared" si="147"/>
        <v>108285.19999999995</v>
      </c>
      <c r="L1899" s="8">
        <f t="shared" si="148"/>
        <v>93039.499999999971</v>
      </c>
      <c r="M1899" s="8">
        <f t="shared" si="149"/>
        <v>8070.0999999999995</v>
      </c>
    </row>
    <row r="1900" spans="1:13" x14ac:dyDescent="0.2">
      <c r="A1900" t="s">
        <v>52</v>
      </c>
      <c r="B1900" t="s">
        <v>53</v>
      </c>
      <c r="C1900">
        <v>2014</v>
      </c>
      <c r="D1900" t="s">
        <v>96</v>
      </c>
      <c r="E1900" t="s">
        <v>16</v>
      </c>
      <c r="F1900" t="s">
        <v>19</v>
      </c>
      <c r="G1900" t="s">
        <v>67</v>
      </c>
      <c r="H1900" s="2">
        <v>807.2</v>
      </c>
      <c r="I1900" s="8">
        <f t="shared" si="145"/>
        <v>748847.99999999942</v>
      </c>
      <c r="J1900" s="8">
        <f t="shared" si="146"/>
        <v>57028.999999999985</v>
      </c>
      <c r="K1900" s="8">
        <f t="shared" si="147"/>
        <v>108285.19999999995</v>
      </c>
      <c r="L1900" s="8">
        <f t="shared" si="148"/>
        <v>93039.499999999971</v>
      </c>
      <c r="M1900" s="8">
        <f t="shared" si="149"/>
        <v>6540.4</v>
      </c>
    </row>
    <row r="1901" spans="1:13" x14ac:dyDescent="0.2">
      <c r="A1901" t="s">
        <v>52</v>
      </c>
      <c r="B1901" t="s">
        <v>53</v>
      </c>
      <c r="C1901">
        <v>2014</v>
      </c>
      <c r="D1901" t="s">
        <v>96</v>
      </c>
      <c r="E1901" t="s">
        <v>16</v>
      </c>
      <c r="F1901" t="s">
        <v>20</v>
      </c>
      <c r="G1901" t="s">
        <v>68</v>
      </c>
      <c r="H1901" s="2">
        <v>956.7</v>
      </c>
      <c r="I1901" s="8">
        <f t="shared" si="145"/>
        <v>748847.99999999942</v>
      </c>
      <c r="J1901" s="8">
        <f t="shared" si="146"/>
        <v>57028.999999999985</v>
      </c>
      <c r="K1901" s="8">
        <f t="shared" si="147"/>
        <v>108285.19999999995</v>
      </c>
      <c r="L1901" s="8">
        <f t="shared" si="148"/>
        <v>93039.499999999971</v>
      </c>
      <c r="M1901" s="8">
        <f t="shared" si="149"/>
        <v>6752.8</v>
      </c>
    </row>
    <row r="1902" spans="1:13" x14ac:dyDescent="0.2">
      <c r="A1902" t="s">
        <v>52</v>
      </c>
      <c r="B1902" t="s">
        <v>53</v>
      </c>
      <c r="C1902">
        <v>2014</v>
      </c>
      <c r="D1902" t="s">
        <v>96</v>
      </c>
      <c r="E1902" t="s">
        <v>16</v>
      </c>
      <c r="F1902" t="s">
        <v>21</v>
      </c>
      <c r="G1902" t="s">
        <v>69</v>
      </c>
      <c r="H1902" s="2">
        <v>2239.4</v>
      </c>
      <c r="I1902" s="8">
        <f t="shared" si="145"/>
        <v>748847.99999999942</v>
      </c>
      <c r="J1902" s="8">
        <f t="shared" si="146"/>
        <v>57028.999999999985</v>
      </c>
      <c r="K1902" s="8">
        <f t="shared" si="147"/>
        <v>108285.19999999995</v>
      </c>
      <c r="L1902" s="8">
        <f t="shared" si="148"/>
        <v>93039.499999999971</v>
      </c>
      <c r="M1902" s="8">
        <f t="shared" si="149"/>
        <v>18014.800000000003</v>
      </c>
    </row>
    <row r="1903" spans="1:13" x14ac:dyDescent="0.2">
      <c r="A1903" t="s">
        <v>52</v>
      </c>
      <c r="B1903" t="s">
        <v>53</v>
      </c>
      <c r="C1903">
        <v>2014</v>
      </c>
      <c r="D1903" t="s">
        <v>96</v>
      </c>
      <c r="E1903" t="s">
        <v>16</v>
      </c>
      <c r="F1903" t="s">
        <v>22</v>
      </c>
      <c r="G1903" t="s">
        <v>70</v>
      </c>
      <c r="H1903" s="2">
        <v>1156.9000000000001</v>
      </c>
      <c r="I1903" s="8">
        <f t="shared" si="145"/>
        <v>748847.99999999942</v>
      </c>
      <c r="J1903" s="8">
        <f t="shared" si="146"/>
        <v>57028.999999999985</v>
      </c>
      <c r="K1903" s="8">
        <f t="shared" si="147"/>
        <v>108285.19999999995</v>
      </c>
      <c r="L1903" s="8">
        <f t="shared" si="148"/>
        <v>93039.499999999971</v>
      </c>
      <c r="M1903" s="8">
        <f t="shared" si="149"/>
        <v>7166.6</v>
      </c>
    </row>
    <row r="1904" spans="1:13" x14ac:dyDescent="0.2">
      <c r="A1904" t="s">
        <v>52</v>
      </c>
      <c r="B1904" t="s">
        <v>53</v>
      </c>
      <c r="C1904">
        <v>2014</v>
      </c>
      <c r="D1904" t="s">
        <v>96</v>
      </c>
      <c r="E1904" t="s">
        <v>23</v>
      </c>
      <c r="F1904" t="s">
        <v>24</v>
      </c>
      <c r="G1904" t="s">
        <v>71</v>
      </c>
      <c r="H1904" s="2">
        <v>8566</v>
      </c>
      <c r="I1904" s="8">
        <f t="shared" si="145"/>
        <v>748847.99999999942</v>
      </c>
      <c r="J1904" s="8">
        <f t="shared" si="146"/>
        <v>525549.99999999988</v>
      </c>
      <c r="K1904" s="8">
        <f t="shared" si="147"/>
        <v>108285.19999999995</v>
      </c>
      <c r="L1904" s="8">
        <f t="shared" si="148"/>
        <v>93039.499999999971</v>
      </c>
      <c r="M1904" s="8">
        <f t="shared" si="149"/>
        <v>75951</v>
      </c>
    </row>
    <row r="1905" spans="1:13" x14ac:dyDescent="0.2">
      <c r="A1905" t="s">
        <v>52</v>
      </c>
      <c r="B1905" t="s">
        <v>53</v>
      </c>
      <c r="C1905">
        <v>2014</v>
      </c>
      <c r="D1905" t="s">
        <v>96</v>
      </c>
      <c r="E1905" t="s">
        <v>23</v>
      </c>
      <c r="F1905" t="s">
        <v>25</v>
      </c>
      <c r="G1905" t="s">
        <v>72</v>
      </c>
      <c r="H1905" s="2">
        <v>8444</v>
      </c>
      <c r="I1905" s="8">
        <f t="shared" si="145"/>
        <v>748847.99999999942</v>
      </c>
      <c r="J1905" s="8">
        <f t="shared" si="146"/>
        <v>525549.99999999988</v>
      </c>
      <c r="K1905" s="8">
        <f t="shared" si="147"/>
        <v>108285.19999999995</v>
      </c>
      <c r="L1905" s="8">
        <f t="shared" si="148"/>
        <v>93039.499999999971</v>
      </c>
      <c r="M1905" s="8">
        <f t="shared" si="149"/>
        <v>104018</v>
      </c>
    </row>
    <row r="1906" spans="1:13" x14ac:dyDescent="0.2">
      <c r="A1906" t="s">
        <v>52</v>
      </c>
      <c r="B1906" t="s">
        <v>53</v>
      </c>
      <c r="C1906">
        <v>2014</v>
      </c>
      <c r="D1906" t="s">
        <v>96</v>
      </c>
      <c r="E1906" t="s">
        <v>23</v>
      </c>
      <c r="F1906" t="s">
        <v>26</v>
      </c>
      <c r="G1906" t="s">
        <v>73</v>
      </c>
      <c r="H1906" s="2">
        <v>5538</v>
      </c>
      <c r="I1906" s="8">
        <f t="shared" si="145"/>
        <v>748847.99999999942</v>
      </c>
      <c r="J1906" s="8">
        <f t="shared" si="146"/>
        <v>525549.99999999988</v>
      </c>
      <c r="K1906" s="8">
        <f t="shared" si="147"/>
        <v>108285.19999999995</v>
      </c>
      <c r="L1906" s="8">
        <f t="shared" si="148"/>
        <v>93039.499999999971</v>
      </c>
      <c r="M1906" s="8">
        <f t="shared" si="149"/>
        <v>44633.7</v>
      </c>
    </row>
    <row r="1907" spans="1:13" x14ac:dyDescent="0.2">
      <c r="A1907" t="s">
        <v>52</v>
      </c>
      <c r="B1907" t="s">
        <v>53</v>
      </c>
      <c r="C1907">
        <v>2014</v>
      </c>
      <c r="D1907" t="s">
        <v>96</v>
      </c>
      <c r="E1907" t="s">
        <v>23</v>
      </c>
      <c r="F1907" t="s">
        <v>27</v>
      </c>
      <c r="G1907" t="s">
        <v>74</v>
      </c>
      <c r="H1907" s="2">
        <v>14810</v>
      </c>
      <c r="I1907" s="8">
        <f t="shared" si="145"/>
        <v>748847.99999999942</v>
      </c>
      <c r="J1907" s="8">
        <f t="shared" si="146"/>
        <v>525549.99999999988</v>
      </c>
      <c r="K1907" s="8">
        <f t="shared" si="147"/>
        <v>108285.19999999995</v>
      </c>
      <c r="L1907" s="8">
        <f t="shared" si="148"/>
        <v>93039.499999999971</v>
      </c>
      <c r="M1907" s="8">
        <f t="shared" si="149"/>
        <v>96038.8</v>
      </c>
    </row>
    <row r="1908" spans="1:13" x14ac:dyDescent="0.2">
      <c r="A1908" t="s">
        <v>52</v>
      </c>
      <c r="B1908" t="s">
        <v>53</v>
      </c>
      <c r="C1908">
        <v>2014</v>
      </c>
      <c r="D1908" t="s">
        <v>96</v>
      </c>
      <c r="E1908" t="s">
        <v>23</v>
      </c>
      <c r="F1908" t="s">
        <v>28</v>
      </c>
      <c r="G1908" t="s">
        <v>75</v>
      </c>
      <c r="H1908" s="2">
        <v>12070.1</v>
      </c>
      <c r="I1908" s="8">
        <f t="shared" si="145"/>
        <v>748847.99999999942</v>
      </c>
      <c r="J1908" s="8">
        <f t="shared" si="146"/>
        <v>525549.99999999988</v>
      </c>
      <c r="K1908" s="8">
        <f t="shared" si="147"/>
        <v>108285.19999999995</v>
      </c>
      <c r="L1908" s="8">
        <f t="shared" si="148"/>
        <v>93039.499999999971</v>
      </c>
      <c r="M1908" s="8">
        <f t="shared" si="149"/>
        <v>91082.5</v>
      </c>
    </row>
    <row r="1909" spans="1:13" x14ac:dyDescent="0.2">
      <c r="A1909" t="s">
        <v>52</v>
      </c>
      <c r="B1909" t="s">
        <v>53</v>
      </c>
      <c r="C1909">
        <v>2014</v>
      </c>
      <c r="D1909" t="s">
        <v>96</v>
      </c>
      <c r="E1909" t="s">
        <v>23</v>
      </c>
      <c r="F1909" t="s">
        <v>29</v>
      </c>
      <c r="G1909" t="s">
        <v>76</v>
      </c>
      <c r="H1909" s="2">
        <v>14432</v>
      </c>
      <c r="I1909" s="8">
        <f t="shared" si="145"/>
        <v>748847.99999999942</v>
      </c>
      <c r="J1909" s="8">
        <f t="shared" si="146"/>
        <v>525549.99999999988</v>
      </c>
      <c r="K1909" s="8">
        <f t="shared" si="147"/>
        <v>108285.19999999995</v>
      </c>
      <c r="L1909" s="8">
        <f t="shared" si="148"/>
        <v>93039.499999999971</v>
      </c>
      <c r="M1909" s="8">
        <f t="shared" si="149"/>
        <v>113826</v>
      </c>
    </row>
    <row r="1910" spans="1:13" x14ac:dyDescent="0.2">
      <c r="A1910" t="s">
        <v>52</v>
      </c>
      <c r="B1910" t="s">
        <v>53</v>
      </c>
      <c r="C1910">
        <v>2014</v>
      </c>
      <c r="D1910" t="s">
        <v>96</v>
      </c>
      <c r="E1910" t="s">
        <v>30</v>
      </c>
      <c r="F1910" t="s">
        <v>31</v>
      </c>
      <c r="G1910" t="s">
        <v>77</v>
      </c>
      <c r="H1910" s="2">
        <v>1510.9</v>
      </c>
      <c r="I1910" s="8">
        <f t="shared" si="145"/>
        <v>748847.99999999942</v>
      </c>
      <c r="J1910" s="8">
        <f t="shared" si="146"/>
        <v>85126.300000000017</v>
      </c>
      <c r="K1910" s="8">
        <f t="shared" si="147"/>
        <v>108285.19999999995</v>
      </c>
      <c r="L1910" s="8">
        <f t="shared" si="148"/>
        <v>93039.499999999971</v>
      </c>
      <c r="M1910" s="8">
        <f t="shared" si="149"/>
        <v>12743</v>
      </c>
    </row>
    <row r="1911" spans="1:13" x14ac:dyDescent="0.2">
      <c r="A1911" t="s">
        <v>52</v>
      </c>
      <c r="B1911" t="s">
        <v>53</v>
      </c>
      <c r="C1911">
        <v>2014</v>
      </c>
      <c r="D1911" t="s">
        <v>96</v>
      </c>
      <c r="E1911" t="s">
        <v>30</v>
      </c>
      <c r="F1911" t="s">
        <v>32</v>
      </c>
      <c r="G1911" t="s">
        <v>78</v>
      </c>
      <c r="H1911" s="2">
        <v>2058</v>
      </c>
      <c r="I1911" s="8">
        <f t="shared" si="145"/>
        <v>748847.99999999942</v>
      </c>
      <c r="J1911" s="8">
        <f t="shared" si="146"/>
        <v>85126.300000000017</v>
      </c>
      <c r="K1911" s="8">
        <f t="shared" si="147"/>
        <v>108285.19999999995</v>
      </c>
      <c r="L1911" s="8">
        <f t="shared" si="148"/>
        <v>93039.499999999971</v>
      </c>
      <c r="M1911" s="8">
        <f t="shared" si="149"/>
        <v>14295.900000000001</v>
      </c>
    </row>
    <row r="1912" spans="1:13" x14ac:dyDescent="0.2">
      <c r="A1912" t="s">
        <v>52</v>
      </c>
      <c r="B1912" t="s">
        <v>53</v>
      </c>
      <c r="C1912">
        <v>2014</v>
      </c>
      <c r="D1912" t="s">
        <v>96</v>
      </c>
      <c r="E1912" t="s">
        <v>30</v>
      </c>
      <c r="F1912" t="s">
        <v>33</v>
      </c>
      <c r="G1912" t="s">
        <v>79</v>
      </c>
      <c r="H1912" s="2">
        <v>2023.3</v>
      </c>
      <c r="I1912" s="8">
        <f t="shared" si="145"/>
        <v>748847.99999999942</v>
      </c>
      <c r="J1912" s="8">
        <f t="shared" si="146"/>
        <v>85126.300000000017</v>
      </c>
      <c r="K1912" s="8">
        <f t="shared" si="147"/>
        <v>108285.19999999995</v>
      </c>
      <c r="L1912" s="8">
        <f t="shared" si="148"/>
        <v>93039.499999999971</v>
      </c>
      <c r="M1912" s="8">
        <f t="shared" si="149"/>
        <v>15026.099999999999</v>
      </c>
    </row>
    <row r="1913" spans="1:13" x14ac:dyDescent="0.2">
      <c r="A1913" t="s">
        <v>52</v>
      </c>
      <c r="B1913" t="s">
        <v>53</v>
      </c>
      <c r="C1913">
        <v>2014</v>
      </c>
      <c r="D1913" t="s">
        <v>96</v>
      </c>
      <c r="E1913" t="s">
        <v>30</v>
      </c>
      <c r="F1913" t="s">
        <v>34</v>
      </c>
      <c r="G1913" t="s">
        <v>80</v>
      </c>
      <c r="H1913" s="2">
        <v>1376.4</v>
      </c>
      <c r="I1913" s="8">
        <f t="shared" si="145"/>
        <v>748847.99999999942</v>
      </c>
      <c r="J1913" s="8">
        <f t="shared" si="146"/>
        <v>85126.300000000017</v>
      </c>
      <c r="K1913" s="8">
        <f t="shared" si="147"/>
        <v>108285.19999999995</v>
      </c>
      <c r="L1913" s="8">
        <f t="shared" si="148"/>
        <v>93039.499999999971</v>
      </c>
      <c r="M1913" s="8">
        <f t="shared" si="149"/>
        <v>13074.100000000002</v>
      </c>
    </row>
    <row r="1914" spans="1:13" x14ac:dyDescent="0.2">
      <c r="A1914" t="s">
        <v>52</v>
      </c>
      <c r="B1914" t="s">
        <v>53</v>
      </c>
      <c r="C1914">
        <v>2014</v>
      </c>
      <c r="D1914" t="s">
        <v>96</v>
      </c>
      <c r="E1914" t="s">
        <v>30</v>
      </c>
      <c r="F1914" t="s">
        <v>35</v>
      </c>
      <c r="G1914" t="s">
        <v>81</v>
      </c>
      <c r="H1914" s="2">
        <v>1473.2</v>
      </c>
      <c r="I1914" s="8">
        <f t="shared" si="145"/>
        <v>748847.99999999942</v>
      </c>
      <c r="J1914" s="8">
        <f t="shared" si="146"/>
        <v>85126.300000000017</v>
      </c>
      <c r="K1914" s="8">
        <f t="shared" si="147"/>
        <v>108285.19999999995</v>
      </c>
      <c r="L1914" s="8">
        <f t="shared" si="148"/>
        <v>93039.499999999971</v>
      </c>
      <c r="M1914" s="8">
        <f t="shared" si="149"/>
        <v>13809.199999999999</v>
      </c>
    </row>
    <row r="1915" spans="1:13" x14ac:dyDescent="0.2">
      <c r="A1915" t="s">
        <v>52</v>
      </c>
      <c r="B1915" t="s">
        <v>53</v>
      </c>
      <c r="C1915">
        <v>2014</v>
      </c>
      <c r="D1915" t="s">
        <v>96</v>
      </c>
      <c r="E1915" t="s">
        <v>30</v>
      </c>
      <c r="F1915" t="s">
        <v>36</v>
      </c>
      <c r="G1915" t="s">
        <v>82</v>
      </c>
      <c r="H1915" s="2">
        <v>1864.8</v>
      </c>
      <c r="I1915" s="8">
        <f t="shared" si="145"/>
        <v>748847.99999999942</v>
      </c>
      <c r="J1915" s="8">
        <f t="shared" si="146"/>
        <v>85126.300000000017</v>
      </c>
      <c r="K1915" s="8">
        <f t="shared" si="147"/>
        <v>108285.19999999995</v>
      </c>
      <c r="L1915" s="8">
        <f t="shared" si="148"/>
        <v>93039.499999999971</v>
      </c>
      <c r="M1915" s="8">
        <f t="shared" si="149"/>
        <v>16178</v>
      </c>
    </row>
    <row r="1916" spans="1:13" x14ac:dyDescent="0.2">
      <c r="A1916" t="s">
        <v>52</v>
      </c>
      <c r="B1916" t="s">
        <v>53</v>
      </c>
      <c r="C1916">
        <v>2014</v>
      </c>
      <c r="D1916" t="s">
        <v>96</v>
      </c>
      <c r="E1916" t="s">
        <v>37</v>
      </c>
      <c r="F1916" t="s">
        <v>38</v>
      </c>
      <c r="G1916" t="s">
        <v>83</v>
      </c>
      <c r="H1916" s="2">
        <v>2171.1999999999998</v>
      </c>
      <c r="I1916" s="8">
        <f t="shared" si="145"/>
        <v>748847.99999999942</v>
      </c>
      <c r="J1916" s="8">
        <f t="shared" si="146"/>
        <v>81142.699999999983</v>
      </c>
      <c r="K1916" s="8">
        <f t="shared" si="147"/>
        <v>108285.19999999995</v>
      </c>
      <c r="L1916" s="8">
        <f t="shared" si="148"/>
        <v>93039.499999999971</v>
      </c>
      <c r="M1916" s="8">
        <f t="shared" si="149"/>
        <v>15119.5</v>
      </c>
    </row>
    <row r="1917" spans="1:13" x14ac:dyDescent="0.2">
      <c r="A1917" t="s">
        <v>52</v>
      </c>
      <c r="B1917" t="s">
        <v>53</v>
      </c>
      <c r="C1917">
        <v>2014</v>
      </c>
      <c r="D1917" t="s">
        <v>96</v>
      </c>
      <c r="E1917" t="s">
        <v>37</v>
      </c>
      <c r="F1917" t="s">
        <v>39</v>
      </c>
      <c r="G1917" t="s">
        <v>84</v>
      </c>
      <c r="H1917" s="2">
        <v>2170.5</v>
      </c>
      <c r="I1917" s="8">
        <f t="shared" si="145"/>
        <v>748847.99999999942</v>
      </c>
      <c r="J1917" s="8">
        <f t="shared" si="146"/>
        <v>81142.699999999983</v>
      </c>
      <c r="K1917" s="8">
        <f t="shared" si="147"/>
        <v>108285.19999999995</v>
      </c>
      <c r="L1917" s="8">
        <f t="shared" si="148"/>
        <v>93039.499999999971</v>
      </c>
      <c r="M1917" s="8">
        <f t="shared" si="149"/>
        <v>14667.100000000002</v>
      </c>
    </row>
    <row r="1918" spans="1:13" x14ac:dyDescent="0.2">
      <c r="A1918" t="s">
        <v>52</v>
      </c>
      <c r="B1918" t="s">
        <v>53</v>
      </c>
      <c r="C1918">
        <v>2014</v>
      </c>
      <c r="D1918" t="s">
        <v>96</v>
      </c>
      <c r="E1918" t="s">
        <v>37</v>
      </c>
      <c r="F1918" t="s">
        <v>40</v>
      </c>
      <c r="G1918" t="s">
        <v>85</v>
      </c>
      <c r="H1918" s="2">
        <v>1609.2</v>
      </c>
      <c r="I1918" s="8">
        <f t="shared" si="145"/>
        <v>748847.99999999942</v>
      </c>
      <c r="J1918" s="8">
        <f t="shared" si="146"/>
        <v>81142.699999999983</v>
      </c>
      <c r="K1918" s="8">
        <f t="shared" si="147"/>
        <v>108285.19999999995</v>
      </c>
      <c r="L1918" s="8">
        <f t="shared" si="148"/>
        <v>93039.499999999971</v>
      </c>
      <c r="M1918" s="8">
        <f t="shared" si="149"/>
        <v>12262.600000000002</v>
      </c>
    </row>
    <row r="1919" spans="1:13" x14ac:dyDescent="0.2">
      <c r="A1919" t="s">
        <v>52</v>
      </c>
      <c r="B1919" t="s">
        <v>53</v>
      </c>
      <c r="C1919">
        <v>2014</v>
      </c>
      <c r="D1919" t="s">
        <v>96</v>
      </c>
      <c r="E1919" t="s">
        <v>37</v>
      </c>
      <c r="F1919" t="s">
        <v>41</v>
      </c>
      <c r="G1919" t="s">
        <v>86</v>
      </c>
      <c r="H1919" s="2">
        <v>1917.9</v>
      </c>
      <c r="I1919" s="8">
        <f t="shared" si="145"/>
        <v>748847.99999999942</v>
      </c>
      <c r="J1919" s="8">
        <f t="shared" si="146"/>
        <v>81142.699999999983</v>
      </c>
      <c r="K1919" s="8">
        <f t="shared" si="147"/>
        <v>108285.19999999995</v>
      </c>
      <c r="L1919" s="8">
        <f t="shared" si="148"/>
        <v>93039.499999999971</v>
      </c>
      <c r="M1919" s="8">
        <f t="shared" si="149"/>
        <v>14540.699999999999</v>
      </c>
    </row>
    <row r="1920" spans="1:13" x14ac:dyDescent="0.2">
      <c r="A1920" t="s">
        <v>52</v>
      </c>
      <c r="B1920" t="s">
        <v>53</v>
      </c>
      <c r="C1920">
        <v>2014</v>
      </c>
      <c r="D1920" t="s">
        <v>96</v>
      </c>
      <c r="E1920" t="s">
        <v>37</v>
      </c>
      <c r="F1920" t="s">
        <v>42</v>
      </c>
      <c r="G1920" t="s">
        <v>87</v>
      </c>
      <c r="H1920" s="2">
        <v>2124.9</v>
      </c>
      <c r="I1920" s="8">
        <f t="shared" si="145"/>
        <v>748847.99999999942</v>
      </c>
      <c r="J1920" s="8">
        <f t="shared" si="146"/>
        <v>81142.699999999983</v>
      </c>
      <c r="K1920" s="8">
        <f t="shared" si="147"/>
        <v>108285.19999999995</v>
      </c>
      <c r="L1920" s="8">
        <f t="shared" si="148"/>
        <v>93039.499999999971</v>
      </c>
      <c r="M1920" s="8">
        <f t="shared" si="149"/>
        <v>14455.299999999997</v>
      </c>
    </row>
    <row r="1921" spans="1:13" x14ac:dyDescent="0.2">
      <c r="A1921" t="s">
        <v>52</v>
      </c>
      <c r="B1921" t="s">
        <v>53</v>
      </c>
      <c r="C1921">
        <v>2014</v>
      </c>
      <c r="D1921" t="s">
        <v>96</v>
      </c>
      <c r="E1921" t="s">
        <v>37</v>
      </c>
      <c r="F1921" t="s">
        <v>43</v>
      </c>
      <c r="G1921" t="s">
        <v>88</v>
      </c>
      <c r="H1921" s="2">
        <v>1298.8</v>
      </c>
      <c r="I1921" s="8">
        <f t="shared" si="145"/>
        <v>748847.99999999942</v>
      </c>
      <c r="J1921" s="8">
        <f t="shared" si="146"/>
        <v>81142.699999999983</v>
      </c>
      <c r="K1921" s="8">
        <f t="shared" si="147"/>
        <v>108285.19999999995</v>
      </c>
      <c r="L1921" s="8">
        <f t="shared" si="148"/>
        <v>93039.499999999971</v>
      </c>
      <c r="M1921" s="8">
        <f t="shared" si="149"/>
        <v>10097.5</v>
      </c>
    </row>
    <row r="1922" spans="1:13" x14ac:dyDescent="0.2">
      <c r="A1922" t="s">
        <v>52</v>
      </c>
      <c r="B1922" t="s">
        <v>53</v>
      </c>
      <c r="C1922">
        <v>2014</v>
      </c>
      <c r="D1922" t="s">
        <v>97</v>
      </c>
      <c r="E1922" t="s">
        <v>16</v>
      </c>
      <c r="F1922" t="s">
        <v>17</v>
      </c>
      <c r="G1922" t="s">
        <v>65</v>
      </c>
      <c r="H1922" s="2">
        <v>925.9</v>
      </c>
      <c r="I1922" s="8">
        <f t="shared" ref="I1922:I1985" si="150">SUMIFS(H:H,C:C,C1922,D:D,D1922)</f>
        <v>871389.69999999925</v>
      </c>
      <c r="J1922" s="8">
        <f t="shared" ref="J1922:J1985" si="151">SUMIFS(H:H,E:E,E1922,D:D,D1922,C:C,C1922)</f>
        <v>65761.999999999985</v>
      </c>
      <c r="K1922" s="8">
        <f t="shared" si="147"/>
        <v>125946.90000000001</v>
      </c>
      <c r="L1922" s="8">
        <f t="shared" si="148"/>
        <v>108959.90000000001</v>
      </c>
      <c r="M1922" s="8">
        <f t="shared" si="149"/>
        <v>11005.799999999997</v>
      </c>
    </row>
    <row r="1923" spans="1:13" x14ac:dyDescent="0.2">
      <c r="A1923" t="s">
        <v>52</v>
      </c>
      <c r="B1923" t="s">
        <v>53</v>
      </c>
      <c r="C1923">
        <v>2014</v>
      </c>
      <c r="D1923" t="s">
        <v>97</v>
      </c>
      <c r="E1923" t="s">
        <v>16</v>
      </c>
      <c r="F1923" t="s">
        <v>18</v>
      </c>
      <c r="G1923" t="s">
        <v>66</v>
      </c>
      <c r="H1923" s="2">
        <v>1101.0999999999999</v>
      </c>
      <c r="I1923" s="8">
        <f t="shared" si="150"/>
        <v>871389.69999999925</v>
      </c>
      <c r="J1923" s="8">
        <f t="shared" si="151"/>
        <v>65761.999999999985</v>
      </c>
      <c r="K1923" s="8">
        <f t="shared" ref="K1923:K1986" si="152">SUMIFS(H:H,B:B,B1923,C:C,C1923,D:D,D1923)</f>
        <v>125946.90000000001</v>
      </c>
      <c r="L1923" s="8">
        <f t="shared" ref="L1923:L1986" si="153">SUMIFS(H:H,A:A,A1923,C:C,C1923,D:D,D1923)</f>
        <v>108959.90000000001</v>
      </c>
      <c r="M1923" s="8">
        <f t="shared" ref="M1923:M1986" si="154">SUMIFS(H:H,G:G,G1923,D:D,D1923,C:C,C1923)</f>
        <v>9481.4</v>
      </c>
    </row>
    <row r="1924" spans="1:13" x14ac:dyDescent="0.2">
      <c r="A1924" t="s">
        <v>52</v>
      </c>
      <c r="B1924" t="s">
        <v>53</v>
      </c>
      <c r="C1924">
        <v>2014</v>
      </c>
      <c r="D1924" t="s">
        <v>97</v>
      </c>
      <c r="E1924" t="s">
        <v>16</v>
      </c>
      <c r="F1924" t="s">
        <v>19</v>
      </c>
      <c r="G1924" t="s">
        <v>67</v>
      </c>
      <c r="H1924" s="2">
        <v>887</v>
      </c>
      <c r="I1924" s="8">
        <f t="shared" si="150"/>
        <v>871389.69999999925</v>
      </c>
      <c r="J1924" s="8">
        <f t="shared" si="151"/>
        <v>65761.999999999985</v>
      </c>
      <c r="K1924" s="8">
        <f t="shared" si="152"/>
        <v>125946.90000000001</v>
      </c>
      <c r="L1924" s="8">
        <f t="shared" si="153"/>
        <v>108959.90000000001</v>
      </c>
      <c r="M1924" s="8">
        <f t="shared" si="154"/>
        <v>7370.9999999999991</v>
      </c>
    </row>
    <row r="1925" spans="1:13" x14ac:dyDescent="0.2">
      <c r="A1925" t="s">
        <v>52</v>
      </c>
      <c r="B1925" t="s">
        <v>53</v>
      </c>
      <c r="C1925">
        <v>2014</v>
      </c>
      <c r="D1925" t="s">
        <v>97</v>
      </c>
      <c r="E1925" t="s">
        <v>16</v>
      </c>
      <c r="F1925" t="s">
        <v>20</v>
      </c>
      <c r="G1925" t="s">
        <v>68</v>
      </c>
      <c r="H1925" s="2">
        <v>974.400000000001</v>
      </c>
      <c r="I1925" s="8">
        <f t="shared" si="150"/>
        <v>871389.69999999925</v>
      </c>
      <c r="J1925" s="8">
        <f t="shared" si="151"/>
        <v>65761.999999999985</v>
      </c>
      <c r="K1925" s="8">
        <f t="shared" si="152"/>
        <v>125946.90000000001</v>
      </c>
      <c r="L1925" s="8">
        <f t="shared" si="153"/>
        <v>108959.90000000001</v>
      </c>
      <c r="M1925" s="8">
        <f t="shared" si="154"/>
        <v>8457.0000000000036</v>
      </c>
    </row>
    <row r="1926" spans="1:13" x14ac:dyDescent="0.2">
      <c r="A1926" t="s">
        <v>52</v>
      </c>
      <c r="B1926" t="s">
        <v>53</v>
      </c>
      <c r="C1926">
        <v>2014</v>
      </c>
      <c r="D1926" t="s">
        <v>97</v>
      </c>
      <c r="E1926" t="s">
        <v>16</v>
      </c>
      <c r="F1926" t="s">
        <v>21</v>
      </c>
      <c r="G1926" t="s">
        <v>69</v>
      </c>
      <c r="H1926" s="2">
        <v>2647.2</v>
      </c>
      <c r="I1926" s="8">
        <f t="shared" si="150"/>
        <v>871389.69999999925</v>
      </c>
      <c r="J1926" s="8">
        <f t="shared" si="151"/>
        <v>65761.999999999985</v>
      </c>
      <c r="K1926" s="8">
        <f t="shared" si="152"/>
        <v>125946.90000000001</v>
      </c>
      <c r="L1926" s="8">
        <f t="shared" si="153"/>
        <v>108959.90000000001</v>
      </c>
      <c r="M1926" s="8">
        <f t="shared" si="154"/>
        <v>20658.199999999997</v>
      </c>
    </row>
    <row r="1927" spans="1:13" x14ac:dyDescent="0.2">
      <c r="A1927" t="s">
        <v>52</v>
      </c>
      <c r="B1927" t="s">
        <v>53</v>
      </c>
      <c r="C1927">
        <v>2014</v>
      </c>
      <c r="D1927" t="s">
        <v>97</v>
      </c>
      <c r="E1927" t="s">
        <v>16</v>
      </c>
      <c r="F1927" t="s">
        <v>22</v>
      </c>
      <c r="G1927" t="s">
        <v>70</v>
      </c>
      <c r="H1927" s="2">
        <v>1106</v>
      </c>
      <c r="I1927" s="8">
        <f t="shared" si="150"/>
        <v>871389.69999999925</v>
      </c>
      <c r="J1927" s="8">
        <f t="shared" si="151"/>
        <v>65761.999999999985</v>
      </c>
      <c r="K1927" s="8">
        <f t="shared" si="152"/>
        <v>125946.90000000001</v>
      </c>
      <c r="L1927" s="8">
        <f t="shared" si="153"/>
        <v>108959.90000000001</v>
      </c>
      <c r="M1927" s="8">
        <f t="shared" si="154"/>
        <v>8788.6</v>
      </c>
    </row>
    <row r="1928" spans="1:13" x14ac:dyDescent="0.2">
      <c r="A1928" t="s">
        <v>52</v>
      </c>
      <c r="B1928" t="s">
        <v>53</v>
      </c>
      <c r="C1928">
        <v>2014</v>
      </c>
      <c r="D1928" t="s">
        <v>97</v>
      </c>
      <c r="E1928" t="s">
        <v>23</v>
      </c>
      <c r="F1928" t="s">
        <v>24</v>
      </c>
      <c r="G1928" t="s">
        <v>71</v>
      </c>
      <c r="H1928" s="2">
        <v>14454</v>
      </c>
      <c r="I1928" s="8">
        <f t="shared" si="150"/>
        <v>871389.69999999925</v>
      </c>
      <c r="J1928" s="8">
        <f t="shared" si="151"/>
        <v>605604.6</v>
      </c>
      <c r="K1928" s="8">
        <f t="shared" si="152"/>
        <v>125946.90000000001</v>
      </c>
      <c r="L1928" s="8">
        <f t="shared" si="153"/>
        <v>108959.90000000001</v>
      </c>
      <c r="M1928" s="8">
        <f t="shared" si="154"/>
        <v>100018</v>
      </c>
    </row>
    <row r="1929" spans="1:13" x14ac:dyDescent="0.2">
      <c r="A1929" t="s">
        <v>52</v>
      </c>
      <c r="B1929" t="s">
        <v>53</v>
      </c>
      <c r="C1929">
        <v>2014</v>
      </c>
      <c r="D1929" t="s">
        <v>97</v>
      </c>
      <c r="E1929" t="s">
        <v>23</v>
      </c>
      <c r="F1929" t="s">
        <v>25</v>
      </c>
      <c r="G1929" t="s">
        <v>72</v>
      </c>
      <c r="H1929" s="2">
        <v>16929</v>
      </c>
      <c r="I1929" s="8">
        <f t="shared" si="150"/>
        <v>871389.69999999925</v>
      </c>
      <c r="J1929" s="8">
        <f t="shared" si="151"/>
        <v>605604.6</v>
      </c>
      <c r="K1929" s="8">
        <f t="shared" si="152"/>
        <v>125946.90000000001</v>
      </c>
      <c r="L1929" s="8">
        <f t="shared" si="153"/>
        <v>108959.90000000001</v>
      </c>
      <c r="M1929" s="8">
        <f t="shared" si="154"/>
        <v>115802</v>
      </c>
    </row>
    <row r="1930" spans="1:13" x14ac:dyDescent="0.2">
      <c r="A1930" t="s">
        <v>52</v>
      </c>
      <c r="B1930" t="s">
        <v>53</v>
      </c>
      <c r="C1930">
        <v>2014</v>
      </c>
      <c r="D1930" t="s">
        <v>97</v>
      </c>
      <c r="E1930" t="s">
        <v>23</v>
      </c>
      <c r="F1930" t="s">
        <v>26</v>
      </c>
      <c r="G1930" t="s">
        <v>73</v>
      </c>
      <c r="H1930" s="2">
        <v>5427.6</v>
      </c>
      <c r="I1930" s="8">
        <f t="shared" si="150"/>
        <v>871389.69999999925</v>
      </c>
      <c r="J1930" s="8">
        <f t="shared" si="151"/>
        <v>605604.6</v>
      </c>
      <c r="K1930" s="8">
        <f t="shared" si="152"/>
        <v>125946.90000000001</v>
      </c>
      <c r="L1930" s="8">
        <f t="shared" si="153"/>
        <v>108959.90000000001</v>
      </c>
      <c r="M1930" s="8">
        <f t="shared" si="154"/>
        <v>49841.700000000004</v>
      </c>
    </row>
    <row r="1931" spans="1:13" x14ac:dyDescent="0.2">
      <c r="A1931" t="s">
        <v>52</v>
      </c>
      <c r="B1931" t="s">
        <v>53</v>
      </c>
      <c r="C1931">
        <v>2014</v>
      </c>
      <c r="D1931" t="s">
        <v>97</v>
      </c>
      <c r="E1931" t="s">
        <v>23</v>
      </c>
      <c r="F1931" t="s">
        <v>27</v>
      </c>
      <c r="G1931" t="s">
        <v>74</v>
      </c>
      <c r="H1931" s="2">
        <v>14019.2</v>
      </c>
      <c r="I1931" s="8">
        <f t="shared" si="150"/>
        <v>871389.69999999925</v>
      </c>
      <c r="J1931" s="8">
        <f t="shared" si="151"/>
        <v>605604.6</v>
      </c>
      <c r="K1931" s="8">
        <f t="shared" si="152"/>
        <v>125946.90000000001</v>
      </c>
      <c r="L1931" s="8">
        <f t="shared" si="153"/>
        <v>108959.90000000001</v>
      </c>
      <c r="M1931" s="8">
        <f t="shared" si="154"/>
        <v>106794</v>
      </c>
    </row>
    <row r="1932" spans="1:13" x14ac:dyDescent="0.2">
      <c r="A1932" t="s">
        <v>52</v>
      </c>
      <c r="B1932" t="s">
        <v>53</v>
      </c>
      <c r="C1932">
        <v>2014</v>
      </c>
      <c r="D1932" t="s">
        <v>97</v>
      </c>
      <c r="E1932" t="s">
        <v>23</v>
      </c>
      <c r="F1932" t="s">
        <v>28</v>
      </c>
      <c r="G1932" t="s">
        <v>75</v>
      </c>
      <c r="H1932" s="2">
        <v>10548.5</v>
      </c>
      <c r="I1932" s="8">
        <f t="shared" si="150"/>
        <v>871389.69999999925</v>
      </c>
      <c r="J1932" s="8">
        <f t="shared" si="151"/>
        <v>605604.6</v>
      </c>
      <c r="K1932" s="8">
        <f t="shared" si="152"/>
        <v>125946.90000000001</v>
      </c>
      <c r="L1932" s="8">
        <f t="shared" si="153"/>
        <v>108959.90000000001</v>
      </c>
      <c r="M1932" s="8">
        <f t="shared" si="154"/>
        <v>105564.90000000001</v>
      </c>
    </row>
    <row r="1933" spans="1:13" x14ac:dyDescent="0.2">
      <c r="A1933" t="s">
        <v>52</v>
      </c>
      <c r="B1933" t="s">
        <v>53</v>
      </c>
      <c r="C1933">
        <v>2014</v>
      </c>
      <c r="D1933" t="s">
        <v>97</v>
      </c>
      <c r="E1933" t="s">
        <v>23</v>
      </c>
      <c r="F1933" t="s">
        <v>29</v>
      </c>
      <c r="G1933" t="s">
        <v>76</v>
      </c>
      <c r="H1933" s="2">
        <v>15182</v>
      </c>
      <c r="I1933" s="8">
        <f t="shared" si="150"/>
        <v>871389.69999999925</v>
      </c>
      <c r="J1933" s="8">
        <f t="shared" si="151"/>
        <v>605604.6</v>
      </c>
      <c r="K1933" s="8">
        <f t="shared" si="152"/>
        <v>125946.90000000001</v>
      </c>
      <c r="L1933" s="8">
        <f t="shared" si="153"/>
        <v>108959.90000000001</v>
      </c>
      <c r="M1933" s="8">
        <f t="shared" si="154"/>
        <v>127584</v>
      </c>
    </row>
    <row r="1934" spans="1:13" x14ac:dyDescent="0.2">
      <c r="A1934" t="s">
        <v>52</v>
      </c>
      <c r="B1934" t="s">
        <v>53</v>
      </c>
      <c r="C1934">
        <v>2014</v>
      </c>
      <c r="D1934" t="s">
        <v>97</v>
      </c>
      <c r="E1934" t="s">
        <v>30</v>
      </c>
      <c r="F1934" t="s">
        <v>31</v>
      </c>
      <c r="G1934" t="s">
        <v>77</v>
      </c>
      <c r="H1934" s="2">
        <v>1715</v>
      </c>
      <c r="I1934" s="8">
        <f t="shared" si="150"/>
        <v>871389.69999999925</v>
      </c>
      <c r="J1934" s="8">
        <f t="shared" si="151"/>
        <v>101995.30000000002</v>
      </c>
      <c r="K1934" s="8">
        <f t="shared" si="152"/>
        <v>125946.90000000001</v>
      </c>
      <c r="L1934" s="8">
        <f t="shared" si="153"/>
        <v>108959.90000000001</v>
      </c>
      <c r="M1934" s="8">
        <f t="shared" si="154"/>
        <v>15250.399999999998</v>
      </c>
    </row>
    <row r="1935" spans="1:13" x14ac:dyDescent="0.2">
      <c r="A1935" t="s">
        <v>52</v>
      </c>
      <c r="B1935" t="s">
        <v>53</v>
      </c>
      <c r="C1935">
        <v>2014</v>
      </c>
      <c r="D1935" t="s">
        <v>97</v>
      </c>
      <c r="E1935" t="s">
        <v>30</v>
      </c>
      <c r="F1935" t="s">
        <v>32</v>
      </c>
      <c r="G1935" t="s">
        <v>78</v>
      </c>
      <c r="H1935" s="2">
        <v>1865.3</v>
      </c>
      <c r="I1935" s="8">
        <f t="shared" si="150"/>
        <v>871389.69999999925</v>
      </c>
      <c r="J1935" s="8">
        <f t="shared" si="151"/>
        <v>101995.30000000002</v>
      </c>
      <c r="K1935" s="8">
        <f t="shared" si="152"/>
        <v>125946.90000000001</v>
      </c>
      <c r="L1935" s="8">
        <f t="shared" si="153"/>
        <v>108959.90000000001</v>
      </c>
      <c r="M1935" s="8">
        <f t="shared" si="154"/>
        <v>16764.000000000004</v>
      </c>
    </row>
    <row r="1936" spans="1:13" x14ac:dyDescent="0.2">
      <c r="A1936" t="s">
        <v>52</v>
      </c>
      <c r="B1936" t="s">
        <v>53</v>
      </c>
      <c r="C1936">
        <v>2014</v>
      </c>
      <c r="D1936" t="s">
        <v>97</v>
      </c>
      <c r="E1936" t="s">
        <v>30</v>
      </c>
      <c r="F1936" t="s">
        <v>33</v>
      </c>
      <c r="G1936" t="s">
        <v>79</v>
      </c>
      <c r="H1936" s="2">
        <v>2307.5</v>
      </c>
      <c r="I1936" s="8">
        <f t="shared" si="150"/>
        <v>871389.69999999925</v>
      </c>
      <c r="J1936" s="8">
        <f t="shared" si="151"/>
        <v>101995.30000000002</v>
      </c>
      <c r="K1936" s="8">
        <f t="shared" si="152"/>
        <v>125946.90000000001</v>
      </c>
      <c r="L1936" s="8">
        <f t="shared" si="153"/>
        <v>108959.90000000001</v>
      </c>
      <c r="M1936" s="8">
        <f t="shared" si="154"/>
        <v>17256.800000000003</v>
      </c>
    </row>
    <row r="1937" spans="1:13" x14ac:dyDescent="0.2">
      <c r="A1937" t="s">
        <v>52</v>
      </c>
      <c r="B1937" t="s">
        <v>53</v>
      </c>
      <c r="C1937">
        <v>2014</v>
      </c>
      <c r="D1937" t="s">
        <v>97</v>
      </c>
      <c r="E1937" t="s">
        <v>30</v>
      </c>
      <c r="F1937" t="s">
        <v>34</v>
      </c>
      <c r="G1937" t="s">
        <v>80</v>
      </c>
      <c r="H1937" s="2">
        <v>2414</v>
      </c>
      <c r="I1937" s="8">
        <f t="shared" si="150"/>
        <v>871389.69999999925</v>
      </c>
      <c r="J1937" s="8">
        <f t="shared" si="151"/>
        <v>101995.30000000002</v>
      </c>
      <c r="K1937" s="8">
        <f t="shared" si="152"/>
        <v>125946.90000000001</v>
      </c>
      <c r="L1937" s="8">
        <f t="shared" si="153"/>
        <v>108959.90000000001</v>
      </c>
      <c r="M1937" s="8">
        <f t="shared" si="154"/>
        <v>16082.900000000001</v>
      </c>
    </row>
    <row r="1938" spans="1:13" x14ac:dyDescent="0.2">
      <c r="A1938" t="s">
        <v>52</v>
      </c>
      <c r="B1938" t="s">
        <v>53</v>
      </c>
      <c r="C1938">
        <v>2014</v>
      </c>
      <c r="D1938" t="s">
        <v>97</v>
      </c>
      <c r="E1938" t="s">
        <v>30</v>
      </c>
      <c r="F1938" t="s">
        <v>35</v>
      </c>
      <c r="G1938" t="s">
        <v>81</v>
      </c>
      <c r="H1938" s="2">
        <v>2017.8</v>
      </c>
      <c r="I1938" s="8">
        <f t="shared" si="150"/>
        <v>871389.69999999925</v>
      </c>
      <c r="J1938" s="8">
        <f t="shared" si="151"/>
        <v>101995.30000000002</v>
      </c>
      <c r="K1938" s="8">
        <f t="shared" si="152"/>
        <v>125946.90000000001</v>
      </c>
      <c r="L1938" s="8">
        <f t="shared" si="153"/>
        <v>108959.90000000001</v>
      </c>
      <c r="M1938" s="8">
        <f t="shared" si="154"/>
        <v>16765.5</v>
      </c>
    </row>
    <row r="1939" spans="1:13" x14ac:dyDescent="0.2">
      <c r="A1939" t="s">
        <v>52</v>
      </c>
      <c r="B1939" t="s">
        <v>53</v>
      </c>
      <c r="C1939">
        <v>2014</v>
      </c>
      <c r="D1939" t="s">
        <v>97</v>
      </c>
      <c r="E1939" t="s">
        <v>30</v>
      </c>
      <c r="F1939" t="s">
        <v>36</v>
      </c>
      <c r="G1939" t="s">
        <v>82</v>
      </c>
      <c r="H1939" s="2">
        <v>2191.1999999999998</v>
      </c>
      <c r="I1939" s="8">
        <f t="shared" si="150"/>
        <v>871389.69999999925</v>
      </c>
      <c r="J1939" s="8">
        <f t="shared" si="151"/>
        <v>101995.30000000002</v>
      </c>
      <c r="K1939" s="8">
        <f t="shared" si="152"/>
        <v>125946.90000000001</v>
      </c>
      <c r="L1939" s="8">
        <f t="shared" si="153"/>
        <v>108959.90000000001</v>
      </c>
      <c r="M1939" s="8">
        <f t="shared" si="154"/>
        <v>19875.699999999997</v>
      </c>
    </row>
    <row r="1940" spans="1:13" x14ac:dyDescent="0.2">
      <c r="A1940" t="s">
        <v>52</v>
      </c>
      <c r="B1940" t="s">
        <v>53</v>
      </c>
      <c r="C1940">
        <v>2014</v>
      </c>
      <c r="D1940" t="s">
        <v>97</v>
      </c>
      <c r="E1940" t="s">
        <v>37</v>
      </c>
      <c r="F1940" t="s">
        <v>38</v>
      </c>
      <c r="G1940" t="s">
        <v>83</v>
      </c>
      <c r="H1940" s="2">
        <v>1987</v>
      </c>
      <c r="I1940" s="8">
        <f t="shared" si="150"/>
        <v>871389.69999999925</v>
      </c>
      <c r="J1940" s="8">
        <f t="shared" si="151"/>
        <v>98027.8</v>
      </c>
      <c r="K1940" s="8">
        <f t="shared" si="152"/>
        <v>125946.90000000001</v>
      </c>
      <c r="L1940" s="8">
        <f t="shared" si="153"/>
        <v>108959.90000000001</v>
      </c>
      <c r="M1940" s="8">
        <f t="shared" si="154"/>
        <v>17455</v>
      </c>
    </row>
    <row r="1941" spans="1:13" x14ac:dyDescent="0.2">
      <c r="A1941" t="s">
        <v>52</v>
      </c>
      <c r="B1941" t="s">
        <v>53</v>
      </c>
      <c r="C1941">
        <v>2014</v>
      </c>
      <c r="D1941" t="s">
        <v>97</v>
      </c>
      <c r="E1941" t="s">
        <v>37</v>
      </c>
      <c r="F1941" t="s">
        <v>39</v>
      </c>
      <c r="G1941" t="s">
        <v>84</v>
      </c>
      <c r="H1941" s="2">
        <v>2500.5</v>
      </c>
      <c r="I1941" s="8">
        <f t="shared" si="150"/>
        <v>871389.69999999925</v>
      </c>
      <c r="J1941" s="8">
        <f t="shared" si="151"/>
        <v>98027.8</v>
      </c>
      <c r="K1941" s="8">
        <f t="shared" si="152"/>
        <v>125946.90000000001</v>
      </c>
      <c r="L1941" s="8">
        <f t="shared" si="153"/>
        <v>108959.90000000001</v>
      </c>
      <c r="M1941" s="8">
        <f t="shared" si="154"/>
        <v>18989.7</v>
      </c>
    </row>
    <row r="1942" spans="1:13" x14ac:dyDescent="0.2">
      <c r="A1942" t="s">
        <v>52</v>
      </c>
      <c r="B1942" t="s">
        <v>53</v>
      </c>
      <c r="C1942">
        <v>2014</v>
      </c>
      <c r="D1942" t="s">
        <v>97</v>
      </c>
      <c r="E1942" t="s">
        <v>37</v>
      </c>
      <c r="F1942" t="s">
        <v>40</v>
      </c>
      <c r="G1942" t="s">
        <v>85</v>
      </c>
      <c r="H1942" s="2">
        <v>2207.8000000000002</v>
      </c>
      <c r="I1942" s="8">
        <f t="shared" si="150"/>
        <v>871389.69999999925</v>
      </c>
      <c r="J1942" s="8">
        <f t="shared" si="151"/>
        <v>98027.8</v>
      </c>
      <c r="K1942" s="8">
        <f t="shared" si="152"/>
        <v>125946.90000000001</v>
      </c>
      <c r="L1942" s="8">
        <f t="shared" si="153"/>
        <v>108959.90000000001</v>
      </c>
      <c r="M1942" s="8">
        <f t="shared" si="154"/>
        <v>14367.1</v>
      </c>
    </row>
    <row r="1943" spans="1:13" x14ac:dyDescent="0.2">
      <c r="A1943" t="s">
        <v>52</v>
      </c>
      <c r="B1943" t="s">
        <v>53</v>
      </c>
      <c r="C1943">
        <v>2014</v>
      </c>
      <c r="D1943" t="s">
        <v>97</v>
      </c>
      <c r="E1943" t="s">
        <v>37</v>
      </c>
      <c r="F1943" t="s">
        <v>41</v>
      </c>
      <c r="G1943" t="s">
        <v>86</v>
      </c>
      <c r="H1943" s="2">
        <v>2171.1</v>
      </c>
      <c r="I1943" s="8">
        <f t="shared" si="150"/>
        <v>871389.69999999925</v>
      </c>
      <c r="J1943" s="8">
        <f t="shared" si="151"/>
        <v>98027.8</v>
      </c>
      <c r="K1943" s="8">
        <f t="shared" si="152"/>
        <v>125946.90000000001</v>
      </c>
      <c r="L1943" s="8">
        <f t="shared" si="153"/>
        <v>108959.90000000001</v>
      </c>
      <c r="M1943" s="8">
        <f t="shared" si="154"/>
        <v>17422.699999999997</v>
      </c>
    </row>
    <row r="1944" spans="1:13" x14ac:dyDescent="0.2">
      <c r="A1944" t="s">
        <v>52</v>
      </c>
      <c r="B1944" t="s">
        <v>53</v>
      </c>
      <c r="C1944">
        <v>2014</v>
      </c>
      <c r="D1944" t="s">
        <v>97</v>
      </c>
      <c r="E1944" t="s">
        <v>37</v>
      </c>
      <c r="F1944" t="s">
        <v>42</v>
      </c>
      <c r="G1944" t="s">
        <v>87</v>
      </c>
      <c r="H1944" s="2">
        <v>2073</v>
      </c>
      <c r="I1944" s="8">
        <f t="shared" si="150"/>
        <v>871389.69999999925</v>
      </c>
      <c r="J1944" s="8">
        <f t="shared" si="151"/>
        <v>98027.8</v>
      </c>
      <c r="K1944" s="8">
        <f t="shared" si="152"/>
        <v>125946.90000000001</v>
      </c>
      <c r="L1944" s="8">
        <f t="shared" si="153"/>
        <v>108959.90000000001</v>
      </c>
      <c r="M1944" s="8">
        <f t="shared" si="154"/>
        <v>17432.8</v>
      </c>
    </row>
    <row r="1945" spans="1:13" x14ac:dyDescent="0.2">
      <c r="A1945" t="s">
        <v>52</v>
      </c>
      <c r="B1945" t="s">
        <v>53</v>
      </c>
      <c r="C1945">
        <v>2014</v>
      </c>
      <c r="D1945" t="s">
        <v>97</v>
      </c>
      <c r="E1945" t="s">
        <v>37</v>
      </c>
      <c r="F1945" t="s">
        <v>43</v>
      </c>
      <c r="G1945" t="s">
        <v>88</v>
      </c>
      <c r="H1945" s="2">
        <v>1307.8</v>
      </c>
      <c r="I1945" s="8">
        <f t="shared" si="150"/>
        <v>871389.69999999925</v>
      </c>
      <c r="J1945" s="8">
        <f t="shared" si="151"/>
        <v>98027.8</v>
      </c>
      <c r="K1945" s="8">
        <f t="shared" si="152"/>
        <v>125946.90000000001</v>
      </c>
      <c r="L1945" s="8">
        <f t="shared" si="153"/>
        <v>108959.90000000001</v>
      </c>
      <c r="M1945" s="8">
        <f t="shared" si="154"/>
        <v>12360.5</v>
      </c>
    </row>
    <row r="1946" spans="1:13" x14ac:dyDescent="0.2">
      <c r="A1946" t="s">
        <v>52</v>
      </c>
      <c r="B1946" t="s">
        <v>53</v>
      </c>
      <c r="C1946">
        <v>2014</v>
      </c>
      <c r="D1946" t="s">
        <v>98</v>
      </c>
      <c r="E1946" t="s">
        <v>16</v>
      </c>
      <c r="F1946" t="s">
        <v>17</v>
      </c>
      <c r="G1946" t="s">
        <v>65</v>
      </c>
      <c r="H1946" s="2">
        <v>1056</v>
      </c>
      <c r="I1946" s="8">
        <f t="shared" si="150"/>
        <v>800501</v>
      </c>
      <c r="J1946" s="8">
        <f t="shared" si="151"/>
        <v>59655</v>
      </c>
      <c r="K1946" s="8">
        <f t="shared" si="152"/>
        <v>124485</v>
      </c>
      <c r="L1946" s="8">
        <f t="shared" si="153"/>
        <v>101415</v>
      </c>
      <c r="M1946" s="8">
        <f t="shared" si="154"/>
        <v>9690</v>
      </c>
    </row>
    <row r="1947" spans="1:13" x14ac:dyDescent="0.2">
      <c r="A1947" t="s">
        <v>52</v>
      </c>
      <c r="B1947" t="s">
        <v>53</v>
      </c>
      <c r="C1947">
        <v>2014</v>
      </c>
      <c r="D1947" t="s">
        <v>98</v>
      </c>
      <c r="E1947" t="s">
        <v>16</v>
      </c>
      <c r="F1947" t="s">
        <v>18</v>
      </c>
      <c r="G1947" t="s">
        <v>66</v>
      </c>
      <c r="H1947" s="2">
        <v>1227</v>
      </c>
      <c r="I1947" s="8">
        <f t="shared" si="150"/>
        <v>800501</v>
      </c>
      <c r="J1947" s="8">
        <f t="shared" si="151"/>
        <v>59655</v>
      </c>
      <c r="K1947" s="8">
        <f t="shared" si="152"/>
        <v>124485</v>
      </c>
      <c r="L1947" s="8">
        <f t="shared" si="153"/>
        <v>101415</v>
      </c>
      <c r="M1947" s="8">
        <f t="shared" si="154"/>
        <v>9223</v>
      </c>
    </row>
    <row r="1948" spans="1:13" x14ac:dyDescent="0.2">
      <c r="A1948" t="s">
        <v>52</v>
      </c>
      <c r="B1948" t="s">
        <v>53</v>
      </c>
      <c r="C1948">
        <v>2014</v>
      </c>
      <c r="D1948" t="s">
        <v>98</v>
      </c>
      <c r="E1948" t="s">
        <v>16</v>
      </c>
      <c r="F1948" t="s">
        <v>19</v>
      </c>
      <c r="G1948" t="s">
        <v>67</v>
      </c>
      <c r="H1948" s="2">
        <v>831</v>
      </c>
      <c r="I1948" s="8">
        <f t="shared" si="150"/>
        <v>800501</v>
      </c>
      <c r="J1948" s="8">
        <f t="shared" si="151"/>
        <v>59655</v>
      </c>
      <c r="K1948" s="8">
        <f t="shared" si="152"/>
        <v>124485</v>
      </c>
      <c r="L1948" s="8">
        <f t="shared" si="153"/>
        <v>101415</v>
      </c>
      <c r="M1948" s="8">
        <f t="shared" si="154"/>
        <v>6665</v>
      </c>
    </row>
    <row r="1949" spans="1:13" x14ac:dyDescent="0.2">
      <c r="A1949" t="s">
        <v>52</v>
      </c>
      <c r="B1949" t="s">
        <v>53</v>
      </c>
      <c r="C1949">
        <v>2014</v>
      </c>
      <c r="D1949" t="s">
        <v>98</v>
      </c>
      <c r="E1949" t="s">
        <v>16</v>
      </c>
      <c r="F1949" t="s">
        <v>20</v>
      </c>
      <c r="G1949" t="s">
        <v>68</v>
      </c>
      <c r="H1949" s="2">
        <v>1012</v>
      </c>
      <c r="I1949" s="8">
        <f t="shared" si="150"/>
        <v>800501</v>
      </c>
      <c r="J1949" s="8">
        <f t="shared" si="151"/>
        <v>59655</v>
      </c>
      <c r="K1949" s="8">
        <f t="shared" si="152"/>
        <v>124485</v>
      </c>
      <c r="L1949" s="8">
        <f t="shared" si="153"/>
        <v>101415</v>
      </c>
      <c r="M1949" s="8">
        <f t="shared" si="154"/>
        <v>6890</v>
      </c>
    </row>
    <row r="1950" spans="1:13" x14ac:dyDescent="0.2">
      <c r="A1950" t="s">
        <v>52</v>
      </c>
      <c r="B1950" t="s">
        <v>53</v>
      </c>
      <c r="C1950">
        <v>2014</v>
      </c>
      <c r="D1950" t="s">
        <v>98</v>
      </c>
      <c r="E1950" t="s">
        <v>16</v>
      </c>
      <c r="F1950" t="s">
        <v>21</v>
      </c>
      <c r="G1950" t="s">
        <v>69</v>
      </c>
      <c r="H1950" s="2">
        <v>2739</v>
      </c>
      <c r="I1950" s="8">
        <f t="shared" si="150"/>
        <v>800501</v>
      </c>
      <c r="J1950" s="8">
        <f t="shared" si="151"/>
        <v>59655</v>
      </c>
      <c r="K1950" s="8">
        <f t="shared" si="152"/>
        <v>124485</v>
      </c>
      <c r="L1950" s="8">
        <f t="shared" si="153"/>
        <v>101415</v>
      </c>
      <c r="M1950" s="8">
        <f t="shared" si="154"/>
        <v>19549</v>
      </c>
    </row>
    <row r="1951" spans="1:13" x14ac:dyDescent="0.2">
      <c r="A1951" t="s">
        <v>52</v>
      </c>
      <c r="B1951" t="s">
        <v>53</v>
      </c>
      <c r="C1951">
        <v>2014</v>
      </c>
      <c r="D1951" t="s">
        <v>98</v>
      </c>
      <c r="E1951" t="s">
        <v>16</v>
      </c>
      <c r="F1951" t="s">
        <v>22</v>
      </c>
      <c r="G1951" t="s">
        <v>70</v>
      </c>
      <c r="H1951" s="2">
        <v>876</v>
      </c>
      <c r="I1951" s="8">
        <f t="shared" si="150"/>
        <v>800501</v>
      </c>
      <c r="J1951" s="8">
        <f t="shared" si="151"/>
        <v>59655</v>
      </c>
      <c r="K1951" s="8">
        <f t="shared" si="152"/>
        <v>124485</v>
      </c>
      <c r="L1951" s="8">
        <f t="shared" si="153"/>
        <v>101415</v>
      </c>
      <c r="M1951" s="8">
        <f t="shared" si="154"/>
        <v>7638</v>
      </c>
    </row>
    <row r="1952" spans="1:13" x14ac:dyDescent="0.2">
      <c r="A1952" t="s">
        <v>52</v>
      </c>
      <c r="B1952" t="s">
        <v>53</v>
      </c>
      <c r="C1952">
        <v>2014</v>
      </c>
      <c r="D1952" t="s">
        <v>98</v>
      </c>
      <c r="E1952" t="s">
        <v>23</v>
      </c>
      <c r="F1952" t="s">
        <v>24</v>
      </c>
      <c r="G1952" t="s">
        <v>71</v>
      </c>
      <c r="H1952" s="2">
        <v>12050</v>
      </c>
      <c r="I1952" s="8">
        <f t="shared" si="150"/>
        <v>800501</v>
      </c>
      <c r="J1952" s="8">
        <f t="shared" si="151"/>
        <v>555532</v>
      </c>
      <c r="K1952" s="8">
        <f t="shared" si="152"/>
        <v>124485</v>
      </c>
      <c r="L1952" s="8">
        <f t="shared" si="153"/>
        <v>101415</v>
      </c>
      <c r="M1952" s="8">
        <f t="shared" si="154"/>
        <v>85260</v>
      </c>
    </row>
    <row r="1953" spans="1:13" x14ac:dyDescent="0.2">
      <c r="A1953" t="s">
        <v>52</v>
      </c>
      <c r="B1953" t="s">
        <v>53</v>
      </c>
      <c r="C1953">
        <v>2014</v>
      </c>
      <c r="D1953" t="s">
        <v>98</v>
      </c>
      <c r="E1953" t="s">
        <v>23</v>
      </c>
      <c r="F1953" t="s">
        <v>25</v>
      </c>
      <c r="G1953" t="s">
        <v>72</v>
      </c>
      <c r="H1953" s="2">
        <v>13610</v>
      </c>
      <c r="I1953" s="8">
        <f t="shared" si="150"/>
        <v>800501</v>
      </c>
      <c r="J1953" s="8">
        <f t="shared" si="151"/>
        <v>555532</v>
      </c>
      <c r="K1953" s="8">
        <f t="shared" si="152"/>
        <v>124485</v>
      </c>
      <c r="L1953" s="8">
        <f t="shared" si="153"/>
        <v>101415</v>
      </c>
      <c r="M1953" s="8">
        <f t="shared" si="154"/>
        <v>117860</v>
      </c>
    </row>
    <row r="1954" spans="1:13" x14ac:dyDescent="0.2">
      <c r="A1954" t="s">
        <v>52</v>
      </c>
      <c r="B1954" t="s">
        <v>53</v>
      </c>
      <c r="C1954">
        <v>2014</v>
      </c>
      <c r="D1954" t="s">
        <v>98</v>
      </c>
      <c r="E1954" t="s">
        <v>23</v>
      </c>
      <c r="F1954" t="s">
        <v>26</v>
      </c>
      <c r="G1954" t="s">
        <v>73</v>
      </c>
      <c r="H1954" s="2">
        <v>6000</v>
      </c>
      <c r="I1954" s="8">
        <f t="shared" si="150"/>
        <v>800501</v>
      </c>
      <c r="J1954" s="8">
        <f t="shared" si="151"/>
        <v>555532</v>
      </c>
      <c r="K1954" s="8">
        <f t="shared" si="152"/>
        <v>124485</v>
      </c>
      <c r="L1954" s="8">
        <f t="shared" si="153"/>
        <v>101415</v>
      </c>
      <c r="M1954" s="8">
        <f t="shared" si="154"/>
        <v>47465</v>
      </c>
    </row>
    <row r="1955" spans="1:13" x14ac:dyDescent="0.2">
      <c r="A1955" t="s">
        <v>52</v>
      </c>
      <c r="B1955" t="s">
        <v>53</v>
      </c>
      <c r="C1955">
        <v>2014</v>
      </c>
      <c r="D1955" t="s">
        <v>98</v>
      </c>
      <c r="E1955" t="s">
        <v>23</v>
      </c>
      <c r="F1955" t="s">
        <v>27</v>
      </c>
      <c r="G1955" t="s">
        <v>74</v>
      </c>
      <c r="H1955" s="2">
        <v>16922</v>
      </c>
      <c r="I1955" s="8">
        <f t="shared" si="150"/>
        <v>800501</v>
      </c>
      <c r="J1955" s="8">
        <f t="shared" si="151"/>
        <v>555532</v>
      </c>
      <c r="K1955" s="8">
        <f t="shared" si="152"/>
        <v>124485</v>
      </c>
      <c r="L1955" s="8">
        <f t="shared" si="153"/>
        <v>101415</v>
      </c>
      <c r="M1955" s="8">
        <f t="shared" si="154"/>
        <v>115566</v>
      </c>
    </row>
    <row r="1956" spans="1:13" x14ac:dyDescent="0.2">
      <c r="A1956" t="s">
        <v>52</v>
      </c>
      <c r="B1956" t="s">
        <v>53</v>
      </c>
      <c r="C1956">
        <v>2014</v>
      </c>
      <c r="D1956" t="s">
        <v>98</v>
      </c>
      <c r="E1956" t="s">
        <v>23</v>
      </c>
      <c r="F1956" t="s">
        <v>28</v>
      </c>
      <c r="G1956" t="s">
        <v>75</v>
      </c>
      <c r="H1956" s="2">
        <v>10170</v>
      </c>
      <c r="I1956" s="8">
        <f t="shared" si="150"/>
        <v>800501</v>
      </c>
      <c r="J1956" s="8">
        <f t="shared" si="151"/>
        <v>555532</v>
      </c>
      <c r="K1956" s="8">
        <f t="shared" si="152"/>
        <v>124485</v>
      </c>
      <c r="L1956" s="8">
        <f t="shared" si="153"/>
        <v>101415</v>
      </c>
      <c r="M1956" s="8">
        <f t="shared" si="154"/>
        <v>89571</v>
      </c>
    </row>
    <row r="1957" spans="1:13" x14ac:dyDescent="0.2">
      <c r="A1957" t="s">
        <v>52</v>
      </c>
      <c r="B1957" t="s">
        <v>53</v>
      </c>
      <c r="C1957">
        <v>2014</v>
      </c>
      <c r="D1957" t="s">
        <v>98</v>
      </c>
      <c r="E1957" t="s">
        <v>23</v>
      </c>
      <c r="F1957" t="s">
        <v>29</v>
      </c>
      <c r="G1957" t="s">
        <v>76</v>
      </c>
      <c r="H1957" s="2">
        <v>12970</v>
      </c>
      <c r="I1957" s="8">
        <f t="shared" si="150"/>
        <v>800501</v>
      </c>
      <c r="J1957" s="8">
        <f t="shared" si="151"/>
        <v>555532</v>
      </c>
      <c r="K1957" s="8">
        <f t="shared" si="152"/>
        <v>124485</v>
      </c>
      <c r="L1957" s="8">
        <f t="shared" si="153"/>
        <v>101415</v>
      </c>
      <c r="M1957" s="8">
        <f t="shared" si="154"/>
        <v>99810</v>
      </c>
    </row>
    <row r="1958" spans="1:13" x14ac:dyDescent="0.2">
      <c r="A1958" t="s">
        <v>52</v>
      </c>
      <c r="B1958" t="s">
        <v>53</v>
      </c>
      <c r="C1958">
        <v>2014</v>
      </c>
      <c r="D1958" t="s">
        <v>98</v>
      </c>
      <c r="E1958" t="s">
        <v>30</v>
      </c>
      <c r="F1958" t="s">
        <v>31</v>
      </c>
      <c r="G1958" t="s">
        <v>77</v>
      </c>
      <c r="H1958" s="2">
        <v>1967</v>
      </c>
      <c r="I1958" s="8">
        <f t="shared" si="150"/>
        <v>800501</v>
      </c>
      <c r="J1958" s="8">
        <f t="shared" si="151"/>
        <v>96018</v>
      </c>
      <c r="K1958" s="8">
        <f t="shared" si="152"/>
        <v>124485</v>
      </c>
      <c r="L1958" s="8">
        <f t="shared" si="153"/>
        <v>101415</v>
      </c>
      <c r="M1958" s="8">
        <f t="shared" si="154"/>
        <v>14822</v>
      </c>
    </row>
    <row r="1959" spans="1:13" x14ac:dyDescent="0.2">
      <c r="A1959" t="s">
        <v>52</v>
      </c>
      <c r="B1959" t="s">
        <v>53</v>
      </c>
      <c r="C1959">
        <v>2014</v>
      </c>
      <c r="D1959" t="s">
        <v>98</v>
      </c>
      <c r="E1959" t="s">
        <v>30</v>
      </c>
      <c r="F1959" t="s">
        <v>32</v>
      </c>
      <c r="G1959" t="s">
        <v>78</v>
      </c>
      <c r="H1959" s="2">
        <v>1987</v>
      </c>
      <c r="I1959" s="8">
        <f t="shared" si="150"/>
        <v>800501</v>
      </c>
      <c r="J1959" s="8">
        <f t="shared" si="151"/>
        <v>96018</v>
      </c>
      <c r="K1959" s="8">
        <f t="shared" si="152"/>
        <v>124485</v>
      </c>
      <c r="L1959" s="8">
        <f t="shared" si="153"/>
        <v>101415</v>
      </c>
      <c r="M1959" s="8">
        <f t="shared" si="154"/>
        <v>16325</v>
      </c>
    </row>
    <row r="1960" spans="1:13" x14ac:dyDescent="0.2">
      <c r="A1960" t="s">
        <v>52</v>
      </c>
      <c r="B1960" t="s">
        <v>53</v>
      </c>
      <c r="C1960">
        <v>2014</v>
      </c>
      <c r="D1960" t="s">
        <v>98</v>
      </c>
      <c r="E1960" t="s">
        <v>30</v>
      </c>
      <c r="F1960" t="s">
        <v>33</v>
      </c>
      <c r="G1960" t="s">
        <v>79</v>
      </c>
      <c r="H1960" s="2">
        <v>1807</v>
      </c>
      <c r="I1960" s="8">
        <f t="shared" si="150"/>
        <v>800501</v>
      </c>
      <c r="J1960" s="8">
        <f t="shared" si="151"/>
        <v>96018</v>
      </c>
      <c r="K1960" s="8">
        <f t="shared" si="152"/>
        <v>124485</v>
      </c>
      <c r="L1960" s="8">
        <f t="shared" si="153"/>
        <v>101415</v>
      </c>
      <c r="M1960" s="8">
        <f t="shared" si="154"/>
        <v>15901</v>
      </c>
    </row>
    <row r="1961" spans="1:13" x14ac:dyDescent="0.2">
      <c r="A1961" t="s">
        <v>52</v>
      </c>
      <c r="B1961" t="s">
        <v>53</v>
      </c>
      <c r="C1961">
        <v>2014</v>
      </c>
      <c r="D1961" t="s">
        <v>98</v>
      </c>
      <c r="E1961" t="s">
        <v>30</v>
      </c>
      <c r="F1961" t="s">
        <v>34</v>
      </c>
      <c r="G1961" t="s">
        <v>80</v>
      </c>
      <c r="H1961" s="2">
        <v>1723</v>
      </c>
      <c r="I1961" s="8">
        <f t="shared" si="150"/>
        <v>800501</v>
      </c>
      <c r="J1961" s="8">
        <f t="shared" si="151"/>
        <v>96018</v>
      </c>
      <c r="K1961" s="8">
        <f t="shared" si="152"/>
        <v>124485</v>
      </c>
      <c r="L1961" s="8">
        <f t="shared" si="153"/>
        <v>101415</v>
      </c>
      <c r="M1961" s="8">
        <f t="shared" si="154"/>
        <v>14754</v>
      </c>
    </row>
    <row r="1962" spans="1:13" x14ac:dyDescent="0.2">
      <c r="A1962" t="s">
        <v>52</v>
      </c>
      <c r="B1962" t="s">
        <v>53</v>
      </c>
      <c r="C1962">
        <v>2014</v>
      </c>
      <c r="D1962" t="s">
        <v>98</v>
      </c>
      <c r="E1962" t="s">
        <v>30</v>
      </c>
      <c r="F1962" t="s">
        <v>35</v>
      </c>
      <c r="G1962" t="s">
        <v>81</v>
      </c>
      <c r="H1962" s="2">
        <v>2086</v>
      </c>
      <c r="I1962" s="8">
        <f t="shared" si="150"/>
        <v>800501</v>
      </c>
      <c r="J1962" s="8">
        <f t="shared" si="151"/>
        <v>96018</v>
      </c>
      <c r="K1962" s="8">
        <f t="shared" si="152"/>
        <v>124485</v>
      </c>
      <c r="L1962" s="8">
        <f t="shared" si="153"/>
        <v>101415</v>
      </c>
      <c r="M1962" s="8">
        <f t="shared" si="154"/>
        <v>14856</v>
      </c>
    </row>
    <row r="1963" spans="1:13" x14ac:dyDescent="0.2">
      <c r="A1963" t="s">
        <v>52</v>
      </c>
      <c r="B1963" t="s">
        <v>53</v>
      </c>
      <c r="C1963">
        <v>2014</v>
      </c>
      <c r="D1963" t="s">
        <v>98</v>
      </c>
      <c r="E1963" t="s">
        <v>30</v>
      </c>
      <c r="F1963" t="s">
        <v>36</v>
      </c>
      <c r="G1963" t="s">
        <v>82</v>
      </c>
      <c r="H1963" s="2">
        <v>1929</v>
      </c>
      <c r="I1963" s="8">
        <f t="shared" si="150"/>
        <v>800501</v>
      </c>
      <c r="J1963" s="8">
        <f t="shared" si="151"/>
        <v>96018</v>
      </c>
      <c r="K1963" s="8">
        <f t="shared" si="152"/>
        <v>124485</v>
      </c>
      <c r="L1963" s="8">
        <f t="shared" si="153"/>
        <v>101415</v>
      </c>
      <c r="M1963" s="8">
        <f t="shared" si="154"/>
        <v>19360</v>
      </c>
    </row>
    <row r="1964" spans="1:13" x14ac:dyDescent="0.2">
      <c r="A1964" t="s">
        <v>52</v>
      </c>
      <c r="B1964" t="s">
        <v>53</v>
      </c>
      <c r="C1964">
        <v>2014</v>
      </c>
      <c r="D1964" t="s">
        <v>98</v>
      </c>
      <c r="E1964" t="s">
        <v>37</v>
      </c>
      <c r="F1964" t="s">
        <v>38</v>
      </c>
      <c r="G1964" t="s">
        <v>83</v>
      </c>
      <c r="H1964" s="2">
        <v>2067</v>
      </c>
      <c r="I1964" s="8">
        <f t="shared" si="150"/>
        <v>800501</v>
      </c>
      <c r="J1964" s="8">
        <f t="shared" si="151"/>
        <v>89296</v>
      </c>
      <c r="K1964" s="8">
        <f t="shared" si="152"/>
        <v>124485</v>
      </c>
      <c r="L1964" s="8">
        <f t="shared" si="153"/>
        <v>101415</v>
      </c>
      <c r="M1964" s="8">
        <f t="shared" si="154"/>
        <v>16009</v>
      </c>
    </row>
    <row r="1965" spans="1:13" x14ac:dyDescent="0.2">
      <c r="A1965" t="s">
        <v>52</v>
      </c>
      <c r="B1965" t="s">
        <v>53</v>
      </c>
      <c r="C1965">
        <v>2014</v>
      </c>
      <c r="D1965" t="s">
        <v>98</v>
      </c>
      <c r="E1965" t="s">
        <v>37</v>
      </c>
      <c r="F1965" t="s">
        <v>39</v>
      </c>
      <c r="G1965" t="s">
        <v>84</v>
      </c>
      <c r="H1965" s="2">
        <v>2085</v>
      </c>
      <c r="I1965" s="8">
        <f t="shared" si="150"/>
        <v>800501</v>
      </c>
      <c r="J1965" s="8">
        <f t="shared" si="151"/>
        <v>89296</v>
      </c>
      <c r="K1965" s="8">
        <f t="shared" si="152"/>
        <v>124485</v>
      </c>
      <c r="L1965" s="8">
        <f t="shared" si="153"/>
        <v>101415</v>
      </c>
      <c r="M1965" s="8">
        <f t="shared" si="154"/>
        <v>16821</v>
      </c>
    </row>
    <row r="1966" spans="1:13" x14ac:dyDescent="0.2">
      <c r="A1966" t="s">
        <v>52</v>
      </c>
      <c r="B1966" t="s">
        <v>53</v>
      </c>
      <c r="C1966">
        <v>2014</v>
      </c>
      <c r="D1966" t="s">
        <v>98</v>
      </c>
      <c r="E1966" t="s">
        <v>37</v>
      </c>
      <c r="F1966" t="s">
        <v>40</v>
      </c>
      <c r="G1966" t="s">
        <v>85</v>
      </c>
      <c r="H1966" s="2">
        <v>1389</v>
      </c>
      <c r="I1966" s="8">
        <f t="shared" si="150"/>
        <v>800501</v>
      </c>
      <c r="J1966" s="8">
        <f t="shared" si="151"/>
        <v>89296</v>
      </c>
      <c r="K1966" s="8">
        <f t="shared" si="152"/>
        <v>124485</v>
      </c>
      <c r="L1966" s="8">
        <f t="shared" si="153"/>
        <v>101415</v>
      </c>
      <c r="M1966" s="8">
        <f t="shared" si="154"/>
        <v>13064</v>
      </c>
    </row>
    <row r="1967" spans="1:13" x14ac:dyDescent="0.2">
      <c r="A1967" t="s">
        <v>52</v>
      </c>
      <c r="B1967" t="s">
        <v>53</v>
      </c>
      <c r="C1967">
        <v>2014</v>
      </c>
      <c r="D1967" t="s">
        <v>98</v>
      </c>
      <c r="E1967" t="s">
        <v>37</v>
      </c>
      <c r="F1967" t="s">
        <v>41</v>
      </c>
      <c r="G1967" t="s">
        <v>86</v>
      </c>
      <c r="H1967" s="2">
        <v>1886</v>
      </c>
      <c r="I1967" s="8">
        <f t="shared" si="150"/>
        <v>800501</v>
      </c>
      <c r="J1967" s="8">
        <f t="shared" si="151"/>
        <v>89296</v>
      </c>
      <c r="K1967" s="8">
        <f t="shared" si="152"/>
        <v>124485</v>
      </c>
      <c r="L1967" s="8">
        <f t="shared" si="153"/>
        <v>101415</v>
      </c>
      <c r="M1967" s="8">
        <f t="shared" si="154"/>
        <v>16477</v>
      </c>
    </row>
    <row r="1968" spans="1:13" x14ac:dyDescent="0.2">
      <c r="A1968" t="s">
        <v>52</v>
      </c>
      <c r="B1968" t="s">
        <v>53</v>
      </c>
      <c r="C1968">
        <v>2014</v>
      </c>
      <c r="D1968" t="s">
        <v>98</v>
      </c>
      <c r="E1968" t="s">
        <v>37</v>
      </c>
      <c r="F1968" t="s">
        <v>42</v>
      </c>
      <c r="G1968" t="s">
        <v>87</v>
      </c>
      <c r="H1968" s="2">
        <v>1680</v>
      </c>
      <c r="I1968" s="8">
        <f t="shared" si="150"/>
        <v>800501</v>
      </c>
      <c r="J1968" s="8">
        <f t="shared" si="151"/>
        <v>89296</v>
      </c>
      <c r="K1968" s="8">
        <f t="shared" si="152"/>
        <v>124485</v>
      </c>
      <c r="L1968" s="8">
        <f t="shared" si="153"/>
        <v>101415</v>
      </c>
      <c r="M1968" s="8">
        <f t="shared" si="154"/>
        <v>15965</v>
      </c>
    </row>
    <row r="1969" spans="1:13" x14ac:dyDescent="0.2">
      <c r="A1969" t="s">
        <v>52</v>
      </c>
      <c r="B1969" t="s">
        <v>53</v>
      </c>
      <c r="C1969">
        <v>2014</v>
      </c>
      <c r="D1969" t="s">
        <v>98</v>
      </c>
      <c r="E1969" t="s">
        <v>37</v>
      </c>
      <c r="F1969" t="s">
        <v>43</v>
      </c>
      <c r="G1969" t="s">
        <v>88</v>
      </c>
      <c r="H1969" s="2">
        <v>1346</v>
      </c>
      <c r="I1969" s="8">
        <f t="shared" si="150"/>
        <v>800501</v>
      </c>
      <c r="J1969" s="8">
        <f t="shared" si="151"/>
        <v>89296</v>
      </c>
      <c r="K1969" s="8">
        <f t="shared" si="152"/>
        <v>124485</v>
      </c>
      <c r="L1969" s="8">
        <f t="shared" si="153"/>
        <v>101415</v>
      </c>
      <c r="M1969" s="8">
        <f t="shared" si="154"/>
        <v>10960</v>
      </c>
    </row>
    <row r="1970" spans="1:13" x14ac:dyDescent="0.2">
      <c r="A1970" t="s">
        <v>52</v>
      </c>
      <c r="B1970" t="s">
        <v>53</v>
      </c>
      <c r="C1970">
        <v>2014</v>
      </c>
      <c r="D1970" t="s">
        <v>99</v>
      </c>
      <c r="E1970" t="s">
        <v>16</v>
      </c>
      <c r="F1970" t="s">
        <v>17</v>
      </c>
      <c r="G1970" t="s">
        <v>65</v>
      </c>
      <c r="H1970" s="2">
        <v>1365.75</v>
      </c>
      <c r="I1970" s="8">
        <f t="shared" si="150"/>
        <v>855617.85</v>
      </c>
      <c r="J1970" s="8">
        <f t="shared" si="151"/>
        <v>65599.849999999991</v>
      </c>
      <c r="K1970" s="8">
        <f t="shared" si="152"/>
        <v>129846.04999999999</v>
      </c>
      <c r="L1970" s="8">
        <f t="shared" si="153"/>
        <v>105820.55000000002</v>
      </c>
      <c r="M1970" s="8">
        <f t="shared" si="154"/>
        <v>11938.949999999997</v>
      </c>
    </row>
    <row r="1971" spans="1:13" x14ac:dyDescent="0.2">
      <c r="A1971" t="s">
        <v>52</v>
      </c>
      <c r="B1971" t="s">
        <v>53</v>
      </c>
      <c r="C1971">
        <v>2014</v>
      </c>
      <c r="D1971" t="s">
        <v>99</v>
      </c>
      <c r="E1971" t="s">
        <v>16</v>
      </c>
      <c r="F1971" t="s">
        <v>18</v>
      </c>
      <c r="G1971" t="s">
        <v>66</v>
      </c>
      <c r="H1971" s="2">
        <v>1109.8</v>
      </c>
      <c r="I1971" s="8">
        <f t="shared" si="150"/>
        <v>855617.85</v>
      </c>
      <c r="J1971" s="8">
        <f t="shared" si="151"/>
        <v>65599.849999999991</v>
      </c>
      <c r="K1971" s="8">
        <f t="shared" si="152"/>
        <v>129846.04999999999</v>
      </c>
      <c r="L1971" s="8">
        <f t="shared" si="153"/>
        <v>105820.55000000002</v>
      </c>
      <c r="M1971" s="8">
        <f t="shared" si="154"/>
        <v>10351.1</v>
      </c>
    </row>
    <row r="1972" spans="1:13" x14ac:dyDescent="0.2">
      <c r="A1972" t="s">
        <v>52</v>
      </c>
      <c r="B1972" t="s">
        <v>53</v>
      </c>
      <c r="C1972">
        <v>2014</v>
      </c>
      <c r="D1972" t="s">
        <v>99</v>
      </c>
      <c r="E1972" t="s">
        <v>16</v>
      </c>
      <c r="F1972" t="s">
        <v>19</v>
      </c>
      <c r="G1972" t="s">
        <v>67</v>
      </c>
      <c r="H1972" s="2">
        <v>921.25</v>
      </c>
      <c r="I1972" s="8">
        <f t="shared" si="150"/>
        <v>855617.85</v>
      </c>
      <c r="J1972" s="8">
        <f t="shared" si="151"/>
        <v>65599.849999999991</v>
      </c>
      <c r="K1972" s="8">
        <f t="shared" si="152"/>
        <v>129846.04999999999</v>
      </c>
      <c r="L1972" s="8">
        <f t="shared" si="153"/>
        <v>105820.55000000002</v>
      </c>
      <c r="M1972" s="8">
        <f t="shared" si="154"/>
        <v>7251.2499999999991</v>
      </c>
    </row>
    <row r="1973" spans="1:13" x14ac:dyDescent="0.2">
      <c r="A1973" t="s">
        <v>52</v>
      </c>
      <c r="B1973" t="s">
        <v>53</v>
      </c>
      <c r="C1973">
        <v>2014</v>
      </c>
      <c r="D1973" t="s">
        <v>99</v>
      </c>
      <c r="E1973" t="s">
        <v>16</v>
      </c>
      <c r="F1973" t="s">
        <v>20</v>
      </c>
      <c r="G1973" t="s">
        <v>68</v>
      </c>
      <c r="H1973" s="2">
        <v>936.599999999999</v>
      </c>
      <c r="I1973" s="8">
        <f t="shared" si="150"/>
        <v>855617.85</v>
      </c>
      <c r="J1973" s="8">
        <f t="shared" si="151"/>
        <v>65599.849999999991</v>
      </c>
      <c r="K1973" s="8">
        <f t="shared" si="152"/>
        <v>129846.04999999999</v>
      </c>
      <c r="L1973" s="8">
        <f t="shared" si="153"/>
        <v>105820.55000000002</v>
      </c>
      <c r="M1973" s="8">
        <f t="shared" si="154"/>
        <v>8023.4</v>
      </c>
    </row>
    <row r="1974" spans="1:13" x14ac:dyDescent="0.2">
      <c r="A1974" t="s">
        <v>52</v>
      </c>
      <c r="B1974" t="s">
        <v>53</v>
      </c>
      <c r="C1974">
        <v>2014</v>
      </c>
      <c r="D1974" t="s">
        <v>99</v>
      </c>
      <c r="E1974" t="s">
        <v>16</v>
      </c>
      <c r="F1974" t="s">
        <v>21</v>
      </c>
      <c r="G1974" t="s">
        <v>69</v>
      </c>
      <c r="H1974" s="2">
        <v>2386.75</v>
      </c>
      <c r="I1974" s="8">
        <f t="shared" si="150"/>
        <v>855617.85</v>
      </c>
      <c r="J1974" s="8">
        <f t="shared" si="151"/>
        <v>65599.849999999991</v>
      </c>
      <c r="K1974" s="8">
        <f t="shared" si="152"/>
        <v>129846.04999999999</v>
      </c>
      <c r="L1974" s="8">
        <f t="shared" si="153"/>
        <v>105820.55000000002</v>
      </c>
      <c r="M1974" s="8">
        <f t="shared" si="154"/>
        <v>19344.75</v>
      </c>
    </row>
    <row r="1975" spans="1:13" x14ac:dyDescent="0.2">
      <c r="A1975" t="s">
        <v>52</v>
      </c>
      <c r="B1975" t="s">
        <v>53</v>
      </c>
      <c r="C1975">
        <v>2014</v>
      </c>
      <c r="D1975" t="s">
        <v>99</v>
      </c>
      <c r="E1975" t="s">
        <v>16</v>
      </c>
      <c r="F1975" t="s">
        <v>22</v>
      </c>
      <c r="G1975" t="s">
        <v>70</v>
      </c>
      <c r="H1975" s="2">
        <v>1127.7</v>
      </c>
      <c r="I1975" s="8">
        <f t="shared" si="150"/>
        <v>855617.85</v>
      </c>
      <c r="J1975" s="8">
        <f t="shared" si="151"/>
        <v>65599.849999999991</v>
      </c>
      <c r="K1975" s="8">
        <f t="shared" si="152"/>
        <v>129846.04999999999</v>
      </c>
      <c r="L1975" s="8">
        <f t="shared" si="153"/>
        <v>105820.55000000002</v>
      </c>
      <c r="M1975" s="8">
        <f t="shared" si="154"/>
        <v>8690.4000000000015</v>
      </c>
    </row>
    <row r="1976" spans="1:13" x14ac:dyDescent="0.2">
      <c r="A1976" t="s">
        <v>52</v>
      </c>
      <c r="B1976" t="s">
        <v>53</v>
      </c>
      <c r="C1976">
        <v>2014</v>
      </c>
      <c r="D1976" t="s">
        <v>99</v>
      </c>
      <c r="E1976" t="s">
        <v>23</v>
      </c>
      <c r="F1976" t="s">
        <v>24</v>
      </c>
      <c r="G1976" t="s">
        <v>71</v>
      </c>
      <c r="H1976" s="2">
        <v>12582.5</v>
      </c>
      <c r="I1976" s="8">
        <f t="shared" si="150"/>
        <v>855617.85</v>
      </c>
      <c r="J1976" s="8">
        <f t="shared" si="151"/>
        <v>588255.70000000019</v>
      </c>
      <c r="K1976" s="8">
        <f t="shared" si="152"/>
        <v>129846.04999999999</v>
      </c>
      <c r="L1976" s="8">
        <f t="shared" si="153"/>
        <v>105820.55000000002</v>
      </c>
      <c r="M1976" s="8">
        <f t="shared" si="154"/>
        <v>98396</v>
      </c>
    </row>
    <row r="1977" spans="1:13" x14ac:dyDescent="0.2">
      <c r="A1977" t="s">
        <v>52</v>
      </c>
      <c r="B1977" t="s">
        <v>53</v>
      </c>
      <c r="C1977">
        <v>2014</v>
      </c>
      <c r="D1977" t="s">
        <v>99</v>
      </c>
      <c r="E1977" t="s">
        <v>23</v>
      </c>
      <c r="F1977" t="s">
        <v>25</v>
      </c>
      <c r="G1977" t="s">
        <v>72</v>
      </c>
      <c r="H1977" s="2">
        <v>10558</v>
      </c>
      <c r="I1977" s="8">
        <f t="shared" si="150"/>
        <v>855617.85</v>
      </c>
      <c r="J1977" s="8">
        <f t="shared" si="151"/>
        <v>588255.70000000019</v>
      </c>
      <c r="K1977" s="8">
        <f t="shared" si="152"/>
        <v>129846.04999999999</v>
      </c>
      <c r="L1977" s="8">
        <f t="shared" si="153"/>
        <v>105820.55000000002</v>
      </c>
      <c r="M1977" s="8">
        <f t="shared" si="154"/>
        <v>108833</v>
      </c>
    </row>
    <row r="1978" spans="1:13" x14ac:dyDescent="0.2">
      <c r="A1978" t="s">
        <v>52</v>
      </c>
      <c r="B1978" t="s">
        <v>53</v>
      </c>
      <c r="C1978">
        <v>2014</v>
      </c>
      <c r="D1978" t="s">
        <v>99</v>
      </c>
      <c r="E1978" t="s">
        <v>23</v>
      </c>
      <c r="F1978" t="s">
        <v>26</v>
      </c>
      <c r="G1978" t="s">
        <v>73</v>
      </c>
      <c r="H1978" s="2">
        <v>6356.55</v>
      </c>
      <c r="I1978" s="8">
        <f t="shared" si="150"/>
        <v>855617.85</v>
      </c>
      <c r="J1978" s="8">
        <f t="shared" si="151"/>
        <v>588255.70000000019</v>
      </c>
      <c r="K1978" s="8">
        <f t="shared" si="152"/>
        <v>129846.04999999999</v>
      </c>
      <c r="L1978" s="8">
        <f t="shared" si="153"/>
        <v>105820.55000000002</v>
      </c>
      <c r="M1978" s="8">
        <f t="shared" si="154"/>
        <v>43864.250000000007</v>
      </c>
    </row>
    <row r="1979" spans="1:13" x14ac:dyDescent="0.2">
      <c r="A1979" t="s">
        <v>52</v>
      </c>
      <c r="B1979" t="s">
        <v>53</v>
      </c>
      <c r="C1979">
        <v>2014</v>
      </c>
      <c r="D1979" t="s">
        <v>99</v>
      </c>
      <c r="E1979" t="s">
        <v>23</v>
      </c>
      <c r="F1979" t="s">
        <v>27</v>
      </c>
      <c r="G1979" t="s">
        <v>74</v>
      </c>
      <c r="H1979" s="2">
        <v>14162.9</v>
      </c>
      <c r="I1979" s="8">
        <f t="shared" si="150"/>
        <v>855617.85</v>
      </c>
      <c r="J1979" s="8">
        <f t="shared" si="151"/>
        <v>588255.70000000019</v>
      </c>
      <c r="K1979" s="8">
        <f t="shared" si="152"/>
        <v>129846.04999999999</v>
      </c>
      <c r="L1979" s="8">
        <f t="shared" si="153"/>
        <v>105820.55000000002</v>
      </c>
      <c r="M1979" s="8">
        <f t="shared" si="154"/>
        <v>110399</v>
      </c>
    </row>
    <row r="1980" spans="1:13" x14ac:dyDescent="0.2">
      <c r="A1980" t="s">
        <v>52</v>
      </c>
      <c r="B1980" t="s">
        <v>53</v>
      </c>
      <c r="C1980">
        <v>2014</v>
      </c>
      <c r="D1980" t="s">
        <v>99</v>
      </c>
      <c r="E1980" t="s">
        <v>23</v>
      </c>
      <c r="F1980" t="s">
        <v>28</v>
      </c>
      <c r="G1980" t="s">
        <v>75</v>
      </c>
      <c r="H1980" s="2">
        <v>14426.05</v>
      </c>
      <c r="I1980" s="8">
        <f t="shared" si="150"/>
        <v>855617.85</v>
      </c>
      <c r="J1980" s="8">
        <f t="shared" si="151"/>
        <v>588255.70000000019</v>
      </c>
      <c r="K1980" s="8">
        <f t="shared" si="152"/>
        <v>129846.04999999999</v>
      </c>
      <c r="L1980" s="8">
        <f t="shared" si="153"/>
        <v>105820.55000000002</v>
      </c>
      <c r="M1980" s="8">
        <f t="shared" si="154"/>
        <v>90225.449999999983</v>
      </c>
    </row>
    <row r="1981" spans="1:13" x14ac:dyDescent="0.2">
      <c r="A1981" t="s">
        <v>52</v>
      </c>
      <c r="B1981" t="s">
        <v>53</v>
      </c>
      <c r="C1981">
        <v>2014</v>
      </c>
      <c r="D1981" t="s">
        <v>99</v>
      </c>
      <c r="E1981" t="s">
        <v>23</v>
      </c>
      <c r="F1981" t="s">
        <v>29</v>
      </c>
      <c r="G1981" t="s">
        <v>76</v>
      </c>
      <c r="H1981" s="2">
        <v>15782</v>
      </c>
      <c r="I1981" s="8">
        <f t="shared" si="150"/>
        <v>855617.85</v>
      </c>
      <c r="J1981" s="8">
        <f t="shared" si="151"/>
        <v>588255.70000000019</v>
      </c>
      <c r="K1981" s="8">
        <f t="shared" si="152"/>
        <v>129846.04999999999</v>
      </c>
      <c r="L1981" s="8">
        <f t="shared" si="153"/>
        <v>105820.55000000002</v>
      </c>
      <c r="M1981" s="8">
        <f t="shared" si="154"/>
        <v>136538</v>
      </c>
    </row>
    <row r="1982" spans="1:13" x14ac:dyDescent="0.2">
      <c r="A1982" t="s">
        <v>52</v>
      </c>
      <c r="B1982" t="s">
        <v>53</v>
      </c>
      <c r="C1982">
        <v>2014</v>
      </c>
      <c r="D1982" t="s">
        <v>99</v>
      </c>
      <c r="E1982" t="s">
        <v>30</v>
      </c>
      <c r="F1982" t="s">
        <v>31</v>
      </c>
      <c r="G1982" t="s">
        <v>77</v>
      </c>
      <c r="H1982" s="2">
        <v>1602.35</v>
      </c>
      <c r="I1982" s="8">
        <f t="shared" si="150"/>
        <v>855617.85</v>
      </c>
      <c r="J1982" s="8">
        <f t="shared" si="151"/>
        <v>101769.9</v>
      </c>
      <c r="K1982" s="8">
        <f t="shared" si="152"/>
        <v>129846.04999999999</v>
      </c>
      <c r="L1982" s="8">
        <f t="shared" si="153"/>
        <v>105820.55000000002</v>
      </c>
      <c r="M1982" s="8">
        <f t="shared" si="154"/>
        <v>15147.15</v>
      </c>
    </row>
    <row r="1983" spans="1:13" x14ac:dyDescent="0.2">
      <c r="A1983" t="s">
        <v>52</v>
      </c>
      <c r="B1983" t="s">
        <v>53</v>
      </c>
      <c r="C1983">
        <v>2014</v>
      </c>
      <c r="D1983" t="s">
        <v>99</v>
      </c>
      <c r="E1983" t="s">
        <v>30</v>
      </c>
      <c r="F1983" t="s">
        <v>32</v>
      </c>
      <c r="G1983" t="s">
        <v>78</v>
      </c>
      <c r="H1983" s="2">
        <v>2082.0500000000002</v>
      </c>
      <c r="I1983" s="8">
        <f t="shared" si="150"/>
        <v>855617.85</v>
      </c>
      <c r="J1983" s="8">
        <f t="shared" si="151"/>
        <v>101769.9</v>
      </c>
      <c r="K1983" s="8">
        <f t="shared" si="152"/>
        <v>129846.04999999999</v>
      </c>
      <c r="L1983" s="8">
        <f t="shared" si="153"/>
        <v>105820.55000000002</v>
      </c>
      <c r="M1983" s="8">
        <f t="shared" si="154"/>
        <v>16869.250000000011</v>
      </c>
    </row>
    <row r="1984" spans="1:13" x14ac:dyDescent="0.2">
      <c r="A1984" t="s">
        <v>52</v>
      </c>
      <c r="B1984" t="s">
        <v>53</v>
      </c>
      <c r="C1984">
        <v>2014</v>
      </c>
      <c r="D1984" t="s">
        <v>99</v>
      </c>
      <c r="E1984" t="s">
        <v>30</v>
      </c>
      <c r="F1984" t="s">
        <v>33</v>
      </c>
      <c r="G1984" t="s">
        <v>79</v>
      </c>
      <c r="H1984" s="2">
        <v>1721.9</v>
      </c>
      <c r="I1984" s="8">
        <f t="shared" si="150"/>
        <v>855617.85</v>
      </c>
      <c r="J1984" s="8">
        <f t="shared" si="151"/>
        <v>101769.9</v>
      </c>
      <c r="K1984" s="8">
        <f t="shared" si="152"/>
        <v>129846.04999999999</v>
      </c>
      <c r="L1984" s="8">
        <f t="shared" si="153"/>
        <v>105820.55000000002</v>
      </c>
      <c r="M1984" s="8">
        <f t="shared" si="154"/>
        <v>16968.850000000002</v>
      </c>
    </row>
    <row r="1985" spans="1:13" x14ac:dyDescent="0.2">
      <c r="A1985" t="s">
        <v>52</v>
      </c>
      <c r="B1985" t="s">
        <v>53</v>
      </c>
      <c r="C1985">
        <v>2014</v>
      </c>
      <c r="D1985" t="s">
        <v>99</v>
      </c>
      <c r="E1985" t="s">
        <v>30</v>
      </c>
      <c r="F1985" t="s">
        <v>34</v>
      </c>
      <c r="G1985" t="s">
        <v>80</v>
      </c>
      <c r="H1985" s="2">
        <v>2068.15</v>
      </c>
      <c r="I1985" s="8">
        <f t="shared" si="150"/>
        <v>855617.85</v>
      </c>
      <c r="J1985" s="8">
        <f t="shared" si="151"/>
        <v>101769.9</v>
      </c>
      <c r="K1985" s="8">
        <f t="shared" si="152"/>
        <v>129846.04999999999</v>
      </c>
      <c r="L1985" s="8">
        <f t="shared" si="153"/>
        <v>105820.55000000002</v>
      </c>
      <c r="M1985" s="8">
        <f t="shared" si="154"/>
        <v>16115.800000000008</v>
      </c>
    </row>
    <row r="1986" spans="1:13" x14ac:dyDescent="0.2">
      <c r="A1986" t="s">
        <v>52</v>
      </c>
      <c r="B1986" t="s">
        <v>53</v>
      </c>
      <c r="C1986">
        <v>2014</v>
      </c>
      <c r="D1986" t="s">
        <v>99</v>
      </c>
      <c r="E1986" t="s">
        <v>30</v>
      </c>
      <c r="F1986" t="s">
        <v>35</v>
      </c>
      <c r="G1986" t="s">
        <v>81</v>
      </c>
      <c r="H1986" s="2">
        <v>1895.4</v>
      </c>
      <c r="I1986" s="8">
        <f t="shared" ref="I1986:I2049" si="155">SUMIFS(H:H,C:C,C1986,D:D,D1986)</f>
        <v>855617.85</v>
      </c>
      <c r="J1986" s="8">
        <f t="shared" ref="J1986:J2049" si="156">SUMIFS(H:H,E:E,E1986,D:D,D1986,C:C,C1986)</f>
        <v>101769.9</v>
      </c>
      <c r="K1986" s="8">
        <f t="shared" si="152"/>
        <v>129846.04999999999</v>
      </c>
      <c r="L1986" s="8">
        <f t="shared" si="153"/>
        <v>105820.55000000002</v>
      </c>
      <c r="M1986" s="8">
        <f t="shared" si="154"/>
        <v>16687.150000000001</v>
      </c>
    </row>
    <row r="1987" spans="1:13" x14ac:dyDescent="0.2">
      <c r="A1987" t="s">
        <v>52</v>
      </c>
      <c r="B1987" t="s">
        <v>53</v>
      </c>
      <c r="C1987">
        <v>2014</v>
      </c>
      <c r="D1987" t="s">
        <v>99</v>
      </c>
      <c r="E1987" t="s">
        <v>30</v>
      </c>
      <c r="F1987" t="s">
        <v>36</v>
      </c>
      <c r="G1987" t="s">
        <v>82</v>
      </c>
      <c r="H1987" s="2">
        <v>2873.7</v>
      </c>
      <c r="I1987" s="8">
        <f t="shared" si="155"/>
        <v>855617.85</v>
      </c>
      <c r="J1987" s="8">
        <f t="shared" si="156"/>
        <v>101769.9</v>
      </c>
      <c r="K1987" s="8">
        <f t="shared" ref="K1987:K2050" si="157">SUMIFS(H:H,B:B,B1987,C:C,C1987,D:D,D1987)</f>
        <v>129846.04999999999</v>
      </c>
      <c r="L1987" s="8">
        <f t="shared" ref="L1987:L2050" si="158">SUMIFS(H:H,A:A,A1987,C:C,C1987,D:D,D1987)</f>
        <v>105820.55000000002</v>
      </c>
      <c r="M1987" s="8">
        <f t="shared" ref="M1987:M2050" si="159">SUMIFS(H:H,G:G,G1987,D:D,D1987,C:C,C1987)</f>
        <v>19981.7</v>
      </c>
    </row>
    <row r="1988" spans="1:13" x14ac:dyDescent="0.2">
      <c r="A1988" t="s">
        <v>52</v>
      </c>
      <c r="B1988" t="s">
        <v>53</v>
      </c>
      <c r="C1988">
        <v>2014</v>
      </c>
      <c r="D1988" t="s">
        <v>99</v>
      </c>
      <c r="E1988" t="s">
        <v>37</v>
      </c>
      <c r="F1988" t="s">
        <v>38</v>
      </c>
      <c r="G1988" t="s">
        <v>83</v>
      </c>
      <c r="H1988" s="2">
        <v>2192.35</v>
      </c>
      <c r="I1988" s="8">
        <f t="shared" si="155"/>
        <v>855617.85</v>
      </c>
      <c r="J1988" s="8">
        <f t="shared" si="156"/>
        <v>99992.400000000023</v>
      </c>
      <c r="K1988" s="8">
        <f t="shared" si="157"/>
        <v>129846.04999999999</v>
      </c>
      <c r="L1988" s="8">
        <f t="shared" si="158"/>
        <v>105820.55000000002</v>
      </c>
      <c r="M1988" s="8">
        <f t="shared" si="159"/>
        <v>18348.100000000002</v>
      </c>
    </row>
    <row r="1989" spans="1:13" x14ac:dyDescent="0.2">
      <c r="A1989" t="s">
        <v>52</v>
      </c>
      <c r="B1989" t="s">
        <v>53</v>
      </c>
      <c r="C1989">
        <v>2014</v>
      </c>
      <c r="D1989" t="s">
        <v>99</v>
      </c>
      <c r="E1989" t="s">
        <v>37</v>
      </c>
      <c r="F1989" t="s">
        <v>39</v>
      </c>
      <c r="G1989" t="s">
        <v>84</v>
      </c>
      <c r="H1989" s="2">
        <v>2414.1</v>
      </c>
      <c r="I1989" s="8">
        <f t="shared" si="155"/>
        <v>855617.85</v>
      </c>
      <c r="J1989" s="8">
        <f t="shared" si="156"/>
        <v>99992.400000000023</v>
      </c>
      <c r="K1989" s="8">
        <f t="shared" si="157"/>
        <v>129846.04999999999</v>
      </c>
      <c r="L1989" s="8">
        <f t="shared" si="158"/>
        <v>105820.55000000002</v>
      </c>
      <c r="M1989" s="8">
        <f t="shared" si="159"/>
        <v>18204.149999999998</v>
      </c>
    </row>
    <row r="1990" spans="1:13" x14ac:dyDescent="0.2">
      <c r="A1990" t="s">
        <v>52</v>
      </c>
      <c r="B1990" t="s">
        <v>53</v>
      </c>
      <c r="C1990">
        <v>2014</v>
      </c>
      <c r="D1990" t="s">
        <v>99</v>
      </c>
      <c r="E1990" t="s">
        <v>37</v>
      </c>
      <c r="F1990" t="s">
        <v>40</v>
      </c>
      <c r="G1990" t="s">
        <v>85</v>
      </c>
      <c r="H1990" s="2">
        <v>1817.8</v>
      </c>
      <c r="I1990" s="8">
        <f t="shared" si="155"/>
        <v>855617.85</v>
      </c>
      <c r="J1990" s="8">
        <f t="shared" si="156"/>
        <v>99992.400000000023</v>
      </c>
      <c r="K1990" s="8">
        <f t="shared" si="157"/>
        <v>129846.04999999999</v>
      </c>
      <c r="L1990" s="8">
        <f t="shared" si="158"/>
        <v>105820.55000000002</v>
      </c>
      <c r="M1990" s="8">
        <f t="shared" si="159"/>
        <v>15371.449999999999</v>
      </c>
    </row>
    <row r="1991" spans="1:13" x14ac:dyDescent="0.2">
      <c r="A1991" t="s">
        <v>52</v>
      </c>
      <c r="B1991" t="s">
        <v>53</v>
      </c>
      <c r="C1991">
        <v>2014</v>
      </c>
      <c r="D1991" t="s">
        <v>99</v>
      </c>
      <c r="E1991" t="s">
        <v>37</v>
      </c>
      <c r="F1991" t="s">
        <v>41</v>
      </c>
      <c r="G1991" t="s">
        <v>86</v>
      </c>
      <c r="H1991" s="2">
        <v>2074.6999999999998</v>
      </c>
      <c r="I1991" s="8">
        <f t="shared" si="155"/>
        <v>855617.85</v>
      </c>
      <c r="J1991" s="8">
        <f t="shared" si="156"/>
        <v>99992.400000000023</v>
      </c>
      <c r="K1991" s="8">
        <f t="shared" si="157"/>
        <v>129846.04999999999</v>
      </c>
      <c r="L1991" s="8">
        <f t="shared" si="158"/>
        <v>105820.55000000002</v>
      </c>
      <c r="M1991" s="8">
        <f t="shared" si="159"/>
        <v>18063.7</v>
      </c>
    </row>
    <row r="1992" spans="1:13" x14ac:dyDescent="0.2">
      <c r="A1992" t="s">
        <v>52</v>
      </c>
      <c r="B1992" t="s">
        <v>53</v>
      </c>
      <c r="C1992">
        <v>2014</v>
      </c>
      <c r="D1992" t="s">
        <v>99</v>
      </c>
      <c r="E1992" t="s">
        <v>37</v>
      </c>
      <c r="F1992" t="s">
        <v>42</v>
      </c>
      <c r="G1992" t="s">
        <v>87</v>
      </c>
      <c r="H1992" s="2">
        <v>2118.85</v>
      </c>
      <c r="I1992" s="8">
        <f t="shared" si="155"/>
        <v>855617.85</v>
      </c>
      <c r="J1992" s="8">
        <f t="shared" si="156"/>
        <v>99992.400000000023</v>
      </c>
      <c r="K1992" s="8">
        <f t="shared" si="157"/>
        <v>129846.04999999999</v>
      </c>
      <c r="L1992" s="8">
        <f t="shared" si="158"/>
        <v>105820.55000000002</v>
      </c>
      <c r="M1992" s="8">
        <f t="shared" si="159"/>
        <v>18607.899999999998</v>
      </c>
    </row>
    <row r="1993" spans="1:13" x14ac:dyDescent="0.2">
      <c r="A1993" t="s">
        <v>52</v>
      </c>
      <c r="B1993" t="s">
        <v>53</v>
      </c>
      <c r="C1993">
        <v>2014</v>
      </c>
      <c r="D1993" t="s">
        <v>99</v>
      </c>
      <c r="E1993" t="s">
        <v>37</v>
      </c>
      <c r="F1993" t="s">
        <v>43</v>
      </c>
      <c r="G1993" t="s">
        <v>88</v>
      </c>
      <c r="H1993" s="2">
        <v>1243.3499999999999</v>
      </c>
      <c r="I1993" s="8">
        <f t="shared" si="155"/>
        <v>855617.85</v>
      </c>
      <c r="J1993" s="8">
        <f t="shared" si="156"/>
        <v>99992.400000000023</v>
      </c>
      <c r="K1993" s="8">
        <f t="shared" si="157"/>
        <v>129846.04999999999</v>
      </c>
      <c r="L1993" s="8">
        <f t="shared" si="158"/>
        <v>105820.55000000002</v>
      </c>
      <c r="M1993" s="8">
        <f t="shared" si="159"/>
        <v>11397.1</v>
      </c>
    </row>
    <row r="1994" spans="1:13" x14ac:dyDescent="0.2">
      <c r="A1994" t="s">
        <v>52</v>
      </c>
      <c r="B1994" t="s">
        <v>53</v>
      </c>
      <c r="C1994">
        <v>2014</v>
      </c>
      <c r="D1994" t="s">
        <v>100</v>
      </c>
      <c r="E1994" t="s">
        <v>16</v>
      </c>
      <c r="F1994" t="s">
        <v>17</v>
      </c>
      <c r="G1994" t="s">
        <v>65</v>
      </c>
      <c r="H1994" s="2">
        <v>1680.05</v>
      </c>
      <c r="I1994" s="8">
        <f t="shared" si="155"/>
        <v>1008381.2500000003</v>
      </c>
      <c r="J1994" s="8">
        <f t="shared" si="156"/>
        <v>75599</v>
      </c>
      <c r="K1994" s="8">
        <f t="shared" si="157"/>
        <v>154564.15000000005</v>
      </c>
      <c r="L1994" s="8">
        <f t="shared" si="158"/>
        <v>123711.65000000002</v>
      </c>
      <c r="M1994" s="8">
        <f t="shared" si="159"/>
        <v>13158.1</v>
      </c>
    </row>
    <row r="1995" spans="1:13" x14ac:dyDescent="0.2">
      <c r="A1995" t="s">
        <v>52</v>
      </c>
      <c r="B1995" t="s">
        <v>53</v>
      </c>
      <c r="C1995">
        <v>2014</v>
      </c>
      <c r="D1995" t="s">
        <v>100</v>
      </c>
      <c r="E1995" t="s">
        <v>16</v>
      </c>
      <c r="F1995" t="s">
        <v>18</v>
      </c>
      <c r="G1995" t="s">
        <v>66</v>
      </c>
      <c r="H1995" s="2">
        <v>1320.9</v>
      </c>
      <c r="I1995" s="8">
        <f t="shared" si="155"/>
        <v>1008381.2500000003</v>
      </c>
      <c r="J1995" s="8">
        <f t="shared" si="156"/>
        <v>75599</v>
      </c>
      <c r="K1995" s="8">
        <f t="shared" si="157"/>
        <v>154564.15000000005</v>
      </c>
      <c r="L1995" s="8">
        <f t="shared" si="158"/>
        <v>123711.65000000002</v>
      </c>
      <c r="M1995" s="8">
        <f t="shared" si="159"/>
        <v>10962.149999999998</v>
      </c>
    </row>
    <row r="1996" spans="1:13" x14ac:dyDescent="0.2">
      <c r="A1996" t="s">
        <v>52</v>
      </c>
      <c r="B1996" t="s">
        <v>53</v>
      </c>
      <c r="C1996">
        <v>2014</v>
      </c>
      <c r="D1996" t="s">
        <v>100</v>
      </c>
      <c r="E1996" t="s">
        <v>16</v>
      </c>
      <c r="F1996" t="s">
        <v>19</v>
      </c>
      <c r="G1996" t="s">
        <v>67</v>
      </c>
      <c r="H1996" s="2">
        <v>1038.4000000000001</v>
      </c>
      <c r="I1996" s="8">
        <f t="shared" si="155"/>
        <v>1008381.2500000003</v>
      </c>
      <c r="J1996" s="8">
        <f t="shared" si="156"/>
        <v>75599</v>
      </c>
      <c r="K1996" s="8">
        <f t="shared" si="157"/>
        <v>154564.15000000005</v>
      </c>
      <c r="L1996" s="8">
        <f t="shared" si="158"/>
        <v>123711.65000000002</v>
      </c>
      <c r="M1996" s="8">
        <f t="shared" si="159"/>
        <v>8120.2500000000009</v>
      </c>
    </row>
    <row r="1997" spans="1:13" x14ac:dyDescent="0.2">
      <c r="A1997" t="s">
        <v>52</v>
      </c>
      <c r="B1997" t="s">
        <v>53</v>
      </c>
      <c r="C1997">
        <v>2014</v>
      </c>
      <c r="D1997" t="s">
        <v>100</v>
      </c>
      <c r="E1997" t="s">
        <v>16</v>
      </c>
      <c r="F1997" t="s">
        <v>20</v>
      </c>
      <c r="G1997" t="s">
        <v>68</v>
      </c>
      <c r="H1997" s="2">
        <v>1204.3499999999999</v>
      </c>
      <c r="I1997" s="8">
        <f t="shared" si="155"/>
        <v>1008381.2500000003</v>
      </c>
      <c r="J1997" s="8">
        <f t="shared" si="156"/>
        <v>75599</v>
      </c>
      <c r="K1997" s="8">
        <f t="shared" si="157"/>
        <v>154564.15000000005</v>
      </c>
      <c r="L1997" s="8">
        <f t="shared" si="158"/>
        <v>123711.65000000002</v>
      </c>
      <c r="M1997" s="8">
        <f t="shared" si="159"/>
        <v>9381.4</v>
      </c>
    </row>
    <row r="1998" spans="1:13" x14ac:dyDescent="0.2">
      <c r="A1998" t="s">
        <v>52</v>
      </c>
      <c r="B1998" t="s">
        <v>53</v>
      </c>
      <c r="C1998">
        <v>2014</v>
      </c>
      <c r="D1998" t="s">
        <v>100</v>
      </c>
      <c r="E1998" t="s">
        <v>16</v>
      </c>
      <c r="F1998" t="s">
        <v>21</v>
      </c>
      <c r="G1998" t="s">
        <v>69</v>
      </c>
      <c r="H1998" s="2">
        <v>2789.55</v>
      </c>
      <c r="I1998" s="8">
        <f t="shared" si="155"/>
        <v>1008381.2500000003</v>
      </c>
      <c r="J1998" s="8">
        <f t="shared" si="156"/>
        <v>75599</v>
      </c>
      <c r="K1998" s="8">
        <f t="shared" si="157"/>
        <v>154564.15000000005</v>
      </c>
      <c r="L1998" s="8">
        <f t="shared" si="158"/>
        <v>123711.65000000002</v>
      </c>
      <c r="M1998" s="8">
        <f t="shared" si="159"/>
        <v>24510.9</v>
      </c>
    </row>
    <row r="1999" spans="1:13" x14ac:dyDescent="0.2">
      <c r="A1999" t="s">
        <v>52</v>
      </c>
      <c r="B1999" t="s">
        <v>53</v>
      </c>
      <c r="C1999">
        <v>2014</v>
      </c>
      <c r="D1999" t="s">
        <v>100</v>
      </c>
      <c r="E1999" t="s">
        <v>16</v>
      </c>
      <c r="F1999" t="s">
        <v>22</v>
      </c>
      <c r="G1999" t="s">
        <v>70</v>
      </c>
      <c r="H1999" s="2">
        <v>919.95</v>
      </c>
      <c r="I1999" s="8">
        <f t="shared" si="155"/>
        <v>1008381.2500000003</v>
      </c>
      <c r="J1999" s="8">
        <f t="shared" si="156"/>
        <v>75599</v>
      </c>
      <c r="K1999" s="8">
        <f t="shared" si="157"/>
        <v>154564.15000000005</v>
      </c>
      <c r="L1999" s="8">
        <f t="shared" si="158"/>
        <v>123711.65000000002</v>
      </c>
      <c r="M1999" s="8">
        <f t="shared" si="159"/>
        <v>9466.2000000000007</v>
      </c>
    </row>
    <row r="2000" spans="1:13" x14ac:dyDescent="0.2">
      <c r="A2000" t="s">
        <v>52</v>
      </c>
      <c r="B2000" t="s">
        <v>53</v>
      </c>
      <c r="C2000">
        <v>2014</v>
      </c>
      <c r="D2000" t="s">
        <v>100</v>
      </c>
      <c r="E2000" t="s">
        <v>23</v>
      </c>
      <c r="F2000" t="s">
        <v>24</v>
      </c>
      <c r="G2000" t="s">
        <v>71</v>
      </c>
      <c r="H2000" s="2">
        <v>12657.5</v>
      </c>
      <c r="I2000" s="8">
        <f t="shared" si="155"/>
        <v>1008381.2500000003</v>
      </c>
      <c r="J2000" s="8">
        <f t="shared" si="156"/>
        <v>701282.05000000016</v>
      </c>
      <c r="K2000" s="8">
        <f t="shared" si="157"/>
        <v>154564.15000000005</v>
      </c>
      <c r="L2000" s="8">
        <f t="shared" si="158"/>
        <v>123711.65000000002</v>
      </c>
      <c r="M2000" s="8">
        <f t="shared" si="159"/>
        <v>105869.5</v>
      </c>
    </row>
    <row r="2001" spans="1:13" x14ac:dyDescent="0.2">
      <c r="A2001" t="s">
        <v>52</v>
      </c>
      <c r="B2001" t="s">
        <v>53</v>
      </c>
      <c r="C2001">
        <v>2014</v>
      </c>
      <c r="D2001" t="s">
        <v>100</v>
      </c>
      <c r="E2001" t="s">
        <v>23</v>
      </c>
      <c r="F2001" t="s">
        <v>25</v>
      </c>
      <c r="G2001" t="s">
        <v>72</v>
      </c>
      <c r="H2001" s="2">
        <v>17271.5</v>
      </c>
      <c r="I2001" s="8">
        <f t="shared" si="155"/>
        <v>1008381.2500000003</v>
      </c>
      <c r="J2001" s="8">
        <f t="shared" si="156"/>
        <v>701282.05000000016</v>
      </c>
      <c r="K2001" s="8">
        <f t="shared" si="157"/>
        <v>154564.15000000005</v>
      </c>
      <c r="L2001" s="8">
        <f t="shared" si="158"/>
        <v>123711.65000000002</v>
      </c>
      <c r="M2001" s="8">
        <f t="shared" si="159"/>
        <v>146397</v>
      </c>
    </row>
    <row r="2002" spans="1:13" x14ac:dyDescent="0.2">
      <c r="A2002" t="s">
        <v>52</v>
      </c>
      <c r="B2002" t="s">
        <v>53</v>
      </c>
      <c r="C2002">
        <v>2014</v>
      </c>
      <c r="D2002" t="s">
        <v>100</v>
      </c>
      <c r="E2002" t="s">
        <v>23</v>
      </c>
      <c r="F2002" t="s">
        <v>26</v>
      </c>
      <c r="G2002" t="s">
        <v>73</v>
      </c>
      <c r="H2002" s="2">
        <v>5396.4</v>
      </c>
      <c r="I2002" s="8">
        <f t="shared" si="155"/>
        <v>1008381.2500000003</v>
      </c>
      <c r="J2002" s="8">
        <f t="shared" si="156"/>
        <v>701282.05000000016</v>
      </c>
      <c r="K2002" s="8">
        <f t="shared" si="157"/>
        <v>154564.15000000005</v>
      </c>
      <c r="L2002" s="8">
        <f t="shared" si="158"/>
        <v>123711.65000000002</v>
      </c>
      <c r="M2002" s="8">
        <f t="shared" si="159"/>
        <v>57496.5</v>
      </c>
    </row>
    <row r="2003" spans="1:13" x14ac:dyDescent="0.2">
      <c r="A2003" t="s">
        <v>52</v>
      </c>
      <c r="B2003" t="s">
        <v>53</v>
      </c>
      <c r="C2003">
        <v>2014</v>
      </c>
      <c r="D2003" t="s">
        <v>100</v>
      </c>
      <c r="E2003" t="s">
        <v>23</v>
      </c>
      <c r="F2003" t="s">
        <v>27</v>
      </c>
      <c r="G2003" t="s">
        <v>74</v>
      </c>
      <c r="H2003" s="2">
        <v>17874.2</v>
      </c>
      <c r="I2003" s="8">
        <f t="shared" si="155"/>
        <v>1008381.2500000003</v>
      </c>
      <c r="J2003" s="8">
        <f t="shared" si="156"/>
        <v>701282.05000000016</v>
      </c>
      <c r="K2003" s="8">
        <f t="shared" si="157"/>
        <v>154564.15000000005</v>
      </c>
      <c r="L2003" s="8">
        <f t="shared" si="158"/>
        <v>123711.65000000002</v>
      </c>
      <c r="M2003" s="8">
        <f t="shared" si="159"/>
        <v>129721.50000000001</v>
      </c>
    </row>
    <row r="2004" spans="1:13" x14ac:dyDescent="0.2">
      <c r="A2004" t="s">
        <v>52</v>
      </c>
      <c r="B2004" t="s">
        <v>53</v>
      </c>
      <c r="C2004">
        <v>2014</v>
      </c>
      <c r="D2004" t="s">
        <v>100</v>
      </c>
      <c r="E2004" t="s">
        <v>23</v>
      </c>
      <c r="F2004" t="s">
        <v>28</v>
      </c>
      <c r="G2004" t="s">
        <v>75</v>
      </c>
      <c r="H2004" s="2">
        <v>12835.65</v>
      </c>
      <c r="I2004" s="8">
        <f t="shared" si="155"/>
        <v>1008381.2500000003</v>
      </c>
      <c r="J2004" s="8">
        <f t="shared" si="156"/>
        <v>701282.05000000016</v>
      </c>
      <c r="K2004" s="8">
        <f t="shared" si="157"/>
        <v>154564.15000000005</v>
      </c>
      <c r="L2004" s="8">
        <f t="shared" si="158"/>
        <v>123711.65000000002</v>
      </c>
      <c r="M2004" s="8">
        <f t="shared" si="159"/>
        <v>115591.04999999999</v>
      </c>
    </row>
    <row r="2005" spans="1:13" x14ac:dyDescent="0.2">
      <c r="A2005" t="s">
        <v>52</v>
      </c>
      <c r="B2005" t="s">
        <v>53</v>
      </c>
      <c r="C2005">
        <v>2014</v>
      </c>
      <c r="D2005" t="s">
        <v>100</v>
      </c>
      <c r="E2005" t="s">
        <v>23</v>
      </c>
      <c r="F2005" t="s">
        <v>29</v>
      </c>
      <c r="G2005" t="s">
        <v>76</v>
      </c>
      <c r="H2005" s="2">
        <v>21662.5</v>
      </c>
      <c r="I2005" s="8">
        <f t="shared" si="155"/>
        <v>1008381.2500000003</v>
      </c>
      <c r="J2005" s="8">
        <f t="shared" si="156"/>
        <v>701282.05000000016</v>
      </c>
      <c r="K2005" s="8">
        <f t="shared" si="157"/>
        <v>154564.15000000005</v>
      </c>
      <c r="L2005" s="8">
        <f t="shared" si="158"/>
        <v>123711.65000000002</v>
      </c>
      <c r="M2005" s="8">
        <f t="shared" si="159"/>
        <v>146206.5</v>
      </c>
    </row>
    <row r="2006" spans="1:13" x14ac:dyDescent="0.2">
      <c r="A2006" t="s">
        <v>52</v>
      </c>
      <c r="B2006" t="s">
        <v>53</v>
      </c>
      <c r="C2006">
        <v>2014</v>
      </c>
      <c r="D2006" t="s">
        <v>100</v>
      </c>
      <c r="E2006" t="s">
        <v>30</v>
      </c>
      <c r="F2006" t="s">
        <v>31</v>
      </c>
      <c r="G2006" t="s">
        <v>77</v>
      </c>
      <c r="H2006" s="2">
        <v>2035.1</v>
      </c>
      <c r="I2006" s="8">
        <f t="shared" si="155"/>
        <v>1008381.2500000003</v>
      </c>
      <c r="J2006" s="8">
        <f t="shared" si="156"/>
        <v>118816.50000000003</v>
      </c>
      <c r="K2006" s="8">
        <f t="shared" si="157"/>
        <v>154564.15000000005</v>
      </c>
      <c r="L2006" s="8">
        <f t="shared" si="158"/>
        <v>123711.65000000002</v>
      </c>
      <c r="M2006" s="8">
        <f t="shared" si="159"/>
        <v>17956.950000000008</v>
      </c>
    </row>
    <row r="2007" spans="1:13" x14ac:dyDescent="0.2">
      <c r="A2007" t="s">
        <v>52</v>
      </c>
      <c r="B2007" t="s">
        <v>53</v>
      </c>
      <c r="C2007">
        <v>2014</v>
      </c>
      <c r="D2007" t="s">
        <v>100</v>
      </c>
      <c r="E2007" t="s">
        <v>30</v>
      </c>
      <c r="F2007" t="s">
        <v>32</v>
      </c>
      <c r="G2007" t="s">
        <v>78</v>
      </c>
      <c r="H2007" s="2">
        <v>2395.1999999999998</v>
      </c>
      <c r="I2007" s="8">
        <f t="shared" si="155"/>
        <v>1008381.2500000003</v>
      </c>
      <c r="J2007" s="8">
        <f t="shared" si="156"/>
        <v>118816.50000000003</v>
      </c>
      <c r="K2007" s="8">
        <f t="shared" si="157"/>
        <v>154564.15000000005</v>
      </c>
      <c r="L2007" s="8">
        <f t="shared" si="158"/>
        <v>123711.65000000002</v>
      </c>
      <c r="M2007" s="8">
        <f t="shared" si="159"/>
        <v>18920.950000000012</v>
      </c>
    </row>
    <row r="2008" spans="1:13" x14ac:dyDescent="0.2">
      <c r="A2008" t="s">
        <v>52</v>
      </c>
      <c r="B2008" t="s">
        <v>53</v>
      </c>
      <c r="C2008">
        <v>2014</v>
      </c>
      <c r="D2008" t="s">
        <v>100</v>
      </c>
      <c r="E2008" t="s">
        <v>30</v>
      </c>
      <c r="F2008" t="s">
        <v>33</v>
      </c>
      <c r="G2008" t="s">
        <v>79</v>
      </c>
      <c r="H2008" s="2">
        <v>2100.35</v>
      </c>
      <c r="I2008" s="8">
        <f t="shared" si="155"/>
        <v>1008381.2500000003</v>
      </c>
      <c r="J2008" s="8">
        <f t="shared" si="156"/>
        <v>118816.50000000003</v>
      </c>
      <c r="K2008" s="8">
        <f t="shared" si="157"/>
        <v>154564.15000000005</v>
      </c>
      <c r="L2008" s="8">
        <f t="shared" si="158"/>
        <v>123711.65000000002</v>
      </c>
      <c r="M2008" s="8">
        <f t="shared" si="159"/>
        <v>19684.599999999999</v>
      </c>
    </row>
    <row r="2009" spans="1:13" x14ac:dyDescent="0.2">
      <c r="A2009" t="s">
        <v>52</v>
      </c>
      <c r="B2009" t="s">
        <v>53</v>
      </c>
      <c r="C2009">
        <v>2014</v>
      </c>
      <c r="D2009" t="s">
        <v>100</v>
      </c>
      <c r="E2009" t="s">
        <v>30</v>
      </c>
      <c r="F2009" t="s">
        <v>34</v>
      </c>
      <c r="G2009" t="s">
        <v>80</v>
      </c>
      <c r="H2009" s="2">
        <v>1978.85</v>
      </c>
      <c r="I2009" s="8">
        <f t="shared" si="155"/>
        <v>1008381.2500000003</v>
      </c>
      <c r="J2009" s="8">
        <f t="shared" si="156"/>
        <v>118816.50000000003</v>
      </c>
      <c r="K2009" s="8">
        <f t="shared" si="157"/>
        <v>154564.15000000005</v>
      </c>
      <c r="L2009" s="8">
        <f t="shared" si="158"/>
        <v>123711.65000000002</v>
      </c>
      <c r="M2009" s="8">
        <f t="shared" si="159"/>
        <v>18150.400000000001</v>
      </c>
    </row>
    <row r="2010" spans="1:13" x14ac:dyDescent="0.2">
      <c r="A2010" t="s">
        <v>52</v>
      </c>
      <c r="B2010" t="s">
        <v>53</v>
      </c>
      <c r="C2010">
        <v>2014</v>
      </c>
      <c r="D2010" t="s">
        <v>100</v>
      </c>
      <c r="E2010" t="s">
        <v>30</v>
      </c>
      <c r="F2010" t="s">
        <v>35</v>
      </c>
      <c r="G2010" t="s">
        <v>81</v>
      </c>
      <c r="H2010" s="2">
        <v>2336.1</v>
      </c>
      <c r="I2010" s="8">
        <f t="shared" si="155"/>
        <v>1008381.2500000003</v>
      </c>
      <c r="J2010" s="8">
        <f t="shared" si="156"/>
        <v>118816.50000000003</v>
      </c>
      <c r="K2010" s="8">
        <f t="shared" si="157"/>
        <v>154564.15000000005</v>
      </c>
      <c r="L2010" s="8">
        <f t="shared" si="158"/>
        <v>123711.65000000002</v>
      </c>
      <c r="M2010" s="8">
        <f t="shared" si="159"/>
        <v>19256.549999999996</v>
      </c>
    </row>
    <row r="2011" spans="1:13" x14ac:dyDescent="0.2">
      <c r="A2011" t="s">
        <v>52</v>
      </c>
      <c r="B2011" t="s">
        <v>53</v>
      </c>
      <c r="C2011">
        <v>2014</v>
      </c>
      <c r="D2011" t="s">
        <v>100</v>
      </c>
      <c r="E2011" t="s">
        <v>30</v>
      </c>
      <c r="F2011" t="s">
        <v>36</v>
      </c>
      <c r="G2011" t="s">
        <v>82</v>
      </c>
      <c r="H2011" s="2">
        <v>3472.2</v>
      </c>
      <c r="I2011" s="8">
        <f t="shared" si="155"/>
        <v>1008381.2500000003</v>
      </c>
      <c r="J2011" s="8">
        <f t="shared" si="156"/>
        <v>118816.50000000003</v>
      </c>
      <c r="K2011" s="8">
        <f t="shared" si="157"/>
        <v>154564.15000000005</v>
      </c>
      <c r="L2011" s="8">
        <f t="shared" si="158"/>
        <v>123711.65000000002</v>
      </c>
      <c r="M2011" s="8">
        <f t="shared" si="159"/>
        <v>24847.050000000003</v>
      </c>
    </row>
    <row r="2012" spans="1:13" x14ac:dyDescent="0.2">
      <c r="A2012" t="s">
        <v>52</v>
      </c>
      <c r="B2012" t="s">
        <v>53</v>
      </c>
      <c r="C2012">
        <v>2014</v>
      </c>
      <c r="D2012" t="s">
        <v>100</v>
      </c>
      <c r="E2012" t="s">
        <v>37</v>
      </c>
      <c r="F2012" t="s">
        <v>38</v>
      </c>
      <c r="G2012" t="s">
        <v>83</v>
      </c>
      <c r="H2012" s="2">
        <v>2014.25</v>
      </c>
      <c r="I2012" s="8">
        <f t="shared" si="155"/>
        <v>1008381.2500000003</v>
      </c>
      <c r="J2012" s="8">
        <f t="shared" si="156"/>
        <v>112683.7</v>
      </c>
      <c r="K2012" s="8">
        <f t="shared" si="157"/>
        <v>154564.15000000005</v>
      </c>
      <c r="L2012" s="8">
        <f t="shared" si="158"/>
        <v>123711.65000000002</v>
      </c>
      <c r="M2012" s="8">
        <f t="shared" si="159"/>
        <v>20218.450000000012</v>
      </c>
    </row>
    <row r="2013" spans="1:13" x14ac:dyDescent="0.2">
      <c r="A2013" t="s">
        <v>52</v>
      </c>
      <c r="B2013" t="s">
        <v>53</v>
      </c>
      <c r="C2013">
        <v>2014</v>
      </c>
      <c r="D2013" t="s">
        <v>100</v>
      </c>
      <c r="E2013" t="s">
        <v>37</v>
      </c>
      <c r="F2013" t="s">
        <v>39</v>
      </c>
      <c r="G2013" t="s">
        <v>84</v>
      </c>
      <c r="H2013" s="2">
        <v>2595.5500000000002</v>
      </c>
      <c r="I2013" s="8">
        <f t="shared" si="155"/>
        <v>1008381.2500000003</v>
      </c>
      <c r="J2013" s="8">
        <f t="shared" si="156"/>
        <v>112683.7</v>
      </c>
      <c r="K2013" s="8">
        <f t="shared" si="157"/>
        <v>154564.15000000005</v>
      </c>
      <c r="L2013" s="8">
        <f t="shared" si="158"/>
        <v>123711.65000000002</v>
      </c>
      <c r="M2013" s="8">
        <f t="shared" si="159"/>
        <v>21597.649999999998</v>
      </c>
    </row>
    <row r="2014" spans="1:13" x14ac:dyDescent="0.2">
      <c r="A2014" t="s">
        <v>52</v>
      </c>
      <c r="B2014" t="s">
        <v>53</v>
      </c>
      <c r="C2014">
        <v>2014</v>
      </c>
      <c r="D2014" t="s">
        <v>100</v>
      </c>
      <c r="E2014" t="s">
        <v>37</v>
      </c>
      <c r="F2014" t="s">
        <v>40</v>
      </c>
      <c r="G2014" t="s">
        <v>85</v>
      </c>
      <c r="H2014" s="2">
        <v>2088.6</v>
      </c>
      <c r="I2014" s="8">
        <f t="shared" si="155"/>
        <v>1008381.2500000003</v>
      </c>
      <c r="J2014" s="8">
        <f t="shared" si="156"/>
        <v>112683.7</v>
      </c>
      <c r="K2014" s="8">
        <f t="shared" si="157"/>
        <v>154564.15000000005</v>
      </c>
      <c r="L2014" s="8">
        <f t="shared" si="158"/>
        <v>123711.65000000002</v>
      </c>
      <c r="M2014" s="8">
        <f t="shared" si="159"/>
        <v>17107.8</v>
      </c>
    </row>
    <row r="2015" spans="1:13" x14ac:dyDescent="0.2">
      <c r="A2015" t="s">
        <v>52</v>
      </c>
      <c r="B2015" t="s">
        <v>53</v>
      </c>
      <c r="C2015">
        <v>2014</v>
      </c>
      <c r="D2015" t="s">
        <v>100</v>
      </c>
      <c r="E2015" t="s">
        <v>37</v>
      </c>
      <c r="F2015" t="s">
        <v>41</v>
      </c>
      <c r="G2015" t="s">
        <v>86</v>
      </c>
      <c r="H2015" s="2">
        <v>2402.65</v>
      </c>
      <c r="I2015" s="8">
        <f t="shared" si="155"/>
        <v>1008381.2500000003</v>
      </c>
      <c r="J2015" s="8">
        <f t="shared" si="156"/>
        <v>112683.7</v>
      </c>
      <c r="K2015" s="8">
        <f t="shared" si="157"/>
        <v>154564.15000000005</v>
      </c>
      <c r="L2015" s="8">
        <f t="shared" si="158"/>
        <v>123711.65000000002</v>
      </c>
      <c r="M2015" s="8">
        <f t="shared" si="159"/>
        <v>20095.550000000003</v>
      </c>
    </row>
    <row r="2016" spans="1:13" x14ac:dyDescent="0.2">
      <c r="A2016" t="s">
        <v>52</v>
      </c>
      <c r="B2016" t="s">
        <v>53</v>
      </c>
      <c r="C2016">
        <v>2014</v>
      </c>
      <c r="D2016" t="s">
        <v>100</v>
      </c>
      <c r="E2016" t="s">
        <v>37</v>
      </c>
      <c r="F2016" t="s">
        <v>42</v>
      </c>
      <c r="G2016" t="s">
        <v>87</v>
      </c>
      <c r="H2016" s="2">
        <v>2118.35</v>
      </c>
      <c r="I2016" s="8">
        <f t="shared" si="155"/>
        <v>1008381.2500000003</v>
      </c>
      <c r="J2016" s="8">
        <f t="shared" si="156"/>
        <v>112683.7</v>
      </c>
      <c r="K2016" s="8">
        <f t="shared" si="157"/>
        <v>154564.15000000005</v>
      </c>
      <c r="L2016" s="8">
        <f t="shared" si="158"/>
        <v>123711.65000000002</v>
      </c>
      <c r="M2016" s="8">
        <f t="shared" si="159"/>
        <v>20400.749999999996</v>
      </c>
    </row>
    <row r="2017" spans="1:13" x14ac:dyDescent="0.2">
      <c r="A2017" t="s">
        <v>52</v>
      </c>
      <c r="B2017" t="s">
        <v>53</v>
      </c>
      <c r="C2017">
        <v>2014</v>
      </c>
      <c r="D2017" t="s">
        <v>100</v>
      </c>
      <c r="E2017" t="s">
        <v>37</v>
      </c>
      <c r="F2017" t="s">
        <v>43</v>
      </c>
      <c r="G2017" t="s">
        <v>88</v>
      </c>
      <c r="H2017" s="2">
        <v>1523.5</v>
      </c>
      <c r="I2017" s="8">
        <f t="shared" si="155"/>
        <v>1008381.2500000003</v>
      </c>
      <c r="J2017" s="8">
        <f t="shared" si="156"/>
        <v>112683.7</v>
      </c>
      <c r="K2017" s="8">
        <f t="shared" si="157"/>
        <v>154564.15000000005</v>
      </c>
      <c r="L2017" s="8">
        <f t="shared" si="158"/>
        <v>123711.65000000002</v>
      </c>
      <c r="M2017" s="8">
        <f t="shared" si="159"/>
        <v>13263.499999999998</v>
      </c>
    </row>
    <row r="2018" spans="1:13" x14ac:dyDescent="0.2">
      <c r="A2018" t="s">
        <v>54</v>
      </c>
      <c r="B2018" t="s">
        <v>55</v>
      </c>
      <c r="C2018">
        <v>2014</v>
      </c>
      <c r="D2018" t="s">
        <v>89</v>
      </c>
      <c r="E2018" t="s">
        <v>16</v>
      </c>
      <c r="F2018" t="s">
        <v>17</v>
      </c>
      <c r="G2018" t="s">
        <v>65</v>
      </c>
      <c r="H2018" s="2">
        <v>770</v>
      </c>
      <c r="I2018" s="8">
        <f t="shared" si="155"/>
        <v>502224</v>
      </c>
      <c r="J2018" s="8">
        <f t="shared" si="156"/>
        <v>37161</v>
      </c>
      <c r="K2018" s="8">
        <f t="shared" si="157"/>
        <v>69989</v>
      </c>
      <c r="L2018" s="8">
        <f t="shared" si="158"/>
        <v>41868</v>
      </c>
      <c r="M2018" s="8">
        <f t="shared" si="159"/>
        <v>6916</v>
      </c>
    </row>
    <row r="2019" spans="1:13" x14ac:dyDescent="0.2">
      <c r="A2019" t="s">
        <v>54</v>
      </c>
      <c r="B2019" t="s">
        <v>55</v>
      </c>
      <c r="C2019">
        <v>2014</v>
      </c>
      <c r="D2019" t="s">
        <v>89</v>
      </c>
      <c r="E2019" t="s">
        <v>16</v>
      </c>
      <c r="F2019" t="s">
        <v>18</v>
      </c>
      <c r="G2019" t="s">
        <v>66</v>
      </c>
      <c r="H2019" s="2">
        <v>639</v>
      </c>
      <c r="I2019" s="8">
        <f t="shared" si="155"/>
        <v>502224</v>
      </c>
      <c r="J2019" s="8">
        <f t="shared" si="156"/>
        <v>37161</v>
      </c>
      <c r="K2019" s="8">
        <f t="shared" si="157"/>
        <v>69989</v>
      </c>
      <c r="L2019" s="8">
        <f t="shared" si="158"/>
        <v>41868</v>
      </c>
      <c r="M2019" s="8">
        <f t="shared" si="159"/>
        <v>5738</v>
      </c>
    </row>
    <row r="2020" spans="1:13" x14ac:dyDescent="0.2">
      <c r="A2020" t="s">
        <v>54</v>
      </c>
      <c r="B2020" t="s">
        <v>55</v>
      </c>
      <c r="C2020">
        <v>2014</v>
      </c>
      <c r="D2020" t="s">
        <v>89</v>
      </c>
      <c r="E2020" t="s">
        <v>16</v>
      </c>
      <c r="F2020" t="s">
        <v>19</v>
      </c>
      <c r="G2020" t="s">
        <v>67</v>
      </c>
      <c r="H2020" s="2">
        <v>398</v>
      </c>
      <c r="I2020" s="8">
        <f t="shared" si="155"/>
        <v>502224</v>
      </c>
      <c r="J2020" s="8">
        <f t="shared" si="156"/>
        <v>37161</v>
      </c>
      <c r="K2020" s="8">
        <f t="shared" si="157"/>
        <v>69989</v>
      </c>
      <c r="L2020" s="8">
        <f t="shared" si="158"/>
        <v>41868</v>
      </c>
      <c r="M2020" s="8">
        <f t="shared" si="159"/>
        <v>4273</v>
      </c>
    </row>
    <row r="2021" spans="1:13" x14ac:dyDescent="0.2">
      <c r="A2021" t="s">
        <v>54</v>
      </c>
      <c r="B2021" t="s">
        <v>55</v>
      </c>
      <c r="C2021">
        <v>2014</v>
      </c>
      <c r="D2021" t="s">
        <v>89</v>
      </c>
      <c r="E2021" t="s">
        <v>16</v>
      </c>
      <c r="F2021" t="s">
        <v>20</v>
      </c>
      <c r="G2021" t="s">
        <v>68</v>
      </c>
      <c r="H2021" s="2">
        <v>449</v>
      </c>
      <c r="I2021" s="8">
        <f t="shared" si="155"/>
        <v>502224</v>
      </c>
      <c r="J2021" s="8">
        <f t="shared" si="156"/>
        <v>37161</v>
      </c>
      <c r="K2021" s="8">
        <f t="shared" si="157"/>
        <v>69989</v>
      </c>
      <c r="L2021" s="8">
        <f t="shared" si="158"/>
        <v>41868</v>
      </c>
      <c r="M2021" s="8">
        <f t="shared" si="159"/>
        <v>4718</v>
      </c>
    </row>
    <row r="2022" spans="1:13" x14ac:dyDescent="0.2">
      <c r="A2022" t="s">
        <v>54</v>
      </c>
      <c r="B2022" t="s">
        <v>55</v>
      </c>
      <c r="C2022">
        <v>2014</v>
      </c>
      <c r="D2022" t="s">
        <v>89</v>
      </c>
      <c r="E2022" t="s">
        <v>16</v>
      </c>
      <c r="F2022" t="s">
        <v>21</v>
      </c>
      <c r="G2022" t="s">
        <v>69</v>
      </c>
      <c r="H2022" s="2">
        <v>1101</v>
      </c>
      <c r="I2022" s="8">
        <f t="shared" si="155"/>
        <v>502224</v>
      </c>
      <c r="J2022" s="8">
        <f t="shared" si="156"/>
        <v>37161</v>
      </c>
      <c r="K2022" s="8">
        <f t="shared" si="157"/>
        <v>69989</v>
      </c>
      <c r="L2022" s="8">
        <f t="shared" si="158"/>
        <v>41868</v>
      </c>
      <c r="M2022" s="8">
        <f t="shared" si="159"/>
        <v>10767</v>
      </c>
    </row>
    <row r="2023" spans="1:13" x14ac:dyDescent="0.2">
      <c r="A2023" t="s">
        <v>54</v>
      </c>
      <c r="B2023" t="s">
        <v>55</v>
      </c>
      <c r="C2023">
        <v>2014</v>
      </c>
      <c r="D2023" t="s">
        <v>89</v>
      </c>
      <c r="E2023" t="s">
        <v>16</v>
      </c>
      <c r="F2023" t="s">
        <v>22</v>
      </c>
      <c r="G2023" t="s">
        <v>70</v>
      </c>
      <c r="H2023" s="2">
        <v>609</v>
      </c>
      <c r="I2023" s="8">
        <f t="shared" si="155"/>
        <v>502224</v>
      </c>
      <c r="J2023" s="8">
        <f t="shared" si="156"/>
        <v>37161</v>
      </c>
      <c r="K2023" s="8">
        <f t="shared" si="157"/>
        <v>69989</v>
      </c>
      <c r="L2023" s="8">
        <f t="shared" si="158"/>
        <v>41868</v>
      </c>
      <c r="M2023" s="8">
        <f t="shared" si="159"/>
        <v>4749</v>
      </c>
    </row>
    <row r="2024" spans="1:13" x14ac:dyDescent="0.2">
      <c r="A2024" t="s">
        <v>54</v>
      </c>
      <c r="B2024" t="s">
        <v>55</v>
      </c>
      <c r="C2024">
        <v>2014</v>
      </c>
      <c r="D2024" t="s">
        <v>89</v>
      </c>
      <c r="E2024" t="s">
        <v>23</v>
      </c>
      <c r="F2024" t="s">
        <v>24</v>
      </c>
      <c r="G2024" t="s">
        <v>71</v>
      </c>
      <c r="H2024" s="2">
        <v>3950</v>
      </c>
      <c r="I2024" s="8">
        <f t="shared" si="155"/>
        <v>502224</v>
      </c>
      <c r="J2024" s="8">
        <f t="shared" si="156"/>
        <v>354333</v>
      </c>
      <c r="K2024" s="8">
        <f t="shared" si="157"/>
        <v>69989</v>
      </c>
      <c r="L2024" s="8">
        <f t="shared" si="158"/>
        <v>41868</v>
      </c>
      <c r="M2024" s="8">
        <f t="shared" si="159"/>
        <v>53300</v>
      </c>
    </row>
    <row r="2025" spans="1:13" x14ac:dyDescent="0.2">
      <c r="A2025" t="s">
        <v>54</v>
      </c>
      <c r="B2025" t="s">
        <v>55</v>
      </c>
      <c r="C2025">
        <v>2014</v>
      </c>
      <c r="D2025" t="s">
        <v>89</v>
      </c>
      <c r="E2025" t="s">
        <v>23</v>
      </c>
      <c r="F2025" t="s">
        <v>25</v>
      </c>
      <c r="G2025" t="s">
        <v>72</v>
      </c>
      <c r="H2025" s="2">
        <v>4520</v>
      </c>
      <c r="I2025" s="8">
        <f t="shared" si="155"/>
        <v>502224</v>
      </c>
      <c r="J2025" s="8">
        <f t="shared" si="156"/>
        <v>354333</v>
      </c>
      <c r="K2025" s="8">
        <f t="shared" si="157"/>
        <v>69989</v>
      </c>
      <c r="L2025" s="8">
        <f t="shared" si="158"/>
        <v>41868</v>
      </c>
      <c r="M2025" s="8">
        <f t="shared" si="159"/>
        <v>69310</v>
      </c>
    </row>
    <row r="2026" spans="1:13" x14ac:dyDescent="0.2">
      <c r="A2026" t="s">
        <v>54</v>
      </c>
      <c r="B2026" t="s">
        <v>55</v>
      </c>
      <c r="C2026">
        <v>2014</v>
      </c>
      <c r="D2026" t="s">
        <v>89</v>
      </c>
      <c r="E2026" t="s">
        <v>23</v>
      </c>
      <c r="F2026" t="s">
        <v>26</v>
      </c>
      <c r="G2026" t="s">
        <v>73</v>
      </c>
      <c r="H2026" s="2">
        <v>3010</v>
      </c>
      <c r="I2026" s="8">
        <f t="shared" si="155"/>
        <v>502224</v>
      </c>
      <c r="J2026" s="8">
        <f t="shared" si="156"/>
        <v>354333</v>
      </c>
      <c r="K2026" s="8">
        <f t="shared" si="157"/>
        <v>69989</v>
      </c>
      <c r="L2026" s="8">
        <f t="shared" si="158"/>
        <v>41868</v>
      </c>
      <c r="M2026" s="8">
        <f t="shared" si="159"/>
        <v>32410</v>
      </c>
    </row>
    <row r="2027" spans="1:13" x14ac:dyDescent="0.2">
      <c r="A2027" t="s">
        <v>54</v>
      </c>
      <c r="B2027" t="s">
        <v>55</v>
      </c>
      <c r="C2027">
        <v>2014</v>
      </c>
      <c r="D2027" t="s">
        <v>89</v>
      </c>
      <c r="E2027" t="s">
        <v>23</v>
      </c>
      <c r="F2027" t="s">
        <v>27</v>
      </c>
      <c r="G2027" t="s">
        <v>74</v>
      </c>
      <c r="H2027" s="2">
        <v>4932</v>
      </c>
      <c r="I2027" s="8">
        <f t="shared" si="155"/>
        <v>502224</v>
      </c>
      <c r="J2027" s="8">
        <f t="shared" si="156"/>
        <v>354333</v>
      </c>
      <c r="K2027" s="8">
        <f t="shared" si="157"/>
        <v>69989</v>
      </c>
      <c r="L2027" s="8">
        <f t="shared" si="158"/>
        <v>41868</v>
      </c>
      <c r="M2027" s="8">
        <f t="shared" si="159"/>
        <v>69878</v>
      </c>
    </row>
    <row r="2028" spans="1:13" x14ac:dyDescent="0.2">
      <c r="A2028" t="s">
        <v>54</v>
      </c>
      <c r="B2028" t="s">
        <v>55</v>
      </c>
      <c r="C2028">
        <v>2014</v>
      </c>
      <c r="D2028" t="s">
        <v>89</v>
      </c>
      <c r="E2028" t="s">
        <v>23</v>
      </c>
      <c r="F2028" t="s">
        <v>28</v>
      </c>
      <c r="G2028" t="s">
        <v>75</v>
      </c>
      <c r="H2028" s="2">
        <v>4645</v>
      </c>
      <c r="I2028" s="8">
        <f t="shared" si="155"/>
        <v>502224</v>
      </c>
      <c r="J2028" s="8">
        <f t="shared" si="156"/>
        <v>354333</v>
      </c>
      <c r="K2028" s="8">
        <f t="shared" si="157"/>
        <v>69989</v>
      </c>
      <c r="L2028" s="8">
        <f t="shared" si="158"/>
        <v>41868</v>
      </c>
      <c r="M2028" s="8">
        <f t="shared" si="159"/>
        <v>54325</v>
      </c>
    </row>
    <row r="2029" spans="1:13" x14ac:dyDescent="0.2">
      <c r="A2029" t="s">
        <v>54</v>
      </c>
      <c r="B2029" t="s">
        <v>55</v>
      </c>
      <c r="C2029">
        <v>2014</v>
      </c>
      <c r="D2029" t="s">
        <v>89</v>
      </c>
      <c r="E2029" t="s">
        <v>23</v>
      </c>
      <c r="F2029" t="s">
        <v>29</v>
      </c>
      <c r="G2029" t="s">
        <v>76</v>
      </c>
      <c r="H2029" s="2">
        <v>5890</v>
      </c>
      <c r="I2029" s="8">
        <f t="shared" si="155"/>
        <v>502224</v>
      </c>
      <c r="J2029" s="8">
        <f t="shared" si="156"/>
        <v>354333</v>
      </c>
      <c r="K2029" s="8">
        <f t="shared" si="157"/>
        <v>69989</v>
      </c>
      <c r="L2029" s="8">
        <f t="shared" si="158"/>
        <v>41868</v>
      </c>
      <c r="M2029" s="8">
        <f t="shared" si="159"/>
        <v>75110</v>
      </c>
    </row>
    <row r="2030" spans="1:13" x14ac:dyDescent="0.2">
      <c r="A2030" t="s">
        <v>54</v>
      </c>
      <c r="B2030" t="s">
        <v>55</v>
      </c>
      <c r="C2030">
        <v>2014</v>
      </c>
      <c r="D2030" t="s">
        <v>89</v>
      </c>
      <c r="E2030" t="s">
        <v>30</v>
      </c>
      <c r="F2030" t="s">
        <v>31</v>
      </c>
      <c r="G2030" t="s">
        <v>77</v>
      </c>
      <c r="H2030" s="2">
        <v>839</v>
      </c>
      <c r="I2030" s="8">
        <f t="shared" si="155"/>
        <v>502224</v>
      </c>
      <c r="J2030" s="8">
        <f t="shared" si="156"/>
        <v>57979</v>
      </c>
      <c r="K2030" s="8">
        <f t="shared" si="157"/>
        <v>69989</v>
      </c>
      <c r="L2030" s="8">
        <f t="shared" si="158"/>
        <v>41868</v>
      </c>
      <c r="M2030" s="8">
        <f t="shared" si="159"/>
        <v>9267</v>
      </c>
    </row>
    <row r="2031" spans="1:13" x14ac:dyDescent="0.2">
      <c r="A2031" t="s">
        <v>54</v>
      </c>
      <c r="B2031" t="s">
        <v>55</v>
      </c>
      <c r="C2031">
        <v>2014</v>
      </c>
      <c r="D2031" t="s">
        <v>89</v>
      </c>
      <c r="E2031" t="s">
        <v>30</v>
      </c>
      <c r="F2031" t="s">
        <v>32</v>
      </c>
      <c r="G2031" t="s">
        <v>78</v>
      </c>
      <c r="H2031" s="2">
        <v>902</v>
      </c>
      <c r="I2031" s="8">
        <f t="shared" si="155"/>
        <v>502224</v>
      </c>
      <c r="J2031" s="8">
        <f t="shared" si="156"/>
        <v>57979</v>
      </c>
      <c r="K2031" s="8">
        <f t="shared" si="157"/>
        <v>69989</v>
      </c>
      <c r="L2031" s="8">
        <f t="shared" si="158"/>
        <v>41868</v>
      </c>
      <c r="M2031" s="8">
        <f t="shared" si="159"/>
        <v>9558</v>
      </c>
    </row>
    <row r="2032" spans="1:13" x14ac:dyDescent="0.2">
      <c r="A2032" t="s">
        <v>54</v>
      </c>
      <c r="B2032" t="s">
        <v>55</v>
      </c>
      <c r="C2032">
        <v>2014</v>
      </c>
      <c r="D2032" t="s">
        <v>89</v>
      </c>
      <c r="E2032" t="s">
        <v>30</v>
      </c>
      <c r="F2032" t="s">
        <v>33</v>
      </c>
      <c r="G2032" t="s">
        <v>79</v>
      </c>
      <c r="H2032" s="2">
        <v>803</v>
      </c>
      <c r="I2032" s="8">
        <f t="shared" si="155"/>
        <v>502224</v>
      </c>
      <c r="J2032" s="8">
        <f t="shared" si="156"/>
        <v>57979</v>
      </c>
      <c r="K2032" s="8">
        <f t="shared" si="157"/>
        <v>69989</v>
      </c>
      <c r="L2032" s="8">
        <f t="shared" si="158"/>
        <v>41868</v>
      </c>
      <c r="M2032" s="8">
        <f t="shared" si="159"/>
        <v>9362</v>
      </c>
    </row>
    <row r="2033" spans="1:13" x14ac:dyDescent="0.2">
      <c r="A2033" t="s">
        <v>54</v>
      </c>
      <c r="B2033" t="s">
        <v>55</v>
      </c>
      <c r="C2033">
        <v>2014</v>
      </c>
      <c r="D2033" t="s">
        <v>89</v>
      </c>
      <c r="E2033" t="s">
        <v>30</v>
      </c>
      <c r="F2033" t="s">
        <v>34</v>
      </c>
      <c r="G2033" t="s">
        <v>80</v>
      </c>
      <c r="H2033" s="2">
        <v>874</v>
      </c>
      <c r="I2033" s="8">
        <f t="shared" si="155"/>
        <v>502224</v>
      </c>
      <c r="J2033" s="8">
        <f t="shared" si="156"/>
        <v>57979</v>
      </c>
      <c r="K2033" s="8">
        <f t="shared" si="157"/>
        <v>69989</v>
      </c>
      <c r="L2033" s="8">
        <f t="shared" si="158"/>
        <v>41868</v>
      </c>
      <c r="M2033" s="8">
        <f t="shared" si="159"/>
        <v>9324</v>
      </c>
    </row>
    <row r="2034" spans="1:13" x14ac:dyDescent="0.2">
      <c r="A2034" t="s">
        <v>54</v>
      </c>
      <c r="B2034" t="s">
        <v>55</v>
      </c>
      <c r="C2034">
        <v>2014</v>
      </c>
      <c r="D2034" t="s">
        <v>89</v>
      </c>
      <c r="E2034" t="s">
        <v>30</v>
      </c>
      <c r="F2034" t="s">
        <v>35</v>
      </c>
      <c r="G2034" t="s">
        <v>81</v>
      </c>
      <c r="H2034" s="2">
        <v>1096</v>
      </c>
      <c r="I2034" s="8">
        <f t="shared" si="155"/>
        <v>502224</v>
      </c>
      <c r="J2034" s="8">
        <f t="shared" si="156"/>
        <v>57979</v>
      </c>
      <c r="K2034" s="8">
        <f t="shared" si="157"/>
        <v>69989</v>
      </c>
      <c r="L2034" s="8">
        <f t="shared" si="158"/>
        <v>41868</v>
      </c>
      <c r="M2034" s="8">
        <f t="shared" si="159"/>
        <v>9539</v>
      </c>
    </row>
    <row r="2035" spans="1:13" x14ac:dyDescent="0.2">
      <c r="A2035" t="s">
        <v>54</v>
      </c>
      <c r="B2035" t="s">
        <v>55</v>
      </c>
      <c r="C2035">
        <v>2014</v>
      </c>
      <c r="D2035" t="s">
        <v>89</v>
      </c>
      <c r="E2035" t="s">
        <v>30</v>
      </c>
      <c r="F2035" t="s">
        <v>36</v>
      </c>
      <c r="G2035" t="s">
        <v>82</v>
      </c>
      <c r="H2035" s="2">
        <v>1032</v>
      </c>
      <c r="I2035" s="8">
        <f t="shared" si="155"/>
        <v>502224</v>
      </c>
      <c r="J2035" s="8">
        <f t="shared" si="156"/>
        <v>57979</v>
      </c>
      <c r="K2035" s="8">
        <f t="shared" si="157"/>
        <v>69989</v>
      </c>
      <c r="L2035" s="8">
        <f t="shared" si="158"/>
        <v>41868</v>
      </c>
      <c r="M2035" s="8">
        <f t="shared" si="159"/>
        <v>10929</v>
      </c>
    </row>
    <row r="2036" spans="1:13" x14ac:dyDescent="0.2">
      <c r="A2036" t="s">
        <v>54</v>
      </c>
      <c r="B2036" t="s">
        <v>55</v>
      </c>
      <c r="C2036">
        <v>2014</v>
      </c>
      <c r="D2036" t="s">
        <v>89</v>
      </c>
      <c r="E2036" t="s">
        <v>37</v>
      </c>
      <c r="F2036" t="s">
        <v>38</v>
      </c>
      <c r="G2036" t="s">
        <v>83</v>
      </c>
      <c r="H2036" s="2">
        <v>947</v>
      </c>
      <c r="I2036" s="8">
        <f t="shared" si="155"/>
        <v>502224</v>
      </c>
      <c r="J2036" s="8">
        <f t="shared" si="156"/>
        <v>52751</v>
      </c>
      <c r="K2036" s="8">
        <f t="shared" si="157"/>
        <v>69989</v>
      </c>
      <c r="L2036" s="8">
        <f t="shared" si="158"/>
        <v>41868</v>
      </c>
      <c r="M2036" s="8">
        <f t="shared" si="159"/>
        <v>10018</v>
      </c>
    </row>
    <row r="2037" spans="1:13" x14ac:dyDescent="0.2">
      <c r="A2037" t="s">
        <v>54</v>
      </c>
      <c r="B2037" t="s">
        <v>55</v>
      </c>
      <c r="C2037">
        <v>2014</v>
      </c>
      <c r="D2037" t="s">
        <v>89</v>
      </c>
      <c r="E2037" t="s">
        <v>37</v>
      </c>
      <c r="F2037" t="s">
        <v>39</v>
      </c>
      <c r="G2037" t="s">
        <v>84</v>
      </c>
      <c r="H2037" s="2">
        <v>1084</v>
      </c>
      <c r="I2037" s="8">
        <f t="shared" si="155"/>
        <v>502224</v>
      </c>
      <c r="J2037" s="8">
        <f t="shared" si="156"/>
        <v>52751</v>
      </c>
      <c r="K2037" s="8">
        <f t="shared" si="157"/>
        <v>69989</v>
      </c>
      <c r="L2037" s="8">
        <f t="shared" si="158"/>
        <v>41868</v>
      </c>
      <c r="M2037" s="8">
        <f t="shared" si="159"/>
        <v>9244</v>
      </c>
    </row>
    <row r="2038" spans="1:13" x14ac:dyDescent="0.2">
      <c r="A2038" t="s">
        <v>54</v>
      </c>
      <c r="B2038" t="s">
        <v>55</v>
      </c>
      <c r="C2038">
        <v>2014</v>
      </c>
      <c r="D2038" t="s">
        <v>89</v>
      </c>
      <c r="E2038" t="s">
        <v>37</v>
      </c>
      <c r="F2038" t="s">
        <v>40</v>
      </c>
      <c r="G2038" t="s">
        <v>85</v>
      </c>
      <c r="H2038" s="2">
        <v>863</v>
      </c>
      <c r="I2038" s="8">
        <f t="shared" si="155"/>
        <v>502224</v>
      </c>
      <c r="J2038" s="8">
        <f t="shared" si="156"/>
        <v>52751</v>
      </c>
      <c r="K2038" s="8">
        <f t="shared" si="157"/>
        <v>69989</v>
      </c>
      <c r="L2038" s="8">
        <f t="shared" si="158"/>
        <v>41868</v>
      </c>
      <c r="M2038" s="8">
        <f t="shared" si="159"/>
        <v>8040</v>
      </c>
    </row>
    <row r="2039" spans="1:13" x14ac:dyDescent="0.2">
      <c r="A2039" t="s">
        <v>54</v>
      </c>
      <c r="B2039" t="s">
        <v>55</v>
      </c>
      <c r="C2039">
        <v>2014</v>
      </c>
      <c r="D2039" t="s">
        <v>89</v>
      </c>
      <c r="E2039" t="s">
        <v>37</v>
      </c>
      <c r="F2039" t="s">
        <v>41</v>
      </c>
      <c r="G2039" t="s">
        <v>86</v>
      </c>
      <c r="H2039" s="2">
        <v>895</v>
      </c>
      <c r="I2039" s="8">
        <f t="shared" si="155"/>
        <v>502224</v>
      </c>
      <c r="J2039" s="8">
        <f t="shared" si="156"/>
        <v>52751</v>
      </c>
      <c r="K2039" s="8">
        <f t="shared" si="157"/>
        <v>69989</v>
      </c>
      <c r="L2039" s="8">
        <f t="shared" si="158"/>
        <v>41868</v>
      </c>
      <c r="M2039" s="8">
        <f t="shared" si="159"/>
        <v>9508</v>
      </c>
    </row>
    <row r="2040" spans="1:13" x14ac:dyDescent="0.2">
      <c r="A2040" t="s">
        <v>54</v>
      </c>
      <c r="B2040" t="s">
        <v>55</v>
      </c>
      <c r="C2040">
        <v>2014</v>
      </c>
      <c r="D2040" t="s">
        <v>89</v>
      </c>
      <c r="E2040" t="s">
        <v>37</v>
      </c>
      <c r="F2040" t="s">
        <v>42</v>
      </c>
      <c r="G2040" t="s">
        <v>87</v>
      </c>
      <c r="H2040" s="2">
        <v>929</v>
      </c>
      <c r="I2040" s="8">
        <f t="shared" si="155"/>
        <v>502224</v>
      </c>
      <c r="J2040" s="8">
        <f t="shared" si="156"/>
        <v>52751</v>
      </c>
      <c r="K2040" s="8">
        <f t="shared" si="157"/>
        <v>69989</v>
      </c>
      <c r="L2040" s="8">
        <f t="shared" si="158"/>
        <v>41868</v>
      </c>
      <c r="M2040" s="8">
        <f t="shared" si="159"/>
        <v>9713</v>
      </c>
    </row>
    <row r="2041" spans="1:13" x14ac:dyDescent="0.2">
      <c r="A2041" t="s">
        <v>54</v>
      </c>
      <c r="B2041" t="s">
        <v>55</v>
      </c>
      <c r="C2041">
        <v>2014</v>
      </c>
      <c r="D2041" t="s">
        <v>89</v>
      </c>
      <c r="E2041" t="s">
        <v>37</v>
      </c>
      <c r="F2041" t="s">
        <v>43</v>
      </c>
      <c r="G2041" t="s">
        <v>88</v>
      </c>
      <c r="H2041" s="2">
        <v>691</v>
      </c>
      <c r="I2041" s="8">
        <f t="shared" si="155"/>
        <v>502224</v>
      </c>
      <c r="J2041" s="8">
        <f t="shared" si="156"/>
        <v>52751</v>
      </c>
      <c r="K2041" s="8">
        <f t="shared" si="157"/>
        <v>69989</v>
      </c>
      <c r="L2041" s="8">
        <f t="shared" si="158"/>
        <v>41868</v>
      </c>
      <c r="M2041" s="8">
        <f t="shared" si="159"/>
        <v>6228</v>
      </c>
    </row>
    <row r="2042" spans="1:13" x14ac:dyDescent="0.2">
      <c r="A2042" t="s">
        <v>54</v>
      </c>
      <c r="B2042" t="s">
        <v>55</v>
      </c>
      <c r="C2042">
        <v>2014</v>
      </c>
      <c r="D2042" t="s">
        <v>90</v>
      </c>
      <c r="E2042" t="s">
        <v>16</v>
      </c>
      <c r="F2042" t="s">
        <v>17</v>
      </c>
      <c r="G2042" t="s">
        <v>65</v>
      </c>
      <c r="H2042" s="2">
        <v>990</v>
      </c>
      <c r="I2042" s="8">
        <f t="shared" si="155"/>
        <v>610056</v>
      </c>
      <c r="J2042" s="8">
        <f t="shared" si="156"/>
        <v>44810</v>
      </c>
      <c r="K2042" s="8">
        <f t="shared" si="157"/>
        <v>104553</v>
      </c>
      <c r="L2042" s="8">
        <f t="shared" si="158"/>
        <v>66947</v>
      </c>
      <c r="M2042" s="8">
        <f t="shared" si="159"/>
        <v>7771</v>
      </c>
    </row>
    <row r="2043" spans="1:13" x14ac:dyDescent="0.2">
      <c r="A2043" t="s">
        <v>54</v>
      </c>
      <c r="B2043" t="s">
        <v>55</v>
      </c>
      <c r="C2043">
        <v>2014</v>
      </c>
      <c r="D2043" t="s">
        <v>90</v>
      </c>
      <c r="E2043" t="s">
        <v>16</v>
      </c>
      <c r="F2043" t="s">
        <v>18</v>
      </c>
      <c r="G2043" t="s">
        <v>66</v>
      </c>
      <c r="H2043" s="2">
        <v>695</v>
      </c>
      <c r="I2043" s="8">
        <f t="shared" si="155"/>
        <v>610056</v>
      </c>
      <c r="J2043" s="8">
        <f t="shared" si="156"/>
        <v>44810</v>
      </c>
      <c r="K2043" s="8">
        <f t="shared" si="157"/>
        <v>104553</v>
      </c>
      <c r="L2043" s="8">
        <f t="shared" si="158"/>
        <v>66947</v>
      </c>
      <c r="M2043" s="8">
        <f t="shared" si="159"/>
        <v>6883</v>
      </c>
    </row>
    <row r="2044" spans="1:13" x14ac:dyDescent="0.2">
      <c r="A2044" t="s">
        <v>54</v>
      </c>
      <c r="B2044" t="s">
        <v>55</v>
      </c>
      <c r="C2044">
        <v>2014</v>
      </c>
      <c r="D2044" t="s">
        <v>90</v>
      </c>
      <c r="E2044" t="s">
        <v>16</v>
      </c>
      <c r="F2044" t="s">
        <v>19</v>
      </c>
      <c r="G2044" t="s">
        <v>67</v>
      </c>
      <c r="H2044" s="2">
        <v>523</v>
      </c>
      <c r="I2044" s="8">
        <f t="shared" si="155"/>
        <v>610056</v>
      </c>
      <c r="J2044" s="8">
        <f t="shared" si="156"/>
        <v>44810</v>
      </c>
      <c r="K2044" s="8">
        <f t="shared" si="157"/>
        <v>104553</v>
      </c>
      <c r="L2044" s="8">
        <f t="shared" si="158"/>
        <v>66947</v>
      </c>
      <c r="M2044" s="8">
        <f t="shared" si="159"/>
        <v>5448</v>
      </c>
    </row>
    <row r="2045" spans="1:13" x14ac:dyDescent="0.2">
      <c r="A2045" t="s">
        <v>54</v>
      </c>
      <c r="B2045" t="s">
        <v>55</v>
      </c>
      <c r="C2045">
        <v>2014</v>
      </c>
      <c r="D2045" t="s">
        <v>90</v>
      </c>
      <c r="E2045" t="s">
        <v>16</v>
      </c>
      <c r="F2045" t="s">
        <v>20</v>
      </c>
      <c r="G2045" t="s">
        <v>68</v>
      </c>
      <c r="H2045" s="2">
        <v>392</v>
      </c>
      <c r="I2045" s="8">
        <f t="shared" si="155"/>
        <v>610056</v>
      </c>
      <c r="J2045" s="8">
        <f t="shared" si="156"/>
        <v>44810</v>
      </c>
      <c r="K2045" s="8">
        <f t="shared" si="157"/>
        <v>104553</v>
      </c>
      <c r="L2045" s="8">
        <f t="shared" si="158"/>
        <v>66947</v>
      </c>
      <c r="M2045" s="8">
        <f t="shared" si="159"/>
        <v>5308</v>
      </c>
    </row>
    <row r="2046" spans="1:13" x14ac:dyDescent="0.2">
      <c r="A2046" t="s">
        <v>54</v>
      </c>
      <c r="B2046" t="s">
        <v>55</v>
      </c>
      <c r="C2046">
        <v>2014</v>
      </c>
      <c r="D2046" t="s">
        <v>90</v>
      </c>
      <c r="E2046" t="s">
        <v>16</v>
      </c>
      <c r="F2046" t="s">
        <v>21</v>
      </c>
      <c r="G2046" t="s">
        <v>69</v>
      </c>
      <c r="H2046" s="2">
        <v>1556</v>
      </c>
      <c r="I2046" s="8">
        <f t="shared" si="155"/>
        <v>610056</v>
      </c>
      <c r="J2046" s="8">
        <f t="shared" si="156"/>
        <v>44810</v>
      </c>
      <c r="K2046" s="8">
        <f t="shared" si="157"/>
        <v>104553</v>
      </c>
      <c r="L2046" s="8">
        <f t="shared" si="158"/>
        <v>66947</v>
      </c>
      <c r="M2046" s="8">
        <f t="shared" si="159"/>
        <v>13175</v>
      </c>
    </row>
    <row r="2047" spans="1:13" x14ac:dyDescent="0.2">
      <c r="A2047" t="s">
        <v>54</v>
      </c>
      <c r="B2047" t="s">
        <v>55</v>
      </c>
      <c r="C2047">
        <v>2014</v>
      </c>
      <c r="D2047" t="s">
        <v>90</v>
      </c>
      <c r="E2047" t="s">
        <v>16</v>
      </c>
      <c r="F2047" t="s">
        <v>22</v>
      </c>
      <c r="G2047" t="s">
        <v>70</v>
      </c>
      <c r="H2047" s="2">
        <v>772</v>
      </c>
      <c r="I2047" s="8">
        <f t="shared" si="155"/>
        <v>610056</v>
      </c>
      <c r="J2047" s="8">
        <f t="shared" si="156"/>
        <v>44810</v>
      </c>
      <c r="K2047" s="8">
        <f t="shared" si="157"/>
        <v>104553</v>
      </c>
      <c r="L2047" s="8">
        <f t="shared" si="158"/>
        <v>66947</v>
      </c>
      <c r="M2047" s="8">
        <f t="shared" si="159"/>
        <v>6225</v>
      </c>
    </row>
    <row r="2048" spans="1:13" x14ac:dyDescent="0.2">
      <c r="A2048" t="s">
        <v>54</v>
      </c>
      <c r="B2048" t="s">
        <v>55</v>
      </c>
      <c r="C2048">
        <v>2014</v>
      </c>
      <c r="D2048" t="s">
        <v>90</v>
      </c>
      <c r="E2048" t="s">
        <v>23</v>
      </c>
      <c r="F2048" t="s">
        <v>24</v>
      </c>
      <c r="G2048" t="s">
        <v>71</v>
      </c>
      <c r="H2048" s="2">
        <v>7090</v>
      </c>
      <c r="I2048" s="8">
        <f t="shared" si="155"/>
        <v>610056</v>
      </c>
      <c r="J2048" s="8">
        <f t="shared" si="156"/>
        <v>424982</v>
      </c>
      <c r="K2048" s="8">
        <f t="shared" si="157"/>
        <v>104553</v>
      </c>
      <c r="L2048" s="8">
        <f t="shared" si="158"/>
        <v>66947</v>
      </c>
      <c r="M2048" s="8">
        <f t="shared" si="159"/>
        <v>66390</v>
      </c>
    </row>
    <row r="2049" spans="1:13" x14ac:dyDescent="0.2">
      <c r="A2049" t="s">
        <v>54</v>
      </c>
      <c r="B2049" t="s">
        <v>55</v>
      </c>
      <c r="C2049">
        <v>2014</v>
      </c>
      <c r="D2049" t="s">
        <v>90</v>
      </c>
      <c r="E2049" t="s">
        <v>23</v>
      </c>
      <c r="F2049" t="s">
        <v>25</v>
      </c>
      <c r="G2049" t="s">
        <v>72</v>
      </c>
      <c r="H2049" s="2">
        <v>16510</v>
      </c>
      <c r="I2049" s="8">
        <f t="shared" si="155"/>
        <v>610056</v>
      </c>
      <c r="J2049" s="8">
        <f t="shared" si="156"/>
        <v>424982</v>
      </c>
      <c r="K2049" s="8">
        <f t="shared" si="157"/>
        <v>104553</v>
      </c>
      <c r="L2049" s="8">
        <f t="shared" si="158"/>
        <v>66947</v>
      </c>
      <c r="M2049" s="8">
        <f t="shared" si="159"/>
        <v>98370</v>
      </c>
    </row>
    <row r="2050" spans="1:13" x14ac:dyDescent="0.2">
      <c r="A2050" t="s">
        <v>54</v>
      </c>
      <c r="B2050" t="s">
        <v>55</v>
      </c>
      <c r="C2050">
        <v>2014</v>
      </c>
      <c r="D2050" t="s">
        <v>90</v>
      </c>
      <c r="E2050" t="s">
        <v>23</v>
      </c>
      <c r="F2050" t="s">
        <v>26</v>
      </c>
      <c r="G2050" t="s">
        <v>73</v>
      </c>
      <c r="H2050" s="2">
        <v>3112</v>
      </c>
      <c r="I2050" s="8">
        <f t="shared" ref="I2050:I2113" si="160">SUMIFS(H:H,C:C,C2050,D:D,D2050)</f>
        <v>610056</v>
      </c>
      <c r="J2050" s="8">
        <f t="shared" ref="J2050:J2113" si="161">SUMIFS(H:H,E:E,E2050,D:D,D2050,C:C,C2050)</f>
        <v>424982</v>
      </c>
      <c r="K2050" s="8">
        <f t="shared" si="157"/>
        <v>104553</v>
      </c>
      <c r="L2050" s="8">
        <f t="shared" si="158"/>
        <v>66947</v>
      </c>
      <c r="M2050" s="8">
        <f t="shared" si="159"/>
        <v>31401</v>
      </c>
    </row>
    <row r="2051" spans="1:13" x14ac:dyDescent="0.2">
      <c r="A2051" t="s">
        <v>54</v>
      </c>
      <c r="B2051" t="s">
        <v>55</v>
      </c>
      <c r="C2051">
        <v>2014</v>
      </c>
      <c r="D2051" t="s">
        <v>90</v>
      </c>
      <c r="E2051" t="s">
        <v>23</v>
      </c>
      <c r="F2051" t="s">
        <v>27</v>
      </c>
      <c r="G2051" t="s">
        <v>74</v>
      </c>
      <c r="H2051" s="2">
        <v>5648</v>
      </c>
      <c r="I2051" s="8">
        <f t="shared" si="160"/>
        <v>610056</v>
      </c>
      <c r="J2051" s="8">
        <f t="shared" si="161"/>
        <v>424982</v>
      </c>
      <c r="K2051" s="8">
        <f t="shared" ref="K2051:K2114" si="162">SUMIFS(H:H,B:B,B2051,C:C,C2051,D:D,D2051)</f>
        <v>104553</v>
      </c>
      <c r="L2051" s="8">
        <f t="shared" ref="L2051:L2114" si="163">SUMIFS(H:H,A:A,A2051,C:C,C2051,D:D,D2051)</f>
        <v>66947</v>
      </c>
      <c r="M2051" s="8">
        <f t="shared" ref="M2051:M2114" si="164">SUMIFS(H:H,G:G,G2051,D:D,D2051,C:C,C2051)</f>
        <v>83402</v>
      </c>
    </row>
    <row r="2052" spans="1:13" x14ac:dyDescent="0.2">
      <c r="A2052" t="s">
        <v>54</v>
      </c>
      <c r="B2052" t="s">
        <v>55</v>
      </c>
      <c r="C2052">
        <v>2014</v>
      </c>
      <c r="D2052" t="s">
        <v>90</v>
      </c>
      <c r="E2052" t="s">
        <v>23</v>
      </c>
      <c r="F2052" t="s">
        <v>28</v>
      </c>
      <c r="G2052" t="s">
        <v>75</v>
      </c>
      <c r="H2052" s="2">
        <v>7492</v>
      </c>
      <c r="I2052" s="8">
        <f t="shared" si="160"/>
        <v>610056</v>
      </c>
      <c r="J2052" s="8">
        <f t="shared" si="161"/>
        <v>424982</v>
      </c>
      <c r="K2052" s="8">
        <f t="shared" si="162"/>
        <v>104553</v>
      </c>
      <c r="L2052" s="8">
        <f t="shared" si="163"/>
        <v>66947</v>
      </c>
      <c r="M2052" s="8">
        <f t="shared" si="164"/>
        <v>63559</v>
      </c>
    </row>
    <row r="2053" spans="1:13" x14ac:dyDescent="0.2">
      <c r="A2053" t="s">
        <v>54</v>
      </c>
      <c r="B2053" t="s">
        <v>55</v>
      </c>
      <c r="C2053">
        <v>2014</v>
      </c>
      <c r="D2053" t="s">
        <v>90</v>
      </c>
      <c r="E2053" t="s">
        <v>23</v>
      </c>
      <c r="F2053" t="s">
        <v>29</v>
      </c>
      <c r="G2053" t="s">
        <v>76</v>
      </c>
      <c r="H2053" s="2">
        <v>8070</v>
      </c>
      <c r="I2053" s="8">
        <f t="shared" si="160"/>
        <v>610056</v>
      </c>
      <c r="J2053" s="8">
        <f t="shared" si="161"/>
        <v>424982</v>
      </c>
      <c r="K2053" s="8">
        <f t="shared" si="162"/>
        <v>104553</v>
      </c>
      <c r="L2053" s="8">
        <f t="shared" si="163"/>
        <v>66947</v>
      </c>
      <c r="M2053" s="8">
        <f t="shared" si="164"/>
        <v>81860</v>
      </c>
    </row>
    <row r="2054" spans="1:13" x14ac:dyDescent="0.2">
      <c r="A2054" t="s">
        <v>54</v>
      </c>
      <c r="B2054" t="s">
        <v>55</v>
      </c>
      <c r="C2054">
        <v>2014</v>
      </c>
      <c r="D2054" t="s">
        <v>90</v>
      </c>
      <c r="E2054" t="s">
        <v>30</v>
      </c>
      <c r="F2054" t="s">
        <v>31</v>
      </c>
      <c r="G2054" t="s">
        <v>77</v>
      </c>
      <c r="H2054" s="2">
        <v>1243</v>
      </c>
      <c r="I2054" s="8">
        <f t="shared" si="160"/>
        <v>610056</v>
      </c>
      <c r="J2054" s="8">
        <f t="shared" si="161"/>
        <v>71786</v>
      </c>
      <c r="K2054" s="8">
        <f t="shared" si="162"/>
        <v>104553</v>
      </c>
      <c r="L2054" s="8">
        <f t="shared" si="163"/>
        <v>66947</v>
      </c>
      <c r="M2054" s="8">
        <f t="shared" si="164"/>
        <v>10967</v>
      </c>
    </row>
    <row r="2055" spans="1:13" x14ac:dyDescent="0.2">
      <c r="A2055" t="s">
        <v>54</v>
      </c>
      <c r="B2055" t="s">
        <v>55</v>
      </c>
      <c r="C2055">
        <v>2014</v>
      </c>
      <c r="D2055" t="s">
        <v>90</v>
      </c>
      <c r="E2055" t="s">
        <v>30</v>
      </c>
      <c r="F2055" t="s">
        <v>32</v>
      </c>
      <c r="G2055" t="s">
        <v>78</v>
      </c>
      <c r="H2055" s="2">
        <v>1322</v>
      </c>
      <c r="I2055" s="8">
        <f t="shared" si="160"/>
        <v>610056</v>
      </c>
      <c r="J2055" s="8">
        <f t="shared" si="161"/>
        <v>71786</v>
      </c>
      <c r="K2055" s="8">
        <f t="shared" si="162"/>
        <v>104553</v>
      </c>
      <c r="L2055" s="8">
        <f t="shared" si="163"/>
        <v>66947</v>
      </c>
      <c r="M2055" s="8">
        <f t="shared" si="164"/>
        <v>11742</v>
      </c>
    </row>
    <row r="2056" spans="1:13" x14ac:dyDescent="0.2">
      <c r="A2056" t="s">
        <v>54</v>
      </c>
      <c r="B2056" t="s">
        <v>55</v>
      </c>
      <c r="C2056">
        <v>2014</v>
      </c>
      <c r="D2056" t="s">
        <v>90</v>
      </c>
      <c r="E2056" t="s">
        <v>30</v>
      </c>
      <c r="F2056" t="s">
        <v>33</v>
      </c>
      <c r="G2056" t="s">
        <v>79</v>
      </c>
      <c r="H2056" s="2">
        <v>1043</v>
      </c>
      <c r="I2056" s="8">
        <f t="shared" si="160"/>
        <v>610056</v>
      </c>
      <c r="J2056" s="8">
        <f t="shared" si="161"/>
        <v>71786</v>
      </c>
      <c r="K2056" s="8">
        <f t="shared" si="162"/>
        <v>104553</v>
      </c>
      <c r="L2056" s="8">
        <f t="shared" si="163"/>
        <v>66947</v>
      </c>
      <c r="M2056" s="8">
        <f t="shared" si="164"/>
        <v>11920</v>
      </c>
    </row>
    <row r="2057" spans="1:13" x14ac:dyDescent="0.2">
      <c r="A2057" t="s">
        <v>54</v>
      </c>
      <c r="B2057" t="s">
        <v>55</v>
      </c>
      <c r="C2057">
        <v>2014</v>
      </c>
      <c r="D2057" t="s">
        <v>90</v>
      </c>
      <c r="E2057" t="s">
        <v>30</v>
      </c>
      <c r="F2057" t="s">
        <v>34</v>
      </c>
      <c r="G2057" t="s">
        <v>80</v>
      </c>
      <c r="H2057" s="2">
        <v>1052</v>
      </c>
      <c r="I2057" s="8">
        <f t="shared" si="160"/>
        <v>610056</v>
      </c>
      <c r="J2057" s="8">
        <f t="shared" si="161"/>
        <v>71786</v>
      </c>
      <c r="K2057" s="8">
        <f t="shared" si="162"/>
        <v>104553</v>
      </c>
      <c r="L2057" s="8">
        <f t="shared" si="163"/>
        <v>66947</v>
      </c>
      <c r="M2057" s="8">
        <f t="shared" si="164"/>
        <v>11746</v>
      </c>
    </row>
    <row r="2058" spans="1:13" x14ac:dyDescent="0.2">
      <c r="A2058" t="s">
        <v>54</v>
      </c>
      <c r="B2058" t="s">
        <v>55</v>
      </c>
      <c r="C2058">
        <v>2014</v>
      </c>
      <c r="D2058" t="s">
        <v>90</v>
      </c>
      <c r="E2058" t="s">
        <v>30</v>
      </c>
      <c r="F2058" t="s">
        <v>35</v>
      </c>
      <c r="G2058" t="s">
        <v>81</v>
      </c>
      <c r="H2058" s="2">
        <v>1375</v>
      </c>
      <c r="I2058" s="8">
        <f t="shared" si="160"/>
        <v>610056</v>
      </c>
      <c r="J2058" s="8">
        <f t="shared" si="161"/>
        <v>71786</v>
      </c>
      <c r="K2058" s="8">
        <f t="shared" si="162"/>
        <v>104553</v>
      </c>
      <c r="L2058" s="8">
        <f t="shared" si="163"/>
        <v>66947</v>
      </c>
      <c r="M2058" s="8">
        <f t="shared" si="164"/>
        <v>12079</v>
      </c>
    </row>
    <row r="2059" spans="1:13" x14ac:dyDescent="0.2">
      <c r="A2059" t="s">
        <v>54</v>
      </c>
      <c r="B2059" t="s">
        <v>55</v>
      </c>
      <c r="C2059">
        <v>2014</v>
      </c>
      <c r="D2059" t="s">
        <v>90</v>
      </c>
      <c r="E2059" t="s">
        <v>30</v>
      </c>
      <c r="F2059" t="s">
        <v>36</v>
      </c>
      <c r="G2059" t="s">
        <v>82</v>
      </c>
      <c r="H2059" s="2">
        <v>1404</v>
      </c>
      <c r="I2059" s="8">
        <f t="shared" si="160"/>
        <v>610056</v>
      </c>
      <c r="J2059" s="8">
        <f t="shared" si="161"/>
        <v>71786</v>
      </c>
      <c r="K2059" s="8">
        <f t="shared" si="162"/>
        <v>104553</v>
      </c>
      <c r="L2059" s="8">
        <f t="shared" si="163"/>
        <v>66947</v>
      </c>
      <c r="M2059" s="8">
        <f t="shared" si="164"/>
        <v>13332</v>
      </c>
    </row>
    <row r="2060" spans="1:13" x14ac:dyDescent="0.2">
      <c r="A2060" t="s">
        <v>54</v>
      </c>
      <c r="B2060" t="s">
        <v>55</v>
      </c>
      <c r="C2060">
        <v>2014</v>
      </c>
      <c r="D2060" t="s">
        <v>90</v>
      </c>
      <c r="E2060" t="s">
        <v>37</v>
      </c>
      <c r="F2060" t="s">
        <v>38</v>
      </c>
      <c r="G2060" t="s">
        <v>83</v>
      </c>
      <c r="H2060" s="2">
        <v>1452</v>
      </c>
      <c r="I2060" s="8">
        <f t="shared" si="160"/>
        <v>610056</v>
      </c>
      <c r="J2060" s="8">
        <f t="shared" si="161"/>
        <v>68478</v>
      </c>
      <c r="K2060" s="8">
        <f t="shared" si="162"/>
        <v>104553</v>
      </c>
      <c r="L2060" s="8">
        <f t="shared" si="163"/>
        <v>66947</v>
      </c>
      <c r="M2060" s="8">
        <f t="shared" si="164"/>
        <v>12578</v>
      </c>
    </row>
    <row r="2061" spans="1:13" x14ac:dyDescent="0.2">
      <c r="A2061" t="s">
        <v>54</v>
      </c>
      <c r="B2061" t="s">
        <v>55</v>
      </c>
      <c r="C2061">
        <v>2014</v>
      </c>
      <c r="D2061" t="s">
        <v>90</v>
      </c>
      <c r="E2061" t="s">
        <v>37</v>
      </c>
      <c r="F2061" t="s">
        <v>39</v>
      </c>
      <c r="G2061" t="s">
        <v>84</v>
      </c>
      <c r="H2061" s="2">
        <v>1292</v>
      </c>
      <c r="I2061" s="8">
        <f t="shared" si="160"/>
        <v>610056</v>
      </c>
      <c r="J2061" s="8">
        <f t="shared" si="161"/>
        <v>68478</v>
      </c>
      <c r="K2061" s="8">
        <f t="shared" si="162"/>
        <v>104553</v>
      </c>
      <c r="L2061" s="8">
        <f t="shared" si="163"/>
        <v>66947</v>
      </c>
      <c r="M2061" s="8">
        <f t="shared" si="164"/>
        <v>12613</v>
      </c>
    </row>
    <row r="2062" spans="1:13" x14ac:dyDescent="0.2">
      <c r="A2062" t="s">
        <v>54</v>
      </c>
      <c r="B2062" t="s">
        <v>55</v>
      </c>
      <c r="C2062">
        <v>2014</v>
      </c>
      <c r="D2062" t="s">
        <v>90</v>
      </c>
      <c r="E2062" t="s">
        <v>37</v>
      </c>
      <c r="F2062" t="s">
        <v>40</v>
      </c>
      <c r="G2062" t="s">
        <v>85</v>
      </c>
      <c r="H2062" s="2">
        <v>902</v>
      </c>
      <c r="I2062" s="8">
        <f t="shared" si="160"/>
        <v>610056</v>
      </c>
      <c r="J2062" s="8">
        <f t="shared" si="161"/>
        <v>68478</v>
      </c>
      <c r="K2062" s="8">
        <f t="shared" si="162"/>
        <v>104553</v>
      </c>
      <c r="L2062" s="8">
        <f t="shared" si="163"/>
        <v>66947</v>
      </c>
      <c r="M2062" s="8">
        <f t="shared" si="164"/>
        <v>10192</v>
      </c>
    </row>
    <row r="2063" spans="1:13" x14ac:dyDescent="0.2">
      <c r="A2063" t="s">
        <v>54</v>
      </c>
      <c r="B2063" t="s">
        <v>55</v>
      </c>
      <c r="C2063">
        <v>2014</v>
      </c>
      <c r="D2063" t="s">
        <v>90</v>
      </c>
      <c r="E2063" t="s">
        <v>37</v>
      </c>
      <c r="F2063" t="s">
        <v>41</v>
      </c>
      <c r="G2063" t="s">
        <v>86</v>
      </c>
      <c r="H2063" s="2">
        <v>1182</v>
      </c>
      <c r="I2063" s="8">
        <f t="shared" si="160"/>
        <v>610056</v>
      </c>
      <c r="J2063" s="8">
        <f t="shared" si="161"/>
        <v>68478</v>
      </c>
      <c r="K2063" s="8">
        <f t="shared" si="162"/>
        <v>104553</v>
      </c>
      <c r="L2063" s="8">
        <f t="shared" si="163"/>
        <v>66947</v>
      </c>
      <c r="M2063" s="8">
        <f t="shared" si="164"/>
        <v>12896</v>
      </c>
    </row>
    <row r="2064" spans="1:13" x14ac:dyDescent="0.2">
      <c r="A2064" t="s">
        <v>54</v>
      </c>
      <c r="B2064" t="s">
        <v>55</v>
      </c>
      <c r="C2064">
        <v>2014</v>
      </c>
      <c r="D2064" t="s">
        <v>90</v>
      </c>
      <c r="E2064" t="s">
        <v>37</v>
      </c>
      <c r="F2064" t="s">
        <v>42</v>
      </c>
      <c r="G2064" t="s">
        <v>87</v>
      </c>
      <c r="H2064" s="2">
        <v>997</v>
      </c>
      <c r="I2064" s="8">
        <f t="shared" si="160"/>
        <v>610056</v>
      </c>
      <c r="J2064" s="8">
        <f t="shared" si="161"/>
        <v>68478</v>
      </c>
      <c r="K2064" s="8">
        <f t="shared" si="162"/>
        <v>104553</v>
      </c>
      <c r="L2064" s="8">
        <f t="shared" si="163"/>
        <v>66947</v>
      </c>
      <c r="M2064" s="8">
        <f t="shared" si="164"/>
        <v>12099</v>
      </c>
    </row>
    <row r="2065" spans="1:13" x14ac:dyDescent="0.2">
      <c r="A2065" t="s">
        <v>54</v>
      </c>
      <c r="B2065" t="s">
        <v>55</v>
      </c>
      <c r="C2065">
        <v>2014</v>
      </c>
      <c r="D2065" t="s">
        <v>90</v>
      </c>
      <c r="E2065" t="s">
        <v>37</v>
      </c>
      <c r="F2065" t="s">
        <v>43</v>
      </c>
      <c r="G2065" t="s">
        <v>88</v>
      </c>
      <c r="H2065" s="2">
        <v>833</v>
      </c>
      <c r="I2065" s="8">
        <f t="shared" si="160"/>
        <v>610056</v>
      </c>
      <c r="J2065" s="8">
        <f t="shared" si="161"/>
        <v>68478</v>
      </c>
      <c r="K2065" s="8">
        <f t="shared" si="162"/>
        <v>104553</v>
      </c>
      <c r="L2065" s="8">
        <f t="shared" si="163"/>
        <v>66947</v>
      </c>
      <c r="M2065" s="8">
        <f t="shared" si="164"/>
        <v>8100</v>
      </c>
    </row>
    <row r="2066" spans="1:13" x14ac:dyDescent="0.2">
      <c r="A2066" t="s">
        <v>54</v>
      </c>
      <c r="B2066" t="s">
        <v>55</v>
      </c>
      <c r="C2066">
        <v>2014</v>
      </c>
      <c r="D2066" t="s">
        <v>91</v>
      </c>
      <c r="E2066" t="s">
        <v>16</v>
      </c>
      <c r="F2066" t="s">
        <v>17</v>
      </c>
      <c r="G2066" t="s">
        <v>65</v>
      </c>
      <c r="H2066" s="2">
        <v>994</v>
      </c>
      <c r="I2066" s="8">
        <f t="shared" si="160"/>
        <v>570376</v>
      </c>
      <c r="J2066" s="8">
        <f t="shared" si="161"/>
        <v>42698</v>
      </c>
      <c r="K2066" s="8">
        <f t="shared" si="162"/>
        <v>88745</v>
      </c>
      <c r="L2066" s="8">
        <f t="shared" si="163"/>
        <v>59428</v>
      </c>
      <c r="M2066" s="8">
        <f t="shared" si="164"/>
        <v>8009</v>
      </c>
    </row>
    <row r="2067" spans="1:13" x14ac:dyDescent="0.2">
      <c r="A2067" t="s">
        <v>54</v>
      </c>
      <c r="B2067" t="s">
        <v>55</v>
      </c>
      <c r="C2067">
        <v>2014</v>
      </c>
      <c r="D2067" t="s">
        <v>91</v>
      </c>
      <c r="E2067" t="s">
        <v>16</v>
      </c>
      <c r="F2067" t="s">
        <v>18</v>
      </c>
      <c r="G2067" t="s">
        <v>66</v>
      </c>
      <c r="H2067" s="2">
        <v>611</v>
      </c>
      <c r="I2067" s="8">
        <f t="shared" si="160"/>
        <v>570376</v>
      </c>
      <c r="J2067" s="8">
        <f t="shared" si="161"/>
        <v>42698</v>
      </c>
      <c r="K2067" s="8">
        <f t="shared" si="162"/>
        <v>88745</v>
      </c>
      <c r="L2067" s="8">
        <f t="shared" si="163"/>
        <v>59428</v>
      </c>
      <c r="M2067" s="8">
        <f t="shared" si="164"/>
        <v>6628</v>
      </c>
    </row>
    <row r="2068" spans="1:13" x14ac:dyDescent="0.2">
      <c r="A2068" t="s">
        <v>54</v>
      </c>
      <c r="B2068" t="s">
        <v>55</v>
      </c>
      <c r="C2068">
        <v>2014</v>
      </c>
      <c r="D2068" t="s">
        <v>91</v>
      </c>
      <c r="E2068" t="s">
        <v>16</v>
      </c>
      <c r="F2068" t="s">
        <v>19</v>
      </c>
      <c r="G2068" t="s">
        <v>67</v>
      </c>
      <c r="H2068" s="2">
        <v>408</v>
      </c>
      <c r="I2068" s="8">
        <f t="shared" si="160"/>
        <v>570376</v>
      </c>
      <c r="J2068" s="8">
        <f t="shared" si="161"/>
        <v>42698</v>
      </c>
      <c r="K2068" s="8">
        <f t="shared" si="162"/>
        <v>88745</v>
      </c>
      <c r="L2068" s="8">
        <f t="shared" si="163"/>
        <v>59428</v>
      </c>
      <c r="M2068" s="8">
        <f t="shared" si="164"/>
        <v>4550</v>
      </c>
    </row>
    <row r="2069" spans="1:13" x14ac:dyDescent="0.2">
      <c r="A2069" t="s">
        <v>54</v>
      </c>
      <c r="B2069" t="s">
        <v>55</v>
      </c>
      <c r="C2069">
        <v>2014</v>
      </c>
      <c r="D2069" t="s">
        <v>91</v>
      </c>
      <c r="E2069" t="s">
        <v>16</v>
      </c>
      <c r="F2069" t="s">
        <v>20</v>
      </c>
      <c r="G2069" t="s">
        <v>68</v>
      </c>
      <c r="H2069" s="2">
        <v>492</v>
      </c>
      <c r="I2069" s="8">
        <f t="shared" si="160"/>
        <v>570376</v>
      </c>
      <c r="J2069" s="8">
        <f t="shared" si="161"/>
        <v>42698</v>
      </c>
      <c r="K2069" s="8">
        <f t="shared" si="162"/>
        <v>88745</v>
      </c>
      <c r="L2069" s="8">
        <f t="shared" si="163"/>
        <v>59428</v>
      </c>
      <c r="M2069" s="8">
        <f t="shared" si="164"/>
        <v>5405</v>
      </c>
    </row>
    <row r="2070" spans="1:13" x14ac:dyDescent="0.2">
      <c r="A2070" t="s">
        <v>54</v>
      </c>
      <c r="B2070" t="s">
        <v>55</v>
      </c>
      <c r="C2070">
        <v>2014</v>
      </c>
      <c r="D2070" t="s">
        <v>91</v>
      </c>
      <c r="E2070" t="s">
        <v>16</v>
      </c>
      <c r="F2070" t="s">
        <v>21</v>
      </c>
      <c r="G2070" t="s">
        <v>69</v>
      </c>
      <c r="H2070" s="2">
        <v>933</v>
      </c>
      <c r="I2070" s="8">
        <f t="shared" si="160"/>
        <v>570376</v>
      </c>
      <c r="J2070" s="8">
        <f t="shared" si="161"/>
        <v>42698</v>
      </c>
      <c r="K2070" s="8">
        <f t="shared" si="162"/>
        <v>88745</v>
      </c>
      <c r="L2070" s="8">
        <f t="shared" si="163"/>
        <v>59428</v>
      </c>
      <c r="M2070" s="8">
        <f t="shared" si="164"/>
        <v>12411</v>
      </c>
    </row>
    <row r="2071" spans="1:13" x14ac:dyDescent="0.2">
      <c r="A2071" t="s">
        <v>54</v>
      </c>
      <c r="B2071" t="s">
        <v>55</v>
      </c>
      <c r="C2071">
        <v>2014</v>
      </c>
      <c r="D2071" t="s">
        <v>91</v>
      </c>
      <c r="E2071" t="s">
        <v>16</v>
      </c>
      <c r="F2071" t="s">
        <v>22</v>
      </c>
      <c r="G2071" t="s">
        <v>70</v>
      </c>
      <c r="H2071" s="2">
        <v>609</v>
      </c>
      <c r="I2071" s="8">
        <f t="shared" si="160"/>
        <v>570376</v>
      </c>
      <c r="J2071" s="8">
        <f t="shared" si="161"/>
        <v>42698</v>
      </c>
      <c r="K2071" s="8">
        <f t="shared" si="162"/>
        <v>88745</v>
      </c>
      <c r="L2071" s="8">
        <f t="shared" si="163"/>
        <v>59428</v>
      </c>
      <c r="M2071" s="8">
        <f t="shared" si="164"/>
        <v>5695</v>
      </c>
    </row>
    <row r="2072" spans="1:13" x14ac:dyDescent="0.2">
      <c r="A2072" t="s">
        <v>54</v>
      </c>
      <c r="B2072" t="s">
        <v>55</v>
      </c>
      <c r="C2072">
        <v>2014</v>
      </c>
      <c r="D2072" t="s">
        <v>91</v>
      </c>
      <c r="E2072" t="s">
        <v>23</v>
      </c>
      <c r="F2072" t="s">
        <v>24</v>
      </c>
      <c r="G2072" t="s">
        <v>71</v>
      </c>
      <c r="H2072" s="2">
        <v>8750</v>
      </c>
      <c r="I2072" s="8">
        <f t="shared" si="160"/>
        <v>570376</v>
      </c>
      <c r="J2072" s="8">
        <f t="shared" si="161"/>
        <v>397289</v>
      </c>
      <c r="K2072" s="8">
        <f t="shared" si="162"/>
        <v>88745</v>
      </c>
      <c r="L2072" s="8">
        <f t="shared" si="163"/>
        <v>59428</v>
      </c>
      <c r="M2072" s="8">
        <f t="shared" si="164"/>
        <v>54830</v>
      </c>
    </row>
    <row r="2073" spans="1:13" x14ac:dyDescent="0.2">
      <c r="A2073" t="s">
        <v>54</v>
      </c>
      <c r="B2073" t="s">
        <v>55</v>
      </c>
      <c r="C2073">
        <v>2014</v>
      </c>
      <c r="D2073" t="s">
        <v>91</v>
      </c>
      <c r="E2073" t="s">
        <v>23</v>
      </c>
      <c r="F2073" t="s">
        <v>25</v>
      </c>
      <c r="G2073" t="s">
        <v>72</v>
      </c>
      <c r="H2073" s="2">
        <v>7970</v>
      </c>
      <c r="I2073" s="8">
        <f t="shared" si="160"/>
        <v>570376</v>
      </c>
      <c r="J2073" s="8">
        <f t="shared" si="161"/>
        <v>397289</v>
      </c>
      <c r="K2073" s="8">
        <f t="shared" si="162"/>
        <v>88745</v>
      </c>
      <c r="L2073" s="8">
        <f t="shared" si="163"/>
        <v>59428</v>
      </c>
      <c r="M2073" s="8">
        <f t="shared" si="164"/>
        <v>78010</v>
      </c>
    </row>
    <row r="2074" spans="1:13" x14ac:dyDescent="0.2">
      <c r="A2074" t="s">
        <v>54</v>
      </c>
      <c r="B2074" t="s">
        <v>55</v>
      </c>
      <c r="C2074">
        <v>2014</v>
      </c>
      <c r="D2074" t="s">
        <v>91</v>
      </c>
      <c r="E2074" t="s">
        <v>23</v>
      </c>
      <c r="F2074" t="s">
        <v>26</v>
      </c>
      <c r="G2074" t="s">
        <v>73</v>
      </c>
      <c r="H2074" s="2">
        <v>4653</v>
      </c>
      <c r="I2074" s="8">
        <f t="shared" si="160"/>
        <v>570376</v>
      </c>
      <c r="J2074" s="8">
        <f t="shared" si="161"/>
        <v>397289</v>
      </c>
      <c r="K2074" s="8">
        <f t="shared" si="162"/>
        <v>88745</v>
      </c>
      <c r="L2074" s="8">
        <f t="shared" si="163"/>
        <v>59428</v>
      </c>
      <c r="M2074" s="8">
        <f t="shared" si="164"/>
        <v>30250</v>
      </c>
    </row>
    <row r="2075" spans="1:13" x14ac:dyDescent="0.2">
      <c r="A2075" t="s">
        <v>54</v>
      </c>
      <c r="B2075" t="s">
        <v>55</v>
      </c>
      <c r="C2075">
        <v>2014</v>
      </c>
      <c r="D2075" t="s">
        <v>91</v>
      </c>
      <c r="E2075" t="s">
        <v>23</v>
      </c>
      <c r="F2075" t="s">
        <v>27</v>
      </c>
      <c r="G2075" t="s">
        <v>74</v>
      </c>
      <c r="H2075" s="2">
        <v>7796</v>
      </c>
      <c r="I2075" s="8">
        <f t="shared" si="160"/>
        <v>570376</v>
      </c>
      <c r="J2075" s="8">
        <f t="shared" si="161"/>
        <v>397289</v>
      </c>
      <c r="K2075" s="8">
        <f t="shared" si="162"/>
        <v>88745</v>
      </c>
      <c r="L2075" s="8">
        <f t="shared" si="163"/>
        <v>59428</v>
      </c>
      <c r="M2075" s="8">
        <f t="shared" si="164"/>
        <v>75668</v>
      </c>
    </row>
    <row r="2076" spans="1:13" x14ac:dyDescent="0.2">
      <c r="A2076" t="s">
        <v>54</v>
      </c>
      <c r="B2076" t="s">
        <v>55</v>
      </c>
      <c r="C2076">
        <v>2014</v>
      </c>
      <c r="D2076" t="s">
        <v>91</v>
      </c>
      <c r="E2076" t="s">
        <v>23</v>
      </c>
      <c r="F2076" t="s">
        <v>28</v>
      </c>
      <c r="G2076" t="s">
        <v>75</v>
      </c>
      <c r="H2076" s="2">
        <v>4460</v>
      </c>
      <c r="I2076" s="8">
        <f t="shared" si="160"/>
        <v>570376</v>
      </c>
      <c r="J2076" s="8">
        <f t="shared" si="161"/>
        <v>397289</v>
      </c>
      <c r="K2076" s="8">
        <f t="shared" si="162"/>
        <v>88745</v>
      </c>
      <c r="L2076" s="8">
        <f t="shared" si="163"/>
        <v>59428</v>
      </c>
      <c r="M2076" s="8">
        <f t="shared" si="164"/>
        <v>66751</v>
      </c>
    </row>
    <row r="2077" spans="1:13" x14ac:dyDescent="0.2">
      <c r="A2077" t="s">
        <v>54</v>
      </c>
      <c r="B2077" t="s">
        <v>55</v>
      </c>
      <c r="C2077">
        <v>2014</v>
      </c>
      <c r="D2077" t="s">
        <v>91</v>
      </c>
      <c r="E2077" t="s">
        <v>23</v>
      </c>
      <c r="F2077" t="s">
        <v>29</v>
      </c>
      <c r="G2077" t="s">
        <v>76</v>
      </c>
      <c r="H2077" s="2">
        <v>9550</v>
      </c>
      <c r="I2077" s="8">
        <f t="shared" si="160"/>
        <v>570376</v>
      </c>
      <c r="J2077" s="8">
        <f t="shared" si="161"/>
        <v>397289</v>
      </c>
      <c r="K2077" s="8">
        <f t="shared" si="162"/>
        <v>88745</v>
      </c>
      <c r="L2077" s="8">
        <f t="shared" si="163"/>
        <v>59428</v>
      </c>
      <c r="M2077" s="8">
        <f t="shared" si="164"/>
        <v>91780</v>
      </c>
    </row>
    <row r="2078" spans="1:13" x14ac:dyDescent="0.2">
      <c r="A2078" t="s">
        <v>54</v>
      </c>
      <c r="B2078" t="s">
        <v>55</v>
      </c>
      <c r="C2078">
        <v>2014</v>
      </c>
      <c r="D2078" t="s">
        <v>91</v>
      </c>
      <c r="E2078" t="s">
        <v>30</v>
      </c>
      <c r="F2078" t="s">
        <v>31</v>
      </c>
      <c r="G2078" t="s">
        <v>77</v>
      </c>
      <c r="H2078" s="2">
        <v>994</v>
      </c>
      <c r="I2078" s="8">
        <f t="shared" si="160"/>
        <v>570376</v>
      </c>
      <c r="J2078" s="8">
        <f t="shared" si="161"/>
        <v>66886</v>
      </c>
      <c r="K2078" s="8">
        <f t="shared" si="162"/>
        <v>88745</v>
      </c>
      <c r="L2078" s="8">
        <f t="shared" si="163"/>
        <v>59428</v>
      </c>
      <c r="M2078" s="8">
        <f t="shared" si="164"/>
        <v>10406</v>
      </c>
    </row>
    <row r="2079" spans="1:13" x14ac:dyDescent="0.2">
      <c r="A2079" t="s">
        <v>54</v>
      </c>
      <c r="B2079" t="s">
        <v>55</v>
      </c>
      <c r="C2079">
        <v>2014</v>
      </c>
      <c r="D2079" t="s">
        <v>91</v>
      </c>
      <c r="E2079" t="s">
        <v>30</v>
      </c>
      <c r="F2079" t="s">
        <v>32</v>
      </c>
      <c r="G2079" t="s">
        <v>78</v>
      </c>
      <c r="H2079" s="2">
        <v>1165</v>
      </c>
      <c r="I2079" s="8">
        <f t="shared" si="160"/>
        <v>570376</v>
      </c>
      <c r="J2079" s="8">
        <f t="shared" si="161"/>
        <v>66886</v>
      </c>
      <c r="K2079" s="8">
        <f t="shared" si="162"/>
        <v>88745</v>
      </c>
      <c r="L2079" s="8">
        <f t="shared" si="163"/>
        <v>59428</v>
      </c>
      <c r="M2079" s="8">
        <f t="shared" si="164"/>
        <v>11314</v>
      </c>
    </row>
    <row r="2080" spans="1:13" x14ac:dyDescent="0.2">
      <c r="A2080" t="s">
        <v>54</v>
      </c>
      <c r="B2080" t="s">
        <v>55</v>
      </c>
      <c r="C2080">
        <v>2014</v>
      </c>
      <c r="D2080" t="s">
        <v>91</v>
      </c>
      <c r="E2080" t="s">
        <v>30</v>
      </c>
      <c r="F2080" t="s">
        <v>33</v>
      </c>
      <c r="G2080" t="s">
        <v>79</v>
      </c>
      <c r="H2080" s="2">
        <v>1038</v>
      </c>
      <c r="I2080" s="8">
        <f t="shared" si="160"/>
        <v>570376</v>
      </c>
      <c r="J2080" s="8">
        <f t="shared" si="161"/>
        <v>66886</v>
      </c>
      <c r="K2080" s="8">
        <f t="shared" si="162"/>
        <v>88745</v>
      </c>
      <c r="L2080" s="8">
        <f t="shared" si="163"/>
        <v>59428</v>
      </c>
      <c r="M2080" s="8">
        <f t="shared" si="164"/>
        <v>11809</v>
      </c>
    </row>
    <row r="2081" spans="1:13" x14ac:dyDescent="0.2">
      <c r="A2081" t="s">
        <v>54</v>
      </c>
      <c r="B2081" t="s">
        <v>55</v>
      </c>
      <c r="C2081">
        <v>2014</v>
      </c>
      <c r="D2081" t="s">
        <v>91</v>
      </c>
      <c r="E2081" t="s">
        <v>30</v>
      </c>
      <c r="F2081" t="s">
        <v>34</v>
      </c>
      <c r="G2081" t="s">
        <v>80</v>
      </c>
      <c r="H2081" s="2">
        <v>1012</v>
      </c>
      <c r="I2081" s="8">
        <f t="shared" si="160"/>
        <v>570376</v>
      </c>
      <c r="J2081" s="8">
        <f t="shared" si="161"/>
        <v>66886</v>
      </c>
      <c r="K2081" s="8">
        <f t="shared" si="162"/>
        <v>88745</v>
      </c>
      <c r="L2081" s="8">
        <f t="shared" si="163"/>
        <v>59428</v>
      </c>
      <c r="M2081" s="8">
        <f t="shared" si="164"/>
        <v>9794</v>
      </c>
    </row>
    <row r="2082" spans="1:13" x14ac:dyDescent="0.2">
      <c r="A2082" t="s">
        <v>54</v>
      </c>
      <c r="B2082" t="s">
        <v>55</v>
      </c>
      <c r="C2082">
        <v>2014</v>
      </c>
      <c r="D2082" t="s">
        <v>91</v>
      </c>
      <c r="E2082" t="s">
        <v>30</v>
      </c>
      <c r="F2082" t="s">
        <v>35</v>
      </c>
      <c r="G2082" t="s">
        <v>81</v>
      </c>
      <c r="H2082" s="2">
        <v>818</v>
      </c>
      <c r="I2082" s="8">
        <f t="shared" si="160"/>
        <v>570376</v>
      </c>
      <c r="J2082" s="8">
        <f t="shared" si="161"/>
        <v>66886</v>
      </c>
      <c r="K2082" s="8">
        <f t="shared" si="162"/>
        <v>88745</v>
      </c>
      <c r="L2082" s="8">
        <f t="shared" si="163"/>
        <v>59428</v>
      </c>
      <c r="M2082" s="8">
        <f t="shared" si="164"/>
        <v>10363</v>
      </c>
    </row>
    <row r="2083" spans="1:13" x14ac:dyDescent="0.2">
      <c r="A2083" t="s">
        <v>54</v>
      </c>
      <c r="B2083" t="s">
        <v>55</v>
      </c>
      <c r="C2083">
        <v>2014</v>
      </c>
      <c r="D2083" t="s">
        <v>91</v>
      </c>
      <c r="E2083" t="s">
        <v>30</v>
      </c>
      <c r="F2083" t="s">
        <v>36</v>
      </c>
      <c r="G2083" t="s">
        <v>82</v>
      </c>
      <c r="H2083" s="2">
        <v>1099</v>
      </c>
      <c r="I2083" s="8">
        <f t="shared" si="160"/>
        <v>570376</v>
      </c>
      <c r="J2083" s="8">
        <f t="shared" si="161"/>
        <v>66886</v>
      </c>
      <c r="K2083" s="8">
        <f t="shared" si="162"/>
        <v>88745</v>
      </c>
      <c r="L2083" s="8">
        <f t="shared" si="163"/>
        <v>59428</v>
      </c>
      <c r="M2083" s="8">
        <f t="shared" si="164"/>
        <v>13200</v>
      </c>
    </row>
    <row r="2084" spans="1:13" x14ac:dyDescent="0.2">
      <c r="A2084" t="s">
        <v>54</v>
      </c>
      <c r="B2084" t="s">
        <v>55</v>
      </c>
      <c r="C2084">
        <v>2014</v>
      </c>
      <c r="D2084" t="s">
        <v>91</v>
      </c>
      <c r="E2084" t="s">
        <v>37</v>
      </c>
      <c r="F2084" t="s">
        <v>38</v>
      </c>
      <c r="G2084" t="s">
        <v>83</v>
      </c>
      <c r="H2084" s="2">
        <v>1008</v>
      </c>
      <c r="I2084" s="8">
        <f t="shared" si="160"/>
        <v>570376</v>
      </c>
      <c r="J2084" s="8">
        <f t="shared" si="161"/>
        <v>63503</v>
      </c>
      <c r="K2084" s="8">
        <f t="shared" si="162"/>
        <v>88745</v>
      </c>
      <c r="L2084" s="8">
        <f t="shared" si="163"/>
        <v>59428</v>
      </c>
      <c r="M2084" s="8">
        <f t="shared" si="164"/>
        <v>11555</v>
      </c>
    </row>
    <row r="2085" spans="1:13" x14ac:dyDescent="0.2">
      <c r="A2085" t="s">
        <v>54</v>
      </c>
      <c r="B2085" t="s">
        <v>55</v>
      </c>
      <c r="C2085">
        <v>2014</v>
      </c>
      <c r="D2085" t="s">
        <v>91</v>
      </c>
      <c r="E2085" t="s">
        <v>37</v>
      </c>
      <c r="F2085" t="s">
        <v>39</v>
      </c>
      <c r="G2085" t="s">
        <v>84</v>
      </c>
      <c r="H2085" s="2">
        <v>1064</v>
      </c>
      <c r="I2085" s="8">
        <f t="shared" si="160"/>
        <v>570376</v>
      </c>
      <c r="J2085" s="8">
        <f t="shared" si="161"/>
        <v>63503</v>
      </c>
      <c r="K2085" s="8">
        <f t="shared" si="162"/>
        <v>88745</v>
      </c>
      <c r="L2085" s="8">
        <f t="shared" si="163"/>
        <v>59428</v>
      </c>
      <c r="M2085" s="8">
        <f t="shared" si="164"/>
        <v>11872</v>
      </c>
    </row>
    <row r="2086" spans="1:13" x14ac:dyDescent="0.2">
      <c r="A2086" t="s">
        <v>54</v>
      </c>
      <c r="B2086" t="s">
        <v>55</v>
      </c>
      <c r="C2086">
        <v>2014</v>
      </c>
      <c r="D2086" t="s">
        <v>91</v>
      </c>
      <c r="E2086" t="s">
        <v>37</v>
      </c>
      <c r="F2086" t="s">
        <v>40</v>
      </c>
      <c r="G2086" t="s">
        <v>85</v>
      </c>
      <c r="H2086" s="2">
        <v>810</v>
      </c>
      <c r="I2086" s="8">
        <f t="shared" si="160"/>
        <v>570376</v>
      </c>
      <c r="J2086" s="8">
        <f t="shared" si="161"/>
        <v>63503</v>
      </c>
      <c r="K2086" s="8">
        <f t="shared" si="162"/>
        <v>88745</v>
      </c>
      <c r="L2086" s="8">
        <f t="shared" si="163"/>
        <v>59428</v>
      </c>
      <c r="M2086" s="8">
        <f t="shared" si="164"/>
        <v>9603</v>
      </c>
    </row>
    <row r="2087" spans="1:13" x14ac:dyDescent="0.2">
      <c r="A2087" t="s">
        <v>54</v>
      </c>
      <c r="B2087" t="s">
        <v>55</v>
      </c>
      <c r="C2087">
        <v>2014</v>
      </c>
      <c r="D2087" t="s">
        <v>91</v>
      </c>
      <c r="E2087" t="s">
        <v>37</v>
      </c>
      <c r="F2087" t="s">
        <v>41</v>
      </c>
      <c r="G2087" t="s">
        <v>86</v>
      </c>
      <c r="H2087" s="2">
        <v>1116</v>
      </c>
      <c r="I2087" s="8">
        <f t="shared" si="160"/>
        <v>570376</v>
      </c>
      <c r="J2087" s="8">
        <f t="shared" si="161"/>
        <v>63503</v>
      </c>
      <c r="K2087" s="8">
        <f t="shared" si="162"/>
        <v>88745</v>
      </c>
      <c r="L2087" s="8">
        <f t="shared" si="163"/>
        <v>59428</v>
      </c>
      <c r="M2087" s="8">
        <f t="shared" si="164"/>
        <v>11265</v>
      </c>
    </row>
    <row r="2088" spans="1:13" x14ac:dyDescent="0.2">
      <c r="A2088" t="s">
        <v>54</v>
      </c>
      <c r="B2088" t="s">
        <v>55</v>
      </c>
      <c r="C2088">
        <v>2014</v>
      </c>
      <c r="D2088" t="s">
        <v>91</v>
      </c>
      <c r="E2088" t="s">
        <v>37</v>
      </c>
      <c r="F2088" t="s">
        <v>42</v>
      </c>
      <c r="G2088" t="s">
        <v>87</v>
      </c>
      <c r="H2088" s="2">
        <v>1093</v>
      </c>
      <c r="I2088" s="8">
        <f t="shared" si="160"/>
        <v>570376</v>
      </c>
      <c r="J2088" s="8">
        <f t="shared" si="161"/>
        <v>63503</v>
      </c>
      <c r="K2088" s="8">
        <f t="shared" si="162"/>
        <v>88745</v>
      </c>
      <c r="L2088" s="8">
        <f t="shared" si="163"/>
        <v>59428</v>
      </c>
      <c r="M2088" s="8">
        <f t="shared" si="164"/>
        <v>11365</v>
      </c>
    </row>
    <row r="2089" spans="1:13" x14ac:dyDescent="0.2">
      <c r="A2089" t="s">
        <v>54</v>
      </c>
      <c r="B2089" t="s">
        <v>55</v>
      </c>
      <c r="C2089">
        <v>2014</v>
      </c>
      <c r="D2089" t="s">
        <v>91</v>
      </c>
      <c r="E2089" t="s">
        <v>37</v>
      </c>
      <c r="F2089" t="s">
        <v>43</v>
      </c>
      <c r="G2089" t="s">
        <v>88</v>
      </c>
      <c r="H2089" s="2">
        <v>985</v>
      </c>
      <c r="I2089" s="8">
        <f t="shared" si="160"/>
        <v>570376</v>
      </c>
      <c r="J2089" s="8">
        <f t="shared" si="161"/>
        <v>63503</v>
      </c>
      <c r="K2089" s="8">
        <f t="shared" si="162"/>
        <v>88745</v>
      </c>
      <c r="L2089" s="8">
        <f t="shared" si="163"/>
        <v>59428</v>
      </c>
      <c r="M2089" s="8">
        <f t="shared" si="164"/>
        <v>7843</v>
      </c>
    </row>
    <row r="2090" spans="1:13" x14ac:dyDescent="0.2">
      <c r="A2090" t="s">
        <v>54</v>
      </c>
      <c r="B2090" t="s">
        <v>55</v>
      </c>
      <c r="C2090">
        <v>2014</v>
      </c>
      <c r="D2090" t="s">
        <v>92</v>
      </c>
      <c r="E2090" t="s">
        <v>16</v>
      </c>
      <c r="F2090" t="s">
        <v>17</v>
      </c>
      <c r="G2090" t="s">
        <v>65</v>
      </c>
      <c r="H2090" s="2">
        <v>624.6</v>
      </c>
      <c r="I2090" s="8">
        <f t="shared" si="160"/>
        <v>599718.39999999967</v>
      </c>
      <c r="J2090" s="8">
        <f t="shared" si="161"/>
        <v>45042.000000000007</v>
      </c>
      <c r="K2090" s="8">
        <f t="shared" si="162"/>
        <v>100135.7</v>
      </c>
      <c r="L2090" s="8">
        <f t="shared" si="163"/>
        <v>59015</v>
      </c>
      <c r="M2090" s="8">
        <f t="shared" si="164"/>
        <v>7308.4</v>
      </c>
    </row>
    <row r="2091" spans="1:13" x14ac:dyDescent="0.2">
      <c r="A2091" t="s">
        <v>54</v>
      </c>
      <c r="B2091" t="s">
        <v>55</v>
      </c>
      <c r="C2091">
        <v>2014</v>
      </c>
      <c r="D2091" t="s">
        <v>92</v>
      </c>
      <c r="E2091" t="s">
        <v>16</v>
      </c>
      <c r="F2091" t="s">
        <v>18</v>
      </c>
      <c r="G2091" t="s">
        <v>66</v>
      </c>
      <c r="H2091" s="2">
        <v>889.6</v>
      </c>
      <c r="I2091" s="8">
        <f t="shared" si="160"/>
        <v>599718.39999999967</v>
      </c>
      <c r="J2091" s="8">
        <f t="shared" si="161"/>
        <v>45042.000000000007</v>
      </c>
      <c r="K2091" s="8">
        <f t="shared" si="162"/>
        <v>100135.7</v>
      </c>
      <c r="L2091" s="8">
        <f t="shared" si="163"/>
        <v>59015</v>
      </c>
      <c r="M2091" s="8">
        <f t="shared" si="164"/>
        <v>7280.9</v>
      </c>
    </row>
    <row r="2092" spans="1:13" x14ac:dyDescent="0.2">
      <c r="A2092" t="s">
        <v>54</v>
      </c>
      <c r="B2092" t="s">
        <v>55</v>
      </c>
      <c r="C2092">
        <v>2014</v>
      </c>
      <c r="D2092" t="s">
        <v>92</v>
      </c>
      <c r="E2092" t="s">
        <v>16</v>
      </c>
      <c r="F2092" t="s">
        <v>19</v>
      </c>
      <c r="G2092" t="s">
        <v>67</v>
      </c>
      <c r="H2092" s="2">
        <v>623.9</v>
      </c>
      <c r="I2092" s="8">
        <f t="shared" si="160"/>
        <v>599718.39999999967</v>
      </c>
      <c r="J2092" s="8">
        <f t="shared" si="161"/>
        <v>45042.000000000007</v>
      </c>
      <c r="K2092" s="8">
        <f t="shared" si="162"/>
        <v>100135.7</v>
      </c>
      <c r="L2092" s="8">
        <f t="shared" si="163"/>
        <v>59015</v>
      </c>
      <c r="M2092" s="8">
        <f t="shared" si="164"/>
        <v>5327.1999999999989</v>
      </c>
    </row>
    <row r="2093" spans="1:13" x14ac:dyDescent="0.2">
      <c r="A2093" t="s">
        <v>54</v>
      </c>
      <c r="B2093" t="s">
        <v>55</v>
      </c>
      <c r="C2093">
        <v>2014</v>
      </c>
      <c r="D2093" t="s">
        <v>92</v>
      </c>
      <c r="E2093" t="s">
        <v>16</v>
      </c>
      <c r="F2093" t="s">
        <v>20</v>
      </c>
      <c r="G2093" t="s">
        <v>68</v>
      </c>
      <c r="H2093" s="2">
        <v>532.9</v>
      </c>
      <c r="I2093" s="8">
        <f t="shared" si="160"/>
        <v>599718.39999999967</v>
      </c>
      <c r="J2093" s="8">
        <f t="shared" si="161"/>
        <v>45042.000000000007</v>
      </c>
      <c r="K2093" s="8">
        <f t="shared" si="162"/>
        <v>100135.7</v>
      </c>
      <c r="L2093" s="8">
        <f t="shared" si="163"/>
        <v>59015</v>
      </c>
      <c r="M2093" s="8">
        <f t="shared" si="164"/>
        <v>5514.5</v>
      </c>
    </row>
    <row r="2094" spans="1:13" x14ac:dyDescent="0.2">
      <c r="A2094" t="s">
        <v>54</v>
      </c>
      <c r="B2094" t="s">
        <v>55</v>
      </c>
      <c r="C2094">
        <v>2014</v>
      </c>
      <c r="D2094" t="s">
        <v>92</v>
      </c>
      <c r="E2094" t="s">
        <v>16</v>
      </c>
      <c r="F2094" t="s">
        <v>21</v>
      </c>
      <c r="G2094" t="s">
        <v>69</v>
      </c>
      <c r="H2094" s="2">
        <v>1066.0999999999999</v>
      </c>
      <c r="I2094" s="8">
        <f t="shared" si="160"/>
        <v>599718.39999999967</v>
      </c>
      <c r="J2094" s="8">
        <f t="shared" si="161"/>
        <v>45042.000000000007</v>
      </c>
      <c r="K2094" s="8">
        <f t="shared" si="162"/>
        <v>100135.7</v>
      </c>
      <c r="L2094" s="8">
        <f t="shared" si="163"/>
        <v>59015</v>
      </c>
      <c r="M2094" s="8">
        <f t="shared" si="164"/>
        <v>13665.3</v>
      </c>
    </row>
    <row r="2095" spans="1:13" x14ac:dyDescent="0.2">
      <c r="A2095" t="s">
        <v>54</v>
      </c>
      <c r="B2095" t="s">
        <v>55</v>
      </c>
      <c r="C2095">
        <v>2014</v>
      </c>
      <c r="D2095" t="s">
        <v>92</v>
      </c>
      <c r="E2095" t="s">
        <v>16</v>
      </c>
      <c r="F2095" t="s">
        <v>22</v>
      </c>
      <c r="G2095" t="s">
        <v>70</v>
      </c>
      <c r="H2095" s="2">
        <v>484.5</v>
      </c>
      <c r="I2095" s="8">
        <f t="shared" si="160"/>
        <v>599718.39999999967</v>
      </c>
      <c r="J2095" s="8">
        <f t="shared" si="161"/>
        <v>45042.000000000007</v>
      </c>
      <c r="K2095" s="8">
        <f t="shared" si="162"/>
        <v>100135.7</v>
      </c>
      <c r="L2095" s="8">
        <f t="shared" si="163"/>
        <v>59015</v>
      </c>
      <c r="M2095" s="8">
        <f t="shared" si="164"/>
        <v>5945.7</v>
      </c>
    </row>
    <row r="2096" spans="1:13" x14ac:dyDescent="0.2">
      <c r="A2096" t="s">
        <v>54</v>
      </c>
      <c r="B2096" t="s">
        <v>55</v>
      </c>
      <c r="C2096">
        <v>2014</v>
      </c>
      <c r="D2096" t="s">
        <v>92</v>
      </c>
      <c r="E2096" t="s">
        <v>23</v>
      </c>
      <c r="F2096" t="s">
        <v>24</v>
      </c>
      <c r="G2096" t="s">
        <v>71</v>
      </c>
      <c r="H2096" s="2">
        <v>6159</v>
      </c>
      <c r="I2096" s="8">
        <f t="shared" si="160"/>
        <v>599718.39999999967</v>
      </c>
      <c r="J2096" s="8">
        <f t="shared" si="161"/>
        <v>417526.4</v>
      </c>
      <c r="K2096" s="8">
        <f t="shared" si="162"/>
        <v>100135.7</v>
      </c>
      <c r="L2096" s="8">
        <f t="shared" si="163"/>
        <v>59015</v>
      </c>
      <c r="M2096" s="8">
        <f t="shared" si="164"/>
        <v>57327</v>
      </c>
    </row>
    <row r="2097" spans="1:13" x14ac:dyDescent="0.2">
      <c r="A2097" t="s">
        <v>54</v>
      </c>
      <c r="B2097" t="s">
        <v>55</v>
      </c>
      <c r="C2097">
        <v>2014</v>
      </c>
      <c r="D2097" t="s">
        <v>92</v>
      </c>
      <c r="E2097" t="s">
        <v>23</v>
      </c>
      <c r="F2097" t="s">
        <v>25</v>
      </c>
      <c r="G2097" t="s">
        <v>72</v>
      </c>
      <c r="H2097" s="2">
        <v>10159</v>
      </c>
      <c r="I2097" s="8">
        <f t="shared" si="160"/>
        <v>599718.39999999967</v>
      </c>
      <c r="J2097" s="8">
        <f t="shared" si="161"/>
        <v>417526.4</v>
      </c>
      <c r="K2097" s="8">
        <f t="shared" si="162"/>
        <v>100135.7</v>
      </c>
      <c r="L2097" s="8">
        <f t="shared" si="163"/>
        <v>59015</v>
      </c>
      <c r="M2097" s="8">
        <f t="shared" si="164"/>
        <v>89206</v>
      </c>
    </row>
    <row r="2098" spans="1:13" x14ac:dyDescent="0.2">
      <c r="A2098" t="s">
        <v>54</v>
      </c>
      <c r="B2098" t="s">
        <v>55</v>
      </c>
      <c r="C2098">
        <v>2014</v>
      </c>
      <c r="D2098" t="s">
        <v>92</v>
      </c>
      <c r="E2098" t="s">
        <v>23</v>
      </c>
      <c r="F2098" t="s">
        <v>26</v>
      </c>
      <c r="G2098" t="s">
        <v>73</v>
      </c>
      <c r="H2098" s="2">
        <v>3886.6</v>
      </c>
      <c r="I2098" s="8">
        <f t="shared" si="160"/>
        <v>599718.39999999967</v>
      </c>
      <c r="J2098" s="8">
        <f t="shared" si="161"/>
        <v>417526.4</v>
      </c>
      <c r="K2098" s="8">
        <f t="shared" si="162"/>
        <v>100135.7</v>
      </c>
      <c r="L2098" s="8">
        <f t="shared" si="163"/>
        <v>59015</v>
      </c>
      <c r="M2098" s="8">
        <f t="shared" si="164"/>
        <v>36080.800000000003</v>
      </c>
    </row>
    <row r="2099" spans="1:13" x14ac:dyDescent="0.2">
      <c r="A2099" t="s">
        <v>54</v>
      </c>
      <c r="B2099" t="s">
        <v>55</v>
      </c>
      <c r="C2099">
        <v>2014</v>
      </c>
      <c r="D2099" t="s">
        <v>92</v>
      </c>
      <c r="E2099" t="s">
        <v>23</v>
      </c>
      <c r="F2099" t="s">
        <v>27</v>
      </c>
      <c r="G2099" t="s">
        <v>74</v>
      </c>
      <c r="H2099" s="2">
        <v>5915.2</v>
      </c>
      <c r="I2099" s="8">
        <f t="shared" si="160"/>
        <v>599718.39999999967</v>
      </c>
      <c r="J2099" s="8">
        <f t="shared" si="161"/>
        <v>417526.4</v>
      </c>
      <c r="K2099" s="8">
        <f t="shared" si="162"/>
        <v>100135.7</v>
      </c>
      <c r="L2099" s="8">
        <f t="shared" si="163"/>
        <v>59015</v>
      </c>
      <c r="M2099" s="8">
        <f t="shared" si="164"/>
        <v>84270.799999999988</v>
      </c>
    </row>
    <row r="2100" spans="1:13" x14ac:dyDescent="0.2">
      <c r="A2100" t="s">
        <v>54</v>
      </c>
      <c r="B2100" t="s">
        <v>55</v>
      </c>
      <c r="C2100">
        <v>2014</v>
      </c>
      <c r="D2100" t="s">
        <v>92</v>
      </c>
      <c r="E2100" t="s">
        <v>23</v>
      </c>
      <c r="F2100" t="s">
        <v>28</v>
      </c>
      <c r="G2100" t="s">
        <v>75</v>
      </c>
      <c r="H2100" s="2">
        <v>3095.6</v>
      </c>
      <c r="I2100" s="8">
        <f t="shared" si="160"/>
        <v>599718.39999999967</v>
      </c>
      <c r="J2100" s="8">
        <f t="shared" si="161"/>
        <v>417526.4</v>
      </c>
      <c r="K2100" s="8">
        <f t="shared" si="162"/>
        <v>100135.7</v>
      </c>
      <c r="L2100" s="8">
        <f t="shared" si="163"/>
        <v>59015</v>
      </c>
      <c r="M2100" s="8">
        <f t="shared" si="164"/>
        <v>64660.799999999988</v>
      </c>
    </row>
    <row r="2101" spans="1:13" x14ac:dyDescent="0.2">
      <c r="A2101" t="s">
        <v>54</v>
      </c>
      <c r="B2101" t="s">
        <v>55</v>
      </c>
      <c r="C2101">
        <v>2014</v>
      </c>
      <c r="D2101" t="s">
        <v>92</v>
      </c>
      <c r="E2101" t="s">
        <v>23</v>
      </c>
      <c r="F2101" t="s">
        <v>29</v>
      </c>
      <c r="G2101" t="s">
        <v>76</v>
      </c>
      <c r="H2101" s="2">
        <v>10290</v>
      </c>
      <c r="I2101" s="8">
        <f t="shared" si="160"/>
        <v>599718.39999999967</v>
      </c>
      <c r="J2101" s="8">
        <f t="shared" si="161"/>
        <v>417526.4</v>
      </c>
      <c r="K2101" s="8">
        <f t="shared" si="162"/>
        <v>100135.7</v>
      </c>
      <c r="L2101" s="8">
        <f t="shared" si="163"/>
        <v>59015</v>
      </c>
      <c r="M2101" s="8">
        <f t="shared" si="164"/>
        <v>85981</v>
      </c>
    </row>
    <row r="2102" spans="1:13" x14ac:dyDescent="0.2">
      <c r="A2102" t="s">
        <v>54</v>
      </c>
      <c r="B2102" t="s">
        <v>55</v>
      </c>
      <c r="C2102">
        <v>2014</v>
      </c>
      <c r="D2102" t="s">
        <v>92</v>
      </c>
      <c r="E2102" t="s">
        <v>30</v>
      </c>
      <c r="F2102" t="s">
        <v>31</v>
      </c>
      <c r="G2102" t="s">
        <v>77</v>
      </c>
      <c r="H2102" s="2">
        <v>1128.5</v>
      </c>
      <c r="I2102" s="8">
        <f t="shared" si="160"/>
        <v>599718.39999999967</v>
      </c>
      <c r="J2102" s="8">
        <f t="shared" si="161"/>
        <v>70913.400000000023</v>
      </c>
      <c r="K2102" s="8">
        <f t="shared" si="162"/>
        <v>100135.7</v>
      </c>
      <c r="L2102" s="8">
        <f t="shared" si="163"/>
        <v>59015</v>
      </c>
      <c r="M2102" s="8">
        <f t="shared" si="164"/>
        <v>10025.700000000001</v>
      </c>
    </row>
    <row r="2103" spans="1:13" x14ac:dyDescent="0.2">
      <c r="A2103" t="s">
        <v>54</v>
      </c>
      <c r="B2103" t="s">
        <v>55</v>
      </c>
      <c r="C2103">
        <v>2014</v>
      </c>
      <c r="D2103" t="s">
        <v>92</v>
      </c>
      <c r="E2103" t="s">
        <v>30</v>
      </c>
      <c r="F2103" t="s">
        <v>32</v>
      </c>
      <c r="G2103" t="s">
        <v>78</v>
      </c>
      <c r="H2103" s="2">
        <v>1297.2</v>
      </c>
      <c r="I2103" s="8">
        <f t="shared" si="160"/>
        <v>599718.39999999967</v>
      </c>
      <c r="J2103" s="8">
        <f t="shared" si="161"/>
        <v>70913.400000000023</v>
      </c>
      <c r="K2103" s="8">
        <f t="shared" si="162"/>
        <v>100135.7</v>
      </c>
      <c r="L2103" s="8">
        <f t="shared" si="163"/>
        <v>59015</v>
      </c>
      <c r="M2103" s="8">
        <f t="shared" si="164"/>
        <v>11843.199999999999</v>
      </c>
    </row>
    <row r="2104" spans="1:13" x14ac:dyDescent="0.2">
      <c r="A2104" t="s">
        <v>54</v>
      </c>
      <c r="B2104" t="s">
        <v>55</v>
      </c>
      <c r="C2104">
        <v>2014</v>
      </c>
      <c r="D2104" t="s">
        <v>92</v>
      </c>
      <c r="E2104" t="s">
        <v>30</v>
      </c>
      <c r="F2104" t="s">
        <v>33</v>
      </c>
      <c r="G2104" t="s">
        <v>79</v>
      </c>
      <c r="H2104" s="2">
        <v>1609.1</v>
      </c>
      <c r="I2104" s="8">
        <f t="shared" si="160"/>
        <v>599718.39999999967</v>
      </c>
      <c r="J2104" s="8">
        <f t="shared" si="161"/>
        <v>70913.400000000023</v>
      </c>
      <c r="K2104" s="8">
        <f t="shared" si="162"/>
        <v>100135.7</v>
      </c>
      <c r="L2104" s="8">
        <f t="shared" si="163"/>
        <v>59015</v>
      </c>
      <c r="M2104" s="8">
        <f t="shared" si="164"/>
        <v>12023.7</v>
      </c>
    </row>
    <row r="2105" spans="1:13" x14ac:dyDescent="0.2">
      <c r="A2105" t="s">
        <v>54</v>
      </c>
      <c r="B2105" t="s">
        <v>55</v>
      </c>
      <c r="C2105">
        <v>2014</v>
      </c>
      <c r="D2105" t="s">
        <v>92</v>
      </c>
      <c r="E2105" t="s">
        <v>30</v>
      </c>
      <c r="F2105" t="s">
        <v>34</v>
      </c>
      <c r="G2105" t="s">
        <v>80</v>
      </c>
      <c r="H2105" s="2">
        <v>1182.4000000000001</v>
      </c>
      <c r="I2105" s="8">
        <f t="shared" si="160"/>
        <v>599718.39999999967</v>
      </c>
      <c r="J2105" s="8">
        <f t="shared" si="161"/>
        <v>70913.400000000023</v>
      </c>
      <c r="K2105" s="8">
        <f t="shared" si="162"/>
        <v>100135.7</v>
      </c>
      <c r="L2105" s="8">
        <f t="shared" si="163"/>
        <v>59015</v>
      </c>
      <c r="M2105" s="8">
        <f t="shared" si="164"/>
        <v>11101.5</v>
      </c>
    </row>
    <row r="2106" spans="1:13" x14ac:dyDescent="0.2">
      <c r="A2106" t="s">
        <v>54</v>
      </c>
      <c r="B2106" t="s">
        <v>55</v>
      </c>
      <c r="C2106">
        <v>2014</v>
      </c>
      <c r="D2106" t="s">
        <v>92</v>
      </c>
      <c r="E2106" t="s">
        <v>30</v>
      </c>
      <c r="F2106" t="s">
        <v>35</v>
      </c>
      <c r="G2106" t="s">
        <v>81</v>
      </c>
      <c r="H2106" s="2">
        <v>1166.8</v>
      </c>
      <c r="I2106" s="8">
        <f t="shared" si="160"/>
        <v>599718.39999999967</v>
      </c>
      <c r="J2106" s="8">
        <f t="shared" si="161"/>
        <v>70913.400000000023</v>
      </c>
      <c r="K2106" s="8">
        <f t="shared" si="162"/>
        <v>100135.7</v>
      </c>
      <c r="L2106" s="8">
        <f t="shared" si="163"/>
        <v>59015</v>
      </c>
      <c r="M2106" s="8">
        <f t="shared" si="164"/>
        <v>11338.800000000001</v>
      </c>
    </row>
    <row r="2107" spans="1:13" x14ac:dyDescent="0.2">
      <c r="A2107" t="s">
        <v>54</v>
      </c>
      <c r="B2107" t="s">
        <v>55</v>
      </c>
      <c r="C2107">
        <v>2014</v>
      </c>
      <c r="D2107" t="s">
        <v>92</v>
      </c>
      <c r="E2107" t="s">
        <v>30</v>
      </c>
      <c r="F2107" t="s">
        <v>36</v>
      </c>
      <c r="G2107" t="s">
        <v>82</v>
      </c>
      <c r="H2107" s="2">
        <v>1593.9</v>
      </c>
      <c r="I2107" s="8">
        <f t="shared" si="160"/>
        <v>599718.39999999967</v>
      </c>
      <c r="J2107" s="8">
        <f t="shared" si="161"/>
        <v>70913.400000000023</v>
      </c>
      <c r="K2107" s="8">
        <f t="shared" si="162"/>
        <v>100135.7</v>
      </c>
      <c r="L2107" s="8">
        <f t="shared" si="163"/>
        <v>59015</v>
      </c>
      <c r="M2107" s="8">
        <f t="shared" si="164"/>
        <v>14580.500000000004</v>
      </c>
    </row>
    <row r="2108" spans="1:13" x14ac:dyDescent="0.2">
      <c r="A2108" t="s">
        <v>54</v>
      </c>
      <c r="B2108" t="s">
        <v>55</v>
      </c>
      <c r="C2108">
        <v>2014</v>
      </c>
      <c r="D2108" t="s">
        <v>92</v>
      </c>
      <c r="E2108" t="s">
        <v>37</v>
      </c>
      <c r="F2108" t="s">
        <v>38</v>
      </c>
      <c r="G2108" t="s">
        <v>83</v>
      </c>
      <c r="H2108" s="2">
        <v>1494.5</v>
      </c>
      <c r="I2108" s="8">
        <f t="shared" si="160"/>
        <v>599718.39999999967</v>
      </c>
      <c r="J2108" s="8">
        <f t="shared" si="161"/>
        <v>66236.599999999991</v>
      </c>
      <c r="K2108" s="8">
        <f t="shared" si="162"/>
        <v>100135.7</v>
      </c>
      <c r="L2108" s="8">
        <f t="shared" si="163"/>
        <v>59015</v>
      </c>
      <c r="M2108" s="8">
        <f t="shared" si="164"/>
        <v>12752.900000000001</v>
      </c>
    </row>
    <row r="2109" spans="1:13" x14ac:dyDescent="0.2">
      <c r="A2109" t="s">
        <v>54</v>
      </c>
      <c r="B2109" t="s">
        <v>55</v>
      </c>
      <c r="C2109">
        <v>2014</v>
      </c>
      <c r="D2109" t="s">
        <v>92</v>
      </c>
      <c r="E2109" t="s">
        <v>37</v>
      </c>
      <c r="F2109" t="s">
        <v>39</v>
      </c>
      <c r="G2109" t="s">
        <v>84</v>
      </c>
      <c r="H2109" s="2">
        <v>1461.2</v>
      </c>
      <c r="I2109" s="8">
        <f t="shared" si="160"/>
        <v>599718.39999999967</v>
      </c>
      <c r="J2109" s="8">
        <f t="shared" si="161"/>
        <v>66236.599999999991</v>
      </c>
      <c r="K2109" s="8">
        <f t="shared" si="162"/>
        <v>100135.7</v>
      </c>
      <c r="L2109" s="8">
        <f t="shared" si="163"/>
        <v>59015</v>
      </c>
      <c r="M2109" s="8">
        <f t="shared" si="164"/>
        <v>11737.800000000001</v>
      </c>
    </row>
    <row r="2110" spans="1:13" x14ac:dyDescent="0.2">
      <c r="A2110" t="s">
        <v>54</v>
      </c>
      <c r="B2110" t="s">
        <v>55</v>
      </c>
      <c r="C2110">
        <v>2014</v>
      </c>
      <c r="D2110" t="s">
        <v>92</v>
      </c>
      <c r="E2110" t="s">
        <v>37</v>
      </c>
      <c r="F2110" t="s">
        <v>40</v>
      </c>
      <c r="G2110" t="s">
        <v>85</v>
      </c>
      <c r="H2110" s="2">
        <v>1190.2</v>
      </c>
      <c r="I2110" s="8">
        <f t="shared" si="160"/>
        <v>599718.39999999967</v>
      </c>
      <c r="J2110" s="8">
        <f t="shared" si="161"/>
        <v>66236.599999999991</v>
      </c>
      <c r="K2110" s="8">
        <f t="shared" si="162"/>
        <v>100135.7</v>
      </c>
      <c r="L2110" s="8">
        <f t="shared" si="163"/>
        <v>59015</v>
      </c>
      <c r="M2110" s="8">
        <f t="shared" si="164"/>
        <v>10259.300000000001</v>
      </c>
    </row>
    <row r="2111" spans="1:13" x14ac:dyDescent="0.2">
      <c r="A2111" t="s">
        <v>54</v>
      </c>
      <c r="B2111" t="s">
        <v>55</v>
      </c>
      <c r="C2111">
        <v>2014</v>
      </c>
      <c r="D2111" t="s">
        <v>92</v>
      </c>
      <c r="E2111" t="s">
        <v>37</v>
      </c>
      <c r="F2111" t="s">
        <v>41</v>
      </c>
      <c r="G2111" t="s">
        <v>86</v>
      </c>
      <c r="H2111" s="2">
        <v>1200</v>
      </c>
      <c r="I2111" s="8">
        <f t="shared" si="160"/>
        <v>599718.39999999967</v>
      </c>
      <c r="J2111" s="8">
        <f t="shared" si="161"/>
        <v>66236.599999999991</v>
      </c>
      <c r="K2111" s="8">
        <f t="shared" si="162"/>
        <v>100135.7</v>
      </c>
      <c r="L2111" s="8">
        <f t="shared" si="163"/>
        <v>59015</v>
      </c>
      <c r="M2111" s="8">
        <f t="shared" si="164"/>
        <v>12136.3</v>
      </c>
    </row>
    <row r="2112" spans="1:13" x14ac:dyDescent="0.2">
      <c r="A2112" t="s">
        <v>54</v>
      </c>
      <c r="B2112" t="s">
        <v>55</v>
      </c>
      <c r="C2112">
        <v>2014</v>
      </c>
      <c r="D2112" t="s">
        <v>92</v>
      </c>
      <c r="E2112" t="s">
        <v>37</v>
      </c>
      <c r="F2112" t="s">
        <v>42</v>
      </c>
      <c r="G2112" t="s">
        <v>87</v>
      </c>
      <c r="H2112" s="2">
        <v>1250.9000000000001</v>
      </c>
      <c r="I2112" s="8">
        <f t="shared" si="160"/>
        <v>599718.39999999967</v>
      </c>
      <c r="J2112" s="8">
        <f t="shared" si="161"/>
        <v>66236.599999999991</v>
      </c>
      <c r="K2112" s="8">
        <f t="shared" si="162"/>
        <v>100135.7</v>
      </c>
      <c r="L2112" s="8">
        <f t="shared" si="163"/>
        <v>59015</v>
      </c>
      <c r="M2112" s="8">
        <f t="shared" si="164"/>
        <v>12075.499999999998</v>
      </c>
    </row>
    <row r="2113" spans="1:13" x14ac:dyDescent="0.2">
      <c r="A2113" t="s">
        <v>54</v>
      </c>
      <c r="B2113" t="s">
        <v>55</v>
      </c>
      <c r="C2113">
        <v>2014</v>
      </c>
      <c r="D2113" t="s">
        <v>92</v>
      </c>
      <c r="E2113" t="s">
        <v>37</v>
      </c>
      <c r="F2113" t="s">
        <v>43</v>
      </c>
      <c r="G2113" t="s">
        <v>88</v>
      </c>
      <c r="H2113" s="2">
        <v>713.3</v>
      </c>
      <c r="I2113" s="8">
        <f t="shared" si="160"/>
        <v>599718.39999999967</v>
      </c>
      <c r="J2113" s="8">
        <f t="shared" si="161"/>
        <v>66236.599999999991</v>
      </c>
      <c r="K2113" s="8">
        <f t="shared" si="162"/>
        <v>100135.7</v>
      </c>
      <c r="L2113" s="8">
        <f t="shared" si="163"/>
        <v>59015</v>
      </c>
      <c r="M2113" s="8">
        <f t="shared" si="164"/>
        <v>7274.8</v>
      </c>
    </row>
    <row r="2114" spans="1:13" x14ac:dyDescent="0.2">
      <c r="A2114" t="s">
        <v>54</v>
      </c>
      <c r="B2114" t="s">
        <v>55</v>
      </c>
      <c r="C2114">
        <v>2014</v>
      </c>
      <c r="D2114" t="s">
        <v>93</v>
      </c>
      <c r="E2114" t="s">
        <v>16</v>
      </c>
      <c r="F2114" t="s">
        <v>17</v>
      </c>
      <c r="G2114" t="s">
        <v>65</v>
      </c>
      <c r="H2114" s="2">
        <v>767.3</v>
      </c>
      <c r="I2114" s="8">
        <f t="shared" ref="I2114:I2177" si="165">SUMIFS(H:H,C:C,C2114,D:D,D2114)</f>
        <v>667888.10000000021</v>
      </c>
      <c r="J2114" s="8">
        <f t="shared" ref="J2114:J2177" si="166">SUMIFS(H:H,E:E,E2114,D:D,D2114,C:C,C2114)</f>
        <v>49333.800000000017</v>
      </c>
      <c r="K2114" s="8">
        <f t="shared" si="162"/>
        <v>120366.30000000002</v>
      </c>
      <c r="L2114" s="8">
        <f t="shared" si="163"/>
        <v>74565.600000000006</v>
      </c>
      <c r="M2114" s="8">
        <f t="shared" si="164"/>
        <v>8725.1999999999989</v>
      </c>
    </row>
    <row r="2115" spans="1:13" x14ac:dyDescent="0.2">
      <c r="A2115" t="s">
        <v>54</v>
      </c>
      <c r="B2115" t="s">
        <v>55</v>
      </c>
      <c r="C2115">
        <v>2014</v>
      </c>
      <c r="D2115" t="s">
        <v>93</v>
      </c>
      <c r="E2115" t="s">
        <v>16</v>
      </c>
      <c r="F2115" t="s">
        <v>18</v>
      </c>
      <c r="G2115" t="s">
        <v>66</v>
      </c>
      <c r="H2115" s="2">
        <v>729.7</v>
      </c>
      <c r="I2115" s="8">
        <f t="shared" si="165"/>
        <v>667888.10000000021</v>
      </c>
      <c r="J2115" s="8">
        <f t="shared" si="166"/>
        <v>49333.800000000017</v>
      </c>
      <c r="K2115" s="8">
        <f t="shared" ref="K2115:K2178" si="167">SUMIFS(H:H,B:B,B2115,C:C,C2115,D:D,D2115)</f>
        <v>120366.30000000002</v>
      </c>
      <c r="L2115" s="8">
        <f t="shared" ref="L2115:L2178" si="168">SUMIFS(H:H,A:A,A2115,C:C,C2115,D:D,D2115)</f>
        <v>74565.600000000006</v>
      </c>
      <c r="M2115" s="8">
        <f t="shared" ref="M2115:M2178" si="169">SUMIFS(H:H,G:G,G2115,D:D,D2115,C:C,C2115)</f>
        <v>7556.9000000000015</v>
      </c>
    </row>
    <row r="2116" spans="1:13" x14ac:dyDescent="0.2">
      <c r="A2116" t="s">
        <v>54</v>
      </c>
      <c r="B2116" t="s">
        <v>55</v>
      </c>
      <c r="C2116">
        <v>2014</v>
      </c>
      <c r="D2116" t="s">
        <v>93</v>
      </c>
      <c r="E2116" t="s">
        <v>16</v>
      </c>
      <c r="F2116" t="s">
        <v>19</v>
      </c>
      <c r="G2116" t="s">
        <v>67</v>
      </c>
      <c r="H2116" s="2">
        <v>603.5</v>
      </c>
      <c r="I2116" s="8">
        <f t="shared" si="165"/>
        <v>667888.10000000021</v>
      </c>
      <c r="J2116" s="8">
        <f t="shared" si="166"/>
        <v>49333.800000000017</v>
      </c>
      <c r="K2116" s="8">
        <f t="shared" si="167"/>
        <v>120366.30000000002</v>
      </c>
      <c r="L2116" s="8">
        <f t="shared" si="168"/>
        <v>74565.600000000006</v>
      </c>
      <c r="M2116" s="8">
        <f t="shared" si="169"/>
        <v>5584.6000000000013</v>
      </c>
    </row>
    <row r="2117" spans="1:13" x14ac:dyDescent="0.2">
      <c r="A2117" t="s">
        <v>54</v>
      </c>
      <c r="B2117" t="s">
        <v>55</v>
      </c>
      <c r="C2117">
        <v>2014</v>
      </c>
      <c r="D2117" t="s">
        <v>93</v>
      </c>
      <c r="E2117" t="s">
        <v>16</v>
      </c>
      <c r="F2117" t="s">
        <v>20</v>
      </c>
      <c r="G2117" t="s">
        <v>68</v>
      </c>
      <c r="H2117" s="2">
        <v>635</v>
      </c>
      <c r="I2117" s="8">
        <f t="shared" si="165"/>
        <v>667888.10000000021</v>
      </c>
      <c r="J2117" s="8">
        <f t="shared" si="166"/>
        <v>49333.800000000017</v>
      </c>
      <c r="K2117" s="8">
        <f t="shared" si="167"/>
        <v>120366.30000000002</v>
      </c>
      <c r="L2117" s="8">
        <f t="shared" si="168"/>
        <v>74565.600000000006</v>
      </c>
      <c r="M2117" s="8">
        <f t="shared" si="169"/>
        <v>5648.1</v>
      </c>
    </row>
    <row r="2118" spans="1:13" x14ac:dyDescent="0.2">
      <c r="A2118" t="s">
        <v>54</v>
      </c>
      <c r="B2118" t="s">
        <v>55</v>
      </c>
      <c r="C2118">
        <v>2014</v>
      </c>
      <c r="D2118" t="s">
        <v>93</v>
      </c>
      <c r="E2118" t="s">
        <v>16</v>
      </c>
      <c r="F2118" t="s">
        <v>21</v>
      </c>
      <c r="G2118" t="s">
        <v>69</v>
      </c>
      <c r="H2118" s="2">
        <v>1755.9</v>
      </c>
      <c r="I2118" s="8">
        <f t="shared" si="165"/>
        <v>667888.10000000021</v>
      </c>
      <c r="J2118" s="8">
        <f t="shared" si="166"/>
        <v>49333.800000000017</v>
      </c>
      <c r="K2118" s="8">
        <f t="shared" si="167"/>
        <v>120366.30000000002</v>
      </c>
      <c r="L2118" s="8">
        <f t="shared" si="168"/>
        <v>74565.600000000006</v>
      </c>
      <c r="M2118" s="8">
        <f t="shared" si="169"/>
        <v>15448.6</v>
      </c>
    </row>
    <row r="2119" spans="1:13" x14ac:dyDescent="0.2">
      <c r="A2119" t="s">
        <v>54</v>
      </c>
      <c r="B2119" t="s">
        <v>55</v>
      </c>
      <c r="C2119">
        <v>2014</v>
      </c>
      <c r="D2119" t="s">
        <v>93</v>
      </c>
      <c r="E2119" t="s">
        <v>16</v>
      </c>
      <c r="F2119" t="s">
        <v>22</v>
      </c>
      <c r="G2119" t="s">
        <v>70</v>
      </c>
      <c r="H2119" s="2">
        <v>1030</v>
      </c>
      <c r="I2119" s="8">
        <f t="shared" si="165"/>
        <v>667888.10000000021</v>
      </c>
      <c r="J2119" s="8">
        <f t="shared" si="166"/>
        <v>49333.800000000017</v>
      </c>
      <c r="K2119" s="8">
        <f t="shared" si="167"/>
        <v>120366.30000000002</v>
      </c>
      <c r="L2119" s="8">
        <f t="shared" si="168"/>
        <v>74565.600000000006</v>
      </c>
      <c r="M2119" s="8">
        <f t="shared" si="169"/>
        <v>6370.4000000000005</v>
      </c>
    </row>
    <row r="2120" spans="1:13" x14ac:dyDescent="0.2">
      <c r="A2120" t="s">
        <v>54</v>
      </c>
      <c r="B2120" t="s">
        <v>55</v>
      </c>
      <c r="C2120">
        <v>2014</v>
      </c>
      <c r="D2120" t="s">
        <v>93</v>
      </c>
      <c r="E2120" t="s">
        <v>23</v>
      </c>
      <c r="F2120" t="s">
        <v>24</v>
      </c>
      <c r="G2120" t="s">
        <v>71</v>
      </c>
      <c r="H2120" s="2">
        <v>11167</v>
      </c>
      <c r="I2120" s="8">
        <f t="shared" si="165"/>
        <v>667888.10000000021</v>
      </c>
      <c r="J2120" s="8">
        <f t="shared" si="166"/>
        <v>470482.10000000003</v>
      </c>
      <c r="K2120" s="8">
        <f t="shared" si="167"/>
        <v>120366.30000000002</v>
      </c>
      <c r="L2120" s="8">
        <f t="shared" si="168"/>
        <v>74565.600000000006</v>
      </c>
      <c r="M2120" s="8">
        <f t="shared" si="169"/>
        <v>76173</v>
      </c>
    </row>
    <row r="2121" spans="1:13" x14ac:dyDescent="0.2">
      <c r="A2121" t="s">
        <v>54</v>
      </c>
      <c r="B2121" t="s">
        <v>55</v>
      </c>
      <c r="C2121">
        <v>2014</v>
      </c>
      <c r="D2121" t="s">
        <v>93</v>
      </c>
      <c r="E2121" t="s">
        <v>23</v>
      </c>
      <c r="F2121" t="s">
        <v>25</v>
      </c>
      <c r="G2121" t="s">
        <v>72</v>
      </c>
      <c r="H2121" s="2">
        <v>11351</v>
      </c>
      <c r="I2121" s="8">
        <f t="shared" si="165"/>
        <v>667888.10000000021</v>
      </c>
      <c r="J2121" s="8">
        <f t="shared" si="166"/>
        <v>470482.10000000003</v>
      </c>
      <c r="K2121" s="8">
        <f t="shared" si="167"/>
        <v>120366.30000000002</v>
      </c>
      <c r="L2121" s="8">
        <f t="shared" si="168"/>
        <v>74565.600000000006</v>
      </c>
      <c r="M2121" s="8">
        <f t="shared" si="169"/>
        <v>107528</v>
      </c>
    </row>
    <row r="2122" spans="1:13" x14ac:dyDescent="0.2">
      <c r="A2122" t="s">
        <v>54</v>
      </c>
      <c r="B2122" t="s">
        <v>55</v>
      </c>
      <c r="C2122">
        <v>2014</v>
      </c>
      <c r="D2122" t="s">
        <v>93</v>
      </c>
      <c r="E2122" t="s">
        <v>23</v>
      </c>
      <c r="F2122" t="s">
        <v>26</v>
      </c>
      <c r="G2122" t="s">
        <v>73</v>
      </c>
      <c r="H2122" s="2">
        <v>5673.4</v>
      </c>
      <c r="I2122" s="8">
        <f t="shared" si="165"/>
        <v>667888.10000000021</v>
      </c>
      <c r="J2122" s="8">
        <f t="shared" si="166"/>
        <v>470482.10000000003</v>
      </c>
      <c r="K2122" s="8">
        <f t="shared" si="167"/>
        <v>120366.30000000002</v>
      </c>
      <c r="L2122" s="8">
        <f t="shared" si="168"/>
        <v>74565.600000000006</v>
      </c>
      <c r="M2122" s="8">
        <f t="shared" si="169"/>
        <v>37006.6</v>
      </c>
    </row>
    <row r="2123" spans="1:13" x14ac:dyDescent="0.2">
      <c r="A2123" t="s">
        <v>54</v>
      </c>
      <c r="B2123" t="s">
        <v>55</v>
      </c>
      <c r="C2123">
        <v>2014</v>
      </c>
      <c r="D2123" t="s">
        <v>93</v>
      </c>
      <c r="E2123" t="s">
        <v>23</v>
      </c>
      <c r="F2123" t="s">
        <v>27</v>
      </c>
      <c r="G2123" t="s">
        <v>74</v>
      </c>
      <c r="H2123" s="2">
        <v>10018</v>
      </c>
      <c r="I2123" s="8">
        <f t="shared" si="165"/>
        <v>667888.10000000021</v>
      </c>
      <c r="J2123" s="8">
        <f t="shared" si="166"/>
        <v>470482.10000000003</v>
      </c>
      <c r="K2123" s="8">
        <f t="shared" si="167"/>
        <v>120366.30000000002</v>
      </c>
      <c r="L2123" s="8">
        <f t="shared" si="168"/>
        <v>74565.600000000006</v>
      </c>
      <c r="M2123" s="8">
        <f t="shared" si="169"/>
        <v>81912.599999999991</v>
      </c>
    </row>
    <row r="2124" spans="1:13" x14ac:dyDescent="0.2">
      <c r="A2124" t="s">
        <v>54</v>
      </c>
      <c r="B2124" t="s">
        <v>55</v>
      </c>
      <c r="C2124">
        <v>2014</v>
      </c>
      <c r="D2124" t="s">
        <v>93</v>
      </c>
      <c r="E2124" t="s">
        <v>23</v>
      </c>
      <c r="F2124" t="s">
        <v>28</v>
      </c>
      <c r="G2124" t="s">
        <v>75</v>
      </c>
      <c r="H2124" s="2">
        <v>5965.6</v>
      </c>
      <c r="I2124" s="8">
        <f t="shared" si="165"/>
        <v>667888.10000000021</v>
      </c>
      <c r="J2124" s="8">
        <f t="shared" si="166"/>
        <v>470482.10000000003</v>
      </c>
      <c r="K2124" s="8">
        <f t="shared" si="167"/>
        <v>120366.30000000002</v>
      </c>
      <c r="L2124" s="8">
        <f t="shared" si="168"/>
        <v>74565.600000000006</v>
      </c>
      <c r="M2124" s="8">
        <f t="shared" si="169"/>
        <v>68031.899999999994</v>
      </c>
    </row>
    <row r="2125" spans="1:13" x14ac:dyDescent="0.2">
      <c r="A2125" t="s">
        <v>54</v>
      </c>
      <c r="B2125" t="s">
        <v>55</v>
      </c>
      <c r="C2125">
        <v>2014</v>
      </c>
      <c r="D2125" t="s">
        <v>93</v>
      </c>
      <c r="E2125" t="s">
        <v>23</v>
      </c>
      <c r="F2125" t="s">
        <v>29</v>
      </c>
      <c r="G2125" t="s">
        <v>76</v>
      </c>
      <c r="H2125" s="2">
        <v>9652</v>
      </c>
      <c r="I2125" s="8">
        <f t="shared" si="165"/>
        <v>667888.10000000021</v>
      </c>
      <c r="J2125" s="8">
        <f t="shared" si="166"/>
        <v>470482.10000000003</v>
      </c>
      <c r="K2125" s="8">
        <f t="shared" si="167"/>
        <v>120366.30000000002</v>
      </c>
      <c r="L2125" s="8">
        <f t="shared" si="168"/>
        <v>74565.600000000006</v>
      </c>
      <c r="M2125" s="8">
        <f t="shared" si="169"/>
        <v>99830</v>
      </c>
    </row>
    <row r="2126" spans="1:13" x14ac:dyDescent="0.2">
      <c r="A2126" t="s">
        <v>54</v>
      </c>
      <c r="B2126" t="s">
        <v>55</v>
      </c>
      <c r="C2126">
        <v>2014</v>
      </c>
      <c r="D2126" t="s">
        <v>93</v>
      </c>
      <c r="E2126" t="s">
        <v>30</v>
      </c>
      <c r="F2126" t="s">
        <v>31</v>
      </c>
      <c r="G2126" t="s">
        <v>77</v>
      </c>
      <c r="H2126" s="2">
        <v>1331.6</v>
      </c>
      <c r="I2126" s="8">
        <f t="shared" si="165"/>
        <v>667888.10000000021</v>
      </c>
      <c r="J2126" s="8">
        <f t="shared" si="166"/>
        <v>76003.900000000038</v>
      </c>
      <c r="K2126" s="8">
        <f t="shared" si="167"/>
        <v>120366.30000000002</v>
      </c>
      <c r="L2126" s="8">
        <f t="shared" si="168"/>
        <v>74565.600000000006</v>
      </c>
      <c r="M2126" s="8">
        <f t="shared" si="169"/>
        <v>11769.6</v>
      </c>
    </row>
    <row r="2127" spans="1:13" x14ac:dyDescent="0.2">
      <c r="A2127" t="s">
        <v>54</v>
      </c>
      <c r="B2127" t="s">
        <v>55</v>
      </c>
      <c r="C2127">
        <v>2014</v>
      </c>
      <c r="D2127" t="s">
        <v>93</v>
      </c>
      <c r="E2127" t="s">
        <v>30</v>
      </c>
      <c r="F2127" t="s">
        <v>32</v>
      </c>
      <c r="G2127" t="s">
        <v>78</v>
      </c>
      <c r="H2127" s="2">
        <v>1129.8</v>
      </c>
      <c r="I2127" s="8">
        <f t="shared" si="165"/>
        <v>667888.10000000021</v>
      </c>
      <c r="J2127" s="8">
        <f t="shared" si="166"/>
        <v>76003.900000000038</v>
      </c>
      <c r="K2127" s="8">
        <f t="shared" si="167"/>
        <v>120366.30000000002</v>
      </c>
      <c r="L2127" s="8">
        <f t="shared" si="168"/>
        <v>74565.600000000006</v>
      </c>
      <c r="M2127" s="8">
        <f t="shared" si="169"/>
        <v>11930.300000000001</v>
      </c>
    </row>
    <row r="2128" spans="1:13" x14ac:dyDescent="0.2">
      <c r="A2128" t="s">
        <v>54</v>
      </c>
      <c r="B2128" t="s">
        <v>55</v>
      </c>
      <c r="C2128">
        <v>2014</v>
      </c>
      <c r="D2128" t="s">
        <v>93</v>
      </c>
      <c r="E2128" t="s">
        <v>30</v>
      </c>
      <c r="F2128" t="s">
        <v>33</v>
      </c>
      <c r="G2128" t="s">
        <v>79</v>
      </c>
      <c r="H2128" s="2">
        <v>1257.5</v>
      </c>
      <c r="I2128" s="8">
        <f t="shared" si="165"/>
        <v>667888.10000000021</v>
      </c>
      <c r="J2128" s="8">
        <f t="shared" si="166"/>
        <v>76003.900000000038</v>
      </c>
      <c r="K2128" s="8">
        <f t="shared" si="167"/>
        <v>120366.30000000002</v>
      </c>
      <c r="L2128" s="8">
        <f t="shared" si="168"/>
        <v>74565.600000000006</v>
      </c>
      <c r="M2128" s="8">
        <f t="shared" si="169"/>
        <v>13152.599999999999</v>
      </c>
    </row>
    <row r="2129" spans="1:13" x14ac:dyDescent="0.2">
      <c r="A2129" t="s">
        <v>54</v>
      </c>
      <c r="B2129" t="s">
        <v>55</v>
      </c>
      <c r="C2129">
        <v>2014</v>
      </c>
      <c r="D2129" t="s">
        <v>93</v>
      </c>
      <c r="E2129" t="s">
        <v>30</v>
      </c>
      <c r="F2129" t="s">
        <v>34</v>
      </c>
      <c r="G2129" t="s">
        <v>80</v>
      </c>
      <c r="H2129" s="2">
        <v>1462.9</v>
      </c>
      <c r="I2129" s="8">
        <f t="shared" si="165"/>
        <v>667888.10000000021</v>
      </c>
      <c r="J2129" s="8">
        <f t="shared" si="166"/>
        <v>76003.900000000038</v>
      </c>
      <c r="K2129" s="8">
        <f t="shared" si="167"/>
        <v>120366.30000000002</v>
      </c>
      <c r="L2129" s="8">
        <f t="shared" si="168"/>
        <v>74565.600000000006</v>
      </c>
      <c r="M2129" s="8">
        <f t="shared" si="169"/>
        <v>12291.599999999999</v>
      </c>
    </row>
    <row r="2130" spans="1:13" x14ac:dyDescent="0.2">
      <c r="A2130" t="s">
        <v>54</v>
      </c>
      <c r="B2130" t="s">
        <v>55</v>
      </c>
      <c r="C2130">
        <v>2014</v>
      </c>
      <c r="D2130" t="s">
        <v>93</v>
      </c>
      <c r="E2130" t="s">
        <v>30</v>
      </c>
      <c r="F2130" t="s">
        <v>35</v>
      </c>
      <c r="G2130" t="s">
        <v>81</v>
      </c>
      <c r="H2130" s="2">
        <v>1070.3</v>
      </c>
      <c r="I2130" s="8">
        <f t="shared" si="165"/>
        <v>667888.10000000021</v>
      </c>
      <c r="J2130" s="8">
        <f t="shared" si="166"/>
        <v>76003.900000000038</v>
      </c>
      <c r="K2130" s="8">
        <f t="shared" si="167"/>
        <v>120366.30000000002</v>
      </c>
      <c r="L2130" s="8">
        <f t="shared" si="168"/>
        <v>74565.600000000006</v>
      </c>
      <c r="M2130" s="8">
        <f t="shared" si="169"/>
        <v>11896.300000000001</v>
      </c>
    </row>
    <row r="2131" spans="1:13" x14ac:dyDescent="0.2">
      <c r="A2131" t="s">
        <v>54</v>
      </c>
      <c r="B2131" t="s">
        <v>55</v>
      </c>
      <c r="C2131">
        <v>2014</v>
      </c>
      <c r="D2131" t="s">
        <v>93</v>
      </c>
      <c r="E2131" t="s">
        <v>30</v>
      </c>
      <c r="F2131" t="s">
        <v>36</v>
      </c>
      <c r="G2131" t="s">
        <v>82</v>
      </c>
      <c r="H2131" s="2">
        <v>1580.3</v>
      </c>
      <c r="I2131" s="8">
        <f t="shared" si="165"/>
        <v>667888.10000000021</v>
      </c>
      <c r="J2131" s="8">
        <f t="shared" si="166"/>
        <v>76003.900000000038</v>
      </c>
      <c r="K2131" s="8">
        <f t="shared" si="167"/>
        <v>120366.30000000002</v>
      </c>
      <c r="L2131" s="8">
        <f t="shared" si="168"/>
        <v>74565.600000000006</v>
      </c>
      <c r="M2131" s="8">
        <f t="shared" si="169"/>
        <v>14963.5</v>
      </c>
    </row>
    <row r="2132" spans="1:13" x14ac:dyDescent="0.2">
      <c r="A2132" t="s">
        <v>54</v>
      </c>
      <c r="B2132" t="s">
        <v>55</v>
      </c>
      <c r="C2132">
        <v>2014</v>
      </c>
      <c r="D2132" t="s">
        <v>93</v>
      </c>
      <c r="E2132" t="s">
        <v>37</v>
      </c>
      <c r="F2132" t="s">
        <v>38</v>
      </c>
      <c r="G2132" t="s">
        <v>83</v>
      </c>
      <c r="H2132" s="2">
        <v>1403.2</v>
      </c>
      <c r="I2132" s="8">
        <f t="shared" si="165"/>
        <v>667888.10000000021</v>
      </c>
      <c r="J2132" s="8">
        <f t="shared" si="166"/>
        <v>72068.300000000032</v>
      </c>
      <c r="K2132" s="8">
        <f t="shared" si="167"/>
        <v>120366.30000000002</v>
      </c>
      <c r="L2132" s="8">
        <f t="shared" si="168"/>
        <v>74565.600000000006</v>
      </c>
      <c r="M2132" s="8">
        <f t="shared" si="169"/>
        <v>13225.8</v>
      </c>
    </row>
    <row r="2133" spans="1:13" x14ac:dyDescent="0.2">
      <c r="A2133" t="s">
        <v>54</v>
      </c>
      <c r="B2133" t="s">
        <v>55</v>
      </c>
      <c r="C2133">
        <v>2014</v>
      </c>
      <c r="D2133" t="s">
        <v>93</v>
      </c>
      <c r="E2133" t="s">
        <v>37</v>
      </c>
      <c r="F2133" t="s">
        <v>39</v>
      </c>
      <c r="G2133" t="s">
        <v>84</v>
      </c>
      <c r="H2133" s="2">
        <v>1290.8</v>
      </c>
      <c r="I2133" s="8">
        <f t="shared" si="165"/>
        <v>667888.10000000021</v>
      </c>
      <c r="J2133" s="8">
        <f t="shared" si="166"/>
        <v>72068.300000000032</v>
      </c>
      <c r="K2133" s="8">
        <f t="shared" si="167"/>
        <v>120366.30000000002</v>
      </c>
      <c r="L2133" s="8">
        <f t="shared" si="168"/>
        <v>74565.600000000006</v>
      </c>
      <c r="M2133" s="8">
        <f t="shared" si="169"/>
        <v>13558.199999999999</v>
      </c>
    </row>
    <row r="2134" spans="1:13" x14ac:dyDescent="0.2">
      <c r="A2134" t="s">
        <v>54</v>
      </c>
      <c r="B2134" t="s">
        <v>55</v>
      </c>
      <c r="C2134">
        <v>2014</v>
      </c>
      <c r="D2134" t="s">
        <v>93</v>
      </c>
      <c r="E2134" t="s">
        <v>37</v>
      </c>
      <c r="F2134" t="s">
        <v>40</v>
      </c>
      <c r="G2134" t="s">
        <v>85</v>
      </c>
      <c r="H2134" s="2">
        <v>1206.5999999999999</v>
      </c>
      <c r="I2134" s="8">
        <f t="shared" si="165"/>
        <v>667888.10000000021</v>
      </c>
      <c r="J2134" s="8">
        <f t="shared" si="166"/>
        <v>72068.300000000032</v>
      </c>
      <c r="K2134" s="8">
        <f t="shared" si="167"/>
        <v>120366.30000000002</v>
      </c>
      <c r="L2134" s="8">
        <f t="shared" si="168"/>
        <v>74565.600000000006</v>
      </c>
      <c r="M2134" s="8">
        <f t="shared" si="169"/>
        <v>11518.4</v>
      </c>
    </row>
    <row r="2135" spans="1:13" x14ac:dyDescent="0.2">
      <c r="A2135" t="s">
        <v>54</v>
      </c>
      <c r="B2135" t="s">
        <v>55</v>
      </c>
      <c r="C2135">
        <v>2014</v>
      </c>
      <c r="D2135" t="s">
        <v>93</v>
      </c>
      <c r="E2135" t="s">
        <v>37</v>
      </c>
      <c r="F2135" t="s">
        <v>41</v>
      </c>
      <c r="G2135" t="s">
        <v>86</v>
      </c>
      <c r="H2135" s="2">
        <v>1432.9</v>
      </c>
      <c r="I2135" s="8">
        <f t="shared" si="165"/>
        <v>667888.10000000021</v>
      </c>
      <c r="J2135" s="8">
        <f t="shared" si="166"/>
        <v>72068.300000000032</v>
      </c>
      <c r="K2135" s="8">
        <f t="shared" si="167"/>
        <v>120366.30000000002</v>
      </c>
      <c r="L2135" s="8">
        <f t="shared" si="168"/>
        <v>74565.600000000006</v>
      </c>
      <c r="M2135" s="8">
        <f t="shared" si="169"/>
        <v>12071.6</v>
      </c>
    </row>
    <row r="2136" spans="1:13" x14ac:dyDescent="0.2">
      <c r="A2136" t="s">
        <v>54</v>
      </c>
      <c r="B2136" t="s">
        <v>55</v>
      </c>
      <c r="C2136">
        <v>2014</v>
      </c>
      <c r="D2136" t="s">
        <v>93</v>
      </c>
      <c r="E2136" t="s">
        <v>37</v>
      </c>
      <c r="F2136" t="s">
        <v>42</v>
      </c>
      <c r="G2136" t="s">
        <v>87</v>
      </c>
      <c r="H2136" s="2">
        <v>1137.7</v>
      </c>
      <c r="I2136" s="8">
        <f t="shared" si="165"/>
        <v>667888.10000000021</v>
      </c>
      <c r="J2136" s="8">
        <f t="shared" si="166"/>
        <v>72068.300000000032</v>
      </c>
      <c r="K2136" s="8">
        <f t="shared" si="167"/>
        <v>120366.30000000002</v>
      </c>
      <c r="L2136" s="8">
        <f t="shared" si="168"/>
        <v>74565.600000000006</v>
      </c>
      <c r="M2136" s="8">
        <f t="shared" si="169"/>
        <v>12860.8</v>
      </c>
    </row>
    <row r="2137" spans="1:13" x14ac:dyDescent="0.2">
      <c r="A2137" t="s">
        <v>54</v>
      </c>
      <c r="B2137" t="s">
        <v>55</v>
      </c>
      <c r="C2137">
        <v>2014</v>
      </c>
      <c r="D2137" t="s">
        <v>93</v>
      </c>
      <c r="E2137" t="s">
        <v>37</v>
      </c>
      <c r="F2137" t="s">
        <v>43</v>
      </c>
      <c r="G2137" t="s">
        <v>88</v>
      </c>
      <c r="H2137" s="2">
        <v>913.60000000000105</v>
      </c>
      <c r="I2137" s="8">
        <f t="shared" si="165"/>
        <v>667888.10000000021</v>
      </c>
      <c r="J2137" s="8">
        <f t="shared" si="166"/>
        <v>72068.300000000032</v>
      </c>
      <c r="K2137" s="8">
        <f t="shared" si="167"/>
        <v>120366.30000000002</v>
      </c>
      <c r="L2137" s="8">
        <f t="shared" si="168"/>
        <v>74565.600000000006</v>
      </c>
      <c r="M2137" s="8">
        <f t="shared" si="169"/>
        <v>8833.5000000000018</v>
      </c>
    </row>
    <row r="2138" spans="1:13" x14ac:dyDescent="0.2">
      <c r="A2138" t="s">
        <v>54</v>
      </c>
      <c r="B2138" t="s">
        <v>55</v>
      </c>
      <c r="C2138">
        <v>2014</v>
      </c>
      <c r="D2138" t="s">
        <v>94</v>
      </c>
      <c r="E2138" t="s">
        <v>16</v>
      </c>
      <c r="F2138" t="s">
        <v>17</v>
      </c>
      <c r="G2138" t="s">
        <v>65</v>
      </c>
      <c r="H2138" s="2">
        <v>926</v>
      </c>
      <c r="I2138" s="8">
        <f t="shared" si="165"/>
        <v>718181</v>
      </c>
      <c r="J2138" s="8">
        <f t="shared" si="166"/>
        <v>54919</v>
      </c>
      <c r="K2138" s="8">
        <f t="shared" si="167"/>
        <v>118153</v>
      </c>
      <c r="L2138" s="8">
        <f t="shared" si="168"/>
        <v>68322</v>
      </c>
      <c r="M2138" s="8">
        <f t="shared" si="169"/>
        <v>9391</v>
      </c>
    </row>
    <row r="2139" spans="1:13" x14ac:dyDescent="0.2">
      <c r="A2139" t="s">
        <v>54</v>
      </c>
      <c r="B2139" t="s">
        <v>55</v>
      </c>
      <c r="C2139">
        <v>2014</v>
      </c>
      <c r="D2139" t="s">
        <v>94</v>
      </c>
      <c r="E2139" t="s">
        <v>16</v>
      </c>
      <c r="F2139" t="s">
        <v>18</v>
      </c>
      <c r="G2139" t="s">
        <v>66</v>
      </c>
      <c r="H2139" s="2">
        <v>843</v>
      </c>
      <c r="I2139" s="8">
        <f t="shared" si="165"/>
        <v>718181</v>
      </c>
      <c r="J2139" s="8">
        <f t="shared" si="166"/>
        <v>54919</v>
      </c>
      <c r="K2139" s="8">
        <f t="shared" si="167"/>
        <v>118153</v>
      </c>
      <c r="L2139" s="8">
        <f t="shared" si="168"/>
        <v>68322</v>
      </c>
      <c r="M2139" s="8">
        <f t="shared" si="169"/>
        <v>8246</v>
      </c>
    </row>
    <row r="2140" spans="1:13" x14ac:dyDescent="0.2">
      <c r="A2140" t="s">
        <v>54</v>
      </c>
      <c r="B2140" t="s">
        <v>55</v>
      </c>
      <c r="C2140">
        <v>2014</v>
      </c>
      <c r="D2140" t="s">
        <v>94</v>
      </c>
      <c r="E2140" t="s">
        <v>16</v>
      </c>
      <c r="F2140" t="s">
        <v>19</v>
      </c>
      <c r="G2140" t="s">
        <v>67</v>
      </c>
      <c r="H2140" s="2">
        <v>697</v>
      </c>
      <c r="I2140" s="8">
        <f t="shared" si="165"/>
        <v>718181</v>
      </c>
      <c r="J2140" s="8">
        <f t="shared" si="166"/>
        <v>54919</v>
      </c>
      <c r="K2140" s="8">
        <f t="shared" si="167"/>
        <v>118153</v>
      </c>
      <c r="L2140" s="8">
        <f t="shared" si="168"/>
        <v>68322</v>
      </c>
      <c r="M2140" s="8">
        <f t="shared" si="169"/>
        <v>5683</v>
      </c>
    </row>
    <row r="2141" spans="1:13" x14ac:dyDescent="0.2">
      <c r="A2141" t="s">
        <v>54</v>
      </c>
      <c r="B2141" t="s">
        <v>55</v>
      </c>
      <c r="C2141">
        <v>2014</v>
      </c>
      <c r="D2141" t="s">
        <v>94</v>
      </c>
      <c r="E2141" t="s">
        <v>16</v>
      </c>
      <c r="F2141" t="s">
        <v>20</v>
      </c>
      <c r="G2141" t="s">
        <v>68</v>
      </c>
      <c r="H2141" s="2">
        <v>732</v>
      </c>
      <c r="I2141" s="8">
        <f t="shared" si="165"/>
        <v>718181</v>
      </c>
      <c r="J2141" s="8">
        <f t="shared" si="166"/>
        <v>54919</v>
      </c>
      <c r="K2141" s="8">
        <f t="shared" si="167"/>
        <v>118153</v>
      </c>
      <c r="L2141" s="8">
        <f t="shared" si="168"/>
        <v>68322</v>
      </c>
      <c r="M2141" s="8">
        <f t="shared" si="169"/>
        <v>7258</v>
      </c>
    </row>
    <row r="2142" spans="1:13" x14ac:dyDescent="0.2">
      <c r="A2142" t="s">
        <v>54</v>
      </c>
      <c r="B2142" t="s">
        <v>55</v>
      </c>
      <c r="C2142">
        <v>2014</v>
      </c>
      <c r="D2142" t="s">
        <v>94</v>
      </c>
      <c r="E2142" t="s">
        <v>16</v>
      </c>
      <c r="F2142" t="s">
        <v>21</v>
      </c>
      <c r="G2142" t="s">
        <v>69</v>
      </c>
      <c r="H2142" s="2">
        <v>1681</v>
      </c>
      <c r="I2142" s="8">
        <f t="shared" si="165"/>
        <v>718181</v>
      </c>
      <c r="J2142" s="8">
        <f t="shared" si="166"/>
        <v>54919</v>
      </c>
      <c r="K2142" s="8">
        <f t="shared" si="167"/>
        <v>118153</v>
      </c>
      <c r="L2142" s="8">
        <f t="shared" si="168"/>
        <v>68322</v>
      </c>
      <c r="M2142" s="8">
        <f t="shared" si="169"/>
        <v>17198</v>
      </c>
    </row>
    <row r="2143" spans="1:13" x14ac:dyDescent="0.2">
      <c r="A2143" t="s">
        <v>54</v>
      </c>
      <c r="B2143" t="s">
        <v>55</v>
      </c>
      <c r="C2143">
        <v>2014</v>
      </c>
      <c r="D2143" t="s">
        <v>94</v>
      </c>
      <c r="E2143" t="s">
        <v>16</v>
      </c>
      <c r="F2143" t="s">
        <v>22</v>
      </c>
      <c r="G2143" t="s">
        <v>70</v>
      </c>
      <c r="H2143" s="2">
        <v>826</v>
      </c>
      <c r="I2143" s="8">
        <f t="shared" si="165"/>
        <v>718181</v>
      </c>
      <c r="J2143" s="8">
        <f t="shared" si="166"/>
        <v>54919</v>
      </c>
      <c r="K2143" s="8">
        <f t="shared" si="167"/>
        <v>118153</v>
      </c>
      <c r="L2143" s="8">
        <f t="shared" si="168"/>
        <v>68322</v>
      </c>
      <c r="M2143" s="8">
        <f t="shared" si="169"/>
        <v>7143</v>
      </c>
    </row>
    <row r="2144" spans="1:13" x14ac:dyDescent="0.2">
      <c r="A2144" t="s">
        <v>54</v>
      </c>
      <c r="B2144" t="s">
        <v>55</v>
      </c>
      <c r="C2144">
        <v>2014</v>
      </c>
      <c r="D2144" t="s">
        <v>94</v>
      </c>
      <c r="E2144" t="s">
        <v>23</v>
      </c>
      <c r="F2144" t="s">
        <v>24</v>
      </c>
      <c r="G2144" t="s">
        <v>71</v>
      </c>
      <c r="H2144" s="2">
        <v>6270</v>
      </c>
      <c r="I2144" s="8">
        <f t="shared" si="165"/>
        <v>718181</v>
      </c>
      <c r="J2144" s="8">
        <f t="shared" si="166"/>
        <v>501512</v>
      </c>
      <c r="K2144" s="8">
        <f t="shared" si="167"/>
        <v>118153</v>
      </c>
      <c r="L2144" s="8">
        <f t="shared" si="168"/>
        <v>68322</v>
      </c>
      <c r="M2144" s="8">
        <f t="shared" si="169"/>
        <v>75380</v>
      </c>
    </row>
    <row r="2145" spans="1:13" x14ac:dyDescent="0.2">
      <c r="A2145" t="s">
        <v>54</v>
      </c>
      <c r="B2145" t="s">
        <v>55</v>
      </c>
      <c r="C2145">
        <v>2014</v>
      </c>
      <c r="D2145" t="s">
        <v>94</v>
      </c>
      <c r="E2145" t="s">
        <v>23</v>
      </c>
      <c r="F2145" t="s">
        <v>25</v>
      </c>
      <c r="G2145" t="s">
        <v>72</v>
      </c>
      <c r="H2145" s="2">
        <v>10180</v>
      </c>
      <c r="I2145" s="8">
        <f t="shared" si="165"/>
        <v>718181</v>
      </c>
      <c r="J2145" s="8">
        <f t="shared" si="166"/>
        <v>501512</v>
      </c>
      <c r="K2145" s="8">
        <f t="shared" si="167"/>
        <v>118153</v>
      </c>
      <c r="L2145" s="8">
        <f t="shared" si="168"/>
        <v>68322</v>
      </c>
      <c r="M2145" s="8">
        <f t="shared" si="169"/>
        <v>112270</v>
      </c>
    </row>
    <row r="2146" spans="1:13" x14ac:dyDescent="0.2">
      <c r="A2146" t="s">
        <v>54</v>
      </c>
      <c r="B2146" t="s">
        <v>55</v>
      </c>
      <c r="C2146">
        <v>2014</v>
      </c>
      <c r="D2146" t="s">
        <v>94</v>
      </c>
      <c r="E2146" t="s">
        <v>23</v>
      </c>
      <c r="F2146" t="s">
        <v>26</v>
      </c>
      <c r="G2146" t="s">
        <v>73</v>
      </c>
      <c r="H2146" s="2">
        <v>3688</v>
      </c>
      <c r="I2146" s="8">
        <f t="shared" si="165"/>
        <v>718181</v>
      </c>
      <c r="J2146" s="8">
        <f t="shared" si="166"/>
        <v>501512</v>
      </c>
      <c r="K2146" s="8">
        <f t="shared" si="167"/>
        <v>118153</v>
      </c>
      <c r="L2146" s="8">
        <f t="shared" si="168"/>
        <v>68322</v>
      </c>
      <c r="M2146" s="8">
        <f t="shared" si="169"/>
        <v>44206</v>
      </c>
    </row>
    <row r="2147" spans="1:13" x14ac:dyDescent="0.2">
      <c r="A2147" t="s">
        <v>54</v>
      </c>
      <c r="B2147" t="s">
        <v>55</v>
      </c>
      <c r="C2147">
        <v>2014</v>
      </c>
      <c r="D2147" t="s">
        <v>94</v>
      </c>
      <c r="E2147" t="s">
        <v>23</v>
      </c>
      <c r="F2147" t="s">
        <v>27</v>
      </c>
      <c r="G2147" t="s">
        <v>74</v>
      </c>
      <c r="H2147" s="2">
        <v>9626</v>
      </c>
      <c r="I2147" s="8">
        <f t="shared" si="165"/>
        <v>718181</v>
      </c>
      <c r="J2147" s="8">
        <f t="shared" si="166"/>
        <v>501512</v>
      </c>
      <c r="K2147" s="8">
        <f t="shared" si="167"/>
        <v>118153</v>
      </c>
      <c r="L2147" s="8">
        <f t="shared" si="168"/>
        <v>68322</v>
      </c>
      <c r="M2147" s="8">
        <f t="shared" si="169"/>
        <v>92042</v>
      </c>
    </row>
    <row r="2148" spans="1:13" x14ac:dyDescent="0.2">
      <c r="A2148" t="s">
        <v>54</v>
      </c>
      <c r="B2148" t="s">
        <v>55</v>
      </c>
      <c r="C2148">
        <v>2014</v>
      </c>
      <c r="D2148" t="s">
        <v>94</v>
      </c>
      <c r="E2148" t="s">
        <v>23</v>
      </c>
      <c r="F2148" t="s">
        <v>28</v>
      </c>
      <c r="G2148" t="s">
        <v>75</v>
      </c>
      <c r="H2148" s="2">
        <v>5905</v>
      </c>
      <c r="I2148" s="8">
        <f t="shared" si="165"/>
        <v>718181</v>
      </c>
      <c r="J2148" s="8">
        <f t="shared" si="166"/>
        <v>501512</v>
      </c>
      <c r="K2148" s="8">
        <f t="shared" si="167"/>
        <v>118153</v>
      </c>
      <c r="L2148" s="8">
        <f t="shared" si="168"/>
        <v>68322</v>
      </c>
      <c r="M2148" s="8">
        <f t="shared" si="169"/>
        <v>77634</v>
      </c>
    </row>
    <row r="2149" spans="1:13" x14ac:dyDescent="0.2">
      <c r="A2149" t="s">
        <v>54</v>
      </c>
      <c r="B2149" t="s">
        <v>55</v>
      </c>
      <c r="C2149">
        <v>2014</v>
      </c>
      <c r="D2149" t="s">
        <v>94</v>
      </c>
      <c r="E2149" t="s">
        <v>23</v>
      </c>
      <c r="F2149" t="s">
        <v>29</v>
      </c>
      <c r="G2149" t="s">
        <v>76</v>
      </c>
      <c r="H2149" s="2">
        <v>10200</v>
      </c>
      <c r="I2149" s="8">
        <f t="shared" si="165"/>
        <v>718181</v>
      </c>
      <c r="J2149" s="8">
        <f t="shared" si="166"/>
        <v>501512</v>
      </c>
      <c r="K2149" s="8">
        <f t="shared" si="167"/>
        <v>118153</v>
      </c>
      <c r="L2149" s="8">
        <f t="shared" si="168"/>
        <v>68322</v>
      </c>
      <c r="M2149" s="8">
        <f t="shared" si="169"/>
        <v>99980</v>
      </c>
    </row>
    <row r="2150" spans="1:13" x14ac:dyDescent="0.2">
      <c r="A2150" t="s">
        <v>54</v>
      </c>
      <c r="B2150" t="s">
        <v>55</v>
      </c>
      <c r="C2150">
        <v>2014</v>
      </c>
      <c r="D2150" t="s">
        <v>94</v>
      </c>
      <c r="E2150" t="s">
        <v>30</v>
      </c>
      <c r="F2150" t="s">
        <v>31</v>
      </c>
      <c r="G2150" t="s">
        <v>77</v>
      </c>
      <c r="H2150" s="2">
        <v>1281</v>
      </c>
      <c r="I2150" s="8">
        <f t="shared" si="165"/>
        <v>718181</v>
      </c>
      <c r="J2150" s="8">
        <f t="shared" si="166"/>
        <v>84555</v>
      </c>
      <c r="K2150" s="8">
        <f t="shared" si="167"/>
        <v>118153</v>
      </c>
      <c r="L2150" s="8">
        <f t="shared" si="168"/>
        <v>68322</v>
      </c>
      <c r="M2150" s="8">
        <f t="shared" si="169"/>
        <v>12740</v>
      </c>
    </row>
    <row r="2151" spans="1:13" x14ac:dyDescent="0.2">
      <c r="A2151" t="s">
        <v>54</v>
      </c>
      <c r="B2151" t="s">
        <v>55</v>
      </c>
      <c r="C2151">
        <v>2014</v>
      </c>
      <c r="D2151" t="s">
        <v>94</v>
      </c>
      <c r="E2151" t="s">
        <v>30</v>
      </c>
      <c r="F2151" t="s">
        <v>32</v>
      </c>
      <c r="G2151" t="s">
        <v>78</v>
      </c>
      <c r="H2151" s="2">
        <v>1487</v>
      </c>
      <c r="I2151" s="8">
        <f t="shared" si="165"/>
        <v>718181</v>
      </c>
      <c r="J2151" s="8">
        <f t="shared" si="166"/>
        <v>84555</v>
      </c>
      <c r="K2151" s="8">
        <f t="shared" si="167"/>
        <v>118153</v>
      </c>
      <c r="L2151" s="8">
        <f t="shared" si="168"/>
        <v>68322</v>
      </c>
      <c r="M2151" s="8">
        <f t="shared" si="169"/>
        <v>13966</v>
      </c>
    </row>
    <row r="2152" spans="1:13" x14ac:dyDescent="0.2">
      <c r="A2152" t="s">
        <v>54</v>
      </c>
      <c r="B2152" t="s">
        <v>55</v>
      </c>
      <c r="C2152">
        <v>2014</v>
      </c>
      <c r="D2152" t="s">
        <v>94</v>
      </c>
      <c r="E2152" t="s">
        <v>30</v>
      </c>
      <c r="F2152" t="s">
        <v>33</v>
      </c>
      <c r="G2152" t="s">
        <v>79</v>
      </c>
      <c r="H2152" s="2">
        <v>1577</v>
      </c>
      <c r="I2152" s="8">
        <f t="shared" si="165"/>
        <v>718181</v>
      </c>
      <c r="J2152" s="8">
        <f t="shared" si="166"/>
        <v>84555</v>
      </c>
      <c r="K2152" s="8">
        <f t="shared" si="167"/>
        <v>118153</v>
      </c>
      <c r="L2152" s="8">
        <f t="shared" si="168"/>
        <v>68322</v>
      </c>
      <c r="M2152" s="8">
        <f t="shared" si="169"/>
        <v>14535</v>
      </c>
    </row>
    <row r="2153" spans="1:13" x14ac:dyDescent="0.2">
      <c r="A2153" t="s">
        <v>54</v>
      </c>
      <c r="B2153" t="s">
        <v>55</v>
      </c>
      <c r="C2153">
        <v>2014</v>
      </c>
      <c r="D2153" t="s">
        <v>94</v>
      </c>
      <c r="E2153" t="s">
        <v>30</v>
      </c>
      <c r="F2153" t="s">
        <v>34</v>
      </c>
      <c r="G2153" t="s">
        <v>80</v>
      </c>
      <c r="H2153" s="2">
        <v>1492</v>
      </c>
      <c r="I2153" s="8">
        <f t="shared" si="165"/>
        <v>718181</v>
      </c>
      <c r="J2153" s="8">
        <f t="shared" si="166"/>
        <v>84555</v>
      </c>
      <c r="K2153" s="8">
        <f t="shared" si="167"/>
        <v>118153</v>
      </c>
      <c r="L2153" s="8">
        <f t="shared" si="168"/>
        <v>68322</v>
      </c>
      <c r="M2153" s="8">
        <f t="shared" si="169"/>
        <v>12871</v>
      </c>
    </row>
    <row r="2154" spans="1:13" x14ac:dyDescent="0.2">
      <c r="A2154" t="s">
        <v>54</v>
      </c>
      <c r="B2154" t="s">
        <v>55</v>
      </c>
      <c r="C2154">
        <v>2014</v>
      </c>
      <c r="D2154" t="s">
        <v>94</v>
      </c>
      <c r="E2154" t="s">
        <v>30</v>
      </c>
      <c r="F2154" t="s">
        <v>35</v>
      </c>
      <c r="G2154" t="s">
        <v>81</v>
      </c>
      <c r="H2154" s="2">
        <v>1487</v>
      </c>
      <c r="I2154" s="8">
        <f t="shared" si="165"/>
        <v>718181</v>
      </c>
      <c r="J2154" s="8">
        <f t="shared" si="166"/>
        <v>84555</v>
      </c>
      <c r="K2154" s="8">
        <f t="shared" si="167"/>
        <v>118153</v>
      </c>
      <c r="L2154" s="8">
        <f t="shared" si="168"/>
        <v>68322</v>
      </c>
      <c r="M2154" s="8">
        <f t="shared" si="169"/>
        <v>14188</v>
      </c>
    </row>
    <row r="2155" spans="1:13" x14ac:dyDescent="0.2">
      <c r="A2155" t="s">
        <v>54</v>
      </c>
      <c r="B2155" t="s">
        <v>55</v>
      </c>
      <c r="C2155">
        <v>2014</v>
      </c>
      <c r="D2155" t="s">
        <v>94</v>
      </c>
      <c r="E2155" t="s">
        <v>30</v>
      </c>
      <c r="F2155" t="s">
        <v>36</v>
      </c>
      <c r="G2155" t="s">
        <v>82</v>
      </c>
      <c r="H2155" s="2">
        <v>1636</v>
      </c>
      <c r="I2155" s="8">
        <f t="shared" si="165"/>
        <v>718181</v>
      </c>
      <c r="J2155" s="8">
        <f t="shared" si="166"/>
        <v>84555</v>
      </c>
      <c r="K2155" s="8">
        <f t="shared" si="167"/>
        <v>118153</v>
      </c>
      <c r="L2155" s="8">
        <f t="shared" si="168"/>
        <v>68322</v>
      </c>
      <c r="M2155" s="8">
        <f t="shared" si="169"/>
        <v>16255</v>
      </c>
    </row>
    <row r="2156" spans="1:13" x14ac:dyDescent="0.2">
      <c r="A2156" t="s">
        <v>54</v>
      </c>
      <c r="B2156" t="s">
        <v>55</v>
      </c>
      <c r="C2156">
        <v>2014</v>
      </c>
      <c r="D2156" t="s">
        <v>94</v>
      </c>
      <c r="E2156" t="s">
        <v>37</v>
      </c>
      <c r="F2156" t="s">
        <v>38</v>
      </c>
      <c r="G2156" t="s">
        <v>83</v>
      </c>
      <c r="H2156" s="2">
        <v>1344</v>
      </c>
      <c r="I2156" s="8">
        <f t="shared" si="165"/>
        <v>718181</v>
      </c>
      <c r="J2156" s="8">
        <f t="shared" si="166"/>
        <v>77195</v>
      </c>
      <c r="K2156" s="8">
        <f t="shared" si="167"/>
        <v>118153</v>
      </c>
      <c r="L2156" s="8">
        <f t="shared" si="168"/>
        <v>68322</v>
      </c>
      <c r="M2156" s="8">
        <f t="shared" si="169"/>
        <v>14044</v>
      </c>
    </row>
    <row r="2157" spans="1:13" x14ac:dyDescent="0.2">
      <c r="A2157" t="s">
        <v>54</v>
      </c>
      <c r="B2157" t="s">
        <v>55</v>
      </c>
      <c r="C2157">
        <v>2014</v>
      </c>
      <c r="D2157" t="s">
        <v>94</v>
      </c>
      <c r="E2157" t="s">
        <v>37</v>
      </c>
      <c r="F2157" t="s">
        <v>39</v>
      </c>
      <c r="G2157" t="s">
        <v>84</v>
      </c>
      <c r="H2157" s="2">
        <v>1366</v>
      </c>
      <c r="I2157" s="8">
        <f t="shared" si="165"/>
        <v>718181</v>
      </c>
      <c r="J2157" s="8">
        <f t="shared" si="166"/>
        <v>77195</v>
      </c>
      <c r="K2157" s="8">
        <f t="shared" si="167"/>
        <v>118153</v>
      </c>
      <c r="L2157" s="8">
        <f t="shared" si="168"/>
        <v>68322</v>
      </c>
      <c r="M2157" s="8">
        <f t="shared" si="169"/>
        <v>14730</v>
      </c>
    </row>
    <row r="2158" spans="1:13" x14ac:dyDescent="0.2">
      <c r="A2158" t="s">
        <v>54</v>
      </c>
      <c r="B2158" t="s">
        <v>55</v>
      </c>
      <c r="C2158">
        <v>2014</v>
      </c>
      <c r="D2158" t="s">
        <v>94</v>
      </c>
      <c r="E2158" t="s">
        <v>37</v>
      </c>
      <c r="F2158" t="s">
        <v>40</v>
      </c>
      <c r="G2158" t="s">
        <v>85</v>
      </c>
      <c r="H2158" s="2">
        <v>1338</v>
      </c>
      <c r="I2158" s="8">
        <f t="shared" si="165"/>
        <v>718181</v>
      </c>
      <c r="J2158" s="8">
        <f t="shared" si="166"/>
        <v>77195</v>
      </c>
      <c r="K2158" s="8">
        <f t="shared" si="167"/>
        <v>118153</v>
      </c>
      <c r="L2158" s="8">
        <f t="shared" si="168"/>
        <v>68322</v>
      </c>
      <c r="M2158" s="8">
        <f t="shared" si="169"/>
        <v>11918</v>
      </c>
    </row>
    <row r="2159" spans="1:13" x14ac:dyDescent="0.2">
      <c r="A2159" t="s">
        <v>54</v>
      </c>
      <c r="B2159" t="s">
        <v>55</v>
      </c>
      <c r="C2159">
        <v>2014</v>
      </c>
      <c r="D2159" t="s">
        <v>94</v>
      </c>
      <c r="E2159" t="s">
        <v>37</v>
      </c>
      <c r="F2159" t="s">
        <v>41</v>
      </c>
      <c r="G2159" t="s">
        <v>86</v>
      </c>
      <c r="H2159" s="2">
        <v>1430</v>
      </c>
      <c r="I2159" s="8">
        <f t="shared" si="165"/>
        <v>718181</v>
      </c>
      <c r="J2159" s="8">
        <f t="shared" si="166"/>
        <v>77195</v>
      </c>
      <c r="K2159" s="8">
        <f t="shared" si="167"/>
        <v>118153</v>
      </c>
      <c r="L2159" s="8">
        <f t="shared" si="168"/>
        <v>68322</v>
      </c>
      <c r="M2159" s="8">
        <f t="shared" si="169"/>
        <v>13760</v>
      </c>
    </row>
    <row r="2160" spans="1:13" x14ac:dyDescent="0.2">
      <c r="A2160" t="s">
        <v>54</v>
      </c>
      <c r="B2160" t="s">
        <v>55</v>
      </c>
      <c r="C2160">
        <v>2014</v>
      </c>
      <c r="D2160" t="s">
        <v>94</v>
      </c>
      <c r="E2160" t="s">
        <v>37</v>
      </c>
      <c r="F2160" t="s">
        <v>42</v>
      </c>
      <c r="G2160" t="s">
        <v>87</v>
      </c>
      <c r="H2160" s="2">
        <v>1351</v>
      </c>
      <c r="I2160" s="8">
        <f t="shared" si="165"/>
        <v>718181</v>
      </c>
      <c r="J2160" s="8">
        <f t="shared" si="166"/>
        <v>77195</v>
      </c>
      <c r="K2160" s="8">
        <f t="shared" si="167"/>
        <v>118153</v>
      </c>
      <c r="L2160" s="8">
        <f t="shared" si="168"/>
        <v>68322</v>
      </c>
      <c r="M2160" s="8">
        <f t="shared" si="169"/>
        <v>13482</v>
      </c>
    </row>
    <row r="2161" spans="1:13" x14ac:dyDescent="0.2">
      <c r="A2161" t="s">
        <v>54</v>
      </c>
      <c r="B2161" t="s">
        <v>55</v>
      </c>
      <c r="C2161">
        <v>2014</v>
      </c>
      <c r="D2161" t="s">
        <v>94</v>
      </c>
      <c r="E2161" t="s">
        <v>37</v>
      </c>
      <c r="F2161" t="s">
        <v>43</v>
      </c>
      <c r="G2161" t="s">
        <v>88</v>
      </c>
      <c r="H2161" s="2">
        <v>959</v>
      </c>
      <c r="I2161" s="8">
        <f t="shared" si="165"/>
        <v>718181</v>
      </c>
      <c r="J2161" s="8">
        <f t="shared" si="166"/>
        <v>77195</v>
      </c>
      <c r="K2161" s="8">
        <f t="shared" si="167"/>
        <v>118153</v>
      </c>
      <c r="L2161" s="8">
        <f t="shared" si="168"/>
        <v>68322</v>
      </c>
      <c r="M2161" s="8">
        <f t="shared" si="169"/>
        <v>9261</v>
      </c>
    </row>
    <row r="2162" spans="1:13" x14ac:dyDescent="0.2">
      <c r="A2162" t="s">
        <v>54</v>
      </c>
      <c r="B2162" t="s">
        <v>55</v>
      </c>
      <c r="C2162">
        <v>2014</v>
      </c>
      <c r="D2162" t="s">
        <v>95</v>
      </c>
      <c r="E2162" t="s">
        <v>16</v>
      </c>
      <c r="F2162" t="s">
        <v>17</v>
      </c>
      <c r="G2162" t="s">
        <v>65</v>
      </c>
      <c r="H2162" s="2">
        <v>1391</v>
      </c>
      <c r="I2162" s="8">
        <f t="shared" si="165"/>
        <v>694056.80000000028</v>
      </c>
      <c r="J2162" s="8">
        <f t="shared" si="166"/>
        <v>52583.000000000022</v>
      </c>
      <c r="K2162" s="8">
        <f t="shared" si="167"/>
        <v>117716.40000000002</v>
      </c>
      <c r="L2162" s="8">
        <f t="shared" si="168"/>
        <v>74034.800000000017</v>
      </c>
      <c r="M2162" s="8">
        <f t="shared" si="169"/>
        <v>9902.7999999999993</v>
      </c>
    </row>
    <row r="2163" spans="1:13" x14ac:dyDescent="0.2">
      <c r="A2163" t="s">
        <v>54</v>
      </c>
      <c r="B2163" t="s">
        <v>55</v>
      </c>
      <c r="C2163">
        <v>2014</v>
      </c>
      <c r="D2163" t="s">
        <v>95</v>
      </c>
      <c r="E2163" t="s">
        <v>16</v>
      </c>
      <c r="F2163" t="s">
        <v>18</v>
      </c>
      <c r="G2163" t="s">
        <v>66</v>
      </c>
      <c r="H2163" s="2">
        <v>903.6</v>
      </c>
      <c r="I2163" s="8">
        <f t="shared" si="165"/>
        <v>694056.80000000028</v>
      </c>
      <c r="J2163" s="8">
        <f t="shared" si="166"/>
        <v>52583.000000000022</v>
      </c>
      <c r="K2163" s="8">
        <f t="shared" si="167"/>
        <v>117716.40000000002</v>
      </c>
      <c r="L2163" s="8">
        <f t="shared" si="168"/>
        <v>74034.800000000017</v>
      </c>
      <c r="M2163" s="8">
        <f t="shared" si="169"/>
        <v>7660.8000000000011</v>
      </c>
    </row>
    <row r="2164" spans="1:13" x14ac:dyDescent="0.2">
      <c r="A2164" t="s">
        <v>54</v>
      </c>
      <c r="B2164" t="s">
        <v>55</v>
      </c>
      <c r="C2164">
        <v>2014</v>
      </c>
      <c r="D2164" t="s">
        <v>95</v>
      </c>
      <c r="E2164" t="s">
        <v>16</v>
      </c>
      <c r="F2164" t="s">
        <v>19</v>
      </c>
      <c r="G2164" t="s">
        <v>67</v>
      </c>
      <c r="H2164" s="2">
        <v>528.4</v>
      </c>
      <c r="I2164" s="8">
        <f t="shared" si="165"/>
        <v>694056.80000000028</v>
      </c>
      <c r="J2164" s="8">
        <f t="shared" si="166"/>
        <v>52583.000000000022</v>
      </c>
      <c r="K2164" s="8">
        <f t="shared" si="167"/>
        <v>117716.40000000002</v>
      </c>
      <c r="L2164" s="8">
        <f t="shared" si="168"/>
        <v>74034.800000000017</v>
      </c>
      <c r="M2164" s="8">
        <f t="shared" si="169"/>
        <v>5815</v>
      </c>
    </row>
    <row r="2165" spans="1:13" x14ac:dyDescent="0.2">
      <c r="A2165" t="s">
        <v>54</v>
      </c>
      <c r="B2165" t="s">
        <v>55</v>
      </c>
      <c r="C2165">
        <v>2014</v>
      </c>
      <c r="D2165" t="s">
        <v>95</v>
      </c>
      <c r="E2165" t="s">
        <v>16</v>
      </c>
      <c r="F2165" t="s">
        <v>20</v>
      </c>
      <c r="G2165" t="s">
        <v>68</v>
      </c>
      <c r="H2165" s="2">
        <v>759.6</v>
      </c>
      <c r="I2165" s="8">
        <f t="shared" si="165"/>
        <v>694056.80000000028</v>
      </c>
      <c r="J2165" s="8">
        <f t="shared" si="166"/>
        <v>52583.000000000022</v>
      </c>
      <c r="K2165" s="8">
        <f t="shared" si="167"/>
        <v>117716.40000000002</v>
      </c>
      <c r="L2165" s="8">
        <f t="shared" si="168"/>
        <v>74034.800000000017</v>
      </c>
      <c r="M2165" s="8">
        <f t="shared" si="169"/>
        <v>6081.8</v>
      </c>
    </row>
    <row r="2166" spans="1:13" x14ac:dyDescent="0.2">
      <c r="A2166" t="s">
        <v>54</v>
      </c>
      <c r="B2166" t="s">
        <v>55</v>
      </c>
      <c r="C2166">
        <v>2014</v>
      </c>
      <c r="D2166" t="s">
        <v>95</v>
      </c>
      <c r="E2166" t="s">
        <v>16</v>
      </c>
      <c r="F2166" t="s">
        <v>21</v>
      </c>
      <c r="G2166" t="s">
        <v>69</v>
      </c>
      <c r="H2166" s="2">
        <v>2097.4</v>
      </c>
      <c r="I2166" s="8">
        <f t="shared" si="165"/>
        <v>694056.80000000028</v>
      </c>
      <c r="J2166" s="8">
        <f t="shared" si="166"/>
        <v>52583.000000000022</v>
      </c>
      <c r="K2166" s="8">
        <f t="shared" si="167"/>
        <v>117716.40000000002</v>
      </c>
      <c r="L2166" s="8">
        <f t="shared" si="168"/>
        <v>74034.800000000017</v>
      </c>
      <c r="M2166" s="8">
        <f t="shared" si="169"/>
        <v>16421</v>
      </c>
    </row>
    <row r="2167" spans="1:13" x14ac:dyDescent="0.2">
      <c r="A2167" t="s">
        <v>54</v>
      </c>
      <c r="B2167" t="s">
        <v>55</v>
      </c>
      <c r="C2167">
        <v>2014</v>
      </c>
      <c r="D2167" t="s">
        <v>95</v>
      </c>
      <c r="E2167" t="s">
        <v>16</v>
      </c>
      <c r="F2167" t="s">
        <v>22</v>
      </c>
      <c r="G2167" t="s">
        <v>70</v>
      </c>
      <c r="H2167" s="2">
        <v>578</v>
      </c>
      <c r="I2167" s="8">
        <f t="shared" si="165"/>
        <v>694056.80000000028</v>
      </c>
      <c r="J2167" s="8">
        <f t="shared" si="166"/>
        <v>52583.000000000022</v>
      </c>
      <c r="K2167" s="8">
        <f t="shared" si="167"/>
        <v>117716.40000000002</v>
      </c>
      <c r="L2167" s="8">
        <f t="shared" si="168"/>
        <v>74034.800000000017</v>
      </c>
      <c r="M2167" s="8">
        <f t="shared" si="169"/>
        <v>6701.6000000000013</v>
      </c>
    </row>
    <row r="2168" spans="1:13" x14ac:dyDescent="0.2">
      <c r="A2168" t="s">
        <v>54</v>
      </c>
      <c r="B2168" t="s">
        <v>55</v>
      </c>
      <c r="C2168">
        <v>2014</v>
      </c>
      <c r="D2168" t="s">
        <v>95</v>
      </c>
      <c r="E2168" t="s">
        <v>23</v>
      </c>
      <c r="F2168" t="s">
        <v>24</v>
      </c>
      <c r="G2168" t="s">
        <v>71</v>
      </c>
      <c r="H2168" s="2">
        <v>6340</v>
      </c>
      <c r="I2168" s="8">
        <f t="shared" si="165"/>
        <v>694056.80000000028</v>
      </c>
      <c r="J2168" s="8">
        <f t="shared" si="166"/>
        <v>485493.8000000001</v>
      </c>
      <c r="K2168" s="8">
        <f t="shared" si="167"/>
        <v>117716.40000000002</v>
      </c>
      <c r="L2168" s="8">
        <f t="shared" si="168"/>
        <v>74034.800000000017</v>
      </c>
      <c r="M2168" s="8">
        <f t="shared" si="169"/>
        <v>74510</v>
      </c>
    </row>
    <row r="2169" spans="1:13" x14ac:dyDescent="0.2">
      <c r="A2169" t="s">
        <v>54</v>
      </c>
      <c r="B2169" t="s">
        <v>55</v>
      </c>
      <c r="C2169">
        <v>2014</v>
      </c>
      <c r="D2169" t="s">
        <v>95</v>
      </c>
      <c r="E2169" t="s">
        <v>23</v>
      </c>
      <c r="F2169" t="s">
        <v>25</v>
      </c>
      <c r="G2169" t="s">
        <v>72</v>
      </c>
      <c r="H2169" s="2">
        <v>7588</v>
      </c>
      <c r="I2169" s="8">
        <f t="shared" si="165"/>
        <v>694056.80000000028</v>
      </c>
      <c r="J2169" s="8">
        <f t="shared" si="166"/>
        <v>485493.8000000001</v>
      </c>
      <c r="K2169" s="8">
        <f t="shared" si="167"/>
        <v>117716.40000000002</v>
      </c>
      <c r="L2169" s="8">
        <f t="shared" si="168"/>
        <v>74034.800000000017</v>
      </c>
      <c r="M2169" s="8">
        <f t="shared" si="169"/>
        <v>90172</v>
      </c>
    </row>
    <row r="2170" spans="1:13" x14ac:dyDescent="0.2">
      <c r="A2170" t="s">
        <v>54</v>
      </c>
      <c r="B2170" t="s">
        <v>55</v>
      </c>
      <c r="C2170">
        <v>2014</v>
      </c>
      <c r="D2170" t="s">
        <v>95</v>
      </c>
      <c r="E2170" t="s">
        <v>23</v>
      </c>
      <c r="F2170" t="s">
        <v>26</v>
      </c>
      <c r="G2170" t="s">
        <v>73</v>
      </c>
      <c r="H2170" s="2">
        <v>3024.2</v>
      </c>
      <c r="I2170" s="8">
        <f t="shared" si="165"/>
        <v>694056.80000000028</v>
      </c>
      <c r="J2170" s="8">
        <f t="shared" si="166"/>
        <v>485493.8000000001</v>
      </c>
      <c r="K2170" s="8">
        <f t="shared" si="167"/>
        <v>117716.40000000002</v>
      </c>
      <c r="L2170" s="8">
        <f t="shared" si="168"/>
        <v>74034.800000000017</v>
      </c>
      <c r="M2170" s="8">
        <f t="shared" si="169"/>
        <v>32703.600000000002</v>
      </c>
    </row>
    <row r="2171" spans="1:13" x14ac:dyDescent="0.2">
      <c r="A2171" t="s">
        <v>54</v>
      </c>
      <c r="B2171" t="s">
        <v>55</v>
      </c>
      <c r="C2171">
        <v>2014</v>
      </c>
      <c r="D2171" t="s">
        <v>95</v>
      </c>
      <c r="E2171" t="s">
        <v>23</v>
      </c>
      <c r="F2171" t="s">
        <v>27</v>
      </c>
      <c r="G2171" t="s">
        <v>74</v>
      </c>
      <c r="H2171" s="2">
        <v>11114</v>
      </c>
      <c r="I2171" s="8">
        <f t="shared" si="165"/>
        <v>694056.80000000028</v>
      </c>
      <c r="J2171" s="8">
        <f t="shared" si="166"/>
        <v>485493.8000000001</v>
      </c>
      <c r="K2171" s="8">
        <f t="shared" si="167"/>
        <v>117716.40000000002</v>
      </c>
      <c r="L2171" s="8">
        <f t="shared" si="168"/>
        <v>74034.800000000017</v>
      </c>
      <c r="M2171" s="8">
        <f t="shared" si="169"/>
        <v>104492.40000000001</v>
      </c>
    </row>
    <row r="2172" spans="1:13" x14ac:dyDescent="0.2">
      <c r="A2172" t="s">
        <v>54</v>
      </c>
      <c r="B2172" t="s">
        <v>55</v>
      </c>
      <c r="C2172">
        <v>2014</v>
      </c>
      <c r="D2172" t="s">
        <v>95</v>
      </c>
      <c r="E2172" t="s">
        <v>23</v>
      </c>
      <c r="F2172" t="s">
        <v>28</v>
      </c>
      <c r="G2172" t="s">
        <v>75</v>
      </c>
      <c r="H2172" s="2">
        <v>8707</v>
      </c>
      <c r="I2172" s="8">
        <f t="shared" si="165"/>
        <v>694056.80000000028</v>
      </c>
      <c r="J2172" s="8">
        <f t="shared" si="166"/>
        <v>485493.8000000001</v>
      </c>
      <c r="K2172" s="8">
        <f t="shared" si="167"/>
        <v>117716.40000000002</v>
      </c>
      <c r="L2172" s="8">
        <f t="shared" si="168"/>
        <v>74034.800000000017</v>
      </c>
      <c r="M2172" s="8">
        <f t="shared" si="169"/>
        <v>88091.799999999988</v>
      </c>
    </row>
    <row r="2173" spans="1:13" x14ac:dyDescent="0.2">
      <c r="A2173" t="s">
        <v>54</v>
      </c>
      <c r="B2173" t="s">
        <v>55</v>
      </c>
      <c r="C2173">
        <v>2014</v>
      </c>
      <c r="D2173" t="s">
        <v>95</v>
      </c>
      <c r="E2173" t="s">
        <v>23</v>
      </c>
      <c r="F2173" t="s">
        <v>29</v>
      </c>
      <c r="G2173" t="s">
        <v>76</v>
      </c>
      <c r="H2173" s="2">
        <v>14090</v>
      </c>
      <c r="I2173" s="8">
        <f t="shared" si="165"/>
        <v>694056.80000000028</v>
      </c>
      <c r="J2173" s="8">
        <f t="shared" si="166"/>
        <v>485493.8000000001</v>
      </c>
      <c r="K2173" s="8">
        <f t="shared" si="167"/>
        <v>117716.40000000002</v>
      </c>
      <c r="L2173" s="8">
        <f t="shared" si="168"/>
        <v>74034.800000000017</v>
      </c>
      <c r="M2173" s="8">
        <f t="shared" si="169"/>
        <v>95524</v>
      </c>
    </row>
    <row r="2174" spans="1:13" x14ac:dyDescent="0.2">
      <c r="A2174" t="s">
        <v>54</v>
      </c>
      <c r="B2174" t="s">
        <v>55</v>
      </c>
      <c r="C2174">
        <v>2014</v>
      </c>
      <c r="D2174" t="s">
        <v>95</v>
      </c>
      <c r="E2174" t="s">
        <v>30</v>
      </c>
      <c r="F2174" t="s">
        <v>31</v>
      </c>
      <c r="G2174" t="s">
        <v>77</v>
      </c>
      <c r="H2174" s="2">
        <v>1243</v>
      </c>
      <c r="I2174" s="8">
        <f t="shared" si="165"/>
        <v>694056.80000000028</v>
      </c>
      <c r="J2174" s="8">
        <f t="shared" si="166"/>
        <v>80745</v>
      </c>
      <c r="K2174" s="8">
        <f t="shared" si="167"/>
        <v>117716.40000000002</v>
      </c>
      <c r="L2174" s="8">
        <f t="shared" si="168"/>
        <v>74034.800000000017</v>
      </c>
      <c r="M2174" s="8">
        <f t="shared" si="169"/>
        <v>12161.199999999999</v>
      </c>
    </row>
    <row r="2175" spans="1:13" x14ac:dyDescent="0.2">
      <c r="A2175" t="s">
        <v>54</v>
      </c>
      <c r="B2175" t="s">
        <v>55</v>
      </c>
      <c r="C2175">
        <v>2014</v>
      </c>
      <c r="D2175" t="s">
        <v>95</v>
      </c>
      <c r="E2175" t="s">
        <v>30</v>
      </c>
      <c r="F2175" t="s">
        <v>32</v>
      </c>
      <c r="G2175" t="s">
        <v>78</v>
      </c>
      <c r="H2175" s="2">
        <v>1598.4</v>
      </c>
      <c r="I2175" s="8">
        <f t="shared" si="165"/>
        <v>694056.80000000028</v>
      </c>
      <c r="J2175" s="8">
        <f t="shared" si="166"/>
        <v>80745</v>
      </c>
      <c r="K2175" s="8">
        <f t="shared" si="167"/>
        <v>117716.40000000002</v>
      </c>
      <c r="L2175" s="8">
        <f t="shared" si="168"/>
        <v>74034.800000000017</v>
      </c>
      <c r="M2175" s="8">
        <f t="shared" si="169"/>
        <v>13733.199999999999</v>
      </c>
    </row>
    <row r="2176" spans="1:13" x14ac:dyDescent="0.2">
      <c r="A2176" t="s">
        <v>54</v>
      </c>
      <c r="B2176" t="s">
        <v>55</v>
      </c>
      <c r="C2176">
        <v>2014</v>
      </c>
      <c r="D2176" t="s">
        <v>95</v>
      </c>
      <c r="E2176" t="s">
        <v>30</v>
      </c>
      <c r="F2176" t="s">
        <v>33</v>
      </c>
      <c r="G2176" t="s">
        <v>79</v>
      </c>
      <c r="H2176" s="2">
        <v>1425.8</v>
      </c>
      <c r="I2176" s="8">
        <f t="shared" si="165"/>
        <v>694056.80000000028</v>
      </c>
      <c r="J2176" s="8">
        <f t="shared" si="166"/>
        <v>80745</v>
      </c>
      <c r="K2176" s="8">
        <f t="shared" si="167"/>
        <v>117716.40000000002</v>
      </c>
      <c r="L2176" s="8">
        <f t="shared" si="168"/>
        <v>74034.800000000017</v>
      </c>
      <c r="M2176" s="8">
        <f t="shared" si="169"/>
        <v>14112.6</v>
      </c>
    </row>
    <row r="2177" spans="1:13" x14ac:dyDescent="0.2">
      <c r="A2177" t="s">
        <v>54</v>
      </c>
      <c r="B2177" t="s">
        <v>55</v>
      </c>
      <c r="C2177">
        <v>2014</v>
      </c>
      <c r="D2177" t="s">
        <v>95</v>
      </c>
      <c r="E2177" t="s">
        <v>30</v>
      </c>
      <c r="F2177" t="s">
        <v>34</v>
      </c>
      <c r="G2177" t="s">
        <v>80</v>
      </c>
      <c r="H2177" s="2">
        <v>1442.2</v>
      </c>
      <c r="I2177" s="8">
        <f t="shared" si="165"/>
        <v>694056.80000000028</v>
      </c>
      <c r="J2177" s="8">
        <f t="shared" si="166"/>
        <v>80745</v>
      </c>
      <c r="K2177" s="8">
        <f t="shared" si="167"/>
        <v>117716.40000000002</v>
      </c>
      <c r="L2177" s="8">
        <f t="shared" si="168"/>
        <v>74034.800000000017</v>
      </c>
      <c r="M2177" s="8">
        <f t="shared" si="169"/>
        <v>11737.800000000001</v>
      </c>
    </row>
    <row r="2178" spans="1:13" x14ac:dyDescent="0.2">
      <c r="A2178" t="s">
        <v>54</v>
      </c>
      <c r="B2178" t="s">
        <v>55</v>
      </c>
      <c r="C2178">
        <v>2014</v>
      </c>
      <c r="D2178" t="s">
        <v>95</v>
      </c>
      <c r="E2178" t="s">
        <v>30</v>
      </c>
      <c r="F2178" t="s">
        <v>35</v>
      </c>
      <c r="G2178" t="s">
        <v>81</v>
      </c>
      <c r="H2178" s="2">
        <v>1458.8</v>
      </c>
      <c r="I2178" s="8">
        <f t="shared" ref="I2178:I2241" si="170">SUMIFS(H:H,C:C,C2178,D:D,D2178)</f>
        <v>694056.80000000028</v>
      </c>
      <c r="J2178" s="8">
        <f t="shared" ref="J2178:J2241" si="171">SUMIFS(H:H,E:E,E2178,D:D,D2178,C:C,C2178)</f>
        <v>80745</v>
      </c>
      <c r="K2178" s="8">
        <f t="shared" si="167"/>
        <v>117716.40000000002</v>
      </c>
      <c r="L2178" s="8">
        <f t="shared" si="168"/>
        <v>74034.800000000017</v>
      </c>
      <c r="M2178" s="8">
        <f t="shared" si="169"/>
        <v>13144.599999999999</v>
      </c>
    </row>
    <row r="2179" spans="1:13" x14ac:dyDescent="0.2">
      <c r="A2179" t="s">
        <v>54</v>
      </c>
      <c r="B2179" t="s">
        <v>55</v>
      </c>
      <c r="C2179">
        <v>2014</v>
      </c>
      <c r="D2179" t="s">
        <v>95</v>
      </c>
      <c r="E2179" t="s">
        <v>30</v>
      </c>
      <c r="F2179" t="s">
        <v>36</v>
      </c>
      <c r="G2179" t="s">
        <v>82</v>
      </c>
      <c r="H2179" s="2">
        <v>1760.4</v>
      </c>
      <c r="I2179" s="8">
        <f t="shared" si="170"/>
        <v>694056.80000000028</v>
      </c>
      <c r="J2179" s="8">
        <f t="shared" si="171"/>
        <v>80745</v>
      </c>
      <c r="K2179" s="8">
        <f t="shared" ref="K2179:K2242" si="172">SUMIFS(H:H,B:B,B2179,C:C,C2179,D:D,D2179)</f>
        <v>117716.40000000002</v>
      </c>
      <c r="L2179" s="8">
        <f t="shared" ref="L2179:L2242" si="173">SUMIFS(H:H,A:A,A2179,C:C,C2179,D:D,D2179)</f>
        <v>74034.800000000017</v>
      </c>
      <c r="M2179" s="8">
        <f t="shared" ref="M2179:M2242" si="174">SUMIFS(H:H,G:G,G2179,D:D,D2179,C:C,C2179)</f>
        <v>15855.6</v>
      </c>
    </row>
    <row r="2180" spans="1:13" x14ac:dyDescent="0.2">
      <c r="A2180" t="s">
        <v>54</v>
      </c>
      <c r="B2180" t="s">
        <v>55</v>
      </c>
      <c r="C2180">
        <v>2014</v>
      </c>
      <c r="D2180" t="s">
        <v>95</v>
      </c>
      <c r="E2180" t="s">
        <v>37</v>
      </c>
      <c r="F2180" t="s">
        <v>38</v>
      </c>
      <c r="G2180" t="s">
        <v>83</v>
      </c>
      <c r="H2180" s="2">
        <v>1400</v>
      </c>
      <c r="I2180" s="8">
        <f t="shared" si="170"/>
        <v>694056.80000000028</v>
      </c>
      <c r="J2180" s="8">
        <f t="shared" si="171"/>
        <v>75235</v>
      </c>
      <c r="K2180" s="8">
        <f t="shared" si="172"/>
        <v>117716.40000000002</v>
      </c>
      <c r="L2180" s="8">
        <f t="shared" si="173"/>
        <v>74034.800000000017</v>
      </c>
      <c r="M2180" s="8">
        <f t="shared" si="174"/>
        <v>13346.400000000001</v>
      </c>
    </row>
    <row r="2181" spans="1:13" x14ac:dyDescent="0.2">
      <c r="A2181" t="s">
        <v>54</v>
      </c>
      <c r="B2181" t="s">
        <v>55</v>
      </c>
      <c r="C2181">
        <v>2014</v>
      </c>
      <c r="D2181" t="s">
        <v>95</v>
      </c>
      <c r="E2181" t="s">
        <v>37</v>
      </c>
      <c r="F2181" t="s">
        <v>39</v>
      </c>
      <c r="G2181" t="s">
        <v>84</v>
      </c>
      <c r="H2181" s="2">
        <v>1431.6</v>
      </c>
      <c r="I2181" s="8">
        <f t="shared" si="170"/>
        <v>694056.80000000028</v>
      </c>
      <c r="J2181" s="8">
        <f t="shared" si="171"/>
        <v>75235</v>
      </c>
      <c r="K2181" s="8">
        <f t="shared" si="172"/>
        <v>117716.40000000002</v>
      </c>
      <c r="L2181" s="8">
        <f t="shared" si="173"/>
        <v>74034.800000000017</v>
      </c>
      <c r="M2181" s="8">
        <f t="shared" si="174"/>
        <v>13933.8</v>
      </c>
    </row>
    <row r="2182" spans="1:13" x14ac:dyDescent="0.2">
      <c r="A2182" t="s">
        <v>54</v>
      </c>
      <c r="B2182" t="s">
        <v>55</v>
      </c>
      <c r="C2182">
        <v>2014</v>
      </c>
      <c r="D2182" t="s">
        <v>95</v>
      </c>
      <c r="E2182" t="s">
        <v>37</v>
      </c>
      <c r="F2182" t="s">
        <v>40</v>
      </c>
      <c r="G2182" t="s">
        <v>85</v>
      </c>
      <c r="H2182" s="2">
        <v>1180.5999999999999</v>
      </c>
      <c r="I2182" s="8">
        <f t="shared" si="170"/>
        <v>694056.80000000028</v>
      </c>
      <c r="J2182" s="8">
        <f t="shared" si="171"/>
        <v>75235</v>
      </c>
      <c r="K2182" s="8">
        <f t="shared" si="172"/>
        <v>117716.40000000002</v>
      </c>
      <c r="L2182" s="8">
        <f t="shared" si="173"/>
        <v>74034.800000000017</v>
      </c>
      <c r="M2182" s="8">
        <f t="shared" si="174"/>
        <v>12302.799999999997</v>
      </c>
    </row>
    <row r="2183" spans="1:13" x14ac:dyDescent="0.2">
      <c r="A2183" t="s">
        <v>54</v>
      </c>
      <c r="B2183" t="s">
        <v>55</v>
      </c>
      <c r="C2183">
        <v>2014</v>
      </c>
      <c r="D2183" t="s">
        <v>95</v>
      </c>
      <c r="E2183" t="s">
        <v>37</v>
      </c>
      <c r="F2183" t="s">
        <v>41</v>
      </c>
      <c r="G2183" t="s">
        <v>86</v>
      </c>
      <c r="H2183" s="2">
        <v>1407.8</v>
      </c>
      <c r="I2183" s="8">
        <f t="shared" si="170"/>
        <v>694056.80000000028</v>
      </c>
      <c r="J2183" s="8">
        <f t="shared" si="171"/>
        <v>75235</v>
      </c>
      <c r="K2183" s="8">
        <f t="shared" si="172"/>
        <v>117716.40000000002</v>
      </c>
      <c r="L2183" s="8">
        <f t="shared" si="173"/>
        <v>74034.800000000017</v>
      </c>
      <c r="M2183" s="8">
        <f t="shared" si="174"/>
        <v>13163.4</v>
      </c>
    </row>
    <row r="2184" spans="1:13" x14ac:dyDescent="0.2">
      <c r="A2184" t="s">
        <v>54</v>
      </c>
      <c r="B2184" t="s">
        <v>55</v>
      </c>
      <c r="C2184">
        <v>2014</v>
      </c>
      <c r="D2184" t="s">
        <v>95</v>
      </c>
      <c r="E2184" t="s">
        <v>37</v>
      </c>
      <c r="F2184" t="s">
        <v>42</v>
      </c>
      <c r="G2184" t="s">
        <v>87</v>
      </c>
      <c r="H2184" s="2">
        <v>1453.4</v>
      </c>
      <c r="I2184" s="8">
        <f t="shared" si="170"/>
        <v>694056.80000000028</v>
      </c>
      <c r="J2184" s="8">
        <f t="shared" si="171"/>
        <v>75235</v>
      </c>
      <c r="K2184" s="8">
        <f t="shared" si="172"/>
        <v>117716.40000000002</v>
      </c>
      <c r="L2184" s="8">
        <f t="shared" si="173"/>
        <v>74034.800000000017</v>
      </c>
      <c r="M2184" s="8">
        <f t="shared" si="174"/>
        <v>13575</v>
      </c>
    </row>
    <row r="2185" spans="1:13" x14ac:dyDescent="0.2">
      <c r="A2185" t="s">
        <v>54</v>
      </c>
      <c r="B2185" t="s">
        <v>55</v>
      </c>
      <c r="C2185">
        <v>2014</v>
      </c>
      <c r="D2185" t="s">
        <v>95</v>
      </c>
      <c r="E2185" t="s">
        <v>37</v>
      </c>
      <c r="F2185" t="s">
        <v>43</v>
      </c>
      <c r="G2185" t="s">
        <v>88</v>
      </c>
      <c r="H2185" s="2">
        <v>1111.5999999999999</v>
      </c>
      <c r="I2185" s="8">
        <f t="shared" si="170"/>
        <v>694056.80000000028</v>
      </c>
      <c r="J2185" s="8">
        <f t="shared" si="171"/>
        <v>75235</v>
      </c>
      <c r="K2185" s="8">
        <f t="shared" si="172"/>
        <v>117716.40000000002</v>
      </c>
      <c r="L2185" s="8">
        <f t="shared" si="173"/>
        <v>74034.800000000017</v>
      </c>
      <c r="M2185" s="8">
        <f t="shared" si="174"/>
        <v>8913.6</v>
      </c>
    </row>
    <row r="2186" spans="1:13" x14ac:dyDescent="0.2">
      <c r="A2186" t="s">
        <v>54</v>
      </c>
      <c r="B2186" t="s">
        <v>55</v>
      </c>
      <c r="C2186">
        <v>2014</v>
      </c>
      <c r="D2186" t="s">
        <v>96</v>
      </c>
      <c r="E2186" t="s">
        <v>16</v>
      </c>
      <c r="F2186" t="s">
        <v>17</v>
      </c>
      <c r="G2186" t="s">
        <v>65</v>
      </c>
      <c r="H2186" s="2">
        <v>1001.9</v>
      </c>
      <c r="I2186" s="8">
        <f t="shared" si="170"/>
        <v>748847.99999999942</v>
      </c>
      <c r="J2186" s="8">
        <f t="shared" si="171"/>
        <v>57028.999999999985</v>
      </c>
      <c r="K2186" s="8">
        <f t="shared" si="172"/>
        <v>127436.3</v>
      </c>
      <c r="L2186" s="8">
        <f t="shared" si="173"/>
        <v>76775.7</v>
      </c>
      <c r="M2186" s="8">
        <f t="shared" si="174"/>
        <v>10484.299999999999</v>
      </c>
    </row>
    <row r="2187" spans="1:13" x14ac:dyDescent="0.2">
      <c r="A2187" t="s">
        <v>54</v>
      </c>
      <c r="B2187" t="s">
        <v>55</v>
      </c>
      <c r="C2187">
        <v>2014</v>
      </c>
      <c r="D2187" t="s">
        <v>96</v>
      </c>
      <c r="E2187" t="s">
        <v>16</v>
      </c>
      <c r="F2187" t="s">
        <v>18</v>
      </c>
      <c r="G2187" t="s">
        <v>66</v>
      </c>
      <c r="H2187" s="2">
        <v>761.5</v>
      </c>
      <c r="I2187" s="8">
        <f t="shared" si="170"/>
        <v>748847.99999999942</v>
      </c>
      <c r="J2187" s="8">
        <f t="shared" si="171"/>
        <v>57028.999999999985</v>
      </c>
      <c r="K2187" s="8">
        <f t="shared" si="172"/>
        <v>127436.3</v>
      </c>
      <c r="L2187" s="8">
        <f t="shared" si="173"/>
        <v>76775.7</v>
      </c>
      <c r="M2187" s="8">
        <f t="shared" si="174"/>
        <v>8070.0999999999995</v>
      </c>
    </row>
    <row r="2188" spans="1:13" x14ac:dyDescent="0.2">
      <c r="A2188" t="s">
        <v>54</v>
      </c>
      <c r="B2188" t="s">
        <v>55</v>
      </c>
      <c r="C2188">
        <v>2014</v>
      </c>
      <c r="D2188" t="s">
        <v>96</v>
      </c>
      <c r="E2188" t="s">
        <v>16</v>
      </c>
      <c r="F2188" t="s">
        <v>19</v>
      </c>
      <c r="G2188" t="s">
        <v>67</v>
      </c>
      <c r="H2188" s="2">
        <v>673.9</v>
      </c>
      <c r="I2188" s="8">
        <f t="shared" si="170"/>
        <v>748847.99999999942</v>
      </c>
      <c r="J2188" s="8">
        <f t="shared" si="171"/>
        <v>57028.999999999985</v>
      </c>
      <c r="K2188" s="8">
        <f t="shared" si="172"/>
        <v>127436.3</v>
      </c>
      <c r="L2188" s="8">
        <f t="shared" si="173"/>
        <v>76775.7</v>
      </c>
      <c r="M2188" s="8">
        <f t="shared" si="174"/>
        <v>6540.4</v>
      </c>
    </row>
    <row r="2189" spans="1:13" x14ac:dyDescent="0.2">
      <c r="A2189" t="s">
        <v>54</v>
      </c>
      <c r="B2189" t="s">
        <v>55</v>
      </c>
      <c r="C2189">
        <v>2014</v>
      </c>
      <c r="D2189" t="s">
        <v>96</v>
      </c>
      <c r="E2189" t="s">
        <v>16</v>
      </c>
      <c r="F2189" t="s">
        <v>20</v>
      </c>
      <c r="G2189" t="s">
        <v>68</v>
      </c>
      <c r="H2189" s="2">
        <v>668.6</v>
      </c>
      <c r="I2189" s="8">
        <f t="shared" si="170"/>
        <v>748847.99999999942</v>
      </c>
      <c r="J2189" s="8">
        <f t="shared" si="171"/>
        <v>57028.999999999985</v>
      </c>
      <c r="K2189" s="8">
        <f t="shared" si="172"/>
        <v>127436.3</v>
      </c>
      <c r="L2189" s="8">
        <f t="shared" si="173"/>
        <v>76775.7</v>
      </c>
      <c r="M2189" s="8">
        <f t="shared" si="174"/>
        <v>6752.8</v>
      </c>
    </row>
    <row r="2190" spans="1:13" x14ac:dyDescent="0.2">
      <c r="A2190" t="s">
        <v>54</v>
      </c>
      <c r="B2190" t="s">
        <v>55</v>
      </c>
      <c r="C2190">
        <v>2014</v>
      </c>
      <c r="D2190" t="s">
        <v>96</v>
      </c>
      <c r="E2190" t="s">
        <v>16</v>
      </c>
      <c r="F2190" t="s">
        <v>21</v>
      </c>
      <c r="G2190" t="s">
        <v>69</v>
      </c>
      <c r="H2190" s="2">
        <v>1583.7</v>
      </c>
      <c r="I2190" s="8">
        <f t="shared" si="170"/>
        <v>748847.99999999942</v>
      </c>
      <c r="J2190" s="8">
        <f t="shared" si="171"/>
        <v>57028.999999999985</v>
      </c>
      <c r="K2190" s="8">
        <f t="shared" si="172"/>
        <v>127436.3</v>
      </c>
      <c r="L2190" s="8">
        <f t="shared" si="173"/>
        <v>76775.7</v>
      </c>
      <c r="M2190" s="8">
        <f t="shared" si="174"/>
        <v>18014.800000000003</v>
      </c>
    </row>
    <row r="2191" spans="1:13" x14ac:dyDescent="0.2">
      <c r="A2191" t="s">
        <v>54</v>
      </c>
      <c r="B2191" t="s">
        <v>55</v>
      </c>
      <c r="C2191">
        <v>2014</v>
      </c>
      <c r="D2191" t="s">
        <v>96</v>
      </c>
      <c r="E2191" t="s">
        <v>16</v>
      </c>
      <c r="F2191" t="s">
        <v>22</v>
      </c>
      <c r="G2191" t="s">
        <v>70</v>
      </c>
      <c r="H2191" s="2">
        <v>968.3</v>
      </c>
      <c r="I2191" s="8">
        <f t="shared" si="170"/>
        <v>748847.99999999942</v>
      </c>
      <c r="J2191" s="8">
        <f t="shared" si="171"/>
        <v>57028.999999999985</v>
      </c>
      <c r="K2191" s="8">
        <f t="shared" si="172"/>
        <v>127436.3</v>
      </c>
      <c r="L2191" s="8">
        <f t="shared" si="173"/>
        <v>76775.7</v>
      </c>
      <c r="M2191" s="8">
        <f t="shared" si="174"/>
        <v>7166.6</v>
      </c>
    </row>
    <row r="2192" spans="1:13" x14ac:dyDescent="0.2">
      <c r="A2192" t="s">
        <v>54</v>
      </c>
      <c r="B2192" t="s">
        <v>55</v>
      </c>
      <c r="C2192">
        <v>2014</v>
      </c>
      <c r="D2192" t="s">
        <v>96</v>
      </c>
      <c r="E2192" t="s">
        <v>23</v>
      </c>
      <c r="F2192" t="s">
        <v>24</v>
      </c>
      <c r="G2192" t="s">
        <v>71</v>
      </c>
      <c r="H2192" s="2">
        <v>8774</v>
      </c>
      <c r="I2192" s="8">
        <f t="shared" si="170"/>
        <v>748847.99999999942</v>
      </c>
      <c r="J2192" s="8">
        <f t="shared" si="171"/>
        <v>525549.99999999988</v>
      </c>
      <c r="K2192" s="8">
        <f t="shared" si="172"/>
        <v>127436.3</v>
      </c>
      <c r="L2192" s="8">
        <f t="shared" si="173"/>
        <v>76775.7</v>
      </c>
      <c r="M2192" s="8">
        <f t="shared" si="174"/>
        <v>75951</v>
      </c>
    </row>
    <row r="2193" spans="1:13" x14ac:dyDescent="0.2">
      <c r="A2193" t="s">
        <v>54</v>
      </c>
      <c r="B2193" t="s">
        <v>55</v>
      </c>
      <c r="C2193">
        <v>2014</v>
      </c>
      <c r="D2193" t="s">
        <v>96</v>
      </c>
      <c r="E2193" t="s">
        <v>23</v>
      </c>
      <c r="F2193" t="s">
        <v>25</v>
      </c>
      <c r="G2193" t="s">
        <v>72</v>
      </c>
      <c r="H2193" s="2">
        <v>5949</v>
      </c>
      <c r="I2193" s="8">
        <f t="shared" si="170"/>
        <v>748847.99999999942</v>
      </c>
      <c r="J2193" s="8">
        <f t="shared" si="171"/>
        <v>525549.99999999988</v>
      </c>
      <c r="K2193" s="8">
        <f t="shared" si="172"/>
        <v>127436.3</v>
      </c>
      <c r="L2193" s="8">
        <f t="shared" si="173"/>
        <v>76775.7</v>
      </c>
      <c r="M2193" s="8">
        <f t="shared" si="174"/>
        <v>104018</v>
      </c>
    </row>
    <row r="2194" spans="1:13" x14ac:dyDescent="0.2">
      <c r="A2194" t="s">
        <v>54</v>
      </c>
      <c r="B2194" t="s">
        <v>55</v>
      </c>
      <c r="C2194">
        <v>2014</v>
      </c>
      <c r="D2194" t="s">
        <v>96</v>
      </c>
      <c r="E2194" t="s">
        <v>23</v>
      </c>
      <c r="F2194" t="s">
        <v>26</v>
      </c>
      <c r="G2194" t="s">
        <v>73</v>
      </c>
      <c r="H2194" s="2">
        <v>4707.6000000000004</v>
      </c>
      <c r="I2194" s="8">
        <f t="shared" si="170"/>
        <v>748847.99999999942</v>
      </c>
      <c r="J2194" s="8">
        <f t="shared" si="171"/>
        <v>525549.99999999988</v>
      </c>
      <c r="K2194" s="8">
        <f t="shared" si="172"/>
        <v>127436.3</v>
      </c>
      <c r="L2194" s="8">
        <f t="shared" si="173"/>
        <v>76775.7</v>
      </c>
      <c r="M2194" s="8">
        <f t="shared" si="174"/>
        <v>44633.7</v>
      </c>
    </row>
    <row r="2195" spans="1:13" x14ac:dyDescent="0.2">
      <c r="A2195" t="s">
        <v>54</v>
      </c>
      <c r="B2195" t="s">
        <v>55</v>
      </c>
      <c r="C2195">
        <v>2014</v>
      </c>
      <c r="D2195" t="s">
        <v>96</v>
      </c>
      <c r="E2195" t="s">
        <v>23</v>
      </c>
      <c r="F2195" t="s">
        <v>27</v>
      </c>
      <c r="G2195" t="s">
        <v>74</v>
      </c>
      <c r="H2195" s="2">
        <v>12736</v>
      </c>
      <c r="I2195" s="8">
        <f t="shared" si="170"/>
        <v>748847.99999999942</v>
      </c>
      <c r="J2195" s="8">
        <f t="shared" si="171"/>
        <v>525549.99999999988</v>
      </c>
      <c r="K2195" s="8">
        <f t="shared" si="172"/>
        <v>127436.3</v>
      </c>
      <c r="L2195" s="8">
        <f t="shared" si="173"/>
        <v>76775.7</v>
      </c>
      <c r="M2195" s="8">
        <f t="shared" si="174"/>
        <v>96038.8</v>
      </c>
    </row>
    <row r="2196" spans="1:13" x14ac:dyDescent="0.2">
      <c r="A2196" t="s">
        <v>54</v>
      </c>
      <c r="B2196" t="s">
        <v>55</v>
      </c>
      <c r="C2196">
        <v>2014</v>
      </c>
      <c r="D2196" t="s">
        <v>96</v>
      </c>
      <c r="E2196" t="s">
        <v>23</v>
      </c>
      <c r="F2196" t="s">
        <v>28</v>
      </c>
      <c r="G2196" t="s">
        <v>75</v>
      </c>
      <c r="H2196" s="2">
        <v>9646.5</v>
      </c>
      <c r="I2196" s="8">
        <f t="shared" si="170"/>
        <v>748847.99999999942</v>
      </c>
      <c r="J2196" s="8">
        <f t="shared" si="171"/>
        <v>525549.99999999988</v>
      </c>
      <c r="K2196" s="8">
        <f t="shared" si="172"/>
        <v>127436.3</v>
      </c>
      <c r="L2196" s="8">
        <f t="shared" si="173"/>
        <v>76775.7</v>
      </c>
      <c r="M2196" s="8">
        <f t="shared" si="174"/>
        <v>91082.5</v>
      </c>
    </row>
    <row r="2197" spans="1:13" x14ac:dyDescent="0.2">
      <c r="A2197" t="s">
        <v>54</v>
      </c>
      <c r="B2197" t="s">
        <v>55</v>
      </c>
      <c r="C2197">
        <v>2014</v>
      </c>
      <c r="D2197" t="s">
        <v>96</v>
      </c>
      <c r="E2197" t="s">
        <v>23</v>
      </c>
      <c r="F2197" t="s">
        <v>29</v>
      </c>
      <c r="G2197" t="s">
        <v>76</v>
      </c>
      <c r="H2197" s="2">
        <v>12795</v>
      </c>
      <c r="I2197" s="8">
        <f t="shared" si="170"/>
        <v>748847.99999999942</v>
      </c>
      <c r="J2197" s="8">
        <f t="shared" si="171"/>
        <v>525549.99999999988</v>
      </c>
      <c r="K2197" s="8">
        <f t="shared" si="172"/>
        <v>127436.3</v>
      </c>
      <c r="L2197" s="8">
        <f t="shared" si="173"/>
        <v>76775.7</v>
      </c>
      <c r="M2197" s="8">
        <f t="shared" si="174"/>
        <v>113826</v>
      </c>
    </row>
    <row r="2198" spans="1:13" x14ac:dyDescent="0.2">
      <c r="A2198" t="s">
        <v>54</v>
      </c>
      <c r="B2198" t="s">
        <v>55</v>
      </c>
      <c r="C2198">
        <v>2014</v>
      </c>
      <c r="D2198" t="s">
        <v>96</v>
      </c>
      <c r="E2198" t="s">
        <v>30</v>
      </c>
      <c r="F2198" t="s">
        <v>31</v>
      </c>
      <c r="G2198" t="s">
        <v>77</v>
      </c>
      <c r="H2198" s="2">
        <v>1355.5</v>
      </c>
      <c r="I2198" s="8">
        <f t="shared" si="170"/>
        <v>748847.99999999942</v>
      </c>
      <c r="J2198" s="8">
        <f t="shared" si="171"/>
        <v>85126.300000000017</v>
      </c>
      <c r="K2198" s="8">
        <f t="shared" si="172"/>
        <v>127436.3</v>
      </c>
      <c r="L2198" s="8">
        <f t="shared" si="173"/>
        <v>76775.7</v>
      </c>
      <c r="M2198" s="8">
        <f t="shared" si="174"/>
        <v>12743</v>
      </c>
    </row>
    <row r="2199" spans="1:13" x14ac:dyDescent="0.2">
      <c r="A2199" t="s">
        <v>54</v>
      </c>
      <c r="B2199" t="s">
        <v>55</v>
      </c>
      <c r="C2199">
        <v>2014</v>
      </c>
      <c r="D2199" t="s">
        <v>96</v>
      </c>
      <c r="E2199" t="s">
        <v>30</v>
      </c>
      <c r="F2199" t="s">
        <v>32</v>
      </c>
      <c r="G2199" t="s">
        <v>78</v>
      </c>
      <c r="H2199" s="2">
        <v>1312.8</v>
      </c>
      <c r="I2199" s="8">
        <f t="shared" si="170"/>
        <v>748847.99999999942</v>
      </c>
      <c r="J2199" s="8">
        <f t="shared" si="171"/>
        <v>85126.300000000017</v>
      </c>
      <c r="K2199" s="8">
        <f t="shared" si="172"/>
        <v>127436.3</v>
      </c>
      <c r="L2199" s="8">
        <f t="shared" si="173"/>
        <v>76775.7</v>
      </c>
      <c r="M2199" s="8">
        <f t="shared" si="174"/>
        <v>14295.900000000001</v>
      </c>
    </row>
    <row r="2200" spans="1:13" x14ac:dyDescent="0.2">
      <c r="A2200" t="s">
        <v>54</v>
      </c>
      <c r="B2200" t="s">
        <v>55</v>
      </c>
      <c r="C2200">
        <v>2014</v>
      </c>
      <c r="D2200" t="s">
        <v>96</v>
      </c>
      <c r="E2200" t="s">
        <v>30</v>
      </c>
      <c r="F2200" t="s">
        <v>33</v>
      </c>
      <c r="G2200" t="s">
        <v>79</v>
      </c>
      <c r="H2200" s="2">
        <v>1573.7</v>
      </c>
      <c r="I2200" s="8">
        <f t="shared" si="170"/>
        <v>748847.99999999942</v>
      </c>
      <c r="J2200" s="8">
        <f t="shared" si="171"/>
        <v>85126.300000000017</v>
      </c>
      <c r="K2200" s="8">
        <f t="shared" si="172"/>
        <v>127436.3</v>
      </c>
      <c r="L2200" s="8">
        <f t="shared" si="173"/>
        <v>76775.7</v>
      </c>
      <c r="M2200" s="8">
        <f t="shared" si="174"/>
        <v>15026.099999999999</v>
      </c>
    </row>
    <row r="2201" spans="1:13" x14ac:dyDescent="0.2">
      <c r="A2201" t="s">
        <v>54</v>
      </c>
      <c r="B2201" t="s">
        <v>55</v>
      </c>
      <c r="C2201">
        <v>2014</v>
      </c>
      <c r="D2201" t="s">
        <v>96</v>
      </c>
      <c r="E2201" t="s">
        <v>30</v>
      </c>
      <c r="F2201" t="s">
        <v>34</v>
      </c>
      <c r="G2201" t="s">
        <v>80</v>
      </c>
      <c r="H2201" s="2">
        <v>1534.3</v>
      </c>
      <c r="I2201" s="8">
        <f t="shared" si="170"/>
        <v>748847.99999999942</v>
      </c>
      <c r="J2201" s="8">
        <f t="shared" si="171"/>
        <v>85126.300000000017</v>
      </c>
      <c r="K2201" s="8">
        <f t="shared" si="172"/>
        <v>127436.3</v>
      </c>
      <c r="L2201" s="8">
        <f t="shared" si="173"/>
        <v>76775.7</v>
      </c>
      <c r="M2201" s="8">
        <f t="shared" si="174"/>
        <v>13074.100000000002</v>
      </c>
    </row>
    <row r="2202" spans="1:13" x14ac:dyDescent="0.2">
      <c r="A2202" t="s">
        <v>54</v>
      </c>
      <c r="B2202" t="s">
        <v>55</v>
      </c>
      <c r="C2202">
        <v>2014</v>
      </c>
      <c r="D2202" t="s">
        <v>96</v>
      </c>
      <c r="E2202" t="s">
        <v>30</v>
      </c>
      <c r="F2202" t="s">
        <v>35</v>
      </c>
      <c r="G2202" t="s">
        <v>81</v>
      </c>
      <c r="H2202" s="2">
        <v>1368.4</v>
      </c>
      <c r="I2202" s="8">
        <f t="shared" si="170"/>
        <v>748847.99999999942</v>
      </c>
      <c r="J2202" s="8">
        <f t="shared" si="171"/>
        <v>85126.300000000017</v>
      </c>
      <c r="K2202" s="8">
        <f t="shared" si="172"/>
        <v>127436.3</v>
      </c>
      <c r="L2202" s="8">
        <f t="shared" si="173"/>
        <v>76775.7</v>
      </c>
      <c r="M2202" s="8">
        <f t="shared" si="174"/>
        <v>13809.199999999999</v>
      </c>
    </row>
    <row r="2203" spans="1:13" x14ac:dyDescent="0.2">
      <c r="A2203" t="s">
        <v>54</v>
      </c>
      <c r="B2203" t="s">
        <v>55</v>
      </c>
      <c r="C2203">
        <v>2014</v>
      </c>
      <c r="D2203" t="s">
        <v>96</v>
      </c>
      <c r="E2203" t="s">
        <v>30</v>
      </c>
      <c r="F2203" t="s">
        <v>36</v>
      </c>
      <c r="G2203" t="s">
        <v>82</v>
      </c>
      <c r="H2203" s="2">
        <v>1547.6</v>
      </c>
      <c r="I2203" s="8">
        <f t="shared" si="170"/>
        <v>748847.99999999942</v>
      </c>
      <c r="J2203" s="8">
        <f t="shared" si="171"/>
        <v>85126.300000000017</v>
      </c>
      <c r="K2203" s="8">
        <f t="shared" si="172"/>
        <v>127436.3</v>
      </c>
      <c r="L2203" s="8">
        <f t="shared" si="173"/>
        <v>76775.7</v>
      </c>
      <c r="M2203" s="8">
        <f t="shared" si="174"/>
        <v>16178</v>
      </c>
    </row>
    <row r="2204" spans="1:13" x14ac:dyDescent="0.2">
      <c r="A2204" t="s">
        <v>54</v>
      </c>
      <c r="B2204" t="s">
        <v>55</v>
      </c>
      <c r="C2204">
        <v>2014</v>
      </c>
      <c r="D2204" t="s">
        <v>96</v>
      </c>
      <c r="E2204" t="s">
        <v>37</v>
      </c>
      <c r="F2204" t="s">
        <v>38</v>
      </c>
      <c r="G2204" t="s">
        <v>83</v>
      </c>
      <c r="H2204" s="2">
        <v>1375.7</v>
      </c>
      <c r="I2204" s="8">
        <f t="shared" si="170"/>
        <v>748847.99999999942</v>
      </c>
      <c r="J2204" s="8">
        <f t="shared" si="171"/>
        <v>81142.699999999983</v>
      </c>
      <c r="K2204" s="8">
        <f t="shared" si="172"/>
        <v>127436.3</v>
      </c>
      <c r="L2204" s="8">
        <f t="shared" si="173"/>
        <v>76775.7</v>
      </c>
      <c r="M2204" s="8">
        <f t="shared" si="174"/>
        <v>15119.5</v>
      </c>
    </row>
    <row r="2205" spans="1:13" x14ac:dyDescent="0.2">
      <c r="A2205" t="s">
        <v>54</v>
      </c>
      <c r="B2205" t="s">
        <v>55</v>
      </c>
      <c r="C2205">
        <v>2014</v>
      </c>
      <c r="D2205" t="s">
        <v>96</v>
      </c>
      <c r="E2205" t="s">
        <v>37</v>
      </c>
      <c r="F2205" t="s">
        <v>39</v>
      </c>
      <c r="G2205" t="s">
        <v>84</v>
      </c>
      <c r="H2205" s="2">
        <v>1263.5</v>
      </c>
      <c r="I2205" s="8">
        <f t="shared" si="170"/>
        <v>748847.99999999942</v>
      </c>
      <c r="J2205" s="8">
        <f t="shared" si="171"/>
        <v>81142.699999999983</v>
      </c>
      <c r="K2205" s="8">
        <f t="shared" si="172"/>
        <v>127436.3</v>
      </c>
      <c r="L2205" s="8">
        <f t="shared" si="173"/>
        <v>76775.7</v>
      </c>
      <c r="M2205" s="8">
        <f t="shared" si="174"/>
        <v>14667.100000000002</v>
      </c>
    </row>
    <row r="2206" spans="1:13" x14ac:dyDescent="0.2">
      <c r="A2206" t="s">
        <v>54</v>
      </c>
      <c r="B2206" t="s">
        <v>55</v>
      </c>
      <c r="C2206">
        <v>2014</v>
      </c>
      <c r="D2206" t="s">
        <v>96</v>
      </c>
      <c r="E2206" t="s">
        <v>37</v>
      </c>
      <c r="F2206" t="s">
        <v>40</v>
      </c>
      <c r="G2206" t="s">
        <v>85</v>
      </c>
      <c r="H2206" s="2">
        <v>901</v>
      </c>
      <c r="I2206" s="8">
        <f t="shared" si="170"/>
        <v>748847.99999999942</v>
      </c>
      <c r="J2206" s="8">
        <f t="shared" si="171"/>
        <v>81142.699999999983</v>
      </c>
      <c r="K2206" s="8">
        <f t="shared" si="172"/>
        <v>127436.3</v>
      </c>
      <c r="L2206" s="8">
        <f t="shared" si="173"/>
        <v>76775.7</v>
      </c>
      <c r="M2206" s="8">
        <f t="shared" si="174"/>
        <v>12262.600000000002</v>
      </c>
    </row>
    <row r="2207" spans="1:13" x14ac:dyDescent="0.2">
      <c r="A2207" t="s">
        <v>54</v>
      </c>
      <c r="B2207" t="s">
        <v>55</v>
      </c>
      <c r="C2207">
        <v>2014</v>
      </c>
      <c r="D2207" t="s">
        <v>96</v>
      </c>
      <c r="E2207" t="s">
        <v>37</v>
      </c>
      <c r="F2207" t="s">
        <v>41</v>
      </c>
      <c r="G2207" t="s">
        <v>86</v>
      </c>
      <c r="H2207" s="2">
        <v>1753.2</v>
      </c>
      <c r="I2207" s="8">
        <f t="shared" si="170"/>
        <v>748847.99999999942</v>
      </c>
      <c r="J2207" s="8">
        <f t="shared" si="171"/>
        <v>81142.699999999983</v>
      </c>
      <c r="K2207" s="8">
        <f t="shared" si="172"/>
        <v>127436.3</v>
      </c>
      <c r="L2207" s="8">
        <f t="shared" si="173"/>
        <v>76775.7</v>
      </c>
      <c r="M2207" s="8">
        <f t="shared" si="174"/>
        <v>14540.699999999999</v>
      </c>
    </row>
    <row r="2208" spans="1:13" x14ac:dyDescent="0.2">
      <c r="A2208" t="s">
        <v>54</v>
      </c>
      <c r="B2208" t="s">
        <v>55</v>
      </c>
      <c r="C2208">
        <v>2014</v>
      </c>
      <c r="D2208" t="s">
        <v>96</v>
      </c>
      <c r="E2208" t="s">
        <v>37</v>
      </c>
      <c r="F2208" t="s">
        <v>42</v>
      </c>
      <c r="G2208" t="s">
        <v>87</v>
      </c>
      <c r="H2208" s="2">
        <v>1505.4</v>
      </c>
      <c r="I2208" s="8">
        <f t="shared" si="170"/>
        <v>748847.99999999942</v>
      </c>
      <c r="J2208" s="8">
        <f t="shared" si="171"/>
        <v>81142.699999999983</v>
      </c>
      <c r="K2208" s="8">
        <f t="shared" si="172"/>
        <v>127436.3</v>
      </c>
      <c r="L2208" s="8">
        <f t="shared" si="173"/>
        <v>76775.7</v>
      </c>
      <c r="M2208" s="8">
        <f t="shared" si="174"/>
        <v>14455.299999999997</v>
      </c>
    </row>
    <row r="2209" spans="1:13" x14ac:dyDescent="0.2">
      <c r="A2209" t="s">
        <v>54</v>
      </c>
      <c r="B2209" t="s">
        <v>55</v>
      </c>
      <c r="C2209">
        <v>2014</v>
      </c>
      <c r="D2209" t="s">
        <v>96</v>
      </c>
      <c r="E2209" t="s">
        <v>37</v>
      </c>
      <c r="F2209" t="s">
        <v>43</v>
      </c>
      <c r="G2209" t="s">
        <v>88</v>
      </c>
      <c r="H2209" s="2">
        <v>1018.6</v>
      </c>
      <c r="I2209" s="8">
        <f t="shared" si="170"/>
        <v>748847.99999999942</v>
      </c>
      <c r="J2209" s="8">
        <f t="shared" si="171"/>
        <v>81142.699999999983</v>
      </c>
      <c r="K2209" s="8">
        <f t="shared" si="172"/>
        <v>127436.3</v>
      </c>
      <c r="L2209" s="8">
        <f t="shared" si="173"/>
        <v>76775.7</v>
      </c>
      <c r="M2209" s="8">
        <f t="shared" si="174"/>
        <v>10097.5</v>
      </c>
    </row>
    <row r="2210" spans="1:13" x14ac:dyDescent="0.2">
      <c r="A2210" t="s">
        <v>54</v>
      </c>
      <c r="B2210" t="s">
        <v>55</v>
      </c>
      <c r="C2210">
        <v>2014</v>
      </c>
      <c r="D2210" t="s">
        <v>97</v>
      </c>
      <c r="E2210" t="s">
        <v>16</v>
      </c>
      <c r="F2210" t="s">
        <v>17</v>
      </c>
      <c r="G2210" t="s">
        <v>65</v>
      </c>
      <c r="H2210" s="2">
        <v>1010.4</v>
      </c>
      <c r="I2210" s="8">
        <f t="shared" si="170"/>
        <v>871389.69999999925</v>
      </c>
      <c r="J2210" s="8">
        <f t="shared" si="171"/>
        <v>65761.999999999985</v>
      </c>
      <c r="K2210" s="8">
        <f t="shared" si="172"/>
        <v>127587.40000000001</v>
      </c>
      <c r="L2210" s="8">
        <f t="shared" si="173"/>
        <v>72547.899999999994</v>
      </c>
      <c r="M2210" s="8">
        <f t="shared" si="174"/>
        <v>11005.799999999997</v>
      </c>
    </row>
    <row r="2211" spans="1:13" x14ac:dyDescent="0.2">
      <c r="A2211" t="s">
        <v>54</v>
      </c>
      <c r="B2211" t="s">
        <v>55</v>
      </c>
      <c r="C2211">
        <v>2014</v>
      </c>
      <c r="D2211" t="s">
        <v>97</v>
      </c>
      <c r="E2211" t="s">
        <v>16</v>
      </c>
      <c r="F2211" t="s">
        <v>18</v>
      </c>
      <c r="G2211" t="s">
        <v>66</v>
      </c>
      <c r="H2211" s="2">
        <v>973.9</v>
      </c>
      <c r="I2211" s="8">
        <f t="shared" si="170"/>
        <v>871389.69999999925</v>
      </c>
      <c r="J2211" s="8">
        <f t="shared" si="171"/>
        <v>65761.999999999985</v>
      </c>
      <c r="K2211" s="8">
        <f t="shared" si="172"/>
        <v>127587.40000000001</v>
      </c>
      <c r="L2211" s="8">
        <f t="shared" si="173"/>
        <v>72547.899999999994</v>
      </c>
      <c r="M2211" s="8">
        <f t="shared" si="174"/>
        <v>9481.4</v>
      </c>
    </row>
    <row r="2212" spans="1:13" x14ac:dyDescent="0.2">
      <c r="A2212" t="s">
        <v>54</v>
      </c>
      <c r="B2212" t="s">
        <v>55</v>
      </c>
      <c r="C2212">
        <v>2014</v>
      </c>
      <c r="D2212" t="s">
        <v>97</v>
      </c>
      <c r="E2212" t="s">
        <v>16</v>
      </c>
      <c r="F2212" t="s">
        <v>19</v>
      </c>
      <c r="G2212" t="s">
        <v>67</v>
      </c>
      <c r="H2212" s="2">
        <v>750.4</v>
      </c>
      <c r="I2212" s="8">
        <f t="shared" si="170"/>
        <v>871389.69999999925</v>
      </c>
      <c r="J2212" s="8">
        <f t="shared" si="171"/>
        <v>65761.999999999985</v>
      </c>
      <c r="K2212" s="8">
        <f t="shared" si="172"/>
        <v>127587.40000000001</v>
      </c>
      <c r="L2212" s="8">
        <f t="shared" si="173"/>
        <v>72547.899999999994</v>
      </c>
      <c r="M2212" s="8">
        <f t="shared" si="174"/>
        <v>7370.9999999999991</v>
      </c>
    </row>
    <row r="2213" spans="1:13" x14ac:dyDescent="0.2">
      <c r="A2213" t="s">
        <v>54</v>
      </c>
      <c r="B2213" t="s">
        <v>55</v>
      </c>
      <c r="C2213">
        <v>2014</v>
      </c>
      <c r="D2213" t="s">
        <v>97</v>
      </c>
      <c r="E2213" t="s">
        <v>16</v>
      </c>
      <c r="F2213" t="s">
        <v>20</v>
      </c>
      <c r="G2213" t="s">
        <v>68</v>
      </c>
      <c r="H2213" s="2">
        <v>711</v>
      </c>
      <c r="I2213" s="8">
        <f t="shared" si="170"/>
        <v>871389.69999999925</v>
      </c>
      <c r="J2213" s="8">
        <f t="shared" si="171"/>
        <v>65761.999999999985</v>
      </c>
      <c r="K2213" s="8">
        <f t="shared" si="172"/>
        <v>127587.40000000001</v>
      </c>
      <c r="L2213" s="8">
        <f t="shared" si="173"/>
        <v>72547.899999999994</v>
      </c>
      <c r="M2213" s="8">
        <f t="shared" si="174"/>
        <v>8457.0000000000036</v>
      </c>
    </row>
    <row r="2214" spans="1:13" x14ac:dyDescent="0.2">
      <c r="A2214" t="s">
        <v>54</v>
      </c>
      <c r="B2214" t="s">
        <v>55</v>
      </c>
      <c r="C2214">
        <v>2014</v>
      </c>
      <c r="D2214" t="s">
        <v>97</v>
      </c>
      <c r="E2214" t="s">
        <v>16</v>
      </c>
      <c r="F2214" t="s">
        <v>21</v>
      </c>
      <c r="G2214" t="s">
        <v>69</v>
      </c>
      <c r="H2214" s="2">
        <v>2096.8000000000002</v>
      </c>
      <c r="I2214" s="8">
        <f t="shared" si="170"/>
        <v>871389.69999999925</v>
      </c>
      <c r="J2214" s="8">
        <f t="shared" si="171"/>
        <v>65761.999999999985</v>
      </c>
      <c r="K2214" s="8">
        <f t="shared" si="172"/>
        <v>127587.40000000001</v>
      </c>
      <c r="L2214" s="8">
        <f t="shared" si="173"/>
        <v>72547.899999999994</v>
      </c>
      <c r="M2214" s="8">
        <f t="shared" si="174"/>
        <v>20658.199999999997</v>
      </c>
    </row>
    <row r="2215" spans="1:13" x14ac:dyDescent="0.2">
      <c r="A2215" t="s">
        <v>54</v>
      </c>
      <c r="B2215" t="s">
        <v>55</v>
      </c>
      <c r="C2215">
        <v>2014</v>
      </c>
      <c r="D2215" t="s">
        <v>97</v>
      </c>
      <c r="E2215" t="s">
        <v>16</v>
      </c>
      <c r="F2215" t="s">
        <v>22</v>
      </c>
      <c r="G2215" t="s">
        <v>70</v>
      </c>
      <c r="H2215" s="2">
        <v>819</v>
      </c>
      <c r="I2215" s="8">
        <f t="shared" si="170"/>
        <v>871389.69999999925</v>
      </c>
      <c r="J2215" s="8">
        <f t="shared" si="171"/>
        <v>65761.999999999985</v>
      </c>
      <c r="K2215" s="8">
        <f t="shared" si="172"/>
        <v>127587.40000000001</v>
      </c>
      <c r="L2215" s="8">
        <f t="shared" si="173"/>
        <v>72547.899999999994</v>
      </c>
      <c r="M2215" s="8">
        <f t="shared" si="174"/>
        <v>8788.6</v>
      </c>
    </row>
    <row r="2216" spans="1:13" x14ac:dyDescent="0.2">
      <c r="A2216" t="s">
        <v>54</v>
      </c>
      <c r="B2216" t="s">
        <v>55</v>
      </c>
      <c r="C2216">
        <v>2014</v>
      </c>
      <c r="D2216" t="s">
        <v>97</v>
      </c>
      <c r="E2216" t="s">
        <v>23</v>
      </c>
      <c r="F2216" t="s">
        <v>24</v>
      </c>
      <c r="G2216" t="s">
        <v>71</v>
      </c>
      <c r="H2216" s="2">
        <v>9411</v>
      </c>
      <c r="I2216" s="8">
        <f t="shared" si="170"/>
        <v>871389.69999999925</v>
      </c>
      <c r="J2216" s="8">
        <f t="shared" si="171"/>
        <v>605604.6</v>
      </c>
      <c r="K2216" s="8">
        <f t="shared" si="172"/>
        <v>127587.40000000001</v>
      </c>
      <c r="L2216" s="8">
        <f t="shared" si="173"/>
        <v>72547.899999999994</v>
      </c>
      <c r="M2216" s="8">
        <f t="shared" si="174"/>
        <v>100018</v>
      </c>
    </row>
    <row r="2217" spans="1:13" x14ac:dyDescent="0.2">
      <c r="A2217" t="s">
        <v>54</v>
      </c>
      <c r="B2217" t="s">
        <v>55</v>
      </c>
      <c r="C2217">
        <v>2014</v>
      </c>
      <c r="D2217" t="s">
        <v>97</v>
      </c>
      <c r="E2217" t="s">
        <v>23</v>
      </c>
      <c r="F2217" t="s">
        <v>25</v>
      </c>
      <c r="G2217" t="s">
        <v>72</v>
      </c>
      <c r="H2217" s="2">
        <v>7631</v>
      </c>
      <c r="I2217" s="8">
        <f t="shared" si="170"/>
        <v>871389.69999999925</v>
      </c>
      <c r="J2217" s="8">
        <f t="shared" si="171"/>
        <v>605604.6</v>
      </c>
      <c r="K2217" s="8">
        <f t="shared" si="172"/>
        <v>127587.40000000001</v>
      </c>
      <c r="L2217" s="8">
        <f t="shared" si="173"/>
        <v>72547.899999999994</v>
      </c>
      <c r="M2217" s="8">
        <f t="shared" si="174"/>
        <v>115802</v>
      </c>
    </row>
    <row r="2218" spans="1:13" x14ac:dyDescent="0.2">
      <c r="A2218" t="s">
        <v>54</v>
      </c>
      <c r="B2218" t="s">
        <v>55</v>
      </c>
      <c r="C2218">
        <v>2014</v>
      </c>
      <c r="D2218" t="s">
        <v>97</v>
      </c>
      <c r="E2218" t="s">
        <v>23</v>
      </c>
      <c r="F2218" t="s">
        <v>26</v>
      </c>
      <c r="G2218" t="s">
        <v>73</v>
      </c>
      <c r="H2218" s="2">
        <v>4477.5</v>
      </c>
      <c r="I2218" s="8">
        <f t="shared" si="170"/>
        <v>871389.69999999925</v>
      </c>
      <c r="J2218" s="8">
        <f t="shared" si="171"/>
        <v>605604.6</v>
      </c>
      <c r="K2218" s="8">
        <f t="shared" si="172"/>
        <v>127587.40000000001</v>
      </c>
      <c r="L2218" s="8">
        <f t="shared" si="173"/>
        <v>72547.899999999994</v>
      </c>
      <c r="M2218" s="8">
        <f t="shared" si="174"/>
        <v>49841.700000000004</v>
      </c>
    </row>
    <row r="2219" spans="1:13" x14ac:dyDescent="0.2">
      <c r="A2219" t="s">
        <v>54</v>
      </c>
      <c r="B2219" t="s">
        <v>55</v>
      </c>
      <c r="C2219">
        <v>2014</v>
      </c>
      <c r="D2219" t="s">
        <v>97</v>
      </c>
      <c r="E2219" t="s">
        <v>23</v>
      </c>
      <c r="F2219" t="s">
        <v>27</v>
      </c>
      <c r="G2219" t="s">
        <v>74</v>
      </c>
      <c r="H2219" s="2">
        <v>8679</v>
      </c>
      <c r="I2219" s="8">
        <f t="shared" si="170"/>
        <v>871389.69999999925</v>
      </c>
      <c r="J2219" s="8">
        <f t="shared" si="171"/>
        <v>605604.6</v>
      </c>
      <c r="K2219" s="8">
        <f t="shared" si="172"/>
        <v>127587.40000000001</v>
      </c>
      <c r="L2219" s="8">
        <f t="shared" si="173"/>
        <v>72547.899999999994</v>
      </c>
      <c r="M2219" s="8">
        <f t="shared" si="174"/>
        <v>106794</v>
      </c>
    </row>
    <row r="2220" spans="1:13" x14ac:dyDescent="0.2">
      <c r="A2220" t="s">
        <v>54</v>
      </c>
      <c r="B2220" t="s">
        <v>55</v>
      </c>
      <c r="C2220">
        <v>2014</v>
      </c>
      <c r="D2220" t="s">
        <v>97</v>
      </c>
      <c r="E2220" t="s">
        <v>23</v>
      </c>
      <c r="F2220" t="s">
        <v>28</v>
      </c>
      <c r="G2220" t="s">
        <v>75</v>
      </c>
      <c r="H2220" s="2">
        <v>4867.5</v>
      </c>
      <c r="I2220" s="8">
        <f t="shared" si="170"/>
        <v>871389.69999999925</v>
      </c>
      <c r="J2220" s="8">
        <f t="shared" si="171"/>
        <v>605604.6</v>
      </c>
      <c r="K2220" s="8">
        <f t="shared" si="172"/>
        <v>127587.40000000001</v>
      </c>
      <c r="L2220" s="8">
        <f t="shared" si="173"/>
        <v>72547.899999999994</v>
      </c>
      <c r="M2220" s="8">
        <f t="shared" si="174"/>
        <v>105564.90000000001</v>
      </c>
    </row>
    <row r="2221" spans="1:13" x14ac:dyDescent="0.2">
      <c r="A2221" t="s">
        <v>54</v>
      </c>
      <c r="B2221" t="s">
        <v>55</v>
      </c>
      <c r="C2221">
        <v>2014</v>
      </c>
      <c r="D2221" t="s">
        <v>97</v>
      </c>
      <c r="E2221" t="s">
        <v>23</v>
      </c>
      <c r="F2221" t="s">
        <v>29</v>
      </c>
      <c r="G2221" t="s">
        <v>76</v>
      </c>
      <c r="H2221" s="2">
        <v>12495</v>
      </c>
      <c r="I2221" s="8">
        <f t="shared" si="170"/>
        <v>871389.69999999925</v>
      </c>
      <c r="J2221" s="8">
        <f t="shared" si="171"/>
        <v>605604.6</v>
      </c>
      <c r="K2221" s="8">
        <f t="shared" si="172"/>
        <v>127587.40000000001</v>
      </c>
      <c r="L2221" s="8">
        <f t="shared" si="173"/>
        <v>72547.899999999994</v>
      </c>
      <c r="M2221" s="8">
        <f t="shared" si="174"/>
        <v>127584</v>
      </c>
    </row>
    <row r="2222" spans="1:13" x14ac:dyDescent="0.2">
      <c r="A2222" t="s">
        <v>54</v>
      </c>
      <c r="B2222" t="s">
        <v>55</v>
      </c>
      <c r="C2222">
        <v>2014</v>
      </c>
      <c r="D2222" t="s">
        <v>97</v>
      </c>
      <c r="E2222" t="s">
        <v>30</v>
      </c>
      <c r="F2222" t="s">
        <v>31</v>
      </c>
      <c r="G2222" t="s">
        <v>77</v>
      </c>
      <c r="H2222" s="2">
        <v>1305.2</v>
      </c>
      <c r="I2222" s="8">
        <f t="shared" si="170"/>
        <v>871389.69999999925</v>
      </c>
      <c r="J2222" s="8">
        <f t="shared" si="171"/>
        <v>101995.30000000002</v>
      </c>
      <c r="K2222" s="8">
        <f t="shared" si="172"/>
        <v>127587.40000000001</v>
      </c>
      <c r="L2222" s="8">
        <f t="shared" si="173"/>
        <v>72547.899999999994</v>
      </c>
      <c r="M2222" s="8">
        <f t="shared" si="174"/>
        <v>15250.399999999998</v>
      </c>
    </row>
    <row r="2223" spans="1:13" x14ac:dyDescent="0.2">
      <c r="A2223" t="s">
        <v>54</v>
      </c>
      <c r="B2223" t="s">
        <v>55</v>
      </c>
      <c r="C2223">
        <v>2014</v>
      </c>
      <c r="D2223" t="s">
        <v>97</v>
      </c>
      <c r="E2223" t="s">
        <v>30</v>
      </c>
      <c r="F2223" t="s">
        <v>32</v>
      </c>
      <c r="G2223" t="s">
        <v>78</v>
      </c>
      <c r="H2223" s="2">
        <v>1439.7</v>
      </c>
      <c r="I2223" s="8">
        <f t="shared" si="170"/>
        <v>871389.69999999925</v>
      </c>
      <c r="J2223" s="8">
        <f t="shared" si="171"/>
        <v>101995.30000000002</v>
      </c>
      <c r="K2223" s="8">
        <f t="shared" si="172"/>
        <v>127587.40000000001</v>
      </c>
      <c r="L2223" s="8">
        <f t="shared" si="173"/>
        <v>72547.899999999994</v>
      </c>
      <c r="M2223" s="8">
        <f t="shared" si="174"/>
        <v>16764.000000000004</v>
      </c>
    </row>
    <row r="2224" spans="1:13" x14ac:dyDescent="0.2">
      <c r="A2224" t="s">
        <v>54</v>
      </c>
      <c r="B2224" t="s">
        <v>55</v>
      </c>
      <c r="C2224">
        <v>2014</v>
      </c>
      <c r="D2224" t="s">
        <v>97</v>
      </c>
      <c r="E2224" t="s">
        <v>30</v>
      </c>
      <c r="F2224" t="s">
        <v>33</v>
      </c>
      <c r="G2224" t="s">
        <v>79</v>
      </c>
      <c r="H2224" s="2">
        <v>1597.6</v>
      </c>
      <c r="I2224" s="8">
        <f t="shared" si="170"/>
        <v>871389.69999999925</v>
      </c>
      <c r="J2224" s="8">
        <f t="shared" si="171"/>
        <v>101995.30000000002</v>
      </c>
      <c r="K2224" s="8">
        <f t="shared" si="172"/>
        <v>127587.40000000001</v>
      </c>
      <c r="L2224" s="8">
        <f t="shared" si="173"/>
        <v>72547.899999999994</v>
      </c>
      <c r="M2224" s="8">
        <f t="shared" si="174"/>
        <v>17256.800000000003</v>
      </c>
    </row>
    <row r="2225" spans="1:13" x14ac:dyDescent="0.2">
      <c r="A2225" t="s">
        <v>54</v>
      </c>
      <c r="B2225" t="s">
        <v>55</v>
      </c>
      <c r="C2225">
        <v>2014</v>
      </c>
      <c r="D2225" t="s">
        <v>97</v>
      </c>
      <c r="E2225" t="s">
        <v>30</v>
      </c>
      <c r="F2225" t="s">
        <v>34</v>
      </c>
      <c r="G2225" t="s">
        <v>80</v>
      </c>
      <c r="H2225" s="2">
        <v>1529</v>
      </c>
      <c r="I2225" s="8">
        <f t="shared" si="170"/>
        <v>871389.69999999925</v>
      </c>
      <c r="J2225" s="8">
        <f t="shared" si="171"/>
        <v>101995.30000000002</v>
      </c>
      <c r="K2225" s="8">
        <f t="shared" si="172"/>
        <v>127587.40000000001</v>
      </c>
      <c r="L2225" s="8">
        <f t="shared" si="173"/>
        <v>72547.899999999994</v>
      </c>
      <c r="M2225" s="8">
        <f t="shared" si="174"/>
        <v>16082.900000000001</v>
      </c>
    </row>
    <row r="2226" spans="1:13" x14ac:dyDescent="0.2">
      <c r="A2226" t="s">
        <v>54</v>
      </c>
      <c r="B2226" t="s">
        <v>55</v>
      </c>
      <c r="C2226">
        <v>2014</v>
      </c>
      <c r="D2226" t="s">
        <v>97</v>
      </c>
      <c r="E2226" t="s">
        <v>30</v>
      </c>
      <c r="F2226" t="s">
        <v>35</v>
      </c>
      <c r="G2226" t="s">
        <v>81</v>
      </c>
      <c r="H2226" s="2">
        <v>1755.1</v>
      </c>
      <c r="I2226" s="8">
        <f t="shared" si="170"/>
        <v>871389.69999999925</v>
      </c>
      <c r="J2226" s="8">
        <f t="shared" si="171"/>
        <v>101995.30000000002</v>
      </c>
      <c r="K2226" s="8">
        <f t="shared" si="172"/>
        <v>127587.40000000001</v>
      </c>
      <c r="L2226" s="8">
        <f t="shared" si="173"/>
        <v>72547.899999999994</v>
      </c>
      <c r="M2226" s="8">
        <f t="shared" si="174"/>
        <v>16765.5</v>
      </c>
    </row>
    <row r="2227" spans="1:13" x14ac:dyDescent="0.2">
      <c r="A2227" t="s">
        <v>54</v>
      </c>
      <c r="B2227" t="s">
        <v>55</v>
      </c>
      <c r="C2227">
        <v>2014</v>
      </c>
      <c r="D2227" t="s">
        <v>97</v>
      </c>
      <c r="E2227" t="s">
        <v>30</v>
      </c>
      <c r="F2227" t="s">
        <v>36</v>
      </c>
      <c r="G2227" t="s">
        <v>82</v>
      </c>
      <c r="H2227" s="2">
        <v>1716</v>
      </c>
      <c r="I2227" s="8">
        <f t="shared" si="170"/>
        <v>871389.69999999925</v>
      </c>
      <c r="J2227" s="8">
        <f t="shared" si="171"/>
        <v>101995.30000000002</v>
      </c>
      <c r="K2227" s="8">
        <f t="shared" si="172"/>
        <v>127587.40000000001</v>
      </c>
      <c r="L2227" s="8">
        <f t="shared" si="173"/>
        <v>72547.899999999994</v>
      </c>
      <c r="M2227" s="8">
        <f t="shared" si="174"/>
        <v>19875.699999999997</v>
      </c>
    </row>
    <row r="2228" spans="1:13" x14ac:dyDescent="0.2">
      <c r="A2228" t="s">
        <v>54</v>
      </c>
      <c r="B2228" t="s">
        <v>55</v>
      </c>
      <c r="C2228">
        <v>2014</v>
      </c>
      <c r="D2228" t="s">
        <v>97</v>
      </c>
      <c r="E2228" t="s">
        <v>37</v>
      </c>
      <c r="F2228" t="s">
        <v>38</v>
      </c>
      <c r="G2228" t="s">
        <v>83</v>
      </c>
      <c r="H2228" s="2">
        <v>1837.4</v>
      </c>
      <c r="I2228" s="8">
        <f t="shared" si="170"/>
        <v>871389.69999999925</v>
      </c>
      <c r="J2228" s="8">
        <f t="shared" si="171"/>
        <v>98027.8</v>
      </c>
      <c r="K2228" s="8">
        <f t="shared" si="172"/>
        <v>127587.40000000001</v>
      </c>
      <c r="L2228" s="8">
        <f t="shared" si="173"/>
        <v>72547.899999999994</v>
      </c>
      <c r="M2228" s="8">
        <f t="shared" si="174"/>
        <v>17455</v>
      </c>
    </row>
    <row r="2229" spans="1:13" x14ac:dyDescent="0.2">
      <c r="A2229" t="s">
        <v>54</v>
      </c>
      <c r="B2229" t="s">
        <v>55</v>
      </c>
      <c r="C2229">
        <v>2014</v>
      </c>
      <c r="D2229" t="s">
        <v>97</v>
      </c>
      <c r="E2229" t="s">
        <v>37</v>
      </c>
      <c r="F2229" t="s">
        <v>39</v>
      </c>
      <c r="G2229" t="s">
        <v>84</v>
      </c>
      <c r="H2229" s="2">
        <v>1761.2</v>
      </c>
      <c r="I2229" s="8">
        <f t="shared" si="170"/>
        <v>871389.69999999925</v>
      </c>
      <c r="J2229" s="8">
        <f t="shared" si="171"/>
        <v>98027.8</v>
      </c>
      <c r="K2229" s="8">
        <f t="shared" si="172"/>
        <v>127587.40000000001</v>
      </c>
      <c r="L2229" s="8">
        <f t="shared" si="173"/>
        <v>72547.899999999994</v>
      </c>
      <c r="M2229" s="8">
        <f t="shared" si="174"/>
        <v>18989.7</v>
      </c>
    </row>
    <row r="2230" spans="1:13" x14ac:dyDescent="0.2">
      <c r="A2230" t="s">
        <v>54</v>
      </c>
      <c r="B2230" t="s">
        <v>55</v>
      </c>
      <c r="C2230">
        <v>2014</v>
      </c>
      <c r="D2230" t="s">
        <v>97</v>
      </c>
      <c r="E2230" t="s">
        <v>37</v>
      </c>
      <c r="F2230" t="s">
        <v>40</v>
      </c>
      <c r="G2230" t="s">
        <v>85</v>
      </c>
      <c r="H2230" s="2">
        <v>1432.1</v>
      </c>
      <c r="I2230" s="8">
        <f t="shared" si="170"/>
        <v>871389.69999999925</v>
      </c>
      <c r="J2230" s="8">
        <f t="shared" si="171"/>
        <v>98027.8</v>
      </c>
      <c r="K2230" s="8">
        <f t="shared" si="172"/>
        <v>127587.40000000001</v>
      </c>
      <c r="L2230" s="8">
        <f t="shared" si="173"/>
        <v>72547.899999999994</v>
      </c>
      <c r="M2230" s="8">
        <f t="shared" si="174"/>
        <v>14367.1</v>
      </c>
    </row>
    <row r="2231" spans="1:13" x14ac:dyDescent="0.2">
      <c r="A2231" t="s">
        <v>54</v>
      </c>
      <c r="B2231" t="s">
        <v>55</v>
      </c>
      <c r="C2231">
        <v>2014</v>
      </c>
      <c r="D2231" t="s">
        <v>97</v>
      </c>
      <c r="E2231" t="s">
        <v>37</v>
      </c>
      <c r="F2231" t="s">
        <v>41</v>
      </c>
      <c r="G2231" t="s">
        <v>86</v>
      </c>
      <c r="H2231" s="2">
        <v>1367.3</v>
      </c>
      <c r="I2231" s="8">
        <f t="shared" si="170"/>
        <v>871389.69999999925</v>
      </c>
      <c r="J2231" s="8">
        <f t="shared" si="171"/>
        <v>98027.8</v>
      </c>
      <c r="K2231" s="8">
        <f t="shared" si="172"/>
        <v>127587.40000000001</v>
      </c>
      <c r="L2231" s="8">
        <f t="shared" si="173"/>
        <v>72547.899999999994</v>
      </c>
      <c r="M2231" s="8">
        <f t="shared" si="174"/>
        <v>17422.699999999997</v>
      </c>
    </row>
    <row r="2232" spans="1:13" x14ac:dyDescent="0.2">
      <c r="A2232" t="s">
        <v>54</v>
      </c>
      <c r="B2232" t="s">
        <v>55</v>
      </c>
      <c r="C2232">
        <v>2014</v>
      </c>
      <c r="D2232" t="s">
        <v>97</v>
      </c>
      <c r="E2232" t="s">
        <v>37</v>
      </c>
      <c r="F2232" t="s">
        <v>42</v>
      </c>
      <c r="G2232" t="s">
        <v>87</v>
      </c>
      <c r="H2232" s="2">
        <v>1712.9</v>
      </c>
      <c r="I2232" s="8">
        <f t="shared" si="170"/>
        <v>871389.69999999925</v>
      </c>
      <c r="J2232" s="8">
        <f t="shared" si="171"/>
        <v>98027.8</v>
      </c>
      <c r="K2232" s="8">
        <f t="shared" si="172"/>
        <v>127587.40000000001</v>
      </c>
      <c r="L2232" s="8">
        <f t="shared" si="173"/>
        <v>72547.899999999994</v>
      </c>
      <c r="M2232" s="8">
        <f t="shared" si="174"/>
        <v>17432.8</v>
      </c>
    </row>
    <row r="2233" spans="1:13" x14ac:dyDescent="0.2">
      <c r="A2233" t="s">
        <v>54</v>
      </c>
      <c r="B2233" t="s">
        <v>55</v>
      </c>
      <c r="C2233">
        <v>2014</v>
      </c>
      <c r="D2233" t="s">
        <v>97</v>
      </c>
      <c r="E2233" t="s">
        <v>37</v>
      </c>
      <c r="F2233" t="s">
        <v>43</v>
      </c>
      <c r="G2233" t="s">
        <v>88</v>
      </c>
      <c r="H2233" s="2">
        <v>1171.9000000000001</v>
      </c>
      <c r="I2233" s="8">
        <f t="shared" si="170"/>
        <v>871389.69999999925</v>
      </c>
      <c r="J2233" s="8">
        <f t="shared" si="171"/>
        <v>98027.8</v>
      </c>
      <c r="K2233" s="8">
        <f t="shared" si="172"/>
        <v>127587.40000000001</v>
      </c>
      <c r="L2233" s="8">
        <f t="shared" si="173"/>
        <v>72547.899999999994</v>
      </c>
      <c r="M2233" s="8">
        <f t="shared" si="174"/>
        <v>12360.5</v>
      </c>
    </row>
    <row r="2234" spans="1:13" x14ac:dyDescent="0.2">
      <c r="A2234" t="s">
        <v>54</v>
      </c>
      <c r="B2234" t="s">
        <v>55</v>
      </c>
      <c r="C2234">
        <v>2014</v>
      </c>
      <c r="D2234" t="s">
        <v>98</v>
      </c>
      <c r="E2234" t="s">
        <v>16</v>
      </c>
      <c r="F2234" t="s">
        <v>17</v>
      </c>
      <c r="G2234" t="s">
        <v>65</v>
      </c>
      <c r="H2234" s="2">
        <v>592</v>
      </c>
      <c r="I2234" s="8">
        <f t="shared" si="170"/>
        <v>800501</v>
      </c>
      <c r="J2234" s="8">
        <f t="shared" si="171"/>
        <v>59655</v>
      </c>
      <c r="K2234" s="8">
        <f t="shared" si="172"/>
        <v>127581</v>
      </c>
      <c r="L2234" s="8">
        <f t="shared" si="173"/>
        <v>79294</v>
      </c>
      <c r="M2234" s="8">
        <f t="shared" si="174"/>
        <v>9690</v>
      </c>
    </row>
    <row r="2235" spans="1:13" x14ac:dyDescent="0.2">
      <c r="A2235" t="s">
        <v>54</v>
      </c>
      <c r="B2235" t="s">
        <v>55</v>
      </c>
      <c r="C2235">
        <v>2014</v>
      </c>
      <c r="D2235" t="s">
        <v>98</v>
      </c>
      <c r="E2235" t="s">
        <v>16</v>
      </c>
      <c r="F2235" t="s">
        <v>18</v>
      </c>
      <c r="G2235" t="s">
        <v>66</v>
      </c>
      <c r="H2235" s="2">
        <v>947</v>
      </c>
      <c r="I2235" s="8">
        <f t="shared" si="170"/>
        <v>800501</v>
      </c>
      <c r="J2235" s="8">
        <f t="shared" si="171"/>
        <v>59655</v>
      </c>
      <c r="K2235" s="8">
        <f t="shared" si="172"/>
        <v>127581</v>
      </c>
      <c r="L2235" s="8">
        <f t="shared" si="173"/>
        <v>79294</v>
      </c>
      <c r="M2235" s="8">
        <f t="shared" si="174"/>
        <v>9223</v>
      </c>
    </row>
    <row r="2236" spans="1:13" x14ac:dyDescent="0.2">
      <c r="A2236" t="s">
        <v>54</v>
      </c>
      <c r="B2236" t="s">
        <v>55</v>
      </c>
      <c r="C2236">
        <v>2014</v>
      </c>
      <c r="D2236" t="s">
        <v>98</v>
      </c>
      <c r="E2236" t="s">
        <v>16</v>
      </c>
      <c r="F2236" t="s">
        <v>19</v>
      </c>
      <c r="G2236" t="s">
        <v>67</v>
      </c>
      <c r="H2236" s="2">
        <v>542</v>
      </c>
      <c r="I2236" s="8">
        <f t="shared" si="170"/>
        <v>800501</v>
      </c>
      <c r="J2236" s="8">
        <f t="shared" si="171"/>
        <v>59655</v>
      </c>
      <c r="K2236" s="8">
        <f t="shared" si="172"/>
        <v>127581</v>
      </c>
      <c r="L2236" s="8">
        <f t="shared" si="173"/>
        <v>79294</v>
      </c>
      <c r="M2236" s="8">
        <f t="shared" si="174"/>
        <v>6665</v>
      </c>
    </row>
    <row r="2237" spans="1:13" x14ac:dyDescent="0.2">
      <c r="A2237" t="s">
        <v>54</v>
      </c>
      <c r="B2237" t="s">
        <v>55</v>
      </c>
      <c r="C2237">
        <v>2014</v>
      </c>
      <c r="D2237" t="s">
        <v>98</v>
      </c>
      <c r="E2237" t="s">
        <v>16</v>
      </c>
      <c r="F2237" t="s">
        <v>20</v>
      </c>
      <c r="G2237" t="s">
        <v>68</v>
      </c>
      <c r="H2237" s="2">
        <v>525</v>
      </c>
      <c r="I2237" s="8">
        <f t="shared" si="170"/>
        <v>800501</v>
      </c>
      <c r="J2237" s="8">
        <f t="shared" si="171"/>
        <v>59655</v>
      </c>
      <c r="K2237" s="8">
        <f t="shared" si="172"/>
        <v>127581</v>
      </c>
      <c r="L2237" s="8">
        <f t="shared" si="173"/>
        <v>79294</v>
      </c>
      <c r="M2237" s="8">
        <f t="shared" si="174"/>
        <v>6890</v>
      </c>
    </row>
    <row r="2238" spans="1:13" x14ac:dyDescent="0.2">
      <c r="A2238" t="s">
        <v>54</v>
      </c>
      <c r="B2238" t="s">
        <v>55</v>
      </c>
      <c r="C2238">
        <v>2014</v>
      </c>
      <c r="D2238" t="s">
        <v>98</v>
      </c>
      <c r="E2238" t="s">
        <v>16</v>
      </c>
      <c r="F2238" t="s">
        <v>21</v>
      </c>
      <c r="G2238" t="s">
        <v>69</v>
      </c>
      <c r="H2238" s="2">
        <v>1568</v>
      </c>
      <c r="I2238" s="8">
        <f t="shared" si="170"/>
        <v>800501</v>
      </c>
      <c r="J2238" s="8">
        <f t="shared" si="171"/>
        <v>59655</v>
      </c>
      <c r="K2238" s="8">
        <f t="shared" si="172"/>
        <v>127581</v>
      </c>
      <c r="L2238" s="8">
        <f t="shared" si="173"/>
        <v>79294</v>
      </c>
      <c r="M2238" s="8">
        <f t="shared" si="174"/>
        <v>19549</v>
      </c>
    </row>
    <row r="2239" spans="1:13" x14ac:dyDescent="0.2">
      <c r="A2239" t="s">
        <v>54</v>
      </c>
      <c r="B2239" t="s">
        <v>55</v>
      </c>
      <c r="C2239">
        <v>2014</v>
      </c>
      <c r="D2239" t="s">
        <v>98</v>
      </c>
      <c r="E2239" t="s">
        <v>16</v>
      </c>
      <c r="F2239" t="s">
        <v>22</v>
      </c>
      <c r="G2239" t="s">
        <v>70</v>
      </c>
      <c r="H2239" s="2">
        <v>777</v>
      </c>
      <c r="I2239" s="8">
        <f t="shared" si="170"/>
        <v>800501</v>
      </c>
      <c r="J2239" s="8">
        <f t="shared" si="171"/>
        <v>59655</v>
      </c>
      <c r="K2239" s="8">
        <f t="shared" si="172"/>
        <v>127581</v>
      </c>
      <c r="L2239" s="8">
        <f t="shared" si="173"/>
        <v>79294</v>
      </c>
      <c r="M2239" s="8">
        <f t="shared" si="174"/>
        <v>7638</v>
      </c>
    </row>
    <row r="2240" spans="1:13" x14ac:dyDescent="0.2">
      <c r="A2240" t="s">
        <v>54</v>
      </c>
      <c r="B2240" t="s">
        <v>55</v>
      </c>
      <c r="C2240">
        <v>2014</v>
      </c>
      <c r="D2240" t="s">
        <v>98</v>
      </c>
      <c r="E2240" t="s">
        <v>23</v>
      </c>
      <c r="F2240" t="s">
        <v>24</v>
      </c>
      <c r="G2240" t="s">
        <v>71</v>
      </c>
      <c r="H2240" s="2">
        <v>10180</v>
      </c>
      <c r="I2240" s="8">
        <f t="shared" si="170"/>
        <v>800501</v>
      </c>
      <c r="J2240" s="8">
        <f t="shared" si="171"/>
        <v>555532</v>
      </c>
      <c r="K2240" s="8">
        <f t="shared" si="172"/>
        <v>127581</v>
      </c>
      <c r="L2240" s="8">
        <f t="shared" si="173"/>
        <v>79294</v>
      </c>
      <c r="M2240" s="8">
        <f t="shared" si="174"/>
        <v>85260</v>
      </c>
    </row>
    <row r="2241" spans="1:13" x14ac:dyDescent="0.2">
      <c r="A2241" t="s">
        <v>54</v>
      </c>
      <c r="B2241" t="s">
        <v>55</v>
      </c>
      <c r="C2241">
        <v>2014</v>
      </c>
      <c r="D2241" t="s">
        <v>98</v>
      </c>
      <c r="E2241" t="s">
        <v>23</v>
      </c>
      <c r="F2241" t="s">
        <v>25</v>
      </c>
      <c r="G2241" t="s">
        <v>72</v>
      </c>
      <c r="H2241" s="2">
        <v>11910</v>
      </c>
      <c r="I2241" s="8">
        <f t="shared" si="170"/>
        <v>800501</v>
      </c>
      <c r="J2241" s="8">
        <f t="shared" si="171"/>
        <v>555532</v>
      </c>
      <c r="K2241" s="8">
        <f t="shared" si="172"/>
        <v>127581</v>
      </c>
      <c r="L2241" s="8">
        <f t="shared" si="173"/>
        <v>79294</v>
      </c>
      <c r="M2241" s="8">
        <f t="shared" si="174"/>
        <v>117860</v>
      </c>
    </row>
    <row r="2242" spans="1:13" x14ac:dyDescent="0.2">
      <c r="A2242" t="s">
        <v>54</v>
      </c>
      <c r="B2242" t="s">
        <v>55</v>
      </c>
      <c r="C2242">
        <v>2014</v>
      </c>
      <c r="D2242" t="s">
        <v>98</v>
      </c>
      <c r="E2242" t="s">
        <v>23</v>
      </c>
      <c r="F2242" t="s">
        <v>26</v>
      </c>
      <c r="G2242" t="s">
        <v>73</v>
      </c>
      <c r="H2242" s="2">
        <v>4118</v>
      </c>
      <c r="I2242" s="8">
        <f t="shared" ref="I2242:I2305" si="175">SUMIFS(H:H,C:C,C2242,D:D,D2242)</f>
        <v>800501</v>
      </c>
      <c r="J2242" s="8">
        <f t="shared" ref="J2242:J2305" si="176">SUMIFS(H:H,E:E,E2242,D:D,D2242,C:C,C2242)</f>
        <v>555532</v>
      </c>
      <c r="K2242" s="8">
        <f t="shared" si="172"/>
        <v>127581</v>
      </c>
      <c r="L2242" s="8">
        <f t="shared" si="173"/>
        <v>79294</v>
      </c>
      <c r="M2242" s="8">
        <f t="shared" si="174"/>
        <v>47465</v>
      </c>
    </row>
    <row r="2243" spans="1:13" x14ac:dyDescent="0.2">
      <c r="A2243" t="s">
        <v>54</v>
      </c>
      <c r="B2243" t="s">
        <v>55</v>
      </c>
      <c r="C2243">
        <v>2014</v>
      </c>
      <c r="D2243" t="s">
        <v>98</v>
      </c>
      <c r="E2243" t="s">
        <v>23</v>
      </c>
      <c r="F2243" t="s">
        <v>27</v>
      </c>
      <c r="G2243" t="s">
        <v>74</v>
      </c>
      <c r="H2243" s="2">
        <v>12420</v>
      </c>
      <c r="I2243" s="8">
        <f t="shared" si="175"/>
        <v>800501</v>
      </c>
      <c r="J2243" s="8">
        <f t="shared" si="176"/>
        <v>555532</v>
      </c>
      <c r="K2243" s="8">
        <f t="shared" ref="K2243:K2306" si="177">SUMIFS(H:H,B:B,B2243,C:C,C2243,D:D,D2243)</f>
        <v>127581</v>
      </c>
      <c r="L2243" s="8">
        <f t="shared" ref="L2243:L2306" si="178">SUMIFS(H:H,A:A,A2243,C:C,C2243,D:D,D2243)</f>
        <v>79294</v>
      </c>
      <c r="M2243" s="8">
        <f t="shared" ref="M2243:M2306" si="179">SUMIFS(H:H,G:G,G2243,D:D,D2243,C:C,C2243)</f>
        <v>115566</v>
      </c>
    </row>
    <row r="2244" spans="1:13" x14ac:dyDescent="0.2">
      <c r="A2244" t="s">
        <v>54</v>
      </c>
      <c r="B2244" t="s">
        <v>55</v>
      </c>
      <c r="C2244">
        <v>2014</v>
      </c>
      <c r="D2244" t="s">
        <v>98</v>
      </c>
      <c r="E2244" t="s">
        <v>23</v>
      </c>
      <c r="F2244" t="s">
        <v>28</v>
      </c>
      <c r="G2244" t="s">
        <v>75</v>
      </c>
      <c r="H2244" s="2">
        <v>5824</v>
      </c>
      <c r="I2244" s="8">
        <f t="shared" si="175"/>
        <v>800501</v>
      </c>
      <c r="J2244" s="8">
        <f t="shared" si="176"/>
        <v>555532</v>
      </c>
      <c r="K2244" s="8">
        <f t="shared" si="177"/>
        <v>127581</v>
      </c>
      <c r="L2244" s="8">
        <f t="shared" si="178"/>
        <v>79294</v>
      </c>
      <c r="M2244" s="8">
        <f t="shared" si="179"/>
        <v>89571</v>
      </c>
    </row>
    <row r="2245" spans="1:13" x14ac:dyDescent="0.2">
      <c r="A2245" t="s">
        <v>54</v>
      </c>
      <c r="B2245" t="s">
        <v>55</v>
      </c>
      <c r="C2245">
        <v>2014</v>
      </c>
      <c r="D2245" t="s">
        <v>98</v>
      </c>
      <c r="E2245" t="s">
        <v>23</v>
      </c>
      <c r="F2245" t="s">
        <v>29</v>
      </c>
      <c r="G2245" t="s">
        <v>76</v>
      </c>
      <c r="H2245" s="2">
        <v>11690</v>
      </c>
      <c r="I2245" s="8">
        <f t="shared" si="175"/>
        <v>800501</v>
      </c>
      <c r="J2245" s="8">
        <f t="shared" si="176"/>
        <v>555532</v>
      </c>
      <c r="K2245" s="8">
        <f t="shared" si="177"/>
        <v>127581</v>
      </c>
      <c r="L2245" s="8">
        <f t="shared" si="178"/>
        <v>79294</v>
      </c>
      <c r="M2245" s="8">
        <f t="shared" si="179"/>
        <v>99810</v>
      </c>
    </row>
    <row r="2246" spans="1:13" x14ac:dyDescent="0.2">
      <c r="A2246" t="s">
        <v>54</v>
      </c>
      <c r="B2246" t="s">
        <v>55</v>
      </c>
      <c r="C2246">
        <v>2014</v>
      </c>
      <c r="D2246" t="s">
        <v>98</v>
      </c>
      <c r="E2246" t="s">
        <v>30</v>
      </c>
      <c r="F2246" t="s">
        <v>31</v>
      </c>
      <c r="G2246" t="s">
        <v>77</v>
      </c>
      <c r="H2246" s="2">
        <v>1219</v>
      </c>
      <c r="I2246" s="8">
        <f t="shared" si="175"/>
        <v>800501</v>
      </c>
      <c r="J2246" s="8">
        <f t="shared" si="176"/>
        <v>96018</v>
      </c>
      <c r="K2246" s="8">
        <f t="shared" si="177"/>
        <v>127581</v>
      </c>
      <c r="L2246" s="8">
        <f t="shared" si="178"/>
        <v>79294</v>
      </c>
      <c r="M2246" s="8">
        <f t="shared" si="179"/>
        <v>14822</v>
      </c>
    </row>
    <row r="2247" spans="1:13" x14ac:dyDescent="0.2">
      <c r="A2247" t="s">
        <v>54</v>
      </c>
      <c r="B2247" t="s">
        <v>55</v>
      </c>
      <c r="C2247">
        <v>2014</v>
      </c>
      <c r="D2247" t="s">
        <v>98</v>
      </c>
      <c r="E2247" t="s">
        <v>30</v>
      </c>
      <c r="F2247" t="s">
        <v>32</v>
      </c>
      <c r="G2247" t="s">
        <v>78</v>
      </c>
      <c r="H2247" s="2">
        <v>1572</v>
      </c>
      <c r="I2247" s="8">
        <f t="shared" si="175"/>
        <v>800501</v>
      </c>
      <c r="J2247" s="8">
        <f t="shared" si="176"/>
        <v>96018</v>
      </c>
      <c r="K2247" s="8">
        <f t="shared" si="177"/>
        <v>127581</v>
      </c>
      <c r="L2247" s="8">
        <f t="shared" si="178"/>
        <v>79294</v>
      </c>
      <c r="M2247" s="8">
        <f t="shared" si="179"/>
        <v>16325</v>
      </c>
    </row>
    <row r="2248" spans="1:13" x14ac:dyDescent="0.2">
      <c r="A2248" t="s">
        <v>54</v>
      </c>
      <c r="B2248" t="s">
        <v>55</v>
      </c>
      <c r="C2248">
        <v>2014</v>
      </c>
      <c r="D2248" t="s">
        <v>98</v>
      </c>
      <c r="E2248" t="s">
        <v>30</v>
      </c>
      <c r="F2248" t="s">
        <v>33</v>
      </c>
      <c r="G2248" t="s">
        <v>79</v>
      </c>
      <c r="H2248" s="2">
        <v>1502</v>
      </c>
      <c r="I2248" s="8">
        <f t="shared" si="175"/>
        <v>800501</v>
      </c>
      <c r="J2248" s="8">
        <f t="shared" si="176"/>
        <v>96018</v>
      </c>
      <c r="K2248" s="8">
        <f t="shared" si="177"/>
        <v>127581</v>
      </c>
      <c r="L2248" s="8">
        <f t="shared" si="178"/>
        <v>79294</v>
      </c>
      <c r="M2248" s="8">
        <f t="shared" si="179"/>
        <v>15901</v>
      </c>
    </row>
    <row r="2249" spans="1:13" x14ac:dyDescent="0.2">
      <c r="A2249" t="s">
        <v>54</v>
      </c>
      <c r="B2249" t="s">
        <v>55</v>
      </c>
      <c r="C2249">
        <v>2014</v>
      </c>
      <c r="D2249" t="s">
        <v>98</v>
      </c>
      <c r="E2249" t="s">
        <v>30</v>
      </c>
      <c r="F2249" t="s">
        <v>34</v>
      </c>
      <c r="G2249" t="s">
        <v>80</v>
      </c>
      <c r="H2249" s="2">
        <v>1386</v>
      </c>
      <c r="I2249" s="8">
        <f t="shared" si="175"/>
        <v>800501</v>
      </c>
      <c r="J2249" s="8">
        <f t="shared" si="176"/>
        <v>96018</v>
      </c>
      <c r="K2249" s="8">
        <f t="shared" si="177"/>
        <v>127581</v>
      </c>
      <c r="L2249" s="8">
        <f t="shared" si="178"/>
        <v>79294</v>
      </c>
      <c r="M2249" s="8">
        <f t="shared" si="179"/>
        <v>14754</v>
      </c>
    </row>
    <row r="2250" spans="1:13" x14ac:dyDescent="0.2">
      <c r="A2250" t="s">
        <v>54</v>
      </c>
      <c r="B2250" t="s">
        <v>55</v>
      </c>
      <c r="C2250">
        <v>2014</v>
      </c>
      <c r="D2250" t="s">
        <v>98</v>
      </c>
      <c r="E2250" t="s">
        <v>30</v>
      </c>
      <c r="F2250" t="s">
        <v>35</v>
      </c>
      <c r="G2250" t="s">
        <v>81</v>
      </c>
      <c r="H2250" s="2">
        <v>1545</v>
      </c>
      <c r="I2250" s="8">
        <f t="shared" si="175"/>
        <v>800501</v>
      </c>
      <c r="J2250" s="8">
        <f t="shared" si="176"/>
        <v>96018</v>
      </c>
      <c r="K2250" s="8">
        <f t="shared" si="177"/>
        <v>127581</v>
      </c>
      <c r="L2250" s="8">
        <f t="shared" si="178"/>
        <v>79294</v>
      </c>
      <c r="M2250" s="8">
        <f t="shared" si="179"/>
        <v>14856</v>
      </c>
    </row>
    <row r="2251" spans="1:13" x14ac:dyDescent="0.2">
      <c r="A2251" t="s">
        <v>54</v>
      </c>
      <c r="B2251" t="s">
        <v>55</v>
      </c>
      <c r="C2251">
        <v>2014</v>
      </c>
      <c r="D2251" t="s">
        <v>98</v>
      </c>
      <c r="E2251" t="s">
        <v>30</v>
      </c>
      <c r="F2251" t="s">
        <v>36</v>
      </c>
      <c r="G2251" t="s">
        <v>82</v>
      </c>
      <c r="H2251" s="2">
        <v>2122</v>
      </c>
      <c r="I2251" s="8">
        <f t="shared" si="175"/>
        <v>800501</v>
      </c>
      <c r="J2251" s="8">
        <f t="shared" si="176"/>
        <v>96018</v>
      </c>
      <c r="K2251" s="8">
        <f t="shared" si="177"/>
        <v>127581</v>
      </c>
      <c r="L2251" s="8">
        <f t="shared" si="178"/>
        <v>79294</v>
      </c>
      <c r="M2251" s="8">
        <f t="shared" si="179"/>
        <v>19360</v>
      </c>
    </row>
    <row r="2252" spans="1:13" x14ac:dyDescent="0.2">
      <c r="A2252" t="s">
        <v>54</v>
      </c>
      <c r="B2252" t="s">
        <v>55</v>
      </c>
      <c r="C2252">
        <v>2014</v>
      </c>
      <c r="D2252" t="s">
        <v>98</v>
      </c>
      <c r="E2252" t="s">
        <v>37</v>
      </c>
      <c r="F2252" t="s">
        <v>38</v>
      </c>
      <c r="G2252" t="s">
        <v>83</v>
      </c>
      <c r="H2252" s="2">
        <v>1550</v>
      </c>
      <c r="I2252" s="8">
        <f t="shared" si="175"/>
        <v>800501</v>
      </c>
      <c r="J2252" s="8">
        <f t="shared" si="176"/>
        <v>89296</v>
      </c>
      <c r="K2252" s="8">
        <f t="shared" si="177"/>
        <v>127581</v>
      </c>
      <c r="L2252" s="8">
        <f t="shared" si="178"/>
        <v>79294</v>
      </c>
      <c r="M2252" s="8">
        <f t="shared" si="179"/>
        <v>16009</v>
      </c>
    </row>
    <row r="2253" spans="1:13" x14ac:dyDescent="0.2">
      <c r="A2253" t="s">
        <v>54</v>
      </c>
      <c r="B2253" t="s">
        <v>55</v>
      </c>
      <c r="C2253">
        <v>2014</v>
      </c>
      <c r="D2253" t="s">
        <v>98</v>
      </c>
      <c r="E2253" t="s">
        <v>37</v>
      </c>
      <c r="F2253" t="s">
        <v>39</v>
      </c>
      <c r="G2253" t="s">
        <v>84</v>
      </c>
      <c r="H2253" s="2">
        <v>1529</v>
      </c>
      <c r="I2253" s="8">
        <f t="shared" si="175"/>
        <v>800501</v>
      </c>
      <c r="J2253" s="8">
        <f t="shared" si="176"/>
        <v>89296</v>
      </c>
      <c r="K2253" s="8">
        <f t="shared" si="177"/>
        <v>127581</v>
      </c>
      <c r="L2253" s="8">
        <f t="shared" si="178"/>
        <v>79294</v>
      </c>
      <c r="M2253" s="8">
        <f t="shared" si="179"/>
        <v>16821</v>
      </c>
    </row>
    <row r="2254" spans="1:13" x14ac:dyDescent="0.2">
      <c r="A2254" t="s">
        <v>54</v>
      </c>
      <c r="B2254" t="s">
        <v>55</v>
      </c>
      <c r="C2254">
        <v>2014</v>
      </c>
      <c r="D2254" t="s">
        <v>98</v>
      </c>
      <c r="E2254" t="s">
        <v>37</v>
      </c>
      <c r="F2254" t="s">
        <v>40</v>
      </c>
      <c r="G2254" t="s">
        <v>85</v>
      </c>
      <c r="H2254" s="2">
        <v>1288</v>
      </c>
      <c r="I2254" s="8">
        <f t="shared" si="175"/>
        <v>800501</v>
      </c>
      <c r="J2254" s="8">
        <f t="shared" si="176"/>
        <v>89296</v>
      </c>
      <c r="K2254" s="8">
        <f t="shared" si="177"/>
        <v>127581</v>
      </c>
      <c r="L2254" s="8">
        <f t="shared" si="178"/>
        <v>79294</v>
      </c>
      <c r="M2254" s="8">
        <f t="shared" si="179"/>
        <v>13064</v>
      </c>
    </row>
    <row r="2255" spans="1:13" x14ac:dyDescent="0.2">
      <c r="A2255" t="s">
        <v>54</v>
      </c>
      <c r="B2255" t="s">
        <v>55</v>
      </c>
      <c r="C2255">
        <v>2014</v>
      </c>
      <c r="D2255" t="s">
        <v>98</v>
      </c>
      <c r="E2255" t="s">
        <v>37</v>
      </c>
      <c r="F2255" t="s">
        <v>41</v>
      </c>
      <c r="G2255" t="s">
        <v>86</v>
      </c>
      <c r="H2255" s="2">
        <v>1826</v>
      </c>
      <c r="I2255" s="8">
        <f t="shared" si="175"/>
        <v>800501</v>
      </c>
      <c r="J2255" s="8">
        <f t="shared" si="176"/>
        <v>89296</v>
      </c>
      <c r="K2255" s="8">
        <f t="shared" si="177"/>
        <v>127581</v>
      </c>
      <c r="L2255" s="8">
        <f t="shared" si="178"/>
        <v>79294</v>
      </c>
      <c r="M2255" s="8">
        <f t="shared" si="179"/>
        <v>16477</v>
      </c>
    </row>
    <row r="2256" spans="1:13" x14ac:dyDescent="0.2">
      <c r="A2256" t="s">
        <v>54</v>
      </c>
      <c r="B2256" t="s">
        <v>55</v>
      </c>
      <c r="C2256">
        <v>2014</v>
      </c>
      <c r="D2256" t="s">
        <v>98</v>
      </c>
      <c r="E2256" t="s">
        <v>37</v>
      </c>
      <c r="F2256" t="s">
        <v>42</v>
      </c>
      <c r="G2256" t="s">
        <v>87</v>
      </c>
      <c r="H2256" s="2">
        <v>1624</v>
      </c>
      <c r="I2256" s="8">
        <f t="shared" si="175"/>
        <v>800501</v>
      </c>
      <c r="J2256" s="8">
        <f t="shared" si="176"/>
        <v>89296</v>
      </c>
      <c r="K2256" s="8">
        <f t="shared" si="177"/>
        <v>127581</v>
      </c>
      <c r="L2256" s="8">
        <f t="shared" si="178"/>
        <v>79294</v>
      </c>
      <c r="M2256" s="8">
        <f t="shared" si="179"/>
        <v>15965</v>
      </c>
    </row>
    <row r="2257" spans="1:13" x14ac:dyDescent="0.2">
      <c r="A2257" t="s">
        <v>54</v>
      </c>
      <c r="B2257" t="s">
        <v>55</v>
      </c>
      <c r="C2257">
        <v>2014</v>
      </c>
      <c r="D2257" t="s">
        <v>98</v>
      </c>
      <c r="E2257" t="s">
        <v>37</v>
      </c>
      <c r="F2257" t="s">
        <v>43</v>
      </c>
      <c r="G2257" t="s">
        <v>88</v>
      </c>
      <c r="H2257" s="2">
        <v>1038</v>
      </c>
      <c r="I2257" s="8">
        <f t="shared" si="175"/>
        <v>800501</v>
      </c>
      <c r="J2257" s="8">
        <f t="shared" si="176"/>
        <v>89296</v>
      </c>
      <c r="K2257" s="8">
        <f t="shared" si="177"/>
        <v>127581</v>
      </c>
      <c r="L2257" s="8">
        <f t="shared" si="178"/>
        <v>79294</v>
      </c>
      <c r="M2257" s="8">
        <f t="shared" si="179"/>
        <v>10960</v>
      </c>
    </row>
    <row r="2258" spans="1:13" x14ac:dyDescent="0.2">
      <c r="A2258" t="s">
        <v>54</v>
      </c>
      <c r="B2258" t="s">
        <v>55</v>
      </c>
      <c r="C2258">
        <v>2014</v>
      </c>
      <c r="D2258" t="s">
        <v>99</v>
      </c>
      <c r="E2258" t="s">
        <v>16</v>
      </c>
      <c r="F2258" t="s">
        <v>17</v>
      </c>
      <c r="G2258" t="s">
        <v>65</v>
      </c>
      <c r="H2258" s="2">
        <v>1268.4000000000001</v>
      </c>
      <c r="I2258" s="8">
        <f t="shared" si="175"/>
        <v>855617.85</v>
      </c>
      <c r="J2258" s="8">
        <f t="shared" si="176"/>
        <v>65599.849999999991</v>
      </c>
      <c r="K2258" s="8">
        <f t="shared" si="177"/>
        <v>142645.25</v>
      </c>
      <c r="L2258" s="8">
        <f t="shared" si="178"/>
        <v>87625.65</v>
      </c>
      <c r="M2258" s="8">
        <f t="shared" si="179"/>
        <v>11938.949999999997</v>
      </c>
    </row>
    <row r="2259" spans="1:13" x14ac:dyDescent="0.2">
      <c r="A2259" t="s">
        <v>54</v>
      </c>
      <c r="B2259" t="s">
        <v>55</v>
      </c>
      <c r="C2259">
        <v>2014</v>
      </c>
      <c r="D2259" t="s">
        <v>99</v>
      </c>
      <c r="E2259" t="s">
        <v>16</v>
      </c>
      <c r="F2259" t="s">
        <v>18</v>
      </c>
      <c r="G2259" t="s">
        <v>66</v>
      </c>
      <c r="H2259" s="2">
        <v>886.1</v>
      </c>
      <c r="I2259" s="8">
        <f t="shared" si="175"/>
        <v>855617.85</v>
      </c>
      <c r="J2259" s="8">
        <f t="shared" si="176"/>
        <v>65599.849999999991</v>
      </c>
      <c r="K2259" s="8">
        <f t="shared" si="177"/>
        <v>142645.25</v>
      </c>
      <c r="L2259" s="8">
        <f t="shared" si="178"/>
        <v>87625.65</v>
      </c>
      <c r="M2259" s="8">
        <f t="shared" si="179"/>
        <v>10351.1</v>
      </c>
    </row>
    <row r="2260" spans="1:13" x14ac:dyDescent="0.2">
      <c r="A2260" t="s">
        <v>54</v>
      </c>
      <c r="B2260" t="s">
        <v>55</v>
      </c>
      <c r="C2260">
        <v>2014</v>
      </c>
      <c r="D2260" t="s">
        <v>99</v>
      </c>
      <c r="E2260" t="s">
        <v>16</v>
      </c>
      <c r="F2260" t="s">
        <v>19</v>
      </c>
      <c r="G2260" t="s">
        <v>67</v>
      </c>
      <c r="H2260" s="2">
        <v>662.7</v>
      </c>
      <c r="I2260" s="8">
        <f t="shared" si="175"/>
        <v>855617.85</v>
      </c>
      <c r="J2260" s="8">
        <f t="shared" si="176"/>
        <v>65599.849999999991</v>
      </c>
      <c r="K2260" s="8">
        <f t="shared" si="177"/>
        <v>142645.25</v>
      </c>
      <c r="L2260" s="8">
        <f t="shared" si="178"/>
        <v>87625.65</v>
      </c>
      <c r="M2260" s="8">
        <f t="shared" si="179"/>
        <v>7251.2499999999991</v>
      </c>
    </row>
    <row r="2261" spans="1:13" x14ac:dyDescent="0.2">
      <c r="A2261" t="s">
        <v>54</v>
      </c>
      <c r="B2261" t="s">
        <v>55</v>
      </c>
      <c r="C2261">
        <v>2014</v>
      </c>
      <c r="D2261" t="s">
        <v>99</v>
      </c>
      <c r="E2261" t="s">
        <v>16</v>
      </c>
      <c r="F2261" t="s">
        <v>20</v>
      </c>
      <c r="G2261" t="s">
        <v>68</v>
      </c>
      <c r="H2261" s="2">
        <v>874.25</v>
      </c>
      <c r="I2261" s="8">
        <f t="shared" si="175"/>
        <v>855617.85</v>
      </c>
      <c r="J2261" s="8">
        <f t="shared" si="176"/>
        <v>65599.849999999991</v>
      </c>
      <c r="K2261" s="8">
        <f t="shared" si="177"/>
        <v>142645.25</v>
      </c>
      <c r="L2261" s="8">
        <f t="shared" si="178"/>
        <v>87625.65</v>
      </c>
      <c r="M2261" s="8">
        <f t="shared" si="179"/>
        <v>8023.4</v>
      </c>
    </row>
    <row r="2262" spans="1:13" x14ac:dyDescent="0.2">
      <c r="A2262" t="s">
        <v>54</v>
      </c>
      <c r="B2262" t="s">
        <v>55</v>
      </c>
      <c r="C2262">
        <v>2014</v>
      </c>
      <c r="D2262" t="s">
        <v>99</v>
      </c>
      <c r="E2262" t="s">
        <v>16</v>
      </c>
      <c r="F2262" t="s">
        <v>21</v>
      </c>
      <c r="G2262" t="s">
        <v>69</v>
      </c>
      <c r="H2262" s="2">
        <v>1737.85</v>
      </c>
      <c r="I2262" s="8">
        <f t="shared" si="175"/>
        <v>855617.85</v>
      </c>
      <c r="J2262" s="8">
        <f t="shared" si="176"/>
        <v>65599.849999999991</v>
      </c>
      <c r="K2262" s="8">
        <f t="shared" si="177"/>
        <v>142645.25</v>
      </c>
      <c r="L2262" s="8">
        <f t="shared" si="178"/>
        <v>87625.65</v>
      </c>
      <c r="M2262" s="8">
        <f t="shared" si="179"/>
        <v>19344.75</v>
      </c>
    </row>
    <row r="2263" spans="1:13" x14ac:dyDescent="0.2">
      <c r="A2263" t="s">
        <v>54</v>
      </c>
      <c r="B2263" t="s">
        <v>55</v>
      </c>
      <c r="C2263">
        <v>2014</v>
      </c>
      <c r="D2263" t="s">
        <v>99</v>
      </c>
      <c r="E2263" t="s">
        <v>16</v>
      </c>
      <c r="F2263" t="s">
        <v>22</v>
      </c>
      <c r="G2263" t="s">
        <v>70</v>
      </c>
      <c r="H2263" s="2">
        <v>880.45</v>
      </c>
      <c r="I2263" s="8">
        <f t="shared" si="175"/>
        <v>855617.85</v>
      </c>
      <c r="J2263" s="8">
        <f t="shared" si="176"/>
        <v>65599.849999999991</v>
      </c>
      <c r="K2263" s="8">
        <f t="shared" si="177"/>
        <v>142645.25</v>
      </c>
      <c r="L2263" s="8">
        <f t="shared" si="178"/>
        <v>87625.65</v>
      </c>
      <c r="M2263" s="8">
        <f t="shared" si="179"/>
        <v>8690.4000000000015</v>
      </c>
    </row>
    <row r="2264" spans="1:13" x14ac:dyDescent="0.2">
      <c r="A2264" t="s">
        <v>54</v>
      </c>
      <c r="B2264" t="s">
        <v>55</v>
      </c>
      <c r="C2264">
        <v>2014</v>
      </c>
      <c r="D2264" t="s">
        <v>99</v>
      </c>
      <c r="E2264" t="s">
        <v>23</v>
      </c>
      <c r="F2264" t="s">
        <v>24</v>
      </c>
      <c r="G2264" t="s">
        <v>71</v>
      </c>
      <c r="H2264" s="2">
        <v>7250</v>
      </c>
      <c r="I2264" s="8">
        <f t="shared" si="175"/>
        <v>855617.85</v>
      </c>
      <c r="J2264" s="8">
        <f t="shared" si="176"/>
        <v>588255.70000000019</v>
      </c>
      <c r="K2264" s="8">
        <f t="shared" si="177"/>
        <v>142645.25</v>
      </c>
      <c r="L2264" s="8">
        <f t="shared" si="178"/>
        <v>87625.65</v>
      </c>
      <c r="M2264" s="8">
        <f t="shared" si="179"/>
        <v>98396</v>
      </c>
    </row>
    <row r="2265" spans="1:13" x14ac:dyDescent="0.2">
      <c r="A2265" t="s">
        <v>54</v>
      </c>
      <c r="B2265" t="s">
        <v>55</v>
      </c>
      <c r="C2265">
        <v>2014</v>
      </c>
      <c r="D2265" t="s">
        <v>99</v>
      </c>
      <c r="E2265" t="s">
        <v>23</v>
      </c>
      <c r="F2265" t="s">
        <v>25</v>
      </c>
      <c r="G2265" t="s">
        <v>72</v>
      </c>
      <c r="H2265" s="2">
        <v>14201.5</v>
      </c>
      <c r="I2265" s="8">
        <f t="shared" si="175"/>
        <v>855617.85</v>
      </c>
      <c r="J2265" s="8">
        <f t="shared" si="176"/>
        <v>588255.70000000019</v>
      </c>
      <c r="K2265" s="8">
        <f t="shared" si="177"/>
        <v>142645.25</v>
      </c>
      <c r="L2265" s="8">
        <f t="shared" si="178"/>
        <v>87625.65</v>
      </c>
      <c r="M2265" s="8">
        <f t="shared" si="179"/>
        <v>108833</v>
      </c>
    </row>
    <row r="2266" spans="1:13" x14ac:dyDescent="0.2">
      <c r="A2266" t="s">
        <v>54</v>
      </c>
      <c r="B2266" t="s">
        <v>55</v>
      </c>
      <c r="C2266">
        <v>2014</v>
      </c>
      <c r="D2266" t="s">
        <v>99</v>
      </c>
      <c r="E2266" t="s">
        <v>23</v>
      </c>
      <c r="F2266" t="s">
        <v>26</v>
      </c>
      <c r="G2266" t="s">
        <v>73</v>
      </c>
      <c r="H2266" s="2">
        <v>5263.4</v>
      </c>
      <c r="I2266" s="8">
        <f t="shared" si="175"/>
        <v>855617.85</v>
      </c>
      <c r="J2266" s="8">
        <f t="shared" si="176"/>
        <v>588255.70000000019</v>
      </c>
      <c r="K2266" s="8">
        <f t="shared" si="177"/>
        <v>142645.25</v>
      </c>
      <c r="L2266" s="8">
        <f t="shared" si="178"/>
        <v>87625.65</v>
      </c>
      <c r="M2266" s="8">
        <f t="shared" si="179"/>
        <v>43864.250000000007</v>
      </c>
    </row>
    <row r="2267" spans="1:13" x14ac:dyDescent="0.2">
      <c r="A2267" t="s">
        <v>54</v>
      </c>
      <c r="B2267" t="s">
        <v>55</v>
      </c>
      <c r="C2267">
        <v>2014</v>
      </c>
      <c r="D2267" t="s">
        <v>99</v>
      </c>
      <c r="E2267" t="s">
        <v>23</v>
      </c>
      <c r="F2267" t="s">
        <v>27</v>
      </c>
      <c r="G2267" t="s">
        <v>74</v>
      </c>
      <c r="H2267" s="2">
        <v>11110.5</v>
      </c>
      <c r="I2267" s="8">
        <f t="shared" si="175"/>
        <v>855617.85</v>
      </c>
      <c r="J2267" s="8">
        <f t="shared" si="176"/>
        <v>588255.70000000019</v>
      </c>
      <c r="K2267" s="8">
        <f t="shared" si="177"/>
        <v>142645.25</v>
      </c>
      <c r="L2267" s="8">
        <f t="shared" si="178"/>
        <v>87625.65</v>
      </c>
      <c r="M2267" s="8">
        <f t="shared" si="179"/>
        <v>110399</v>
      </c>
    </row>
    <row r="2268" spans="1:13" x14ac:dyDescent="0.2">
      <c r="A2268" t="s">
        <v>54</v>
      </c>
      <c r="B2268" t="s">
        <v>55</v>
      </c>
      <c r="C2268">
        <v>2014</v>
      </c>
      <c r="D2268" t="s">
        <v>99</v>
      </c>
      <c r="E2268" t="s">
        <v>23</v>
      </c>
      <c r="F2268" t="s">
        <v>28</v>
      </c>
      <c r="G2268" t="s">
        <v>75</v>
      </c>
      <c r="H2268" s="2">
        <v>9029.65</v>
      </c>
      <c r="I2268" s="8">
        <f t="shared" si="175"/>
        <v>855617.85</v>
      </c>
      <c r="J2268" s="8">
        <f t="shared" si="176"/>
        <v>588255.70000000019</v>
      </c>
      <c r="K2268" s="8">
        <f t="shared" si="177"/>
        <v>142645.25</v>
      </c>
      <c r="L2268" s="8">
        <f t="shared" si="178"/>
        <v>87625.65</v>
      </c>
      <c r="M2268" s="8">
        <f t="shared" si="179"/>
        <v>90225.449999999983</v>
      </c>
    </row>
    <row r="2269" spans="1:13" x14ac:dyDescent="0.2">
      <c r="A2269" t="s">
        <v>54</v>
      </c>
      <c r="B2269" t="s">
        <v>55</v>
      </c>
      <c r="C2269">
        <v>2014</v>
      </c>
      <c r="D2269" t="s">
        <v>99</v>
      </c>
      <c r="E2269" t="s">
        <v>23</v>
      </c>
      <c r="F2269" t="s">
        <v>29</v>
      </c>
      <c r="G2269" t="s">
        <v>76</v>
      </c>
      <c r="H2269" s="2">
        <v>15186</v>
      </c>
      <c r="I2269" s="8">
        <f t="shared" si="175"/>
        <v>855617.85</v>
      </c>
      <c r="J2269" s="8">
        <f t="shared" si="176"/>
        <v>588255.70000000019</v>
      </c>
      <c r="K2269" s="8">
        <f t="shared" si="177"/>
        <v>142645.25</v>
      </c>
      <c r="L2269" s="8">
        <f t="shared" si="178"/>
        <v>87625.65</v>
      </c>
      <c r="M2269" s="8">
        <f t="shared" si="179"/>
        <v>136538</v>
      </c>
    </row>
    <row r="2270" spans="1:13" x14ac:dyDescent="0.2">
      <c r="A2270" t="s">
        <v>54</v>
      </c>
      <c r="B2270" t="s">
        <v>55</v>
      </c>
      <c r="C2270">
        <v>2014</v>
      </c>
      <c r="D2270" t="s">
        <v>99</v>
      </c>
      <c r="E2270" t="s">
        <v>30</v>
      </c>
      <c r="F2270" t="s">
        <v>31</v>
      </c>
      <c r="G2270" t="s">
        <v>77</v>
      </c>
      <c r="H2270" s="2">
        <v>1397.15</v>
      </c>
      <c r="I2270" s="8">
        <f t="shared" si="175"/>
        <v>855617.85</v>
      </c>
      <c r="J2270" s="8">
        <f t="shared" si="176"/>
        <v>101769.9</v>
      </c>
      <c r="K2270" s="8">
        <f t="shared" si="177"/>
        <v>142645.25</v>
      </c>
      <c r="L2270" s="8">
        <f t="shared" si="178"/>
        <v>87625.65</v>
      </c>
      <c r="M2270" s="8">
        <f t="shared" si="179"/>
        <v>15147.15</v>
      </c>
    </row>
    <row r="2271" spans="1:13" x14ac:dyDescent="0.2">
      <c r="A2271" t="s">
        <v>54</v>
      </c>
      <c r="B2271" t="s">
        <v>55</v>
      </c>
      <c r="C2271">
        <v>2014</v>
      </c>
      <c r="D2271" t="s">
        <v>99</v>
      </c>
      <c r="E2271" t="s">
        <v>30</v>
      </c>
      <c r="F2271" t="s">
        <v>32</v>
      </c>
      <c r="G2271" t="s">
        <v>78</v>
      </c>
      <c r="H2271" s="2">
        <v>1541.6</v>
      </c>
      <c r="I2271" s="8">
        <f t="shared" si="175"/>
        <v>855617.85</v>
      </c>
      <c r="J2271" s="8">
        <f t="shared" si="176"/>
        <v>101769.9</v>
      </c>
      <c r="K2271" s="8">
        <f t="shared" si="177"/>
        <v>142645.25</v>
      </c>
      <c r="L2271" s="8">
        <f t="shared" si="178"/>
        <v>87625.65</v>
      </c>
      <c r="M2271" s="8">
        <f t="shared" si="179"/>
        <v>16869.250000000011</v>
      </c>
    </row>
    <row r="2272" spans="1:13" x14ac:dyDescent="0.2">
      <c r="A2272" t="s">
        <v>54</v>
      </c>
      <c r="B2272" t="s">
        <v>55</v>
      </c>
      <c r="C2272">
        <v>2014</v>
      </c>
      <c r="D2272" t="s">
        <v>99</v>
      </c>
      <c r="E2272" t="s">
        <v>30</v>
      </c>
      <c r="F2272" t="s">
        <v>33</v>
      </c>
      <c r="G2272" t="s">
        <v>79</v>
      </c>
      <c r="H2272" s="2">
        <v>1294</v>
      </c>
      <c r="I2272" s="8">
        <f t="shared" si="175"/>
        <v>855617.85</v>
      </c>
      <c r="J2272" s="8">
        <f t="shared" si="176"/>
        <v>101769.9</v>
      </c>
      <c r="K2272" s="8">
        <f t="shared" si="177"/>
        <v>142645.25</v>
      </c>
      <c r="L2272" s="8">
        <f t="shared" si="178"/>
        <v>87625.65</v>
      </c>
      <c r="M2272" s="8">
        <f t="shared" si="179"/>
        <v>16968.850000000002</v>
      </c>
    </row>
    <row r="2273" spans="1:13" x14ac:dyDescent="0.2">
      <c r="A2273" t="s">
        <v>54</v>
      </c>
      <c r="B2273" t="s">
        <v>55</v>
      </c>
      <c r="C2273">
        <v>2014</v>
      </c>
      <c r="D2273" t="s">
        <v>99</v>
      </c>
      <c r="E2273" t="s">
        <v>30</v>
      </c>
      <c r="F2273" t="s">
        <v>34</v>
      </c>
      <c r="G2273" t="s">
        <v>80</v>
      </c>
      <c r="H2273" s="2">
        <v>1331.4</v>
      </c>
      <c r="I2273" s="8">
        <f t="shared" si="175"/>
        <v>855617.85</v>
      </c>
      <c r="J2273" s="8">
        <f t="shared" si="176"/>
        <v>101769.9</v>
      </c>
      <c r="K2273" s="8">
        <f t="shared" si="177"/>
        <v>142645.25</v>
      </c>
      <c r="L2273" s="8">
        <f t="shared" si="178"/>
        <v>87625.65</v>
      </c>
      <c r="M2273" s="8">
        <f t="shared" si="179"/>
        <v>16115.800000000008</v>
      </c>
    </row>
    <row r="2274" spans="1:13" x14ac:dyDescent="0.2">
      <c r="A2274" t="s">
        <v>54</v>
      </c>
      <c r="B2274" t="s">
        <v>55</v>
      </c>
      <c r="C2274">
        <v>2014</v>
      </c>
      <c r="D2274" t="s">
        <v>99</v>
      </c>
      <c r="E2274" t="s">
        <v>30</v>
      </c>
      <c r="F2274" t="s">
        <v>35</v>
      </c>
      <c r="G2274" t="s">
        <v>81</v>
      </c>
      <c r="H2274" s="2">
        <v>2003.25</v>
      </c>
      <c r="I2274" s="8">
        <f t="shared" si="175"/>
        <v>855617.85</v>
      </c>
      <c r="J2274" s="8">
        <f t="shared" si="176"/>
        <v>101769.9</v>
      </c>
      <c r="K2274" s="8">
        <f t="shared" si="177"/>
        <v>142645.25</v>
      </c>
      <c r="L2274" s="8">
        <f t="shared" si="178"/>
        <v>87625.65</v>
      </c>
      <c r="M2274" s="8">
        <f t="shared" si="179"/>
        <v>16687.150000000001</v>
      </c>
    </row>
    <row r="2275" spans="1:13" x14ac:dyDescent="0.2">
      <c r="A2275" t="s">
        <v>54</v>
      </c>
      <c r="B2275" t="s">
        <v>55</v>
      </c>
      <c r="C2275">
        <v>2014</v>
      </c>
      <c r="D2275" t="s">
        <v>99</v>
      </c>
      <c r="E2275" t="s">
        <v>30</v>
      </c>
      <c r="F2275" t="s">
        <v>36</v>
      </c>
      <c r="G2275" t="s">
        <v>82</v>
      </c>
      <c r="H2275" s="2">
        <v>2066.15</v>
      </c>
      <c r="I2275" s="8">
        <f t="shared" si="175"/>
        <v>855617.85</v>
      </c>
      <c r="J2275" s="8">
        <f t="shared" si="176"/>
        <v>101769.9</v>
      </c>
      <c r="K2275" s="8">
        <f t="shared" si="177"/>
        <v>142645.25</v>
      </c>
      <c r="L2275" s="8">
        <f t="shared" si="178"/>
        <v>87625.65</v>
      </c>
      <c r="M2275" s="8">
        <f t="shared" si="179"/>
        <v>19981.7</v>
      </c>
    </row>
    <row r="2276" spans="1:13" x14ac:dyDescent="0.2">
      <c r="A2276" t="s">
        <v>54</v>
      </c>
      <c r="B2276" t="s">
        <v>55</v>
      </c>
      <c r="C2276">
        <v>2014</v>
      </c>
      <c r="D2276" t="s">
        <v>99</v>
      </c>
      <c r="E2276" t="s">
        <v>37</v>
      </c>
      <c r="F2276" t="s">
        <v>38</v>
      </c>
      <c r="G2276" t="s">
        <v>83</v>
      </c>
      <c r="H2276" s="2">
        <v>1581.75</v>
      </c>
      <c r="I2276" s="8">
        <f t="shared" si="175"/>
        <v>855617.85</v>
      </c>
      <c r="J2276" s="8">
        <f t="shared" si="176"/>
        <v>99992.400000000023</v>
      </c>
      <c r="K2276" s="8">
        <f t="shared" si="177"/>
        <v>142645.25</v>
      </c>
      <c r="L2276" s="8">
        <f t="shared" si="178"/>
        <v>87625.65</v>
      </c>
      <c r="M2276" s="8">
        <f t="shared" si="179"/>
        <v>18348.100000000002</v>
      </c>
    </row>
    <row r="2277" spans="1:13" x14ac:dyDescent="0.2">
      <c r="A2277" t="s">
        <v>54</v>
      </c>
      <c r="B2277" t="s">
        <v>55</v>
      </c>
      <c r="C2277">
        <v>2014</v>
      </c>
      <c r="D2277" t="s">
        <v>99</v>
      </c>
      <c r="E2277" t="s">
        <v>37</v>
      </c>
      <c r="F2277" t="s">
        <v>39</v>
      </c>
      <c r="G2277" t="s">
        <v>84</v>
      </c>
      <c r="H2277" s="2">
        <v>1919.8</v>
      </c>
      <c r="I2277" s="8">
        <f t="shared" si="175"/>
        <v>855617.85</v>
      </c>
      <c r="J2277" s="8">
        <f t="shared" si="176"/>
        <v>99992.400000000023</v>
      </c>
      <c r="K2277" s="8">
        <f t="shared" si="177"/>
        <v>142645.25</v>
      </c>
      <c r="L2277" s="8">
        <f t="shared" si="178"/>
        <v>87625.65</v>
      </c>
      <c r="M2277" s="8">
        <f t="shared" si="179"/>
        <v>18204.149999999998</v>
      </c>
    </row>
    <row r="2278" spans="1:13" x14ac:dyDescent="0.2">
      <c r="A2278" t="s">
        <v>54</v>
      </c>
      <c r="B2278" t="s">
        <v>55</v>
      </c>
      <c r="C2278">
        <v>2014</v>
      </c>
      <c r="D2278" t="s">
        <v>99</v>
      </c>
      <c r="E2278" t="s">
        <v>37</v>
      </c>
      <c r="F2278" t="s">
        <v>40</v>
      </c>
      <c r="G2278" t="s">
        <v>85</v>
      </c>
      <c r="H2278" s="2">
        <v>1535</v>
      </c>
      <c r="I2278" s="8">
        <f t="shared" si="175"/>
        <v>855617.85</v>
      </c>
      <c r="J2278" s="8">
        <f t="shared" si="176"/>
        <v>99992.400000000023</v>
      </c>
      <c r="K2278" s="8">
        <f t="shared" si="177"/>
        <v>142645.25</v>
      </c>
      <c r="L2278" s="8">
        <f t="shared" si="178"/>
        <v>87625.65</v>
      </c>
      <c r="M2278" s="8">
        <f t="shared" si="179"/>
        <v>15371.449999999999</v>
      </c>
    </row>
    <row r="2279" spans="1:13" x14ac:dyDescent="0.2">
      <c r="A2279" t="s">
        <v>54</v>
      </c>
      <c r="B2279" t="s">
        <v>55</v>
      </c>
      <c r="C2279">
        <v>2014</v>
      </c>
      <c r="D2279" t="s">
        <v>99</v>
      </c>
      <c r="E2279" t="s">
        <v>37</v>
      </c>
      <c r="F2279" t="s">
        <v>41</v>
      </c>
      <c r="G2279" t="s">
        <v>86</v>
      </c>
      <c r="H2279" s="2">
        <v>1774.8</v>
      </c>
      <c r="I2279" s="8">
        <f t="shared" si="175"/>
        <v>855617.85</v>
      </c>
      <c r="J2279" s="8">
        <f t="shared" si="176"/>
        <v>99992.400000000023</v>
      </c>
      <c r="K2279" s="8">
        <f t="shared" si="177"/>
        <v>142645.25</v>
      </c>
      <c r="L2279" s="8">
        <f t="shared" si="178"/>
        <v>87625.65</v>
      </c>
      <c r="M2279" s="8">
        <f t="shared" si="179"/>
        <v>18063.7</v>
      </c>
    </row>
    <row r="2280" spans="1:13" x14ac:dyDescent="0.2">
      <c r="A2280" t="s">
        <v>54</v>
      </c>
      <c r="B2280" t="s">
        <v>55</v>
      </c>
      <c r="C2280">
        <v>2014</v>
      </c>
      <c r="D2280" t="s">
        <v>99</v>
      </c>
      <c r="E2280" t="s">
        <v>37</v>
      </c>
      <c r="F2280" t="s">
        <v>42</v>
      </c>
      <c r="G2280" t="s">
        <v>87</v>
      </c>
      <c r="H2280" s="2">
        <v>1626.15</v>
      </c>
      <c r="I2280" s="8">
        <f t="shared" si="175"/>
        <v>855617.85</v>
      </c>
      <c r="J2280" s="8">
        <f t="shared" si="176"/>
        <v>99992.400000000023</v>
      </c>
      <c r="K2280" s="8">
        <f t="shared" si="177"/>
        <v>142645.25</v>
      </c>
      <c r="L2280" s="8">
        <f t="shared" si="178"/>
        <v>87625.65</v>
      </c>
      <c r="M2280" s="8">
        <f t="shared" si="179"/>
        <v>18607.899999999998</v>
      </c>
    </row>
    <row r="2281" spans="1:13" x14ac:dyDescent="0.2">
      <c r="A2281" t="s">
        <v>54</v>
      </c>
      <c r="B2281" t="s">
        <v>55</v>
      </c>
      <c r="C2281">
        <v>2014</v>
      </c>
      <c r="D2281" t="s">
        <v>99</v>
      </c>
      <c r="E2281" t="s">
        <v>37</v>
      </c>
      <c r="F2281" t="s">
        <v>43</v>
      </c>
      <c r="G2281" t="s">
        <v>88</v>
      </c>
      <c r="H2281" s="2">
        <v>1203.8</v>
      </c>
      <c r="I2281" s="8">
        <f t="shared" si="175"/>
        <v>855617.85</v>
      </c>
      <c r="J2281" s="8">
        <f t="shared" si="176"/>
        <v>99992.400000000023</v>
      </c>
      <c r="K2281" s="8">
        <f t="shared" si="177"/>
        <v>142645.25</v>
      </c>
      <c r="L2281" s="8">
        <f t="shared" si="178"/>
        <v>87625.65</v>
      </c>
      <c r="M2281" s="8">
        <f t="shared" si="179"/>
        <v>11397.1</v>
      </c>
    </row>
    <row r="2282" spans="1:13" x14ac:dyDescent="0.2">
      <c r="A2282" t="s">
        <v>54</v>
      </c>
      <c r="B2282" t="s">
        <v>55</v>
      </c>
      <c r="C2282">
        <v>2014</v>
      </c>
      <c r="D2282" t="s">
        <v>100</v>
      </c>
      <c r="E2282" t="s">
        <v>16</v>
      </c>
      <c r="F2282" t="s">
        <v>17</v>
      </c>
      <c r="G2282" t="s">
        <v>65</v>
      </c>
      <c r="H2282" s="2">
        <v>1126.3</v>
      </c>
      <c r="I2282" s="8">
        <f t="shared" si="175"/>
        <v>1008381.2500000003</v>
      </c>
      <c r="J2282" s="8">
        <f t="shared" si="176"/>
        <v>75599</v>
      </c>
      <c r="K2282" s="8">
        <f t="shared" si="177"/>
        <v>170858.24999999994</v>
      </c>
      <c r="L2282" s="8">
        <f t="shared" si="178"/>
        <v>96253.700000000012</v>
      </c>
      <c r="M2282" s="8">
        <f t="shared" si="179"/>
        <v>13158.1</v>
      </c>
    </row>
    <row r="2283" spans="1:13" x14ac:dyDescent="0.2">
      <c r="A2283" t="s">
        <v>54</v>
      </c>
      <c r="B2283" t="s">
        <v>55</v>
      </c>
      <c r="C2283">
        <v>2014</v>
      </c>
      <c r="D2283" t="s">
        <v>100</v>
      </c>
      <c r="E2283" t="s">
        <v>16</v>
      </c>
      <c r="F2283" t="s">
        <v>18</v>
      </c>
      <c r="G2283" t="s">
        <v>66</v>
      </c>
      <c r="H2283" s="2">
        <v>1182.4000000000001</v>
      </c>
      <c r="I2283" s="8">
        <f t="shared" si="175"/>
        <v>1008381.2500000003</v>
      </c>
      <c r="J2283" s="8">
        <f t="shared" si="176"/>
        <v>75599</v>
      </c>
      <c r="K2283" s="8">
        <f t="shared" si="177"/>
        <v>170858.24999999994</v>
      </c>
      <c r="L2283" s="8">
        <f t="shared" si="178"/>
        <v>96253.700000000012</v>
      </c>
      <c r="M2283" s="8">
        <f t="shared" si="179"/>
        <v>10962.149999999998</v>
      </c>
    </row>
    <row r="2284" spans="1:13" x14ac:dyDescent="0.2">
      <c r="A2284" t="s">
        <v>54</v>
      </c>
      <c r="B2284" t="s">
        <v>55</v>
      </c>
      <c r="C2284">
        <v>2014</v>
      </c>
      <c r="D2284" t="s">
        <v>100</v>
      </c>
      <c r="E2284" t="s">
        <v>16</v>
      </c>
      <c r="F2284" t="s">
        <v>19</v>
      </c>
      <c r="G2284" t="s">
        <v>67</v>
      </c>
      <c r="H2284" s="2">
        <v>722.15</v>
      </c>
      <c r="I2284" s="8">
        <f t="shared" si="175"/>
        <v>1008381.2500000003</v>
      </c>
      <c r="J2284" s="8">
        <f t="shared" si="176"/>
        <v>75599</v>
      </c>
      <c r="K2284" s="8">
        <f t="shared" si="177"/>
        <v>170858.24999999994</v>
      </c>
      <c r="L2284" s="8">
        <f t="shared" si="178"/>
        <v>96253.700000000012</v>
      </c>
      <c r="M2284" s="8">
        <f t="shared" si="179"/>
        <v>8120.2500000000009</v>
      </c>
    </row>
    <row r="2285" spans="1:13" x14ac:dyDescent="0.2">
      <c r="A2285" t="s">
        <v>54</v>
      </c>
      <c r="B2285" t="s">
        <v>55</v>
      </c>
      <c r="C2285">
        <v>2014</v>
      </c>
      <c r="D2285" t="s">
        <v>100</v>
      </c>
      <c r="E2285" t="s">
        <v>16</v>
      </c>
      <c r="F2285" t="s">
        <v>20</v>
      </c>
      <c r="G2285" t="s">
        <v>68</v>
      </c>
      <c r="H2285" s="2">
        <v>910.4</v>
      </c>
      <c r="I2285" s="8">
        <f t="shared" si="175"/>
        <v>1008381.2500000003</v>
      </c>
      <c r="J2285" s="8">
        <f t="shared" si="176"/>
        <v>75599</v>
      </c>
      <c r="K2285" s="8">
        <f t="shared" si="177"/>
        <v>170858.24999999994</v>
      </c>
      <c r="L2285" s="8">
        <f t="shared" si="178"/>
        <v>96253.700000000012</v>
      </c>
      <c r="M2285" s="8">
        <f t="shared" si="179"/>
        <v>9381.4</v>
      </c>
    </row>
    <row r="2286" spans="1:13" x14ac:dyDescent="0.2">
      <c r="A2286" t="s">
        <v>54</v>
      </c>
      <c r="B2286" t="s">
        <v>55</v>
      </c>
      <c r="C2286">
        <v>2014</v>
      </c>
      <c r="D2286" t="s">
        <v>100</v>
      </c>
      <c r="E2286" t="s">
        <v>16</v>
      </c>
      <c r="F2286" t="s">
        <v>21</v>
      </c>
      <c r="G2286" t="s">
        <v>69</v>
      </c>
      <c r="H2286" s="2">
        <v>1643.65</v>
      </c>
      <c r="I2286" s="8">
        <f t="shared" si="175"/>
        <v>1008381.2500000003</v>
      </c>
      <c r="J2286" s="8">
        <f t="shared" si="176"/>
        <v>75599</v>
      </c>
      <c r="K2286" s="8">
        <f t="shared" si="177"/>
        <v>170858.24999999994</v>
      </c>
      <c r="L2286" s="8">
        <f t="shared" si="178"/>
        <v>96253.700000000012</v>
      </c>
      <c r="M2286" s="8">
        <f t="shared" si="179"/>
        <v>24510.9</v>
      </c>
    </row>
    <row r="2287" spans="1:13" x14ac:dyDescent="0.2">
      <c r="A2287" t="s">
        <v>54</v>
      </c>
      <c r="B2287" t="s">
        <v>55</v>
      </c>
      <c r="C2287">
        <v>2014</v>
      </c>
      <c r="D2287" t="s">
        <v>100</v>
      </c>
      <c r="E2287" t="s">
        <v>16</v>
      </c>
      <c r="F2287" t="s">
        <v>22</v>
      </c>
      <c r="G2287" t="s">
        <v>70</v>
      </c>
      <c r="H2287" s="2">
        <v>999.400000000001</v>
      </c>
      <c r="I2287" s="8">
        <f t="shared" si="175"/>
        <v>1008381.2500000003</v>
      </c>
      <c r="J2287" s="8">
        <f t="shared" si="176"/>
        <v>75599</v>
      </c>
      <c r="K2287" s="8">
        <f t="shared" si="177"/>
        <v>170858.24999999994</v>
      </c>
      <c r="L2287" s="8">
        <f t="shared" si="178"/>
        <v>96253.700000000012</v>
      </c>
      <c r="M2287" s="8">
        <f t="shared" si="179"/>
        <v>9466.2000000000007</v>
      </c>
    </row>
    <row r="2288" spans="1:13" x14ac:dyDescent="0.2">
      <c r="A2288" t="s">
        <v>54</v>
      </c>
      <c r="B2288" t="s">
        <v>55</v>
      </c>
      <c r="C2288">
        <v>2014</v>
      </c>
      <c r="D2288" t="s">
        <v>100</v>
      </c>
      <c r="E2288" t="s">
        <v>23</v>
      </c>
      <c r="F2288" t="s">
        <v>24</v>
      </c>
      <c r="G2288" t="s">
        <v>71</v>
      </c>
      <c r="H2288" s="2">
        <v>12083</v>
      </c>
      <c r="I2288" s="8">
        <f t="shared" si="175"/>
        <v>1008381.2500000003</v>
      </c>
      <c r="J2288" s="8">
        <f t="shared" si="176"/>
        <v>701282.05000000016</v>
      </c>
      <c r="K2288" s="8">
        <f t="shared" si="177"/>
        <v>170858.24999999994</v>
      </c>
      <c r="L2288" s="8">
        <f t="shared" si="178"/>
        <v>96253.700000000012</v>
      </c>
      <c r="M2288" s="8">
        <f t="shared" si="179"/>
        <v>105869.5</v>
      </c>
    </row>
    <row r="2289" spans="1:13" x14ac:dyDescent="0.2">
      <c r="A2289" t="s">
        <v>54</v>
      </c>
      <c r="B2289" t="s">
        <v>55</v>
      </c>
      <c r="C2289">
        <v>2014</v>
      </c>
      <c r="D2289" t="s">
        <v>100</v>
      </c>
      <c r="E2289" t="s">
        <v>23</v>
      </c>
      <c r="F2289" t="s">
        <v>25</v>
      </c>
      <c r="G2289" t="s">
        <v>72</v>
      </c>
      <c r="H2289" s="2">
        <v>13509.5</v>
      </c>
      <c r="I2289" s="8">
        <f t="shared" si="175"/>
        <v>1008381.2500000003</v>
      </c>
      <c r="J2289" s="8">
        <f t="shared" si="176"/>
        <v>701282.05000000016</v>
      </c>
      <c r="K2289" s="8">
        <f t="shared" si="177"/>
        <v>170858.24999999994</v>
      </c>
      <c r="L2289" s="8">
        <f t="shared" si="178"/>
        <v>96253.700000000012</v>
      </c>
      <c r="M2289" s="8">
        <f t="shared" si="179"/>
        <v>146397</v>
      </c>
    </row>
    <row r="2290" spans="1:13" x14ac:dyDescent="0.2">
      <c r="A2290" t="s">
        <v>54</v>
      </c>
      <c r="B2290" t="s">
        <v>55</v>
      </c>
      <c r="C2290">
        <v>2014</v>
      </c>
      <c r="D2290" t="s">
        <v>100</v>
      </c>
      <c r="E2290" t="s">
        <v>23</v>
      </c>
      <c r="F2290" t="s">
        <v>26</v>
      </c>
      <c r="G2290" t="s">
        <v>73</v>
      </c>
      <c r="H2290" s="2">
        <v>5632.75</v>
      </c>
      <c r="I2290" s="8">
        <f t="shared" si="175"/>
        <v>1008381.2500000003</v>
      </c>
      <c r="J2290" s="8">
        <f t="shared" si="176"/>
        <v>701282.05000000016</v>
      </c>
      <c r="K2290" s="8">
        <f t="shared" si="177"/>
        <v>170858.24999999994</v>
      </c>
      <c r="L2290" s="8">
        <f t="shared" si="178"/>
        <v>96253.700000000012</v>
      </c>
      <c r="M2290" s="8">
        <f t="shared" si="179"/>
        <v>57496.5</v>
      </c>
    </row>
    <row r="2291" spans="1:13" x14ac:dyDescent="0.2">
      <c r="A2291" t="s">
        <v>54</v>
      </c>
      <c r="B2291" t="s">
        <v>55</v>
      </c>
      <c r="C2291">
        <v>2014</v>
      </c>
      <c r="D2291" t="s">
        <v>100</v>
      </c>
      <c r="E2291" t="s">
        <v>23</v>
      </c>
      <c r="F2291" t="s">
        <v>27</v>
      </c>
      <c r="G2291" t="s">
        <v>74</v>
      </c>
      <c r="H2291" s="2">
        <v>9559.7999999999993</v>
      </c>
      <c r="I2291" s="8">
        <f t="shared" si="175"/>
        <v>1008381.2500000003</v>
      </c>
      <c r="J2291" s="8">
        <f t="shared" si="176"/>
        <v>701282.05000000016</v>
      </c>
      <c r="K2291" s="8">
        <f t="shared" si="177"/>
        <v>170858.24999999994</v>
      </c>
      <c r="L2291" s="8">
        <f t="shared" si="178"/>
        <v>96253.700000000012</v>
      </c>
      <c r="M2291" s="8">
        <f t="shared" si="179"/>
        <v>129721.50000000001</v>
      </c>
    </row>
    <row r="2292" spans="1:13" x14ac:dyDescent="0.2">
      <c r="A2292" t="s">
        <v>54</v>
      </c>
      <c r="B2292" t="s">
        <v>55</v>
      </c>
      <c r="C2292">
        <v>2014</v>
      </c>
      <c r="D2292" t="s">
        <v>100</v>
      </c>
      <c r="E2292" t="s">
        <v>23</v>
      </c>
      <c r="F2292" t="s">
        <v>28</v>
      </c>
      <c r="G2292" t="s">
        <v>75</v>
      </c>
      <c r="H2292" s="2">
        <v>15261.05</v>
      </c>
      <c r="I2292" s="8">
        <f t="shared" si="175"/>
        <v>1008381.2500000003</v>
      </c>
      <c r="J2292" s="8">
        <f t="shared" si="176"/>
        <v>701282.05000000016</v>
      </c>
      <c r="K2292" s="8">
        <f t="shared" si="177"/>
        <v>170858.24999999994</v>
      </c>
      <c r="L2292" s="8">
        <f t="shared" si="178"/>
        <v>96253.700000000012</v>
      </c>
      <c r="M2292" s="8">
        <f t="shared" si="179"/>
        <v>115591.04999999999</v>
      </c>
    </row>
    <row r="2293" spans="1:13" x14ac:dyDescent="0.2">
      <c r="A2293" t="s">
        <v>54</v>
      </c>
      <c r="B2293" t="s">
        <v>55</v>
      </c>
      <c r="C2293">
        <v>2014</v>
      </c>
      <c r="D2293" t="s">
        <v>100</v>
      </c>
      <c r="E2293" t="s">
        <v>23</v>
      </c>
      <c r="F2293" t="s">
        <v>29</v>
      </c>
      <c r="G2293" t="s">
        <v>76</v>
      </c>
      <c r="H2293" s="2">
        <v>10737</v>
      </c>
      <c r="I2293" s="8">
        <f t="shared" si="175"/>
        <v>1008381.2500000003</v>
      </c>
      <c r="J2293" s="8">
        <f t="shared" si="176"/>
        <v>701282.05000000016</v>
      </c>
      <c r="K2293" s="8">
        <f t="shared" si="177"/>
        <v>170858.24999999994</v>
      </c>
      <c r="L2293" s="8">
        <f t="shared" si="178"/>
        <v>96253.700000000012</v>
      </c>
      <c r="M2293" s="8">
        <f t="shared" si="179"/>
        <v>146206.5</v>
      </c>
    </row>
    <row r="2294" spans="1:13" x14ac:dyDescent="0.2">
      <c r="A2294" t="s">
        <v>54</v>
      </c>
      <c r="B2294" t="s">
        <v>55</v>
      </c>
      <c r="C2294">
        <v>2014</v>
      </c>
      <c r="D2294" t="s">
        <v>100</v>
      </c>
      <c r="E2294" t="s">
        <v>30</v>
      </c>
      <c r="F2294" t="s">
        <v>31</v>
      </c>
      <c r="G2294" t="s">
        <v>77</v>
      </c>
      <c r="H2294" s="2">
        <v>1679.3</v>
      </c>
      <c r="I2294" s="8">
        <f t="shared" si="175"/>
        <v>1008381.2500000003</v>
      </c>
      <c r="J2294" s="8">
        <f t="shared" si="176"/>
        <v>118816.50000000003</v>
      </c>
      <c r="K2294" s="8">
        <f t="shared" si="177"/>
        <v>170858.24999999994</v>
      </c>
      <c r="L2294" s="8">
        <f t="shared" si="178"/>
        <v>96253.700000000012</v>
      </c>
      <c r="M2294" s="8">
        <f t="shared" si="179"/>
        <v>17956.950000000008</v>
      </c>
    </row>
    <row r="2295" spans="1:13" x14ac:dyDescent="0.2">
      <c r="A2295" t="s">
        <v>54</v>
      </c>
      <c r="B2295" t="s">
        <v>55</v>
      </c>
      <c r="C2295">
        <v>2014</v>
      </c>
      <c r="D2295" t="s">
        <v>100</v>
      </c>
      <c r="E2295" t="s">
        <v>30</v>
      </c>
      <c r="F2295" t="s">
        <v>32</v>
      </c>
      <c r="G2295" t="s">
        <v>78</v>
      </c>
      <c r="H2295" s="2">
        <v>1901.35</v>
      </c>
      <c r="I2295" s="8">
        <f t="shared" si="175"/>
        <v>1008381.2500000003</v>
      </c>
      <c r="J2295" s="8">
        <f t="shared" si="176"/>
        <v>118816.50000000003</v>
      </c>
      <c r="K2295" s="8">
        <f t="shared" si="177"/>
        <v>170858.24999999994</v>
      </c>
      <c r="L2295" s="8">
        <f t="shared" si="178"/>
        <v>96253.700000000012</v>
      </c>
      <c r="M2295" s="8">
        <f t="shared" si="179"/>
        <v>18920.950000000012</v>
      </c>
    </row>
    <row r="2296" spans="1:13" x14ac:dyDescent="0.2">
      <c r="A2296" t="s">
        <v>54</v>
      </c>
      <c r="B2296" t="s">
        <v>55</v>
      </c>
      <c r="C2296">
        <v>2014</v>
      </c>
      <c r="D2296" t="s">
        <v>100</v>
      </c>
      <c r="E2296" t="s">
        <v>30</v>
      </c>
      <c r="F2296" t="s">
        <v>33</v>
      </c>
      <c r="G2296" t="s">
        <v>79</v>
      </c>
      <c r="H2296" s="2">
        <v>1809.55</v>
      </c>
      <c r="I2296" s="8">
        <f t="shared" si="175"/>
        <v>1008381.2500000003</v>
      </c>
      <c r="J2296" s="8">
        <f t="shared" si="176"/>
        <v>118816.50000000003</v>
      </c>
      <c r="K2296" s="8">
        <f t="shared" si="177"/>
        <v>170858.24999999994</v>
      </c>
      <c r="L2296" s="8">
        <f t="shared" si="178"/>
        <v>96253.700000000012</v>
      </c>
      <c r="M2296" s="8">
        <f t="shared" si="179"/>
        <v>19684.599999999999</v>
      </c>
    </row>
    <row r="2297" spans="1:13" x14ac:dyDescent="0.2">
      <c r="A2297" t="s">
        <v>54</v>
      </c>
      <c r="B2297" t="s">
        <v>55</v>
      </c>
      <c r="C2297">
        <v>2014</v>
      </c>
      <c r="D2297" t="s">
        <v>100</v>
      </c>
      <c r="E2297" t="s">
        <v>30</v>
      </c>
      <c r="F2297" t="s">
        <v>34</v>
      </c>
      <c r="G2297" t="s">
        <v>80</v>
      </c>
      <c r="H2297" s="2">
        <v>1937.5</v>
      </c>
      <c r="I2297" s="8">
        <f t="shared" si="175"/>
        <v>1008381.2500000003</v>
      </c>
      <c r="J2297" s="8">
        <f t="shared" si="176"/>
        <v>118816.50000000003</v>
      </c>
      <c r="K2297" s="8">
        <f t="shared" si="177"/>
        <v>170858.24999999994</v>
      </c>
      <c r="L2297" s="8">
        <f t="shared" si="178"/>
        <v>96253.700000000012</v>
      </c>
      <c r="M2297" s="8">
        <f t="shared" si="179"/>
        <v>18150.400000000001</v>
      </c>
    </row>
    <row r="2298" spans="1:13" x14ac:dyDescent="0.2">
      <c r="A2298" t="s">
        <v>54</v>
      </c>
      <c r="B2298" t="s">
        <v>55</v>
      </c>
      <c r="C2298">
        <v>2014</v>
      </c>
      <c r="D2298" t="s">
        <v>100</v>
      </c>
      <c r="E2298" t="s">
        <v>30</v>
      </c>
      <c r="F2298" t="s">
        <v>35</v>
      </c>
      <c r="G2298" t="s">
        <v>81</v>
      </c>
      <c r="H2298" s="2">
        <v>2052.8000000000002</v>
      </c>
      <c r="I2298" s="8">
        <f t="shared" si="175"/>
        <v>1008381.2500000003</v>
      </c>
      <c r="J2298" s="8">
        <f t="shared" si="176"/>
        <v>118816.50000000003</v>
      </c>
      <c r="K2298" s="8">
        <f t="shared" si="177"/>
        <v>170858.24999999994</v>
      </c>
      <c r="L2298" s="8">
        <f t="shared" si="178"/>
        <v>96253.700000000012</v>
      </c>
      <c r="M2298" s="8">
        <f t="shared" si="179"/>
        <v>19256.549999999996</v>
      </c>
    </row>
    <row r="2299" spans="1:13" x14ac:dyDescent="0.2">
      <c r="A2299" t="s">
        <v>54</v>
      </c>
      <c r="B2299" t="s">
        <v>55</v>
      </c>
      <c r="C2299">
        <v>2014</v>
      </c>
      <c r="D2299" t="s">
        <v>100</v>
      </c>
      <c r="E2299" t="s">
        <v>30</v>
      </c>
      <c r="F2299" t="s">
        <v>36</v>
      </c>
      <c r="G2299" t="s">
        <v>82</v>
      </c>
      <c r="H2299" s="2">
        <v>2117.75</v>
      </c>
      <c r="I2299" s="8">
        <f t="shared" si="175"/>
        <v>1008381.2500000003</v>
      </c>
      <c r="J2299" s="8">
        <f t="shared" si="176"/>
        <v>118816.50000000003</v>
      </c>
      <c r="K2299" s="8">
        <f t="shared" si="177"/>
        <v>170858.24999999994</v>
      </c>
      <c r="L2299" s="8">
        <f t="shared" si="178"/>
        <v>96253.700000000012</v>
      </c>
      <c r="M2299" s="8">
        <f t="shared" si="179"/>
        <v>24847.050000000003</v>
      </c>
    </row>
    <row r="2300" spans="1:13" x14ac:dyDescent="0.2">
      <c r="A2300" t="s">
        <v>54</v>
      </c>
      <c r="B2300" t="s">
        <v>55</v>
      </c>
      <c r="C2300">
        <v>2014</v>
      </c>
      <c r="D2300" t="s">
        <v>100</v>
      </c>
      <c r="E2300" t="s">
        <v>37</v>
      </c>
      <c r="F2300" t="s">
        <v>38</v>
      </c>
      <c r="G2300" t="s">
        <v>83</v>
      </c>
      <c r="H2300" s="2">
        <v>2146.65</v>
      </c>
      <c r="I2300" s="8">
        <f t="shared" si="175"/>
        <v>1008381.2500000003</v>
      </c>
      <c r="J2300" s="8">
        <f t="shared" si="176"/>
        <v>112683.7</v>
      </c>
      <c r="K2300" s="8">
        <f t="shared" si="177"/>
        <v>170858.24999999994</v>
      </c>
      <c r="L2300" s="8">
        <f t="shared" si="178"/>
        <v>96253.700000000012</v>
      </c>
      <c r="M2300" s="8">
        <f t="shared" si="179"/>
        <v>20218.450000000012</v>
      </c>
    </row>
    <row r="2301" spans="1:13" x14ac:dyDescent="0.2">
      <c r="A2301" t="s">
        <v>54</v>
      </c>
      <c r="B2301" t="s">
        <v>55</v>
      </c>
      <c r="C2301">
        <v>2014</v>
      </c>
      <c r="D2301" t="s">
        <v>100</v>
      </c>
      <c r="E2301" t="s">
        <v>37</v>
      </c>
      <c r="F2301" t="s">
        <v>39</v>
      </c>
      <c r="G2301" t="s">
        <v>84</v>
      </c>
      <c r="H2301" s="2">
        <v>1895.2</v>
      </c>
      <c r="I2301" s="8">
        <f t="shared" si="175"/>
        <v>1008381.2500000003</v>
      </c>
      <c r="J2301" s="8">
        <f t="shared" si="176"/>
        <v>112683.7</v>
      </c>
      <c r="K2301" s="8">
        <f t="shared" si="177"/>
        <v>170858.24999999994</v>
      </c>
      <c r="L2301" s="8">
        <f t="shared" si="178"/>
        <v>96253.700000000012</v>
      </c>
      <c r="M2301" s="8">
        <f t="shared" si="179"/>
        <v>21597.649999999998</v>
      </c>
    </row>
    <row r="2302" spans="1:13" x14ac:dyDescent="0.2">
      <c r="A2302" t="s">
        <v>54</v>
      </c>
      <c r="B2302" t="s">
        <v>55</v>
      </c>
      <c r="C2302">
        <v>2014</v>
      </c>
      <c r="D2302" t="s">
        <v>100</v>
      </c>
      <c r="E2302" t="s">
        <v>37</v>
      </c>
      <c r="F2302" t="s">
        <v>40</v>
      </c>
      <c r="G2302" t="s">
        <v>85</v>
      </c>
      <c r="H2302" s="2">
        <v>1698.3</v>
      </c>
      <c r="I2302" s="8">
        <f t="shared" si="175"/>
        <v>1008381.2500000003</v>
      </c>
      <c r="J2302" s="8">
        <f t="shared" si="176"/>
        <v>112683.7</v>
      </c>
      <c r="K2302" s="8">
        <f t="shared" si="177"/>
        <v>170858.24999999994</v>
      </c>
      <c r="L2302" s="8">
        <f t="shared" si="178"/>
        <v>96253.700000000012</v>
      </c>
      <c r="M2302" s="8">
        <f t="shared" si="179"/>
        <v>17107.8</v>
      </c>
    </row>
    <row r="2303" spans="1:13" x14ac:dyDescent="0.2">
      <c r="A2303" t="s">
        <v>54</v>
      </c>
      <c r="B2303" t="s">
        <v>55</v>
      </c>
      <c r="C2303">
        <v>2014</v>
      </c>
      <c r="D2303" t="s">
        <v>100</v>
      </c>
      <c r="E2303" t="s">
        <v>37</v>
      </c>
      <c r="F2303" t="s">
        <v>41</v>
      </c>
      <c r="G2303" t="s">
        <v>86</v>
      </c>
      <c r="H2303" s="2">
        <v>2154.1999999999998</v>
      </c>
      <c r="I2303" s="8">
        <f t="shared" si="175"/>
        <v>1008381.2500000003</v>
      </c>
      <c r="J2303" s="8">
        <f t="shared" si="176"/>
        <v>112683.7</v>
      </c>
      <c r="K2303" s="8">
        <f t="shared" si="177"/>
        <v>170858.24999999994</v>
      </c>
      <c r="L2303" s="8">
        <f t="shared" si="178"/>
        <v>96253.700000000012</v>
      </c>
      <c r="M2303" s="8">
        <f t="shared" si="179"/>
        <v>20095.550000000003</v>
      </c>
    </row>
    <row r="2304" spans="1:13" x14ac:dyDescent="0.2">
      <c r="A2304" t="s">
        <v>54</v>
      </c>
      <c r="B2304" t="s">
        <v>55</v>
      </c>
      <c r="C2304">
        <v>2014</v>
      </c>
      <c r="D2304" t="s">
        <v>100</v>
      </c>
      <c r="E2304" t="s">
        <v>37</v>
      </c>
      <c r="F2304" t="s">
        <v>42</v>
      </c>
      <c r="G2304" t="s">
        <v>87</v>
      </c>
      <c r="H2304" s="2">
        <v>2088.8000000000002</v>
      </c>
      <c r="I2304" s="8">
        <f t="shared" si="175"/>
        <v>1008381.2500000003</v>
      </c>
      <c r="J2304" s="8">
        <f t="shared" si="176"/>
        <v>112683.7</v>
      </c>
      <c r="K2304" s="8">
        <f t="shared" si="177"/>
        <v>170858.24999999994</v>
      </c>
      <c r="L2304" s="8">
        <f t="shared" si="178"/>
        <v>96253.700000000012</v>
      </c>
      <c r="M2304" s="8">
        <f t="shared" si="179"/>
        <v>20400.749999999996</v>
      </c>
    </row>
    <row r="2305" spans="1:13" x14ac:dyDescent="0.2">
      <c r="A2305" t="s">
        <v>54</v>
      </c>
      <c r="B2305" t="s">
        <v>55</v>
      </c>
      <c r="C2305">
        <v>2014</v>
      </c>
      <c r="D2305" t="s">
        <v>100</v>
      </c>
      <c r="E2305" t="s">
        <v>37</v>
      </c>
      <c r="F2305" t="s">
        <v>43</v>
      </c>
      <c r="G2305" t="s">
        <v>88</v>
      </c>
      <c r="H2305" s="2">
        <v>1404.9</v>
      </c>
      <c r="I2305" s="8">
        <f t="shared" si="175"/>
        <v>1008381.2500000003</v>
      </c>
      <c r="J2305" s="8">
        <f t="shared" si="176"/>
        <v>112683.7</v>
      </c>
      <c r="K2305" s="8">
        <f t="shared" si="177"/>
        <v>170858.24999999994</v>
      </c>
      <c r="L2305" s="8">
        <f t="shared" si="178"/>
        <v>96253.700000000012</v>
      </c>
      <c r="M2305" s="8">
        <f t="shared" si="179"/>
        <v>13263.499999999998</v>
      </c>
    </row>
    <row r="2306" spans="1:13" x14ac:dyDescent="0.2">
      <c r="A2306" t="s">
        <v>56</v>
      </c>
      <c r="B2306" t="s">
        <v>47</v>
      </c>
      <c r="C2306">
        <v>2014</v>
      </c>
      <c r="D2306" t="s">
        <v>89</v>
      </c>
      <c r="E2306" t="s">
        <v>16</v>
      </c>
      <c r="F2306" t="s">
        <v>17</v>
      </c>
      <c r="G2306" t="s">
        <v>65</v>
      </c>
      <c r="H2306" s="2">
        <v>85</v>
      </c>
      <c r="I2306" s="8">
        <f t="shared" ref="I2306:I2369" si="180">SUMIFS(H:H,C:C,C2306,D:D,D2306)</f>
        <v>502224</v>
      </c>
      <c r="J2306" s="8">
        <f t="shared" ref="J2306:J2369" si="181">SUMIFS(H:H,E:E,E2306,D:D,D2306,C:C,C2306)</f>
        <v>37161</v>
      </c>
      <c r="K2306" s="8">
        <f t="shared" si="177"/>
        <v>28372</v>
      </c>
      <c r="L2306" s="8">
        <f t="shared" si="178"/>
        <v>14913</v>
      </c>
      <c r="M2306" s="8">
        <f t="shared" si="179"/>
        <v>6916</v>
      </c>
    </row>
    <row r="2307" spans="1:13" x14ac:dyDescent="0.2">
      <c r="A2307" t="s">
        <v>56</v>
      </c>
      <c r="B2307" t="s">
        <v>47</v>
      </c>
      <c r="C2307">
        <v>2014</v>
      </c>
      <c r="D2307" t="s">
        <v>89</v>
      </c>
      <c r="E2307" t="s">
        <v>16</v>
      </c>
      <c r="F2307" t="s">
        <v>18</v>
      </c>
      <c r="G2307" t="s">
        <v>66</v>
      </c>
      <c r="H2307" s="2">
        <v>161</v>
      </c>
      <c r="I2307" s="8">
        <f t="shared" si="180"/>
        <v>502224</v>
      </c>
      <c r="J2307" s="8">
        <f t="shared" si="181"/>
        <v>37161</v>
      </c>
      <c r="K2307" s="8">
        <f t="shared" ref="K2307:K2370" si="182">SUMIFS(H:H,B:B,B2307,C:C,C2307,D:D,D2307)</f>
        <v>28372</v>
      </c>
      <c r="L2307" s="8">
        <f t="shared" ref="L2307:L2370" si="183">SUMIFS(H:H,A:A,A2307,C:C,C2307,D:D,D2307)</f>
        <v>14913</v>
      </c>
      <c r="M2307" s="8">
        <f t="shared" ref="M2307:M2370" si="184">SUMIFS(H:H,G:G,G2307,D:D,D2307,C:C,C2307)</f>
        <v>5738</v>
      </c>
    </row>
    <row r="2308" spans="1:13" x14ac:dyDescent="0.2">
      <c r="A2308" t="s">
        <v>56</v>
      </c>
      <c r="B2308" t="s">
        <v>47</v>
      </c>
      <c r="C2308">
        <v>2014</v>
      </c>
      <c r="D2308" t="s">
        <v>89</v>
      </c>
      <c r="E2308" t="s">
        <v>16</v>
      </c>
      <c r="F2308" t="s">
        <v>19</v>
      </c>
      <c r="G2308" t="s">
        <v>67</v>
      </c>
      <c r="H2308" s="2">
        <v>123</v>
      </c>
      <c r="I2308" s="8">
        <f t="shared" si="180"/>
        <v>502224</v>
      </c>
      <c r="J2308" s="8">
        <f t="shared" si="181"/>
        <v>37161</v>
      </c>
      <c r="K2308" s="8">
        <f t="shared" si="182"/>
        <v>28372</v>
      </c>
      <c r="L2308" s="8">
        <f t="shared" si="183"/>
        <v>14913</v>
      </c>
      <c r="M2308" s="8">
        <f t="shared" si="184"/>
        <v>4273</v>
      </c>
    </row>
    <row r="2309" spans="1:13" x14ac:dyDescent="0.2">
      <c r="A2309" t="s">
        <v>56</v>
      </c>
      <c r="B2309" t="s">
        <v>47</v>
      </c>
      <c r="C2309">
        <v>2014</v>
      </c>
      <c r="D2309" t="s">
        <v>89</v>
      </c>
      <c r="E2309" t="s">
        <v>16</v>
      </c>
      <c r="F2309" t="s">
        <v>20</v>
      </c>
      <c r="G2309" t="s">
        <v>68</v>
      </c>
      <c r="H2309" s="2">
        <v>121</v>
      </c>
      <c r="I2309" s="8">
        <f t="shared" si="180"/>
        <v>502224</v>
      </c>
      <c r="J2309" s="8">
        <f t="shared" si="181"/>
        <v>37161</v>
      </c>
      <c r="K2309" s="8">
        <f t="shared" si="182"/>
        <v>28372</v>
      </c>
      <c r="L2309" s="8">
        <f t="shared" si="183"/>
        <v>14913</v>
      </c>
      <c r="M2309" s="8">
        <f t="shared" si="184"/>
        <v>4718</v>
      </c>
    </row>
    <row r="2310" spans="1:13" x14ac:dyDescent="0.2">
      <c r="A2310" t="s">
        <v>56</v>
      </c>
      <c r="B2310" t="s">
        <v>47</v>
      </c>
      <c r="C2310">
        <v>2014</v>
      </c>
      <c r="D2310" t="s">
        <v>89</v>
      </c>
      <c r="E2310" t="s">
        <v>16</v>
      </c>
      <c r="F2310" t="s">
        <v>21</v>
      </c>
      <c r="G2310" t="s">
        <v>69</v>
      </c>
      <c r="H2310" s="2">
        <v>200</v>
      </c>
      <c r="I2310" s="8">
        <f t="shared" si="180"/>
        <v>502224</v>
      </c>
      <c r="J2310" s="8">
        <f t="shared" si="181"/>
        <v>37161</v>
      </c>
      <c r="K2310" s="8">
        <f t="shared" si="182"/>
        <v>28372</v>
      </c>
      <c r="L2310" s="8">
        <f t="shared" si="183"/>
        <v>14913</v>
      </c>
      <c r="M2310" s="8">
        <f t="shared" si="184"/>
        <v>10767</v>
      </c>
    </row>
    <row r="2311" spans="1:13" x14ac:dyDescent="0.2">
      <c r="A2311" t="s">
        <v>56</v>
      </c>
      <c r="B2311" t="s">
        <v>47</v>
      </c>
      <c r="C2311">
        <v>2014</v>
      </c>
      <c r="D2311" t="s">
        <v>89</v>
      </c>
      <c r="E2311" t="s">
        <v>16</v>
      </c>
      <c r="F2311" t="s">
        <v>22</v>
      </c>
      <c r="G2311" t="s">
        <v>70</v>
      </c>
      <c r="H2311" s="2">
        <v>159</v>
      </c>
      <c r="I2311" s="8">
        <f t="shared" si="180"/>
        <v>502224</v>
      </c>
      <c r="J2311" s="8">
        <f t="shared" si="181"/>
        <v>37161</v>
      </c>
      <c r="K2311" s="8">
        <f t="shared" si="182"/>
        <v>28372</v>
      </c>
      <c r="L2311" s="8">
        <f t="shared" si="183"/>
        <v>14913</v>
      </c>
      <c r="M2311" s="8">
        <f t="shared" si="184"/>
        <v>4749</v>
      </c>
    </row>
    <row r="2312" spans="1:13" x14ac:dyDescent="0.2">
      <c r="A2312" t="s">
        <v>56</v>
      </c>
      <c r="B2312" t="s">
        <v>47</v>
      </c>
      <c r="C2312">
        <v>2014</v>
      </c>
      <c r="D2312" t="s">
        <v>89</v>
      </c>
      <c r="E2312" t="s">
        <v>23</v>
      </c>
      <c r="F2312" t="s">
        <v>24</v>
      </c>
      <c r="G2312" t="s">
        <v>71</v>
      </c>
      <c r="H2312" s="2">
        <v>3900</v>
      </c>
      <c r="I2312" s="8">
        <f t="shared" si="180"/>
        <v>502224</v>
      </c>
      <c r="J2312" s="8">
        <f t="shared" si="181"/>
        <v>354333</v>
      </c>
      <c r="K2312" s="8">
        <f t="shared" si="182"/>
        <v>28372</v>
      </c>
      <c r="L2312" s="8">
        <f t="shared" si="183"/>
        <v>14913</v>
      </c>
      <c r="M2312" s="8">
        <f t="shared" si="184"/>
        <v>53300</v>
      </c>
    </row>
    <row r="2313" spans="1:13" x14ac:dyDescent="0.2">
      <c r="A2313" t="s">
        <v>56</v>
      </c>
      <c r="B2313" t="s">
        <v>47</v>
      </c>
      <c r="C2313">
        <v>2014</v>
      </c>
      <c r="D2313" t="s">
        <v>89</v>
      </c>
      <c r="E2313" t="s">
        <v>23</v>
      </c>
      <c r="F2313" t="s">
        <v>25</v>
      </c>
      <c r="G2313" t="s">
        <v>72</v>
      </c>
      <c r="H2313" s="2">
        <v>1390</v>
      </c>
      <c r="I2313" s="8">
        <f t="shared" si="180"/>
        <v>502224</v>
      </c>
      <c r="J2313" s="8">
        <f t="shared" si="181"/>
        <v>354333</v>
      </c>
      <c r="K2313" s="8">
        <f t="shared" si="182"/>
        <v>28372</v>
      </c>
      <c r="L2313" s="8">
        <f t="shared" si="183"/>
        <v>14913</v>
      </c>
      <c r="M2313" s="8">
        <f t="shared" si="184"/>
        <v>69310</v>
      </c>
    </row>
    <row r="2314" spans="1:13" x14ac:dyDescent="0.2">
      <c r="A2314" t="s">
        <v>56</v>
      </c>
      <c r="B2314" t="s">
        <v>47</v>
      </c>
      <c r="C2314">
        <v>2014</v>
      </c>
      <c r="D2314" t="s">
        <v>89</v>
      </c>
      <c r="E2314" t="s">
        <v>23</v>
      </c>
      <c r="F2314" t="s">
        <v>26</v>
      </c>
      <c r="G2314" t="s">
        <v>73</v>
      </c>
      <c r="H2314" s="2">
        <v>835</v>
      </c>
      <c r="I2314" s="8">
        <f t="shared" si="180"/>
        <v>502224</v>
      </c>
      <c r="J2314" s="8">
        <f t="shared" si="181"/>
        <v>354333</v>
      </c>
      <c r="K2314" s="8">
        <f t="shared" si="182"/>
        <v>28372</v>
      </c>
      <c r="L2314" s="8">
        <f t="shared" si="183"/>
        <v>14913</v>
      </c>
      <c r="M2314" s="8">
        <f t="shared" si="184"/>
        <v>32410</v>
      </c>
    </row>
    <row r="2315" spans="1:13" x14ac:dyDescent="0.2">
      <c r="A2315" t="s">
        <v>56</v>
      </c>
      <c r="B2315" t="s">
        <v>47</v>
      </c>
      <c r="C2315">
        <v>2014</v>
      </c>
      <c r="D2315" t="s">
        <v>89</v>
      </c>
      <c r="E2315" t="s">
        <v>23</v>
      </c>
      <c r="F2315" t="s">
        <v>27</v>
      </c>
      <c r="G2315" t="s">
        <v>74</v>
      </c>
      <c r="H2315" s="2">
        <v>356</v>
      </c>
      <c r="I2315" s="8">
        <f t="shared" si="180"/>
        <v>502224</v>
      </c>
      <c r="J2315" s="8">
        <f t="shared" si="181"/>
        <v>354333</v>
      </c>
      <c r="K2315" s="8">
        <f t="shared" si="182"/>
        <v>28372</v>
      </c>
      <c r="L2315" s="8">
        <f t="shared" si="183"/>
        <v>14913</v>
      </c>
      <c r="M2315" s="8">
        <f t="shared" si="184"/>
        <v>69878</v>
      </c>
    </row>
    <row r="2316" spans="1:13" x14ac:dyDescent="0.2">
      <c r="A2316" t="s">
        <v>56</v>
      </c>
      <c r="B2316" t="s">
        <v>47</v>
      </c>
      <c r="C2316">
        <v>2014</v>
      </c>
      <c r="D2316" t="s">
        <v>89</v>
      </c>
      <c r="E2316" t="s">
        <v>23</v>
      </c>
      <c r="F2316" t="s">
        <v>28</v>
      </c>
      <c r="G2316" t="s">
        <v>75</v>
      </c>
      <c r="H2316" s="2">
        <v>3540</v>
      </c>
      <c r="I2316" s="8">
        <f t="shared" si="180"/>
        <v>502224</v>
      </c>
      <c r="J2316" s="8">
        <f t="shared" si="181"/>
        <v>354333</v>
      </c>
      <c r="K2316" s="8">
        <f t="shared" si="182"/>
        <v>28372</v>
      </c>
      <c r="L2316" s="8">
        <f t="shared" si="183"/>
        <v>14913</v>
      </c>
      <c r="M2316" s="8">
        <f t="shared" si="184"/>
        <v>54325</v>
      </c>
    </row>
    <row r="2317" spans="1:13" x14ac:dyDescent="0.2">
      <c r="A2317" t="s">
        <v>56</v>
      </c>
      <c r="B2317" t="s">
        <v>47</v>
      </c>
      <c r="C2317">
        <v>2014</v>
      </c>
      <c r="D2317" t="s">
        <v>89</v>
      </c>
      <c r="E2317" t="s">
        <v>23</v>
      </c>
      <c r="F2317" t="s">
        <v>29</v>
      </c>
      <c r="G2317" t="s">
        <v>76</v>
      </c>
      <c r="H2317" s="2">
        <v>1340</v>
      </c>
      <c r="I2317" s="8">
        <f t="shared" si="180"/>
        <v>502224</v>
      </c>
      <c r="J2317" s="8">
        <f t="shared" si="181"/>
        <v>354333</v>
      </c>
      <c r="K2317" s="8">
        <f t="shared" si="182"/>
        <v>28372</v>
      </c>
      <c r="L2317" s="8">
        <f t="shared" si="183"/>
        <v>14913</v>
      </c>
      <c r="M2317" s="8">
        <f t="shared" si="184"/>
        <v>75110</v>
      </c>
    </row>
    <row r="2318" spans="1:13" x14ac:dyDescent="0.2">
      <c r="A2318" t="s">
        <v>56</v>
      </c>
      <c r="B2318" t="s">
        <v>47</v>
      </c>
      <c r="C2318">
        <v>2014</v>
      </c>
      <c r="D2318" t="s">
        <v>89</v>
      </c>
      <c r="E2318" t="s">
        <v>30</v>
      </c>
      <c r="F2318" t="s">
        <v>31</v>
      </c>
      <c r="G2318" t="s">
        <v>77</v>
      </c>
      <c r="H2318" s="2">
        <v>197</v>
      </c>
      <c r="I2318" s="8">
        <f t="shared" si="180"/>
        <v>502224</v>
      </c>
      <c r="J2318" s="8">
        <f t="shared" si="181"/>
        <v>57979</v>
      </c>
      <c r="K2318" s="8">
        <f t="shared" si="182"/>
        <v>28372</v>
      </c>
      <c r="L2318" s="8">
        <f t="shared" si="183"/>
        <v>14913</v>
      </c>
      <c r="M2318" s="8">
        <f t="shared" si="184"/>
        <v>9267</v>
      </c>
    </row>
    <row r="2319" spans="1:13" x14ac:dyDescent="0.2">
      <c r="A2319" t="s">
        <v>56</v>
      </c>
      <c r="B2319" t="s">
        <v>47</v>
      </c>
      <c r="C2319">
        <v>2014</v>
      </c>
      <c r="D2319" t="s">
        <v>89</v>
      </c>
      <c r="E2319" t="s">
        <v>30</v>
      </c>
      <c r="F2319" t="s">
        <v>32</v>
      </c>
      <c r="G2319" t="s">
        <v>78</v>
      </c>
      <c r="H2319" s="2">
        <v>282</v>
      </c>
      <c r="I2319" s="8">
        <f t="shared" si="180"/>
        <v>502224</v>
      </c>
      <c r="J2319" s="8">
        <f t="shared" si="181"/>
        <v>57979</v>
      </c>
      <c r="K2319" s="8">
        <f t="shared" si="182"/>
        <v>28372</v>
      </c>
      <c r="L2319" s="8">
        <f t="shared" si="183"/>
        <v>14913</v>
      </c>
      <c r="M2319" s="8">
        <f t="shared" si="184"/>
        <v>9558</v>
      </c>
    </row>
    <row r="2320" spans="1:13" x14ac:dyDescent="0.2">
      <c r="A2320" t="s">
        <v>56</v>
      </c>
      <c r="B2320" t="s">
        <v>47</v>
      </c>
      <c r="C2320">
        <v>2014</v>
      </c>
      <c r="D2320" t="s">
        <v>89</v>
      </c>
      <c r="E2320" t="s">
        <v>30</v>
      </c>
      <c r="F2320" t="s">
        <v>33</v>
      </c>
      <c r="G2320" t="s">
        <v>79</v>
      </c>
      <c r="H2320" s="2">
        <v>246</v>
      </c>
      <c r="I2320" s="8">
        <f t="shared" si="180"/>
        <v>502224</v>
      </c>
      <c r="J2320" s="8">
        <f t="shared" si="181"/>
        <v>57979</v>
      </c>
      <c r="K2320" s="8">
        <f t="shared" si="182"/>
        <v>28372</v>
      </c>
      <c r="L2320" s="8">
        <f t="shared" si="183"/>
        <v>14913</v>
      </c>
      <c r="M2320" s="8">
        <f t="shared" si="184"/>
        <v>9362</v>
      </c>
    </row>
    <row r="2321" spans="1:13" x14ac:dyDescent="0.2">
      <c r="A2321" t="s">
        <v>56</v>
      </c>
      <c r="B2321" t="s">
        <v>47</v>
      </c>
      <c r="C2321">
        <v>2014</v>
      </c>
      <c r="D2321" t="s">
        <v>89</v>
      </c>
      <c r="E2321" t="s">
        <v>30</v>
      </c>
      <c r="F2321" t="s">
        <v>34</v>
      </c>
      <c r="G2321" t="s">
        <v>80</v>
      </c>
      <c r="H2321" s="2">
        <v>217</v>
      </c>
      <c r="I2321" s="8">
        <f t="shared" si="180"/>
        <v>502224</v>
      </c>
      <c r="J2321" s="8">
        <f t="shared" si="181"/>
        <v>57979</v>
      </c>
      <c r="K2321" s="8">
        <f t="shared" si="182"/>
        <v>28372</v>
      </c>
      <c r="L2321" s="8">
        <f t="shared" si="183"/>
        <v>14913</v>
      </c>
      <c r="M2321" s="8">
        <f t="shared" si="184"/>
        <v>9324</v>
      </c>
    </row>
    <row r="2322" spans="1:13" x14ac:dyDescent="0.2">
      <c r="A2322" t="s">
        <v>56</v>
      </c>
      <c r="B2322" t="s">
        <v>47</v>
      </c>
      <c r="C2322">
        <v>2014</v>
      </c>
      <c r="D2322" t="s">
        <v>89</v>
      </c>
      <c r="E2322" t="s">
        <v>30</v>
      </c>
      <c r="F2322" t="s">
        <v>35</v>
      </c>
      <c r="G2322" t="s">
        <v>81</v>
      </c>
      <c r="H2322" s="2">
        <v>174</v>
      </c>
      <c r="I2322" s="8">
        <f t="shared" si="180"/>
        <v>502224</v>
      </c>
      <c r="J2322" s="8">
        <f t="shared" si="181"/>
        <v>57979</v>
      </c>
      <c r="K2322" s="8">
        <f t="shared" si="182"/>
        <v>28372</v>
      </c>
      <c r="L2322" s="8">
        <f t="shared" si="183"/>
        <v>14913</v>
      </c>
      <c r="M2322" s="8">
        <f t="shared" si="184"/>
        <v>9539</v>
      </c>
    </row>
    <row r="2323" spans="1:13" x14ac:dyDescent="0.2">
      <c r="A2323" t="s">
        <v>56</v>
      </c>
      <c r="B2323" t="s">
        <v>47</v>
      </c>
      <c r="C2323">
        <v>2014</v>
      </c>
      <c r="D2323" t="s">
        <v>89</v>
      </c>
      <c r="E2323" t="s">
        <v>30</v>
      </c>
      <c r="F2323" t="s">
        <v>36</v>
      </c>
      <c r="G2323" t="s">
        <v>82</v>
      </c>
      <c r="H2323" s="2">
        <v>300</v>
      </c>
      <c r="I2323" s="8">
        <f t="shared" si="180"/>
        <v>502224</v>
      </c>
      <c r="J2323" s="8">
        <f t="shared" si="181"/>
        <v>57979</v>
      </c>
      <c r="K2323" s="8">
        <f t="shared" si="182"/>
        <v>28372</v>
      </c>
      <c r="L2323" s="8">
        <f t="shared" si="183"/>
        <v>14913</v>
      </c>
      <c r="M2323" s="8">
        <f t="shared" si="184"/>
        <v>10929</v>
      </c>
    </row>
    <row r="2324" spans="1:13" x14ac:dyDescent="0.2">
      <c r="A2324" t="s">
        <v>56</v>
      </c>
      <c r="B2324" t="s">
        <v>47</v>
      </c>
      <c r="C2324">
        <v>2014</v>
      </c>
      <c r="D2324" t="s">
        <v>89</v>
      </c>
      <c r="E2324" t="s">
        <v>37</v>
      </c>
      <c r="F2324" t="s">
        <v>38</v>
      </c>
      <c r="G2324" t="s">
        <v>83</v>
      </c>
      <c r="H2324" s="2">
        <v>373</v>
      </c>
      <c r="I2324" s="8">
        <f t="shared" si="180"/>
        <v>502224</v>
      </c>
      <c r="J2324" s="8">
        <f t="shared" si="181"/>
        <v>52751</v>
      </c>
      <c r="K2324" s="8">
        <f t="shared" si="182"/>
        <v>28372</v>
      </c>
      <c r="L2324" s="8">
        <f t="shared" si="183"/>
        <v>14913</v>
      </c>
      <c r="M2324" s="8">
        <f t="shared" si="184"/>
        <v>10018</v>
      </c>
    </row>
    <row r="2325" spans="1:13" x14ac:dyDescent="0.2">
      <c r="A2325" t="s">
        <v>56</v>
      </c>
      <c r="B2325" t="s">
        <v>47</v>
      </c>
      <c r="C2325">
        <v>2014</v>
      </c>
      <c r="D2325" t="s">
        <v>89</v>
      </c>
      <c r="E2325" t="s">
        <v>37</v>
      </c>
      <c r="F2325" t="s">
        <v>39</v>
      </c>
      <c r="G2325" t="s">
        <v>84</v>
      </c>
      <c r="H2325" s="2">
        <v>243</v>
      </c>
      <c r="I2325" s="8">
        <f t="shared" si="180"/>
        <v>502224</v>
      </c>
      <c r="J2325" s="8">
        <f t="shared" si="181"/>
        <v>52751</v>
      </c>
      <c r="K2325" s="8">
        <f t="shared" si="182"/>
        <v>28372</v>
      </c>
      <c r="L2325" s="8">
        <f t="shared" si="183"/>
        <v>14913</v>
      </c>
      <c r="M2325" s="8">
        <f t="shared" si="184"/>
        <v>9244</v>
      </c>
    </row>
    <row r="2326" spans="1:13" x14ac:dyDescent="0.2">
      <c r="A2326" t="s">
        <v>56</v>
      </c>
      <c r="B2326" t="s">
        <v>47</v>
      </c>
      <c r="C2326">
        <v>2014</v>
      </c>
      <c r="D2326" t="s">
        <v>89</v>
      </c>
      <c r="E2326" t="s">
        <v>37</v>
      </c>
      <c r="F2326" t="s">
        <v>40</v>
      </c>
      <c r="G2326" t="s">
        <v>85</v>
      </c>
      <c r="H2326" s="2">
        <v>142</v>
      </c>
      <c r="I2326" s="8">
        <f t="shared" si="180"/>
        <v>502224</v>
      </c>
      <c r="J2326" s="8">
        <f t="shared" si="181"/>
        <v>52751</v>
      </c>
      <c r="K2326" s="8">
        <f t="shared" si="182"/>
        <v>28372</v>
      </c>
      <c r="L2326" s="8">
        <f t="shared" si="183"/>
        <v>14913</v>
      </c>
      <c r="M2326" s="8">
        <f t="shared" si="184"/>
        <v>8040</v>
      </c>
    </row>
    <row r="2327" spans="1:13" x14ac:dyDescent="0.2">
      <c r="A2327" t="s">
        <v>56</v>
      </c>
      <c r="B2327" t="s">
        <v>47</v>
      </c>
      <c r="C2327">
        <v>2014</v>
      </c>
      <c r="D2327" t="s">
        <v>89</v>
      </c>
      <c r="E2327" t="s">
        <v>37</v>
      </c>
      <c r="F2327" t="s">
        <v>41</v>
      </c>
      <c r="G2327" t="s">
        <v>86</v>
      </c>
      <c r="H2327" s="2">
        <v>149</v>
      </c>
      <c r="I2327" s="8">
        <f t="shared" si="180"/>
        <v>502224</v>
      </c>
      <c r="J2327" s="8">
        <f t="shared" si="181"/>
        <v>52751</v>
      </c>
      <c r="K2327" s="8">
        <f t="shared" si="182"/>
        <v>28372</v>
      </c>
      <c r="L2327" s="8">
        <f t="shared" si="183"/>
        <v>14913</v>
      </c>
      <c r="M2327" s="8">
        <f t="shared" si="184"/>
        <v>9508</v>
      </c>
    </row>
    <row r="2328" spans="1:13" x14ac:dyDescent="0.2">
      <c r="A2328" t="s">
        <v>56</v>
      </c>
      <c r="B2328" t="s">
        <v>47</v>
      </c>
      <c r="C2328">
        <v>2014</v>
      </c>
      <c r="D2328" t="s">
        <v>89</v>
      </c>
      <c r="E2328" t="s">
        <v>37</v>
      </c>
      <c r="F2328" t="s">
        <v>42</v>
      </c>
      <c r="G2328" t="s">
        <v>87</v>
      </c>
      <c r="H2328" s="2">
        <v>219</v>
      </c>
      <c r="I2328" s="8">
        <f t="shared" si="180"/>
        <v>502224</v>
      </c>
      <c r="J2328" s="8">
        <f t="shared" si="181"/>
        <v>52751</v>
      </c>
      <c r="K2328" s="8">
        <f t="shared" si="182"/>
        <v>28372</v>
      </c>
      <c r="L2328" s="8">
        <f t="shared" si="183"/>
        <v>14913</v>
      </c>
      <c r="M2328" s="8">
        <f t="shared" si="184"/>
        <v>9713</v>
      </c>
    </row>
    <row r="2329" spans="1:13" x14ac:dyDescent="0.2">
      <c r="A2329" t="s">
        <v>56</v>
      </c>
      <c r="B2329" t="s">
        <v>47</v>
      </c>
      <c r="C2329">
        <v>2014</v>
      </c>
      <c r="D2329" t="s">
        <v>89</v>
      </c>
      <c r="E2329" t="s">
        <v>37</v>
      </c>
      <c r="F2329" t="s">
        <v>43</v>
      </c>
      <c r="G2329" t="s">
        <v>88</v>
      </c>
      <c r="H2329" s="2">
        <v>161</v>
      </c>
      <c r="I2329" s="8">
        <f t="shared" si="180"/>
        <v>502224</v>
      </c>
      <c r="J2329" s="8">
        <f t="shared" si="181"/>
        <v>52751</v>
      </c>
      <c r="K2329" s="8">
        <f t="shared" si="182"/>
        <v>28372</v>
      </c>
      <c r="L2329" s="8">
        <f t="shared" si="183"/>
        <v>14913</v>
      </c>
      <c r="M2329" s="8">
        <f t="shared" si="184"/>
        <v>6228</v>
      </c>
    </row>
    <row r="2330" spans="1:13" x14ac:dyDescent="0.2">
      <c r="A2330" t="s">
        <v>56</v>
      </c>
      <c r="B2330" t="s">
        <v>47</v>
      </c>
      <c r="C2330">
        <v>2014</v>
      </c>
      <c r="D2330" t="s">
        <v>90</v>
      </c>
      <c r="E2330" t="s">
        <v>16</v>
      </c>
      <c r="F2330" t="s">
        <v>17</v>
      </c>
      <c r="G2330" t="s">
        <v>65</v>
      </c>
      <c r="H2330" s="2">
        <v>176</v>
      </c>
      <c r="I2330" s="8">
        <f t="shared" si="180"/>
        <v>610056</v>
      </c>
      <c r="J2330" s="8">
        <f t="shared" si="181"/>
        <v>44810</v>
      </c>
      <c r="K2330" s="8">
        <f t="shared" si="182"/>
        <v>34306</v>
      </c>
      <c r="L2330" s="8">
        <f t="shared" si="183"/>
        <v>13161</v>
      </c>
      <c r="M2330" s="8">
        <f t="shared" si="184"/>
        <v>7771</v>
      </c>
    </row>
    <row r="2331" spans="1:13" x14ac:dyDescent="0.2">
      <c r="A2331" t="s">
        <v>56</v>
      </c>
      <c r="B2331" t="s">
        <v>47</v>
      </c>
      <c r="C2331">
        <v>2014</v>
      </c>
      <c r="D2331" t="s">
        <v>90</v>
      </c>
      <c r="E2331" t="s">
        <v>16</v>
      </c>
      <c r="F2331" t="s">
        <v>18</v>
      </c>
      <c r="G2331" t="s">
        <v>66</v>
      </c>
      <c r="H2331" s="2">
        <v>185</v>
      </c>
      <c r="I2331" s="8">
        <f t="shared" si="180"/>
        <v>610056</v>
      </c>
      <c r="J2331" s="8">
        <f t="shared" si="181"/>
        <v>44810</v>
      </c>
      <c r="K2331" s="8">
        <f t="shared" si="182"/>
        <v>34306</v>
      </c>
      <c r="L2331" s="8">
        <f t="shared" si="183"/>
        <v>13161</v>
      </c>
      <c r="M2331" s="8">
        <f t="shared" si="184"/>
        <v>6883</v>
      </c>
    </row>
    <row r="2332" spans="1:13" x14ac:dyDescent="0.2">
      <c r="A2332" t="s">
        <v>56</v>
      </c>
      <c r="B2332" t="s">
        <v>47</v>
      </c>
      <c r="C2332">
        <v>2014</v>
      </c>
      <c r="D2332" t="s">
        <v>90</v>
      </c>
      <c r="E2332" t="s">
        <v>16</v>
      </c>
      <c r="F2332" t="s">
        <v>19</v>
      </c>
      <c r="G2332" t="s">
        <v>67</v>
      </c>
      <c r="H2332" s="2">
        <v>78</v>
      </c>
      <c r="I2332" s="8">
        <f t="shared" si="180"/>
        <v>610056</v>
      </c>
      <c r="J2332" s="8">
        <f t="shared" si="181"/>
        <v>44810</v>
      </c>
      <c r="K2332" s="8">
        <f t="shared" si="182"/>
        <v>34306</v>
      </c>
      <c r="L2332" s="8">
        <f t="shared" si="183"/>
        <v>13161</v>
      </c>
      <c r="M2332" s="8">
        <f t="shared" si="184"/>
        <v>5448</v>
      </c>
    </row>
    <row r="2333" spans="1:13" x14ac:dyDescent="0.2">
      <c r="A2333" t="s">
        <v>56</v>
      </c>
      <c r="B2333" t="s">
        <v>47</v>
      </c>
      <c r="C2333">
        <v>2014</v>
      </c>
      <c r="D2333" t="s">
        <v>90</v>
      </c>
      <c r="E2333" t="s">
        <v>16</v>
      </c>
      <c r="F2333" t="s">
        <v>20</v>
      </c>
      <c r="G2333" t="s">
        <v>68</v>
      </c>
      <c r="H2333" s="2">
        <v>139</v>
      </c>
      <c r="I2333" s="8">
        <f t="shared" si="180"/>
        <v>610056</v>
      </c>
      <c r="J2333" s="8">
        <f t="shared" si="181"/>
        <v>44810</v>
      </c>
      <c r="K2333" s="8">
        <f t="shared" si="182"/>
        <v>34306</v>
      </c>
      <c r="L2333" s="8">
        <f t="shared" si="183"/>
        <v>13161</v>
      </c>
      <c r="M2333" s="8">
        <f t="shared" si="184"/>
        <v>5308</v>
      </c>
    </row>
    <row r="2334" spans="1:13" x14ac:dyDescent="0.2">
      <c r="A2334" t="s">
        <v>56</v>
      </c>
      <c r="B2334" t="s">
        <v>47</v>
      </c>
      <c r="C2334">
        <v>2014</v>
      </c>
      <c r="D2334" t="s">
        <v>90</v>
      </c>
      <c r="E2334" t="s">
        <v>16</v>
      </c>
      <c r="F2334" t="s">
        <v>21</v>
      </c>
      <c r="G2334" t="s">
        <v>69</v>
      </c>
      <c r="H2334" s="2">
        <v>255</v>
      </c>
      <c r="I2334" s="8">
        <f t="shared" si="180"/>
        <v>610056</v>
      </c>
      <c r="J2334" s="8">
        <f t="shared" si="181"/>
        <v>44810</v>
      </c>
      <c r="K2334" s="8">
        <f t="shared" si="182"/>
        <v>34306</v>
      </c>
      <c r="L2334" s="8">
        <f t="shared" si="183"/>
        <v>13161</v>
      </c>
      <c r="M2334" s="8">
        <f t="shared" si="184"/>
        <v>13175</v>
      </c>
    </row>
    <row r="2335" spans="1:13" x14ac:dyDescent="0.2">
      <c r="A2335" t="s">
        <v>56</v>
      </c>
      <c r="B2335" t="s">
        <v>47</v>
      </c>
      <c r="C2335">
        <v>2014</v>
      </c>
      <c r="D2335" t="s">
        <v>90</v>
      </c>
      <c r="E2335" t="s">
        <v>16</v>
      </c>
      <c r="F2335" t="s">
        <v>22</v>
      </c>
      <c r="G2335" t="s">
        <v>70</v>
      </c>
      <c r="H2335" s="2">
        <v>156</v>
      </c>
      <c r="I2335" s="8">
        <f t="shared" si="180"/>
        <v>610056</v>
      </c>
      <c r="J2335" s="8">
        <f t="shared" si="181"/>
        <v>44810</v>
      </c>
      <c r="K2335" s="8">
        <f t="shared" si="182"/>
        <v>34306</v>
      </c>
      <c r="L2335" s="8">
        <f t="shared" si="183"/>
        <v>13161</v>
      </c>
      <c r="M2335" s="8">
        <f t="shared" si="184"/>
        <v>6225</v>
      </c>
    </row>
    <row r="2336" spans="1:13" x14ac:dyDescent="0.2">
      <c r="A2336" t="s">
        <v>56</v>
      </c>
      <c r="B2336" t="s">
        <v>47</v>
      </c>
      <c r="C2336">
        <v>2014</v>
      </c>
      <c r="D2336" t="s">
        <v>90</v>
      </c>
      <c r="E2336" t="s">
        <v>23</v>
      </c>
      <c r="F2336" t="s">
        <v>24</v>
      </c>
      <c r="G2336" t="s">
        <v>71</v>
      </c>
      <c r="H2336" s="2">
        <v>1820</v>
      </c>
      <c r="I2336" s="8">
        <f t="shared" si="180"/>
        <v>610056</v>
      </c>
      <c r="J2336" s="8">
        <f t="shared" si="181"/>
        <v>424982</v>
      </c>
      <c r="K2336" s="8">
        <f t="shared" si="182"/>
        <v>34306</v>
      </c>
      <c r="L2336" s="8">
        <f t="shared" si="183"/>
        <v>13161</v>
      </c>
      <c r="M2336" s="8">
        <f t="shared" si="184"/>
        <v>66390</v>
      </c>
    </row>
    <row r="2337" spans="1:13" x14ac:dyDescent="0.2">
      <c r="A2337" t="s">
        <v>56</v>
      </c>
      <c r="B2337" t="s">
        <v>47</v>
      </c>
      <c r="C2337">
        <v>2014</v>
      </c>
      <c r="D2337" t="s">
        <v>90</v>
      </c>
      <c r="E2337" t="s">
        <v>23</v>
      </c>
      <c r="F2337" t="s">
        <v>25</v>
      </c>
      <c r="G2337" t="s">
        <v>72</v>
      </c>
      <c r="H2337" s="2">
        <v>880</v>
      </c>
      <c r="I2337" s="8">
        <f t="shared" si="180"/>
        <v>610056</v>
      </c>
      <c r="J2337" s="8">
        <f t="shared" si="181"/>
        <v>424982</v>
      </c>
      <c r="K2337" s="8">
        <f t="shared" si="182"/>
        <v>34306</v>
      </c>
      <c r="L2337" s="8">
        <f t="shared" si="183"/>
        <v>13161</v>
      </c>
      <c r="M2337" s="8">
        <f t="shared" si="184"/>
        <v>98370</v>
      </c>
    </row>
    <row r="2338" spans="1:13" x14ac:dyDescent="0.2">
      <c r="A2338" t="s">
        <v>56</v>
      </c>
      <c r="B2338" t="s">
        <v>47</v>
      </c>
      <c r="C2338">
        <v>2014</v>
      </c>
      <c r="D2338" t="s">
        <v>90</v>
      </c>
      <c r="E2338" t="s">
        <v>23</v>
      </c>
      <c r="F2338" t="s">
        <v>26</v>
      </c>
      <c r="G2338" t="s">
        <v>73</v>
      </c>
      <c r="H2338" s="2">
        <v>649</v>
      </c>
      <c r="I2338" s="8">
        <f t="shared" si="180"/>
        <v>610056</v>
      </c>
      <c r="J2338" s="8">
        <f t="shared" si="181"/>
        <v>424982</v>
      </c>
      <c r="K2338" s="8">
        <f t="shared" si="182"/>
        <v>34306</v>
      </c>
      <c r="L2338" s="8">
        <f t="shared" si="183"/>
        <v>13161</v>
      </c>
      <c r="M2338" s="8">
        <f t="shared" si="184"/>
        <v>31401</v>
      </c>
    </row>
    <row r="2339" spans="1:13" x14ac:dyDescent="0.2">
      <c r="A2339" t="s">
        <v>56</v>
      </c>
      <c r="B2339" t="s">
        <v>47</v>
      </c>
      <c r="C2339">
        <v>2014</v>
      </c>
      <c r="D2339" t="s">
        <v>90</v>
      </c>
      <c r="E2339" t="s">
        <v>23</v>
      </c>
      <c r="F2339" t="s">
        <v>27</v>
      </c>
      <c r="G2339" t="s">
        <v>74</v>
      </c>
      <c r="H2339" s="2">
        <v>2150</v>
      </c>
      <c r="I2339" s="8">
        <f t="shared" si="180"/>
        <v>610056</v>
      </c>
      <c r="J2339" s="8">
        <f t="shared" si="181"/>
        <v>424982</v>
      </c>
      <c r="K2339" s="8">
        <f t="shared" si="182"/>
        <v>34306</v>
      </c>
      <c r="L2339" s="8">
        <f t="shared" si="183"/>
        <v>13161</v>
      </c>
      <c r="M2339" s="8">
        <f t="shared" si="184"/>
        <v>83402</v>
      </c>
    </row>
    <row r="2340" spans="1:13" x14ac:dyDescent="0.2">
      <c r="A2340" t="s">
        <v>56</v>
      </c>
      <c r="B2340" t="s">
        <v>47</v>
      </c>
      <c r="C2340">
        <v>2014</v>
      </c>
      <c r="D2340" t="s">
        <v>90</v>
      </c>
      <c r="E2340" t="s">
        <v>23</v>
      </c>
      <c r="F2340" t="s">
        <v>28</v>
      </c>
      <c r="G2340" t="s">
        <v>75</v>
      </c>
      <c r="H2340" s="2">
        <v>2095</v>
      </c>
      <c r="I2340" s="8">
        <f t="shared" si="180"/>
        <v>610056</v>
      </c>
      <c r="J2340" s="8">
        <f t="shared" si="181"/>
        <v>424982</v>
      </c>
      <c r="K2340" s="8">
        <f t="shared" si="182"/>
        <v>34306</v>
      </c>
      <c r="L2340" s="8">
        <f t="shared" si="183"/>
        <v>13161</v>
      </c>
      <c r="M2340" s="8">
        <f t="shared" si="184"/>
        <v>63559</v>
      </c>
    </row>
    <row r="2341" spans="1:13" x14ac:dyDescent="0.2">
      <c r="A2341" t="s">
        <v>56</v>
      </c>
      <c r="B2341" t="s">
        <v>47</v>
      </c>
      <c r="C2341">
        <v>2014</v>
      </c>
      <c r="D2341" t="s">
        <v>90</v>
      </c>
      <c r="E2341" t="s">
        <v>23</v>
      </c>
      <c r="F2341" t="s">
        <v>29</v>
      </c>
      <c r="G2341" t="s">
        <v>76</v>
      </c>
      <c r="H2341" s="2">
        <v>1250</v>
      </c>
      <c r="I2341" s="8">
        <f t="shared" si="180"/>
        <v>610056</v>
      </c>
      <c r="J2341" s="8">
        <f t="shared" si="181"/>
        <v>424982</v>
      </c>
      <c r="K2341" s="8">
        <f t="shared" si="182"/>
        <v>34306</v>
      </c>
      <c r="L2341" s="8">
        <f t="shared" si="183"/>
        <v>13161</v>
      </c>
      <c r="M2341" s="8">
        <f t="shared" si="184"/>
        <v>81860</v>
      </c>
    </row>
    <row r="2342" spans="1:13" x14ac:dyDescent="0.2">
      <c r="A2342" t="s">
        <v>56</v>
      </c>
      <c r="B2342" t="s">
        <v>47</v>
      </c>
      <c r="C2342">
        <v>2014</v>
      </c>
      <c r="D2342" t="s">
        <v>90</v>
      </c>
      <c r="E2342" t="s">
        <v>30</v>
      </c>
      <c r="F2342" t="s">
        <v>31</v>
      </c>
      <c r="G2342" t="s">
        <v>77</v>
      </c>
      <c r="H2342" s="2">
        <v>140</v>
      </c>
      <c r="I2342" s="8">
        <f t="shared" si="180"/>
        <v>610056</v>
      </c>
      <c r="J2342" s="8">
        <f t="shared" si="181"/>
        <v>71786</v>
      </c>
      <c r="K2342" s="8">
        <f t="shared" si="182"/>
        <v>34306</v>
      </c>
      <c r="L2342" s="8">
        <f t="shared" si="183"/>
        <v>13161</v>
      </c>
      <c r="M2342" s="8">
        <f t="shared" si="184"/>
        <v>10967</v>
      </c>
    </row>
    <row r="2343" spans="1:13" x14ac:dyDescent="0.2">
      <c r="A2343" t="s">
        <v>56</v>
      </c>
      <c r="B2343" t="s">
        <v>47</v>
      </c>
      <c r="C2343">
        <v>2014</v>
      </c>
      <c r="D2343" t="s">
        <v>90</v>
      </c>
      <c r="E2343" t="s">
        <v>30</v>
      </c>
      <c r="F2343" t="s">
        <v>32</v>
      </c>
      <c r="G2343" t="s">
        <v>78</v>
      </c>
      <c r="H2343" s="2">
        <v>284</v>
      </c>
      <c r="I2343" s="8">
        <f t="shared" si="180"/>
        <v>610056</v>
      </c>
      <c r="J2343" s="8">
        <f t="shared" si="181"/>
        <v>71786</v>
      </c>
      <c r="K2343" s="8">
        <f t="shared" si="182"/>
        <v>34306</v>
      </c>
      <c r="L2343" s="8">
        <f t="shared" si="183"/>
        <v>13161</v>
      </c>
      <c r="M2343" s="8">
        <f t="shared" si="184"/>
        <v>11742</v>
      </c>
    </row>
    <row r="2344" spans="1:13" x14ac:dyDescent="0.2">
      <c r="A2344" t="s">
        <v>56</v>
      </c>
      <c r="B2344" t="s">
        <v>47</v>
      </c>
      <c r="C2344">
        <v>2014</v>
      </c>
      <c r="D2344" t="s">
        <v>90</v>
      </c>
      <c r="E2344" t="s">
        <v>30</v>
      </c>
      <c r="F2344" t="s">
        <v>33</v>
      </c>
      <c r="G2344" t="s">
        <v>79</v>
      </c>
      <c r="H2344" s="2">
        <v>322</v>
      </c>
      <c r="I2344" s="8">
        <f t="shared" si="180"/>
        <v>610056</v>
      </c>
      <c r="J2344" s="8">
        <f t="shared" si="181"/>
        <v>71786</v>
      </c>
      <c r="K2344" s="8">
        <f t="shared" si="182"/>
        <v>34306</v>
      </c>
      <c r="L2344" s="8">
        <f t="shared" si="183"/>
        <v>13161</v>
      </c>
      <c r="M2344" s="8">
        <f t="shared" si="184"/>
        <v>11920</v>
      </c>
    </row>
    <row r="2345" spans="1:13" x14ac:dyDescent="0.2">
      <c r="A2345" t="s">
        <v>56</v>
      </c>
      <c r="B2345" t="s">
        <v>47</v>
      </c>
      <c r="C2345">
        <v>2014</v>
      </c>
      <c r="D2345" t="s">
        <v>90</v>
      </c>
      <c r="E2345" t="s">
        <v>30</v>
      </c>
      <c r="F2345" t="s">
        <v>34</v>
      </c>
      <c r="G2345" t="s">
        <v>80</v>
      </c>
      <c r="H2345" s="2">
        <v>345</v>
      </c>
      <c r="I2345" s="8">
        <f t="shared" si="180"/>
        <v>610056</v>
      </c>
      <c r="J2345" s="8">
        <f t="shared" si="181"/>
        <v>71786</v>
      </c>
      <c r="K2345" s="8">
        <f t="shared" si="182"/>
        <v>34306</v>
      </c>
      <c r="L2345" s="8">
        <f t="shared" si="183"/>
        <v>13161</v>
      </c>
      <c r="M2345" s="8">
        <f t="shared" si="184"/>
        <v>11746</v>
      </c>
    </row>
    <row r="2346" spans="1:13" x14ac:dyDescent="0.2">
      <c r="A2346" t="s">
        <v>56</v>
      </c>
      <c r="B2346" t="s">
        <v>47</v>
      </c>
      <c r="C2346">
        <v>2014</v>
      </c>
      <c r="D2346" t="s">
        <v>90</v>
      </c>
      <c r="E2346" t="s">
        <v>30</v>
      </c>
      <c r="F2346" t="s">
        <v>35</v>
      </c>
      <c r="G2346" t="s">
        <v>81</v>
      </c>
      <c r="H2346" s="2">
        <v>250</v>
      </c>
      <c r="I2346" s="8">
        <f t="shared" si="180"/>
        <v>610056</v>
      </c>
      <c r="J2346" s="8">
        <f t="shared" si="181"/>
        <v>71786</v>
      </c>
      <c r="K2346" s="8">
        <f t="shared" si="182"/>
        <v>34306</v>
      </c>
      <c r="L2346" s="8">
        <f t="shared" si="183"/>
        <v>13161</v>
      </c>
      <c r="M2346" s="8">
        <f t="shared" si="184"/>
        <v>12079</v>
      </c>
    </row>
    <row r="2347" spans="1:13" x14ac:dyDescent="0.2">
      <c r="A2347" t="s">
        <v>56</v>
      </c>
      <c r="B2347" t="s">
        <v>47</v>
      </c>
      <c r="C2347">
        <v>2014</v>
      </c>
      <c r="D2347" t="s">
        <v>90</v>
      </c>
      <c r="E2347" t="s">
        <v>30</v>
      </c>
      <c r="F2347" t="s">
        <v>36</v>
      </c>
      <c r="G2347" t="s">
        <v>82</v>
      </c>
      <c r="H2347" s="2">
        <v>306</v>
      </c>
      <c r="I2347" s="8">
        <f t="shared" si="180"/>
        <v>610056</v>
      </c>
      <c r="J2347" s="8">
        <f t="shared" si="181"/>
        <v>71786</v>
      </c>
      <c r="K2347" s="8">
        <f t="shared" si="182"/>
        <v>34306</v>
      </c>
      <c r="L2347" s="8">
        <f t="shared" si="183"/>
        <v>13161</v>
      </c>
      <c r="M2347" s="8">
        <f t="shared" si="184"/>
        <v>13332</v>
      </c>
    </row>
    <row r="2348" spans="1:13" x14ac:dyDescent="0.2">
      <c r="A2348" t="s">
        <v>56</v>
      </c>
      <c r="B2348" t="s">
        <v>47</v>
      </c>
      <c r="C2348">
        <v>2014</v>
      </c>
      <c r="D2348" t="s">
        <v>90</v>
      </c>
      <c r="E2348" t="s">
        <v>37</v>
      </c>
      <c r="F2348" t="s">
        <v>38</v>
      </c>
      <c r="G2348" t="s">
        <v>83</v>
      </c>
      <c r="H2348" s="2">
        <v>333</v>
      </c>
      <c r="I2348" s="8">
        <f t="shared" si="180"/>
        <v>610056</v>
      </c>
      <c r="J2348" s="8">
        <f t="shared" si="181"/>
        <v>68478</v>
      </c>
      <c r="K2348" s="8">
        <f t="shared" si="182"/>
        <v>34306</v>
      </c>
      <c r="L2348" s="8">
        <f t="shared" si="183"/>
        <v>13161</v>
      </c>
      <c r="M2348" s="8">
        <f t="shared" si="184"/>
        <v>12578</v>
      </c>
    </row>
    <row r="2349" spans="1:13" x14ac:dyDescent="0.2">
      <c r="A2349" t="s">
        <v>56</v>
      </c>
      <c r="B2349" t="s">
        <v>47</v>
      </c>
      <c r="C2349">
        <v>2014</v>
      </c>
      <c r="D2349" t="s">
        <v>90</v>
      </c>
      <c r="E2349" t="s">
        <v>37</v>
      </c>
      <c r="F2349" t="s">
        <v>39</v>
      </c>
      <c r="G2349" t="s">
        <v>84</v>
      </c>
      <c r="H2349" s="2">
        <v>301</v>
      </c>
      <c r="I2349" s="8">
        <f t="shared" si="180"/>
        <v>610056</v>
      </c>
      <c r="J2349" s="8">
        <f t="shared" si="181"/>
        <v>68478</v>
      </c>
      <c r="K2349" s="8">
        <f t="shared" si="182"/>
        <v>34306</v>
      </c>
      <c r="L2349" s="8">
        <f t="shared" si="183"/>
        <v>13161</v>
      </c>
      <c r="M2349" s="8">
        <f t="shared" si="184"/>
        <v>12613</v>
      </c>
    </row>
    <row r="2350" spans="1:13" x14ac:dyDescent="0.2">
      <c r="A2350" t="s">
        <v>56</v>
      </c>
      <c r="B2350" t="s">
        <v>47</v>
      </c>
      <c r="C2350">
        <v>2014</v>
      </c>
      <c r="D2350" t="s">
        <v>90</v>
      </c>
      <c r="E2350" t="s">
        <v>37</v>
      </c>
      <c r="F2350" t="s">
        <v>40</v>
      </c>
      <c r="G2350" t="s">
        <v>85</v>
      </c>
      <c r="H2350" s="2">
        <v>240</v>
      </c>
      <c r="I2350" s="8">
        <f t="shared" si="180"/>
        <v>610056</v>
      </c>
      <c r="J2350" s="8">
        <f t="shared" si="181"/>
        <v>68478</v>
      </c>
      <c r="K2350" s="8">
        <f t="shared" si="182"/>
        <v>34306</v>
      </c>
      <c r="L2350" s="8">
        <f t="shared" si="183"/>
        <v>13161</v>
      </c>
      <c r="M2350" s="8">
        <f t="shared" si="184"/>
        <v>10192</v>
      </c>
    </row>
    <row r="2351" spans="1:13" x14ac:dyDescent="0.2">
      <c r="A2351" t="s">
        <v>56</v>
      </c>
      <c r="B2351" t="s">
        <v>47</v>
      </c>
      <c r="C2351">
        <v>2014</v>
      </c>
      <c r="D2351" t="s">
        <v>90</v>
      </c>
      <c r="E2351" t="s">
        <v>37</v>
      </c>
      <c r="F2351" t="s">
        <v>41</v>
      </c>
      <c r="G2351" t="s">
        <v>86</v>
      </c>
      <c r="H2351" s="2">
        <v>315</v>
      </c>
      <c r="I2351" s="8">
        <f t="shared" si="180"/>
        <v>610056</v>
      </c>
      <c r="J2351" s="8">
        <f t="shared" si="181"/>
        <v>68478</v>
      </c>
      <c r="K2351" s="8">
        <f t="shared" si="182"/>
        <v>34306</v>
      </c>
      <c r="L2351" s="8">
        <f t="shared" si="183"/>
        <v>13161</v>
      </c>
      <c r="M2351" s="8">
        <f t="shared" si="184"/>
        <v>12896</v>
      </c>
    </row>
    <row r="2352" spans="1:13" x14ac:dyDescent="0.2">
      <c r="A2352" t="s">
        <v>56</v>
      </c>
      <c r="B2352" t="s">
        <v>47</v>
      </c>
      <c r="C2352">
        <v>2014</v>
      </c>
      <c r="D2352" t="s">
        <v>90</v>
      </c>
      <c r="E2352" t="s">
        <v>37</v>
      </c>
      <c r="F2352" t="s">
        <v>42</v>
      </c>
      <c r="G2352" t="s">
        <v>87</v>
      </c>
      <c r="H2352" s="2">
        <v>288</v>
      </c>
      <c r="I2352" s="8">
        <f t="shared" si="180"/>
        <v>610056</v>
      </c>
      <c r="J2352" s="8">
        <f t="shared" si="181"/>
        <v>68478</v>
      </c>
      <c r="K2352" s="8">
        <f t="shared" si="182"/>
        <v>34306</v>
      </c>
      <c r="L2352" s="8">
        <f t="shared" si="183"/>
        <v>13161</v>
      </c>
      <c r="M2352" s="8">
        <f t="shared" si="184"/>
        <v>12099</v>
      </c>
    </row>
    <row r="2353" spans="1:13" x14ac:dyDescent="0.2">
      <c r="A2353" t="s">
        <v>56</v>
      </c>
      <c r="B2353" t="s">
        <v>47</v>
      </c>
      <c r="C2353">
        <v>2014</v>
      </c>
      <c r="D2353" t="s">
        <v>90</v>
      </c>
      <c r="E2353" t="s">
        <v>37</v>
      </c>
      <c r="F2353" t="s">
        <v>43</v>
      </c>
      <c r="G2353" t="s">
        <v>88</v>
      </c>
      <c r="H2353" s="2">
        <v>204</v>
      </c>
      <c r="I2353" s="8">
        <f t="shared" si="180"/>
        <v>610056</v>
      </c>
      <c r="J2353" s="8">
        <f t="shared" si="181"/>
        <v>68478</v>
      </c>
      <c r="K2353" s="8">
        <f t="shared" si="182"/>
        <v>34306</v>
      </c>
      <c r="L2353" s="8">
        <f t="shared" si="183"/>
        <v>13161</v>
      </c>
      <c r="M2353" s="8">
        <f t="shared" si="184"/>
        <v>8100</v>
      </c>
    </row>
    <row r="2354" spans="1:13" x14ac:dyDescent="0.2">
      <c r="A2354" t="s">
        <v>56</v>
      </c>
      <c r="B2354" t="s">
        <v>47</v>
      </c>
      <c r="C2354">
        <v>2014</v>
      </c>
      <c r="D2354" t="s">
        <v>91</v>
      </c>
      <c r="E2354" t="s">
        <v>16</v>
      </c>
      <c r="F2354" t="s">
        <v>17</v>
      </c>
      <c r="G2354" t="s">
        <v>65</v>
      </c>
      <c r="H2354" s="2">
        <v>189</v>
      </c>
      <c r="I2354" s="8">
        <f t="shared" si="180"/>
        <v>570376</v>
      </c>
      <c r="J2354" s="8">
        <f t="shared" si="181"/>
        <v>42698</v>
      </c>
      <c r="K2354" s="8">
        <f t="shared" si="182"/>
        <v>29109</v>
      </c>
      <c r="L2354" s="8">
        <f t="shared" si="183"/>
        <v>11778</v>
      </c>
      <c r="M2354" s="8">
        <f t="shared" si="184"/>
        <v>8009</v>
      </c>
    </row>
    <row r="2355" spans="1:13" x14ac:dyDescent="0.2">
      <c r="A2355" t="s">
        <v>56</v>
      </c>
      <c r="B2355" t="s">
        <v>47</v>
      </c>
      <c r="C2355">
        <v>2014</v>
      </c>
      <c r="D2355" t="s">
        <v>91</v>
      </c>
      <c r="E2355" t="s">
        <v>16</v>
      </c>
      <c r="F2355" t="s">
        <v>18</v>
      </c>
      <c r="G2355" t="s">
        <v>66</v>
      </c>
      <c r="H2355" s="2">
        <v>129</v>
      </c>
      <c r="I2355" s="8">
        <f t="shared" si="180"/>
        <v>570376</v>
      </c>
      <c r="J2355" s="8">
        <f t="shared" si="181"/>
        <v>42698</v>
      </c>
      <c r="K2355" s="8">
        <f t="shared" si="182"/>
        <v>29109</v>
      </c>
      <c r="L2355" s="8">
        <f t="shared" si="183"/>
        <v>11778</v>
      </c>
      <c r="M2355" s="8">
        <f t="shared" si="184"/>
        <v>6628</v>
      </c>
    </row>
    <row r="2356" spans="1:13" x14ac:dyDescent="0.2">
      <c r="A2356" t="s">
        <v>56</v>
      </c>
      <c r="B2356" t="s">
        <v>47</v>
      </c>
      <c r="C2356">
        <v>2014</v>
      </c>
      <c r="D2356" t="s">
        <v>91</v>
      </c>
      <c r="E2356" t="s">
        <v>16</v>
      </c>
      <c r="F2356" t="s">
        <v>19</v>
      </c>
      <c r="G2356" t="s">
        <v>67</v>
      </c>
      <c r="H2356" s="2">
        <v>147</v>
      </c>
      <c r="I2356" s="8">
        <f t="shared" si="180"/>
        <v>570376</v>
      </c>
      <c r="J2356" s="8">
        <f t="shared" si="181"/>
        <v>42698</v>
      </c>
      <c r="K2356" s="8">
        <f t="shared" si="182"/>
        <v>29109</v>
      </c>
      <c r="L2356" s="8">
        <f t="shared" si="183"/>
        <v>11778</v>
      </c>
      <c r="M2356" s="8">
        <f t="shared" si="184"/>
        <v>4550</v>
      </c>
    </row>
    <row r="2357" spans="1:13" x14ac:dyDescent="0.2">
      <c r="A2357" t="s">
        <v>56</v>
      </c>
      <c r="B2357" t="s">
        <v>47</v>
      </c>
      <c r="C2357">
        <v>2014</v>
      </c>
      <c r="D2357" t="s">
        <v>91</v>
      </c>
      <c r="E2357" t="s">
        <v>16</v>
      </c>
      <c r="F2357" t="s">
        <v>20</v>
      </c>
      <c r="G2357" t="s">
        <v>68</v>
      </c>
      <c r="H2357" s="2">
        <v>93</v>
      </c>
      <c r="I2357" s="8">
        <f t="shared" si="180"/>
        <v>570376</v>
      </c>
      <c r="J2357" s="8">
        <f t="shared" si="181"/>
        <v>42698</v>
      </c>
      <c r="K2357" s="8">
        <f t="shared" si="182"/>
        <v>29109</v>
      </c>
      <c r="L2357" s="8">
        <f t="shared" si="183"/>
        <v>11778</v>
      </c>
      <c r="M2357" s="8">
        <f t="shared" si="184"/>
        <v>5405</v>
      </c>
    </row>
    <row r="2358" spans="1:13" x14ac:dyDescent="0.2">
      <c r="A2358" t="s">
        <v>56</v>
      </c>
      <c r="B2358" t="s">
        <v>47</v>
      </c>
      <c r="C2358">
        <v>2014</v>
      </c>
      <c r="D2358" t="s">
        <v>91</v>
      </c>
      <c r="E2358" t="s">
        <v>16</v>
      </c>
      <c r="F2358" t="s">
        <v>21</v>
      </c>
      <c r="G2358" t="s">
        <v>69</v>
      </c>
      <c r="H2358" s="2">
        <v>198</v>
      </c>
      <c r="I2358" s="8">
        <f t="shared" si="180"/>
        <v>570376</v>
      </c>
      <c r="J2358" s="8">
        <f t="shared" si="181"/>
        <v>42698</v>
      </c>
      <c r="K2358" s="8">
        <f t="shared" si="182"/>
        <v>29109</v>
      </c>
      <c r="L2358" s="8">
        <f t="shared" si="183"/>
        <v>11778</v>
      </c>
      <c r="M2358" s="8">
        <f t="shared" si="184"/>
        <v>12411</v>
      </c>
    </row>
    <row r="2359" spans="1:13" x14ac:dyDescent="0.2">
      <c r="A2359" t="s">
        <v>56</v>
      </c>
      <c r="B2359" t="s">
        <v>47</v>
      </c>
      <c r="C2359">
        <v>2014</v>
      </c>
      <c r="D2359" t="s">
        <v>91</v>
      </c>
      <c r="E2359" t="s">
        <v>16</v>
      </c>
      <c r="F2359" t="s">
        <v>22</v>
      </c>
      <c r="G2359" t="s">
        <v>70</v>
      </c>
      <c r="H2359" s="2">
        <v>99</v>
      </c>
      <c r="I2359" s="8">
        <f t="shared" si="180"/>
        <v>570376</v>
      </c>
      <c r="J2359" s="8">
        <f t="shared" si="181"/>
        <v>42698</v>
      </c>
      <c r="K2359" s="8">
        <f t="shared" si="182"/>
        <v>29109</v>
      </c>
      <c r="L2359" s="8">
        <f t="shared" si="183"/>
        <v>11778</v>
      </c>
      <c r="M2359" s="8">
        <f t="shared" si="184"/>
        <v>5695</v>
      </c>
    </row>
    <row r="2360" spans="1:13" x14ac:dyDescent="0.2">
      <c r="A2360" t="s">
        <v>56</v>
      </c>
      <c r="B2360" t="s">
        <v>47</v>
      </c>
      <c r="C2360">
        <v>2014</v>
      </c>
      <c r="D2360" t="s">
        <v>91</v>
      </c>
      <c r="E2360" t="s">
        <v>23</v>
      </c>
      <c r="F2360" t="s">
        <v>24</v>
      </c>
      <c r="G2360" t="s">
        <v>71</v>
      </c>
      <c r="H2360" s="2">
        <v>1170</v>
      </c>
      <c r="I2360" s="8">
        <f t="shared" si="180"/>
        <v>570376</v>
      </c>
      <c r="J2360" s="8">
        <f t="shared" si="181"/>
        <v>397289</v>
      </c>
      <c r="K2360" s="8">
        <f t="shared" si="182"/>
        <v>29109</v>
      </c>
      <c r="L2360" s="8">
        <f t="shared" si="183"/>
        <v>11778</v>
      </c>
      <c r="M2360" s="8">
        <f t="shared" si="184"/>
        <v>54830</v>
      </c>
    </row>
    <row r="2361" spans="1:13" x14ac:dyDescent="0.2">
      <c r="A2361" t="s">
        <v>56</v>
      </c>
      <c r="B2361" t="s">
        <v>47</v>
      </c>
      <c r="C2361">
        <v>2014</v>
      </c>
      <c r="D2361" t="s">
        <v>91</v>
      </c>
      <c r="E2361" t="s">
        <v>23</v>
      </c>
      <c r="F2361" t="s">
        <v>25</v>
      </c>
      <c r="G2361" t="s">
        <v>72</v>
      </c>
      <c r="H2361" s="2">
        <v>2480</v>
      </c>
      <c r="I2361" s="8">
        <f t="shared" si="180"/>
        <v>570376</v>
      </c>
      <c r="J2361" s="8">
        <f t="shared" si="181"/>
        <v>397289</v>
      </c>
      <c r="K2361" s="8">
        <f t="shared" si="182"/>
        <v>29109</v>
      </c>
      <c r="L2361" s="8">
        <f t="shared" si="183"/>
        <v>11778</v>
      </c>
      <c r="M2361" s="8">
        <f t="shared" si="184"/>
        <v>78010</v>
      </c>
    </row>
    <row r="2362" spans="1:13" x14ac:dyDescent="0.2">
      <c r="A2362" t="s">
        <v>56</v>
      </c>
      <c r="B2362" t="s">
        <v>47</v>
      </c>
      <c r="C2362">
        <v>2014</v>
      </c>
      <c r="D2362" t="s">
        <v>91</v>
      </c>
      <c r="E2362" t="s">
        <v>23</v>
      </c>
      <c r="F2362" t="s">
        <v>26</v>
      </c>
      <c r="G2362" t="s">
        <v>73</v>
      </c>
      <c r="H2362" s="2">
        <v>285</v>
      </c>
      <c r="I2362" s="8">
        <f t="shared" si="180"/>
        <v>570376</v>
      </c>
      <c r="J2362" s="8">
        <f t="shared" si="181"/>
        <v>397289</v>
      </c>
      <c r="K2362" s="8">
        <f t="shared" si="182"/>
        <v>29109</v>
      </c>
      <c r="L2362" s="8">
        <f t="shared" si="183"/>
        <v>11778</v>
      </c>
      <c r="M2362" s="8">
        <f t="shared" si="184"/>
        <v>30250</v>
      </c>
    </row>
    <row r="2363" spans="1:13" x14ac:dyDescent="0.2">
      <c r="A2363" t="s">
        <v>56</v>
      </c>
      <c r="B2363" t="s">
        <v>47</v>
      </c>
      <c r="C2363">
        <v>2014</v>
      </c>
      <c r="D2363" t="s">
        <v>91</v>
      </c>
      <c r="E2363" t="s">
        <v>23</v>
      </c>
      <c r="F2363" t="s">
        <v>27</v>
      </c>
      <c r="G2363" t="s">
        <v>74</v>
      </c>
      <c r="H2363" s="2">
        <v>604</v>
      </c>
      <c r="I2363" s="8">
        <f t="shared" si="180"/>
        <v>570376</v>
      </c>
      <c r="J2363" s="8">
        <f t="shared" si="181"/>
        <v>397289</v>
      </c>
      <c r="K2363" s="8">
        <f t="shared" si="182"/>
        <v>29109</v>
      </c>
      <c r="L2363" s="8">
        <f t="shared" si="183"/>
        <v>11778</v>
      </c>
      <c r="M2363" s="8">
        <f t="shared" si="184"/>
        <v>75668</v>
      </c>
    </row>
    <row r="2364" spans="1:13" x14ac:dyDescent="0.2">
      <c r="A2364" t="s">
        <v>56</v>
      </c>
      <c r="B2364" t="s">
        <v>47</v>
      </c>
      <c r="C2364">
        <v>2014</v>
      </c>
      <c r="D2364" t="s">
        <v>91</v>
      </c>
      <c r="E2364" t="s">
        <v>23</v>
      </c>
      <c r="F2364" t="s">
        <v>28</v>
      </c>
      <c r="G2364" t="s">
        <v>75</v>
      </c>
      <c r="H2364" s="2">
        <v>1215</v>
      </c>
      <c r="I2364" s="8">
        <f t="shared" si="180"/>
        <v>570376</v>
      </c>
      <c r="J2364" s="8">
        <f t="shared" si="181"/>
        <v>397289</v>
      </c>
      <c r="K2364" s="8">
        <f t="shared" si="182"/>
        <v>29109</v>
      </c>
      <c r="L2364" s="8">
        <f t="shared" si="183"/>
        <v>11778</v>
      </c>
      <c r="M2364" s="8">
        <f t="shared" si="184"/>
        <v>66751</v>
      </c>
    </row>
    <row r="2365" spans="1:13" x14ac:dyDescent="0.2">
      <c r="A2365" t="s">
        <v>56</v>
      </c>
      <c r="B2365" t="s">
        <v>47</v>
      </c>
      <c r="C2365">
        <v>2014</v>
      </c>
      <c r="D2365" t="s">
        <v>91</v>
      </c>
      <c r="E2365" t="s">
        <v>23</v>
      </c>
      <c r="F2365" t="s">
        <v>29</v>
      </c>
      <c r="G2365" t="s">
        <v>76</v>
      </c>
      <c r="H2365" s="2">
        <v>2180</v>
      </c>
      <c r="I2365" s="8">
        <f t="shared" si="180"/>
        <v>570376</v>
      </c>
      <c r="J2365" s="8">
        <f t="shared" si="181"/>
        <v>397289</v>
      </c>
      <c r="K2365" s="8">
        <f t="shared" si="182"/>
        <v>29109</v>
      </c>
      <c r="L2365" s="8">
        <f t="shared" si="183"/>
        <v>11778</v>
      </c>
      <c r="M2365" s="8">
        <f t="shared" si="184"/>
        <v>91780</v>
      </c>
    </row>
    <row r="2366" spans="1:13" x14ac:dyDescent="0.2">
      <c r="A2366" t="s">
        <v>56</v>
      </c>
      <c r="B2366" t="s">
        <v>47</v>
      </c>
      <c r="C2366">
        <v>2014</v>
      </c>
      <c r="D2366" t="s">
        <v>91</v>
      </c>
      <c r="E2366" t="s">
        <v>30</v>
      </c>
      <c r="F2366" t="s">
        <v>31</v>
      </c>
      <c r="G2366" t="s">
        <v>77</v>
      </c>
      <c r="H2366" s="2">
        <v>162</v>
      </c>
      <c r="I2366" s="8">
        <f t="shared" si="180"/>
        <v>570376</v>
      </c>
      <c r="J2366" s="8">
        <f t="shared" si="181"/>
        <v>66886</v>
      </c>
      <c r="K2366" s="8">
        <f t="shared" si="182"/>
        <v>29109</v>
      </c>
      <c r="L2366" s="8">
        <f t="shared" si="183"/>
        <v>11778</v>
      </c>
      <c r="M2366" s="8">
        <f t="shared" si="184"/>
        <v>10406</v>
      </c>
    </row>
    <row r="2367" spans="1:13" x14ac:dyDescent="0.2">
      <c r="A2367" t="s">
        <v>56</v>
      </c>
      <c r="B2367" t="s">
        <v>47</v>
      </c>
      <c r="C2367">
        <v>2014</v>
      </c>
      <c r="D2367" t="s">
        <v>91</v>
      </c>
      <c r="E2367" t="s">
        <v>30</v>
      </c>
      <c r="F2367" t="s">
        <v>32</v>
      </c>
      <c r="G2367" t="s">
        <v>78</v>
      </c>
      <c r="H2367" s="2">
        <v>207</v>
      </c>
      <c r="I2367" s="8">
        <f t="shared" si="180"/>
        <v>570376</v>
      </c>
      <c r="J2367" s="8">
        <f t="shared" si="181"/>
        <v>66886</v>
      </c>
      <c r="K2367" s="8">
        <f t="shared" si="182"/>
        <v>29109</v>
      </c>
      <c r="L2367" s="8">
        <f t="shared" si="183"/>
        <v>11778</v>
      </c>
      <c r="M2367" s="8">
        <f t="shared" si="184"/>
        <v>11314</v>
      </c>
    </row>
    <row r="2368" spans="1:13" x14ac:dyDescent="0.2">
      <c r="A2368" t="s">
        <v>56</v>
      </c>
      <c r="B2368" t="s">
        <v>47</v>
      </c>
      <c r="C2368">
        <v>2014</v>
      </c>
      <c r="D2368" t="s">
        <v>91</v>
      </c>
      <c r="E2368" t="s">
        <v>30</v>
      </c>
      <c r="F2368" t="s">
        <v>33</v>
      </c>
      <c r="G2368" t="s">
        <v>79</v>
      </c>
      <c r="H2368" s="2">
        <v>220</v>
      </c>
      <c r="I2368" s="8">
        <f t="shared" si="180"/>
        <v>570376</v>
      </c>
      <c r="J2368" s="8">
        <f t="shared" si="181"/>
        <v>66886</v>
      </c>
      <c r="K2368" s="8">
        <f t="shared" si="182"/>
        <v>29109</v>
      </c>
      <c r="L2368" s="8">
        <f t="shared" si="183"/>
        <v>11778</v>
      </c>
      <c r="M2368" s="8">
        <f t="shared" si="184"/>
        <v>11809</v>
      </c>
    </row>
    <row r="2369" spans="1:13" x14ac:dyDescent="0.2">
      <c r="A2369" t="s">
        <v>56</v>
      </c>
      <c r="B2369" t="s">
        <v>47</v>
      </c>
      <c r="C2369">
        <v>2014</v>
      </c>
      <c r="D2369" t="s">
        <v>91</v>
      </c>
      <c r="E2369" t="s">
        <v>30</v>
      </c>
      <c r="F2369" t="s">
        <v>34</v>
      </c>
      <c r="G2369" t="s">
        <v>80</v>
      </c>
      <c r="H2369" s="2">
        <v>142</v>
      </c>
      <c r="I2369" s="8">
        <f t="shared" si="180"/>
        <v>570376</v>
      </c>
      <c r="J2369" s="8">
        <f t="shared" si="181"/>
        <v>66886</v>
      </c>
      <c r="K2369" s="8">
        <f t="shared" si="182"/>
        <v>29109</v>
      </c>
      <c r="L2369" s="8">
        <f t="shared" si="183"/>
        <v>11778</v>
      </c>
      <c r="M2369" s="8">
        <f t="shared" si="184"/>
        <v>9794</v>
      </c>
    </row>
    <row r="2370" spans="1:13" x14ac:dyDescent="0.2">
      <c r="A2370" t="s">
        <v>56</v>
      </c>
      <c r="B2370" t="s">
        <v>47</v>
      </c>
      <c r="C2370">
        <v>2014</v>
      </c>
      <c r="D2370" t="s">
        <v>91</v>
      </c>
      <c r="E2370" t="s">
        <v>30</v>
      </c>
      <c r="F2370" t="s">
        <v>35</v>
      </c>
      <c r="G2370" t="s">
        <v>81</v>
      </c>
      <c r="H2370" s="2">
        <v>345</v>
      </c>
      <c r="I2370" s="8">
        <f t="shared" ref="I2370:I2433" si="185">SUMIFS(H:H,C:C,C2370,D:D,D2370)</f>
        <v>570376</v>
      </c>
      <c r="J2370" s="8">
        <f t="shared" ref="J2370:J2433" si="186">SUMIFS(H:H,E:E,E2370,D:D,D2370,C:C,C2370)</f>
        <v>66886</v>
      </c>
      <c r="K2370" s="8">
        <f t="shared" si="182"/>
        <v>29109</v>
      </c>
      <c r="L2370" s="8">
        <f t="shared" si="183"/>
        <v>11778</v>
      </c>
      <c r="M2370" s="8">
        <f t="shared" si="184"/>
        <v>10363</v>
      </c>
    </row>
    <row r="2371" spans="1:13" x14ac:dyDescent="0.2">
      <c r="A2371" t="s">
        <v>56</v>
      </c>
      <c r="B2371" t="s">
        <v>47</v>
      </c>
      <c r="C2371">
        <v>2014</v>
      </c>
      <c r="D2371" t="s">
        <v>91</v>
      </c>
      <c r="E2371" t="s">
        <v>30</v>
      </c>
      <c r="F2371" t="s">
        <v>36</v>
      </c>
      <c r="G2371" t="s">
        <v>82</v>
      </c>
      <c r="H2371" s="2">
        <v>325</v>
      </c>
      <c r="I2371" s="8">
        <f t="shared" si="185"/>
        <v>570376</v>
      </c>
      <c r="J2371" s="8">
        <f t="shared" si="186"/>
        <v>66886</v>
      </c>
      <c r="K2371" s="8">
        <f t="shared" ref="K2371:K2434" si="187">SUMIFS(H:H,B:B,B2371,C:C,C2371,D:D,D2371)</f>
        <v>29109</v>
      </c>
      <c r="L2371" s="8">
        <f t="shared" ref="L2371:L2434" si="188">SUMIFS(H:H,A:A,A2371,C:C,C2371,D:D,D2371)</f>
        <v>11778</v>
      </c>
      <c r="M2371" s="8">
        <f t="shared" ref="M2371:M2434" si="189">SUMIFS(H:H,G:G,G2371,D:D,D2371,C:C,C2371)</f>
        <v>13200</v>
      </c>
    </row>
    <row r="2372" spans="1:13" x14ac:dyDescent="0.2">
      <c r="A2372" t="s">
        <v>56</v>
      </c>
      <c r="B2372" t="s">
        <v>47</v>
      </c>
      <c r="C2372">
        <v>2014</v>
      </c>
      <c r="D2372" t="s">
        <v>91</v>
      </c>
      <c r="E2372" t="s">
        <v>37</v>
      </c>
      <c r="F2372" t="s">
        <v>38</v>
      </c>
      <c r="G2372" t="s">
        <v>83</v>
      </c>
      <c r="H2372" s="2">
        <v>235</v>
      </c>
      <c r="I2372" s="8">
        <f t="shared" si="185"/>
        <v>570376</v>
      </c>
      <c r="J2372" s="8">
        <f t="shared" si="186"/>
        <v>63503</v>
      </c>
      <c r="K2372" s="8">
        <f t="shared" si="187"/>
        <v>29109</v>
      </c>
      <c r="L2372" s="8">
        <f t="shared" si="188"/>
        <v>11778</v>
      </c>
      <c r="M2372" s="8">
        <f t="shared" si="189"/>
        <v>11555</v>
      </c>
    </row>
    <row r="2373" spans="1:13" x14ac:dyDescent="0.2">
      <c r="A2373" t="s">
        <v>56</v>
      </c>
      <c r="B2373" t="s">
        <v>47</v>
      </c>
      <c r="C2373">
        <v>2014</v>
      </c>
      <c r="D2373" t="s">
        <v>91</v>
      </c>
      <c r="E2373" t="s">
        <v>37</v>
      </c>
      <c r="F2373" t="s">
        <v>39</v>
      </c>
      <c r="G2373" t="s">
        <v>84</v>
      </c>
      <c r="H2373" s="2">
        <v>361</v>
      </c>
      <c r="I2373" s="8">
        <f t="shared" si="185"/>
        <v>570376</v>
      </c>
      <c r="J2373" s="8">
        <f t="shared" si="186"/>
        <v>63503</v>
      </c>
      <c r="K2373" s="8">
        <f t="shared" si="187"/>
        <v>29109</v>
      </c>
      <c r="L2373" s="8">
        <f t="shared" si="188"/>
        <v>11778</v>
      </c>
      <c r="M2373" s="8">
        <f t="shared" si="189"/>
        <v>11872</v>
      </c>
    </row>
    <row r="2374" spans="1:13" x14ac:dyDescent="0.2">
      <c r="A2374" t="s">
        <v>56</v>
      </c>
      <c r="B2374" t="s">
        <v>47</v>
      </c>
      <c r="C2374">
        <v>2014</v>
      </c>
      <c r="D2374" t="s">
        <v>91</v>
      </c>
      <c r="E2374" t="s">
        <v>37</v>
      </c>
      <c r="F2374" t="s">
        <v>40</v>
      </c>
      <c r="G2374" t="s">
        <v>85</v>
      </c>
      <c r="H2374" s="2">
        <v>301</v>
      </c>
      <c r="I2374" s="8">
        <f t="shared" si="185"/>
        <v>570376</v>
      </c>
      <c r="J2374" s="8">
        <f t="shared" si="186"/>
        <v>63503</v>
      </c>
      <c r="K2374" s="8">
        <f t="shared" si="187"/>
        <v>29109</v>
      </c>
      <c r="L2374" s="8">
        <f t="shared" si="188"/>
        <v>11778</v>
      </c>
      <c r="M2374" s="8">
        <f t="shared" si="189"/>
        <v>9603</v>
      </c>
    </row>
    <row r="2375" spans="1:13" x14ac:dyDescent="0.2">
      <c r="A2375" t="s">
        <v>56</v>
      </c>
      <c r="B2375" t="s">
        <v>47</v>
      </c>
      <c r="C2375">
        <v>2014</v>
      </c>
      <c r="D2375" t="s">
        <v>91</v>
      </c>
      <c r="E2375" t="s">
        <v>37</v>
      </c>
      <c r="F2375" t="s">
        <v>41</v>
      </c>
      <c r="G2375" t="s">
        <v>86</v>
      </c>
      <c r="H2375" s="2">
        <v>262</v>
      </c>
      <c r="I2375" s="8">
        <f t="shared" si="185"/>
        <v>570376</v>
      </c>
      <c r="J2375" s="8">
        <f t="shared" si="186"/>
        <v>63503</v>
      </c>
      <c r="K2375" s="8">
        <f t="shared" si="187"/>
        <v>29109</v>
      </c>
      <c r="L2375" s="8">
        <f t="shared" si="188"/>
        <v>11778</v>
      </c>
      <c r="M2375" s="8">
        <f t="shared" si="189"/>
        <v>11265</v>
      </c>
    </row>
    <row r="2376" spans="1:13" x14ac:dyDescent="0.2">
      <c r="A2376" t="s">
        <v>56</v>
      </c>
      <c r="B2376" t="s">
        <v>47</v>
      </c>
      <c r="C2376">
        <v>2014</v>
      </c>
      <c r="D2376" t="s">
        <v>91</v>
      </c>
      <c r="E2376" t="s">
        <v>37</v>
      </c>
      <c r="F2376" t="s">
        <v>42</v>
      </c>
      <c r="G2376" t="s">
        <v>87</v>
      </c>
      <c r="H2376" s="2">
        <v>344</v>
      </c>
      <c r="I2376" s="8">
        <f t="shared" si="185"/>
        <v>570376</v>
      </c>
      <c r="J2376" s="8">
        <f t="shared" si="186"/>
        <v>63503</v>
      </c>
      <c r="K2376" s="8">
        <f t="shared" si="187"/>
        <v>29109</v>
      </c>
      <c r="L2376" s="8">
        <f t="shared" si="188"/>
        <v>11778</v>
      </c>
      <c r="M2376" s="8">
        <f t="shared" si="189"/>
        <v>11365</v>
      </c>
    </row>
    <row r="2377" spans="1:13" x14ac:dyDescent="0.2">
      <c r="A2377" t="s">
        <v>56</v>
      </c>
      <c r="B2377" t="s">
        <v>47</v>
      </c>
      <c r="C2377">
        <v>2014</v>
      </c>
      <c r="D2377" t="s">
        <v>91</v>
      </c>
      <c r="E2377" t="s">
        <v>37</v>
      </c>
      <c r="F2377" t="s">
        <v>43</v>
      </c>
      <c r="G2377" t="s">
        <v>88</v>
      </c>
      <c r="H2377" s="2">
        <v>85</v>
      </c>
      <c r="I2377" s="8">
        <f t="shared" si="185"/>
        <v>570376</v>
      </c>
      <c r="J2377" s="8">
        <f t="shared" si="186"/>
        <v>63503</v>
      </c>
      <c r="K2377" s="8">
        <f t="shared" si="187"/>
        <v>29109</v>
      </c>
      <c r="L2377" s="8">
        <f t="shared" si="188"/>
        <v>11778</v>
      </c>
      <c r="M2377" s="8">
        <f t="shared" si="189"/>
        <v>7843</v>
      </c>
    </row>
    <row r="2378" spans="1:13" x14ac:dyDescent="0.2">
      <c r="A2378" t="s">
        <v>56</v>
      </c>
      <c r="B2378" t="s">
        <v>47</v>
      </c>
      <c r="C2378">
        <v>2014</v>
      </c>
      <c r="D2378" t="s">
        <v>92</v>
      </c>
      <c r="E2378" t="s">
        <v>16</v>
      </c>
      <c r="F2378" t="s">
        <v>17</v>
      </c>
      <c r="G2378" t="s">
        <v>65</v>
      </c>
      <c r="H2378" s="2">
        <v>202.9</v>
      </c>
      <c r="I2378" s="8">
        <f t="shared" si="185"/>
        <v>599718.39999999967</v>
      </c>
      <c r="J2378" s="8">
        <f t="shared" si="186"/>
        <v>45042.000000000007</v>
      </c>
      <c r="K2378" s="8">
        <f t="shared" si="187"/>
        <v>35732.899999999994</v>
      </c>
      <c r="L2378" s="8">
        <f t="shared" si="188"/>
        <v>12233.600000000002</v>
      </c>
      <c r="M2378" s="8">
        <f t="shared" si="189"/>
        <v>7308.4</v>
      </c>
    </row>
    <row r="2379" spans="1:13" x14ac:dyDescent="0.2">
      <c r="A2379" t="s">
        <v>56</v>
      </c>
      <c r="B2379" t="s">
        <v>47</v>
      </c>
      <c r="C2379">
        <v>2014</v>
      </c>
      <c r="D2379" t="s">
        <v>92</v>
      </c>
      <c r="E2379" t="s">
        <v>16</v>
      </c>
      <c r="F2379" t="s">
        <v>18</v>
      </c>
      <c r="G2379" t="s">
        <v>66</v>
      </c>
      <c r="H2379" s="2">
        <v>160.4</v>
      </c>
      <c r="I2379" s="8">
        <f t="shared" si="185"/>
        <v>599718.39999999967</v>
      </c>
      <c r="J2379" s="8">
        <f t="shared" si="186"/>
        <v>45042.000000000007</v>
      </c>
      <c r="K2379" s="8">
        <f t="shared" si="187"/>
        <v>35732.899999999994</v>
      </c>
      <c r="L2379" s="8">
        <f t="shared" si="188"/>
        <v>12233.600000000002</v>
      </c>
      <c r="M2379" s="8">
        <f t="shared" si="189"/>
        <v>7280.9</v>
      </c>
    </row>
    <row r="2380" spans="1:13" x14ac:dyDescent="0.2">
      <c r="A2380" t="s">
        <v>56</v>
      </c>
      <c r="B2380" t="s">
        <v>47</v>
      </c>
      <c r="C2380">
        <v>2014</v>
      </c>
      <c r="D2380" t="s">
        <v>92</v>
      </c>
      <c r="E2380" t="s">
        <v>16</v>
      </c>
      <c r="F2380" t="s">
        <v>19</v>
      </c>
      <c r="G2380" t="s">
        <v>67</v>
      </c>
      <c r="H2380" s="2">
        <v>129.30000000000001</v>
      </c>
      <c r="I2380" s="8">
        <f t="shared" si="185"/>
        <v>599718.39999999967</v>
      </c>
      <c r="J2380" s="8">
        <f t="shared" si="186"/>
        <v>45042.000000000007</v>
      </c>
      <c r="K2380" s="8">
        <f t="shared" si="187"/>
        <v>35732.899999999994</v>
      </c>
      <c r="L2380" s="8">
        <f t="shared" si="188"/>
        <v>12233.600000000002</v>
      </c>
      <c r="M2380" s="8">
        <f t="shared" si="189"/>
        <v>5327.1999999999989</v>
      </c>
    </row>
    <row r="2381" spans="1:13" x14ac:dyDescent="0.2">
      <c r="A2381" t="s">
        <v>56</v>
      </c>
      <c r="B2381" t="s">
        <v>47</v>
      </c>
      <c r="C2381">
        <v>2014</v>
      </c>
      <c r="D2381" t="s">
        <v>92</v>
      </c>
      <c r="E2381" t="s">
        <v>16</v>
      </c>
      <c r="F2381" t="s">
        <v>20</v>
      </c>
      <c r="G2381" t="s">
        <v>68</v>
      </c>
      <c r="H2381" s="2">
        <v>60.2</v>
      </c>
      <c r="I2381" s="8">
        <f t="shared" si="185"/>
        <v>599718.39999999967</v>
      </c>
      <c r="J2381" s="8">
        <f t="shared" si="186"/>
        <v>45042.000000000007</v>
      </c>
      <c r="K2381" s="8">
        <f t="shared" si="187"/>
        <v>35732.899999999994</v>
      </c>
      <c r="L2381" s="8">
        <f t="shared" si="188"/>
        <v>12233.600000000002</v>
      </c>
      <c r="M2381" s="8">
        <f t="shared" si="189"/>
        <v>5514.5</v>
      </c>
    </row>
    <row r="2382" spans="1:13" x14ac:dyDescent="0.2">
      <c r="A2382" t="s">
        <v>56</v>
      </c>
      <c r="B2382" t="s">
        <v>47</v>
      </c>
      <c r="C2382">
        <v>2014</v>
      </c>
      <c r="D2382" t="s">
        <v>92</v>
      </c>
      <c r="E2382" t="s">
        <v>16</v>
      </c>
      <c r="F2382" t="s">
        <v>21</v>
      </c>
      <c r="G2382" t="s">
        <v>69</v>
      </c>
      <c r="H2382" s="2">
        <v>356.6</v>
      </c>
      <c r="I2382" s="8">
        <f t="shared" si="185"/>
        <v>599718.39999999967</v>
      </c>
      <c r="J2382" s="8">
        <f t="shared" si="186"/>
        <v>45042.000000000007</v>
      </c>
      <c r="K2382" s="8">
        <f t="shared" si="187"/>
        <v>35732.899999999994</v>
      </c>
      <c r="L2382" s="8">
        <f t="shared" si="188"/>
        <v>12233.600000000002</v>
      </c>
      <c r="M2382" s="8">
        <f t="shared" si="189"/>
        <v>13665.3</v>
      </c>
    </row>
    <row r="2383" spans="1:13" x14ac:dyDescent="0.2">
      <c r="A2383" t="s">
        <v>56</v>
      </c>
      <c r="B2383" t="s">
        <v>47</v>
      </c>
      <c r="C2383">
        <v>2014</v>
      </c>
      <c r="D2383" t="s">
        <v>92</v>
      </c>
      <c r="E2383" t="s">
        <v>16</v>
      </c>
      <c r="F2383" t="s">
        <v>22</v>
      </c>
      <c r="G2383" t="s">
        <v>70</v>
      </c>
      <c r="H2383" s="2">
        <v>132.19999999999999</v>
      </c>
      <c r="I2383" s="8">
        <f t="shared" si="185"/>
        <v>599718.39999999967</v>
      </c>
      <c r="J2383" s="8">
        <f t="shared" si="186"/>
        <v>45042.000000000007</v>
      </c>
      <c r="K2383" s="8">
        <f t="shared" si="187"/>
        <v>35732.899999999994</v>
      </c>
      <c r="L2383" s="8">
        <f t="shared" si="188"/>
        <v>12233.600000000002</v>
      </c>
      <c r="M2383" s="8">
        <f t="shared" si="189"/>
        <v>5945.7</v>
      </c>
    </row>
    <row r="2384" spans="1:13" x14ac:dyDescent="0.2">
      <c r="A2384" t="s">
        <v>56</v>
      </c>
      <c r="B2384" t="s">
        <v>47</v>
      </c>
      <c r="C2384">
        <v>2014</v>
      </c>
      <c r="D2384" t="s">
        <v>92</v>
      </c>
      <c r="E2384" t="s">
        <v>23</v>
      </c>
      <c r="F2384" t="s">
        <v>24</v>
      </c>
      <c r="G2384" t="s">
        <v>71</v>
      </c>
      <c r="H2384" s="2">
        <v>1711</v>
      </c>
      <c r="I2384" s="8">
        <f t="shared" si="185"/>
        <v>599718.39999999967</v>
      </c>
      <c r="J2384" s="8">
        <f t="shared" si="186"/>
        <v>417526.4</v>
      </c>
      <c r="K2384" s="8">
        <f t="shared" si="187"/>
        <v>35732.899999999994</v>
      </c>
      <c r="L2384" s="8">
        <f t="shared" si="188"/>
        <v>12233.600000000002</v>
      </c>
      <c r="M2384" s="8">
        <f t="shared" si="189"/>
        <v>57327</v>
      </c>
    </row>
    <row r="2385" spans="1:13" x14ac:dyDescent="0.2">
      <c r="A2385" t="s">
        <v>56</v>
      </c>
      <c r="B2385" t="s">
        <v>47</v>
      </c>
      <c r="C2385">
        <v>2014</v>
      </c>
      <c r="D2385" t="s">
        <v>92</v>
      </c>
      <c r="E2385" t="s">
        <v>23</v>
      </c>
      <c r="F2385" t="s">
        <v>25</v>
      </c>
      <c r="G2385" t="s">
        <v>72</v>
      </c>
      <c r="H2385" s="2">
        <v>1740</v>
      </c>
      <c r="I2385" s="8">
        <f t="shared" si="185"/>
        <v>599718.39999999967</v>
      </c>
      <c r="J2385" s="8">
        <f t="shared" si="186"/>
        <v>417526.4</v>
      </c>
      <c r="K2385" s="8">
        <f t="shared" si="187"/>
        <v>35732.899999999994</v>
      </c>
      <c r="L2385" s="8">
        <f t="shared" si="188"/>
        <v>12233.600000000002</v>
      </c>
      <c r="M2385" s="8">
        <f t="shared" si="189"/>
        <v>89206</v>
      </c>
    </row>
    <row r="2386" spans="1:13" x14ac:dyDescent="0.2">
      <c r="A2386" t="s">
        <v>56</v>
      </c>
      <c r="B2386" t="s">
        <v>47</v>
      </c>
      <c r="C2386">
        <v>2014</v>
      </c>
      <c r="D2386" t="s">
        <v>92</v>
      </c>
      <c r="E2386" t="s">
        <v>23</v>
      </c>
      <c r="F2386" t="s">
        <v>26</v>
      </c>
      <c r="G2386" t="s">
        <v>73</v>
      </c>
      <c r="H2386" s="2">
        <v>290</v>
      </c>
      <c r="I2386" s="8">
        <f t="shared" si="185"/>
        <v>599718.39999999967</v>
      </c>
      <c r="J2386" s="8">
        <f t="shared" si="186"/>
        <v>417526.4</v>
      </c>
      <c r="K2386" s="8">
        <f t="shared" si="187"/>
        <v>35732.899999999994</v>
      </c>
      <c r="L2386" s="8">
        <f t="shared" si="188"/>
        <v>12233.600000000002</v>
      </c>
      <c r="M2386" s="8">
        <f t="shared" si="189"/>
        <v>36080.800000000003</v>
      </c>
    </row>
    <row r="2387" spans="1:13" x14ac:dyDescent="0.2">
      <c r="A2387" t="s">
        <v>56</v>
      </c>
      <c r="B2387" t="s">
        <v>47</v>
      </c>
      <c r="C2387">
        <v>2014</v>
      </c>
      <c r="D2387" t="s">
        <v>92</v>
      </c>
      <c r="E2387" t="s">
        <v>23</v>
      </c>
      <c r="F2387" t="s">
        <v>27</v>
      </c>
      <c r="G2387" t="s">
        <v>74</v>
      </c>
      <c r="H2387" s="2">
        <v>604</v>
      </c>
      <c r="I2387" s="8">
        <f t="shared" si="185"/>
        <v>599718.39999999967</v>
      </c>
      <c r="J2387" s="8">
        <f t="shared" si="186"/>
        <v>417526.4</v>
      </c>
      <c r="K2387" s="8">
        <f t="shared" si="187"/>
        <v>35732.899999999994</v>
      </c>
      <c r="L2387" s="8">
        <f t="shared" si="188"/>
        <v>12233.600000000002</v>
      </c>
      <c r="M2387" s="8">
        <f t="shared" si="189"/>
        <v>84270.799999999988</v>
      </c>
    </row>
    <row r="2388" spans="1:13" x14ac:dyDescent="0.2">
      <c r="A2388" t="s">
        <v>56</v>
      </c>
      <c r="B2388" t="s">
        <v>47</v>
      </c>
      <c r="C2388">
        <v>2014</v>
      </c>
      <c r="D2388" t="s">
        <v>92</v>
      </c>
      <c r="E2388" t="s">
        <v>23</v>
      </c>
      <c r="F2388" t="s">
        <v>28</v>
      </c>
      <c r="G2388" t="s">
        <v>75</v>
      </c>
      <c r="H2388" s="2">
        <v>1372</v>
      </c>
      <c r="I2388" s="8">
        <f t="shared" si="185"/>
        <v>599718.39999999967</v>
      </c>
      <c r="J2388" s="8">
        <f t="shared" si="186"/>
        <v>417526.4</v>
      </c>
      <c r="K2388" s="8">
        <f t="shared" si="187"/>
        <v>35732.899999999994</v>
      </c>
      <c r="L2388" s="8">
        <f t="shared" si="188"/>
        <v>12233.600000000002</v>
      </c>
      <c r="M2388" s="8">
        <f t="shared" si="189"/>
        <v>64660.799999999988</v>
      </c>
    </row>
    <row r="2389" spans="1:13" x14ac:dyDescent="0.2">
      <c r="A2389" t="s">
        <v>56</v>
      </c>
      <c r="B2389" t="s">
        <v>47</v>
      </c>
      <c r="C2389">
        <v>2014</v>
      </c>
      <c r="D2389" t="s">
        <v>92</v>
      </c>
      <c r="E2389" t="s">
        <v>23</v>
      </c>
      <c r="F2389" t="s">
        <v>29</v>
      </c>
      <c r="G2389" t="s">
        <v>76</v>
      </c>
      <c r="H2389" s="2">
        <v>2435</v>
      </c>
      <c r="I2389" s="8">
        <f t="shared" si="185"/>
        <v>599718.39999999967</v>
      </c>
      <c r="J2389" s="8">
        <f t="shared" si="186"/>
        <v>417526.4</v>
      </c>
      <c r="K2389" s="8">
        <f t="shared" si="187"/>
        <v>35732.899999999994</v>
      </c>
      <c r="L2389" s="8">
        <f t="shared" si="188"/>
        <v>12233.600000000002</v>
      </c>
      <c r="M2389" s="8">
        <f t="shared" si="189"/>
        <v>85981</v>
      </c>
    </row>
    <row r="2390" spans="1:13" x14ac:dyDescent="0.2">
      <c r="A2390" t="s">
        <v>56</v>
      </c>
      <c r="B2390" t="s">
        <v>47</v>
      </c>
      <c r="C2390">
        <v>2014</v>
      </c>
      <c r="D2390" t="s">
        <v>92</v>
      </c>
      <c r="E2390" t="s">
        <v>30</v>
      </c>
      <c r="F2390" t="s">
        <v>31</v>
      </c>
      <c r="G2390" t="s">
        <v>77</v>
      </c>
      <c r="H2390" s="2">
        <v>198.3</v>
      </c>
      <c r="I2390" s="8">
        <f t="shared" si="185"/>
        <v>599718.39999999967</v>
      </c>
      <c r="J2390" s="8">
        <f t="shared" si="186"/>
        <v>70913.400000000023</v>
      </c>
      <c r="K2390" s="8">
        <f t="shared" si="187"/>
        <v>35732.899999999994</v>
      </c>
      <c r="L2390" s="8">
        <f t="shared" si="188"/>
        <v>12233.600000000002</v>
      </c>
      <c r="M2390" s="8">
        <f t="shared" si="189"/>
        <v>10025.700000000001</v>
      </c>
    </row>
    <row r="2391" spans="1:13" x14ac:dyDescent="0.2">
      <c r="A2391" t="s">
        <v>56</v>
      </c>
      <c r="B2391" t="s">
        <v>47</v>
      </c>
      <c r="C2391">
        <v>2014</v>
      </c>
      <c r="D2391" t="s">
        <v>92</v>
      </c>
      <c r="E2391" t="s">
        <v>30</v>
      </c>
      <c r="F2391" t="s">
        <v>32</v>
      </c>
      <c r="G2391" t="s">
        <v>78</v>
      </c>
      <c r="H2391" s="2">
        <v>414.2</v>
      </c>
      <c r="I2391" s="8">
        <f t="shared" si="185"/>
        <v>599718.39999999967</v>
      </c>
      <c r="J2391" s="8">
        <f t="shared" si="186"/>
        <v>70913.400000000023</v>
      </c>
      <c r="K2391" s="8">
        <f t="shared" si="187"/>
        <v>35732.899999999994</v>
      </c>
      <c r="L2391" s="8">
        <f t="shared" si="188"/>
        <v>12233.600000000002</v>
      </c>
      <c r="M2391" s="8">
        <f t="shared" si="189"/>
        <v>11843.199999999999</v>
      </c>
    </row>
    <row r="2392" spans="1:13" x14ac:dyDescent="0.2">
      <c r="A2392" t="s">
        <v>56</v>
      </c>
      <c r="B2392" t="s">
        <v>47</v>
      </c>
      <c r="C2392">
        <v>2014</v>
      </c>
      <c r="D2392" t="s">
        <v>92</v>
      </c>
      <c r="E2392" t="s">
        <v>30</v>
      </c>
      <c r="F2392" t="s">
        <v>33</v>
      </c>
      <c r="G2392" t="s">
        <v>79</v>
      </c>
      <c r="H2392" s="2">
        <v>270.60000000000002</v>
      </c>
      <c r="I2392" s="8">
        <f t="shared" si="185"/>
        <v>599718.39999999967</v>
      </c>
      <c r="J2392" s="8">
        <f t="shared" si="186"/>
        <v>70913.400000000023</v>
      </c>
      <c r="K2392" s="8">
        <f t="shared" si="187"/>
        <v>35732.899999999994</v>
      </c>
      <c r="L2392" s="8">
        <f t="shared" si="188"/>
        <v>12233.600000000002</v>
      </c>
      <c r="M2392" s="8">
        <f t="shared" si="189"/>
        <v>12023.7</v>
      </c>
    </row>
    <row r="2393" spans="1:13" x14ac:dyDescent="0.2">
      <c r="A2393" t="s">
        <v>56</v>
      </c>
      <c r="B2393" t="s">
        <v>47</v>
      </c>
      <c r="C2393">
        <v>2014</v>
      </c>
      <c r="D2393" t="s">
        <v>92</v>
      </c>
      <c r="E2393" t="s">
        <v>30</v>
      </c>
      <c r="F2393" t="s">
        <v>34</v>
      </c>
      <c r="G2393" t="s">
        <v>80</v>
      </c>
      <c r="H2393" s="2">
        <v>244.3</v>
      </c>
      <c r="I2393" s="8">
        <f t="shared" si="185"/>
        <v>599718.39999999967</v>
      </c>
      <c r="J2393" s="8">
        <f t="shared" si="186"/>
        <v>70913.400000000023</v>
      </c>
      <c r="K2393" s="8">
        <f t="shared" si="187"/>
        <v>35732.899999999994</v>
      </c>
      <c r="L2393" s="8">
        <f t="shared" si="188"/>
        <v>12233.600000000002</v>
      </c>
      <c r="M2393" s="8">
        <f t="shared" si="189"/>
        <v>11101.5</v>
      </c>
    </row>
    <row r="2394" spans="1:13" x14ac:dyDescent="0.2">
      <c r="A2394" t="s">
        <v>56</v>
      </c>
      <c r="B2394" t="s">
        <v>47</v>
      </c>
      <c r="C2394">
        <v>2014</v>
      </c>
      <c r="D2394" t="s">
        <v>92</v>
      </c>
      <c r="E2394" t="s">
        <v>30</v>
      </c>
      <c r="F2394" t="s">
        <v>35</v>
      </c>
      <c r="G2394" t="s">
        <v>81</v>
      </c>
      <c r="H2394" s="2">
        <v>263.2</v>
      </c>
      <c r="I2394" s="8">
        <f t="shared" si="185"/>
        <v>599718.39999999967</v>
      </c>
      <c r="J2394" s="8">
        <f t="shared" si="186"/>
        <v>70913.400000000023</v>
      </c>
      <c r="K2394" s="8">
        <f t="shared" si="187"/>
        <v>35732.899999999994</v>
      </c>
      <c r="L2394" s="8">
        <f t="shared" si="188"/>
        <v>12233.600000000002</v>
      </c>
      <c r="M2394" s="8">
        <f t="shared" si="189"/>
        <v>11338.800000000001</v>
      </c>
    </row>
    <row r="2395" spans="1:13" x14ac:dyDescent="0.2">
      <c r="A2395" t="s">
        <v>56</v>
      </c>
      <c r="B2395" t="s">
        <v>47</v>
      </c>
      <c r="C2395">
        <v>2014</v>
      </c>
      <c r="D2395" t="s">
        <v>92</v>
      </c>
      <c r="E2395" t="s">
        <v>30</v>
      </c>
      <c r="F2395" t="s">
        <v>36</v>
      </c>
      <c r="G2395" t="s">
        <v>82</v>
      </c>
      <c r="H2395" s="2">
        <v>209.6</v>
      </c>
      <c r="I2395" s="8">
        <f t="shared" si="185"/>
        <v>599718.39999999967</v>
      </c>
      <c r="J2395" s="8">
        <f t="shared" si="186"/>
        <v>70913.400000000023</v>
      </c>
      <c r="K2395" s="8">
        <f t="shared" si="187"/>
        <v>35732.899999999994</v>
      </c>
      <c r="L2395" s="8">
        <f t="shared" si="188"/>
        <v>12233.600000000002</v>
      </c>
      <c r="M2395" s="8">
        <f t="shared" si="189"/>
        <v>14580.500000000004</v>
      </c>
    </row>
    <row r="2396" spans="1:13" x14ac:dyDescent="0.2">
      <c r="A2396" t="s">
        <v>56</v>
      </c>
      <c r="B2396" t="s">
        <v>47</v>
      </c>
      <c r="C2396">
        <v>2014</v>
      </c>
      <c r="D2396" t="s">
        <v>92</v>
      </c>
      <c r="E2396" t="s">
        <v>37</v>
      </c>
      <c r="F2396" t="s">
        <v>38</v>
      </c>
      <c r="G2396" t="s">
        <v>83</v>
      </c>
      <c r="H2396" s="2">
        <v>281</v>
      </c>
      <c r="I2396" s="8">
        <f t="shared" si="185"/>
        <v>599718.39999999967</v>
      </c>
      <c r="J2396" s="8">
        <f t="shared" si="186"/>
        <v>66236.599999999991</v>
      </c>
      <c r="K2396" s="8">
        <f t="shared" si="187"/>
        <v>35732.899999999994</v>
      </c>
      <c r="L2396" s="8">
        <f t="shared" si="188"/>
        <v>12233.600000000002</v>
      </c>
      <c r="M2396" s="8">
        <f t="shared" si="189"/>
        <v>12752.900000000001</v>
      </c>
    </row>
    <row r="2397" spans="1:13" x14ac:dyDescent="0.2">
      <c r="A2397" t="s">
        <v>56</v>
      </c>
      <c r="B2397" t="s">
        <v>47</v>
      </c>
      <c r="C2397">
        <v>2014</v>
      </c>
      <c r="D2397" t="s">
        <v>92</v>
      </c>
      <c r="E2397" t="s">
        <v>37</v>
      </c>
      <c r="F2397" t="s">
        <v>39</v>
      </c>
      <c r="G2397" t="s">
        <v>84</v>
      </c>
      <c r="H2397" s="2">
        <v>257.2</v>
      </c>
      <c r="I2397" s="8">
        <f t="shared" si="185"/>
        <v>599718.39999999967</v>
      </c>
      <c r="J2397" s="8">
        <f t="shared" si="186"/>
        <v>66236.599999999991</v>
      </c>
      <c r="K2397" s="8">
        <f t="shared" si="187"/>
        <v>35732.899999999994</v>
      </c>
      <c r="L2397" s="8">
        <f t="shared" si="188"/>
        <v>12233.600000000002</v>
      </c>
      <c r="M2397" s="8">
        <f t="shared" si="189"/>
        <v>11737.800000000001</v>
      </c>
    </row>
    <row r="2398" spans="1:13" x14ac:dyDescent="0.2">
      <c r="A2398" t="s">
        <v>56</v>
      </c>
      <c r="B2398" t="s">
        <v>47</v>
      </c>
      <c r="C2398">
        <v>2014</v>
      </c>
      <c r="D2398" t="s">
        <v>92</v>
      </c>
      <c r="E2398" t="s">
        <v>37</v>
      </c>
      <c r="F2398" t="s">
        <v>40</v>
      </c>
      <c r="G2398" t="s">
        <v>85</v>
      </c>
      <c r="H2398" s="2">
        <v>193.9</v>
      </c>
      <c r="I2398" s="8">
        <f t="shared" si="185"/>
        <v>599718.39999999967</v>
      </c>
      <c r="J2398" s="8">
        <f t="shared" si="186"/>
        <v>66236.599999999991</v>
      </c>
      <c r="K2398" s="8">
        <f t="shared" si="187"/>
        <v>35732.899999999994</v>
      </c>
      <c r="L2398" s="8">
        <f t="shared" si="188"/>
        <v>12233.600000000002</v>
      </c>
      <c r="M2398" s="8">
        <f t="shared" si="189"/>
        <v>10259.300000000001</v>
      </c>
    </row>
    <row r="2399" spans="1:13" x14ac:dyDescent="0.2">
      <c r="A2399" t="s">
        <v>56</v>
      </c>
      <c r="B2399" t="s">
        <v>47</v>
      </c>
      <c r="C2399">
        <v>2014</v>
      </c>
      <c r="D2399" t="s">
        <v>92</v>
      </c>
      <c r="E2399" t="s">
        <v>37</v>
      </c>
      <c r="F2399" t="s">
        <v>41</v>
      </c>
      <c r="G2399" t="s">
        <v>86</v>
      </c>
      <c r="H2399" s="2">
        <v>293.60000000000002</v>
      </c>
      <c r="I2399" s="8">
        <f t="shared" si="185"/>
        <v>599718.39999999967</v>
      </c>
      <c r="J2399" s="8">
        <f t="shared" si="186"/>
        <v>66236.599999999991</v>
      </c>
      <c r="K2399" s="8">
        <f t="shared" si="187"/>
        <v>35732.899999999994</v>
      </c>
      <c r="L2399" s="8">
        <f t="shared" si="188"/>
        <v>12233.600000000002</v>
      </c>
      <c r="M2399" s="8">
        <f t="shared" si="189"/>
        <v>12136.3</v>
      </c>
    </row>
    <row r="2400" spans="1:13" x14ac:dyDescent="0.2">
      <c r="A2400" t="s">
        <v>56</v>
      </c>
      <c r="B2400" t="s">
        <v>47</v>
      </c>
      <c r="C2400">
        <v>2014</v>
      </c>
      <c r="D2400" t="s">
        <v>92</v>
      </c>
      <c r="E2400" t="s">
        <v>37</v>
      </c>
      <c r="F2400" t="s">
        <v>42</v>
      </c>
      <c r="G2400" t="s">
        <v>87</v>
      </c>
      <c r="H2400" s="2">
        <v>217.6</v>
      </c>
      <c r="I2400" s="8">
        <f t="shared" si="185"/>
        <v>599718.39999999967</v>
      </c>
      <c r="J2400" s="8">
        <f t="shared" si="186"/>
        <v>66236.599999999991</v>
      </c>
      <c r="K2400" s="8">
        <f t="shared" si="187"/>
        <v>35732.899999999994</v>
      </c>
      <c r="L2400" s="8">
        <f t="shared" si="188"/>
        <v>12233.600000000002</v>
      </c>
      <c r="M2400" s="8">
        <f t="shared" si="189"/>
        <v>12075.499999999998</v>
      </c>
    </row>
    <row r="2401" spans="1:13" x14ac:dyDescent="0.2">
      <c r="A2401" t="s">
        <v>56</v>
      </c>
      <c r="B2401" t="s">
        <v>47</v>
      </c>
      <c r="C2401">
        <v>2014</v>
      </c>
      <c r="D2401" t="s">
        <v>92</v>
      </c>
      <c r="E2401" t="s">
        <v>37</v>
      </c>
      <c r="F2401" t="s">
        <v>43</v>
      </c>
      <c r="G2401" t="s">
        <v>88</v>
      </c>
      <c r="H2401" s="2">
        <v>196.5</v>
      </c>
      <c r="I2401" s="8">
        <f t="shared" si="185"/>
        <v>599718.39999999967</v>
      </c>
      <c r="J2401" s="8">
        <f t="shared" si="186"/>
        <v>66236.599999999991</v>
      </c>
      <c r="K2401" s="8">
        <f t="shared" si="187"/>
        <v>35732.899999999994</v>
      </c>
      <c r="L2401" s="8">
        <f t="shared" si="188"/>
        <v>12233.600000000002</v>
      </c>
      <c r="M2401" s="8">
        <f t="shared" si="189"/>
        <v>7274.8</v>
      </c>
    </row>
    <row r="2402" spans="1:13" x14ac:dyDescent="0.2">
      <c r="A2402" t="s">
        <v>56</v>
      </c>
      <c r="B2402" t="s">
        <v>47</v>
      </c>
      <c r="C2402">
        <v>2014</v>
      </c>
      <c r="D2402" t="s">
        <v>93</v>
      </c>
      <c r="E2402" t="s">
        <v>16</v>
      </c>
      <c r="F2402" t="s">
        <v>17</v>
      </c>
      <c r="G2402" t="s">
        <v>65</v>
      </c>
      <c r="H2402" s="2">
        <v>157.4</v>
      </c>
      <c r="I2402" s="8">
        <f t="shared" si="185"/>
        <v>667888.10000000021</v>
      </c>
      <c r="J2402" s="8">
        <f t="shared" si="186"/>
        <v>49333.800000000017</v>
      </c>
      <c r="K2402" s="8">
        <f t="shared" si="187"/>
        <v>31449.5</v>
      </c>
      <c r="L2402" s="8">
        <f t="shared" si="188"/>
        <v>13556.699999999999</v>
      </c>
      <c r="M2402" s="8">
        <f t="shared" si="189"/>
        <v>8725.1999999999989</v>
      </c>
    </row>
    <row r="2403" spans="1:13" x14ac:dyDescent="0.2">
      <c r="A2403" t="s">
        <v>56</v>
      </c>
      <c r="B2403" t="s">
        <v>47</v>
      </c>
      <c r="C2403">
        <v>2014</v>
      </c>
      <c r="D2403" t="s">
        <v>93</v>
      </c>
      <c r="E2403" t="s">
        <v>16</v>
      </c>
      <c r="F2403" t="s">
        <v>18</v>
      </c>
      <c r="G2403" t="s">
        <v>66</v>
      </c>
      <c r="H2403" s="2">
        <v>84.5</v>
      </c>
      <c r="I2403" s="8">
        <f t="shared" si="185"/>
        <v>667888.10000000021</v>
      </c>
      <c r="J2403" s="8">
        <f t="shared" si="186"/>
        <v>49333.800000000017</v>
      </c>
      <c r="K2403" s="8">
        <f t="shared" si="187"/>
        <v>31449.5</v>
      </c>
      <c r="L2403" s="8">
        <f t="shared" si="188"/>
        <v>13556.699999999999</v>
      </c>
      <c r="M2403" s="8">
        <f t="shared" si="189"/>
        <v>7556.9000000000015</v>
      </c>
    </row>
    <row r="2404" spans="1:13" x14ac:dyDescent="0.2">
      <c r="A2404" t="s">
        <v>56</v>
      </c>
      <c r="B2404" t="s">
        <v>47</v>
      </c>
      <c r="C2404">
        <v>2014</v>
      </c>
      <c r="D2404" t="s">
        <v>93</v>
      </c>
      <c r="E2404" t="s">
        <v>16</v>
      </c>
      <c r="F2404" t="s">
        <v>19</v>
      </c>
      <c r="G2404" t="s">
        <v>67</v>
      </c>
      <c r="H2404" s="2">
        <v>123.3</v>
      </c>
      <c r="I2404" s="8">
        <f t="shared" si="185"/>
        <v>667888.10000000021</v>
      </c>
      <c r="J2404" s="8">
        <f t="shared" si="186"/>
        <v>49333.800000000017</v>
      </c>
      <c r="K2404" s="8">
        <f t="shared" si="187"/>
        <v>31449.5</v>
      </c>
      <c r="L2404" s="8">
        <f t="shared" si="188"/>
        <v>13556.699999999999</v>
      </c>
      <c r="M2404" s="8">
        <f t="shared" si="189"/>
        <v>5584.6000000000013</v>
      </c>
    </row>
    <row r="2405" spans="1:13" x14ac:dyDescent="0.2">
      <c r="A2405" t="s">
        <v>56</v>
      </c>
      <c r="B2405" t="s">
        <v>47</v>
      </c>
      <c r="C2405">
        <v>2014</v>
      </c>
      <c r="D2405" t="s">
        <v>93</v>
      </c>
      <c r="E2405" t="s">
        <v>16</v>
      </c>
      <c r="F2405" t="s">
        <v>20</v>
      </c>
      <c r="G2405" t="s">
        <v>68</v>
      </c>
      <c r="H2405" s="2">
        <v>76.7</v>
      </c>
      <c r="I2405" s="8">
        <f t="shared" si="185"/>
        <v>667888.10000000021</v>
      </c>
      <c r="J2405" s="8">
        <f t="shared" si="186"/>
        <v>49333.800000000017</v>
      </c>
      <c r="K2405" s="8">
        <f t="shared" si="187"/>
        <v>31449.5</v>
      </c>
      <c r="L2405" s="8">
        <f t="shared" si="188"/>
        <v>13556.699999999999</v>
      </c>
      <c r="M2405" s="8">
        <f t="shared" si="189"/>
        <v>5648.1</v>
      </c>
    </row>
    <row r="2406" spans="1:13" x14ac:dyDescent="0.2">
      <c r="A2406" t="s">
        <v>56</v>
      </c>
      <c r="B2406" t="s">
        <v>47</v>
      </c>
      <c r="C2406">
        <v>2014</v>
      </c>
      <c r="D2406" t="s">
        <v>93</v>
      </c>
      <c r="E2406" t="s">
        <v>16</v>
      </c>
      <c r="F2406" t="s">
        <v>21</v>
      </c>
      <c r="G2406" t="s">
        <v>69</v>
      </c>
      <c r="H2406" s="2">
        <v>90</v>
      </c>
      <c r="I2406" s="8">
        <f t="shared" si="185"/>
        <v>667888.10000000021</v>
      </c>
      <c r="J2406" s="8">
        <f t="shared" si="186"/>
        <v>49333.800000000017</v>
      </c>
      <c r="K2406" s="8">
        <f t="shared" si="187"/>
        <v>31449.5</v>
      </c>
      <c r="L2406" s="8">
        <f t="shared" si="188"/>
        <v>13556.699999999999</v>
      </c>
      <c r="M2406" s="8">
        <f t="shared" si="189"/>
        <v>15448.6</v>
      </c>
    </row>
    <row r="2407" spans="1:13" x14ac:dyDescent="0.2">
      <c r="A2407" t="s">
        <v>56</v>
      </c>
      <c r="B2407" t="s">
        <v>47</v>
      </c>
      <c r="C2407">
        <v>2014</v>
      </c>
      <c r="D2407" t="s">
        <v>93</v>
      </c>
      <c r="E2407" t="s">
        <v>16</v>
      </c>
      <c r="F2407" t="s">
        <v>22</v>
      </c>
      <c r="G2407" t="s">
        <v>70</v>
      </c>
      <c r="H2407" s="2">
        <v>90.8</v>
      </c>
      <c r="I2407" s="8">
        <f t="shared" si="185"/>
        <v>667888.10000000021</v>
      </c>
      <c r="J2407" s="8">
        <f t="shared" si="186"/>
        <v>49333.800000000017</v>
      </c>
      <c r="K2407" s="8">
        <f t="shared" si="187"/>
        <v>31449.5</v>
      </c>
      <c r="L2407" s="8">
        <f t="shared" si="188"/>
        <v>13556.699999999999</v>
      </c>
      <c r="M2407" s="8">
        <f t="shared" si="189"/>
        <v>6370.4000000000005</v>
      </c>
    </row>
    <row r="2408" spans="1:13" x14ac:dyDescent="0.2">
      <c r="A2408" t="s">
        <v>56</v>
      </c>
      <c r="B2408" t="s">
        <v>47</v>
      </c>
      <c r="C2408">
        <v>2014</v>
      </c>
      <c r="D2408" t="s">
        <v>93</v>
      </c>
      <c r="E2408" t="s">
        <v>23</v>
      </c>
      <c r="F2408" t="s">
        <v>24</v>
      </c>
      <c r="G2408" t="s">
        <v>71</v>
      </c>
      <c r="H2408" s="2">
        <v>733</v>
      </c>
      <c r="I2408" s="8">
        <f t="shared" si="185"/>
        <v>667888.10000000021</v>
      </c>
      <c r="J2408" s="8">
        <f t="shared" si="186"/>
        <v>470482.10000000003</v>
      </c>
      <c r="K2408" s="8">
        <f t="shared" si="187"/>
        <v>31449.5</v>
      </c>
      <c r="L2408" s="8">
        <f t="shared" si="188"/>
        <v>13556.699999999999</v>
      </c>
      <c r="M2408" s="8">
        <f t="shared" si="189"/>
        <v>76173</v>
      </c>
    </row>
    <row r="2409" spans="1:13" x14ac:dyDescent="0.2">
      <c r="A2409" t="s">
        <v>56</v>
      </c>
      <c r="B2409" t="s">
        <v>47</v>
      </c>
      <c r="C2409">
        <v>2014</v>
      </c>
      <c r="D2409" t="s">
        <v>93</v>
      </c>
      <c r="E2409" t="s">
        <v>23</v>
      </c>
      <c r="F2409" t="s">
        <v>25</v>
      </c>
      <c r="G2409" t="s">
        <v>72</v>
      </c>
      <c r="H2409" s="2">
        <v>2052</v>
      </c>
      <c r="I2409" s="8">
        <f t="shared" si="185"/>
        <v>667888.10000000021</v>
      </c>
      <c r="J2409" s="8">
        <f t="shared" si="186"/>
        <v>470482.10000000003</v>
      </c>
      <c r="K2409" s="8">
        <f t="shared" si="187"/>
        <v>31449.5</v>
      </c>
      <c r="L2409" s="8">
        <f t="shared" si="188"/>
        <v>13556.699999999999</v>
      </c>
      <c r="M2409" s="8">
        <f t="shared" si="189"/>
        <v>107528</v>
      </c>
    </row>
    <row r="2410" spans="1:13" x14ac:dyDescent="0.2">
      <c r="A2410" t="s">
        <v>56</v>
      </c>
      <c r="B2410" t="s">
        <v>47</v>
      </c>
      <c r="C2410">
        <v>2014</v>
      </c>
      <c r="D2410" t="s">
        <v>93</v>
      </c>
      <c r="E2410" t="s">
        <v>23</v>
      </c>
      <c r="F2410" t="s">
        <v>26</v>
      </c>
      <c r="G2410" t="s">
        <v>73</v>
      </c>
      <c r="H2410" s="2">
        <v>429</v>
      </c>
      <c r="I2410" s="8">
        <f t="shared" si="185"/>
        <v>667888.10000000021</v>
      </c>
      <c r="J2410" s="8">
        <f t="shared" si="186"/>
        <v>470482.10000000003</v>
      </c>
      <c r="K2410" s="8">
        <f t="shared" si="187"/>
        <v>31449.5</v>
      </c>
      <c r="L2410" s="8">
        <f t="shared" si="188"/>
        <v>13556.699999999999</v>
      </c>
      <c r="M2410" s="8">
        <f t="shared" si="189"/>
        <v>37006.6</v>
      </c>
    </row>
    <row r="2411" spans="1:13" x14ac:dyDescent="0.2">
      <c r="A2411" t="s">
        <v>56</v>
      </c>
      <c r="B2411" t="s">
        <v>47</v>
      </c>
      <c r="C2411">
        <v>2014</v>
      </c>
      <c r="D2411" t="s">
        <v>93</v>
      </c>
      <c r="E2411" t="s">
        <v>23</v>
      </c>
      <c r="F2411" t="s">
        <v>27</v>
      </c>
      <c r="G2411" t="s">
        <v>74</v>
      </c>
      <c r="H2411" s="2">
        <v>2516</v>
      </c>
      <c r="I2411" s="8">
        <f t="shared" si="185"/>
        <v>667888.10000000021</v>
      </c>
      <c r="J2411" s="8">
        <f t="shared" si="186"/>
        <v>470482.10000000003</v>
      </c>
      <c r="K2411" s="8">
        <f t="shared" si="187"/>
        <v>31449.5</v>
      </c>
      <c r="L2411" s="8">
        <f t="shared" si="188"/>
        <v>13556.699999999999</v>
      </c>
      <c r="M2411" s="8">
        <f t="shared" si="189"/>
        <v>81912.599999999991</v>
      </c>
    </row>
    <row r="2412" spans="1:13" x14ac:dyDescent="0.2">
      <c r="A2412" t="s">
        <v>56</v>
      </c>
      <c r="B2412" t="s">
        <v>47</v>
      </c>
      <c r="C2412">
        <v>2014</v>
      </c>
      <c r="D2412" t="s">
        <v>93</v>
      </c>
      <c r="E2412" t="s">
        <v>23</v>
      </c>
      <c r="F2412" t="s">
        <v>28</v>
      </c>
      <c r="G2412" t="s">
        <v>75</v>
      </c>
      <c r="H2412" s="2">
        <v>872</v>
      </c>
      <c r="I2412" s="8">
        <f t="shared" si="185"/>
        <v>667888.10000000021</v>
      </c>
      <c r="J2412" s="8">
        <f t="shared" si="186"/>
        <v>470482.10000000003</v>
      </c>
      <c r="K2412" s="8">
        <f t="shared" si="187"/>
        <v>31449.5</v>
      </c>
      <c r="L2412" s="8">
        <f t="shared" si="188"/>
        <v>13556.699999999999</v>
      </c>
      <c r="M2412" s="8">
        <f t="shared" si="189"/>
        <v>68031.899999999994</v>
      </c>
    </row>
    <row r="2413" spans="1:13" x14ac:dyDescent="0.2">
      <c r="A2413" t="s">
        <v>56</v>
      </c>
      <c r="B2413" t="s">
        <v>47</v>
      </c>
      <c r="C2413">
        <v>2014</v>
      </c>
      <c r="D2413" t="s">
        <v>93</v>
      </c>
      <c r="E2413" t="s">
        <v>23</v>
      </c>
      <c r="F2413" t="s">
        <v>29</v>
      </c>
      <c r="G2413" t="s">
        <v>76</v>
      </c>
      <c r="H2413" s="2">
        <v>3350</v>
      </c>
      <c r="I2413" s="8">
        <f t="shared" si="185"/>
        <v>667888.10000000021</v>
      </c>
      <c r="J2413" s="8">
        <f t="shared" si="186"/>
        <v>470482.10000000003</v>
      </c>
      <c r="K2413" s="8">
        <f t="shared" si="187"/>
        <v>31449.5</v>
      </c>
      <c r="L2413" s="8">
        <f t="shared" si="188"/>
        <v>13556.699999999999</v>
      </c>
      <c r="M2413" s="8">
        <f t="shared" si="189"/>
        <v>99830</v>
      </c>
    </row>
    <row r="2414" spans="1:13" x14ac:dyDescent="0.2">
      <c r="A2414" t="s">
        <v>56</v>
      </c>
      <c r="B2414" t="s">
        <v>47</v>
      </c>
      <c r="C2414">
        <v>2014</v>
      </c>
      <c r="D2414" t="s">
        <v>93</v>
      </c>
      <c r="E2414" t="s">
        <v>30</v>
      </c>
      <c r="F2414" t="s">
        <v>31</v>
      </c>
      <c r="G2414" t="s">
        <v>77</v>
      </c>
      <c r="H2414" s="2">
        <v>252.3</v>
      </c>
      <c r="I2414" s="8">
        <f t="shared" si="185"/>
        <v>667888.10000000021</v>
      </c>
      <c r="J2414" s="8">
        <f t="shared" si="186"/>
        <v>76003.900000000038</v>
      </c>
      <c r="K2414" s="8">
        <f t="shared" si="187"/>
        <v>31449.5</v>
      </c>
      <c r="L2414" s="8">
        <f t="shared" si="188"/>
        <v>13556.699999999999</v>
      </c>
      <c r="M2414" s="8">
        <f t="shared" si="189"/>
        <v>11769.6</v>
      </c>
    </row>
    <row r="2415" spans="1:13" x14ac:dyDescent="0.2">
      <c r="A2415" t="s">
        <v>56</v>
      </c>
      <c r="B2415" t="s">
        <v>47</v>
      </c>
      <c r="C2415">
        <v>2014</v>
      </c>
      <c r="D2415" t="s">
        <v>93</v>
      </c>
      <c r="E2415" t="s">
        <v>30</v>
      </c>
      <c r="F2415" t="s">
        <v>32</v>
      </c>
      <c r="G2415" t="s">
        <v>78</v>
      </c>
      <c r="H2415" s="2">
        <v>359.9</v>
      </c>
      <c r="I2415" s="8">
        <f t="shared" si="185"/>
        <v>667888.10000000021</v>
      </c>
      <c r="J2415" s="8">
        <f t="shared" si="186"/>
        <v>76003.900000000038</v>
      </c>
      <c r="K2415" s="8">
        <f t="shared" si="187"/>
        <v>31449.5</v>
      </c>
      <c r="L2415" s="8">
        <f t="shared" si="188"/>
        <v>13556.699999999999</v>
      </c>
      <c r="M2415" s="8">
        <f t="shared" si="189"/>
        <v>11930.300000000001</v>
      </c>
    </row>
    <row r="2416" spans="1:13" x14ac:dyDescent="0.2">
      <c r="A2416" t="s">
        <v>56</v>
      </c>
      <c r="B2416" t="s">
        <v>47</v>
      </c>
      <c r="C2416">
        <v>2014</v>
      </c>
      <c r="D2416" t="s">
        <v>93</v>
      </c>
      <c r="E2416" t="s">
        <v>30</v>
      </c>
      <c r="F2416" t="s">
        <v>33</v>
      </c>
      <c r="G2416" t="s">
        <v>79</v>
      </c>
      <c r="H2416" s="2">
        <v>202.8</v>
      </c>
      <c r="I2416" s="8">
        <f t="shared" si="185"/>
        <v>667888.10000000021</v>
      </c>
      <c r="J2416" s="8">
        <f t="shared" si="186"/>
        <v>76003.900000000038</v>
      </c>
      <c r="K2416" s="8">
        <f t="shared" si="187"/>
        <v>31449.5</v>
      </c>
      <c r="L2416" s="8">
        <f t="shared" si="188"/>
        <v>13556.699999999999</v>
      </c>
      <c r="M2416" s="8">
        <f t="shared" si="189"/>
        <v>13152.599999999999</v>
      </c>
    </row>
    <row r="2417" spans="1:13" x14ac:dyDescent="0.2">
      <c r="A2417" t="s">
        <v>56</v>
      </c>
      <c r="B2417" t="s">
        <v>47</v>
      </c>
      <c r="C2417">
        <v>2014</v>
      </c>
      <c r="D2417" t="s">
        <v>93</v>
      </c>
      <c r="E2417" t="s">
        <v>30</v>
      </c>
      <c r="F2417" t="s">
        <v>34</v>
      </c>
      <c r="G2417" t="s">
        <v>80</v>
      </c>
      <c r="H2417" s="2">
        <v>237.5</v>
      </c>
      <c r="I2417" s="8">
        <f t="shared" si="185"/>
        <v>667888.10000000021</v>
      </c>
      <c r="J2417" s="8">
        <f t="shared" si="186"/>
        <v>76003.900000000038</v>
      </c>
      <c r="K2417" s="8">
        <f t="shared" si="187"/>
        <v>31449.5</v>
      </c>
      <c r="L2417" s="8">
        <f t="shared" si="188"/>
        <v>13556.699999999999</v>
      </c>
      <c r="M2417" s="8">
        <f t="shared" si="189"/>
        <v>12291.599999999999</v>
      </c>
    </row>
    <row r="2418" spans="1:13" x14ac:dyDescent="0.2">
      <c r="A2418" t="s">
        <v>56</v>
      </c>
      <c r="B2418" t="s">
        <v>47</v>
      </c>
      <c r="C2418">
        <v>2014</v>
      </c>
      <c r="D2418" t="s">
        <v>93</v>
      </c>
      <c r="E2418" t="s">
        <v>30</v>
      </c>
      <c r="F2418" t="s">
        <v>35</v>
      </c>
      <c r="G2418" t="s">
        <v>81</v>
      </c>
      <c r="H2418" s="2">
        <v>272.3</v>
      </c>
      <c r="I2418" s="8">
        <f t="shared" si="185"/>
        <v>667888.10000000021</v>
      </c>
      <c r="J2418" s="8">
        <f t="shared" si="186"/>
        <v>76003.900000000038</v>
      </c>
      <c r="K2418" s="8">
        <f t="shared" si="187"/>
        <v>31449.5</v>
      </c>
      <c r="L2418" s="8">
        <f t="shared" si="188"/>
        <v>13556.699999999999</v>
      </c>
      <c r="M2418" s="8">
        <f t="shared" si="189"/>
        <v>11896.300000000001</v>
      </c>
    </row>
    <row r="2419" spans="1:13" x14ac:dyDescent="0.2">
      <c r="A2419" t="s">
        <v>56</v>
      </c>
      <c r="B2419" t="s">
        <v>47</v>
      </c>
      <c r="C2419">
        <v>2014</v>
      </c>
      <c r="D2419" t="s">
        <v>93</v>
      </c>
      <c r="E2419" t="s">
        <v>30</v>
      </c>
      <c r="F2419" t="s">
        <v>36</v>
      </c>
      <c r="G2419" t="s">
        <v>82</v>
      </c>
      <c r="H2419" s="2">
        <v>320.5</v>
      </c>
      <c r="I2419" s="8">
        <f t="shared" si="185"/>
        <v>667888.10000000021</v>
      </c>
      <c r="J2419" s="8">
        <f t="shared" si="186"/>
        <v>76003.900000000038</v>
      </c>
      <c r="K2419" s="8">
        <f t="shared" si="187"/>
        <v>31449.5</v>
      </c>
      <c r="L2419" s="8">
        <f t="shared" si="188"/>
        <v>13556.699999999999</v>
      </c>
      <c r="M2419" s="8">
        <f t="shared" si="189"/>
        <v>14963.5</v>
      </c>
    </row>
    <row r="2420" spans="1:13" x14ac:dyDescent="0.2">
      <c r="A2420" t="s">
        <v>56</v>
      </c>
      <c r="B2420" t="s">
        <v>47</v>
      </c>
      <c r="C2420">
        <v>2014</v>
      </c>
      <c r="D2420" t="s">
        <v>93</v>
      </c>
      <c r="E2420" t="s">
        <v>37</v>
      </c>
      <c r="F2420" t="s">
        <v>38</v>
      </c>
      <c r="G2420" t="s">
        <v>83</v>
      </c>
      <c r="H2420" s="2">
        <v>299.2</v>
      </c>
      <c r="I2420" s="8">
        <f t="shared" si="185"/>
        <v>667888.10000000021</v>
      </c>
      <c r="J2420" s="8">
        <f t="shared" si="186"/>
        <v>72068.300000000032</v>
      </c>
      <c r="K2420" s="8">
        <f t="shared" si="187"/>
        <v>31449.5</v>
      </c>
      <c r="L2420" s="8">
        <f t="shared" si="188"/>
        <v>13556.699999999999</v>
      </c>
      <c r="M2420" s="8">
        <f t="shared" si="189"/>
        <v>13225.8</v>
      </c>
    </row>
    <row r="2421" spans="1:13" x14ac:dyDescent="0.2">
      <c r="A2421" t="s">
        <v>56</v>
      </c>
      <c r="B2421" t="s">
        <v>47</v>
      </c>
      <c r="C2421">
        <v>2014</v>
      </c>
      <c r="D2421" t="s">
        <v>93</v>
      </c>
      <c r="E2421" t="s">
        <v>37</v>
      </c>
      <c r="F2421" t="s">
        <v>39</v>
      </c>
      <c r="G2421" t="s">
        <v>84</v>
      </c>
      <c r="H2421" s="2">
        <v>140.6</v>
      </c>
      <c r="I2421" s="8">
        <f t="shared" si="185"/>
        <v>667888.10000000021</v>
      </c>
      <c r="J2421" s="8">
        <f t="shared" si="186"/>
        <v>72068.300000000032</v>
      </c>
      <c r="K2421" s="8">
        <f t="shared" si="187"/>
        <v>31449.5</v>
      </c>
      <c r="L2421" s="8">
        <f t="shared" si="188"/>
        <v>13556.699999999999</v>
      </c>
      <c r="M2421" s="8">
        <f t="shared" si="189"/>
        <v>13558.199999999999</v>
      </c>
    </row>
    <row r="2422" spans="1:13" x14ac:dyDescent="0.2">
      <c r="A2422" t="s">
        <v>56</v>
      </c>
      <c r="B2422" t="s">
        <v>47</v>
      </c>
      <c r="C2422">
        <v>2014</v>
      </c>
      <c r="D2422" t="s">
        <v>93</v>
      </c>
      <c r="E2422" t="s">
        <v>37</v>
      </c>
      <c r="F2422" t="s">
        <v>40</v>
      </c>
      <c r="G2422" t="s">
        <v>85</v>
      </c>
      <c r="H2422" s="2">
        <v>272.5</v>
      </c>
      <c r="I2422" s="8">
        <f t="shared" si="185"/>
        <v>667888.10000000021</v>
      </c>
      <c r="J2422" s="8">
        <f t="shared" si="186"/>
        <v>72068.300000000032</v>
      </c>
      <c r="K2422" s="8">
        <f t="shared" si="187"/>
        <v>31449.5</v>
      </c>
      <c r="L2422" s="8">
        <f t="shared" si="188"/>
        <v>13556.699999999999</v>
      </c>
      <c r="M2422" s="8">
        <f t="shared" si="189"/>
        <v>11518.4</v>
      </c>
    </row>
    <row r="2423" spans="1:13" x14ac:dyDescent="0.2">
      <c r="A2423" t="s">
        <v>56</v>
      </c>
      <c r="B2423" t="s">
        <v>47</v>
      </c>
      <c r="C2423">
        <v>2014</v>
      </c>
      <c r="D2423" t="s">
        <v>93</v>
      </c>
      <c r="E2423" t="s">
        <v>37</v>
      </c>
      <c r="F2423" t="s">
        <v>41</v>
      </c>
      <c r="G2423" t="s">
        <v>86</v>
      </c>
      <c r="H2423" s="2">
        <v>240.6</v>
      </c>
      <c r="I2423" s="8">
        <f t="shared" si="185"/>
        <v>667888.10000000021</v>
      </c>
      <c r="J2423" s="8">
        <f t="shared" si="186"/>
        <v>72068.300000000032</v>
      </c>
      <c r="K2423" s="8">
        <f t="shared" si="187"/>
        <v>31449.5</v>
      </c>
      <c r="L2423" s="8">
        <f t="shared" si="188"/>
        <v>13556.699999999999</v>
      </c>
      <c r="M2423" s="8">
        <f t="shared" si="189"/>
        <v>12071.6</v>
      </c>
    </row>
    <row r="2424" spans="1:13" x14ac:dyDescent="0.2">
      <c r="A2424" t="s">
        <v>56</v>
      </c>
      <c r="B2424" t="s">
        <v>47</v>
      </c>
      <c r="C2424">
        <v>2014</v>
      </c>
      <c r="D2424" t="s">
        <v>93</v>
      </c>
      <c r="E2424" t="s">
        <v>37</v>
      </c>
      <c r="F2424" t="s">
        <v>42</v>
      </c>
      <c r="G2424" t="s">
        <v>87</v>
      </c>
      <c r="H2424" s="2">
        <v>271</v>
      </c>
      <c r="I2424" s="8">
        <f t="shared" si="185"/>
        <v>667888.10000000021</v>
      </c>
      <c r="J2424" s="8">
        <f t="shared" si="186"/>
        <v>72068.300000000032</v>
      </c>
      <c r="K2424" s="8">
        <f t="shared" si="187"/>
        <v>31449.5</v>
      </c>
      <c r="L2424" s="8">
        <f t="shared" si="188"/>
        <v>13556.699999999999</v>
      </c>
      <c r="M2424" s="8">
        <f t="shared" si="189"/>
        <v>12860.8</v>
      </c>
    </row>
    <row r="2425" spans="1:13" x14ac:dyDescent="0.2">
      <c r="A2425" t="s">
        <v>56</v>
      </c>
      <c r="B2425" t="s">
        <v>47</v>
      </c>
      <c r="C2425">
        <v>2014</v>
      </c>
      <c r="D2425" t="s">
        <v>93</v>
      </c>
      <c r="E2425" t="s">
        <v>37</v>
      </c>
      <c r="F2425" t="s">
        <v>43</v>
      </c>
      <c r="G2425" t="s">
        <v>88</v>
      </c>
      <c r="H2425" s="2">
        <v>112.8</v>
      </c>
      <c r="I2425" s="8">
        <f t="shared" si="185"/>
        <v>667888.10000000021</v>
      </c>
      <c r="J2425" s="8">
        <f t="shared" si="186"/>
        <v>72068.300000000032</v>
      </c>
      <c r="K2425" s="8">
        <f t="shared" si="187"/>
        <v>31449.5</v>
      </c>
      <c r="L2425" s="8">
        <f t="shared" si="188"/>
        <v>13556.699999999999</v>
      </c>
      <c r="M2425" s="8">
        <f t="shared" si="189"/>
        <v>8833.5000000000018</v>
      </c>
    </row>
    <row r="2426" spans="1:13" x14ac:dyDescent="0.2">
      <c r="A2426" t="s">
        <v>56</v>
      </c>
      <c r="B2426" t="s">
        <v>47</v>
      </c>
      <c r="C2426">
        <v>2014</v>
      </c>
      <c r="D2426" t="s">
        <v>94</v>
      </c>
      <c r="E2426" t="s">
        <v>16</v>
      </c>
      <c r="F2426" t="s">
        <v>17</v>
      </c>
      <c r="G2426" t="s">
        <v>65</v>
      </c>
      <c r="H2426" s="2">
        <v>107</v>
      </c>
      <c r="I2426" s="8">
        <f t="shared" si="185"/>
        <v>718181</v>
      </c>
      <c r="J2426" s="8">
        <f t="shared" si="186"/>
        <v>54919</v>
      </c>
      <c r="K2426" s="8">
        <f t="shared" si="187"/>
        <v>43537</v>
      </c>
      <c r="L2426" s="8">
        <f t="shared" si="188"/>
        <v>19365</v>
      </c>
      <c r="M2426" s="8">
        <f t="shared" si="189"/>
        <v>9391</v>
      </c>
    </row>
    <row r="2427" spans="1:13" x14ac:dyDescent="0.2">
      <c r="A2427" t="s">
        <v>56</v>
      </c>
      <c r="B2427" t="s">
        <v>47</v>
      </c>
      <c r="C2427">
        <v>2014</v>
      </c>
      <c r="D2427" t="s">
        <v>94</v>
      </c>
      <c r="E2427" t="s">
        <v>16</v>
      </c>
      <c r="F2427" t="s">
        <v>18</v>
      </c>
      <c r="G2427" t="s">
        <v>66</v>
      </c>
      <c r="H2427" s="2">
        <v>169</v>
      </c>
      <c r="I2427" s="8">
        <f t="shared" si="185"/>
        <v>718181</v>
      </c>
      <c r="J2427" s="8">
        <f t="shared" si="186"/>
        <v>54919</v>
      </c>
      <c r="K2427" s="8">
        <f t="shared" si="187"/>
        <v>43537</v>
      </c>
      <c r="L2427" s="8">
        <f t="shared" si="188"/>
        <v>19365</v>
      </c>
      <c r="M2427" s="8">
        <f t="shared" si="189"/>
        <v>8246</v>
      </c>
    </row>
    <row r="2428" spans="1:13" x14ac:dyDescent="0.2">
      <c r="A2428" t="s">
        <v>56</v>
      </c>
      <c r="B2428" t="s">
        <v>47</v>
      </c>
      <c r="C2428">
        <v>2014</v>
      </c>
      <c r="D2428" t="s">
        <v>94</v>
      </c>
      <c r="E2428" t="s">
        <v>16</v>
      </c>
      <c r="F2428" t="s">
        <v>19</v>
      </c>
      <c r="G2428" t="s">
        <v>67</v>
      </c>
      <c r="H2428" s="2">
        <v>66</v>
      </c>
      <c r="I2428" s="8">
        <f t="shared" si="185"/>
        <v>718181</v>
      </c>
      <c r="J2428" s="8">
        <f t="shared" si="186"/>
        <v>54919</v>
      </c>
      <c r="K2428" s="8">
        <f t="shared" si="187"/>
        <v>43537</v>
      </c>
      <c r="L2428" s="8">
        <f t="shared" si="188"/>
        <v>19365</v>
      </c>
      <c r="M2428" s="8">
        <f t="shared" si="189"/>
        <v>5683</v>
      </c>
    </row>
    <row r="2429" spans="1:13" x14ac:dyDescent="0.2">
      <c r="A2429" t="s">
        <v>56</v>
      </c>
      <c r="B2429" t="s">
        <v>47</v>
      </c>
      <c r="C2429">
        <v>2014</v>
      </c>
      <c r="D2429" t="s">
        <v>94</v>
      </c>
      <c r="E2429" t="s">
        <v>16</v>
      </c>
      <c r="F2429" t="s">
        <v>20</v>
      </c>
      <c r="G2429" t="s">
        <v>68</v>
      </c>
      <c r="H2429" s="2">
        <v>170</v>
      </c>
      <c r="I2429" s="8">
        <f t="shared" si="185"/>
        <v>718181</v>
      </c>
      <c r="J2429" s="8">
        <f t="shared" si="186"/>
        <v>54919</v>
      </c>
      <c r="K2429" s="8">
        <f t="shared" si="187"/>
        <v>43537</v>
      </c>
      <c r="L2429" s="8">
        <f t="shared" si="188"/>
        <v>19365</v>
      </c>
      <c r="M2429" s="8">
        <f t="shared" si="189"/>
        <v>7258</v>
      </c>
    </row>
    <row r="2430" spans="1:13" x14ac:dyDescent="0.2">
      <c r="A2430" t="s">
        <v>56</v>
      </c>
      <c r="B2430" t="s">
        <v>47</v>
      </c>
      <c r="C2430">
        <v>2014</v>
      </c>
      <c r="D2430" t="s">
        <v>94</v>
      </c>
      <c r="E2430" t="s">
        <v>16</v>
      </c>
      <c r="F2430" t="s">
        <v>21</v>
      </c>
      <c r="G2430" t="s">
        <v>69</v>
      </c>
      <c r="H2430" s="2">
        <v>310</v>
      </c>
      <c r="I2430" s="8">
        <f t="shared" si="185"/>
        <v>718181</v>
      </c>
      <c r="J2430" s="8">
        <f t="shared" si="186"/>
        <v>54919</v>
      </c>
      <c r="K2430" s="8">
        <f t="shared" si="187"/>
        <v>43537</v>
      </c>
      <c r="L2430" s="8">
        <f t="shared" si="188"/>
        <v>19365</v>
      </c>
      <c r="M2430" s="8">
        <f t="shared" si="189"/>
        <v>17198</v>
      </c>
    </row>
    <row r="2431" spans="1:13" x14ac:dyDescent="0.2">
      <c r="A2431" t="s">
        <v>56</v>
      </c>
      <c r="B2431" t="s">
        <v>47</v>
      </c>
      <c r="C2431">
        <v>2014</v>
      </c>
      <c r="D2431" t="s">
        <v>94</v>
      </c>
      <c r="E2431" t="s">
        <v>16</v>
      </c>
      <c r="F2431" t="s">
        <v>22</v>
      </c>
      <c r="G2431" t="s">
        <v>70</v>
      </c>
      <c r="H2431" s="2">
        <v>130</v>
      </c>
      <c r="I2431" s="8">
        <f t="shared" si="185"/>
        <v>718181</v>
      </c>
      <c r="J2431" s="8">
        <f t="shared" si="186"/>
        <v>54919</v>
      </c>
      <c r="K2431" s="8">
        <f t="shared" si="187"/>
        <v>43537</v>
      </c>
      <c r="L2431" s="8">
        <f t="shared" si="188"/>
        <v>19365</v>
      </c>
      <c r="M2431" s="8">
        <f t="shared" si="189"/>
        <v>7143</v>
      </c>
    </row>
    <row r="2432" spans="1:13" x14ac:dyDescent="0.2">
      <c r="A2432" t="s">
        <v>56</v>
      </c>
      <c r="B2432" t="s">
        <v>47</v>
      </c>
      <c r="C2432">
        <v>2014</v>
      </c>
      <c r="D2432" t="s">
        <v>94</v>
      </c>
      <c r="E2432" t="s">
        <v>23</v>
      </c>
      <c r="F2432" t="s">
        <v>24</v>
      </c>
      <c r="G2432" t="s">
        <v>71</v>
      </c>
      <c r="H2432" s="2">
        <v>4340</v>
      </c>
      <c r="I2432" s="8">
        <f t="shared" si="185"/>
        <v>718181</v>
      </c>
      <c r="J2432" s="8">
        <f t="shared" si="186"/>
        <v>501512</v>
      </c>
      <c r="K2432" s="8">
        <f t="shared" si="187"/>
        <v>43537</v>
      </c>
      <c r="L2432" s="8">
        <f t="shared" si="188"/>
        <v>19365</v>
      </c>
      <c r="M2432" s="8">
        <f t="shared" si="189"/>
        <v>75380</v>
      </c>
    </row>
    <row r="2433" spans="1:13" x14ac:dyDescent="0.2">
      <c r="A2433" t="s">
        <v>56</v>
      </c>
      <c r="B2433" t="s">
        <v>47</v>
      </c>
      <c r="C2433">
        <v>2014</v>
      </c>
      <c r="D2433" t="s">
        <v>94</v>
      </c>
      <c r="E2433" t="s">
        <v>23</v>
      </c>
      <c r="F2433" t="s">
        <v>25</v>
      </c>
      <c r="G2433" t="s">
        <v>72</v>
      </c>
      <c r="H2433" s="2">
        <v>1360</v>
      </c>
      <c r="I2433" s="8">
        <f t="shared" si="185"/>
        <v>718181</v>
      </c>
      <c r="J2433" s="8">
        <f t="shared" si="186"/>
        <v>501512</v>
      </c>
      <c r="K2433" s="8">
        <f t="shared" si="187"/>
        <v>43537</v>
      </c>
      <c r="L2433" s="8">
        <f t="shared" si="188"/>
        <v>19365</v>
      </c>
      <c r="M2433" s="8">
        <f t="shared" si="189"/>
        <v>112270</v>
      </c>
    </row>
    <row r="2434" spans="1:13" x14ac:dyDescent="0.2">
      <c r="A2434" t="s">
        <v>56</v>
      </c>
      <c r="B2434" t="s">
        <v>47</v>
      </c>
      <c r="C2434">
        <v>2014</v>
      </c>
      <c r="D2434" t="s">
        <v>94</v>
      </c>
      <c r="E2434" t="s">
        <v>23</v>
      </c>
      <c r="F2434" t="s">
        <v>26</v>
      </c>
      <c r="G2434" t="s">
        <v>73</v>
      </c>
      <c r="H2434" s="2">
        <v>640</v>
      </c>
      <c r="I2434" s="8">
        <f t="shared" ref="I2434:I2497" si="190">SUMIFS(H:H,C:C,C2434,D:D,D2434)</f>
        <v>718181</v>
      </c>
      <c r="J2434" s="8">
        <f t="shared" ref="J2434:J2497" si="191">SUMIFS(H:H,E:E,E2434,D:D,D2434,C:C,C2434)</f>
        <v>501512</v>
      </c>
      <c r="K2434" s="8">
        <f t="shared" si="187"/>
        <v>43537</v>
      </c>
      <c r="L2434" s="8">
        <f t="shared" si="188"/>
        <v>19365</v>
      </c>
      <c r="M2434" s="8">
        <f t="shared" si="189"/>
        <v>44206</v>
      </c>
    </row>
    <row r="2435" spans="1:13" x14ac:dyDescent="0.2">
      <c r="A2435" t="s">
        <v>56</v>
      </c>
      <c r="B2435" t="s">
        <v>47</v>
      </c>
      <c r="C2435">
        <v>2014</v>
      </c>
      <c r="D2435" t="s">
        <v>94</v>
      </c>
      <c r="E2435" t="s">
        <v>23</v>
      </c>
      <c r="F2435" t="s">
        <v>27</v>
      </c>
      <c r="G2435" t="s">
        <v>74</v>
      </c>
      <c r="H2435" s="2">
        <v>1620</v>
      </c>
      <c r="I2435" s="8">
        <f t="shared" si="190"/>
        <v>718181</v>
      </c>
      <c r="J2435" s="8">
        <f t="shared" si="191"/>
        <v>501512</v>
      </c>
      <c r="K2435" s="8">
        <f t="shared" ref="K2435:K2498" si="192">SUMIFS(H:H,B:B,B2435,C:C,C2435,D:D,D2435)</f>
        <v>43537</v>
      </c>
      <c r="L2435" s="8">
        <f t="shared" ref="L2435:L2498" si="193">SUMIFS(H:H,A:A,A2435,C:C,C2435,D:D,D2435)</f>
        <v>19365</v>
      </c>
      <c r="M2435" s="8">
        <f t="shared" ref="M2435:M2498" si="194">SUMIFS(H:H,G:G,G2435,D:D,D2435,C:C,C2435)</f>
        <v>92042</v>
      </c>
    </row>
    <row r="2436" spans="1:13" x14ac:dyDescent="0.2">
      <c r="A2436" t="s">
        <v>56</v>
      </c>
      <c r="B2436" t="s">
        <v>47</v>
      </c>
      <c r="C2436">
        <v>2014</v>
      </c>
      <c r="D2436" t="s">
        <v>94</v>
      </c>
      <c r="E2436" t="s">
        <v>23</v>
      </c>
      <c r="F2436" t="s">
        <v>28</v>
      </c>
      <c r="G2436" t="s">
        <v>75</v>
      </c>
      <c r="H2436" s="2">
        <v>3570</v>
      </c>
      <c r="I2436" s="8">
        <f t="shared" si="190"/>
        <v>718181</v>
      </c>
      <c r="J2436" s="8">
        <f t="shared" si="191"/>
        <v>501512</v>
      </c>
      <c r="K2436" s="8">
        <f t="shared" si="192"/>
        <v>43537</v>
      </c>
      <c r="L2436" s="8">
        <f t="shared" si="193"/>
        <v>19365</v>
      </c>
      <c r="M2436" s="8">
        <f t="shared" si="194"/>
        <v>77634</v>
      </c>
    </row>
    <row r="2437" spans="1:13" x14ac:dyDescent="0.2">
      <c r="A2437" t="s">
        <v>56</v>
      </c>
      <c r="B2437" t="s">
        <v>47</v>
      </c>
      <c r="C2437">
        <v>2014</v>
      </c>
      <c r="D2437" t="s">
        <v>94</v>
      </c>
      <c r="E2437" t="s">
        <v>23</v>
      </c>
      <c r="F2437" t="s">
        <v>29</v>
      </c>
      <c r="G2437" t="s">
        <v>76</v>
      </c>
      <c r="H2437" s="2">
        <v>3500</v>
      </c>
      <c r="I2437" s="8">
        <f t="shared" si="190"/>
        <v>718181</v>
      </c>
      <c r="J2437" s="8">
        <f t="shared" si="191"/>
        <v>501512</v>
      </c>
      <c r="K2437" s="8">
        <f t="shared" si="192"/>
        <v>43537</v>
      </c>
      <c r="L2437" s="8">
        <f t="shared" si="193"/>
        <v>19365</v>
      </c>
      <c r="M2437" s="8">
        <f t="shared" si="194"/>
        <v>99980</v>
      </c>
    </row>
    <row r="2438" spans="1:13" x14ac:dyDescent="0.2">
      <c r="A2438" t="s">
        <v>56</v>
      </c>
      <c r="B2438" t="s">
        <v>47</v>
      </c>
      <c r="C2438">
        <v>2014</v>
      </c>
      <c r="D2438" t="s">
        <v>94</v>
      </c>
      <c r="E2438" t="s">
        <v>30</v>
      </c>
      <c r="F2438" t="s">
        <v>31</v>
      </c>
      <c r="G2438" t="s">
        <v>77</v>
      </c>
      <c r="H2438" s="2">
        <v>221</v>
      </c>
      <c r="I2438" s="8">
        <f t="shared" si="190"/>
        <v>718181</v>
      </c>
      <c r="J2438" s="8">
        <f t="shared" si="191"/>
        <v>84555</v>
      </c>
      <c r="K2438" s="8">
        <f t="shared" si="192"/>
        <v>43537</v>
      </c>
      <c r="L2438" s="8">
        <f t="shared" si="193"/>
        <v>19365</v>
      </c>
      <c r="M2438" s="8">
        <f t="shared" si="194"/>
        <v>12740</v>
      </c>
    </row>
    <row r="2439" spans="1:13" x14ac:dyDescent="0.2">
      <c r="A2439" t="s">
        <v>56</v>
      </c>
      <c r="B2439" t="s">
        <v>47</v>
      </c>
      <c r="C2439">
        <v>2014</v>
      </c>
      <c r="D2439" t="s">
        <v>94</v>
      </c>
      <c r="E2439" t="s">
        <v>30</v>
      </c>
      <c r="F2439" t="s">
        <v>32</v>
      </c>
      <c r="G2439" t="s">
        <v>78</v>
      </c>
      <c r="H2439" s="2">
        <v>244</v>
      </c>
      <c r="I2439" s="8">
        <f t="shared" si="190"/>
        <v>718181</v>
      </c>
      <c r="J2439" s="8">
        <f t="shared" si="191"/>
        <v>84555</v>
      </c>
      <c r="K2439" s="8">
        <f t="shared" si="192"/>
        <v>43537</v>
      </c>
      <c r="L2439" s="8">
        <f t="shared" si="193"/>
        <v>19365</v>
      </c>
      <c r="M2439" s="8">
        <f t="shared" si="194"/>
        <v>13966</v>
      </c>
    </row>
    <row r="2440" spans="1:13" x14ac:dyDescent="0.2">
      <c r="A2440" t="s">
        <v>56</v>
      </c>
      <c r="B2440" t="s">
        <v>47</v>
      </c>
      <c r="C2440">
        <v>2014</v>
      </c>
      <c r="D2440" t="s">
        <v>94</v>
      </c>
      <c r="E2440" t="s">
        <v>30</v>
      </c>
      <c r="F2440" t="s">
        <v>33</v>
      </c>
      <c r="G2440" t="s">
        <v>79</v>
      </c>
      <c r="H2440" s="2">
        <v>350</v>
      </c>
      <c r="I2440" s="8">
        <f t="shared" si="190"/>
        <v>718181</v>
      </c>
      <c r="J2440" s="8">
        <f t="shared" si="191"/>
        <v>84555</v>
      </c>
      <c r="K2440" s="8">
        <f t="shared" si="192"/>
        <v>43537</v>
      </c>
      <c r="L2440" s="8">
        <f t="shared" si="193"/>
        <v>19365</v>
      </c>
      <c r="M2440" s="8">
        <f t="shared" si="194"/>
        <v>14535</v>
      </c>
    </row>
    <row r="2441" spans="1:13" x14ac:dyDescent="0.2">
      <c r="A2441" t="s">
        <v>56</v>
      </c>
      <c r="B2441" t="s">
        <v>47</v>
      </c>
      <c r="C2441">
        <v>2014</v>
      </c>
      <c r="D2441" t="s">
        <v>94</v>
      </c>
      <c r="E2441" t="s">
        <v>30</v>
      </c>
      <c r="F2441" t="s">
        <v>34</v>
      </c>
      <c r="G2441" t="s">
        <v>80</v>
      </c>
      <c r="H2441" s="2">
        <v>331</v>
      </c>
      <c r="I2441" s="8">
        <f t="shared" si="190"/>
        <v>718181</v>
      </c>
      <c r="J2441" s="8">
        <f t="shared" si="191"/>
        <v>84555</v>
      </c>
      <c r="K2441" s="8">
        <f t="shared" si="192"/>
        <v>43537</v>
      </c>
      <c r="L2441" s="8">
        <f t="shared" si="193"/>
        <v>19365</v>
      </c>
      <c r="M2441" s="8">
        <f t="shared" si="194"/>
        <v>12871</v>
      </c>
    </row>
    <row r="2442" spans="1:13" x14ac:dyDescent="0.2">
      <c r="A2442" t="s">
        <v>56</v>
      </c>
      <c r="B2442" t="s">
        <v>47</v>
      </c>
      <c r="C2442">
        <v>2014</v>
      </c>
      <c r="D2442" t="s">
        <v>94</v>
      </c>
      <c r="E2442" t="s">
        <v>30</v>
      </c>
      <c r="F2442" t="s">
        <v>35</v>
      </c>
      <c r="G2442" t="s">
        <v>81</v>
      </c>
      <c r="H2442" s="2">
        <v>238</v>
      </c>
      <c r="I2442" s="8">
        <f t="shared" si="190"/>
        <v>718181</v>
      </c>
      <c r="J2442" s="8">
        <f t="shared" si="191"/>
        <v>84555</v>
      </c>
      <c r="K2442" s="8">
        <f t="shared" si="192"/>
        <v>43537</v>
      </c>
      <c r="L2442" s="8">
        <f t="shared" si="193"/>
        <v>19365</v>
      </c>
      <c r="M2442" s="8">
        <f t="shared" si="194"/>
        <v>14188</v>
      </c>
    </row>
    <row r="2443" spans="1:13" x14ac:dyDescent="0.2">
      <c r="A2443" t="s">
        <v>56</v>
      </c>
      <c r="B2443" t="s">
        <v>47</v>
      </c>
      <c r="C2443">
        <v>2014</v>
      </c>
      <c r="D2443" t="s">
        <v>94</v>
      </c>
      <c r="E2443" t="s">
        <v>30</v>
      </c>
      <c r="F2443" t="s">
        <v>36</v>
      </c>
      <c r="G2443" t="s">
        <v>82</v>
      </c>
      <c r="H2443" s="2">
        <v>310</v>
      </c>
      <c r="I2443" s="8">
        <f t="shared" si="190"/>
        <v>718181</v>
      </c>
      <c r="J2443" s="8">
        <f t="shared" si="191"/>
        <v>84555</v>
      </c>
      <c r="K2443" s="8">
        <f t="shared" si="192"/>
        <v>43537</v>
      </c>
      <c r="L2443" s="8">
        <f t="shared" si="193"/>
        <v>19365</v>
      </c>
      <c r="M2443" s="8">
        <f t="shared" si="194"/>
        <v>16255</v>
      </c>
    </row>
    <row r="2444" spans="1:13" x14ac:dyDescent="0.2">
      <c r="A2444" t="s">
        <v>56</v>
      </c>
      <c r="B2444" t="s">
        <v>47</v>
      </c>
      <c r="C2444">
        <v>2014</v>
      </c>
      <c r="D2444" t="s">
        <v>94</v>
      </c>
      <c r="E2444" t="s">
        <v>37</v>
      </c>
      <c r="F2444" t="s">
        <v>38</v>
      </c>
      <c r="G2444" t="s">
        <v>83</v>
      </c>
      <c r="H2444" s="2">
        <v>375</v>
      </c>
      <c r="I2444" s="8">
        <f t="shared" si="190"/>
        <v>718181</v>
      </c>
      <c r="J2444" s="8">
        <f t="shared" si="191"/>
        <v>77195</v>
      </c>
      <c r="K2444" s="8">
        <f t="shared" si="192"/>
        <v>43537</v>
      </c>
      <c r="L2444" s="8">
        <f t="shared" si="193"/>
        <v>19365</v>
      </c>
      <c r="M2444" s="8">
        <f t="shared" si="194"/>
        <v>14044</v>
      </c>
    </row>
    <row r="2445" spans="1:13" x14ac:dyDescent="0.2">
      <c r="A2445" t="s">
        <v>56</v>
      </c>
      <c r="B2445" t="s">
        <v>47</v>
      </c>
      <c r="C2445">
        <v>2014</v>
      </c>
      <c r="D2445" t="s">
        <v>94</v>
      </c>
      <c r="E2445" t="s">
        <v>37</v>
      </c>
      <c r="F2445" t="s">
        <v>39</v>
      </c>
      <c r="G2445" t="s">
        <v>84</v>
      </c>
      <c r="H2445" s="2">
        <v>323</v>
      </c>
      <c r="I2445" s="8">
        <f t="shared" si="190"/>
        <v>718181</v>
      </c>
      <c r="J2445" s="8">
        <f t="shared" si="191"/>
        <v>77195</v>
      </c>
      <c r="K2445" s="8">
        <f t="shared" si="192"/>
        <v>43537</v>
      </c>
      <c r="L2445" s="8">
        <f t="shared" si="193"/>
        <v>19365</v>
      </c>
      <c r="M2445" s="8">
        <f t="shared" si="194"/>
        <v>14730</v>
      </c>
    </row>
    <row r="2446" spans="1:13" x14ac:dyDescent="0.2">
      <c r="A2446" t="s">
        <v>56</v>
      </c>
      <c r="B2446" t="s">
        <v>47</v>
      </c>
      <c r="C2446">
        <v>2014</v>
      </c>
      <c r="D2446" t="s">
        <v>94</v>
      </c>
      <c r="E2446" t="s">
        <v>37</v>
      </c>
      <c r="F2446" t="s">
        <v>40</v>
      </c>
      <c r="G2446" t="s">
        <v>85</v>
      </c>
      <c r="H2446" s="2">
        <v>335</v>
      </c>
      <c r="I2446" s="8">
        <f t="shared" si="190"/>
        <v>718181</v>
      </c>
      <c r="J2446" s="8">
        <f t="shared" si="191"/>
        <v>77195</v>
      </c>
      <c r="K2446" s="8">
        <f t="shared" si="192"/>
        <v>43537</v>
      </c>
      <c r="L2446" s="8">
        <f t="shared" si="193"/>
        <v>19365</v>
      </c>
      <c r="M2446" s="8">
        <f t="shared" si="194"/>
        <v>11918</v>
      </c>
    </row>
    <row r="2447" spans="1:13" x14ac:dyDescent="0.2">
      <c r="A2447" t="s">
        <v>56</v>
      </c>
      <c r="B2447" t="s">
        <v>47</v>
      </c>
      <c r="C2447">
        <v>2014</v>
      </c>
      <c r="D2447" t="s">
        <v>94</v>
      </c>
      <c r="E2447" t="s">
        <v>37</v>
      </c>
      <c r="F2447" t="s">
        <v>41</v>
      </c>
      <c r="G2447" t="s">
        <v>86</v>
      </c>
      <c r="H2447" s="2">
        <v>276</v>
      </c>
      <c r="I2447" s="8">
        <f t="shared" si="190"/>
        <v>718181</v>
      </c>
      <c r="J2447" s="8">
        <f t="shared" si="191"/>
        <v>77195</v>
      </c>
      <c r="K2447" s="8">
        <f t="shared" si="192"/>
        <v>43537</v>
      </c>
      <c r="L2447" s="8">
        <f t="shared" si="193"/>
        <v>19365</v>
      </c>
      <c r="M2447" s="8">
        <f t="shared" si="194"/>
        <v>13760</v>
      </c>
    </row>
    <row r="2448" spans="1:13" x14ac:dyDescent="0.2">
      <c r="A2448" t="s">
        <v>56</v>
      </c>
      <c r="B2448" t="s">
        <v>47</v>
      </c>
      <c r="C2448">
        <v>2014</v>
      </c>
      <c r="D2448" t="s">
        <v>94</v>
      </c>
      <c r="E2448" t="s">
        <v>37</v>
      </c>
      <c r="F2448" t="s">
        <v>42</v>
      </c>
      <c r="G2448" t="s">
        <v>87</v>
      </c>
      <c r="H2448" s="2">
        <v>163</v>
      </c>
      <c r="I2448" s="8">
        <f t="shared" si="190"/>
        <v>718181</v>
      </c>
      <c r="J2448" s="8">
        <f t="shared" si="191"/>
        <v>77195</v>
      </c>
      <c r="K2448" s="8">
        <f t="shared" si="192"/>
        <v>43537</v>
      </c>
      <c r="L2448" s="8">
        <f t="shared" si="193"/>
        <v>19365</v>
      </c>
      <c r="M2448" s="8">
        <f t="shared" si="194"/>
        <v>13482</v>
      </c>
    </row>
    <row r="2449" spans="1:13" x14ac:dyDescent="0.2">
      <c r="A2449" t="s">
        <v>56</v>
      </c>
      <c r="B2449" t="s">
        <v>47</v>
      </c>
      <c r="C2449">
        <v>2014</v>
      </c>
      <c r="D2449" t="s">
        <v>94</v>
      </c>
      <c r="E2449" t="s">
        <v>37</v>
      </c>
      <c r="F2449" t="s">
        <v>43</v>
      </c>
      <c r="G2449" t="s">
        <v>88</v>
      </c>
      <c r="H2449" s="2">
        <v>217</v>
      </c>
      <c r="I2449" s="8">
        <f t="shared" si="190"/>
        <v>718181</v>
      </c>
      <c r="J2449" s="8">
        <f t="shared" si="191"/>
        <v>77195</v>
      </c>
      <c r="K2449" s="8">
        <f t="shared" si="192"/>
        <v>43537</v>
      </c>
      <c r="L2449" s="8">
        <f t="shared" si="193"/>
        <v>19365</v>
      </c>
      <c r="M2449" s="8">
        <f t="shared" si="194"/>
        <v>9261</v>
      </c>
    </row>
    <row r="2450" spans="1:13" x14ac:dyDescent="0.2">
      <c r="A2450" t="s">
        <v>56</v>
      </c>
      <c r="B2450" t="s">
        <v>47</v>
      </c>
      <c r="C2450">
        <v>2014</v>
      </c>
      <c r="D2450" t="s">
        <v>95</v>
      </c>
      <c r="E2450" t="s">
        <v>16</v>
      </c>
      <c r="F2450" t="s">
        <v>17</v>
      </c>
      <c r="G2450" t="s">
        <v>65</v>
      </c>
      <c r="H2450" s="2">
        <v>270.8</v>
      </c>
      <c r="I2450" s="8">
        <f t="shared" si="190"/>
        <v>694056.80000000028</v>
      </c>
      <c r="J2450" s="8">
        <f t="shared" si="191"/>
        <v>52583.000000000022</v>
      </c>
      <c r="K2450" s="8">
        <f t="shared" si="192"/>
        <v>34016.399999999994</v>
      </c>
      <c r="L2450" s="8">
        <f t="shared" si="193"/>
        <v>12451.800000000001</v>
      </c>
      <c r="M2450" s="8">
        <f t="shared" si="194"/>
        <v>9902.7999999999993</v>
      </c>
    </row>
    <row r="2451" spans="1:13" x14ac:dyDescent="0.2">
      <c r="A2451" t="s">
        <v>56</v>
      </c>
      <c r="B2451" t="s">
        <v>47</v>
      </c>
      <c r="C2451">
        <v>2014</v>
      </c>
      <c r="D2451" t="s">
        <v>95</v>
      </c>
      <c r="E2451" t="s">
        <v>16</v>
      </c>
      <c r="F2451" t="s">
        <v>18</v>
      </c>
      <c r="G2451" t="s">
        <v>66</v>
      </c>
      <c r="H2451" s="2">
        <v>194</v>
      </c>
      <c r="I2451" s="8">
        <f t="shared" si="190"/>
        <v>694056.80000000028</v>
      </c>
      <c r="J2451" s="8">
        <f t="shared" si="191"/>
        <v>52583.000000000022</v>
      </c>
      <c r="K2451" s="8">
        <f t="shared" si="192"/>
        <v>34016.399999999994</v>
      </c>
      <c r="L2451" s="8">
        <f t="shared" si="193"/>
        <v>12451.800000000001</v>
      </c>
      <c r="M2451" s="8">
        <f t="shared" si="194"/>
        <v>7660.8000000000011</v>
      </c>
    </row>
    <row r="2452" spans="1:13" x14ac:dyDescent="0.2">
      <c r="A2452" t="s">
        <v>56</v>
      </c>
      <c r="B2452" t="s">
        <v>47</v>
      </c>
      <c r="C2452">
        <v>2014</v>
      </c>
      <c r="D2452" t="s">
        <v>95</v>
      </c>
      <c r="E2452" t="s">
        <v>16</v>
      </c>
      <c r="F2452" t="s">
        <v>19</v>
      </c>
      <c r="G2452" t="s">
        <v>67</v>
      </c>
      <c r="H2452" s="2">
        <v>141.6</v>
      </c>
      <c r="I2452" s="8">
        <f t="shared" si="190"/>
        <v>694056.80000000028</v>
      </c>
      <c r="J2452" s="8">
        <f t="shared" si="191"/>
        <v>52583.000000000022</v>
      </c>
      <c r="K2452" s="8">
        <f t="shared" si="192"/>
        <v>34016.399999999994</v>
      </c>
      <c r="L2452" s="8">
        <f t="shared" si="193"/>
        <v>12451.800000000001</v>
      </c>
      <c r="M2452" s="8">
        <f t="shared" si="194"/>
        <v>5815</v>
      </c>
    </row>
    <row r="2453" spans="1:13" x14ac:dyDescent="0.2">
      <c r="A2453" t="s">
        <v>56</v>
      </c>
      <c r="B2453" t="s">
        <v>47</v>
      </c>
      <c r="C2453">
        <v>2014</v>
      </c>
      <c r="D2453" t="s">
        <v>95</v>
      </c>
      <c r="E2453" t="s">
        <v>16</v>
      </c>
      <c r="F2453" t="s">
        <v>20</v>
      </c>
      <c r="G2453" t="s">
        <v>68</v>
      </c>
      <c r="H2453" s="2">
        <v>92.4</v>
      </c>
      <c r="I2453" s="8">
        <f t="shared" si="190"/>
        <v>694056.80000000028</v>
      </c>
      <c r="J2453" s="8">
        <f t="shared" si="191"/>
        <v>52583.000000000022</v>
      </c>
      <c r="K2453" s="8">
        <f t="shared" si="192"/>
        <v>34016.399999999994</v>
      </c>
      <c r="L2453" s="8">
        <f t="shared" si="193"/>
        <v>12451.800000000001</v>
      </c>
      <c r="M2453" s="8">
        <f t="shared" si="194"/>
        <v>6081.8</v>
      </c>
    </row>
    <row r="2454" spans="1:13" x14ac:dyDescent="0.2">
      <c r="A2454" t="s">
        <v>56</v>
      </c>
      <c r="B2454" t="s">
        <v>47</v>
      </c>
      <c r="C2454">
        <v>2014</v>
      </c>
      <c r="D2454" t="s">
        <v>95</v>
      </c>
      <c r="E2454" t="s">
        <v>16</v>
      </c>
      <c r="F2454" t="s">
        <v>21</v>
      </c>
      <c r="G2454" t="s">
        <v>69</v>
      </c>
      <c r="H2454" s="2">
        <v>184</v>
      </c>
      <c r="I2454" s="8">
        <f t="shared" si="190"/>
        <v>694056.80000000028</v>
      </c>
      <c r="J2454" s="8">
        <f t="shared" si="191"/>
        <v>52583.000000000022</v>
      </c>
      <c r="K2454" s="8">
        <f t="shared" si="192"/>
        <v>34016.399999999994</v>
      </c>
      <c r="L2454" s="8">
        <f t="shared" si="193"/>
        <v>12451.800000000001</v>
      </c>
      <c r="M2454" s="8">
        <f t="shared" si="194"/>
        <v>16421</v>
      </c>
    </row>
    <row r="2455" spans="1:13" x14ac:dyDescent="0.2">
      <c r="A2455" t="s">
        <v>56</v>
      </c>
      <c r="B2455" t="s">
        <v>47</v>
      </c>
      <c r="C2455">
        <v>2014</v>
      </c>
      <c r="D2455" t="s">
        <v>95</v>
      </c>
      <c r="E2455" t="s">
        <v>16</v>
      </c>
      <c r="F2455" t="s">
        <v>22</v>
      </c>
      <c r="G2455" t="s">
        <v>70</v>
      </c>
      <c r="H2455" s="2">
        <v>245.8</v>
      </c>
      <c r="I2455" s="8">
        <f t="shared" si="190"/>
        <v>694056.80000000028</v>
      </c>
      <c r="J2455" s="8">
        <f t="shared" si="191"/>
        <v>52583.000000000022</v>
      </c>
      <c r="K2455" s="8">
        <f t="shared" si="192"/>
        <v>34016.399999999994</v>
      </c>
      <c r="L2455" s="8">
        <f t="shared" si="193"/>
        <v>12451.800000000001</v>
      </c>
      <c r="M2455" s="8">
        <f t="shared" si="194"/>
        <v>6701.6000000000013</v>
      </c>
    </row>
    <row r="2456" spans="1:13" x14ac:dyDescent="0.2">
      <c r="A2456" t="s">
        <v>56</v>
      </c>
      <c r="B2456" t="s">
        <v>47</v>
      </c>
      <c r="C2456">
        <v>2014</v>
      </c>
      <c r="D2456" t="s">
        <v>95</v>
      </c>
      <c r="E2456" t="s">
        <v>23</v>
      </c>
      <c r="F2456" t="s">
        <v>24</v>
      </c>
      <c r="G2456" t="s">
        <v>71</v>
      </c>
      <c r="H2456" s="2">
        <v>1520</v>
      </c>
      <c r="I2456" s="8">
        <f t="shared" si="190"/>
        <v>694056.80000000028</v>
      </c>
      <c r="J2456" s="8">
        <f t="shared" si="191"/>
        <v>485493.8000000001</v>
      </c>
      <c r="K2456" s="8">
        <f t="shared" si="192"/>
        <v>34016.399999999994</v>
      </c>
      <c r="L2456" s="8">
        <f t="shared" si="193"/>
        <v>12451.800000000001</v>
      </c>
      <c r="M2456" s="8">
        <f t="shared" si="194"/>
        <v>74510</v>
      </c>
    </row>
    <row r="2457" spans="1:13" x14ac:dyDescent="0.2">
      <c r="A2457" t="s">
        <v>56</v>
      </c>
      <c r="B2457" t="s">
        <v>47</v>
      </c>
      <c r="C2457">
        <v>2014</v>
      </c>
      <c r="D2457" t="s">
        <v>95</v>
      </c>
      <c r="E2457" t="s">
        <v>23</v>
      </c>
      <c r="F2457" t="s">
        <v>25</v>
      </c>
      <c r="G2457" t="s">
        <v>72</v>
      </c>
      <c r="H2457" s="2">
        <v>734</v>
      </c>
      <c r="I2457" s="8">
        <f t="shared" si="190"/>
        <v>694056.80000000028</v>
      </c>
      <c r="J2457" s="8">
        <f t="shared" si="191"/>
        <v>485493.8000000001</v>
      </c>
      <c r="K2457" s="8">
        <f t="shared" si="192"/>
        <v>34016.399999999994</v>
      </c>
      <c r="L2457" s="8">
        <f t="shared" si="193"/>
        <v>12451.800000000001</v>
      </c>
      <c r="M2457" s="8">
        <f t="shared" si="194"/>
        <v>90172</v>
      </c>
    </row>
    <row r="2458" spans="1:13" x14ac:dyDescent="0.2">
      <c r="A2458" t="s">
        <v>56</v>
      </c>
      <c r="B2458" t="s">
        <v>47</v>
      </c>
      <c r="C2458">
        <v>2014</v>
      </c>
      <c r="D2458" t="s">
        <v>95</v>
      </c>
      <c r="E2458" t="s">
        <v>23</v>
      </c>
      <c r="F2458" t="s">
        <v>26</v>
      </c>
      <c r="G2458" t="s">
        <v>73</v>
      </c>
      <c r="H2458" s="2">
        <v>579</v>
      </c>
      <c r="I2458" s="8">
        <f t="shared" si="190"/>
        <v>694056.80000000028</v>
      </c>
      <c r="J2458" s="8">
        <f t="shared" si="191"/>
        <v>485493.8000000001</v>
      </c>
      <c r="K2458" s="8">
        <f t="shared" si="192"/>
        <v>34016.399999999994</v>
      </c>
      <c r="L2458" s="8">
        <f t="shared" si="193"/>
        <v>12451.800000000001</v>
      </c>
      <c r="M2458" s="8">
        <f t="shared" si="194"/>
        <v>32703.600000000002</v>
      </c>
    </row>
    <row r="2459" spans="1:13" x14ac:dyDescent="0.2">
      <c r="A2459" t="s">
        <v>56</v>
      </c>
      <c r="B2459" t="s">
        <v>47</v>
      </c>
      <c r="C2459">
        <v>2014</v>
      </c>
      <c r="D2459" t="s">
        <v>95</v>
      </c>
      <c r="E2459" t="s">
        <v>23</v>
      </c>
      <c r="F2459" t="s">
        <v>27</v>
      </c>
      <c r="G2459" t="s">
        <v>74</v>
      </c>
      <c r="H2459" s="2">
        <v>1070</v>
      </c>
      <c r="I2459" s="8">
        <f t="shared" si="190"/>
        <v>694056.80000000028</v>
      </c>
      <c r="J2459" s="8">
        <f t="shared" si="191"/>
        <v>485493.8000000001</v>
      </c>
      <c r="K2459" s="8">
        <f t="shared" si="192"/>
        <v>34016.399999999994</v>
      </c>
      <c r="L2459" s="8">
        <f t="shared" si="193"/>
        <v>12451.800000000001</v>
      </c>
      <c r="M2459" s="8">
        <f t="shared" si="194"/>
        <v>104492.40000000001</v>
      </c>
    </row>
    <row r="2460" spans="1:13" x14ac:dyDescent="0.2">
      <c r="A2460" t="s">
        <v>56</v>
      </c>
      <c r="B2460" t="s">
        <v>47</v>
      </c>
      <c r="C2460">
        <v>2014</v>
      </c>
      <c r="D2460" t="s">
        <v>95</v>
      </c>
      <c r="E2460" t="s">
        <v>23</v>
      </c>
      <c r="F2460" t="s">
        <v>28</v>
      </c>
      <c r="G2460" t="s">
        <v>75</v>
      </c>
      <c r="H2460" s="2">
        <v>110</v>
      </c>
      <c r="I2460" s="8">
        <f t="shared" si="190"/>
        <v>694056.80000000028</v>
      </c>
      <c r="J2460" s="8">
        <f t="shared" si="191"/>
        <v>485493.8000000001</v>
      </c>
      <c r="K2460" s="8">
        <f t="shared" si="192"/>
        <v>34016.399999999994</v>
      </c>
      <c r="L2460" s="8">
        <f t="shared" si="193"/>
        <v>12451.800000000001</v>
      </c>
      <c r="M2460" s="8">
        <f t="shared" si="194"/>
        <v>88091.799999999988</v>
      </c>
    </row>
    <row r="2461" spans="1:13" x14ac:dyDescent="0.2">
      <c r="A2461" t="s">
        <v>56</v>
      </c>
      <c r="B2461" t="s">
        <v>47</v>
      </c>
      <c r="C2461">
        <v>2014</v>
      </c>
      <c r="D2461" t="s">
        <v>95</v>
      </c>
      <c r="E2461" t="s">
        <v>23</v>
      </c>
      <c r="F2461" t="s">
        <v>29</v>
      </c>
      <c r="G2461" t="s">
        <v>76</v>
      </c>
      <c r="H2461" s="2">
        <v>3404</v>
      </c>
      <c r="I2461" s="8">
        <f t="shared" si="190"/>
        <v>694056.80000000028</v>
      </c>
      <c r="J2461" s="8">
        <f t="shared" si="191"/>
        <v>485493.8000000001</v>
      </c>
      <c r="K2461" s="8">
        <f t="shared" si="192"/>
        <v>34016.399999999994</v>
      </c>
      <c r="L2461" s="8">
        <f t="shared" si="193"/>
        <v>12451.800000000001</v>
      </c>
      <c r="M2461" s="8">
        <f t="shared" si="194"/>
        <v>95524</v>
      </c>
    </row>
    <row r="2462" spans="1:13" x14ac:dyDescent="0.2">
      <c r="A2462" t="s">
        <v>56</v>
      </c>
      <c r="B2462" t="s">
        <v>47</v>
      </c>
      <c r="C2462">
        <v>2014</v>
      </c>
      <c r="D2462" t="s">
        <v>95</v>
      </c>
      <c r="E2462" t="s">
        <v>30</v>
      </c>
      <c r="F2462" t="s">
        <v>31</v>
      </c>
      <c r="G2462" t="s">
        <v>77</v>
      </c>
      <c r="H2462" s="2">
        <v>459.4</v>
      </c>
      <c r="I2462" s="8">
        <f t="shared" si="190"/>
        <v>694056.80000000028</v>
      </c>
      <c r="J2462" s="8">
        <f t="shared" si="191"/>
        <v>80745</v>
      </c>
      <c r="K2462" s="8">
        <f t="shared" si="192"/>
        <v>34016.399999999994</v>
      </c>
      <c r="L2462" s="8">
        <f t="shared" si="193"/>
        <v>12451.800000000001</v>
      </c>
      <c r="M2462" s="8">
        <f t="shared" si="194"/>
        <v>12161.199999999999</v>
      </c>
    </row>
    <row r="2463" spans="1:13" x14ac:dyDescent="0.2">
      <c r="A2463" t="s">
        <v>56</v>
      </c>
      <c r="B2463" t="s">
        <v>47</v>
      </c>
      <c r="C2463">
        <v>2014</v>
      </c>
      <c r="D2463" t="s">
        <v>95</v>
      </c>
      <c r="E2463" t="s">
        <v>30</v>
      </c>
      <c r="F2463" t="s">
        <v>32</v>
      </c>
      <c r="G2463" t="s">
        <v>78</v>
      </c>
      <c r="H2463" s="2">
        <v>527</v>
      </c>
      <c r="I2463" s="8">
        <f t="shared" si="190"/>
        <v>694056.80000000028</v>
      </c>
      <c r="J2463" s="8">
        <f t="shared" si="191"/>
        <v>80745</v>
      </c>
      <c r="K2463" s="8">
        <f t="shared" si="192"/>
        <v>34016.399999999994</v>
      </c>
      <c r="L2463" s="8">
        <f t="shared" si="193"/>
        <v>12451.800000000001</v>
      </c>
      <c r="M2463" s="8">
        <f t="shared" si="194"/>
        <v>13733.199999999999</v>
      </c>
    </row>
    <row r="2464" spans="1:13" x14ac:dyDescent="0.2">
      <c r="A2464" t="s">
        <v>56</v>
      </c>
      <c r="B2464" t="s">
        <v>47</v>
      </c>
      <c r="C2464">
        <v>2014</v>
      </c>
      <c r="D2464" t="s">
        <v>95</v>
      </c>
      <c r="E2464" t="s">
        <v>30</v>
      </c>
      <c r="F2464" t="s">
        <v>33</v>
      </c>
      <c r="G2464" t="s">
        <v>79</v>
      </c>
      <c r="H2464" s="2">
        <v>342.6</v>
      </c>
      <c r="I2464" s="8">
        <f t="shared" si="190"/>
        <v>694056.80000000028</v>
      </c>
      <c r="J2464" s="8">
        <f t="shared" si="191"/>
        <v>80745</v>
      </c>
      <c r="K2464" s="8">
        <f t="shared" si="192"/>
        <v>34016.399999999994</v>
      </c>
      <c r="L2464" s="8">
        <f t="shared" si="193"/>
        <v>12451.800000000001</v>
      </c>
      <c r="M2464" s="8">
        <f t="shared" si="194"/>
        <v>14112.6</v>
      </c>
    </row>
    <row r="2465" spans="1:13" x14ac:dyDescent="0.2">
      <c r="A2465" t="s">
        <v>56</v>
      </c>
      <c r="B2465" t="s">
        <v>47</v>
      </c>
      <c r="C2465">
        <v>2014</v>
      </c>
      <c r="D2465" t="s">
        <v>95</v>
      </c>
      <c r="E2465" t="s">
        <v>30</v>
      </c>
      <c r="F2465" t="s">
        <v>34</v>
      </c>
      <c r="G2465" t="s">
        <v>80</v>
      </c>
      <c r="H2465" s="2">
        <v>235.6</v>
      </c>
      <c r="I2465" s="8">
        <f t="shared" si="190"/>
        <v>694056.80000000028</v>
      </c>
      <c r="J2465" s="8">
        <f t="shared" si="191"/>
        <v>80745</v>
      </c>
      <c r="K2465" s="8">
        <f t="shared" si="192"/>
        <v>34016.399999999994</v>
      </c>
      <c r="L2465" s="8">
        <f t="shared" si="193"/>
        <v>12451.800000000001</v>
      </c>
      <c r="M2465" s="8">
        <f t="shared" si="194"/>
        <v>11737.800000000001</v>
      </c>
    </row>
    <row r="2466" spans="1:13" x14ac:dyDescent="0.2">
      <c r="A2466" t="s">
        <v>56</v>
      </c>
      <c r="B2466" t="s">
        <v>47</v>
      </c>
      <c r="C2466">
        <v>2014</v>
      </c>
      <c r="D2466" t="s">
        <v>95</v>
      </c>
      <c r="E2466" t="s">
        <v>30</v>
      </c>
      <c r="F2466" t="s">
        <v>35</v>
      </c>
      <c r="G2466" t="s">
        <v>81</v>
      </c>
      <c r="H2466" s="2">
        <v>241.8</v>
      </c>
      <c r="I2466" s="8">
        <f t="shared" si="190"/>
        <v>694056.80000000028</v>
      </c>
      <c r="J2466" s="8">
        <f t="shared" si="191"/>
        <v>80745</v>
      </c>
      <c r="K2466" s="8">
        <f t="shared" si="192"/>
        <v>34016.399999999994</v>
      </c>
      <c r="L2466" s="8">
        <f t="shared" si="193"/>
        <v>12451.800000000001</v>
      </c>
      <c r="M2466" s="8">
        <f t="shared" si="194"/>
        <v>13144.599999999999</v>
      </c>
    </row>
    <row r="2467" spans="1:13" x14ac:dyDescent="0.2">
      <c r="A2467" t="s">
        <v>56</v>
      </c>
      <c r="B2467" t="s">
        <v>47</v>
      </c>
      <c r="C2467">
        <v>2014</v>
      </c>
      <c r="D2467" t="s">
        <v>95</v>
      </c>
      <c r="E2467" t="s">
        <v>30</v>
      </c>
      <c r="F2467" t="s">
        <v>36</v>
      </c>
      <c r="G2467" t="s">
        <v>82</v>
      </c>
      <c r="H2467" s="2">
        <v>300.39999999999998</v>
      </c>
      <c r="I2467" s="8">
        <f t="shared" si="190"/>
        <v>694056.80000000028</v>
      </c>
      <c r="J2467" s="8">
        <f t="shared" si="191"/>
        <v>80745</v>
      </c>
      <c r="K2467" s="8">
        <f t="shared" si="192"/>
        <v>34016.399999999994</v>
      </c>
      <c r="L2467" s="8">
        <f t="shared" si="193"/>
        <v>12451.800000000001</v>
      </c>
      <c r="M2467" s="8">
        <f t="shared" si="194"/>
        <v>15855.6</v>
      </c>
    </row>
    <row r="2468" spans="1:13" x14ac:dyDescent="0.2">
      <c r="A2468" t="s">
        <v>56</v>
      </c>
      <c r="B2468" t="s">
        <v>47</v>
      </c>
      <c r="C2468">
        <v>2014</v>
      </c>
      <c r="D2468" t="s">
        <v>95</v>
      </c>
      <c r="E2468" t="s">
        <v>37</v>
      </c>
      <c r="F2468" t="s">
        <v>38</v>
      </c>
      <c r="G2468" t="s">
        <v>83</v>
      </c>
      <c r="H2468" s="2">
        <v>374.6</v>
      </c>
      <c r="I2468" s="8">
        <f t="shared" si="190"/>
        <v>694056.80000000028</v>
      </c>
      <c r="J2468" s="8">
        <f t="shared" si="191"/>
        <v>75235</v>
      </c>
      <c r="K2468" s="8">
        <f t="shared" si="192"/>
        <v>34016.399999999994</v>
      </c>
      <c r="L2468" s="8">
        <f t="shared" si="193"/>
        <v>12451.800000000001</v>
      </c>
      <c r="M2468" s="8">
        <f t="shared" si="194"/>
        <v>13346.400000000001</v>
      </c>
    </row>
    <row r="2469" spans="1:13" x14ac:dyDescent="0.2">
      <c r="A2469" t="s">
        <v>56</v>
      </c>
      <c r="B2469" t="s">
        <v>47</v>
      </c>
      <c r="C2469">
        <v>2014</v>
      </c>
      <c r="D2469" t="s">
        <v>95</v>
      </c>
      <c r="E2469" t="s">
        <v>37</v>
      </c>
      <c r="F2469" t="s">
        <v>39</v>
      </c>
      <c r="G2469" t="s">
        <v>84</v>
      </c>
      <c r="H2469" s="2">
        <v>282.39999999999998</v>
      </c>
      <c r="I2469" s="8">
        <f t="shared" si="190"/>
        <v>694056.80000000028</v>
      </c>
      <c r="J2469" s="8">
        <f t="shared" si="191"/>
        <v>75235</v>
      </c>
      <c r="K2469" s="8">
        <f t="shared" si="192"/>
        <v>34016.399999999994</v>
      </c>
      <c r="L2469" s="8">
        <f t="shared" si="193"/>
        <v>12451.800000000001</v>
      </c>
      <c r="M2469" s="8">
        <f t="shared" si="194"/>
        <v>13933.8</v>
      </c>
    </row>
    <row r="2470" spans="1:13" x14ac:dyDescent="0.2">
      <c r="A2470" t="s">
        <v>56</v>
      </c>
      <c r="B2470" t="s">
        <v>47</v>
      </c>
      <c r="C2470">
        <v>2014</v>
      </c>
      <c r="D2470" t="s">
        <v>95</v>
      </c>
      <c r="E2470" t="s">
        <v>37</v>
      </c>
      <c r="F2470" t="s">
        <v>40</v>
      </c>
      <c r="G2470" t="s">
        <v>85</v>
      </c>
      <c r="H2470" s="2">
        <v>194.2</v>
      </c>
      <c r="I2470" s="8">
        <f t="shared" si="190"/>
        <v>694056.80000000028</v>
      </c>
      <c r="J2470" s="8">
        <f t="shared" si="191"/>
        <v>75235</v>
      </c>
      <c r="K2470" s="8">
        <f t="shared" si="192"/>
        <v>34016.399999999994</v>
      </c>
      <c r="L2470" s="8">
        <f t="shared" si="193"/>
        <v>12451.800000000001</v>
      </c>
      <c r="M2470" s="8">
        <f t="shared" si="194"/>
        <v>12302.799999999997</v>
      </c>
    </row>
    <row r="2471" spans="1:13" x14ac:dyDescent="0.2">
      <c r="A2471" t="s">
        <v>56</v>
      </c>
      <c r="B2471" t="s">
        <v>47</v>
      </c>
      <c r="C2471">
        <v>2014</v>
      </c>
      <c r="D2471" t="s">
        <v>95</v>
      </c>
      <c r="E2471" t="s">
        <v>37</v>
      </c>
      <c r="F2471" t="s">
        <v>41</v>
      </c>
      <c r="G2471" t="s">
        <v>86</v>
      </c>
      <c r="H2471" s="2">
        <v>297</v>
      </c>
      <c r="I2471" s="8">
        <f t="shared" si="190"/>
        <v>694056.80000000028</v>
      </c>
      <c r="J2471" s="8">
        <f t="shared" si="191"/>
        <v>75235</v>
      </c>
      <c r="K2471" s="8">
        <f t="shared" si="192"/>
        <v>34016.399999999994</v>
      </c>
      <c r="L2471" s="8">
        <f t="shared" si="193"/>
        <v>12451.800000000001</v>
      </c>
      <c r="M2471" s="8">
        <f t="shared" si="194"/>
        <v>13163.4</v>
      </c>
    </row>
    <row r="2472" spans="1:13" x14ac:dyDescent="0.2">
      <c r="A2472" t="s">
        <v>56</v>
      </c>
      <c r="B2472" t="s">
        <v>47</v>
      </c>
      <c r="C2472">
        <v>2014</v>
      </c>
      <c r="D2472" t="s">
        <v>95</v>
      </c>
      <c r="E2472" t="s">
        <v>37</v>
      </c>
      <c r="F2472" t="s">
        <v>42</v>
      </c>
      <c r="G2472" t="s">
        <v>87</v>
      </c>
      <c r="H2472" s="2">
        <v>384.6</v>
      </c>
      <c r="I2472" s="8">
        <f t="shared" si="190"/>
        <v>694056.80000000028</v>
      </c>
      <c r="J2472" s="8">
        <f t="shared" si="191"/>
        <v>75235</v>
      </c>
      <c r="K2472" s="8">
        <f t="shared" si="192"/>
        <v>34016.399999999994</v>
      </c>
      <c r="L2472" s="8">
        <f t="shared" si="193"/>
        <v>12451.800000000001</v>
      </c>
      <c r="M2472" s="8">
        <f t="shared" si="194"/>
        <v>13575</v>
      </c>
    </row>
    <row r="2473" spans="1:13" x14ac:dyDescent="0.2">
      <c r="A2473" t="s">
        <v>56</v>
      </c>
      <c r="B2473" t="s">
        <v>47</v>
      </c>
      <c r="C2473">
        <v>2014</v>
      </c>
      <c r="D2473" t="s">
        <v>95</v>
      </c>
      <c r="E2473" t="s">
        <v>37</v>
      </c>
      <c r="F2473" t="s">
        <v>43</v>
      </c>
      <c r="G2473" t="s">
        <v>88</v>
      </c>
      <c r="H2473" s="2">
        <v>266.60000000000002</v>
      </c>
      <c r="I2473" s="8">
        <f t="shared" si="190"/>
        <v>694056.80000000028</v>
      </c>
      <c r="J2473" s="8">
        <f t="shared" si="191"/>
        <v>75235</v>
      </c>
      <c r="K2473" s="8">
        <f t="shared" si="192"/>
        <v>34016.399999999994</v>
      </c>
      <c r="L2473" s="8">
        <f t="shared" si="193"/>
        <v>12451.800000000001</v>
      </c>
      <c r="M2473" s="8">
        <f t="shared" si="194"/>
        <v>8913.6</v>
      </c>
    </row>
    <row r="2474" spans="1:13" x14ac:dyDescent="0.2">
      <c r="A2474" t="s">
        <v>56</v>
      </c>
      <c r="B2474" t="s">
        <v>47</v>
      </c>
      <c r="C2474">
        <v>2014</v>
      </c>
      <c r="D2474" t="s">
        <v>96</v>
      </c>
      <c r="E2474" t="s">
        <v>16</v>
      </c>
      <c r="F2474" t="s">
        <v>17</v>
      </c>
      <c r="G2474" t="s">
        <v>65</v>
      </c>
      <c r="H2474" s="2">
        <v>348.7</v>
      </c>
      <c r="I2474" s="8">
        <f t="shared" si="190"/>
        <v>748847.99999999942</v>
      </c>
      <c r="J2474" s="8">
        <f t="shared" si="191"/>
        <v>57028.999999999985</v>
      </c>
      <c r="K2474" s="8">
        <f t="shared" si="192"/>
        <v>40678.800000000003</v>
      </c>
      <c r="L2474" s="8">
        <f t="shared" si="193"/>
        <v>13106.8</v>
      </c>
      <c r="M2474" s="8">
        <f t="shared" si="194"/>
        <v>10484.299999999999</v>
      </c>
    </row>
    <row r="2475" spans="1:13" x14ac:dyDescent="0.2">
      <c r="A2475" t="s">
        <v>56</v>
      </c>
      <c r="B2475" t="s">
        <v>47</v>
      </c>
      <c r="C2475">
        <v>2014</v>
      </c>
      <c r="D2475" t="s">
        <v>96</v>
      </c>
      <c r="E2475" t="s">
        <v>16</v>
      </c>
      <c r="F2475" t="s">
        <v>18</v>
      </c>
      <c r="G2475" t="s">
        <v>66</v>
      </c>
      <c r="H2475" s="2">
        <v>148.4</v>
      </c>
      <c r="I2475" s="8">
        <f t="shared" si="190"/>
        <v>748847.99999999942</v>
      </c>
      <c r="J2475" s="8">
        <f t="shared" si="191"/>
        <v>57028.999999999985</v>
      </c>
      <c r="K2475" s="8">
        <f t="shared" si="192"/>
        <v>40678.800000000003</v>
      </c>
      <c r="L2475" s="8">
        <f t="shared" si="193"/>
        <v>13106.8</v>
      </c>
      <c r="M2475" s="8">
        <f t="shared" si="194"/>
        <v>8070.0999999999995</v>
      </c>
    </row>
    <row r="2476" spans="1:13" x14ac:dyDescent="0.2">
      <c r="A2476" t="s">
        <v>56</v>
      </c>
      <c r="B2476" t="s">
        <v>47</v>
      </c>
      <c r="C2476">
        <v>2014</v>
      </c>
      <c r="D2476" t="s">
        <v>96</v>
      </c>
      <c r="E2476" t="s">
        <v>16</v>
      </c>
      <c r="F2476" t="s">
        <v>19</v>
      </c>
      <c r="G2476" t="s">
        <v>67</v>
      </c>
      <c r="H2476" s="2">
        <v>153.30000000000001</v>
      </c>
      <c r="I2476" s="8">
        <f t="shared" si="190"/>
        <v>748847.99999999942</v>
      </c>
      <c r="J2476" s="8">
        <f t="shared" si="191"/>
        <v>57028.999999999985</v>
      </c>
      <c r="K2476" s="8">
        <f t="shared" si="192"/>
        <v>40678.800000000003</v>
      </c>
      <c r="L2476" s="8">
        <f t="shared" si="193"/>
        <v>13106.8</v>
      </c>
      <c r="M2476" s="8">
        <f t="shared" si="194"/>
        <v>6540.4</v>
      </c>
    </row>
    <row r="2477" spans="1:13" x14ac:dyDescent="0.2">
      <c r="A2477" t="s">
        <v>56</v>
      </c>
      <c r="B2477" t="s">
        <v>47</v>
      </c>
      <c r="C2477">
        <v>2014</v>
      </c>
      <c r="D2477" t="s">
        <v>96</v>
      </c>
      <c r="E2477" t="s">
        <v>16</v>
      </c>
      <c r="F2477" t="s">
        <v>20</v>
      </c>
      <c r="G2477" t="s">
        <v>68</v>
      </c>
      <c r="H2477" s="2">
        <v>140.1</v>
      </c>
      <c r="I2477" s="8">
        <f t="shared" si="190"/>
        <v>748847.99999999942</v>
      </c>
      <c r="J2477" s="8">
        <f t="shared" si="191"/>
        <v>57028.999999999985</v>
      </c>
      <c r="K2477" s="8">
        <f t="shared" si="192"/>
        <v>40678.800000000003</v>
      </c>
      <c r="L2477" s="8">
        <f t="shared" si="193"/>
        <v>13106.8</v>
      </c>
      <c r="M2477" s="8">
        <f t="shared" si="194"/>
        <v>6752.8</v>
      </c>
    </row>
    <row r="2478" spans="1:13" x14ac:dyDescent="0.2">
      <c r="A2478" t="s">
        <v>56</v>
      </c>
      <c r="B2478" t="s">
        <v>47</v>
      </c>
      <c r="C2478">
        <v>2014</v>
      </c>
      <c r="D2478" t="s">
        <v>96</v>
      </c>
      <c r="E2478" t="s">
        <v>16</v>
      </c>
      <c r="F2478" t="s">
        <v>21</v>
      </c>
      <c r="G2478" t="s">
        <v>69</v>
      </c>
      <c r="H2478" s="2">
        <v>201.7</v>
      </c>
      <c r="I2478" s="8">
        <f t="shared" si="190"/>
        <v>748847.99999999942</v>
      </c>
      <c r="J2478" s="8">
        <f t="shared" si="191"/>
        <v>57028.999999999985</v>
      </c>
      <c r="K2478" s="8">
        <f t="shared" si="192"/>
        <v>40678.800000000003</v>
      </c>
      <c r="L2478" s="8">
        <f t="shared" si="193"/>
        <v>13106.8</v>
      </c>
      <c r="M2478" s="8">
        <f t="shared" si="194"/>
        <v>18014.800000000003</v>
      </c>
    </row>
    <row r="2479" spans="1:13" x14ac:dyDescent="0.2">
      <c r="A2479" t="s">
        <v>56</v>
      </c>
      <c r="B2479" t="s">
        <v>47</v>
      </c>
      <c r="C2479">
        <v>2014</v>
      </c>
      <c r="D2479" t="s">
        <v>96</v>
      </c>
      <c r="E2479" t="s">
        <v>16</v>
      </c>
      <c r="F2479" t="s">
        <v>22</v>
      </c>
      <c r="G2479" t="s">
        <v>70</v>
      </c>
      <c r="H2479" s="2">
        <v>195.1</v>
      </c>
      <c r="I2479" s="8">
        <f t="shared" si="190"/>
        <v>748847.99999999942</v>
      </c>
      <c r="J2479" s="8">
        <f t="shared" si="191"/>
        <v>57028.999999999985</v>
      </c>
      <c r="K2479" s="8">
        <f t="shared" si="192"/>
        <v>40678.800000000003</v>
      </c>
      <c r="L2479" s="8">
        <f t="shared" si="193"/>
        <v>13106.8</v>
      </c>
      <c r="M2479" s="8">
        <f t="shared" si="194"/>
        <v>7166.6</v>
      </c>
    </row>
    <row r="2480" spans="1:13" x14ac:dyDescent="0.2">
      <c r="A2480" t="s">
        <v>56</v>
      </c>
      <c r="B2480" t="s">
        <v>47</v>
      </c>
      <c r="C2480">
        <v>2014</v>
      </c>
      <c r="D2480" t="s">
        <v>96</v>
      </c>
      <c r="E2480" t="s">
        <v>23</v>
      </c>
      <c r="F2480" t="s">
        <v>24</v>
      </c>
      <c r="G2480" t="s">
        <v>71</v>
      </c>
      <c r="H2480" s="2">
        <v>580</v>
      </c>
      <c r="I2480" s="8">
        <f t="shared" si="190"/>
        <v>748847.99999999942</v>
      </c>
      <c r="J2480" s="8">
        <f t="shared" si="191"/>
        <v>525549.99999999988</v>
      </c>
      <c r="K2480" s="8">
        <f t="shared" si="192"/>
        <v>40678.800000000003</v>
      </c>
      <c r="L2480" s="8">
        <f t="shared" si="193"/>
        <v>13106.8</v>
      </c>
      <c r="M2480" s="8">
        <f t="shared" si="194"/>
        <v>75951</v>
      </c>
    </row>
    <row r="2481" spans="1:13" x14ac:dyDescent="0.2">
      <c r="A2481" t="s">
        <v>56</v>
      </c>
      <c r="B2481" t="s">
        <v>47</v>
      </c>
      <c r="C2481">
        <v>2014</v>
      </c>
      <c r="D2481" t="s">
        <v>96</v>
      </c>
      <c r="E2481" t="s">
        <v>23</v>
      </c>
      <c r="F2481" t="s">
        <v>25</v>
      </c>
      <c r="G2481" t="s">
        <v>72</v>
      </c>
      <c r="H2481" s="2">
        <v>1672</v>
      </c>
      <c r="I2481" s="8">
        <f t="shared" si="190"/>
        <v>748847.99999999942</v>
      </c>
      <c r="J2481" s="8">
        <f t="shared" si="191"/>
        <v>525549.99999999988</v>
      </c>
      <c r="K2481" s="8">
        <f t="shared" si="192"/>
        <v>40678.800000000003</v>
      </c>
      <c r="L2481" s="8">
        <f t="shared" si="193"/>
        <v>13106.8</v>
      </c>
      <c r="M2481" s="8">
        <f t="shared" si="194"/>
        <v>104018</v>
      </c>
    </row>
    <row r="2482" spans="1:13" x14ac:dyDescent="0.2">
      <c r="A2482" t="s">
        <v>56</v>
      </c>
      <c r="B2482" t="s">
        <v>47</v>
      </c>
      <c r="C2482">
        <v>2014</v>
      </c>
      <c r="D2482" t="s">
        <v>96</v>
      </c>
      <c r="E2482" t="s">
        <v>23</v>
      </c>
      <c r="F2482" t="s">
        <v>26</v>
      </c>
      <c r="G2482" t="s">
        <v>73</v>
      </c>
      <c r="H2482" s="2">
        <v>438</v>
      </c>
      <c r="I2482" s="8">
        <f t="shared" si="190"/>
        <v>748847.99999999942</v>
      </c>
      <c r="J2482" s="8">
        <f t="shared" si="191"/>
        <v>525549.99999999988</v>
      </c>
      <c r="K2482" s="8">
        <f t="shared" si="192"/>
        <v>40678.800000000003</v>
      </c>
      <c r="L2482" s="8">
        <f t="shared" si="193"/>
        <v>13106.8</v>
      </c>
      <c r="M2482" s="8">
        <f t="shared" si="194"/>
        <v>44633.7</v>
      </c>
    </row>
    <row r="2483" spans="1:13" x14ac:dyDescent="0.2">
      <c r="A2483" t="s">
        <v>56</v>
      </c>
      <c r="B2483" t="s">
        <v>47</v>
      </c>
      <c r="C2483">
        <v>2014</v>
      </c>
      <c r="D2483" t="s">
        <v>96</v>
      </c>
      <c r="E2483" t="s">
        <v>23</v>
      </c>
      <c r="F2483" t="s">
        <v>27</v>
      </c>
      <c r="G2483" t="s">
        <v>74</v>
      </c>
      <c r="H2483" s="2">
        <v>1028</v>
      </c>
      <c r="I2483" s="8">
        <f t="shared" si="190"/>
        <v>748847.99999999942</v>
      </c>
      <c r="J2483" s="8">
        <f t="shared" si="191"/>
        <v>525549.99999999988</v>
      </c>
      <c r="K2483" s="8">
        <f t="shared" si="192"/>
        <v>40678.800000000003</v>
      </c>
      <c r="L2483" s="8">
        <f t="shared" si="193"/>
        <v>13106.8</v>
      </c>
      <c r="M2483" s="8">
        <f t="shared" si="194"/>
        <v>96038.8</v>
      </c>
    </row>
    <row r="2484" spans="1:13" x14ac:dyDescent="0.2">
      <c r="A2484" t="s">
        <v>56</v>
      </c>
      <c r="B2484" t="s">
        <v>47</v>
      </c>
      <c r="C2484">
        <v>2014</v>
      </c>
      <c r="D2484" t="s">
        <v>96</v>
      </c>
      <c r="E2484" t="s">
        <v>23</v>
      </c>
      <c r="F2484" t="s">
        <v>28</v>
      </c>
      <c r="G2484" t="s">
        <v>75</v>
      </c>
      <c r="H2484" s="2">
        <v>1812</v>
      </c>
      <c r="I2484" s="8">
        <f t="shared" si="190"/>
        <v>748847.99999999942</v>
      </c>
      <c r="J2484" s="8">
        <f t="shared" si="191"/>
        <v>525549.99999999988</v>
      </c>
      <c r="K2484" s="8">
        <f t="shared" si="192"/>
        <v>40678.800000000003</v>
      </c>
      <c r="L2484" s="8">
        <f t="shared" si="193"/>
        <v>13106.8</v>
      </c>
      <c r="M2484" s="8">
        <f t="shared" si="194"/>
        <v>91082.5</v>
      </c>
    </row>
    <row r="2485" spans="1:13" x14ac:dyDescent="0.2">
      <c r="A2485" t="s">
        <v>56</v>
      </c>
      <c r="B2485" t="s">
        <v>47</v>
      </c>
      <c r="C2485">
        <v>2014</v>
      </c>
      <c r="D2485" t="s">
        <v>96</v>
      </c>
      <c r="E2485" t="s">
        <v>23</v>
      </c>
      <c r="F2485" t="s">
        <v>29</v>
      </c>
      <c r="G2485" t="s">
        <v>76</v>
      </c>
      <c r="H2485" s="2">
        <v>2405</v>
      </c>
      <c r="I2485" s="8">
        <f t="shared" si="190"/>
        <v>748847.99999999942</v>
      </c>
      <c r="J2485" s="8">
        <f t="shared" si="191"/>
        <v>525549.99999999988</v>
      </c>
      <c r="K2485" s="8">
        <f t="shared" si="192"/>
        <v>40678.800000000003</v>
      </c>
      <c r="L2485" s="8">
        <f t="shared" si="193"/>
        <v>13106.8</v>
      </c>
      <c r="M2485" s="8">
        <f t="shared" si="194"/>
        <v>113826</v>
      </c>
    </row>
    <row r="2486" spans="1:13" x14ac:dyDescent="0.2">
      <c r="A2486" t="s">
        <v>56</v>
      </c>
      <c r="B2486" t="s">
        <v>47</v>
      </c>
      <c r="C2486">
        <v>2014</v>
      </c>
      <c r="D2486" t="s">
        <v>96</v>
      </c>
      <c r="E2486" t="s">
        <v>30</v>
      </c>
      <c r="F2486" t="s">
        <v>31</v>
      </c>
      <c r="G2486" t="s">
        <v>77</v>
      </c>
      <c r="H2486" s="2">
        <v>356.9</v>
      </c>
      <c r="I2486" s="8">
        <f t="shared" si="190"/>
        <v>748847.99999999942</v>
      </c>
      <c r="J2486" s="8">
        <f t="shared" si="191"/>
        <v>85126.300000000017</v>
      </c>
      <c r="K2486" s="8">
        <f t="shared" si="192"/>
        <v>40678.800000000003</v>
      </c>
      <c r="L2486" s="8">
        <f t="shared" si="193"/>
        <v>13106.8</v>
      </c>
      <c r="M2486" s="8">
        <f t="shared" si="194"/>
        <v>12743</v>
      </c>
    </row>
    <row r="2487" spans="1:13" x14ac:dyDescent="0.2">
      <c r="A2487" t="s">
        <v>56</v>
      </c>
      <c r="B2487" t="s">
        <v>47</v>
      </c>
      <c r="C2487">
        <v>2014</v>
      </c>
      <c r="D2487" t="s">
        <v>96</v>
      </c>
      <c r="E2487" t="s">
        <v>30</v>
      </c>
      <c r="F2487" t="s">
        <v>32</v>
      </c>
      <c r="G2487" t="s">
        <v>78</v>
      </c>
      <c r="H2487" s="2">
        <v>271.39999999999998</v>
      </c>
      <c r="I2487" s="8">
        <f t="shared" si="190"/>
        <v>748847.99999999942</v>
      </c>
      <c r="J2487" s="8">
        <f t="shared" si="191"/>
        <v>85126.300000000017</v>
      </c>
      <c r="K2487" s="8">
        <f t="shared" si="192"/>
        <v>40678.800000000003</v>
      </c>
      <c r="L2487" s="8">
        <f t="shared" si="193"/>
        <v>13106.8</v>
      </c>
      <c r="M2487" s="8">
        <f t="shared" si="194"/>
        <v>14295.900000000001</v>
      </c>
    </row>
    <row r="2488" spans="1:13" x14ac:dyDescent="0.2">
      <c r="A2488" t="s">
        <v>56</v>
      </c>
      <c r="B2488" t="s">
        <v>47</v>
      </c>
      <c r="C2488">
        <v>2014</v>
      </c>
      <c r="D2488" t="s">
        <v>96</v>
      </c>
      <c r="E2488" t="s">
        <v>30</v>
      </c>
      <c r="F2488" t="s">
        <v>33</v>
      </c>
      <c r="G2488" t="s">
        <v>79</v>
      </c>
      <c r="H2488" s="2">
        <v>293.3</v>
      </c>
      <c r="I2488" s="8">
        <f t="shared" si="190"/>
        <v>748847.99999999942</v>
      </c>
      <c r="J2488" s="8">
        <f t="shared" si="191"/>
        <v>85126.300000000017</v>
      </c>
      <c r="K2488" s="8">
        <f t="shared" si="192"/>
        <v>40678.800000000003</v>
      </c>
      <c r="L2488" s="8">
        <f t="shared" si="193"/>
        <v>13106.8</v>
      </c>
      <c r="M2488" s="8">
        <f t="shared" si="194"/>
        <v>15026.099999999999</v>
      </c>
    </row>
    <row r="2489" spans="1:13" x14ac:dyDescent="0.2">
      <c r="A2489" t="s">
        <v>56</v>
      </c>
      <c r="B2489" t="s">
        <v>47</v>
      </c>
      <c r="C2489">
        <v>2014</v>
      </c>
      <c r="D2489" t="s">
        <v>96</v>
      </c>
      <c r="E2489" t="s">
        <v>30</v>
      </c>
      <c r="F2489" t="s">
        <v>34</v>
      </c>
      <c r="G2489" t="s">
        <v>80</v>
      </c>
      <c r="H2489" s="2">
        <v>425.5</v>
      </c>
      <c r="I2489" s="8">
        <f t="shared" si="190"/>
        <v>748847.99999999942</v>
      </c>
      <c r="J2489" s="8">
        <f t="shared" si="191"/>
        <v>85126.300000000017</v>
      </c>
      <c r="K2489" s="8">
        <f t="shared" si="192"/>
        <v>40678.800000000003</v>
      </c>
      <c r="L2489" s="8">
        <f t="shared" si="193"/>
        <v>13106.8</v>
      </c>
      <c r="M2489" s="8">
        <f t="shared" si="194"/>
        <v>13074.100000000002</v>
      </c>
    </row>
    <row r="2490" spans="1:13" x14ac:dyDescent="0.2">
      <c r="A2490" t="s">
        <v>56</v>
      </c>
      <c r="B2490" t="s">
        <v>47</v>
      </c>
      <c r="C2490">
        <v>2014</v>
      </c>
      <c r="D2490" t="s">
        <v>96</v>
      </c>
      <c r="E2490" t="s">
        <v>30</v>
      </c>
      <c r="F2490" t="s">
        <v>35</v>
      </c>
      <c r="G2490" t="s">
        <v>81</v>
      </c>
      <c r="H2490" s="2">
        <v>219.3</v>
      </c>
      <c r="I2490" s="8">
        <f t="shared" si="190"/>
        <v>748847.99999999942</v>
      </c>
      <c r="J2490" s="8">
        <f t="shared" si="191"/>
        <v>85126.300000000017</v>
      </c>
      <c r="K2490" s="8">
        <f t="shared" si="192"/>
        <v>40678.800000000003</v>
      </c>
      <c r="L2490" s="8">
        <f t="shared" si="193"/>
        <v>13106.8</v>
      </c>
      <c r="M2490" s="8">
        <f t="shared" si="194"/>
        <v>13809.199999999999</v>
      </c>
    </row>
    <row r="2491" spans="1:13" x14ac:dyDescent="0.2">
      <c r="A2491" t="s">
        <v>56</v>
      </c>
      <c r="B2491" t="s">
        <v>47</v>
      </c>
      <c r="C2491">
        <v>2014</v>
      </c>
      <c r="D2491" t="s">
        <v>96</v>
      </c>
      <c r="E2491" t="s">
        <v>30</v>
      </c>
      <c r="F2491" t="s">
        <v>36</v>
      </c>
      <c r="G2491" t="s">
        <v>82</v>
      </c>
      <c r="H2491" s="2">
        <v>446.7</v>
      </c>
      <c r="I2491" s="8">
        <f t="shared" si="190"/>
        <v>748847.99999999942</v>
      </c>
      <c r="J2491" s="8">
        <f t="shared" si="191"/>
        <v>85126.300000000017</v>
      </c>
      <c r="K2491" s="8">
        <f t="shared" si="192"/>
        <v>40678.800000000003</v>
      </c>
      <c r="L2491" s="8">
        <f t="shared" si="193"/>
        <v>13106.8</v>
      </c>
      <c r="M2491" s="8">
        <f t="shared" si="194"/>
        <v>16178</v>
      </c>
    </row>
    <row r="2492" spans="1:13" x14ac:dyDescent="0.2">
      <c r="A2492" t="s">
        <v>56</v>
      </c>
      <c r="B2492" t="s">
        <v>47</v>
      </c>
      <c r="C2492">
        <v>2014</v>
      </c>
      <c r="D2492" t="s">
        <v>96</v>
      </c>
      <c r="E2492" t="s">
        <v>37</v>
      </c>
      <c r="F2492" t="s">
        <v>38</v>
      </c>
      <c r="G2492" t="s">
        <v>83</v>
      </c>
      <c r="H2492" s="2">
        <v>378.1</v>
      </c>
      <c r="I2492" s="8">
        <f t="shared" si="190"/>
        <v>748847.99999999942</v>
      </c>
      <c r="J2492" s="8">
        <f t="shared" si="191"/>
        <v>81142.699999999983</v>
      </c>
      <c r="K2492" s="8">
        <f t="shared" si="192"/>
        <v>40678.800000000003</v>
      </c>
      <c r="L2492" s="8">
        <f t="shared" si="193"/>
        <v>13106.8</v>
      </c>
      <c r="M2492" s="8">
        <f t="shared" si="194"/>
        <v>15119.5</v>
      </c>
    </row>
    <row r="2493" spans="1:13" x14ac:dyDescent="0.2">
      <c r="A2493" t="s">
        <v>56</v>
      </c>
      <c r="B2493" t="s">
        <v>47</v>
      </c>
      <c r="C2493">
        <v>2014</v>
      </c>
      <c r="D2493" t="s">
        <v>96</v>
      </c>
      <c r="E2493" t="s">
        <v>37</v>
      </c>
      <c r="F2493" t="s">
        <v>39</v>
      </c>
      <c r="G2493" t="s">
        <v>84</v>
      </c>
      <c r="H2493" s="2">
        <v>410.1</v>
      </c>
      <c r="I2493" s="8">
        <f t="shared" si="190"/>
        <v>748847.99999999942</v>
      </c>
      <c r="J2493" s="8">
        <f t="shared" si="191"/>
        <v>81142.699999999983</v>
      </c>
      <c r="K2493" s="8">
        <f t="shared" si="192"/>
        <v>40678.800000000003</v>
      </c>
      <c r="L2493" s="8">
        <f t="shared" si="193"/>
        <v>13106.8</v>
      </c>
      <c r="M2493" s="8">
        <f t="shared" si="194"/>
        <v>14667.100000000002</v>
      </c>
    </row>
    <row r="2494" spans="1:13" x14ac:dyDescent="0.2">
      <c r="A2494" t="s">
        <v>56</v>
      </c>
      <c r="B2494" t="s">
        <v>47</v>
      </c>
      <c r="C2494">
        <v>2014</v>
      </c>
      <c r="D2494" t="s">
        <v>96</v>
      </c>
      <c r="E2494" t="s">
        <v>37</v>
      </c>
      <c r="F2494" t="s">
        <v>40</v>
      </c>
      <c r="G2494" t="s">
        <v>85</v>
      </c>
      <c r="H2494" s="2">
        <v>285.5</v>
      </c>
      <c r="I2494" s="8">
        <f t="shared" si="190"/>
        <v>748847.99999999942</v>
      </c>
      <c r="J2494" s="8">
        <f t="shared" si="191"/>
        <v>81142.699999999983</v>
      </c>
      <c r="K2494" s="8">
        <f t="shared" si="192"/>
        <v>40678.800000000003</v>
      </c>
      <c r="L2494" s="8">
        <f t="shared" si="193"/>
        <v>13106.8</v>
      </c>
      <c r="M2494" s="8">
        <f t="shared" si="194"/>
        <v>12262.600000000002</v>
      </c>
    </row>
    <row r="2495" spans="1:13" x14ac:dyDescent="0.2">
      <c r="A2495" t="s">
        <v>56</v>
      </c>
      <c r="B2495" t="s">
        <v>47</v>
      </c>
      <c r="C2495">
        <v>2014</v>
      </c>
      <c r="D2495" t="s">
        <v>96</v>
      </c>
      <c r="E2495" t="s">
        <v>37</v>
      </c>
      <c r="F2495" t="s">
        <v>41</v>
      </c>
      <c r="G2495" t="s">
        <v>86</v>
      </c>
      <c r="H2495" s="2">
        <v>332.4</v>
      </c>
      <c r="I2495" s="8">
        <f t="shared" si="190"/>
        <v>748847.99999999942</v>
      </c>
      <c r="J2495" s="8">
        <f t="shared" si="191"/>
        <v>81142.699999999983</v>
      </c>
      <c r="K2495" s="8">
        <f t="shared" si="192"/>
        <v>40678.800000000003</v>
      </c>
      <c r="L2495" s="8">
        <f t="shared" si="193"/>
        <v>13106.8</v>
      </c>
      <c r="M2495" s="8">
        <f t="shared" si="194"/>
        <v>14540.699999999999</v>
      </c>
    </row>
    <row r="2496" spans="1:13" x14ac:dyDescent="0.2">
      <c r="A2496" t="s">
        <v>56</v>
      </c>
      <c r="B2496" t="s">
        <v>47</v>
      </c>
      <c r="C2496">
        <v>2014</v>
      </c>
      <c r="D2496" t="s">
        <v>96</v>
      </c>
      <c r="E2496" t="s">
        <v>37</v>
      </c>
      <c r="F2496" t="s">
        <v>42</v>
      </c>
      <c r="G2496" t="s">
        <v>87</v>
      </c>
      <c r="H2496" s="2">
        <v>336.1</v>
      </c>
      <c r="I2496" s="8">
        <f t="shared" si="190"/>
        <v>748847.99999999942</v>
      </c>
      <c r="J2496" s="8">
        <f t="shared" si="191"/>
        <v>81142.699999999983</v>
      </c>
      <c r="K2496" s="8">
        <f t="shared" si="192"/>
        <v>40678.800000000003</v>
      </c>
      <c r="L2496" s="8">
        <f t="shared" si="193"/>
        <v>13106.8</v>
      </c>
      <c r="M2496" s="8">
        <f t="shared" si="194"/>
        <v>14455.299999999997</v>
      </c>
    </row>
    <row r="2497" spans="1:13" x14ac:dyDescent="0.2">
      <c r="A2497" t="s">
        <v>56</v>
      </c>
      <c r="B2497" t="s">
        <v>47</v>
      </c>
      <c r="C2497">
        <v>2014</v>
      </c>
      <c r="D2497" t="s">
        <v>96</v>
      </c>
      <c r="E2497" t="s">
        <v>37</v>
      </c>
      <c r="F2497" t="s">
        <v>43</v>
      </c>
      <c r="G2497" t="s">
        <v>88</v>
      </c>
      <c r="H2497" s="2">
        <v>229.2</v>
      </c>
      <c r="I2497" s="8">
        <f t="shared" si="190"/>
        <v>748847.99999999942</v>
      </c>
      <c r="J2497" s="8">
        <f t="shared" si="191"/>
        <v>81142.699999999983</v>
      </c>
      <c r="K2497" s="8">
        <f t="shared" si="192"/>
        <v>40678.800000000003</v>
      </c>
      <c r="L2497" s="8">
        <f t="shared" si="193"/>
        <v>13106.8</v>
      </c>
      <c r="M2497" s="8">
        <f t="shared" si="194"/>
        <v>10097.5</v>
      </c>
    </row>
    <row r="2498" spans="1:13" x14ac:dyDescent="0.2">
      <c r="A2498" t="s">
        <v>56</v>
      </c>
      <c r="B2498" t="s">
        <v>47</v>
      </c>
      <c r="C2498">
        <v>2014</v>
      </c>
      <c r="D2498" t="s">
        <v>97</v>
      </c>
      <c r="E2498" t="s">
        <v>16</v>
      </c>
      <c r="F2498" t="s">
        <v>17</v>
      </c>
      <c r="G2498" t="s">
        <v>65</v>
      </c>
      <c r="H2498" s="2">
        <v>156</v>
      </c>
      <c r="I2498" s="8">
        <f t="shared" ref="I2498:I2561" si="195">SUMIFS(H:H,C:C,C2498,D:D,D2498)</f>
        <v>871389.69999999925</v>
      </c>
      <c r="J2498" s="8">
        <f t="shared" ref="J2498:J2561" si="196">SUMIFS(H:H,E:E,E2498,D:D,D2498,C:C,C2498)</f>
        <v>65761.999999999985</v>
      </c>
      <c r="K2498" s="8">
        <f t="shared" si="192"/>
        <v>53989.299999999996</v>
      </c>
      <c r="L2498" s="8">
        <f t="shared" si="193"/>
        <v>20138.099999999999</v>
      </c>
      <c r="M2498" s="8">
        <f t="shared" si="194"/>
        <v>11005.799999999997</v>
      </c>
    </row>
    <row r="2499" spans="1:13" x14ac:dyDescent="0.2">
      <c r="A2499" t="s">
        <v>56</v>
      </c>
      <c r="B2499" t="s">
        <v>47</v>
      </c>
      <c r="C2499">
        <v>2014</v>
      </c>
      <c r="D2499" t="s">
        <v>97</v>
      </c>
      <c r="E2499" t="s">
        <v>16</v>
      </c>
      <c r="F2499" t="s">
        <v>18</v>
      </c>
      <c r="G2499" t="s">
        <v>66</v>
      </c>
      <c r="H2499" s="2">
        <v>131.80000000000001</v>
      </c>
      <c r="I2499" s="8">
        <f t="shared" si="195"/>
        <v>871389.69999999925</v>
      </c>
      <c r="J2499" s="8">
        <f t="shared" si="196"/>
        <v>65761.999999999985</v>
      </c>
      <c r="K2499" s="8">
        <f t="shared" ref="K2499:K2562" si="197">SUMIFS(H:H,B:B,B2499,C:C,C2499,D:D,D2499)</f>
        <v>53989.299999999996</v>
      </c>
      <c r="L2499" s="8">
        <f t="shared" ref="L2499:L2562" si="198">SUMIFS(H:H,A:A,A2499,C:C,C2499,D:D,D2499)</f>
        <v>20138.099999999999</v>
      </c>
      <c r="M2499" s="8">
        <f t="shared" ref="M2499:M2562" si="199">SUMIFS(H:H,G:G,G2499,D:D,D2499,C:C,C2499)</f>
        <v>9481.4</v>
      </c>
    </row>
    <row r="2500" spans="1:13" x14ac:dyDescent="0.2">
      <c r="A2500" t="s">
        <v>56</v>
      </c>
      <c r="B2500" t="s">
        <v>47</v>
      </c>
      <c r="C2500">
        <v>2014</v>
      </c>
      <c r="D2500" t="s">
        <v>97</v>
      </c>
      <c r="E2500" t="s">
        <v>16</v>
      </c>
      <c r="F2500" t="s">
        <v>19</v>
      </c>
      <c r="G2500" t="s">
        <v>67</v>
      </c>
      <c r="H2500" s="2">
        <v>173.2</v>
      </c>
      <c r="I2500" s="8">
        <f t="shared" si="195"/>
        <v>871389.69999999925</v>
      </c>
      <c r="J2500" s="8">
        <f t="shared" si="196"/>
        <v>65761.999999999985</v>
      </c>
      <c r="K2500" s="8">
        <f t="shared" si="197"/>
        <v>53989.299999999996</v>
      </c>
      <c r="L2500" s="8">
        <f t="shared" si="198"/>
        <v>20138.099999999999</v>
      </c>
      <c r="M2500" s="8">
        <f t="shared" si="199"/>
        <v>7370.9999999999991</v>
      </c>
    </row>
    <row r="2501" spans="1:13" x14ac:dyDescent="0.2">
      <c r="A2501" t="s">
        <v>56</v>
      </c>
      <c r="B2501" t="s">
        <v>47</v>
      </c>
      <c r="C2501">
        <v>2014</v>
      </c>
      <c r="D2501" t="s">
        <v>97</v>
      </c>
      <c r="E2501" t="s">
        <v>16</v>
      </c>
      <c r="F2501" t="s">
        <v>20</v>
      </c>
      <c r="G2501" t="s">
        <v>68</v>
      </c>
      <c r="H2501" s="2">
        <v>197.6</v>
      </c>
      <c r="I2501" s="8">
        <f t="shared" si="195"/>
        <v>871389.69999999925</v>
      </c>
      <c r="J2501" s="8">
        <f t="shared" si="196"/>
        <v>65761.999999999985</v>
      </c>
      <c r="K2501" s="8">
        <f t="shared" si="197"/>
        <v>53989.299999999996</v>
      </c>
      <c r="L2501" s="8">
        <f t="shared" si="198"/>
        <v>20138.099999999999</v>
      </c>
      <c r="M2501" s="8">
        <f t="shared" si="199"/>
        <v>8457.0000000000036</v>
      </c>
    </row>
    <row r="2502" spans="1:13" x14ac:dyDescent="0.2">
      <c r="A2502" t="s">
        <v>56</v>
      </c>
      <c r="B2502" t="s">
        <v>47</v>
      </c>
      <c r="C2502">
        <v>2014</v>
      </c>
      <c r="D2502" t="s">
        <v>97</v>
      </c>
      <c r="E2502" t="s">
        <v>16</v>
      </c>
      <c r="F2502" t="s">
        <v>21</v>
      </c>
      <c r="G2502" t="s">
        <v>69</v>
      </c>
      <c r="H2502" s="2">
        <v>606.20000000000005</v>
      </c>
      <c r="I2502" s="8">
        <f t="shared" si="195"/>
        <v>871389.69999999925</v>
      </c>
      <c r="J2502" s="8">
        <f t="shared" si="196"/>
        <v>65761.999999999985</v>
      </c>
      <c r="K2502" s="8">
        <f t="shared" si="197"/>
        <v>53989.299999999996</v>
      </c>
      <c r="L2502" s="8">
        <f t="shared" si="198"/>
        <v>20138.099999999999</v>
      </c>
      <c r="M2502" s="8">
        <f t="shared" si="199"/>
        <v>20658.199999999997</v>
      </c>
    </row>
    <row r="2503" spans="1:13" x14ac:dyDescent="0.2">
      <c r="A2503" t="s">
        <v>56</v>
      </c>
      <c r="B2503" t="s">
        <v>47</v>
      </c>
      <c r="C2503">
        <v>2014</v>
      </c>
      <c r="D2503" t="s">
        <v>97</v>
      </c>
      <c r="E2503" t="s">
        <v>16</v>
      </c>
      <c r="F2503" t="s">
        <v>22</v>
      </c>
      <c r="G2503" t="s">
        <v>70</v>
      </c>
      <c r="H2503" s="2">
        <v>219</v>
      </c>
      <c r="I2503" s="8">
        <f t="shared" si="195"/>
        <v>871389.69999999925</v>
      </c>
      <c r="J2503" s="8">
        <f t="shared" si="196"/>
        <v>65761.999999999985</v>
      </c>
      <c r="K2503" s="8">
        <f t="shared" si="197"/>
        <v>53989.299999999996</v>
      </c>
      <c r="L2503" s="8">
        <f t="shared" si="198"/>
        <v>20138.099999999999</v>
      </c>
      <c r="M2503" s="8">
        <f t="shared" si="199"/>
        <v>8788.6</v>
      </c>
    </row>
    <row r="2504" spans="1:13" x14ac:dyDescent="0.2">
      <c r="A2504" t="s">
        <v>56</v>
      </c>
      <c r="B2504" t="s">
        <v>47</v>
      </c>
      <c r="C2504">
        <v>2014</v>
      </c>
      <c r="D2504" t="s">
        <v>97</v>
      </c>
      <c r="E2504" t="s">
        <v>23</v>
      </c>
      <c r="F2504" t="s">
        <v>24</v>
      </c>
      <c r="G2504" t="s">
        <v>71</v>
      </c>
      <c r="H2504" s="2">
        <v>3632</v>
      </c>
      <c r="I2504" s="8">
        <f t="shared" si="195"/>
        <v>871389.69999999925</v>
      </c>
      <c r="J2504" s="8">
        <f t="shared" si="196"/>
        <v>605604.6</v>
      </c>
      <c r="K2504" s="8">
        <f t="shared" si="197"/>
        <v>53989.299999999996</v>
      </c>
      <c r="L2504" s="8">
        <f t="shared" si="198"/>
        <v>20138.099999999999</v>
      </c>
      <c r="M2504" s="8">
        <f t="shared" si="199"/>
        <v>100018</v>
      </c>
    </row>
    <row r="2505" spans="1:13" x14ac:dyDescent="0.2">
      <c r="A2505" t="s">
        <v>56</v>
      </c>
      <c r="B2505" t="s">
        <v>47</v>
      </c>
      <c r="C2505">
        <v>2014</v>
      </c>
      <c r="D2505" t="s">
        <v>97</v>
      </c>
      <c r="E2505" t="s">
        <v>23</v>
      </c>
      <c r="F2505" t="s">
        <v>25</v>
      </c>
      <c r="G2505" t="s">
        <v>72</v>
      </c>
      <c r="H2505" s="2">
        <v>1690</v>
      </c>
      <c r="I2505" s="8">
        <f t="shared" si="195"/>
        <v>871389.69999999925</v>
      </c>
      <c r="J2505" s="8">
        <f t="shared" si="196"/>
        <v>605604.6</v>
      </c>
      <c r="K2505" s="8">
        <f t="shared" si="197"/>
        <v>53989.299999999996</v>
      </c>
      <c r="L2505" s="8">
        <f t="shared" si="198"/>
        <v>20138.099999999999</v>
      </c>
      <c r="M2505" s="8">
        <f t="shared" si="199"/>
        <v>115802</v>
      </c>
    </row>
    <row r="2506" spans="1:13" x14ac:dyDescent="0.2">
      <c r="A2506" t="s">
        <v>56</v>
      </c>
      <c r="B2506" t="s">
        <v>47</v>
      </c>
      <c r="C2506">
        <v>2014</v>
      </c>
      <c r="D2506" t="s">
        <v>97</v>
      </c>
      <c r="E2506" t="s">
        <v>23</v>
      </c>
      <c r="F2506" t="s">
        <v>26</v>
      </c>
      <c r="G2506" t="s">
        <v>73</v>
      </c>
      <c r="H2506" s="2">
        <v>660</v>
      </c>
      <c r="I2506" s="8">
        <f t="shared" si="195"/>
        <v>871389.69999999925</v>
      </c>
      <c r="J2506" s="8">
        <f t="shared" si="196"/>
        <v>605604.6</v>
      </c>
      <c r="K2506" s="8">
        <f t="shared" si="197"/>
        <v>53989.299999999996</v>
      </c>
      <c r="L2506" s="8">
        <f t="shared" si="198"/>
        <v>20138.099999999999</v>
      </c>
      <c r="M2506" s="8">
        <f t="shared" si="199"/>
        <v>49841.700000000004</v>
      </c>
    </row>
    <row r="2507" spans="1:13" x14ac:dyDescent="0.2">
      <c r="A2507" t="s">
        <v>56</v>
      </c>
      <c r="B2507" t="s">
        <v>47</v>
      </c>
      <c r="C2507">
        <v>2014</v>
      </c>
      <c r="D2507" t="s">
        <v>97</v>
      </c>
      <c r="E2507" t="s">
        <v>23</v>
      </c>
      <c r="F2507" t="s">
        <v>27</v>
      </c>
      <c r="G2507" t="s">
        <v>74</v>
      </c>
      <c r="H2507" s="2">
        <v>2258</v>
      </c>
      <c r="I2507" s="8">
        <f t="shared" si="195"/>
        <v>871389.69999999925</v>
      </c>
      <c r="J2507" s="8">
        <f t="shared" si="196"/>
        <v>605604.6</v>
      </c>
      <c r="K2507" s="8">
        <f t="shared" si="197"/>
        <v>53989.299999999996</v>
      </c>
      <c r="L2507" s="8">
        <f t="shared" si="198"/>
        <v>20138.099999999999</v>
      </c>
      <c r="M2507" s="8">
        <f t="shared" si="199"/>
        <v>106794</v>
      </c>
    </row>
    <row r="2508" spans="1:13" x14ac:dyDescent="0.2">
      <c r="A2508" t="s">
        <v>56</v>
      </c>
      <c r="B2508" t="s">
        <v>47</v>
      </c>
      <c r="C2508">
        <v>2014</v>
      </c>
      <c r="D2508" t="s">
        <v>97</v>
      </c>
      <c r="E2508" t="s">
        <v>23</v>
      </c>
      <c r="F2508" t="s">
        <v>28</v>
      </c>
      <c r="G2508" t="s">
        <v>75</v>
      </c>
      <c r="H2508" s="2">
        <v>2626</v>
      </c>
      <c r="I2508" s="8">
        <f t="shared" si="195"/>
        <v>871389.69999999925</v>
      </c>
      <c r="J2508" s="8">
        <f t="shared" si="196"/>
        <v>605604.6</v>
      </c>
      <c r="K2508" s="8">
        <f t="shared" si="197"/>
        <v>53989.299999999996</v>
      </c>
      <c r="L2508" s="8">
        <f t="shared" si="198"/>
        <v>20138.099999999999</v>
      </c>
      <c r="M2508" s="8">
        <f t="shared" si="199"/>
        <v>105564.90000000001</v>
      </c>
    </row>
    <row r="2509" spans="1:13" x14ac:dyDescent="0.2">
      <c r="A2509" t="s">
        <v>56</v>
      </c>
      <c r="B2509" t="s">
        <v>47</v>
      </c>
      <c r="C2509">
        <v>2014</v>
      </c>
      <c r="D2509" t="s">
        <v>97</v>
      </c>
      <c r="E2509" t="s">
        <v>23</v>
      </c>
      <c r="F2509" t="s">
        <v>29</v>
      </c>
      <c r="G2509" t="s">
        <v>76</v>
      </c>
      <c r="H2509" s="2">
        <v>2950</v>
      </c>
      <c r="I2509" s="8">
        <f t="shared" si="195"/>
        <v>871389.69999999925</v>
      </c>
      <c r="J2509" s="8">
        <f t="shared" si="196"/>
        <v>605604.6</v>
      </c>
      <c r="K2509" s="8">
        <f t="shared" si="197"/>
        <v>53989.299999999996</v>
      </c>
      <c r="L2509" s="8">
        <f t="shared" si="198"/>
        <v>20138.099999999999</v>
      </c>
      <c r="M2509" s="8">
        <f t="shared" si="199"/>
        <v>127584</v>
      </c>
    </row>
    <row r="2510" spans="1:13" x14ac:dyDescent="0.2">
      <c r="A2510" t="s">
        <v>56</v>
      </c>
      <c r="B2510" t="s">
        <v>47</v>
      </c>
      <c r="C2510">
        <v>2014</v>
      </c>
      <c r="D2510" t="s">
        <v>97</v>
      </c>
      <c r="E2510" t="s">
        <v>30</v>
      </c>
      <c r="F2510" t="s">
        <v>31</v>
      </c>
      <c r="G2510" t="s">
        <v>77</v>
      </c>
      <c r="H2510" s="2">
        <v>418.4</v>
      </c>
      <c r="I2510" s="8">
        <f t="shared" si="195"/>
        <v>871389.69999999925</v>
      </c>
      <c r="J2510" s="8">
        <f t="shared" si="196"/>
        <v>101995.30000000002</v>
      </c>
      <c r="K2510" s="8">
        <f t="shared" si="197"/>
        <v>53989.299999999996</v>
      </c>
      <c r="L2510" s="8">
        <f t="shared" si="198"/>
        <v>20138.099999999999</v>
      </c>
      <c r="M2510" s="8">
        <f t="shared" si="199"/>
        <v>15250.399999999998</v>
      </c>
    </row>
    <row r="2511" spans="1:13" x14ac:dyDescent="0.2">
      <c r="A2511" t="s">
        <v>56</v>
      </c>
      <c r="B2511" t="s">
        <v>47</v>
      </c>
      <c r="C2511">
        <v>2014</v>
      </c>
      <c r="D2511" t="s">
        <v>97</v>
      </c>
      <c r="E2511" t="s">
        <v>30</v>
      </c>
      <c r="F2511" t="s">
        <v>32</v>
      </c>
      <c r="G2511" t="s">
        <v>78</v>
      </c>
      <c r="H2511" s="2">
        <v>319.5</v>
      </c>
      <c r="I2511" s="8">
        <f t="shared" si="195"/>
        <v>871389.69999999925</v>
      </c>
      <c r="J2511" s="8">
        <f t="shared" si="196"/>
        <v>101995.30000000002</v>
      </c>
      <c r="K2511" s="8">
        <f t="shared" si="197"/>
        <v>53989.299999999996</v>
      </c>
      <c r="L2511" s="8">
        <f t="shared" si="198"/>
        <v>20138.099999999999</v>
      </c>
      <c r="M2511" s="8">
        <f t="shared" si="199"/>
        <v>16764.000000000004</v>
      </c>
    </row>
    <row r="2512" spans="1:13" x14ac:dyDescent="0.2">
      <c r="A2512" t="s">
        <v>56</v>
      </c>
      <c r="B2512" t="s">
        <v>47</v>
      </c>
      <c r="C2512">
        <v>2014</v>
      </c>
      <c r="D2512" t="s">
        <v>97</v>
      </c>
      <c r="E2512" t="s">
        <v>30</v>
      </c>
      <c r="F2512" t="s">
        <v>33</v>
      </c>
      <c r="G2512" t="s">
        <v>79</v>
      </c>
      <c r="H2512" s="2">
        <v>340.5</v>
      </c>
      <c r="I2512" s="8">
        <f t="shared" si="195"/>
        <v>871389.69999999925</v>
      </c>
      <c r="J2512" s="8">
        <f t="shared" si="196"/>
        <v>101995.30000000002</v>
      </c>
      <c r="K2512" s="8">
        <f t="shared" si="197"/>
        <v>53989.299999999996</v>
      </c>
      <c r="L2512" s="8">
        <f t="shared" si="198"/>
        <v>20138.099999999999</v>
      </c>
      <c r="M2512" s="8">
        <f t="shared" si="199"/>
        <v>17256.800000000003</v>
      </c>
    </row>
    <row r="2513" spans="1:13" x14ac:dyDescent="0.2">
      <c r="A2513" t="s">
        <v>56</v>
      </c>
      <c r="B2513" t="s">
        <v>47</v>
      </c>
      <c r="C2513">
        <v>2014</v>
      </c>
      <c r="D2513" t="s">
        <v>97</v>
      </c>
      <c r="E2513" t="s">
        <v>30</v>
      </c>
      <c r="F2513" t="s">
        <v>34</v>
      </c>
      <c r="G2513" t="s">
        <v>80</v>
      </c>
      <c r="H2513" s="2">
        <v>471.6</v>
      </c>
      <c r="I2513" s="8">
        <f t="shared" si="195"/>
        <v>871389.69999999925</v>
      </c>
      <c r="J2513" s="8">
        <f t="shared" si="196"/>
        <v>101995.30000000002</v>
      </c>
      <c r="K2513" s="8">
        <f t="shared" si="197"/>
        <v>53989.299999999996</v>
      </c>
      <c r="L2513" s="8">
        <f t="shared" si="198"/>
        <v>20138.099999999999</v>
      </c>
      <c r="M2513" s="8">
        <f t="shared" si="199"/>
        <v>16082.900000000001</v>
      </c>
    </row>
    <row r="2514" spans="1:13" x14ac:dyDescent="0.2">
      <c r="A2514" t="s">
        <v>56</v>
      </c>
      <c r="B2514" t="s">
        <v>47</v>
      </c>
      <c r="C2514">
        <v>2014</v>
      </c>
      <c r="D2514" t="s">
        <v>97</v>
      </c>
      <c r="E2514" t="s">
        <v>30</v>
      </c>
      <c r="F2514" t="s">
        <v>35</v>
      </c>
      <c r="G2514" t="s">
        <v>81</v>
      </c>
      <c r="H2514" s="2">
        <v>549.9</v>
      </c>
      <c r="I2514" s="8">
        <f t="shared" si="195"/>
        <v>871389.69999999925</v>
      </c>
      <c r="J2514" s="8">
        <f t="shared" si="196"/>
        <v>101995.30000000002</v>
      </c>
      <c r="K2514" s="8">
        <f t="shared" si="197"/>
        <v>53989.299999999996</v>
      </c>
      <c r="L2514" s="8">
        <f t="shared" si="198"/>
        <v>20138.099999999999</v>
      </c>
      <c r="M2514" s="8">
        <f t="shared" si="199"/>
        <v>16765.5</v>
      </c>
    </row>
    <row r="2515" spans="1:13" x14ac:dyDescent="0.2">
      <c r="A2515" t="s">
        <v>56</v>
      </c>
      <c r="B2515" t="s">
        <v>47</v>
      </c>
      <c r="C2515">
        <v>2014</v>
      </c>
      <c r="D2515" t="s">
        <v>97</v>
      </c>
      <c r="E2515" t="s">
        <v>30</v>
      </c>
      <c r="F2515" t="s">
        <v>36</v>
      </c>
      <c r="G2515" t="s">
        <v>82</v>
      </c>
      <c r="H2515" s="2">
        <v>520.4</v>
      </c>
      <c r="I2515" s="8">
        <f t="shared" si="195"/>
        <v>871389.69999999925</v>
      </c>
      <c r="J2515" s="8">
        <f t="shared" si="196"/>
        <v>101995.30000000002</v>
      </c>
      <c r="K2515" s="8">
        <f t="shared" si="197"/>
        <v>53989.299999999996</v>
      </c>
      <c r="L2515" s="8">
        <f t="shared" si="198"/>
        <v>20138.099999999999</v>
      </c>
      <c r="M2515" s="8">
        <f t="shared" si="199"/>
        <v>19875.699999999997</v>
      </c>
    </row>
    <row r="2516" spans="1:13" x14ac:dyDescent="0.2">
      <c r="A2516" t="s">
        <v>56</v>
      </c>
      <c r="B2516" t="s">
        <v>47</v>
      </c>
      <c r="C2516">
        <v>2014</v>
      </c>
      <c r="D2516" t="s">
        <v>97</v>
      </c>
      <c r="E2516" t="s">
        <v>37</v>
      </c>
      <c r="F2516" t="s">
        <v>38</v>
      </c>
      <c r="G2516" t="s">
        <v>83</v>
      </c>
      <c r="H2516" s="2">
        <v>437.8</v>
      </c>
      <c r="I2516" s="8">
        <f t="shared" si="195"/>
        <v>871389.69999999925</v>
      </c>
      <c r="J2516" s="8">
        <f t="shared" si="196"/>
        <v>98027.8</v>
      </c>
      <c r="K2516" s="8">
        <f t="shared" si="197"/>
        <v>53989.299999999996</v>
      </c>
      <c r="L2516" s="8">
        <f t="shared" si="198"/>
        <v>20138.099999999999</v>
      </c>
      <c r="M2516" s="8">
        <f t="shared" si="199"/>
        <v>17455</v>
      </c>
    </row>
    <row r="2517" spans="1:13" x14ac:dyDescent="0.2">
      <c r="A2517" t="s">
        <v>56</v>
      </c>
      <c r="B2517" t="s">
        <v>47</v>
      </c>
      <c r="C2517">
        <v>2014</v>
      </c>
      <c r="D2517" t="s">
        <v>97</v>
      </c>
      <c r="E2517" t="s">
        <v>37</v>
      </c>
      <c r="F2517" t="s">
        <v>39</v>
      </c>
      <c r="G2517" t="s">
        <v>84</v>
      </c>
      <c r="H2517" s="2">
        <v>369.8</v>
      </c>
      <c r="I2517" s="8">
        <f t="shared" si="195"/>
        <v>871389.69999999925</v>
      </c>
      <c r="J2517" s="8">
        <f t="shared" si="196"/>
        <v>98027.8</v>
      </c>
      <c r="K2517" s="8">
        <f t="shared" si="197"/>
        <v>53989.299999999996</v>
      </c>
      <c r="L2517" s="8">
        <f t="shared" si="198"/>
        <v>20138.099999999999</v>
      </c>
      <c r="M2517" s="8">
        <f t="shared" si="199"/>
        <v>18989.7</v>
      </c>
    </row>
    <row r="2518" spans="1:13" x14ac:dyDescent="0.2">
      <c r="A2518" t="s">
        <v>56</v>
      </c>
      <c r="B2518" t="s">
        <v>47</v>
      </c>
      <c r="C2518">
        <v>2014</v>
      </c>
      <c r="D2518" t="s">
        <v>97</v>
      </c>
      <c r="E2518" t="s">
        <v>37</v>
      </c>
      <c r="F2518" t="s">
        <v>40</v>
      </c>
      <c r="G2518" t="s">
        <v>85</v>
      </c>
      <c r="H2518" s="2">
        <v>316.10000000000002</v>
      </c>
      <c r="I2518" s="8">
        <f t="shared" si="195"/>
        <v>871389.69999999925</v>
      </c>
      <c r="J2518" s="8">
        <f t="shared" si="196"/>
        <v>98027.8</v>
      </c>
      <c r="K2518" s="8">
        <f t="shared" si="197"/>
        <v>53989.299999999996</v>
      </c>
      <c r="L2518" s="8">
        <f t="shared" si="198"/>
        <v>20138.099999999999</v>
      </c>
      <c r="M2518" s="8">
        <f t="shared" si="199"/>
        <v>14367.1</v>
      </c>
    </row>
    <row r="2519" spans="1:13" x14ac:dyDescent="0.2">
      <c r="A2519" t="s">
        <v>56</v>
      </c>
      <c r="B2519" t="s">
        <v>47</v>
      </c>
      <c r="C2519">
        <v>2014</v>
      </c>
      <c r="D2519" t="s">
        <v>97</v>
      </c>
      <c r="E2519" t="s">
        <v>37</v>
      </c>
      <c r="F2519" t="s">
        <v>41</v>
      </c>
      <c r="G2519" t="s">
        <v>86</v>
      </c>
      <c r="H2519" s="2">
        <v>372.7</v>
      </c>
      <c r="I2519" s="8">
        <f t="shared" si="195"/>
        <v>871389.69999999925</v>
      </c>
      <c r="J2519" s="8">
        <f t="shared" si="196"/>
        <v>98027.8</v>
      </c>
      <c r="K2519" s="8">
        <f t="shared" si="197"/>
        <v>53989.299999999996</v>
      </c>
      <c r="L2519" s="8">
        <f t="shared" si="198"/>
        <v>20138.099999999999</v>
      </c>
      <c r="M2519" s="8">
        <f t="shared" si="199"/>
        <v>17422.699999999997</v>
      </c>
    </row>
    <row r="2520" spans="1:13" x14ac:dyDescent="0.2">
      <c r="A2520" t="s">
        <v>56</v>
      </c>
      <c r="B2520" t="s">
        <v>47</v>
      </c>
      <c r="C2520">
        <v>2014</v>
      </c>
      <c r="D2520" t="s">
        <v>97</v>
      </c>
      <c r="E2520" t="s">
        <v>37</v>
      </c>
      <c r="F2520" t="s">
        <v>42</v>
      </c>
      <c r="G2520" t="s">
        <v>87</v>
      </c>
      <c r="H2520" s="2">
        <v>423</v>
      </c>
      <c r="I2520" s="8">
        <f t="shared" si="195"/>
        <v>871389.69999999925</v>
      </c>
      <c r="J2520" s="8">
        <f t="shared" si="196"/>
        <v>98027.8</v>
      </c>
      <c r="K2520" s="8">
        <f t="shared" si="197"/>
        <v>53989.299999999996</v>
      </c>
      <c r="L2520" s="8">
        <f t="shared" si="198"/>
        <v>20138.099999999999</v>
      </c>
      <c r="M2520" s="8">
        <f t="shared" si="199"/>
        <v>17432.8</v>
      </c>
    </row>
    <row r="2521" spans="1:13" x14ac:dyDescent="0.2">
      <c r="A2521" t="s">
        <v>56</v>
      </c>
      <c r="B2521" t="s">
        <v>47</v>
      </c>
      <c r="C2521">
        <v>2014</v>
      </c>
      <c r="D2521" t="s">
        <v>97</v>
      </c>
      <c r="E2521" t="s">
        <v>37</v>
      </c>
      <c r="F2521" t="s">
        <v>43</v>
      </c>
      <c r="G2521" t="s">
        <v>88</v>
      </c>
      <c r="H2521" s="2">
        <v>298.60000000000002</v>
      </c>
      <c r="I2521" s="8">
        <f t="shared" si="195"/>
        <v>871389.69999999925</v>
      </c>
      <c r="J2521" s="8">
        <f t="shared" si="196"/>
        <v>98027.8</v>
      </c>
      <c r="K2521" s="8">
        <f t="shared" si="197"/>
        <v>53989.299999999996</v>
      </c>
      <c r="L2521" s="8">
        <f t="shared" si="198"/>
        <v>20138.099999999999</v>
      </c>
      <c r="M2521" s="8">
        <f t="shared" si="199"/>
        <v>12360.5</v>
      </c>
    </row>
    <row r="2522" spans="1:13" x14ac:dyDescent="0.2">
      <c r="A2522" t="s">
        <v>56</v>
      </c>
      <c r="B2522" t="s">
        <v>47</v>
      </c>
      <c r="C2522">
        <v>2014</v>
      </c>
      <c r="D2522" t="s">
        <v>98</v>
      </c>
      <c r="E2522" t="s">
        <v>16</v>
      </c>
      <c r="F2522" t="s">
        <v>17</v>
      </c>
      <c r="G2522" t="s">
        <v>65</v>
      </c>
      <c r="H2522" s="2">
        <v>196</v>
      </c>
      <c r="I2522" s="8">
        <f t="shared" si="195"/>
        <v>800501</v>
      </c>
      <c r="J2522" s="8">
        <f t="shared" si="196"/>
        <v>59655</v>
      </c>
      <c r="K2522" s="8">
        <f t="shared" si="197"/>
        <v>39255</v>
      </c>
      <c r="L2522" s="8">
        <f t="shared" si="198"/>
        <v>16711</v>
      </c>
      <c r="M2522" s="8">
        <f t="shared" si="199"/>
        <v>9690</v>
      </c>
    </row>
    <row r="2523" spans="1:13" x14ac:dyDescent="0.2">
      <c r="A2523" t="s">
        <v>56</v>
      </c>
      <c r="B2523" t="s">
        <v>47</v>
      </c>
      <c r="C2523">
        <v>2014</v>
      </c>
      <c r="D2523" t="s">
        <v>98</v>
      </c>
      <c r="E2523" t="s">
        <v>16</v>
      </c>
      <c r="F2523" t="s">
        <v>18</v>
      </c>
      <c r="G2523" t="s">
        <v>66</v>
      </c>
      <c r="H2523" s="2">
        <v>271</v>
      </c>
      <c r="I2523" s="8">
        <f t="shared" si="195"/>
        <v>800501</v>
      </c>
      <c r="J2523" s="8">
        <f t="shared" si="196"/>
        <v>59655</v>
      </c>
      <c r="K2523" s="8">
        <f t="shared" si="197"/>
        <v>39255</v>
      </c>
      <c r="L2523" s="8">
        <f t="shared" si="198"/>
        <v>16711</v>
      </c>
      <c r="M2523" s="8">
        <f t="shared" si="199"/>
        <v>9223</v>
      </c>
    </row>
    <row r="2524" spans="1:13" x14ac:dyDescent="0.2">
      <c r="A2524" t="s">
        <v>56</v>
      </c>
      <c r="B2524" t="s">
        <v>47</v>
      </c>
      <c r="C2524">
        <v>2014</v>
      </c>
      <c r="D2524" t="s">
        <v>98</v>
      </c>
      <c r="E2524" t="s">
        <v>16</v>
      </c>
      <c r="F2524" t="s">
        <v>19</v>
      </c>
      <c r="G2524" t="s">
        <v>67</v>
      </c>
      <c r="H2524" s="2">
        <v>171</v>
      </c>
      <c r="I2524" s="8">
        <f t="shared" si="195"/>
        <v>800501</v>
      </c>
      <c r="J2524" s="8">
        <f t="shared" si="196"/>
        <v>59655</v>
      </c>
      <c r="K2524" s="8">
        <f t="shared" si="197"/>
        <v>39255</v>
      </c>
      <c r="L2524" s="8">
        <f t="shared" si="198"/>
        <v>16711</v>
      </c>
      <c r="M2524" s="8">
        <f t="shared" si="199"/>
        <v>6665</v>
      </c>
    </row>
    <row r="2525" spans="1:13" x14ac:dyDescent="0.2">
      <c r="A2525" t="s">
        <v>56</v>
      </c>
      <c r="B2525" t="s">
        <v>47</v>
      </c>
      <c r="C2525">
        <v>2014</v>
      </c>
      <c r="D2525" t="s">
        <v>98</v>
      </c>
      <c r="E2525" t="s">
        <v>16</v>
      </c>
      <c r="F2525" t="s">
        <v>20</v>
      </c>
      <c r="G2525" t="s">
        <v>68</v>
      </c>
      <c r="H2525" s="2">
        <v>199</v>
      </c>
      <c r="I2525" s="8">
        <f t="shared" si="195"/>
        <v>800501</v>
      </c>
      <c r="J2525" s="8">
        <f t="shared" si="196"/>
        <v>59655</v>
      </c>
      <c r="K2525" s="8">
        <f t="shared" si="197"/>
        <v>39255</v>
      </c>
      <c r="L2525" s="8">
        <f t="shared" si="198"/>
        <v>16711</v>
      </c>
      <c r="M2525" s="8">
        <f t="shared" si="199"/>
        <v>6890</v>
      </c>
    </row>
    <row r="2526" spans="1:13" x14ac:dyDescent="0.2">
      <c r="A2526" t="s">
        <v>56</v>
      </c>
      <c r="B2526" t="s">
        <v>47</v>
      </c>
      <c r="C2526">
        <v>2014</v>
      </c>
      <c r="D2526" t="s">
        <v>98</v>
      </c>
      <c r="E2526" t="s">
        <v>16</v>
      </c>
      <c r="F2526" t="s">
        <v>21</v>
      </c>
      <c r="G2526" t="s">
        <v>69</v>
      </c>
      <c r="H2526" s="2">
        <v>564</v>
      </c>
      <c r="I2526" s="8">
        <f t="shared" si="195"/>
        <v>800501</v>
      </c>
      <c r="J2526" s="8">
        <f t="shared" si="196"/>
        <v>59655</v>
      </c>
      <c r="K2526" s="8">
        <f t="shared" si="197"/>
        <v>39255</v>
      </c>
      <c r="L2526" s="8">
        <f t="shared" si="198"/>
        <v>16711</v>
      </c>
      <c r="M2526" s="8">
        <f t="shared" si="199"/>
        <v>19549</v>
      </c>
    </row>
    <row r="2527" spans="1:13" x14ac:dyDescent="0.2">
      <c r="A2527" t="s">
        <v>56</v>
      </c>
      <c r="B2527" t="s">
        <v>47</v>
      </c>
      <c r="C2527">
        <v>2014</v>
      </c>
      <c r="D2527" t="s">
        <v>98</v>
      </c>
      <c r="E2527" t="s">
        <v>16</v>
      </c>
      <c r="F2527" t="s">
        <v>22</v>
      </c>
      <c r="G2527" t="s">
        <v>70</v>
      </c>
      <c r="H2527" s="2">
        <v>144</v>
      </c>
      <c r="I2527" s="8">
        <f t="shared" si="195"/>
        <v>800501</v>
      </c>
      <c r="J2527" s="8">
        <f t="shared" si="196"/>
        <v>59655</v>
      </c>
      <c r="K2527" s="8">
        <f t="shared" si="197"/>
        <v>39255</v>
      </c>
      <c r="L2527" s="8">
        <f t="shared" si="198"/>
        <v>16711</v>
      </c>
      <c r="M2527" s="8">
        <f t="shared" si="199"/>
        <v>7638</v>
      </c>
    </row>
    <row r="2528" spans="1:13" x14ac:dyDescent="0.2">
      <c r="A2528" t="s">
        <v>56</v>
      </c>
      <c r="B2528" t="s">
        <v>47</v>
      </c>
      <c r="C2528">
        <v>2014</v>
      </c>
      <c r="D2528" t="s">
        <v>98</v>
      </c>
      <c r="E2528" t="s">
        <v>23</v>
      </c>
      <c r="F2528" t="s">
        <v>24</v>
      </c>
      <c r="G2528" t="s">
        <v>71</v>
      </c>
      <c r="H2528" s="2">
        <v>580</v>
      </c>
      <c r="I2528" s="8">
        <f t="shared" si="195"/>
        <v>800501</v>
      </c>
      <c r="J2528" s="8">
        <f t="shared" si="196"/>
        <v>555532</v>
      </c>
      <c r="K2528" s="8">
        <f t="shared" si="197"/>
        <v>39255</v>
      </c>
      <c r="L2528" s="8">
        <f t="shared" si="198"/>
        <v>16711</v>
      </c>
      <c r="M2528" s="8">
        <f t="shared" si="199"/>
        <v>85260</v>
      </c>
    </row>
    <row r="2529" spans="1:13" x14ac:dyDescent="0.2">
      <c r="A2529" t="s">
        <v>56</v>
      </c>
      <c r="B2529" t="s">
        <v>47</v>
      </c>
      <c r="C2529">
        <v>2014</v>
      </c>
      <c r="D2529" t="s">
        <v>98</v>
      </c>
      <c r="E2529" t="s">
        <v>23</v>
      </c>
      <c r="F2529" t="s">
        <v>25</v>
      </c>
      <c r="G2529" t="s">
        <v>72</v>
      </c>
      <c r="H2529" s="2">
        <v>2460</v>
      </c>
      <c r="I2529" s="8">
        <f t="shared" si="195"/>
        <v>800501</v>
      </c>
      <c r="J2529" s="8">
        <f t="shared" si="196"/>
        <v>555532</v>
      </c>
      <c r="K2529" s="8">
        <f t="shared" si="197"/>
        <v>39255</v>
      </c>
      <c r="L2529" s="8">
        <f t="shared" si="198"/>
        <v>16711</v>
      </c>
      <c r="M2529" s="8">
        <f t="shared" si="199"/>
        <v>117860</v>
      </c>
    </row>
    <row r="2530" spans="1:13" x14ac:dyDescent="0.2">
      <c r="A2530" t="s">
        <v>56</v>
      </c>
      <c r="B2530" t="s">
        <v>47</v>
      </c>
      <c r="C2530">
        <v>2014</v>
      </c>
      <c r="D2530" t="s">
        <v>98</v>
      </c>
      <c r="E2530" t="s">
        <v>23</v>
      </c>
      <c r="F2530" t="s">
        <v>26</v>
      </c>
      <c r="G2530" t="s">
        <v>73</v>
      </c>
      <c r="H2530" s="2">
        <v>1825</v>
      </c>
      <c r="I2530" s="8">
        <f t="shared" si="195"/>
        <v>800501</v>
      </c>
      <c r="J2530" s="8">
        <f t="shared" si="196"/>
        <v>555532</v>
      </c>
      <c r="K2530" s="8">
        <f t="shared" si="197"/>
        <v>39255</v>
      </c>
      <c r="L2530" s="8">
        <f t="shared" si="198"/>
        <v>16711</v>
      </c>
      <c r="M2530" s="8">
        <f t="shared" si="199"/>
        <v>47465</v>
      </c>
    </row>
    <row r="2531" spans="1:13" x14ac:dyDescent="0.2">
      <c r="A2531" t="s">
        <v>56</v>
      </c>
      <c r="B2531" t="s">
        <v>47</v>
      </c>
      <c r="C2531">
        <v>2014</v>
      </c>
      <c r="D2531" t="s">
        <v>98</v>
      </c>
      <c r="E2531" t="s">
        <v>23</v>
      </c>
      <c r="F2531" t="s">
        <v>27</v>
      </c>
      <c r="G2531" t="s">
        <v>74</v>
      </c>
      <c r="H2531" s="2">
        <v>1682</v>
      </c>
      <c r="I2531" s="8">
        <f t="shared" si="195"/>
        <v>800501</v>
      </c>
      <c r="J2531" s="8">
        <f t="shared" si="196"/>
        <v>555532</v>
      </c>
      <c r="K2531" s="8">
        <f t="shared" si="197"/>
        <v>39255</v>
      </c>
      <c r="L2531" s="8">
        <f t="shared" si="198"/>
        <v>16711</v>
      </c>
      <c r="M2531" s="8">
        <f t="shared" si="199"/>
        <v>115566</v>
      </c>
    </row>
    <row r="2532" spans="1:13" x14ac:dyDescent="0.2">
      <c r="A2532" t="s">
        <v>56</v>
      </c>
      <c r="B2532" t="s">
        <v>47</v>
      </c>
      <c r="C2532">
        <v>2014</v>
      </c>
      <c r="D2532" t="s">
        <v>98</v>
      </c>
      <c r="E2532" t="s">
        <v>23</v>
      </c>
      <c r="F2532" t="s">
        <v>28</v>
      </c>
      <c r="G2532" t="s">
        <v>75</v>
      </c>
      <c r="H2532" s="2">
        <v>2324</v>
      </c>
      <c r="I2532" s="8">
        <f t="shared" si="195"/>
        <v>800501</v>
      </c>
      <c r="J2532" s="8">
        <f t="shared" si="196"/>
        <v>555532</v>
      </c>
      <c r="K2532" s="8">
        <f t="shared" si="197"/>
        <v>39255</v>
      </c>
      <c r="L2532" s="8">
        <f t="shared" si="198"/>
        <v>16711</v>
      </c>
      <c r="M2532" s="8">
        <f t="shared" si="199"/>
        <v>89571</v>
      </c>
    </row>
    <row r="2533" spans="1:13" x14ac:dyDescent="0.2">
      <c r="A2533" t="s">
        <v>56</v>
      </c>
      <c r="B2533" t="s">
        <v>47</v>
      </c>
      <c r="C2533">
        <v>2014</v>
      </c>
      <c r="D2533" t="s">
        <v>98</v>
      </c>
      <c r="E2533" t="s">
        <v>23</v>
      </c>
      <c r="F2533" t="s">
        <v>29</v>
      </c>
      <c r="G2533" t="s">
        <v>76</v>
      </c>
      <c r="H2533" s="2">
        <v>2270</v>
      </c>
      <c r="I2533" s="8">
        <f t="shared" si="195"/>
        <v>800501</v>
      </c>
      <c r="J2533" s="8">
        <f t="shared" si="196"/>
        <v>555532</v>
      </c>
      <c r="K2533" s="8">
        <f t="shared" si="197"/>
        <v>39255</v>
      </c>
      <c r="L2533" s="8">
        <f t="shared" si="198"/>
        <v>16711</v>
      </c>
      <c r="M2533" s="8">
        <f t="shared" si="199"/>
        <v>99810</v>
      </c>
    </row>
    <row r="2534" spans="1:13" x14ac:dyDescent="0.2">
      <c r="A2534" t="s">
        <v>56</v>
      </c>
      <c r="B2534" t="s">
        <v>47</v>
      </c>
      <c r="C2534">
        <v>2014</v>
      </c>
      <c r="D2534" t="s">
        <v>98</v>
      </c>
      <c r="E2534" t="s">
        <v>30</v>
      </c>
      <c r="F2534" t="s">
        <v>31</v>
      </c>
      <c r="G2534" t="s">
        <v>77</v>
      </c>
      <c r="H2534" s="2">
        <v>332</v>
      </c>
      <c r="I2534" s="8">
        <f t="shared" si="195"/>
        <v>800501</v>
      </c>
      <c r="J2534" s="8">
        <f t="shared" si="196"/>
        <v>96018</v>
      </c>
      <c r="K2534" s="8">
        <f t="shared" si="197"/>
        <v>39255</v>
      </c>
      <c r="L2534" s="8">
        <f t="shared" si="198"/>
        <v>16711</v>
      </c>
      <c r="M2534" s="8">
        <f t="shared" si="199"/>
        <v>14822</v>
      </c>
    </row>
    <row r="2535" spans="1:13" x14ac:dyDescent="0.2">
      <c r="A2535" t="s">
        <v>56</v>
      </c>
      <c r="B2535" t="s">
        <v>47</v>
      </c>
      <c r="C2535">
        <v>2014</v>
      </c>
      <c r="D2535" t="s">
        <v>98</v>
      </c>
      <c r="E2535" t="s">
        <v>30</v>
      </c>
      <c r="F2535" t="s">
        <v>32</v>
      </c>
      <c r="G2535" t="s">
        <v>78</v>
      </c>
      <c r="H2535" s="2">
        <v>442</v>
      </c>
      <c r="I2535" s="8">
        <f t="shared" si="195"/>
        <v>800501</v>
      </c>
      <c r="J2535" s="8">
        <f t="shared" si="196"/>
        <v>96018</v>
      </c>
      <c r="K2535" s="8">
        <f t="shared" si="197"/>
        <v>39255</v>
      </c>
      <c r="L2535" s="8">
        <f t="shared" si="198"/>
        <v>16711</v>
      </c>
      <c r="M2535" s="8">
        <f t="shared" si="199"/>
        <v>16325</v>
      </c>
    </row>
    <row r="2536" spans="1:13" x14ac:dyDescent="0.2">
      <c r="A2536" t="s">
        <v>56</v>
      </c>
      <c r="B2536" t="s">
        <v>47</v>
      </c>
      <c r="C2536">
        <v>2014</v>
      </c>
      <c r="D2536" t="s">
        <v>98</v>
      </c>
      <c r="E2536" t="s">
        <v>30</v>
      </c>
      <c r="F2536" t="s">
        <v>33</v>
      </c>
      <c r="G2536" t="s">
        <v>79</v>
      </c>
      <c r="H2536" s="2">
        <v>285</v>
      </c>
      <c r="I2536" s="8">
        <f t="shared" si="195"/>
        <v>800501</v>
      </c>
      <c r="J2536" s="8">
        <f t="shared" si="196"/>
        <v>96018</v>
      </c>
      <c r="K2536" s="8">
        <f t="shared" si="197"/>
        <v>39255</v>
      </c>
      <c r="L2536" s="8">
        <f t="shared" si="198"/>
        <v>16711</v>
      </c>
      <c r="M2536" s="8">
        <f t="shared" si="199"/>
        <v>15901</v>
      </c>
    </row>
    <row r="2537" spans="1:13" x14ac:dyDescent="0.2">
      <c r="A2537" t="s">
        <v>56</v>
      </c>
      <c r="B2537" t="s">
        <v>47</v>
      </c>
      <c r="C2537">
        <v>2014</v>
      </c>
      <c r="D2537" t="s">
        <v>98</v>
      </c>
      <c r="E2537" t="s">
        <v>30</v>
      </c>
      <c r="F2537" t="s">
        <v>34</v>
      </c>
      <c r="G2537" t="s">
        <v>80</v>
      </c>
      <c r="H2537" s="2">
        <v>270</v>
      </c>
      <c r="I2537" s="8">
        <f t="shared" si="195"/>
        <v>800501</v>
      </c>
      <c r="J2537" s="8">
        <f t="shared" si="196"/>
        <v>96018</v>
      </c>
      <c r="K2537" s="8">
        <f t="shared" si="197"/>
        <v>39255</v>
      </c>
      <c r="L2537" s="8">
        <f t="shared" si="198"/>
        <v>16711</v>
      </c>
      <c r="M2537" s="8">
        <f t="shared" si="199"/>
        <v>14754</v>
      </c>
    </row>
    <row r="2538" spans="1:13" x14ac:dyDescent="0.2">
      <c r="A2538" t="s">
        <v>56</v>
      </c>
      <c r="B2538" t="s">
        <v>47</v>
      </c>
      <c r="C2538">
        <v>2014</v>
      </c>
      <c r="D2538" t="s">
        <v>98</v>
      </c>
      <c r="E2538" t="s">
        <v>30</v>
      </c>
      <c r="F2538" t="s">
        <v>35</v>
      </c>
      <c r="G2538" t="s">
        <v>81</v>
      </c>
      <c r="H2538" s="2">
        <v>213</v>
      </c>
      <c r="I2538" s="8">
        <f t="shared" si="195"/>
        <v>800501</v>
      </c>
      <c r="J2538" s="8">
        <f t="shared" si="196"/>
        <v>96018</v>
      </c>
      <c r="K2538" s="8">
        <f t="shared" si="197"/>
        <v>39255</v>
      </c>
      <c r="L2538" s="8">
        <f t="shared" si="198"/>
        <v>16711</v>
      </c>
      <c r="M2538" s="8">
        <f t="shared" si="199"/>
        <v>14856</v>
      </c>
    </row>
    <row r="2539" spans="1:13" x14ac:dyDescent="0.2">
      <c r="A2539" t="s">
        <v>56</v>
      </c>
      <c r="B2539" t="s">
        <v>47</v>
      </c>
      <c r="C2539">
        <v>2014</v>
      </c>
      <c r="D2539" t="s">
        <v>98</v>
      </c>
      <c r="E2539" t="s">
        <v>30</v>
      </c>
      <c r="F2539" t="s">
        <v>36</v>
      </c>
      <c r="G2539" t="s">
        <v>82</v>
      </c>
      <c r="H2539" s="2">
        <v>438</v>
      </c>
      <c r="I2539" s="8">
        <f t="shared" si="195"/>
        <v>800501</v>
      </c>
      <c r="J2539" s="8">
        <f t="shared" si="196"/>
        <v>96018</v>
      </c>
      <c r="K2539" s="8">
        <f t="shared" si="197"/>
        <v>39255</v>
      </c>
      <c r="L2539" s="8">
        <f t="shared" si="198"/>
        <v>16711</v>
      </c>
      <c r="M2539" s="8">
        <f t="shared" si="199"/>
        <v>19360</v>
      </c>
    </row>
    <row r="2540" spans="1:13" x14ac:dyDescent="0.2">
      <c r="A2540" t="s">
        <v>56</v>
      </c>
      <c r="B2540" t="s">
        <v>47</v>
      </c>
      <c r="C2540">
        <v>2014</v>
      </c>
      <c r="D2540" t="s">
        <v>98</v>
      </c>
      <c r="E2540" t="s">
        <v>37</v>
      </c>
      <c r="F2540" t="s">
        <v>38</v>
      </c>
      <c r="G2540" t="s">
        <v>83</v>
      </c>
      <c r="H2540" s="2">
        <v>468</v>
      </c>
      <c r="I2540" s="8">
        <f t="shared" si="195"/>
        <v>800501</v>
      </c>
      <c r="J2540" s="8">
        <f t="shared" si="196"/>
        <v>89296</v>
      </c>
      <c r="K2540" s="8">
        <f t="shared" si="197"/>
        <v>39255</v>
      </c>
      <c r="L2540" s="8">
        <f t="shared" si="198"/>
        <v>16711</v>
      </c>
      <c r="M2540" s="8">
        <f t="shared" si="199"/>
        <v>16009</v>
      </c>
    </row>
    <row r="2541" spans="1:13" x14ac:dyDescent="0.2">
      <c r="A2541" t="s">
        <v>56</v>
      </c>
      <c r="B2541" t="s">
        <v>47</v>
      </c>
      <c r="C2541">
        <v>2014</v>
      </c>
      <c r="D2541" t="s">
        <v>98</v>
      </c>
      <c r="E2541" t="s">
        <v>37</v>
      </c>
      <c r="F2541" t="s">
        <v>39</v>
      </c>
      <c r="G2541" t="s">
        <v>84</v>
      </c>
      <c r="H2541" s="2">
        <v>322</v>
      </c>
      <c r="I2541" s="8">
        <f t="shared" si="195"/>
        <v>800501</v>
      </c>
      <c r="J2541" s="8">
        <f t="shared" si="196"/>
        <v>89296</v>
      </c>
      <c r="K2541" s="8">
        <f t="shared" si="197"/>
        <v>39255</v>
      </c>
      <c r="L2541" s="8">
        <f t="shared" si="198"/>
        <v>16711</v>
      </c>
      <c r="M2541" s="8">
        <f t="shared" si="199"/>
        <v>16821</v>
      </c>
    </row>
    <row r="2542" spans="1:13" x14ac:dyDescent="0.2">
      <c r="A2542" t="s">
        <v>56</v>
      </c>
      <c r="B2542" t="s">
        <v>47</v>
      </c>
      <c r="C2542">
        <v>2014</v>
      </c>
      <c r="D2542" t="s">
        <v>98</v>
      </c>
      <c r="E2542" t="s">
        <v>37</v>
      </c>
      <c r="F2542" t="s">
        <v>40</v>
      </c>
      <c r="G2542" t="s">
        <v>85</v>
      </c>
      <c r="H2542" s="2">
        <v>337</v>
      </c>
      <c r="I2542" s="8">
        <f t="shared" si="195"/>
        <v>800501</v>
      </c>
      <c r="J2542" s="8">
        <f t="shared" si="196"/>
        <v>89296</v>
      </c>
      <c r="K2542" s="8">
        <f t="shared" si="197"/>
        <v>39255</v>
      </c>
      <c r="L2542" s="8">
        <f t="shared" si="198"/>
        <v>16711</v>
      </c>
      <c r="M2542" s="8">
        <f t="shared" si="199"/>
        <v>13064</v>
      </c>
    </row>
    <row r="2543" spans="1:13" x14ac:dyDescent="0.2">
      <c r="A2543" t="s">
        <v>56</v>
      </c>
      <c r="B2543" t="s">
        <v>47</v>
      </c>
      <c r="C2543">
        <v>2014</v>
      </c>
      <c r="D2543" t="s">
        <v>98</v>
      </c>
      <c r="E2543" t="s">
        <v>37</v>
      </c>
      <c r="F2543" t="s">
        <v>41</v>
      </c>
      <c r="G2543" t="s">
        <v>86</v>
      </c>
      <c r="H2543" s="2">
        <v>353</v>
      </c>
      <c r="I2543" s="8">
        <f t="shared" si="195"/>
        <v>800501</v>
      </c>
      <c r="J2543" s="8">
        <f t="shared" si="196"/>
        <v>89296</v>
      </c>
      <c r="K2543" s="8">
        <f t="shared" si="197"/>
        <v>39255</v>
      </c>
      <c r="L2543" s="8">
        <f t="shared" si="198"/>
        <v>16711</v>
      </c>
      <c r="M2543" s="8">
        <f t="shared" si="199"/>
        <v>16477</v>
      </c>
    </row>
    <row r="2544" spans="1:13" x14ac:dyDescent="0.2">
      <c r="A2544" t="s">
        <v>56</v>
      </c>
      <c r="B2544" t="s">
        <v>47</v>
      </c>
      <c r="C2544">
        <v>2014</v>
      </c>
      <c r="D2544" t="s">
        <v>98</v>
      </c>
      <c r="E2544" t="s">
        <v>37</v>
      </c>
      <c r="F2544" t="s">
        <v>42</v>
      </c>
      <c r="G2544" t="s">
        <v>87</v>
      </c>
      <c r="H2544" s="2">
        <v>345</v>
      </c>
      <c r="I2544" s="8">
        <f t="shared" si="195"/>
        <v>800501</v>
      </c>
      <c r="J2544" s="8">
        <f t="shared" si="196"/>
        <v>89296</v>
      </c>
      <c r="K2544" s="8">
        <f t="shared" si="197"/>
        <v>39255</v>
      </c>
      <c r="L2544" s="8">
        <f t="shared" si="198"/>
        <v>16711</v>
      </c>
      <c r="M2544" s="8">
        <f t="shared" si="199"/>
        <v>15965</v>
      </c>
    </row>
    <row r="2545" spans="1:13" x14ac:dyDescent="0.2">
      <c r="A2545" t="s">
        <v>56</v>
      </c>
      <c r="B2545" t="s">
        <v>47</v>
      </c>
      <c r="C2545">
        <v>2014</v>
      </c>
      <c r="D2545" t="s">
        <v>98</v>
      </c>
      <c r="E2545" t="s">
        <v>37</v>
      </c>
      <c r="F2545" t="s">
        <v>43</v>
      </c>
      <c r="G2545" t="s">
        <v>88</v>
      </c>
      <c r="H2545" s="2">
        <v>220</v>
      </c>
      <c r="I2545" s="8">
        <f t="shared" si="195"/>
        <v>800501</v>
      </c>
      <c r="J2545" s="8">
        <f t="shared" si="196"/>
        <v>89296</v>
      </c>
      <c r="K2545" s="8">
        <f t="shared" si="197"/>
        <v>39255</v>
      </c>
      <c r="L2545" s="8">
        <f t="shared" si="198"/>
        <v>16711</v>
      </c>
      <c r="M2545" s="8">
        <f t="shared" si="199"/>
        <v>10960</v>
      </c>
    </row>
    <row r="2546" spans="1:13" x14ac:dyDescent="0.2">
      <c r="A2546" t="s">
        <v>56</v>
      </c>
      <c r="B2546" t="s">
        <v>47</v>
      </c>
      <c r="C2546">
        <v>2014</v>
      </c>
      <c r="D2546" t="s">
        <v>99</v>
      </c>
      <c r="E2546" t="s">
        <v>16</v>
      </c>
      <c r="F2546" t="s">
        <v>17</v>
      </c>
      <c r="G2546" t="s">
        <v>65</v>
      </c>
      <c r="H2546" s="2">
        <v>218.95</v>
      </c>
      <c r="I2546" s="8">
        <f t="shared" si="195"/>
        <v>855617.85</v>
      </c>
      <c r="J2546" s="8">
        <f t="shared" si="196"/>
        <v>65599.849999999991</v>
      </c>
      <c r="K2546" s="8">
        <f t="shared" si="197"/>
        <v>48437.000000000022</v>
      </c>
      <c r="L2546" s="8">
        <f t="shared" si="198"/>
        <v>22486.649999999994</v>
      </c>
      <c r="M2546" s="8">
        <f t="shared" si="199"/>
        <v>11938.949999999997</v>
      </c>
    </row>
    <row r="2547" spans="1:13" x14ac:dyDescent="0.2">
      <c r="A2547" t="s">
        <v>56</v>
      </c>
      <c r="B2547" t="s">
        <v>47</v>
      </c>
      <c r="C2547">
        <v>2014</v>
      </c>
      <c r="D2547" t="s">
        <v>99</v>
      </c>
      <c r="E2547" t="s">
        <v>16</v>
      </c>
      <c r="F2547" t="s">
        <v>18</v>
      </c>
      <c r="G2547" t="s">
        <v>66</v>
      </c>
      <c r="H2547" s="2">
        <v>310</v>
      </c>
      <c r="I2547" s="8">
        <f t="shared" si="195"/>
        <v>855617.85</v>
      </c>
      <c r="J2547" s="8">
        <f t="shared" si="196"/>
        <v>65599.849999999991</v>
      </c>
      <c r="K2547" s="8">
        <f t="shared" si="197"/>
        <v>48437.000000000022</v>
      </c>
      <c r="L2547" s="8">
        <f t="shared" si="198"/>
        <v>22486.649999999994</v>
      </c>
      <c r="M2547" s="8">
        <f t="shared" si="199"/>
        <v>10351.1</v>
      </c>
    </row>
    <row r="2548" spans="1:13" x14ac:dyDescent="0.2">
      <c r="A2548" t="s">
        <v>56</v>
      </c>
      <c r="B2548" t="s">
        <v>47</v>
      </c>
      <c r="C2548">
        <v>2014</v>
      </c>
      <c r="D2548" t="s">
        <v>99</v>
      </c>
      <c r="E2548" t="s">
        <v>16</v>
      </c>
      <c r="F2548" t="s">
        <v>19</v>
      </c>
      <c r="G2548" t="s">
        <v>67</v>
      </c>
      <c r="H2548" s="2">
        <v>232</v>
      </c>
      <c r="I2548" s="8">
        <f t="shared" si="195"/>
        <v>855617.85</v>
      </c>
      <c r="J2548" s="8">
        <f t="shared" si="196"/>
        <v>65599.849999999991</v>
      </c>
      <c r="K2548" s="8">
        <f t="shared" si="197"/>
        <v>48437.000000000022</v>
      </c>
      <c r="L2548" s="8">
        <f t="shared" si="198"/>
        <v>22486.649999999994</v>
      </c>
      <c r="M2548" s="8">
        <f t="shared" si="199"/>
        <v>7251.2499999999991</v>
      </c>
    </row>
    <row r="2549" spans="1:13" x14ac:dyDescent="0.2">
      <c r="A2549" t="s">
        <v>56</v>
      </c>
      <c r="B2549" t="s">
        <v>47</v>
      </c>
      <c r="C2549">
        <v>2014</v>
      </c>
      <c r="D2549" t="s">
        <v>99</v>
      </c>
      <c r="E2549" t="s">
        <v>16</v>
      </c>
      <c r="F2549" t="s">
        <v>20</v>
      </c>
      <c r="G2549" t="s">
        <v>68</v>
      </c>
      <c r="H2549" s="2">
        <v>276.95</v>
      </c>
      <c r="I2549" s="8">
        <f t="shared" si="195"/>
        <v>855617.85</v>
      </c>
      <c r="J2549" s="8">
        <f t="shared" si="196"/>
        <v>65599.849999999991</v>
      </c>
      <c r="K2549" s="8">
        <f t="shared" si="197"/>
        <v>48437.000000000022</v>
      </c>
      <c r="L2549" s="8">
        <f t="shared" si="198"/>
        <v>22486.649999999994</v>
      </c>
      <c r="M2549" s="8">
        <f t="shared" si="199"/>
        <v>8023.4</v>
      </c>
    </row>
    <row r="2550" spans="1:13" x14ac:dyDescent="0.2">
      <c r="A2550" t="s">
        <v>56</v>
      </c>
      <c r="B2550" t="s">
        <v>47</v>
      </c>
      <c r="C2550">
        <v>2014</v>
      </c>
      <c r="D2550" t="s">
        <v>99</v>
      </c>
      <c r="E2550" t="s">
        <v>16</v>
      </c>
      <c r="F2550" t="s">
        <v>21</v>
      </c>
      <c r="G2550" t="s">
        <v>69</v>
      </c>
      <c r="H2550" s="2">
        <v>565.79999999999995</v>
      </c>
      <c r="I2550" s="8">
        <f t="shared" si="195"/>
        <v>855617.85</v>
      </c>
      <c r="J2550" s="8">
        <f t="shared" si="196"/>
        <v>65599.849999999991</v>
      </c>
      <c r="K2550" s="8">
        <f t="shared" si="197"/>
        <v>48437.000000000022</v>
      </c>
      <c r="L2550" s="8">
        <f t="shared" si="198"/>
        <v>22486.649999999994</v>
      </c>
      <c r="M2550" s="8">
        <f t="shared" si="199"/>
        <v>19344.75</v>
      </c>
    </row>
    <row r="2551" spans="1:13" x14ac:dyDescent="0.2">
      <c r="A2551" t="s">
        <v>56</v>
      </c>
      <c r="B2551" t="s">
        <v>47</v>
      </c>
      <c r="C2551">
        <v>2014</v>
      </c>
      <c r="D2551" t="s">
        <v>99</v>
      </c>
      <c r="E2551" t="s">
        <v>16</v>
      </c>
      <c r="F2551" t="s">
        <v>22</v>
      </c>
      <c r="G2551" t="s">
        <v>70</v>
      </c>
      <c r="H2551" s="2">
        <v>150.25</v>
      </c>
      <c r="I2551" s="8">
        <f t="shared" si="195"/>
        <v>855617.85</v>
      </c>
      <c r="J2551" s="8">
        <f t="shared" si="196"/>
        <v>65599.849999999991</v>
      </c>
      <c r="K2551" s="8">
        <f t="shared" si="197"/>
        <v>48437.000000000022</v>
      </c>
      <c r="L2551" s="8">
        <f t="shared" si="198"/>
        <v>22486.649999999994</v>
      </c>
      <c r="M2551" s="8">
        <f t="shared" si="199"/>
        <v>8690.4000000000015</v>
      </c>
    </row>
    <row r="2552" spans="1:13" x14ac:dyDescent="0.2">
      <c r="A2552" t="s">
        <v>56</v>
      </c>
      <c r="B2552" t="s">
        <v>47</v>
      </c>
      <c r="C2552">
        <v>2014</v>
      </c>
      <c r="D2552" t="s">
        <v>99</v>
      </c>
      <c r="E2552" t="s">
        <v>23</v>
      </c>
      <c r="F2552" t="s">
        <v>24</v>
      </c>
      <c r="G2552" t="s">
        <v>71</v>
      </c>
      <c r="H2552" s="2">
        <v>4603</v>
      </c>
      <c r="I2552" s="8">
        <f t="shared" si="195"/>
        <v>855617.85</v>
      </c>
      <c r="J2552" s="8">
        <f t="shared" si="196"/>
        <v>588255.70000000019</v>
      </c>
      <c r="K2552" s="8">
        <f t="shared" si="197"/>
        <v>48437.000000000022</v>
      </c>
      <c r="L2552" s="8">
        <f t="shared" si="198"/>
        <v>22486.649999999994</v>
      </c>
      <c r="M2552" s="8">
        <f t="shared" si="199"/>
        <v>98396</v>
      </c>
    </row>
    <row r="2553" spans="1:13" x14ac:dyDescent="0.2">
      <c r="A2553" t="s">
        <v>56</v>
      </c>
      <c r="B2553" t="s">
        <v>47</v>
      </c>
      <c r="C2553">
        <v>2014</v>
      </c>
      <c r="D2553" t="s">
        <v>99</v>
      </c>
      <c r="E2553" t="s">
        <v>23</v>
      </c>
      <c r="F2553" t="s">
        <v>25</v>
      </c>
      <c r="G2553" t="s">
        <v>72</v>
      </c>
      <c r="H2553" s="2">
        <v>2460.5</v>
      </c>
      <c r="I2553" s="8">
        <f t="shared" si="195"/>
        <v>855617.85</v>
      </c>
      <c r="J2553" s="8">
        <f t="shared" si="196"/>
        <v>588255.70000000019</v>
      </c>
      <c r="K2553" s="8">
        <f t="shared" si="197"/>
        <v>48437.000000000022</v>
      </c>
      <c r="L2553" s="8">
        <f t="shared" si="198"/>
        <v>22486.649999999994</v>
      </c>
      <c r="M2553" s="8">
        <f t="shared" si="199"/>
        <v>108833</v>
      </c>
    </row>
    <row r="2554" spans="1:13" x14ac:dyDescent="0.2">
      <c r="A2554" t="s">
        <v>56</v>
      </c>
      <c r="B2554" t="s">
        <v>47</v>
      </c>
      <c r="C2554">
        <v>2014</v>
      </c>
      <c r="D2554" t="s">
        <v>99</v>
      </c>
      <c r="E2554" t="s">
        <v>23</v>
      </c>
      <c r="F2554" t="s">
        <v>26</v>
      </c>
      <c r="G2554" t="s">
        <v>73</v>
      </c>
      <c r="H2554" s="2">
        <v>1210.1500000000001</v>
      </c>
      <c r="I2554" s="8">
        <f t="shared" si="195"/>
        <v>855617.85</v>
      </c>
      <c r="J2554" s="8">
        <f t="shared" si="196"/>
        <v>588255.70000000019</v>
      </c>
      <c r="K2554" s="8">
        <f t="shared" si="197"/>
        <v>48437.000000000022</v>
      </c>
      <c r="L2554" s="8">
        <f t="shared" si="198"/>
        <v>22486.649999999994</v>
      </c>
      <c r="M2554" s="8">
        <f t="shared" si="199"/>
        <v>43864.250000000007</v>
      </c>
    </row>
    <row r="2555" spans="1:13" x14ac:dyDescent="0.2">
      <c r="A2555" t="s">
        <v>56</v>
      </c>
      <c r="B2555" t="s">
        <v>47</v>
      </c>
      <c r="C2555">
        <v>2014</v>
      </c>
      <c r="D2555" t="s">
        <v>99</v>
      </c>
      <c r="E2555" t="s">
        <v>23</v>
      </c>
      <c r="F2555" t="s">
        <v>27</v>
      </c>
      <c r="G2555" t="s">
        <v>74</v>
      </c>
      <c r="H2555" s="2">
        <v>1140.5</v>
      </c>
      <c r="I2555" s="8">
        <f t="shared" si="195"/>
        <v>855617.85</v>
      </c>
      <c r="J2555" s="8">
        <f t="shared" si="196"/>
        <v>588255.70000000019</v>
      </c>
      <c r="K2555" s="8">
        <f t="shared" si="197"/>
        <v>48437.000000000022</v>
      </c>
      <c r="L2555" s="8">
        <f t="shared" si="198"/>
        <v>22486.649999999994</v>
      </c>
      <c r="M2555" s="8">
        <f t="shared" si="199"/>
        <v>110399</v>
      </c>
    </row>
    <row r="2556" spans="1:13" x14ac:dyDescent="0.2">
      <c r="A2556" t="s">
        <v>56</v>
      </c>
      <c r="B2556" t="s">
        <v>47</v>
      </c>
      <c r="C2556">
        <v>2014</v>
      </c>
      <c r="D2556" t="s">
        <v>99</v>
      </c>
      <c r="E2556" t="s">
        <v>23</v>
      </c>
      <c r="F2556" t="s">
        <v>28</v>
      </c>
      <c r="G2556" t="s">
        <v>75</v>
      </c>
      <c r="H2556" s="2">
        <v>3330.9</v>
      </c>
      <c r="I2556" s="8">
        <f t="shared" si="195"/>
        <v>855617.85</v>
      </c>
      <c r="J2556" s="8">
        <f t="shared" si="196"/>
        <v>588255.70000000019</v>
      </c>
      <c r="K2556" s="8">
        <f t="shared" si="197"/>
        <v>48437.000000000022</v>
      </c>
      <c r="L2556" s="8">
        <f t="shared" si="198"/>
        <v>22486.649999999994</v>
      </c>
      <c r="M2556" s="8">
        <f t="shared" si="199"/>
        <v>90225.449999999983</v>
      </c>
    </row>
    <row r="2557" spans="1:13" x14ac:dyDescent="0.2">
      <c r="A2557" t="s">
        <v>56</v>
      </c>
      <c r="B2557" t="s">
        <v>47</v>
      </c>
      <c r="C2557">
        <v>2014</v>
      </c>
      <c r="D2557" t="s">
        <v>99</v>
      </c>
      <c r="E2557" t="s">
        <v>23</v>
      </c>
      <c r="F2557" t="s">
        <v>29</v>
      </c>
      <c r="G2557" t="s">
        <v>76</v>
      </c>
      <c r="H2557" s="2">
        <v>2534.5</v>
      </c>
      <c r="I2557" s="8">
        <f t="shared" si="195"/>
        <v>855617.85</v>
      </c>
      <c r="J2557" s="8">
        <f t="shared" si="196"/>
        <v>588255.70000000019</v>
      </c>
      <c r="K2557" s="8">
        <f t="shared" si="197"/>
        <v>48437.000000000022</v>
      </c>
      <c r="L2557" s="8">
        <f t="shared" si="198"/>
        <v>22486.649999999994</v>
      </c>
      <c r="M2557" s="8">
        <f t="shared" si="199"/>
        <v>136538</v>
      </c>
    </row>
    <row r="2558" spans="1:13" x14ac:dyDescent="0.2">
      <c r="A2558" t="s">
        <v>56</v>
      </c>
      <c r="B2558" t="s">
        <v>47</v>
      </c>
      <c r="C2558">
        <v>2014</v>
      </c>
      <c r="D2558" t="s">
        <v>99</v>
      </c>
      <c r="E2558" t="s">
        <v>30</v>
      </c>
      <c r="F2558" t="s">
        <v>31</v>
      </c>
      <c r="G2558" t="s">
        <v>77</v>
      </c>
      <c r="H2558" s="2">
        <v>402.8</v>
      </c>
      <c r="I2558" s="8">
        <f t="shared" si="195"/>
        <v>855617.85</v>
      </c>
      <c r="J2558" s="8">
        <f t="shared" si="196"/>
        <v>101769.9</v>
      </c>
      <c r="K2558" s="8">
        <f t="shared" si="197"/>
        <v>48437.000000000022</v>
      </c>
      <c r="L2558" s="8">
        <f t="shared" si="198"/>
        <v>22486.649999999994</v>
      </c>
      <c r="M2558" s="8">
        <f t="shared" si="199"/>
        <v>15147.15</v>
      </c>
    </row>
    <row r="2559" spans="1:13" x14ac:dyDescent="0.2">
      <c r="A2559" t="s">
        <v>56</v>
      </c>
      <c r="B2559" t="s">
        <v>47</v>
      </c>
      <c r="C2559">
        <v>2014</v>
      </c>
      <c r="D2559" t="s">
        <v>99</v>
      </c>
      <c r="E2559" t="s">
        <v>30</v>
      </c>
      <c r="F2559" t="s">
        <v>32</v>
      </c>
      <c r="G2559" t="s">
        <v>78</v>
      </c>
      <c r="H2559" s="2">
        <v>479</v>
      </c>
      <c r="I2559" s="8">
        <f t="shared" si="195"/>
        <v>855617.85</v>
      </c>
      <c r="J2559" s="8">
        <f t="shared" si="196"/>
        <v>101769.9</v>
      </c>
      <c r="K2559" s="8">
        <f t="shared" si="197"/>
        <v>48437.000000000022</v>
      </c>
      <c r="L2559" s="8">
        <f t="shared" si="198"/>
        <v>22486.649999999994</v>
      </c>
      <c r="M2559" s="8">
        <f t="shared" si="199"/>
        <v>16869.250000000011</v>
      </c>
    </row>
    <row r="2560" spans="1:13" x14ac:dyDescent="0.2">
      <c r="A2560" t="s">
        <v>56</v>
      </c>
      <c r="B2560" t="s">
        <v>47</v>
      </c>
      <c r="C2560">
        <v>2014</v>
      </c>
      <c r="D2560" t="s">
        <v>99</v>
      </c>
      <c r="E2560" t="s">
        <v>30</v>
      </c>
      <c r="F2560" t="s">
        <v>33</v>
      </c>
      <c r="G2560" t="s">
        <v>79</v>
      </c>
      <c r="H2560" s="2">
        <v>465.1</v>
      </c>
      <c r="I2560" s="8">
        <f t="shared" si="195"/>
        <v>855617.85</v>
      </c>
      <c r="J2560" s="8">
        <f t="shared" si="196"/>
        <v>101769.9</v>
      </c>
      <c r="K2560" s="8">
        <f t="shared" si="197"/>
        <v>48437.000000000022</v>
      </c>
      <c r="L2560" s="8">
        <f t="shared" si="198"/>
        <v>22486.649999999994</v>
      </c>
      <c r="M2560" s="8">
        <f t="shared" si="199"/>
        <v>16968.850000000002</v>
      </c>
    </row>
    <row r="2561" spans="1:13" x14ac:dyDescent="0.2">
      <c r="A2561" t="s">
        <v>56</v>
      </c>
      <c r="B2561" t="s">
        <v>47</v>
      </c>
      <c r="C2561">
        <v>2014</v>
      </c>
      <c r="D2561" t="s">
        <v>99</v>
      </c>
      <c r="E2561" t="s">
        <v>30</v>
      </c>
      <c r="F2561" t="s">
        <v>34</v>
      </c>
      <c r="G2561" t="s">
        <v>80</v>
      </c>
      <c r="H2561" s="2">
        <v>345.55</v>
      </c>
      <c r="I2561" s="8">
        <f t="shared" si="195"/>
        <v>855617.85</v>
      </c>
      <c r="J2561" s="8">
        <f t="shared" si="196"/>
        <v>101769.9</v>
      </c>
      <c r="K2561" s="8">
        <f t="shared" si="197"/>
        <v>48437.000000000022</v>
      </c>
      <c r="L2561" s="8">
        <f t="shared" si="198"/>
        <v>22486.649999999994</v>
      </c>
      <c r="M2561" s="8">
        <f t="shared" si="199"/>
        <v>16115.800000000008</v>
      </c>
    </row>
    <row r="2562" spans="1:13" x14ac:dyDescent="0.2">
      <c r="A2562" t="s">
        <v>56</v>
      </c>
      <c r="B2562" t="s">
        <v>47</v>
      </c>
      <c r="C2562">
        <v>2014</v>
      </c>
      <c r="D2562" t="s">
        <v>99</v>
      </c>
      <c r="E2562" t="s">
        <v>30</v>
      </c>
      <c r="F2562" t="s">
        <v>35</v>
      </c>
      <c r="G2562" t="s">
        <v>81</v>
      </c>
      <c r="H2562" s="2">
        <v>523.45000000000005</v>
      </c>
      <c r="I2562" s="8">
        <f t="shared" ref="I2562:I2625" si="200">SUMIFS(H:H,C:C,C2562,D:D,D2562)</f>
        <v>855617.85</v>
      </c>
      <c r="J2562" s="8">
        <f t="shared" ref="J2562:J2625" si="201">SUMIFS(H:H,E:E,E2562,D:D,D2562,C:C,C2562)</f>
        <v>101769.9</v>
      </c>
      <c r="K2562" s="8">
        <f t="shared" si="197"/>
        <v>48437.000000000022</v>
      </c>
      <c r="L2562" s="8">
        <f t="shared" si="198"/>
        <v>22486.649999999994</v>
      </c>
      <c r="M2562" s="8">
        <f t="shared" si="199"/>
        <v>16687.150000000001</v>
      </c>
    </row>
    <row r="2563" spans="1:13" x14ac:dyDescent="0.2">
      <c r="A2563" t="s">
        <v>56</v>
      </c>
      <c r="B2563" t="s">
        <v>47</v>
      </c>
      <c r="C2563">
        <v>2014</v>
      </c>
      <c r="D2563" t="s">
        <v>99</v>
      </c>
      <c r="E2563" t="s">
        <v>30</v>
      </c>
      <c r="F2563" t="s">
        <v>36</v>
      </c>
      <c r="G2563" t="s">
        <v>82</v>
      </c>
      <c r="H2563" s="2">
        <v>509.3</v>
      </c>
      <c r="I2563" s="8">
        <f t="shared" si="200"/>
        <v>855617.85</v>
      </c>
      <c r="J2563" s="8">
        <f t="shared" si="201"/>
        <v>101769.9</v>
      </c>
      <c r="K2563" s="8">
        <f t="shared" ref="K2563:K2626" si="202">SUMIFS(H:H,B:B,B2563,C:C,C2563,D:D,D2563)</f>
        <v>48437.000000000022</v>
      </c>
      <c r="L2563" s="8">
        <f t="shared" ref="L2563:L2626" si="203">SUMIFS(H:H,A:A,A2563,C:C,C2563,D:D,D2563)</f>
        <v>22486.649999999994</v>
      </c>
      <c r="M2563" s="8">
        <f t="shared" ref="M2563:M2626" si="204">SUMIFS(H:H,G:G,G2563,D:D,D2563,C:C,C2563)</f>
        <v>19981.7</v>
      </c>
    </row>
    <row r="2564" spans="1:13" x14ac:dyDescent="0.2">
      <c r="A2564" t="s">
        <v>56</v>
      </c>
      <c r="B2564" t="s">
        <v>47</v>
      </c>
      <c r="C2564">
        <v>2014</v>
      </c>
      <c r="D2564" t="s">
        <v>99</v>
      </c>
      <c r="E2564" t="s">
        <v>37</v>
      </c>
      <c r="F2564" t="s">
        <v>38</v>
      </c>
      <c r="G2564" t="s">
        <v>83</v>
      </c>
      <c r="H2564" s="2">
        <v>530.6</v>
      </c>
      <c r="I2564" s="8">
        <f t="shared" si="200"/>
        <v>855617.85</v>
      </c>
      <c r="J2564" s="8">
        <f t="shared" si="201"/>
        <v>99992.400000000023</v>
      </c>
      <c r="K2564" s="8">
        <f t="shared" si="202"/>
        <v>48437.000000000022</v>
      </c>
      <c r="L2564" s="8">
        <f t="shared" si="203"/>
        <v>22486.649999999994</v>
      </c>
      <c r="M2564" s="8">
        <f t="shared" si="204"/>
        <v>18348.100000000002</v>
      </c>
    </row>
    <row r="2565" spans="1:13" x14ac:dyDescent="0.2">
      <c r="A2565" t="s">
        <v>56</v>
      </c>
      <c r="B2565" t="s">
        <v>47</v>
      </c>
      <c r="C2565">
        <v>2014</v>
      </c>
      <c r="D2565" t="s">
        <v>99</v>
      </c>
      <c r="E2565" t="s">
        <v>37</v>
      </c>
      <c r="F2565" t="s">
        <v>39</v>
      </c>
      <c r="G2565" t="s">
        <v>84</v>
      </c>
      <c r="H2565" s="2">
        <v>516.79999999999995</v>
      </c>
      <c r="I2565" s="8">
        <f t="shared" si="200"/>
        <v>855617.85</v>
      </c>
      <c r="J2565" s="8">
        <f t="shared" si="201"/>
        <v>99992.400000000023</v>
      </c>
      <c r="K2565" s="8">
        <f t="shared" si="202"/>
        <v>48437.000000000022</v>
      </c>
      <c r="L2565" s="8">
        <f t="shared" si="203"/>
        <v>22486.649999999994</v>
      </c>
      <c r="M2565" s="8">
        <f t="shared" si="204"/>
        <v>18204.149999999998</v>
      </c>
    </row>
    <row r="2566" spans="1:13" x14ac:dyDescent="0.2">
      <c r="A2566" t="s">
        <v>56</v>
      </c>
      <c r="B2566" t="s">
        <v>47</v>
      </c>
      <c r="C2566">
        <v>2014</v>
      </c>
      <c r="D2566" t="s">
        <v>99</v>
      </c>
      <c r="E2566" t="s">
        <v>37</v>
      </c>
      <c r="F2566" t="s">
        <v>40</v>
      </c>
      <c r="G2566" t="s">
        <v>85</v>
      </c>
      <c r="H2566" s="2">
        <v>393.4</v>
      </c>
      <c r="I2566" s="8">
        <f t="shared" si="200"/>
        <v>855617.85</v>
      </c>
      <c r="J2566" s="8">
        <f t="shared" si="201"/>
        <v>99992.400000000023</v>
      </c>
      <c r="K2566" s="8">
        <f t="shared" si="202"/>
        <v>48437.000000000022</v>
      </c>
      <c r="L2566" s="8">
        <f t="shared" si="203"/>
        <v>22486.649999999994</v>
      </c>
      <c r="M2566" s="8">
        <f t="shared" si="204"/>
        <v>15371.449999999999</v>
      </c>
    </row>
    <row r="2567" spans="1:13" x14ac:dyDescent="0.2">
      <c r="A2567" t="s">
        <v>56</v>
      </c>
      <c r="B2567" t="s">
        <v>47</v>
      </c>
      <c r="C2567">
        <v>2014</v>
      </c>
      <c r="D2567" t="s">
        <v>99</v>
      </c>
      <c r="E2567" t="s">
        <v>37</v>
      </c>
      <c r="F2567" t="s">
        <v>41</v>
      </c>
      <c r="G2567" t="s">
        <v>86</v>
      </c>
      <c r="H2567" s="2">
        <v>432.8</v>
      </c>
      <c r="I2567" s="8">
        <f t="shared" si="200"/>
        <v>855617.85</v>
      </c>
      <c r="J2567" s="8">
        <f t="shared" si="201"/>
        <v>99992.400000000023</v>
      </c>
      <c r="K2567" s="8">
        <f t="shared" si="202"/>
        <v>48437.000000000022</v>
      </c>
      <c r="L2567" s="8">
        <f t="shared" si="203"/>
        <v>22486.649999999994</v>
      </c>
      <c r="M2567" s="8">
        <f t="shared" si="204"/>
        <v>18063.7</v>
      </c>
    </row>
    <row r="2568" spans="1:13" x14ac:dyDescent="0.2">
      <c r="A2568" t="s">
        <v>56</v>
      </c>
      <c r="B2568" t="s">
        <v>47</v>
      </c>
      <c r="C2568">
        <v>2014</v>
      </c>
      <c r="D2568" t="s">
        <v>99</v>
      </c>
      <c r="E2568" t="s">
        <v>37</v>
      </c>
      <c r="F2568" t="s">
        <v>42</v>
      </c>
      <c r="G2568" t="s">
        <v>87</v>
      </c>
      <c r="H2568" s="2">
        <v>490.3</v>
      </c>
      <c r="I2568" s="8">
        <f t="shared" si="200"/>
        <v>855617.85</v>
      </c>
      <c r="J2568" s="8">
        <f t="shared" si="201"/>
        <v>99992.400000000023</v>
      </c>
      <c r="K2568" s="8">
        <f t="shared" si="202"/>
        <v>48437.000000000022</v>
      </c>
      <c r="L2568" s="8">
        <f t="shared" si="203"/>
        <v>22486.649999999994</v>
      </c>
      <c r="M2568" s="8">
        <f t="shared" si="204"/>
        <v>18607.899999999998</v>
      </c>
    </row>
    <row r="2569" spans="1:13" x14ac:dyDescent="0.2">
      <c r="A2569" t="s">
        <v>56</v>
      </c>
      <c r="B2569" t="s">
        <v>47</v>
      </c>
      <c r="C2569">
        <v>2014</v>
      </c>
      <c r="D2569" t="s">
        <v>99</v>
      </c>
      <c r="E2569" t="s">
        <v>37</v>
      </c>
      <c r="F2569" t="s">
        <v>43</v>
      </c>
      <c r="G2569" t="s">
        <v>88</v>
      </c>
      <c r="H2569" s="2">
        <v>364.05</v>
      </c>
      <c r="I2569" s="8">
        <f t="shared" si="200"/>
        <v>855617.85</v>
      </c>
      <c r="J2569" s="8">
        <f t="shared" si="201"/>
        <v>99992.400000000023</v>
      </c>
      <c r="K2569" s="8">
        <f t="shared" si="202"/>
        <v>48437.000000000022</v>
      </c>
      <c r="L2569" s="8">
        <f t="shared" si="203"/>
        <v>22486.649999999994</v>
      </c>
      <c r="M2569" s="8">
        <f t="shared" si="204"/>
        <v>11397.1</v>
      </c>
    </row>
    <row r="2570" spans="1:13" x14ac:dyDescent="0.2">
      <c r="A2570" t="s">
        <v>56</v>
      </c>
      <c r="B2570" t="s">
        <v>47</v>
      </c>
      <c r="C2570">
        <v>2014</v>
      </c>
      <c r="D2570" t="s">
        <v>100</v>
      </c>
      <c r="E2570" t="s">
        <v>16</v>
      </c>
      <c r="F2570" t="s">
        <v>17</v>
      </c>
      <c r="G2570" t="s">
        <v>65</v>
      </c>
      <c r="H2570" s="2">
        <v>223.7</v>
      </c>
      <c r="I2570" s="8">
        <f t="shared" si="200"/>
        <v>1008381.2500000003</v>
      </c>
      <c r="J2570" s="8">
        <f t="shared" si="201"/>
        <v>75599</v>
      </c>
      <c r="K2570" s="8">
        <f t="shared" si="202"/>
        <v>61593.499999999985</v>
      </c>
      <c r="L2570" s="8">
        <f t="shared" si="203"/>
        <v>22341.600000000002</v>
      </c>
      <c r="M2570" s="8">
        <f t="shared" si="204"/>
        <v>13158.1</v>
      </c>
    </row>
    <row r="2571" spans="1:13" x14ac:dyDescent="0.2">
      <c r="A2571" t="s">
        <v>56</v>
      </c>
      <c r="B2571" t="s">
        <v>47</v>
      </c>
      <c r="C2571">
        <v>2014</v>
      </c>
      <c r="D2571" t="s">
        <v>100</v>
      </c>
      <c r="E2571" t="s">
        <v>16</v>
      </c>
      <c r="F2571" t="s">
        <v>18</v>
      </c>
      <c r="G2571" t="s">
        <v>66</v>
      </c>
      <c r="H2571" s="2">
        <v>202.3</v>
      </c>
      <c r="I2571" s="8">
        <f t="shared" si="200"/>
        <v>1008381.2500000003</v>
      </c>
      <c r="J2571" s="8">
        <f t="shared" si="201"/>
        <v>75599</v>
      </c>
      <c r="K2571" s="8">
        <f t="shared" si="202"/>
        <v>61593.499999999985</v>
      </c>
      <c r="L2571" s="8">
        <f t="shared" si="203"/>
        <v>22341.600000000002</v>
      </c>
      <c r="M2571" s="8">
        <f t="shared" si="204"/>
        <v>10962.149999999998</v>
      </c>
    </row>
    <row r="2572" spans="1:13" x14ac:dyDescent="0.2">
      <c r="A2572" t="s">
        <v>56</v>
      </c>
      <c r="B2572" t="s">
        <v>47</v>
      </c>
      <c r="C2572">
        <v>2014</v>
      </c>
      <c r="D2572" t="s">
        <v>100</v>
      </c>
      <c r="E2572" t="s">
        <v>16</v>
      </c>
      <c r="F2572" t="s">
        <v>19</v>
      </c>
      <c r="G2572" t="s">
        <v>67</v>
      </c>
      <c r="H2572" s="2">
        <v>157.1</v>
      </c>
      <c r="I2572" s="8">
        <f t="shared" si="200"/>
        <v>1008381.2500000003</v>
      </c>
      <c r="J2572" s="8">
        <f t="shared" si="201"/>
        <v>75599</v>
      </c>
      <c r="K2572" s="8">
        <f t="shared" si="202"/>
        <v>61593.499999999985</v>
      </c>
      <c r="L2572" s="8">
        <f t="shared" si="203"/>
        <v>22341.600000000002</v>
      </c>
      <c r="M2572" s="8">
        <f t="shared" si="204"/>
        <v>8120.2500000000009</v>
      </c>
    </row>
    <row r="2573" spans="1:13" x14ac:dyDescent="0.2">
      <c r="A2573" t="s">
        <v>56</v>
      </c>
      <c r="B2573" t="s">
        <v>47</v>
      </c>
      <c r="C2573">
        <v>2014</v>
      </c>
      <c r="D2573" t="s">
        <v>100</v>
      </c>
      <c r="E2573" t="s">
        <v>16</v>
      </c>
      <c r="F2573" t="s">
        <v>20</v>
      </c>
      <c r="G2573" t="s">
        <v>68</v>
      </c>
      <c r="H2573" s="2">
        <v>265.45</v>
      </c>
      <c r="I2573" s="8">
        <f t="shared" si="200"/>
        <v>1008381.2500000003</v>
      </c>
      <c r="J2573" s="8">
        <f t="shared" si="201"/>
        <v>75599</v>
      </c>
      <c r="K2573" s="8">
        <f t="shared" si="202"/>
        <v>61593.499999999985</v>
      </c>
      <c r="L2573" s="8">
        <f t="shared" si="203"/>
        <v>22341.600000000002</v>
      </c>
      <c r="M2573" s="8">
        <f t="shared" si="204"/>
        <v>9381.4</v>
      </c>
    </row>
    <row r="2574" spans="1:13" x14ac:dyDescent="0.2">
      <c r="A2574" t="s">
        <v>56</v>
      </c>
      <c r="B2574" t="s">
        <v>47</v>
      </c>
      <c r="C2574">
        <v>2014</v>
      </c>
      <c r="D2574" t="s">
        <v>100</v>
      </c>
      <c r="E2574" t="s">
        <v>16</v>
      </c>
      <c r="F2574" t="s">
        <v>21</v>
      </c>
      <c r="G2574" t="s">
        <v>69</v>
      </c>
      <c r="H2574" s="2">
        <v>427.7</v>
      </c>
      <c r="I2574" s="8">
        <f t="shared" si="200"/>
        <v>1008381.2500000003</v>
      </c>
      <c r="J2574" s="8">
        <f t="shared" si="201"/>
        <v>75599</v>
      </c>
      <c r="K2574" s="8">
        <f t="shared" si="202"/>
        <v>61593.499999999985</v>
      </c>
      <c r="L2574" s="8">
        <f t="shared" si="203"/>
        <v>22341.600000000002</v>
      </c>
      <c r="M2574" s="8">
        <f t="shared" si="204"/>
        <v>24510.9</v>
      </c>
    </row>
    <row r="2575" spans="1:13" x14ac:dyDescent="0.2">
      <c r="A2575" t="s">
        <v>56</v>
      </c>
      <c r="B2575" t="s">
        <v>47</v>
      </c>
      <c r="C2575">
        <v>2014</v>
      </c>
      <c r="D2575" t="s">
        <v>100</v>
      </c>
      <c r="E2575" t="s">
        <v>16</v>
      </c>
      <c r="F2575" t="s">
        <v>22</v>
      </c>
      <c r="G2575" t="s">
        <v>70</v>
      </c>
      <c r="H2575" s="2">
        <v>194.95</v>
      </c>
      <c r="I2575" s="8">
        <f t="shared" si="200"/>
        <v>1008381.2500000003</v>
      </c>
      <c r="J2575" s="8">
        <f t="shared" si="201"/>
        <v>75599</v>
      </c>
      <c r="K2575" s="8">
        <f t="shared" si="202"/>
        <v>61593.499999999985</v>
      </c>
      <c r="L2575" s="8">
        <f t="shared" si="203"/>
        <v>22341.600000000002</v>
      </c>
      <c r="M2575" s="8">
        <f t="shared" si="204"/>
        <v>9466.2000000000007</v>
      </c>
    </row>
    <row r="2576" spans="1:13" x14ac:dyDescent="0.2">
      <c r="A2576" t="s">
        <v>56</v>
      </c>
      <c r="B2576" t="s">
        <v>47</v>
      </c>
      <c r="C2576">
        <v>2014</v>
      </c>
      <c r="D2576" t="s">
        <v>100</v>
      </c>
      <c r="E2576" t="s">
        <v>23</v>
      </c>
      <c r="F2576" t="s">
        <v>24</v>
      </c>
      <c r="G2576" t="s">
        <v>71</v>
      </c>
      <c r="H2576" s="2">
        <v>2069.5</v>
      </c>
      <c r="I2576" s="8">
        <f t="shared" si="200"/>
        <v>1008381.2500000003</v>
      </c>
      <c r="J2576" s="8">
        <f t="shared" si="201"/>
        <v>701282.05000000016</v>
      </c>
      <c r="K2576" s="8">
        <f t="shared" si="202"/>
        <v>61593.499999999985</v>
      </c>
      <c r="L2576" s="8">
        <f t="shared" si="203"/>
        <v>22341.600000000002</v>
      </c>
      <c r="M2576" s="8">
        <f t="shared" si="204"/>
        <v>105869.5</v>
      </c>
    </row>
    <row r="2577" spans="1:13" x14ac:dyDescent="0.2">
      <c r="A2577" t="s">
        <v>56</v>
      </c>
      <c r="B2577" t="s">
        <v>47</v>
      </c>
      <c r="C2577">
        <v>2014</v>
      </c>
      <c r="D2577" t="s">
        <v>100</v>
      </c>
      <c r="E2577" t="s">
        <v>23</v>
      </c>
      <c r="F2577" t="s">
        <v>25</v>
      </c>
      <c r="G2577" t="s">
        <v>72</v>
      </c>
      <c r="H2577" s="2">
        <v>1326.5</v>
      </c>
      <c r="I2577" s="8">
        <f t="shared" si="200"/>
        <v>1008381.2500000003</v>
      </c>
      <c r="J2577" s="8">
        <f t="shared" si="201"/>
        <v>701282.05000000016</v>
      </c>
      <c r="K2577" s="8">
        <f t="shared" si="202"/>
        <v>61593.499999999985</v>
      </c>
      <c r="L2577" s="8">
        <f t="shared" si="203"/>
        <v>22341.600000000002</v>
      </c>
      <c r="M2577" s="8">
        <f t="shared" si="204"/>
        <v>146397</v>
      </c>
    </row>
    <row r="2578" spans="1:13" x14ac:dyDescent="0.2">
      <c r="A2578" t="s">
        <v>56</v>
      </c>
      <c r="B2578" t="s">
        <v>47</v>
      </c>
      <c r="C2578">
        <v>2014</v>
      </c>
      <c r="D2578" t="s">
        <v>100</v>
      </c>
      <c r="E2578" t="s">
        <v>23</v>
      </c>
      <c r="F2578" t="s">
        <v>26</v>
      </c>
      <c r="G2578" t="s">
        <v>73</v>
      </c>
      <c r="H2578" s="2">
        <v>1590.15</v>
      </c>
      <c r="I2578" s="8">
        <f t="shared" si="200"/>
        <v>1008381.2500000003</v>
      </c>
      <c r="J2578" s="8">
        <f t="shared" si="201"/>
        <v>701282.05000000016</v>
      </c>
      <c r="K2578" s="8">
        <f t="shared" si="202"/>
        <v>61593.499999999985</v>
      </c>
      <c r="L2578" s="8">
        <f t="shared" si="203"/>
        <v>22341.600000000002</v>
      </c>
      <c r="M2578" s="8">
        <f t="shared" si="204"/>
        <v>57496.5</v>
      </c>
    </row>
    <row r="2579" spans="1:13" x14ac:dyDescent="0.2">
      <c r="A2579" t="s">
        <v>56</v>
      </c>
      <c r="B2579" t="s">
        <v>47</v>
      </c>
      <c r="C2579">
        <v>2014</v>
      </c>
      <c r="D2579" t="s">
        <v>100</v>
      </c>
      <c r="E2579" t="s">
        <v>23</v>
      </c>
      <c r="F2579" t="s">
        <v>27</v>
      </c>
      <c r="G2579" t="s">
        <v>74</v>
      </c>
      <c r="H2579" s="2">
        <v>6164.8</v>
      </c>
      <c r="I2579" s="8">
        <f t="shared" si="200"/>
        <v>1008381.2500000003</v>
      </c>
      <c r="J2579" s="8">
        <f t="shared" si="201"/>
        <v>701282.05000000016</v>
      </c>
      <c r="K2579" s="8">
        <f t="shared" si="202"/>
        <v>61593.499999999985</v>
      </c>
      <c r="L2579" s="8">
        <f t="shared" si="203"/>
        <v>22341.600000000002</v>
      </c>
      <c r="M2579" s="8">
        <f t="shared" si="204"/>
        <v>129721.50000000001</v>
      </c>
    </row>
    <row r="2580" spans="1:13" x14ac:dyDescent="0.2">
      <c r="A2580" t="s">
        <v>56</v>
      </c>
      <c r="B2580" t="s">
        <v>47</v>
      </c>
      <c r="C2580">
        <v>2014</v>
      </c>
      <c r="D2580" t="s">
        <v>100</v>
      </c>
      <c r="E2580" t="s">
        <v>23</v>
      </c>
      <c r="F2580" t="s">
        <v>28</v>
      </c>
      <c r="G2580" t="s">
        <v>75</v>
      </c>
      <c r="H2580" s="2">
        <v>2361.0500000000002</v>
      </c>
      <c r="I2580" s="8">
        <f t="shared" si="200"/>
        <v>1008381.2500000003</v>
      </c>
      <c r="J2580" s="8">
        <f t="shared" si="201"/>
        <v>701282.05000000016</v>
      </c>
      <c r="K2580" s="8">
        <f t="shared" si="202"/>
        <v>61593.499999999985</v>
      </c>
      <c r="L2580" s="8">
        <f t="shared" si="203"/>
        <v>22341.600000000002</v>
      </c>
      <c r="M2580" s="8">
        <f t="shared" si="204"/>
        <v>115591.04999999999</v>
      </c>
    </row>
    <row r="2581" spans="1:13" x14ac:dyDescent="0.2">
      <c r="A2581" t="s">
        <v>56</v>
      </c>
      <c r="B2581" t="s">
        <v>47</v>
      </c>
      <c r="C2581">
        <v>2014</v>
      </c>
      <c r="D2581" t="s">
        <v>100</v>
      </c>
      <c r="E2581" t="s">
        <v>23</v>
      </c>
      <c r="F2581" t="s">
        <v>29</v>
      </c>
      <c r="G2581" t="s">
        <v>76</v>
      </c>
      <c r="H2581" s="2">
        <v>1717.5</v>
      </c>
      <c r="I2581" s="8">
        <f t="shared" si="200"/>
        <v>1008381.2500000003</v>
      </c>
      <c r="J2581" s="8">
        <f t="shared" si="201"/>
        <v>701282.05000000016</v>
      </c>
      <c r="K2581" s="8">
        <f t="shared" si="202"/>
        <v>61593.499999999985</v>
      </c>
      <c r="L2581" s="8">
        <f t="shared" si="203"/>
        <v>22341.600000000002</v>
      </c>
      <c r="M2581" s="8">
        <f t="shared" si="204"/>
        <v>146206.5</v>
      </c>
    </row>
    <row r="2582" spans="1:13" x14ac:dyDescent="0.2">
      <c r="A2582" t="s">
        <v>56</v>
      </c>
      <c r="B2582" t="s">
        <v>47</v>
      </c>
      <c r="C2582">
        <v>2014</v>
      </c>
      <c r="D2582" t="s">
        <v>100</v>
      </c>
      <c r="E2582" t="s">
        <v>30</v>
      </c>
      <c r="F2582" t="s">
        <v>31</v>
      </c>
      <c r="G2582" t="s">
        <v>77</v>
      </c>
      <c r="H2582" s="2">
        <v>308.14999999999998</v>
      </c>
      <c r="I2582" s="8">
        <f t="shared" si="200"/>
        <v>1008381.2500000003</v>
      </c>
      <c r="J2582" s="8">
        <f t="shared" si="201"/>
        <v>118816.50000000003</v>
      </c>
      <c r="K2582" s="8">
        <f t="shared" si="202"/>
        <v>61593.499999999985</v>
      </c>
      <c r="L2582" s="8">
        <f t="shared" si="203"/>
        <v>22341.600000000002</v>
      </c>
      <c r="M2582" s="8">
        <f t="shared" si="204"/>
        <v>17956.950000000008</v>
      </c>
    </row>
    <row r="2583" spans="1:13" x14ac:dyDescent="0.2">
      <c r="A2583" t="s">
        <v>56</v>
      </c>
      <c r="B2583" t="s">
        <v>47</v>
      </c>
      <c r="C2583">
        <v>2014</v>
      </c>
      <c r="D2583" t="s">
        <v>100</v>
      </c>
      <c r="E2583" t="s">
        <v>30</v>
      </c>
      <c r="F2583" t="s">
        <v>32</v>
      </c>
      <c r="G2583" t="s">
        <v>78</v>
      </c>
      <c r="H2583" s="2">
        <v>311.5</v>
      </c>
      <c r="I2583" s="8">
        <f t="shared" si="200"/>
        <v>1008381.2500000003</v>
      </c>
      <c r="J2583" s="8">
        <f t="shared" si="201"/>
        <v>118816.50000000003</v>
      </c>
      <c r="K2583" s="8">
        <f t="shared" si="202"/>
        <v>61593.499999999985</v>
      </c>
      <c r="L2583" s="8">
        <f t="shared" si="203"/>
        <v>22341.600000000002</v>
      </c>
      <c r="M2583" s="8">
        <f t="shared" si="204"/>
        <v>18920.950000000012</v>
      </c>
    </row>
    <row r="2584" spans="1:13" x14ac:dyDescent="0.2">
      <c r="A2584" t="s">
        <v>56</v>
      </c>
      <c r="B2584" t="s">
        <v>47</v>
      </c>
      <c r="C2584">
        <v>2014</v>
      </c>
      <c r="D2584" t="s">
        <v>100</v>
      </c>
      <c r="E2584" t="s">
        <v>30</v>
      </c>
      <c r="F2584" t="s">
        <v>33</v>
      </c>
      <c r="G2584" t="s">
        <v>79</v>
      </c>
      <c r="H2584" s="2">
        <v>549.6</v>
      </c>
      <c r="I2584" s="8">
        <f t="shared" si="200"/>
        <v>1008381.2500000003</v>
      </c>
      <c r="J2584" s="8">
        <f t="shared" si="201"/>
        <v>118816.50000000003</v>
      </c>
      <c r="K2584" s="8">
        <f t="shared" si="202"/>
        <v>61593.499999999985</v>
      </c>
      <c r="L2584" s="8">
        <f t="shared" si="203"/>
        <v>22341.600000000002</v>
      </c>
      <c r="M2584" s="8">
        <f t="shared" si="204"/>
        <v>19684.599999999999</v>
      </c>
    </row>
    <row r="2585" spans="1:13" x14ac:dyDescent="0.2">
      <c r="A2585" t="s">
        <v>56</v>
      </c>
      <c r="B2585" t="s">
        <v>47</v>
      </c>
      <c r="C2585">
        <v>2014</v>
      </c>
      <c r="D2585" t="s">
        <v>100</v>
      </c>
      <c r="E2585" t="s">
        <v>30</v>
      </c>
      <c r="F2585" t="s">
        <v>34</v>
      </c>
      <c r="G2585" t="s">
        <v>80</v>
      </c>
      <c r="H2585" s="2">
        <v>530.95000000000005</v>
      </c>
      <c r="I2585" s="8">
        <f t="shared" si="200"/>
        <v>1008381.2500000003</v>
      </c>
      <c r="J2585" s="8">
        <f t="shared" si="201"/>
        <v>118816.50000000003</v>
      </c>
      <c r="K2585" s="8">
        <f t="shared" si="202"/>
        <v>61593.499999999985</v>
      </c>
      <c r="L2585" s="8">
        <f t="shared" si="203"/>
        <v>22341.600000000002</v>
      </c>
      <c r="M2585" s="8">
        <f t="shared" si="204"/>
        <v>18150.400000000001</v>
      </c>
    </row>
    <row r="2586" spans="1:13" x14ac:dyDescent="0.2">
      <c r="A2586" t="s">
        <v>56</v>
      </c>
      <c r="B2586" t="s">
        <v>47</v>
      </c>
      <c r="C2586">
        <v>2014</v>
      </c>
      <c r="D2586" t="s">
        <v>100</v>
      </c>
      <c r="E2586" t="s">
        <v>30</v>
      </c>
      <c r="F2586" t="s">
        <v>35</v>
      </c>
      <c r="G2586" t="s">
        <v>81</v>
      </c>
      <c r="H2586" s="2">
        <v>402.15</v>
      </c>
      <c r="I2586" s="8">
        <f t="shared" si="200"/>
        <v>1008381.2500000003</v>
      </c>
      <c r="J2586" s="8">
        <f t="shared" si="201"/>
        <v>118816.50000000003</v>
      </c>
      <c r="K2586" s="8">
        <f t="shared" si="202"/>
        <v>61593.499999999985</v>
      </c>
      <c r="L2586" s="8">
        <f t="shared" si="203"/>
        <v>22341.600000000002</v>
      </c>
      <c r="M2586" s="8">
        <f t="shared" si="204"/>
        <v>19256.549999999996</v>
      </c>
    </row>
    <row r="2587" spans="1:13" x14ac:dyDescent="0.2">
      <c r="A2587" t="s">
        <v>56</v>
      </c>
      <c r="B2587" t="s">
        <v>47</v>
      </c>
      <c r="C2587">
        <v>2014</v>
      </c>
      <c r="D2587" t="s">
        <v>100</v>
      </c>
      <c r="E2587" t="s">
        <v>30</v>
      </c>
      <c r="F2587" t="s">
        <v>36</v>
      </c>
      <c r="G2587" t="s">
        <v>82</v>
      </c>
      <c r="H2587" s="2">
        <v>758.35</v>
      </c>
      <c r="I2587" s="8">
        <f t="shared" si="200"/>
        <v>1008381.2500000003</v>
      </c>
      <c r="J2587" s="8">
        <f t="shared" si="201"/>
        <v>118816.50000000003</v>
      </c>
      <c r="K2587" s="8">
        <f t="shared" si="202"/>
        <v>61593.499999999985</v>
      </c>
      <c r="L2587" s="8">
        <f t="shared" si="203"/>
        <v>22341.600000000002</v>
      </c>
      <c r="M2587" s="8">
        <f t="shared" si="204"/>
        <v>24847.050000000003</v>
      </c>
    </row>
    <row r="2588" spans="1:13" x14ac:dyDescent="0.2">
      <c r="A2588" t="s">
        <v>56</v>
      </c>
      <c r="B2588" t="s">
        <v>47</v>
      </c>
      <c r="C2588">
        <v>2014</v>
      </c>
      <c r="D2588" t="s">
        <v>100</v>
      </c>
      <c r="E2588" t="s">
        <v>37</v>
      </c>
      <c r="F2588" t="s">
        <v>38</v>
      </c>
      <c r="G2588" t="s">
        <v>83</v>
      </c>
      <c r="H2588" s="2">
        <v>582.45000000000005</v>
      </c>
      <c r="I2588" s="8">
        <f t="shared" si="200"/>
        <v>1008381.2500000003</v>
      </c>
      <c r="J2588" s="8">
        <f t="shared" si="201"/>
        <v>112683.7</v>
      </c>
      <c r="K2588" s="8">
        <f t="shared" si="202"/>
        <v>61593.499999999985</v>
      </c>
      <c r="L2588" s="8">
        <f t="shared" si="203"/>
        <v>22341.600000000002</v>
      </c>
      <c r="M2588" s="8">
        <f t="shared" si="204"/>
        <v>20218.450000000012</v>
      </c>
    </row>
    <row r="2589" spans="1:13" x14ac:dyDescent="0.2">
      <c r="A2589" t="s">
        <v>56</v>
      </c>
      <c r="B2589" t="s">
        <v>47</v>
      </c>
      <c r="C2589">
        <v>2014</v>
      </c>
      <c r="D2589" t="s">
        <v>100</v>
      </c>
      <c r="E2589" t="s">
        <v>37</v>
      </c>
      <c r="F2589" t="s">
        <v>39</v>
      </c>
      <c r="G2589" t="s">
        <v>84</v>
      </c>
      <c r="H2589" s="2">
        <v>413.9</v>
      </c>
      <c r="I2589" s="8">
        <f t="shared" si="200"/>
        <v>1008381.2500000003</v>
      </c>
      <c r="J2589" s="8">
        <f t="shared" si="201"/>
        <v>112683.7</v>
      </c>
      <c r="K2589" s="8">
        <f t="shared" si="202"/>
        <v>61593.499999999985</v>
      </c>
      <c r="L2589" s="8">
        <f t="shared" si="203"/>
        <v>22341.600000000002</v>
      </c>
      <c r="M2589" s="8">
        <f t="shared" si="204"/>
        <v>21597.649999999998</v>
      </c>
    </row>
    <row r="2590" spans="1:13" x14ac:dyDescent="0.2">
      <c r="A2590" t="s">
        <v>56</v>
      </c>
      <c r="B2590" t="s">
        <v>47</v>
      </c>
      <c r="C2590">
        <v>2014</v>
      </c>
      <c r="D2590" t="s">
        <v>100</v>
      </c>
      <c r="E2590" t="s">
        <v>37</v>
      </c>
      <c r="F2590" t="s">
        <v>40</v>
      </c>
      <c r="G2590" t="s">
        <v>85</v>
      </c>
      <c r="H2590" s="2">
        <v>406.1</v>
      </c>
      <c r="I2590" s="8">
        <f t="shared" si="200"/>
        <v>1008381.2500000003</v>
      </c>
      <c r="J2590" s="8">
        <f t="shared" si="201"/>
        <v>112683.7</v>
      </c>
      <c r="K2590" s="8">
        <f t="shared" si="202"/>
        <v>61593.499999999985</v>
      </c>
      <c r="L2590" s="8">
        <f t="shared" si="203"/>
        <v>22341.600000000002</v>
      </c>
      <c r="M2590" s="8">
        <f t="shared" si="204"/>
        <v>17107.8</v>
      </c>
    </row>
    <row r="2591" spans="1:13" x14ac:dyDescent="0.2">
      <c r="A2591" t="s">
        <v>56</v>
      </c>
      <c r="B2591" t="s">
        <v>47</v>
      </c>
      <c r="C2591">
        <v>2014</v>
      </c>
      <c r="D2591" t="s">
        <v>100</v>
      </c>
      <c r="E2591" t="s">
        <v>37</v>
      </c>
      <c r="F2591" t="s">
        <v>41</v>
      </c>
      <c r="G2591" t="s">
        <v>86</v>
      </c>
      <c r="H2591" s="2">
        <v>529.79999999999995</v>
      </c>
      <c r="I2591" s="8">
        <f t="shared" si="200"/>
        <v>1008381.2500000003</v>
      </c>
      <c r="J2591" s="8">
        <f t="shared" si="201"/>
        <v>112683.7</v>
      </c>
      <c r="K2591" s="8">
        <f t="shared" si="202"/>
        <v>61593.499999999985</v>
      </c>
      <c r="L2591" s="8">
        <f t="shared" si="203"/>
        <v>22341.600000000002</v>
      </c>
      <c r="M2591" s="8">
        <f t="shared" si="204"/>
        <v>20095.550000000003</v>
      </c>
    </row>
    <row r="2592" spans="1:13" x14ac:dyDescent="0.2">
      <c r="A2592" t="s">
        <v>56</v>
      </c>
      <c r="B2592" t="s">
        <v>47</v>
      </c>
      <c r="C2592">
        <v>2014</v>
      </c>
      <c r="D2592" t="s">
        <v>100</v>
      </c>
      <c r="E2592" t="s">
        <v>37</v>
      </c>
      <c r="F2592" t="s">
        <v>42</v>
      </c>
      <c r="G2592" t="s">
        <v>87</v>
      </c>
      <c r="H2592" s="2">
        <v>520.29999999999995</v>
      </c>
      <c r="I2592" s="8">
        <f t="shared" si="200"/>
        <v>1008381.2500000003</v>
      </c>
      <c r="J2592" s="8">
        <f t="shared" si="201"/>
        <v>112683.7</v>
      </c>
      <c r="K2592" s="8">
        <f t="shared" si="202"/>
        <v>61593.499999999985</v>
      </c>
      <c r="L2592" s="8">
        <f t="shared" si="203"/>
        <v>22341.600000000002</v>
      </c>
      <c r="M2592" s="8">
        <f t="shared" si="204"/>
        <v>20400.749999999996</v>
      </c>
    </row>
    <row r="2593" spans="1:13" x14ac:dyDescent="0.2">
      <c r="A2593" t="s">
        <v>56</v>
      </c>
      <c r="B2593" t="s">
        <v>47</v>
      </c>
      <c r="C2593">
        <v>2014</v>
      </c>
      <c r="D2593" t="s">
        <v>100</v>
      </c>
      <c r="E2593" t="s">
        <v>37</v>
      </c>
      <c r="F2593" t="s">
        <v>43</v>
      </c>
      <c r="G2593" t="s">
        <v>88</v>
      </c>
      <c r="H2593" s="2">
        <v>327.64999999999998</v>
      </c>
      <c r="I2593" s="8">
        <f t="shared" si="200"/>
        <v>1008381.2500000003</v>
      </c>
      <c r="J2593" s="8">
        <f t="shared" si="201"/>
        <v>112683.7</v>
      </c>
      <c r="K2593" s="8">
        <f t="shared" si="202"/>
        <v>61593.499999999985</v>
      </c>
      <c r="L2593" s="8">
        <f t="shared" si="203"/>
        <v>22341.600000000002</v>
      </c>
      <c r="M2593" s="8">
        <f t="shared" si="204"/>
        <v>13263.499999999998</v>
      </c>
    </row>
    <row r="2594" spans="1:13" x14ac:dyDescent="0.2">
      <c r="A2594" t="s">
        <v>57</v>
      </c>
      <c r="B2594" t="s">
        <v>58</v>
      </c>
      <c r="C2594">
        <v>2014</v>
      </c>
      <c r="D2594" t="s">
        <v>89</v>
      </c>
      <c r="E2594" t="s">
        <v>16</v>
      </c>
      <c r="F2594" t="s">
        <v>17</v>
      </c>
      <c r="G2594" t="s">
        <v>65</v>
      </c>
      <c r="H2594" s="2">
        <v>452</v>
      </c>
      <c r="I2594" s="8">
        <f t="shared" si="200"/>
        <v>502224</v>
      </c>
      <c r="J2594" s="8">
        <f t="shared" si="201"/>
        <v>37161</v>
      </c>
      <c r="K2594" s="8">
        <f t="shared" si="202"/>
        <v>125587</v>
      </c>
      <c r="L2594" s="8">
        <f t="shared" si="203"/>
        <v>23556</v>
      </c>
      <c r="M2594" s="8">
        <f t="shared" si="204"/>
        <v>6916</v>
      </c>
    </row>
    <row r="2595" spans="1:13" x14ac:dyDescent="0.2">
      <c r="A2595" t="s">
        <v>57</v>
      </c>
      <c r="B2595" t="s">
        <v>58</v>
      </c>
      <c r="C2595">
        <v>2014</v>
      </c>
      <c r="D2595" t="s">
        <v>89</v>
      </c>
      <c r="E2595" t="s">
        <v>16</v>
      </c>
      <c r="F2595" t="s">
        <v>18</v>
      </c>
      <c r="G2595" t="s">
        <v>66</v>
      </c>
      <c r="H2595" s="2">
        <v>263</v>
      </c>
      <c r="I2595" s="8">
        <f t="shared" si="200"/>
        <v>502224</v>
      </c>
      <c r="J2595" s="8">
        <f t="shared" si="201"/>
        <v>37161</v>
      </c>
      <c r="K2595" s="8">
        <f t="shared" si="202"/>
        <v>125587</v>
      </c>
      <c r="L2595" s="8">
        <f t="shared" si="203"/>
        <v>23556</v>
      </c>
      <c r="M2595" s="8">
        <f t="shared" si="204"/>
        <v>5738</v>
      </c>
    </row>
    <row r="2596" spans="1:13" x14ac:dyDescent="0.2">
      <c r="A2596" t="s">
        <v>57</v>
      </c>
      <c r="B2596" t="s">
        <v>58</v>
      </c>
      <c r="C2596">
        <v>2014</v>
      </c>
      <c r="D2596" t="s">
        <v>89</v>
      </c>
      <c r="E2596" t="s">
        <v>16</v>
      </c>
      <c r="F2596" t="s">
        <v>19</v>
      </c>
      <c r="G2596" t="s">
        <v>67</v>
      </c>
      <c r="H2596" s="2">
        <v>172</v>
      </c>
      <c r="I2596" s="8">
        <f t="shared" si="200"/>
        <v>502224</v>
      </c>
      <c r="J2596" s="8">
        <f t="shared" si="201"/>
        <v>37161</v>
      </c>
      <c r="K2596" s="8">
        <f t="shared" si="202"/>
        <v>125587</v>
      </c>
      <c r="L2596" s="8">
        <f t="shared" si="203"/>
        <v>23556</v>
      </c>
      <c r="M2596" s="8">
        <f t="shared" si="204"/>
        <v>4273</v>
      </c>
    </row>
    <row r="2597" spans="1:13" x14ac:dyDescent="0.2">
      <c r="A2597" t="s">
        <v>57</v>
      </c>
      <c r="B2597" t="s">
        <v>58</v>
      </c>
      <c r="C2597">
        <v>2014</v>
      </c>
      <c r="D2597" t="s">
        <v>89</v>
      </c>
      <c r="E2597" t="s">
        <v>16</v>
      </c>
      <c r="F2597" t="s">
        <v>20</v>
      </c>
      <c r="G2597" t="s">
        <v>68</v>
      </c>
      <c r="H2597" s="2">
        <v>187</v>
      </c>
      <c r="I2597" s="8">
        <f t="shared" si="200"/>
        <v>502224</v>
      </c>
      <c r="J2597" s="8">
        <f t="shared" si="201"/>
        <v>37161</v>
      </c>
      <c r="K2597" s="8">
        <f t="shared" si="202"/>
        <v>125587</v>
      </c>
      <c r="L2597" s="8">
        <f t="shared" si="203"/>
        <v>23556</v>
      </c>
      <c r="M2597" s="8">
        <f t="shared" si="204"/>
        <v>4718</v>
      </c>
    </row>
    <row r="2598" spans="1:13" x14ac:dyDescent="0.2">
      <c r="A2598" t="s">
        <v>57</v>
      </c>
      <c r="B2598" t="s">
        <v>58</v>
      </c>
      <c r="C2598">
        <v>2014</v>
      </c>
      <c r="D2598" t="s">
        <v>89</v>
      </c>
      <c r="E2598" t="s">
        <v>16</v>
      </c>
      <c r="F2598" t="s">
        <v>21</v>
      </c>
      <c r="G2598" t="s">
        <v>69</v>
      </c>
      <c r="H2598" s="2">
        <v>348</v>
      </c>
      <c r="I2598" s="8">
        <f t="shared" si="200"/>
        <v>502224</v>
      </c>
      <c r="J2598" s="8">
        <f t="shared" si="201"/>
        <v>37161</v>
      </c>
      <c r="K2598" s="8">
        <f t="shared" si="202"/>
        <v>125587</v>
      </c>
      <c r="L2598" s="8">
        <f t="shared" si="203"/>
        <v>23556</v>
      </c>
      <c r="M2598" s="8">
        <f t="shared" si="204"/>
        <v>10767</v>
      </c>
    </row>
    <row r="2599" spans="1:13" x14ac:dyDescent="0.2">
      <c r="A2599" t="s">
        <v>57</v>
      </c>
      <c r="B2599" t="s">
        <v>58</v>
      </c>
      <c r="C2599">
        <v>2014</v>
      </c>
      <c r="D2599" t="s">
        <v>89</v>
      </c>
      <c r="E2599" t="s">
        <v>16</v>
      </c>
      <c r="F2599" t="s">
        <v>22</v>
      </c>
      <c r="G2599" t="s">
        <v>70</v>
      </c>
      <c r="H2599" s="2">
        <v>161</v>
      </c>
      <c r="I2599" s="8">
        <f t="shared" si="200"/>
        <v>502224</v>
      </c>
      <c r="J2599" s="8">
        <f t="shared" si="201"/>
        <v>37161</v>
      </c>
      <c r="K2599" s="8">
        <f t="shared" si="202"/>
        <v>125587</v>
      </c>
      <c r="L2599" s="8">
        <f t="shared" si="203"/>
        <v>23556</v>
      </c>
      <c r="M2599" s="8">
        <f t="shared" si="204"/>
        <v>4749</v>
      </c>
    </row>
    <row r="2600" spans="1:13" x14ac:dyDescent="0.2">
      <c r="A2600" t="s">
        <v>57</v>
      </c>
      <c r="B2600" t="s">
        <v>58</v>
      </c>
      <c r="C2600">
        <v>2014</v>
      </c>
      <c r="D2600" t="s">
        <v>89</v>
      </c>
      <c r="E2600" t="s">
        <v>23</v>
      </c>
      <c r="F2600" t="s">
        <v>24</v>
      </c>
      <c r="G2600" t="s">
        <v>71</v>
      </c>
      <c r="H2600" s="2">
        <v>2560</v>
      </c>
      <c r="I2600" s="8">
        <f t="shared" si="200"/>
        <v>502224</v>
      </c>
      <c r="J2600" s="8">
        <f t="shared" si="201"/>
        <v>354333</v>
      </c>
      <c r="K2600" s="8">
        <f t="shared" si="202"/>
        <v>125587</v>
      </c>
      <c r="L2600" s="8">
        <f t="shared" si="203"/>
        <v>23556</v>
      </c>
      <c r="M2600" s="8">
        <f t="shared" si="204"/>
        <v>53300</v>
      </c>
    </row>
    <row r="2601" spans="1:13" x14ac:dyDescent="0.2">
      <c r="A2601" t="s">
        <v>57</v>
      </c>
      <c r="B2601" t="s">
        <v>58</v>
      </c>
      <c r="C2601">
        <v>2014</v>
      </c>
      <c r="D2601" t="s">
        <v>89</v>
      </c>
      <c r="E2601" t="s">
        <v>23</v>
      </c>
      <c r="F2601" t="s">
        <v>25</v>
      </c>
      <c r="G2601" t="s">
        <v>72</v>
      </c>
      <c r="H2601" s="2">
        <v>4130</v>
      </c>
      <c r="I2601" s="8">
        <f t="shared" si="200"/>
        <v>502224</v>
      </c>
      <c r="J2601" s="8">
        <f t="shared" si="201"/>
        <v>354333</v>
      </c>
      <c r="K2601" s="8">
        <f t="shared" si="202"/>
        <v>125587</v>
      </c>
      <c r="L2601" s="8">
        <f t="shared" si="203"/>
        <v>23556</v>
      </c>
      <c r="M2601" s="8">
        <f t="shared" si="204"/>
        <v>69310</v>
      </c>
    </row>
    <row r="2602" spans="1:13" x14ac:dyDescent="0.2">
      <c r="A2602" t="s">
        <v>57</v>
      </c>
      <c r="B2602" t="s">
        <v>58</v>
      </c>
      <c r="C2602">
        <v>2014</v>
      </c>
      <c r="D2602" t="s">
        <v>89</v>
      </c>
      <c r="E2602" t="s">
        <v>23</v>
      </c>
      <c r="F2602" t="s">
        <v>26</v>
      </c>
      <c r="G2602" t="s">
        <v>73</v>
      </c>
      <c r="H2602" s="2">
        <v>1065</v>
      </c>
      <c r="I2602" s="8">
        <f t="shared" si="200"/>
        <v>502224</v>
      </c>
      <c r="J2602" s="8">
        <f t="shared" si="201"/>
        <v>354333</v>
      </c>
      <c r="K2602" s="8">
        <f t="shared" si="202"/>
        <v>125587</v>
      </c>
      <c r="L2602" s="8">
        <f t="shared" si="203"/>
        <v>23556</v>
      </c>
      <c r="M2602" s="8">
        <f t="shared" si="204"/>
        <v>32410</v>
      </c>
    </row>
    <row r="2603" spans="1:13" x14ac:dyDescent="0.2">
      <c r="A2603" t="s">
        <v>57</v>
      </c>
      <c r="B2603" t="s">
        <v>58</v>
      </c>
      <c r="C2603">
        <v>2014</v>
      </c>
      <c r="D2603" t="s">
        <v>89</v>
      </c>
      <c r="E2603" t="s">
        <v>23</v>
      </c>
      <c r="F2603" t="s">
        <v>27</v>
      </c>
      <c r="G2603" t="s">
        <v>74</v>
      </c>
      <c r="H2603" s="2">
        <v>2406</v>
      </c>
      <c r="I2603" s="8">
        <f t="shared" si="200"/>
        <v>502224</v>
      </c>
      <c r="J2603" s="8">
        <f t="shared" si="201"/>
        <v>354333</v>
      </c>
      <c r="K2603" s="8">
        <f t="shared" si="202"/>
        <v>125587</v>
      </c>
      <c r="L2603" s="8">
        <f t="shared" si="203"/>
        <v>23556</v>
      </c>
      <c r="M2603" s="8">
        <f t="shared" si="204"/>
        <v>69878</v>
      </c>
    </row>
    <row r="2604" spans="1:13" x14ac:dyDescent="0.2">
      <c r="A2604" t="s">
        <v>57</v>
      </c>
      <c r="B2604" t="s">
        <v>58</v>
      </c>
      <c r="C2604">
        <v>2014</v>
      </c>
      <c r="D2604" t="s">
        <v>89</v>
      </c>
      <c r="E2604" t="s">
        <v>23</v>
      </c>
      <c r="F2604" t="s">
        <v>28</v>
      </c>
      <c r="G2604" t="s">
        <v>75</v>
      </c>
      <c r="H2604" s="2">
        <v>3023</v>
      </c>
      <c r="I2604" s="8">
        <f t="shared" si="200"/>
        <v>502224</v>
      </c>
      <c r="J2604" s="8">
        <f t="shared" si="201"/>
        <v>354333</v>
      </c>
      <c r="K2604" s="8">
        <f t="shared" si="202"/>
        <v>125587</v>
      </c>
      <c r="L2604" s="8">
        <f t="shared" si="203"/>
        <v>23556</v>
      </c>
      <c r="M2604" s="8">
        <f t="shared" si="204"/>
        <v>54325</v>
      </c>
    </row>
    <row r="2605" spans="1:13" x14ac:dyDescent="0.2">
      <c r="A2605" t="s">
        <v>57</v>
      </c>
      <c r="B2605" t="s">
        <v>58</v>
      </c>
      <c r="C2605">
        <v>2014</v>
      </c>
      <c r="D2605" t="s">
        <v>89</v>
      </c>
      <c r="E2605" t="s">
        <v>23</v>
      </c>
      <c r="F2605" t="s">
        <v>29</v>
      </c>
      <c r="G2605" t="s">
        <v>76</v>
      </c>
      <c r="H2605" s="2">
        <v>3990</v>
      </c>
      <c r="I2605" s="8">
        <f t="shared" si="200"/>
        <v>502224</v>
      </c>
      <c r="J2605" s="8">
        <f t="shared" si="201"/>
        <v>354333</v>
      </c>
      <c r="K2605" s="8">
        <f t="shared" si="202"/>
        <v>125587</v>
      </c>
      <c r="L2605" s="8">
        <f t="shared" si="203"/>
        <v>23556</v>
      </c>
      <c r="M2605" s="8">
        <f t="shared" si="204"/>
        <v>75110</v>
      </c>
    </row>
    <row r="2606" spans="1:13" x14ac:dyDescent="0.2">
      <c r="A2606" t="s">
        <v>57</v>
      </c>
      <c r="B2606" t="s">
        <v>58</v>
      </c>
      <c r="C2606">
        <v>2014</v>
      </c>
      <c r="D2606" t="s">
        <v>89</v>
      </c>
      <c r="E2606" t="s">
        <v>30</v>
      </c>
      <c r="F2606" t="s">
        <v>31</v>
      </c>
      <c r="G2606" t="s">
        <v>77</v>
      </c>
      <c r="H2606" s="2">
        <v>569</v>
      </c>
      <c r="I2606" s="8">
        <f t="shared" si="200"/>
        <v>502224</v>
      </c>
      <c r="J2606" s="8">
        <f t="shared" si="201"/>
        <v>57979</v>
      </c>
      <c r="K2606" s="8">
        <f t="shared" si="202"/>
        <v>125587</v>
      </c>
      <c r="L2606" s="8">
        <f t="shared" si="203"/>
        <v>23556</v>
      </c>
      <c r="M2606" s="8">
        <f t="shared" si="204"/>
        <v>9267</v>
      </c>
    </row>
    <row r="2607" spans="1:13" x14ac:dyDescent="0.2">
      <c r="A2607" t="s">
        <v>57</v>
      </c>
      <c r="B2607" t="s">
        <v>58</v>
      </c>
      <c r="C2607">
        <v>2014</v>
      </c>
      <c r="D2607" t="s">
        <v>89</v>
      </c>
      <c r="E2607" t="s">
        <v>30</v>
      </c>
      <c r="F2607" t="s">
        <v>32</v>
      </c>
      <c r="G2607" t="s">
        <v>78</v>
      </c>
      <c r="H2607" s="2">
        <v>330</v>
      </c>
      <c r="I2607" s="8">
        <f t="shared" si="200"/>
        <v>502224</v>
      </c>
      <c r="J2607" s="8">
        <f t="shared" si="201"/>
        <v>57979</v>
      </c>
      <c r="K2607" s="8">
        <f t="shared" si="202"/>
        <v>125587</v>
      </c>
      <c r="L2607" s="8">
        <f t="shared" si="203"/>
        <v>23556</v>
      </c>
      <c r="M2607" s="8">
        <f t="shared" si="204"/>
        <v>9558</v>
      </c>
    </row>
    <row r="2608" spans="1:13" x14ac:dyDescent="0.2">
      <c r="A2608" t="s">
        <v>57</v>
      </c>
      <c r="B2608" t="s">
        <v>58</v>
      </c>
      <c r="C2608">
        <v>2014</v>
      </c>
      <c r="D2608" t="s">
        <v>89</v>
      </c>
      <c r="E2608" t="s">
        <v>30</v>
      </c>
      <c r="F2608" t="s">
        <v>33</v>
      </c>
      <c r="G2608" t="s">
        <v>79</v>
      </c>
      <c r="H2608" s="2">
        <v>471</v>
      </c>
      <c r="I2608" s="8">
        <f t="shared" si="200"/>
        <v>502224</v>
      </c>
      <c r="J2608" s="8">
        <f t="shared" si="201"/>
        <v>57979</v>
      </c>
      <c r="K2608" s="8">
        <f t="shared" si="202"/>
        <v>125587</v>
      </c>
      <c r="L2608" s="8">
        <f t="shared" si="203"/>
        <v>23556</v>
      </c>
      <c r="M2608" s="8">
        <f t="shared" si="204"/>
        <v>9362</v>
      </c>
    </row>
    <row r="2609" spans="1:13" x14ac:dyDescent="0.2">
      <c r="A2609" t="s">
        <v>57</v>
      </c>
      <c r="B2609" t="s">
        <v>58</v>
      </c>
      <c r="C2609">
        <v>2014</v>
      </c>
      <c r="D2609" t="s">
        <v>89</v>
      </c>
      <c r="E2609" t="s">
        <v>30</v>
      </c>
      <c r="F2609" t="s">
        <v>34</v>
      </c>
      <c r="G2609" t="s">
        <v>80</v>
      </c>
      <c r="H2609" s="2">
        <v>392</v>
      </c>
      <c r="I2609" s="8">
        <f t="shared" si="200"/>
        <v>502224</v>
      </c>
      <c r="J2609" s="8">
        <f t="shared" si="201"/>
        <v>57979</v>
      </c>
      <c r="K2609" s="8">
        <f t="shared" si="202"/>
        <v>125587</v>
      </c>
      <c r="L2609" s="8">
        <f t="shared" si="203"/>
        <v>23556</v>
      </c>
      <c r="M2609" s="8">
        <f t="shared" si="204"/>
        <v>9324</v>
      </c>
    </row>
    <row r="2610" spans="1:13" x14ac:dyDescent="0.2">
      <c r="A2610" t="s">
        <v>57</v>
      </c>
      <c r="B2610" t="s">
        <v>58</v>
      </c>
      <c r="C2610">
        <v>2014</v>
      </c>
      <c r="D2610" t="s">
        <v>89</v>
      </c>
      <c r="E2610" t="s">
        <v>30</v>
      </c>
      <c r="F2610" t="s">
        <v>35</v>
      </c>
      <c r="G2610" t="s">
        <v>81</v>
      </c>
      <c r="H2610" s="2">
        <v>524</v>
      </c>
      <c r="I2610" s="8">
        <f t="shared" si="200"/>
        <v>502224</v>
      </c>
      <c r="J2610" s="8">
        <f t="shared" si="201"/>
        <v>57979</v>
      </c>
      <c r="K2610" s="8">
        <f t="shared" si="202"/>
        <v>125587</v>
      </c>
      <c r="L2610" s="8">
        <f t="shared" si="203"/>
        <v>23556</v>
      </c>
      <c r="M2610" s="8">
        <f t="shared" si="204"/>
        <v>9539</v>
      </c>
    </row>
    <row r="2611" spans="1:13" x14ac:dyDescent="0.2">
      <c r="A2611" t="s">
        <v>57</v>
      </c>
      <c r="B2611" t="s">
        <v>58</v>
      </c>
      <c r="C2611">
        <v>2014</v>
      </c>
      <c r="D2611" t="s">
        <v>89</v>
      </c>
      <c r="E2611" t="s">
        <v>30</v>
      </c>
      <c r="F2611" t="s">
        <v>36</v>
      </c>
      <c r="G2611" t="s">
        <v>82</v>
      </c>
      <c r="H2611" s="2">
        <v>471</v>
      </c>
      <c r="I2611" s="8">
        <f t="shared" si="200"/>
        <v>502224</v>
      </c>
      <c r="J2611" s="8">
        <f t="shared" si="201"/>
        <v>57979</v>
      </c>
      <c r="K2611" s="8">
        <f t="shared" si="202"/>
        <v>125587</v>
      </c>
      <c r="L2611" s="8">
        <f t="shared" si="203"/>
        <v>23556</v>
      </c>
      <c r="M2611" s="8">
        <f t="shared" si="204"/>
        <v>10929</v>
      </c>
    </row>
    <row r="2612" spans="1:13" x14ac:dyDescent="0.2">
      <c r="A2612" t="s">
        <v>57</v>
      </c>
      <c r="B2612" t="s">
        <v>58</v>
      </c>
      <c r="C2612">
        <v>2014</v>
      </c>
      <c r="D2612" t="s">
        <v>89</v>
      </c>
      <c r="E2612" t="s">
        <v>37</v>
      </c>
      <c r="F2612" t="s">
        <v>38</v>
      </c>
      <c r="G2612" t="s">
        <v>83</v>
      </c>
      <c r="H2612" s="2">
        <v>403</v>
      </c>
      <c r="I2612" s="8">
        <f t="shared" si="200"/>
        <v>502224</v>
      </c>
      <c r="J2612" s="8">
        <f t="shared" si="201"/>
        <v>52751</v>
      </c>
      <c r="K2612" s="8">
        <f t="shared" si="202"/>
        <v>125587</v>
      </c>
      <c r="L2612" s="8">
        <f t="shared" si="203"/>
        <v>23556</v>
      </c>
      <c r="M2612" s="8">
        <f t="shared" si="204"/>
        <v>10018</v>
      </c>
    </row>
    <row r="2613" spans="1:13" x14ac:dyDescent="0.2">
      <c r="A2613" t="s">
        <v>57</v>
      </c>
      <c r="B2613" t="s">
        <v>58</v>
      </c>
      <c r="C2613">
        <v>2014</v>
      </c>
      <c r="D2613" t="s">
        <v>89</v>
      </c>
      <c r="E2613" t="s">
        <v>37</v>
      </c>
      <c r="F2613" t="s">
        <v>39</v>
      </c>
      <c r="G2613" t="s">
        <v>84</v>
      </c>
      <c r="H2613" s="2">
        <v>322</v>
      </c>
      <c r="I2613" s="8">
        <f t="shared" si="200"/>
        <v>502224</v>
      </c>
      <c r="J2613" s="8">
        <f t="shared" si="201"/>
        <v>52751</v>
      </c>
      <c r="K2613" s="8">
        <f t="shared" si="202"/>
        <v>125587</v>
      </c>
      <c r="L2613" s="8">
        <f t="shared" si="203"/>
        <v>23556</v>
      </c>
      <c r="M2613" s="8">
        <f t="shared" si="204"/>
        <v>9244</v>
      </c>
    </row>
    <row r="2614" spans="1:13" x14ac:dyDescent="0.2">
      <c r="A2614" t="s">
        <v>57</v>
      </c>
      <c r="B2614" t="s">
        <v>58</v>
      </c>
      <c r="C2614">
        <v>2014</v>
      </c>
      <c r="D2614" t="s">
        <v>89</v>
      </c>
      <c r="E2614" t="s">
        <v>37</v>
      </c>
      <c r="F2614" t="s">
        <v>40</v>
      </c>
      <c r="G2614" t="s">
        <v>85</v>
      </c>
      <c r="H2614" s="2">
        <v>322</v>
      </c>
      <c r="I2614" s="8">
        <f t="shared" si="200"/>
        <v>502224</v>
      </c>
      <c r="J2614" s="8">
        <f t="shared" si="201"/>
        <v>52751</v>
      </c>
      <c r="K2614" s="8">
        <f t="shared" si="202"/>
        <v>125587</v>
      </c>
      <c r="L2614" s="8">
        <f t="shared" si="203"/>
        <v>23556</v>
      </c>
      <c r="M2614" s="8">
        <f t="shared" si="204"/>
        <v>8040</v>
      </c>
    </row>
    <row r="2615" spans="1:13" x14ac:dyDescent="0.2">
      <c r="A2615" t="s">
        <v>57</v>
      </c>
      <c r="B2615" t="s">
        <v>58</v>
      </c>
      <c r="C2615">
        <v>2014</v>
      </c>
      <c r="D2615" t="s">
        <v>89</v>
      </c>
      <c r="E2615" t="s">
        <v>37</v>
      </c>
      <c r="F2615" t="s">
        <v>41</v>
      </c>
      <c r="G2615" t="s">
        <v>86</v>
      </c>
      <c r="H2615" s="2">
        <v>400</v>
      </c>
      <c r="I2615" s="8">
        <f t="shared" si="200"/>
        <v>502224</v>
      </c>
      <c r="J2615" s="8">
        <f t="shared" si="201"/>
        <v>52751</v>
      </c>
      <c r="K2615" s="8">
        <f t="shared" si="202"/>
        <v>125587</v>
      </c>
      <c r="L2615" s="8">
        <f t="shared" si="203"/>
        <v>23556</v>
      </c>
      <c r="M2615" s="8">
        <f t="shared" si="204"/>
        <v>9508</v>
      </c>
    </row>
    <row r="2616" spans="1:13" x14ac:dyDescent="0.2">
      <c r="A2616" t="s">
        <v>57</v>
      </c>
      <c r="B2616" t="s">
        <v>58</v>
      </c>
      <c r="C2616">
        <v>2014</v>
      </c>
      <c r="D2616" t="s">
        <v>89</v>
      </c>
      <c r="E2616" t="s">
        <v>37</v>
      </c>
      <c r="F2616" t="s">
        <v>42</v>
      </c>
      <c r="G2616" t="s">
        <v>87</v>
      </c>
      <c r="H2616" s="2">
        <v>295</v>
      </c>
      <c r="I2616" s="8">
        <f t="shared" si="200"/>
        <v>502224</v>
      </c>
      <c r="J2616" s="8">
        <f t="shared" si="201"/>
        <v>52751</v>
      </c>
      <c r="K2616" s="8">
        <f t="shared" si="202"/>
        <v>125587</v>
      </c>
      <c r="L2616" s="8">
        <f t="shared" si="203"/>
        <v>23556</v>
      </c>
      <c r="M2616" s="8">
        <f t="shared" si="204"/>
        <v>9713</v>
      </c>
    </row>
    <row r="2617" spans="1:13" x14ac:dyDescent="0.2">
      <c r="A2617" t="s">
        <v>57</v>
      </c>
      <c r="B2617" t="s">
        <v>58</v>
      </c>
      <c r="C2617">
        <v>2014</v>
      </c>
      <c r="D2617" t="s">
        <v>89</v>
      </c>
      <c r="E2617" t="s">
        <v>37</v>
      </c>
      <c r="F2617" t="s">
        <v>43</v>
      </c>
      <c r="G2617" t="s">
        <v>88</v>
      </c>
      <c r="H2617" s="2">
        <v>300</v>
      </c>
      <c r="I2617" s="8">
        <f t="shared" si="200"/>
        <v>502224</v>
      </c>
      <c r="J2617" s="8">
        <f t="shared" si="201"/>
        <v>52751</v>
      </c>
      <c r="K2617" s="8">
        <f t="shared" si="202"/>
        <v>125587</v>
      </c>
      <c r="L2617" s="8">
        <f t="shared" si="203"/>
        <v>23556</v>
      </c>
      <c r="M2617" s="8">
        <f t="shared" si="204"/>
        <v>6228</v>
      </c>
    </row>
    <row r="2618" spans="1:13" x14ac:dyDescent="0.2">
      <c r="A2618" t="s">
        <v>57</v>
      </c>
      <c r="B2618" t="s">
        <v>58</v>
      </c>
      <c r="C2618">
        <v>2014</v>
      </c>
      <c r="D2618" t="s">
        <v>90</v>
      </c>
      <c r="E2618" t="s">
        <v>16</v>
      </c>
      <c r="F2618" t="s">
        <v>17</v>
      </c>
      <c r="G2618" t="s">
        <v>65</v>
      </c>
      <c r="H2618" s="2">
        <v>392</v>
      </c>
      <c r="I2618" s="8">
        <f t="shared" si="200"/>
        <v>610056</v>
      </c>
      <c r="J2618" s="8">
        <f t="shared" si="201"/>
        <v>44810</v>
      </c>
      <c r="K2618" s="8">
        <f t="shared" si="202"/>
        <v>170603</v>
      </c>
      <c r="L2618" s="8">
        <f t="shared" si="203"/>
        <v>28086</v>
      </c>
      <c r="M2618" s="8">
        <f t="shared" si="204"/>
        <v>7771</v>
      </c>
    </row>
    <row r="2619" spans="1:13" x14ac:dyDescent="0.2">
      <c r="A2619" t="s">
        <v>57</v>
      </c>
      <c r="B2619" t="s">
        <v>58</v>
      </c>
      <c r="C2619">
        <v>2014</v>
      </c>
      <c r="D2619" t="s">
        <v>90</v>
      </c>
      <c r="E2619" t="s">
        <v>16</v>
      </c>
      <c r="F2619" t="s">
        <v>18</v>
      </c>
      <c r="G2619" t="s">
        <v>66</v>
      </c>
      <c r="H2619" s="2">
        <v>287</v>
      </c>
      <c r="I2619" s="8">
        <f t="shared" si="200"/>
        <v>610056</v>
      </c>
      <c r="J2619" s="8">
        <f t="shared" si="201"/>
        <v>44810</v>
      </c>
      <c r="K2619" s="8">
        <f t="shared" si="202"/>
        <v>170603</v>
      </c>
      <c r="L2619" s="8">
        <f t="shared" si="203"/>
        <v>28086</v>
      </c>
      <c r="M2619" s="8">
        <f t="shared" si="204"/>
        <v>6883</v>
      </c>
    </row>
    <row r="2620" spans="1:13" x14ac:dyDescent="0.2">
      <c r="A2620" t="s">
        <v>57</v>
      </c>
      <c r="B2620" t="s">
        <v>58</v>
      </c>
      <c r="C2620">
        <v>2014</v>
      </c>
      <c r="D2620" t="s">
        <v>90</v>
      </c>
      <c r="E2620" t="s">
        <v>16</v>
      </c>
      <c r="F2620" t="s">
        <v>19</v>
      </c>
      <c r="G2620" t="s">
        <v>67</v>
      </c>
      <c r="H2620" s="2">
        <v>292</v>
      </c>
      <c r="I2620" s="8">
        <f t="shared" si="200"/>
        <v>610056</v>
      </c>
      <c r="J2620" s="8">
        <f t="shared" si="201"/>
        <v>44810</v>
      </c>
      <c r="K2620" s="8">
        <f t="shared" si="202"/>
        <v>170603</v>
      </c>
      <c r="L2620" s="8">
        <f t="shared" si="203"/>
        <v>28086</v>
      </c>
      <c r="M2620" s="8">
        <f t="shared" si="204"/>
        <v>5448</v>
      </c>
    </row>
    <row r="2621" spans="1:13" x14ac:dyDescent="0.2">
      <c r="A2621" t="s">
        <v>57</v>
      </c>
      <c r="B2621" t="s">
        <v>58</v>
      </c>
      <c r="C2621">
        <v>2014</v>
      </c>
      <c r="D2621" t="s">
        <v>90</v>
      </c>
      <c r="E2621" t="s">
        <v>16</v>
      </c>
      <c r="F2621" t="s">
        <v>20</v>
      </c>
      <c r="G2621" t="s">
        <v>68</v>
      </c>
      <c r="H2621" s="2">
        <v>264</v>
      </c>
      <c r="I2621" s="8">
        <f t="shared" si="200"/>
        <v>610056</v>
      </c>
      <c r="J2621" s="8">
        <f t="shared" si="201"/>
        <v>44810</v>
      </c>
      <c r="K2621" s="8">
        <f t="shared" si="202"/>
        <v>170603</v>
      </c>
      <c r="L2621" s="8">
        <f t="shared" si="203"/>
        <v>28086</v>
      </c>
      <c r="M2621" s="8">
        <f t="shared" si="204"/>
        <v>5308</v>
      </c>
    </row>
    <row r="2622" spans="1:13" x14ac:dyDescent="0.2">
      <c r="A2622" t="s">
        <v>57</v>
      </c>
      <c r="B2622" t="s">
        <v>58</v>
      </c>
      <c r="C2622">
        <v>2014</v>
      </c>
      <c r="D2622" t="s">
        <v>90</v>
      </c>
      <c r="E2622" t="s">
        <v>16</v>
      </c>
      <c r="F2622" t="s">
        <v>21</v>
      </c>
      <c r="G2622" t="s">
        <v>69</v>
      </c>
      <c r="H2622" s="2">
        <v>453</v>
      </c>
      <c r="I2622" s="8">
        <f t="shared" si="200"/>
        <v>610056</v>
      </c>
      <c r="J2622" s="8">
        <f t="shared" si="201"/>
        <v>44810</v>
      </c>
      <c r="K2622" s="8">
        <f t="shared" si="202"/>
        <v>170603</v>
      </c>
      <c r="L2622" s="8">
        <f t="shared" si="203"/>
        <v>28086</v>
      </c>
      <c r="M2622" s="8">
        <f t="shared" si="204"/>
        <v>13175</v>
      </c>
    </row>
    <row r="2623" spans="1:13" x14ac:dyDescent="0.2">
      <c r="A2623" t="s">
        <v>57</v>
      </c>
      <c r="B2623" t="s">
        <v>58</v>
      </c>
      <c r="C2623">
        <v>2014</v>
      </c>
      <c r="D2623" t="s">
        <v>90</v>
      </c>
      <c r="E2623" t="s">
        <v>16</v>
      </c>
      <c r="F2623" t="s">
        <v>22</v>
      </c>
      <c r="G2623" t="s">
        <v>70</v>
      </c>
      <c r="H2623" s="2">
        <v>245</v>
      </c>
      <c r="I2623" s="8">
        <f t="shared" si="200"/>
        <v>610056</v>
      </c>
      <c r="J2623" s="8">
        <f t="shared" si="201"/>
        <v>44810</v>
      </c>
      <c r="K2623" s="8">
        <f t="shared" si="202"/>
        <v>170603</v>
      </c>
      <c r="L2623" s="8">
        <f t="shared" si="203"/>
        <v>28086</v>
      </c>
      <c r="M2623" s="8">
        <f t="shared" si="204"/>
        <v>6225</v>
      </c>
    </row>
    <row r="2624" spans="1:13" x14ac:dyDescent="0.2">
      <c r="A2624" t="s">
        <v>57</v>
      </c>
      <c r="B2624" t="s">
        <v>58</v>
      </c>
      <c r="C2624">
        <v>2014</v>
      </c>
      <c r="D2624" t="s">
        <v>90</v>
      </c>
      <c r="E2624" t="s">
        <v>23</v>
      </c>
      <c r="F2624" t="s">
        <v>24</v>
      </c>
      <c r="G2624" t="s">
        <v>71</v>
      </c>
      <c r="H2624" s="2">
        <v>4290</v>
      </c>
      <c r="I2624" s="8">
        <f t="shared" si="200"/>
        <v>610056</v>
      </c>
      <c r="J2624" s="8">
        <f t="shared" si="201"/>
        <v>424982</v>
      </c>
      <c r="K2624" s="8">
        <f t="shared" si="202"/>
        <v>170603</v>
      </c>
      <c r="L2624" s="8">
        <f t="shared" si="203"/>
        <v>28086</v>
      </c>
      <c r="M2624" s="8">
        <f t="shared" si="204"/>
        <v>66390</v>
      </c>
    </row>
    <row r="2625" spans="1:13" x14ac:dyDescent="0.2">
      <c r="A2625" t="s">
        <v>57</v>
      </c>
      <c r="B2625" t="s">
        <v>58</v>
      </c>
      <c r="C2625">
        <v>2014</v>
      </c>
      <c r="D2625" t="s">
        <v>90</v>
      </c>
      <c r="E2625" t="s">
        <v>23</v>
      </c>
      <c r="F2625" t="s">
        <v>25</v>
      </c>
      <c r="G2625" t="s">
        <v>72</v>
      </c>
      <c r="H2625" s="2">
        <v>4160</v>
      </c>
      <c r="I2625" s="8">
        <f t="shared" si="200"/>
        <v>610056</v>
      </c>
      <c r="J2625" s="8">
        <f t="shared" si="201"/>
        <v>424982</v>
      </c>
      <c r="K2625" s="8">
        <f t="shared" si="202"/>
        <v>170603</v>
      </c>
      <c r="L2625" s="8">
        <f t="shared" si="203"/>
        <v>28086</v>
      </c>
      <c r="M2625" s="8">
        <f t="shared" si="204"/>
        <v>98370</v>
      </c>
    </row>
    <row r="2626" spans="1:13" x14ac:dyDescent="0.2">
      <c r="A2626" t="s">
        <v>57</v>
      </c>
      <c r="B2626" t="s">
        <v>58</v>
      </c>
      <c r="C2626">
        <v>2014</v>
      </c>
      <c r="D2626" t="s">
        <v>90</v>
      </c>
      <c r="E2626" t="s">
        <v>23</v>
      </c>
      <c r="F2626" t="s">
        <v>26</v>
      </c>
      <c r="G2626" t="s">
        <v>73</v>
      </c>
      <c r="H2626" s="2">
        <v>1058</v>
      </c>
      <c r="I2626" s="8">
        <f t="shared" ref="I2626:I2689" si="205">SUMIFS(H:H,C:C,C2626,D:D,D2626)</f>
        <v>610056</v>
      </c>
      <c r="J2626" s="8">
        <f t="shared" ref="J2626:J2689" si="206">SUMIFS(H:H,E:E,E2626,D:D,D2626,C:C,C2626)</f>
        <v>424982</v>
      </c>
      <c r="K2626" s="8">
        <f t="shared" si="202"/>
        <v>170603</v>
      </c>
      <c r="L2626" s="8">
        <f t="shared" si="203"/>
        <v>28086</v>
      </c>
      <c r="M2626" s="8">
        <f t="shared" si="204"/>
        <v>31401</v>
      </c>
    </row>
    <row r="2627" spans="1:13" x14ac:dyDescent="0.2">
      <c r="A2627" t="s">
        <v>57</v>
      </c>
      <c r="B2627" t="s">
        <v>58</v>
      </c>
      <c r="C2627">
        <v>2014</v>
      </c>
      <c r="D2627" t="s">
        <v>90</v>
      </c>
      <c r="E2627" t="s">
        <v>23</v>
      </c>
      <c r="F2627" t="s">
        <v>27</v>
      </c>
      <c r="G2627" t="s">
        <v>74</v>
      </c>
      <c r="H2627" s="2">
        <v>5290</v>
      </c>
      <c r="I2627" s="8">
        <f t="shared" si="205"/>
        <v>610056</v>
      </c>
      <c r="J2627" s="8">
        <f t="shared" si="206"/>
        <v>424982</v>
      </c>
      <c r="K2627" s="8">
        <f t="shared" ref="K2627:K2690" si="207">SUMIFS(H:H,B:B,B2627,C:C,C2627,D:D,D2627)</f>
        <v>170603</v>
      </c>
      <c r="L2627" s="8">
        <f t="shared" ref="L2627:L2690" si="208">SUMIFS(H:H,A:A,A2627,C:C,C2627,D:D,D2627)</f>
        <v>28086</v>
      </c>
      <c r="M2627" s="8">
        <f t="shared" ref="M2627:M2690" si="209">SUMIFS(H:H,G:G,G2627,D:D,D2627,C:C,C2627)</f>
        <v>83402</v>
      </c>
    </row>
    <row r="2628" spans="1:13" x14ac:dyDescent="0.2">
      <c r="A2628" t="s">
        <v>57</v>
      </c>
      <c r="B2628" t="s">
        <v>58</v>
      </c>
      <c r="C2628">
        <v>2014</v>
      </c>
      <c r="D2628" t="s">
        <v>90</v>
      </c>
      <c r="E2628" t="s">
        <v>23</v>
      </c>
      <c r="F2628" t="s">
        <v>28</v>
      </c>
      <c r="G2628" t="s">
        <v>75</v>
      </c>
      <c r="H2628" s="2">
        <v>3348</v>
      </c>
      <c r="I2628" s="8">
        <f t="shared" si="205"/>
        <v>610056</v>
      </c>
      <c r="J2628" s="8">
        <f t="shared" si="206"/>
        <v>424982</v>
      </c>
      <c r="K2628" s="8">
        <f t="shared" si="207"/>
        <v>170603</v>
      </c>
      <c r="L2628" s="8">
        <f t="shared" si="208"/>
        <v>28086</v>
      </c>
      <c r="M2628" s="8">
        <f t="shared" si="209"/>
        <v>63559</v>
      </c>
    </row>
    <row r="2629" spans="1:13" x14ac:dyDescent="0.2">
      <c r="A2629" t="s">
        <v>57</v>
      </c>
      <c r="B2629" t="s">
        <v>58</v>
      </c>
      <c r="C2629">
        <v>2014</v>
      </c>
      <c r="D2629" t="s">
        <v>90</v>
      </c>
      <c r="E2629" t="s">
        <v>23</v>
      </c>
      <c r="F2629" t="s">
        <v>29</v>
      </c>
      <c r="G2629" t="s">
        <v>76</v>
      </c>
      <c r="H2629" s="2">
        <v>1150</v>
      </c>
      <c r="I2629" s="8">
        <f t="shared" si="205"/>
        <v>610056</v>
      </c>
      <c r="J2629" s="8">
        <f t="shared" si="206"/>
        <v>424982</v>
      </c>
      <c r="K2629" s="8">
        <f t="shared" si="207"/>
        <v>170603</v>
      </c>
      <c r="L2629" s="8">
        <f t="shared" si="208"/>
        <v>28086</v>
      </c>
      <c r="M2629" s="8">
        <f t="shared" si="209"/>
        <v>81860</v>
      </c>
    </row>
    <row r="2630" spans="1:13" x14ac:dyDescent="0.2">
      <c r="A2630" t="s">
        <v>57</v>
      </c>
      <c r="B2630" t="s">
        <v>58</v>
      </c>
      <c r="C2630">
        <v>2014</v>
      </c>
      <c r="D2630" t="s">
        <v>90</v>
      </c>
      <c r="E2630" t="s">
        <v>30</v>
      </c>
      <c r="F2630" t="s">
        <v>31</v>
      </c>
      <c r="G2630" t="s">
        <v>77</v>
      </c>
      <c r="H2630" s="2">
        <v>608</v>
      </c>
      <c r="I2630" s="8">
        <f t="shared" si="205"/>
        <v>610056</v>
      </c>
      <c r="J2630" s="8">
        <f t="shared" si="206"/>
        <v>71786</v>
      </c>
      <c r="K2630" s="8">
        <f t="shared" si="207"/>
        <v>170603</v>
      </c>
      <c r="L2630" s="8">
        <f t="shared" si="208"/>
        <v>28086</v>
      </c>
      <c r="M2630" s="8">
        <f t="shared" si="209"/>
        <v>10967</v>
      </c>
    </row>
    <row r="2631" spans="1:13" x14ac:dyDescent="0.2">
      <c r="A2631" t="s">
        <v>57</v>
      </c>
      <c r="B2631" t="s">
        <v>58</v>
      </c>
      <c r="C2631">
        <v>2014</v>
      </c>
      <c r="D2631" t="s">
        <v>90</v>
      </c>
      <c r="E2631" t="s">
        <v>30</v>
      </c>
      <c r="F2631" t="s">
        <v>32</v>
      </c>
      <c r="G2631" t="s">
        <v>78</v>
      </c>
      <c r="H2631" s="2">
        <v>567</v>
      </c>
      <c r="I2631" s="8">
        <f t="shared" si="205"/>
        <v>610056</v>
      </c>
      <c r="J2631" s="8">
        <f t="shared" si="206"/>
        <v>71786</v>
      </c>
      <c r="K2631" s="8">
        <f t="shared" si="207"/>
        <v>170603</v>
      </c>
      <c r="L2631" s="8">
        <f t="shared" si="208"/>
        <v>28086</v>
      </c>
      <c r="M2631" s="8">
        <f t="shared" si="209"/>
        <v>11742</v>
      </c>
    </row>
    <row r="2632" spans="1:13" x14ac:dyDescent="0.2">
      <c r="A2632" t="s">
        <v>57</v>
      </c>
      <c r="B2632" t="s">
        <v>58</v>
      </c>
      <c r="C2632">
        <v>2014</v>
      </c>
      <c r="D2632" t="s">
        <v>90</v>
      </c>
      <c r="E2632" t="s">
        <v>30</v>
      </c>
      <c r="F2632" t="s">
        <v>33</v>
      </c>
      <c r="G2632" t="s">
        <v>79</v>
      </c>
      <c r="H2632" s="2">
        <v>622</v>
      </c>
      <c r="I2632" s="8">
        <f t="shared" si="205"/>
        <v>610056</v>
      </c>
      <c r="J2632" s="8">
        <f t="shared" si="206"/>
        <v>71786</v>
      </c>
      <c r="K2632" s="8">
        <f t="shared" si="207"/>
        <v>170603</v>
      </c>
      <c r="L2632" s="8">
        <f t="shared" si="208"/>
        <v>28086</v>
      </c>
      <c r="M2632" s="8">
        <f t="shared" si="209"/>
        <v>11920</v>
      </c>
    </row>
    <row r="2633" spans="1:13" x14ac:dyDescent="0.2">
      <c r="A2633" t="s">
        <v>57</v>
      </c>
      <c r="B2633" t="s">
        <v>58</v>
      </c>
      <c r="C2633">
        <v>2014</v>
      </c>
      <c r="D2633" t="s">
        <v>90</v>
      </c>
      <c r="E2633" t="s">
        <v>30</v>
      </c>
      <c r="F2633" t="s">
        <v>34</v>
      </c>
      <c r="G2633" t="s">
        <v>80</v>
      </c>
      <c r="H2633" s="2">
        <v>547</v>
      </c>
      <c r="I2633" s="8">
        <f t="shared" si="205"/>
        <v>610056</v>
      </c>
      <c r="J2633" s="8">
        <f t="shared" si="206"/>
        <v>71786</v>
      </c>
      <c r="K2633" s="8">
        <f t="shared" si="207"/>
        <v>170603</v>
      </c>
      <c r="L2633" s="8">
        <f t="shared" si="208"/>
        <v>28086</v>
      </c>
      <c r="M2633" s="8">
        <f t="shared" si="209"/>
        <v>11746</v>
      </c>
    </row>
    <row r="2634" spans="1:13" x14ac:dyDescent="0.2">
      <c r="A2634" t="s">
        <v>57</v>
      </c>
      <c r="B2634" t="s">
        <v>58</v>
      </c>
      <c r="C2634">
        <v>2014</v>
      </c>
      <c r="D2634" t="s">
        <v>90</v>
      </c>
      <c r="E2634" t="s">
        <v>30</v>
      </c>
      <c r="F2634" t="s">
        <v>35</v>
      </c>
      <c r="G2634" t="s">
        <v>81</v>
      </c>
      <c r="H2634" s="2">
        <v>549</v>
      </c>
      <c r="I2634" s="8">
        <f t="shared" si="205"/>
        <v>610056</v>
      </c>
      <c r="J2634" s="8">
        <f t="shared" si="206"/>
        <v>71786</v>
      </c>
      <c r="K2634" s="8">
        <f t="shared" si="207"/>
        <v>170603</v>
      </c>
      <c r="L2634" s="8">
        <f t="shared" si="208"/>
        <v>28086</v>
      </c>
      <c r="M2634" s="8">
        <f t="shared" si="209"/>
        <v>12079</v>
      </c>
    </row>
    <row r="2635" spans="1:13" x14ac:dyDescent="0.2">
      <c r="A2635" t="s">
        <v>57</v>
      </c>
      <c r="B2635" t="s">
        <v>58</v>
      </c>
      <c r="C2635">
        <v>2014</v>
      </c>
      <c r="D2635" t="s">
        <v>90</v>
      </c>
      <c r="E2635" t="s">
        <v>30</v>
      </c>
      <c r="F2635" t="s">
        <v>36</v>
      </c>
      <c r="G2635" t="s">
        <v>82</v>
      </c>
      <c r="H2635" s="2">
        <v>800</v>
      </c>
      <c r="I2635" s="8">
        <f t="shared" si="205"/>
        <v>610056</v>
      </c>
      <c r="J2635" s="8">
        <f t="shared" si="206"/>
        <v>71786</v>
      </c>
      <c r="K2635" s="8">
        <f t="shared" si="207"/>
        <v>170603</v>
      </c>
      <c r="L2635" s="8">
        <f t="shared" si="208"/>
        <v>28086</v>
      </c>
      <c r="M2635" s="8">
        <f t="shared" si="209"/>
        <v>13332</v>
      </c>
    </row>
    <row r="2636" spans="1:13" x14ac:dyDescent="0.2">
      <c r="A2636" t="s">
        <v>57</v>
      </c>
      <c r="B2636" t="s">
        <v>58</v>
      </c>
      <c r="C2636">
        <v>2014</v>
      </c>
      <c r="D2636" t="s">
        <v>90</v>
      </c>
      <c r="E2636" t="s">
        <v>37</v>
      </c>
      <c r="F2636" t="s">
        <v>38</v>
      </c>
      <c r="G2636" t="s">
        <v>83</v>
      </c>
      <c r="H2636" s="2">
        <v>528</v>
      </c>
      <c r="I2636" s="8">
        <f t="shared" si="205"/>
        <v>610056</v>
      </c>
      <c r="J2636" s="8">
        <f t="shared" si="206"/>
        <v>68478</v>
      </c>
      <c r="K2636" s="8">
        <f t="shared" si="207"/>
        <v>170603</v>
      </c>
      <c r="L2636" s="8">
        <f t="shared" si="208"/>
        <v>28086</v>
      </c>
      <c r="M2636" s="8">
        <f t="shared" si="209"/>
        <v>12578</v>
      </c>
    </row>
    <row r="2637" spans="1:13" x14ac:dyDescent="0.2">
      <c r="A2637" t="s">
        <v>57</v>
      </c>
      <c r="B2637" t="s">
        <v>58</v>
      </c>
      <c r="C2637">
        <v>2014</v>
      </c>
      <c r="D2637" t="s">
        <v>90</v>
      </c>
      <c r="E2637" t="s">
        <v>37</v>
      </c>
      <c r="F2637" t="s">
        <v>39</v>
      </c>
      <c r="G2637" t="s">
        <v>84</v>
      </c>
      <c r="H2637" s="2">
        <v>555</v>
      </c>
      <c r="I2637" s="8">
        <f t="shared" si="205"/>
        <v>610056</v>
      </c>
      <c r="J2637" s="8">
        <f t="shared" si="206"/>
        <v>68478</v>
      </c>
      <c r="K2637" s="8">
        <f t="shared" si="207"/>
        <v>170603</v>
      </c>
      <c r="L2637" s="8">
        <f t="shared" si="208"/>
        <v>28086</v>
      </c>
      <c r="M2637" s="8">
        <f t="shared" si="209"/>
        <v>12613</v>
      </c>
    </row>
    <row r="2638" spans="1:13" x14ac:dyDescent="0.2">
      <c r="A2638" t="s">
        <v>57</v>
      </c>
      <c r="B2638" t="s">
        <v>58</v>
      </c>
      <c r="C2638">
        <v>2014</v>
      </c>
      <c r="D2638" t="s">
        <v>90</v>
      </c>
      <c r="E2638" t="s">
        <v>37</v>
      </c>
      <c r="F2638" t="s">
        <v>40</v>
      </c>
      <c r="G2638" t="s">
        <v>85</v>
      </c>
      <c r="H2638" s="2">
        <v>503</v>
      </c>
      <c r="I2638" s="8">
        <f t="shared" si="205"/>
        <v>610056</v>
      </c>
      <c r="J2638" s="8">
        <f t="shared" si="206"/>
        <v>68478</v>
      </c>
      <c r="K2638" s="8">
        <f t="shared" si="207"/>
        <v>170603</v>
      </c>
      <c r="L2638" s="8">
        <f t="shared" si="208"/>
        <v>28086</v>
      </c>
      <c r="M2638" s="8">
        <f t="shared" si="209"/>
        <v>10192</v>
      </c>
    </row>
    <row r="2639" spans="1:13" x14ac:dyDescent="0.2">
      <c r="A2639" t="s">
        <v>57</v>
      </c>
      <c r="B2639" t="s">
        <v>58</v>
      </c>
      <c r="C2639">
        <v>2014</v>
      </c>
      <c r="D2639" t="s">
        <v>90</v>
      </c>
      <c r="E2639" t="s">
        <v>37</v>
      </c>
      <c r="F2639" t="s">
        <v>41</v>
      </c>
      <c r="G2639" t="s">
        <v>86</v>
      </c>
      <c r="H2639" s="2">
        <v>641</v>
      </c>
      <c r="I2639" s="8">
        <f t="shared" si="205"/>
        <v>610056</v>
      </c>
      <c r="J2639" s="8">
        <f t="shared" si="206"/>
        <v>68478</v>
      </c>
      <c r="K2639" s="8">
        <f t="shared" si="207"/>
        <v>170603</v>
      </c>
      <c r="L2639" s="8">
        <f t="shared" si="208"/>
        <v>28086</v>
      </c>
      <c r="M2639" s="8">
        <f t="shared" si="209"/>
        <v>12896</v>
      </c>
    </row>
    <row r="2640" spans="1:13" x14ac:dyDescent="0.2">
      <c r="A2640" t="s">
        <v>57</v>
      </c>
      <c r="B2640" t="s">
        <v>58</v>
      </c>
      <c r="C2640">
        <v>2014</v>
      </c>
      <c r="D2640" t="s">
        <v>90</v>
      </c>
      <c r="E2640" t="s">
        <v>37</v>
      </c>
      <c r="F2640" t="s">
        <v>42</v>
      </c>
      <c r="G2640" t="s">
        <v>87</v>
      </c>
      <c r="H2640" s="2">
        <v>508</v>
      </c>
      <c r="I2640" s="8">
        <f t="shared" si="205"/>
        <v>610056</v>
      </c>
      <c r="J2640" s="8">
        <f t="shared" si="206"/>
        <v>68478</v>
      </c>
      <c r="K2640" s="8">
        <f t="shared" si="207"/>
        <v>170603</v>
      </c>
      <c r="L2640" s="8">
        <f t="shared" si="208"/>
        <v>28086</v>
      </c>
      <c r="M2640" s="8">
        <f t="shared" si="209"/>
        <v>12099</v>
      </c>
    </row>
    <row r="2641" spans="1:13" x14ac:dyDescent="0.2">
      <c r="A2641" t="s">
        <v>57</v>
      </c>
      <c r="B2641" t="s">
        <v>58</v>
      </c>
      <c r="C2641">
        <v>2014</v>
      </c>
      <c r="D2641" t="s">
        <v>90</v>
      </c>
      <c r="E2641" t="s">
        <v>37</v>
      </c>
      <c r="F2641" t="s">
        <v>43</v>
      </c>
      <c r="G2641" t="s">
        <v>88</v>
      </c>
      <c r="H2641" s="2">
        <v>429</v>
      </c>
      <c r="I2641" s="8">
        <f t="shared" si="205"/>
        <v>610056</v>
      </c>
      <c r="J2641" s="8">
        <f t="shared" si="206"/>
        <v>68478</v>
      </c>
      <c r="K2641" s="8">
        <f t="shared" si="207"/>
        <v>170603</v>
      </c>
      <c r="L2641" s="8">
        <f t="shared" si="208"/>
        <v>28086</v>
      </c>
      <c r="M2641" s="8">
        <f t="shared" si="209"/>
        <v>8100</v>
      </c>
    </row>
    <row r="2642" spans="1:13" x14ac:dyDescent="0.2">
      <c r="A2642" t="s">
        <v>57</v>
      </c>
      <c r="B2642" t="s">
        <v>58</v>
      </c>
      <c r="C2642">
        <v>2014</v>
      </c>
      <c r="D2642" t="s">
        <v>91</v>
      </c>
      <c r="E2642" t="s">
        <v>16</v>
      </c>
      <c r="F2642" t="s">
        <v>17</v>
      </c>
      <c r="G2642" t="s">
        <v>65</v>
      </c>
      <c r="H2642" s="2">
        <v>340</v>
      </c>
      <c r="I2642" s="8">
        <f t="shared" si="205"/>
        <v>570376</v>
      </c>
      <c r="J2642" s="8">
        <f t="shared" si="206"/>
        <v>42698</v>
      </c>
      <c r="K2642" s="8">
        <f t="shared" si="207"/>
        <v>144319</v>
      </c>
      <c r="L2642" s="8">
        <f t="shared" si="208"/>
        <v>28518</v>
      </c>
      <c r="M2642" s="8">
        <f t="shared" si="209"/>
        <v>8009</v>
      </c>
    </row>
    <row r="2643" spans="1:13" x14ac:dyDescent="0.2">
      <c r="A2643" t="s">
        <v>57</v>
      </c>
      <c r="B2643" t="s">
        <v>58</v>
      </c>
      <c r="C2643">
        <v>2014</v>
      </c>
      <c r="D2643" t="s">
        <v>91</v>
      </c>
      <c r="E2643" t="s">
        <v>16</v>
      </c>
      <c r="F2643" t="s">
        <v>18</v>
      </c>
      <c r="G2643" t="s">
        <v>66</v>
      </c>
      <c r="H2643" s="2">
        <v>271</v>
      </c>
      <c r="I2643" s="8">
        <f t="shared" si="205"/>
        <v>570376</v>
      </c>
      <c r="J2643" s="8">
        <f t="shared" si="206"/>
        <v>42698</v>
      </c>
      <c r="K2643" s="8">
        <f t="shared" si="207"/>
        <v>144319</v>
      </c>
      <c r="L2643" s="8">
        <f t="shared" si="208"/>
        <v>28518</v>
      </c>
      <c r="M2643" s="8">
        <f t="shared" si="209"/>
        <v>6628</v>
      </c>
    </row>
    <row r="2644" spans="1:13" x14ac:dyDescent="0.2">
      <c r="A2644" t="s">
        <v>57</v>
      </c>
      <c r="B2644" t="s">
        <v>58</v>
      </c>
      <c r="C2644">
        <v>2014</v>
      </c>
      <c r="D2644" t="s">
        <v>91</v>
      </c>
      <c r="E2644" t="s">
        <v>16</v>
      </c>
      <c r="F2644" t="s">
        <v>19</v>
      </c>
      <c r="G2644" t="s">
        <v>67</v>
      </c>
      <c r="H2644" s="2">
        <v>214</v>
      </c>
      <c r="I2644" s="8">
        <f t="shared" si="205"/>
        <v>570376</v>
      </c>
      <c r="J2644" s="8">
        <f t="shared" si="206"/>
        <v>42698</v>
      </c>
      <c r="K2644" s="8">
        <f t="shared" si="207"/>
        <v>144319</v>
      </c>
      <c r="L2644" s="8">
        <f t="shared" si="208"/>
        <v>28518</v>
      </c>
      <c r="M2644" s="8">
        <f t="shared" si="209"/>
        <v>4550</v>
      </c>
    </row>
    <row r="2645" spans="1:13" x14ac:dyDescent="0.2">
      <c r="A2645" t="s">
        <v>57</v>
      </c>
      <c r="B2645" t="s">
        <v>58</v>
      </c>
      <c r="C2645">
        <v>2014</v>
      </c>
      <c r="D2645" t="s">
        <v>91</v>
      </c>
      <c r="E2645" t="s">
        <v>16</v>
      </c>
      <c r="F2645" t="s">
        <v>20</v>
      </c>
      <c r="G2645" t="s">
        <v>68</v>
      </c>
      <c r="H2645" s="2">
        <v>270</v>
      </c>
      <c r="I2645" s="8">
        <f t="shared" si="205"/>
        <v>570376</v>
      </c>
      <c r="J2645" s="8">
        <f t="shared" si="206"/>
        <v>42698</v>
      </c>
      <c r="K2645" s="8">
        <f t="shared" si="207"/>
        <v>144319</v>
      </c>
      <c r="L2645" s="8">
        <f t="shared" si="208"/>
        <v>28518</v>
      </c>
      <c r="M2645" s="8">
        <f t="shared" si="209"/>
        <v>5405</v>
      </c>
    </row>
    <row r="2646" spans="1:13" x14ac:dyDescent="0.2">
      <c r="A2646" t="s">
        <v>57</v>
      </c>
      <c r="B2646" t="s">
        <v>58</v>
      </c>
      <c r="C2646">
        <v>2014</v>
      </c>
      <c r="D2646" t="s">
        <v>91</v>
      </c>
      <c r="E2646" t="s">
        <v>16</v>
      </c>
      <c r="F2646" t="s">
        <v>21</v>
      </c>
      <c r="G2646" t="s">
        <v>69</v>
      </c>
      <c r="H2646" s="2">
        <v>788</v>
      </c>
      <c r="I2646" s="8">
        <f t="shared" si="205"/>
        <v>570376</v>
      </c>
      <c r="J2646" s="8">
        <f t="shared" si="206"/>
        <v>42698</v>
      </c>
      <c r="K2646" s="8">
        <f t="shared" si="207"/>
        <v>144319</v>
      </c>
      <c r="L2646" s="8">
        <f t="shared" si="208"/>
        <v>28518</v>
      </c>
      <c r="M2646" s="8">
        <f t="shared" si="209"/>
        <v>12411</v>
      </c>
    </row>
    <row r="2647" spans="1:13" x14ac:dyDescent="0.2">
      <c r="A2647" t="s">
        <v>57</v>
      </c>
      <c r="B2647" t="s">
        <v>58</v>
      </c>
      <c r="C2647">
        <v>2014</v>
      </c>
      <c r="D2647" t="s">
        <v>91</v>
      </c>
      <c r="E2647" t="s">
        <v>16</v>
      </c>
      <c r="F2647" t="s">
        <v>22</v>
      </c>
      <c r="G2647" t="s">
        <v>70</v>
      </c>
      <c r="H2647" s="2">
        <v>399</v>
      </c>
      <c r="I2647" s="8">
        <f t="shared" si="205"/>
        <v>570376</v>
      </c>
      <c r="J2647" s="8">
        <f t="shared" si="206"/>
        <v>42698</v>
      </c>
      <c r="K2647" s="8">
        <f t="shared" si="207"/>
        <v>144319</v>
      </c>
      <c r="L2647" s="8">
        <f t="shared" si="208"/>
        <v>28518</v>
      </c>
      <c r="M2647" s="8">
        <f t="shared" si="209"/>
        <v>5695</v>
      </c>
    </row>
    <row r="2648" spans="1:13" x14ac:dyDescent="0.2">
      <c r="A2648" t="s">
        <v>57</v>
      </c>
      <c r="B2648" t="s">
        <v>58</v>
      </c>
      <c r="C2648">
        <v>2014</v>
      </c>
      <c r="D2648" t="s">
        <v>91</v>
      </c>
      <c r="E2648" t="s">
        <v>23</v>
      </c>
      <c r="F2648" t="s">
        <v>24</v>
      </c>
      <c r="G2648" t="s">
        <v>71</v>
      </c>
      <c r="H2648" s="2">
        <v>2810</v>
      </c>
      <c r="I2648" s="8">
        <f t="shared" si="205"/>
        <v>570376</v>
      </c>
      <c r="J2648" s="8">
        <f t="shared" si="206"/>
        <v>397289</v>
      </c>
      <c r="K2648" s="8">
        <f t="shared" si="207"/>
        <v>144319</v>
      </c>
      <c r="L2648" s="8">
        <f t="shared" si="208"/>
        <v>28518</v>
      </c>
      <c r="M2648" s="8">
        <f t="shared" si="209"/>
        <v>54830</v>
      </c>
    </row>
    <row r="2649" spans="1:13" x14ac:dyDescent="0.2">
      <c r="A2649" t="s">
        <v>57</v>
      </c>
      <c r="B2649" t="s">
        <v>58</v>
      </c>
      <c r="C2649">
        <v>2014</v>
      </c>
      <c r="D2649" t="s">
        <v>91</v>
      </c>
      <c r="E2649" t="s">
        <v>23</v>
      </c>
      <c r="F2649" t="s">
        <v>25</v>
      </c>
      <c r="G2649" t="s">
        <v>72</v>
      </c>
      <c r="H2649" s="2">
        <v>2630</v>
      </c>
      <c r="I2649" s="8">
        <f t="shared" si="205"/>
        <v>570376</v>
      </c>
      <c r="J2649" s="8">
        <f t="shared" si="206"/>
        <v>397289</v>
      </c>
      <c r="K2649" s="8">
        <f t="shared" si="207"/>
        <v>144319</v>
      </c>
      <c r="L2649" s="8">
        <f t="shared" si="208"/>
        <v>28518</v>
      </c>
      <c r="M2649" s="8">
        <f t="shared" si="209"/>
        <v>78010</v>
      </c>
    </row>
    <row r="2650" spans="1:13" x14ac:dyDescent="0.2">
      <c r="A2650" t="s">
        <v>57</v>
      </c>
      <c r="B2650" t="s">
        <v>58</v>
      </c>
      <c r="C2650">
        <v>2014</v>
      </c>
      <c r="D2650" t="s">
        <v>91</v>
      </c>
      <c r="E2650" t="s">
        <v>23</v>
      </c>
      <c r="F2650" t="s">
        <v>26</v>
      </c>
      <c r="G2650" t="s">
        <v>73</v>
      </c>
      <c r="H2650" s="2">
        <v>1029</v>
      </c>
      <c r="I2650" s="8">
        <f t="shared" si="205"/>
        <v>570376</v>
      </c>
      <c r="J2650" s="8">
        <f t="shared" si="206"/>
        <v>397289</v>
      </c>
      <c r="K2650" s="8">
        <f t="shared" si="207"/>
        <v>144319</v>
      </c>
      <c r="L2650" s="8">
        <f t="shared" si="208"/>
        <v>28518</v>
      </c>
      <c r="M2650" s="8">
        <f t="shared" si="209"/>
        <v>30250</v>
      </c>
    </row>
    <row r="2651" spans="1:13" x14ac:dyDescent="0.2">
      <c r="A2651" t="s">
        <v>57</v>
      </c>
      <c r="B2651" t="s">
        <v>58</v>
      </c>
      <c r="C2651">
        <v>2014</v>
      </c>
      <c r="D2651" t="s">
        <v>91</v>
      </c>
      <c r="E2651" t="s">
        <v>23</v>
      </c>
      <c r="F2651" t="s">
        <v>27</v>
      </c>
      <c r="G2651" t="s">
        <v>74</v>
      </c>
      <c r="H2651" s="2">
        <v>2738</v>
      </c>
      <c r="I2651" s="8">
        <f t="shared" si="205"/>
        <v>570376</v>
      </c>
      <c r="J2651" s="8">
        <f t="shared" si="206"/>
        <v>397289</v>
      </c>
      <c r="K2651" s="8">
        <f t="shared" si="207"/>
        <v>144319</v>
      </c>
      <c r="L2651" s="8">
        <f t="shared" si="208"/>
        <v>28518</v>
      </c>
      <c r="M2651" s="8">
        <f t="shared" si="209"/>
        <v>75668</v>
      </c>
    </row>
    <row r="2652" spans="1:13" x14ac:dyDescent="0.2">
      <c r="A2652" t="s">
        <v>57</v>
      </c>
      <c r="B2652" t="s">
        <v>58</v>
      </c>
      <c r="C2652">
        <v>2014</v>
      </c>
      <c r="D2652" t="s">
        <v>91</v>
      </c>
      <c r="E2652" t="s">
        <v>23</v>
      </c>
      <c r="F2652" t="s">
        <v>28</v>
      </c>
      <c r="G2652" t="s">
        <v>75</v>
      </c>
      <c r="H2652" s="2">
        <v>4655</v>
      </c>
      <c r="I2652" s="8">
        <f t="shared" si="205"/>
        <v>570376</v>
      </c>
      <c r="J2652" s="8">
        <f t="shared" si="206"/>
        <v>397289</v>
      </c>
      <c r="K2652" s="8">
        <f t="shared" si="207"/>
        <v>144319</v>
      </c>
      <c r="L2652" s="8">
        <f t="shared" si="208"/>
        <v>28518</v>
      </c>
      <c r="M2652" s="8">
        <f t="shared" si="209"/>
        <v>66751</v>
      </c>
    </row>
    <row r="2653" spans="1:13" x14ac:dyDescent="0.2">
      <c r="A2653" t="s">
        <v>57</v>
      </c>
      <c r="B2653" t="s">
        <v>58</v>
      </c>
      <c r="C2653">
        <v>2014</v>
      </c>
      <c r="D2653" t="s">
        <v>91</v>
      </c>
      <c r="E2653" t="s">
        <v>23</v>
      </c>
      <c r="F2653" t="s">
        <v>29</v>
      </c>
      <c r="G2653" t="s">
        <v>76</v>
      </c>
      <c r="H2653" s="2">
        <v>5160</v>
      </c>
      <c r="I2653" s="8">
        <f t="shared" si="205"/>
        <v>570376</v>
      </c>
      <c r="J2653" s="8">
        <f t="shared" si="206"/>
        <v>397289</v>
      </c>
      <c r="K2653" s="8">
        <f t="shared" si="207"/>
        <v>144319</v>
      </c>
      <c r="L2653" s="8">
        <f t="shared" si="208"/>
        <v>28518</v>
      </c>
      <c r="M2653" s="8">
        <f t="shared" si="209"/>
        <v>91780</v>
      </c>
    </row>
    <row r="2654" spans="1:13" x14ac:dyDescent="0.2">
      <c r="A2654" t="s">
        <v>57</v>
      </c>
      <c r="B2654" t="s">
        <v>58</v>
      </c>
      <c r="C2654">
        <v>2014</v>
      </c>
      <c r="D2654" t="s">
        <v>91</v>
      </c>
      <c r="E2654" t="s">
        <v>30</v>
      </c>
      <c r="F2654" t="s">
        <v>31</v>
      </c>
      <c r="G2654" t="s">
        <v>77</v>
      </c>
      <c r="H2654" s="2">
        <v>609</v>
      </c>
      <c r="I2654" s="8">
        <f t="shared" si="205"/>
        <v>570376</v>
      </c>
      <c r="J2654" s="8">
        <f t="shared" si="206"/>
        <v>66886</v>
      </c>
      <c r="K2654" s="8">
        <f t="shared" si="207"/>
        <v>144319</v>
      </c>
      <c r="L2654" s="8">
        <f t="shared" si="208"/>
        <v>28518</v>
      </c>
      <c r="M2654" s="8">
        <f t="shared" si="209"/>
        <v>10406</v>
      </c>
    </row>
    <row r="2655" spans="1:13" x14ac:dyDescent="0.2">
      <c r="A2655" t="s">
        <v>57</v>
      </c>
      <c r="B2655" t="s">
        <v>58</v>
      </c>
      <c r="C2655">
        <v>2014</v>
      </c>
      <c r="D2655" t="s">
        <v>91</v>
      </c>
      <c r="E2655" t="s">
        <v>30</v>
      </c>
      <c r="F2655" t="s">
        <v>32</v>
      </c>
      <c r="G2655" t="s">
        <v>78</v>
      </c>
      <c r="H2655" s="2">
        <v>541</v>
      </c>
      <c r="I2655" s="8">
        <f t="shared" si="205"/>
        <v>570376</v>
      </c>
      <c r="J2655" s="8">
        <f t="shared" si="206"/>
        <v>66886</v>
      </c>
      <c r="K2655" s="8">
        <f t="shared" si="207"/>
        <v>144319</v>
      </c>
      <c r="L2655" s="8">
        <f t="shared" si="208"/>
        <v>28518</v>
      </c>
      <c r="M2655" s="8">
        <f t="shared" si="209"/>
        <v>11314</v>
      </c>
    </row>
    <row r="2656" spans="1:13" x14ac:dyDescent="0.2">
      <c r="A2656" t="s">
        <v>57</v>
      </c>
      <c r="B2656" t="s">
        <v>58</v>
      </c>
      <c r="C2656">
        <v>2014</v>
      </c>
      <c r="D2656" t="s">
        <v>91</v>
      </c>
      <c r="E2656" t="s">
        <v>30</v>
      </c>
      <c r="F2656" t="s">
        <v>33</v>
      </c>
      <c r="G2656" t="s">
        <v>79</v>
      </c>
      <c r="H2656" s="2">
        <v>589</v>
      </c>
      <c r="I2656" s="8">
        <f t="shared" si="205"/>
        <v>570376</v>
      </c>
      <c r="J2656" s="8">
        <f t="shared" si="206"/>
        <v>66886</v>
      </c>
      <c r="K2656" s="8">
        <f t="shared" si="207"/>
        <v>144319</v>
      </c>
      <c r="L2656" s="8">
        <f t="shared" si="208"/>
        <v>28518</v>
      </c>
      <c r="M2656" s="8">
        <f t="shared" si="209"/>
        <v>11809</v>
      </c>
    </row>
    <row r="2657" spans="1:13" x14ac:dyDescent="0.2">
      <c r="A2657" t="s">
        <v>57</v>
      </c>
      <c r="B2657" t="s">
        <v>58</v>
      </c>
      <c r="C2657">
        <v>2014</v>
      </c>
      <c r="D2657" t="s">
        <v>91</v>
      </c>
      <c r="E2657" t="s">
        <v>30</v>
      </c>
      <c r="F2657" t="s">
        <v>34</v>
      </c>
      <c r="G2657" t="s">
        <v>80</v>
      </c>
      <c r="H2657" s="2">
        <v>652</v>
      </c>
      <c r="I2657" s="8">
        <f t="shared" si="205"/>
        <v>570376</v>
      </c>
      <c r="J2657" s="8">
        <f t="shared" si="206"/>
        <v>66886</v>
      </c>
      <c r="K2657" s="8">
        <f t="shared" si="207"/>
        <v>144319</v>
      </c>
      <c r="L2657" s="8">
        <f t="shared" si="208"/>
        <v>28518</v>
      </c>
      <c r="M2657" s="8">
        <f t="shared" si="209"/>
        <v>9794</v>
      </c>
    </row>
    <row r="2658" spans="1:13" x14ac:dyDescent="0.2">
      <c r="A2658" t="s">
        <v>57</v>
      </c>
      <c r="B2658" t="s">
        <v>58</v>
      </c>
      <c r="C2658">
        <v>2014</v>
      </c>
      <c r="D2658" t="s">
        <v>91</v>
      </c>
      <c r="E2658" t="s">
        <v>30</v>
      </c>
      <c r="F2658" t="s">
        <v>35</v>
      </c>
      <c r="G2658" t="s">
        <v>81</v>
      </c>
      <c r="H2658" s="2">
        <v>563</v>
      </c>
      <c r="I2658" s="8">
        <f t="shared" si="205"/>
        <v>570376</v>
      </c>
      <c r="J2658" s="8">
        <f t="shared" si="206"/>
        <v>66886</v>
      </c>
      <c r="K2658" s="8">
        <f t="shared" si="207"/>
        <v>144319</v>
      </c>
      <c r="L2658" s="8">
        <f t="shared" si="208"/>
        <v>28518</v>
      </c>
      <c r="M2658" s="8">
        <f t="shared" si="209"/>
        <v>10363</v>
      </c>
    </row>
    <row r="2659" spans="1:13" x14ac:dyDescent="0.2">
      <c r="A2659" t="s">
        <v>57</v>
      </c>
      <c r="B2659" t="s">
        <v>58</v>
      </c>
      <c r="C2659">
        <v>2014</v>
      </c>
      <c r="D2659" t="s">
        <v>91</v>
      </c>
      <c r="E2659" t="s">
        <v>30</v>
      </c>
      <c r="F2659" t="s">
        <v>36</v>
      </c>
      <c r="G2659" t="s">
        <v>82</v>
      </c>
      <c r="H2659" s="2">
        <v>827</v>
      </c>
      <c r="I2659" s="8">
        <f t="shared" si="205"/>
        <v>570376</v>
      </c>
      <c r="J2659" s="8">
        <f t="shared" si="206"/>
        <v>66886</v>
      </c>
      <c r="K2659" s="8">
        <f t="shared" si="207"/>
        <v>144319</v>
      </c>
      <c r="L2659" s="8">
        <f t="shared" si="208"/>
        <v>28518</v>
      </c>
      <c r="M2659" s="8">
        <f t="shared" si="209"/>
        <v>13200</v>
      </c>
    </row>
    <row r="2660" spans="1:13" x14ac:dyDescent="0.2">
      <c r="A2660" t="s">
        <v>57</v>
      </c>
      <c r="B2660" t="s">
        <v>58</v>
      </c>
      <c r="C2660">
        <v>2014</v>
      </c>
      <c r="D2660" t="s">
        <v>91</v>
      </c>
      <c r="E2660" t="s">
        <v>37</v>
      </c>
      <c r="F2660" t="s">
        <v>38</v>
      </c>
      <c r="G2660" t="s">
        <v>83</v>
      </c>
      <c r="H2660" s="2">
        <v>721</v>
      </c>
      <c r="I2660" s="8">
        <f t="shared" si="205"/>
        <v>570376</v>
      </c>
      <c r="J2660" s="8">
        <f t="shared" si="206"/>
        <v>63503</v>
      </c>
      <c r="K2660" s="8">
        <f t="shared" si="207"/>
        <v>144319</v>
      </c>
      <c r="L2660" s="8">
        <f t="shared" si="208"/>
        <v>28518</v>
      </c>
      <c r="M2660" s="8">
        <f t="shared" si="209"/>
        <v>11555</v>
      </c>
    </row>
    <row r="2661" spans="1:13" x14ac:dyDescent="0.2">
      <c r="A2661" t="s">
        <v>57</v>
      </c>
      <c r="B2661" t="s">
        <v>58</v>
      </c>
      <c r="C2661">
        <v>2014</v>
      </c>
      <c r="D2661" t="s">
        <v>91</v>
      </c>
      <c r="E2661" t="s">
        <v>37</v>
      </c>
      <c r="F2661" t="s">
        <v>39</v>
      </c>
      <c r="G2661" t="s">
        <v>84</v>
      </c>
      <c r="H2661" s="2">
        <v>434</v>
      </c>
      <c r="I2661" s="8">
        <f t="shared" si="205"/>
        <v>570376</v>
      </c>
      <c r="J2661" s="8">
        <f t="shared" si="206"/>
        <v>63503</v>
      </c>
      <c r="K2661" s="8">
        <f t="shared" si="207"/>
        <v>144319</v>
      </c>
      <c r="L2661" s="8">
        <f t="shared" si="208"/>
        <v>28518</v>
      </c>
      <c r="M2661" s="8">
        <f t="shared" si="209"/>
        <v>11872</v>
      </c>
    </row>
    <row r="2662" spans="1:13" x14ac:dyDescent="0.2">
      <c r="A2662" t="s">
        <v>57</v>
      </c>
      <c r="B2662" t="s">
        <v>58</v>
      </c>
      <c r="C2662">
        <v>2014</v>
      </c>
      <c r="D2662" t="s">
        <v>91</v>
      </c>
      <c r="E2662" t="s">
        <v>37</v>
      </c>
      <c r="F2662" t="s">
        <v>40</v>
      </c>
      <c r="G2662" t="s">
        <v>85</v>
      </c>
      <c r="H2662" s="2">
        <v>530</v>
      </c>
      <c r="I2662" s="8">
        <f t="shared" si="205"/>
        <v>570376</v>
      </c>
      <c r="J2662" s="8">
        <f t="shared" si="206"/>
        <v>63503</v>
      </c>
      <c r="K2662" s="8">
        <f t="shared" si="207"/>
        <v>144319</v>
      </c>
      <c r="L2662" s="8">
        <f t="shared" si="208"/>
        <v>28518</v>
      </c>
      <c r="M2662" s="8">
        <f t="shared" si="209"/>
        <v>9603</v>
      </c>
    </row>
    <row r="2663" spans="1:13" x14ac:dyDescent="0.2">
      <c r="A2663" t="s">
        <v>57</v>
      </c>
      <c r="B2663" t="s">
        <v>58</v>
      </c>
      <c r="C2663">
        <v>2014</v>
      </c>
      <c r="D2663" t="s">
        <v>91</v>
      </c>
      <c r="E2663" t="s">
        <v>37</v>
      </c>
      <c r="F2663" t="s">
        <v>41</v>
      </c>
      <c r="G2663" t="s">
        <v>86</v>
      </c>
      <c r="H2663" s="2">
        <v>659</v>
      </c>
      <c r="I2663" s="8">
        <f t="shared" si="205"/>
        <v>570376</v>
      </c>
      <c r="J2663" s="8">
        <f t="shared" si="206"/>
        <v>63503</v>
      </c>
      <c r="K2663" s="8">
        <f t="shared" si="207"/>
        <v>144319</v>
      </c>
      <c r="L2663" s="8">
        <f t="shared" si="208"/>
        <v>28518</v>
      </c>
      <c r="M2663" s="8">
        <f t="shared" si="209"/>
        <v>11265</v>
      </c>
    </row>
    <row r="2664" spans="1:13" x14ac:dyDescent="0.2">
      <c r="A2664" t="s">
        <v>57</v>
      </c>
      <c r="B2664" t="s">
        <v>58</v>
      </c>
      <c r="C2664">
        <v>2014</v>
      </c>
      <c r="D2664" t="s">
        <v>91</v>
      </c>
      <c r="E2664" t="s">
        <v>37</v>
      </c>
      <c r="F2664" t="s">
        <v>42</v>
      </c>
      <c r="G2664" t="s">
        <v>87</v>
      </c>
      <c r="H2664" s="2">
        <v>679</v>
      </c>
      <c r="I2664" s="8">
        <f t="shared" si="205"/>
        <v>570376</v>
      </c>
      <c r="J2664" s="8">
        <f t="shared" si="206"/>
        <v>63503</v>
      </c>
      <c r="K2664" s="8">
        <f t="shared" si="207"/>
        <v>144319</v>
      </c>
      <c r="L2664" s="8">
        <f t="shared" si="208"/>
        <v>28518</v>
      </c>
      <c r="M2664" s="8">
        <f t="shared" si="209"/>
        <v>11365</v>
      </c>
    </row>
    <row r="2665" spans="1:13" x14ac:dyDescent="0.2">
      <c r="A2665" t="s">
        <v>57</v>
      </c>
      <c r="B2665" t="s">
        <v>58</v>
      </c>
      <c r="C2665">
        <v>2014</v>
      </c>
      <c r="D2665" t="s">
        <v>91</v>
      </c>
      <c r="E2665" t="s">
        <v>37</v>
      </c>
      <c r="F2665" t="s">
        <v>43</v>
      </c>
      <c r="G2665" t="s">
        <v>88</v>
      </c>
      <c r="H2665" s="2">
        <v>410</v>
      </c>
      <c r="I2665" s="8">
        <f t="shared" si="205"/>
        <v>570376</v>
      </c>
      <c r="J2665" s="8">
        <f t="shared" si="206"/>
        <v>63503</v>
      </c>
      <c r="K2665" s="8">
        <f t="shared" si="207"/>
        <v>144319</v>
      </c>
      <c r="L2665" s="8">
        <f t="shared" si="208"/>
        <v>28518</v>
      </c>
      <c r="M2665" s="8">
        <f t="shared" si="209"/>
        <v>7843</v>
      </c>
    </row>
    <row r="2666" spans="1:13" x14ac:dyDescent="0.2">
      <c r="A2666" t="s">
        <v>57</v>
      </c>
      <c r="B2666" t="s">
        <v>58</v>
      </c>
      <c r="C2666">
        <v>2014</v>
      </c>
      <c r="D2666" t="s">
        <v>92</v>
      </c>
      <c r="E2666" t="s">
        <v>16</v>
      </c>
      <c r="F2666" t="s">
        <v>17</v>
      </c>
      <c r="G2666" t="s">
        <v>65</v>
      </c>
      <c r="H2666" s="2">
        <v>269.8</v>
      </c>
      <c r="I2666" s="8">
        <f t="shared" si="205"/>
        <v>599718.39999999967</v>
      </c>
      <c r="J2666" s="8">
        <f t="shared" si="206"/>
        <v>45042.000000000007</v>
      </c>
      <c r="K2666" s="8">
        <f t="shared" si="207"/>
        <v>160340.39999999997</v>
      </c>
      <c r="L2666" s="8">
        <f t="shared" si="208"/>
        <v>26776.5</v>
      </c>
      <c r="M2666" s="8">
        <f t="shared" si="209"/>
        <v>7308.4</v>
      </c>
    </row>
    <row r="2667" spans="1:13" x14ac:dyDescent="0.2">
      <c r="A2667" t="s">
        <v>57</v>
      </c>
      <c r="B2667" t="s">
        <v>58</v>
      </c>
      <c r="C2667">
        <v>2014</v>
      </c>
      <c r="D2667" t="s">
        <v>92</v>
      </c>
      <c r="E2667" t="s">
        <v>16</v>
      </c>
      <c r="F2667" t="s">
        <v>18</v>
      </c>
      <c r="G2667" t="s">
        <v>66</v>
      </c>
      <c r="H2667" s="2">
        <v>131.4</v>
      </c>
      <c r="I2667" s="8">
        <f t="shared" si="205"/>
        <v>599718.39999999967</v>
      </c>
      <c r="J2667" s="8">
        <f t="shared" si="206"/>
        <v>45042.000000000007</v>
      </c>
      <c r="K2667" s="8">
        <f t="shared" si="207"/>
        <v>160340.39999999997</v>
      </c>
      <c r="L2667" s="8">
        <f t="shared" si="208"/>
        <v>26776.5</v>
      </c>
      <c r="M2667" s="8">
        <f t="shared" si="209"/>
        <v>7280.9</v>
      </c>
    </row>
    <row r="2668" spans="1:13" x14ac:dyDescent="0.2">
      <c r="A2668" t="s">
        <v>57</v>
      </c>
      <c r="B2668" t="s">
        <v>58</v>
      </c>
      <c r="C2668">
        <v>2014</v>
      </c>
      <c r="D2668" t="s">
        <v>92</v>
      </c>
      <c r="E2668" t="s">
        <v>16</v>
      </c>
      <c r="F2668" t="s">
        <v>19</v>
      </c>
      <c r="G2668" t="s">
        <v>67</v>
      </c>
      <c r="H2668" s="2">
        <v>259.7</v>
      </c>
      <c r="I2668" s="8">
        <f t="shared" si="205"/>
        <v>599718.39999999967</v>
      </c>
      <c r="J2668" s="8">
        <f t="shared" si="206"/>
        <v>45042.000000000007</v>
      </c>
      <c r="K2668" s="8">
        <f t="shared" si="207"/>
        <v>160340.39999999997</v>
      </c>
      <c r="L2668" s="8">
        <f t="shared" si="208"/>
        <v>26776.5</v>
      </c>
      <c r="M2668" s="8">
        <f t="shared" si="209"/>
        <v>5327.1999999999989</v>
      </c>
    </row>
    <row r="2669" spans="1:13" x14ac:dyDescent="0.2">
      <c r="A2669" t="s">
        <v>57</v>
      </c>
      <c r="B2669" t="s">
        <v>58</v>
      </c>
      <c r="C2669">
        <v>2014</v>
      </c>
      <c r="D2669" t="s">
        <v>92</v>
      </c>
      <c r="E2669" t="s">
        <v>16</v>
      </c>
      <c r="F2669" t="s">
        <v>20</v>
      </c>
      <c r="G2669" t="s">
        <v>68</v>
      </c>
      <c r="H2669" s="2">
        <v>239.5</v>
      </c>
      <c r="I2669" s="8">
        <f t="shared" si="205"/>
        <v>599718.39999999967</v>
      </c>
      <c r="J2669" s="8">
        <f t="shared" si="206"/>
        <v>45042.000000000007</v>
      </c>
      <c r="K2669" s="8">
        <f t="shared" si="207"/>
        <v>160340.39999999997</v>
      </c>
      <c r="L2669" s="8">
        <f t="shared" si="208"/>
        <v>26776.5</v>
      </c>
      <c r="M2669" s="8">
        <f t="shared" si="209"/>
        <v>5514.5</v>
      </c>
    </row>
    <row r="2670" spans="1:13" x14ac:dyDescent="0.2">
      <c r="A2670" t="s">
        <v>57</v>
      </c>
      <c r="B2670" t="s">
        <v>58</v>
      </c>
      <c r="C2670">
        <v>2014</v>
      </c>
      <c r="D2670" t="s">
        <v>92</v>
      </c>
      <c r="E2670" t="s">
        <v>16</v>
      </c>
      <c r="F2670" t="s">
        <v>21</v>
      </c>
      <c r="G2670" t="s">
        <v>69</v>
      </c>
      <c r="H2670" s="2">
        <v>791.9</v>
      </c>
      <c r="I2670" s="8">
        <f t="shared" si="205"/>
        <v>599718.39999999967</v>
      </c>
      <c r="J2670" s="8">
        <f t="shared" si="206"/>
        <v>45042.000000000007</v>
      </c>
      <c r="K2670" s="8">
        <f t="shared" si="207"/>
        <v>160340.39999999997</v>
      </c>
      <c r="L2670" s="8">
        <f t="shared" si="208"/>
        <v>26776.5</v>
      </c>
      <c r="M2670" s="8">
        <f t="shared" si="209"/>
        <v>13665.3</v>
      </c>
    </row>
    <row r="2671" spans="1:13" x14ac:dyDescent="0.2">
      <c r="A2671" t="s">
        <v>57</v>
      </c>
      <c r="B2671" t="s">
        <v>58</v>
      </c>
      <c r="C2671">
        <v>2014</v>
      </c>
      <c r="D2671" t="s">
        <v>92</v>
      </c>
      <c r="E2671" t="s">
        <v>16</v>
      </c>
      <c r="F2671" t="s">
        <v>22</v>
      </c>
      <c r="G2671" t="s">
        <v>70</v>
      </c>
      <c r="H2671" s="2">
        <v>307.2</v>
      </c>
      <c r="I2671" s="8">
        <f t="shared" si="205"/>
        <v>599718.39999999967</v>
      </c>
      <c r="J2671" s="8">
        <f t="shared" si="206"/>
        <v>45042.000000000007</v>
      </c>
      <c r="K2671" s="8">
        <f t="shared" si="207"/>
        <v>160340.39999999997</v>
      </c>
      <c r="L2671" s="8">
        <f t="shared" si="208"/>
        <v>26776.5</v>
      </c>
      <c r="M2671" s="8">
        <f t="shared" si="209"/>
        <v>5945.7</v>
      </c>
    </row>
    <row r="2672" spans="1:13" x14ac:dyDescent="0.2">
      <c r="A2672" t="s">
        <v>57</v>
      </c>
      <c r="B2672" t="s">
        <v>58</v>
      </c>
      <c r="C2672">
        <v>2014</v>
      </c>
      <c r="D2672" t="s">
        <v>92</v>
      </c>
      <c r="E2672" t="s">
        <v>23</v>
      </c>
      <c r="F2672" t="s">
        <v>24</v>
      </c>
      <c r="G2672" t="s">
        <v>71</v>
      </c>
      <c r="H2672" s="2">
        <v>3827</v>
      </c>
      <c r="I2672" s="8">
        <f t="shared" si="205"/>
        <v>599718.39999999967</v>
      </c>
      <c r="J2672" s="8">
        <f t="shared" si="206"/>
        <v>417526.4</v>
      </c>
      <c r="K2672" s="8">
        <f t="shared" si="207"/>
        <v>160340.39999999997</v>
      </c>
      <c r="L2672" s="8">
        <f t="shared" si="208"/>
        <v>26776.5</v>
      </c>
      <c r="M2672" s="8">
        <f t="shared" si="209"/>
        <v>57327</v>
      </c>
    </row>
    <row r="2673" spans="1:13" x14ac:dyDescent="0.2">
      <c r="A2673" t="s">
        <v>57</v>
      </c>
      <c r="B2673" t="s">
        <v>58</v>
      </c>
      <c r="C2673">
        <v>2014</v>
      </c>
      <c r="D2673" t="s">
        <v>92</v>
      </c>
      <c r="E2673" t="s">
        <v>23</v>
      </c>
      <c r="F2673" t="s">
        <v>25</v>
      </c>
      <c r="G2673" t="s">
        <v>72</v>
      </c>
      <c r="H2673" s="2">
        <v>2562</v>
      </c>
      <c r="I2673" s="8">
        <f t="shared" si="205"/>
        <v>599718.39999999967</v>
      </c>
      <c r="J2673" s="8">
        <f t="shared" si="206"/>
        <v>417526.4</v>
      </c>
      <c r="K2673" s="8">
        <f t="shared" si="207"/>
        <v>160340.39999999997</v>
      </c>
      <c r="L2673" s="8">
        <f t="shared" si="208"/>
        <v>26776.5</v>
      </c>
      <c r="M2673" s="8">
        <f t="shared" si="209"/>
        <v>89206</v>
      </c>
    </row>
    <row r="2674" spans="1:13" x14ac:dyDescent="0.2">
      <c r="A2674" t="s">
        <v>57</v>
      </c>
      <c r="B2674" t="s">
        <v>58</v>
      </c>
      <c r="C2674">
        <v>2014</v>
      </c>
      <c r="D2674" t="s">
        <v>92</v>
      </c>
      <c r="E2674" t="s">
        <v>23</v>
      </c>
      <c r="F2674" t="s">
        <v>26</v>
      </c>
      <c r="G2674" t="s">
        <v>73</v>
      </c>
      <c r="H2674" s="2">
        <v>2493.1</v>
      </c>
      <c r="I2674" s="8">
        <f t="shared" si="205"/>
        <v>599718.39999999967</v>
      </c>
      <c r="J2674" s="8">
        <f t="shared" si="206"/>
        <v>417526.4</v>
      </c>
      <c r="K2674" s="8">
        <f t="shared" si="207"/>
        <v>160340.39999999997</v>
      </c>
      <c r="L2674" s="8">
        <f t="shared" si="208"/>
        <v>26776.5</v>
      </c>
      <c r="M2674" s="8">
        <f t="shared" si="209"/>
        <v>36080.800000000003</v>
      </c>
    </row>
    <row r="2675" spans="1:13" x14ac:dyDescent="0.2">
      <c r="A2675" t="s">
        <v>57</v>
      </c>
      <c r="B2675" t="s">
        <v>58</v>
      </c>
      <c r="C2675">
        <v>2014</v>
      </c>
      <c r="D2675" t="s">
        <v>92</v>
      </c>
      <c r="E2675" t="s">
        <v>23</v>
      </c>
      <c r="F2675" t="s">
        <v>27</v>
      </c>
      <c r="G2675" t="s">
        <v>74</v>
      </c>
      <c r="H2675" s="2">
        <v>2936</v>
      </c>
      <c r="I2675" s="8">
        <f t="shared" si="205"/>
        <v>599718.39999999967</v>
      </c>
      <c r="J2675" s="8">
        <f t="shared" si="206"/>
        <v>417526.4</v>
      </c>
      <c r="K2675" s="8">
        <f t="shared" si="207"/>
        <v>160340.39999999997</v>
      </c>
      <c r="L2675" s="8">
        <f t="shared" si="208"/>
        <v>26776.5</v>
      </c>
      <c r="M2675" s="8">
        <f t="shared" si="209"/>
        <v>84270.799999999988</v>
      </c>
    </row>
    <row r="2676" spans="1:13" x14ac:dyDescent="0.2">
      <c r="A2676" t="s">
        <v>57</v>
      </c>
      <c r="B2676" t="s">
        <v>58</v>
      </c>
      <c r="C2676">
        <v>2014</v>
      </c>
      <c r="D2676" t="s">
        <v>92</v>
      </c>
      <c r="E2676" t="s">
        <v>23</v>
      </c>
      <c r="F2676" t="s">
        <v>28</v>
      </c>
      <c r="G2676" t="s">
        <v>75</v>
      </c>
      <c r="H2676" s="2">
        <v>4083.5</v>
      </c>
      <c r="I2676" s="8">
        <f t="shared" si="205"/>
        <v>599718.39999999967</v>
      </c>
      <c r="J2676" s="8">
        <f t="shared" si="206"/>
        <v>417526.4</v>
      </c>
      <c r="K2676" s="8">
        <f t="shared" si="207"/>
        <v>160340.39999999997</v>
      </c>
      <c r="L2676" s="8">
        <f t="shared" si="208"/>
        <v>26776.5</v>
      </c>
      <c r="M2676" s="8">
        <f t="shared" si="209"/>
        <v>64660.799999999988</v>
      </c>
    </row>
    <row r="2677" spans="1:13" x14ac:dyDescent="0.2">
      <c r="A2677" t="s">
        <v>57</v>
      </c>
      <c r="B2677" t="s">
        <v>58</v>
      </c>
      <c r="C2677">
        <v>2014</v>
      </c>
      <c r="D2677" t="s">
        <v>92</v>
      </c>
      <c r="E2677" t="s">
        <v>23</v>
      </c>
      <c r="F2677" t="s">
        <v>29</v>
      </c>
      <c r="G2677" t="s">
        <v>76</v>
      </c>
      <c r="H2677" s="2">
        <v>2573</v>
      </c>
      <c r="I2677" s="8">
        <f t="shared" si="205"/>
        <v>599718.39999999967</v>
      </c>
      <c r="J2677" s="8">
        <f t="shared" si="206"/>
        <v>417526.4</v>
      </c>
      <c r="K2677" s="8">
        <f t="shared" si="207"/>
        <v>160340.39999999997</v>
      </c>
      <c r="L2677" s="8">
        <f t="shared" si="208"/>
        <v>26776.5</v>
      </c>
      <c r="M2677" s="8">
        <f t="shared" si="209"/>
        <v>85981</v>
      </c>
    </row>
    <row r="2678" spans="1:13" x14ac:dyDescent="0.2">
      <c r="A2678" t="s">
        <v>57</v>
      </c>
      <c r="B2678" t="s">
        <v>58</v>
      </c>
      <c r="C2678">
        <v>2014</v>
      </c>
      <c r="D2678" t="s">
        <v>92</v>
      </c>
      <c r="E2678" t="s">
        <v>30</v>
      </c>
      <c r="F2678" t="s">
        <v>31</v>
      </c>
      <c r="G2678" t="s">
        <v>77</v>
      </c>
      <c r="H2678" s="2">
        <v>485.9</v>
      </c>
      <c r="I2678" s="8">
        <f t="shared" si="205"/>
        <v>599718.39999999967</v>
      </c>
      <c r="J2678" s="8">
        <f t="shared" si="206"/>
        <v>70913.400000000023</v>
      </c>
      <c r="K2678" s="8">
        <f t="shared" si="207"/>
        <v>160340.39999999997</v>
      </c>
      <c r="L2678" s="8">
        <f t="shared" si="208"/>
        <v>26776.5</v>
      </c>
      <c r="M2678" s="8">
        <f t="shared" si="209"/>
        <v>10025.700000000001</v>
      </c>
    </row>
    <row r="2679" spans="1:13" x14ac:dyDescent="0.2">
      <c r="A2679" t="s">
        <v>57</v>
      </c>
      <c r="B2679" t="s">
        <v>58</v>
      </c>
      <c r="C2679">
        <v>2014</v>
      </c>
      <c r="D2679" t="s">
        <v>92</v>
      </c>
      <c r="E2679" t="s">
        <v>30</v>
      </c>
      <c r="F2679" t="s">
        <v>32</v>
      </c>
      <c r="G2679" t="s">
        <v>78</v>
      </c>
      <c r="H2679" s="2">
        <v>588.6</v>
      </c>
      <c r="I2679" s="8">
        <f t="shared" si="205"/>
        <v>599718.39999999967</v>
      </c>
      <c r="J2679" s="8">
        <f t="shared" si="206"/>
        <v>70913.400000000023</v>
      </c>
      <c r="K2679" s="8">
        <f t="shared" si="207"/>
        <v>160340.39999999997</v>
      </c>
      <c r="L2679" s="8">
        <f t="shared" si="208"/>
        <v>26776.5</v>
      </c>
      <c r="M2679" s="8">
        <f t="shared" si="209"/>
        <v>11843.199999999999</v>
      </c>
    </row>
    <row r="2680" spans="1:13" x14ac:dyDescent="0.2">
      <c r="A2680" t="s">
        <v>57</v>
      </c>
      <c r="B2680" t="s">
        <v>58</v>
      </c>
      <c r="C2680">
        <v>2014</v>
      </c>
      <c r="D2680" t="s">
        <v>92</v>
      </c>
      <c r="E2680" t="s">
        <v>30</v>
      </c>
      <c r="F2680" t="s">
        <v>33</v>
      </c>
      <c r="G2680" t="s">
        <v>79</v>
      </c>
      <c r="H2680" s="2">
        <v>518.9</v>
      </c>
      <c r="I2680" s="8">
        <f t="shared" si="205"/>
        <v>599718.39999999967</v>
      </c>
      <c r="J2680" s="8">
        <f t="shared" si="206"/>
        <v>70913.400000000023</v>
      </c>
      <c r="K2680" s="8">
        <f t="shared" si="207"/>
        <v>160340.39999999997</v>
      </c>
      <c r="L2680" s="8">
        <f t="shared" si="208"/>
        <v>26776.5</v>
      </c>
      <c r="M2680" s="8">
        <f t="shared" si="209"/>
        <v>12023.7</v>
      </c>
    </row>
    <row r="2681" spans="1:13" x14ac:dyDescent="0.2">
      <c r="A2681" t="s">
        <v>57</v>
      </c>
      <c r="B2681" t="s">
        <v>58</v>
      </c>
      <c r="C2681">
        <v>2014</v>
      </c>
      <c r="D2681" t="s">
        <v>92</v>
      </c>
      <c r="E2681" t="s">
        <v>30</v>
      </c>
      <c r="F2681" t="s">
        <v>34</v>
      </c>
      <c r="G2681" t="s">
        <v>80</v>
      </c>
      <c r="H2681" s="2">
        <v>464.8</v>
      </c>
      <c r="I2681" s="8">
        <f t="shared" si="205"/>
        <v>599718.39999999967</v>
      </c>
      <c r="J2681" s="8">
        <f t="shared" si="206"/>
        <v>70913.400000000023</v>
      </c>
      <c r="K2681" s="8">
        <f t="shared" si="207"/>
        <v>160340.39999999997</v>
      </c>
      <c r="L2681" s="8">
        <f t="shared" si="208"/>
        <v>26776.5</v>
      </c>
      <c r="M2681" s="8">
        <f t="shared" si="209"/>
        <v>11101.5</v>
      </c>
    </row>
    <row r="2682" spans="1:13" x14ac:dyDescent="0.2">
      <c r="A2682" t="s">
        <v>57</v>
      </c>
      <c r="B2682" t="s">
        <v>58</v>
      </c>
      <c r="C2682">
        <v>2014</v>
      </c>
      <c r="D2682" t="s">
        <v>92</v>
      </c>
      <c r="E2682" t="s">
        <v>30</v>
      </c>
      <c r="F2682" t="s">
        <v>35</v>
      </c>
      <c r="G2682" t="s">
        <v>81</v>
      </c>
      <c r="H2682" s="2">
        <v>615.9</v>
      </c>
      <c r="I2682" s="8">
        <f t="shared" si="205"/>
        <v>599718.39999999967</v>
      </c>
      <c r="J2682" s="8">
        <f t="shared" si="206"/>
        <v>70913.400000000023</v>
      </c>
      <c r="K2682" s="8">
        <f t="shared" si="207"/>
        <v>160340.39999999997</v>
      </c>
      <c r="L2682" s="8">
        <f t="shared" si="208"/>
        <v>26776.5</v>
      </c>
      <c r="M2682" s="8">
        <f t="shared" si="209"/>
        <v>11338.800000000001</v>
      </c>
    </row>
    <row r="2683" spans="1:13" x14ac:dyDescent="0.2">
      <c r="A2683" t="s">
        <v>57</v>
      </c>
      <c r="B2683" t="s">
        <v>58</v>
      </c>
      <c r="C2683">
        <v>2014</v>
      </c>
      <c r="D2683" t="s">
        <v>92</v>
      </c>
      <c r="E2683" t="s">
        <v>30</v>
      </c>
      <c r="F2683" t="s">
        <v>36</v>
      </c>
      <c r="G2683" t="s">
        <v>82</v>
      </c>
      <c r="H2683" s="2">
        <v>699.2</v>
      </c>
      <c r="I2683" s="8">
        <f t="shared" si="205"/>
        <v>599718.39999999967</v>
      </c>
      <c r="J2683" s="8">
        <f t="shared" si="206"/>
        <v>70913.400000000023</v>
      </c>
      <c r="K2683" s="8">
        <f t="shared" si="207"/>
        <v>160340.39999999997</v>
      </c>
      <c r="L2683" s="8">
        <f t="shared" si="208"/>
        <v>26776.5</v>
      </c>
      <c r="M2683" s="8">
        <f t="shared" si="209"/>
        <v>14580.500000000004</v>
      </c>
    </row>
    <row r="2684" spans="1:13" x14ac:dyDescent="0.2">
      <c r="A2684" t="s">
        <v>57</v>
      </c>
      <c r="B2684" t="s">
        <v>58</v>
      </c>
      <c r="C2684">
        <v>2014</v>
      </c>
      <c r="D2684" t="s">
        <v>92</v>
      </c>
      <c r="E2684" t="s">
        <v>37</v>
      </c>
      <c r="F2684" t="s">
        <v>38</v>
      </c>
      <c r="G2684" t="s">
        <v>83</v>
      </c>
      <c r="H2684" s="2">
        <v>602.79999999999995</v>
      </c>
      <c r="I2684" s="8">
        <f t="shared" si="205"/>
        <v>599718.39999999967</v>
      </c>
      <c r="J2684" s="8">
        <f t="shared" si="206"/>
        <v>66236.599999999991</v>
      </c>
      <c r="K2684" s="8">
        <f t="shared" si="207"/>
        <v>160340.39999999997</v>
      </c>
      <c r="L2684" s="8">
        <f t="shared" si="208"/>
        <v>26776.5</v>
      </c>
      <c r="M2684" s="8">
        <f t="shared" si="209"/>
        <v>12752.900000000001</v>
      </c>
    </row>
    <row r="2685" spans="1:13" x14ac:dyDescent="0.2">
      <c r="A2685" t="s">
        <v>57</v>
      </c>
      <c r="B2685" t="s">
        <v>58</v>
      </c>
      <c r="C2685">
        <v>2014</v>
      </c>
      <c r="D2685" t="s">
        <v>92</v>
      </c>
      <c r="E2685" t="s">
        <v>37</v>
      </c>
      <c r="F2685" t="s">
        <v>39</v>
      </c>
      <c r="G2685" t="s">
        <v>84</v>
      </c>
      <c r="H2685" s="2">
        <v>431.1</v>
      </c>
      <c r="I2685" s="8">
        <f t="shared" si="205"/>
        <v>599718.39999999967</v>
      </c>
      <c r="J2685" s="8">
        <f t="shared" si="206"/>
        <v>66236.599999999991</v>
      </c>
      <c r="K2685" s="8">
        <f t="shared" si="207"/>
        <v>160340.39999999997</v>
      </c>
      <c r="L2685" s="8">
        <f t="shared" si="208"/>
        <v>26776.5</v>
      </c>
      <c r="M2685" s="8">
        <f t="shared" si="209"/>
        <v>11737.800000000001</v>
      </c>
    </row>
    <row r="2686" spans="1:13" x14ac:dyDescent="0.2">
      <c r="A2686" t="s">
        <v>57</v>
      </c>
      <c r="B2686" t="s">
        <v>58</v>
      </c>
      <c r="C2686">
        <v>2014</v>
      </c>
      <c r="D2686" t="s">
        <v>92</v>
      </c>
      <c r="E2686" t="s">
        <v>37</v>
      </c>
      <c r="F2686" t="s">
        <v>40</v>
      </c>
      <c r="G2686" t="s">
        <v>85</v>
      </c>
      <c r="H2686" s="2">
        <v>324.5</v>
      </c>
      <c r="I2686" s="8">
        <f t="shared" si="205"/>
        <v>599718.39999999967</v>
      </c>
      <c r="J2686" s="8">
        <f t="shared" si="206"/>
        <v>66236.599999999991</v>
      </c>
      <c r="K2686" s="8">
        <f t="shared" si="207"/>
        <v>160340.39999999997</v>
      </c>
      <c r="L2686" s="8">
        <f t="shared" si="208"/>
        <v>26776.5</v>
      </c>
      <c r="M2686" s="8">
        <f t="shared" si="209"/>
        <v>10259.300000000001</v>
      </c>
    </row>
    <row r="2687" spans="1:13" x14ac:dyDescent="0.2">
      <c r="A2687" t="s">
        <v>57</v>
      </c>
      <c r="B2687" t="s">
        <v>58</v>
      </c>
      <c r="C2687">
        <v>2014</v>
      </c>
      <c r="D2687" t="s">
        <v>92</v>
      </c>
      <c r="E2687" t="s">
        <v>37</v>
      </c>
      <c r="F2687" t="s">
        <v>41</v>
      </c>
      <c r="G2687" t="s">
        <v>86</v>
      </c>
      <c r="H2687" s="2">
        <v>580.9</v>
      </c>
      <c r="I2687" s="8">
        <f t="shared" si="205"/>
        <v>599718.39999999967</v>
      </c>
      <c r="J2687" s="8">
        <f t="shared" si="206"/>
        <v>66236.599999999991</v>
      </c>
      <c r="K2687" s="8">
        <f t="shared" si="207"/>
        <v>160340.39999999997</v>
      </c>
      <c r="L2687" s="8">
        <f t="shared" si="208"/>
        <v>26776.5</v>
      </c>
      <c r="M2687" s="8">
        <f t="shared" si="209"/>
        <v>12136.3</v>
      </c>
    </row>
    <row r="2688" spans="1:13" x14ac:dyDescent="0.2">
      <c r="A2688" t="s">
        <v>57</v>
      </c>
      <c r="B2688" t="s">
        <v>58</v>
      </c>
      <c r="C2688">
        <v>2014</v>
      </c>
      <c r="D2688" t="s">
        <v>92</v>
      </c>
      <c r="E2688" t="s">
        <v>37</v>
      </c>
      <c r="F2688" t="s">
        <v>42</v>
      </c>
      <c r="G2688" t="s">
        <v>87</v>
      </c>
      <c r="H2688" s="2">
        <v>614.5</v>
      </c>
      <c r="I2688" s="8">
        <f t="shared" si="205"/>
        <v>599718.39999999967</v>
      </c>
      <c r="J2688" s="8">
        <f t="shared" si="206"/>
        <v>66236.599999999991</v>
      </c>
      <c r="K2688" s="8">
        <f t="shared" si="207"/>
        <v>160340.39999999997</v>
      </c>
      <c r="L2688" s="8">
        <f t="shared" si="208"/>
        <v>26776.5</v>
      </c>
      <c r="M2688" s="8">
        <f t="shared" si="209"/>
        <v>12075.499999999998</v>
      </c>
    </row>
    <row r="2689" spans="1:13" x14ac:dyDescent="0.2">
      <c r="A2689" t="s">
        <v>57</v>
      </c>
      <c r="B2689" t="s">
        <v>58</v>
      </c>
      <c r="C2689">
        <v>2014</v>
      </c>
      <c r="D2689" t="s">
        <v>92</v>
      </c>
      <c r="E2689" t="s">
        <v>37</v>
      </c>
      <c r="F2689" t="s">
        <v>43</v>
      </c>
      <c r="G2689" t="s">
        <v>88</v>
      </c>
      <c r="H2689" s="2">
        <v>375.3</v>
      </c>
      <c r="I2689" s="8">
        <f t="shared" si="205"/>
        <v>599718.39999999967</v>
      </c>
      <c r="J2689" s="8">
        <f t="shared" si="206"/>
        <v>66236.599999999991</v>
      </c>
      <c r="K2689" s="8">
        <f t="shared" si="207"/>
        <v>160340.39999999997</v>
      </c>
      <c r="L2689" s="8">
        <f t="shared" si="208"/>
        <v>26776.5</v>
      </c>
      <c r="M2689" s="8">
        <f t="shared" si="209"/>
        <v>7274.8</v>
      </c>
    </row>
    <row r="2690" spans="1:13" x14ac:dyDescent="0.2">
      <c r="A2690" t="s">
        <v>57</v>
      </c>
      <c r="B2690" t="s">
        <v>58</v>
      </c>
      <c r="C2690">
        <v>2014</v>
      </c>
      <c r="D2690" t="s">
        <v>93</v>
      </c>
      <c r="E2690" t="s">
        <v>16</v>
      </c>
      <c r="F2690" t="s">
        <v>17</v>
      </c>
      <c r="G2690" t="s">
        <v>65</v>
      </c>
      <c r="H2690" s="2">
        <v>467</v>
      </c>
      <c r="I2690" s="8">
        <f t="shared" ref="I2690:I2753" si="210">SUMIFS(H:H,C:C,C2690,D:D,D2690)</f>
        <v>667888.10000000021</v>
      </c>
      <c r="J2690" s="8">
        <f t="shared" ref="J2690:J2753" si="211">SUMIFS(H:H,E:E,E2690,D:D,D2690,C:C,C2690)</f>
        <v>49333.800000000017</v>
      </c>
      <c r="K2690" s="8">
        <f t="shared" si="207"/>
        <v>179259</v>
      </c>
      <c r="L2690" s="8">
        <f t="shared" si="208"/>
        <v>29080.799999999996</v>
      </c>
      <c r="M2690" s="8">
        <f t="shared" si="209"/>
        <v>8725.1999999999989</v>
      </c>
    </row>
    <row r="2691" spans="1:13" x14ac:dyDescent="0.2">
      <c r="A2691" t="s">
        <v>57</v>
      </c>
      <c r="B2691" t="s">
        <v>58</v>
      </c>
      <c r="C2691">
        <v>2014</v>
      </c>
      <c r="D2691" t="s">
        <v>93</v>
      </c>
      <c r="E2691" t="s">
        <v>16</v>
      </c>
      <c r="F2691" t="s">
        <v>18</v>
      </c>
      <c r="G2691" t="s">
        <v>66</v>
      </c>
      <c r="H2691" s="2">
        <v>451.3</v>
      </c>
      <c r="I2691" s="8">
        <f t="shared" si="210"/>
        <v>667888.10000000021</v>
      </c>
      <c r="J2691" s="8">
        <f t="shared" si="211"/>
        <v>49333.800000000017</v>
      </c>
      <c r="K2691" s="8">
        <f t="shared" ref="K2691:K2754" si="212">SUMIFS(H:H,B:B,B2691,C:C,C2691,D:D,D2691)</f>
        <v>179259</v>
      </c>
      <c r="L2691" s="8">
        <f t="shared" ref="L2691:L2754" si="213">SUMIFS(H:H,A:A,A2691,C:C,C2691,D:D,D2691)</f>
        <v>29080.799999999996</v>
      </c>
      <c r="M2691" s="8">
        <f t="shared" ref="M2691:M2754" si="214">SUMIFS(H:H,G:G,G2691,D:D,D2691,C:C,C2691)</f>
        <v>7556.9000000000015</v>
      </c>
    </row>
    <row r="2692" spans="1:13" x14ac:dyDescent="0.2">
      <c r="A2692" t="s">
        <v>57</v>
      </c>
      <c r="B2692" t="s">
        <v>58</v>
      </c>
      <c r="C2692">
        <v>2014</v>
      </c>
      <c r="D2692" t="s">
        <v>93</v>
      </c>
      <c r="E2692" t="s">
        <v>16</v>
      </c>
      <c r="F2692" t="s">
        <v>19</v>
      </c>
      <c r="G2692" t="s">
        <v>67</v>
      </c>
      <c r="H2692" s="2">
        <v>299.39999999999998</v>
      </c>
      <c r="I2692" s="8">
        <f t="shared" si="210"/>
        <v>667888.10000000021</v>
      </c>
      <c r="J2692" s="8">
        <f t="shared" si="211"/>
        <v>49333.800000000017</v>
      </c>
      <c r="K2692" s="8">
        <f t="shared" si="212"/>
        <v>179259</v>
      </c>
      <c r="L2692" s="8">
        <f t="shared" si="213"/>
        <v>29080.799999999996</v>
      </c>
      <c r="M2692" s="8">
        <f t="shared" si="214"/>
        <v>5584.6000000000013</v>
      </c>
    </row>
    <row r="2693" spans="1:13" x14ac:dyDescent="0.2">
      <c r="A2693" t="s">
        <v>57</v>
      </c>
      <c r="B2693" t="s">
        <v>58</v>
      </c>
      <c r="C2693">
        <v>2014</v>
      </c>
      <c r="D2693" t="s">
        <v>93</v>
      </c>
      <c r="E2693" t="s">
        <v>16</v>
      </c>
      <c r="F2693" t="s">
        <v>20</v>
      </c>
      <c r="G2693" t="s">
        <v>68</v>
      </c>
      <c r="H2693" s="2">
        <v>264.39999999999998</v>
      </c>
      <c r="I2693" s="8">
        <f t="shared" si="210"/>
        <v>667888.10000000021</v>
      </c>
      <c r="J2693" s="8">
        <f t="shared" si="211"/>
        <v>49333.800000000017</v>
      </c>
      <c r="K2693" s="8">
        <f t="shared" si="212"/>
        <v>179259</v>
      </c>
      <c r="L2693" s="8">
        <f t="shared" si="213"/>
        <v>29080.799999999996</v>
      </c>
      <c r="M2693" s="8">
        <f t="shared" si="214"/>
        <v>5648.1</v>
      </c>
    </row>
    <row r="2694" spans="1:13" x14ac:dyDescent="0.2">
      <c r="A2694" t="s">
        <v>57</v>
      </c>
      <c r="B2694" t="s">
        <v>58</v>
      </c>
      <c r="C2694">
        <v>2014</v>
      </c>
      <c r="D2694" t="s">
        <v>93</v>
      </c>
      <c r="E2694" t="s">
        <v>16</v>
      </c>
      <c r="F2694" t="s">
        <v>21</v>
      </c>
      <c r="G2694" t="s">
        <v>69</v>
      </c>
      <c r="H2694" s="2">
        <v>745</v>
      </c>
      <c r="I2694" s="8">
        <f t="shared" si="210"/>
        <v>667888.10000000021</v>
      </c>
      <c r="J2694" s="8">
        <f t="shared" si="211"/>
        <v>49333.800000000017</v>
      </c>
      <c r="K2694" s="8">
        <f t="shared" si="212"/>
        <v>179259</v>
      </c>
      <c r="L2694" s="8">
        <f t="shared" si="213"/>
        <v>29080.799999999996</v>
      </c>
      <c r="M2694" s="8">
        <f t="shared" si="214"/>
        <v>15448.6</v>
      </c>
    </row>
    <row r="2695" spans="1:13" x14ac:dyDescent="0.2">
      <c r="A2695" t="s">
        <v>57</v>
      </c>
      <c r="B2695" t="s">
        <v>58</v>
      </c>
      <c r="C2695">
        <v>2014</v>
      </c>
      <c r="D2695" t="s">
        <v>93</v>
      </c>
      <c r="E2695" t="s">
        <v>16</v>
      </c>
      <c r="F2695" t="s">
        <v>22</v>
      </c>
      <c r="G2695" t="s">
        <v>70</v>
      </c>
      <c r="H2695" s="2">
        <v>218.1</v>
      </c>
      <c r="I2695" s="8">
        <f t="shared" si="210"/>
        <v>667888.10000000021</v>
      </c>
      <c r="J2695" s="8">
        <f t="shared" si="211"/>
        <v>49333.800000000017</v>
      </c>
      <c r="K2695" s="8">
        <f t="shared" si="212"/>
        <v>179259</v>
      </c>
      <c r="L2695" s="8">
        <f t="shared" si="213"/>
        <v>29080.799999999996</v>
      </c>
      <c r="M2695" s="8">
        <f t="shared" si="214"/>
        <v>6370.4000000000005</v>
      </c>
    </row>
    <row r="2696" spans="1:13" x14ac:dyDescent="0.2">
      <c r="A2696" t="s">
        <v>57</v>
      </c>
      <c r="B2696" t="s">
        <v>58</v>
      </c>
      <c r="C2696">
        <v>2014</v>
      </c>
      <c r="D2696" t="s">
        <v>93</v>
      </c>
      <c r="E2696" t="s">
        <v>23</v>
      </c>
      <c r="F2696" t="s">
        <v>24</v>
      </c>
      <c r="G2696" t="s">
        <v>71</v>
      </c>
      <c r="H2696" s="2">
        <v>3938</v>
      </c>
      <c r="I2696" s="8">
        <f t="shared" si="210"/>
        <v>667888.10000000021</v>
      </c>
      <c r="J2696" s="8">
        <f t="shared" si="211"/>
        <v>470482.10000000003</v>
      </c>
      <c r="K2696" s="8">
        <f t="shared" si="212"/>
        <v>179259</v>
      </c>
      <c r="L2696" s="8">
        <f t="shared" si="213"/>
        <v>29080.799999999996</v>
      </c>
      <c r="M2696" s="8">
        <f t="shared" si="214"/>
        <v>76173</v>
      </c>
    </row>
    <row r="2697" spans="1:13" x14ac:dyDescent="0.2">
      <c r="A2697" t="s">
        <v>57</v>
      </c>
      <c r="B2697" t="s">
        <v>58</v>
      </c>
      <c r="C2697">
        <v>2014</v>
      </c>
      <c r="D2697" t="s">
        <v>93</v>
      </c>
      <c r="E2697" t="s">
        <v>23</v>
      </c>
      <c r="F2697" t="s">
        <v>25</v>
      </c>
      <c r="G2697" t="s">
        <v>72</v>
      </c>
      <c r="H2697" s="2">
        <v>4432</v>
      </c>
      <c r="I2697" s="8">
        <f t="shared" si="210"/>
        <v>667888.10000000021</v>
      </c>
      <c r="J2697" s="8">
        <f t="shared" si="211"/>
        <v>470482.10000000003</v>
      </c>
      <c r="K2697" s="8">
        <f t="shared" si="212"/>
        <v>179259</v>
      </c>
      <c r="L2697" s="8">
        <f t="shared" si="213"/>
        <v>29080.799999999996</v>
      </c>
      <c r="M2697" s="8">
        <f t="shared" si="214"/>
        <v>107528</v>
      </c>
    </row>
    <row r="2698" spans="1:13" x14ac:dyDescent="0.2">
      <c r="A2698" t="s">
        <v>57</v>
      </c>
      <c r="B2698" t="s">
        <v>58</v>
      </c>
      <c r="C2698">
        <v>2014</v>
      </c>
      <c r="D2698" t="s">
        <v>93</v>
      </c>
      <c r="E2698" t="s">
        <v>23</v>
      </c>
      <c r="F2698" t="s">
        <v>26</v>
      </c>
      <c r="G2698" t="s">
        <v>73</v>
      </c>
      <c r="H2698" s="2">
        <v>2309</v>
      </c>
      <c r="I2698" s="8">
        <f t="shared" si="210"/>
        <v>667888.10000000021</v>
      </c>
      <c r="J2698" s="8">
        <f t="shared" si="211"/>
        <v>470482.10000000003</v>
      </c>
      <c r="K2698" s="8">
        <f t="shared" si="212"/>
        <v>179259</v>
      </c>
      <c r="L2698" s="8">
        <f t="shared" si="213"/>
        <v>29080.799999999996</v>
      </c>
      <c r="M2698" s="8">
        <f t="shared" si="214"/>
        <v>37006.6</v>
      </c>
    </row>
    <row r="2699" spans="1:13" x14ac:dyDescent="0.2">
      <c r="A2699" t="s">
        <v>57</v>
      </c>
      <c r="B2699" t="s">
        <v>58</v>
      </c>
      <c r="C2699">
        <v>2014</v>
      </c>
      <c r="D2699" t="s">
        <v>93</v>
      </c>
      <c r="E2699" t="s">
        <v>23</v>
      </c>
      <c r="F2699" t="s">
        <v>27</v>
      </c>
      <c r="G2699" t="s">
        <v>74</v>
      </c>
      <c r="H2699" s="2">
        <v>2899</v>
      </c>
      <c r="I2699" s="8">
        <f t="shared" si="210"/>
        <v>667888.10000000021</v>
      </c>
      <c r="J2699" s="8">
        <f t="shared" si="211"/>
        <v>470482.10000000003</v>
      </c>
      <c r="K2699" s="8">
        <f t="shared" si="212"/>
        <v>179259</v>
      </c>
      <c r="L2699" s="8">
        <f t="shared" si="213"/>
        <v>29080.799999999996</v>
      </c>
      <c r="M2699" s="8">
        <f t="shared" si="214"/>
        <v>81912.599999999991</v>
      </c>
    </row>
    <row r="2700" spans="1:13" x14ac:dyDescent="0.2">
      <c r="A2700" t="s">
        <v>57</v>
      </c>
      <c r="B2700" t="s">
        <v>58</v>
      </c>
      <c r="C2700">
        <v>2014</v>
      </c>
      <c r="D2700" t="s">
        <v>93</v>
      </c>
      <c r="E2700" t="s">
        <v>23</v>
      </c>
      <c r="F2700" t="s">
        <v>28</v>
      </c>
      <c r="G2700" t="s">
        <v>75</v>
      </c>
      <c r="H2700" s="2">
        <v>3230.5</v>
      </c>
      <c r="I2700" s="8">
        <f t="shared" si="210"/>
        <v>667888.10000000021</v>
      </c>
      <c r="J2700" s="8">
        <f t="shared" si="211"/>
        <v>470482.10000000003</v>
      </c>
      <c r="K2700" s="8">
        <f t="shared" si="212"/>
        <v>179259</v>
      </c>
      <c r="L2700" s="8">
        <f t="shared" si="213"/>
        <v>29080.799999999996</v>
      </c>
      <c r="M2700" s="8">
        <f t="shared" si="214"/>
        <v>68031.899999999994</v>
      </c>
    </row>
    <row r="2701" spans="1:13" x14ac:dyDescent="0.2">
      <c r="A2701" t="s">
        <v>57</v>
      </c>
      <c r="B2701" t="s">
        <v>58</v>
      </c>
      <c r="C2701">
        <v>2014</v>
      </c>
      <c r="D2701" t="s">
        <v>93</v>
      </c>
      <c r="E2701" t="s">
        <v>23</v>
      </c>
      <c r="F2701" t="s">
        <v>29</v>
      </c>
      <c r="G2701" t="s">
        <v>76</v>
      </c>
      <c r="H2701" s="2">
        <v>2001</v>
      </c>
      <c r="I2701" s="8">
        <f t="shared" si="210"/>
        <v>667888.10000000021</v>
      </c>
      <c r="J2701" s="8">
        <f t="shared" si="211"/>
        <v>470482.10000000003</v>
      </c>
      <c r="K2701" s="8">
        <f t="shared" si="212"/>
        <v>179259</v>
      </c>
      <c r="L2701" s="8">
        <f t="shared" si="213"/>
        <v>29080.799999999996</v>
      </c>
      <c r="M2701" s="8">
        <f t="shared" si="214"/>
        <v>99830</v>
      </c>
    </row>
    <row r="2702" spans="1:13" x14ac:dyDescent="0.2">
      <c r="A2702" t="s">
        <v>57</v>
      </c>
      <c r="B2702" t="s">
        <v>58</v>
      </c>
      <c r="C2702">
        <v>2014</v>
      </c>
      <c r="D2702" t="s">
        <v>93</v>
      </c>
      <c r="E2702" t="s">
        <v>30</v>
      </c>
      <c r="F2702" t="s">
        <v>31</v>
      </c>
      <c r="G2702" t="s">
        <v>77</v>
      </c>
      <c r="H2702" s="2">
        <v>691.8</v>
      </c>
      <c r="I2702" s="8">
        <f t="shared" si="210"/>
        <v>667888.10000000021</v>
      </c>
      <c r="J2702" s="8">
        <f t="shared" si="211"/>
        <v>76003.900000000038</v>
      </c>
      <c r="K2702" s="8">
        <f t="shared" si="212"/>
        <v>179259</v>
      </c>
      <c r="L2702" s="8">
        <f t="shared" si="213"/>
        <v>29080.799999999996</v>
      </c>
      <c r="M2702" s="8">
        <f t="shared" si="214"/>
        <v>11769.6</v>
      </c>
    </row>
    <row r="2703" spans="1:13" x14ac:dyDescent="0.2">
      <c r="A2703" t="s">
        <v>57</v>
      </c>
      <c r="B2703" t="s">
        <v>58</v>
      </c>
      <c r="C2703">
        <v>2014</v>
      </c>
      <c r="D2703" t="s">
        <v>93</v>
      </c>
      <c r="E2703" t="s">
        <v>30</v>
      </c>
      <c r="F2703" t="s">
        <v>32</v>
      </c>
      <c r="G2703" t="s">
        <v>78</v>
      </c>
      <c r="H2703" s="2">
        <v>720.1</v>
      </c>
      <c r="I2703" s="8">
        <f t="shared" si="210"/>
        <v>667888.10000000021</v>
      </c>
      <c r="J2703" s="8">
        <f t="shared" si="211"/>
        <v>76003.900000000038</v>
      </c>
      <c r="K2703" s="8">
        <f t="shared" si="212"/>
        <v>179259</v>
      </c>
      <c r="L2703" s="8">
        <f t="shared" si="213"/>
        <v>29080.799999999996</v>
      </c>
      <c r="M2703" s="8">
        <f t="shared" si="214"/>
        <v>11930.300000000001</v>
      </c>
    </row>
    <row r="2704" spans="1:13" x14ac:dyDescent="0.2">
      <c r="A2704" t="s">
        <v>57</v>
      </c>
      <c r="B2704" t="s">
        <v>58</v>
      </c>
      <c r="C2704">
        <v>2014</v>
      </c>
      <c r="D2704" t="s">
        <v>93</v>
      </c>
      <c r="E2704" t="s">
        <v>30</v>
      </c>
      <c r="F2704" t="s">
        <v>33</v>
      </c>
      <c r="G2704" t="s">
        <v>79</v>
      </c>
      <c r="H2704" s="2">
        <v>613.6</v>
      </c>
      <c r="I2704" s="8">
        <f t="shared" si="210"/>
        <v>667888.10000000021</v>
      </c>
      <c r="J2704" s="8">
        <f t="shared" si="211"/>
        <v>76003.900000000038</v>
      </c>
      <c r="K2704" s="8">
        <f t="shared" si="212"/>
        <v>179259</v>
      </c>
      <c r="L2704" s="8">
        <f t="shared" si="213"/>
        <v>29080.799999999996</v>
      </c>
      <c r="M2704" s="8">
        <f t="shared" si="214"/>
        <v>13152.599999999999</v>
      </c>
    </row>
    <row r="2705" spans="1:13" x14ac:dyDescent="0.2">
      <c r="A2705" t="s">
        <v>57</v>
      </c>
      <c r="B2705" t="s">
        <v>58</v>
      </c>
      <c r="C2705">
        <v>2014</v>
      </c>
      <c r="D2705" t="s">
        <v>93</v>
      </c>
      <c r="E2705" t="s">
        <v>30</v>
      </c>
      <c r="F2705" t="s">
        <v>34</v>
      </c>
      <c r="G2705" t="s">
        <v>80</v>
      </c>
      <c r="H2705" s="2">
        <v>734</v>
      </c>
      <c r="I2705" s="8">
        <f t="shared" si="210"/>
        <v>667888.10000000021</v>
      </c>
      <c r="J2705" s="8">
        <f t="shared" si="211"/>
        <v>76003.900000000038</v>
      </c>
      <c r="K2705" s="8">
        <f t="shared" si="212"/>
        <v>179259</v>
      </c>
      <c r="L2705" s="8">
        <f t="shared" si="213"/>
        <v>29080.799999999996</v>
      </c>
      <c r="M2705" s="8">
        <f t="shared" si="214"/>
        <v>12291.599999999999</v>
      </c>
    </row>
    <row r="2706" spans="1:13" x14ac:dyDescent="0.2">
      <c r="A2706" t="s">
        <v>57</v>
      </c>
      <c r="B2706" t="s">
        <v>58</v>
      </c>
      <c r="C2706">
        <v>2014</v>
      </c>
      <c r="D2706" t="s">
        <v>93</v>
      </c>
      <c r="E2706" t="s">
        <v>30</v>
      </c>
      <c r="F2706" t="s">
        <v>35</v>
      </c>
      <c r="G2706" t="s">
        <v>81</v>
      </c>
      <c r="H2706" s="2">
        <v>617</v>
      </c>
      <c r="I2706" s="8">
        <f t="shared" si="210"/>
        <v>667888.10000000021</v>
      </c>
      <c r="J2706" s="8">
        <f t="shared" si="211"/>
        <v>76003.900000000038</v>
      </c>
      <c r="K2706" s="8">
        <f t="shared" si="212"/>
        <v>179259</v>
      </c>
      <c r="L2706" s="8">
        <f t="shared" si="213"/>
        <v>29080.799999999996</v>
      </c>
      <c r="M2706" s="8">
        <f t="shared" si="214"/>
        <v>11896.300000000001</v>
      </c>
    </row>
    <row r="2707" spans="1:13" x14ac:dyDescent="0.2">
      <c r="A2707" t="s">
        <v>57</v>
      </c>
      <c r="B2707" t="s">
        <v>58</v>
      </c>
      <c r="C2707">
        <v>2014</v>
      </c>
      <c r="D2707" t="s">
        <v>93</v>
      </c>
      <c r="E2707" t="s">
        <v>30</v>
      </c>
      <c r="F2707" t="s">
        <v>36</v>
      </c>
      <c r="G2707" t="s">
        <v>82</v>
      </c>
      <c r="H2707" s="2">
        <v>660.3</v>
      </c>
      <c r="I2707" s="8">
        <f t="shared" si="210"/>
        <v>667888.10000000021</v>
      </c>
      <c r="J2707" s="8">
        <f t="shared" si="211"/>
        <v>76003.900000000038</v>
      </c>
      <c r="K2707" s="8">
        <f t="shared" si="212"/>
        <v>179259</v>
      </c>
      <c r="L2707" s="8">
        <f t="shared" si="213"/>
        <v>29080.799999999996</v>
      </c>
      <c r="M2707" s="8">
        <f t="shared" si="214"/>
        <v>14963.5</v>
      </c>
    </row>
    <row r="2708" spans="1:13" x14ac:dyDescent="0.2">
      <c r="A2708" t="s">
        <v>57</v>
      </c>
      <c r="B2708" t="s">
        <v>58</v>
      </c>
      <c r="C2708">
        <v>2014</v>
      </c>
      <c r="D2708" t="s">
        <v>93</v>
      </c>
      <c r="E2708" t="s">
        <v>37</v>
      </c>
      <c r="F2708" t="s">
        <v>38</v>
      </c>
      <c r="G2708" t="s">
        <v>83</v>
      </c>
      <c r="H2708" s="2">
        <v>677.1</v>
      </c>
      <c r="I2708" s="8">
        <f t="shared" si="210"/>
        <v>667888.10000000021</v>
      </c>
      <c r="J2708" s="8">
        <f t="shared" si="211"/>
        <v>72068.300000000032</v>
      </c>
      <c r="K2708" s="8">
        <f t="shared" si="212"/>
        <v>179259</v>
      </c>
      <c r="L2708" s="8">
        <f t="shared" si="213"/>
        <v>29080.799999999996</v>
      </c>
      <c r="M2708" s="8">
        <f t="shared" si="214"/>
        <v>13225.8</v>
      </c>
    </row>
    <row r="2709" spans="1:13" x14ac:dyDescent="0.2">
      <c r="A2709" t="s">
        <v>57</v>
      </c>
      <c r="B2709" t="s">
        <v>58</v>
      </c>
      <c r="C2709">
        <v>2014</v>
      </c>
      <c r="D2709" t="s">
        <v>93</v>
      </c>
      <c r="E2709" t="s">
        <v>37</v>
      </c>
      <c r="F2709" t="s">
        <v>39</v>
      </c>
      <c r="G2709" t="s">
        <v>84</v>
      </c>
      <c r="H2709" s="2">
        <v>718.4</v>
      </c>
      <c r="I2709" s="8">
        <f t="shared" si="210"/>
        <v>667888.10000000021</v>
      </c>
      <c r="J2709" s="8">
        <f t="shared" si="211"/>
        <v>72068.300000000032</v>
      </c>
      <c r="K2709" s="8">
        <f t="shared" si="212"/>
        <v>179259</v>
      </c>
      <c r="L2709" s="8">
        <f t="shared" si="213"/>
        <v>29080.799999999996</v>
      </c>
      <c r="M2709" s="8">
        <f t="shared" si="214"/>
        <v>13558.199999999999</v>
      </c>
    </row>
    <row r="2710" spans="1:13" x14ac:dyDescent="0.2">
      <c r="A2710" t="s">
        <v>57</v>
      </c>
      <c r="B2710" t="s">
        <v>58</v>
      </c>
      <c r="C2710">
        <v>2014</v>
      </c>
      <c r="D2710" t="s">
        <v>93</v>
      </c>
      <c r="E2710" t="s">
        <v>37</v>
      </c>
      <c r="F2710" t="s">
        <v>40</v>
      </c>
      <c r="G2710" t="s">
        <v>85</v>
      </c>
      <c r="H2710" s="2">
        <v>678</v>
      </c>
      <c r="I2710" s="8">
        <f t="shared" si="210"/>
        <v>667888.10000000021</v>
      </c>
      <c r="J2710" s="8">
        <f t="shared" si="211"/>
        <v>72068.300000000032</v>
      </c>
      <c r="K2710" s="8">
        <f t="shared" si="212"/>
        <v>179259</v>
      </c>
      <c r="L2710" s="8">
        <f t="shared" si="213"/>
        <v>29080.799999999996</v>
      </c>
      <c r="M2710" s="8">
        <f t="shared" si="214"/>
        <v>11518.4</v>
      </c>
    </row>
    <row r="2711" spans="1:13" x14ac:dyDescent="0.2">
      <c r="A2711" t="s">
        <v>57</v>
      </c>
      <c r="B2711" t="s">
        <v>58</v>
      </c>
      <c r="C2711">
        <v>2014</v>
      </c>
      <c r="D2711" t="s">
        <v>93</v>
      </c>
      <c r="E2711" t="s">
        <v>37</v>
      </c>
      <c r="F2711" t="s">
        <v>41</v>
      </c>
      <c r="G2711" t="s">
        <v>86</v>
      </c>
      <c r="H2711" s="2">
        <v>523</v>
      </c>
      <c r="I2711" s="8">
        <f t="shared" si="210"/>
        <v>667888.10000000021</v>
      </c>
      <c r="J2711" s="8">
        <f t="shared" si="211"/>
        <v>72068.300000000032</v>
      </c>
      <c r="K2711" s="8">
        <f t="shared" si="212"/>
        <v>179259</v>
      </c>
      <c r="L2711" s="8">
        <f t="shared" si="213"/>
        <v>29080.799999999996</v>
      </c>
      <c r="M2711" s="8">
        <f t="shared" si="214"/>
        <v>12071.6</v>
      </c>
    </row>
    <row r="2712" spans="1:13" x14ac:dyDescent="0.2">
      <c r="A2712" t="s">
        <v>57</v>
      </c>
      <c r="B2712" t="s">
        <v>58</v>
      </c>
      <c r="C2712">
        <v>2014</v>
      </c>
      <c r="D2712" t="s">
        <v>93</v>
      </c>
      <c r="E2712" t="s">
        <v>37</v>
      </c>
      <c r="F2712" t="s">
        <v>42</v>
      </c>
      <c r="G2712" t="s">
        <v>87</v>
      </c>
      <c r="H2712" s="2">
        <v>689</v>
      </c>
      <c r="I2712" s="8">
        <f t="shared" si="210"/>
        <v>667888.10000000021</v>
      </c>
      <c r="J2712" s="8">
        <f t="shared" si="211"/>
        <v>72068.300000000032</v>
      </c>
      <c r="K2712" s="8">
        <f t="shared" si="212"/>
        <v>179259</v>
      </c>
      <c r="L2712" s="8">
        <f t="shared" si="213"/>
        <v>29080.799999999996</v>
      </c>
      <c r="M2712" s="8">
        <f t="shared" si="214"/>
        <v>12860.8</v>
      </c>
    </row>
    <row r="2713" spans="1:13" x14ac:dyDescent="0.2">
      <c r="A2713" t="s">
        <v>57</v>
      </c>
      <c r="B2713" t="s">
        <v>58</v>
      </c>
      <c r="C2713">
        <v>2014</v>
      </c>
      <c r="D2713" t="s">
        <v>93</v>
      </c>
      <c r="E2713" t="s">
        <v>37</v>
      </c>
      <c r="F2713" t="s">
        <v>43</v>
      </c>
      <c r="G2713" t="s">
        <v>88</v>
      </c>
      <c r="H2713" s="2">
        <v>503.8</v>
      </c>
      <c r="I2713" s="8">
        <f t="shared" si="210"/>
        <v>667888.10000000021</v>
      </c>
      <c r="J2713" s="8">
        <f t="shared" si="211"/>
        <v>72068.300000000032</v>
      </c>
      <c r="K2713" s="8">
        <f t="shared" si="212"/>
        <v>179259</v>
      </c>
      <c r="L2713" s="8">
        <f t="shared" si="213"/>
        <v>29080.799999999996</v>
      </c>
      <c r="M2713" s="8">
        <f t="shared" si="214"/>
        <v>8833.5000000000018</v>
      </c>
    </row>
    <row r="2714" spans="1:13" x14ac:dyDescent="0.2">
      <c r="A2714" t="s">
        <v>57</v>
      </c>
      <c r="B2714" t="s">
        <v>58</v>
      </c>
      <c r="C2714">
        <v>2014</v>
      </c>
      <c r="D2714" t="s">
        <v>94</v>
      </c>
      <c r="E2714" t="s">
        <v>16</v>
      </c>
      <c r="F2714" t="s">
        <v>17</v>
      </c>
      <c r="G2714" t="s">
        <v>65</v>
      </c>
      <c r="H2714" s="2">
        <v>455</v>
      </c>
      <c r="I2714" s="8">
        <f t="shared" si="210"/>
        <v>718181</v>
      </c>
      <c r="J2714" s="8">
        <f t="shared" si="211"/>
        <v>54919</v>
      </c>
      <c r="K2714" s="8">
        <f t="shared" si="212"/>
        <v>191288</v>
      </c>
      <c r="L2714" s="8">
        <f t="shared" si="213"/>
        <v>41392</v>
      </c>
      <c r="M2714" s="8">
        <f t="shared" si="214"/>
        <v>9391</v>
      </c>
    </row>
    <row r="2715" spans="1:13" x14ac:dyDescent="0.2">
      <c r="A2715" t="s">
        <v>57</v>
      </c>
      <c r="B2715" t="s">
        <v>58</v>
      </c>
      <c r="C2715">
        <v>2014</v>
      </c>
      <c r="D2715" t="s">
        <v>94</v>
      </c>
      <c r="E2715" t="s">
        <v>16</v>
      </c>
      <c r="F2715" t="s">
        <v>18</v>
      </c>
      <c r="G2715" t="s">
        <v>66</v>
      </c>
      <c r="H2715" s="2">
        <v>432</v>
      </c>
      <c r="I2715" s="8">
        <f t="shared" si="210"/>
        <v>718181</v>
      </c>
      <c r="J2715" s="8">
        <f t="shared" si="211"/>
        <v>54919</v>
      </c>
      <c r="K2715" s="8">
        <f t="shared" si="212"/>
        <v>191288</v>
      </c>
      <c r="L2715" s="8">
        <f t="shared" si="213"/>
        <v>41392</v>
      </c>
      <c r="M2715" s="8">
        <f t="shared" si="214"/>
        <v>8246</v>
      </c>
    </row>
    <row r="2716" spans="1:13" x14ac:dyDescent="0.2">
      <c r="A2716" t="s">
        <v>57</v>
      </c>
      <c r="B2716" t="s">
        <v>58</v>
      </c>
      <c r="C2716">
        <v>2014</v>
      </c>
      <c r="D2716" t="s">
        <v>94</v>
      </c>
      <c r="E2716" t="s">
        <v>16</v>
      </c>
      <c r="F2716" t="s">
        <v>19</v>
      </c>
      <c r="G2716" t="s">
        <v>67</v>
      </c>
      <c r="H2716" s="2">
        <v>360</v>
      </c>
      <c r="I2716" s="8">
        <f t="shared" si="210"/>
        <v>718181</v>
      </c>
      <c r="J2716" s="8">
        <f t="shared" si="211"/>
        <v>54919</v>
      </c>
      <c r="K2716" s="8">
        <f t="shared" si="212"/>
        <v>191288</v>
      </c>
      <c r="L2716" s="8">
        <f t="shared" si="213"/>
        <v>41392</v>
      </c>
      <c r="M2716" s="8">
        <f t="shared" si="214"/>
        <v>5683</v>
      </c>
    </row>
    <row r="2717" spans="1:13" x14ac:dyDescent="0.2">
      <c r="A2717" t="s">
        <v>57</v>
      </c>
      <c r="B2717" t="s">
        <v>58</v>
      </c>
      <c r="C2717">
        <v>2014</v>
      </c>
      <c r="D2717" t="s">
        <v>94</v>
      </c>
      <c r="E2717" t="s">
        <v>16</v>
      </c>
      <c r="F2717" t="s">
        <v>20</v>
      </c>
      <c r="G2717" t="s">
        <v>68</v>
      </c>
      <c r="H2717" s="2">
        <v>313</v>
      </c>
      <c r="I2717" s="8">
        <f t="shared" si="210"/>
        <v>718181</v>
      </c>
      <c r="J2717" s="8">
        <f t="shared" si="211"/>
        <v>54919</v>
      </c>
      <c r="K2717" s="8">
        <f t="shared" si="212"/>
        <v>191288</v>
      </c>
      <c r="L2717" s="8">
        <f t="shared" si="213"/>
        <v>41392</v>
      </c>
      <c r="M2717" s="8">
        <f t="shared" si="214"/>
        <v>7258</v>
      </c>
    </row>
    <row r="2718" spans="1:13" x14ac:dyDescent="0.2">
      <c r="A2718" t="s">
        <v>57</v>
      </c>
      <c r="B2718" t="s">
        <v>58</v>
      </c>
      <c r="C2718">
        <v>2014</v>
      </c>
      <c r="D2718" t="s">
        <v>94</v>
      </c>
      <c r="E2718" t="s">
        <v>16</v>
      </c>
      <c r="F2718" t="s">
        <v>21</v>
      </c>
      <c r="G2718" t="s">
        <v>69</v>
      </c>
      <c r="H2718" s="2">
        <v>1029</v>
      </c>
      <c r="I2718" s="8">
        <f t="shared" si="210"/>
        <v>718181</v>
      </c>
      <c r="J2718" s="8">
        <f t="shared" si="211"/>
        <v>54919</v>
      </c>
      <c r="K2718" s="8">
        <f t="shared" si="212"/>
        <v>191288</v>
      </c>
      <c r="L2718" s="8">
        <f t="shared" si="213"/>
        <v>41392</v>
      </c>
      <c r="M2718" s="8">
        <f t="shared" si="214"/>
        <v>17198</v>
      </c>
    </row>
    <row r="2719" spans="1:13" x14ac:dyDescent="0.2">
      <c r="A2719" t="s">
        <v>57</v>
      </c>
      <c r="B2719" t="s">
        <v>58</v>
      </c>
      <c r="C2719">
        <v>2014</v>
      </c>
      <c r="D2719" t="s">
        <v>94</v>
      </c>
      <c r="E2719" t="s">
        <v>16</v>
      </c>
      <c r="F2719" t="s">
        <v>22</v>
      </c>
      <c r="G2719" t="s">
        <v>70</v>
      </c>
      <c r="H2719" s="2">
        <v>315</v>
      </c>
      <c r="I2719" s="8">
        <f t="shared" si="210"/>
        <v>718181</v>
      </c>
      <c r="J2719" s="8">
        <f t="shared" si="211"/>
        <v>54919</v>
      </c>
      <c r="K2719" s="8">
        <f t="shared" si="212"/>
        <v>191288</v>
      </c>
      <c r="L2719" s="8">
        <f t="shared" si="213"/>
        <v>41392</v>
      </c>
      <c r="M2719" s="8">
        <f t="shared" si="214"/>
        <v>7143</v>
      </c>
    </row>
    <row r="2720" spans="1:13" x14ac:dyDescent="0.2">
      <c r="A2720" t="s">
        <v>57</v>
      </c>
      <c r="B2720" t="s">
        <v>58</v>
      </c>
      <c r="C2720">
        <v>2014</v>
      </c>
      <c r="D2720" t="s">
        <v>94</v>
      </c>
      <c r="E2720" t="s">
        <v>23</v>
      </c>
      <c r="F2720" t="s">
        <v>24</v>
      </c>
      <c r="G2720" t="s">
        <v>71</v>
      </c>
      <c r="H2720" s="2">
        <v>4680</v>
      </c>
      <c r="I2720" s="8">
        <f t="shared" si="210"/>
        <v>718181</v>
      </c>
      <c r="J2720" s="8">
        <f t="shared" si="211"/>
        <v>501512</v>
      </c>
      <c r="K2720" s="8">
        <f t="shared" si="212"/>
        <v>191288</v>
      </c>
      <c r="L2720" s="8">
        <f t="shared" si="213"/>
        <v>41392</v>
      </c>
      <c r="M2720" s="8">
        <f t="shared" si="214"/>
        <v>75380</v>
      </c>
    </row>
    <row r="2721" spans="1:13" x14ac:dyDescent="0.2">
      <c r="A2721" t="s">
        <v>57</v>
      </c>
      <c r="B2721" t="s">
        <v>58</v>
      </c>
      <c r="C2721">
        <v>2014</v>
      </c>
      <c r="D2721" t="s">
        <v>94</v>
      </c>
      <c r="E2721" t="s">
        <v>23</v>
      </c>
      <c r="F2721" t="s">
        <v>25</v>
      </c>
      <c r="G2721" t="s">
        <v>72</v>
      </c>
      <c r="H2721" s="2">
        <v>6160</v>
      </c>
      <c r="I2721" s="8">
        <f t="shared" si="210"/>
        <v>718181</v>
      </c>
      <c r="J2721" s="8">
        <f t="shared" si="211"/>
        <v>501512</v>
      </c>
      <c r="K2721" s="8">
        <f t="shared" si="212"/>
        <v>191288</v>
      </c>
      <c r="L2721" s="8">
        <f t="shared" si="213"/>
        <v>41392</v>
      </c>
      <c r="M2721" s="8">
        <f t="shared" si="214"/>
        <v>112270</v>
      </c>
    </row>
    <row r="2722" spans="1:13" x14ac:dyDescent="0.2">
      <c r="A2722" t="s">
        <v>57</v>
      </c>
      <c r="B2722" t="s">
        <v>58</v>
      </c>
      <c r="C2722">
        <v>2014</v>
      </c>
      <c r="D2722" t="s">
        <v>94</v>
      </c>
      <c r="E2722" t="s">
        <v>23</v>
      </c>
      <c r="F2722" t="s">
        <v>26</v>
      </c>
      <c r="G2722" t="s">
        <v>73</v>
      </c>
      <c r="H2722" s="2">
        <v>1878</v>
      </c>
      <c r="I2722" s="8">
        <f t="shared" si="210"/>
        <v>718181</v>
      </c>
      <c r="J2722" s="8">
        <f t="shared" si="211"/>
        <v>501512</v>
      </c>
      <c r="K2722" s="8">
        <f t="shared" si="212"/>
        <v>191288</v>
      </c>
      <c r="L2722" s="8">
        <f t="shared" si="213"/>
        <v>41392</v>
      </c>
      <c r="M2722" s="8">
        <f t="shared" si="214"/>
        <v>44206</v>
      </c>
    </row>
    <row r="2723" spans="1:13" x14ac:dyDescent="0.2">
      <c r="A2723" t="s">
        <v>57</v>
      </c>
      <c r="B2723" t="s">
        <v>58</v>
      </c>
      <c r="C2723">
        <v>2014</v>
      </c>
      <c r="D2723" t="s">
        <v>94</v>
      </c>
      <c r="E2723" t="s">
        <v>23</v>
      </c>
      <c r="F2723" t="s">
        <v>27</v>
      </c>
      <c r="G2723" t="s">
        <v>74</v>
      </c>
      <c r="H2723" s="2">
        <v>5718</v>
      </c>
      <c r="I2723" s="8">
        <f t="shared" si="210"/>
        <v>718181</v>
      </c>
      <c r="J2723" s="8">
        <f t="shared" si="211"/>
        <v>501512</v>
      </c>
      <c r="K2723" s="8">
        <f t="shared" si="212"/>
        <v>191288</v>
      </c>
      <c r="L2723" s="8">
        <f t="shared" si="213"/>
        <v>41392</v>
      </c>
      <c r="M2723" s="8">
        <f t="shared" si="214"/>
        <v>92042</v>
      </c>
    </row>
    <row r="2724" spans="1:13" x14ac:dyDescent="0.2">
      <c r="A2724" t="s">
        <v>57</v>
      </c>
      <c r="B2724" t="s">
        <v>58</v>
      </c>
      <c r="C2724">
        <v>2014</v>
      </c>
      <c r="D2724" t="s">
        <v>94</v>
      </c>
      <c r="E2724" t="s">
        <v>23</v>
      </c>
      <c r="F2724" t="s">
        <v>28</v>
      </c>
      <c r="G2724" t="s">
        <v>75</v>
      </c>
      <c r="H2724" s="2">
        <v>5150</v>
      </c>
      <c r="I2724" s="8">
        <f t="shared" si="210"/>
        <v>718181</v>
      </c>
      <c r="J2724" s="8">
        <f t="shared" si="211"/>
        <v>501512</v>
      </c>
      <c r="K2724" s="8">
        <f t="shared" si="212"/>
        <v>191288</v>
      </c>
      <c r="L2724" s="8">
        <f t="shared" si="213"/>
        <v>41392</v>
      </c>
      <c r="M2724" s="8">
        <f t="shared" si="214"/>
        <v>77634</v>
      </c>
    </row>
    <row r="2725" spans="1:13" x14ac:dyDescent="0.2">
      <c r="A2725" t="s">
        <v>57</v>
      </c>
      <c r="B2725" t="s">
        <v>58</v>
      </c>
      <c r="C2725">
        <v>2014</v>
      </c>
      <c r="D2725" t="s">
        <v>94</v>
      </c>
      <c r="E2725" t="s">
        <v>23</v>
      </c>
      <c r="F2725" t="s">
        <v>29</v>
      </c>
      <c r="G2725" t="s">
        <v>76</v>
      </c>
      <c r="H2725" s="2">
        <v>6780</v>
      </c>
      <c r="I2725" s="8">
        <f t="shared" si="210"/>
        <v>718181</v>
      </c>
      <c r="J2725" s="8">
        <f t="shared" si="211"/>
        <v>501512</v>
      </c>
      <c r="K2725" s="8">
        <f t="shared" si="212"/>
        <v>191288</v>
      </c>
      <c r="L2725" s="8">
        <f t="shared" si="213"/>
        <v>41392</v>
      </c>
      <c r="M2725" s="8">
        <f t="shared" si="214"/>
        <v>99980</v>
      </c>
    </row>
    <row r="2726" spans="1:13" x14ac:dyDescent="0.2">
      <c r="A2726" t="s">
        <v>57</v>
      </c>
      <c r="B2726" t="s">
        <v>58</v>
      </c>
      <c r="C2726">
        <v>2014</v>
      </c>
      <c r="D2726" t="s">
        <v>94</v>
      </c>
      <c r="E2726" t="s">
        <v>30</v>
      </c>
      <c r="F2726" t="s">
        <v>31</v>
      </c>
      <c r="G2726" t="s">
        <v>77</v>
      </c>
      <c r="H2726" s="2">
        <v>602</v>
      </c>
      <c r="I2726" s="8">
        <f t="shared" si="210"/>
        <v>718181</v>
      </c>
      <c r="J2726" s="8">
        <f t="shared" si="211"/>
        <v>84555</v>
      </c>
      <c r="K2726" s="8">
        <f t="shared" si="212"/>
        <v>191288</v>
      </c>
      <c r="L2726" s="8">
        <f t="shared" si="213"/>
        <v>41392</v>
      </c>
      <c r="M2726" s="8">
        <f t="shared" si="214"/>
        <v>12740</v>
      </c>
    </row>
    <row r="2727" spans="1:13" x14ac:dyDescent="0.2">
      <c r="A2727" t="s">
        <v>57</v>
      </c>
      <c r="B2727" t="s">
        <v>58</v>
      </c>
      <c r="C2727">
        <v>2014</v>
      </c>
      <c r="D2727" t="s">
        <v>94</v>
      </c>
      <c r="E2727" t="s">
        <v>30</v>
      </c>
      <c r="F2727" t="s">
        <v>32</v>
      </c>
      <c r="G2727" t="s">
        <v>78</v>
      </c>
      <c r="H2727" s="2">
        <v>691</v>
      </c>
      <c r="I2727" s="8">
        <f t="shared" si="210"/>
        <v>718181</v>
      </c>
      <c r="J2727" s="8">
        <f t="shared" si="211"/>
        <v>84555</v>
      </c>
      <c r="K2727" s="8">
        <f t="shared" si="212"/>
        <v>191288</v>
      </c>
      <c r="L2727" s="8">
        <f t="shared" si="213"/>
        <v>41392</v>
      </c>
      <c r="M2727" s="8">
        <f t="shared" si="214"/>
        <v>13966</v>
      </c>
    </row>
    <row r="2728" spans="1:13" x14ac:dyDescent="0.2">
      <c r="A2728" t="s">
        <v>57</v>
      </c>
      <c r="B2728" t="s">
        <v>58</v>
      </c>
      <c r="C2728">
        <v>2014</v>
      </c>
      <c r="D2728" t="s">
        <v>94</v>
      </c>
      <c r="E2728" t="s">
        <v>30</v>
      </c>
      <c r="F2728" t="s">
        <v>33</v>
      </c>
      <c r="G2728" t="s">
        <v>79</v>
      </c>
      <c r="H2728" s="2">
        <v>578</v>
      </c>
      <c r="I2728" s="8">
        <f t="shared" si="210"/>
        <v>718181</v>
      </c>
      <c r="J2728" s="8">
        <f t="shared" si="211"/>
        <v>84555</v>
      </c>
      <c r="K2728" s="8">
        <f t="shared" si="212"/>
        <v>191288</v>
      </c>
      <c r="L2728" s="8">
        <f t="shared" si="213"/>
        <v>41392</v>
      </c>
      <c r="M2728" s="8">
        <f t="shared" si="214"/>
        <v>14535</v>
      </c>
    </row>
    <row r="2729" spans="1:13" x14ac:dyDescent="0.2">
      <c r="A2729" t="s">
        <v>57</v>
      </c>
      <c r="B2729" t="s">
        <v>58</v>
      </c>
      <c r="C2729">
        <v>2014</v>
      </c>
      <c r="D2729" t="s">
        <v>94</v>
      </c>
      <c r="E2729" t="s">
        <v>30</v>
      </c>
      <c r="F2729" t="s">
        <v>34</v>
      </c>
      <c r="G2729" t="s">
        <v>80</v>
      </c>
      <c r="H2729" s="2">
        <v>784</v>
      </c>
      <c r="I2729" s="8">
        <f t="shared" si="210"/>
        <v>718181</v>
      </c>
      <c r="J2729" s="8">
        <f t="shared" si="211"/>
        <v>84555</v>
      </c>
      <c r="K2729" s="8">
        <f t="shared" si="212"/>
        <v>191288</v>
      </c>
      <c r="L2729" s="8">
        <f t="shared" si="213"/>
        <v>41392</v>
      </c>
      <c r="M2729" s="8">
        <f t="shared" si="214"/>
        <v>12871</v>
      </c>
    </row>
    <row r="2730" spans="1:13" x14ac:dyDescent="0.2">
      <c r="A2730" t="s">
        <v>57</v>
      </c>
      <c r="B2730" t="s">
        <v>58</v>
      </c>
      <c r="C2730">
        <v>2014</v>
      </c>
      <c r="D2730" t="s">
        <v>94</v>
      </c>
      <c r="E2730" t="s">
        <v>30</v>
      </c>
      <c r="F2730" t="s">
        <v>35</v>
      </c>
      <c r="G2730" t="s">
        <v>81</v>
      </c>
      <c r="H2730" s="2">
        <v>728</v>
      </c>
      <c r="I2730" s="8">
        <f t="shared" si="210"/>
        <v>718181</v>
      </c>
      <c r="J2730" s="8">
        <f t="shared" si="211"/>
        <v>84555</v>
      </c>
      <c r="K2730" s="8">
        <f t="shared" si="212"/>
        <v>191288</v>
      </c>
      <c r="L2730" s="8">
        <f t="shared" si="213"/>
        <v>41392</v>
      </c>
      <c r="M2730" s="8">
        <f t="shared" si="214"/>
        <v>14188</v>
      </c>
    </row>
    <row r="2731" spans="1:13" x14ac:dyDescent="0.2">
      <c r="A2731" t="s">
        <v>57</v>
      </c>
      <c r="B2731" t="s">
        <v>58</v>
      </c>
      <c r="C2731">
        <v>2014</v>
      </c>
      <c r="D2731" t="s">
        <v>94</v>
      </c>
      <c r="E2731" t="s">
        <v>30</v>
      </c>
      <c r="F2731" t="s">
        <v>36</v>
      </c>
      <c r="G2731" t="s">
        <v>82</v>
      </c>
      <c r="H2731" s="2">
        <v>722</v>
      </c>
      <c r="I2731" s="8">
        <f t="shared" si="210"/>
        <v>718181</v>
      </c>
      <c r="J2731" s="8">
        <f t="shared" si="211"/>
        <v>84555</v>
      </c>
      <c r="K2731" s="8">
        <f t="shared" si="212"/>
        <v>191288</v>
      </c>
      <c r="L2731" s="8">
        <f t="shared" si="213"/>
        <v>41392</v>
      </c>
      <c r="M2731" s="8">
        <f t="shared" si="214"/>
        <v>16255</v>
      </c>
    </row>
    <row r="2732" spans="1:13" x14ac:dyDescent="0.2">
      <c r="A2732" t="s">
        <v>57</v>
      </c>
      <c r="B2732" t="s">
        <v>58</v>
      </c>
      <c r="C2732">
        <v>2014</v>
      </c>
      <c r="D2732" t="s">
        <v>94</v>
      </c>
      <c r="E2732" t="s">
        <v>37</v>
      </c>
      <c r="F2732" t="s">
        <v>38</v>
      </c>
      <c r="G2732" t="s">
        <v>83</v>
      </c>
      <c r="H2732" s="2">
        <v>730</v>
      </c>
      <c r="I2732" s="8">
        <f t="shared" si="210"/>
        <v>718181</v>
      </c>
      <c r="J2732" s="8">
        <f t="shared" si="211"/>
        <v>77195</v>
      </c>
      <c r="K2732" s="8">
        <f t="shared" si="212"/>
        <v>191288</v>
      </c>
      <c r="L2732" s="8">
        <f t="shared" si="213"/>
        <v>41392</v>
      </c>
      <c r="M2732" s="8">
        <f t="shared" si="214"/>
        <v>14044</v>
      </c>
    </row>
    <row r="2733" spans="1:13" x14ac:dyDescent="0.2">
      <c r="A2733" t="s">
        <v>57</v>
      </c>
      <c r="B2733" t="s">
        <v>58</v>
      </c>
      <c r="C2733">
        <v>2014</v>
      </c>
      <c r="D2733" t="s">
        <v>94</v>
      </c>
      <c r="E2733" t="s">
        <v>37</v>
      </c>
      <c r="F2733" t="s">
        <v>39</v>
      </c>
      <c r="G2733" t="s">
        <v>84</v>
      </c>
      <c r="H2733" s="2">
        <v>700</v>
      </c>
      <c r="I2733" s="8">
        <f t="shared" si="210"/>
        <v>718181</v>
      </c>
      <c r="J2733" s="8">
        <f t="shared" si="211"/>
        <v>77195</v>
      </c>
      <c r="K2733" s="8">
        <f t="shared" si="212"/>
        <v>191288</v>
      </c>
      <c r="L2733" s="8">
        <f t="shared" si="213"/>
        <v>41392</v>
      </c>
      <c r="M2733" s="8">
        <f t="shared" si="214"/>
        <v>14730</v>
      </c>
    </row>
    <row r="2734" spans="1:13" x14ac:dyDescent="0.2">
      <c r="A2734" t="s">
        <v>57</v>
      </c>
      <c r="B2734" t="s">
        <v>58</v>
      </c>
      <c r="C2734">
        <v>2014</v>
      </c>
      <c r="D2734" t="s">
        <v>94</v>
      </c>
      <c r="E2734" t="s">
        <v>37</v>
      </c>
      <c r="F2734" t="s">
        <v>40</v>
      </c>
      <c r="G2734" t="s">
        <v>85</v>
      </c>
      <c r="H2734" s="2">
        <v>741</v>
      </c>
      <c r="I2734" s="8">
        <f t="shared" si="210"/>
        <v>718181</v>
      </c>
      <c r="J2734" s="8">
        <f t="shared" si="211"/>
        <v>77195</v>
      </c>
      <c r="K2734" s="8">
        <f t="shared" si="212"/>
        <v>191288</v>
      </c>
      <c r="L2734" s="8">
        <f t="shared" si="213"/>
        <v>41392</v>
      </c>
      <c r="M2734" s="8">
        <f t="shared" si="214"/>
        <v>11918</v>
      </c>
    </row>
    <row r="2735" spans="1:13" x14ac:dyDescent="0.2">
      <c r="A2735" t="s">
        <v>57</v>
      </c>
      <c r="B2735" t="s">
        <v>58</v>
      </c>
      <c r="C2735">
        <v>2014</v>
      </c>
      <c r="D2735" t="s">
        <v>94</v>
      </c>
      <c r="E2735" t="s">
        <v>37</v>
      </c>
      <c r="F2735" t="s">
        <v>41</v>
      </c>
      <c r="G2735" t="s">
        <v>86</v>
      </c>
      <c r="H2735" s="2">
        <v>841</v>
      </c>
      <c r="I2735" s="8">
        <f t="shared" si="210"/>
        <v>718181</v>
      </c>
      <c r="J2735" s="8">
        <f t="shared" si="211"/>
        <v>77195</v>
      </c>
      <c r="K2735" s="8">
        <f t="shared" si="212"/>
        <v>191288</v>
      </c>
      <c r="L2735" s="8">
        <f t="shared" si="213"/>
        <v>41392</v>
      </c>
      <c r="M2735" s="8">
        <f t="shared" si="214"/>
        <v>13760</v>
      </c>
    </row>
    <row r="2736" spans="1:13" x14ac:dyDescent="0.2">
      <c r="A2736" t="s">
        <v>57</v>
      </c>
      <c r="B2736" t="s">
        <v>58</v>
      </c>
      <c r="C2736">
        <v>2014</v>
      </c>
      <c r="D2736" t="s">
        <v>94</v>
      </c>
      <c r="E2736" t="s">
        <v>37</v>
      </c>
      <c r="F2736" t="s">
        <v>42</v>
      </c>
      <c r="G2736" t="s">
        <v>87</v>
      </c>
      <c r="H2736" s="2">
        <v>691</v>
      </c>
      <c r="I2736" s="8">
        <f t="shared" si="210"/>
        <v>718181</v>
      </c>
      <c r="J2736" s="8">
        <f t="shared" si="211"/>
        <v>77195</v>
      </c>
      <c r="K2736" s="8">
        <f t="shared" si="212"/>
        <v>191288</v>
      </c>
      <c r="L2736" s="8">
        <f t="shared" si="213"/>
        <v>41392</v>
      </c>
      <c r="M2736" s="8">
        <f t="shared" si="214"/>
        <v>13482</v>
      </c>
    </row>
    <row r="2737" spans="1:13" x14ac:dyDescent="0.2">
      <c r="A2737" t="s">
        <v>57</v>
      </c>
      <c r="B2737" t="s">
        <v>58</v>
      </c>
      <c r="C2737">
        <v>2014</v>
      </c>
      <c r="D2737" t="s">
        <v>94</v>
      </c>
      <c r="E2737" t="s">
        <v>37</v>
      </c>
      <c r="F2737" t="s">
        <v>43</v>
      </c>
      <c r="G2737" t="s">
        <v>88</v>
      </c>
      <c r="H2737" s="2">
        <v>314</v>
      </c>
      <c r="I2737" s="8">
        <f t="shared" si="210"/>
        <v>718181</v>
      </c>
      <c r="J2737" s="8">
        <f t="shared" si="211"/>
        <v>77195</v>
      </c>
      <c r="K2737" s="8">
        <f t="shared" si="212"/>
        <v>191288</v>
      </c>
      <c r="L2737" s="8">
        <f t="shared" si="213"/>
        <v>41392</v>
      </c>
      <c r="M2737" s="8">
        <f t="shared" si="214"/>
        <v>9261</v>
      </c>
    </row>
    <row r="2738" spans="1:13" x14ac:dyDescent="0.2">
      <c r="A2738" t="s">
        <v>57</v>
      </c>
      <c r="B2738" t="s">
        <v>58</v>
      </c>
      <c r="C2738">
        <v>2014</v>
      </c>
      <c r="D2738" t="s">
        <v>95</v>
      </c>
      <c r="E2738" t="s">
        <v>16</v>
      </c>
      <c r="F2738" t="s">
        <v>17</v>
      </c>
      <c r="G2738" t="s">
        <v>65</v>
      </c>
      <c r="H2738" s="2">
        <v>482.6</v>
      </c>
      <c r="I2738" s="8">
        <f t="shared" si="210"/>
        <v>694056.80000000028</v>
      </c>
      <c r="J2738" s="8">
        <f t="shared" si="211"/>
        <v>52583.000000000022</v>
      </c>
      <c r="K2738" s="8">
        <f t="shared" si="212"/>
        <v>177573.40000000002</v>
      </c>
      <c r="L2738" s="8">
        <f t="shared" si="213"/>
        <v>36842</v>
      </c>
      <c r="M2738" s="8">
        <f t="shared" si="214"/>
        <v>9902.7999999999993</v>
      </c>
    </row>
    <row r="2739" spans="1:13" x14ac:dyDescent="0.2">
      <c r="A2739" t="s">
        <v>57</v>
      </c>
      <c r="B2739" t="s">
        <v>58</v>
      </c>
      <c r="C2739">
        <v>2014</v>
      </c>
      <c r="D2739" t="s">
        <v>95</v>
      </c>
      <c r="E2739" t="s">
        <v>16</v>
      </c>
      <c r="F2739" t="s">
        <v>18</v>
      </c>
      <c r="G2739" t="s">
        <v>66</v>
      </c>
      <c r="H2739" s="2">
        <v>454.8</v>
      </c>
      <c r="I2739" s="8">
        <f t="shared" si="210"/>
        <v>694056.80000000028</v>
      </c>
      <c r="J2739" s="8">
        <f t="shared" si="211"/>
        <v>52583.000000000022</v>
      </c>
      <c r="K2739" s="8">
        <f t="shared" si="212"/>
        <v>177573.40000000002</v>
      </c>
      <c r="L2739" s="8">
        <f t="shared" si="213"/>
        <v>36842</v>
      </c>
      <c r="M2739" s="8">
        <f t="shared" si="214"/>
        <v>7660.8000000000011</v>
      </c>
    </row>
    <row r="2740" spans="1:13" x14ac:dyDescent="0.2">
      <c r="A2740" t="s">
        <v>57</v>
      </c>
      <c r="B2740" t="s">
        <v>58</v>
      </c>
      <c r="C2740">
        <v>2014</v>
      </c>
      <c r="D2740" t="s">
        <v>95</v>
      </c>
      <c r="E2740" t="s">
        <v>16</v>
      </c>
      <c r="F2740" t="s">
        <v>19</v>
      </c>
      <c r="G2740" t="s">
        <v>67</v>
      </c>
      <c r="H2740" s="2">
        <v>366.4</v>
      </c>
      <c r="I2740" s="8">
        <f t="shared" si="210"/>
        <v>694056.80000000028</v>
      </c>
      <c r="J2740" s="8">
        <f t="shared" si="211"/>
        <v>52583.000000000022</v>
      </c>
      <c r="K2740" s="8">
        <f t="shared" si="212"/>
        <v>177573.40000000002</v>
      </c>
      <c r="L2740" s="8">
        <f t="shared" si="213"/>
        <v>36842</v>
      </c>
      <c r="M2740" s="8">
        <f t="shared" si="214"/>
        <v>5815</v>
      </c>
    </row>
    <row r="2741" spans="1:13" x14ac:dyDescent="0.2">
      <c r="A2741" t="s">
        <v>57</v>
      </c>
      <c r="B2741" t="s">
        <v>58</v>
      </c>
      <c r="C2741">
        <v>2014</v>
      </c>
      <c r="D2741" t="s">
        <v>95</v>
      </c>
      <c r="E2741" t="s">
        <v>16</v>
      </c>
      <c r="F2741" t="s">
        <v>20</v>
      </c>
      <c r="G2741" t="s">
        <v>68</v>
      </c>
      <c r="H2741" s="2">
        <v>308.39999999999998</v>
      </c>
      <c r="I2741" s="8">
        <f t="shared" si="210"/>
        <v>694056.80000000028</v>
      </c>
      <c r="J2741" s="8">
        <f t="shared" si="211"/>
        <v>52583.000000000022</v>
      </c>
      <c r="K2741" s="8">
        <f t="shared" si="212"/>
        <v>177573.40000000002</v>
      </c>
      <c r="L2741" s="8">
        <f t="shared" si="213"/>
        <v>36842</v>
      </c>
      <c r="M2741" s="8">
        <f t="shared" si="214"/>
        <v>6081.8</v>
      </c>
    </row>
    <row r="2742" spans="1:13" x14ac:dyDescent="0.2">
      <c r="A2742" t="s">
        <v>57</v>
      </c>
      <c r="B2742" t="s">
        <v>58</v>
      </c>
      <c r="C2742">
        <v>2014</v>
      </c>
      <c r="D2742" t="s">
        <v>95</v>
      </c>
      <c r="E2742" t="s">
        <v>16</v>
      </c>
      <c r="F2742" t="s">
        <v>21</v>
      </c>
      <c r="G2742" t="s">
        <v>69</v>
      </c>
      <c r="H2742" s="2">
        <v>613.6</v>
      </c>
      <c r="I2742" s="8">
        <f t="shared" si="210"/>
        <v>694056.80000000028</v>
      </c>
      <c r="J2742" s="8">
        <f t="shared" si="211"/>
        <v>52583.000000000022</v>
      </c>
      <c r="K2742" s="8">
        <f t="shared" si="212"/>
        <v>177573.40000000002</v>
      </c>
      <c r="L2742" s="8">
        <f t="shared" si="213"/>
        <v>36842</v>
      </c>
      <c r="M2742" s="8">
        <f t="shared" si="214"/>
        <v>16421</v>
      </c>
    </row>
    <row r="2743" spans="1:13" x14ac:dyDescent="0.2">
      <c r="A2743" t="s">
        <v>57</v>
      </c>
      <c r="B2743" t="s">
        <v>58</v>
      </c>
      <c r="C2743">
        <v>2014</v>
      </c>
      <c r="D2743" t="s">
        <v>95</v>
      </c>
      <c r="E2743" t="s">
        <v>16</v>
      </c>
      <c r="F2743" t="s">
        <v>22</v>
      </c>
      <c r="G2743" t="s">
        <v>70</v>
      </c>
      <c r="H2743" s="2">
        <v>449.8</v>
      </c>
      <c r="I2743" s="8">
        <f t="shared" si="210"/>
        <v>694056.80000000028</v>
      </c>
      <c r="J2743" s="8">
        <f t="shared" si="211"/>
        <v>52583.000000000022</v>
      </c>
      <c r="K2743" s="8">
        <f t="shared" si="212"/>
        <v>177573.40000000002</v>
      </c>
      <c r="L2743" s="8">
        <f t="shared" si="213"/>
        <v>36842</v>
      </c>
      <c r="M2743" s="8">
        <f t="shared" si="214"/>
        <v>6701.6000000000013</v>
      </c>
    </row>
    <row r="2744" spans="1:13" x14ac:dyDescent="0.2">
      <c r="A2744" t="s">
        <v>57</v>
      </c>
      <c r="B2744" t="s">
        <v>58</v>
      </c>
      <c r="C2744">
        <v>2014</v>
      </c>
      <c r="D2744" t="s">
        <v>95</v>
      </c>
      <c r="E2744" t="s">
        <v>23</v>
      </c>
      <c r="F2744" t="s">
        <v>24</v>
      </c>
      <c r="G2744" t="s">
        <v>71</v>
      </c>
      <c r="H2744" s="2">
        <v>5790</v>
      </c>
      <c r="I2744" s="8">
        <f t="shared" si="210"/>
        <v>694056.80000000028</v>
      </c>
      <c r="J2744" s="8">
        <f t="shared" si="211"/>
        <v>485493.8000000001</v>
      </c>
      <c r="K2744" s="8">
        <f t="shared" si="212"/>
        <v>177573.40000000002</v>
      </c>
      <c r="L2744" s="8">
        <f t="shared" si="213"/>
        <v>36842</v>
      </c>
      <c r="M2744" s="8">
        <f t="shared" si="214"/>
        <v>74510</v>
      </c>
    </row>
    <row r="2745" spans="1:13" x14ac:dyDescent="0.2">
      <c r="A2745" t="s">
        <v>57</v>
      </c>
      <c r="B2745" t="s">
        <v>58</v>
      </c>
      <c r="C2745">
        <v>2014</v>
      </c>
      <c r="D2745" t="s">
        <v>95</v>
      </c>
      <c r="E2745" t="s">
        <v>23</v>
      </c>
      <c r="F2745" t="s">
        <v>25</v>
      </c>
      <c r="G2745" t="s">
        <v>72</v>
      </c>
      <c r="H2745" s="2">
        <v>3208</v>
      </c>
      <c r="I2745" s="8">
        <f t="shared" si="210"/>
        <v>694056.80000000028</v>
      </c>
      <c r="J2745" s="8">
        <f t="shared" si="211"/>
        <v>485493.8000000001</v>
      </c>
      <c r="K2745" s="8">
        <f t="shared" si="212"/>
        <v>177573.40000000002</v>
      </c>
      <c r="L2745" s="8">
        <f t="shared" si="213"/>
        <v>36842</v>
      </c>
      <c r="M2745" s="8">
        <f t="shared" si="214"/>
        <v>90172</v>
      </c>
    </row>
    <row r="2746" spans="1:13" x14ac:dyDescent="0.2">
      <c r="A2746" t="s">
        <v>57</v>
      </c>
      <c r="B2746" t="s">
        <v>58</v>
      </c>
      <c r="C2746">
        <v>2014</v>
      </c>
      <c r="D2746" t="s">
        <v>95</v>
      </c>
      <c r="E2746" t="s">
        <v>23</v>
      </c>
      <c r="F2746" t="s">
        <v>26</v>
      </c>
      <c r="G2746" t="s">
        <v>73</v>
      </c>
      <c r="H2746" s="2">
        <v>2933</v>
      </c>
      <c r="I2746" s="8">
        <f t="shared" si="210"/>
        <v>694056.80000000028</v>
      </c>
      <c r="J2746" s="8">
        <f t="shared" si="211"/>
        <v>485493.8000000001</v>
      </c>
      <c r="K2746" s="8">
        <f t="shared" si="212"/>
        <v>177573.40000000002</v>
      </c>
      <c r="L2746" s="8">
        <f t="shared" si="213"/>
        <v>36842</v>
      </c>
      <c r="M2746" s="8">
        <f t="shared" si="214"/>
        <v>32703.600000000002</v>
      </c>
    </row>
    <row r="2747" spans="1:13" x14ac:dyDescent="0.2">
      <c r="A2747" t="s">
        <v>57</v>
      </c>
      <c r="B2747" t="s">
        <v>58</v>
      </c>
      <c r="C2747">
        <v>2014</v>
      </c>
      <c r="D2747" t="s">
        <v>95</v>
      </c>
      <c r="E2747" t="s">
        <v>23</v>
      </c>
      <c r="F2747" t="s">
        <v>27</v>
      </c>
      <c r="G2747" t="s">
        <v>74</v>
      </c>
      <c r="H2747" s="2">
        <v>8608</v>
      </c>
      <c r="I2747" s="8">
        <f t="shared" si="210"/>
        <v>694056.80000000028</v>
      </c>
      <c r="J2747" s="8">
        <f t="shared" si="211"/>
        <v>485493.8000000001</v>
      </c>
      <c r="K2747" s="8">
        <f t="shared" si="212"/>
        <v>177573.40000000002</v>
      </c>
      <c r="L2747" s="8">
        <f t="shared" si="213"/>
        <v>36842</v>
      </c>
      <c r="M2747" s="8">
        <f t="shared" si="214"/>
        <v>104492.40000000001</v>
      </c>
    </row>
    <row r="2748" spans="1:13" x14ac:dyDescent="0.2">
      <c r="A2748" t="s">
        <v>57</v>
      </c>
      <c r="B2748" t="s">
        <v>58</v>
      </c>
      <c r="C2748">
        <v>2014</v>
      </c>
      <c r="D2748" t="s">
        <v>95</v>
      </c>
      <c r="E2748" t="s">
        <v>23</v>
      </c>
      <c r="F2748" t="s">
        <v>28</v>
      </c>
      <c r="G2748" t="s">
        <v>75</v>
      </c>
      <c r="H2748" s="2">
        <v>3163</v>
      </c>
      <c r="I2748" s="8">
        <f t="shared" si="210"/>
        <v>694056.80000000028</v>
      </c>
      <c r="J2748" s="8">
        <f t="shared" si="211"/>
        <v>485493.8000000001</v>
      </c>
      <c r="K2748" s="8">
        <f t="shared" si="212"/>
        <v>177573.40000000002</v>
      </c>
      <c r="L2748" s="8">
        <f t="shared" si="213"/>
        <v>36842</v>
      </c>
      <c r="M2748" s="8">
        <f t="shared" si="214"/>
        <v>88091.799999999988</v>
      </c>
    </row>
    <row r="2749" spans="1:13" x14ac:dyDescent="0.2">
      <c r="A2749" t="s">
        <v>57</v>
      </c>
      <c r="B2749" t="s">
        <v>58</v>
      </c>
      <c r="C2749">
        <v>2014</v>
      </c>
      <c r="D2749" t="s">
        <v>95</v>
      </c>
      <c r="E2749" t="s">
        <v>23</v>
      </c>
      <c r="F2749" t="s">
        <v>29</v>
      </c>
      <c r="G2749" t="s">
        <v>76</v>
      </c>
      <c r="H2749" s="2">
        <v>2904</v>
      </c>
      <c r="I2749" s="8">
        <f t="shared" si="210"/>
        <v>694056.80000000028</v>
      </c>
      <c r="J2749" s="8">
        <f t="shared" si="211"/>
        <v>485493.8000000001</v>
      </c>
      <c r="K2749" s="8">
        <f t="shared" si="212"/>
        <v>177573.40000000002</v>
      </c>
      <c r="L2749" s="8">
        <f t="shared" si="213"/>
        <v>36842</v>
      </c>
      <c r="M2749" s="8">
        <f t="shared" si="214"/>
        <v>95524</v>
      </c>
    </row>
    <row r="2750" spans="1:13" x14ac:dyDescent="0.2">
      <c r="A2750" t="s">
        <v>57</v>
      </c>
      <c r="B2750" t="s">
        <v>58</v>
      </c>
      <c r="C2750">
        <v>2014</v>
      </c>
      <c r="D2750" t="s">
        <v>95</v>
      </c>
      <c r="E2750" t="s">
        <v>30</v>
      </c>
      <c r="F2750" t="s">
        <v>31</v>
      </c>
      <c r="G2750" t="s">
        <v>77</v>
      </c>
      <c r="H2750" s="2">
        <v>670.2</v>
      </c>
      <c r="I2750" s="8">
        <f t="shared" si="210"/>
        <v>694056.80000000028</v>
      </c>
      <c r="J2750" s="8">
        <f t="shared" si="211"/>
        <v>80745</v>
      </c>
      <c r="K2750" s="8">
        <f t="shared" si="212"/>
        <v>177573.40000000002</v>
      </c>
      <c r="L2750" s="8">
        <f t="shared" si="213"/>
        <v>36842</v>
      </c>
      <c r="M2750" s="8">
        <f t="shared" si="214"/>
        <v>12161.199999999999</v>
      </c>
    </row>
    <row r="2751" spans="1:13" x14ac:dyDescent="0.2">
      <c r="A2751" t="s">
        <v>57</v>
      </c>
      <c r="B2751" t="s">
        <v>58</v>
      </c>
      <c r="C2751">
        <v>2014</v>
      </c>
      <c r="D2751" t="s">
        <v>95</v>
      </c>
      <c r="E2751" t="s">
        <v>30</v>
      </c>
      <c r="F2751" t="s">
        <v>32</v>
      </c>
      <c r="G2751" t="s">
        <v>78</v>
      </c>
      <c r="H2751" s="2">
        <v>580.20000000000005</v>
      </c>
      <c r="I2751" s="8">
        <f t="shared" si="210"/>
        <v>694056.80000000028</v>
      </c>
      <c r="J2751" s="8">
        <f t="shared" si="211"/>
        <v>80745</v>
      </c>
      <c r="K2751" s="8">
        <f t="shared" si="212"/>
        <v>177573.40000000002</v>
      </c>
      <c r="L2751" s="8">
        <f t="shared" si="213"/>
        <v>36842</v>
      </c>
      <c r="M2751" s="8">
        <f t="shared" si="214"/>
        <v>13733.199999999999</v>
      </c>
    </row>
    <row r="2752" spans="1:13" x14ac:dyDescent="0.2">
      <c r="A2752" t="s">
        <v>57</v>
      </c>
      <c r="B2752" t="s">
        <v>58</v>
      </c>
      <c r="C2752">
        <v>2014</v>
      </c>
      <c r="D2752" t="s">
        <v>95</v>
      </c>
      <c r="E2752" t="s">
        <v>30</v>
      </c>
      <c r="F2752" t="s">
        <v>33</v>
      </c>
      <c r="G2752" t="s">
        <v>79</v>
      </c>
      <c r="H2752" s="2">
        <v>759.6</v>
      </c>
      <c r="I2752" s="8">
        <f t="shared" si="210"/>
        <v>694056.80000000028</v>
      </c>
      <c r="J2752" s="8">
        <f t="shared" si="211"/>
        <v>80745</v>
      </c>
      <c r="K2752" s="8">
        <f t="shared" si="212"/>
        <v>177573.40000000002</v>
      </c>
      <c r="L2752" s="8">
        <f t="shared" si="213"/>
        <v>36842</v>
      </c>
      <c r="M2752" s="8">
        <f t="shared" si="214"/>
        <v>14112.6</v>
      </c>
    </row>
    <row r="2753" spans="1:13" x14ac:dyDescent="0.2">
      <c r="A2753" t="s">
        <v>57</v>
      </c>
      <c r="B2753" t="s">
        <v>58</v>
      </c>
      <c r="C2753">
        <v>2014</v>
      </c>
      <c r="D2753" t="s">
        <v>95</v>
      </c>
      <c r="E2753" t="s">
        <v>30</v>
      </c>
      <c r="F2753" t="s">
        <v>34</v>
      </c>
      <c r="G2753" t="s">
        <v>80</v>
      </c>
      <c r="H2753" s="2">
        <v>552.79999999999995</v>
      </c>
      <c r="I2753" s="8">
        <f t="shared" si="210"/>
        <v>694056.80000000028</v>
      </c>
      <c r="J2753" s="8">
        <f t="shared" si="211"/>
        <v>80745</v>
      </c>
      <c r="K2753" s="8">
        <f t="shared" si="212"/>
        <v>177573.40000000002</v>
      </c>
      <c r="L2753" s="8">
        <f t="shared" si="213"/>
        <v>36842</v>
      </c>
      <c r="M2753" s="8">
        <f t="shared" si="214"/>
        <v>11737.800000000001</v>
      </c>
    </row>
    <row r="2754" spans="1:13" x14ac:dyDescent="0.2">
      <c r="A2754" t="s">
        <v>57</v>
      </c>
      <c r="B2754" t="s">
        <v>58</v>
      </c>
      <c r="C2754">
        <v>2014</v>
      </c>
      <c r="D2754" t="s">
        <v>95</v>
      </c>
      <c r="E2754" t="s">
        <v>30</v>
      </c>
      <c r="F2754" t="s">
        <v>35</v>
      </c>
      <c r="G2754" t="s">
        <v>81</v>
      </c>
      <c r="H2754" s="2">
        <v>692.6</v>
      </c>
      <c r="I2754" s="8">
        <f t="shared" ref="I2754:I2817" si="215">SUMIFS(H:H,C:C,C2754,D:D,D2754)</f>
        <v>694056.80000000028</v>
      </c>
      <c r="J2754" s="8">
        <f t="shared" ref="J2754:J2817" si="216">SUMIFS(H:H,E:E,E2754,D:D,D2754,C:C,C2754)</f>
        <v>80745</v>
      </c>
      <c r="K2754" s="8">
        <f t="shared" si="212"/>
        <v>177573.40000000002</v>
      </c>
      <c r="L2754" s="8">
        <f t="shared" si="213"/>
        <v>36842</v>
      </c>
      <c r="M2754" s="8">
        <f t="shared" si="214"/>
        <v>13144.599999999999</v>
      </c>
    </row>
    <row r="2755" spans="1:13" x14ac:dyDescent="0.2">
      <c r="A2755" t="s">
        <v>57</v>
      </c>
      <c r="B2755" t="s">
        <v>58</v>
      </c>
      <c r="C2755">
        <v>2014</v>
      </c>
      <c r="D2755" t="s">
        <v>95</v>
      </c>
      <c r="E2755" t="s">
        <v>30</v>
      </c>
      <c r="F2755" t="s">
        <v>36</v>
      </c>
      <c r="G2755" t="s">
        <v>82</v>
      </c>
      <c r="H2755" s="2">
        <v>638.4</v>
      </c>
      <c r="I2755" s="8">
        <f t="shared" si="215"/>
        <v>694056.80000000028</v>
      </c>
      <c r="J2755" s="8">
        <f t="shared" si="216"/>
        <v>80745</v>
      </c>
      <c r="K2755" s="8">
        <f t="shared" ref="K2755:K2818" si="217">SUMIFS(H:H,B:B,B2755,C:C,C2755,D:D,D2755)</f>
        <v>177573.40000000002</v>
      </c>
      <c r="L2755" s="8">
        <f t="shared" ref="L2755:L2818" si="218">SUMIFS(H:H,A:A,A2755,C:C,C2755,D:D,D2755)</f>
        <v>36842</v>
      </c>
      <c r="M2755" s="8">
        <f t="shared" ref="M2755:M2818" si="219">SUMIFS(H:H,G:G,G2755,D:D,D2755,C:C,C2755)</f>
        <v>15855.6</v>
      </c>
    </row>
    <row r="2756" spans="1:13" x14ac:dyDescent="0.2">
      <c r="A2756" t="s">
        <v>57</v>
      </c>
      <c r="B2756" t="s">
        <v>58</v>
      </c>
      <c r="C2756">
        <v>2014</v>
      </c>
      <c r="D2756" t="s">
        <v>95</v>
      </c>
      <c r="E2756" t="s">
        <v>37</v>
      </c>
      <c r="F2756" t="s">
        <v>38</v>
      </c>
      <c r="G2756" t="s">
        <v>83</v>
      </c>
      <c r="H2756" s="2">
        <v>714.8</v>
      </c>
      <c r="I2756" s="8">
        <f t="shared" si="215"/>
        <v>694056.80000000028</v>
      </c>
      <c r="J2756" s="8">
        <f t="shared" si="216"/>
        <v>75235</v>
      </c>
      <c r="K2756" s="8">
        <f t="shared" si="217"/>
        <v>177573.40000000002</v>
      </c>
      <c r="L2756" s="8">
        <f t="shared" si="218"/>
        <v>36842</v>
      </c>
      <c r="M2756" s="8">
        <f t="shared" si="219"/>
        <v>13346.400000000001</v>
      </c>
    </row>
    <row r="2757" spans="1:13" x14ac:dyDescent="0.2">
      <c r="A2757" t="s">
        <v>57</v>
      </c>
      <c r="B2757" t="s">
        <v>58</v>
      </c>
      <c r="C2757">
        <v>2014</v>
      </c>
      <c r="D2757" t="s">
        <v>95</v>
      </c>
      <c r="E2757" t="s">
        <v>37</v>
      </c>
      <c r="F2757" t="s">
        <v>39</v>
      </c>
      <c r="G2757" t="s">
        <v>84</v>
      </c>
      <c r="H2757" s="2">
        <v>745.4</v>
      </c>
      <c r="I2757" s="8">
        <f t="shared" si="215"/>
        <v>694056.80000000028</v>
      </c>
      <c r="J2757" s="8">
        <f t="shared" si="216"/>
        <v>75235</v>
      </c>
      <c r="K2757" s="8">
        <f t="shared" si="217"/>
        <v>177573.40000000002</v>
      </c>
      <c r="L2757" s="8">
        <f t="shared" si="218"/>
        <v>36842</v>
      </c>
      <c r="M2757" s="8">
        <f t="shared" si="219"/>
        <v>13933.8</v>
      </c>
    </row>
    <row r="2758" spans="1:13" x14ac:dyDescent="0.2">
      <c r="A2758" t="s">
        <v>57</v>
      </c>
      <c r="B2758" t="s">
        <v>58</v>
      </c>
      <c r="C2758">
        <v>2014</v>
      </c>
      <c r="D2758" t="s">
        <v>95</v>
      </c>
      <c r="E2758" t="s">
        <v>37</v>
      </c>
      <c r="F2758" t="s">
        <v>40</v>
      </c>
      <c r="G2758" t="s">
        <v>85</v>
      </c>
      <c r="H2758" s="2">
        <v>576.4</v>
      </c>
      <c r="I2758" s="8">
        <f t="shared" si="215"/>
        <v>694056.80000000028</v>
      </c>
      <c r="J2758" s="8">
        <f t="shared" si="216"/>
        <v>75235</v>
      </c>
      <c r="K2758" s="8">
        <f t="shared" si="217"/>
        <v>177573.40000000002</v>
      </c>
      <c r="L2758" s="8">
        <f t="shared" si="218"/>
        <v>36842</v>
      </c>
      <c r="M2758" s="8">
        <f t="shared" si="219"/>
        <v>12302.799999999997</v>
      </c>
    </row>
    <row r="2759" spans="1:13" x14ac:dyDescent="0.2">
      <c r="A2759" t="s">
        <v>57</v>
      </c>
      <c r="B2759" t="s">
        <v>58</v>
      </c>
      <c r="C2759">
        <v>2014</v>
      </c>
      <c r="D2759" t="s">
        <v>95</v>
      </c>
      <c r="E2759" t="s">
        <v>37</v>
      </c>
      <c r="F2759" t="s">
        <v>41</v>
      </c>
      <c r="G2759" t="s">
        <v>86</v>
      </c>
      <c r="H2759" s="2">
        <v>781.4</v>
      </c>
      <c r="I2759" s="8">
        <f t="shared" si="215"/>
        <v>694056.80000000028</v>
      </c>
      <c r="J2759" s="8">
        <f t="shared" si="216"/>
        <v>75235</v>
      </c>
      <c r="K2759" s="8">
        <f t="shared" si="217"/>
        <v>177573.40000000002</v>
      </c>
      <c r="L2759" s="8">
        <f t="shared" si="218"/>
        <v>36842</v>
      </c>
      <c r="M2759" s="8">
        <f t="shared" si="219"/>
        <v>13163.4</v>
      </c>
    </row>
    <row r="2760" spans="1:13" x14ac:dyDescent="0.2">
      <c r="A2760" t="s">
        <v>57</v>
      </c>
      <c r="B2760" t="s">
        <v>58</v>
      </c>
      <c r="C2760">
        <v>2014</v>
      </c>
      <c r="D2760" t="s">
        <v>95</v>
      </c>
      <c r="E2760" t="s">
        <v>37</v>
      </c>
      <c r="F2760" t="s">
        <v>42</v>
      </c>
      <c r="G2760" t="s">
        <v>87</v>
      </c>
      <c r="H2760" s="2">
        <v>400.4</v>
      </c>
      <c r="I2760" s="8">
        <f t="shared" si="215"/>
        <v>694056.80000000028</v>
      </c>
      <c r="J2760" s="8">
        <f t="shared" si="216"/>
        <v>75235</v>
      </c>
      <c r="K2760" s="8">
        <f t="shared" si="217"/>
        <v>177573.40000000002</v>
      </c>
      <c r="L2760" s="8">
        <f t="shared" si="218"/>
        <v>36842</v>
      </c>
      <c r="M2760" s="8">
        <f t="shared" si="219"/>
        <v>13575</v>
      </c>
    </row>
    <row r="2761" spans="1:13" x14ac:dyDescent="0.2">
      <c r="A2761" t="s">
        <v>57</v>
      </c>
      <c r="B2761" t="s">
        <v>58</v>
      </c>
      <c r="C2761">
        <v>2014</v>
      </c>
      <c r="D2761" t="s">
        <v>95</v>
      </c>
      <c r="E2761" t="s">
        <v>37</v>
      </c>
      <c r="F2761" t="s">
        <v>43</v>
      </c>
      <c r="G2761" t="s">
        <v>88</v>
      </c>
      <c r="H2761" s="2">
        <v>448.2</v>
      </c>
      <c r="I2761" s="8">
        <f t="shared" si="215"/>
        <v>694056.80000000028</v>
      </c>
      <c r="J2761" s="8">
        <f t="shared" si="216"/>
        <v>75235</v>
      </c>
      <c r="K2761" s="8">
        <f t="shared" si="217"/>
        <v>177573.40000000002</v>
      </c>
      <c r="L2761" s="8">
        <f t="shared" si="218"/>
        <v>36842</v>
      </c>
      <c r="M2761" s="8">
        <f t="shared" si="219"/>
        <v>8913.6</v>
      </c>
    </row>
    <row r="2762" spans="1:13" x14ac:dyDescent="0.2">
      <c r="A2762" t="s">
        <v>57</v>
      </c>
      <c r="B2762" t="s">
        <v>58</v>
      </c>
      <c r="C2762">
        <v>2014</v>
      </c>
      <c r="D2762" t="s">
        <v>96</v>
      </c>
      <c r="E2762" t="s">
        <v>16</v>
      </c>
      <c r="F2762" t="s">
        <v>17</v>
      </c>
      <c r="G2762" t="s">
        <v>65</v>
      </c>
      <c r="H2762" s="2">
        <v>372.5</v>
      </c>
      <c r="I2762" s="8">
        <f t="shared" si="215"/>
        <v>748847.99999999942</v>
      </c>
      <c r="J2762" s="8">
        <f t="shared" si="216"/>
        <v>57028.999999999985</v>
      </c>
      <c r="K2762" s="8">
        <f t="shared" si="217"/>
        <v>179458.69999999998</v>
      </c>
      <c r="L2762" s="8">
        <f t="shared" si="218"/>
        <v>26826.699999999993</v>
      </c>
      <c r="M2762" s="8">
        <f t="shared" si="219"/>
        <v>10484.299999999999</v>
      </c>
    </row>
    <row r="2763" spans="1:13" x14ac:dyDescent="0.2">
      <c r="A2763" t="s">
        <v>57</v>
      </c>
      <c r="B2763" t="s">
        <v>58</v>
      </c>
      <c r="C2763">
        <v>2014</v>
      </c>
      <c r="D2763" t="s">
        <v>96</v>
      </c>
      <c r="E2763" t="s">
        <v>16</v>
      </c>
      <c r="F2763" t="s">
        <v>18</v>
      </c>
      <c r="G2763" t="s">
        <v>66</v>
      </c>
      <c r="H2763" s="2">
        <v>259.5</v>
      </c>
      <c r="I2763" s="8">
        <f t="shared" si="215"/>
        <v>748847.99999999942</v>
      </c>
      <c r="J2763" s="8">
        <f t="shared" si="216"/>
        <v>57028.999999999985</v>
      </c>
      <c r="K2763" s="8">
        <f t="shared" si="217"/>
        <v>179458.69999999998</v>
      </c>
      <c r="L2763" s="8">
        <f t="shared" si="218"/>
        <v>26826.699999999993</v>
      </c>
      <c r="M2763" s="8">
        <f t="shared" si="219"/>
        <v>8070.0999999999995</v>
      </c>
    </row>
    <row r="2764" spans="1:13" x14ac:dyDescent="0.2">
      <c r="A2764" t="s">
        <v>57</v>
      </c>
      <c r="B2764" t="s">
        <v>58</v>
      </c>
      <c r="C2764">
        <v>2014</v>
      </c>
      <c r="D2764" t="s">
        <v>96</v>
      </c>
      <c r="E2764" t="s">
        <v>16</v>
      </c>
      <c r="F2764" t="s">
        <v>19</v>
      </c>
      <c r="G2764" t="s">
        <v>67</v>
      </c>
      <c r="H2764" s="2">
        <v>355.9</v>
      </c>
      <c r="I2764" s="8">
        <f t="shared" si="215"/>
        <v>748847.99999999942</v>
      </c>
      <c r="J2764" s="8">
        <f t="shared" si="216"/>
        <v>57028.999999999985</v>
      </c>
      <c r="K2764" s="8">
        <f t="shared" si="217"/>
        <v>179458.69999999998</v>
      </c>
      <c r="L2764" s="8">
        <f t="shared" si="218"/>
        <v>26826.699999999993</v>
      </c>
      <c r="M2764" s="8">
        <f t="shared" si="219"/>
        <v>6540.4</v>
      </c>
    </row>
    <row r="2765" spans="1:13" x14ac:dyDescent="0.2">
      <c r="A2765" t="s">
        <v>57</v>
      </c>
      <c r="B2765" t="s">
        <v>58</v>
      </c>
      <c r="C2765">
        <v>2014</v>
      </c>
      <c r="D2765" t="s">
        <v>96</v>
      </c>
      <c r="E2765" t="s">
        <v>16</v>
      </c>
      <c r="F2765" t="s">
        <v>20</v>
      </c>
      <c r="G2765" t="s">
        <v>68</v>
      </c>
      <c r="H2765" s="2">
        <v>265</v>
      </c>
      <c r="I2765" s="8">
        <f t="shared" si="215"/>
        <v>748847.99999999942</v>
      </c>
      <c r="J2765" s="8">
        <f t="shared" si="216"/>
        <v>57028.999999999985</v>
      </c>
      <c r="K2765" s="8">
        <f t="shared" si="217"/>
        <v>179458.69999999998</v>
      </c>
      <c r="L2765" s="8">
        <f t="shared" si="218"/>
        <v>26826.699999999993</v>
      </c>
      <c r="M2765" s="8">
        <f t="shared" si="219"/>
        <v>6752.8</v>
      </c>
    </row>
    <row r="2766" spans="1:13" x14ac:dyDescent="0.2">
      <c r="A2766" t="s">
        <v>57</v>
      </c>
      <c r="B2766" t="s">
        <v>58</v>
      </c>
      <c r="C2766">
        <v>2014</v>
      </c>
      <c r="D2766" t="s">
        <v>96</v>
      </c>
      <c r="E2766" t="s">
        <v>16</v>
      </c>
      <c r="F2766" t="s">
        <v>21</v>
      </c>
      <c r="G2766" t="s">
        <v>69</v>
      </c>
      <c r="H2766" s="2">
        <v>678.3</v>
      </c>
      <c r="I2766" s="8">
        <f t="shared" si="215"/>
        <v>748847.99999999942</v>
      </c>
      <c r="J2766" s="8">
        <f t="shared" si="216"/>
        <v>57028.999999999985</v>
      </c>
      <c r="K2766" s="8">
        <f t="shared" si="217"/>
        <v>179458.69999999998</v>
      </c>
      <c r="L2766" s="8">
        <f t="shared" si="218"/>
        <v>26826.699999999993</v>
      </c>
      <c r="M2766" s="8">
        <f t="shared" si="219"/>
        <v>18014.800000000003</v>
      </c>
    </row>
    <row r="2767" spans="1:13" x14ac:dyDescent="0.2">
      <c r="A2767" t="s">
        <v>57</v>
      </c>
      <c r="B2767" t="s">
        <v>58</v>
      </c>
      <c r="C2767">
        <v>2014</v>
      </c>
      <c r="D2767" t="s">
        <v>96</v>
      </c>
      <c r="E2767" t="s">
        <v>16</v>
      </c>
      <c r="F2767" t="s">
        <v>22</v>
      </c>
      <c r="G2767" t="s">
        <v>70</v>
      </c>
      <c r="H2767" s="2">
        <v>389.8</v>
      </c>
      <c r="I2767" s="8">
        <f t="shared" si="215"/>
        <v>748847.99999999942</v>
      </c>
      <c r="J2767" s="8">
        <f t="shared" si="216"/>
        <v>57028.999999999985</v>
      </c>
      <c r="K2767" s="8">
        <f t="shared" si="217"/>
        <v>179458.69999999998</v>
      </c>
      <c r="L2767" s="8">
        <f t="shared" si="218"/>
        <v>26826.699999999993</v>
      </c>
      <c r="M2767" s="8">
        <f t="shared" si="219"/>
        <v>7166.6</v>
      </c>
    </row>
    <row r="2768" spans="1:13" x14ac:dyDescent="0.2">
      <c r="A2768" t="s">
        <v>57</v>
      </c>
      <c r="B2768" t="s">
        <v>58</v>
      </c>
      <c r="C2768">
        <v>2014</v>
      </c>
      <c r="D2768" t="s">
        <v>96</v>
      </c>
      <c r="E2768" t="s">
        <v>23</v>
      </c>
      <c r="F2768" t="s">
        <v>24</v>
      </c>
      <c r="G2768" t="s">
        <v>71</v>
      </c>
      <c r="H2768" s="2">
        <v>3287</v>
      </c>
      <c r="I2768" s="8">
        <f t="shared" si="215"/>
        <v>748847.99999999942</v>
      </c>
      <c r="J2768" s="8">
        <f t="shared" si="216"/>
        <v>525549.99999999988</v>
      </c>
      <c r="K2768" s="8">
        <f t="shared" si="217"/>
        <v>179458.69999999998</v>
      </c>
      <c r="L2768" s="8">
        <f t="shared" si="218"/>
        <v>26826.699999999993</v>
      </c>
      <c r="M2768" s="8">
        <f t="shared" si="219"/>
        <v>75951</v>
      </c>
    </row>
    <row r="2769" spans="1:13" x14ac:dyDescent="0.2">
      <c r="A2769" t="s">
        <v>57</v>
      </c>
      <c r="B2769" t="s">
        <v>58</v>
      </c>
      <c r="C2769">
        <v>2014</v>
      </c>
      <c r="D2769" t="s">
        <v>96</v>
      </c>
      <c r="E2769" t="s">
        <v>23</v>
      </c>
      <c r="F2769" t="s">
        <v>25</v>
      </c>
      <c r="G2769" t="s">
        <v>72</v>
      </c>
      <c r="H2769" s="2">
        <v>6140</v>
      </c>
      <c r="I2769" s="8">
        <f t="shared" si="215"/>
        <v>748847.99999999942</v>
      </c>
      <c r="J2769" s="8">
        <f t="shared" si="216"/>
        <v>525549.99999999988</v>
      </c>
      <c r="K2769" s="8">
        <f t="shared" si="217"/>
        <v>179458.69999999998</v>
      </c>
      <c r="L2769" s="8">
        <f t="shared" si="218"/>
        <v>26826.699999999993</v>
      </c>
      <c r="M2769" s="8">
        <f t="shared" si="219"/>
        <v>104018</v>
      </c>
    </row>
    <row r="2770" spans="1:13" x14ac:dyDescent="0.2">
      <c r="A2770" t="s">
        <v>57</v>
      </c>
      <c r="B2770" t="s">
        <v>58</v>
      </c>
      <c r="C2770">
        <v>2014</v>
      </c>
      <c r="D2770" t="s">
        <v>96</v>
      </c>
      <c r="E2770" t="s">
        <v>23</v>
      </c>
      <c r="F2770" t="s">
        <v>26</v>
      </c>
      <c r="G2770" t="s">
        <v>73</v>
      </c>
      <c r="H2770" s="2">
        <v>1578</v>
      </c>
      <c r="I2770" s="8">
        <f t="shared" si="215"/>
        <v>748847.99999999942</v>
      </c>
      <c r="J2770" s="8">
        <f t="shared" si="216"/>
        <v>525549.99999999988</v>
      </c>
      <c r="K2770" s="8">
        <f t="shared" si="217"/>
        <v>179458.69999999998</v>
      </c>
      <c r="L2770" s="8">
        <f t="shared" si="218"/>
        <v>26826.699999999993</v>
      </c>
      <c r="M2770" s="8">
        <f t="shared" si="219"/>
        <v>44633.7</v>
      </c>
    </row>
    <row r="2771" spans="1:13" x14ac:dyDescent="0.2">
      <c r="A2771" t="s">
        <v>57</v>
      </c>
      <c r="B2771" t="s">
        <v>58</v>
      </c>
      <c r="C2771">
        <v>2014</v>
      </c>
      <c r="D2771" t="s">
        <v>96</v>
      </c>
      <c r="E2771" t="s">
        <v>23</v>
      </c>
      <c r="F2771" t="s">
        <v>27</v>
      </c>
      <c r="G2771" t="s">
        <v>74</v>
      </c>
      <c r="H2771" s="2">
        <v>2762</v>
      </c>
      <c r="I2771" s="8">
        <f t="shared" si="215"/>
        <v>748847.99999999942</v>
      </c>
      <c r="J2771" s="8">
        <f t="shared" si="216"/>
        <v>525549.99999999988</v>
      </c>
      <c r="K2771" s="8">
        <f t="shared" si="217"/>
        <v>179458.69999999998</v>
      </c>
      <c r="L2771" s="8">
        <f t="shared" si="218"/>
        <v>26826.699999999993</v>
      </c>
      <c r="M2771" s="8">
        <f t="shared" si="219"/>
        <v>96038.8</v>
      </c>
    </row>
    <row r="2772" spans="1:13" x14ac:dyDescent="0.2">
      <c r="A2772" t="s">
        <v>57</v>
      </c>
      <c r="B2772" t="s">
        <v>58</v>
      </c>
      <c r="C2772">
        <v>2014</v>
      </c>
      <c r="D2772" t="s">
        <v>96</v>
      </c>
      <c r="E2772" t="s">
        <v>23</v>
      </c>
      <c r="F2772" t="s">
        <v>28</v>
      </c>
      <c r="G2772" t="s">
        <v>75</v>
      </c>
      <c r="H2772" s="2">
        <v>1864.1</v>
      </c>
      <c r="I2772" s="8">
        <f t="shared" si="215"/>
        <v>748847.99999999942</v>
      </c>
      <c r="J2772" s="8">
        <f t="shared" si="216"/>
        <v>525549.99999999988</v>
      </c>
      <c r="K2772" s="8">
        <f t="shared" si="217"/>
        <v>179458.69999999998</v>
      </c>
      <c r="L2772" s="8">
        <f t="shared" si="218"/>
        <v>26826.699999999993</v>
      </c>
      <c r="M2772" s="8">
        <f t="shared" si="219"/>
        <v>91082.5</v>
      </c>
    </row>
    <row r="2773" spans="1:13" x14ac:dyDescent="0.2">
      <c r="A2773" t="s">
        <v>57</v>
      </c>
      <c r="B2773" t="s">
        <v>58</v>
      </c>
      <c r="C2773">
        <v>2014</v>
      </c>
      <c r="D2773" t="s">
        <v>96</v>
      </c>
      <c r="E2773" t="s">
        <v>23</v>
      </c>
      <c r="F2773" t="s">
        <v>29</v>
      </c>
      <c r="G2773" t="s">
        <v>76</v>
      </c>
      <c r="H2773" s="2">
        <v>2440</v>
      </c>
      <c r="I2773" s="8">
        <f t="shared" si="215"/>
        <v>748847.99999999942</v>
      </c>
      <c r="J2773" s="8">
        <f t="shared" si="216"/>
        <v>525549.99999999988</v>
      </c>
      <c r="K2773" s="8">
        <f t="shared" si="217"/>
        <v>179458.69999999998</v>
      </c>
      <c r="L2773" s="8">
        <f t="shared" si="218"/>
        <v>26826.699999999993</v>
      </c>
      <c r="M2773" s="8">
        <f t="shared" si="219"/>
        <v>113826</v>
      </c>
    </row>
    <row r="2774" spans="1:13" x14ac:dyDescent="0.2">
      <c r="A2774" t="s">
        <v>57</v>
      </c>
      <c r="B2774" t="s">
        <v>58</v>
      </c>
      <c r="C2774">
        <v>2014</v>
      </c>
      <c r="D2774" t="s">
        <v>96</v>
      </c>
      <c r="E2774" t="s">
        <v>30</v>
      </c>
      <c r="F2774" t="s">
        <v>31</v>
      </c>
      <c r="G2774" t="s">
        <v>77</v>
      </c>
      <c r="H2774" s="2">
        <v>609.79999999999995</v>
      </c>
      <c r="I2774" s="8">
        <f t="shared" si="215"/>
        <v>748847.99999999942</v>
      </c>
      <c r="J2774" s="8">
        <f t="shared" si="216"/>
        <v>85126.300000000017</v>
      </c>
      <c r="K2774" s="8">
        <f t="shared" si="217"/>
        <v>179458.69999999998</v>
      </c>
      <c r="L2774" s="8">
        <f t="shared" si="218"/>
        <v>26826.699999999993</v>
      </c>
      <c r="M2774" s="8">
        <f t="shared" si="219"/>
        <v>12743</v>
      </c>
    </row>
    <row r="2775" spans="1:13" x14ac:dyDescent="0.2">
      <c r="A2775" t="s">
        <v>57</v>
      </c>
      <c r="B2775" t="s">
        <v>58</v>
      </c>
      <c r="C2775">
        <v>2014</v>
      </c>
      <c r="D2775" t="s">
        <v>96</v>
      </c>
      <c r="E2775" t="s">
        <v>30</v>
      </c>
      <c r="F2775" t="s">
        <v>32</v>
      </c>
      <c r="G2775" t="s">
        <v>78</v>
      </c>
      <c r="H2775" s="2">
        <v>648.6</v>
      </c>
      <c r="I2775" s="8">
        <f t="shared" si="215"/>
        <v>748847.99999999942</v>
      </c>
      <c r="J2775" s="8">
        <f t="shared" si="216"/>
        <v>85126.300000000017</v>
      </c>
      <c r="K2775" s="8">
        <f t="shared" si="217"/>
        <v>179458.69999999998</v>
      </c>
      <c r="L2775" s="8">
        <f t="shared" si="218"/>
        <v>26826.699999999993</v>
      </c>
      <c r="M2775" s="8">
        <f t="shared" si="219"/>
        <v>14295.900000000001</v>
      </c>
    </row>
    <row r="2776" spans="1:13" x14ac:dyDescent="0.2">
      <c r="A2776" t="s">
        <v>57</v>
      </c>
      <c r="B2776" t="s">
        <v>58</v>
      </c>
      <c r="C2776">
        <v>2014</v>
      </c>
      <c r="D2776" t="s">
        <v>96</v>
      </c>
      <c r="E2776" t="s">
        <v>30</v>
      </c>
      <c r="F2776" t="s">
        <v>33</v>
      </c>
      <c r="G2776" t="s">
        <v>79</v>
      </c>
      <c r="H2776" s="2">
        <v>377.3</v>
      </c>
      <c r="I2776" s="8">
        <f t="shared" si="215"/>
        <v>748847.99999999942</v>
      </c>
      <c r="J2776" s="8">
        <f t="shared" si="216"/>
        <v>85126.300000000017</v>
      </c>
      <c r="K2776" s="8">
        <f t="shared" si="217"/>
        <v>179458.69999999998</v>
      </c>
      <c r="L2776" s="8">
        <f t="shared" si="218"/>
        <v>26826.699999999993</v>
      </c>
      <c r="M2776" s="8">
        <f t="shared" si="219"/>
        <v>15026.099999999999</v>
      </c>
    </row>
    <row r="2777" spans="1:13" x14ac:dyDescent="0.2">
      <c r="A2777" t="s">
        <v>57</v>
      </c>
      <c r="B2777" t="s">
        <v>58</v>
      </c>
      <c r="C2777">
        <v>2014</v>
      </c>
      <c r="D2777" t="s">
        <v>96</v>
      </c>
      <c r="E2777" t="s">
        <v>30</v>
      </c>
      <c r="F2777" t="s">
        <v>34</v>
      </c>
      <c r="G2777" t="s">
        <v>80</v>
      </c>
      <c r="H2777" s="2">
        <v>705.6</v>
      </c>
      <c r="I2777" s="8">
        <f t="shared" si="215"/>
        <v>748847.99999999942</v>
      </c>
      <c r="J2777" s="8">
        <f t="shared" si="216"/>
        <v>85126.300000000017</v>
      </c>
      <c r="K2777" s="8">
        <f t="shared" si="217"/>
        <v>179458.69999999998</v>
      </c>
      <c r="L2777" s="8">
        <f t="shared" si="218"/>
        <v>26826.699999999993</v>
      </c>
      <c r="M2777" s="8">
        <f t="shared" si="219"/>
        <v>13074.100000000002</v>
      </c>
    </row>
    <row r="2778" spans="1:13" x14ac:dyDescent="0.2">
      <c r="A2778" t="s">
        <v>57</v>
      </c>
      <c r="B2778" t="s">
        <v>58</v>
      </c>
      <c r="C2778">
        <v>2014</v>
      </c>
      <c r="D2778" t="s">
        <v>96</v>
      </c>
      <c r="E2778" t="s">
        <v>30</v>
      </c>
      <c r="F2778" t="s">
        <v>35</v>
      </c>
      <c r="G2778" t="s">
        <v>81</v>
      </c>
      <c r="H2778" s="2">
        <v>585.9</v>
      </c>
      <c r="I2778" s="8">
        <f t="shared" si="215"/>
        <v>748847.99999999942</v>
      </c>
      <c r="J2778" s="8">
        <f t="shared" si="216"/>
        <v>85126.300000000017</v>
      </c>
      <c r="K2778" s="8">
        <f t="shared" si="217"/>
        <v>179458.69999999998</v>
      </c>
      <c r="L2778" s="8">
        <f t="shared" si="218"/>
        <v>26826.699999999993</v>
      </c>
      <c r="M2778" s="8">
        <f t="shared" si="219"/>
        <v>13809.199999999999</v>
      </c>
    </row>
    <row r="2779" spans="1:13" x14ac:dyDescent="0.2">
      <c r="A2779" t="s">
        <v>57</v>
      </c>
      <c r="B2779" t="s">
        <v>58</v>
      </c>
      <c r="C2779">
        <v>2014</v>
      </c>
      <c r="D2779" t="s">
        <v>96</v>
      </c>
      <c r="E2779" t="s">
        <v>30</v>
      </c>
      <c r="F2779" t="s">
        <v>36</v>
      </c>
      <c r="G2779" t="s">
        <v>82</v>
      </c>
      <c r="H2779" s="2">
        <v>456.1</v>
      </c>
      <c r="I2779" s="8">
        <f t="shared" si="215"/>
        <v>748847.99999999942</v>
      </c>
      <c r="J2779" s="8">
        <f t="shared" si="216"/>
        <v>85126.300000000017</v>
      </c>
      <c r="K2779" s="8">
        <f t="shared" si="217"/>
        <v>179458.69999999998</v>
      </c>
      <c r="L2779" s="8">
        <f t="shared" si="218"/>
        <v>26826.699999999993</v>
      </c>
      <c r="M2779" s="8">
        <f t="shared" si="219"/>
        <v>16178</v>
      </c>
    </row>
    <row r="2780" spans="1:13" x14ac:dyDescent="0.2">
      <c r="A2780" t="s">
        <v>57</v>
      </c>
      <c r="B2780" t="s">
        <v>58</v>
      </c>
      <c r="C2780">
        <v>2014</v>
      </c>
      <c r="D2780" t="s">
        <v>96</v>
      </c>
      <c r="E2780" t="s">
        <v>37</v>
      </c>
      <c r="F2780" t="s">
        <v>38</v>
      </c>
      <c r="G2780" t="s">
        <v>83</v>
      </c>
      <c r="H2780" s="2">
        <v>662.8</v>
      </c>
      <c r="I2780" s="8">
        <f t="shared" si="215"/>
        <v>748847.99999999942</v>
      </c>
      <c r="J2780" s="8">
        <f t="shared" si="216"/>
        <v>81142.699999999983</v>
      </c>
      <c r="K2780" s="8">
        <f t="shared" si="217"/>
        <v>179458.69999999998</v>
      </c>
      <c r="L2780" s="8">
        <f t="shared" si="218"/>
        <v>26826.699999999993</v>
      </c>
      <c r="M2780" s="8">
        <f t="shared" si="219"/>
        <v>15119.5</v>
      </c>
    </row>
    <row r="2781" spans="1:13" x14ac:dyDescent="0.2">
      <c r="A2781" t="s">
        <v>57</v>
      </c>
      <c r="B2781" t="s">
        <v>58</v>
      </c>
      <c r="C2781">
        <v>2014</v>
      </c>
      <c r="D2781" t="s">
        <v>96</v>
      </c>
      <c r="E2781" t="s">
        <v>37</v>
      </c>
      <c r="F2781" t="s">
        <v>39</v>
      </c>
      <c r="G2781" t="s">
        <v>84</v>
      </c>
      <c r="H2781" s="2">
        <v>457</v>
      </c>
      <c r="I2781" s="8">
        <f t="shared" si="215"/>
        <v>748847.99999999942</v>
      </c>
      <c r="J2781" s="8">
        <f t="shared" si="216"/>
        <v>81142.699999999983</v>
      </c>
      <c r="K2781" s="8">
        <f t="shared" si="217"/>
        <v>179458.69999999998</v>
      </c>
      <c r="L2781" s="8">
        <f t="shared" si="218"/>
        <v>26826.699999999993</v>
      </c>
      <c r="M2781" s="8">
        <f t="shared" si="219"/>
        <v>14667.100000000002</v>
      </c>
    </row>
    <row r="2782" spans="1:13" x14ac:dyDescent="0.2">
      <c r="A2782" t="s">
        <v>57</v>
      </c>
      <c r="B2782" t="s">
        <v>58</v>
      </c>
      <c r="C2782">
        <v>2014</v>
      </c>
      <c r="D2782" t="s">
        <v>96</v>
      </c>
      <c r="E2782" t="s">
        <v>37</v>
      </c>
      <c r="F2782" t="s">
        <v>40</v>
      </c>
      <c r="G2782" t="s">
        <v>85</v>
      </c>
      <c r="H2782" s="2">
        <v>299.89999999999998</v>
      </c>
      <c r="I2782" s="8">
        <f t="shared" si="215"/>
        <v>748847.99999999942</v>
      </c>
      <c r="J2782" s="8">
        <f t="shared" si="216"/>
        <v>81142.699999999983</v>
      </c>
      <c r="K2782" s="8">
        <f t="shared" si="217"/>
        <v>179458.69999999998</v>
      </c>
      <c r="L2782" s="8">
        <f t="shared" si="218"/>
        <v>26826.699999999993</v>
      </c>
      <c r="M2782" s="8">
        <f t="shared" si="219"/>
        <v>12262.600000000002</v>
      </c>
    </row>
    <row r="2783" spans="1:13" x14ac:dyDescent="0.2">
      <c r="A2783" t="s">
        <v>57</v>
      </c>
      <c r="B2783" t="s">
        <v>58</v>
      </c>
      <c r="C2783">
        <v>2014</v>
      </c>
      <c r="D2783" t="s">
        <v>96</v>
      </c>
      <c r="E2783" t="s">
        <v>37</v>
      </c>
      <c r="F2783" t="s">
        <v>41</v>
      </c>
      <c r="G2783" t="s">
        <v>86</v>
      </c>
      <c r="H2783" s="2">
        <v>568.79999999999995</v>
      </c>
      <c r="I2783" s="8">
        <f t="shared" si="215"/>
        <v>748847.99999999942</v>
      </c>
      <c r="J2783" s="8">
        <f t="shared" si="216"/>
        <v>81142.699999999983</v>
      </c>
      <c r="K2783" s="8">
        <f t="shared" si="217"/>
        <v>179458.69999999998</v>
      </c>
      <c r="L2783" s="8">
        <f t="shared" si="218"/>
        <v>26826.699999999993</v>
      </c>
      <c r="M2783" s="8">
        <f t="shared" si="219"/>
        <v>14540.699999999999</v>
      </c>
    </row>
    <row r="2784" spans="1:13" x14ac:dyDescent="0.2">
      <c r="A2784" t="s">
        <v>57</v>
      </c>
      <c r="B2784" t="s">
        <v>58</v>
      </c>
      <c r="C2784">
        <v>2014</v>
      </c>
      <c r="D2784" t="s">
        <v>96</v>
      </c>
      <c r="E2784" t="s">
        <v>37</v>
      </c>
      <c r="F2784" t="s">
        <v>42</v>
      </c>
      <c r="G2784" t="s">
        <v>87</v>
      </c>
      <c r="H2784" s="2">
        <v>595.79999999999995</v>
      </c>
      <c r="I2784" s="8">
        <f t="shared" si="215"/>
        <v>748847.99999999942</v>
      </c>
      <c r="J2784" s="8">
        <f t="shared" si="216"/>
        <v>81142.699999999983</v>
      </c>
      <c r="K2784" s="8">
        <f t="shared" si="217"/>
        <v>179458.69999999998</v>
      </c>
      <c r="L2784" s="8">
        <f t="shared" si="218"/>
        <v>26826.699999999993</v>
      </c>
      <c r="M2784" s="8">
        <f t="shared" si="219"/>
        <v>14455.299999999997</v>
      </c>
    </row>
    <row r="2785" spans="1:13" x14ac:dyDescent="0.2">
      <c r="A2785" t="s">
        <v>57</v>
      </c>
      <c r="B2785" t="s">
        <v>58</v>
      </c>
      <c r="C2785">
        <v>2014</v>
      </c>
      <c r="D2785" t="s">
        <v>96</v>
      </c>
      <c r="E2785" t="s">
        <v>37</v>
      </c>
      <c r="F2785" t="s">
        <v>43</v>
      </c>
      <c r="G2785" t="s">
        <v>88</v>
      </c>
      <c r="H2785" s="2">
        <v>467</v>
      </c>
      <c r="I2785" s="8">
        <f t="shared" si="215"/>
        <v>748847.99999999942</v>
      </c>
      <c r="J2785" s="8">
        <f t="shared" si="216"/>
        <v>81142.699999999983</v>
      </c>
      <c r="K2785" s="8">
        <f t="shared" si="217"/>
        <v>179458.69999999998</v>
      </c>
      <c r="L2785" s="8">
        <f t="shared" si="218"/>
        <v>26826.699999999993</v>
      </c>
      <c r="M2785" s="8">
        <f t="shared" si="219"/>
        <v>10097.5</v>
      </c>
    </row>
    <row r="2786" spans="1:13" x14ac:dyDescent="0.2">
      <c r="A2786" t="s">
        <v>57</v>
      </c>
      <c r="B2786" t="s">
        <v>58</v>
      </c>
      <c r="C2786">
        <v>2014</v>
      </c>
      <c r="D2786" t="s">
        <v>97</v>
      </c>
      <c r="E2786" t="s">
        <v>16</v>
      </c>
      <c r="F2786" t="s">
        <v>17</v>
      </c>
      <c r="G2786" t="s">
        <v>65</v>
      </c>
      <c r="H2786" s="2">
        <v>738.2</v>
      </c>
      <c r="I2786" s="8">
        <f t="shared" si="215"/>
        <v>871389.69999999925</v>
      </c>
      <c r="J2786" s="8">
        <f t="shared" si="216"/>
        <v>65761.999999999985</v>
      </c>
      <c r="K2786" s="8">
        <f t="shared" si="217"/>
        <v>231622.8</v>
      </c>
      <c r="L2786" s="8">
        <f t="shared" si="218"/>
        <v>39613.9</v>
      </c>
      <c r="M2786" s="8">
        <f t="shared" si="219"/>
        <v>11005.799999999997</v>
      </c>
    </row>
    <row r="2787" spans="1:13" x14ac:dyDescent="0.2">
      <c r="A2787" t="s">
        <v>57</v>
      </c>
      <c r="B2787" t="s">
        <v>58</v>
      </c>
      <c r="C2787">
        <v>2014</v>
      </c>
      <c r="D2787" t="s">
        <v>97</v>
      </c>
      <c r="E2787" t="s">
        <v>16</v>
      </c>
      <c r="F2787" t="s">
        <v>18</v>
      </c>
      <c r="G2787" t="s">
        <v>66</v>
      </c>
      <c r="H2787" s="2">
        <v>444.5</v>
      </c>
      <c r="I2787" s="8">
        <f t="shared" si="215"/>
        <v>871389.69999999925</v>
      </c>
      <c r="J2787" s="8">
        <f t="shared" si="216"/>
        <v>65761.999999999985</v>
      </c>
      <c r="K2787" s="8">
        <f t="shared" si="217"/>
        <v>231622.8</v>
      </c>
      <c r="L2787" s="8">
        <f t="shared" si="218"/>
        <v>39613.9</v>
      </c>
      <c r="M2787" s="8">
        <f t="shared" si="219"/>
        <v>9481.4</v>
      </c>
    </row>
    <row r="2788" spans="1:13" x14ac:dyDescent="0.2">
      <c r="A2788" t="s">
        <v>57</v>
      </c>
      <c r="B2788" t="s">
        <v>58</v>
      </c>
      <c r="C2788">
        <v>2014</v>
      </c>
      <c r="D2788" t="s">
        <v>97</v>
      </c>
      <c r="E2788" t="s">
        <v>16</v>
      </c>
      <c r="F2788" t="s">
        <v>19</v>
      </c>
      <c r="G2788" t="s">
        <v>67</v>
      </c>
      <c r="H2788" s="2">
        <v>484.2</v>
      </c>
      <c r="I2788" s="8">
        <f t="shared" si="215"/>
        <v>871389.69999999925</v>
      </c>
      <c r="J2788" s="8">
        <f t="shared" si="216"/>
        <v>65761.999999999985</v>
      </c>
      <c r="K2788" s="8">
        <f t="shared" si="217"/>
        <v>231622.8</v>
      </c>
      <c r="L2788" s="8">
        <f t="shared" si="218"/>
        <v>39613.9</v>
      </c>
      <c r="M2788" s="8">
        <f t="shared" si="219"/>
        <v>7370.9999999999991</v>
      </c>
    </row>
    <row r="2789" spans="1:13" x14ac:dyDescent="0.2">
      <c r="A2789" t="s">
        <v>57</v>
      </c>
      <c r="B2789" t="s">
        <v>58</v>
      </c>
      <c r="C2789">
        <v>2014</v>
      </c>
      <c r="D2789" t="s">
        <v>97</v>
      </c>
      <c r="E2789" t="s">
        <v>16</v>
      </c>
      <c r="F2789" t="s">
        <v>20</v>
      </c>
      <c r="G2789" t="s">
        <v>68</v>
      </c>
      <c r="H2789" s="2">
        <v>361.1</v>
      </c>
      <c r="I2789" s="8">
        <f t="shared" si="215"/>
        <v>871389.69999999925</v>
      </c>
      <c r="J2789" s="8">
        <f t="shared" si="216"/>
        <v>65761.999999999985</v>
      </c>
      <c r="K2789" s="8">
        <f t="shared" si="217"/>
        <v>231622.8</v>
      </c>
      <c r="L2789" s="8">
        <f t="shared" si="218"/>
        <v>39613.9</v>
      </c>
      <c r="M2789" s="8">
        <f t="shared" si="219"/>
        <v>8457.0000000000036</v>
      </c>
    </row>
    <row r="2790" spans="1:13" x14ac:dyDescent="0.2">
      <c r="A2790" t="s">
        <v>57</v>
      </c>
      <c r="B2790" t="s">
        <v>58</v>
      </c>
      <c r="C2790">
        <v>2014</v>
      </c>
      <c r="D2790" t="s">
        <v>97</v>
      </c>
      <c r="E2790" t="s">
        <v>16</v>
      </c>
      <c r="F2790" t="s">
        <v>21</v>
      </c>
      <c r="G2790" t="s">
        <v>69</v>
      </c>
      <c r="H2790" s="2">
        <v>888.4</v>
      </c>
      <c r="I2790" s="8">
        <f t="shared" si="215"/>
        <v>871389.69999999925</v>
      </c>
      <c r="J2790" s="8">
        <f t="shared" si="216"/>
        <v>65761.999999999985</v>
      </c>
      <c r="K2790" s="8">
        <f t="shared" si="217"/>
        <v>231622.8</v>
      </c>
      <c r="L2790" s="8">
        <f t="shared" si="218"/>
        <v>39613.9</v>
      </c>
      <c r="M2790" s="8">
        <f t="shared" si="219"/>
        <v>20658.199999999997</v>
      </c>
    </row>
    <row r="2791" spans="1:13" x14ac:dyDescent="0.2">
      <c r="A2791" t="s">
        <v>57</v>
      </c>
      <c r="B2791" t="s">
        <v>58</v>
      </c>
      <c r="C2791">
        <v>2014</v>
      </c>
      <c r="D2791" t="s">
        <v>97</v>
      </c>
      <c r="E2791" t="s">
        <v>16</v>
      </c>
      <c r="F2791" t="s">
        <v>22</v>
      </c>
      <c r="G2791" t="s">
        <v>70</v>
      </c>
      <c r="H2791" s="2">
        <v>342.3</v>
      </c>
      <c r="I2791" s="8">
        <f t="shared" si="215"/>
        <v>871389.69999999925</v>
      </c>
      <c r="J2791" s="8">
        <f t="shared" si="216"/>
        <v>65761.999999999985</v>
      </c>
      <c r="K2791" s="8">
        <f t="shared" si="217"/>
        <v>231622.8</v>
      </c>
      <c r="L2791" s="8">
        <f t="shared" si="218"/>
        <v>39613.9</v>
      </c>
      <c r="M2791" s="8">
        <f t="shared" si="219"/>
        <v>8788.6</v>
      </c>
    </row>
    <row r="2792" spans="1:13" x14ac:dyDescent="0.2">
      <c r="A2792" t="s">
        <v>57</v>
      </c>
      <c r="B2792" t="s">
        <v>58</v>
      </c>
      <c r="C2792">
        <v>2014</v>
      </c>
      <c r="D2792" t="s">
        <v>97</v>
      </c>
      <c r="E2792" t="s">
        <v>23</v>
      </c>
      <c r="F2792" t="s">
        <v>24</v>
      </c>
      <c r="G2792" t="s">
        <v>71</v>
      </c>
      <c r="H2792" s="2">
        <v>3668</v>
      </c>
      <c r="I2792" s="8">
        <f t="shared" si="215"/>
        <v>871389.69999999925</v>
      </c>
      <c r="J2792" s="8">
        <f t="shared" si="216"/>
        <v>605604.6</v>
      </c>
      <c r="K2792" s="8">
        <f t="shared" si="217"/>
        <v>231622.8</v>
      </c>
      <c r="L2792" s="8">
        <f t="shared" si="218"/>
        <v>39613.9</v>
      </c>
      <c r="M2792" s="8">
        <f t="shared" si="219"/>
        <v>100018</v>
      </c>
    </row>
    <row r="2793" spans="1:13" x14ac:dyDescent="0.2">
      <c r="A2793" t="s">
        <v>57</v>
      </c>
      <c r="B2793" t="s">
        <v>58</v>
      </c>
      <c r="C2793">
        <v>2014</v>
      </c>
      <c r="D2793" t="s">
        <v>97</v>
      </c>
      <c r="E2793" t="s">
        <v>23</v>
      </c>
      <c r="F2793" t="s">
        <v>25</v>
      </c>
      <c r="G2793" t="s">
        <v>72</v>
      </c>
      <c r="H2793" s="2">
        <v>3070</v>
      </c>
      <c r="I2793" s="8">
        <f t="shared" si="215"/>
        <v>871389.69999999925</v>
      </c>
      <c r="J2793" s="8">
        <f t="shared" si="216"/>
        <v>605604.6</v>
      </c>
      <c r="K2793" s="8">
        <f t="shared" si="217"/>
        <v>231622.8</v>
      </c>
      <c r="L2793" s="8">
        <f t="shared" si="218"/>
        <v>39613.9</v>
      </c>
      <c r="M2793" s="8">
        <f t="shared" si="219"/>
        <v>115802</v>
      </c>
    </row>
    <row r="2794" spans="1:13" x14ac:dyDescent="0.2">
      <c r="A2794" t="s">
        <v>57</v>
      </c>
      <c r="B2794" t="s">
        <v>58</v>
      </c>
      <c r="C2794">
        <v>2014</v>
      </c>
      <c r="D2794" t="s">
        <v>97</v>
      </c>
      <c r="E2794" t="s">
        <v>23</v>
      </c>
      <c r="F2794" t="s">
        <v>26</v>
      </c>
      <c r="G2794" t="s">
        <v>73</v>
      </c>
      <c r="H2794" s="2">
        <v>1498.1</v>
      </c>
      <c r="I2794" s="8">
        <f t="shared" si="215"/>
        <v>871389.69999999925</v>
      </c>
      <c r="J2794" s="8">
        <f t="shared" si="216"/>
        <v>605604.6</v>
      </c>
      <c r="K2794" s="8">
        <f t="shared" si="217"/>
        <v>231622.8</v>
      </c>
      <c r="L2794" s="8">
        <f t="shared" si="218"/>
        <v>39613.9</v>
      </c>
      <c r="M2794" s="8">
        <f t="shared" si="219"/>
        <v>49841.700000000004</v>
      </c>
    </row>
    <row r="2795" spans="1:13" x14ac:dyDescent="0.2">
      <c r="A2795" t="s">
        <v>57</v>
      </c>
      <c r="B2795" t="s">
        <v>58</v>
      </c>
      <c r="C2795">
        <v>2014</v>
      </c>
      <c r="D2795" t="s">
        <v>97</v>
      </c>
      <c r="E2795" t="s">
        <v>23</v>
      </c>
      <c r="F2795" t="s">
        <v>27</v>
      </c>
      <c r="G2795" t="s">
        <v>74</v>
      </c>
      <c r="H2795" s="2">
        <v>4056.2</v>
      </c>
      <c r="I2795" s="8">
        <f t="shared" si="215"/>
        <v>871389.69999999925</v>
      </c>
      <c r="J2795" s="8">
        <f t="shared" si="216"/>
        <v>605604.6</v>
      </c>
      <c r="K2795" s="8">
        <f t="shared" si="217"/>
        <v>231622.8</v>
      </c>
      <c r="L2795" s="8">
        <f t="shared" si="218"/>
        <v>39613.9</v>
      </c>
      <c r="M2795" s="8">
        <f t="shared" si="219"/>
        <v>106794</v>
      </c>
    </row>
    <row r="2796" spans="1:13" x14ac:dyDescent="0.2">
      <c r="A2796" t="s">
        <v>57</v>
      </c>
      <c r="B2796" t="s">
        <v>58</v>
      </c>
      <c r="C2796">
        <v>2014</v>
      </c>
      <c r="D2796" t="s">
        <v>97</v>
      </c>
      <c r="E2796" t="s">
        <v>23</v>
      </c>
      <c r="F2796" t="s">
        <v>28</v>
      </c>
      <c r="G2796" t="s">
        <v>75</v>
      </c>
      <c r="H2796" s="2">
        <v>7970</v>
      </c>
      <c r="I2796" s="8">
        <f t="shared" si="215"/>
        <v>871389.69999999925</v>
      </c>
      <c r="J2796" s="8">
        <f t="shared" si="216"/>
        <v>605604.6</v>
      </c>
      <c r="K2796" s="8">
        <f t="shared" si="217"/>
        <v>231622.8</v>
      </c>
      <c r="L2796" s="8">
        <f t="shared" si="218"/>
        <v>39613.9</v>
      </c>
      <c r="M2796" s="8">
        <f t="shared" si="219"/>
        <v>105564.90000000001</v>
      </c>
    </row>
    <row r="2797" spans="1:13" x14ac:dyDescent="0.2">
      <c r="A2797" t="s">
        <v>57</v>
      </c>
      <c r="B2797" t="s">
        <v>58</v>
      </c>
      <c r="C2797">
        <v>2014</v>
      </c>
      <c r="D2797" t="s">
        <v>97</v>
      </c>
      <c r="E2797" t="s">
        <v>23</v>
      </c>
      <c r="F2797" t="s">
        <v>29</v>
      </c>
      <c r="G2797" t="s">
        <v>76</v>
      </c>
      <c r="H2797" s="2">
        <v>6445</v>
      </c>
      <c r="I2797" s="8">
        <f t="shared" si="215"/>
        <v>871389.69999999925</v>
      </c>
      <c r="J2797" s="8">
        <f t="shared" si="216"/>
        <v>605604.6</v>
      </c>
      <c r="K2797" s="8">
        <f t="shared" si="217"/>
        <v>231622.8</v>
      </c>
      <c r="L2797" s="8">
        <f t="shared" si="218"/>
        <v>39613.9</v>
      </c>
      <c r="M2797" s="8">
        <f t="shared" si="219"/>
        <v>127584</v>
      </c>
    </row>
    <row r="2798" spans="1:13" x14ac:dyDescent="0.2">
      <c r="A2798" t="s">
        <v>57</v>
      </c>
      <c r="B2798" t="s">
        <v>58</v>
      </c>
      <c r="C2798">
        <v>2014</v>
      </c>
      <c r="D2798" t="s">
        <v>97</v>
      </c>
      <c r="E2798" t="s">
        <v>30</v>
      </c>
      <c r="F2798" t="s">
        <v>31</v>
      </c>
      <c r="G2798" t="s">
        <v>77</v>
      </c>
      <c r="H2798" s="2">
        <v>826.7</v>
      </c>
      <c r="I2798" s="8">
        <f t="shared" si="215"/>
        <v>871389.69999999925</v>
      </c>
      <c r="J2798" s="8">
        <f t="shared" si="216"/>
        <v>101995.30000000002</v>
      </c>
      <c r="K2798" s="8">
        <f t="shared" si="217"/>
        <v>231622.8</v>
      </c>
      <c r="L2798" s="8">
        <f t="shared" si="218"/>
        <v>39613.9</v>
      </c>
      <c r="M2798" s="8">
        <f t="shared" si="219"/>
        <v>15250.399999999998</v>
      </c>
    </row>
    <row r="2799" spans="1:13" x14ac:dyDescent="0.2">
      <c r="A2799" t="s">
        <v>57</v>
      </c>
      <c r="B2799" t="s">
        <v>58</v>
      </c>
      <c r="C2799">
        <v>2014</v>
      </c>
      <c r="D2799" t="s">
        <v>97</v>
      </c>
      <c r="E2799" t="s">
        <v>30</v>
      </c>
      <c r="F2799" t="s">
        <v>32</v>
      </c>
      <c r="G2799" t="s">
        <v>78</v>
      </c>
      <c r="H2799" s="2">
        <v>676.5</v>
      </c>
      <c r="I2799" s="8">
        <f t="shared" si="215"/>
        <v>871389.69999999925</v>
      </c>
      <c r="J2799" s="8">
        <f t="shared" si="216"/>
        <v>101995.30000000002</v>
      </c>
      <c r="K2799" s="8">
        <f t="shared" si="217"/>
        <v>231622.8</v>
      </c>
      <c r="L2799" s="8">
        <f t="shared" si="218"/>
        <v>39613.9</v>
      </c>
      <c r="M2799" s="8">
        <f t="shared" si="219"/>
        <v>16764.000000000004</v>
      </c>
    </row>
    <row r="2800" spans="1:13" x14ac:dyDescent="0.2">
      <c r="A2800" t="s">
        <v>57</v>
      </c>
      <c r="B2800" t="s">
        <v>58</v>
      </c>
      <c r="C2800">
        <v>2014</v>
      </c>
      <c r="D2800" t="s">
        <v>97</v>
      </c>
      <c r="E2800" t="s">
        <v>30</v>
      </c>
      <c r="F2800" t="s">
        <v>33</v>
      </c>
      <c r="G2800" t="s">
        <v>79</v>
      </c>
      <c r="H2800" s="2">
        <v>1054.0999999999999</v>
      </c>
      <c r="I2800" s="8">
        <f t="shared" si="215"/>
        <v>871389.69999999925</v>
      </c>
      <c r="J2800" s="8">
        <f t="shared" si="216"/>
        <v>101995.30000000002</v>
      </c>
      <c r="K2800" s="8">
        <f t="shared" si="217"/>
        <v>231622.8</v>
      </c>
      <c r="L2800" s="8">
        <f t="shared" si="218"/>
        <v>39613.9</v>
      </c>
      <c r="M2800" s="8">
        <f t="shared" si="219"/>
        <v>17256.800000000003</v>
      </c>
    </row>
    <row r="2801" spans="1:13" x14ac:dyDescent="0.2">
      <c r="A2801" t="s">
        <v>57</v>
      </c>
      <c r="B2801" t="s">
        <v>58</v>
      </c>
      <c r="C2801">
        <v>2014</v>
      </c>
      <c r="D2801" t="s">
        <v>97</v>
      </c>
      <c r="E2801" t="s">
        <v>30</v>
      </c>
      <c r="F2801" t="s">
        <v>34</v>
      </c>
      <c r="G2801" t="s">
        <v>80</v>
      </c>
      <c r="H2801" s="2">
        <v>775.4</v>
      </c>
      <c r="I2801" s="8">
        <f t="shared" si="215"/>
        <v>871389.69999999925</v>
      </c>
      <c r="J2801" s="8">
        <f t="shared" si="216"/>
        <v>101995.30000000002</v>
      </c>
      <c r="K2801" s="8">
        <f t="shared" si="217"/>
        <v>231622.8</v>
      </c>
      <c r="L2801" s="8">
        <f t="shared" si="218"/>
        <v>39613.9</v>
      </c>
      <c r="M2801" s="8">
        <f t="shared" si="219"/>
        <v>16082.900000000001</v>
      </c>
    </row>
    <row r="2802" spans="1:13" x14ac:dyDescent="0.2">
      <c r="A2802" t="s">
        <v>57</v>
      </c>
      <c r="B2802" t="s">
        <v>58</v>
      </c>
      <c r="C2802">
        <v>2014</v>
      </c>
      <c r="D2802" t="s">
        <v>97</v>
      </c>
      <c r="E2802" t="s">
        <v>30</v>
      </c>
      <c r="F2802" t="s">
        <v>35</v>
      </c>
      <c r="G2802" t="s">
        <v>81</v>
      </c>
      <c r="H2802" s="2">
        <v>798.6</v>
      </c>
      <c r="I2802" s="8">
        <f t="shared" si="215"/>
        <v>871389.69999999925</v>
      </c>
      <c r="J2802" s="8">
        <f t="shared" si="216"/>
        <v>101995.30000000002</v>
      </c>
      <c r="K2802" s="8">
        <f t="shared" si="217"/>
        <v>231622.8</v>
      </c>
      <c r="L2802" s="8">
        <f t="shared" si="218"/>
        <v>39613.9</v>
      </c>
      <c r="M2802" s="8">
        <f t="shared" si="219"/>
        <v>16765.5</v>
      </c>
    </row>
    <row r="2803" spans="1:13" x14ac:dyDescent="0.2">
      <c r="A2803" t="s">
        <v>57</v>
      </c>
      <c r="B2803" t="s">
        <v>58</v>
      </c>
      <c r="C2803">
        <v>2014</v>
      </c>
      <c r="D2803" t="s">
        <v>97</v>
      </c>
      <c r="E2803" t="s">
        <v>30</v>
      </c>
      <c r="F2803" t="s">
        <v>36</v>
      </c>
      <c r="G2803" t="s">
        <v>82</v>
      </c>
      <c r="H2803" s="2">
        <v>813.5</v>
      </c>
      <c r="I2803" s="8">
        <f t="shared" si="215"/>
        <v>871389.69999999925</v>
      </c>
      <c r="J2803" s="8">
        <f t="shared" si="216"/>
        <v>101995.30000000002</v>
      </c>
      <c r="K2803" s="8">
        <f t="shared" si="217"/>
        <v>231622.8</v>
      </c>
      <c r="L2803" s="8">
        <f t="shared" si="218"/>
        <v>39613.9</v>
      </c>
      <c r="M2803" s="8">
        <f t="shared" si="219"/>
        <v>19875.699999999997</v>
      </c>
    </row>
    <row r="2804" spans="1:13" x14ac:dyDescent="0.2">
      <c r="A2804" t="s">
        <v>57</v>
      </c>
      <c r="B2804" t="s">
        <v>58</v>
      </c>
      <c r="C2804">
        <v>2014</v>
      </c>
      <c r="D2804" t="s">
        <v>97</v>
      </c>
      <c r="E2804" t="s">
        <v>37</v>
      </c>
      <c r="F2804" t="s">
        <v>38</v>
      </c>
      <c r="G2804" t="s">
        <v>83</v>
      </c>
      <c r="H2804" s="2">
        <v>826.9</v>
      </c>
      <c r="I2804" s="8">
        <f t="shared" si="215"/>
        <v>871389.69999999925</v>
      </c>
      <c r="J2804" s="8">
        <f t="shared" si="216"/>
        <v>98027.8</v>
      </c>
      <c r="K2804" s="8">
        <f t="shared" si="217"/>
        <v>231622.8</v>
      </c>
      <c r="L2804" s="8">
        <f t="shared" si="218"/>
        <v>39613.9</v>
      </c>
      <c r="M2804" s="8">
        <f t="shared" si="219"/>
        <v>17455</v>
      </c>
    </row>
    <row r="2805" spans="1:13" x14ac:dyDescent="0.2">
      <c r="A2805" t="s">
        <v>57</v>
      </c>
      <c r="B2805" t="s">
        <v>58</v>
      </c>
      <c r="C2805">
        <v>2014</v>
      </c>
      <c r="D2805" t="s">
        <v>97</v>
      </c>
      <c r="E2805" t="s">
        <v>37</v>
      </c>
      <c r="F2805" t="s">
        <v>39</v>
      </c>
      <c r="G2805" t="s">
        <v>84</v>
      </c>
      <c r="H2805" s="2">
        <v>980.8</v>
      </c>
      <c r="I2805" s="8">
        <f t="shared" si="215"/>
        <v>871389.69999999925</v>
      </c>
      <c r="J2805" s="8">
        <f t="shared" si="216"/>
        <v>98027.8</v>
      </c>
      <c r="K2805" s="8">
        <f t="shared" si="217"/>
        <v>231622.8</v>
      </c>
      <c r="L2805" s="8">
        <f t="shared" si="218"/>
        <v>39613.9</v>
      </c>
      <c r="M2805" s="8">
        <f t="shared" si="219"/>
        <v>18989.7</v>
      </c>
    </row>
    <row r="2806" spans="1:13" x14ac:dyDescent="0.2">
      <c r="A2806" t="s">
        <v>57</v>
      </c>
      <c r="B2806" t="s">
        <v>58</v>
      </c>
      <c r="C2806">
        <v>2014</v>
      </c>
      <c r="D2806" t="s">
        <v>97</v>
      </c>
      <c r="E2806" t="s">
        <v>37</v>
      </c>
      <c r="F2806" t="s">
        <v>40</v>
      </c>
      <c r="G2806" t="s">
        <v>85</v>
      </c>
      <c r="H2806" s="2">
        <v>618.9</v>
      </c>
      <c r="I2806" s="8">
        <f t="shared" si="215"/>
        <v>871389.69999999925</v>
      </c>
      <c r="J2806" s="8">
        <f t="shared" si="216"/>
        <v>98027.8</v>
      </c>
      <c r="K2806" s="8">
        <f t="shared" si="217"/>
        <v>231622.8</v>
      </c>
      <c r="L2806" s="8">
        <f t="shared" si="218"/>
        <v>39613.9</v>
      </c>
      <c r="M2806" s="8">
        <f t="shared" si="219"/>
        <v>14367.1</v>
      </c>
    </row>
    <row r="2807" spans="1:13" x14ac:dyDescent="0.2">
      <c r="A2807" t="s">
        <v>57</v>
      </c>
      <c r="B2807" t="s">
        <v>58</v>
      </c>
      <c r="C2807">
        <v>2014</v>
      </c>
      <c r="D2807" t="s">
        <v>97</v>
      </c>
      <c r="E2807" t="s">
        <v>37</v>
      </c>
      <c r="F2807" t="s">
        <v>41</v>
      </c>
      <c r="G2807" t="s">
        <v>86</v>
      </c>
      <c r="H2807" s="2">
        <v>889.1</v>
      </c>
      <c r="I2807" s="8">
        <f t="shared" si="215"/>
        <v>871389.69999999925</v>
      </c>
      <c r="J2807" s="8">
        <f t="shared" si="216"/>
        <v>98027.8</v>
      </c>
      <c r="K2807" s="8">
        <f t="shared" si="217"/>
        <v>231622.8</v>
      </c>
      <c r="L2807" s="8">
        <f t="shared" si="218"/>
        <v>39613.9</v>
      </c>
      <c r="M2807" s="8">
        <f t="shared" si="219"/>
        <v>17422.699999999997</v>
      </c>
    </row>
    <row r="2808" spans="1:13" x14ac:dyDescent="0.2">
      <c r="A2808" t="s">
        <v>57</v>
      </c>
      <c r="B2808" t="s">
        <v>58</v>
      </c>
      <c r="C2808">
        <v>2014</v>
      </c>
      <c r="D2808" t="s">
        <v>97</v>
      </c>
      <c r="E2808" t="s">
        <v>37</v>
      </c>
      <c r="F2808" t="s">
        <v>42</v>
      </c>
      <c r="G2808" t="s">
        <v>87</v>
      </c>
      <c r="H2808" s="2">
        <v>832.6</v>
      </c>
      <c r="I2808" s="8">
        <f t="shared" si="215"/>
        <v>871389.69999999925</v>
      </c>
      <c r="J2808" s="8">
        <f t="shared" si="216"/>
        <v>98027.8</v>
      </c>
      <c r="K2808" s="8">
        <f t="shared" si="217"/>
        <v>231622.8</v>
      </c>
      <c r="L2808" s="8">
        <f t="shared" si="218"/>
        <v>39613.9</v>
      </c>
      <c r="M2808" s="8">
        <f t="shared" si="219"/>
        <v>17432.8</v>
      </c>
    </row>
    <row r="2809" spans="1:13" x14ac:dyDescent="0.2">
      <c r="A2809" t="s">
        <v>57</v>
      </c>
      <c r="B2809" t="s">
        <v>58</v>
      </c>
      <c r="C2809">
        <v>2014</v>
      </c>
      <c r="D2809" t="s">
        <v>97</v>
      </c>
      <c r="E2809" t="s">
        <v>37</v>
      </c>
      <c r="F2809" t="s">
        <v>43</v>
      </c>
      <c r="G2809" t="s">
        <v>88</v>
      </c>
      <c r="H2809" s="2">
        <v>554.79999999999995</v>
      </c>
      <c r="I2809" s="8">
        <f t="shared" si="215"/>
        <v>871389.69999999925</v>
      </c>
      <c r="J2809" s="8">
        <f t="shared" si="216"/>
        <v>98027.8</v>
      </c>
      <c r="K2809" s="8">
        <f t="shared" si="217"/>
        <v>231622.8</v>
      </c>
      <c r="L2809" s="8">
        <f t="shared" si="218"/>
        <v>39613.9</v>
      </c>
      <c r="M2809" s="8">
        <f t="shared" si="219"/>
        <v>12360.5</v>
      </c>
    </row>
    <row r="2810" spans="1:13" x14ac:dyDescent="0.2">
      <c r="A2810" t="s">
        <v>57</v>
      </c>
      <c r="B2810" t="s">
        <v>58</v>
      </c>
      <c r="C2810">
        <v>2014</v>
      </c>
      <c r="D2810" t="s">
        <v>98</v>
      </c>
      <c r="E2810" t="s">
        <v>16</v>
      </c>
      <c r="F2810" t="s">
        <v>17</v>
      </c>
      <c r="G2810" t="s">
        <v>65</v>
      </c>
      <c r="H2810" s="2">
        <v>398</v>
      </c>
      <c r="I2810" s="8">
        <f t="shared" si="215"/>
        <v>800501</v>
      </c>
      <c r="J2810" s="8">
        <f t="shared" si="216"/>
        <v>59655</v>
      </c>
      <c r="K2810" s="8">
        <f t="shared" si="217"/>
        <v>220423</v>
      </c>
      <c r="L2810" s="8">
        <f t="shared" si="218"/>
        <v>45319</v>
      </c>
      <c r="M2810" s="8">
        <f t="shared" si="219"/>
        <v>9690</v>
      </c>
    </row>
    <row r="2811" spans="1:13" x14ac:dyDescent="0.2">
      <c r="A2811" t="s">
        <v>57</v>
      </c>
      <c r="B2811" t="s">
        <v>58</v>
      </c>
      <c r="C2811">
        <v>2014</v>
      </c>
      <c r="D2811" t="s">
        <v>98</v>
      </c>
      <c r="E2811" t="s">
        <v>16</v>
      </c>
      <c r="F2811" t="s">
        <v>18</v>
      </c>
      <c r="G2811" t="s">
        <v>66</v>
      </c>
      <c r="H2811" s="2">
        <v>369</v>
      </c>
      <c r="I2811" s="8">
        <f t="shared" si="215"/>
        <v>800501</v>
      </c>
      <c r="J2811" s="8">
        <f t="shared" si="216"/>
        <v>59655</v>
      </c>
      <c r="K2811" s="8">
        <f t="shared" si="217"/>
        <v>220423</v>
      </c>
      <c r="L2811" s="8">
        <f t="shared" si="218"/>
        <v>45319</v>
      </c>
      <c r="M2811" s="8">
        <f t="shared" si="219"/>
        <v>9223</v>
      </c>
    </row>
    <row r="2812" spans="1:13" x14ac:dyDescent="0.2">
      <c r="A2812" t="s">
        <v>57</v>
      </c>
      <c r="B2812" t="s">
        <v>58</v>
      </c>
      <c r="C2812">
        <v>2014</v>
      </c>
      <c r="D2812" t="s">
        <v>98</v>
      </c>
      <c r="E2812" t="s">
        <v>16</v>
      </c>
      <c r="F2812" t="s">
        <v>19</v>
      </c>
      <c r="G2812" t="s">
        <v>67</v>
      </c>
      <c r="H2812" s="2">
        <v>259</v>
      </c>
      <c r="I2812" s="8">
        <f t="shared" si="215"/>
        <v>800501</v>
      </c>
      <c r="J2812" s="8">
        <f t="shared" si="216"/>
        <v>59655</v>
      </c>
      <c r="K2812" s="8">
        <f t="shared" si="217"/>
        <v>220423</v>
      </c>
      <c r="L2812" s="8">
        <f t="shared" si="218"/>
        <v>45319</v>
      </c>
      <c r="M2812" s="8">
        <f t="shared" si="219"/>
        <v>6665</v>
      </c>
    </row>
    <row r="2813" spans="1:13" x14ac:dyDescent="0.2">
      <c r="A2813" t="s">
        <v>57</v>
      </c>
      <c r="B2813" t="s">
        <v>58</v>
      </c>
      <c r="C2813">
        <v>2014</v>
      </c>
      <c r="D2813" t="s">
        <v>98</v>
      </c>
      <c r="E2813" t="s">
        <v>16</v>
      </c>
      <c r="F2813" t="s">
        <v>20</v>
      </c>
      <c r="G2813" t="s">
        <v>68</v>
      </c>
      <c r="H2813" s="2">
        <v>254</v>
      </c>
      <c r="I2813" s="8">
        <f t="shared" si="215"/>
        <v>800501</v>
      </c>
      <c r="J2813" s="8">
        <f t="shared" si="216"/>
        <v>59655</v>
      </c>
      <c r="K2813" s="8">
        <f t="shared" si="217"/>
        <v>220423</v>
      </c>
      <c r="L2813" s="8">
        <f t="shared" si="218"/>
        <v>45319</v>
      </c>
      <c r="M2813" s="8">
        <f t="shared" si="219"/>
        <v>6890</v>
      </c>
    </row>
    <row r="2814" spans="1:13" x14ac:dyDescent="0.2">
      <c r="A2814" t="s">
        <v>57</v>
      </c>
      <c r="B2814" t="s">
        <v>58</v>
      </c>
      <c r="C2814">
        <v>2014</v>
      </c>
      <c r="D2814" t="s">
        <v>98</v>
      </c>
      <c r="E2814" t="s">
        <v>16</v>
      </c>
      <c r="F2814" t="s">
        <v>21</v>
      </c>
      <c r="G2814" t="s">
        <v>69</v>
      </c>
      <c r="H2814" s="2">
        <v>722</v>
      </c>
      <c r="I2814" s="8">
        <f t="shared" si="215"/>
        <v>800501</v>
      </c>
      <c r="J2814" s="8">
        <f t="shared" si="216"/>
        <v>59655</v>
      </c>
      <c r="K2814" s="8">
        <f t="shared" si="217"/>
        <v>220423</v>
      </c>
      <c r="L2814" s="8">
        <f t="shared" si="218"/>
        <v>45319</v>
      </c>
      <c r="M2814" s="8">
        <f t="shared" si="219"/>
        <v>19549</v>
      </c>
    </row>
    <row r="2815" spans="1:13" x14ac:dyDescent="0.2">
      <c r="A2815" t="s">
        <v>57</v>
      </c>
      <c r="B2815" t="s">
        <v>58</v>
      </c>
      <c r="C2815">
        <v>2014</v>
      </c>
      <c r="D2815" t="s">
        <v>98</v>
      </c>
      <c r="E2815" t="s">
        <v>16</v>
      </c>
      <c r="F2815" t="s">
        <v>22</v>
      </c>
      <c r="G2815" t="s">
        <v>70</v>
      </c>
      <c r="H2815" s="2">
        <v>203</v>
      </c>
      <c r="I2815" s="8">
        <f t="shared" si="215"/>
        <v>800501</v>
      </c>
      <c r="J2815" s="8">
        <f t="shared" si="216"/>
        <v>59655</v>
      </c>
      <c r="K2815" s="8">
        <f t="shared" si="217"/>
        <v>220423</v>
      </c>
      <c r="L2815" s="8">
        <f t="shared" si="218"/>
        <v>45319</v>
      </c>
      <c r="M2815" s="8">
        <f t="shared" si="219"/>
        <v>7638</v>
      </c>
    </row>
    <row r="2816" spans="1:13" x14ac:dyDescent="0.2">
      <c r="A2816" t="s">
        <v>57</v>
      </c>
      <c r="B2816" t="s">
        <v>58</v>
      </c>
      <c r="C2816">
        <v>2014</v>
      </c>
      <c r="D2816" t="s">
        <v>98</v>
      </c>
      <c r="E2816" t="s">
        <v>23</v>
      </c>
      <c r="F2816" t="s">
        <v>24</v>
      </c>
      <c r="G2816" t="s">
        <v>71</v>
      </c>
      <c r="H2816" s="2">
        <v>6250</v>
      </c>
      <c r="I2816" s="8">
        <f t="shared" si="215"/>
        <v>800501</v>
      </c>
      <c r="J2816" s="8">
        <f t="shared" si="216"/>
        <v>555532</v>
      </c>
      <c r="K2816" s="8">
        <f t="shared" si="217"/>
        <v>220423</v>
      </c>
      <c r="L2816" s="8">
        <f t="shared" si="218"/>
        <v>45319</v>
      </c>
      <c r="M2816" s="8">
        <f t="shared" si="219"/>
        <v>85260</v>
      </c>
    </row>
    <row r="2817" spans="1:13" x14ac:dyDescent="0.2">
      <c r="A2817" t="s">
        <v>57</v>
      </c>
      <c r="B2817" t="s">
        <v>58</v>
      </c>
      <c r="C2817">
        <v>2014</v>
      </c>
      <c r="D2817" t="s">
        <v>98</v>
      </c>
      <c r="E2817" t="s">
        <v>23</v>
      </c>
      <c r="F2817" t="s">
        <v>25</v>
      </c>
      <c r="G2817" t="s">
        <v>72</v>
      </c>
      <c r="H2817" s="2">
        <v>8510</v>
      </c>
      <c r="I2817" s="8">
        <f t="shared" si="215"/>
        <v>800501</v>
      </c>
      <c r="J2817" s="8">
        <f t="shared" si="216"/>
        <v>555532</v>
      </c>
      <c r="K2817" s="8">
        <f t="shared" si="217"/>
        <v>220423</v>
      </c>
      <c r="L2817" s="8">
        <f t="shared" si="218"/>
        <v>45319</v>
      </c>
      <c r="M2817" s="8">
        <f t="shared" si="219"/>
        <v>117860</v>
      </c>
    </row>
    <row r="2818" spans="1:13" x14ac:dyDescent="0.2">
      <c r="A2818" t="s">
        <v>57</v>
      </c>
      <c r="B2818" t="s">
        <v>58</v>
      </c>
      <c r="C2818">
        <v>2014</v>
      </c>
      <c r="D2818" t="s">
        <v>98</v>
      </c>
      <c r="E2818" t="s">
        <v>23</v>
      </c>
      <c r="F2818" t="s">
        <v>26</v>
      </c>
      <c r="G2818" t="s">
        <v>73</v>
      </c>
      <c r="H2818" s="2">
        <v>2885</v>
      </c>
      <c r="I2818" s="8">
        <f t="shared" ref="I2818:I2881" si="220">SUMIFS(H:H,C:C,C2818,D:D,D2818)</f>
        <v>800501</v>
      </c>
      <c r="J2818" s="8">
        <f t="shared" ref="J2818:J2881" si="221">SUMIFS(H:H,E:E,E2818,D:D,D2818,C:C,C2818)</f>
        <v>555532</v>
      </c>
      <c r="K2818" s="8">
        <f t="shared" si="217"/>
        <v>220423</v>
      </c>
      <c r="L2818" s="8">
        <f t="shared" si="218"/>
        <v>45319</v>
      </c>
      <c r="M2818" s="8">
        <f t="shared" si="219"/>
        <v>47465</v>
      </c>
    </row>
    <row r="2819" spans="1:13" x14ac:dyDescent="0.2">
      <c r="A2819" t="s">
        <v>57</v>
      </c>
      <c r="B2819" t="s">
        <v>58</v>
      </c>
      <c r="C2819">
        <v>2014</v>
      </c>
      <c r="D2819" t="s">
        <v>98</v>
      </c>
      <c r="E2819" t="s">
        <v>23</v>
      </c>
      <c r="F2819" t="s">
        <v>27</v>
      </c>
      <c r="G2819" t="s">
        <v>74</v>
      </c>
      <c r="H2819" s="2">
        <v>7030</v>
      </c>
      <c r="I2819" s="8">
        <f t="shared" si="220"/>
        <v>800501</v>
      </c>
      <c r="J2819" s="8">
        <f t="shared" si="221"/>
        <v>555532</v>
      </c>
      <c r="K2819" s="8">
        <f t="shared" ref="K2819:K2882" si="222">SUMIFS(H:H,B:B,B2819,C:C,C2819,D:D,D2819)</f>
        <v>220423</v>
      </c>
      <c r="L2819" s="8">
        <f t="shared" ref="L2819:L2882" si="223">SUMIFS(H:H,A:A,A2819,C:C,C2819,D:D,D2819)</f>
        <v>45319</v>
      </c>
      <c r="M2819" s="8">
        <f t="shared" ref="M2819:M2882" si="224">SUMIFS(H:H,G:G,G2819,D:D,D2819,C:C,C2819)</f>
        <v>115566</v>
      </c>
    </row>
    <row r="2820" spans="1:13" x14ac:dyDescent="0.2">
      <c r="A2820" t="s">
        <v>57</v>
      </c>
      <c r="B2820" t="s">
        <v>58</v>
      </c>
      <c r="C2820">
        <v>2014</v>
      </c>
      <c r="D2820" t="s">
        <v>98</v>
      </c>
      <c r="E2820" t="s">
        <v>23</v>
      </c>
      <c r="F2820" t="s">
        <v>28</v>
      </c>
      <c r="G2820" t="s">
        <v>75</v>
      </c>
      <c r="H2820" s="2">
        <v>5772</v>
      </c>
      <c r="I2820" s="8">
        <f t="shared" si="220"/>
        <v>800501</v>
      </c>
      <c r="J2820" s="8">
        <f t="shared" si="221"/>
        <v>555532</v>
      </c>
      <c r="K2820" s="8">
        <f t="shared" si="222"/>
        <v>220423</v>
      </c>
      <c r="L2820" s="8">
        <f t="shared" si="223"/>
        <v>45319</v>
      </c>
      <c r="M2820" s="8">
        <f t="shared" si="224"/>
        <v>89571</v>
      </c>
    </row>
    <row r="2821" spans="1:13" x14ac:dyDescent="0.2">
      <c r="A2821" t="s">
        <v>57</v>
      </c>
      <c r="B2821" t="s">
        <v>58</v>
      </c>
      <c r="C2821">
        <v>2014</v>
      </c>
      <c r="D2821" t="s">
        <v>98</v>
      </c>
      <c r="E2821" t="s">
        <v>23</v>
      </c>
      <c r="F2821" t="s">
        <v>29</v>
      </c>
      <c r="G2821" t="s">
        <v>76</v>
      </c>
      <c r="H2821" s="2">
        <v>4540</v>
      </c>
      <c r="I2821" s="8">
        <f t="shared" si="220"/>
        <v>800501</v>
      </c>
      <c r="J2821" s="8">
        <f t="shared" si="221"/>
        <v>555532</v>
      </c>
      <c r="K2821" s="8">
        <f t="shared" si="222"/>
        <v>220423</v>
      </c>
      <c r="L2821" s="8">
        <f t="shared" si="223"/>
        <v>45319</v>
      </c>
      <c r="M2821" s="8">
        <f t="shared" si="224"/>
        <v>99810</v>
      </c>
    </row>
    <row r="2822" spans="1:13" x14ac:dyDescent="0.2">
      <c r="A2822" t="s">
        <v>57</v>
      </c>
      <c r="B2822" t="s">
        <v>58</v>
      </c>
      <c r="C2822">
        <v>2014</v>
      </c>
      <c r="D2822" t="s">
        <v>98</v>
      </c>
      <c r="E2822" t="s">
        <v>30</v>
      </c>
      <c r="F2822" t="s">
        <v>31</v>
      </c>
      <c r="G2822" t="s">
        <v>77</v>
      </c>
      <c r="H2822" s="2">
        <v>822</v>
      </c>
      <c r="I2822" s="8">
        <f t="shared" si="220"/>
        <v>800501</v>
      </c>
      <c r="J2822" s="8">
        <f t="shared" si="221"/>
        <v>96018</v>
      </c>
      <c r="K2822" s="8">
        <f t="shared" si="222"/>
        <v>220423</v>
      </c>
      <c r="L2822" s="8">
        <f t="shared" si="223"/>
        <v>45319</v>
      </c>
      <c r="M2822" s="8">
        <f t="shared" si="224"/>
        <v>14822</v>
      </c>
    </row>
    <row r="2823" spans="1:13" x14ac:dyDescent="0.2">
      <c r="A2823" t="s">
        <v>57</v>
      </c>
      <c r="B2823" t="s">
        <v>58</v>
      </c>
      <c r="C2823">
        <v>2014</v>
      </c>
      <c r="D2823" t="s">
        <v>98</v>
      </c>
      <c r="E2823" t="s">
        <v>30</v>
      </c>
      <c r="F2823" t="s">
        <v>32</v>
      </c>
      <c r="G2823" t="s">
        <v>78</v>
      </c>
      <c r="H2823" s="2">
        <v>724</v>
      </c>
      <c r="I2823" s="8">
        <f t="shared" si="220"/>
        <v>800501</v>
      </c>
      <c r="J2823" s="8">
        <f t="shared" si="221"/>
        <v>96018</v>
      </c>
      <c r="K2823" s="8">
        <f t="shared" si="222"/>
        <v>220423</v>
      </c>
      <c r="L2823" s="8">
        <f t="shared" si="223"/>
        <v>45319</v>
      </c>
      <c r="M2823" s="8">
        <f t="shared" si="224"/>
        <v>16325</v>
      </c>
    </row>
    <row r="2824" spans="1:13" x14ac:dyDescent="0.2">
      <c r="A2824" t="s">
        <v>57</v>
      </c>
      <c r="B2824" t="s">
        <v>58</v>
      </c>
      <c r="C2824">
        <v>2014</v>
      </c>
      <c r="D2824" t="s">
        <v>98</v>
      </c>
      <c r="E2824" t="s">
        <v>30</v>
      </c>
      <c r="F2824" t="s">
        <v>33</v>
      </c>
      <c r="G2824" t="s">
        <v>79</v>
      </c>
      <c r="H2824" s="2">
        <v>703</v>
      </c>
      <c r="I2824" s="8">
        <f t="shared" si="220"/>
        <v>800501</v>
      </c>
      <c r="J2824" s="8">
        <f t="shared" si="221"/>
        <v>96018</v>
      </c>
      <c r="K2824" s="8">
        <f t="shared" si="222"/>
        <v>220423</v>
      </c>
      <c r="L2824" s="8">
        <f t="shared" si="223"/>
        <v>45319</v>
      </c>
      <c r="M2824" s="8">
        <f t="shared" si="224"/>
        <v>15901</v>
      </c>
    </row>
    <row r="2825" spans="1:13" x14ac:dyDescent="0.2">
      <c r="A2825" t="s">
        <v>57</v>
      </c>
      <c r="B2825" t="s">
        <v>58</v>
      </c>
      <c r="C2825">
        <v>2014</v>
      </c>
      <c r="D2825" t="s">
        <v>98</v>
      </c>
      <c r="E2825" t="s">
        <v>30</v>
      </c>
      <c r="F2825" t="s">
        <v>34</v>
      </c>
      <c r="G2825" t="s">
        <v>80</v>
      </c>
      <c r="H2825" s="2">
        <v>688</v>
      </c>
      <c r="I2825" s="8">
        <f t="shared" si="220"/>
        <v>800501</v>
      </c>
      <c r="J2825" s="8">
        <f t="shared" si="221"/>
        <v>96018</v>
      </c>
      <c r="K2825" s="8">
        <f t="shared" si="222"/>
        <v>220423</v>
      </c>
      <c r="L2825" s="8">
        <f t="shared" si="223"/>
        <v>45319</v>
      </c>
      <c r="M2825" s="8">
        <f t="shared" si="224"/>
        <v>14754</v>
      </c>
    </row>
    <row r="2826" spans="1:13" x14ac:dyDescent="0.2">
      <c r="A2826" t="s">
        <v>57</v>
      </c>
      <c r="B2826" t="s">
        <v>58</v>
      </c>
      <c r="C2826">
        <v>2014</v>
      </c>
      <c r="D2826" t="s">
        <v>98</v>
      </c>
      <c r="E2826" t="s">
        <v>30</v>
      </c>
      <c r="F2826" t="s">
        <v>35</v>
      </c>
      <c r="G2826" t="s">
        <v>81</v>
      </c>
      <c r="H2826" s="2">
        <v>559</v>
      </c>
      <c r="I2826" s="8">
        <f t="shared" si="220"/>
        <v>800501</v>
      </c>
      <c r="J2826" s="8">
        <f t="shared" si="221"/>
        <v>96018</v>
      </c>
      <c r="K2826" s="8">
        <f t="shared" si="222"/>
        <v>220423</v>
      </c>
      <c r="L2826" s="8">
        <f t="shared" si="223"/>
        <v>45319</v>
      </c>
      <c r="M2826" s="8">
        <f t="shared" si="224"/>
        <v>14856</v>
      </c>
    </row>
    <row r="2827" spans="1:13" x14ac:dyDescent="0.2">
      <c r="A2827" t="s">
        <v>57</v>
      </c>
      <c r="B2827" t="s">
        <v>58</v>
      </c>
      <c r="C2827">
        <v>2014</v>
      </c>
      <c r="D2827" t="s">
        <v>98</v>
      </c>
      <c r="E2827" t="s">
        <v>30</v>
      </c>
      <c r="F2827" t="s">
        <v>36</v>
      </c>
      <c r="G2827" t="s">
        <v>82</v>
      </c>
      <c r="H2827" s="2">
        <v>888</v>
      </c>
      <c r="I2827" s="8">
        <f t="shared" si="220"/>
        <v>800501</v>
      </c>
      <c r="J2827" s="8">
        <f t="shared" si="221"/>
        <v>96018</v>
      </c>
      <c r="K2827" s="8">
        <f t="shared" si="222"/>
        <v>220423</v>
      </c>
      <c r="L2827" s="8">
        <f t="shared" si="223"/>
        <v>45319</v>
      </c>
      <c r="M2827" s="8">
        <f t="shared" si="224"/>
        <v>19360</v>
      </c>
    </row>
    <row r="2828" spans="1:13" x14ac:dyDescent="0.2">
      <c r="A2828" t="s">
        <v>57</v>
      </c>
      <c r="B2828" t="s">
        <v>58</v>
      </c>
      <c r="C2828">
        <v>2014</v>
      </c>
      <c r="D2828" t="s">
        <v>98</v>
      </c>
      <c r="E2828" t="s">
        <v>37</v>
      </c>
      <c r="F2828" t="s">
        <v>38</v>
      </c>
      <c r="G2828" t="s">
        <v>83</v>
      </c>
      <c r="H2828" s="2">
        <v>663</v>
      </c>
      <c r="I2828" s="8">
        <f t="shared" si="220"/>
        <v>800501</v>
      </c>
      <c r="J2828" s="8">
        <f t="shared" si="221"/>
        <v>89296</v>
      </c>
      <c r="K2828" s="8">
        <f t="shared" si="222"/>
        <v>220423</v>
      </c>
      <c r="L2828" s="8">
        <f t="shared" si="223"/>
        <v>45319</v>
      </c>
      <c r="M2828" s="8">
        <f t="shared" si="224"/>
        <v>16009</v>
      </c>
    </row>
    <row r="2829" spans="1:13" x14ac:dyDescent="0.2">
      <c r="A2829" t="s">
        <v>57</v>
      </c>
      <c r="B2829" t="s">
        <v>58</v>
      </c>
      <c r="C2829">
        <v>2014</v>
      </c>
      <c r="D2829" t="s">
        <v>98</v>
      </c>
      <c r="E2829" t="s">
        <v>37</v>
      </c>
      <c r="F2829" t="s">
        <v>39</v>
      </c>
      <c r="G2829" t="s">
        <v>84</v>
      </c>
      <c r="H2829" s="2">
        <v>600</v>
      </c>
      <c r="I2829" s="8">
        <f t="shared" si="220"/>
        <v>800501</v>
      </c>
      <c r="J2829" s="8">
        <f t="shared" si="221"/>
        <v>89296</v>
      </c>
      <c r="K2829" s="8">
        <f t="shared" si="222"/>
        <v>220423</v>
      </c>
      <c r="L2829" s="8">
        <f t="shared" si="223"/>
        <v>45319</v>
      </c>
      <c r="M2829" s="8">
        <f t="shared" si="224"/>
        <v>16821</v>
      </c>
    </row>
    <row r="2830" spans="1:13" x14ac:dyDescent="0.2">
      <c r="A2830" t="s">
        <v>57</v>
      </c>
      <c r="B2830" t="s">
        <v>58</v>
      </c>
      <c r="C2830">
        <v>2014</v>
      </c>
      <c r="D2830" t="s">
        <v>98</v>
      </c>
      <c r="E2830" t="s">
        <v>37</v>
      </c>
      <c r="F2830" t="s">
        <v>40</v>
      </c>
      <c r="G2830" t="s">
        <v>85</v>
      </c>
      <c r="H2830" s="2">
        <v>539</v>
      </c>
      <c r="I2830" s="8">
        <f t="shared" si="220"/>
        <v>800501</v>
      </c>
      <c r="J2830" s="8">
        <f t="shared" si="221"/>
        <v>89296</v>
      </c>
      <c r="K2830" s="8">
        <f t="shared" si="222"/>
        <v>220423</v>
      </c>
      <c r="L2830" s="8">
        <f t="shared" si="223"/>
        <v>45319</v>
      </c>
      <c r="M2830" s="8">
        <f t="shared" si="224"/>
        <v>13064</v>
      </c>
    </row>
    <row r="2831" spans="1:13" x14ac:dyDescent="0.2">
      <c r="A2831" t="s">
        <v>57</v>
      </c>
      <c r="B2831" t="s">
        <v>58</v>
      </c>
      <c r="C2831">
        <v>2014</v>
      </c>
      <c r="D2831" t="s">
        <v>98</v>
      </c>
      <c r="E2831" t="s">
        <v>37</v>
      </c>
      <c r="F2831" t="s">
        <v>41</v>
      </c>
      <c r="G2831" t="s">
        <v>86</v>
      </c>
      <c r="H2831" s="2">
        <v>605</v>
      </c>
      <c r="I2831" s="8">
        <f t="shared" si="220"/>
        <v>800501</v>
      </c>
      <c r="J2831" s="8">
        <f t="shared" si="221"/>
        <v>89296</v>
      </c>
      <c r="K2831" s="8">
        <f t="shared" si="222"/>
        <v>220423</v>
      </c>
      <c r="L2831" s="8">
        <f t="shared" si="223"/>
        <v>45319</v>
      </c>
      <c r="M2831" s="8">
        <f t="shared" si="224"/>
        <v>16477</v>
      </c>
    </row>
    <row r="2832" spans="1:13" x14ac:dyDescent="0.2">
      <c r="A2832" t="s">
        <v>57</v>
      </c>
      <c r="B2832" t="s">
        <v>58</v>
      </c>
      <c r="C2832">
        <v>2014</v>
      </c>
      <c r="D2832" t="s">
        <v>98</v>
      </c>
      <c r="E2832" t="s">
        <v>37</v>
      </c>
      <c r="F2832" t="s">
        <v>42</v>
      </c>
      <c r="G2832" t="s">
        <v>87</v>
      </c>
      <c r="H2832" s="2">
        <v>781</v>
      </c>
      <c r="I2832" s="8">
        <f t="shared" si="220"/>
        <v>800501</v>
      </c>
      <c r="J2832" s="8">
        <f t="shared" si="221"/>
        <v>89296</v>
      </c>
      <c r="K2832" s="8">
        <f t="shared" si="222"/>
        <v>220423</v>
      </c>
      <c r="L2832" s="8">
        <f t="shared" si="223"/>
        <v>45319</v>
      </c>
      <c r="M2832" s="8">
        <f t="shared" si="224"/>
        <v>15965</v>
      </c>
    </row>
    <row r="2833" spans="1:13" x14ac:dyDescent="0.2">
      <c r="A2833" t="s">
        <v>57</v>
      </c>
      <c r="B2833" t="s">
        <v>58</v>
      </c>
      <c r="C2833">
        <v>2014</v>
      </c>
      <c r="D2833" t="s">
        <v>98</v>
      </c>
      <c r="E2833" t="s">
        <v>37</v>
      </c>
      <c r="F2833" t="s">
        <v>43</v>
      </c>
      <c r="G2833" t="s">
        <v>88</v>
      </c>
      <c r="H2833" s="2">
        <v>555</v>
      </c>
      <c r="I2833" s="8">
        <f t="shared" si="220"/>
        <v>800501</v>
      </c>
      <c r="J2833" s="8">
        <f t="shared" si="221"/>
        <v>89296</v>
      </c>
      <c r="K2833" s="8">
        <f t="shared" si="222"/>
        <v>220423</v>
      </c>
      <c r="L2833" s="8">
        <f t="shared" si="223"/>
        <v>45319</v>
      </c>
      <c r="M2833" s="8">
        <f t="shared" si="224"/>
        <v>10960</v>
      </c>
    </row>
    <row r="2834" spans="1:13" x14ac:dyDescent="0.2">
      <c r="A2834" t="s">
        <v>57</v>
      </c>
      <c r="B2834" t="s">
        <v>58</v>
      </c>
      <c r="C2834">
        <v>2014</v>
      </c>
      <c r="D2834" t="s">
        <v>99</v>
      </c>
      <c r="E2834" t="s">
        <v>16</v>
      </c>
      <c r="F2834" t="s">
        <v>17</v>
      </c>
      <c r="G2834" t="s">
        <v>65</v>
      </c>
      <c r="H2834" s="2">
        <v>422.5</v>
      </c>
      <c r="I2834" s="8">
        <f t="shared" si="220"/>
        <v>855617.85</v>
      </c>
      <c r="J2834" s="8">
        <f t="shared" si="221"/>
        <v>65599.849999999991</v>
      </c>
      <c r="K2834" s="8">
        <f t="shared" si="222"/>
        <v>221471.80000000005</v>
      </c>
      <c r="L2834" s="8">
        <f t="shared" si="223"/>
        <v>40758.549999999996</v>
      </c>
      <c r="M2834" s="8">
        <f t="shared" si="224"/>
        <v>11938.949999999997</v>
      </c>
    </row>
    <row r="2835" spans="1:13" x14ac:dyDescent="0.2">
      <c r="A2835" t="s">
        <v>57</v>
      </c>
      <c r="B2835" t="s">
        <v>58</v>
      </c>
      <c r="C2835">
        <v>2014</v>
      </c>
      <c r="D2835" t="s">
        <v>99</v>
      </c>
      <c r="E2835" t="s">
        <v>16</v>
      </c>
      <c r="F2835" t="s">
        <v>18</v>
      </c>
      <c r="G2835" t="s">
        <v>66</v>
      </c>
      <c r="H2835" s="2">
        <v>508.95</v>
      </c>
      <c r="I2835" s="8">
        <f t="shared" si="220"/>
        <v>855617.85</v>
      </c>
      <c r="J2835" s="8">
        <f t="shared" si="221"/>
        <v>65599.849999999991</v>
      </c>
      <c r="K2835" s="8">
        <f t="shared" si="222"/>
        <v>221471.80000000005</v>
      </c>
      <c r="L2835" s="8">
        <f t="shared" si="223"/>
        <v>40758.549999999996</v>
      </c>
      <c r="M2835" s="8">
        <f t="shared" si="224"/>
        <v>10351.1</v>
      </c>
    </row>
    <row r="2836" spans="1:13" x14ac:dyDescent="0.2">
      <c r="A2836" t="s">
        <v>57</v>
      </c>
      <c r="B2836" t="s">
        <v>58</v>
      </c>
      <c r="C2836">
        <v>2014</v>
      </c>
      <c r="D2836" t="s">
        <v>99</v>
      </c>
      <c r="E2836" t="s">
        <v>16</v>
      </c>
      <c r="F2836" t="s">
        <v>19</v>
      </c>
      <c r="G2836" t="s">
        <v>67</v>
      </c>
      <c r="H2836" s="2">
        <v>302.39999999999998</v>
      </c>
      <c r="I2836" s="8">
        <f t="shared" si="220"/>
        <v>855617.85</v>
      </c>
      <c r="J2836" s="8">
        <f t="shared" si="221"/>
        <v>65599.849999999991</v>
      </c>
      <c r="K2836" s="8">
        <f t="shared" si="222"/>
        <v>221471.80000000005</v>
      </c>
      <c r="L2836" s="8">
        <f t="shared" si="223"/>
        <v>40758.549999999996</v>
      </c>
      <c r="M2836" s="8">
        <f t="shared" si="224"/>
        <v>7251.2499999999991</v>
      </c>
    </row>
    <row r="2837" spans="1:13" x14ac:dyDescent="0.2">
      <c r="A2837" t="s">
        <v>57</v>
      </c>
      <c r="B2837" t="s">
        <v>58</v>
      </c>
      <c r="C2837">
        <v>2014</v>
      </c>
      <c r="D2837" t="s">
        <v>99</v>
      </c>
      <c r="E2837" t="s">
        <v>16</v>
      </c>
      <c r="F2837" t="s">
        <v>20</v>
      </c>
      <c r="G2837" t="s">
        <v>68</v>
      </c>
      <c r="H2837" s="2">
        <v>376.15</v>
      </c>
      <c r="I2837" s="8">
        <f t="shared" si="220"/>
        <v>855617.85</v>
      </c>
      <c r="J2837" s="8">
        <f t="shared" si="221"/>
        <v>65599.849999999991</v>
      </c>
      <c r="K2837" s="8">
        <f t="shared" si="222"/>
        <v>221471.80000000005</v>
      </c>
      <c r="L2837" s="8">
        <f t="shared" si="223"/>
        <v>40758.549999999996</v>
      </c>
      <c r="M2837" s="8">
        <f t="shared" si="224"/>
        <v>8023.4</v>
      </c>
    </row>
    <row r="2838" spans="1:13" x14ac:dyDescent="0.2">
      <c r="A2838" t="s">
        <v>57</v>
      </c>
      <c r="B2838" t="s">
        <v>58</v>
      </c>
      <c r="C2838">
        <v>2014</v>
      </c>
      <c r="D2838" t="s">
        <v>99</v>
      </c>
      <c r="E2838" t="s">
        <v>16</v>
      </c>
      <c r="F2838" t="s">
        <v>21</v>
      </c>
      <c r="G2838" t="s">
        <v>69</v>
      </c>
      <c r="H2838" s="2">
        <v>711.45</v>
      </c>
      <c r="I2838" s="8">
        <f t="shared" si="220"/>
        <v>855617.85</v>
      </c>
      <c r="J2838" s="8">
        <f t="shared" si="221"/>
        <v>65599.849999999991</v>
      </c>
      <c r="K2838" s="8">
        <f t="shared" si="222"/>
        <v>221471.80000000005</v>
      </c>
      <c r="L2838" s="8">
        <f t="shared" si="223"/>
        <v>40758.549999999996</v>
      </c>
      <c r="M2838" s="8">
        <f t="shared" si="224"/>
        <v>19344.75</v>
      </c>
    </row>
    <row r="2839" spans="1:13" x14ac:dyDescent="0.2">
      <c r="A2839" t="s">
        <v>57</v>
      </c>
      <c r="B2839" t="s">
        <v>58</v>
      </c>
      <c r="C2839">
        <v>2014</v>
      </c>
      <c r="D2839" t="s">
        <v>99</v>
      </c>
      <c r="E2839" t="s">
        <v>16</v>
      </c>
      <c r="F2839" t="s">
        <v>22</v>
      </c>
      <c r="G2839" t="s">
        <v>70</v>
      </c>
      <c r="H2839" s="2">
        <v>325.8</v>
      </c>
      <c r="I2839" s="8">
        <f t="shared" si="220"/>
        <v>855617.85</v>
      </c>
      <c r="J2839" s="8">
        <f t="shared" si="221"/>
        <v>65599.849999999991</v>
      </c>
      <c r="K2839" s="8">
        <f t="shared" si="222"/>
        <v>221471.80000000005</v>
      </c>
      <c r="L2839" s="8">
        <f t="shared" si="223"/>
        <v>40758.549999999996</v>
      </c>
      <c r="M2839" s="8">
        <f t="shared" si="224"/>
        <v>8690.4000000000015</v>
      </c>
    </row>
    <row r="2840" spans="1:13" x14ac:dyDescent="0.2">
      <c r="A2840" t="s">
        <v>57</v>
      </c>
      <c r="B2840" t="s">
        <v>58</v>
      </c>
      <c r="C2840">
        <v>2014</v>
      </c>
      <c r="D2840" t="s">
        <v>99</v>
      </c>
      <c r="E2840" t="s">
        <v>23</v>
      </c>
      <c r="F2840" t="s">
        <v>24</v>
      </c>
      <c r="G2840" t="s">
        <v>71</v>
      </c>
      <c r="H2840" s="2">
        <v>4253.5</v>
      </c>
      <c r="I2840" s="8">
        <f t="shared" si="220"/>
        <v>855617.85</v>
      </c>
      <c r="J2840" s="8">
        <f t="shared" si="221"/>
        <v>588255.70000000019</v>
      </c>
      <c r="K2840" s="8">
        <f t="shared" si="222"/>
        <v>221471.80000000005</v>
      </c>
      <c r="L2840" s="8">
        <f t="shared" si="223"/>
        <v>40758.549999999996</v>
      </c>
      <c r="M2840" s="8">
        <f t="shared" si="224"/>
        <v>98396</v>
      </c>
    </row>
    <row r="2841" spans="1:13" x14ac:dyDescent="0.2">
      <c r="A2841" t="s">
        <v>57</v>
      </c>
      <c r="B2841" t="s">
        <v>58</v>
      </c>
      <c r="C2841">
        <v>2014</v>
      </c>
      <c r="D2841" t="s">
        <v>99</v>
      </c>
      <c r="E2841" t="s">
        <v>23</v>
      </c>
      <c r="F2841" t="s">
        <v>25</v>
      </c>
      <c r="G2841" t="s">
        <v>72</v>
      </c>
      <c r="H2841" s="2">
        <v>3881</v>
      </c>
      <c r="I2841" s="8">
        <f t="shared" si="220"/>
        <v>855617.85</v>
      </c>
      <c r="J2841" s="8">
        <f t="shared" si="221"/>
        <v>588255.70000000019</v>
      </c>
      <c r="K2841" s="8">
        <f t="shared" si="222"/>
        <v>221471.80000000005</v>
      </c>
      <c r="L2841" s="8">
        <f t="shared" si="223"/>
        <v>40758.549999999996</v>
      </c>
      <c r="M2841" s="8">
        <f t="shared" si="224"/>
        <v>108833</v>
      </c>
    </row>
    <row r="2842" spans="1:13" x14ac:dyDescent="0.2">
      <c r="A2842" t="s">
        <v>57</v>
      </c>
      <c r="B2842" t="s">
        <v>58</v>
      </c>
      <c r="C2842">
        <v>2014</v>
      </c>
      <c r="D2842" t="s">
        <v>99</v>
      </c>
      <c r="E2842" t="s">
        <v>23</v>
      </c>
      <c r="F2842" t="s">
        <v>26</v>
      </c>
      <c r="G2842" t="s">
        <v>73</v>
      </c>
      <c r="H2842" s="2">
        <v>1874</v>
      </c>
      <c r="I2842" s="8">
        <f t="shared" si="220"/>
        <v>855617.85</v>
      </c>
      <c r="J2842" s="8">
        <f t="shared" si="221"/>
        <v>588255.70000000019</v>
      </c>
      <c r="K2842" s="8">
        <f t="shared" si="222"/>
        <v>221471.80000000005</v>
      </c>
      <c r="L2842" s="8">
        <f t="shared" si="223"/>
        <v>40758.549999999996</v>
      </c>
      <c r="M2842" s="8">
        <f t="shared" si="224"/>
        <v>43864.250000000007</v>
      </c>
    </row>
    <row r="2843" spans="1:13" x14ac:dyDescent="0.2">
      <c r="A2843" t="s">
        <v>57</v>
      </c>
      <c r="B2843" t="s">
        <v>58</v>
      </c>
      <c r="C2843">
        <v>2014</v>
      </c>
      <c r="D2843" t="s">
        <v>99</v>
      </c>
      <c r="E2843" t="s">
        <v>23</v>
      </c>
      <c r="F2843" t="s">
        <v>27</v>
      </c>
      <c r="G2843" t="s">
        <v>74</v>
      </c>
      <c r="H2843" s="2">
        <v>3239.7</v>
      </c>
      <c r="I2843" s="8">
        <f t="shared" si="220"/>
        <v>855617.85</v>
      </c>
      <c r="J2843" s="8">
        <f t="shared" si="221"/>
        <v>588255.70000000019</v>
      </c>
      <c r="K2843" s="8">
        <f t="shared" si="222"/>
        <v>221471.80000000005</v>
      </c>
      <c r="L2843" s="8">
        <f t="shared" si="223"/>
        <v>40758.549999999996</v>
      </c>
      <c r="M2843" s="8">
        <f t="shared" si="224"/>
        <v>110399</v>
      </c>
    </row>
    <row r="2844" spans="1:13" x14ac:dyDescent="0.2">
      <c r="A2844" t="s">
        <v>57</v>
      </c>
      <c r="B2844" t="s">
        <v>58</v>
      </c>
      <c r="C2844">
        <v>2014</v>
      </c>
      <c r="D2844" t="s">
        <v>99</v>
      </c>
      <c r="E2844" t="s">
        <v>23</v>
      </c>
      <c r="F2844" t="s">
        <v>28</v>
      </c>
      <c r="G2844" t="s">
        <v>75</v>
      </c>
      <c r="H2844" s="2">
        <v>3272.75</v>
      </c>
      <c r="I2844" s="8">
        <f t="shared" si="220"/>
        <v>855617.85</v>
      </c>
      <c r="J2844" s="8">
        <f t="shared" si="221"/>
        <v>588255.70000000019</v>
      </c>
      <c r="K2844" s="8">
        <f t="shared" si="222"/>
        <v>221471.80000000005</v>
      </c>
      <c r="L2844" s="8">
        <f t="shared" si="223"/>
        <v>40758.549999999996</v>
      </c>
      <c r="M2844" s="8">
        <f t="shared" si="224"/>
        <v>90225.449999999983</v>
      </c>
    </row>
    <row r="2845" spans="1:13" x14ac:dyDescent="0.2">
      <c r="A2845" t="s">
        <v>57</v>
      </c>
      <c r="B2845" t="s">
        <v>58</v>
      </c>
      <c r="C2845">
        <v>2014</v>
      </c>
      <c r="D2845" t="s">
        <v>99</v>
      </c>
      <c r="E2845" t="s">
        <v>23</v>
      </c>
      <c r="F2845" t="s">
        <v>29</v>
      </c>
      <c r="G2845" t="s">
        <v>76</v>
      </c>
      <c r="H2845" s="2">
        <v>12545.5</v>
      </c>
      <c r="I2845" s="8">
        <f t="shared" si="220"/>
        <v>855617.85</v>
      </c>
      <c r="J2845" s="8">
        <f t="shared" si="221"/>
        <v>588255.70000000019</v>
      </c>
      <c r="K2845" s="8">
        <f t="shared" si="222"/>
        <v>221471.80000000005</v>
      </c>
      <c r="L2845" s="8">
        <f t="shared" si="223"/>
        <v>40758.549999999996</v>
      </c>
      <c r="M2845" s="8">
        <f t="shared" si="224"/>
        <v>136538</v>
      </c>
    </row>
    <row r="2846" spans="1:13" x14ac:dyDescent="0.2">
      <c r="A2846" t="s">
        <v>57</v>
      </c>
      <c r="B2846" t="s">
        <v>58</v>
      </c>
      <c r="C2846">
        <v>2014</v>
      </c>
      <c r="D2846" t="s">
        <v>99</v>
      </c>
      <c r="E2846" t="s">
        <v>30</v>
      </c>
      <c r="F2846" t="s">
        <v>31</v>
      </c>
      <c r="G2846" t="s">
        <v>77</v>
      </c>
      <c r="H2846" s="2">
        <v>575.85</v>
      </c>
      <c r="I2846" s="8">
        <f t="shared" si="220"/>
        <v>855617.85</v>
      </c>
      <c r="J2846" s="8">
        <f t="shared" si="221"/>
        <v>101769.9</v>
      </c>
      <c r="K2846" s="8">
        <f t="shared" si="222"/>
        <v>221471.80000000005</v>
      </c>
      <c r="L2846" s="8">
        <f t="shared" si="223"/>
        <v>40758.549999999996</v>
      </c>
      <c r="M2846" s="8">
        <f t="shared" si="224"/>
        <v>15147.15</v>
      </c>
    </row>
    <row r="2847" spans="1:13" x14ac:dyDescent="0.2">
      <c r="A2847" t="s">
        <v>57</v>
      </c>
      <c r="B2847" t="s">
        <v>58</v>
      </c>
      <c r="C2847">
        <v>2014</v>
      </c>
      <c r="D2847" t="s">
        <v>99</v>
      </c>
      <c r="E2847" t="s">
        <v>30</v>
      </c>
      <c r="F2847" t="s">
        <v>32</v>
      </c>
      <c r="G2847" t="s">
        <v>78</v>
      </c>
      <c r="H2847" s="2">
        <v>650.65</v>
      </c>
      <c r="I2847" s="8">
        <f t="shared" si="220"/>
        <v>855617.85</v>
      </c>
      <c r="J2847" s="8">
        <f t="shared" si="221"/>
        <v>101769.9</v>
      </c>
      <c r="K2847" s="8">
        <f t="shared" si="222"/>
        <v>221471.80000000005</v>
      </c>
      <c r="L2847" s="8">
        <f t="shared" si="223"/>
        <v>40758.549999999996</v>
      </c>
      <c r="M2847" s="8">
        <f t="shared" si="224"/>
        <v>16869.250000000011</v>
      </c>
    </row>
    <row r="2848" spans="1:13" x14ac:dyDescent="0.2">
      <c r="A2848" t="s">
        <v>57</v>
      </c>
      <c r="B2848" t="s">
        <v>58</v>
      </c>
      <c r="C2848">
        <v>2014</v>
      </c>
      <c r="D2848" t="s">
        <v>99</v>
      </c>
      <c r="E2848" t="s">
        <v>30</v>
      </c>
      <c r="F2848" t="s">
        <v>33</v>
      </c>
      <c r="G2848" t="s">
        <v>79</v>
      </c>
      <c r="H2848" s="2">
        <v>678.75</v>
      </c>
      <c r="I2848" s="8">
        <f t="shared" si="220"/>
        <v>855617.85</v>
      </c>
      <c r="J2848" s="8">
        <f t="shared" si="221"/>
        <v>101769.9</v>
      </c>
      <c r="K2848" s="8">
        <f t="shared" si="222"/>
        <v>221471.80000000005</v>
      </c>
      <c r="L2848" s="8">
        <f t="shared" si="223"/>
        <v>40758.549999999996</v>
      </c>
      <c r="M2848" s="8">
        <f t="shared" si="224"/>
        <v>16968.850000000002</v>
      </c>
    </row>
    <row r="2849" spans="1:13" x14ac:dyDescent="0.2">
      <c r="A2849" t="s">
        <v>57</v>
      </c>
      <c r="B2849" t="s">
        <v>58</v>
      </c>
      <c r="C2849">
        <v>2014</v>
      </c>
      <c r="D2849" t="s">
        <v>99</v>
      </c>
      <c r="E2849" t="s">
        <v>30</v>
      </c>
      <c r="F2849" t="s">
        <v>34</v>
      </c>
      <c r="G2849" t="s">
        <v>80</v>
      </c>
      <c r="H2849" s="2">
        <v>694</v>
      </c>
      <c r="I2849" s="8">
        <f t="shared" si="220"/>
        <v>855617.85</v>
      </c>
      <c r="J2849" s="8">
        <f t="shared" si="221"/>
        <v>101769.9</v>
      </c>
      <c r="K2849" s="8">
        <f t="shared" si="222"/>
        <v>221471.80000000005</v>
      </c>
      <c r="L2849" s="8">
        <f t="shared" si="223"/>
        <v>40758.549999999996</v>
      </c>
      <c r="M2849" s="8">
        <f t="shared" si="224"/>
        <v>16115.800000000008</v>
      </c>
    </row>
    <row r="2850" spans="1:13" x14ac:dyDescent="0.2">
      <c r="A2850" t="s">
        <v>57</v>
      </c>
      <c r="B2850" t="s">
        <v>58</v>
      </c>
      <c r="C2850">
        <v>2014</v>
      </c>
      <c r="D2850" t="s">
        <v>99</v>
      </c>
      <c r="E2850" t="s">
        <v>30</v>
      </c>
      <c r="F2850" t="s">
        <v>35</v>
      </c>
      <c r="G2850" t="s">
        <v>81</v>
      </c>
      <c r="H2850" s="2">
        <v>735.6</v>
      </c>
      <c r="I2850" s="8">
        <f t="shared" si="220"/>
        <v>855617.85</v>
      </c>
      <c r="J2850" s="8">
        <f t="shared" si="221"/>
        <v>101769.9</v>
      </c>
      <c r="K2850" s="8">
        <f t="shared" si="222"/>
        <v>221471.80000000005</v>
      </c>
      <c r="L2850" s="8">
        <f t="shared" si="223"/>
        <v>40758.549999999996</v>
      </c>
      <c r="M2850" s="8">
        <f t="shared" si="224"/>
        <v>16687.150000000001</v>
      </c>
    </row>
    <row r="2851" spans="1:13" x14ac:dyDescent="0.2">
      <c r="A2851" t="s">
        <v>57</v>
      </c>
      <c r="B2851" t="s">
        <v>58</v>
      </c>
      <c r="C2851">
        <v>2014</v>
      </c>
      <c r="D2851" t="s">
        <v>99</v>
      </c>
      <c r="E2851" t="s">
        <v>30</v>
      </c>
      <c r="F2851" t="s">
        <v>36</v>
      </c>
      <c r="G2851" t="s">
        <v>82</v>
      </c>
      <c r="H2851" s="2">
        <v>650.54999999999995</v>
      </c>
      <c r="I2851" s="8">
        <f t="shared" si="220"/>
        <v>855617.85</v>
      </c>
      <c r="J2851" s="8">
        <f t="shared" si="221"/>
        <v>101769.9</v>
      </c>
      <c r="K2851" s="8">
        <f t="shared" si="222"/>
        <v>221471.80000000005</v>
      </c>
      <c r="L2851" s="8">
        <f t="shared" si="223"/>
        <v>40758.549999999996</v>
      </c>
      <c r="M2851" s="8">
        <f t="shared" si="224"/>
        <v>19981.7</v>
      </c>
    </row>
    <row r="2852" spans="1:13" x14ac:dyDescent="0.2">
      <c r="A2852" t="s">
        <v>57</v>
      </c>
      <c r="B2852" t="s">
        <v>58</v>
      </c>
      <c r="C2852">
        <v>2014</v>
      </c>
      <c r="D2852" t="s">
        <v>99</v>
      </c>
      <c r="E2852" t="s">
        <v>37</v>
      </c>
      <c r="F2852" t="s">
        <v>38</v>
      </c>
      <c r="G2852" t="s">
        <v>83</v>
      </c>
      <c r="H2852" s="2">
        <v>835.95</v>
      </c>
      <c r="I2852" s="8">
        <f t="shared" si="220"/>
        <v>855617.85</v>
      </c>
      <c r="J2852" s="8">
        <f t="shared" si="221"/>
        <v>99992.400000000023</v>
      </c>
      <c r="K2852" s="8">
        <f t="shared" si="222"/>
        <v>221471.80000000005</v>
      </c>
      <c r="L2852" s="8">
        <f t="shared" si="223"/>
        <v>40758.549999999996</v>
      </c>
      <c r="M2852" s="8">
        <f t="shared" si="224"/>
        <v>18348.100000000002</v>
      </c>
    </row>
    <row r="2853" spans="1:13" x14ac:dyDescent="0.2">
      <c r="A2853" t="s">
        <v>57</v>
      </c>
      <c r="B2853" t="s">
        <v>58</v>
      </c>
      <c r="C2853">
        <v>2014</v>
      </c>
      <c r="D2853" t="s">
        <v>99</v>
      </c>
      <c r="E2853" t="s">
        <v>37</v>
      </c>
      <c r="F2853" t="s">
        <v>39</v>
      </c>
      <c r="G2853" t="s">
        <v>84</v>
      </c>
      <c r="H2853" s="2">
        <v>1031</v>
      </c>
      <c r="I2853" s="8">
        <f t="shared" si="220"/>
        <v>855617.85</v>
      </c>
      <c r="J2853" s="8">
        <f t="shared" si="221"/>
        <v>99992.400000000023</v>
      </c>
      <c r="K2853" s="8">
        <f t="shared" si="222"/>
        <v>221471.80000000005</v>
      </c>
      <c r="L2853" s="8">
        <f t="shared" si="223"/>
        <v>40758.549999999996</v>
      </c>
      <c r="M2853" s="8">
        <f t="shared" si="224"/>
        <v>18204.149999999998</v>
      </c>
    </row>
    <row r="2854" spans="1:13" x14ac:dyDescent="0.2">
      <c r="A2854" t="s">
        <v>57</v>
      </c>
      <c r="B2854" t="s">
        <v>58</v>
      </c>
      <c r="C2854">
        <v>2014</v>
      </c>
      <c r="D2854" t="s">
        <v>99</v>
      </c>
      <c r="E2854" t="s">
        <v>37</v>
      </c>
      <c r="F2854" t="s">
        <v>40</v>
      </c>
      <c r="G2854" t="s">
        <v>85</v>
      </c>
      <c r="H2854" s="2">
        <v>920.3</v>
      </c>
      <c r="I2854" s="8">
        <f t="shared" si="220"/>
        <v>855617.85</v>
      </c>
      <c r="J2854" s="8">
        <f t="shared" si="221"/>
        <v>99992.400000000023</v>
      </c>
      <c r="K2854" s="8">
        <f t="shared" si="222"/>
        <v>221471.80000000005</v>
      </c>
      <c r="L2854" s="8">
        <f t="shared" si="223"/>
        <v>40758.549999999996</v>
      </c>
      <c r="M2854" s="8">
        <f t="shared" si="224"/>
        <v>15371.449999999999</v>
      </c>
    </row>
    <row r="2855" spans="1:13" x14ac:dyDescent="0.2">
      <c r="A2855" t="s">
        <v>57</v>
      </c>
      <c r="B2855" t="s">
        <v>58</v>
      </c>
      <c r="C2855">
        <v>2014</v>
      </c>
      <c r="D2855" t="s">
        <v>99</v>
      </c>
      <c r="E2855" t="s">
        <v>37</v>
      </c>
      <c r="F2855" t="s">
        <v>41</v>
      </c>
      <c r="G2855" t="s">
        <v>86</v>
      </c>
      <c r="H2855" s="2">
        <v>850.95</v>
      </c>
      <c r="I2855" s="8">
        <f t="shared" si="220"/>
        <v>855617.85</v>
      </c>
      <c r="J2855" s="8">
        <f t="shared" si="221"/>
        <v>99992.400000000023</v>
      </c>
      <c r="K2855" s="8">
        <f t="shared" si="222"/>
        <v>221471.80000000005</v>
      </c>
      <c r="L2855" s="8">
        <f t="shared" si="223"/>
        <v>40758.549999999996</v>
      </c>
      <c r="M2855" s="8">
        <f t="shared" si="224"/>
        <v>18063.7</v>
      </c>
    </row>
    <row r="2856" spans="1:13" x14ac:dyDescent="0.2">
      <c r="A2856" t="s">
        <v>57</v>
      </c>
      <c r="B2856" t="s">
        <v>58</v>
      </c>
      <c r="C2856">
        <v>2014</v>
      </c>
      <c r="D2856" t="s">
        <v>99</v>
      </c>
      <c r="E2856" t="s">
        <v>37</v>
      </c>
      <c r="F2856" t="s">
        <v>42</v>
      </c>
      <c r="G2856" t="s">
        <v>87</v>
      </c>
      <c r="H2856" s="2">
        <v>897.45</v>
      </c>
      <c r="I2856" s="8">
        <f t="shared" si="220"/>
        <v>855617.85</v>
      </c>
      <c r="J2856" s="8">
        <f t="shared" si="221"/>
        <v>99992.400000000023</v>
      </c>
      <c r="K2856" s="8">
        <f t="shared" si="222"/>
        <v>221471.80000000005</v>
      </c>
      <c r="L2856" s="8">
        <f t="shared" si="223"/>
        <v>40758.549999999996</v>
      </c>
      <c r="M2856" s="8">
        <f t="shared" si="224"/>
        <v>18607.899999999998</v>
      </c>
    </row>
    <row r="2857" spans="1:13" x14ac:dyDescent="0.2">
      <c r="A2857" t="s">
        <v>57</v>
      </c>
      <c r="B2857" t="s">
        <v>58</v>
      </c>
      <c r="C2857">
        <v>2014</v>
      </c>
      <c r="D2857" t="s">
        <v>99</v>
      </c>
      <c r="E2857" t="s">
        <v>37</v>
      </c>
      <c r="F2857" t="s">
        <v>43</v>
      </c>
      <c r="G2857" t="s">
        <v>88</v>
      </c>
      <c r="H2857" s="2">
        <v>523.79999999999995</v>
      </c>
      <c r="I2857" s="8">
        <f t="shared" si="220"/>
        <v>855617.85</v>
      </c>
      <c r="J2857" s="8">
        <f t="shared" si="221"/>
        <v>99992.400000000023</v>
      </c>
      <c r="K2857" s="8">
        <f t="shared" si="222"/>
        <v>221471.80000000005</v>
      </c>
      <c r="L2857" s="8">
        <f t="shared" si="223"/>
        <v>40758.549999999996</v>
      </c>
      <c r="M2857" s="8">
        <f t="shared" si="224"/>
        <v>11397.1</v>
      </c>
    </row>
    <row r="2858" spans="1:13" x14ac:dyDescent="0.2">
      <c r="A2858" t="s">
        <v>57</v>
      </c>
      <c r="B2858" t="s">
        <v>58</v>
      </c>
      <c r="C2858">
        <v>2014</v>
      </c>
      <c r="D2858" t="s">
        <v>100</v>
      </c>
      <c r="E2858" t="s">
        <v>16</v>
      </c>
      <c r="F2858" t="s">
        <v>17</v>
      </c>
      <c r="G2858" t="s">
        <v>65</v>
      </c>
      <c r="H2858" s="2">
        <v>495.15</v>
      </c>
      <c r="I2858" s="8">
        <f t="shared" si="220"/>
        <v>1008381.2500000003</v>
      </c>
      <c r="J2858" s="8">
        <f t="shared" si="221"/>
        <v>75599</v>
      </c>
      <c r="K2858" s="8">
        <f t="shared" si="222"/>
        <v>244348.30000000005</v>
      </c>
      <c r="L2858" s="8">
        <f t="shared" si="223"/>
        <v>40132.400000000009</v>
      </c>
      <c r="M2858" s="8">
        <f t="shared" si="224"/>
        <v>13158.1</v>
      </c>
    </row>
    <row r="2859" spans="1:13" x14ac:dyDescent="0.2">
      <c r="A2859" t="s">
        <v>57</v>
      </c>
      <c r="B2859" t="s">
        <v>58</v>
      </c>
      <c r="C2859">
        <v>2014</v>
      </c>
      <c r="D2859" t="s">
        <v>100</v>
      </c>
      <c r="E2859" t="s">
        <v>16</v>
      </c>
      <c r="F2859" t="s">
        <v>18</v>
      </c>
      <c r="G2859" t="s">
        <v>66</v>
      </c>
      <c r="H2859" s="2">
        <v>322.95</v>
      </c>
      <c r="I2859" s="8">
        <f t="shared" si="220"/>
        <v>1008381.2500000003</v>
      </c>
      <c r="J2859" s="8">
        <f t="shared" si="221"/>
        <v>75599</v>
      </c>
      <c r="K2859" s="8">
        <f t="shared" si="222"/>
        <v>244348.30000000005</v>
      </c>
      <c r="L2859" s="8">
        <f t="shared" si="223"/>
        <v>40132.400000000009</v>
      </c>
      <c r="M2859" s="8">
        <f t="shared" si="224"/>
        <v>10962.149999999998</v>
      </c>
    </row>
    <row r="2860" spans="1:13" x14ac:dyDescent="0.2">
      <c r="A2860" t="s">
        <v>57</v>
      </c>
      <c r="B2860" t="s">
        <v>58</v>
      </c>
      <c r="C2860">
        <v>2014</v>
      </c>
      <c r="D2860" t="s">
        <v>100</v>
      </c>
      <c r="E2860" t="s">
        <v>16</v>
      </c>
      <c r="F2860" t="s">
        <v>19</v>
      </c>
      <c r="G2860" t="s">
        <v>67</v>
      </c>
      <c r="H2860" s="2">
        <v>228.6</v>
      </c>
      <c r="I2860" s="8">
        <f t="shared" si="220"/>
        <v>1008381.2500000003</v>
      </c>
      <c r="J2860" s="8">
        <f t="shared" si="221"/>
        <v>75599</v>
      </c>
      <c r="K2860" s="8">
        <f t="shared" si="222"/>
        <v>244348.30000000005</v>
      </c>
      <c r="L2860" s="8">
        <f t="shared" si="223"/>
        <v>40132.400000000009</v>
      </c>
      <c r="M2860" s="8">
        <f t="shared" si="224"/>
        <v>8120.2500000000009</v>
      </c>
    </row>
    <row r="2861" spans="1:13" x14ac:dyDescent="0.2">
      <c r="A2861" t="s">
        <v>57</v>
      </c>
      <c r="B2861" t="s">
        <v>58</v>
      </c>
      <c r="C2861">
        <v>2014</v>
      </c>
      <c r="D2861" t="s">
        <v>100</v>
      </c>
      <c r="E2861" t="s">
        <v>16</v>
      </c>
      <c r="F2861" t="s">
        <v>20</v>
      </c>
      <c r="G2861" t="s">
        <v>68</v>
      </c>
      <c r="H2861" s="2">
        <v>276</v>
      </c>
      <c r="I2861" s="8">
        <f t="shared" si="220"/>
        <v>1008381.2500000003</v>
      </c>
      <c r="J2861" s="8">
        <f t="shared" si="221"/>
        <v>75599</v>
      </c>
      <c r="K2861" s="8">
        <f t="shared" si="222"/>
        <v>244348.30000000005</v>
      </c>
      <c r="L2861" s="8">
        <f t="shared" si="223"/>
        <v>40132.400000000009</v>
      </c>
      <c r="M2861" s="8">
        <f t="shared" si="224"/>
        <v>9381.4</v>
      </c>
    </row>
    <row r="2862" spans="1:13" x14ac:dyDescent="0.2">
      <c r="A2862" t="s">
        <v>57</v>
      </c>
      <c r="B2862" t="s">
        <v>58</v>
      </c>
      <c r="C2862">
        <v>2014</v>
      </c>
      <c r="D2862" t="s">
        <v>100</v>
      </c>
      <c r="E2862" t="s">
        <v>16</v>
      </c>
      <c r="F2862" t="s">
        <v>21</v>
      </c>
      <c r="G2862" t="s">
        <v>69</v>
      </c>
      <c r="H2862" s="2">
        <v>844.1</v>
      </c>
      <c r="I2862" s="8">
        <f t="shared" si="220"/>
        <v>1008381.2500000003</v>
      </c>
      <c r="J2862" s="8">
        <f t="shared" si="221"/>
        <v>75599</v>
      </c>
      <c r="K2862" s="8">
        <f t="shared" si="222"/>
        <v>244348.30000000005</v>
      </c>
      <c r="L2862" s="8">
        <f t="shared" si="223"/>
        <v>40132.400000000009</v>
      </c>
      <c r="M2862" s="8">
        <f t="shared" si="224"/>
        <v>24510.9</v>
      </c>
    </row>
    <row r="2863" spans="1:13" x14ac:dyDescent="0.2">
      <c r="A2863" t="s">
        <v>57</v>
      </c>
      <c r="B2863" t="s">
        <v>58</v>
      </c>
      <c r="C2863">
        <v>2014</v>
      </c>
      <c r="D2863" t="s">
        <v>100</v>
      </c>
      <c r="E2863" t="s">
        <v>16</v>
      </c>
      <c r="F2863" t="s">
        <v>22</v>
      </c>
      <c r="G2863" t="s">
        <v>70</v>
      </c>
      <c r="H2863" s="2">
        <v>477.8</v>
      </c>
      <c r="I2863" s="8">
        <f t="shared" si="220"/>
        <v>1008381.2500000003</v>
      </c>
      <c r="J2863" s="8">
        <f t="shared" si="221"/>
        <v>75599</v>
      </c>
      <c r="K2863" s="8">
        <f t="shared" si="222"/>
        <v>244348.30000000005</v>
      </c>
      <c r="L2863" s="8">
        <f t="shared" si="223"/>
        <v>40132.400000000009</v>
      </c>
      <c r="M2863" s="8">
        <f t="shared" si="224"/>
        <v>9466.2000000000007</v>
      </c>
    </row>
    <row r="2864" spans="1:13" x14ac:dyDescent="0.2">
      <c r="A2864" t="s">
        <v>57</v>
      </c>
      <c r="B2864" t="s">
        <v>58</v>
      </c>
      <c r="C2864">
        <v>2014</v>
      </c>
      <c r="D2864" t="s">
        <v>100</v>
      </c>
      <c r="E2864" t="s">
        <v>23</v>
      </c>
      <c r="F2864" t="s">
        <v>24</v>
      </c>
      <c r="G2864" t="s">
        <v>71</v>
      </c>
      <c r="H2864" s="2">
        <v>3769.5</v>
      </c>
      <c r="I2864" s="8">
        <f t="shared" si="220"/>
        <v>1008381.2500000003</v>
      </c>
      <c r="J2864" s="8">
        <f t="shared" si="221"/>
        <v>701282.05000000016</v>
      </c>
      <c r="K2864" s="8">
        <f t="shared" si="222"/>
        <v>244348.30000000005</v>
      </c>
      <c r="L2864" s="8">
        <f t="shared" si="223"/>
        <v>40132.400000000009</v>
      </c>
      <c r="M2864" s="8">
        <f t="shared" si="224"/>
        <v>105869.5</v>
      </c>
    </row>
    <row r="2865" spans="1:13" x14ac:dyDescent="0.2">
      <c r="A2865" t="s">
        <v>57</v>
      </c>
      <c r="B2865" t="s">
        <v>58</v>
      </c>
      <c r="C2865">
        <v>2014</v>
      </c>
      <c r="D2865" t="s">
        <v>100</v>
      </c>
      <c r="E2865" t="s">
        <v>23</v>
      </c>
      <c r="F2865" t="s">
        <v>25</v>
      </c>
      <c r="G2865" t="s">
        <v>72</v>
      </c>
      <c r="H2865" s="2">
        <v>6249.5</v>
      </c>
      <c r="I2865" s="8">
        <f t="shared" si="220"/>
        <v>1008381.2500000003</v>
      </c>
      <c r="J2865" s="8">
        <f t="shared" si="221"/>
        <v>701282.05000000016</v>
      </c>
      <c r="K2865" s="8">
        <f t="shared" si="222"/>
        <v>244348.30000000005</v>
      </c>
      <c r="L2865" s="8">
        <f t="shared" si="223"/>
        <v>40132.400000000009</v>
      </c>
      <c r="M2865" s="8">
        <f t="shared" si="224"/>
        <v>146397</v>
      </c>
    </row>
    <row r="2866" spans="1:13" x14ac:dyDescent="0.2">
      <c r="A2866" t="s">
        <v>57</v>
      </c>
      <c r="B2866" t="s">
        <v>58</v>
      </c>
      <c r="C2866">
        <v>2014</v>
      </c>
      <c r="D2866" t="s">
        <v>100</v>
      </c>
      <c r="E2866" t="s">
        <v>23</v>
      </c>
      <c r="F2866" t="s">
        <v>26</v>
      </c>
      <c r="G2866" t="s">
        <v>73</v>
      </c>
      <c r="H2866" s="2">
        <v>2121.8000000000002</v>
      </c>
      <c r="I2866" s="8">
        <f t="shared" si="220"/>
        <v>1008381.2500000003</v>
      </c>
      <c r="J2866" s="8">
        <f t="shared" si="221"/>
        <v>701282.05000000016</v>
      </c>
      <c r="K2866" s="8">
        <f t="shared" si="222"/>
        <v>244348.30000000005</v>
      </c>
      <c r="L2866" s="8">
        <f t="shared" si="223"/>
        <v>40132.400000000009</v>
      </c>
      <c r="M2866" s="8">
        <f t="shared" si="224"/>
        <v>57496.5</v>
      </c>
    </row>
    <row r="2867" spans="1:13" x14ac:dyDescent="0.2">
      <c r="A2867" t="s">
        <v>57</v>
      </c>
      <c r="B2867" t="s">
        <v>58</v>
      </c>
      <c r="C2867">
        <v>2014</v>
      </c>
      <c r="D2867" t="s">
        <v>100</v>
      </c>
      <c r="E2867" t="s">
        <v>23</v>
      </c>
      <c r="F2867" t="s">
        <v>27</v>
      </c>
      <c r="G2867" t="s">
        <v>74</v>
      </c>
      <c r="H2867" s="2">
        <v>5434</v>
      </c>
      <c r="I2867" s="8">
        <f t="shared" si="220"/>
        <v>1008381.2500000003</v>
      </c>
      <c r="J2867" s="8">
        <f t="shared" si="221"/>
        <v>701282.05000000016</v>
      </c>
      <c r="K2867" s="8">
        <f t="shared" si="222"/>
        <v>244348.30000000005</v>
      </c>
      <c r="L2867" s="8">
        <f t="shared" si="223"/>
        <v>40132.400000000009</v>
      </c>
      <c r="M2867" s="8">
        <f t="shared" si="224"/>
        <v>129721.50000000001</v>
      </c>
    </row>
    <row r="2868" spans="1:13" x14ac:dyDescent="0.2">
      <c r="A2868" t="s">
        <v>57</v>
      </c>
      <c r="B2868" t="s">
        <v>58</v>
      </c>
      <c r="C2868">
        <v>2014</v>
      </c>
      <c r="D2868" t="s">
        <v>100</v>
      </c>
      <c r="E2868" t="s">
        <v>23</v>
      </c>
      <c r="F2868" t="s">
        <v>28</v>
      </c>
      <c r="G2868" t="s">
        <v>75</v>
      </c>
      <c r="H2868" s="2">
        <v>5569.15</v>
      </c>
      <c r="I2868" s="8">
        <f t="shared" si="220"/>
        <v>1008381.2500000003</v>
      </c>
      <c r="J2868" s="8">
        <f t="shared" si="221"/>
        <v>701282.05000000016</v>
      </c>
      <c r="K2868" s="8">
        <f t="shared" si="222"/>
        <v>244348.30000000005</v>
      </c>
      <c r="L2868" s="8">
        <f t="shared" si="223"/>
        <v>40132.400000000009</v>
      </c>
      <c r="M2868" s="8">
        <f t="shared" si="224"/>
        <v>115591.04999999999</v>
      </c>
    </row>
    <row r="2869" spans="1:13" x14ac:dyDescent="0.2">
      <c r="A2869" t="s">
        <v>57</v>
      </c>
      <c r="B2869" t="s">
        <v>58</v>
      </c>
      <c r="C2869">
        <v>2014</v>
      </c>
      <c r="D2869" t="s">
        <v>100</v>
      </c>
      <c r="E2869" t="s">
        <v>23</v>
      </c>
      <c r="F2869" t="s">
        <v>29</v>
      </c>
      <c r="G2869" t="s">
        <v>76</v>
      </c>
      <c r="H2869" s="2">
        <v>4964.5</v>
      </c>
      <c r="I2869" s="8">
        <f t="shared" si="220"/>
        <v>1008381.2500000003</v>
      </c>
      <c r="J2869" s="8">
        <f t="shared" si="221"/>
        <v>701282.05000000016</v>
      </c>
      <c r="K2869" s="8">
        <f t="shared" si="222"/>
        <v>244348.30000000005</v>
      </c>
      <c r="L2869" s="8">
        <f t="shared" si="223"/>
        <v>40132.400000000009</v>
      </c>
      <c r="M2869" s="8">
        <f t="shared" si="224"/>
        <v>146206.5</v>
      </c>
    </row>
    <row r="2870" spans="1:13" x14ac:dyDescent="0.2">
      <c r="A2870" t="s">
        <v>57</v>
      </c>
      <c r="B2870" t="s">
        <v>58</v>
      </c>
      <c r="C2870">
        <v>2014</v>
      </c>
      <c r="D2870" t="s">
        <v>100</v>
      </c>
      <c r="E2870" t="s">
        <v>30</v>
      </c>
      <c r="F2870" t="s">
        <v>31</v>
      </c>
      <c r="G2870" t="s">
        <v>77</v>
      </c>
      <c r="H2870" s="2">
        <v>853.5</v>
      </c>
      <c r="I2870" s="8">
        <f t="shared" si="220"/>
        <v>1008381.2500000003</v>
      </c>
      <c r="J2870" s="8">
        <f t="shared" si="221"/>
        <v>118816.50000000003</v>
      </c>
      <c r="K2870" s="8">
        <f t="shared" si="222"/>
        <v>244348.30000000005</v>
      </c>
      <c r="L2870" s="8">
        <f t="shared" si="223"/>
        <v>40132.400000000009</v>
      </c>
      <c r="M2870" s="8">
        <f t="shared" si="224"/>
        <v>17956.950000000008</v>
      </c>
    </row>
    <row r="2871" spans="1:13" x14ac:dyDescent="0.2">
      <c r="A2871" t="s">
        <v>57</v>
      </c>
      <c r="B2871" t="s">
        <v>58</v>
      </c>
      <c r="C2871">
        <v>2014</v>
      </c>
      <c r="D2871" t="s">
        <v>100</v>
      </c>
      <c r="E2871" t="s">
        <v>30</v>
      </c>
      <c r="F2871" t="s">
        <v>32</v>
      </c>
      <c r="G2871" t="s">
        <v>78</v>
      </c>
      <c r="H2871" s="2">
        <v>802.9</v>
      </c>
      <c r="I2871" s="8">
        <f t="shared" si="220"/>
        <v>1008381.2500000003</v>
      </c>
      <c r="J2871" s="8">
        <f t="shared" si="221"/>
        <v>118816.50000000003</v>
      </c>
      <c r="K2871" s="8">
        <f t="shared" si="222"/>
        <v>244348.30000000005</v>
      </c>
      <c r="L2871" s="8">
        <f t="shared" si="223"/>
        <v>40132.400000000009</v>
      </c>
      <c r="M2871" s="8">
        <f t="shared" si="224"/>
        <v>18920.950000000012</v>
      </c>
    </row>
    <row r="2872" spans="1:13" x14ac:dyDescent="0.2">
      <c r="A2872" t="s">
        <v>57</v>
      </c>
      <c r="B2872" t="s">
        <v>58</v>
      </c>
      <c r="C2872">
        <v>2014</v>
      </c>
      <c r="D2872" t="s">
        <v>100</v>
      </c>
      <c r="E2872" t="s">
        <v>30</v>
      </c>
      <c r="F2872" t="s">
        <v>33</v>
      </c>
      <c r="G2872" t="s">
        <v>79</v>
      </c>
      <c r="H2872" s="2">
        <v>747.4</v>
      </c>
      <c r="I2872" s="8">
        <f t="shared" si="220"/>
        <v>1008381.2500000003</v>
      </c>
      <c r="J2872" s="8">
        <f t="shared" si="221"/>
        <v>118816.50000000003</v>
      </c>
      <c r="K2872" s="8">
        <f t="shared" si="222"/>
        <v>244348.30000000005</v>
      </c>
      <c r="L2872" s="8">
        <f t="shared" si="223"/>
        <v>40132.400000000009</v>
      </c>
      <c r="M2872" s="8">
        <f t="shared" si="224"/>
        <v>19684.599999999999</v>
      </c>
    </row>
    <row r="2873" spans="1:13" x14ac:dyDescent="0.2">
      <c r="A2873" t="s">
        <v>57</v>
      </c>
      <c r="B2873" t="s">
        <v>58</v>
      </c>
      <c r="C2873">
        <v>2014</v>
      </c>
      <c r="D2873" t="s">
        <v>100</v>
      </c>
      <c r="E2873" t="s">
        <v>30</v>
      </c>
      <c r="F2873" t="s">
        <v>34</v>
      </c>
      <c r="G2873" t="s">
        <v>80</v>
      </c>
      <c r="H2873" s="2">
        <v>723.05</v>
      </c>
      <c r="I2873" s="8">
        <f t="shared" si="220"/>
        <v>1008381.2500000003</v>
      </c>
      <c r="J2873" s="8">
        <f t="shared" si="221"/>
        <v>118816.50000000003</v>
      </c>
      <c r="K2873" s="8">
        <f t="shared" si="222"/>
        <v>244348.30000000005</v>
      </c>
      <c r="L2873" s="8">
        <f t="shared" si="223"/>
        <v>40132.400000000009</v>
      </c>
      <c r="M2873" s="8">
        <f t="shared" si="224"/>
        <v>18150.400000000001</v>
      </c>
    </row>
    <row r="2874" spans="1:13" x14ac:dyDescent="0.2">
      <c r="A2874" t="s">
        <v>57</v>
      </c>
      <c r="B2874" t="s">
        <v>58</v>
      </c>
      <c r="C2874">
        <v>2014</v>
      </c>
      <c r="D2874" t="s">
        <v>100</v>
      </c>
      <c r="E2874" t="s">
        <v>30</v>
      </c>
      <c r="F2874" t="s">
        <v>35</v>
      </c>
      <c r="G2874" t="s">
        <v>81</v>
      </c>
      <c r="H2874" s="2">
        <v>693.25</v>
      </c>
      <c r="I2874" s="8">
        <f t="shared" si="220"/>
        <v>1008381.2500000003</v>
      </c>
      <c r="J2874" s="8">
        <f t="shared" si="221"/>
        <v>118816.50000000003</v>
      </c>
      <c r="K2874" s="8">
        <f t="shared" si="222"/>
        <v>244348.30000000005</v>
      </c>
      <c r="L2874" s="8">
        <f t="shared" si="223"/>
        <v>40132.400000000009</v>
      </c>
      <c r="M2874" s="8">
        <f t="shared" si="224"/>
        <v>19256.549999999996</v>
      </c>
    </row>
    <row r="2875" spans="1:13" x14ac:dyDescent="0.2">
      <c r="A2875" t="s">
        <v>57</v>
      </c>
      <c r="B2875" t="s">
        <v>58</v>
      </c>
      <c r="C2875">
        <v>2014</v>
      </c>
      <c r="D2875" t="s">
        <v>100</v>
      </c>
      <c r="E2875" t="s">
        <v>30</v>
      </c>
      <c r="F2875" t="s">
        <v>36</v>
      </c>
      <c r="G2875" t="s">
        <v>82</v>
      </c>
      <c r="H2875" s="2">
        <v>1061.3499999999999</v>
      </c>
      <c r="I2875" s="8">
        <f t="shared" si="220"/>
        <v>1008381.2500000003</v>
      </c>
      <c r="J2875" s="8">
        <f t="shared" si="221"/>
        <v>118816.50000000003</v>
      </c>
      <c r="K2875" s="8">
        <f t="shared" si="222"/>
        <v>244348.30000000005</v>
      </c>
      <c r="L2875" s="8">
        <f t="shared" si="223"/>
        <v>40132.400000000009</v>
      </c>
      <c r="M2875" s="8">
        <f t="shared" si="224"/>
        <v>24847.050000000003</v>
      </c>
    </row>
    <row r="2876" spans="1:13" x14ac:dyDescent="0.2">
      <c r="A2876" t="s">
        <v>57</v>
      </c>
      <c r="B2876" t="s">
        <v>58</v>
      </c>
      <c r="C2876">
        <v>2014</v>
      </c>
      <c r="D2876" t="s">
        <v>100</v>
      </c>
      <c r="E2876" t="s">
        <v>37</v>
      </c>
      <c r="F2876" t="s">
        <v>38</v>
      </c>
      <c r="G2876" t="s">
        <v>83</v>
      </c>
      <c r="H2876" s="2">
        <v>772.6</v>
      </c>
      <c r="I2876" s="8">
        <f t="shared" si="220"/>
        <v>1008381.2500000003</v>
      </c>
      <c r="J2876" s="8">
        <f t="shared" si="221"/>
        <v>112683.7</v>
      </c>
      <c r="K2876" s="8">
        <f t="shared" si="222"/>
        <v>244348.30000000005</v>
      </c>
      <c r="L2876" s="8">
        <f t="shared" si="223"/>
        <v>40132.400000000009</v>
      </c>
      <c r="M2876" s="8">
        <f t="shared" si="224"/>
        <v>20218.450000000012</v>
      </c>
    </row>
    <row r="2877" spans="1:13" x14ac:dyDescent="0.2">
      <c r="A2877" t="s">
        <v>57</v>
      </c>
      <c r="B2877" t="s">
        <v>58</v>
      </c>
      <c r="C2877">
        <v>2014</v>
      </c>
      <c r="D2877" t="s">
        <v>100</v>
      </c>
      <c r="E2877" t="s">
        <v>37</v>
      </c>
      <c r="F2877" t="s">
        <v>39</v>
      </c>
      <c r="G2877" t="s">
        <v>84</v>
      </c>
      <c r="H2877" s="2">
        <v>910.65</v>
      </c>
      <c r="I2877" s="8">
        <f t="shared" si="220"/>
        <v>1008381.2500000003</v>
      </c>
      <c r="J2877" s="8">
        <f t="shared" si="221"/>
        <v>112683.7</v>
      </c>
      <c r="K2877" s="8">
        <f t="shared" si="222"/>
        <v>244348.30000000005</v>
      </c>
      <c r="L2877" s="8">
        <f t="shared" si="223"/>
        <v>40132.400000000009</v>
      </c>
      <c r="M2877" s="8">
        <f t="shared" si="224"/>
        <v>21597.649999999998</v>
      </c>
    </row>
    <row r="2878" spans="1:13" x14ac:dyDescent="0.2">
      <c r="A2878" t="s">
        <v>57</v>
      </c>
      <c r="B2878" t="s">
        <v>58</v>
      </c>
      <c r="C2878">
        <v>2014</v>
      </c>
      <c r="D2878" t="s">
        <v>100</v>
      </c>
      <c r="E2878" t="s">
        <v>37</v>
      </c>
      <c r="F2878" t="s">
        <v>40</v>
      </c>
      <c r="G2878" t="s">
        <v>85</v>
      </c>
      <c r="H2878" s="2">
        <v>473.15</v>
      </c>
      <c r="I2878" s="8">
        <f t="shared" si="220"/>
        <v>1008381.2500000003</v>
      </c>
      <c r="J2878" s="8">
        <f t="shared" si="221"/>
        <v>112683.7</v>
      </c>
      <c r="K2878" s="8">
        <f t="shared" si="222"/>
        <v>244348.30000000005</v>
      </c>
      <c r="L2878" s="8">
        <f t="shared" si="223"/>
        <v>40132.400000000009</v>
      </c>
      <c r="M2878" s="8">
        <f t="shared" si="224"/>
        <v>17107.8</v>
      </c>
    </row>
    <row r="2879" spans="1:13" x14ac:dyDescent="0.2">
      <c r="A2879" t="s">
        <v>57</v>
      </c>
      <c r="B2879" t="s">
        <v>58</v>
      </c>
      <c r="C2879">
        <v>2014</v>
      </c>
      <c r="D2879" t="s">
        <v>100</v>
      </c>
      <c r="E2879" t="s">
        <v>37</v>
      </c>
      <c r="F2879" t="s">
        <v>41</v>
      </c>
      <c r="G2879" t="s">
        <v>86</v>
      </c>
      <c r="H2879" s="2">
        <v>902.25</v>
      </c>
      <c r="I2879" s="8">
        <f t="shared" si="220"/>
        <v>1008381.2500000003</v>
      </c>
      <c r="J2879" s="8">
        <f t="shared" si="221"/>
        <v>112683.7</v>
      </c>
      <c r="K2879" s="8">
        <f t="shared" si="222"/>
        <v>244348.30000000005</v>
      </c>
      <c r="L2879" s="8">
        <f t="shared" si="223"/>
        <v>40132.400000000009</v>
      </c>
      <c r="M2879" s="8">
        <f t="shared" si="224"/>
        <v>20095.550000000003</v>
      </c>
    </row>
    <row r="2880" spans="1:13" x14ac:dyDescent="0.2">
      <c r="A2880" t="s">
        <v>57</v>
      </c>
      <c r="B2880" t="s">
        <v>58</v>
      </c>
      <c r="C2880">
        <v>2014</v>
      </c>
      <c r="D2880" t="s">
        <v>100</v>
      </c>
      <c r="E2880" t="s">
        <v>37</v>
      </c>
      <c r="F2880" t="s">
        <v>42</v>
      </c>
      <c r="G2880" t="s">
        <v>87</v>
      </c>
      <c r="H2880" s="2">
        <v>855.25</v>
      </c>
      <c r="I2880" s="8">
        <f t="shared" si="220"/>
        <v>1008381.2500000003</v>
      </c>
      <c r="J2880" s="8">
        <f t="shared" si="221"/>
        <v>112683.7</v>
      </c>
      <c r="K2880" s="8">
        <f t="shared" si="222"/>
        <v>244348.30000000005</v>
      </c>
      <c r="L2880" s="8">
        <f t="shared" si="223"/>
        <v>40132.400000000009</v>
      </c>
      <c r="M2880" s="8">
        <f t="shared" si="224"/>
        <v>20400.749999999996</v>
      </c>
    </row>
    <row r="2881" spans="1:13" x14ac:dyDescent="0.2">
      <c r="A2881" t="s">
        <v>57</v>
      </c>
      <c r="B2881" t="s">
        <v>58</v>
      </c>
      <c r="C2881">
        <v>2014</v>
      </c>
      <c r="D2881" t="s">
        <v>100</v>
      </c>
      <c r="E2881" t="s">
        <v>37</v>
      </c>
      <c r="F2881" t="s">
        <v>43</v>
      </c>
      <c r="G2881" t="s">
        <v>88</v>
      </c>
      <c r="H2881" s="2">
        <v>584</v>
      </c>
      <c r="I2881" s="8">
        <f t="shared" si="220"/>
        <v>1008381.2500000003</v>
      </c>
      <c r="J2881" s="8">
        <f t="shared" si="221"/>
        <v>112683.7</v>
      </c>
      <c r="K2881" s="8">
        <f t="shared" si="222"/>
        <v>244348.30000000005</v>
      </c>
      <c r="L2881" s="8">
        <f t="shared" si="223"/>
        <v>40132.400000000009</v>
      </c>
      <c r="M2881" s="8">
        <f t="shared" si="224"/>
        <v>13263.499999999998</v>
      </c>
    </row>
    <row r="2882" spans="1:13" x14ac:dyDescent="0.2">
      <c r="A2882" t="s">
        <v>59</v>
      </c>
      <c r="B2882" t="s">
        <v>58</v>
      </c>
      <c r="C2882">
        <v>2014</v>
      </c>
      <c r="D2882" t="s">
        <v>89</v>
      </c>
      <c r="E2882" t="s">
        <v>16</v>
      </c>
      <c r="F2882" t="s">
        <v>17</v>
      </c>
      <c r="G2882" t="s">
        <v>65</v>
      </c>
      <c r="H2882" s="2">
        <v>1391</v>
      </c>
      <c r="I2882" s="8">
        <f t="shared" ref="I2882:I2945" si="225">SUMIFS(H:H,C:C,C2882,D:D,D2882)</f>
        <v>502224</v>
      </c>
      <c r="J2882" s="8">
        <f t="shared" ref="J2882:J2945" si="226">SUMIFS(H:H,E:E,E2882,D:D,D2882,C:C,C2882)</f>
        <v>37161</v>
      </c>
      <c r="K2882" s="8">
        <f t="shared" si="222"/>
        <v>125587</v>
      </c>
      <c r="L2882" s="8">
        <f t="shared" si="223"/>
        <v>102031</v>
      </c>
      <c r="M2882" s="8">
        <f t="shared" si="224"/>
        <v>6916</v>
      </c>
    </row>
    <row r="2883" spans="1:13" x14ac:dyDescent="0.2">
      <c r="A2883" t="s">
        <v>59</v>
      </c>
      <c r="B2883" t="s">
        <v>58</v>
      </c>
      <c r="C2883">
        <v>2014</v>
      </c>
      <c r="D2883" t="s">
        <v>89</v>
      </c>
      <c r="E2883" t="s">
        <v>16</v>
      </c>
      <c r="F2883" t="s">
        <v>18</v>
      </c>
      <c r="G2883" t="s">
        <v>66</v>
      </c>
      <c r="H2883" s="2">
        <v>963</v>
      </c>
      <c r="I2883" s="8">
        <f t="shared" si="225"/>
        <v>502224</v>
      </c>
      <c r="J2883" s="8">
        <f t="shared" si="226"/>
        <v>37161</v>
      </c>
      <c r="K2883" s="8">
        <f t="shared" ref="K2883:K2946" si="227">SUMIFS(H:H,B:B,B2883,C:C,C2883,D:D,D2883)</f>
        <v>125587</v>
      </c>
      <c r="L2883" s="8">
        <f t="shared" ref="L2883:L2946" si="228">SUMIFS(H:H,A:A,A2883,C:C,C2883,D:D,D2883)</f>
        <v>102031</v>
      </c>
      <c r="M2883" s="8">
        <f t="shared" ref="M2883:M2946" si="229">SUMIFS(H:H,G:G,G2883,D:D,D2883,C:C,C2883)</f>
        <v>5738</v>
      </c>
    </row>
    <row r="2884" spans="1:13" x14ac:dyDescent="0.2">
      <c r="A2884" t="s">
        <v>59</v>
      </c>
      <c r="B2884" t="s">
        <v>58</v>
      </c>
      <c r="C2884">
        <v>2014</v>
      </c>
      <c r="D2884" t="s">
        <v>89</v>
      </c>
      <c r="E2884" t="s">
        <v>16</v>
      </c>
      <c r="F2884" t="s">
        <v>19</v>
      </c>
      <c r="G2884" t="s">
        <v>67</v>
      </c>
      <c r="H2884" s="2">
        <v>756</v>
      </c>
      <c r="I2884" s="8">
        <f t="shared" si="225"/>
        <v>502224</v>
      </c>
      <c r="J2884" s="8">
        <f t="shared" si="226"/>
        <v>37161</v>
      </c>
      <c r="K2884" s="8">
        <f t="shared" si="227"/>
        <v>125587</v>
      </c>
      <c r="L2884" s="8">
        <f t="shared" si="228"/>
        <v>102031</v>
      </c>
      <c r="M2884" s="8">
        <f t="shared" si="229"/>
        <v>4273</v>
      </c>
    </row>
    <row r="2885" spans="1:13" x14ac:dyDescent="0.2">
      <c r="A2885" t="s">
        <v>59</v>
      </c>
      <c r="B2885" t="s">
        <v>58</v>
      </c>
      <c r="C2885">
        <v>2014</v>
      </c>
      <c r="D2885" t="s">
        <v>89</v>
      </c>
      <c r="E2885" t="s">
        <v>16</v>
      </c>
      <c r="F2885" t="s">
        <v>20</v>
      </c>
      <c r="G2885" t="s">
        <v>68</v>
      </c>
      <c r="H2885" s="2">
        <v>1129</v>
      </c>
      <c r="I2885" s="8">
        <f t="shared" si="225"/>
        <v>502224</v>
      </c>
      <c r="J2885" s="8">
        <f t="shared" si="226"/>
        <v>37161</v>
      </c>
      <c r="K2885" s="8">
        <f t="shared" si="227"/>
        <v>125587</v>
      </c>
      <c r="L2885" s="8">
        <f t="shared" si="228"/>
        <v>102031</v>
      </c>
      <c r="M2885" s="8">
        <f t="shared" si="229"/>
        <v>4718</v>
      </c>
    </row>
    <row r="2886" spans="1:13" x14ac:dyDescent="0.2">
      <c r="A2886" t="s">
        <v>59</v>
      </c>
      <c r="B2886" t="s">
        <v>58</v>
      </c>
      <c r="C2886">
        <v>2014</v>
      </c>
      <c r="D2886" t="s">
        <v>89</v>
      </c>
      <c r="E2886" t="s">
        <v>16</v>
      </c>
      <c r="F2886" t="s">
        <v>21</v>
      </c>
      <c r="G2886" t="s">
        <v>69</v>
      </c>
      <c r="H2886" s="2">
        <v>2095</v>
      </c>
      <c r="I2886" s="8">
        <f t="shared" si="225"/>
        <v>502224</v>
      </c>
      <c r="J2886" s="8">
        <f t="shared" si="226"/>
        <v>37161</v>
      </c>
      <c r="K2886" s="8">
        <f t="shared" si="227"/>
        <v>125587</v>
      </c>
      <c r="L2886" s="8">
        <f t="shared" si="228"/>
        <v>102031</v>
      </c>
      <c r="M2886" s="8">
        <f t="shared" si="229"/>
        <v>10767</v>
      </c>
    </row>
    <row r="2887" spans="1:13" x14ac:dyDescent="0.2">
      <c r="A2887" t="s">
        <v>59</v>
      </c>
      <c r="B2887" t="s">
        <v>58</v>
      </c>
      <c r="C2887">
        <v>2014</v>
      </c>
      <c r="D2887" t="s">
        <v>89</v>
      </c>
      <c r="E2887" t="s">
        <v>16</v>
      </c>
      <c r="F2887" t="s">
        <v>22</v>
      </c>
      <c r="G2887" t="s">
        <v>70</v>
      </c>
      <c r="H2887" s="2">
        <v>1011</v>
      </c>
      <c r="I2887" s="8">
        <f t="shared" si="225"/>
        <v>502224</v>
      </c>
      <c r="J2887" s="8">
        <f t="shared" si="226"/>
        <v>37161</v>
      </c>
      <c r="K2887" s="8">
        <f t="shared" si="227"/>
        <v>125587</v>
      </c>
      <c r="L2887" s="8">
        <f t="shared" si="228"/>
        <v>102031</v>
      </c>
      <c r="M2887" s="8">
        <f t="shared" si="229"/>
        <v>4749</v>
      </c>
    </row>
    <row r="2888" spans="1:13" x14ac:dyDescent="0.2">
      <c r="A2888" t="s">
        <v>59</v>
      </c>
      <c r="B2888" t="s">
        <v>58</v>
      </c>
      <c r="C2888">
        <v>2014</v>
      </c>
      <c r="D2888" t="s">
        <v>89</v>
      </c>
      <c r="E2888" t="s">
        <v>23</v>
      </c>
      <c r="F2888" t="s">
        <v>24</v>
      </c>
      <c r="G2888" t="s">
        <v>71</v>
      </c>
      <c r="H2888" s="2">
        <v>11910</v>
      </c>
      <c r="I2888" s="8">
        <f t="shared" si="225"/>
        <v>502224</v>
      </c>
      <c r="J2888" s="8">
        <f t="shared" si="226"/>
        <v>354333</v>
      </c>
      <c r="K2888" s="8">
        <f t="shared" si="227"/>
        <v>125587</v>
      </c>
      <c r="L2888" s="8">
        <f t="shared" si="228"/>
        <v>102031</v>
      </c>
      <c r="M2888" s="8">
        <f t="shared" si="229"/>
        <v>53300</v>
      </c>
    </row>
    <row r="2889" spans="1:13" x14ac:dyDescent="0.2">
      <c r="A2889" t="s">
        <v>59</v>
      </c>
      <c r="B2889" t="s">
        <v>58</v>
      </c>
      <c r="C2889">
        <v>2014</v>
      </c>
      <c r="D2889" t="s">
        <v>89</v>
      </c>
      <c r="E2889" t="s">
        <v>23</v>
      </c>
      <c r="F2889" t="s">
        <v>25</v>
      </c>
      <c r="G2889" t="s">
        <v>72</v>
      </c>
      <c r="H2889" s="2">
        <v>13550</v>
      </c>
      <c r="I2889" s="8">
        <f t="shared" si="225"/>
        <v>502224</v>
      </c>
      <c r="J2889" s="8">
        <f t="shared" si="226"/>
        <v>354333</v>
      </c>
      <c r="K2889" s="8">
        <f t="shared" si="227"/>
        <v>125587</v>
      </c>
      <c r="L2889" s="8">
        <f t="shared" si="228"/>
        <v>102031</v>
      </c>
      <c r="M2889" s="8">
        <f t="shared" si="229"/>
        <v>69310</v>
      </c>
    </row>
    <row r="2890" spans="1:13" x14ac:dyDescent="0.2">
      <c r="A2890" t="s">
        <v>59</v>
      </c>
      <c r="B2890" t="s">
        <v>58</v>
      </c>
      <c r="C2890">
        <v>2014</v>
      </c>
      <c r="D2890" t="s">
        <v>89</v>
      </c>
      <c r="E2890" t="s">
        <v>23</v>
      </c>
      <c r="F2890" t="s">
        <v>26</v>
      </c>
      <c r="G2890" t="s">
        <v>73</v>
      </c>
      <c r="H2890" s="2">
        <v>6870</v>
      </c>
      <c r="I2890" s="8">
        <f t="shared" si="225"/>
        <v>502224</v>
      </c>
      <c r="J2890" s="8">
        <f t="shared" si="226"/>
        <v>354333</v>
      </c>
      <c r="K2890" s="8">
        <f t="shared" si="227"/>
        <v>125587</v>
      </c>
      <c r="L2890" s="8">
        <f t="shared" si="228"/>
        <v>102031</v>
      </c>
      <c r="M2890" s="8">
        <f t="shared" si="229"/>
        <v>32410</v>
      </c>
    </row>
    <row r="2891" spans="1:13" x14ac:dyDescent="0.2">
      <c r="A2891" t="s">
        <v>59</v>
      </c>
      <c r="B2891" t="s">
        <v>58</v>
      </c>
      <c r="C2891">
        <v>2014</v>
      </c>
      <c r="D2891" t="s">
        <v>89</v>
      </c>
      <c r="E2891" t="s">
        <v>23</v>
      </c>
      <c r="F2891" t="s">
        <v>27</v>
      </c>
      <c r="G2891" t="s">
        <v>74</v>
      </c>
      <c r="H2891" s="2">
        <v>15276</v>
      </c>
      <c r="I2891" s="8">
        <f t="shared" si="225"/>
        <v>502224</v>
      </c>
      <c r="J2891" s="8">
        <f t="shared" si="226"/>
        <v>354333</v>
      </c>
      <c r="K2891" s="8">
        <f t="shared" si="227"/>
        <v>125587</v>
      </c>
      <c r="L2891" s="8">
        <f t="shared" si="228"/>
        <v>102031</v>
      </c>
      <c r="M2891" s="8">
        <f t="shared" si="229"/>
        <v>69878</v>
      </c>
    </row>
    <row r="2892" spans="1:13" x14ac:dyDescent="0.2">
      <c r="A2892" t="s">
        <v>59</v>
      </c>
      <c r="B2892" t="s">
        <v>58</v>
      </c>
      <c r="C2892">
        <v>2014</v>
      </c>
      <c r="D2892" t="s">
        <v>89</v>
      </c>
      <c r="E2892" t="s">
        <v>23</v>
      </c>
      <c r="F2892" t="s">
        <v>28</v>
      </c>
      <c r="G2892" t="s">
        <v>75</v>
      </c>
      <c r="H2892" s="2">
        <v>8580</v>
      </c>
      <c r="I2892" s="8">
        <f t="shared" si="225"/>
        <v>502224</v>
      </c>
      <c r="J2892" s="8">
        <f t="shared" si="226"/>
        <v>354333</v>
      </c>
      <c r="K2892" s="8">
        <f t="shared" si="227"/>
        <v>125587</v>
      </c>
      <c r="L2892" s="8">
        <f t="shared" si="228"/>
        <v>102031</v>
      </c>
      <c r="M2892" s="8">
        <f t="shared" si="229"/>
        <v>54325</v>
      </c>
    </row>
    <row r="2893" spans="1:13" x14ac:dyDescent="0.2">
      <c r="A2893" t="s">
        <v>59</v>
      </c>
      <c r="B2893" t="s">
        <v>58</v>
      </c>
      <c r="C2893">
        <v>2014</v>
      </c>
      <c r="D2893" t="s">
        <v>89</v>
      </c>
      <c r="E2893" t="s">
        <v>23</v>
      </c>
      <c r="F2893" t="s">
        <v>29</v>
      </c>
      <c r="G2893" t="s">
        <v>76</v>
      </c>
      <c r="H2893" s="2">
        <v>15250</v>
      </c>
      <c r="I2893" s="8">
        <f t="shared" si="225"/>
        <v>502224</v>
      </c>
      <c r="J2893" s="8">
        <f t="shared" si="226"/>
        <v>354333</v>
      </c>
      <c r="K2893" s="8">
        <f t="shared" si="227"/>
        <v>125587</v>
      </c>
      <c r="L2893" s="8">
        <f t="shared" si="228"/>
        <v>102031</v>
      </c>
      <c r="M2893" s="8">
        <f t="shared" si="229"/>
        <v>75110</v>
      </c>
    </row>
    <row r="2894" spans="1:13" x14ac:dyDescent="0.2">
      <c r="A2894" t="s">
        <v>59</v>
      </c>
      <c r="B2894" t="s">
        <v>58</v>
      </c>
      <c r="C2894">
        <v>2014</v>
      </c>
      <c r="D2894" t="s">
        <v>89</v>
      </c>
      <c r="E2894" t="s">
        <v>30</v>
      </c>
      <c r="F2894" t="s">
        <v>31</v>
      </c>
      <c r="G2894" t="s">
        <v>77</v>
      </c>
      <c r="H2894" s="2">
        <v>1855</v>
      </c>
      <c r="I2894" s="8">
        <f t="shared" si="225"/>
        <v>502224</v>
      </c>
      <c r="J2894" s="8">
        <f t="shared" si="226"/>
        <v>57979</v>
      </c>
      <c r="K2894" s="8">
        <f t="shared" si="227"/>
        <v>125587</v>
      </c>
      <c r="L2894" s="8">
        <f t="shared" si="228"/>
        <v>102031</v>
      </c>
      <c r="M2894" s="8">
        <f t="shared" si="229"/>
        <v>9267</v>
      </c>
    </row>
    <row r="2895" spans="1:13" x14ac:dyDescent="0.2">
      <c r="A2895" t="s">
        <v>59</v>
      </c>
      <c r="B2895" t="s">
        <v>58</v>
      </c>
      <c r="C2895">
        <v>2014</v>
      </c>
      <c r="D2895" t="s">
        <v>89</v>
      </c>
      <c r="E2895" t="s">
        <v>30</v>
      </c>
      <c r="F2895" t="s">
        <v>32</v>
      </c>
      <c r="G2895" t="s">
        <v>78</v>
      </c>
      <c r="H2895" s="2">
        <v>1974</v>
      </c>
      <c r="I2895" s="8">
        <f t="shared" si="225"/>
        <v>502224</v>
      </c>
      <c r="J2895" s="8">
        <f t="shared" si="226"/>
        <v>57979</v>
      </c>
      <c r="K2895" s="8">
        <f t="shared" si="227"/>
        <v>125587</v>
      </c>
      <c r="L2895" s="8">
        <f t="shared" si="228"/>
        <v>102031</v>
      </c>
      <c r="M2895" s="8">
        <f t="shared" si="229"/>
        <v>9558</v>
      </c>
    </row>
    <row r="2896" spans="1:13" x14ac:dyDescent="0.2">
      <c r="A2896" t="s">
        <v>59</v>
      </c>
      <c r="B2896" t="s">
        <v>58</v>
      </c>
      <c r="C2896">
        <v>2014</v>
      </c>
      <c r="D2896" t="s">
        <v>89</v>
      </c>
      <c r="E2896" t="s">
        <v>30</v>
      </c>
      <c r="F2896" t="s">
        <v>33</v>
      </c>
      <c r="G2896" t="s">
        <v>79</v>
      </c>
      <c r="H2896" s="2">
        <v>1824</v>
      </c>
      <c r="I2896" s="8">
        <f t="shared" si="225"/>
        <v>502224</v>
      </c>
      <c r="J2896" s="8">
        <f t="shared" si="226"/>
        <v>57979</v>
      </c>
      <c r="K2896" s="8">
        <f t="shared" si="227"/>
        <v>125587</v>
      </c>
      <c r="L2896" s="8">
        <f t="shared" si="228"/>
        <v>102031</v>
      </c>
      <c r="M2896" s="8">
        <f t="shared" si="229"/>
        <v>9362</v>
      </c>
    </row>
    <row r="2897" spans="1:13" x14ac:dyDescent="0.2">
      <c r="A2897" t="s">
        <v>59</v>
      </c>
      <c r="B2897" t="s">
        <v>58</v>
      </c>
      <c r="C2897">
        <v>2014</v>
      </c>
      <c r="D2897" t="s">
        <v>89</v>
      </c>
      <c r="E2897" t="s">
        <v>30</v>
      </c>
      <c r="F2897" t="s">
        <v>34</v>
      </c>
      <c r="G2897" t="s">
        <v>80</v>
      </c>
      <c r="H2897" s="2">
        <v>1740</v>
      </c>
      <c r="I2897" s="8">
        <f t="shared" si="225"/>
        <v>502224</v>
      </c>
      <c r="J2897" s="8">
        <f t="shared" si="226"/>
        <v>57979</v>
      </c>
      <c r="K2897" s="8">
        <f t="shared" si="227"/>
        <v>125587</v>
      </c>
      <c r="L2897" s="8">
        <f t="shared" si="228"/>
        <v>102031</v>
      </c>
      <c r="M2897" s="8">
        <f t="shared" si="229"/>
        <v>9324</v>
      </c>
    </row>
    <row r="2898" spans="1:13" x14ac:dyDescent="0.2">
      <c r="A2898" t="s">
        <v>59</v>
      </c>
      <c r="B2898" t="s">
        <v>58</v>
      </c>
      <c r="C2898">
        <v>2014</v>
      </c>
      <c r="D2898" t="s">
        <v>89</v>
      </c>
      <c r="E2898" t="s">
        <v>30</v>
      </c>
      <c r="F2898" t="s">
        <v>35</v>
      </c>
      <c r="G2898" t="s">
        <v>81</v>
      </c>
      <c r="H2898" s="2">
        <v>1698</v>
      </c>
      <c r="I2898" s="8">
        <f t="shared" si="225"/>
        <v>502224</v>
      </c>
      <c r="J2898" s="8">
        <f t="shared" si="226"/>
        <v>57979</v>
      </c>
      <c r="K2898" s="8">
        <f t="shared" si="227"/>
        <v>125587</v>
      </c>
      <c r="L2898" s="8">
        <f t="shared" si="228"/>
        <v>102031</v>
      </c>
      <c r="M2898" s="8">
        <f t="shared" si="229"/>
        <v>9539</v>
      </c>
    </row>
    <row r="2899" spans="1:13" x14ac:dyDescent="0.2">
      <c r="A2899" t="s">
        <v>59</v>
      </c>
      <c r="B2899" t="s">
        <v>58</v>
      </c>
      <c r="C2899">
        <v>2014</v>
      </c>
      <c r="D2899" t="s">
        <v>89</v>
      </c>
      <c r="E2899" t="s">
        <v>30</v>
      </c>
      <c r="F2899" t="s">
        <v>36</v>
      </c>
      <c r="G2899" t="s">
        <v>82</v>
      </c>
      <c r="H2899" s="2">
        <v>2453</v>
      </c>
      <c r="I2899" s="8">
        <f t="shared" si="225"/>
        <v>502224</v>
      </c>
      <c r="J2899" s="8">
        <f t="shared" si="226"/>
        <v>57979</v>
      </c>
      <c r="K2899" s="8">
        <f t="shared" si="227"/>
        <v>125587</v>
      </c>
      <c r="L2899" s="8">
        <f t="shared" si="228"/>
        <v>102031</v>
      </c>
      <c r="M2899" s="8">
        <f t="shared" si="229"/>
        <v>10929</v>
      </c>
    </row>
    <row r="2900" spans="1:13" x14ac:dyDescent="0.2">
      <c r="A2900" t="s">
        <v>59</v>
      </c>
      <c r="B2900" t="s">
        <v>58</v>
      </c>
      <c r="C2900">
        <v>2014</v>
      </c>
      <c r="D2900" t="s">
        <v>89</v>
      </c>
      <c r="E2900" t="s">
        <v>37</v>
      </c>
      <c r="F2900" t="s">
        <v>38</v>
      </c>
      <c r="G2900" t="s">
        <v>83</v>
      </c>
      <c r="H2900" s="2">
        <v>2182</v>
      </c>
      <c r="I2900" s="8">
        <f t="shared" si="225"/>
        <v>502224</v>
      </c>
      <c r="J2900" s="8">
        <f t="shared" si="226"/>
        <v>52751</v>
      </c>
      <c r="K2900" s="8">
        <f t="shared" si="227"/>
        <v>125587</v>
      </c>
      <c r="L2900" s="8">
        <f t="shared" si="228"/>
        <v>102031</v>
      </c>
      <c r="M2900" s="8">
        <f t="shared" si="229"/>
        <v>10018</v>
      </c>
    </row>
    <row r="2901" spans="1:13" x14ac:dyDescent="0.2">
      <c r="A2901" t="s">
        <v>59</v>
      </c>
      <c r="B2901" t="s">
        <v>58</v>
      </c>
      <c r="C2901">
        <v>2014</v>
      </c>
      <c r="D2901" t="s">
        <v>89</v>
      </c>
      <c r="E2901" t="s">
        <v>37</v>
      </c>
      <c r="F2901" t="s">
        <v>39</v>
      </c>
      <c r="G2901" t="s">
        <v>84</v>
      </c>
      <c r="H2901" s="2">
        <v>1985</v>
      </c>
      <c r="I2901" s="8">
        <f t="shared" si="225"/>
        <v>502224</v>
      </c>
      <c r="J2901" s="8">
        <f t="shared" si="226"/>
        <v>52751</v>
      </c>
      <c r="K2901" s="8">
        <f t="shared" si="227"/>
        <v>125587</v>
      </c>
      <c r="L2901" s="8">
        <f t="shared" si="228"/>
        <v>102031</v>
      </c>
      <c r="M2901" s="8">
        <f t="shared" si="229"/>
        <v>9244</v>
      </c>
    </row>
    <row r="2902" spans="1:13" x14ac:dyDescent="0.2">
      <c r="A2902" t="s">
        <v>59</v>
      </c>
      <c r="B2902" t="s">
        <v>58</v>
      </c>
      <c r="C2902">
        <v>2014</v>
      </c>
      <c r="D2902" t="s">
        <v>89</v>
      </c>
      <c r="E2902" t="s">
        <v>37</v>
      </c>
      <c r="F2902" t="s">
        <v>40</v>
      </c>
      <c r="G2902" t="s">
        <v>85</v>
      </c>
      <c r="H2902" s="2">
        <v>1974</v>
      </c>
      <c r="I2902" s="8">
        <f t="shared" si="225"/>
        <v>502224</v>
      </c>
      <c r="J2902" s="8">
        <f t="shared" si="226"/>
        <v>52751</v>
      </c>
      <c r="K2902" s="8">
        <f t="shared" si="227"/>
        <v>125587</v>
      </c>
      <c r="L2902" s="8">
        <f t="shared" si="228"/>
        <v>102031</v>
      </c>
      <c r="M2902" s="8">
        <f t="shared" si="229"/>
        <v>8040</v>
      </c>
    </row>
    <row r="2903" spans="1:13" x14ac:dyDescent="0.2">
      <c r="A2903" t="s">
        <v>59</v>
      </c>
      <c r="B2903" t="s">
        <v>58</v>
      </c>
      <c r="C2903">
        <v>2014</v>
      </c>
      <c r="D2903" t="s">
        <v>89</v>
      </c>
      <c r="E2903" t="s">
        <v>37</v>
      </c>
      <c r="F2903" t="s">
        <v>41</v>
      </c>
      <c r="G2903" t="s">
        <v>86</v>
      </c>
      <c r="H2903" s="2">
        <v>2160</v>
      </c>
      <c r="I2903" s="8">
        <f t="shared" si="225"/>
        <v>502224</v>
      </c>
      <c r="J2903" s="8">
        <f t="shared" si="226"/>
        <v>52751</v>
      </c>
      <c r="K2903" s="8">
        <f t="shared" si="227"/>
        <v>125587</v>
      </c>
      <c r="L2903" s="8">
        <f t="shared" si="228"/>
        <v>102031</v>
      </c>
      <c r="M2903" s="8">
        <f t="shared" si="229"/>
        <v>9508</v>
      </c>
    </row>
    <row r="2904" spans="1:13" x14ac:dyDescent="0.2">
      <c r="A2904" t="s">
        <v>59</v>
      </c>
      <c r="B2904" t="s">
        <v>58</v>
      </c>
      <c r="C2904">
        <v>2014</v>
      </c>
      <c r="D2904" t="s">
        <v>89</v>
      </c>
      <c r="E2904" t="s">
        <v>37</v>
      </c>
      <c r="F2904" t="s">
        <v>42</v>
      </c>
      <c r="G2904" t="s">
        <v>87</v>
      </c>
      <c r="H2904" s="2">
        <v>1996</v>
      </c>
      <c r="I2904" s="8">
        <f t="shared" si="225"/>
        <v>502224</v>
      </c>
      <c r="J2904" s="8">
        <f t="shared" si="226"/>
        <v>52751</v>
      </c>
      <c r="K2904" s="8">
        <f t="shared" si="227"/>
        <v>125587</v>
      </c>
      <c r="L2904" s="8">
        <f t="shared" si="228"/>
        <v>102031</v>
      </c>
      <c r="M2904" s="8">
        <f t="shared" si="229"/>
        <v>9713</v>
      </c>
    </row>
    <row r="2905" spans="1:13" x14ac:dyDescent="0.2">
      <c r="A2905" t="s">
        <v>59</v>
      </c>
      <c r="B2905" t="s">
        <v>58</v>
      </c>
      <c r="C2905">
        <v>2014</v>
      </c>
      <c r="D2905" t="s">
        <v>89</v>
      </c>
      <c r="E2905" t="s">
        <v>37</v>
      </c>
      <c r="F2905" t="s">
        <v>43</v>
      </c>
      <c r="G2905" t="s">
        <v>88</v>
      </c>
      <c r="H2905" s="2">
        <v>1409</v>
      </c>
      <c r="I2905" s="8">
        <f t="shared" si="225"/>
        <v>502224</v>
      </c>
      <c r="J2905" s="8">
        <f t="shared" si="226"/>
        <v>52751</v>
      </c>
      <c r="K2905" s="8">
        <f t="shared" si="227"/>
        <v>125587</v>
      </c>
      <c r="L2905" s="8">
        <f t="shared" si="228"/>
        <v>102031</v>
      </c>
      <c r="M2905" s="8">
        <f t="shared" si="229"/>
        <v>6228</v>
      </c>
    </row>
    <row r="2906" spans="1:13" x14ac:dyDescent="0.2">
      <c r="A2906" t="s">
        <v>59</v>
      </c>
      <c r="B2906" t="s">
        <v>58</v>
      </c>
      <c r="C2906">
        <v>2014</v>
      </c>
      <c r="D2906" t="s">
        <v>90</v>
      </c>
      <c r="E2906" t="s">
        <v>16</v>
      </c>
      <c r="F2906" t="s">
        <v>17</v>
      </c>
      <c r="G2906" t="s">
        <v>65</v>
      </c>
      <c r="H2906" s="2">
        <v>1874</v>
      </c>
      <c r="I2906" s="8">
        <f t="shared" si="225"/>
        <v>610056</v>
      </c>
      <c r="J2906" s="8">
        <f t="shared" si="226"/>
        <v>44810</v>
      </c>
      <c r="K2906" s="8">
        <f t="shared" si="227"/>
        <v>170603</v>
      </c>
      <c r="L2906" s="8">
        <f t="shared" si="228"/>
        <v>142517</v>
      </c>
      <c r="M2906" s="8">
        <f t="shared" si="229"/>
        <v>7771</v>
      </c>
    </row>
    <row r="2907" spans="1:13" x14ac:dyDescent="0.2">
      <c r="A2907" t="s">
        <v>59</v>
      </c>
      <c r="B2907" t="s">
        <v>58</v>
      </c>
      <c r="C2907">
        <v>2014</v>
      </c>
      <c r="D2907" t="s">
        <v>90</v>
      </c>
      <c r="E2907" t="s">
        <v>16</v>
      </c>
      <c r="F2907" t="s">
        <v>18</v>
      </c>
      <c r="G2907" t="s">
        <v>66</v>
      </c>
      <c r="H2907" s="2">
        <v>1658</v>
      </c>
      <c r="I2907" s="8">
        <f t="shared" si="225"/>
        <v>610056</v>
      </c>
      <c r="J2907" s="8">
        <f t="shared" si="226"/>
        <v>44810</v>
      </c>
      <c r="K2907" s="8">
        <f t="shared" si="227"/>
        <v>170603</v>
      </c>
      <c r="L2907" s="8">
        <f t="shared" si="228"/>
        <v>142517</v>
      </c>
      <c r="M2907" s="8">
        <f t="shared" si="229"/>
        <v>6883</v>
      </c>
    </row>
    <row r="2908" spans="1:13" x14ac:dyDescent="0.2">
      <c r="A2908" t="s">
        <v>59</v>
      </c>
      <c r="B2908" t="s">
        <v>58</v>
      </c>
      <c r="C2908">
        <v>2014</v>
      </c>
      <c r="D2908" t="s">
        <v>90</v>
      </c>
      <c r="E2908" t="s">
        <v>16</v>
      </c>
      <c r="F2908" t="s">
        <v>19</v>
      </c>
      <c r="G2908" t="s">
        <v>67</v>
      </c>
      <c r="H2908" s="2">
        <v>1295</v>
      </c>
      <c r="I2908" s="8">
        <f t="shared" si="225"/>
        <v>610056</v>
      </c>
      <c r="J2908" s="8">
        <f t="shared" si="226"/>
        <v>44810</v>
      </c>
      <c r="K2908" s="8">
        <f t="shared" si="227"/>
        <v>170603</v>
      </c>
      <c r="L2908" s="8">
        <f t="shared" si="228"/>
        <v>142517</v>
      </c>
      <c r="M2908" s="8">
        <f t="shared" si="229"/>
        <v>5448</v>
      </c>
    </row>
    <row r="2909" spans="1:13" x14ac:dyDescent="0.2">
      <c r="A2909" t="s">
        <v>59</v>
      </c>
      <c r="B2909" t="s">
        <v>58</v>
      </c>
      <c r="C2909">
        <v>2014</v>
      </c>
      <c r="D2909" t="s">
        <v>90</v>
      </c>
      <c r="E2909" t="s">
        <v>16</v>
      </c>
      <c r="F2909" t="s">
        <v>20</v>
      </c>
      <c r="G2909" t="s">
        <v>68</v>
      </c>
      <c r="H2909" s="2">
        <v>1293</v>
      </c>
      <c r="I2909" s="8">
        <f t="shared" si="225"/>
        <v>610056</v>
      </c>
      <c r="J2909" s="8">
        <f t="shared" si="226"/>
        <v>44810</v>
      </c>
      <c r="K2909" s="8">
        <f t="shared" si="227"/>
        <v>170603</v>
      </c>
      <c r="L2909" s="8">
        <f t="shared" si="228"/>
        <v>142517</v>
      </c>
      <c r="M2909" s="8">
        <f t="shared" si="229"/>
        <v>5308</v>
      </c>
    </row>
    <row r="2910" spans="1:13" x14ac:dyDescent="0.2">
      <c r="A2910" t="s">
        <v>59</v>
      </c>
      <c r="B2910" t="s">
        <v>58</v>
      </c>
      <c r="C2910">
        <v>2014</v>
      </c>
      <c r="D2910" t="s">
        <v>90</v>
      </c>
      <c r="E2910" t="s">
        <v>16</v>
      </c>
      <c r="F2910" t="s">
        <v>21</v>
      </c>
      <c r="G2910" t="s">
        <v>69</v>
      </c>
      <c r="H2910" s="2">
        <v>2994</v>
      </c>
      <c r="I2910" s="8">
        <f t="shared" si="225"/>
        <v>610056</v>
      </c>
      <c r="J2910" s="8">
        <f t="shared" si="226"/>
        <v>44810</v>
      </c>
      <c r="K2910" s="8">
        <f t="shared" si="227"/>
        <v>170603</v>
      </c>
      <c r="L2910" s="8">
        <f t="shared" si="228"/>
        <v>142517</v>
      </c>
      <c r="M2910" s="8">
        <f t="shared" si="229"/>
        <v>13175</v>
      </c>
    </row>
    <row r="2911" spans="1:13" x14ac:dyDescent="0.2">
      <c r="A2911" t="s">
        <v>59</v>
      </c>
      <c r="B2911" t="s">
        <v>58</v>
      </c>
      <c r="C2911">
        <v>2014</v>
      </c>
      <c r="D2911" t="s">
        <v>90</v>
      </c>
      <c r="E2911" t="s">
        <v>16</v>
      </c>
      <c r="F2911" t="s">
        <v>22</v>
      </c>
      <c r="G2911" t="s">
        <v>70</v>
      </c>
      <c r="H2911" s="2">
        <v>1297</v>
      </c>
      <c r="I2911" s="8">
        <f t="shared" si="225"/>
        <v>610056</v>
      </c>
      <c r="J2911" s="8">
        <f t="shared" si="226"/>
        <v>44810</v>
      </c>
      <c r="K2911" s="8">
        <f t="shared" si="227"/>
        <v>170603</v>
      </c>
      <c r="L2911" s="8">
        <f t="shared" si="228"/>
        <v>142517</v>
      </c>
      <c r="M2911" s="8">
        <f t="shared" si="229"/>
        <v>6225</v>
      </c>
    </row>
    <row r="2912" spans="1:13" x14ac:dyDescent="0.2">
      <c r="A2912" t="s">
        <v>59</v>
      </c>
      <c r="B2912" t="s">
        <v>58</v>
      </c>
      <c r="C2912">
        <v>2014</v>
      </c>
      <c r="D2912" t="s">
        <v>90</v>
      </c>
      <c r="E2912" t="s">
        <v>23</v>
      </c>
      <c r="F2912" t="s">
        <v>24</v>
      </c>
      <c r="G2912" t="s">
        <v>71</v>
      </c>
      <c r="H2912" s="2">
        <v>14130</v>
      </c>
      <c r="I2912" s="8">
        <f t="shared" si="225"/>
        <v>610056</v>
      </c>
      <c r="J2912" s="8">
        <f t="shared" si="226"/>
        <v>424982</v>
      </c>
      <c r="K2912" s="8">
        <f t="shared" si="227"/>
        <v>170603</v>
      </c>
      <c r="L2912" s="8">
        <f t="shared" si="228"/>
        <v>142517</v>
      </c>
      <c r="M2912" s="8">
        <f t="shared" si="229"/>
        <v>66390</v>
      </c>
    </row>
    <row r="2913" spans="1:13" x14ac:dyDescent="0.2">
      <c r="A2913" t="s">
        <v>59</v>
      </c>
      <c r="B2913" t="s">
        <v>58</v>
      </c>
      <c r="C2913">
        <v>2014</v>
      </c>
      <c r="D2913" t="s">
        <v>90</v>
      </c>
      <c r="E2913" t="s">
        <v>23</v>
      </c>
      <c r="F2913" t="s">
        <v>25</v>
      </c>
      <c r="G2913" t="s">
        <v>72</v>
      </c>
      <c r="H2913" s="2">
        <v>20650</v>
      </c>
      <c r="I2913" s="8">
        <f t="shared" si="225"/>
        <v>610056</v>
      </c>
      <c r="J2913" s="8">
        <f t="shared" si="226"/>
        <v>424982</v>
      </c>
      <c r="K2913" s="8">
        <f t="shared" si="227"/>
        <v>170603</v>
      </c>
      <c r="L2913" s="8">
        <f t="shared" si="228"/>
        <v>142517</v>
      </c>
      <c r="M2913" s="8">
        <f t="shared" si="229"/>
        <v>98370</v>
      </c>
    </row>
    <row r="2914" spans="1:13" x14ac:dyDescent="0.2">
      <c r="A2914" t="s">
        <v>59</v>
      </c>
      <c r="B2914" t="s">
        <v>58</v>
      </c>
      <c r="C2914">
        <v>2014</v>
      </c>
      <c r="D2914" t="s">
        <v>90</v>
      </c>
      <c r="E2914" t="s">
        <v>23</v>
      </c>
      <c r="F2914" t="s">
        <v>26</v>
      </c>
      <c r="G2914" t="s">
        <v>73</v>
      </c>
      <c r="H2914" s="2">
        <v>8206</v>
      </c>
      <c r="I2914" s="8">
        <f t="shared" si="225"/>
        <v>610056</v>
      </c>
      <c r="J2914" s="8">
        <f t="shared" si="226"/>
        <v>424982</v>
      </c>
      <c r="K2914" s="8">
        <f t="shared" si="227"/>
        <v>170603</v>
      </c>
      <c r="L2914" s="8">
        <f t="shared" si="228"/>
        <v>142517</v>
      </c>
      <c r="M2914" s="8">
        <f t="shared" si="229"/>
        <v>31401</v>
      </c>
    </row>
    <row r="2915" spans="1:13" x14ac:dyDescent="0.2">
      <c r="A2915" t="s">
        <v>59</v>
      </c>
      <c r="B2915" t="s">
        <v>58</v>
      </c>
      <c r="C2915">
        <v>2014</v>
      </c>
      <c r="D2915" t="s">
        <v>90</v>
      </c>
      <c r="E2915" t="s">
        <v>23</v>
      </c>
      <c r="F2915" t="s">
        <v>27</v>
      </c>
      <c r="G2915" t="s">
        <v>74</v>
      </c>
      <c r="H2915" s="2">
        <v>20186</v>
      </c>
      <c r="I2915" s="8">
        <f t="shared" si="225"/>
        <v>610056</v>
      </c>
      <c r="J2915" s="8">
        <f t="shared" si="226"/>
        <v>424982</v>
      </c>
      <c r="K2915" s="8">
        <f t="shared" si="227"/>
        <v>170603</v>
      </c>
      <c r="L2915" s="8">
        <f t="shared" si="228"/>
        <v>142517</v>
      </c>
      <c r="M2915" s="8">
        <f t="shared" si="229"/>
        <v>83402</v>
      </c>
    </row>
    <row r="2916" spans="1:13" x14ac:dyDescent="0.2">
      <c r="A2916" t="s">
        <v>59</v>
      </c>
      <c r="B2916" t="s">
        <v>58</v>
      </c>
      <c r="C2916">
        <v>2014</v>
      </c>
      <c r="D2916" t="s">
        <v>90</v>
      </c>
      <c r="E2916" t="s">
        <v>23</v>
      </c>
      <c r="F2916" t="s">
        <v>28</v>
      </c>
      <c r="G2916" t="s">
        <v>75</v>
      </c>
      <c r="H2916" s="2">
        <v>15806</v>
      </c>
      <c r="I2916" s="8">
        <f t="shared" si="225"/>
        <v>610056</v>
      </c>
      <c r="J2916" s="8">
        <f t="shared" si="226"/>
        <v>424982</v>
      </c>
      <c r="K2916" s="8">
        <f t="shared" si="227"/>
        <v>170603</v>
      </c>
      <c r="L2916" s="8">
        <f t="shared" si="228"/>
        <v>142517</v>
      </c>
      <c r="M2916" s="8">
        <f t="shared" si="229"/>
        <v>63559</v>
      </c>
    </row>
    <row r="2917" spans="1:13" x14ac:dyDescent="0.2">
      <c r="A2917" t="s">
        <v>59</v>
      </c>
      <c r="B2917" t="s">
        <v>58</v>
      </c>
      <c r="C2917">
        <v>2014</v>
      </c>
      <c r="D2917" t="s">
        <v>90</v>
      </c>
      <c r="E2917" t="s">
        <v>23</v>
      </c>
      <c r="F2917" t="s">
        <v>29</v>
      </c>
      <c r="G2917" t="s">
        <v>76</v>
      </c>
      <c r="H2917" s="2">
        <v>23430</v>
      </c>
      <c r="I2917" s="8">
        <f t="shared" si="225"/>
        <v>610056</v>
      </c>
      <c r="J2917" s="8">
        <f t="shared" si="226"/>
        <v>424982</v>
      </c>
      <c r="K2917" s="8">
        <f t="shared" si="227"/>
        <v>170603</v>
      </c>
      <c r="L2917" s="8">
        <f t="shared" si="228"/>
        <v>142517</v>
      </c>
      <c r="M2917" s="8">
        <f t="shared" si="229"/>
        <v>81860</v>
      </c>
    </row>
    <row r="2918" spans="1:13" x14ac:dyDescent="0.2">
      <c r="A2918" t="s">
        <v>59</v>
      </c>
      <c r="B2918" t="s">
        <v>58</v>
      </c>
      <c r="C2918">
        <v>2014</v>
      </c>
      <c r="D2918" t="s">
        <v>90</v>
      </c>
      <c r="E2918" t="s">
        <v>30</v>
      </c>
      <c r="F2918" t="s">
        <v>31</v>
      </c>
      <c r="G2918" t="s">
        <v>77</v>
      </c>
      <c r="H2918" s="2">
        <v>2382</v>
      </c>
      <c r="I2918" s="8">
        <f t="shared" si="225"/>
        <v>610056</v>
      </c>
      <c r="J2918" s="8">
        <f t="shared" si="226"/>
        <v>71786</v>
      </c>
      <c r="K2918" s="8">
        <f t="shared" si="227"/>
        <v>170603</v>
      </c>
      <c r="L2918" s="8">
        <f t="shared" si="228"/>
        <v>142517</v>
      </c>
      <c r="M2918" s="8">
        <f t="shared" si="229"/>
        <v>10967</v>
      </c>
    </row>
    <row r="2919" spans="1:13" x14ac:dyDescent="0.2">
      <c r="A2919" t="s">
        <v>59</v>
      </c>
      <c r="B2919" t="s">
        <v>58</v>
      </c>
      <c r="C2919">
        <v>2014</v>
      </c>
      <c r="D2919" t="s">
        <v>90</v>
      </c>
      <c r="E2919" t="s">
        <v>30</v>
      </c>
      <c r="F2919" t="s">
        <v>32</v>
      </c>
      <c r="G2919" t="s">
        <v>78</v>
      </c>
      <c r="H2919" s="2">
        <v>2430</v>
      </c>
      <c r="I2919" s="8">
        <f t="shared" si="225"/>
        <v>610056</v>
      </c>
      <c r="J2919" s="8">
        <f t="shared" si="226"/>
        <v>71786</v>
      </c>
      <c r="K2919" s="8">
        <f t="shared" si="227"/>
        <v>170603</v>
      </c>
      <c r="L2919" s="8">
        <f t="shared" si="228"/>
        <v>142517</v>
      </c>
      <c r="M2919" s="8">
        <f t="shared" si="229"/>
        <v>11742</v>
      </c>
    </row>
    <row r="2920" spans="1:13" x14ac:dyDescent="0.2">
      <c r="A2920" t="s">
        <v>59</v>
      </c>
      <c r="B2920" t="s">
        <v>58</v>
      </c>
      <c r="C2920">
        <v>2014</v>
      </c>
      <c r="D2920" t="s">
        <v>90</v>
      </c>
      <c r="E2920" t="s">
        <v>30</v>
      </c>
      <c r="F2920" t="s">
        <v>33</v>
      </c>
      <c r="G2920" t="s">
        <v>79</v>
      </c>
      <c r="H2920" s="2">
        <v>2517</v>
      </c>
      <c r="I2920" s="8">
        <f t="shared" si="225"/>
        <v>610056</v>
      </c>
      <c r="J2920" s="8">
        <f t="shared" si="226"/>
        <v>71786</v>
      </c>
      <c r="K2920" s="8">
        <f t="shared" si="227"/>
        <v>170603</v>
      </c>
      <c r="L2920" s="8">
        <f t="shared" si="228"/>
        <v>142517</v>
      </c>
      <c r="M2920" s="8">
        <f t="shared" si="229"/>
        <v>11920</v>
      </c>
    </row>
    <row r="2921" spans="1:13" x14ac:dyDescent="0.2">
      <c r="A2921" t="s">
        <v>59</v>
      </c>
      <c r="B2921" t="s">
        <v>58</v>
      </c>
      <c r="C2921">
        <v>2014</v>
      </c>
      <c r="D2921" t="s">
        <v>90</v>
      </c>
      <c r="E2921" t="s">
        <v>30</v>
      </c>
      <c r="F2921" t="s">
        <v>34</v>
      </c>
      <c r="G2921" t="s">
        <v>80</v>
      </c>
      <c r="H2921" s="2">
        <v>2674</v>
      </c>
      <c r="I2921" s="8">
        <f t="shared" si="225"/>
        <v>610056</v>
      </c>
      <c r="J2921" s="8">
        <f t="shared" si="226"/>
        <v>71786</v>
      </c>
      <c r="K2921" s="8">
        <f t="shared" si="227"/>
        <v>170603</v>
      </c>
      <c r="L2921" s="8">
        <f t="shared" si="228"/>
        <v>142517</v>
      </c>
      <c r="M2921" s="8">
        <f t="shared" si="229"/>
        <v>11746</v>
      </c>
    </row>
    <row r="2922" spans="1:13" x14ac:dyDescent="0.2">
      <c r="A2922" t="s">
        <v>59</v>
      </c>
      <c r="B2922" t="s">
        <v>58</v>
      </c>
      <c r="C2922">
        <v>2014</v>
      </c>
      <c r="D2922" t="s">
        <v>90</v>
      </c>
      <c r="E2922" t="s">
        <v>30</v>
      </c>
      <c r="F2922" t="s">
        <v>35</v>
      </c>
      <c r="G2922" t="s">
        <v>81</v>
      </c>
      <c r="H2922" s="2">
        <v>2747</v>
      </c>
      <c r="I2922" s="8">
        <f t="shared" si="225"/>
        <v>610056</v>
      </c>
      <c r="J2922" s="8">
        <f t="shared" si="226"/>
        <v>71786</v>
      </c>
      <c r="K2922" s="8">
        <f t="shared" si="227"/>
        <v>170603</v>
      </c>
      <c r="L2922" s="8">
        <f t="shared" si="228"/>
        <v>142517</v>
      </c>
      <c r="M2922" s="8">
        <f t="shared" si="229"/>
        <v>12079</v>
      </c>
    </row>
    <row r="2923" spans="1:13" x14ac:dyDescent="0.2">
      <c r="A2923" t="s">
        <v>59</v>
      </c>
      <c r="B2923" t="s">
        <v>58</v>
      </c>
      <c r="C2923">
        <v>2014</v>
      </c>
      <c r="D2923" t="s">
        <v>90</v>
      </c>
      <c r="E2923" t="s">
        <v>30</v>
      </c>
      <c r="F2923" t="s">
        <v>36</v>
      </c>
      <c r="G2923" t="s">
        <v>82</v>
      </c>
      <c r="H2923" s="2">
        <v>2362</v>
      </c>
      <c r="I2923" s="8">
        <f t="shared" si="225"/>
        <v>610056</v>
      </c>
      <c r="J2923" s="8">
        <f t="shared" si="226"/>
        <v>71786</v>
      </c>
      <c r="K2923" s="8">
        <f t="shared" si="227"/>
        <v>170603</v>
      </c>
      <c r="L2923" s="8">
        <f t="shared" si="228"/>
        <v>142517</v>
      </c>
      <c r="M2923" s="8">
        <f t="shared" si="229"/>
        <v>13332</v>
      </c>
    </row>
    <row r="2924" spans="1:13" x14ac:dyDescent="0.2">
      <c r="A2924" t="s">
        <v>59</v>
      </c>
      <c r="B2924" t="s">
        <v>58</v>
      </c>
      <c r="C2924">
        <v>2014</v>
      </c>
      <c r="D2924" t="s">
        <v>90</v>
      </c>
      <c r="E2924" t="s">
        <v>37</v>
      </c>
      <c r="F2924" t="s">
        <v>38</v>
      </c>
      <c r="G2924" t="s">
        <v>83</v>
      </c>
      <c r="H2924" s="2">
        <v>2583</v>
      </c>
      <c r="I2924" s="8">
        <f t="shared" si="225"/>
        <v>610056</v>
      </c>
      <c r="J2924" s="8">
        <f t="shared" si="226"/>
        <v>68478</v>
      </c>
      <c r="K2924" s="8">
        <f t="shared" si="227"/>
        <v>170603</v>
      </c>
      <c r="L2924" s="8">
        <f t="shared" si="228"/>
        <v>142517</v>
      </c>
      <c r="M2924" s="8">
        <f t="shared" si="229"/>
        <v>12578</v>
      </c>
    </row>
    <row r="2925" spans="1:13" x14ac:dyDescent="0.2">
      <c r="A2925" t="s">
        <v>59</v>
      </c>
      <c r="B2925" t="s">
        <v>58</v>
      </c>
      <c r="C2925">
        <v>2014</v>
      </c>
      <c r="D2925" t="s">
        <v>90</v>
      </c>
      <c r="E2925" t="s">
        <v>37</v>
      </c>
      <c r="F2925" t="s">
        <v>39</v>
      </c>
      <c r="G2925" t="s">
        <v>84</v>
      </c>
      <c r="H2925" s="2">
        <v>2730</v>
      </c>
      <c r="I2925" s="8">
        <f t="shared" si="225"/>
        <v>610056</v>
      </c>
      <c r="J2925" s="8">
        <f t="shared" si="226"/>
        <v>68478</v>
      </c>
      <c r="K2925" s="8">
        <f t="shared" si="227"/>
        <v>170603</v>
      </c>
      <c r="L2925" s="8">
        <f t="shared" si="228"/>
        <v>142517</v>
      </c>
      <c r="M2925" s="8">
        <f t="shared" si="229"/>
        <v>12613</v>
      </c>
    </row>
    <row r="2926" spans="1:13" x14ac:dyDescent="0.2">
      <c r="A2926" t="s">
        <v>59</v>
      </c>
      <c r="B2926" t="s">
        <v>58</v>
      </c>
      <c r="C2926">
        <v>2014</v>
      </c>
      <c r="D2926" t="s">
        <v>90</v>
      </c>
      <c r="E2926" t="s">
        <v>37</v>
      </c>
      <c r="F2926" t="s">
        <v>40</v>
      </c>
      <c r="G2926" t="s">
        <v>85</v>
      </c>
      <c r="H2926" s="2">
        <v>2002</v>
      </c>
      <c r="I2926" s="8">
        <f t="shared" si="225"/>
        <v>610056</v>
      </c>
      <c r="J2926" s="8">
        <f t="shared" si="226"/>
        <v>68478</v>
      </c>
      <c r="K2926" s="8">
        <f t="shared" si="227"/>
        <v>170603</v>
      </c>
      <c r="L2926" s="8">
        <f t="shared" si="228"/>
        <v>142517</v>
      </c>
      <c r="M2926" s="8">
        <f t="shared" si="229"/>
        <v>10192</v>
      </c>
    </row>
    <row r="2927" spans="1:13" x14ac:dyDescent="0.2">
      <c r="A2927" t="s">
        <v>59</v>
      </c>
      <c r="B2927" t="s">
        <v>58</v>
      </c>
      <c r="C2927">
        <v>2014</v>
      </c>
      <c r="D2927" t="s">
        <v>90</v>
      </c>
      <c r="E2927" t="s">
        <v>37</v>
      </c>
      <c r="F2927" t="s">
        <v>41</v>
      </c>
      <c r="G2927" t="s">
        <v>86</v>
      </c>
      <c r="H2927" s="2">
        <v>2881</v>
      </c>
      <c r="I2927" s="8">
        <f t="shared" si="225"/>
        <v>610056</v>
      </c>
      <c r="J2927" s="8">
        <f t="shared" si="226"/>
        <v>68478</v>
      </c>
      <c r="K2927" s="8">
        <f t="shared" si="227"/>
        <v>170603</v>
      </c>
      <c r="L2927" s="8">
        <f t="shared" si="228"/>
        <v>142517</v>
      </c>
      <c r="M2927" s="8">
        <f t="shared" si="229"/>
        <v>12896</v>
      </c>
    </row>
    <row r="2928" spans="1:13" x14ac:dyDescent="0.2">
      <c r="A2928" t="s">
        <v>59</v>
      </c>
      <c r="B2928" t="s">
        <v>58</v>
      </c>
      <c r="C2928">
        <v>2014</v>
      </c>
      <c r="D2928" t="s">
        <v>90</v>
      </c>
      <c r="E2928" t="s">
        <v>37</v>
      </c>
      <c r="F2928" t="s">
        <v>42</v>
      </c>
      <c r="G2928" t="s">
        <v>87</v>
      </c>
      <c r="H2928" s="2">
        <v>2678</v>
      </c>
      <c r="I2928" s="8">
        <f t="shared" si="225"/>
        <v>610056</v>
      </c>
      <c r="J2928" s="8">
        <f t="shared" si="226"/>
        <v>68478</v>
      </c>
      <c r="K2928" s="8">
        <f t="shared" si="227"/>
        <v>170603</v>
      </c>
      <c r="L2928" s="8">
        <f t="shared" si="228"/>
        <v>142517</v>
      </c>
      <c r="M2928" s="8">
        <f t="shared" si="229"/>
        <v>12099</v>
      </c>
    </row>
    <row r="2929" spans="1:13" x14ac:dyDescent="0.2">
      <c r="A2929" t="s">
        <v>59</v>
      </c>
      <c r="B2929" t="s">
        <v>58</v>
      </c>
      <c r="C2929">
        <v>2014</v>
      </c>
      <c r="D2929" t="s">
        <v>90</v>
      </c>
      <c r="E2929" t="s">
        <v>37</v>
      </c>
      <c r="F2929" t="s">
        <v>43</v>
      </c>
      <c r="G2929" t="s">
        <v>88</v>
      </c>
      <c r="H2929" s="2">
        <v>1712</v>
      </c>
      <c r="I2929" s="8">
        <f t="shared" si="225"/>
        <v>610056</v>
      </c>
      <c r="J2929" s="8">
        <f t="shared" si="226"/>
        <v>68478</v>
      </c>
      <c r="K2929" s="8">
        <f t="shared" si="227"/>
        <v>170603</v>
      </c>
      <c r="L2929" s="8">
        <f t="shared" si="228"/>
        <v>142517</v>
      </c>
      <c r="M2929" s="8">
        <f t="shared" si="229"/>
        <v>8100</v>
      </c>
    </row>
    <row r="2930" spans="1:13" x14ac:dyDescent="0.2">
      <c r="A2930" t="s">
        <v>59</v>
      </c>
      <c r="B2930" t="s">
        <v>58</v>
      </c>
      <c r="C2930">
        <v>2014</v>
      </c>
      <c r="D2930" t="s">
        <v>91</v>
      </c>
      <c r="E2930" t="s">
        <v>16</v>
      </c>
      <c r="F2930" t="s">
        <v>17</v>
      </c>
      <c r="G2930" t="s">
        <v>65</v>
      </c>
      <c r="H2930" s="2">
        <v>1616</v>
      </c>
      <c r="I2930" s="8">
        <f t="shared" si="225"/>
        <v>570376</v>
      </c>
      <c r="J2930" s="8">
        <f t="shared" si="226"/>
        <v>42698</v>
      </c>
      <c r="K2930" s="8">
        <f t="shared" si="227"/>
        <v>144319</v>
      </c>
      <c r="L2930" s="8">
        <f t="shared" si="228"/>
        <v>115801</v>
      </c>
      <c r="M2930" s="8">
        <f t="shared" si="229"/>
        <v>8009</v>
      </c>
    </row>
    <row r="2931" spans="1:13" x14ac:dyDescent="0.2">
      <c r="A2931" t="s">
        <v>59</v>
      </c>
      <c r="B2931" t="s">
        <v>58</v>
      </c>
      <c r="C2931">
        <v>2014</v>
      </c>
      <c r="D2931" t="s">
        <v>91</v>
      </c>
      <c r="E2931" t="s">
        <v>16</v>
      </c>
      <c r="F2931" t="s">
        <v>18</v>
      </c>
      <c r="G2931" t="s">
        <v>66</v>
      </c>
      <c r="H2931" s="2">
        <v>1337</v>
      </c>
      <c r="I2931" s="8">
        <f t="shared" si="225"/>
        <v>570376</v>
      </c>
      <c r="J2931" s="8">
        <f t="shared" si="226"/>
        <v>42698</v>
      </c>
      <c r="K2931" s="8">
        <f t="shared" si="227"/>
        <v>144319</v>
      </c>
      <c r="L2931" s="8">
        <f t="shared" si="228"/>
        <v>115801</v>
      </c>
      <c r="M2931" s="8">
        <f t="shared" si="229"/>
        <v>6628</v>
      </c>
    </row>
    <row r="2932" spans="1:13" x14ac:dyDescent="0.2">
      <c r="A2932" t="s">
        <v>59</v>
      </c>
      <c r="B2932" t="s">
        <v>58</v>
      </c>
      <c r="C2932">
        <v>2014</v>
      </c>
      <c r="D2932" t="s">
        <v>91</v>
      </c>
      <c r="E2932" t="s">
        <v>16</v>
      </c>
      <c r="F2932" t="s">
        <v>19</v>
      </c>
      <c r="G2932" t="s">
        <v>67</v>
      </c>
      <c r="H2932" s="2">
        <v>914</v>
      </c>
      <c r="I2932" s="8">
        <f t="shared" si="225"/>
        <v>570376</v>
      </c>
      <c r="J2932" s="8">
        <f t="shared" si="226"/>
        <v>42698</v>
      </c>
      <c r="K2932" s="8">
        <f t="shared" si="227"/>
        <v>144319</v>
      </c>
      <c r="L2932" s="8">
        <f t="shared" si="228"/>
        <v>115801</v>
      </c>
      <c r="M2932" s="8">
        <f t="shared" si="229"/>
        <v>4550</v>
      </c>
    </row>
    <row r="2933" spans="1:13" x14ac:dyDescent="0.2">
      <c r="A2933" t="s">
        <v>59</v>
      </c>
      <c r="B2933" t="s">
        <v>58</v>
      </c>
      <c r="C2933">
        <v>2014</v>
      </c>
      <c r="D2933" t="s">
        <v>91</v>
      </c>
      <c r="E2933" t="s">
        <v>16</v>
      </c>
      <c r="F2933" t="s">
        <v>20</v>
      </c>
      <c r="G2933" t="s">
        <v>68</v>
      </c>
      <c r="H2933" s="2">
        <v>1043</v>
      </c>
      <c r="I2933" s="8">
        <f t="shared" si="225"/>
        <v>570376</v>
      </c>
      <c r="J2933" s="8">
        <f t="shared" si="226"/>
        <v>42698</v>
      </c>
      <c r="K2933" s="8">
        <f t="shared" si="227"/>
        <v>144319</v>
      </c>
      <c r="L2933" s="8">
        <f t="shared" si="228"/>
        <v>115801</v>
      </c>
      <c r="M2933" s="8">
        <f t="shared" si="229"/>
        <v>5405</v>
      </c>
    </row>
    <row r="2934" spans="1:13" x14ac:dyDescent="0.2">
      <c r="A2934" t="s">
        <v>59</v>
      </c>
      <c r="B2934" t="s">
        <v>58</v>
      </c>
      <c r="C2934">
        <v>2014</v>
      </c>
      <c r="D2934" t="s">
        <v>91</v>
      </c>
      <c r="E2934" t="s">
        <v>16</v>
      </c>
      <c r="F2934" t="s">
        <v>21</v>
      </c>
      <c r="G2934" t="s">
        <v>69</v>
      </c>
      <c r="H2934" s="2">
        <v>3265</v>
      </c>
      <c r="I2934" s="8">
        <f t="shared" si="225"/>
        <v>570376</v>
      </c>
      <c r="J2934" s="8">
        <f t="shared" si="226"/>
        <v>42698</v>
      </c>
      <c r="K2934" s="8">
        <f t="shared" si="227"/>
        <v>144319</v>
      </c>
      <c r="L2934" s="8">
        <f t="shared" si="228"/>
        <v>115801</v>
      </c>
      <c r="M2934" s="8">
        <f t="shared" si="229"/>
        <v>12411</v>
      </c>
    </row>
    <row r="2935" spans="1:13" x14ac:dyDescent="0.2">
      <c r="A2935" t="s">
        <v>59</v>
      </c>
      <c r="B2935" t="s">
        <v>58</v>
      </c>
      <c r="C2935">
        <v>2014</v>
      </c>
      <c r="D2935" t="s">
        <v>91</v>
      </c>
      <c r="E2935" t="s">
        <v>16</v>
      </c>
      <c r="F2935" t="s">
        <v>22</v>
      </c>
      <c r="G2935" t="s">
        <v>70</v>
      </c>
      <c r="H2935" s="2">
        <v>1048</v>
      </c>
      <c r="I2935" s="8">
        <f t="shared" si="225"/>
        <v>570376</v>
      </c>
      <c r="J2935" s="8">
        <f t="shared" si="226"/>
        <v>42698</v>
      </c>
      <c r="K2935" s="8">
        <f t="shared" si="227"/>
        <v>144319</v>
      </c>
      <c r="L2935" s="8">
        <f t="shared" si="228"/>
        <v>115801</v>
      </c>
      <c r="M2935" s="8">
        <f t="shared" si="229"/>
        <v>5695</v>
      </c>
    </row>
    <row r="2936" spans="1:13" x14ac:dyDescent="0.2">
      <c r="A2936" t="s">
        <v>59</v>
      </c>
      <c r="B2936" t="s">
        <v>58</v>
      </c>
      <c r="C2936">
        <v>2014</v>
      </c>
      <c r="D2936" t="s">
        <v>91</v>
      </c>
      <c r="E2936" t="s">
        <v>23</v>
      </c>
      <c r="F2936" t="s">
        <v>24</v>
      </c>
      <c r="G2936" t="s">
        <v>71</v>
      </c>
      <c r="H2936" s="2">
        <v>8170</v>
      </c>
      <c r="I2936" s="8">
        <f t="shared" si="225"/>
        <v>570376</v>
      </c>
      <c r="J2936" s="8">
        <f t="shared" si="226"/>
        <v>397289</v>
      </c>
      <c r="K2936" s="8">
        <f t="shared" si="227"/>
        <v>144319</v>
      </c>
      <c r="L2936" s="8">
        <f t="shared" si="228"/>
        <v>115801</v>
      </c>
      <c r="M2936" s="8">
        <f t="shared" si="229"/>
        <v>54830</v>
      </c>
    </row>
    <row r="2937" spans="1:13" x14ac:dyDescent="0.2">
      <c r="A2937" t="s">
        <v>59</v>
      </c>
      <c r="B2937" t="s">
        <v>58</v>
      </c>
      <c r="C2937">
        <v>2014</v>
      </c>
      <c r="D2937" t="s">
        <v>91</v>
      </c>
      <c r="E2937" t="s">
        <v>23</v>
      </c>
      <c r="F2937" t="s">
        <v>25</v>
      </c>
      <c r="G2937" t="s">
        <v>72</v>
      </c>
      <c r="H2937" s="2">
        <v>13310</v>
      </c>
      <c r="I2937" s="8">
        <f t="shared" si="225"/>
        <v>570376</v>
      </c>
      <c r="J2937" s="8">
        <f t="shared" si="226"/>
        <v>397289</v>
      </c>
      <c r="K2937" s="8">
        <f t="shared" si="227"/>
        <v>144319</v>
      </c>
      <c r="L2937" s="8">
        <f t="shared" si="228"/>
        <v>115801</v>
      </c>
      <c r="M2937" s="8">
        <f t="shared" si="229"/>
        <v>78010</v>
      </c>
    </row>
    <row r="2938" spans="1:13" x14ac:dyDescent="0.2">
      <c r="A2938" t="s">
        <v>59</v>
      </c>
      <c r="B2938" t="s">
        <v>58</v>
      </c>
      <c r="C2938">
        <v>2014</v>
      </c>
      <c r="D2938" t="s">
        <v>91</v>
      </c>
      <c r="E2938" t="s">
        <v>23</v>
      </c>
      <c r="F2938" t="s">
        <v>26</v>
      </c>
      <c r="G2938" t="s">
        <v>73</v>
      </c>
      <c r="H2938" s="2">
        <v>5928</v>
      </c>
      <c r="I2938" s="8">
        <f t="shared" si="225"/>
        <v>570376</v>
      </c>
      <c r="J2938" s="8">
        <f t="shared" si="226"/>
        <v>397289</v>
      </c>
      <c r="K2938" s="8">
        <f t="shared" si="227"/>
        <v>144319</v>
      </c>
      <c r="L2938" s="8">
        <f t="shared" si="228"/>
        <v>115801</v>
      </c>
      <c r="M2938" s="8">
        <f t="shared" si="229"/>
        <v>30250</v>
      </c>
    </row>
    <row r="2939" spans="1:13" x14ac:dyDescent="0.2">
      <c r="A2939" t="s">
        <v>59</v>
      </c>
      <c r="B2939" t="s">
        <v>58</v>
      </c>
      <c r="C2939">
        <v>2014</v>
      </c>
      <c r="D2939" t="s">
        <v>91</v>
      </c>
      <c r="E2939" t="s">
        <v>23</v>
      </c>
      <c r="F2939" t="s">
        <v>27</v>
      </c>
      <c r="G2939" t="s">
        <v>74</v>
      </c>
      <c r="H2939" s="2">
        <v>15876</v>
      </c>
      <c r="I2939" s="8">
        <f t="shared" si="225"/>
        <v>570376</v>
      </c>
      <c r="J2939" s="8">
        <f t="shared" si="226"/>
        <v>397289</v>
      </c>
      <c r="K2939" s="8">
        <f t="shared" si="227"/>
        <v>144319</v>
      </c>
      <c r="L2939" s="8">
        <f t="shared" si="228"/>
        <v>115801</v>
      </c>
      <c r="M2939" s="8">
        <f t="shared" si="229"/>
        <v>75668</v>
      </c>
    </row>
    <row r="2940" spans="1:13" x14ac:dyDescent="0.2">
      <c r="A2940" t="s">
        <v>59</v>
      </c>
      <c r="B2940" t="s">
        <v>58</v>
      </c>
      <c r="C2940">
        <v>2014</v>
      </c>
      <c r="D2940" t="s">
        <v>91</v>
      </c>
      <c r="E2940" t="s">
        <v>23</v>
      </c>
      <c r="F2940" t="s">
        <v>28</v>
      </c>
      <c r="G2940" t="s">
        <v>75</v>
      </c>
      <c r="H2940" s="2">
        <v>16658</v>
      </c>
      <c r="I2940" s="8">
        <f t="shared" si="225"/>
        <v>570376</v>
      </c>
      <c r="J2940" s="8">
        <f t="shared" si="226"/>
        <v>397289</v>
      </c>
      <c r="K2940" s="8">
        <f t="shared" si="227"/>
        <v>144319</v>
      </c>
      <c r="L2940" s="8">
        <f t="shared" si="228"/>
        <v>115801</v>
      </c>
      <c r="M2940" s="8">
        <f t="shared" si="229"/>
        <v>66751</v>
      </c>
    </row>
    <row r="2941" spans="1:13" x14ac:dyDescent="0.2">
      <c r="A2941" t="s">
        <v>59</v>
      </c>
      <c r="B2941" t="s">
        <v>58</v>
      </c>
      <c r="C2941">
        <v>2014</v>
      </c>
      <c r="D2941" t="s">
        <v>91</v>
      </c>
      <c r="E2941" t="s">
        <v>23</v>
      </c>
      <c r="F2941" t="s">
        <v>29</v>
      </c>
      <c r="G2941" t="s">
        <v>76</v>
      </c>
      <c r="H2941" s="2">
        <v>19690</v>
      </c>
      <c r="I2941" s="8">
        <f t="shared" si="225"/>
        <v>570376</v>
      </c>
      <c r="J2941" s="8">
        <f t="shared" si="226"/>
        <v>397289</v>
      </c>
      <c r="K2941" s="8">
        <f t="shared" si="227"/>
        <v>144319</v>
      </c>
      <c r="L2941" s="8">
        <f t="shared" si="228"/>
        <v>115801</v>
      </c>
      <c r="M2941" s="8">
        <f t="shared" si="229"/>
        <v>91780</v>
      </c>
    </row>
    <row r="2942" spans="1:13" x14ac:dyDescent="0.2">
      <c r="A2942" t="s">
        <v>59</v>
      </c>
      <c r="B2942" t="s">
        <v>58</v>
      </c>
      <c r="C2942">
        <v>2014</v>
      </c>
      <c r="D2942" t="s">
        <v>91</v>
      </c>
      <c r="E2942" t="s">
        <v>30</v>
      </c>
      <c r="F2942" t="s">
        <v>31</v>
      </c>
      <c r="G2942" t="s">
        <v>77</v>
      </c>
      <c r="H2942" s="2">
        <v>2147</v>
      </c>
      <c r="I2942" s="8">
        <f t="shared" si="225"/>
        <v>570376</v>
      </c>
      <c r="J2942" s="8">
        <f t="shared" si="226"/>
        <v>66886</v>
      </c>
      <c r="K2942" s="8">
        <f t="shared" si="227"/>
        <v>144319</v>
      </c>
      <c r="L2942" s="8">
        <f t="shared" si="228"/>
        <v>115801</v>
      </c>
      <c r="M2942" s="8">
        <f t="shared" si="229"/>
        <v>10406</v>
      </c>
    </row>
    <row r="2943" spans="1:13" x14ac:dyDescent="0.2">
      <c r="A2943" t="s">
        <v>59</v>
      </c>
      <c r="B2943" t="s">
        <v>58</v>
      </c>
      <c r="C2943">
        <v>2014</v>
      </c>
      <c r="D2943" t="s">
        <v>91</v>
      </c>
      <c r="E2943" t="s">
        <v>30</v>
      </c>
      <c r="F2943" t="s">
        <v>32</v>
      </c>
      <c r="G2943" t="s">
        <v>78</v>
      </c>
      <c r="H2943" s="2">
        <v>2371</v>
      </c>
      <c r="I2943" s="8">
        <f t="shared" si="225"/>
        <v>570376</v>
      </c>
      <c r="J2943" s="8">
        <f t="shared" si="226"/>
        <v>66886</v>
      </c>
      <c r="K2943" s="8">
        <f t="shared" si="227"/>
        <v>144319</v>
      </c>
      <c r="L2943" s="8">
        <f t="shared" si="228"/>
        <v>115801</v>
      </c>
      <c r="M2943" s="8">
        <f t="shared" si="229"/>
        <v>11314</v>
      </c>
    </row>
    <row r="2944" spans="1:13" x14ac:dyDescent="0.2">
      <c r="A2944" t="s">
        <v>59</v>
      </c>
      <c r="B2944" t="s">
        <v>58</v>
      </c>
      <c r="C2944">
        <v>2014</v>
      </c>
      <c r="D2944" t="s">
        <v>91</v>
      </c>
      <c r="E2944" t="s">
        <v>30</v>
      </c>
      <c r="F2944" t="s">
        <v>33</v>
      </c>
      <c r="G2944" t="s">
        <v>79</v>
      </c>
      <c r="H2944" s="2">
        <v>2638</v>
      </c>
      <c r="I2944" s="8">
        <f t="shared" si="225"/>
        <v>570376</v>
      </c>
      <c r="J2944" s="8">
        <f t="shared" si="226"/>
        <v>66886</v>
      </c>
      <c r="K2944" s="8">
        <f t="shared" si="227"/>
        <v>144319</v>
      </c>
      <c r="L2944" s="8">
        <f t="shared" si="228"/>
        <v>115801</v>
      </c>
      <c r="M2944" s="8">
        <f t="shared" si="229"/>
        <v>11809</v>
      </c>
    </row>
    <row r="2945" spans="1:13" x14ac:dyDescent="0.2">
      <c r="A2945" t="s">
        <v>59</v>
      </c>
      <c r="B2945" t="s">
        <v>58</v>
      </c>
      <c r="C2945">
        <v>2014</v>
      </c>
      <c r="D2945" t="s">
        <v>91</v>
      </c>
      <c r="E2945" t="s">
        <v>30</v>
      </c>
      <c r="F2945" t="s">
        <v>34</v>
      </c>
      <c r="G2945" t="s">
        <v>80</v>
      </c>
      <c r="H2945" s="2">
        <v>1780</v>
      </c>
      <c r="I2945" s="8">
        <f t="shared" si="225"/>
        <v>570376</v>
      </c>
      <c r="J2945" s="8">
        <f t="shared" si="226"/>
        <v>66886</v>
      </c>
      <c r="K2945" s="8">
        <f t="shared" si="227"/>
        <v>144319</v>
      </c>
      <c r="L2945" s="8">
        <f t="shared" si="228"/>
        <v>115801</v>
      </c>
      <c r="M2945" s="8">
        <f t="shared" si="229"/>
        <v>9794</v>
      </c>
    </row>
    <row r="2946" spans="1:13" x14ac:dyDescent="0.2">
      <c r="A2946" t="s">
        <v>59</v>
      </c>
      <c r="B2946" t="s">
        <v>58</v>
      </c>
      <c r="C2946">
        <v>2014</v>
      </c>
      <c r="D2946" t="s">
        <v>91</v>
      </c>
      <c r="E2946" t="s">
        <v>30</v>
      </c>
      <c r="F2946" t="s">
        <v>35</v>
      </c>
      <c r="G2946" t="s">
        <v>81</v>
      </c>
      <c r="H2946" s="2">
        <v>2121</v>
      </c>
      <c r="I2946" s="8">
        <f t="shared" ref="I2946:I3009" si="230">SUMIFS(H:H,C:C,C2946,D:D,D2946)</f>
        <v>570376</v>
      </c>
      <c r="J2946" s="8">
        <f t="shared" ref="J2946:J3009" si="231">SUMIFS(H:H,E:E,E2946,D:D,D2946,C:C,C2946)</f>
        <v>66886</v>
      </c>
      <c r="K2946" s="8">
        <f t="shared" si="227"/>
        <v>144319</v>
      </c>
      <c r="L2946" s="8">
        <f t="shared" si="228"/>
        <v>115801</v>
      </c>
      <c r="M2946" s="8">
        <f t="shared" si="229"/>
        <v>10363</v>
      </c>
    </row>
    <row r="2947" spans="1:13" x14ac:dyDescent="0.2">
      <c r="A2947" t="s">
        <v>59</v>
      </c>
      <c r="B2947" t="s">
        <v>58</v>
      </c>
      <c r="C2947">
        <v>2014</v>
      </c>
      <c r="D2947" t="s">
        <v>91</v>
      </c>
      <c r="E2947" t="s">
        <v>30</v>
      </c>
      <c r="F2947" t="s">
        <v>36</v>
      </c>
      <c r="G2947" t="s">
        <v>82</v>
      </c>
      <c r="H2947" s="2">
        <v>2721</v>
      </c>
      <c r="I2947" s="8">
        <f t="shared" si="230"/>
        <v>570376</v>
      </c>
      <c r="J2947" s="8">
        <f t="shared" si="231"/>
        <v>66886</v>
      </c>
      <c r="K2947" s="8">
        <f t="shared" ref="K2947:K3010" si="232">SUMIFS(H:H,B:B,B2947,C:C,C2947,D:D,D2947)</f>
        <v>144319</v>
      </c>
      <c r="L2947" s="8">
        <f t="shared" ref="L2947:L3010" si="233">SUMIFS(H:H,A:A,A2947,C:C,C2947,D:D,D2947)</f>
        <v>115801</v>
      </c>
      <c r="M2947" s="8">
        <f t="shared" ref="M2947:M3010" si="234">SUMIFS(H:H,G:G,G2947,D:D,D2947,C:C,C2947)</f>
        <v>13200</v>
      </c>
    </row>
    <row r="2948" spans="1:13" x14ac:dyDescent="0.2">
      <c r="A2948" t="s">
        <v>59</v>
      </c>
      <c r="B2948" t="s">
        <v>58</v>
      </c>
      <c r="C2948">
        <v>2014</v>
      </c>
      <c r="D2948" t="s">
        <v>91</v>
      </c>
      <c r="E2948" t="s">
        <v>37</v>
      </c>
      <c r="F2948" t="s">
        <v>38</v>
      </c>
      <c r="G2948" t="s">
        <v>83</v>
      </c>
      <c r="H2948" s="2">
        <v>2521</v>
      </c>
      <c r="I2948" s="8">
        <f t="shared" si="230"/>
        <v>570376</v>
      </c>
      <c r="J2948" s="8">
        <f t="shared" si="231"/>
        <v>63503</v>
      </c>
      <c r="K2948" s="8">
        <f t="shared" si="232"/>
        <v>144319</v>
      </c>
      <c r="L2948" s="8">
        <f t="shared" si="233"/>
        <v>115801</v>
      </c>
      <c r="M2948" s="8">
        <f t="shared" si="234"/>
        <v>11555</v>
      </c>
    </row>
    <row r="2949" spans="1:13" x14ac:dyDescent="0.2">
      <c r="A2949" t="s">
        <v>59</v>
      </c>
      <c r="B2949" t="s">
        <v>58</v>
      </c>
      <c r="C2949">
        <v>2014</v>
      </c>
      <c r="D2949" t="s">
        <v>91</v>
      </c>
      <c r="E2949" t="s">
        <v>37</v>
      </c>
      <c r="F2949" t="s">
        <v>39</v>
      </c>
      <c r="G2949" t="s">
        <v>84</v>
      </c>
      <c r="H2949" s="2">
        <v>2449</v>
      </c>
      <c r="I2949" s="8">
        <f t="shared" si="230"/>
        <v>570376</v>
      </c>
      <c r="J2949" s="8">
        <f t="shared" si="231"/>
        <v>63503</v>
      </c>
      <c r="K2949" s="8">
        <f t="shared" si="232"/>
        <v>144319</v>
      </c>
      <c r="L2949" s="8">
        <f t="shared" si="233"/>
        <v>115801</v>
      </c>
      <c r="M2949" s="8">
        <f t="shared" si="234"/>
        <v>11872</v>
      </c>
    </row>
    <row r="2950" spans="1:13" x14ac:dyDescent="0.2">
      <c r="A2950" t="s">
        <v>59</v>
      </c>
      <c r="B2950" t="s">
        <v>58</v>
      </c>
      <c r="C2950">
        <v>2014</v>
      </c>
      <c r="D2950" t="s">
        <v>91</v>
      </c>
      <c r="E2950" t="s">
        <v>37</v>
      </c>
      <c r="F2950" t="s">
        <v>40</v>
      </c>
      <c r="G2950" t="s">
        <v>85</v>
      </c>
      <c r="H2950" s="2">
        <v>1939</v>
      </c>
      <c r="I2950" s="8">
        <f t="shared" si="230"/>
        <v>570376</v>
      </c>
      <c r="J2950" s="8">
        <f t="shared" si="231"/>
        <v>63503</v>
      </c>
      <c r="K2950" s="8">
        <f t="shared" si="232"/>
        <v>144319</v>
      </c>
      <c r="L2950" s="8">
        <f t="shared" si="233"/>
        <v>115801</v>
      </c>
      <c r="M2950" s="8">
        <f t="shared" si="234"/>
        <v>9603</v>
      </c>
    </row>
    <row r="2951" spans="1:13" x14ac:dyDescent="0.2">
      <c r="A2951" t="s">
        <v>59</v>
      </c>
      <c r="B2951" t="s">
        <v>58</v>
      </c>
      <c r="C2951">
        <v>2014</v>
      </c>
      <c r="D2951" t="s">
        <v>91</v>
      </c>
      <c r="E2951" t="s">
        <v>37</v>
      </c>
      <c r="F2951" t="s">
        <v>41</v>
      </c>
      <c r="G2951" t="s">
        <v>86</v>
      </c>
      <c r="H2951" s="2">
        <v>2313</v>
      </c>
      <c r="I2951" s="8">
        <f t="shared" si="230"/>
        <v>570376</v>
      </c>
      <c r="J2951" s="8">
        <f t="shared" si="231"/>
        <v>63503</v>
      </c>
      <c r="K2951" s="8">
        <f t="shared" si="232"/>
        <v>144319</v>
      </c>
      <c r="L2951" s="8">
        <f t="shared" si="233"/>
        <v>115801</v>
      </c>
      <c r="M2951" s="8">
        <f t="shared" si="234"/>
        <v>11265</v>
      </c>
    </row>
    <row r="2952" spans="1:13" x14ac:dyDescent="0.2">
      <c r="A2952" t="s">
        <v>59</v>
      </c>
      <c r="B2952" t="s">
        <v>58</v>
      </c>
      <c r="C2952">
        <v>2014</v>
      </c>
      <c r="D2952" t="s">
        <v>91</v>
      </c>
      <c r="E2952" t="s">
        <v>37</v>
      </c>
      <c r="F2952" t="s">
        <v>42</v>
      </c>
      <c r="G2952" t="s">
        <v>87</v>
      </c>
      <c r="H2952" s="2">
        <v>2436</v>
      </c>
      <c r="I2952" s="8">
        <f t="shared" si="230"/>
        <v>570376</v>
      </c>
      <c r="J2952" s="8">
        <f t="shared" si="231"/>
        <v>63503</v>
      </c>
      <c r="K2952" s="8">
        <f t="shared" si="232"/>
        <v>144319</v>
      </c>
      <c r="L2952" s="8">
        <f t="shared" si="233"/>
        <v>115801</v>
      </c>
      <c r="M2952" s="8">
        <f t="shared" si="234"/>
        <v>11365</v>
      </c>
    </row>
    <row r="2953" spans="1:13" x14ac:dyDescent="0.2">
      <c r="A2953" t="s">
        <v>59</v>
      </c>
      <c r="B2953" t="s">
        <v>58</v>
      </c>
      <c r="C2953">
        <v>2014</v>
      </c>
      <c r="D2953" t="s">
        <v>91</v>
      </c>
      <c r="E2953" t="s">
        <v>37</v>
      </c>
      <c r="F2953" t="s">
        <v>43</v>
      </c>
      <c r="G2953" t="s">
        <v>88</v>
      </c>
      <c r="H2953" s="2">
        <v>1510</v>
      </c>
      <c r="I2953" s="8">
        <f t="shared" si="230"/>
        <v>570376</v>
      </c>
      <c r="J2953" s="8">
        <f t="shared" si="231"/>
        <v>63503</v>
      </c>
      <c r="K2953" s="8">
        <f t="shared" si="232"/>
        <v>144319</v>
      </c>
      <c r="L2953" s="8">
        <f t="shared" si="233"/>
        <v>115801</v>
      </c>
      <c r="M2953" s="8">
        <f t="shared" si="234"/>
        <v>7843</v>
      </c>
    </row>
    <row r="2954" spans="1:13" x14ac:dyDescent="0.2">
      <c r="A2954" t="s">
        <v>59</v>
      </c>
      <c r="B2954" t="s">
        <v>58</v>
      </c>
      <c r="C2954">
        <v>2014</v>
      </c>
      <c r="D2954" t="s">
        <v>92</v>
      </c>
      <c r="E2954" t="s">
        <v>16</v>
      </c>
      <c r="F2954" t="s">
        <v>17</v>
      </c>
      <c r="G2954" t="s">
        <v>65</v>
      </c>
      <c r="H2954" s="2">
        <v>1486.6</v>
      </c>
      <c r="I2954" s="8">
        <f t="shared" si="230"/>
        <v>599718.39999999967</v>
      </c>
      <c r="J2954" s="8">
        <f t="shared" si="231"/>
        <v>45042.000000000007</v>
      </c>
      <c r="K2954" s="8">
        <f t="shared" si="232"/>
        <v>160340.39999999997</v>
      </c>
      <c r="L2954" s="8">
        <f t="shared" si="233"/>
        <v>133563.89999999997</v>
      </c>
      <c r="M2954" s="8">
        <f t="shared" si="234"/>
        <v>7308.4</v>
      </c>
    </row>
    <row r="2955" spans="1:13" x14ac:dyDescent="0.2">
      <c r="A2955" t="s">
        <v>59</v>
      </c>
      <c r="B2955" t="s">
        <v>58</v>
      </c>
      <c r="C2955">
        <v>2014</v>
      </c>
      <c r="D2955" t="s">
        <v>92</v>
      </c>
      <c r="E2955" t="s">
        <v>16</v>
      </c>
      <c r="F2955" t="s">
        <v>18</v>
      </c>
      <c r="G2955" t="s">
        <v>66</v>
      </c>
      <c r="H2955" s="2">
        <v>1504.4</v>
      </c>
      <c r="I2955" s="8">
        <f t="shared" si="230"/>
        <v>599718.39999999967</v>
      </c>
      <c r="J2955" s="8">
        <f t="shared" si="231"/>
        <v>45042.000000000007</v>
      </c>
      <c r="K2955" s="8">
        <f t="shared" si="232"/>
        <v>160340.39999999997</v>
      </c>
      <c r="L2955" s="8">
        <f t="shared" si="233"/>
        <v>133563.89999999997</v>
      </c>
      <c r="M2955" s="8">
        <f t="shared" si="234"/>
        <v>7280.9</v>
      </c>
    </row>
    <row r="2956" spans="1:13" x14ac:dyDescent="0.2">
      <c r="A2956" t="s">
        <v>59</v>
      </c>
      <c r="B2956" t="s">
        <v>58</v>
      </c>
      <c r="C2956">
        <v>2014</v>
      </c>
      <c r="D2956" t="s">
        <v>92</v>
      </c>
      <c r="E2956" t="s">
        <v>16</v>
      </c>
      <c r="F2956" t="s">
        <v>19</v>
      </c>
      <c r="G2956" t="s">
        <v>67</v>
      </c>
      <c r="H2956" s="2">
        <v>1029.0999999999999</v>
      </c>
      <c r="I2956" s="8">
        <f t="shared" si="230"/>
        <v>599718.39999999967</v>
      </c>
      <c r="J2956" s="8">
        <f t="shared" si="231"/>
        <v>45042.000000000007</v>
      </c>
      <c r="K2956" s="8">
        <f t="shared" si="232"/>
        <v>160340.39999999997</v>
      </c>
      <c r="L2956" s="8">
        <f t="shared" si="233"/>
        <v>133563.89999999997</v>
      </c>
      <c r="M2956" s="8">
        <f t="shared" si="234"/>
        <v>5327.1999999999989</v>
      </c>
    </row>
    <row r="2957" spans="1:13" x14ac:dyDescent="0.2">
      <c r="A2957" t="s">
        <v>59</v>
      </c>
      <c r="B2957" t="s">
        <v>58</v>
      </c>
      <c r="C2957">
        <v>2014</v>
      </c>
      <c r="D2957" t="s">
        <v>92</v>
      </c>
      <c r="E2957" t="s">
        <v>16</v>
      </c>
      <c r="F2957" t="s">
        <v>20</v>
      </c>
      <c r="G2957" t="s">
        <v>68</v>
      </c>
      <c r="H2957" s="2">
        <v>1155.9000000000001</v>
      </c>
      <c r="I2957" s="8">
        <f t="shared" si="230"/>
        <v>599718.39999999967</v>
      </c>
      <c r="J2957" s="8">
        <f t="shared" si="231"/>
        <v>45042.000000000007</v>
      </c>
      <c r="K2957" s="8">
        <f t="shared" si="232"/>
        <v>160340.39999999997</v>
      </c>
      <c r="L2957" s="8">
        <f t="shared" si="233"/>
        <v>133563.89999999997</v>
      </c>
      <c r="M2957" s="8">
        <f t="shared" si="234"/>
        <v>5514.5</v>
      </c>
    </row>
    <row r="2958" spans="1:13" x14ac:dyDescent="0.2">
      <c r="A2958" t="s">
        <v>59</v>
      </c>
      <c r="B2958" t="s">
        <v>58</v>
      </c>
      <c r="C2958">
        <v>2014</v>
      </c>
      <c r="D2958" t="s">
        <v>92</v>
      </c>
      <c r="E2958" t="s">
        <v>16</v>
      </c>
      <c r="F2958" t="s">
        <v>21</v>
      </c>
      <c r="G2958" t="s">
        <v>69</v>
      </c>
      <c r="H2958" s="2">
        <v>3273.3</v>
      </c>
      <c r="I2958" s="8">
        <f t="shared" si="230"/>
        <v>599718.39999999967</v>
      </c>
      <c r="J2958" s="8">
        <f t="shared" si="231"/>
        <v>45042.000000000007</v>
      </c>
      <c r="K2958" s="8">
        <f t="shared" si="232"/>
        <v>160340.39999999997</v>
      </c>
      <c r="L2958" s="8">
        <f t="shared" si="233"/>
        <v>133563.89999999997</v>
      </c>
      <c r="M2958" s="8">
        <f t="shared" si="234"/>
        <v>13665.3</v>
      </c>
    </row>
    <row r="2959" spans="1:13" x14ac:dyDescent="0.2">
      <c r="A2959" t="s">
        <v>59</v>
      </c>
      <c r="B2959" t="s">
        <v>58</v>
      </c>
      <c r="C2959">
        <v>2014</v>
      </c>
      <c r="D2959" t="s">
        <v>92</v>
      </c>
      <c r="E2959" t="s">
        <v>16</v>
      </c>
      <c r="F2959" t="s">
        <v>22</v>
      </c>
      <c r="G2959" t="s">
        <v>70</v>
      </c>
      <c r="H2959" s="2">
        <v>1362.1</v>
      </c>
      <c r="I2959" s="8">
        <f t="shared" si="230"/>
        <v>599718.39999999967</v>
      </c>
      <c r="J2959" s="8">
        <f t="shared" si="231"/>
        <v>45042.000000000007</v>
      </c>
      <c r="K2959" s="8">
        <f t="shared" si="232"/>
        <v>160340.39999999997</v>
      </c>
      <c r="L2959" s="8">
        <f t="shared" si="233"/>
        <v>133563.89999999997</v>
      </c>
      <c r="M2959" s="8">
        <f t="shared" si="234"/>
        <v>5945.7</v>
      </c>
    </row>
    <row r="2960" spans="1:13" x14ac:dyDescent="0.2">
      <c r="A2960" t="s">
        <v>59</v>
      </c>
      <c r="B2960" t="s">
        <v>58</v>
      </c>
      <c r="C2960">
        <v>2014</v>
      </c>
      <c r="D2960" t="s">
        <v>92</v>
      </c>
      <c r="E2960" t="s">
        <v>23</v>
      </c>
      <c r="F2960" t="s">
        <v>24</v>
      </c>
      <c r="G2960" t="s">
        <v>71</v>
      </c>
      <c r="H2960" s="2">
        <v>12482</v>
      </c>
      <c r="I2960" s="8">
        <f t="shared" si="230"/>
        <v>599718.39999999967</v>
      </c>
      <c r="J2960" s="8">
        <f t="shared" si="231"/>
        <v>417526.4</v>
      </c>
      <c r="K2960" s="8">
        <f t="shared" si="232"/>
        <v>160340.39999999997</v>
      </c>
      <c r="L2960" s="8">
        <f t="shared" si="233"/>
        <v>133563.89999999997</v>
      </c>
      <c r="M2960" s="8">
        <f t="shared" si="234"/>
        <v>57327</v>
      </c>
    </row>
    <row r="2961" spans="1:13" x14ac:dyDescent="0.2">
      <c r="A2961" t="s">
        <v>59</v>
      </c>
      <c r="B2961" t="s">
        <v>58</v>
      </c>
      <c r="C2961">
        <v>2014</v>
      </c>
      <c r="D2961" t="s">
        <v>92</v>
      </c>
      <c r="E2961" t="s">
        <v>23</v>
      </c>
      <c r="F2961" t="s">
        <v>25</v>
      </c>
      <c r="G2961" t="s">
        <v>72</v>
      </c>
      <c r="H2961" s="2">
        <v>17625</v>
      </c>
      <c r="I2961" s="8">
        <f t="shared" si="230"/>
        <v>599718.39999999967</v>
      </c>
      <c r="J2961" s="8">
        <f t="shared" si="231"/>
        <v>417526.4</v>
      </c>
      <c r="K2961" s="8">
        <f t="shared" si="232"/>
        <v>160340.39999999997</v>
      </c>
      <c r="L2961" s="8">
        <f t="shared" si="233"/>
        <v>133563.89999999997</v>
      </c>
      <c r="M2961" s="8">
        <f t="shared" si="234"/>
        <v>89206</v>
      </c>
    </row>
    <row r="2962" spans="1:13" x14ac:dyDescent="0.2">
      <c r="A2962" t="s">
        <v>59</v>
      </c>
      <c r="B2962" t="s">
        <v>58</v>
      </c>
      <c r="C2962">
        <v>2014</v>
      </c>
      <c r="D2962" t="s">
        <v>92</v>
      </c>
      <c r="E2962" t="s">
        <v>23</v>
      </c>
      <c r="F2962" t="s">
        <v>26</v>
      </c>
      <c r="G2962" t="s">
        <v>73</v>
      </c>
      <c r="H2962" s="2">
        <v>8690.9</v>
      </c>
      <c r="I2962" s="8">
        <f t="shared" si="230"/>
        <v>599718.39999999967</v>
      </c>
      <c r="J2962" s="8">
        <f t="shared" si="231"/>
        <v>417526.4</v>
      </c>
      <c r="K2962" s="8">
        <f t="shared" si="232"/>
        <v>160340.39999999997</v>
      </c>
      <c r="L2962" s="8">
        <f t="shared" si="233"/>
        <v>133563.89999999997</v>
      </c>
      <c r="M2962" s="8">
        <f t="shared" si="234"/>
        <v>36080.800000000003</v>
      </c>
    </row>
    <row r="2963" spans="1:13" x14ac:dyDescent="0.2">
      <c r="A2963" t="s">
        <v>59</v>
      </c>
      <c r="B2963" t="s">
        <v>58</v>
      </c>
      <c r="C2963">
        <v>2014</v>
      </c>
      <c r="D2963" t="s">
        <v>92</v>
      </c>
      <c r="E2963" t="s">
        <v>23</v>
      </c>
      <c r="F2963" t="s">
        <v>27</v>
      </c>
      <c r="G2963" t="s">
        <v>74</v>
      </c>
      <c r="H2963" s="2">
        <v>17339.8</v>
      </c>
      <c r="I2963" s="8">
        <f t="shared" si="230"/>
        <v>599718.39999999967</v>
      </c>
      <c r="J2963" s="8">
        <f t="shared" si="231"/>
        <v>417526.4</v>
      </c>
      <c r="K2963" s="8">
        <f t="shared" si="232"/>
        <v>160340.39999999997</v>
      </c>
      <c r="L2963" s="8">
        <f t="shared" si="233"/>
        <v>133563.89999999997</v>
      </c>
      <c r="M2963" s="8">
        <f t="shared" si="234"/>
        <v>84270.799999999988</v>
      </c>
    </row>
    <row r="2964" spans="1:13" x14ac:dyDescent="0.2">
      <c r="A2964" t="s">
        <v>59</v>
      </c>
      <c r="B2964" t="s">
        <v>58</v>
      </c>
      <c r="C2964">
        <v>2014</v>
      </c>
      <c r="D2964" t="s">
        <v>92</v>
      </c>
      <c r="E2964" t="s">
        <v>23</v>
      </c>
      <c r="F2964" t="s">
        <v>28</v>
      </c>
      <c r="G2964" t="s">
        <v>75</v>
      </c>
      <c r="H2964" s="2">
        <v>17244.2</v>
      </c>
      <c r="I2964" s="8">
        <f t="shared" si="230"/>
        <v>599718.39999999967</v>
      </c>
      <c r="J2964" s="8">
        <f t="shared" si="231"/>
        <v>417526.4</v>
      </c>
      <c r="K2964" s="8">
        <f t="shared" si="232"/>
        <v>160340.39999999997</v>
      </c>
      <c r="L2964" s="8">
        <f t="shared" si="233"/>
        <v>133563.89999999997</v>
      </c>
      <c r="M2964" s="8">
        <f t="shared" si="234"/>
        <v>64660.799999999988</v>
      </c>
    </row>
    <row r="2965" spans="1:13" x14ac:dyDescent="0.2">
      <c r="A2965" t="s">
        <v>59</v>
      </c>
      <c r="B2965" t="s">
        <v>58</v>
      </c>
      <c r="C2965">
        <v>2014</v>
      </c>
      <c r="D2965" t="s">
        <v>92</v>
      </c>
      <c r="E2965" t="s">
        <v>23</v>
      </c>
      <c r="F2965" t="s">
        <v>29</v>
      </c>
      <c r="G2965" t="s">
        <v>76</v>
      </c>
      <c r="H2965" s="2">
        <v>20405</v>
      </c>
      <c r="I2965" s="8">
        <f t="shared" si="230"/>
        <v>599718.39999999967</v>
      </c>
      <c r="J2965" s="8">
        <f t="shared" si="231"/>
        <v>417526.4</v>
      </c>
      <c r="K2965" s="8">
        <f t="shared" si="232"/>
        <v>160340.39999999997</v>
      </c>
      <c r="L2965" s="8">
        <f t="shared" si="233"/>
        <v>133563.89999999997</v>
      </c>
      <c r="M2965" s="8">
        <f t="shared" si="234"/>
        <v>85981</v>
      </c>
    </row>
    <row r="2966" spans="1:13" x14ac:dyDescent="0.2">
      <c r="A2966" t="s">
        <v>59</v>
      </c>
      <c r="B2966" t="s">
        <v>58</v>
      </c>
      <c r="C2966">
        <v>2014</v>
      </c>
      <c r="D2966" t="s">
        <v>92</v>
      </c>
      <c r="E2966" t="s">
        <v>30</v>
      </c>
      <c r="F2966" t="s">
        <v>31</v>
      </c>
      <c r="G2966" t="s">
        <v>77</v>
      </c>
      <c r="H2966" s="2">
        <v>2127.5</v>
      </c>
      <c r="I2966" s="8">
        <f t="shared" si="230"/>
        <v>599718.39999999967</v>
      </c>
      <c r="J2966" s="8">
        <f t="shared" si="231"/>
        <v>70913.400000000023</v>
      </c>
      <c r="K2966" s="8">
        <f t="shared" si="232"/>
        <v>160340.39999999997</v>
      </c>
      <c r="L2966" s="8">
        <f t="shared" si="233"/>
        <v>133563.89999999997</v>
      </c>
      <c r="M2966" s="8">
        <f t="shared" si="234"/>
        <v>10025.700000000001</v>
      </c>
    </row>
    <row r="2967" spans="1:13" x14ac:dyDescent="0.2">
      <c r="A2967" t="s">
        <v>59</v>
      </c>
      <c r="B2967" t="s">
        <v>58</v>
      </c>
      <c r="C2967">
        <v>2014</v>
      </c>
      <c r="D2967" t="s">
        <v>92</v>
      </c>
      <c r="E2967" t="s">
        <v>30</v>
      </c>
      <c r="F2967" t="s">
        <v>32</v>
      </c>
      <c r="G2967" t="s">
        <v>78</v>
      </c>
      <c r="H2967" s="2">
        <v>2487.4</v>
      </c>
      <c r="I2967" s="8">
        <f t="shared" si="230"/>
        <v>599718.39999999967</v>
      </c>
      <c r="J2967" s="8">
        <f t="shared" si="231"/>
        <v>70913.400000000023</v>
      </c>
      <c r="K2967" s="8">
        <f t="shared" si="232"/>
        <v>160340.39999999997</v>
      </c>
      <c r="L2967" s="8">
        <f t="shared" si="233"/>
        <v>133563.89999999997</v>
      </c>
      <c r="M2967" s="8">
        <f t="shared" si="234"/>
        <v>11843.199999999999</v>
      </c>
    </row>
    <row r="2968" spans="1:13" x14ac:dyDescent="0.2">
      <c r="A2968" t="s">
        <v>59</v>
      </c>
      <c r="B2968" t="s">
        <v>58</v>
      </c>
      <c r="C2968">
        <v>2014</v>
      </c>
      <c r="D2968" t="s">
        <v>92</v>
      </c>
      <c r="E2968" t="s">
        <v>30</v>
      </c>
      <c r="F2968" t="s">
        <v>33</v>
      </c>
      <c r="G2968" t="s">
        <v>79</v>
      </c>
      <c r="H2968" s="2">
        <v>2590.9</v>
      </c>
      <c r="I2968" s="8">
        <f t="shared" si="230"/>
        <v>599718.39999999967</v>
      </c>
      <c r="J2968" s="8">
        <f t="shared" si="231"/>
        <v>70913.400000000023</v>
      </c>
      <c r="K2968" s="8">
        <f t="shared" si="232"/>
        <v>160340.39999999997</v>
      </c>
      <c r="L2968" s="8">
        <f t="shared" si="233"/>
        <v>133563.89999999997</v>
      </c>
      <c r="M2968" s="8">
        <f t="shared" si="234"/>
        <v>12023.7</v>
      </c>
    </row>
    <row r="2969" spans="1:13" x14ac:dyDescent="0.2">
      <c r="A2969" t="s">
        <v>59</v>
      </c>
      <c r="B2969" t="s">
        <v>58</v>
      </c>
      <c r="C2969">
        <v>2014</v>
      </c>
      <c r="D2969" t="s">
        <v>92</v>
      </c>
      <c r="E2969" t="s">
        <v>30</v>
      </c>
      <c r="F2969" t="s">
        <v>34</v>
      </c>
      <c r="G2969" t="s">
        <v>80</v>
      </c>
      <c r="H2969" s="2">
        <v>2353.4</v>
      </c>
      <c r="I2969" s="8">
        <f t="shared" si="230"/>
        <v>599718.39999999967</v>
      </c>
      <c r="J2969" s="8">
        <f t="shared" si="231"/>
        <v>70913.400000000023</v>
      </c>
      <c r="K2969" s="8">
        <f t="shared" si="232"/>
        <v>160340.39999999997</v>
      </c>
      <c r="L2969" s="8">
        <f t="shared" si="233"/>
        <v>133563.89999999997</v>
      </c>
      <c r="M2969" s="8">
        <f t="shared" si="234"/>
        <v>11101.5</v>
      </c>
    </row>
    <row r="2970" spans="1:13" x14ac:dyDescent="0.2">
      <c r="A2970" t="s">
        <v>59</v>
      </c>
      <c r="B2970" t="s">
        <v>58</v>
      </c>
      <c r="C2970">
        <v>2014</v>
      </c>
      <c r="D2970" t="s">
        <v>92</v>
      </c>
      <c r="E2970" t="s">
        <v>30</v>
      </c>
      <c r="F2970" t="s">
        <v>35</v>
      </c>
      <c r="G2970" t="s">
        <v>81</v>
      </c>
      <c r="H2970" s="2">
        <v>2166.3000000000002</v>
      </c>
      <c r="I2970" s="8">
        <f t="shared" si="230"/>
        <v>599718.39999999967</v>
      </c>
      <c r="J2970" s="8">
        <f t="shared" si="231"/>
        <v>70913.400000000023</v>
      </c>
      <c r="K2970" s="8">
        <f t="shared" si="232"/>
        <v>160340.39999999997</v>
      </c>
      <c r="L2970" s="8">
        <f t="shared" si="233"/>
        <v>133563.89999999997</v>
      </c>
      <c r="M2970" s="8">
        <f t="shared" si="234"/>
        <v>11338.800000000001</v>
      </c>
    </row>
    <row r="2971" spans="1:13" x14ac:dyDescent="0.2">
      <c r="A2971" t="s">
        <v>59</v>
      </c>
      <c r="B2971" t="s">
        <v>58</v>
      </c>
      <c r="C2971">
        <v>2014</v>
      </c>
      <c r="D2971" t="s">
        <v>92</v>
      </c>
      <c r="E2971" t="s">
        <v>30</v>
      </c>
      <c r="F2971" t="s">
        <v>36</v>
      </c>
      <c r="G2971" t="s">
        <v>82</v>
      </c>
      <c r="H2971" s="2">
        <v>3211.5</v>
      </c>
      <c r="I2971" s="8">
        <f t="shared" si="230"/>
        <v>599718.39999999967</v>
      </c>
      <c r="J2971" s="8">
        <f t="shared" si="231"/>
        <v>70913.400000000023</v>
      </c>
      <c r="K2971" s="8">
        <f t="shared" si="232"/>
        <v>160340.39999999997</v>
      </c>
      <c r="L2971" s="8">
        <f t="shared" si="233"/>
        <v>133563.89999999997</v>
      </c>
      <c r="M2971" s="8">
        <f t="shared" si="234"/>
        <v>14580.500000000004</v>
      </c>
    </row>
    <row r="2972" spans="1:13" x14ac:dyDescent="0.2">
      <c r="A2972" t="s">
        <v>59</v>
      </c>
      <c r="B2972" t="s">
        <v>58</v>
      </c>
      <c r="C2972">
        <v>2014</v>
      </c>
      <c r="D2972" t="s">
        <v>92</v>
      </c>
      <c r="E2972" t="s">
        <v>37</v>
      </c>
      <c r="F2972" t="s">
        <v>38</v>
      </c>
      <c r="G2972" t="s">
        <v>83</v>
      </c>
      <c r="H2972" s="2">
        <v>2912.9</v>
      </c>
      <c r="I2972" s="8">
        <f t="shared" si="230"/>
        <v>599718.39999999967</v>
      </c>
      <c r="J2972" s="8">
        <f t="shared" si="231"/>
        <v>66236.599999999991</v>
      </c>
      <c r="K2972" s="8">
        <f t="shared" si="232"/>
        <v>160340.39999999997</v>
      </c>
      <c r="L2972" s="8">
        <f t="shared" si="233"/>
        <v>133563.89999999997</v>
      </c>
      <c r="M2972" s="8">
        <f t="shared" si="234"/>
        <v>12752.900000000001</v>
      </c>
    </row>
    <row r="2973" spans="1:13" x14ac:dyDescent="0.2">
      <c r="A2973" t="s">
        <v>59</v>
      </c>
      <c r="B2973" t="s">
        <v>58</v>
      </c>
      <c r="C2973">
        <v>2014</v>
      </c>
      <c r="D2973" t="s">
        <v>92</v>
      </c>
      <c r="E2973" t="s">
        <v>37</v>
      </c>
      <c r="F2973" t="s">
        <v>39</v>
      </c>
      <c r="G2973" t="s">
        <v>84</v>
      </c>
      <c r="H2973" s="2">
        <v>2655.9</v>
      </c>
      <c r="I2973" s="8">
        <f t="shared" si="230"/>
        <v>599718.39999999967</v>
      </c>
      <c r="J2973" s="8">
        <f t="shared" si="231"/>
        <v>66236.599999999991</v>
      </c>
      <c r="K2973" s="8">
        <f t="shared" si="232"/>
        <v>160340.39999999997</v>
      </c>
      <c r="L2973" s="8">
        <f t="shared" si="233"/>
        <v>133563.89999999997</v>
      </c>
      <c r="M2973" s="8">
        <f t="shared" si="234"/>
        <v>11737.800000000001</v>
      </c>
    </row>
    <row r="2974" spans="1:13" x14ac:dyDescent="0.2">
      <c r="A2974" t="s">
        <v>59</v>
      </c>
      <c r="B2974" t="s">
        <v>58</v>
      </c>
      <c r="C2974">
        <v>2014</v>
      </c>
      <c r="D2974" t="s">
        <v>92</v>
      </c>
      <c r="E2974" t="s">
        <v>37</v>
      </c>
      <c r="F2974" t="s">
        <v>40</v>
      </c>
      <c r="G2974" t="s">
        <v>85</v>
      </c>
      <c r="H2974" s="2">
        <v>2031.7</v>
      </c>
      <c r="I2974" s="8">
        <f t="shared" si="230"/>
        <v>599718.39999999967</v>
      </c>
      <c r="J2974" s="8">
        <f t="shared" si="231"/>
        <v>66236.599999999991</v>
      </c>
      <c r="K2974" s="8">
        <f t="shared" si="232"/>
        <v>160340.39999999997</v>
      </c>
      <c r="L2974" s="8">
        <f t="shared" si="233"/>
        <v>133563.89999999997</v>
      </c>
      <c r="M2974" s="8">
        <f t="shared" si="234"/>
        <v>10259.300000000001</v>
      </c>
    </row>
    <row r="2975" spans="1:13" x14ac:dyDescent="0.2">
      <c r="A2975" t="s">
        <v>59</v>
      </c>
      <c r="B2975" t="s">
        <v>58</v>
      </c>
      <c r="C2975">
        <v>2014</v>
      </c>
      <c r="D2975" t="s">
        <v>92</v>
      </c>
      <c r="E2975" t="s">
        <v>37</v>
      </c>
      <c r="F2975" t="s">
        <v>41</v>
      </c>
      <c r="G2975" t="s">
        <v>86</v>
      </c>
      <c r="H2975" s="2">
        <v>2704.6</v>
      </c>
      <c r="I2975" s="8">
        <f t="shared" si="230"/>
        <v>599718.39999999967</v>
      </c>
      <c r="J2975" s="8">
        <f t="shared" si="231"/>
        <v>66236.599999999991</v>
      </c>
      <c r="K2975" s="8">
        <f t="shared" si="232"/>
        <v>160340.39999999997</v>
      </c>
      <c r="L2975" s="8">
        <f t="shared" si="233"/>
        <v>133563.89999999997</v>
      </c>
      <c r="M2975" s="8">
        <f t="shared" si="234"/>
        <v>12136.3</v>
      </c>
    </row>
    <row r="2976" spans="1:13" x14ac:dyDescent="0.2">
      <c r="A2976" t="s">
        <v>59</v>
      </c>
      <c r="B2976" t="s">
        <v>58</v>
      </c>
      <c r="C2976">
        <v>2014</v>
      </c>
      <c r="D2976" t="s">
        <v>92</v>
      </c>
      <c r="E2976" t="s">
        <v>37</v>
      </c>
      <c r="F2976" t="s">
        <v>42</v>
      </c>
      <c r="G2976" t="s">
        <v>87</v>
      </c>
      <c r="H2976" s="2">
        <v>3031.2</v>
      </c>
      <c r="I2976" s="8">
        <f t="shared" si="230"/>
        <v>599718.39999999967</v>
      </c>
      <c r="J2976" s="8">
        <f t="shared" si="231"/>
        <v>66236.599999999991</v>
      </c>
      <c r="K2976" s="8">
        <f t="shared" si="232"/>
        <v>160340.39999999997</v>
      </c>
      <c r="L2976" s="8">
        <f t="shared" si="233"/>
        <v>133563.89999999997</v>
      </c>
      <c r="M2976" s="8">
        <f t="shared" si="234"/>
        <v>12075.499999999998</v>
      </c>
    </row>
    <row r="2977" spans="1:13" x14ac:dyDescent="0.2">
      <c r="A2977" t="s">
        <v>59</v>
      </c>
      <c r="B2977" t="s">
        <v>58</v>
      </c>
      <c r="C2977">
        <v>2014</v>
      </c>
      <c r="D2977" t="s">
        <v>92</v>
      </c>
      <c r="E2977" t="s">
        <v>37</v>
      </c>
      <c r="F2977" t="s">
        <v>43</v>
      </c>
      <c r="G2977" t="s">
        <v>88</v>
      </c>
      <c r="H2977" s="2">
        <v>1692.3</v>
      </c>
      <c r="I2977" s="8">
        <f t="shared" si="230"/>
        <v>599718.39999999967</v>
      </c>
      <c r="J2977" s="8">
        <f t="shared" si="231"/>
        <v>66236.599999999991</v>
      </c>
      <c r="K2977" s="8">
        <f t="shared" si="232"/>
        <v>160340.39999999997</v>
      </c>
      <c r="L2977" s="8">
        <f t="shared" si="233"/>
        <v>133563.89999999997</v>
      </c>
      <c r="M2977" s="8">
        <f t="shared" si="234"/>
        <v>7274.8</v>
      </c>
    </row>
    <row r="2978" spans="1:13" x14ac:dyDescent="0.2">
      <c r="A2978" t="s">
        <v>59</v>
      </c>
      <c r="B2978" t="s">
        <v>58</v>
      </c>
      <c r="C2978">
        <v>2014</v>
      </c>
      <c r="D2978" t="s">
        <v>93</v>
      </c>
      <c r="E2978" t="s">
        <v>16</v>
      </c>
      <c r="F2978" t="s">
        <v>17</v>
      </c>
      <c r="G2978" t="s">
        <v>65</v>
      </c>
      <c r="H2978" s="2">
        <v>1686.7</v>
      </c>
      <c r="I2978" s="8">
        <f t="shared" si="230"/>
        <v>667888.10000000021</v>
      </c>
      <c r="J2978" s="8">
        <f t="shared" si="231"/>
        <v>49333.800000000017</v>
      </c>
      <c r="K2978" s="8">
        <f t="shared" si="232"/>
        <v>179259</v>
      </c>
      <c r="L2978" s="8">
        <f t="shared" si="233"/>
        <v>150178.20000000004</v>
      </c>
      <c r="M2978" s="8">
        <f t="shared" si="234"/>
        <v>8725.1999999999989</v>
      </c>
    </row>
    <row r="2979" spans="1:13" x14ac:dyDescent="0.2">
      <c r="A2979" t="s">
        <v>59</v>
      </c>
      <c r="B2979" t="s">
        <v>58</v>
      </c>
      <c r="C2979">
        <v>2014</v>
      </c>
      <c r="D2979" t="s">
        <v>93</v>
      </c>
      <c r="E2979" t="s">
        <v>16</v>
      </c>
      <c r="F2979" t="s">
        <v>18</v>
      </c>
      <c r="G2979" t="s">
        <v>66</v>
      </c>
      <c r="H2979" s="2">
        <v>1779</v>
      </c>
      <c r="I2979" s="8">
        <f t="shared" si="230"/>
        <v>667888.10000000021</v>
      </c>
      <c r="J2979" s="8">
        <f t="shared" si="231"/>
        <v>49333.800000000017</v>
      </c>
      <c r="K2979" s="8">
        <f t="shared" si="232"/>
        <v>179259</v>
      </c>
      <c r="L2979" s="8">
        <f t="shared" si="233"/>
        <v>150178.20000000004</v>
      </c>
      <c r="M2979" s="8">
        <f t="shared" si="234"/>
        <v>7556.9000000000015</v>
      </c>
    </row>
    <row r="2980" spans="1:13" x14ac:dyDescent="0.2">
      <c r="A2980" t="s">
        <v>59</v>
      </c>
      <c r="B2980" t="s">
        <v>58</v>
      </c>
      <c r="C2980">
        <v>2014</v>
      </c>
      <c r="D2980" t="s">
        <v>93</v>
      </c>
      <c r="E2980" t="s">
        <v>16</v>
      </c>
      <c r="F2980" t="s">
        <v>19</v>
      </c>
      <c r="G2980" t="s">
        <v>67</v>
      </c>
      <c r="H2980" s="2">
        <v>1113.3</v>
      </c>
      <c r="I2980" s="8">
        <f t="shared" si="230"/>
        <v>667888.10000000021</v>
      </c>
      <c r="J2980" s="8">
        <f t="shared" si="231"/>
        <v>49333.800000000017</v>
      </c>
      <c r="K2980" s="8">
        <f t="shared" si="232"/>
        <v>179259</v>
      </c>
      <c r="L2980" s="8">
        <f t="shared" si="233"/>
        <v>150178.20000000004</v>
      </c>
      <c r="M2980" s="8">
        <f t="shared" si="234"/>
        <v>5584.6000000000013</v>
      </c>
    </row>
    <row r="2981" spans="1:13" x14ac:dyDescent="0.2">
      <c r="A2981" t="s">
        <v>59</v>
      </c>
      <c r="B2981" t="s">
        <v>58</v>
      </c>
      <c r="C2981">
        <v>2014</v>
      </c>
      <c r="D2981" t="s">
        <v>93</v>
      </c>
      <c r="E2981" t="s">
        <v>16</v>
      </c>
      <c r="F2981" t="s">
        <v>20</v>
      </c>
      <c r="G2981" t="s">
        <v>68</v>
      </c>
      <c r="H2981" s="2">
        <v>1162.4000000000001</v>
      </c>
      <c r="I2981" s="8">
        <f t="shared" si="230"/>
        <v>667888.10000000021</v>
      </c>
      <c r="J2981" s="8">
        <f t="shared" si="231"/>
        <v>49333.800000000017</v>
      </c>
      <c r="K2981" s="8">
        <f t="shared" si="232"/>
        <v>179259</v>
      </c>
      <c r="L2981" s="8">
        <f t="shared" si="233"/>
        <v>150178.20000000004</v>
      </c>
      <c r="M2981" s="8">
        <f t="shared" si="234"/>
        <v>5648.1</v>
      </c>
    </row>
    <row r="2982" spans="1:13" x14ac:dyDescent="0.2">
      <c r="A2982" t="s">
        <v>59</v>
      </c>
      <c r="B2982" t="s">
        <v>58</v>
      </c>
      <c r="C2982">
        <v>2014</v>
      </c>
      <c r="D2982" t="s">
        <v>93</v>
      </c>
      <c r="E2982" t="s">
        <v>16</v>
      </c>
      <c r="F2982" t="s">
        <v>21</v>
      </c>
      <c r="G2982" t="s">
        <v>69</v>
      </c>
      <c r="H2982" s="2">
        <v>3185.3</v>
      </c>
      <c r="I2982" s="8">
        <f t="shared" si="230"/>
        <v>667888.10000000021</v>
      </c>
      <c r="J2982" s="8">
        <f t="shared" si="231"/>
        <v>49333.800000000017</v>
      </c>
      <c r="K2982" s="8">
        <f t="shared" si="232"/>
        <v>179259</v>
      </c>
      <c r="L2982" s="8">
        <f t="shared" si="233"/>
        <v>150178.20000000004</v>
      </c>
      <c r="M2982" s="8">
        <f t="shared" si="234"/>
        <v>15448.6</v>
      </c>
    </row>
    <row r="2983" spans="1:13" x14ac:dyDescent="0.2">
      <c r="A2983" t="s">
        <v>59</v>
      </c>
      <c r="B2983" t="s">
        <v>58</v>
      </c>
      <c r="C2983">
        <v>2014</v>
      </c>
      <c r="D2983" t="s">
        <v>93</v>
      </c>
      <c r="E2983" t="s">
        <v>16</v>
      </c>
      <c r="F2983" t="s">
        <v>22</v>
      </c>
      <c r="G2983" t="s">
        <v>70</v>
      </c>
      <c r="H2983" s="2">
        <v>1566</v>
      </c>
      <c r="I2983" s="8">
        <f t="shared" si="230"/>
        <v>667888.10000000021</v>
      </c>
      <c r="J2983" s="8">
        <f t="shared" si="231"/>
        <v>49333.800000000017</v>
      </c>
      <c r="K2983" s="8">
        <f t="shared" si="232"/>
        <v>179259</v>
      </c>
      <c r="L2983" s="8">
        <f t="shared" si="233"/>
        <v>150178.20000000004</v>
      </c>
      <c r="M2983" s="8">
        <f t="shared" si="234"/>
        <v>6370.4000000000005</v>
      </c>
    </row>
    <row r="2984" spans="1:13" x14ac:dyDescent="0.2">
      <c r="A2984" t="s">
        <v>59</v>
      </c>
      <c r="B2984" t="s">
        <v>58</v>
      </c>
      <c r="C2984">
        <v>2014</v>
      </c>
      <c r="D2984" t="s">
        <v>93</v>
      </c>
      <c r="E2984" t="s">
        <v>23</v>
      </c>
      <c r="F2984" t="s">
        <v>24</v>
      </c>
      <c r="G2984" t="s">
        <v>71</v>
      </c>
      <c r="H2984" s="2">
        <v>18679</v>
      </c>
      <c r="I2984" s="8">
        <f t="shared" si="230"/>
        <v>667888.10000000021</v>
      </c>
      <c r="J2984" s="8">
        <f t="shared" si="231"/>
        <v>470482.10000000003</v>
      </c>
      <c r="K2984" s="8">
        <f t="shared" si="232"/>
        <v>179259</v>
      </c>
      <c r="L2984" s="8">
        <f t="shared" si="233"/>
        <v>150178.20000000004</v>
      </c>
      <c r="M2984" s="8">
        <f t="shared" si="234"/>
        <v>76173</v>
      </c>
    </row>
    <row r="2985" spans="1:13" x14ac:dyDescent="0.2">
      <c r="A2985" t="s">
        <v>59</v>
      </c>
      <c r="B2985" t="s">
        <v>58</v>
      </c>
      <c r="C2985">
        <v>2014</v>
      </c>
      <c r="D2985" t="s">
        <v>93</v>
      </c>
      <c r="E2985" t="s">
        <v>23</v>
      </c>
      <c r="F2985" t="s">
        <v>25</v>
      </c>
      <c r="G2985" t="s">
        <v>72</v>
      </c>
      <c r="H2985" s="2">
        <v>23960</v>
      </c>
      <c r="I2985" s="8">
        <f t="shared" si="230"/>
        <v>667888.10000000021</v>
      </c>
      <c r="J2985" s="8">
        <f t="shared" si="231"/>
        <v>470482.10000000003</v>
      </c>
      <c r="K2985" s="8">
        <f t="shared" si="232"/>
        <v>179259</v>
      </c>
      <c r="L2985" s="8">
        <f t="shared" si="233"/>
        <v>150178.20000000004</v>
      </c>
      <c r="M2985" s="8">
        <f t="shared" si="234"/>
        <v>107528</v>
      </c>
    </row>
    <row r="2986" spans="1:13" x14ac:dyDescent="0.2">
      <c r="A2986" t="s">
        <v>59</v>
      </c>
      <c r="B2986" t="s">
        <v>58</v>
      </c>
      <c r="C2986">
        <v>2014</v>
      </c>
      <c r="D2986" t="s">
        <v>93</v>
      </c>
      <c r="E2986" t="s">
        <v>23</v>
      </c>
      <c r="F2986" t="s">
        <v>26</v>
      </c>
      <c r="G2986" t="s">
        <v>73</v>
      </c>
      <c r="H2986" s="2">
        <v>8392.9</v>
      </c>
      <c r="I2986" s="8">
        <f t="shared" si="230"/>
        <v>667888.10000000021</v>
      </c>
      <c r="J2986" s="8">
        <f t="shared" si="231"/>
        <v>470482.10000000003</v>
      </c>
      <c r="K2986" s="8">
        <f t="shared" si="232"/>
        <v>179259</v>
      </c>
      <c r="L2986" s="8">
        <f t="shared" si="233"/>
        <v>150178.20000000004</v>
      </c>
      <c r="M2986" s="8">
        <f t="shared" si="234"/>
        <v>37006.6</v>
      </c>
    </row>
    <row r="2987" spans="1:13" x14ac:dyDescent="0.2">
      <c r="A2987" t="s">
        <v>59</v>
      </c>
      <c r="B2987" t="s">
        <v>58</v>
      </c>
      <c r="C2987">
        <v>2014</v>
      </c>
      <c r="D2987" t="s">
        <v>93</v>
      </c>
      <c r="E2987" t="s">
        <v>23</v>
      </c>
      <c r="F2987" t="s">
        <v>27</v>
      </c>
      <c r="G2987" t="s">
        <v>74</v>
      </c>
      <c r="H2987" s="2">
        <v>19826.2</v>
      </c>
      <c r="I2987" s="8">
        <f t="shared" si="230"/>
        <v>667888.10000000021</v>
      </c>
      <c r="J2987" s="8">
        <f t="shared" si="231"/>
        <v>470482.10000000003</v>
      </c>
      <c r="K2987" s="8">
        <f t="shared" si="232"/>
        <v>179259</v>
      </c>
      <c r="L2987" s="8">
        <f t="shared" si="233"/>
        <v>150178.20000000004</v>
      </c>
      <c r="M2987" s="8">
        <f t="shared" si="234"/>
        <v>81912.599999999991</v>
      </c>
    </row>
    <row r="2988" spans="1:13" x14ac:dyDescent="0.2">
      <c r="A2988" t="s">
        <v>59</v>
      </c>
      <c r="B2988" t="s">
        <v>58</v>
      </c>
      <c r="C2988">
        <v>2014</v>
      </c>
      <c r="D2988" t="s">
        <v>93</v>
      </c>
      <c r="E2988" t="s">
        <v>23</v>
      </c>
      <c r="F2988" t="s">
        <v>28</v>
      </c>
      <c r="G2988" t="s">
        <v>75</v>
      </c>
      <c r="H2988" s="2">
        <v>13533.1</v>
      </c>
      <c r="I2988" s="8">
        <f t="shared" si="230"/>
        <v>667888.10000000021</v>
      </c>
      <c r="J2988" s="8">
        <f t="shared" si="231"/>
        <v>470482.10000000003</v>
      </c>
      <c r="K2988" s="8">
        <f t="shared" si="232"/>
        <v>179259</v>
      </c>
      <c r="L2988" s="8">
        <f t="shared" si="233"/>
        <v>150178.20000000004</v>
      </c>
      <c r="M2988" s="8">
        <f t="shared" si="234"/>
        <v>68031.899999999994</v>
      </c>
    </row>
    <row r="2989" spans="1:13" x14ac:dyDescent="0.2">
      <c r="A2989" t="s">
        <v>59</v>
      </c>
      <c r="B2989" t="s">
        <v>58</v>
      </c>
      <c r="C2989">
        <v>2014</v>
      </c>
      <c r="D2989" t="s">
        <v>93</v>
      </c>
      <c r="E2989" t="s">
        <v>23</v>
      </c>
      <c r="F2989" t="s">
        <v>29</v>
      </c>
      <c r="G2989" t="s">
        <v>76</v>
      </c>
      <c r="H2989" s="2">
        <v>22227</v>
      </c>
      <c r="I2989" s="8">
        <f t="shared" si="230"/>
        <v>667888.10000000021</v>
      </c>
      <c r="J2989" s="8">
        <f t="shared" si="231"/>
        <v>470482.10000000003</v>
      </c>
      <c r="K2989" s="8">
        <f t="shared" si="232"/>
        <v>179259</v>
      </c>
      <c r="L2989" s="8">
        <f t="shared" si="233"/>
        <v>150178.20000000004</v>
      </c>
      <c r="M2989" s="8">
        <f t="shared" si="234"/>
        <v>99830</v>
      </c>
    </row>
    <row r="2990" spans="1:13" x14ac:dyDescent="0.2">
      <c r="A2990" t="s">
        <v>59</v>
      </c>
      <c r="B2990" t="s">
        <v>58</v>
      </c>
      <c r="C2990">
        <v>2014</v>
      </c>
      <c r="D2990" t="s">
        <v>93</v>
      </c>
      <c r="E2990" t="s">
        <v>30</v>
      </c>
      <c r="F2990" t="s">
        <v>31</v>
      </c>
      <c r="G2990" t="s">
        <v>77</v>
      </c>
      <c r="H2990" s="2">
        <v>2413.3000000000002</v>
      </c>
      <c r="I2990" s="8">
        <f t="shared" si="230"/>
        <v>667888.10000000021</v>
      </c>
      <c r="J2990" s="8">
        <f t="shared" si="231"/>
        <v>76003.900000000038</v>
      </c>
      <c r="K2990" s="8">
        <f t="shared" si="232"/>
        <v>179259</v>
      </c>
      <c r="L2990" s="8">
        <f t="shared" si="233"/>
        <v>150178.20000000004</v>
      </c>
      <c r="M2990" s="8">
        <f t="shared" si="234"/>
        <v>11769.6</v>
      </c>
    </row>
    <row r="2991" spans="1:13" x14ac:dyDescent="0.2">
      <c r="A2991" t="s">
        <v>59</v>
      </c>
      <c r="B2991" t="s">
        <v>58</v>
      </c>
      <c r="C2991">
        <v>2014</v>
      </c>
      <c r="D2991" t="s">
        <v>93</v>
      </c>
      <c r="E2991" t="s">
        <v>30</v>
      </c>
      <c r="F2991" t="s">
        <v>32</v>
      </c>
      <c r="G2991" t="s">
        <v>78</v>
      </c>
      <c r="H2991" s="2">
        <v>2626.3</v>
      </c>
      <c r="I2991" s="8">
        <f t="shared" si="230"/>
        <v>667888.10000000021</v>
      </c>
      <c r="J2991" s="8">
        <f t="shared" si="231"/>
        <v>76003.900000000038</v>
      </c>
      <c r="K2991" s="8">
        <f t="shared" si="232"/>
        <v>179259</v>
      </c>
      <c r="L2991" s="8">
        <f t="shared" si="233"/>
        <v>150178.20000000004</v>
      </c>
      <c r="M2991" s="8">
        <f t="shared" si="234"/>
        <v>11930.300000000001</v>
      </c>
    </row>
    <row r="2992" spans="1:13" x14ac:dyDescent="0.2">
      <c r="A2992" t="s">
        <v>59</v>
      </c>
      <c r="B2992" t="s">
        <v>58</v>
      </c>
      <c r="C2992">
        <v>2014</v>
      </c>
      <c r="D2992" t="s">
        <v>93</v>
      </c>
      <c r="E2992" t="s">
        <v>30</v>
      </c>
      <c r="F2992" t="s">
        <v>33</v>
      </c>
      <c r="G2992" t="s">
        <v>79</v>
      </c>
      <c r="H2992" s="2">
        <v>2718.3</v>
      </c>
      <c r="I2992" s="8">
        <f t="shared" si="230"/>
        <v>667888.10000000021</v>
      </c>
      <c r="J2992" s="8">
        <f t="shared" si="231"/>
        <v>76003.900000000038</v>
      </c>
      <c r="K2992" s="8">
        <f t="shared" si="232"/>
        <v>179259</v>
      </c>
      <c r="L2992" s="8">
        <f t="shared" si="233"/>
        <v>150178.20000000004</v>
      </c>
      <c r="M2992" s="8">
        <f t="shared" si="234"/>
        <v>13152.599999999999</v>
      </c>
    </row>
    <row r="2993" spans="1:13" x14ac:dyDescent="0.2">
      <c r="A2993" t="s">
        <v>59</v>
      </c>
      <c r="B2993" t="s">
        <v>58</v>
      </c>
      <c r="C2993">
        <v>2014</v>
      </c>
      <c r="D2993" t="s">
        <v>93</v>
      </c>
      <c r="E2993" t="s">
        <v>30</v>
      </c>
      <c r="F2993" t="s">
        <v>34</v>
      </c>
      <c r="G2993" t="s">
        <v>80</v>
      </c>
      <c r="H2993" s="2">
        <v>2583.4</v>
      </c>
      <c r="I2993" s="8">
        <f t="shared" si="230"/>
        <v>667888.10000000021</v>
      </c>
      <c r="J2993" s="8">
        <f t="shared" si="231"/>
        <v>76003.900000000038</v>
      </c>
      <c r="K2993" s="8">
        <f t="shared" si="232"/>
        <v>179259</v>
      </c>
      <c r="L2993" s="8">
        <f t="shared" si="233"/>
        <v>150178.20000000004</v>
      </c>
      <c r="M2993" s="8">
        <f t="shared" si="234"/>
        <v>12291.599999999999</v>
      </c>
    </row>
    <row r="2994" spans="1:13" x14ac:dyDescent="0.2">
      <c r="A2994" t="s">
        <v>59</v>
      </c>
      <c r="B2994" t="s">
        <v>58</v>
      </c>
      <c r="C2994">
        <v>2014</v>
      </c>
      <c r="D2994" t="s">
        <v>93</v>
      </c>
      <c r="E2994" t="s">
        <v>30</v>
      </c>
      <c r="F2994" t="s">
        <v>35</v>
      </c>
      <c r="G2994" t="s">
        <v>81</v>
      </c>
      <c r="H2994" s="2">
        <v>2649.4</v>
      </c>
      <c r="I2994" s="8">
        <f t="shared" si="230"/>
        <v>667888.10000000021</v>
      </c>
      <c r="J2994" s="8">
        <f t="shared" si="231"/>
        <v>76003.900000000038</v>
      </c>
      <c r="K2994" s="8">
        <f t="shared" si="232"/>
        <v>179259</v>
      </c>
      <c r="L2994" s="8">
        <f t="shared" si="233"/>
        <v>150178.20000000004</v>
      </c>
      <c r="M2994" s="8">
        <f t="shared" si="234"/>
        <v>11896.300000000001</v>
      </c>
    </row>
    <row r="2995" spans="1:13" x14ac:dyDescent="0.2">
      <c r="A2995" t="s">
        <v>59</v>
      </c>
      <c r="B2995" t="s">
        <v>58</v>
      </c>
      <c r="C2995">
        <v>2014</v>
      </c>
      <c r="D2995" t="s">
        <v>93</v>
      </c>
      <c r="E2995" t="s">
        <v>30</v>
      </c>
      <c r="F2995" t="s">
        <v>36</v>
      </c>
      <c r="G2995" t="s">
        <v>82</v>
      </c>
      <c r="H2995" s="2">
        <v>3919.7</v>
      </c>
      <c r="I2995" s="8">
        <f t="shared" si="230"/>
        <v>667888.10000000021</v>
      </c>
      <c r="J2995" s="8">
        <f t="shared" si="231"/>
        <v>76003.900000000038</v>
      </c>
      <c r="K2995" s="8">
        <f t="shared" si="232"/>
        <v>179259</v>
      </c>
      <c r="L2995" s="8">
        <f t="shared" si="233"/>
        <v>150178.20000000004</v>
      </c>
      <c r="M2995" s="8">
        <f t="shared" si="234"/>
        <v>14963.5</v>
      </c>
    </row>
    <row r="2996" spans="1:13" x14ac:dyDescent="0.2">
      <c r="A2996" t="s">
        <v>59</v>
      </c>
      <c r="B2996" t="s">
        <v>58</v>
      </c>
      <c r="C2996">
        <v>2014</v>
      </c>
      <c r="D2996" t="s">
        <v>93</v>
      </c>
      <c r="E2996" t="s">
        <v>37</v>
      </c>
      <c r="F2996" t="s">
        <v>38</v>
      </c>
      <c r="G2996" t="s">
        <v>83</v>
      </c>
      <c r="H2996" s="2">
        <v>2793.4</v>
      </c>
      <c r="I2996" s="8">
        <f t="shared" si="230"/>
        <v>667888.10000000021</v>
      </c>
      <c r="J2996" s="8">
        <f t="shared" si="231"/>
        <v>72068.300000000032</v>
      </c>
      <c r="K2996" s="8">
        <f t="shared" si="232"/>
        <v>179259</v>
      </c>
      <c r="L2996" s="8">
        <f t="shared" si="233"/>
        <v>150178.20000000004</v>
      </c>
      <c r="M2996" s="8">
        <f t="shared" si="234"/>
        <v>13225.8</v>
      </c>
    </row>
    <row r="2997" spans="1:13" x14ac:dyDescent="0.2">
      <c r="A2997" t="s">
        <v>59</v>
      </c>
      <c r="B2997" t="s">
        <v>58</v>
      </c>
      <c r="C2997">
        <v>2014</v>
      </c>
      <c r="D2997" t="s">
        <v>93</v>
      </c>
      <c r="E2997" t="s">
        <v>37</v>
      </c>
      <c r="F2997" t="s">
        <v>39</v>
      </c>
      <c r="G2997" t="s">
        <v>84</v>
      </c>
      <c r="H2997" s="2">
        <v>2970.6</v>
      </c>
      <c r="I2997" s="8">
        <f t="shared" si="230"/>
        <v>667888.10000000021</v>
      </c>
      <c r="J2997" s="8">
        <f t="shared" si="231"/>
        <v>72068.300000000032</v>
      </c>
      <c r="K2997" s="8">
        <f t="shared" si="232"/>
        <v>179259</v>
      </c>
      <c r="L2997" s="8">
        <f t="shared" si="233"/>
        <v>150178.20000000004</v>
      </c>
      <c r="M2997" s="8">
        <f t="shared" si="234"/>
        <v>13558.199999999999</v>
      </c>
    </row>
    <row r="2998" spans="1:13" x14ac:dyDescent="0.2">
      <c r="A2998" t="s">
        <v>59</v>
      </c>
      <c r="B2998" t="s">
        <v>58</v>
      </c>
      <c r="C2998">
        <v>2014</v>
      </c>
      <c r="D2998" t="s">
        <v>93</v>
      </c>
      <c r="E2998" t="s">
        <v>37</v>
      </c>
      <c r="F2998" t="s">
        <v>40</v>
      </c>
      <c r="G2998" t="s">
        <v>85</v>
      </c>
      <c r="H2998" s="2">
        <v>2695.4</v>
      </c>
      <c r="I2998" s="8">
        <f t="shared" si="230"/>
        <v>667888.10000000021</v>
      </c>
      <c r="J2998" s="8">
        <f t="shared" si="231"/>
        <v>72068.300000000032</v>
      </c>
      <c r="K2998" s="8">
        <f t="shared" si="232"/>
        <v>179259</v>
      </c>
      <c r="L2998" s="8">
        <f t="shared" si="233"/>
        <v>150178.20000000004</v>
      </c>
      <c r="M2998" s="8">
        <f t="shared" si="234"/>
        <v>11518.4</v>
      </c>
    </row>
    <row r="2999" spans="1:13" x14ac:dyDescent="0.2">
      <c r="A2999" t="s">
        <v>59</v>
      </c>
      <c r="B2999" t="s">
        <v>58</v>
      </c>
      <c r="C2999">
        <v>2014</v>
      </c>
      <c r="D2999" t="s">
        <v>93</v>
      </c>
      <c r="E2999" t="s">
        <v>37</v>
      </c>
      <c r="F2999" t="s">
        <v>41</v>
      </c>
      <c r="G2999" t="s">
        <v>86</v>
      </c>
      <c r="H2999" s="2">
        <v>2748.6</v>
      </c>
      <c r="I2999" s="8">
        <f t="shared" si="230"/>
        <v>667888.10000000021</v>
      </c>
      <c r="J2999" s="8">
        <f t="shared" si="231"/>
        <v>72068.300000000032</v>
      </c>
      <c r="K2999" s="8">
        <f t="shared" si="232"/>
        <v>179259</v>
      </c>
      <c r="L2999" s="8">
        <f t="shared" si="233"/>
        <v>150178.20000000004</v>
      </c>
      <c r="M2999" s="8">
        <f t="shared" si="234"/>
        <v>12071.6</v>
      </c>
    </row>
    <row r="3000" spans="1:13" x14ac:dyDescent="0.2">
      <c r="A3000" t="s">
        <v>59</v>
      </c>
      <c r="B3000" t="s">
        <v>58</v>
      </c>
      <c r="C3000">
        <v>2014</v>
      </c>
      <c r="D3000" t="s">
        <v>93</v>
      </c>
      <c r="E3000" t="s">
        <v>37</v>
      </c>
      <c r="F3000" t="s">
        <v>42</v>
      </c>
      <c r="G3000" t="s">
        <v>87</v>
      </c>
      <c r="H3000" s="2">
        <v>2861.7</v>
      </c>
      <c r="I3000" s="8">
        <f t="shared" si="230"/>
        <v>667888.10000000021</v>
      </c>
      <c r="J3000" s="8">
        <f t="shared" si="231"/>
        <v>72068.300000000032</v>
      </c>
      <c r="K3000" s="8">
        <f t="shared" si="232"/>
        <v>179259</v>
      </c>
      <c r="L3000" s="8">
        <f t="shared" si="233"/>
        <v>150178.20000000004</v>
      </c>
      <c r="M3000" s="8">
        <f t="shared" si="234"/>
        <v>12860.8</v>
      </c>
    </row>
    <row r="3001" spans="1:13" x14ac:dyDescent="0.2">
      <c r="A3001" t="s">
        <v>59</v>
      </c>
      <c r="B3001" t="s">
        <v>58</v>
      </c>
      <c r="C3001">
        <v>2014</v>
      </c>
      <c r="D3001" t="s">
        <v>93</v>
      </c>
      <c r="E3001" t="s">
        <v>37</v>
      </c>
      <c r="F3001" t="s">
        <v>43</v>
      </c>
      <c r="G3001" t="s">
        <v>88</v>
      </c>
      <c r="H3001" s="2">
        <v>2087.1999999999998</v>
      </c>
      <c r="I3001" s="8">
        <f t="shared" si="230"/>
        <v>667888.10000000021</v>
      </c>
      <c r="J3001" s="8">
        <f t="shared" si="231"/>
        <v>72068.300000000032</v>
      </c>
      <c r="K3001" s="8">
        <f t="shared" si="232"/>
        <v>179259</v>
      </c>
      <c r="L3001" s="8">
        <f t="shared" si="233"/>
        <v>150178.20000000004</v>
      </c>
      <c r="M3001" s="8">
        <f t="shared" si="234"/>
        <v>8833.5000000000018</v>
      </c>
    </row>
    <row r="3002" spans="1:13" x14ac:dyDescent="0.2">
      <c r="A3002" t="s">
        <v>59</v>
      </c>
      <c r="B3002" t="s">
        <v>58</v>
      </c>
      <c r="C3002">
        <v>2014</v>
      </c>
      <c r="D3002" t="s">
        <v>94</v>
      </c>
      <c r="E3002" t="s">
        <v>16</v>
      </c>
      <c r="F3002" t="s">
        <v>17</v>
      </c>
      <c r="G3002" t="s">
        <v>65</v>
      </c>
      <c r="H3002" s="2">
        <v>1552</v>
      </c>
      <c r="I3002" s="8">
        <f t="shared" si="230"/>
        <v>718181</v>
      </c>
      <c r="J3002" s="8">
        <f t="shared" si="231"/>
        <v>54919</v>
      </c>
      <c r="K3002" s="8">
        <f t="shared" si="232"/>
        <v>191288</v>
      </c>
      <c r="L3002" s="8">
        <f t="shared" si="233"/>
        <v>149896</v>
      </c>
      <c r="M3002" s="8">
        <f t="shared" si="234"/>
        <v>9391</v>
      </c>
    </row>
    <row r="3003" spans="1:13" x14ac:dyDescent="0.2">
      <c r="A3003" t="s">
        <v>59</v>
      </c>
      <c r="B3003" t="s">
        <v>58</v>
      </c>
      <c r="C3003">
        <v>2014</v>
      </c>
      <c r="D3003" t="s">
        <v>94</v>
      </c>
      <c r="E3003" t="s">
        <v>16</v>
      </c>
      <c r="F3003" t="s">
        <v>18</v>
      </c>
      <c r="G3003" t="s">
        <v>66</v>
      </c>
      <c r="H3003" s="2">
        <v>1367</v>
      </c>
      <c r="I3003" s="8">
        <f t="shared" si="230"/>
        <v>718181</v>
      </c>
      <c r="J3003" s="8">
        <f t="shared" si="231"/>
        <v>54919</v>
      </c>
      <c r="K3003" s="8">
        <f t="shared" si="232"/>
        <v>191288</v>
      </c>
      <c r="L3003" s="8">
        <f t="shared" si="233"/>
        <v>149896</v>
      </c>
      <c r="M3003" s="8">
        <f t="shared" si="234"/>
        <v>8246</v>
      </c>
    </row>
    <row r="3004" spans="1:13" x14ac:dyDescent="0.2">
      <c r="A3004" t="s">
        <v>59</v>
      </c>
      <c r="B3004" t="s">
        <v>58</v>
      </c>
      <c r="C3004">
        <v>2014</v>
      </c>
      <c r="D3004" t="s">
        <v>94</v>
      </c>
      <c r="E3004" t="s">
        <v>16</v>
      </c>
      <c r="F3004" t="s">
        <v>19</v>
      </c>
      <c r="G3004" t="s">
        <v>67</v>
      </c>
      <c r="H3004" s="2">
        <v>1185</v>
      </c>
      <c r="I3004" s="8">
        <f t="shared" si="230"/>
        <v>718181</v>
      </c>
      <c r="J3004" s="8">
        <f t="shared" si="231"/>
        <v>54919</v>
      </c>
      <c r="K3004" s="8">
        <f t="shared" si="232"/>
        <v>191288</v>
      </c>
      <c r="L3004" s="8">
        <f t="shared" si="233"/>
        <v>149896</v>
      </c>
      <c r="M3004" s="8">
        <f t="shared" si="234"/>
        <v>5683</v>
      </c>
    </row>
    <row r="3005" spans="1:13" x14ac:dyDescent="0.2">
      <c r="A3005" t="s">
        <v>59</v>
      </c>
      <c r="B3005" t="s">
        <v>58</v>
      </c>
      <c r="C3005">
        <v>2014</v>
      </c>
      <c r="D3005" t="s">
        <v>94</v>
      </c>
      <c r="E3005" t="s">
        <v>16</v>
      </c>
      <c r="F3005" t="s">
        <v>20</v>
      </c>
      <c r="G3005" t="s">
        <v>68</v>
      </c>
      <c r="H3005" s="2">
        <v>1440</v>
      </c>
      <c r="I3005" s="8">
        <f t="shared" si="230"/>
        <v>718181</v>
      </c>
      <c r="J3005" s="8">
        <f t="shared" si="231"/>
        <v>54919</v>
      </c>
      <c r="K3005" s="8">
        <f t="shared" si="232"/>
        <v>191288</v>
      </c>
      <c r="L3005" s="8">
        <f t="shared" si="233"/>
        <v>149896</v>
      </c>
      <c r="M3005" s="8">
        <f t="shared" si="234"/>
        <v>7258</v>
      </c>
    </row>
    <row r="3006" spans="1:13" x14ac:dyDescent="0.2">
      <c r="A3006" t="s">
        <v>59</v>
      </c>
      <c r="B3006" t="s">
        <v>58</v>
      </c>
      <c r="C3006">
        <v>2014</v>
      </c>
      <c r="D3006" t="s">
        <v>94</v>
      </c>
      <c r="E3006" t="s">
        <v>16</v>
      </c>
      <c r="F3006" t="s">
        <v>21</v>
      </c>
      <c r="G3006" t="s">
        <v>69</v>
      </c>
      <c r="H3006" s="2">
        <v>3055</v>
      </c>
      <c r="I3006" s="8">
        <f t="shared" si="230"/>
        <v>718181</v>
      </c>
      <c r="J3006" s="8">
        <f t="shared" si="231"/>
        <v>54919</v>
      </c>
      <c r="K3006" s="8">
        <f t="shared" si="232"/>
        <v>191288</v>
      </c>
      <c r="L3006" s="8">
        <f t="shared" si="233"/>
        <v>149896</v>
      </c>
      <c r="M3006" s="8">
        <f t="shared" si="234"/>
        <v>17198</v>
      </c>
    </row>
    <row r="3007" spans="1:13" x14ac:dyDescent="0.2">
      <c r="A3007" t="s">
        <v>59</v>
      </c>
      <c r="B3007" t="s">
        <v>58</v>
      </c>
      <c r="C3007">
        <v>2014</v>
      </c>
      <c r="D3007" t="s">
        <v>94</v>
      </c>
      <c r="E3007" t="s">
        <v>16</v>
      </c>
      <c r="F3007" t="s">
        <v>22</v>
      </c>
      <c r="G3007" t="s">
        <v>70</v>
      </c>
      <c r="H3007" s="2">
        <v>1586</v>
      </c>
      <c r="I3007" s="8">
        <f t="shared" si="230"/>
        <v>718181</v>
      </c>
      <c r="J3007" s="8">
        <f t="shared" si="231"/>
        <v>54919</v>
      </c>
      <c r="K3007" s="8">
        <f t="shared" si="232"/>
        <v>191288</v>
      </c>
      <c r="L3007" s="8">
        <f t="shared" si="233"/>
        <v>149896</v>
      </c>
      <c r="M3007" s="8">
        <f t="shared" si="234"/>
        <v>7143</v>
      </c>
    </row>
    <row r="3008" spans="1:13" x14ac:dyDescent="0.2">
      <c r="A3008" t="s">
        <v>59</v>
      </c>
      <c r="B3008" t="s">
        <v>58</v>
      </c>
      <c r="C3008">
        <v>2014</v>
      </c>
      <c r="D3008" t="s">
        <v>94</v>
      </c>
      <c r="E3008" t="s">
        <v>23</v>
      </c>
      <c r="F3008" t="s">
        <v>24</v>
      </c>
      <c r="G3008" t="s">
        <v>71</v>
      </c>
      <c r="H3008" s="2">
        <v>13520</v>
      </c>
      <c r="I3008" s="8">
        <f t="shared" si="230"/>
        <v>718181</v>
      </c>
      <c r="J3008" s="8">
        <f t="shared" si="231"/>
        <v>501512</v>
      </c>
      <c r="K3008" s="8">
        <f t="shared" si="232"/>
        <v>191288</v>
      </c>
      <c r="L3008" s="8">
        <f t="shared" si="233"/>
        <v>149896</v>
      </c>
      <c r="M3008" s="8">
        <f t="shared" si="234"/>
        <v>75380</v>
      </c>
    </row>
    <row r="3009" spans="1:13" x14ac:dyDescent="0.2">
      <c r="A3009" t="s">
        <v>59</v>
      </c>
      <c r="B3009" t="s">
        <v>58</v>
      </c>
      <c r="C3009">
        <v>2014</v>
      </c>
      <c r="D3009" t="s">
        <v>94</v>
      </c>
      <c r="E3009" t="s">
        <v>23</v>
      </c>
      <c r="F3009" t="s">
        <v>25</v>
      </c>
      <c r="G3009" t="s">
        <v>72</v>
      </c>
      <c r="H3009" s="2">
        <v>23980</v>
      </c>
      <c r="I3009" s="8">
        <f t="shared" si="230"/>
        <v>718181</v>
      </c>
      <c r="J3009" s="8">
        <f t="shared" si="231"/>
        <v>501512</v>
      </c>
      <c r="K3009" s="8">
        <f t="shared" si="232"/>
        <v>191288</v>
      </c>
      <c r="L3009" s="8">
        <f t="shared" si="233"/>
        <v>149896</v>
      </c>
      <c r="M3009" s="8">
        <f t="shared" si="234"/>
        <v>112270</v>
      </c>
    </row>
    <row r="3010" spans="1:13" x14ac:dyDescent="0.2">
      <c r="A3010" t="s">
        <v>59</v>
      </c>
      <c r="B3010" t="s">
        <v>58</v>
      </c>
      <c r="C3010">
        <v>2014</v>
      </c>
      <c r="D3010" t="s">
        <v>94</v>
      </c>
      <c r="E3010" t="s">
        <v>23</v>
      </c>
      <c r="F3010" t="s">
        <v>26</v>
      </c>
      <c r="G3010" t="s">
        <v>73</v>
      </c>
      <c r="H3010" s="2">
        <v>8249</v>
      </c>
      <c r="I3010" s="8">
        <f t="shared" ref="I3010:I3073" si="235">SUMIFS(H:H,C:C,C3010,D:D,D3010)</f>
        <v>718181</v>
      </c>
      <c r="J3010" s="8">
        <f t="shared" ref="J3010:J3073" si="236">SUMIFS(H:H,E:E,E3010,D:D,D3010,C:C,C3010)</f>
        <v>501512</v>
      </c>
      <c r="K3010" s="8">
        <f t="shared" si="232"/>
        <v>191288</v>
      </c>
      <c r="L3010" s="8">
        <f t="shared" si="233"/>
        <v>149896</v>
      </c>
      <c r="M3010" s="8">
        <f t="shared" si="234"/>
        <v>44206</v>
      </c>
    </row>
    <row r="3011" spans="1:13" x14ac:dyDescent="0.2">
      <c r="A3011" t="s">
        <v>59</v>
      </c>
      <c r="B3011" t="s">
        <v>58</v>
      </c>
      <c r="C3011">
        <v>2014</v>
      </c>
      <c r="D3011" t="s">
        <v>94</v>
      </c>
      <c r="E3011" t="s">
        <v>23</v>
      </c>
      <c r="F3011" t="s">
        <v>27</v>
      </c>
      <c r="G3011" t="s">
        <v>74</v>
      </c>
      <c r="H3011" s="2">
        <v>22060</v>
      </c>
      <c r="I3011" s="8">
        <f t="shared" si="235"/>
        <v>718181</v>
      </c>
      <c r="J3011" s="8">
        <f t="shared" si="236"/>
        <v>501512</v>
      </c>
      <c r="K3011" s="8">
        <f t="shared" ref="K3011:K3074" si="237">SUMIFS(H:H,B:B,B3011,C:C,C3011,D:D,D3011)</f>
        <v>191288</v>
      </c>
      <c r="L3011" s="8">
        <f t="shared" ref="L3011:L3074" si="238">SUMIFS(H:H,A:A,A3011,C:C,C3011,D:D,D3011)</f>
        <v>149896</v>
      </c>
      <c r="M3011" s="8">
        <f t="shared" ref="M3011:M3074" si="239">SUMIFS(H:H,G:G,G3011,D:D,D3011,C:C,C3011)</f>
        <v>92042</v>
      </c>
    </row>
    <row r="3012" spans="1:13" x14ac:dyDescent="0.2">
      <c r="A3012" t="s">
        <v>59</v>
      </c>
      <c r="B3012" t="s">
        <v>58</v>
      </c>
      <c r="C3012">
        <v>2014</v>
      </c>
      <c r="D3012" t="s">
        <v>94</v>
      </c>
      <c r="E3012" t="s">
        <v>23</v>
      </c>
      <c r="F3012" t="s">
        <v>28</v>
      </c>
      <c r="G3012" t="s">
        <v>75</v>
      </c>
      <c r="H3012" s="2">
        <v>15174</v>
      </c>
      <c r="I3012" s="8">
        <f t="shared" si="235"/>
        <v>718181</v>
      </c>
      <c r="J3012" s="8">
        <f t="shared" si="236"/>
        <v>501512</v>
      </c>
      <c r="K3012" s="8">
        <f t="shared" si="237"/>
        <v>191288</v>
      </c>
      <c r="L3012" s="8">
        <f t="shared" si="238"/>
        <v>149896</v>
      </c>
      <c r="M3012" s="8">
        <f t="shared" si="239"/>
        <v>77634</v>
      </c>
    </row>
    <row r="3013" spans="1:13" x14ac:dyDescent="0.2">
      <c r="A3013" t="s">
        <v>59</v>
      </c>
      <c r="B3013" t="s">
        <v>58</v>
      </c>
      <c r="C3013">
        <v>2014</v>
      </c>
      <c r="D3013" t="s">
        <v>94</v>
      </c>
      <c r="E3013" t="s">
        <v>23</v>
      </c>
      <c r="F3013" t="s">
        <v>29</v>
      </c>
      <c r="G3013" t="s">
        <v>76</v>
      </c>
      <c r="H3013" s="2">
        <v>22360</v>
      </c>
      <c r="I3013" s="8">
        <f t="shared" si="235"/>
        <v>718181</v>
      </c>
      <c r="J3013" s="8">
        <f t="shared" si="236"/>
        <v>501512</v>
      </c>
      <c r="K3013" s="8">
        <f t="shared" si="237"/>
        <v>191288</v>
      </c>
      <c r="L3013" s="8">
        <f t="shared" si="238"/>
        <v>149896</v>
      </c>
      <c r="M3013" s="8">
        <f t="shared" si="239"/>
        <v>99980</v>
      </c>
    </row>
    <row r="3014" spans="1:13" x14ac:dyDescent="0.2">
      <c r="A3014" t="s">
        <v>59</v>
      </c>
      <c r="B3014" t="s">
        <v>58</v>
      </c>
      <c r="C3014">
        <v>2014</v>
      </c>
      <c r="D3014" t="s">
        <v>94</v>
      </c>
      <c r="E3014" t="s">
        <v>30</v>
      </c>
      <c r="F3014" t="s">
        <v>31</v>
      </c>
      <c r="G3014" t="s">
        <v>77</v>
      </c>
      <c r="H3014" s="2">
        <v>2503</v>
      </c>
      <c r="I3014" s="8">
        <f t="shared" si="235"/>
        <v>718181</v>
      </c>
      <c r="J3014" s="8">
        <f t="shared" si="236"/>
        <v>84555</v>
      </c>
      <c r="K3014" s="8">
        <f t="shared" si="237"/>
        <v>191288</v>
      </c>
      <c r="L3014" s="8">
        <f t="shared" si="238"/>
        <v>149896</v>
      </c>
      <c r="M3014" s="8">
        <f t="shared" si="239"/>
        <v>12740</v>
      </c>
    </row>
    <row r="3015" spans="1:13" x14ac:dyDescent="0.2">
      <c r="A3015" t="s">
        <v>59</v>
      </c>
      <c r="B3015" t="s">
        <v>58</v>
      </c>
      <c r="C3015">
        <v>2014</v>
      </c>
      <c r="D3015" t="s">
        <v>94</v>
      </c>
      <c r="E3015" t="s">
        <v>30</v>
      </c>
      <c r="F3015" t="s">
        <v>32</v>
      </c>
      <c r="G3015" t="s">
        <v>78</v>
      </c>
      <c r="H3015" s="2">
        <v>2970</v>
      </c>
      <c r="I3015" s="8">
        <f t="shared" si="235"/>
        <v>718181</v>
      </c>
      <c r="J3015" s="8">
        <f t="shared" si="236"/>
        <v>84555</v>
      </c>
      <c r="K3015" s="8">
        <f t="shared" si="237"/>
        <v>191288</v>
      </c>
      <c r="L3015" s="8">
        <f t="shared" si="238"/>
        <v>149896</v>
      </c>
      <c r="M3015" s="8">
        <f t="shared" si="239"/>
        <v>13966</v>
      </c>
    </row>
    <row r="3016" spans="1:13" x14ac:dyDescent="0.2">
      <c r="A3016" t="s">
        <v>59</v>
      </c>
      <c r="B3016" t="s">
        <v>58</v>
      </c>
      <c r="C3016">
        <v>2014</v>
      </c>
      <c r="D3016" t="s">
        <v>94</v>
      </c>
      <c r="E3016" t="s">
        <v>30</v>
      </c>
      <c r="F3016" t="s">
        <v>33</v>
      </c>
      <c r="G3016" t="s">
        <v>79</v>
      </c>
      <c r="H3016" s="2">
        <v>3085</v>
      </c>
      <c r="I3016" s="8">
        <f t="shared" si="235"/>
        <v>718181</v>
      </c>
      <c r="J3016" s="8">
        <f t="shared" si="236"/>
        <v>84555</v>
      </c>
      <c r="K3016" s="8">
        <f t="shared" si="237"/>
        <v>191288</v>
      </c>
      <c r="L3016" s="8">
        <f t="shared" si="238"/>
        <v>149896</v>
      </c>
      <c r="M3016" s="8">
        <f t="shared" si="239"/>
        <v>14535</v>
      </c>
    </row>
    <row r="3017" spans="1:13" x14ac:dyDescent="0.2">
      <c r="A3017" t="s">
        <v>59</v>
      </c>
      <c r="B3017" t="s">
        <v>58</v>
      </c>
      <c r="C3017">
        <v>2014</v>
      </c>
      <c r="D3017" t="s">
        <v>94</v>
      </c>
      <c r="E3017" t="s">
        <v>30</v>
      </c>
      <c r="F3017" t="s">
        <v>34</v>
      </c>
      <c r="G3017" t="s">
        <v>80</v>
      </c>
      <c r="H3017" s="2">
        <v>2702</v>
      </c>
      <c r="I3017" s="8">
        <f t="shared" si="235"/>
        <v>718181</v>
      </c>
      <c r="J3017" s="8">
        <f t="shared" si="236"/>
        <v>84555</v>
      </c>
      <c r="K3017" s="8">
        <f t="shared" si="237"/>
        <v>191288</v>
      </c>
      <c r="L3017" s="8">
        <f t="shared" si="238"/>
        <v>149896</v>
      </c>
      <c r="M3017" s="8">
        <f t="shared" si="239"/>
        <v>12871</v>
      </c>
    </row>
    <row r="3018" spans="1:13" x14ac:dyDescent="0.2">
      <c r="A3018" t="s">
        <v>59</v>
      </c>
      <c r="B3018" t="s">
        <v>58</v>
      </c>
      <c r="C3018">
        <v>2014</v>
      </c>
      <c r="D3018" t="s">
        <v>94</v>
      </c>
      <c r="E3018" t="s">
        <v>30</v>
      </c>
      <c r="F3018" t="s">
        <v>35</v>
      </c>
      <c r="G3018" t="s">
        <v>81</v>
      </c>
      <c r="H3018" s="2">
        <v>3480</v>
      </c>
      <c r="I3018" s="8">
        <f t="shared" si="235"/>
        <v>718181</v>
      </c>
      <c r="J3018" s="8">
        <f t="shared" si="236"/>
        <v>84555</v>
      </c>
      <c r="K3018" s="8">
        <f t="shared" si="237"/>
        <v>191288</v>
      </c>
      <c r="L3018" s="8">
        <f t="shared" si="238"/>
        <v>149896</v>
      </c>
      <c r="M3018" s="8">
        <f t="shared" si="239"/>
        <v>14188</v>
      </c>
    </row>
    <row r="3019" spans="1:13" x14ac:dyDescent="0.2">
      <c r="A3019" t="s">
        <v>59</v>
      </c>
      <c r="B3019" t="s">
        <v>58</v>
      </c>
      <c r="C3019">
        <v>2014</v>
      </c>
      <c r="D3019" t="s">
        <v>94</v>
      </c>
      <c r="E3019" t="s">
        <v>30</v>
      </c>
      <c r="F3019" t="s">
        <v>36</v>
      </c>
      <c r="G3019" t="s">
        <v>82</v>
      </c>
      <c r="H3019" s="2">
        <v>3667</v>
      </c>
      <c r="I3019" s="8">
        <f t="shared" si="235"/>
        <v>718181</v>
      </c>
      <c r="J3019" s="8">
        <f t="shared" si="236"/>
        <v>84555</v>
      </c>
      <c r="K3019" s="8">
        <f t="shared" si="237"/>
        <v>191288</v>
      </c>
      <c r="L3019" s="8">
        <f t="shared" si="238"/>
        <v>149896</v>
      </c>
      <c r="M3019" s="8">
        <f t="shared" si="239"/>
        <v>16255</v>
      </c>
    </row>
    <row r="3020" spans="1:13" x14ac:dyDescent="0.2">
      <c r="A3020" t="s">
        <v>59</v>
      </c>
      <c r="B3020" t="s">
        <v>58</v>
      </c>
      <c r="C3020">
        <v>2014</v>
      </c>
      <c r="D3020" t="s">
        <v>94</v>
      </c>
      <c r="E3020" t="s">
        <v>37</v>
      </c>
      <c r="F3020" t="s">
        <v>38</v>
      </c>
      <c r="G3020" t="s">
        <v>83</v>
      </c>
      <c r="H3020" s="2">
        <v>2995</v>
      </c>
      <c r="I3020" s="8">
        <f t="shared" si="235"/>
        <v>718181</v>
      </c>
      <c r="J3020" s="8">
        <f t="shared" si="236"/>
        <v>77195</v>
      </c>
      <c r="K3020" s="8">
        <f t="shared" si="237"/>
        <v>191288</v>
      </c>
      <c r="L3020" s="8">
        <f t="shared" si="238"/>
        <v>149896</v>
      </c>
      <c r="M3020" s="8">
        <f t="shared" si="239"/>
        <v>14044</v>
      </c>
    </row>
    <row r="3021" spans="1:13" x14ac:dyDescent="0.2">
      <c r="A3021" t="s">
        <v>59</v>
      </c>
      <c r="B3021" t="s">
        <v>58</v>
      </c>
      <c r="C3021">
        <v>2014</v>
      </c>
      <c r="D3021" t="s">
        <v>94</v>
      </c>
      <c r="E3021" t="s">
        <v>37</v>
      </c>
      <c r="F3021" t="s">
        <v>39</v>
      </c>
      <c r="G3021" t="s">
        <v>84</v>
      </c>
      <c r="H3021" s="2">
        <v>3158</v>
      </c>
      <c r="I3021" s="8">
        <f t="shared" si="235"/>
        <v>718181</v>
      </c>
      <c r="J3021" s="8">
        <f t="shared" si="236"/>
        <v>77195</v>
      </c>
      <c r="K3021" s="8">
        <f t="shared" si="237"/>
        <v>191288</v>
      </c>
      <c r="L3021" s="8">
        <f t="shared" si="238"/>
        <v>149896</v>
      </c>
      <c r="M3021" s="8">
        <f t="shared" si="239"/>
        <v>14730</v>
      </c>
    </row>
    <row r="3022" spans="1:13" x14ac:dyDescent="0.2">
      <c r="A3022" t="s">
        <v>59</v>
      </c>
      <c r="B3022" t="s">
        <v>58</v>
      </c>
      <c r="C3022">
        <v>2014</v>
      </c>
      <c r="D3022" t="s">
        <v>94</v>
      </c>
      <c r="E3022" t="s">
        <v>37</v>
      </c>
      <c r="F3022" t="s">
        <v>40</v>
      </c>
      <c r="G3022" t="s">
        <v>85</v>
      </c>
      <c r="H3022" s="2">
        <v>2387</v>
      </c>
      <c r="I3022" s="8">
        <f t="shared" si="235"/>
        <v>718181</v>
      </c>
      <c r="J3022" s="8">
        <f t="shared" si="236"/>
        <v>77195</v>
      </c>
      <c r="K3022" s="8">
        <f t="shared" si="237"/>
        <v>191288</v>
      </c>
      <c r="L3022" s="8">
        <f t="shared" si="238"/>
        <v>149896</v>
      </c>
      <c r="M3022" s="8">
        <f t="shared" si="239"/>
        <v>11918</v>
      </c>
    </row>
    <row r="3023" spans="1:13" x14ac:dyDescent="0.2">
      <c r="A3023" t="s">
        <v>59</v>
      </c>
      <c r="B3023" t="s">
        <v>58</v>
      </c>
      <c r="C3023">
        <v>2014</v>
      </c>
      <c r="D3023" t="s">
        <v>94</v>
      </c>
      <c r="E3023" t="s">
        <v>37</v>
      </c>
      <c r="F3023" t="s">
        <v>41</v>
      </c>
      <c r="G3023" t="s">
        <v>86</v>
      </c>
      <c r="H3023" s="2">
        <v>2737</v>
      </c>
      <c r="I3023" s="8">
        <f t="shared" si="235"/>
        <v>718181</v>
      </c>
      <c r="J3023" s="8">
        <f t="shared" si="236"/>
        <v>77195</v>
      </c>
      <c r="K3023" s="8">
        <f t="shared" si="237"/>
        <v>191288</v>
      </c>
      <c r="L3023" s="8">
        <f t="shared" si="238"/>
        <v>149896</v>
      </c>
      <c r="M3023" s="8">
        <f t="shared" si="239"/>
        <v>13760</v>
      </c>
    </row>
    <row r="3024" spans="1:13" x14ac:dyDescent="0.2">
      <c r="A3024" t="s">
        <v>59</v>
      </c>
      <c r="B3024" t="s">
        <v>58</v>
      </c>
      <c r="C3024">
        <v>2014</v>
      </c>
      <c r="D3024" t="s">
        <v>94</v>
      </c>
      <c r="E3024" t="s">
        <v>37</v>
      </c>
      <c r="F3024" t="s">
        <v>42</v>
      </c>
      <c r="G3024" t="s">
        <v>87</v>
      </c>
      <c r="H3024" s="2">
        <v>2711</v>
      </c>
      <c r="I3024" s="8">
        <f t="shared" si="235"/>
        <v>718181</v>
      </c>
      <c r="J3024" s="8">
        <f t="shared" si="236"/>
        <v>77195</v>
      </c>
      <c r="K3024" s="8">
        <f t="shared" si="237"/>
        <v>191288</v>
      </c>
      <c r="L3024" s="8">
        <f t="shared" si="238"/>
        <v>149896</v>
      </c>
      <c r="M3024" s="8">
        <f t="shared" si="239"/>
        <v>13482</v>
      </c>
    </row>
    <row r="3025" spans="1:13" x14ac:dyDescent="0.2">
      <c r="A3025" t="s">
        <v>59</v>
      </c>
      <c r="B3025" t="s">
        <v>58</v>
      </c>
      <c r="C3025">
        <v>2014</v>
      </c>
      <c r="D3025" t="s">
        <v>94</v>
      </c>
      <c r="E3025" t="s">
        <v>37</v>
      </c>
      <c r="F3025" t="s">
        <v>43</v>
      </c>
      <c r="G3025" t="s">
        <v>88</v>
      </c>
      <c r="H3025" s="2">
        <v>1973</v>
      </c>
      <c r="I3025" s="8">
        <f t="shared" si="235"/>
        <v>718181</v>
      </c>
      <c r="J3025" s="8">
        <f t="shared" si="236"/>
        <v>77195</v>
      </c>
      <c r="K3025" s="8">
        <f t="shared" si="237"/>
        <v>191288</v>
      </c>
      <c r="L3025" s="8">
        <f t="shared" si="238"/>
        <v>149896</v>
      </c>
      <c r="M3025" s="8">
        <f t="shared" si="239"/>
        <v>9261</v>
      </c>
    </row>
    <row r="3026" spans="1:13" x14ac:dyDescent="0.2">
      <c r="A3026" t="s">
        <v>59</v>
      </c>
      <c r="B3026" t="s">
        <v>58</v>
      </c>
      <c r="C3026">
        <v>2014</v>
      </c>
      <c r="D3026" t="s">
        <v>95</v>
      </c>
      <c r="E3026" t="s">
        <v>16</v>
      </c>
      <c r="F3026" t="s">
        <v>17</v>
      </c>
      <c r="G3026" t="s">
        <v>65</v>
      </c>
      <c r="H3026" s="2">
        <v>2123</v>
      </c>
      <c r="I3026" s="8">
        <f t="shared" si="235"/>
        <v>694056.80000000028</v>
      </c>
      <c r="J3026" s="8">
        <f t="shared" si="236"/>
        <v>52583.000000000022</v>
      </c>
      <c r="K3026" s="8">
        <f t="shared" si="237"/>
        <v>177573.40000000002</v>
      </c>
      <c r="L3026" s="8">
        <f t="shared" si="238"/>
        <v>140731.40000000002</v>
      </c>
      <c r="M3026" s="8">
        <f t="shared" si="239"/>
        <v>9902.7999999999993</v>
      </c>
    </row>
    <row r="3027" spans="1:13" x14ac:dyDescent="0.2">
      <c r="A3027" t="s">
        <v>59</v>
      </c>
      <c r="B3027" t="s">
        <v>58</v>
      </c>
      <c r="C3027">
        <v>2014</v>
      </c>
      <c r="D3027" t="s">
        <v>95</v>
      </c>
      <c r="E3027" t="s">
        <v>16</v>
      </c>
      <c r="F3027" t="s">
        <v>18</v>
      </c>
      <c r="G3027" t="s">
        <v>66</v>
      </c>
      <c r="H3027" s="2">
        <v>1416.8</v>
      </c>
      <c r="I3027" s="8">
        <f t="shared" si="235"/>
        <v>694056.80000000028</v>
      </c>
      <c r="J3027" s="8">
        <f t="shared" si="236"/>
        <v>52583.000000000022</v>
      </c>
      <c r="K3027" s="8">
        <f t="shared" si="237"/>
        <v>177573.40000000002</v>
      </c>
      <c r="L3027" s="8">
        <f t="shared" si="238"/>
        <v>140731.40000000002</v>
      </c>
      <c r="M3027" s="8">
        <f t="shared" si="239"/>
        <v>7660.8000000000011</v>
      </c>
    </row>
    <row r="3028" spans="1:13" x14ac:dyDescent="0.2">
      <c r="A3028" t="s">
        <v>59</v>
      </c>
      <c r="B3028" t="s">
        <v>58</v>
      </c>
      <c r="C3028">
        <v>2014</v>
      </c>
      <c r="D3028" t="s">
        <v>95</v>
      </c>
      <c r="E3028" t="s">
        <v>16</v>
      </c>
      <c r="F3028" t="s">
        <v>19</v>
      </c>
      <c r="G3028" t="s">
        <v>67</v>
      </c>
      <c r="H3028" s="2">
        <v>1182</v>
      </c>
      <c r="I3028" s="8">
        <f t="shared" si="235"/>
        <v>694056.80000000028</v>
      </c>
      <c r="J3028" s="8">
        <f t="shared" si="236"/>
        <v>52583.000000000022</v>
      </c>
      <c r="K3028" s="8">
        <f t="shared" si="237"/>
        <v>177573.40000000002</v>
      </c>
      <c r="L3028" s="8">
        <f t="shared" si="238"/>
        <v>140731.40000000002</v>
      </c>
      <c r="M3028" s="8">
        <f t="shared" si="239"/>
        <v>5815</v>
      </c>
    </row>
    <row r="3029" spans="1:13" x14ac:dyDescent="0.2">
      <c r="A3029" t="s">
        <v>59</v>
      </c>
      <c r="B3029" t="s">
        <v>58</v>
      </c>
      <c r="C3029">
        <v>2014</v>
      </c>
      <c r="D3029" t="s">
        <v>95</v>
      </c>
      <c r="E3029" t="s">
        <v>16</v>
      </c>
      <c r="F3029" t="s">
        <v>20</v>
      </c>
      <c r="G3029" t="s">
        <v>68</v>
      </c>
      <c r="H3029" s="2">
        <v>1232.5999999999999</v>
      </c>
      <c r="I3029" s="8">
        <f t="shared" si="235"/>
        <v>694056.80000000028</v>
      </c>
      <c r="J3029" s="8">
        <f t="shared" si="236"/>
        <v>52583.000000000022</v>
      </c>
      <c r="K3029" s="8">
        <f t="shared" si="237"/>
        <v>177573.40000000002</v>
      </c>
      <c r="L3029" s="8">
        <f t="shared" si="238"/>
        <v>140731.40000000002</v>
      </c>
      <c r="M3029" s="8">
        <f t="shared" si="239"/>
        <v>6081.8</v>
      </c>
    </row>
    <row r="3030" spans="1:13" x14ac:dyDescent="0.2">
      <c r="A3030" t="s">
        <v>59</v>
      </c>
      <c r="B3030" t="s">
        <v>58</v>
      </c>
      <c r="C3030">
        <v>2014</v>
      </c>
      <c r="D3030" t="s">
        <v>95</v>
      </c>
      <c r="E3030" t="s">
        <v>16</v>
      </c>
      <c r="F3030" t="s">
        <v>21</v>
      </c>
      <c r="G3030" t="s">
        <v>69</v>
      </c>
      <c r="H3030" s="2">
        <v>3615</v>
      </c>
      <c r="I3030" s="8">
        <f t="shared" si="235"/>
        <v>694056.80000000028</v>
      </c>
      <c r="J3030" s="8">
        <f t="shared" si="236"/>
        <v>52583.000000000022</v>
      </c>
      <c r="K3030" s="8">
        <f t="shared" si="237"/>
        <v>177573.40000000002</v>
      </c>
      <c r="L3030" s="8">
        <f t="shared" si="238"/>
        <v>140731.40000000002</v>
      </c>
      <c r="M3030" s="8">
        <f t="shared" si="239"/>
        <v>16421</v>
      </c>
    </row>
    <row r="3031" spans="1:13" x14ac:dyDescent="0.2">
      <c r="A3031" t="s">
        <v>59</v>
      </c>
      <c r="B3031" t="s">
        <v>58</v>
      </c>
      <c r="C3031">
        <v>2014</v>
      </c>
      <c r="D3031" t="s">
        <v>95</v>
      </c>
      <c r="E3031" t="s">
        <v>16</v>
      </c>
      <c r="F3031" t="s">
        <v>22</v>
      </c>
      <c r="G3031" t="s">
        <v>70</v>
      </c>
      <c r="H3031" s="2">
        <v>1393.8</v>
      </c>
      <c r="I3031" s="8">
        <f t="shared" si="235"/>
        <v>694056.80000000028</v>
      </c>
      <c r="J3031" s="8">
        <f t="shared" si="236"/>
        <v>52583.000000000022</v>
      </c>
      <c r="K3031" s="8">
        <f t="shared" si="237"/>
        <v>177573.40000000002</v>
      </c>
      <c r="L3031" s="8">
        <f t="shared" si="238"/>
        <v>140731.40000000002</v>
      </c>
      <c r="M3031" s="8">
        <f t="shared" si="239"/>
        <v>6701.6000000000013</v>
      </c>
    </row>
    <row r="3032" spans="1:13" x14ac:dyDescent="0.2">
      <c r="A3032" t="s">
        <v>59</v>
      </c>
      <c r="B3032" t="s">
        <v>58</v>
      </c>
      <c r="C3032">
        <v>2014</v>
      </c>
      <c r="D3032" t="s">
        <v>95</v>
      </c>
      <c r="E3032" t="s">
        <v>23</v>
      </c>
      <c r="F3032" t="s">
        <v>24</v>
      </c>
      <c r="G3032" t="s">
        <v>71</v>
      </c>
      <c r="H3032" s="2">
        <v>14238</v>
      </c>
      <c r="I3032" s="8">
        <f t="shared" si="235"/>
        <v>694056.80000000028</v>
      </c>
      <c r="J3032" s="8">
        <f t="shared" si="236"/>
        <v>485493.8000000001</v>
      </c>
      <c r="K3032" s="8">
        <f t="shared" si="237"/>
        <v>177573.40000000002</v>
      </c>
      <c r="L3032" s="8">
        <f t="shared" si="238"/>
        <v>140731.40000000002</v>
      </c>
      <c r="M3032" s="8">
        <f t="shared" si="239"/>
        <v>74510</v>
      </c>
    </row>
    <row r="3033" spans="1:13" x14ac:dyDescent="0.2">
      <c r="A3033" t="s">
        <v>59</v>
      </c>
      <c r="B3033" t="s">
        <v>58</v>
      </c>
      <c r="C3033">
        <v>2014</v>
      </c>
      <c r="D3033" t="s">
        <v>95</v>
      </c>
      <c r="E3033" t="s">
        <v>23</v>
      </c>
      <c r="F3033" t="s">
        <v>25</v>
      </c>
      <c r="G3033" t="s">
        <v>72</v>
      </c>
      <c r="H3033" s="2">
        <v>23668</v>
      </c>
      <c r="I3033" s="8">
        <f t="shared" si="235"/>
        <v>694056.80000000028</v>
      </c>
      <c r="J3033" s="8">
        <f t="shared" si="236"/>
        <v>485493.8000000001</v>
      </c>
      <c r="K3033" s="8">
        <f t="shared" si="237"/>
        <v>177573.40000000002</v>
      </c>
      <c r="L3033" s="8">
        <f t="shared" si="238"/>
        <v>140731.40000000002</v>
      </c>
      <c r="M3033" s="8">
        <f t="shared" si="239"/>
        <v>90172</v>
      </c>
    </row>
    <row r="3034" spans="1:13" x14ac:dyDescent="0.2">
      <c r="A3034" t="s">
        <v>59</v>
      </c>
      <c r="B3034" t="s">
        <v>58</v>
      </c>
      <c r="C3034">
        <v>2014</v>
      </c>
      <c r="D3034" t="s">
        <v>95</v>
      </c>
      <c r="E3034" t="s">
        <v>23</v>
      </c>
      <c r="F3034" t="s">
        <v>26</v>
      </c>
      <c r="G3034" t="s">
        <v>73</v>
      </c>
      <c r="H3034" s="2">
        <v>6044</v>
      </c>
      <c r="I3034" s="8">
        <f t="shared" si="235"/>
        <v>694056.80000000028</v>
      </c>
      <c r="J3034" s="8">
        <f t="shared" si="236"/>
        <v>485493.8000000001</v>
      </c>
      <c r="K3034" s="8">
        <f t="shared" si="237"/>
        <v>177573.40000000002</v>
      </c>
      <c r="L3034" s="8">
        <f t="shared" si="238"/>
        <v>140731.40000000002</v>
      </c>
      <c r="M3034" s="8">
        <f t="shared" si="239"/>
        <v>32703.600000000002</v>
      </c>
    </row>
    <row r="3035" spans="1:13" x14ac:dyDescent="0.2">
      <c r="A3035" t="s">
        <v>59</v>
      </c>
      <c r="B3035" t="s">
        <v>58</v>
      </c>
      <c r="C3035">
        <v>2014</v>
      </c>
      <c r="D3035" t="s">
        <v>95</v>
      </c>
      <c r="E3035" t="s">
        <v>23</v>
      </c>
      <c r="F3035" t="s">
        <v>27</v>
      </c>
      <c r="G3035" t="s">
        <v>74</v>
      </c>
      <c r="H3035" s="2">
        <v>26158.400000000001</v>
      </c>
      <c r="I3035" s="8">
        <f t="shared" si="235"/>
        <v>694056.80000000028</v>
      </c>
      <c r="J3035" s="8">
        <f t="shared" si="236"/>
        <v>485493.8000000001</v>
      </c>
      <c r="K3035" s="8">
        <f t="shared" si="237"/>
        <v>177573.40000000002</v>
      </c>
      <c r="L3035" s="8">
        <f t="shared" si="238"/>
        <v>140731.40000000002</v>
      </c>
      <c r="M3035" s="8">
        <f t="shared" si="239"/>
        <v>104492.40000000001</v>
      </c>
    </row>
    <row r="3036" spans="1:13" x14ac:dyDescent="0.2">
      <c r="A3036" t="s">
        <v>59</v>
      </c>
      <c r="B3036" t="s">
        <v>58</v>
      </c>
      <c r="C3036">
        <v>2014</v>
      </c>
      <c r="D3036" t="s">
        <v>95</v>
      </c>
      <c r="E3036" t="s">
        <v>23</v>
      </c>
      <c r="F3036" t="s">
        <v>28</v>
      </c>
      <c r="G3036" t="s">
        <v>75</v>
      </c>
      <c r="H3036" s="2">
        <v>12525.4</v>
      </c>
      <c r="I3036" s="8">
        <f t="shared" si="235"/>
        <v>694056.80000000028</v>
      </c>
      <c r="J3036" s="8">
        <f t="shared" si="236"/>
        <v>485493.8000000001</v>
      </c>
      <c r="K3036" s="8">
        <f t="shared" si="237"/>
        <v>177573.40000000002</v>
      </c>
      <c r="L3036" s="8">
        <f t="shared" si="238"/>
        <v>140731.40000000002</v>
      </c>
      <c r="M3036" s="8">
        <f t="shared" si="239"/>
        <v>88091.799999999988</v>
      </c>
    </row>
    <row r="3037" spans="1:13" x14ac:dyDescent="0.2">
      <c r="A3037" t="s">
        <v>59</v>
      </c>
      <c r="B3037" t="s">
        <v>58</v>
      </c>
      <c r="C3037">
        <v>2014</v>
      </c>
      <c r="D3037" t="s">
        <v>95</v>
      </c>
      <c r="E3037" t="s">
        <v>23</v>
      </c>
      <c r="F3037" t="s">
        <v>29</v>
      </c>
      <c r="G3037" t="s">
        <v>76</v>
      </c>
      <c r="H3037" s="2">
        <v>14990</v>
      </c>
      <c r="I3037" s="8">
        <f t="shared" si="235"/>
        <v>694056.80000000028</v>
      </c>
      <c r="J3037" s="8">
        <f t="shared" si="236"/>
        <v>485493.8000000001</v>
      </c>
      <c r="K3037" s="8">
        <f t="shared" si="237"/>
        <v>177573.40000000002</v>
      </c>
      <c r="L3037" s="8">
        <f t="shared" si="238"/>
        <v>140731.40000000002</v>
      </c>
      <c r="M3037" s="8">
        <f t="shared" si="239"/>
        <v>95524</v>
      </c>
    </row>
    <row r="3038" spans="1:13" x14ac:dyDescent="0.2">
      <c r="A3038" t="s">
        <v>59</v>
      </c>
      <c r="B3038" t="s">
        <v>58</v>
      </c>
      <c r="C3038">
        <v>2014</v>
      </c>
      <c r="D3038" t="s">
        <v>95</v>
      </c>
      <c r="E3038" t="s">
        <v>30</v>
      </c>
      <c r="F3038" t="s">
        <v>31</v>
      </c>
      <c r="G3038" t="s">
        <v>77</v>
      </c>
      <c r="H3038" s="2">
        <v>2532</v>
      </c>
      <c r="I3038" s="8">
        <f t="shared" si="235"/>
        <v>694056.80000000028</v>
      </c>
      <c r="J3038" s="8">
        <f t="shared" si="236"/>
        <v>80745</v>
      </c>
      <c r="K3038" s="8">
        <f t="shared" si="237"/>
        <v>177573.40000000002</v>
      </c>
      <c r="L3038" s="8">
        <f t="shared" si="238"/>
        <v>140731.40000000002</v>
      </c>
      <c r="M3038" s="8">
        <f t="shared" si="239"/>
        <v>12161.199999999999</v>
      </c>
    </row>
    <row r="3039" spans="1:13" x14ac:dyDescent="0.2">
      <c r="A3039" t="s">
        <v>59</v>
      </c>
      <c r="B3039" t="s">
        <v>58</v>
      </c>
      <c r="C3039">
        <v>2014</v>
      </c>
      <c r="D3039" t="s">
        <v>95</v>
      </c>
      <c r="E3039" t="s">
        <v>30</v>
      </c>
      <c r="F3039" t="s">
        <v>32</v>
      </c>
      <c r="G3039" t="s">
        <v>78</v>
      </c>
      <c r="H3039" s="2">
        <v>2783.4</v>
      </c>
      <c r="I3039" s="8">
        <f t="shared" si="235"/>
        <v>694056.80000000028</v>
      </c>
      <c r="J3039" s="8">
        <f t="shared" si="236"/>
        <v>80745</v>
      </c>
      <c r="K3039" s="8">
        <f t="shared" si="237"/>
        <v>177573.40000000002</v>
      </c>
      <c r="L3039" s="8">
        <f t="shared" si="238"/>
        <v>140731.40000000002</v>
      </c>
      <c r="M3039" s="8">
        <f t="shared" si="239"/>
        <v>13733.199999999999</v>
      </c>
    </row>
    <row r="3040" spans="1:13" x14ac:dyDescent="0.2">
      <c r="A3040" t="s">
        <v>59</v>
      </c>
      <c r="B3040" t="s">
        <v>58</v>
      </c>
      <c r="C3040">
        <v>2014</v>
      </c>
      <c r="D3040" t="s">
        <v>95</v>
      </c>
      <c r="E3040" t="s">
        <v>30</v>
      </c>
      <c r="F3040" t="s">
        <v>33</v>
      </c>
      <c r="G3040" t="s">
        <v>79</v>
      </c>
      <c r="H3040" s="2">
        <v>2605</v>
      </c>
      <c r="I3040" s="8">
        <f t="shared" si="235"/>
        <v>694056.80000000028</v>
      </c>
      <c r="J3040" s="8">
        <f t="shared" si="236"/>
        <v>80745</v>
      </c>
      <c r="K3040" s="8">
        <f t="shared" si="237"/>
        <v>177573.40000000002</v>
      </c>
      <c r="L3040" s="8">
        <f t="shared" si="238"/>
        <v>140731.40000000002</v>
      </c>
      <c r="M3040" s="8">
        <f t="shared" si="239"/>
        <v>14112.6</v>
      </c>
    </row>
    <row r="3041" spans="1:13" x14ac:dyDescent="0.2">
      <c r="A3041" t="s">
        <v>59</v>
      </c>
      <c r="B3041" t="s">
        <v>58</v>
      </c>
      <c r="C3041">
        <v>2014</v>
      </c>
      <c r="D3041" t="s">
        <v>95</v>
      </c>
      <c r="E3041" t="s">
        <v>30</v>
      </c>
      <c r="F3041" t="s">
        <v>34</v>
      </c>
      <c r="G3041" t="s">
        <v>80</v>
      </c>
      <c r="H3041" s="2">
        <v>2567.4</v>
      </c>
      <c r="I3041" s="8">
        <f t="shared" si="235"/>
        <v>694056.80000000028</v>
      </c>
      <c r="J3041" s="8">
        <f t="shared" si="236"/>
        <v>80745</v>
      </c>
      <c r="K3041" s="8">
        <f t="shared" si="237"/>
        <v>177573.40000000002</v>
      </c>
      <c r="L3041" s="8">
        <f t="shared" si="238"/>
        <v>140731.40000000002</v>
      </c>
      <c r="M3041" s="8">
        <f t="shared" si="239"/>
        <v>11737.800000000001</v>
      </c>
    </row>
    <row r="3042" spans="1:13" x14ac:dyDescent="0.2">
      <c r="A3042" t="s">
        <v>59</v>
      </c>
      <c r="B3042" t="s">
        <v>58</v>
      </c>
      <c r="C3042">
        <v>2014</v>
      </c>
      <c r="D3042" t="s">
        <v>95</v>
      </c>
      <c r="E3042" t="s">
        <v>30</v>
      </c>
      <c r="F3042" t="s">
        <v>35</v>
      </c>
      <c r="G3042" t="s">
        <v>81</v>
      </c>
      <c r="H3042" s="2">
        <v>2888</v>
      </c>
      <c r="I3042" s="8">
        <f t="shared" si="235"/>
        <v>694056.80000000028</v>
      </c>
      <c r="J3042" s="8">
        <f t="shared" si="236"/>
        <v>80745</v>
      </c>
      <c r="K3042" s="8">
        <f t="shared" si="237"/>
        <v>177573.40000000002</v>
      </c>
      <c r="L3042" s="8">
        <f t="shared" si="238"/>
        <v>140731.40000000002</v>
      </c>
      <c r="M3042" s="8">
        <f t="shared" si="239"/>
        <v>13144.599999999999</v>
      </c>
    </row>
    <row r="3043" spans="1:13" x14ac:dyDescent="0.2">
      <c r="A3043" t="s">
        <v>59</v>
      </c>
      <c r="B3043" t="s">
        <v>58</v>
      </c>
      <c r="C3043">
        <v>2014</v>
      </c>
      <c r="D3043" t="s">
        <v>95</v>
      </c>
      <c r="E3043" t="s">
        <v>30</v>
      </c>
      <c r="F3043" t="s">
        <v>36</v>
      </c>
      <c r="G3043" t="s">
        <v>82</v>
      </c>
      <c r="H3043" s="2">
        <v>3298.4</v>
      </c>
      <c r="I3043" s="8">
        <f t="shared" si="235"/>
        <v>694056.80000000028</v>
      </c>
      <c r="J3043" s="8">
        <f t="shared" si="236"/>
        <v>80745</v>
      </c>
      <c r="K3043" s="8">
        <f t="shared" si="237"/>
        <v>177573.40000000002</v>
      </c>
      <c r="L3043" s="8">
        <f t="shared" si="238"/>
        <v>140731.40000000002</v>
      </c>
      <c r="M3043" s="8">
        <f t="shared" si="239"/>
        <v>15855.6</v>
      </c>
    </row>
    <row r="3044" spans="1:13" x14ac:dyDescent="0.2">
      <c r="A3044" t="s">
        <v>59</v>
      </c>
      <c r="B3044" t="s">
        <v>58</v>
      </c>
      <c r="C3044">
        <v>2014</v>
      </c>
      <c r="D3044" t="s">
        <v>95</v>
      </c>
      <c r="E3044" t="s">
        <v>37</v>
      </c>
      <c r="F3044" t="s">
        <v>38</v>
      </c>
      <c r="G3044" t="s">
        <v>83</v>
      </c>
      <c r="H3044" s="2">
        <v>2855.4</v>
      </c>
      <c r="I3044" s="8">
        <f t="shared" si="235"/>
        <v>694056.80000000028</v>
      </c>
      <c r="J3044" s="8">
        <f t="shared" si="236"/>
        <v>75235</v>
      </c>
      <c r="K3044" s="8">
        <f t="shared" si="237"/>
        <v>177573.40000000002</v>
      </c>
      <c r="L3044" s="8">
        <f t="shared" si="238"/>
        <v>140731.40000000002</v>
      </c>
      <c r="M3044" s="8">
        <f t="shared" si="239"/>
        <v>13346.400000000001</v>
      </c>
    </row>
    <row r="3045" spans="1:13" x14ac:dyDescent="0.2">
      <c r="A3045" t="s">
        <v>59</v>
      </c>
      <c r="B3045" t="s">
        <v>58</v>
      </c>
      <c r="C3045">
        <v>2014</v>
      </c>
      <c r="D3045" t="s">
        <v>95</v>
      </c>
      <c r="E3045" t="s">
        <v>37</v>
      </c>
      <c r="F3045" t="s">
        <v>39</v>
      </c>
      <c r="G3045" t="s">
        <v>84</v>
      </c>
      <c r="H3045" s="2">
        <v>3026</v>
      </c>
      <c r="I3045" s="8">
        <f t="shared" si="235"/>
        <v>694056.80000000028</v>
      </c>
      <c r="J3045" s="8">
        <f t="shared" si="236"/>
        <v>75235</v>
      </c>
      <c r="K3045" s="8">
        <f t="shared" si="237"/>
        <v>177573.40000000002</v>
      </c>
      <c r="L3045" s="8">
        <f t="shared" si="238"/>
        <v>140731.40000000002</v>
      </c>
      <c r="M3045" s="8">
        <f t="shared" si="239"/>
        <v>13933.8</v>
      </c>
    </row>
    <row r="3046" spans="1:13" x14ac:dyDescent="0.2">
      <c r="A3046" t="s">
        <v>59</v>
      </c>
      <c r="B3046" t="s">
        <v>58</v>
      </c>
      <c r="C3046">
        <v>2014</v>
      </c>
      <c r="D3046" t="s">
        <v>95</v>
      </c>
      <c r="E3046" t="s">
        <v>37</v>
      </c>
      <c r="F3046" t="s">
        <v>40</v>
      </c>
      <c r="G3046" t="s">
        <v>85</v>
      </c>
      <c r="H3046" s="2">
        <v>2369.1999999999998</v>
      </c>
      <c r="I3046" s="8">
        <f t="shared" si="235"/>
        <v>694056.80000000028</v>
      </c>
      <c r="J3046" s="8">
        <f t="shared" si="236"/>
        <v>75235</v>
      </c>
      <c r="K3046" s="8">
        <f t="shared" si="237"/>
        <v>177573.40000000002</v>
      </c>
      <c r="L3046" s="8">
        <f t="shared" si="238"/>
        <v>140731.40000000002</v>
      </c>
      <c r="M3046" s="8">
        <f t="shared" si="239"/>
        <v>12302.799999999997</v>
      </c>
    </row>
    <row r="3047" spans="1:13" x14ac:dyDescent="0.2">
      <c r="A3047" t="s">
        <v>59</v>
      </c>
      <c r="B3047" t="s">
        <v>58</v>
      </c>
      <c r="C3047">
        <v>2014</v>
      </c>
      <c r="D3047" t="s">
        <v>95</v>
      </c>
      <c r="E3047" t="s">
        <v>37</v>
      </c>
      <c r="F3047" t="s">
        <v>41</v>
      </c>
      <c r="G3047" t="s">
        <v>86</v>
      </c>
      <c r="H3047" s="2">
        <v>2773.2</v>
      </c>
      <c r="I3047" s="8">
        <f t="shared" si="235"/>
        <v>694056.80000000028</v>
      </c>
      <c r="J3047" s="8">
        <f t="shared" si="236"/>
        <v>75235</v>
      </c>
      <c r="K3047" s="8">
        <f t="shared" si="237"/>
        <v>177573.40000000002</v>
      </c>
      <c r="L3047" s="8">
        <f t="shared" si="238"/>
        <v>140731.40000000002</v>
      </c>
      <c r="M3047" s="8">
        <f t="shared" si="239"/>
        <v>13163.4</v>
      </c>
    </row>
    <row r="3048" spans="1:13" x14ac:dyDescent="0.2">
      <c r="A3048" t="s">
        <v>59</v>
      </c>
      <c r="B3048" t="s">
        <v>58</v>
      </c>
      <c r="C3048">
        <v>2014</v>
      </c>
      <c r="D3048" t="s">
        <v>95</v>
      </c>
      <c r="E3048" t="s">
        <v>37</v>
      </c>
      <c r="F3048" t="s">
        <v>42</v>
      </c>
      <c r="G3048" t="s">
        <v>87</v>
      </c>
      <c r="H3048" s="2">
        <v>2713.2</v>
      </c>
      <c r="I3048" s="8">
        <f t="shared" si="235"/>
        <v>694056.80000000028</v>
      </c>
      <c r="J3048" s="8">
        <f t="shared" si="236"/>
        <v>75235</v>
      </c>
      <c r="K3048" s="8">
        <f t="shared" si="237"/>
        <v>177573.40000000002</v>
      </c>
      <c r="L3048" s="8">
        <f t="shared" si="238"/>
        <v>140731.40000000002</v>
      </c>
      <c r="M3048" s="8">
        <f t="shared" si="239"/>
        <v>13575</v>
      </c>
    </row>
    <row r="3049" spans="1:13" x14ac:dyDescent="0.2">
      <c r="A3049" t="s">
        <v>59</v>
      </c>
      <c r="B3049" t="s">
        <v>58</v>
      </c>
      <c r="C3049">
        <v>2014</v>
      </c>
      <c r="D3049" t="s">
        <v>95</v>
      </c>
      <c r="E3049" t="s">
        <v>37</v>
      </c>
      <c r="F3049" t="s">
        <v>43</v>
      </c>
      <c r="G3049" t="s">
        <v>88</v>
      </c>
      <c r="H3049" s="2">
        <v>1733.2</v>
      </c>
      <c r="I3049" s="8">
        <f t="shared" si="235"/>
        <v>694056.80000000028</v>
      </c>
      <c r="J3049" s="8">
        <f t="shared" si="236"/>
        <v>75235</v>
      </c>
      <c r="K3049" s="8">
        <f t="shared" si="237"/>
        <v>177573.40000000002</v>
      </c>
      <c r="L3049" s="8">
        <f t="shared" si="238"/>
        <v>140731.40000000002</v>
      </c>
      <c r="M3049" s="8">
        <f t="shared" si="239"/>
        <v>8913.6</v>
      </c>
    </row>
    <row r="3050" spans="1:13" x14ac:dyDescent="0.2">
      <c r="A3050" t="s">
        <v>59</v>
      </c>
      <c r="B3050" t="s">
        <v>58</v>
      </c>
      <c r="C3050">
        <v>2014</v>
      </c>
      <c r="D3050" t="s">
        <v>96</v>
      </c>
      <c r="E3050" t="s">
        <v>16</v>
      </c>
      <c r="F3050" t="s">
        <v>17</v>
      </c>
      <c r="G3050" t="s">
        <v>65</v>
      </c>
      <c r="H3050" s="2">
        <v>2379.1</v>
      </c>
      <c r="I3050" s="8">
        <f t="shared" si="235"/>
        <v>748847.99999999942</v>
      </c>
      <c r="J3050" s="8">
        <f t="shared" si="236"/>
        <v>57028.999999999985</v>
      </c>
      <c r="K3050" s="8">
        <f t="shared" si="237"/>
        <v>179458.69999999998</v>
      </c>
      <c r="L3050" s="8">
        <f t="shared" si="238"/>
        <v>152632</v>
      </c>
      <c r="M3050" s="8">
        <f t="shared" si="239"/>
        <v>10484.299999999999</v>
      </c>
    </row>
    <row r="3051" spans="1:13" x14ac:dyDescent="0.2">
      <c r="A3051" t="s">
        <v>59</v>
      </c>
      <c r="B3051" t="s">
        <v>58</v>
      </c>
      <c r="C3051">
        <v>2014</v>
      </c>
      <c r="D3051" t="s">
        <v>96</v>
      </c>
      <c r="E3051" t="s">
        <v>16</v>
      </c>
      <c r="F3051" t="s">
        <v>18</v>
      </c>
      <c r="G3051" t="s">
        <v>66</v>
      </c>
      <c r="H3051" s="2">
        <v>1726.3</v>
      </c>
      <c r="I3051" s="8">
        <f t="shared" si="235"/>
        <v>748847.99999999942</v>
      </c>
      <c r="J3051" s="8">
        <f t="shared" si="236"/>
        <v>57028.999999999985</v>
      </c>
      <c r="K3051" s="8">
        <f t="shared" si="237"/>
        <v>179458.69999999998</v>
      </c>
      <c r="L3051" s="8">
        <f t="shared" si="238"/>
        <v>152632</v>
      </c>
      <c r="M3051" s="8">
        <f t="shared" si="239"/>
        <v>8070.0999999999995</v>
      </c>
    </row>
    <row r="3052" spans="1:13" x14ac:dyDescent="0.2">
      <c r="A3052" t="s">
        <v>59</v>
      </c>
      <c r="B3052" t="s">
        <v>58</v>
      </c>
      <c r="C3052">
        <v>2014</v>
      </c>
      <c r="D3052" t="s">
        <v>96</v>
      </c>
      <c r="E3052" t="s">
        <v>16</v>
      </c>
      <c r="F3052" t="s">
        <v>19</v>
      </c>
      <c r="G3052" t="s">
        <v>67</v>
      </c>
      <c r="H3052" s="2">
        <v>1385.5</v>
      </c>
      <c r="I3052" s="8">
        <f t="shared" si="235"/>
        <v>748847.99999999942</v>
      </c>
      <c r="J3052" s="8">
        <f t="shared" si="236"/>
        <v>57028.999999999985</v>
      </c>
      <c r="K3052" s="8">
        <f t="shared" si="237"/>
        <v>179458.69999999998</v>
      </c>
      <c r="L3052" s="8">
        <f t="shared" si="238"/>
        <v>152632</v>
      </c>
      <c r="M3052" s="8">
        <f t="shared" si="239"/>
        <v>6540.4</v>
      </c>
    </row>
    <row r="3053" spans="1:13" x14ac:dyDescent="0.2">
      <c r="A3053" t="s">
        <v>59</v>
      </c>
      <c r="B3053" t="s">
        <v>58</v>
      </c>
      <c r="C3053">
        <v>2014</v>
      </c>
      <c r="D3053" t="s">
        <v>96</v>
      </c>
      <c r="E3053" t="s">
        <v>16</v>
      </c>
      <c r="F3053" t="s">
        <v>20</v>
      </c>
      <c r="G3053" t="s">
        <v>68</v>
      </c>
      <c r="H3053" s="2">
        <v>1448.7</v>
      </c>
      <c r="I3053" s="8">
        <f t="shared" si="235"/>
        <v>748847.99999999942</v>
      </c>
      <c r="J3053" s="8">
        <f t="shared" si="236"/>
        <v>57028.999999999985</v>
      </c>
      <c r="K3053" s="8">
        <f t="shared" si="237"/>
        <v>179458.69999999998</v>
      </c>
      <c r="L3053" s="8">
        <f t="shared" si="238"/>
        <v>152632</v>
      </c>
      <c r="M3053" s="8">
        <f t="shared" si="239"/>
        <v>6752.8</v>
      </c>
    </row>
    <row r="3054" spans="1:13" x14ac:dyDescent="0.2">
      <c r="A3054" t="s">
        <v>59</v>
      </c>
      <c r="B3054" t="s">
        <v>58</v>
      </c>
      <c r="C3054">
        <v>2014</v>
      </c>
      <c r="D3054" t="s">
        <v>96</v>
      </c>
      <c r="E3054" t="s">
        <v>16</v>
      </c>
      <c r="F3054" t="s">
        <v>21</v>
      </c>
      <c r="G3054" t="s">
        <v>69</v>
      </c>
      <c r="H3054" s="2">
        <v>4115.3999999999996</v>
      </c>
      <c r="I3054" s="8">
        <f t="shared" si="235"/>
        <v>748847.99999999942</v>
      </c>
      <c r="J3054" s="8">
        <f t="shared" si="236"/>
        <v>57028.999999999985</v>
      </c>
      <c r="K3054" s="8">
        <f t="shared" si="237"/>
        <v>179458.69999999998</v>
      </c>
      <c r="L3054" s="8">
        <f t="shared" si="238"/>
        <v>152632</v>
      </c>
      <c r="M3054" s="8">
        <f t="shared" si="239"/>
        <v>18014.800000000003</v>
      </c>
    </row>
    <row r="3055" spans="1:13" x14ac:dyDescent="0.2">
      <c r="A3055" t="s">
        <v>59</v>
      </c>
      <c r="B3055" t="s">
        <v>58</v>
      </c>
      <c r="C3055">
        <v>2014</v>
      </c>
      <c r="D3055" t="s">
        <v>96</v>
      </c>
      <c r="E3055" t="s">
        <v>16</v>
      </c>
      <c r="F3055" t="s">
        <v>22</v>
      </c>
      <c r="G3055" t="s">
        <v>70</v>
      </c>
      <c r="H3055" s="2">
        <v>1353.2</v>
      </c>
      <c r="I3055" s="8">
        <f t="shared" si="235"/>
        <v>748847.99999999942</v>
      </c>
      <c r="J3055" s="8">
        <f t="shared" si="236"/>
        <v>57028.999999999985</v>
      </c>
      <c r="K3055" s="8">
        <f t="shared" si="237"/>
        <v>179458.69999999998</v>
      </c>
      <c r="L3055" s="8">
        <f t="shared" si="238"/>
        <v>152632</v>
      </c>
      <c r="M3055" s="8">
        <f t="shared" si="239"/>
        <v>7166.6</v>
      </c>
    </row>
    <row r="3056" spans="1:13" x14ac:dyDescent="0.2">
      <c r="A3056" t="s">
        <v>59</v>
      </c>
      <c r="B3056" t="s">
        <v>58</v>
      </c>
      <c r="C3056">
        <v>2014</v>
      </c>
      <c r="D3056" t="s">
        <v>96</v>
      </c>
      <c r="E3056" t="s">
        <v>23</v>
      </c>
      <c r="F3056" t="s">
        <v>24</v>
      </c>
      <c r="G3056" t="s">
        <v>71</v>
      </c>
      <c r="H3056" s="2">
        <v>15204</v>
      </c>
      <c r="I3056" s="8">
        <f t="shared" si="235"/>
        <v>748847.99999999942</v>
      </c>
      <c r="J3056" s="8">
        <f t="shared" si="236"/>
        <v>525549.99999999988</v>
      </c>
      <c r="K3056" s="8">
        <f t="shared" si="237"/>
        <v>179458.69999999998</v>
      </c>
      <c r="L3056" s="8">
        <f t="shared" si="238"/>
        <v>152632</v>
      </c>
      <c r="M3056" s="8">
        <f t="shared" si="239"/>
        <v>75951</v>
      </c>
    </row>
    <row r="3057" spans="1:13" x14ac:dyDescent="0.2">
      <c r="A3057" t="s">
        <v>59</v>
      </c>
      <c r="B3057" t="s">
        <v>58</v>
      </c>
      <c r="C3057">
        <v>2014</v>
      </c>
      <c r="D3057" t="s">
        <v>96</v>
      </c>
      <c r="E3057" t="s">
        <v>23</v>
      </c>
      <c r="F3057" t="s">
        <v>25</v>
      </c>
      <c r="G3057" t="s">
        <v>72</v>
      </c>
      <c r="H3057" s="2">
        <v>20049</v>
      </c>
      <c r="I3057" s="8">
        <f t="shared" si="235"/>
        <v>748847.99999999942</v>
      </c>
      <c r="J3057" s="8">
        <f t="shared" si="236"/>
        <v>525549.99999999988</v>
      </c>
      <c r="K3057" s="8">
        <f t="shared" si="237"/>
        <v>179458.69999999998</v>
      </c>
      <c r="L3057" s="8">
        <f t="shared" si="238"/>
        <v>152632</v>
      </c>
      <c r="M3057" s="8">
        <f t="shared" si="239"/>
        <v>104018</v>
      </c>
    </row>
    <row r="3058" spans="1:13" x14ac:dyDescent="0.2">
      <c r="A3058" t="s">
        <v>59</v>
      </c>
      <c r="B3058" t="s">
        <v>58</v>
      </c>
      <c r="C3058">
        <v>2014</v>
      </c>
      <c r="D3058" t="s">
        <v>96</v>
      </c>
      <c r="E3058" t="s">
        <v>23</v>
      </c>
      <c r="F3058" t="s">
        <v>26</v>
      </c>
      <c r="G3058" t="s">
        <v>73</v>
      </c>
      <c r="H3058" s="2">
        <v>10423.200000000001</v>
      </c>
      <c r="I3058" s="8">
        <f t="shared" si="235"/>
        <v>748847.99999999942</v>
      </c>
      <c r="J3058" s="8">
        <f t="shared" si="236"/>
        <v>525549.99999999988</v>
      </c>
      <c r="K3058" s="8">
        <f t="shared" si="237"/>
        <v>179458.69999999998</v>
      </c>
      <c r="L3058" s="8">
        <f t="shared" si="238"/>
        <v>152632</v>
      </c>
      <c r="M3058" s="8">
        <f t="shared" si="239"/>
        <v>44633.7</v>
      </c>
    </row>
    <row r="3059" spans="1:13" x14ac:dyDescent="0.2">
      <c r="A3059" t="s">
        <v>59</v>
      </c>
      <c r="B3059" t="s">
        <v>58</v>
      </c>
      <c r="C3059">
        <v>2014</v>
      </c>
      <c r="D3059" t="s">
        <v>96</v>
      </c>
      <c r="E3059" t="s">
        <v>23</v>
      </c>
      <c r="F3059" t="s">
        <v>27</v>
      </c>
      <c r="G3059" t="s">
        <v>74</v>
      </c>
      <c r="H3059" s="2">
        <v>17793.599999999999</v>
      </c>
      <c r="I3059" s="8">
        <f t="shared" si="235"/>
        <v>748847.99999999942</v>
      </c>
      <c r="J3059" s="8">
        <f t="shared" si="236"/>
        <v>525549.99999999988</v>
      </c>
      <c r="K3059" s="8">
        <f t="shared" si="237"/>
        <v>179458.69999999998</v>
      </c>
      <c r="L3059" s="8">
        <f t="shared" si="238"/>
        <v>152632</v>
      </c>
      <c r="M3059" s="8">
        <f t="shared" si="239"/>
        <v>96038.8</v>
      </c>
    </row>
    <row r="3060" spans="1:13" x14ac:dyDescent="0.2">
      <c r="A3060" t="s">
        <v>59</v>
      </c>
      <c r="B3060" t="s">
        <v>58</v>
      </c>
      <c r="C3060">
        <v>2014</v>
      </c>
      <c r="D3060" t="s">
        <v>96</v>
      </c>
      <c r="E3060" t="s">
        <v>23</v>
      </c>
      <c r="F3060" t="s">
        <v>28</v>
      </c>
      <c r="G3060" t="s">
        <v>75</v>
      </c>
      <c r="H3060" s="2">
        <v>17340.099999999999</v>
      </c>
      <c r="I3060" s="8">
        <f t="shared" si="235"/>
        <v>748847.99999999942</v>
      </c>
      <c r="J3060" s="8">
        <f t="shared" si="236"/>
        <v>525549.99999999988</v>
      </c>
      <c r="K3060" s="8">
        <f t="shared" si="237"/>
        <v>179458.69999999998</v>
      </c>
      <c r="L3060" s="8">
        <f t="shared" si="238"/>
        <v>152632</v>
      </c>
      <c r="M3060" s="8">
        <f t="shared" si="239"/>
        <v>91082.5</v>
      </c>
    </row>
    <row r="3061" spans="1:13" x14ac:dyDescent="0.2">
      <c r="A3061" t="s">
        <v>59</v>
      </c>
      <c r="B3061" t="s">
        <v>58</v>
      </c>
      <c r="C3061">
        <v>2014</v>
      </c>
      <c r="D3061" t="s">
        <v>96</v>
      </c>
      <c r="E3061" t="s">
        <v>23</v>
      </c>
      <c r="F3061" t="s">
        <v>29</v>
      </c>
      <c r="G3061" t="s">
        <v>76</v>
      </c>
      <c r="H3061" s="2">
        <v>23665</v>
      </c>
      <c r="I3061" s="8">
        <f t="shared" si="235"/>
        <v>748847.99999999942</v>
      </c>
      <c r="J3061" s="8">
        <f t="shared" si="236"/>
        <v>525549.99999999988</v>
      </c>
      <c r="K3061" s="8">
        <f t="shared" si="237"/>
        <v>179458.69999999998</v>
      </c>
      <c r="L3061" s="8">
        <f t="shared" si="238"/>
        <v>152632</v>
      </c>
      <c r="M3061" s="8">
        <f t="shared" si="239"/>
        <v>113826</v>
      </c>
    </row>
    <row r="3062" spans="1:13" x14ac:dyDescent="0.2">
      <c r="A3062" t="s">
        <v>59</v>
      </c>
      <c r="B3062" t="s">
        <v>58</v>
      </c>
      <c r="C3062">
        <v>2014</v>
      </c>
      <c r="D3062" t="s">
        <v>96</v>
      </c>
      <c r="E3062" t="s">
        <v>30</v>
      </c>
      <c r="F3062" t="s">
        <v>31</v>
      </c>
      <c r="G3062" t="s">
        <v>77</v>
      </c>
      <c r="H3062" s="2">
        <v>2713</v>
      </c>
      <c r="I3062" s="8">
        <f t="shared" si="235"/>
        <v>748847.99999999942</v>
      </c>
      <c r="J3062" s="8">
        <f t="shared" si="236"/>
        <v>85126.300000000017</v>
      </c>
      <c r="K3062" s="8">
        <f t="shared" si="237"/>
        <v>179458.69999999998</v>
      </c>
      <c r="L3062" s="8">
        <f t="shared" si="238"/>
        <v>152632</v>
      </c>
      <c r="M3062" s="8">
        <f t="shared" si="239"/>
        <v>12743</v>
      </c>
    </row>
    <row r="3063" spans="1:13" x14ac:dyDescent="0.2">
      <c r="A3063" t="s">
        <v>59</v>
      </c>
      <c r="B3063" t="s">
        <v>58</v>
      </c>
      <c r="C3063">
        <v>2014</v>
      </c>
      <c r="D3063" t="s">
        <v>96</v>
      </c>
      <c r="E3063" t="s">
        <v>30</v>
      </c>
      <c r="F3063" t="s">
        <v>32</v>
      </c>
      <c r="G3063" t="s">
        <v>78</v>
      </c>
      <c r="H3063" s="2">
        <v>3020.3</v>
      </c>
      <c r="I3063" s="8">
        <f t="shared" si="235"/>
        <v>748847.99999999942</v>
      </c>
      <c r="J3063" s="8">
        <f t="shared" si="236"/>
        <v>85126.300000000017</v>
      </c>
      <c r="K3063" s="8">
        <f t="shared" si="237"/>
        <v>179458.69999999998</v>
      </c>
      <c r="L3063" s="8">
        <f t="shared" si="238"/>
        <v>152632</v>
      </c>
      <c r="M3063" s="8">
        <f t="shared" si="239"/>
        <v>14295.900000000001</v>
      </c>
    </row>
    <row r="3064" spans="1:13" x14ac:dyDescent="0.2">
      <c r="A3064" t="s">
        <v>59</v>
      </c>
      <c r="B3064" t="s">
        <v>58</v>
      </c>
      <c r="C3064">
        <v>2014</v>
      </c>
      <c r="D3064" t="s">
        <v>96</v>
      </c>
      <c r="E3064" t="s">
        <v>30</v>
      </c>
      <c r="F3064" t="s">
        <v>33</v>
      </c>
      <c r="G3064" t="s">
        <v>79</v>
      </c>
      <c r="H3064" s="2">
        <v>3257.6</v>
      </c>
      <c r="I3064" s="8">
        <f t="shared" si="235"/>
        <v>748847.99999999942</v>
      </c>
      <c r="J3064" s="8">
        <f t="shared" si="236"/>
        <v>85126.300000000017</v>
      </c>
      <c r="K3064" s="8">
        <f t="shared" si="237"/>
        <v>179458.69999999998</v>
      </c>
      <c r="L3064" s="8">
        <f t="shared" si="238"/>
        <v>152632</v>
      </c>
      <c r="M3064" s="8">
        <f t="shared" si="239"/>
        <v>15026.099999999999</v>
      </c>
    </row>
    <row r="3065" spans="1:13" x14ac:dyDescent="0.2">
      <c r="A3065" t="s">
        <v>59</v>
      </c>
      <c r="B3065" t="s">
        <v>58</v>
      </c>
      <c r="C3065">
        <v>2014</v>
      </c>
      <c r="D3065" t="s">
        <v>96</v>
      </c>
      <c r="E3065" t="s">
        <v>30</v>
      </c>
      <c r="F3065" t="s">
        <v>34</v>
      </c>
      <c r="G3065" t="s">
        <v>80</v>
      </c>
      <c r="H3065" s="2">
        <v>2888.7</v>
      </c>
      <c r="I3065" s="8">
        <f t="shared" si="235"/>
        <v>748847.99999999942</v>
      </c>
      <c r="J3065" s="8">
        <f t="shared" si="236"/>
        <v>85126.300000000017</v>
      </c>
      <c r="K3065" s="8">
        <f t="shared" si="237"/>
        <v>179458.69999999998</v>
      </c>
      <c r="L3065" s="8">
        <f t="shared" si="238"/>
        <v>152632</v>
      </c>
      <c r="M3065" s="8">
        <f t="shared" si="239"/>
        <v>13074.100000000002</v>
      </c>
    </row>
    <row r="3066" spans="1:13" x14ac:dyDescent="0.2">
      <c r="A3066" t="s">
        <v>59</v>
      </c>
      <c r="B3066" t="s">
        <v>58</v>
      </c>
      <c r="C3066">
        <v>2014</v>
      </c>
      <c r="D3066" t="s">
        <v>96</v>
      </c>
      <c r="E3066" t="s">
        <v>30</v>
      </c>
      <c r="F3066" t="s">
        <v>35</v>
      </c>
      <c r="G3066" t="s">
        <v>81</v>
      </c>
      <c r="H3066" s="2">
        <v>3168.8</v>
      </c>
      <c r="I3066" s="8">
        <f t="shared" si="235"/>
        <v>748847.99999999942</v>
      </c>
      <c r="J3066" s="8">
        <f t="shared" si="236"/>
        <v>85126.300000000017</v>
      </c>
      <c r="K3066" s="8">
        <f t="shared" si="237"/>
        <v>179458.69999999998</v>
      </c>
      <c r="L3066" s="8">
        <f t="shared" si="238"/>
        <v>152632</v>
      </c>
      <c r="M3066" s="8">
        <f t="shared" si="239"/>
        <v>13809.199999999999</v>
      </c>
    </row>
    <row r="3067" spans="1:13" x14ac:dyDescent="0.2">
      <c r="A3067" t="s">
        <v>59</v>
      </c>
      <c r="B3067" t="s">
        <v>58</v>
      </c>
      <c r="C3067">
        <v>2014</v>
      </c>
      <c r="D3067" t="s">
        <v>96</v>
      </c>
      <c r="E3067" t="s">
        <v>30</v>
      </c>
      <c r="F3067" t="s">
        <v>36</v>
      </c>
      <c r="G3067" t="s">
        <v>82</v>
      </c>
      <c r="H3067" s="2">
        <v>3853.1</v>
      </c>
      <c r="I3067" s="8">
        <f t="shared" si="235"/>
        <v>748847.99999999942</v>
      </c>
      <c r="J3067" s="8">
        <f t="shared" si="236"/>
        <v>85126.300000000017</v>
      </c>
      <c r="K3067" s="8">
        <f t="shared" si="237"/>
        <v>179458.69999999998</v>
      </c>
      <c r="L3067" s="8">
        <f t="shared" si="238"/>
        <v>152632</v>
      </c>
      <c r="M3067" s="8">
        <f t="shared" si="239"/>
        <v>16178</v>
      </c>
    </row>
    <row r="3068" spans="1:13" x14ac:dyDescent="0.2">
      <c r="A3068" t="s">
        <v>59</v>
      </c>
      <c r="B3068" t="s">
        <v>58</v>
      </c>
      <c r="C3068">
        <v>2014</v>
      </c>
      <c r="D3068" t="s">
        <v>96</v>
      </c>
      <c r="E3068" t="s">
        <v>37</v>
      </c>
      <c r="F3068" t="s">
        <v>38</v>
      </c>
      <c r="G3068" t="s">
        <v>83</v>
      </c>
      <c r="H3068" s="2">
        <v>2890.2</v>
      </c>
      <c r="I3068" s="8">
        <f t="shared" si="235"/>
        <v>748847.99999999942</v>
      </c>
      <c r="J3068" s="8">
        <f t="shared" si="236"/>
        <v>81142.699999999983</v>
      </c>
      <c r="K3068" s="8">
        <f t="shared" si="237"/>
        <v>179458.69999999998</v>
      </c>
      <c r="L3068" s="8">
        <f t="shared" si="238"/>
        <v>152632</v>
      </c>
      <c r="M3068" s="8">
        <f t="shared" si="239"/>
        <v>15119.5</v>
      </c>
    </row>
    <row r="3069" spans="1:13" x14ac:dyDescent="0.2">
      <c r="A3069" t="s">
        <v>59</v>
      </c>
      <c r="B3069" t="s">
        <v>58</v>
      </c>
      <c r="C3069">
        <v>2014</v>
      </c>
      <c r="D3069" t="s">
        <v>96</v>
      </c>
      <c r="E3069" t="s">
        <v>37</v>
      </c>
      <c r="F3069" t="s">
        <v>39</v>
      </c>
      <c r="G3069" t="s">
        <v>84</v>
      </c>
      <c r="H3069" s="2">
        <v>3559.3</v>
      </c>
      <c r="I3069" s="8">
        <f t="shared" si="235"/>
        <v>748847.99999999942</v>
      </c>
      <c r="J3069" s="8">
        <f t="shared" si="236"/>
        <v>81142.699999999983</v>
      </c>
      <c r="K3069" s="8">
        <f t="shared" si="237"/>
        <v>179458.69999999998</v>
      </c>
      <c r="L3069" s="8">
        <f t="shared" si="238"/>
        <v>152632</v>
      </c>
      <c r="M3069" s="8">
        <f t="shared" si="239"/>
        <v>14667.100000000002</v>
      </c>
    </row>
    <row r="3070" spans="1:13" x14ac:dyDescent="0.2">
      <c r="A3070" t="s">
        <v>59</v>
      </c>
      <c r="B3070" t="s">
        <v>58</v>
      </c>
      <c r="C3070">
        <v>2014</v>
      </c>
      <c r="D3070" t="s">
        <v>96</v>
      </c>
      <c r="E3070" t="s">
        <v>37</v>
      </c>
      <c r="F3070" t="s">
        <v>40</v>
      </c>
      <c r="G3070" t="s">
        <v>85</v>
      </c>
      <c r="H3070" s="2">
        <v>2337.1999999999998</v>
      </c>
      <c r="I3070" s="8">
        <f t="shared" si="235"/>
        <v>748847.99999999942</v>
      </c>
      <c r="J3070" s="8">
        <f t="shared" si="236"/>
        <v>81142.699999999983</v>
      </c>
      <c r="K3070" s="8">
        <f t="shared" si="237"/>
        <v>179458.69999999998</v>
      </c>
      <c r="L3070" s="8">
        <f t="shared" si="238"/>
        <v>152632</v>
      </c>
      <c r="M3070" s="8">
        <f t="shared" si="239"/>
        <v>12262.600000000002</v>
      </c>
    </row>
    <row r="3071" spans="1:13" x14ac:dyDescent="0.2">
      <c r="A3071" t="s">
        <v>59</v>
      </c>
      <c r="B3071" t="s">
        <v>58</v>
      </c>
      <c r="C3071">
        <v>2014</v>
      </c>
      <c r="D3071" t="s">
        <v>96</v>
      </c>
      <c r="E3071" t="s">
        <v>37</v>
      </c>
      <c r="F3071" t="s">
        <v>41</v>
      </c>
      <c r="G3071" t="s">
        <v>86</v>
      </c>
      <c r="H3071" s="2">
        <v>3042.9</v>
      </c>
      <c r="I3071" s="8">
        <f t="shared" si="235"/>
        <v>748847.99999999942</v>
      </c>
      <c r="J3071" s="8">
        <f t="shared" si="236"/>
        <v>81142.699999999983</v>
      </c>
      <c r="K3071" s="8">
        <f t="shared" si="237"/>
        <v>179458.69999999998</v>
      </c>
      <c r="L3071" s="8">
        <f t="shared" si="238"/>
        <v>152632</v>
      </c>
      <c r="M3071" s="8">
        <f t="shared" si="239"/>
        <v>14540.699999999999</v>
      </c>
    </row>
    <row r="3072" spans="1:13" x14ac:dyDescent="0.2">
      <c r="A3072" t="s">
        <v>59</v>
      </c>
      <c r="B3072" t="s">
        <v>58</v>
      </c>
      <c r="C3072">
        <v>2014</v>
      </c>
      <c r="D3072" t="s">
        <v>96</v>
      </c>
      <c r="E3072" t="s">
        <v>37</v>
      </c>
      <c r="F3072" t="s">
        <v>42</v>
      </c>
      <c r="G3072" t="s">
        <v>87</v>
      </c>
      <c r="H3072" s="2">
        <v>2732.8</v>
      </c>
      <c r="I3072" s="8">
        <f t="shared" si="235"/>
        <v>748847.99999999942</v>
      </c>
      <c r="J3072" s="8">
        <f t="shared" si="236"/>
        <v>81142.699999999983</v>
      </c>
      <c r="K3072" s="8">
        <f t="shared" si="237"/>
        <v>179458.69999999998</v>
      </c>
      <c r="L3072" s="8">
        <f t="shared" si="238"/>
        <v>152632</v>
      </c>
      <c r="M3072" s="8">
        <f t="shared" si="239"/>
        <v>14455.299999999997</v>
      </c>
    </row>
    <row r="3073" spans="1:13" x14ac:dyDescent="0.2">
      <c r="A3073" t="s">
        <v>59</v>
      </c>
      <c r="B3073" t="s">
        <v>58</v>
      </c>
      <c r="C3073">
        <v>2014</v>
      </c>
      <c r="D3073" t="s">
        <v>96</v>
      </c>
      <c r="E3073" t="s">
        <v>37</v>
      </c>
      <c r="F3073" t="s">
        <v>43</v>
      </c>
      <c r="G3073" t="s">
        <v>88</v>
      </c>
      <c r="H3073" s="2">
        <v>2285</v>
      </c>
      <c r="I3073" s="8">
        <f t="shared" si="235"/>
        <v>748847.99999999942</v>
      </c>
      <c r="J3073" s="8">
        <f t="shared" si="236"/>
        <v>81142.699999999983</v>
      </c>
      <c r="K3073" s="8">
        <f t="shared" si="237"/>
        <v>179458.69999999998</v>
      </c>
      <c r="L3073" s="8">
        <f t="shared" si="238"/>
        <v>152632</v>
      </c>
      <c r="M3073" s="8">
        <f t="shared" si="239"/>
        <v>10097.5</v>
      </c>
    </row>
    <row r="3074" spans="1:13" x14ac:dyDescent="0.2">
      <c r="A3074" t="s">
        <v>59</v>
      </c>
      <c r="B3074" t="s">
        <v>58</v>
      </c>
      <c r="C3074">
        <v>2014</v>
      </c>
      <c r="D3074" t="s">
        <v>97</v>
      </c>
      <c r="E3074" t="s">
        <v>16</v>
      </c>
      <c r="F3074" t="s">
        <v>17</v>
      </c>
      <c r="G3074" t="s">
        <v>65</v>
      </c>
      <c r="H3074" s="2">
        <v>2349</v>
      </c>
      <c r="I3074" s="8">
        <f t="shared" ref="I3074:I3137" si="240">SUMIFS(H:H,C:C,C3074,D:D,D3074)</f>
        <v>871389.69999999925</v>
      </c>
      <c r="J3074" s="8">
        <f t="shared" ref="J3074:J3137" si="241">SUMIFS(H:H,E:E,E3074,D:D,D3074,C:C,C3074)</f>
        <v>65761.999999999985</v>
      </c>
      <c r="K3074" s="8">
        <f t="shared" si="237"/>
        <v>231622.8</v>
      </c>
      <c r="L3074" s="8">
        <f t="shared" si="238"/>
        <v>192008.89999999997</v>
      </c>
      <c r="M3074" s="8">
        <f t="shared" si="239"/>
        <v>11005.799999999997</v>
      </c>
    </row>
    <row r="3075" spans="1:13" x14ac:dyDescent="0.2">
      <c r="A3075" t="s">
        <v>59</v>
      </c>
      <c r="B3075" t="s">
        <v>58</v>
      </c>
      <c r="C3075">
        <v>2014</v>
      </c>
      <c r="D3075" t="s">
        <v>97</v>
      </c>
      <c r="E3075" t="s">
        <v>16</v>
      </c>
      <c r="F3075" t="s">
        <v>18</v>
      </c>
      <c r="G3075" t="s">
        <v>66</v>
      </c>
      <c r="H3075" s="2">
        <v>2066.4</v>
      </c>
      <c r="I3075" s="8">
        <f t="shared" si="240"/>
        <v>871389.69999999925</v>
      </c>
      <c r="J3075" s="8">
        <f t="shared" si="241"/>
        <v>65761.999999999985</v>
      </c>
      <c r="K3075" s="8">
        <f t="shared" ref="K3075:K3138" si="242">SUMIFS(H:H,B:B,B3075,C:C,C3075,D:D,D3075)</f>
        <v>231622.8</v>
      </c>
      <c r="L3075" s="8">
        <f t="shared" ref="L3075:L3138" si="243">SUMIFS(H:H,A:A,A3075,C:C,C3075,D:D,D3075)</f>
        <v>192008.89999999997</v>
      </c>
      <c r="M3075" s="8">
        <f t="shared" ref="M3075:M3138" si="244">SUMIFS(H:H,G:G,G3075,D:D,D3075,C:C,C3075)</f>
        <v>9481.4</v>
      </c>
    </row>
    <row r="3076" spans="1:13" x14ac:dyDescent="0.2">
      <c r="A3076" t="s">
        <v>59</v>
      </c>
      <c r="B3076" t="s">
        <v>58</v>
      </c>
      <c r="C3076">
        <v>2014</v>
      </c>
      <c r="D3076" t="s">
        <v>97</v>
      </c>
      <c r="E3076" t="s">
        <v>16</v>
      </c>
      <c r="F3076" t="s">
        <v>19</v>
      </c>
      <c r="G3076" t="s">
        <v>67</v>
      </c>
      <c r="H3076" s="2">
        <v>1518.7</v>
      </c>
      <c r="I3076" s="8">
        <f t="shared" si="240"/>
        <v>871389.69999999925</v>
      </c>
      <c r="J3076" s="8">
        <f t="shared" si="241"/>
        <v>65761.999999999985</v>
      </c>
      <c r="K3076" s="8">
        <f t="shared" si="242"/>
        <v>231622.8</v>
      </c>
      <c r="L3076" s="8">
        <f t="shared" si="243"/>
        <v>192008.89999999997</v>
      </c>
      <c r="M3076" s="8">
        <f t="shared" si="244"/>
        <v>7370.9999999999991</v>
      </c>
    </row>
    <row r="3077" spans="1:13" x14ac:dyDescent="0.2">
      <c r="A3077" t="s">
        <v>59</v>
      </c>
      <c r="B3077" t="s">
        <v>58</v>
      </c>
      <c r="C3077">
        <v>2014</v>
      </c>
      <c r="D3077" t="s">
        <v>97</v>
      </c>
      <c r="E3077" t="s">
        <v>16</v>
      </c>
      <c r="F3077" t="s">
        <v>20</v>
      </c>
      <c r="G3077" t="s">
        <v>68</v>
      </c>
      <c r="H3077" s="2">
        <v>1585.5</v>
      </c>
      <c r="I3077" s="8">
        <f t="shared" si="240"/>
        <v>871389.69999999925</v>
      </c>
      <c r="J3077" s="8">
        <f t="shared" si="241"/>
        <v>65761.999999999985</v>
      </c>
      <c r="K3077" s="8">
        <f t="shared" si="242"/>
        <v>231622.8</v>
      </c>
      <c r="L3077" s="8">
        <f t="shared" si="243"/>
        <v>192008.89999999997</v>
      </c>
      <c r="M3077" s="8">
        <f t="shared" si="244"/>
        <v>8457.0000000000036</v>
      </c>
    </row>
    <row r="3078" spans="1:13" x14ac:dyDescent="0.2">
      <c r="A3078" t="s">
        <v>59</v>
      </c>
      <c r="B3078" t="s">
        <v>58</v>
      </c>
      <c r="C3078">
        <v>2014</v>
      </c>
      <c r="D3078" t="s">
        <v>97</v>
      </c>
      <c r="E3078" t="s">
        <v>16</v>
      </c>
      <c r="F3078" t="s">
        <v>21</v>
      </c>
      <c r="G3078" t="s">
        <v>69</v>
      </c>
      <c r="H3078" s="2">
        <v>3155.9</v>
      </c>
      <c r="I3078" s="8">
        <f t="shared" si="240"/>
        <v>871389.69999999925</v>
      </c>
      <c r="J3078" s="8">
        <f t="shared" si="241"/>
        <v>65761.999999999985</v>
      </c>
      <c r="K3078" s="8">
        <f t="shared" si="242"/>
        <v>231622.8</v>
      </c>
      <c r="L3078" s="8">
        <f t="shared" si="243"/>
        <v>192008.89999999997</v>
      </c>
      <c r="M3078" s="8">
        <f t="shared" si="244"/>
        <v>20658.199999999997</v>
      </c>
    </row>
    <row r="3079" spans="1:13" x14ac:dyDescent="0.2">
      <c r="A3079" t="s">
        <v>59</v>
      </c>
      <c r="B3079" t="s">
        <v>58</v>
      </c>
      <c r="C3079">
        <v>2014</v>
      </c>
      <c r="D3079" t="s">
        <v>97</v>
      </c>
      <c r="E3079" t="s">
        <v>16</v>
      </c>
      <c r="F3079" t="s">
        <v>22</v>
      </c>
      <c r="G3079" t="s">
        <v>70</v>
      </c>
      <c r="H3079" s="2">
        <v>2086.1</v>
      </c>
      <c r="I3079" s="8">
        <f t="shared" si="240"/>
        <v>871389.69999999925</v>
      </c>
      <c r="J3079" s="8">
        <f t="shared" si="241"/>
        <v>65761.999999999985</v>
      </c>
      <c r="K3079" s="8">
        <f t="shared" si="242"/>
        <v>231622.8</v>
      </c>
      <c r="L3079" s="8">
        <f t="shared" si="243"/>
        <v>192008.89999999997</v>
      </c>
      <c r="M3079" s="8">
        <f t="shared" si="244"/>
        <v>8788.6</v>
      </c>
    </row>
    <row r="3080" spans="1:13" x14ac:dyDescent="0.2">
      <c r="A3080" t="s">
        <v>59</v>
      </c>
      <c r="B3080" t="s">
        <v>58</v>
      </c>
      <c r="C3080">
        <v>2014</v>
      </c>
      <c r="D3080" t="s">
        <v>97</v>
      </c>
      <c r="E3080" t="s">
        <v>23</v>
      </c>
      <c r="F3080" t="s">
        <v>24</v>
      </c>
      <c r="G3080" t="s">
        <v>71</v>
      </c>
      <c r="H3080" s="2">
        <v>18738</v>
      </c>
      <c r="I3080" s="8">
        <f t="shared" si="240"/>
        <v>871389.69999999925</v>
      </c>
      <c r="J3080" s="8">
        <f t="shared" si="241"/>
        <v>605604.6</v>
      </c>
      <c r="K3080" s="8">
        <f t="shared" si="242"/>
        <v>231622.8</v>
      </c>
      <c r="L3080" s="8">
        <f t="shared" si="243"/>
        <v>192008.89999999997</v>
      </c>
      <c r="M3080" s="8">
        <f t="shared" si="244"/>
        <v>100018</v>
      </c>
    </row>
    <row r="3081" spans="1:13" x14ac:dyDescent="0.2">
      <c r="A3081" t="s">
        <v>59</v>
      </c>
      <c r="B3081" t="s">
        <v>58</v>
      </c>
      <c r="C3081">
        <v>2014</v>
      </c>
      <c r="D3081" t="s">
        <v>97</v>
      </c>
      <c r="E3081" t="s">
        <v>23</v>
      </c>
      <c r="F3081" t="s">
        <v>25</v>
      </c>
      <c r="G3081" t="s">
        <v>72</v>
      </c>
      <c r="H3081" s="2">
        <v>32907</v>
      </c>
      <c r="I3081" s="8">
        <f t="shared" si="240"/>
        <v>871389.69999999925</v>
      </c>
      <c r="J3081" s="8">
        <f t="shared" si="241"/>
        <v>605604.6</v>
      </c>
      <c r="K3081" s="8">
        <f t="shared" si="242"/>
        <v>231622.8</v>
      </c>
      <c r="L3081" s="8">
        <f t="shared" si="243"/>
        <v>192008.89999999997</v>
      </c>
      <c r="M3081" s="8">
        <f t="shared" si="244"/>
        <v>115802</v>
      </c>
    </row>
    <row r="3082" spans="1:13" x14ac:dyDescent="0.2">
      <c r="A3082" t="s">
        <v>59</v>
      </c>
      <c r="B3082" t="s">
        <v>58</v>
      </c>
      <c r="C3082">
        <v>2014</v>
      </c>
      <c r="D3082" t="s">
        <v>97</v>
      </c>
      <c r="E3082" t="s">
        <v>23</v>
      </c>
      <c r="F3082" t="s">
        <v>26</v>
      </c>
      <c r="G3082" t="s">
        <v>73</v>
      </c>
      <c r="H3082" s="2">
        <v>11853.2</v>
      </c>
      <c r="I3082" s="8">
        <f t="shared" si="240"/>
        <v>871389.69999999925</v>
      </c>
      <c r="J3082" s="8">
        <f t="shared" si="241"/>
        <v>605604.6</v>
      </c>
      <c r="K3082" s="8">
        <f t="shared" si="242"/>
        <v>231622.8</v>
      </c>
      <c r="L3082" s="8">
        <f t="shared" si="243"/>
        <v>192008.89999999997</v>
      </c>
      <c r="M3082" s="8">
        <f t="shared" si="244"/>
        <v>49841.700000000004</v>
      </c>
    </row>
    <row r="3083" spans="1:13" x14ac:dyDescent="0.2">
      <c r="A3083" t="s">
        <v>59</v>
      </c>
      <c r="B3083" t="s">
        <v>58</v>
      </c>
      <c r="C3083">
        <v>2014</v>
      </c>
      <c r="D3083" t="s">
        <v>97</v>
      </c>
      <c r="E3083" t="s">
        <v>23</v>
      </c>
      <c r="F3083" t="s">
        <v>27</v>
      </c>
      <c r="G3083" t="s">
        <v>74</v>
      </c>
      <c r="H3083" s="2">
        <v>27684.799999999999</v>
      </c>
      <c r="I3083" s="8">
        <f t="shared" si="240"/>
        <v>871389.69999999925</v>
      </c>
      <c r="J3083" s="8">
        <f t="shared" si="241"/>
        <v>605604.6</v>
      </c>
      <c r="K3083" s="8">
        <f t="shared" si="242"/>
        <v>231622.8</v>
      </c>
      <c r="L3083" s="8">
        <f t="shared" si="243"/>
        <v>192008.89999999997</v>
      </c>
      <c r="M3083" s="8">
        <f t="shared" si="244"/>
        <v>106794</v>
      </c>
    </row>
    <row r="3084" spans="1:13" x14ac:dyDescent="0.2">
      <c r="A3084" t="s">
        <v>59</v>
      </c>
      <c r="B3084" t="s">
        <v>58</v>
      </c>
      <c r="C3084">
        <v>2014</v>
      </c>
      <c r="D3084" t="s">
        <v>97</v>
      </c>
      <c r="E3084" t="s">
        <v>23</v>
      </c>
      <c r="F3084" t="s">
        <v>28</v>
      </c>
      <c r="G3084" t="s">
        <v>75</v>
      </c>
      <c r="H3084" s="2">
        <v>22318.2</v>
      </c>
      <c r="I3084" s="8">
        <f t="shared" si="240"/>
        <v>871389.69999999925</v>
      </c>
      <c r="J3084" s="8">
        <f t="shared" si="241"/>
        <v>605604.6</v>
      </c>
      <c r="K3084" s="8">
        <f t="shared" si="242"/>
        <v>231622.8</v>
      </c>
      <c r="L3084" s="8">
        <f t="shared" si="243"/>
        <v>192008.89999999997</v>
      </c>
      <c r="M3084" s="8">
        <f t="shared" si="244"/>
        <v>105564.90000000001</v>
      </c>
    </row>
    <row r="3085" spans="1:13" x14ac:dyDescent="0.2">
      <c r="A3085" t="s">
        <v>59</v>
      </c>
      <c r="B3085" t="s">
        <v>58</v>
      </c>
      <c r="C3085">
        <v>2014</v>
      </c>
      <c r="D3085" t="s">
        <v>97</v>
      </c>
      <c r="E3085" t="s">
        <v>23</v>
      </c>
      <c r="F3085" t="s">
        <v>29</v>
      </c>
      <c r="G3085" t="s">
        <v>76</v>
      </c>
      <c r="H3085" s="2">
        <v>22082</v>
      </c>
      <c r="I3085" s="8">
        <f t="shared" si="240"/>
        <v>871389.69999999925</v>
      </c>
      <c r="J3085" s="8">
        <f t="shared" si="241"/>
        <v>605604.6</v>
      </c>
      <c r="K3085" s="8">
        <f t="shared" si="242"/>
        <v>231622.8</v>
      </c>
      <c r="L3085" s="8">
        <f t="shared" si="243"/>
        <v>192008.89999999997</v>
      </c>
      <c r="M3085" s="8">
        <f t="shared" si="244"/>
        <v>127584</v>
      </c>
    </row>
    <row r="3086" spans="1:13" x14ac:dyDescent="0.2">
      <c r="A3086" t="s">
        <v>59</v>
      </c>
      <c r="B3086" t="s">
        <v>58</v>
      </c>
      <c r="C3086">
        <v>2014</v>
      </c>
      <c r="D3086" t="s">
        <v>97</v>
      </c>
      <c r="E3086" t="s">
        <v>30</v>
      </c>
      <c r="F3086" t="s">
        <v>31</v>
      </c>
      <c r="G3086" t="s">
        <v>77</v>
      </c>
      <c r="H3086" s="2">
        <v>3208.9</v>
      </c>
      <c r="I3086" s="8">
        <f t="shared" si="240"/>
        <v>871389.69999999925</v>
      </c>
      <c r="J3086" s="8">
        <f t="shared" si="241"/>
        <v>101995.30000000002</v>
      </c>
      <c r="K3086" s="8">
        <f t="shared" si="242"/>
        <v>231622.8</v>
      </c>
      <c r="L3086" s="8">
        <f t="shared" si="243"/>
        <v>192008.89999999997</v>
      </c>
      <c r="M3086" s="8">
        <f t="shared" si="244"/>
        <v>15250.399999999998</v>
      </c>
    </row>
    <row r="3087" spans="1:13" x14ac:dyDescent="0.2">
      <c r="A3087" t="s">
        <v>59</v>
      </c>
      <c r="B3087" t="s">
        <v>58</v>
      </c>
      <c r="C3087">
        <v>2014</v>
      </c>
      <c r="D3087" t="s">
        <v>97</v>
      </c>
      <c r="E3087" t="s">
        <v>30</v>
      </c>
      <c r="F3087" t="s">
        <v>32</v>
      </c>
      <c r="G3087" t="s">
        <v>78</v>
      </c>
      <c r="H3087" s="2">
        <v>4057.5</v>
      </c>
      <c r="I3087" s="8">
        <f t="shared" si="240"/>
        <v>871389.69999999925</v>
      </c>
      <c r="J3087" s="8">
        <f t="shared" si="241"/>
        <v>101995.30000000002</v>
      </c>
      <c r="K3087" s="8">
        <f t="shared" si="242"/>
        <v>231622.8</v>
      </c>
      <c r="L3087" s="8">
        <f t="shared" si="243"/>
        <v>192008.89999999997</v>
      </c>
      <c r="M3087" s="8">
        <f t="shared" si="244"/>
        <v>16764.000000000004</v>
      </c>
    </row>
    <row r="3088" spans="1:13" x14ac:dyDescent="0.2">
      <c r="A3088" t="s">
        <v>59</v>
      </c>
      <c r="B3088" t="s">
        <v>58</v>
      </c>
      <c r="C3088">
        <v>2014</v>
      </c>
      <c r="D3088" t="s">
        <v>97</v>
      </c>
      <c r="E3088" t="s">
        <v>30</v>
      </c>
      <c r="F3088" t="s">
        <v>33</v>
      </c>
      <c r="G3088" t="s">
        <v>79</v>
      </c>
      <c r="H3088" s="2">
        <v>3275.8</v>
      </c>
      <c r="I3088" s="8">
        <f t="shared" si="240"/>
        <v>871389.69999999925</v>
      </c>
      <c r="J3088" s="8">
        <f t="shared" si="241"/>
        <v>101995.30000000002</v>
      </c>
      <c r="K3088" s="8">
        <f t="shared" si="242"/>
        <v>231622.8</v>
      </c>
      <c r="L3088" s="8">
        <f t="shared" si="243"/>
        <v>192008.89999999997</v>
      </c>
      <c r="M3088" s="8">
        <f t="shared" si="244"/>
        <v>17256.800000000003</v>
      </c>
    </row>
    <row r="3089" spans="1:13" x14ac:dyDescent="0.2">
      <c r="A3089" t="s">
        <v>59</v>
      </c>
      <c r="B3089" t="s">
        <v>58</v>
      </c>
      <c r="C3089">
        <v>2014</v>
      </c>
      <c r="D3089" t="s">
        <v>97</v>
      </c>
      <c r="E3089" t="s">
        <v>30</v>
      </c>
      <c r="F3089" t="s">
        <v>34</v>
      </c>
      <c r="G3089" t="s">
        <v>80</v>
      </c>
      <c r="H3089" s="2">
        <v>3596.1</v>
      </c>
      <c r="I3089" s="8">
        <f t="shared" si="240"/>
        <v>871389.69999999925</v>
      </c>
      <c r="J3089" s="8">
        <f t="shared" si="241"/>
        <v>101995.30000000002</v>
      </c>
      <c r="K3089" s="8">
        <f t="shared" si="242"/>
        <v>231622.8</v>
      </c>
      <c r="L3089" s="8">
        <f t="shared" si="243"/>
        <v>192008.89999999997</v>
      </c>
      <c r="M3089" s="8">
        <f t="shared" si="244"/>
        <v>16082.900000000001</v>
      </c>
    </row>
    <row r="3090" spans="1:13" x14ac:dyDescent="0.2">
      <c r="A3090" t="s">
        <v>59</v>
      </c>
      <c r="B3090" t="s">
        <v>58</v>
      </c>
      <c r="C3090">
        <v>2014</v>
      </c>
      <c r="D3090" t="s">
        <v>97</v>
      </c>
      <c r="E3090" t="s">
        <v>30</v>
      </c>
      <c r="F3090" t="s">
        <v>35</v>
      </c>
      <c r="G3090" t="s">
        <v>81</v>
      </c>
      <c r="H3090" s="2">
        <v>3887</v>
      </c>
      <c r="I3090" s="8">
        <f t="shared" si="240"/>
        <v>871389.69999999925</v>
      </c>
      <c r="J3090" s="8">
        <f t="shared" si="241"/>
        <v>101995.30000000002</v>
      </c>
      <c r="K3090" s="8">
        <f t="shared" si="242"/>
        <v>231622.8</v>
      </c>
      <c r="L3090" s="8">
        <f t="shared" si="243"/>
        <v>192008.89999999997</v>
      </c>
      <c r="M3090" s="8">
        <f t="shared" si="244"/>
        <v>16765.5</v>
      </c>
    </row>
    <row r="3091" spans="1:13" x14ac:dyDescent="0.2">
      <c r="A3091" t="s">
        <v>59</v>
      </c>
      <c r="B3091" t="s">
        <v>58</v>
      </c>
      <c r="C3091">
        <v>2014</v>
      </c>
      <c r="D3091" t="s">
        <v>97</v>
      </c>
      <c r="E3091" t="s">
        <v>30</v>
      </c>
      <c r="F3091" t="s">
        <v>36</v>
      </c>
      <c r="G3091" t="s">
        <v>82</v>
      </c>
      <c r="H3091" s="2">
        <v>4251.5</v>
      </c>
      <c r="I3091" s="8">
        <f t="shared" si="240"/>
        <v>871389.69999999925</v>
      </c>
      <c r="J3091" s="8">
        <f t="shared" si="241"/>
        <v>101995.30000000002</v>
      </c>
      <c r="K3091" s="8">
        <f t="shared" si="242"/>
        <v>231622.8</v>
      </c>
      <c r="L3091" s="8">
        <f t="shared" si="243"/>
        <v>192008.89999999997</v>
      </c>
      <c r="M3091" s="8">
        <f t="shared" si="244"/>
        <v>19875.699999999997</v>
      </c>
    </row>
    <row r="3092" spans="1:13" x14ac:dyDescent="0.2">
      <c r="A3092" t="s">
        <v>59</v>
      </c>
      <c r="B3092" t="s">
        <v>58</v>
      </c>
      <c r="C3092">
        <v>2014</v>
      </c>
      <c r="D3092" t="s">
        <v>97</v>
      </c>
      <c r="E3092" t="s">
        <v>37</v>
      </c>
      <c r="F3092" t="s">
        <v>38</v>
      </c>
      <c r="G3092" t="s">
        <v>83</v>
      </c>
      <c r="H3092" s="2">
        <v>3836.3</v>
      </c>
      <c r="I3092" s="8">
        <f t="shared" si="240"/>
        <v>871389.69999999925</v>
      </c>
      <c r="J3092" s="8">
        <f t="shared" si="241"/>
        <v>98027.8</v>
      </c>
      <c r="K3092" s="8">
        <f t="shared" si="242"/>
        <v>231622.8</v>
      </c>
      <c r="L3092" s="8">
        <f t="shared" si="243"/>
        <v>192008.89999999997</v>
      </c>
      <c r="M3092" s="8">
        <f t="shared" si="244"/>
        <v>17455</v>
      </c>
    </row>
    <row r="3093" spans="1:13" x14ac:dyDescent="0.2">
      <c r="A3093" t="s">
        <v>59</v>
      </c>
      <c r="B3093" t="s">
        <v>58</v>
      </c>
      <c r="C3093">
        <v>2014</v>
      </c>
      <c r="D3093" t="s">
        <v>97</v>
      </c>
      <c r="E3093" t="s">
        <v>37</v>
      </c>
      <c r="F3093" t="s">
        <v>39</v>
      </c>
      <c r="G3093" t="s">
        <v>84</v>
      </c>
      <c r="H3093" s="2">
        <v>4395.6000000000004</v>
      </c>
      <c r="I3093" s="8">
        <f t="shared" si="240"/>
        <v>871389.69999999925</v>
      </c>
      <c r="J3093" s="8">
        <f t="shared" si="241"/>
        <v>98027.8</v>
      </c>
      <c r="K3093" s="8">
        <f t="shared" si="242"/>
        <v>231622.8</v>
      </c>
      <c r="L3093" s="8">
        <f t="shared" si="243"/>
        <v>192008.89999999997</v>
      </c>
      <c r="M3093" s="8">
        <f t="shared" si="244"/>
        <v>18989.7</v>
      </c>
    </row>
    <row r="3094" spans="1:13" x14ac:dyDescent="0.2">
      <c r="A3094" t="s">
        <v>59</v>
      </c>
      <c r="B3094" t="s">
        <v>58</v>
      </c>
      <c r="C3094">
        <v>2014</v>
      </c>
      <c r="D3094" t="s">
        <v>97</v>
      </c>
      <c r="E3094" t="s">
        <v>37</v>
      </c>
      <c r="F3094" t="s">
        <v>40</v>
      </c>
      <c r="G3094" t="s">
        <v>85</v>
      </c>
      <c r="H3094" s="2">
        <v>3172.9</v>
      </c>
      <c r="I3094" s="8">
        <f t="shared" si="240"/>
        <v>871389.69999999925</v>
      </c>
      <c r="J3094" s="8">
        <f t="shared" si="241"/>
        <v>98027.8</v>
      </c>
      <c r="K3094" s="8">
        <f t="shared" si="242"/>
        <v>231622.8</v>
      </c>
      <c r="L3094" s="8">
        <f t="shared" si="243"/>
        <v>192008.89999999997</v>
      </c>
      <c r="M3094" s="8">
        <f t="shared" si="244"/>
        <v>14367.1</v>
      </c>
    </row>
    <row r="3095" spans="1:13" x14ac:dyDescent="0.2">
      <c r="A3095" t="s">
        <v>59</v>
      </c>
      <c r="B3095" t="s">
        <v>58</v>
      </c>
      <c r="C3095">
        <v>2014</v>
      </c>
      <c r="D3095" t="s">
        <v>97</v>
      </c>
      <c r="E3095" t="s">
        <v>37</v>
      </c>
      <c r="F3095" t="s">
        <v>41</v>
      </c>
      <c r="G3095" t="s">
        <v>86</v>
      </c>
      <c r="H3095" s="2">
        <v>3658.5</v>
      </c>
      <c r="I3095" s="8">
        <f t="shared" si="240"/>
        <v>871389.69999999925</v>
      </c>
      <c r="J3095" s="8">
        <f t="shared" si="241"/>
        <v>98027.8</v>
      </c>
      <c r="K3095" s="8">
        <f t="shared" si="242"/>
        <v>231622.8</v>
      </c>
      <c r="L3095" s="8">
        <f t="shared" si="243"/>
        <v>192008.89999999997</v>
      </c>
      <c r="M3095" s="8">
        <f t="shared" si="244"/>
        <v>17422.699999999997</v>
      </c>
    </row>
    <row r="3096" spans="1:13" x14ac:dyDescent="0.2">
      <c r="A3096" t="s">
        <v>59</v>
      </c>
      <c r="B3096" t="s">
        <v>58</v>
      </c>
      <c r="C3096">
        <v>2014</v>
      </c>
      <c r="D3096" t="s">
        <v>97</v>
      </c>
      <c r="E3096" t="s">
        <v>37</v>
      </c>
      <c r="F3096" t="s">
        <v>42</v>
      </c>
      <c r="G3096" t="s">
        <v>87</v>
      </c>
      <c r="H3096" s="2">
        <v>3818.5</v>
      </c>
      <c r="I3096" s="8">
        <f t="shared" si="240"/>
        <v>871389.69999999925</v>
      </c>
      <c r="J3096" s="8">
        <f t="shared" si="241"/>
        <v>98027.8</v>
      </c>
      <c r="K3096" s="8">
        <f t="shared" si="242"/>
        <v>231622.8</v>
      </c>
      <c r="L3096" s="8">
        <f t="shared" si="243"/>
        <v>192008.89999999997</v>
      </c>
      <c r="M3096" s="8">
        <f t="shared" si="244"/>
        <v>17432.8</v>
      </c>
    </row>
    <row r="3097" spans="1:13" x14ac:dyDescent="0.2">
      <c r="A3097" t="s">
        <v>59</v>
      </c>
      <c r="B3097" t="s">
        <v>58</v>
      </c>
      <c r="C3097">
        <v>2014</v>
      </c>
      <c r="D3097" t="s">
        <v>97</v>
      </c>
      <c r="E3097" t="s">
        <v>37</v>
      </c>
      <c r="F3097" t="s">
        <v>43</v>
      </c>
      <c r="G3097" t="s">
        <v>88</v>
      </c>
      <c r="H3097" s="2">
        <v>2505.5</v>
      </c>
      <c r="I3097" s="8">
        <f t="shared" si="240"/>
        <v>871389.69999999925</v>
      </c>
      <c r="J3097" s="8">
        <f t="shared" si="241"/>
        <v>98027.8</v>
      </c>
      <c r="K3097" s="8">
        <f t="shared" si="242"/>
        <v>231622.8</v>
      </c>
      <c r="L3097" s="8">
        <f t="shared" si="243"/>
        <v>192008.89999999997</v>
      </c>
      <c r="M3097" s="8">
        <f t="shared" si="244"/>
        <v>12360.5</v>
      </c>
    </row>
    <row r="3098" spans="1:13" x14ac:dyDescent="0.2">
      <c r="A3098" t="s">
        <v>59</v>
      </c>
      <c r="B3098" t="s">
        <v>58</v>
      </c>
      <c r="C3098">
        <v>2014</v>
      </c>
      <c r="D3098" t="s">
        <v>98</v>
      </c>
      <c r="E3098" t="s">
        <v>16</v>
      </c>
      <c r="F3098" t="s">
        <v>17</v>
      </c>
      <c r="G3098" t="s">
        <v>65</v>
      </c>
      <c r="H3098" s="2">
        <v>2381</v>
      </c>
      <c r="I3098" s="8">
        <f t="shared" si="240"/>
        <v>800501</v>
      </c>
      <c r="J3098" s="8">
        <f t="shared" si="241"/>
        <v>59655</v>
      </c>
      <c r="K3098" s="8">
        <f t="shared" si="242"/>
        <v>220423</v>
      </c>
      <c r="L3098" s="8">
        <f t="shared" si="243"/>
        <v>175104</v>
      </c>
      <c r="M3098" s="8">
        <f t="shared" si="244"/>
        <v>9690</v>
      </c>
    </row>
    <row r="3099" spans="1:13" x14ac:dyDescent="0.2">
      <c r="A3099" t="s">
        <v>59</v>
      </c>
      <c r="B3099" t="s">
        <v>58</v>
      </c>
      <c r="C3099">
        <v>2014</v>
      </c>
      <c r="D3099" t="s">
        <v>98</v>
      </c>
      <c r="E3099" t="s">
        <v>16</v>
      </c>
      <c r="F3099" t="s">
        <v>18</v>
      </c>
      <c r="G3099" t="s">
        <v>66</v>
      </c>
      <c r="H3099" s="2">
        <v>1933</v>
      </c>
      <c r="I3099" s="8">
        <f t="shared" si="240"/>
        <v>800501</v>
      </c>
      <c r="J3099" s="8">
        <f t="shared" si="241"/>
        <v>59655</v>
      </c>
      <c r="K3099" s="8">
        <f t="shared" si="242"/>
        <v>220423</v>
      </c>
      <c r="L3099" s="8">
        <f t="shared" si="243"/>
        <v>175104</v>
      </c>
      <c r="M3099" s="8">
        <f t="shared" si="244"/>
        <v>9223</v>
      </c>
    </row>
    <row r="3100" spans="1:13" x14ac:dyDescent="0.2">
      <c r="A3100" t="s">
        <v>59</v>
      </c>
      <c r="B3100" t="s">
        <v>58</v>
      </c>
      <c r="C3100">
        <v>2014</v>
      </c>
      <c r="D3100" t="s">
        <v>98</v>
      </c>
      <c r="E3100" t="s">
        <v>16</v>
      </c>
      <c r="F3100" t="s">
        <v>19</v>
      </c>
      <c r="G3100" t="s">
        <v>67</v>
      </c>
      <c r="H3100" s="2">
        <v>1501</v>
      </c>
      <c r="I3100" s="8">
        <f t="shared" si="240"/>
        <v>800501</v>
      </c>
      <c r="J3100" s="8">
        <f t="shared" si="241"/>
        <v>59655</v>
      </c>
      <c r="K3100" s="8">
        <f t="shared" si="242"/>
        <v>220423</v>
      </c>
      <c r="L3100" s="8">
        <f t="shared" si="243"/>
        <v>175104</v>
      </c>
      <c r="M3100" s="8">
        <f t="shared" si="244"/>
        <v>6665</v>
      </c>
    </row>
    <row r="3101" spans="1:13" x14ac:dyDescent="0.2">
      <c r="A3101" t="s">
        <v>59</v>
      </c>
      <c r="B3101" t="s">
        <v>58</v>
      </c>
      <c r="C3101">
        <v>2014</v>
      </c>
      <c r="D3101" t="s">
        <v>98</v>
      </c>
      <c r="E3101" t="s">
        <v>16</v>
      </c>
      <c r="F3101" t="s">
        <v>20</v>
      </c>
      <c r="G3101" t="s">
        <v>68</v>
      </c>
      <c r="H3101" s="2">
        <v>1453</v>
      </c>
      <c r="I3101" s="8">
        <f t="shared" si="240"/>
        <v>800501</v>
      </c>
      <c r="J3101" s="8">
        <f t="shared" si="241"/>
        <v>59655</v>
      </c>
      <c r="K3101" s="8">
        <f t="shared" si="242"/>
        <v>220423</v>
      </c>
      <c r="L3101" s="8">
        <f t="shared" si="243"/>
        <v>175104</v>
      </c>
      <c r="M3101" s="8">
        <f t="shared" si="244"/>
        <v>6890</v>
      </c>
    </row>
    <row r="3102" spans="1:13" x14ac:dyDescent="0.2">
      <c r="A3102" t="s">
        <v>59</v>
      </c>
      <c r="B3102" t="s">
        <v>58</v>
      </c>
      <c r="C3102">
        <v>2014</v>
      </c>
      <c r="D3102" t="s">
        <v>98</v>
      </c>
      <c r="E3102" t="s">
        <v>16</v>
      </c>
      <c r="F3102" t="s">
        <v>21</v>
      </c>
      <c r="G3102" t="s">
        <v>69</v>
      </c>
      <c r="H3102" s="2">
        <v>4166</v>
      </c>
      <c r="I3102" s="8">
        <f t="shared" si="240"/>
        <v>800501</v>
      </c>
      <c r="J3102" s="8">
        <f t="shared" si="241"/>
        <v>59655</v>
      </c>
      <c r="K3102" s="8">
        <f t="shared" si="242"/>
        <v>220423</v>
      </c>
      <c r="L3102" s="8">
        <f t="shared" si="243"/>
        <v>175104</v>
      </c>
      <c r="M3102" s="8">
        <f t="shared" si="244"/>
        <v>19549</v>
      </c>
    </row>
    <row r="3103" spans="1:13" x14ac:dyDescent="0.2">
      <c r="A3103" t="s">
        <v>59</v>
      </c>
      <c r="B3103" t="s">
        <v>58</v>
      </c>
      <c r="C3103">
        <v>2014</v>
      </c>
      <c r="D3103" t="s">
        <v>98</v>
      </c>
      <c r="E3103" t="s">
        <v>16</v>
      </c>
      <c r="F3103" t="s">
        <v>22</v>
      </c>
      <c r="G3103" t="s">
        <v>70</v>
      </c>
      <c r="H3103" s="2">
        <v>1630</v>
      </c>
      <c r="I3103" s="8">
        <f t="shared" si="240"/>
        <v>800501</v>
      </c>
      <c r="J3103" s="8">
        <f t="shared" si="241"/>
        <v>59655</v>
      </c>
      <c r="K3103" s="8">
        <f t="shared" si="242"/>
        <v>220423</v>
      </c>
      <c r="L3103" s="8">
        <f t="shared" si="243"/>
        <v>175104</v>
      </c>
      <c r="M3103" s="8">
        <f t="shared" si="244"/>
        <v>7638</v>
      </c>
    </row>
    <row r="3104" spans="1:13" x14ac:dyDescent="0.2">
      <c r="A3104" t="s">
        <v>59</v>
      </c>
      <c r="B3104" t="s">
        <v>58</v>
      </c>
      <c r="C3104">
        <v>2014</v>
      </c>
      <c r="D3104" t="s">
        <v>98</v>
      </c>
      <c r="E3104" t="s">
        <v>23</v>
      </c>
      <c r="F3104" t="s">
        <v>24</v>
      </c>
      <c r="G3104" t="s">
        <v>71</v>
      </c>
      <c r="H3104" s="2">
        <v>17460</v>
      </c>
      <c r="I3104" s="8">
        <f t="shared" si="240"/>
        <v>800501</v>
      </c>
      <c r="J3104" s="8">
        <f t="shared" si="241"/>
        <v>555532</v>
      </c>
      <c r="K3104" s="8">
        <f t="shared" si="242"/>
        <v>220423</v>
      </c>
      <c r="L3104" s="8">
        <f t="shared" si="243"/>
        <v>175104</v>
      </c>
      <c r="M3104" s="8">
        <f t="shared" si="244"/>
        <v>85260</v>
      </c>
    </row>
    <row r="3105" spans="1:13" x14ac:dyDescent="0.2">
      <c r="A3105" t="s">
        <v>59</v>
      </c>
      <c r="B3105" t="s">
        <v>58</v>
      </c>
      <c r="C3105">
        <v>2014</v>
      </c>
      <c r="D3105" t="s">
        <v>98</v>
      </c>
      <c r="E3105" t="s">
        <v>23</v>
      </c>
      <c r="F3105" t="s">
        <v>25</v>
      </c>
      <c r="G3105" t="s">
        <v>72</v>
      </c>
      <c r="H3105" s="2">
        <v>28190</v>
      </c>
      <c r="I3105" s="8">
        <f t="shared" si="240"/>
        <v>800501</v>
      </c>
      <c r="J3105" s="8">
        <f t="shared" si="241"/>
        <v>555532</v>
      </c>
      <c r="K3105" s="8">
        <f t="shared" si="242"/>
        <v>220423</v>
      </c>
      <c r="L3105" s="8">
        <f t="shared" si="243"/>
        <v>175104</v>
      </c>
      <c r="M3105" s="8">
        <f t="shared" si="244"/>
        <v>117860</v>
      </c>
    </row>
    <row r="3106" spans="1:13" x14ac:dyDescent="0.2">
      <c r="A3106" t="s">
        <v>59</v>
      </c>
      <c r="B3106" t="s">
        <v>58</v>
      </c>
      <c r="C3106">
        <v>2014</v>
      </c>
      <c r="D3106" t="s">
        <v>98</v>
      </c>
      <c r="E3106" t="s">
        <v>23</v>
      </c>
      <c r="F3106" t="s">
        <v>26</v>
      </c>
      <c r="G3106" t="s">
        <v>73</v>
      </c>
      <c r="H3106" s="2">
        <v>12104</v>
      </c>
      <c r="I3106" s="8">
        <f t="shared" si="240"/>
        <v>800501</v>
      </c>
      <c r="J3106" s="8">
        <f t="shared" si="241"/>
        <v>555532</v>
      </c>
      <c r="K3106" s="8">
        <f t="shared" si="242"/>
        <v>220423</v>
      </c>
      <c r="L3106" s="8">
        <f t="shared" si="243"/>
        <v>175104</v>
      </c>
      <c r="M3106" s="8">
        <f t="shared" si="244"/>
        <v>47465</v>
      </c>
    </row>
    <row r="3107" spans="1:13" x14ac:dyDescent="0.2">
      <c r="A3107" t="s">
        <v>59</v>
      </c>
      <c r="B3107" t="s">
        <v>58</v>
      </c>
      <c r="C3107">
        <v>2014</v>
      </c>
      <c r="D3107" t="s">
        <v>98</v>
      </c>
      <c r="E3107" t="s">
        <v>23</v>
      </c>
      <c r="F3107" t="s">
        <v>27</v>
      </c>
      <c r="G3107" t="s">
        <v>74</v>
      </c>
      <c r="H3107" s="2">
        <v>20356</v>
      </c>
      <c r="I3107" s="8">
        <f t="shared" si="240"/>
        <v>800501</v>
      </c>
      <c r="J3107" s="8">
        <f t="shared" si="241"/>
        <v>555532</v>
      </c>
      <c r="K3107" s="8">
        <f t="shared" si="242"/>
        <v>220423</v>
      </c>
      <c r="L3107" s="8">
        <f t="shared" si="243"/>
        <v>175104</v>
      </c>
      <c r="M3107" s="8">
        <f t="shared" si="244"/>
        <v>115566</v>
      </c>
    </row>
    <row r="3108" spans="1:13" x14ac:dyDescent="0.2">
      <c r="A3108" t="s">
        <v>59</v>
      </c>
      <c r="B3108" t="s">
        <v>58</v>
      </c>
      <c r="C3108">
        <v>2014</v>
      </c>
      <c r="D3108" t="s">
        <v>98</v>
      </c>
      <c r="E3108" t="s">
        <v>23</v>
      </c>
      <c r="F3108" t="s">
        <v>28</v>
      </c>
      <c r="G3108" t="s">
        <v>75</v>
      </c>
      <c r="H3108" s="2">
        <v>20991</v>
      </c>
      <c r="I3108" s="8">
        <f t="shared" si="240"/>
        <v>800501</v>
      </c>
      <c r="J3108" s="8">
        <f t="shared" si="241"/>
        <v>555532</v>
      </c>
      <c r="K3108" s="8">
        <f t="shared" si="242"/>
        <v>220423</v>
      </c>
      <c r="L3108" s="8">
        <f t="shared" si="243"/>
        <v>175104</v>
      </c>
      <c r="M3108" s="8">
        <f t="shared" si="244"/>
        <v>89571</v>
      </c>
    </row>
    <row r="3109" spans="1:13" x14ac:dyDescent="0.2">
      <c r="A3109" t="s">
        <v>59</v>
      </c>
      <c r="B3109" t="s">
        <v>58</v>
      </c>
      <c r="C3109">
        <v>2014</v>
      </c>
      <c r="D3109" t="s">
        <v>98</v>
      </c>
      <c r="E3109" t="s">
        <v>23</v>
      </c>
      <c r="F3109" t="s">
        <v>29</v>
      </c>
      <c r="G3109" t="s">
        <v>76</v>
      </c>
      <c r="H3109" s="2">
        <v>21570</v>
      </c>
      <c r="I3109" s="8">
        <f t="shared" si="240"/>
        <v>800501</v>
      </c>
      <c r="J3109" s="8">
        <f t="shared" si="241"/>
        <v>555532</v>
      </c>
      <c r="K3109" s="8">
        <f t="shared" si="242"/>
        <v>220423</v>
      </c>
      <c r="L3109" s="8">
        <f t="shared" si="243"/>
        <v>175104</v>
      </c>
      <c r="M3109" s="8">
        <f t="shared" si="244"/>
        <v>99810</v>
      </c>
    </row>
    <row r="3110" spans="1:13" x14ac:dyDescent="0.2">
      <c r="A3110" t="s">
        <v>59</v>
      </c>
      <c r="B3110" t="s">
        <v>58</v>
      </c>
      <c r="C3110">
        <v>2014</v>
      </c>
      <c r="D3110" t="s">
        <v>98</v>
      </c>
      <c r="E3110" t="s">
        <v>30</v>
      </c>
      <c r="F3110" t="s">
        <v>31</v>
      </c>
      <c r="G3110" t="s">
        <v>77</v>
      </c>
      <c r="H3110" s="2">
        <v>2954</v>
      </c>
      <c r="I3110" s="8">
        <f t="shared" si="240"/>
        <v>800501</v>
      </c>
      <c r="J3110" s="8">
        <f t="shared" si="241"/>
        <v>96018</v>
      </c>
      <c r="K3110" s="8">
        <f t="shared" si="242"/>
        <v>220423</v>
      </c>
      <c r="L3110" s="8">
        <f t="shared" si="243"/>
        <v>175104</v>
      </c>
      <c r="M3110" s="8">
        <f t="shared" si="244"/>
        <v>14822</v>
      </c>
    </row>
    <row r="3111" spans="1:13" x14ac:dyDescent="0.2">
      <c r="A3111" t="s">
        <v>59</v>
      </c>
      <c r="B3111" t="s">
        <v>58</v>
      </c>
      <c r="C3111">
        <v>2014</v>
      </c>
      <c r="D3111" t="s">
        <v>98</v>
      </c>
      <c r="E3111" t="s">
        <v>30</v>
      </c>
      <c r="F3111" t="s">
        <v>32</v>
      </c>
      <c r="G3111" t="s">
        <v>78</v>
      </c>
      <c r="H3111" s="2">
        <v>4136</v>
      </c>
      <c r="I3111" s="8">
        <f t="shared" si="240"/>
        <v>800501</v>
      </c>
      <c r="J3111" s="8">
        <f t="shared" si="241"/>
        <v>96018</v>
      </c>
      <c r="K3111" s="8">
        <f t="shared" si="242"/>
        <v>220423</v>
      </c>
      <c r="L3111" s="8">
        <f t="shared" si="243"/>
        <v>175104</v>
      </c>
      <c r="M3111" s="8">
        <f t="shared" si="244"/>
        <v>16325</v>
      </c>
    </row>
    <row r="3112" spans="1:13" x14ac:dyDescent="0.2">
      <c r="A3112" t="s">
        <v>59</v>
      </c>
      <c r="B3112" t="s">
        <v>58</v>
      </c>
      <c r="C3112">
        <v>2014</v>
      </c>
      <c r="D3112" t="s">
        <v>98</v>
      </c>
      <c r="E3112" t="s">
        <v>30</v>
      </c>
      <c r="F3112" t="s">
        <v>33</v>
      </c>
      <c r="G3112" t="s">
        <v>79</v>
      </c>
      <c r="H3112" s="2">
        <v>3875</v>
      </c>
      <c r="I3112" s="8">
        <f t="shared" si="240"/>
        <v>800501</v>
      </c>
      <c r="J3112" s="8">
        <f t="shared" si="241"/>
        <v>96018</v>
      </c>
      <c r="K3112" s="8">
        <f t="shared" si="242"/>
        <v>220423</v>
      </c>
      <c r="L3112" s="8">
        <f t="shared" si="243"/>
        <v>175104</v>
      </c>
      <c r="M3112" s="8">
        <f t="shared" si="244"/>
        <v>15901</v>
      </c>
    </row>
    <row r="3113" spans="1:13" x14ac:dyDescent="0.2">
      <c r="A3113" t="s">
        <v>59</v>
      </c>
      <c r="B3113" t="s">
        <v>58</v>
      </c>
      <c r="C3113">
        <v>2014</v>
      </c>
      <c r="D3113" t="s">
        <v>98</v>
      </c>
      <c r="E3113" t="s">
        <v>30</v>
      </c>
      <c r="F3113" t="s">
        <v>34</v>
      </c>
      <c r="G3113" t="s">
        <v>80</v>
      </c>
      <c r="H3113" s="2">
        <v>3530</v>
      </c>
      <c r="I3113" s="8">
        <f t="shared" si="240"/>
        <v>800501</v>
      </c>
      <c r="J3113" s="8">
        <f t="shared" si="241"/>
        <v>96018</v>
      </c>
      <c r="K3113" s="8">
        <f t="shared" si="242"/>
        <v>220423</v>
      </c>
      <c r="L3113" s="8">
        <f t="shared" si="243"/>
        <v>175104</v>
      </c>
      <c r="M3113" s="8">
        <f t="shared" si="244"/>
        <v>14754</v>
      </c>
    </row>
    <row r="3114" spans="1:13" x14ac:dyDescent="0.2">
      <c r="A3114" t="s">
        <v>59</v>
      </c>
      <c r="B3114" t="s">
        <v>58</v>
      </c>
      <c r="C3114">
        <v>2014</v>
      </c>
      <c r="D3114" t="s">
        <v>98</v>
      </c>
      <c r="E3114" t="s">
        <v>30</v>
      </c>
      <c r="F3114" t="s">
        <v>35</v>
      </c>
      <c r="G3114" t="s">
        <v>81</v>
      </c>
      <c r="H3114" s="2">
        <v>3442</v>
      </c>
      <c r="I3114" s="8">
        <f t="shared" si="240"/>
        <v>800501</v>
      </c>
      <c r="J3114" s="8">
        <f t="shared" si="241"/>
        <v>96018</v>
      </c>
      <c r="K3114" s="8">
        <f t="shared" si="242"/>
        <v>220423</v>
      </c>
      <c r="L3114" s="8">
        <f t="shared" si="243"/>
        <v>175104</v>
      </c>
      <c r="M3114" s="8">
        <f t="shared" si="244"/>
        <v>14856</v>
      </c>
    </row>
    <row r="3115" spans="1:13" x14ac:dyDescent="0.2">
      <c r="A3115" t="s">
        <v>59</v>
      </c>
      <c r="B3115" t="s">
        <v>58</v>
      </c>
      <c r="C3115">
        <v>2014</v>
      </c>
      <c r="D3115" t="s">
        <v>98</v>
      </c>
      <c r="E3115" t="s">
        <v>30</v>
      </c>
      <c r="F3115" t="s">
        <v>36</v>
      </c>
      <c r="G3115" t="s">
        <v>82</v>
      </c>
      <c r="H3115" s="2">
        <v>4343</v>
      </c>
      <c r="I3115" s="8">
        <f t="shared" si="240"/>
        <v>800501</v>
      </c>
      <c r="J3115" s="8">
        <f t="shared" si="241"/>
        <v>96018</v>
      </c>
      <c r="K3115" s="8">
        <f t="shared" si="242"/>
        <v>220423</v>
      </c>
      <c r="L3115" s="8">
        <f t="shared" si="243"/>
        <v>175104</v>
      </c>
      <c r="M3115" s="8">
        <f t="shared" si="244"/>
        <v>19360</v>
      </c>
    </row>
    <row r="3116" spans="1:13" x14ac:dyDescent="0.2">
      <c r="A3116" t="s">
        <v>59</v>
      </c>
      <c r="B3116" t="s">
        <v>58</v>
      </c>
      <c r="C3116">
        <v>2014</v>
      </c>
      <c r="D3116" t="s">
        <v>98</v>
      </c>
      <c r="E3116" t="s">
        <v>37</v>
      </c>
      <c r="F3116" t="s">
        <v>38</v>
      </c>
      <c r="G3116" t="s">
        <v>83</v>
      </c>
      <c r="H3116" s="2">
        <v>3140</v>
      </c>
      <c r="I3116" s="8">
        <f t="shared" si="240"/>
        <v>800501</v>
      </c>
      <c r="J3116" s="8">
        <f t="shared" si="241"/>
        <v>89296</v>
      </c>
      <c r="K3116" s="8">
        <f t="shared" si="242"/>
        <v>220423</v>
      </c>
      <c r="L3116" s="8">
        <f t="shared" si="243"/>
        <v>175104</v>
      </c>
      <c r="M3116" s="8">
        <f t="shared" si="244"/>
        <v>16009</v>
      </c>
    </row>
    <row r="3117" spans="1:13" x14ac:dyDescent="0.2">
      <c r="A3117" t="s">
        <v>59</v>
      </c>
      <c r="B3117" t="s">
        <v>58</v>
      </c>
      <c r="C3117">
        <v>2014</v>
      </c>
      <c r="D3117" t="s">
        <v>98</v>
      </c>
      <c r="E3117" t="s">
        <v>37</v>
      </c>
      <c r="F3117" t="s">
        <v>39</v>
      </c>
      <c r="G3117" t="s">
        <v>84</v>
      </c>
      <c r="H3117" s="2">
        <v>3916</v>
      </c>
      <c r="I3117" s="8">
        <f t="shared" si="240"/>
        <v>800501</v>
      </c>
      <c r="J3117" s="8">
        <f t="shared" si="241"/>
        <v>89296</v>
      </c>
      <c r="K3117" s="8">
        <f t="shared" si="242"/>
        <v>220423</v>
      </c>
      <c r="L3117" s="8">
        <f t="shared" si="243"/>
        <v>175104</v>
      </c>
      <c r="M3117" s="8">
        <f t="shared" si="244"/>
        <v>16821</v>
      </c>
    </row>
    <row r="3118" spans="1:13" x14ac:dyDescent="0.2">
      <c r="A3118" t="s">
        <v>59</v>
      </c>
      <c r="B3118" t="s">
        <v>58</v>
      </c>
      <c r="C3118">
        <v>2014</v>
      </c>
      <c r="D3118" t="s">
        <v>98</v>
      </c>
      <c r="E3118" t="s">
        <v>37</v>
      </c>
      <c r="F3118" t="s">
        <v>40</v>
      </c>
      <c r="G3118" t="s">
        <v>85</v>
      </c>
      <c r="H3118" s="2">
        <v>2881</v>
      </c>
      <c r="I3118" s="8">
        <f t="shared" si="240"/>
        <v>800501</v>
      </c>
      <c r="J3118" s="8">
        <f t="shared" si="241"/>
        <v>89296</v>
      </c>
      <c r="K3118" s="8">
        <f t="shared" si="242"/>
        <v>220423</v>
      </c>
      <c r="L3118" s="8">
        <f t="shared" si="243"/>
        <v>175104</v>
      </c>
      <c r="M3118" s="8">
        <f t="shared" si="244"/>
        <v>13064</v>
      </c>
    </row>
    <row r="3119" spans="1:13" x14ac:dyDescent="0.2">
      <c r="A3119" t="s">
        <v>59</v>
      </c>
      <c r="B3119" t="s">
        <v>58</v>
      </c>
      <c r="C3119">
        <v>2014</v>
      </c>
      <c r="D3119" t="s">
        <v>98</v>
      </c>
      <c r="E3119" t="s">
        <v>37</v>
      </c>
      <c r="F3119" t="s">
        <v>41</v>
      </c>
      <c r="G3119" t="s">
        <v>86</v>
      </c>
      <c r="H3119" s="2">
        <v>3188</v>
      </c>
      <c r="I3119" s="8">
        <f t="shared" si="240"/>
        <v>800501</v>
      </c>
      <c r="J3119" s="8">
        <f t="shared" si="241"/>
        <v>89296</v>
      </c>
      <c r="K3119" s="8">
        <f t="shared" si="242"/>
        <v>220423</v>
      </c>
      <c r="L3119" s="8">
        <f t="shared" si="243"/>
        <v>175104</v>
      </c>
      <c r="M3119" s="8">
        <f t="shared" si="244"/>
        <v>16477</v>
      </c>
    </row>
    <row r="3120" spans="1:13" x14ac:dyDescent="0.2">
      <c r="A3120" t="s">
        <v>59</v>
      </c>
      <c r="B3120" t="s">
        <v>58</v>
      </c>
      <c r="C3120">
        <v>2014</v>
      </c>
      <c r="D3120" t="s">
        <v>98</v>
      </c>
      <c r="E3120" t="s">
        <v>37</v>
      </c>
      <c r="F3120" t="s">
        <v>42</v>
      </c>
      <c r="G3120" t="s">
        <v>87</v>
      </c>
      <c r="H3120" s="2">
        <v>3695</v>
      </c>
      <c r="I3120" s="8">
        <f t="shared" si="240"/>
        <v>800501</v>
      </c>
      <c r="J3120" s="8">
        <f t="shared" si="241"/>
        <v>89296</v>
      </c>
      <c r="K3120" s="8">
        <f t="shared" si="242"/>
        <v>220423</v>
      </c>
      <c r="L3120" s="8">
        <f t="shared" si="243"/>
        <v>175104</v>
      </c>
      <c r="M3120" s="8">
        <f t="shared" si="244"/>
        <v>15965</v>
      </c>
    </row>
    <row r="3121" spans="1:13" x14ac:dyDescent="0.2">
      <c r="A3121" t="s">
        <v>59</v>
      </c>
      <c r="B3121" t="s">
        <v>58</v>
      </c>
      <c r="C3121">
        <v>2014</v>
      </c>
      <c r="D3121" t="s">
        <v>98</v>
      </c>
      <c r="E3121" t="s">
        <v>37</v>
      </c>
      <c r="F3121" t="s">
        <v>43</v>
      </c>
      <c r="G3121" t="s">
        <v>88</v>
      </c>
      <c r="H3121" s="2">
        <v>2269</v>
      </c>
      <c r="I3121" s="8">
        <f t="shared" si="240"/>
        <v>800501</v>
      </c>
      <c r="J3121" s="8">
        <f t="shared" si="241"/>
        <v>89296</v>
      </c>
      <c r="K3121" s="8">
        <f t="shared" si="242"/>
        <v>220423</v>
      </c>
      <c r="L3121" s="8">
        <f t="shared" si="243"/>
        <v>175104</v>
      </c>
      <c r="M3121" s="8">
        <f t="shared" si="244"/>
        <v>10960</v>
      </c>
    </row>
    <row r="3122" spans="1:13" x14ac:dyDescent="0.2">
      <c r="A3122" t="s">
        <v>59</v>
      </c>
      <c r="B3122" t="s">
        <v>58</v>
      </c>
      <c r="C3122">
        <v>2014</v>
      </c>
      <c r="D3122" t="s">
        <v>99</v>
      </c>
      <c r="E3122" t="s">
        <v>16</v>
      </c>
      <c r="F3122" t="s">
        <v>17</v>
      </c>
      <c r="G3122" t="s">
        <v>65</v>
      </c>
      <c r="H3122" s="2">
        <v>2589.1</v>
      </c>
      <c r="I3122" s="8">
        <f t="shared" si="240"/>
        <v>855617.85</v>
      </c>
      <c r="J3122" s="8">
        <f t="shared" si="241"/>
        <v>65599.849999999991</v>
      </c>
      <c r="K3122" s="8">
        <f t="shared" si="242"/>
        <v>221471.80000000005</v>
      </c>
      <c r="L3122" s="8">
        <f t="shared" si="243"/>
        <v>180713.25000000006</v>
      </c>
      <c r="M3122" s="8">
        <f t="shared" si="244"/>
        <v>11938.949999999997</v>
      </c>
    </row>
    <row r="3123" spans="1:13" x14ac:dyDescent="0.2">
      <c r="A3123" t="s">
        <v>59</v>
      </c>
      <c r="B3123" t="s">
        <v>58</v>
      </c>
      <c r="C3123">
        <v>2014</v>
      </c>
      <c r="D3123" t="s">
        <v>99</v>
      </c>
      <c r="E3123" t="s">
        <v>16</v>
      </c>
      <c r="F3123" t="s">
        <v>18</v>
      </c>
      <c r="G3123" t="s">
        <v>66</v>
      </c>
      <c r="H3123" s="2">
        <v>2359.5</v>
      </c>
      <c r="I3123" s="8">
        <f t="shared" si="240"/>
        <v>855617.85</v>
      </c>
      <c r="J3123" s="8">
        <f t="shared" si="241"/>
        <v>65599.849999999991</v>
      </c>
      <c r="K3123" s="8">
        <f t="shared" si="242"/>
        <v>221471.80000000005</v>
      </c>
      <c r="L3123" s="8">
        <f t="shared" si="243"/>
        <v>180713.25000000006</v>
      </c>
      <c r="M3123" s="8">
        <f t="shared" si="244"/>
        <v>10351.1</v>
      </c>
    </row>
    <row r="3124" spans="1:13" x14ac:dyDescent="0.2">
      <c r="A3124" t="s">
        <v>59</v>
      </c>
      <c r="B3124" t="s">
        <v>58</v>
      </c>
      <c r="C3124">
        <v>2014</v>
      </c>
      <c r="D3124" t="s">
        <v>99</v>
      </c>
      <c r="E3124" t="s">
        <v>16</v>
      </c>
      <c r="F3124" t="s">
        <v>19</v>
      </c>
      <c r="G3124" t="s">
        <v>67</v>
      </c>
      <c r="H3124" s="2">
        <v>1611.95</v>
      </c>
      <c r="I3124" s="8">
        <f t="shared" si="240"/>
        <v>855617.85</v>
      </c>
      <c r="J3124" s="8">
        <f t="shared" si="241"/>
        <v>65599.849999999991</v>
      </c>
      <c r="K3124" s="8">
        <f t="shared" si="242"/>
        <v>221471.80000000005</v>
      </c>
      <c r="L3124" s="8">
        <f t="shared" si="243"/>
        <v>180713.25000000006</v>
      </c>
      <c r="M3124" s="8">
        <f t="shared" si="244"/>
        <v>7251.2499999999991</v>
      </c>
    </row>
    <row r="3125" spans="1:13" x14ac:dyDescent="0.2">
      <c r="A3125" t="s">
        <v>59</v>
      </c>
      <c r="B3125" t="s">
        <v>58</v>
      </c>
      <c r="C3125">
        <v>2014</v>
      </c>
      <c r="D3125" t="s">
        <v>99</v>
      </c>
      <c r="E3125" t="s">
        <v>16</v>
      </c>
      <c r="F3125" t="s">
        <v>20</v>
      </c>
      <c r="G3125" t="s">
        <v>68</v>
      </c>
      <c r="H3125" s="2">
        <v>1555.25</v>
      </c>
      <c r="I3125" s="8">
        <f t="shared" si="240"/>
        <v>855617.85</v>
      </c>
      <c r="J3125" s="8">
        <f t="shared" si="241"/>
        <v>65599.849999999991</v>
      </c>
      <c r="K3125" s="8">
        <f t="shared" si="242"/>
        <v>221471.80000000005</v>
      </c>
      <c r="L3125" s="8">
        <f t="shared" si="243"/>
        <v>180713.25000000006</v>
      </c>
      <c r="M3125" s="8">
        <f t="shared" si="244"/>
        <v>8023.4</v>
      </c>
    </row>
    <row r="3126" spans="1:13" x14ac:dyDescent="0.2">
      <c r="A3126" t="s">
        <v>59</v>
      </c>
      <c r="B3126" t="s">
        <v>58</v>
      </c>
      <c r="C3126">
        <v>2014</v>
      </c>
      <c r="D3126" t="s">
        <v>99</v>
      </c>
      <c r="E3126" t="s">
        <v>16</v>
      </c>
      <c r="F3126" t="s">
        <v>21</v>
      </c>
      <c r="G3126" t="s">
        <v>69</v>
      </c>
      <c r="H3126" s="2">
        <v>3739.9</v>
      </c>
      <c r="I3126" s="8">
        <f t="shared" si="240"/>
        <v>855617.85</v>
      </c>
      <c r="J3126" s="8">
        <f t="shared" si="241"/>
        <v>65599.849999999991</v>
      </c>
      <c r="K3126" s="8">
        <f t="shared" si="242"/>
        <v>221471.80000000005</v>
      </c>
      <c r="L3126" s="8">
        <f t="shared" si="243"/>
        <v>180713.25000000006</v>
      </c>
      <c r="M3126" s="8">
        <f t="shared" si="244"/>
        <v>19344.75</v>
      </c>
    </row>
    <row r="3127" spans="1:13" x14ac:dyDescent="0.2">
      <c r="A3127" t="s">
        <v>59</v>
      </c>
      <c r="B3127" t="s">
        <v>58</v>
      </c>
      <c r="C3127">
        <v>2014</v>
      </c>
      <c r="D3127" t="s">
        <v>99</v>
      </c>
      <c r="E3127" t="s">
        <v>16</v>
      </c>
      <c r="F3127" t="s">
        <v>22</v>
      </c>
      <c r="G3127" t="s">
        <v>70</v>
      </c>
      <c r="H3127" s="2">
        <v>2016.15</v>
      </c>
      <c r="I3127" s="8">
        <f t="shared" si="240"/>
        <v>855617.85</v>
      </c>
      <c r="J3127" s="8">
        <f t="shared" si="241"/>
        <v>65599.849999999991</v>
      </c>
      <c r="K3127" s="8">
        <f t="shared" si="242"/>
        <v>221471.80000000005</v>
      </c>
      <c r="L3127" s="8">
        <f t="shared" si="243"/>
        <v>180713.25000000006</v>
      </c>
      <c r="M3127" s="8">
        <f t="shared" si="244"/>
        <v>8690.4000000000015</v>
      </c>
    </row>
    <row r="3128" spans="1:13" x14ac:dyDescent="0.2">
      <c r="A3128" t="s">
        <v>59</v>
      </c>
      <c r="B3128" t="s">
        <v>58</v>
      </c>
      <c r="C3128">
        <v>2014</v>
      </c>
      <c r="D3128" t="s">
        <v>99</v>
      </c>
      <c r="E3128" t="s">
        <v>23</v>
      </c>
      <c r="F3128" t="s">
        <v>24</v>
      </c>
      <c r="G3128" t="s">
        <v>71</v>
      </c>
      <c r="H3128" s="2">
        <v>20333.5</v>
      </c>
      <c r="I3128" s="8">
        <f t="shared" si="240"/>
        <v>855617.85</v>
      </c>
      <c r="J3128" s="8">
        <f t="shared" si="241"/>
        <v>588255.70000000019</v>
      </c>
      <c r="K3128" s="8">
        <f t="shared" si="242"/>
        <v>221471.80000000005</v>
      </c>
      <c r="L3128" s="8">
        <f t="shared" si="243"/>
        <v>180713.25000000006</v>
      </c>
      <c r="M3128" s="8">
        <f t="shared" si="244"/>
        <v>98396</v>
      </c>
    </row>
    <row r="3129" spans="1:13" x14ac:dyDescent="0.2">
      <c r="A3129" t="s">
        <v>59</v>
      </c>
      <c r="B3129" t="s">
        <v>58</v>
      </c>
      <c r="C3129">
        <v>2014</v>
      </c>
      <c r="D3129" t="s">
        <v>99</v>
      </c>
      <c r="E3129" t="s">
        <v>23</v>
      </c>
      <c r="F3129" t="s">
        <v>25</v>
      </c>
      <c r="G3129" t="s">
        <v>72</v>
      </c>
      <c r="H3129" s="2">
        <v>24248</v>
      </c>
      <c r="I3129" s="8">
        <f t="shared" si="240"/>
        <v>855617.85</v>
      </c>
      <c r="J3129" s="8">
        <f t="shared" si="241"/>
        <v>588255.70000000019</v>
      </c>
      <c r="K3129" s="8">
        <f t="shared" si="242"/>
        <v>221471.80000000005</v>
      </c>
      <c r="L3129" s="8">
        <f t="shared" si="243"/>
        <v>180713.25000000006</v>
      </c>
      <c r="M3129" s="8">
        <f t="shared" si="244"/>
        <v>108833</v>
      </c>
    </row>
    <row r="3130" spans="1:13" x14ac:dyDescent="0.2">
      <c r="A3130" t="s">
        <v>59</v>
      </c>
      <c r="B3130" t="s">
        <v>58</v>
      </c>
      <c r="C3130">
        <v>2014</v>
      </c>
      <c r="D3130" t="s">
        <v>99</v>
      </c>
      <c r="E3130" t="s">
        <v>23</v>
      </c>
      <c r="F3130" t="s">
        <v>26</v>
      </c>
      <c r="G3130" t="s">
        <v>73</v>
      </c>
      <c r="H3130" s="2">
        <v>9441.85</v>
      </c>
      <c r="I3130" s="8">
        <f t="shared" si="240"/>
        <v>855617.85</v>
      </c>
      <c r="J3130" s="8">
        <f t="shared" si="241"/>
        <v>588255.70000000019</v>
      </c>
      <c r="K3130" s="8">
        <f t="shared" si="242"/>
        <v>221471.80000000005</v>
      </c>
      <c r="L3130" s="8">
        <f t="shared" si="243"/>
        <v>180713.25000000006</v>
      </c>
      <c r="M3130" s="8">
        <f t="shared" si="244"/>
        <v>43864.250000000007</v>
      </c>
    </row>
    <row r="3131" spans="1:13" x14ac:dyDescent="0.2">
      <c r="A3131" t="s">
        <v>59</v>
      </c>
      <c r="B3131" t="s">
        <v>58</v>
      </c>
      <c r="C3131">
        <v>2014</v>
      </c>
      <c r="D3131" t="s">
        <v>99</v>
      </c>
      <c r="E3131" t="s">
        <v>23</v>
      </c>
      <c r="F3131" t="s">
        <v>27</v>
      </c>
      <c r="G3131" t="s">
        <v>74</v>
      </c>
      <c r="H3131" s="2">
        <v>24704</v>
      </c>
      <c r="I3131" s="8">
        <f t="shared" si="240"/>
        <v>855617.85</v>
      </c>
      <c r="J3131" s="8">
        <f t="shared" si="241"/>
        <v>588255.70000000019</v>
      </c>
      <c r="K3131" s="8">
        <f t="shared" si="242"/>
        <v>221471.80000000005</v>
      </c>
      <c r="L3131" s="8">
        <f t="shared" si="243"/>
        <v>180713.25000000006</v>
      </c>
      <c r="M3131" s="8">
        <f t="shared" si="244"/>
        <v>110399</v>
      </c>
    </row>
    <row r="3132" spans="1:13" x14ac:dyDescent="0.2">
      <c r="A3132" t="s">
        <v>59</v>
      </c>
      <c r="B3132" t="s">
        <v>58</v>
      </c>
      <c r="C3132">
        <v>2014</v>
      </c>
      <c r="D3132" t="s">
        <v>99</v>
      </c>
      <c r="E3132" t="s">
        <v>23</v>
      </c>
      <c r="F3132" t="s">
        <v>28</v>
      </c>
      <c r="G3132" t="s">
        <v>75</v>
      </c>
      <c r="H3132" s="2">
        <v>16131.8</v>
      </c>
      <c r="I3132" s="8">
        <f t="shared" si="240"/>
        <v>855617.85</v>
      </c>
      <c r="J3132" s="8">
        <f t="shared" si="241"/>
        <v>588255.70000000019</v>
      </c>
      <c r="K3132" s="8">
        <f t="shared" si="242"/>
        <v>221471.80000000005</v>
      </c>
      <c r="L3132" s="8">
        <f t="shared" si="243"/>
        <v>180713.25000000006</v>
      </c>
      <c r="M3132" s="8">
        <f t="shared" si="244"/>
        <v>90225.449999999983</v>
      </c>
    </row>
    <row r="3133" spans="1:13" x14ac:dyDescent="0.2">
      <c r="A3133" t="s">
        <v>59</v>
      </c>
      <c r="B3133" t="s">
        <v>58</v>
      </c>
      <c r="C3133">
        <v>2014</v>
      </c>
      <c r="D3133" t="s">
        <v>99</v>
      </c>
      <c r="E3133" t="s">
        <v>23</v>
      </c>
      <c r="F3133" t="s">
        <v>29</v>
      </c>
      <c r="G3133" t="s">
        <v>76</v>
      </c>
      <c r="H3133" s="2">
        <v>31887</v>
      </c>
      <c r="I3133" s="8">
        <f t="shared" si="240"/>
        <v>855617.85</v>
      </c>
      <c r="J3133" s="8">
        <f t="shared" si="241"/>
        <v>588255.70000000019</v>
      </c>
      <c r="K3133" s="8">
        <f t="shared" si="242"/>
        <v>221471.80000000005</v>
      </c>
      <c r="L3133" s="8">
        <f t="shared" si="243"/>
        <v>180713.25000000006</v>
      </c>
      <c r="M3133" s="8">
        <f t="shared" si="244"/>
        <v>136538</v>
      </c>
    </row>
    <row r="3134" spans="1:13" x14ac:dyDescent="0.2">
      <c r="A3134" t="s">
        <v>59</v>
      </c>
      <c r="B3134" t="s">
        <v>58</v>
      </c>
      <c r="C3134">
        <v>2014</v>
      </c>
      <c r="D3134" t="s">
        <v>99</v>
      </c>
      <c r="E3134" t="s">
        <v>30</v>
      </c>
      <c r="F3134" t="s">
        <v>31</v>
      </c>
      <c r="G3134" t="s">
        <v>77</v>
      </c>
      <c r="H3134" s="2">
        <v>2893.6</v>
      </c>
      <c r="I3134" s="8">
        <f t="shared" si="240"/>
        <v>855617.85</v>
      </c>
      <c r="J3134" s="8">
        <f t="shared" si="241"/>
        <v>101769.9</v>
      </c>
      <c r="K3134" s="8">
        <f t="shared" si="242"/>
        <v>221471.80000000005</v>
      </c>
      <c r="L3134" s="8">
        <f t="shared" si="243"/>
        <v>180713.25000000006</v>
      </c>
      <c r="M3134" s="8">
        <f t="shared" si="244"/>
        <v>15147.15</v>
      </c>
    </row>
    <row r="3135" spans="1:13" x14ac:dyDescent="0.2">
      <c r="A3135" t="s">
        <v>59</v>
      </c>
      <c r="B3135" t="s">
        <v>58</v>
      </c>
      <c r="C3135">
        <v>2014</v>
      </c>
      <c r="D3135" t="s">
        <v>99</v>
      </c>
      <c r="E3135" t="s">
        <v>30</v>
      </c>
      <c r="F3135" t="s">
        <v>32</v>
      </c>
      <c r="G3135" t="s">
        <v>78</v>
      </c>
      <c r="H3135" s="2">
        <v>3366.25000000001</v>
      </c>
      <c r="I3135" s="8">
        <f t="shared" si="240"/>
        <v>855617.85</v>
      </c>
      <c r="J3135" s="8">
        <f t="shared" si="241"/>
        <v>101769.9</v>
      </c>
      <c r="K3135" s="8">
        <f t="shared" si="242"/>
        <v>221471.80000000005</v>
      </c>
      <c r="L3135" s="8">
        <f t="shared" si="243"/>
        <v>180713.25000000006</v>
      </c>
      <c r="M3135" s="8">
        <f t="shared" si="244"/>
        <v>16869.250000000011</v>
      </c>
    </row>
    <row r="3136" spans="1:13" x14ac:dyDescent="0.2">
      <c r="A3136" t="s">
        <v>59</v>
      </c>
      <c r="B3136" t="s">
        <v>58</v>
      </c>
      <c r="C3136">
        <v>2014</v>
      </c>
      <c r="D3136" t="s">
        <v>99</v>
      </c>
      <c r="E3136" t="s">
        <v>30</v>
      </c>
      <c r="F3136" t="s">
        <v>33</v>
      </c>
      <c r="G3136" t="s">
        <v>79</v>
      </c>
      <c r="H3136" s="2">
        <v>3449.05</v>
      </c>
      <c r="I3136" s="8">
        <f t="shared" si="240"/>
        <v>855617.85</v>
      </c>
      <c r="J3136" s="8">
        <f t="shared" si="241"/>
        <v>101769.9</v>
      </c>
      <c r="K3136" s="8">
        <f t="shared" si="242"/>
        <v>221471.80000000005</v>
      </c>
      <c r="L3136" s="8">
        <f t="shared" si="243"/>
        <v>180713.25000000006</v>
      </c>
      <c r="M3136" s="8">
        <f t="shared" si="244"/>
        <v>16968.850000000002</v>
      </c>
    </row>
    <row r="3137" spans="1:13" x14ac:dyDescent="0.2">
      <c r="A3137" t="s">
        <v>59</v>
      </c>
      <c r="B3137" t="s">
        <v>58</v>
      </c>
      <c r="C3137">
        <v>2014</v>
      </c>
      <c r="D3137" t="s">
        <v>99</v>
      </c>
      <c r="E3137" t="s">
        <v>30</v>
      </c>
      <c r="F3137" t="s">
        <v>34</v>
      </c>
      <c r="G3137" t="s">
        <v>80</v>
      </c>
      <c r="H3137" s="2">
        <v>3561.7000000000098</v>
      </c>
      <c r="I3137" s="8">
        <f t="shared" si="240"/>
        <v>855617.85</v>
      </c>
      <c r="J3137" s="8">
        <f t="shared" si="241"/>
        <v>101769.9</v>
      </c>
      <c r="K3137" s="8">
        <f t="shared" si="242"/>
        <v>221471.80000000005</v>
      </c>
      <c r="L3137" s="8">
        <f t="shared" si="243"/>
        <v>180713.25000000006</v>
      </c>
      <c r="M3137" s="8">
        <f t="shared" si="244"/>
        <v>16115.800000000008</v>
      </c>
    </row>
    <row r="3138" spans="1:13" x14ac:dyDescent="0.2">
      <c r="A3138" t="s">
        <v>59</v>
      </c>
      <c r="B3138" t="s">
        <v>58</v>
      </c>
      <c r="C3138">
        <v>2014</v>
      </c>
      <c r="D3138" t="s">
        <v>99</v>
      </c>
      <c r="E3138" t="s">
        <v>30</v>
      </c>
      <c r="F3138" t="s">
        <v>35</v>
      </c>
      <c r="G3138" t="s">
        <v>81</v>
      </c>
      <c r="H3138" s="2">
        <v>2949.2</v>
      </c>
      <c r="I3138" s="8">
        <f t="shared" ref="I3138:I3201" si="245">SUMIFS(H:H,C:C,C3138,D:D,D3138)</f>
        <v>855617.85</v>
      </c>
      <c r="J3138" s="8">
        <f t="shared" ref="J3138:J3201" si="246">SUMIFS(H:H,E:E,E3138,D:D,D3138,C:C,C3138)</f>
        <v>101769.9</v>
      </c>
      <c r="K3138" s="8">
        <f t="shared" si="242"/>
        <v>221471.80000000005</v>
      </c>
      <c r="L3138" s="8">
        <f t="shared" si="243"/>
        <v>180713.25000000006</v>
      </c>
      <c r="M3138" s="8">
        <f t="shared" si="244"/>
        <v>16687.150000000001</v>
      </c>
    </row>
    <row r="3139" spans="1:13" x14ac:dyDescent="0.2">
      <c r="A3139" t="s">
        <v>59</v>
      </c>
      <c r="B3139" t="s">
        <v>58</v>
      </c>
      <c r="C3139">
        <v>2014</v>
      </c>
      <c r="D3139" t="s">
        <v>99</v>
      </c>
      <c r="E3139" t="s">
        <v>30</v>
      </c>
      <c r="F3139" t="s">
        <v>36</v>
      </c>
      <c r="G3139" t="s">
        <v>82</v>
      </c>
      <c r="H3139" s="2">
        <v>4323.7</v>
      </c>
      <c r="I3139" s="8">
        <f t="shared" si="245"/>
        <v>855617.85</v>
      </c>
      <c r="J3139" s="8">
        <f t="shared" si="246"/>
        <v>101769.9</v>
      </c>
      <c r="K3139" s="8">
        <f t="shared" ref="K3139:K3202" si="247">SUMIFS(H:H,B:B,B3139,C:C,C3139,D:D,D3139)</f>
        <v>221471.80000000005</v>
      </c>
      <c r="L3139" s="8">
        <f t="shared" ref="L3139:L3202" si="248">SUMIFS(H:H,A:A,A3139,C:C,C3139,D:D,D3139)</f>
        <v>180713.25000000006</v>
      </c>
      <c r="M3139" s="8">
        <f t="shared" ref="M3139:M3202" si="249">SUMIFS(H:H,G:G,G3139,D:D,D3139,C:C,C3139)</f>
        <v>19981.7</v>
      </c>
    </row>
    <row r="3140" spans="1:13" x14ac:dyDescent="0.2">
      <c r="A3140" t="s">
        <v>59</v>
      </c>
      <c r="B3140" t="s">
        <v>58</v>
      </c>
      <c r="C3140">
        <v>2014</v>
      </c>
      <c r="D3140" t="s">
        <v>99</v>
      </c>
      <c r="E3140" t="s">
        <v>37</v>
      </c>
      <c r="F3140" t="s">
        <v>38</v>
      </c>
      <c r="G3140" t="s">
        <v>83</v>
      </c>
      <c r="H3140" s="2">
        <v>3599.35</v>
      </c>
      <c r="I3140" s="8">
        <f t="shared" si="245"/>
        <v>855617.85</v>
      </c>
      <c r="J3140" s="8">
        <f t="shared" si="246"/>
        <v>99992.400000000023</v>
      </c>
      <c r="K3140" s="8">
        <f t="shared" si="247"/>
        <v>221471.80000000005</v>
      </c>
      <c r="L3140" s="8">
        <f t="shared" si="248"/>
        <v>180713.25000000006</v>
      </c>
      <c r="M3140" s="8">
        <f t="shared" si="249"/>
        <v>18348.100000000002</v>
      </c>
    </row>
    <row r="3141" spans="1:13" x14ac:dyDescent="0.2">
      <c r="A3141" t="s">
        <v>59</v>
      </c>
      <c r="B3141" t="s">
        <v>58</v>
      </c>
      <c r="C3141">
        <v>2014</v>
      </c>
      <c r="D3141" t="s">
        <v>99</v>
      </c>
      <c r="E3141" t="s">
        <v>37</v>
      </c>
      <c r="F3141" t="s">
        <v>39</v>
      </c>
      <c r="G3141" t="s">
        <v>84</v>
      </c>
      <c r="H3141" s="2">
        <v>3319.1</v>
      </c>
      <c r="I3141" s="8">
        <f t="shared" si="245"/>
        <v>855617.85</v>
      </c>
      <c r="J3141" s="8">
        <f t="shared" si="246"/>
        <v>99992.400000000023</v>
      </c>
      <c r="K3141" s="8">
        <f t="shared" si="247"/>
        <v>221471.80000000005</v>
      </c>
      <c r="L3141" s="8">
        <f t="shared" si="248"/>
        <v>180713.25000000006</v>
      </c>
      <c r="M3141" s="8">
        <f t="shared" si="249"/>
        <v>18204.149999999998</v>
      </c>
    </row>
    <row r="3142" spans="1:13" x14ac:dyDescent="0.2">
      <c r="A3142" t="s">
        <v>59</v>
      </c>
      <c r="B3142" t="s">
        <v>58</v>
      </c>
      <c r="C3142">
        <v>2014</v>
      </c>
      <c r="D3142" t="s">
        <v>99</v>
      </c>
      <c r="E3142" t="s">
        <v>37</v>
      </c>
      <c r="F3142" t="s">
        <v>40</v>
      </c>
      <c r="G3142" t="s">
        <v>85</v>
      </c>
      <c r="H3142" s="2">
        <v>3249.75</v>
      </c>
      <c r="I3142" s="8">
        <f t="shared" si="245"/>
        <v>855617.85</v>
      </c>
      <c r="J3142" s="8">
        <f t="shared" si="246"/>
        <v>99992.400000000023</v>
      </c>
      <c r="K3142" s="8">
        <f t="shared" si="247"/>
        <v>221471.80000000005</v>
      </c>
      <c r="L3142" s="8">
        <f t="shared" si="248"/>
        <v>180713.25000000006</v>
      </c>
      <c r="M3142" s="8">
        <f t="shared" si="249"/>
        <v>15371.449999999999</v>
      </c>
    </row>
    <row r="3143" spans="1:13" x14ac:dyDescent="0.2">
      <c r="A3143" t="s">
        <v>59</v>
      </c>
      <c r="B3143" t="s">
        <v>58</v>
      </c>
      <c r="C3143">
        <v>2014</v>
      </c>
      <c r="D3143" t="s">
        <v>99</v>
      </c>
      <c r="E3143" t="s">
        <v>37</v>
      </c>
      <c r="F3143" t="s">
        <v>41</v>
      </c>
      <c r="G3143" t="s">
        <v>86</v>
      </c>
      <c r="H3143" s="2">
        <v>3649.35</v>
      </c>
      <c r="I3143" s="8">
        <f t="shared" si="245"/>
        <v>855617.85</v>
      </c>
      <c r="J3143" s="8">
        <f t="shared" si="246"/>
        <v>99992.400000000023</v>
      </c>
      <c r="K3143" s="8">
        <f t="shared" si="247"/>
        <v>221471.80000000005</v>
      </c>
      <c r="L3143" s="8">
        <f t="shared" si="248"/>
        <v>180713.25000000006</v>
      </c>
      <c r="M3143" s="8">
        <f t="shared" si="249"/>
        <v>18063.7</v>
      </c>
    </row>
    <row r="3144" spans="1:13" x14ac:dyDescent="0.2">
      <c r="A3144" t="s">
        <v>59</v>
      </c>
      <c r="B3144" t="s">
        <v>58</v>
      </c>
      <c r="C3144">
        <v>2014</v>
      </c>
      <c r="D3144" t="s">
        <v>99</v>
      </c>
      <c r="E3144" t="s">
        <v>37</v>
      </c>
      <c r="F3144" t="s">
        <v>42</v>
      </c>
      <c r="G3144" t="s">
        <v>87</v>
      </c>
      <c r="H3144" s="2">
        <v>3465.7</v>
      </c>
      <c r="I3144" s="8">
        <f t="shared" si="245"/>
        <v>855617.85</v>
      </c>
      <c r="J3144" s="8">
        <f t="shared" si="246"/>
        <v>99992.400000000023</v>
      </c>
      <c r="K3144" s="8">
        <f t="shared" si="247"/>
        <v>221471.80000000005</v>
      </c>
      <c r="L3144" s="8">
        <f t="shared" si="248"/>
        <v>180713.25000000006</v>
      </c>
      <c r="M3144" s="8">
        <f t="shared" si="249"/>
        <v>18607.899999999998</v>
      </c>
    </row>
    <row r="3145" spans="1:13" x14ac:dyDescent="0.2">
      <c r="A3145" t="s">
        <v>59</v>
      </c>
      <c r="B3145" t="s">
        <v>58</v>
      </c>
      <c r="C3145">
        <v>2014</v>
      </c>
      <c r="D3145" t="s">
        <v>99</v>
      </c>
      <c r="E3145" t="s">
        <v>37</v>
      </c>
      <c r="F3145" t="s">
        <v>43</v>
      </c>
      <c r="G3145" t="s">
        <v>88</v>
      </c>
      <c r="H3145" s="2">
        <v>2268.5</v>
      </c>
      <c r="I3145" s="8">
        <f t="shared" si="245"/>
        <v>855617.85</v>
      </c>
      <c r="J3145" s="8">
        <f t="shared" si="246"/>
        <v>99992.400000000023</v>
      </c>
      <c r="K3145" s="8">
        <f t="shared" si="247"/>
        <v>221471.80000000005</v>
      </c>
      <c r="L3145" s="8">
        <f t="shared" si="248"/>
        <v>180713.25000000006</v>
      </c>
      <c r="M3145" s="8">
        <f t="shared" si="249"/>
        <v>11397.1</v>
      </c>
    </row>
    <row r="3146" spans="1:13" x14ac:dyDescent="0.2">
      <c r="A3146" t="s">
        <v>59</v>
      </c>
      <c r="B3146" t="s">
        <v>58</v>
      </c>
      <c r="C3146">
        <v>2014</v>
      </c>
      <c r="D3146" t="s">
        <v>100</v>
      </c>
      <c r="E3146" t="s">
        <v>16</v>
      </c>
      <c r="F3146" t="s">
        <v>17</v>
      </c>
      <c r="G3146" t="s">
        <v>65</v>
      </c>
      <c r="H3146" s="2">
        <v>2417.8000000000002</v>
      </c>
      <c r="I3146" s="8">
        <f t="shared" si="245"/>
        <v>1008381.2500000003</v>
      </c>
      <c r="J3146" s="8">
        <f t="shared" si="246"/>
        <v>75599</v>
      </c>
      <c r="K3146" s="8">
        <f t="shared" si="247"/>
        <v>244348.30000000005</v>
      </c>
      <c r="L3146" s="8">
        <f t="shared" si="248"/>
        <v>204215.90000000005</v>
      </c>
      <c r="M3146" s="8">
        <f t="shared" si="249"/>
        <v>13158.1</v>
      </c>
    </row>
    <row r="3147" spans="1:13" x14ac:dyDescent="0.2">
      <c r="A3147" t="s">
        <v>59</v>
      </c>
      <c r="B3147" t="s">
        <v>58</v>
      </c>
      <c r="C3147">
        <v>2014</v>
      </c>
      <c r="D3147" t="s">
        <v>100</v>
      </c>
      <c r="E3147" t="s">
        <v>16</v>
      </c>
      <c r="F3147" t="s">
        <v>18</v>
      </c>
      <c r="G3147" t="s">
        <v>66</v>
      </c>
      <c r="H3147" s="2">
        <v>2093.4499999999998</v>
      </c>
      <c r="I3147" s="8">
        <f t="shared" si="245"/>
        <v>1008381.2500000003</v>
      </c>
      <c r="J3147" s="8">
        <f t="shared" si="246"/>
        <v>75599</v>
      </c>
      <c r="K3147" s="8">
        <f t="shared" si="247"/>
        <v>244348.30000000005</v>
      </c>
      <c r="L3147" s="8">
        <f t="shared" si="248"/>
        <v>204215.90000000005</v>
      </c>
      <c r="M3147" s="8">
        <f t="shared" si="249"/>
        <v>10962.149999999998</v>
      </c>
    </row>
    <row r="3148" spans="1:13" x14ac:dyDescent="0.2">
      <c r="A3148" t="s">
        <v>59</v>
      </c>
      <c r="B3148" t="s">
        <v>58</v>
      </c>
      <c r="C3148">
        <v>2014</v>
      </c>
      <c r="D3148" t="s">
        <v>100</v>
      </c>
      <c r="E3148" t="s">
        <v>16</v>
      </c>
      <c r="F3148" t="s">
        <v>19</v>
      </c>
      <c r="G3148" t="s">
        <v>67</v>
      </c>
      <c r="H3148" s="2">
        <v>1720.4</v>
      </c>
      <c r="I3148" s="8">
        <f t="shared" si="245"/>
        <v>1008381.2500000003</v>
      </c>
      <c r="J3148" s="8">
        <f t="shared" si="246"/>
        <v>75599</v>
      </c>
      <c r="K3148" s="8">
        <f t="shared" si="247"/>
        <v>244348.30000000005</v>
      </c>
      <c r="L3148" s="8">
        <f t="shared" si="248"/>
        <v>204215.90000000005</v>
      </c>
      <c r="M3148" s="8">
        <f t="shared" si="249"/>
        <v>8120.2500000000009</v>
      </c>
    </row>
    <row r="3149" spans="1:13" x14ac:dyDescent="0.2">
      <c r="A3149" t="s">
        <v>59</v>
      </c>
      <c r="B3149" t="s">
        <v>58</v>
      </c>
      <c r="C3149">
        <v>2014</v>
      </c>
      <c r="D3149" t="s">
        <v>100</v>
      </c>
      <c r="E3149" t="s">
        <v>16</v>
      </c>
      <c r="F3149" t="s">
        <v>20</v>
      </c>
      <c r="G3149" t="s">
        <v>68</v>
      </c>
      <c r="H3149" s="2">
        <v>1891.85</v>
      </c>
      <c r="I3149" s="8">
        <f t="shared" si="245"/>
        <v>1008381.2500000003</v>
      </c>
      <c r="J3149" s="8">
        <f t="shared" si="246"/>
        <v>75599</v>
      </c>
      <c r="K3149" s="8">
        <f t="shared" si="247"/>
        <v>244348.30000000005</v>
      </c>
      <c r="L3149" s="8">
        <f t="shared" si="248"/>
        <v>204215.90000000005</v>
      </c>
      <c r="M3149" s="8">
        <f t="shared" si="249"/>
        <v>9381.4</v>
      </c>
    </row>
    <row r="3150" spans="1:13" x14ac:dyDescent="0.2">
      <c r="A3150" t="s">
        <v>59</v>
      </c>
      <c r="B3150" t="s">
        <v>58</v>
      </c>
      <c r="C3150">
        <v>2014</v>
      </c>
      <c r="D3150" t="s">
        <v>100</v>
      </c>
      <c r="E3150" t="s">
        <v>16</v>
      </c>
      <c r="F3150" t="s">
        <v>21</v>
      </c>
      <c r="G3150" t="s">
        <v>69</v>
      </c>
      <c r="H3150" s="2">
        <v>5506</v>
      </c>
      <c r="I3150" s="8">
        <f t="shared" si="245"/>
        <v>1008381.2500000003</v>
      </c>
      <c r="J3150" s="8">
        <f t="shared" si="246"/>
        <v>75599</v>
      </c>
      <c r="K3150" s="8">
        <f t="shared" si="247"/>
        <v>244348.30000000005</v>
      </c>
      <c r="L3150" s="8">
        <f t="shared" si="248"/>
        <v>204215.90000000005</v>
      </c>
      <c r="M3150" s="8">
        <f t="shared" si="249"/>
        <v>24510.9</v>
      </c>
    </row>
    <row r="3151" spans="1:13" x14ac:dyDescent="0.2">
      <c r="A3151" t="s">
        <v>59</v>
      </c>
      <c r="B3151" t="s">
        <v>58</v>
      </c>
      <c r="C3151">
        <v>2014</v>
      </c>
      <c r="D3151" t="s">
        <v>100</v>
      </c>
      <c r="E3151" t="s">
        <v>16</v>
      </c>
      <c r="F3151" t="s">
        <v>22</v>
      </c>
      <c r="G3151" t="s">
        <v>70</v>
      </c>
      <c r="H3151" s="2">
        <v>1936.4</v>
      </c>
      <c r="I3151" s="8">
        <f t="shared" si="245"/>
        <v>1008381.2500000003</v>
      </c>
      <c r="J3151" s="8">
        <f t="shared" si="246"/>
        <v>75599</v>
      </c>
      <c r="K3151" s="8">
        <f t="shared" si="247"/>
        <v>244348.30000000005</v>
      </c>
      <c r="L3151" s="8">
        <f t="shared" si="248"/>
        <v>204215.90000000005</v>
      </c>
      <c r="M3151" s="8">
        <f t="shared" si="249"/>
        <v>9466.2000000000007</v>
      </c>
    </row>
    <row r="3152" spans="1:13" x14ac:dyDescent="0.2">
      <c r="A3152" t="s">
        <v>59</v>
      </c>
      <c r="B3152" t="s">
        <v>58</v>
      </c>
      <c r="C3152">
        <v>2014</v>
      </c>
      <c r="D3152" t="s">
        <v>100</v>
      </c>
      <c r="E3152" t="s">
        <v>23</v>
      </c>
      <c r="F3152" t="s">
        <v>24</v>
      </c>
      <c r="G3152" t="s">
        <v>71</v>
      </c>
      <c r="H3152" s="2">
        <v>19011.5</v>
      </c>
      <c r="I3152" s="8">
        <f t="shared" si="245"/>
        <v>1008381.2500000003</v>
      </c>
      <c r="J3152" s="8">
        <f t="shared" si="246"/>
        <v>701282.05000000016</v>
      </c>
      <c r="K3152" s="8">
        <f t="shared" si="247"/>
        <v>244348.30000000005</v>
      </c>
      <c r="L3152" s="8">
        <f t="shared" si="248"/>
        <v>204215.90000000005</v>
      </c>
      <c r="M3152" s="8">
        <f t="shared" si="249"/>
        <v>105869.5</v>
      </c>
    </row>
    <row r="3153" spans="1:13" x14ac:dyDescent="0.2">
      <c r="A3153" t="s">
        <v>59</v>
      </c>
      <c r="B3153" t="s">
        <v>58</v>
      </c>
      <c r="C3153">
        <v>2014</v>
      </c>
      <c r="D3153" t="s">
        <v>100</v>
      </c>
      <c r="E3153" t="s">
        <v>23</v>
      </c>
      <c r="F3153" t="s">
        <v>25</v>
      </c>
      <c r="G3153" t="s">
        <v>72</v>
      </c>
      <c r="H3153" s="2">
        <v>32938.5</v>
      </c>
      <c r="I3153" s="8">
        <f t="shared" si="245"/>
        <v>1008381.2500000003</v>
      </c>
      <c r="J3153" s="8">
        <f t="shared" si="246"/>
        <v>701282.05000000016</v>
      </c>
      <c r="K3153" s="8">
        <f t="shared" si="247"/>
        <v>244348.30000000005</v>
      </c>
      <c r="L3153" s="8">
        <f t="shared" si="248"/>
        <v>204215.90000000005</v>
      </c>
      <c r="M3153" s="8">
        <f t="shared" si="249"/>
        <v>146397</v>
      </c>
    </row>
    <row r="3154" spans="1:13" x14ac:dyDescent="0.2">
      <c r="A3154" t="s">
        <v>59</v>
      </c>
      <c r="B3154" t="s">
        <v>58</v>
      </c>
      <c r="C3154">
        <v>2014</v>
      </c>
      <c r="D3154" t="s">
        <v>100</v>
      </c>
      <c r="E3154" t="s">
        <v>23</v>
      </c>
      <c r="F3154" t="s">
        <v>26</v>
      </c>
      <c r="G3154" t="s">
        <v>73</v>
      </c>
      <c r="H3154" s="2">
        <v>10765.9</v>
      </c>
      <c r="I3154" s="8">
        <f t="shared" si="245"/>
        <v>1008381.2500000003</v>
      </c>
      <c r="J3154" s="8">
        <f t="shared" si="246"/>
        <v>701282.05000000016</v>
      </c>
      <c r="K3154" s="8">
        <f t="shared" si="247"/>
        <v>244348.30000000005</v>
      </c>
      <c r="L3154" s="8">
        <f t="shared" si="248"/>
        <v>204215.90000000005</v>
      </c>
      <c r="M3154" s="8">
        <f t="shared" si="249"/>
        <v>57496.5</v>
      </c>
    </row>
    <row r="3155" spans="1:13" x14ac:dyDescent="0.2">
      <c r="A3155" t="s">
        <v>59</v>
      </c>
      <c r="B3155" t="s">
        <v>58</v>
      </c>
      <c r="C3155">
        <v>2014</v>
      </c>
      <c r="D3155" t="s">
        <v>100</v>
      </c>
      <c r="E3155" t="s">
        <v>23</v>
      </c>
      <c r="F3155" t="s">
        <v>27</v>
      </c>
      <c r="G3155" t="s">
        <v>74</v>
      </c>
      <c r="H3155" s="2">
        <v>27124.9</v>
      </c>
      <c r="I3155" s="8">
        <f t="shared" si="245"/>
        <v>1008381.2500000003</v>
      </c>
      <c r="J3155" s="8">
        <f t="shared" si="246"/>
        <v>701282.05000000016</v>
      </c>
      <c r="K3155" s="8">
        <f t="shared" si="247"/>
        <v>244348.30000000005</v>
      </c>
      <c r="L3155" s="8">
        <f t="shared" si="248"/>
        <v>204215.90000000005</v>
      </c>
      <c r="M3155" s="8">
        <f t="shared" si="249"/>
        <v>129721.50000000001</v>
      </c>
    </row>
    <row r="3156" spans="1:13" x14ac:dyDescent="0.2">
      <c r="A3156" t="s">
        <v>59</v>
      </c>
      <c r="B3156" t="s">
        <v>58</v>
      </c>
      <c r="C3156">
        <v>2014</v>
      </c>
      <c r="D3156" t="s">
        <v>100</v>
      </c>
      <c r="E3156" t="s">
        <v>23</v>
      </c>
      <c r="F3156" t="s">
        <v>28</v>
      </c>
      <c r="G3156" t="s">
        <v>75</v>
      </c>
      <c r="H3156" s="2">
        <v>20236.8</v>
      </c>
      <c r="I3156" s="8">
        <f t="shared" si="245"/>
        <v>1008381.2500000003</v>
      </c>
      <c r="J3156" s="8">
        <f t="shared" si="246"/>
        <v>701282.05000000016</v>
      </c>
      <c r="K3156" s="8">
        <f t="shared" si="247"/>
        <v>244348.30000000005</v>
      </c>
      <c r="L3156" s="8">
        <f t="shared" si="248"/>
        <v>204215.90000000005</v>
      </c>
      <c r="M3156" s="8">
        <f t="shared" si="249"/>
        <v>115591.04999999999</v>
      </c>
    </row>
    <row r="3157" spans="1:13" x14ac:dyDescent="0.2">
      <c r="A3157" t="s">
        <v>59</v>
      </c>
      <c r="B3157" t="s">
        <v>58</v>
      </c>
      <c r="C3157">
        <v>2014</v>
      </c>
      <c r="D3157" t="s">
        <v>100</v>
      </c>
      <c r="E3157" t="s">
        <v>23</v>
      </c>
      <c r="F3157" t="s">
        <v>29</v>
      </c>
      <c r="G3157" t="s">
        <v>76</v>
      </c>
      <c r="H3157" s="2">
        <v>30447</v>
      </c>
      <c r="I3157" s="8">
        <f t="shared" si="245"/>
        <v>1008381.2500000003</v>
      </c>
      <c r="J3157" s="8">
        <f t="shared" si="246"/>
        <v>701282.05000000016</v>
      </c>
      <c r="K3157" s="8">
        <f t="shared" si="247"/>
        <v>244348.30000000005</v>
      </c>
      <c r="L3157" s="8">
        <f t="shared" si="248"/>
        <v>204215.90000000005</v>
      </c>
      <c r="M3157" s="8">
        <f t="shared" si="249"/>
        <v>146206.5</v>
      </c>
    </row>
    <row r="3158" spans="1:13" x14ac:dyDescent="0.2">
      <c r="A3158" t="s">
        <v>59</v>
      </c>
      <c r="B3158" t="s">
        <v>58</v>
      </c>
      <c r="C3158">
        <v>2014</v>
      </c>
      <c r="D3158" t="s">
        <v>100</v>
      </c>
      <c r="E3158" t="s">
        <v>30</v>
      </c>
      <c r="F3158" t="s">
        <v>31</v>
      </c>
      <c r="G3158" t="s">
        <v>77</v>
      </c>
      <c r="H3158" s="2">
        <v>3765.8000000000102</v>
      </c>
      <c r="I3158" s="8">
        <f t="shared" si="245"/>
        <v>1008381.2500000003</v>
      </c>
      <c r="J3158" s="8">
        <f t="shared" si="246"/>
        <v>118816.50000000003</v>
      </c>
      <c r="K3158" s="8">
        <f t="shared" si="247"/>
        <v>244348.30000000005</v>
      </c>
      <c r="L3158" s="8">
        <f t="shared" si="248"/>
        <v>204215.90000000005</v>
      </c>
      <c r="M3158" s="8">
        <f t="shared" si="249"/>
        <v>17956.950000000008</v>
      </c>
    </row>
    <row r="3159" spans="1:13" x14ac:dyDescent="0.2">
      <c r="A3159" t="s">
        <v>59</v>
      </c>
      <c r="B3159" t="s">
        <v>58</v>
      </c>
      <c r="C3159">
        <v>2014</v>
      </c>
      <c r="D3159" t="s">
        <v>100</v>
      </c>
      <c r="E3159" t="s">
        <v>30</v>
      </c>
      <c r="F3159" t="s">
        <v>32</v>
      </c>
      <c r="G3159" t="s">
        <v>78</v>
      </c>
      <c r="H3159" s="2">
        <v>3738.75000000001</v>
      </c>
      <c r="I3159" s="8">
        <f t="shared" si="245"/>
        <v>1008381.2500000003</v>
      </c>
      <c r="J3159" s="8">
        <f t="shared" si="246"/>
        <v>118816.50000000003</v>
      </c>
      <c r="K3159" s="8">
        <f t="shared" si="247"/>
        <v>244348.30000000005</v>
      </c>
      <c r="L3159" s="8">
        <f t="shared" si="248"/>
        <v>204215.90000000005</v>
      </c>
      <c r="M3159" s="8">
        <f t="shared" si="249"/>
        <v>18920.950000000012</v>
      </c>
    </row>
    <row r="3160" spans="1:13" x14ac:dyDescent="0.2">
      <c r="A3160" t="s">
        <v>59</v>
      </c>
      <c r="B3160" t="s">
        <v>58</v>
      </c>
      <c r="C3160">
        <v>2014</v>
      </c>
      <c r="D3160" t="s">
        <v>100</v>
      </c>
      <c r="E3160" t="s">
        <v>30</v>
      </c>
      <c r="F3160" t="s">
        <v>33</v>
      </c>
      <c r="G3160" t="s">
        <v>79</v>
      </c>
      <c r="H3160" s="2">
        <v>4241.6000000000004</v>
      </c>
      <c r="I3160" s="8">
        <f t="shared" si="245"/>
        <v>1008381.2500000003</v>
      </c>
      <c r="J3160" s="8">
        <f t="shared" si="246"/>
        <v>118816.50000000003</v>
      </c>
      <c r="K3160" s="8">
        <f t="shared" si="247"/>
        <v>244348.30000000005</v>
      </c>
      <c r="L3160" s="8">
        <f t="shared" si="248"/>
        <v>204215.90000000005</v>
      </c>
      <c r="M3160" s="8">
        <f t="shared" si="249"/>
        <v>19684.599999999999</v>
      </c>
    </row>
    <row r="3161" spans="1:13" x14ac:dyDescent="0.2">
      <c r="A3161" t="s">
        <v>59</v>
      </c>
      <c r="B3161" t="s">
        <v>58</v>
      </c>
      <c r="C3161">
        <v>2014</v>
      </c>
      <c r="D3161" t="s">
        <v>100</v>
      </c>
      <c r="E3161" t="s">
        <v>30</v>
      </c>
      <c r="F3161" t="s">
        <v>34</v>
      </c>
      <c r="G3161" t="s">
        <v>80</v>
      </c>
      <c r="H3161" s="2">
        <v>3852.5</v>
      </c>
      <c r="I3161" s="8">
        <f t="shared" si="245"/>
        <v>1008381.2500000003</v>
      </c>
      <c r="J3161" s="8">
        <f t="shared" si="246"/>
        <v>118816.50000000003</v>
      </c>
      <c r="K3161" s="8">
        <f t="shared" si="247"/>
        <v>244348.30000000005</v>
      </c>
      <c r="L3161" s="8">
        <f t="shared" si="248"/>
        <v>204215.90000000005</v>
      </c>
      <c r="M3161" s="8">
        <f t="shared" si="249"/>
        <v>18150.400000000001</v>
      </c>
    </row>
    <row r="3162" spans="1:13" x14ac:dyDescent="0.2">
      <c r="A3162" t="s">
        <v>59</v>
      </c>
      <c r="B3162" t="s">
        <v>58</v>
      </c>
      <c r="C3162">
        <v>2014</v>
      </c>
      <c r="D3162" t="s">
        <v>100</v>
      </c>
      <c r="E3162" t="s">
        <v>30</v>
      </c>
      <c r="F3162" t="s">
        <v>35</v>
      </c>
      <c r="G3162" t="s">
        <v>81</v>
      </c>
      <c r="H3162" s="2">
        <v>3864.6</v>
      </c>
      <c r="I3162" s="8">
        <f t="shared" si="245"/>
        <v>1008381.2500000003</v>
      </c>
      <c r="J3162" s="8">
        <f t="shared" si="246"/>
        <v>118816.50000000003</v>
      </c>
      <c r="K3162" s="8">
        <f t="shared" si="247"/>
        <v>244348.30000000005</v>
      </c>
      <c r="L3162" s="8">
        <f t="shared" si="248"/>
        <v>204215.90000000005</v>
      </c>
      <c r="M3162" s="8">
        <f t="shared" si="249"/>
        <v>19256.549999999996</v>
      </c>
    </row>
    <row r="3163" spans="1:13" x14ac:dyDescent="0.2">
      <c r="A3163" t="s">
        <v>59</v>
      </c>
      <c r="B3163" t="s">
        <v>58</v>
      </c>
      <c r="C3163">
        <v>2014</v>
      </c>
      <c r="D3163" t="s">
        <v>100</v>
      </c>
      <c r="E3163" t="s">
        <v>30</v>
      </c>
      <c r="F3163" t="s">
        <v>36</v>
      </c>
      <c r="G3163" t="s">
        <v>82</v>
      </c>
      <c r="H3163" s="2">
        <v>4743.3999999999996</v>
      </c>
      <c r="I3163" s="8">
        <f t="shared" si="245"/>
        <v>1008381.2500000003</v>
      </c>
      <c r="J3163" s="8">
        <f t="shared" si="246"/>
        <v>118816.50000000003</v>
      </c>
      <c r="K3163" s="8">
        <f t="shared" si="247"/>
        <v>244348.30000000005</v>
      </c>
      <c r="L3163" s="8">
        <f t="shared" si="248"/>
        <v>204215.90000000005</v>
      </c>
      <c r="M3163" s="8">
        <f t="shared" si="249"/>
        <v>24847.050000000003</v>
      </c>
    </row>
    <row r="3164" spans="1:13" x14ac:dyDescent="0.2">
      <c r="A3164" t="s">
        <v>59</v>
      </c>
      <c r="B3164" t="s">
        <v>58</v>
      </c>
      <c r="C3164">
        <v>2014</v>
      </c>
      <c r="D3164" t="s">
        <v>100</v>
      </c>
      <c r="E3164" t="s">
        <v>37</v>
      </c>
      <c r="F3164" t="s">
        <v>38</v>
      </c>
      <c r="G3164" t="s">
        <v>83</v>
      </c>
      <c r="H3164" s="2">
        <v>4769.3000000000102</v>
      </c>
      <c r="I3164" s="8">
        <f t="shared" si="245"/>
        <v>1008381.2500000003</v>
      </c>
      <c r="J3164" s="8">
        <f t="shared" si="246"/>
        <v>112683.7</v>
      </c>
      <c r="K3164" s="8">
        <f t="shared" si="247"/>
        <v>244348.30000000005</v>
      </c>
      <c r="L3164" s="8">
        <f t="shared" si="248"/>
        <v>204215.90000000005</v>
      </c>
      <c r="M3164" s="8">
        <f t="shared" si="249"/>
        <v>20218.450000000012</v>
      </c>
    </row>
    <row r="3165" spans="1:13" x14ac:dyDescent="0.2">
      <c r="A3165" t="s">
        <v>59</v>
      </c>
      <c r="B3165" t="s">
        <v>58</v>
      </c>
      <c r="C3165">
        <v>2014</v>
      </c>
      <c r="D3165" t="s">
        <v>100</v>
      </c>
      <c r="E3165" t="s">
        <v>37</v>
      </c>
      <c r="F3165" t="s">
        <v>39</v>
      </c>
      <c r="G3165" t="s">
        <v>84</v>
      </c>
      <c r="H3165" s="2">
        <v>4608.2</v>
      </c>
      <c r="I3165" s="8">
        <f t="shared" si="245"/>
        <v>1008381.2500000003</v>
      </c>
      <c r="J3165" s="8">
        <f t="shared" si="246"/>
        <v>112683.7</v>
      </c>
      <c r="K3165" s="8">
        <f t="shared" si="247"/>
        <v>244348.30000000005</v>
      </c>
      <c r="L3165" s="8">
        <f t="shared" si="248"/>
        <v>204215.90000000005</v>
      </c>
      <c r="M3165" s="8">
        <f t="shared" si="249"/>
        <v>21597.649999999998</v>
      </c>
    </row>
    <row r="3166" spans="1:13" x14ac:dyDescent="0.2">
      <c r="A3166" t="s">
        <v>59</v>
      </c>
      <c r="B3166" t="s">
        <v>58</v>
      </c>
      <c r="C3166">
        <v>2014</v>
      </c>
      <c r="D3166" t="s">
        <v>100</v>
      </c>
      <c r="E3166" t="s">
        <v>37</v>
      </c>
      <c r="F3166" t="s">
        <v>40</v>
      </c>
      <c r="G3166" t="s">
        <v>85</v>
      </c>
      <c r="H3166" s="2">
        <v>3530.95</v>
      </c>
      <c r="I3166" s="8">
        <f t="shared" si="245"/>
        <v>1008381.2500000003</v>
      </c>
      <c r="J3166" s="8">
        <f t="shared" si="246"/>
        <v>112683.7</v>
      </c>
      <c r="K3166" s="8">
        <f t="shared" si="247"/>
        <v>244348.30000000005</v>
      </c>
      <c r="L3166" s="8">
        <f t="shared" si="248"/>
        <v>204215.90000000005</v>
      </c>
      <c r="M3166" s="8">
        <f t="shared" si="249"/>
        <v>17107.8</v>
      </c>
    </row>
    <row r="3167" spans="1:13" x14ac:dyDescent="0.2">
      <c r="A3167" t="s">
        <v>59</v>
      </c>
      <c r="B3167" t="s">
        <v>58</v>
      </c>
      <c r="C3167">
        <v>2014</v>
      </c>
      <c r="D3167" t="s">
        <v>100</v>
      </c>
      <c r="E3167" t="s">
        <v>37</v>
      </c>
      <c r="F3167" t="s">
        <v>41</v>
      </c>
      <c r="G3167" t="s">
        <v>86</v>
      </c>
      <c r="H3167" s="2">
        <v>3649.35</v>
      </c>
      <c r="I3167" s="8">
        <f t="shared" si="245"/>
        <v>1008381.2500000003</v>
      </c>
      <c r="J3167" s="8">
        <f t="shared" si="246"/>
        <v>112683.7</v>
      </c>
      <c r="K3167" s="8">
        <f t="shared" si="247"/>
        <v>244348.30000000005</v>
      </c>
      <c r="L3167" s="8">
        <f t="shared" si="248"/>
        <v>204215.90000000005</v>
      </c>
      <c r="M3167" s="8">
        <f t="shared" si="249"/>
        <v>20095.550000000003</v>
      </c>
    </row>
    <row r="3168" spans="1:13" x14ac:dyDescent="0.2">
      <c r="A3168" t="s">
        <v>59</v>
      </c>
      <c r="B3168" t="s">
        <v>58</v>
      </c>
      <c r="C3168">
        <v>2014</v>
      </c>
      <c r="D3168" t="s">
        <v>100</v>
      </c>
      <c r="E3168" t="s">
        <v>37</v>
      </c>
      <c r="F3168" t="s">
        <v>42</v>
      </c>
      <c r="G3168" t="s">
        <v>87</v>
      </c>
      <c r="H3168" s="2">
        <v>4572.3</v>
      </c>
      <c r="I3168" s="8">
        <f t="shared" si="245"/>
        <v>1008381.2500000003</v>
      </c>
      <c r="J3168" s="8">
        <f t="shared" si="246"/>
        <v>112683.7</v>
      </c>
      <c r="K3168" s="8">
        <f t="shared" si="247"/>
        <v>244348.30000000005</v>
      </c>
      <c r="L3168" s="8">
        <f t="shared" si="248"/>
        <v>204215.90000000005</v>
      </c>
      <c r="M3168" s="8">
        <f t="shared" si="249"/>
        <v>20400.749999999996</v>
      </c>
    </row>
    <row r="3169" spans="1:13" x14ac:dyDescent="0.2">
      <c r="A3169" t="s">
        <v>59</v>
      </c>
      <c r="B3169" t="s">
        <v>58</v>
      </c>
      <c r="C3169">
        <v>2014</v>
      </c>
      <c r="D3169" t="s">
        <v>100</v>
      </c>
      <c r="E3169" t="s">
        <v>37</v>
      </c>
      <c r="F3169" t="s">
        <v>43</v>
      </c>
      <c r="G3169" t="s">
        <v>88</v>
      </c>
      <c r="H3169" s="2">
        <v>2788.65</v>
      </c>
      <c r="I3169" s="8">
        <f t="shared" si="245"/>
        <v>1008381.2500000003</v>
      </c>
      <c r="J3169" s="8">
        <f t="shared" si="246"/>
        <v>112683.7</v>
      </c>
      <c r="K3169" s="8">
        <f t="shared" si="247"/>
        <v>244348.30000000005</v>
      </c>
      <c r="L3169" s="8">
        <f t="shared" si="248"/>
        <v>204215.90000000005</v>
      </c>
      <c r="M3169" s="8">
        <f t="shared" si="249"/>
        <v>13263.499999999998</v>
      </c>
    </row>
    <row r="3170" spans="1:13" x14ac:dyDescent="0.2">
      <c r="A3170" t="s">
        <v>60</v>
      </c>
      <c r="B3170" t="s">
        <v>53</v>
      </c>
      <c r="C3170">
        <v>2014</v>
      </c>
      <c r="D3170" t="s">
        <v>89</v>
      </c>
      <c r="E3170" t="s">
        <v>16</v>
      </c>
      <c r="F3170" t="s">
        <v>17</v>
      </c>
      <c r="G3170" t="s">
        <v>65</v>
      </c>
      <c r="H3170" s="2">
        <v>283</v>
      </c>
      <c r="I3170" s="8">
        <f t="shared" si="245"/>
        <v>502224</v>
      </c>
      <c r="J3170" s="8">
        <f t="shared" si="246"/>
        <v>37161</v>
      </c>
      <c r="K3170" s="8">
        <f t="shared" si="247"/>
        <v>75868</v>
      </c>
      <c r="L3170" s="8">
        <f t="shared" si="248"/>
        <v>14678</v>
      </c>
      <c r="M3170" s="8">
        <f t="shared" si="249"/>
        <v>6916</v>
      </c>
    </row>
    <row r="3171" spans="1:13" x14ac:dyDescent="0.2">
      <c r="A3171" t="s">
        <v>60</v>
      </c>
      <c r="B3171" t="s">
        <v>53</v>
      </c>
      <c r="C3171">
        <v>2014</v>
      </c>
      <c r="D3171" t="s">
        <v>89</v>
      </c>
      <c r="E3171" t="s">
        <v>16</v>
      </c>
      <c r="F3171" t="s">
        <v>18</v>
      </c>
      <c r="G3171" t="s">
        <v>66</v>
      </c>
      <c r="H3171" s="2">
        <v>249</v>
      </c>
      <c r="I3171" s="8">
        <f t="shared" si="245"/>
        <v>502224</v>
      </c>
      <c r="J3171" s="8">
        <f t="shared" si="246"/>
        <v>37161</v>
      </c>
      <c r="K3171" s="8">
        <f t="shared" si="247"/>
        <v>75868</v>
      </c>
      <c r="L3171" s="8">
        <f t="shared" si="248"/>
        <v>14678</v>
      </c>
      <c r="M3171" s="8">
        <f t="shared" si="249"/>
        <v>5738</v>
      </c>
    </row>
    <row r="3172" spans="1:13" x14ac:dyDescent="0.2">
      <c r="A3172" t="s">
        <v>60</v>
      </c>
      <c r="B3172" t="s">
        <v>53</v>
      </c>
      <c r="C3172">
        <v>2014</v>
      </c>
      <c r="D3172" t="s">
        <v>89</v>
      </c>
      <c r="E3172" t="s">
        <v>16</v>
      </c>
      <c r="F3172" t="s">
        <v>19</v>
      </c>
      <c r="G3172" t="s">
        <v>67</v>
      </c>
      <c r="H3172" s="2">
        <v>142</v>
      </c>
      <c r="I3172" s="8">
        <f t="shared" si="245"/>
        <v>502224</v>
      </c>
      <c r="J3172" s="8">
        <f t="shared" si="246"/>
        <v>37161</v>
      </c>
      <c r="K3172" s="8">
        <f t="shared" si="247"/>
        <v>75868</v>
      </c>
      <c r="L3172" s="8">
        <f t="shared" si="248"/>
        <v>14678</v>
      </c>
      <c r="M3172" s="8">
        <f t="shared" si="249"/>
        <v>4273</v>
      </c>
    </row>
    <row r="3173" spans="1:13" x14ac:dyDescent="0.2">
      <c r="A3173" t="s">
        <v>60</v>
      </c>
      <c r="B3173" t="s">
        <v>53</v>
      </c>
      <c r="C3173">
        <v>2014</v>
      </c>
      <c r="D3173" t="s">
        <v>89</v>
      </c>
      <c r="E3173" t="s">
        <v>16</v>
      </c>
      <c r="F3173" t="s">
        <v>20</v>
      </c>
      <c r="G3173" t="s">
        <v>68</v>
      </c>
      <c r="H3173" s="2">
        <v>161</v>
      </c>
      <c r="I3173" s="8">
        <f t="shared" si="245"/>
        <v>502224</v>
      </c>
      <c r="J3173" s="8">
        <f t="shared" si="246"/>
        <v>37161</v>
      </c>
      <c r="K3173" s="8">
        <f t="shared" si="247"/>
        <v>75868</v>
      </c>
      <c r="L3173" s="8">
        <f t="shared" si="248"/>
        <v>14678</v>
      </c>
      <c r="M3173" s="8">
        <f t="shared" si="249"/>
        <v>4718</v>
      </c>
    </row>
    <row r="3174" spans="1:13" x14ac:dyDescent="0.2">
      <c r="A3174" t="s">
        <v>60</v>
      </c>
      <c r="B3174" t="s">
        <v>53</v>
      </c>
      <c r="C3174">
        <v>2014</v>
      </c>
      <c r="D3174" t="s">
        <v>89</v>
      </c>
      <c r="E3174" t="s">
        <v>16</v>
      </c>
      <c r="F3174" t="s">
        <v>21</v>
      </c>
      <c r="G3174" t="s">
        <v>69</v>
      </c>
      <c r="H3174" s="2">
        <v>177</v>
      </c>
      <c r="I3174" s="8">
        <f t="shared" si="245"/>
        <v>502224</v>
      </c>
      <c r="J3174" s="8">
        <f t="shared" si="246"/>
        <v>37161</v>
      </c>
      <c r="K3174" s="8">
        <f t="shared" si="247"/>
        <v>75868</v>
      </c>
      <c r="L3174" s="8">
        <f t="shared" si="248"/>
        <v>14678</v>
      </c>
      <c r="M3174" s="8">
        <f t="shared" si="249"/>
        <v>10767</v>
      </c>
    </row>
    <row r="3175" spans="1:13" x14ac:dyDescent="0.2">
      <c r="A3175" t="s">
        <v>60</v>
      </c>
      <c r="B3175" t="s">
        <v>53</v>
      </c>
      <c r="C3175">
        <v>2014</v>
      </c>
      <c r="D3175" t="s">
        <v>89</v>
      </c>
      <c r="E3175" t="s">
        <v>16</v>
      </c>
      <c r="F3175" t="s">
        <v>22</v>
      </c>
      <c r="G3175" t="s">
        <v>70</v>
      </c>
      <c r="H3175" s="2">
        <v>308</v>
      </c>
      <c r="I3175" s="8">
        <f t="shared" si="245"/>
        <v>502224</v>
      </c>
      <c r="J3175" s="8">
        <f t="shared" si="246"/>
        <v>37161</v>
      </c>
      <c r="K3175" s="8">
        <f t="shared" si="247"/>
        <v>75868</v>
      </c>
      <c r="L3175" s="8">
        <f t="shared" si="248"/>
        <v>14678</v>
      </c>
      <c r="M3175" s="8">
        <f t="shared" si="249"/>
        <v>4749</v>
      </c>
    </row>
    <row r="3176" spans="1:13" x14ac:dyDescent="0.2">
      <c r="A3176" t="s">
        <v>60</v>
      </c>
      <c r="B3176" t="s">
        <v>53</v>
      </c>
      <c r="C3176">
        <v>2014</v>
      </c>
      <c r="D3176" t="s">
        <v>89</v>
      </c>
      <c r="E3176" t="s">
        <v>23</v>
      </c>
      <c r="F3176" t="s">
        <v>24</v>
      </c>
      <c r="G3176" t="s">
        <v>71</v>
      </c>
      <c r="H3176" s="2">
        <v>320</v>
      </c>
      <c r="I3176" s="8">
        <f t="shared" si="245"/>
        <v>502224</v>
      </c>
      <c r="J3176" s="8">
        <f t="shared" si="246"/>
        <v>354333</v>
      </c>
      <c r="K3176" s="8">
        <f t="shared" si="247"/>
        <v>75868</v>
      </c>
      <c r="L3176" s="8">
        <f t="shared" si="248"/>
        <v>14678</v>
      </c>
      <c r="M3176" s="8">
        <f t="shared" si="249"/>
        <v>53300</v>
      </c>
    </row>
    <row r="3177" spans="1:13" x14ac:dyDescent="0.2">
      <c r="A3177" t="s">
        <v>60</v>
      </c>
      <c r="B3177" t="s">
        <v>53</v>
      </c>
      <c r="C3177">
        <v>2014</v>
      </c>
      <c r="D3177" t="s">
        <v>89</v>
      </c>
      <c r="E3177" t="s">
        <v>23</v>
      </c>
      <c r="F3177" t="s">
        <v>25</v>
      </c>
      <c r="G3177" t="s">
        <v>72</v>
      </c>
      <c r="H3177" s="2">
        <v>2960</v>
      </c>
      <c r="I3177" s="8">
        <f t="shared" si="245"/>
        <v>502224</v>
      </c>
      <c r="J3177" s="8">
        <f t="shared" si="246"/>
        <v>354333</v>
      </c>
      <c r="K3177" s="8">
        <f t="shared" si="247"/>
        <v>75868</v>
      </c>
      <c r="L3177" s="8">
        <f t="shared" si="248"/>
        <v>14678</v>
      </c>
      <c r="M3177" s="8">
        <f t="shared" si="249"/>
        <v>69310</v>
      </c>
    </row>
    <row r="3178" spans="1:13" x14ac:dyDescent="0.2">
      <c r="A3178" t="s">
        <v>60</v>
      </c>
      <c r="B3178" t="s">
        <v>53</v>
      </c>
      <c r="C3178">
        <v>2014</v>
      </c>
      <c r="D3178" t="s">
        <v>89</v>
      </c>
      <c r="E3178" t="s">
        <v>23</v>
      </c>
      <c r="F3178" t="s">
        <v>26</v>
      </c>
      <c r="G3178" t="s">
        <v>73</v>
      </c>
      <c r="H3178" s="2">
        <v>360</v>
      </c>
      <c r="I3178" s="8">
        <f t="shared" si="245"/>
        <v>502224</v>
      </c>
      <c r="J3178" s="8">
        <f t="shared" si="246"/>
        <v>354333</v>
      </c>
      <c r="K3178" s="8">
        <f t="shared" si="247"/>
        <v>75868</v>
      </c>
      <c r="L3178" s="8">
        <f t="shared" si="248"/>
        <v>14678</v>
      </c>
      <c r="M3178" s="8">
        <f t="shared" si="249"/>
        <v>32410</v>
      </c>
    </row>
    <row r="3179" spans="1:13" x14ac:dyDescent="0.2">
      <c r="A3179" t="s">
        <v>60</v>
      </c>
      <c r="B3179" t="s">
        <v>53</v>
      </c>
      <c r="C3179">
        <v>2014</v>
      </c>
      <c r="D3179" t="s">
        <v>89</v>
      </c>
      <c r="E3179" t="s">
        <v>23</v>
      </c>
      <c r="F3179" t="s">
        <v>27</v>
      </c>
      <c r="G3179" t="s">
        <v>74</v>
      </c>
      <c r="H3179" s="2">
        <v>2770</v>
      </c>
      <c r="I3179" s="8">
        <f t="shared" si="245"/>
        <v>502224</v>
      </c>
      <c r="J3179" s="8">
        <f t="shared" si="246"/>
        <v>354333</v>
      </c>
      <c r="K3179" s="8">
        <f t="shared" si="247"/>
        <v>75868</v>
      </c>
      <c r="L3179" s="8">
        <f t="shared" si="248"/>
        <v>14678</v>
      </c>
      <c r="M3179" s="8">
        <f t="shared" si="249"/>
        <v>69878</v>
      </c>
    </row>
    <row r="3180" spans="1:13" x14ac:dyDescent="0.2">
      <c r="A3180" t="s">
        <v>60</v>
      </c>
      <c r="B3180" t="s">
        <v>53</v>
      </c>
      <c r="C3180">
        <v>2014</v>
      </c>
      <c r="D3180" t="s">
        <v>89</v>
      </c>
      <c r="E3180" t="s">
        <v>23</v>
      </c>
      <c r="F3180" t="s">
        <v>28</v>
      </c>
      <c r="G3180" t="s">
        <v>75</v>
      </c>
      <c r="H3180" s="2">
        <v>1480</v>
      </c>
      <c r="I3180" s="8">
        <f t="shared" si="245"/>
        <v>502224</v>
      </c>
      <c r="J3180" s="8">
        <f t="shared" si="246"/>
        <v>354333</v>
      </c>
      <c r="K3180" s="8">
        <f t="shared" si="247"/>
        <v>75868</v>
      </c>
      <c r="L3180" s="8">
        <f t="shared" si="248"/>
        <v>14678</v>
      </c>
      <c r="M3180" s="8">
        <f t="shared" si="249"/>
        <v>54325</v>
      </c>
    </row>
    <row r="3181" spans="1:13" x14ac:dyDescent="0.2">
      <c r="A3181" t="s">
        <v>60</v>
      </c>
      <c r="B3181" t="s">
        <v>53</v>
      </c>
      <c r="C3181">
        <v>2014</v>
      </c>
      <c r="D3181" t="s">
        <v>89</v>
      </c>
      <c r="E3181" t="s">
        <v>23</v>
      </c>
      <c r="F3181" t="s">
        <v>29</v>
      </c>
      <c r="G3181" t="s">
        <v>76</v>
      </c>
      <c r="H3181" s="2">
        <v>1550</v>
      </c>
      <c r="I3181" s="8">
        <f t="shared" si="245"/>
        <v>502224</v>
      </c>
      <c r="J3181" s="8">
        <f t="shared" si="246"/>
        <v>354333</v>
      </c>
      <c r="K3181" s="8">
        <f t="shared" si="247"/>
        <v>75868</v>
      </c>
      <c r="L3181" s="8">
        <f t="shared" si="248"/>
        <v>14678</v>
      </c>
      <c r="M3181" s="8">
        <f t="shared" si="249"/>
        <v>75110</v>
      </c>
    </row>
    <row r="3182" spans="1:13" x14ac:dyDescent="0.2">
      <c r="A3182" t="s">
        <v>60</v>
      </c>
      <c r="B3182" t="s">
        <v>53</v>
      </c>
      <c r="C3182">
        <v>2014</v>
      </c>
      <c r="D3182" t="s">
        <v>89</v>
      </c>
      <c r="E3182" t="s">
        <v>30</v>
      </c>
      <c r="F3182" t="s">
        <v>31</v>
      </c>
      <c r="G3182" t="s">
        <v>77</v>
      </c>
      <c r="H3182" s="2">
        <v>375</v>
      </c>
      <c r="I3182" s="8">
        <f t="shared" si="245"/>
        <v>502224</v>
      </c>
      <c r="J3182" s="8">
        <f t="shared" si="246"/>
        <v>57979</v>
      </c>
      <c r="K3182" s="8">
        <f t="shared" si="247"/>
        <v>75868</v>
      </c>
      <c r="L3182" s="8">
        <f t="shared" si="248"/>
        <v>14678</v>
      </c>
      <c r="M3182" s="8">
        <f t="shared" si="249"/>
        <v>9267</v>
      </c>
    </row>
    <row r="3183" spans="1:13" x14ac:dyDescent="0.2">
      <c r="A3183" t="s">
        <v>60</v>
      </c>
      <c r="B3183" t="s">
        <v>53</v>
      </c>
      <c r="C3183">
        <v>2014</v>
      </c>
      <c r="D3183" t="s">
        <v>89</v>
      </c>
      <c r="E3183" t="s">
        <v>30</v>
      </c>
      <c r="F3183" t="s">
        <v>32</v>
      </c>
      <c r="G3183" t="s">
        <v>78</v>
      </c>
      <c r="H3183" s="2">
        <v>363</v>
      </c>
      <c r="I3183" s="8">
        <f t="shared" si="245"/>
        <v>502224</v>
      </c>
      <c r="J3183" s="8">
        <f t="shared" si="246"/>
        <v>57979</v>
      </c>
      <c r="K3183" s="8">
        <f t="shared" si="247"/>
        <v>75868</v>
      </c>
      <c r="L3183" s="8">
        <f t="shared" si="248"/>
        <v>14678</v>
      </c>
      <c r="M3183" s="8">
        <f t="shared" si="249"/>
        <v>9558</v>
      </c>
    </row>
    <row r="3184" spans="1:13" x14ac:dyDescent="0.2">
      <c r="A3184" t="s">
        <v>60</v>
      </c>
      <c r="B3184" t="s">
        <v>53</v>
      </c>
      <c r="C3184">
        <v>2014</v>
      </c>
      <c r="D3184" t="s">
        <v>89</v>
      </c>
      <c r="E3184" t="s">
        <v>30</v>
      </c>
      <c r="F3184" t="s">
        <v>33</v>
      </c>
      <c r="G3184" t="s">
        <v>79</v>
      </c>
      <c r="H3184" s="2">
        <v>336</v>
      </c>
      <c r="I3184" s="8">
        <f t="shared" si="245"/>
        <v>502224</v>
      </c>
      <c r="J3184" s="8">
        <f t="shared" si="246"/>
        <v>57979</v>
      </c>
      <c r="K3184" s="8">
        <f t="shared" si="247"/>
        <v>75868</v>
      </c>
      <c r="L3184" s="8">
        <f t="shared" si="248"/>
        <v>14678</v>
      </c>
      <c r="M3184" s="8">
        <f t="shared" si="249"/>
        <v>9362</v>
      </c>
    </row>
    <row r="3185" spans="1:13" x14ac:dyDescent="0.2">
      <c r="A3185" t="s">
        <v>60</v>
      </c>
      <c r="B3185" t="s">
        <v>53</v>
      </c>
      <c r="C3185">
        <v>2014</v>
      </c>
      <c r="D3185" t="s">
        <v>89</v>
      </c>
      <c r="E3185" t="s">
        <v>30</v>
      </c>
      <c r="F3185" t="s">
        <v>34</v>
      </c>
      <c r="G3185" t="s">
        <v>80</v>
      </c>
      <c r="H3185" s="2">
        <v>453</v>
      </c>
      <c r="I3185" s="8">
        <f t="shared" si="245"/>
        <v>502224</v>
      </c>
      <c r="J3185" s="8">
        <f t="shared" si="246"/>
        <v>57979</v>
      </c>
      <c r="K3185" s="8">
        <f t="shared" si="247"/>
        <v>75868</v>
      </c>
      <c r="L3185" s="8">
        <f t="shared" si="248"/>
        <v>14678</v>
      </c>
      <c r="M3185" s="8">
        <f t="shared" si="249"/>
        <v>9324</v>
      </c>
    </row>
    <row r="3186" spans="1:13" x14ac:dyDescent="0.2">
      <c r="A3186" t="s">
        <v>60</v>
      </c>
      <c r="B3186" t="s">
        <v>53</v>
      </c>
      <c r="C3186">
        <v>2014</v>
      </c>
      <c r="D3186" t="s">
        <v>89</v>
      </c>
      <c r="E3186" t="s">
        <v>30</v>
      </c>
      <c r="F3186" t="s">
        <v>35</v>
      </c>
      <c r="G3186" t="s">
        <v>81</v>
      </c>
      <c r="H3186" s="2">
        <v>357</v>
      </c>
      <c r="I3186" s="8">
        <f t="shared" si="245"/>
        <v>502224</v>
      </c>
      <c r="J3186" s="8">
        <f t="shared" si="246"/>
        <v>57979</v>
      </c>
      <c r="K3186" s="8">
        <f t="shared" si="247"/>
        <v>75868</v>
      </c>
      <c r="L3186" s="8">
        <f t="shared" si="248"/>
        <v>14678</v>
      </c>
      <c r="M3186" s="8">
        <f t="shared" si="249"/>
        <v>9539</v>
      </c>
    </row>
    <row r="3187" spans="1:13" x14ac:dyDescent="0.2">
      <c r="A3187" t="s">
        <v>60</v>
      </c>
      <c r="B3187" t="s">
        <v>53</v>
      </c>
      <c r="C3187">
        <v>2014</v>
      </c>
      <c r="D3187" t="s">
        <v>89</v>
      </c>
      <c r="E3187" t="s">
        <v>30</v>
      </c>
      <c r="F3187" t="s">
        <v>36</v>
      </c>
      <c r="G3187" t="s">
        <v>82</v>
      </c>
      <c r="H3187" s="2">
        <v>261</v>
      </c>
      <c r="I3187" s="8">
        <f t="shared" si="245"/>
        <v>502224</v>
      </c>
      <c r="J3187" s="8">
        <f t="shared" si="246"/>
        <v>57979</v>
      </c>
      <c r="K3187" s="8">
        <f t="shared" si="247"/>
        <v>75868</v>
      </c>
      <c r="L3187" s="8">
        <f t="shared" si="248"/>
        <v>14678</v>
      </c>
      <c r="M3187" s="8">
        <f t="shared" si="249"/>
        <v>10929</v>
      </c>
    </row>
    <row r="3188" spans="1:13" x14ac:dyDescent="0.2">
      <c r="A3188" t="s">
        <v>60</v>
      </c>
      <c r="B3188" t="s">
        <v>53</v>
      </c>
      <c r="C3188">
        <v>2014</v>
      </c>
      <c r="D3188" t="s">
        <v>89</v>
      </c>
      <c r="E3188" t="s">
        <v>37</v>
      </c>
      <c r="F3188" t="s">
        <v>38</v>
      </c>
      <c r="G3188" t="s">
        <v>83</v>
      </c>
      <c r="H3188" s="2">
        <v>360</v>
      </c>
      <c r="I3188" s="8">
        <f t="shared" si="245"/>
        <v>502224</v>
      </c>
      <c r="J3188" s="8">
        <f t="shared" si="246"/>
        <v>52751</v>
      </c>
      <c r="K3188" s="8">
        <f t="shared" si="247"/>
        <v>75868</v>
      </c>
      <c r="L3188" s="8">
        <f t="shared" si="248"/>
        <v>14678</v>
      </c>
      <c r="M3188" s="8">
        <f t="shared" si="249"/>
        <v>10018</v>
      </c>
    </row>
    <row r="3189" spans="1:13" x14ac:dyDescent="0.2">
      <c r="A3189" t="s">
        <v>60</v>
      </c>
      <c r="B3189" t="s">
        <v>53</v>
      </c>
      <c r="C3189">
        <v>2014</v>
      </c>
      <c r="D3189" t="s">
        <v>89</v>
      </c>
      <c r="E3189" t="s">
        <v>37</v>
      </c>
      <c r="F3189" t="s">
        <v>39</v>
      </c>
      <c r="G3189" t="s">
        <v>84</v>
      </c>
      <c r="H3189" s="2">
        <v>354</v>
      </c>
      <c r="I3189" s="8">
        <f t="shared" si="245"/>
        <v>502224</v>
      </c>
      <c r="J3189" s="8">
        <f t="shared" si="246"/>
        <v>52751</v>
      </c>
      <c r="K3189" s="8">
        <f t="shared" si="247"/>
        <v>75868</v>
      </c>
      <c r="L3189" s="8">
        <f t="shared" si="248"/>
        <v>14678</v>
      </c>
      <c r="M3189" s="8">
        <f t="shared" si="249"/>
        <v>9244</v>
      </c>
    </row>
    <row r="3190" spans="1:13" x14ac:dyDescent="0.2">
      <c r="A3190" t="s">
        <v>60</v>
      </c>
      <c r="B3190" t="s">
        <v>53</v>
      </c>
      <c r="C3190">
        <v>2014</v>
      </c>
      <c r="D3190" t="s">
        <v>89</v>
      </c>
      <c r="E3190" t="s">
        <v>37</v>
      </c>
      <c r="F3190" t="s">
        <v>40</v>
      </c>
      <c r="G3190" t="s">
        <v>85</v>
      </c>
      <c r="H3190" s="2">
        <v>170</v>
      </c>
      <c r="I3190" s="8">
        <f t="shared" si="245"/>
        <v>502224</v>
      </c>
      <c r="J3190" s="8">
        <f t="shared" si="246"/>
        <v>52751</v>
      </c>
      <c r="K3190" s="8">
        <f t="shared" si="247"/>
        <v>75868</v>
      </c>
      <c r="L3190" s="8">
        <f t="shared" si="248"/>
        <v>14678</v>
      </c>
      <c r="M3190" s="8">
        <f t="shared" si="249"/>
        <v>8040</v>
      </c>
    </row>
    <row r="3191" spans="1:13" x14ac:dyDescent="0.2">
      <c r="A3191" t="s">
        <v>60</v>
      </c>
      <c r="B3191" t="s">
        <v>53</v>
      </c>
      <c r="C3191">
        <v>2014</v>
      </c>
      <c r="D3191" t="s">
        <v>89</v>
      </c>
      <c r="E3191" t="s">
        <v>37</v>
      </c>
      <c r="F3191" t="s">
        <v>41</v>
      </c>
      <c r="G3191" t="s">
        <v>86</v>
      </c>
      <c r="H3191" s="2">
        <v>389</v>
      </c>
      <c r="I3191" s="8">
        <f t="shared" si="245"/>
        <v>502224</v>
      </c>
      <c r="J3191" s="8">
        <f t="shared" si="246"/>
        <v>52751</v>
      </c>
      <c r="K3191" s="8">
        <f t="shared" si="247"/>
        <v>75868</v>
      </c>
      <c r="L3191" s="8">
        <f t="shared" si="248"/>
        <v>14678</v>
      </c>
      <c r="M3191" s="8">
        <f t="shared" si="249"/>
        <v>9508</v>
      </c>
    </row>
    <row r="3192" spans="1:13" x14ac:dyDescent="0.2">
      <c r="A3192" t="s">
        <v>60</v>
      </c>
      <c r="B3192" t="s">
        <v>53</v>
      </c>
      <c r="C3192">
        <v>2014</v>
      </c>
      <c r="D3192" t="s">
        <v>89</v>
      </c>
      <c r="E3192" t="s">
        <v>37</v>
      </c>
      <c r="F3192" t="s">
        <v>42</v>
      </c>
      <c r="G3192" t="s">
        <v>87</v>
      </c>
      <c r="H3192" s="2">
        <v>292</v>
      </c>
      <c r="I3192" s="8">
        <f t="shared" si="245"/>
        <v>502224</v>
      </c>
      <c r="J3192" s="8">
        <f t="shared" si="246"/>
        <v>52751</v>
      </c>
      <c r="K3192" s="8">
        <f t="shared" si="247"/>
        <v>75868</v>
      </c>
      <c r="L3192" s="8">
        <f t="shared" si="248"/>
        <v>14678</v>
      </c>
      <c r="M3192" s="8">
        <f t="shared" si="249"/>
        <v>9713</v>
      </c>
    </row>
    <row r="3193" spans="1:13" x14ac:dyDescent="0.2">
      <c r="A3193" t="s">
        <v>60</v>
      </c>
      <c r="B3193" t="s">
        <v>53</v>
      </c>
      <c r="C3193">
        <v>2014</v>
      </c>
      <c r="D3193" t="s">
        <v>89</v>
      </c>
      <c r="E3193" t="s">
        <v>37</v>
      </c>
      <c r="F3193" t="s">
        <v>43</v>
      </c>
      <c r="G3193" t="s">
        <v>88</v>
      </c>
      <c r="H3193" s="2">
        <v>208</v>
      </c>
      <c r="I3193" s="8">
        <f t="shared" si="245"/>
        <v>502224</v>
      </c>
      <c r="J3193" s="8">
        <f t="shared" si="246"/>
        <v>52751</v>
      </c>
      <c r="K3193" s="8">
        <f t="shared" si="247"/>
        <v>75868</v>
      </c>
      <c r="L3193" s="8">
        <f t="shared" si="248"/>
        <v>14678</v>
      </c>
      <c r="M3193" s="8">
        <f t="shared" si="249"/>
        <v>6228</v>
      </c>
    </row>
    <row r="3194" spans="1:13" x14ac:dyDescent="0.2">
      <c r="A3194" t="s">
        <v>60</v>
      </c>
      <c r="B3194" t="s">
        <v>53</v>
      </c>
      <c r="C3194">
        <v>2014</v>
      </c>
      <c r="D3194" t="s">
        <v>90</v>
      </c>
      <c r="E3194" t="s">
        <v>16</v>
      </c>
      <c r="F3194" t="s">
        <v>17</v>
      </c>
      <c r="G3194" t="s">
        <v>65</v>
      </c>
      <c r="H3194" s="2">
        <v>188</v>
      </c>
      <c r="I3194" s="8">
        <f t="shared" si="245"/>
        <v>610056</v>
      </c>
      <c r="J3194" s="8">
        <f t="shared" si="246"/>
        <v>44810</v>
      </c>
      <c r="K3194" s="8">
        <f t="shared" si="247"/>
        <v>91082</v>
      </c>
      <c r="L3194" s="8">
        <f t="shared" si="248"/>
        <v>13856</v>
      </c>
      <c r="M3194" s="8">
        <f t="shared" si="249"/>
        <v>7771</v>
      </c>
    </row>
    <row r="3195" spans="1:13" x14ac:dyDescent="0.2">
      <c r="A3195" t="s">
        <v>60</v>
      </c>
      <c r="B3195" t="s">
        <v>53</v>
      </c>
      <c r="C3195">
        <v>2014</v>
      </c>
      <c r="D3195" t="s">
        <v>90</v>
      </c>
      <c r="E3195" t="s">
        <v>16</v>
      </c>
      <c r="F3195" t="s">
        <v>18</v>
      </c>
      <c r="G3195" t="s">
        <v>66</v>
      </c>
      <c r="H3195" s="2">
        <v>53</v>
      </c>
      <c r="I3195" s="8">
        <f t="shared" si="245"/>
        <v>610056</v>
      </c>
      <c r="J3195" s="8">
        <f t="shared" si="246"/>
        <v>44810</v>
      </c>
      <c r="K3195" s="8">
        <f t="shared" si="247"/>
        <v>91082</v>
      </c>
      <c r="L3195" s="8">
        <f t="shared" si="248"/>
        <v>13856</v>
      </c>
      <c r="M3195" s="8">
        <f t="shared" si="249"/>
        <v>6883</v>
      </c>
    </row>
    <row r="3196" spans="1:13" x14ac:dyDescent="0.2">
      <c r="A3196" t="s">
        <v>60</v>
      </c>
      <c r="B3196" t="s">
        <v>53</v>
      </c>
      <c r="C3196">
        <v>2014</v>
      </c>
      <c r="D3196" t="s">
        <v>90</v>
      </c>
      <c r="E3196" t="s">
        <v>16</v>
      </c>
      <c r="F3196" t="s">
        <v>19</v>
      </c>
      <c r="G3196" t="s">
        <v>67</v>
      </c>
      <c r="H3196" s="2">
        <v>92</v>
      </c>
      <c r="I3196" s="8">
        <f t="shared" si="245"/>
        <v>610056</v>
      </c>
      <c r="J3196" s="8">
        <f t="shared" si="246"/>
        <v>44810</v>
      </c>
      <c r="K3196" s="8">
        <f t="shared" si="247"/>
        <v>91082</v>
      </c>
      <c r="L3196" s="8">
        <f t="shared" si="248"/>
        <v>13856</v>
      </c>
      <c r="M3196" s="8">
        <f t="shared" si="249"/>
        <v>5448</v>
      </c>
    </row>
    <row r="3197" spans="1:13" x14ac:dyDescent="0.2">
      <c r="A3197" t="s">
        <v>60</v>
      </c>
      <c r="B3197" t="s">
        <v>53</v>
      </c>
      <c r="C3197">
        <v>2014</v>
      </c>
      <c r="D3197" t="s">
        <v>90</v>
      </c>
      <c r="E3197" t="s">
        <v>16</v>
      </c>
      <c r="F3197" t="s">
        <v>20</v>
      </c>
      <c r="G3197" t="s">
        <v>68</v>
      </c>
      <c r="H3197" s="2">
        <v>65</v>
      </c>
      <c r="I3197" s="8">
        <f t="shared" si="245"/>
        <v>610056</v>
      </c>
      <c r="J3197" s="8">
        <f t="shared" si="246"/>
        <v>44810</v>
      </c>
      <c r="K3197" s="8">
        <f t="shared" si="247"/>
        <v>91082</v>
      </c>
      <c r="L3197" s="8">
        <f t="shared" si="248"/>
        <v>13856</v>
      </c>
      <c r="M3197" s="8">
        <f t="shared" si="249"/>
        <v>5308</v>
      </c>
    </row>
    <row r="3198" spans="1:13" x14ac:dyDescent="0.2">
      <c r="A3198" t="s">
        <v>60</v>
      </c>
      <c r="B3198" t="s">
        <v>53</v>
      </c>
      <c r="C3198">
        <v>2014</v>
      </c>
      <c r="D3198" t="s">
        <v>90</v>
      </c>
      <c r="E3198" t="s">
        <v>16</v>
      </c>
      <c r="F3198" t="s">
        <v>21</v>
      </c>
      <c r="G3198" t="s">
        <v>69</v>
      </c>
      <c r="H3198" s="2">
        <v>304</v>
      </c>
      <c r="I3198" s="8">
        <f t="shared" si="245"/>
        <v>610056</v>
      </c>
      <c r="J3198" s="8">
        <f t="shared" si="246"/>
        <v>44810</v>
      </c>
      <c r="K3198" s="8">
        <f t="shared" si="247"/>
        <v>91082</v>
      </c>
      <c r="L3198" s="8">
        <f t="shared" si="248"/>
        <v>13856</v>
      </c>
      <c r="M3198" s="8">
        <f t="shared" si="249"/>
        <v>13175</v>
      </c>
    </row>
    <row r="3199" spans="1:13" x14ac:dyDescent="0.2">
      <c r="A3199" t="s">
        <v>60</v>
      </c>
      <c r="B3199" t="s">
        <v>53</v>
      </c>
      <c r="C3199">
        <v>2014</v>
      </c>
      <c r="D3199" t="s">
        <v>90</v>
      </c>
      <c r="E3199" t="s">
        <v>16</v>
      </c>
      <c r="F3199" t="s">
        <v>22</v>
      </c>
      <c r="G3199" t="s">
        <v>70</v>
      </c>
      <c r="H3199" s="2">
        <v>135</v>
      </c>
      <c r="I3199" s="8">
        <f t="shared" si="245"/>
        <v>610056</v>
      </c>
      <c r="J3199" s="8">
        <f t="shared" si="246"/>
        <v>44810</v>
      </c>
      <c r="K3199" s="8">
        <f t="shared" si="247"/>
        <v>91082</v>
      </c>
      <c r="L3199" s="8">
        <f t="shared" si="248"/>
        <v>13856</v>
      </c>
      <c r="M3199" s="8">
        <f t="shared" si="249"/>
        <v>6225</v>
      </c>
    </row>
    <row r="3200" spans="1:13" x14ac:dyDescent="0.2">
      <c r="A3200" t="s">
        <v>60</v>
      </c>
      <c r="B3200" t="s">
        <v>53</v>
      </c>
      <c r="C3200">
        <v>2014</v>
      </c>
      <c r="D3200" t="s">
        <v>90</v>
      </c>
      <c r="E3200" t="s">
        <v>23</v>
      </c>
      <c r="F3200" t="s">
        <v>24</v>
      </c>
      <c r="G3200" t="s">
        <v>71</v>
      </c>
      <c r="H3200" s="2">
        <v>1320</v>
      </c>
      <c r="I3200" s="8">
        <f t="shared" si="245"/>
        <v>610056</v>
      </c>
      <c r="J3200" s="8">
        <f t="shared" si="246"/>
        <v>424982</v>
      </c>
      <c r="K3200" s="8">
        <f t="shared" si="247"/>
        <v>91082</v>
      </c>
      <c r="L3200" s="8">
        <f t="shared" si="248"/>
        <v>13856</v>
      </c>
      <c r="M3200" s="8">
        <f t="shared" si="249"/>
        <v>66390</v>
      </c>
    </row>
    <row r="3201" spans="1:13" x14ac:dyDescent="0.2">
      <c r="A3201" t="s">
        <v>60</v>
      </c>
      <c r="B3201" t="s">
        <v>53</v>
      </c>
      <c r="C3201">
        <v>2014</v>
      </c>
      <c r="D3201" t="s">
        <v>90</v>
      </c>
      <c r="E3201" t="s">
        <v>23</v>
      </c>
      <c r="F3201" t="s">
        <v>25</v>
      </c>
      <c r="G3201" t="s">
        <v>72</v>
      </c>
      <c r="H3201" s="2">
        <v>2480</v>
      </c>
      <c r="I3201" s="8">
        <f t="shared" si="245"/>
        <v>610056</v>
      </c>
      <c r="J3201" s="8">
        <f t="shared" si="246"/>
        <v>424982</v>
      </c>
      <c r="K3201" s="8">
        <f t="shared" si="247"/>
        <v>91082</v>
      </c>
      <c r="L3201" s="8">
        <f t="shared" si="248"/>
        <v>13856</v>
      </c>
      <c r="M3201" s="8">
        <f t="shared" si="249"/>
        <v>98370</v>
      </c>
    </row>
    <row r="3202" spans="1:13" x14ac:dyDescent="0.2">
      <c r="A3202" t="s">
        <v>60</v>
      </c>
      <c r="B3202" t="s">
        <v>53</v>
      </c>
      <c r="C3202">
        <v>2014</v>
      </c>
      <c r="D3202" t="s">
        <v>90</v>
      </c>
      <c r="E3202" t="s">
        <v>23</v>
      </c>
      <c r="F3202" t="s">
        <v>26</v>
      </c>
      <c r="G3202" t="s">
        <v>73</v>
      </c>
      <c r="H3202" s="2">
        <v>485</v>
      </c>
      <c r="I3202" s="8">
        <f t="shared" ref="I3202:I3265" si="250">SUMIFS(H:H,C:C,C3202,D:D,D3202)</f>
        <v>610056</v>
      </c>
      <c r="J3202" s="8">
        <f t="shared" ref="J3202:J3265" si="251">SUMIFS(H:H,E:E,E3202,D:D,D3202,C:C,C3202)</f>
        <v>424982</v>
      </c>
      <c r="K3202" s="8">
        <f t="shared" si="247"/>
        <v>91082</v>
      </c>
      <c r="L3202" s="8">
        <f t="shared" si="248"/>
        <v>13856</v>
      </c>
      <c r="M3202" s="8">
        <f t="shared" si="249"/>
        <v>31401</v>
      </c>
    </row>
    <row r="3203" spans="1:13" x14ac:dyDescent="0.2">
      <c r="A3203" t="s">
        <v>60</v>
      </c>
      <c r="B3203" t="s">
        <v>53</v>
      </c>
      <c r="C3203">
        <v>2014</v>
      </c>
      <c r="D3203" t="s">
        <v>90</v>
      </c>
      <c r="E3203" t="s">
        <v>23</v>
      </c>
      <c r="F3203" t="s">
        <v>27</v>
      </c>
      <c r="G3203" t="s">
        <v>74</v>
      </c>
      <c r="H3203" s="2">
        <v>3420</v>
      </c>
      <c r="I3203" s="8">
        <f t="shared" si="250"/>
        <v>610056</v>
      </c>
      <c r="J3203" s="8">
        <f t="shared" si="251"/>
        <v>424982</v>
      </c>
      <c r="K3203" s="8">
        <f t="shared" ref="K3203:K3266" si="252">SUMIFS(H:H,B:B,B3203,C:C,C3203,D:D,D3203)</f>
        <v>91082</v>
      </c>
      <c r="L3203" s="8">
        <f t="shared" ref="L3203:L3266" si="253">SUMIFS(H:H,A:A,A3203,C:C,C3203,D:D,D3203)</f>
        <v>13856</v>
      </c>
      <c r="M3203" s="8">
        <f t="shared" ref="M3203:M3266" si="254">SUMIFS(H:H,G:G,G3203,D:D,D3203,C:C,C3203)</f>
        <v>83402</v>
      </c>
    </row>
    <row r="3204" spans="1:13" x14ac:dyDescent="0.2">
      <c r="A3204" t="s">
        <v>60</v>
      </c>
      <c r="B3204" t="s">
        <v>53</v>
      </c>
      <c r="C3204">
        <v>2014</v>
      </c>
      <c r="D3204" t="s">
        <v>90</v>
      </c>
      <c r="E3204" t="s">
        <v>23</v>
      </c>
      <c r="F3204" t="s">
        <v>28</v>
      </c>
      <c r="G3204" t="s">
        <v>75</v>
      </c>
      <c r="H3204" s="2">
        <v>765</v>
      </c>
      <c r="I3204" s="8">
        <f t="shared" si="250"/>
        <v>610056</v>
      </c>
      <c r="J3204" s="8">
        <f t="shared" si="251"/>
        <v>424982</v>
      </c>
      <c r="K3204" s="8">
        <f t="shared" si="252"/>
        <v>91082</v>
      </c>
      <c r="L3204" s="8">
        <f t="shared" si="253"/>
        <v>13856</v>
      </c>
      <c r="M3204" s="8">
        <f t="shared" si="254"/>
        <v>63559</v>
      </c>
    </row>
    <row r="3205" spans="1:13" x14ac:dyDescent="0.2">
      <c r="A3205" t="s">
        <v>60</v>
      </c>
      <c r="B3205" t="s">
        <v>53</v>
      </c>
      <c r="C3205">
        <v>2014</v>
      </c>
      <c r="D3205" t="s">
        <v>90</v>
      </c>
      <c r="E3205" t="s">
        <v>23</v>
      </c>
      <c r="F3205" t="s">
        <v>29</v>
      </c>
      <c r="G3205" t="s">
        <v>76</v>
      </c>
      <c r="H3205" s="2">
        <v>1000</v>
      </c>
      <c r="I3205" s="8">
        <f t="shared" si="250"/>
        <v>610056</v>
      </c>
      <c r="J3205" s="8">
        <f t="shared" si="251"/>
        <v>424982</v>
      </c>
      <c r="K3205" s="8">
        <f t="shared" si="252"/>
        <v>91082</v>
      </c>
      <c r="L3205" s="8">
        <f t="shared" si="253"/>
        <v>13856</v>
      </c>
      <c r="M3205" s="8">
        <f t="shared" si="254"/>
        <v>81860</v>
      </c>
    </row>
    <row r="3206" spans="1:13" x14ac:dyDescent="0.2">
      <c r="A3206" t="s">
        <v>60</v>
      </c>
      <c r="B3206" t="s">
        <v>53</v>
      </c>
      <c r="C3206">
        <v>2014</v>
      </c>
      <c r="D3206" t="s">
        <v>90</v>
      </c>
      <c r="E3206" t="s">
        <v>30</v>
      </c>
      <c r="F3206" t="s">
        <v>31</v>
      </c>
      <c r="G3206" t="s">
        <v>77</v>
      </c>
      <c r="H3206" s="2">
        <v>264</v>
      </c>
      <c r="I3206" s="8">
        <f t="shared" si="250"/>
        <v>610056</v>
      </c>
      <c r="J3206" s="8">
        <f t="shared" si="251"/>
        <v>71786</v>
      </c>
      <c r="K3206" s="8">
        <f t="shared" si="252"/>
        <v>91082</v>
      </c>
      <c r="L3206" s="8">
        <f t="shared" si="253"/>
        <v>13856</v>
      </c>
      <c r="M3206" s="8">
        <f t="shared" si="254"/>
        <v>10967</v>
      </c>
    </row>
    <row r="3207" spans="1:13" x14ac:dyDescent="0.2">
      <c r="A3207" t="s">
        <v>60</v>
      </c>
      <c r="B3207" t="s">
        <v>53</v>
      </c>
      <c r="C3207">
        <v>2014</v>
      </c>
      <c r="D3207" t="s">
        <v>90</v>
      </c>
      <c r="E3207" t="s">
        <v>30</v>
      </c>
      <c r="F3207" t="s">
        <v>32</v>
      </c>
      <c r="G3207" t="s">
        <v>78</v>
      </c>
      <c r="H3207" s="2">
        <v>491</v>
      </c>
      <c r="I3207" s="8">
        <f t="shared" si="250"/>
        <v>610056</v>
      </c>
      <c r="J3207" s="8">
        <f t="shared" si="251"/>
        <v>71786</v>
      </c>
      <c r="K3207" s="8">
        <f t="shared" si="252"/>
        <v>91082</v>
      </c>
      <c r="L3207" s="8">
        <f t="shared" si="253"/>
        <v>13856</v>
      </c>
      <c r="M3207" s="8">
        <f t="shared" si="254"/>
        <v>11742</v>
      </c>
    </row>
    <row r="3208" spans="1:13" x14ac:dyDescent="0.2">
      <c r="A3208" t="s">
        <v>60</v>
      </c>
      <c r="B3208" t="s">
        <v>53</v>
      </c>
      <c r="C3208">
        <v>2014</v>
      </c>
      <c r="D3208" t="s">
        <v>90</v>
      </c>
      <c r="E3208" t="s">
        <v>30</v>
      </c>
      <c r="F3208" t="s">
        <v>33</v>
      </c>
      <c r="G3208" t="s">
        <v>79</v>
      </c>
      <c r="H3208" s="2">
        <v>301</v>
      </c>
      <c r="I3208" s="8">
        <f t="shared" si="250"/>
        <v>610056</v>
      </c>
      <c r="J3208" s="8">
        <f t="shared" si="251"/>
        <v>71786</v>
      </c>
      <c r="K3208" s="8">
        <f t="shared" si="252"/>
        <v>91082</v>
      </c>
      <c r="L3208" s="8">
        <f t="shared" si="253"/>
        <v>13856</v>
      </c>
      <c r="M3208" s="8">
        <f t="shared" si="254"/>
        <v>11920</v>
      </c>
    </row>
    <row r="3209" spans="1:13" x14ac:dyDescent="0.2">
      <c r="A3209" t="s">
        <v>60</v>
      </c>
      <c r="B3209" t="s">
        <v>53</v>
      </c>
      <c r="C3209">
        <v>2014</v>
      </c>
      <c r="D3209" t="s">
        <v>90</v>
      </c>
      <c r="E3209" t="s">
        <v>30</v>
      </c>
      <c r="F3209" t="s">
        <v>34</v>
      </c>
      <c r="G3209" t="s">
        <v>80</v>
      </c>
      <c r="H3209" s="2">
        <v>322</v>
      </c>
      <c r="I3209" s="8">
        <f t="shared" si="250"/>
        <v>610056</v>
      </c>
      <c r="J3209" s="8">
        <f t="shared" si="251"/>
        <v>71786</v>
      </c>
      <c r="K3209" s="8">
        <f t="shared" si="252"/>
        <v>91082</v>
      </c>
      <c r="L3209" s="8">
        <f t="shared" si="253"/>
        <v>13856</v>
      </c>
      <c r="M3209" s="8">
        <f t="shared" si="254"/>
        <v>11746</v>
      </c>
    </row>
    <row r="3210" spans="1:13" x14ac:dyDescent="0.2">
      <c r="A3210" t="s">
        <v>60</v>
      </c>
      <c r="B3210" t="s">
        <v>53</v>
      </c>
      <c r="C3210">
        <v>2014</v>
      </c>
      <c r="D3210" t="s">
        <v>90</v>
      </c>
      <c r="E3210" t="s">
        <v>30</v>
      </c>
      <c r="F3210" t="s">
        <v>35</v>
      </c>
      <c r="G3210" t="s">
        <v>81</v>
      </c>
      <c r="H3210" s="2">
        <v>227</v>
      </c>
      <c r="I3210" s="8">
        <f t="shared" si="250"/>
        <v>610056</v>
      </c>
      <c r="J3210" s="8">
        <f t="shared" si="251"/>
        <v>71786</v>
      </c>
      <c r="K3210" s="8">
        <f t="shared" si="252"/>
        <v>91082</v>
      </c>
      <c r="L3210" s="8">
        <f t="shared" si="253"/>
        <v>13856</v>
      </c>
      <c r="M3210" s="8">
        <f t="shared" si="254"/>
        <v>12079</v>
      </c>
    </row>
    <row r="3211" spans="1:13" x14ac:dyDescent="0.2">
      <c r="A3211" t="s">
        <v>60</v>
      </c>
      <c r="B3211" t="s">
        <v>53</v>
      </c>
      <c r="C3211">
        <v>2014</v>
      </c>
      <c r="D3211" t="s">
        <v>90</v>
      </c>
      <c r="E3211" t="s">
        <v>30</v>
      </c>
      <c r="F3211" t="s">
        <v>36</v>
      </c>
      <c r="G3211" t="s">
        <v>82</v>
      </c>
      <c r="H3211" s="2">
        <v>331</v>
      </c>
      <c r="I3211" s="8">
        <f t="shared" si="250"/>
        <v>610056</v>
      </c>
      <c r="J3211" s="8">
        <f t="shared" si="251"/>
        <v>71786</v>
      </c>
      <c r="K3211" s="8">
        <f t="shared" si="252"/>
        <v>91082</v>
      </c>
      <c r="L3211" s="8">
        <f t="shared" si="253"/>
        <v>13856</v>
      </c>
      <c r="M3211" s="8">
        <f t="shared" si="254"/>
        <v>13332</v>
      </c>
    </row>
    <row r="3212" spans="1:13" x14ac:dyDescent="0.2">
      <c r="A3212" t="s">
        <v>60</v>
      </c>
      <c r="B3212" t="s">
        <v>53</v>
      </c>
      <c r="C3212">
        <v>2014</v>
      </c>
      <c r="D3212" t="s">
        <v>90</v>
      </c>
      <c r="E3212" t="s">
        <v>37</v>
      </c>
      <c r="F3212" t="s">
        <v>38</v>
      </c>
      <c r="G3212" t="s">
        <v>83</v>
      </c>
      <c r="H3212" s="2">
        <v>289</v>
      </c>
      <c r="I3212" s="8">
        <f t="shared" si="250"/>
        <v>610056</v>
      </c>
      <c r="J3212" s="8">
        <f t="shared" si="251"/>
        <v>68478</v>
      </c>
      <c r="K3212" s="8">
        <f t="shared" si="252"/>
        <v>91082</v>
      </c>
      <c r="L3212" s="8">
        <f t="shared" si="253"/>
        <v>13856</v>
      </c>
      <c r="M3212" s="8">
        <f t="shared" si="254"/>
        <v>12578</v>
      </c>
    </row>
    <row r="3213" spans="1:13" x14ac:dyDescent="0.2">
      <c r="A3213" t="s">
        <v>60</v>
      </c>
      <c r="B3213" t="s">
        <v>53</v>
      </c>
      <c r="C3213">
        <v>2014</v>
      </c>
      <c r="D3213" t="s">
        <v>90</v>
      </c>
      <c r="E3213" t="s">
        <v>37</v>
      </c>
      <c r="F3213" t="s">
        <v>39</v>
      </c>
      <c r="G3213" t="s">
        <v>84</v>
      </c>
      <c r="H3213" s="2">
        <v>251</v>
      </c>
      <c r="I3213" s="8">
        <f t="shared" si="250"/>
        <v>610056</v>
      </c>
      <c r="J3213" s="8">
        <f t="shared" si="251"/>
        <v>68478</v>
      </c>
      <c r="K3213" s="8">
        <f t="shared" si="252"/>
        <v>91082</v>
      </c>
      <c r="L3213" s="8">
        <f t="shared" si="253"/>
        <v>13856</v>
      </c>
      <c r="M3213" s="8">
        <f t="shared" si="254"/>
        <v>12613</v>
      </c>
    </row>
    <row r="3214" spans="1:13" x14ac:dyDescent="0.2">
      <c r="A3214" t="s">
        <v>60</v>
      </c>
      <c r="B3214" t="s">
        <v>53</v>
      </c>
      <c r="C3214">
        <v>2014</v>
      </c>
      <c r="D3214" t="s">
        <v>90</v>
      </c>
      <c r="E3214" t="s">
        <v>37</v>
      </c>
      <c r="F3214" t="s">
        <v>40</v>
      </c>
      <c r="G3214" t="s">
        <v>85</v>
      </c>
      <c r="H3214" s="2">
        <v>287</v>
      </c>
      <c r="I3214" s="8">
        <f t="shared" si="250"/>
        <v>610056</v>
      </c>
      <c r="J3214" s="8">
        <f t="shared" si="251"/>
        <v>68478</v>
      </c>
      <c r="K3214" s="8">
        <f t="shared" si="252"/>
        <v>91082</v>
      </c>
      <c r="L3214" s="8">
        <f t="shared" si="253"/>
        <v>13856</v>
      </c>
      <c r="M3214" s="8">
        <f t="shared" si="254"/>
        <v>10192</v>
      </c>
    </row>
    <row r="3215" spans="1:13" x14ac:dyDescent="0.2">
      <c r="A3215" t="s">
        <v>60</v>
      </c>
      <c r="B3215" t="s">
        <v>53</v>
      </c>
      <c r="C3215">
        <v>2014</v>
      </c>
      <c r="D3215" t="s">
        <v>90</v>
      </c>
      <c r="E3215" t="s">
        <v>37</v>
      </c>
      <c r="F3215" t="s">
        <v>41</v>
      </c>
      <c r="G3215" t="s">
        <v>86</v>
      </c>
      <c r="H3215" s="2">
        <v>294</v>
      </c>
      <c r="I3215" s="8">
        <f t="shared" si="250"/>
        <v>610056</v>
      </c>
      <c r="J3215" s="8">
        <f t="shared" si="251"/>
        <v>68478</v>
      </c>
      <c r="K3215" s="8">
        <f t="shared" si="252"/>
        <v>91082</v>
      </c>
      <c r="L3215" s="8">
        <f t="shared" si="253"/>
        <v>13856</v>
      </c>
      <c r="M3215" s="8">
        <f t="shared" si="254"/>
        <v>12896</v>
      </c>
    </row>
    <row r="3216" spans="1:13" x14ac:dyDescent="0.2">
      <c r="A3216" t="s">
        <v>60</v>
      </c>
      <c r="B3216" t="s">
        <v>53</v>
      </c>
      <c r="C3216">
        <v>2014</v>
      </c>
      <c r="D3216" t="s">
        <v>90</v>
      </c>
      <c r="E3216" t="s">
        <v>37</v>
      </c>
      <c r="F3216" t="s">
        <v>42</v>
      </c>
      <c r="G3216" t="s">
        <v>87</v>
      </c>
      <c r="H3216" s="2">
        <v>265</v>
      </c>
      <c r="I3216" s="8">
        <f t="shared" si="250"/>
        <v>610056</v>
      </c>
      <c r="J3216" s="8">
        <f t="shared" si="251"/>
        <v>68478</v>
      </c>
      <c r="K3216" s="8">
        <f t="shared" si="252"/>
        <v>91082</v>
      </c>
      <c r="L3216" s="8">
        <f t="shared" si="253"/>
        <v>13856</v>
      </c>
      <c r="M3216" s="8">
        <f t="shared" si="254"/>
        <v>12099</v>
      </c>
    </row>
    <row r="3217" spans="1:13" x14ac:dyDescent="0.2">
      <c r="A3217" t="s">
        <v>60</v>
      </c>
      <c r="B3217" t="s">
        <v>53</v>
      </c>
      <c r="C3217">
        <v>2014</v>
      </c>
      <c r="D3217" t="s">
        <v>90</v>
      </c>
      <c r="E3217" t="s">
        <v>37</v>
      </c>
      <c r="F3217" t="s">
        <v>43</v>
      </c>
      <c r="G3217" t="s">
        <v>88</v>
      </c>
      <c r="H3217" s="2">
        <v>227</v>
      </c>
      <c r="I3217" s="8">
        <f t="shared" si="250"/>
        <v>610056</v>
      </c>
      <c r="J3217" s="8">
        <f t="shared" si="251"/>
        <v>68478</v>
      </c>
      <c r="K3217" s="8">
        <f t="shared" si="252"/>
        <v>91082</v>
      </c>
      <c r="L3217" s="8">
        <f t="shared" si="253"/>
        <v>13856</v>
      </c>
      <c r="M3217" s="8">
        <f t="shared" si="254"/>
        <v>8100</v>
      </c>
    </row>
    <row r="3218" spans="1:13" x14ac:dyDescent="0.2">
      <c r="A3218" t="s">
        <v>60</v>
      </c>
      <c r="B3218" t="s">
        <v>53</v>
      </c>
      <c r="C3218">
        <v>2014</v>
      </c>
      <c r="D3218" t="s">
        <v>91</v>
      </c>
      <c r="E3218" t="s">
        <v>16</v>
      </c>
      <c r="F3218" t="s">
        <v>17</v>
      </c>
      <c r="G3218" t="s">
        <v>65</v>
      </c>
      <c r="H3218" s="2">
        <v>300</v>
      </c>
      <c r="I3218" s="8">
        <f t="shared" si="250"/>
        <v>570376</v>
      </c>
      <c r="J3218" s="8">
        <f t="shared" si="251"/>
        <v>42698</v>
      </c>
      <c r="K3218" s="8">
        <f t="shared" si="252"/>
        <v>93881</v>
      </c>
      <c r="L3218" s="8">
        <f t="shared" si="253"/>
        <v>16918</v>
      </c>
      <c r="M3218" s="8">
        <f t="shared" si="254"/>
        <v>8009</v>
      </c>
    </row>
    <row r="3219" spans="1:13" x14ac:dyDescent="0.2">
      <c r="A3219" t="s">
        <v>60</v>
      </c>
      <c r="B3219" t="s">
        <v>53</v>
      </c>
      <c r="C3219">
        <v>2014</v>
      </c>
      <c r="D3219" t="s">
        <v>91</v>
      </c>
      <c r="E3219" t="s">
        <v>16</v>
      </c>
      <c r="F3219" t="s">
        <v>18</v>
      </c>
      <c r="G3219" t="s">
        <v>66</v>
      </c>
      <c r="H3219" s="2">
        <v>97</v>
      </c>
      <c r="I3219" s="8">
        <f t="shared" si="250"/>
        <v>570376</v>
      </c>
      <c r="J3219" s="8">
        <f t="shared" si="251"/>
        <v>42698</v>
      </c>
      <c r="K3219" s="8">
        <f t="shared" si="252"/>
        <v>93881</v>
      </c>
      <c r="L3219" s="8">
        <f t="shared" si="253"/>
        <v>16918</v>
      </c>
      <c r="M3219" s="8">
        <f t="shared" si="254"/>
        <v>6628</v>
      </c>
    </row>
    <row r="3220" spans="1:13" x14ac:dyDescent="0.2">
      <c r="A3220" t="s">
        <v>60</v>
      </c>
      <c r="B3220" t="s">
        <v>53</v>
      </c>
      <c r="C3220">
        <v>2014</v>
      </c>
      <c r="D3220" t="s">
        <v>91</v>
      </c>
      <c r="E3220" t="s">
        <v>16</v>
      </c>
      <c r="F3220" t="s">
        <v>19</v>
      </c>
      <c r="G3220" t="s">
        <v>67</v>
      </c>
      <c r="H3220" s="2">
        <v>113</v>
      </c>
      <c r="I3220" s="8">
        <f t="shared" si="250"/>
        <v>570376</v>
      </c>
      <c r="J3220" s="8">
        <f t="shared" si="251"/>
        <v>42698</v>
      </c>
      <c r="K3220" s="8">
        <f t="shared" si="252"/>
        <v>93881</v>
      </c>
      <c r="L3220" s="8">
        <f t="shared" si="253"/>
        <v>16918</v>
      </c>
      <c r="M3220" s="8">
        <f t="shared" si="254"/>
        <v>4550</v>
      </c>
    </row>
    <row r="3221" spans="1:13" x14ac:dyDescent="0.2">
      <c r="A3221" t="s">
        <v>60</v>
      </c>
      <c r="B3221" t="s">
        <v>53</v>
      </c>
      <c r="C3221">
        <v>2014</v>
      </c>
      <c r="D3221" t="s">
        <v>91</v>
      </c>
      <c r="E3221" t="s">
        <v>16</v>
      </c>
      <c r="F3221" t="s">
        <v>20</v>
      </c>
      <c r="G3221" t="s">
        <v>68</v>
      </c>
      <c r="H3221" s="2">
        <v>177</v>
      </c>
      <c r="I3221" s="8">
        <f t="shared" si="250"/>
        <v>570376</v>
      </c>
      <c r="J3221" s="8">
        <f t="shared" si="251"/>
        <v>42698</v>
      </c>
      <c r="K3221" s="8">
        <f t="shared" si="252"/>
        <v>93881</v>
      </c>
      <c r="L3221" s="8">
        <f t="shared" si="253"/>
        <v>16918</v>
      </c>
      <c r="M3221" s="8">
        <f t="shared" si="254"/>
        <v>5405</v>
      </c>
    </row>
    <row r="3222" spans="1:13" x14ac:dyDescent="0.2">
      <c r="A3222" t="s">
        <v>60</v>
      </c>
      <c r="B3222" t="s">
        <v>53</v>
      </c>
      <c r="C3222">
        <v>2014</v>
      </c>
      <c r="D3222" t="s">
        <v>91</v>
      </c>
      <c r="E3222" t="s">
        <v>16</v>
      </c>
      <c r="F3222" t="s">
        <v>21</v>
      </c>
      <c r="G3222" t="s">
        <v>69</v>
      </c>
      <c r="H3222" s="2">
        <v>391</v>
      </c>
      <c r="I3222" s="8">
        <f t="shared" si="250"/>
        <v>570376</v>
      </c>
      <c r="J3222" s="8">
        <f t="shared" si="251"/>
        <v>42698</v>
      </c>
      <c r="K3222" s="8">
        <f t="shared" si="252"/>
        <v>93881</v>
      </c>
      <c r="L3222" s="8">
        <f t="shared" si="253"/>
        <v>16918</v>
      </c>
      <c r="M3222" s="8">
        <f t="shared" si="254"/>
        <v>12411</v>
      </c>
    </row>
    <row r="3223" spans="1:13" x14ac:dyDescent="0.2">
      <c r="A3223" t="s">
        <v>60</v>
      </c>
      <c r="B3223" t="s">
        <v>53</v>
      </c>
      <c r="C3223">
        <v>2014</v>
      </c>
      <c r="D3223" t="s">
        <v>91</v>
      </c>
      <c r="E3223" t="s">
        <v>16</v>
      </c>
      <c r="F3223" t="s">
        <v>22</v>
      </c>
      <c r="G3223" t="s">
        <v>70</v>
      </c>
      <c r="H3223" s="2">
        <v>167</v>
      </c>
      <c r="I3223" s="8">
        <f t="shared" si="250"/>
        <v>570376</v>
      </c>
      <c r="J3223" s="8">
        <f t="shared" si="251"/>
        <v>42698</v>
      </c>
      <c r="K3223" s="8">
        <f t="shared" si="252"/>
        <v>93881</v>
      </c>
      <c r="L3223" s="8">
        <f t="shared" si="253"/>
        <v>16918</v>
      </c>
      <c r="M3223" s="8">
        <f t="shared" si="254"/>
        <v>5695</v>
      </c>
    </row>
    <row r="3224" spans="1:13" x14ac:dyDescent="0.2">
      <c r="A3224" t="s">
        <v>60</v>
      </c>
      <c r="B3224" t="s">
        <v>53</v>
      </c>
      <c r="C3224">
        <v>2014</v>
      </c>
      <c r="D3224" t="s">
        <v>91</v>
      </c>
      <c r="E3224" t="s">
        <v>23</v>
      </c>
      <c r="F3224" t="s">
        <v>24</v>
      </c>
      <c r="G3224" t="s">
        <v>71</v>
      </c>
      <c r="H3224" s="2">
        <v>3410</v>
      </c>
      <c r="I3224" s="8">
        <f t="shared" si="250"/>
        <v>570376</v>
      </c>
      <c r="J3224" s="8">
        <f t="shared" si="251"/>
        <v>397289</v>
      </c>
      <c r="K3224" s="8">
        <f t="shared" si="252"/>
        <v>93881</v>
      </c>
      <c r="L3224" s="8">
        <f t="shared" si="253"/>
        <v>16918</v>
      </c>
      <c r="M3224" s="8">
        <f t="shared" si="254"/>
        <v>54830</v>
      </c>
    </row>
    <row r="3225" spans="1:13" x14ac:dyDescent="0.2">
      <c r="A3225" t="s">
        <v>60</v>
      </c>
      <c r="B3225" t="s">
        <v>53</v>
      </c>
      <c r="C3225">
        <v>2014</v>
      </c>
      <c r="D3225" t="s">
        <v>91</v>
      </c>
      <c r="E3225" t="s">
        <v>23</v>
      </c>
      <c r="F3225" t="s">
        <v>25</v>
      </c>
      <c r="G3225" t="s">
        <v>72</v>
      </c>
      <c r="H3225" s="2">
        <v>2730</v>
      </c>
      <c r="I3225" s="8">
        <f t="shared" si="250"/>
        <v>570376</v>
      </c>
      <c r="J3225" s="8">
        <f t="shared" si="251"/>
        <v>397289</v>
      </c>
      <c r="K3225" s="8">
        <f t="shared" si="252"/>
        <v>93881</v>
      </c>
      <c r="L3225" s="8">
        <f t="shared" si="253"/>
        <v>16918</v>
      </c>
      <c r="M3225" s="8">
        <f t="shared" si="254"/>
        <v>78010</v>
      </c>
    </row>
    <row r="3226" spans="1:13" x14ac:dyDescent="0.2">
      <c r="A3226" t="s">
        <v>60</v>
      </c>
      <c r="B3226" t="s">
        <v>53</v>
      </c>
      <c r="C3226">
        <v>2014</v>
      </c>
      <c r="D3226" t="s">
        <v>91</v>
      </c>
      <c r="E3226" t="s">
        <v>23</v>
      </c>
      <c r="F3226" t="s">
        <v>26</v>
      </c>
      <c r="G3226" t="s">
        <v>73</v>
      </c>
      <c r="H3226" s="2">
        <v>720</v>
      </c>
      <c r="I3226" s="8">
        <f t="shared" si="250"/>
        <v>570376</v>
      </c>
      <c r="J3226" s="8">
        <f t="shared" si="251"/>
        <v>397289</v>
      </c>
      <c r="K3226" s="8">
        <f t="shared" si="252"/>
        <v>93881</v>
      </c>
      <c r="L3226" s="8">
        <f t="shared" si="253"/>
        <v>16918</v>
      </c>
      <c r="M3226" s="8">
        <f t="shared" si="254"/>
        <v>30250</v>
      </c>
    </row>
    <row r="3227" spans="1:13" x14ac:dyDescent="0.2">
      <c r="A3227" t="s">
        <v>60</v>
      </c>
      <c r="B3227" t="s">
        <v>53</v>
      </c>
      <c r="C3227">
        <v>2014</v>
      </c>
      <c r="D3227" t="s">
        <v>91</v>
      </c>
      <c r="E3227" t="s">
        <v>23</v>
      </c>
      <c r="F3227" t="s">
        <v>27</v>
      </c>
      <c r="G3227" t="s">
        <v>74</v>
      </c>
      <c r="H3227" s="2">
        <v>2424</v>
      </c>
      <c r="I3227" s="8">
        <f t="shared" si="250"/>
        <v>570376</v>
      </c>
      <c r="J3227" s="8">
        <f t="shared" si="251"/>
        <v>397289</v>
      </c>
      <c r="K3227" s="8">
        <f t="shared" si="252"/>
        <v>93881</v>
      </c>
      <c r="L3227" s="8">
        <f t="shared" si="253"/>
        <v>16918</v>
      </c>
      <c r="M3227" s="8">
        <f t="shared" si="254"/>
        <v>75668</v>
      </c>
    </row>
    <row r="3228" spans="1:13" x14ac:dyDescent="0.2">
      <c r="A3228" t="s">
        <v>60</v>
      </c>
      <c r="B3228" t="s">
        <v>53</v>
      </c>
      <c r="C3228">
        <v>2014</v>
      </c>
      <c r="D3228" t="s">
        <v>91</v>
      </c>
      <c r="E3228" t="s">
        <v>23</v>
      </c>
      <c r="F3228" t="s">
        <v>28</v>
      </c>
      <c r="G3228" t="s">
        <v>75</v>
      </c>
      <c r="H3228" s="2">
        <v>1115</v>
      </c>
      <c r="I3228" s="8">
        <f t="shared" si="250"/>
        <v>570376</v>
      </c>
      <c r="J3228" s="8">
        <f t="shared" si="251"/>
        <v>397289</v>
      </c>
      <c r="K3228" s="8">
        <f t="shared" si="252"/>
        <v>93881</v>
      </c>
      <c r="L3228" s="8">
        <f t="shared" si="253"/>
        <v>16918</v>
      </c>
      <c r="M3228" s="8">
        <f t="shared" si="254"/>
        <v>66751</v>
      </c>
    </row>
    <row r="3229" spans="1:13" x14ac:dyDescent="0.2">
      <c r="A3229" t="s">
        <v>60</v>
      </c>
      <c r="B3229" t="s">
        <v>53</v>
      </c>
      <c r="C3229">
        <v>2014</v>
      </c>
      <c r="D3229" t="s">
        <v>91</v>
      </c>
      <c r="E3229" t="s">
        <v>23</v>
      </c>
      <c r="F3229" t="s">
        <v>29</v>
      </c>
      <c r="G3229" t="s">
        <v>76</v>
      </c>
      <c r="H3229" s="2">
        <v>2000</v>
      </c>
      <c r="I3229" s="8">
        <f t="shared" si="250"/>
        <v>570376</v>
      </c>
      <c r="J3229" s="8">
        <f t="shared" si="251"/>
        <v>397289</v>
      </c>
      <c r="K3229" s="8">
        <f t="shared" si="252"/>
        <v>93881</v>
      </c>
      <c r="L3229" s="8">
        <f t="shared" si="253"/>
        <v>16918</v>
      </c>
      <c r="M3229" s="8">
        <f t="shared" si="254"/>
        <v>91780</v>
      </c>
    </row>
    <row r="3230" spans="1:13" x14ac:dyDescent="0.2">
      <c r="A3230" t="s">
        <v>60</v>
      </c>
      <c r="B3230" t="s">
        <v>53</v>
      </c>
      <c r="C3230">
        <v>2014</v>
      </c>
      <c r="D3230" t="s">
        <v>91</v>
      </c>
      <c r="E3230" t="s">
        <v>30</v>
      </c>
      <c r="F3230" t="s">
        <v>31</v>
      </c>
      <c r="G3230" t="s">
        <v>77</v>
      </c>
      <c r="H3230" s="2">
        <v>339</v>
      </c>
      <c r="I3230" s="8">
        <f t="shared" si="250"/>
        <v>570376</v>
      </c>
      <c r="J3230" s="8">
        <f t="shared" si="251"/>
        <v>66886</v>
      </c>
      <c r="K3230" s="8">
        <f t="shared" si="252"/>
        <v>93881</v>
      </c>
      <c r="L3230" s="8">
        <f t="shared" si="253"/>
        <v>16918</v>
      </c>
      <c r="M3230" s="8">
        <f t="shared" si="254"/>
        <v>10406</v>
      </c>
    </row>
    <row r="3231" spans="1:13" x14ac:dyDescent="0.2">
      <c r="A3231" t="s">
        <v>60</v>
      </c>
      <c r="B3231" t="s">
        <v>53</v>
      </c>
      <c r="C3231">
        <v>2014</v>
      </c>
      <c r="D3231" t="s">
        <v>91</v>
      </c>
      <c r="E3231" t="s">
        <v>30</v>
      </c>
      <c r="F3231" t="s">
        <v>32</v>
      </c>
      <c r="G3231" t="s">
        <v>78</v>
      </c>
      <c r="H3231" s="2">
        <v>272</v>
      </c>
      <c r="I3231" s="8">
        <f t="shared" si="250"/>
        <v>570376</v>
      </c>
      <c r="J3231" s="8">
        <f t="shared" si="251"/>
        <v>66886</v>
      </c>
      <c r="K3231" s="8">
        <f t="shared" si="252"/>
        <v>93881</v>
      </c>
      <c r="L3231" s="8">
        <f t="shared" si="253"/>
        <v>16918</v>
      </c>
      <c r="M3231" s="8">
        <f t="shared" si="254"/>
        <v>11314</v>
      </c>
    </row>
    <row r="3232" spans="1:13" x14ac:dyDescent="0.2">
      <c r="A3232" t="s">
        <v>60</v>
      </c>
      <c r="B3232" t="s">
        <v>53</v>
      </c>
      <c r="C3232">
        <v>2014</v>
      </c>
      <c r="D3232" t="s">
        <v>91</v>
      </c>
      <c r="E3232" t="s">
        <v>30</v>
      </c>
      <c r="F3232" t="s">
        <v>33</v>
      </c>
      <c r="G3232" t="s">
        <v>79</v>
      </c>
      <c r="H3232" s="2">
        <v>333</v>
      </c>
      <c r="I3232" s="8">
        <f t="shared" si="250"/>
        <v>570376</v>
      </c>
      <c r="J3232" s="8">
        <f t="shared" si="251"/>
        <v>66886</v>
      </c>
      <c r="K3232" s="8">
        <f t="shared" si="252"/>
        <v>93881</v>
      </c>
      <c r="L3232" s="8">
        <f t="shared" si="253"/>
        <v>16918</v>
      </c>
      <c r="M3232" s="8">
        <f t="shared" si="254"/>
        <v>11809</v>
      </c>
    </row>
    <row r="3233" spans="1:13" x14ac:dyDescent="0.2">
      <c r="A3233" t="s">
        <v>60</v>
      </c>
      <c r="B3233" t="s">
        <v>53</v>
      </c>
      <c r="C3233">
        <v>2014</v>
      </c>
      <c r="D3233" t="s">
        <v>91</v>
      </c>
      <c r="E3233" t="s">
        <v>30</v>
      </c>
      <c r="F3233" t="s">
        <v>34</v>
      </c>
      <c r="G3233" t="s">
        <v>80</v>
      </c>
      <c r="H3233" s="2">
        <v>273</v>
      </c>
      <c r="I3233" s="8">
        <f t="shared" si="250"/>
        <v>570376</v>
      </c>
      <c r="J3233" s="8">
        <f t="shared" si="251"/>
        <v>66886</v>
      </c>
      <c r="K3233" s="8">
        <f t="shared" si="252"/>
        <v>93881</v>
      </c>
      <c r="L3233" s="8">
        <f t="shared" si="253"/>
        <v>16918</v>
      </c>
      <c r="M3233" s="8">
        <f t="shared" si="254"/>
        <v>9794</v>
      </c>
    </row>
    <row r="3234" spans="1:13" x14ac:dyDescent="0.2">
      <c r="A3234" t="s">
        <v>60</v>
      </c>
      <c r="B3234" t="s">
        <v>53</v>
      </c>
      <c r="C3234">
        <v>2014</v>
      </c>
      <c r="D3234" t="s">
        <v>91</v>
      </c>
      <c r="E3234" t="s">
        <v>30</v>
      </c>
      <c r="F3234" t="s">
        <v>35</v>
      </c>
      <c r="G3234" t="s">
        <v>81</v>
      </c>
      <c r="H3234" s="2">
        <v>260</v>
      </c>
      <c r="I3234" s="8">
        <f t="shared" si="250"/>
        <v>570376</v>
      </c>
      <c r="J3234" s="8">
        <f t="shared" si="251"/>
        <v>66886</v>
      </c>
      <c r="K3234" s="8">
        <f t="shared" si="252"/>
        <v>93881</v>
      </c>
      <c r="L3234" s="8">
        <f t="shared" si="253"/>
        <v>16918</v>
      </c>
      <c r="M3234" s="8">
        <f t="shared" si="254"/>
        <v>10363</v>
      </c>
    </row>
    <row r="3235" spans="1:13" x14ac:dyDescent="0.2">
      <c r="A3235" t="s">
        <v>60</v>
      </c>
      <c r="B3235" t="s">
        <v>53</v>
      </c>
      <c r="C3235">
        <v>2014</v>
      </c>
      <c r="D3235" t="s">
        <v>91</v>
      </c>
      <c r="E3235" t="s">
        <v>30</v>
      </c>
      <c r="F3235" t="s">
        <v>36</v>
      </c>
      <c r="G3235" t="s">
        <v>82</v>
      </c>
      <c r="H3235" s="2">
        <v>345</v>
      </c>
      <c r="I3235" s="8">
        <f t="shared" si="250"/>
        <v>570376</v>
      </c>
      <c r="J3235" s="8">
        <f t="shared" si="251"/>
        <v>66886</v>
      </c>
      <c r="K3235" s="8">
        <f t="shared" si="252"/>
        <v>93881</v>
      </c>
      <c r="L3235" s="8">
        <f t="shared" si="253"/>
        <v>16918</v>
      </c>
      <c r="M3235" s="8">
        <f t="shared" si="254"/>
        <v>13200</v>
      </c>
    </row>
    <row r="3236" spans="1:13" x14ac:dyDescent="0.2">
      <c r="A3236" t="s">
        <v>60</v>
      </c>
      <c r="B3236" t="s">
        <v>53</v>
      </c>
      <c r="C3236">
        <v>2014</v>
      </c>
      <c r="D3236" t="s">
        <v>91</v>
      </c>
      <c r="E3236" t="s">
        <v>37</v>
      </c>
      <c r="F3236" t="s">
        <v>38</v>
      </c>
      <c r="G3236" t="s">
        <v>83</v>
      </c>
      <c r="H3236" s="2">
        <v>353</v>
      </c>
      <c r="I3236" s="8">
        <f t="shared" si="250"/>
        <v>570376</v>
      </c>
      <c r="J3236" s="8">
        <f t="shared" si="251"/>
        <v>63503</v>
      </c>
      <c r="K3236" s="8">
        <f t="shared" si="252"/>
        <v>93881</v>
      </c>
      <c r="L3236" s="8">
        <f t="shared" si="253"/>
        <v>16918</v>
      </c>
      <c r="M3236" s="8">
        <f t="shared" si="254"/>
        <v>11555</v>
      </c>
    </row>
    <row r="3237" spans="1:13" x14ac:dyDescent="0.2">
      <c r="A3237" t="s">
        <v>60</v>
      </c>
      <c r="B3237" t="s">
        <v>53</v>
      </c>
      <c r="C3237">
        <v>2014</v>
      </c>
      <c r="D3237" t="s">
        <v>91</v>
      </c>
      <c r="E3237" t="s">
        <v>37</v>
      </c>
      <c r="F3237" t="s">
        <v>39</v>
      </c>
      <c r="G3237" t="s">
        <v>84</v>
      </c>
      <c r="H3237" s="2">
        <v>249</v>
      </c>
      <c r="I3237" s="8">
        <f t="shared" si="250"/>
        <v>570376</v>
      </c>
      <c r="J3237" s="8">
        <f t="shared" si="251"/>
        <v>63503</v>
      </c>
      <c r="K3237" s="8">
        <f t="shared" si="252"/>
        <v>93881</v>
      </c>
      <c r="L3237" s="8">
        <f t="shared" si="253"/>
        <v>16918</v>
      </c>
      <c r="M3237" s="8">
        <f t="shared" si="254"/>
        <v>11872</v>
      </c>
    </row>
    <row r="3238" spans="1:13" x14ac:dyDescent="0.2">
      <c r="A3238" t="s">
        <v>60</v>
      </c>
      <c r="B3238" t="s">
        <v>53</v>
      </c>
      <c r="C3238">
        <v>2014</v>
      </c>
      <c r="D3238" t="s">
        <v>91</v>
      </c>
      <c r="E3238" t="s">
        <v>37</v>
      </c>
      <c r="F3238" t="s">
        <v>40</v>
      </c>
      <c r="G3238" t="s">
        <v>85</v>
      </c>
      <c r="H3238" s="2">
        <v>190</v>
      </c>
      <c r="I3238" s="8">
        <f t="shared" si="250"/>
        <v>570376</v>
      </c>
      <c r="J3238" s="8">
        <f t="shared" si="251"/>
        <v>63503</v>
      </c>
      <c r="K3238" s="8">
        <f t="shared" si="252"/>
        <v>93881</v>
      </c>
      <c r="L3238" s="8">
        <f t="shared" si="253"/>
        <v>16918</v>
      </c>
      <c r="M3238" s="8">
        <f t="shared" si="254"/>
        <v>9603</v>
      </c>
    </row>
    <row r="3239" spans="1:13" x14ac:dyDescent="0.2">
      <c r="A3239" t="s">
        <v>60</v>
      </c>
      <c r="B3239" t="s">
        <v>53</v>
      </c>
      <c r="C3239">
        <v>2014</v>
      </c>
      <c r="D3239" t="s">
        <v>91</v>
      </c>
      <c r="E3239" t="s">
        <v>37</v>
      </c>
      <c r="F3239" t="s">
        <v>41</v>
      </c>
      <c r="G3239" t="s">
        <v>86</v>
      </c>
      <c r="H3239" s="2">
        <v>252</v>
      </c>
      <c r="I3239" s="8">
        <f t="shared" si="250"/>
        <v>570376</v>
      </c>
      <c r="J3239" s="8">
        <f t="shared" si="251"/>
        <v>63503</v>
      </c>
      <c r="K3239" s="8">
        <f t="shared" si="252"/>
        <v>93881</v>
      </c>
      <c r="L3239" s="8">
        <f t="shared" si="253"/>
        <v>16918</v>
      </c>
      <c r="M3239" s="8">
        <f t="shared" si="254"/>
        <v>11265</v>
      </c>
    </row>
    <row r="3240" spans="1:13" x14ac:dyDescent="0.2">
      <c r="A3240" t="s">
        <v>60</v>
      </c>
      <c r="B3240" t="s">
        <v>53</v>
      </c>
      <c r="C3240">
        <v>2014</v>
      </c>
      <c r="D3240" t="s">
        <v>91</v>
      </c>
      <c r="E3240" t="s">
        <v>37</v>
      </c>
      <c r="F3240" t="s">
        <v>42</v>
      </c>
      <c r="G3240" t="s">
        <v>87</v>
      </c>
      <c r="H3240" s="2">
        <v>299</v>
      </c>
      <c r="I3240" s="8">
        <f t="shared" si="250"/>
        <v>570376</v>
      </c>
      <c r="J3240" s="8">
        <f t="shared" si="251"/>
        <v>63503</v>
      </c>
      <c r="K3240" s="8">
        <f t="shared" si="252"/>
        <v>93881</v>
      </c>
      <c r="L3240" s="8">
        <f t="shared" si="253"/>
        <v>16918</v>
      </c>
      <c r="M3240" s="8">
        <f t="shared" si="254"/>
        <v>11365</v>
      </c>
    </row>
    <row r="3241" spans="1:13" x14ac:dyDescent="0.2">
      <c r="A3241" t="s">
        <v>60</v>
      </c>
      <c r="B3241" t="s">
        <v>53</v>
      </c>
      <c r="C3241">
        <v>2014</v>
      </c>
      <c r="D3241" t="s">
        <v>91</v>
      </c>
      <c r="E3241" t="s">
        <v>37</v>
      </c>
      <c r="F3241" t="s">
        <v>43</v>
      </c>
      <c r="G3241" t="s">
        <v>88</v>
      </c>
      <c r="H3241" s="2">
        <v>109</v>
      </c>
      <c r="I3241" s="8">
        <f t="shared" si="250"/>
        <v>570376</v>
      </c>
      <c r="J3241" s="8">
        <f t="shared" si="251"/>
        <v>63503</v>
      </c>
      <c r="K3241" s="8">
        <f t="shared" si="252"/>
        <v>93881</v>
      </c>
      <c r="L3241" s="8">
        <f t="shared" si="253"/>
        <v>16918</v>
      </c>
      <c r="M3241" s="8">
        <f t="shared" si="254"/>
        <v>7843</v>
      </c>
    </row>
    <row r="3242" spans="1:13" x14ac:dyDescent="0.2">
      <c r="A3242" t="s">
        <v>60</v>
      </c>
      <c r="B3242" t="s">
        <v>53</v>
      </c>
      <c r="C3242">
        <v>2014</v>
      </c>
      <c r="D3242" t="s">
        <v>92</v>
      </c>
      <c r="E3242" t="s">
        <v>16</v>
      </c>
      <c r="F3242" t="s">
        <v>17</v>
      </c>
      <c r="G3242" t="s">
        <v>65</v>
      </c>
      <c r="H3242" s="2">
        <v>215.1</v>
      </c>
      <c r="I3242" s="8">
        <f t="shared" si="250"/>
        <v>599718.39999999967</v>
      </c>
      <c r="J3242" s="8">
        <f t="shared" si="251"/>
        <v>45042.000000000007</v>
      </c>
      <c r="K3242" s="8">
        <f t="shared" si="252"/>
        <v>87551.599999999977</v>
      </c>
      <c r="L3242" s="8">
        <f t="shared" si="253"/>
        <v>13658.799999999997</v>
      </c>
      <c r="M3242" s="8">
        <f t="shared" si="254"/>
        <v>7308.4</v>
      </c>
    </row>
    <row r="3243" spans="1:13" x14ac:dyDescent="0.2">
      <c r="A3243" t="s">
        <v>60</v>
      </c>
      <c r="B3243" t="s">
        <v>53</v>
      </c>
      <c r="C3243">
        <v>2014</v>
      </c>
      <c r="D3243" t="s">
        <v>92</v>
      </c>
      <c r="E3243" t="s">
        <v>16</v>
      </c>
      <c r="F3243" t="s">
        <v>18</v>
      </c>
      <c r="G3243" t="s">
        <v>66</v>
      </c>
      <c r="H3243" s="2">
        <v>166.9</v>
      </c>
      <c r="I3243" s="8">
        <f t="shared" si="250"/>
        <v>599718.39999999967</v>
      </c>
      <c r="J3243" s="8">
        <f t="shared" si="251"/>
        <v>45042.000000000007</v>
      </c>
      <c r="K3243" s="8">
        <f t="shared" si="252"/>
        <v>87551.599999999977</v>
      </c>
      <c r="L3243" s="8">
        <f t="shared" si="253"/>
        <v>13658.799999999997</v>
      </c>
      <c r="M3243" s="8">
        <f t="shared" si="254"/>
        <v>7280.9</v>
      </c>
    </row>
    <row r="3244" spans="1:13" x14ac:dyDescent="0.2">
      <c r="A3244" t="s">
        <v>60</v>
      </c>
      <c r="B3244" t="s">
        <v>53</v>
      </c>
      <c r="C3244">
        <v>2014</v>
      </c>
      <c r="D3244" t="s">
        <v>92</v>
      </c>
      <c r="E3244" t="s">
        <v>16</v>
      </c>
      <c r="F3244" t="s">
        <v>19</v>
      </c>
      <c r="G3244" t="s">
        <v>67</v>
      </c>
      <c r="H3244" s="2">
        <v>169.4</v>
      </c>
      <c r="I3244" s="8">
        <f t="shared" si="250"/>
        <v>599718.39999999967</v>
      </c>
      <c r="J3244" s="8">
        <f t="shared" si="251"/>
        <v>45042.000000000007</v>
      </c>
      <c r="K3244" s="8">
        <f t="shared" si="252"/>
        <v>87551.599999999977</v>
      </c>
      <c r="L3244" s="8">
        <f t="shared" si="253"/>
        <v>13658.799999999997</v>
      </c>
      <c r="M3244" s="8">
        <f t="shared" si="254"/>
        <v>5327.1999999999989</v>
      </c>
    </row>
    <row r="3245" spans="1:13" x14ac:dyDescent="0.2">
      <c r="A3245" t="s">
        <v>60</v>
      </c>
      <c r="B3245" t="s">
        <v>53</v>
      </c>
      <c r="C3245">
        <v>2014</v>
      </c>
      <c r="D3245" t="s">
        <v>92</v>
      </c>
      <c r="E3245" t="s">
        <v>16</v>
      </c>
      <c r="F3245" t="s">
        <v>20</v>
      </c>
      <c r="G3245" t="s">
        <v>68</v>
      </c>
      <c r="H3245" s="2">
        <v>173.9</v>
      </c>
      <c r="I3245" s="8">
        <f t="shared" si="250"/>
        <v>599718.39999999967</v>
      </c>
      <c r="J3245" s="8">
        <f t="shared" si="251"/>
        <v>45042.000000000007</v>
      </c>
      <c r="K3245" s="8">
        <f t="shared" si="252"/>
        <v>87551.599999999977</v>
      </c>
      <c r="L3245" s="8">
        <f t="shared" si="253"/>
        <v>13658.799999999997</v>
      </c>
      <c r="M3245" s="8">
        <f t="shared" si="254"/>
        <v>5514.5</v>
      </c>
    </row>
    <row r="3246" spans="1:13" x14ac:dyDescent="0.2">
      <c r="A3246" t="s">
        <v>60</v>
      </c>
      <c r="B3246" t="s">
        <v>53</v>
      </c>
      <c r="C3246">
        <v>2014</v>
      </c>
      <c r="D3246" t="s">
        <v>92</v>
      </c>
      <c r="E3246" t="s">
        <v>16</v>
      </c>
      <c r="F3246" t="s">
        <v>21</v>
      </c>
      <c r="G3246" t="s">
        <v>69</v>
      </c>
      <c r="H3246" s="2">
        <v>272.5</v>
      </c>
      <c r="I3246" s="8">
        <f t="shared" si="250"/>
        <v>599718.39999999967</v>
      </c>
      <c r="J3246" s="8">
        <f t="shared" si="251"/>
        <v>45042.000000000007</v>
      </c>
      <c r="K3246" s="8">
        <f t="shared" si="252"/>
        <v>87551.599999999977</v>
      </c>
      <c r="L3246" s="8">
        <f t="shared" si="253"/>
        <v>13658.799999999997</v>
      </c>
      <c r="M3246" s="8">
        <f t="shared" si="254"/>
        <v>13665.3</v>
      </c>
    </row>
    <row r="3247" spans="1:13" x14ac:dyDescent="0.2">
      <c r="A3247" t="s">
        <v>60</v>
      </c>
      <c r="B3247" t="s">
        <v>53</v>
      </c>
      <c r="C3247">
        <v>2014</v>
      </c>
      <c r="D3247" t="s">
        <v>92</v>
      </c>
      <c r="E3247" t="s">
        <v>16</v>
      </c>
      <c r="F3247" t="s">
        <v>22</v>
      </c>
      <c r="G3247" t="s">
        <v>70</v>
      </c>
      <c r="H3247" s="2">
        <v>169</v>
      </c>
      <c r="I3247" s="8">
        <f t="shared" si="250"/>
        <v>599718.39999999967</v>
      </c>
      <c r="J3247" s="8">
        <f t="shared" si="251"/>
        <v>45042.000000000007</v>
      </c>
      <c r="K3247" s="8">
        <f t="shared" si="252"/>
        <v>87551.599999999977</v>
      </c>
      <c r="L3247" s="8">
        <f t="shared" si="253"/>
        <v>13658.799999999997</v>
      </c>
      <c r="M3247" s="8">
        <f t="shared" si="254"/>
        <v>5945.7</v>
      </c>
    </row>
    <row r="3248" spans="1:13" x14ac:dyDescent="0.2">
      <c r="A3248" t="s">
        <v>60</v>
      </c>
      <c r="B3248" t="s">
        <v>53</v>
      </c>
      <c r="C3248">
        <v>2014</v>
      </c>
      <c r="D3248" t="s">
        <v>92</v>
      </c>
      <c r="E3248" t="s">
        <v>23</v>
      </c>
      <c r="F3248" t="s">
        <v>24</v>
      </c>
      <c r="G3248" t="s">
        <v>71</v>
      </c>
      <c r="H3248" s="2">
        <v>216</v>
      </c>
      <c r="I3248" s="8">
        <f t="shared" si="250"/>
        <v>599718.39999999967</v>
      </c>
      <c r="J3248" s="8">
        <f t="shared" si="251"/>
        <v>417526.4</v>
      </c>
      <c r="K3248" s="8">
        <f t="shared" si="252"/>
        <v>87551.599999999977</v>
      </c>
      <c r="L3248" s="8">
        <f t="shared" si="253"/>
        <v>13658.799999999997</v>
      </c>
      <c r="M3248" s="8">
        <f t="shared" si="254"/>
        <v>57327</v>
      </c>
    </row>
    <row r="3249" spans="1:13" x14ac:dyDescent="0.2">
      <c r="A3249" t="s">
        <v>60</v>
      </c>
      <c r="B3249" t="s">
        <v>53</v>
      </c>
      <c r="C3249">
        <v>2014</v>
      </c>
      <c r="D3249" t="s">
        <v>92</v>
      </c>
      <c r="E3249" t="s">
        <v>23</v>
      </c>
      <c r="F3249" t="s">
        <v>25</v>
      </c>
      <c r="G3249" t="s">
        <v>72</v>
      </c>
      <c r="H3249" s="2">
        <v>1990</v>
      </c>
      <c r="I3249" s="8">
        <f t="shared" si="250"/>
        <v>599718.39999999967</v>
      </c>
      <c r="J3249" s="8">
        <f t="shared" si="251"/>
        <v>417526.4</v>
      </c>
      <c r="K3249" s="8">
        <f t="shared" si="252"/>
        <v>87551.599999999977</v>
      </c>
      <c r="L3249" s="8">
        <f t="shared" si="253"/>
        <v>13658.799999999997</v>
      </c>
      <c r="M3249" s="8">
        <f t="shared" si="254"/>
        <v>89206</v>
      </c>
    </row>
    <row r="3250" spans="1:13" x14ac:dyDescent="0.2">
      <c r="A3250" t="s">
        <v>60</v>
      </c>
      <c r="B3250" t="s">
        <v>53</v>
      </c>
      <c r="C3250">
        <v>2014</v>
      </c>
      <c r="D3250" t="s">
        <v>92</v>
      </c>
      <c r="E3250" t="s">
        <v>23</v>
      </c>
      <c r="F3250" t="s">
        <v>26</v>
      </c>
      <c r="G3250" t="s">
        <v>73</v>
      </c>
      <c r="H3250" s="2">
        <v>793.3</v>
      </c>
      <c r="I3250" s="8">
        <f t="shared" si="250"/>
        <v>599718.39999999967</v>
      </c>
      <c r="J3250" s="8">
        <f t="shared" si="251"/>
        <v>417526.4</v>
      </c>
      <c r="K3250" s="8">
        <f t="shared" si="252"/>
        <v>87551.599999999977</v>
      </c>
      <c r="L3250" s="8">
        <f t="shared" si="253"/>
        <v>13658.799999999997</v>
      </c>
      <c r="M3250" s="8">
        <f t="shared" si="254"/>
        <v>36080.800000000003</v>
      </c>
    </row>
    <row r="3251" spans="1:13" x14ac:dyDescent="0.2">
      <c r="A3251" t="s">
        <v>60</v>
      </c>
      <c r="B3251" t="s">
        <v>53</v>
      </c>
      <c r="C3251">
        <v>2014</v>
      </c>
      <c r="D3251" t="s">
        <v>92</v>
      </c>
      <c r="E3251" t="s">
        <v>23</v>
      </c>
      <c r="F3251" t="s">
        <v>27</v>
      </c>
      <c r="G3251" t="s">
        <v>74</v>
      </c>
      <c r="H3251" s="2">
        <v>3236.2</v>
      </c>
      <c r="I3251" s="8">
        <f t="shared" si="250"/>
        <v>599718.39999999967</v>
      </c>
      <c r="J3251" s="8">
        <f t="shared" si="251"/>
        <v>417526.4</v>
      </c>
      <c r="K3251" s="8">
        <f t="shared" si="252"/>
        <v>87551.599999999977</v>
      </c>
      <c r="L3251" s="8">
        <f t="shared" si="253"/>
        <v>13658.799999999997</v>
      </c>
      <c r="M3251" s="8">
        <f t="shared" si="254"/>
        <v>84270.799999999988</v>
      </c>
    </row>
    <row r="3252" spans="1:13" x14ac:dyDescent="0.2">
      <c r="A3252" t="s">
        <v>60</v>
      </c>
      <c r="B3252" t="s">
        <v>53</v>
      </c>
      <c r="C3252">
        <v>2014</v>
      </c>
      <c r="D3252" t="s">
        <v>92</v>
      </c>
      <c r="E3252" t="s">
        <v>23</v>
      </c>
      <c r="F3252" t="s">
        <v>28</v>
      </c>
      <c r="G3252" t="s">
        <v>75</v>
      </c>
      <c r="H3252" s="2">
        <v>370.5</v>
      </c>
      <c r="I3252" s="8">
        <f t="shared" si="250"/>
        <v>599718.39999999967</v>
      </c>
      <c r="J3252" s="8">
        <f t="shared" si="251"/>
        <v>417526.4</v>
      </c>
      <c r="K3252" s="8">
        <f t="shared" si="252"/>
        <v>87551.599999999977</v>
      </c>
      <c r="L3252" s="8">
        <f t="shared" si="253"/>
        <v>13658.799999999997</v>
      </c>
      <c r="M3252" s="8">
        <f t="shared" si="254"/>
        <v>64660.799999999988</v>
      </c>
    </row>
    <row r="3253" spans="1:13" x14ac:dyDescent="0.2">
      <c r="A3253" t="s">
        <v>60</v>
      </c>
      <c r="B3253" t="s">
        <v>53</v>
      </c>
      <c r="C3253">
        <v>2014</v>
      </c>
      <c r="D3253" t="s">
        <v>92</v>
      </c>
      <c r="E3253" t="s">
        <v>23</v>
      </c>
      <c r="F3253" t="s">
        <v>29</v>
      </c>
      <c r="G3253" t="s">
        <v>76</v>
      </c>
      <c r="H3253" s="2">
        <v>1898</v>
      </c>
      <c r="I3253" s="8">
        <f t="shared" si="250"/>
        <v>599718.39999999967</v>
      </c>
      <c r="J3253" s="8">
        <f t="shared" si="251"/>
        <v>417526.4</v>
      </c>
      <c r="K3253" s="8">
        <f t="shared" si="252"/>
        <v>87551.599999999977</v>
      </c>
      <c r="L3253" s="8">
        <f t="shared" si="253"/>
        <v>13658.799999999997</v>
      </c>
      <c r="M3253" s="8">
        <f t="shared" si="254"/>
        <v>85981</v>
      </c>
    </row>
    <row r="3254" spans="1:13" x14ac:dyDescent="0.2">
      <c r="A3254" t="s">
        <v>60</v>
      </c>
      <c r="B3254" t="s">
        <v>53</v>
      </c>
      <c r="C3254">
        <v>2014</v>
      </c>
      <c r="D3254" t="s">
        <v>92</v>
      </c>
      <c r="E3254" t="s">
        <v>30</v>
      </c>
      <c r="F3254" t="s">
        <v>31</v>
      </c>
      <c r="G3254" t="s">
        <v>77</v>
      </c>
      <c r="H3254" s="2">
        <v>262.89999999999998</v>
      </c>
      <c r="I3254" s="8">
        <f t="shared" si="250"/>
        <v>599718.39999999967</v>
      </c>
      <c r="J3254" s="8">
        <f t="shared" si="251"/>
        <v>70913.400000000023</v>
      </c>
      <c r="K3254" s="8">
        <f t="shared" si="252"/>
        <v>87551.599999999977</v>
      </c>
      <c r="L3254" s="8">
        <f t="shared" si="253"/>
        <v>13658.799999999997</v>
      </c>
      <c r="M3254" s="8">
        <f t="shared" si="254"/>
        <v>10025.700000000001</v>
      </c>
    </row>
    <row r="3255" spans="1:13" x14ac:dyDescent="0.2">
      <c r="A3255" t="s">
        <v>60</v>
      </c>
      <c r="B3255" t="s">
        <v>53</v>
      </c>
      <c r="C3255">
        <v>2014</v>
      </c>
      <c r="D3255" t="s">
        <v>92</v>
      </c>
      <c r="E3255" t="s">
        <v>30</v>
      </c>
      <c r="F3255" t="s">
        <v>32</v>
      </c>
      <c r="G3255" t="s">
        <v>78</v>
      </c>
      <c r="H3255" s="2">
        <v>294.39999999999998</v>
      </c>
      <c r="I3255" s="8">
        <f t="shared" si="250"/>
        <v>599718.39999999967</v>
      </c>
      <c r="J3255" s="8">
        <f t="shared" si="251"/>
        <v>70913.400000000023</v>
      </c>
      <c r="K3255" s="8">
        <f t="shared" si="252"/>
        <v>87551.599999999977</v>
      </c>
      <c r="L3255" s="8">
        <f t="shared" si="253"/>
        <v>13658.799999999997</v>
      </c>
      <c r="M3255" s="8">
        <f t="shared" si="254"/>
        <v>11843.199999999999</v>
      </c>
    </row>
    <row r="3256" spans="1:13" x14ac:dyDescent="0.2">
      <c r="A3256" t="s">
        <v>60</v>
      </c>
      <c r="B3256" t="s">
        <v>53</v>
      </c>
      <c r="C3256">
        <v>2014</v>
      </c>
      <c r="D3256" t="s">
        <v>92</v>
      </c>
      <c r="E3256" t="s">
        <v>30</v>
      </c>
      <c r="F3256" t="s">
        <v>33</v>
      </c>
      <c r="G3256" t="s">
        <v>79</v>
      </c>
      <c r="H3256" s="2">
        <v>517.29999999999995</v>
      </c>
      <c r="I3256" s="8">
        <f t="shared" si="250"/>
        <v>599718.39999999967</v>
      </c>
      <c r="J3256" s="8">
        <f t="shared" si="251"/>
        <v>70913.400000000023</v>
      </c>
      <c r="K3256" s="8">
        <f t="shared" si="252"/>
        <v>87551.599999999977</v>
      </c>
      <c r="L3256" s="8">
        <f t="shared" si="253"/>
        <v>13658.799999999997</v>
      </c>
      <c r="M3256" s="8">
        <f t="shared" si="254"/>
        <v>12023.7</v>
      </c>
    </row>
    <row r="3257" spans="1:13" x14ac:dyDescent="0.2">
      <c r="A3257" t="s">
        <v>60</v>
      </c>
      <c r="B3257" t="s">
        <v>53</v>
      </c>
      <c r="C3257">
        <v>2014</v>
      </c>
      <c r="D3257" t="s">
        <v>92</v>
      </c>
      <c r="E3257" t="s">
        <v>30</v>
      </c>
      <c r="F3257" t="s">
        <v>34</v>
      </c>
      <c r="G3257" t="s">
        <v>80</v>
      </c>
      <c r="H3257" s="2">
        <v>413.7</v>
      </c>
      <c r="I3257" s="8">
        <f t="shared" si="250"/>
        <v>599718.39999999967</v>
      </c>
      <c r="J3257" s="8">
        <f t="shared" si="251"/>
        <v>70913.400000000023</v>
      </c>
      <c r="K3257" s="8">
        <f t="shared" si="252"/>
        <v>87551.599999999977</v>
      </c>
      <c r="L3257" s="8">
        <f t="shared" si="253"/>
        <v>13658.799999999997</v>
      </c>
      <c r="M3257" s="8">
        <f t="shared" si="254"/>
        <v>11101.5</v>
      </c>
    </row>
    <row r="3258" spans="1:13" x14ac:dyDescent="0.2">
      <c r="A3258" t="s">
        <v>60</v>
      </c>
      <c r="B3258" t="s">
        <v>53</v>
      </c>
      <c r="C3258">
        <v>2014</v>
      </c>
      <c r="D3258" t="s">
        <v>92</v>
      </c>
      <c r="E3258" t="s">
        <v>30</v>
      </c>
      <c r="F3258" t="s">
        <v>35</v>
      </c>
      <c r="G3258" t="s">
        <v>81</v>
      </c>
      <c r="H3258" s="2">
        <v>351.3</v>
      </c>
      <c r="I3258" s="8">
        <f t="shared" si="250"/>
        <v>599718.39999999967</v>
      </c>
      <c r="J3258" s="8">
        <f t="shared" si="251"/>
        <v>70913.400000000023</v>
      </c>
      <c r="K3258" s="8">
        <f t="shared" si="252"/>
        <v>87551.599999999977</v>
      </c>
      <c r="L3258" s="8">
        <f t="shared" si="253"/>
        <v>13658.799999999997</v>
      </c>
      <c r="M3258" s="8">
        <f t="shared" si="254"/>
        <v>11338.800000000001</v>
      </c>
    </row>
    <row r="3259" spans="1:13" x14ac:dyDescent="0.2">
      <c r="A3259" t="s">
        <v>60</v>
      </c>
      <c r="B3259" t="s">
        <v>53</v>
      </c>
      <c r="C3259">
        <v>2014</v>
      </c>
      <c r="D3259" t="s">
        <v>92</v>
      </c>
      <c r="E3259" t="s">
        <v>30</v>
      </c>
      <c r="F3259" t="s">
        <v>36</v>
      </c>
      <c r="G3259" t="s">
        <v>82</v>
      </c>
      <c r="H3259" s="2">
        <v>386.5</v>
      </c>
      <c r="I3259" s="8">
        <f t="shared" si="250"/>
        <v>599718.39999999967</v>
      </c>
      <c r="J3259" s="8">
        <f t="shared" si="251"/>
        <v>70913.400000000023</v>
      </c>
      <c r="K3259" s="8">
        <f t="shared" si="252"/>
        <v>87551.599999999977</v>
      </c>
      <c r="L3259" s="8">
        <f t="shared" si="253"/>
        <v>13658.799999999997</v>
      </c>
      <c r="M3259" s="8">
        <f t="shared" si="254"/>
        <v>14580.500000000004</v>
      </c>
    </row>
    <row r="3260" spans="1:13" x14ac:dyDescent="0.2">
      <c r="A3260" t="s">
        <v>60</v>
      </c>
      <c r="B3260" t="s">
        <v>53</v>
      </c>
      <c r="C3260">
        <v>2014</v>
      </c>
      <c r="D3260" t="s">
        <v>92</v>
      </c>
      <c r="E3260" t="s">
        <v>37</v>
      </c>
      <c r="F3260" t="s">
        <v>38</v>
      </c>
      <c r="G3260" t="s">
        <v>83</v>
      </c>
      <c r="H3260" s="2">
        <v>337</v>
      </c>
      <c r="I3260" s="8">
        <f t="shared" si="250"/>
        <v>599718.39999999967</v>
      </c>
      <c r="J3260" s="8">
        <f t="shared" si="251"/>
        <v>66236.599999999991</v>
      </c>
      <c r="K3260" s="8">
        <f t="shared" si="252"/>
        <v>87551.599999999977</v>
      </c>
      <c r="L3260" s="8">
        <f t="shared" si="253"/>
        <v>13658.799999999997</v>
      </c>
      <c r="M3260" s="8">
        <f t="shared" si="254"/>
        <v>12752.900000000001</v>
      </c>
    </row>
    <row r="3261" spans="1:13" x14ac:dyDescent="0.2">
      <c r="A3261" t="s">
        <v>60</v>
      </c>
      <c r="B3261" t="s">
        <v>53</v>
      </c>
      <c r="C3261">
        <v>2014</v>
      </c>
      <c r="D3261" t="s">
        <v>92</v>
      </c>
      <c r="E3261" t="s">
        <v>37</v>
      </c>
      <c r="F3261" t="s">
        <v>39</v>
      </c>
      <c r="G3261" t="s">
        <v>84</v>
      </c>
      <c r="H3261" s="2">
        <v>236.6</v>
      </c>
      <c r="I3261" s="8">
        <f t="shared" si="250"/>
        <v>599718.39999999967</v>
      </c>
      <c r="J3261" s="8">
        <f t="shared" si="251"/>
        <v>66236.599999999991</v>
      </c>
      <c r="K3261" s="8">
        <f t="shared" si="252"/>
        <v>87551.599999999977</v>
      </c>
      <c r="L3261" s="8">
        <f t="shared" si="253"/>
        <v>13658.799999999997</v>
      </c>
      <c r="M3261" s="8">
        <f t="shared" si="254"/>
        <v>11737.800000000001</v>
      </c>
    </row>
    <row r="3262" spans="1:13" x14ac:dyDescent="0.2">
      <c r="A3262" t="s">
        <v>60</v>
      </c>
      <c r="B3262" t="s">
        <v>53</v>
      </c>
      <c r="C3262">
        <v>2014</v>
      </c>
      <c r="D3262" t="s">
        <v>92</v>
      </c>
      <c r="E3262" t="s">
        <v>37</v>
      </c>
      <c r="F3262" t="s">
        <v>40</v>
      </c>
      <c r="G3262" t="s">
        <v>85</v>
      </c>
      <c r="H3262" s="2">
        <v>444.4</v>
      </c>
      <c r="I3262" s="8">
        <f t="shared" si="250"/>
        <v>599718.39999999967</v>
      </c>
      <c r="J3262" s="8">
        <f t="shared" si="251"/>
        <v>66236.599999999991</v>
      </c>
      <c r="K3262" s="8">
        <f t="shared" si="252"/>
        <v>87551.599999999977</v>
      </c>
      <c r="L3262" s="8">
        <f t="shared" si="253"/>
        <v>13658.799999999997</v>
      </c>
      <c r="M3262" s="8">
        <f t="shared" si="254"/>
        <v>10259.300000000001</v>
      </c>
    </row>
    <row r="3263" spans="1:13" x14ac:dyDescent="0.2">
      <c r="A3263" t="s">
        <v>60</v>
      </c>
      <c r="B3263" t="s">
        <v>53</v>
      </c>
      <c r="C3263">
        <v>2014</v>
      </c>
      <c r="D3263" t="s">
        <v>92</v>
      </c>
      <c r="E3263" t="s">
        <v>37</v>
      </c>
      <c r="F3263" t="s">
        <v>41</v>
      </c>
      <c r="G3263" t="s">
        <v>86</v>
      </c>
      <c r="H3263" s="2">
        <v>264.89999999999998</v>
      </c>
      <c r="I3263" s="8">
        <f t="shared" si="250"/>
        <v>599718.39999999967</v>
      </c>
      <c r="J3263" s="8">
        <f t="shared" si="251"/>
        <v>66236.599999999991</v>
      </c>
      <c r="K3263" s="8">
        <f t="shared" si="252"/>
        <v>87551.599999999977</v>
      </c>
      <c r="L3263" s="8">
        <f t="shared" si="253"/>
        <v>13658.799999999997</v>
      </c>
      <c r="M3263" s="8">
        <f t="shared" si="254"/>
        <v>12136.3</v>
      </c>
    </row>
    <row r="3264" spans="1:13" x14ac:dyDescent="0.2">
      <c r="A3264" t="s">
        <v>60</v>
      </c>
      <c r="B3264" t="s">
        <v>53</v>
      </c>
      <c r="C3264">
        <v>2014</v>
      </c>
      <c r="D3264" t="s">
        <v>92</v>
      </c>
      <c r="E3264" t="s">
        <v>37</v>
      </c>
      <c r="F3264" t="s">
        <v>42</v>
      </c>
      <c r="G3264" t="s">
        <v>87</v>
      </c>
      <c r="H3264" s="2">
        <v>262.10000000000002</v>
      </c>
      <c r="I3264" s="8">
        <f t="shared" si="250"/>
        <v>599718.39999999967</v>
      </c>
      <c r="J3264" s="8">
        <f t="shared" si="251"/>
        <v>66236.599999999991</v>
      </c>
      <c r="K3264" s="8">
        <f t="shared" si="252"/>
        <v>87551.599999999977</v>
      </c>
      <c r="L3264" s="8">
        <f t="shared" si="253"/>
        <v>13658.799999999997</v>
      </c>
      <c r="M3264" s="8">
        <f t="shared" si="254"/>
        <v>12075.499999999998</v>
      </c>
    </row>
    <row r="3265" spans="1:13" x14ac:dyDescent="0.2">
      <c r="A3265" t="s">
        <v>60</v>
      </c>
      <c r="B3265" t="s">
        <v>53</v>
      </c>
      <c r="C3265">
        <v>2014</v>
      </c>
      <c r="D3265" t="s">
        <v>92</v>
      </c>
      <c r="E3265" t="s">
        <v>37</v>
      </c>
      <c r="F3265" t="s">
        <v>43</v>
      </c>
      <c r="G3265" t="s">
        <v>88</v>
      </c>
      <c r="H3265" s="2">
        <v>216.9</v>
      </c>
      <c r="I3265" s="8">
        <f t="shared" si="250"/>
        <v>599718.39999999967</v>
      </c>
      <c r="J3265" s="8">
        <f t="shared" si="251"/>
        <v>66236.599999999991</v>
      </c>
      <c r="K3265" s="8">
        <f t="shared" si="252"/>
        <v>87551.599999999977</v>
      </c>
      <c r="L3265" s="8">
        <f t="shared" si="253"/>
        <v>13658.799999999997</v>
      </c>
      <c r="M3265" s="8">
        <f t="shared" si="254"/>
        <v>7274.8</v>
      </c>
    </row>
    <row r="3266" spans="1:13" x14ac:dyDescent="0.2">
      <c r="A3266" t="s">
        <v>60</v>
      </c>
      <c r="B3266" t="s">
        <v>53</v>
      </c>
      <c r="C3266">
        <v>2014</v>
      </c>
      <c r="D3266" t="s">
        <v>93</v>
      </c>
      <c r="E3266" t="s">
        <v>16</v>
      </c>
      <c r="F3266" t="s">
        <v>17</v>
      </c>
      <c r="G3266" t="s">
        <v>65</v>
      </c>
      <c r="H3266" s="2">
        <v>283.5</v>
      </c>
      <c r="I3266" s="8">
        <f t="shared" ref="I3266:I3329" si="255">SUMIFS(H:H,C:C,C3266,D:D,D3266)</f>
        <v>667888.10000000021</v>
      </c>
      <c r="J3266" s="8">
        <f t="shared" ref="J3266:J3329" si="256">SUMIFS(H:H,E:E,E3266,D:D,D3266,C:C,C3266)</f>
        <v>49333.800000000017</v>
      </c>
      <c r="K3266" s="8">
        <f t="shared" si="252"/>
        <v>89777.799999999959</v>
      </c>
      <c r="L3266" s="8">
        <f t="shared" si="253"/>
        <v>20812.900000000009</v>
      </c>
      <c r="M3266" s="8">
        <f t="shared" si="254"/>
        <v>8725.1999999999989</v>
      </c>
    </row>
    <row r="3267" spans="1:13" x14ac:dyDescent="0.2">
      <c r="A3267" t="s">
        <v>60</v>
      </c>
      <c r="B3267" t="s">
        <v>53</v>
      </c>
      <c r="C3267">
        <v>2014</v>
      </c>
      <c r="D3267" t="s">
        <v>93</v>
      </c>
      <c r="E3267" t="s">
        <v>16</v>
      </c>
      <c r="F3267" t="s">
        <v>18</v>
      </c>
      <c r="G3267" t="s">
        <v>66</v>
      </c>
      <c r="H3267" s="2">
        <v>170.5</v>
      </c>
      <c r="I3267" s="8">
        <f t="shared" si="255"/>
        <v>667888.10000000021</v>
      </c>
      <c r="J3267" s="8">
        <f t="shared" si="256"/>
        <v>49333.800000000017</v>
      </c>
      <c r="K3267" s="8">
        <f t="shared" ref="K3267:K3330" si="257">SUMIFS(H:H,B:B,B3267,C:C,C3267,D:D,D3267)</f>
        <v>89777.799999999959</v>
      </c>
      <c r="L3267" s="8">
        <f t="shared" ref="L3267:L3330" si="258">SUMIFS(H:H,A:A,A3267,C:C,C3267,D:D,D3267)</f>
        <v>20812.900000000009</v>
      </c>
      <c r="M3267" s="8">
        <f t="shared" ref="M3267:M3330" si="259">SUMIFS(H:H,G:G,G3267,D:D,D3267,C:C,C3267)</f>
        <v>7556.9000000000015</v>
      </c>
    </row>
    <row r="3268" spans="1:13" x14ac:dyDescent="0.2">
      <c r="A3268" t="s">
        <v>60</v>
      </c>
      <c r="B3268" t="s">
        <v>53</v>
      </c>
      <c r="C3268">
        <v>2014</v>
      </c>
      <c r="D3268" t="s">
        <v>93</v>
      </c>
      <c r="E3268" t="s">
        <v>16</v>
      </c>
      <c r="F3268" t="s">
        <v>19</v>
      </c>
      <c r="G3268" t="s">
        <v>67</v>
      </c>
      <c r="H3268" s="2">
        <v>162.5</v>
      </c>
      <c r="I3268" s="8">
        <f t="shared" si="255"/>
        <v>667888.10000000021</v>
      </c>
      <c r="J3268" s="8">
        <f t="shared" si="256"/>
        <v>49333.800000000017</v>
      </c>
      <c r="K3268" s="8">
        <f t="shared" si="257"/>
        <v>89777.799999999959</v>
      </c>
      <c r="L3268" s="8">
        <f t="shared" si="258"/>
        <v>20812.900000000009</v>
      </c>
      <c r="M3268" s="8">
        <f t="shared" si="259"/>
        <v>5584.6000000000013</v>
      </c>
    </row>
    <row r="3269" spans="1:13" x14ac:dyDescent="0.2">
      <c r="A3269" t="s">
        <v>60</v>
      </c>
      <c r="B3269" t="s">
        <v>53</v>
      </c>
      <c r="C3269">
        <v>2014</v>
      </c>
      <c r="D3269" t="s">
        <v>93</v>
      </c>
      <c r="E3269" t="s">
        <v>16</v>
      </c>
      <c r="F3269" t="s">
        <v>20</v>
      </c>
      <c r="G3269" t="s">
        <v>68</v>
      </c>
      <c r="H3269" s="2">
        <v>156.5</v>
      </c>
      <c r="I3269" s="8">
        <f t="shared" si="255"/>
        <v>667888.10000000021</v>
      </c>
      <c r="J3269" s="8">
        <f t="shared" si="256"/>
        <v>49333.800000000017</v>
      </c>
      <c r="K3269" s="8">
        <f t="shared" si="257"/>
        <v>89777.799999999959</v>
      </c>
      <c r="L3269" s="8">
        <f t="shared" si="258"/>
        <v>20812.900000000009</v>
      </c>
      <c r="M3269" s="8">
        <f t="shared" si="259"/>
        <v>5648.1</v>
      </c>
    </row>
    <row r="3270" spans="1:13" x14ac:dyDescent="0.2">
      <c r="A3270" t="s">
        <v>60</v>
      </c>
      <c r="B3270" t="s">
        <v>53</v>
      </c>
      <c r="C3270">
        <v>2014</v>
      </c>
      <c r="D3270" t="s">
        <v>93</v>
      </c>
      <c r="E3270" t="s">
        <v>16</v>
      </c>
      <c r="F3270" t="s">
        <v>21</v>
      </c>
      <c r="G3270" t="s">
        <v>69</v>
      </c>
      <c r="H3270" s="2">
        <v>195.2</v>
      </c>
      <c r="I3270" s="8">
        <f t="shared" si="255"/>
        <v>667888.10000000021</v>
      </c>
      <c r="J3270" s="8">
        <f t="shared" si="256"/>
        <v>49333.800000000017</v>
      </c>
      <c r="K3270" s="8">
        <f t="shared" si="257"/>
        <v>89777.799999999959</v>
      </c>
      <c r="L3270" s="8">
        <f t="shared" si="258"/>
        <v>20812.900000000009</v>
      </c>
      <c r="M3270" s="8">
        <f t="shared" si="259"/>
        <v>15448.6</v>
      </c>
    </row>
    <row r="3271" spans="1:13" x14ac:dyDescent="0.2">
      <c r="A3271" t="s">
        <v>60</v>
      </c>
      <c r="B3271" t="s">
        <v>53</v>
      </c>
      <c r="C3271">
        <v>2014</v>
      </c>
      <c r="D3271" t="s">
        <v>93</v>
      </c>
      <c r="E3271" t="s">
        <v>16</v>
      </c>
      <c r="F3271" t="s">
        <v>22</v>
      </c>
      <c r="G3271" t="s">
        <v>70</v>
      </c>
      <c r="H3271" s="2">
        <v>114</v>
      </c>
      <c r="I3271" s="8">
        <f t="shared" si="255"/>
        <v>667888.10000000021</v>
      </c>
      <c r="J3271" s="8">
        <f t="shared" si="256"/>
        <v>49333.800000000017</v>
      </c>
      <c r="K3271" s="8">
        <f t="shared" si="257"/>
        <v>89777.799999999959</v>
      </c>
      <c r="L3271" s="8">
        <f t="shared" si="258"/>
        <v>20812.900000000009</v>
      </c>
      <c r="M3271" s="8">
        <f t="shared" si="259"/>
        <v>6370.4000000000005</v>
      </c>
    </row>
    <row r="3272" spans="1:13" x14ac:dyDescent="0.2">
      <c r="A3272" t="s">
        <v>60</v>
      </c>
      <c r="B3272" t="s">
        <v>53</v>
      </c>
      <c r="C3272">
        <v>2014</v>
      </c>
      <c r="D3272" t="s">
        <v>93</v>
      </c>
      <c r="E3272" t="s">
        <v>23</v>
      </c>
      <c r="F3272" t="s">
        <v>24</v>
      </c>
      <c r="G3272" t="s">
        <v>71</v>
      </c>
      <c r="H3272" s="2">
        <v>1614</v>
      </c>
      <c r="I3272" s="8">
        <f t="shared" si="255"/>
        <v>667888.10000000021</v>
      </c>
      <c r="J3272" s="8">
        <f t="shared" si="256"/>
        <v>470482.10000000003</v>
      </c>
      <c r="K3272" s="8">
        <f t="shared" si="257"/>
        <v>89777.799999999959</v>
      </c>
      <c r="L3272" s="8">
        <f t="shared" si="258"/>
        <v>20812.900000000009</v>
      </c>
      <c r="M3272" s="8">
        <f t="shared" si="259"/>
        <v>76173</v>
      </c>
    </row>
    <row r="3273" spans="1:13" x14ac:dyDescent="0.2">
      <c r="A3273" t="s">
        <v>60</v>
      </c>
      <c r="B3273" t="s">
        <v>53</v>
      </c>
      <c r="C3273">
        <v>2014</v>
      </c>
      <c r="D3273" t="s">
        <v>93</v>
      </c>
      <c r="E3273" t="s">
        <v>23</v>
      </c>
      <c r="F3273" t="s">
        <v>25</v>
      </c>
      <c r="G3273" t="s">
        <v>72</v>
      </c>
      <c r="H3273" s="2">
        <v>5222</v>
      </c>
      <c r="I3273" s="8">
        <f t="shared" si="255"/>
        <v>667888.10000000021</v>
      </c>
      <c r="J3273" s="8">
        <f t="shared" si="256"/>
        <v>470482.10000000003</v>
      </c>
      <c r="K3273" s="8">
        <f t="shared" si="257"/>
        <v>89777.799999999959</v>
      </c>
      <c r="L3273" s="8">
        <f t="shared" si="258"/>
        <v>20812.900000000009</v>
      </c>
      <c r="M3273" s="8">
        <f t="shared" si="259"/>
        <v>107528</v>
      </c>
    </row>
    <row r="3274" spans="1:13" x14ac:dyDescent="0.2">
      <c r="A3274" t="s">
        <v>60</v>
      </c>
      <c r="B3274" t="s">
        <v>53</v>
      </c>
      <c r="C3274">
        <v>2014</v>
      </c>
      <c r="D3274" t="s">
        <v>93</v>
      </c>
      <c r="E3274" t="s">
        <v>23</v>
      </c>
      <c r="F3274" t="s">
        <v>26</v>
      </c>
      <c r="G3274" t="s">
        <v>73</v>
      </c>
      <c r="H3274" s="2">
        <v>521.1</v>
      </c>
      <c r="I3274" s="8">
        <f t="shared" si="255"/>
        <v>667888.10000000021</v>
      </c>
      <c r="J3274" s="8">
        <f t="shared" si="256"/>
        <v>470482.10000000003</v>
      </c>
      <c r="K3274" s="8">
        <f t="shared" si="257"/>
        <v>89777.799999999959</v>
      </c>
      <c r="L3274" s="8">
        <f t="shared" si="258"/>
        <v>20812.900000000009</v>
      </c>
      <c r="M3274" s="8">
        <f t="shared" si="259"/>
        <v>37006.6</v>
      </c>
    </row>
    <row r="3275" spans="1:13" x14ac:dyDescent="0.2">
      <c r="A3275" t="s">
        <v>60</v>
      </c>
      <c r="B3275" t="s">
        <v>53</v>
      </c>
      <c r="C3275">
        <v>2014</v>
      </c>
      <c r="D3275" t="s">
        <v>93</v>
      </c>
      <c r="E3275" t="s">
        <v>23</v>
      </c>
      <c r="F3275" t="s">
        <v>27</v>
      </c>
      <c r="G3275" t="s">
        <v>74</v>
      </c>
      <c r="H3275" s="2">
        <v>1884.2</v>
      </c>
      <c r="I3275" s="8">
        <f t="shared" si="255"/>
        <v>667888.10000000021</v>
      </c>
      <c r="J3275" s="8">
        <f t="shared" si="256"/>
        <v>470482.10000000003</v>
      </c>
      <c r="K3275" s="8">
        <f t="shared" si="257"/>
        <v>89777.799999999959</v>
      </c>
      <c r="L3275" s="8">
        <f t="shared" si="258"/>
        <v>20812.900000000009</v>
      </c>
      <c r="M3275" s="8">
        <f t="shared" si="259"/>
        <v>81912.599999999991</v>
      </c>
    </row>
    <row r="3276" spans="1:13" x14ac:dyDescent="0.2">
      <c r="A3276" t="s">
        <v>60</v>
      </c>
      <c r="B3276" t="s">
        <v>53</v>
      </c>
      <c r="C3276">
        <v>2014</v>
      </c>
      <c r="D3276" t="s">
        <v>93</v>
      </c>
      <c r="E3276" t="s">
        <v>23</v>
      </c>
      <c r="F3276" t="s">
        <v>28</v>
      </c>
      <c r="G3276" t="s">
        <v>75</v>
      </c>
      <c r="H3276" s="2">
        <v>2609.5</v>
      </c>
      <c r="I3276" s="8">
        <f t="shared" si="255"/>
        <v>667888.10000000021</v>
      </c>
      <c r="J3276" s="8">
        <f t="shared" si="256"/>
        <v>470482.10000000003</v>
      </c>
      <c r="K3276" s="8">
        <f t="shared" si="257"/>
        <v>89777.799999999959</v>
      </c>
      <c r="L3276" s="8">
        <f t="shared" si="258"/>
        <v>20812.900000000009</v>
      </c>
      <c r="M3276" s="8">
        <f t="shared" si="259"/>
        <v>68031.899999999994</v>
      </c>
    </row>
    <row r="3277" spans="1:13" x14ac:dyDescent="0.2">
      <c r="A3277" t="s">
        <v>60</v>
      </c>
      <c r="B3277" t="s">
        <v>53</v>
      </c>
      <c r="C3277">
        <v>2014</v>
      </c>
      <c r="D3277" t="s">
        <v>93</v>
      </c>
      <c r="E3277" t="s">
        <v>23</v>
      </c>
      <c r="F3277" t="s">
        <v>29</v>
      </c>
      <c r="G3277" t="s">
        <v>76</v>
      </c>
      <c r="H3277" s="2">
        <v>3944</v>
      </c>
      <c r="I3277" s="8">
        <f t="shared" si="255"/>
        <v>667888.10000000021</v>
      </c>
      <c r="J3277" s="8">
        <f t="shared" si="256"/>
        <v>470482.10000000003</v>
      </c>
      <c r="K3277" s="8">
        <f t="shared" si="257"/>
        <v>89777.799999999959</v>
      </c>
      <c r="L3277" s="8">
        <f t="shared" si="258"/>
        <v>20812.900000000009</v>
      </c>
      <c r="M3277" s="8">
        <f t="shared" si="259"/>
        <v>99830</v>
      </c>
    </row>
    <row r="3278" spans="1:13" x14ac:dyDescent="0.2">
      <c r="A3278" t="s">
        <v>60</v>
      </c>
      <c r="B3278" t="s">
        <v>53</v>
      </c>
      <c r="C3278">
        <v>2014</v>
      </c>
      <c r="D3278" t="s">
        <v>93</v>
      </c>
      <c r="E3278" t="s">
        <v>30</v>
      </c>
      <c r="F3278" t="s">
        <v>31</v>
      </c>
      <c r="G3278" t="s">
        <v>77</v>
      </c>
      <c r="H3278" s="2">
        <v>302.2</v>
      </c>
      <c r="I3278" s="8">
        <f t="shared" si="255"/>
        <v>667888.10000000021</v>
      </c>
      <c r="J3278" s="8">
        <f t="shared" si="256"/>
        <v>76003.900000000038</v>
      </c>
      <c r="K3278" s="8">
        <f t="shared" si="257"/>
        <v>89777.799999999959</v>
      </c>
      <c r="L3278" s="8">
        <f t="shared" si="258"/>
        <v>20812.900000000009</v>
      </c>
      <c r="M3278" s="8">
        <f t="shared" si="259"/>
        <v>11769.6</v>
      </c>
    </row>
    <row r="3279" spans="1:13" x14ac:dyDescent="0.2">
      <c r="A3279" t="s">
        <v>60</v>
      </c>
      <c r="B3279" t="s">
        <v>53</v>
      </c>
      <c r="C3279">
        <v>2014</v>
      </c>
      <c r="D3279" t="s">
        <v>93</v>
      </c>
      <c r="E3279" t="s">
        <v>30</v>
      </c>
      <c r="F3279" t="s">
        <v>32</v>
      </c>
      <c r="G3279" t="s">
        <v>78</v>
      </c>
      <c r="H3279" s="2">
        <v>371.9</v>
      </c>
      <c r="I3279" s="8">
        <f t="shared" si="255"/>
        <v>667888.10000000021</v>
      </c>
      <c r="J3279" s="8">
        <f t="shared" si="256"/>
        <v>76003.900000000038</v>
      </c>
      <c r="K3279" s="8">
        <f t="shared" si="257"/>
        <v>89777.799999999959</v>
      </c>
      <c r="L3279" s="8">
        <f t="shared" si="258"/>
        <v>20812.900000000009</v>
      </c>
      <c r="M3279" s="8">
        <f t="shared" si="259"/>
        <v>11930.300000000001</v>
      </c>
    </row>
    <row r="3280" spans="1:13" x14ac:dyDescent="0.2">
      <c r="A3280" t="s">
        <v>60</v>
      </c>
      <c r="B3280" t="s">
        <v>53</v>
      </c>
      <c r="C3280">
        <v>2014</v>
      </c>
      <c r="D3280" t="s">
        <v>93</v>
      </c>
      <c r="E3280" t="s">
        <v>30</v>
      </c>
      <c r="F3280" t="s">
        <v>33</v>
      </c>
      <c r="G3280" t="s">
        <v>79</v>
      </c>
      <c r="H3280" s="2">
        <v>396.3</v>
      </c>
      <c r="I3280" s="8">
        <f t="shared" si="255"/>
        <v>667888.10000000021</v>
      </c>
      <c r="J3280" s="8">
        <f t="shared" si="256"/>
        <v>76003.900000000038</v>
      </c>
      <c r="K3280" s="8">
        <f t="shared" si="257"/>
        <v>89777.799999999959</v>
      </c>
      <c r="L3280" s="8">
        <f t="shared" si="258"/>
        <v>20812.900000000009</v>
      </c>
      <c r="M3280" s="8">
        <f t="shared" si="259"/>
        <v>13152.599999999999</v>
      </c>
    </row>
    <row r="3281" spans="1:13" x14ac:dyDescent="0.2">
      <c r="A3281" t="s">
        <v>60</v>
      </c>
      <c r="B3281" t="s">
        <v>53</v>
      </c>
      <c r="C3281">
        <v>2014</v>
      </c>
      <c r="D3281" t="s">
        <v>93</v>
      </c>
      <c r="E3281" t="s">
        <v>30</v>
      </c>
      <c r="F3281" t="s">
        <v>34</v>
      </c>
      <c r="G3281" t="s">
        <v>80</v>
      </c>
      <c r="H3281" s="2">
        <v>351.3</v>
      </c>
      <c r="I3281" s="8">
        <f t="shared" si="255"/>
        <v>667888.10000000021</v>
      </c>
      <c r="J3281" s="8">
        <f t="shared" si="256"/>
        <v>76003.900000000038</v>
      </c>
      <c r="K3281" s="8">
        <f t="shared" si="257"/>
        <v>89777.799999999959</v>
      </c>
      <c r="L3281" s="8">
        <f t="shared" si="258"/>
        <v>20812.900000000009</v>
      </c>
      <c r="M3281" s="8">
        <f t="shared" si="259"/>
        <v>12291.599999999999</v>
      </c>
    </row>
    <row r="3282" spans="1:13" x14ac:dyDescent="0.2">
      <c r="A3282" t="s">
        <v>60</v>
      </c>
      <c r="B3282" t="s">
        <v>53</v>
      </c>
      <c r="C3282">
        <v>2014</v>
      </c>
      <c r="D3282" t="s">
        <v>93</v>
      </c>
      <c r="E3282" t="s">
        <v>30</v>
      </c>
      <c r="F3282" t="s">
        <v>35</v>
      </c>
      <c r="G3282" t="s">
        <v>81</v>
      </c>
      <c r="H3282" s="2">
        <v>197.2</v>
      </c>
      <c r="I3282" s="8">
        <f t="shared" si="255"/>
        <v>667888.10000000021</v>
      </c>
      <c r="J3282" s="8">
        <f t="shared" si="256"/>
        <v>76003.900000000038</v>
      </c>
      <c r="K3282" s="8">
        <f t="shared" si="257"/>
        <v>89777.799999999959</v>
      </c>
      <c r="L3282" s="8">
        <f t="shared" si="258"/>
        <v>20812.900000000009</v>
      </c>
      <c r="M3282" s="8">
        <f t="shared" si="259"/>
        <v>11896.300000000001</v>
      </c>
    </row>
    <row r="3283" spans="1:13" x14ac:dyDescent="0.2">
      <c r="A3283" t="s">
        <v>60</v>
      </c>
      <c r="B3283" t="s">
        <v>53</v>
      </c>
      <c r="C3283">
        <v>2014</v>
      </c>
      <c r="D3283" t="s">
        <v>93</v>
      </c>
      <c r="E3283" t="s">
        <v>30</v>
      </c>
      <c r="F3283" t="s">
        <v>36</v>
      </c>
      <c r="G3283" t="s">
        <v>82</v>
      </c>
      <c r="H3283" s="2">
        <v>328</v>
      </c>
      <c r="I3283" s="8">
        <f t="shared" si="255"/>
        <v>667888.10000000021</v>
      </c>
      <c r="J3283" s="8">
        <f t="shared" si="256"/>
        <v>76003.900000000038</v>
      </c>
      <c r="K3283" s="8">
        <f t="shared" si="257"/>
        <v>89777.799999999959</v>
      </c>
      <c r="L3283" s="8">
        <f t="shared" si="258"/>
        <v>20812.900000000009</v>
      </c>
      <c r="M3283" s="8">
        <f t="shared" si="259"/>
        <v>14963.5</v>
      </c>
    </row>
    <row r="3284" spans="1:13" x14ac:dyDescent="0.2">
      <c r="A3284" t="s">
        <v>60</v>
      </c>
      <c r="B3284" t="s">
        <v>53</v>
      </c>
      <c r="C3284">
        <v>2014</v>
      </c>
      <c r="D3284" t="s">
        <v>93</v>
      </c>
      <c r="E3284" t="s">
        <v>37</v>
      </c>
      <c r="F3284" t="s">
        <v>38</v>
      </c>
      <c r="G3284" t="s">
        <v>83</v>
      </c>
      <c r="H3284" s="2">
        <v>437.4</v>
      </c>
      <c r="I3284" s="8">
        <f t="shared" si="255"/>
        <v>667888.10000000021</v>
      </c>
      <c r="J3284" s="8">
        <f t="shared" si="256"/>
        <v>72068.300000000032</v>
      </c>
      <c r="K3284" s="8">
        <f t="shared" si="257"/>
        <v>89777.799999999959</v>
      </c>
      <c r="L3284" s="8">
        <f t="shared" si="258"/>
        <v>20812.900000000009</v>
      </c>
      <c r="M3284" s="8">
        <f t="shared" si="259"/>
        <v>13225.8</v>
      </c>
    </row>
    <row r="3285" spans="1:13" x14ac:dyDescent="0.2">
      <c r="A3285" t="s">
        <v>60</v>
      </c>
      <c r="B3285" t="s">
        <v>53</v>
      </c>
      <c r="C3285">
        <v>2014</v>
      </c>
      <c r="D3285" t="s">
        <v>93</v>
      </c>
      <c r="E3285" t="s">
        <v>37</v>
      </c>
      <c r="F3285" t="s">
        <v>39</v>
      </c>
      <c r="G3285" t="s">
        <v>84</v>
      </c>
      <c r="H3285" s="2">
        <v>341.4</v>
      </c>
      <c r="I3285" s="8">
        <f t="shared" si="255"/>
        <v>667888.10000000021</v>
      </c>
      <c r="J3285" s="8">
        <f t="shared" si="256"/>
        <v>72068.300000000032</v>
      </c>
      <c r="K3285" s="8">
        <f t="shared" si="257"/>
        <v>89777.799999999959</v>
      </c>
      <c r="L3285" s="8">
        <f t="shared" si="258"/>
        <v>20812.900000000009</v>
      </c>
      <c r="M3285" s="8">
        <f t="shared" si="259"/>
        <v>13558.199999999999</v>
      </c>
    </row>
    <row r="3286" spans="1:13" x14ac:dyDescent="0.2">
      <c r="A3286" t="s">
        <v>60</v>
      </c>
      <c r="B3286" t="s">
        <v>53</v>
      </c>
      <c r="C3286">
        <v>2014</v>
      </c>
      <c r="D3286" t="s">
        <v>93</v>
      </c>
      <c r="E3286" t="s">
        <v>37</v>
      </c>
      <c r="F3286" t="s">
        <v>40</v>
      </c>
      <c r="G3286" t="s">
        <v>85</v>
      </c>
      <c r="H3286" s="2">
        <v>297.39999999999998</v>
      </c>
      <c r="I3286" s="8">
        <f t="shared" si="255"/>
        <v>667888.10000000021</v>
      </c>
      <c r="J3286" s="8">
        <f t="shared" si="256"/>
        <v>72068.300000000032</v>
      </c>
      <c r="K3286" s="8">
        <f t="shared" si="257"/>
        <v>89777.799999999959</v>
      </c>
      <c r="L3286" s="8">
        <f t="shared" si="258"/>
        <v>20812.900000000009</v>
      </c>
      <c r="M3286" s="8">
        <f t="shared" si="259"/>
        <v>11518.4</v>
      </c>
    </row>
    <row r="3287" spans="1:13" x14ac:dyDescent="0.2">
      <c r="A3287" t="s">
        <v>60</v>
      </c>
      <c r="B3287" t="s">
        <v>53</v>
      </c>
      <c r="C3287">
        <v>2014</v>
      </c>
      <c r="D3287" t="s">
        <v>93</v>
      </c>
      <c r="E3287" t="s">
        <v>37</v>
      </c>
      <c r="F3287" t="s">
        <v>41</v>
      </c>
      <c r="G3287" t="s">
        <v>86</v>
      </c>
      <c r="H3287" s="2">
        <v>288</v>
      </c>
      <c r="I3287" s="8">
        <f t="shared" si="255"/>
        <v>667888.10000000021</v>
      </c>
      <c r="J3287" s="8">
        <f t="shared" si="256"/>
        <v>72068.300000000032</v>
      </c>
      <c r="K3287" s="8">
        <f t="shared" si="257"/>
        <v>89777.799999999959</v>
      </c>
      <c r="L3287" s="8">
        <f t="shared" si="258"/>
        <v>20812.900000000009</v>
      </c>
      <c r="M3287" s="8">
        <f t="shared" si="259"/>
        <v>12071.6</v>
      </c>
    </row>
    <row r="3288" spans="1:13" x14ac:dyDescent="0.2">
      <c r="A3288" t="s">
        <v>60</v>
      </c>
      <c r="B3288" t="s">
        <v>53</v>
      </c>
      <c r="C3288">
        <v>2014</v>
      </c>
      <c r="D3288" t="s">
        <v>93</v>
      </c>
      <c r="E3288" t="s">
        <v>37</v>
      </c>
      <c r="F3288" t="s">
        <v>42</v>
      </c>
      <c r="G3288" t="s">
        <v>87</v>
      </c>
      <c r="H3288" s="2">
        <v>374.9</v>
      </c>
      <c r="I3288" s="8">
        <f t="shared" si="255"/>
        <v>667888.10000000021</v>
      </c>
      <c r="J3288" s="8">
        <f t="shared" si="256"/>
        <v>72068.300000000032</v>
      </c>
      <c r="K3288" s="8">
        <f t="shared" si="257"/>
        <v>89777.799999999959</v>
      </c>
      <c r="L3288" s="8">
        <f t="shared" si="258"/>
        <v>20812.900000000009</v>
      </c>
      <c r="M3288" s="8">
        <f t="shared" si="259"/>
        <v>12860.8</v>
      </c>
    </row>
    <row r="3289" spans="1:13" x14ac:dyDescent="0.2">
      <c r="A3289" t="s">
        <v>60</v>
      </c>
      <c r="B3289" t="s">
        <v>53</v>
      </c>
      <c r="C3289">
        <v>2014</v>
      </c>
      <c r="D3289" t="s">
        <v>93</v>
      </c>
      <c r="E3289" t="s">
        <v>37</v>
      </c>
      <c r="F3289" t="s">
        <v>43</v>
      </c>
      <c r="G3289" t="s">
        <v>88</v>
      </c>
      <c r="H3289" s="2">
        <v>249.9</v>
      </c>
      <c r="I3289" s="8">
        <f t="shared" si="255"/>
        <v>667888.10000000021</v>
      </c>
      <c r="J3289" s="8">
        <f t="shared" si="256"/>
        <v>72068.300000000032</v>
      </c>
      <c r="K3289" s="8">
        <f t="shared" si="257"/>
        <v>89777.799999999959</v>
      </c>
      <c r="L3289" s="8">
        <f t="shared" si="258"/>
        <v>20812.900000000009</v>
      </c>
      <c r="M3289" s="8">
        <f t="shared" si="259"/>
        <v>8833.5000000000018</v>
      </c>
    </row>
    <row r="3290" spans="1:13" x14ac:dyDescent="0.2">
      <c r="A3290" t="s">
        <v>60</v>
      </c>
      <c r="B3290" t="s">
        <v>53</v>
      </c>
      <c r="C3290">
        <v>2014</v>
      </c>
      <c r="D3290" t="s">
        <v>94</v>
      </c>
      <c r="E3290" t="s">
        <v>16</v>
      </c>
      <c r="F3290" t="s">
        <v>17</v>
      </c>
      <c r="G3290" t="s">
        <v>65</v>
      </c>
      <c r="H3290" s="2">
        <v>296</v>
      </c>
      <c r="I3290" s="8">
        <f t="shared" si="255"/>
        <v>718181</v>
      </c>
      <c r="J3290" s="8">
        <f t="shared" si="256"/>
        <v>54919</v>
      </c>
      <c r="K3290" s="8">
        <f t="shared" si="257"/>
        <v>109199</v>
      </c>
      <c r="L3290" s="8">
        <f t="shared" si="258"/>
        <v>24545</v>
      </c>
      <c r="M3290" s="8">
        <f t="shared" si="259"/>
        <v>9391</v>
      </c>
    </row>
    <row r="3291" spans="1:13" x14ac:dyDescent="0.2">
      <c r="A3291" t="s">
        <v>60</v>
      </c>
      <c r="B3291" t="s">
        <v>53</v>
      </c>
      <c r="C3291">
        <v>2014</v>
      </c>
      <c r="D3291" t="s">
        <v>94</v>
      </c>
      <c r="E3291" t="s">
        <v>16</v>
      </c>
      <c r="F3291" t="s">
        <v>18</v>
      </c>
      <c r="G3291" t="s">
        <v>66</v>
      </c>
      <c r="H3291" s="2">
        <v>229</v>
      </c>
      <c r="I3291" s="8">
        <f t="shared" si="255"/>
        <v>718181</v>
      </c>
      <c r="J3291" s="8">
        <f t="shared" si="256"/>
        <v>54919</v>
      </c>
      <c r="K3291" s="8">
        <f t="shared" si="257"/>
        <v>109199</v>
      </c>
      <c r="L3291" s="8">
        <f t="shared" si="258"/>
        <v>24545</v>
      </c>
      <c r="M3291" s="8">
        <f t="shared" si="259"/>
        <v>8246</v>
      </c>
    </row>
    <row r="3292" spans="1:13" x14ac:dyDescent="0.2">
      <c r="A3292" t="s">
        <v>60</v>
      </c>
      <c r="B3292" t="s">
        <v>53</v>
      </c>
      <c r="C3292">
        <v>2014</v>
      </c>
      <c r="D3292" t="s">
        <v>94</v>
      </c>
      <c r="E3292" t="s">
        <v>16</v>
      </c>
      <c r="F3292" t="s">
        <v>19</v>
      </c>
      <c r="G3292" t="s">
        <v>67</v>
      </c>
      <c r="H3292" s="2">
        <v>92</v>
      </c>
      <c r="I3292" s="8">
        <f t="shared" si="255"/>
        <v>718181</v>
      </c>
      <c r="J3292" s="8">
        <f t="shared" si="256"/>
        <v>54919</v>
      </c>
      <c r="K3292" s="8">
        <f t="shared" si="257"/>
        <v>109199</v>
      </c>
      <c r="L3292" s="8">
        <f t="shared" si="258"/>
        <v>24545</v>
      </c>
      <c r="M3292" s="8">
        <f t="shared" si="259"/>
        <v>5683</v>
      </c>
    </row>
    <row r="3293" spans="1:13" x14ac:dyDescent="0.2">
      <c r="A3293" t="s">
        <v>60</v>
      </c>
      <c r="B3293" t="s">
        <v>53</v>
      </c>
      <c r="C3293">
        <v>2014</v>
      </c>
      <c r="D3293" t="s">
        <v>94</v>
      </c>
      <c r="E3293" t="s">
        <v>16</v>
      </c>
      <c r="F3293" t="s">
        <v>20</v>
      </c>
      <c r="G3293" t="s">
        <v>68</v>
      </c>
      <c r="H3293" s="2">
        <v>230</v>
      </c>
      <c r="I3293" s="8">
        <f t="shared" si="255"/>
        <v>718181</v>
      </c>
      <c r="J3293" s="8">
        <f t="shared" si="256"/>
        <v>54919</v>
      </c>
      <c r="K3293" s="8">
        <f t="shared" si="257"/>
        <v>109199</v>
      </c>
      <c r="L3293" s="8">
        <f t="shared" si="258"/>
        <v>24545</v>
      </c>
      <c r="M3293" s="8">
        <f t="shared" si="259"/>
        <v>7258</v>
      </c>
    </row>
    <row r="3294" spans="1:13" x14ac:dyDescent="0.2">
      <c r="A3294" t="s">
        <v>60</v>
      </c>
      <c r="B3294" t="s">
        <v>53</v>
      </c>
      <c r="C3294">
        <v>2014</v>
      </c>
      <c r="D3294" t="s">
        <v>94</v>
      </c>
      <c r="E3294" t="s">
        <v>16</v>
      </c>
      <c r="F3294" t="s">
        <v>21</v>
      </c>
      <c r="G3294" t="s">
        <v>69</v>
      </c>
      <c r="H3294" s="2">
        <v>608</v>
      </c>
      <c r="I3294" s="8">
        <f t="shared" si="255"/>
        <v>718181</v>
      </c>
      <c r="J3294" s="8">
        <f t="shared" si="256"/>
        <v>54919</v>
      </c>
      <c r="K3294" s="8">
        <f t="shared" si="257"/>
        <v>109199</v>
      </c>
      <c r="L3294" s="8">
        <f t="shared" si="258"/>
        <v>24545</v>
      </c>
      <c r="M3294" s="8">
        <f t="shared" si="259"/>
        <v>17198</v>
      </c>
    </row>
    <row r="3295" spans="1:13" x14ac:dyDescent="0.2">
      <c r="A3295" t="s">
        <v>60</v>
      </c>
      <c r="B3295" t="s">
        <v>53</v>
      </c>
      <c r="C3295">
        <v>2014</v>
      </c>
      <c r="D3295" t="s">
        <v>94</v>
      </c>
      <c r="E3295" t="s">
        <v>16</v>
      </c>
      <c r="F3295" t="s">
        <v>22</v>
      </c>
      <c r="G3295" t="s">
        <v>70</v>
      </c>
      <c r="H3295" s="2">
        <v>122</v>
      </c>
      <c r="I3295" s="8">
        <f t="shared" si="255"/>
        <v>718181</v>
      </c>
      <c r="J3295" s="8">
        <f t="shared" si="256"/>
        <v>54919</v>
      </c>
      <c r="K3295" s="8">
        <f t="shared" si="257"/>
        <v>109199</v>
      </c>
      <c r="L3295" s="8">
        <f t="shared" si="258"/>
        <v>24545</v>
      </c>
      <c r="M3295" s="8">
        <f t="shared" si="259"/>
        <v>7143</v>
      </c>
    </row>
    <row r="3296" spans="1:13" x14ac:dyDescent="0.2">
      <c r="A3296" t="s">
        <v>60</v>
      </c>
      <c r="B3296" t="s">
        <v>53</v>
      </c>
      <c r="C3296">
        <v>2014</v>
      </c>
      <c r="D3296" t="s">
        <v>94</v>
      </c>
      <c r="E3296" t="s">
        <v>23</v>
      </c>
      <c r="F3296" t="s">
        <v>24</v>
      </c>
      <c r="G3296" t="s">
        <v>71</v>
      </c>
      <c r="H3296" s="2">
        <v>1480</v>
      </c>
      <c r="I3296" s="8">
        <f t="shared" si="255"/>
        <v>718181</v>
      </c>
      <c r="J3296" s="8">
        <f t="shared" si="256"/>
        <v>501512</v>
      </c>
      <c r="K3296" s="8">
        <f t="shared" si="257"/>
        <v>109199</v>
      </c>
      <c r="L3296" s="8">
        <f t="shared" si="258"/>
        <v>24545</v>
      </c>
      <c r="M3296" s="8">
        <f t="shared" si="259"/>
        <v>75380</v>
      </c>
    </row>
    <row r="3297" spans="1:13" x14ac:dyDescent="0.2">
      <c r="A3297" t="s">
        <v>60</v>
      </c>
      <c r="B3297" t="s">
        <v>53</v>
      </c>
      <c r="C3297">
        <v>2014</v>
      </c>
      <c r="D3297" t="s">
        <v>94</v>
      </c>
      <c r="E3297" t="s">
        <v>23</v>
      </c>
      <c r="F3297" t="s">
        <v>25</v>
      </c>
      <c r="G3297" t="s">
        <v>72</v>
      </c>
      <c r="H3297" s="2">
        <v>5000</v>
      </c>
      <c r="I3297" s="8">
        <f t="shared" si="255"/>
        <v>718181</v>
      </c>
      <c r="J3297" s="8">
        <f t="shared" si="256"/>
        <v>501512</v>
      </c>
      <c r="K3297" s="8">
        <f t="shared" si="257"/>
        <v>109199</v>
      </c>
      <c r="L3297" s="8">
        <f t="shared" si="258"/>
        <v>24545</v>
      </c>
      <c r="M3297" s="8">
        <f t="shared" si="259"/>
        <v>112270</v>
      </c>
    </row>
    <row r="3298" spans="1:13" x14ac:dyDescent="0.2">
      <c r="A3298" t="s">
        <v>60</v>
      </c>
      <c r="B3298" t="s">
        <v>53</v>
      </c>
      <c r="C3298">
        <v>2014</v>
      </c>
      <c r="D3298" t="s">
        <v>94</v>
      </c>
      <c r="E3298" t="s">
        <v>23</v>
      </c>
      <c r="F3298" t="s">
        <v>26</v>
      </c>
      <c r="G3298" t="s">
        <v>73</v>
      </c>
      <c r="H3298" s="2">
        <v>1942</v>
      </c>
      <c r="I3298" s="8">
        <f t="shared" si="255"/>
        <v>718181</v>
      </c>
      <c r="J3298" s="8">
        <f t="shared" si="256"/>
        <v>501512</v>
      </c>
      <c r="K3298" s="8">
        <f t="shared" si="257"/>
        <v>109199</v>
      </c>
      <c r="L3298" s="8">
        <f t="shared" si="258"/>
        <v>24545</v>
      </c>
      <c r="M3298" s="8">
        <f t="shared" si="259"/>
        <v>44206</v>
      </c>
    </row>
    <row r="3299" spans="1:13" x14ac:dyDescent="0.2">
      <c r="A3299" t="s">
        <v>60</v>
      </c>
      <c r="B3299" t="s">
        <v>53</v>
      </c>
      <c r="C3299">
        <v>2014</v>
      </c>
      <c r="D3299" t="s">
        <v>94</v>
      </c>
      <c r="E3299" t="s">
        <v>23</v>
      </c>
      <c r="F3299" t="s">
        <v>27</v>
      </c>
      <c r="G3299" t="s">
        <v>74</v>
      </c>
      <c r="H3299" s="2">
        <v>4416</v>
      </c>
      <c r="I3299" s="8">
        <f t="shared" si="255"/>
        <v>718181</v>
      </c>
      <c r="J3299" s="8">
        <f t="shared" si="256"/>
        <v>501512</v>
      </c>
      <c r="K3299" s="8">
        <f t="shared" si="257"/>
        <v>109199</v>
      </c>
      <c r="L3299" s="8">
        <f t="shared" si="258"/>
        <v>24545</v>
      </c>
      <c r="M3299" s="8">
        <f t="shared" si="259"/>
        <v>92042</v>
      </c>
    </row>
    <row r="3300" spans="1:13" x14ac:dyDescent="0.2">
      <c r="A3300" t="s">
        <v>60</v>
      </c>
      <c r="B3300" t="s">
        <v>53</v>
      </c>
      <c r="C3300">
        <v>2014</v>
      </c>
      <c r="D3300" t="s">
        <v>94</v>
      </c>
      <c r="E3300" t="s">
        <v>23</v>
      </c>
      <c r="F3300" t="s">
        <v>28</v>
      </c>
      <c r="G3300" t="s">
        <v>75</v>
      </c>
      <c r="H3300" s="2">
        <v>1330</v>
      </c>
      <c r="I3300" s="8">
        <f t="shared" si="255"/>
        <v>718181</v>
      </c>
      <c r="J3300" s="8">
        <f t="shared" si="256"/>
        <v>501512</v>
      </c>
      <c r="K3300" s="8">
        <f t="shared" si="257"/>
        <v>109199</v>
      </c>
      <c r="L3300" s="8">
        <f t="shared" si="258"/>
        <v>24545</v>
      </c>
      <c r="M3300" s="8">
        <f t="shared" si="259"/>
        <v>77634</v>
      </c>
    </row>
    <row r="3301" spans="1:13" x14ac:dyDescent="0.2">
      <c r="A3301" t="s">
        <v>60</v>
      </c>
      <c r="B3301" t="s">
        <v>53</v>
      </c>
      <c r="C3301">
        <v>2014</v>
      </c>
      <c r="D3301" t="s">
        <v>94</v>
      </c>
      <c r="E3301" t="s">
        <v>23</v>
      </c>
      <c r="F3301" t="s">
        <v>29</v>
      </c>
      <c r="G3301" t="s">
        <v>76</v>
      </c>
      <c r="H3301" s="2">
        <v>4560</v>
      </c>
      <c r="I3301" s="8">
        <f t="shared" si="255"/>
        <v>718181</v>
      </c>
      <c r="J3301" s="8">
        <f t="shared" si="256"/>
        <v>501512</v>
      </c>
      <c r="K3301" s="8">
        <f t="shared" si="257"/>
        <v>109199</v>
      </c>
      <c r="L3301" s="8">
        <f t="shared" si="258"/>
        <v>24545</v>
      </c>
      <c r="M3301" s="8">
        <f t="shared" si="259"/>
        <v>99980</v>
      </c>
    </row>
    <row r="3302" spans="1:13" x14ac:dyDescent="0.2">
      <c r="A3302" t="s">
        <v>60</v>
      </c>
      <c r="B3302" t="s">
        <v>53</v>
      </c>
      <c r="C3302">
        <v>2014</v>
      </c>
      <c r="D3302" t="s">
        <v>94</v>
      </c>
      <c r="E3302" t="s">
        <v>30</v>
      </c>
      <c r="F3302" t="s">
        <v>31</v>
      </c>
      <c r="G3302" t="s">
        <v>77</v>
      </c>
      <c r="H3302" s="2">
        <v>324</v>
      </c>
      <c r="I3302" s="8">
        <f t="shared" si="255"/>
        <v>718181</v>
      </c>
      <c r="J3302" s="8">
        <f t="shared" si="256"/>
        <v>84555</v>
      </c>
      <c r="K3302" s="8">
        <f t="shared" si="257"/>
        <v>109199</v>
      </c>
      <c r="L3302" s="8">
        <f t="shared" si="258"/>
        <v>24545</v>
      </c>
      <c r="M3302" s="8">
        <f t="shared" si="259"/>
        <v>12740</v>
      </c>
    </row>
    <row r="3303" spans="1:13" x14ac:dyDescent="0.2">
      <c r="A3303" t="s">
        <v>60</v>
      </c>
      <c r="B3303" t="s">
        <v>53</v>
      </c>
      <c r="C3303">
        <v>2014</v>
      </c>
      <c r="D3303" t="s">
        <v>94</v>
      </c>
      <c r="E3303" t="s">
        <v>30</v>
      </c>
      <c r="F3303" t="s">
        <v>32</v>
      </c>
      <c r="G3303" t="s">
        <v>78</v>
      </c>
      <c r="H3303" s="2">
        <v>512</v>
      </c>
      <c r="I3303" s="8">
        <f t="shared" si="255"/>
        <v>718181</v>
      </c>
      <c r="J3303" s="8">
        <f t="shared" si="256"/>
        <v>84555</v>
      </c>
      <c r="K3303" s="8">
        <f t="shared" si="257"/>
        <v>109199</v>
      </c>
      <c r="L3303" s="8">
        <f t="shared" si="258"/>
        <v>24545</v>
      </c>
      <c r="M3303" s="8">
        <f t="shared" si="259"/>
        <v>13966</v>
      </c>
    </row>
    <row r="3304" spans="1:13" x14ac:dyDescent="0.2">
      <c r="A3304" t="s">
        <v>60</v>
      </c>
      <c r="B3304" t="s">
        <v>53</v>
      </c>
      <c r="C3304">
        <v>2014</v>
      </c>
      <c r="D3304" t="s">
        <v>94</v>
      </c>
      <c r="E3304" t="s">
        <v>30</v>
      </c>
      <c r="F3304" t="s">
        <v>33</v>
      </c>
      <c r="G3304" t="s">
        <v>79</v>
      </c>
      <c r="H3304" s="2">
        <v>413</v>
      </c>
      <c r="I3304" s="8">
        <f t="shared" si="255"/>
        <v>718181</v>
      </c>
      <c r="J3304" s="8">
        <f t="shared" si="256"/>
        <v>84555</v>
      </c>
      <c r="K3304" s="8">
        <f t="shared" si="257"/>
        <v>109199</v>
      </c>
      <c r="L3304" s="8">
        <f t="shared" si="258"/>
        <v>24545</v>
      </c>
      <c r="M3304" s="8">
        <f t="shared" si="259"/>
        <v>14535</v>
      </c>
    </row>
    <row r="3305" spans="1:13" x14ac:dyDescent="0.2">
      <c r="A3305" t="s">
        <v>60</v>
      </c>
      <c r="B3305" t="s">
        <v>53</v>
      </c>
      <c r="C3305">
        <v>2014</v>
      </c>
      <c r="D3305" t="s">
        <v>94</v>
      </c>
      <c r="E3305" t="s">
        <v>30</v>
      </c>
      <c r="F3305" t="s">
        <v>34</v>
      </c>
      <c r="G3305" t="s">
        <v>80</v>
      </c>
      <c r="H3305" s="2">
        <v>404</v>
      </c>
      <c r="I3305" s="8">
        <f t="shared" si="255"/>
        <v>718181</v>
      </c>
      <c r="J3305" s="8">
        <f t="shared" si="256"/>
        <v>84555</v>
      </c>
      <c r="K3305" s="8">
        <f t="shared" si="257"/>
        <v>109199</v>
      </c>
      <c r="L3305" s="8">
        <f t="shared" si="258"/>
        <v>24545</v>
      </c>
      <c r="M3305" s="8">
        <f t="shared" si="259"/>
        <v>12871</v>
      </c>
    </row>
    <row r="3306" spans="1:13" x14ac:dyDescent="0.2">
      <c r="A3306" t="s">
        <v>60</v>
      </c>
      <c r="B3306" t="s">
        <v>53</v>
      </c>
      <c r="C3306">
        <v>2014</v>
      </c>
      <c r="D3306" t="s">
        <v>94</v>
      </c>
      <c r="E3306" t="s">
        <v>30</v>
      </c>
      <c r="F3306" t="s">
        <v>35</v>
      </c>
      <c r="G3306" t="s">
        <v>81</v>
      </c>
      <c r="H3306" s="2">
        <v>327</v>
      </c>
      <c r="I3306" s="8">
        <f t="shared" si="255"/>
        <v>718181</v>
      </c>
      <c r="J3306" s="8">
        <f t="shared" si="256"/>
        <v>84555</v>
      </c>
      <c r="K3306" s="8">
        <f t="shared" si="257"/>
        <v>109199</v>
      </c>
      <c r="L3306" s="8">
        <f t="shared" si="258"/>
        <v>24545</v>
      </c>
      <c r="M3306" s="8">
        <f t="shared" si="259"/>
        <v>14188</v>
      </c>
    </row>
    <row r="3307" spans="1:13" x14ac:dyDescent="0.2">
      <c r="A3307" t="s">
        <v>60</v>
      </c>
      <c r="B3307" t="s">
        <v>53</v>
      </c>
      <c r="C3307">
        <v>2014</v>
      </c>
      <c r="D3307" t="s">
        <v>94</v>
      </c>
      <c r="E3307" t="s">
        <v>30</v>
      </c>
      <c r="F3307" t="s">
        <v>36</v>
      </c>
      <c r="G3307" t="s">
        <v>82</v>
      </c>
      <c r="H3307" s="2">
        <v>327</v>
      </c>
      <c r="I3307" s="8">
        <f t="shared" si="255"/>
        <v>718181</v>
      </c>
      <c r="J3307" s="8">
        <f t="shared" si="256"/>
        <v>84555</v>
      </c>
      <c r="K3307" s="8">
        <f t="shared" si="257"/>
        <v>109199</v>
      </c>
      <c r="L3307" s="8">
        <f t="shared" si="258"/>
        <v>24545</v>
      </c>
      <c r="M3307" s="8">
        <f t="shared" si="259"/>
        <v>16255</v>
      </c>
    </row>
    <row r="3308" spans="1:13" x14ac:dyDescent="0.2">
      <c r="A3308" t="s">
        <v>60</v>
      </c>
      <c r="B3308" t="s">
        <v>53</v>
      </c>
      <c r="C3308">
        <v>2014</v>
      </c>
      <c r="D3308" t="s">
        <v>94</v>
      </c>
      <c r="E3308" t="s">
        <v>37</v>
      </c>
      <c r="F3308" t="s">
        <v>38</v>
      </c>
      <c r="G3308" t="s">
        <v>83</v>
      </c>
      <c r="H3308" s="2">
        <v>416</v>
      </c>
      <c r="I3308" s="8">
        <f t="shared" si="255"/>
        <v>718181</v>
      </c>
      <c r="J3308" s="8">
        <f t="shared" si="256"/>
        <v>77195</v>
      </c>
      <c r="K3308" s="8">
        <f t="shared" si="257"/>
        <v>109199</v>
      </c>
      <c r="L3308" s="8">
        <f t="shared" si="258"/>
        <v>24545</v>
      </c>
      <c r="M3308" s="8">
        <f t="shared" si="259"/>
        <v>14044</v>
      </c>
    </row>
    <row r="3309" spans="1:13" x14ac:dyDescent="0.2">
      <c r="A3309" t="s">
        <v>60</v>
      </c>
      <c r="B3309" t="s">
        <v>53</v>
      </c>
      <c r="C3309">
        <v>2014</v>
      </c>
      <c r="D3309" t="s">
        <v>94</v>
      </c>
      <c r="E3309" t="s">
        <v>37</v>
      </c>
      <c r="F3309" t="s">
        <v>39</v>
      </c>
      <c r="G3309" t="s">
        <v>84</v>
      </c>
      <c r="H3309" s="2">
        <v>454</v>
      </c>
      <c r="I3309" s="8">
        <f t="shared" si="255"/>
        <v>718181</v>
      </c>
      <c r="J3309" s="8">
        <f t="shared" si="256"/>
        <v>77195</v>
      </c>
      <c r="K3309" s="8">
        <f t="shared" si="257"/>
        <v>109199</v>
      </c>
      <c r="L3309" s="8">
        <f t="shared" si="258"/>
        <v>24545</v>
      </c>
      <c r="M3309" s="8">
        <f t="shared" si="259"/>
        <v>14730</v>
      </c>
    </row>
    <row r="3310" spans="1:13" x14ac:dyDescent="0.2">
      <c r="A3310" t="s">
        <v>60</v>
      </c>
      <c r="B3310" t="s">
        <v>53</v>
      </c>
      <c r="C3310">
        <v>2014</v>
      </c>
      <c r="D3310" t="s">
        <v>94</v>
      </c>
      <c r="E3310" t="s">
        <v>37</v>
      </c>
      <c r="F3310" t="s">
        <v>40</v>
      </c>
      <c r="G3310" t="s">
        <v>85</v>
      </c>
      <c r="H3310" s="2">
        <v>331</v>
      </c>
      <c r="I3310" s="8">
        <f t="shared" si="255"/>
        <v>718181</v>
      </c>
      <c r="J3310" s="8">
        <f t="shared" si="256"/>
        <v>77195</v>
      </c>
      <c r="K3310" s="8">
        <f t="shared" si="257"/>
        <v>109199</v>
      </c>
      <c r="L3310" s="8">
        <f t="shared" si="258"/>
        <v>24545</v>
      </c>
      <c r="M3310" s="8">
        <f t="shared" si="259"/>
        <v>11918</v>
      </c>
    </row>
    <row r="3311" spans="1:13" x14ac:dyDescent="0.2">
      <c r="A3311" t="s">
        <v>60</v>
      </c>
      <c r="B3311" t="s">
        <v>53</v>
      </c>
      <c r="C3311">
        <v>2014</v>
      </c>
      <c r="D3311" t="s">
        <v>94</v>
      </c>
      <c r="E3311" t="s">
        <v>37</v>
      </c>
      <c r="F3311" t="s">
        <v>41</v>
      </c>
      <c r="G3311" t="s">
        <v>86</v>
      </c>
      <c r="H3311" s="2">
        <v>244</v>
      </c>
      <c r="I3311" s="8">
        <f t="shared" si="255"/>
        <v>718181</v>
      </c>
      <c r="J3311" s="8">
        <f t="shared" si="256"/>
        <v>77195</v>
      </c>
      <c r="K3311" s="8">
        <f t="shared" si="257"/>
        <v>109199</v>
      </c>
      <c r="L3311" s="8">
        <f t="shared" si="258"/>
        <v>24545</v>
      </c>
      <c r="M3311" s="8">
        <f t="shared" si="259"/>
        <v>13760</v>
      </c>
    </row>
    <row r="3312" spans="1:13" x14ac:dyDescent="0.2">
      <c r="A3312" t="s">
        <v>60</v>
      </c>
      <c r="B3312" t="s">
        <v>53</v>
      </c>
      <c r="C3312">
        <v>2014</v>
      </c>
      <c r="D3312" t="s">
        <v>94</v>
      </c>
      <c r="E3312" t="s">
        <v>37</v>
      </c>
      <c r="F3312" t="s">
        <v>42</v>
      </c>
      <c r="G3312" t="s">
        <v>87</v>
      </c>
      <c r="H3312" s="2">
        <v>285</v>
      </c>
      <c r="I3312" s="8">
        <f t="shared" si="255"/>
        <v>718181</v>
      </c>
      <c r="J3312" s="8">
        <f t="shared" si="256"/>
        <v>77195</v>
      </c>
      <c r="K3312" s="8">
        <f t="shared" si="257"/>
        <v>109199</v>
      </c>
      <c r="L3312" s="8">
        <f t="shared" si="258"/>
        <v>24545</v>
      </c>
      <c r="M3312" s="8">
        <f t="shared" si="259"/>
        <v>13482</v>
      </c>
    </row>
    <row r="3313" spans="1:13" x14ac:dyDescent="0.2">
      <c r="A3313" t="s">
        <v>60</v>
      </c>
      <c r="B3313" t="s">
        <v>53</v>
      </c>
      <c r="C3313">
        <v>2014</v>
      </c>
      <c r="D3313" t="s">
        <v>94</v>
      </c>
      <c r="E3313" t="s">
        <v>37</v>
      </c>
      <c r="F3313" t="s">
        <v>43</v>
      </c>
      <c r="G3313" t="s">
        <v>88</v>
      </c>
      <c r="H3313" s="2">
        <v>203</v>
      </c>
      <c r="I3313" s="8">
        <f t="shared" si="255"/>
        <v>718181</v>
      </c>
      <c r="J3313" s="8">
        <f t="shared" si="256"/>
        <v>77195</v>
      </c>
      <c r="K3313" s="8">
        <f t="shared" si="257"/>
        <v>109199</v>
      </c>
      <c r="L3313" s="8">
        <f t="shared" si="258"/>
        <v>24545</v>
      </c>
      <c r="M3313" s="8">
        <f t="shared" si="259"/>
        <v>9261</v>
      </c>
    </row>
    <row r="3314" spans="1:13" x14ac:dyDescent="0.2">
      <c r="A3314" t="s">
        <v>60</v>
      </c>
      <c r="B3314" t="s">
        <v>53</v>
      </c>
      <c r="C3314">
        <v>2014</v>
      </c>
      <c r="D3314" t="s">
        <v>95</v>
      </c>
      <c r="E3314" t="s">
        <v>16</v>
      </c>
      <c r="F3314" t="s">
        <v>17</v>
      </c>
      <c r="G3314" t="s">
        <v>65</v>
      </c>
      <c r="H3314" s="2">
        <v>233.4</v>
      </c>
      <c r="I3314" s="8">
        <f t="shared" si="255"/>
        <v>694056.80000000028</v>
      </c>
      <c r="J3314" s="8">
        <f t="shared" si="256"/>
        <v>52583.000000000022</v>
      </c>
      <c r="K3314" s="8">
        <f t="shared" si="257"/>
        <v>103147.59999999999</v>
      </c>
      <c r="L3314" s="8">
        <f t="shared" si="258"/>
        <v>14757.8</v>
      </c>
      <c r="M3314" s="8">
        <f t="shared" si="259"/>
        <v>9902.7999999999993</v>
      </c>
    </row>
    <row r="3315" spans="1:13" x14ac:dyDescent="0.2">
      <c r="A3315" t="s">
        <v>60</v>
      </c>
      <c r="B3315" t="s">
        <v>53</v>
      </c>
      <c r="C3315">
        <v>2014</v>
      </c>
      <c r="D3315" t="s">
        <v>95</v>
      </c>
      <c r="E3315" t="s">
        <v>16</v>
      </c>
      <c r="F3315" t="s">
        <v>18</v>
      </c>
      <c r="G3315" t="s">
        <v>66</v>
      </c>
      <c r="H3315" s="2">
        <v>162.80000000000001</v>
      </c>
      <c r="I3315" s="8">
        <f t="shared" si="255"/>
        <v>694056.80000000028</v>
      </c>
      <c r="J3315" s="8">
        <f t="shared" si="256"/>
        <v>52583.000000000022</v>
      </c>
      <c r="K3315" s="8">
        <f t="shared" si="257"/>
        <v>103147.59999999999</v>
      </c>
      <c r="L3315" s="8">
        <f t="shared" si="258"/>
        <v>14757.8</v>
      </c>
      <c r="M3315" s="8">
        <f t="shared" si="259"/>
        <v>7660.8000000000011</v>
      </c>
    </row>
    <row r="3316" spans="1:13" x14ac:dyDescent="0.2">
      <c r="A3316" t="s">
        <v>60</v>
      </c>
      <c r="B3316" t="s">
        <v>53</v>
      </c>
      <c r="C3316">
        <v>2014</v>
      </c>
      <c r="D3316" t="s">
        <v>95</v>
      </c>
      <c r="E3316" t="s">
        <v>16</v>
      </c>
      <c r="F3316" t="s">
        <v>19</v>
      </c>
      <c r="G3316" t="s">
        <v>67</v>
      </c>
      <c r="H3316" s="2">
        <v>122.4</v>
      </c>
      <c r="I3316" s="8">
        <f t="shared" si="255"/>
        <v>694056.80000000028</v>
      </c>
      <c r="J3316" s="8">
        <f t="shared" si="256"/>
        <v>52583.000000000022</v>
      </c>
      <c r="K3316" s="8">
        <f t="shared" si="257"/>
        <v>103147.59999999999</v>
      </c>
      <c r="L3316" s="8">
        <f t="shared" si="258"/>
        <v>14757.8</v>
      </c>
      <c r="M3316" s="8">
        <f t="shared" si="259"/>
        <v>5815</v>
      </c>
    </row>
    <row r="3317" spans="1:13" x14ac:dyDescent="0.2">
      <c r="A3317" t="s">
        <v>60</v>
      </c>
      <c r="B3317" t="s">
        <v>53</v>
      </c>
      <c r="C3317">
        <v>2014</v>
      </c>
      <c r="D3317" t="s">
        <v>95</v>
      </c>
      <c r="E3317" t="s">
        <v>16</v>
      </c>
      <c r="F3317" t="s">
        <v>20</v>
      </c>
      <c r="G3317" t="s">
        <v>68</v>
      </c>
      <c r="H3317" s="2">
        <v>118.8</v>
      </c>
      <c r="I3317" s="8">
        <f t="shared" si="255"/>
        <v>694056.80000000028</v>
      </c>
      <c r="J3317" s="8">
        <f t="shared" si="256"/>
        <v>52583.000000000022</v>
      </c>
      <c r="K3317" s="8">
        <f t="shared" si="257"/>
        <v>103147.59999999999</v>
      </c>
      <c r="L3317" s="8">
        <f t="shared" si="258"/>
        <v>14757.8</v>
      </c>
      <c r="M3317" s="8">
        <f t="shared" si="259"/>
        <v>6081.8</v>
      </c>
    </row>
    <row r="3318" spans="1:13" x14ac:dyDescent="0.2">
      <c r="A3318" t="s">
        <v>60</v>
      </c>
      <c r="B3318" t="s">
        <v>53</v>
      </c>
      <c r="C3318">
        <v>2014</v>
      </c>
      <c r="D3318" t="s">
        <v>95</v>
      </c>
      <c r="E3318" t="s">
        <v>16</v>
      </c>
      <c r="F3318" t="s">
        <v>21</v>
      </c>
      <c r="G3318" t="s">
        <v>69</v>
      </c>
      <c r="H3318" s="2">
        <v>285</v>
      </c>
      <c r="I3318" s="8">
        <f t="shared" si="255"/>
        <v>694056.80000000028</v>
      </c>
      <c r="J3318" s="8">
        <f t="shared" si="256"/>
        <v>52583.000000000022</v>
      </c>
      <c r="K3318" s="8">
        <f t="shared" si="257"/>
        <v>103147.59999999999</v>
      </c>
      <c r="L3318" s="8">
        <f t="shared" si="258"/>
        <v>14757.8</v>
      </c>
      <c r="M3318" s="8">
        <f t="shared" si="259"/>
        <v>16421</v>
      </c>
    </row>
    <row r="3319" spans="1:13" x14ac:dyDescent="0.2">
      <c r="A3319" t="s">
        <v>60</v>
      </c>
      <c r="B3319" t="s">
        <v>53</v>
      </c>
      <c r="C3319">
        <v>2014</v>
      </c>
      <c r="D3319" t="s">
        <v>95</v>
      </c>
      <c r="E3319" t="s">
        <v>16</v>
      </c>
      <c r="F3319" t="s">
        <v>22</v>
      </c>
      <c r="G3319" t="s">
        <v>70</v>
      </c>
      <c r="H3319" s="2">
        <v>132.80000000000001</v>
      </c>
      <c r="I3319" s="8">
        <f t="shared" si="255"/>
        <v>694056.80000000028</v>
      </c>
      <c r="J3319" s="8">
        <f t="shared" si="256"/>
        <v>52583.000000000022</v>
      </c>
      <c r="K3319" s="8">
        <f t="shared" si="257"/>
        <v>103147.59999999999</v>
      </c>
      <c r="L3319" s="8">
        <f t="shared" si="258"/>
        <v>14757.8</v>
      </c>
      <c r="M3319" s="8">
        <f t="shared" si="259"/>
        <v>6701.6000000000013</v>
      </c>
    </row>
    <row r="3320" spans="1:13" x14ac:dyDescent="0.2">
      <c r="A3320" t="s">
        <v>60</v>
      </c>
      <c r="B3320" t="s">
        <v>53</v>
      </c>
      <c r="C3320">
        <v>2014</v>
      </c>
      <c r="D3320" t="s">
        <v>95</v>
      </c>
      <c r="E3320" t="s">
        <v>23</v>
      </c>
      <c r="F3320" t="s">
        <v>24</v>
      </c>
      <c r="G3320" t="s">
        <v>71</v>
      </c>
      <c r="H3320" s="2">
        <v>1474</v>
      </c>
      <c r="I3320" s="8">
        <f t="shared" si="255"/>
        <v>694056.80000000028</v>
      </c>
      <c r="J3320" s="8">
        <f t="shared" si="256"/>
        <v>485493.8000000001</v>
      </c>
      <c r="K3320" s="8">
        <f t="shared" si="257"/>
        <v>103147.59999999999</v>
      </c>
      <c r="L3320" s="8">
        <f t="shared" si="258"/>
        <v>14757.8</v>
      </c>
      <c r="M3320" s="8">
        <f t="shared" si="259"/>
        <v>74510</v>
      </c>
    </row>
    <row r="3321" spans="1:13" x14ac:dyDescent="0.2">
      <c r="A3321" t="s">
        <v>60</v>
      </c>
      <c r="B3321" t="s">
        <v>53</v>
      </c>
      <c r="C3321">
        <v>2014</v>
      </c>
      <c r="D3321" t="s">
        <v>95</v>
      </c>
      <c r="E3321" t="s">
        <v>23</v>
      </c>
      <c r="F3321" t="s">
        <v>25</v>
      </c>
      <c r="G3321" t="s">
        <v>72</v>
      </c>
      <c r="H3321" s="2">
        <v>1000</v>
      </c>
      <c r="I3321" s="8">
        <f t="shared" si="255"/>
        <v>694056.80000000028</v>
      </c>
      <c r="J3321" s="8">
        <f t="shared" si="256"/>
        <v>485493.8000000001</v>
      </c>
      <c r="K3321" s="8">
        <f t="shared" si="257"/>
        <v>103147.59999999999</v>
      </c>
      <c r="L3321" s="8">
        <f t="shared" si="258"/>
        <v>14757.8</v>
      </c>
      <c r="M3321" s="8">
        <f t="shared" si="259"/>
        <v>90172</v>
      </c>
    </row>
    <row r="3322" spans="1:13" x14ac:dyDescent="0.2">
      <c r="A3322" t="s">
        <v>60</v>
      </c>
      <c r="B3322" t="s">
        <v>53</v>
      </c>
      <c r="C3322">
        <v>2014</v>
      </c>
      <c r="D3322" t="s">
        <v>95</v>
      </c>
      <c r="E3322" t="s">
        <v>23</v>
      </c>
      <c r="F3322" t="s">
        <v>26</v>
      </c>
      <c r="G3322" t="s">
        <v>73</v>
      </c>
      <c r="H3322" s="2">
        <v>834</v>
      </c>
      <c r="I3322" s="8">
        <f t="shared" si="255"/>
        <v>694056.80000000028</v>
      </c>
      <c r="J3322" s="8">
        <f t="shared" si="256"/>
        <v>485493.8000000001</v>
      </c>
      <c r="K3322" s="8">
        <f t="shared" si="257"/>
        <v>103147.59999999999</v>
      </c>
      <c r="L3322" s="8">
        <f t="shared" si="258"/>
        <v>14757.8</v>
      </c>
      <c r="M3322" s="8">
        <f t="shared" si="259"/>
        <v>32703.600000000002</v>
      </c>
    </row>
    <row r="3323" spans="1:13" x14ac:dyDescent="0.2">
      <c r="A3323" t="s">
        <v>60</v>
      </c>
      <c r="B3323" t="s">
        <v>53</v>
      </c>
      <c r="C3323">
        <v>2014</v>
      </c>
      <c r="D3323" t="s">
        <v>95</v>
      </c>
      <c r="E3323" t="s">
        <v>23</v>
      </c>
      <c r="F3323" t="s">
        <v>27</v>
      </c>
      <c r="G3323" t="s">
        <v>74</v>
      </c>
      <c r="H3323" s="2">
        <v>902</v>
      </c>
      <c r="I3323" s="8">
        <f t="shared" si="255"/>
        <v>694056.80000000028</v>
      </c>
      <c r="J3323" s="8">
        <f t="shared" si="256"/>
        <v>485493.8000000001</v>
      </c>
      <c r="K3323" s="8">
        <f t="shared" si="257"/>
        <v>103147.59999999999</v>
      </c>
      <c r="L3323" s="8">
        <f t="shared" si="258"/>
        <v>14757.8</v>
      </c>
      <c r="M3323" s="8">
        <f t="shared" si="259"/>
        <v>104492.40000000001</v>
      </c>
    </row>
    <row r="3324" spans="1:13" x14ac:dyDescent="0.2">
      <c r="A3324" t="s">
        <v>60</v>
      </c>
      <c r="B3324" t="s">
        <v>53</v>
      </c>
      <c r="C3324">
        <v>2014</v>
      </c>
      <c r="D3324" t="s">
        <v>95</v>
      </c>
      <c r="E3324" t="s">
        <v>23</v>
      </c>
      <c r="F3324" t="s">
        <v>28</v>
      </c>
      <c r="G3324" t="s">
        <v>75</v>
      </c>
      <c r="H3324" s="2">
        <v>4537</v>
      </c>
      <c r="I3324" s="8">
        <f t="shared" si="255"/>
        <v>694056.80000000028</v>
      </c>
      <c r="J3324" s="8">
        <f t="shared" si="256"/>
        <v>485493.8000000001</v>
      </c>
      <c r="K3324" s="8">
        <f t="shared" si="257"/>
        <v>103147.59999999999</v>
      </c>
      <c r="L3324" s="8">
        <f t="shared" si="258"/>
        <v>14757.8</v>
      </c>
      <c r="M3324" s="8">
        <f t="shared" si="259"/>
        <v>88091.799999999988</v>
      </c>
    </row>
    <row r="3325" spans="1:13" x14ac:dyDescent="0.2">
      <c r="A3325" t="s">
        <v>60</v>
      </c>
      <c r="B3325" t="s">
        <v>53</v>
      </c>
      <c r="C3325">
        <v>2014</v>
      </c>
      <c r="D3325" t="s">
        <v>95</v>
      </c>
      <c r="E3325" t="s">
        <v>23</v>
      </c>
      <c r="F3325" t="s">
        <v>29</v>
      </c>
      <c r="G3325" t="s">
        <v>76</v>
      </c>
      <c r="H3325" s="2">
        <v>2194</v>
      </c>
      <c r="I3325" s="8">
        <f t="shared" si="255"/>
        <v>694056.80000000028</v>
      </c>
      <c r="J3325" s="8">
        <f t="shared" si="256"/>
        <v>485493.8000000001</v>
      </c>
      <c r="K3325" s="8">
        <f t="shared" si="257"/>
        <v>103147.59999999999</v>
      </c>
      <c r="L3325" s="8">
        <f t="shared" si="258"/>
        <v>14757.8</v>
      </c>
      <c r="M3325" s="8">
        <f t="shared" si="259"/>
        <v>95524</v>
      </c>
    </row>
    <row r="3326" spans="1:13" x14ac:dyDescent="0.2">
      <c r="A3326" t="s">
        <v>60</v>
      </c>
      <c r="B3326" t="s">
        <v>53</v>
      </c>
      <c r="C3326">
        <v>2014</v>
      </c>
      <c r="D3326" t="s">
        <v>95</v>
      </c>
      <c r="E3326" t="s">
        <v>30</v>
      </c>
      <c r="F3326" t="s">
        <v>31</v>
      </c>
      <c r="G3326" t="s">
        <v>77</v>
      </c>
      <c r="H3326" s="2">
        <v>207.8</v>
      </c>
      <c r="I3326" s="8">
        <f t="shared" si="255"/>
        <v>694056.80000000028</v>
      </c>
      <c r="J3326" s="8">
        <f t="shared" si="256"/>
        <v>80745</v>
      </c>
      <c r="K3326" s="8">
        <f t="shared" si="257"/>
        <v>103147.59999999999</v>
      </c>
      <c r="L3326" s="8">
        <f t="shared" si="258"/>
        <v>14757.8</v>
      </c>
      <c r="M3326" s="8">
        <f t="shared" si="259"/>
        <v>12161.199999999999</v>
      </c>
    </row>
    <row r="3327" spans="1:13" x14ac:dyDescent="0.2">
      <c r="A3327" t="s">
        <v>60</v>
      </c>
      <c r="B3327" t="s">
        <v>53</v>
      </c>
      <c r="C3327">
        <v>2014</v>
      </c>
      <c r="D3327" t="s">
        <v>95</v>
      </c>
      <c r="E3327" t="s">
        <v>30</v>
      </c>
      <c r="F3327" t="s">
        <v>32</v>
      </c>
      <c r="G3327" t="s">
        <v>78</v>
      </c>
      <c r="H3327" s="2">
        <v>230.4</v>
      </c>
      <c r="I3327" s="8">
        <f t="shared" si="255"/>
        <v>694056.80000000028</v>
      </c>
      <c r="J3327" s="8">
        <f t="shared" si="256"/>
        <v>80745</v>
      </c>
      <c r="K3327" s="8">
        <f t="shared" si="257"/>
        <v>103147.59999999999</v>
      </c>
      <c r="L3327" s="8">
        <f t="shared" si="258"/>
        <v>14757.8</v>
      </c>
      <c r="M3327" s="8">
        <f t="shared" si="259"/>
        <v>13733.199999999999</v>
      </c>
    </row>
    <row r="3328" spans="1:13" x14ac:dyDescent="0.2">
      <c r="A3328" t="s">
        <v>60</v>
      </c>
      <c r="B3328" t="s">
        <v>53</v>
      </c>
      <c r="C3328">
        <v>2014</v>
      </c>
      <c r="D3328" t="s">
        <v>95</v>
      </c>
      <c r="E3328" t="s">
        <v>30</v>
      </c>
      <c r="F3328" t="s">
        <v>33</v>
      </c>
      <c r="G3328" t="s">
        <v>79</v>
      </c>
      <c r="H3328" s="2">
        <v>200.2</v>
      </c>
      <c r="I3328" s="8">
        <f t="shared" si="255"/>
        <v>694056.80000000028</v>
      </c>
      <c r="J3328" s="8">
        <f t="shared" si="256"/>
        <v>80745</v>
      </c>
      <c r="K3328" s="8">
        <f t="shared" si="257"/>
        <v>103147.59999999999</v>
      </c>
      <c r="L3328" s="8">
        <f t="shared" si="258"/>
        <v>14757.8</v>
      </c>
      <c r="M3328" s="8">
        <f t="shared" si="259"/>
        <v>14112.6</v>
      </c>
    </row>
    <row r="3329" spans="1:13" x14ac:dyDescent="0.2">
      <c r="A3329" t="s">
        <v>60</v>
      </c>
      <c r="B3329" t="s">
        <v>53</v>
      </c>
      <c r="C3329">
        <v>2014</v>
      </c>
      <c r="D3329" t="s">
        <v>95</v>
      </c>
      <c r="E3329" t="s">
        <v>30</v>
      </c>
      <c r="F3329" t="s">
        <v>34</v>
      </c>
      <c r="G3329" t="s">
        <v>80</v>
      </c>
      <c r="H3329" s="2">
        <v>179</v>
      </c>
      <c r="I3329" s="8">
        <f t="shared" si="255"/>
        <v>694056.80000000028</v>
      </c>
      <c r="J3329" s="8">
        <f t="shared" si="256"/>
        <v>80745</v>
      </c>
      <c r="K3329" s="8">
        <f t="shared" si="257"/>
        <v>103147.59999999999</v>
      </c>
      <c r="L3329" s="8">
        <f t="shared" si="258"/>
        <v>14757.8</v>
      </c>
      <c r="M3329" s="8">
        <f t="shared" si="259"/>
        <v>11737.800000000001</v>
      </c>
    </row>
    <row r="3330" spans="1:13" x14ac:dyDescent="0.2">
      <c r="A3330" t="s">
        <v>60</v>
      </c>
      <c r="B3330" t="s">
        <v>53</v>
      </c>
      <c r="C3330">
        <v>2014</v>
      </c>
      <c r="D3330" t="s">
        <v>95</v>
      </c>
      <c r="E3330" t="s">
        <v>30</v>
      </c>
      <c r="F3330" t="s">
        <v>35</v>
      </c>
      <c r="G3330" t="s">
        <v>81</v>
      </c>
      <c r="H3330" s="2">
        <v>106.8</v>
      </c>
      <c r="I3330" s="8">
        <f t="shared" ref="I3330:I3393" si="260">SUMIFS(H:H,C:C,C3330,D:D,D3330)</f>
        <v>694056.80000000028</v>
      </c>
      <c r="J3330" s="8">
        <f t="shared" ref="J3330:J3393" si="261">SUMIFS(H:H,E:E,E3330,D:D,D3330,C:C,C3330)</f>
        <v>80745</v>
      </c>
      <c r="K3330" s="8">
        <f t="shared" si="257"/>
        <v>103147.59999999999</v>
      </c>
      <c r="L3330" s="8">
        <f t="shared" si="258"/>
        <v>14757.8</v>
      </c>
      <c r="M3330" s="8">
        <f t="shared" si="259"/>
        <v>13144.599999999999</v>
      </c>
    </row>
    <row r="3331" spans="1:13" x14ac:dyDescent="0.2">
      <c r="A3331" t="s">
        <v>60</v>
      </c>
      <c r="B3331" t="s">
        <v>53</v>
      </c>
      <c r="C3331">
        <v>2014</v>
      </c>
      <c r="D3331" t="s">
        <v>95</v>
      </c>
      <c r="E3331" t="s">
        <v>30</v>
      </c>
      <c r="F3331" t="s">
        <v>36</v>
      </c>
      <c r="G3331" t="s">
        <v>82</v>
      </c>
      <c r="H3331" s="2">
        <v>248.6</v>
      </c>
      <c r="I3331" s="8">
        <f t="shared" si="260"/>
        <v>694056.80000000028</v>
      </c>
      <c r="J3331" s="8">
        <f t="shared" si="261"/>
        <v>80745</v>
      </c>
      <c r="K3331" s="8">
        <f t="shared" ref="K3331:K3394" si="262">SUMIFS(H:H,B:B,B3331,C:C,C3331,D:D,D3331)</f>
        <v>103147.59999999999</v>
      </c>
      <c r="L3331" s="8">
        <f t="shared" ref="L3331:L3394" si="263">SUMIFS(H:H,A:A,A3331,C:C,C3331,D:D,D3331)</f>
        <v>14757.8</v>
      </c>
      <c r="M3331" s="8">
        <f t="shared" ref="M3331:M3394" si="264">SUMIFS(H:H,G:G,G3331,D:D,D3331,C:C,C3331)</f>
        <v>15855.6</v>
      </c>
    </row>
    <row r="3332" spans="1:13" x14ac:dyDescent="0.2">
      <c r="A3332" t="s">
        <v>60</v>
      </c>
      <c r="B3332" t="s">
        <v>53</v>
      </c>
      <c r="C3332">
        <v>2014</v>
      </c>
      <c r="D3332" t="s">
        <v>95</v>
      </c>
      <c r="E3332" t="s">
        <v>37</v>
      </c>
      <c r="F3332" t="s">
        <v>38</v>
      </c>
      <c r="G3332" t="s">
        <v>83</v>
      </c>
      <c r="H3332" s="2">
        <v>213</v>
      </c>
      <c r="I3332" s="8">
        <f t="shared" si="260"/>
        <v>694056.80000000028</v>
      </c>
      <c r="J3332" s="8">
        <f t="shared" si="261"/>
        <v>75235</v>
      </c>
      <c r="K3332" s="8">
        <f t="shared" si="262"/>
        <v>103147.59999999999</v>
      </c>
      <c r="L3332" s="8">
        <f t="shared" si="263"/>
        <v>14757.8</v>
      </c>
      <c r="M3332" s="8">
        <f t="shared" si="264"/>
        <v>13346.400000000001</v>
      </c>
    </row>
    <row r="3333" spans="1:13" x14ac:dyDescent="0.2">
      <c r="A3333" t="s">
        <v>60</v>
      </c>
      <c r="B3333" t="s">
        <v>53</v>
      </c>
      <c r="C3333">
        <v>2014</v>
      </c>
      <c r="D3333" t="s">
        <v>95</v>
      </c>
      <c r="E3333" t="s">
        <v>37</v>
      </c>
      <c r="F3333" t="s">
        <v>39</v>
      </c>
      <c r="G3333" t="s">
        <v>84</v>
      </c>
      <c r="H3333" s="2">
        <v>230.6</v>
      </c>
      <c r="I3333" s="8">
        <f t="shared" si="260"/>
        <v>694056.80000000028</v>
      </c>
      <c r="J3333" s="8">
        <f t="shared" si="261"/>
        <v>75235</v>
      </c>
      <c r="K3333" s="8">
        <f t="shared" si="262"/>
        <v>103147.59999999999</v>
      </c>
      <c r="L3333" s="8">
        <f t="shared" si="263"/>
        <v>14757.8</v>
      </c>
      <c r="M3333" s="8">
        <f t="shared" si="264"/>
        <v>13933.8</v>
      </c>
    </row>
    <row r="3334" spans="1:13" x14ac:dyDescent="0.2">
      <c r="A3334" t="s">
        <v>60</v>
      </c>
      <c r="B3334" t="s">
        <v>53</v>
      </c>
      <c r="C3334">
        <v>2014</v>
      </c>
      <c r="D3334" t="s">
        <v>95</v>
      </c>
      <c r="E3334" t="s">
        <v>37</v>
      </c>
      <c r="F3334" t="s">
        <v>40</v>
      </c>
      <c r="G3334" t="s">
        <v>85</v>
      </c>
      <c r="H3334" s="2">
        <v>303.39999999999998</v>
      </c>
      <c r="I3334" s="8">
        <f t="shared" si="260"/>
        <v>694056.80000000028</v>
      </c>
      <c r="J3334" s="8">
        <f t="shared" si="261"/>
        <v>75235</v>
      </c>
      <c r="K3334" s="8">
        <f t="shared" si="262"/>
        <v>103147.59999999999</v>
      </c>
      <c r="L3334" s="8">
        <f t="shared" si="263"/>
        <v>14757.8</v>
      </c>
      <c r="M3334" s="8">
        <f t="shared" si="264"/>
        <v>12302.799999999997</v>
      </c>
    </row>
    <row r="3335" spans="1:13" x14ac:dyDescent="0.2">
      <c r="A3335" t="s">
        <v>60</v>
      </c>
      <c r="B3335" t="s">
        <v>53</v>
      </c>
      <c r="C3335">
        <v>2014</v>
      </c>
      <c r="D3335" t="s">
        <v>95</v>
      </c>
      <c r="E3335" t="s">
        <v>37</v>
      </c>
      <c r="F3335" t="s">
        <v>41</v>
      </c>
      <c r="G3335" t="s">
        <v>86</v>
      </c>
      <c r="H3335" s="2">
        <v>348.8</v>
      </c>
      <c r="I3335" s="8">
        <f t="shared" si="260"/>
        <v>694056.80000000028</v>
      </c>
      <c r="J3335" s="8">
        <f t="shared" si="261"/>
        <v>75235</v>
      </c>
      <c r="K3335" s="8">
        <f t="shared" si="262"/>
        <v>103147.59999999999</v>
      </c>
      <c r="L3335" s="8">
        <f t="shared" si="263"/>
        <v>14757.8</v>
      </c>
      <c r="M3335" s="8">
        <f t="shared" si="264"/>
        <v>13163.4</v>
      </c>
    </row>
    <row r="3336" spans="1:13" x14ac:dyDescent="0.2">
      <c r="A3336" t="s">
        <v>60</v>
      </c>
      <c r="B3336" t="s">
        <v>53</v>
      </c>
      <c r="C3336">
        <v>2014</v>
      </c>
      <c r="D3336" t="s">
        <v>95</v>
      </c>
      <c r="E3336" t="s">
        <v>37</v>
      </c>
      <c r="F3336" t="s">
        <v>42</v>
      </c>
      <c r="G3336" t="s">
        <v>87</v>
      </c>
      <c r="H3336" s="2">
        <v>320.39999999999998</v>
      </c>
      <c r="I3336" s="8">
        <f t="shared" si="260"/>
        <v>694056.80000000028</v>
      </c>
      <c r="J3336" s="8">
        <f t="shared" si="261"/>
        <v>75235</v>
      </c>
      <c r="K3336" s="8">
        <f t="shared" si="262"/>
        <v>103147.59999999999</v>
      </c>
      <c r="L3336" s="8">
        <f t="shared" si="263"/>
        <v>14757.8</v>
      </c>
      <c r="M3336" s="8">
        <f t="shared" si="264"/>
        <v>13575</v>
      </c>
    </row>
    <row r="3337" spans="1:13" x14ac:dyDescent="0.2">
      <c r="A3337" t="s">
        <v>60</v>
      </c>
      <c r="B3337" t="s">
        <v>53</v>
      </c>
      <c r="C3337">
        <v>2014</v>
      </c>
      <c r="D3337" t="s">
        <v>95</v>
      </c>
      <c r="E3337" t="s">
        <v>37</v>
      </c>
      <c r="F3337" t="s">
        <v>43</v>
      </c>
      <c r="G3337" t="s">
        <v>88</v>
      </c>
      <c r="H3337" s="2">
        <v>172.6</v>
      </c>
      <c r="I3337" s="8">
        <f t="shared" si="260"/>
        <v>694056.80000000028</v>
      </c>
      <c r="J3337" s="8">
        <f t="shared" si="261"/>
        <v>75235</v>
      </c>
      <c r="K3337" s="8">
        <f t="shared" si="262"/>
        <v>103147.59999999999</v>
      </c>
      <c r="L3337" s="8">
        <f t="shared" si="263"/>
        <v>14757.8</v>
      </c>
      <c r="M3337" s="8">
        <f t="shared" si="264"/>
        <v>8913.6</v>
      </c>
    </row>
    <row r="3338" spans="1:13" x14ac:dyDescent="0.2">
      <c r="A3338" t="s">
        <v>60</v>
      </c>
      <c r="B3338" t="s">
        <v>53</v>
      </c>
      <c r="C3338">
        <v>2014</v>
      </c>
      <c r="D3338" t="s">
        <v>96</v>
      </c>
      <c r="E3338" t="s">
        <v>16</v>
      </c>
      <c r="F3338" t="s">
        <v>17</v>
      </c>
      <c r="G3338" t="s">
        <v>65</v>
      </c>
      <c r="H3338" s="2">
        <v>260.5</v>
      </c>
      <c r="I3338" s="8">
        <f t="shared" si="260"/>
        <v>748847.99999999942</v>
      </c>
      <c r="J3338" s="8">
        <f t="shared" si="261"/>
        <v>57028.999999999985</v>
      </c>
      <c r="K3338" s="8">
        <f t="shared" si="262"/>
        <v>108285.19999999995</v>
      </c>
      <c r="L3338" s="8">
        <f t="shared" si="263"/>
        <v>15245.7</v>
      </c>
      <c r="M3338" s="8">
        <f t="shared" si="264"/>
        <v>10484.299999999999</v>
      </c>
    </row>
    <row r="3339" spans="1:13" x14ac:dyDescent="0.2">
      <c r="A3339" t="s">
        <v>60</v>
      </c>
      <c r="B3339" t="s">
        <v>53</v>
      </c>
      <c r="C3339">
        <v>2014</v>
      </c>
      <c r="D3339" t="s">
        <v>96</v>
      </c>
      <c r="E3339" t="s">
        <v>16</v>
      </c>
      <c r="F3339" t="s">
        <v>18</v>
      </c>
      <c r="G3339" t="s">
        <v>66</v>
      </c>
      <c r="H3339" s="2">
        <v>151</v>
      </c>
      <c r="I3339" s="8">
        <f t="shared" si="260"/>
        <v>748847.99999999942</v>
      </c>
      <c r="J3339" s="8">
        <f t="shared" si="261"/>
        <v>57028.999999999985</v>
      </c>
      <c r="K3339" s="8">
        <f t="shared" si="262"/>
        <v>108285.19999999995</v>
      </c>
      <c r="L3339" s="8">
        <f t="shared" si="263"/>
        <v>15245.7</v>
      </c>
      <c r="M3339" s="8">
        <f t="shared" si="264"/>
        <v>8070.0999999999995</v>
      </c>
    </row>
    <row r="3340" spans="1:13" x14ac:dyDescent="0.2">
      <c r="A3340" t="s">
        <v>60</v>
      </c>
      <c r="B3340" t="s">
        <v>53</v>
      </c>
      <c r="C3340">
        <v>2014</v>
      </c>
      <c r="D3340" t="s">
        <v>96</v>
      </c>
      <c r="E3340" t="s">
        <v>16</v>
      </c>
      <c r="F3340" t="s">
        <v>19</v>
      </c>
      <c r="G3340" t="s">
        <v>67</v>
      </c>
      <c r="H3340" s="2">
        <v>123</v>
      </c>
      <c r="I3340" s="8">
        <f t="shared" si="260"/>
        <v>748847.99999999942</v>
      </c>
      <c r="J3340" s="8">
        <f t="shared" si="261"/>
        <v>57028.999999999985</v>
      </c>
      <c r="K3340" s="8">
        <f t="shared" si="262"/>
        <v>108285.19999999995</v>
      </c>
      <c r="L3340" s="8">
        <f t="shared" si="263"/>
        <v>15245.7</v>
      </c>
      <c r="M3340" s="8">
        <f t="shared" si="264"/>
        <v>6540.4</v>
      </c>
    </row>
    <row r="3341" spans="1:13" x14ac:dyDescent="0.2">
      <c r="A3341" t="s">
        <v>60</v>
      </c>
      <c r="B3341" t="s">
        <v>53</v>
      </c>
      <c r="C3341">
        <v>2014</v>
      </c>
      <c r="D3341" t="s">
        <v>96</v>
      </c>
      <c r="E3341" t="s">
        <v>16</v>
      </c>
      <c r="F3341" t="s">
        <v>20</v>
      </c>
      <c r="G3341" t="s">
        <v>68</v>
      </c>
      <c r="H3341" s="2">
        <v>188.3</v>
      </c>
      <c r="I3341" s="8">
        <f t="shared" si="260"/>
        <v>748847.99999999942</v>
      </c>
      <c r="J3341" s="8">
        <f t="shared" si="261"/>
        <v>57028.999999999985</v>
      </c>
      <c r="K3341" s="8">
        <f t="shared" si="262"/>
        <v>108285.19999999995</v>
      </c>
      <c r="L3341" s="8">
        <f t="shared" si="263"/>
        <v>15245.7</v>
      </c>
      <c r="M3341" s="8">
        <f t="shared" si="264"/>
        <v>6752.8</v>
      </c>
    </row>
    <row r="3342" spans="1:13" x14ac:dyDescent="0.2">
      <c r="A3342" t="s">
        <v>60</v>
      </c>
      <c r="B3342" t="s">
        <v>53</v>
      </c>
      <c r="C3342">
        <v>2014</v>
      </c>
      <c r="D3342" t="s">
        <v>96</v>
      </c>
      <c r="E3342" t="s">
        <v>16</v>
      </c>
      <c r="F3342" t="s">
        <v>21</v>
      </c>
      <c r="G3342" t="s">
        <v>69</v>
      </c>
      <c r="H3342" s="2">
        <v>382.7</v>
      </c>
      <c r="I3342" s="8">
        <f t="shared" si="260"/>
        <v>748847.99999999942</v>
      </c>
      <c r="J3342" s="8">
        <f t="shared" si="261"/>
        <v>57028.999999999985</v>
      </c>
      <c r="K3342" s="8">
        <f t="shared" si="262"/>
        <v>108285.19999999995</v>
      </c>
      <c r="L3342" s="8">
        <f t="shared" si="263"/>
        <v>15245.7</v>
      </c>
      <c r="M3342" s="8">
        <f t="shared" si="264"/>
        <v>18014.800000000003</v>
      </c>
    </row>
    <row r="3343" spans="1:13" x14ac:dyDescent="0.2">
      <c r="A3343" t="s">
        <v>60</v>
      </c>
      <c r="B3343" t="s">
        <v>53</v>
      </c>
      <c r="C3343">
        <v>2014</v>
      </c>
      <c r="D3343" t="s">
        <v>96</v>
      </c>
      <c r="E3343" t="s">
        <v>16</v>
      </c>
      <c r="F3343" t="s">
        <v>22</v>
      </c>
      <c r="G3343" t="s">
        <v>70</v>
      </c>
      <c r="H3343" s="2">
        <v>93</v>
      </c>
      <c r="I3343" s="8">
        <f t="shared" si="260"/>
        <v>748847.99999999942</v>
      </c>
      <c r="J3343" s="8">
        <f t="shared" si="261"/>
        <v>57028.999999999985</v>
      </c>
      <c r="K3343" s="8">
        <f t="shared" si="262"/>
        <v>108285.19999999995</v>
      </c>
      <c r="L3343" s="8">
        <f t="shared" si="263"/>
        <v>15245.7</v>
      </c>
      <c r="M3343" s="8">
        <f t="shared" si="264"/>
        <v>7166.6</v>
      </c>
    </row>
    <row r="3344" spans="1:13" x14ac:dyDescent="0.2">
      <c r="A3344" t="s">
        <v>60</v>
      </c>
      <c r="B3344" t="s">
        <v>53</v>
      </c>
      <c r="C3344">
        <v>2014</v>
      </c>
      <c r="D3344" t="s">
        <v>96</v>
      </c>
      <c r="E3344" t="s">
        <v>23</v>
      </c>
      <c r="F3344" t="s">
        <v>24</v>
      </c>
      <c r="G3344" t="s">
        <v>71</v>
      </c>
      <c r="H3344" s="2">
        <v>1025</v>
      </c>
      <c r="I3344" s="8">
        <f t="shared" si="260"/>
        <v>748847.99999999942</v>
      </c>
      <c r="J3344" s="8">
        <f t="shared" si="261"/>
        <v>525549.99999999988</v>
      </c>
      <c r="K3344" s="8">
        <f t="shared" si="262"/>
        <v>108285.19999999995</v>
      </c>
      <c r="L3344" s="8">
        <f t="shared" si="263"/>
        <v>15245.7</v>
      </c>
      <c r="M3344" s="8">
        <f t="shared" si="264"/>
        <v>75951</v>
      </c>
    </row>
    <row r="3345" spans="1:13" x14ac:dyDescent="0.2">
      <c r="A3345" t="s">
        <v>60</v>
      </c>
      <c r="B3345" t="s">
        <v>53</v>
      </c>
      <c r="C3345">
        <v>2014</v>
      </c>
      <c r="D3345" t="s">
        <v>96</v>
      </c>
      <c r="E3345" t="s">
        <v>23</v>
      </c>
      <c r="F3345" t="s">
        <v>25</v>
      </c>
      <c r="G3345" t="s">
        <v>72</v>
      </c>
      <c r="H3345" s="2">
        <v>1830</v>
      </c>
      <c r="I3345" s="8">
        <f t="shared" si="260"/>
        <v>748847.99999999942</v>
      </c>
      <c r="J3345" s="8">
        <f t="shared" si="261"/>
        <v>525549.99999999988</v>
      </c>
      <c r="K3345" s="8">
        <f t="shared" si="262"/>
        <v>108285.19999999995</v>
      </c>
      <c r="L3345" s="8">
        <f t="shared" si="263"/>
        <v>15245.7</v>
      </c>
      <c r="M3345" s="8">
        <f t="shared" si="264"/>
        <v>104018</v>
      </c>
    </row>
    <row r="3346" spans="1:13" x14ac:dyDescent="0.2">
      <c r="A3346" t="s">
        <v>60</v>
      </c>
      <c r="B3346" t="s">
        <v>53</v>
      </c>
      <c r="C3346">
        <v>2014</v>
      </c>
      <c r="D3346" t="s">
        <v>96</v>
      </c>
      <c r="E3346" t="s">
        <v>23</v>
      </c>
      <c r="F3346" t="s">
        <v>26</v>
      </c>
      <c r="G3346" t="s">
        <v>73</v>
      </c>
      <c r="H3346" s="2">
        <v>1040</v>
      </c>
      <c r="I3346" s="8">
        <f t="shared" si="260"/>
        <v>748847.99999999942</v>
      </c>
      <c r="J3346" s="8">
        <f t="shared" si="261"/>
        <v>525549.99999999988</v>
      </c>
      <c r="K3346" s="8">
        <f t="shared" si="262"/>
        <v>108285.19999999995</v>
      </c>
      <c r="L3346" s="8">
        <f t="shared" si="263"/>
        <v>15245.7</v>
      </c>
      <c r="M3346" s="8">
        <f t="shared" si="264"/>
        <v>44633.7</v>
      </c>
    </row>
    <row r="3347" spans="1:13" x14ac:dyDescent="0.2">
      <c r="A3347" t="s">
        <v>60</v>
      </c>
      <c r="B3347" t="s">
        <v>53</v>
      </c>
      <c r="C3347">
        <v>2014</v>
      </c>
      <c r="D3347" t="s">
        <v>96</v>
      </c>
      <c r="E3347" t="s">
        <v>23</v>
      </c>
      <c r="F3347" t="s">
        <v>27</v>
      </c>
      <c r="G3347" t="s">
        <v>74</v>
      </c>
      <c r="H3347" s="2">
        <v>3146</v>
      </c>
      <c r="I3347" s="8">
        <f t="shared" si="260"/>
        <v>748847.99999999942</v>
      </c>
      <c r="J3347" s="8">
        <f t="shared" si="261"/>
        <v>525549.99999999988</v>
      </c>
      <c r="K3347" s="8">
        <f t="shared" si="262"/>
        <v>108285.19999999995</v>
      </c>
      <c r="L3347" s="8">
        <f t="shared" si="263"/>
        <v>15245.7</v>
      </c>
      <c r="M3347" s="8">
        <f t="shared" si="264"/>
        <v>96038.8</v>
      </c>
    </row>
    <row r="3348" spans="1:13" x14ac:dyDescent="0.2">
      <c r="A3348" t="s">
        <v>60</v>
      </c>
      <c r="B3348" t="s">
        <v>53</v>
      </c>
      <c r="C3348">
        <v>2014</v>
      </c>
      <c r="D3348" t="s">
        <v>96</v>
      </c>
      <c r="E3348" t="s">
        <v>23</v>
      </c>
      <c r="F3348" t="s">
        <v>28</v>
      </c>
      <c r="G3348" t="s">
        <v>75</v>
      </c>
      <c r="H3348" s="2">
        <v>1298</v>
      </c>
      <c r="I3348" s="8">
        <f t="shared" si="260"/>
        <v>748847.99999999942</v>
      </c>
      <c r="J3348" s="8">
        <f t="shared" si="261"/>
        <v>525549.99999999988</v>
      </c>
      <c r="K3348" s="8">
        <f t="shared" si="262"/>
        <v>108285.19999999995</v>
      </c>
      <c r="L3348" s="8">
        <f t="shared" si="263"/>
        <v>15245.7</v>
      </c>
      <c r="M3348" s="8">
        <f t="shared" si="264"/>
        <v>91082.5</v>
      </c>
    </row>
    <row r="3349" spans="1:13" x14ac:dyDescent="0.2">
      <c r="A3349" t="s">
        <v>60</v>
      </c>
      <c r="B3349" t="s">
        <v>53</v>
      </c>
      <c r="C3349">
        <v>2014</v>
      </c>
      <c r="D3349" t="s">
        <v>96</v>
      </c>
      <c r="E3349" t="s">
        <v>23</v>
      </c>
      <c r="F3349" t="s">
        <v>29</v>
      </c>
      <c r="G3349" t="s">
        <v>76</v>
      </c>
      <c r="H3349" s="2">
        <v>2250</v>
      </c>
      <c r="I3349" s="8">
        <f t="shared" si="260"/>
        <v>748847.99999999942</v>
      </c>
      <c r="J3349" s="8">
        <f t="shared" si="261"/>
        <v>525549.99999999988</v>
      </c>
      <c r="K3349" s="8">
        <f t="shared" si="262"/>
        <v>108285.19999999995</v>
      </c>
      <c r="L3349" s="8">
        <f t="shared" si="263"/>
        <v>15245.7</v>
      </c>
      <c r="M3349" s="8">
        <f t="shared" si="264"/>
        <v>113826</v>
      </c>
    </row>
    <row r="3350" spans="1:13" x14ac:dyDescent="0.2">
      <c r="A3350" t="s">
        <v>60</v>
      </c>
      <c r="B3350" t="s">
        <v>53</v>
      </c>
      <c r="C3350">
        <v>2014</v>
      </c>
      <c r="D3350" t="s">
        <v>96</v>
      </c>
      <c r="E3350" t="s">
        <v>30</v>
      </c>
      <c r="F3350" t="s">
        <v>31</v>
      </c>
      <c r="G3350" t="s">
        <v>77</v>
      </c>
      <c r="H3350" s="2">
        <v>231.7</v>
      </c>
      <c r="I3350" s="8">
        <f t="shared" si="260"/>
        <v>748847.99999999942</v>
      </c>
      <c r="J3350" s="8">
        <f t="shared" si="261"/>
        <v>85126.300000000017</v>
      </c>
      <c r="K3350" s="8">
        <f t="shared" si="262"/>
        <v>108285.19999999995</v>
      </c>
      <c r="L3350" s="8">
        <f t="shared" si="263"/>
        <v>15245.7</v>
      </c>
      <c r="M3350" s="8">
        <f t="shared" si="264"/>
        <v>12743</v>
      </c>
    </row>
    <row r="3351" spans="1:13" x14ac:dyDescent="0.2">
      <c r="A3351" t="s">
        <v>60</v>
      </c>
      <c r="B3351" t="s">
        <v>53</v>
      </c>
      <c r="C3351">
        <v>2014</v>
      </c>
      <c r="D3351" t="s">
        <v>96</v>
      </c>
      <c r="E3351" t="s">
        <v>30</v>
      </c>
      <c r="F3351" t="s">
        <v>32</v>
      </c>
      <c r="G3351" t="s">
        <v>78</v>
      </c>
      <c r="H3351" s="2">
        <v>263.8</v>
      </c>
      <c r="I3351" s="8">
        <f t="shared" si="260"/>
        <v>748847.99999999942</v>
      </c>
      <c r="J3351" s="8">
        <f t="shared" si="261"/>
        <v>85126.300000000017</v>
      </c>
      <c r="K3351" s="8">
        <f t="shared" si="262"/>
        <v>108285.19999999995</v>
      </c>
      <c r="L3351" s="8">
        <f t="shared" si="263"/>
        <v>15245.7</v>
      </c>
      <c r="M3351" s="8">
        <f t="shared" si="264"/>
        <v>14295.900000000001</v>
      </c>
    </row>
    <row r="3352" spans="1:13" x14ac:dyDescent="0.2">
      <c r="A3352" t="s">
        <v>60</v>
      </c>
      <c r="B3352" t="s">
        <v>53</v>
      </c>
      <c r="C3352">
        <v>2014</v>
      </c>
      <c r="D3352" t="s">
        <v>96</v>
      </c>
      <c r="E3352" t="s">
        <v>30</v>
      </c>
      <c r="F3352" t="s">
        <v>33</v>
      </c>
      <c r="G3352" t="s">
        <v>79</v>
      </c>
      <c r="H3352" s="2">
        <v>339.6</v>
      </c>
      <c r="I3352" s="8">
        <f t="shared" si="260"/>
        <v>748847.99999999942</v>
      </c>
      <c r="J3352" s="8">
        <f t="shared" si="261"/>
        <v>85126.300000000017</v>
      </c>
      <c r="K3352" s="8">
        <f t="shared" si="262"/>
        <v>108285.19999999995</v>
      </c>
      <c r="L3352" s="8">
        <f t="shared" si="263"/>
        <v>15245.7</v>
      </c>
      <c r="M3352" s="8">
        <f t="shared" si="264"/>
        <v>15026.099999999999</v>
      </c>
    </row>
    <row r="3353" spans="1:13" x14ac:dyDescent="0.2">
      <c r="A3353" t="s">
        <v>60</v>
      </c>
      <c r="B3353" t="s">
        <v>53</v>
      </c>
      <c r="C3353">
        <v>2014</v>
      </c>
      <c r="D3353" t="s">
        <v>96</v>
      </c>
      <c r="E3353" t="s">
        <v>30</v>
      </c>
      <c r="F3353" t="s">
        <v>34</v>
      </c>
      <c r="G3353" t="s">
        <v>80</v>
      </c>
      <c r="H3353" s="2">
        <v>301.7</v>
      </c>
      <c r="I3353" s="8">
        <f t="shared" si="260"/>
        <v>748847.99999999942</v>
      </c>
      <c r="J3353" s="8">
        <f t="shared" si="261"/>
        <v>85126.300000000017</v>
      </c>
      <c r="K3353" s="8">
        <f t="shared" si="262"/>
        <v>108285.19999999995</v>
      </c>
      <c r="L3353" s="8">
        <f t="shared" si="263"/>
        <v>15245.7</v>
      </c>
      <c r="M3353" s="8">
        <f t="shared" si="264"/>
        <v>13074.100000000002</v>
      </c>
    </row>
    <row r="3354" spans="1:13" x14ac:dyDescent="0.2">
      <c r="A3354" t="s">
        <v>60</v>
      </c>
      <c r="B3354" t="s">
        <v>53</v>
      </c>
      <c r="C3354">
        <v>2014</v>
      </c>
      <c r="D3354" t="s">
        <v>96</v>
      </c>
      <c r="E3354" t="s">
        <v>30</v>
      </c>
      <c r="F3354" t="s">
        <v>35</v>
      </c>
      <c r="G3354" t="s">
        <v>81</v>
      </c>
      <c r="H3354" s="2">
        <v>360.8</v>
      </c>
      <c r="I3354" s="8">
        <f t="shared" si="260"/>
        <v>748847.99999999942</v>
      </c>
      <c r="J3354" s="8">
        <f t="shared" si="261"/>
        <v>85126.300000000017</v>
      </c>
      <c r="K3354" s="8">
        <f t="shared" si="262"/>
        <v>108285.19999999995</v>
      </c>
      <c r="L3354" s="8">
        <f t="shared" si="263"/>
        <v>15245.7</v>
      </c>
      <c r="M3354" s="8">
        <f t="shared" si="264"/>
        <v>13809.199999999999</v>
      </c>
    </row>
    <row r="3355" spans="1:13" x14ac:dyDescent="0.2">
      <c r="A3355" t="s">
        <v>60</v>
      </c>
      <c r="B3355" t="s">
        <v>53</v>
      </c>
      <c r="C3355">
        <v>2014</v>
      </c>
      <c r="D3355" t="s">
        <v>96</v>
      </c>
      <c r="E3355" t="s">
        <v>30</v>
      </c>
      <c r="F3355" t="s">
        <v>36</v>
      </c>
      <c r="G3355" t="s">
        <v>82</v>
      </c>
      <c r="H3355" s="2">
        <v>293.39999999999998</v>
      </c>
      <c r="I3355" s="8">
        <f t="shared" si="260"/>
        <v>748847.99999999942</v>
      </c>
      <c r="J3355" s="8">
        <f t="shared" si="261"/>
        <v>85126.300000000017</v>
      </c>
      <c r="K3355" s="8">
        <f t="shared" si="262"/>
        <v>108285.19999999995</v>
      </c>
      <c r="L3355" s="8">
        <f t="shared" si="263"/>
        <v>15245.7</v>
      </c>
      <c r="M3355" s="8">
        <f t="shared" si="264"/>
        <v>16178</v>
      </c>
    </row>
    <row r="3356" spans="1:13" x14ac:dyDescent="0.2">
      <c r="A3356" t="s">
        <v>60</v>
      </c>
      <c r="B3356" t="s">
        <v>53</v>
      </c>
      <c r="C3356">
        <v>2014</v>
      </c>
      <c r="D3356" t="s">
        <v>96</v>
      </c>
      <c r="E3356" t="s">
        <v>37</v>
      </c>
      <c r="F3356" t="s">
        <v>38</v>
      </c>
      <c r="G3356" t="s">
        <v>83</v>
      </c>
      <c r="H3356" s="2">
        <v>335.3</v>
      </c>
      <c r="I3356" s="8">
        <f t="shared" si="260"/>
        <v>748847.99999999942</v>
      </c>
      <c r="J3356" s="8">
        <f t="shared" si="261"/>
        <v>81142.699999999983</v>
      </c>
      <c r="K3356" s="8">
        <f t="shared" si="262"/>
        <v>108285.19999999995</v>
      </c>
      <c r="L3356" s="8">
        <f t="shared" si="263"/>
        <v>15245.7</v>
      </c>
      <c r="M3356" s="8">
        <f t="shared" si="264"/>
        <v>15119.5</v>
      </c>
    </row>
    <row r="3357" spans="1:13" x14ac:dyDescent="0.2">
      <c r="A3357" t="s">
        <v>60</v>
      </c>
      <c r="B3357" t="s">
        <v>53</v>
      </c>
      <c r="C3357">
        <v>2014</v>
      </c>
      <c r="D3357" t="s">
        <v>96</v>
      </c>
      <c r="E3357" t="s">
        <v>37</v>
      </c>
      <c r="F3357" t="s">
        <v>39</v>
      </c>
      <c r="G3357" t="s">
        <v>84</v>
      </c>
      <c r="H3357" s="2">
        <v>213.7</v>
      </c>
      <c r="I3357" s="8">
        <f t="shared" si="260"/>
        <v>748847.99999999942</v>
      </c>
      <c r="J3357" s="8">
        <f t="shared" si="261"/>
        <v>81142.699999999983</v>
      </c>
      <c r="K3357" s="8">
        <f t="shared" si="262"/>
        <v>108285.19999999995</v>
      </c>
      <c r="L3357" s="8">
        <f t="shared" si="263"/>
        <v>15245.7</v>
      </c>
      <c r="M3357" s="8">
        <f t="shared" si="264"/>
        <v>14667.100000000002</v>
      </c>
    </row>
    <row r="3358" spans="1:13" x14ac:dyDescent="0.2">
      <c r="A3358" t="s">
        <v>60</v>
      </c>
      <c r="B3358" t="s">
        <v>53</v>
      </c>
      <c r="C3358">
        <v>2014</v>
      </c>
      <c r="D3358" t="s">
        <v>96</v>
      </c>
      <c r="E3358" t="s">
        <v>37</v>
      </c>
      <c r="F3358" t="s">
        <v>40</v>
      </c>
      <c r="G3358" t="s">
        <v>85</v>
      </c>
      <c r="H3358" s="2">
        <v>301.7</v>
      </c>
      <c r="I3358" s="8">
        <f t="shared" si="260"/>
        <v>748847.99999999942</v>
      </c>
      <c r="J3358" s="8">
        <f t="shared" si="261"/>
        <v>81142.699999999983</v>
      </c>
      <c r="K3358" s="8">
        <f t="shared" si="262"/>
        <v>108285.19999999995</v>
      </c>
      <c r="L3358" s="8">
        <f t="shared" si="263"/>
        <v>15245.7</v>
      </c>
      <c r="M3358" s="8">
        <f t="shared" si="264"/>
        <v>12262.600000000002</v>
      </c>
    </row>
    <row r="3359" spans="1:13" x14ac:dyDescent="0.2">
      <c r="A3359" t="s">
        <v>60</v>
      </c>
      <c r="B3359" t="s">
        <v>53</v>
      </c>
      <c r="C3359">
        <v>2014</v>
      </c>
      <c r="D3359" t="s">
        <v>96</v>
      </c>
      <c r="E3359" t="s">
        <v>37</v>
      </c>
      <c r="F3359" t="s">
        <v>41</v>
      </c>
      <c r="G3359" t="s">
        <v>86</v>
      </c>
      <c r="H3359" s="2">
        <v>288.89999999999998</v>
      </c>
      <c r="I3359" s="8">
        <f t="shared" si="260"/>
        <v>748847.99999999942</v>
      </c>
      <c r="J3359" s="8">
        <f t="shared" si="261"/>
        <v>81142.699999999983</v>
      </c>
      <c r="K3359" s="8">
        <f t="shared" si="262"/>
        <v>108285.19999999995</v>
      </c>
      <c r="L3359" s="8">
        <f t="shared" si="263"/>
        <v>15245.7</v>
      </c>
      <c r="M3359" s="8">
        <f t="shared" si="264"/>
        <v>14540.699999999999</v>
      </c>
    </row>
    <row r="3360" spans="1:13" x14ac:dyDescent="0.2">
      <c r="A3360" t="s">
        <v>60</v>
      </c>
      <c r="B3360" t="s">
        <v>53</v>
      </c>
      <c r="C3360">
        <v>2014</v>
      </c>
      <c r="D3360" t="s">
        <v>96</v>
      </c>
      <c r="E3360" t="s">
        <v>37</v>
      </c>
      <c r="F3360" t="s">
        <v>42</v>
      </c>
      <c r="G3360" t="s">
        <v>87</v>
      </c>
      <c r="H3360" s="2">
        <v>286.2</v>
      </c>
      <c r="I3360" s="8">
        <f t="shared" si="260"/>
        <v>748847.99999999942</v>
      </c>
      <c r="J3360" s="8">
        <f t="shared" si="261"/>
        <v>81142.699999999983</v>
      </c>
      <c r="K3360" s="8">
        <f t="shared" si="262"/>
        <v>108285.19999999995</v>
      </c>
      <c r="L3360" s="8">
        <f t="shared" si="263"/>
        <v>15245.7</v>
      </c>
      <c r="M3360" s="8">
        <f t="shared" si="264"/>
        <v>14455.299999999997</v>
      </c>
    </row>
    <row r="3361" spans="1:13" x14ac:dyDescent="0.2">
      <c r="A3361" t="s">
        <v>60</v>
      </c>
      <c r="B3361" t="s">
        <v>53</v>
      </c>
      <c r="C3361">
        <v>2014</v>
      </c>
      <c r="D3361" t="s">
        <v>96</v>
      </c>
      <c r="E3361" t="s">
        <v>37</v>
      </c>
      <c r="F3361" t="s">
        <v>43</v>
      </c>
      <c r="G3361" t="s">
        <v>88</v>
      </c>
      <c r="H3361" s="2">
        <v>241.4</v>
      </c>
      <c r="I3361" s="8">
        <f t="shared" si="260"/>
        <v>748847.99999999942</v>
      </c>
      <c r="J3361" s="8">
        <f t="shared" si="261"/>
        <v>81142.699999999983</v>
      </c>
      <c r="K3361" s="8">
        <f t="shared" si="262"/>
        <v>108285.19999999995</v>
      </c>
      <c r="L3361" s="8">
        <f t="shared" si="263"/>
        <v>15245.7</v>
      </c>
      <c r="M3361" s="8">
        <f t="shared" si="264"/>
        <v>10097.5</v>
      </c>
    </row>
    <row r="3362" spans="1:13" x14ac:dyDescent="0.2">
      <c r="A3362" t="s">
        <v>60</v>
      </c>
      <c r="B3362" t="s">
        <v>53</v>
      </c>
      <c r="C3362">
        <v>2014</v>
      </c>
      <c r="D3362" t="s">
        <v>97</v>
      </c>
      <c r="E3362" t="s">
        <v>16</v>
      </c>
      <c r="F3362" t="s">
        <v>17</v>
      </c>
      <c r="G3362" t="s">
        <v>65</v>
      </c>
      <c r="H3362" s="2">
        <v>387.3</v>
      </c>
      <c r="I3362" s="8">
        <f t="shared" si="260"/>
        <v>871389.69999999925</v>
      </c>
      <c r="J3362" s="8">
        <f t="shared" si="261"/>
        <v>65761.999999999985</v>
      </c>
      <c r="K3362" s="8">
        <f t="shared" si="262"/>
        <v>125946.90000000001</v>
      </c>
      <c r="L3362" s="8">
        <f t="shared" si="263"/>
        <v>16987</v>
      </c>
      <c r="M3362" s="8">
        <f t="shared" si="264"/>
        <v>11005.799999999997</v>
      </c>
    </row>
    <row r="3363" spans="1:13" x14ac:dyDescent="0.2">
      <c r="A3363" t="s">
        <v>60</v>
      </c>
      <c r="B3363" t="s">
        <v>53</v>
      </c>
      <c r="C3363">
        <v>2014</v>
      </c>
      <c r="D3363" t="s">
        <v>97</v>
      </c>
      <c r="E3363" t="s">
        <v>16</v>
      </c>
      <c r="F3363" t="s">
        <v>18</v>
      </c>
      <c r="G3363" t="s">
        <v>66</v>
      </c>
      <c r="H3363" s="2">
        <v>236.2</v>
      </c>
      <c r="I3363" s="8">
        <f t="shared" si="260"/>
        <v>871389.69999999925</v>
      </c>
      <c r="J3363" s="8">
        <f t="shared" si="261"/>
        <v>65761.999999999985</v>
      </c>
      <c r="K3363" s="8">
        <f t="shared" si="262"/>
        <v>125946.90000000001</v>
      </c>
      <c r="L3363" s="8">
        <f t="shared" si="263"/>
        <v>16987</v>
      </c>
      <c r="M3363" s="8">
        <f t="shared" si="264"/>
        <v>9481.4</v>
      </c>
    </row>
    <row r="3364" spans="1:13" x14ac:dyDescent="0.2">
      <c r="A3364" t="s">
        <v>60</v>
      </c>
      <c r="B3364" t="s">
        <v>53</v>
      </c>
      <c r="C3364">
        <v>2014</v>
      </c>
      <c r="D3364" t="s">
        <v>97</v>
      </c>
      <c r="E3364" t="s">
        <v>16</v>
      </c>
      <c r="F3364" t="s">
        <v>19</v>
      </c>
      <c r="G3364" t="s">
        <v>67</v>
      </c>
      <c r="H3364" s="2">
        <v>200</v>
      </c>
      <c r="I3364" s="8">
        <f t="shared" si="260"/>
        <v>871389.69999999925</v>
      </c>
      <c r="J3364" s="8">
        <f t="shared" si="261"/>
        <v>65761.999999999985</v>
      </c>
      <c r="K3364" s="8">
        <f t="shared" si="262"/>
        <v>125946.90000000001</v>
      </c>
      <c r="L3364" s="8">
        <f t="shared" si="263"/>
        <v>16987</v>
      </c>
      <c r="M3364" s="8">
        <f t="shared" si="264"/>
        <v>7370.9999999999991</v>
      </c>
    </row>
    <row r="3365" spans="1:13" x14ac:dyDescent="0.2">
      <c r="A3365" t="s">
        <v>60</v>
      </c>
      <c r="B3365" t="s">
        <v>53</v>
      </c>
      <c r="C3365">
        <v>2014</v>
      </c>
      <c r="D3365" t="s">
        <v>97</v>
      </c>
      <c r="E3365" t="s">
        <v>16</v>
      </c>
      <c r="F3365" t="s">
        <v>20</v>
      </c>
      <c r="G3365" t="s">
        <v>68</v>
      </c>
      <c r="H3365" s="2">
        <v>186.1</v>
      </c>
      <c r="I3365" s="8">
        <f t="shared" si="260"/>
        <v>871389.69999999925</v>
      </c>
      <c r="J3365" s="8">
        <f t="shared" si="261"/>
        <v>65761.999999999985</v>
      </c>
      <c r="K3365" s="8">
        <f t="shared" si="262"/>
        <v>125946.90000000001</v>
      </c>
      <c r="L3365" s="8">
        <f t="shared" si="263"/>
        <v>16987</v>
      </c>
      <c r="M3365" s="8">
        <f t="shared" si="264"/>
        <v>8457.0000000000036</v>
      </c>
    </row>
    <row r="3366" spans="1:13" x14ac:dyDescent="0.2">
      <c r="A3366" t="s">
        <v>60</v>
      </c>
      <c r="B3366" t="s">
        <v>53</v>
      </c>
      <c r="C3366">
        <v>2014</v>
      </c>
      <c r="D3366" t="s">
        <v>97</v>
      </c>
      <c r="E3366" t="s">
        <v>16</v>
      </c>
      <c r="F3366" t="s">
        <v>21</v>
      </c>
      <c r="G3366" t="s">
        <v>69</v>
      </c>
      <c r="H3366" s="2">
        <v>650.1</v>
      </c>
      <c r="I3366" s="8">
        <f t="shared" si="260"/>
        <v>871389.69999999925</v>
      </c>
      <c r="J3366" s="8">
        <f t="shared" si="261"/>
        <v>65761.999999999985</v>
      </c>
      <c r="K3366" s="8">
        <f t="shared" si="262"/>
        <v>125946.90000000001</v>
      </c>
      <c r="L3366" s="8">
        <f t="shared" si="263"/>
        <v>16987</v>
      </c>
      <c r="M3366" s="8">
        <f t="shared" si="264"/>
        <v>20658.199999999997</v>
      </c>
    </row>
    <row r="3367" spans="1:13" x14ac:dyDescent="0.2">
      <c r="A3367" t="s">
        <v>60</v>
      </c>
      <c r="B3367" t="s">
        <v>53</v>
      </c>
      <c r="C3367">
        <v>2014</v>
      </c>
      <c r="D3367" t="s">
        <v>97</v>
      </c>
      <c r="E3367" t="s">
        <v>16</v>
      </c>
      <c r="F3367" t="s">
        <v>22</v>
      </c>
      <c r="G3367" t="s">
        <v>70</v>
      </c>
      <c r="H3367" s="2">
        <v>359</v>
      </c>
      <c r="I3367" s="8">
        <f t="shared" si="260"/>
        <v>871389.69999999925</v>
      </c>
      <c r="J3367" s="8">
        <f t="shared" si="261"/>
        <v>65761.999999999985</v>
      </c>
      <c r="K3367" s="8">
        <f t="shared" si="262"/>
        <v>125946.90000000001</v>
      </c>
      <c r="L3367" s="8">
        <f t="shared" si="263"/>
        <v>16987</v>
      </c>
      <c r="M3367" s="8">
        <f t="shared" si="264"/>
        <v>8788.6</v>
      </c>
    </row>
    <row r="3368" spans="1:13" x14ac:dyDescent="0.2">
      <c r="A3368" t="s">
        <v>60</v>
      </c>
      <c r="B3368" t="s">
        <v>53</v>
      </c>
      <c r="C3368">
        <v>2014</v>
      </c>
      <c r="D3368" t="s">
        <v>97</v>
      </c>
      <c r="E3368" t="s">
        <v>23</v>
      </c>
      <c r="F3368" t="s">
        <v>24</v>
      </c>
      <c r="G3368" t="s">
        <v>71</v>
      </c>
      <c r="H3368" s="2">
        <v>1612</v>
      </c>
      <c r="I3368" s="8">
        <f t="shared" si="260"/>
        <v>871389.69999999925</v>
      </c>
      <c r="J3368" s="8">
        <f t="shared" si="261"/>
        <v>605604.6</v>
      </c>
      <c r="K3368" s="8">
        <f t="shared" si="262"/>
        <v>125946.90000000001</v>
      </c>
      <c r="L3368" s="8">
        <f t="shared" si="263"/>
        <v>16987</v>
      </c>
      <c r="M3368" s="8">
        <f t="shared" si="264"/>
        <v>100018</v>
      </c>
    </row>
    <row r="3369" spans="1:13" x14ac:dyDescent="0.2">
      <c r="A3369" t="s">
        <v>60</v>
      </c>
      <c r="B3369" t="s">
        <v>53</v>
      </c>
      <c r="C3369">
        <v>2014</v>
      </c>
      <c r="D3369" t="s">
        <v>97</v>
      </c>
      <c r="E3369" t="s">
        <v>23</v>
      </c>
      <c r="F3369" t="s">
        <v>25</v>
      </c>
      <c r="G3369" t="s">
        <v>72</v>
      </c>
      <c r="H3369" s="2">
        <v>1540</v>
      </c>
      <c r="I3369" s="8">
        <f t="shared" si="260"/>
        <v>871389.69999999925</v>
      </c>
      <c r="J3369" s="8">
        <f t="shared" si="261"/>
        <v>605604.6</v>
      </c>
      <c r="K3369" s="8">
        <f t="shared" si="262"/>
        <v>125946.90000000001</v>
      </c>
      <c r="L3369" s="8">
        <f t="shared" si="263"/>
        <v>16987</v>
      </c>
      <c r="M3369" s="8">
        <f t="shared" si="264"/>
        <v>115802</v>
      </c>
    </row>
    <row r="3370" spans="1:13" x14ac:dyDescent="0.2">
      <c r="A3370" t="s">
        <v>60</v>
      </c>
      <c r="B3370" t="s">
        <v>53</v>
      </c>
      <c r="C3370">
        <v>2014</v>
      </c>
      <c r="D3370" t="s">
        <v>97</v>
      </c>
      <c r="E3370" t="s">
        <v>23</v>
      </c>
      <c r="F3370" t="s">
        <v>26</v>
      </c>
      <c r="G3370" t="s">
        <v>73</v>
      </c>
      <c r="H3370" s="2">
        <v>1470</v>
      </c>
      <c r="I3370" s="8">
        <f t="shared" si="260"/>
        <v>871389.69999999925</v>
      </c>
      <c r="J3370" s="8">
        <f t="shared" si="261"/>
        <v>605604.6</v>
      </c>
      <c r="K3370" s="8">
        <f t="shared" si="262"/>
        <v>125946.90000000001</v>
      </c>
      <c r="L3370" s="8">
        <f t="shared" si="263"/>
        <v>16987</v>
      </c>
      <c r="M3370" s="8">
        <f t="shared" si="264"/>
        <v>49841.700000000004</v>
      </c>
    </row>
    <row r="3371" spans="1:13" x14ac:dyDescent="0.2">
      <c r="A3371" t="s">
        <v>60</v>
      </c>
      <c r="B3371" t="s">
        <v>53</v>
      </c>
      <c r="C3371">
        <v>2014</v>
      </c>
      <c r="D3371" t="s">
        <v>97</v>
      </c>
      <c r="E3371" t="s">
        <v>23</v>
      </c>
      <c r="F3371" t="s">
        <v>27</v>
      </c>
      <c r="G3371" t="s">
        <v>74</v>
      </c>
      <c r="H3371" s="2">
        <v>2643</v>
      </c>
      <c r="I3371" s="8">
        <f t="shared" si="260"/>
        <v>871389.69999999925</v>
      </c>
      <c r="J3371" s="8">
        <f t="shared" si="261"/>
        <v>605604.6</v>
      </c>
      <c r="K3371" s="8">
        <f t="shared" si="262"/>
        <v>125946.90000000001</v>
      </c>
      <c r="L3371" s="8">
        <f t="shared" si="263"/>
        <v>16987</v>
      </c>
      <c r="M3371" s="8">
        <f t="shared" si="264"/>
        <v>106794</v>
      </c>
    </row>
    <row r="3372" spans="1:13" x14ac:dyDescent="0.2">
      <c r="A3372" t="s">
        <v>60</v>
      </c>
      <c r="B3372" t="s">
        <v>53</v>
      </c>
      <c r="C3372">
        <v>2014</v>
      </c>
      <c r="D3372" t="s">
        <v>97</v>
      </c>
      <c r="E3372" t="s">
        <v>23</v>
      </c>
      <c r="F3372" t="s">
        <v>28</v>
      </c>
      <c r="G3372" t="s">
        <v>75</v>
      </c>
      <c r="H3372" s="2">
        <v>2059</v>
      </c>
      <c r="I3372" s="8">
        <f t="shared" si="260"/>
        <v>871389.69999999925</v>
      </c>
      <c r="J3372" s="8">
        <f t="shared" si="261"/>
        <v>605604.6</v>
      </c>
      <c r="K3372" s="8">
        <f t="shared" si="262"/>
        <v>125946.90000000001</v>
      </c>
      <c r="L3372" s="8">
        <f t="shared" si="263"/>
        <v>16987</v>
      </c>
      <c r="M3372" s="8">
        <f t="shared" si="264"/>
        <v>105564.90000000001</v>
      </c>
    </row>
    <row r="3373" spans="1:13" x14ac:dyDescent="0.2">
      <c r="A3373" t="s">
        <v>60</v>
      </c>
      <c r="B3373" t="s">
        <v>53</v>
      </c>
      <c r="C3373">
        <v>2014</v>
      </c>
      <c r="D3373" t="s">
        <v>97</v>
      </c>
      <c r="E3373" t="s">
        <v>23</v>
      </c>
      <c r="F3373" t="s">
        <v>29</v>
      </c>
      <c r="G3373" t="s">
        <v>76</v>
      </c>
      <c r="H3373" s="2">
        <v>1560</v>
      </c>
      <c r="I3373" s="8">
        <f t="shared" si="260"/>
        <v>871389.69999999925</v>
      </c>
      <c r="J3373" s="8">
        <f t="shared" si="261"/>
        <v>605604.6</v>
      </c>
      <c r="K3373" s="8">
        <f t="shared" si="262"/>
        <v>125946.90000000001</v>
      </c>
      <c r="L3373" s="8">
        <f t="shared" si="263"/>
        <v>16987</v>
      </c>
      <c r="M3373" s="8">
        <f t="shared" si="264"/>
        <v>127584</v>
      </c>
    </row>
    <row r="3374" spans="1:13" x14ac:dyDescent="0.2">
      <c r="A3374" t="s">
        <v>60</v>
      </c>
      <c r="B3374" t="s">
        <v>53</v>
      </c>
      <c r="C3374">
        <v>2014</v>
      </c>
      <c r="D3374" t="s">
        <v>97</v>
      </c>
      <c r="E3374" t="s">
        <v>30</v>
      </c>
      <c r="F3374" t="s">
        <v>31</v>
      </c>
      <c r="G3374" t="s">
        <v>77</v>
      </c>
      <c r="H3374" s="2">
        <v>425</v>
      </c>
      <c r="I3374" s="8">
        <f t="shared" si="260"/>
        <v>871389.69999999925</v>
      </c>
      <c r="J3374" s="8">
        <f t="shared" si="261"/>
        <v>101995.30000000002</v>
      </c>
      <c r="K3374" s="8">
        <f t="shared" si="262"/>
        <v>125946.90000000001</v>
      </c>
      <c r="L3374" s="8">
        <f t="shared" si="263"/>
        <v>16987</v>
      </c>
      <c r="M3374" s="8">
        <f t="shared" si="264"/>
        <v>15250.399999999998</v>
      </c>
    </row>
    <row r="3375" spans="1:13" x14ac:dyDescent="0.2">
      <c r="A3375" t="s">
        <v>60</v>
      </c>
      <c r="B3375" t="s">
        <v>53</v>
      </c>
      <c r="C3375">
        <v>2014</v>
      </c>
      <c r="D3375" t="s">
        <v>97</v>
      </c>
      <c r="E3375" t="s">
        <v>30</v>
      </c>
      <c r="F3375" t="s">
        <v>32</v>
      </c>
      <c r="G3375" t="s">
        <v>78</v>
      </c>
      <c r="H3375" s="2">
        <v>361.2</v>
      </c>
      <c r="I3375" s="8">
        <f t="shared" si="260"/>
        <v>871389.69999999925</v>
      </c>
      <c r="J3375" s="8">
        <f t="shared" si="261"/>
        <v>101995.30000000002</v>
      </c>
      <c r="K3375" s="8">
        <f t="shared" si="262"/>
        <v>125946.90000000001</v>
      </c>
      <c r="L3375" s="8">
        <f t="shared" si="263"/>
        <v>16987</v>
      </c>
      <c r="M3375" s="8">
        <f t="shared" si="264"/>
        <v>16764.000000000004</v>
      </c>
    </row>
    <row r="3376" spans="1:13" x14ac:dyDescent="0.2">
      <c r="A3376" t="s">
        <v>60</v>
      </c>
      <c r="B3376" t="s">
        <v>53</v>
      </c>
      <c r="C3376">
        <v>2014</v>
      </c>
      <c r="D3376" t="s">
        <v>97</v>
      </c>
      <c r="E3376" t="s">
        <v>30</v>
      </c>
      <c r="F3376" t="s">
        <v>33</v>
      </c>
      <c r="G3376" t="s">
        <v>79</v>
      </c>
      <c r="H3376" s="2">
        <v>527.4</v>
      </c>
      <c r="I3376" s="8">
        <f t="shared" si="260"/>
        <v>871389.69999999925</v>
      </c>
      <c r="J3376" s="8">
        <f t="shared" si="261"/>
        <v>101995.30000000002</v>
      </c>
      <c r="K3376" s="8">
        <f t="shared" si="262"/>
        <v>125946.90000000001</v>
      </c>
      <c r="L3376" s="8">
        <f t="shared" si="263"/>
        <v>16987</v>
      </c>
      <c r="M3376" s="8">
        <f t="shared" si="264"/>
        <v>17256.800000000003</v>
      </c>
    </row>
    <row r="3377" spans="1:13" x14ac:dyDescent="0.2">
      <c r="A3377" t="s">
        <v>60</v>
      </c>
      <c r="B3377" t="s">
        <v>53</v>
      </c>
      <c r="C3377">
        <v>2014</v>
      </c>
      <c r="D3377" t="s">
        <v>97</v>
      </c>
      <c r="E3377" t="s">
        <v>30</v>
      </c>
      <c r="F3377" t="s">
        <v>34</v>
      </c>
      <c r="G3377" t="s">
        <v>80</v>
      </c>
      <c r="H3377" s="2">
        <v>197</v>
      </c>
      <c r="I3377" s="8">
        <f t="shared" si="260"/>
        <v>871389.69999999925</v>
      </c>
      <c r="J3377" s="8">
        <f t="shared" si="261"/>
        <v>101995.30000000002</v>
      </c>
      <c r="K3377" s="8">
        <f t="shared" si="262"/>
        <v>125946.90000000001</v>
      </c>
      <c r="L3377" s="8">
        <f t="shared" si="263"/>
        <v>16987</v>
      </c>
      <c r="M3377" s="8">
        <f t="shared" si="264"/>
        <v>16082.900000000001</v>
      </c>
    </row>
    <row r="3378" spans="1:13" x14ac:dyDescent="0.2">
      <c r="A3378" t="s">
        <v>60</v>
      </c>
      <c r="B3378" t="s">
        <v>53</v>
      </c>
      <c r="C3378">
        <v>2014</v>
      </c>
      <c r="D3378" t="s">
        <v>97</v>
      </c>
      <c r="E3378" t="s">
        <v>30</v>
      </c>
      <c r="F3378" t="s">
        <v>35</v>
      </c>
      <c r="G3378" t="s">
        <v>81</v>
      </c>
      <c r="H3378" s="2">
        <v>354.8</v>
      </c>
      <c r="I3378" s="8">
        <f t="shared" si="260"/>
        <v>871389.69999999925</v>
      </c>
      <c r="J3378" s="8">
        <f t="shared" si="261"/>
        <v>101995.30000000002</v>
      </c>
      <c r="K3378" s="8">
        <f t="shared" si="262"/>
        <v>125946.90000000001</v>
      </c>
      <c r="L3378" s="8">
        <f t="shared" si="263"/>
        <v>16987</v>
      </c>
      <c r="M3378" s="8">
        <f t="shared" si="264"/>
        <v>16765.5</v>
      </c>
    </row>
    <row r="3379" spans="1:13" x14ac:dyDescent="0.2">
      <c r="A3379" t="s">
        <v>60</v>
      </c>
      <c r="B3379" t="s">
        <v>53</v>
      </c>
      <c r="C3379">
        <v>2014</v>
      </c>
      <c r="D3379" t="s">
        <v>97</v>
      </c>
      <c r="E3379" t="s">
        <v>30</v>
      </c>
      <c r="F3379" t="s">
        <v>36</v>
      </c>
      <c r="G3379" t="s">
        <v>82</v>
      </c>
      <c r="H3379" s="2">
        <v>316.2</v>
      </c>
      <c r="I3379" s="8">
        <f t="shared" si="260"/>
        <v>871389.69999999925</v>
      </c>
      <c r="J3379" s="8">
        <f t="shared" si="261"/>
        <v>101995.30000000002</v>
      </c>
      <c r="K3379" s="8">
        <f t="shared" si="262"/>
        <v>125946.90000000001</v>
      </c>
      <c r="L3379" s="8">
        <f t="shared" si="263"/>
        <v>16987</v>
      </c>
      <c r="M3379" s="8">
        <f t="shared" si="264"/>
        <v>19875.699999999997</v>
      </c>
    </row>
    <row r="3380" spans="1:13" x14ac:dyDescent="0.2">
      <c r="A3380" t="s">
        <v>60</v>
      </c>
      <c r="B3380" t="s">
        <v>53</v>
      </c>
      <c r="C3380">
        <v>2014</v>
      </c>
      <c r="D3380" t="s">
        <v>97</v>
      </c>
      <c r="E3380" t="s">
        <v>37</v>
      </c>
      <c r="F3380" t="s">
        <v>38</v>
      </c>
      <c r="G3380" t="s">
        <v>83</v>
      </c>
      <c r="H3380" s="2">
        <v>387.2</v>
      </c>
      <c r="I3380" s="8">
        <f t="shared" si="260"/>
        <v>871389.69999999925</v>
      </c>
      <c r="J3380" s="8">
        <f t="shared" si="261"/>
        <v>98027.8</v>
      </c>
      <c r="K3380" s="8">
        <f t="shared" si="262"/>
        <v>125946.90000000001</v>
      </c>
      <c r="L3380" s="8">
        <f t="shared" si="263"/>
        <v>16987</v>
      </c>
      <c r="M3380" s="8">
        <f t="shared" si="264"/>
        <v>17455</v>
      </c>
    </row>
    <row r="3381" spans="1:13" x14ac:dyDescent="0.2">
      <c r="A3381" t="s">
        <v>60</v>
      </c>
      <c r="B3381" t="s">
        <v>53</v>
      </c>
      <c r="C3381">
        <v>2014</v>
      </c>
      <c r="D3381" t="s">
        <v>97</v>
      </c>
      <c r="E3381" t="s">
        <v>37</v>
      </c>
      <c r="F3381" t="s">
        <v>39</v>
      </c>
      <c r="G3381" t="s">
        <v>84</v>
      </c>
      <c r="H3381" s="2">
        <v>383.7</v>
      </c>
      <c r="I3381" s="8">
        <f t="shared" si="260"/>
        <v>871389.69999999925</v>
      </c>
      <c r="J3381" s="8">
        <f t="shared" si="261"/>
        <v>98027.8</v>
      </c>
      <c r="K3381" s="8">
        <f t="shared" si="262"/>
        <v>125946.90000000001</v>
      </c>
      <c r="L3381" s="8">
        <f t="shared" si="263"/>
        <v>16987</v>
      </c>
      <c r="M3381" s="8">
        <f t="shared" si="264"/>
        <v>18989.7</v>
      </c>
    </row>
    <row r="3382" spans="1:13" x14ac:dyDescent="0.2">
      <c r="A3382" t="s">
        <v>60</v>
      </c>
      <c r="B3382" t="s">
        <v>53</v>
      </c>
      <c r="C3382">
        <v>2014</v>
      </c>
      <c r="D3382" t="s">
        <v>97</v>
      </c>
      <c r="E3382" t="s">
        <v>37</v>
      </c>
      <c r="F3382" t="s">
        <v>40</v>
      </c>
      <c r="G3382" t="s">
        <v>85</v>
      </c>
      <c r="H3382" s="2">
        <v>228.9</v>
      </c>
      <c r="I3382" s="8">
        <f t="shared" si="260"/>
        <v>871389.69999999925</v>
      </c>
      <c r="J3382" s="8">
        <f t="shared" si="261"/>
        <v>98027.8</v>
      </c>
      <c r="K3382" s="8">
        <f t="shared" si="262"/>
        <v>125946.90000000001</v>
      </c>
      <c r="L3382" s="8">
        <f t="shared" si="263"/>
        <v>16987</v>
      </c>
      <c r="M3382" s="8">
        <f t="shared" si="264"/>
        <v>14367.1</v>
      </c>
    </row>
    <row r="3383" spans="1:13" x14ac:dyDescent="0.2">
      <c r="A3383" t="s">
        <v>60</v>
      </c>
      <c r="B3383" t="s">
        <v>53</v>
      </c>
      <c r="C3383">
        <v>2014</v>
      </c>
      <c r="D3383" t="s">
        <v>97</v>
      </c>
      <c r="E3383" t="s">
        <v>37</v>
      </c>
      <c r="F3383" t="s">
        <v>41</v>
      </c>
      <c r="G3383" t="s">
        <v>86</v>
      </c>
      <c r="H3383" s="2">
        <v>366.8</v>
      </c>
      <c r="I3383" s="8">
        <f t="shared" si="260"/>
        <v>871389.69999999925</v>
      </c>
      <c r="J3383" s="8">
        <f t="shared" si="261"/>
        <v>98027.8</v>
      </c>
      <c r="K3383" s="8">
        <f t="shared" si="262"/>
        <v>125946.90000000001</v>
      </c>
      <c r="L3383" s="8">
        <f t="shared" si="263"/>
        <v>16987</v>
      </c>
      <c r="M3383" s="8">
        <f t="shared" si="264"/>
        <v>17422.699999999997</v>
      </c>
    </row>
    <row r="3384" spans="1:13" x14ac:dyDescent="0.2">
      <c r="A3384" t="s">
        <v>60</v>
      </c>
      <c r="B3384" t="s">
        <v>53</v>
      </c>
      <c r="C3384">
        <v>2014</v>
      </c>
      <c r="D3384" t="s">
        <v>97</v>
      </c>
      <c r="E3384" t="s">
        <v>37</v>
      </c>
      <c r="F3384" t="s">
        <v>42</v>
      </c>
      <c r="G3384" t="s">
        <v>87</v>
      </c>
      <c r="H3384" s="2">
        <v>332</v>
      </c>
      <c r="I3384" s="8">
        <f t="shared" si="260"/>
        <v>871389.69999999925</v>
      </c>
      <c r="J3384" s="8">
        <f t="shared" si="261"/>
        <v>98027.8</v>
      </c>
      <c r="K3384" s="8">
        <f t="shared" si="262"/>
        <v>125946.90000000001</v>
      </c>
      <c r="L3384" s="8">
        <f t="shared" si="263"/>
        <v>16987</v>
      </c>
      <c r="M3384" s="8">
        <f t="shared" si="264"/>
        <v>17432.8</v>
      </c>
    </row>
    <row r="3385" spans="1:13" x14ac:dyDescent="0.2">
      <c r="A3385" t="s">
        <v>60</v>
      </c>
      <c r="B3385" t="s">
        <v>53</v>
      </c>
      <c r="C3385">
        <v>2014</v>
      </c>
      <c r="D3385" t="s">
        <v>97</v>
      </c>
      <c r="E3385" t="s">
        <v>37</v>
      </c>
      <c r="F3385" t="s">
        <v>43</v>
      </c>
      <c r="G3385" t="s">
        <v>88</v>
      </c>
      <c r="H3385" s="2">
        <v>204.1</v>
      </c>
      <c r="I3385" s="8">
        <f t="shared" si="260"/>
        <v>871389.69999999925</v>
      </c>
      <c r="J3385" s="8">
        <f t="shared" si="261"/>
        <v>98027.8</v>
      </c>
      <c r="K3385" s="8">
        <f t="shared" si="262"/>
        <v>125946.90000000001</v>
      </c>
      <c r="L3385" s="8">
        <f t="shared" si="263"/>
        <v>16987</v>
      </c>
      <c r="M3385" s="8">
        <f t="shared" si="264"/>
        <v>12360.5</v>
      </c>
    </row>
    <row r="3386" spans="1:13" x14ac:dyDescent="0.2">
      <c r="A3386" t="s">
        <v>60</v>
      </c>
      <c r="B3386" t="s">
        <v>53</v>
      </c>
      <c r="C3386">
        <v>2014</v>
      </c>
      <c r="D3386" t="s">
        <v>98</v>
      </c>
      <c r="E3386" t="s">
        <v>16</v>
      </c>
      <c r="F3386" t="s">
        <v>17</v>
      </c>
      <c r="G3386" t="s">
        <v>65</v>
      </c>
      <c r="H3386" s="2">
        <v>309</v>
      </c>
      <c r="I3386" s="8">
        <f t="shared" si="260"/>
        <v>800501</v>
      </c>
      <c r="J3386" s="8">
        <f t="shared" si="261"/>
        <v>59655</v>
      </c>
      <c r="K3386" s="8">
        <f t="shared" si="262"/>
        <v>124485</v>
      </c>
      <c r="L3386" s="8">
        <f t="shared" si="263"/>
        <v>23070</v>
      </c>
      <c r="M3386" s="8">
        <f t="shared" si="264"/>
        <v>9690</v>
      </c>
    </row>
    <row r="3387" spans="1:13" x14ac:dyDescent="0.2">
      <c r="A3387" t="s">
        <v>60</v>
      </c>
      <c r="B3387" t="s">
        <v>53</v>
      </c>
      <c r="C3387">
        <v>2014</v>
      </c>
      <c r="D3387" t="s">
        <v>98</v>
      </c>
      <c r="E3387" t="s">
        <v>16</v>
      </c>
      <c r="F3387" t="s">
        <v>18</v>
      </c>
      <c r="G3387" t="s">
        <v>66</v>
      </c>
      <c r="H3387" s="2">
        <v>311</v>
      </c>
      <c r="I3387" s="8">
        <f t="shared" si="260"/>
        <v>800501</v>
      </c>
      <c r="J3387" s="8">
        <f t="shared" si="261"/>
        <v>59655</v>
      </c>
      <c r="K3387" s="8">
        <f t="shared" si="262"/>
        <v>124485</v>
      </c>
      <c r="L3387" s="8">
        <f t="shared" si="263"/>
        <v>23070</v>
      </c>
      <c r="M3387" s="8">
        <f t="shared" si="264"/>
        <v>9223</v>
      </c>
    </row>
    <row r="3388" spans="1:13" x14ac:dyDescent="0.2">
      <c r="A3388" t="s">
        <v>60</v>
      </c>
      <c r="B3388" t="s">
        <v>53</v>
      </c>
      <c r="C3388">
        <v>2014</v>
      </c>
      <c r="D3388" t="s">
        <v>98</v>
      </c>
      <c r="E3388" t="s">
        <v>16</v>
      </c>
      <c r="F3388" t="s">
        <v>19</v>
      </c>
      <c r="G3388" t="s">
        <v>67</v>
      </c>
      <c r="H3388" s="2">
        <v>218</v>
      </c>
      <c r="I3388" s="8">
        <f t="shared" si="260"/>
        <v>800501</v>
      </c>
      <c r="J3388" s="8">
        <f t="shared" si="261"/>
        <v>59655</v>
      </c>
      <c r="K3388" s="8">
        <f t="shared" si="262"/>
        <v>124485</v>
      </c>
      <c r="L3388" s="8">
        <f t="shared" si="263"/>
        <v>23070</v>
      </c>
      <c r="M3388" s="8">
        <f t="shared" si="264"/>
        <v>6665</v>
      </c>
    </row>
    <row r="3389" spans="1:13" x14ac:dyDescent="0.2">
      <c r="A3389" t="s">
        <v>60</v>
      </c>
      <c r="B3389" t="s">
        <v>53</v>
      </c>
      <c r="C3389">
        <v>2014</v>
      </c>
      <c r="D3389" t="s">
        <v>98</v>
      </c>
      <c r="E3389" t="s">
        <v>16</v>
      </c>
      <c r="F3389" t="s">
        <v>20</v>
      </c>
      <c r="G3389" t="s">
        <v>68</v>
      </c>
      <c r="H3389" s="2">
        <v>176</v>
      </c>
      <c r="I3389" s="8">
        <f t="shared" si="260"/>
        <v>800501</v>
      </c>
      <c r="J3389" s="8">
        <f t="shared" si="261"/>
        <v>59655</v>
      </c>
      <c r="K3389" s="8">
        <f t="shared" si="262"/>
        <v>124485</v>
      </c>
      <c r="L3389" s="8">
        <f t="shared" si="263"/>
        <v>23070</v>
      </c>
      <c r="M3389" s="8">
        <f t="shared" si="264"/>
        <v>6890</v>
      </c>
    </row>
    <row r="3390" spans="1:13" x14ac:dyDescent="0.2">
      <c r="A3390" t="s">
        <v>60</v>
      </c>
      <c r="B3390" t="s">
        <v>53</v>
      </c>
      <c r="C3390">
        <v>2014</v>
      </c>
      <c r="D3390" t="s">
        <v>98</v>
      </c>
      <c r="E3390" t="s">
        <v>16</v>
      </c>
      <c r="F3390" t="s">
        <v>21</v>
      </c>
      <c r="G3390" t="s">
        <v>69</v>
      </c>
      <c r="H3390" s="2">
        <v>622</v>
      </c>
      <c r="I3390" s="8">
        <f t="shared" si="260"/>
        <v>800501</v>
      </c>
      <c r="J3390" s="8">
        <f t="shared" si="261"/>
        <v>59655</v>
      </c>
      <c r="K3390" s="8">
        <f t="shared" si="262"/>
        <v>124485</v>
      </c>
      <c r="L3390" s="8">
        <f t="shared" si="263"/>
        <v>23070</v>
      </c>
      <c r="M3390" s="8">
        <f t="shared" si="264"/>
        <v>19549</v>
      </c>
    </row>
    <row r="3391" spans="1:13" x14ac:dyDescent="0.2">
      <c r="A3391" t="s">
        <v>60</v>
      </c>
      <c r="B3391" t="s">
        <v>53</v>
      </c>
      <c r="C3391">
        <v>2014</v>
      </c>
      <c r="D3391" t="s">
        <v>98</v>
      </c>
      <c r="E3391" t="s">
        <v>16</v>
      </c>
      <c r="F3391" t="s">
        <v>22</v>
      </c>
      <c r="G3391" t="s">
        <v>70</v>
      </c>
      <c r="H3391" s="2">
        <v>248</v>
      </c>
      <c r="I3391" s="8">
        <f t="shared" si="260"/>
        <v>800501</v>
      </c>
      <c r="J3391" s="8">
        <f t="shared" si="261"/>
        <v>59655</v>
      </c>
      <c r="K3391" s="8">
        <f t="shared" si="262"/>
        <v>124485</v>
      </c>
      <c r="L3391" s="8">
        <f t="shared" si="263"/>
        <v>23070</v>
      </c>
      <c r="M3391" s="8">
        <f t="shared" si="264"/>
        <v>7638</v>
      </c>
    </row>
    <row r="3392" spans="1:13" x14ac:dyDescent="0.2">
      <c r="A3392" t="s">
        <v>60</v>
      </c>
      <c r="B3392" t="s">
        <v>53</v>
      </c>
      <c r="C3392">
        <v>2014</v>
      </c>
      <c r="D3392" t="s">
        <v>98</v>
      </c>
      <c r="E3392" t="s">
        <v>23</v>
      </c>
      <c r="F3392" t="s">
        <v>24</v>
      </c>
      <c r="G3392" t="s">
        <v>71</v>
      </c>
      <c r="H3392" s="2">
        <v>2300</v>
      </c>
      <c r="I3392" s="8">
        <f t="shared" si="260"/>
        <v>800501</v>
      </c>
      <c r="J3392" s="8">
        <f t="shared" si="261"/>
        <v>555532</v>
      </c>
      <c r="K3392" s="8">
        <f t="shared" si="262"/>
        <v>124485</v>
      </c>
      <c r="L3392" s="8">
        <f t="shared" si="263"/>
        <v>23070</v>
      </c>
      <c r="M3392" s="8">
        <f t="shared" si="264"/>
        <v>85260</v>
      </c>
    </row>
    <row r="3393" spans="1:13" x14ac:dyDescent="0.2">
      <c r="A3393" t="s">
        <v>60</v>
      </c>
      <c r="B3393" t="s">
        <v>53</v>
      </c>
      <c r="C3393">
        <v>2014</v>
      </c>
      <c r="D3393" t="s">
        <v>98</v>
      </c>
      <c r="E3393" t="s">
        <v>23</v>
      </c>
      <c r="F3393" t="s">
        <v>25</v>
      </c>
      <c r="G3393" t="s">
        <v>72</v>
      </c>
      <c r="H3393" s="2">
        <v>2710</v>
      </c>
      <c r="I3393" s="8">
        <f t="shared" si="260"/>
        <v>800501</v>
      </c>
      <c r="J3393" s="8">
        <f t="shared" si="261"/>
        <v>555532</v>
      </c>
      <c r="K3393" s="8">
        <f t="shared" si="262"/>
        <v>124485</v>
      </c>
      <c r="L3393" s="8">
        <f t="shared" si="263"/>
        <v>23070</v>
      </c>
      <c r="M3393" s="8">
        <f t="shared" si="264"/>
        <v>117860</v>
      </c>
    </row>
    <row r="3394" spans="1:13" x14ac:dyDescent="0.2">
      <c r="A3394" t="s">
        <v>60</v>
      </c>
      <c r="B3394" t="s">
        <v>53</v>
      </c>
      <c r="C3394">
        <v>2014</v>
      </c>
      <c r="D3394" t="s">
        <v>98</v>
      </c>
      <c r="E3394" t="s">
        <v>23</v>
      </c>
      <c r="F3394" t="s">
        <v>26</v>
      </c>
      <c r="G3394" t="s">
        <v>73</v>
      </c>
      <c r="H3394" s="2">
        <v>1319</v>
      </c>
      <c r="I3394" s="8">
        <f t="shared" ref="I3394:I3457" si="265">SUMIFS(H:H,C:C,C3394,D:D,D3394)</f>
        <v>800501</v>
      </c>
      <c r="J3394" s="8">
        <f t="shared" ref="J3394:J3457" si="266">SUMIFS(H:H,E:E,E3394,D:D,D3394,C:C,C3394)</f>
        <v>555532</v>
      </c>
      <c r="K3394" s="8">
        <f t="shared" si="262"/>
        <v>124485</v>
      </c>
      <c r="L3394" s="8">
        <f t="shared" si="263"/>
        <v>23070</v>
      </c>
      <c r="M3394" s="8">
        <f t="shared" si="264"/>
        <v>47465</v>
      </c>
    </row>
    <row r="3395" spans="1:13" x14ac:dyDescent="0.2">
      <c r="A3395" t="s">
        <v>60</v>
      </c>
      <c r="B3395" t="s">
        <v>53</v>
      </c>
      <c r="C3395">
        <v>2014</v>
      </c>
      <c r="D3395" t="s">
        <v>98</v>
      </c>
      <c r="E3395" t="s">
        <v>23</v>
      </c>
      <c r="F3395" t="s">
        <v>27</v>
      </c>
      <c r="G3395" t="s">
        <v>74</v>
      </c>
      <c r="H3395" s="2">
        <v>2670</v>
      </c>
      <c r="I3395" s="8">
        <f t="shared" si="265"/>
        <v>800501</v>
      </c>
      <c r="J3395" s="8">
        <f t="shared" si="266"/>
        <v>555532</v>
      </c>
      <c r="K3395" s="8">
        <f t="shared" ref="K3395:K3458" si="267">SUMIFS(H:H,B:B,B3395,C:C,C3395,D:D,D3395)</f>
        <v>124485</v>
      </c>
      <c r="L3395" s="8">
        <f t="shared" ref="L3395:L3458" si="268">SUMIFS(H:H,A:A,A3395,C:C,C3395,D:D,D3395)</f>
        <v>23070</v>
      </c>
      <c r="M3395" s="8">
        <f t="shared" ref="M3395:M3458" si="269">SUMIFS(H:H,G:G,G3395,D:D,D3395,C:C,C3395)</f>
        <v>115566</v>
      </c>
    </row>
    <row r="3396" spans="1:13" x14ac:dyDescent="0.2">
      <c r="A3396" t="s">
        <v>60</v>
      </c>
      <c r="B3396" t="s">
        <v>53</v>
      </c>
      <c r="C3396">
        <v>2014</v>
      </c>
      <c r="D3396" t="s">
        <v>98</v>
      </c>
      <c r="E3396" t="s">
        <v>23</v>
      </c>
      <c r="F3396" t="s">
        <v>28</v>
      </c>
      <c r="G3396" t="s">
        <v>75</v>
      </c>
      <c r="H3396" s="2">
        <v>1880</v>
      </c>
      <c r="I3396" s="8">
        <f t="shared" si="265"/>
        <v>800501</v>
      </c>
      <c r="J3396" s="8">
        <f t="shared" si="266"/>
        <v>555532</v>
      </c>
      <c r="K3396" s="8">
        <f t="shared" si="267"/>
        <v>124485</v>
      </c>
      <c r="L3396" s="8">
        <f t="shared" si="268"/>
        <v>23070</v>
      </c>
      <c r="M3396" s="8">
        <f t="shared" si="269"/>
        <v>89571</v>
      </c>
    </row>
    <row r="3397" spans="1:13" x14ac:dyDescent="0.2">
      <c r="A3397" t="s">
        <v>60</v>
      </c>
      <c r="B3397" t="s">
        <v>53</v>
      </c>
      <c r="C3397">
        <v>2014</v>
      </c>
      <c r="D3397" t="s">
        <v>98</v>
      </c>
      <c r="E3397" t="s">
        <v>23</v>
      </c>
      <c r="F3397" t="s">
        <v>29</v>
      </c>
      <c r="G3397" t="s">
        <v>76</v>
      </c>
      <c r="H3397" s="2">
        <v>4600</v>
      </c>
      <c r="I3397" s="8">
        <f t="shared" si="265"/>
        <v>800501</v>
      </c>
      <c r="J3397" s="8">
        <f t="shared" si="266"/>
        <v>555532</v>
      </c>
      <c r="K3397" s="8">
        <f t="shared" si="267"/>
        <v>124485</v>
      </c>
      <c r="L3397" s="8">
        <f t="shared" si="268"/>
        <v>23070</v>
      </c>
      <c r="M3397" s="8">
        <f t="shared" si="269"/>
        <v>99810</v>
      </c>
    </row>
    <row r="3398" spans="1:13" x14ac:dyDescent="0.2">
      <c r="A3398" t="s">
        <v>60</v>
      </c>
      <c r="B3398" t="s">
        <v>53</v>
      </c>
      <c r="C3398">
        <v>2014</v>
      </c>
      <c r="D3398" t="s">
        <v>98</v>
      </c>
      <c r="E3398" t="s">
        <v>30</v>
      </c>
      <c r="F3398" t="s">
        <v>31</v>
      </c>
      <c r="G3398" t="s">
        <v>77</v>
      </c>
      <c r="H3398" s="2">
        <v>517</v>
      </c>
      <c r="I3398" s="8">
        <f t="shared" si="265"/>
        <v>800501</v>
      </c>
      <c r="J3398" s="8">
        <f t="shared" si="266"/>
        <v>96018</v>
      </c>
      <c r="K3398" s="8">
        <f t="shared" si="267"/>
        <v>124485</v>
      </c>
      <c r="L3398" s="8">
        <f t="shared" si="268"/>
        <v>23070</v>
      </c>
      <c r="M3398" s="8">
        <f t="shared" si="269"/>
        <v>14822</v>
      </c>
    </row>
    <row r="3399" spans="1:13" x14ac:dyDescent="0.2">
      <c r="A3399" t="s">
        <v>60</v>
      </c>
      <c r="B3399" t="s">
        <v>53</v>
      </c>
      <c r="C3399">
        <v>2014</v>
      </c>
      <c r="D3399" t="s">
        <v>98</v>
      </c>
      <c r="E3399" t="s">
        <v>30</v>
      </c>
      <c r="F3399" t="s">
        <v>32</v>
      </c>
      <c r="G3399" t="s">
        <v>78</v>
      </c>
      <c r="H3399" s="2">
        <v>426</v>
      </c>
      <c r="I3399" s="8">
        <f t="shared" si="265"/>
        <v>800501</v>
      </c>
      <c r="J3399" s="8">
        <f t="shared" si="266"/>
        <v>96018</v>
      </c>
      <c r="K3399" s="8">
        <f t="shared" si="267"/>
        <v>124485</v>
      </c>
      <c r="L3399" s="8">
        <f t="shared" si="268"/>
        <v>23070</v>
      </c>
      <c r="M3399" s="8">
        <f t="shared" si="269"/>
        <v>16325</v>
      </c>
    </row>
    <row r="3400" spans="1:13" x14ac:dyDescent="0.2">
      <c r="A3400" t="s">
        <v>60</v>
      </c>
      <c r="B3400" t="s">
        <v>53</v>
      </c>
      <c r="C3400">
        <v>2014</v>
      </c>
      <c r="D3400" t="s">
        <v>98</v>
      </c>
      <c r="E3400" t="s">
        <v>30</v>
      </c>
      <c r="F3400" t="s">
        <v>33</v>
      </c>
      <c r="G3400" t="s">
        <v>79</v>
      </c>
      <c r="H3400" s="2">
        <v>353</v>
      </c>
      <c r="I3400" s="8">
        <f t="shared" si="265"/>
        <v>800501</v>
      </c>
      <c r="J3400" s="8">
        <f t="shared" si="266"/>
        <v>96018</v>
      </c>
      <c r="K3400" s="8">
        <f t="shared" si="267"/>
        <v>124485</v>
      </c>
      <c r="L3400" s="8">
        <f t="shared" si="268"/>
        <v>23070</v>
      </c>
      <c r="M3400" s="8">
        <f t="shared" si="269"/>
        <v>15901</v>
      </c>
    </row>
    <row r="3401" spans="1:13" x14ac:dyDescent="0.2">
      <c r="A3401" t="s">
        <v>60</v>
      </c>
      <c r="B3401" t="s">
        <v>53</v>
      </c>
      <c r="C3401">
        <v>2014</v>
      </c>
      <c r="D3401" t="s">
        <v>98</v>
      </c>
      <c r="E3401" t="s">
        <v>30</v>
      </c>
      <c r="F3401" t="s">
        <v>34</v>
      </c>
      <c r="G3401" t="s">
        <v>80</v>
      </c>
      <c r="H3401" s="2">
        <v>519</v>
      </c>
      <c r="I3401" s="8">
        <f t="shared" si="265"/>
        <v>800501</v>
      </c>
      <c r="J3401" s="8">
        <f t="shared" si="266"/>
        <v>96018</v>
      </c>
      <c r="K3401" s="8">
        <f t="shared" si="267"/>
        <v>124485</v>
      </c>
      <c r="L3401" s="8">
        <f t="shared" si="268"/>
        <v>23070</v>
      </c>
      <c r="M3401" s="8">
        <f t="shared" si="269"/>
        <v>14754</v>
      </c>
    </row>
    <row r="3402" spans="1:13" x14ac:dyDescent="0.2">
      <c r="A3402" t="s">
        <v>60</v>
      </c>
      <c r="B3402" t="s">
        <v>53</v>
      </c>
      <c r="C3402">
        <v>2014</v>
      </c>
      <c r="D3402" t="s">
        <v>98</v>
      </c>
      <c r="E3402" t="s">
        <v>30</v>
      </c>
      <c r="F3402" t="s">
        <v>35</v>
      </c>
      <c r="G3402" t="s">
        <v>81</v>
      </c>
      <c r="H3402" s="2">
        <v>429</v>
      </c>
      <c r="I3402" s="8">
        <f t="shared" si="265"/>
        <v>800501</v>
      </c>
      <c r="J3402" s="8">
        <f t="shared" si="266"/>
        <v>96018</v>
      </c>
      <c r="K3402" s="8">
        <f t="shared" si="267"/>
        <v>124485</v>
      </c>
      <c r="L3402" s="8">
        <f t="shared" si="268"/>
        <v>23070</v>
      </c>
      <c r="M3402" s="8">
        <f t="shared" si="269"/>
        <v>14856</v>
      </c>
    </row>
    <row r="3403" spans="1:13" x14ac:dyDescent="0.2">
      <c r="A3403" t="s">
        <v>60</v>
      </c>
      <c r="B3403" t="s">
        <v>53</v>
      </c>
      <c r="C3403">
        <v>2014</v>
      </c>
      <c r="D3403" t="s">
        <v>98</v>
      </c>
      <c r="E3403" t="s">
        <v>30</v>
      </c>
      <c r="F3403" t="s">
        <v>36</v>
      </c>
      <c r="G3403" t="s">
        <v>82</v>
      </c>
      <c r="H3403" s="2">
        <v>729</v>
      </c>
      <c r="I3403" s="8">
        <f t="shared" si="265"/>
        <v>800501</v>
      </c>
      <c r="J3403" s="8">
        <f t="shared" si="266"/>
        <v>96018</v>
      </c>
      <c r="K3403" s="8">
        <f t="shared" si="267"/>
        <v>124485</v>
      </c>
      <c r="L3403" s="8">
        <f t="shared" si="268"/>
        <v>23070</v>
      </c>
      <c r="M3403" s="8">
        <f t="shared" si="269"/>
        <v>19360</v>
      </c>
    </row>
    <row r="3404" spans="1:13" x14ac:dyDescent="0.2">
      <c r="A3404" t="s">
        <v>60</v>
      </c>
      <c r="B3404" t="s">
        <v>53</v>
      </c>
      <c r="C3404">
        <v>2014</v>
      </c>
      <c r="D3404" t="s">
        <v>98</v>
      </c>
      <c r="E3404" t="s">
        <v>37</v>
      </c>
      <c r="F3404" t="s">
        <v>38</v>
      </c>
      <c r="G3404" t="s">
        <v>83</v>
      </c>
      <c r="H3404" s="2">
        <v>601</v>
      </c>
      <c r="I3404" s="8">
        <f t="shared" si="265"/>
        <v>800501</v>
      </c>
      <c r="J3404" s="8">
        <f t="shared" si="266"/>
        <v>89296</v>
      </c>
      <c r="K3404" s="8">
        <f t="shared" si="267"/>
        <v>124485</v>
      </c>
      <c r="L3404" s="8">
        <f t="shared" si="268"/>
        <v>23070</v>
      </c>
      <c r="M3404" s="8">
        <f t="shared" si="269"/>
        <v>16009</v>
      </c>
    </row>
    <row r="3405" spans="1:13" x14ac:dyDescent="0.2">
      <c r="A3405" t="s">
        <v>60</v>
      </c>
      <c r="B3405" t="s">
        <v>53</v>
      </c>
      <c r="C3405">
        <v>2014</v>
      </c>
      <c r="D3405" t="s">
        <v>98</v>
      </c>
      <c r="E3405" t="s">
        <v>37</v>
      </c>
      <c r="F3405" t="s">
        <v>39</v>
      </c>
      <c r="G3405" t="s">
        <v>84</v>
      </c>
      <c r="H3405" s="2">
        <v>422</v>
      </c>
      <c r="I3405" s="8">
        <f t="shared" si="265"/>
        <v>800501</v>
      </c>
      <c r="J3405" s="8">
        <f t="shared" si="266"/>
        <v>89296</v>
      </c>
      <c r="K3405" s="8">
        <f t="shared" si="267"/>
        <v>124485</v>
      </c>
      <c r="L3405" s="8">
        <f t="shared" si="268"/>
        <v>23070</v>
      </c>
      <c r="M3405" s="8">
        <f t="shared" si="269"/>
        <v>16821</v>
      </c>
    </row>
    <row r="3406" spans="1:13" x14ac:dyDescent="0.2">
      <c r="A3406" t="s">
        <v>60</v>
      </c>
      <c r="B3406" t="s">
        <v>53</v>
      </c>
      <c r="C3406">
        <v>2014</v>
      </c>
      <c r="D3406" t="s">
        <v>98</v>
      </c>
      <c r="E3406" t="s">
        <v>37</v>
      </c>
      <c r="F3406" t="s">
        <v>40</v>
      </c>
      <c r="G3406" t="s">
        <v>85</v>
      </c>
      <c r="H3406" s="2">
        <v>332</v>
      </c>
      <c r="I3406" s="8">
        <f t="shared" si="265"/>
        <v>800501</v>
      </c>
      <c r="J3406" s="8">
        <f t="shared" si="266"/>
        <v>89296</v>
      </c>
      <c r="K3406" s="8">
        <f t="shared" si="267"/>
        <v>124485</v>
      </c>
      <c r="L3406" s="8">
        <f t="shared" si="268"/>
        <v>23070</v>
      </c>
      <c r="M3406" s="8">
        <f t="shared" si="269"/>
        <v>13064</v>
      </c>
    </row>
    <row r="3407" spans="1:13" x14ac:dyDescent="0.2">
      <c r="A3407" t="s">
        <v>60</v>
      </c>
      <c r="B3407" t="s">
        <v>53</v>
      </c>
      <c r="C3407">
        <v>2014</v>
      </c>
      <c r="D3407" t="s">
        <v>98</v>
      </c>
      <c r="E3407" t="s">
        <v>37</v>
      </c>
      <c r="F3407" t="s">
        <v>41</v>
      </c>
      <c r="G3407" t="s">
        <v>86</v>
      </c>
      <c r="H3407" s="2">
        <v>495</v>
      </c>
      <c r="I3407" s="8">
        <f t="shared" si="265"/>
        <v>800501</v>
      </c>
      <c r="J3407" s="8">
        <f t="shared" si="266"/>
        <v>89296</v>
      </c>
      <c r="K3407" s="8">
        <f t="shared" si="267"/>
        <v>124485</v>
      </c>
      <c r="L3407" s="8">
        <f t="shared" si="268"/>
        <v>23070</v>
      </c>
      <c r="M3407" s="8">
        <f t="shared" si="269"/>
        <v>16477</v>
      </c>
    </row>
    <row r="3408" spans="1:13" x14ac:dyDescent="0.2">
      <c r="A3408" t="s">
        <v>60</v>
      </c>
      <c r="B3408" t="s">
        <v>53</v>
      </c>
      <c r="C3408">
        <v>2014</v>
      </c>
      <c r="D3408" t="s">
        <v>98</v>
      </c>
      <c r="E3408" t="s">
        <v>37</v>
      </c>
      <c r="F3408" t="s">
        <v>42</v>
      </c>
      <c r="G3408" t="s">
        <v>87</v>
      </c>
      <c r="H3408" s="2">
        <v>391</v>
      </c>
      <c r="I3408" s="8">
        <f t="shared" si="265"/>
        <v>800501</v>
      </c>
      <c r="J3408" s="8">
        <f t="shared" si="266"/>
        <v>89296</v>
      </c>
      <c r="K3408" s="8">
        <f t="shared" si="267"/>
        <v>124485</v>
      </c>
      <c r="L3408" s="8">
        <f t="shared" si="268"/>
        <v>23070</v>
      </c>
      <c r="M3408" s="8">
        <f t="shared" si="269"/>
        <v>15965</v>
      </c>
    </row>
    <row r="3409" spans="1:13" x14ac:dyDescent="0.2">
      <c r="A3409" t="s">
        <v>60</v>
      </c>
      <c r="B3409" t="s">
        <v>53</v>
      </c>
      <c r="C3409">
        <v>2014</v>
      </c>
      <c r="D3409" t="s">
        <v>98</v>
      </c>
      <c r="E3409" t="s">
        <v>37</v>
      </c>
      <c r="F3409" t="s">
        <v>43</v>
      </c>
      <c r="G3409" t="s">
        <v>88</v>
      </c>
      <c r="H3409" s="2">
        <v>493</v>
      </c>
      <c r="I3409" s="8">
        <f t="shared" si="265"/>
        <v>800501</v>
      </c>
      <c r="J3409" s="8">
        <f t="shared" si="266"/>
        <v>89296</v>
      </c>
      <c r="K3409" s="8">
        <f t="shared" si="267"/>
        <v>124485</v>
      </c>
      <c r="L3409" s="8">
        <f t="shared" si="268"/>
        <v>23070</v>
      </c>
      <c r="M3409" s="8">
        <f t="shared" si="269"/>
        <v>10960</v>
      </c>
    </row>
    <row r="3410" spans="1:13" x14ac:dyDescent="0.2">
      <c r="A3410" t="s">
        <v>60</v>
      </c>
      <c r="B3410" t="s">
        <v>53</v>
      </c>
      <c r="C3410">
        <v>2014</v>
      </c>
      <c r="D3410" t="s">
        <v>99</v>
      </c>
      <c r="E3410" t="s">
        <v>16</v>
      </c>
      <c r="F3410" t="s">
        <v>17</v>
      </c>
      <c r="G3410" t="s">
        <v>65</v>
      </c>
      <c r="H3410" s="2">
        <v>270.05</v>
      </c>
      <c r="I3410" s="8">
        <f t="shared" si="265"/>
        <v>855617.85</v>
      </c>
      <c r="J3410" s="8">
        <f t="shared" si="266"/>
        <v>65599.849999999991</v>
      </c>
      <c r="K3410" s="8">
        <f t="shared" si="267"/>
        <v>129846.04999999999</v>
      </c>
      <c r="L3410" s="8">
        <f t="shared" si="268"/>
        <v>24025.500000000007</v>
      </c>
      <c r="M3410" s="8">
        <f t="shared" si="269"/>
        <v>11938.949999999997</v>
      </c>
    </row>
    <row r="3411" spans="1:13" x14ac:dyDescent="0.2">
      <c r="A3411" t="s">
        <v>60</v>
      </c>
      <c r="B3411" t="s">
        <v>53</v>
      </c>
      <c r="C3411">
        <v>2014</v>
      </c>
      <c r="D3411" t="s">
        <v>99</v>
      </c>
      <c r="E3411" t="s">
        <v>16</v>
      </c>
      <c r="F3411" t="s">
        <v>18</v>
      </c>
      <c r="G3411" t="s">
        <v>66</v>
      </c>
      <c r="H3411" s="2">
        <v>241.6</v>
      </c>
      <c r="I3411" s="8">
        <f t="shared" si="265"/>
        <v>855617.85</v>
      </c>
      <c r="J3411" s="8">
        <f t="shared" si="266"/>
        <v>65599.849999999991</v>
      </c>
      <c r="K3411" s="8">
        <f t="shared" si="267"/>
        <v>129846.04999999999</v>
      </c>
      <c r="L3411" s="8">
        <f t="shared" si="268"/>
        <v>24025.500000000007</v>
      </c>
      <c r="M3411" s="8">
        <f t="shared" si="269"/>
        <v>10351.1</v>
      </c>
    </row>
    <row r="3412" spans="1:13" x14ac:dyDescent="0.2">
      <c r="A3412" t="s">
        <v>60</v>
      </c>
      <c r="B3412" t="s">
        <v>53</v>
      </c>
      <c r="C3412">
        <v>2014</v>
      </c>
      <c r="D3412" t="s">
        <v>99</v>
      </c>
      <c r="E3412" t="s">
        <v>16</v>
      </c>
      <c r="F3412" t="s">
        <v>19</v>
      </c>
      <c r="G3412" t="s">
        <v>67</v>
      </c>
      <c r="H3412" s="2">
        <v>178.4</v>
      </c>
      <c r="I3412" s="8">
        <f t="shared" si="265"/>
        <v>855617.85</v>
      </c>
      <c r="J3412" s="8">
        <f t="shared" si="266"/>
        <v>65599.849999999991</v>
      </c>
      <c r="K3412" s="8">
        <f t="shared" si="267"/>
        <v>129846.04999999999</v>
      </c>
      <c r="L3412" s="8">
        <f t="shared" si="268"/>
        <v>24025.500000000007</v>
      </c>
      <c r="M3412" s="8">
        <f t="shared" si="269"/>
        <v>7251.2499999999991</v>
      </c>
    </row>
    <row r="3413" spans="1:13" x14ac:dyDescent="0.2">
      <c r="A3413" t="s">
        <v>60</v>
      </c>
      <c r="B3413" t="s">
        <v>53</v>
      </c>
      <c r="C3413">
        <v>2014</v>
      </c>
      <c r="D3413" t="s">
        <v>99</v>
      </c>
      <c r="E3413" t="s">
        <v>16</v>
      </c>
      <c r="F3413" t="s">
        <v>20</v>
      </c>
      <c r="G3413" t="s">
        <v>68</v>
      </c>
      <c r="H3413" s="2">
        <v>257.60000000000002</v>
      </c>
      <c r="I3413" s="8">
        <f t="shared" si="265"/>
        <v>855617.85</v>
      </c>
      <c r="J3413" s="8">
        <f t="shared" si="266"/>
        <v>65599.849999999991</v>
      </c>
      <c r="K3413" s="8">
        <f t="shared" si="267"/>
        <v>129846.04999999999</v>
      </c>
      <c r="L3413" s="8">
        <f t="shared" si="268"/>
        <v>24025.500000000007</v>
      </c>
      <c r="M3413" s="8">
        <f t="shared" si="269"/>
        <v>8023.4</v>
      </c>
    </row>
    <row r="3414" spans="1:13" x14ac:dyDescent="0.2">
      <c r="A3414" t="s">
        <v>60</v>
      </c>
      <c r="B3414" t="s">
        <v>53</v>
      </c>
      <c r="C3414">
        <v>2014</v>
      </c>
      <c r="D3414" t="s">
        <v>99</v>
      </c>
      <c r="E3414" t="s">
        <v>16</v>
      </c>
      <c r="F3414" t="s">
        <v>21</v>
      </c>
      <c r="G3414" t="s">
        <v>69</v>
      </c>
      <c r="H3414" s="2">
        <v>480.65</v>
      </c>
      <c r="I3414" s="8">
        <f t="shared" si="265"/>
        <v>855617.85</v>
      </c>
      <c r="J3414" s="8">
        <f t="shared" si="266"/>
        <v>65599.849999999991</v>
      </c>
      <c r="K3414" s="8">
        <f t="shared" si="267"/>
        <v>129846.04999999999</v>
      </c>
      <c r="L3414" s="8">
        <f t="shared" si="268"/>
        <v>24025.500000000007</v>
      </c>
      <c r="M3414" s="8">
        <f t="shared" si="269"/>
        <v>19344.75</v>
      </c>
    </row>
    <row r="3415" spans="1:13" x14ac:dyDescent="0.2">
      <c r="A3415" t="s">
        <v>60</v>
      </c>
      <c r="B3415" t="s">
        <v>53</v>
      </c>
      <c r="C3415">
        <v>2014</v>
      </c>
      <c r="D3415" t="s">
        <v>99</v>
      </c>
      <c r="E3415" t="s">
        <v>16</v>
      </c>
      <c r="F3415" t="s">
        <v>22</v>
      </c>
      <c r="G3415" t="s">
        <v>70</v>
      </c>
      <c r="H3415" s="2">
        <v>171.7</v>
      </c>
      <c r="I3415" s="8">
        <f t="shared" si="265"/>
        <v>855617.85</v>
      </c>
      <c r="J3415" s="8">
        <f t="shared" si="266"/>
        <v>65599.849999999991</v>
      </c>
      <c r="K3415" s="8">
        <f t="shared" si="267"/>
        <v>129846.04999999999</v>
      </c>
      <c r="L3415" s="8">
        <f t="shared" si="268"/>
        <v>24025.500000000007</v>
      </c>
      <c r="M3415" s="8">
        <f t="shared" si="269"/>
        <v>8690.4000000000015</v>
      </c>
    </row>
    <row r="3416" spans="1:13" x14ac:dyDescent="0.2">
      <c r="A3416" t="s">
        <v>60</v>
      </c>
      <c r="B3416" t="s">
        <v>53</v>
      </c>
      <c r="C3416">
        <v>2014</v>
      </c>
      <c r="D3416" t="s">
        <v>99</v>
      </c>
      <c r="E3416" t="s">
        <v>23</v>
      </c>
      <c r="F3416" t="s">
        <v>24</v>
      </c>
      <c r="G3416" t="s">
        <v>71</v>
      </c>
      <c r="H3416" s="2">
        <v>4618.5</v>
      </c>
      <c r="I3416" s="8">
        <f t="shared" si="265"/>
        <v>855617.85</v>
      </c>
      <c r="J3416" s="8">
        <f t="shared" si="266"/>
        <v>588255.70000000019</v>
      </c>
      <c r="K3416" s="8">
        <f t="shared" si="267"/>
        <v>129846.04999999999</v>
      </c>
      <c r="L3416" s="8">
        <f t="shared" si="268"/>
        <v>24025.500000000007</v>
      </c>
      <c r="M3416" s="8">
        <f t="shared" si="269"/>
        <v>98396</v>
      </c>
    </row>
    <row r="3417" spans="1:13" x14ac:dyDescent="0.2">
      <c r="A3417" t="s">
        <v>60</v>
      </c>
      <c r="B3417" t="s">
        <v>53</v>
      </c>
      <c r="C3417">
        <v>2014</v>
      </c>
      <c r="D3417" t="s">
        <v>99</v>
      </c>
      <c r="E3417" t="s">
        <v>23</v>
      </c>
      <c r="F3417" t="s">
        <v>25</v>
      </c>
      <c r="G3417" t="s">
        <v>72</v>
      </c>
      <c r="H3417" s="2">
        <v>2260</v>
      </c>
      <c r="I3417" s="8">
        <f t="shared" si="265"/>
        <v>855617.85</v>
      </c>
      <c r="J3417" s="8">
        <f t="shared" si="266"/>
        <v>588255.70000000019</v>
      </c>
      <c r="K3417" s="8">
        <f t="shared" si="267"/>
        <v>129846.04999999999</v>
      </c>
      <c r="L3417" s="8">
        <f t="shared" si="268"/>
        <v>24025.500000000007</v>
      </c>
      <c r="M3417" s="8">
        <f t="shared" si="269"/>
        <v>108833</v>
      </c>
    </row>
    <row r="3418" spans="1:13" x14ac:dyDescent="0.2">
      <c r="A3418" t="s">
        <v>60</v>
      </c>
      <c r="B3418" t="s">
        <v>53</v>
      </c>
      <c r="C3418">
        <v>2014</v>
      </c>
      <c r="D3418" t="s">
        <v>99</v>
      </c>
      <c r="E3418" t="s">
        <v>23</v>
      </c>
      <c r="F3418" t="s">
        <v>26</v>
      </c>
      <c r="G3418" t="s">
        <v>73</v>
      </c>
      <c r="H3418" s="2">
        <v>972.5</v>
      </c>
      <c r="I3418" s="8">
        <f t="shared" si="265"/>
        <v>855617.85</v>
      </c>
      <c r="J3418" s="8">
        <f t="shared" si="266"/>
        <v>588255.70000000019</v>
      </c>
      <c r="K3418" s="8">
        <f t="shared" si="267"/>
        <v>129846.04999999999</v>
      </c>
      <c r="L3418" s="8">
        <f t="shared" si="268"/>
        <v>24025.500000000007</v>
      </c>
      <c r="M3418" s="8">
        <f t="shared" si="269"/>
        <v>43864.250000000007</v>
      </c>
    </row>
    <row r="3419" spans="1:13" x14ac:dyDescent="0.2">
      <c r="A3419" t="s">
        <v>60</v>
      </c>
      <c r="B3419" t="s">
        <v>53</v>
      </c>
      <c r="C3419">
        <v>2014</v>
      </c>
      <c r="D3419" t="s">
        <v>99</v>
      </c>
      <c r="E3419" t="s">
        <v>23</v>
      </c>
      <c r="F3419" t="s">
        <v>27</v>
      </c>
      <c r="G3419" t="s">
        <v>74</v>
      </c>
      <c r="H3419" s="2">
        <v>2909.5</v>
      </c>
      <c r="I3419" s="8">
        <f t="shared" si="265"/>
        <v>855617.85</v>
      </c>
      <c r="J3419" s="8">
        <f t="shared" si="266"/>
        <v>588255.70000000019</v>
      </c>
      <c r="K3419" s="8">
        <f t="shared" si="267"/>
        <v>129846.04999999999</v>
      </c>
      <c r="L3419" s="8">
        <f t="shared" si="268"/>
        <v>24025.500000000007</v>
      </c>
      <c r="M3419" s="8">
        <f t="shared" si="269"/>
        <v>110399</v>
      </c>
    </row>
    <row r="3420" spans="1:13" x14ac:dyDescent="0.2">
      <c r="A3420" t="s">
        <v>60</v>
      </c>
      <c r="B3420" t="s">
        <v>53</v>
      </c>
      <c r="C3420">
        <v>2014</v>
      </c>
      <c r="D3420" t="s">
        <v>99</v>
      </c>
      <c r="E3420" t="s">
        <v>23</v>
      </c>
      <c r="F3420" t="s">
        <v>28</v>
      </c>
      <c r="G3420" t="s">
        <v>75</v>
      </c>
      <c r="H3420" s="2">
        <v>2875.65</v>
      </c>
      <c r="I3420" s="8">
        <f t="shared" si="265"/>
        <v>855617.85</v>
      </c>
      <c r="J3420" s="8">
        <f t="shared" si="266"/>
        <v>588255.70000000019</v>
      </c>
      <c r="K3420" s="8">
        <f t="shared" si="267"/>
        <v>129846.04999999999</v>
      </c>
      <c r="L3420" s="8">
        <f t="shared" si="268"/>
        <v>24025.500000000007</v>
      </c>
      <c r="M3420" s="8">
        <f t="shared" si="269"/>
        <v>90225.449999999983</v>
      </c>
    </row>
    <row r="3421" spans="1:13" x14ac:dyDescent="0.2">
      <c r="A3421" t="s">
        <v>60</v>
      </c>
      <c r="B3421" t="s">
        <v>53</v>
      </c>
      <c r="C3421">
        <v>2014</v>
      </c>
      <c r="D3421" t="s">
        <v>99</v>
      </c>
      <c r="E3421" t="s">
        <v>23</v>
      </c>
      <c r="F3421" t="s">
        <v>29</v>
      </c>
      <c r="G3421" t="s">
        <v>76</v>
      </c>
      <c r="H3421" s="2">
        <v>3053</v>
      </c>
      <c r="I3421" s="8">
        <f t="shared" si="265"/>
        <v>855617.85</v>
      </c>
      <c r="J3421" s="8">
        <f t="shared" si="266"/>
        <v>588255.70000000019</v>
      </c>
      <c r="K3421" s="8">
        <f t="shared" si="267"/>
        <v>129846.04999999999</v>
      </c>
      <c r="L3421" s="8">
        <f t="shared" si="268"/>
        <v>24025.500000000007</v>
      </c>
      <c r="M3421" s="8">
        <f t="shared" si="269"/>
        <v>136538</v>
      </c>
    </row>
    <row r="3422" spans="1:13" x14ac:dyDescent="0.2">
      <c r="A3422" t="s">
        <v>60</v>
      </c>
      <c r="B3422" t="s">
        <v>53</v>
      </c>
      <c r="C3422">
        <v>2014</v>
      </c>
      <c r="D3422" t="s">
        <v>99</v>
      </c>
      <c r="E3422" t="s">
        <v>30</v>
      </c>
      <c r="F3422" t="s">
        <v>31</v>
      </c>
      <c r="G3422" t="s">
        <v>77</v>
      </c>
      <c r="H3422" s="2">
        <v>439.8</v>
      </c>
      <c r="I3422" s="8">
        <f t="shared" si="265"/>
        <v>855617.85</v>
      </c>
      <c r="J3422" s="8">
        <f t="shared" si="266"/>
        <v>101769.9</v>
      </c>
      <c r="K3422" s="8">
        <f t="shared" si="267"/>
        <v>129846.04999999999</v>
      </c>
      <c r="L3422" s="8">
        <f t="shared" si="268"/>
        <v>24025.500000000007</v>
      </c>
      <c r="M3422" s="8">
        <f t="shared" si="269"/>
        <v>15147.15</v>
      </c>
    </row>
    <row r="3423" spans="1:13" x14ac:dyDescent="0.2">
      <c r="A3423" t="s">
        <v>60</v>
      </c>
      <c r="B3423" t="s">
        <v>53</v>
      </c>
      <c r="C3423">
        <v>2014</v>
      </c>
      <c r="D3423" t="s">
        <v>99</v>
      </c>
      <c r="E3423" t="s">
        <v>30</v>
      </c>
      <c r="F3423" t="s">
        <v>32</v>
      </c>
      <c r="G3423" t="s">
        <v>78</v>
      </c>
      <c r="H3423" s="2">
        <v>516.95000000000005</v>
      </c>
      <c r="I3423" s="8">
        <f t="shared" si="265"/>
        <v>855617.85</v>
      </c>
      <c r="J3423" s="8">
        <f t="shared" si="266"/>
        <v>101769.9</v>
      </c>
      <c r="K3423" s="8">
        <f t="shared" si="267"/>
        <v>129846.04999999999</v>
      </c>
      <c r="L3423" s="8">
        <f t="shared" si="268"/>
        <v>24025.500000000007</v>
      </c>
      <c r="M3423" s="8">
        <f t="shared" si="269"/>
        <v>16869.250000000011</v>
      </c>
    </row>
    <row r="3424" spans="1:13" x14ac:dyDescent="0.2">
      <c r="A3424" t="s">
        <v>60</v>
      </c>
      <c r="B3424" t="s">
        <v>53</v>
      </c>
      <c r="C3424">
        <v>2014</v>
      </c>
      <c r="D3424" t="s">
        <v>99</v>
      </c>
      <c r="E3424" t="s">
        <v>30</v>
      </c>
      <c r="F3424" t="s">
        <v>33</v>
      </c>
      <c r="G3424" t="s">
        <v>79</v>
      </c>
      <c r="H3424" s="2">
        <v>491.7</v>
      </c>
      <c r="I3424" s="8">
        <f t="shared" si="265"/>
        <v>855617.85</v>
      </c>
      <c r="J3424" s="8">
        <f t="shared" si="266"/>
        <v>101769.9</v>
      </c>
      <c r="K3424" s="8">
        <f t="shared" si="267"/>
        <v>129846.04999999999</v>
      </c>
      <c r="L3424" s="8">
        <f t="shared" si="268"/>
        <v>24025.500000000007</v>
      </c>
      <c r="M3424" s="8">
        <f t="shared" si="269"/>
        <v>16968.850000000002</v>
      </c>
    </row>
    <row r="3425" spans="1:13" x14ac:dyDescent="0.2">
      <c r="A3425" t="s">
        <v>60</v>
      </c>
      <c r="B3425" t="s">
        <v>53</v>
      </c>
      <c r="C3425">
        <v>2014</v>
      </c>
      <c r="D3425" t="s">
        <v>99</v>
      </c>
      <c r="E3425" t="s">
        <v>30</v>
      </c>
      <c r="F3425" t="s">
        <v>34</v>
      </c>
      <c r="G3425" t="s">
        <v>80</v>
      </c>
      <c r="H3425" s="2">
        <v>341.9</v>
      </c>
      <c r="I3425" s="8">
        <f t="shared" si="265"/>
        <v>855617.85</v>
      </c>
      <c r="J3425" s="8">
        <f t="shared" si="266"/>
        <v>101769.9</v>
      </c>
      <c r="K3425" s="8">
        <f t="shared" si="267"/>
        <v>129846.04999999999</v>
      </c>
      <c r="L3425" s="8">
        <f t="shared" si="268"/>
        <v>24025.500000000007</v>
      </c>
      <c r="M3425" s="8">
        <f t="shared" si="269"/>
        <v>16115.800000000008</v>
      </c>
    </row>
    <row r="3426" spans="1:13" x14ac:dyDescent="0.2">
      <c r="A3426" t="s">
        <v>60</v>
      </c>
      <c r="B3426" t="s">
        <v>53</v>
      </c>
      <c r="C3426">
        <v>2014</v>
      </c>
      <c r="D3426" t="s">
        <v>99</v>
      </c>
      <c r="E3426" t="s">
        <v>30</v>
      </c>
      <c r="F3426" t="s">
        <v>35</v>
      </c>
      <c r="G3426" t="s">
        <v>81</v>
      </c>
      <c r="H3426" s="2">
        <v>431.5</v>
      </c>
      <c r="I3426" s="8">
        <f t="shared" si="265"/>
        <v>855617.85</v>
      </c>
      <c r="J3426" s="8">
        <f t="shared" si="266"/>
        <v>101769.9</v>
      </c>
      <c r="K3426" s="8">
        <f t="shared" si="267"/>
        <v>129846.04999999999</v>
      </c>
      <c r="L3426" s="8">
        <f t="shared" si="268"/>
        <v>24025.500000000007</v>
      </c>
      <c r="M3426" s="8">
        <f t="shared" si="269"/>
        <v>16687.150000000001</v>
      </c>
    </row>
    <row r="3427" spans="1:13" x14ac:dyDescent="0.2">
      <c r="A3427" t="s">
        <v>60</v>
      </c>
      <c r="B3427" t="s">
        <v>53</v>
      </c>
      <c r="C3427">
        <v>2014</v>
      </c>
      <c r="D3427" t="s">
        <v>99</v>
      </c>
      <c r="E3427" t="s">
        <v>30</v>
      </c>
      <c r="F3427" t="s">
        <v>36</v>
      </c>
      <c r="G3427" t="s">
        <v>82</v>
      </c>
      <c r="H3427" s="2">
        <v>729.15</v>
      </c>
      <c r="I3427" s="8">
        <f t="shared" si="265"/>
        <v>855617.85</v>
      </c>
      <c r="J3427" s="8">
        <f t="shared" si="266"/>
        <v>101769.9</v>
      </c>
      <c r="K3427" s="8">
        <f t="shared" si="267"/>
        <v>129846.04999999999</v>
      </c>
      <c r="L3427" s="8">
        <f t="shared" si="268"/>
        <v>24025.500000000007</v>
      </c>
      <c r="M3427" s="8">
        <f t="shared" si="269"/>
        <v>19981.7</v>
      </c>
    </row>
    <row r="3428" spans="1:13" x14ac:dyDescent="0.2">
      <c r="A3428" t="s">
        <v>60</v>
      </c>
      <c r="B3428" t="s">
        <v>53</v>
      </c>
      <c r="C3428">
        <v>2014</v>
      </c>
      <c r="D3428" t="s">
        <v>99</v>
      </c>
      <c r="E3428" t="s">
        <v>37</v>
      </c>
      <c r="F3428" t="s">
        <v>38</v>
      </c>
      <c r="G3428" t="s">
        <v>83</v>
      </c>
      <c r="H3428" s="2">
        <v>542.20000000000005</v>
      </c>
      <c r="I3428" s="8">
        <f t="shared" si="265"/>
        <v>855617.85</v>
      </c>
      <c r="J3428" s="8">
        <f t="shared" si="266"/>
        <v>99992.400000000023</v>
      </c>
      <c r="K3428" s="8">
        <f t="shared" si="267"/>
        <v>129846.04999999999</v>
      </c>
      <c r="L3428" s="8">
        <f t="shared" si="268"/>
        <v>24025.500000000007</v>
      </c>
      <c r="M3428" s="8">
        <f t="shared" si="269"/>
        <v>18348.100000000002</v>
      </c>
    </row>
    <row r="3429" spans="1:13" x14ac:dyDescent="0.2">
      <c r="A3429" t="s">
        <v>60</v>
      </c>
      <c r="B3429" t="s">
        <v>53</v>
      </c>
      <c r="C3429">
        <v>2014</v>
      </c>
      <c r="D3429" t="s">
        <v>99</v>
      </c>
      <c r="E3429" t="s">
        <v>37</v>
      </c>
      <c r="F3429" t="s">
        <v>39</v>
      </c>
      <c r="G3429" t="s">
        <v>84</v>
      </c>
      <c r="H3429" s="2">
        <v>472.4</v>
      </c>
      <c r="I3429" s="8">
        <f t="shared" si="265"/>
        <v>855617.85</v>
      </c>
      <c r="J3429" s="8">
        <f t="shared" si="266"/>
        <v>99992.400000000023</v>
      </c>
      <c r="K3429" s="8">
        <f t="shared" si="267"/>
        <v>129846.04999999999</v>
      </c>
      <c r="L3429" s="8">
        <f t="shared" si="268"/>
        <v>24025.500000000007</v>
      </c>
      <c r="M3429" s="8">
        <f t="shared" si="269"/>
        <v>18204.149999999998</v>
      </c>
    </row>
    <row r="3430" spans="1:13" x14ac:dyDescent="0.2">
      <c r="A3430" t="s">
        <v>60</v>
      </c>
      <c r="B3430" t="s">
        <v>53</v>
      </c>
      <c r="C3430">
        <v>2014</v>
      </c>
      <c r="D3430" t="s">
        <v>99</v>
      </c>
      <c r="E3430" t="s">
        <v>37</v>
      </c>
      <c r="F3430" t="s">
        <v>40</v>
      </c>
      <c r="G3430" t="s">
        <v>85</v>
      </c>
      <c r="H3430" s="2">
        <v>326.3</v>
      </c>
      <c r="I3430" s="8">
        <f t="shared" si="265"/>
        <v>855617.85</v>
      </c>
      <c r="J3430" s="8">
        <f t="shared" si="266"/>
        <v>99992.400000000023</v>
      </c>
      <c r="K3430" s="8">
        <f t="shared" si="267"/>
        <v>129846.04999999999</v>
      </c>
      <c r="L3430" s="8">
        <f t="shared" si="268"/>
        <v>24025.500000000007</v>
      </c>
      <c r="M3430" s="8">
        <f t="shared" si="269"/>
        <v>15371.449999999999</v>
      </c>
    </row>
    <row r="3431" spans="1:13" x14ac:dyDescent="0.2">
      <c r="A3431" t="s">
        <v>60</v>
      </c>
      <c r="B3431" t="s">
        <v>53</v>
      </c>
      <c r="C3431">
        <v>2014</v>
      </c>
      <c r="D3431" t="s">
        <v>99</v>
      </c>
      <c r="E3431" t="s">
        <v>37</v>
      </c>
      <c r="F3431" t="s">
        <v>41</v>
      </c>
      <c r="G3431" t="s">
        <v>86</v>
      </c>
      <c r="H3431" s="2">
        <v>534.54999999999995</v>
      </c>
      <c r="I3431" s="8">
        <f t="shared" si="265"/>
        <v>855617.85</v>
      </c>
      <c r="J3431" s="8">
        <f t="shared" si="266"/>
        <v>99992.400000000023</v>
      </c>
      <c r="K3431" s="8">
        <f t="shared" si="267"/>
        <v>129846.04999999999</v>
      </c>
      <c r="L3431" s="8">
        <f t="shared" si="268"/>
        <v>24025.500000000007</v>
      </c>
      <c r="M3431" s="8">
        <f t="shared" si="269"/>
        <v>18063.7</v>
      </c>
    </row>
    <row r="3432" spans="1:13" x14ac:dyDescent="0.2">
      <c r="A3432" t="s">
        <v>60</v>
      </c>
      <c r="B3432" t="s">
        <v>53</v>
      </c>
      <c r="C3432">
        <v>2014</v>
      </c>
      <c r="D3432" t="s">
        <v>99</v>
      </c>
      <c r="E3432" t="s">
        <v>37</v>
      </c>
      <c r="F3432" t="s">
        <v>42</v>
      </c>
      <c r="G3432" t="s">
        <v>87</v>
      </c>
      <c r="H3432" s="2">
        <v>595.25</v>
      </c>
      <c r="I3432" s="8">
        <f t="shared" si="265"/>
        <v>855617.85</v>
      </c>
      <c r="J3432" s="8">
        <f t="shared" si="266"/>
        <v>99992.400000000023</v>
      </c>
      <c r="K3432" s="8">
        <f t="shared" si="267"/>
        <v>129846.04999999999</v>
      </c>
      <c r="L3432" s="8">
        <f t="shared" si="268"/>
        <v>24025.500000000007</v>
      </c>
      <c r="M3432" s="8">
        <f t="shared" si="269"/>
        <v>18607.899999999998</v>
      </c>
    </row>
    <row r="3433" spans="1:13" x14ac:dyDescent="0.2">
      <c r="A3433" t="s">
        <v>60</v>
      </c>
      <c r="B3433" t="s">
        <v>53</v>
      </c>
      <c r="C3433">
        <v>2014</v>
      </c>
      <c r="D3433" t="s">
        <v>99</v>
      </c>
      <c r="E3433" t="s">
        <v>37</v>
      </c>
      <c r="F3433" t="s">
        <v>43</v>
      </c>
      <c r="G3433" t="s">
        <v>88</v>
      </c>
      <c r="H3433" s="2">
        <v>314.64999999999998</v>
      </c>
      <c r="I3433" s="8">
        <f t="shared" si="265"/>
        <v>855617.85</v>
      </c>
      <c r="J3433" s="8">
        <f t="shared" si="266"/>
        <v>99992.400000000023</v>
      </c>
      <c r="K3433" s="8">
        <f t="shared" si="267"/>
        <v>129846.04999999999</v>
      </c>
      <c r="L3433" s="8">
        <f t="shared" si="268"/>
        <v>24025.500000000007</v>
      </c>
      <c r="M3433" s="8">
        <f t="shared" si="269"/>
        <v>11397.1</v>
      </c>
    </row>
    <row r="3434" spans="1:13" x14ac:dyDescent="0.2">
      <c r="A3434" t="s">
        <v>60</v>
      </c>
      <c r="B3434" t="s">
        <v>53</v>
      </c>
      <c r="C3434">
        <v>2014</v>
      </c>
      <c r="D3434" t="s">
        <v>100</v>
      </c>
      <c r="E3434" t="s">
        <v>16</v>
      </c>
      <c r="F3434" t="s">
        <v>17</v>
      </c>
      <c r="G3434" t="s">
        <v>65</v>
      </c>
      <c r="H3434" s="2">
        <v>654.9</v>
      </c>
      <c r="I3434" s="8">
        <f t="shared" si="265"/>
        <v>1008381.2500000003</v>
      </c>
      <c r="J3434" s="8">
        <f t="shared" si="266"/>
        <v>75599</v>
      </c>
      <c r="K3434" s="8">
        <f t="shared" si="267"/>
        <v>154564.15000000005</v>
      </c>
      <c r="L3434" s="8">
        <f t="shared" si="268"/>
        <v>30852.5</v>
      </c>
      <c r="M3434" s="8">
        <f t="shared" si="269"/>
        <v>13158.1</v>
      </c>
    </row>
    <row r="3435" spans="1:13" x14ac:dyDescent="0.2">
      <c r="A3435" t="s">
        <v>60</v>
      </c>
      <c r="B3435" t="s">
        <v>53</v>
      </c>
      <c r="C3435">
        <v>2014</v>
      </c>
      <c r="D3435" t="s">
        <v>100</v>
      </c>
      <c r="E3435" t="s">
        <v>16</v>
      </c>
      <c r="F3435" t="s">
        <v>18</v>
      </c>
      <c r="G3435" t="s">
        <v>66</v>
      </c>
      <c r="H3435" s="2">
        <v>208.05</v>
      </c>
      <c r="I3435" s="8">
        <f t="shared" si="265"/>
        <v>1008381.2500000003</v>
      </c>
      <c r="J3435" s="8">
        <f t="shared" si="266"/>
        <v>75599</v>
      </c>
      <c r="K3435" s="8">
        <f t="shared" si="267"/>
        <v>154564.15000000005</v>
      </c>
      <c r="L3435" s="8">
        <f t="shared" si="268"/>
        <v>30852.5</v>
      </c>
      <c r="M3435" s="8">
        <f t="shared" si="269"/>
        <v>10962.149999999998</v>
      </c>
    </row>
    <row r="3436" spans="1:13" x14ac:dyDescent="0.2">
      <c r="A3436" t="s">
        <v>60</v>
      </c>
      <c r="B3436" t="s">
        <v>53</v>
      </c>
      <c r="C3436">
        <v>2014</v>
      </c>
      <c r="D3436" t="s">
        <v>100</v>
      </c>
      <c r="E3436" t="s">
        <v>16</v>
      </c>
      <c r="F3436" t="s">
        <v>19</v>
      </c>
      <c r="G3436" t="s">
        <v>67</v>
      </c>
      <c r="H3436" s="2">
        <v>249.2</v>
      </c>
      <c r="I3436" s="8">
        <f t="shared" si="265"/>
        <v>1008381.2500000003</v>
      </c>
      <c r="J3436" s="8">
        <f t="shared" si="266"/>
        <v>75599</v>
      </c>
      <c r="K3436" s="8">
        <f t="shared" si="267"/>
        <v>154564.15000000005</v>
      </c>
      <c r="L3436" s="8">
        <f t="shared" si="268"/>
        <v>30852.5</v>
      </c>
      <c r="M3436" s="8">
        <f t="shared" si="269"/>
        <v>8120.2500000000009</v>
      </c>
    </row>
    <row r="3437" spans="1:13" x14ac:dyDescent="0.2">
      <c r="A3437" t="s">
        <v>60</v>
      </c>
      <c r="B3437" t="s">
        <v>53</v>
      </c>
      <c r="C3437">
        <v>2014</v>
      </c>
      <c r="D3437" t="s">
        <v>100</v>
      </c>
      <c r="E3437" t="s">
        <v>16</v>
      </c>
      <c r="F3437" t="s">
        <v>20</v>
      </c>
      <c r="G3437" t="s">
        <v>68</v>
      </c>
      <c r="H3437" s="2">
        <v>343.45</v>
      </c>
      <c r="I3437" s="8">
        <f t="shared" si="265"/>
        <v>1008381.2500000003</v>
      </c>
      <c r="J3437" s="8">
        <f t="shared" si="266"/>
        <v>75599</v>
      </c>
      <c r="K3437" s="8">
        <f t="shared" si="267"/>
        <v>154564.15000000005</v>
      </c>
      <c r="L3437" s="8">
        <f t="shared" si="268"/>
        <v>30852.5</v>
      </c>
      <c r="M3437" s="8">
        <f t="shared" si="269"/>
        <v>9381.4</v>
      </c>
    </row>
    <row r="3438" spans="1:13" x14ac:dyDescent="0.2">
      <c r="A3438" t="s">
        <v>60</v>
      </c>
      <c r="B3438" t="s">
        <v>53</v>
      </c>
      <c r="C3438">
        <v>2014</v>
      </c>
      <c r="D3438" t="s">
        <v>100</v>
      </c>
      <c r="E3438" t="s">
        <v>16</v>
      </c>
      <c r="F3438" t="s">
        <v>21</v>
      </c>
      <c r="G3438" t="s">
        <v>69</v>
      </c>
      <c r="H3438" s="2">
        <v>635.5</v>
      </c>
      <c r="I3438" s="8">
        <f t="shared" si="265"/>
        <v>1008381.2500000003</v>
      </c>
      <c r="J3438" s="8">
        <f t="shared" si="266"/>
        <v>75599</v>
      </c>
      <c r="K3438" s="8">
        <f t="shared" si="267"/>
        <v>154564.15000000005</v>
      </c>
      <c r="L3438" s="8">
        <f t="shared" si="268"/>
        <v>30852.5</v>
      </c>
      <c r="M3438" s="8">
        <f t="shared" si="269"/>
        <v>24510.9</v>
      </c>
    </row>
    <row r="3439" spans="1:13" x14ac:dyDescent="0.2">
      <c r="A3439" t="s">
        <v>60</v>
      </c>
      <c r="B3439" t="s">
        <v>53</v>
      </c>
      <c r="C3439">
        <v>2014</v>
      </c>
      <c r="D3439" t="s">
        <v>100</v>
      </c>
      <c r="E3439" t="s">
        <v>16</v>
      </c>
      <c r="F3439" t="s">
        <v>22</v>
      </c>
      <c r="G3439" t="s">
        <v>70</v>
      </c>
      <c r="H3439" s="2">
        <v>369.6</v>
      </c>
      <c r="I3439" s="8">
        <f t="shared" si="265"/>
        <v>1008381.2500000003</v>
      </c>
      <c r="J3439" s="8">
        <f t="shared" si="266"/>
        <v>75599</v>
      </c>
      <c r="K3439" s="8">
        <f t="shared" si="267"/>
        <v>154564.15000000005</v>
      </c>
      <c r="L3439" s="8">
        <f t="shared" si="268"/>
        <v>30852.5</v>
      </c>
      <c r="M3439" s="8">
        <f t="shared" si="269"/>
        <v>9466.2000000000007</v>
      </c>
    </row>
    <row r="3440" spans="1:13" x14ac:dyDescent="0.2">
      <c r="A3440" t="s">
        <v>60</v>
      </c>
      <c r="B3440" t="s">
        <v>53</v>
      </c>
      <c r="C3440">
        <v>2014</v>
      </c>
      <c r="D3440" t="s">
        <v>100</v>
      </c>
      <c r="E3440" t="s">
        <v>23</v>
      </c>
      <c r="F3440" t="s">
        <v>24</v>
      </c>
      <c r="G3440" t="s">
        <v>71</v>
      </c>
      <c r="H3440" s="2">
        <v>3757</v>
      </c>
      <c r="I3440" s="8">
        <f t="shared" si="265"/>
        <v>1008381.2500000003</v>
      </c>
      <c r="J3440" s="8">
        <f t="shared" si="266"/>
        <v>701282.05000000016</v>
      </c>
      <c r="K3440" s="8">
        <f t="shared" si="267"/>
        <v>154564.15000000005</v>
      </c>
      <c r="L3440" s="8">
        <f t="shared" si="268"/>
        <v>30852.5</v>
      </c>
      <c r="M3440" s="8">
        <f t="shared" si="269"/>
        <v>105869.5</v>
      </c>
    </row>
    <row r="3441" spans="1:13" x14ac:dyDescent="0.2">
      <c r="A3441" t="s">
        <v>60</v>
      </c>
      <c r="B3441" t="s">
        <v>53</v>
      </c>
      <c r="C3441">
        <v>2014</v>
      </c>
      <c r="D3441" t="s">
        <v>100</v>
      </c>
      <c r="E3441" t="s">
        <v>23</v>
      </c>
      <c r="F3441" t="s">
        <v>25</v>
      </c>
      <c r="G3441" t="s">
        <v>72</v>
      </c>
      <c r="H3441" s="2">
        <v>5443.5</v>
      </c>
      <c r="I3441" s="8">
        <f t="shared" si="265"/>
        <v>1008381.2500000003</v>
      </c>
      <c r="J3441" s="8">
        <f t="shared" si="266"/>
        <v>701282.05000000016</v>
      </c>
      <c r="K3441" s="8">
        <f t="shared" si="267"/>
        <v>154564.15000000005</v>
      </c>
      <c r="L3441" s="8">
        <f t="shared" si="268"/>
        <v>30852.5</v>
      </c>
      <c r="M3441" s="8">
        <f t="shared" si="269"/>
        <v>146397</v>
      </c>
    </row>
    <row r="3442" spans="1:13" x14ac:dyDescent="0.2">
      <c r="A3442" t="s">
        <v>60</v>
      </c>
      <c r="B3442" t="s">
        <v>53</v>
      </c>
      <c r="C3442">
        <v>2014</v>
      </c>
      <c r="D3442" t="s">
        <v>100</v>
      </c>
      <c r="E3442" t="s">
        <v>23</v>
      </c>
      <c r="F3442" t="s">
        <v>26</v>
      </c>
      <c r="G3442" t="s">
        <v>73</v>
      </c>
      <c r="H3442" s="2">
        <v>1642.5</v>
      </c>
      <c r="I3442" s="8">
        <f t="shared" si="265"/>
        <v>1008381.2500000003</v>
      </c>
      <c r="J3442" s="8">
        <f t="shared" si="266"/>
        <v>701282.05000000016</v>
      </c>
      <c r="K3442" s="8">
        <f t="shared" si="267"/>
        <v>154564.15000000005</v>
      </c>
      <c r="L3442" s="8">
        <f t="shared" si="268"/>
        <v>30852.5</v>
      </c>
      <c r="M3442" s="8">
        <f t="shared" si="269"/>
        <v>57496.5</v>
      </c>
    </row>
    <row r="3443" spans="1:13" x14ac:dyDescent="0.2">
      <c r="A3443" t="s">
        <v>60</v>
      </c>
      <c r="B3443" t="s">
        <v>53</v>
      </c>
      <c r="C3443">
        <v>2014</v>
      </c>
      <c r="D3443" t="s">
        <v>100</v>
      </c>
      <c r="E3443" t="s">
        <v>23</v>
      </c>
      <c r="F3443" t="s">
        <v>27</v>
      </c>
      <c r="G3443" t="s">
        <v>74</v>
      </c>
      <c r="H3443" s="2">
        <v>1658.5</v>
      </c>
      <c r="I3443" s="8">
        <f t="shared" si="265"/>
        <v>1008381.2500000003</v>
      </c>
      <c r="J3443" s="8">
        <f t="shared" si="266"/>
        <v>701282.05000000016</v>
      </c>
      <c r="K3443" s="8">
        <f t="shared" si="267"/>
        <v>154564.15000000005</v>
      </c>
      <c r="L3443" s="8">
        <f t="shared" si="268"/>
        <v>30852.5</v>
      </c>
      <c r="M3443" s="8">
        <f t="shared" si="269"/>
        <v>129721.50000000001</v>
      </c>
    </row>
    <row r="3444" spans="1:13" x14ac:dyDescent="0.2">
      <c r="A3444" t="s">
        <v>60</v>
      </c>
      <c r="B3444" t="s">
        <v>53</v>
      </c>
      <c r="C3444">
        <v>2014</v>
      </c>
      <c r="D3444" t="s">
        <v>100</v>
      </c>
      <c r="E3444" t="s">
        <v>23</v>
      </c>
      <c r="F3444" t="s">
        <v>28</v>
      </c>
      <c r="G3444" t="s">
        <v>75</v>
      </c>
      <c r="H3444" s="2">
        <v>3613</v>
      </c>
      <c r="I3444" s="8">
        <f t="shared" si="265"/>
        <v>1008381.2500000003</v>
      </c>
      <c r="J3444" s="8">
        <f t="shared" si="266"/>
        <v>701282.05000000016</v>
      </c>
      <c r="K3444" s="8">
        <f t="shared" si="267"/>
        <v>154564.15000000005</v>
      </c>
      <c r="L3444" s="8">
        <f t="shared" si="268"/>
        <v>30852.5</v>
      </c>
      <c r="M3444" s="8">
        <f t="shared" si="269"/>
        <v>115591.04999999999</v>
      </c>
    </row>
    <row r="3445" spans="1:13" x14ac:dyDescent="0.2">
      <c r="A3445" t="s">
        <v>60</v>
      </c>
      <c r="B3445" t="s">
        <v>53</v>
      </c>
      <c r="C3445">
        <v>2014</v>
      </c>
      <c r="D3445" t="s">
        <v>100</v>
      </c>
      <c r="E3445" t="s">
        <v>23</v>
      </c>
      <c r="F3445" t="s">
        <v>29</v>
      </c>
      <c r="G3445" t="s">
        <v>76</v>
      </c>
      <c r="H3445" s="2">
        <v>4700</v>
      </c>
      <c r="I3445" s="8">
        <f t="shared" si="265"/>
        <v>1008381.2500000003</v>
      </c>
      <c r="J3445" s="8">
        <f t="shared" si="266"/>
        <v>701282.05000000016</v>
      </c>
      <c r="K3445" s="8">
        <f t="shared" si="267"/>
        <v>154564.15000000005</v>
      </c>
      <c r="L3445" s="8">
        <f t="shared" si="268"/>
        <v>30852.5</v>
      </c>
      <c r="M3445" s="8">
        <f t="shared" si="269"/>
        <v>146206.5</v>
      </c>
    </row>
    <row r="3446" spans="1:13" x14ac:dyDescent="0.2">
      <c r="A3446" t="s">
        <v>60</v>
      </c>
      <c r="B3446" t="s">
        <v>53</v>
      </c>
      <c r="C3446">
        <v>2014</v>
      </c>
      <c r="D3446" t="s">
        <v>100</v>
      </c>
      <c r="E3446" t="s">
        <v>30</v>
      </c>
      <c r="F3446" t="s">
        <v>31</v>
      </c>
      <c r="G3446" t="s">
        <v>77</v>
      </c>
      <c r="H3446" s="2">
        <v>806.2</v>
      </c>
      <c r="I3446" s="8">
        <f t="shared" si="265"/>
        <v>1008381.2500000003</v>
      </c>
      <c r="J3446" s="8">
        <f t="shared" si="266"/>
        <v>118816.50000000003</v>
      </c>
      <c r="K3446" s="8">
        <f t="shared" si="267"/>
        <v>154564.15000000005</v>
      </c>
      <c r="L3446" s="8">
        <f t="shared" si="268"/>
        <v>30852.5</v>
      </c>
      <c r="M3446" s="8">
        <f t="shared" si="269"/>
        <v>17956.950000000008</v>
      </c>
    </row>
    <row r="3447" spans="1:13" x14ac:dyDescent="0.2">
      <c r="A3447" t="s">
        <v>60</v>
      </c>
      <c r="B3447" t="s">
        <v>53</v>
      </c>
      <c r="C3447">
        <v>2014</v>
      </c>
      <c r="D3447" t="s">
        <v>100</v>
      </c>
      <c r="E3447" t="s">
        <v>30</v>
      </c>
      <c r="F3447" t="s">
        <v>32</v>
      </c>
      <c r="G3447" t="s">
        <v>78</v>
      </c>
      <c r="H3447" s="2">
        <v>661.45</v>
      </c>
      <c r="I3447" s="8">
        <f t="shared" si="265"/>
        <v>1008381.2500000003</v>
      </c>
      <c r="J3447" s="8">
        <f t="shared" si="266"/>
        <v>118816.50000000003</v>
      </c>
      <c r="K3447" s="8">
        <f t="shared" si="267"/>
        <v>154564.15000000005</v>
      </c>
      <c r="L3447" s="8">
        <f t="shared" si="268"/>
        <v>30852.5</v>
      </c>
      <c r="M3447" s="8">
        <f t="shared" si="269"/>
        <v>18920.950000000012</v>
      </c>
    </row>
    <row r="3448" spans="1:13" x14ac:dyDescent="0.2">
      <c r="A3448" t="s">
        <v>60</v>
      </c>
      <c r="B3448" t="s">
        <v>53</v>
      </c>
      <c r="C3448">
        <v>2014</v>
      </c>
      <c r="D3448" t="s">
        <v>100</v>
      </c>
      <c r="E3448" t="s">
        <v>30</v>
      </c>
      <c r="F3448" t="s">
        <v>33</v>
      </c>
      <c r="G3448" t="s">
        <v>79</v>
      </c>
      <c r="H3448" s="2">
        <v>557</v>
      </c>
      <c r="I3448" s="8">
        <f t="shared" si="265"/>
        <v>1008381.2500000003</v>
      </c>
      <c r="J3448" s="8">
        <f t="shared" si="266"/>
        <v>118816.50000000003</v>
      </c>
      <c r="K3448" s="8">
        <f t="shared" si="267"/>
        <v>154564.15000000005</v>
      </c>
      <c r="L3448" s="8">
        <f t="shared" si="268"/>
        <v>30852.5</v>
      </c>
      <c r="M3448" s="8">
        <f t="shared" si="269"/>
        <v>19684.599999999999</v>
      </c>
    </row>
    <row r="3449" spans="1:13" x14ac:dyDescent="0.2">
      <c r="A3449" t="s">
        <v>60</v>
      </c>
      <c r="B3449" t="s">
        <v>53</v>
      </c>
      <c r="C3449">
        <v>2014</v>
      </c>
      <c r="D3449" t="s">
        <v>100</v>
      </c>
      <c r="E3449" t="s">
        <v>30</v>
      </c>
      <c r="F3449" t="s">
        <v>34</v>
      </c>
      <c r="G3449" t="s">
        <v>80</v>
      </c>
      <c r="H3449" s="2">
        <v>629.5</v>
      </c>
      <c r="I3449" s="8">
        <f t="shared" si="265"/>
        <v>1008381.2500000003</v>
      </c>
      <c r="J3449" s="8">
        <f t="shared" si="266"/>
        <v>118816.50000000003</v>
      </c>
      <c r="K3449" s="8">
        <f t="shared" si="267"/>
        <v>154564.15000000005</v>
      </c>
      <c r="L3449" s="8">
        <f t="shared" si="268"/>
        <v>30852.5</v>
      </c>
      <c r="M3449" s="8">
        <f t="shared" si="269"/>
        <v>18150.400000000001</v>
      </c>
    </row>
    <row r="3450" spans="1:13" x14ac:dyDescent="0.2">
      <c r="A3450" t="s">
        <v>60</v>
      </c>
      <c r="B3450" t="s">
        <v>53</v>
      </c>
      <c r="C3450">
        <v>2014</v>
      </c>
      <c r="D3450" t="s">
        <v>100</v>
      </c>
      <c r="E3450" t="s">
        <v>30</v>
      </c>
      <c r="F3450" t="s">
        <v>35</v>
      </c>
      <c r="G3450" t="s">
        <v>81</v>
      </c>
      <c r="H3450" s="2">
        <v>609.54999999999995</v>
      </c>
      <c r="I3450" s="8">
        <f t="shared" si="265"/>
        <v>1008381.2500000003</v>
      </c>
      <c r="J3450" s="8">
        <f t="shared" si="266"/>
        <v>118816.50000000003</v>
      </c>
      <c r="K3450" s="8">
        <f t="shared" si="267"/>
        <v>154564.15000000005</v>
      </c>
      <c r="L3450" s="8">
        <f t="shared" si="268"/>
        <v>30852.5</v>
      </c>
      <c r="M3450" s="8">
        <f t="shared" si="269"/>
        <v>19256.549999999996</v>
      </c>
    </row>
    <row r="3451" spans="1:13" x14ac:dyDescent="0.2">
      <c r="A3451" t="s">
        <v>60</v>
      </c>
      <c r="B3451" t="s">
        <v>53</v>
      </c>
      <c r="C3451">
        <v>2014</v>
      </c>
      <c r="D3451" t="s">
        <v>100</v>
      </c>
      <c r="E3451" t="s">
        <v>30</v>
      </c>
      <c r="F3451" t="s">
        <v>36</v>
      </c>
      <c r="G3451" t="s">
        <v>82</v>
      </c>
      <c r="H3451" s="2">
        <v>684.35</v>
      </c>
      <c r="I3451" s="8">
        <f t="shared" si="265"/>
        <v>1008381.2500000003</v>
      </c>
      <c r="J3451" s="8">
        <f t="shared" si="266"/>
        <v>118816.50000000003</v>
      </c>
      <c r="K3451" s="8">
        <f t="shared" si="267"/>
        <v>154564.15000000005</v>
      </c>
      <c r="L3451" s="8">
        <f t="shared" si="268"/>
        <v>30852.5</v>
      </c>
      <c r="M3451" s="8">
        <f t="shared" si="269"/>
        <v>24847.050000000003</v>
      </c>
    </row>
    <row r="3452" spans="1:13" x14ac:dyDescent="0.2">
      <c r="A3452" t="s">
        <v>60</v>
      </c>
      <c r="B3452" t="s">
        <v>53</v>
      </c>
      <c r="C3452">
        <v>2014</v>
      </c>
      <c r="D3452" t="s">
        <v>100</v>
      </c>
      <c r="E3452" t="s">
        <v>37</v>
      </c>
      <c r="F3452" t="s">
        <v>38</v>
      </c>
      <c r="G3452" t="s">
        <v>83</v>
      </c>
      <c r="H3452" s="2">
        <v>586.70000000000005</v>
      </c>
      <c r="I3452" s="8">
        <f t="shared" si="265"/>
        <v>1008381.2500000003</v>
      </c>
      <c r="J3452" s="8">
        <f t="shared" si="266"/>
        <v>112683.7</v>
      </c>
      <c r="K3452" s="8">
        <f t="shared" si="267"/>
        <v>154564.15000000005</v>
      </c>
      <c r="L3452" s="8">
        <f t="shared" si="268"/>
        <v>30852.5</v>
      </c>
      <c r="M3452" s="8">
        <f t="shared" si="269"/>
        <v>20218.450000000012</v>
      </c>
    </row>
    <row r="3453" spans="1:13" x14ac:dyDescent="0.2">
      <c r="A3453" t="s">
        <v>60</v>
      </c>
      <c r="B3453" t="s">
        <v>53</v>
      </c>
      <c r="C3453">
        <v>2014</v>
      </c>
      <c r="D3453" t="s">
        <v>100</v>
      </c>
      <c r="E3453" t="s">
        <v>37</v>
      </c>
      <c r="F3453" t="s">
        <v>39</v>
      </c>
      <c r="G3453" t="s">
        <v>84</v>
      </c>
      <c r="H3453" s="2">
        <v>600.85</v>
      </c>
      <c r="I3453" s="8">
        <f t="shared" si="265"/>
        <v>1008381.2500000003</v>
      </c>
      <c r="J3453" s="8">
        <f t="shared" si="266"/>
        <v>112683.7</v>
      </c>
      <c r="K3453" s="8">
        <f t="shared" si="267"/>
        <v>154564.15000000005</v>
      </c>
      <c r="L3453" s="8">
        <f t="shared" si="268"/>
        <v>30852.5</v>
      </c>
      <c r="M3453" s="8">
        <f t="shared" si="269"/>
        <v>21597.649999999998</v>
      </c>
    </row>
    <row r="3454" spans="1:13" x14ac:dyDescent="0.2">
      <c r="A3454" t="s">
        <v>60</v>
      </c>
      <c r="B3454" t="s">
        <v>53</v>
      </c>
      <c r="C3454">
        <v>2014</v>
      </c>
      <c r="D3454" t="s">
        <v>100</v>
      </c>
      <c r="E3454" t="s">
        <v>37</v>
      </c>
      <c r="F3454" t="s">
        <v>40</v>
      </c>
      <c r="G3454" t="s">
        <v>85</v>
      </c>
      <c r="H3454" s="2">
        <v>516.1</v>
      </c>
      <c r="I3454" s="8">
        <f t="shared" si="265"/>
        <v>1008381.2500000003</v>
      </c>
      <c r="J3454" s="8">
        <f t="shared" si="266"/>
        <v>112683.7</v>
      </c>
      <c r="K3454" s="8">
        <f t="shared" si="267"/>
        <v>154564.15000000005</v>
      </c>
      <c r="L3454" s="8">
        <f t="shared" si="268"/>
        <v>30852.5</v>
      </c>
      <c r="M3454" s="8">
        <f t="shared" si="269"/>
        <v>17107.8</v>
      </c>
    </row>
    <row r="3455" spans="1:13" x14ac:dyDescent="0.2">
      <c r="A3455" t="s">
        <v>60</v>
      </c>
      <c r="B3455" t="s">
        <v>53</v>
      </c>
      <c r="C3455">
        <v>2014</v>
      </c>
      <c r="D3455" t="s">
        <v>100</v>
      </c>
      <c r="E3455" t="s">
        <v>37</v>
      </c>
      <c r="F3455" t="s">
        <v>41</v>
      </c>
      <c r="G3455" t="s">
        <v>86</v>
      </c>
      <c r="H3455" s="2">
        <v>723.9</v>
      </c>
      <c r="I3455" s="8">
        <f t="shared" si="265"/>
        <v>1008381.2500000003</v>
      </c>
      <c r="J3455" s="8">
        <f t="shared" si="266"/>
        <v>112683.7</v>
      </c>
      <c r="K3455" s="8">
        <f t="shared" si="267"/>
        <v>154564.15000000005</v>
      </c>
      <c r="L3455" s="8">
        <f t="shared" si="268"/>
        <v>30852.5</v>
      </c>
      <c r="M3455" s="8">
        <f t="shared" si="269"/>
        <v>20095.550000000003</v>
      </c>
    </row>
    <row r="3456" spans="1:13" x14ac:dyDescent="0.2">
      <c r="A3456" t="s">
        <v>60</v>
      </c>
      <c r="B3456" t="s">
        <v>53</v>
      </c>
      <c r="C3456">
        <v>2014</v>
      </c>
      <c r="D3456" t="s">
        <v>100</v>
      </c>
      <c r="E3456" t="s">
        <v>37</v>
      </c>
      <c r="F3456" t="s">
        <v>42</v>
      </c>
      <c r="G3456" t="s">
        <v>87</v>
      </c>
      <c r="H3456" s="2">
        <v>646.04999999999995</v>
      </c>
      <c r="I3456" s="8">
        <f t="shared" si="265"/>
        <v>1008381.2500000003</v>
      </c>
      <c r="J3456" s="8">
        <f t="shared" si="266"/>
        <v>112683.7</v>
      </c>
      <c r="K3456" s="8">
        <f t="shared" si="267"/>
        <v>154564.15000000005</v>
      </c>
      <c r="L3456" s="8">
        <f t="shared" si="268"/>
        <v>30852.5</v>
      </c>
      <c r="M3456" s="8">
        <f t="shared" si="269"/>
        <v>20400.749999999996</v>
      </c>
    </row>
    <row r="3457" spans="1:13" x14ac:dyDescent="0.2">
      <c r="A3457" t="s">
        <v>60</v>
      </c>
      <c r="B3457" t="s">
        <v>53</v>
      </c>
      <c r="C3457">
        <v>2014</v>
      </c>
      <c r="D3457" t="s">
        <v>100</v>
      </c>
      <c r="E3457" t="s">
        <v>37</v>
      </c>
      <c r="F3457" t="s">
        <v>43</v>
      </c>
      <c r="G3457" t="s">
        <v>88</v>
      </c>
      <c r="H3457" s="2">
        <v>555.65</v>
      </c>
      <c r="I3457" s="8">
        <f t="shared" si="265"/>
        <v>1008381.2500000003</v>
      </c>
      <c r="J3457" s="8">
        <f t="shared" si="266"/>
        <v>112683.7</v>
      </c>
      <c r="K3457" s="8">
        <f t="shared" si="267"/>
        <v>154564.15000000005</v>
      </c>
      <c r="L3457" s="8">
        <f t="shared" si="268"/>
        <v>30852.5</v>
      </c>
      <c r="M3457" s="8">
        <f t="shared" si="269"/>
        <v>13263.499999999998</v>
      </c>
    </row>
    <row r="3458" spans="1:13" x14ac:dyDescent="0.2">
      <c r="A3458" t="s">
        <v>61</v>
      </c>
      <c r="B3458" t="s">
        <v>55</v>
      </c>
      <c r="C3458">
        <v>2014</v>
      </c>
      <c r="D3458" t="s">
        <v>89</v>
      </c>
      <c r="E3458" t="s">
        <v>16</v>
      </c>
      <c r="F3458" t="s">
        <v>17</v>
      </c>
      <c r="G3458" t="s">
        <v>65</v>
      </c>
      <c r="H3458" s="2">
        <v>275</v>
      </c>
      <c r="I3458" s="8">
        <f t="shared" ref="I3458:I3521" si="270">SUMIFS(H:H,C:C,C3458,D:D,D3458)</f>
        <v>502224</v>
      </c>
      <c r="J3458" s="8">
        <f t="shared" ref="J3458:J3521" si="271">SUMIFS(H:H,E:E,E3458,D:D,D3458,C:C,C3458)</f>
        <v>37161</v>
      </c>
      <c r="K3458" s="8">
        <f t="shared" si="267"/>
        <v>69989</v>
      </c>
      <c r="L3458" s="8">
        <f t="shared" si="268"/>
        <v>28121</v>
      </c>
      <c r="M3458" s="8">
        <f t="shared" si="269"/>
        <v>6916</v>
      </c>
    </row>
    <row r="3459" spans="1:13" x14ac:dyDescent="0.2">
      <c r="A3459" t="s">
        <v>61</v>
      </c>
      <c r="B3459" t="s">
        <v>55</v>
      </c>
      <c r="C3459">
        <v>2014</v>
      </c>
      <c r="D3459" t="s">
        <v>89</v>
      </c>
      <c r="E3459" t="s">
        <v>16</v>
      </c>
      <c r="F3459" t="s">
        <v>18</v>
      </c>
      <c r="G3459" t="s">
        <v>66</v>
      </c>
      <c r="H3459" s="2">
        <v>199</v>
      </c>
      <c r="I3459" s="8">
        <f t="shared" si="270"/>
        <v>502224</v>
      </c>
      <c r="J3459" s="8">
        <f t="shared" si="271"/>
        <v>37161</v>
      </c>
      <c r="K3459" s="8">
        <f t="shared" ref="K3459:K3522" si="272">SUMIFS(H:H,B:B,B3459,C:C,C3459,D:D,D3459)</f>
        <v>69989</v>
      </c>
      <c r="L3459" s="8">
        <f t="shared" ref="L3459:L3522" si="273">SUMIFS(H:H,A:A,A3459,C:C,C3459,D:D,D3459)</f>
        <v>28121</v>
      </c>
      <c r="M3459" s="8">
        <f t="shared" ref="M3459:M3522" si="274">SUMIFS(H:H,G:G,G3459,D:D,D3459,C:C,C3459)</f>
        <v>5738</v>
      </c>
    </row>
    <row r="3460" spans="1:13" x14ac:dyDescent="0.2">
      <c r="A3460" t="s">
        <v>61</v>
      </c>
      <c r="B3460" t="s">
        <v>55</v>
      </c>
      <c r="C3460">
        <v>2014</v>
      </c>
      <c r="D3460" t="s">
        <v>89</v>
      </c>
      <c r="E3460" t="s">
        <v>16</v>
      </c>
      <c r="F3460" t="s">
        <v>19</v>
      </c>
      <c r="G3460" t="s">
        <v>67</v>
      </c>
      <c r="H3460" s="2">
        <v>237</v>
      </c>
      <c r="I3460" s="8">
        <f t="shared" si="270"/>
        <v>502224</v>
      </c>
      <c r="J3460" s="8">
        <f t="shared" si="271"/>
        <v>37161</v>
      </c>
      <c r="K3460" s="8">
        <f t="shared" si="272"/>
        <v>69989</v>
      </c>
      <c r="L3460" s="8">
        <f t="shared" si="273"/>
        <v>28121</v>
      </c>
      <c r="M3460" s="8">
        <f t="shared" si="274"/>
        <v>4273</v>
      </c>
    </row>
    <row r="3461" spans="1:13" x14ac:dyDescent="0.2">
      <c r="A3461" t="s">
        <v>61</v>
      </c>
      <c r="B3461" t="s">
        <v>55</v>
      </c>
      <c r="C3461">
        <v>2014</v>
      </c>
      <c r="D3461" t="s">
        <v>89</v>
      </c>
      <c r="E3461" t="s">
        <v>16</v>
      </c>
      <c r="F3461" t="s">
        <v>20</v>
      </c>
      <c r="G3461" t="s">
        <v>68</v>
      </c>
      <c r="H3461" s="2">
        <v>337</v>
      </c>
      <c r="I3461" s="8">
        <f t="shared" si="270"/>
        <v>502224</v>
      </c>
      <c r="J3461" s="8">
        <f t="shared" si="271"/>
        <v>37161</v>
      </c>
      <c r="K3461" s="8">
        <f t="shared" si="272"/>
        <v>69989</v>
      </c>
      <c r="L3461" s="8">
        <f t="shared" si="273"/>
        <v>28121</v>
      </c>
      <c r="M3461" s="8">
        <f t="shared" si="274"/>
        <v>4718</v>
      </c>
    </row>
    <row r="3462" spans="1:13" x14ac:dyDescent="0.2">
      <c r="A3462" t="s">
        <v>61</v>
      </c>
      <c r="B3462" t="s">
        <v>55</v>
      </c>
      <c r="C3462">
        <v>2014</v>
      </c>
      <c r="D3462" t="s">
        <v>89</v>
      </c>
      <c r="E3462" t="s">
        <v>16</v>
      </c>
      <c r="F3462" t="s">
        <v>21</v>
      </c>
      <c r="G3462" t="s">
        <v>69</v>
      </c>
      <c r="H3462" s="2">
        <v>641</v>
      </c>
      <c r="I3462" s="8">
        <f t="shared" si="270"/>
        <v>502224</v>
      </c>
      <c r="J3462" s="8">
        <f t="shared" si="271"/>
        <v>37161</v>
      </c>
      <c r="K3462" s="8">
        <f t="shared" si="272"/>
        <v>69989</v>
      </c>
      <c r="L3462" s="8">
        <f t="shared" si="273"/>
        <v>28121</v>
      </c>
      <c r="M3462" s="8">
        <f t="shared" si="274"/>
        <v>10767</v>
      </c>
    </row>
    <row r="3463" spans="1:13" x14ac:dyDescent="0.2">
      <c r="A3463" t="s">
        <v>61</v>
      </c>
      <c r="B3463" t="s">
        <v>55</v>
      </c>
      <c r="C3463">
        <v>2014</v>
      </c>
      <c r="D3463" t="s">
        <v>89</v>
      </c>
      <c r="E3463" t="s">
        <v>16</v>
      </c>
      <c r="F3463" t="s">
        <v>22</v>
      </c>
      <c r="G3463" t="s">
        <v>70</v>
      </c>
      <c r="H3463" s="2">
        <v>266</v>
      </c>
      <c r="I3463" s="8">
        <f t="shared" si="270"/>
        <v>502224</v>
      </c>
      <c r="J3463" s="8">
        <f t="shared" si="271"/>
        <v>37161</v>
      </c>
      <c r="K3463" s="8">
        <f t="shared" si="272"/>
        <v>69989</v>
      </c>
      <c r="L3463" s="8">
        <f t="shared" si="273"/>
        <v>28121</v>
      </c>
      <c r="M3463" s="8">
        <f t="shared" si="274"/>
        <v>4749</v>
      </c>
    </row>
    <row r="3464" spans="1:13" x14ac:dyDescent="0.2">
      <c r="A3464" t="s">
        <v>61</v>
      </c>
      <c r="B3464" t="s">
        <v>55</v>
      </c>
      <c r="C3464">
        <v>2014</v>
      </c>
      <c r="D3464" t="s">
        <v>89</v>
      </c>
      <c r="E3464" t="s">
        <v>23</v>
      </c>
      <c r="F3464" t="s">
        <v>24</v>
      </c>
      <c r="G3464" t="s">
        <v>71</v>
      </c>
      <c r="H3464" s="2">
        <v>2010</v>
      </c>
      <c r="I3464" s="8">
        <f t="shared" si="270"/>
        <v>502224</v>
      </c>
      <c r="J3464" s="8">
        <f t="shared" si="271"/>
        <v>354333</v>
      </c>
      <c r="K3464" s="8">
        <f t="shared" si="272"/>
        <v>69989</v>
      </c>
      <c r="L3464" s="8">
        <f t="shared" si="273"/>
        <v>28121</v>
      </c>
      <c r="M3464" s="8">
        <f t="shared" si="274"/>
        <v>53300</v>
      </c>
    </row>
    <row r="3465" spans="1:13" x14ac:dyDescent="0.2">
      <c r="A3465" t="s">
        <v>61</v>
      </c>
      <c r="B3465" t="s">
        <v>55</v>
      </c>
      <c r="C3465">
        <v>2014</v>
      </c>
      <c r="D3465" t="s">
        <v>89</v>
      </c>
      <c r="E3465" t="s">
        <v>23</v>
      </c>
      <c r="F3465" t="s">
        <v>25</v>
      </c>
      <c r="G3465" t="s">
        <v>72</v>
      </c>
      <c r="H3465" s="2">
        <v>5570</v>
      </c>
      <c r="I3465" s="8">
        <f t="shared" si="270"/>
        <v>502224</v>
      </c>
      <c r="J3465" s="8">
        <f t="shared" si="271"/>
        <v>354333</v>
      </c>
      <c r="K3465" s="8">
        <f t="shared" si="272"/>
        <v>69989</v>
      </c>
      <c r="L3465" s="8">
        <f t="shared" si="273"/>
        <v>28121</v>
      </c>
      <c r="M3465" s="8">
        <f t="shared" si="274"/>
        <v>69310</v>
      </c>
    </row>
    <row r="3466" spans="1:13" x14ac:dyDescent="0.2">
      <c r="A3466" t="s">
        <v>61</v>
      </c>
      <c r="B3466" t="s">
        <v>55</v>
      </c>
      <c r="C3466">
        <v>2014</v>
      </c>
      <c r="D3466" t="s">
        <v>89</v>
      </c>
      <c r="E3466" t="s">
        <v>23</v>
      </c>
      <c r="F3466" t="s">
        <v>26</v>
      </c>
      <c r="G3466" t="s">
        <v>73</v>
      </c>
      <c r="H3466" s="2">
        <v>1220</v>
      </c>
      <c r="I3466" s="8">
        <f t="shared" si="270"/>
        <v>502224</v>
      </c>
      <c r="J3466" s="8">
        <f t="shared" si="271"/>
        <v>354333</v>
      </c>
      <c r="K3466" s="8">
        <f t="shared" si="272"/>
        <v>69989</v>
      </c>
      <c r="L3466" s="8">
        <f t="shared" si="273"/>
        <v>28121</v>
      </c>
      <c r="M3466" s="8">
        <f t="shared" si="274"/>
        <v>32410</v>
      </c>
    </row>
    <row r="3467" spans="1:13" x14ac:dyDescent="0.2">
      <c r="A3467" t="s">
        <v>61</v>
      </c>
      <c r="B3467" t="s">
        <v>55</v>
      </c>
      <c r="C3467">
        <v>2014</v>
      </c>
      <c r="D3467" t="s">
        <v>89</v>
      </c>
      <c r="E3467" t="s">
        <v>23</v>
      </c>
      <c r="F3467" t="s">
        <v>27</v>
      </c>
      <c r="G3467" t="s">
        <v>74</v>
      </c>
      <c r="H3467" s="2">
        <v>2834</v>
      </c>
      <c r="I3467" s="8">
        <f t="shared" si="270"/>
        <v>502224</v>
      </c>
      <c r="J3467" s="8">
        <f t="shared" si="271"/>
        <v>354333</v>
      </c>
      <c r="K3467" s="8">
        <f t="shared" si="272"/>
        <v>69989</v>
      </c>
      <c r="L3467" s="8">
        <f t="shared" si="273"/>
        <v>28121</v>
      </c>
      <c r="M3467" s="8">
        <f t="shared" si="274"/>
        <v>69878</v>
      </c>
    </row>
    <row r="3468" spans="1:13" x14ac:dyDescent="0.2">
      <c r="A3468" t="s">
        <v>61</v>
      </c>
      <c r="B3468" t="s">
        <v>55</v>
      </c>
      <c r="C3468">
        <v>2014</v>
      </c>
      <c r="D3468" t="s">
        <v>89</v>
      </c>
      <c r="E3468" t="s">
        <v>23</v>
      </c>
      <c r="F3468" t="s">
        <v>28</v>
      </c>
      <c r="G3468" t="s">
        <v>75</v>
      </c>
      <c r="H3468" s="2">
        <v>4564</v>
      </c>
      <c r="I3468" s="8">
        <f t="shared" si="270"/>
        <v>502224</v>
      </c>
      <c r="J3468" s="8">
        <f t="shared" si="271"/>
        <v>354333</v>
      </c>
      <c r="K3468" s="8">
        <f t="shared" si="272"/>
        <v>69989</v>
      </c>
      <c r="L3468" s="8">
        <f t="shared" si="273"/>
        <v>28121</v>
      </c>
      <c r="M3468" s="8">
        <f t="shared" si="274"/>
        <v>54325</v>
      </c>
    </row>
    <row r="3469" spans="1:13" x14ac:dyDescent="0.2">
      <c r="A3469" t="s">
        <v>61</v>
      </c>
      <c r="B3469" t="s">
        <v>55</v>
      </c>
      <c r="C3469">
        <v>2014</v>
      </c>
      <c r="D3469" t="s">
        <v>89</v>
      </c>
      <c r="E3469" t="s">
        <v>23</v>
      </c>
      <c r="F3469" t="s">
        <v>29</v>
      </c>
      <c r="G3469" t="s">
        <v>76</v>
      </c>
      <c r="H3469" s="2">
        <v>3590</v>
      </c>
      <c r="I3469" s="8">
        <f t="shared" si="270"/>
        <v>502224</v>
      </c>
      <c r="J3469" s="8">
        <f t="shared" si="271"/>
        <v>354333</v>
      </c>
      <c r="K3469" s="8">
        <f t="shared" si="272"/>
        <v>69989</v>
      </c>
      <c r="L3469" s="8">
        <f t="shared" si="273"/>
        <v>28121</v>
      </c>
      <c r="M3469" s="8">
        <f t="shared" si="274"/>
        <v>75110</v>
      </c>
    </row>
    <row r="3470" spans="1:13" x14ac:dyDescent="0.2">
      <c r="A3470" t="s">
        <v>61</v>
      </c>
      <c r="B3470" t="s">
        <v>55</v>
      </c>
      <c r="C3470">
        <v>2014</v>
      </c>
      <c r="D3470" t="s">
        <v>89</v>
      </c>
      <c r="E3470" t="s">
        <v>30</v>
      </c>
      <c r="F3470" t="s">
        <v>31</v>
      </c>
      <c r="G3470" t="s">
        <v>77</v>
      </c>
      <c r="H3470" s="2">
        <v>521</v>
      </c>
      <c r="I3470" s="8">
        <f t="shared" si="270"/>
        <v>502224</v>
      </c>
      <c r="J3470" s="8">
        <f t="shared" si="271"/>
        <v>57979</v>
      </c>
      <c r="K3470" s="8">
        <f t="shared" si="272"/>
        <v>69989</v>
      </c>
      <c r="L3470" s="8">
        <f t="shared" si="273"/>
        <v>28121</v>
      </c>
      <c r="M3470" s="8">
        <f t="shared" si="274"/>
        <v>9267</v>
      </c>
    </row>
    <row r="3471" spans="1:13" x14ac:dyDescent="0.2">
      <c r="A3471" t="s">
        <v>61</v>
      </c>
      <c r="B3471" t="s">
        <v>55</v>
      </c>
      <c r="C3471">
        <v>2014</v>
      </c>
      <c r="D3471" t="s">
        <v>89</v>
      </c>
      <c r="E3471" t="s">
        <v>30</v>
      </c>
      <c r="F3471" t="s">
        <v>32</v>
      </c>
      <c r="G3471" t="s">
        <v>78</v>
      </c>
      <c r="H3471" s="2">
        <v>665</v>
      </c>
      <c r="I3471" s="8">
        <f t="shared" si="270"/>
        <v>502224</v>
      </c>
      <c r="J3471" s="8">
        <f t="shared" si="271"/>
        <v>57979</v>
      </c>
      <c r="K3471" s="8">
        <f t="shared" si="272"/>
        <v>69989</v>
      </c>
      <c r="L3471" s="8">
        <f t="shared" si="273"/>
        <v>28121</v>
      </c>
      <c r="M3471" s="8">
        <f t="shared" si="274"/>
        <v>9558</v>
      </c>
    </row>
    <row r="3472" spans="1:13" x14ac:dyDescent="0.2">
      <c r="A3472" t="s">
        <v>61</v>
      </c>
      <c r="B3472" t="s">
        <v>55</v>
      </c>
      <c r="C3472">
        <v>2014</v>
      </c>
      <c r="D3472" t="s">
        <v>89</v>
      </c>
      <c r="E3472" t="s">
        <v>30</v>
      </c>
      <c r="F3472" t="s">
        <v>33</v>
      </c>
      <c r="G3472" t="s">
        <v>79</v>
      </c>
      <c r="H3472" s="2">
        <v>563</v>
      </c>
      <c r="I3472" s="8">
        <f t="shared" si="270"/>
        <v>502224</v>
      </c>
      <c r="J3472" s="8">
        <f t="shared" si="271"/>
        <v>57979</v>
      </c>
      <c r="K3472" s="8">
        <f t="shared" si="272"/>
        <v>69989</v>
      </c>
      <c r="L3472" s="8">
        <f t="shared" si="273"/>
        <v>28121</v>
      </c>
      <c r="M3472" s="8">
        <f t="shared" si="274"/>
        <v>9362</v>
      </c>
    </row>
    <row r="3473" spans="1:13" x14ac:dyDescent="0.2">
      <c r="A3473" t="s">
        <v>61</v>
      </c>
      <c r="B3473" t="s">
        <v>55</v>
      </c>
      <c r="C3473">
        <v>2014</v>
      </c>
      <c r="D3473" t="s">
        <v>89</v>
      </c>
      <c r="E3473" t="s">
        <v>30</v>
      </c>
      <c r="F3473" t="s">
        <v>34</v>
      </c>
      <c r="G3473" t="s">
        <v>80</v>
      </c>
      <c r="H3473" s="2">
        <v>585</v>
      </c>
      <c r="I3473" s="8">
        <f t="shared" si="270"/>
        <v>502224</v>
      </c>
      <c r="J3473" s="8">
        <f t="shared" si="271"/>
        <v>57979</v>
      </c>
      <c r="K3473" s="8">
        <f t="shared" si="272"/>
        <v>69989</v>
      </c>
      <c r="L3473" s="8">
        <f t="shared" si="273"/>
        <v>28121</v>
      </c>
      <c r="M3473" s="8">
        <f t="shared" si="274"/>
        <v>9324</v>
      </c>
    </row>
    <row r="3474" spans="1:13" x14ac:dyDescent="0.2">
      <c r="A3474" t="s">
        <v>61</v>
      </c>
      <c r="B3474" t="s">
        <v>55</v>
      </c>
      <c r="C3474">
        <v>2014</v>
      </c>
      <c r="D3474" t="s">
        <v>89</v>
      </c>
      <c r="E3474" t="s">
        <v>30</v>
      </c>
      <c r="F3474" t="s">
        <v>35</v>
      </c>
      <c r="G3474" t="s">
        <v>81</v>
      </c>
      <c r="H3474" s="2">
        <v>587</v>
      </c>
      <c r="I3474" s="8">
        <f t="shared" si="270"/>
        <v>502224</v>
      </c>
      <c r="J3474" s="8">
        <f t="shared" si="271"/>
        <v>57979</v>
      </c>
      <c r="K3474" s="8">
        <f t="shared" si="272"/>
        <v>69989</v>
      </c>
      <c r="L3474" s="8">
        <f t="shared" si="273"/>
        <v>28121</v>
      </c>
      <c r="M3474" s="8">
        <f t="shared" si="274"/>
        <v>9539</v>
      </c>
    </row>
    <row r="3475" spans="1:13" x14ac:dyDescent="0.2">
      <c r="A3475" t="s">
        <v>61</v>
      </c>
      <c r="B3475" t="s">
        <v>55</v>
      </c>
      <c r="C3475">
        <v>2014</v>
      </c>
      <c r="D3475" t="s">
        <v>89</v>
      </c>
      <c r="E3475" t="s">
        <v>30</v>
      </c>
      <c r="F3475" t="s">
        <v>36</v>
      </c>
      <c r="G3475" t="s">
        <v>82</v>
      </c>
      <c r="H3475" s="2">
        <v>566</v>
      </c>
      <c r="I3475" s="8">
        <f t="shared" si="270"/>
        <v>502224</v>
      </c>
      <c r="J3475" s="8">
        <f t="shared" si="271"/>
        <v>57979</v>
      </c>
      <c r="K3475" s="8">
        <f t="shared" si="272"/>
        <v>69989</v>
      </c>
      <c r="L3475" s="8">
        <f t="shared" si="273"/>
        <v>28121</v>
      </c>
      <c r="M3475" s="8">
        <f t="shared" si="274"/>
        <v>10929</v>
      </c>
    </row>
    <row r="3476" spans="1:13" x14ac:dyDescent="0.2">
      <c r="A3476" t="s">
        <v>61</v>
      </c>
      <c r="B3476" t="s">
        <v>55</v>
      </c>
      <c r="C3476">
        <v>2014</v>
      </c>
      <c r="D3476" t="s">
        <v>89</v>
      </c>
      <c r="E3476" t="s">
        <v>37</v>
      </c>
      <c r="F3476" t="s">
        <v>38</v>
      </c>
      <c r="G3476" t="s">
        <v>83</v>
      </c>
      <c r="H3476" s="2">
        <v>551</v>
      </c>
      <c r="I3476" s="8">
        <f t="shared" si="270"/>
        <v>502224</v>
      </c>
      <c r="J3476" s="8">
        <f t="shared" si="271"/>
        <v>52751</v>
      </c>
      <c r="K3476" s="8">
        <f t="shared" si="272"/>
        <v>69989</v>
      </c>
      <c r="L3476" s="8">
        <f t="shared" si="273"/>
        <v>28121</v>
      </c>
      <c r="M3476" s="8">
        <f t="shared" si="274"/>
        <v>10018</v>
      </c>
    </row>
    <row r="3477" spans="1:13" x14ac:dyDescent="0.2">
      <c r="A3477" t="s">
        <v>61</v>
      </c>
      <c r="B3477" t="s">
        <v>55</v>
      </c>
      <c r="C3477">
        <v>2014</v>
      </c>
      <c r="D3477" t="s">
        <v>89</v>
      </c>
      <c r="E3477" t="s">
        <v>37</v>
      </c>
      <c r="F3477" t="s">
        <v>39</v>
      </c>
      <c r="G3477" t="s">
        <v>84</v>
      </c>
      <c r="H3477" s="2">
        <v>515</v>
      </c>
      <c r="I3477" s="8">
        <f t="shared" si="270"/>
        <v>502224</v>
      </c>
      <c r="J3477" s="8">
        <f t="shared" si="271"/>
        <v>52751</v>
      </c>
      <c r="K3477" s="8">
        <f t="shared" si="272"/>
        <v>69989</v>
      </c>
      <c r="L3477" s="8">
        <f t="shared" si="273"/>
        <v>28121</v>
      </c>
      <c r="M3477" s="8">
        <f t="shared" si="274"/>
        <v>9244</v>
      </c>
    </row>
    <row r="3478" spans="1:13" x14ac:dyDescent="0.2">
      <c r="A3478" t="s">
        <v>61</v>
      </c>
      <c r="B3478" t="s">
        <v>55</v>
      </c>
      <c r="C3478">
        <v>2014</v>
      </c>
      <c r="D3478" t="s">
        <v>89</v>
      </c>
      <c r="E3478" t="s">
        <v>37</v>
      </c>
      <c r="F3478" t="s">
        <v>40</v>
      </c>
      <c r="G3478" t="s">
        <v>85</v>
      </c>
      <c r="H3478" s="2">
        <v>414</v>
      </c>
      <c r="I3478" s="8">
        <f t="shared" si="270"/>
        <v>502224</v>
      </c>
      <c r="J3478" s="8">
        <f t="shared" si="271"/>
        <v>52751</v>
      </c>
      <c r="K3478" s="8">
        <f t="shared" si="272"/>
        <v>69989</v>
      </c>
      <c r="L3478" s="8">
        <f t="shared" si="273"/>
        <v>28121</v>
      </c>
      <c r="M3478" s="8">
        <f t="shared" si="274"/>
        <v>8040</v>
      </c>
    </row>
    <row r="3479" spans="1:13" x14ac:dyDescent="0.2">
      <c r="A3479" t="s">
        <v>61</v>
      </c>
      <c r="B3479" t="s">
        <v>55</v>
      </c>
      <c r="C3479">
        <v>2014</v>
      </c>
      <c r="D3479" t="s">
        <v>89</v>
      </c>
      <c r="E3479" t="s">
        <v>37</v>
      </c>
      <c r="F3479" t="s">
        <v>41</v>
      </c>
      <c r="G3479" t="s">
        <v>86</v>
      </c>
      <c r="H3479" s="2">
        <v>528</v>
      </c>
      <c r="I3479" s="8">
        <f t="shared" si="270"/>
        <v>502224</v>
      </c>
      <c r="J3479" s="8">
        <f t="shared" si="271"/>
        <v>52751</v>
      </c>
      <c r="K3479" s="8">
        <f t="shared" si="272"/>
        <v>69989</v>
      </c>
      <c r="L3479" s="8">
        <f t="shared" si="273"/>
        <v>28121</v>
      </c>
      <c r="M3479" s="8">
        <f t="shared" si="274"/>
        <v>9508</v>
      </c>
    </row>
    <row r="3480" spans="1:13" x14ac:dyDescent="0.2">
      <c r="A3480" t="s">
        <v>61</v>
      </c>
      <c r="B3480" t="s">
        <v>55</v>
      </c>
      <c r="C3480">
        <v>2014</v>
      </c>
      <c r="D3480" t="s">
        <v>89</v>
      </c>
      <c r="E3480" t="s">
        <v>37</v>
      </c>
      <c r="F3480" t="s">
        <v>42</v>
      </c>
      <c r="G3480" t="s">
        <v>87</v>
      </c>
      <c r="H3480" s="2">
        <v>505</v>
      </c>
      <c r="I3480" s="8">
        <f t="shared" si="270"/>
        <v>502224</v>
      </c>
      <c r="J3480" s="8">
        <f t="shared" si="271"/>
        <v>52751</v>
      </c>
      <c r="K3480" s="8">
        <f t="shared" si="272"/>
        <v>69989</v>
      </c>
      <c r="L3480" s="8">
        <f t="shared" si="273"/>
        <v>28121</v>
      </c>
      <c r="M3480" s="8">
        <f t="shared" si="274"/>
        <v>9713</v>
      </c>
    </row>
    <row r="3481" spans="1:13" x14ac:dyDescent="0.2">
      <c r="A3481" t="s">
        <v>61</v>
      </c>
      <c r="B3481" t="s">
        <v>55</v>
      </c>
      <c r="C3481">
        <v>2014</v>
      </c>
      <c r="D3481" t="s">
        <v>89</v>
      </c>
      <c r="E3481" t="s">
        <v>37</v>
      </c>
      <c r="F3481" t="s">
        <v>43</v>
      </c>
      <c r="G3481" t="s">
        <v>88</v>
      </c>
      <c r="H3481" s="2">
        <v>378</v>
      </c>
      <c r="I3481" s="8">
        <f t="shared" si="270"/>
        <v>502224</v>
      </c>
      <c r="J3481" s="8">
        <f t="shared" si="271"/>
        <v>52751</v>
      </c>
      <c r="K3481" s="8">
        <f t="shared" si="272"/>
        <v>69989</v>
      </c>
      <c r="L3481" s="8">
        <f t="shared" si="273"/>
        <v>28121</v>
      </c>
      <c r="M3481" s="8">
        <f t="shared" si="274"/>
        <v>6228</v>
      </c>
    </row>
    <row r="3482" spans="1:13" x14ac:dyDescent="0.2">
      <c r="A3482" t="s">
        <v>61</v>
      </c>
      <c r="B3482" t="s">
        <v>55</v>
      </c>
      <c r="C3482">
        <v>2014</v>
      </c>
      <c r="D3482" t="s">
        <v>90</v>
      </c>
      <c r="E3482" t="s">
        <v>16</v>
      </c>
      <c r="F3482" t="s">
        <v>17</v>
      </c>
      <c r="G3482" t="s">
        <v>65</v>
      </c>
      <c r="H3482" s="2">
        <v>314</v>
      </c>
      <c r="I3482" s="8">
        <f t="shared" si="270"/>
        <v>610056</v>
      </c>
      <c r="J3482" s="8">
        <f t="shared" si="271"/>
        <v>44810</v>
      </c>
      <c r="K3482" s="8">
        <f t="shared" si="272"/>
        <v>104553</v>
      </c>
      <c r="L3482" s="8">
        <f t="shared" si="273"/>
        <v>37606</v>
      </c>
      <c r="M3482" s="8">
        <f t="shared" si="274"/>
        <v>7771</v>
      </c>
    </row>
    <row r="3483" spans="1:13" x14ac:dyDescent="0.2">
      <c r="A3483" t="s">
        <v>61</v>
      </c>
      <c r="B3483" t="s">
        <v>55</v>
      </c>
      <c r="C3483">
        <v>2014</v>
      </c>
      <c r="D3483" t="s">
        <v>90</v>
      </c>
      <c r="E3483" t="s">
        <v>16</v>
      </c>
      <c r="F3483" t="s">
        <v>18</v>
      </c>
      <c r="G3483" t="s">
        <v>66</v>
      </c>
      <c r="H3483" s="2">
        <v>380</v>
      </c>
      <c r="I3483" s="8">
        <f t="shared" si="270"/>
        <v>610056</v>
      </c>
      <c r="J3483" s="8">
        <f t="shared" si="271"/>
        <v>44810</v>
      </c>
      <c r="K3483" s="8">
        <f t="shared" si="272"/>
        <v>104553</v>
      </c>
      <c r="L3483" s="8">
        <f t="shared" si="273"/>
        <v>37606</v>
      </c>
      <c r="M3483" s="8">
        <f t="shared" si="274"/>
        <v>6883</v>
      </c>
    </row>
    <row r="3484" spans="1:13" x14ac:dyDescent="0.2">
      <c r="A3484" t="s">
        <v>61</v>
      </c>
      <c r="B3484" t="s">
        <v>55</v>
      </c>
      <c r="C3484">
        <v>2014</v>
      </c>
      <c r="D3484" t="s">
        <v>90</v>
      </c>
      <c r="E3484" t="s">
        <v>16</v>
      </c>
      <c r="F3484" t="s">
        <v>19</v>
      </c>
      <c r="G3484" t="s">
        <v>67</v>
      </c>
      <c r="H3484" s="2">
        <v>296</v>
      </c>
      <c r="I3484" s="8">
        <f t="shared" si="270"/>
        <v>610056</v>
      </c>
      <c r="J3484" s="8">
        <f t="shared" si="271"/>
        <v>44810</v>
      </c>
      <c r="K3484" s="8">
        <f t="shared" si="272"/>
        <v>104553</v>
      </c>
      <c r="L3484" s="8">
        <f t="shared" si="273"/>
        <v>37606</v>
      </c>
      <c r="M3484" s="8">
        <f t="shared" si="274"/>
        <v>5448</v>
      </c>
    </row>
    <row r="3485" spans="1:13" x14ac:dyDescent="0.2">
      <c r="A3485" t="s">
        <v>61</v>
      </c>
      <c r="B3485" t="s">
        <v>55</v>
      </c>
      <c r="C3485">
        <v>2014</v>
      </c>
      <c r="D3485" t="s">
        <v>90</v>
      </c>
      <c r="E3485" t="s">
        <v>16</v>
      </c>
      <c r="F3485" t="s">
        <v>20</v>
      </c>
      <c r="G3485" t="s">
        <v>68</v>
      </c>
      <c r="H3485" s="2">
        <v>353</v>
      </c>
      <c r="I3485" s="8">
        <f t="shared" si="270"/>
        <v>610056</v>
      </c>
      <c r="J3485" s="8">
        <f t="shared" si="271"/>
        <v>44810</v>
      </c>
      <c r="K3485" s="8">
        <f t="shared" si="272"/>
        <v>104553</v>
      </c>
      <c r="L3485" s="8">
        <f t="shared" si="273"/>
        <v>37606</v>
      </c>
      <c r="M3485" s="8">
        <f t="shared" si="274"/>
        <v>5308</v>
      </c>
    </row>
    <row r="3486" spans="1:13" x14ac:dyDescent="0.2">
      <c r="A3486" t="s">
        <v>61</v>
      </c>
      <c r="B3486" t="s">
        <v>55</v>
      </c>
      <c r="C3486">
        <v>2014</v>
      </c>
      <c r="D3486" t="s">
        <v>90</v>
      </c>
      <c r="E3486" t="s">
        <v>16</v>
      </c>
      <c r="F3486" t="s">
        <v>21</v>
      </c>
      <c r="G3486" t="s">
        <v>69</v>
      </c>
      <c r="H3486" s="2">
        <v>936</v>
      </c>
      <c r="I3486" s="8">
        <f t="shared" si="270"/>
        <v>610056</v>
      </c>
      <c r="J3486" s="8">
        <f t="shared" si="271"/>
        <v>44810</v>
      </c>
      <c r="K3486" s="8">
        <f t="shared" si="272"/>
        <v>104553</v>
      </c>
      <c r="L3486" s="8">
        <f t="shared" si="273"/>
        <v>37606</v>
      </c>
      <c r="M3486" s="8">
        <f t="shared" si="274"/>
        <v>13175</v>
      </c>
    </row>
    <row r="3487" spans="1:13" x14ac:dyDescent="0.2">
      <c r="A3487" t="s">
        <v>61</v>
      </c>
      <c r="B3487" t="s">
        <v>55</v>
      </c>
      <c r="C3487">
        <v>2014</v>
      </c>
      <c r="D3487" t="s">
        <v>90</v>
      </c>
      <c r="E3487" t="s">
        <v>16</v>
      </c>
      <c r="F3487" t="s">
        <v>22</v>
      </c>
      <c r="G3487" t="s">
        <v>70</v>
      </c>
      <c r="H3487" s="2">
        <v>287</v>
      </c>
      <c r="I3487" s="8">
        <f t="shared" si="270"/>
        <v>610056</v>
      </c>
      <c r="J3487" s="8">
        <f t="shared" si="271"/>
        <v>44810</v>
      </c>
      <c r="K3487" s="8">
        <f t="shared" si="272"/>
        <v>104553</v>
      </c>
      <c r="L3487" s="8">
        <f t="shared" si="273"/>
        <v>37606</v>
      </c>
      <c r="M3487" s="8">
        <f t="shared" si="274"/>
        <v>6225</v>
      </c>
    </row>
    <row r="3488" spans="1:13" x14ac:dyDescent="0.2">
      <c r="A3488" t="s">
        <v>61</v>
      </c>
      <c r="B3488" t="s">
        <v>55</v>
      </c>
      <c r="C3488">
        <v>2014</v>
      </c>
      <c r="D3488" t="s">
        <v>90</v>
      </c>
      <c r="E3488" t="s">
        <v>23</v>
      </c>
      <c r="F3488" t="s">
        <v>24</v>
      </c>
      <c r="G3488" t="s">
        <v>71</v>
      </c>
      <c r="H3488" s="2">
        <v>4500</v>
      </c>
      <c r="I3488" s="8">
        <f t="shared" si="270"/>
        <v>610056</v>
      </c>
      <c r="J3488" s="8">
        <f t="shared" si="271"/>
        <v>424982</v>
      </c>
      <c r="K3488" s="8">
        <f t="shared" si="272"/>
        <v>104553</v>
      </c>
      <c r="L3488" s="8">
        <f t="shared" si="273"/>
        <v>37606</v>
      </c>
      <c r="M3488" s="8">
        <f t="shared" si="274"/>
        <v>66390</v>
      </c>
    </row>
    <row r="3489" spans="1:13" x14ac:dyDescent="0.2">
      <c r="A3489" t="s">
        <v>61</v>
      </c>
      <c r="B3489" t="s">
        <v>55</v>
      </c>
      <c r="C3489">
        <v>2014</v>
      </c>
      <c r="D3489" t="s">
        <v>90</v>
      </c>
      <c r="E3489" t="s">
        <v>23</v>
      </c>
      <c r="F3489" t="s">
        <v>25</v>
      </c>
      <c r="G3489" t="s">
        <v>72</v>
      </c>
      <c r="H3489" s="2">
        <v>5800</v>
      </c>
      <c r="I3489" s="8">
        <f t="shared" si="270"/>
        <v>610056</v>
      </c>
      <c r="J3489" s="8">
        <f t="shared" si="271"/>
        <v>424982</v>
      </c>
      <c r="K3489" s="8">
        <f t="shared" si="272"/>
        <v>104553</v>
      </c>
      <c r="L3489" s="8">
        <f t="shared" si="273"/>
        <v>37606</v>
      </c>
      <c r="M3489" s="8">
        <f t="shared" si="274"/>
        <v>98370</v>
      </c>
    </row>
    <row r="3490" spans="1:13" x14ac:dyDescent="0.2">
      <c r="A3490" t="s">
        <v>61</v>
      </c>
      <c r="B3490" t="s">
        <v>55</v>
      </c>
      <c r="C3490">
        <v>2014</v>
      </c>
      <c r="D3490" t="s">
        <v>90</v>
      </c>
      <c r="E3490" t="s">
        <v>23</v>
      </c>
      <c r="F3490" t="s">
        <v>26</v>
      </c>
      <c r="G3490" t="s">
        <v>73</v>
      </c>
      <c r="H3490" s="2">
        <v>1368</v>
      </c>
      <c r="I3490" s="8">
        <f t="shared" si="270"/>
        <v>610056</v>
      </c>
      <c r="J3490" s="8">
        <f t="shared" si="271"/>
        <v>424982</v>
      </c>
      <c r="K3490" s="8">
        <f t="shared" si="272"/>
        <v>104553</v>
      </c>
      <c r="L3490" s="8">
        <f t="shared" si="273"/>
        <v>37606</v>
      </c>
      <c r="M3490" s="8">
        <f t="shared" si="274"/>
        <v>31401</v>
      </c>
    </row>
    <row r="3491" spans="1:13" x14ac:dyDescent="0.2">
      <c r="A3491" t="s">
        <v>61</v>
      </c>
      <c r="B3491" t="s">
        <v>55</v>
      </c>
      <c r="C3491">
        <v>2014</v>
      </c>
      <c r="D3491" t="s">
        <v>90</v>
      </c>
      <c r="E3491" t="s">
        <v>23</v>
      </c>
      <c r="F3491" t="s">
        <v>27</v>
      </c>
      <c r="G3491" t="s">
        <v>74</v>
      </c>
      <c r="H3491" s="2">
        <v>4154</v>
      </c>
      <c r="I3491" s="8">
        <f t="shared" si="270"/>
        <v>610056</v>
      </c>
      <c r="J3491" s="8">
        <f t="shared" si="271"/>
        <v>424982</v>
      </c>
      <c r="K3491" s="8">
        <f t="shared" si="272"/>
        <v>104553</v>
      </c>
      <c r="L3491" s="8">
        <f t="shared" si="273"/>
        <v>37606</v>
      </c>
      <c r="M3491" s="8">
        <f t="shared" si="274"/>
        <v>83402</v>
      </c>
    </row>
    <row r="3492" spans="1:13" x14ac:dyDescent="0.2">
      <c r="A3492" t="s">
        <v>61</v>
      </c>
      <c r="B3492" t="s">
        <v>55</v>
      </c>
      <c r="C3492">
        <v>2014</v>
      </c>
      <c r="D3492" t="s">
        <v>90</v>
      </c>
      <c r="E3492" t="s">
        <v>23</v>
      </c>
      <c r="F3492" t="s">
        <v>28</v>
      </c>
      <c r="G3492" t="s">
        <v>75</v>
      </c>
      <c r="H3492" s="2">
        <v>4383</v>
      </c>
      <c r="I3492" s="8">
        <f t="shared" si="270"/>
        <v>610056</v>
      </c>
      <c r="J3492" s="8">
        <f t="shared" si="271"/>
        <v>424982</v>
      </c>
      <c r="K3492" s="8">
        <f t="shared" si="272"/>
        <v>104553</v>
      </c>
      <c r="L3492" s="8">
        <f t="shared" si="273"/>
        <v>37606</v>
      </c>
      <c r="M3492" s="8">
        <f t="shared" si="274"/>
        <v>63559</v>
      </c>
    </row>
    <row r="3493" spans="1:13" x14ac:dyDescent="0.2">
      <c r="A3493" t="s">
        <v>61</v>
      </c>
      <c r="B3493" t="s">
        <v>55</v>
      </c>
      <c r="C3493">
        <v>2014</v>
      </c>
      <c r="D3493" t="s">
        <v>90</v>
      </c>
      <c r="E3493" t="s">
        <v>23</v>
      </c>
      <c r="F3493" t="s">
        <v>29</v>
      </c>
      <c r="G3493" t="s">
        <v>76</v>
      </c>
      <c r="H3493" s="2">
        <v>6160</v>
      </c>
      <c r="I3493" s="8">
        <f t="shared" si="270"/>
        <v>610056</v>
      </c>
      <c r="J3493" s="8">
        <f t="shared" si="271"/>
        <v>424982</v>
      </c>
      <c r="K3493" s="8">
        <f t="shared" si="272"/>
        <v>104553</v>
      </c>
      <c r="L3493" s="8">
        <f t="shared" si="273"/>
        <v>37606</v>
      </c>
      <c r="M3493" s="8">
        <f t="shared" si="274"/>
        <v>81860</v>
      </c>
    </row>
    <row r="3494" spans="1:13" x14ac:dyDescent="0.2">
      <c r="A3494" t="s">
        <v>61</v>
      </c>
      <c r="B3494" t="s">
        <v>55</v>
      </c>
      <c r="C3494">
        <v>2014</v>
      </c>
      <c r="D3494" t="s">
        <v>90</v>
      </c>
      <c r="E3494" t="s">
        <v>30</v>
      </c>
      <c r="F3494" t="s">
        <v>31</v>
      </c>
      <c r="G3494" t="s">
        <v>77</v>
      </c>
      <c r="H3494" s="2">
        <v>639</v>
      </c>
      <c r="I3494" s="8">
        <f t="shared" si="270"/>
        <v>610056</v>
      </c>
      <c r="J3494" s="8">
        <f t="shared" si="271"/>
        <v>71786</v>
      </c>
      <c r="K3494" s="8">
        <f t="shared" si="272"/>
        <v>104553</v>
      </c>
      <c r="L3494" s="8">
        <f t="shared" si="273"/>
        <v>37606</v>
      </c>
      <c r="M3494" s="8">
        <f t="shared" si="274"/>
        <v>10967</v>
      </c>
    </row>
    <row r="3495" spans="1:13" x14ac:dyDescent="0.2">
      <c r="A3495" t="s">
        <v>61</v>
      </c>
      <c r="B3495" t="s">
        <v>55</v>
      </c>
      <c r="C3495">
        <v>2014</v>
      </c>
      <c r="D3495" t="s">
        <v>90</v>
      </c>
      <c r="E3495" t="s">
        <v>30</v>
      </c>
      <c r="F3495" t="s">
        <v>32</v>
      </c>
      <c r="G3495" t="s">
        <v>78</v>
      </c>
      <c r="H3495" s="2">
        <v>934</v>
      </c>
      <c r="I3495" s="8">
        <f t="shared" si="270"/>
        <v>610056</v>
      </c>
      <c r="J3495" s="8">
        <f t="shared" si="271"/>
        <v>71786</v>
      </c>
      <c r="K3495" s="8">
        <f t="shared" si="272"/>
        <v>104553</v>
      </c>
      <c r="L3495" s="8">
        <f t="shared" si="273"/>
        <v>37606</v>
      </c>
      <c r="M3495" s="8">
        <f t="shared" si="274"/>
        <v>11742</v>
      </c>
    </row>
    <row r="3496" spans="1:13" x14ac:dyDescent="0.2">
      <c r="A3496" t="s">
        <v>61</v>
      </c>
      <c r="B3496" t="s">
        <v>55</v>
      </c>
      <c r="C3496">
        <v>2014</v>
      </c>
      <c r="D3496" t="s">
        <v>90</v>
      </c>
      <c r="E3496" t="s">
        <v>30</v>
      </c>
      <c r="F3496" t="s">
        <v>33</v>
      </c>
      <c r="G3496" t="s">
        <v>79</v>
      </c>
      <c r="H3496" s="2">
        <v>822</v>
      </c>
      <c r="I3496" s="8">
        <f t="shared" si="270"/>
        <v>610056</v>
      </c>
      <c r="J3496" s="8">
        <f t="shared" si="271"/>
        <v>71786</v>
      </c>
      <c r="K3496" s="8">
        <f t="shared" si="272"/>
        <v>104553</v>
      </c>
      <c r="L3496" s="8">
        <f t="shared" si="273"/>
        <v>37606</v>
      </c>
      <c r="M3496" s="8">
        <f t="shared" si="274"/>
        <v>11920</v>
      </c>
    </row>
    <row r="3497" spans="1:13" x14ac:dyDescent="0.2">
      <c r="A3497" t="s">
        <v>61</v>
      </c>
      <c r="B3497" t="s">
        <v>55</v>
      </c>
      <c r="C3497">
        <v>2014</v>
      </c>
      <c r="D3497" t="s">
        <v>90</v>
      </c>
      <c r="E3497" t="s">
        <v>30</v>
      </c>
      <c r="F3497" t="s">
        <v>34</v>
      </c>
      <c r="G3497" t="s">
        <v>80</v>
      </c>
      <c r="H3497" s="2">
        <v>755</v>
      </c>
      <c r="I3497" s="8">
        <f t="shared" si="270"/>
        <v>610056</v>
      </c>
      <c r="J3497" s="8">
        <f t="shared" si="271"/>
        <v>71786</v>
      </c>
      <c r="K3497" s="8">
        <f t="shared" si="272"/>
        <v>104553</v>
      </c>
      <c r="L3497" s="8">
        <f t="shared" si="273"/>
        <v>37606</v>
      </c>
      <c r="M3497" s="8">
        <f t="shared" si="274"/>
        <v>11746</v>
      </c>
    </row>
    <row r="3498" spans="1:13" x14ac:dyDescent="0.2">
      <c r="A3498" t="s">
        <v>61</v>
      </c>
      <c r="B3498" t="s">
        <v>55</v>
      </c>
      <c r="C3498">
        <v>2014</v>
      </c>
      <c r="D3498" t="s">
        <v>90</v>
      </c>
      <c r="E3498" t="s">
        <v>30</v>
      </c>
      <c r="F3498" t="s">
        <v>35</v>
      </c>
      <c r="G3498" t="s">
        <v>81</v>
      </c>
      <c r="H3498" s="2">
        <v>636</v>
      </c>
      <c r="I3498" s="8">
        <f t="shared" si="270"/>
        <v>610056</v>
      </c>
      <c r="J3498" s="8">
        <f t="shared" si="271"/>
        <v>71786</v>
      </c>
      <c r="K3498" s="8">
        <f t="shared" si="272"/>
        <v>104553</v>
      </c>
      <c r="L3498" s="8">
        <f t="shared" si="273"/>
        <v>37606</v>
      </c>
      <c r="M3498" s="8">
        <f t="shared" si="274"/>
        <v>12079</v>
      </c>
    </row>
    <row r="3499" spans="1:13" x14ac:dyDescent="0.2">
      <c r="A3499" t="s">
        <v>61</v>
      </c>
      <c r="B3499" t="s">
        <v>55</v>
      </c>
      <c r="C3499">
        <v>2014</v>
      </c>
      <c r="D3499" t="s">
        <v>90</v>
      </c>
      <c r="E3499" t="s">
        <v>30</v>
      </c>
      <c r="F3499" t="s">
        <v>36</v>
      </c>
      <c r="G3499" t="s">
        <v>82</v>
      </c>
      <c r="H3499" s="2">
        <v>947</v>
      </c>
      <c r="I3499" s="8">
        <f t="shared" si="270"/>
        <v>610056</v>
      </c>
      <c r="J3499" s="8">
        <f t="shared" si="271"/>
        <v>71786</v>
      </c>
      <c r="K3499" s="8">
        <f t="shared" si="272"/>
        <v>104553</v>
      </c>
      <c r="L3499" s="8">
        <f t="shared" si="273"/>
        <v>37606</v>
      </c>
      <c r="M3499" s="8">
        <f t="shared" si="274"/>
        <v>13332</v>
      </c>
    </row>
    <row r="3500" spans="1:13" x14ac:dyDescent="0.2">
      <c r="A3500" t="s">
        <v>61</v>
      </c>
      <c r="B3500" t="s">
        <v>55</v>
      </c>
      <c r="C3500">
        <v>2014</v>
      </c>
      <c r="D3500" t="s">
        <v>90</v>
      </c>
      <c r="E3500" t="s">
        <v>37</v>
      </c>
      <c r="F3500" t="s">
        <v>38</v>
      </c>
      <c r="G3500" t="s">
        <v>83</v>
      </c>
      <c r="H3500" s="2">
        <v>539</v>
      </c>
      <c r="I3500" s="8">
        <f t="shared" si="270"/>
        <v>610056</v>
      </c>
      <c r="J3500" s="8">
        <f t="shared" si="271"/>
        <v>68478</v>
      </c>
      <c r="K3500" s="8">
        <f t="shared" si="272"/>
        <v>104553</v>
      </c>
      <c r="L3500" s="8">
        <f t="shared" si="273"/>
        <v>37606</v>
      </c>
      <c r="M3500" s="8">
        <f t="shared" si="274"/>
        <v>12578</v>
      </c>
    </row>
    <row r="3501" spans="1:13" x14ac:dyDescent="0.2">
      <c r="A3501" t="s">
        <v>61</v>
      </c>
      <c r="B3501" t="s">
        <v>55</v>
      </c>
      <c r="C3501">
        <v>2014</v>
      </c>
      <c r="D3501" t="s">
        <v>90</v>
      </c>
      <c r="E3501" t="s">
        <v>37</v>
      </c>
      <c r="F3501" t="s">
        <v>39</v>
      </c>
      <c r="G3501" t="s">
        <v>84</v>
      </c>
      <c r="H3501" s="2">
        <v>833</v>
      </c>
      <c r="I3501" s="8">
        <f t="shared" si="270"/>
        <v>610056</v>
      </c>
      <c r="J3501" s="8">
        <f t="shared" si="271"/>
        <v>68478</v>
      </c>
      <c r="K3501" s="8">
        <f t="shared" si="272"/>
        <v>104553</v>
      </c>
      <c r="L3501" s="8">
        <f t="shared" si="273"/>
        <v>37606</v>
      </c>
      <c r="M3501" s="8">
        <f t="shared" si="274"/>
        <v>12613</v>
      </c>
    </row>
    <row r="3502" spans="1:13" x14ac:dyDescent="0.2">
      <c r="A3502" t="s">
        <v>61</v>
      </c>
      <c r="B3502" t="s">
        <v>55</v>
      </c>
      <c r="C3502">
        <v>2014</v>
      </c>
      <c r="D3502" t="s">
        <v>90</v>
      </c>
      <c r="E3502" t="s">
        <v>37</v>
      </c>
      <c r="F3502" t="s">
        <v>40</v>
      </c>
      <c r="G3502" t="s">
        <v>85</v>
      </c>
      <c r="H3502" s="2">
        <v>717</v>
      </c>
      <c r="I3502" s="8">
        <f t="shared" si="270"/>
        <v>610056</v>
      </c>
      <c r="J3502" s="8">
        <f t="shared" si="271"/>
        <v>68478</v>
      </c>
      <c r="K3502" s="8">
        <f t="shared" si="272"/>
        <v>104553</v>
      </c>
      <c r="L3502" s="8">
        <f t="shared" si="273"/>
        <v>37606</v>
      </c>
      <c r="M3502" s="8">
        <f t="shared" si="274"/>
        <v>10192</v>
      </c>
    </row>
    <row r="3503" spans="1:13" x14ac:dyDescent="0.2">
      <c r="A3503" t="s">
        <v>61</v>
      </c>
      <c r="B3503" t="s">
        <v>55</v>
      </c>
      <c r="C3503">
        <v>2014</v>
      </c>
      <c r="D3503" t="s">
        <v>90</v>
      </c>
      <c r="E3503" t="s">
        <v>37</v>
      </c>
      <c r="F3503" t="s">
        <v>41</v>
      </c>
      <c r="G3503" t="s">
        <v>86</v>
      </c>
      <c r="H3503" s="2">
        <v>632</v>
      </c>
      <c r="I3503" s="8">
        <f t="shared" si="270"/>
        <v>610056</v>
      </c>
      <c r="J3503" s="8">
        <f t="shared" si="271"/>
        <v>68478</v>
      </c>
      <c r="K3503" s="8">
        <f t="shared" si="272"/>
        <v>104553</v>
      </c>
      <c r="L3503" s="8">
        <f t="shared" si="273"/>
        <v>37606</v>
      </c>
      <c r="M3503" s="8">
        <f t="shared" si="274"/>
        <v>12896</v>
      </c>
    </row>
    <row r="3504" spans="1:13" x14ac:dyDescent="0.2">
      <c r="A3504" t="s">
        <v>61</v>
      </c>
      <c r="B3504" t="s">
        <v>55</v>
      </c>
      <c r="C3504">
        <v>2014</v>
      </c>
      <c r="D3504" t="s">
        <v>90</v>
      </c>
      <c r="E3504" t="s">
        <v>37</v>
      </c>
      <c r="F3504" t="s">
        <v>42</v>
      </c>
      <c r="G3504" t="s">
        <v>87</v>
      </c>
      <c r="H3504" s="2">
        <v>793</v>
      </c>
      <c r="I3504" s="8">
        <f t="shared" si="270"/>
        <v>610056</v>
      </c>
      <c r="J3504" s="8">
        <f t="shared" si="271"/>
        <v>68478</v>
      </c>
      <c r="K3504" s="8">
        <f t="shared" si="272"/>
        <v>104553</v>
      </c>
      <c r="L3504" s="8">
        <f t="shared" si="273"/>
        <v>37606</v>
      </c>
      <c r="M3504" s="8">
        <f t="shared" si="274"/>
        <v>12099</v>
      </c>
    </row>
    <row r="3505" spans="1:13" x14ac:dyDescent="0.2">
      <c r="A3505" t="s">
        <v>61</v>
      </c>
      <c r="B3505" t="s">
        <v>55</v>
      </c>
      <c r="C3505">
        <v>2014</v>
      </c>
      <c r="D3505" t="s">
        <v>90</v>
      </c>
      <c r="E3505" t="s">
        <v>37</v>
      </c>
      <c r="F3505" t="s">
        <v>43</v>
      </c>
      <c r="G3505" t="s">
        <v>88</v>
      </c>
      <c r="H3505" s="2">
        <v>428</v>
      </c>
      <c r="I3505" s="8">
        <f t="shared" si="270"/>
        <v>610056</v>
      </c>
      <c r="J3505" s="8">
        <f t="shared" si="271"/>
        <v>68478</v>
      </c>
      <c r="K3505" s="8">
        <f t="shared" si="272"/>
        <v>104553</v>
      </c>
      <c r="L3505" s="8">
        <f t="shared" si="273"/>
        <v>37606</v>
      </c>
      <c r="M3505" s="8">
        <f t="shared" si="274"/>
        <v>8100</v>
      </c>
    </row>
    <row r="3506" spans="1:13" x14ac:dyDescent="0.2">
      <c r="A3506" t="s">
        <v>61</v>
      </c>
      <c r="B3506" t="s">
        <v>55</v>
      </c>
      <c r="C3506">
        <v>2014</v>
      </c>
      <c r="D3506" t="s">
        <v>91</v>
      </c>
      <c r="E3506" t="s">
        <v>16</v>
      </c>
      <c r="F3506" t="s">
        <v>17</v>
      </c>
      <c r="G3506" t="s">
        <v>65</v>
      </c>
      <c r="H3506" s="2">
        <v>470</v>
      </c>
      <c r="I3506" s="8">
        <f t="shared" si="270"/>
        <v>570376</v>
      </c>
      <c r="J3506" s="8">
        <f t="shared" si="271"/>
        <v>42698</v>
      </c>
      <c r="K3506" s="8">
        <f t="shared" si="272"/>
        <v>88745</v>
      </c>
      <c r="L3506" s="8">
        <f t="shared" si="273"/>
        <v>29317</v>
      </c>
      <c r="M3506" s="8">
        <f t="shared" si="274"/>
        <v>8009</v>
      </c>
    </row>
    <row r="3507" spans="1:13" x14ac:dyDescent="0.2">
      <c r="A3507" t="s">
        <v>61</v>
      </c>
      <c r="B3507" t="s">
        <v>55</v>
      </c>
      <c r="C3507">
        <v>2014</v>
      </c>
      <c r="D3507" t="s">
        <v>91</v>
      </c>
      <c r="E3507" t="s">
        <v>16</v>
      </c>
      <c r="F3507" t="s">
        <v>18</v>
      </c>
      <c r="G3507" t="s">
        <v>66</v>
      </c>
      <c r="H3507" s="2">
        <v>390</v>
      </c>
      <c r="I3507" s="8">
        <f t="shared" si="270"/>
        <v>570376</v>
      </c>
      <c r="J3507" s="8">
        <f t="shared" si="271"/>
        <v>42698</v>
      </c>
      <c r="K3507" s="8">
        <f t="shared" si="272"/>
        <v>88745</v>
      </c>
      <c r="L3507" s="8">
        <f t="shared" si="273"/>
        <v>29317</v>
      </c>
      <c r="M3507" s="8">
        <f t="shared" si="274"/>
        <v>6628</v>
      </c>
    </row>
    <row r="3508" spans="1:13" x14ac:dyDescent="0.2">
      <c r="A3508" t="s">
        <v>61</v>
      </c>
      <c r="B3508" t="s">
        <v>55</v>
      </c>
      <c r="C3508">
        <v>2014</v>
      </c>
      <c r="D3508" t="s">
        <v>91</v>
      </c>
      <c r="E3508" t="s">
        <v>16</v>
      </c>
      <c r="F3508" t="s">
        <v>19</v>
      </c>
      <c r="G3508" t="s">
        <v>67</v>
      </c>
      <c r="H3508" s="2">
        <v>226</v>
      </c>
      <c r="I3508" s="8">
        <f t="shared" si="270"/>
        <v>570376</v>
      </c>
      <c r="J3508" s="8">
        <f t="shared" si="271"/>
        <v>42698</v>
      </c>
      <c r="K3508" s="8">
        <f t="shared" si="272"/>
        <v>88745</v>
      </c>
      <c r="L3508" s="8">
        <f t="shared" si="273"/>
        <v>29317</v>
      </c>
      <c r="M3508" s="8">
        <f t="shared" si="274"/>
        <v>4550</v>
      </c>
    </row>
    <row r="3509" spans="1:13" x14ac:dyDescent="0.2">
      <c r="A3509" t="s">
        <v>61</v>
      </c>
      <c r="B3509" t="s">
        <v>55</v>
      </c>
      <c r="C3509">
        <v>2014</v>
      </c>
      <c r="D3509" t="s">
        <v>91</v>
      </c>
      <c r="E3509" t="s">
        <v>16</v>
      </c>
      <c r="F3509" t="s">
        <v>20</v>
      </c>
      <c r="G3509" t="s">
        <v>68</v>
      </c>
      <c r="H3509" s="2">
        <v>355</v>
      </c>
      <c r="I3509" s="8">
        <f t="shared" si="270"/>
        <v>570376</v>
      </c>
      <c r="J3509" s="8">
        <f t="shared" si="271"/>
        <v>42698</v>
      </c>
      <c r="K3509" s="8">
        <f t="shared" si="272"/>
        <v>88745</v>
      </c>
      <c r="L3509" s="8">
        <f t="shared" si="273"/>
        <v>29317</v>
      </c>
      <c r="M3509" s="8">
        <f t="shared" si="274"/>
        <v>5405</v>
      </c>
    </row>
    <row r="3510" spans="1:13" x14ac:dyDescent="0.2">
      <c r="A3510" t="s">
        <v>61</v>
      </c>
      <c r="B3510" t="s">
        <v>55</v>
      </c>
      <c r="C3510">
        <v>2014</v>
      </c>
      <c r="D3510" t="s">
        <v>91</v>
      </c>
      <c r="E3510" t="s">
        <v>16</v>
      </c>
      <c r="F3510" t="s">
        <v>21</v>
      </c>
      <c r="G3510" t="s">
        <v>69</v>
      </c>
      <c r="H3510" s="2">
        <v>539</v>
      </c>
      <c r="I3510" s="8">
        <f t="shared" si="270"/>
        <v>570376</v>
      </c>
      <c r="J3510" s="8">
        <f t="shared" si="271"/>
        <v>42698</v>
      </c>
      <c r="K3510" s="8">
        <f t="shared" si="272"/>
        <v>88745</v>
      </c>
      <c r="L3510" s="8">
        <f t="shared" si="273"/>
        <v>29317</v>
      </c>
      <c r="M3510" s="8">
        <f t="shared" si="274"/>
        <v>12411</v>
      </c>
    </row>
    <row r="3511" spans="1:13" x14ac:dyDescent="0.2">
      <c r="A3511" t="s">
        <v>61</v>
      </c>
      <c r="B3511" t="s">
        <v>55</v>
      </c>
      <c r="C3511">
        <v>2014</v>
      </c>
      <c r="D3511" t="s">
        <v>91</v>
      </c>
      <c r="E3511" t="s">
        <v>16</v>
      </c>
      <c r="F3511" t="s">
        <v>22</v>
      </c>
      <c r="G3511" t="s">
        <v>70</v>
      </c>
      <c r="H3511" s="2">
        <v>202</v>
      </c>
      <c r="I3511" s="8">
        <f t="shared" si="270"/>
        <v>570376</v>
      </c>
      <c r="J3511" s="8">
        <f t="shared" si="271"/>
        <v>42698</v>
      </c>
      <c r="K3511" s="8">
        <f t="shared" si="272"/>
        <v>88745</v>
      </c>
      <c r="L3511" s="8">
        <f t="shared" si="273"/>
        <v>29317</v>
      </c>
      <c r="M3511" s="8">
        <f t="shared" si="274"/>
        <v>5695</v>
      </c>
    </row>
    <row r="3512" spans="1:13" x14ac:dyDescent="0.2">
      <c r="A3512" t="s">
        <v>61</v>
      </c>
      <c r="B3512" t="s">
        <v>55</v>
      </c>
      <c r="C3512">
        <v>2014</v>
      </c>
      <c r="D3512" t="s">
        <v>91</v>
      </c>
      <c r="E3512" t="s">
        <v>23</v>
      </c>
      <c r="F3512" t="s">
        <v>24</v>
      </c>
      <c r="G3512" t="s">
        <v>71</v>
      </c>
      <c r="H3512" s="2">
        <v>2260</v>
      </c>
      <c r="I3512" s="8">
        <f t="shared" si="270"/>
        <v>570376</v>
      </c>
      <c r="J3512" s="8">
        <f t="shared" si="271"/>
        <v>397289</v>
      </c>
      <c r="K3512" s="8">
        <f t="shared" si="272"/>
        <v>88745</v>
      </c>
      <c r="L3512" s="8">
        <f t="shared" si="273"/>
        <v>29317</v>
      </c>
      <c r="M3512" s="8">
        <f t="shared" si="274"/>
        <v>54830</v>
      </c>
    </row>
    <row r="3513" spans="1:13" x14ac:dyDescent="0.2">
      <c r="A3513" t="s">
        <v>61</v>
      </c>
      <c r="B3513" t="s">
        <v>55</v>
      </c>
      <c r="C3513">
        <v>2014</v>
      </c>
      <c r="D3513" t="s">
        <v>91</v>
      </c>
      <c r="E3513" t="s">
        <v>23</v>
      </c>
      <c r="F3513" t="s">
        <v>25</v>
      </c>
      <c r="G3513" t="s">
        <v>72</v>
      </c>
      <c r="H3513" s="2">
        <v>2470</v>
      </c>
      <c r="I3513" s="8">
        <f t="shared" si="270"/>
        <v>570376</v>
      </c>
      <c r="J3513" s="8">
        <f t="shared" si="271"/>
        <v>397289</v>
      </c>
      <c r="K3513" s="8">
        <f t="shared" si="272"/>
        <v>88745</v>
      </c>
      <c r="L3513" s="8">
        <f t="shared" si="273"/>
        <v>29317</v>
      </c>
      <c r="M3513" s="8">
        <f t="shared" si="274"/>
        <v>78010</v>
      </c>
    </row>
    <row r="3514" spans="1:13" x14ac:dyDescent="0.2">
      <c r="A3514" t="s">
        <v>61</v>
      </c>
      <c r="B3514" t="s">
        <v>55</v>
      </c>
      <c r="C3514">
        <v>2014</v>
      </c>
      <c r="D3514" t="s">
        <v>91</v>
      </c>
      <c r="E3514" t="s">
        <v>23</v>
      </c>
      <c r="F3514" t="s">
        <v>26</v>
      </c>
      <c r="G3514" t="s">
        <v>73</v>
      </c>
      <c r="H3514" s="2">
        <v>1855</v>
      </c>
      <c r="I3514" s="8">
        <f t="shared" si="270"/>
        <v>570376</v>
      </c>
      <c r="J3514" s="8">
        <f t="shared" si="271"/>
        <v>397289</v>
      </c>
      <c r="K3514" s="8">
        <f t="shared" si="272"/>
        <v>88745</v>
      </c>
      <c r="L3514" s="8">
        <f t="shared" si="273"/>
        <v>29317</v>
      </c>
      <c r="M3514" s="8">
        <f t="shared" si="274"/>
        <v>30250</v>
      </c>
    </row>
    <row r="3515" spans="1:13" x14ac:dyDescent="0.2">
      <c r="A3515" t="s">
        <v>61</v>
      </c>
      <c r="B3515" t="s">
        <v>55</v>
      </c>
      <c r="C3515">
        <v>2014</v>
      </c>
      <c r="D3515" t="s">
        <v>91</v>
      </c>
      <c r="E3515" t="s">
        <v>23</v>
      </c>
      <c r="F3515" t="s">
        <v>27</v>
      </c>
      <c r="G3515" t="s">
        <v>74</v>
      </c>
      <c r="H3515" s="2">
        <v>1548</v>
      </c>
      <c r="I3515" s="8">
        <f t="shared" si="270"/>
        <v>570376</v>
      </c>
      <c r="J3515" s="8">
        <f t="shared" si="271"/>
        <v>397289</v>
      </c>
      <c r="K3515" s="8">
        <f t="shared" si="272"/>
        <v>88745</v>
      </c>
      <c r="L3515" s="8">
        <f t="shared" si="273"/>
        <v>29317</v>
      </c>
      <c r="M3515" s="8">
        <f t="shared" si="274"/>
        <v>75668</v>
      </c>
    </row>
    <row r="3516" spans="1:13" x14ac:dyDescent="0.2">
      <c r="A3516" t="s">
        <v>61</v>
      </c>
      <c r="B3516" t="s">
        <v>55</v>
      </c>
      <c r="C3516">
        <v>2014</v>
      </c>
      <c r="D3516" t="s">
        <v>91</v>
      </c>
      <c r="E3516" t="s">
        <v>23</v>
      </c>
      <c r="F3516" t="s">
        <v>28</v>
      </c>
      <c r="G3516" t="s">
        <v>75</v>
      </c>
      <c r="H3516" s="2">
        <v>3950</v>
      </c>
      <c r="I3516" s="8">
        <f t="shared" si="270"/>
        <v>570376</v>
      </c>
      <c r="J3516" s="8">
        <f t="shared" si="271"/>
        <v>397289</v>
      </c>
      <c r="K3516" s="8">
        <f t="shared" si="272"/>
        <v>88745</v>
      </c>
      <c r="L3516" s="8">
        <f t="shared" si="273"/>
        <v>29317</v>
      </c>
      <c r="M3516" s="8">
        <f t="shared" si="274"/>
        <v>66751</v>
      </c>
    </row>
    <row r="3517" spans="1:13" x14ac:dyDescent="0.2">
      <c r="A3517" t="s">
        <v>61</v>
      </c>
      <c r="B3517" t="s">
        <v>55</v>
      </c>
      <c r="C3517">
        <v>2014</v>
      </c>
      <c r="D3517" t="s">
        <v>91</v>
      </c>
      <c r="E3517" t="s">
        <v>23</v>
      </c>
      <c r="F3517" t="s">
        <v>29</v>
      </c>
      <c r="G3517" t="s">
        <v>76</v>
      </c>
      <c r="H3517" s="2">
        <v>7400</v>
      </c>
      <c r="I3517" s="8">
        <f t="shared" si="270"/>
        <v>570376</v>
      </c>
      <c r="J3517" s="8">
        <f t="shared" si="271"/>
        <v>397289</v>
      </c>
      <c r="K3517" s="8">
        <f t="shared" si="272"/>
        <v>88745</v>
      </c>
      <c r="L3517" s="8">
        <f t="shared" si="273"/>
        <v>29317</v>
      </c>
      <c r="M3517" s="8">
        <f t="shared" si="274"/>
        <v>91780</v>
      </c>
    </row>
    <row r="3518" spans="1:13" x14ac:dyDescent="0.2">
      <c r="A3518" t="s">
        <v>61</v>
      </c>
      <c r="B3518" t="s">
        <v>55</v>
      </c>
      <c r="C3518">
        <v>2014</v>
      </c>
      <c r="D3518" t="s">
        <v>91</v>
      </c>
      <c r="E3518" t="s">
        <v>30</v>
      </c>
      <c r="F3518" t="s">
        <v>31</v>
      </c>
      <c r="G3518" t="s">
        <v>77</v>
      </c>
      <c r="H3518" s="2">
        <v>520</v>
      </c>
      <c r="I3518" s="8">
        <f t="shared" si="270"/>
        <v>570376</v>
      </c>
      <c r="J3518" s="8">
        <f t="shared" si="271"/>
        <v>66886</v>
      </c>
      <c r="K3518" s="8">
        <f t="shared" si="272"/>
        <v>88745</v>
      </c>
      <c r="L3518" s="8">
        <f t="shared" si="273"/>
        <v>29317</v>
      </c>
      <c r="M3518" s="8">
        <f t="shared" si="274"/>
        <v>10406</v>
      </c>
    </row>
    <row r="3519" spans="1:13" x14ac:dyDescent="0.2">
      <c r="A3519" t="s">
        <v>61</v>
      </c>
      <c r="B3519" t="s">
        <v>55</v>
      </c>
      <c r="C3519">
        <v>2014</v>
      </c>
      <c r="D3519" t="s">
        <v>91</v>
      </c>
      <c r="E3519" t="s">
        <v>30</v>
      </c>
      <c r="F3519" t="s">
        <v>32</v>
      </c>
      <c r="G3519" t="s">
        <v>78</v>
      </c>
      <c r="H3519" s="2">
        <v>755</v>
      </c>
      <c r="I3519" s="8">
        <f t="shared" si="270"/>
        <v>570376</v>
      </c>
      <c r="J3519" s="8">
        <f t="shared" si="271"/>
        <v>66886</v>
      </c>
      <c r="K3519" s="8">
        <f t="shared" si="272"/>
        <v>88745</v>
      </c>
      <c r="L3519" s="8">
        <f t="shared" si="273"/>
        <v>29317</v>
      </c>
      <c r="M3519" s="8">
        <f t="shared" si="274"/>
        <v>11314</v>
      </c>
    </row>
    <row r="3520" spans="1:13" x14ac:dyDescent="0.2">
      <c r="A3520" t="s">
        <v>61</v>
      </c>
      <c r="B3520" t="s">
        <v>55</v>
      </c>
      <c r="C3520">
        <v>2014</v>
      </c>
      <c r="D3520" t="s">
        <v>91</v>
      </c>
      <c r="E3520" t="s">
        <v>30</v>
      </c>
      <c r="F3520" t="s">
        <v>33</v>
      </c>
      <c r="G3520" t="s">
        <v>79</v>
      </c>
      <c r="H3520" s="2">
        <v>757</v>
      </c>
      <c r="I3520" s="8">
        <f t="shared" si="270"/>
        <v>570376</v>
      </c>
      <c r="J3520" s="8">
        <f t="shared" si="271"/>
        <v>66886</v>
      </c>
      <c r="K3520" s="8">
        <f t="shared" si="272"/>
        <v>88745</v>
      </c>
      <c r="L3520" s="8">
        <f t="shared" si="273"/>
        <v>29317</v>
      </c>
      <c r="M3520" s="8">
        <f t="shared" si="274"/>
        <v>11809</v>
      </c>
    </row>
    <row r="3521" spans="1:13" x14ac:dyDescent="0.2">
      <c r="A3521" t="s">
        <v>61</v>
      </c>
      <c r="B3521" t="s">
        <v>55</v>
      </c>
      <c r="C3521">
        <v>2014</v>
      </c>
      <c r="D3521" t="s">
        <v>91</v>
      </c>
      <c r="E3521" t="s">
        <v>30</v>
      </c>
      <c r="F3521" t="s">
        <v>34</v>
      </c>
      <c r="G3521" t="s">
        <v>80</v>
      </c>
      <c r="H3521" s="2">
        <v>515</v>
      </c>
      <c r="I3521" s="8">
        <f t="shared" si="270"/>
        <v>570376</v>
      </c>
      <c r="J3521" s="8">
        <f t="shared" si="271"/>
        <v>66886</v>
      </c>
      <c r="K3521" s="8">
        <f t="shared" si="272"/>
        <v>88745</v>
      </c>
      <c r="L3521" s="8">
        <f t="shared" si="273"/>
        <v>29317</v>
      </c>
      <c r="M3521" s="8">
        <f t="shared" si="274"/>
        <v>9794</v>
      </c>
    </row>
    <row r="3522" spans="1:13" x14ac:dyDescent="0.2">
      <c r="A3522" t="s">
        <v>61</v>
      </c>
      <c r="B3522" t="s">
        <v>55</v>
      </c>
      <c r="C3522">
        <v>2014</v>
      </c>
      <c r="D3522" t="s">
        <v>91</v>
      </c>
      <c r="E3522" t="s">
        <v>30</v>
      </c>
      <c r="F3522" t="s">
        <v>35</v>
      </c>
      <c r="G3522" t="s">
        <v>81</v>
      </c>
      <c r="H3522" s="2">
        <v>651</v>
      </c>
      <c r="I3522" s="8">
        <f t="shared" ref="I3522:I3585" si="275">SUMIFS(H:H,C:C,C3522,D:D,D3522)</f>
        <v>570376</v>
      </c>
      <c r="J3522" s="8">
        <f t="shared" ref="J3522:J3585" si="276">SUMIFS(H:H,E:E,E3522,D:D,D3522,C:C,C3522)</f>
        <v>66886</v>
      </c>
      <c r="K3522" s="8">
        <f t="shared" si="272"/>
        <v>88745</v>
      </c>
      <c r="L3522" s="8">
        <f t="shared" si="273"/>
        <v>29317</v>
      </c>
      <c r="M3522" s="8">
        <f t="shared" si="274"/>
        <v>10363</v>
      </c>
    </row>
    <row r="3523" spans="1:13" x14ac:dyDescent="0.2">
      <c r="A3523" t="s">
        <v>61</v>
      </c>
      <c r="B3523" t="s">
        <v>55</v>
      </c>
      <c r="C3523">
        <v>2014</v>
      </c>
      <c r="D3523" t="s">
        <v>91</v>
      </c>
      <c r="E3523" t="s">
        <v>30</v>
      </c>
      <c r="F3523" t="s">
        <v>36</v>
      </c>
      <c r="G3523" t="s">
        <v>82</v>
      </c>
      <c r="H3523" s="2">
        <v>617</v>
      </c>
      <c r="I3523" s="8">
        <f t="shared" si="275"/>
        <v>570376</v>
      </c>
      <c r="J3523" s="8">
        <f t="shared" si="276"/>
        <v>66886</v>
      </c>
      <c r="K3523" s="8">
        <f t="shared" ref="K3523:K3586" si="277">SUMIFS(H:H,B:B,B3523,C:C,C3523,D:D,D3523)</f>
        <v>88745</v>
      </c>
      <c r="L3523" s="8">
        <f t="shared" ref="L3523:L3586" si="278">SUMIFS(H:H,A:A,A3523,C:C,C3523,D:D,D3523)</f>
        <v>29317</v>
      </c>
      <c r="M3523" s="8">
        <f t="shared" ref="M3523:M3586" si="279">SUMIFS(H:H,G:G,G3523,D:D,D3523,C:C,C3523)</f>
        <v>13200</v>
      </c>
    </row>
    <row r="3524" spans="1:13" x14ac:dyDescent="0.2">
      <c r="A3524" t="s">
        <v>61</v>
      </c>
      <c r="B3524" t="s">
        <v>55</v>
      </c>
      <c r="C3524">
        <v>2014</v>
      </c>
      <c r="D3524" t="s">
        <v>91</v>
      </c>
      <c r="E3524" t="s">
        <v>37</v>
      </c>
      <c r="F3524" t="s">
        <v>38</v>
      </c>
      <c r="G3524" t="s">
        <v>83</v>
      </c>
      <c r="H3524" s="2">
        <v>844</v>
      </c>
      <c r="I3524" s="8">
        <f t="shared" si="275"/>
        <v>570376</v>
      </c>
      <c r="J3524" s="8">
        <f t="shared" si="276"/>
        <v>63503</v>
      </c>
      <c r="K3524" s="8">
        <f t="shared" si="277"/>
        <v>88745</v>
      </c>
      <c r="L3524" s="8">
        <f t="shared" si="278"/>
        <v>29317</v>
      </c>
      <c r="M3524" s="8">
        <f t="shared" si="279"/>
        <v>11555</v>
      </c>
    </row>
    <row r="3525" spans="1:13" x14ac:dyDescent="0.2">
      <c r="A3525" t="s">
        <v>61</v>
      </c>
      <c r="B3525" t="s">
        <v>55</v>
      </c>
      <c r="C3525">
        <v>2014</v>
      </c>
      <c r="D3525" t="s">
        <v>91</v>
      </c>
      <c r="E3525" t="s">
        <v>37</v>
      </c>
      <c r="F3525" t="s">
        <v>39</v>
      </c>
      <c r="G3525" t="s">
        <v>84</v>
      </c>
      <c r="H3525" s="2">
        <v>665</v>
      </c>
      <c r="I3525" s="8">
        <f t="shared" si="275"/>
        <v>570376</v>
      </c>
      <c r="J3525" s="8">
        <f t="shared" si="276"/>
        <v>63503</v>
      </c>
      <c r="K3525" s="8">
        <f t="shared" si="277"/>
        <v>88745</v>
      </c>
      <c r="L3525" s="8">
        <f t="shared" si="278"/>
        <v>29317</v>
      </c>
      <c r="M3525" s="8">
        <f t="shared" si="279"/>
        <v>11872</v>
      </c>
    </row>
    <row r="3526" spans="1:13" x14ac:dyDescent="0.2">
      <c r="A3526" t="s">
        <v>61</v>
      </c>
      <c r="B3526" t="s">
        <v>55</v>
      </c>
      <c r="C3526">
        <v>2014</v>
      </c>
      <c r="D3526" t="s">
        <v>91</v>
      </c>
      <c r="E3526" t="s">
        <v>37</v>
      </c>
      <c r="F3526" t="s">
        <v>40</v>
      </c>
      <c r="G3526" t="s">
        <v>85</v>
      </c>
      <c r="H3526" s="2">
        <v>515</v>
      </c>
      <c r="I3526" s="8">
        <f t="shared" si="275"/>
        <v>570376</v>
      </c>
      <c r="J3526" s="8">
        <f t="shared" si="276"/>
        <v>63503</v>
      </c>
      <c r="K3526" s="8">
        <f t="shared" si="277"/>
        <v>88745</v>
      </c>
      <c r="L3526" s="8">
        <f t="shared" si="278"/>
        <v>29317</v>
      </c>
      <c r="M3526" s="8">
        <f t="shared" si="279"/>
        <v>9603</v>
      </c>
    </row>
    <row r="3527" spans="1:13" x14ac:dyDescent="0.2">
      <c r="A3527" t="s">
        <v>61</v>
      </c>
      <c r="B3527" t="s">
        <v>55</v>
      </c>
      <c r="C3527">
        <v>2014</v>
      </c>
      <c r="D3527" t="s">
        <v>91</v>
      </c>
      <c r="E3527" t="s">
        <v>37</v>
      </c>
      <c r="F3527" t="s">
        <v>41</v>
      </c>
      <c r="G3527" t="s">
        <v>86</v>
      </c>
      <c r="H3527" s="2">
        <v>632</v>
      </c>
      <c r="I3527" s="8">
        <f t="shared" si="275"/>
        <v>570376</v>
      </c>
      <c r="J3527" s="8">
        <f t="shared" si="276"/>
        <v>63503</v>
      </c>
      <c r="K3527" s="8">
        <f t="shared" si="277"/>
        <v>88745</v>
      </c>
      <c r="L3527" s="8">
        <f t="shared" si="278"/>
        <v>29317</v>
      </c>
      <c r="M3527" s="8">
        <f t="shared" si="279"/>
        <v>11265</v>
      </c>
    </row>
    <row r="3528" spans="1:13" x14ac:dyDescent="0.2">
      <c r="A3528" t="s">
        <v>61</v>
      </c>
      <c r="B3528" t="s">
        <v>55</v>
      </c>
      <c r="C3528">
        <v>2014</v>
      </c>
      <c r="D3528" t="s">
        <v>91</v>
      </c>
      <c r="E3528" t="s">
        <v>37</v>
      </c>
      <c r="F3528" t="s">
        <v>42</v>
      </c>
      <c r="G3528" t="s">
        <v>87</v>
      </c>
      <c r="H3528" s="2">
        <v>786</v>
      </c>
      <c r="I3528" s="8">
        <f t="shared" si="275"/>
        <v>570376</v>
      </c>
      <c r="J3528" s="8">
        <f t="shared" si="276"/>
        <v>63503</v>
      </c>
      <c r="K3528" s="8">
        <f t="shared" si="277"/>
        <v>88745</v>
      </c>
      <c r="L3528" s="8">
        <f t="shared" si="278"/>
        <v>29317</v>
      </c>
      <c r="M3528" s="8">
        <f t="shared" si="279"/>
        <v>11365</v>
      </c>
    </row>
    <row r="3529" spans="1:13" x14ac:dyDescent="0.2">
      <c r="A3529" t="s">
        <v>61</v>
      </c>
      <c r="B3529" t="s">
        <v>55</v>
      </c>
      <c r="C3529">
        <v>2014</v>
      </c>
      <c r="D3529" t="s">
        <v>91</v>
      </c>
      <c r="E3529" t="s">
        <v>37</v>
      </c>
      <c r="F3529" t="s">
        <v>43</v>
      </c>
      <c r="G3529" t="s">
        <v>88</v>
      </c>
      <c r="H3529" s="2">
        <v>395</v>
      </c>
      <c r="I3529" s="8">
        <f t="shared" si="275"/>
        <v>570376</v>
      </c>
      <c r="J3529" s="8">
        <f t="shared" si="276"/>
        <v>63503</v>
      </c>
      <c r="K3529" s="8">
        <f t="shared" si="277"/>
        <v>88745</v>
      </c>
      <c r="L3529" s="8">
        <f t="shared" si="278"/>
        <v>29317</v>
      </c>
      <c r="M3529" s="8">
        <f t="shared" si="279"/>
        <v>7843</v>
      </c>
    </row>
    <row r="3530" spans="1:13" x14ac:dyDescent="0.2">
      <c r="A3530" t="s">
        <v>61</v>
      </c>
      <c r="B3530" t="s">
        <v>55</v>
      </c>
      <c r="C3530">
        <v>2014</v>
      </c>
      <c r="D3530" t="s">
        <v>92</v>
      </c>
      <c r="E3530" t="s">
        <v>16</v>
      </c>
      <c r="F3530" t="s">
        <v>17</v>
      </c>
      <c r="G3530" t="s">
        <v>65</v>
      </c>
      <c r="H3530" s="2">
        <v>577.4</v>
      </c>
      <c r="I3530" s="8">
        <f t="shared" si="275"/>
        <v>599718.39999999967</v>
      </c>
      <c r="J3530" s="8">
        <f t="shared" si="276"/>
        <v>45042.000000000007</v>
      </c>
      <c r="K3530" s="8">
        <f t="shared" si="277"/>
        <v>100135.7</v>
      </c>
      <c r="L3530" s="8">
        <f t="shared" si="278"/>
        <v>41120.699999999983</v>
      </c>
      <c r="M3530" s="8">
        <f t="shared" si="279"/>
        <v>7308.4</v>
      </c>
    </row>
    <row r="3531" spans="1:13" x14ac:dyDescent="0.2">
      <c r="A3531" t="s">
        <v>61</v>
      </c>
      <c r="B3531" t="s">
        <v>55</v>
      </c>
      <c r="C3531">
        <v>2014</v>
      </c>
      <c r="D3531" t="s">
        <v>92</v>
      </c>
      <c r="E3531" t="s">
        <v>16</v>
      </c>
      <c r="F3531" t="s">
        <v>18</v>
      </c>
      <c r="G3531" t="s">
        <v>66</v>
      </c>
      <c r="H3531" s="2">
        <v>712.1</v>
      </c>
      <c r="I3531" s="8">
        <f t="shared" si="275"/>
        <v>599718.39999999967</v>
      </c>
      <c r="J3531" s="8">
        <f t="shared" si="276"/>
        <v>45042.000000000007</v>
      </c>
      <c r="K3531" s="8">
        <f t="shared" si="277"/>
        <v>100135.7</v>
      </c>
      <c r="L3531" s="8">
        <f t="shared" si="278"/>
        <v>41120.699999999983</v>
      </c>
      <c r="M3531" s="8">
        <f t="shared" si="279"/>
        <v>7280.9</v>
      </c>
    </row>
    <row r="3532" spans="1:13" x14ac:dyDescent="0.2">
      <c r="A3532" t="s">
        <v>61</v>
      </c>
      <c r="B3532" t="s">
        <v>55</v>
      </c>
      <c r="C3532">
        <v>2014</v>
      </c>
      <c r="D3532" t="s">
        <v>92</v>
      </c>
      <c r="E3532" t="s">
        <v>16</v>
      </c>
      <c r="F3532" t="s">
        <v>19</v>
      </c>
      <c r="G3532" t="s">
        <v>67</v>
      </c>
      <c r="H3532" s="2">
        <v>269.3</v>
      </c>
      <c r="I3532" s="8">
        <f t="shared" si="275"/>
        <v>599718.39999999967</v>
      </c>
      <c r="J3532" s="8">
        <f t="shared" si="276"/>
        <v>45042.000000000007</v>
      </c>
      <c r="K3532" s="8">
        <f t="shared" si="277"/>
        <v>100135.7</v>
      </c>
      <c r="L3532" s="8">
        <f t="shared" si="278"/>
        <v>41120.699999999983</v>
      </c>
      <c r="M3532" s="8">
        <f t="shared" si="279"/>
        <v>5327.1999999999989</v>
      </c>
    </row>
    <row r="3533" spans="1:13" x14ac:dyDescent="0.2">
      <c r="A3533" t="s">
        <v>61</v>
      </c>
      <c r="B3533" t="s">
        <v>55</v>
      </c>
      <c r="C3533">
        <v>2014</v>
      </c>
      <c r="D3533" t="s">
        <v>92</v>
      </c>
      <c r="E3533" t="s">
        <v>16</v>
      </c>
      <c r="F3533" t="s">
        <v>20</v>
      </c>
      <c r="G3533" t="s">
        <v>68</v>
      </c>
      <c r="H3533" s="2">
        <v>393</v>
      </c>
      <c r="I3533" s="8">
        <f t="shared" si="275"/>
        <v>599718.39999999967</v>
      </c>
      <c r="J3533" s="8">
        <f t="shared" si="276"/>
        <v>45042.000000000007</v>
      </c>
      <c r="K3533" s="8">
        <f t="shared" si="277"/>
        <v>100135.7</v>
      </c>
      <c r="L3533" s="8">
        <f t="shared" si="278"/>
        <v>41120.699999999983</v>
      </c>
      <c r="M3533" s="8">
        <f t="shared" si="279"/>
        <v>5514.5</v>
      </c>
    </row>
    <row r="3534" spans="1:13" x14ac:dyDescent="0.2">
      <c r="A3534" t="s">
        <v>61</v>
      </c>
      <c r="B3534" t="s">
        <v>55</v>
      </c>
      <c r="C3534">
        <v>2014</v>
      </c>
      <c r="D3534" t="s">
        <v>92</v>
      </c>
      <c r="E3534" t="s">
        <v>16</v>
      </c>
      <c r="F3534" t="s">
        <v>21</v>
      </c>
      <c r="G3534" t="s">
        <v>69</v>
      </c>
      <c r="H3534" s="2">
        <v>917.6</v>
      </c>
      <c r="I3534" s="8">
        <f t="shared" si="275"/>
        <v>599718.39999999967</v>
      </c>
      <c r="J3534" s="8">
        <f t="shared" si="276"/>
        <v>45042.000000000007</v>
      </c>
      <c r="K3534" s="8">
        <f t="shared" si="277"/>
        <v>100135.7</v>
      </c>
      <c r="L3534" s="8">
        <f t="shared" si="278"/>
        <v>41120.699999999983</v>
      </c>
      <c r="M3534" s="8">
        <f t="shared" si="279"/>
        <v>13665.3</v>
      </c>
    </row>
    <row r="3535" spans="1:13" x14ac:dyDescent="0.2">
      <c r="A3535" t="s">
        <v>61</v>
      </c>
      <c r="B3535" t="s">
        <v>55</v>
      </c>
      <c r="C3535">
        <v>2014</v>
      </c>
      <c r="D3535" t="s">
        <v>92</v>
      </c>
      <c r="E3535" t="s">
        <v>16</v>
      </c>
      <c r="F3535" t="s">
        <v>22</v>
      </c>
      <c r="G3535" t="s">
        <v>70</v>
      </c>
      <c r="H3535" s="2">
        <v>423.4</v>
      </c>
      <c r="I3535" s="8">
        <f t="shared" si="275"/>
        <v>599718.39999999967</v>
      </c>
      <c r="J3535" s="8">
        <f t="shared" si="276"/>
        <v>45042.000000000007</v>
      </c>
      <c r="K3535" s="8">
        <f t="shared" si="277"/>
        <v>100135.7</v>
      </c>
      <c r="L3535" s="8">
        <f t="shared" si="278"/>
        <v>41120.699999999983</v>
      </c>
      <c r="M3535" s="8">
        <f t="shared" si="279"/>
        <v>5945.7</v>
      </c>
    </row>
    <row r="3536" spans="1:13" x14ac:dyDescent="0.2">
      <c r="A3536" t="s">
        <v>61</v>
      </c>
      <c r="B3536" t="s">
        <v>55</v>
      </c>
      <c r="C3536">
        <v>2014</v>
      </c>
      <c r="D3536" t="s">
        <v>92</v>
      </c>
      <c r="E3536" t="s">
        <v>23</v>
      </c>
      <c r="F3536" t="s">
        <v>24</v>
      </c>
      <c r="G3536" t="s">
        <v>71</v>
      </c>
      <c r="H3536" s="2">
        <v>5223</v>
      </c>
      <c r="I3536" s="8">
        <f t="shared" si="275"/>
        <v>599718.39999999967</v>
      </c>
      <c r="J3536" s="8">
        <f t="shared" si="276"/>
        <v>417526.4</v>
      </c>
      <c r="K3536" s="8">
        <f t="shared" si="277"/>
        <v>100135.7</v>
      </c>
      <c r="L3536" s="8">
        <f t="shared" si="278"/>
        <v>41120.699999999983</v>
      </c>
      <c r="M3536" s="8">
        <f t="shared" si="279"/>
        <v>57327</v>
      </c>
    </row>
    <row r="3537" spans="1:13" x14ac:dyDescent="0.2">
      <c r="A3537" t="s">
        <v>61</v>
      </c>
      <c r="B3537" t="s">
        <v>55</v>
      </c>
      <c r="C3537">
        <v>2014</v>
      </c>
      <c r="D3537" t="s">
        <v>92</v>
      </c>
      <c r="E3537" t="s">
        <v>23</v>
      </c>
      <c r="F3537" t="s">
        <v>25</v>
      </c>
      <c r="G3537" t="s">
        <v>72</v>
      </c>
      <c r="H3537" s="2">
        <v>5495</v>
      </c>
      <c r="I3537" s="8">
        <f t="shared" si="275"/>
        <v>599718.39999999967</v>
      </c>
      <c r="J3537" s="8">
        <f t="shared" si="276"/>
        <v>417526.4</v>
      </c>
      <c r="K3537" s="8">
        <f t="shared" si="277"/>
        <v>100135.7</v>
      </c>
      <c r="L3537" s="8">
        <f t="shared" si="278"/>
        <v>41120.699999999983</v>
      </c>
      <c r="M3537" s="8">
        <f t="shared" si="279"/>
        <v>89206</v>
      </c>
    </row>
    <row r="3538" spans="1:13" x14ac:dyDescent="0.2">
      <c r="A3538" t="s">
        <v>61</v>
      </c>
      <c r="B3538" t="s">
        <v>55</v>
      </c>
      <c r="C3538">
        <v>2014</v>
      </c>
      <c r="D3538" t="s">
        <v>92</v>
      </c>
      <c r="E3538" t="s">
        <v>23</v>
      </c>
      <c r="F3538" t="s">
        <v>26</v>
      </c>
      <c r="G3538" t="s">
        <v>73</v>
      </c>
      <c r="H3538" s="2">
        <v>2178.6</v>
      </c>
      <c r="I3538" s="8">
        <f t="shared" si="275"/>
        <v>599718.39999999967</v>
      </c>
      <c r="J3538" s="8">
        <f t="shared" si="276"/>
        <v>417526.4</v>
      </c>
      <c r="K3538" s="8">
        <f t="shared" si="277"/>
        <v>100135.7</v>
      </c>
      <c r="L3538" s="8">
        <f t="shared" si="278"/>
        <v>41120.699999999983</v>
      </c>
      <c r="M3538" s="8">
        <f t="shared" si="279"/>
        <v>36080.800000000003</v>
      </c>
    </row>
    <row r="3539" spans="1:13" x14ac:dyDescent="0.2">
      <c r="A3539" t="s">
        <v>61</v>
      </c>
      <c r="B3539" t="s">
        <v>55</v>
      </c>
      <c r="C3539">
        <v>2014</v>
      </c>
      <c r="D3539" t="s">
        <v>92</v>
      </c>
      <c r="E3539" t="s">
        <v>23</v>
      </c>
      <c r="F3539" t="s">
        <v>27</v>
      </c>
      <c r="G3539" t="s">
        <v>74</v>
      </c>
      <c r="H3539" s="2">
        <v>6871.4</v>
      </c>
      <c r="I3539" s="8">
        <f t="shared" si="275"/>
        <v>599718.39999999967</v>
      </c>
      <c r="J3539" s="8">
        <f t="shared" si="276"/>
        <v>417526.4</v>
      </c>
      <c r="K3539" s="8">
        <f t="shared" si="277"/>
        <v>100135.7</v>
      </c>
      <c r="L3539" s="8">
        <f t="shared" si="278"/>
        <v>41120.699999999983</v>
      </c>
      <c r="M3539" s="8">
        <f t="shared" si="279"/>
        <v>84270.799999999988</v>
      </c>
    </row>
    <row r="3540" spans="1:13" x14ac:dyDescent="0.2">
      <c r="A3540" t="s">
        <v>61</v>
      </c>
      <c r="B3540" t="s">
        <v>55</v>
      </c>
      <c r="C3540">
        <v>2014</v>
      </c>
      <c r="D3540" t="s">
        <v>92</v>
      </c>
      <c r="E3540" t="s">
        <v>23</v>
      </c>
      <c r="F3540" t="s">
        <v>28</v>
      </c>
      <c r="G3540" t="s">
        <v>75</v>
      </c>
      <c r="H3540" s="2">
        <v>4502</v>
      </c>
      <c r="I3540" s="8">
        <f t="shared" si="275"/>
        <v>599718.39999999967</v>
      </c>
      <c r="J3540" s="8">
        <f t="shared" si="276"/>
        <v>417526.4</v>
      </c>
      <c r="K3540" s="8">
        <f t="shared" si="277"/>
        <v>100135.7</v>
      </c>
      <c r="L3540" s="8">
        <f t="shared" si="278"/>
        <v>41120.699999999983</v>
      </c>
      <c r="M3540" s="8">
        <f t="shared" si="279"/>
        <v>64660.799999999988</v>
      </c>
    </row>
    <row r="3541" spans="1:13" x14ac:dyDescent="0.2">
      <c r="A3541" t="s">
        <v>61</v>
      </c>
      <c r="B3541" t="s">
        <v>55</v>
      </c>
      <c r="C3541">
        <v>2014</v>
      </c>
      <c r="D3541" t="s">
        <v>92</v>
      </c>
      <c r="E3541" t="s">
        <v>23</v>
      </c>
      <c r="F3541" t="s">
        <v>29</v>
      </c>
      <c r="G3541" t="s">
        <v>76</v>
      </c>
      <c r="H3541" s="2">
        <v>4020</v>
      </c>
      <c r="I3541" s="8">
        <f t="shared" si="275"/>
        <v>599718.39999999967</v>
      </c>
      <c r="J3541" s="8">
        <f t="shared" si="276"/>
        <v>417526.4</v>
      </c>
      <c r="K3541" s="8">
        <f t="shared" si="277"/>
        <v>100135.7</v>
      </c>
      <c r="L3541" s="8">
        <f t="shared" si="278"/>
        <v>41120.699999999983</v>
      </c>
      <c r="M3541" s="8">
        <f t="shared" si="279"/>
        <v>85981</v>
      </c>
    </row>
    <row r="3542" spans="1:13" x14ac:dyDescent="0.2">
      <c r="A3542" t="s">
        <v>61</v>
      </c>
      <c r="B3542" t="s">
        <v>55</v>
      </c>
      <c r="C3542">
        <v>2014</v>
      </c>
      <c r="D3542" t="s">
        <v>92</v>
      </c>
      <c r="E3542" t="s">
        <v>30</v>
      </c>
      <c r="F3542" t="s">
        <v>31</v>
      </c>
      <c r="G3542" t="s">
        <v>77</v>
      </c>
      <c r="H3542" s="2">
        <v>835.1</v>
      </c>
      <c r="I3542" s="8">
        <f t="shared" si="275"/>
        <v>599718.39999999967</v>
      </c>
      <c r="J3542" s="8">
        <f t="shared" si="276"/>
        <v>70913.400000000023</v>
      </c>
      <c r="K3542" s="8">
        <f t="shared" si="277"/>
        <v>100135.7</v>
      </c>
      <c r="L3542" s="8">
        <f t="shared" si="278"/>
        <v>41120.699999999983</v>
      </c>
      <c r="M3542" s="8">
        <f t="shared" si="279"/>
        <v>10025.700000000001</v>
      </c>
    </row>
    <row r="3543" spans="1:13" x14ac:dyDescent="0.2">
      <c r="A3543" t="s">
        <v>61</v>
      </c>
      <c r="B3543" t="s">
        <v>55</v>
      </c>
      <c r="C3543">
        <v>2014</v>
      </c>
      <c r="D3543" t="s">
        <v>92</v>
      </c>
      <c r="E3543" t="s">
        <v>30</v>
      </c>
      <c r="F3543" t="s">
        <v>32</v>
      </c>
      <c r="G3543" t="s">
        <v>78</v>
      </c>
      <c r="H3543" s="2">
        <v>905.20000000000095</v>
      </c>
      <c r="I3543" s="8">
        <f t="shared" si="275"/>
        <v>599718.39999999967</v>
      </c>
      <c r="J3543" s="8">
        <f t="shared" si="276"/>
        <v>70913.400000000023</v>
      </c>
      <c r="K3543" s="8">
        <f t="shared" si="277"/>
        <v>100135.7</v>
      </c>
      <c r="L3543" s="8">
        <f t="shared" si="278"/>
        <v>41120.699999999983</v>
      </c>
      <c r="M3543" s="8">
        <f t="shared" si="279"/>
        <v>11843.199999999999</v>
      </c>
    </row>
    <row r="3544" spans="1:13" x14ac:dyDescent="0.2">
      <c r="A3544" t="s">
        <v>61</v>
      </c>
      <c r="B3544" t="s">
        <v>55</v>
      </c>
      <c r="C3544">
        <v>2014</v>
      </c>
      <c r="D3544" t="s">
        <v>92</v>
      </c>
      <c r="E3544" t="s">
        <v>30</v>
      </c>
      <c r="F3544" t="s">
        <v>33</v>
      </c>
      <c r="G3544" t="s">
        <v>79</v>
      </c>
      <c r="H3544" s="2">
        <v>679.2</v>
      </c>
      <c r="I3544" s="8">
        <f t="shared" si="275"/>
        <v>599718.39999999967</v>
      </c>
      <c r="J3544" s="8">
        <f t="shared" si="276"/>
        <v>70913.400000000023</v>
      </c>
      <c r="K3544" s="8">
        <f t="shared" si="277"/>
        <v>100135.7</v>
      </c>
      <c r="L3544" s="8">
        <f t="shared" si="278"/>
        <v>41120.699999999983</v>
      </c>
      <c r="M3544" s="8">
        <f t="shared" si="279"/>
        <v>12023.7</v>
      </c>
    </row>
    <row r="3545" spans="1:13" x14ac:dyDescent="0.2">
      <c r="A3545" t="s">
        <v>61</v>
      </c>
      <c r="B3545" t="s">
        <v>55</v>
      </c>
      <c r="C3545">
        <v>2014</v>
      </c>
      <c r="D3545" t="s">
        <v>92</v>
      </c>
      <c r="E3545" t="s">
        <v>30</v>
      </c>
      <c r="F3545" t="s">
        <v>34</v>
      </c>
      <c r="G3545" t="s">
        <v>80</v>
      </c>
      <c r="H3545" s="2">
        <v>830.5</v>
      </c>
      <c r="I3545" s="8">
        <f t="shared" si="275"/>
        <v>599718.39999999967</v>
      </c>
      <c r="J3545" s="8">
        <f t="shared" si="276"/>
        <v>70913.400000000023</v>
      </c>
      <c r="K3545" s="8">
        <f t="shared" si="277"/>
        <v>100135.7</v>
      </c>
      <c r="L3545" s="8">
        <f t="shared" si="278"/>
        <v>41120.699999999983</v>
      </c>
      <c r="M3545" s="8">
        <f t="shared" si="279"/>
        <v>11101.5</v>
      </c>
    </row>
    <row r="3546" spans="1:13" x14ac:dyDescent="0.2">
      <c r="A3546" t="s">
        <v>61</v>
      </c>
      <c r="B3546" t="s">
        <v>55</v>
      </c>
      <c r="C3546">
        <v>2014</v>
      </c>
      <c r="D3546" t="s">
        <v>92</v>
      </c>
      <c r="E3546" t="s">
        <v>30</v>
      </c>
      <c r="F3546" t="s">
        <v>35</v>
      </c>
      <c r="G3546" t="s">
        <v>81</v>
      </c>
      <c r="H3546" s="2">
        <v>843.2</v>
      </c>
      <c r="I3546" s="8">
        <f t="shared" si="275"/>
        <v>599718.39999999967</v>
      </c>
      <c r="J3546" s="8">
        <f t="shared" si="276"/>
        <v>70913.400000000023</v>
      </c>
      <c r="K3546" s="8">
        <f t="shared" si="277"/>
        <v>100135.7</v>
      </c>
      <c r="L3546" s="8">
        <f t="shared" si="278"/>
        <v>41120.699999999983</v>
      </c>
      <c r="M3546" s="8">
        <f t="shared" si="279"/>
        <v>11338.800000000001</v>
      </c>
    </row>
    <row r="3547" spans="1:13" x14ac:dyDescent="0.2">
      <c r="A3547" t="s">
        <v>61</v>
      </c>
      <c r="B3547" t="s">
        <v>55</v>
      </c>
      <c r="C3547">
        <v>2014</v>
      </c>
      <c r="D3547" t="s">
        <v>92</v>
      </c>
      <c r="E3547" t="s">
        <v>30</v>
      </c>
      <c r="F3547" t="s">
        <v>36</v>
      </c>
      <c r="G3547" t="s">
        <v>82</v>
      </c>
      <c r="H3547" s="2">
        <v>953.7</v>
      </c>
      <c r="I3547" s="8">
        <f t="shared" si="275"/>
        <v>599718.39999999967</v>
      </c>
      <c r="J3547" s="8">
        <f t="shared" si="276"/>
        <v>70913.400000000023</v>
      </c>
      <c r="K3547" s="8">
        <f t="shared" si="277"/>
        <v>100135.7</v>
      </c>
      <c r="L3547" s="8">
        <f t="shared" si="278"/>
        <v>41120.699999999983</v>
      </c>
      <c r="M3547" s="8">
        <f t="shared" si="279"/>
        <v>14580.500000000004</v>
      </c>
    </row>
    <row r="3548" spans="1:13" x14ac:dyDescent="0.2">
      <c r="A3548" t="s">
        <v>61</v>
      </c>
      <c r="B3548" t="s">
        <v>55</v>
      </c>
      <c r="C3548">
        <v>2014</v>
      </c>
      <c r="D3548" t="s">
        <v>92</v>
      </c>
      <c r="E3548" t="s">
        <v>37</v>
      </c>
      <c r="F3548" t="s">
        <v>38</v>
      </c>
      <c r="G3548" t="s">
        <v>83</v>
      </c>
      <c r="H3548" s="2">
        <v>874.5</v>
      </c>
      <c r="I3548" s="8">
        <f t="shared" si="275"/>
        <v>599718.39999999967</v>
      </c>
      <c r="J3548" s="8">
        <f t="shared" si="276"/>
        <v>66236.599999999991</v>
      </c>
      <c r="K3548" s="8">
        <f t="shared" si="277"/>
        <v>100135.7</v>
      </c>
      <c r="L3548" s="8">
        <f t="shared" si="278"/>
        <v>41120.699999999983</v>
      </c>
      <c r="M3548" s="8">
        <f t="shared" si="279"/>
        <v>12752.900000000001</v>
      </c>
    </row>
    <row r="3549" spans="1:13" x14ac:dyDescent="0.2">
      <c r="A3549" t="s">
        <v>61</v>
      </c>
      <c r="B3549" t="s">
        <v>55</v>
      </c>
      <c r="C3549">
        <v>2014</v>
      </c>
      <c r="D3549" t="s">
        <v>92</v>
      </c>
      <c r="E3549" t="s">
        <v>37</v>
      </c>
      <c r="F3549" t="s">
        <v>39</v>
      </c>
      <c r="G3549" t="s">
        <v>84</v>
      </c>
      <c r="H3549" s="2">
        <v>802.2</v>
      </c>
      <c r="I3549" s="8">
        <f t="shared" si="275"/>
        <v>599718.39999999967</v>
      </c>
      <c r="J3549" s="8">
        <f t="shared" si="276"/>
        <v>66236.599999999991</v>
      </c>
      <c r="K3549" s="8">
        <f t="shared" si="277"/>
        <v>100135.7</v>
      </c>
      <c r="L3549" s="8">
        <f t="shared" si="278"/>
        <v>41120.699999999983</v>
      </c>
      <c r="M3549" s="8">
        <f t="shared" si="279"/>
        <v>11737.800000000001</v>
      </c>
    </row>
    <row r="3550" spans="1:13" x14ac:dyDescent="0.2">
      <c r="A3550" t="s">
        <v>61</v>
      </c>
      <c r="B3550" t="s">
        <v>55</v>
      </c>
      <c r="C3550">
        <v>2014</v>
      </c>
      <c r="D3550" t="s">
        <v>92</v>
      </c>
      <c r="E3550" t="s">
        <v>37</v>
      </c>
      <c r="F3550" t="s">
        <v>40</v>
      </c>
      <c r="G3550" t="s">
        <v>85</v>
      </c>
      <c r="H3550" s="2">
        <v>727.1</v>
      </c>
      <c r="I3550" s="8">
        <f t="shared" si="275"/>
        <v>599718.39999999967</v>
      </c>
      <c r="J3550" s="8">
        <f t="shared" si="276"/>
        <v>66236.599999999991</v>
      </c>
      <c r="K3550" s="8">
        <f t="shared" si="277"/>
        <v>100135.7</v>
      </c>
      <c r="L3550" s="8">
        <f t="shared" si="278"/>
        <v>41120.699999999983</v>
      </c>
      <c r="M3550" s="8">
        <f t="shared" si="279"/>
        <v>10259.300000000001</v>
      </c>
    </row>
    <row r="3551" spans="1:13" x14ac:dyDescent="0.2">
      <c r="A3551" t="s">
        <v>61</v>
      </c>
      <c r="B3551" t="s">
        <v>55</v>
      </c>
      <c r="C3551">
        <v>2014</v>
      </c>
      <c r="D3551" t="s">
        <v>92</v>
      </c>
      <c r="E3551" t="s">
        <v>37</v>
      </c>
      <c r="F3551" t="s">
        <v>41</v>
      </c>
      <c r="G3551" t="s">
        <v>86</v>
      </c>
      <c r="H3551" s="2">
        <v>841.5</v>
      </c>
      <c r="I3551" s="8">
        <f t="shared" si="275"/>
        <v>599718.39999999967</v>
      </c>
      <c r="J3551" s="8">
        <f t="shared" si="276"/>
        <v>66236.599999999991</v>
      </c>
      <c r="K3551" s="8">
        <f t="shared" si="277"/>
        <v>100135.7</v>
      </c>
      <c r="L3551" s="8">
        <f t="shared" si="278"/>
        <v>41120.699999999983</v>
      </c>
      <c r="M3551" s="8">
        <f t="shared" si="279"/>
        <v>12136.3</v>
      </c>
    </row>
    <row r="3552" spans="1:13" x14ac:dyDescent="0.2">
      <c r="A3552" t="s">
        <v>61</v>
      </c>
      <c r="B3552" t="s">
        <v>55</v>
      </c>
      <c r="C3552">
        <v>2014</v>
      </c>
      <c r="D3552" t="s">
        <v>92</v>
      </c>
      <c r="E3552" t="s">
        <v>37</v>
      </c>
      <c r="F3552" t="s">
        <v>42</v>
      </c>
      <c r="G3552" t="s">
        <v>87</v>
      </c>
      <c r="H3552" s="2">
        <v>752.5</v>
      </c>
      <c r="I3552" s="8">
        <f t="shared" si="275"/>
        <v>599718.39999999967</v>
      </c>
      <c r="J3552" s="8">
        <f t="shared" si="276"/>
        <v>66236.599999999991</v>
      </c>
      <c r="K3552" s="8">
        <f t="shared" si="277"/>
        <v>100135.7</v>
      </c>
      <c r="L3552" s="8">
        <f t="shared" si="278"/>
        <v>41120.699999999983</v>
      </c>
      <c r="M3552" s="8">
        <f t="shared" si="279"/>
        <v>12075.499999999998</v>
      </c>
    </row>
    <row r="3553" spans="1:13" x14ac:dyDescent="0.2">
      <c r="A3553" t="s">
        <v>61</v>
      </c>
      <c r="B3553" t="s">
        <v>55</v>
      </c>
      <c r="C3553">
        <v>2014</v>
      </c>
      <c r="D3553" t="s">
        <v>92</v>
      </c>
      <c r="E3553" t="s">
        <v>37</v>
      </c>
      <c r="F3553" t="s">
        <v>43</v>
      </c>
      <c r="G3553" t="s">
        <v>88</v>
      </c>
      <c r="H3553" s="2">
        <v>493.2</v>
      </c>
      <c r="I3553" s="8">
        <f t="shared" si="275"/>
        <v>599718.39999999967</v>
      </c>
      <c r="J3553" s="8">
        <f t="shared" si="276"/>
        <v>66236.599999999991</v>
      </c>
      <c r="K3553" s="8">
        <f t="shared" si="277"/>
        <v>100135.7</v>
      </c>
      <c r="L3553" s="8">
        <f t="shared" si="278"/>
        <v>41120.699999999983</v>
      </c>
      <c r="M3553" s="8">
        <f t="shared" si="279"/>
        <v>7274.8</v>
      </c>
    </row>
    <row r="3554" spans="1:13" x14ac:dyDescent="0.2">
      <c r="A3554" t="s">
        <v>61</v>
      </c>
      <c r="B3554" t="s">
        <v>55</v>
      </c>
      <c r="C3554">
        <v>2014</v>
      </c>
      <c r="D3554" t="s">
        <v>93</v>
      </c>
      <c r="E3554" t="s">
        <v>16</v>
      </c>
      <c r="F3554" t="s">
        <v>17</v>
      </c>
      <c r="G3554" t="s">
        <v>65</v>
      </c>
      <c r="H3554" s="2">
        <v>626.9</v>
      </c>
      <c r="I3554" s="8">
        <f t="shared" si="275"/>
        <v>667888.10000000021</v>
      </c>
      <c r="J3554" s="8">
        <f t="shared" si="276"/>
        <v>49333.800000000017</v>
      </c>
      <c r="K3554" s="8">
        <f t="shared" si="277"/>
        <v>120366.30000000002</v>
      </c>
      <c r="L3554" s="8">
        <f t="shared" si="278"/>
        <v>45800.700000000019</v>
      </c>
      <c r="M3554" s="8">
        <f t="shared" si="279"/>
        <v>8725.1999999999989</v>
      </c>
    </row>
    <row r="3555" spans="1:13" x14ac:dyDescent="0.2">
      <c r="A3555" t="s">
        <v>61</v>
      </c>
      <c r="B3555" t="s">
        <v>55</v>
      </c>
      <c r="C3555">
        <v>2014</v>
      </c>
      <c r="D3555" t="s">
        <v>93</v>
      </c>
      <c r="E3555" t="s">
        <v>16</v>
      </c>
      <c r="F3555" t="s">
        <v>18</v>
      </c>
      <c r="G3555" t="s">
        <v>66</v>
      </c>
      <c r="H3555" s="2">
        <v>737.6</v>
      </c>
      <c r="I3555" s="8">
        <f t="shared" si="275"/>
        <v>667888.10000000021</v>
      </c>
      <c r="J3555" s="8">
        <f t="shared" si="276"/>
        <v>49333.800000000017</v>
      </c>
      <c r="K3555" s="8">
        <f t="shared" si="277"/>
        <v>120366.30000000002</v>
      </c>
      <c r="L3555" s="8">
        <f t="shared" si="278"/>
        <v>45800.700000000019</v>
      </c>
      <c r="M3555" s="8">
        <f t="shared" si="279"/>
        <v>7556.9000000000015</v>
      </c>
    </row>
    <row r="3556" spans="1:13" x14ac:dyDescent="0.2">
      <c r="A3556" t="s">
        <v>61</v>
      </c>
      <c r="B3556" t="s">
        <v>55</v>
      </c>
      <c r="C3556">
        <v>2014</v>
      </c>
      <c r="D3556" t="s">
        <v>93</v>
      </c>
      <c r="E3556" t="s">
        <v>16</v>
      </c>
      <c r="F3556" t="s">
        <v>19</v>
      </c>
      <c r="G3556" t="s">
        <v>67</v>
      </c>
      <c r="H3556" s="2">
        <v>345.8</v>
      </c>
      <c r="I3556" s="8">
        <f t="shared" si="275"/>
        <v>667888.10000000021</v>
      </c>
      <c r="J3556" s="8">
        <f t="shared" si="276"/>
        <v>49333.800000000017</v>
      </c>
      <c r="K3556" s="8">
        <f t="shared" si="277"/>
        <v>120366.30000000002</v>
      </c>
      <c r="L3556" s="8">
        <f t="shared" si="278"/>
        <v>45800.700000000019</v>
      </c>
      <c r="M3556" s="8">
        <f t="shared" si="279"/>
        <v>5584.6000000000013</v>
      </c>
    </row>
    <row r="3557" spans="1:13" x14ac:dyDescent="0.2">
      <c r="A3557" t="s">
        <v>61</v>
      </c>
      <c r="B3557" t="s">
        <v>55</v>
      </c>
      <c r="C3557">
        <v>2014</v>
      </c>
      <c r="D3557" t="s">
        <v>93</v>
      </c>
      <c r="E3557" t="s">
        <v>16</v>
      </c>
      <c r="F3557" t="s">
        <v>20</v>
      </c>
      <c r="G3557" t="s">
        <v>68</v>
      </c>
      <c r="H3557" s="2">
        <v>369.3</v>
      </c>
      <c r="I3557" s="8">
        <f t="shared" si="275"/>
        <v>667888.10000000021</v>
      </c>
      <c r="J3557" s="8">
        <f t="shared" si="276"/>
        <v>49333.800000000017</v>
      </c>
      <c r="K3557" s="8">
        <f t="shared" si="277"/>
        <v>120366.30000000002</v>
      </c>
      <c r="L3557" s="8">
        <f t="shared" si="278"/>
        <v>45800.700000000019</v>
      </c>
      <c r="M3557" s="8">
        <f t="shared" si="279"/>
        <v>5648.1</v>
      </c>
    </row>
    <row r="3558" spans="1:13" x14ac:dyDescent="0.2">
      <c r="A3558" t="s">
        <v>61</v>
      </c>
      <c r="B3558" t="s">
        <v>55</v>
      </c>
      <c r="C3558">
        <v>2014</v>
      </c>
      <c r="D3558" t="s">
        <v>93</v>
      </c>
      <c r="E3558" t="s">
        <v>16</v>
      </c>
      <c r="F3558" t="s">
        <v>21</v>
      </c>
      <c r="G3558" t="s">
        <v>69</v>
      </c>
      <c r="H3558" s="2">
        <v>1161.4000000000001</v>
      </c>
      <c r="I3558" s="8">
        <f t="shared" si="275"/>
        <v>667888.10000000021</v>
      </c>
      <c r="J3558" s="8">
        <f t="shared" si="276"/>
        <v>49333.800000000017</v>
      </c>
      <c r="K3558" s="8">
        <f t="shared" si="277"/>
        <v>120366.30000000002</v>
      </c>
      <c r="L3558" s="8">
        <f t="shared" si="278"/>
        <v>45800.700000000019</v>
      </c>
      <c r="M3558" s="8">
        <f t="shared" si="279"/>
        <v>15448.6</v>
      </c>
    </row>
    <row r="3559" spans="1:13" x14ac:dyDescent="0.2">
      <c r="A3559" t="s">
        <v>61</v>
      </c>
      <c r="B3559" t="s">
        <v>55</v>
      </c>
      <c r="C3559">
        <v>2014</v>
      </c>
      <c r="D3559" t="s">
        <v>93</v>
      </c>
      <c r="E3559" t="s">
        <v>16</v>
      </c>
      <c r="F3559" t="s">
        <v>22</v>
      </c>
      <c r="G3559" t="s">
        <v>70</v>
      </c>
      <c r="H3559" s="2">
        <v>376</v>
      </c>
      <c r="I3559" s="8">
        <f t="shared" si="275"/>
        <v>667888.10000000021</v>
      </c>
      <c r="J3559" s="8">
        <f t="shared" si="276"/>
        <v>49333.800000000017</v>
      </c>
      <c r="K3559" s="8">
        <f t="shared" si="277"/>
        <v>120366.30000000002</v>
      </c>
      <c r="L3559" s="8">
        <f t="shared" si="278"/>
        <v>45800.700000000019</v>
      </c>
      <c r="M3559" s="8">
        <f t="shared" si="279"/>
        <v>6370.4000000000005</v>
      </c>
    </row>
    <row r="3560" spans="1:13" x14ac:dyDescent="0.2">
      <c r="A3560" t="s">
        <v>61</v>
      </c>
      <c r="B3560" t="s">
        <v>55</v>
      </c>
      <c r="C3560">
        <v>2014</v>
      </c>
      <c r="D3560" t="s">
        <v>93</v>
      </c>
      <c r="E3560" t="s">
        <v>23</v>
      </c>
      <c r="F3560" t="s">
        <v>24</v>
      </c>
      <c r="G3560" t="s">
        <v>71</v>
      </c>
      <c r="H3560" s="2">
        <v>2768</v>
      </c>
      <c r="I3560" s="8">
        <f t="shared" si="275"/>
        <v>667888.10000000021</v>
      </c>
      <c r="J3560" s="8">
        <f t="shared" si="276"/>
        <v>470482.10000000003</v>
      </c>
      <c r="K3560" s="8">
        <f t="shared" si="277"/>
        <v>120366.30000000002</v>
      </c>
      <c r="L3560" s="8">
        <f t="shared" si="278"/>
        <v>45800.700000000019</v>
      </c>
      <c r="M3560" s="8">
        <f t="shared" si="279"/>
        <v>76173</v>
      </c>
    </row>
    <row r="3561" spans="1:13" x14ac:dyDescent="0.2">
      <c r="A3561" t="s">
        <v>61</v>
      </c>
      <c r="B3561" t="s">
        <v>55</v>
      </c>
      <c r="C3561">
        <v>2014</v>
      </c>
      <c r="D3561" t="s">
        <v>93</v>
      </c>
      <c r="E3561" t="s">
        <v>23</v>
      </c>
      <c r="F3561" t="s">
        <v>25</v>
      </c>
      <c r="G3561" t="s">
        <v>72</v>
      </c>
      <c r="H3561" s="2">
        <v>8128</v>
      </c>
      <c r="I3561" s="8">
        <f t="shared" si="275"/>
        <v>667888.10000000021</v>
      </c>
      <c r="J3561" s="8">
        <f t="shared" si="276"/>
        <v>470482.10000000003</v>
      </c>
      <c r="K3561" s="8">
        <f t="shared" si="277"/>
        <v>120366.30000000002</v>
      </c>
      <c r="L3561" s="8">
        <f t="shared" si="278"/>
        <v>45800.700000000019</v>
      </c>
      <c r="M3561" s="8">
        <f t="shared" si="279"/>
        <v>107528</v>
      </c>
    </row>
    <row r="3562" spans="1:13" x14ac:dyDescent="0.2">
      <c r="A3562" t="s">
        <v>61</v>
      </c>
      <c r="B3562" t="s">
        <v>55</v>
      </c>
      <c r="C3562">
        <v>2014</v>
      </c>
      <c r="D3562" t="s">
        <v>93</v>
      </c>
      <c r="E3562" t="s">
        <v>23</v>
      </c>
      <c r="F3562" t="s">
        <v>26</v>
      </c>
      <c r="G3562" t="s">
        <v>73</v>
      </c>
      <c r="H3562" s="2">
        <v>2016.1</v>
      </c>
      <c r="I3562" s="8">
        <f t="shared" si="275"/>
        <v>667888.10000000021</v>
      </c>
      <c r="J3562" s="8">
        <f t="shared" si="276"/>
        <v>470482.10000000003</v>
      </c>
      <c r="K3562" s="8">
        <f t="shared" si="277"/>
        <v>120366.30000000002</v>
      </c>
      <c r="L3562" s="8">
        <f t="shared" si="278"/>
        <v>45800.700000000019</v>
      </c>
      <c r="M3562" s="8">
        <f t="shared" si="279"/>
        <v>37006.6</v>
      </c>
    </row>
    <row r="3563" spans="1:13" x14ac:dyDescent="0.2">
      <c r="A3563" t="s">
        <v>61</v>
      </c>
      <c r="B3563" t="s">
        <v>55</v>
      </c>
      <c r="C3563">
        <v>2014</v>
      </c>
      <c r="D3563" t="s">
        <v>93</v>
      </c>
      <c r="E3563" t="s">
        <v>23</v>
      </c>
      <c r="F3563" t="s">
        <v>27</v>
      </c>
      <c r="G3563" t="s">
        <v>74</v>
      </c>
      <c r="H3563" s="2">
        <v>4397.8</v>
      </c>
      <c r="I3563" s="8">
        <f t="shared" si="275"/>
        <v>667888.10000000021</v>
      </c>
      <c r="J3563" s="8">
        <f t="shared" si="276"/>
        <v>470482.10000000003</v>
      </c>
      <c r="K3563" s="8">
        <f t="shared" si="277"/>
        <v>120366.30000000002</v>
      </c>
      <c r="L3563" s="8">
        <f t="shared" si="278"/>
        <v>45800.700000000019</v>
      </c>
      <c r="M3563" s="8">
        <f t="shared" si="279"/>
        <v>81912.599999999991</v>
      </c>
    </row>
    <row r="3564" spans="1:13" x14ac:dyDescent="0.2">
      <c r="A3564" t="s">
        <v>61</v>
      </c>
      <c r="B3564" t="s">
        <v>55</v>
      </c>
      <c r="C3564">
        <v>2014</v>
      </c>
      <c r="D3564" t="s">
        <v>93</v>
      </c>
      <c r="E3564" t="s">
        <v>23</v>
      </c>
      <c r="F3564" t="s">
        <v>28</v>
      </c>
      <c r="G3564" t="s">
        <v>75</v>
      </c>
      <c r="H3564" s="2">
        <v>5155.6000000000004</v>
      </c>
      <c r="I3564" s="8">
        <f t="shared" si="275"/>
        <v>667888.10000000021</v>
      </c>
      <c r="J3564" s="8">
        <f t="shared" si="276"/>
        <v>470482.10000000003</v>
      </c>
      <c r="K3564" s="8">
        <f t="shared" si="277"/>
        <v>120366.30000000002</v>
      </c>
      <c r="L3564" s="8">
        <f t="shared" si="278"/>
        <v>45800.700000000019</v>
      </c>
      <c r="M3564" s="8">
        <f t="shared" si="279"/>
        <v>68031.899999999994</v>
      </c>
    </row>
    <row r="3565" spans="1:13" x14ac:dyDescent="0.2">
      <c r="A3565" t="s">
        <v>61</v>
      </c>
      <c r="B3565" t="s">
        <v>55</v>
      </c>
      <c r="C3565">
        <v>2014</v>
      </c>
      <c r="D3565" t="s">
        <v>93</v>
      </c>
      <c r="E3565" t="s">
        <v>23</v>
      </c>
      <c r="F3565" t="s">
        <v>29</v>
      </c>
      <c r="G3565" t="s">
        <v>76</v>
      </c>
      <c r="H3565" s="2">
        <v>10060</v>
      </c>
      <c r="I3565" s="8">
        <f t="shared" si="275"/>
        <v>667888.10000000021</v>
      </c>
      <c r="J3565" s="8">
        <f t="shared" si="276"/>
        <v>470482.10000000003</v>
      </c>
      <c r="K3565" s="8">
        <f t="shared" si="277"/>
        <v>120366.30000000002</v>
      </c>
      <c r="L3565" s="8">
        <f t="shared" si="278"/>
        <v>45800.700000000019</v>
      </c>
      <c r="M3565" s="8">
        <f t="shared" si="279"/>
        <v>99830</v>
      </c>
    </row>
    <row r="3566" spans="1:13" x14ac:dyDescent="0.2">
      <c r="A3566" t="s">
        <v>61</v>
      </c>
      <c r="B3566" t="s">
        <v>55</v>
      </c>
      <c r="C3566">
        <v>2014</v>
      </c>
      <c r="D3566" t="s">
        <v>93</v>
      </c>
      <c r="E3566" t="s">
        <v>30</v>
      </c>
      <c r="F3566" t="s">
        <v>31</v>
      </c>
      <c r="G3566" t="s">
        <v>77</v>
      </c>
      <c r="H3566" s="2">
        <v>778.8</v>
      </c>
      <c r="I3566" s="8">
        <f t="shared" si="275"/>
        <v>667888.10000000021</v>
      </c>
      <c r="J3566" s="8">
        <f t="shared" si="276"/>
        <v>76003.900000000038</v>
      </c>
      <c r="K3566" s="8">
        <f t="shared" si="277"/>
        <v>120366.30000000002</v>
      </c>
      <c r="L3566" s="8">
        <f t="shared" si="278"/>
        <v>45800.700000000019</v>
      </c>
      <c r="M3566" s="8">
        <f t="shared" si="279"/>
        <v>11769.6</v>
      </c>
    </row>
    <row r="3567" spans="1:13" x14ac:dyDescent="0.2">
      <c r="A3567" t="s">
        <v>61</v>
      </c>
      <c r="B3567" t="s">
        <v>55</v>
      </c>
      <c r="C3567">
        <v>2014</v>
      </c>
      <c r="D3567" t="s">
        <v>93</v>
      </c>
      <c r="E3567" t="s">
        <v>30</v>
      </c>
      <c r="F3567" t="s">
        <v>32</v>
      </c>
      <c r="G3567" t="s">
        <v>78</v>
      </c>
      <c r="H3567" s="2">
        <v>834.6</v>
      </c>
      <c r="I3567" s="8">
        <f t="shared" si="275"/>
        <v>667888.10000000021</v>
      </c>
      <c r="J3567" s="8">
        <f t="shared" si="276"/>
        <v>76003.900000000038</v>
      </c>
      <c r="K3567" s="8">
        <f t="shared" si="277"/>
        <v>120366.30000000002</v>
      </c>
      <c r="L3567" s="8">
        <f t="shared" si="278"/>
        <v>45800.700000000019</v>
      </c>
      <c r="M3567" s="8">
        <f t="shared" si="279"/>
        <v>11930.300000000001</v>
      </c>
    </row>
    <row r="3568" spans="1:13" x14ac:dyDescent="0.2">
      <c r="A3568" t="s">
        <v>61</v>
      </c>
      <c r="B3568" t="s">
        <v>55</v>
      </c>
      <c r="C3568">
        <v>2014</v>
      </c>
      <c r="D3568" t="s">
        <v>93</v>
      </c>
      <c r="E3568" t="s">
        <v>30</v>
      </c>
      <c r="F3568" t="s">
        <v>33</v>
      </c>
      <c r="G3568" t="s">
        <v>79</v>
      </c>
      <c r="H3568" s="2">
        <v>891.8</v>
      </c>
      <c r="I3568" s="8">
        <f t="shared" si="275"/>
        <v>667888.10000000021</v>
      </c>
      <c r="J3568" s="8">
        <f t="shared" si="276"/>
        <v>76003.900000000038</v>
      </c>
      <c r="K3568" s="8">
        <f t="shared" si="277"/>
        <v>120366.30000000002</v>
      </c>
      <c r="L3568" s="8">
        <f t="shared" si="278"/>
        <v>45800.700000000019</v>
      </c>
      <c r="M3568" s="8">
        <f t="shared" si="279"/>
        <v>13152.599999999999</v>
      </c>
    </row>
    <row r="3569" spans="1:13" x14ac:dyDescent="0.2">
      <c r="A3569" t="s">
        <v>61</v>
      </c>
      <c r="B3569" t="s">
        <v>55</v>
      </c>
      <c r="C3569">
        <v>2014</v>
      </c>
      <c r="D3569" t="s">
        <v>93</v>
      </c>
      <c r="E3569" t="s">
        <v>30</v>
      </c>
      <c r="F3569" t="s">
        <v>34</v>
      </c>
      <c r="G3569" t="s">
        <v>80</v>
      </c>
      <c r="H3569" s="2">
        <v>1013.8</v>
      </c>
      <c r="I3569" s="8">
        <f t="shared" si="275"/>
        <v>667888.10000000021</v>
      </c>
      <c r="J3569" s="8">
        <f t="shared" si="276"/>
        <v>76003.900000000038</v>
      </c>
      <c r="K3569" s="8">
        <f t="shared" si="277"/>
        <v>120366.30000000002</v>
      </c>
      <c r="L3569" s="8">
        <f t="shared" si="278"/>
        <v>45800.700000000019</v>
      </c>
      <c r="M3569" s="8">
        <f t="shared" si="279"/>
        <v>12291.599999999999</v>
      </c>
    </row>
    <row r="3570" spans="1:13" x14ac:dyDescent="0.2">
      <c r="A3570" t="s">
        <v>61</v>
      </c>
      <c r="B3570" t="s">
        <v>55</v>
      </c>
      <c r="C3570">
        <v>2014</v>
      </c>
      <c r="D3570" t="s">
        <v>93</v>
      </c>
      <c r="E3570" t="s">
        <v>30</v>
      </c>
      <c r="F3570" t="s">
        <v>35</v>
      </c>
      <c r="G3570" t="s">
        <v>81</v>
      </c>
      <c r="H3570" s="2">
        <v>844.9</v>
      </c>
      <c r="I3570" s="8">
        <f t="shared" si="275"/>
        <v>667888.10000000021</v>
      </c>
      <c r="J3570" s="8">
        <f t="shared" si="276"/>
        <v>76003.900000000038</v>
      </c>
      <c r="K3570" s="8">
        <f t="shared" si="277"/>
        <v>120366.30000000002</v>
      </c>
      <c r="L3570" s="8">
        <f t="shared" si="278"/>
        <v>45800.700000000019</v>
      </c>
      <c r="M3570" s="8">
        <f t="shared" si="279"/>
        <v>11896.300000000001</v>
      </c>
    </row>
    <row r="3571" spans="1:13" x14ac:dyDescent="0.2">
      <c r="A3571" t="s">
        <v>61</v>
      </c>
      <c r="B3571" t="s">
        <v>55</v>
      </c>
      <c r="C3571">
        <v>2014</v>
      </c>
      <c r="D3571" t="s">
        <v>93</v>
      </c>
      <c r="E3571" t="s">
        <v>30</v>
      </c>
      <c r="F3571" t="s">
        <v>36</v>
      </c>
      <c r="G3571" t="s">
        <v>82</v>
      </c>
      <c r="H3571" s="2">
        <v>828.7</v>
      </c>
      <c r="I3571" s="8">
        <f t="shared" si="275"/>
        <v>667888.10000000021</v>
      </c>
      <c r="J3571" s="8">
        <f t="shared" si="276"/>
        <v>76003.900000000038</v>
      </c>
      <c r="K3571" s="8">
        <f t="shared" si="277"/>
        <v>120366.30000000002</v>
      </c>
      <c r="L3571" s="8">
        <f t="shared" si="278"/>
        <v>45800.700000000019</v>
      </c>
      <c r="M3571" s="8">
        <f t="shared" si="279"/>
        <v>14963.5</v>
      </c>
    </row>
    <row r="3572" spans="1:13" x14ac:dyDescent="0.2">
      <c r="A3572" t="s">
        <v>61</v>
      </c>
      <c r="B3572" t="s">
        <v>55</v>
      </c>
      <c r="C3572">
        <v>2014</v>
      </c>
      <c r="D3572" t="s">
        <v>93</v>
      </c>
      <c r="E3572" t="s">
        <v>37</v>
      </c>
      <c r="F3572" t="s">
        <v>38</v>
      </c>
      <c r="G3572" t="s">
        <v>83</v>
      </c>
      <c r="H3572" s="2">
        <v>812.3</v>
      </c>
      <c r="I3572" s="8">
        <f t="shared" si="275"/>
        <v>667888.10000000021</v>
      </c>
      <c r="J3572" s="8">
        <f t="shared" si="276"/>
        <v>72068.300000000032</v>
      </c>
      <c r="K3572" s="8">
        <f t="shared" si="277"/>
        <v>120366.30000000002</v>
      </c>
      <c r="L3572" s="8">
        <f t="shared" si="278"/>
        <v>45800.700000000019</v>
      </c>
      <c r="M3572" s="8">
        <f t="shared" si="279"/>
        <v>13225.8</v>
      </c>
    </row>
    <row r="3573" spans="1:13" x14ac:dyDescent="0.2">
      <c r="A3573" t="s">
        <v>61</v>
      </c>
      <c r="B3573" t="s">
        <v>55</v>
      </c>
      <c r="C3573">
        <v>2014</v>
      </c>
      <c r="D3573" t="s">
        <v>93</v>
      </c>
      <c r="E3573" t="s">
        <v>37</v>
      </c>
      <c r="F3573" t="s">
        <v>39</v>
      </c>
      <c r="G3573" t="s">
        <v>84</v>
      </c>
      <c r="H3573" s="2">
        <v>945.3</v>
      </c>
      <c r="I3573" s="8">
        <f t="shared" si="275"/>
        <v>667888.10000000021</v>
      </c>
      <c r="J3573" s="8">
        <f t="shared" si="276"/>
        <v>72068.300000000032</v>
      </c>
      <c r="K3573" s="8">
        <f t="shared" si="277"/>
        <v>120366.30000000002</v>
      </c>
      <c r="L3573" s="8">
        <f t="shared" si="278"/>
        <v>45800.700000000019</v>
      </c>
      <c r="M3573" s="8">
        <f t="shared" si="279"/>
        <v>13558.199999999999</v>
      </c>
    </row>
    <row r="3574" spans="1:13" x14ac:dyDescent="0.2">
      <c r="A3574" t="s">
        <v>61</v>
      </c>
      <c r="B3574" t="s">
        <v>55</v>
      </c>
      <c r="C3574">
        <v>2014</v>
      </c>
      <c r="D3574" t="s">
        <v>93</v>
      </c>
      <c r="E3574" t="s">
        <v>37</v>
      </c>
      <c r="F3574" t="s">
        <v>40</v>
      </c>
      <c r="G3574" t="s">
        <v>85</v>
      </c>
      <c r="H3574" s="2">
        <v>606.79999999999995</v>
      </c>
      <c r="I3574" s="8">
        <f t="shared" si="275"/>
        <v>667888.10000000021</v>
      </c>
      <c r="J3574" s="8">
        <f t="shared" si="276"/>
        <v>72068.300000000032</v>
      </c>
      <c r="K3574" s="8">
        <f t="shared" si="277"/>
        <v>120366.30000000002</v>
      </c>
      <c r="L3574" s="8">
        <f t="shared" si="278"/>
        <v>45800.700000000019</v>
      </c>
      <c r="M3574" s="8">
        <f t="shared" si="279"/>
        <v>11518.4</v>
      </c>
    </row>
    <row r="3575" spans="1:13" x14ac:dyDescent="0.2">
      <c r="A3575" t="s">
        <v>61</v>
      </c>
      <c r="B3575" t="s">
        <v>55</v>
      </c>
      <c r="C3575">
        <v>2014</v>
      </c>
      <c r="D3575" t="s">
        <v>93</v>
      </c>
      <c r="E3575" t="s">
        <v>37</v>
      </c>
      <c r="F3575" t="s">
        <v>41</v>
      </c>
      <c r="G3575" t="s">
        <v>86</v>
      </c>
      <c r="H3575" s="2">
        <v>689.9</v>
      </c>
      <c r="I3575" s="8">
        <f t="shared" si="275"/>
        <v>667888.10000000021</v>
      </c>
      <c r="J3575" s="8">
        <f t="shared" si="276"/>
        <v>72068.300000000032</v>
      </c>
      <c r="K3575" s="8">
        <f t="shared" si="277"/>
        <v>120366.30000000002</v>
      </c>
      <c r="L3575" s="8">
        <f t="shared" si="278"/>
        <v>45800.700000000019</v>
      </c>
      <c r="M3575" s="8">
        <f t="shared" si="279"/>
        <v>12071.6</v>
      </c>
    </row>
    <row r="3576" spans="1:13" x14ac:dyDescent="0.2">
      <c r="A3576" t="s">
        <v>61</v>
      </c>
      <c r="B3576" t="s">
        <v>55</v>
      </c>
      <c r="C3576">
        <v>2014</v>
      </c>
      <c r="D3576" t="s">
        <v>93</v>
      </c>
      <c r="E3576" t="s">
        <v>37</v>
      </c>
      <c r="F3576" t="s">
        <v>42</v>
      </c>
      <c r="G3576" t="s">
        <v>87</v>
      </c>
      <c r="H3576" s="2">
        <v>896.4</v>
      </c>
      <c r="I3576" s="8">
        <f t="shared" si="275"/>
        <v>667888.10000000021</v>
      </c>
      <c r="J3576" s="8">
        <f t="shared" si="276"/>
        <v>72068.300000000032</v>
      </c>
      <c r="K3576" s="8">
        <f t="shared" si="277"/>
        <v>120366.30000000002</v>
      </c>
      <c r="L3576" s="8">
        <f t="shared" si="278"/>
        <v>45800.700000000019</v>
      </c>
      <c r="M3576" s="8">
        <f t="shared" si="279"/>
        <v>12860.8</v>
      </c>
    </row>
    <row r="3577" spans="1:13" x14ac:dyDescent="0.2">
      <c r="A3577" t="s">
        <v>61</v>
      </c>
      <c r="B3577" t="s">
        <v>55</v>
      </c>
      <c r="C3577">
        <v>2014</v>
      </c>
      <c r="D3577" t="s">
        <v>93</v>
      </c>
      <c r="E3577" t="s">
        <v>37</v>
      </c>
      <c r="F3577" t="s">
        <v>43</v>
      </c>
      <c r="G3577" t="s">
        <v>88</v>
      </c>
      <c r="H3577" s="2">
        <v>514.9</v>
      </c>
      <c r="I3577" s="8">
        <f t="shared" si="275"/>
        <v>667888.10000000021</v>
      </c>
      <c r="J3577" s="8">
        <f t="shared" si="276"/>
        <v>72068.300000000032</v>
      </c>
      <c r="K3577" s="8">
        <f t="shared" si="277"/>
        <v>120366.30000000002</v>
      </c>
      <c r="L3577" s="8">
        <f t="shared" si="278"/>
        <v>45800.700000000019</v>
      </c>
      <c r="M3577" s="8">
        <f t="shared" si="279"/>
        <v>8833.5000000000018</v>
      </c>
    </row>
    <row r="3578" spans="1:13" x14ac:dyDescent="0.2">
      <c r="A3578" t="s">
        <v>61</v>
      </c>
      <c r="B3578" t="s">
        <v>55</v>
      </c>
      <c r="C3578">
        <v>2014</v>
      </c>
      <c r="D3578" t="s">
        <v>94</v>
      </c>
      <c r="E3578" t="s">
        <v>16</v>
      </c>
      <c r="F3578" t="s">
        <v>17</v>
      </c>
      <c r="G3578" t="s">
        <v>65</v>
      </c>
      <c r="H3578" s="2">
        <v>657</v>
      </c>
      <c r="I3578" s="8">
        <f t="shared" si="275"/>
        <v>718181</v>
      </c>
      <c r="J3578" s="8">
        <f t="shared" si="276"/>
        <v>54919</v>
      </c>
      <c r="K3578" s="8">
        <f t="shared" si="277"/>
        <v>118153</v>
      </c>
      <c r="L3578" s="8">
        <f t="shared" si="278"/>
        <v>49831</v>
      </c>
      <c r="M3578" s="8">
        <f t="shared" si="279"/>
        <v>9391</v>
      </c>
    </row>
    <row r="3579" spans="1:13" x14ac:dyDescent="0.2">
      <c r="A3579" t="s">
        <v>61</v>
      </c>
      <c r="B3579" t="s">
        <v>55</v>
      </c>
      <c r="C3579">
        <v>2014</v>
      </c>
      <c r="D3579" t="s">
        <v>94</v>
      </c>
      <c r="E3579" t="s">
        <v>16</v>
      </c>
      <c r="F3579" t="s">
        <v>18</v>
      </c>
      <c r="G3579" t="s">
        <v>66</v>
      </c>
      <c r="H3579" s="2">
        <v>527</v>
      </c>
      <c r="I3579" s="8">
        <f t="shared" si="275"/>
        <v>718181</v>
      </c>
      <c r="J3579" s="8">
        <f t="shared" si="276"/>
        <v>54919</v>
      </c>
      <c r="K3579" s="8">
        <f t="shared" si="277"/>
        <v>118153</v>
      </c>
      <c r="L3579" s="8">
        <f t="shared" si="278"/>
        <v>49831</v>
      </c>
      <c r="M3579" s="8">
        <f t="shared" si="279"/>
        <v>8246</v>
      </c>
    </row>
    <row r="3580" spans="1:13" x14ac:dyDescent="0.2">
      <c r="A3580" t="s">
        <v>61</v>
      </c>
      <c r="B3580" t="s">
        <v>55</v>
      </c>
      <c r="C3580">
        <v>2014</v>
      </c>
      <c r="D3580" t="s">
        <v>94</v>
      </c>
      <c r="E3580" t="s">
        <v>16</v>
      </c>
      <c r="F3580" t="s">
        <v>19</v>
      </c>
      <c r="G3580" t="s">
        <v>67</v>
      </c>
      <c r="H3580" s="2">
        <v>435</v>
      </c>
      <c r="I3580" s="8">
        <f t="shared" si="275"/>
        <v>718181</v>
      </c>
      <c r="J3580" s="8">
        <f t="shared" si="276"/>
        <v>54919</v>
      </c>
      <c r="K3580" s="8">
        <f t="shared" si="277"/>
        <v>118153</v>
      </c>
      <c r="L3580" s="8">
        <f t="shared" si="278"/>
        <v>49831</v>
      </c>
      <c r="M3580" s="8">
        <f t="shared" si="279"/>
        <v>5683</v>
      </c>
    </row>
    <row r="3581" spans="1:13" x14ac:dyDescent="0.2">
      <c r="A3581" t="s">
        <v>61</v>
      </c>
      <c r="B3581" t="s">
        <v>55</v>
      </c>
      <c r="C3581">
        <v>2014</v>
      </c>
      <c r="D3581" t="s">
        <v>94</v>
      </c>
      <c r="E3581" t="s">
        <v>16</v>
      </c>
      <c r="F3581" t="s">
        <v>20</v>
      </c>
      <c r="G3581" t="s">
        <v>68</v>
      </c>
      <c r="H3581" s="2">
        <v>369</v>
      </c>
      <c r="I3581" s="8">
        <f t="shared" si="275"/>
        <v>718181</v>
      </c>
      <c r="J3581" s="8">
        <f t="shared" si="276"/>
        <v>54919</v>
      </c>
      <c r="K3581" s="8">
        <f t="shared" si="277"/>
        <v>118153</v>
      </c>
      <c r="L3581" s="8">
        <f t="shared" si="278"/>
        <v>49831</v>
      </c>
      <c r="M3581" s="8">
        <f t="shared" si="279"/>
        <v>7258</v>
      </c>
    </row>
    <row r="3582" spans="1:13" x14ac:dyDescent="0.2">
      <c r="A3582" t="s">
        <v>61</v>
      </c>
      <c r="B3582" t="s">
        <v>55</v>
      </c>
      <c r="C3582">
        <v>2014</v>
      </c>
      <c r="D3582" t="s">
        <v>94</v>
      </c>
      <c r="E3582" t="s">
        <v>16</v>
      </c>
      <c r="F3582" t="s">
        <v>21</v>
      </c>
      <c r="G3582" t="s">
        <v>69</v>
      </c>
      <c r="H3582" s="2">
        <v>1119</v>
      </c>
      <c r="I3582" s="8">
        <f t="shared" si="275"/>
        <v>718181</v>
      </c>
      <c r="J3582" s="8">
        <f t="shared" si="276"/>
        <v>54919</v>
      </c>
      <c r="K3582" s="8">
        <f t="shared" si="277"/>
        <v>118153</v>
      </c>
      <c r="L3582" s="8">
        <f t="shared" si="278"/>
        <v>49831</v>
      </c>
      <c r="M3582" s="8">
        <f t="shared" si="279"/>
        <v>17198</v>
      </c>
    </row>
    <row r="3583" spans="1:13" x14ac:dyDescent="0.2">
      <c r="A3583" t="s">
        <v>61</v>
      </c>
      <c r="B3583" t="s">
        <v>55</v>
      </c>
      <c r="C3583">
        <v>2014</v>
      </c>
      <c r="D3583" t="s">
        <v>94</v>
      </c>
      <c r="E3583" t="s">
        <v>16</v>
      </c>
      <c r="F3583" t="s">
        <v>22</v>
      </c>
      <c r="G3583" t="s">
        <v>70</v>
      </c>
      <c r="H3583" s="2">
        <v>340</v>
      </c>
      <c r="I3583" s="8">
        <f t="shared" si="275"/>
        <v>718181</v>
      </c>
      <c r="J3583" s="8">
        <f t="shared" si="276"/>
        <v>54919</v>
      </c>
      <c r="K3583" s="8">
        <f t="shared" si="277"/>
        <v>118153</v>
      </c>
      <c r="L3583" s="8">
        <f t="shared" si="278"/>
        <v>49831</v>
      </c>
      <c r="M3583" s="8">
        <f t="shared" si="279"/>
        <v>7143</v>
      </c>
    </row>
    <row r="3584" spans="1:13" x14ac:dyDescent="0.2">
      <c r="A3584" t="s">
        <v>61</v>
      </c>
      <c r="B3584" t="s">
        <v>55</v>
      </c>
      <c r="C3584">
        <v>2014</v>
      </c>
      <c r="D3584" t="s">
        <v>94</v>
      </c>
      <c r="E3584" t="s">
        <v>23</v>
      </c>
      <c r="F3584" t="s">
        <v>24</v>
      </c>
      <c r="G3584" t="s">
        <v>71</v>
      </c>
      <c r="H3584" s="2">
        <v>4560</v>
      </c>
      <c r="I3584" s="8">
        <f t="shared" si="275"/>
        <v>718181</v>
      </c>
      <c r="J3584" s="8">
        <f t="shared" si="276"/>
        <v>501512</v>
      </c>
      <c r="K3584" s="8">
        <f t="shared" si="277"/>
        <v>118153</v>
      </c>
      <c r="L3584" s="8">
        <f t="shared" si="278"/>
        <v>49831</v>
      </c>
      <c r="M3584" s="8">
        <f t="shared" si="279"/>
        <v>75380</v>
      </c>
    </row>
    <row r="3585" spans="1:13" x14ac:dyDescent="0.2">
      <c r="A3585" t="s">
        <v>61</v>
      </c>
      <c r="B3585" t="s">
        <v>55</v>
      </c>
      <c r="C3585">
        <v>2014</v>
      </c>
      <c r="D3585" t="s">
        <v>94</v>
      </c>
      <c r="E3585" t="s">
        <v>23</v>
      </c>
      <c r="F3585" t="s">
        <v>25</v>
      </c>
      <c r="G3585" t="s">
        <v>72</v>
      </c>
      <c r="H3585" s="2">
        <v>6580</v>
      </c>
      <c r="I3585" s="8">
        <f t="shared" si="275"/>
        <v>718181</v>
      </c>
      <c r="J3585" s="8">
        <f t="shared" si="276"/>
        <v>501512</v>
      </c>
      <c r="K3585" s="8">
        <f t="shared" si="277"/>
        <v>118153</v>
      </c>
      <c r="L3585" s="8">
        <f t="shared" si="278"/>
        <v>49831</v>
      </c>
      <c r="M3585" s="8">
        <f t="shared" si="279"/>
        <v>112270</v>
      </c>
    </row>
    <row r="3586" spans="1:13" x14ac:dyDescent="0.2">
      <c r="A3586" t="s">
        <v>61</v>
      </c>
      <c r="B3586" t="s">
        <v>55</v>
      </c>
      <c r="C3586">
        <v>2014</v>
      </c>
      <c r="D3586" t="s">
        <v>94</v>
      </c>
      <c r="E3586" t="s">
        <v>23</v>
      </c>
      <c r="F3586" t="s">
        <v>26</v>
      </c>
      <c r="G3586" t="s">
        <v>73</v>
      </c>
      <c r="H3586" s="2">
        <v>3742</v>
      </c>
      <c r="I3586" s="8">
        <f t="shared" ref="I3586:I3649" si="280">SUMIFS(H:H,C:C,C3586,D:D,D3586)</f>
        <v>718181</v>
      </c>
      <c r="J3586" s="8">
        <f t="shared" ref="J3586:J3649" si="281">SUMIFS(H:H,E:E,E3586,D:D,D3586,C:C,C3586)</f>
        <v>501512</v>
      </c>
      <c r="K3586" s="8">
        <f t="shared" si="277"/>
        <v>118153</v>
      </c>
      <c r="L3586" s="8">
        <f t="shared" si="278"/>
        <v>49831</v>
      </c>
      <c r="M3586" s="8">
        <f t="shared" si="279"/>
        <v>44206</v>
      </c>
    </row>
    <row r="3587" spans="1:13" x14ac:dyDescent="0.2">
      <c r="A3587" t="s">
        <v>61</v>
      </c>
      <c r="B3587" t="s">
        <v>55</v>
      </c>
      <c r="C3587">
        <v>2014</v>
      </c>
      <c r="D3587" t="s">
        <v>94</v>
      </c>
      <c r="E3587" t="s">
        <v>23</v>
      </c>
      <c r="F3587" t="s">
        <v>27</v>
      </c>
      <c r="G3587" t="s">
        <v>74</v>
      </c>
      <c r="H3587" s="2">
        <v>8968</v>
      </c>
      <c r="I3587" s="8">
        <f t="shared" si="280"/>
        <v>718181</v>
      </c>
      <c r="J3587" s="8">
        <f t="shared" si="281"/>
        <v>501512</v>
      </c>
      <c r="K3587" s="8">
        <f t="shared" ref="K3587:K3650" si="282">SUMIFS(H:H,B:B,B3587,C:C,C3587,D:D,D3587)</f>
        <v>118153</v>
      </c>
      <c r="L3587" s="8">
        <f t="shared" ref="L3587:L3650" si="283">SUMIFS(H:H,A:A,A3587,C:C,C3587,D:D,D3587)</f>
        <v>49831</v>
      </c>
      <c r="M3587" s="8">
        <f t="shared" ref="M3587:M3650" si="284">SUMIFS(H:H,G:G,G3587,D:D,D3587,C:C,C3587)</f>
        <v>92042</v>
      </c>
    </row>
    <row r="3588" spans="1:13" x14ac:dyDescent="0.2">
      <c r="A3588" t="s">
        <v>61</v>
      </c>
      <c r="B3588" t="s">
        <v>55</v>
      </c>
      <c r="C3588">
        <v>2014</v>
      </c>
      <c r="D3588" t="s">
        <v>94</v>
      </c>
      <c r="E3588" t="s">
        <v>23</v>
      </c>
      <c r="F3588" t="s">
        <v>28</v>
      </c>
      <c r="G3588" t="s">
        <v>75</v>
      </c>
      <c r="H3588" s="2">
        <v>5114</v>
      </c>
      <c r="I3588" s="8">
        <f t="shared" si="280"/>
        <v>718181</v>
      </c>
      <c r="J3588" s="8">
        <f t="shared" si="281"/>
        <v>501512</v>
      </c>
      <c r="K3588" s="8">
        <f t="shared" si="282"/>
        <v>118153</v>
      </c>
      <c r="L3588" s="8">
        <f t="shared" si="283"/>
        <v>49831</v>
      </c>
      <c r="M3588" s="8">
        <f t="shared" si="284"/>
        <v>77634</v>
      </c>
    </row>
    <row r="3589" spans="1:13" x14ac:dyDescent="0.2">
      <c r="A3589" t="s">
        <v>61</v>
      </c>
      <c r="B3589" t="s">
        <v>55</v>
      </c>
      <c r="C3589">
        <v>2014</v>
      </c>
      <c r="D3589" t="s">
        <v>94</v>
      </c>
      <c r="E3589" t="s">
        <v>23</v>
      </c>
      <c r="F3589" t="s">
        <v>29</v>
      </c>
      <c r="G3589" t="s">
        <v>76</v>
      </c>
      <c r="H3589" s="2">
        <v>7000</v>
      </c>
      <c r="I3589" s="8">
        <f t="shared" si="280"/>
        <v>718181</v>
      </c>
      <c r="J3589" s="8">
        <f t="shared" si="281"/>
        <v>501512</v>
      </c>
      <c r="K3589" s="8">
        <f t="shared" si="282"/>
        <v>118153</v>
      </c>
      <c r="L3589" s="8">
        <f t="shared" si="283"/>
        <v>49831</v>
      </c>
      <c r="M3589" s="8">
        <f t="shared" si="284"/>
        <v>99980</v>
      </c>
    </row>
    <row r="3590" spans="1:13" x14ac:dyDescent="0.2">
      <c r="A3590" t="s">
        <v>61</v>
      </c>
      <c r="B3590" t="s">
        <v>55</v>
      </c>
      <c r="C3590">
        <v>2014</v>
      </c>
      <c r="D3590" t="s">
        <v>94</v>
      </c>
      <c r="E3590" t="s">
        <v>30</v>
      </c>
      <c r="F3590" t="s">
        <v>31</v>
      </c>
      <c r="G3590" t="s">
        <v>77</v>
      </c>
      <c r="H3590" s="2">
        <v>981</v>
      </c>
      <c r="I3590" s="8">
        <f t="shared" si="280"/>
        <v>718181</v>
      </c>
      <c r="J3590" s="8">
        <f t="shared" si="281"/>
        <v>84555</v>
      </c>
      <c r="K3590" s="8">
        <f t="shared" si="282"/>
        <v>118153</v>
      </c>
      <c r="L3590" s="8">
        <f t="shared" si="283"/>
        <v>49831</v>
      </c>
      <c r="M3590" s="8">
        <f t="shared" si="284"/>
        <v>12740</v>
      </c>
    </row>
    <row r="3591" spans="1:13" x14ac:dyDescent="0.2">
      <c r="A3591" t="s">
        <v>61</v>
      </c>
      <c r="B3591" t="s">
        <v>55</v>
      </c>
      <c r="C3591">
        <v>2014</v>
      </c>
      <c r="D3591" t="s">
        <v>94</v>
      </c>
      <c r="E3591" t="s">
        <v>30</v>
      </c>
      <c r="F3591" t="s">
        <v>32</v>
      </c>
      <c r="G3591" t="s">
        <v>78</v>
      </c>
      <c r="H3591" s="2">
        <v>790</v>
      </c>
      <c r="I3591" s="8">
        <f t="shared" si="280"/>
        <v>718181</v>
      </c>
      <c r="J3591" s="8">
        <f t="shared" si="281"/>
        <v>84555</v>
      </c>
      <c r="K3591" s="8">
        <f t="shared" si="282"/>
        <v>118153</v>
      </c>
      <c r="L3591" s="8">
        <f t="shared" si="283"/>
        <v>49831</v>
      </c>
      <c r="M3591" s="8">
        <f t="shared" si="284"/>
        <v>13966</v>
      </c>
    </row>
    <row r="3592" spans="1:13" x14ac:dyDescent="0.2">
      <c r="A3592" t="s">
        <v>61</v>
      </c>
      <c r="B3592" t="s">
        <v>55</v>
      </c>
      <c r="C3592">
        <v>2014</v>
      </c>
      <c r="D3592" t="s">
        <v>94</v>
      </c>
      <c r="E3592" t="s">
        <v>30</v>
      </c>
      <c r="F3592" t="s">
        <v>33</v>
      </c>
      <c r="G3592" t="s">
        <v>79</v>
      </c>
      <c r="H3592" s="2">
        <v>1031</v>
      </c>
      <c r="I3592" s="8">
        <f t="shared" si="280"/>
        <v>718181</v>
      </c>
      <c r="J3592" s="8">
        <f t="shared" si="281"/>
        <v>84555</v>
      </c>
      <c r="K3592" s="8">
        <f t="shared" si="282"/>
        <v>118153</v>
      </c>
      <c r="L3592" s="8">
        <f t="shared" si="283"/>
        <v>49831</v>
      </c>
      <c r="M3592" s="8">
        <f t="shared" si="284"/>
        <v>14535</v>
      </c>
    </row>
    <row r="3593" spans="1:13" x14ac:dyDescent="0.2">
      <c r="A3593" t="s">
        <v>61</v>
      </c>
      <c r="B3593" t="s">
        <v>55</v>
      </c>
      <c r="C3593">
        <v>2014</v>
      </c>
      <c r="D3593" t="s">
        <v>94</v>
      </c>
      <c r="E3593" t="s">
        <v>30</v>
      </c>
      <c r="F3593" t="s">
        <v>34</v>
      </c>
      <c r="G3593" t="s">
        <v>80</v>
      </c>
      <c r="H3593" s="2">
        <v>828</v>
      </c>
      <c r="I3593" s="8">
        <f t="shared" si="280"/>
        <v>718181</v>
      </c>
      <c r="J3593" s="8">
        <f t="shared" si="281"/>
        <v>84555</v>
      </c>
      <c r="K3593" s="8">
        <f t="shared" si="282"/>
        <v>118153</v>
      </c>
      <c r="L3593" s="8">
        <f t="shared" si="283"/>
        <v>49831</v>
      </c>
      <c r="M3593" s="8">
        <f t="shared" si="284"/>
        <v>12871</v>
      </c>
    </row>
    <row r="3594" spans="1:13" x14ac:dyDescent="0.2">
      <c r="A3594" t="s">
        <v>61</v>
      </c>
      <c r="B3594" t="s">
        <v>55</v>
      </c>
      <c r="C3594">
        <v>2014</v>
      </c>
      <c r="D3594" t="s">
        <v>94</v>
      </c>
      <c r="E3594" t="s">
        <v>30</v>
      </c>
      <c r="F3594" t="s">
        <v>35</v>
      </c>
      <c r="G3594" t="s">
        <v>81</v>
      </c>
      <c r="H3594" s="2">
        <v>670</v>
      </c>
      <c r="I3594" s="8">
        <f t="shared" si="280"/>
        <v>718181</v>
      </c>
      <c r="J3594" s="8">
        <f t="shared" si="281"/>
        <v>84555</v>
      </c>
      <c r="K3594" s="8">
        <f t="shared" si="282"/>
        <v>118153</v>
      </c>
      <c r="L3594" s="8">
        <f t="shared" si="283"/>
        <v>49831</v>
      </c>
      <c r="M3594" s="8">
        <f t="shared" si="284"/>
        <v>14188</v>
      </c>
    </row>
    <row r="3595" spans="1:13" x14ac:dyDescent="0.2">
      <c r="A3595" t="s">
        <v>61</v>
      </c>
      <c r="B3595" t="s">
        <v>55</v>
      </c>
      <c r="C3595">
        <v>2014</v>
      </c>
      <c r="D3595" t="s">
        <v>94</v>
      </c>
      <c r="E3595" t="s">
        <v>30</v>
      </c>
      <c r="F3595" t="s">
        <v>36</v>
      </c>
      <c r="G3595" t="s">
        <v>82</v>
      </c>
      <c r="H3595" s="2">
        <v>863</v>
      </c>
      <c r="I3595" s="8">
        <f t="shared" si="280"/>
        <v>718181</v>
      </c>
      <c r="J3595" s="8">
        <f t="shared" si="281"/>
        <v>84555</v>
      </c>
      <c r="K3595" s="8">
        <f t="shared" si="282"/>
        <v>118153</v>
      </c>
      <c r="L3595" s="8">
        <f t="shared" si="283"/>
        <v>49831</v>
      </c>
      <c r="M3595" s="8">
        <f t="shared" si="284"/>
        <v>16255</v>
      </c>
    </row>
    <row r="3596" spans="1:13" x14ac:dyDescent="0.2">
      <c r="A3596" t="s">
        <v>61</v>
      </c>
      <c r="B3596" t="s">
        <v>55</v>
      </c>
      <c r="C3596">
        <v>2014</v>
      </c>
      <c r="D3596" t="s">
        <v>94</v>
      </c>
      <c r="E3596" t="s">
        <v>37</v>
      </c>
      <c r="F3596" t="s">
        <v>38</v>
      </c>
      <c r="G3596" t="s">
        <v>83</v>
      </c>
      <c r="H3596" s="2">
        <v>947</v>
      </c>
      <c r="I3596" s="8">
        <f t="shared" si="280"/>
        <v>718181</v>
      </c>
      <c r="J3596" s="8">
        <f t="shared" si="281"/>
        <v>77195</v>
      </c>
      <c r="K3596" s="8">
        <f t="shared" si="282"/>
        <v>118153</v>
      </c>
      <c r="L3596" s="8">
        <f t="shared" si="283"/>
        <v>49831</v>
      </c>
      <c r="M3596" s="8">
        <f t="shared" si="284"/>
        <v>14044</v>
      </c>
    </row>
    <row r="3597" spans="1:13" x14ac:dyDescent="0.2">
      <c r="A3597" t="s">
        <v>61</v>
      </c>
      <c r="B3597" t="s">
        <v>55</v>
      </c>
      <c r="C3597">
        <v>2014</v>
      </c>
      <c r="D3597" t="s">
        <v>94</v>
      </c>
      <c r="E3597" t="s">
        <v>37</v>
      </c>
      <c r="F3597" t="s">
        <v>39</v>
      </c>
      <c r="G3597" t="s">
        <v>84</v>
      </c>
      <c r="H3597" s="2">
        <v>898</v>
      </c>
      <c r="I3597" s="8">
        <f t="shared" si="280"/>
        <v>718181</v>
      </c>
      <c r="J3597" s="8">
        <f t="shared" si="281"/>
        <v>77195</v>
      </c>
      <c r="K3597" s="8">
        <f t="shared" si="282"/>
        <v>118153</v>
      </c>
      <c r="L3597" s="8">
        <f t="shared" si="283"/>
        <v>49831</v>
      </c>
      <c r="M3597" s="8">
        <f t="shared" si="284"/>
        <v>14730</v>
      </c>
    </row>
    <row r="3598" spans="1:13" x14ac:dyDescent="0.2">
      <c r="A3598" t="s">
        <v>61</v>
      </c>
      <c r="B3598" t="s">
        <v>55</v>
      </c>
      <c r="C3598">
        <v>2014</v>
      </c>
      <c r="D3598" t="s">
        <v>94</v>
      </c>
      <c r="E3598" t="s">
        <v>37</v>
      </c>
      <c r="F3598" t="s">
        <v>40</v>
      </c>
      <c r="G3598" t="s">
        <v>85</v>
      </c>
      <c r="H3598" s="2">
        <v>904</v>
      </c>
      <c r="I3598" s="8">
        <f t="shared" si="280"/>
        <v>718181</v>
      </c>
      <c r="J3598" s="8">
        <f t="shared" si="281"/>
        <v>77195</v>
      </c>
      <c r="K3598" s="8">
        <f t="shared" si="282"/>
        <v>118153</v>
      </c>
      <c r="L3598" s="8">
        <f t="shared" si="283"/>
        <v>49831</v>
      </c>
      <c r="M3598" s="8">
        <f t="shared" si="284"/>
        <v>11918</v>
      </c>
    </row>
    <row r="3599" spans="1:13" x14ac:dyDescent="0.2">
      <c r="A3599" t="s">
        <v>61</v>
      </c>
      <c r="B3599" t="s">
        <v>55</v>
      </c>
      <c r="C3599">
        <v>2014</v>
      </c>
      <c r="D3599" t="s">
        <v>94</v>
      </c>
      <c r="E3599" t="s">
        <v>37</v>
      </c>
      <c r="F3599" t="s">
        <v>41</v>
      </c>
      <c r="G3599" t="s">
        <v>86</v>
      </c>
      <c r="H3599" s="2">
        <v>914</v>
      </c>
      <c r="I3599" s="8">
        <f t="shared" si="280"/>
        <v>718181</v>
      </c>
      <c r="J3599" s="8">
        <f t="shared" si="281"/>
        <v>77195</v>
      </c>
      <c r="K3599" s="8">
        <f t="shared" si="282"/>
        <v>118153</v>
      </c>
      <c r="L3599" s="8">
        <f t="shared" si="283"/>
        <v>49831</v>
      </c>
      <c r="M3599" s="8">
        <f t="shared" si="284"/>
        <v>13760</v>
      </c>
    </row>
    <row r="3600" spans="1:13" x14ac:dyDescent="0.2">
      <c r="A3600" t="s">
        <v>61</v>
      </c>
      <c r="B3600" t="s">
        <v>55</v>
      </c>
      <c r="C3600">
        <v>2014</v>
      </c>
      <c r="D3600" t="s">
        <v>94</v>
      </c>
      <c r="E3600" t="s">
        <v>37</v>
      </c>
      <c r="F3600" t="s">
        <v>42</v>
      </c>
      <c r="G3600" t="s">
        <v>87</v>
      </c>
      <c r="H3600" s="2">
        <v>949</v>
      </c>
      <c r="I3600" s="8">
        <f t="shared" si="280"/>
        <v>718181</v>
      </c>
      <c r="J3600" s="8">
        <f t="shared" si="281"/>
        <v>77195</v>
      </c>
      <c r="K3600" s="8">
        <f t="shared" si="282"/>
        <v>118153</v>
      </c>
      <c r="L3600" s="8">
        <f t="shared" si="283"/>
        <v>49831</v>
      </c>
      <c r="M3600" s="8">
        <f t="shared" si="284"/>
        <v>13482</v>
      </c>
    </row>
    <row r="3601" spans="1:13" x14ac:dyDescent="0.2">
      <c r="A3601" t="s">
        <v>61</v>
      </c>
      <c r="B3601" t="s">
        <v>55</v>
      </c>
      <c r="C3601">
        <v>2014</v>
      </c>
      <c r="D3601" t="s">
        <v>94</v>
      </c>
      <c r="E3601" t="s">
        <v>37</v>
      </c>
      <c r="F3601" t="s">
        <v>43</v>
      </c>
      <c r="G3601" t="s">
        <v>88</v>
      </c>
      <c r="H3601" s="2">
        <v>645</v>
      </c>
      <c r="I3601" s="8">
        <f t="shared" si="280"/>
        <v>718181</v>
      </c>
      <c r="J3601" s="8">
        <f t="shared" si="281"/>
        <v>77195</v>
      </c>
      <c r="K3601" s="8">
        <f t="shared" si="282"/>
        <v>118153</v>
      </c>
      <c r="L3601" s="8">
        <f t="shared" si="283"/>
        <v>49831</v>
      </c>
      <c r="M3601" s="8">
        <f t="shared" si="284"/>
        <v>9261</v>
      </c>
    </row>
    <row r="3602" spans="1:13" x14ac:dyDescent="0.2">
      <c r="A3602" t="s">
        <v>61</v>
      </c>
      <c r="B3602" t="s">
        <v>55</v>
      </c>
      <c r="C3602">
        <v>2014</v>
      </c>
      <c r="D3602" t="s">
        <v>95</v>
      </c>
      <c r="E3602" t="s">
        <v>16</v>
      </c>
      <c r="F3602" t="s">
        <v>17</v>
      </c>
      <c r="G3602" t="s">
        <v>65</v>
      </c>
      <c r="H3602" s="2">
        <v>688.4</v>
      </c>
      <c r="I3602" s="8">
        <f t="shared" si="280"/>
        <v>694056.80000000028</v>
      </c>
      <c r="J3602" s="8">
        <f t="shared" si="281"/>
        <v>52583.000000000022</v>
      </c>
      <c r="K3602" s="8">
        <f t="shared" si="282"/>
        <v>117716.40000000002</v>
      </c>
      <c r="L3602" s="8">
        <f t="shared" si="283"/>
        <v>43681.600000000006</v>
      </c>
      <c r="M3602" s="8">
        <f t="shared" si="284"/>
        <v>9902.7999999999993</v>
      </c>
    </row>
    <row r="3603" spans="1:13" x14ac:dyDescent="0.2">
      <c r="A3603" t="s">
        <v>61</v>
      </c>
      <c r="B3603" t="s">
        <v>55</v>
      </c>
      <c r="C3603">
        <v>2014</v>
      </c>
      <c r="D3603" t="s">
        <v>95</v>
      </c>
      <c r="E3603" t="s">
        <v>16</v>
      </c>
      <c r="F3603" t="s">
        <v>18</v>
      </c>
      <c r="G3603" t="s">
        <v>66</v>
      </c>
      <c r="H3603" s="2">
        <v>518.6</v>
      </c>
      <c r="I3603" s="8">
        <f t="shared" si="280"/>
        <v>694056.80000000028</v>
      </c>
      <c r="J3603" s="8">
        <f t="shared" si="281"/>
        <v>52583.000000000022</v>
      </c>
      <c r="K3603" s="8">
        <f t="shared" si="282"/>
        <v>117716.40000000002</v>
      </c>
      <c r="L3603" s="8">
        <f t="shared" si="283"/>
        <v>43681.600000000006</v>
      </c>
      <c r="M3603" s="8">
        <f t="shared" si="284"/>
        <v>7660.8000000000011</v>
      </c>
    </row>
    <row r="3604" spans="1:13" x14ac:dyDescent="0.2">
      <c r="A3604" t="s">
        <v>61</v>
      </c>
      <c r="B3604" t="s">
        <v>55</v>
      </c>
      <c r="C3604">
        <v>2014</v>
      </c>
      <c r="D3604" t="s">
        <v>95</v>
      </c>
      <c r="E3604" t="s">
        <v>16</v>
      </c>
      <c r="F3604" t="s">
        <v>19</v>
      </c>
      <c r="G3604" t="s">
        <v>67</v>
      </c>
      <c r="H3604" s="2">
        <v>305.60000000000002</v>
      </c>
      <c r="I3604" s="8">
        <f t="shared" si="280"/>
        <v>694056.80000000028</v>
      </c>
      <c r="J3604" s="8">
        <f t="shared" si="281"/>
        <v>52583.000000000022</v>
      </c>
      <c r="K3604" s="8">
        <f t="shared" si="282"/>
        <v>117716.40000000002</v>
      </c>
      <c r="L3604" s="8">
        <f t="shared" si="283"/>
        <v>43681.600000000006</v>
      </c>
      <c r="M3604" s="8">
        <f t="shared" si="284"/>
        <v>5815</v>
      </c>
    </row>
    <row r="3605" spans="1:13" x14ac:dyDescent="0.2">
      <c r="A3605" t="s">
        <v>61</v>
      </c>
      <c r="B3605" t="s">
        <v>55</v>
      </c>
      <c r="C3605">
        <v>2014</v>
      </c>
      <c r="D3605" t="s">
        <v>95</v>
      </c>
      <c r="E3605" t="s">
        <v>16</v>
      </c>
      <c r="F3605" t="s">
        <v>20</v>
      </c>
      <c r="G3605" t="s">
        <v>68</v>
      </c>
      <c r="H3605" s="2">
        <v>480.6</v>
      </c>
      <c r="I3605" s="8">
        <f t="shared" si="280"/>
        <v>694056.80000000028</v>
      </c>
      <c r="J3605" s="8">
        <f t="shared" si="281"/>
        <v>52583.000000000022</v>
      </c>
      <c r="K3605" s="8">
        <f t="shared" si="282"/>
        <v>117716.40000000002</v>
      </c>
      <c r="L3605" s="8">
        <f t="shared" si="283"/>
        <v>43681.600000000006</v>
      </c>
      <c r="M3605" s="8">
        <f t="shared" si="284"/>
        <v>6081.8</v>
      </c>
    </row>
    <row r="3606" spans="1:13" x14ac:dyDescent="0.2">
      <c r="A3606" t="s">
        <v>61</v>
      </c>
      <c r="B3606" t="s">
        <v>55</v>
      </c>
      <c r="C3606">
        <v>2014</v>
      </c>
      <c r="D3606" t="s">
        <v>95</v>
      </c>
      <c r="E3606" t="s">
        <v>16</v>
      </c>
      <c r="F3606" t="s">
        <v>21</v>
      </c>
      <c r="G3606" t="s">
        <v>69</v>
      </c>
      <c r="H3606" s="2">
        <v>1347.2</v>
      </c>
      <c r="I3606" s="8">
        <f t="shared" si="280"/>
        <v>694056.80000000028</v>
      </c>
      <c r="J3606" s="8">
        <f t="shared" si="281"/>
        <v>52583.000000000022</v>
      </c>
      <c r="K3606" s="8">
        <f t="shared" si="282"/>
        <v>117716.40000000002</v>
      </c>
      <c r="L3606" s="8">
        <f t="shared" si="283"/>
        <v>43681.600000000006</v>
      </c>
      <c r="M3606" s="8">
        <f t="shared" si="284"/>
        <v>16421</v>
      </c>
    </row>
    <row r="3607" spans="1:13" x14ac:dyDescent="0.2">
      <c r="A3607" t="s">
        <v>61</v>
      </c>
      <c r="B3607" t="s">
        <v>55</v>
      </c>
      <c r="C3607">
        <v>2014</v>
      </c>
      <c r="D3607" t="s">
        <v>95</v>
      </c>
      <c r="E3607" t="s">
        <v>16</v>
      </c>
      <c r="F3607" t="s">
        <v>22</v>
      </c>
      <c r="G3607" t="s">
        <v>70</v>
      </c>
      <c r="H3607" s="2">
        <v>329.6</v>
      </c>
      <c r="I3607" s="8">
        <f t="shared" si="280"/>
        <v>694056.80000000028</v>
      </c>
      <c r="J3607" s="8">
        <f t="shared" si="281"/>
        <v>52583.000000000022</v>
      </c>
      <c r="K3607" s="8">
        <f t="shared" si="282"/>
        <v>117716.40000000002</v>
      </c>
      <c r="L3607" s="8">
        <f t="shared" si="283"/>
        <v>43681.600000000006</v>
      </c>
      <c r="M3607" s="8">
        <f t="shared" si="284"/>
        <v>6701.6000000000013</v>
      </c>
    </row>
    <row r="3608" spans="1:13" x14ac:dyDescent="0.2">
      <c r="A3608" t="s">
        <v>61</v>
      </c>
      <c r="B3608" t="s">
        <v>55</v>
      </c>
      <c r="C3608">
        <v>2014</v>
      </c>
      <c r="D3608" t="s">
        <v>95</v>
      </c>
      <c r="E3608" t="s">
        <v>23</v>
      </c>
      <c r="F3608" t="s">
        <v>24</v>
      </c>
      <c r="G3608" t="s">
        <v>71</v>
      </c>
      <c r="H3608" s="2">
        <v>4878</v>
      </c>
      <c r="I3608" s="8">
        <f t="shared" si="280"/>
        <v>694056.80000000028</v>
      </c>
      <c r="J3608" s="8">
        <f t="shared" si="281"/>
        <v>485493.8000000001</v>
      </c>
      <c r="K3608" s="8">
        <f t="shared" si="282"/>
        <v>117716.40000000002</v>
      </c>
      <c r="L3608" s="8">
        <f t="shared" si="283"/>
        <v>43681.600000000006</v>
      </c>
      <c r="M3608" s="8">
        <f t="shared" si="284"/>
        <v>74510</v>
      </c>
    </row>
    <row r="3609" spans="1:13" x14ac:dyDescent="0.2">
      <c r="A3609" t="s">
        <v>61</v>
      </c>
      <c r="B3609" t="s">
        <v>55</v>
      </c>
      <c r="C3609">
        <v>2014</v>
      </c>
      <c r="D3609" t="s">
        <v>95</v>
      </c>
      <c r="E3609" t="s">
        <v>23</v>
      </c>
      <c r="F3609" t="s">
        <v>25</v>
      </c>
      <c r="G3609" t="s">
        <v>72</v>
      </c>
      <c r="H3609" s="2">
        <v>4408</v>
      </c>
      <c r="I3609" s="8">
        <f t="shared" si="280"/>
        <v>694056.80000000028</v>
      </c>
      <c r="J3609" s="8">
        <f t="shared" si="281"/>
        <v>485493.8000000001</v>
      </c>
      <c r="K3609" s="8">
        <f t="shared" si="282"/>
        <v>117716.40000000002</v>
      </c>
      <c r="L3609" s="8">
        <f t="shared" si="283"/>
        <v>43681.600000000006</v>
      </c>
      <c r="M3609" s="8">
        <f t="shared" si="284"/>
        <v>90172</v>
      </c>
    </row>
    <row r="3610" spans="1:13" x14ac:dyDescent="0.2">
      <c r="A3610" t="s">
        <v>61</v>
      </c>
      <c r="B3610" t="s">
        <v>55</v>
      </c>
      <c r="C3610">
        <v>2014</v>
      </c>
      <c r="D3610" t="s">
        <v>95</v>
      </c>
      <c r="E3610" t="s">
        <v>23</v>
      </c>
      <c r="F3610" t="s">
        <v>26</v>
      </c>
      <c r="G3610" t="s">
        <v>73</v>
      </c>
      <c r="H3610" s="2">
        <v>3117</v>
      </c>
      <c r="I3610" s="8">
        <f t="shared" si="280"/>
        <v>694056.80000000028</v>
      </c>
      <c r="J3610" s="8">
        <f t="shared" si="281"/>
        <v>485493.8000000001</v>
      </c>
      <c r="K3610" s="8">
        <f t="shared" si="282"/>
        <v>117716.40000000002</v>
      </c>
      <c r="L3610" s="8">
        <f t="shared" si="283"/>
        <v>43681.600000000006</v>
      </c>
      <c r="M3610" s="8">
        <f t="shared" si="284"/>
        <v>32703.600000000002</v>
      </c>
    </row>
    <row r="3611" spans="1:13" x14ac:dyDescent="0.2">
      <c r="A3611" t="s">
        <v>61</v>
      </c>
      <c r="B3611" t="s">
        <v>55</v>
      </c>
      <c r="C3611">
        <v>2014</v>
      </c>
      <c r="D3611" t="s">
        <v>95</v>
      </c>
      <c r="E3611" t="s">
        <v>23</v>
      </c>
      <c r="F3611" t="s">
        <v>27</v>
      </c>
      <c r="G3611" t="s">
        <v>74</v>
      </c>
      <c r="H3611" s="2">
        <v>6539.2</v>
      </c>
      <c r="I3611" s="8">
        <f t="shared" si="280"/>
        <v>694056.80000000028</v>
      </c>
      <c r="J3611" s="8">
        <f t="shared" si="281"/>
        <v>485493.8000000001</v>
      </c>
      <c r="K3611" s="8">
        <f t="shared" si="282"/>
        <v>117716.40000000002</v>
      </c>
      <c r="L3611" s="8">
        <f t="shared" si="283"/>
        <v>43681.600000000006</v>
      </c>
      <c r="M3611" s="8">
        <f t="shared" si="284"/>
        <v>104492.40000000001</v>
      </c>
    </row>
    <row r="3612" spans="1:13" x14ac:dyDescent="0.2">
      <c r="A3612" t="s">
        <v>61</v>
      </c>
      <c r="B3612" t="s">
        <v>55</v>
      </c>
      <c r="C3612">
        <v>2014</v>
      </c>
      <c r="D3612" t="s">
        <v>95</v>
      </c>
      <c r="E3612" t="s">
        <v>23</v>
      </c>
      <c r="F3612" t="s">
        <v>28</v>
      </c>
      <c r="G3612" t="s">
        <v>75</v>
      </c>
      <c r="H3612" s="2">
        <v>6289</v>
      </c>
      <c r="I3612" s="8">
        <f t="shared" si="280"/>
        <v>694056.80000000028</v>
      </c>
      <c r="J3612" s="8">
        <f t="shared" si="281"/>
        <v>485493.8000000001</v>
      </c>
      <c r="K3612" s="8">
        <f t="shared" si="282"/>
        <v>117716.40000000002</v>
      </c>
      <c r="L3612" s="8">
        <f t="shared" si="283"/>
        <v>43681.600000000006</v>
      </c>
      <c r="M3612" s="8">
        <f t="shared" si="284"/>
        <v>88091.799999999988</v>
      </c>
    </row>
    <row r="3613" spans="1:13" x14ac:dyDescent="0.2">
      <c r="A3613" t="s">
        <v>61</v>
      </c>
      <c r="B3613" t="s">
        <v>55</v>
      </c>
      <c r="C3613">
        <v>2014</v>
      </c>
      <c r="D3613" t="s">
        <v>95</v>
      </c>
      <c r="E3613" t="s">
        <v>23</v>
      </c>
      <c r="F3613" t="s">
        <v>29</v>
      </c>
      <c r="G3613" t="s">
        <v>76</v>
      </c>
      <c r="H3613" s="2">
        <v>4630</v>
      </c>
      <c r="I3613" s="8">
        <f t="shared" si="280"/>
        <v>694056.80000000028</v>
      </c>
      <c r="J3613" s="8">
        <f t="shared" si="281"/>
        <v>485493.8000000001</v>
      </c>
      <c r="K3613" s="8">
        <f t="shared" si="282"/>
        <v>117716.40000000002</v>
      </c>
      <c r="L3613" s="8">
        <f t="shared" si="283"/>
        <v>43681.600000000006</v>
      </c>
      <c r="M3613" s="8">
        <f t="shared" si="284"/>
        <v>95524</v>
      </c>
    </row>
    <row r="3614" spans="1:13" x14ac:dyDescent="0.2">
      <c r="A3614" t="s">
        <v>61</v>
      </c>
      <c r="B3614" t="s">
        <v>55</v>
      </c>
      <c r="C3614">
        <v>2014</v>
      </c>
      <c r="D3614" t="s">
        <v>95</v>
      </c>
      <c r="E3614" t="s">
        <v>30</v>
      </c>
      <c r="F3614" t="s">
        <v>31</v>
      </c>
      <c r="G3614" t="s">
        <v>77</v>
      </c>
      <c r="H3614" s="2">
        <v>750.4</v>
      </c>
      <c r="I3614" s="8">
        <f t="shared" si="280"/>
        <v>694056.80000000028</v>
      </c>
      <c r="J3614" s="8">
        <f t="shared" si="281"/>
        <v>80745</v>
      </c>
      <c r="K3614" s="8">
        <f t="shared" si="282"/>
        <v>117716.40000000002</v>
      </c>
      <c r="L3614" s="8">
        <f t="shared" si="283"/>
        <v>43681.600000000006</v>
      </c>
      <c r="M3614" s="8">
        <f t="shared" si="284"/>
        <v>12161.199999999999</v>
      </c>
    </row>
    <row r="3615" spans="1:13" x14ac:dyDescent="0.2">
      <c r="A3615" t="s">
        <v>61</v>
      </c>
      <c r="B3615" t="s">
        <v>55</v>
      </c>
      <c r="C3615">
        <v>2014</v>
      </c>
      <c r="D3615" t="s">
        <v>95</v>
      </c>
      <c r="E3615" t="s">
        <v>30</v>
      </c>
      <c r="F3615" t="s">
        <v>32</v>
      </c>
      <c r="G3615" t="s">
        <v>78</v>
      </c>
      <c r="H3615" s="2">
        <v>854.4</v>
      </c>
      <c r="I3615" s="8">
        <f t="shared" si="280"/>
        <v>694056.80000000028</v>
      </c>
      <c r="J3615" s="8">
        <f t="shared" si="281"/>
        <v>80745</v>
      </c>
      <c r="K3615" s="8">
        <f t="shared" si="282"/>
        <v>117716.40000000002</v>
      </c>
      <c r="L3615" s="8">
        <f t="shared" si="283"/>
        <v>43681.600000000006</v>
      </c>
      <c r="M3615" s="8">
        <f t="shared" si="284"/>
        <v>13733.199999999999</v>
      </c>
    </row>
    <row r="3616" spans="1:13" x14ac:dyDescent="0.2">
      <c r="A3616" t="s">
        <v>61</v>
      </c>
      <c r="B3616" t="s">
        <v>55</v>
      </c>
      <c r="C3616">
        <v>2014</v>
      </c>
      <c r="D3616" t="s">
        <v>95</v>
      </c>
      <c r="E3616" t="s">
        <v>30</v>
      </c>
      <c r="F3616" t="s">
        <v>33</v>
      </c>
      <c r="G3616" t="s">
        <v>79</v>
      </c>
      <c r="H3616" s="2">
        <v>1037</v>
      </c>
      <c r="I3616" s="8">
        <f t="shared" si="280"/>
        <v>694056.80000000028</v>
      </c>
      <c r="J3616" s="8">
        <f t="shared" si="281"/>
        <v>80745</v>
      </c>
      <c r="K3616" s="8">
        <f t="shared" si="282"/>
        <v>117716.40000000002</v>
      </c>
      <c r="L3616" s="8">
        <f t="shared" si="283"/>
        <v>43681.600000000006</v>
      </c>
      <c r="M3616" s="8">
        <f t="shared" si="284"/>
        <v>14112.6</v>
      </c>
    </row>
    <row r="3617" spans="1:13" x14ac:dyDescent="0.2">
      <c r="A3617" t="s">
        <v>61</v>
      </c>
      <c r="B3617" t="s">
        <v>55</v>
      </c>
      <c r="C3617">
        <v>2014</v>
      </c>
      <c r="D3617" t="s">
        <v>95</v>
      </c>
      <c r="E3617" t="s">
        <v>30</v>
      </c>
      <c r="F3617" t="s">
        <v>34</v>
      </c>
      <c r="G3617" t="s">
        <v>80</v>
      </c>
      <c r="H3617" s="2">
        <v>860</v>
      </c>
      <c r="I3617" s="8">
        <f t="shared" si="280"/>
        <v>694056.80000000028</v>
      </c>
      <c r="J3617" s="8">
        <f t="shared" si="281"/>
        <v>80745</v>
      </c>
      <c r="K3617" s="8">
        <f t="shared" si="282"/>
        <v>117716.40000000002</v>
      </c>
      <c r="L3617" s="8">
        <f t="shared" si="283"/>
        <v>43681.600000000006</v>
      </c>
      <c r="M3617" s="8">
        <f t="shared" si="284"/>
        <v>11737.800000000001</v>
      </c>
    </row>
    <row r="3618" spans="1:13" x14ac:dyDescent="0.2">
      <c r="A3618" t="s">
        <v>61</v>
      </c>
      <c r="B3618" t="s">
        <v>55</v>
      </c>
      <c r="C3618">
        <v>2014</v>
      </c>
      <c r="D3618" t="s">
        <v>95</v>
      </c>
      <c r="E3618" t="s">
        <v>30</v>
      </c>
      <c r="F3618" t="s">
        <v>35</v>
      </c>
      <c r="G3618" t="s">
        <v>81</v>
      </c>
      <c r="H3618" s="2">
        <v>983</v>
      </c>
      <c r="I3618" s="8">
        <f t="shared" si="280"/>
        <v>694056.80000000028</v>
      </c>
      <c r="J3618" s="8">
        <f t="shared" si="281"/>
        <v>80745</v>
      </c>
      <c r="K3618" s="8">
        <f t="shared" si="282"/>
        <v>117716.40000000002</v>
      </c>
      <c r="L3618" s="8">
        <f t="shared" si="283"/>
        <v>43681.600000000006</v>
      </c>
      <c r="M3618" s="8">
        <f t="shared" si="284"/>
        <v>13144.599999999999</v>
      </c>
    </row>
    <row r="3619" spans="1:13" x14ac:dyDescent="0.2">
      <c r="A3619" t="s">
        <v>61</v>
      </c>
      <c r="B3619" t="s">
        <v>55</v>
      </c>
      <c r="C3619">
        <v>2014</v>
      </c>
      <c r="D3619" t="s">
        <v>95</v>
      </c>
      <c r="E3619" t="s">
        <v>30</v>
      </c>
      <c r="F3619" t="s">
        <v>36</v>
      </c>
      <c r="G3619" t="s">
        <v>82</v>
      </c>
      <c r="H3619" s="2">
        <v>1197.4000000000001</v>
      </c>
      <c r="I3619" s="8">
        <f t="shared" si="280"/>
        <v>694056.80000000028</v>
      </c>
      <c r="J3619" s="8">
        <f t="shared" si="281"/>
        <v>80745</v>
      </c>
      <c r="K3619" s="8">
        <f t="shared" si="282"/>
        <v>117716.40000000002</v>
      </c>
      <c r="L3619" s="8">
        <f t="shared" si="283"/>
        <v>43681.600000000006</v>
      </c>
      <c r="M3619" s="8">
        <f t="shared" si="284"/>
        <v>15855.6</v>
      </c>
    </row>
    <row r="3620" spans="1:13" x14ac:dyDescent="0.2">
      <c r="A3620" t="s">
        <v>61</v>
      </c>
      <c r="B3620" t="s">
        <v>55</v>
      </c>
      <c r="C3620">
        <v>2014</v>
      </c>
      <c r="D3620" t="s">
        <v>95</v>
      </c>
      <c r="E3620" t="s">
        <v>37</v>
      </c>
      <c r="F3620" t="s">
        <v>38</v>
      </c>
      <c r="G3620" t="s">
        <v>83</v>
      </c>
      <c r="H3620" s="2">
        <v>742.4</v>
      </c>
      <c r="I3620" s="8">
        <f t="shared" si="280"/>
        <v>694056.80000000028</v>
      </c>
      <c r="J3620" s="8">
        <f t="shared" si="281"/>
        <v>75235</v>
      </c>
      <c r="K3620" s="8">
        <f t="shared" si="282"/>
        <v>117716.40000000002</v>
      </c>
      <c r="L3620" s="8">
        <f t="shared" si="283"/>
        <v>43681.600000000006</v>
      </c>
      <c r="M3620" s="8">
        <f t="shared" si="284"/>
        <v>13346.400000000001</v>
      </c>
    </row>
    <row r="3621" spans="1:13" x14ac:dyDescent="0.2">
      <c r="A3621" t="s">
        <v>61</v>
      </c>
      <c r="B3621" t="s">
        <v>55</v>
      </c>
      <c r="C3621">
        <v>2014</v>
      </c>
      <c r="D3621" t="s">
        <v>95</v>
      </c>
      <c r="E3621" t="s">
        <v>37</v>
      </c>
      <c r="F3621" t="s">
        <v>39</v>
      </c>
      <c r="G3621" t="s">
        <v>84</v>
      </c>
      <c r="H3621" s="2">
        <v>925.8</v>
      </c>
      <c r="I3621" s="8">
        <f t="shared" si="280"/>
        <v>694056.80000000028</v>
      </c>
      <c r="J3621" s="8">
        <f t="shared" si="281"/>
        <v>75235</v>
      </c>
      <c r="K3621" s="8">
        <f t="shared" si="282"/>
        <v>117716.40000000002</v>
      </c>
      <c r="L3621" s="8">
        <f t="shared" si="283"/>
        <v>43681.600000000006</v>
      </c>
      <c r="M3621" s="8">
        <f t="shared" si="284"/>
        <v>13933.8</v>
      </c>
    </row>
    <row r="3622" spans="1:13" x14ac:dyDescent="0.2">
      <c r="A3622" t="s">
        <v>61</v>
      </c>
      <c r="B3622" t="s">
        <v>55</v>
      </c>
      <c r="C3622">
        <v>2014</v>
      </c>
      <c r="D3622" t="s">
        <v>95</v>
      </c>
      <c r="E3622" t="s">
        <v>37</v>
      </c>
      <c r="F3622" t="s">
        <v>40</v>
      </c>
      <c r="G3622" t="s">
        <v>85</v>
      </c>
      <c r="H3622" s="2">
        <v>734.8</v>
      </c>
      <c r="I3622" s="8">
        <f t="shared" si="280"/>
        <v>694056.80000000028</v>
      </c>
      <c r="J3622" s="8">
        <f t="shared" si="281"/>
        <v>75235</v>
      </c>
      <c r="K3622" s="8">
        <f t="shared" si="282"/>
        <v>117716.40000000002</v>
      </c>
      <c r="L3622" s="8">
        <f t="shared" si="283"/>
        <v>43681.600000000006</v>
      </c>
      <c r="M3622" s="8">
        <f t="shared" si="284"/>
        <v>12302.799999999997</v>
      </c>
    </row>
    <row r="3623" spans="1:13" x14ac:dyDescent="0.2">
      <c r="A3623" t="s">
        <v>61</v>
      </c>
      <c r="B3623" t="s">
        <v>55</v>
      </c>
      <c r="C3623">
        <v>2014</v>
      </c>
      <c r="D3623" t="s">
        <v>95</v>
      </c>
      <c r="E3623" t="s">
        <v>37</v>
      </c>
      <c r="F3623" t="s">
        <v>41</v>
      </c>
      <c r="G3623" t="s">
        <v>86</v>
      </c>
      <c r="H3623" s="2">
        <v>626</v>
      </c>
      <c r="I3623" s="8">
        <f t="shared" si="280"/>
        <v>694056.80000000028</v>
      </c>
      <c r="J3623" s="8">
        <f t="shared" si="281"/>
        <v>75235</v>
      </c>
      <c r="K3623" s="8">
        <f t="shared" si="282"/>
        <v>117716.40000000002</v>
      </c>
      <c r="L3623" s="8">
        <f t="shared" si="283"/>
        <v>43681.600000000006</v>
      </c>
      <c r="M3623" s="8">
        <f t="shared" si="284"/>
        <v>13163.4</v>
      </c>
    </row>
    <row r="3624" spans="1:13" x14ac:dyDescent="0.2">
      <c r="A3624" t="s">
        <v>61</v>
      </c>
      <c r="B3624" t="s">
        <v>55</v>
      </c>
      <c r="C3624">
        <v>2014</v>
      </c>
      <c r="D3624" t="s">
        <v>95</v>
      </c>
      <c r="E3624" t="s">
        <v>37</v>
      </c>
      <c r="F3624" t="s">
        <v>42</v>
      </c>
      <c r="G3624" t="s">
        <v>87</v>
      </c>
      <c r="H3624" s="2">
        <v>1038.5999999999999</v>
      </c>
      <c r="I3624" s="8">
        <f t="shared" si="280"/>
        <v>694056.80000000028</v>
      </c>
      <c r="J3624" s="8">
        <f t="shared" si="281"/>
        <v>75235</v>
      </c>
      <c r="K3624" s="8">
        <f t="shared" si="282"/>
        <v>117716.40000000002</v>
      </c>
      <c r="L3624" s="8">
        <f t="shared" si="283"/>
        <v>43681.600000000006</v>
      </c>
      <c r="M3624" s="8">
        <f t="shared" si="284"/>
        <v>13575</v>
      </c>
    </row>
    <row r="3625" spans="1:13" x14ac:dyDescent="0.2">
      <c r="A3625" t="s">
        <v>61</v>
      </c>
      <c r="B3625" t="s">
        <v>55</v>
      </c>
      <c r="C3625">
        <v>2014</v>
      </c>
      <c r="D3625" t="s">
        <v>95</v>
      </c>
      <c r="E3625" t="s">
        <v>37</v>
      </c>
      <c r="F3625" t="s">
        <v>43</v>
      </c>
      <c r="G3625" t="s">
        <v>88</v>
      </c>
      <c r="H3625" s="2">
        <v>400.6</v>
      </c>
      <c r="I3625" s="8">
        <f t="shared" si="280"/>
        <v>694056.80000000028</v>
      </c>
      <c r="J3625" s="8">
        <f t="shared" si="281"/>
        <v>75235</v>
      </c>
      <c r="K3625" s="8">
        <f t="shared" si="282"/>
        <v>117716.40000000002</v>
      </c>
      <c r="L3625" s="8">
        <f t="shared" si="283"/>
        <v>43681.600000000006</v>
      </c>
      <c r="M3625" s="8">
        <f t="shared" si="284"/>
        <v>8913.6</v>
      </c>
    </row>
    <row r="3626" spans="1:13" x14ac:dyDescent="0.2">
      <c r="A3626" t="s">
        <v>61</v>
      </c>
      <c r="B3626" t="s">
        <v>55</v>
      </c>
      <c r="C3626">
        <v>2014</v>
      </c>
      <c r="D3626" t="s">
        <v>96</v>
      </c>
      <c r="E3626" t="s">
        <v>16</v>
      </c>
      <c r="F3626" t="s">
        <v>17</v>
      </c>
      <c r="G3626" t="s">
        <v>65</v>
      </c>
      <c r="H3626" s="2">
        <v>941.2</v>
      </c>
      <c r="I3626" s="8">
        <f t="shared" si="280"/>
        <v>748847.99999999942</v>
      </c>
      <c r="J3626" s="8">
        <f t="shared" si="281"/>
        <v>57028.999999999985</v>
      </c>
      <c r="K3626" s="8">
        <f t="shared" si="282"/>
        <v>127436.3</v>
      </c>
      <c r="L3626" s="8">
        <f t="shared" si="283"/>
        <v>50660.6</v>
      </c>
      <c r="M3626" s="8">
        <f t="shared" si="284"/>
        <v>10484.299999999999</v>
      </c>
    </row>
    <row r="3627" spans="1:13" x14ac:dyDescent="0.2">
      <c r="A3627" t="s">
        <v>61</v>
      </c>
      <c r="B3627" t="s">
        <v>55</v>
      </c>
      <c r="C3627">
        <v>2014</v>
      </c>
      <c r="D3627" t="s">
        <v>96</v>
      </c>
      <c r="E3627" t="s">
        <v>16</v>
      </c>
      <c r="F3627" t="s">
        <v>18</v>
      </c>
      <c r="G3627" t="s">
        <v>66</v>
      </c>
      <c r="H3627" s="2">
        <v>679.1</v>
      </c>
      <c r="I3627" s="8">
        <f t="shared" si="280"/>
        <v>748847.99999999942</v>
      </c>
      <c r="J3627" s="8">
        <f t="shared" si="281"/>
        <v>57028.999999999985</v>
      </c>
      <c r="K3627" s="8">
        <f t="shared" si="282"/>
        <v>127436.3</v>
      </c>
      <c r="L3627" s="8">
        <f t="shared" si="283"/>
        <v>50660.6</v>
      </c>
      <c r="M3627" s="8">
        <f t="shared" si="284"/>
        <v>8070.0999999999995</v>
      </c>
    </row>
    <row r="3628" spans="1:13" x14ac:dyDescent="0.2">
      <c r="A3628" t="s">
        <v>61</v>
      </c>
      <c r="B3628" t="s">
        <v>55</v>
      </c>
      <c r="C3628">
        <v>2014</v>
      </c>
      <c r="D3628" t="s">
        <v>96</v>
      </c>
      <c r="E3628" t="s">
        <v>16</v>
      </c>
      <c r="F3628" t="s">
        <v>19</v>
      </c>
      <c r="G3628" t="s">
        <v>67</v>
      </c>
      <c r="H3628" s="2">
        <v>440.2</v>
      </c>
      <c r="I3628" s="8">
        <f t="shared" si="280"/>
        <v>748847.99999999942</v>
      </c>
      <c r="J3628" s="8">
        <f t="shared" si="281"/>
        <v>57028.999999999985</v>
      </c>
      <c r="K3628" s="8">
        <f t="shared" si="282"/>
        <v>127436.3</v>
      </c>
      <c r="L3628" s="8">
        <f t="shared" si="283"/>
        <v>50660.6</v>
      </c>
      <c r="M3628" s="8">
        <f t="shared" si="284"/>
        <v>6540.4</v>
      </c>
    </row>
    <row r="3629" spans="1:13" x14ac:dyDescent="0.2">
      <c r="A3629" t="s">
        <v>61</v>
      </c>
      <c r="B3629" t="s">
        <v>55</v>
      </c>
      <c r="C3629">
        <v>2014</v>
      </c>
      <c r="D3629" t="s">
        <v>96</v>
      </c>
      <c r="E3629" t="s">
        <v>16</v>
      </c>
      <c r="F3629" t="s">
        <v>20</v>
      </c>
      <c r="G3629" t="s">
        <v>68</v>
      </c>
      <c r="H3629" s="2">
        <v>469</v>
      </c>
      <c r="I3629" s="8">
        <f t="shared" si="280"/>
        <v>748847.99999999942</v>
      </c>
      <c r="J3629" s="8">
        <f t="shared" si="281"/>
        <v>57028.999999999985</v>
      </c>
      <c r="K3629" s="8">
        <f t="shared" si="282"/>
        <v>127436.3</v>
      </c>
      <c r="L3629" s="8">
        <f t="shared" si="283"/>
        <v>50660.6</v>
      </c>
      <c r="M3629" s="8">
        <f t="shared" si="284"/>
        <v>6752.8</v>
      </c>
    </row>
    <row r="3630" spans="1:13" x14ac:dyDescent="0.2">
      <c r="A3630" t="s">
        <v>61</v>
      </c>
      <c r="B3630" t="s">
        <v>55</v>
      </c>
      <c r="C3630">
        <v>2014</v>
      </c>
      <c r="D3630" t="s">
        <v>96</v>
      </c>
      <c r="E3630" t="s">
        <v>16</v>
      </c>
      <c r="F3630" t="s">
        <v>21</v>
      </c>
      <c r="G3630" t="s">
        <v>69</v>
      </c>
      <c r="H3630" s="2">
        <v>1439.7</v>
      </c>
      <c r="I3630" s="8">
        <f t="shared" si="280"/>
        <v>748847.99999999942</v>
      </c>
      <c r="J3630" s="8">
        <f t="shared" si="281"/>
        <v>57028.999999999985</v>
      </c>
      <c r="K3630" s="8">
        <f t="shared" si="282"/>
        <v>127436.3</v>
      </c>
      <c r="L3630" s="8">
        <f t="shared" si="283"/>
        <v>50660.6</v>
      </c>
      <c r="M3630" s="8">
        <f t="shared" si="284"/>
        <v>18014.800000000003</v>
      </c>
    </row>
    <row r="3631" spans="1:13" x14ac:dyDescent="0.2">
      <c r="A3631" t="s">
        <v>61</v>
      </c>
      <c r="B3631" t="s">
        <v>55</v>
      </c>
      <c r="C3631">
        <v>2014</v>
      </c>
      <c r="D3631" t="s">
        <v>96</v>
      </c>
      <c r="E3631" t="s">
        <v>16</v>
      </c>
      <c r="F3631" t="s">
        <v>22</v>
      </c>
      <c r="G3631" t="s">
        <v>70</v>
      </c>
      <c r="H3631" s="2">
        <v>466.6</v>
      </c>
      <c r="I3631" s="8">
        <f t="shared" si="280"/>
        <v>748847.99999999942</v>
      </c>
      <c r="J3631" s="8">
        <f t="shared" si="281"/>
        <v>57028.999999999985</v>
      </c>
      <c r="K3631" s="8">
        <f t="shared" si="282"/>
        <v>127436.3</v>
      </c>
      <c r="L3631" s="8">
        <f t="shared" si="283"/>
        <v>50660.6</v>
      </c>
      <c r="M3631" s="8">
        <f t="shared" si="284"/>
        <v>7166.6</v>
      </c>
    </row>
    <row r="3632" spans="1:13" x14ac:dyDescent="0.2">
      <c r="A3632" t="s">
        <v>61</v>
      </c>
      <c r="B3632" t="s">
        <v>55</v>
      </c>
      <c r="C3632">
        <v>2014</v>
      </c>
      <c r="D3632" t="s">
        <v>96</v>
      </c>
      <c r="E3632" t="s">
        <v>23</v>
      </c>
      <c r="F3632" t="s">
        <v>24</v>
      </c>
      <c r="G3632" t="s">
        <v>71</v>
      </c>
      <c r="H3632" s="2">
        <v>5294</v>
      </c>
      <c r="I3632" s="8">
        <f t="shared" si="280"/>
        <v>748847.99999999942</v>
      </c>
      <c r="J3632" s="8">
        <f t="shared" si="281"/>
        <v>525549.99999999988</v>
      </c>
      <c r="K3632" s="8">
        <f t="shared" si="282"/>
        <v>127436.3</v>
      </c>
      <c r="L3632" s="8">
        <f t="shared" si="283"/>
        <v>50660.6</v>
      </c>
      <c r="M3632" s="8">
        <f t="shared" si="284"/>
        <v>75951</v>
      </c>
    </row>
    <row r="3633" spans="1:13" x14ac:dyDescent="0.2">
      <c r="A3633" t="s">
        <v>61</v>
      </c>
      <c r="B3633" t="s">
        <v>55</v>
      </c>
      <c r="C3633">
        <v>2014</v>
      </c>
      <c r="D3633" t="s">
        <v>96</v>
      </c>
      <c r="E3633" t="s">
        <v>23</v>
      </c>
      <c r="F3633" t="s">
        <v>25</v>
      </c>
      <c r="G3633" t="s">
        <v>72</v>
      </c>
      <c r="H3633" s="2">
        <v>11562</v>
      </c>
      <c r="I3633" s="8">
        <f t="shared" si="280"/>
        <v>748847.99999999942</v>
      </c>
      <c r="J3633" s="8">
        <f t="shared" si="281"/>
        <v>525549.99999999988</v>
      </c>
      <c r="K3633" s="8">
        <f t="shared" si="282"/>
        <v>127436.3</v>
      </c>
      <c r="L3633" s="8">
        <f t="shared" si="283"/>
        <v>50660.6</v>
      </c>
      <c r="M3633" s="8">
        <f t="shared" si="284"/>
        <v>104018</v>
      </c>
    </row>
    <row r="3634" spans="1:13" x14ac:dyDescent="0.2">
      <c r="A3634" t="s">
        <v>61</v>
      </c>
      <c r="B3634" t="s">
        <v>55</v>
      </c>
      <c r="C3634">
        <v>2014</v>
      </c>
      <c r="D3634" t="s">
        <v>96</v>
      </c>
      <c r="E3634" t="s">
        <v>23</v>
      </c>
      <c r="F3634" t="s">
        <v>26</v>
      </c>
      <c r="G3634" t="s">
        <v>73</v>
      </c>
      <c r="H3634" s="2">
        <v>3688.1</v>
      </c>
      <c r="I3634" s="8">
        <f t="shared" si="280"/>
        <v>748847.99999999942</v>
      </c>
      <c r="J3634" s="8">
        <f t="shared" si="281"/>
        <v>525549.99999999988</v>
      </c>
      <c r="K3634" s="8">
        <f t="shared" si="282"/>
        <v>127436.3</v>
      </c>
      <c r="L3634" s="8">
        <f t="shared" si="283"/>
        <v>50660.6</v>
      </c>
      <c r="M3634" s="8">
        <f t="shared" si="284"/>
        <v>44633.7</v>
      </c>
    </row>
    <row r="3635" spans="1:13" x14ac:dyDescent="0.2">
      <c r="A3635" t="s">
        <v>61</v>
      </c>
      <c r="B3635" t="s">
        <v>55</v>
      </c>
      <c r="C3635">
        <v>2014</v>
      </c>
      <c r="D3635" t="s">
        <v>96</v>
      </c>
      <c r="E3635" t="s">
        <v>23</v>
      </c>
      <c r="F3635" t="s">
        <v>27</v>
      </c>
      <c r="G3635" t="s">
        <v>74</v>
      </c>
      <c r="H3635" s="2">
        <v>3455</v>
      </c>
      <c r="I3635" s="8">
        <f t="shared" si="280"/>
        <v>748847.99999999942</v>
      </c>
      <c r="J3635" s="8">
        <f t="shared" si="281"/>
        <v>525549.99999999988</v>
      </c>
      <c r="K3635" s="8">
        <f t="shared" si="282"/>
        <v>127436.3</v>
      </c>
      <c r="L3635" s="8">
        <f t="shared" si="283"/>
        <v>50660.6</v>
      </c>
      <c r="M3635" s="8">
        <f t="shared" si="284"/>
        <v>96038.8</v>
      </c>
    </row>
    <row r="3636" spans="1:13" x14ac:dyDescent="0.2">
      <c r="A3636" t="s">
        <v>61</v>
      </c>
      <c r="B3636" t="s">
        <v>55</v>
      </c>
      <c r="C3636">
        <v>2014</v>
      </c>
      <c r="D3636" t="s">
        <v>96</v>
      </c>
      <c r="E3636" t="s">
        <v>23</v>
      </c>
      <c r="F3636" t="s">
        <v>28</v>
      </c>
      <c r="G3636" t="s">
        <v>75</v>
      </c>
      <c r="H3636" s="2">
        <v>5997</v>
      </c>
      <c r="I3636" s="8">
        <f t="shared" si="280"/>
        <v>748847.99999999942</v>
      </c>
      <c r="J3636" s="8">
        <f t="shared" si="281"/>
        <v>525549.99999999988</v>
      </c>
      <c r="K3636" s="8">
        <f t="shared" si="282"/>
        <v>127436.3</v>
      </c>
      <c r="L3636" s="8">
        <f t="shared" si="283"/>
        <v>50660.6</v>
      </c>
      <c r="M3636" s="8">
        <f t="shared" si="284"/>
        <v>91082.5</v>
      </c>
    </row>
    <row r="3637" spans="1:13" x14ac:dyDescent="0.2">
      <c r="A3637" t="s">
        <v>61</v>
      </c>
      <c r="B3637" t="s">
        <v>55</v>
      </c>
      <c r="C3637">
        <v>2014</v>
      </c>
      <c r="D3637" t="s">
        <v>96</v>
      </c>
      <c r="E3637" t="s">
        <v>23</v>
      </c>
      <c r="F3637" t="s">
        <v>29</v>
      </c>
      <c r="G3637" t="s">
        <v>76</v>
      </c>
      <c r="H3637" s="2">
        <v>4710</v>
      </c>
      <c r="I3637" s="8">
        <f t="shared" si="280"/>
        <v>748847.99999999942</v>
      </c>
      <c r="J3637" s="8">
        <f t="shared" si="281"/>
        <v>525549.99999999988</v>
      </c>
      <c r="K3637" s="8">
        <f t="shared" si="282"/>
        <v>127436.3</v>
      </c>
      <c r="L3637" s="8">
        <f t="shared" si="283"/>
        <v>50660.6</v>
      </c>
      <c r="M3637" s="8">
        <f t="shared" si="284"/>
        <v>113826</v>
      </c>
    </row>
    <row r="3638" spans="1:13" x14ac:dyDescent="0.2">
      <c r="A3638" t="s">
        <v>61</v>
      </c>
      <c r="B3638" t="s">
        <v>55</v>
      </c>
      <c r="C3638">
        <v>2014</v>
      </c>
      <c r="D3638" t="s">
        <v>96</v>
      </c>
      <c r="E3638" t="s">
        <v>30</v>
      </c>
      <c r="F3638" t="s">
        <v>31</v>
      </c>
      <c r="G3638" t="s">
        <v>77</v>
      </c>
      <c r="H3638" s="2">
        <v>766.3</v>
      </c>
      <c r="I3638" s="8">
        <f t="shared" si="280"/>
        <v>748847.99999999942</v>
      </c>
      <c r="J3638" s="8">
        <f t="shared" si="281"/>
        <v>85126.300000000017</v>
      </c>
      <c r="K3638" s="8">
        <f t="shared" si="282"/>
        <v>127436.3</v>
      </c>
      <c r="L3638" s="8">
        <f t="shared" si="283"/>
        <v>50660.6</v>
      </c>
      <c r="M3638" s="8">
        <f t="shared" si="284"/>
        <v>12743</v>
      </c>
    </row>
    <row r="3639" spans="1:13" x14ac:dyDescent="0.2">
      <c r="A3639" t="s">
        <v>61</v>
      </c>
      <c r="B3639" t="s">
        <v>55</v>
      </c>
      <c r="C3639">
        <v>2014</v>
      </c>
      <c r="D3639" t="s">
        <v>96</v>
      </c>
      <c r="E3639" t="s">
        <v>30</v>
      </c>
      <c r="F3639" t="s">
        <v>32</v>
      </c>
      <c r="G3639" t="s">
        <v>78</v>
      </c>
      <c r="H3639" s="2">
        <v>970.1</v>
      </c>
      <c r="I3639" s="8">
        <f t="shared" si="280"/>
        <v>748847.99999999942</v>
      </c>
      <c r="J3639" s="8">
        <f t="shared" si="281"/>
        <v>85126.300000000017</v>
      </c>
      <c r="K3639" s="8">
        <f t="shared" si="282"/>
        <v>127436.3</v>
      </c>
      <c r="L3639" s="8">
        <f t="shared" si="283"/>
        <v>50660.6</v>
      </c>
      <c r="M3639" s="8">
        <f t="shared" si="284"/>
        <v>14295.900000000001</v>
      </c>
    </row>
    <row r="3640" spans="1:13" x14ac:dyDescent="0.2">
      <c r="A3640" t="s">
        <v>61</v>
      </c>
      <c r="B3640" t="s">
        <v>55</v>
      </c>
      <c r="C3640">
        <v>2014</v>
      </c>
      <c r="D3640" t="s">
        <v>96</v>
      </c>
      <c r="E3640" t="s">
        <v>30</v>
      </c>
      <c r="F3640" t="s">
        <v>33</v>
      </c>
      <c r="G3640" t="s">
        <v>79</v>
      </c>
      <c r="H3640" s="2">
        <v>927.5</v>
      </c>
      <c r="I3640" s="8">
        <f t="shared" si="280"/>
        <v>748847.99999999942</v>
      </c>
      <c r="J3640" s="8">
        <f t="shared" si="281"/>
        <v>85126.300000000017</v>
      </c>
      <c r="K3640" s="8">
        <f t="shared" si="282"/>
        <v>127436.3</v>
      </c>
      <c r="L3640" s="8">
        <f t="shared" si="283"/>
        <v>50660.6</v>
      </c>
      <c r="M3640" s="8">
        <f t="shared" si="284"/>
        <v>15026.099999999999</v>
      </c>
    </row>
    <row r="3641" spans="1:13" x14ac:dyDescent="0.2">
      <c r="A3641" t="s">
        <v>61</v>
      </c>
      <c r="B3641" t="s">
        <v>55</v>
      </c>
      <c r="C3641">
        <v>2014</v>
      </c>
      <c r="D3641" t="s">
        <v>96</v>
      </c>
      <c r="E3641" t="s">
        <v>30</v>
      </c>
      <c r="F3641" t="s">
        <v>34</v>
      </c>
      <c r="G3641" t="s">
        <v>80</v>
      </c>
      <c r="H3641" s="2">
        <v>879.4</v>
      </c>
      <c r="I3641" s="8">
        <f t="shared" si="280"/>
        <v>748847.99999999942</v>
      </c>
      <c r="J3641" s="8">
        <f t="shared" si="281"/>
        <v>85126.300000000017</v>
      </c>
      <c r="K3641" s="8">
        <f t="shared" si="282"/>
        <v>127436.3</v>
      </c>
      <c r="L3641" s="8">
        <f t="shared" si="283"/>
        <v>50660.6</v>
      </c>
      <c r="M3641" s="8">
        <f t="shared" si="284"/>
        <v>13074.100000000002</v>
      </c>
    </row>
    <row r="3642" spans="1:13" x14ac:dyDescent="0.2">
      <c r="A3642" t="s">
        <v>61</v>
      </c>
      <c r="B3642" t="s">
        <v>55</v>
      </c>
      <c r="C3642">
        <v>2014</v>
      </c>
      <c r="D3642" t="s">
        <v>96</v>
      </c>
      <c r="E3642" t="s">
        <v>30</v>
      </c>
      <c r="F3642" t="s">
        <v>35</v>
      </c>
      <c r="G3642" t="s">
        <v>81</v>
      </c>
      <c r="H3642" s="2">
        <v>1108.3</v>
      </c>
      <c r="I3642" s="8">
        <f t="shared" si="280"/>
        <v>748847.99999999942</v>
      </c>
      <c r="J3642" s="8">
        <f t="shared" si="281"/>
        <v>85126.300000000017</v>
      </c>
      <c r="K3642" s="8">
        <f t="shared" si="282"/>
        <v>127436.3</v>
      </c>
      <c r="L3642" s="8">
        <f t="shared" si="283"/>
        <v>50660.6</v>
      </c>
      <c r="M3642" s="8">
        <f t="shared" si="284"/>
        <v>13809.199999999999</v>
      </c>
    </row>
    <row r="3643" spans="1:13" x14ac:dyDescent="0.2">
      <c r="A3643" t="s">
        <v>61</v>
      </c>
      <c r="B3643" t="s">
        <v>55</v>
      </c>
      <c r="C3643">
        <v>2014</v>
      </c>
      <c r="D3643" t="s">
        <v>96</v>
      </c>
      <c r="E3643" t="s">
        <v>30</v>
      </c>
      <c r="F3643" t="s">
        <v>36</v>
      </c>
      <c r="G3643" t="s">
        <v>82</v>
      </c>
      <c r="H3643" s="2">
        <v>1301.8</v>
      </c>
      <c r="I3643" s="8">
        <f t="shared" si="280"/>
        <v>748847.99999999942</v>
      </c>
      <c r="J3643" s="8">
        <f t="shared" si="281"/>
        <v>85126.300000000017</v>
      </c>
      <c r="K3643" s="8">
        <f t="shared" si="282"/>
        <v>127436.3</v>
      </c>
      <c r="L3643" s="8">
        <f t="shared" si="283"/>
        <v>50660.6</v>
      </c>
      <c r="M3643" s="8">
        <f t="shared" si="284"/>
        <v>16178</v>
      </c>
    </row>
    <row r="3644" spans="1:13" x14ac:dyDescent="0.2">
      <c r="A3644" t="s">
        <v>61</v>
      </c>
      <c r="B3644" t="s">
        <v>55</v>
      </c>
      <c r="C3644">
        <v>2014</v>
      </c>
      <c r="D3644" t="s">
        <v>96</v>
      </c>
      <c r="E3644" t="s">
        <v>37</v>
      </c>
      <c r="F3644" t="s">
        <v>38</v>
      </c>
      <c r="G3644" t="s">
        <v>83</v>
      </c>
      <c r="H3644" s="2">
        <v>993.7</v>
      </c>
      <c r="I3644" s="8">
        <f t="shared" si="280"/>
        <v>748847.99999999942</v>
      </c>
      <c r="J3644" s="8">
        <f t="shared" si="281"/>
        <v>81142.699999999983</v>
      </c>
      <c r="K3644" s="8">
        <f t="shared" si="282"/>
        <v>127436.3</v>
      </c>
      <c r="L3644" s="8">
        <f t="shared" si="283"/>
        <v>50660.6</v>
      </c>
      <c r="M3644" s="8">
        <f t="shared" si="284"/>
        <v>15119.5</v>
      </c>
    </row>
    <row r="3645" spans="1:13" x14ac:dyDescent="0.2">
      <c r="A3645" t="s">
        <v>61</v>
      </c>
      <c r="B3645" t="s">
        <v>55</v>
      </c>
      <c r="C3645">
        <v>2014</v>
      </c>
      <c r="D3645" t="s">
        <v>96</v>
      </c>
      <c r="E3645" t="s">
        <v>37</v>
      </c>
      <c r="F3645" t="s">
        <v>39</v>
      </c>
      <c r="G3645" t="s">
        <v>84</v>
      </c>
      <c r="H3645" s="2">
        <v>935.5</v>
      </c>
      <c r="I3645" s="8">
        <f t="shared" si="280"/>
        <v>748847.99999999942</v>
      </c>
      <c r="J3645" s="8">
        <f t="shared" si="281"/>
        <v>81142.699999999983</v>
      </c>
      <c r="K3645" s="8">
        <f t="shared" si="282"/>
        <v>127436.3</v>
      </c>
      <c r="L3645" s="8">
        <f t="shared" si="283"/>
        <v>50660.6</v>
      </c>
      <c r="M3645" s="8">
        <f t="shared" si="284"/>
        <v>14667.100000000002</v>
      </c>
    </row>
    <row r="3646" spans="1:13" x14ac:dyDescent="0.2">
      <c r="A3646" t="s">
        <v>61</v>
      </c>
      <c r="B3646" t="s">
        <v>55</v>
      </c>
      <c r="C3646">
        <v>2014</v>
      </c>
      <c r="D3646" t="s">
        <v>96</v>
      </c>
      <c r="E3646" t="s">
        <v>37</v>
      </c>
      <c r="F3646" t="s">
        <v>40</v>
      </c>
      <c r="G3646" t="s">
        <v>85</v>
      </c>
      <c r="H3646" s="2">
        <v>868.2</v>
      </c>
      <c r="I3646" s="8">
        <f t="shared" si="280"/>
        <v>748847.99999999942</v>
      </c>
      <c r="J3646" s="8">
        <f t="shared" si="281"/>
        <v>81142.699999999983</v>
      </c>
      <c r="K3646" s="8">
        <f t="shared" si="282"/>
        <v>127436.3</v>
      </c>
      <c r="L3646" s="8">
        <f t="shared" si="283"/>
        <v>50660.6</v>
      </c>
      <c r="M3646" s="8">
        <f t="shared" si="284"/>
        <v>12262.600000000002</v>
      </c>
    </row>
    <row r="3647" spans="1:13" x14ac:dyDescent="0.2">
      <c r="A3647" t="s">
        <v>61</v>
      </c>
      <c r="B3647" t="s">
        <v>55</v>
      </c>
      <c r="C3647">
        <v>2014</v>
      </c>
      <c r="D3647" t="s">
        <v>96</v>
      </c>
      <c r="E3647" t="s">
        <v>37</v>
      </c>
      <c r="F3647" t="s">
        <v>41</v>
      </c>
      <c r="G3647" t="s">
        <v>86</v>
      </c>
      <c r="H3647" s="2">
        <v>1030.9000000000001</v>
      </c>
      <c r="I3647" s="8">
        <f t="shared" si="280"/>
        <v>748847.99999999942</v>
      </c>
      <c r="J3647" s="8">
        <f t="shared" si="281"/>
        <v>81142.699999999983</v>
      </c>
      <c r="K3647" s="8">
        <f t="shared" si="282"/>
        <v>127436.3</v>
      </c>
      <c r="L3647" s="8">
        <f t="shared" si="283"/>
        <v>50660.6</v>
      </c>
      <c r="M3647" s="8">
        <f t="shared" si="284"/>
        <v>14540.699999999999</v>
      </c>
    </row>
    <row r="3648" spans="1:13" x14ac:dyDescent="0.2">
      <c r="A3648" t="s">
        <v>61</v>
      </c>
      <c r="B3648" t="s">
        <v>55</v>
      </c>
      <c r="C3648">
        <v>2014</v>
      </c>
      <c r="D3648" t="s">
        <v>96</v>
      </c>
      <c r="E3648" t="s">
        <v>37</v>
      </c>
      <c r="F3648" t="s">
        <v>42</v>
      </c>
      <c r="G3648" t="s">
        <v>87</v>
      </c>
      <c r="H3648" s="2">
        <v>975.8</v>
      </c>
      <c r="I3648" s="8">
        <f t="shared" si="280"/>
        <v>748847.99999999942</v>
      </c>
      <c r="J3648" s="8">
        <f t="shared" si="281"/>
        <v>81142.699999999983</v>
      </c>
      <c r="K3648" s="8">
        <f t="shared" si="282"/>
        <v>127436.3</v>
      </c>
      <c r="L3648" s="8">
        <f t="shared" si="283"/>
        <v>50660.6</v>
      </c>
      <c r="M3648" s="8">
        <f t="shared" si="284"/>
        <v>14455.299999999997</v>
      </c>
    </row>
    <row r="3649" spans="1:13" x14ac:dyDescent="0.2">
      <c r="A3649" t="s">
        <v>61</v>
      </c>
      <c r="B3649" t="s">
        <v>55</v>
      </c>
      <c r="C3649">
        <v>2014</v>
      </c>
      <c r="D3649" t="s">
        <v>96</v>
      </c>
      <c r="E3649" t="s">
        <v>37</v>
      </c>
      <c r="F3649" t="s">
        <v>43</v>
      </c>
      <c r="G3649" t="s">
        <v>88</v>
      </c>
      <c r="H3649" s="2">
        <v>761.2</v>
      </c>
      <c r="I3649" s="8">
        <f t="shared" si="280"/>
        <v>748847.99999999942</v>
      </c>
      <c r="J3649" s="8">
        <f t="shared" si="281"/>
        <v>81142.699999999983</v>
      </c>
      <c r="K3649" s="8">
        <f t="shared" si="282"/>
        <v>127436.3</v>
      </c>
      <c r="L3649" s="8">
        <f t="shared" si="283"/>
        <v>50660.6</v>
      </c>
      <c r="M3649" s="8">
        <f t="shared" si="284"/>
        <v>10097.5</v>
      </c>
    </row>
    <row r="3650" spans="1:13" x14ac:dyDescent="0.2">
      <c r="A3650" t="s">
        <v>61</v>
      </c>
      <c r="B3650" t="s">
        <v>55</v>
      </c>
      <c r="C3650">
        <v>2014</v>
      </c>
      <c r="D3650" t="s">
        <v>97</v>
      </c>
      <c r="E3650" t="s">
        <v>16</v>
      </c>
      <c r="F3650" t="s">
        <v>17</v>
      </c>
      <c r="G3650" t="s">
        <v>65</v>
      </c>
      <c r="H3650" s="2">
        <v>642.9</v>
      </c>
      <c r="I3650" s="8">
        <f t="shared" ref="I3650:I3713" si="285">SUMIFS(H:H,C:C,C3650,D:D,D3650)</f>
        <v>871389.69999999925</v>
      </c>
      <c r="J3650" s="8">
        <f t="shared" ref="J3650:J3713" si="286">SUMIFS(H:H,E:E,E3650,D:D,D3650,C:C,C3650)</f>
        <v>65761.999999999985</v>
      </c>
      <c r="K3650" s="8">
        <f t="shared" si="282"/>
        <v>127587.40000000001</v>
      </c>
      <c r="L3650" s="8">
        <f t="shared" si="283"/>
        <v>55039.499999999993</v>
      </c>
      <c r="M3650" s="8">
        <f t="shared" si="284"/>
        <v>11005.799999999997</v>
      </c>
    </row>
    <row r="3651" spans="1:13" x14ac:dyDescent="0.2">
      <c r="A3651" t="s">
        <v>61</v>
      </c>
      <c r="B3651" t="s">
        <v>55</v>
      </c>
      <c r="C3651">
        <v>2014</v>
      </c>
      <c r="D3651" t="s">
        <v>97</v>
      </c>
      <c r="E3651" t="s">
        <v>16</v>
      </c>
      <c r="F3651" t="s">
        <v>18</v>
      </c>
      <c r="G3651" t="s">
        <v>66</v>
      </c>
      <c r="H3651" s="2">
        <v>494</v>
      </c>
      <c r="I3651" s="8">
        <f t="shared" si="285"/>
        <v>871389.69999999925</v>
      </c>
      <c r="J3651" s="8">
        <f t="shared" si="286"/>
        <v>65761.999999999985</v>
      </c>
      <c r="K3651" s="8">
        <f t="shared" ref="K3651:K3714" si="287">SUMIFS(H:H,B:B,B3651,C:C,C3651,D:D,D3651)</f>
        <v>127587.40000000001</v>
      </c>
      <c r="L3651" s="8">
        <f t="shared" ref="L3651:L3714" si="288">SUMIFS(H:H,A:A,A3651,C:C,C3651,D:D,D3651)</f>
        <v>55039.499999999993</v>
      </c>
      <c r="M3651" s="8">
        <f t="shared" ref="M3651:M3714" si="289">SUMIFS(H:H,G:G,G3651,D:D,D3651,C:C,C3651)</f>
        <v>9481.4</v>
      </c>
    </row>
    <row r="3652" spans="1:13" x14ac:dyDescent="0.2">
      <c r="A3652" t="s">
        <v>61</v>
      </c>
      <c r="B3652" t="s">
        <v>55</v>
      </c>
      <c r="C3652">
        <v>2014</v>
      </c>
      <c r="D3652" t="s">
        <v>97</v>
      </c>
      <c r="E3652" t="s">
        <v>16</v>
      </c>
      <c r="F3652" t="s">
        <v>19</v>
      </c>
      <c r="G3652" t="s">
        <v>67</v>
      </c>
      <c r="H3652" s="2">
        <v>405.6</v>
      </c>
      <c r="I3652" s="8">
        <f t="shared" si="285"/>
        <v>871389.69999999925</v>
      </c>
      <c r="J3652" s="8">
        <f t="shared" si="286"/>
        <v>65761.999999999985</v>
      </c>
      <c r="K3652" s="8">
        <f t="shared" si="287"/>
        <v>127587.40000000001</v>
      </c>
      <c r="L3652" s="8">
        <f t="shared" si="288"/>
        <v>55039.499999999993</v>
      </c>
      <c r="M3652" s="8">
        <f t="shared" si="289"/>
        <v>7370.9999999999991</v>
      </c>
    </row>
    <row r="3653" spans="1:13" x14ac:dyDescent="0.2">
      <c r="A3653" t="s">
        <v>61</v>
      </c>
      <c r="B3653" t="s">
        <v>55</v>
      </c>
      <c r="C3653">
        <v>2014</v>
      </c>
      <c r="D3653" t="s">
        <v>97</v>
      </c>
      <c r="E3653" t="s">
        <v>16</v>
      </c>
      <c r="F3653" t="s">
        <v>20</v>
      </c>
      <c r="G3653" t="s">
        <v>68</v>
      </c>
      <c r="H3653" s="2">
        <v>459.1</v>
      </c>
      <c r="I3653" s="8">
        <f t="shared" si="285"/>
        <v>871389.69999999925</v>
      </c>
      <c r="J3653" s="8">
        <f t="shared" si="286"/>
        <v>65761.999999999985</v>
      </c>
      <c r="K3653" s="8">
        <f t="shared" si="287"/>
        <v>127587.40000000001</v>
      </c>
      <c r="L3653" s="8">
        <f t="shared" si="288"/>
        <v>55039.499999999993</v>
      </c>
      <c r="M3653" s="8">
        <f t="shared" si="289"/>
        <v>8457.0000000000036</v>
      </c>
    </row>
    <row r="3654" spans="1:13" x14ac:dyDescent="0.2">
      <c r="A3654" t="s">
        <v>61</v>
      </c>
      <c r="B3654" t="s">
        <v>55</v>
      </c>
      <c r="C3654">
        <v>2014</v>
      </c>
      <c r="D3654" t="s">
        <v>97</v>
      </c>
      <c r="E3654" t="s">
        <v>16</v>
      </c>
      <c r="F3654" t="s">
        <v>21</v>
      </c>
      <c r="G3654" t="s">
        <v>69</v>
      </c>
      <c r="H3654" s="2">
        <v>1215.2</v>
      </c>
      <c r="I3654" s="8">
        <f t="shared" si="285"/>
        <v>871389.69999999925</v>
      </c>
      <c r="J3654" s="8">
        <f t="shared" si="286"/>
        <v>65761.999999999985</v>
      </c>
      <c r="K3654" s="8">
        <f t="shared" si="287"/>
        <v>127587.40000000001</v>
      </c>
      <c r="L3654" s="8">
        <f t="shared" si="288"/>
        <v>55039.499999999993</v>
      </c>
      <c r="M3654" s="8">
        <f t="shared" si="289"/>
        <v>20658.199999999997</v>
      </c>
    </row>
    <row r="3655" spans="1:13" x14ac:dyDescent="0.2">
      <c r="A3655" t="s">
        <v>61</v>
      </c>
      <c r="B3655" t="s">
        <v>55</v>
      </c>
      <c r="C3655">
        <v>2014</v>
      </c>
      <c r="D3655" t="s">
        <v>97</v>
      </c>
      <c r="E3655" t="s">
        <v>16</v>
      </c>
      <c r="F3655" t="s">
        <v>22</v>
      </c>
      <c r="G3655" t="s">
        <v>70</v>
      </c>
      <c r="H3655" s="2">
        <v>627.70000000000005</v>
      </c>
      <c r="I3655" s="8">
        <f t="shared" si="285"/>
        <v>871389.69999999925</v>
      </c>
      <c r="J3655" s="8">
        <f t="shared" si="286"/>
        <v>65761.999999999985</v>
      </c>
      <c r="K3655" s="8">
        <f t="shared" si="287"/>
        <v>127587.40000000001</v>
      </c>
      <c r="L3655" s="8">
        <f t="shared" si="288"/>
        <v>55039.499999999993</v>
      </c>
      <c r="M3655" s="8">
        <f t="shared" si="289"/>
        <v>8788.6</v>
      </c>
    </row>
    <row r="3656" spans="1:13" x14ac:dyDescent="0.2">
      <c r="A3656" t="s">
        <v>61</v>
      </c>
      <c r="B3656" t="s">
        <v>55</v>
      </c>
      <c r="C3656">
        <v>2014</v>
      </c>
      <c r="D3656" t="s">
        <v>97</v>
      </c>
      <c r="E3656" t="s">
        <v>23</v>
      </c>
      <c r="F3656" t="s">
        <v>24</v>
      </c>
      <c r="G3656" t="s">
        <v>71</v>
      </c>
      <c r="H3656" s="2">
        <v>5475</v>
      </c>
      <c r="I3656" s="8">
        <f t="shared" si="285"/>
        <v>871389.69999999925</v>
      </c>
      <c r="J3656" s="8">
        <f t="shared" si="286"/>
        <v>605604.6</v>
      </c>
      <c r="K3656" s="8">
        <f t="shared" si="287"/>
        <v>127587.40000000001</v>
      </c>
      <c r="L3656" s="8">
        <f t="shared" si="288"/>
        <v>55039.499999999993</v>
      </c>
      <c r="M3656" s="8">
        <f t="shared" si="289"/>
        <v>100018</v>
      </c>
    </row>
    <row r="3657" spans="1:13" x14ac:dyDescent="0.2">
      <c r="A3657" t="s">
        <v>61</v>
      </c>
      <c r="B3657" t="s">
        <v>55</v>
      </c>
      <c r="C3657">
        <v>2014</v>
      </c>
      <c r="D3657" t="s">
        <v>97</v>
      </c>
      <c r="E3657" t="s">
        <v>23</v>
      </c>
      <c r="F3657" t="s">
        <v>25</v>
      </c>
      <c r="G3657" t="s">
        <v>72</v>
      </c>
      <c r="H3657" s="2">
        <v>5820</v>
      </c>
      <c r="I3657" s="8">
        <f t="shared" si="285"/>
        <v>871389.69999999925</v>
      </c>
      <c r="J3657" s="8">
        <f t="shared" si="286"/>
        <v>605604.6</v>
      </c>
      <c r="K3657" s="8">
        <f t="shared" si="287"/>
        <v>127587.40000000001</v>
      </c>
      <c r="L3657" s="8">
        <f t="shared" si="288"/>
        <v>55039.499999999993</v>
      </c>
      <c r="M3657" s="8">
        <f t="shared" si="289"/>
        <v>115802</v>
      </c>
    </row>
    <row r="3658" spans="1:13" x14ac:dyDescent="0.2">
      <c r="A3658" t="s">
        <v>61</v>
      </c>
      <c r="B3658" t="s">
        <v>55</v>
      </c>
      <c r="C3658">
        <v>2014</v>
      </c>
      <c r="D3658" t="s">
        <v>97</v>
      </c>
      <c r="E3658" t="s">
        <v>23</v>
      </c>
      <c r="F3658" t="s">
        <v>26</v>
      </c>
      <c r="G3658" t="s">
        <v>73</v>
      </c>
      <c r="H3658" s="2">
        <v>4449</v>
      </c>
      <c r="I3658" s="8">
        <f t="shared" si="285"/>
        <v>871389.69999999925</v>
      </c>
      <c r="J3658" s="8">
        <f t="shared" si="286"/>
        <v>605604.6</v>
      </c>
      <c r="K3658" s="8">
        <f t="shared" si="287"/>
        <v>127587.40000000001</v>
      </c>
      <c r="L3658" s="8">
        <f t="shared" si="288"/>
        <v>55039.499999999993</v>
      </c>
      <c r="M3658" s="8">
        <f t="shared" si="289"/>
        <v>49841.700000000004</v>
      </c>
    </row>
    <row r="3659" spans="1:13" x14ac:dyDescent="0.2">
      <c r="A3659" t="s">
        <v>61</v>
      </c>
      <c r="B3659" t="s">
        <v>55</v>
      </c>
      <c r="C3659">
        <v>2014</v>
      </c>
      <c r="D3659" t="s">
        <v>97</v>
      </c>
      <c r="E3659" t="s">
        <v>23</v>
      </c>
      <c r="F3659" t="s">
        <v>27</v>
      </c>
      <c r="G3659" t="s">
        <v>74</v>
      </c>
      <c r="H3659" s="2">
        <v>6806</v>
      </c>
      <c r="I3659" s="8">
        <f t="shared" si="285"/>
        <v>871389.69999999925</v>
      </c>
      <c r="J3659" s="8">
        <f t="shared" si="286"/>
        <v>605604.6</v>
      </c>
      <c r="K3659" s="8">
        <f t="shared" si="287"/>
        <v>127587.40000000001</v>
      </c>
      <c r="L3659" s="8">
        <f t="shared" si="288"/>
        <v>55039.499999999993</v>
      </c>
      <c r="M3659" s="8">
        <f t="shared" si="289"/>
        <v>106794</v>
      </c>
    </row>
    <row r="3660" spans="1:13" x14ac:dyDescent="0.2">
      <c r="A3660" t="s">
        <v>61</v>
      </c>
      <c r="B3660" t="s">
        <v>55</v>
      </c>
      <c r="C3660">
        <v>2014</v>
      </c>
      <c r="D3660" t="s">
        <v>97</v>
      </c>
      <c r="E3660" t="s">
        <v>23</v>
      </c>
      <c r="F3660" t="s">
        <v>28</v>
      </c>
      <c r="G3660" t="s">
        <v>75</v>
      </c>
      <c r="H3660" s="2">
        <v>8602.6</v>
      </c>
      <c r="I3660" s="8">
        <f t="shared" si="285"/>
        <v>871389.69999999925</v>
      </c>
      <c r="J3660" s="8">
        <f t="shared" si="286"/>
        <v>605604.6</v>
      </c>
      <c r="K3660" s="8">
        <f t="shared" si="287"/>
        <v>127587.40000000001</v>
      </c>
      <c r="L3660" s="8">
        <f t="shared" si="288"/>
        <v>55039.499999999993</v>
      </c>
      <c r="M3660" s="8">
        <f t="shared" si="289"/>
        <v>105564.90000000001</v>
      </c>
    </row>
    <row r="3661" spans="1:13" x14ac:dyDescent="0.2">
      <c r="A3661" t="s">
        <v>61</v>
      </c>
      <c r="B3661" t="s">
        <v>55</v>
      </c>
      <c r="C3661">
        <v>2014</v>
      </c>
      <c r="D3661" t="s">
        <v>97</v>
      </c>
      <c r="E3661" t="s">
        <v>23</v>
      </c>
      <c r="F3661" t="s">
        <v>29</v>
      </c>
      <c r="G3661" t="s">
        <v>76</v>
      </c>
      <c r="H3661" s="2">
        <v>9247</v>
      </c>
      <c r="I3661" s="8">
        <f t="shared" si="285"/>
        <v>871389.69999999925</v>
      </c>
      <c r="J3661" s="8">
        <f t="shared" si="286"/>
        <v>605604.6</v>
      </c>
      <c r="K3661" s="8">
        <f t="shared" si="287"/>
        <v>127587.40000000001</v>
      </c>
      <c r="L3661" s="8">
        <f t="shared" si="288"/>
        <v>55039.499999999993</v>
      </c>
      <c r="M3661" s="8">
        <f t="shared" si="289"/>
        <v>127584</v>
      </c>
    </row>
    <row r="3662" spans="1:13" x14ac:dyDescent="0.2">
      <c r="A3662" t="s">
        <v>61</v>
      </c>
      <c r="B3662" t="s">
        <v>55</v>
      </c>
      <c r="C3662">
        <v>2014</v>
      </c>
      <c r="D3662" t="s">
        <v>97</v>
      </c>
      <c r="E3662" t="s">
        <v>30</v>
      </c>
      <c r="F3662" t="s">
        <v>31</v>
      </c>
      <c r="G3662" t="s">
        <v>77</v>
      </c>
      <c r="H3662" s="2">
        <v>714.8</v>
      </c>
      <c r="I3662" s="8">
        <f t="shared" si="285"/>
        <v>871389.69999999925</v>
      </c>
      <c r="J3662" s="8">
        <f t="shared" si="286"/>
        <v>101995.30000000002</v>
      </c>
      <c r="K3662" s="8">
        <f t="shared" si="287"/>
        <v>127587.40000000001</v>
      </c>
      <c r="L3662" s="8">
        <f t="shared" si="288"/>
        <v>55039.499999999993</v>
      </c>
      <c r="M3662" s="8">
        <f t="shared" si="289"/>
        <v>15250.399999999998</v>
      </c>
    </row>
    <row r="3663" spans="1:13" x14ac:dyDescent="0.2">
      <c r="A3663" t="s">
        <v>61</v>
      </c>
      <c r="B3663" t="s">
        <v>55</v>
      </c>
      <c r="C3663">
        <v>2014</v>
      </c>
      <c r="D3663" t="s">
        <v>97</v>
      </c>
      <c r="E3663" t="s">
        <v>30</v>
      </c>
      <c r="F3663" t="s">
        <v>32</v>
      </c>
      <c r="G3663" t="s">
        <v>78</v>
      </c>
      <c r="H3663" s="2">
        <v>864.8</v>
      </c>
      <c r="I3663" s="8">
        <f t="shared" si="285"/>
        <v>871389.69999999925</v>
      </c>
      <c r="J3663" s="8">
        <f t="shared" si="286"/>
        <v>101995.30000000002</v>
      </c>
      <c r="K3663" s="8">
        <f t="shared" si="287"/>
        <v>127587.40000000001</v>
      </c>
      <c r="L3663" s="8">
        <f t="shared" si="288"/>
        <v>55039.499999999993</v>
      </c>
      <c r="M3663" s="8">
        <f t="shared" si="289"/>
        <v>16764.000000000004</v>
      </c>
    </row>
    <row r="3664" spans="1:13" x14ac:dyDescent="0.2">
      <c r="A3664" t="s">
        <v>61</v>
      </c>
      <c r="B3664" t="s">
        <v>55</v>
      </c>
      <c r="C3664">
        <v>2014</v>
      </c>
      <c r="D3664" t="s">
        <v>97</v>
      </c>
      <c r="E3664" t="s">
        <v>30</v>
      </c>
      <c r="F3664" t="s">
        <v>33</v>
      </c>
      <c r="G3664" t="s">
        <v>79</v>
      </c>
      <c r="H3664" s="2">
        <v>1011.6</v>
      </c>
      <c r="I3664" s="8">
        <f t="shared" si="285"/>
        <v>871389.69999999925</v>
      </c>
      <c r="J3664" s="8">
        <f t="shared" si="286"/>
        <v>101995.30000000002</v>
      </c>
      <c r="K3664" s="8">
        <f t="shared" si="287"/>
        <v>127587.40000000001</v>
      </c>
      <c r="L3664" s="8">
        <f t="shared" si="288"/>
        <v>55039.499999999993</v>
      </c>
      <c r="M3664" s="8">
        <f t="shared" si="289"/>
        <v>17256.800000000003</v>
      </c>
    </row>
    <row r="3665" spans="1:13" x14ac:dyDescent="0.2">
      <c r="A3665" t="s">
        <v>61</v>
      </c>
      <c r="B3665" t="s">
        <v>55</v>
      </c>
      <c r="C3665">
        <v>2014</v>
      </c>
      <c r="D3665" t="s">
        <v>97</v>
      </c>
      <c r="E3665" t="s">
        <v>30</v>
      </c>
      <c r="F3665" t="s">
        <v>34</v>
      </c>
      <c r="G3665" t="s">
        <v>80</v>
      </c>
      <c r="H3665" s="2">
        <v>564.20000000000005</v>
      </c>
      <c r="I3665" s="8">
        <f t="shared" si="285"/>
        <v>871389.69999999925</v>
      </c>
      <c r="J3665" s="8">
        <f t="shared" si="286"/>
        <v>101995.30000000002</v>
      </c>
      <c r="K3665" s="8">
        <f t="shared" si="287"/>
        <v>127587.40000000001</v>
      </c>
      <c r="L3665" s="8">
        <f t="shared" si="288"/>
        <v>55039.499999999993</v>
      </c>
      <c r="M3665" s="8">
        <f t="shared" si="289"/>
        <v>16082.900000000001</v>
      </c>
    </row>
    <row r="3666" spans="1:13" x14ac:dyDescent="0.2">
      <c r="A3666" t="s">
        <v>61</v>
      </c>
      <c r="B3666" t="s">
        <v>55</v>
      </c>
      <c r="C3666">
        <v>2014</v>
      </c>
      <c r="D3666" t="s">
        <v>97</v>
      </c>
      <c r="E3666" t="s">
        <v>30</v>
      </c>
      <c r="F3666" t="s">
        <v>35</v>
      </c>
      <c r="G3666" t="s">
        <v>81</v>
      </c>
      <c r="H3666" s="2">
        <v>1027.2</v>
      </c>
      <c r="I3666" s="8">
        <f t="shared" si="285"/>
        <v>871389.69999999925</v>
      </c>
      <c r="J3666" s="8">
        <f t="shared" si="286"/>
        <v>101995.30000000002</v>
      </c>
      <c r="K3666" s="8">
        <f t="shared" si="287"/>
        <v>127587.40000000001</v>
      </c>
      <c r="L3666" s="8">
        <f t="shared" si="288"/>
        <v>55039.499999999993</v>
      </c>
      <c r="M3666" s="8">
        <f t="shared" si="289"/>
        <v>16765.5</v>
      </c>
    </row>
    <row r="3667" spans="1:13" x14ac:dyDescent="0.2">
      <c r="A3667" t="s">
        <v>61</v>
      </c>
      <c r="B3667" t="s">
        <v>55</v>
      </c>
      <c r="C3667">
        <v>2014</v>
      </c>
      <c r="D3667" t="s">
        <v>97</v>
      </c>
      <c r="E3667" t="s">
        <v>30</v>
      </c>
      <c r="F3667" t="s">
        <v>36</v>
      </c>
      <c r="G3667" t="s">
        <v>82</v>
      </c>
      <c r="H3667" s="2">
        <v>1144.5</v>
      </c>
      <c r="I3667" s="8">
        <f t="shared" si="285"/>
        <v>871389.69999999925</v>
      </c>
      <c r="J3667" s="8">
        <f t="shared" si="286"/>
        <v>101995.30000000002</v>
      </c>
      <c r="K3667" s="8">
        <f t="shared" si="287"/>
        <v>127587.40000000001</v>
      </c>
      <c r="L3667" s="8">
        <f t="shared" si="288"/>
        <v>55039.499999999993</v>
      </c>
      <c r="M3667" s="8">
        <f t="shared" si="289"/>
        <v>19875.699999999997</v>
      </c>
    </row>
    <row r="3668" spans="1:13" x14ac:dyDescent="0.2">
      <c r="A3668" t="s">
        <v>61</v>
      </c>
      <c r="B3668" t="s">
        <v>55</v>
      </c>
      <c r="C3668">
        <v>2014</v>
      </c>
      <c r="D3668" t="s">
        <v>97</v>
      </c>
      <c r="E3668" t="s">
        <v>37</v>
      </c>
      <c r="F3668" t="s">
        <v>38</v>
      </c>
      <c r="G3668" t="s">
        <v>83</v>
      </c>
      <c r="H3668" s="2">
        <v>962</v>
      </c>
      <c r="I3668" s="8">
        <f t="shared" si="285"/>
        <v>871389.69999999925</v>
      </c>
      <c r="J3668" s="8">
        <f t="shared" si="286"/>
        <v>98027.8</v>
      </c>
      <c r="K3668" s="8">
        <f t="shared" si="287"/>
        <v>127587.40000000001</v>
      </c>
      <c r="L3668" s="8">
        <f t="shared" si="288"/>
        <v>55039.499999999993</v>
      </c>
      <c r="M3668" s="8">
        <f t="shared" si="289"/>
        <v>17455</v>
      </c>
    </row>
    <row r="3669" spans="1:13" x14ac:dyDescent="0.2">
      <c r="A3669" t="s">
        <v>61</v>
      </c>
      <c r="B3669" t="s">
        <v>55</v>
      </c>
      <c r="C3669">
        <v>2014</v>
      </c>
      <c r="D3669" t="s">
        <v>97</v>
      </c>
      <c r="E3669" t="s">
        <v>37</v>
      </c>
      <c r="F3669" t="s">
        <v>39</v>
      </c>
      <c r="G3669" t="s">
        <v>84</v>
      </c>
      <c r="H3669" s="2">
        <v>918.7</v>
      </c>
      <c r="I3669" s="8">
        <f t="shared" si="285"/>
        <v>871389.69999999925</v>
      </c>
      <c r="J3669" s="8">
        <f t="shared" si="286"/>
        <v>98027.8</v>
      </c>
      <c r="K3669" s="8">
        <f t="shared" si="287"/>
        <v>127587.40000000001</v>
      </c>
      <c r="L3669" s="8">
        <f t="shared" si="288"/>
        <v>55039.499999999993</v>
      </c>
      <c r="M3669" s="8">
        <f t="shared" si="289"/>
        <v>18989.7</v>
      </c>
    </row>
    <row r="3670" spans="1:13" x14ac:dyDescent="0.2">
      <c r="A3670" t="s">
        <v>61</v>
      </c>
      <c r="B3670" t="s">
        <v>55</v>
      </c>
      <c r="C3670">
        <v>2014</v>
      </c>
      <c r="D3670" t="s">
        <v>97</v>
      </c>
      <c r="E3670" t="s">
        <v>37</v>
      </c>
      <c r="F3670" t="s">
        <v>40</v>
      </c>
      <c r="G3670" t="s">
        <v>85</v>
      </c>
      <c r="H3670" s="2">
        <v>755.7</v>
      </c>
      <c r="I3670" s="8">
        <f t="shared" si="285"/>
        <v>871389.69999999925</v>
      </c>
      <c r="J3670" s="8">
        <f t="shared" si="286"/>
        <v>98027.8</v>
      </c>
      <c r="K3670" s="8">
        <f t="shared" si="287"/>
        <v>127587.40000000001</v>
      </c>
      <c r="L3670" s="8">
        <f t="shared" si="288"/>
        <v>55039.499999999993</v>
      </c>
      <c r="M3670" s="8">
        <f t="shared" si="289"/>
        <v>14367.1</v>
      </c>
    </row>
    <row r="3671" spans="1:13" x14ac:dyDescent="0.2">
      <c r="A3671" t="s">
        <v>61</v>
      </c>
      <c r="B3671" t="s">
        <v>55</v>
      </c>
      <c r="C3671">
        <v>2014</v>
      </c>
      <c r="D3671" t="s">
        <v>97</v>
      </c>
      <c r="E3671" t="s">
        <v>37</v>
      </c>
      <c r="F3671" t="s">
        <v>41</v>
      </c>
      <c r="G3671" t="s">
        <v>86</v>
      </c>
      <c r="H3671" s="2">
        <v>909.8</v>
      </c>
      <c r="I3671" s="8">
        <f t="shared" si="285"/>
        <v>871389.69999999925</v>
      </c>
      <c r="J3671" s="8">
        <f t="shared" si="286"/>
        <v>98027.8</v>
      </c>
      <c r="K3671" s="8">
        <f t="shared" si="287"/>
        <v>127587.40000000001</v>
      </c>
      <c r="L3671" s="8">
        <f t="shared" si="288"/>
        <v>55039.499999999993</v>
      </c>
      <c r="M3671" s="8">
        <f t="shared" si="289"/>
        <v>17422.699999999997</v>
      </c>
    </row>
    <row r="3672" spans="1:13" x14ac:dyDescent="0.2">
      <c r="A3672" t="s">
        <v>61</v>
      </c>
      <c r="B3672" t="s">
        <v>55</v>
      </c>
      <c r="C3672">
        <v>2014</v>
      </c>
      <c r="D3672" t="s">
        <v>97</v>
      </c>
      <c r="E3672" t="s">
        <v>37</v>
      </c>
      <c r="F3672" t="s">
        <v>42</v>
      </c>
      <c r="G3672" t="s">
        <v>87</v>
      </c>
      <c r="H3672" s="2">
        <v>1167.5</v>
      </c>
      <c r="I3672" s="8">
        <f t="shared" si="285"/>
        <v>871389.69999999925</v>
      </c>
      <c r="J3672" s="8">
        <f t="shared" si="286"/>
        <v>98027.8</v>
      </c>
      <c r="K3672" s="8">
        <f t="shared" si="287"/>
        <v>127587.40000000001</v>
      </c>
      <c r="L3672" s="8">
        <f t="shared" si="288"/>
        <v>55039.499999999993</v>
      </c>
      <c r="M3672" s="8">
        <f t="shared" si="289"/>
        <v>17432.8</v>
      </c>
    </row>
    <row r="3673" spans="1:13" x14ac:dyDescent="0.2">
      <c r="A3673" t="s">
        <v>61</v>
      </c>
      <c r="B3673" t="s">
        <v>55</v>
      </c>
      <c r="C3673">
        <v>2014</v>
      </c>
      <c r="D3673" t="s">
        <v>97</v>
      </c>
      <c r="E3673" t="s">
        <v>37</v>
      </c>
      <c r="F3673" t="s">
        <v>43</v>
      </c>
      <c r="G3673" t="s">
        <v>88</v>
      </c>
      <c r="H3673" s="2">
        <v>754.6</v>
      </c>
      <c r="I3673" s="8">
        <f t="shared" si="285"/>
        <v>871389.69999999925</v>
      </c>
      <c r="J3673" s="8">
        <f t="shared" si="286"/>
        <v>98027.8</v>
      </c>
      <c r="K3673" s="8">
        <f t="shared" si="287"/>
        <v>127587.40000000001</v>
      </c>
      <c r="L3673" s="8">
        <f t="shared" si="288"/>
        <v>55039.499999999993</v>
      </c>
      <c r="M3673" s="8">
        <f t="shared" si="289"/>
        <v>12360.5</v>
      </c>
    </row>
    <row r="3674" spans="1:13" x14ac:dyDescent="0.2">
      <c r="A3674" t="s">
        <v>61</v>
      </c>
      <c r="B3674" t="s">
        <v>55</v>
      </c>
      <c r="C3674">
        <v>2014</v>
      </c>
      <c r="D3674" t="s">
        <v>98</v>
      </c>
      <c r="E3674" t="s">
        <v>16</v>
      </c>
      <c r="F3674" t="s">
        <v>17</v>
      </c>
      <c r="G3674" t="s">
        <v>65</v>
      </c>
      <c r="H3674" s="2">
        <v>610</v>
      </c>
      <c r="I3674" s="8">
        <f t="shared" si="285"/>
        <v>800501</v>
      </c>
      <c r="J3674" s="8">
        <f t="shared" si="286"/>
        <v>59655</v>
      </c>
      <c r="K3674" s="8">
        <f t="shared" si="287"/>
        <v>127581</v>
      </c>
      <c r="L3674" s="8">
        <f t="shared" si="288"/>
        <v>48287</v>
      </c>
      <c r="M3674" s="8">
        <f t="shared" si="289"/>
        <v>9690</v>
      </c>
    </row>
    <row r="3675" spans="1:13" x14ac:dyDescent="0.2">
      <c r="A3675" t="s">
        <v>61</v>
      </c>
      <c r="B3675" t="s">
        <v>55</v>
      </c>
      <c r="C3675">
        <v>2014</v>
      </c>
      <c r="D3675" t="s">
        <v>98</v>
      </c>
      <c r="E3675" t="s">
        <v>16</v>
      </c>
      <c r="F3675" t="s">
        <v>18</v>
      </c>
      <c r="G3675" t="s">
        <v>66</v>
      </c>
      <c r="H3675" s="2">
        <v>524</v>
      </c>
      <c r="I3675" s="8">
        <f t="shared" si="285"/>
        <v>800501</v>
      </c>
      <c r="J3675" s="8">
        <f t="shared" si="286"/>
        <v>59655</v>
      </c>
      <c r="K3675" s="8">
        <f t="shared" si="287"/>
        <v>127581</v>
      </c>
      <c r="L3675" s="8">
        <f t="shared" si="288"/>
        <v>48287</v>
      </c>
      <c r="M3675" s="8">
        <f t="shared" si="289"/>
        <v>9223</v>
      </c>
    </row>
    <row r="3676" spans="1:13" x14ac:dyDescent="0.2">
      <c r="A3676" t="s">
        <v>61</v>
      </c>
      <c r="B3676" t="s">
        <v>55</v>
      </c>
      <c r="C3676">
        <v>2014</v>
      </c>
      <c r="D3676" t="s">
        <v>98</v>
      </c>
      <c r="E3676" t="s">
        <v>16</v>
      </c>
      <c r="F3676" t="s">
        <v>19</v>
      </c>
      <c r="G3676" t="s">
        <v>67</v>
      </c>
      <c r="H3676" s="2">
        <v>369</v>
      </c>
      <c r="I3676" s="8">
        <f t="shared" si="285"/>
        <v>800501</v>
      </c>
      <c r="J3676" s="8">
        <f t="shared" si="286"/>
        <v>59655</v>
      </c>
      <c r="K3676" s="8">
        <f t="shared" si="287"/>
        <v>127581</v>
      </c>
      <c r="L3676" s="8">
        <f t="shared" si="288"/>
        <v>48287</v>
      </c>
      <c r="M3676" s="8">
        <f t="shared" si="289"/>
        <v>6665</v>
      </c>
    </row>
    <row r="3677" spans="1:13" x14ac:dyDescent="0.2">
      <c r="A3677" t="s">
        <v>61</v>
      </c>
      <c r="B3677" t="s">
        <v>55</v>
      </c>
      <c r="C3677">
        <v>2014</v>
      </c>
      <c r="D3677" t="s">
        <v>98</v>
      </c>
      <c r="E3677" t="s">
        <v>16</v>
      </c>
      <c r="F3677" t="s">
        <v>20</v>
      </c>
      <c r="G3677" t="s">
        <v>68</v>
      </c>
      <c r="H3677" s="2">
        <v>418</v>
      </c>
      <c r="I3677" s="8">
        <f t="shared" si="285"/>
        <v>800501</v>
      </c>
      <c r="J3677" s="8">
        <f t="shared" si="286"/>
        <v>59655</v>
      </c>
      <c r="K3677" s="8">
        <f t="shared" si="287"/>
        <v>127581</v>
      </c>
      <c r="L3677" s="8">
        <f t="shared" si="288"/>
        <v>48287</v>
      </c>
      <c r="M3677" s="8">
        <f t="shared" si="289"/>
        <v>6890</v>
      </c>
    </row>
    <row r="3678" spans="1:13" x14ac:dyDescent="0.2">
      <c r="A3678" t="s">
        <v>61</v>
      </c>
      <c r="B3678" t="s">
        <v>55</v>
      </c>
      <c r="C3678">
        <v>2014</v>
      </c>
      <c r="D3678" t="s">
        <v>98</v>
      </c>
      <c r="E3678" t="s">
        <v>16</v>
      </c>
      <c r="F3678" t="s">
        <v>21</v>
      </c>
      <c r="G3678" t="s">
        <v>69</v>
      </c>
      <c r="H3678" s="2">
        <v>1138</v>
      </c>
      <c r="I3678" s="8">
        <f t="shared" si="285"/>
        <v>800501</v>
      </c>
      <c r="J3678" s="8">
        <f t="shared" si="286"/>
        <v>59655</v>
      </c>
      <c r="K3678" s="8">
        <f t="shared" si="287"/>
        <v>127581</v>
      </c>
      <c r="L3678" s="8">
        <f t="shared" si="288"/>
        <v>48287</v>
      </c>
      <c r="M3678" s="8">
        <f t="shared" si="289"/>
        <v>19549</v>
      </c>
    </row>
    <row r="3679" spans="1:13" x14ac:dyDescent="0.2">
      <c r="A3679" t="s">
        <v>61</v>
      </c>
      <c r="B3679" t="s">
        <v>55</v>
      </c>
      <c r="C3679">
        <v>2014</v>
      </c>
      <c r="D3679" t="s">
        <v>98</v>
      </c>
      <c r="E3679" t="s">
        <v>16</v>
      </c>
      <c r="F3679" t="s">
        <v>22</v>
      </c>
      <c r="G3679" t="s">
        <v>70</v>
      </c>
      <c r="H3679" s="2">
        <v>579</v>
      </c>
      <c r="I3679" s="8">
        <f t="shared" si="285"/>
        <v>800501</v>
      </c>
      <c r="J3679" s="8">
        <f t="shared" si="286"/>
        <v>59655</v>
      </c>
      <c r="K3679" s="8">
        <f t="shared" si="287"/>
        <v>127581</v>
      </c>
      <c r="L3679" s="8">
        <f t="shared" si="288"/>
        <v>48287</v>
      </c>
      <c r="M3679" s="8">
        <f t="shared" si="289"/>
        <v>7638</v>
      </c>
    </row>
    <row r="3680" spans="1:13" x14ac:dyDescent="0.2">
      <c r="A3680" t="s">
        <v>61</v>
      </c>
      <c r="B3680" t="s">
        <v>55</v>
      </c>
      <c r="C3680">
        <v>2014</v>
      </c>
      <c r="D3680" t="s">
        <v>98</v>
      </c>
      <c r="E3680" t="s">
        <v>23</v>
      </c>
      <c r="F3680" t="s">
        <v>24</v>
      </c>
      <c r="G3680" t="s">
        <v>71</v>
      </c>
      <c r="H3680" s="2">
        <v>4260</v>
      </c>
      <c r="I3680" s="8">
        <f t="shared" si="285"/>
        <v>800501</v>
      </c>
      <c r="J3680" s="8">
        <f t="shared" si="286"/>
        <v>555532</v>
      </c>
      <c r="K3680" s="8">
        <f t="shared" si="287"/>
        <v>127581</v>
      </c>
      <c r="L3680" s="8">
        <f t="shared" si="288"/>
        <v>48287</v>
      </c>
      <c r="M3680" s="8">
        <f t="shared" si="289"/>
        <v>85260</v>
      </c>
    </row>
    <row r="3681" spans="1:13" x14ac:dyDescent="0.2">
      <c r="A3681" t="s">
        <v>61</v>
      </c>
      <c r="B3681" t="s">
        <v>55</v>
      </c>
      <c r="C3681">
        <v>2014</v>
      </c>
      <c r="D3681" t="s">
        <v>98</v>
      </c>
      <c r="E3681" t="s">
        <v>23</v>
      </c>
      <c r="F3681" t="s">
        <v>25</v>
      </c>
      <c r="G3681" t="s">
        <v>72</v>
      </c>
      <c r="H3681" s="2">
        <v>6480</v>
      </c>
      <c r="I3681" s="8">
        <f t="shared" si="285"/>
        <v>800501</v>
      </c>
      <c r="J3681" s="8">
        <f t="shared" si="286"/>
        <v>555532</v>
      </c>
      <c r="K3681" s="8">
        <f t="shared" si="287"/>
        <v>127581</v>
      </c>
      <c r="L3681" s="8">
        <f t="shared" si="288"/>
        <v>48287</v>
      </c>
      <c r="M3681" s="8">
        <f t="shared" si="289"/>
        <v>117860</v>
      </c>
    </row>
    <row r="3682" spans="1:13" x14ac:dyDescent="0.2">
      <c r="A3682" t="s">
        <v>61</v>
      </c>
      <c r="B3682" t="s">
        <v>55</v>
      </c>
      <c r="C3682">
        <v>2014</v>
      </c>
      <c r="D3682" t="s">
        <v>98</v>
      </c>
      <c r="E3682" t="s">
        <v>23</v>
      </c>
      <c r="F3682" t="s">
        <v>26</v>
      </c>
      <c r="G3682" t="s">
        <v>73</v>
      </c>
      <c r="H3682" s="2">
        <v>3102</v>
      </c>
      <c r="I3682" s="8">
        <f t="shared" si="285"/>
        <v>800501</v>
      </c>
      <c r="J3682" s="8">
        <f t="shared" si="286"/>
        <v>555532</v>
      </c>
      <c r="K3682" s="8">
        <f t="shared" si="287"/>
        <v>127581</v>
      </c>
      <c r="L3682" s="8">
        <f t="shared" si="288"/>
        <v>48287</v>
      </c>
      <c r="M3682" s="8">
        <f t="shared" si="289"/>
        <v>47465</v>
      </c>
    </row>
    <row r="3683" spans="1:13" x14ac:dyDescent="0.2">
      <c r="A3683" t="s">
        <v>61</v>
      </c>
      <c r="B3683" t="s">
        <v>55</v>
      </c>
      <c r="C3683">
        <v>2014</v>
      </c>
      <c r="D3683" t="s">
        <v>98</v>
      </c>
      <c r="E3683" t="s">
        <v>23</v>
      </c>
      <c r="F3683" t="s">
        <v>27</v>
      </c>
      <c r="G3683" t="s">
        <v>74</v>
      </c>
      <c r="H3683" s="2">
        <v>6584</v>
      </c>
      <c r="I3683" s="8">
        <f t="shared" si="285"/>
        <v>800501</v>
      </c>
      <c r="J3683" s="8">
        <f t="shared" si="286"/>
        <v>555532</v>
      </c>
      <c r="K3683" s="8">
        <f t="shared" si="287"/>
        <v>127581</v>
      </c>
      <c r="L3683" s="8">
        <f t="shared" si="288"/>
        <v>48287</v>
      </c>
      <c r="M3683" s="8">
        <f t="shared" si="289"/>
        <v>115566</v>
      </c>
    </row>
    <row r="3684" spans="1:13" x14ac:dyDescent="0.2">
      <c r="A3684" t="s">
        <v>61</v>
      </c>
      <c r="B3684" t="s">
        <v>55</v>
      </c>
      <c r="C3684">
        <v>2014</v>
      </c>
      <c r="D3684" t="s">
        <v>98</v>
      </c>
      <c r="E3684" t="s">
        <v>23</v>
      </c>
      <c r="F3684" t="s">
        <v>28</v>
      </c>
      <c r="G3684" t="s">
        <v>75</v>
      </c>
      <c r="H3684" s="2">
        <v>7273</v>
      </c>
      <c r="I3684" s="8">
        <f t="shared" si="285"/>
        <v>800501</v>
      </c>
      <c r="J3684" s="8">
        <f t="shared" si="286"/>
        <v>555532</v>
      </c>
      <c r="K3684" s="8">
        <f t="shared" si="287"/>
        <v>127581</v>
      </c>
      <c r="L3684" s="8">
        <f t="shared" si="288"/>
        <v>48287</v>
      </c>
      <c r="M3684" s="8">
        <f t="shared" si="289"/>
        <v>89571</v>
      </c>
    </row>
    <row r="3685" spans="1:13" x14ac:dyDescent="0.2">
      <c r="A3685" t="s">
        <v>61</v>
      </c>
      <c r="B3685" t="s">
        <v>55</v>
      </c>
      <c r="C3685">
        <v>2014</v>
      </c>
      <c r="D3685" t="s">
        <v>98</v>
      </c>
      <c r="E3685" t="s">
        <v>23</v>
      </c>
      <c r="F3685" t="s">
        <v>29</v>
      </c>
      <c r="G3685" t="s">
        <v>76</v>
      </c>
      <c r="H3685" s="2">
        <v>4860</v>
      </c>
      <c r="I3685" s="8">
        <f t="shared" si="285"/>
        <v>800501</v>
      </c>
      <c r="J3685" s="8">
        <f t="shared" si="286"/>
        <v>555532</v>
      </c>
      <c r="K3685" s="8">
        <f t="shared" si="287"/>
        <v>127581</v>
      </c>
      <c r="L3685" s="8">
        <f t="shared" si="288"/>
        <v>48287</v>
      </c>
      <c r="M3685" s="8">
        <f t="shared" si="289"/>
        <v>99810</v>
      </c>
    </row>
    <row r="3686" spans="1:13" x14ac:dyDescent="0.2">
      <c r="A3686" t="s">
        <v>61</v>
      </c>
      <c r="B3686" t="s">
        <v>55</v>
      </c>
      <c r="C3686">
        <v>2014</v>
      </c>
      <c r="D3686" t="s">
        <v>98</v>
      </c>
      <c r="E3686" t="s">
        <v>30</v>
      </c>
      <c r="F3686" t="s">
        <v>31</v>
      </c>
      <c r="G3686" t="s">
        <v>77</v>
      </c>
      <c r="H3686" s="2">
        <v>1003</v>
      </c>
      <c r="I3686" s="8">
        <f t="shared" si="285"/>
        <v>800501</v>
      </c>
      <c r="J3686" s="8">
        <f t="shared" si="286"/>
        <v>96018</v>
      </c>
      <c r="K3686" s="8">
        <f t="shared" si="287"/>
        <v>127581</v>
      </c>
      <c r="L3686" s="8">
        <f t="shared" si="288"/>
        <v>48287</v>
      </c>
      <c r="M3686" s="8">
        <f t="shared" si="289"/>
        <v>14822</v>
      </c>
    </row>
    <row r="3687" spans="1:13" x14ac:dyDescent="0.2">
      <c r="A3687" t="s">
        <v>61</v>
      </c>
      <c r="B3687" t="s">
        <v>55</v>
      </c>
      <c r="C3687">
        <v>2014</v>
      </c>
      <c r="D3687" t="s">
        <v>98</v>
      </c>
      <c r="E3687" t="s">
        <v>30</v>
      </c>
      <c r="F3687" t="s">
        <v>32</v>
      </c>
      <c r="G3687" t="s">
        <v>78</v>
      </c>
      <c r="H3687" s="2">
        <v>924</v>
      </c>
      <c r="I3687" s="8">
        <f t="shared" si="285"/>
        <v>800501</v>
      </c>
      <c r="J3687" s="8">
        <f t="shared" si="286"/>
        <v>96018</v>
      </c>
      <c r="K3687" s="8">
        <f t="shared" si="287"/>
        <v>127581</v>
      </c>
      <c r="L3687" s="8">
        <f t="shared" si="288"/>
        <v>48287</v>
      </c>
      <c r="M3687" s="8">
        <f t="shared" si="289"/>
        <v>16325</v>
      </c>
    </row>
    <row r="3688" spans="1:13" x14ac:dyDescent="0.2">
      <c r="A3688" t="s">
        <v>61</v>
      </c>
      <c r="B3688" t="s">
        <v>55</v>
      </c>
      <c r="C3688">
        <v>2014</v>
      </c>
      <c r="D3688" t="s">
        <v>98</v>
      </c>
      <c r="E3688" t="s">
        <v>30</v>
      </c>
      <c r="F3688" t="s">
        <v>33</v>
      </c>
      <c r="G3688" t="s">
        <v>79</v>
      </c>
      <c r="H3688" s="2">
        <v>937</v>
      </c>
      <c r="I3688" s="8">
        <f t="shared" si="285"/>
        <v>800501</v>
      </c>
      <c r="J3688" s="8">
        <f t="shared" si="286"/>
        <v>96018</v>
      </c>
      <c r="K3688" s="8">
        <f t="shared" si="287"/>
        <v>127581</v>
      </c>
      <c r="L3688" s="8">
        <f t="shared" si="288"/>
        <v>48287</v>
      </c>
      <c r="M3688" s="8">
        <f t="shared" si="289"/>
        <v>15901</v>
      </c>
    </row>
    <row r="3689" spans="1:13" x14ac:dyDescent="0.2">
      <c r="A3689" t="s">
        <v>61</v>
      </c>
      <c r="B3689" t="s">
        <v>55</v>
      </c>
      <c r="C3689">
        <v>2014</v>
      </c>
      <c r="D3689" t="s">
        <v>98</v>
      </c>
      <c r="E3689" t="s">
        <v>30</v>
      </c>
      <c r="F3689" t="s">
        <v>34</v>
      </c>
      <c r="G3689" t="s">
        <v>80</v>
      </c>
      <c r="H3689" s="2">
        <v>950</v>
      </c>
      <c r="I3689" s="8">
        <f t="shared" si="285"/>
        <v>800501</v>
      </c>
      <c r="J3689" s="8">
        <f t="shared" si="286"/>
        <v>96018</v>
      </c>
      <c r="K3689" s="8">
        <f t="shared" si="287"/>
        <v>127581</v>
      </c>
      <c r="L3689" s="8">
        <f t="shared" si="288"/>
        <v>48287</v>
      </c>
      <c r="M3689" s="8">
        <f t="shared" si="289"/>
        <v>14754</v>
      </c>
    </row>
    <row r="3690" spans="1:13" x14ac:dyDescent="0.2">
      <c r="A3690" t="s">
        <v>61</v>
      </c>
      <c r="B3690" t="s">
        <v>55</v>
      </c>
      <c r="C3690">
        <v>2014</v>
      </c>
      <c r="D3690" t="s">
        <v>98</v>
      </c>
      <c r="E3690" t="s">
        <v>30</v>
      </c>
      <c r="F3690" t="s">
        <v>35</v>
      </c>
      <c r="G3690" t="s">
        <v>81</v>
      </c>
      <c r="H3690" s="2">
        <v>799</v>
      </c>
      <c r="I3690" s="8">
        <f t="shared" si="285"/>
        <v>800501</v>
      </c>
      <c r="J3690" s="8">
        <f t="shared" si="286"/>
        <v>96018</v>
      </c>
      <c r="K3690" s="8">
        <f t="shared" si="287"/>
        <v>127581</v>
      </c>
      <c r="L3690" s="8">
        <f t="shared" si="288"/>
        <v>48287</v>
      </c>
      <c r="M3690" s="8">
        <f t="shared" si="289"/>
        <v>14856</v>
      </c>
    </row>
    <row r="3691" spans="1:13" x14ac:dyDescent="0.2">
      <c r="A3691" t="s">
        <v>61</v>
      </c>
      <c r="B3691" t="s">
        <v>55</v>
      </c>
      <c r="C3691">
        <v>2014</v>
      </c>
      <c r="D3691" t="s">
        <v>98</v>
      </c>
      <c r="E3691" t="s">
        <v>30</v>
      </c>
      <c r="F3691" t="s">
        <v>36</v>
      </c>
      <c r="G3691" t="s">
        <v>82</v>
      </c>
      <c r="H3691" s="2">
        <v>1289</v>
      </c>
      <c r="I3691" s="8">
        <f t="shared" si="285"/>
        <v>800501</v>
      </c>
      <c r="J3691" s="8">
        <f t="shared" si="286"/>
        <v>96018</v>
      </c>
      <c r="K3691" s="8">
        <f t="shared" si="287"/>
        <v>127581</v>
      </c>
      <c r="L3691" s="8">
        <f t="shared" si="288"/>
        <v>48287</v>
      </c>
      <c r="M3691" s="8">
        <f t="shared" si="289"/>
        <v>19360</v>
      </c>
    </row>
    <row r="3692" spans="1:13" x14ac:dyDescent="0.2">
      <c r="A3692" t="s">
        <v>61</v>
      </c>
      <c r="B3692" t="s">
        <v>55</v>
      </c>
      <c r="C3692">
        <v>2014</v>
      </c>
      <c r="D3692" t="s">
        <v>98</v>
      </c>
      <c r="E3692" t="s">
        <v>37</v>
      </c>
      <c r="F3692" t="s">
        <v>38</v>
      </c>
      <c r="G3692" t="s">
        <v>83</v>
      </c>
      <c r="H3692" s="2">
        <v>992</v>
      </c>
      <c r="I3692" s="8">
        <f t="shared" si="285"/>
        <v>800501</v>
      </c>
      <c r="J3692" s="8">
        <f t="shared" si="286"/>
        <v>89296</v>
      </c>
      <c r="K3692" s="8">
        <f t="shared" si="287"/>
        <v>127581</v>
      </c>
      <c r="L3692" s="8">
        <f t="shared" si="288"/>
        <v>48287</v>
      </c>
      <c r="M3692" s="8">
        <f t="shared" si="289"/>
        <v>16009</v>
      </c>
    </row>
    <row r="3693" spans="1:13" x14ac:dyDescent="0.2">
      <c r="A3693" t="s">
        <v>61</v>
      </c>
      <c r="B3693" t="s">
        <v>55</v>
      </c>
      <c r="C3693">
        <v>2014</v>
      </c>
      <c r="D3693" t="s">
        <v>98</v>
      </c>
      <c r="E3693" t="s">
        <v>37</v>
      </c>
      <c r="F3693" t="s">
        <v>39</v>
      </c>
      <c r="G3693" t="s">
        <v>84</v>
      </c>
      <c r="H3693" s="2">
        <v>1484</v>
      </c>
      <c r="I3693" s="8">
        <f t="shared" si="285"/>
        <v>800501</v>
      </c>
      <c r="J3693" s="8">
        <f t="shared" si="286"/>
        <v>89296</v>
      </c>
      <c r="K3693" s="8">
        <f t="shared" si="287"/>
        <v>127581</v>
      </c>
      <c r="L3693" s="8">
        <f t="shared" si="288"/>
        <v>48287</v>
      </c>
      <c r="M3693" s="8">
        <f t="shared" si="289"/>
        <v>16821</v>
      </c>
    </row>
    <row r="3694" spans="1:13" x14ac:dyDescent="0.2">
      <c r="A3694" t="s">
        <v>61</v>
      </c>
      <c r="B3694" t="s">
        <v>55</v>
      </c>
      <c r="C3694">
        <v>2014</v>
      </c>
      <c r="D3694" t="s">
        <v>98</v>
      </c>
      <c r="E3694" t="s">
        <v>37</v>
      </c>
      <c r="F3694" t="s">
        <v>40</v>
      </c>
      <c r="G3694" t="s">
        <v>85</v>
      </c>
      <c r="H3694" s="2">
        <v>874</v>
      </c>
      <c r="I3694" s="8">
        <f t="shared" si="285"/>
        <v>800501</v>
      </c>
      <c r="J3694" s="8">
        <f t="shared" si="286"/>
        <v>89296</v>
      </c>
      <c r="K3694" s="8">
        <f t="shared" si="287"/>
        <v>127581</v>
      </c>
      <c r="L3694" s="8">
        <f t="shared" si="288"/>
        <v>48287</v>
      </c>
      <c r="M3694" s="8">
        <f t="shared" si="289"/>
        <v>13064</v>
      </c>
    </row>
    <row r="3695" spans="1:13" x14ac:dyDescent="0.2">
      <c r="A3695" t="s">
        <v>61</v>
      </c>
      <c r="B3695" t="s">
        <v>55</v>
      </c>
      <c r="C3695">
        <v>2014</v>
      </c>
      <c r="D3695" t="s">
        <v>98</v>
      </c>
      <c r="E3695" t="s">
        <v>37</v>
      </c>
      <c r="F3695" t="s">
        <v>41</v>
      </c>
      <c r="G3695" t="s">
        <v>86</v>
      </c>
      <c r="H3695" s="2">
        <v>1096</v>
      </c>
      <c r="I3695" s="8">
        <f t="shared" si="285"/>
        <v>800501</v>
      </c>
      <c r="J3695" s="8">
        <f t="shared" si="286"/>
        <v>89296</v>
      </c>
      <c r="K3695" s="8">
        <f t="shared" si="287"/>
        <v>127581</v>
      </c>
      <c r="L3695" s="8">
        <f t="shared" si="288"/>
        <v>48287</v>
      </c>
      <c r="M3695" s="8">
        <f t="shared" si="289"/>
        <v>16477</v>
      </c>
    </row>
    <row r="3696" spans="1:13" x14ac:dyDescent="0.2">
      <c r="A3696" t="s">
        <v>61</v>
      </c>
      <c r="B3696" t="s">
        <v>55</v>
      </c>
      <c r="C3696">
        <v>2014</v>
      </c>
      <c r="D3696" t="s">
        <v>98</v>
      </c>
      <c r="E3696" t="s">
        <v>37</v>
      </c>
      <c r="F3696" t="s">
        <v>42</v>
      </c>
      <c r="G3696" t="s">
        <v>87</v>
      </c>
      <c r="H3696" s="2">
        <v>975</v>
      </c>
      <c r="I3696" s="8">
        <f t="shared" si="285"/>
        <v>800501</v>
      </c>
      <c r="J3696" s="8">
        <f t="shared" si="286"/>
        <v>89296</v>
      </c>
      <c r="K3696" s="8">
        <f t="shared" si="287"/>
        <v>127581</v>
      </c>
      <c r="L3696" s="8">
        <f t="shared" si="288"/>
        <v>48287</v>
      </c>
      <c r="M3696" s="8">
        <f t="shared" si="289"/>
        <v>15965</v>
      </c>
    </row>
    <row r="3697" spans="1:13" x14ac:dyDescent="0.2">
      <c r="A3697" t="s">
        <v>61</v>
      </c>
      <c r="B3697" t="s">
        <v>55</v>
      </c>
      <c r="C3697">
        <v>2014</v>
      </c>
      <c r="D3697" t="s">
        <v>98</v>
      </c>
      <c r="E3697" t="s">
        <v>37</v>
      </c>
      <c r="F3697" t="s">
        <v>43</v>
      </c>
      <c r="G3697" t="s">
        <v>88</v>
      </c>
      <c r="H3697" s="2">
        <v>767</v>
      </c>
      <c r="I3697" s="8">
        <f t="shared" si="285"/>
        <v>800501</v>
      </c>
      <c r="J3697" s="8">
        <f t="shared" si="286"/>
        <v>89296</v>
      </c>
      <c r="K3697" s="8">
        <f t="shared" si="287"/>
        <v>127581</v>
      </c>
      <c r="L3697" s="8">
        <f t="shared" si="288"/>
        <v>48287</v>
      </c>
      <c r="M3697" s="8">
        <f t="shared" si="289"/>
        <v>10960</v>
      </c>
    </row>
    <row r="3698" spans="1:13" x14ac:dyDescent="0.2">
      <c r="A3698" t="s">
        <v>61</v>
      </c>
      <c r="B3698" t="s">
        <v>55</v>
      </c>
      <c r="C3698">
        <v>2014</v>
      </c>
      <c r="D3698" t="s">
        <v>99</v>
      </c>
      <c r="E3698" t="s">
        <v>16</v>
      </c>
      <c r="F3698" t="s">
        <v>17</v>
      </c>
      <c r="G3698" t="s">
        <v>65</v>
      </c>
      <c r="H3698" s="2">
        <v>740.2</v>
      </c>
      <c r="I3698" s="8">
        <f t="shared" si="285"/>
        <v>855617.85</v>
      </c>
      <c r="J3698" s="8">
        <f t="shared" si="286"/>
        <v>65599.849999999991</v>
      </c>
      <c r="K3698" s="8">
        <f t="shared" si="287"/>
        <v>142645.25</v>
      </c>
      <c r="L3698" s="8">
        <f t="shared" si="288"/>
        <v>55019.6</v>
      </c>
      <c r="M3698" s="8">
        <f t="shared" si="289"/>
        <v>11938.949999999997</v>
      </c>
    </row>
    <row r="3699" spans="1:13" x14ac:dyDescent="0.2">
      <c r="A3699" t="s">
        <v>61</v>
      </c>
      <c r="B3699" t="s">
        <v>55</v>
      </c>
      <c r="C3699">
        <v>2014</v>
      </c>
      <c r="D3699" t="s">
        <v>99</v>
      </c>
      <c r="E3699" t="s">
        <v>16</v>
      </c>
      <c r="F3699" t="s">
        <v>18</v>
      </c>
      <c r="G3699" t="s">
        <v>66</v>
      </c>
      <c r="H3699" s="2">
        <v>713.25</v>
      </c>
      <c r="I3699" s="8">
        <f t="shared" si="285"/>
        <v>855617.85</v>
      </c>
      <c r="J3699" s="8">
        <f t="shared" si="286"/>
        <v>65599.849999999991</v>
      </c>
      <c r="K3699" s="8">
        <f t="shared" si="287"/>
        <v>142645.25</v>
      </c>
      <c r="L3699" s="8">
        <f t="shared" si="288"/>
        <v>55019.6</v>
      </c>
      <c r="M3699" s="8">
        <f t="shared" si="289"/>
        <v>10351.1</v>
      </c>
    </row>
    <row r="3700" spans="1:13" x14ac:dyDescent="0.2">
      <c r="A3700" t="s">
        <v>61</v>
      </c>
      <c r="B3700" t="s">
        <v>55</v>
      </c>
      <c r="C3700">
        <v>2014</v>
      </c>
      <c r="D3700" t="s">
        <v>99</v>
      </c>
      <c r="E3700" t="s">
        <v>16</v>
      </c>
      <c r="F3700" t="s">
        <v>19</v>
      </c>
      <c r="G3700" t="s">
        <v>67</v>
      </c>
      <c r="H3700" s="2">
        <v>508.45</v>
      </c>
      <c r="I3700" s="8">
        <f t="shared" si="285"/>
        <v>855617.85</v>
      </c>
      <c r="J3700" s="8">
        <f t="shared" si="286"/>
        <v>65599.849999999991</v>
      </c>
      <c r="K3700" s="8">
        <f t="shared" si="287"/>
        <v>142645.25</v>
      </c>
      <c r="L3700" s="8">
        <f t="shared" si="288"/>
        <v>55019.6</v>
      </c>
      <c r="M3700" s="8">
        <f t="shared" si="289"/>
        <v>7251.2499999999991</v>
      </c>
    </row>
    <row r="3701" spans="1:13" x14ac:dyDescent="0.2">
      <c r="A3701" t="s">
        <v>61</v>
      </c>
      <c r="B3701" t="s">
        <v>55</v>
      </c>
      <c r="C3701">
        <v>2014</v>
      </c>
      <c r="D3701" t="s">
        <v>99</v>
      </c>
      <c r="E3701" t="s">
        <v>16</v>
      </c>
      <c r="F3701" t="s">
        <v>20</v>
      </c>
      <c r="G3701" t="s">
        <v>68</v>
      </c>
      <c r="H3701" s="2">
        <v>429.85</v>
      </c>
      <c r="I3701" s="8">
        <f t="shared" si="285"/>
        <v>855617.85</v>
      </c>
      <c r="J3701" s="8">
        <f t="shared" si="286"/>
        <v>65599.849999999991</v>
      </c>
      <c r="K3701" s="8">
        <f t="shared" si="287"/>
        <v>142645.25</v>
      </c>
      <c r="L3701" s="8">
        <f t="shared" si="288"/>
        <v>55019.6</v>
      </c>
      <c r="M3701" s="8">
        <f t="shared" si="289"/>
        <v>8023.4</v>
      </c>
    </row>
    <row r="3702" spans="1:13" x14ac:dyDescent="0.2">
      <c r="A3702" t="s">
        <v>61</v>
      </c>
      <c r="B3702" t="s">
        <v>55</v>
      </c>
      <c r="C3702">
        <v>2014</v>
      </c>
      <c r="D3702" t="s">
        <v>99</v>
      </c>
      <c r="E3702" t="s">
        <v>16</v>
      </c>
      <c r="F3702" t="s">
        <v>21</v>
      </c>
      <c r="G3702" t="s">
        <v>69</v>
      </c>
      <c r="H3702" s="2">
        <v>1652.1</v>
      </c>
      <c r="I3702" s="8">
        <f t="shared" si="285"/>
        <v>855617.85</v>
      </c>
      <c r="J3702" s="8">
        <f t="shared" si="286"/>
        <v>65599.849999999991</v>
      </c>
      <c r="K3702" s="8">
        <f t="shared" si="287"/>
        <v>142645.25</v>
      </c>
      <c r="L3702" s="8">
        <f t="shared" si="288"/>
        <v>55019.6</v>
      </c>
      <c r="M3702" s="8">
        <f t="shared" si="289"/>
        <v>19344.75</v>
      </c>
    </row>
    <row r="3703" spans="1:13" x14ac:dyDescent="0.2">
      <c r="A3703" t="s">
        <v>61</v>
      </c>
      <c r="B3703" t="s">
        <v>55</v>
      </c>
      <c r="C3703">
        <v>2014</v>
      </c>
      <c r="D3703" t="s">
        <v>99</v>
      </c>
      <c r="E3703" t="s">
        <v>16</v>
      </c>
      <c r="F3703" t="s">
        <v>22</v>
      </c>
      <c r="G3703" t="s">
        <v>70</v>
      </c>
      <c r="H3703" s="2">
        <v>586.04999999999995</v>
      </c>
      <c r="I3703" s="8">
        <f t="shared" si="285"/>
        <v>855617.85</v>
      </c>
      <c r="J3703" s="8">
        <f t="shared" si="286"/>
        <v>65599.849999999991</v>
      </c>
      <c r="K3703" s="8">
        <f t="shared" si="287"/>
        <v>142645.25</v>
      </c>
      <c r="L3703" s="8">
        <f t="shared" si="288"/>
        <v>55019.6</v>
      </c>
      <c r="M3703" s="8">
        <f t="shared" si="289"/>
        <v>8690.4000000000015</v>
      </c>
    </row>
    <row r="3704" spans="1:13" x14ac:dyDescent="0.2">
      <c r="A3704" t="s">
        <v>61</v>
      </c>
      <c r="B3704" t="s">
        <v>55</v>
      </c>
      <c r="C3704">
        <v>2014</v>
      </c>
      <c r="D3704" t="s">
        <v>99</v>
      </c>
      <c r="E3704" t="s">
        <v>23</v>
      </c>
      <c r="F3704" t="s">
        <v>24</v>
      </c>
      <c r="G3704" t="s">
        <v>71</v>
      </c>
      <c r="H3704" s="2">
        <v>7619.5</v>
      </c>
      <c r="I3704" s="8">
        <f t="shared" si="285"/>
        <v>855617.85</v>
      </c>
      <c r="J3704" s="8">
        <f t="shared" si="286"/>
        <v>588255.70000000019</v>
      </c>
      <c r="K3704" s="8">
        <f t="shared" si="287"/>
        <v>142645.25</v>
      </c>
      <c r="L3704" s="8">
        <f t="shared" si="288"/>
        <v>55019.6</v>
      </c>
      <c r="M3704" s="8">
        <f t="shared" si="289"/>
        <v>98396</v>
      </c>
    </row>
    <row r="3705" spans="1:13" x14ac:dyDescent="0.2">
      <c r="A3705" t="s">
        <v>61</v>
      </c>
      <c r="B3705" t="s">
        <v>55</v>
      </c>
      <c r="C3705">
        <v>2014</v>
      </c>
      <c r="D3705" t="s">
        <v>99</v>
      </c>
      <c r="E3705" t="s">
        <v>23</v>
      </c>
      <c r="F3705" t="s">
        <v>25</v>
      </c>
      <c r="G3705" t="s">
        <v>72</v>
      </c>
      <c r="H3705" s="2">
        <v>5941.5</v>
      </c>
      <c r="I3705" s="8">
        <f t="shared" si="285"/>
        <v>855617.85</v>
      </c>
      <c r="J3705" s="8">
        <f t="shared" si="286"/>
        <v>588255.70000000019</v>
      </c>
      <c r="K3705" s="8">
        <f t="shared" si="287"/>
        <v>142645.25</v>
      </c>
      <c r="L3705" s="8">
        <f t="shared" si="288"/>
        <v>55019.6</v>
      </c>
      <c r="M3705" s="8">
        <f t="shared" si="289"/>
        <v>108833</v>
      </c>
    </row>
    <row r="3706" spans="1:13" x14ac:dyDescent="0.2">
      <c r="A3706" t="s">
        <v>61</v>
      </c>
      <c r="B3706" t="s">
        <v>55</v>
      </c>
      <c r="C3706">
        <v>2014</v>
      </c>
      <c r="D3706" t="s">
        <v>99</v>
      </c>
      <c r="E3706" t="s">
        <v>23</v>
      </c>
      <c r="F3706" t="s">
        <v>26</v>
      </c>
      <c r="G3706" t="s">
        <v>73</v>
      </c>
      <c r="H3706" s="2">
        <v>3308.15</v>
      </c>
      <c r="I3706" s="8">
        <f t="shared" si="285"/>
        <v>855617.85</v>
      </c>
      <c r="J3706" s="8">
        <f t="shared" si="286"/>
        <v>588255.70000000019</v>
      </c>
      <c r="K3706" s="8">
        <f t="shared" si="287"/>
        <v>142645.25</v>
      </c>
      <c r="L3706" s="8">
        <f t="shared" si="288"/>
        <v>55019.6</v>
      </c>
      <c r="M3706" s="8">
        <f t="shared" si="289"/>
        <v>43864.250000000007</v>
      </c>
    </row>
    <row r="3707" spans="1:13" x14ac:dyDescent="0.2">
      <c r="A3707" t="s">
        <v>61</v>
      </c>
      <c r="B3707" t="s">
        <v>55</v>
      </c>
      <c r="C3707">
        <v>2014</v>
      </c>
      <c r="D3707" t="s">
        <v>99</v>
      </c>
      <c r="E3707" t="s">
        <v>23</v>
      </c>
      <c r="F3707" t="s">
        <v>27</v>
      </c>
      <c r="G3707" t="s">
        <v>74</v>
      </c>
      <c r="H3707" s="2">
        <v>8497.5</v>
      </c>
      <c r="I3707" s="8">
        <f t="shared" si="285"/>
        <v>855617.85</v>
      </c>
      <c r="J3707" s="8">
        <f t="shared" si="286"/>
        <v>588255.70000000019</v>
      </c>
      <c r="K3707" s="8">
        <f t="shared" si="287"/>
        <v>142645.25</v>
      </c>
      <c r="L3707" s="8">
        <f t="shared" si="288"/>
        <v>55019.6</v>
      </c>
      <c r="M3707" s="8">
        <f t="shared" si="289"/>
        <v>110399</v>
      </c>
    </row>
    <row r="3708" spans="1:13" x14ac:dyDescent="0.2">
      <c r="A3708" t="s">
        <v>61</v>
      </c>
      <c r="B3708" t="s">
        <v>55</v>
      </c>
      <c r="C3708">
        <v>2014</v>
      </c>
      <c r="D3708" t="s">
        <v>99</v>
      </c>
      <c r="E3708" t="s">
        <v>23</v>
      </c>
      <c r="F3708" t="s">
        <v>28</v>
      </c>
      <c r="G3708" t="s">
        <v>75</v>
      </c>
      <c r="H3708" s="2">
        <v>8005.65</v>
      </c>
      <c r="I3708" s="8">
        <f t="shared" si="285"/>
        <v>855617.85</v>
      </c>
      <c r="J3708" s="8">
        <f t="shared" si="286"/>
        <v>588255.70000000019</v>
      </c>
      <c r="K3708" s="8">
        <f t="shared" si="287"/>
        <v>142645.25</v>
      </c>
      <c r="L3708" s="8">
        <f t="shared" si="288"/>
        <v>55019.6</v>
      </c>
      <c r="M3708" s="8">
        <f t="shared" si="289"/>
        <v>90225.449999999983</v>
      </c>
    </row>
    <row r="3709" spans="1:13" x14ac:dyDescent="0.2">
      <c r="A3709" t="s">
        <v>61</v>
      </c>
      <c r="B3709" t="s">
        <v>55</v>
      </c>
      <c r="C3709">
        <v>2014</v>
      </c>
      <c r="D3709" t="s">
        <v>99</v>
      </c>
      <c r="E3709" t="s">
        <v>23</v>
      </c>
      <c r="F3709" t="s">
        <v>29</v>
      </c>
      <c r="G3709" t="s">
        <v>76</v>
      </c>
      <c r="H3709" s="2">
        <v>3575</v>
      </c>
      <c r="I3709" s="8">
        <f t="shared" si="285"/>
        <v>855617.85</v>
      </c>
      <c r="J3709" s="8">
        <f t="shared" si="286"/>
        <v>588255.70000000019</v>
      </c>
      <c r="K3709" s="8">
        <f t="shared" si="287"/>
        <v>142645.25</v>
      </c>
      <c r="L3709" s="8">
        <f t="shared" si="288"/>
        <v>55019.6</v>
      </c>
      <c r="M3709" s="8">
        <f t="shared" si="289"/>
        <v>136538</v>
      </c>
    </row>
    <row r="3710" spans="1:13" x14ac:dyDescent="0.2">
      <c r="A3710" t="s">
        <v>61</v>
      </c>
      <c r="B3710" t="s">
        <v>55</v>
      </c>
      <c r="C3710">
        <v>2014</v>
      </c>
      <c r="D3710" t="s">
        <v>99</v>
      </c>
      <c r="E3710" t="s">
        <v>30</v>
      </c>
      <c r="F3710" t="s">
        <v>31</v>
      </c>
      <c r="G3710" t="s">
        <v>77</v>
      </c>
      <c r="H3710" s="2">
        <v>1094.9000000000001</v>
      </c>
      <c r="I3710" s="8">
        <f t="shared" si="285"/>
        <v>855617.85</v>
      </c>
      <c r="J3710" s="8">
        <f t="shared" si="286"/>
        <v>101769.9</v>
      </c>
      <c r="K3710" s="8">
        <f t="shared" si="287"/>
        <v>142645.25</v>
      </c>
      <c r="L3710" s="8">
        <f t="shared" si="288"/>
        <v>55019.6</v>
      </c>
      <c r="M3710" s="8">
        <f t="shared" si="289"/>
        <v>15147.15</v>
      </c>
    </row>
    <row r="3711" spans="1:13" x14ac:dyDescent="0.2">
      <c r="A3711" t="s">
        <v>61</v>
      </c>
      <c r="B3711" t="s">
        <v>55</v>
      </c>
      <c r="C3711">
        <v>2014</v>
      </c>
      <c r="D3711" t="s">
        <v>99</v>
      </c>
      <c r="E3711" t="s">
        <v>30</v>
      </c>
      <c r="F3711" t="s">
        <v>32</v>
      </c>
      <c r="G3711" t="s">
        <v>78</v>
      </c>
      <c r="H3711" s="2">
        <v>1243.2</v>
      </c>
      <c r="I3711" s="8">
        <f t="shared" si="285"/>
        <v>855617.85</v>
      </c>
      <c r="J3711" s="8">
        <f t="shared" si="286"/>
        <v>101769.9</v>
      </c>
      <c r="K3711" s="8">
        <f t="shared" si="287"/>
        <v>142645.25</v>
      </c>
      <c r="L3711" s="8">
        <f t="shared" si="288"/>
        <v>55019.6</v>
      </c>
      <c r="M3711" s="8">
        <f t="shared" si="289"/>
        <v>16869.250000000011</v>
      </c>
    </row>
    <row r="3712" spans="1:13" x14ac:dyDescent="0.2">
      <c r="A3712" t="s">
        <v>61</v>
      </c>
      <c r="B3712" t="s">
        <v>55</v>
      </c>
      <c r="C3712">
        <v>2014</v>
      </c>
      <c r="D3712" t="s">
        <v>99</v>
      </c>
      <c r="E3712" t="s">
        <v>30</v>
      </c>
      <c r="F3712" t="s">
        <v>33</v>
      </c>
      <c r="G3712" t="s">
        <v>79</v>
      </c>
      <c r="H3712" s="2">
        <v>1372.5</v>
      </c>
      <c r="I3712" s="8">
        <f t="shared" si="285"/>
        <v>855617.85</v>
      </c>
      <c r="J3712" s="8">
        <f t="shared" si="286"/>
        <v>101769.9</v>
      </c>
      <c r="K3712" s="8">
        <f t="shared" si="287"/>
        <v>142645.25</v>
      </c>
      <c r="L3712" s="8">
        <f t="shared" si="288"/>
        <v>55019.6</v>
      </c>
      <c r="M3712" s="8">
        <f t="shared" si="289"/>
        <v>16968.850000000002</v>
      </c>
    </row>
    <row r="3713" spans="1:13" x14ac:dyDescent="0.2">
      <c r="A3713" t="s">
        <v>61</v>
      </c>
      <c r="B3713" t="s">
        <v>55</v>
      </c>
      <c r="C3713">
        <v>2014</v>
      </c>
      <c r="D3713" t="s">
        <v>99</v>
      </c>
      <c r="E3713" t="s">
        <v>30</v>
      </c>
      <c r="F3713" t="s">
        <v>34</v>
      </c>
      <c r="G3713" t="s">
        <v>80</v>
      </c>
      <c r="H3713" s="2">
        <v>1085.9000000000001</v>
      </c>
      <c r="I3713" s="8">
        <f t="shared" si="285"/>
        <v>855617.85</v>
      </c>
      <c r="J3713" s="8">
        <f t="shared" si="286"/>
        <v>101769.9</v>
      </c>
      <c r="K3713" s="8">
        <f t="shared" si="287"/>
        <v>142645.25</v>
      </c>
      <c r="L3713" s="8">
        <f t="shared" si="288"/>
        <v>55019.6</v>
      </c>
      <c r="M3713" s="8">
        <f t="shared" si="289"/>
        <v>16115.800000000008</v>
      </c>
    </row>
    <row r="3714" spans="1:13" x14ac:dyDescent="0.2">
      <c r="A3714" t="s">
        <v>61</v>
      </c>
      <c r="B3714" t="s">
        <v>55</v>
      </c>
      <c r="C3714">
        <v>2014</v>
      </c>
      <c r="D3714" t="s">
        <v>99</v>
      </c>
      <c r="E3714" t="s">
        <v>30</v>
      </c>
      <c r="F3714" t="s">
        <v>35</v>
      </c>
      <c r="G3714" t="s">
        <v>81</v>
      </c>
      <c r="H3714" s="2">
        <v>998.6</v>
      </c>
      <c r="I3714" s="8">
        <f t="shared" ref="I3714:I3777" si="290">SUMIFS(H:H,C:C,C3714,D:D,D3714)</f>
        <v>855617.85</v>
      </c>
      <c r="J3714" s="8">
        <f t="shared" ref="J3714:J3777" si="291">SUMIFS(H:H,E:E,E3714,D:D,D3714,C:C,C3714)</f>
        <v>101769.9</v>
      </c>
      <c r="K3714" s="8">
        <f t="shared" si="287"/>
        <v>142645.25</v>
      </c>
      <c r="L3714" s="8">
        <f t="shared" si="288"/>
        <v>55019.6</v>
      </c>
      <c r="M3714" s="8">
        <f t="shared" si="289"/>
        <v>16687.150000000001</v>
      </c>
    </row>
    <row r="3715" spans="1:13" x14ac:dyDescent="0.2">
      <c r="A3715" t="s">
        <v>61</v>
      </c>
      <c r="B3715" t="s">
        <v>55</v>
      </c>
      <c r="C3715">
        <v>2014</v>
      </c>
      <c r="D3715" t="s">
        <v>99</v>
      </c>
      <c r="E3715" t="s">
        <v>30</v>
      </c>
      <c r="F3715" t="s">
        <v>36</v>
      </c>
      <c r="G3715" t="s">
        <v>82</v>
      </c>
      <c r="H3715" s="2">
        <v>1367.15</v>
      </c>
      <c r="I3715" s="8">
        <f t="shared" si="290"/>
        <v>855617.85</v>
      </c>
      <c r="J3715" s="8">
        <f t="shared" si="291"/>
        <v>101769.9</v>
      </c>
      <c r="K3715" s="8">
        <f t="shared" ref="K3715:K3778" si="292">SUMIFS(H:H,B:B,B3715,C:C,C3715,D:D,D3715)</f>
        <v>142645.25</v>
      </c>
      <c r="L3715" s="8">
        <f t="shared" ref="L3715:L3778" si="293">SUMIFS(H:H,A:A,A3715,C:C,C3715,D:D,D3715)</f>
        <v>55019.6</v>
      </c>
      <c r="M3715" s="8">
        <f t="shared" ref="M3715:M3778" si="294">SUMIFS(H:H,G:G,G3715,D:D,D3715,C:C,C3715)</f>
        <v>19981.7</v>
      </c>
    </row>
    <row r="3716" spans="1:13" x14ac:dyDescent="0.2">
      <c r="A3716" t="s">
        <v>61</v>
      </c>
      <c r="B3716" t="s">
        <v>55</v>
      </c>
      <c r="C3716">
        <v>2014</v>
      </c>
      <c r="D3716" t="s">
        <v>99</v>
      </c>
      <c r="E3716" t="s">
        <v>37</v>
      </c>
      <c r="F3716" t="s">
        <v>38</v>
      </c>
      <c r="G3716" t="s">
        <v>83</v>
      </c>
      <c r="H3716" s="2">
        <v>1171.8499999999999</v>
      </c>
      <c r="I3716" s="8">
        <f t="shared" si="290"/>
        <v>855617.85</v>
      </c>
      <c r="J3716" s="8">
        <f t="shared" si="291"/>
        <v>99992.400000000023</v>
      </c>
      <c r="K3716" s="8">
        <f t="shared" si="292"/>
        <v>142645.25</v>
      </c>
      <c r="L3716" s="8">
        <f t="shared" si="293"/>
        <v>55019.6</v>
      </c>
      <c r="M3716" s="8">
        <f t="shared" si="294"/>
        <v>18348.100000000002</v>
      </c>
    </row>
    <row r="3717" spans="1:13" x14ac:dyDescent="0.2">
      <c r="A3717" t="s">
        <v>61</v>
      </c>
      <c r="B3717" t="s">
        <v>55</v>
      </c>
      <c r="C3717">
        <v>2014</v>
      </c>
      <c r="D3717" t="s">
        <v>99</v>
      </c>
      <c r="E3717" t="s">
        <v>37</v>
      </c>
      <c r="F3717" t="s">
        <v>39</v>
      </c>
      <c r="G3717" t="s">
        <v>84</v>
      </c>
      <c r="H3717" s="2">
        <v>1125.0999999999999</v>
      </c>
      <c r="I3717" s="8">
        <f t="shared" si="290"/>
        <v>855617.85</v>
      </c>
      <c r="J3717" s="8">
        <f t="shared" si="291"/>
        <v>99992.400000000023</v>
      </c>
      <c r="K3717" s="8">
        <f t="shared" si="292"/>
        <v>142645.25</v>
      </c>
      <c r="L3717" s="8">
        <f t="shared" si="293"/>
        <v>55019.6</v>
      </c>
      <c r="M3717" s="8">
        <f t="shared" si="294"/>
        <v>18204.149999999998</v>
      </c>
    </row>
    <row r="3718" spans="1:13" x14ac:dyDescent="0.2">
      <c r="A3718" t="s">
        <v>61</v>
      </c>
      <c r="B3718" t="s">
        <v>55</v>
      </c>
      <c r="C3718">
        <v>2014</v>
      </c>
      <c r="D3718" t="s">
        <v>99</v>
      </c>
      <c r="E3718" t="s">
        <v>37</v>
      </c>
      <c r="F3718" t="s">
        <v>40</v>
      </c>
      <c r="G3718" t="s">
        <v>85</v>
      </c>
      <c r="H3718" s="2">
        <v>984.7</v>
      </c>
      <c r="I3718" s="8">
        <f t="shared" si="290"/>
        <v>855617.85</v>
      </c>
      <c r="J3718" s="8">
        <f t="shared" si="291"/>
        <v>99992.400000000023</v>
      </c>
      <c r="K3718" s="8">
        <f t="shared" si="292"/>
        <v>142645.25</v>
      </c>
      <c r="L3718" s="8">
        <f t="shared" si="293"/>
        <v>55019.6</v>
      </c>
      <c r="M3718" s="8">
        <f t="shared" si="294"/>
        <v>15371.449999999999</v>
      </c>
    </row>
    <row r="3719" spans="1:13" x14ac:dyDescent="0.2">
      <c r="A3719" t="s">
        <v>61</v>
      </c>
      <c r="B3719" t="s">
        <v>55</v>
      </c>
      <c r="C3719">
        <v>2014</v>
      </c>
      <c r="D3719" t="s">
        <v>99</v>
      </c>
      <c r="E3719" t="s">
        <v>37</v>
      </c>
      <c r="F3719" t="s">
        <v>41</v>
      </c>
      <c r="G3719" t="s">
        <v>86</v>
      </c>
      <c r="H3719" s="2">
        <v>1232.75</v>
      </c>
      <c r="I3719" s="8">
        <f t="shared" si="290"/>
        <v>855617.85</v>
      </c>
      <c r="J3719" s="8">
        <f t="shared" si="291"/>
        <v>99992.400000000023</v>
      </c>
      <c r="K3719" s="8">
        <f t="shared" si="292"/>
        <v>142645.25</v>
      </c>
      <c r="L3719" s="8">
        <f t="shared" si="293"/>
        <v>55019.6</v>
      </c>
      <c r="M3719" s="8">
        <f t="shared" si="294"/>
        <v>18063.7</v>
      </c>
    </row>
    <row r="3720" spans="1:13" x14ac:dyDescent="0.2">
      <c r="A3720" t="s">
        <v>61</v>
      </c>
      <c r="B3720" t="s">
        <v>55</v>
      </c>
      <c r="C3720">
        <v>2014</v>
      </c>
      <c r="D3720" t="s">
        <v>99</v>
      </c>
      <c r="E3720" t="s">
        <v>37</v>
      </c>
      <c r="F3720" t="s">
        <v>42</v>
      </c>
      <c r="G3720" t="s">
        <v>87</v>
      </c>
      <c r="H3720" s="2">
        <v>1185.95</v>
      </c>
      <c r="I3720" s="8">
        <f t="shared" si="290"/>
        <v>855617.85</v>
      </c>
      <c r="J3720" s="8">
        <f t="shared" si="291"/>
        <v>99992.400000000023</v>
      </c>
      <c r="K3720" s="8">
        <f t="shared" si="292"/>
        <v>142645.25</v>
      </c>
      <c r="L3720" s="8">
        <f t="shared" si="293"/>
        <v>55019.6</v>
      </c>
      <c r="M3720" s="8">
        <f t="shared" si="294"/>
        <v>18607.899999999998</v>
      </c>
    </row>
    <row r="3721" spans="1:13" x14ac:dyDescent="0.2">
      <c r="A3721" t="s">
        <v>61</v>
      </c>
      <c r="B3721" t="s">
        <v>55</v>
      </c>
      <c r="C3721">
        <v>2014</v>
      </c>
      <c r="D3721" t="s">
        <v>99</v>
      </c>
      <c r="E3721" t="s">
        <v>37</v>
      </c>
      <c r="F3721" t="s">
        <v>43</v>
      </c>
      <c r="G3721" t="s">
        <v>88</v>
      </c>
      <c r="H3721" s="2">
        <v>579.79999999999995</v>
      </c>
      <c r="I3721" s="8">
        <f t="shared" si="290"/>
        <v>855617.85</v>
      </c>
      <c r="J3721" s="8">
        <f t="shared" si="291"/>
        <v>99992.400000000023</v>
      </c>
      <c r="K3721" s="8">
        <f t="shared" si="292"/>
        <v>142645.25</v>
      </c>
      <c r="L3721" s="8">
        <f t="shared" si="293"/>
        <v>55019.6</v>
      </c>
      <c r="M3721" s="8">
        <f t="shared" si="294"/>
        <v>11397.1</v>
      </c>
    </row>
    <row r="3722" spans="1:13" x14ac:dyDescent="0.2">
      <c r="A3722" t="s">
        <v>61</v>
      </c>
      <c r="B3722" t="s">
        <v>55</v>
      </c>
      <c r="C3722">
        <v>2014</v>
      </c>
      <c r="D3722" t="s">
        <v>100</v>
      </c>
      <c r="E3722" t="s">
        <v>16</v>
      </c>
      <c r="F3722" t="s">
        <v>17</v>
      </c>
      <c r="G3722" t="s">
        <v>65</v>
      </c>
      <c r="H3722" s="2">
        <v>918.7</v>
      </c>
      <c r="I3722" s="8">
        <f t="shared" si="290"/>
        <v>1008381.2500000003</v>
      </c>
      <c r="J3722" s="8">
        <f t="shared" si="291"/>
        <v>75599</v>
      </c>
      <c r="K3722" s="8">
        <f t="shared" si="292"/>
        <v>170858.24999999994</v>
      </c>
      <c r="L3722" s="8">
        <f t="shared" si="293"/>
        <v>74604.549999999974</v>
      </c>
      <c r="M3722" s="8">
        <f t="shared" si="294"/>
        <v>13158.1</v>
      </c>
    </row>
    <row r="3723" spans="1:13" x14ac:dyDescent="0.2">
      <c r="A3723" t="s">
        <v>61</v>
      </c>
      <c r="B3723" t="s">
        <v>55</v>
      </c>
      <c r="C3723">
        <v>2014</v>
      </c>
      <c r="D3723" t="s">
        <v>100</v>
      </c>
      <c r="E3723" t="s">
        <v>16</v>
      </c>
      <c r="F3723" t="s">
        <v>18</v>
      </c>
      <c r="G3723" t="s">
        <v>66</v>
      </c>
      <c r="H3723" s="2">
        <v>971.65</v>
      </c>
      <c r="I3723" s="8">
        <f t="shared" si="290"/>
        <v>1008381.2500000003</v>
      </c>
      <c r="J3723" s="8">
        <f t="shared" si="291"/>
        <v>75599</v>
      </c>
      <c r="K3723" s="8">
        <f t="shared" si="292"/>
        <v>170858.24999999994</v>
      </c>
      <c r="L3723" s="8">
        <f t="shared" si="293"/>
        <v>74604.549999999974</v>
      </c>
      <c r="M3723" s="8">
        <f t="shared" si="294"/>
        <v>10962.149999999998</v>
      </c>
    </row>
    <row r="3724" spans="1:13" x14ac:dyDescent="0.2">
      <c r="A3724" t="s">
        <v>61</v>
      </c>
      <c r="B3724" t="s">
        <v>55</v>
      </c>
      <c r="C3724">
        <v>2014</v>
      </c>
      <c r="D3724" t="s">
        <v>100</v>
      </c>
      <c r="E3724" t="s">
        <v>16</v>
      </c>
      <c r="F3724" t="s">
        <v>19</v>
      </c>
      <c r="G3724" t="s">
        <v>67</v>
      </c>
      <c r="H3724" s="2">
        <v>488.25</v>
      </c>
      <c r="I3724" s="8">
        <f t="shared" si="290"/>
        <v>1008381.2500000003</v>
      </c>
      <c r="J3724" s="8">
        <f t="shared" si="291"/>
        <v>75599</v>
      </c>
      <c r="K3724" s="8">
        <f t="shared" si="292"/>
        <v>170858.24999999994</v>
      </c>
      <c r="L3724" s="8">
        <f t="shared" si="293"/>
        <v>74604.549999999974</v>
      </c>
      <c r="M3724" s="8">
        <f t="shared" si="294"/>
        <v>8120.2500000000009</v>
      </c>
    </row>
    <row r="3725" spans="1:13" x14ac:dyDescent="0.2">
      <c r="A3725" t="s">
        <v>61</v>
      </c>
      <c r="B3725" t="s">
        <v>55</v>
      </c>
      <c r="C3725">
        <v>2014</v>
      </c>
      <c r="D3725" t="s">
        <v>100</v>
      </c>
      <c r="E3725" t="s">
        <v>16</v>
      </c>
      <c r="F3725" t="s">
        <v>20</v>
      </c>
      <c r="G3725" t="s">
        <v>68</v>
      </c>
      <c r="H3725" s="2">
        <v>663.9</v>
      </c>
      <c r="I3725" s="8">
        <f t="shared" si="290"/>
        <v>1008381.2500000003</v>
      </c>
      <c r="J3725" s="8">
        <f t="shared" si="291"/>
        <v>75599</v>
      </c>
      <c r="K3725" s="8">
        <f t="shared" si="292"/>
        <v>170858.24999999994</v>
      </c>
      <c r="L3725" s="8">
        <f t="shared" si="293"/>
        <v>74604.549999999974</v>
      </c>
      <c r="M3725" s="8">
        <f t="shared" si="294"/>
        <v>9381.4</v>
      </c>
    </row>
    <row r="3726" spans="1:13" x14ac:dyDescent="0.2">
      <c r="A3726" t="s">
        <v>61</v>
      </c>
      <c r="B3726" t="s">
        <v>55</v>
      </c>
      <c r="C3726">
        <v>2014</v>
      </c>
      <c r="D3726" t="s">
        <v>100</v>
      </c>
      <c r="E3726" t="s">
        <v>16</v>
      </c>
      <c r="F3726" t="s">
        <v>21</v>
      </c>
      <c r="G3726" t="s">
        <v>69</v>
      </c>
      <c r="H3726" s="2">
        <v>2254.5</v>
      </c>
      <c r="I3726" s="8">
        <f t="shared" si="290"/>
        <v>1008381.2500000003</v>
      </c>
      <c r="J3726" s="8">
        <f t="shared" si="291"/>
        <v>75599</v>
      </c>
      <c r="K3726" s="8">
        <f t="shared" si="292"/>
        <v>170858.24999999994</v>
      </c>
      <c r="L3726" s="8">
        <f t="shared" si="293"/>
        <v>74604.549999999974</v>
      </c>
      <c r="M3726" s="8">
        <f t="shared" si="294"/>
        <v>24510.9</v>
      </c>
    </row>
    <row r="3727" spans="1:13" x14ac:dyDescent="0.2">
      <c r="A3727" t="s">
        <v>61</v>
      </c>
      <c r="B3727" t="s">
        <v>55</v>
      </c>
      <c r="C3727">
        <v>2014</v>
      </c>
      <c r="D3727" t="s">
        <v>100</v>
      </c>
      <c r="E3727" t="s">
        <v>16</v>
      </c>
      <c r="F3727" t="s">
        <v>22</v>
      </c>
      <c r="G3727" t="s">
        <v>70</v>
      </c>
      <c r="H3727" s="2">
        <v>688</v>
      </c>
      <c r="I3727" s="8">
        <f t="shared" si="290"/>
        <v>1008381.2500000003</v>
      </c>
      <c r="J3727" s="8">
        <f t="shared" si="291"/>
        <v>75599</v>
      </c>
      <c r="K3727" s="8">
        <f t="shared" si="292"/>
        <v>170858.24999999994</v>
      </c>
      <c r="L3727" s="8">
        <f t="shared" si="293"/>
        <v>74604.549999999974</v>
      </c>
      <c r="M3727" s="8">
        <f t="shared" si="294"/>
        <v>9466.2000000000007</v>
      </c>
    </row>
    <row r="3728" spans="1:13" x14ac:dyDescent="0.2">
      <c r="A3728" t="s">
        <v>61</v>
      </c>
      <c r="B3728" t="s">
        <v>55</v>
      </c>
      <c r="C3728">
        <v>2014</v>
      </c>
      <c r="D3728" t="s">
        <v>100</v>
      </c>
      <c r="E3728" t="s">
        <v>23</v>
      </c>
      <c r="F3728" t="s">
        <v>24</v>
      </c>
      <c r="G3728" t="s">
        <v>71</v>
      </c>
      <c r="H3728" s="2">
        <v>8359.5</v>
      </c>
      <c r="I3728" s="8">
        <f t="shared" si="290"/>
        <v>1008381.2500000003</v>
      </c>
      <c r="J3728" s="8">
        <f t="shared" si="291"/>
        <v>701282.05000000016</v>
      </c>
      <c r="K3728" s="8">
        <f t="shared" si="292"/>
        <v>170858.24999999994</v>
      </c>
      <c r="L3728" s="8">
        <f t="shared" si="293"/>
        <v>74604.549999999974</v>
      </c>
      <c r="M3728" s="8">
        <f t="shared" si="294"/>
        <v>105869.5</v>
      </c>
    </row>
    <row r="3729" spans="1:13" x14ac:dyDescent="0.2">
      <c r="A3729" t="s">
        <v>61</v>
      </c>
      <c r="B3729" t="s">
        <v>55</v>
      </c>
      <c r="C3729">
        <v>2014</v>
      </c>
      <c r="D3729" t="s">
        <v>100</v>
      </c>
      <c r="E3729" t="s">
        <v>23</v>
      </c>
      <c r="F3729" t="s">
        <v>25</v>
      </c>
      <c r="G3729" t="s">
        <v>72</v>
      </c>
      <c r="H3729" s="2">
        <v>13085</v>
      </c>
      <c r="I3729" s="8">
        <f t="shared" si="290"/>
        <v>1008381.2500000003</v>
      </c>
      <c r="J3729" s="8">
        <f t="shared" si="291"/>
        <v>701282.05000000016</v>
      </c>
      <c r="K3729" s="8">
        <f t="shared" si="292"/>
        <v>170858.24999999994</v>
      </c>
      <c r="L3729" s="8">
        <f t="shared" si="293"/>
        <v>74604.549999999974</v>
      </c>
      <c r="M3729" s="8">
        <f t="shared" si="294"/>
        <v>146397</v>
      </c>
    </row>
    <row r="3730" spans="1:13" x14ac:dyDescent="0.2">
      <c r="A3730" t="s">
        <v>61</v>
      </c>
      <c r="B3730" t="s">
        <v>55</v>
      </c>
      <c r="C3730">
        <v>2014</v>
      </c>
      <c r="D3730" t="s">
        <v>100</v>
      </c>
      <c r="E3730" t="s">
        <v>23</v>
      </c>
      <c r="F3730" t="s">
        <v>26</v>
      </c>
      <c r="G3730" t="s">
        <v>73</v>
      </c>
      <c r="H3730" s="2">
        <v>4952.6499999999996</v>
      </c>
      <c r="I3730" s="8">
        <f t="shared" si="290"/>
        <v>1008381.2500000003</v>
      </c>
      <c r="J3730" s="8">
        <f t="shared" si="291"/>
        <v>701282.05000000016</v>
      </c>
      <c r="K3730" s="8">
        <f t="shared" si="292"/>
        <v>170858.24999999994</v>
      </c>
      <c r="L3730" s="8">
        <f t="shared" si="293"/>
        <v>74604.549999999974</v>
      </c>
      <c r="M3730" s="8">
        <f t="shared" si="294"/>
        <v>57496.5</v>
      </c>
    </row>
    <row r="3731" spans="1:13" x14ac:dyDescent="0.2">
      <c r="A3731" t="s">
        <v>61</v>
      </c>
      <c r="B3731" t="s">
        <v>55</v>
      </c>
      <c r="C3731">
        <v>2014</v>
      </c>
      <c r="D3731" t="s">
        <v>100</v>
      </c>
      <c r="E3731" t="s">
        <v>23</v>
      </c>
      <c r="F3731" t="s">
        <v>27</v>
      </c>
      <c r="G3731" t="s">
        <v>74</v>
      </c>
      <c r="H3731" s="2">
        <v>7342</v>
      </c>
      <c r="I3731" s="8">
        <f t="shared" si="290"/>
        <v>1008381.2500000003</v>
      </c>
      <c r="J3731" s="8">
        <f t="shared" si="291"/>
        <v>701282.05000000016</v>
      </c>
      <c r="K3731" s="8">
        <f t="shared" si="292"/>
        <v>170858.24999999994</v>
      </c>
      <c r="L3731" s="8">
        <f t="shared" si="293"/>
        <v>74604.549999999974</v>
      </c>
      <c r="M3731" s="8">
        <f t="shared" si="294"/>
        <v>129721.50000000001</v>
      </c>
    </row>
    <row r="3732" spans="1:13" x14ac:dyDescent="0.2">
      <c r="A3732" t="s">
        <v>61</v>
      </c>
      <c r="B3732" t="s">
        <v>55</v>
      </c>
      <c r="C3732">
        <v>2014</v>
      </c>
      <c r="D3732" t="s">
        <v>100</v>
      </c>
      <c r="E3732" t="s">
        <v>23</v>
      </c>
      <c r="F3732" t="s">
        <v>28</v>
      </c>
      <c r="G3732" t="s">
        <v>75</v>
      </c>
      <c r="H3732" s="2">
        <v>7824.75</v>
      </c>
      <c r="I3732" s="8">
        <f t="shared" si="290"/>
        <v>1008381.2500000003</v>
      </c>
      <c r="J3732" s="8">
        <f t="shared" si="291"/>
        <v>701282.05000000016</v>
      </c>
      <c r="K3732" s="8">
        <f t="shared" si="292"/>
        <v>170858.24999999994</v>
      </c>
      <c r="L3732" s="8">
        <f t="shared" si="293"/>
        <v>74604.549999999974</v>
      </c>
      <c r="M3732" s="8">
        <f t="shared" si="294"/>
        <v>115591.04999999999</v>
      </c>
    </row>
    <row r="3733" spans="1:13" x14ac:dyDescent="0.2">
      <c r="A3733" t="s">
        <v>61</v>
      </c>
      <c r="B3733" t="s">
        <v>55</v>
      </c>
      <c r="C3733">
        <v>2014</v>
      </c>
      <c r="D3733" t="s">
        <v>100</v>
      </c>
      <c r="E3733" t="s">
        <v>23</v>
      </c>
      <c r="F3733" t="s">
        <v>29</v>
      </c>
      <c r="G3733" t="s">
        <v>76</v>
      </c>
      <c r="H3733" s="2">
        <v>11190</v>
      </c>
      <c r="I3733" s="8">
        <f t="shared" si="290"/>
        <v>1008381.2500000003</v>
      </c>
      <c r="J3733" s="8">
        <f t="shared" si="291"/>
        <v>701282.05000000016</v>
      </c>
      <c r="K3733" s="8">
        <f t="shared" si="292"/>
        <v>170858.24999999994</v>
      </c>
      <c r="L3733" s="8">
        <f t="shared" si="293"/>
        <v>74604.549999999974</v>
      </c>
      <c r="M3733" s="8">
        <f t="shared" si="294"/>
        <v>146206.5</v>
      </c>
    </row>
    <row r="3734" spans="1:13" x14ac:dyDescent="0.2">
      <c r="A3734" t="s">
        <v>61</v>
      </c>
      <c r="B3734" t="s">
        <v>55</v>
      </c>
      <c r="C3734">
        <v>2014</v>
      </c>
      <c r="D3734" t="s">
        <v>100</v>
      </c>
      <c r="E3734" t="s">
        <v>30</v>
      </c>
      <c r="F3734" t="s">
        <v>31</v>
      </c>
      <c r="G3734" t="s">
        <v>77</v>
      </c>
      <c r="H3734" s="2">
        <v>1276.4000000000001</v>
      </c>
      <c r="I3734" s="8">
        <f t="shared" si="290"/>
        <v>1008381.2500000003</v>
      </c>
      <c r="J3734" s="8">
        <f t="shared" si="291"/>
        <v>118816.50000000003</v>
      </c>
      <c r="K3734" s="8">
        <f t="shared" si="292"/>
        <v>170858.24999999994</v>
      </c>
      <c r="L3734" s="8">
        <f t="shared" si="293"/>
        <v>74604.549999999974</v>
      </c>
      <c r="M3734" s="8">
        <f t="shared" si="294"/>
        <v>17956.950000000008</v>
      </c>
    </row>
    <row r="3735" spans="1:13" x14ac:dyDescent="0.2">
      <c r="A3735" t="s">
        <v>61</v>
      </c>
      <c r="B3735" t="s">
        <v>55</v>
      </c>
      <c r="C3735">
        <v>2014</v>
      </c>
      <c r="D3735" t="s">
        <v>100</v>
      </c>
      <c r="E3735" t="s">
        <v>30</v>
      </c>
      <c r="F3735" t="s">
        <v>32</v>
      </c>
      <c r="G3735" t="s">
        <v>78</v>
      </c>
      <c r="H3735" s="2">
        <v>1079.6500000000001</v>
      </c>
      <c r="I3735" s="8">
        <f t="shared" si="290"/>
        <v>1008381.2500000003</v>
      </c>
      <c r="J3735" s="8">
        <f t="shared" si="291"/>
        <v>118816.50000000003</v>
      </c>
      <c r="K3735" s="8">
        <f t="shared" si="292"/>
        <v>170858.24999999994</v>
      </c>
      <c r="L3735" s="8">
        <f t="shared" si="293"/>
        <v>74604.549999999974</v>
      </c>
      <c r="M3735" s="8">
        <f t="shared" si="294"/>
        <v>18920.950000000012</v>
      </c>
    </row>
    <row r="3736" spans="1:13" x14ac:dyDescent="0.2">
      <c r="A3736" t="s">
        <v>61</v>
      </c>
      <c r="B3736" t="s">
        <v>55</v>
      </c>
      <c r="C3736">
        <v>2014</v>
      </c>
      <c r="D3736" t="s">
        <v>100</v>
      </c>
      <c r="E3736" t="s">
        <v>30</v>
      </c>
      <c r="F3736" t="s">
        <v>33</v>
      </c>
      <c r="G3736" t="s">
        <v>79</v>
      </c>
      <c r="H3736" s="2">
        <v>1209.8</v>
      </c>
      <c r="I3736" s="8">
        <f t="shared" si="290"/>
        <v>1008381.2500000003</v>
      </c>
      <c r="J3736" s="8">
        <f t="shared" si="291"/>
        <v>118816.50000000003</v>
      </c>
      <c r="K3736" s="8">
        <f t="shared" si="292"/>
        <v>170858.24999999994</v>
      </c>
      <c r="L3736" s="8">
        <f t="shared" si="293"/>
        <v>74604.549999999974</v>
      </c>
      <c r="M3736" s="8">
        <f t="shared" si="294"/>
        <v>19684.599999999999</v>
      </c>
    </row>
    <row r="3737" spans="1:13" x14ac:dyDescent="0.2">
      <c r="A3737" t="s">
        <v>61</v>
      </c>
      <c r="B3737" t="s">
        <v>55</v>
      </c>
      <c r="C3737">
        <v>2014</v>
      </c>
      <c r="D3737" t="s">
        <v>100</v>
      </c>
      <c r="E3737" t="s">
        <v>30</v>
      </c>
      <c r="F3737" t="s">
        <v>34</v>
      </c>
      <c r="G3737" t="s">
        <v>80</v>
      </c>
      <c r="H3737" s="2">
        <v>1223.7</v>
      </c>
      <c r="I3737" s="8">
        <f t="shared" si="290"/>
        <v>1008381.2500000003</v>
      </c>
      <c r="J3737" s="8">
        <f t="shared" si="291"/>
        <v>118816.50000000003</v>
      </c>
      <c r="K3737" s="8">
        <f t="shared" si="292"/>
        <v>170858.24999999994</v>
      </c>
      <c r="L3737" s="8">
        <f t="shared" si="293"/>
        <v>74604.549999999974</v>
      </c>
      <c r="M3737" s="8">
        <f t="shared" si="294"/>
        <v>18150.400000000001</v>
      </c>
    </row>
    <row r="3738" spans="1:13" x14ac:dyDescent="0.2">
      <c r="A3738" t="s">
        <v>61</v>
      </c>
      <c r="B3738" t="s">
        <v>55</v>
      </c>
      <c r="C3738">
        <v>2014</v>
      </c>
      <c r="D3738" t="s">
        <v>100</v>
      </c>
      <c r="E3738" t="s">
        <v>30</v>
      </c>
      <c r="F3738" t="s">
        <v>35</v>
      </c>
      <c r="G3738" t="s">
        <v>81</v>
      </c>
      <c r="H3738" s="2">
        <v>1246.0999999999999</v>
      </c>
      <c r="I3738" s="8">
        <f t="shared" si="290"/>
        <v>1008381.2500000003</v>
      </c>
      <c r="J3738" s="8">
        <f t="shared" si="291"/>
        <v>118816.50000000003</v>
      </c>
      <c r="K3738" s="8">
        <f t="shared" si="292"/>
        <v>170858.24999999994</v>
      </c>
      <c r="L3738" s="8">
        <f t="shared" si="293"/>
        <v>74604.549999999974</v>
      </c>
      <c r="M3738" s="8">
        <f t="shared" si="294"/>
        <v>19256.549999999996</v>
      </c>
    </row>
    <row r="3739" spans="1:13" x14ac:dyDescent="0.2">
      <c r="A3739" t="s">
        <v>61</v>
      </c>
      <c r="B3739" t="s">
        <v>55</v>
      </c>
      <c r="C3739">
        <v>2014</v>
      </c>
      <c r="D3739" t="s">
        <v>100</v>
      </c>
      <c r="E3739" t="s">
        <v>30</v>
      </c>
      <c r="F3739" t="s">
        <v>36</v>
      </c>
      <c r="G3739" t="s">
        <v>82</v>
      </c>
      <c r="H3739" s="2">
        <v>1775.65</v>
      </c>
      <c r="I3739" s="8">
        <f t="shared" si="290"/>
        <v>1008381.2500000003</v>
      </c>
      <c r="J3739" s="8">
        <f t="shared" si="291"/>
        <v>118816.50000000003</v>
      </c>
      <c r="K3739" s="8">
        <f t="shared" si="292"/>
        <v>170858.24999999994</v>
      </c>
      <c r="L3739" s="8">
        <f t="shared" si="293"/>
        <v>74604.549999999974</v>
      </c>
      <c r="M3739" s="8">
        <f t="shared" si="294"/>
        <v>24847.050000000003</v>
      </c>
    </row>
    <row r="3740" spans="1:13" x14ac:dyDescent="0.2">
      <c r="A3740" t="s">
        <v>61</v>
      </c>
      <c r="B3740" t="s">
        <v>55</v>
      </c>
      <c r="C3740">
        <v>2014</v>
      </c>
      <c r="D3740" t="s">
        <v>100</v>
      </c>
      <c r="E3740" t="s">
        <v>37</v>
      </c>
      <c r="F3740" t="s">
        <v>38</v>
      </c>
      <c r="G3740" t="s">
        <v>83</v>
      </c>
      <c r="H3740" s="2">
        <v>1248.4000000000001</v>
      </c>
      <c r="I3740" s="8">
        <f t="shared" si="290"/>
        <v>1008381.2500000003</v>
      </c>
      <c r="J3740" s="8">
        <f t="shared" si="291"/>
        <v>112683.7</v>
      </c>
      <c r="K3740" s="8">
        <f t="shared" si="292"/>
        <v>170858.24999999994</v>
      </c>
      <c r="L3740" s="8">
        <f t="shared" si="293"/>
        <v>74604.549999999974</v>
      </c>
      <c r="M3740" s="8">
        <f t="shared" si="294"/>
        <v>20218.450000000012</v>
      </c>
    </row>
    <row r="3741" spans="1:13" x14ac:dyDescent="0.2">
      <c r="A3741" t="s">
        <v>61</v>
      </c>
      <c r="B3741" t="s">
        <v>55</v>
      </c>
      <c r="C3741">
        <v>2014</v>
      </c>
      <c r="D3741" t="s">
        <v>100</v>
      </c>
      <c r="E3741" t="s">
        <v>37</v>
      </c>
      <c r="F3741" t="s">
        <v>39</v>
      </c>
      <c r="G3741" t="s">
        <v>84</v>
      </c>
      <c r="H3741" s="2">
        <v>1775.5</v>
      </c>
      <c r="I3741" s="8">
        <f t="shared" si="290"/>
        <v>1008381.2500000003</v>
      </c>
      <c r="J3741" s="8">
        <f t="shared" si="291"/>
        <v>112683.7</v>
      </c>
      <c r="K3741" s="8">
        <f t="shared" si="292"/>
        <v>170858.24999999994</v>
      </c>
      <c r="L3741" s="8">
        <f t="shared" si="293"/>
        <v>74604.549999999974</v>
      </c>
      <c r="M3741" s="8">
        <f t="shared" si="294"/>
        <v>21597.649999999998</v>
      </c>
    </row>
    <row r="3742" spans="1:13" x14ac:dyDescent="0.2">
      <c r="A3742" t="s">
        <v>61</v>
      </c>
      <c r="B3742" t="s">
        <v>55</v>
      </c>
      <c r="C3742">
        <v>2014</v>
      </c>
      <c r="D3742" t="s">
        <v>100</v>
      </c>
      <c r="E3742" t="s">
        <v>37</v>
      </c>
      <c r="F3742" t="s">
        <v>40</v>
      </c>
      <c r="G3742" t="s">
        <v>85</v>
      </c>
      <c r="H3742" s="2">
        <v>1203.4000000000001</v>
      </c>
      <c r="I3742" s="8">
        <f t="shared" si="290"/>
        <v>1008381.2500000003</v>
      </c>
      <c r="J3742" s="8">
        <f t="shared" si="291"/>
        <v>112683.7</v>
      </c>
      <c r="K3742" s="8">
        <f t="shared" si="292"/>
        <v>170858.24999999994</v>
      </c>
      <c r="L3742" s="8">
        <f t="shared" si="293"/>
        <v>74604.549999999974</v>
      </c>
      <c r="M3742" s="8">
        <f t="shared" si="294"/>
        <v>17107.8</v>
      </c>
    </row>
    <row r="3743" spans="1:13" x14ac:dyDescent="0.2">
      <c r="A3743" t="s">
        <v>61</v>
      </c>
      <c r="B3743" t="s">
        <v>55</v>
      </c>
      <c r="C3743">
        <v>2014</v>
      </c>
      <c r="D3743" t="s">
        <v>100</v>
      </c>
      <c r="E3743" t="s">
        <v>37</v>
      </c>
      <c r="F3743" t="s">
        <v>41</v>
      </c>
      <c r="G3743" t="s">
        <v>86</v>
      </c>
      <c r="H3743" s="2">
        <v>1564.15</v>
      </c>
      <c r="I3743" s="8">
        <f t="shared" si="290"/>
        <v>1008381.2500000003</v>
      </c>
      <c r="J3743" s="8">
        <f t="shared" si="291"/>
        <v>112683.7</v>
      </c>
      <c r="K3743" s="8">
        <f t="shared" si="292"/>
        <v>170858.24999999994</v>
      </c>
      <c r="L3743" s="8">
        <f t="shared" si="293"/>
        <v>74604.549999999974</v>
      </c>
      <c r="M3743" s="8">
        <f t="shared" si="294"/>
        <v>20095.550000000003</v>
      </c>
    </row>
    <row r="3744" spans="1:13" x14ac:dyDescent="0.2">
      <c r="A3744" t="s">
        <v>61</v>
      </c>
      <c r="B3744" t="s">
        <v>55</v>
      </c>
      <c r="C3744">
        <v>2014</v>
      </c>
      <c r="D3744" t="s">
        <v>100</v>
      </c>
      <c r="E3744" t="s">
        <v>37</v>
      </c>
      <c r="F3744" t="s">
        <v>42</v>
      </c>
      <c r="G3744" t="s">
        <v>87</v>
      </c>
      <c r="H3744" s="2">
        <v>1496.25</v>
      </c>
      <c r="I3744" s="8">
        <f t="shared" si="290"/>
        <v>1008381.2500000003</v>
      </c>
      <c r="J3744" s="8">
        <f t="shared" si="291"/>
        <v>112683.7</v>
      </c>
      <c r="K3744" s="8">
        <f t="shared" si="292"/>
        <v>170858.24999999994</v>
      </c>
      <c r="L3744" s="8">
        <f t="shared" si="293"/>
        <v>74604.549999999974</v>
      </c>
      <c r="M3744" s="8">
        <f t="shared" si="294"/>
        <v>20400.749999999996</v>
      </c>
    </row>
    <row r="3745" spans="1:13" x14ac:dyDescent="0.2">
      <c r="A3745" t="s">
        <v>61</v>
      </c>
      <c r="B3745" t="s">
        <v>55</v>
      </c>
      <c r="C3745">
        <v>2014</v>
      </c>
      <c r="D3745" t="s">
        <v>100</v>
      </c>
      <c r="E3745" t="s">
        <v>37</v>
      </c>
      <c r="F3745" t="s">
        <v>43</v>
      </c>
      <c r="G3745" t="s">
        <v>88</v>
      </c>
      <c r="H3745" s="2">
        <v>766.65</v>
      </c>
      <c r="I3745" s="8">
        <f t="shared" si="290"/>
        <v>1008381.2500000003</v>
      </c>
      <c r="J3745" s="8">
        <f t="shared" si="291"/>
        <v>112683.7</v>
      </c>
      <c r="K3745" s="8">
        <f t="shared" si="292"/>
        <v>170858.24999999994</v>
      </c>
      <c r="L3745" s="8">
        <f t="shared" si="293"/>
        <v>74604.549999999974</v>
      </c>
      <c r="M3745" s="8">
        <f t="shared" si="294"/>
        <v>13263.499999999998</v>
      </c>
    </row>
    <row r="3746" spans="1:13" x14ac:dyDescent="0.2">
      <c r="A3746" t="s">
        <v>62</v>
      </c>
      <c r="B3746" t="s">
        <v>49</v>
      </c>
      <c r="C3746">
        <v>2014</v>
      </c>
      <c r="D3746" t="s">
        <v>89</v>
      </c>
      <c r="E3746" t="s">
        <v>16</v>
      </c>
      <c r="F3746" t="s">
        <v>17</v>
      </c>
      <c r="G3746" t="s">
        <v>65</v>
      </c>
      <c r="H3746" s="2">
        <v>209</v>
      </c>
      <c r="I3746" s="8">
        <f t="shared" si="290"/>
        <v>502224</v>
      </c>
      <c r="J3746" s="8">
        <f t="shared" si="291"/>
        <v>37161</v>
      </c>
      <c r="K3746" s="8">
        <f t="shared" si="292"/>
        <v>73878</v>
      </c>
      <c r="L3746" s="8">
        <f t="shared" si="293"/>
        <v>24867</v>
      </c>
      <c r="M3746" s="8">
        <f t="shared" si="294"/>
        <v>6916</v>
      </c>
    </row>
    <row r="3747" spans="1:13" x14ac:dyDescent="0.2">
      <c r="A3747" t="s">
        <v>62</v>
      </c>
      <c r="B3747" t="s">
        <v>49</v>
      </c>
      <c r="C3747">
        <v>2014</v>
      </c>
      <c r="D3747" t="s">
        <v>89</v>
      </c>
      <c r="E3747" t="s">
        <v>16</v>
      </c>
      <c r="F3747" t="s">
        <v>18</v>
      </c>
      <c r="G3747" t="s">
        <v>66</v>
      </c>
      <c r="H3747" s="2">
        <v>320</v>
      </c>
      <c r="I3747" s="8">
        <f t="shared" si="290"/>
        <v>502224</v>
      </c>
      <c r="J3747" s="8">
        <f t="shared" si="291"/>
        <v>37161</v>
      </c>
      <c r="K3747" s="8">
        <f t="shared" si="292"/>
        <v>73878</v>
      </c>
      <c r="L3747" s="8">
        <f t="shared" si="293"/>
        <v>24867</v>
      </c>
      <c r="M3747" s="8">
        <f t="shared" si="294"/>
        <v>5738</v>
      </c>
    </row>
    <row r="3748" spans="1:13" x14ac:dyDescent="0.2">
      <c r="A3748" t="s">
        <v>62</v>
      </c>
      <c r="B3748" t="s">
        <v>49</v>
      </c>
      <c r="C3748">
        <v>2014</v>
      </c>
      <c r="D3748" t="s">
        <v>89</v>
      </c>
      <c r="E3748" t="s">
        <v>16</v>
      </c>
      <c r="F3748" t="s">
        <v>19</v>
      </c>
      <c r="G3748" t="s">
        <v>67</v>
      </c>
      <c r="H3748" s="2">
        <v>219</v>
      </c>
      <c r="I3748" s="8">
        <f t="shared" si="290"/>
        <v>502224</v>
      </c>
      <c r="J3748" s="8">
        <f t="shared" si="291"/>
        <v>37161</v>
      </c>
      <c r="K3748" s="8">
        <f t="shared" si="292"/>
        <v>73878</v>
      </c>
      <c r="L3748" s="8">
        <f t="shared" si="293"/>
        <v>24867</v>
      </c>
      <c r="M3748" s="8">
        <f t="shared" si="294"/>
        <v>4273</v>
      </c>
    </row>
    <row r="3749" spans="1:13" x14ac:dyDescent="0.2">
      <c r="A3749" t="s">
        <v>62</v>
      </c>
      <c r="B3749" t="s">
        <v>49</v>
      </c>
      <c r="C3749">
        <v>2014</v>
      </c>
      <c r="D3749" t="s">
        <v>89</v>
      </c>
      <c r="E3749" t="s">
        <v>16</v>
      </c>
      <c r="F3749" t="s">
        <v>20</v>
      </c>
      <c r="G3749" t="s">
        <v>68</v>
      </c>
      <c r="H3749" s="2">
        <v>123</v>
      </c>
      <c r="I3749" s="8">
        <f t="shared" si="290"/>
        <v>502224</v>
      </c>
      <c r="J3749" s="8">
        <f t="shared" si="291"/>
        <v>37161</v>
      </c>
      <c r="K3749" s="8">
        <f t="shared" si="292"/>
        <v>73878</v>
      </c>
      <c r="L3749" s="8">
        <f t="shared" si="293"/>
        <v>24867</v>
      </c>
      <c r="M3749" s="8">
        <f t="shared" si="294"/>
        <v>4718</v>
      </c>
    </row>
    <row r="3750" spans="1:13" x14ac:dyDescent="0.2">
      <c r="A3750" t="s">
        <v>62</v>
      </c>
      <c r="B3750" t="s">
        <v>49</v>
      </c>
      <c r="C3750">
        <v>2014</v>
      </c>
      <c r="D3750" t="s">
        <v>89</v>
      </c>
      <c r="E3750" t="s">
        <v>16</v>
      </c>
      <c r="F3750" t="s">
        <v>21</v>
      </c>
      <c r="G3750" t="s">
        <v>69</v>
      </c>
      <c r="H3750" s="2">
        <v>804</v>
      </c>
      <c r="I3750" s="8">
        <f t="shared" si="290"/>
        <v>502224</v>
      </c>
      <c r="J3750" s="8">
        <f t="shared" si="291"/>
        <v>37161</v>
      </c>
      <c r="K3750" s="8">
        <f t="shared" si="292"/>
        <v>73878</v>
      </c>
      <c r="L3750" s="8">
        <f t="shared" si="293"/>
        <v>24867</v>
      </c>
      <c r="M3750" s="8">
        <f t="shared" si="294"/>
        <v>10767</v>
      </c>
    </row>
    <row r="3751" spans="1:13" x14ac:dyDescent="0.2">
      <c r="A3751" t="s">
        <v>62</v>
      </c>
      <c r="B3751" t="s">
        <v>49</v>
      </c>
      <c r="C3751">
        <v>2014</v>
      </c>
      <c r="D3751" t="s">
        <v>89</v>
      </c>
      <c r="E3751" t="s">
        <v>16</v>
      </c>
      <c r="F3751" t="s">
        <v>22</v>
      </c>
      <c r="G3751" t="s">
        <v>70</v>
      </c>
      <c r="H3751" s="2">
        <v>214</v>
      </c>
      <c r="I3751" s="8">
        <f t="shared" si="290"/>
        <v>502224</v>
      </c>
      <c r="J3751" s="8">
        <f t="shared" si="291"/>
        <v>37161</v>
      </c>
      <c r="K3751" s="8">
        <f t="shared" si="292"/>
        <v>73878</v>
      </c>
      <c r="L3751" s="8">
        <f t="shared" si="293"/>
        <v>24867</v>
      </c>
      <c r="M3751" s="8">
        <f t="shared" si="294"/>
        <v>4749</v>
      </c>
    </row>
    <row r="3752" spans="1:13" x14ac:dyDescent="0.2">
      <c r="A3752" t="s">
        <v>62</v>
      </c>
      <c r="B3752" t="s">
        <v>49</v>
      </c>
      <c r="C3752">
        <v>2014</v>
      </c>
      <c r="D3752" t="s">
        <v>89</v>
      </c>
      <c r="E3752" t="s">
        <v>23</v>
      </c>
      <c r="F3752" t="s">
        <v>24</v>
      </c>
      <c r="G3752" t="s">
        <v>71</v>
      </c>
      <c r="H3752" s="2">
        <v>1490</v>
      </c>
      <c r="I3752" s="8">
        <f t="shared" si="290"/>
        <v>502224</v>
      </c>
      <c r="J3752" s="8">
        <f t="shared" si="291"/>
        <v>354333</v>
      </c>
      <c r="K3752" s="8">
        <f t="shared" si="292"/>
        <v>73878</v>
      </c>
      <c r="L3752" s="8">
        <f t="shared" si="293"/>
        <v>24867</v>
      </c>
      <c r="M3752" s="8">
        <f t="shared" si="294"/>
        <v>53300</v>
      </c>
    </row>
    <row r="3753" spans="1:13" x14ac:dyDescent="0.2">
      <c r="A3753" t="s">
        <v>62</v>
      </c>
      <c r="B3753" t="s">
        <v>49</v>
      </c>
      <c r="C3753">
        <v>2014</v>
      </c>
      <c r="D3753" t="s">
        <v>89</v>
      </c>
      <c r="E3753" t="s">
        <v>23</v>
      </c>
      <c r="F3753" t="s">
        <v>25</v>
      </c>
      <c r="G3753" t="s">
        <v>72</v>
      </c>
      <c r="H3753" s="2">
        <v>2780</v>
      </c>
      <c r="I3753" s="8">
        <f t="shared" si="290"/>
        <v>502224</v>
      </c>
      <c r="J3753" s="8">
        <f t="shared" si="291"/>
        <v>354333</v>
      </c>
      <c r="K3753" s="8">
        <f t="shared" si="292"/>
        <v>73878</v>
      </c>
      <c r="L3753" s="8">
        <f t="shared" si="293"/>
        <v>24867</v>
      </c>
      <c r="M3753" s="8">
        <f t="shared" si="294"/>
        <v>69310</v>
      </c>
    </row>
    <row r="3754" spans="1:13" x14ac:dyDescent="0.2">
      <c r="A3754" t="s">
        <v>62</v>
      </c>
      <c r="B3754" t="s">
        <v>49</v>
      </c>
      <c r="C3754">
        <v>2014</v>
      </c>
      <c r="D3754" t="s">
        <v>89</v>
      </c>
      <c r="E3754" t="s">
        <v>23</v>
      </c>
      <c r="F3754" t="s">
        <v>26</v>
      </c>
      <c r="G3754" t="s">
        <v>73</v>
      </c>
      <c r="H3754" s="2">
        <v>1269</v>
      </c>
      <c r="I3754" s="8">
        <f t="shared" si="290"/>
        <v>502224</v>
      </c>
      <c r="J3754" s="8">
        <f t="shared" si="291"/>
        <v>354333</v>
      </c>
      <c r="K3754" s="8">
        <f t="shared" si="292"/>
        <v>73878</v>
      </c>
      <c r="L3754" s="8">
        <f t="shared" si="293"/>
        <v>24867</v>
      </c>
      <c r="M3754" s="8">
        <f t="shared" si="294"/>
        <v>32410</v>
      </c>
    </row>
    <row r="3755" spans="1:13" x14ac:dyDescent="0.2">
      <c r="A3755" t="s">
        <v>62</v>
      </c>
      <c r="B3755" t="s">
        <v>49</v>
      </c>
      <c r="C3755">
        <v>2014</v>
      </c>
      <c r="D3755" t="s">
        <v>89</v>
      </c>
      <c r="E3755" t="s">
        <v>23</v>
      </c>
      <c r="F3755" t="s">
        <v>27</v>
      </c>
      <c r="G3755" t="s">
        <v>74</v>
      </c>
      <c r="H3755" s="2">
        <v>3988</v>
      </c>
      <c r="I3755" s="8">
        <f t="shared" si="290"/>
        <v>502224</v>
      </c>
      <c r="J3755" s="8">
        <f t="shared" si="291"/>
        <v>354333</v>
      </c>
      <c r="K3755" s="8">
        <f t="shared" si="292"/>
        <v>73878</v>
      </c>
      <c r="L3755" s="8">
        <f t="shared" si="293"/>
        <v>24867</v>
      </c>
      <c r="M3755" s="8">
        <f t="shared" si="294"/>
        <v>69878</v>
      </c>
    </row>
    <row r="3756" spans="1:13" x14ac:dyDescent="0.2">
      <c r="A3756" t="s">
        <v>62</v>
      </c>
      <c r="B3756" t="s">
        <v>49</v>
      </c>
      <c r="C3756">
        <v>2014</v>
      </c>
      <c r="D3756" t="s">
        <v>89</v>
      </c>
      <c r="E3756" t="s">
        <v>23</v>
      </c>
      <c r="F3756" t="s">
        <v>28</v>
      </c>
      <c r="G3756" t="s">
        <v>75</v>
      </c>
      <c r="H3756" s="2">
        <v>2889</v>
      </c>
      <c r="I3756" s="8">
        <f t="shared" si="290"/>
        <v>502224</v>
      </c>
      <c r="J3756" s="8">
        <f t="shared" si="291"/>
        <v>354333</v>
      </c>
      <c r="K3756" s="8">
        <f t="shared" si="292"/>
        <v>73878</v>
      </c>
      <c r="L3756" s="8">
        <f t="shared" si="293"/>
        <v>24867</v>
      </c>
      <c r="M3756" s="8">
        <f t="shared" si="294"/>
        <v>54325</v>
      </c>
    </row>
    <row r="3757" spans="1:13" x14ac:dyDescent="0.2">
      <c r="A3757" t="s">
        <v>62</v>
      </c>
      <c r="B3757" t="s">
        <v>49</v>
      </c>
      <c r="C3757">
        <v>2014</v>
      </c>
      <c r="D3757" t="s">
        <v>89</v>
      </c>
      <c r="E3757" t="s">
        <v>23</v>
      </c>
      <c r="F3757" t="s">
        <v>29</v>
      </c>
      <c r="G3757" t="s">
        <v>76</v>
      </c>
      <c r="H3757" s="2">
        <v>5420</v>
      </c>
      <c r="I3757" s="8">
        <f t="shared" si="290"/>
        <v>502224</v>
      </c>
      <c r="J3757" s="8">
        <f t="shared" si="291"/>
        <v>354333</v>
      </c>
      <c r="K3757" s="8">
        <f t="shared" si="292"/>
        <v>73878</v>
      </c>
      <c r="L3757" s="8">
        <f t="shared" si="293"/>
        <v>24867</v>
      </c>
      <c r="M3757" s="8">
        <f t="shared" si="294"/>
        <v>75110</v>
      </c>
    </row>
    <row r="3758" spans="1:13" x14ac:dyDescent="0.2">
      <c r="A3758" t="s">
        <v>62</v>
      </c>
      <c r="B3758" t="s">
        <v>49</v>
      </c>
      <c r="C3758">
        <v>2014</v>
      </c>
      <c r="D3758" t="s">
        <v>89</v>
      </c>
      <c r="E3758" t="s">
        <v>30</v>
      </c>
      <c r="F3758" t="s">
        <v>31</v>
      </c>
      <c r="G3758" t="s">
        <v>77</v>
      </c>
      <c r="H3758" s="2">
        <v>395</v>
      </c>
      <c r="I3758" s="8">
        <f t="shared" si="290"/>
        <v>502224</v>
      </c>
      <c r="J3758" s="8">
        <f t="shared" si="291"/>
        <v>57979</v>
      </c>
      <c r="K3758" s="8">
        <f t="shared" si="292"/>
        <v>73878</v>
      </c>
      <c r="L3758" s="8">
        <f t="shared" si="293"/>
        <v>24867</v>
      </c>
      <c r="M3758" s="8">
        <f t="shared" si="294"/>
        <v>9267</v>
      </c>
    </row>
    <row r="3759" spans="1:13" x14ac:dyDescent="0.2">
      <c r="A3759" t="s">
        <v>62</v>
      </c>
      <c r="B3759" t="s">
        <v>49</v>
      </c>
      <c r="C3759">
        <v>2014</v>
      </c>
      <c r="D3759" t="s">
        <v>89</v>
      </c>
      <c r="E3759" t="s">
        <v>30</v>
      </c>
      <c r="F3759" t="s">
        <v>32</v>
      </c>
      <c r="G3759" t="s">
        <v>78</v>
      </c>
      <c r="H3759" s="2">
        <v>347</v>
      </c>
      <c r="I3759" s="8">
        <f t="shared" si="290"/>
        <v>502224</v>
      </c>
      <c r="J3759" s="8">
        <f t="shared" si="291"/>
        <v>57979</v>
      </c>
      <c r="K3759" s="8">
        <f t="shared" si="292"/>
        <v>73878</v>
      </c>
      <c r="L3759" s="8">
        <f t="shared" si="293"/>
        <v>24867</v>
      </c>
      <c r="M3759" s="8">
        <f t="shared" si="294"/>
        <v>9558</v>
      </c>
    </row>
    <row r="3760" spans="1:13" x14ac:dyDescent="0.2">
      <c r="A3760" t="s">
        <v>62</v>
      </c>
      <c r="B3760" t="s">
        <v>49</v>
      </c>
      <c r="C3760">
        <v>2014</v>
      </c>
      <c r="D3760" t="s">
        <v>89</v>
      </c>
      <c r="E3760" t="s">
        <v>30</v>
      </c>
      <c r="F3760" t="s">
        <v>33</v>
      </c>
      <c r="G3760" t="s">
        <v>79</v>
      </c>
      <c r="H3760" s="2">
        <v>440</v>
      </c>
      <c r="I3760" s="8">
        <f t="shared" si="290"/>
        <v>502224</v>
      </c>
      <c r="J3760" s="8">
        <f t="shared" si="291"/>
        <v>57979</v>
      </c>
      <c r="K3760" s="8">
        <f t="shared" si="292"/>
        <v>73878</v>
      </c>
      <c r="L3760" s="8">
        <f t="shared" si="293"/>
        <v>24867</v>
      </c>
      <c r="M3760" s="8">
        <f t="shared" si="294"/>
        <v>9362</v>
      </c>
    </row>
    <row r="3761" spans="1:13" x14ac:dyDescent="0.2">
      <c r="A3761" t="s">
        <v>62</v>
      </c>
      <c r="B3761" t="s">
        <v>49</v>
      </c>
      <c r="C3761">
        <v>2014</v>
      </c>
      <c r="D3761" t="s">
        <v>89</v>
      </c>
      <c r="E3761" t="s">
        <v>30</v>
      </c>
      <c r="F3761" t="s">
        <v>34</v>
      </c>
      <c r="G3761" t="s">
        <v>80</v>
      </c>
      <c r="H3761" s="2">
        <v>437</v>
      </c>
      <c r="I3761" s="8">
        <f t="shared" si="290"/>
        <v>502224</v>
      </c>
      <c r="J3761" s="8">
        <f t="shared" si="291"/>
        <v>57979</v>
      </c>
      <c r="K3761" s="8">
        <f t="shared" si="292"/>
        <v>73878</v>
      </c>
      <c r="L3761" s="8">
        <f t="shared" si="293"/>
        <v>24867</v>
      </c>
      <c r="M3761" s="8">
        <f t="shared" si="294"/>
        <v>9324</v>
      </c>
    </row>
    <row r="3762" spans="1:13" x14ac:dyDescent="0.2">
      <c r="A3762" t="s">
        <v>62</v>
      </c>
      <c r="B3762" t="s">
        <v>49</v>
      </c>
      <c r="C3762">
        <v>2014</v>
      </c>
      <c r="D3762" t="s">
        <v>89</v>
      </c>
      <c r="E3762" t="s">
        <v>30</v>
      </c>
      <c r="F3762" t="s">
        <v>35</v>
      </c>
      <c r="G3762" t="s">
        <v>81</v>
      </c>
      <c r="H3762" s="2">
        <v>487</v>
      </c>
      <c r="I3762" s="8">
        <f t="shared" si="290"/>
        <v>502224</v>
      </c>
      <c r="J3762" s="8">
        <f t="shared" si="291"/>
        <v>57979</v>
      </c>
      <c r="K3762" s="8">
        <f t="shared" si="292"/>
        <v>73878</v>
      </c>
      <c r="L3762" s="8">
        <f t="shared" si="293"/>
        <v>24867</v>
      </c>
      <c r="M3762" s="8">
        <f t="shared" si="294"/>
        <v>9539</v>
      </c>
    </row>
    <row r="3763" spans="1:13" x14ac:dyDescent="0.2">
      <c r="A3763" t="s">
        <v>62</v>
      </c>
      <c r="B3763" t="s">
        <v>49</v>
      </c>
      <c r="C3763">
        <v>2014</v>
      </c>
      <c r="D3763" t="s">
        <v>89</v>
      </c>
      <c r="E3763" t="s">
        <v>30</v>
      </c>
      <c r="F3763" t="s">
        <v>36</v>
      </c>
      <c r="G3763" t="s">
        <v>82</v>
      </c>
      <c r="H3763" s="2">
        <v>598</v>
      </c>
      <c r="I3763" s="8">
        <f t="shared" si="290"/>
        <v>502224</v>
      </c>
      <c r="J3763" s="8">
        <f t="shared" si="291"/>
        <v>57979</v>
      </c>
      <c r="K3763" s="8">
        <f t="shared" si="292"/>
        <v>73878</v>
      </c>
      <c r="L3763" s="8">
        <f t="shared" si="293"/>
        <v>24867</v>
      </c>
      <c r="M3763" s="8">
        <f t="shared" si="294"/>
        <v>10929</v>
      </c>
    </row>
    <row r="3764" spans="1:13" x14ac:dyDescent="0.2">
      <c r="A3764" t="s">
        <v>62</v>
      </c>
      <c r="B3764" t="s">
        <v>49</v>
      </c>
      <c r="C3764">
        <v>2014</v>
      </c>
      <c r="D3764" t="s">
        <v>89</v>
      </c>
      <c r="E3764" t="s">
        <v>37</v>
      </c>
      <c r="F3764" t="s">
        <v>38</v>
      </c>
      <c r="G3764" t="s">
        <v>83</v>
      </c>
      <c r="H3764" s="2">
        <v>558</v>
      </c>
      <c r="I3764" s="8">
        <f t="shared" si="290"/>
        <v>502224</v>
      </c>
      <c r="J3764" s="8">
        <f t="shared" si="291"/>
        <v>52751</v>
      </c>
      <c r="K3764" s="8">
        <f t="shared" si="292"/>
        <v>73878</v>
      </c>
      <c r="L3764" s="8">
        <f t="shared" si="293"/>
        <v>24867</v>
      </c>
      <c r="M3764" s="8">
        <f t="shared" si="294"/>
        <v>10018</v>
      </c>
    </row>
    <row r="3765" spans="1:13" x14ac:dyDescent="0.2">
      <c r="A3765" t="s">
        <v>62</v>
      </c>
      <c r="B3765" t="s">
        <v>49</v>
      </c>
      <c r="C3765">
        <v>2014</v>
      </c>
      <c r="D3765" t="s">
        <v>89</v>
      </c>
      <c r="E3765" t="s">
        <v>37</v>
      </c>
      <c r="F3765" t="s">
        <v>39</v>
      </c>
      <c r="G3765" t="s">
        <v>84</v>
      </c>
      <c r="H3765" s="2">
        <v>356</v>
      </c>
      <c r="I3765" s="8">
        <f t="shared" si="290"/>
        <v>502224</v>
      </c>
      <c r="J3765" s="8">
        <f t="shared" si="291"/>
        <v>52751</v>
      </c>
      <c r="K3765" s="8">
        <f t="shared" si="292"/>
        <v>73878</v>
      </c>
      <c r="L3765" s="8">
        <f t="shared" si="293"/>
        <v>24867</v>
      </c>
      <c r="M3765" s="8">
        <f t="shared" si="294"/>
        <v>9244</v>
      </c>
    </row>
    <row r="3766" spans="1:13" x14ac:dyDescent="0.2">
      <c r="A3766" t="s">
        <v>62</v>
      </c>
      <c r="B3766" t="s">
        <v>49</v>
      </c>
      <c r="C3766">
        <v>2014</v>
      </c>
      <c r="D3766" t="s">
        <v>89</v>
      </c>
      <c r="E3766" t="s">
        <v>37</v>
      </c>
      <c r="F3766" t="s">
        <v>40</v>
      </c>
      <c r="G3766" t="s">
        <v>85</v>
      </c>
      <c r="H3766" s="2">
        <v>279</v>
      </c>
      <c r="I3766" s="8">
        <f t="shared" si="290"/>
        <v>502224</v>
      </c>
      <c r="J3766" s="8">
        <f t="shared" si="291"/>
        <v>52751</v>
      </c>
      <c r="K3766" s="8">
        <f t="shared" si="292"/>
        <v>73878</v>
      </c>
      <c r="L3766" s="8">
        <f t="shared" si="293"/>
        <v>24867</v>
      </c>
      <c r="M3766" s="8">
        <f t="shared" si="294"/>
        <v>8040</v>
      </c>
    </row>
    <row r="3767" spans="1:13" x14ac:dyDescent="0.2">
      <c r="A3767" t="s">
        <v>62</v>
      </c>
      <c r="B3767" t="s">
        <v>49</v>
      </c>
      <c r="C3767">
        <v>2014</v>
      </c>
      <c r="D3767" t="s">
        <v>89</v>
      </c>
      <c r="E3767" t="s">
        <v>37</v>
      </c>
      <c r="F3767" t="s">
        <v>41</v>
      </c>
      <c r="G3767" t="s">
        <v>86</v>
      </c>
      <c r="H3767" s="2">
        <v>459</v>
      </c>
      <c r="I3767" s="8">
        <f t="shared" si="290"/>
        <v>502224</v>
      </c>
      <c r="J3767" s="8">
        <f t="shared" si="291"/>
        <v>52751</v>
      </c>
      <c r="K3767" s="8">
        <f t="shared" si="292"/>
        <v>73878</v>
      </c>
      <c r="L3767" s="8">
        <f t="shared" si="293"/>
        <v>24867</v>
      </c>
      <c r="M3767" s="8">
        <f t="shared" si="294"/>
        <v>9508</v>
      </c>
    </row>
    <row r="3768" spans="1:13" x14ac:dyDescent="0.2">
      <c r="A3768" t="s">
        <v>62</v>
      </c>
      <c r="B3768" t="s">
        <v>49</v>
      </c>
      <c r="C3768">
        <v>2014</v>
      </c>
      <c r="D3768" t="s">
        <v>89</v>
      </c>
      <c r="E3768" t="s">
        <v>37</v>
      </c>
      <c r="F3768" t="s">
        <v>42</v>
      </c>
      <c r="G3768" t="s">
        <v>87</v>
      </c>
      <c r="H3768" s="2">
        <v>420</v>
      </c>
      <c r="I3768" s="8">
        <f t="shared" si="290"/>
        <v>502224</v>
      </c>
      <c r="J3768" s="8">
        <f t="shared" si="291"/>
        <v>52751</v>
      </c>
      <c r="K3768" s="8">
        <f t="shared" si="292"/>
        <v>73878</v>
      </c>
      <c r="L3768" s="8">
        <f t="shared" si="293"/>
        <v>24867</v>
      </c>
      <c r="M3768" s="8">
        <f t="shared" si="294"/>
        <v>9713</v>
      </c>
    </row>
    <row r="3769" spans="1:13" x14ac:dyDescent="0.2">
      <c r="A3769" t="s">
        <v>62</v>
      </c>
      <c r="B3769" t="s">
        <v>49</v>
      </c>
      <c r="C3769">
        <v>2014</v>
      </c>
      <c r="D3769" t="s">
        <v>89</v>
      </c>
      <c r="E3769" t="s">
        <v>37</v>
      </c>
      <c r="F3769" t="s">
        <v>43</v>
      </c>
      <c r="G3769" t="s">
        <v>88</v>
      </c>
      <c r="H3769" s="2">
        <v>366</v>
      </c>
      <c r="I3769" s="8">
        <f t="shared" si="290"/>
        <v>502224</v>
      </c>
      <c r="J3769" s="8">
        <f t="shared" si="291"/>
        <v>52751</v>
      </c>
      <c r="K3769" s="8">
        <f t="shared" si="292"/>
        <v>73878</v>
      </c>
      <c r="L3769" s="8">
        <f t="shared" si="293"/>
        <v>24867</v>
      </c>
      <c r="M3769" s="8">
        <f t="shared" si="294"/>
        <v>6228</v>
      </c>
    </row>
    <row r="3770" spans="1:13" x14ac:dyDescent="0.2">
      <c r="A3770" t="s">
        <v>62</v>
      </c>
      <c r="B3770" t="s">
        <v>49</v>
      </c>
      <c r="C3770">
        <v>2014</v>
      </c>
      <c r="D3770" t="s">
        <v>90</v>
      </c>
      <c r="E3770" t="s">
        <v>16</v>
      </c>
      <c r="F3770" t="s">
        <v>17</v>
      </c>
      <c r="G3770" t="s">
        <v>65</v>
      </c>
      <c r="H3770" s="2">
        <v>249</v>
      </c>
      <c r="I3770" s="8">
        <f t="shared" si="290"/>
        <v>610056</v>
      </c>
      <c r="J3770" s="8">
        <f t="shared" si="291"/>
        <v>44810</v>
      </c>
      <c r="K3770" s="8">
        <f t="shared" si="292"/>
        <v>77662</v>
      </c>
      <c r="L3770" s="8">
        <f t="shared" si="293"/>
        <v>21121</v>
      </c>
      <c r="M3770" s="8">
        <f t="shared" si="294"/>
        <v>7771</v>
      </c>
    </row>
    <row r="3771" spans="1:13" x14ac:dyDescent="0.2">
      <c r="A3771" t="s">
        <v>62</v>
      </c>
      <c r="B3771" t="s">
        <v>49</v>
      </c>
      <c r="C3771">
        <v>2014</v>
      </c>
      <c r="D3771" t="s">
        <v>90</v>
      </c>
      <c r="E3771" t="s">
        <v>16</v>
      </c>
      <c r="F3771" t="s">
        <v>18</v>
      </c>
      <c r="G3771" t="s">
        <v>66</v>
      </c>
      <c r="H3771" s="2">
        <v>184</v>
      </c>
      <c r="I3771" s="8">
        <f t="shared" si="290"/>
        <v>610056</v>
      </c>
      <c r="J3771" s="8">
        <f t="shared" si="291"/>
        <v>44810</v>
      </c>
      <c r="K3771" s="8">
        <f t="shared" si="292"/>
        <v>77662</v>
      </c>
      <c r="L3771" s="8">
        <f t="shared" si="293"/>
        <v>21121</v>
      </c>
      <c r="M3771" s="8">
        <f t="shared" si="294"/>
        <v>6883</v>
      </c>
    </row>
    <row r="3772" spans="1:13" x14ac:dyDescent="0.2">
      <c r="A3772" t="s">
        <v>62</v>
      </c>
      <c r="B3772" t="s">
        <v>49</v>
      </c>
      <c r="C3772">
        <v>2014</v>
      </c>
      <c r="D3772" t="s">
        <v>90</v>
      </c>
      <c r="E3772" t="s">
        <v>16</v>
      </c>
      <c r="F3772" t="s">
        <v>19</v>
      </c>
      <c r="G3772" t="s">
        <v>67</v>
      </c>
      <c r="H3772" s="2">
        <v>206</v>
      </c>
      <c r="I3772" s="8">
        <f t="shared" si="290"/>
        <v>610056</v>
      </c>
      <c r="J3772" s="8">
        <f t="shared" si="291"/>
        <v>44810</v>
      </c>
      <c r="K3772" s="8">
        <f t="shared" si="292"/>
        <v>77662</v>
      </c>
      <c r="L3772" s="8">
        <f t="shared" si="293"/>
        <v>21121</v>
      </c>
      <c r="M3772" s="8">
        <f t="shared" si="294"/>
        <v>5448</v>
      </c>
    </row>
    <row r="3773" spans="1:13" x14ac:dyDescent="0.2">
      <c r="A3773" t="s">
        <v>62</v>
      </c>
      <c r="B3773" t="s">
        <v>49</v>
      </c>
      <c r="C3773">
        <v>2014</v>
      </c>
      <c r="D3773" t="s">
        <v>90</v>
      </c>
      <c r="E3773" t="s">
        <v>16</v>
      </c>
      <c r="F3773" t="s">
        <v>20</v>
      </c>
      <c r="G3773" t="s">
        <v>68</v>
      </c>
      <c r="H3773" s="2">
        <v>203</v>
      </c>
      <c r="I3773" s="8">
        <f t="shared" si="290"/>
        <v>610056</v>
      </c>
      <c r="J3773" s="8">
        <f t="shared" si="291"/>
        <v>44810</v>
      </c>
      <c r="K3773" s="8">
        <f t="shared" si="292"/>
        <v>77662</v>
      </c>
      <c r="L3773" s="8">
        <f t="shared" si="293"/>
        <v>21121</v>
      </c>
      <c r="M3773" s="8">
        <f t="shared" si="294"/>
        <v>5308</v>
      </c>
    </row>
    <row r="3774" spans="1:13" x14ac:dyDescent="0.2">
      <c r="A3774" t="s">
        <v>62</v>
      </c>
      <c r="B3774" t="s">
        <v>49</v>
      </c>
      <c r="C3774">
        <v>2014</v>
      </c>
      <c r="D3774" t="s">
        <v>90</v>
      </c>
      <c r="E3774" t="s">
        <v>16</v>
      </c>
      <c r="F3774" t="s">
        <v>21</v>
      </c>
      <c r="G3774" t="s">
        <v>69</v>
      </c>
      <c r="H3774" s="2">
        <v>479</v>
      </c>
      <c r="I3774" s="8">
        <f t="shared" si="290"/>
        <v>610056</v>
      </c>
      <c r="J3774" s="8">
        <f t="shared" si="291"/>
        <v>44810</v>
      </c>
      <c r="K3774" s="8">
        <f t="shared" si="292"/>
        <v>77662</v>
      </c>
      <c r="L3774" s="8">
        <f t="shared" si="293"/>
        <v>21121</v>
      </c>
      <c r="M3774" s="8">
        <f t="shared" si="294"/>
        <v>13175</v>
      </c>
    </row>
    <row r="3775" spans="1:13" x14ac:dyDescent="0.2">
      <c r="A3775" t="s">
        <v>62</v>
      </c>
      <c r="B3775" t="s">
        <v>49</v>
      </c>
      <c r="C3775">
        <v>2014</v>
      </c>
      <c r="D3775" t="s">
        <v>90</v>
      </c>
      <c r="E3775" t="s">
        <v>16</v>
      </c>
      <c r="F3775" t="s">
        <v>22</v>
      </c>
      <c r="G3775" t="s">
        <v>70</v>
      </c>
      <c r="H3775" s="2">
        <v>209</v>
      </c>
      <c r="I3775" s="8">
        <f t="shared" si="290"/>
        <v>610056</v>
      </c>
      <c r="J3775" s="8">
        <f t="shared" si="291"/>
        <v>44810</v>
      </c>
      <c r="K3775" s="8">
        <f t="shared" si="292"/>
        <v>77662</v>
      </c>
      <c r="L3775" s="8">
        <f t="shared" si="293"/>
        <v>21121</v>
      </c>
      <c r="M3775" s="8">
        <f t="shared" si="294"/>
        <v>6225</v>
      </c>
    </row>
    <row r="3776" spans="1:13" x14ac:dyDescent="0.2">
      <c r="A3776" t="s">
        <v>62</v>
      </c>
      <c r="B3776" t="s">
        <v>49</v>
      </c>
      <c r="C3776">
        <v>2014</v>
      </c>
      <c r="D3776" t="s">
        <v>90</v>
      </c>
      <c r="E3776" t="s">
        <v>23</v>
      </c>
      <c r="F3776" t="s">
        <v>24</v>
      </c>
      <c r="G3776" t="s">
        <v>71</v>
      </c>
      <c r="H3776" s="2">
        <v>1690</v>
      </c>
      <c r="I3776" s="8">
        <f t="shared" si="290"/>
        <v>610056</v>
      </c>
      <c r="J3776" s="8">
        <f t="shared" si="291"/>
        <v>424982</v>
      </c>
      <c r="K3776" s="8">
        <f t="shared" si="292"/>
        <v>77662</v>
      </c>
      <c r="L3776" s="8">
        <f t="shared" si="293"/>
        <v>21121</v>
      </c>
      <c r="M3776" s="8">
        <f t="shared" si="294"/>
        <v>66390</v>
      </c>
    </row>
    <row r="3777" spans="1:13" x14ac:dyDescent="0.2">
      <c r="A3777" t="s">
        <v>62</v>
      </c>
      <c r="B3777" t="s">
        <v>49</v>
      </c>
      <c r="C3777">
        <v>2014</v>
      </c>
      <c r="D3777" t="s">
        <v>90</v>
      </c>
      <c r="E3777" t="s">
        <v>23</v>
      </c>
      <c r="F3777" t="s">
        <v>25</v>
      </c>
      <c r="G3777" t="s">
        <v>72</v>
      </c>
      <c r="H3777" s="2">
        <v>2030</v>
      </c>
      <c r="I3777" s="8">
        <f t="shared" si="290"/>
        <v>610056</v>
      </c>
      <c r="J3777" s="8">
        <f t="shared" si="291"/>
        <v>424982</v>
      </c>
      <c r="K3777" s="8">
        <f t="shared" si="292"/>
        <v>77662</v>
      </c>
      <c r="L3777" s="8">
        <f t="shared" si="293"/>
        <v>21121</v>
      </c>
      <c r="M3777" s="8">
        <f t="shared" si="294"/>
        <v>98370</v>
      </c>
    </row>
    <row r="3778" spans="1:13" x14ac:dyDescent="0.2">
      <c r="A3778" t="s">
        <v>62</v>
      </c>
      <c r="B3778" t="s">
        <v>49</v>
      </c>
      <c r="C3778">
        <v>2014</v>
      </c>
      <c r="D3778" t="s">
        <v>90</v>
      </c>
      <c r="E3778" t="s">
        <v>23</v>
      </c>
      <c r="F3778" t="s">
        <v>26</v>
      </c>
      <c r="G3778" t="s">
        <v>73</v>
      </c>
      <c r="H3778" s="2">
        <v>1070</v>
      </c>
      <c r="I3778" s="8">
        <f t="shared" ref="I3778:I3841" si="295">SUMIFS(H:H,C:C,C3778,D:D,D3778)</f>
        <v>610056</v>
      </c>
      <c r="J3778" s="8">
        <f t="shared" ref="J3778:J3841" si="296">SUMIFS(H:H,E:E,E3778,D:D,D3778,C:C,C3778)</f>
        <v>424982</v>
      </c>
      <c r="K3778" s="8">
        <f t="shared" si="292"/>
        <v>77662</v>
      </c>
      <c r="L3778" s="8">
        <f t="shared" si="293"/>
        <v>21121</v>
      </c>
      <c r="M3778" s="8">
        <f t="shared" si="294"/>
        <v>31401</v>
      </c>
    </row>
    <row r="3779" spans="1:13" x14ac:dyDescent="0.2">
      <c r="A3779" t="s">
        <v>62</v>
      </c>
      <c r="B3779" t="s">
        <v>49</v>
      </c>
      <c r="C3779">
        <v>2014</v>
      </c>
      <c r="D3779" t="s">
        <v>90</v>
      </c>
      <c r="E3779" t="s">
        <v>23</v>
      </c>
      <c r="F3779" t="s">
        <v>27</v>
      </c>
      <c r="G3779" t="s">
        <v>74</v>
      </c>
      <c r="H3779" s="2">
        <v>1006</v>
      </c>
      <c r="I3779" s="8">
        <f t="shared" si="295"/>
        <v>610056</v>
      </c>
      <c r="J3779" s="8">
        <f t="shared" si="296"/>
        <v>424982</v>
      </c>
      <c r="K3779" s="8">
        <f t="shared" ref="K3779:K3842" si="297">SUMIFS(H:H,B:B,B3779,C:C,C3779,D:D,D3779)</f>
        <v>77662</v>
      </c>
      <c r="L3779" s="8">
        <f t="shared" ref="L3779:L3842" si="298">SUMIFS(H:H,A:A,A3779,C:C,C3779,D:D,D3779)</f>
        <v>21121</v>
      </c>
      <c r="M3779" s="8">
        <f t="shared" ref="M3779:M3842" si="299">SUMIFS(H:H,G:G,G3779,D:D,D3779,C:C,C3779)</f>
        <v>83402</v>
      </c>
    </row>
    <row r="3780" spans="1:13" x14ac:dyDescent="0.2">
      <c r="A3780" t="s">
        <v>62</v>
      </c>
      <c r="B3780" t="s">
        <v>49</v>
      </c>
      <c r="C3780">
        <v>2014</v>
      </c>
      <c r="D3780" t="s">
        <v>90</v>
      </c>
      <c r="E3780" t="s">
        <v>23</v>
      </c>
      <c r="F3780" t="s">
        <v>28</v>
      </c>
      <c r="G3780" t="s">
        <v>75</v>
      </c>
      <c r="H3780" s="2">
        <v>4459</v>
      </c>
      <c r="I3780" s="8">
        <f t="shared" si="295"/>
        <v>610056</v>
      </c>
      <c r="J3780" s="8">
        <f t="shared" si="296"/>
        <v>424982</v>
      </c>
      <c r="K3780" s="8">
        <f t="shared" si="297"/>
        <v>77662</v>
      </c>
      <c r="L3780" s="8">
        <f t="shared" si="298"/>
        <v>21121</v>
      </c>
      <c r="M3780" s="8">
        <f t="shared" si="299"/>
        <v>63559</v>
      </c>
    </row>
    <row r="3781" spans="1:13" x14ac:dyDescent="0.2">
      <c r="A3781" t="s">
        <v>62</v>
      </c>
      <c r="B3781" t="s">
        <v>49</v>
      </c>
      <c r="C3781">
        <v>2014</v>
      </c>
      <c r="D3781" t="s">
        <v>90</v>
      </c>
      <c r="E3781" t="s">
        <v>23</v>
      </c>
      <c r="F3781" t="s">
        <v>29</v>
      </c>
      <c r="G3781" t="s">
        <v>76</v>
      </c>
      <c r="H3781" s="2">
        <v>3500</v>
      </c>
      <c r="I3781" s="8">
        <f t="shared" si="295"/>
        <v>610056</v>
      </c>
      <c r="J3781" s="8">
        <f t="shared" si="296"/>
        <v>424982</v>
      </c>
      <c r="K3781" s="8">
        <f t="shared" si="297"/>
        <v>77662</v>
      </c>
      <c r="L3781" s="8">
        <f t="shared" si="298"/>
        <v>21121</v>
      </c>
      <c r="M3781" s="8">
        <f t="shared" si="299"/>
        <v>81860</v>
      </c>
    </row>
    <row r="3782" spans="1:13" x14ac:dyDescent="0.2">
      <c r="A3782" t="s">
        <v>62</v>
      </c>
      <c r="B3782" t="s">
        <v>49</v>
      </c>
      <c r="C3782">
        <v>2014</v>
      </c>
      <c r="D3782" t="s">
        <v>90</v>
      </c>
      <c r="E3782" t="s">
        <v>30</v>
      </c>
      <c r="F3782" t="s">
        <v>31</v>
      </c>
      <c r="G3782" t="s">
        <v>77</v>
      </c>
      <c r="H3782" s="2">
        <v>457</v>
      </c>
      <c r="I3782" s="8">
        <f t="shared" si="295"/>
        <v>610056</v>
      </c>
      <c r="J3782" s="8">
        <f t="shared" si="296"/>
        <v>71786</v>
      </c>
      <c r="K3782" s="8">
        <f t="shared" si="297"/>
        <v>77662</v>
      </c>
      <c r="L3782" s="8">
        <f t="shared" si="298"/>
        <v>21121</v>
      </c>
      <c r="M3782" s="8">
        <f t="shared" si="299"/>
        <v>10967</v>
      </c>
    </row>
    <row r="3783" spans="1:13" x14ac:dyDescent="0.2">
      <c r="A3783" t="s">
        <v>62</v>
      </c>
      <c r="B3783" t="s">
        <v>49</v>
      </c>
      <c r="C3783">
        <v>2014</v>
      </c>
      <c r="D3783" t="s">
        <v>90</v>
      </c>
      <c r="E3783" t="s">
        <v>30</v>
      </c>
      <c r="F3783" t="s">
        <v>32</v>
      </c>
      <c r="G3783" t="s">
        <v>78</v>
      </c>
      <c r="H3783" s="2">
        <v>327</v>
      </c>
      <c r="I3783" s="8">
        <f t="shared" si="295"/>
        <v>610056</v>
      </c>
      <c r="J3783" s="8">
        <f t="shared" si="296"/>
        <v>71786</v>
      </c>
      <c r="K3783" s="8">
        <f t="shared" si="297"/>
        <v>77662</v>
      </c>
      <c r="L3783" s="8">
        <f t="shared" si="298"/>
        <v>21121</v>
      </c>
      <c r="M3783" s="8">
        <f t="shared" si="299"/>
        <v>11742</v>
      </c>
    </row>
    <row r="3784" spans="1:13" x14ac:dyDescent="0.2">
      <c r="A3784" t="s">
        <v>62</v>
      </c>
      <c r="B3784" t="s">
        <v>49</v>
      </c>
      <c r="C3784">
        <v>2014</v>
      </c>
      <c r="D3784" t="s">
        <v>90</v>
      </c>
      <c r="E3784" t="s">
        <v>30</v>
      </c>
      <c r="F3784" t="s">
        <v>33</v>
      </c>
      <c r="G3784" t="s">
        <v>79</v>
      </c>
      <c r="H3784" s="2">
        <v>421</v>
      </c>
      <c r="I3784" s="8">
        <f t="shared" si="295"/>
        <v>610056</v>
      </c>
      <c r="J3784" s="8">
        <f t="shared" si="296"/>
        <v>71786</v>
      </c>
      <c r="K3784" s="8">
        <f t="shared" si="297"/>
        <v>77662</v>
      </c>
      <c r="L3784" s="8">
        <f t="shared" si="298"/>
        <v>21121</v>
      </c>
      <c r="M3784" s="8">
        <f t="shared" si="299"/>
        <v>11920</v>
      </c>
    </row>
    <row r="3785" spans="1:13" x14ac:dyDescent="0.2">
      <c r="A3785" t="s">
        <v>62</v>
      </c>
      <c r="B3785" t="s">
        <v>49</v>
      </c>
      <c r="C3785">
        <v>2014</v>
      </c>
      <c r="D3785" t="s">
        <v>90</v>
      </c>
      <c r="E3785" t="s">
        <v>30</v>
      </c>
      <c r="F3785" t="s">
        <v>34</v>
      </c>
      <c r="G3785" t="s">
        <v>80</v>
      </c>
      <c r="H3785" s="2">
        <v>548</v>
      </c>
      <c r="I3785" s="8">
        <f t="shared" si="295"/>
        <v>610056</v>
      </c>
      <c r="J3785" s="8">
        <f t="shared" si="296"/>
        <v>71786</v>
      </c>
      <c r="K3785" s="8">
        <f t="shared" si="297"/>
        <v>77662</v>
      </c>
      <c r="L3785" s="8">
        <f t="shared" si="298"/>
        <v>21121</v>
      </c>
      <c r="M3785" s="8">
        <f t="shared" si="299"/>
        <v>11746</v>
      </c>
    </row>
    <row r="3786" spans="1:13" x14ac:dyDescent="0.2">
      <c r="A3786" t="s">
        <v>62</v>
      </c>
      <c r="B3786" t="s">
        <v>49</v>
      </c>
      <c r="C3786">
        <v>2014</v>
      </c>
      <c r="D3786" t="s">
        <v>90</v>
      </c>
      <c r="E3786" t="s">
        <v>30</v>
      </c>
      <c r="F3786" t="s">
        <v>35</v>
      </c>
      <c r="G3786" t="s">
        <v>81</v>
      </c>
      <c r="H3786" s="2">
        <v>619</v>
      </c>
      <c r="I3786" s="8">
        <f t="shared" si="295"/>
        <v>610056</v>
      </c>
      <c r="J3786" s="8">
        <f t="shared" si="296"/>
        <v>71786</v>
      </c>
      <c r="K3786" s="8">
        <f t="shared" si="297"/>
        <v>77662</v>
      </c>
      <c r="L3786" s="8">
        <f t="shared" si="298"/>
        <v>21121</v>
      </c>
      <c r="M3786" s="8">
        <f t="shared" si="299"/>
        <v>12079</v>
      </c>
    </row>
    <row r="3787" spans="1:13" x14ac:dyDescent="0.2">
      <c r="A3787" t="s">
        <v>62</v>
      </c>
      <c r="B3787" t="s">
        <v>49</v>
      </c>
      <c r="C3787">
        <v>2014</v>
      </c>
      <c r="D3787" t="s">
        <v>90</v>
      </c>
      <c r="E3787" t="s">
        <v>30</v>
      </c>
      <c r="F3787" t="s">
        <v>36</v>
      </c>
      <c r="G3787" t="s">
        <v>82</v>
      </c>
      <c r="H3787" s="2">
        <v>450</v>
      </c>
      <c r="I3787" s="8">
        <f t="shared" si="295"/>
        <v>610056</v>
      </c>
      <c r="J3787" s="8">
        <f t="shared" si="296"/>
        <v>71786</v>
      </c>
      <c r="K3787" s="8">
        <f t="shared" si="297"/>
        <v>77662</v>
      </c>
      <c r="L3787" s="8">
        <f t="shared" si="298"/>
        <v>21121</v>
      </c>
      <c r="M3787" s="8">
        <f t="shared" si="299"/>
        <v>13332</v>
      </c>
    </row>
    <row r="3788" spans="1:13" x14ac:dyDescent="0.2">
      <c r="A3788" t="s">
        <v>62</v>
      </c>
      <c r="B3788" t="s">
        <v>49</v>
      </c>
      <c r="C3788">
        <v>2014</v>
      </c>
      <c r="D3788" t="s">
        <v>90</v>
      </c>
      <c r="E3788" t="s">
        <v>37</v>
      </c>
      <c r="F3788" t="s">
        <v>38</v>
      </c>
      <c r="G3788" t="s">
        <v>83</v>
      </c>
      <c r="H3788" s="2">
        <v>577</v>
      </c>
      <c r="I3788" s="8">
        <f t="shared" si="295"/>
        <v>610056</v>
      </c>
      <c r="J3788" s="8">
        <f t="shared" si="296"/>
        <v>68478</v>
      </c>
      <c r="K3788" s="8">
        <f t="shared" si="297"/>
        <v>77662</v>
      </c>
      <c r="L3788" s="8">
        <f t="shared" si="298"/>
        <v>21121</v>
      </c>
      <c r="M3788" s="8">
        <f t="shared" si="299"/>
        <v>12578</v>
      </c>
    </row>
    <row r="3789" spans="1:13" x14ac:dyDescent="0.2">
      <c r="A3789" t="s">
        <v>62</v>
      </c>
      <c r="B3789" t="s">
        <v>49</v>
      </c>
      <c r="C3789">
        <v>2014</v>
      </c>
      <c r="D3789" t="s">
        <v>90</v>
      </c>
      <c r="E3789" t="s">
        <v>37</v>
      </c>
      <c r="F3789" t="s">
        <v>39</v>
      </c>
      <c r="G3789" t="s">
        <v>84</v>
      </c>
      <c r="H3789" s="2">
        <v>528</v>
      </c>
      <c r="I3789" s="8">
        <f t="shared" si="295"/>
        <v>610056</v>
      </c>
      <c r="J3789" s="8">
        <f t="shared" si="296"/>
        <v>68478</v>
      </c>
      <c r="K3789" s="8">
        <f t="shared" si="297"/>
        <v>77662</v>
      </c>
      <c r="L3789" s="8">
        <f t="shared" si="298"/>
        <v>21121</v>
      </c>
      <c r="M3789" s="8">
        <f t="shared" si="299"/>
        <v>12613</v>
      </c>
    </row>
    <row r="3790" spans="1:13" x14ac:dyDescent="0.2">
      <c r="A3790" t="s">
        <v>62</v>
      </c>
      <c r="B3790" t="s">
        <v>49</v>
      </c>
      <c r="C3790">
        <v>2014</v>
      </c>
      <c r="D3790" t="s">
        <v>90</v>
      </c>
      <c r="E3790" t="s">
        <v>37</v>
      </c>
      <c r="F3790" t="s">
        <v>40</v>
      </c>
      <c r="G3790" t="s">
        <v>85</v>
      </c>
      <c r="H3790" s="2">
        <v>454</v>
      </c>
      <c r="I3790" s="8">
        <f t="shared" si="295"/>
        <v>610056</v>
      </c>
      <c r="J3790" s="8">
        <f t="shared" si="296"/>
        <v>68478</v>
      </c>
      <c r="K3790" s="8">
        <f t="shared" si="297"/>
        <v>77662</v>
      </c>
      <c r="L3790" s="8">
        <f t="shared" si="298"/>
        <v>21121</v>
      </c>
      <c r="M3790" s="8">
        <f t="shared" si="299"/>
        <v>10192</v>
      </c>
    </row>
    <row r="3791" spans="1:13" x14ac:dyDescent="0.2">
      <c r="A3791" t="s">
        <v>62</v>
      </c>
      <c r="B3791" t="s">
        <v>49</v>
      </c>
      <c r="C3791">
        <v>2014</v>
      </c>
      <c r="D3791" t="s">
        <v>90</v>
      </c>
      <c r="E3791" t="s">
        <v>37</v>
      </c>
      <c r="F3791" t="s">
        <v>41</v>
      </c>
      <c r="G3791" t="s">
        <v>86</v>
      </c>
      <c r="H3791" s="2">
        <v>567</v>
      </c>
      <c r="I3791" s="8">
        <f t="shared" si="295"/>
        <v>610056</v>
      </c>
      <c r="J3791" s="8">
        <f t="shared" si="296"/>
        <v>68478</v>
      </c>
      <c r="K3791" s="8">
        <f t="shared" si="297"/>
        <v>77662</v>
      </c>
      <c r="L3791" s="8">
        <f t="shared" si="298"/>
        <v>21121</v>
      </c>
      <c r="M3791" s="8">
        <f t="shared" si="299"/>
        <v>12896</v>
      </c>
    </row>
    <row r="3792" spans="1:13" x14ac:dyDescent="0.2">
      <c r="A3792" t="s">
        <v>62</v>
      </c>
      <c r="B3792" t="s">
        <v>49</v>
      </c>
      <c r="C3792">
        <v>2014</v>
      </c>
      <c r="D3792" t="s">
        <v>90</v>
      </c>
      <c r="E3792" t="s">
        <v>37</v>
      </c>
      <c r="F3792" t="s">
        <v>42</v>
      </c>
      <c r="G3792" t="s">
        <v>87</v>
      </c>
      <c r="H3792" s="2">
        <v>551</v>
      </c>
      <c r="I3792" s="8">
        <f t="shared" si="295"/>
        <v>610056</v>
      </c>
      <c r="J3792" s="8">
        <f t="shared" si="296"/>
        <v>68478</v>
      </c>
      <c r="K3792" s="8">
        <f t="shared" si="297"/>
        <v>77662</v>
      </c>
      <c r="L3792" s="8">
        <f t="shared" si="298"/>
        <v>21121</v>
      </c>
      <c r="M3792" s="8">
        <f t="shared" si="299"/>
        <v>12099</v>
      </c>
    </row>
    <row r="3793" spans="1:13" x14ac:dyDescent="0.2">
      <c r="A3793" t="s">
        <v>62</v>
      </c>
      <c r="B3793" t="s">
        <v>49</v>
      </c>
      <c r="C3793">
        <v>2014</v>
      </c>
      <c r="D3793" t="s">
        <v>90</v>
      </c>
      <c r="E3793" t="s">
        <v>37</v>
      </c>
      <c r="F3793" t="s">
        <v>43</v>
      </c>
      <c r="G3793" t="s">
        <v>88</v>
      </c>
      <c r="H3793" s="2">
        <v>337</v>
      </c>
      <c r="I3793" s="8">
        <f t="shared" si="295"/>
        <v>610056</v>
      </c>
      <c r="J3793" s="8">
        <f t="shared" si="296"/>
        <v>68478</v>
      </c>
      <c r="K3793" s="8">
        <f t="shared" si="297"/>
        <v>77662</v>
      </c>
      <c r="L3793" s="8">
        <f t="shared" si="298"/>
        <v>21121</v>
      </c>
      <c r="M3793" s="8">
        <f t="shared" si="299"/>
        <v>8100</v>
      </c>
    </row>
    <row r="3794" spans="1:13" x14ac:dyDescent="0.2">
      <c r="A3794" t="s">
        <v>62</v>
      </c>
      <c r="B3794" t="s">
        <v>49</v>
      </c>
      <c r="C3794">
        <v>2014</v>
      </c>
      <c r="D3794" t="s">
        <v>91</v>
      </c>
      <c r="E3794" t="s">
        <v>16</v>
      </c>
      <c r="F3794" t="s">
        <v>17</v>
      </c>
      <c r="G3794" t="s">
        <v>65</v>
      </c>
      <c r="H3794" s="2">
        <v>391</v>
      </c>
      <c r="I3794" s="8">
        <f t="shared" si="295"/>
        <v>570376</v>
      </c>
      <c r="J3794" s="8">
        <f t="shared" si="296"/>
        <v>42698</v>
      </c>
      <c r="K3794" s="8">
        <f t="shared" si="297"/>
        <v>79834</v>
      </c>
      <c r="L3794" s="8">
        <f t="shared" si="298"/>
        <v>25504</v>
      </c>
      <c r="M3794" s="8">
        <f t="shared" si="299"/>
        <v>8009</v>
      </c>
    </row>
    <row r="3795" spans="1:13" x14ac:dyDescent="0.2">
      <c r="A3795" t="s">
        <v>62</v>
      </c>
      <c r="B3795" t="s">
        <v>49</v>
      </c>
      <c r="C3795">
        <v>2014</v>
      </c>
      <c r="D3795" t="s">
        <v>91</v>
      </c>
      <c r="E3795" t="s">
        <v>16</v>
      </c>
      <c r="F3795" t="s">
        <v>18</v>
      </c>
      <c r="G3795" t="s">
        <v>66</v>
      </c>
      <c r="H3795" s="2">
        <v>342</v>
      </c>
      <c r="I3795" s="8">
        <f t="shared" si="295"/>
        <v>570376</v>
      </c>
      <c r="J3795" s="8">
        <f t="shared" si="296"/>
        <v>42698</v>
      </c>
      <c r="K3795" s="8">
        <f t="shared" si="297"/>
        <v>79834</v>
      </c>
      <c r="L3795" s="8">
        <f t="shared" si="298"/>
        <v>25504</v>
      </c>
      <c r="M3795" s="8">
        <f t="shared" si="299"/>
        <v>6628</v>
      </c>
    </row>
    <row r="3796" spans="1:13" x14ac:dyDescent="0.2">
      <c r="A3796" t="s">
        <v>62</v>
      </c>
      <c r="B3796" t="s">
        <v>49</v>
      </c>
      <c r="C3796">
        <v>2014</v>
      </c>
      <c r="D3796" t="s">
        <v>91</v>
      </c>
      <c r="E3796" t="s">
        <v>16</v>
      </c>
      <c r="F3796" t="s">
        <v>19</v>
      </c>
      <c r="G3796" t="s">
        <v>67</v>
      </c>
      <c r="H3796" s="2">
        <v>212</v>
      </c>
      <c r="I3796" s="8">
        <f t="shared" si="295"/>
        <v>570376</v>
      </c>
      <c r="J3796" s="8">
        <f t="shared" si="296"/>
        <v>42698</v>
      </c>
      <c r="K3796" s="8">
        <f t="shared" si="297"/>
        <v>79834</v>
      </c>
      <c r="L3796" s="8">
        <f t="shared" si="298"/>
        <v>25504</v>
      </c>
      <c r="M3796" s="8">
        <f t="shared" si="299"/>
        <v>4550</v>
      </c>
    </row>
    <row r="3797" spans="1:13" x14ac:dyDescent="0.2">
      <c r="A3797" t="s">
        <v>62</v>
      </c>
      <c r="B3797" t="s">
        <v>49</v>
      </c>
      <c r="C3797">
        <v>2014</v>
      </c>
      <c r="D3797" t="s">
        <v>91</v>
      </c>
      <c r="E3797" t="s">
        <v>16</v>
      </c>
      <c r="F3797" t="s">
        <v>20</v>
      </c>
      <c r="G3797" t="s">
        <v>68</v>
      </c>
      <c r="H3797" s="2">
        <v>261</v>
      </c>
      <c r="I3797" s="8">
        <f t="shared" si="295"/>
        <v>570376</v>
      </c>
      <c r="J3797" s="8">
        <f t="shared" si="296"/>
        <v>42698</v>
      </c>
      <c r="K3797" s="8">
        <f t="shared" si="297"/>
        <v>79834</v>
      </c>
      <c r="L3797" s="8">
        <f t="shared" si="298"/>
        <v>25504</v>
      </c>
      <c r="M3797" s="8">
        <f t="shared" si="299"/>
        <v>5405</v>
      </c>
    </row>
    <row r="3798" spans="1:13" x14ac:dyDescent="0.2">
      <c r="A3798" t="s">
        <v>62</v>
      </c>
      <c r="B3798" t="s">
        <v>49</v>
      </c>
      <c r="C3798">
        <v>2014</v>
      </c>
      <c r="D3798" t="s">
        <v>91</v>
      </c>
      <c r="E3798" t="s">
        <v>16</v>
      </c>
      <c r="F3798" t="s">
        <v>21</v>
      </c>
      <c r="G3798" t="s">
        <v>69</v>
      </c>
      <c r="H3798" s="2">
        <v>720</v>
      </c>
      <c r="I3798" s="8">
        <f t="shared" si="295"/>
        <v>570376</v>
      </c>
      <c r="J3798" s="8">
        <f t="shared" si="296"/>
        <v>42698</v>
      </c>
      <c r="K3798" s="8">
        <f t="shared" si="297"/>
        <v>79834</v>
      </c>
      <c r="L3798" s="8">
        <f t="shared" si="298"/>
        <v>25504</v>
      </c>
      <c r="M3798" s="8">
        <f t="shared" si="299"/>
        <v>12411</v>
      </c>
    </row>
    <row r="3799" spans="1:13" x14ac:dyDescent="0.2">
      <c r="A3799" t="s">
        <v>62</v>
      </c>
      <c r="B3799" t="s">
        <v>49</v>
      </c>
      <c r="C3799">
        <v>2014</v>
      </c>
      <c r="D3799" t="s">
        <v>91</v>
      </c>
      <c r="E3799" t="s">
        <v>16</v>
      </c>
      <c r="F3799" t="s">
        <v>22</v>
      </c>
      <c r="G3799" t="s">
        <v>70</v>
      </c>
      <c r="H3799" s="2">
        <v>355</v>
      </c>
      <c r="I3799" s="8">
        <f t="shared" si="295"/>
        <v>570376</v>
      </c>
      <c r="J3799" s="8">
        <f t="shared" si="296"/>
        <v>42698</v>
      </c>
      <c r="K3799" s="8">
        <f t="shared" si="297"/>
        <v>79834</v>
      </c>
      <c r="L3799" s="8">
        <f t="shared" si="298"/>
        <v>25504</v>
      </c>
      <c r="M3799" s="8">
        <f t="shared" si="299"/>
        <v>5695</v>
      </c>
    </row>
    <row r="3800" spans="1:13" x14ac:dyDescent="0.2">
      <c r="A3800" t="s">
        <v>62</v>
      </c>
      <c r="B3800" t="s">
        <v>49</v>
      </c>
      <c r="C3800">
        <v>2014</v>
      </c>
      <c r="D3800" t="s">
        <v>91</v>
      </c>
      <c r="E3800" t="s">
        <v>23</v>
      </c>
      <c r="F3800" t="s">
        <v>24</v>
      </c>
      <c r="G3800" t="s">
        <v>71</v>
      </c>
      <c r="H3800" s="2">
        <v>4740</v>
      </c>
      <c r="I3800" s="8">
        <f t="shared" si="295"/>
        <v>570376</v>
      </c>
      <c r="J3800" s="8">
        <f t="shared" si="296"/>
        <v>397289</v>
      </c>
      <c r="K3800" s="8">
        <f t="shared" si="297"/>
        <v>79834</v>
      </c>
      <c r="L3800" s="8">
        <f t="shared" si="298"/>
        <v>25504</v>
      </c>
      <c r="M3800" s="8">
        <f t="shared" si="299"/>
        <v>54830</v>
      </c>
    </row>
    <row r="3801" spans="1:13" x14ac:dyDescent="0.2">
      <c r="A3801" t="s">
        <v>62</v>
      </c>
      <c r="B3801" t="s">
        <v>49</v>
      </c>
      <c r="C3801">
        <v>2014</v>
      </c>
      <c r="D3801" t="s">
        <v>91</v>
      </c>
      <c r="E3801" t="s">
        <v>23</v>
      </c>
      <c r="F3801" t="s">
        <v>25</v>
      </c>
      <c r="G3801" t="s">
        <v>72</v>
      </c>
      <c r="H3801" s="2">
        <v>2350</v>
      </c>
      <c r="I3801" s="8">
        <f t="shared" si="295"/>
        <v>570376</v>
      </c>
      <c r="J3801" s="8">
        <f t="shared" si="296"/>
        <v>397289</v>
      </c>
      <c r="K3801" s="8">
        <f t="shared" si="297"/>
        <v>79834</v>
      </c>
      <c r="L3801" s="8">
        <f t="shared" si="298"/>
        <v>25504</v>
      </c>
      <c r="M3801" s="8">
        <f t="shared" si="299"/>
        <v>78010</v>
      </c>
    </row>
    <row r="3802" spans="1:13" x14ac:dyDescent="0.2">
      <c r="A3802" t="s">
        <v>62</v>
      </c>
      <c r="B3802" t="s">
        <v>49</v>
      </c>
      <c r="C3802">
        <v>2014</v>
      </c>
      <c r="D3802" t="s">
        <v>91</v>
      </c>
      <c r="E3802" t="s">
        <v>23</v>
      </c>
      <c r="F3802" t="s">
        <v>26</v>
      </c>
      <c r="G3802" t="s">
        <v>73</v>
      </c>
      <c r="H3802" s="2">
        <v>419</v>
      </c>
      <c r="I3802" s="8">
        <f t="shared" si="295"/>
        <v>570376</v>
      </c>
      <c r="J3802" s="8">
        <f t="shared" si="296"/>
        <v>397289</v>
      </c>
      <c r="K3802" s="8">
        <f t="shared" si="297"/>
        <v>79834</v>
      </c>
      <c r="L3802" s="8">
        <f t="shared" si="298"/>
        <v>25504</v>
      </c>
      <c r="M3802" s="8">
        <f t="shared" si="299"/>
        <v>30250</v>
      </c>
    </row>
    <row r="3803" spans="1:13" x14ac:dyDescent="0.2">
      <c r="A3803" t="s">
        <v>62</v>
      </c>
      <c r="B3803" t="s">
        <v>49</v>
      </c>
      <c r="C3803">
        <v>2014</v>
      </c>
      <c r="D3803" t="s">
        <v>91</v>
      </c>
      <c r="E3803" t="s">
        <v>23</v>
      </c>
      <c r="F3803" t="s">
        <v>27</v>
      </c>
      <c r="G3803" t="s">
        <v>74</v>
      </c>
      <c r="H3803" s="2">
        <v>5792</v>
      </c>
      <c r="I3803" s="8">
        <f t="shared" si="295"/>
        <v>570376</v>
      </c>
      <c r="J3803" s="8">
        <f t="shared" si="296"/>
        <v>397289</v>
      </c>
      <c r="K3803" s="8">
        <f t="shared" si="297"/>
        <v>79834</v>
      </c>
      <c r="L3803" s="8">
        <f t="shared" si="298"/>
        <v>25504</v>
      </c>
      <c r="M3803" s="8">
        <f t="shared" si="299"/>
        <v>75668</v>
      </c>
    </row>
    <row r="3804" spans="1:13" x14ac:dyDescent="0.2">
      <c r="A3804" t="s">
        <v>62</v>
      </c>
      <c r="B3804" t="s">
        <v>49</v>
      </c>
      <c r="C3804">
        <v>2014</v>
      </c>
      <c r="D3804" t="s">
        <v>91</v>
      </c>
      <c r="E3804" t="s">
        <v>23</v>
      </c>
      <c r="F3804" t="s">
        <v>28</v>
      </c>
      <c r="G3804" t="s">
        <v>75</v>
      </c>
      <c r="H3804" s="2">
        <v>2505</v>
      </c>
      <c r="I3804" s="8">
        <f t="shared" si="295"/>
        <v>570376</v>
      </c>
      <c r="J3804" s="8">
        <f t="shared" si="296"/>
        <v>397289</v>
      </c>
      <c r="K3804" s="8">
        <f t="shared" si="297"/>
        <v>79834</v>
      </c>
      <c r="L3804" s="8">
        <f t="shared" si="298"/>
        <v>25504</v>
      </c>
      <c r="M3804" s="8">
        <f t="shared" si="299"/>
        <v>66751</v>
      </c>
    </row>
    <row r="3805" spans="1:13" x14ac:dyDescent="0.2">
      <c r="A3805" t="s">
        <v>62</v>
      </c>
      <c r="B3805" t="s">
        <v>49</v>
      </c>
      <c r="C3805">
        <v>2014</v>
      </c>
      <c r="D3805" t="s">
        <v>91</v>
      </c>
      <c r="E3805" t="s">
        <v>23</v>
      </c>
      <c r="F3805" t="s">
        <v>29</v>
      </c>
      <c r="G3805" t="s">
        <v>76</v>
      </c>
      <c r="H3805" s="2">
        <v>2010</v>
      </c>
      <c r="I3805" s="8">
        <f t="shared" si="295"/>
        <v>570376</v>
      </c>
      <c r="J3805" s="8">
        <f t="shared" si="296"/>
        <v>397289</v>
      </c>
      <c r="K3805" s="8">
        <f t="shared" si="297"/>
        <v>79834</v>
      </c>
      <c r="L3805" s="8">
        <f t="shared" si="298"/>
        <v>25504</v>
      </c>
      <c r="M3805" s="8">
        <f t="shared" si="299"/>
        <v>91780</v>
      </c>
    </row>
    <row r="3806" spans="1:13" x14ac:dyDescent="0.2">
      <c r="A3806" t="s">
        <v>62</v>
      </c>
      <c r="B3806" t="s">
        <v>49</v>
      </c>
      <c r="C3806">
        <v>2014</v>
      </c>
      <c r="D3806" t="s">
        <v>91</v>
      </c>
      <c r="E3806" t="s">
        <v>30</v>
      </c>
      <c r="F3806" t="s">
        <v>31</v>
      </c>
      <c r="G3806" t="s">
        <v>77</v>
      </c>
      <c r="H3806" s="2">
        <v>378</v>
      </c>
      <c r="I3806" s="8">
        <f t="shared" si="295"/>
        <v>570376</v>
      </c>
      <c r="J3806" s="8">
        <f t="shared" si="296"/>
        <v>66886</v>
      </c>
      <c r="K3806" s="8">
        <f t="shared" si="297"/>
        <v>79834</v>
      </c>
      <c r="L3806" s="8">
        <f t="shared" si="298"/>
        <v>25504</v>
      </c>
      <c r="M3806" s="8">
        <f t="shared" si="299"/>
        <v>10406</v>
      </c>
    </row>
    <row r="3807" spans="1:13" x14ac:dyDescent="0.2">
      <c r="A3807" t="s">
        <v>62</v>
      </c>
      <c r="B3807" t="s">
        <v>49</v>
      </c>
      <c r="C3807">
        <v>2014</v>
      </c>
      <c r="D3807" t="s">
        <v>91</v>
      </c>
      <c r="E3807" t="s">
        <v>30</v>
      </c>
      <c r="F3807" t="s">
        <v>32</v>
      </c>
      <c r="G3807" t="s">
        <v>78</v>
      </c>
      <c r="H3807" s="2">
        <v>544</v>
      </c>
      <c r="I3807" s="8">
        <f t="shared" si="295"/>
        <v>570376</v>
      </c>
      <c r="J3807" s="8">
        <f t="shared" si="296"/>
        <v>66886</v>
      </c>
      <c r="K3807" s="8">
        <f t="shared" si="297"/>
        <v>79834</v>
      </c>
      <c r="L3807" s="8">
        <f t="shared" si="298"/>
        <v>25504</v>
      </c>
      <c r="M3807" s="8">
        <f t="shared" si="299"/>
        <v>11314</v>
      </c>
    </row>
    <row r="3808" spans="1:13" x14ac:dyDescent="0.2">
      <c r="A3808" t="s">
        <v>62</v>
      </c>
      <c r="B3808" t="s">
        <v>49</v>
      </c>
      <c r="C3808">
        <v>2014</v>
      </c>
      <c r="D3808" t="s">
        <v>91</v>
      </c>
      <c r="E3808" t="s">
        <v>30</v>
      </c>
      <c r="F3808" t="s">
        <v>33</v>
      </c>
      <c r="G3808" t="s">
        <v>79</v>
      </c>
      <c r="H3808" s="2">
        <v>429</v>
      </c>
      <c r="I3808" s="8">
        <f t="shared" si="295"/>
        <v>570376</v>
      </c>
      <c r="J3808" s="8">
        <f t="shared" si="296"/>
        <v>66886</v>
      </c>
      <c r="K3808" s="8">
        <f t="shared" si="297"/>
        <v>79834</v>
      </c>
      <c r="L3808" s="8">
        <f t="shared" si="298"/>
        <v>25504</v>
      </c>
      <c r="M3808" s="8">
        <f t="shared" si="299"/>
        <v>11809</v>
      </c>
    </row>
    <row r="3809" spans="1:13" x14ac:dyDescent="0.2">
      <c r="A3809" t="s">
        <v>62</v>
      </c>
      <c r="B3809" t="s">
        <v>49</v>
      </c>
      <c r="C3809">
        <v>2014</v>
      </c>
      <c r="D3809" t="s">
        <v>91</v>
      </c>
      <c r="E3809" t="s">
        <v>30</v>
      </c>
      <c r="F3809" t="s">
        <v>34</v>
      </c>
      <c r="G3809" t="s">
        <v>80</v>
      </c>
      <c r="H3809" s="2">
        <v>358</v>
      </c>
      <c r="I3809" s="8">
        <f t="shared" si="295"/>
        <v>570376</v>
      </c>
      <c r="J3809" s="8">
        <f t="shared" si="296"/>
        <v>66886</v>
      </c>
      <c r="K3809" s="8">
        <f t="shared" si="297"/>
        <v>79834</v>
      </c>
      <c r="L3809" s="8">
        <f t="shared" si="298"/>
        <v>25504</v>
      </c>
      <c r="M3809" s="8">
        <f t="shared" si="299"/>
        <v>9794</v>
      </c>
    </row>
    <row r="3810" spans="1:13" x14ac:dyDescent="0.2">
      <c r="A3810" t="s">
        <v>62</v>
      </c>
      <c r="B3810" t="s">
        <v>49</v>
      </c>
      <c r="C3810">
        <v>2014</v>
      </c>
      <c r="D3810" t="s">
        <v>91</v>
      </c>
      <c r="E3810" t="s">
        <v>30</v>
      </c>
      <c r="F3810" t="s">
        <v>35</v>
      </c>
      <c r="G3810" t="s">
        <v>81</v>
      </c>
      <c r="H3810" s="2">
        <v>360</v>
      </c>
      <c r="I3810" s="8">
        <f t="shared" si="295"/>
        <v>570376</v>
      </c>
      <c r="J3810" s="8">
        <f t="shared" si="296"/>
        <v>66886</v>
      </c>
      <c r="K3810" s="8">
        <f t="shared" si="297"/>
        <v>79834</v>
      </c>
      <c r="L3810" s="8">
        <f t="shared" si="298"/>
        <v>25504</v>
      </c>
      <c r="M3810" s="8">
        <f t="shared" si="299"/>
        <v>10363</v>
      </c>
    </row>
    <row r="3811" spans="1:13" x14ac:dyDescent="0.2">
      <c r="A3811" t="s">
        <v>62</v>
      </c>
      <c r="B3811" t="s">
        <v>49</v>
      </c>
      <c r="C3811">
        <v>2014</v>
      </c>
      <c r="D3811" t="s">
        <v>91</v>
      </c>
      <c r="E3811" t="s">
        <v>30</v>
      </c>
      <c r="F3811" t="s">
        <v>36</v>
      </c>
      <c r="G3811" t="s">
        <v>82</v>
      </c>
      <c r="H3811" s="2">
        <v>585</v>
      </c>
      <c r="I3811" s="8">
        <f t="shared" si="295"/>
        <v>570376</v>
      </c>
      <c r="J3811" s="8">
        <f t="shared" si="296"/>
        <v>66886</v>
      </c>
      <c r="K3811" s="8">
        <f t="shared" si="297"/>
        <v>79834</v>
      </c>
      <c r="L3811" s="8">
        <f t="shared" si="298"/>
        <v>25504</v>
      </c>
      <c r="M3811" s="8">
        <f t="shared" si="299"/>
        <v>13200</v>
      </c>
    </row>
    <row r="3812" spans="1:13" x14ac:dyDescent="0.2">
      <c r="A3812" t="s">
        <v>62</v>
      </c>
      <c r="B3812" t="s">
        <v>49</v>
      </c>
      <c r="C3812">
        <v>2014</v>
      </c>
      <c r="D3812" t="s">
        <v>91</v>
      </c>
      <c r="E3812" t="s">
        <v>37</v>
      </c>
      <c r="F3812" t="s">
        <v>38</v>
      </c>
      <c r="G3812" t="s">
        <v>83</v>
      </c>
      <c r="H3812" s="2">
        <v>496</v>
      </c>
      <c r="I3812" s="8">
        <f t="shared" si="295"/>
        <v>570376</v>
      </c>
      <c r="J3812" s="8">
        <f t="shared" si="296"/>
        <v>63503</v>
      </c>
      <c r="K3812" s="8">
        <f t="shared" si="297"/>
        <v>79834</v>
      </c>
      <c r="L3812" s="8">
        <f t="shared" si="298"/>
        <v>25504</v>
      </c>
      <c r="M3812" s="8">
        <f t="shared" si="299"/>
        <v>11555</v>
      </c>
    </row>
    <row r="3813" spans="1:13" x14ac:dyDescent="0.2">
      <c r="A3813" t="s">
        <v>62</v>
      </c>
      <c r="B3813" t="s">
        <v>49</v>
      </c>
      <c r="C3813">
        <v>2014</v>
      </c>
      <c r="D3813" t="s">
        <v>91</v>
      </c>
      <c r="E3813" t="s">
        <v>37</v>
      </c>
      <c r="F3813" t="s">
        <v>39</v>
      </c>
      <c r="G3813" t="s">
        <v>84</v>
      </c>
      <c r="H3813" s="2">
        <v>543</v>
      </c>
      <c r="I3813" s="8">
        <f t="shared" si="295"/>
        <v>570376</v>
      </c>
      <c r="J3813" s="8">
        <f t="shared" si="296"/>
        <v>63503</v>
      </c>
      <c r="K3813" s="8">
        <f t="shared" si="297"/>
        <v>79834</v>
      </c>
      <c r="L3813" s="8">
        <f t="shared" si="298"/>
        <v>25504</v>
      </c>
      <c r="M3813" s="8">
        <f t="shared" si="299"/>
        <v>11872</v>
      </c>
    </row>
    <row r="3814" spans="1:13" x14ac:dyDescent="0.2">
      <c r="A3814" t="s">
        <v>62</v>
      </c>
      <c r="B3814" t="s">
        <v>49</v>
      </c>
      <c r="C3814">
        <v>2014</v>
      </c>
      <c r="D3814" t="s">
        <v>91</v>
      </c>
      <c r="E3814" t="s">
        <v>37</v>
      </c>
      <c r="F3814" t="s">
        <v>40</v>
      </c>
      <c r="G3814" t="s">
        <v>85</v>
      </c>
      <c r="H3814" s="2">
        <v>350</v>
      </c>
      <c r="I3814" s="8">
        <f t="shared" si="295"/>
        <v>570376</v>
      </c>
      <c r="J3814" s="8">
        <f t="shared" si="296"/>
        <v>63503</v>
      </c>
      <c r="K3814" s="8">
        <f t="shared" si="297"/>
        <v>79834</v>
      </c>
      <c r="L3814" s="8">
        <f t="shared" si="298"/>
        <v>25504</v>
      </c>
      <c r="M3814" s="8">
        <f t="shared" si="299"/>
        <v>9603</v>
      </c>
    </row>
    <row r="3815" spans="1:13" x14ac:dyDescent="0.2">
      <c r="A3815" t="s">
        <v>62</v>
      </c>
      <c r="B3815" t="s">
        <v>49</v>
      </c>
      <c r="C3815">
        <v>2014</v>
      </c>
      <c r="D3815" t="s">
        <v>91</v>
      </c>
      <c r="E3815" t="s">
        <v>37</v>
      </c>
      <c r="F3815" t="s">
        <v>41</v>
      </c>
      <c r="G3815" t="s">
        <v>86</v>
      </c>
      <c r="H3815" s="2">
        <v>439</v>
      </c>
      <c r="I3815" s="8">
        <f t="shared" si="295"/>
        <v>570376</v>
      </c>
      <c r="J3815" s="8">
        <f t="shared" si="296"/>
        <v>63503</v>
      </c>
      <c r="K3815" s="8">
        <f t="shared" si="297"/>
        <v>79834</v>
      </c>
      <c r="L3815" s="8">
        <f t="shared" si="298"/>
        <v>25504</v>
      </c>
      <c r="M3815" s="8">
        <f t="shared" si="299"/>
        <v>11265</v>
      </c>
    </row>
    <row r="3816" spans="1:13" x14ac:dyDescent="0.2">
      <c r="A3816" t="s">
        <v>62</v>
      </c>
      <c r="B3816" t="s">
        <v>49</v>
      </c>
      <c r="C3816">
        <v>2014</v>
      </c>
      <c r="D3816" t="s">
        <v>91</v>
      </c>
      <c r="E3816" t="s">
        <v>37</v>
      </c>
      <c r="F3816" t="s">
        <v>42</v>
      </c>
      <c r="G3816" t="s">
        <v>87</v>
      </c>
      <c r="H3816" s="2">
        <v>440</v>
      </c>
      <c r="I3816" s="8">
        <f t="shared" si="295"/>
        <v>570376</v>
      </c>
      <c r="J3816" s="8">
        <f t="shared" si="296"/>
        <v>63503</v>
      </c>
      <c r="K3816" s="8">
        <f t="shared" si="297"/>
        <v>79834</v>
      </c>
      <c r="L3816" s="8">
        <f t="shared" si="298"/>
        <v>25504</v>
      </c>
      <c r="M3816" s="8">
        <f t="shared" si="299"/>
        <v>11365</v>
      </c>
    </row>
    <row r="3817" spans="1:13" x14ac:dyDescent="0.2">
      <c r="A3817" t="s">
        <v>62</v>
      </c>
      <c r="B3817" t="s">
        <v>49</v>
      </c>
      <c r="C3817">
        <v>2014</v>
      </c>
      <c r="D3817" t="s">
        <v>91</v>
      </c>
      <c r="E3817" t="s">
        <v>37</v>
      </c>
      <c r="F3817" t="s">
        <v>43</v>
      </c>
      <c r="G3817" t="s">
        <v>88</v>
      </c>
      <c r="H3817" s="2">
        <v>485</v>
      </c>
      <c r="I3817" s="8">
        <f t="shared" si="295"/>
        <v>570376</v>
      </c>
      <c r="J3817" s="8">
        <f t="shared" si="296"/>
        <v>63503</v>
      </c>
      <c r="K3817" s="8">
        <f t="shared" si="297"/>
        <v>79834</v>
      </c>
      <c r="L3817" s="8">
        <f t="shared" si="298"/>
        <v>25504</v>
      </c>
      <c r="M3817" s="8">
        <f t="shared" si="299"/>
        <v>7843</v>
      </c>
    </row>
    <row r="3818" spans="1:13" x14ac:dyDescent="0.2">
      <c r="A3818" t="s">
        <v>62</v>
      </c>
      <c r="B3818" t="s">
        <v>49</v>
      </c>
      <c r="C3818">
        <v>2014</v>
      </c>
      <c r="D3818" t="s">
        <v>92</v>
      </c>
      <c r="E3818" t="s">
        <v>16</v>
      </c>
      <c r="F3818" t="s">
        <v>17</v>
      </c>
      <c r="G3818" t="s">
        <v>65</v>
      </c>
      <c r="H3818" s="2">
        <v>434.2</v>
      </c>
      <c r="I3818" s="8">
        <f t="shared" si="295"/>
        <v>599718.39999999967</v>
      </c>
      <c r="J3818" s="8">
        <f t="shared" si="296"/>
        <v>45042.000000000007</v>
      </c>
      <c r="K3818" s="8">
        <f t="shared" si="297"/>
        <v>84169.3</v>
      </c>
      <c r="L3818" s="8">
        <f t="shared" si="298"/>
        <v>23948.7</v>
      </c>
      <c r="M3818" s="8">
        <f t="shared" si="299"/>
        <v>7308.4</v>
      </c>
    </row>
    <row r="3819" spans="1:13" x14ac:dyDescent="0.2">
      <c r="A3819" t="s">
        <v>62</v>
      </c>
      <c r="B3819" t="s">
        <v>49</v>
      </c>
      <c r="C3819">
        <v>2014</v>
      </c>
      <c r="D3819" t="s">
        <v>92</v>
      </c>
      <c r="E3819" t="s">
        <v>16</v>
      </c>
      <c r="F3819" t="s">
        <v>18</v>
      </c>
      <c r="G3819" t="s">
        <v>66</v>
      </c>
      <c r="H3819" s="2">
        <v>384.2</v>
      </c>
      <c r="I3819" s="8">
        <f t="shared" si="295"/>
        <v>599718.39999999967</v>
      </c>
      <c r="J3819" s="8">
        <f t="shared" si="296"/>
        <v>45042.000000000007</v>
      </c>
      <c r="K3819" s="8">
        <f t="shared" si="297"/>
        <v>84169.3</v>
      </c>
      <c r="L3819" s="8">
        <f t="shared" si="298"/>
        <v>23948.7</v>
      </c>
      <c r="M3819" s="8">
        <f t="shared" si="299"/>
        <v>7280.9</v>
      </c>
    </row>
    <row r="3820" spans="1:13" x14ac:dyDescent="0.2">
      <c r="A3820" t="s">
        <v>62</v>
      </c>
      <c r="B3820" t="s">
        <v>49</v>
      </c>
      <c r="C3820">
        <v>2014</v>
      </c>
      <c r="D3820" t="s">
        <v>92</v>
      </c>
      <c r="E3820" t="s">
        <v>16</v>
      </c>
      <c r="F3820" t="s">
        <v>19</v>
      </c>
      <c r="G3820" t="s">
        <v>67</v>
      </c>
      <c r="H3820" s="2">
        <v>298.8</v>
      </c>
      <c r="I3820" s="8">
        <f t="shared" si="295"/>
        <v>599718.39999999967</v>
      </c>
      <c r="J3820" s="8">
        <f t="shared" si="296"/>
        <v>45042.000000000007</v>
      </c>
      <c r="K3820" s="8">
        <f t="shared" si="297"/>
        <v>84169.3</v>
      </c>
      <c r="L3820" s="8">
        <f t="shared" si="298"/>
        <v>23948.7</v>
      </c>
      <c r="M3820" s="8">
        <f t="shared" si="299"/>
        <v>5327.1999999999989</v>
      </c>
    </row>
    <row r="3821" spans="1:13" x14ac:dyDescent="0.2">
      <c r="A3821" t="s">
        <v>62</v>
      </c>
      <c r="B3821" t="s">
        <v>49</v>
      </c>
      <c r="C3821">
        <v>2014</v>
      </c>
      <c r="D3821" t="s">
        <v>92</v>
      </c>
      <c r="E3821" t="s">
        <v>16</v>
      </c>
      <c r="F3821" t="s">
        <v>20</v>
      </c>
      <c r="G3821" t="s">
        <v>68</v>
      </c>
      <c r="H3821" s="2">
        <v>228.6</v>
      </c>
      <c r="I3821" s="8">
        <f t="shared" si="295"/>
        <v>599718.39999999967</v>
      </c>
      <c r="J3821" s="8">
        <f t="shared" si="296"/>
        <v>45042.000000000007</v>
      </c>
      <c r="K3821" s="8">
        <f t="shared" si="297"/>
        <v>84169.3</v>
      </c>
      <c r="L3821" s="8">
        <f t="shared" si="298"/>
        <v>23948.7</v>
      </c>
      <c r="M3821" s="8">
        <f t="shared" si="299"/>
        <v>5514.5</v>
      </c>
    </row>
    <row r="3822" spans="1:13" x14ac:dyDescent="0.2">
      <c r="A3822" t="s">
        <v>62</v>
      </c>
      <c r="B3822" t="s">
        <v>49</v>
      </c>
      <c r="C3822">
        <v>2014</v>
      </c>
      <c r="D3822" t="s">
        <v>92</v>
      </c>
      <c r="E3822" t="s">
        <v>16</v>
      </c>
      <c r="F3822" t="s">
        <v>21</v>
      </c>
      <c r="G3822" t="s">
        <v>69</v>
      </c>
      <c r="H3822" s="2">
        <v>333.9</v>
      </c>
      <c r="I3822" s="8">
        <f t="shared" si="295"/>
        <v>599718.39999999967</v>
      </c>
      <c r="J3822" s="8">
        <f t="shared" si="296"/>
        <v>45042.000000000007</v>
      </c>
      <c r="K3822" s="8">
        <f t="shared" si="297"/>
        <v>84169.3</v>
      </c>
      <c r="L3822" s="8">
        <f t="shared" si="298"/>
        <v>23948.7</v>
      </c>
      <c r="M3822" s="8">
        <f t="shared" si="299"/>
        <v>13665.3</v>
      </c>
    </row>
    <row r="3823" spans="1:13" x14ac:dyDescent="0.2">
      <c r="A3823" t="s">
        <v>62</v>
      </c>
      <c r="B3823" t="s">
        <v>49</v>
      </c>
      <c r="C3823">
        <v>2014</v>
      </c>
      <c r="D3823" t="s">
        <v>92</v>
      </c>
      <c r="E3823" t="s">
        <v>16</v>
      </c>
      <c r="F3823" t="s">
        <v>22</v>
      </c>
      <c r="G3823" t="s">
        <v>70</v>
      </c>
      <c r="H3823" s="2">
        <v>362</v>
      </c>
      <c r="I3823" s="8">
        <f t="shared" si="295"/>
        <v>599718.39999999967</v>
      </c>
      <c r="J3823" s="8">
        <f t="shared" si="296"/>
        <v>45042.000000000007</v>
      </c>
      <c r="K3823" s="8">
        <f t="shared" si="297"/>
        <v>84169.3</v>
      </c>
      <c r="L3823" s="8">
        <f t="shared" si="298"/>
        <v>23948.7</v>
      </c>
      <c r="M3823" s="8">
        <f t="shared" si="299"/>
        <v>5945.7</v>
      </c>
    </row>
    <row r="3824" spans="1:13" x14ac:dyDescent="0.2">
      <c r="A3824" t="s">
        <v>62</v>
      </c>
      <c r="B3824" t="s">
        <v>49</v>
      </c>
      <c r="C3824">
        <v>2014</v>
      </c>
      <c r="D3824" t="s">
        <v>92</v>
      </c>
      <c r="E3824" t="s">
        <v>23</v>
      </c>
      <c r="F3824" t="s">
        <v>24</v>
      </c>
      <c r="G3824" t="s">
        <v>71</v>
      </c>
      <c r="H3824" s="2">
        <v>4248</v>
      </c>
      <c r="I3824" s="8">
        <f t="shared" si="295"/>
        <v>599718.39999999967</v>
      </c>
      <c r="J3824" s="8">
        <f t="shared" si="296"/>
        <v>417526.4</v>
      </c>
      <c r="K3824" s="8">
        <f t="shared" si="297"/>
        <v>84169.3</v>
      </c>
      <c r="L3824" s="8">
        <f t="shared" si="298"/>
        <v>23948.7</v>
      </c>
      <c r="M3824" s="8">
        <f t="shared" si="299"/>
        <v>57327</v>
      </c>
    </row>
    <row r="3825" spans="1:13" x14ac:dyDescent="0.2">
      <c r="A3825" t="s">
        <v>62</v>
      </c>
      <c r="B3825" t="s">
        <v>49</v>
      </c>
      <c r="C3825">
        <v>2014</v>
      </c>
      <c r="D3825" t="s">
        <v>92</v>
      </c>
      <c r="E3825" t="s">
        <v>23</v>
      </c>
      <c r="F3825" t="s">
        <v>25</v>
      </c>
      <c r="G3825" t="s">
        <v>72</v>
      </c>
      <c r="H3825" s="2">
        <v>1716</v>
      </c>
      <c r="I3825" s="8">
        <f t="shared" si="295"/>
        <v>599718.39999999967</v>
      </c>
      <c r="J3825" s="8">
        <f t="shared" si="296"/>
        <v>417526.4</v>
      </c>
      <c r="K3825" s="8">
        <f t="shared" si="297"/>
        <v>84169.3</v>
      </c>
      <c r="L3825" s="8">
        <f t="shared" si="298"/>
        <v>23948.7</v>
      </c>
      <c r="M3825" s="8">
        <f t="shared" si="299"/>
        <v>89206</v>
      </c>
    </row>
    <row r="3826" spans="1:13" x14ac:dyDescent="0.2">
      <c r="A3826" t="s">
        <v>62</v>
      </c>
      <c r="B3826" t="s">
        <v>49</v>
      </c>
      <c r="C3826">
        <v>2014</v>
      </c>
      <c r="D3826" t="s">
        <v>92</v>
      </c>
      <c r="E3826" t="s">
        <v>23</v>
      </c>
      <c r="F3826" t="s">
        <v>26</v>
      </c>
      <c r="G3826" t="s">
        <v>73</v>
      </c>
      <c r="H3826" s="2">
        <v>1752</v>
      </c>
      <c r="I3826" s="8">
        <f t="shared" si="295"/>
        <v>599718.39999999967</v>
      </c>
      <c r="J3826" s="8">
        <f t="shared" si="296"/>
        <v>417526.4</v>
      </c>
      <c r="K3826" s="8">
        <f t="shared" si="297"/>
        <v>84169.3</v>
      </c>
      <c r="L3826" s="8">
        <f t="shared" si="298"/>
        <v>23948.7</v>
      </c>
      <c r="M3826" s="8">
        <f t="shared" si="299"/>
        <v>36080.800000000003</v>
      </c>
    </row>
    <row r="3827" spans="1:13" x14ac:dyDescent="0.2">
      <c r="A3827" t="s">
        <v>62</v>
      </c>
      <c r="B3827" t="s">
        <v>49</v>
      </c>
      <c r="C3827">
        <v>2014</v>
      </c>
      <c r="D3827" t="s">
        <v>92</v>
      </c>
      <c r="E3827" t="s">
        <v>23</v>
      </c>
      <c r="F3827" t="s">
        <v>27</v>
      </c>
      <c r="G3827" t="s">
        <v>74</v>
      </c>
      <c r="H3827" s="2">
        <v>1756</v>
      </c>
      <c r="I3827" s="8">
        <f t="shared" si="295"/>
        <v>599718.39999999967</v>
      </c>
      <c r="J3827" s="8">
        <f t="shared" si="296"/>
        <v>417526.4</v>
      </c>
      <c r="K3827" s="8">
        <f t="shared" si="297"/>
        <v>84169.3</v>
      </c>
      <c r="L3827" s="8">
        <f t="shared" si="298"/>
        <v>23948.7</v>
      </c>
      <c r="M3827" s="8">
        <f t="shared" si="299"/>
        <v>84270.799999999988</v>
      </c>
    </row>
    <row r="3828" spans="1:13" x14ac:dyDescent="0.2">
      <c r="A3828" t="s">
        <v>62</v>
      </c>
      <c r="B3828" t="s">
        <v>49</v>
      </c>
      <c r="C3828">
        <v>2014</v>
      </c>
      <c r="D3828" t="s">
        <v>92</v>
      </c>
      <c r="E3828" t="s">
        <v>23</v>
      </c>
      <c r="F3828" t="s">
        <v>28</v>
      </c>
      <c r="G3828" t="s">
        <v>75</v>
      </c>
      <c r="H3828" s="2">
        <v>3958.6</v>
      </c>
      <c r="I3828" s="8">
        <f t="shared" si="295"/>
        <v>599718.39999999967</v>
      </c>
      <c r="J3828" s="8">
        <f t="shared" si="296"/>
        <v>417526.4</v>
      </c>
      <c r="K3828" s="8">
        <f t="shared" si="297"/>
        <v>84169.3</v>
      </c>
      <c r="L3828" s="8">
        <f t="shared" si="298"/>
        <v>23948.7</v>
      </c>
      <c r="M3828" s="8">
        <f t="shared" si="299"/>
        <v>64660.799999999988</v>
      </c>
    </row>
    <row r="3829" spans="1:13" x14ac:dyDescent="0.2">
      <c r="A3829" t="s">
        <v>62</v>
      </c>
      <c r="B3829" t="s">
        <v>49</v>
      </c>
      <c r="C3829">
        <v>2014</v>
      </c>
      <c r="D3829" t="s">
        <v>92</v>
      </c>
      <c r="E3829" t="s">
        <v>23</v>
      </c>
      <c r="F3829" t="s">
        <v>29</v>
      </c>
      <c r="G3829" t="s">
        <v>76</v>
      </c>
      <c r="H3829" s="2">
        <v>2340</v>
      </c>
      <c r="I3829" s="8">
        <f t="shared" si="295"/>
        <v>599718.39999999967</v>
      </c>
      <c r="J3829" s="8">
        <f t="shared" si="296"/>
        <v>417526.4</v>
      </c>
      <c r="K3829" s="8">
        <f t="shared" si="297"/>
        <v>84169.3</v>
      </c>
      <c r="L3829" s="8">
        <f t="shared" si="298"/>
        <v>23948.7</v>
      </c>
      <c r="M3829" s="8">
        <f t="shared" si="299"/>
        <v>85981</v>
      </c>
    </row>
    <row r="3830" spans="1:13" x14ac:dyDescent="0.2">
      <c r="A3830" t="s">
        <v>62</v>
      </c>
      <c r="B3830" t="s">
        <v>49</v>
      </c>
      <c r="C3830">
        <v>2014</v>
      </c>
      <c r="D3830" t="s">
        <v>92</v>
      </c>
      <c r="E3830" t="s">
        <v>30</v>
      </c>
      <c r="F3830" t="s">
        <v>31</v>
      </c>
      <c r="G3830" t="s">
        <v>77</v>
      </c>
      <c r="H3830" s="2">
        <v>529.9</v>
      </c>
      <c r="I3830" s="8">
        <f t="shared" si="295"/>
        <v>599718.39999999967</v>
      </c>
      <c r="J3830" s="8">
        <f t="shared" si="296"/>
        <v>70913.400000000023</v>
      </c>
      <c r="K3830" s="8">
        <f t="shared" si="297"/>
        <v>84169.3</v>
      </c>
      <c r="L3830" s="8">
        <f t="shared" si="298"/>
        <v>23948.7</v>
      </c>
      <c r="M3830" s="8">
        <f t="shared" si="299"/>
        <v>10025.700000000001</v>
      </c>
    </row>
    <row r="3831" spans="1:13" x14ac:dyDescent="0.2">
      <c r="A3831" t="s">
        <v>62</v>
      </c>
      <c r="B3831" t="s">
        <v>49</v>
      </c>
      <c r="C3831">
        <v>2014</v>
      </c>
      <c r="D3831" t="s">
        <v>92</v>
      </c>
      <c r="E3831" t="s">
        <v>30</v>
      </c>
      <c r="F3831" t="s">
        <v>32</v>
      </c>
      <c r="G3831" t="s">
        <v>78</v>
      </c>
      <c r="H3831" s="2">
        <v>613.29999999999995</v>
      </c>
      <c r="I3831" s="8">
        <f t="shared" si="295"/>
        <v>599718.39999999967</v>
      </c>
      <c r="J3831" s="8">
        <f t="shared" si="296"/>
        <v>70913.400000000023</v>
      </c>
      <c r="K3831" s="8">
        <f t="shared" si="297"/>
        <v>84169.3</v>
      </c>
      <c r="L3831" s="8">
        <f t="shared" si="298"/>
        <v>23948.7</v>
      </c>
      <c r="M3831" s="8">
        <f t="shared" si="299"/>
        <v>11843.199999999999</v>
      </c>
    </row>
    <row r="3832" spans="1:13" x14ac:dyDescent="0.2">
      <c r="A3832" t="s">
        <v>62</v>
      </c>
      <c r="B3832" t="s">
        <v>49</v>
      </c>
      <c r="C3832">
        <v>2014</v>
      </c>
      <c r="D3832" t="s">
        <v>92</v>
      </c>
      <c r="E3832" t="s">
        <v>30</v>
      </c>
      <c r="F3832" t="s">
        <v>33</v>
      </c>
      <c r="G3832" t="s">
        <v>79</v>
      </c>
      <c r="H3832" s="2">
        <v>450.6</v>
      </c>
      <c r="I3832" s="8">
        <f t="shared" si="295"/>
        <v>599718.39999999967</v>
      </c>
      <c r="J3832" s="8">
        <f t="shared" si="296"/>
        <v>70913.400000000023</v>
      </c>
      <c r="K3832" s="8">
        <f t="shared" si="297"/>
        <v>84169.3</v>
      </c>
      <c r="L3832" s="8">
        <f t="shared" si="298"/>
        <v>23948.7</v>
      </c>
      <c r="M3832" s="8">
        <f t="shared" si="299"/>
        <v>12023.7</v>
      </c>
    </row>
    <row r="3833" spans="1:13" x14ac:dyDescent="0.2">
      <c r="A3833" t="s">
        <v>62</v>
      </c>
      <c r="B3833" t="s">
        <v>49</v>
      </c>
      <c r="C3833">
        <v>2014</v>
      </c>
      <c r="D3833" t="s">
        <v>92</v>
      </c>
      <c r="E3833" t="s">
        <v>30</v>
      </c>
      <c r="F3833" t="s">
        <v>34</v>
      </c>
      <c r="G3833" t="s">
        <v>80</v>
      </c>
      <c r="H3833" s="2">
        <v>549.4</v>
      </c>
      <c r="I3833" s="8">
        <f t="shared" si="295"/>
        <v>599718.39999999967</v>
      </c>
      <c r="J3833" s="8">
        <f t="shared" si="296"/>
        <v>70913.400000000023</v>
      </c>
      <c r="K3833" s="8">
        <f t="shared" si="297"/>
        <v>84169.3</v>
      </c>
      <c r="L3833" s="8">
        <f t="shared" si="298"/>
        <v>23948.7</v>
      </c>
      <c r="M3833" s="8">
        <f t="shared" si="299"/>
        <v>11101.5</v>
      </c>
    </row>
    <row r="3834" spans="1:13" x14ac:dyDescent="0.2">
      <c r="A3834" t="s">
        <v>62</v>
      </c>
      <c r="B3834" t="s">
        <v>49</v>
      </c>
      <c r="C3834">
        <v>2014</v>
      </c>
      <c r="D3834" t="s">
        <v>92</v>
      </c>
      <c r="E3834" t="s">
        <v>30</v>
      </c>
      <c r="F3834" t="s">
        <v>35</v>
      </c>
      <c r="G3834" t="s">
        <v>81</v>
      </c>
      <c r="H3834" s="2">
        <v>466.7</v>
      </c>
      <c r="I3834" s="8">
        <f t="shared" si="295"/>
        <v>599718.39999999967</v>
      </c>
      <c r="J3834" s="8">
        <f t="shared" si="296"/>
        <v>70913.400000000023</v>
      </c>
      <c r="K3834" s="8">
        <f t="shared" si="297"/>
        <v>84169.3</v>
      </c>
      <c r="L3834" s="8">
        <f t="shared" si="298"/>
        <v>23948.7</v>
      </c>
      <c r="M3834" s="8">
        <f t="shared" si="299"/>
        <v>11338.800000000001</v>
      </c>
    </row>
    <row r="3835" spans="1:13" x14ac:dyDescent="0.2">
      <c r="A3835" t="s">
        <v>62</v>
      </c>
      <c r="B3835" t="s">
        <v>49</v>
      </c>
      <c r="C3835">
        <v>2014</v>
      </c>
      <c r="D3835" t="s">
        <v>92</v>
      </c>
      <c r="E3835" t="s">
        <v>30</v>
      </c>
      <c r="F3835" t="s">
        <v>36</v>
      </c>
      <c r="G3835" t="s">
        <v>82</v>
      </c>
      <c r="H3835" s="2">
        <v>739.6</v>
      </c>
      <c r="I3835" s="8">
        <f t="shared" si="295"/>
        <v>599718.39999999967</v>
      </c>
      <c r="J3835" s="8">
        <f t="shared" si="296"/>
        <v>70913.400000000023</v>
      </c>
      <c r="K3835" s="8">
        <f t="shared" si="297"/>
        <v>84169.3</v>
      </c>
      <c r="L3835" s="8">
        <f t="shared" si="298"/>
        <v>23948.7</v>
      </c>
      <c r="M3835" s="8">
        <f t="shared" si="299"/>
        <v>14580.500000000004</v>
      </c>
    </row>
    <row r="3836" spans="1:13" x14ac:dyDescent="0.2">
      <c r="A3836" t="s">
        <v>62</v>
      </c>
      <c r="B3836" t="s">
        <v>49</v>
      </c>
      <c r="C3836">
        <v>2014</v>
      </c>
      <c r="D3836" t="s">
        <v>92</v>
      </c>
      <c r="E3836" t="s">
        <v>37</v>
      </c>
      <c r="F3836" t="s">
        <v>38</v>
      </c>
      <c r="G3836" t="s">
        <v>83</v>
      </c>
      <c r="H3836" s="2">
        <v>601.1</v>
      </c>
      <c r="I3836" s="8">
        <f t="shared" si="295"/>
        <v>599718.39999999967</v>
      </c>
      <c r="J3836" s="8">
        <f t="shared" si="296"/>
        <v>66236.599999999991</v>
      </c>
      <c r="K3836" s="8">
        <f t="shared" si="297"/>
        <v>84169.3</v>
      </c>
      <c r="L3836" s="8">
        <f t="shared" si="298"/>
        <v>23948.7</v>
      </c>
      <c r="M3836" s="8">
        <f t="shared" si="299"/>
        <v>12752.900000000001</v>
      </c>
    </row>
    <row r="3837" spans="1:13" x14ac:dyDescent="0.2">
      <c r="A3837" t="s">
        <v>62</v>
      </c>
      <c r="B3837" t="s">
        <v>49</v>
      </c>
      <c r="C3837">
        <v>2014</v>
      </c>
      <c r="D3837" t="s">
        <v>92</v>
      </c>
      <c r="E3837" t="s">
        <v>37</v>
      </c>
      <c r="F3837" t="s">
        <v>39</v>
      </c>
      <c r="G3837" t="s">
        <v>84</v>
      </c>
      <c r="H3837" s="2">
        <v>473</v>
      </c>
      <c r="I3837" s="8">
        <f t="shared" si="295"/>
        <v>599718.39999999967</v>
      </c>
      <c r="J3837" s="8">
        <f t="shared" si="296"/>
        <v>66236.599999999991</v>
      </c>
      <c r="K3837" s="8">
        <f t="shared" si="297"/>
        <v>84169.3</v>
      </c>
      <c r="L3837" s="8">
        <f t="shared" si="298"/>
        <v>23948.7</v>
      </c>
      <c r="M3837" s="8">
        <f t="shared" si="299"/>
        <v>11737.800000000001</v>
      </c>
    </row>
    <row r="3838" spans="1:13" x14ac:dyDescent="0.2">
      <c r="A3838" t="s">
        <v>62</v>
      </c>
      <c r="B3838" t="s">
        <v>49</v>
      </c>
      <c r="C3838">
        <v>2014</v>
      </c>
      <c r="D3838" t="s">
        <v>92</v>
      </c>
      <c r="E3838" t="s">
        <v>37</v>
      </c>
      <c r="F3838" t="s">
        <v>40</v>
      </c>
      <c r="G3838" t="s">
        <v>85</v>
      </c>
      <c r="H3838" s="2">
        <v>389.2</v>
      </c>
      <c r="I3838" s="8">
        <f t="shared" si="295"/>
        <v>599718.39999999967</v>
      </c>
      <c r="J3838" s="8">
        <f t="shared" si="296"/>
        <v>66236.599999999991</v>
      </c>
      <c r="K3838" s="8">
        <f t="shared" si="297"/>
        <v>84169.3</v>
      </c>
      <c r="L3838" s="8">
        <f t="shared" si="298"/>
        <v>23948.7</v>
      </c>
      <c r="M3838" s="8">
        <f t="shared" si="299"/>
        <v>10259.300000000001</v>
      </c>
    </row>
    <row r="3839" spans="1:13" x14ac:dyDescent="0.2">
      <c r="A3839" t="s">
        <v>62</v>
      </c>
      <c r="B3839" t="s">
        <v>49</v>
      </c>
      <c r="C3839">
        <v>2014</v>
      </c>
      <c r="D3839" t="s">
        <v>92</v>
      </c>
      <c r="E3839" t="s">
        <v>37</v>
      </c>
      <c r="F3839" t="s">
        <v>41</v>
      </c>
      <c r="G3839" t="s">
        <v>86</v>
      </c>
      <c r="H3839" s="2">
        <v>613.70000000000005</v>
      </c>
      <c r="I3839" s="8">
        <f t="shared" si="295"/>
        <v>599718.39999999967</v>
      </c>
      <c r="J3839" s="8">
        <f t="shared" si="296"/>
        <v>66236.599999999991</v>
      </c>
      <c r="K3839" s="8">
        <f t="shared" si="297"/>
        <v>84169.3</v>
      </c>
      <c r="L3839" s="8">
        <f t="shared" si="298"/>
        <v>23948.7</v>
      </c>
      <c r="M3839" s="8">
        <f t="shared" si="299"/>
        <v>12136.3</v>
      </c>
    </row>
    <row r="3840" spans="1:13" x14ac:dyDescent="0.2">
      <c r="A3840" t="s">
        <v>62</v>
      </c>
      <c r="B3840" t="s">
        <v>49</v>
      </c>
      <c r="C3840">
        <v>2014</v>
      </c>
      <c r="D3840" t="s">
        <v>92</v>
      </c>
      <c r="E3840" t="s">
        <v>37</v>
      </c>
      <c r="F3840" t="s">
        <v>42</v>
      </c>
      <c r="G3840" t="s">
        <v>87</v>
      </c>
      <c r="H3840" s="2">
        <v>410.3</v>
      </c>
      <c r="I3840" s="8">
        <f t="shared" si="295"/>
        <v>599718.39999999967</v>
      </c>
      <c r="J3840" s="8">
        <f t="shared" si="296"/>
        <v>66236.599999999991</v>
      </c>
      <c r="K3840" s="8">
        <f t="shared" si="297"/>
        <v>84169.3</v>
      </c>
      <c r="L3840" s="8">
        <f t="shared" si="298"/>
        <v>23948.7</v>
      </c>
      <c r="M3840" s="8">
        <f t="shared" si="299"/>
        <v>12075.499999999998</v>
      </c>
    </row>
    <row r="3841" spans="1:13" x14ac:dyDescent="0.2">
      <c r="A3841" t="s">
        <v>62</v>
      </c>
      <c r="B3841" t="s">
        <v>49</v>
      </c>
      <c r="C3841">
        <v>2014</v>
      </c>
      <c r="D3841" t="s">
        <v>92</v>
      </c>
      <c r="E3841" t="s">
        <v>37</v>
      </c>
      <c r="F3841" t="s">
        <v>43</v>
      </c>
      <c r="G3841" t="s">
        <v>88</v>
      </c>
      <c r="H3841" s="2">
        <v>299.60000000000002</v>
      </c>
      <c r="I3841" s="8">
        <f t="shared" si="295"/>
        <v>599718.39999999967</v>
      </c>
      <c r="J3841" s="8">
        <f t="shared" si="296"/>
        <v>66236.599999999991</v>
      </c>
      <c r="K3841" s="8">
        <f t="shared" si="297"/>
        <v>84169.3</v>
      </c>
      <c r="L3841" s="8">
        <f t="shared" si="298"/>
        <v>23948.7</v>
      </c>
      <c r="M3841" s="8">
        <f t="shared" si="299"/>
        <v>7274.8</v>
      </c>
    </row>
    <row r="3842" spans="1:13" x14ac:dyDescent="0.2">
      <c r="A3842" t="s">
        <v>62</v>
      </c>
      <c r="B3842" t="s">
        <v>49</v>
      </c>
      <c r="C3842">
        <v>2014</v>
      </c>
      <c r="D3842" t="s">
        <v>93</v>
      </c>
      <c r="E3842" t="s">
        <v>16</v>
      </c>
      <c r="F3842" t="s">
        <v>17</v>
      </c>
      <c r="G3842" t="s">
        <v>65</v>
      </c>
      <c r="H3842" s="2">
        <v>526.5</v>
      </c>
      <c r="I3842" s="8">
        <f t="shared" ref="I3842:I3905" si="300">SUMIFS(H:H,C:C,C3842,D:D,D3842)</f>
        <v>667888.10000000021</v>
      </c>
      <c r="J3842" s="8">
        <f t="shared" ref="J3842:J3905" si="301">SUMIFS(H:H,E:E,E3842,D:D,D3842,C:C,C3842)</f>
        <v>49333.800000000017</v>
      </c>
      <c r="K3842" s="8">
        <f t="shared" si="297"/>
        <v>77191.5</v>
      </c>
      <c r="L3842" s="8">
        <f t="shared" si="298"/>
        <v>25265.9</v>
      </c>
      <c r="M3842" s="8">
        <f t="shared" si="299"/>
        <v>8725.1999999999989</v>
      </c>
    </row>
    <row r="3843" spans="1:13" x14ac:dyDescent="0.2">
      <c r="A3843" t="s">
        <v>62</v>
      </c>
      <c r="B3843" t="s">
        <v>49</v>
      </c>
      <c r="C3843">
        <v>2014</v>
      </c>
      <c r="D3843" t="s">
        <v>93</v>
      </c>
      <c r="E3843" t="s">
        <v>16</v>
      </c>
      <c r="F3843" t="s">
        <v>18</v>
      </c>
      <c r="G3843" t="s">
        <v>66</v>
      </c>
      <c r="H3843" s="2">
        <v>371.1</v>
      </c>
      <c r="I3843" s="8">
        <f t="shared" si="300"/>
        <v>667888.10000000021</v>
      </c>
      <c r="J3843" s="8">
        <f t="shared" si="301"/>
        <v>49333.800000000017</v>
      </c>
      <c r="K3843" s="8">
        <f t="shared" ref="K3843:K3906" si="302">SUMIFS(H:H,B:B,B3843,C:C,C3843,D:D,D3843)</f>
        <v>77191.5</v>
      </c>
      <c r="L3843" s="8">
        <f t="shared" ref="L3843:L3906" si="303">SUMIFS(H:H,A:A,A3843,C:C,C3843,D:D,D3843)</f>
        <v>25265.9</v>
      </c>
      <c r="M3843" s="8">
        <f t="shared" ref="M3843:M3906" si="304">SUMIFS(H:H,G:G,G3843,D:D,D3843,C:C,C3843)</f>
        <v>7556.9000000000015</v>
      </c>
    </row>
    <row r="3844" spans="1:13" x14ac:dyDescent="0.2">
      <c r="A3844" t="s">
        <v>62</v>
      </c>
      <c r="B3844" t="s">
        <v>49</v>
      </c>
      <c r="C3844">
        <v>2014</v>
      </c>
      <c r="D3844" t="s">
        <v>93</v>
      </c>
      <c r="E3844" t="s">
        <v>16</v>
      </c>
      <c r="F3844" t="s">
        <v>19</v>
      </c>
      <c r="G3844" t="s">
        <v>67</v>
      </c>
      <c r="H3844" s="2">
        <v>354.8</v>
      </c>
      <c r="I3844" s="8">
        <f t="shared" si="300"/>
        <v>667888.10000000021</v>
      </c>
      <c r="J3844" s="8">
        <f t="shared" si="301"/>
        <v>49333.800000000017</v>
      </c>
      <c r="K3844" s="8">
        <f t="shared" si="302"/>
        <v>77191.5</v>
      </c>
      <c r="L3844" s="8">
        <f t="shared" si="303"/>
        <v>25265.9</v>
      </c>
      <c r="M3844" s="8">
        <f t="shared" si="304"/>
        <v>5584.6000000000013</v>
      </c>
    </row>
    <row r="3845" spans="1:13" x14ac:dyDescent="0.2">
      <c r="A3845" t="s">
        <v>62</v>
      </c>
      <c r="B3845" t="s">
        <v>49</v>
      </c>
      <c r="C3845">
        <v>2014</v>
      </c>
      <c r="D3845" t="s">
        <v>93</v>
      </c>
      <c r="E3845" t="s">
        <v>16</v>
      </c>
      <c r="F3845" t="s">
        <v>20</v>
      </c>
      <c r="G3845" t="s">
        <v>68</v>
      </c>
      <c r="H3845" s="2">
        <v>250</v>
      </c>
      <c r="I3845" s="8">
        <f t="shared" si="300"/>
        <v>667888.10000000021</v>
      </c>
      <c r="J3845" s="8">
        <f t="shared" si="301"/>
        <v>49333.800000000017</v>
      </c>
      <c r="K3845" s="8">
        <f t="shared" si="302"/>
        <v>77191.5</v>
      </c>
      <c r="L3845" s="8">
        <f t="shared" si="303"/>
        <v>25265.9</v>
      </c>
      <c r="M3845" s="8">
        <f t="shared" si="304"/>
        <v>5648.1</v>
      </c>
    </row>
    <row r="3846" spans="1:13" x14ac:dyDescent="0.2">
      <c r="A3846" t="s">
        <v>62</v>
      </c>
      <c r="B3846" t="s">
        <v>49</v>
      </c>
      <c r="C3846">
        <v>2014</v>
      </c>
      <c r="D3846" t="s">
        <v>93</v>
      </c>
      <c r="E3846" t="s">
        <v>16</v>
      </c>
      <c r="F3846" t="s">
        <v>21</v>
      </c>
      <c r="G3846" t="s">
        <v>69</v>
      </c>
      <c r="H3846" s="2">
        <v>484.5</v>
      </c>
      <c r="I3846" s="8">
        <f t="shared" si="300"/>
        <v>667888.10000000021</v>
      </c>
      <c r="J3846" s="8">
        <f t="shared" si="301"/>
        <v>49333.800000000017</v>
      </c>
      <c r="K3846" s="8">
        <f t="shared" si="302"/>
        <v>77191.5</v>
      </c>
      <c r="L3846" s="8">
        <f t="shared" si="303"/>
        <v>25265.9</v>
      </c>
      <c r="M3846" s="8">
        <f t="shared" si="304"/>
        <v>15448.6</v>
      </c>
    </row>
    <row r="3847" spans="1:13" x14ac:dyDescent="0.2">
      <c r="A3847" t="s">
        <v>62</v>
      </c>
      <c r="B3847" t="s">
        <v>49</v>
      </c>
      <c r="C3847">
        <v>2014</v>
      </c>
      <c r="D3847" t="s">
        <v>93</v>
      </c>
      <c r="E3847" t="s">
        <v>16</v>
      </c>
      <c r="F3847" t="s">
        <v>22</v>
      </c>
      <c r="G3847" t="s">
        <v>70</v>
      </c>
      <c r="H3847" s="2">
        <v>283</v>
      </c>
      <c r="I3847" s="8">
        <f t="shared" si="300"/>
        <v>667888.10000000021</v>
      </c>
      <c r="J3847" s="8">
        <f t="shared" si="301"/>
        <v>49333.800000000017</v>
      </c>
      <c r="K3847" s="8">
        <f t="shared" si="302"/>
        <v>77191.5</v>
      </c>
      <c r="L3847" s="8">
        <f t="shared" si="303"/>
        <v>25265.9</v>
      </c>
      <c r="M3847" s="8">
        <f t="shared" si="304"/>
        <v>6370.4000000000005</v>
      </c>
    </row>
    <row r="3848" spans="1:13" x14ac:dyDescent="0.2">
      <c r="A3848" t="s">
        <v>62</v>
      </c>
      <c r="B3848" t="s">
        <v>49</v>
      </c>
      <c r="C3848">
        <v>2014</v>
      </c>
      <c r="D3848" t="s">
        <v>93</v>
      </c>
      <c r="E3848" t="s">
        <v>23</v>
      </c>
      <c r="F3848" t="s">
        <v>24</v>
      </c>
      <c r="G3848" t="s">
        <v>71</v>
      </c>
      <c r="H3848" s="2">
        <v>5283</v>
      </c>
      <c r="I3848" s="8">
        <f t="shared" si="300"/>
        <v>667888.10000000021</v>
      </c>
      <c r="J3848" s="8">
        <f t="shared" si="301"/>
        <v>470482.10000000003</v>
      </c>
      <c r="K3848" s="8">
        <f t="shared" si="302"/>
        <v>77191.5</v>
      </c>
      <c r="L3848" s="8">
        <f t="shared" si="303"/>
        <v>25265.9</v>
      </c>
      <c r="M3848" s="8">
        <f t="shared" si="304"/>
        <v>76173</v>
      </c>
    </row>
    <row r="3849" spans="1:13" x14ac:dyDescent="0.2">
      <c r="A3849" t="s">
        <v>62</v>
      </c>
      <c r="B3849" t="s">
        <v>49</v>
      </c>
      <c r="C3849">
        <v>2014</v>
      </c>
      <c r="D3849" t="s">
        <v>93</v>
      </c>
      <c r="E3849" t="s">
        <v>23</v>
      </c>
      <c r="F3849" t="s">
        <v>25</v>
      </c>
      <c r="G3849" t="s">
        <v>72</v>
      </c>
      <c r="H3849" s="2">
        <v>2190</v>
      </c>
      <c r="I3849" s="8">
        <f t="shared" si="300"/>
        <v>667888.10000000021</v>
      </c>
      <c r="J3849" s="8">
        <f t="shared" si="301"/>
        <v>470482.10000000003</v>
      </c>
      <c r="K3849" s="8">
        <f t="shared" si="302"/>
        <v>77191.5</v>
      </c>
      <c r="L3849" s="8">
        <f t="shared" si="303"/>
        <v>25265.9</v>
      </c>
      <c r="M3849" s="8">
        <f t="shared" si="304"/>
        <v>107528</v>
      </c>
    </row>
    <row r="3850" spans="1:13" x14ac:dyDescent="0.2">
      <c r="A3850" t="s">
        <v>62</v>
      </c>
      <c r="B3850" t="s">
        <v>49</v>
      </c>
      <c r="C3850">
        <v>2014</v>
      </c>
      <c r="D3850" t="s">
        <v>93</v>
      </c>
      <c r="E3850" t="s">
        <v>23</v>
      </c>
      <c r="F3850" t="s">
        <v>26</v>
      </c>
      <c r="G3850" t="s">
        <v>73</v>
      </c>
      <c r="H3850" s="2">
        <v>883</v>
      </c>
      <c r="I3850" s="8">
        <f t="shared" si="300"/>
        <v>667888.10000000021</v>
      </c>
      <c r="J3850" s="8">
        <f t="shared" si="301"/>
        <v>470482.10000000003</v>
      </c>
      <c r="K3850" s="8">
        <f t="shared" si="302"/>
        <v>77191.5</v>
      </c>
      <c r="L3850" s="8">
        <f t="shared" si="303"/>
        <v>25265.9</v>
      </c>
      <c r="M3850" s="8">
        <f t="shared" si="304"/>
        <v>37006.6</v>
      </c>
    </row>
    <row r="3851" spans="1:13" x14ac:dyDescent="0.2">
      <c r="A3851" t="s">
        <v>62</v>
      </c>
      <c r="B3851" t="s">
        <v>49</v>
      </c>
      <c r="C3851">
        <v>2014</v>
      </c>
      <c r="D3851" t="s">
        <v>93</v>
      </c>
      <c r="E3851" t="s">
        <v>23</v>
      </c>
      <c r="F3851" t="s">
        <v>27</v>
      </c>
      <c r="G3851" t="s">
        <v>74</v>
      </c>
      <c r="H3851" s="2">
        <v>3598</v>
      </c>
      <c r="I3851" s="8">
        <f t="shared" si="300"/>
        <v>667888.10000000021</v>
      </c>
      <c r="J3851" s="8">
        <f t="shared" si="301"/>
        <v>470482.10000000003</v>
      </c>
      <c r="K3851" s="8">
        <f t="shared" si="302"/>
        <v>77191.5</v>
      </c>
      <c r="L3851" s="8">
        <f t="shared" si="303"/>
        <v>25265.9</v>
      </c>
      <c r="M3851" s="8">
        <f t="shared" si="304"/>
        <v>81912.599999999991</v>
      </c>
    </row>
    <row r="3852" spans="1:13" x14ac:dyDescent="0.2">
      <c r="A3852" t="s">
        <v>62</v>
      </c>
      <c r="B3852" t="s">
        <v>49</v>
      </c>
      <c r="C3852">
        <v>2014</v>
      </c>
      <c r="D3852" t="s">
        <v>93</v>
      </c>
      <c r="E3852" t="s">
        <v>23</v>
      </c>
      <c r="F3852" t="s">
        <v>28</v>
      </c>
      <c r="G3852" t="s">
        <v>75</v>
      </c>
      <c r="H3852" s="2">
        <v>3097</v>
      </c>
      <c r="I3852" s="8">
        <f t="shared" si="300"/>
        <v>667888.10000000021</v>
      </c>
      <c r="J3852" s="8">
        <f t="shared" si="301"/>
        <v>470482.10000000003</v>
      </c>
      <c r="K3852" s="8">
        <f t="shared" si="302"/>
        <v>77191.5</v>
      </c>
      <c r="L3852" s="8">
        <f t="shared" si="303"/>
        <v>25265.9</v>
      </c>
      <c r="M3852" s="8">
        <f t="shared" si="304"/>
        <v>68031.899999999994</v>
      </c>
    </row>
    <row r="3853" spans="1:13" x14ac:dyDescent="0.2">
      <c r="A3853" t="s">
        <v>62</v>
      </c>
      <c r="B3853" t="s">
        <v>49</v>
      </c>
      <c r="C3853">
        <v>2014</v>
      </c>
      <c r="D3853" t="s">
        <v>93</v>
      </c>
      <c r="E3853" t="s">
        <v>23</v>
      </c>
      <c r="F3853" t="s">
        <v>29</v>
      </c>
      <c r="G3853" t="s">
        <v>76</v>
      </c>
      <c r="H3853" s="2">
        <v>1907</v>
      </c>
      <c r="I3853" s="8">
        <f t="shared" si="300"/>
        <v>667888.10000000021</v>
      </c>
      <c r="J3853" s="8">
        <f t="shared" si="301"/>
        <v>470482.10000000003</v>
      </c>
      <c r="K3853" s="8">
        <f t="shared" si="302"/>
        <v>77191.5</v>
      </c>
      <c r="L3853" s="8">
        <f t="shared" si="303"/>
        <v>25265.9</v>
      </c>
      <c r="M3853" s="8">
        <f t="shared" si="304"/>
        <v>99830</v>
      </c>
    </row>
    <row r="3854" spans="1:13" x14ac:dyDescent="0.2">
      <c r="A3854" t="s">
        <v>62</v>
      </c>
      <c r="B3854" t="s">
        <v>49</v>
      </c>
      <c r="C3854">
        <v>2014</v>
      </c>
      <c r="D3854" t="s">
        <v>93</v>
      </c>
      <c r="E3854" t="s">
        <v>30</v>
      </c>
      <c r="F3854" t="s">
        <v>31</v>
      </c>
      <c r="G3854" t="s">
        <v>77</v>
      </c>
      <c r="H3854" s="2">
        <v>380.6</v>
      </c>
      <c r="I3854" s="8">
        <f t="shared" si="300"/>
        <v>667888.10000000021</v>
      </c>
      <c r="J3854" s="8">
        <f t="shared" si="301"/>
        <v>76003.900000000038</v>
      </c>
      <c r="K3854" s="8">
        <f t="shared" si="302"/>
        <v>77191.5</v>
      </c>
      <c r="L3854" s="8">
        <f t="shared" si="303"/>
        <v>25265.9</v>
      </c>
      <c r="M3854" s="8">
        <f t="shared" si="304"/>
        <v>11769.6</v>
      </c>
    </row>
    <row r="3855" spans="1:13" x14ac:dyDescent="0.2">
      <c r="A3855" t="s">
        <v>62</v>
      </c>
      <c r="B3855" t="s">
        <v>49</v>
      </c>
      <c r="C3855">
        <v>2014</v>
      </c>
      <c r="D3855" t="s">
        <v>93</v>
      </c>
      <c r="E3855" t="s">
        <v>30</v>
      </c>
      <c r="F3855" t="s">
        <v>32</v>
      </c>
      <c r="G3855" t="s">
        <v>78</v>
      </c>
      <c r="H3855" s="2">
        <v>380.2</v>
      </c>
      <c r="I3855" s="8">
        <f t="shared" si="300"/>
        <v>667888.10000000021</v>
      </c>
      <c r="J3855" s="8">
        <f t="shared" si="301"/>
        <v>76003.900000000038</v>
      </c>
      <c r="K3855" s="8">
        <f t="shared" si="302"/>
        <v>77191.5</v>
      </c>
      <c r="L3855" s="8">
        <f t="shared" si="303"/>
        <v>25265.9</v>
      </c>
      <c r="M3855" s="8">
        <f t="shared" si="304"/>
        <v>11930.300000000001</v>
      </c>
    </row>
    <row r="3856" spans="1:13" x14ac:dyDescent="0.2">
      <c r="A3856" t="s">
        <v>62</v>
      </c>
      <c r="B3856" t="s">
        <v>49</v>
      </c>
      <c r="C3856">
        <v>2014</v>
      </c>
      <c r="D3856" t="s">
        <v>93</v>
      </c>
      <c r="E3856" t="s">
        <v>30</v>
      </c>
      <c r="F3856" t="s">
        <v>33</v>
      </c>
      <c r="G3856" t="s">
        <v>79</v>
      </c>
      <c r="H3856" s="2">
        <v>626.4</v>
      </c>
      <c r="I3856" s="8">
        <f t="shared" si="300"/>
        <v>667888.10000000021</v>
      </c>
      <c r="J3856" s="8">
        <f t="shared" si="301"/>
        <v>76003.900000000038</v>
      </c>
      <c r="K3856" s="8">
        <f t="shared" si="302"/>
        <v>77191.5</v>
      </c>
      <c r="L3856" s="8">
        <f t="shared" si="303"/>
        <v>25265.9</v>
      </c>
      <c r="M3856" s="8">
        <f t="shared" si="304"/>
        <v>13152.599999999999</v>
      </c>
    </row>
    <row r="3857" spans="1:13" x14ac:dyDescent="0.2">
      <c r="A3857" t="s">
        <v>62</v>
      </c>
      <c r="B3857" t="s">
        <v>49</v>
      </c>
      <c r="C3857">
        <v>2014</v>
      </c>
      <c r="D3857" t="s">
        <v>93</v>
      </c>
      <c r="E3857" t="s">
        <v>30</v>
      </c>
      <c r="F3857" t="s">
        <v>34</v>
      </c>
      <c r="G3857" t="s">
        <v>80</v>
      </c>
      <c r="H3857" s="2">
        <v>657.5</v>
      </c>
      <c r="I3857" s="8">
        <f t="shared" si="300"/>
        <v>667888.10000000021</v>
      </c>
      <c r="J3857" s="8">
        <f t="shared" si="301"/>
        <v>76003.900000000038</v>
      </c>
      <c r="K3857" s="8">
        <f t="shared" si="302"/>
        <v>77191.5</v>
      </c>
      <c r="L3857" s="8">
        <f t="shared" si="303"/>
        <v>25265.9</v>
      </c>
      <c r="M3857" s="8">
        <f t="shared" si="304"/>
        <v>12291.599999999999</v>
      </c>
    </row>
    <row r="3858" spans="1:13" x14ac:dyDescent="0.2">
      <c r="A3858" t="s">
        <v>62</v>
      </c>
      <c r="B3858" t="s">
        <v>49</v>
      </c>
      <c r="C3858">
        <v>2014</v>
      </c>
      <c r="D3858" t="s">
        <v>93</v>
      </c>
      <c r="E3858" t="s">
        <v>30</v>
      </c>
      <c r="F3858" t="s">
        <v>35</v>
      </c>
      <c r="G3858" t="s">
        <v>81</v>
      </c>
      <c r="H3858" s="2">
        <v>563.20000000000005</v>
      </c>
      <c r="I3858" s="8">
        <f t="shared" si="300"/>
        <v>667888.10000000021</v>
      </c>
      <c r="J3858" s="8">
        <f t="shared" si="301"/>
        <v>76003.900000000038</v>
      </c>
      <c r="K3858" s="8">
        <f t="shared" si="302"/>
        <v>77191.5</v>
      </c>
      <c r="L3858" s="8">
        <f t="shared" si="303"/>
        <v>25265.9</v>
      </c>
      <c r="M3858" s="8">
        <f t="shared" si="304"/>
        <v>11896.300000000001</v>
      </c>
    </row>
    <row r="3859" spans="1:13" x14ac:dyDescent="0.2">
      <c r="A3859" t="s">
        <v>62</v>
      </c>
      <c r="B3859" t="s">
        <v>49</v>
      </c>
      <c r="C3859">
        <v>2014</v>
      </c>
      <c r="D3859" t="s">
        <v>93</v>
      </c>
      <c r="E3859" t="s">
        <v>30</v>
      </c>
      <c r="F3859" t="s">
        <v>36</v>
      </c>
      <c r="G3859" t="s">
        <v>82</v>
      </c>
      <c r="H3859" s="2">
        <v>617.29999999999995</v>
      </c>
      <c r="I3859" s="8">
        <f t="shared" si="300"/>
        <v>667888.10000000021</v>
      </c>
      <c r="J3859" s="8">
        <f t="shared" si="301"/>
        <v>76003.900000000038</v>
      </c>
      <c r="K3859" s="8">
        <f t="shared" si="302"/>
        <v>77191.5</v>
      </c>
      <c r="L3859" s="8">
        <f t="shared" si="303"/>
        <v>25265.9</v>
      </c>
      <c r="M3859" s="8">
        <f t="shared" si="304"/>
        <v>14963.5</v>
      </c>
    </row>
    <row r="3860" spans="1:13" x14ac:dyDescent="0.2">
      <c r="A3860" t="s">
        <v>62</v>
      </c>
      <c r="B3860" t="s">
        <v>49</v>
      </c>
      <c r="C3860">
        <v>2014</v>
      </c>
      <c r="D3860" t="s">
        <v>93</v>
      </c>
      <c r="E3860" t="s">
        <v>37</v>
      </c>
      <c r="F3860" t="s">
        <v>38</v>
      </c>
      <c r="G3860" t="s">
        <v>83</v>
      </c>
      <c r="H3860" s="2">
        <v>469.5</v>
      </c>
      <c r="I3860" s="8">
        <f t="shared" si="300"/>
        <v>667888.10000000021</v>
      </c>
      <c r="J3860" s="8">
        <f t="shared" si="301"/>
        <v>72068.300000000032</v>
      </c>
      <c r="K3860" s="8">
        <f t="shared" si="302"/>
        <v>77191.5</v>
      </c>
      <c r="L3860" s="8">
        <f t="shared" si="303"/>
        <v>25265.9</v>
      </c>
      <c r="M3860" s="8">
        <f t="shared" si="304"/>
        <v>13225.8</v>
      </c>
    </row>
    <row r="3861" spans="1:13" x14ac:dyDescent="0.2">
      <c r="A3861" t="s">
        <v>62</v>
      </c>
      <c r="B3861" t="s">
        <v>49</v>
      </c>
      <c r="C3861">
        <v>2014</v>
      </c>
      <c r="D3861" t="s">
        <v>93</v>
      </c>
      <c r="E3861" t="s">
        <v>37</v>
      </c>
      <c r="F3861" t="s">
        <v>39</v>
      </c>
      <c r="G3861" t="s">
        <v>84</v>
      </c>
      <c r="H3861" s="2">
        <v>617.4</v>
      </c>
      <c r="I3861" s="8">
        <f t="shared" si="300"/>
        <v>667888.10000000021</v>
      </c>
      <c r="J3861" s="8">
        <f t="shared" si="301"/>
        <v>72068.300000000032</v>
      </c>
      <c r="K3861" s="8">
        <f t="shared" si="302"/>
        <v>77191.5</v>
      </c>
      <c r="L3861" s="8">
        <f t="shared" si="303"/>
        <v>25265.9</v>
      </c>
      <c r="M3861" s="8">
        <f t="shared" si="304"/>
        <v>13558.199999999999</v>
      </c>
    </row>
    <row r="3862" spans="1:13" x14ac:dyDescent="0.2">
      <c r="A3862" t="s">
        <v>62</v>
      </c>
      <c r="B3862" t="s">
        <v>49</v>
      </c>
      <c r="C3862">
        <v>2014</v>
      </c>
      <c r="D3862" t="s">
        <v>93</v>
      </c>
      <c r="E3862" t="s">
        <v>37</v>
      </c>
      <c r="F3862" t="s">
        <v>40</v>
      </c>
      <c r="G3862" t="s">
        <v>85</v>
      </c>
      <c r="H3862" s="2">
        <v>450.8</v>
      </c>
      <c r="I3862" s="8">
        <f t="shared" si="300"/>
        <v>667888.10000000021</v>
      </c>
      <c r="J3862" s="8">
        <f t="shared" si="301"/>
        <v>72068.300000000032</v>
      </c>
      <c r="K3862" s="8">
        <f t="shared" si="302"/>
        <v>77191.5</v>
      </c>
      <c r="L3862" s="8">
        <f t="shared" si="303"/>
        <v>25265.9</v>
      </c>
      <c r="M3862" s="8">
        <f t="shared" si="304"/>
        <v>11518.4</v>
      </c>
    </row>
    <row r="3863" spans="1:13" x14ac:dyDescent="0.2">
      <c r="A3863" t="s">
        <v>62</v>
      </c>
      <c r="B3863" t="s">
        <v>49</v>
      </c>
      <c r="C3863">
        <v>2014</v>
      </c>
      <c r="D3863" t="s">
        <v>93</v>
      </c>
      <c r="E3863" t="s">
        <v>37</v>
      </c>
      <c r="F3863" t="s">
        <v>41</v>
      </c>
      <c r="G3863" t="s">
        <v>86</v>
      </c>
      <c r="H3863" s="2">
        <v>402.6</v>
      </c>
      <c r="I3863" s="8">
        <f t="shared" si="300"/>
        <v>667888.10000000021</v>
      </c>
      <c r="J3863" s="8">
        <f t="shared" si="301"/>
        <v>72068.300000000032</v>
      </c>
      <c r="K3863" s="8">
        <f t="shared" si="302"/>
        <v>77191.5</v>
      </c>
      <c r="L3863" s="8">
        <f t="shared" si="303"/>
        <v>25265.9</v>
      </c>
      <c r="M3863" s="8">
        <f t="shared" si="304"/>
        <v>12071.6</v>
      </c>
    </row>
    <row r="3864" spans="1:13" x14ac:dyDescent="0.2">
      <c r="A3864" t="s">
        <v>62</v>
      </c>
      <c r="B3864" t="s">
        <v>49</v>
      </c>
      <c r="C3864">
        <v>2014</v>
      </c>
      <c r="D3864" t="s">
        <v>93</v>
      </c>
      <c r="E3864" t="s">
        <v>37</v>
      </c>
      <c r="F3864" t="s">
        <v>42</v>
      </c>
      <c r="G3864" t="s">
        <v>87</v>
      </c>
      <c r="H3864" s="2">
        <v>546.5</v>
      </c>
      <c r="I3864" s="8">
        <f t="shared" si="300"/>
        <v>667888.10000000021</v>
      </c>
      <c r="J3864" s="8">
        <f t="shared" si="301"/>
        <v>72068.300000000032</v>
      </c>
      <c r="K3864" s="8">
        <f t="shared" si="302"/>
        <v>77191.5</v>
      </c>
      <c r="L3864" s="8">
        <f t="shared" si="303"/>
        <v>25265.9</v>
      </c>
      <c r="M3864" s="8">
        <f t="shared" si="304"/>
        <v>12860.8</v>
      </c>
    </row>
    <row r="3865" spans="1:13" x14ac:dyDescent="0.2">
      <c r="A3865" t="s">
        <v>62</v>
      </c>
      <c r="B3865" t="s">
        <v>49</v>
      </c>
      <c r="C3865">
        <v>2014</v>
      </c>
      <c r="D3865" t="s">
        <v>93</v>
      </c>
      <c r="E3865" t="s">
        <v>37</v>
      </c>
      <c r="F3865" t="s">
        <v>43</v>
      </c>
      <c r="G3865" t="s">
        <v>88</v>
      </c>
      <c r="H3865" s="2">
        <v>326</v>
      </c>
      <c r="I3865" s="8">
        <f t="shared" si="300"/>
        <v>667888.10000000021</v>
      </c>
      <c r="J3865" s="8">
        <f t="shared" si="301"/>
        <v>72068.300000000032</v>
      </c>
      <c r="K3865" s="8">
        <f t="shared" si="302"/>
        <v>77191.5</v>
      </c>
      <c r="L3865" s="8">
        <f t="shared" si="303"/>
        <v>25265.9</v>
      </c>
      <c r="M3865" s="8">
        <f t="shared" si="304"/>
        <v>8833.5000000000018</v>
      </c>
    </row>
    <row r="3866" spans="1:13" x14ac:dyDescent="0.2">
      <c r="A3866" t="s">
        <v>62</v>
      </c>
      <c r="B3866" t="s">
        <v>49</v>
      </c>
      <c r="C3866">
        <v>2014</v>
      </c>
      <c r="D3866" t="s">
        <v>94</v>
      </c>
      <c r="E3866" t="s">
        <v>16</v>
      </c>
      <c r="F3866" t="s">
        <v>17</v>
      </c>
      <c r="G3866" t="s">
        <v>65</v>
      </c>
      <c r="H3866" s="2">
        <v>242</v>
      </c>
      <c r="I3866" s="8">
        <f t="shared" si="300"/>
        <v>718181</v>
      </c>
      <c r="J3866" s="8">
        <f t="shared" si="301"/>
        <v>54919</v>
      </c>
      <c r="K3866" s="8">
        <f t="shared" si="302"/>
        <v>86752</v>
      </c>
      <c r="L3866" s="8">
        <f t="shared" si="303"/>
        <v>26204</v>
      </c>
      <c r="M3866" s="8">
        <f t="shared" si="304"/>
        <v>9391</v>
      </c>
    </row>
    <row r="3867" spans="1:13" x14ac:dyDescent="0.2">
      <c r="A3867" t="s">
        <v>62</v>
      </c>
      <c r="B3867" t="s">
        <v>49</v>
      </c>
      <c r="C3867">
        <v>2014</v>
      </c>
      <c r="D3867" t="s">
        <v>94</v>
      </c>
      <c r="E3867" t="s">
        <v>16</v>
      </c>
      <c r="F3867" t="s">
        <v>18</v>
      </c>
      <c r="G3867" t="s">
        <v>66</v>
      </c>
      <c r="H3867" s="2">
        <v>415</v>
      </c>
      <c r="I3867" s="8">
        <f t="shared" si="300"/>
        <v>718181</v>
      </c>
      <c r="J3867" s="8">
        <f t="shared" si="301"/>
        <v>54919</v>
      </c>
      <c r="K3867" s="8">
        <f t="shared" si="302"/>
        <v>86752</v>
      </c>
      <c r="L3867" s="8">
        <f t="shared" si="303"/>
        <v>26204</v>
      </c>
      <c r="M3867" s="8">
        <f t="shared" si="304"/>
        <v>8246</v>
      </c>
    </row>
    <row r="3868" spans="1:13" x14ac:dyDescent="0.2">
      <c r="A3868" t="s">
        <v>62</v>
      </c>
      <c r="B3868" t="s">
        <v>49</v>
      </c>
      <c r="C3868">
        <v>2014</v>
      </c>
      <c r="D3868" t="s">
        <v>94</v>
      </c>
      <c r="E3868" t="s">
        <v>16</v>
      </c>
      <c r="F3868" t="s">
        <v>19</v>
      </c>
      <c r="G3868" t="s">
        <v>67</v>
      </c>
      <c r="H3868" s="2">
        <v>216</v>
      </c>
      <c r="I3868" s="8">
        <f t="shared" si="300"/>
        <v>718181</v>
      </c>
      <c r="J3868" s="8">
        <f t="shared" si="301"/>
        <v>54919</v>
      </c>
      <c r="K3868" s="8">
        <f t="shared" si="302"/>
        <v>86752</v>
      </c>
      <c r="L3868" s="8">
        <f t="shared" si="303"/>
        <v>26204</v>
      </c>
      <c r="M3868" s="8">
        <f t="shared" si="304"/>
        <v>5683</v>
      </c>
    </row>
    <row r="3869" spans="1:13" x14ac:dyDescent="0.2">
      <c r="A3869" t="s">
        <v>62</v>
      </c>
      <c r="B3869" t="s">
        <v>49</v>
      </c>
      <c r="C3869">
        <v>2014</v>
      </c>
      <c r="D3869" t="s">
        <v>94</v>
      </c>
      <c r="E3869" t="s">
        <v>16</v>
      </c>
      <c r="F3869" t="s">
        <v>20</v>
      </c>
      <c r="G3869" t="s">
        <v>68</v>
      </c>
      <c r="H3869" s="2">
        <v>280</v>
      </c>
      <c r="I3869" s="8">
        <f t="shared" si="300"/>
        <v>718181</v>
      </c>
      <c r="J3869" s="8">
        <f t="shared" si="301"/>
        <v>54919</v>
      </c>
      <c r="K3869" s="8">
        <f t="shared" si="302"/>
        <v>86752</v>
      </c>
      <c r="L3869" s="8">
        <f t="shared" si="303"/>
        <v>26204</v>
      </c>
      <c r="M3869" s="8">
        <f t="shared" si="304"/>
        <v>7258</v>
      </c>
    </row>
    <row r="3870" spans="1:13" x14ac:dyDescent="0.2">
      <c r="A3870" t="s">
        <v>62</v>
      </c>
      <c r="B3870" t="s">
        <v>49</v>
      </c>
      <c r="C3870">
        <v>2014</v>
      </c>
      <c r="D3870" t="s">
        <v>94</v>
      </c>
      <c r="E3870" t="s">
        <v>16</v>
      </c>
      <c r="F3870" t="s">
        <v>21</v>
      </c>
      <c r="G3870" t="s">
        <v>69</v>
      </c>
      <c r="H3870" s="2">
        <v>1035</v>
      </c>
      <c r="I3870" s="8">
        <f t="shared" si="300"/>
        <v>718181</v>
      </c>
      <c r="J3870" s="8">
        <f t="shared" si="301"/>
        <v>54919</v>
      </c>
      <c r="K3870" s="8">
        <f t="shared" si="302"/>
        <v>86752</v>
      </c>
      <c r="L3870" s="8">
        <f t="shared" si="303"/>
        <v>26204</v>
      </c>
      <c r="M3870" s="8">
        <f t="shared" si="304"/>
        <v>17198</v>
      </c>
    </row>
    <row r="3871" spans="1:13" x14ac:dyDescent="0.2">
      <c r="A3871" t="s">
        <v>62</v>
      </c>
      <c r="B3871" t="s">
        <v>49</v>
      </c>
      <c r="C3871">
        <v>2014</v>
      </c>
      <c r="D3871" t="s">
        <v>94</v>
      </c>
      <c r="E3871" t="s">
        <v>16</v>
      </c>
      <c r="F3871" t="s">
        <v>22</v>
      </c>
      <c r="G3871" t="s">
        <v>70</v>
      </c>
      <c r="H3871" s="2">
        <v>216</v>
      </c>
      <c r="I3871" s="8">
        <f t="shared" si="300"/>
        <v>718181</v>
      </c>
      <c r="J3871" s="8">
        <f t="shared" si="301"/>
        <v>54919</v>
      </c>
      <c r="K3871" s="8">
        <f t="shared" si="302"/>
        <v>86752</v>
      </c>
      <c r="L3871" s="8">
        <f t="shared" si="303"/>
        <v>26204</v>
      </c>
      <c r="M3871" s="8">
        <f t="shared" si="304"/>
        <v>7143</v>
      </c>
    </row>
    <row r="3872" spans="1:13" x14ac:dyDescent="0.2">
      <c r="A3872" t="s">
        <v>62</v>
      </c>
      <c r="B3872" t="s">
        <v>49</v>
      </c>
      <c r="C3872">
        <v>2014</v>
      </c>
      <c r="D3872" t="s">
        <v>94</v>
      </c>
      <c r="E3872" t="s">
        <v>23</v>
      </c>
      <c r="F3872" t="s">
        <v>24</v>
      </c>
      <c r="G3872" t="s">
        <v>71</v>
      </c>
      <c r="H3872" s="2">
        <v>4090</v>
      </c>
      <c r="I3872" s="8">
        <f t="shared" si="300"/>
        <v>718181</v>
      </c>
      <c r="J3872" s="8">
        <f t="shared" si="301"/>
        <v>501512</v>
      </c>
      <c r="K3872" s="8">
        <f t="shared" si="302"/>
        <v>86752</v>
      </c>
      <c r="L3872" s="8">
        <f t="shared" si="303"/>
        <v>26204</v>
      </c>
      <c r="M3872" s="8">
        <f t="shared" si="304"/>
        <v>75380</v>
      </c>
    </row>
    <row r="3873" spans="1:13" x14ac:dyDescent="0.2">
      <c r="A3873" t="s">
        <v>62</v>
      </c>
      <c r="B3873" t="s">
        <v>49</v>
      </c>
      <c r="C3873">
        <v>2014</v>
      </c>
      <c r="D3873" t="s">
        <v>94</v>
      </c>
      <c r="E3873" t="s">
        <v>23</v>
      </c>
      <c r="F3873" t="s">
        <v>25</v>
      </c>
      <c r="G3873" t="s">
        <v>72</v>
      </c>
      <c r="H3873" s="2">
        <v>3440</v>
      </c>
      <c r="I3873" s="8">
        <f t="shared" si="300"/>
        <v>718181</v>
      </c>
      <c r="J3873" s="8">
        <f t="shared" si="301"/>
        <v>501512</v>
      </c>
      <c r="K3873" s="8">
        <f t="shared" si="302"/>
        <v>86752</v>
      </c>
      <c r="L3873" s="8">
        <f t="shared" si="303"/>
        <v>26204</v>
      </c>
      <c r="M3873" s="8">
        <f t="shared" si="304"/>
        <v>112270</v>
      </c>
    </row>
    <row r="3874" spans="1:13" x14ac:dyDescent="0.2">
      <c r="A3874" t="s">
        <v>62</v>
      </c>
      <c r="B3874" t="s">
        <v>49</v>
      </c>
      <c r="C3874">
        <v>2014</v>
      </c>
      <c r="D3874" t="s">
        <v>94</v>
      </c>
      <c r="E3874" t="s">
        <v>23</v>
      </c>
      <c r="F3874" t="s">
        <v>26</v>
      </c>
      <c r="G3874" t="s">
        <v>73</v>
      </c>
      <c r="H3874" s="2">
        <v>1155</v>
      </c>
      <c r="I3874" s="8">
        <f t="shared" si="300"/>
        <v>718181</v>
      </c>
      <c r="J3874" s="8">
        <f t="shared" si="301"/>
        <v>501512</v>
      </c>
      <c r="K3874" s="8">
        <f t="shared" si="302"/>
        <v>86752</v>
      </c>
      <c r="L3874" s="8">
        <f t="shared" si="303"/>
        <v>26204</v>
      </c>
      <c r="M3874" s="8">
        <f t="shared" si="304"/>
        <v>44206</v>
      </c>
    </row>
    <row r="3875" spans="1:13" x14ac:dyDescent="0.2">
      <c r="A3875" t="s">
        <v>62</v>
      </c>
      <c r="B3875" t="s">
        <v>49</v>
      </c>
      <c r="C3875">
        <v>2014</v>
      </c>
      <c r="D3875" t="s">
        <v>94</v>
      </c>
      <c r="E3875" t="s">
        <v>23</v>
      </c>
      <c r="F3875" t="s">
        <v>27</v>
      </c>
      <c r="G3875" t="s">
        <v>74</v>
      </c>
      <c r="H3875" s="2">
        <v>5034</v>
      </c>
      <c r="I3875" s="8">
        <f t="shared" si="300"/>
        <v>718181</v>
      </c>
      <c r="J3875" s="8">
        <f t="shared" si="301"/>
        <v>501512</v>
      </c>
      <c r="K3875" s="8">
        <f t="shared" si="302"/>
        <v>86752</v>
      </c>
      <c r="L3875" s="8">
        <f t="shared" si="303"/>
        <v>26204</v>
      </c>
      <c r="M3875" s="8">
        <f t="shared" si="304"/>
        <v>92042</v>
      </c>
    </row>
    <row r="3876" spans="1:13" x14ac:dyDescent="0.2">
      <c r="A3876" t="s">
        <v>62</v>
      </c>
      <c r="B3876" t="s">
        <v>49</v>
      </c>
      <c r="C3876">
        <v>2014</v>
      </c>
      <c r="D3876" t="s">
        <v>94</v>
      </c>
      <c r="E3876" t="s">
        <v>23</v>
      </c>
      <c r="F3876" t="s">
        <v>28</v>
      </c>
      <c r="G3876" t="s">
        <v>75</v>
      </c>
      <c r="H3876" s="2">
        <v>2225</v>
      </c>
      <c r="I3876" s="8">
        <f t="shared" si="300"/>
        <v>718181</v>
      </c>
      <c r="J3876" s="8">
        <f t="shared" si="301"/>
        <v>501512</v>
      </c>
      <c r="K3876" s="8">
        <f t="shared" si="302"/>
        <v>86752</v>
      </c>
      <c r="L3876" s="8">
        <f t="shared" si="303"/>
        <v>26204</v>
      </c>
      <c r="M3876" s="8">
        <f t="shared" si="304"/>
        <v>77634</v>
      </c>
    </row>
    <row r="3877" spans="1:13" x14ac:dyDescent="0.2">
      <c r="A3877" t="s">
        <v>62</v>
      </c>
      <c r="B3877" t="s">
        <v>49</v>
      </c>
      <c r="C3877">
        <v>2014</v>
      </c>
      <c r="D3877" t="s">
        <v>94</v>
      </c>
      <c r="E3877" t="s">
        <v>23</v>
      </c>
      <c r="F3877" t="s">
        <v>29</v>
      </c>
      <c r="G3877" t="s">
        <v>76</v>
      </c>
      <c r="H3877" s="2">
        <v>1630</v>
      </c>
      <c r="I3877" s="8">
        <f t="shared" si="300"/>
        <v>718181</v>
      </c>
      <c r="J3877" s="8">
        <f t="shared" si="301"/>
        <v>501512</v>
      </c>
      <c r="K3877" s="8">
        <f t="shared" si="302"/>
        <v>86752</v>
      </c>
      <c r="L3877" s="8">
        <f t="shared" si="303"/>
        <v>26204</v>
      </c>
      <c r="M3877" s="8">
        <f t="shared" si="304"/>
        <v>99980</v>
      </c>
    </row>
    <row r="3878" spans="1:13" x14ac:dyDescent="0.2">
      <c r="A3878" t="s">
        <v>62</v>
      </c>
      <c r="B3878" t="s">
        <v>49</v>
      </c>
      <c r="C3878">
        <v>2014</v>
      </c>
      <c r="D3878" t="s">
        <v>94</v>
      </c>
      <c r="E3878" t="s">
        <v>30</v>
      </c>
      <c r="F3878" t="s">
        <v>31</v>
      </c>
      <c r="G3878" t="s">
        <v>77</v>
      </c>
      <c r="H3878" s="2">
        <v>410</v>
      </c>
      <c r="I3878" s="8">
        <f t="shared" si="300"/>
        <v>718181</v>
      </c>
      <c r="J3878" s="8">
        <f t="shared" si="301"/>
        <v>84555</v>
      </c>
      <c r="K3878" s="8">
        <f t="shared" si="302"/>
        <v>86752</v>
      </c>
      <c r="L3878" s="8">
        <f t="shared" si="303"/>
        <v>26204</v>
      </c>
      <c r="M3878" s="8">
        <f t="shared" si="304"/>
        <v>12740</v>
      </c>
    </row>
    <row r="3879" spans="1:13" x14ac:dyDescent="0.2">
      <c r="A3879" t="s">
        <v>62</v>
      </c>
      <c r="B3879" t="s">
        <v>49</v>
      </c>
      <c r="C3879">
        <v>2014</v>
      </c>
      <c r="D3879" t="s">
        <v>94</v>
      </c>
      <c r="E3879" t="s">
        <v>30</v>
      </c>
      <c r="F3879" t="s">
        <v>32</v>
      </c>
      <c r="G3879" t="s">
        <v>78</v>
      </c>
      <c r="H3879" s="2">
        <v>632</v>
      </c>
      <c r="I3879" s="8">
        <f t="shared" si="300"/>
        <v>718181</v>
      </c>
      <c r="J3879" s="8">
        <f t="shared" si="301"/>
        <v>84555</v>
      </c>
      <c r="K3879" s="8">
        <f t="shared" si="302"/>
        <v>86752</v>
      </c>
      <c r="L3879" s="8">
        <f t="shared" si="303"/>
        <v>26204</v>
      </c>
      <c r="M3879" s="8">
        <f t="shared" si="304"/>
        <v>13966</v>
      </c>
    </row>
    <row r="3880" spans="1:13" x14ac:dyDescent="0.2">
      <c r="A3880" t="s">
        <v>62</v>
      </c>
      <c r="B3880" t="s">
        <v>49</v>
      </c>
      <c r="C3880">
        <v>2014</v>
      </c>
      <c r="D3880" t="s">
        <v>94</v>
      </c>
      <c r="E3880" t="s">
        <v>30</v>
      </c>
      <c r="F3880" t="s">
        <v>33</v>
      </c>
      <c r="G3880" t="s">
        <v>79</v>
      </c>
      <c r="H3880" s="2">
        <v>587</v>
      </c>
      <c r="I3880" s="8">
        <f t="shared" si="300"/>
        <v>718181</v>
      </c>
      <c r="J3880" s="8">
        <f t="shared" si="301"/>
        <v>84555</v>
      </c>
      <c r="K3880" s="8">
        <f t="shared" si="302"/>
        <v>86752</v>
      </c>
      <c r="L3880" s="8">
        <f t="shared" si="303"/>
        <v>26204</v>
      </c>
      <c r="M3880" s="8">
        <f t="shared" si="304"/>
        <v>14535</v>
      </c>
    </row>
    <row r="3881" spans="1:13" x14ac:dyDescent="0.2">
      <c r="A3881" t="s">
        <v>62</v>
      </c>
      <c r="B3881" t="s">
        <v>49</v>
      </c>
      <c r="C3881">
        <v>2014</v>
      </c>
      <c r="D3881" t="s">
        <v>94</v>
      </c>
      <c r="E3881" t="s">
        <v>30</v>
      </c>
      <c r="F3881" t="s">
        <v>34</v>
      </c>
      <c r="G3881" t="s">
        <v>80</v>
      </c>
      <c r="H3881" s="2">
        <v>365</v>
      </c>
      <c r="I3881" s="8">
        <f t="shared" si="300"/>
        <v>718181</v>
      </c>
      <c r="J3881" s="8">
        <f t="shared" si="301"/>
        <v>84555</v>
      </c>
      <c r="K3881" s="8">
        <f t="shared" si="302"/>
        <v>86752</v>
      </c>
      <c r="L3881" s="8">
        <f t="shared" si="303"/>
        <v>26204</v>
      </c>
      <c r="M3881" s="8">
        <f t="shared" si="304"/>
        <v>12871</v>
      </c>
    </row>
    <row r="3882" spans="1:13" x14ac:dyDescent="0.2">
      <c r="A3882" t="s">
        <v>62</v>
      </c>
      <c r="B3882" t="s">
        <v>49</v>
      </c>
      <c r="C3882">
        <v>2014</v>
      </c>
      <c r="D3882" t="s">
        <v>94</v>
      </c>
      <c r="E3882" t="s">
        <v>30</v>
      </c>
      <c r="F3882" t="s">
        <v>35</v>
      </c>
      <c r="G3882" t="s">
        <v>81</v>
      </c>
      <c r="H3882" s="2">
        <v>465</v>
      </c>
      <c r="I3882" s="8">
        <f t="shared" si="300"/>
        <v>718181</v>
      </c>
      <c r="J3882" s="8">
        <f t="shared" si="301"/>
        <v>84555</v>
      </c>
      <c r="K3882" s="8">
        <f t="shared" si="302"/>
        <v>86752</v>
      </c>
      <c r="L3882" s="8">
        <f t="shared" si="303"/>
        <v>26204</v>
      </c>
      <c r="M3882" s="8">
        <f t="shared" si="304"/>
        <v>14188</v>
      </c>
    </row>
    <row r="3883" spans="1:13" x14ac:dyDescent="0.2">
      <c r="A3883" t="s">
        <v>62</v>
      </c>
      <c r="B3883" t="s">
        <v>49</v>
      </c>
      <c r="C3883">
        <v>2014</v>
      </c>
      <c r="D3883" t="s">
        <v>94</v>
      </c>
      <c r="E3883" t="s">
        <v>30</v>
      </c>
      <c r="F3883" t="s">
        <v>36</v>
      </c>
      <c r="G3883" t="s">
        <v>82</v>
      </c>
      <c r="H3883" s="2">
        <v>507</v>
      </c>
      <c r="I3883" s="8">
        <f t="shared" si="300"/>
        <v>718181</v>
      </c>
      <c r="J3883" s="8">
        <f t="shared" si="301"/>
        <v>84555</v>
      </c>
      <c r="K3883" s="8">
        <f t="shared" si="302"/>
        <v>86752</v>
      </c>
      <c r="L3883" s="8">
        <f t="shared" si="303"/>
        <v>26204</v>
      </c>
      <c r="M3883" s="8">
        <f t="shared" si="304"/>
        <v>16255</v>
      </c>
    </row>
    <row r="3884" spans="1:13" x14ac:dyDescent="0.2">
      <c r="A3884" t="s">
        <v>62</v>
      </c>
      <c r="B3884" t="s">
        <v>49</v>
      </c>
      <c r="C3884">
        <v>2014</v>
      </c>
      <c r="D3884" t="s">
        <v>94</v>
      </c>
      <c r="E3884" t="s">
        <v>37</v>
      </c>
      <c r="F3884" t="s">
        <v>38</v>
      </c>
      <c r="G3884" t="s">
        <v>83</v>
      </c>
      <c r="H3884" s="2">
        <v>474</v>
      </c>
      <c r="I3884" s="8">
        <f t="shared" si="300"/>
        <v>718181</v>
      </c>
      <c r="J3884" s="8">
        <f t="shared" si="301"/>
        <v>77195</v>
      </c>
      <c r="K3884" s="8">
        <f t="shared" si="302"/>
        <v>86752</v>
      </c>
      <c r="L3884" s="8">
        <f t="shared" si="303"/>
        <v>26204</v>
      </c>
      <c r="M3884" s="8">
        <f t="shared" si="304"/>
        <v>14044</v>
      </c>
    </row>
    <row r="3885" spans="1:13" x14ac:dyDescent="0.2">
      <c r="A3885" t="s">
        <v>62</v>
      </c>
      <c r="B3885" t="s">
        <v>49</v>
      </c>
      <c r="C3885">
        <v>2014</v>
      </c>
      <c r="D3885" t="s">
        <v>94</v>
      </c>
      <c r="E3885" t="s">
        <v>37</v>
      </c>
      <c r="F3885" t="s">
        <v>39</v>
      </c>
      <c r="G3885" t="s">
        <v>84</v>
      </c>
      <c r="H3885" s="2">
        <v>687</v>
      </c>
      <c r="I3885" s="8">
        <f t="shared" si="300"/>
        <v>718181</v>
      </c>
      <c r="J3885" s="8">
        <f t="shared" si="301"/>
        <v>77195</v>
      </c>
      <c r="K3885" s="8">
        <f t="shared" si="302"/>
        <v>86752</v>
      </c>
      <c r="L3885" s="8">
        <f t="shared" si="303"/>
        <v>26204</v>
      </c>
      <c r="M3885" s="8">
        <f t="shared" si="304"/>
        <v>14730</v>
      </c>
    </row>
    <row r="3886" spans="1:13" x14ac:dyDescent="0.2">
      <c r="A3886" t="s">
        <v>62</v>
      </c>
      <c r="B3886" t="s">
        <v>49</v>
      </c>
      <c r="C3886">
        <v>2014</v>
      </c>
      <c r="D3886" t="s">
        <v>94</v>
      </c>
      <c r="E3886" t="s">
        <v>37</v>
      </c>
      <c r="F3886" t="s">
        <v>40</v>
      </c>
      <c r="G3886" t="s">
        <v>85</v>
      </c>
      <c r="H3886" s="2">
        <v>618</v>
      </c>
      <c r="I3886" s="8">
        <f t="shared" si="300"/>
        <v>718181</v>
      </c>
      <c r="J3886" s="8">
        <f t="shared" si="301"/>
        <v>77195</v>
      </c>
      <c r="K3886" s="8">
        <f t="shared" si="302"/>
        <v>86752</v>
      </c>
      <c r="L3886" s="8">
        <f t="shared" si="303"/>
        <v>26204</v>
      </c>
      <c r="M3886" s="8">
        <f t="shared" si="304"/>
        <v>11918</v>
      </c>
    </row>
    <row r="3887" spans="1:13" x14ac:dyDescent="0.2">
      <c r="A3887" t="s">
        <v>62</v>
      </c>
      <c r="B3887" t="s">
        <v>49</v>
      </c>
      <c r="C3887">
        <v>2014</v>
      </c>
      <c r="D3887" t="s">
        <v>94</v>
      </c>
      <c r="E3887" t="s">
        <v>37</v>
      </c>
      <c r="F3887" t="s">
        <v>41</v>
      </c>
      <c r="G3887" t="s">
        <v>86</v>
      </c>
      <c r="H3887" s="2">
        <v>550</v>
      </c>
      <c r="I3887" s="8">
        <f t="shared" si="300"/>
        <v>718181</v>
      </c>
      <c r="J3887" s="8">
        <f t="shared" si="301"/>
        <v>77195</v>
      </c>
      <c r="K3887" s="8">
        <f t="shared" si="302"/>
        <v>86752</v>
      </c>
      <c r="L3887" s="8">
        <f t="shared" si="303"/>
        <v>26204</v>
      </c>
      <c r="M3887" s="8">
        <f t="shared" si="304"/>
        <v>13760</v>
      </c>
    </row>
    <row r="3888" spans="1:13" x14ac:dyDescent="0.2">
      <c r="A3888" t="s">
        <v>62</v>
      </c>
      <c r="B3888" t="s">
        <v>49</v>
      </c>
      <c r="C3888">
        <v>2014</v>
      </c>
      <c r="D3888" t="s">
        <v>94</v>
      </c>
      <c r="E3888" t="s">
        <v>37</v>
      </c>
      <c r="F3888" t="s">
        <v>42</v>
      </c>
      <c r="G3888" t="s">
        <v>87</v>
      </c>
      <c r="H3888" s="2">
        <v>596</v>
      </c>
      <c r="I3888" s="8">
        <f t="shared" si="300"/>
        <v>718181</v>
      </c>
      <c r="J3888" s="8">
        <f t="shared" si="301"/>
        <v>77195</v>
      </c>
      <c r="K3888" s="8">
        <f t="shared" si="302"/>
        <v>86752</v>
      </c>
      <c r="L3888" s="8">
        <f t="shared" si="303"/>
        <v>26204</v>
      </c>
      <c r="M3888" s="8">
        <f t="shared" si="304"/>
        <v>13482</v>
      </c>
    </row>
    <row r="3889" spans="1:13" x14ac:dyDescent="0.2">
      <c r="A3889" t="s">
        <v>62</v>
      </c>
      <c r="B3889" t="s">
        <v>49</v>
      </c>
      <c r="C3889">
        <v>2014</v>
      </c>
      <c r="D3889" t="s">
        <v>94</v>
      </c>
      <c r="E3889" t="s">
        <v>37</v>
      </c>
      <c r="F3889" t="s">
        <v>43</v>
      </c>
      <c r="G3889" t="s">
        <v>88</v>
      </c>
      <c r="H3889" s="2">
        <v>335</v>
      </c>
      <c r="I3889" s="8">
        <f t="shared" si="300"/>
        <v>718181</v>
      </c>
      <c r="J3889" s="8">
        <f t="shared" si="301"/>
        <v>77195</v>
      </c>
      <c r="K3889" s="8">
        <f t="shared" si="302"/>
        <v>86752</v>
      </c>
      <c r="L3889" s="8">
        <f t="shared" si="303"/>
        <v>26204</v>
      </c>
      <c r="M3889" s="8">
        <f t="shared" si="304"/>
        <v>9261</v>
      </c>
    </row>
    <row r="3890" spans="1:13" x14ac:dyDescent="0.2">
      <c r="A3890" t="s">
        <v>62</v>
      </c>
      <c r="B3890" t="s">
        <v>49</v>
      </c>
      <c r="C3890">
        <v>2014</v>
      </c>
      <c r="D3890" t="s">
        <v>95</v>
      </c>
      <c r="E3890" t="s">
        <v>16</v>
      </c>
      <c r="F3890" t="s">
        <v>17</v>
      </c>
      <c r="G3890" t="s">
        <v>65</v>
      </c>
      <c r="H3890" s="2">
        <v>319.8</v>
      </c>
      <c r="I3890" s="8">
        <f t="shared" si="300"/>
        <v>694056.80000000028</v>
      </c>
      <c r="J3890" s="8">
        <f t="shared" si="301"/>
        <v>52583.000000000022</v>
      </c>
      <c r="K3890" s="8">
        <f t="shared" si="302"/>
        <v>96704.8</v>
      </c>
      <c r="L3890" s="8">
        <f t="shared" si="303"/>
        <v>21944.399999999998</v>
      </c>
      <c r="M3890" s="8">
        <f t="shared" si="304"/>
        <v>9902.7999999999993</v>
      </c>
    </row>
    <row r="3891" spans="1:13" x14ac:dyDescent="0.2">
      <c r="A3891" t="s">
        <v>62</v>
      </c>
      <c r="B3891" t="s">
        <v>49</v>
      </c>
      <c r="C3891">
        <v>2014</v>
      </c>
      <c r="D3891" t="s">
        <v>95</v>
      </c>
      <c r="E3891" t="s">
        <v>16</v>
      </c>
      <c r="F3891" t="s">
        <v>18</v>
      </c>
      <c r="G3891" t="s">
        <v>66</v>
      </c>
      <c r="H3891" s="2">
        <v>239.8</v>
      </c>
      <c r="I3891" s="8">
        <f t="shared" si="300"/>
        <v>694056.80000000028</v>
      </c>
      <c r="J3891" s="8">
        <f t="shared" si="301"/>
        <v>52583.000000000022</v>
      </c>
      <c r="K3891" s="8">
        <f t="shared" si="302"/>
        <v>96704.8</v>
      </c>
      <c r="L3891" s="8">
        <f t="shared" si="303"/>
        <v>21944.399999999998</v>
      </c>
      <c r="M3891" s="8">
        <f t="shared" si="304"/>
        <v>7660.8000000000011</v>
      </c>
    </row>
    <row r="3892" spans="1:13" x14ac:dyDescent="0.2">
      <c r="A3892" t="s">
        <v>62</v>
      </c>
      <c r="B3892" t="s">
        <v>49</v>
      </c>
      <c r="C3892">
        <v>2014</v>
      </c>
      <c r="D3892" t="s">
        <v>95</v>
      </c>
      <c r="E3892" t="s">
        <v>16</v>
      </c>
      <c r="F3892" t="s">
        <v>19</v>
      </c>
      <c r="G3892" t="s">
        <v>67</v>
      </c>
      <c r="H3892" s="2">
        <v>176.2</v>
      </c>
      <c r="I3892" s="8">
        <f t="shared" si="300"/>
        <v>694056.80000000028</v>
      </c>
      <c r="J3892" s="8">
        <f t="shared" si="301"/>
        <v>52583.000000000022</v>
      </c>
      <c r="K3892" s="8">
        <f t="shared" si="302"/>
        <v>96704.8</v>
      </c>
      <c r="L3892" s="8">
        <f t="shared" si="303"/>
        <v>21944.399999999998</v>
      </c>
      <c r="M3892" s="8">
        <f t="shared" si="304"/>
        <v>5815</v>
      </c>
    </row>
    <row r="3893" spans="1:13" x14ac:dyDescent="0.2">
      <c r="A3893" t="s">
        <v>62</v>
      </c>
      <c r="B3893" t="s">
        <v>49</v>
      </c>
      <c r="C3893">
        <v>2014</v>
      </c>
      <c r="D3893" t="s">
        <v>95</v>
      </c>
      <c r="E3893" t="s">
        <v>16</v>
      </c>
      <c r="F3893" t="s">
        <v>20</v>
      </c>
      <c r="G3893" t="s">
        <v>68</v>
      </c>
      <c r="H3893" s="2">
        <v>169.4</v>
      </c>
      <c r="I3893" s="8">
        <f t="shared" si="300"/>
        <v>694056.80000000028</v>
      </c>
      <c r="J3893" s="8">
        <f t="shared" si="301"/>
        <v>52583.000000000022</v>
      </c>
      <c r="K3893" s="8">
        <f t="shared" si="302"/>
        <v>96704.8</v>
      </c>
      <c r="L3893" s="8">
        <f t="shared" si="303"/>
        <v>21944.399999999998</v>
      </c>
      <c r="M3893" s="8">
        <f t="shared" si="304"/>
        <v>6081.8</v>
      </c>
    </row>
    <row r="3894" spans="1:13" x14ac:dyDescent="0.2">
      <c r="A3894" t="s">
        <v>62</v>
      </c>
      <c r="B3894" t="s">
        <v>49</v>
      </c>
      <c r="C3894">
        <v>2014</v>
      </c>
      <c r="D3894" t="s">
        <v>95</v>
      </c>
      <c r="E3894" t="s">
        <v>16</v>
      </c>
      <c r="F3894" t="s">
        <v>21</v>
      </c>
      <c r="G3894" t="s">
        <v>69</v>
      </c>
      <c r="H3894" s="2">
        <v>513</v>
      </c>
      <c r="I3894" s="8">
        <f t="shared" si="300"/>
        <v>694056.80000000028</v>
      </c>
      <c r="J3894" s="8">
        <f t="shared" si="301"/>
        <v>52583.000000000022</v>
      </c>
      <c r="K3894" s="8">
        <f t="shared" si="302"/>
        <v>96704.8</v>
      </c>
      <c r="L3894" s="8">
        <f t="shared" si="303"/>
        <v>21944.399999999998</v>
      </c>
      <c r="M3894" s="8">
        <f t="shared" si="304"/>
        <v>16421</v>
      </c>
    </row>
    <row r="3895" spans="1:13" x14ac:dyDescent="0.2">
      <c r="A3895" t="s">
        <v>62</v>
      </c>
      <c r="B3895" t="s">
        <v>49</v>
      </c>
      <c r="C3895">
        <v>2014</v>
      </c>
      <c r="D3895" t="s">
        <v>95</v>
      </c>
      <c r="E3895" t="s">
        <v>16</v>
      </c>
      <c r="F3895" t="s">
        <v>22</v>
      </c>
      <c r="G3895" t="s">
        <v>70</v>
      </c>
      <c r="H3895" s="2">
        <v>248.8</v>
      </c>
      <c r="I3895" s="8">
        <f t="shared" si="300"/>
        <v>694056.80000000028</v>
      </c>
      <c r="J3895" s="8">
        <f t="shared" si="301"/>
        <v>52583.000000000022</v>
      </c>
      <c r="K3895" s="8">
        <f t="shared" si="302"/>
        <v>96704.8</v>
      </c>
      <c r="L3895" s="8">
        <f t="shared" si="303"/>
        <v>21944.399999999998</v>
      </c>
      <c r="M3895" s="8">
        <f t="shared" si="304"/>
        <v>6701.6000000000013</v>
      </c>
    </row>
    <row r="3896" spans="1:13" x14ac:dyDescent="0.2">
      <c r="A3896" t="s">
        <v>62</v>
      </c>
      <c r="B3896" t="s">
        <v>49</v>
      </c>
      <c r="C3896">
        <v>2014</v>
      </c>
      <c r="D3896" t="s">
        <v>95</v>
      </c>
      <c r="E3896" t="s">
        <v>23</v>
      </c>
      <c r="F3896" t="s">
        <v>24</v>
      </c>
      <c r="G3896" t="s">
        <v>71</v>
      </c>
      <c r="H3896" s="2">
        <v>1750</v>
      </c>
      <c r="I3896" s="8">
        <f t="shared" si="300"/>
        <v>694056.80000000028</v>
      </c>
      <c r="J3896" s="8">
        <f t="shared" si="301"/>
        <v>485493.8000000001</v>
      </c>
      <c r="K3896" s="8">
        <f t="shared" si="302"/>
        <v>96704.8</v>
      </c>
      <c r="L3896" s="8">
        <f t="shared" si="303"/>
        <v>21944.399999999998</v>
      </c>
      <c r="M3896" s="8">
        <f t="shared" si="304"/>
        <v>74510</v>
      </c>
    </row>
    <row r="3897" spans="1:13" x14ac:dyDescent="0.2">
      <c r="A3897" t="s">
        <v>62</v>
      </c>
      <c r="B3897" t="s">
        <v>49</v>
      </c>
      <c r="C3897">
        <v>2014</v>
      </c>
      <c r="D3897" t="s">
        <v>95</v>
      </c>
      <c r="E3897" t="s">
        <v>23</v>
      </c>
      <c r="F3897" t="s">
        <v>25</v>
      </c>
      <c r="G3897" t="s">
        <v>72</v>
      </c>
      <c r="H3897" s="2">
        <v>3074</v>
      </c>
      <c r="I3897" s="8">
        <f t="shared" si="300"/>
        <v>694056.80000000028</v>
      </c>
      <c r="J3897" s="8">
        <f t="shared" si="301"/>
        <v>485493.8000000001</v>
      </c>
      <c r="K3897" s="8">
        <f t="shared" si="302"/>
        <v>96704.8</v>
      </c>
      <c r="L3897" s="8">
        <f t="shared" si="303"/>
        <v>21944.399999999998</v>
      </c>
      <c r="M3897" s="8">
        <f t="shared" si="304"/>
        <v>90172</v>
      </c>
    </row>
    <row r="3898" spans="1:13" x14ac:dyDescent="0.2">
      <c r="A3898" t="s">
        <v>62</v>
      </c>
      <c r="B3898" t="s">
        <v>49</v>
      </c>
      <c r="C3898">
        <v>2014</v>
      </c>
      <c r="D3898" t="s">
        <v>95</v>
      </c>
      <c r="E3898" t="s">
        <v>23</v>
      </c>
      <c r="F3898" t="s">
        <v>26</v>
      </c>
      <c r="G3898" t="s">
        <v>73</v>
      </c>
      <c r="H3898" s="2">
        <v>826</v>
      </c>
      <c r="I3898" s="8">
        <f t="shared" si="300"/>
        <v>694056.80000000028</v>
      </c>
      <c r="J3898" s="8">
        <f t="shared" si="301"/>
        <v>485493.8000000001</v>
      </c>
      <c r="K3898" s="8">
        <f t="shared" si="302"/>
        <v>96704.8</v>
      </c>
      <c r="L3898" s="8">
        <f t="shared" si="303"/>
        <v>21944.399999999998</v>
      </c>
      <c r="M3898" s="8">
        <f t="shared" si="304"/>
        <v>32703.600000000002</v>
      </c>
    </row>
    <row r="3899" spans="1:13" x14ac:dyDescent="0.2">
      <c r="A3899" t="s">
        <v>62</v>
      </c>
      <c r="B3899" t="s">
        <v>49</v>
      </c>
      <c r="C3899">
        <v>2014</v>
      </c>
      <c r="D3899" t="s">
        <v>95</v>
      </c>
      <c r="E3899" t="s">
        <v>23</v>
      </c>
      <c r="F3899" t="s">
        <v>27</v>
      </c>
      <c r="G3899" t="s">
        <v>74</v>
      </c>
      <c r="H3899" s="2">
        <v>3082</v>
      </c>
      <c r="I3899" s="8">
        <f t="shared" si="300"/>
        <v>694056.80000000028</v>
      </c>
      <c r="J3899" s="8">
        <f t="shared" si="301"/>
        <v>485493.8000000001</v>
      </c>
      <c r="K3899" s="8">
        <f t="shared" si="302"/>
        <v>96704.8</v>
      </c>
      <c r="L3899" s="8">
        <f t="shared" si="303"/>
        <v>21944.399999999998</v>
      </c>
      <c r="M3899" s="8">
        <f t="shared" si="304"/>
        <v>104492.40000000001</v>
      </c>
    </row>
    <row r="3900" spans="1:13" x14ac:dyDescent="0.2">
      <c r="A3900" t="s">
        <v>62</v>
      </c>
      <c r="B3900" t="s">
        <v>49</v>
      </c>
      <c r="C3900">
        <v>2014</v>
      </c>
      <c r="D3900" t="s">
        <v>95</v>
      </c>
      <c r="E3900" t="s">
        <v>23</v>
      </c>
      <c r="F3900" t="s">
        <v>28</v>
      </c>
      <c r="G3900" t="s">
        <v>75</v>
      </c>
      <c r="H3900" s="2">
        <v>3674.2</v>
      </c>
      <c r="I3900" s="8">
        <f t="shared" si="300"/>
        <v>694056.80000000028</v>
      </c>
      <c r="J3900" s="8">
        <f t="shared" si="301"/>
        <v>485493.8000000001</v>
      </c>
      <c r="K3900" s="8">
        <f t="shared" si="302"/>
        <v>96704.8</v>
      </c>
      <c r="L3900" s="8">
        <f t="shared" si="303"/>
        <v>21944.399999999998</v>
      </c>
      <c r="M3900" s="8">
        <f t="shared" si="304"/>
        <v>88091.799999999988</v>
      </c>
    </row>
    <row r="3901" spans="1:13" x14ac:dyDescent="0.2">
      <c r="A3901" t="s">
        <v>62</v>
      </c>
      <c r="B3901" t="s">
        <v>49</v>
      </c>
      <c r="C3901">
        <v>2014</v>
      </c>
      <c r="D3901" t="s">
        <v>95</v>
      </c>
      <c r="E3901" t="s">
        <v>23</v>
      </c>
      <c r="F3901" t="s">
        <v>29</v>
      </c>
      <c r="G3901" t="s">
        <v>76</v>
      </c>
      <c r="H3901" s="2">
        <v>2510</v>
      </c>
      <c r="I3901" s="8">
        <f t="shared" si="300"/>
        <v>694056.80000000028</v>
      </c>
      <c r="J3901" s="8">
        <f t="shared" si="301"/>
        <v>485493.8000000001</v>
      </c>
      <c r="K3901" s="8">
        <f t="shared" si="302"/>
        <v>96704.8</v>
      </c>
      <c r="L3901" s="8">
        <f t="shared" si="303"/>
        <v>21944.399999999998</v>
      </c>
      <c r="M3901" s="8">
        <f t="shared" si="304"/>
        <v>95524</v>
      </c>
    </row>
    <row r="3902" spans="1:13" x14ac:dyDescent="0.2">
      <c r="A3902" t="s">
        <v>62</v>
      </c>
      <c r="B3902" t="s">
        <v>49</v>
      </c>
      <c r="C3902">
        <v>2014</v>
      </c>
      <c r="D3902" t="s">
        <v>95</v>
      </c>
      <c r="E3902" t="s">
        <v>30</v>
      </c>
      <c r="F3902" t="s">
        <v>31</v>
      </c>
      <c r="G3902" t="s">
        <v>77</v>
      </c>
      <c r="H3902" s="2">
        <v>254.6</v>
      </c>
      <c r="I3902" s="8">
        <f t="shared" si="300"/>
        <v>694056.80000000028</v>
      </c>
      <c r="J3902" s="8">
        <f t="shared" si="301"/>
        <v>80745</v>
      </c>
      <c r="K3902" s="8">
        <f t="shared" si="302"/>
        <v>96704.8</v>
      </c>
      <c r="L3902" s="8">
        <f t="shared" si="303"/>
        <v>21944.399999999998</v>
      </c>
      <c r="M3902" s="8">
        <f t="shared" si="304"/>
        <v>12161.199999999999</v>
      </c>
    </row>
    <row r="3903" spans="1:13" x14ac:dyDescent="0.2">
      <c r="A3903" t="s">
        <v>62</v>
      </c>
      <c r="B3903" t="s">
        <v>49</v>
      </c>
      <c r="C3903">
        <v>2014</v>
      </c>
      <c r="D3903" t="s">
        <v>95</v>
      </c>
      <c r="E3903" t="s">
        <v>30</v>
      </c>
      <c r="F3903" t="s">
        <v>32</v>
      </c>
      <c r="G3903" t="s">
        <v>78</v>
      </c>
      <c r="H3903" s="2">
        <v>478.8</v>
      </c>
      <c r="I3903" s="8">
        <f t="shared" si="300"/>
        <v>694056.80000000028</v>
      </c>
      <c r="J3903" s="8">
        <f t="shared" si="301"/>
        <v>80745</v>
      </c>
      <c r="K3903" s="8">
        <f t="shared" si="302"/>
        <v>96704.8</v>
      </c>
      <c r="L3903" s="8">
        <f t="shared" si="303"/>
        <v>21944.399999999998</v>
      </c>
      <c r="M3903" s="8">
        <f t="shared" si="304"/>
        <v>13733.199999999999</v>
      </c>
    </row>
    <row r="3904" spans="1:13" x14ac:dyDescent="0.2">
      <c r="A3904" t="s">
        <v>62</v>
      </c>
      <c r="B3904" t="s">
        <v>49</v>
      </c>
      <c r="C3904">
        <v>2014</v>
      </c>
      <c r="D3904" t="s">
        <v>95</v>
      </c>
      <c r="E3904" t="s">
        <v>30</v>
      </c>
      <c r="F3904" t="s">
        <v>33</v>
      </c>
      <c r="G3904" t="s">
        <v>79</v>
      </c>
      <c r="H3904" s="2">
        <v>526.79999999999995</v>
      </c>
      <c r="I3904" s="8">
        <f t="shared" si="300"/>
        <v>694056.80000000028</v>
      </c>
      <c r="J3904" s="8">
        <f t="shared" si="301"/>
        <v>80745</v>
      </c>
      <c r="K3904" s="8">
        <f t="shared" si="302"/>
        <v>96704.8</v>
      </c>
      <c r="L3904" s="8">
        <f t="shared" si="303"/>
        <v>21944.399999999998</v>
      </c>
      <c r="M3904" s="8">
        <f t="shared" si="304"/>
        <v>14112.6</v>
      </c>
    </row>
    <row r="3905" spans="1:13" x14ac:dyDescent="0.2">
      <c r="A3905" t="s">
        <v>62</v>
      </c>
      <c r="B3905" t="s">
        <v>49</v>
      </c>
      <c r="C3905">
        <v>2014</v>
      </c>
      <c r="D3905" t="s">
        <v>95</v>
      </c>
      <c r="E3905" t="s">
        <v>30</v>
      </c>
      <c r="F3905" t="s">
        <v>34</v>
      </c>
      <c r="G3905" t="s">
        <v>80</v>
      </c>
      <c r="H3905" s="2">
        <v>346.4</v>
      </c>
      <c r="I3905" s="8">
        <f t="shared" si="300"/>
        <v>694056.80000000028</v>
      </c>
      <c r="J3905" s="8">
        <f t="shared" si="301"/>
        <v>80745</v>
      </c>
      <c r="K3905" s="8">
        <f t="shared" si="302"/>
        <v>96704.8</v>
      </c>
      <c r="L3905" s="8">
        <f t="shared" si="303"/>
        <v>21944.399999999998</v>
      </c>
      <c r="M3905" s="8">
        <f t="shared" si="304"/>
        <v>11737.800000000001</v>
      </c>
    </row>
    <row r="3906" spans="1:13" x14ac:dyDescent="0.2">
      <c r="A3906" t="s">
        <v>62</v>
      </c>
      <c r="B3906" t="s">
        <v>49</v>
      </c>
      <c r="C3906">
        <v>2014</v>
      </c>
      <c r="D3906" t="s">
        <v>95</v>
      </c>
      <c r="E3906" t="s">
        <v>30</v>
      </c>
      <c r="F3906" t="s">
        <v>35</v>
      </c>
      <c r="G3906" t="s">
        <v>81</v>
      </c>
      <c r="H3906" s="2">
        <v>418</v>
      </c>
      <c r="I3906" s="8">
        <f t="shared" ref="I3906:I3969" si="305">SUMIFS(H:H,C:C,C3906,D:D,D3906)</f>
        <v>694056.80000000028</v>
      </c>
      <c r="J3906" s="8">
        <f t="shared" ref="J3906:J3969" si="306">SUMIFS(H:H,E:E,E3906,D:D,D3906,C:C,C3906)</f>
        <v>80745</v>
      </c>
      <c r="K3906" s="8">
        <f t="shared" si="302"/>
        <v>96704.8</v>
      </c>
      <c r="L3906" s="8">
        <f t="shared" si="303"/>
        <v>21944.399999999998</v>
      </c>
      <c r="M3906" s="8">
        <f t="shared" si="304"/>
        <v>13144.599999999999</v>
      </c>
    </row>
    <row r="3907" spans="1:13" x14ac:dyDescent="0.2">
      <c r="A3907" t="s">
        <v>62</v>
      </c>
      <c r="B3907" t="s">
        <v>49</v>
      </c>
      <c r="C3907">
        <v>2014</v>
      </c>
      <c r="D3907" t="s">
        <v>95</v>
      </c>
      <c r="E3907" t="s">
        <v>30</v>
      </c>
      <c r="F3907" t="s">
        <v>36</v>
      </c>
      <c r="G3907" t="s">
        <v>82</v>
      </c>
      <c r="H3907" s="2">
        <v>459.2</v>
      </c>
      <c r="I3907" s="8">
        <f t="shared" si="305"/>
        <v>694056.80000000028</v>
      </c>
      <c r="J3907" s="8">
        <f t="shared" si="306"/>
        <v>80745</v>
      </c>
      <c r="K3907" s="8">
        <f t="shared" ref="K3907:K3970" si="307">SUMIFS(H:H,B:B,B3907,C:C,C3907,D:D,D3907)</f>
        <v>96704.8</v>
      </c>
      <c r="L3907" s="8">
        <f t="shared" ref="L3907:L3970" si="308">SUMIFS(H:H,A:A,A3907,C:C,C3907,D:D,D3907)</f>
        <v>21944.399999999998</v>
      </c>
      <c r="M3907" s="8">
        <f t="shared" ref="M3907:M3970" si="309">SUMIFS(H:H,G:G,G3907,D:D,D3907,C:C,C3907)</f>
        <v>15855.6</v>
      </c>
    </row>
    <row r="3908" spans="1:13" x14ac:dyDescent="0.2">
      <c r="A3908" t="s">
        <v>62</v>
      </c>
      <c r="B3908" t="s">
        <v>49</v>
      </c>
      <c r="C3908">
        <v>2014</v>
      </c>
      <c r="D3908" t="s">
        <v>95</v>
      </c>
      <c r="E3908" t="s">
        <v>37</v>
      </c>
      <c r="F3908" t="s">
        <v>38</v>
      </c>
      <c r="G3908" t="s">
        <v>83</v>
      </c>
      <c r="H3908" s="2">
        <v>607.4</v>
      </c>
      <c r="I3908" s="8">
        <f t="shared" si="305"/>
        <v>694056.80000000028</v>
      </c>
      <c r="J3908" s="8">
        <f t="shared" si="306"/>
        <v>75235</v>
      </c>
      <c r="K3908" s="8">
        <f t="shared" si="307"/>
        <v>96704.8</v>
      </c>
      <c r="L3908" s="8">
        <f t="shared" si="308"/>
        <v>21944.399999999998</v>
      </c>
      <c r="M3908" s="8">
        <f t="shared" si="309"/>
        <v>13346.400000000001</v>
      </c>
    </row>
    <row r="3909" spans="1:13" x14ac:dyDescent="0.2">
      <c r="A3909" t="s">
        <v>62</v>
      </c>
      <c r="B3909" t="s">
        <v>49</v>
      </c>
      <c r="C3909">
        <v>2014</v>
      </c>
      <c r="D3909" t="s">
        <v>95</v>
      </c>
      <c r="E3909" t="s">
        <v>37</v>
      </c>
      <c r="F3909" t="s">
        <v>39</v>
      </c>
      <c r="G3909" t="s">
        <v>84</v>
      </c>
      <c r="H3909" s="2">
        <v>468.6</v>
      </c>
      <c r="I3909" s="8">
        <f t="shared" si="305"/>
        <v>694056.80000000028</v>
      </c>
      <c r="J3909" s="8">
        <f t="shared" si="306"/>
        <v>75235</v>
      </c>
      <c r="K3909" s="8">
        <f t="shared" si="307"/>
        <v>96704.8</v>
      </c>
      <c r="L3909" s="8">
        <f t="shared" si="308"/>
        <v>21944.399999999998</v>
      </c>
      <c r="M3909" s="8">
        <f t="shared" si="309"/>
        <v>13933.8</v>
      </c>
    </row>
    <row r="3910" spans="1:13" x14ac:dyDescent="0.2">
      <c r="A3910" t="s">
        <v>62</v>
      </c>
      <c r="B3910" t="s">
        <v>49</v>
      </c>
      <c r="C3910">
        <v>2014</v>
      </c>
      <c r="D3910" t="s">
        <v>95</v>
      </c>
      <c r="E3910" t="s">
        <v>37</v>
      </c>
      <c r="F3910" t="s">
        <v>40</v>
      </c>
      <c r="G3910" t="s">
        <v>85</v>
      </c>
      <c r="H3910" s="2">
        <v>565.79999999999995</v>
      </c>
      <c r="I3910" s="8">
        <f t="shared" si="305"/>
        <v>694056.80000000028</v>
      </c>
      <c r="J3910" s="8">
        <f t="shared" si="306"/>
        <v>75235</v>
      </c>
      <c r="K3910" s="8">
        <f t="shared" si="307"/>
        <v>96704.8</v>
      </c>
      <c r="L3910" s="8">
        <f t="shared" si="308"/>
        <v>21944.399999999998</v>
      </c>
      <c r="M3910" s="8">
        <f t="shared" si="309"/>
        <v>12302.799999999997</v>
      </c>
    </row>
    <row r="3911" spans="1:13" x14ac:dyDescent="0.2">
      <c r="A3911" t="s">
        <v>62</v>
      </c>
      <c r="B3911" t="s">
        <v>49</v>
      </c>
      <c r="C3911">
        <v>2014</v>
      </c>
      <c r="D3911" t="s">
        <v>95</v>
      </c>
      <c r="E3911" t="s">
        <v>37</v>
      </c>
      <c r="F3911" t="s">
        <v>41</v>
      </c>
      <c r="G3911" t="s">
        <v>86</v>
      </c>
      <c r="H3911" s="2">
        <v>471.2</v>
      </c>
      <c r="I3911" s="8">
        <f t="shared" si="305"/>
        <v>694056.80000000028</v>
      </c>
      <c r="J3911" s="8">
        <f t="shared" si="306"/>
        <v>75235</v>
      </c>
      <c r="K3911" s="8">
        <f t="shared" si="307"/>
        <v>96704.8</v>
      </c>
      <c r="L3911" s="8">
        <f t="shared" si="308"/>
        <v>21944.399999999998</v>
      </c>
      <c r="M3911" s="8">
        <f t="shared" si="309"/>
        <v>13163.4</v>
      </c>
    </row>
    <row r="3912" spans="1:13" x14ac:dyDescent="0.2">
      <c r="A3912" t="s">
        <v>62</v>
      </c>
      <c r="B3912" t="s">
        <v>49</v>
      </c>
      <c r="C3912">
        <v>2014</v>
      </c>
      <c r="D3912" t="s">
        <v>95</v>
      </c>
      <c r="E3912" t="s">
        <v>37</v>
      </c>
      <c r="F3912" t="s">
        <v>42</v>
      </c>
      <c r="G3912" t="s">
        <v>87</v>
      </c>
      <c r="H3912" s="2">
        <v>499.6</v>
      </c>
      <c r="I3912" s="8">
        <f t="shared" si="305"/>
        <v>694056.80000000028</v>
      </c>
      <c r="J3912" s="8">
        <f t="shared" si="306"/>
        <v>75235</v>
      </c>
      <c r="K3912" s="8">
        <f t="shared" si="307"/>
        <v>96704.8</v>
      </c>
      <c r="L3912" s="8">
        <f t="shared" si="308"/>
        <v>21944.399999999998</v>
      </c>
      <c r="M3912" s="8">
        <f t="shared" si="309"/>
        <v>13575</v>
      </c>
    </row>
    <row r="3913" spans="1:13" x14ac:dyDescent="0.2">
      <c r="A3913" t="s">
        <v>62</v>
      </c>
      <c r="B3913" t="s">
        <v>49</v>
      </c>
      <c r="C3913">
        <v>2014</v>
      </c>
      <c r="D3913" t="s">
        <v>95</v>
      </c>
      <c r="E3913" t="s">
        <v>37</v>
      </c>
      <c r="F3913" t="s">
        <v>43</v>
      </c>
      <c r="G3913" t="s">
        <v>88</v>
      </c>
      <c r="H3913" s="2">
        <v>264.8</v>
      </c>
      <c r="I3913" s="8">
        <f t="shared" si="305"/>
        <v>694056.80000000028</v>
      </c>
      <c r="J3913" s="8">
        <f t="shared" si="306"/>
        <v>75235</v>
      </c>
      <c r="K3913" s="8">
        <f t="shared" si="307"/>
        <v>96704.8</v>
      </c>
      <c r="L3913" s="8">
        <f t="shared" si="308"/>
        <v>21944.399999999998</v>
      </c>
      <c r="M3913" s="8">
        <f t="shared" si="309"/>
        <v>8913.6</v>
      </c>
    </row>
    <row r="3914" spans="1:13" x14ac:dyDescent="0.2">
      <c r="A3914" t="s">
        <v>62</v>
      </c>
      <c r="B3914" t="s">
        <v>49</v>
      </c>
      <c r="C3914">
        <v>2014</v>
      </c>
      <c r="D3914" t="s">
        <v>96</v>
      </c>
      <c r="E3914" t="s">
        <v>16</v>
      </c>
      <c r="F3914" t="s">
        <v>17</v>
      </c>
      <c r="G3914" t="s">
        <v>65</v>
      </c>
      <c r="H3914" s="2">
        <v>360.1</v>
      </c>
      <c r="I3914" s="8">
        <f t="shared" si="305"/>
        <v>748847.99999999942</v>
      </c>
      <c r="J3914" s="8">
        <f t="shared" si="306"/>
        <v>57028.999999999985</v>
      </c>
      <c r="K3914" s="8">
        <f t="shared" si="307"/>
        <v>104756.99999999999</v>
      </c>
      <c r="L3914" s="8">
        <f t="shared" si="308"/>
        <v>34371.4</v>
      </c>
      <c r="M3914" s="8">
        <f t="shared" si="309"/>
        <v>10484.299999999999</v>
      </c>
    </row>
    <row r="3915" spans="1:13" x14ac:dyDescent="0.2">
      <c r="A3915" t="s">
        <v>62</v>
      </c>
      <c r="B3915" t="s">
        <v>49</v>
      </c>
      <c r="C3915">
        <v>2014</v>
      </c>
      <c r="D3915" t="s">
        <v>96</v>
      </c>
      <c r="E3915" t="s">
        <v>16</v>
      </c>
      <c r="F3915" t="s">
        <v>18</v>
      </c>
      <c r="G3915" t="s">
        <v>66</v>
      </c>
      <c r="H3915" s="2">
        <v>394.7</v>
      </c>
      <c r="I3915" s="8">
        <f t="shared" si="305"/>
        <v>748847.99999999942</v>
      </c>
      <c r="J3915" s="8">
        <f t="shared" si="306"/>
        <v>57028.999999999985</v>
      </c>
      <c r="K3915" s="8">
        <f t="shared" si="307"/>
        <v>104756.99999999999</v>
      </c>
      <c r="L3915" s="8">
        <f t="shared" si="308"/>
        <v>34371.4</v>
      </c>
      <c r="M3915" s="8">
        <f t="shared" si="309"/>
        <v>8070.0999999999995</v>
      </c>
    </row>
    <row r="3916" spans="1:13" x14ac:dyDescent="0.2">
      <c r="A3916" t="s">
        <v>62</v>
      </c>
      <c r="B3916" t="s">
        <v>49</v>
      </c>
      <c r="C3916">
        <v>2014</v>
      </c>
      <c r="D3916" t="s">
        <v>96</v>
      </c>
      <c r="E3916" t="s">
        <v>16</v>
      </c>
      <c r="F3916" t="s">
        <v>19</v>
      </c>
      <c r="G3916" t="s">
        <v>67</v>
      </c>
      <c r="H3916" s="2">
        <v>244.2</v>
      </c>
      <c r="I3916" s="8">
        <f t="shared" si="305"/>
        <v>748847.99999999942</v>
      </c>
      <c r="J3916" s="8">
        <f t="shared" si="306"/>
        <v>57028.999999999985</v>
      </c>
      <c r="K3916" s="8">
        <f t="shared" si="307"/>
        <v>104756.99999999999</v>
      </c>
      <c r="L3916" s="8">
        <f t="shared" si="308"/>
        <v>34371.4</v>
      </c>
      <c r="M3916" s="8">
        <f t="shared" si="309"/>
        <v>6540.4</v>
      </c>
    </row>
    <row r="3917" spans="1:13" x14ac:dyDescent="0.2">
      <c r="A3917" t="s">
        <v>62</v>
      </c>
      <c r="B3917" t="s">
        <v>49</v>
      </c>
      <c r="C3917">
        <v>2014</v>
      </c>
      <c r="D3917" t="s">
        <v>96</v>
      </c>
      <c r="E3917" t="s">
        <v>16</v>
      </c>
      <c r="F3917" t="s">
        <v>20</v>
      </c>
      <c r="G3917" t="s">
        <v>68</v>
      </c>
      <c r="H3917" s="2">
        <v>235.9</v>
      </c>
      <c r="I3917" s="8">
        <f t="shared" si="305"/>
        <v>748847.99999999942</v>
      </c>
      <c r="J3917" s="8">
        <f t="shared" si="306"/>
        <v>57028.999999999985</v>
      </c>
      <c r="K3917" s="8">
        <f t="shared" si="307"/>
        <v>104756.99999999999</v>
      </c>
      <c r="L3917" s="8">
        <f t="shared" si="308"/>
        <v>34371.4</v>
      </c>
      <c r="M3917" s="8">
        <f t="shared" si="309"/>
        <v>6752.8</v>
      </c>
    </row>
    <row r="3918" spans="1:13" x14ac:dyDescent="0.2">
      <c r="A3918" t="s">
        <v>62</v>
      </c>
      <c r="B3918" t="s">
        <v>49</v>
      </c>
      <c r="C3918">
        <v>2014</v>
      </c>
      <c r="D3918" t="s">
        <v>96</v>
      </c>
      <c r="E3918" t="s">
        <v>16</v>
      </c>
      <c r="F3918" t="s">
        <v>21</v>
      </c>
      <c r="G3918" t="s">
        <v>69</v>
      </c>
      <c r="H3918" s="2">
        <v>1009.7</v>
      </c>
      <c r="I3918" s="8">
        <f t="shared" si="305"/>
        <v>748847.99999999942</v>
      </c>
      <c r="J3918" s="8">
        <f t="shared" si="306"/>
        <v>57028.999999999985</v>
      </c>
      <c r="K3918" s="8">
        <f t="shared" si="307"/>
        <v>104756.99999999999</v>
      </c>
      <c r="L3918" s="8">
        <f t="shared" si="308"/>
        <v>34371.4</v>
      </c>
      <c r="M3918" s="8">
        <f t="shared" si="309"/>
        <v>18014.800000000003</v>
      </c>
    </row>
    <row r="3919" spans="1:13" x14ac:dyDescent="0.2">
      <c r="A3919" t="s">
        <v>62</v>
      </c>
      <c r="B3919" t="s">
        <v>49</v>
      </c>
      <c r="C3919">
        <v>2014</v>
      </c>
      <c r="D3919" t="s">
        <v>96</v>
      </c>
      <c r="E3919" t="s">
        <v>16</v>
      </c>
      <c r="F3919" t="s">
        <v>22</v>
      </c>
      <c r="G3919" t="s">
        <v>70</v>
      </c>
      <c r="H3919" s="2">
        <v>236.5</v>
      </c>
      <c r="I3919" s="8">
        <f t="shared" si="305"/>
        <v>748847.99999999942</v>
      </c>
      <c r="J3919" s="8">
        <f t="shared" si="306"/>
        <v>57028.999999999985</v>
      </c>
      <c r="K3919" s="8">
        <f t="shared" si="307"/>
        <v>104756.99999999999</v>
      </c>
      <c r="L3919" s="8">
        <f t="shared" si="308"/>
        <v>34371.4</v>
      </c>
      <c r="M3919" s="8">
        <f t="shared" si="309"/>
        <v>7166.6</v>
      </c>
    </row>
    <row r="3920" spans="1:13" x14ac:dyDescent="0.2">
      <c r="A3920" t="s">
        <v>62</v>
      </c>
      <c r="B3920" t="s">
        <v>49</v>
      </c>
      <c r="C3920">
        <v>2014</v>
      </c>
      <c r="D3920" t="s">
        <v>96</v>
      </c>
      <c r="E3920" t="s">
        <v>23</v>
      </c>
      <c r="F3920" t="s">
        <v>24</v>
      </c>
      <c r="G3920" t="s">
        <v>71</v>
      </c>
      <c r="H3920" s="2">
        <v>4245</v>
      </c>
      <c r="I3920" s="8">
        <f t="shared" si="305"/>
        <v>748847.99999999942</v>
      </c>
      <c r="J3920" s="8">
        <f t="shared" si="306"/>
        <v>525549.99999999988</v>
      </c>
      <c r="K3920" s="8">
        <f t="shared" si="307"/>
        <v>104756.99999999999</v>
      </c>
      <c r="L3920" s="8">
        <f t="shared" si="308"/>
        <v>34371.4</v>
      </c>
      <c r="M3920" s="8">
        <f t="shared" si="309"/>
        <v>75951</v>
      </c>
    </row>
    <row r="3921" spans="1:13" x14ac:dyDescent="0.2">
      <c r="A3921" t="s">
        <v>62</v>
      </c>
      <c r="B3921" t="s">
        <v>49</v>
      </c>
      <c r="C3921">
        <v>2014</v>
      </c>
      <c r="D3921" t="s">
        <v>96</v>
      </c>
      <c r="E3921" t="s">
        <v>23</v>
      </c>
      <c r="F3921" t="s">
        <v>25</v>
      </c>
      <c r="G3921" t="s">
        <v>72</v>
      </c>
      <c r="H3921" s="2">
        <v>6010</v>
      </c>
      <c r="I3921" s="8">
        <f t="shared" si="305"/>
        <v>748847.99999999942</v>
      </c>
      <c r="J3921" s="8">
        <f t="shared" si="306"/>
        <v>525549.99999999988</v>
      </c>
      <c r="K3921" s="8">
        <f t="shared" si="307"/>
        <v>104756.99999999999</v>
      </c>
      <c r="L3921" s="8">
        <f t="shared" si="308"/>
        <v>34371.4</v>
      </c>
      <c r="M3921" s="8">
        <f t="shared" si="309"/>
        <v>104018</v>
      </c>
    </row>
    <row r="3922" spans="1:13" x14ac:dyDescent="0.2">
      <c r="A3922" t="s">
        <v>62</v>
      </c>
      <c r="B3922" t="s">
        <v>49</v>
      </c>
      <c r="C3922">
        <v>2014</v>
      </c>
      <c r="D3922" t="s">
        <v>96</v>
      </c>
      <c r="E3922" t="s">
        <v>23</v>
      </c>
      <c r="F3922" t="s">
        <v>26</v>
      </c>
      <c r="G3922" t="s">
        <v>73</v>
      </c>
      <c r="H3922" s="2">
        <v>798.2</v>
      </c>
      <c r="I3922" s="8">
        <f t="shared" si="305"/>
        <v>748847.99999999942</v>
      </c>
      <c r="J3922" s="8">
        <f t="shared" si="306"/>
        <v>525549.99999999988</v>
      </c>
      <c r="K3922" s="8">
        <f t="shared" si="307"/>
        <v>104756.99999999999</v>
      </c>
      <c r="L3922" s="8">
        <f t="shared" si="308"/>
        <v>34371.4</v>
      </c>
      <c r="M3922" s="8">
        <f t="shared" si="309"/>
        <v>44633.7</v>
      </c>
    </row>
    <row r="3923" spans="1:13" x14ac:dyDescent="0.2">
      <c r="A3923" t="s">
        <v>62</v>
      </c>
      <c r="B3923" t="s">
        <v>49</v>
      </c>
      <c r="C3923">
        <v>2014</v>
      </c>
      <c r="D3923" t="s">
        <v>96</v>
      </c>
      <c r="E3923" t="s">
        <v>23</v>
      </c>
      <c r="F3923" t="s">
        <v>27</v>
      </c>
      <c r="G3923" t="s">
        <v>74</v>
      </c>
      <c r="H3923" s="2">
        <v>7914</v>
      </c>
      <c r="I3923" s="8">
        <f t="shared" si="305"/>
        <v>748847.99999999942</v>
      </c>
      <c r="J3923" s="8">
        <f t="shared" si="306"/>
        <v>525549.99999999988</v>
      </c>
      <c r="K3923" s="8">
        <f t="shared" si="307"/>
        <v>104756.99999999999</v>
      </c>
      <c r="L3923" s="8">
        <f t="shared" si="308"/>
        <v>34371.4</v>
      </c>
      <c r="M3923" s="8">
        <f t="shared" si="309"/>
        <v>96038.8</v>
      </c>
    </row>
    <row r="3924" spans="1:13" x14ac:dyDescent="0.2">
      <c r="A3924" t="s">
        <v>62</v>
      </c>
      <c r="B3924" t="s">
        <v>49</v>
      </c>
      <c r="C3924">
        <v>2014</v>
      </c>
      <c r="D3924" t="s">
        <v>96</v>
      </c>
      <c r="E3924" t="s">
        <v>23</v>
      </c>
      <c r="F3924" t="s">
        <v>28</v>
      </c>
      <c r="G3924" t="s">
        <v>75</v>
      </c>
      <c r="H3924" s="2">
        <v>2379</v>
      </c>
      <c r="I3924" s="8">
        <f t="shared" si="305"/>
        <v>748847.99999999942</v>
      </c>
      <c r="J3924" s="8">
        <f t="shared" si="306"/>
        <v>525549.99999999988</v>
      </c>
      <c r="K3924" s="8">
        <f t="shared" si="307"/>
        <v>104756.99999999999</v>
      </c>
      <c r="L3924" s="8">
        <f t="shared" si="308"/>
        <v>34371.4</v>
      </c>
      <c r="M3924" s="8">
        <f t="shared" si="309"/>
        <v>91082.5</v>
      </c>
    </row>
    <row r="3925" spans="1:13" x14ac:dyDescent="0.2">
      <c r="A3925" t="s">
        <v>62</v>
      </c>
      <c r="B3925" t="s">
        <v>49</v>
      </c>
      <c r="C3925">
        <v>2014</v>
      </c>
      <c r="D3925" t="s">
        <v>96</v>
      </c>
      <c r="E3925" t="s">
        <v>23</v>
      </c>
      <c r="F3925" t="s">
        <v>29</v>
      </c>
      <c r="G3925" t="s">
        <v>76</v>
      </c>
      <c r="H3925" s="2">
        <v>4157</v>
      </c>
      <c r="I3925" s="8">
        <f t="shared" si="305"/>
        <v>748847.99999999942</v>
      </c>
      <c r="J3925" s="8">
        <f t="shared" si="306"/>
        <v>525549.99999999988</v>
      </c>
      <c r="K3925" s="8">
        <f t="shared" si="307"/>
        <v>104756.99999999999</v>
      </c>
      <c r="L3925" s="8">
        <f t="shared" si="308"/>
        <v>34371.4</v>
      </c>
      <c r="M3925" s="8">
        <f t="shared" si="309"/>
        <v>113826</v>
      </c>
    </row>
    <row r="3926" spans="1:13" x14ac:dyDescent="0.2">
      <c r="A3926" t="s">
        <v>62</v>
      </c>
      <c r="B3926" t="s">
        <v>49</v>
      </c>
      <c r="C3926">
        <v>2014</v>
      </c>
      <c r="D3926" t="s">
        <v>96</v>
      </c>
      <c r="E3926" t="s">
        <v>30</v>
      </c>
      <c r="F3926" t="s">
        <v>31</v>
      </c>
      <c r="G3926" t="s">
        <v>77</v>
      </c>
      <c r="H3926" s="2">
        <v>525.70000000000005</v>
      </c>
      <c r="I3926" s="8">
        <f t="shared" si="305"/>
        <v>748847.99999999942</v>
      </c>
      <c r="J3926" s="8">
        <f t="shared" si="306"/>
        <v>85126.300000000017</v>
      </c>
      <c r="K3926" s="8">
        <f t="shared" si="307"/>
        <v>104756.99999999999</v>
      </c>
      <c r="L3926" s="8">
        <f t="shared" si="308"/>
        <v>34371.4</v>
      </c>
      <c r="M3926" s="8">
        <f t="shared" si="309"/>
        <v>12743</v>
      </c>
    </row>
    <row r="3927" spans="1:13" x14ac:dyDescent="0.2">
      <c r="A3927" t="s">
        <v>62</v>
      </c>
      <c r="B3927" t="s">
        <v>49</v>
      </c>
      <c r="C3927">
        <v>2014</v>
      </c>
      <c r="D3927" t="s">
        <v>96</v>
      </c>
      <c r="E3927" t="s">
        <v>30</v>
      </c>
      <c r="F3927" t="s">
        <v>32</v>
      </c>
      <c r="G3927" t="s">
        <v>78</v>
      </c>
      <c r="H3927" s="2">
        <v>626.20000000000005</v>
      </c>
      <c r="I3927" s="8">
        <f t="shared" si="305"/>
        <v>748847.99999999942</v>
      </c>
      <c r="J3927" s="8">
        <f t="shared" si="306"/>
        <v>85126.300000000017</v>
      </c>
      <c r="K3927" s="8">
        <f t="shared" si="307"/>
        <v>104756.99999999999</v>
      </c>
      <c r="L3927" s="8">
        <f t="shared" si="308"/>
        <v>34371.4</v>
      </c>
      <c r="M3927" s="8">
        <f t="shared" si="309"/>
        <v>14295.900000000001</v>
      </c>
    </row>
    <row r="3928" spans="1:13" x14ac:dyDescent="0.2">
      <c r="A3928" t="s">
        <v>62</v>
      </c>
      <c r="B3928" t="s">
        <v>49</v>
      </c>
      <c r="C3928">
        <v>2014</v>
      </c>
      <c r="D3928" t="s">
        <v>96</v>
      </c>
      <c r="E3928" t="s">
        <v>30</v>
      </c>
      <c r="F3928" t="s">
        <v>33</v>
      </c>
      <c r="G3928" t="s">
        <v>79</v>
      </c>
      <c r="H3928" s="2">
        <v>813</v>
      </c>
      <c r="I3928" s="8">
        <f t="shared" si="305"/>
        <v>748847.99999999942</v>
      </c>
      <c r="J3928" s="8">
        <f t="shared" si="306"/>
        <v>85126.300000000017</v>
      </c>
      <c r="K3928" s="8">
        <f t="shared" si="307"/>
        <v>104756.99999999999</v>
      </c>
      <c r="L3928" s="8">
        <f t="shared" si="308"/>
        <v>34371.4</v>
      </c>
      <c r="M3928" s="8">
        <f t="shared" si="309"/>
        <v>15026.099999999999</v>
      </c>
    </row>
    <row r="3929" spans="1:13" x14ac:dyDescent="0.2">
      <c r="A3929" t="s">
        <v>62</v>
      </c>
      <c r="B3929" t="s">
        <v>49</v>
      </c>
      <c r="C3929">
        <v>2014</v>
      </c>
      <c r="D3929" t="s">
        <v>96</v>
      </c>
      <c r="E3929" t="s">
        <v>30</v>
      </c>
      <c r="F3929" t="s">
        <v>34</v>
      </c>
      <c r="G3929" t="s">
        <v>80</v>
      </c>
      <c r="H3929" s="2">
        <v>371.1</v>
      </c>
      <c r="I3929" s="8">
        <f t="shared" si="305"/>
        <v>748847.99999999942</v>
      </c>
      <c r="J3929" s="8">
        <f t="shared" si="306"/>
        <v>85126.300000000017</v>
      </c>
      <c r="K3929" s="8">
        <f t="shared" si="307"/>
        <v>104756.99999999999</v>
      </c>
      <c r="L3929" s="8">
        <f t="shared" si="308"/>
        <v>34371.4</v>
      </c>
      <c r="M3929" s="8">
        <f t="shared" si="309"/>
        <v>13074.100000000002</v>
      </c>
    </row>
    <row r="3930" spans="1:13" x14ac:dyDescent="0.2">
      <c r="A3930" t="s">
        <v>62</v>
      </c>
      <c r="B3930" t="s">
        <v>49</v>
      </c>
      <c r="C3930">
        <v>2014</v>
      </c>
      <c r="D3930" t="s">
        <v>96</v>
      </c>
      <c r="E3930" t="s">
        <v>30</v>
      </c>
      <c r="F3930" t="s">
        <v>35</v>
      </c>
      <c r="G3930" t="s">
        <v>81</v>
      </c>
      <c r="H3930" s="2">
        <v>531.70000000000005</v>
      </c>
      <c r="I3930" s="8">
        <f t="shared" si="305"/>
        <v>748847.99999999942</v>
      </c>
      <c r="J3930" s="8">
        <f t="shared" si="306"/>
        <v>85126.300000000017</v>
      </c>
      <c r="K3930" s="8">
        <f t="shared" si="307"/>
        <v>104756.99999999999</v>
      </c>
      <c r="L3930" s="8">
        <f t="shared" si="308"/>
        <v>34371.4</v>
      </c>
      <c r="M3930" s="8">
        <f t="shared" si="309"/>
        <v>13809.199999999999</v>
      </c>
    </row>
    <row r="3931" spans="1:13" x14ac:dyDescent="0.2">
      <c r="A3931" t="s">
        <v>62</v>
      </c>
      <c r="B3931" t="s">
        <v>49</v>
      </c>
      <c r="C3931">
        <v>2014</v>
      </c>
      <c r="D3931" t="s">
        <v>96</v>
      </c>
      <c r="E3931" t="s">
        <v>30</v>
      </c>
      <c r="F3931" t="s">
        <v>36</v>
      </c>
      <c r="G3931" t="s">
        <v>82</v>
      </c>
      <c r="H3931" s="2">
        <v>519.9</v>
      </c>
      <c r="I3931" s="8">
        <f t="shared" si="305"/>
        <v>748847.99999999942</v>
      </c>
      <c r="J3931" s="8">
        <f t="shared" si="306"/>
        <v>85126.300000000017</v>
      </c>
      <c r="K3931" s="8">
        <f t="shared" si="307"/>
        <v>104756.99999999999</v>
      </c>
      <c r="L3931" s="8">
        <f t="shared" si="308"/>
        <v>34371.4</v>
      </c>
      <c r="M3931" s="8">
        <f t="shared" si="309"/>
        <v>16178</v>
      </c>
    </row>
    <row r="3932" spans="1:13" x14ac:dyDescent="0.2">
      <c r="A3932" t="s">
        <v>62</v>
      </c>
      <c r="B3932" t="s">
        <v>49</v>
      </c>
      <c r="C3932">
        <v>2014</v>
      </c>
      <c r="D3932" t="s">
        <v>96</v>
      </c>
      <c r="E3932" t="s">
        <v>37</v>
      </c>
      <c r="F3932" t="s">
        <v>38</v>
      </c>
      <c r="G3932" t="s">
        <v>83</v>
      </c>
      <c r="H3932" s="2">
        <v>583.5</v>
      </c>
      <c r="I3932" s="8">
        <f t="shared" si="305"/>
        <v>748847.99999999942</v>
      </c>
      <c r="J3932" s="8">
        <f t="shared" si="306"/>
        <v>81142.699999999983</v>
      </c>
      <c r="K3932" s="8">
        <f t="shared" si="307"/>
        <v>104756.99999999999</v>
      </c>
      <c r="L3932" s="8">
        <f t="shared" si="308"/>
        <v>34371.4</v>
      </c>
      <c r="M3932" s="8">
        <f t="shared" si="309"/>
        <v>15119.5</v>
      </c>
    </row>
    <row r="3933" spans="1:13" x14ac:dyDescent="0.2">
      <c r="A3933" t="s">
        <v>62</v>
      </c>
      <c r="B3933" t="s">
        <v>49</v>
      </c>
      <c r="C3933">
        <v>2014</v>
      </c>
      <c r="D3933" t="s">
        <v>96</v>
      </c>
      <c r="E3933" t="s">
        <v>37</v>
      </c>
      <c r="F3933" t="s">
        <v>39</v>
      </c>
      <c r="G3933" t="s">
        <v>84</v>
      </c>
      <c r="H3933" s="2">
        <v>429.3</v>
      </c>
      <c r="I3933" s="8">
        <f t="shared" si="305"/>
        <v>748847.99999999942</v>
      </c>
      <c r="J3933" s="8">
        <f t="shared" si="306"/>
        <v>81142.699999999983</v>
      </c>
      <c r="K3933" s="8">
        <f t="shared" si="307"/>
        <v>104756.99999999999</v>
      </c>
      <c r="L3933" s="8">
        <f t="shared" si="308"/>
        <v>34371.4</v>
      </c>
      <c r="M3933" s="8">
        <f t="shared" si="309"/>
        <v>14667.100000000002</v>
      </c>
    </row>
    <row r="3934" spans="1:13" x14ac:dyDescent="0.2">
      <c r="A3934" t="s">
        <v>62</v>
      </c>
      <c r="B3934" t="s">
        <v>49</v>
      </c>
      <c r="C3934">
        <v>2014</v>
      </c>
      <c r="D3934" t="s">
        <v>96</v>
      </c>
      <c r="E3934" t="s">
        <v>37</v>
      </c>
      <c r="F3934" t="s">
        <v>40</v>
      </c>
      <c r="G3934" t="s">
        <v>85</v>
      </c>
      <c r="H3934" s="2">
        <v>564</v>
      </c>
      <c r="I3934" s="8">
        <f t="shared" si="305"/>
        <v>748847.99999999942</v>
      </c>
      <c r="J3934" s="8">
        <f t="shared" si="306"/>
        <v>81142.699999999983</v>
      </c>
      <c r="K3934" s="8">
        <f t="shared" si="307"/>
        <v>104756.99999999999</v>
      </c>
      <c r="L3934" s="8">
        <f t="shared" si="308"/>
        <v>34371.4</v>
      </c>
      <c r="M3934" s="8">
        <f t="shared" si="309"/>
        <v>12262.600000000002</v>
      </c>
    </row>
    <row r="3935" spans="1:13" x14ac:dyDescent="0.2">
      <c r="A3935" t="s">
        <v>62</v>
      </c>
      <c r="B3935" t="s">
        <v>49</v>
      </c>
      <c r="C3935">
        <v>2014</v>
      </c>
      <c r="D3935" t="s">
        <v>96</v>
      </c>
      <c r="E3935" t="s">
        <v>37</v>
      </c>
      <c r="F3935" t="s">
        <v>41</v>
      </c>
      <c r="G3935" t="s">
        <v>86</v>
      </c>
      <c r="H3935" s="2">
        <v>555.70000000000005</v>
      </c>
      <c r="I3935" s="8">
        <f t="shared" si="305"/>
        <v>748847.99999999942</v>
      </c>
      <c r="J3935" s="8">
        <f t="shared" si="306"/>
        <v>81142.699999999983</v>
      </c>
      <c r="K3935" s="8">
        <f t="shared" si="307"/>
        <v>104756.99999999999</v>
      </c>
      <c r="L3935" s="8">
        <f t="shared" si="308"/>
        <v>34371.4</v>
      </c>
      <c r="M3935" s="8">
        <f t="shared" si="309"/>
        <v>14540.699999999999</v>
      </c>
    </row>
    <row r="3936" spans="1:13" x14ac:dyDescent="0.2">
      <c r="A3936" t="s">
        <v>62</v>
      </c>
      <c r="B3936" t="s">
        <v>49</v>
      </c>
      <c r="C3936">
        <v>2014</v>
      </c>
      <c r="D3936" t="s">
        <v>96</v>
      </c>
      <c r="E3936" t="s">
        <v>37</v>
      </c>
      <c r="F3936" t="s">
        <v>42</v>
      </c>
      <c r="G3936" t="s">
        <v>87</v>
      </c>
      <c r="H3936" s="2">
        <v>526.4</v>
      </c>
      <c r="I3936" s="8">
        <f t="shared" si="305"/>
        <v>748847.99999999942</v>
      </c>
      <c r="J3936" s="8">
        <f t="shared" si="306"/>
        <v>81142.699999999983</v>
      </c>
      <c r="K3936" s="8">
        <f t="shared" si="307"/>
        <v>104756.99999999999</v>
      </c>
      <c r="L3936" s="8">
        <f t="shared" si="308"/>
        <v>34371.4</v>
      </c>
      <c r="M3936" s="8">
        <f t="shared" si="309"/>
        <v>14455.299999999997</v>
      </c>
    </row>
    <row r="3937" spans="1:13" x14ac:dyDescent="0.2">
      <c r="A3937" t="s">
        <v>62</v>
      </c>
      <c r="B3937" t="s">
        <v>49</v>
      </c>
      <c r="C3937">
        <v>2014</v>
      </c>
      <c r="D3937" t="s">
        <v>96</v>
      </c>
      <c r="E3937" t="s">
        <v>37</v>
      </c>
      <c r="F3937" t="s">
        <v>43</v>
      </c>
      <c r="G3937" t="s">
        <v>88</v>
      </c>
      <c r="H3937" s="2">
        <v>340.6</v>
      </c>
      <c r="I3937" s="8">
        <f t="shared" si="305"/>
        <v>748847.99999999942</v>
      </c>
      <c r="J3937" s="8">
        <f t="shared" si="306"/>
        <v>81142.699999999983</v>
      </c>
      <c r="K3937" s="8">
        <f t="shared" si="307"/>
        <v>104756.99999999999</v>
      </c>
      <c r="L3937" s="8">
        <f t="shared" si="308"/>
        <v>34371.4</v>
      </c>
      <c r="M3937" s="8">
        <f t="shared" si="309"/>
        <v>10097.5</v>
      </c>
    </row>
    <row r="3938" spans="1:13" x14ac:dyDescent="0.2">
      <c r="A3938" t="s">
        <v>62</v>
      </c>
      <c r="B3938" t="s">
        <v>49</v>
      </c>
      <c r="C3938">
        <v>2014</v>
      </c>
      <c r="D3938" t="s">
        <v>97</v>
      </c>
      <c r="E3938" t="s">
        <v>16</v>
      </c>
      <c r="F3938" t="s">
        <v>17</v>
      </c>
      <c r="G3938" t="s">
        <v>65</v>
      </c>
      <c r="H3938" s="2">
        <v>557.5</v>
      </c>
      <c r="I3938" s="8">
        <f t="shared" si="305"/>
        <v>871389.69999999925</v>
      </c>
      <c r="J3938" s="8">
        <f t="shared" si="306"/>
        <v>65761.999999999985</v>
      </c>
      <c r="K3938" s="8">
        <f t="shared" si="307"/>
        <v>127699.2</v>
      </c>
      <c r="L3938" s="8">
        <f t="shared" si="308"/>
        <v>49081.999999999993</v>
      </c>
      <c r="M3938" s="8">
        <f t="shared" si="309"/>
        <v>11005.799999999997</v>
      </c>
    </row>
    <row r="3939" spans="1:13" x14ac:dyDescent="0.2">
      <c r="A3939" t="s">
        <v>62</v>
      </c>
      <c r="B3939" t="s">
        <v>49</v>
      </c>
      <c r="C3939">
        <v>2014</v>
      </c>
      <c r="D3939" t="s">
        <v>97</v>
      </c>
      <c r="E3939" t="s">
        <v>16</v>
      </c>
      <c r="F3939" t="s">
        <v>18</v>
      </c>
      <c r="G3939" t="s">
        <v>66</v>
      </c>
      <c r="H3939" s="2">
        <v>538.5</v>
      </c>
      <c r="I3939" s="8">
        <f t="shared" si="305"/>
        <v>871389.69999999925</v>
      </c>
      <c r="J3939" s="8">
        <f t="shared" si="306"/>
        <v>65761.999999999985</v>
      </c>
      <c r="K3939" s="8">
        <f t="shared" si="307"/>
        <v>127699.2</v>
      </c>
      <c r="L3939" s="8">
        <f t="shared" si="308"/>
        <v>49081.999999999993</v>
      </c>
      <c r="M3939" s="8">
        <f t="shared" si="309"/>
        <v>9481.4</v>
      </c>
    </row>
    <row r="3940" spans="1:13" x14ac:dyDescent="0.2">
      <c r="A3940" t="s">
        <v>62</v>
      </c>
      <c r="B3940" t="s">
        <v>49</v>
      </c>
      <c r="C3940">
        <v>2014</v>
      </c>
      <c r="D3940" t="s">
        <v>97</v>
      </c>
      <c r="E3940" t="s">
        <v>16</v>
      </c>
      <c r="F3940" t="s">
        <v>19</v>
      </c>
      <c r="G3940" t="s">
        <v>67</v>
      </c>
      <c r="H3940" s="2">
        <v>364.9</v>
      </c>
      <c r="I3940" s="8">
        <f t="shared" si="305"/>
        <v>871389.69999999925</v>
      </c>
      <c r="J3940" s="8">
        <f t="shared" si="306"/>
        <v>65761.999999999985</v>
      </c>
      <c r="K3940" s="8">
        <f t="shared" si="307"/>
        <v>127699.2</v>
      </c>
      <c r="L3940" s="8">
        <f t="shared" si="308"/>
        <v>49081.999999999993</v>
      </c>
      <c r="M3940" s="8">
        <f t="shared" si="309"/>
        <v>7370.9999999999991</v>
      </c>
    </row>
    <row r="3941" spans="1:13" x14ac:dyDescent="0.2">
      <c r="A3941" t="s">
        <v>62</v>
      </c>
      <c r="B3941" t="s">
        <v>49</v>
      </c>
      <c r="C3941">
        <v>2014</v>
      </c>
      <c r="D3941" t="s">
        <v>97</v>
      </c>
      <c r="E3941" t="s">
        <v>16</v>
      </c>
      <c r="F3941" t="s">
        <v>20</v>
      </c>
      <c r="G3941" t="s">
        <v>68</v>
      </c>
      <c r="H3941" s="2">
        <v>341</v>
      </c>
      <c r="I3941" s="8">
        <f t="shared" si="305"/>
        <v>871389.69999999925</v>
      </c>
      <c r="J3941" s="8">
        <f t="shared" si="306"/>
        <v>65761.999999999985</v>
      </c>
      <c r="K3941" s="8">
        <f t="shared" si="307"/>
        <v>127699.2</v>
      </c>
      <c r="L3941" s="8">
        <f t="shared" si="308"/>
        <v>49081.999999999993</v>
      </c>
      <c r="M3941" s="8">
        <f t="shared" si="309"/>
        <v>8457.0000000000036</v>
      </c>
    </row>
    <row r="3942" spans="1:13" x14ac:dyDescent="0.2">
      <c r="A3942" t="s">
        <v>62</v>
      </c>
      <c r="B3942" t="s">
        <v>49</v>
      </c>
      <c r="C3942">
        <v>2014</v>
      </c>
      <c r="D3942" t="s">
        <v>97</v>
      </c>
      <c r="E3942" t="s">
        <v>16</v>
      </c>
      <c r="F3942" t="s">
        <v>21</v>
      </c>
      <c r="G3942" t="s">
        <v>69</v>
      </c>
      <c r="H3942" s="2">
        <v>1035</v>
      </c>
      <c r="I3942" s="8">
        <f t="shared" si="305"/>
        <v>871389.69999999925</v>
      </c>
      <c r="J3942" s="8">
        <f t="shared" si="306"/>
        <v>65761.999999999985</v>
      </c>
      <c r="K3942" s="8">
        <f t="shared" si="307"/>
        <v>127699.2</v>
      </c>
      <c r="L3942" s="8">
        <f t="shared" si="308"/>
        <v>49081.999999999993</v>
      </c>
      <c r="M3942" s="8">
        <f t="shared" si="309"/>
        <v>20658.199999999997</v>
      </c>
    </row>
    <row r="3943" spans="1:13" x14ac:dyDescent="0.2">
      <c r="A3943" t="s">
        <v>62</v>
      </c>
      <c r="B3943" t="s">
        <v>49</v>
      </c>
      <c r="C3943">
        <v>2014</v>
      </c>
      <c r="D3943" t="s">
        <v>97</v>
      </c>
      <c r="E3943" t="s">
        <v>16</v>
      </c>
      <c r="F3943" t="s">
        <v>22</v>
      </c>
      <c r="G3943" t="s">
        <v>70</v>
      </c>
      <c r="H3943" s="2">
        <v>224</v>
      </c>
      <c r="I3943" s="8">
        <f t="shared" si="305"/>
        <v>871389.69999999925</v>
      </c>
      <c r="J3943" s="8">
        <f t="shared" si="306"/>
        <v>65761.999999999985</v>
      </c>
      <c r="K3943" s="8">
        <f t="shared" si="307"/>
        <v>127699.2</v>
      </c>
      <c r="L3943" s="8">
        <f t="shared" si="308"/>
        <v>49081.999999999993</v>
      </c>
      <c r="M3943" s="8">
        <f t="shared" si="309"/>
        <v>8788.6</v>
      </c>
    </row>
    <row r="3944" spans="1:13" x14ac:dyDescent="0.2">
      <c r="A3944" t="s">
        <v>62</v>
      </c>
      <c r="B3944" t="s">
        <v>49</v>
      </c>
      <c r="C3944">
        <v>2014</v>
      </c>
      <c r="D3944" t="s">
        <v>97</v>
      </c>
      <c r="E3944" t="s">
        <v>23</v>
      </c>
      <c r="F3944" t="s">
        <v>24</v>
      </c>
      <c r="G3944" t="s">
        <v>71</v>
      </c>
      <c r="H3944" s="2">
        <v>5674</v>
      </c>
      <c r="I3944" s="8">
        <f t="shared" si="305"/>
        <v>871389.69999999925</v>
      </c>
      <c r="J3944" s="8">
        <f t="shared" si="306"/>
        <v>605604.6</v>
      </c>
      <c r="K3944" s="8">
        <f t="shared" si="307"/>
        <v>127699.2</v>
      </c>
      <c r="L3944" s="8">
        <f t="shared" si="308"/>
        <v>49081.999999999993</v>
      </c>
      <c r="M3944" s="8">
        <f t="shared" si="309"/>
        <v>100018</v>
      </c>
    </row>
    <row r="3945" spans="1:13" x14ac:dyDescent="0.2">
      <c r="A3945" t="s">
        <v>62</v>
      </c>
      <c r="B3945" t="s">
        <v>49</v>
      </c>
      <c r="C3945">
        <v>2014</v>
      </c>
      <c r="D3945" t="s">
        <v>97</v>
      </c>
      <c r="E3945" t="s">
        <v>23</v>
      </c>
      <c r="F3945" t="s">
        <v>25</v>
      </c>
      <c r="G3945" t="s">
        <v>72</v>
      </c>
      <c r="H3945" s="2">
        <v>6919</v>
      </c>
      <c r="I3945" s="8">
        <f t="shared" si="305"/>
        <v>871389.69999999925</v>
      </c>
      <c r="J3945" s="8">
        <f t="shared" si="306"/>
        <v>605604.6</v>
      </c>
      <c r="K3945" s="8">
        <f t="shared" si="307"/>
        <v>127699.2</v>
      </c>
      <c r="L3945" s="8">
        <f t="shared" si="308"/>
        <v>49081.999999999993</v>
      </c>
      <c r="M3945" s="8">
        <f t="shared" si="309"/>
        <v>115802</v>
      </c>
    </row>
    <row r="3946" spans="1:13" x14ac:dyDescent="0.2">
      <c r="A3946" t="s">
        <v>62</v>
      </c>
      <c r="B3946" t="s">
        <v>49</v>
      </c>
      <c r="C3946">
        <v>2014</v>
      </c>
      <c r="D3946" t="s">
        <v>97</v>
      </c>
      <c r="E3946" t="s">
        <v>23</v>
      </c>
      <c r="F3946" t="s">
        <v>26</v>
      </c>
      <c r="G3946" t="s">
        <v>73</v>
      </c>
      <c r="H3946" s="2">
        <v>2372.6</v>
      </c>
      <c r="I3946" s="8">
        <f t="shared" si="305"/>
        <v>871389.69999999925</v>
      </c>
      <c r="J3946" s="8">
        <f t="shared" si="306"/>
        <v>605604.6</v>
      </c>
      <c r="K3946" s="8">
        <f t="shared" si="307"/>
        <v>127699.2</v>
      </c>
      <c r="L3946" s="8">
        <f t="shared" si="308"/>
        <v>49081.999999999993</v>
      </c>
      <c r="M3946" s="8">
        <f t="shared" si="309"/>
        <v>49841.700000000004</v>
      </c>
    </row>
    <row r="3947" spans="1:13" x14ac:dyDescent="0.2">
      <c r="A3947" t="s">
        <v>62</v>
      </c>
      <c r="B3947" t="s">
        <v>49</v>
      </c>
      <c r="C3947">
        <v>2014</v>
      </c>
      <c r="D3947" t="s">
        <v>97</v>
      </c>
      <c r="E3947" t="s">
        <v>23</v>
      </c>
      <c r="F3947" t="s">
        <v>27</v>
      </c>
      <c r="G3947" t="s">
        <v>74</v>
      </c>
      <c r="H3947" s="2">
        <v>7684</v>
      </c>
      <c r="I3947" s="8">
        <f t="shared" si="305"/>
        <v>871389.69999999925</v>
      </c>
      <c r="J3947" s="8">
        <f t="shared" si="306"/>
        <v>605604.6</v>
      </c>
      <c r="K3947" s="8">
        <f t="shared" si="307"/>
        <v>127699.2</v>
      </c>
      <c r="L3947" s="8">
        <f t="shared" si="308"/>
        <v>49081.999999999993</v>
      </c>
      <c r="M3947" s="8">
        <f t="shared" si="309"/>
        <v>106794</v>
      </c>
    </row>
    <row r="3948" spans="1:13" x14ac:dyDescent="0.2">
      <c r="A3948" t="s">
        <v>62</v>
      </c>
      <c r="B3948" t="s">
        <v>49</v>
      </c>
      <c r="C3948">
        <v>2014</v>
      </c>
      <c r="D3948" t="s">
        <v>97</v>
      </c>
      <c r="E3948" t="s">
        <v>23</v>
      </c>
      <c r="F3948" t="s">
        <v>28</v>
      </c>
      <c r="G3948" t="s">
        <v>75</v>
      </c>
      <c r="H3948" s="2">
        <v>6843.1</v>
      </c>
      <c r="I3948" s="8">
        <f t="shared" si="305"/>
        <v>871389.69999999925</v>
      </c>
      <c r="J3948" s="8">
        <f t="shared" si="306"/>
        <v>605604.6</v>
      </c>
      <c r="K3948" s="8">
        <f t="shared" si="307"/>
        <v>127699.2</v>
      </c>
      <c r="L3948" s="8">
        <f t="shared" si="308"/>
        <v>49081.999999999993</v>
      </c>
      <c r="M3948" s="8">
        <f t="shared" si="309"/>
        <v>105564.90000000001</v>
      </c>
    </row>
    <row r="3949" spans="1:13" x14ac:dyDescent="0.2">
      <c r="A3949" t="s">
        <v>62</v>
      </c>
      <c r="B3949" t="s">
        <v>49</v>
      </c>
      <c r="C3949">
        <v>2014</v>
      </c>
      <c r="D3949" t="s">
        <v>97</v>
      </c>
      <c r="E3949" t="s">
        <v>23</v>
      </c>
      <c r="F3949" t="s">
        <v>29</v>
      </c>
      <c r="G3949" t="s">
        <v>76</v>
      </c>
      <c r="H3949" s="2">
        <v>7530</v>
      </c>
      <c r="I3949" s="8">
        <f t="shared" si="305"/>
        <v>871389.69999999925</v>
      </c>
      <c r="J3949" s="8">
        <f t="shared" si="306"/>
        <v>605604.6</v>
      </c>
      <c r="K3949" s="8">
        <f t="shared" si="307"/>
        <v>127699.2</v>
      </c>
      <c r="L3949" s="8">
        <f t="shared" si="308"/>
        <v>49081.999999999993</v>
      </c>
      <c r="M3949" s="8">
        <f t="shared" si="309"/>
        <v>127584</v>
      </c>
    </row>
    <row r="3950" spans="1:13" x14ac:dyDescent="0.2">
      <c r="A3950" t="s">
        <v>62</v>
      </c>
      <c r="B3950" t="s">
        <v>49</v>
      </c>
      <c r="C3950">
        <v>2014</v>
      </c>
      <c r="D3950" t="s">
        <v>97</v>
      </c>
      <c r="E3950" t="s">
        <v>30</v>
      </c>
      <c r="F3950" t="s">
        <v>31</v>
      </c>
      <c r="G3950" t="s">
        <v>77</v>
      </c>
      <c r="H3950" s="2">
        <v>670.5</v>
      </c>
      <c r="I3950" s="8">
        <f t="shared" si="305"/>
        <v>871389.69999999925</v>
      </c>
      <c r="J3950" s="8">
        <f t="shared" si="306"/>
        <v>101995.30000000002</v>
      </c>
      <c r="K3950" s="8">
        <f t="shared" si="307"/>
        <v>127699.2</v>
      </c>
      <c r="L3950" s="8">
        <f t="shared" si="308"/>
        <v>49081.999999999993</v>
      </c>
      <c r="M3950" s="8">
        <f t="shared" si="309"/>
        <v>15250.399999999998</v>
      </c>
    </row>
    <row r="3951" spans="1:13" x14ac:dyDescent="0.2">
      <c r="A3951" t="s">
        <v>62</v>
      </c>
      <c r="B3951" t="s">
        <v>49</v>
      </c>
      <c r="C3951">
        <v>2014</v>
      </c>
      <c r="D3951" t="s">
        <v>97</v>
      </c>
      <c r="E3951" t="s">
        <v>30</v>
      </c>
      <c r="F3951" t="s">
        <v>32</v>
      </c>
      <c r="G3951" t="s">
        <v>78</v>
      </c>
      <c r="H3951" s="2">
        <v>697.7</v>
      </c>
      <c r="I3951" s="8">
        <f t="shared" si="305"/>
        <v>871389.69999999925</v>
      </c>
      <c r="J3951" s="8">
        <f t="shared" si="306"/>
        <v>101995.30000000002</v>
      </c>
      <c r="K3951" s="8">
        <f t="shared" si="307"/>
        <v>127699.2</v>
      </c>
      <c r="L3951" s="8">
        <f t="shared" si="308"/>
        <v>49081.999999999993</v>
      </c>
      <c r="M3951" s="8">
        <f t="shared" si="309"/>
        <v>16764.000000000004</v>
      </c>
    </row>
    <row r="3952" spans="1:13" x14ac:dyDescent="0.2">
      <c r="A3952" t="s">
        <v>62</v>
      </c>
      <c r="B3952" t="s">
        <v>49</v>
      </c>
      <c r="C3952">
        <v>2014</v>
      </c>
      <c r="D3952" t="s">
        <v>97</v>
      </c>
      <c r="E3952" t="s">
        <v>30</v>
      </c>
      <c r="F3952" t="s">
        <v>33</v>
      </c>
      <c r="G3952" t="s">
        <v>79</v>
      </c>
      <c r="H3952" s="2">
        <v>675.1</v>
      </c>
      <c r="I3952" s="8">
        <f t="shared" si="305"/>
        <v>871389.69999999925</v>
      </c>
      <c r="J3952" s="8">
        <f t="shared" si="306"/>
        <v>101995.30000000002</v>
      </c>
      <c r="K3952" s="8">
        <f t="shared" si="307"/>
        <v>127699.2</v>
      </c>
      <c r="L3952" s="8">
        <f t="shared" si="308"/>
        <v>49081.999999999993</v>
      </c>
      <c r="M3952" s="8">
        <f t="shared" si="309"/>
        <v>17256.800000000003</v>
      </c>
    </row>
    <row r="3953" spans="1:13" x14ac:dyDescent="0.2">
      <c r="A3953" t="s">
        <v>62</v>
      </c>
      <c r="B3953" t="s">
        <v>49</v>
      </c>
      <c r="C3953">
        <v>2014</v>
      </c>
      <c r="D3953" t="s">
        <v>97</v>
      </c>
      <c r="E3953" t="s">
        <v>30</v>
      </c>
      <c r="F3953" t="s">
        <v>34</v>
      </c>
      <c r="G3953" t="s">
        <v>80</v>
      </c>
      <c r="H3953" s="2">
        <v>924.5</v>
      </c>
      <c r="I3953" s="8">
        <f t="shared" si="305"/>
        <v>871389.69999999925</v>
      </c>
      <c r="J3953" s="8">
        <f t="shared" si="306"/>
        <v>101995.30000000002</v>
      </c>
      <c r="K3953" s="8">
        <f t="shared" si="307"/>
        <v>127699.2</v>
      </c>
      <c r="L3953" s="8">
        <f t="shared" si="308"/>
        <v>49081.999999999993</v>
      </c>
      <c r="M3953" s="8">
        <f t="shared" si="309"/>
        <v>16082.900000000001</v>
      </c>
    </row>
    <row r="3954" spans="1:13" x14ac:dyDescent="0.2">
      <c r="A3954" t="s">
        <v>62</v>
      </c>
      <c r="B3954" t="s">
        <v>49</v>
      </c>
      <c r="C3954">
        <v>2014</v>
      </c>
      <c r="D3954" t="s">
        <v>97</v>
      </c>
      <c r="E3954" t="s">
        <v>30</v>
      </c>
      <c r="F3954" t="s">
        <v>35</v>
      </c>
      <c r="G3954" t="s">
        <v>81</v>
      </c>
      <c r="H3954" s="2">
        <v>846.8</v>
      </c>
      <c r="I3954" s="8">
        <f t="shared" si="305"/>
        <v>871389.69999999925</v>
      </c>
      <c r="J3954" s="8">
        <f t="shared" si="306"/>
        <v>101995.30000000002</v>
      </c>
      <c r="K3954" s="8">
        <f t="shared" si="307"/>
        <v>127699.2</v>
      </c>
      <c r="L3954" s="8">
        <f t="shared" si="308"/>
        <v>49081.999999999993</v>
      </c>
      <c r="M3954" s="8">
        <f t="shared" si="309"/>
        <v>16765.5</v>
      </c>
    </row>
    <row r="3955" spans="1:13" x14ac:dyDescent="0.2">
      <c r="A3955" t="s">
        <v>62</v>
      </c>
      <c r="B3955" t="s">
        <v>49</v>
      </c>
      <c r="C3955">
        <v>2014</v>
      </c>
      <c r="D3955" t="s">
        <v>97</v>
      </c>
      <c r="E3955" t="s">
        <v>30</v>
      </c>
      <c r="F3955" t="s">
        <v>36</v>
      </c>
      <c r="G3955" t="s">
        <v>82</v>
      </c>
      <c r="H3955" s="2">
        <v>950.6</v>
      </c>
      <c r="I3955" s="8">
        <f t="shared" si="305"/>
        <v>871389.69999999925</v>
      </c>
      <c r="J3955" s="8">
        <f t="shared" si="306"/>
        <v>101995.30000000002</v>
      </c>
      <c r="K3955" s="8">
        <f t="shared" si="307"/>
        <v>127699.2</v>
      </c>
      <c r="L3955" s="8">
        <f t="shared" si="308"/>
        <v>49081.999999999993</v>
      </c>
      <c r="M3955" s="8">
        <f t="shared" si="309"/>
        <v>19875.699999999997</v>
      </c>
    </row>
    <row r="3956" spans="1:13" x14ac:dyDescent="0.2">
      <c r="A3956" t="s">
        <v>62</v>
      </c>
      <c r="B3956" t="s">
        <v>49</v>
      </c>
      <c r="C3956">
        <v>2014</v>
      </c>
      <c r="D3956" t="s">
        <v>97</v>
      </c>
      <c r="E3956" t="s">
        <v>37</v>
      </c>
      <c r="F3956" t="s">
        <v>38</v>
      </c>
      <c r="G3956" t="s">
        <v>83</v>
      </c>
      <c r="H3956" s="2">
        <v>632.6</v>
      </c>
      <c r="I3956" s="8">
        <f t="shared" si="305"/>
        <v>871389.69999999925</v>
      </c>
      <c r="J3956" s="8">
        <f t="shared" si="306"/>
        <v>98027.8</v>
      </c>
      <c r="K3956" s="8">
        <f t="shared" si="307"/>
        <v>127699.2</v>
      </c>
      <c r="L3956" s="8">
        <f t="shared" si="308"/>
        <v>49081.999999999993</v>
      </c>
      <c r="M3956" s="8">
        <f t="shared" si="309"/>
        <v>17455</v>
      </c>
    </row>
    <row r="3957" spans="1:13" x14ac:dyDescent="0.2">
      <c r="A3957" t="s">
        <v>62</v>
      </c>
      <c r="B3957" t="s">
        <v>49</v>
      </c>
      <c r="C3957">
        <v>2014</v>
      </c>
      <c r="D3957" t="s">
        <v>97</v>
      </c>
      <c r="E3957" t="s">
        <v>37</v>
      </c>
      <c r="F3957" t="s">
        <v>39</v>
      </c>
      <c r="G3957" t="s">
        <v>84</v>
      </c>
      <c r="H3957" s="2">
        <v>896.7</v>
      </c>
      <c r="I3957" s="8">
        <f t="shared" si="305"/>
        <v>871389.69999999925</v>
      </c>
      <c r="J3957" s="8">
        <f t="shared" si="306"/>
        <v>98027.8</v>
      </c>
      <c r="K3957" s="8">
        <f t="shared" si="307"/>
        <v>127699.2</v>
      </c>
      <c r="L3957" s="8">
        <f t="shared" si="308"/>
        <v>49081.999999999993</v>
      </c>
      <c r="M3957" s="8">
        <f t="shared" si="309"/>
        <v>18989.7</v>
      </c>
    </row>
    <row r="3958" spans="1:13" x14ac:dyDescent="0.2">
      <c r="A3958" t="s">
        <v>62</v>
      </c>
      <c r="B3958" t="s">
        <v>49</v>
      </c>
      <c r="C3958">
        <v>2014</v>
      </c>
      <c r="D3958" t="s">
        <v>97</v>
      </c>
      <c r="E3958" t="s">
        <v>37</v>
      </c>
      <c r="F3958" t="s">
        <v>40</v>
      </c>
      <c r="G3958" t="s">
        <v>85</v>
      </c>
      <c r="H3958" s="2">
        <v>678.2</v>
      </c>
      <c r="I3958" s="8">
        <f t="shared" si="305"/>
        <v>871389.69999999925</v>
      </c>
      <c r="J3958" s="8">
        <f t="shared" si="306"/>
        <v>98027.8</v>
      </c>
      <c r="K3958" s="8">
        <f t="shared" si="307"/>
        <v>127699.2</v>
      </c>
      <c r="L3958" s="8">
        <f t="shared" si="308"/>
        <v>49081.999999999993</v>
      </c>
      <c r="M3958" s="8">
        <f t="shared" si="309"/>
        <v>14367.1</v>
      </c>
    </row>
    <row r="3959" spans="1:13" x14ac:dyDescent="0.2">
      <c r="A3959" t="s">
        <v>62</v>
      </c>
      <c r="B3959" t="s">
        <v>49</v>
      </c>
      <c r="C3959">
        <v>2014</v>
      </c>
      <c r="D3959" t="s">
        <v>97</v>
      </c>
      <c r="E3959" t="s">
        <v>37</v>
      </c>
      <c r="F3959" t="s">
        <v>41</v>
      </c>
      <c r="G3959" t="s">
        <v>86</v>
      </c>
      <c r="H3959" s="2">
        <v>677.4</v>
      </c>
      <c r="I3959" s="8">
        <f t="shared" si="305"/>
        <v>871389.69999999925</v>
      </c>
      <c r="J3959" s="8">
        <f t="shared" si="306"/>
        <v>98027.8</v>
      </c>
      <c r="K3959" s="8">
        <f t="shared" si="307"/>
        <v>127699.2</v>
      </c>
      <c r="L3959" s="8">
        <f t="shared" si="308"/>
        <v>49081.999999999993</v>
      </c>
      <c r="M3959" s="8">
        <f t="shared" si="309"/>
        <v>17422.699999999997</v>
      </c>
    </row>
    <row r="3960" spans="1:13" x14ac:dyDescent="0.2">
      <c r="A3960" t="s">
        <v>62</v>
      </c>
      <c r="B3960" t="s">
        <v>49</v>
      </c>
      <c r="C3960">
        <v>2014</v>
      </c>
      <c r="D3960" t="s">
        <v>97</v>
      </c>
      <c r="E3960" t="s">
        <v>37</v>
      </c>
      <c r="F3960" t="s">
        <v>42</v>
      </c>
      <c r="G3960" t="s">
        <v>87</v>
      </c>
      <c r="H3960" s="2">
        <v>811.8</v>
      </c>
      <c r="I3960" s="8">
        <f t="shared" si="305"/>
        <v>871389.69999999925</v>
      </c>
      <c r="J3960" s="8">
        <f t="shared" si="306"/>
        <v>98027.8</v>
      </c>
      <c r="K3960" s="8">
        <f t="shared" si="307"/>
        <v>127699.2</v>
      </c>
      <c r="L3960" s="8">
        <f t="shared" si="308"/>
        <v>49081.999999999993</v>
      </c>
      <c r="M3960" s="8">
        <f t="shared" si="309"/>
        <v>17432.8</v>
      </c>
    </row>
    <row r="3961" spans="1:13" x14ac:dyDescent="0.2">
      <c r="A3961" t="s">
        <v>62</v>
      </c>
      <c r="B3961" t="s">
        <v>49</v>
      </c>
      <c r="C3961">
        <v>2014</v>
      </c>
      <c r="D3961" t="s">
        <v>97</v>
      </c>
      <c r="E3961" t="s">
        <v>37</v>
      </c>
      <c r="F3961" t="s">
        <v>43</v>
      </c>
      <c r="G3961" t="s">
        <v>88</v>
      </c>
      <c r="H3961" s="2">
        <v>536.5</v>
      </c>
      <c r="I3961" s="8">
        <f t="shared" si="305"/>
        <v>871389.69999999925</v>
      </c>
      <c r="J3961" s="8">
        <f t="shared" si="306"/>
        <v>98027.8</v>
      </c>
      <c r="K3961" s="8">
        <f t="shared" si="307"/>
        <v>127699.2</v>
      </c>
      <c r="L3961" s="8">
        <f t="shared" si="308"/>
        <v>49081.999999999993</v>
      </c>
      <c r="M3961" s="8">
        <f t="shared" si="309"/>
        <v>12360.5</v>
      </c>
    </row>
    <row r="3962" spans="1:13" x14ac:dyDescent="0.2">
      <c r="A3962" t="s">
        <v>62</v>
      </c>
      <c r="B3962" t="s">
        <v>49</v>
      </c>
      <c r="C3962">
        <v>2014</v>
      </c>
      <c r="D3962" t="s">
        <v>98</v>
      </c>
      <c r="E3962" t="s">
        <v>16</v>
      </c>
      <c r="F3962" t="s">
        <v>17</v>
      </c>
      <c r="G3962" t="s">
        <v>65</v>
      </c>
      <c r="H3962" s="2">
        <v>420</v>
      </c>
      <c r="I3962" s="8">
        <f t="shared" si="305"/>
        <v>800501</v>
      </c>
      <c r="J3962" s="8">
        <f t="shared" si="306"/>
        <v>59655</v>
      </c>
      <c r="K3962" s="8">
        <f t="shared" si="307"/>
        <v>99499</v>
      </c>
      <c r="L3962" s="8">
        <f t="shared" si="308"/>
        <v>23839</v>
      </c>
      <c r="M3962" s="8">
        <f t="shared" si="309"/>
        <v>9690</v>
      </c>
    </row>
    <row r="3963" spans="1:13" x14ac:dyDescent="0.2">
      <c r="A3963" t="s">
        <v>62</v>
      </c>
      <c r="B3963" t="s">
        <v>49</v>
      </c>
      <c r="C3963">
        <v>2014</v>
      </c>
      <c r="D3963" t="s">
        <v>98</v>
      </c>
      <c r="E3963" t="s">
        <v>16</v>
      </c>
      <c r="F3963" t="s">
        <v>18</v>
      </c>
      <c r="G3963" t="s">
        <v>66</v>
      </c>
      <c r="H3963" s="2">
        <v>306</v>
      </c>
      <c r="I3963" s="8">
        <f t="shared" si="305"/>
        <v>800501</v>
      </c>
      <c r="J3963" s="8">
        <f t="shared" si="306"/>
        <v>59655</v>
      </c>
      <c r="K3963" s="8">
        <f t="shared" si="307"/>
        <v>99499</v>
      </c>
      <c r="L3963" s="8">
        <f t="shared" si="308"/>
        <v>23839</v>
      </c>
      <c r="M3963" s="8">
        <f t="shared" si="309"/>
        <v>9223</v>
      </c>
    </row>
    <row r="3964" spans="1:13" x14ac:dyDescent="0.2">
      <c r="A3964" t="s">
        <v>62</v>
      </c>
      <c r="B3964" t="s">
        <v>49</v>
      </c>
      <c r="C3964">
        <v>2014</v>
      </c>
      <c r="D3964" t="s">
        <v>98</v>
      </c>
      <c r="E3964" t="s">
        <v>16</v>
      </c>
      <c r="F3964" t="s">
        <v>19</v>
      </c>
      <c r="G3964" t="s">
        <v>67</v>
      </c>
      <c r="H3964" s="2">
        <v>221</v>
      </c>
      <c r="I3964" s="8">
        <f t="shared" si="305"/>
        <v>800501</v>
      </c>
      <c r="J3964" s="8">
        <f t="shared" si="306"/>
        <v>59655</v>
      </c>
      <c r="K3964" s="8">
        <f t="shared" si="307"/>
        <v>99499</v>
      </c>
      <c r="L3964" s="8">
        <f t="shared" si="308"/>
        <v>23839</v>
      </c>
      <c r="M3964" s="8">
        <f t="shared" si="309"/>
        <v>6665</v>
      </c>
    </row>
    <row r="3965" spans="1:13" x14ac:dyDescent="0.2">
      <c r="A3965" t="s">
        <v>62</v>
      </c>
      <c r="B3965" t="s">
        <v>49</v>
      </c>
      <c r="C3965">
        <v>2014</v>
      </c>
      <c r="D3965" t="s">
        <v>98</v>
      </c>
      <c r="E3965" t="s">
        <v>16</v>
      </c>
      <c r="F3965" t="s">
        <v>20</v>
      </c>
      <c r="G3965" t="s">
        <v>68</v>
      </c>
      <c r="H3965" s="2">
        <v>270</v>
      </c>
      <c r="I3965" s="8">
        <f t="shared" si="305"/>
        <v>800501</v>
      </c>
      <c r="J3965" s="8">
        <f t="shared" si="306"/>
        <v>59655</v>
      </c>
      <c r="K3965" s="8">
        <f t="shared" si="307"/>
        <v>99499</v>
      </c>
      <c r="L3965" s="8">
        <f t="shared" si="308"/>
        <v>23839</v>
      </c>
      <c r="M3965" s="8">
        <f t="shared" si="309"/>
        <v>6890</v>
      </c>
    </row>
    <row r="3966" spans="1:13" x14ac:dyDescent="0.2">
      <c r="A3966" t="s">
        <v>62</v>
      </c>
      <c r="B3966" t="s">
        <v>49</v>
      </c>
      <c r="C3966">
        <v>2014</v>
      </c>
      <c r="D3966" t="s">
        <v>98</v>
      </c>
      <c r="E3966" t="s">
        <v>16</v>
      </c>
      <c r="F3966" t="s">
        <v>21</v>
      </c>
      <c r="G3966" t="s">
        <v>69</v>
      </c>
      <c r="H3966" s="2">
        <v>630</v>
      </c>
      <c r="I3966" s="8">
        <f t="shared" si="305"/>
        <v>800501</v>
      </c>
      <c r="J3966" s="8">
        <f t="shared" si="306"/>
        <v>59655</v>
      </c>
      <c r="K3966" s="8">
        <f t="shared" si="307"/>
        <v>99499</v>
      </c>
      <c r="L3966" s="8">
        <f t="shared" si="308"/>
        <v>23839</v>
      </c>
      <c r="M3966" s="8">
        <f t="shared" si="309"/>
        <v>19549</v>
      </c>
    </row>
    <row r="3967" spans="1:13" x14ac:dyDescent="0.2">
      <c r="A3967" t="s">
        <v>62</v>
      </c>
      <c r="B3967" t="s">
        <v>49</v>
      </c>
      <c r="C3967">
        <v>2014</v>
      </c>
      <c r="D3967" t="s">
        <v>98</v>
      </c>
      <c r="E3967" t="s">
        <v>16</v>
      </c>
      <c r="F3967" t="s">
        <v>22</v>
      </c>
      <c r="G3967" t="s">
        <v>70</v>
      </c>
      <c r="H3967" s="2">
        <v>297</v>
      </c>
      <c r="I3967" s="8">
        <f t="shared" si="305"/>
        <v>800501</v>
      </c>
      <c r="J3967" s="8">
        <f t="shared" si="306"/>
        <v>59655</v>
      </c>
      <c r="K3967" s="8">
        <f t="shared" si="307"/>
        <v>99499</v>
      </c>
      <c r="L3967" s="8">
        <f t="shared" si="308"/>
        <v>23839</v>
      </c>
      <c r="M3967" s="8">
        <f t="shared" si="309"/>
        <v>7638</v>
      </c>
    </row>
    <row r="3968" spans="1:13" x14ac:dyDescent="0.2">
      <c r="A3968" t="s">
        <v>62</v>
      </c>
      <c r="B3968" t="s">
        <v>49</v>
      </c>
      <c r="C3968">
        <v>2014</v>
      </c>
      <c r="D3968" t="s">
        <v>98</v>
      </c>
      <c r="E3968" t="s">
        <v>23</v>
      </c>
      <c r="F3968" t="s">
        <v>24</v>
      </c>
      <c r="G3968" t="s">
        <v>71</v>
      </c>
      <c r="H3968" s="2">
        <v>2770</v>
      </c>
      <c r="I3968" s="8">
        <f t="shared" si="305"/>
        <v>800501</v>
      </c>
      <c r="J3968" s="8">
        <f t="shared" si="306"/>
        <v>555532</v>
      </c>
      <c r="K3968" s="8">
        <f t="shared" si="307"/>
        <v>99499</v>
      </c>
      <c r="L3968" s="8">
        <f t="shared" si="308"/>
        <v>23839</v>
      </c>
      <c r="M3968" s="8">
        <f t="shared" si="309"/>
        <v>85260</v>
      </c>
    </row>
    <row r="3969" spans="1:13" x14ac:dyDescent="0.2">
      <c r="A3969" t="s">
        <v>62</v>
      </c>
      <c r="B3969" t="s">
        <v>49</v>
      </c>
      <c r="C3969">
        <v>2014</v>
      </c>
      <c r="D3969" t="s">
        <v>98</v>
      </c>
      <c r="E3969" t="s">
        <v>23</v>
      </c>
      <c r="F3969" t="s">
        <v>25</v>
      </c>
      <c r="G3969" t="s">
        <v>72</v>
      </c>
      <c r="H3969" s="2">
        <v>1700</v>
      </c>
      <c r="I3969" s="8">
        <f t="shared" si="305"/>
        <v>800501</v>
      </c>
      <c r="J3969" s="8">
        <f t="shared" si="306"/>
        <v>555532</v>
      </c>
      <c r="K3969" s="8">
        <f t="shared" si="307"/>
        <v>99499</v>
      </c>
      <c r="L3969" s="8">
        <f t="shared" si="308"/>
        <v>23839</v>
      </c>
      <c r="M3969" s="8">
        <f t="shared" si="309"/>
        <v>117860</v>
      </c>
    </row>
    <row r="3970" spans="1:13" x14ac:dyDescent="0.2">
      <c r="A3970" t="s">
        <v>62</v>
      </c>
      <c r="B3970" t="s">
        <v>49</v>
      </c>
      <c r="C3970">
        <v>2014</v>
      </c>
      <c r="D3970" t="s">
        <v>98</v>
      </c>
      <c r="E3970" t="s">
        <v>23</v>
      </c>
      <c r="F3970" t="s">
        <v>26</v>
      </c>
      <c r="G3970" t="s">
        <v>73</v>
      </c>
      <c r="H3970" s="2">
        <v>1398</v>
      </c>
      <c r="I3970" s="8">
        <f t="shared" ref="I3970:I4033" si="310">SUMIFS(H:H,C:C,C3970,D:D,D3970)</f>
        <v>800501</v>
      </c>
      <c r="J3970" s="8">
        <f t="shared" ref="J3970:J4033" si="311">SUMIFS(H:H,E:E,E3970,D:D,D3970,C:C,C3970)</f>
        <v>555532</v>
      </c>
      <c r="K3970" s="8">
        <f t="shared" si="307"/>
        <v>99499</v>
      </c>
      <c r="L3970" s="8">
        <f t="shared" si="308"/>
        <v>23839</v>
      </c>
      <c r="M3970" s="8">
        <f t="shared" si="309"/>
        <v>47465</v>
      </c>
    </row>
    <row r="3971" spans="1:13" x14ac:dyDescent="0.2">
      <c r="A3971" t="s">
        <v>62</v>
      </c>
      <c r="B3971" t="s">
        <v>49</v>
      </c>
      <c r="C3971">
        <v>2014</v>
      </c>
      <c r="D3971" t="s">
        <v>98</v>
      </c>
      <c r="E3971" t="s">
        <v>23</v>
      </c>
      <c r="F3971" t="s">
        <v>27</v>
      </c>
      <c r="G3971" t="s">
        <v>74</v>
      </c>
      <c r="H3971" s="2">
        <v>3902</v>
      </c>
      <c r="I3971" s="8">
        <f t="shared" si="310"/>
        <v>800501</v>
      </c>
      <c r="J3971" s="8">
        <f t="shared" si="311"/>
        <v>555532</v>
      </c>
      <c r="K3971" s="8">
        <f t="shared" ref="K3971:K4034" si="312">SUMIFS(H:H,B:B,B3971,C:C,C3971,D:D,D3971)</f>
        <v>99499</v>
      </c>
      <c r="L3971" s="8">
        <f t="shared" ref="L3971:L4034" si="313">SUMIFS(H:H,A:A,A3971,C:C,C3971,D:D,D3971)</f>
        <v>23839</v>
      </c>
      <c r="M3971" s="8">
        <f t="shared" ref="M3971:M4034" si="314">SUMIFS(H:H,G:G,G3971,D:D,D3971,C:C,C3971)</f>
        <v>115566</v>
      </c>
    </row>
    <row r="3972" spans="1:13" x14ac:dyDescent="0.2">
      <c r="A3972" t="s">
        <v>62</v>
      </c>
      <c r="B3972" t="s">
        <v>49</v>
      </c>
      <c r="C3972">
        <v>2014</v>
      </c>
      <c r="D3972" t="s">
        <v>98</v>
      </c>
      <c r="E3972" t="s">
        <v>23</v>
      </c>
      <c r="F3972" t="s">
        <v>28</v>
      </c>
      <c r="G3972" t="s">
        <v>75</v>
      </c>
      <c r="H3972" s="2">
        <v>3254</v>
      </c>
      <c r="I3972" s="8">
        <f t="shared" si="310"/>
        <v>800501</v>
      </c>
      <c r="J3972" s="8">
        <f t="shared" si="311"/>
        <v>555532</v>
      </c>
      <c r="K3972" s="8">
        <f t="shared" si="312"/>
        <v>99499</v>
      </c>
      <c r="L3972" s="8">
        <f t="shared" si="313"/>
        <v>23839</v>
      </c>
      <c r="M3972" s="8">
        <f t="shared" si="314"/>
        <v>89571</v>
      </c>
    </row>
    <row r="3973" spans="1:13" x14ac:dyDescent="0.2">
      <c r="A3973" t="s">
        <v>62</v>
      </c>
      <c r="B3973" t="s">
        <v>49</v>
      </c>
      <c r="C3973">
        <v>2014</v>
      </c>
      <c r="D3973" t="s">
        <v>98</v>
      </c>
      <c r="E3973" t="s">
        <v>23</v>
      </c>
      <c r="F3973" t="s">
        <v>29</v>
      </c>
      <c r="G3973" t="s">
        <v>76</v>
      </c>
      <c r="H3973" s="2">
        <v>1670</v>
      </c>
      <c r="I3973" s="8">
        <f t="shared" si="310"/>
        <v>800501</v>
      </c>
      <c r="J3973" s="8">
        <f t="shared" si="311"/>
        <v>555532</v>
      </c>
      <c r="K3973" s="8">
        <f t="shared" si="312"/>
        <v>99499</v>
      </c>
      <c r="L3973" s="8">
        <f t="shared" si="313"/>
        <v>23839</v>
      </c>
      <c r="M3973" s="8">
        <f t="shared" si="314"/>
        <v>99810</v>
      </c>
    </row>
    <row r="3974" spans="1:13" x14ac:dyDescent="0.2">
      <c r="A3974" t="s">
        <v>62</v>
      </c>
      <c r="B3974" t="s">
        <v>49</v>
      </c>
      <c r="C3974">
        <v>2014</v>
      </c>
      <c r="D3974" t="s">
        <v>98</v>
      </c>
      <c r="E3974" t="s">
        <v>30</v>
      </c>
      <c r="F3974" t="s">
        <v>31</v>
      </c>
      <c r="G3974" t="s">
        <v>77</v>
      </c>
      <c r="H3974" s="2">
        <v>585</v>
      </c>
      <c r="I3974" s="8">
        <f t="shared" si="310"/>
        <v>800501</v>
      </c>
      <c r="J3974" s="8">
        <f t="shared" si="311"/>
        <v>96018</v>
      </c>
      <c r="K3974" s="8">
        <f t="shared" si="312"/>
        <v>99499</v>
      </c>
      <c r="L3974" s="8">
        <f t="shared" si="313"/>
        <v>23839</v>
      </c>
      <c r="M3974" s="8">
        <f t="shared" si="314"/>
        <v>14822</v>
      </c>
    </row>
    <row r="3975" spans="1:13" x14ac:dyDescent="0.2">
      <c r="A3975" t="s">
        <v>62</v>
      </c>
      <c r="B3975" t="s">
        <v>49</v>
      </c>
      <c r="C3975">
        <v>2014</v>
      </c>
      <c r="D3975" t="s">
        <v>98</v>
      </c>
      <c r="E3975" t="s">
        <v>30</v>
      </c>
      <c r="F3975" t="s">
        <v>32</v>
      </c>
      <c r="G3975" t="s">
        <v>78</v>
      </c>
      <c r="H3975" s="2">
        <v>504</v>
      </c>
      <c r="I3975" s="8">
        <f t="shared" si="310"/>
        <v>800501</v>
      </c>
      <c r="J3975" s="8">
        <f t="shared" si="311"/>
        <v>96018</v>
      </c>
      <c r="K3975" s="8">
        <f t="shared" si="312"/>
        <v>99499</v>
      </c>
      <c r="L3975" s="8">
        <f t="shared" si="313"/>
        <v>23839</v>
      </c>
      <c r="M3975" s="8">
        <f t="shared" si="314"/>
        <v>16325</v>
      </c>
    </row>
    <row r="3976" spans="1:13" x14ac:dyDescent="0.2">
      <c r="A3976" t="s">
        <v>62</v>
      </c>
      <c r="B3976" t="s">
        <v>49</v>
      </c>
      <c r="C3976">
        <v>2014</v>
      </c>
      <c r="D3976" t="s">
        <v>98</v>
      </c>
      <c r="E3976" t="s">
        <v>30</v>
      </c>
      <c r="F3976" t="s">
        <v>33</v>
      </c>
      <c r="G3976" t="s">
        <v>79</v>
      </c>
      <c r="H3976" s="2">
        <v>631</v>
      </c>
      <c r="I3976" s="8">
        <f t="shared" si="310"/>
        <v>800501</v>
      </c>
      <c r="J3976" s="8">
        <f t="shared" si="311"/>
        <v>96018</v>
      </c>
      <c r="K3976" s="8">
        <f t="shared" si="312"/>
        <v>99499</v>
      </c>
      <c r="L3976" s="8">
        <f t="shared" si="313"/>
        <v>23839</v>
      </c>
      <c r="M3976" s="8">
        <f t="shared" si="314"/>
        <v>15901</v>
      </c>
    </row>
    <row r="3977" spans="1:13" x14ac:dyDescent="0.2">
      <c r="A3977" t="s">
        <v>62</v>
      </c>
      <c r="B3977" t="s">
        <v>49</v>
      </c>
      <c r="C3977">
        <v>2014</v>
      </c>
      <c r="D3977" t="s">
        <v>98</v>
      </c>
      <c r="E3977" t="s">
        <v>30</v>
      </c>
      <c r="F3977" t="s">
        <v>34</v>
      </c>
      <c r="G3977" t="s">
        <v>80</v>
      </c>
      <c r="H3977" s="2">
        <v>676</v>
      </c>
      <c r="I3977" s="8">
        <f t="shared" si="310"/>
        <v>800501</v>
      </c>
      <c r="J3977" s="8">
        <f t="shared" si="311"/>
        <v>96018</v>
      </c>
      <c r="K3977" s="8">
        <f t="shared" si="312"/>
        <v>99499</v>
      </c>
      <c r="L3977" s="8">
        <f t="shared" si="313"/>
        <v>23839</v>
      </c>
      <c r="M3977" s="8">
        <f t="shared" si="314"/>
        <v>14754</v>
      </c>
    </row>
    <row r="3978" spans="1:13" x14ac:dyDescent="0.2">
      <c r="A3978" t="s">
        <v>62</v>
      </c>
      <c r="B3978" t="s">
        <v>49</v>
      </c>
      <c r="C3978">
        <v>2014</v>
      </c>
      <c r="D3978" t="s">
        <v>98</v>
      </c>
      <c r="E3978" t="s">
        <v>30</v>
      </c>
      <c r="F3978" t="s">
        <v>35</v>
      </c>
      <c r="G3978" t="s">
        <v>81</v>
      </c>
      <c r="H3978" s="2">
        <v>311</v>
      </c>
      <c r="I3978" s="8">
        <f t="shared" si="310"/>
        <v>800501</v>
      </c>
      <c r="J3978" s="8">
        <f t="shared" si="311"/>
        <v>96018</v>
      </c>
      <c r="K3978" s="8">
        <f t="shared" si="312"/>
        <v>99499</v>
      </c>
      <c r="L3978" s="8">
        <f t="shared" si="313"/>
        <v>23839</v>
      </c>
      <c r="M3978" s="8">
        <f t="shared" si="314"/>
        <v>14856</v>
      </c>
    </row>
    <row r="3979" spans="1:13" x14ac:dyDescent="0.2">
      <c r="A3979" t="s">
        <v>62</v>
      </c>
      <c r="B3979" t="s">
        <v>49</v>
      </c>
      <c r="C3979">
        <v>2014</v>
      </c>
      <c r="D3979" t="s">
        <v>98</v>
      </c>
      <c r="E3979" t="s">
        <v>30</v>
      </c>
      <c r="F3979" t="s">
        <v>36</v>
      </c>
      <c r="G3979" t="s">
        <v>82</v>
      </c>
      <c r="H3979" s="2">
        <v>850</v>
      </c>
      <c r="I3979" s="8">
        <f t="shared" si="310"/>
        <v>800501</v>
      </c>
      <c r="J3979" s="8">
        <f t="shared" si="311"/>
        <v>96018</v>
      </c>
      <c r="K3979" s="8">
        <f t="shared" si="312"/>
        <v>99499</v>
      </c>
      <c r="L3979" s="8">
        <f t="shared" si="313"/>
        <v>23839</v>
      </c>
      <c r="M3979" s="8">
        <f t="shared" si="314"/>
        <v>19360</v>
      </c>
    </row>
    <row r="3980" spans="1:13" x14ac:dyDescent="0.2">
      <c r="A3980" t="s">
        <v>62</v>
      </c>
      <c r="B3980" t="s">
        <v>49</v>
      </c>
      <c r="C3980">
        <v>2014</v>
      </c>
      <c r="D3980" t="s">
        <v>98</v>
      </c>
      <c r="E3980" t="s">
        <v>37</v>
      </c>
      <c r="F3980" t="s">
        <v>38</v>
      </c>
      <c r="G3980" t="s">
        <v>83</v>
      </c>
      <c r="H3980" s="2">
        <v>465</v>
      </c>
      <c r="I3980" s="8">
        <f t="shared" si="310"/>
        <v>800501</v>
      </c>
      <c r="J3980" s="8">
        <f t="shared" si="311"/>
        <v>89296</v>
      </c>
      <c r="K3980" s="8">
        <f t="shared" si="312"/>
        <v>99499</v>
      </c>
      <c r="L3980" s="8">
        <f t="shared" si="313"/>
        <v>23839</v>
      </c>
      <c r="M3980" s="8">
        <f t="shared" si="314"/>
        <v>16009</v>
      </c>
    </row>
    <row r="3981" spans="1:13" x14ac:dyDescent="0.2">
      <c r="A3981" t="s">
        <v>62</v>
      </c>
      <c r="B3981" t="s">
        <v>49</v>
      </c>
      <c r="C3981">
        <v>2014</v>
      </c>
      <c r="D3981" t="s">
        <v>98</v>
      </c>
      <c r="E3981" t="s">
        <v>37</v>
      </c>
      <c r="F3981" t="s">
        <v>39</v>
      </c>
      <c r="G3981" t="s">
        <v>84</v>
      </c>
      <c r="H3981" s="2">
        <v>730</v>
      </c>
      <c r="I3981" s="8">
        <f t="shared" si="310"/>
        <v>800501</v>
      </c>
      <c r="J3981" s="8">
        <f t="shared" si="311"/>
        <v>89296</v>
      </c>
      <c r="K3981" s="8">
        <f t="shared" si="312"/>
        <v>99499</v>
      </c>
      <c r="L3981" s="8">
        <f t="shared" si="313"/>
        <v>23839</v>
      </c>
      <c r="M3981" s="8">
        <f t="shared" si="314"/>
        <v>16821</v>
      </c>
    </row>
    <row r="3982" spans="1:13" x14ac:dyDescent="0.2">
      <c r="A3982" t="s">
        <v>62</v>
      </c>
      <c r="B3982" t="s">
        <v>49</v>
      </c>
      <c r="C3982">
        <v>2014</v>
      </c>
      <c r="D3982" t="s">
        <v>98</v>
      </c>
      <c r="E3982" t="s">
        <v>37</v>
      </c>
      <c r="F3982" t="s">
        <v>40</v>
      </c>
      <c r="G3982" t="s">
        <v>85</v>
      </c>
      <c r="H3982" s="2">
        <v>526</v>
      </c>
      <c r="I3982" s="8">
        <f t="shared" si="310"/>
        <v>800501</v>
      </c>
      <c r="J3982" s="8">
        <f t="shared" si="311"/>
        <v>89296</v>
      </c>
      <c r="K3982" s="8">
        <f t="shared" si="312"/>
        <v>99499</v>
      </c>
      <c r="L3982" s="8">
        <f t="shared" si="313"/>
        <v>23839</v>
      </c>
      <c r="M3982" s="8">
        <f t="shared" si="314"/>
        <v>13064</v>
      </c>
    </row>
    <row r="3983" spans="1:13" x14ac:dyDescent="0.2">
      <c r="A3983" t="s">
        <v>62</v>
      </c>
      <c r="B3983" t="s">
        <v>49</v>
      </c>
      <c r="C3983">
        <v>2014</v>
      </c>
      <c r="D3983" t="s">
        <v>98</v>
      </c>
      <c r="E3983" t="s">
        <v>37</v>
      </c>
      <c r="F3983" t="s">
        <v>41</v>
      </c>
      <c r="G3983" t="s">
        <v>86</v>
      </c>
      <c r="H3983" s="2">
        <v>804</v>
      </c>
      <c r="I3983" s="8">
        <f t="shared" si="310"/>
        <v>800501</v>
      </c>
      <c r="J3983" s="8">
        <f t="shared" si="311"/>
        <v>89296</v>
      </c>
      <c r="K3983" s="8">
        <f t="shared" si="312"/>
        <v>99499</v>
      </c>
      <c r="L3983" s="8">
        <f t="shared" si="313"/>
        <v>23839</v>
      </c>
      <c r="M3983" s="8">
        <f t="shared" si="314"/>
        <v>16477</v>
      </c>
    </row>
    <row r="3984" spans="1:13" x14ac:dyDescent="0.2">
      <c r="A3984" t="s">
        <v>62</v>
      </c>
      <c r="B3984" t="s">
        <v>49</v>
      </c>
      <c r="C3984">
        <v>2014</v>
      </c>
      <c r="D3984" t="s">
        <v>98</v>
      </c>
      <c r="E3984" t="s">
        <v>37</v>
      </c>
      <c r="F3984" t="s">
        <v>42</v>
      </c>
      <c r="G3984" t="s">
        <v>87</v>
      </c>
      <c r="H3984" s="2">
        <v>566</v>
      </c>
      <c r="I3984" s="8">
        <f t="shared" si="310"/>
        <v>800501</v>
      </c>
      <c r="J3984" s="8">
        <f t="shared" si="311"/>
        <v>89296</v>
      </c>
      <c r="K3984" s="8">
        <f t="shared" si="312"/>
        <v>99499</v>
      </c>
      <c r="L3984" s="8">
        <f t="shared" si="313"/>
        <v>23839</v>
      </c>
      <c r="M3984" s="8">
        <f t="shared" si="314"/>
        <v>15965</v>
      </c>
    </row>
    <row r="3985" spans="1:13" x14ac:dyDescent="0.2">
      <c r="A3985" t="s">
        <v>62</v>
      </c>
      <c r="B3985" t="s">
        <v>49</v>
      </c>
      <c r="C3985">
        <v>2014</v>
      </c>
      <c r="D3985" t="s">
        <v>98</v>
      </c>
      <c r="E3985" t="s">
        <v>37</v>
      </c>
      <c r="F3985" t="s">
        <v>43</v>
      </c>
      <c r="G3985" t="s">
        <v>88</v>
      </c>
      <c r="H3985" s="2">
        <v>353</v>
      </c>
      <c r="I3985" s="8">
        <f t="shared" si="310"/>
        <v>800501</v>
      </c>
      <c r="J3985" s="8">
        <f t="shared" si="311"/>
        <v>89296</v>
      </c>
      <c r="K3985" s="8">
        <f t="shared" si="312"/>
        <v>99499</v>
      </c>
      <c r="L3985" s="8">
        <f t="shared" si="313"/>
        <v>23839</v>
      </c>
      <c r="M3985" s="8">
        <f t="shared" si="314"/>
        <v>10960</v>
      </c>
    </row>
    <row r="3986" spans="1:13" x14ac:dyDescent="0.2">
      <c r="A3986" t="s">
        <v>62</v>
      </c>
      <c r="B3986" t="s">
        <v>49</v>
      </c>
      <c r="C3986">
        <v>2014</v>
      </c>
      <c r="D3986" t="s">
        <v>99</v>
      </c>
      <c r="E3986" t="s">
        <v>16</v>
      </c>
      <c r="F3986" t="s">
        <v>17</v>
      </c>
      <c r="G3986" t="s">
        <v>65</v>
      </c>
      <c r="H3986" s="2">
        <v>423.05</v>
      </c>
      <c r="I3986" s="8">
        <f t="shared" si="310"/>
        <v>855617.85</v>
      </c>
      <c r="J3986" s="8">
        <f t="shared" si="311"/>
        <v>65599.849999999991</v>
      </c>
      <c r="K3986" s="8">
        <f t="shared" si="312"/>
        <v>108698.79999999994</v>
      </c>
      <c r="L3986" s="8">
        <f t="shared" si="313"/>
        <v>36146.400000000016</v>
      </c>
      <c r="M3986" s="8">
        <f t="shared" si="314"/>
        <v>11938.949999999997</v>
      </c>
    </row>
    <row r="3987" spans="1:13" x14ac:dyDescent="0.2">
      <c r="A3987" t="s">
        <v>62</v>
      </c>
      <c r="B3987" t="s">
        <v>49</v>
      </c>
      <c r="C3987">
        <v>2014</v>
      </c>
      <c r="D3987" t="s">
        <v>99</v>
      </c>
      <c r="E3987" t="s">
        <v>16</v>
      </c>
      <c r="F3987" t="s">
        <v>18</v>
      </c>
      <c r="G3987" t="s">
        <v>66</v>
      </c>
      <c r="H3987" s="2">
        <v>295</v>
      </c>
      <c r="I3987" s="8">
        <f t="shared" si="310"/>
        <v>855617.85</v>
      </c>
      <c r="J3987" s="8">
        <f t="shared" si="311"/>
        <v>65599.849999999991</v>
      </c>
      <c r="K3987" s="8">
        <f t="shared" si="312"/>
        <v>108698.79999999994</v>
      </c>
      <c r="L3987" s="8">
        <f t="shared" si="313"/>
        <v>36146.400000000016</v>
      </c>
      <c r="M3987" s="8">
        <f t="shared" si="314"/>
        <v>10351.1</v>
      </c>
    </row>
    <row r="3988" spans="1:13" x14ac:dyDescent="0.2">
      <c r="A3988" t="s">
        <v>62</v>
      </c>
      <c r="B3988" t="s">
        <v>49</v>
      </c>
      <c r="C3988">
        <v>2014</v>
      </c>
      <c r="D3988" t="s">
        <v>99</v>
      </c>
      <c r="E3988" t="s">
        <v>16</v>
      </c>
      <c r="F3988" t="s">
        <v>19</v>
      </c>
      <c r="G3988" t="s">
        <v>67</v>
      </c>
      <c r="H3988" s="2">
        <v>231.65</v>
      </c>
      <c r="I3988" s="8">
        <f t="shared" si="310"/>
        <v>855617.85</v>
      </c>
      <c r="J3988" s="8">
        <f t="shared" si="311"/>
        <v>65599.849999999991</v>
      </c>
      <c r="K3988" s="8">
        <f t="shared" si="312"/>
        <v>108698.79999999994</v>
      </c>
      <c r="L3988" s="8">
        <f t="shared" si="313"/>
        <v>36146.400000000016</v>
      </c>
      <c r="M3988" s="8">
        <f t="shared" si="314"/>
        <v>7251.2499999999991</v>
      </c>
    </row>
    <row r="3989" spans="1:13" x14ac:dyDescent="0.2">
      <c r="A3989" t="s">
        <v>62</v>
      </c>
      <c r="B3989" t="s">
        <v>49</v>
      </c>
      <c r="C3989">
        <v>2014</v>
      </c>
      <c r="D3989" t="s">
        <v>99</v>
      </c>
      <c r="E3989" t="s">
        <v>16</v>
      </c>
      <c r="F3989" t="s">
        <v>20</v>
      </c>
      <c r="G3989" t="s">
        <v>68</v>
      </c>
      <c r="H3989" s="2">
        <v>360.55</v>
      </c>
      <c r="I3989" s="8">
        <f t="shared" si="310"/>
        <v>855617.85</v>
      </c>
      <c r="J3989" s="8">
        <f t="shared" si="311"/>
        <v>65599.849999999991</v>
      </c>
      <c r="K3989" s="8">
        <f t="shared" si="312"/>
        <v>108698.79999999994</v>
      </c>
      <c r="L3989" s="8">
        <f t="shared" si="313"/>
        <v>36146.400000000016</v>
      </c>
      <c r="M3989" s="8">
        <f t="shared" si="314"/>
        <v>8023.4</v>
      </c>
    </row>
    <row r="3990" spans="1:13" x14ac:dyDescent="0.2">
      <c r="A3990" t="s">
        <v>62</v>
      </c>
      <c r="B3990" t="s">
        <v>49</v>
      </c>
      <c r="C3990">
        <v>2014</v>
      </c>
      <c r="D3990" t="s">
        <v>99</v>
      </c>
      <c r="E3990" t="s">
        <v>16</v>
      </c>
      <c r="F3990" t="s">
        <v>21</v>
      </c>
      <c r="G3990" t="s">
        <v>69</v>
      </c>
      <c r="H3990" s="2">
        <v>572.4</v>
      </c>
      <c r="I3990" s="8">
        <f t="shared" si="310"/>
        <v>855617.85</v>
      </c>
      <c r="J3990" s="8">
        <f t="shared" si="311"/>
        <v>65599.849999999991</v>
      </c>
      <c r="K3990" s="8">
        <f t="shared" si="312"/>
        <v>108698.79999999994</v>
      </c>
      <c r="L3990" s="8">
        <f t="shared" si="313"/>
        <v>36146.400000000016</v>
      </c>
      <c r="M3990" s="8">
        <f t="shared" si="314"/>
        <v>19344.75</v>
      </c>
    </row>
    <row r="3991" spans="1:13" x14ac:dyDescent="0.2">
      <c r="A3991" t="s">
        <v>62</v>
      </c>
      <c r="B3991" t="s">
        <v>49</v>
      </c>
      <c r="C3991">
        <v>2014</v>
      </c>
      <c r="D3991" t="s">
        <v>99</v>
      </c>
      <c r="E3991" t="s">
        <v>16</v>
      </c>
      <c r="F3991" t="s">
        <v>22</v>
      </c>
      <c r="G3991" t="s">
        <v>70</v>
      </c>
      <c r="H3991" s="2">
        <v>399</v>
      </c>
      <c r="I3991" s="8">
        <f t="shared" si="310"/>
        <v>855617.85</v>
      </c>
      <c r="J3991" s="8">
        <f t="shared" si="311"/>
        <v>65599.849999999991</v>
      </c>
      <c r="K3991" s="8">
        <f t="shared" si="312"/>
        <v>108698.79999999994</v>
      </c>
      <c r="L3991" s="8">
        <f t="shared" si="313"/>
        <v>36146.400000000016</v>
      </c>
      <c r="M3991" s="8">
        <f t="shared" si="314"/>
        <v>8690.4000000000015</v>
      </c>
    </row>
    <row r="3992" spans="1:13" x14ac:dyDescent="0.2">
      <c r="A3992" t="s">
        <v>62</v>
      </c>
      <c r="B3992" t="s">
        <v>49</v>
      </c>
      <c r="C3992">
        <v>2014</v>
      </c>
      <c r="D3992" t="s">
        <v>99</v>
      </c>
      <c r="E3992" t="s">
        <v>23</v>
      </c>
      <c r="F3992" t="s">
        <v>24</v>
      </c>
      <c r="G3992" t="s">
        <v>71</v>
      </c>
      <c r="H3992" s="2">
        <v>5654</v>
      </c>
      <c r="I3992" s="8">
        <f t="shared" si="310"/>
        <v>855617.85</v>
      </c>
      <c r="J3992" s="8">
        <f t="shared" si="311"/>
        <v>588255.70000000019</v>
      </c>
      <c r="K3992" s="8">
        <f t="shared" si="312"/>
        <v>108698.79999999994</v>
      </c>
      <c r="L3992" s="8">
        <f t="shared" si="313"/>
        <v>36146.400000000016</v>
      </c>
      <c r="M3992" s="8">
        <f t="shared" si="314"/>
        <v>98396</v>
      </c>
    </row>
    <row r="3993" spans="1:13" x14ac:dyDescent="0.2">
      <c r="A3993" t="s">
        <v>62</v>
      </c>
      <c r="B3993" t="s">
        <v>49</v>
      </c>
      <c r="C3993">
        <v>2014</v>
      </c>
      <c r="D3993" t="s">
        <v>99</v>
      </c>
      <c r="E3993" t="s">
        <v>23</v>
      </c>
      <c r="F3993" t="s">
        <v>25</v>
      </c>
      <c r="G3993" t="s">
        <v>72</v>
      </c>
      <c r="H3993" s="2">
        <v>9121.5</v>
      </c>
      <c r="I3993" s="8">
        <f t="shared" si="310"/>
        <v>855617.85</v>
      </c>
      <c r="J3993" s="8">
        <f t="shared" si="311"/>
        <v>588255.70000000019</v>
      </c>
      <c r="K3993" s="8">
        <f t="shared" si="312"/>
        <v>108698.79999999994</v>
      </c>
      <c r="L3993" s="8">
        <f t="shared" si="313"/>
        <v>36146.400000000016</v>
      </c>
      <c r="M3993" s="8">
        <f t="shared" si="314"/>
        <v>108833</v>
      </c>
    </row>
    <row r="3994" spans="1:13" x14ac:dyDescent="0.2">
      <c r="A3994" t="s">
        <v>62</v>
      </c>
      <c r="B3994" t="s">
        <v>49</v>
      </c>
      <c r="C3994">
        <v>2014</v>
      </c>
      <c r="D3994" t="s">
        <v>99</v>
      </c>
      <c r="E3994" t="s">
        <v>23</v>
      </c>
      <c r="F3994" t="s">
        <v>26</v>
      </c>
      <c r="G3994" t="s">
        <v>73</v>
      </c>
      <c r="H3994" s="2">
        <v>1352.9</v>
      </c>
      <c r="I3994" s="8">
        <f t="shared" si="310"/>
        <v>855617.85</v>
      </c>
      <c r="J3994" s="8">
        <f t="shared" si="311"/>
        <v>588255.70000000019</v>
      </c>
      <c r="K3994" s="8">
        <f t="shared" si="312"/>
        <v>108698.79999999994</v>
      </c>
      <c r="L3994" s="8">
        <f t="shared" si="313"/>
        <v>36146.400000000016</v>
      </c>
      <c r="M3994" s="8">
        <f t="shared" si="314"/>
        <v>43864.250000000007</v>
      </c>
    </row>
    <row r="3995" spans="1:13" x14ac:dyDescent="0.2">
      <c r="A3995" t="s">
        <v>62</v>
      </c>
      <c r="B3995" t="s">
        <v>49</v>
      </c>
      <c r="C3995">
        <v>2014</v>
      </c>
      <c r="D3995" t="s">
        <v>99</v>
      </c>
      <c r="E3995" t="s">
        <v>23</v>
      </c>
      <c r="F3995" t="s">
        <v>27</v>
      </c>
      <c r="G3995" t="s">
        <v>74</v>
      </c>
      <c r="H3995" s="2">
        <v>5183</v>
      </c>
      <c r="I3995" s="8">
        <f t="shared" si="310"/>
        <v>855617.85</v>
      </c>
      <c r="J3995" s="8">
        <f t="shared" si="311"/>
        <v>588255.70000000019</v>
      </c>
      <c r="K3995" s="8">
        <f t="shared" si="312"/>
        <v>108698.79999999994</v>
      </c>
      <c r="L3995" s="8">
        <f t="shared" si="313"/>
        <v>36146.400000000016</v>
      </c>
      <c r="M3995" s="8">
        <f t="shared" si="314"/>
        <v>110399</v>
      </c>
    </row>
    <row r="3996" spans="1:13" x14ac:dyDescent="0.2">
      <c r="A3996" t="s">
        <v>62</v>
      </c>
      <c r="B3996" t="s">
        <v>49</v>
      </c>
      <c r="C3996">
        <v>2014</v>
      </c>
      <c r="D3996" t="s">
        <v>99</v>
      </c>
      <c r="E3996" t="s">
        <v>23</v>
      </c>
      <c r="F3996" t="s">
        <v>28</v>
      </c>
      <c r="G3996" t="s">
        <v>75</v>
      </c>
      <c r="H3996" s="2">
        <v>2247.65</v>
      </c>
      <c r="I3996" s="8">
        <f t="shared" si="310"/>
        <v>855617.85</v>
      </c>
      <c r="J3996" s="8">
        <f t="shared" si="311"/>
        <v>588255.70000000019</v>
      </c>
      <c r="K3996" s="8">
        <f t="shared" si="312"/>
        <v>108698.79999999994</v>
      </c>
      <c r="L3996" s="8">
        <f t="shared" si="313"/>
        <v>36146.400000000016</v>
      </c>
      <c r="M3996" s="8">
        <f t="shared" si="314"/>
        <v>90225.449999999983</v>
      </c>
    </row>
    <row r="3997" spans="1:13" x14ac:dyDescent="0.2">
      <c r="A3997" t="s">
        <v>62</v>
      </c>
      <c r="B3997" t="s">
        <v>49</v>
      </c>
      <c r="C3997">
        <v>2014</v>
      </c>
      <c r="D3997" t="s">
        <v>99</v>
      </c>
      <c r="E3997" t="s">
        <v>23</v>
      </c>
      <c r="F3997" t="s">
        <v>29</v>
      </c>
      <c r="G3997" t="s">
        <v>76</v>
      </c>
      <c r="H3997" s="2">
        <v>2664.5</v>
      </c>
      <c r="I3997" s="8">
        <f t="shared" si="310"/>
        <v>855617.85</v>
      </c>
      <c r="J3997" s="8">
        <f t="shared" si="311"/>
        <v>588255.70000000019</v>
      </c>
      <c r="K3997" s="8">
        <f t="shared" si="312"/>
        <v>108698.79999999994</v>
      </c>
      <c r="L3997" s="8">
        <f t="shared" si="313"/>
        <v>36146.400000000016</v>
      </c>
      <c r="M3997" s="8">
        <f t="shared" si="314"/>
        <v>136538</v>
      </c>
    </row>
    <row r="3998" spans="1:13" x14ac:dyDescent="0.2">
      <c r="A3998" t="s">
        <v>62</v>
      </c>
      <c r="B3998" t="s">
        <v>49</v>
      </c>
      <c r="C3998">
        <v>2014</v>
      </c>
      <c r="D3998" t="s">
        <v>99</v>
      </c>
      <c r="E3998" t="s">
        <v>30</v>
      </c>
      <c r="F3998" t="s">
        <v>31</v>
      </c>
      <c r="G3998" t="s">
        <v>77</v>
      </c>
      <c r="H3998" s="2">
        <v>472.75</v>
      </c>
      <c r="I3998" s="8">
        <f t="shared" si="310"/>
        <v>855617.85</v>
      </c>
      <c r="J3998" s="8">
        <f t="shared" si="311"/>
        <v>101769.9</v>
      </c>
      <c r="K3998" s="8">
        <f t="shared" si="312"/>
        <v>108698.79999999994</v>
      </c>
      <c r="L3998" s="8">
        <f t="shared" si="313"/>
        <v>36146.400000000016</v>
      </c>
      <c r="M3998" s="8">
        <f t="shared" si="314"/>
        <v>15147.15</v>
      </c>
    </row>
    <row r="3999" spans="1:13" x14ac:dyDescent="0.2">
      <c r="A3999" t="s">
        <v>62</v>
      </c>
      <c r="B3999" t="s">
        <v>49</v>
      </c>
      <c r="C3999">
        <v>2014</v>
      </c>
      <c r="D3999" t="s">
        <v>99</v>
      </c>
      <c r="E3999" t="s">
        <v>30</v>
      </c>
      <c r="F3999" t="s">
        <v>32</v>
      </c>
      <c r="G3999" t="s">
        <v>78</v>
      </c>
      <c r="H3999" s="2">
        <v>586.45000000000005</v>
      </c>
      <c r="I3999" s="8">
        <f t="shared" si="310"/>
        <v>855617.85</v>
      </c>
      <c r="J3999" s="8">
        <f t="shared" si="311"/>
        <v>101769.9</v>
      </c>
      <c r="K3999" s="8">
        <f t="shared" si="312"/>
        <v>108698.79999999994</v>
      </c>
      <c r="L3999" s="8">
        <f t="shared" si="313"/>
        <v>36146.400000000016</v>
      </c>
      <c r="M3999" s="8">
        <f t="shared" si="314"/>
        <v>16869.250000000011</v>
      </c>
    </row>
    <row r="4000" spans="1:13" x14ac:dyDescent="0.2">
      <c r="A4000" t="s">
        <v>62</v>
      </c>
      <c r="B4000" t="s">
        <v>49</v>
      </c>
      <c r="C4000">
        <v>2014</v>
      </c>
      <c r="D4000" t="s">
        <v>99</v>
      </c>
      <c r="E4000" t="s">
        <v>30</v>
      </c>
      <c r="F4000" t="s">
        <v>33</v>
      </c>
      <c r="G4000" t="s">
        <v>79</v>
      </c>
      <c r="H4000" s="2">
        <v>623.9</v>
      </c>
      <c r="I4000" s="8">
        <f t="shared" si="310"/>
        <v>855617.85</v>
      </c>
      <c r="J4000" s="8">
        <f t="shared" si="311"/>
        <v>101769.9</v>
      </c>
      <c r="K4000" s="8">
        <f t="shared" si="312"/>
        <v>108698.79999999994</v>
      </c>
      <c r="L4000" s="8">
        <f t="shared" si="313"/>
        <v>36146.400000000016</v>
      </c>
      <c r="M4000" s="8">
        <f t="shared" si="314"/>
        <v>16968.850000000002</v>
      </c>
    </row>
    <row r="4001" spans="1:13" x14ac:dyDescent="0.2">
      <c r="A4001" t="s">
        <v>62</v>
      </c>
      <c r="B4001" t="s">
        <v>49</v>
      </c>
      <c r="C4001">
        <v>2014</v>
      </c>
      <c r="D4001" t="s">
        <v>99</v>
      </c>
      <c r="E4001" t="s">
        <v>30</v>
      </c>
      <c r="F4001" t="s">
        <v>34</v>
      </c>
      <c r="G4001" t="s">
        <v>80</v>
      </c>
      <c r="H4001" s="2">
        <v>488.95</v>
      </c>
      <c r="I4001" s="8">
        <f t="shared" si="310"/>
        <v>855617.85</v>
      </c>
      <c r="J4001" s="8">
        <f t="shared" si="311"/>
        <v>101769.9</v>
      </c>
      <c r="K4001" s="8">
        <f t="shared" si="312"/>
        <v>108698.79999999994</v>
      </c>
      <c r="L4001" s="8">
        <f t="shared" si="313"/>
        <v>36146.400000000016</v>
      </c>
      <c r="M4001" s="8">
        <f t="shared" si="314"/>
        <v>16115.800000000008</v>
      </c>
    </row>
    <row r="4002" spans="1:13" x14ac:dyDescent="0.2">
      <c r="A4002" t="s">
        <v>62</v>
      </c>
      <c r="B4002" t="s">
        <v>49</v>
      </c>
      <c r="C4002">
        <v>2014</v>
      </c>
      <c r="D4002" t="s">
        <v>99</v>
      </c>
      <c r="E4002" t="s">
        <v>30</v>
      </c>
      <c r="F4002" t="s">
        <v>35</v>
      </c>
      <c r="G4002" t="s">
        <v>81</v>
      </c>
      <c r="H4002" s="2">
        <v>714.45</v>
      </c>
      <c r="I4002" s="8">
        <f t="shared" si="310"/>
        <v>855617.85</v>
      </c>
      <c r="J4002" s="8">
        <f t="shared" si="311"/>
        <v>101769.9</v>
      </c>
      <c r="K4002" s="8">
        <f t="shared" si="312"/>
        <v>108698.79999999994</v>
      </c>
      <c r="L4002" s="8">
        <f t="shared" si="313"/>
        <v>36146.400000000016</v>
      </c>
      <c r="M4002" s="8">
        <f t="shared" si="314"/>
        <v>16687.150000000001</v>
      </c>
    </row>
    <row r="4003" spans="1:13" x14ac:dyDescent="0.2">
      <c r="A4003" t="s">
        <v>62</v>
      </c>
      <c r="B4003" t="s">
        <v>49</v>
      </c>
      <c r="C4003">
        <v>2014</v>
      </c>
      <c r="D4003" t="s">
        <v>99</v>
      </c>
      <c r="E4003" t="s">
        <v>30</v>
      </c>
      <c r="F4003" t="s">
        <v>36</v>
      </c>
      <c r="G4003" t="s">
        <v>82</v>
      </c>
      <c r="H4003" s="2">
        <v>678.45</v>
      </c>
      <c r="I4003" s="8">
        <f t="shared" si="310"/>
        <v>855617.85</v>
      </c>
      <c r="J4003" s="8">
        <f t="shared" si="311"/>
        <v>101769.9</v>
      </c>
      <c r="K4003" s="8">
        <f t="shared" si="312"/>
        <v>108698.79999999994</v>
      </c>
      <c r="L4003" s="8">
        <f t="shared" si="313"/>
        <v>36146.400000000016</v>
      </c>
      <c r="M4003" s="8">
        <f t="shared" si="314"/>
        <v>19981.7</v>
      </c>
    </row>
    <row r="4004" spans="1:13" x14ac:dyDescent="0.2">
      <c r="A4004" t="s">
        <v>62</v>
      </c>
      <c r="B4004" t="s">
        <v>49</v>
      </c>
      <c r="C4004">
        <v>2014</v>
      </c>
      <c r="D4004" t="s">
        <v>99</v>
      </c>
      <c r="E4004" t="s">
        <v>37</v>
      </c>
      <c r="F4004" t="s">
        <v>38</v>
      </c>
      <c r="G4004" t="s">
        <v>83</v>
      </c>
      <c r="H4004" s="2">
        <v>840.75</v>
      </c>
      <c r="I4004" s="8">
        <f t="shared" si="310"/>
        <v>855617.85</v>
      </c>
      <c r="J4004" s="8">
        <f t="shared" si="311"/>
        <v>99992.400000000023</v>
      </c>
      <c r="K4004" s="8">
        <f t="shared" si="312"/>
        <v>108698.79999999994</v>
      </c>
      <c r="L4004" s="8">
        <f t="shared" si="313"/>
        <v>36146.400000000016</v>
      </c>
      <c r="M4004" s="8">
        <f t="shared" si="314"/>
        <v>18348.100000000002</v>
      </c>
    </row>
    <row r="4005" spans="1:13" x14ac:dyDescent="0.2">
      <c r="A4005" t="s">
        <v>62</v>
      </c>
      <c r="B4005" t="s">
        <v>49</v>
      </c>
      <c r="C4005">
        <v>2014</v>
      </c>
      <c r="D4005" t="s">
        <v>99</v>
      </c>
      <c r="E4005" t="s">
        <v>37</v>
      </c>
      <c r="F4005" t="s">
        <v>39</v>
      </c>
      <c r="G4005" t="s">
        <v>84</v>
      </c>
      <c r="H4005" s="2">
        <v>680.15</v>
      </c>
      <c r="I4005" s="8">
        <f t="shared" si="310"/>
        <v>855617.85</v>
      </c>
      <c r="J4005" s="8">
        <f t="shared" si="311"/>
        <v>99992.400000000023</v>
      </c>
      <c r="K4005" s="8">
        <f t="shared" si="312"/>
        <v>108698.79999999994</v>
      </c>
      <c r="L4005" s="8">
        <f t="shared" si="313"/>
        <v>36146.400000000016</v>
      </c>
      <c r="M4005" s="8">
        <f t="shared" si="314"/>
        <v>18204.149999999998</v>
      </c>
    </row>
    <row r="4006" spans="1:13" x14ac:dyDescent="0.2">
      <c r="A4006" t="s">
        <v>62</v>
      </c>
      <c r="B4006" t="s">
        <v>49</v>
      </c>
      <c r="C4006">
        <v>2014</v>
      </c>
      <c r="D4006" t="s">
        <v>99</v>
      </c>
      <c r="E4006" t="s">
        <v>37</v>
      </c>
      <c r="F4006" t="s">
        <v>40</v>
      </c>
      <c r="G4006" t="s">
        <v>85</v>
      </c>
      <c r="H4006" s="2">
        <v>626.75</v>
      </c>
      <c r="I4006" s="8">
        <f t="shared" si="310"/>
        <v>855617.85</v>
      </c>
      <c r="J4006" s="8">
        <f t="shared" si="311"/>
        <v>99992.400000000023</v>
      </c>
      <c r="K4006" s="8">
        <f t="shared" si="312"/>
        <v>108698.79999999994</v>
      </c>
      <c r="L4006" s="8">
        <f t="shared" si="313"/>
        <v>36146.400000000016</v>
      </c>
      <c r="M4006" s="8">
        <f t="shared" si="314"/>
        <v>15371.449999999999</v>
      </c>
    </row>
    <row r="4007" spans="1:13" x14ac:dyDescent="0.2">
      <c r="A4007" t="s">
        <v>62</v>
      </c>
      <c r="B4007" t="s">
        <v>49</v>
      </c>
      <c r="C4007">
        <v>2014</v>
      </c>
      <c r="D4007" t="s">
        <v>99</v>
      </c>
      <c r="E4007" t="s">
        <v>37</v>
      </c>
      <c r="F4007" t="s">
        <v>41</v>
      </c>
      <c r="G4007" t="s">
        <v>86</v>
      </c>
      <c r="H4007" s="2">
        <v>899.4</v>
      </c>
      <c r="I4007" s="8">
        <f t="shared" si="310"/>
        <v>855617.85</v>
      </c>
      <c r="J4007" s="8">
        <f t="shared" si="311"/>
        <v>99992.400000000023</v>
      </c>
      <c r="K4007" s="8">
        <f t="shared" si="312"/>
        <v>108698.79999999994</v>
      </c>
      <c r="L4007" s="8">
        <f t="shared" si="313"/>
        <v>36146.400000000016</v>
      </c>
      <c r="M4007" s="8">
        <f t="shared" si="314"/>
        <v>18063.7</v>
      </c>
    </row>
    <row r="4008" spans="1:13" x14ac:dyDescent="0.2">
      <c r="A4008" t="s">
        <v>62</v>
      </c>
      <c r="B4008" t="s">
        <v>49</v>
      </c>
      <c r="C4008">
        <v>2014</v>
      </c>
      <c r="D4008" t="s">
        <v>99</v>
      </c>
      <c r="E4008" t="s">
        <v>37</v>
      </c>
      <c r="F4008" t="s">
        <v>42</v>
      </c>
      <c r="G4008" t="s">
        <v>87</v>
      </c>
      <c r="H4008" s="2">
        <v>626.29999999999995</v>
      </c>
      <c r="I4008" s="8">
        <f t="shared" si="310"/>
        <v>855617.85</v>
      </c>
      <c r="J4008" s="8">
        <f t="shared" si="311"/>
        <v>99992.400000000023</v>
      </c>
      <c r="K4008" s="8">
        <f t="shared" si="312"/>
        <v>108698.79999999994</v>
      </c>
      <c r="L4008" s="8">
        <f t="shared" si="313"/>
        <v>36146.400000000016</v>
      </c>
      <c r="M4008" s="8">
        <f t="shared" si="314"/>
        <v>18607.899999999998</v>
      </c>
    </row>
    <row r="4009" spans="1:13" x14ac:dyDescent="0.2">
      <c r="A4009" t="s">
        <v>62</v>
      </c>
      <c r="B4009" t="s">
        <v>49</v>
      </c>
      <c r="C4009">
        <v>2014</v>
      </c>
      <c r="D4009" t="s">
        <v>99</v>
      </c>
      <c r="E4009" t="s">
        <v>37</v>
      </c>
      <c r="F4009" t="s">
        <v>43</v>
      </c>
      <c r="G4009" t="s">
        <v>88</v>
      </c>
      <c r="H4009" s="2">
        <v>402.9</v>
      </c>
      <c r="I4009" s="8">
        <f t="shared" si="310"/>
        <v>855617.85</v>
      </c>
      <c r="J4009" s="8">
        <f t="shared" si="311"/>
        <v>99992.400000000023</v>
      </c>
      <c r="K4009" s="8">
        <f t="shared" si="312"/>
        <v>108698.79999999994</v>
      </c>
      <c r="L4009" s="8">
        <f t="shared" si="313"/>
        <v>36146.400000000016</v>
      </c>
      <c r="M4009" s="8">
        <f t="shared" si="314"/>
        <v>11397.1</v>
      </c>
    </row>
    <row r="4010" spans="1:13" x14ac:dyDescent="0.2">
      <c r="A4010" t="s">
        <v>62</v>
      </c>
      <c r="B4010" t="s">
        <v>49</v>
      </c>
      <c r="C4010">
        <v>2014</v>
      </c>
      <c r="D4010" t="s">
        <v>100</v>
      </c>
      <c r="E4010" t="s">
        <v>16</v>
      </c>
      <c r="F4010" t="s">
        <v>17</v>
      </c>
      <c r="G4010" t="s">
        <v>65</v>
      </c>
      <c r="H4010" s="2">
        <v>526.25</v>
      </c>
      <c r="I4010" s="8">
        <f t="shared" si="310"/>
        <v>1008381.2500000003</v>
      </c>
      <c r="J4010" s="8">
        <f t="shared" si="311"/>
        <v>75599</v>
      </c>
      <c r="K4010" s="8">
        <f t="shared" si="312"/>
        <v>123162.79999999999</v>
      </c>
      <c r="L4010" s="8">
        <f t="shared" si="313"/>
        <v>36544.5</v>
      </c>
      <c r="M4010" s="8">
        <f t="shared" si="314"/>
        <v>13158.1</v>
      </c>
    </row>
    <row r="4011" spans="1:13" x14ac:dyDescent="0.2">
      <c r="A4011" t="s">
        <v>62</v>
      </c>
      <c r="B4011" t="s">
        <v>49</v>
      </c>
      <c r="C4011">
        <v>2014</v>
      </c>
      <c r="D4011" t="s">
        <v>100</v>
      </c>
      <c r="E4011" t="s">
        <v>16</v>
      </c>
      <c r="F4011" t="s">
        <v>18</v>
      </c>
      <c r="G4011" t="s">
        <v>66</v>
      </c>
      <c r="H4011" s="2">
        <v>432.5</v>
      </c>
      <c r="I4011" s="8">
        <f t="shared" si="310"/>
        <v>1008381.2500000003</v>
      </c>
      <c r="J4011" s="8">
        <f t="shared" si="311"/>
        <v>75599</v>
      </c>
      <c r="K4011" s="8">
        <f t="shared" si="312"/>
        <v>123162.79999999999</v>
      </c>
      <c r="L4011" s="8">
        <f t="shared" si="313"/>
        <v>36544.5</v>
      </c>
      <c r="M4011" s="8">
        <f t="shared" si="314"/>
        <v>10962.149999999998</v>
      </c>
    </row>
    <row r="4012" spans="1:13" x14ac:dyDescent="0.2">
      <c r="A4012" t="s">
        <v>62</v>
      </c>
      <c r="B4012" t="s">
        <v>49</v>
      </c>
      <c r="C4012">
        <v>2014</v>
      </c>
      <c r="D4012" t="s">
        <v>100</v>
      </c>
      <c r="E4012" t="s">
        <v>16</v>
      </c>
      <c r="F4012" t="s">
        <v>19</v>
      </c>
      <c r="G4012" t="s">
        <v>67</v>
      </c>
      <c r="H4012" s="2">
        <v>349.5</v>
      </c>
      <c r="I4012" s="8">
        <f t="shared" si="310"/>
        <v>1008381.2500000003</v>
      </c>
      <c r="J4012" s="8">
        <f t="shared" si="311"/>
        <v>75599</v>
      </c>
      <c r="K4012" s="8">
        <f t="shared" si="312"/>
        <v>123162.79999999999</v>
      </c>
      <c r="L4012" s="8">
        <f t="shared" si="313"/>
        <v>36544.5</v>
      </c>
      <c r="M4012" s="8">
        <f t="shared" si="314"/>
        <v>8120.2500000000009</v>
      </c>
    </row>
    <row r="4013" spans="1:13" x14ac:dyDescent="0.2">
      <c r="A4013" t="s">
        <v>62</v>
      </c>
      <c r="B4013" t="s">
        <v>49</v>
      </c>
      <c r="C4013">
        <v>2014</v>
      </c>
      <c r="D4013" t="s">
        <v>100</v>
      </c>
      <c r="E4013" t="s">
        <v>16</v>
      </c>
      <c r="F4013" t="s">
        <v>20</v>
      </c>
      <c r="G4013" t="s">
        <v>68</v>
      </c>
      <c r="H4013" s="2">
        <v>426.3</v>
      </c>
      <c r="I4013" s="8">
        <f t="shared" si="310"/>
        <v>1008381.2500000003</v>
      </c>
      <c r="J4013" s="8">
        <f t="shared" si="311"/>
        <v>75599</v>
      </c>
      <c r="K4013" s="8">
        <f t="shared" si="312"/>
        <v>123162.79999999999</v>
      </c>
      <c r="L4013" s="8">
        <f t="shared" si="313"/>
        <v>36544.5</v>
      </c>
      <c r="M4013" s="8">
        <f t="shared" si="314"/>
        <v>9381.4</v>
      </c>
    </row>
    <row r="4014" spans="1:13" x14ac:dyDescent="0.2">
      <c r="A4014" t="s">
        <v>62</v>
      </c>
      <c r="B4014" t="s">
        <v>49</v>
      </c>
      <c r="C4014">
        <v>2014</v>
      </c>
      <c r="D4014" t="s">
        <v>100</v>
      </c>
      <c r="E4014" t="s">
        <v>16</v>
      </c>
      <c r="F4014" t="s">
        <v>21</v>
      </c>
      <c r="G4014" t="s">
        <v>69</v>
      </c>
      <c r="H4014" s="2">
        <v>1052.55</v>
      </c>
      <c r="I4014" s="8">
        <f t="shared" si="310"/>
        <v>1008381.2500000003</v>
      </c>
      <c r="J4014" s="8">
        <f t="shared" si="311"/>
        <v>75599</v>
      </c>
      <c r="K4014" s="8">
        <f t="shared" si="312"/>
        <v>123162.79999999999</v>
      </c>
      <c r="L4014" s="8">
        <f t="shared" si="313"/>
        <v>36544.5</v>
      </c>
      <c r="M4014" s="8">
        <f t="shared" si="314"/>
        <v>24510.9</v>
      </c>
    </row>
    <row r="4015" spans="1:13" x14ac:dyDescent="0.2">
      <c r="A4015" t="s">
        <v>62</v>
      </c>
      <c r="B4015" t="s">
        <v>49</v>
      </c>
      <c r="C4015">
        <v>2014</v>
      </c>
      <c r="D4015" t="s">
        <v>100</v>
      </c>
      <c r="E4015" t="s">
        <v>16</v>
      </c>
      <c r="F4015" t="s">
        <v>22</v>
      </c>
      <c r="G4015" t="s">
        <v>70</v>
      </c>
      <c r="H4015" s="2">
        <v>321.85000000000002</v>
      </c>
      <c r="I4015" s="8">
        <f t="shared" si="310"/>
        <v>1008381.2500000003</v>
      </c>
      <c r="J4015" s="8">
        <f t="shared" si="311"/>
        <v>75599</v>
      </c>
      <c r="K4015" s="8">
        <f t="shared" si="312"/>
        <v>123162.79999999999</v>
      </c>
      <c r="L4015" s="8">
        <f t="shared" si="313"/>
        <v>36544.5</v>
      </c>
      <c r="M4015" s="8">
        <f t="shared" si="314"/>
        <v>9466.2000000000007</v>
      </c>
    </row>
    <row r="4016" spans="1:13" x14ac:dyDescent="0.2">
      <c r="A4016" t="s">
        <v>62</v>
      </c>
      <c r="B4016" t="s">
        <v>49</v>
      </c>
      <c r="C4016">
        <v>2014</v>
      </c>
      <c r="D4016" t="s">
        <v>100</v>
      </c>
      <c r="E4016" t="s">
        <v>23</v>
      </c>
      <c r="F4016" t="s">
        <v>24</v>
      </c>
      <c r="G4016" t="s">
        <v>71</v>
      </c>
      <c r="H4016" s="2">
        <v>4960</v>
      </c>
      <c r="I4016" s="8">
        <f t="shared" si="310"/>
        <v>1008381.2500000003</v>
      </c>
      <c r="J4016" s="8">
        <f t="shared" si="311"/>
        <v>701282.05000000016</v>
      </c>
      <c r="K4016" s="8">
        <f t="shared" si="312"/>
        <v>123162.79999999999</v>
      </c>
      <c r="L4016" s="8">
        <f t="shared" si="313"/>
        <v>36544.5</v>
      </c>
      <c r="M4016" s="8">
        <f t="shared" si="314"/>
        <v>105869.5</v>
      </c>
    </row>
    <row r="4017" spans="1:13" x14ac:dyDescent="0.2">
      <c r="A4017" t="s">
        <v>62</v>
      </c>
      <c r="B4017" t="s">
        <v>49</v>
      </c>
      <c r="C4017">
        <v>2014</v>
      </c>
      <c r="D4017" t="s">
        <v>100</v>
      </c>
      <c r="E4017" t="s">
        <v>23</v>
      </c>
      <c r="F4017" t="s">
        <v>25</v>
      </c>
      <c r="G4017" t="s">
        <v>72</v>
      </c>
      <c r="H4017" s="2">
        <v>4021.5</v>
      </c>
      <c r="I4017" s="8">
        <f t="shared" si="310"/>
        <v>1008381.2500000003</v>
      </c>
      <c r="J4017" s="8">
        <f t="shared" si="311"/>
        <v>701282.05000000016</v>
      </c>
      <c r="K4017" s="8">
        <f t="shared" si="312"/>
        <v>123162.79999999999</v>
      </c>
      <c r="L4017" s="8">
        <f t="shared" si="313"/>
        <v>36544.5</v>
      </c>
      <c r="M4017" s="8">
        <f t="shared" si="314"/>
        <v>146397</v>
      </c>
    </row>
    <row r="4018" spans="1:13" x14ac:dyDescent="0.2">
      <c r="A4018" t="s">
        <v>62</v>
      </c>
      <c r="B4018" t="s">
        <v>49</v>
      </c>
      <c r="C4018">
        <v>2014</v>
      </c>
      <c r="D4018" t="s">
        <v>100</v>
      </c>
      <c r="E4018" t="s">
        <v>23</v>
      </c>
      <c r="F4018" t="s">
        <v>26</v>
      </c>
      <c r="G4018" t="s">
        <v>73</v>
      </c>
      <c r="H4018" s="2">
        <v>3201</v>
      </c>
      <c r="I4018" s="8">
        <f t="shared" si="310"/>
        <v>1008381.2500000003</v>
      </c>
      <c r="J4018" s="8">
        <f t="shared" si="311"/>
        <v>701282.05000000016</v>
      </c>
      <c r="K4018" s="8">
        <f t="shared" si="312"/>
        <v>123162.79999999999</v>
      </c>
      <c r="L4018" s="8">
        <f t="shared" si="313"/>
        <v>36544.5</v>
      </c>
      <c r="M4018" s="8">
        <f t="shared" si="314"/>
        <v>57496.5</v>
      </c>
    </row>
    <row r="4019" spans="1:13" x14ac:dyDescent="0.2">
      <c r="A4019" t="s">
        <v>62</v>
      </c>
      <c r="B4019" t="s">
        <v>49</v>
      </c>
      <c r="C4019">
        <v>2014</v>
      </c>
      <c r="D4019" t="s">
        <v>100</v>
      </c>
      <c r="E4019" t="s">
        <v>23</v>
      </c>
      <c r="F4019" t="s">
        <v>27</v>
      </c>
      <c r="G4019" t="s">
        <v>74</v>
      </c>
      <c r="H4019" s="2">
        <v>2607.8000000000002</v>
      </c>
      <c r="I4019" s="8">
        <f t="shared" si="310"/>
        <v>1008381.2500000003</v>
      </c>
      <c r="J4019" s="8">
        <f t="shared" si="311"/>
        <v>701282.05000000016</v>
      </c>
      <c r="K4019" s="8">
        <f t="shared" si="312"/>
        <v>123162.79999999999</v>
      </c>
      <c r="L4019" s="8">
        <f t="shared" si="313"/>
        <v>36544.5</v>
      </c>
      <c r="M4019" s="8">
        <f t="shared" si="314"/>
        <v>129721.50000000001</v>
      </c>
    </row>
    <row r="4020" spans="1:13" x14ac:dyDescent="0.2">
      <c r="A4020" t="s">
        <v>62</v>
      </c>
      <c r="B4020" t="s">
        <v>49</v>
      </c>
      <c r="C4020">
        <v>2014</v>
      </c>
      <c r="D4020" t="s">
        <v>100</v>
      </c>
      <c r="E4020" t="s">
        <v>23</v>
      </c>
      <c r="F4020" t="s">
        <v>28</v>
      </c>
      <c r="G4020" t="s">
        <v>75</v>
      </c>
      <c r="H4020" s="2">
        <v>5999.4</v>
      </c>
      <c r="I4020" s="8">
        <f t="shared" si="310"/>
        <v>1008381.2500000003</v>
      </c>
      <c r="J4020" s="8">
        <f t="shared" si="311"/>
        <v>701282.05000000016</v>
      </c>
      <c r="K4020" s="8">
        <f t="shared" si="312"/>
        <v>123162.79999999999</v>
      </c>
      <c r="L4020" s="8">
        <f t="shared" si="313"/>
        <v>36544.5</v>
      </c>
      <c r="M4020" s="8">
        <f t="shared" si="314"/>
        <v>115591.04999999999</v>
      </c>
    </row>
    <row r="4021" spans="1:13" x14ac:dyDescent="0.2">
      <c r="A4021" t="s">
        <v>62</v>
      </c>
      <c r="B4021" t="s">
        <v>49</v>
      </c>
      <c r="C4021">
        <v>2014</v>
      </c>
      <c r="D4021" t="s">
        <v>100</v>
      </c>
      <c r="E4021" t="s">
        <v>23</v>
      </c>
      <c r="F4021" t="s">
        <v>29</v>
      </c>
      <c r="G4021" t="s">
        <v>76</v>
      </c>
      <c r="H4021" s="2">
        <v>3694.5</v>
      </c>
      <c r="I4021" s="8">
        <f t="shared" si="310"/>
        <v>1008381.2500000003</v>
      </c>
      <c r="J4021" s="8">
        <f t="shared" si="311"/>
        <v>701282.05000000016</v>
      </c>
      <c r="K4021" s="8">
        <f t="shared" si="312"/>
        <v>123162.79999999999</v>
      </c>
      <c r="L4021" s="8">
        <f t="shared" si="313"/>
        <v>36544.5</v>
      </c>
      <c r="M4021" s="8">
        <f t="shared" si="314"/>
        <v>146206.5</v>
      </c>
    </row>
    <row r="4022" spans="1:13" x14ac:dyDescent="0.2">
      <c r="A4022" t="s">
        <v>62</v>
      </c>
      <c r="B4022" t="s">
        <v>49</v>
      </c>
      <c r="C4022">
        <v>2014</v>
      </c>
      <c r="D4022" t="s">
        <v>100</v>
      </c>
      <c r="E4022" t="s">
        <v>30</v>
      </c>
      <c r="F4022" t="s">
        <v>31</v>
      </c>
      <c r="G4022" t="s">
        <v>77</v>
      </c>
      <c r="H4022" s="2">
        <v>581.20000000000005</v>
      </c>
      <c r="I4022" s="8">
        <f t="shared" si="310"/>
        <v>1008381.2500000003</v>
      </c>
      <c r="J4022" s="8">
        <f t="shared" si="311"/>
        <v>118816.50000000003</v>
      </c>
      <c r="K4022" s="8">
        <f t="shared" si="312"/>
        <v>123162.79999999999</v>
      </c>
      <c r="L4022" s="8">
        <f t="shared" si="313"/>
        <v>36544.5</v>
      </c>
      <c r="M4022" s="8">
        <f t="shared" si="314"/>
        <v>17956.950000000008</v>
      </c>
    </row>
    <row r="4023" spans="1:13" x14ac:dyDescent="0.2">
      <c r="A4023" t="s">
        <v>62</v>
      </c>
      <c r="B4023" t="s">
        <v>49</v>
      </c>
      <c r="C4023">
        <v>2014</v>
      </c>
      <c r="D4023" t="s">
        <v>100</v>
      </c>
      <c r="E4023" t="s">
        <v>30</v>
      </c>
      <c r="F4023" t="s">
        <v>32</v>
      </c>
      <c r="G4023" t="s">
        <v>78</v>
      </c>
      <c r="H4023" s="2">
        <v>677.2</v>
      </c>
      <c r="I4023" s="8">
        <f t="shared" si="310"/>
        <v>1008381.2500000003</v>
      </c>
      <c r="J4023" s="8">
        <f t="shared" si="311"/>
        <v>118816.50000000003</v>
      </c>
      <c r="K4023" s="8">
        <f t="shared" si="312"/>
        <v>123162.79999999999</v>
      </c>
      <c r="L4023" s="8">
        <f t="shared" si="313"/>
        <v>36544.5</v>
      </c>
      <c r="M4023" s="8">
        <f t="shared" si="314"/>
        <v>18920.950000000012</v>
      </c>
    </row>
    <row r="4024" spans="1:13" x14ac:dyDescent="0.2">
      <c r="A4024" t="s">
        <v>62</v>
      </c>
      <c r="B4024" t="s">
        <v>49</v>
      </c>
      <c r="C4024">
        <v>2014</v>
      </c>
      <c r="D4024" t="s">
        <v>100</v>
      </c>
      <c r="E4024" t="s">
        <v>30</v>
      </c>
      <c r="F4024" t="s">
        <v>33</v>
      </c>
      <c r="G4024" t="s">
        <v>79</v>
      </c>
      <c r="H4024" s="2">
        <v>699.5</v>
      </c>
      <c r="I4024" s="8">
        <f t="shared" si="310"/>
        <v>1008381.2500000003</v>
      </c>
      <c r="J4024" s="8">
        <f t="shared" si="311"/>
        <v>118816.50000000003</v>
      </c>
      <c r="K4024" s="8">
        <f t="shared" si="312"/>
        <v>123162.79999999999</v>
      </c>
      <c r="L4024" s="8">
        <f t="shared" si="313"/>
        <v>36544.5</v>
      </c>
      <c r="M4024" s="8">
        <f t="shared" si="314"/>
        <v>19684.599999999999</v>
      </c>
    </row>
    <row r="4025" spans="1:13" x14ac:dyDescent="0.2">
      <c r="A4025" t="s">
        <v>62</v>
      </c>
      <c r="B4025" t="s">
        <v>49</v>
      </c>
      <c r="C4025">
        <v>2014</v>
      </c>
      <c r="D4025" t="s">
        <v>100</v>
      </c>
      <c r="E4025" t="s">
        <v>30</v>
      </c>
      <c r="F4025" t="s">
        <v>34</v>
      </c>
      <c r="G4025" t="s">
        <v>80</v>
      </c>
      <c r="H4025" s="2">
        <v>715.15</v>
      </c>
      <c r="I4025" s="8">
        <f t="shared" si="310"/>
        <v>1008381.2500000003</v>
      </c>
      <c r="J4025" s="8">
        <f t="shared" si="311"/>
        <v>118816.50000000003</v>
      </c>
      <c r="K4025" s="8">
        <f t="shared" si="312"/>
        <v>123162.79999999999</v>
      </c>
      <c r="L4025" s="8">
        <f t="shared" si="313"/>
        <v>36544.5</v>
      </c>
      <c r="M4025" s="8">
        <f t="shared" si="314"/>
        <v>18150.400000000001</v>
      </c>
    </row>
    <row r="4026" spans="1:13" x14ac:dyDescent="0.2">
      <c r="A4026" t="s">
        <v>62</v>
      </c>
      <c r="B4026" t="s">
        <v>49</v>
      </c>
      <c r="C4026">
        <v>2014</v>
      </c>
      <c r="D4026" t="s">
        <v>100</v>
      </c>
      <c r="E4026" t="s">
        <v>30</v>
      </c>
      <c r="F4026" t="s">
        <v>35</v>
      </c>
      <c r="G4026" t="s">
        <v>81</v>
      </c>
      <c r="H4026" s="2">
        <v>578.79999999999995</v>
      </c>
      <c r="I4026" s="8">
        <f t="shared" si="310"/>
        <v>1008381.2500000003</v>
      </c>
      <c r="J4026" s="8">
        <f t="shared" si="311"/>
        <v>118816.50000000003</v>
      </c>
      <c r="K4026" s="8">
        <f t="shared" si="312"/>
        <v>123162.79999999999</v>
      </c>
      <c r="L4026" s="8">
        <f t="shared" si="313"/>
        <v>36544.5</v>
      </c>
      <c r="M4026" s="8">
        <f t="shared" si="314"/>
        <v>19256.549999999996</v>
      </c>
    </row>
    <row r="4027" spans="1:13" x14ac:dyDescent="0.2">
      <c r="A4027" t="s">
        <v>62</v>
      </c>
      <c r="B4027" t="s">
        <v>49</v>
      </c>
      <c r="C4027">
        <v>2014</v>
      </c>
      <c r="D4027" t="s">
        <v>100</v>
      </c>
      <c r="E4027" t="s">
        <v>30</v>
      </c>
      <c r="F4027" t="s">
        <v>36</v>
      </c>
      <c r="G4027" t="s">
        <v>82</v>
      </c>
      <c r="H4027" s="2">
        <v>1355.75</v>
      </c>
      <c r="I4027" s="8">
        <f t="shared" si="310"/>
        <v>1008381.2500000003</v>
      </c>
      <c r="J4027" s="8">
        <f t="shared" si="311"/>
        <v>118816.50000000003</v>
      </c>
      <c r="K4027" s="8">
        <f t="shared" si="312"/>
        <v>123162.79999999999</v>
      </c>
      <c r="L4027" s="8">
        <f t="shared" si="313"/>
        <v>36544.5</v>
      </c>
      <c r="M4027" s="8">
        <f t="shared" si="314"/>
        <v>24847.050000000003</v>
      </c>
    </row>
    <row r="4028" spans="1:13" x14ac:dyDescent="0.2">
      <c r="A4028" t="s">
        <v>62</v>
      </c>
      <c r="B4028" t="s">
        <v>49</v>
      </c>
      <c r="C4028">
        <v>2014</v>
      </c>
      <c r="D4028" t="s">
        <v>100</v>
      </c>
      <c r="E4028" t="s">
        <v>37</v>
      </c>
      <c r="F4028" t="s">
        <v>38</v>
      </c>
      <c r="G4028" t="s">
        <v>83</v>
      </c>
      <c r="H4028" s="2">
        <v>749.45</v>
      </c>
      <c r="I4028" s="8">
        <f t="shared" si="310"/>
        <v>1008381.2500000003</v>
      </c>
      <c r="J4028" s="8">
        <f t="shared" si="311"/>
        <v>112683.7</v>
      </c>
      <c r="K4028" s="8">
        <f t="shared" si="312"/>
        <v>123162.79999999999</v>
      </c>
      <c r="L4028" s="8">
        <f t="shared" si="313"/>
        <v>36544.5</v>
      </c>
      <c r="M4028" s="8">
        <f t="shared" si="314"/>
        <v>20218.450000000012</v>
      </c>
    </row>
    <row r="4029" spans="1:13" x14ac:dyDescent="0.2">
      <c r="A4029" t="s">
        <v>62</v>
      </c>
      <c r="B4029" t="s">
        <v>49</v>
      </c>
      <c r="C4029">
        <v>2014</v>
      </c>
      <c r="D4029" t="s">
        <v>100</v>
      </c>
      <c r="E4029" t="s">
        <v>37</v>
      </c>
      <c r="F4029" t="s">
        <v>39</v>
      </c>
      <c r="G4029" t="s">
        <v>84</v>
      </c>
      <c r="H4029" s="2">
        <v>914.35</v>
      </c>
      <c r="I4029" s="8">
        <f t="shared" si="310"/>
        <v>1008381.2500000003</v>
      </c>
      <c r="J4029" s="8">
        <f t="shared" si="311"/>
        <v>112683.7</v>
      </c>
      <c r="K4029" s="8">
        <f t="shared" si="312"/>
        <v>123162.79999999999</v>
      </c>
      <c r="L4029" s="8">
        <f t="shared" si="313"/>
        <v>36544.5</v>
      </c>
      <c r="M4029" s="8">
        <f t="shared" si="314"/>
        <v>21597.649999999998</v>
      </c>
    </row>
    <row r="4030" spans="1:13" x14ac:dyDescent="0.2">
      <c r="A4030" t="s">
        <v>62</v>
      </c>
      <c r="B4030" t="s">
        <v>49</v>
      </c>
      <c r="C4030">
        <v>2014</v>
      </c>
      <c r="D4030" t="s">
        <v>100</v>
      </c>
      <c r="E4030" t="s">
        <v>37</v>
      </c>
      <c r="F4030" t="s">
        <v>40</v>
      </c>
      <c r="G4030" t="s">
        <v>85</v>
      </c>
      <c r="H4030" s="2">
        <v>729.4</v>
      </c>
      <c r="I4030" s="8">
        <f t="shared" si="310"/>
        <v>1008381.2500000003</v>
      </c>
      <c r="J4030" s="8">
        <f t="shared" si="311"/>
        <v>112683.7</v>
      </c>
      <c r="K4030" s="8">
        <f t="shared" si="312"/>
        <v>123162.79999999999</v>
      </c>
      <c r="L4030" s="8">
        <f t="shared" si="313"/>
        <v>36544.5</v>
      </c>
      <c r="M4030" s="8">
        <f t="shared" si="314"/>
        <v>17107.8</v>
      </c>
    </row>
    <row r="4031" spans="1:13" x14ac:dyDescent="0.2">
      <c r="A4031" t="s">
        <v>62</v>
      </c>
      <c r="B4031" t="s">
        <v>49</v>
      </c>
      <c r="C4031">
        <v>2014</v>
      </c>
      <c r="D4031" t="s">
        <v>100</v>
      </c>
      <c r="E4031" t="s">
        <v>37</v>
      </c>
      <c r="F4031" t="s">
        <v>41</v>
      </c>
      <c r="G4031" t="s">
        <v>86</v>
      </c>
      <c r="H4031" s="2">
        <v>646.45000000000005</v>
      </c>
      <c r="I4031" s="8">
        <f t="shared" si="310"/>
        <v>1008381.2500000003</v>
      </c>
      <c r="J4031" s="8">
        <f t="shared" si="311"/>
        <v>112683.7</v>
      </c>
      <c r="K4031" s="8">
        <f t="shared" si="312"/>
        <v>123162.79999999999</v>
      </c>
      <c r="L4031" s="8">
        <f t="shared" si="313"/>
        <v>36544.5</v>
      </c>
      <c r="M4031" s="8">
        <f t="shared" si="314"/>
        <v>20095.550000000003</v>
      </c>
    </row>
    <row r="4032" spans="1:13" x14ac:dyDescent="0.2">
      <c r="A4032" t="s">
        <v>62</v>
      </c>
      <c r="B4032" t="s">
        <v>49</v>
      </c>
      <c r="C4032">
        <v>2014</v>
      </c>
      <c r="D4032" t="s">
        <v>100</v>
      </c>
      <c r="E4032" t="s">
        <v>37</v>
      </c>
      <c r="F4032" t="s">
        <v>42</v>
      </c>
      <c r="G4032" t="s">
        <v>87</v>
      </c>
      <c r="H4032" s="2">
        <v>770.1</v>
      </c>
      <c r="I4032" s="8">
        <f t="shared" si="310"/>
        <v>1008381.2500000003</v>
      </c>
      <c r="J4032" s="8">
        <f t="shared" si="311"/>
        <v>112683.7</v>
      </c>
      <c r="K4032" s="8">
        <f t="shared" si="312"/>
        <v>123162.79999999999</v>
      </c>
      <c r="L4032" s="8">
        <f t="shared" si="313"/>
        <v>36544.5</v>
      </c>
      <c r="M4032" s="8">
        <f t="shared" si="314"/>
        <v>20400.749999999996</v>
      </c>
    </row>
    <row r="4033" spans="1:13" x14ac:dyDescent="0.2">
      <c r="A4033" t="s">
        <v>62</v>
      </c>
      <c r="B4033" t="s">
        <v>49</v>
      </c>
      <c r="C4033">
        <v>2014</v>
      </c>
      <c r="D4033" t="s">
        <v>100</v>
      </c>
      <c r="E4033" t="s">
        <v>37</v>
      </c>
      <c r="F4033" t="s">
        <v>43</v>
      </c>
      <c r="G4033" t="s">
        <v>88</v>
      </c>
      <c r="H4033" s="2">
        <v>534</v>
      </c>
      <c r="I4033" s="8">
        <f t="shared" si="310"/>
        <v>1008381.2500000003</v>
      </c>
      <c r="J4033" s="8">
        <f t="shared" si="311"/>
        <v>112683.7</v>
      </c>
      <c r="K4033" s="8">
        <f t="shared" si="312"/>
        <v>123162.79999999999</v>
      </c>
      <c r="L4033" s="8">
        <f t="shared" si="313"/>
        <v>36544.5</v>
      </c>
      <c r="M4033" s="8">
        <f t="shared" si="314"/>
        <v>13263.499999999998</v>
      </c>
    </row>
    <row r="4034" spans="1:13" x14ac:dyDescent="0.2">
      <c r="A4034" t="s">
        <v>63</v>
      </c>
      <c r="B4034" t="s">
        <v>63</v>
      </c>
      <c r="C4034">
        <v>2014</v>
      </c>
      <c r="D4034" t="s">
        <v>89</v>
      </c>
      <c r="E4034" t="s">
        <v>16</v>
      </c>
      <c r="F4034" t="s">
        <v>17</v>
      </c>
      <c r="G4034" t="s">
        <v>65</v>
      </c>
      <c r="H4034" s="2">
        <v>278</v>
      </c>
      <c r="I4034" s="8">
        <f t="shared" ref="I4034:I4097" si="315">SUMIFS(H:H,C:C,C4034,D:D,D4034)</f>
        <v>502224</v>
      </c>
      <c r="J4034" s="8">
        <f t="shared" ref="J4034:J4097" si="316">SUMIFS(H:H,E:E,E4034,D:D,D4034,C:C,C4034)</f>
        <v>37161</v>
      </c>
      <c r="K4034" s="8">
        <f t="shared" si="312"/>
        <v>24476</v>
      </c>
      <c r="L4034" s="8">
        <f t="shared" si="313"/>
        <v>24476</v>
      </c>
      <c r="M4034" s="8">
        <f t="shared" si="314"/>
        <v>6916</v>
      </c>
    </row>
    <row r="4035" spans="1:13" x14ac:dyDescent="0.2">
      <c r="A4035" t="s">
        <v>63</v>
      </c>
      <c r="B4035" t="s">
        <v>63</v>
      </c>
      <c r="C4035">
        <v>2014</v>
      </c>
      <c r="D4035" t="s">
        <v>89</v>
      </c>
      <c r="E4035" t="s">
        <v>16</v>
      </c>
      <c r="F4035" t="s">
        <v>18</v>
      </c>
      <c r="G4035" t="s">
        <v>66</v>
      </c>
      <c r="H4035" s="2">
        <v>359</v>
      </c>
      <c r="I4035" s="8">
        <f t="shared" si="315"/>
        <v>502224</v>
      </c>
      <c r="J4035" s="8">
        <f t="shared" si="316"/>
        <v>37161</v>
      </c>
      <c r="K4035" s="8">
        <f t="shared" ref="K4035:K4098" si="317">SUMIFS(H:H,B:B,B4035,C:C,C4035,D:D,D4035)</f>
        <v>24476</v>
      </c>
      <c r="L4035" s="8">
        <f t="shared" ref="L4035:L4098" si="318">SUMIFS(H:H,A:A,A4035,C:C,C4035,D:D,D4035)</f>
        <v>24476</v>
      </c>
      <c r="M4035" s="8">
        <f t="shared" ref="M4035:M4098" si="319">SUMIFS(H:H,G:G,G4035,D:D,D4035,C:C,C4035)</f>
        <v>5738</v>
      </c>
    </row>
    <row r="4036" spans="1:13" x14ac:dyDescent="0.2">
      <c r="A4036" t="s">
        <v>63</v>
      </c>
      <c r="B4036" t="s">
        <v>63</v>
      </c>
      <c r="C4036">
        <v>2014</v>
      </c>
      <c r="D4036" t="s">
        <v>89</v>
      </c>
      <c r="E4036" t="s">
        <v>16</v>
      </c>
      <c r="F4036" t="s">
        <v>19</v>
      </c>
      <c r="G4036" t="s">
        <v>67</v>
      </c>
      <c r="H4036" s="2">
        <v>242</v>
      </c>
      <c r="I4036" s="8">
        <f t="shared" si="315"/>
        <v>502224</v>
      </c>
      <c r="J4036" s="8">
        <f t="shared" si="316"/>
        <v>37161</v>
      </c>
      <c r="K4036" s="8">
        <f t="shared" si="317"/>
        <v>24476</v>
      </c>
      <c r="L4036" s="8">
        <f t="shared" si="318"/>
        <v>24476</v>
      </c>
      <c r="M4036" s="8">
        <f t="shared" si="319"/>
        <v>4273</v>
      </c>
    </row>
    <row r="4037" spans="1:13" x14ac:dyDescent="0.2">
      <c r="A4037" t="s">
        <v>63</v>
      </c>
      <c r="B4037" t="s">
        <v>63</v>
      </c>
      <c r="C4037">
        <v>2014</v>
      </c>
      <c r="D4037" t="s">
        <v>89</v>
      </c>
      <c r="E4037" t="s">
        <v>16</v>
      </c>
      <c r="F4037" t="s">
        <v>20</v>
      </c>
      <c r="G4037" t="s">
        <v>68</v>
      </c>
      <c r="H4037" s="2">
        <v>255</v>
      </c>
      <c r="I4037" s="8">
        <f t="shared" si="315"/>
        <v>502224</v>
      </c>
      <c r="J4037" s="8">
        <f t="shared" si="316"/>
        <v>37161</v>
      </c>
      <c r="K4037" s="8">
        <f t="shared" si="317"/>
        <v>24476</v>
      </c>
      <c r="L4037" s="8">
        <f t="shared" si="318"/>
        <v>24476</v>
      </c>
      <c r="M4037" s="8">
        <f t="shared" si="319"/>
        <v>4718</v>
      </c>
    </row>
    <row r="4038" spans="1:13" x14ac:dyDescent="0.2">
      <c r="A4038" t="s">
        <v>63</v>
      </c>
      <c r="B4038" t="s">
        <v>63</v>
      </c>
      <c r="C4038">
        <v>2014</v>
      </c>
      <c r="D4038" t="s">
        <v>89</v>
      </c>
      <c r="E4038" t="s">
        <v>16</v>
      </c>
      <c r="F4038" t="s">
        <v>21</v>
      </c>
      <c r="G4038" t="s">
        <v>69</v>
      </c>
      <c r="H4038" s="2">
        <v>693</v>
      </c>
      <c r="I4038" s="8">
        <f t="shared" si="315"/>
        <v>502224</v>
      </c>
      <c r="J4038" s="8">
        <f t="shared" si="316"/>
        <v>37161</v>
      </c>
      <c r="K4038" s="8">
        <f t="shared" si="317"/>
        <v>24476</v>
      </c>
      <c r="L4038" s="8">
        <f t="shared" si="318"/>
        <v>24476</v>
      </c>
      <c r="M4038" s="8">
        <f t="shared" si="319"/>
        <v>10767</v>
      </c>
    </row>
    <row r="4039" spans="1:13" x14ac:dyDescent="0.2">
      <c r="A4039" t="s">
        <v>63</v>
      </c>
      <c r="B4039" t="s">
        <v>63</v>
      </c>
      <c r="C4039">
        <v>2014</v>
      </c>
      <c r="D4039" t="s">
        <v>89</v>
      </c>
      <c r="E4039" t="s">
        <v>16</v>
      </c>
      <c r="F4039" t="s">
        <v>22</v>
      </c>
      <c r="G4039" t="s">
        <v>70</v>
      </c>
      <c r="H4039" s="2">
        <v>167</v>
      </c>
      <c r="I4039" s="8">
        <f t="shared" si="315"/>
        <v>502224</v>
      </c>
      <c r="J4039" s="8">
        <f t="shared" si="316"/>
        <v>37161</v>
      </c>
      <c r="K4039" s="8">
        <f t="shared" si="317"/>
        <v>24476</v>
      </c>
      <c r="L4039" s="8">
        <f t="shared" si="318"/>
        <v>24476</v>
      </c>
      <c r="M4039" s="8">
        <f t="shared" si="319"/>
        <v>4749</v>
      </c>
    </row>
    <row r="4040" spans="1:13" x14ac:dyDescent="0.2">
      <c r="A4040" t="s">
        <v>63</v>
      </c>
      <c r="B4040" t="s">
        <v>63</v>
      </c>
      <c r="C4040">
        <v>2014</v>
      </c>
      <c r="D4040" t="s">
        <v>89</v>
      </c>
      <c r="E4040" t="s">
        <v>23</v>
      </c>
      <c r="F4040" t="s">
        <v>24</v>
      </c>
      <c r="G4040" t="s">
        <v>71</v>
      </c>
      <c r="H4040" s="2">
        <v>1980</v>
      </c>
      <c r="I4040" s="8">
        <f t="shared" si="315"/>
        <v>502224</v>
      </c>
      <c r="J4040" s="8">
        <f t="shared" si="316"/>
        <v>354333</v>
      </c>
      <c r="K4040" s="8">
        <f t="shared" si="317"/>
        <v>24476</v>
      </c>
      <c r="L4040" s="8">
        <f t="shared" si="318"/>
        <v>24476</v>
      </c>
      <c r="M4040" s="8">
        <f t="shared" si="319"/>
        <v>53300</v>
      </c>
    </row>
    <row r="4041" spans="1:13" x14ac:dyDescent="0.2">
      <c r="A4041" t="s">
        <v>63</v>
      </c>
      <c r="B4041" t="s">
        <v>63</v>
      </c>
      <c r="C4041">
        <v>2014</v>
      </c>
      <c r="D4041" t="s">
        <v>89</v>
      </c>
      <c r="E4041" t="s">
        <v>23</v>
      </c>
      <c r="F4041" t="s">
        <v>25</v>
      </c>
      <c r="G4041" t="s">
        <v>72</v>
      </c>
      <c r="H4041" s="2">
        <v>3900</v>
      </c>
      <c r="I4041" s="8">
        <f t="shared" si="315"/>
        <v>502224</v>
      </c>
      <c r="J4041" s="8">
        <f t="shared" si="316"/>
        <v>354333</v>
      </c>
      <c r="K4041" s="8">
        <f t="shared" si="317"/>
        <v>24476</v>
      </c>
      <c r="L4041" s="8">
        <f t="shared" si="318"/>
        <v>24476</v>
      </c>
      <c r="M4041" s="8">
        <f t="shared" si="319"/>
        <v>69310</v>
      </c>
    </row>
    <row r="4042" spans="1:13" x14ac:dyDescent="0.2">
      <c r="A4042" t="s">
        <v>63</v>
      </c>
      <c r="B4042" t="s">
        <v>63</v>
      </c>
      <c r="C4042">
        <v>2014</v>
      </c>
      <c r="D4042" t="s">
        <v>89</v>
      </c>
      <c r="E4042" t="s">
        <v>23</v>
      </c>
      <c r="F4042" t="s">
        <v>26</v>
      </c>
      <c r="G4042" t="s">
        <v>73</v>
      </c>
      <c r="H4042" s="2">
        <v>2068</v>
      </c>
      <c r="I4042" s="8">
        <f t="shared" si="315"/>
        <v>502224</v>
      </c>
      <c r="J4042" s="8">
        <f t="shared" si="316"/>
        <v>354333</v>
      </c>
      <c r="K4042" s="8">
        <f t="shared" si="317"/>
        <v>24476</v>
      </c>
      <c r="L4042" s="8">
        <f t="shared" si="318"/>
        <v>24476</v>
      </c>
      <c r="M4042" s="8">
        <f t="shared" si="319"/>
        <v>32410</v>
      </c>
    </row>
    <row r="4043" spans="1:13" x14ac:dyDescent="0.2">
      <c r="A4043" t="s">
        <v>63</v>
      </c>
      <c r="B4043" t="s">
        <v>63</v>
      </c>
      <c r="C4043">
        <v>2014</v>
      </c>
      <c r="D4043" t="s">
        <v>89</v>
      </c>
      <c r="E4043" t="s">
        <v>23</v>
      </c>
      <c r="F4043" t="s">
        <v>27</v>
      </c>
      <c r="G4043" t="s">
        <v>74</v>
      </c>
      <c r="H4043" s="2">
        <v>2514</v>
      </c>
      <c r="I4043" s="8">
        <f t="shared" si="315"/>
        <v>502224</v>
      </c>
      <c r="J4043" s="8">
        <f t="shared" si="316"/>
        <v>354333</v>
      </c>
      <c r="K4043" s="8">
        <f t="shared" si="317"/>
        <v>24476</v>
      </c>
      <c r="L4043" s="8">
        <f t="shared" si="318"/>
        <v>24476</v>
      </c>
      <c r="M4043" s="8">
        <f t="shared" si="319"/>
        <v>69878</v>
      </c>
    </row>
    <row r="4044" spans="1:13" x14ac:dyDescent="0.2">
      <c r="A4044" t="s">
        <v>63</v>
      </c>
      <c r="B4044" t="s">
        <v>63</v>
      </c>
      <c r="C4044">
        <v>2014</v>
      </c>
      <c r="D4044" t="s">
        <v>89</v>
      </c>
      <c r="E4044" t="s">
        <v>23</v>
      </c>
      <c r="F4044" t="s">
        <v>28</v>
      </c>
      <c r="G4044" t="s">
        <v>75</v>
      </c>
      <c r="H4044" s="2">
        <v>3259</v>
      </c>
      <c r="I4044" s="8">
        <f t="shared" si="315"/>
        <v>502224</v>
      </c>
      <c r="J4044" s="8">
        <f t="shared" si="316"/>
        <v>354333</v>
      </c>
      <c r="K4044" s="8">
        <f t="shared" si="317"/>
        <v>24476</v>
      </c>
      <c r="L4044" s="8">
        <f t="shared" si="318"/>
        <v>24476</v>
      </c>
      <c r="M4044" s="8">
        <f t="shared" si="319"/>
        <v>54325</v>
      </c>
    </row>
    <row r="4045" spans="1:13" x14ac:dyDescent="0.2">
      <c r="A4045" t="s">
        <v>63</v>
      </c>
      <c r="B4045" t="s">
        <v>63</v>
      </c>
      <c r="C4045">
        <v>2014</v>
      </c>
      <c r="D4045" t="s">
        <v>89</v>
      </c>
      <c r="E4045" t="s">
        <v>23</v>
      </c>
      <c r="F4045" t="s">
        <v>29</v>
      </c>
      <c r="G4045" t="s">
        <v>76</v>
      </c>
      <c r="H4045" s="2">
        <v>3180</v>
      </c>
      <c r="I4045" s="8">
        <f t="shared" si="315"/>
        <v>502224</v>
      </c>
      <c r="J4045" s="8">
        <f t="shared" si="316"/>
        <v>354333</v>
      </c>
      <c r="K4045" s="8">
        <f t="shared" si="317"/>
        <v>24476</v>
      </c>
      <c r="L4045" s="8">
        <f t="shared" si="318"/>
        <v>24476</v>
      </c>
      <c r="M4045" s="8">
        <f t="shared" si="319"/>
        <v>75110</v>
      </c>
    </row>
    <row r="4046" spans="1:13" x14ac:dyDescent="0.2">
      <c r="A4046" t="s">
        <v>63</v>
      </c>
      <c r="B4046" t="s">
        <v>63</v>
      </c>
      <c r="C4046">
        <v>2014</v>
      </c>
      <c r="D4046" t="s">
        <v>89</v>
      </c>
      <c r="E4046" t="s">
        <v>30</v>
      </c>
      <c r="F4046" t="s">
        <v>31</v>
      </c>
      <c r="G4046" t="s">
        <v>77</v>
      </c>
      <c r="H4046" s="2">
        <v>534</v>
      </c>
      <c r="I4046" s="8">
        <f t="shared" si="315"/>
        <v>502224</v>
      </c>
      <c r="J4046" s="8">
        <f t="shared" si="316"/>
        <v>57979</v>
      </c>
      <c r="K4046" s="8">
        <f t="shared" si="317"/>
        <v>24476</v>
      </c>
      <c r="L4046" s="8">
        <f t="shared" si="318"/>
        <v>24476</v>
      </c>
      <c r="M4046" s="8">
        <f t="shared" si="319"/>
        <v>9267</v>
      </c>
    </row>
    <row r="4047" spans="1:13" x14ac:dyDescent="0.2">
      <c r="A4047" t="s">
        <v>63</v>
      </c>
      <c r="B4047" t="s">
        <v>63</v>
      </c>
      <c r="C4047">
        <v>2014</v>
      </c>
      <c r="D4047" t="s">
        <v>89</v>
      </c>
      <c r="E4047" t="s">
        <v>30</v>
      </c>
      <c r="F4047" t="s">
        <v>32</v>
      </c>
      <c r="G4047" t="s">
        <v>78</v>
      </c>
      <c r="H4047" s="2">
        <v>535</v>
      </c>
      <c r="I4047" s="8">
        <f t="shared" si="315"/>
        <v>502224</v>
      </c>
      <c r="J4047" s="8">
        <f t="shared" si="316"/>
        <v>57979</v>
      </c>
      <c r="K4047" s="8">
        <f t="shared" si="317"/>
        <v>24476</v>
      </c>
      <c r="L4047" s="8">
        <f t="shared" si="318"/>
        <v>24476</v>
      </c>
      <c r="M4047" s="8">
        <f t="shared" si="319"/>
        <v>9558</v>
      </c>
    </row>
    <row r="4048" spans="1:13" x14ac:dyDescent="0.2">
      <c r="A4048" t="s">
        <v>63</v>
      </c>
      <c r="B4048" t="s">
        <v>63</v>
      </c>
      <c r="C4048">
        <v>2014</v>
      </c>
      <c r="D4048" t="s">
        <v>89</v>
      </c>
      <c r="E4048" t="s">
        <v>30</v>
      </c>
      <c r="F4048" t="s">
        <v>33</v>
      </c>
      <c r="G4048" t="s">
        <v>79</v>
      </c>
      <c r="H4048" s="2">
        <v>414</v>
      </c>
      <c r="I4048" s="8">
        <f t="shared" si="315"/>
        <v>502224</v>
      </c>
      <c r="J4048" s="8">
        <f t="shared" si="316"/>
        <v>57979</v>
      </c>
      <c r="K4048" s="8">
        <f t="shared" si="317"/>
        <v>24476</v>
      </c>
      <c r="L4048" s="8">
        <f t="shared" si="318"/>
        <v>24476</v>
      </c>
      <c r="M4048" s="8">
        <f t="shared" si="319"/>
        <v>9362</v>
      </c>
    </row>
    <row r="4049" spans="1:13" x14ac:dyDescent="0.2">
      <c r="A4049" t="s">
        <v>63</v>
      </c>
      <c r="B4049" t="s">
        <v>63</v>
      </c>
      <c r="C4049">
        <v>2014</v>
      </c>
      <c r="D4049" t="s">
        <v>89</v>
      </c>
      <c r="E4049" t="s">
        <v>30</v>
      </c>
      <c r="F4049" t="s">
        <v>34</v>
      </c>
      <c r="G4049" t="s">
        <v>80</v>
      </c>
      <c r="H4049" s="2">
        <v>476</v>
      </c>
      <c r="I4049" s="8">
        <f t="shared" si="315"/>
        <v>502224</v>
      </c>
      <c r="J4049" s="8">
        <f t="shared" si="316"/>
        <v>57979</v>
      </c>
      <c r="K4049" s="8">
        <f t="shared" si="317"/>
        <v>24476</v>
      </c>
      <c r="L4049" s="8">
        <f t="shared" si="318"/>
        <v>24476</v>
      </c>
      <c r="M4049" s="8">
        <f t="shared" si="319"/>
        <v>9324</v>
      </c>
    </row>
    <row r="4050" spans="1:13" x14ac:dyDescent="0.2">
      <c r="A4050" t="s">
        <v>63</v>
      </c>
      <c r="B4050" t="s">
        <v>63</v>
      </c>
      <c r="C4050">
        <v>2014</v>
      </c>
      <c r="D4050" t="s">
        <v>89</v>
      </c>
      <c r="E4050" t="s">
        <v>30</v>
      </c>
      <c r="F4050" t="s">
        <v>35</v>
      </c>
      <c r="G4050" t="s">
        <v>81</v>
      </c>
      <c r="H4050" s="2">
        <v>473</v>
      </c>
      <c r="I4050" s="8">
        <f t="shared" si="315"/>
        <v>502224</v>
      </c>
      <c r="J4050" s="8">
        <f t="shared" si="316"/>
        <v>57979</v>
      </c>
      <c r="K4050" s="8">
        <f t="shared" si="317"/>
        <v>24476</v>
      </c>
      <c r="L4050" s="8">
        <f t="shared" si="318"/>
        <v>24476</v>
      </c>
      <c r="M4050" s="8">
        <f t="shared" si="319"/>
        <v>9539</v>
      </c>
    </row>
    <row r="4051" spans="1:13" x14ac:dyDescent="0.2">
      <c r="A4051" t="s">
        <v>63</v>
      </c>
      <c r="B4051" t="s">
        <v>63</v>
      </c>
      <c r="C4051">
        <v>2014</v>
      </c>
      <c r="D4051" t="s">
        <v>89</v>
      </c>
      <c r="E4051" t="s">
        <v>30</v>
      </c>
      <c r="F4051" t="s">
        <v>36</v>
      </c>
      <c r="G4051" t="s">
        <v>82</v>
      </c>
      <c r="H4051" s="2">
        <v>494</v>
      </c>
      <c r="I4051" s="8">
        <f t="shared" si="315"/>
        <v>502224</v>
      </c>
      <c r="J4051" s="8">
        <f t="shared" si="316"/>
        <v>57979</v>
      </c>
      <c r="K4051" s="8">
        <f t="shared" si="317"/>
        <v>24476</v>
      </c>
      <c r="L4051" s="8">
        <f t="shared" si="318"/>
        <v>24476</v>
      </c>
      <c r="M4051" s="8">
        <f t="shared" si="319"/>
        <v>10929</v>
      </c>
    </row>
    <row r="4052" spans="1:13" x14ac:dyDescent="0.2">
      <c r="A4052" t="s">
        <v>63</v>
      </c>
      <c r="B4052" t="s">
        <v>63</v>
      </c>
      <c r="C4052">
        <v>2014</v>
      </c>
      <c r="D4052" t="s">
        <v>89</v>
      </c>
      <c r="E4052" t="s">
        <v>37</v>
      </c>
      <c r="F4052" t="s">
        <v>38</v>
      </c>
      <c r="G4052" t="s">
        <v>83</v>
      </c>
      <c r="H4052" s="2">
        <v>547</v>
      </c>
      <c r="I4052" s="8">
        <f t="shared" si="315"/>
        <v>502224</v>
      </c>
      <c r="J4052" s="8">
        <f t="shared" si="316"/>
        <v>52751</v>
      </c>
      <c r="K4052" s="8">
        <f t="shared" si="317"/>
        <v>24476</v>
      </c>
      <c r="L4052" s="8">
        <f t="shared" si="318"/>
        <v>24476</v>
      </c>
      <c r="M4052" s="8">
        <f t="shared" si="319"/>
        <v>10018</v>
      </c>
    </row>
    <row r="4053" spans="1:13" x14ac:dyDescent="0.2">
      <c r="A4053" t="s">
        <v>63</v>
      </c>
      <c r="B4053" t="s">
        <v>63</v>
      </c>
      <c r="C4053">
        <v>2014</v>
      </c>
      <c r="D4053" t="s">
        <v>89</v>
      </c>
      <c r="E4053" t="s">
        <v>37</v>
      </c>
      <c r="F4053" t="s">
        <v>39</v>
      </c>
      <c r="G4053" t="s">
        <v>84</v>
      </c>
      <c r="H4053" s="2">
        <v>344</v>
      </c>
      <c r="I4053" s="8">
        <f t="shared" si="315"/>
        <v>502224</v>
      </c>
      <c r="J4053" s="8">
        <f t="shared" si="316"/>
        <v>52751</v>
      </c>
      <c r="K4053" s="8">
        <f t="shared" si="317"/>
        <v>24476</v>
      </c>
      <c r="L4053" s="8">
        <f t="shared" si="318"/>
        <v>24476</v>
      </c>
      <c r="M4053" s="8">
        <f t="shared" si="319"/>
        <v>9244</v>
      </c>
    </row>
    <row r="4054" spans="1:13" x14ac:dyDescent="0.2">
      <c r="A4054" t="s">
        <v>63</v>
      </c>
      <c r="B4054" t="s">
        <v>63</v>
      </c>
      <c r="C4054">
        <v>2014</v>
      </c>
      <c r="D4054" t="s">
        <v>89</v>
      </c>
      <c r="E4054" t="s">
        <v>37</v>
      </c>
      <c r="F4054" t="s">
        <v>40</v>
      </c>
      <c r="G4054" t="s">
        <v>85</v>
      </c>
      <c r="H4054" s="2">
        <v>432</v>
      </c>
      <c r="I4054" s="8">
        <f t="shared" si="315"/>
        <v>502224</v>
      </c>
      <c r="J4054" s="8">
        <f t="shared" si="316"/>
        <v>52751</v>
      </c>
      <c r="K4054" s="8">
        <f t="shared" si="317"/>
        <v>24476</v>
      </c>
      <c r="L4054" s="8">
        <f t="shared" si="318"/>
        <v>24476</v>
      </c>
      <c r="M4054" s="8">
        <f t="shared" si="319"/>
        <v>8040</v>
      </c>
    </row>
    <row r="4055" spans="1:13" x14ac:dyDescent="0.2">
      <c r="A4055" t="s">
        <v>63</v>
      </c>
      <c r="B4055" t="s">
        <v>63</v>
      </c>
      <c r="C4055">
        <v>2014</v>
      </c>
      <c r="D4055" t="s">
        <v>89</v>
      </c>
      <c r="E4055" t="s">
        <v>37</v>
      </c>
      <c r="F4055" t="s">
        <v>41</v>
      </c>
      <c r="G4055" t="s">
        <v>86</v>
      </c>
      <c r="H4055" s="2">
        <v>536</v>
      </c>
      <c r="I4055" s="8">
        <f t="shared" si="315"/>
        <v>502224</v>
      </c>
      <c r="J4055" s="8">
        <f t="shared" si="316"/>
        <v>52751</v>
      </c>
      <c r="K4055" s="8">
        <f t="shared" si="317"/>
        <v>24476</v>
      </c>
      <c r="L4055" s="8">
        <f t="shared" si="318"/>
        <v>24476</v>
      </c>
      <c r="M4055" s="8">
        <f t="shared" si="319"/>
        <v>9508</v>
      </c>
    </row>
    <row r="4056" spans="1:13" x14ac:dyDescent="0.2">
      <c r="A4056" t="s">
        <v>63</v>
      </c>
      <c r="B4056" t="s">
        <v>63</v>
      </c>
      <c r="C4056">
        <v>2014</v>
      </c>
      <c r="D4056" t="s">
        <v>89</v>
      </c>
      <c r="E4056" t="s">
        <v>37</v>
      </c>
      <c r="F4056" t="s">
        <v>42</v>
      </c>
      <c r="G4056" t="s">
        <v>87</v>
      </c>
      <c r="H4056" s="2">
        <v>505</v>
      </c>
      <c r="I4056" s="8">
        <f t="shared" si="315"/>
        <v>502224</v>
      </c>
      <c r="J4056" s="8">
        <f t="shared" si="316"/>
        <v>52751</v>
      </c>
      <c r="K4056" s="8">
        <f t="shared" si="317"/>
        <v>24476</v>
      </c>
      <c r="L4056" s="8">
        <f t="shared" si="318"/>
        <v>24476</v>
      </c>
      <c r="M4056" s="8">
        <f t="shared" si="319"/>
        <v>9713</v>
      </c>
    </row>
    <row r="4057" spans="1:13" x14ac:dyDescent="0.2">
      <c r="A4057" t="s">
        <v>63</v>
      </c>
      <c r="B4057" t="s">
        <v>63</v>
      </c>
      <c r="C4057">
        <v>2014</v>
      </c>
      <c r="D4057" t="s">
        <v>89</v>
      </c>
      <c r="E4057" t="s">
        <v>37</v>
      </c>
      <c r="F4057" t="s">
        <v>43</v>
      </c>
      <c r="G4057" t="s">
        <v>88</v>
      </c>
      <c r="H4057" s="2">
        <v>291</v>
      </c>
      <c r="I4057" s="8">
        <f t="shared" si="315"/>
        <v>502224</v>
      </c>
      <c r="J4057" s="8">
        <f t="shared" si="316"/>
        <v>52751</v>
      </c>
      <c r="K4057" s="8">
        <f t="shared" si="317"/>
        <v>24476</v>
      </c>
      <c r="L4057" s="8">
        <f t="shared" si="318"/>
        <v>24476</v>
      </c>
      <c r="M4057" s="8">
        <f t="shared" si="319"/>
        <v>6228</v>
      </c>
    </row>
    <row r="4058" spans="1:13" x14ac:dyDescent="0.2">
      <c r="A4058" t="s">
        <v>63</v>
      </c>
      <c r="B4058" t="s">
        <v>63</v>
      </c>
      <c r="C4058">
        <v>2014</v>
      </c>
      <c r="D4058" t="s">
        <v>90</v>
      </c>
      <c r="E4058" t="s">
        <v>16</v>
      </c>
      <c r="F4058" t="s">
        <v>17</v>
      </c>
      <c r="G4058" t="s">
        <v>65</v>
      </c>
      <c r="H4058" s="2">
        <v>314</v>
      </c>
      <c r="I4058" s="8">
        <f t="shared" si="315"/>
        <v>610056</v>
      </c>
      <c r="J4058" s="8">
        <f t="shared" si="316"/>
        <v>44810</v>
      </c>
      <c r="K4058" s="8">
        <f t="shared" si="317"/>
        <v>32748</v>
      </c>
      <c r="L4058" s="8">
        <f t="shared" si="318"/>
        <v>32748</v>
      </c>
      <c r="M4058" s="8">
        <f t="shared" si="319"/>
        <v>7771</v>
      </c>
    </row>
    <row r="4059" spans="1:13" x14ac:dyDescent="0.2">
      <c r="A4059" t="s">
        <v>63</v>
      </c>
      <c r="B4059" t="s">
        <v>63</v>
      </c>
      <c r="C4059">
        <v>2014</v>
      </c>
      <c r="D4059" t="s">
        <v>90</v>
      </c>
      <c r="E4059" t="s">
        <v>16</v>
      </c>
      <c r="F4059" t="s">
        <v>18</v>
      </c>
      <c r="G4059" t="s">
        <v>66</v>
      </c>
      <c r="H4059" s="2">
        <v>508</v>
      </c>
      <c r="I4059" s="8">
        <f t="shared" si="315"/>
        <v>610056</v>
      </c>
      <c r="J4059" s="8">
        <f t="shared" si="316"/>
        <v>44810</v>
      </c>
      <c r="K4059" s="8">
        <f t="shared" si="317"/>
        <v>32748</v>
      </c>
      <c r="L4059" s="8">
        <f t="shared" si="318"/>
        <v>32748</v>
      </c>
      <c r="M4059" s="8">
        <f t="shared" si="319"/>
        <v>6883</v>
      </c>
    </row>
    <row r="4060" spans="1:13" x14ac:dyDescent="0.2">
      <c r="A4060" t="s">
        <v>63</v>
      </c>
      <c r="B4060" t="s">
        <v>63</v>
      </c>
      <c r="C4060">
        <v>2014</v>
      </c>
      <c r="D4060" t="s">
        <v>90</v>
      </c>
      <c r="E4060" t="s">
        <v>16</v>
      </c>
      <c r="F4060" t="s">
        <v>19</v>
      </c>
      <c r="G4060" t="s">
        <v>67</v>
      </c>
      <c r="H4060" s="2">
        <v>255</v>
      </c>
      <c r="I4060" s="8">
        <f t="shared" si="315"/>
        <v>610056</v>
      </c>
      <c r="J4060" s="8">
        <f t="shared" si="316"/>
        <v>44810</v>
      </c>
      <c r="K4060" s="8">
        <f t="shared" si="317"/>
        <v>32748</v>
      </c>
      <c r="L4060" s="8">
        <f t="shared" si="318"/>
        <v>32748</v>
      </c>
      <c r="M4060" s="8">
        <f t="shared" si="319"/>
        <v>5448</v>
      </c>
    </row>
    <row r="4061" spans="1:13" x14ac:dyDescent="0.2">
      <c r="A4061" t="s">
        <v>63</v>
      </c>
      <c r="B4061" t="s">
        <v>63</v>
      </c>
      <c r="C4061">
        <v>2014</v>
      </c>
      <c r="D4061" t="s">
        <v>90</v>
      </c>
      <c r="E4061" t="s">
        <v>16</v>
      </c>
      <c r="F4061" t="s">
        <v>20</v>
      </c>
      <c r="G4061" t="s">
        <v>68</v>
      </c>
      <c r="H4061" s="2">
        <v>321</v>
      </c>
      <c r="I4061" s="8">
        <f t="shared" si="315"/>
        <v>610056</v>
      </c>
      <c r="J4061" s="8">
        <f t="shared" si="316"/>
        <v>44810</v>
      </c>
      <c r="K4061" s="8">
        <f t="shared" si="317"/>
        <v>32748</v>
      </c>
      <c r="L4061" s="8">
        <f t="shared" si="318"/>
        <v>32748</v>
      </c>
      <c r="M4061" s="8">
        <f t="shared" si="319"/>
        <v>5308</v>
      </c>
    </row>
    <row r="4062" spans="1:13" x14ac:dyDescent="0.2">
      <c r="A4062" t="s">
        <v>63</v>
      </c>
      <c r="B4062" t="s">
        <v>63</v>
      </c>
      <c r="C4062">
        <v>2014</v>
      </c>
      <c r="D4062" t="s">
        <v>90</v>
      </c>
      <c r="E4062" t="s">
        <v>16</v>
      </c>
      <c r="F4062" t="s">
        <v>21</v>
      </c>
      <c r="G4062" t="s">
        <v>69</v>
      </c>
      <c r="H4062" s="2">
        <v>785</v>
      </c>
      <c r="I4062" s="8">
        <f t="shared" si="315"/>
        <v>610056</v>
      </c>
      <c r="J4062" s="8">
        <f t="shared" si="316"/>
        <v>44810</v>
      </c>
      <c r="K4062" s="8">
        <f t="shared" si="317"/>
        <v>32748</v>
      </c>
      <c r="L4062" s="8">
        <f t="shared" si="318"/>
        <v>32748</v>
      </c>
      <c r="M4062" s="8">
        <f t="shared" si="319"/>
        <v>13175</v>
      </c>
    </row>
    <row r="4063" spans="1:13" x14ac:dyDescent="0.2">
      <c r="A4063" t="s">
        <v>63</v>
      </c>
      <c r="B4063" t="s">
        <v>63</v>
      </c>
      <c r="C4063">
        <v>2014</v>
      </c>
      <c r="D4063" t="s">
        <v>90</v>
      </c>
      <c r="E4063" t="s">
        <v>16</v>
      </c>
      <c r="F4063" t="s">
        <v>22</v>
      </c>
      <c r="G4063" t="s">
        <v>70</v>
      </c>
      <c r="H4063" s="2">
        <v>372</v>
      </c>
      <c r="I4063" s="8">
        <f t="shared" si="315"/>
        <v>610056</v>
      </c>
      <c r="J4063" s="8">
        <f t="shared" si="316"/>
        <v>44810</v>
      </c>
      <c r="K4063" s="8">
        <f t="shared" si="317"/>
        <v>32748</v>
      </c>
      <c r="L4063" s="8">
        <f t="shared" si="318"/>
        <v>32748</v>
      </c>
      <c r="M4063" s="8">
        <f t="shared" si="319"/>
        <v>6225</v>
      </c>
    </row>
    <row r="4064" spans="1:13" x14ac:dyDescent="0.2">
      <c r="A4064" t="s">
        <v>63</v>
      </c>
      <c r="B4064" t="s">
        <v>63</v>
      </c>
      <c r="C4064">
        <v>2014</v>
      </c>
      <c r="D4064" t="s">
        <v>90</v>
      </c>
      <c r="E4064" t="s">
        <v>23</v>
      </c>
      <c r="F4064" t="s">
        <v>24</v>
      </c>
      <c r="G4064" t="s">
        <v>71</v>
      </c>
      <c r="H4064" s="2">
        <v>3100</v>
      </c>
      <c r="I4064" s="8">
        <f t="shared" si="315"/>
        <v>610056</v>
      </c>
      <c r="J4064" s="8">
        <f t="shared" si="316"/>
        <v>424982</v>
      </c>
      <c r="K4064" s="8">
        <f t="shared" si="317"/>
        <v>32748</v>
      </c>
      <c r="L4064" s="8">
        <f t="shared" si="318"/>
        <v>32748</v>
      </c>
      <c r="M4064" s="8">
        <f t="shared" si="319"/>
        <v>66390</v>
      </c>
    </row>
    <row r="4065" spans="1:13" x14ac:dyDescent="0.2">
      <c r="A4065" t="s">
        <v>63</v>
      </c>
      <c r="B4065" t="s">
        <v>63</v>
      </c>
      <c r="C4065">
        <v>2014</v>
      </c>
      <c r="D4065" t="s">
        <v>90</v>
      </c>
      <c r="E4065" t="s">
        <v>23</v>
      </c>
      <c r="F4065" t="s">
        <v>25</v>
      </c>
      <c r="G4065" t="s">
        <v>72</v>
      </c>
      <c r="H4065" s="2">
        <v>4130</v>
      </c>
      <c r="I4065" s="8">
        <f t="shared" si="315"/>
        <v>610056</v>
      </c>
      <c r="J4065" s="8">
        <f t="shared" si="316"/>
        <v>424982</v>
      </c>
      <c r="K4065" s="8">
        <f t="shared" si="317"/>
        <v>32748</v>
      </c>
      <c r="L4065" s="8">
        <f t="shared" si="318"/>
        <v>32748</v>
      </c>
      <c r="M4065" s="8">
        <f t="shared" si="319"/>
        <v>98370</v>
      </c>
    </row>
    <row r="4066" spans="1:13" x14ac:dyDescent="0.2">
      <c r="A4066" t="s">
        <v>63</v>
      </c>
      <c r="B4066" t="s">
        <v>63</v>
      </c>
      <c r="C4066">
        <v>2014</v>
      </c>
      <c r="D4066" t="s">
        <v>90</v>
      </c>
      <c r="E4066" t="s">
        <v>23</v>
      </c>
      <c r="F4066" t="s">
        <v>26</v>
      </c>
      <c r="G4066" t="s">
        <v>73</v>
      </c>
      <c r="H4066" s="2">
        <v>1521</v>
      </c>
      <c r="I4066" s="8">
        <f t="shared" si="315"/>
        <v>610056</v>
      </c>
      <c r="J4066" s="8">
        <f t="shared" si="316"/>
        <v>424982</v>
      </c>
      <c r="K4066" s="8">
        <f t="shared" si="317"/>
        <v>32748</v>
      </c>
      <c r="L4066" s="8">
        <f t="shared" si="318"/>
        <v>32748</v>
      </c>
      <c r="M4066" s="8">
        <f t="shared" si="319"/>
        <v>31401</v>
      </c>
    </row>
    <row r="4067" spans="1:13" x14ac:dyDescent="0.2">
      <c r="A4067" t="s">
        <v>63</v>
      </c>
      <c r="B4067" t="s">
        <v>63</v>
      </c>
      <c r="C4067">
        <v>2014</v>
      </c>
      <c r="D4067" t="s">
        <v>90</v>
      </c>
      <c r="E4067" t="s">
        <v>23</v>
      </c>
      <c r="F4067" t="s">
        <v>27</v>
      </c>
      <c r="G4067" t="s">
        <v>74</v>
      </c>
      <c r="H4067" s="2">
        <v>5608</v>
      </c>
      <c r="I4067" s="8">
        <f t="shared" si="315"/>
        <v>610056</v>
      </c>
      <c r="J4067" s="8">
        <f t="shared" si="316"/>
        <v>424982</v>
      </c>
      <c r="K4067" s="8">
        <f t="shared" si="317"/>
        <v>32748</v>
      </c>
      <c r="L4067" s="8">
        <f t="shared" si="318"/>
        <v>32748</v>
      </c>
      <c r="M4067" s="8">
        <f t="shared" si="319"/>
        <v>83402</v>
      </c>
    </row>
    <row r="4068" spans="1:13" x14ac:dyDescent="0.2">
      <c r="A4068" t="s">
        <v>63</v>
      </c>
      <c r="B4068" t="s">
        <v>63</v>
      </c>
      <c r="C4068">
        <v>2014</v>
      </c>
      <c r="D4068" t="s">
        <v>90</v>
      </c>
      <c r="E4068" t="s">
        <v>23</v>
      </c>
      <c r="F4068" t="s">
        <v>28</v>
      </c>
      <c r="G4068" t="s">
        <v>75</v>
      </c>
      <c r="H4068" s="2">
        <v>4714</v>
      </c>
      <c r="I4068" s="8">
        <f t="shared" si="315"/>
        <v>610056</v>
      </c>
      <c r="J4068" s="8">
        <f t="shared" si="316"/>
        <v>424982</v>
      </c>
      <c r="K4068" s="8">
        <f t="shared" si="317"/>
        <v>32748</v>
      </c>
      <c r="L4068" s="8">
        <f t="shared" si="318"/>
        <v>32748</v>
      </c>
      <c r="M4068" s="8">
        <f t="shared" si="319"/>
        <v>63559</v>
      </c>
    </row>
    <row r="4069" spans="1:13" x14ac:dyDescent="0.2">
      <c r="A4069" t="s">
        <v>63</v>
      </c>
      <c r="B4069" t="s">
        <v>63</v>
      </c>
      <c r="C4069">
        <v>2014</v>
      </c>
      <c r="D4069" t="s">
        <v>90</v>
      </c>
      <c r="E4069" t="s">
        <v>23</v>
      </c>
      <c r="F4069" t="s">
        <v>29</v>
      </c>
      <c r="G4069" t="s">
        <v>76</v>
      </c>
      <c r="H4069" s="2">
        <v>3400</v>
      </c>
      <c r="I4069" s="8">
        <f t="shared" si="315"/>
        <v>610056</v>
      </c>
      <c r="J4069" s="8">
        <f t="shared" si="316"/>
        <v>424982</v>
      </c>
      <c r="K4069" s="8">
        <f t="shared" si="317"/>
        <v>32748</v>
      </c>
      <c r="L4069" s="8">
        <f t="shared" si="318"/>
        <v>32748</v>
      </c>
      <c r="M4069" s="8">
        <f t="shared" si="319"/>
        <v>81860</v>
      </c>
    </row>
    <row r="4070" spans="1:13" x14ac:dyDescent="0.2">
      <c r="A4070" t="s">
        <v>63</v>
      </c>
      <c r="B4070" t="s">
        <v>63</v>
      </c>
      <c r="C4070">
        <v>2014</v>
      </c>
      <c r="D4070" t="s">
        <v>90</v>
      </c>
      <c r="E4070" t="s">
        <v>30</v>
      </c>
      <c r="F4070" t="s">
        <v>31</v>
      </c>
      <c r="G4070" t="s">
        <v>77</v>
      </c>
      <c r="H4070" s="2">
        <v>593</v>
      </c>
      <c r="I4070" s="8">
        <f t="shared" si="315"/>
        <v>610056</v>
      </c>
      <c r="J4070" s="8">
        <f t="shared" si="316"/>
        <v>71786</v>
      </c>
      <c r="K4070" s="8">
        <f t="shared" si="317"/>
        <v>32748</v>
      </c>
      <c r="L4070" s="8">
        <f t="shared" si="318"/>
        <v>32748</v>
      </c>
      <c r="M4070" s="8">
        <f t="shared" si="319"/>
        <v>10967</v>
      </c>
    </row>
    <row r="4071" spans="1:13" x14ac:dyDescent="0.2">
      <c r="A4071" t="s">
        <v>63</v>
      </c>
      <c r="B4071" t="s">
        <v>63</v>
      </c>
      <c r="C4071">
        <v>2014</v>
      </c>
      <c r="D4071" t="s">
        <v>90</v>
      </c>
      <c r="E4071" t="s">
        <v>30</v>
      </c>
      <c r="F4071" t="s">
        <v>32</v>
      </c>
      <c r="G4071" t="s">
        <v>78</v>
      </c>
      <c r="H4071" s="2">
        <v>562</v>
      </c>
      <c r="I4071" s="8">
        <f t="shared" si="315"/>
        <v>610056</v>
      </c>
      <c r="J4071" s="8">
        <f t="shared" si="316"/>
        <v>71786</v>
      </c>
      <c r="K4071" s="8">
        <f t="shared" si="317"/>
        <v>32748</v>
      </c>
      <c r="L4071" s="8">
        <f t="shared" si="318"/>
        <v>32748</v>
      </c>
      <c r="M4071" s="8">
        <f t="shared" si="319"/>
        <v>11742</v>
      </c>
    </row>
    <row r="4072" spans="1:13" x14ac:dyDescent="0.2">
      <c r="A4072" t="s">
        <v>63</v>
      </c>
      <c r="B4072" t="s">
        <v>63</v>
      </c>
      <c r="C4072">
        <v>2014</v>
      </c>
      <c r="D4072" t="s">
        <v>90</v>
      </c>
      <c r="E4072" t="s">
        <v>30</v>
      </c>
      <c r="F4072" t="s">
        <v>33</v>
      </c>
      <c r="G4072" t="s">
        <v>79</v>
      </c>
      <c r="H4072" s="2">
        <v>602</v>
      </c>
      <c r="I4072" s="8">
        <f t="shared" si="315"/>
        <v>610056</v>
      </c>
      <c r="J4072" s="8">
        <f t="shared" si="316"/>
        <v>71786</v>
      </c>
      <c r="K4072" s="8">
        <f t="shared" si="317"/>
        <v>32748</v>
      </c>
      <c r="L4072" s="8">
        <f t="shared" si="318"/>
        <v>32748</v>
      </c>
      <c r="M4072" s="8">
        <f t="shared" si="319"/>
        <v>11920</v>
      </c>
    </row>
    <row r="4073" spans="1:13" x14ac:dyDescent="0.2">
      <c r="A4073" t="s">
        <v>63</v>
      </c>
      <c r="B4073" t="s">
        <v>63</v>
      </c>
      <c r="C4073">
        <v>2014</v>
      </c>
      <c r="D4073" t="s">
        <v>90</v>
      </c>
      <c r="E4073" t="s">
        <v>30</v>
      </c>
      <c r="F4073" t="s">
        <v>34</v>
      </c>
      <c r="G4073" t="s">
        <v>80</v>
      </c>
      <c r="H4073" s="2">
        <v>628</v>
      </c>
      <c r="I4073" s="8">
        <f t="shared" si="315"/>
        <v>610056</v>
      </c>
      <c r="J4073" s="8">
        <f t="shared" si="316"/>
        <v>71786</v>
      </c>
      <c r="K4073" s="8">
        <f t="shared" si="317"/>
        <v>32748</v>
      </c>
      <c r="L4073" s="8">
        <f t="shared" si="318"/>
        <v>32748</v>
      </c>
      <c r="M4073" s="8">
        <f t="shared" si="319"/>
        <v>11746</v>
      </c>
    </row>
    <row r="4074" spans="1:13" x14ac:dyDescent="0.2">
      <c r="A4074" t="s">
        <v>63</v>
      </c>
      <c r="B4074" t="s">
        <v>63</v>
      </c>
      <c r="C4074">
        <v>2014</v>
      </c>
      <c r="D4074" t="s">
        <v>90</v>
      </c>
      <c r="E4074" t="s">
        <v>30</v>
      </c>
      <c r="F4074" t="s">
        <v>35</v>
      </c>
      <c r="G4074" t="s">
        <v>81</v>
      </c>
      <c r="H4074" s="2">
        <v>659</v>
      </c>
      <c r="I4074" s="8">
        <f t="shared" si="315"/>
        <v>610056</v>
      </c>
      <c r="J4074" s="8">
        <f t="shared" si="316"/>
        <v>71786</v>
      </c>
      <c r="K4074" s="8">
        <f t="shared" si="317"/>
        <v>32748</v>
      </c>
      <c r="L4074" s="8">
        <f t="shared" si="318"/>
        <v>32748</v>
      </c>
      <c r="M4074" s="8">
        <f t="shared" si="319"/>
        <v>12079</v>
      </c>
    </row>
    <row r="4075" spans="1:13" x14ac:dyDescent="0.2">
      <c r="A4075" t="s">
        <v>63</v>
      </c>
      <c r="B4075" t="s">
        <v>63</v>
      </c>
      <c r="C4075">
        <v>2014</v>
      </c>
      <c r="D4075" t="s">
        <v>90</v>
      </c>
      <c r="E4075" t="s">
        <v>30</v>
      </c>
      <c r="F4075" t="s">
        <v>36</v>
      </c>
      <c r="G4075" t="s">
        <v>82</v>
      </c>
      <c r="H4075" s="2">
        <v>854</v>
      </c>
      <c r="I4075" s="8">
        <f t="shared" si="315"/>
        <v>610056</v>
      </c>
      <c r="J4075" s="8">
        <f t="shared" si="316"/>
        <v>71786</v>
      </c>
      <c r="K4075" s="8">
        <f t="shared" si="317"/>
        <v>32748</v>
      </c>
      <c r="L4075" s="8">
        <f t="shared" si="318"/>
        <v>32748</v>
      </c>
      <c r="M4075" s="8">
        <f t="shared" si="319"/>
        <v>13332</v>
      </c>
    </row>
    <row r="4076" spans="1:13" x14ac:dyDescent="0.2">
      <c r="A4076" t="s">
        <v>63</v>
      </c>
      <c r="B4076" t="s">
        <v>63</v>
      </c>
      <c r="C4076">
        <v>2014</v>
      </c>
      <c r="D4076" t="s">
        <v>90</v>
      </c>
      <c r="E4076" t="s">
        <v>37</v>
      </c>
      <c r="F4076" t="s">
        <v>38</v>
      </c>
      <c r="G4076" t="s">
        <v>83</v>
      </c>
      <c r="H4076" s="2">
        <v>908</v>
      </c>
      <c r="I4076" s="8">
        <f t="shared" si="315"/>
        <v>610056</v>
      </c>
      <c r="J4076" s="8">
        <f t="shared" si="316"/>
        <v>68478</v>
      </c>
      <c r="K4076" s="8">
        <f t="shared" si="317"/>
        <v>32748</v>
      </c>
      <c r="L4076" s="8">
        <f t="shared" si="318"/>
        <v>32748</v>
      </c>
      <c r="M4076" s="8">
        <f t="shared" si="319"/>
        <v>12578</v>
      </c>
    </row>
    <row r="4077" spans="1:13" x14ac:dyDescent="0.2">
      <c r="A4077" t="s">
        <v>63</v>
      </c>
      <c r="B4077" t="s">
        <v>63</v>
      </c>
      <c r="C4077">
        <v>2014</v>
      </c>
      <c r="D4077" t="s">
        <v>90</v>
      </c>
      <c r="E4077" t="s">
        <v>37</v>
      </c>
      <c r="F4077" t="s">
        <v>39</v>
      </c>
      <c r="G4077" t="s">
        <v>84</v>
      </c>
      <c r="H4077" s="2">
        <v>616</v>
      </c>
      <c r="I4077" s="8">
        <f t="shared" si="315"/>
        <v>610056</v>
      </c>
      <c r="J4077" s="8">
        <f t="shared" si="316"/>
        <v>68478</v>
      </c>
      <c r="K4077" s="8">
        <f t="shared" si="317"/>
        <v>32748</v>
      </c>
      <c r="L4077" s="8">
        <f t="shared" si="318"/>
        <v>32748</v>
      </c>
      <c r="M4077" s="8">
        <f t="shared" si="319"/>
        <v>12613</v>
      </c>
    </row>
    <row r="4078" spans="1:13" x14ac:dyDescent="0.2">
      <c r="A4078" t="s">
        <v>63</v>
      </c>
      <c r="B4078" t="s">
        <v>63</v>
      </c>
      <c r="C4078">
        <v>2014</v>
      </c>
      <c r="D4078" t="s">
        <v>90</v>
      </c>
      <c r="E4078" t="s">
        <v>37</v>
      </c>
      <c r="F4078" t="s">
        <v>40</v>
      </c>
      <c r="G4078" t="s">
        <v>85</v>
      </c>
      <c r="H4078" s="2">
        <v>406</v>
      </c>
      <c r="I4078" s="8">
        <f t="shared" si="315"/>
        <v>610056</v>
      </c>
      <c r="J4078" s="8">
        <f t="shared" si="316"/>
        <v>68478</v>
      </c>
      <c r="K4078" s="8">
        <f t="shared" si="317"/>
        <v>32748</v>
      </c>
      <c r="L4078" s="8">
        <f t="shared" si="318"/>
        <v>32748</v>
      </c>
      <c r="M4078" s="8">
        <f t="shared" si="319"/>
        <v>10192</v>
      </c>
    </row>
    <row r="4079" spans="1:13" x14ac:dyDescent="0.2">
      <c r="A4079" t="s">
        <v>63</v>
      </c>
      <c r="B4079" t="s">
        <v>63</v>
      </c>
      <c r="C4079">
        <v>2014</v>
      </c>
      <c r="D4079" t="s">
        <v>90</v>
      </c>
      <c r="E4079" t="s">
        <v>37</v>
      </c>
      <c r="F4079" t="s">
        <v>41</v>
      </c>
      <c r="G4079" t="s">
        <v>86</v>
      </c>
      <c r="H4079" s="2">
        <v>702</v>
      </c>
      <c r="I4079" s="8">
        <f t="shared" si="315"/>
        <v>610056</v>
      </c>
      <c r="J4079" s="8">
        <f t="shared" si="316"/>
        <v>68478</v>
      </c>
      <c r="K4079" s="8">
        <f t="shared" si="317"/>
        <v>32748</v>
      </c>
      <c r="L4079" s="8">
        <f t="shared" si="318"/>
        <v>32748</v>
      </c>
      <c r="M4079" s="8">
        <f t="shared" si="319"/>
        <v>12896</v>
      </c>
    </row>
    <row r="4080" spans="1:13" x14ac:dyDescent="0.2">
      <c r="A4080" t="s">
        <v>63</v>
      </c>
      <c r="B4080" t="s">
        <v>63</v>
      </c>
      <c r="C4080">
        <v>2014</v>
      </c>
      <c r="D4080" t="s">
        <v>90</v>
      </c>
      <c r="E4080" t="s">
        <v>37</v>
      </c>
      <c r="F4080" t="s">
        <v>42</v>
      </c>
      <c r="G4080" t="s">
        <v>87</v>
      </c>
      <c r="H4080" s="2">
        <v>775</v>
      </c>
      <c r="I4080" s="8">
        <f t="shared" si="315"/>
        <v>610056</v>
      </c>
      <c r="J4080" s="8">
        <f t="shared" si="316"/>
        <v>68478</v>
      </c>
      <c r="K4080" s="8">
        <f t="shared" si="317"/>
        <v>32748</v>
      </c>
      <c r="L4080" s="8">
        <f t="shared" si="318"/>
        <v>32748</v>
      </c>
      <c r="M4080" s="8">
        <f t="shared" si="319"/>
        <v>12099</v>
      </c>
    </row>
    <row r="4081" spans="1:13" x14ac:dyDescent="0.2">
      <c r="A4081" t="s">
        <v>63</v>
      </c>
      <c r="B4081" t="s">
        <v>63</v>
      </c>
      <c r="C4081">
        <v>2014</v>
      </c>
      <c r="D4081" t="s">
        <v>90</v>
      </c>
      <c r="E4081" t="s">
        <v>37</v>
      </c>
      <c r="F4081" t="s">
        <v>43</v>
      </c>
      <c r="G4081" t="s">
        <v>88</v>
      </c>
      <c r="H4081" s="2">
        <v>415</v>
      </c>
      <c r="I4081" s="8">
        <f t="shared" si="315"/>
        <v>610056</v>
      </c>
      <c r="J4081" s="8">
        <f t="shared" si="316"/>
        <v>68478</v>
      </c>
      <c r="K4081" s="8">
        <f t="shared" si="317"/>
        <v>32748</v>
      </c>
      <c r="L4081" s="8">
        <f t="shared" si="318"/>
        <v>32748</v>
      </c>
      <c r="M4081" s="8">
        <f t="shared" si="319"/>
        <v>8100</v>
      </c>
    </row>
    <row r="4082" spans="1:13" x14ac:dyDescent="0.2">
      <c r="A4082" t="s">
        <v>63</v>
      </c>
      <c r="B4082" t="s">
        <v>63</v>
      </c>
      <c r="C4082">
        <v>2014</v>
      </c>
      <c r="D4082" t="s">
        <v>91</v>
      </c>
      <c r="E4082" t="s">
        <v>16</v>
      </c>
      <c r="F4082" t="s">
        <v>17</v>
      </c>
      <c r="G4082" t="s">
        <v>65</v>
      </c>
      <c r="H4082" s="2">
        <v>415</v>
      </c>
      <c r="I4082" s="8">
        <f t="shared" si="315"/>
        <v>570376</v>
      </c>
      <c r="J4082" s="8">
        <f t="shared" si="316"/>
        <v>42698</v>
      </c>
      <c r="K4082" s="8">
        <f t="shared" si="317"/>
        <v>24813</v>
      </c>
      <c r="L4082" s="8">
        <f t="shared" si="318"/>
        <v>24813</v>
      </c>
      <c r="M4082" s="8">
        <f t="shared" si="319"/>
        <v>8009</v>
      </c>
    </row>
    <row r="4083" spans="1:13" x14ac:dyDescent="0.2">
      <c r="A4083" t="s">
        <v>63</v>
      </c>
      <c r="B4083" t="s">
        <v>63</v>
      </c>
      <c r="C4083">
        <v>2014</v>
      </c>
      <c r="D4083" t="s">
        <v>91</v>
      </c>
      <c r="E4083" t="s">
        <v>16</v>
      </c>
      <c r="F4083" t="s">
        <v>18</v>
      </c>
      <c r="G4083" t="s">
        <v>66</v>
      </c>
      <c r="H4083" s="2">
        <v>420</v>
      </c>
      <c r="I4083" s="8">
        <f t="shared" si="315"/>
        <v>570376</v>
      </c>
      <c r="J4083" s="8">
        <f t="shared" si="316"/>
        <v>42698</v>
      </c>
      <c r="K4083" s="8">
        <f t="shared" si="317"/>
        <v>24813</v>
      </c>
      <c r="L4083" s="8">
        <f t="shared" si="318"/>
        <v>24813</v>
      </c>
      <c r="M4083" s="8">
        <f t="shared" si="319"/>
        <v>6628</v>
      </c>
    </row>
    <row r="4084" spans="1:13" x14ac:dyDescent="0.2">
      <c r="A4084" t="s">
        <v>63</v>
      </c>
      <c r="B4084" t="s">
        <v>63</v>
      </c>
      <c r="C4084">
        <v>2014</v>
      </c>
      <c r="D4084" t="s">
        <v>91</v>
      </c>
      <c r="E4084" t="s">
        <v>16</v>
      </c>
      <c r="F4084" t="s">
        <v>19</v>
      </c>
      <c r="G4084" t="s">
        <v>67</v>
      </c>
      <c r="H4084" s="2">
        <v>355</v>
      </c>
      <c r="I4084" s="8">
        <f t="shared" si="315"/>
        <v>570376</v>
      </c>
      <c r="J4084" s="8">
        <f t="shared" si="316"/>
        <v>42698</v>
      </c>
      <c r="K4084" s="8">
        <f t="shared" si="317"/>
        <v>24813</v>
      </c>
      <c r="L4084" s="8">
        <f t="shared" si="318"/>
        <v>24813</v>
      </c>
      <c r="M4084" s="8">
        <f t="shared" si="319"/>
        <v>4550</v>
      </c>
    </row>
    <row r="4085" spans="1:13" x14ac:dyDescent="0.2">
      <c r="A4085" t="s">
        <v>63</v>
      </c>
      <c r="B4085" t="s">
        <v>63</v>
      </c>
      <c r="C4085">
        <v>2014</v>
      </c>
      <c r="D4085" t="s">
        <v>91</v>
      </c>
      <c r="E4085" t="s">
        <v>16</v>
      </c>
      <c r="F4085" t="s">
        <v>20</v>
      </c>
      <c r="G4085" t="s">
        <v>68</v>
      </c>
      <c r="H4085" s="2">
        <v>293</v>
      </c>
      <c r="I4085" s="8">
        <f t="shared" si="315"/>
        <v>570376</v>
      </c>
      <c r="J4085" s="8">
        <f t="shared" si="316"/>
        <v>42698</v>
      </c>
      <c r="K4085" s="8">
        <f t="shared" si="317"/>
        <v>24813</v>
      </c>
      <c r="L4085" s="8">
        <f t="shared" si="318"/>
        <v>24813</v>
      </c>
      <c r="M4085" s="8">
        <f t="shared" si="319"/>
        <v>5405</v>
      </c>
    </row>
    <row r="4086" spans="1:13" x14ac:dyDescent="0.2">
      <c r="A4086" t="s">
        <v>63</v>
      </c>
      <c r="B4086" t="s">
        <v>63</v>
      </c>
      <c r="C4086">
        <v>2014</v>
      </c>
      <c r="D4086" t="s">
        <v>91</v>
      </c>
      <c r="E4086" t="s">
        <v>16</v>
      </c>
      <c r="F4086" t="s">
        <v>21</v>
      </c>
      <c r="G4086" t="s">
        <v>69</v>
      </c>
      <c r="H4086" s="2">
        <v>726</v>
      </c>
      <c r="I4086" s="8">
        <f t="shared" si="315"/>
        <v>570376</v>
      </c>
      <c r="J4086" s="8">
        <f t="shared" si="316"/>
        <v>42698</v>
      </c>
      <c r="K4086" s="8">
        <f t="shared" si="317"/>
        <v>24813</v>
      </c>
      <c r="L4086" s="8">
        <f t="shared" si="318"/>
        <v>24813</v>
      </c>
      <c r="M4086" s="8">
        <f t="shared" si="319"/>
        <v>12411</v>
      </c>
    </row>
    <row r="4087" spans="1:13" x14ac:dyDescent="0.2">
      <c r="A4087" t="s">
        <v>63</v>
      </c>
      <c r="B4087" t="s">
        <v>63</v>
      </c>
      <c r="C4087">
        <v>2014</v>
      </c>
      <c r="D4087" t="s">
        <v>91</v>
      </c>
      <c r="E4087" t="s">
        <v>16</v>
      </c>
      <c r="F4087" t="s">
        <v>22</v>
      </c>
      <c r="G4087" t="s">
        <v>70</v>
      </c>
      <c r="H4087" s="2">
        <v>226</v>
      </c>
      <c r="I4087" s="8">
        <f t="shared" si="315"/>
        <v>570376</v>
      </c>
      <c r="J4087" s="8">
        <f t="shared" si="316"/>
        <v>42698</v>
      </c>
      <c r="K4087" s="8">
        <f t="shared" si="317"/>
        <v>24813</v>
      </c>
      <c r="L4087" s="8">
        <f t="shared" si="318"/>
        <v>24813</v>
      </c>
      <c r="M4087" s="8">
        <f t="shared" si="319"/>
        <v>5695</v>
      </c>
    </row>
    <row r="4088" spans="1:13" x14ac:dyDescent="0.2">
      <c r="A4088" t="s">
        <v>63</v>
      </c>
      <c r="B4088" t="s">
        <v>63</v>
      </c>
      <c r="C4088">
        <v>2014</v>
      </c>
      <c r="D4088" t="s">
        <v>91</v>
      </c>
      <c r="E4088" t="s">
        <v>23</v>
      </c>
      <c r="F4088" t="s">
        <v>24</v>
      </c>
      <c r="G4088" t="s">
        <v>71</v>
      </c>
      <c r="H4088" s="2">
        <v>2640</v>
      </c>
      <c r="I4088" s="8">
        <f t="shared" si="315"/>
        <v>570376</v>
      </c>
      <c r="J4088" s="8">
        <f t="shared" si="316"/>
        <v>397289</v>
      </c>
      <c r="K4088" s="8">
        <f t="shared" si="317"/>
        <v>24813</v>
      </c>
      <c r="L4088" s="8">
        <f t="shared" si="318"/>
        <v>24813</v>
      </c>
      <c r="M4088" s="8">
        <f t="shared" si="319"/>
        <v>54830</v>
      </c>
    </row>
    <row r="4089" spans="1:13" x14ac:dyDescent="0.2">
      <c r="A4089" t="s">
        <v>63</v>
      </c>
      <c r="B4089" t="s">
        <v>63</v>
      </c>
      <c r="C4089">
        <v>2014</v>
      </c>
      <c r="D4089" t="s">
        <v>91</v>
      </c>
      <c r="E4089" t="s">
        <v>23</v>
      </c>
      <c r="F4089" t="s">
        <v>25</v>
      </c>
      <c r="G4089" t="s">
        <v>72</v>
      </c>
      <c r="H4089" s="2">
        <v>3430</v>
      </c>
      <c r="I4089" s="8">
        <f t="shared" si="315"/>
        <v>570376</v>
      </c>
      <c r="J4089" s="8">
        <f t="shared" si="316"/>
        <v>397289</v>
      </c>
      <c r="K4089" s="8">
        <f t="shared" si="317"/>
        <v>24813</v>
      </c>
      <c r="L4089" s="8">
        <f t="shared" si="318"/>
        <v>24813</v>
      </c>
      <c r="M4089" s="8">
        <f t="shared" si="319"/>
        <v>78010</v>
      </c>
    </row>
    <row r="4090" spans="1:13" x14ac:dyDescent="0.2">
      <c r="A4090" t="s">
        <v>63</v>
      </c>
      <c r="B4090" t="s">
        <v>63</v>
      </c>
      <c r="C4090">
        <v>2014</v>
      </c>
      <c r="D4090" t="s">
        <v>91</v>
      </c>
      <c r="E4090" t="s">
        <v>23</v>
      </c>
      <c r="F4090" t="s">
        <v>26</v>
      </c>
      <c r="G4090" t="s">
        <v>73</v>
      </c>
      <c r="H4090" s="2">
        <v>1155</v>
      </c>
      <c r="I4090" s="8">
        <f t="shared" si="315"/>
        <v>570376</v>
      </c>
      <c r="J4090" s="8">
        <f t="shared" si="316"/>
        <v>397289</v>
      </c>
      <c r="K4090" s="8">
        <f t="shared" si="317"/>
        <v>24813</v>
      </c>
      <c r="L4090" s="8">
        <f t="shared" si="318"/>
        <v>24813</v>
      </c>
      <c r="M4090" s="8">
        <f t="shared" si="319"/>
        <v>30250</v>
      </c>
    </row>
    <row r="4091" spans="1:13" x14ac:dyDescent="0.2">
      <c r="A4091" t="s">
        <v>63</v>
      </c>
      <c r="B4091" t="s">
        <v>63</v>
      </c>
      <c r="C4091">
        <v>2014</v>
      </c>
      <c r="D4091" t="s">
        <v>91</v>
      </c>
      <c r="E4091" t="s">
        <v>23</v>
      </c>
      <c r="F4091" t="s">
        <v>27</v>
      </c>
      <c r="G4091" t="s">
        <v>74</v>
      </c>
      <c r="H4091" s="2">
        <v>1510</v>
      </c>
      <c r="I4091" s="8">
        <f t="shared" si="315"/>
        <v>570376</v>
      </c>
      <c r="J4091" s="8">
        <f t="shared" si="316"/>
        <v>397289</v>
      </c>
      <c r="K4091" s="8">
        <f t="shared" si="317"/>
        <v>24813</v>
      </c>
      <c r="L4091" s="8">
        <f t="shared" si="318"/>
        <v>24813</v>
      </c>
      <c r="M4091" s="8">
        <f t="shared" si="319"/>
        <v>75668</v>
      </c>
    </row>
    <row r="4092" spans="1:13" x14ac:dyDescent="0.2">
      <c r="A4092" t="s">
        <v>63</v>
      </c>
      <c r="B4092" t="s">
        <v>63</v>
      </c>
      <c r="C4092">
        <v>2014</v>
      </c>
      <c r="D4092" t="s">
        <v>91</v>
      </c>
      <c r="E4092" t="s">
        <v>23</v>
      </c>
      <c r="F4092" t="s">
        <v>28</v>
      </c>
      <c r="G4092" t="s">
        <v>75</v>
      </c>
      <c r="H4092" s="2">
        <v>2805</v>
      </c>
      <c r="I4092" s="8">
        <f t="shared" si="315"/>
        <v>570376</v>
      </c>
      <c r="J4092" s="8">
        <f t="shared" si="316"/>
        <v>397289</v>
      </c>
      <c r="K4092" s="8">
        <f t="shared" si="317"/>
        <v>24813</v>
      </c>
      <c r="L4092" s="8">
        <f t="shared" si="318"/>
        <v>24813</v>
      </c>
      <c r="M4092" s="8">
        <f t="shared" si="319"/>
        <v>66751</v>
      </c>
    </row>
    <row r="4093" spans="1:13" x14ac:dyDescent="0.2">
      <c r="A4093" t="s">
        <v>63</v>
      </c>
      <c r="B4093" t="s">
        <v>63</v>
      </c>
      <c r="C4093">
        <v>2014</v>
      </c>
      <c r="D4093" t="s">
        <v>91</v>
      </c>
      <c r="E4093" t="s">
        <v>23</v>
      </c>
      <c r="F4093" t="s">
        <v>29</v>
      </c>
      <c r="G4093" t="s">
        <v>76</v>
      </c>
      <c r="H4093" s="2">
        <v>3370</v>
      </c>
      <c r="I4093" s="8">
        <f t="shared" si="315"/>
        <v>570376</v>
      </c>
      <c r="J4093" s="8">
        <f t="shared" si="316"/>
        <v>397289</v>
      </c>
      <c r="K4093" s="8">
        <f t="shared" si="317"/>
        <v>24813</v>
      </c>
      <c r="L4093" s="8">
        <f t="shared" si="318"/>
        <v>24813</v>
      </c>
      <c r="M4093" s="8">
        <f t="shared" si="319"/>
        <v>91780</v>
      </c>
    </row>
    <row r="4094" spans="1:13" x14ac:dyDescent="0.2">
      <c r="A4094" t="s">
        <v>63</v>
      </c>
      <c r="B4094" t="s">
        <v>63</v>
      </c>
      <c r="C4094">
        <v>2014</v>
      </c>
      <c r="D4094" t="s">
        <v>91</v>
      </c>
      <c r="E4094" t="s">
        <v>30</v>
      </c>
      <c r="F4094" t="s">
        <v>31</v>
      </c>
      <c r="G4094" t="s">
        <v>77</v>
      </c>
      <c r="H4094" s="2">
        <v>608</v>
      </c>
      <c r="I4094" s="8">
        <f t="shared" si="315"/>
        <v>570376</v>
      </c>
      <c r="J4094" s="8">
        <f t="shared" si="316"/>
        <v>66886</v>
      </c>
      <c r="K4094" s="8">
        <f t="shared" si="317"/>
        <v>24813</v>
      </c>
      <c r="L4094" s="8">
        <f t="shared" si="318"/>
        <v>24813</v>
      </c>
      <c r="M4094" s="8">
        <f t="shared" si="319"/>
        <v>10406</v>
      </c>
    </row>
    <row r="4095" spans="1:13" x14ac:dyDescent="0.2">
      <c r="A4095" t="s">
        <v>63</v>
      </c>
      <c r="B4095" t="s">
        <v>63</v>
      </c>
      <c r="C4095">
        <v>2014</v>
      </c>
      <c r="D4095" t="s">
        <v>91</v>
      </c>
      <c r="E4095" t="s">
        <v>30</v>
      </c>
      <c r="F4095" t="s">
        <v>32</v>
      </c>
      <c r="G4095" t="s">
        <v>78</v>
      </c>
      <c r="H4095" s="2">
        <v>546</v>
      </c>
      <c r="I4095" s="8">
        <f t="shared" si="315"/>
        <v>570376</v>
      </c>
      <c r="J4095" s="8">
        <f t="shared" si="316"/>
        <v>66886</v>
      </c>
      <c r="K4095" s="8">
        <f t="shared" si="317"/>
        <v>24813</v>
      </c>
      <c r="L4095" s="8">
        <f t="shared" si="318"/>
        <v>24813</v>
      </c>
      <c r="M4095" s="8">
        <f t="shared" si="319"/>
        <v>11314</v>
      </c>
    </row>
    <row r="4096" spans="1:13" x14ac:dyDescent="0.2">
      <c r="A4096" t="s">
        <v>63</v>
      </c>
      <c r="B4096" t="s">
        <v>63</v>
      </c>
      <c r="C4096">
        <v>2014</v>
      </c>
      <c r="D4096" t="s">
        <v>91</v>
      </c>
      <c r="E4096" t="s">
        <v>30</v>
      </c>
      <c r="F4096" t="s">
        <v>33</v>
      </c>
      <c r="G4096" t="s">
        <v>79</v>
      </c>
      <c r="H4096" s="2">
        <v>642</v>
      </c>
      <c r="I4096" s="8">
        <f t="shared" si="315"/>
        <v>570376</v>
      </c>
      <c r="J4096" s="8">
        <f t="shared" si="316"/>
        <v>66886</v>
      </c>
      <c r="K4096" s="8">
        <f t="shared" si="317"/>
        <v>24813</v>
      </c>
      <c r="L4096" s="8">
        <f t="shared" si="318"/>
        <v>24813</v>
      </c>
      <c r="M4096" s="8">
        <f t="shared" si="319"/>
        <v>11809</v>
      </c>
    </row>
    <row r="4097" spans="1:13" x14ac:dyDescent="0.2">
      <c r="A4097" t="s">
        <v>63</v>
      </c>
      <c r="B4097" t="s">
        <v>63</v>
      </c>
      <c r="C4097">
        <v>2014</v>
      </c>
      <c r="D4097" t="s">
        <v>91</v>
      </c>
      <c r="E4097" t="s">
        <v>30</v>
      </c>
      <c r="F4097" t="s">
        <v>34</v>
      </c>
      <c r="G4097" t="s">
        <v>80</v>
      </c>
      <c r="H4097" s="2">
        <v>535</v>
      </c>
      <c r="I4097" s="8">
        <f t="shared" si="315"/>
        <v>570376</v>
      </c>
      <c r="J4097" s="8">
        <f t="shared" si="316"/>
        <v>66886</v>
      </c>
      <c r="K4097" s="8">
        <f t="shared" si="317"/>
        <v>24813</v>
      </c>
      <c r="L4097" s="8">
        <f t="shared" si="318"/>
        <v>24813</v>
      </c>
      <c r="M4097" s="8">
        <f t="shared" si="319"/>
        <v>9794</v>
      </c>
    </row>
    <row r="4098" spans="1:13" x14ac:dyDescent="0.2">
      <c r="A4098" t="s">
        <v>63</v>
      </c>
      <c r="B4098" t="s">
        <v>63</v>
      </c>
      <c r="C4098">
        <v>2014</v>
      </c>
      <c r="D4098" t="s">
        <v>91</v>
      </c>
      <c r="E4098" t="s">
        <v>30</v>
      </c>
      <c r="F4098" t="s">
        <v>35</v>
      </c>
      <c r="G4098" t="s">
        <v>81</v>
      </c>
      <c r="H4098" s="2">
        <v>688</v>
      </c>
      <c r="I4098" s="8">
        <f t="shared" ref="I4098:I4161" si="320">SUMIFS(H:H,C:C,C4098,D:D,D4098)</f>
        <v>570376</v>
      </c>
      <c r="J4098" s="8">
        <f t="shared" ref="J4098:J4161" si="321">SUMIFS(H:H,E:E,E4098,D:D,D4098,C:C,C4098)</f>
        <v>66886</v>
      </c>
      <c r="K4098" s="8">
        <f t="shared" si="317"/>
        <v>24813</v>
      </c>
      <c r="L4098" s="8">
        <f t="shared" si="318"/>
        <v>24813</v>
      </c>
      <c r="M4098" s="8">
        <f t="shared" si="319"/>
        <v>10363</v>
      </c>
    </row>
    <row r="4099" spans="1:13" x14ac:dyDescent="0.2">
      <c r="A4099" t="s">
        <v>63</v>
      </c>
      <c r="B4099" t="s">
        <v>63</v>
      </c>
      <c r="C4099">
        <v>2014</v>
      </c>
      <c r="D4099" t="s">
        <v>91</v>
      </c>
      <c r="E4099" t="s">
        <v>30</v>
      </c>
      <c r="F4099" t="s">
        <v>36</v>
      </c>
      <c r="G4099" t="s">
        <v>82</v>
      </c>
      <c r="H4099" s="2">
        <v>866</v>
      </c>
      <c r="I4099" s="8">
        <f t="shared" si="320"/>
        <v>570376</v>
      </c>
      <c r="J4099" s="8">
        <f t="shared" si="321"/>
        <v>66886</v>
      </c>
      <c r="K4099" s="8">
        <f t="shared" ref="K4099:K4162" si="322">SUMIFS(H:H,B:B,B4099,C:C,C4099,D:D,D4099)</f>
        <v>24813</v>
      </c>
      <c r="L4099" s="8">
        <f t="shared" ref="L4099:L4162" si="323">SUMIFS(H:H,A:A,A4099,C:C,C4099,D:D,D4099)</f>
        <v>24813</v>
      </c>
      <c r="M4099" s="8">
        <f t="shared" ref="M4099:M4162" si="324">SUMIFS(H:H,G:G,G4099,D:D,D4099,C:C,C4099)</f>
        <v>13200</v>
      </c>
    </row>
    <row r="4100" spans="1:13" x14ac:dyDescent="0.2">
      <c r="A4100" t="s">
        <v>63</v>
      </c>
      <c r="B4100" t="s">
        <v>63</v>
      </c>
      <c r="C4100">
        <v>2014</v>
      </c>
      <c r="D4100" t="s">
        <v>91</v>
      </c>
      <c r="E4100" t="s">
        <v>37</v>
      </c>
      <c r="F4100" t="s">
        <v>38</v>
      </c>
      <c r="G4100" t="s">
        <v>83</v>
      </c>
      <c r="H4100" s="2">
        <v>556</v>
      </c>
      <c r="I4100" s="8">
        <f t="shared" si="320"/>
        <v>570376</v>
      </c>
      <c r="J4100" s="8">
        <f t="shared" si="321"/>
        <v>63503</v>
      </c>
      <c r="K4100" s="8">
        <f t="shared" si="322"/>
        <v>24813</v>
      </c>
      <c r="L4100" s="8">
        <f t="shared" si="323"/>
        <v>24813</v>
      </c>
      <c r="M4100" s="8">
        <f t="shared" si="324"/>
        <v>11555</v>
      </c>
    </row>
    <row r="4101" spans="1:13" x14ac:dyDescent="0.2">
      <c r="A4101" t="s">
        <v>63</v>
      </c>
      <c r="B4101" t="s">
        <v>63</v>
      </c>
      <c r="C4101">
        <v>2014</v>
      </c>
      <c r="D4101" t="s">
        <v>91</v>
      </c>
      <c r="E4101" t="s">
        <v>37</v>
      </c>
      <c r="F4101" t="s">
        <v>39</v>
      </c>
      <c r="G4101" t="s">
        <v>84</v>
      </c>
      <c r="H4101" s="2">
        <v>751</v>
      </c>
      <c r="I4101" s="8">
        <f t="shared" si="320"/>
        <v>570376</v>
      </c>
      <c r="J4101" s="8">
        <f t="shared" si="321"/>
        <v>63503</v>
      </c>
      <c r="K4101" s="8">
        <f t="shared" si="322"/>
        <v>24813</v>
      </c>
      <c r="L4101" s="8">
        <f t="shared" si="323"/>
        <v>24813</v>
      </c>
      <c r="M4101" s="8">
        <f t="shared" si="324"/>
        <v>11872</v>
      </c>
    </row>
    <row r="4102" spans="1:13" x14ac:dyDescent="0.2">
      <c r="A4102" t="s">
        <v>63</v>
      </c>
      <c r="B4102" t="s">
        <v>63</v>
      </c>
      <c r="C4102">
        <v>2014</v>
      </c>
      <c r="D4102" t="s">
        <v>91</v>
      </c>
      <c r="E4102" t="s">
        <v>37</v>
      </c>
      <c r="F4102" t="s">
        <v>40</v>
      </c>
      <c r="G4102" t="s">
        <v>85</v>
      </c>
      <c r="H4102" s="2">
        <v>625</v>
      </c>
      <c r="I4102" s="8">
        <f t="shared" si="320"/>
        <v>570376</v>
      </c>
      <c r="J4102" s="8">
        <f t="shared" si="321"/>
        <v>63503</v>
      </c>
      <c r="K4102" s="8">
        <f t="shared" si="322"/>
        <v>24813</v>
      </c>
      <c r="L4102" s="8">
        <f t="shared" si="323"/>
        <v>24813</v>
      </c>
      <c r="M4102" s="8">
        <f t="shared" si="324"/>
        <v>9603</v>
      </c>
    </row>
    <row r="4103" spans="1:13" x14ac:dyDescent="0.2">
      <c r="A4103" t="s">
        <v>63</v>
      </c>
      <c r="B4103" t="s">
        <v>63</v>
      </c>
      <c r="C4103">
        <v>2014</v>
      </c>
      <c r="D4103" t="s">
        <v>91</v>
      </c>
      <c r="E4103" t="s">
        <v>37</v>
      </c>
      <c r="F4103" t="s">
        <v>41</v>
      </c>
      <c r="G4103" t="s">
        <v>86</v>
      </c>
      <c r="H4103" s="2">
        <v>422</v>
      </c>
      <c r="I4103" s="8">
        <f t="shared" si="320"/>
        <v>570376</v>
      </c>
      <c r="J4103" s="8">
        <f t="shared" si="321"/>
        <v>63503</v>
      </c>
      <c r="K4103" s="8">
        <f t="shared" si="322"/>
        <v>24813</v>
      </c>
      <c r="L4103" s="8">
        <f t="shared" si="323"/>
        <v>24813</v>
      </c>
      <c r="M4103" s="8">
        <f t="shared" si="324"/>
        <v>11265</v>
      </c>
    </row>
    <row r="4104" spans="1:13" x14ac:dyDescent="0.2">
      <c r="A4104" t="s">
        <v>63</v>
      </c>
      <c r="B4104" t="s">
        <v>63</v>
      </c>
      <c r="C4104">
        <v>2014</v>
      </c>
      <c r="D4104" t="s">
        <v>91</v>
      </c>
      <c r="E4104" t="s">
        <v>37</v>
      </c>
      <c r="F4104" t="s">
        <v>42</v>
      </c>
      <c r="G4104" t="s">
        <v>87</v>
      </c>
      <c r="H4104" s="2">
        <v>648</v>
      </c>
      <c r="I4104" s="8">
        <f t="shared" si="320"/>
        <v>570376</v>
      </c>
      <c r="J4104" s="8">
        <f t="shared" si="321"/>
        <v>63503</v>
      </c>
      <c r="K4104" s="8">
        <f t="shared" si="322"/>
        <v>24813</v>
      </c>
      <c r="L4104" s="8">
        <f t="shared" si="323"/>
        <v>24813</v>
      </c>
      <c r="M4104" s="8">
        <f t="shared" si="324"/>
        <v>11365</v>
      </c>
    </row>
    <row r="4105" spans="1:13" x14ac:dyDescent="0.2">
      <c r="A4105" t="s">
        <v>63</v>
      </c>
      <c r="B4105" t="s">
        <v>63</v>
      </c>
      <c r="C4105">
        <v>2014</v>
      </c>
      <c r="D4105" t="s">
        <v>91</v>
      </c>
      <c r="E4105" t="s">
        <v>37</v>
      </c>
      <c r="F4105" t="s">
        <v>43</v>
      </c>
      <c r="G4105" t="s">
        <v>88</v>
      </c>
      <c r="H4105" s="2">
        <v>581</v>
      </c>
      <c r="I4105" s="8">
        <f t="shared" si="320"/>
        <v>570376</v>
      </c>
      <c r="J4105" s="8">
        <f t="shared" si="321"/>
        <v>63503</v>
      </c>
      <c r="K4105" s="8">
        <f t="shared" si="322"/>
        <v>24813</v>
      </c>
      <c r="L4105" s="8">
        <f t="shared" si="323"/>
        <v>24813</v>
      </c>
      <c r="M4105" s="8">
        <f t="shared" si="324"/>
        <v>7843</v>
      </c>
    </row>
    <row r="4106" spans="1:13" x14ac:dyDescent="0.2">
      <c r="A4106" t="s">
        <v>63</v>
      </c>
      <c r="B4106" t="s">
        <v>63</v>
      </c>
      <c r="C4106">
        <v>2014</v>
      </c>
      <c r="D4106" t="s">
        <v>92</v>
      </c>
      <c r="E4106" t="s">
        <v>16</v>
      </c>
      <c r="F4106" t="s">
        <v>17</v>
      </c>
      <c r="G4106" t="s">
        <v>65</v>
      </c>
      <c r="H4106" s="2">
        <v>337.7</v>
      </c>
      <c r="I4106" s="8">
        <f t="shared" si="320"/>
        <v>599718.39999999967</v>
      </c>
      <c r="J4106" s="8">
        <f t="shared" si="321"/>
        <v>45042.000000000007</v>
      </c>
      <c r="K4106" s="8">
        <f t="shared" si="322"/>
        <v>28459.200000000001</v>
      </c>
      <c r="L4106" s="8">
        <f t="shared" si="323"/>
        <v>28459.200000000001</v>
      </c>
      <c r="M4106" s="8">
        <f t="shared" si="324"/>
        <v>7308.4</v>
      </c>
    </row>
    <row r="4107" spans="1:13" x14ac:dyDescent="0.2">
      <c r="A4107" t="s">
        <v>63</v>
      </c>
      <c r="B4107" t="s">
        <v>63</v>
      </c>
      <c r="C4107">
        <v>2014</v>
      </c>
      <c r="D4107" t="s">
        <v>92</v>
      </c>
      <c r="E4107" t="s">
        <v>16</v>
      </c>
      <c r="F4107" t="s">
        <v>18</v>
      </c>
      <c r="G4107" t="s">
        <v>66</v>
      </c>
      <c r="H4107" s="2">
        <v>292.8</v>
      </c>
      <c r="I4107" s="8">
        <f t="shared" si="320"/>
        <v>599718.39999999967</v>
      </c>
      <c r="J4107" s="8">
        <f t="shared" si="321"/>
        <v>45042.000000000007</v>
      </c>
      <c r="K4107" s="8">
        <f t="shared" si="322"/>
        <v>28459.200000000001</v>
      </c>
      <c r="L4107" s="8">
        <f t="shared" si="323"/>
        <v>28459.200000000001</v>
      </c>
      <c r="M4107" s="8">
        <f t="shared" si="324"/>
        <v>7280.9</v>
      </c>
    </row>
    <row r="4108" spans="1:13" x14ac:dyDescent="0.2">
      <c r="A4108" t="s">
        <v>63</v>
      </c>
      <c r="B4108" t="s">
        <v>63</v>
      </c>
      <c r="C4108">
        <v>2014</v>
      </c>
      <c r="D4108" t="s">
        <v>92</v>
      </c>
      <c r="E4108" t="s">
        <v>16</v>
      </c>
      <c r="F4108" t="s">
        <v>19</v>
      </c>
      <c r="G4108" t="s">
        <v>67</v>
      </c>
      <c r="H4108" s="2">
        <v>289.39999999999998</v>
      </c>
      <c r="I4108" s="8">
        <f t="shared" si="320"/>
        <v>599718.39999999967</v>
      </c>
      <c r="J4108" s="8">
        <f t="shared" si="321"/>
        <v>45042.000000000007</v>
      </c>
      <c r="K4108" s="8">
        <f t="shared" si="322"/>
        <v>28459.200000000001</v>
      </c>
      <c r="L4108" s="8">
        <f t="shared" si="323"/>
        <v>28459.200000000001</v>
      </c>
      <c r="M4108" s="8">
        <f t="shared" si="324"/>
        <v>5327.1999999999989</v>
      </c>
    </row>
    <row r="4109" spans="1:13" x14ac:dyDescent="0.2">
      <c r="A4109" t="s">
        <v>63</v>
      </c>
      <c r="B4109" t="s">
        <v>63</v>
      </c>
      <c r="C4109">
        <v>2014</v>
      </c>
      <c r="D4109" t="s">
        <v>92</v>
      </c>
      <c r="E4109" t="s">
        <v>16</v>
      </c>
      <c r="F4109" t="s">
        <v>20</v>
      </c>
      <c r="G4109" t="s">
        <v>68</v>
      </c>
      <c r="H4109" s="2">
        <v>232.2</v>
      </c>
      <c r="I4109" s="8">
        <f t="shared" si="320"/>
        <v>599718.39999999967</v>
      </c>
      <c r="J4109" s="8">
        <f t="shared" si="321"/>
        <v>45042.000000000007</v>
      </c>
      <c r="K4109" s="8">
        <f t="shared" si="322"/>
        <v>28459.200000000001</v>
      </c>
      <c r="L4109" s="8">
        <f t="shared" si="323"/>
        <v>28459.200000000001</v>
      </c>
      <c r="M4109" s="8">
        <f t="shared" si="324"/>
        <v>5514.5</v>
      </c>
    </row>
    <row r="4110" spans="1:13" x14ac:dyDescent="0.2">
      <c r="A4110" t="s">
        <v>63</v>
      </c>
      <c r="B4110" t="s">
        <v>63</v>
      </c>
      <c r="C4110">
        <v>2014</v>
      </c>
      <c r="D4110" t="s">
        <v>92</v>
      </c>
      <c r="E4110" t="s">
        <v>16</v>
      </c>
      <c r="F4110" t="s">
        <v>21</v>
      </c>
      <c r="G4110" t="s">
        <v>69</v>
      </c>
      <c r="H4110" s="2">
        <v>577</v>
      </c>
      <c r="I4110" s="8">
        <f t="shared" si="320"/>
        <v>599718.39999999967</v>
      </c>
      <c r="J4110" s="8">
        <f t="shared" si="321"/>
        <v>45042.000000000007</v>
      </c>
      <c r="K4110" s="8">
        <f t="shared" si="322"/>
        <v>28459.200000000001</v>
      </c>
      <c r="L4110" s="8">
        <f t="shared" si="323"/>
        <v>28459.200000000001</v>
      </c>
      <c r="M4110" s="8">
        <f t="shared" si="324"/>
        <v>13665.3</v>
      </c>
    </row>
    <row r="4111" spans="1:13" x14ac:dyDescent="0.2">
      <c r="A4111" t="s">
        <v>63</v>
      </c>
      <c r="B4111" t="s">
        <v>63</v>
      </c>
      <c r="C4111">
        <v>2014</v>
      </c>
      <c r="D4111" t="s">
        <v>92</v>
      </c>
      <c r="E4111" t="s">
        <v>16</v>
      </c>
      <c r="F4111" t="s">
        <v>22</v>
      </c>
      <c r="G4111" t="s">
        <v>70</v>
      </c>
      <c r="H4111" s="2">
        <v>372.3</v>
      </c>
      <c r="I4111" s="8">
        <f t="shared" si="320"/>
        <v>599718.39999999967</v>
      </c>
      <c r="J4111" s="8">
        <f t="shared" si="321"/>
        <v>45042.000000000007</v>
      </c>
      <c r="K4111" s="8">
        <f t="shared" si="322"/>
        <v>28459.200000000001</v>
      </c>
      <c r="L4111" s="8">
        <f t="shared" si="323"/>
        <v>28459.200000000001</v>
      </c>
      <c r="M4111" s="8">
        <f t="shared" si="324"/>
        <v>5945.7</v>
      </c>
    </row>
    <row r="4112" spans="1:13" x14ac:dyDescent="0.2">
      <c r="A4112" t="s">
        <v>63</v>
      </c>
      <c r="B4112" t="s">
        <v>63</v>
      </c>
      <c r="C4112">
        <v>2014</v>
      </c>
      <c r="D4112" t="s">
        <v>92</v>
      </c>
      <c r="E4112" t="s">
        <v>23</v>
      </c>
      <c r="F4112" t="s">
        <v>24</v>
      </c>
      <c r="G4112" t="s">
        <v>71</v>
      </c>
      <c r="H4112" s="2">
        <v>2492</v>
      </c>
      <c r="I4112" s="8">
        <f t="shared" si="320"/>
        <v>599718.39999999967</v>
      </c>
      <c r="J4112" s="8">
        <f t="shared" si="321"/>
        <v>417526.4</v>
      </c>
      <c r="K4112" s="8">
        <f t="shared" si="322"/>
        <v>28459.200000000001</v>
      </c>
      <c r="L4112" s="8">
        <f t="shared" si="323"/>
        <v>28459.200000000001</v>
      </c>
      <c r="M4112" s="8">
        <f t="shared" si="324"/>
        <v>57327</v>
      </c>
    </row>
    <row r="4113" spans="1:13" x14ac:dyDescent="0.2">
      <c r="A4113" t="s">
        <v>63</v>
      </c>
      <c r="B4113" t="s">
        <v>63</v>
      </c>
      <c r="C4113">
        <v>2014</v>
      </c>
      <c r="D4113" t="s">
        <v>92</v>
      </c>
      <c r="E4113" t="s">
        <v>23</v>
      </c>
      <c r="F4113" t="s">
        <v>25</v>
      </c>
      <c r="G4113" t="s">
        <v>72</v>
      </c>
      <c r="H4113" s="2">
        <v>4423</v>
      </c>
      <c r="I4113" s="8">
        <f t="shared" si="320"/>
        <v>599718.39999999967</v>
      </c>
      <c r="J4113" s="8">
        <f t="shared" si="321"/>
        <v>417526.4</v>
      </c>
      <c r="K4113" s="8">
        <f t="shared" si="322"/>
        <v>28459.200000000001</v>
      </c>
      <c r="L4113" s="8">
        <f t="shared" si="323"/>
        <v>28459.200000000001</v>
      </c>
      <c r="M4113" s="8">
        <f t="shared" si="324"/>
        <v>89206</v>
      </c>
    </row>
    <row r="4114" spans="1:13" x14ac:dyDescent="0.2">
      <c r="A4114" t="s">
        <v>63</v>
      </c>
      <c r="B4114" t="s">
        <v>63</v>
      </c>
      <c r="C4114">
        <v>2014</v>
      </c>
      <c r="D4114" t="s">
        <v>92</v>
      </c>
      <c r="E4114" t="s">
        <v>23</v>
      </c>
      <c r="F4114" t="s">
        <v>26</v>
      </c>
      <c r="G4114" t="s">
        <v>73</v>
      </c>
      <c r="H4114" s="2">
        <v>1390</v>
      </c>
      <c r="I4114" s="8">
        <f t="shared" si="320"/>
        <v>599718.39999999967</v>
      </c>
      <c r="J4114" s="8">
        <f t="shared" si="321"/>
        <v>417526.4</v>
      </c>
      <c r="K4114" s="8">
        <f t="shared" si="322"/>
        <v>28459.200000000001</v>
      </c>
      <c r="L4114" s="8">
        <f t="shared" si="323"/>
        <v>28459.200000000001</v>
      </c>
      <c r="M4114" s="8">
        <f t="shared" si="324"/>
        <v>36080.800000000003</v>
      </c>
    </row>
    <row r="4115" spans="1:13" x14ac:dyDescent="0.2">
      <c r="A4115" t="s">
        <v>63</v>
      </c>
      <c r="B4115" t="s">
        <v>63</v>
      </c>
      <c r="C4115">
        <v>2014</v>
      </c>
      <c r="D4115" t="s">
        <v>92</v>
      </c>
      <c r="E4115" t="s">
        <v>23</v>
      </c>
      <c r="F4115" t="s">
        <v>27</v>
      </c>
      <c r="G4115" t="s">
        <v>74</v>
      </c>
      <c r="H4115" s="2">
        <v>5050.3999999999996</v>
      </c>
      <c r="I4115" s="8">
        <f t="shared" si="320"/>
        <v>599718.39999999967</v>
      </c>
      <c r="J4115" s="8">
        <f t="shared" si="321"/>
        <v>417526.4</v>
      </c>
      <c r="K4115" s="8">
        <f t="shared" si="322"/>
        <v>28459.200000000001</v>
      </c>
      <c r="L4115" s="8">
        <f t="shared" si="323"/>
        <v>28459.200000000001</v>
      </c>
      <c r="M4115" s="8">
        <f t="shared" si="324"/>
        <v>84270.799999999988</v>
      </c>
    </row>
    <row r="4116" spans="1:13" x14ac:dyDescent="0.2">
      <c r="A4116" t="s">
        <v>63</v>
      </c>
      <c r="B4116" t="s">
        <v>63</v>
      </c>
      <c r="C4116">
        <v>2014</v>
      </c>
      <c r="D4116" t="s">
        <v>92</v>
      </c>
      <c r="E4116" t="s">
        <v>23</v>
      </c>
      <c r="F4116" t="s">
        <v>28</v>
      </c>
      <c r="G4116" t="s">
        <v>75</v>
      </c>
      <c r="H4116" s="2">
        <v>4630.1000000000004</v>
      </c>
      <c r="I4116" s="8">
        <f t="shared" si="320"/>
        <v>599718.39999999967</v>
      </c>
      <c r="J4116" s="8">
        <f t="shared" si="321"/>
        <v>417526.4</v>
      </c>
      <c r="K4116" s="8">
        <f t="shared" si="322"/>
        <v>28459.200000000001</v>
      </c>
      <c r="L4116" s="8">
        <f t="shared" si="323"/>
        <v>28459.200000000001</v>
      </c>
      <c r="M4116" s="8">
        <f t="shared" si="324"/>
        <v>64660.799999999988</v>
      </c>
    </row>
    <row r="4117" spans="1:13" x14ac:dyDescent="0.2">
      <c r="A4117" t="s">
        <v>63</v>
      </c>
      <c r="B4117" t="s">
        <v>63</v>
      </c>
      <c r="C4117">
        <v>2014</v>
      </c>
      <c r="D4117" t="s">
        <v>92</v>
      </c>
      <c r="E4117" t="s">
        <v>23</v>
      </c>
      <c r="F4117" t="s">
        <v>29</v>
      </c>
      <c r="G4117" t="s">
        <v>76</v>
      </c>
      <c r="H4117" s="2">
        <v>2069</v>
      </c>
      <c r="I4117" s="8">
        <f t="shared" si="320"/>
        <v>599718.39999999967</v>
      </c>
      <c r="J4117" s="8">
        <f t="shared" si="321"/>
        <v>417526.4</v>
      </c>
      <c r="K4117" s="8">
        <f t="shared" si="322"/>
        <v>28459.200000000001</v>
      </c>
      <c r="L4117" s="8">
        <f t="shared" si="323"/>
        <v>28459.200000000001</v>
      </c>
      <c r="M4117" s="8">
        <f t="shared" si="324"/>
        <v>85981</v>
      </c>
    </row>
    <row r="4118" spans="1:13" x14ac:dyDescent="0.2">
      <c r="A4118" t="s">
        <v>63</v>
      </c>
      <c r="B4118" t="s">
        <v>63</v>
      </c>
      <c r="C4118">
        <v>2014</v>
      </c>
      <c r="D4118" t="s">
        <v>92</v>
      </c>
      <c r="E4118" t="s">
        <v>30</v>
      </c>
      <c r="F4118" t="s">
        <v>31</v>
      </c>
      <c r="G4118" t="s">
        <v>77</v>
      </c>
      <c r="H4118" s="2">
        <v>448.2</v>
      </c>
      <c r="I4118" s="8">
        <f t="shared" si="320"/>
        <v>599718.39999999967</v>
      </c>
      <c r="J4118" s="8">
        <f t="shared" si="321"/>
        <v>70913.400000000023</v>
      </c>
      <c r="K4118" s="8">
        <f t="shared" si="322"/>
        <v>28459.200000000001</v>
      </c>
      <c r="L4118" s="8">
        <f t="shared" si="323"/>
        <v>28459.200000000001</v>
      </c>
      <c r="M4118" s="8">
        <f t="shared" si="324"/>
        <v>10025.700000000001</v>
      </c>
    </row>
    <row r="4119" spans="1:13" x14ac:dyDescent="0.2">
      <c r="A4119" t="s">
        <v>63</v>
      </c>
      <c r="B4119" t="s">
        <v>63</v>
      </c>
      <c r="C4119">
        <v>2014</v>
      </c>
      <c r="D4119" t="s">
        <v>92</v>
      </c>
      <c r="E4119" t="s">
        <v>30</v>
      </c>
      <c r="F4119" t="s">
        <v>32</v>
      </c>
      <c r="G4119" t="s">
        <v>78</v>
      </c>
      <c r="H4119" s="2">
        <v>454</v>
      </c>
      <c r="I4119" s="8">
        <f t="shared" si="320"/>
        <v>599718.39999999967</v>
      </c>
      <c r="J4119" s="8">
        <f t="shared" si="321"/>
        <v>70913.400000000023</v>
      </c>
      <c r="K4119" s="8">
        <f t="shared" si="322"/>
        <v>28459.200000000001</v>
      </c>
      <c r="L4119" s="8">
        <f t="shared" si="323"/>
        <v>28459.200000000001</v>
      </c>
      <c r="M4119" s="8">
        <f t="shared" si="324"/>
        <v>11843.199999999999</v>
      </c>
    </row>
    <row r="4120" spans="1:13" x14ac:dyDescent="0.2">
      <c r="A4120" t="s">
        <v>63</v>
      </c>
      <c r="B4120" t="s">
        <v>63</v>
      </c>
      <c r="C4120">
        <v>2014</v>
      </c>
      <c r="D4120" t="s">
        <v>92</v>
      </c>
      <c r="E4120" t="s">
        <v>30</v>
      </c>
      <c r="F4120" t="s">
        <v>33</v>
      </c>
      <c r="G4120" t="s">
        <v>79</v>
      </c>
      <c r="H4120" s="2">
        <v>621.1</v>
      </c>
      <c r="I4120" s="8">
        <f t="shared" si="320"/>
        <v>599718.39999999967</v>
      </c>
      <c r="J4120" s="8">
        <f t="shared" si="321"/>
        <v>70913.400000000023</v>
      </c>
      <c r="K4120" s="8">
        <f t="shared" si="322"/>
        <v>28459.200000000001</v>
      </c>
      <c r="L4120" s="8">
        <f t="shared" si="323"/>
        <v>28459.200000000001</v>
      </c>
      <c r="M4120" s="8">
        <f t="shared" si="324"/>
        <v>12023.7</v>
      </c>
    </row>
    <row r="4121" spans="1:13" x14ac:dyDescent="0.2">
      <c r="A4121" t="s">
        <v>63</v>
      </c>
      <c r="B4121" t="s">
        <v>63</v>
      </c>
      <c r="C4121">
        <v>2014</v>
      </c>
      <c r="D4121" t="s">
        <v>92</v>
      </c>
      <c r="E4121" t="s">
        <v>30</v>
      </c>
      <c r="F4121" t="s">
        <v>34</v>
      </c>
      <c r="G4121" t="s">
        <v>80</v>
      </c>
      <c r="H4121" s="2">
        <v>364.1</v>
      </c>
      <c r="I4121" s="8">
        <f t="shared" si="320"/>
        <v>599718.39999999967</v>
      </c>
      <c r="J4121" s="8">
        <f t="shared" si="321"/>
        <v>70913.400000000023</v>
      </c>
      <c r="K4121" s="8">
        <f t="shared" si="322"/>
        <v>28459.200000000001</v>
      </c>
      <c r="L4121" s="8">
        <f t="shared" si="323"/>
        <v>28459.200000000001</v>
      </c>
      <c r="M4121" s="8">
        <f t="shared" si="324"/>
        <v>11101.5</v>
      </c>
    </row>
    <row r="4122" spans="1:13" x14ac:dyDescent="0.2">
      <c r="A4122" t="s">
        <v>63</v>
      </c>
      <c r="B4122" t="s">
        <v>63</v>
      </c>
      <c r="C4122">
        <v>2014</v>
      </c>
      <c r="D4122" t="s">
        <v>92</v>
      </c>
      <c r="E4122" t="s">
        <v>30</v>
      </c>
      <c r="F4122" t="s">
        <v>35</v>
      </c>
      <c r="G4122" t="s">
        <v>81</v>
      </c>
      <c r="H4122" s="2">
        <v>624.4</v>
      </c>
      <c r="I4122" s="8">
        <f t="shared" si="320"/>
        <v>599718.39999999967</v>
      </c>
      <c r="J4122" s="8">
        <f t="shared" si="321"/>
        <v>70913.400000000023</v>
      </c>
      <c r="K4122" s="8">
        <f t="shared" si="322"/>
        <v>28459.200000000001</v>
      </c>
      <c r="L4122" s="8">
        <f t="shared" si="323"/>
        <v>28459.200000000001</v>
      </c>
      <c r="M4122" s="8">
        <f t="shared" si="324"/>
        <v>11338.800000000001</v>
      </c>
    </row>
    <row r="4123" spans="1:13" x14ac:dyDescent="0.2">
      <c r="A4123" t="s">
        <v>63</v>
      </c>
      <c r="B4123" t="s">
        <v>63</v>
      </c>
      <c r="C4123">
        <v>2014</v>
      </c>
      <c r="D4123" t="s">
        <v>92</v>
      </c>
      <c r="E4123" t="s">
        <v>30</v>
      </c>
      <c r="F4123" t="s">
        <v>36</v>
      </c>
      <c r="G4123" t="s">
        <v>82</v>
      </c>
      <c r="H4123" s="2">
        <v>599.6</v>
      </c>
      <c r="I4123" s="8">
        <f t="shared" si="320"/>
        <v>599718.39999999967</v>
      </c>
      <c r="J4123" s="8">
        <f t="shared" si="321"/>
        <v>70913.400000000023</v>
      </c>
      <c r="K4123" s="8">
        <f t="shared" si="322"/>
        <v>28459.200000000001</v>
      </c>
      <c r="L4123" s="8">
        <f t="shared" si="323"/>
        <v>28459.200000000001</v>
      </c>
      <c r="M4123" s="8">
        <f t="shared" si="324"/>
        <v>14580.500000000004</v>
      </c>
    </row>
    <row r="4124" spans="1:13" x14ac:dyDescent="0.2">
      <c r="A4124" t="s">
        <v>63</v>
      </c>
      <c r="B4124" t="s">
        <v>63</v>
      </c>
      <c r="C4124">
        <v>2014</v>
      </c>
      <c r="D4124" t="s">
        <v>92</v>
      </c>
      <c r="E4124" t="s">
        <v>37</v>
      </c>
      <c r="F4124" t="s">
        <v>38</v>
      </c>
      <c r="G4124" t="s">
        <v>83</v>
      </c>
      <c r="H4124" s="2">
        <v>562.20000000000005</v>
      </c>
      <c r="I4124" s="8">
        <f t="shared" si="320"/>
        <v>599718.39999999967</v>
      </c>
      <c r="J4124" s="8">
        <f t="shared" si="321"/>
        <v>66236.599999999991</v>
      </c>
      <c r="K4124" s="8">
        <f t="shared" si="322"/>
        <v>28459.200000000001</v>
      </c>
      <c r="L4124" s="8">
        <f t="shared" si="323"/>
        <v>28459.200000000001</v>
      </c>
      <c r="M4124" s="8">
        <f t="shared" si="324"/>
        <v>12752.900000000001</v>
      </c>
    </row>
    <row r="4125" spans="1:13" x14ac:dyDescent="0.2">
      <c r="A4125" t="s">
        <v>63</v>
      </c>
      <c r="B4125" t="s">
        <v>63</v>
      </c>
      <c r="C4125">
        <v>2014</v>
      </c>
      <c r="D4125" t="s">
        <v>92</v>
      </c>
      <c r="E4125" t="s">
        <v>37</v>
      </c>
      <c r="F4125" t="s">
        <v>39</v>
      </c>
      <c r="G4125" t="s">
        <v>84</v>
      </c>
      <c r="H4125" s="2">
        <v>483.1</v>
      </c>
      <c r="I4125" s="8">
        <f t="shared" si="320"/>
        <v>599718.39999999967</v>
      </c>
      <c r="J4125" s="8">
        <f t="shared" si="321"/>
        <v>66236.599999999991</v>
      </c>
      <c r="K4125" s="8">
        <f t="shared" si="322"/>
        <v>28459.200000000001</v>
      </c>
      <c r="L4125" s="8">
        <f t="shared" si="323"/>
        <v>28459.200000000001</v>
      </c>
      <c r="M4125" s="8">
        <f t="shared" si="324"/>
        <v>11737.800000000001</v>
      </c>
    </row>
    <row r="4126" spans="1:13" x14ac:dyDescent="0.2">
      <c r="A4126" t="s">
        <v>63</v>
      </c>
      <c r="B4126" t="s">
        <v>63</v>
      </c>
      <c r="C4126">
        <v>2014</v>
      </c>
      <c r="D4126" t="s">
        <v>92</v>
      </c>
      <c r="E4126" t="s">
        <v>37</v>
      </c>
      <c r="F4126" t="s">
        <v>40</v>
      </c>
      <c r="G4126" t="s">
        <v>85</v>
      </c>
      <c r="H4126" s="2">
        <v>678</v>
      </c>
      <c r="I4126" s="8">
        <f t="shared" si="320"/>
        <v>599718.39999999967</v>
      </c>
      <c r="J4126" s="8">
        <f t="shared" si="321"/>
        <v>66236.599999999991</v>
      </c>
      <c r="K4126" s="8">
        <f t="shared" si="322"/>
        <v>28459.200000000001</v>
      </c>
      <c r="L4126" s="8">
        <f t="shared" si="323"/>
        <v>28459.200000000001</v>
      </c>
      <c r="M4126" s="8">
        <f t="shared" si="324"/>
        <v>10259.300000000001</v>
      </c>
    </row>
    <row r="4127" spans="1:13" x14ac:dyDescent="0.2">
      <c r="A4127" t="s">
        <v>63</v>
      </c>
      <c r="B4127" t="s">
        <v>63</v>
      </c>
      <c r="C4127">
        <v>2014</v>
      </c>
      <c r="D4127" t="s">
        <v>92</v>
      </c>
      <c r="E4127" t="s">
        <v>37</v>
      </c>
      <c r="F4127" t="s">
        <v>41</v>
      </c>
      <c r="G4127" t="s">
        <v>86</v>
      </c>
      <c r="H4127" s="2">
        <v>558.9</v>
      </c>
      <c r="I4127" s="8">
        <f t="shared" si="320"/>
        <v>599718.39999999967</v>
      </c>
      <c r="J4127" s="8">
        <f t="shared" si="321"/>
        <v>66236.599999999991</v>
      </c>
      <c r="K4127" s="8">
        <f t="shared" si="322"/>
        <v>28459.200000000001</v>
      </c>
      <c r="L4127" s="8">
        <f t="shared" si="323"/>
        <v>28459.200000000001</v>
      </c>
      <c r="M4127" s="8">
        <f t="shared" si="324"/>
        <v>12136.3</v>
      </c>
    </row>
    <row r="4128" spans="1:13" x14ac:dyDescent="0.2">
      <c r="A4128" t="s">
        <v>63</v>
      </c>
      <c r="B4128" t="s">
        <v>63</v>
      </c>
      <c r="C4128">
        <v>2014</v>
      </c>
      <c r="D4128" t="s">
        <v>92</v>
      </c>
      <c r="E4128" t="s">
        <v>37</v>
      </c>
      <c r="F4128" t="s">
        <v>42</v>
      </c>
      <c r="G4128" t="s">
        <v>87</v>
      </c>
      <c r="H4128" s="2">
        <v>609.5</v>
      </c>
      <c r="I4128" s="8">
        <f t="shared" si="320"/>
        <v>599718.39999999967</v>
      </c>
      <c r="J4128" s="8">
        <f t="shared" si="321"/>
        <v>66236.599999999991</v>
      </c>
      <c r="K4128" s="8">
        <f t="shared" si="322"/>
        <v>28459.200000000001</v>
      </c>
      <c r="L4128" s="8">
        <f t="shared" si="323"/>
        <v>28459.200000000001</v>
      </c>
      <c r="M4128" s="8">
        <f t="shared" si="324"/>
        <v>12075.499999999998</v>
      </c>
    </row>
    <row r="4129" spans="1:13" x14ac:dyDescent="0.2">
      <c r="A4129" t="s">
        <v>63</v>
      </c>
      <c r="B4129" t="s">
        <v>63</v>
      </c>
      <c r="C4129">
        <v>2014</v>
      </c>
      <c r="D4129" t="s">
        <v>92</v>
      </c>
      <c r="E4129" t="s">
        <v>37</v>
      </c>
      <c r="F4129" t="s">
        <v>43</v>
      </c>
      <c r="G4129" t="s">
        <v>88</v>
      </c>
      <c r="H4129" s="2">
        <v>300.2</v>
      </c>
      <c r="I4129" s="8">
        <f t="shared" si="320"/>
        <v>599718.39999999967</v>
      </c>
      <c r="J4129" s="8">
        <f t="shared" si="321"/>
        <v>66236.599999999991</v>
      </c>
      <c r="K4129" s="8">
        <f t="shared" si="322"/>
        <v>28459.200000000001</v>
      </c>
      <c r="L4129" s="8">
        <f t="shared" si="323"/>
        <v>28459.200000000001</v>
      </c>
      <c r="M4129" s="8">
        <f t="shared" si="324"/>
        <v>7274.8</v>
      </c>
    </row>
    <row r="4130" spans="1:13" x14ac:dyDescent="0.2">
      <c r="A4130" t="s">
        <v>63</v>
      </c>
      <c r="B4130" t="s">
        <v>63</v>
      </c>
      <c r="C4130">
        <v>2014</v>
      </c>
      <c r="D4130" t="s">
        <v>93</v>
      </c>
      <c r="E4130" t="s">
        <v>16</v>
      </c>
      <c r="F4130" t="s">
        <v>17</v>
      </c>
      <c r="G4130" t="s">
        <v>65</v>
      </c>
      <c r="H4130" s="2">
        <v>406</v>
      </c>
      <c r="I4130" s="8">
        <f t="shared" si="320"/>
        <v>667888.10000000021</v>
      </c>
      <c r="J4130" s="8">
        <f t="shared" si="321"/>
        <v>49333.800000000017</v>
      </c>
      <c r="K4130" s="8">
        <f t="shared" si="322"/>
        <v>38951.599999999991</v>
      </c>
      <c r="L4130" s="8">
        <f t="shared" si="323"/>
        <v>38951.599999999991</v>
      </c>
      <c r="M4130" s="8">
        <f t="shared" si="324"/>
        <v>8725.1999999999989</v>
      </c>
    </row>
    <row r="4131" spans="1:13" x14ac:dyDescent="0.2">
      <c r="A4131" t="s">
        <v>63</v>
      </c>
      <c r="B4131" t="s">
        <v>63</v>
      </c>
      <c r="C4131">
        <v>2014</v>
      </c>
      <c r="D4131" t="s">
        <v>93</v>
      </c>
      <c r="E4131" t="s">
        <v>16</v>
      </c>
      <c r="F4131" t="s">
        <v>18</v>
      </c>
      <c r="G4131" t="s">
        <v>66</v>
      </c>
      <c r="H4131" s="2">
        <v>507.8</v>
      </c>
      <c r="I4131" s="8">
        <f t="shared" si="320"/>
        <v>667888.10000000021</v>
      </c>
      <c r="J4131" s="8">
        <f t="shared" si="321"/>
        <v>49333.800000000017</v>
      </c>
      <c r="K4131" s="8">
        <f t="shared" si="322"/>
        <v>38951.599999999991</v>
      </c>
      <c r="L4131" s="8">
        <f t="shared" si="323"/>
        <v>38951.599999999991</v>
      </c>
      <c r="M4131" s="8">
        <f t="shared" si="324"/>
        <v>7556.9000000000015</v>
      </c>
    </row>
    <row r="4132" spans="1:13" x14ac:dyDescent="0.2">
      <c r="A4132" t="s">
        <v>63</v>
      </c>
      <c r="B4132" t="s">
        <v>63</v>
      </c>
      <c r="C4132">
        <v>2014</v>
      </c>
      <c r="D4132" t="s">
        <v>93</v>
      </c>
      <c r="E4132" t="s">
        <v>16</v>
      </c>
      <c r="F4132" t="s">
        <v>19</v>
      </c>
      <c r="G4132" t="s">
        <v>67</v>
      </c>
      <c r="H4132" s="2">
        <v>235.1</v>
      </c>
      <c r="I4132" s="8">
        <f t="shared" si="320"/>
        <v>667888.10000000021</v>
      </c>
      <c r="J4132" s="8">
        <f t="shared" si="321"/>
        <v>49333.800000000017</v>
      </c>
      <c r="K4132" s="8">
        <f t="shared" si="322"/>
        <v>38951.599999999991</v>
      </c>
      <c r="L4132" s="8">
        <f t="shared" si="323"/>
        <v>38951.599999999991</v>
      </c>
      <c r="M4132" s="8">
        <f t="shared" si="324"/>
        <v>5584.6000000000013</v>
      </c>
    </row>
    <row r="4133" spans="1:13" x14ac:dyDescent="0.2">
      <c r="A4133" t="s">
        <v>63</v>
      </c>
      <c r="B4133" t="s">
        <v>63</v>
      </c>
      <c r="C4133">
        <v>2014</v>
      </c>
      <c r="D4133" t="s">
        <v>93</v>
      </c>
      <c r="E4133" t="s">
        <v>16</v>
      </c>
      <c r="F4133" t="s">
        <v>20</v>
      </c>
      <c r="G4133" t="s">
        <v>68</v>
      </c>
      <c r="H4133" s="2">
        <v>227.7</v>
      </c>
      <c r="I4133" s="8">
        <f t="shared" si="320"/>
        <v>667888.10000000021</v>
      </c>
      <c r="J4133" s="8">
        <f t="shared" si="321"/>
        <v>49333.800000000017</v>
      </c>
      <c r="K4133" s="8">
        <f t="shared" si="322"/>
        <v>38951.599999999991</v>
      </c>
      <c r="L4133" s="8">
        <f t="shared" si="323"/>
        <v>38951.599999999991</v>
      </c>
      <c r="M4133" s="8">
        <f t="shared" si="324"/>
        <v>5648.1</v>
      </c>
    </row>
    <row r="4134" spans="1:13" x14ac:dyDescent="0.2">
      <c r="A4134" t="s">
        <v>63</v>
      </c>
      <c r="B4134" t="s">
        <v>63</v>
      </c>
      <c r="C4134">
        <v>2014</v>
      </c>
      <c r="D4134" t="s">
        <v>93</v>
      </c>
      <c r="E4134" t="s">
        <v>16</v>
      </c>
      <c r="F4134" t="s">
        <v>21</v>
      </c>
      <c r="G4134" t="s">
        <v>69</v>
      </c>
      <c r="H4134" s="2">
        <v>990.3</v>
      </c>
      <c r="I4134" s="8">
        <f t="shared" si="320"/>
        <v>667888.10000000021</v>
      </c>
      <c r="J4134" s="8">
        <f t="shared" si="321"/>
        <v>49333.800000000017</v>
      </c>
      <c r="K4134" s="8">
        <f t="shared" si="322"/>
        <v>38951.599999999991</v>
      </c>
      <c r="L4134" s="8">
        <f t="shared" si="323"/>
        <v>38951.599999999991</v>
      </c>
      <c r="M4134" s="8">
        <f t="shared" si="324"/>
        <v>15448.6</v>
      </c>
    </row>
    <row r="4135" spans="1:13" x14ac:dyDescent="0.2">
      <c r="A4135" t="s">
        <v>63</v>
      </c>
      <c r="B4135" t="s">
        <v>63</v>
      </c>
      <c r="C4135">
        <v>2014</v>
      </c>
      <c r="D4135" t="s">
        <v>93</v>
      </c>
      <c r="E4135" t="s">
        <v>16</v>
      </c>
      <c r="F4135" t="s">
        <v>22</v>
      </c>
      <c r="G4135" t="s">
        <v>70</v>
      </c>
      <c r="H4135" s="2">
        <v>305.60000000000002</v>
      </c>
      <c r="I4135" s="8">
        <f t="shared" si="320"/>
        <v>667888.10000000021</v>
      </c>
      <c r="J4135" s="8">
        <f t="shared" si="321"/>
        <v>49333.800000000017</v>
      </c>
      <c r="K4135" s="8">
        <f t="shared" si="322"/>
        <v>38951.599999999991</v>
      </c>
      <c r="L4135" s="8">
        <f t="shared" si="323"/>
        <v>38951.599999999991</v>
      </c>
      <c r="M4135" s="8">
        <f t="shared" si="324"/>
        <v>6370.4000000000005</v>
      </c>
    </row>
    <row r="4136" spans="1:13" x14ac:dyDescent="0.2">
      <c r="A4136" t="s">
        <v>63</v>
      </c>
      <c r="B4136" t="s">
        <v>63</v>
      </c>
      <c r="C4136">
        <v>2014</v>
      </c>
      <c r="D4136" t="s">
        <v>93</v>
      </c>
      <c r="E4136" t="s">
        <v>23</v>
      </c>
      <c r="F4136" t="s">
        <v>24</v>
      </c>
      <c r="G4136" t="s">
        <v>71</v>
      </c>
      <c r="H4136" s="2">
        <v>3179</v>
      </c>
      <c r="I4136" s="8">
        <f t="shared" si="320"/>
        <v>667888.10000000021</v>
      </c>
      <c r="J4136" s="8">
        <f t="shared" si="321"/>
        <v>470482.10000000003</v>
      </c>
      <c r="K4136" s="8">
        <f t="shared" si="322"/>
        <v>38951.599999999991</v>
      </c>
      <c r="L4136" s="8">
        <f t="shared" si="323"/>
        <v>38951.599999999991</v>
      </c>
      <c r="M4136" s="8">
        <f t="shared" si="324"/>
        <v>76173</v>
      </c>
    </row>
    <row r="4137" spans="1:13" x14ac:dyDescent="0.2">
      <c r="A4137" t="s">
        <v>63</v>
      </c>
      <c r="B4137" t="s">
        <v>63</v>
      </c>
      <c r="C4137">
        <v>2014</v>
      </c>
      <c r="D4137" t="s">
        <v>93</v>
      </c>
      <c r="E4137" t="s">
        <v>23</v>
      </c>
      <c r="F4137" t="s">
        <v>25</v>
      </c>
      <c r="G4137" t="s">
        <v>72</v>
      </c>
      <c r="H4137" s="2">
        <v>9664</v>
      </c>
      <c r="I4137" s="8">
        <f t="shared" si="320"/>
        <v>667888.10000000021</v>
      </c>
      <c r="J4137" s="8">
        <f t="shared" si="321"/>
        <v>470482.10000000003</v>
      </c>
      <c r="K4137" s="8">
        <f t="shared" si="322"/>
        <v>38951.599999999991</v>
      </c>
      <c r="L4137" s="8">
        <f t="shared" si="323"/>
        <v>38951.599999999991</v>
      </c>
      <c r="M4137" s="8">
        <f t="shared" si="324"/>
        <v>107528</v>
      </c>
    </row>
    <row r="4138" spans="1:13" x14ac:dyDescent="0.2">
      <c r="A4138" t="s">
        <v>63</v>
      </c>
      <c r="B4138" t="s">
        <v>63</v>
      </c>
      <c r="C4138">
        <v>2014</v>
      </c>
      <c r="D4138" t="s">
        <v>93</v>
      </c>
      <c r="E4138" t="s">
        <v>23</v>
      </c>
      <c r="F4138" t="s">
        <v>26</v>
      </c>
      <c r="G4138" t="s">
        <v>73</v>
      </c>
      <c r="H4138" s="2">
        <v>1429.1</v>
      </c>
      <c r="I4138" s="8">
        <f t="shared" si="320"/>
        <v>667888.10000000021</v>
      </c>
      <c r="J4138" s="8">
        <f t="shared" si="321"/>
        <v>470482.10000000003</v>
      </c>
      <c r="K4138" s="8">
        <f t="shared" si="322"/>
        <v>38951.599999999991</v>
      </c>
      <c r="L4138" s="8">
        <f t="shared" si="323"/>
        <v>38951.599999999991</v>
      </c>
      <c r="M4138" s="8">
        <f t="shared" si="324"/>
        <v>37006.6</v>
      </c>
    </row>
    <row r="4139" spans="1:13" x14ac:dyDescent="0.2">
      <c r="A4139" t="s">
        <v>63</v>
      </c>
      <c r="B4139" t="s">
        <v>63</v>
      </c>
      <c r="C4139">
        <v>2014</v>
      </c>
      <c r="D4139" t="s">
        <v>93</v>
      </c>
      <c r="E4139" t="s">
        <v>23</v>
      </c>
      <c r="F4139" t="s">
        <v>27</v>
      </c>
      <c r="G4139" t="s">
        <v>74</v>
      </c>
      <c r="H4139" s="2">
        <v>4852.3999999999996</v>
      </c>
      <c r="I4139" s="8">
        <f t="shared" si="320"/>
        <v>667888.10000000021</v>
      </c>
      <c r="J4139" s="8">
        <f t="shared" si="321"/>
        <v>470482.10000000003</v>
      </c>
      <c r="K4139" s="8">
        <f t="shared" si="322"/>
        <v>38951.599999999991</v>
      </c>
      <c r="L4139" s="8">
        <f t="shared" si="323"/>
        <v>38951.599999999991</v>
      </c>
      <c r="M4139" s="8">
        <f t="shared" si="324"/>
        <v>81912.599999999991</v>
      </c>
    </row>
    <row r="4140" spans="1:13" x14ac:dyDescent="0.2">
      <c r="A4140" t="s">
        <v>63</v>
      </c>
      <c r="B4140" t="s">
        <v>63</v>
      </c>
      <c r="C4140">
        <v>2014</v>
      </c>
      <c r="D4140" t="s">
        <v>93</v>
      </c>
      <c r="E4140" t="s">
        <v>23</v>
      </c>
      <c r="F4140" t="s">
        <v>28</v>
      </c>
      <c r="G4140" t="s">
        <v>75</v>
      </c>
      <c r="H4140" s="2">
        <v>2753.5</v>
      </c>
      <c r="I4140" s="8">
        <f t="shared" si="320"/>
        <v>667888.10000000021</v>
      </c>
      <c r="J4140" s="8">
        <f t="shared" si="321"/>
        <v>470482.10000000003</v>
      </c>
      <c r="K4140" s="8">
        <f t="shared" si="322"/>
        <v>38951.599999999991</v>
      </c>
      <c r="L4140" s="8">
        <f t="shared" si="323"/>
        <v>38951.599999999991</v>
      </c>
      <c r="M4140" s="8">
        <f t="shared" si="324"/>
        <v>68031.899999999994</v>
      </c>
    </row>
    <row r="4141" spans="1:13" x14ac:dyDescent="0.2">
      <c r="A4141" t="s">
        <v>63</v>
      </c>
      <c r="B4141" t="s">
        <v>63</v>
      </c>
      <c r="C4141">
        <v>2014</v>
      </c>
      <c r="D4141" t="s">
        <v>93</v>
      </c>
      <c r="E4141" t="s">
        <v>23</v>
      </c>
      <c r="F4141" t="s">
        <v>29</v>
      </c>
      <c r="G4141" t="s">
        <v>76</v>
      </c>
      <c r="H4141" s="2">
        <v>6082</v>
      </c>
      <c r="I4141" s="8">
        <f t="shared" si="320"/>
        <v>667888.10000000021</v>
      </c>
      <c r="J4141" s="8">
        <f t="shared" si="321"/>
        <v>470482.10000000003</v>
      </c>
      <c r="K4141" s="8">
        <f t="shared" si="322"/>
        <v>38951.599999999991</v>
      </c>
      <c r="L4141" s="8">
        <f t="shared" si="323"/>
        <v>38951.599999999991</v>
      </c>
      <c r="M4141" s="8">
        <f t="shared" si="324"/>
        <v>99830</v>
      </c>
    </row>
    <row r="4142" spans="1:13" x14ac:dyDescent="0.2">
      <c r="A4142" t="s">
        <v>63</v>
      </c>
      <c r="B4142" t="s">
        <v>63</v>
      </c>
      <c r="C4142">
        <v>2014</v>
      </c>
      <c r="D4142" t="s">
        <v>93</v>
      </c>
      <c r="E4142" t="s">
        <v>30</v>
      </c>
      <c r="F4142" t="s">
        <v>31</v>
      </c>
      <c r="G4142" t="s">
        <v>77</v>
      </c>
      <c r="H4142" s="2">
        <v>636.79999999999995</v>
      </c>
      <c r="I4142" s="8">
        <f t="shared" si="320"/>
        <v>667888.10000000021</v>
      </c>
      <c r="J4142" s="8">
        <f t="shared" si="321"/>
        <v>76003.900000000038</v>
      </c>
      <c r="K4142" s="8">
        <f t="shared" si="322"/>
        <v>38951.599999999991</v>
      </c>
      <c r="L4142" s="8">
        <f t="shared" si="323"/>
        <v>38951.599999999991</v>
      </c>
      <c r="M4142" s="8">
        <f t="shared" si="324"/>
        <v>11769.6</v>
      </c>
    </row>
    <row r="4143" spans="1:13" x14ac:dyDescent="0.2">
      <c r="A4143" t="s">
        <v>63</v>
      </c>
      <c r="B4143" t="s">
        <v>63</v>
      </c>
      <c r="C4143">
        <v>2014</v>
      </c>
      <c r="D4143" t="s">
        <v>93</v>
      </c>
      <c r="E4143" t="s">
        <v>30</v>
      </c>
      <c r="F4143" t="s">
        <v>32</v>
      </c>
      <c r="G4143" t="s">
        <v>78</v>
      </c>
      <c r="H4143" s="2">
        <v>769.1</v>
      </c>
      <c r="I4143" s="8">
        <f t="shared" si="320"/>
        <v>667888.10000000021</v>
      </c>
      <c r="J4143" s="8">
        <f t="shared" si="321"/>
        <v>76003.900000000038</v>
      </c>
      <c r="K4143" s="8">
        <f t="shared" si="322"/>
        <v>38951.599999999991</v>
      </c>
      <c r="L4143" s="8">
        <f t="shared" si="323"/>
        <v>38951.599999999991</v>
      </c>
      <c r="M4143" s="8">
        <f t="shared" si="324"/>
        <v>11930.300000000001</v>
      </c>
    </row>
    <row r="4144" spans="1:13" x14ac:dyDescent="0.2">
      <c r="A4144" t="s">
        <v>63</v>
      </c>
      <c r="B4144" t="s">
        <v>63</v>
      </c>
      <c r="C4144">
        <v>2014</v>
      </c>
      <c r="D4144" t="s">
        <v>93</v>
      </c>
      <c r="E4144" t="s">
        <v>30</v>
      </c>
      <c r="F4144" t="s">
        <v>33</v>
      </c>
      <c r="G4144" t="s">
        <v>79</v>
      </c>
      <c r="H4144" s="2">
        <v>591.1</v>
      </c>
      <c r="I4144" s="8">
        <f t="shared" si="320"/>
        <v>667888.10000000021</v>
      </c>
      <c r="J4144" s="8">
        <f t="shared" si="321"/>
        <v>76003.900000000038</v>
      </c>
      <c r="K4144" s="8">
        <f t="shared" si="322"/>
        <v>38951.599999999991</v>
      </c>
      <c r="L4144" s="8">
        <f t="shared" si="323"/>
        <v>38951.599999999991</v>
      </c>
      <c r="M4144" s="8">
        <f t="shared" si="324"/>
        <v>13152.599999999999</v>
      </c>
    </row>
    <row r="4145" spans="1:13" x14ac:dyDescent="0.2">
      <c r="A4145" t="s">
        <v>63</v>
      </c>
      <c r="B4145" t="s">
        <v>63</v>
      </c>
      <c r="C4145">
        <v>2014</v>
      </c>
      <c r="D4145" t="s">
        <v>93</v>
      </c>
      <c r="E4145" t="s">
        <v>30</v>
      </c>
      <c r="F4145" t="s">
        <v>34</v>
      </c>
      <c r="G4145" t="s">
        <v>80</v>
      </c>
      <c r="H4145" s="2">
        <v>618.20000000000005</v>
      </c>
      <c r="I4145" s="8">
        <f t="shared" si="320"/>
        <v>667888.10000000021</v>
      </c>
      <c r="J4145" s="8">
        <f t="shared" si="321"/>
        <v>76003.900000000038</v>
      </c>
      <c r="K4145" s="8">
        <f t="shared" si="322"/>
        <v>38951.599999999991</v>
      </c>
      <c r="L4145" s="8">
        <f t="shared" si="323"/>
        <v>38951.599999999991</v>
      </c>
      <c r="M4145" s="8">
        <f t="shared" si="324"/>
        <v>12291.599999999999</v>
      </c>
    </row>
    <row r="4146" spans="1:13" x14ac:dyDescent="0.2">
      <c r="A4146" t="s">
        <v>63</v>
      </c>
      <c r="B4146" t="s">
        <v>63</v>
      </c>
      <c r="C4146">
        <v>2014</v>
      </c>
      <c r="D4146" t="s">
        <v>93</v>
      </c>
      <c r="E4146" t="s">
        <v>30</v>
      </c>
      <c r="F4146" t="s">
        <v>35</v>
      </c>
      <c r="G4146" t="s">
        <v>81</v>
      </c>
      <c r="H4146" s="2">
        <v>584.6</v>
      </c>
      <c r="I4146" s="8">
        <f t="shared" si="320"/>
        <v>667888.10000000021</v>
      </c>
      <c r="J4146" s="8">
        <f t="shared" si="321"/>
        <v>76003.900000000038</v>
      </c>
      <c r="K4146" s="8">
        <f t="shared" si="322"/>
        <v>38951.599999999991</v>
      </c>
      <c r="L4146" s="8">
        <f t="shared" si="323"/>
        <v>38951.599999999991</v>
      </c>
      <c r="M4146" s="8">
        <f t="shared" si="324"/>
        <v>11896.300000000001</v>
      </c>
    </row>
    <row r="4147" spans="1:13" x14ac:dyDescent="0.2">
      <c r="A4147" t="s">
        <v>63</v>
      </c>
      <c r="B4147" t="s">
        <v>63</v>
      </c>
      <c r="C4147">
        <v>2014</v>
      </c>
      <c r="D4147" t="s">
        <v>93</v>
      </c>
      <c r="E4147" t="s">
        <v>30</v>
      </c>
      <c r="F4147" t="s">
        <v>36</v>
      </c>
      <c r="G4147" t="s">
        <v>82</v>
      </c>
      <c r="H4147" s="2">
        <v>840.2</v>
      </c>
      <c r="I4147" s="8">
        <f t="shared" si="320"/>
        <v>667888.10000000021</v>
      </c>
      <c r="J4147" s="8">
        <f t="shared" si="321"/>
        <v>76003.900000000038</v>
      </c>
      <c r="K4147" s="8">
        <f t="shared" si="322"/>
        <v>38951.599999999991</v>
      </c>
      <c r="L4147" s="8">
        <f t="shared" si="323"/>
        <v>38951.599999999991</v>
      </c>
      <c r="M4147" s="8">
        <f t="shared" si="324"/>
        <v>14963.5</v>
      </c>
    </row>
    <row r="4148" spans="1:13" x14ac:dyDescent="0.2">
      <c r="A4148" t="s">
        <v>63</v>
      </c>
      <c r="B4148" t="s">
        <v>63</v>
      </c>
      <c r="C4148">
        <v>2014</v>
      </c>
      <c r="D4148" t="s">
        <v>93</v>
      </c>
      <c r="E4148" t="s">
        <v>37</v>
      </c>
      <c r="F4148" t="s">
        <v>38</v>
      </c>
      <c r="G4148" t="s">
        <v>83</v>
      </c>
      <c r="H4148" s="2">
        <v>753.1</v>
      </c>
      <c r="I4148" s="8">
        <f t="shared" si="320"/>
        <v>667888.10000000021</v>
      </c>
      <c r="J4148" s="8">
        <f t="shared" si="321"/>
        <v>72068.300000000032</v>
      </c>
      <c r="K4148" s="8">
        <f t="shared" si="322"/>
        <v>38951.599999999991</v>
      </c>
      <c r="L4148" s="8">
        <f t="shared" si="323"/>
        <v>38951.599999999991</v>
      </c>
      <c r="M4148" s="8">
        <f t="shared" si="324"/>
        <v>13225.8</v>
      </c>
    </row>
    <row r="4149" spans="1:13" x14ac:dyDescent="0.2">
      <c r="A4149" t="s">
        <v>63</v>
      </c>
      <c r="B4149" t="s">
        <v>63</v>
      </c>
      <c r="C4149">
        <v>2014</v>
      </c>
      <c r="D4149" t="s">
        <v>93</v>
      </c>
      <c r="E4149" t="s">
        <v>37</v>
      </c>
      <c r="F4149" t="s">
        <v>39</v>
      </c>
      <c r="G4149" t="s">
        <v>84</v>
      </c>
      <c r="H4149" s="2">
        <v>727.20000000000095</v>
      </c>
      <c r="I4149" s="8">
        <f t="shared" si="320"/>
        <v>667888.10000000021</v>
      </c>
      <c r="J4149" s="8">
        <f t="shared" si="321"/>
        <v>72068.300000000032</v>
      </c>
      <c r="K4149" s="8">
        <f t="shared" si="322"/>
        <v>38951.599999999991</v>
      </c>
      <c r="L4149" s="8">
        <f t="shared" si="323"/>
        <v>38951.599999999991</v>
      </c>
      <c r="M4149" s="8">
        <f t="shared" si="324"/>
        <v>13558.199999999999</v>
      </c>
    </row>
    <row r="4150" spans="1:13" x14ac:dyDescent="0.2">
      <c r="A4150" t="s">
        <v>63</v>
      </c>
      <c r="B4150" t="s">
        <v>63</v>
      </c>
      <c r="C4150">
        <v>2014</v>
      </c>
      <c r="D4150" t="s">
        <v>93</v>
      </c>
      <c r="E4150" t="s">
        <v>37</v>
      </c>
      <c r="F4150" t="s">
        <v>40</v>
      </c>
      <c r="G4150" t="s">
        <v>85</v>
      </c>
      <c r="H4150" s="2">
        <v>627.70000000000005</v>
      </c>
      <c r="I4150" s="8">
        <f t="shared" si="320"/>
        <v>667888.10000000021</v>
      </c>
      <c r="J4150" s="8">
        <f t="shared" si="321"/>
        <v>72068.300000000032</v>
      </c>
      <c r="K4150" s="8">
        <f t="shared" si="322"/>
        <v>38951.599999999991</v>
      </c>
      <c r="L4150" s="8">
        <f t="shared" si="323"/>
        <v>38951.599999999991</v>
      </c>
      <c r="M4150" s="8">
        <f t="shared" si="324"/>
        <v>11518.4</v>
      </c>
    </row>
    <row r="4151" spans="1:13" x14ac:dyDescent="0.2">
      <c r="A4151" t="s">
        <v>63</v>
      </c>
      <c r="B4151" t="s">
        <v>63</v>
      </c>
      <c r="C4151">
        <v>2014</v>
      </c>
      <c r="D4151" t="s">
        <v>93</v>
      </c>
      <c r="E4151" t="s">
        <v>37</v>
      </c>
      <c r="F4151" t="s">
        <v>41</v>
      </c>
      <c r="G4151" t="s">
        <v>86</v>
      </c>
      <c r="H4151" s="2">
        <v>817</v>
      </c>
      <c r="I4151" s="8">
        <f t="shared" si="320"/>
        <v>667888.10000000021</v>
      </c>
      <c r="J4151" s="8">
        <f t="shared" si="321"/>
        <v>72068.300000000032</v>
      </c>
      <c r="K4151" s="8">
        <f t="shared" si="322"/>
        <v>38951.599999999991</v>
      </c>
      <c r="L4151" s="8">
        <f t="shared" si="323"/>
        <v>38951.599999999991</v>
      </c>
      <c r="M4151" s="8">
        <f t="shared" si="324"/>
        <v>12071.6</v>
      </c>
    </row>
    <row r="4152" spans="1:13" x14ac:dyDescent="0.2">
      <c r="A4152" t="s">
        <v>63</v>
      </c>
      <c r="B4152" t="s">
        <v>63</v>
      </c>
      <c r="C4152">
        <v>2014</v>
      </c>
      <c r="D4152" t="s">
        <v>93</v>
      </c>
      <c r="E4152" t="s">
        <v>37</v>
      </c>
      <c r="F4152" t="s">
        <v>42</v>
      </c>
      <c r="G4152" t="s">
        <v>87</v>
      </c>
      <c r="H4152" s="2">
        <v>781</v>
      </c>
      <c r="I4152" s="8">
        <f t="shared" si="320"/>
        <v>667888.10000000021</v>
      </c>
      <c r="J4152" s="8">
        <f t="shared" si="321"/>
        <v>72068.300000000032</v>
      </c>
      <c r="K4152" s="8">
        <f t="shared" si="322"/>
        <v>38951.599999999991</v>
      </c>
      <c r="L4152" s="8">
        <f t="shared" si="323"/>
        <v>38951.599999999991</v>
      </c>
      <c r="M4152" s="8">
        <f t="shared" si="324"/>
        <v>12860.8</v>
      </c>
    </row>
    <row r="4153" spans="1:13" x14ac:dyDescent="0.2">
      <c r="A4153" t="s">
        <v>63</v>
      </c>
      <c r="B4153" t="s">
        <v>63</v>
      </c>
      <c r="C4153">
        <v>2014</v>
      </c>
      <c r="D4153" t="s">
        <v>93</v>
      </c>
      <c r="E4153" t="s">
        <v>37</v>
      </c>
      <c r="F4153" t="s">
        <v>43</v>
      </c>
      <c r="G4153" t="s">
        <v>88</v>
      </c>
      <c r="H4153" s="2">
        <v>573.1</v>
      </c>
      <c r="I4153" s="8">
        <f t="shared" si="320"/>
        <v>667888.10000000021</v>
      </c>
      <c r="J4153" s="8">
        <f t="shared" si="321"/>
        <v>72068.300000000032</v>
      </c>
      <c r="K4153" s="8">
        <f t="shared" si="322"/>
        <v>38951.599999999991</v>
      </c>
      <c r="L4153" s="8">
        <f t="shared" si="323"/>
        <v>38951.599999999991</v>
      </c>
      <c r="M4153" s="8">
        <f t="shared" si="324"/>
        <v>8833.5000000000018</v>
      </c>
    </row>
    <row r="4154" spans="1:13" x14ac:dyDescent="0.2">
      <c r="A4154" t="s">
        <v>63</v>
      </c>
      <c r="B4154" t="s">
        <v>63</v>
      </c>
      <c r="C4154">
        <v>2014</v>
      </c>
      <c r="D4154" t="s">
        <v>94</v>
      </c>
      <c r="E4154" t="s">
        <v>16</v>
      </c>
      <c r="F4154" t="s">
        <v>17</v>
      </c>
      <c r="G4154" t="s">
        <v>65</v>
      </c>
      <c r="H4154" s="2">
        <v>432</v>
      </c>
      <c r="I4154" s="8">
        <f t="shared" si="320"/>
        <v>718181</v>
      </c>
      <c r="J4154" s="8">
        <f t="shared" si="321"/>
        <v>54919</v>
      </c>
      <c r="K4154" s="8">
        <f t="shared" si="322"/>
        <v>35702</v>
      </c>
      <c r="L4154" s="8">
        <f t="shared" si="323"/>
        <v>35702</v>
      </c>
      <c r="M4154" s="8">
        <f t="shared" si="324"/>
        <v>9391</v>
      </c>
    </row>
    <row r="4155" spans="1:13" x14ac:dyDescent="0.2">
      <c r="A4155" t="s">
        <v>63</v>
      </c>
      <c r="B4155" t="s">
        <v>63</v>
      </c>
      <c r="C4155">
        <v>2014</v>
      </c>
      <c r="D4155" t="s">
        <v>94</v>
      </c>
      <c r="E4155" t="s">
        <v>16</v>
      </c>
      <c r="F4155" t="s">
        <v>18</v>
      </c>
      <c r="G4155" t="s">
        <v>66</v>
      </c>
      <c r="H4155" s="2">
        <v>589</v>
      </c>
      <c r="I4155" s="8">
        <f t="shared" si="320"/>
        <v>718181</v>
      </c>
      <c r="J4155" s="8">
        <f t="shared" si="321"/>
        <v>54919</v>
      </c>
      <c r="K4155" s="8">
        <f t="shared" si="322"/>
        <v>35702</v>
      </c>
      <c r="L4155" s="8">
        <f t="shared" si="323"/>
        <v>35702</v>
      </c>
      <c r="M4155" s="8">
        <f t="shared" si="324"/>
        <v>8246</v>
      </c>
    </row>
    <row r="4156" spans="1:13" x14ac:dyDescent="0.2">
      <c r="A4156" t="s">
        <v>63</v>
      </c>
      <c r="B4156" t="s">
        <v>63</v>
      </c>
      <c r="C4156">
        <v>2014</v>
      </c>
      <c r="D4156" t="s">
        <v>94</v>
      </c>
      <c r="E4156" t="s">
        <v>16</v>
      </c>
      <c r="F4156" t="s">
        <v>19</v>
      </c>
      <c r="G4156" t="s">
        <v>67</v>
      </c>
      <c r="H4156" s="2">
        <v>275</v>
      </c>
      <c r="I4156" s="8">
        <f t="shared" si="320"/>
        <v>718181</v>
      </c>
      <c r="J4156" s="8">
        <f t="shared" si="321"/>
        <v>54919</v>
      </c>
      <c r="K4156" s="8">
        <f t="shared" si="322"/>
        <v>35702</v>
      </c>
      <c r="L4156" s="8">
        <f t="shared" si="323"/>
        <v>35702</v>
      </c>
      <c r="M4156" s="8">
        <f t="shared" si="324"/>
        <v>5683</v>
      </c>
    </row>
    <row r="4157" spans="1:13" x14ac:dyDescent="0.2">
      <c r="A4157" t="s">
        <v>63</v>
      </c>
      <c r="B4157" t="s">
        <v>63</v>
      </c>
      <c r="C4157">
        <v>2014</v>
      </c>
      <c r="D4157" t="s">
        <v>94</v>
      </c>
      <c r="E4157" t="s">
        <v>16</v>
      </c>
      <c r="F4157" t="s">
        <v>20</v>
      </c>
      <c r="G4157" t="s">
        <v>68</v>
      </c>
      <c r="H4157" s="2">
        <v>413</v>
      </c>
      <c r="I4157" s="8">
        <f t="shared" si="320"/>
        <v>718181</v>
      </c>
      <c r="J4157" s="8">
        <f t="shared" si="321"/>
        <v>54919</v>
      </c>
      <c r="K4157" s="8">
        <f t="shared" si="322"/>
        <v>35702</v>
      </c>
      <c r="L4157" s="8">
        <f t="shared" si="323"/>
        <v>35702</v>
      </c>
      <c r="M4157" s="8">
        <f t="shared" si="324"/>
        <v>7258</v>
      </c>
    </row>
    <row r="4158" spans="1:13" x14ac:dyDescent="0.2">
      <c r="A4158" t="s">
        <v>63</v>
      </c>
      <c r="B4158" t="s">
        <v>63</v>
      </c>
      <c r="C4158">
        <v>2014</v>
      </c>
      <c r="D4158" t="s">
        <v>94</v>
      </c>
      <c r="E4158" t="s">
        <v>16</v>
      </c>
      <c r="F4158" t="s">
        <v>21</v>
      </c>
      <c r="G4158" t="s">
        <v>69</v>
      </c>
      <c r="H4158" s="2">
        <v>1024</v>
      </c>
      <c r="I4158" s="8">
        <f t="shared" si="320"/>
        <v>718181</v>
      </c>
      <c r="J4158" s="8">
        <f t="shared" si="321"/>
        <v>54919</v>
      </c>
      <c r="K4158" s="8">
        <f t="shared" si="322"/>
        <v>35702</v>
      </c>
      <c r="L4158" s="8">
        <f t="shared" si="323"/>
        <v>35702</v>
      </c>
      <c r="M4158" s="8">
        <f t="shared" si="324"/>
        <v>17198</v>
      </c>
    </row>
    <row r="4159" spans="1:13" x14ac:dyDescent="0.2">
      <c r="A4159" t="s">
        <v>63</v>
      </c>
      <c r="B4159" t="s">
        <v>63</v>
      </c>
      <c r="C4159">
        <v>2014</v>
      </c>
      <c r="D4159" t="s">
        <v>94</v>
      </c>
      <c r="E4159" t="s">
        <v>16</v>
      </c>
      <c r="F4159" t="s">
        <v>22</v>
      </c>
      <c r="G4159" t="s">
        <v>70</v>
      </c>
      <c r="H4159" s="2">
        <v>431</v>
      </c>
      <c r="I4159" s="8">
        <f t="shared" si="320"/>
        <v>718181</v>
      </c>
      <c r="J4159" s="8">
        <f t="shared" si="321"/>
        <v>54919</v>
      </c>
      <c r="K4159" s="8">
        <f t="shared" si="322"/>
        <v>35702</v>
      </c>
      <c r="L4159" s="8">
        <f t="shared" si="323"/>
        <v>35702</v>
      </c>
      <c r="M4159" s="8">
        <f t="shared" si="324"/>
        <v>7143</v>
      </c>
    </row>
    <row r="4160" spans="1:13" x14ac:dyDescent="0.2">
      <c r="A4160" t="s">
        <v>63</v>
      </c>
      <c r="B4160" t="s">
        <v>63</v>
      </c>
      <c r="C4160">
        <v>2014</v>
      </c>
      <c r="D4160" t="s">
        <v>94</v>
      </c>
      <c r="E4160" t="s">
        <v>23</v>
      </c>
      <c r="F4160" t="s">
        <v>24</v>
      </c>
      <c r="G4160" t="s">
        <v>71</v>
      </c>
      <c r="H4160" s="2">
        <v>6360</v>
      </c>
      <c r="I4160" s="8">
        <f t="shared" si="320"/>
        <v>718181</v>
      </c>
      <c r="J4160" s="8">
        <f t="shared" si="321"/>
        <v>501512</v>
      </c>
      <c r="K4160" s="8">
        <f t="shared" si="322"/>
        <v>35702</v>
      </c>
      <c r="L4160" s="8">
        <f t="shared" si="323"/>
        <v>35702</v>
      </c>
      <c r="M4160" s="8">
        <f t="shared" si="324"/>
        <v>75380</v>
      </c>
    </row>
    <row r="4161" spans="1:13" x14ac:dyDescent="0.2">
      <c r="A4161" t="s">
        <v>63</v>
      </c>
      <c r="B4161" t="s">
        <v>63</v>
      </c>
      <c r="C4161">
        <v>2014</v>
      </c>
      <c r="D4161" t="s">
        <v>94</v>
      </c>
      <c r="E4161" t="s">
        <v>23</v>
      </c>
      <c r="F4161" t="s">
        <v>25</v>
      </c>
      <c r="G4161" t="s">
        <v>72</v>
      </c>
      <c r="H4161" s="2">
        <v>6600</v>
      </c>
      <c r="I4161" s="8">
        <f t="shared" si="320"/>
        <v>718181</v>
      </c>
      <c r="J4161" s="8">
        <f t="shared" si="321"/>
        <v>501512</v>
      </c>
      <c r="K4161" s="8">
        <f t="shared" si="322"/>
        <v>35702</v>
      </c>
      <c r="L4161" s="8">
        <f t="shared" si="323"/>
        <v>35702</v>
      </c>
      <c r="M4161" s="8">
        <f t="shared" si="324"/>
        <v>112270</v>
      </c>
    </row>
    <row r="4162" spans="1:13" x14ac:dyDescent="0.2">
      <c r="A4162" t="s">
        <v>63</v>
      </c>
      <c r="B4162" t="s">
        <v>63</v>
      </c>
      <c r="C4162">
        <v>2014</v>
      </c>
      <c r="D4162" t="s">
        <v>94</v>
      </c>
      <c r="E4162" t="s">
        <v>23</v>
      </c>
      <c r="F4162" t="s">
        <v>26</v>
      </c>
      <c r="G4162" t="s">
        <v>73</v>
      </c>
      <c r="H4162" s="2">
        <v>2804</v>
      </c>
      <c r="I4162" s="8">
        <f t="shared" ref="I4162:I4225" si="325">SUMIFS(H:H,C:C,C4162,D:D,D4162)</f>
        <v>718181</v>
      </c>
      <c r="J4162" s="8">
        <f t="shared" ref="J4162:J4225" si="326">SUMIFS(H:H,E:E,E4162,D:D,D4162,C:C,C4162)</f>
        <v>501512</v>
      </c>
      <c r="K4162" s="8">
        <f t="shared" si="322"/>
        <v>35702</v>
      </c>
      <c r="L4162" s="8">
        <f t="shared" si="323"/>
        <v>35702</v>
      </c>
      <c r="M4162" s="8">
        <f t="shared" si="324"/>
        <v>44206</v>
      </c>
    </row>
    <row r="4163" spans="1:13" x14ac:dyDescent="0.2">
      <c r="A4163" t="s">
        <v>63</v>
      </c>
      <c r="B4163" t="s">
        <v>63</v>
      </c>
      <c r="C4163">
        <v>2014</v>
      </c>
      <c r="D4163" t="s">
        <v>94</v>
      </c>
      <c r="E4163" t="s">
        <v>23</v>
      </c>
      <c r="F4163" t="s">
        <v>27</v>
      </c>
      <c r="G4163" t="s">
        <v>74</v>
      </c>
      <c r="H4163" s="2">
        <v>1858</v>
      </c>
      <c r="I4163" s="8">
        <f t="shared" si="325"/>
        <v>718181</v>
      </c>
      <c r="J4163" s="8">
        <f t="shared" si="326"/>
        <v>501512</v>
      </c>
      <c r="K4163" s="8">
        <f t="shared" ref="K4163:K4226" si="327">SUMIFS(H:H,B:B,B4163,C:C,C4163,D:D,D4163)</f>
        <v>35702</v>
      </c>
      <c r="L4163" s="8">
        <f t="shared" ref="L4163:L4226" si="328">SUMIFS(H:H,A:A,A4163,C:C,C4163,D:D,D4163)</f>
        <v>35702</v>
      </c>
      <c r="M4163" s="8">
        <f t="shared" ref="M4163:M4226" si="329">SUMIFS(H:H,G:G,G4163,D:D,D4163,C:C,C4163)</f>
        <v>92042</v>
      </c>
    </row>
    <row r="4164" spans="1:13" x14ac:dyDescent="0.2">
      <c r="A4164" t="s">
        <v>63</v>
      </c>
      <c r="B4164" t="s">
        <v>63</v>
      </c>
      <c r="C4164">
        <v>2014</v>
      </c>
      <c r="D4164" t="s">
        <v>94</v>
      </c>
      <c r="E4164" t="s">
        <v>23</v>
      </c>
      <c r="F4164" t="s">
        <v>28</v>
      </c>
      <c r="G4164" t="s">
        <v>75</v>
      </c>
      <c r="H4164" s="2">
        <v>2594</v>
      </c>
      <c r="I4164" s="8">
        <f t="shared" si="325"/>
        <v>718181</v>
      </c>
      <c r="J4164" s="8">
        <f t="shared" si="326"/>
        <v>501512</v>
      </c>
      <c r="K4164" s="8">
        <f t="shared" si="327"/>
        <v>35702</v>
      </c>
      <c r="L4164" s="8">
        <f t="shared" si="328"/>
        <v>35702</v>
      </c>
      <c r="M4164" s="8">
        <f t="shared" si="329"/>
        <v>77634</v>
      </c>
    </row>
    <row r="4165" spans="1:13" x14ac:dyDescent="0.2">
      <c r="A4165" t="s">
        <v>63</v>
      </c>
      <c r="B4165" t="s">
        <v>63</v>
      </c>
      <c r="C4165">
        <v>2014</v>
      </c>
      <c r="D4165" t="s">
        <v>94</v>
      </c>
      <c r="E4165" t="s">
        <v>23</v>
      </c>
      <c r="F4165" t="s">
        <v>29</v>
      </c>
      <c r="G4165" t="s">
        <v>76</v>
      </c>
      <c r="H4165" s="2">
        <v>4100</v>
      </c>
      <c r="I4165" s="8">
        <f t="shared" si="325"/>
        <v>718181</v>
      </c>
      <c r="J4165" s="8">
        <f t="shared" si="326"/>
        <v>501512</v>
      </c>
      <c r="K4165" s="8">
        <f t="shared" si="327"/>
        <v>35702</v>
      </c>
      <c r="L4165" s="8">
        <f t="shared" si="328"/>
        <v>35702</v>
      </c>
      <c r="M4165" s="8">
        <f t="shared" si="329"/>
        <v>99980</v>
      </c>
    </row>
    <row r="4166" spans="1:13" x14ac:dyDescent="0.2">
      <c r="A4166" t="s">
        <v>63</v>
      </c>
      <c r="B4166" t="s">
        <v>63</v>
      </c>
      <c r="C4166">
        <v>2014</v>
      </c>
      <c r="D4166" t="s">
        <v>94</v>
      </c>
      <c r="E4166" t="s">
        <v>30</v>
      </c>
      <c r="F4166" t="s">
        <v>31</v>
      </c>
      <c r="G4166" t="s">
        <v>77</v>
      </c>
      <c r="H4166" s="2">
        <v>790</v>
      </c>
      <c r="I4166" s="8">
        <f t="shared" si="325"/>
        <v>718181</v>
      </c>
      <c r="J4166" s="8">
        <f t="shared" si="326"/>
        <v>84555</v>
      </c>
      <c r="K4166" s="8">
        <f t="shared" si="327"/>
        <v>35702</v>
      </c>
      <c r="L4166" s="8">
        <f t="shared" si="328"/>
        <v>35702</v>
      </c>
      <c r="M4166" s="8">
        <f t="shared" si="329"/>
        <v>12740</v>
      </c>
    </row>
    <row r="4167" spans="1:13" x14ac:dyDescent="0.2">
      <c r="A4167" t="s">
        <v>63</v>
      </c>
      <c r="B4167" t="s">
        <v>63</v>
      </c>
      <c r="C4167">
        <v>2014</v>
      </c>
      <c r="D4167" t="s">
        <v>94</v>
      </c>
      <c r="E4167" t="s">
        <v>30</v>
      </c>
      <c r="F4167" t="s">
        <v>32</v>
      </c>
      <c r="G4167" t="s">
        <v>78</v>
      </c>
      <c r="H4167" s="2">
        <v>755</v>
      </c>
      <c r="I4167" s="8">
        <f t="shared" si="325"/>
        <v>718181</v>
      </c>
      <c r="J4167" s="8">
        <f t="shared" si="326"/>
        <v>84555</v>
      </c>
      <c r="K4167" s="8">
        <f t="shared" si="327"/>
        <v>35702</v>
      </c>
      <c r="L4167" s="8">
        <f t="shared" si="328"/>
        <v>35702</v>
      </c>
      <c r="M4167" s="8">
        <f t="shared" si="329"/>
        <v>13966</v>
      </c>
    </row>
    <row r="4168" spans="1:13" x14ac:dyDescent="0.2">
      <c r="A4168" t="s">
        <v>63</v>
      </c>
      <c r="B4168" t="s">
        <v>63</v>
      </c>
      <c r="C4168">
        <v>2014</v>
      </c>
      <c r="D4168" t="s">
        <v>94</v>
      </c>
      <c r="E4168" t="s">
        <v>30</v>
      </c>
      <c r="F4168" t="s">
        <v>33</v>
      </c>
      <c r="G4168" t="s">
        <v>79</v>
      </c>
      <c r="H4168" s="2">
        <v>658</v>
      </c>
      <c r="I4168" s="8">
        <f t="shared" si="325"/>
        <v>718181</v>
      </c>
      <c r="J4168" s="8">
        <f t="shared" si="326"/>
        <v>84555</v>
      </c>
      <c r="K4168" s="8">
        <f t="shared" si="327"/>
        <v>35702</v>
      </c>
      <c r="L4168" s="8">
        <f t="shared" si="328"/>
        <v>35702</v>
      </c>
      <c r="M4168" s="8">
        <f t="shared" si="329"/>
        <v>14535</v>
      </c>
    </row>
    <row r="4169" spans="1:13" x14ac:dyDescent="0.2">
      <c r="A4169" t="s">
        <v>63</v>
      </c>
      <c r="B4169" t="s">
        <v>63</v>
      </c>
      <c r="C4169">
        <v>2014</v>
      </c>
      <c r="D4169" t="s">
        <v>94</v>
      </c>
      <c r="E4169" t="s">
        <v>30</v>
      </c>
      <c r="F4169" t="s">
        <v>34</v>
      </c>
      <c r="G4169" t="s">
        <v>80</v>
      </c>
      <c r="H4169" s="2">
        <v>657</v>
      </c>
      <c r="I4169" s="8">
        <f t="shared" si="325"/>
        <v>718181</v>
      </c>
      <c r="J4169" s="8">
        <f t="shared" si="326"/>
        <v>84555</v>
      </c>
      <c r="K4169" s="8">
        <f t="shared" si="327"/>
        <v>35702</v>
      </c>
      <c r="L4169" s="8">
        <f t="shared" si="328"/>
        <v>35702</v>
      </c>
      <c r="M4169" s="8">
        <f t="shared" si="329"/>
        <v>12871</v>
      </c>
    </row>
    <row r="4170" spans="1:13" x14ac:dyDescent="0.2">
      <c r="A4170" t="s">
        <v>63</v>
      </c>
      <c r="B4170" t="s">
        <v>63</v>
      </c>
      <c r="C4170">
        <v>2014</v>
      </c>
      <c r="D4170" t="s">
        <v>94</v>
      </c>
      <c r="E4170" t="s">
        <v>30</v>
      </c>
      <c r="F4170" t="s">
        <v>35</v>
      </c>
      <c r="G4170" t="s">
        <v>81</v>
      </c>
      <c r="H4170" s="2">
        <v>735</v>
      </c>
      <c r="I4170" s="8">
        <f t="shared" si="325"/>
        <v>718181</v>
      </c>
      <c r="J4170" s="8">
        <f t="shared" si="326"/>
        <v>84555</v>
      </c>
      <c r="K4170" s="8">
        <f t="shared" si="327"/>
        <v>35702</v>
      </c>
      <c r="L4170" s="8">
        <f t="shared" si="328"/>
        <v>35702</v>
      </c>
      <c r="M4170" s="8">
        <f t="shared" si="329"/>
        <v>14188</v>
      </c>
    </row>
    <row r="4171" spans="1:13" x14ac:dyDescent="0.2">
      <c r="A4171" t="s">
        <v>63</v>
      </c>
      <c r="B4171" t="s">
        <v>63</v>
      </c>
      <c r="C4171">
        <v>2014</v>
      </c>
      <c r="D4171" t="s">
        <v>94</v>
      </c>
      <c r="E4171" t="s">
        <v>30</v>
      </c>
      <c r="F4171" t="s">
        <v>36</v>
      </c>
      <c r="G4171" t="s">
        <v>82</v>
      </c>
      <c r="H4171" s="2">
        <v>991</v>
      </c>
      <c r="I4171" s="8">
        <f t="shared" si="325"/>
        <v>718181</v>
      </c>
      <c r="J4171" s="8">
        <f t="shared" si="326"/>
        <v>84555</v>
      </c>
      <c r="K4171" s="8">
        <f t="shared" si="327"/>
        <v>35702</v>
      </c>
      <c r="L4171" s="8">
        <f t="shared" si="328"/>
        <v>35702</v>
      </c>
      <c r="M4171" s="8">
        <f t="shared" si="329"/>
        <v>16255</v>
      </c>
    </row>
    <row r="4172" spans="1:13" x14ac:dyDescent="0.2">
      <c r="A4172" t="s">
        <v>63</v>
      </c>
      <c r="B4172" t="s">
        <v>63</v>
      </c>
      <c r="C4172">
        <v>2014</v>
      </c>
      <c r="D4172" t="s">
        <v>94</v>
      </c>
      <c r="E4172" t="s">
        <v>37</v>
      </c>
      <c r="F4172" t="s">
        <v>38</v>
      </c>
      <c r="G4172" t="s">
        <v>83</v>
      </c>
      <c r="H4172" s="2">
        <v>535</v>
      </c>
      <c r="I4172" s="8">
        <f t="shared" si="325"/>
        <v>718181</v>
      </c>
      <c r="J4172" s="8">
        <f t="shared" si="326"/>
        <v>77195</v>
      </c>
      <c r="K4172" s="8">
        <f t="shared" si="327"/>
        <v>35702</v>
      </c>
      <c r="L4172" s="8">
        <f t="shared" si="328"/>
        <v>35702</v>
      </c>
      <c r="M4172" s="8">
        <f t="shared" si="329"/>
        <v>14044</v>
      </c>
    </row>
    <row r="4173" spans="1:13" x14ac:dyDescent="0.2">
      <c r="A4173" t="s">
        <v>63</v>
      </c>
      <c r="B4173" t="s">
        <v>63</v>
      </c>
      <c r="C4173">
        <v>2014</v>
      </c>
      <c r="D4173" t="s">
        <v>94</v>
      </c>
      <c r="E4173" t="s">
        <v>37</v>
      </c>
      <c r="F4173" t="s">
        <v>39</v>
      </c>
      <c r="G4173" t="s">
        <v>84</v>
      </c>
      <c r="H4173" s="2">
        <v>799</v>
      </c>
      <c r="I4173" s="8">
        <f t="shared" si="325"/>
        <v>718181</v>
      </c>
      <c r="J4173" s="8">
        <f t="shared" si="326"/>
        <v>77195</v>
      </c>
      <c r="K4173" s="8">
        <f t="shared" si="327"/>
        <v>35702</v>
      </c>
      <c r="L4173" s="8">
        <f t="shared" si="328"/>
        <v>35702</v>
      </c>
      <c r="M4173" s="8">
        <f t="shared" si="329"/>
        <v>14730</v>
      </c>
    </row>
    <row r="4174" spans="1:13" x14ac:dyDescent="0.2">
      <c r="A4174" t="s">
        <v>63</v>
      </c>
      <c r="B4174" t="s">
        <v>63</v>
      </c>
      <c r="C4174">
        <v>2014</v>
      </c>
      <c r="D4174" t="s">
        <v>94</v>
      </c>
      <c r="E4174" t="s">
        <v>37</v>
      </c>
      <c r="F4174" t="s">
        <v>40</v>
      </c>
      <c r="G4174" t="s">
        <v>85</v>
      </c>
      <c r="H4174" s="2">
        <v>523</v>
      </c>
      <c r="I4174" s="8">
        <f t="shared" si="325"/>
        <v>718181</v>
      </c>
      <c r="J4174" s="8">
        <f t="shared" si="326"/>
        <v>77195</v>
      </c>
      <c r="K4174" s="8">
        <f t="shared" si="327"/>
        <v>35702</v>
      </c>
      <c r="L4174" s="8">
        <f t="shared" si="328"/>
        <v>35702</v>
      </c>
      <c r="M4174" s="8">
        <f t="shared" si="329"/>
        <v>11918</v>
      </c>
    </row>
    <row r="4175" spans="1:13" x14ac:dyDescent="0.2">
      <c r="A4175" t="s">
        <v>63</v>
      </c>
      <c r="B4175" t="s">
        <v>63</v>
      </c>
      <c r="C4175">
        <v>2014</v>
      </c>
      <c r="D4175" t="s">
        <v>94</v>
      </c>
      <c r="E4175" t="s">
        <v>37</v>
      </c>
      <c r="F4175" t="s">
        <v>41</v>
      </c>
      <c r="G4175" t="s">
        <v>86</v>
      </c>
      <c r="H4175" s="2">
        <v>783</v>
      </c>
      <c r="I4175" s="8">
        <f t="shared" si="325"/>
        <v>718181</v>
      </c>
      <c r="J4175" s="8">
        <f t="shared" si="326"/>
        <v>77195</v>
      </c>
      <c r="K4175" s="8">
        <f t="shared" si="327"/>
        <v>35702</v>
      </c>
      <c r="L4175" s="8">
        <f t="shared" si="328"/>
        <v>35702</v>
      </c>
      <c r="M4175" s="8">
        <f t="shared" si="329"/>
        <v>13760</v>
      </c>
    </row>
    <row r="4176" spans="1:13" x14ac:dyDescent="0.2">
      <c r="A4176" t="s">
        <v>63</v>
      </c>
      <c r="B4176" t="s">
        <v>63</v>
      </c>
      <c r="C4176">
        <v>2014</v>
      </c>
      <c r="D4176" t="s">
        <v>94</v>
      </c>
      <c r="E4176" t="s">
        <v>37</v>
      </c>
      <c r="F4176" t="s">
        <v>42</v>
      </c>
      <c r="G4176" t="s">
        <v>87</v>
      </c>
      <c r="H4176" s="2">
        <v>586</v>
      </c>
      <c r="I4176" s="8">
        <f t="shared" si="325"/>
        <v>718181</v>
      </c>
      <c r="J4176" s="8">
        <f t="shared" si="326"/>
        <v>77195</v>
      </c>
      <c r="K4176" s="8">
        <f t="shared" si="327"/>
        <v>35702</v>
      </c>
      <c r="L4176" s="8">
        <f t="shared" si="328"/>
        <v>35702</v>
      </c>
      <c r="M4176" s="8">
        <f t="shared" si="329"/>
        <v>13482</v>
      </c>
    </row>
    <row r="4177" spans="1:13" x14ac:dyDescent="0.2">
      <c r="A4177" t="s">
        <v>63</v>
      </c>
      <c r="B4177" t="s">
        <v>63</v>
      </c>
      <c r="C4177">
        <v>2014</v>
      </c>
      <c r="D4177" t="s">
        <v>94</v>
      </c>
      <c r="E4177" t="s">
        <v>37</v>
      </c>
      <c r="F4177" t="s">
        <v>43</v>
      </c>
      <c r="G4177" t="s">
        <v>88</v>
      </c>
      <c r="H4177" s="2">
        <v>410</v>
      </c>
      <c r="I4177" s="8">
        <f t="shared" si="325"/>
        <v>718181</v>
      </c>
      <c r="J4177" s="8">
        <f t="shared" si="326"/>
        <v>77195</v>
      </c>
      <c r="K4177" s="8">
        <f t="shared" si="327"/>
        <v>35702</v>
      </c>
      <c r="L4177" s="8">
        <f t="shared" si="328"/>
        <v>35702</v>
      </c>
      <c r="M4177" s="8">
        <f t="shared" si="329"/>
        <v>9261</v>
      </c>
    </row>
    <row r="4178" spans="1:13" x14ac:dyDescent="0.2">
      <c r="A4178" t="s">
        <v>63</v>
      </c>
      <c r="B4178" t="s">
        <v>63</v>
      </c>
      <c r="C4178">
        <v>2014</v>
      </c>
      <c r="D4178" t="s">
        <v>95</v>
      </c>
      <c r="E4178" t="s">
        <v>16</v>
      </c>
      <c r="F4178" t="s">
        <v>17</v>
      </c>
      <c r="G4178" t="s">
        <v>65</v>
      </c>
      <c r="H4178" s="2">
        <v>382.8</v>
      </c>
      <c r="I4178" s="8">
        <f t="shared" si="325"/>
        <v>694056.80000000028</v>
      </c>
      <c r="J4178" s="8">
        <f t="shared" si="326"/>
        <v>52583.000000000022</v>
      </c>
      <c r="K4178" s="8">
        <f t="shared" si="327"/>
        <v>38761.399999999994</v>
      </c>
      <c r="L4178" s="8">
        <f t="shared" si="328"/>
        <v>38761.399999999994</v>
      </c>
      <c r="M4178" s="8">
        <f t="shared" si="329"/>
        <v>9902.7999999999993</v>
      </c>
    </row>
    <row r="4179" spans="1:13" x14ac:dyDescent="0.2">
      <c r="A4179" t="s">
        <v>63</v>
      </c>
      <c r="B4179" t="s">
        <v>63</v>
      </c>
      <c r="C4179">
        <v>2014</v>
      </c>
      <c r="D4179" t="s">
        <v>95</v>
      </c>
      <c r="E4179" t="s">
        <v>16</v>
      </c>
      <c r="F4179" t="s">
        <v>18</v>
      </c>
      <c r="G4179" t="s">
        <v>66</v>
      </c>
      <c r="H4179" s="2">
        <v>343.4</v>
      </c>
      <c r="I4179" s="8">
        <f t="shared" si="325"/>
        <v>694056.80000000028</v>
      </c>
      <c r="J4179" s="8">
        <f t="shared" si="326"/>
        <v>52583.000000000022</v>
      </c>
      <c r="K4179" s="8">
        <f t="shared" si="327"/>
        <v>38761.399999999994</v>
      </c>
      <c r="L4179" s="8">
        <f t="shared" si="328"/>
        <v>38761.399999999994</v>
      </c>
      <c r="M4179" s="8">
        <f t="shared" si="329"/>
        <v>7660.8000000000011</v>
      </c>
    </row>
    <row r="4180" spans="1:13" x14ac:dyDescent="0.2">
      <c r="A4180" t="s">
        <v>63</v>
      </c>
      <c r="B4180" t="s">
        <v>63</v>
      </c>
      <c r="C4180">
        <v>2014</v>
      </c>
      <c r="D4180" t="s">
        <v>95</v>
      </c>
      <c r="E4180" t="s">
        <v>16</v>
      </c>
      <c r="F4180" t="s">
        <v>19</v>
      </c>
      <c r="G4180" t="s">
        <v>67</v>
      </c>
      <c r="H4180" s="2">
        <v>311.2</v>
      </c>
      <c r="I4180" s="8">
        <f t="shared" si="325"/>
        <v>694056.80000000028</v>
      </c>
      <c r="J4180" s="8">
        <f t="shared" si="326"/>
        <v>52583.000000000022</v>
      </c>
      <c r="K4180" s="8">
        <f t="shared" si="327"/>
        <v>38761.399999999994</v>
      </c>
      <c r="L4180" s="8">
        <f t="shared" si="328"/>
        <v>38761.399999999994</v>
      </c>
      <c r="M4180" s="8">
        <f t="shared" si="329"/>
        <v>5815</v>
      </c>
    </row>
    <row r="4181" spans="1:13" x14ac:dyDescent="0.2">
      <c r="A4181" t="s">
        <v>63</v>
      </c>
      <c r="B4181" t="s">
        <v>63</v>
      </c>
      <c r="C4181">
        <v>2014</v>
      </c>
      <c r="D4181" t="s">
        <v>95</v>
      </c>
      <c r="E4181" t="s">
        <v>16</v>
      </c>
      <c r="F4181" t="s">
        <v>20</v>
      </c>
      <c r="G4181" t="s">
        <v>68</v>
      </c>
      <c r="H4181" s="2">
        <v>257.8</v>
      </c>
      <c r="I4181" s="8">
        <f t="shared" si="325"/>
        <v>694056.80000000028</v>
      </c>
      <c r="J4181" s="8">
        <f t="shared" si="326"/>
        <v>52583.000000000022</v>
      </c>
      <c r="K4181" s="8">
        <f t="shared" si="327"/>
        <v>38761.399999999994</v>
      </c>
      <c r="L4181" s="8">
        <f t="shared" si="328"/>
        <v>38761.399999999994</v>
      </c>
      <c r="M4181" s="8">
        <f t="shared" si="329"/>
        <v>6081.8</v>
      </c>
    </row>
    <row r="4182" spans="1:13" x14ac:dyDescent="0.2">
      <c r="A4182" t="s">
        <v>63</v>
      </c>
      <c r="B4182" t="s">
        <v>63</v>
      </c>
      <c r="C4182">
        <v>2014</v>
      </c>
      <c r="D4182" t="s">
        <v>95</v>
      </c>
      <c r="E4182" t="s">
        <v>16</v>
      </c>
      <c r="F4182" t="s">
        <v>21</v>
      </c>
      <c r="G4182" t="s">
        <v>69</v>
      </c>
      <c r="H4182" s="2">
        <v>795.4</v>
      </c>
      <c r="I4182" s="8">
        <f t="shared" si="325"/>
        <v>694056.80000000028</v>
      </c>
      <c r="J4182" s="8">
        <f t="shared" si="326"/>
        <v>52583.000000000022</v>
      </c>
      <c r="K4182" s="8">
        <f t="shared" si="327"/>
        <v>38761.399999999994</v>
      </c>
      <c r="L4182" s="8">
        <f t="shared" si="328"/>
        <v>38761.399999999994</v>
      </c>
      <c r="M4182" s="8">
        <f t="shared" si="329"/>
        <v>16421</v>
      </c>
    </row>
    <row r="4183" spans="1:13" x14ac:dyDescent="0.2">
      <c r="A4183" t="s">
        <v>63</v>
      </c>
      <c r="B4183" t="s">
        <v>63</v>
      </c>
      <c r="C4183">
        <v>2014</v>
      </c>
      <c r="D4183" t="s">
        <v>95</v>
      </c>
      <c r="E4183" t="s">
        <v>16</v>
      </c>
      <c r="F4183" t="s">
        <v>22</v>
      </c>
      <c r="G4183" t="s">
        <v>70</v>
      </c>
      <c r="H4183" s="2">
        <v>448.2</v>
      </c>
      <c r="I4183" s="8">
        <f t="shared" si="325"/>
        <v>694056.80000000028</v>
      </c>
      <c r="J4183" s="8">
        <f t="shared" si="326"/>
        <v>52583.000000000022</v>
      </c>
      <c r="K4183" s="8">
        <f t="shared" si="327"/>
        <v>38761.399999999994</v>
      </c>
      <c r="L4183" s="8">
        <f t="shared" si="328"/>
        <v>38761.399999999994</v>
      </c>
      <c r="M4183" s="8">
        <f t="shared" si="329"/>
        <v>6701.6000000000013</v>
      </c>
    </row>
    <row r="4184" spans="1:13" x14ac:dyDescent="0.2">
      <c r="A4184" t="s">
        <v>63</v>
      </c>
      <c r="B4184" t="s">
        <v>63</v>
      </c>
      <c r="C4184">
        <v>2014</v>
      </c>
      <c r="D4184" t="s">
        <v>95</v>
      </c>
      <c r="E4184" t="s">
        <v>23</v>
      </c>
      <c r="F4184" t="s">
        <v>24</v>
      </c>
      <c r="G4184" t="s">
        <v>71</v>
      </c>
      <c r="H4184" s="2">
        <v>4718</v>
      </c>
      <c r="I4184" s="8">
        <f t="shared" si="325"/>
        <v>694056.80000000028</v>
      </c>
      <c r="J4184" s="8">
        <f t="shared" si="326"/>
        <v>485493.8000000001</v>
      </c>
      <c r="K4184" s="8">
        <f t="shared" si="327"/>
        <v>38761.399999999994</v>
      </c>
      <c r="L4184" s="8">
        <f t="shared" si="328"/>
        <v>38761.399999999994</v>
      </c>
      <c r="M4184" s="8">
        <f t="shared" si="329"/>
        <v>74510</v>
      </c>
    </row>
    <row r="4185" spans="1:13" x14ac:dyDescent="0.2">
      <c r="A4185" t="s">
        <v>63</v>
      </c>
      <c r="B4185" t="s">
        <v>63</v>
      </c>
      <c r="C4185">
        <v>2014</v>
      </c>
      <c r="D4185" t="s">
        <v>95</v>
      </c>
      <c r="E4185" t="s">
        <v>23</v>
      </c>
      <c r="F4185" t="s">
        <v>25</v>
      </c>
      <c r="G4185" t="s">
        <v>72</v>
      </c>
      <c r="H4185" s="2">
        <v>4830</v>
      </c>
      <c r="I4185" s="8">
        <f t="shared" si="325"/>
        <v>694056.80000000028</v>
      </c>
      <c r="J4185" s="8">
        <f t="shared" si="326"/>
        <v>485493.8000000001</v>
      </c>
      <c r="K4185" s="8">
        <f t="shared" si="327"/>
        <v>38761.399999999994</v>
      </c>
      <c r="L4185" s="8">
        <f t="shared" si="328"/>
        <v>38761.399999999994</v>
      </c>
      <c r="M4185" s="8">
        <f t="shared" si="329"/>
        <v>90172</v>
      </c>
    </row>
    <row r="4186" spans="1:13" x14ac:dyDescent="0.2">
      <c r="A4186" t="s">
        <v>63</v>
      </c>
      <c r="B4186" t="s">
        <v>63</v>
      </c>
      <c r="C4186">
        <v>2014</v>
      </c>
      <c r="D4186" t="s">
        <v>95</v>
      </c>
      <c r="E4186" t="s">
        <v>23</v>
      </c>
      <c r="F4186" t="s">
        <v>26</v>
      </c>
      <c r="G4186" t="s">
        <v>73</v>
      </c>
      <c r="H4186" s="2">
        <v>857.2</v>
      </c>
      <c r="I4186" s="8">
        <f t="shared" si="325"/>
        <v>694056.80000000028</v>
      </c>
      <c r="J4186" s="8">
        <f t="shared" si="326"/>
        <v>485493.8000000001</v>
      </c>
      <c r="K4186" s="8">
        <f t="shared" si="327"/>
        <v>38761.399999999994</v>
      </c>
      <c r="L4186" s="8">
        <f t="shared" si="328"/>
        <v>38761.399999999994</v>
      </c>
      <c r="M4186" s="8">
        <f t="shared" si="329"/>
        <v>32703.600000000002</v>
      </c>
    </row>
    <row r="4187" spans="1:13" x14ac:dyDescent="0.2">
      <c r="A4187" t="s">
        <v>63</v>
      </c>
      <c r="B4187" t="s">
        <v>63</v>
      </c>
      <c r="C4187">
        <v>2014</v>
      </c>
      <c r="D4187" t="s">
        <v>95</v>
      </c>
      <c r="E4187" t="s">
        <v>23</v>
      </c>
      <c r="F4187" t="s">
        <v>27</v>
      </c>
      <c r="G4187" t="s">
        <v>74</v>
      </c>
      <c r="H4187" s="2">
        <v>6516</v>
      </c>
      <c r="I4187" s="8">
        <f t="shared" si="325"/>
        <v>694056.80000000028</v>
      </c>
      <c r="J4187" s="8">
        <f t="shared" si="326"/>
        <v>485493.8000000001</v>
      </c>
      <c r="K4187" s="8">
        <f t="shared" si="327"/>
        <v>38761.399999999994</v>
      </c>
      <c r="L4187" s="8">
        <f t="shared" si="328"/>
        <v>38761.399999999994</v>
      </c>
      <c r="M4187" s="8">
        <f t="shared" si="329"/>
        <v>104492.40000000001</v>
      </c>
    </row>
    <row r="4188" spans="1:13" x14ac:dyDescent="0.2">
      <c r="A4188" t="s">
        <v>63</v>
      </c>
      <c r="B4188" t="s">
        <v>63</v>
      </c>
      <c r="C4188">
        <v>2014</v>
      </c>
      <c r="D4188" t="s">
        <v>95</v>
      </c>
      <c r="E4188" t="s">
        <v>23</v>
      </c>
      <c r="F4188" t="s">
        <v>28</v>
      </c>
      <c r="G4188" t="s">
        <v>75</v>
      </c>
      <c r="H4188" s="2">
        <v>5846</v>
      </c>
      <c r="I4188" s="8">
        <f t="shared" si="325"/>
        <v>694056.80000000028</v>
      </c>
      <c r="J4188" s="8">
        <f t="shared" si="326"/>
        <v>485493.8000000001</v>
      </c>
      <c r="K4188" s="8">
        <f t="shared" si="327"/>
        <v>38761.399999999994</v>
      </c>
      <c r="L4188" s="8">
        <f t="shared" si="328"/>
        <v>38761.399999999994</v>
      </c>
      <c r="M4188" s="8">
        <f t="shared" si="329"/>
        <v>88091.799999999988</v>
      </c>
    </row>
    <row r="4189" spans="1:13" x14ac:dyDescent="0.2">
      <c r="A4189" t="s">
        <v>63</v>
      </c>
      <c r="B4189" t="s">
        <v>63</v>
      </c>
      <c r="C4189">
        <v>2014</v>
      </c>
      <c r="D4189" t="s">
        <v>95</v>
      </c>
      <c r="E4189" t="s">
        <v>23</v>
      </c>
      <c r="F4189" t="s">
        <v>29</v>
      </c>
      <c r="G4189" t="s">
        <v>76</v>
      </c>
      <c r="H4189" s="2">
        <v>4410</v>
      </c>
      <c r="I4189" s="8">
        <f t="shared" si="325"/>
        <v>694056.80000000028</v>
      </c>
      <c r="J4189" s="8">
        <f t="shared" si="326"/>
        <v>485493.8000000001</v>
      </c>
      <c r="K4189" s="8">
        <f t="shared" si="327"/>
        <v>38761.399999999994</v>
      </c>
      <c r="L4189" s="8">
        <f t="shared" si="328"/>
        <v>38761.399999999994</v>
      </c>
      <c r="M4189" s="8">
        <f t="shared" si="329"/>
        <v>95524</v>
      </c>
    </row>
    <row r="4190" spans="1:13" x14ac:dyDescent="0.2">
      <c r="A4190" t="s">
        <v>63</v>
      </c>
      <c r="B4190" t="s">
        <v>63</v>
      </c>
      <c r="C4190">
        <v>2014</v>
      </c>
      <c r="D4190" t="s">
        <v>95</v>
      </c>
      <c r="E4190" t="s">
        <v>30</v>
      </c>
      <c r="F4190" t="s">
        <v>31</v>
      </c>
      <c r="G4190" t="s">
        <v>77</v>
      </c>
      <c r="H4190" s="2">
        <v>729.6</v>
      </c>
      <c r="I4190" s="8">
        <f t="shared" si="325"/>
        <v>694056.80000000028</v>
      </c>
      <c r="J4190" s="8">
        <f t="shared" si="326"/>
        <v>80745</v>
      </c>
      <c r="K4190" s="8">
        <f t="shared" si="327"/>
        <v>38761.399999999994</v>
      </c>
      <c r="L4190" s="8">
        <f t="shared" si="328"/>
        <v>38761.399999999994</v>
      </c>
      <c r="M4190" s="8">
        <f t="shared" si="329"/>
        <v>12161.199999999999</v>
      </c>
    </row>
    <row r="4191" spans="1:13" x14ac:dyDescent="0.2">
      <c r="A4191" t="s">
        <v>63</v>
      </c>
      <c r="B4191" t="s">
        <v>63</v>
      </c>
      <c r="C4191">
        <v>2014</v>
      </c>
      <c r="D4191" t="s">
        <v>95</v>
      </c>
      <c r="E4191" t="s">
        <v>30</v>
      </c>
      <c r="F4191" t="s">
        <v>32</v>
      </c>
      <c r="G4191" t="s">
        <v>78</v>
      </c>
      <c r="H4191" s="2">
        <v>757.2</v>
      </c>
      <c r="I4191" s="8">
        <f t="shared" si="325"/>
        <v>694056.80000000028</v>
      </c>
      <c r="J4191" s="8">
        <f t="shared" si="326"/>
        <v>80745</v>
      </c>
      <c r="K4191" s="8">
        <f t="shared" si="327"/>
        <v>38761.399999999994</v>
      </c>
      <c r="L4191" s="8">
        <f t="shared" si="328"/>
        <v>38761.399999999994</v>
      </c>
      <c r="M4191" s="8">
        <f t="shared" si="329"/>
        <v>13733.199999999999</v>
      </c>
    </row>
    <row r="4192" spans="1:13" x14ac:dyDescent="0.2">
      <c r="A4192" t="s">
        <v>63</v>
      </c>
      <c r="B4192" t="s">
        <v>63</v>
      </c>
      <c r="C4192">
        <v>2014</v>
      </c>
      <c r="D4192" t="s">
        <v>95</v>
      </c>
      <c r="E4192" t="s">
        <v>30</v>
      </c>
      <c r="F4192" t="s">
        <v>33</v>
      </c>
      <c r="G4192" t="s">
        <v>79</v>
      </c>
      <c r="H4192" s="2">
        <v>806</v>
      </c>
      <c r="I4192" s="8">
        <f t="shared" si="325"/>
        <v>694056.80000000028</v>
      </c>
      <c r="J4192" s="8">
        <f t="shared" si="326"/>
        <v>80745</v>
      </c>
      <c r="K4192" s="8">
        <f t="shared" si="327"/>
        <v>38761.399999999994</v>
      </c>
      <c r="L4192" s="8">
        <f t="shared" si="328"/>
        <v>38761.399999999994</v>
      </c>
      <c r="M4192" s="8">
        <f t="shared" si="329"/>
        <v>14112.6</v>
      </c>
    </row>
    <row r="4193" spans="1:13" x14ac:dyDescent="0.2">
      <c r="A4193" t="s">
        <v>63</v>
      </c>
      <c r="B4193" t="s">
        <v>63</v>
      </c>
      <c r="C4193">
        <v>2014</v>
      </c>
      <c r="D4193" t="s">
        <v>95</v>
      </c>
      <c r="E4193" t="s">
        <v>30</v>
      </c>
      <c r="F4193" t="s">
        <v>34</v>
      </c>
      <c r="G4193" t="s">
        <v>80</v>
      </c>
      <c r="H4193" s="2">
        <v>609.6</v>
      </c>
      <c r="I4193" s="8">
        <f t="shared" si="325"/>
        <v>694056.80000000028</v>
      </c>
      <c r="J4193" s="8">
        <f t="shared" si="326"/>
        <v>80745</v>
      </c>
      <c r="K4193" s="8">
        <f t="shared" si="327"/>
        <v>38761.399999999994</v>
      </c>
      <c r="L4193" s="8">
        <f t="shared" si="328"/>
        <v>38761.399999999994</v>
      </c>
      <c r="M4193" s="8">
        <f t="shared" si="329"/>
        <v>11737.800000000001</v>
      </c>
    </row>
    <row r="4194" spans="1:13" x14ac:dyDescent="0.2">
      <c r="A4194" t="s">
        <v>63</v>
      </c>
      <c r="B4194" t="s">
        <v>63</v>
      </c>
      <c r="C4194">
        <v>2014</v>
      </c>
      <c r="D4194" t="s">
        <v>95</v>
      </c>
      <c r="E4194" t="s">
        <v>30</v>
      </c>
      <c r="F4194" t="s">
        <v>35</v>
      </c>
      <c r="G4194" t="s">
        <v>81</v>
      </c>
      <c r="H4194" s="2">
        <v>589</v>
      </c>
      <c r="I4194" s="8">
        <f t="shared" si="325"/>
        <v>694056.80000000028</v>
      </c>
      <c r="J4194" s="8">
        <f t="shared" si="326"/>
        <v>80745</v>
      </c>
      <c r="K4194" s="8">
        <f t="shared" si="327"/>
        <v>38761.399999999994</v>
      </c>
      <c r="L4194" s="8">
        <f t="shared" si="328"/>
        <v>38761.399999999994</v>
      </c>
      <c r="M4194" s="8">
        <f t="shared" si="329"/>
        <v>13144.599999999999</v>
      </c>
    </row>
    <row r="4195" spans="1:13" x14ac:dyDescent="0.2">
      <c r="A4195" t="s">
        <v>63</v>
      </c>
      <c r="B4195" t="s">
        <v>63</v>
      </c>
      <c r="C4195">
        <v>2014</v>
      </c>
      <c r="D4195" t="s">
        <v>95</v>
      </c>
      <c r="E4195" t="s">
        <v>30</v>
      </c>
      <c r="F4195" t="s">
        <v>36</v>
      </c>
      <c r="G4195" t="s">
        <v>82</v>
      </c>
      <c r="H4195" s="2">
        <v>930</v>
      </c>
      <c r="I4195" s="8">
        <f t="shared" si="325"/>
        <v>694056.80000000028</v>
      </c>
      <c r="J4195" s="8">
        <f t="shared" si="326"/>
        <v>80745</v>
      </c>
      <c r="K4195" s="8">
        <f t="shared" si="327"/>
        <v>38761.399999999994</v>
      </c>
      <c r="L4195" s="8">
        <f t="shared" si="328"/>
        <v>38761.399999999994</v>
      </c>
      <c r="M4195" s="8">
        <f t="shared" si="329"/>
        <v>15855.6</v>
      </c>
    </row>
    <row r="4196" spans="1:13" x14ac:dyDescent="0.2">
      <c r="A4196" t="s">
        <v>63</v>
      </c>
      <c r="B4196" t="s">
        <v>63</v>
      </c>
      <c r="C4196">
        <v>2014</v>
      </c>
      <c r="D4196" t="s">
        <v>95</v>
      </c>
      <c r="E4196" t="s">
        <v>37</v>
      </c>
      <c r="F4196" t="s">
        <v>38</v>
      </c>
      <c r="G4196" t="s">
        <v>83</v>
      </c>
      <c r="H4196" s="2">
        <v>857.2</v>
      </c>
      <c r="I4196" s="8">
        <f t="shared" si="325"/>
        <v>694056.80000000028</v>
      </c>
      <c r="J4196" s="8">
        <f t="shared" si="326"/>
        <v>75235</v>
      </c>
      <c r="K4196" s="8">
        <f t="shared" si="327"/>
        <v>38761.399999999994</v>
      </c>
      <c r="L4196" s="8">
        <f t="shared" si="328"/>
        <v>38761.399999999994</v>
      </c>
      <c r="M4196" s="8">
        <f t="shared" si="329"/>
        <v>13346.400000000001</v>
      </c>
    </row>
    <row r="4197" spans="1:13" x14ac:dyDescent="0.2">
      <c r="A4197" t="s">
        <v>63</v>
      </c>
      <c r="B4197" t="s">
        <v>63</v>
      </c>
      <c r="C4197">
        <v>2014</v>
      </c>
      <c r="D4197" t="s">
        <v>95</v>
      </c>
      <c r="E4197" t="s">
        <v>37</v>
      </c>
      <c r="F4197" t="s">
        <v>39</v>
      </c>
      <c r="G4197" t="s">
        <v>84</v>
      </c>
      <c r="H4197" s="2">
        <v>954</v>
      </c>
      <c r="I4197" s="8">
        <f t="shared" si="325"/>
        <v>694056.80000000028</v>
      </c>
      <c r="J4197" s="8">
        <f t="shared" si="326"/>
        <v>75235</v>
      </c>
      <c r="K4197" s="8">
        <f t="shared" si="327"/>
        <v>38761.399999999994</v>
      </c>
      <c r="L4197" s="8">
        <f t="shared" si="328"/>
        <v>38761.399999999994</v>
      </c>
      <c r="M4197" s="8">
        <f t="shared" si="329"/>
        <v>13933.8</v>
      </c>
    </row>
    <row r="4198" spans="1:13" x14ac:dyDescent="0.2">
      <c r="A4198" t="s">
        <v>63</v>
      </c>
      <c r="B4198" t="s">
        <v>63</v>
      </c>
      <c r="C4198">
        <v>2014</v>
      </c>
      <c r="D4198" t="s">
        <v>95</v>
      </c>
      <c r="E4198" t="s">
        <v>37</v>
      </c>
      <c r="F4198" t="s">
        <v>40</v>
      </c>
      <c r="G4198" t="s">
        <v>85</v>
      </c>
      <c r="H4198" s="2">
        <v>675.2</v>
      </c>
      <c r="I4198" s="8">
        <f t="shared" si="325"/>
        <v>694056.80000000028</v>
      </c>
      <c r="J4198" s="8">
        <f t="shared" si="326"/>
        <v>75235</v>
      </c>
      <c r="K4198" s="8">
        <f t="shared" si="327"/>
        <v>38761.399999999994</v>
      </c>
      <c r="L4198" s="8">
        <f t="shared" si="328"/>
        <v>38761.399999999994</v>
      </c>
      <c r="M4198" s="8">
        <f t="shared" si="329"/>
        <v>12302.799999999997</v>
      </c>
    </row>
    <row r="4199" spans="1:13" x14ac:dyDescent="0.2">
      <c r="A4199" t="s">
        <v>63</v>
      </c>
      <c r="B4199" t="s">
        <v>63</v>
      </c>
      <c r="C4199">
        <v>2014</v>
      </c>
      <c r="D4199" t="s">
        <v>95</v>
      </c>
      <c r="E4199" t="s">
        <v>37</v>
      </c>
      <c r="F4199" t="s">
        <v>41</v>
      </c>
      <c r="G4199" t="s">
        <v>86</v>
      </c>
      <c r="H4199" s="2">
        <v>792.8</v>
      </c>
      <c r="I4199" s="8">
        <f t="shared" si="325"/>
        <v>694056.80000000028</v>
      </c>
      <c r="J4199" s="8">
        <f t="shared" si="326"/>
        <v>75235</v>
      </c>
      <c r="K4199" s="8">
        <f t="shared" si="327"/>
        <v>38761.399999999994</v>
      </c>
      <c r="L4199" s="8">
        <f t="shared" si="328"/>
        <v>38761.399999999994</v>
      </c>
      <c r="M4199" s="8">
        <f t="shared" si="329"/>
        <v>13163.4</v>
      </c>
    </row>
    <row r="4200" spans="1:13" x14ac:dyDescent="0.2">
      <c r="A4200" t="s">
        <v>63</v>
      </c>
      <c r="B4200" t="s">
        <v>63</v>
      </c>
      <c r="C4200">
        <v>2014</v>
      </c>
      <c r="D4200" t="s">
        <v>95</v>
      </c>
      <c r="E4200" t="s">
        <v>37</v>
      </c>
      <c r="F4200" t="s">
        <v>42</v>
      </c>
      <c r="G4200" t="s">
        <v>87</v>
      </c>
      <c r="H4200" s="2">
        <v>711.4</v>
      </c>
      <c r="I4200" s="8">
        <f t="shared" si="325"/>
        <v>694056.80000000028</v>
      </c>
      <c r="J4200" s="8">
        <f t="shared" si="326"/>
        <v>75235</v>
      </c>
      <c r="K4200" s="8">
        <f t="shared" si="327"/>
        <v>38761.399999999994</v>
      </c>
      <c r="L4200" s="8">
        <f t="shared" si="328"/>
        <v>38761.399999999994</v>
      </c>
      <c r="M4200" s="8">
        <f t="shared" si="329"/>
        <v>13575</v>
      </c>
    </row>
    <row r="4201" spans="1:13" x14ac:dyDescent="0.2">
      <c r="A4201" t="s">
        <v>63</v>
      </c>
      <c r="B4201" t="s">
        <v>63</v>
      </c>
      <c r="C4201">
        <v>2014</v>
      </c>
      <c r="D4201" t="s">
        <v>95</v>
      </c>
      <c r="E4201" t="s">
        <v>37</v>
      </c>
      <c r="F4201" t="s">
        <v>43</v>
      </c>
      <c r="G4201" t="s">
        <v>88</v>
      </c>
      <c r="H4201" s="2">
        <v>633.4</v>
      </c>
      <c r="I4201" s="8">
        <f t="shared" si="325"/>
        <v>694056.80000000028</v>
      </c>
      <c r="J4201" s="8">
        <f t="shared" si="326"/>
        <v>75235</v>
      </c>
      <c r="K4201" s="8">
        <f t="shared" si="327"/>
        <v>38761.399999999994</v>
      </c>
      <c r="L4201" s="8">
        <f t="shared" si="328"/>
        <v>38761.399999999994</v>
      </c>
      <c r="M4201" s="8">
        <f t="shared" si="329"/>
        <v>8913.6</v>
      </c>
    </row>
    <row r="4202" spans="1:13" x14ac:dyDescent="0.2">
      <c r="A4202" t="s">
        <v>63</v>
      </c>
      <c r="B4202" t="s">
        <v>63</v>
      </c>
      <c r="C4202">
        <v>2014</v>
      </c>
      <c r="D4202" t="s">
        <v>96</v>
      </c>
      <c r="E4202" t="s">
        <v>16</v>
      </c>
      <c r="F4202" t="s">
        <v>17</v>
      </c>
      <c r="G4202" t="s">
        <v>65</v>
      </c>
      <c r="H4202" s="2">
        <v>739.8</v>
      </c>
      <c r="I4202" s="8">
        <f t="shared" si="325"/>
        <v>748847.99999999942</v>
      </c>
      <c r="J4202" s="8">
        <f t="shared" si="326"/>
        <v>57028.999999999985</v>
      </c>
      <c r="K4202" s="8">
        <f t="shared" si="327"/>
        <v>38172.1</v>
      </c>
      <c r="L4202" s="8">
        <f t="shared" si="328"/>
        <v>38172.1</v>
      </c>
      <c r="M4202" s="8">
        <f t="shared" si="329"/>
        <v>10484.299999999999</v>
      </c>
    </row>
    <row r="4203" spans="1:13" x14ac:dyDescent="0.2">
      <c r="A4203" t="s">
        <v>63</v>
      </c>
      <c r="B4203" t="s">
        <v>63</v>
      </c>
      <c r="C4203">
        <v>2014</v>
      </c>
      <c r="D4203" t="s">
        <v>96</v>
      </c>
      <c r="E4203" t="s">
        <v>16</v>
      </c>
      <c r="F4203" t="s">
        <v>18</v>
      </c>
      <c r="G4203" t="s">
        <v>66</v>
      </c>
      <c r="H4203" s="2">
        <v>306.2</v>
      </c>
      <c r="I4203" s="8">
        <f t="shared" si="325"/>
        <v>748847.99999999942</v>
      </c>
      <c r="J4203" s="8">
        <f t="shared" si="326"/>
        <v>57028.999999999985</v>
      </c>
      <c r="K4203" s="8">
        <f t="shared" si="327"/>
        <v>38172.1</v>
      </c>
      <c r="L4203" s="8">
        <f t="shared" si="328"/>
        <v>38172.1</v>
      </c>
      <c r="M4203" s="8">
        <f t="shared" si="329"/>
        <v>8070.0999999999995</v>
      </c>
    </row>
    <row r="4204" spans="1:13" x14ac:dyDescent="0.2">
      <c r="A4204" t="s">
        <v>63</v>
      </c>
      <c r="B4204" t="s">
        <v>63</v>
      </c>
      <c r="C4204">
        <v>2014</v>
      </c>
      <c r="D4204" t="s">
        <v>96</v>
      </c>
      <c r="E4204" t="s">
        <v>16</v>
      </c>
      <c r="F4204" t="s">
        <v>19</v>
      </c>
      <c r="G4204" t="s">
        <v>67</v>
      </c>
      <c r="H4204" s="2">
        <v>316.39999999999998</v>
      </c>
      <c r="I4204" s="8">
        <f t="shared" si="325"/>
        <v>748847.99999999942</v>
      </c>
      <c r="J4204" s="8">
        <f t="shared" si="326"/>
        <v>57028.999999999985</v>
      </c>
      <c r="K4204" s="8">
        <f t="shared" si="327"/>
        <v>38172.1</v>
      </c>
      <c r="L4204" s="8">
        <f t="shared" si="328"/>
        <v>38172.1</v>
      </c>
      <c r="M4204" s="8">
        <f t="shared" si="329"/>
        <v>6540.4</v>
      </c>
    </row>
    <row r="4205" spans="1:13" x14ac:dyDescent="0.2">
      <c r="A4205" t="s">
        <v>63</v>
      </c>
      <c r="B4205" t="s">
        <v>63</v>
      </c>
      <c r="C4205">
        <v>2014</v>
      </c>
      <c r="D4205" t="s">
        <v>96</v>
      </c>
      <c r="E4205" t="s">
        <v>16</v>
      </c>
      <c r="F4205" t="s">
        <v>20</v>
      </c>
      <c r="G4205" t="s">
        <v>68</v>
      </c>
      <c r="H4205" s="2">
        <v>269.60000000000002</v>
      </c>
      <c r="I4205" s="8">
        <f t="shared" si="325"/>
        <v>748847.99999999942</v>
      </c>
      <c r="J4205" s="8">
        <f t="shared" si="326"/>
        <v>57028.999999999985</v>
      </c>
      <c r="K4205" s="8">
        <f t="shared" si="327"/>
        <v>38172.1</v>
      </c>
      <c r="L4205" s="8">
        <f t="shared" si="328"/>
        <v>38172.1</v>
      </c>
      <c r="M4205" s="8">
        <f t="shared" si="329"/>
        <v>6752.8</v>
      </c>
    </row>
    <row r="4206" spans="1:13" x14ac:dyDescent="0.2">
      <c r="A4206" t="s">
        <v>63</v>
      </c>
      <c r="B4206" t="s">
        <v>63</v>
      </c>
      <c r="C4206">
        <v>2014</v>
      </c>
      <c r="D4206" t="s">
        <v>96</v>
      </c>
      <c r="E4206" t="s">
        <v>16</v>
      </c>
      <c r="F4206" t="s">
        <v>21</v>
      </c>
      <c r="G4206" t="s">
        <v>69</v>
      </c>
      <c r="H4206" s="2">
        <v>1151</v>
      </c>
      <c r="I4206" s="8">
        <f t="shared" si="325"/>
        <v>748847.99999999942</v>
      </c>
      <c r="J4206" s="8">
        <f t="shared" si="326"/>
        <v>57028.999999999985</v>
      </c>
      <c r="K4206" s="8">
        <f t="shared" si="327"/>
        <v>38172.1</v>
      </c>
      <c r="L4206" s="8">
        <f t="shared" si="328"/>
        <v>38172.1</v>
      </c>
      <c r="M4206" s="8">
        <f t="shared" si="329"/>
        <v>18014.800000000003</v>
      </c>
    </row>
    <row r="4207" spans="1:13" x14ac:dyDescent="0.2">
      <c r="A4207" t="s">
        <v>63</v>
      </c>
      <c r="B4207" t="s">
        <v>63</v>
      </c>
      <c r="C4207">
        <v>2014</v>
      </c>
      <c r="D4207" t="s">
        <v>96</v>
      </c>
      <c r="E4207" t="s">
        <v>16</v>
      </c>
      <c r="F4207" t="s">
        <v>22</v>
      </c>
      <c r="G4207" t="s">
        <v>70</v>
      </c>
      <c r="H4207" s="2">
        <v>264</v>
      </c>
      <c r="I4207" s="8">
        <f t="shared" si="325"/>
        <v>748847.99999999942</v>
      </c>
      <c r="J4207" s="8">
        <f t="shared" si="326"/>
        <v>57028.999999999985</v>
      </c>
      <c r="K4207" s="8">
        <f t="shared" si="327"/>
        <v>38172.1</v>
      </c>
      <c r="L4207" s="8">
        <f t="shared" si="328"/>
        <v>38172.1</v>
      </c>
      <c r="M4207" s="8">
        <f t="shared" si="329"/>
        <v>7166.6</v>
      </c>
    </row>
    <row r="4208" spans="1:13" x14ac:dyDescent="0.2">
      <c r="A4208" t="s">
        <v>63</v>
      </c>
      <c r="B4208" t="s">
        <v>63</v>
      </c>
      <c r="C4208">
        <v>2014</v>
      </c>
      <c r="D4208" t="s">
        <v>96</v>
      </c>
      <c r="E4208" t="s">
        <v>23</v>
      </c>
      <c r="F4208" t="s">
        <v>24</v>
      </c>
      <c r="G4208" t="s">
        <v>71</v>
      </c>
      <c r="H4208" s="2">
        <v>3662</v>
      </c>
      <c r="I4208" s="8">
        <f t="shared" si="325"/>
        <v>748847.99999999942</v>
      </c>
      <c r="J4208" s="8">
        <f t="shared" si="326"/>
        <v>525549.99999999988</v>
      </c>
      <c r="K4208" s="8">
        <f t="shared" si="327"/>
        <v>38172.1</v>
      </c>
      <c r="L4208" s="8">
        <f t="shared" si="328"/>
        <v>38172.1</v>
      </c>
      <c r="M4208" s="8">
        <f t="shared" si="329"/>
        <v>75951</v>
      </c>
    </row>
    <row r="4209" spans="1:13" x14ac:dyDescent="0.2">
      <c r="A4209" t="s">
        <v>63</v>
      </c>
      <c r="B4209" t="s">
        <v>63</v>
      </c>
      <c r="C4209">
        <v>2014</v>
      </c>
      <c r="D4209" t="s">
        <v>96</v>
      </c>
      <c r="E4209" t="s">
        <v>23</v>
      </c>
      <c r="F4209" t="s">
        <v>25</v>
      </c>
      <c r="G4209" t="s">
        <v>72</v>
      </c>
      <c r="H4209" s="2">
        <v>4917</v>
      </c>
      <c r="I4209" s="8">
        <f t="shared" si="325"/>
        <v>748847.99999999942</v>
      </c>
      <c r="J4209" s="8">
        <f t="shared" si="326"/>
        <v>525549.99999999988</v>
      </c>
      <c r="K4209" s="8">
        <f t="shared" si="327"/>
        <v>38172.1</v>
      </c>
      <c r="L4209" s="8">
        <f t="shared" si="328"/>
        <v>38172.1</v>
      </c>
      <c r="M4209" s="8">
        <f t="shared" si="329"/>
        <v>104018</v>
      </c>
    </row>
    <row r="4210" spans="1:13" x14ac:dyDescent="0.2">
      <c r="A4210" t="s">
        <v>63</v>
      </c>
      <c r="B4210" t="s">
        <v>63</v>
      </c>
      <c r="C4210">
        <v>2014</v>
      </c>
      <c r="D4210" t="s">
        <v>96</v>
      </c>
      <c r="E4210" t="s">
        <v>23</v>
      </c>
      <c r="F4210" t="s">
        <v>26</v>
      </c>
      <c r="G4210" t="s">
        <v>73</v>
      </c>
      <c r="H4210" s="2">
        <v>2814.6</v>
      </c>
      <c r="I4210" s="8">
        <f t="shared" si="325"/>
        <v>748847.99999999942</v>
      </c>
      <c r="J4210" s="8">
        <f t="shared" si="326"/>
        <v>525549.99999999988</v>
      </c>
      <c r="K4210" s="8">
        <f t="shared" si="327"/>
        <v>38172.1</v>
      </c>
      <c r="L4210" s="8">
        <f t="shared" si="328"/>
        <v>38172.1</v>
      </c>
      <c r="M4210" s="8">
        <f t="shared" si="329"/>
        <v>44633.7</v>
      </c>
    </row>
    <row r="4211" spans="1:13" x14ac:dyDescent="0.2">
      <c r="A4211" t="s">
        <v>63</v>
      </c>
      <c r="B4211" t="s">
        <v>63</v>
      </c>
      <c r="C4211">
        <v>2014</v>
      </c>
      <c r="D4211" t="s">
        <v>96</v>
      </c>
      <c r="E4211" t="s">
        <v>23</v>
      </c>
      <c r="F4211" t="s">
        <v>27</v>
      </c>
      <c r="G4211" t="s">
        <v>74</v>
      </c>
      <c r="H4211" s="2">
        <v>3991.2</v>
      </c>
      <c r="I4211" s="8">
        <f t="shared" si="325"/>
        <v>748847.99999999942</v>
      </c>
      <c r="J4211" s="8">
        <f t="shared" si="326"/>
        <v>525549.99999999988</v>
      </c>
      <c r="K4211" s="8">
        <f t="shared" si="327"/>
        <v>38172.1</v>
      </c>
      <c r="L4211" s="8">
        <f t="shared" si="328"/>
        <v>38172.1</v>
      </c>
      <c r="M4211" s="8">
        <f t="shared" si="329"/>
        <v>96038.8</v>
      </c>
    </row>
    <row r="4212" spans="1:13" x14ac:dyDescent="0.2">
      <c r="A4212" t="s">
        <v>63</v>
      </c>
      <c r="B4212" t="s">
        <v>63</v>
      </c>
      <c r="C4212">
        <v>2014</v>
      </c>
      <c r="D4212" t="s">
        <v>96</v>
      </c>
      <c r="E4212" t="s">
        <v>23</v>
      </c>
      <c r="F4212" t="s">
        <v>28</v>
      </c>
      <c r="G4212" t="s">
        <v>75</v>
      </c>
      <c r="H4212" s="2">
        <v>5054.6000000000004</v>
      </c>
      <c r="I4212" s="8">
        <f t="shared" si="325"/>
        <v>748847.99999999942</v>
      </c>
      <c r="J4212" s="8">
        <f t="shared" si="326"/>
        <v>525549.99999999988</v>
      </c>
      <c r="K4212" s="8">
        <f t="shared" si="327"/>
        <v>38172.1</v>
      </c>
      <c r="L4212" s="8">
        <f t="shared" si="328"/>
        <v>38172.1</v>
      </c>
      <c r="M4212" s="8">
        <f t="shared" si="329"/>
        <v>91082.5</v>
      </c>
    </row>
    <row r="4213" spans="1:13" x14ac:dyDescent="0.2">
      <c r="A4213" t="s">
        <v>63</v>
      </c>
      <c r="B4213" t="s">
        <v>63</v>
      </c>
      <c r="C4213">
        <v>2014</v>
      </c>
      <c r="D4213" t="s">
        <v>96</v>
      </c>
      <c r="E4213" t="s">
        <v>23</v>
      </c>
      <c r="F4213" t="s">
        <v>29</v>
      </c>
      <c r="G4213" t="s">
        <v>76</v>
      </c>
      <c r="H4213" s="2">
        <v>6044</v>
      </c>
      <c r="I4213" s="8">
        <f t="shared" si="325"/>
        <v>748847.99999999942</v>
      </c>
      <c r="J4213" s="8">
        <f t="shared" si="326"/>
        <v>525549.99999999988</v>
      </c>
      <c r="K4213" s="8">
        <f t="shared" si="327"/>
        <v>38172.1</v>
      </c>
      <c r="L4213" s="8">
        <f t="shared" si="328"/>
        <v>38172.1</v>
      </c>
      <c r="M4213" s="8">
        <f t="shared" si="329"/>
        <v>113826</v>
      </c>
    </row>
    <row r="4214" spans="1:13" x14ac:dyDescent="0.2">
      <c r="A4214" t="s">
        <v>63</v>
      </c>
      <c r="B4214" t="s">
        <v>63</v>
      </c>
      <c r="C4214">
        <v>2014</v>
      </c>
      <c r="D4214" t="s">
        <v>96</v>
      </c>
      <c r="E4214" t="s">
        <v>30</v>
      </c>
      <c r="F4214" t="s">
        <v>31</v>
      </c>
      <c r="G4214" t="s">
        <v>77</v>
      </c>
      <c r="H4214" s="2">
        <v>692.3</v>
      </c>
      <c r="I4214" s="8">
        <f t="shared" si="325"/>
        <v>748847.99999999942</v>
      </c>
      <c r="J4214" s="8">
        <f t="shared" si="326"/>
        <v>85126.300000000017</v>
      </c>
      <c r="K4214" s="8">
        <f t="shared" si="327"/>
        <v>38172.1</v>
      </c>
      <c r="L4214" s="8">
        <f t="shared" si="328"/>
        <v>38172.1</v>
      </c>
      <c r="M4214" s="8">
        <f t="shared" si="329"/>
        <v>12743</v>
      </c>
    </row>
    <row r="4215" spans="1:13" x14ac:dyDescent="0.2">
      <c r="A4215" t="s">
        <v>63</v>
      </c>
      <c r="B4215" t="s">
        <v>63</v>
      </c>
      <c r="C4215">
        <v>2014</v>
      </c>
      <c r="D4215" t="s">
        <v>96</v>
      </c>
      <c r="E4215" t="s">
        <v>30</v>
      </c>
      <c r="F4215" t="s">
        <v>32</v>
      </c>
      <c r="G4215" t="s">
        <v>78</v>
      </c>
      <c r="H4215" s="2">
        <v>694.6</v>
      </c>
      <c r="I4215" s="8">
        <f t="shared" si="325"/>
        <v>748847.99999999942</v>
      </c>
      <c r="J4215" s="8">
        <f t="shared" si="326"/>
        <v>85126.300000000017</v>
      </c>
      <c r="K4215" s="8">
        <f t="shared" si="327"/>
        <v>38172.1</v>
      </c>
      <c r="L4215" s="8">
        <f t="shared" si="328"/>
        <v>38172.1</v>
      </c>
      <c r="M4215" s="8">
        <f t="shared" si="329"/>
        <v>14295.900000000001</v>
      </c>
    </row>
    <row r="4216" spans="1:13" x14ac:dyDescent="0.2">
      <c r="A4216" t="s">
        <v>63</v>
      </c>
      <c r="B4216" t="s">
        <v>63</v>
      </c>
      <c r="C4216">
        <v>2014</v>
      </c>
      <c r="D4216" t="s">
        <v>96</v>
      </c>
      <c r="E4216" t="s">
        <v>30</v>
      </c>
      <c r="F4216" t="s">
        <v>33</v>
      </c>
      <c r="G4216" t="s">
        <v>79</v>
      </c>
      <c r="H4216" s="2">
        <v>826.4</v>
      </c>
      <c r="I4216" s="8">
        <f t="shared" si="325"/>
        <v>748847.99999999942</v>
      </c>
      <c r="J4216" s="8">
        <f t="shared" si="326"/>
        <v>85126.300000000017</v>
      </c>
      <c r="K4216" s="8">
        <f t="shared" si="327"/>
        <v>38172.1</v>
      </c>
      <c r="L4216" s="8">
        <f t="shared" si="328"/>
        <v>38172.1</v>
      </c>
      <c r="M4216" s="8">
        <f t="shared" si="329"/>
        <v>15026.099999999999</v>
      </c>
    </row>
    <row r="4217" spans="1:13" x14ac:dyDescent="0.2">
      <c r="A4217" t="s">
        <v>63</v>
      </c>
      <c r="B4217" t="s">
        <v>63</v>
      </c>
      <c r="C4217">
        <v>2014</v>
      </c>
      <c r="D4217" t="s">
        <v>96</v>
      </c>
      <c r="E4217" t="s">
        <v>30</v>
      </c>
      <c r="F4217" t="s">
        <v>34</v>
      </c>
      <c r="G4217" t="s">
        <v>80</v>
      </c>
      <c r="H4217" s="2">
        <v>638.70000000000005</v>
      </c>
      <c r="I4217" s="8">
        <f t="shared" si="325"/>
        <v>748847.99999999942</v>
      </c>
      <c r="J4217" s="8">
        <f t="shared" si="326"/>
        <v>85126.300000000017</v>
      </c>
      <c r="K4217" s="8">
        <f t="shared" si="327"/>
        <v>38172.1</v>
      </c>
      <c r="L4217" s="8">
        <f t="shared" si="328"/>
        <v>38172.1</v>
      </c>
      <c r="M4217" s="8">
        <f t="shared" si="329"/>
        <v>13074.100000000002</v>
      </c>
    </row>
    <row r="4218" spans="1:13" x14ac:dyDescent="0.2">
      <c r="A4218" t="s">
        <v>63</v>
      </c>
      <c r="B4218" t="s">
        <v>63</v>
      </c>
      <c r="C4218">
        <v>2014</v>
      </c>
      <c r="D4218" t="s">
        <v>96</v>
      </c>
      <c r="E4218" t="s">
        <v>30</v>
      </c>
      <c r="F4218" t="s">
        <v>35</v>
      </c>
      <c r="G4218" t="s">
        <v>81</v>
      </c>
      <c r="H4218" s="2">
        <v>759</v>
      </c>
      <c r="I4218" s="8">
        <f t="shared" si="325"/>
        <v>748847.99999999942</v>
      </c>
      <c r="J4218" s="8">
        <f t="shared" si="326"/>
        <v>85126.300000000017</v>
      </c>
      <c r="K4218" s="8">
        <f t="shared" si="327"/>
        <v>38172.1</v>
      </c>
      <c r="L4218" s="8">
        <f t="shared" si="328"/>
        <v>38172.1</v>
      </c>
      <c r="M4218" s="8">
        <f t="shared" si="329"/>
        <v>13809.199999999999</v>
      </c>
    </row>
    <row r="4219" spans="1:13" x14ac:dyDescent="0.2">
      <c r="A4219" t="s">
        <v>63</v>
      </c>
      <c r="B4219" t="s">
        <v>63</v>
      </c>
      <c r="C4219">
        <v>2014</v>
      </c>
      <c r="D4219" t="s">
        <v>96</v>
      </c>
      <c r="E4219" t="s">
        <v>30</v>
      </c>
      <c r="F4219" t="s">
        <v>36</v>
      </c>
      <c r="G4219" t="s">
        <v>82</v>
      </c>
      <c r="H4219" s="2">
        <v>663.9</v>
      </c>
      <c r="I4219" s="8">
        <f t="shared" si="325"/>
        <v>748847.99999999942</v>
      </c>
      <c r="J4219" s="8">
        <f t="shared" si="326"/>
        <v>85126.300000000017</v>
      </c>
      <c r="K4219" s="8">
        <f t="shared" si="327"/>
        <v>38172.1</v>
      </c>
      <c r="L4219" s="8">
        <f t="shared" si="328"/>
        <v>38172.1</v>
      </c>
      <c r="M4219" s="8">
        <f t="shared" si="329"/>
        <v>16178</v>
      </c>
    </row>
    <row r="4220" spans="1:13" x14ac:dyDescent="0.2">
      <c r="A4220" t="s">
        <v>63</v>
      </c>
      <c r="B4220" t="s">
        <v>63</v>
      </c>
      <c r="C4220">
        <v>2014</v>
      </c>
      <c r="D4220" t="s">
        <v>96</v>
      </c>
      <c r="E4220" t="s">
        <v>37</v>
      </c>
      <c r="F4220" t="s">
        <v>38</v>
      </c>
      <c r="G4220" t="s">
        <v>83</v>
      </c>
      <c r="H4220" s="2">
        <v>868.3</v>
      </c>
      <c r="I4220" s="8">
        <f t="shared" si="325"/>
        <v>748847.99999999942</v>
      </c>
      <c r="J4220" s="8">
        <f t="shared" si="326"/>
        <v>81142.699999999983</v>
      </c>
      <c r="K4220" s="8">
        <f t="shared" si="327"/>
        <v>38172.1</v>
      </c>
      <c r="L4220" s="8">
        <f t="shared" si="328"/>
        <v>38172.1</v>
      </c>
      <c r="M4220" s="8">
        <f t="shared" si="329"/>
        <v>15119.5</v>
      </c>
    </row>
    <row r="4221" spans="1:13" x14ac:dyDescent="0.2">
      <c r="A4221" t="s">
        <v>63</v>
      </c>
      <c r="B4221" t="s">
        <v>63</v>
      </c>
      <c r="C4221">
        <v>2014</v>
      </c>
      <c r="D4221" t="s">
        <v>96</v>
      </c>
      <c r="E4221" t="s">
        <v>37</v>
      </c>
      <c r="F4221" t="s">
        <v>39</v>
      </c>
      <c r="G4221" t="s">
        <v>84</v>
      </c>
      <c r="H4221" s="2">
        <v>777.7</v>
      </c>
      <c r="I4221" s="8">
        <f t="shared" si="325"/>
        <v>748847.99999999942</v>
      </c>
      <c r="J4221" s="8">
        <f t="shared" si="326"/>
        <v>81142.699999999983</v>
      </c>
      <c r="K4221" s="8">
        <f t="shared" si="327"/>
        <v>38172.1</v>
      </c>
      <c r="L4221" s="8">
        <f t="shared" si="328"/>
        <v>38172.1</v>
      </c>
      <c r="M4221" s="8">
        <f t="shared" si="329"/>
        <v>14667.100000000002</v>
      </c>
    </row>
    <row r="4222" spans="1:13" x14ac:dyDescent="0.2">
      <c r="A4222" t="s">
        <v>63</v>
      </c>
      <c r="B4222" t="s">
        <v>63</v>
      </c>
      <c r="C4222">
        <v>2014</v>
      </c>
      <c r="D4222" t="s">
        <v>96</v>
      </c>
      <c r="E4222" t="s">
        <v>37</v>
      </c>
      <c r="F4222" t="s">
        <v>40</v>
      </c>
      <c r="G4222" t="s">
        <v>85</v>
      </c>
      <c r="H4222" s="2">
        <v>715.2</v>
      </c>
      <c r="I4222" s="8">
        <f t="shared" si="325"/>
        <v>748847.99999999942</v>
      </c>
      <c r="J4222" s="8">
        <f t="shared" si="326"/>
        <v>81142.699999999983</v>
      </c>
      <c r="K4222" s="8">
        <f t="shared" si="327"/>
        <v>38172.1</v>
      </c>
      <c r="L4222" s="8">
        <f t="shared" si="328"/>
        <v>38172.1</v>
      </c>
      <c r="M4222" s="8">
        <f t="shared" si="329"/>
        <v>12262.600000000002</v>
      </c>
    </row>
    <row r="4223" spans="1:13" x14ac:dyDescent="0.2">
      <c r="A4223" t="s">
        <v>63</v>
      </c>
      <c r="B4223" t="s">
        <v>63</v>
      </c>
      <c r="C4223">
        <v>2014</v>
      </c>
      <c r="D4223" t="s">
        <v>96</v>
      </c>
      <c r="E4223" t="s">
        <v>37</v>
      </c>
      <c r="F4223" t="s">
        <v>41</v>
      </c>
      <c r="G4223" t="s">
        <v>86</v>
      </c>
      <c r="H4223" s="2">
        <v>707.6</v>
      </c>
      <c r="I4223" s="8">
        <f t="shared" si="325"/>
        <v>748847.99999999942</v>
      </c>
      <c r="J4223" s="8">
        <f t="shared" si="326"/>
        <v>81142.699999999983</v>
      </c>
      <c r="K4223" s="8">
        <f t="shared" si="327"/>
        <v>38172.1</v>
      </c>
      <c r="L4223" s="8">
        <f t="shared" si="328"/>
        <v>38172.1</v>
      </c>
      <c r="M4223" s="8">
        <f t="shared" si="329"/>
        <v>14540.699999999999</v>
      </c>
    </row>
    <row r="4224" spans="1:13" x14ac:dyDescent="0.2">
      <c r="A4224" t="s">
        <v>63</v>
      </c>
      <c r="B4224" t="s">
        <v>63</v>
      </c>
      <c r="C4224">
        <v>2014</v>
      </c>
      <c r="D4224" t="s">
        <v>96</v>
      </c>
      <c r="E4224" t="s">
        <v>37</v>
      </c>
      <c r="F4224" t="s">
        <v>42</v>
      </c>
      <c r="G4224" t="s">
        <v>87</v>
      </c>
      <c r="H4224" s="2">
        <v>747</v>
      </c>
      <c r="I4224" s="8">
        <f t="shared" si="325"/>
        <v>748847.99999999942</v>
      </c>
      <c r="J4224" s="8">
        <f t="shared" si="326"/>
        <v>81142.699999999983</v>
      </c>
      <c r="K4224" s="8">
        <f t="shared" si="327"/>
        <v>38172.1</v>
      </c>
      <c r="L4224" s="8">
        <f t="shared" si="328"/>
        <v>38172.1</v>
      </c>
      <c r="M4224" s="8">
        <f t="shared" si="329"/>
        <v>14455.299999999997</v>
      </c>
    </row>
    <row r="4225" spans="1:13" x14ac:dyDescent="0.2">
      <c r="A4225" t="s">
        <v>63</v>
      </c>
      <c r="B4225" t="s">
        <v>63</v>
      </c>
      <c r="C4225">
        <v>2014</v>
      </c>
      <c r="D4225" t="s">
        <v>96</v>
      </c>
      <c r="E4225" t="s">
        <v>37</v>
      </c>
      <c r="F4225" t="s">
        <v>43</v>
      </c>
      <c r="G4225" t="s">
        <v>88</v>
      </c>
      <c r="H4225" s="2">
        <v>551</v>
      </c>
      <c r="I4225" s="8">
        <f t="shared" si="325"/>
        <v>748847.99999999942</v>
      </c>
      <c r="J4225" s="8">
        <f t="shared" si="326"/>
        <v>81142.699999999983</v>
      </c>
      <c r="K4225" s="8">
        <f t="shared" si="327"/>
        <v>38172.1</v>
      </c>
      <c r="L4225" s="8">
        <f t="shared" si="328"/>
        <v>38172.1</v>
      </c>
      <c r="M4225" s="8">
        <f t="shared" si="329"/>
        <v>10097.5</v>
      </c>
    </row>
    <row r="4226" spans="1:13" x14ac:dyDescent="0.2">
      <c r="A4226" t="s">
        <v>63</v>
      </c>
      <c r="B4226" t="s">
        <v>63</v>
      </c>
      <c r="C4226">
        <v>2014</v>
      </c>
      <c r="D4226" t="s">
        <v>97</v>
      </c>
      <c r="E4226" t="s">
        <v>16</v>
      </c>
      <c r="F4226" t="s">
        <v>17</v>
      </c>
      <c r="G4226" t="s">
        <v>65</v>
      </c>
      <c r="H4226" s="2">
        <v>813.8</v>
      </c>
      <c r="I4226" s="8">
        <f t="shared" ref="I4226:I4289" si="330">SUMIFS(H:H,C:C,C4226,D:D,D4226)</f>
        <v>871389.69999999925</v>
      </c>
      <c r="J4226" s="8">
        <f t="shared" ref="J4226:J4289" si="331">SUMIFS(H:H,E:E,E4226,D:D,D4226,C:C,C4226)</f>
        <v>65761.999999999985</v>
      </c>
      <c r="K4226" s="8">
        <f t="shared" si="327"/>
        <v>47531.999999999993</v>
      </c>
      <c r="L4226" s="8">
        <f t="shared" si="328"/>
        <v>47531.999999999993</v>
      </c>
      <c r="M4226" s="8">
        <f t="shared" si="329"/>
        <v>11005.799999999997</v>
      </c>
    </row>
    <row r="4227" spans="1:13" x14ac:dyDescent="0.2">
      <c r="A4227" t="s">
        <v>63</v>
      </c>
      <c r="B4227" t="s">
        <v>63</v>
      </c>
      <c r="C4227">
        <v>2014</v>
      </c>
      <c r="D4227" t="s">
        <v>97</v>
      </c>
      <c r="E4227" t="s">
        <v>16</v>
      </c>
      <c r="F4227" t="s">
        <v>18</v>
      </c>
      <c r="G4227" t="s">
        <v>66</v>
      </c>
      <c r="H4227" s="2">
        <v>513.6</v>
      </c>
      <c r="I4227" s="8">
        <f t="shared" si="330"/>
        <v>871389.69999999925</v>
      </c>
      <c r="J4227" s="8">
        <f t="shared" si="331"/>
        <v>65761.999999999985</v>
      </c>
      <c r="K4227" s="8">
        <f t="shared" ref="K4227:K4290" si="332">SUMIFS(H:H,B:B,B4227,C:C,C4227,D:D,D4227)</f>
        <v>47531.999999999993</v>
      </c>
      <c r="L4227" s="8">
        <f t="shared" ref="L4227:L4290" si="333">SUMIFS(H:H,A:A,A4227,C:C,C4227,D:D,D4227)</f>
        <v>47531.999999999993</v>
      </c>
      <c r="M4227" s="8">
        <f t="shared" ref="M4227:M4290" si="334">SUMIFS(H:H,G:G,G4227,D:D,D4227,C:C,C4227)</f>
        <v>9481.4</v>
      </c>
    </row>
    <row r="4228" spans="1:13" x14ac:dyDescent="0.2">
      <c r="A4228" t="s">
        <v>63</v>
      </c>
      <c r="B4228" t="s">
        <v>63</v>
      </c>
      <c r="C4228">
        <v>2014</v>
      </c>
      <c r="D4228" t="s">
        <v>97</v>
      </c>
      <c r="E4228" t="s">
        <v>16</v>
      </c>
      <c r="F4228" t="s">
        <v>19</v>
      </c>
      <c r="G4228" t="s">
        <v>67</v>
      </c>
      <c r="H4228" s="2">
        <v>466.2</v>
      </c>
      <c r="I4228" s="8">
        <f t="shared" si="330"/>
        <v>871389.69999999925</v>
      </c>
      <c r="J4228" s="8">
        <f t="shared" si="331"/>
        <v>65761.999999999985</v>
      </c>
      <c r="K4228" s="8">
        <f t="shared" si="332"/>
        <v>47531.999999999993</v>
      </c>
      <c r="L4228" s="8">
        <f t="shared" si="333"/>
        <v>47531.999999999993</v>
      </c>
      <c r="M4228" s="8">
        <f t="shared" si="334"/>
        <v>7370.9999999999991</v>
      </c>
    </row>
    <row r="4229" spans="1:13" x14ac:dyDescent="0.2">
      <c r="A4229" t="s">
        <v>63</v>
      </c>
      <c r="B4229" t="s">
        <v>63</v>
      </c>
      <c r="C4229">
        <v>2014</v>
      </c>
      <c r="D4229" t="s">
        <v>97</v>
      </c>
      <c r="E4229" t="s">
        <v>16</v>
      </c>
      <c r="F4229" t="s">
        <v>20</v>
      </c>
      <c r="G4229" t="s">
        <v>68</v>
      </c>
      <c r="H4229" s="2">
        <v>769.7</v>
      </c>
      <c r="I4229" s="8">
        <f t="shared" si="330"/>
        <v>871389.69999999925</v>
      </c>
      <c r="J4229" s="8">
        <f t="shared" si="331"/>
        <v>65761.999999999985</v>
      </c>
      <c r="K4229" s="8">
        <f t="shared" si="332"/>
        <v>47531.999999999993</v>
      </c>
      <c r="L4229" s="8">
        <f t="shared" si="333"/>
        <v>47531.999999999993</v>
      </c>
      <c r="M4229" s="8">
        <f t="shared" si="334"/>
        <v>8457.0000000000036</v>
      </c>
    </row>
    <row r="4230" spans="1:13" x14ac:dyDescent="0.2">
      <c r="A4230" t="s">
        <v>63</v>
      </c>
      <c r="B4230" t="s">
        <v>63</v>
      </c>
      <c r="C4230">
        <v>2014</v>
      </c>
      <c r="D4230" t="s">
        <v>97</v>
      </c>
      <c r="E4230" t="s">
        <v>16</v>
      </c>
      <c r="F4230" t="s">
        <v>21</v>
      </c>
      <c r="G4230" t="s">
        <v>69</v>
      </c>
      <c r="H4230" s="2">
        <v>1813.1</v>
      </c>
      <c r="I4230" s="8">
        <f t="shared" si="330"/>
        <v>871389.69999999925</v>
      </c>
      <c r="J4230" s="8">
        <f t="shared" si="331"/>
        <v>65761.999999999985</v>
      </c>
      <c r="K4230" s="8">
        <f t="shared" si="332"/>
        <v>47531.999999999993</v>
      </c>
      <c r="L4230" s="8">
        <f t="shared" si="333"/>
        <v>47531.999999999993</v>
      </c>
      <c r="M4230" s="8">
        <f t="shared" si="334"/>
        <v>20658.199999999997</v>
      </c>
    </row>
    <row r="4231" spans="1:13" x14ac:dyDescent="0.2">
      <c r="A4231" t="s">
        <v>63</v>
      </c>
      <c r="B4231" t="s">
        <v>63</v>
      </c>
      <c r="C4231">
        <v>2014</v>
      </c>
      <c r="D4231" t="s">
        <v>97</v>
      </c>
      <c r="E4231" t="s">
        <v>16</v>
      </c>
      <c r="F4231" t="s">
        <v>22</v>
      </c>
      <c r="G4231" t="s">
        <v>70</v>
      </c>
      <c r="H4231" s="2">
        <v>382.6</v>
      </c>
      <c r="I4231" s="8">
        <f t="shared" si="330"/>
        <v>871389.69999999925</v>
      </c>
      <c r="J4231" s="8">
        <f t="shared" si="331"/>
        <v>65761.999999999985</v>
      </c>
      <c r="K4231" s="8">
        <f t="shared" si="332"/>
        <v>47531.999999999993</v>
      </c>
      <c r="L4231" s="8">
        <f t="shared" si="333"/>
        <v>47531.999999999993</v>
      </c>
      <c r="M4231" s="8">
        <f t="shared" si="334"/>
        <v>8788.6</v>
      </c>
    </row>
    <row r="4232" spans="1:13" x14ac:dyDescent="0.2">
      <c r="A4232" t="s">
        <v>63</v>
      </c>
      <c r="B4232" t="s">
        <v>63</v>
      </c>
      <c r="C4232">
        <v>2014</v>
      </c>
      <c r="D4232" t="s">
        <v>97</v>
      </c>
      <c r="E4232" t="s">
        <v>23</v>
      </c>
      <c r="F4232" t="s">
        <v>24</v>
      </c>
      <c r="G4232" t="s">
        <v>71</v>
      </c>
      <c r="H4232" s="2">
        <v>4977</v>
      </c>
      <c r="I4232" s="8">
        <f t="shared" si="330"/>
        <v>871389.69999999925</v>
      </c>
      <c r="J4232" s="8">
        <f t="shared" si="331"/>
        <v>605604.6</v>
      </c>
      <c r="K4232" s="8">
        <f t="shared" si="332"/>
        <v>47531.999999999993</v>
      </c>
      <c r="L4232" s="8">
        <f t="shared" si="333"/>
        <v>47531.999999999993</v>
      </c>
      <c r="M4232" s="8">
        <f t="shared" si="334"/>
        <v>100018</v>
      </c>
    </row>
    <row r="4233" spans="1:13" x14ac:dyDescent="0.2">
      <c r="A4233" t="s">
        <v>63</v>
      </c>
      <c r="B4233" t="s">
        <v>63</v>
      </c>
      <c r="C4233">
        <v>2014</v>
      </c>
      <c r="D4233" t="s">
        <v>97</v>
      </c>
      <c r="E4233" t="s">
        <v>23</v>
      </c>
      <c r="F4233" t="s">
        <v>25</v>
      </c>
      <c r="G4233" t="s">
        <v>72</v>
      </c>
      <c r="H4233" s="2">
        <v>6007</v>
      </c>
      <c r="I4233" s="8">
        <f t="shared" si="330"/>
        <v>871389.69999999925</v>
      </c>
      <c r="J4233" s="8">
        <f t="shared" si="331"/>
        <v>605604.6</v>
      </c>
      <c r="K4233" s="8">
        <f t="shared" si="332"/>
        <v>47531.999999999993</v>
      </c>
      <c r="L4233" s="8">
        <f t="shared" si="333"/>
        <v>47531.999999999993</v>
      </c>
      <c r="M4233" s="8">
        <f t="shared" si="334"/>
        <v>115802</v>
      </c>
    </row>
    <row r="4234" spans="1:13" x14ac:dyDescent="0.2">
      <c r="A4234" t="s">
        <v>63</v>
      </c>
      <c r="B4234" t="s">
        <v>63</v>
      </c>
      <c r="C4234">
        <v>2014</v>
      </c>
      <c r="D4234" t="s">
        <v>97</v>
      </c>
      <c r="E4234" t="s">
        <v>23</v>
      </c>
      <c r="F4234" t="s">
        <v>26</v>
      </c>
      <c r="G4234" t="s">
        <v>73</v>
      </c>
      <c r="H4234" s="2">
        <v>2543</v>
      </c>
      <c r="I4234" s="8">
        <f t="shared" si="330"/>
        <v>871389.69999999925</v>
      </c>
      <c r="J4234" s="8">
        <f t="shared" si="331"/>
        <v>605604.6</v>
      </c>
      <c r="K4234" s="8">
        <f t="shared" si="332"/>
        <v>47531.999999999993</v>
      </c>
      <c r="L4234" s="8">
        <f t="shared" si="333"/>
        <v>47531.999999999993</v>
      </c>
      <c r="M4234" s="8">
        <f t="shared" si="334"/>
        <v>49841.700000000004</v>
      </c>
    </row>
    <row r="4235" spans="1:13" x14ac:dyDescent="0.2">
      <c r="A4235" t="s">
        <v>63</v>
      </c>
      <c r="B4235" t="s">
        <v>63</v>
      </c>
      <c r="C4235">
        <v>2014</v>
      </c>
      <c r="D4235" t="s">
        <v>97</v>
      </c>
      <c r="E4235" t="s">
        <v>23</v>
      </c>
      <c r="F4235" t="s">
        <v>27</v>
      </c>
      <c r="G4235" t="s">
        <v>74</v>
      </c>
      <c r="H4235" s="2">
        <v>5040.6000000000004</v>
      </c>
      <c r="I4235" s="8">
        <f t="shared" si="330"/>
        <v>871389.69999999925</v>
      </c>
      <c r="J4235" s="8">
        <f t="shared" si="331"/>
        <v>605604.6</v>
      </c>
      <c r="K4235" s="8">
        <f t="shared" si="332"/>
        <v>47531.999999999993</v>
      </c>
      <c r="L4235" s="8">
        <f t="shared" si="333"/>
        <v>47531.999999999993</v>
      </c>
      <c r="M4235" s="8">
        <f t="shared" si="334"/>
        <v>106794</v>
      </c>
    </row>
    <row r="4236" spans="1:13" x14ac:dyDescent="0.2">
      <c r="A4236" t="s">
        <v>63</v>
      </c>
      <c r="B4236" t="s">
        <v>63</v>
      </c>
      <c r="C4236">
        <v>2014</v>
      </c>
      <c r="D4236" t="s">
        <v>97</v>
      </c>
      <c r="E4236" t="s">
        <v>23</v>
      </c>
      <c r="F4236" t="s">
        <v>28</v>
      </c>
      <c r="G4236" t="s">
        <v>75</v>
      </c>
      <c r="H4236" s="2">
        <v>4291</v>
      </c>
      <c r="I4236" s="8">
        <f t="shared" si="330"/>
        <v>871389.69999999925</v>
      </c>
      <c r="J4236" s="8">
        <f t="shared" si="331"/>
        <v>605604.6</v>
      </c>
      <c r="K4236" s="8">
        <f t="shared" si="332"/>
        <v>47531.999999999993</v>
      </c>
      <c r="L4236" s="8">
        <f t="shared" si="333"/>
        <v>47531.999999999993</v>
      </c>
      <c r="M4236" s="8">
        <f t="shared" si="334"/>
        <v>105564.90000000001</v>
      </c>
    </row>
    <row r="4237" spans="1:13" x14ac:dyDescent="0.2">
      <c r="A4237" t="s">
        <v>63</v>
      </c>
      <c r="B4237" t="s">
        <v>63</v>
      </c>
      <c r="C4237">
        <v>2014</v>
      </c>
      <c r="D4237" t="s">
        <v>97</v>
      </c>
      <c r="E4237" t="s">
        <v>23</v>
      </c>
      <c r="F4237" t="s">
        <v>29</v>
      </c>
      <c r="G4237" t="s">
        <v>76</v>
      </c>
      <c r="H4237" s="2">
        <v>7743</v>
      </c>
      <c r="I4237" s="8">
        <f t="shared" si="330"/>
        <v>871389.69999999925</v>
      </c>
      <c r="J4237" s="8">
        <f t="shared" si="331"/>
        <v>605604.6</v>
      </c>
      <c r="K4237" s="8">
        <f t="shared" si="332"/>
        <v>47531.999999999993</v>
      </c>
      <c r="L4237" s="8">
        <f t="shared" si="333"/>
        <v>47531.999999999993</v>
      </c>
      <c r="M4237" s="8">
        <f t="shared" si="334"/>
        <v>127584</v>
      </c>
    </row>
    <row r="4238" spans="1:13" x14ac:dyDescent="0.2">
      <c r="A4238" t="s">
        <v>63</v>
      </c>
      <c r="B4238" t="s">
        <v>63</v>
      </c>
      <c r="C4238">
        <v>2014</v>
      </c>
      <c r="D4238" t="s">
        <v>97</v>
      </c>
      <c r="E4238" t="s">
        <v>30</v>
      </c>
      <c r="F4238" t="s">
        <v>31</v>
      </c>
      <c r="G4238" t="s">
        <v>77</v>
      </c>
      <c r="H4238" s="2">
        <v>800.9</v>
      </c>
      <c r="I4238" s="8">
        <f t="shared" si="330"/>
        <v>871389.69999999925</v>
      </c>
      <c r="J4238" s="8">
        <f t="shared" si="331"/>
        <v>101995.30000000002</v>
      </c>
      <c r="K4238" s="8">
        <f t="shared" si="332"/>
        <v>47531.999999999993</v>
      </c>
      <c r="L4238" s="8">
        <f t="shared" si="333"/>
        <v>47531.999999999993</v>
      </c>
      <c r="M4238" s="8">
        <f t="shared" si="334"/>
        <v>15250.399999999998</v>
      </c>
    </row>
    <row r="4239" spans="1:13" x14ac:dyDescent="0.2">
      <c r="A4239" t="s">
        <v>63</v>
      </c>
      <c r="B4239" t="s">
        <v>63</v>
      </c>
      <c r="C4239">
        <v>2014</v>
      </c>
      <c r="D4239" t="s">
        <v>97</v>
      </c>
      <c r="E4239" t="s">
        <v>30</v>
      </c>
      <c r="F4239" t="s">
        <v>32</v>
      </c>
      <c r="G4239" t="s">
        <v>78</v>
      </c>
      <c r="H4239" s="2">
        <v>1019.9</v>
      </c>
      <c r="I4239" s="8">
        <f t="shared" si="330"/>
        <v>871389.69999999925</v>
      </c>
      <c r="J4239" s="8">
        <f t="shared" si="331"/>
        <v>101995.30000000002</v>
      </c>
      <c r="K4239" s="8">
        <f t="shared" si="332"/>
        <v>47531.999999999993</v>
      </c>
      <c r="L4239" s="8">
        <f t="shared" si="333"/>
        <v>47531.999999999993</v>
      </c>
      <c r="M4239" s="8">
        <f t="shared" si="334"/>
        <v>16764.000000000004</v>
      </c>
    </row>
    <row r="4240" spans="1:13" x14ac:dyDescent="0.2">
      <c r="A4240" t="s">
        <v>63</v>
      </c>
      <c r="B4240" t="s">
        <v>63</v>
      </c>
      <c r="C4240">
        <v>2014</v>
      </c>
      <c r="D4240" t="s">
        <v>97</v>
      </c>
      <c r="E4240" t="s">
        <v>30</v>
      </c>
      <c r="F4240" t="s">
        <v>33</v>
      </c>
      <c r="G4240" t="s">
        <v>79</v>
      </c>
      <c r="H4240" s="2">
        <v>1147.0999999999999</v>
      </c>
      <c r="I4240" s="8">
        <f t="shared" si="330"/>
        <v>871389.69999999925</v>
      </c>
      <c r="J4240" s="8">
        <f t="shared" si="331"/>
        <v>101995.30000000002</v>
      </c>
      <c r="K4240" s="8">
        <f t="shared" si="332"/>
        <v>47531.999999999993</v>
      </c>
      <c r="L4240" s="8">
        <f t="shared" si="333"/>
        <v>47531.999999999993</v>
      </c>
      <c r="M4240" s="8">
        <f t="shared" si="334"/>
        <v>17256.800000000003</v>
      </c>
    </row>
    <row r="4241" spans="1:13" x14ac:dyDescent="0.2">
      <c r="A4241" t="s">
        <v>63</v>
      </c>
      <c r="B4241" t="s">
        <v>63</v>
      </c>
      <c r="C4241">
        <v>2014</v>
      </c>
      <c r="D4241" t="s">
        <v>97</v>
      </c>
      <c r="E4241" t="s">
        <v>30</v>
      </c>
      <c r="F4241" t="s">
        <v>34</v>
      </c>
      <c r="G4241" t="s">
        <v>80</v>
      </c>
      <c r="H4241" s="2">
        <v>1059.0999999999999</v>
      </c>
      <c r="I4241" s="8">
        <f t="shared" si="330"/>
        <v>871389.69999999925</v>
      </c>
      <c r="J4241" s="8">
        <f t="shared" si="331"/>
        <v>101995.30000000002</v>
      </c>
      <c r="K4241" s="8">
        <f t="shared" si="332"/>
        <v>47531.999999999993</v>
      </c>
      <c r="L4241" s="8">
        <f t="shared" si="333"/>
        <v>47531.999999999993</v>
      </c>
      <c r="M4241" s="8">
        <f t="shared" si="334"/>
        <v>16082.900000000001</v>
      </c>
    </row>
    <row r="4242" spans="1:13" x14ac:dyDescent="0.2">
      <c r="A4242" t="s">
        <v>63</v>
      </c>
      <c r="B4242" t="s">
        <v>63</v>
      </c>
      <c r="C4242">
        <v>2014</v>
      </c>
      <c r="D4242" t="s">
        <v>97</v>
      </c>
      <c r="E4242" t="s">
        <v>30</v>
      </c>
      <c r="F4242" t="s">
        <v>35</v>
      </c>
      <c r="G4242" t="s">
        <v>81</v>
      </c>
      <c r="H4242" s="2">
        <v>738.2</v>
      </c>
      <c r="I4242" s="8">
        <f t="shared" si="330"/>
        <v>871389.69999999925</v>
      </c>
      <c r="J4242" s="8">
        <f t="shared" si="331"/>
        <v>101995.30000000002</v>
      </c>
      <c r="K4242" s="8">
        <f t="shared" si="332"/>
        <v>47531.999999999993</v>
      </c>
      <c r="L4242" s="8">
        <f t="shared" si="333"/>
        <v>47531.999999999993</v>
      </c>
      <c r="M4242" s="8">
        <f t="shared" si="334"/>
        <v>16765.5</v>
      </c>
    </row>
    <row r="4243" spans="1:13" x14ac:dyDescent="0.2">
      <c r="A4243" t="s">
        <v>63</v>
      </c>
      <c r="B4243" t="s">
        <v>63</v>
      </c>
      <c r="C4243">
        <v>2014</v>
      </c>
      <c r="D4243" t="s">
        <v>97</v>
      </c>
      <c r="E4243" t="s">
        <v>30</v>
      </c>
      <c r="F4243" t="s">
        <v>36</v>
      </c>
      <c r="G4243" t="s">
        <v>82</v>
      </c>
      <c r="H4243" s="2">
        <v>1211.0999999999999</v>
      </c>
      <c r="I4243" s="8">
        <f t="shared" si="330"/>
        <v>871389.69999999925</v>
      </c>
      <c r="J4243" s="8">
        <f t="shared" si="331"/>
        <v>101995.30000000002</v>
      </c>
      <c r="K4243" s="8">
        <f t="shared" si="332"/>
        <v>47531.999999999993</v>
      </c>
      <c r="L4243" s="8">
        <f t="shared" si="333"/>
        <v>47531.999999999993</v>
      </c>
      <c r="M4243" s="8">
        <f t="shared" si="334"/>
        <v>19875.699999999997</v>
      </c>
    </row>
    <row r="4244" spans="1:13" x14ac:dyDescent="0.2">
      <c r="A4244" t="s">
        <v>63</v>
      </c>
      <c r="B4244" t="s">
        <v>63</v>
      </c>
      <c r="C4244">
        <v>2014</v>
      </c>
      <c r="D4244" t="s">
        <v>97</v>
      </c>
      <c r="E4244" t="s">
        <v>37</v>
      </c>
      <c r="F4244" t="s">
        <v>38</v>
      </c>
      <c r="G4244" t="s">
        <v>83</v>
      </c>
      <c r="H4244" s="2">
        <v>1077.4000000000001</v>
      </c>
      <c r="I4244" s="8">
        <f t="shared" si="330"/>
        <v>871389.69999999925</v>
      </c>
      <c r="J4244" s="8">
        <f t="shared" si="331"/>
        <v>98027.8</v>
      </c>
      <c r="K4244" s="8">
        <f t="shared" si="332"/>
        <v>47531.999999999993</v>
      </c>
      <c r="L4244" s="8">
        <f t="shared" si="333"/>
        <v>47531.999999999993</v>
      </c>
      <c r="M4244" s="8">
        <f t="shared" si="334"/>
        <v>17455</v>
      </c>
    </row>
    <row r="4245" spans="1:13" x14ac:dyDescent="0.2">
      <c r="A4245" t="s">
        <v>63</v>
      </c>
      <c r="B4245" t="s">
        <v>63</v>
      </c>
      <c r="C4245">
        <v>2014</v>
      </c>
      <c r="D4245" t="s">
        <v>97</v>
      </c>
      <c r="E4245" t="s">
        <v>37</v>
      </c>
      <c r="F4245" t="s">
        <v>39</v>
      </c>
      <c r="G4245" t="s">
        <v>84</v>
      </c>
      <c r="H4245" s="2">
        <v>1102.9000000000001</v>
      </c>
      <c r="I4245" s="8">
        <f t="shared" si="330"/>
        <v>871389.69999999925</v>
      </c>
      <c r="J4245" s="8">
        <f t="shared" si="331"/>
        <v>98027.8</v>
      </c>
      <c r="K4245" s="8">
        <f t="shared" si="332"/>
        <v>47531.999999999993</v>
      </c>
      <c r="L4245" s="8">
        <f t="shared" si="333"/>
        <v>47531.999999999993</v>
      </c>
      <c r="M4245" s="8">
        <f t="shared" si="334"/>
        <v>18989.7</v>
      </c>
    </row>
    <row r="4246" spans="1:13" x14ac:dyDescent="0.2">
      <c r="A4246" t="s">
        <v>63</v>
      </c>
      <c r="B4246" t="s">
        <v>63</v>
      </c>
      <c r="C4246">
        <v>2014</v>
      </c>
      <c r="D4246" t="s">
        <v>97</v>
      </c>
      <c r="E4246" t="s">
        <v>37</v>
      </c>
      <c r="F4246" t="s">
        <v>40</v>
      </c>
      <c r="G4246" t="s">
        <v>85</v>
      </c>
      <c r="H4246" s="2">
        <v>678.1</v>
      </c>
      <c r="I4246" s="8">
        <f t="shared" si="330"/>
        <v>871389.69999999925</v>
      </c>
      <c r="J4246" s="8">
        <f t="shared" si="331"/>
        <v>98027.8</v>
      </c>
      <c r="K4246" s="8">
        <f t="shared" si="332"/>
        <v>47531.999999999993</v>
      </c>
      <c r="L4246" s="8">
        <f t="shared" si="333"/>
        <v>47531.999999999993</v>
      </c>
      <c r="M4246" s="8">
        <f t="shared" si="334"/>
        <v>14367.1</v>
      </c>
    </row>
    <row r="4247" spans="1:13" x14ac:dyDescent="0.2">
      <c r="A4247" t="s">
        <v>63</v>
      </c>
      <c r="B4247" t="s">
        <v>63</v>
      </c>
      <c r="C4247">
        <v>2014</v>
      </c>
      <c r="D4247" t="s">
        <v>97</v>
      </c>
      <c r="E4247" t="s">
        <v>37</v>
      </c>
      <c r="F4247" t="s">
        <v>41</v>
      </c>
      <c r="G4247" t="s">
        <v>86</v>
      </c>
      <c r="H4247" s="2">
        <v>1272.7</v>
      </c>
      <c r="I4247" s="8">
        <f t="shared" si="330"/>
        <v>871389.69999999925</v>
      </c>
      <c r="J4247" s="8">
        <f t="shared" si="331"/>
        <v>98027.8</v>
      </c>
      <c r="K4247" s="8">
        <f t="shared" si="332"/>
        <v>47531.999999999993</v>
      </c>
      <c r="L4247" s="8">
        <f t="shared" si="333"/>
        <v>47531.999999999993</v>
      </c>
      <c r="M4247" s="8">
        <f t="shared" si="334"/>
        <v>17422.699999999997</v>
      </c>
    </row>
    <row r="4248" spans="1:13" x14ac:dyDescent="0.2">
      <c r="A4248" t="s">
        <v>63</v>
      </c>
      <c r="B4248" t="s">
        <v>63</v>
      </c>
      <c r="C4248">
        <v>2014</v>
      </c>
      <c r="D4248" t="s">
        <v>97</v>
      </c>
      <c r="E4248" t="s">
        <v>37</v>
      </c>
      <c r="F4248" t="s">
        <v>42</v>
      </c>
      <c r="G4248" t="s">
        <v>87</v>
      </c>
      <c r="H4248" s="2">
        <v>1015.2</v>
      </c>
      <c r="I4248" s="8">
        <f t="shared" si="330"/>
        <v>871389.69999999925</v>
      </c>
      <c r="J4248" s="8">
        <f t="shared" si="331"/>
        <v>98027.8</v>
      </c>
      <c r="K4248" s="8">
        <f t="shared" si="332"/>
        <v>47531.999999999993</v>
      </c>
      <c r="L4248" s="8">
        <f t="shared" si="333"/>
        <v>47531.999999999993</v>
      </c>
      <c r="M4248" s="8">
        <f t="shared" si="334"/>
        <v>17432.8</v>
      </c>
    </row>
    <row r="4249" spans="1:13" x14ac:dyDescent="0.2">
      <c r="A4249" t="s">
        <v>63</v>
      </c>
      <c r="B4249" t="s">
        <v>63</v>
      </c>
      <c r="C4249">
        <v>2014</v>
      </c>
      <c r="D4249" t="s">
        <v>97</v>
      </c>
      <c r="E4249" t="s">
        <v>37</v>
      </c>
      <c r="F4249" t="s">
        <v>43</v>
      </c>
      <c r="G4249" t="s">
        <v>88</v>
      </c>
      <c r="H4249" s="2">
        <v>1048.8</v>
      </c>
      <c r="I4249" s="8">
        <f t="shared" si="330"/>
        <v>871389.69999999925</v>
      </c>
      <c r="J4249" s="8">
        <f t="shared" si="331"/>
        <v>98027.8</v>
      </c>
      <c r="K4249" s="8">
        <f t="shared" si="332"/>
        <v>47531.999999999993</v>
      </c>
      <c r="L4249" s="8">
        <f t="shared" si="333"/>
        <v>47531.999999999993</v>
      </c>
      <c r="M4249" s="8">
        <f t="shared" si="334"/>
        <v>12360.5</v>
      </c>
    </row>
    <row r="4250" spans="1:13" x14ac:dyDescent="0.2">
      <c r="A4250" t="s">
        <v>63</v>
      </c>
      <c r="B4250" t="s">
        <v>63</v>
      </c>
      <c r="C4250">
        <v>2014</v>
      </c>
      <c r="D4250" t="s">
        <v>98</v>
      </c>
      <c r="E4250" t="s">
        <v>16</v>
      </c>
      <c r="F4250" t="s">
        <v>17</v>
      </c>
      <c r="G4250" t="s">
        <v>65</v>
      </c>
      <c r="H4250" s="2">
        <v>557</v>
      </c>
      <c r="I4250" s="8">
        <f t="shared" si="330"/>
        <v>800501</v>
      </c>
      <c r="J4250" s="8">
        <f t="shared" si="331"/>
        <v>59655</v>
      </c>
      <c r="K4250" s="8">
        <f t="shared" si="332"/>
        <v>50001</v>
      </c>
      <c r="L4250" s="8">
        <f t="shared" si="333"/>
        <v>50001</v>
      </c>
      <c r="M4250" s="8">
        <f t="shared" si="334"/>
        <v>9690</v>
      </c>
    </row>
    <row r="4251" spans="1:13" x14ac:dyDescent="0.2">
      <c r="A4251" t="s">
        <v>63</v>
      </c>
      <c r="B4251" t="s">
        <v>63</v>
      </c>
      <c r="C4251">
        <v>2014</v>
      </c>
      <c r="D4251" t="s">
        <v>98</v>
      </c>
      <c r="E4251" t="s">
        <v>16</v>
      </c>
      <c r="F4251" t="s">
        <v>18</v>
      </c>
      <c r="G4251" t="s">
        <v>66</v>
      </c>
      <c r="H4251" s="2">
        <v>537</v>
      </c>
      <c r="I4251" s="8">
        <f t="shared" si="330"/>
        <v>800501</v>
      </c>
      <c r="J4251" s="8">
        <f t="shared" si="331"/>
        <v>59655</v>
      </c>
      <c r="K4251" s="8">
        <f t="shared" si="332"/>
        <v>50001</v>
      </c>
      <c r="L4251" s="8">
        <f t="shared" si="333"/>
        <v>50001</v>
      </c>
      <c r="M4251" s="8">
        <f t="shared" si="334"/>
        <v>9223</v>
      </c>
    </row>
    <row r="4252" spans="1:13" x14ac:dyDescent="0.2">
      <c r="A4252" t="s">
        <v>63</v>
      </c>
      <c r="B4252" t="s">
        <v>63</v>
      </c>
      <c r="C4252">
        <v>2014</v>
      </c>
      <c r="D4252" t="s">
        <v>98</v>
      </c>
      <c r="E4252" t="s">
        <v>16</v>
      </c>
      <c r="F4252" t="s">
        <v>19</v>
      </c>
      <c r="G4252" t="s">
        <v>67</v>
      </c>
      <c r="H4252" s="2">
        <v>495</v>
      </c>
      <c r="I4252" s="8">
        <f t="shared" si="330"/>
        <v>800501</v>
      </c>
      <c r="J4252" s="8">
        <f t="shared" si="331"/>
        <v>59655</v>
      </c>
      <c r="K4252" s="8">
        <f t="shared" si="332"/>
        <v>50001</v>
      </c>
      <c r="L4252" s="8">
        <f t="shared" si="333"/>
        <v>50001</v>
      </c>
      <c r="M4252" s="8">
        <f t="shared" si="334"/>
        <v>6665</v>
      </c>
    </row>
    <row r="4253" spans="1:13" x14ac:dyDescent="0.2">
      <c r="A4253" t="s">
        <v>63</v>
      </c>
      <c r="B4253" t="s">
        <v>63</v>
      </c>
      <c r="C4253">
        <v>2014</v>
      </c>
      <c r="D4253" t="s">
        <v>98</v>
      </c>
      <c r="E4253" t="s">
        <v>16</v>
      </c>
      <c r="F4253" t="s">
        <v>20</v>
      </c>
      <c r="G4253" t="s">
        <v>68</v>
      </c>
      <c r="H4253" s="2">
        <v>423</v>
      </c>
      <c r="I4253" s="8">
        <f t="shared" si="330"/>
        <v>800501</v>
      </c>
      <c r="J4253" s="8">
        <f t="shared" si="331"/>
        <v>59655</v>
      </c>
      <c r="K4253" s="8">
        <f t="shared" si="332"/>
        <v>50001</v>
      </c>
      <c r="L4253" s="8">
        <f t="shared" si="333"/>
        <v>50001</v>
      </c>
      <c r="M4253" s="8">
        <f t="shared" si="334"/>
        <v>6890</v>
      </c>
    </row>
    <row r="4254" spans="1:13" x14ac:dyDescent="0.2">
      <c r="A4254" t="s">
        <v>63</v>
      </c>
      <c r="B4254" t="s">
        <v>63</v>
      </c>
      <c r="C4254">
        <v>2014</v>
      </c>
      <c r="D4254" t="s">
        <v>98</v>
      </c>
      <c r="E4254" t="s">
        <v>16</v>
      </c>
      <c r="F4254" t="s">
        <v>21</v>
      </c>
      <c r="G4254" t="s">
        <v>69</v>
      </c>
      <c r="H4254" s="2">
        <v>1290</v>
      </c>
      <c r="I4254" s="8">
        <f t="shared" si="330"/>
        <v>800501</v>
      </c>
      <c r="J4254" s="8">
        <f t="shared" si="331"/>
        <v>59655</v>
      </c>
      <c r="K4254" s="8">
        <f t="shared" si="332"/>
        <v>50001</v>
      </c>
      <c r="L4254" s="8">
        <f t="shared" si="333"/>
        <v>50001</v>
      </c>
      <c r="M4254" s="8">
        <f t="shared" si="334"/>
        <v>19549</v>
      </c>
    </row>
    <row r="4255" spans="1:13" x14ac:dyDescent="0.2">
      <c r="A4255" t="s">
        <v>63</v>
      </c>
      <c r="B4255" t="s">
        <v>63</v>
      </c>
      <c r="C4255">
        <v>2014</v>
      </c>
      <c r="D4255" t="s">
        <v>98</v>
      </c>
      <c r="E4255" t="s">
        <v>16</v>
      </c>
      <c r="F4255" t="s">
        <v>22</v>
      </c>
      <c r="G4255" t="s">
        <v>70</v>
      </c>
      <c r="H4255" s="2">
        <v>463</v>
      </c>
      <c r="I4255" s="8">
        <f t="shared" si="330"/>
        <v>800501</v>
      </c>
      <c r="J4255" s="8">
        <f t="shared" si="331"/>
        <v>59655</v>
      </c>
      <c r="K4255" s="8">
        <f t="shared" si="332"/>
        <v>50001</v>
      </c>
      <c r="L4255" s="8">
        <f t="shared" si="333"/>
        <v>50001</v>
      </c>
      <c r="M4255" s="8">
        <f t="shared" si="334"/>
        <v>7638</v>
      </c>
    </row>
    <row r="4256" spans="1:13" x14ac:dyDescent="0.2">
      <c r="A4256" t="s">
        <v>63</v>
      </c>
      <c r="B4256" t="s">
        <v>63</v>
      </c>
      <c r="C4256">
        <v>2014</v>
      </c>
      <c r="D4256" t="s">
        <v>98</v>
      </c>
      <c r="E4256" t="s">
        <v>23</v>
      </c>
      <c r="F4256" t="s">
        <v>24</v>
      </c>
      <c r="G4256" t="s">
        <v>71</v>
      </c>
      <c r="H4256" s="2">
        <v>4850</v>
      </c>
      <c r="I4256" s="8">
        <f t="shared" si="330"/>
        <v>800501</v>
      </c>
      <c r="J4256" s="8">
        <f t="shared" si="331"/>
        <v>555532</v>
      </c>
      <c r="K4256" s="8">
        <f t="shared" si="332"/>
        <v>50001</v>
      </c>
      <c r="L4256" s="8">
        <f t="shared" si="333"/>
        <v>50001</v>
      </c>
      <c r="M4256" s="8">
        <f t="shared" si="334"/>
        <v>85260</v>
      </c>
    </row>
    <row r="4257" spans="1:13" x14ac:dyDescent="0.2">
      <c r="A4257" t="s">
        <v>63</v>
      </c>
      <c r="B4257" t="s">
        <v>63</v>
      </c>
      <c r="C4257">
        <v>2014</v>
      </c>
      <c r="D4257" t="s">
        <v>98</v>
      </c>
      <c r="E4257" t="s">
        <v>23</v>
      </c>
      <c r="F4257" t="s">
        <v>25</v>
      </c>
      <c r="G4257" t="s">
        <v>72</v>
      </c>
      <c r="H4257" s="2">
        <v>8940</v>
      </c>
      <c r="I4257" s="8">
        <f t="shared" si="330"/>
        <v>800501</v>
      </c>
      <c r="J4257" s="8">
        <f t="shared" si="331"/>
        <v>555532</v>
      </c>
      <c r="K4257" s="8">
        <f t="shared" si="332"/>
        <v>50001</v>
      </c>
      <c r="L4257" s="8">
        <f t="shared" si="333"/>
        <v>50001</v>
      </c>
      <c r="M4257" s="8">
        <f t="shared" si="334"/>
        <v>117860</v>
      </c>
    </row>
    <row r="4258" spans="1:13" x14ac:dyDescent="0.2">
      <c r="A4258" t="s">
        <v>63</v>
      </c>
      <c r="B4258" t="s">
        <v>63</v>
      </c>
      <c r="C4258">
        <v>2014</v>
      </c>
      <c r="D4258" t="s">
        <v>98</v>
      </c>
      <c r="E4258" t="s">
        <v>23</v>
      </c>
      <c r="F4258" t="s">
        <v>26</v>
      </c>
      <c r="G4258" t="s">
        <v>73</v>
      </c>
      <c r="H4258" s="2">
        <v>1567</v>
      </c>
      <c r="I4258" s="8">
        <f t="shared" si="330"/>
        <v>800501</v>
      </c>
      <c r="J4258" s="8">
        <f t="shared" si="331"/>
        <v>555532</v>
      </c>
      <c r="K4258" s="8">
        <f t="shared" si="332"/>
        <v>50001</v>
      </c>
      <c r="L4258" s="8">
        <f t="shared" si="333"/>
        <v>50001</v>
      </c>
      <c r="M4258" s="8">
        <f t="shared" si="334"/>
        <v>47465</v>
      </c>
    </row>
    <row r="4259" spans="1:13" x14ac:dyDescent="0.2">
      <c r="A4259" t="s">
        <v>63</v>
      </c>
      <c r="B4259" t="s">
        <v>63</v>
      </c>
      <c r="C4259">
        <v>2014</v>
      </c>
      <c r="D4259" t="s">
        <v>98</v>
      </c>
      <c r="E4259" t="s">
        <v>23</v>
      </c>
      <c r="F4259" t="s">
        <v>27</v>
      </c>
      <c r="G4259" t="s">
        <v>74</v>
      </c>
      <c r="H4259" s="2">
        <v>9656</v>
      </c>
      <c r="I4259" s="8">
        <f t="shared" si="330"/>
        <v>800501</v>
      </c>
      <c r="J4259" s="8">
        <f t="shared" si="331"/>
        <v>555532</v>
      </c>
      <c r="K4259" s="8">
        <f t="shared" si="332"/>
        <v>50001</v>
      </c>
      <c r="L4259" s="8">
        <f t="shared" si="333"/>
        <v>50001</v>
      </c>
      <c r="M4259" s="8">
        <f t="shared" si="334"/>
        <v>115566</v>
      </c>
    </row>
    <row r="4260" spans="1:13" x14ac:dyDescent="0.2">
      <c r="A4260" t="s">
        <v>63</v>
      </c>
      <c r="B4260" t="s">
        <v>63</v>
      </c>
      <c r="C4260">
        <v>2014</v>
      </c>
      <c r="D4260" t="s">
        <v>98</v>
      </c>
      <c r="E4260" t="s">
        <v>23</v>
      </c>
      <c r="F4260" t="s">
        <v>28</v>
      </c>
      <c r="G4260" t="s">
        <v>75</v>
      </c>
      <c r="H4260" s="2">
        <v>3634</v>
      </c>
      <c r="I4260" s="8">
        <f t="shared" si="330"/>
        <v>800501</v>
      </c>
      <c r="J4260" s="8">
        <f t="shared" si="331"/>
        <v>555532</v>
      </c>
      <c r="K4260" s="8">
        <f t="shared" si="332"/>
        <v>50001</v>
      </c>
      <c r="L4260" s="8">
        <f t="shared" si="333"/>
        <v>50001</v>
      </c>
      <c r="M4260" s="8">
        <f t="shared" si="334"/>
        <v>89571</v>
      </c>
    </row>
    <row r="4261" spans="1:13" x14ac:dyDescent="0.2">
      <c r="A4261" t="s">
        <v>63</v>
      </c>
      <c r="B4261" t="s">
        <v>63</v>
      </c>
      <c r="C4261">
        <v>2014</v>
      </c>
      <c r="D4261" t="s">
        <v>98</v>
      </c>
      <c r="E4261" t="s">
        <v>23</v>
      </c>
      <c r="F4261" t="s">
        <v>29</v>
      </c>
      <c r="G4261" t="s">
        <v>76</v>
      </c>
      <c r="H4261" s="2">
        <v>6080</v>
      </c>
      <c r="I4261" s="8">
        <f t="shared" si="330"/>
        <v>800501</v>
      </c>
      <c r="J4261" s="8">
        <f t="shared" si="331"/>
        <v>555532</v>
      </c>
      <c r="K4261" s="8">
        <f t="shared" si="332"/>
        <v>50001</v>
      </c>
      <c r="L4261" s="8">
        <f t="shared" si="333"/>
        <v>50001</v>
      </c>
      <c r="M4261" s="8">
        <f t="shared" si="334"/>
        <v>99810</v>
      </c>
    </row>
    <row r="4262" spans="1:13" x14ac:dyDescent="0.2">
      <c r="A4262" t="s">
        <v>63</v>
      </c>
      <c r="B4262" t="s">
        <v>63</v>
      </c>
      <c r="C4262">
        <v>2014</v>
      </c>
      <c r="D4262" t="s">
        <v>98</v>
      </c>
      <c r="E4262" t="s">
        <v>30</v>
      </c>
      <c r="F4262" t="s">
        <v>31</v>
      </c>
      <c r="G4262" t="s">
        <v>77</v>
      </c>
      <c r="H4262" s="2">
        <v>1054</v>
      </c>
      <c r="I4262" s="8">
        <f t="shared" si="330"/>
        <v>800501</v>
      </c>
      <c r="J4262" s="8">
        <f t="shared" si="331"/>
        <v>96018</v>
      </c>
      <c r="K4262" s="8">
        <f t="shared" si="332"/>
        <v>50001</v>
      </c>
      <c r="L4262" s="8">
        <f t="shared" si="333"/>
        <v>50001</v>
      </c>
      <c r="M4262" s="8">
        <f t="shared" si="334"/>
        <v>14822</v>
      </c>
    </row>
    <row r="4263" spans="1:13" x14ac:dyDescent="0.2">
      <c r="A4263" t="s">
        <v>63</v>
      </c>
      <c r="B4263" t="s">
        <v>63</v>
      </c>
      <c r="C4263">
        <v>2014</v>
      </c>
      <c r="D4263" t="s">
        <v>98</v>
      </c>
      <c r="E4263" t="s">
        <v>30</v>
      </c>
      <c r="F4263" t="s">
        <v>32</v>
      </c>
      <c r="G4263" t="s">
        <v>78</v>
      </c>
      <c r="H4263" s="2">
        <v>970</v>
      </c>
      <c r="I4263" s="8">
        <f t="shared" si="330"/>
        <v>800501</v>
      </c>
      <c r="J4263" s="8">
        <f t="shared" si="331"/>
        <v>96018</v>
      </c>
      <c r="K4263" s="8">
        <f t="shared" si="332"/>
        <v>50001</v>
      </c>
      <c r="L4263" s="8">
        <f t="shared" si="333"/>
        <v>50001</v>
      </c>
      <c r="M4263" s="8">
        <f t="shared" si="334"/>
        <v>16325</v>
      </c>
    </row>
    <row r="4264" spans="1:13" x14ac:dyDescent="0.2">
      <c r="A4264" t="s">
        <v>63</v>
      </c>
      <c r="B4264" t="s">
        <v>63</v>
      </c>
      <c r="C4264">
        <v>2014</v>
      </c>
      <c r="D4264" t="s">
        <v>98</v>
      </c>
      <c r="E4264" t="s">
        <v>30</v>
      </c>
      <c r="F4264" t="s">
        <v>33</v>
      </c>
      <c r="G4264" t="s">
        <v>79</v>
      </c>
      <c r="H4264" s="2">
        <v>904</v>
      </c>
      <c r="I4264" s="8">
        <f t="shared" si="330"/>
        <v>800501</v>
      </c>
      <c r="J4264" s="8">
        <f t="shared" si="331"/>
        <v>96018</v>
      </c>
      <c r="K4264" s="8">
        <f t="shared" si="332"/>
        <v>50001</v>
      </c>
      <c r="L4264" s="8">
        <f t="shared" si="333"/>
        <v>50001</v>
      </c>
      <c r="M4264" s="8">
        <f t="shared" si="334"/>
        <v>15901</v>
      </c>
    </row>
    <row r="4265" spans="1:13" x14ac:dyDescent="0.2">
      <c r="A4265" t="s">
        <v>63</v>
      </c>
      <c r="B4265" t="s">
        <v>63</v>
      </c>
      <c r="C4265">
        <v>2014</v>
      </c>
      <c r="D4265" t="s">
        <v>98</v>
      </c>
      <c r="E4265" t="s">
        <v>30</v>
      </c>
      <c r="F4265" t="s">
        <v>34</v>
      </c>
      <c r="G4265" t="s">
        <v>80</v>
      </c>
      <c r="H4265" s="2">
        <v>848</v>
      </c>
      <c r="I4265" s="8">
        <f t="shared" si="330"/>
        <v>800501</v>
      </c>
      <c r="J4265" s="8">
        <f t="shared" si="331"/>
        <v>96018</v>
      </c>
      <c r="K4265" s="8">
        <f t="shared" si="332"/>
        <v>50001</v>
      </c>
      <c r="L4265" s="8">
        <f t="shared" si="333"/>
        <v>50001</v>
      </c>
      <c r="M4265" s="8">
        <f t="shared" si="334"/>
        <v>14754</v>
      </c>
    </row>
    <row r="4266" spans="1:13" x14ac:dyDescent="0.2">
      <c r="A4266" t="s">
        <v>63</v>
      </c>
      <c r="B4266" t="s">
        <v>63</v>
      </c>
      <c r="C4266">
        <v>2014</v>
      </c>
      <c r="D4266" t="s">
        <v>98</v>
      </c>
      <c r="E4266" t="s">
        <v>30</v>
      </c>
      <c r="F4266" t="s">
        <v>35</v>
      </c>
      <c r="G4266" t="s">
        <v>81</v>
      </c>
      <c r="H4266" s="2">
        <v>922</v>
      </c>
      <c r="I4266" s="8">
        <f t="shared" si="330"/>
        <v>800501</v>
      </c>
      <c r="J4266" s="8">
        <f t="shared" si="331"/>
        <v>96018</v>
      </c>
      <c r="K4266" s="8">
        <f t="shared" si="332"/>
        <v>50001</v>
      </c>
      <c r="L4266" s="8">
        <f t="shared" si="333"/>
        <v>50001</v>
      </c>
      <c r="M4266" s="8">
        <f t="shared" si="334"/>
        <v>14856</v>
      </c>
    </row>
    <row r="4267" spans="1:13" x14ac:dyDescent="0.2">
      <c r="A4267" t="s">
        <v>63</v>
      </c>
      <c r="B4267" t="s">
        <v>63</v>
      </c>
      <c r="C4267">
        <v>2014</v>
      </c>
      <c r="D4267" t="s">
        <v>98</v>
      </c>
      <c r="E4267" t="s">
        <v>30</v>
      </c>
      <c r="F4267" t="s">
        <v>36</v>
      </c>
      <c r="G4267" t="s">
        <v>82</v>
      </c>
      <c r="H4267" s="2">
        <v>1127</v>
      </c>
      <c r="I4267" s="8">
        <f t="shared" si="330"/>
        <v>800501</v>
      </c>
      <c r="J4267" s="8">
        <f t="shared" si="331"/>
        <v>96018</v>
      </c>
      <c r="K4267" s="8">
        <f t="shared" si="332"/>
        <v>50001</v>
      </c>
      <c r="L4267" s="8">
        <f t="shared" si="333"/>
        <v>50001</v>
      </c>
      <c r="M4267" s="8">
        <f t="shared" si="334"/>
        <v>19360</v>
      </c>
    </row>
    <row r="4268" spans="1:13" x14ac:dyDescent="0.2">
      <c r="A4268" t="s">
        <v>63</v>
      </c>
      <c r="B4268" t="s">
        <v>63</v>
      </c>
      <c r="C4268">
        <v>2014</v>
      </c>
      <c r="D4268" t="s">
        <v>98</v>
      </c>
      <c r="E4268" t="s">
        <v>37</v>
      </c>
      <c r="F4268" t="s">
        <v>38</v>
      </c>
      <c r="G4268" t="s">
        <v>83</v>
      </c>
      <c r="H4268" s="2">
        <v>973</v>
      </c>
      <c r="I4268" s="8">
        <f t="shared" si="330"/>
        <v>800501</v>
      </c>
      <c r="J4268" s="8">
        <f t="shared" si="331"/>
        <v>89296</v>
      </c>
      <c r="K4268" s="8">
        <f t="shared" si="332"/>
        <v>50001</v>
      </c>
      <c r="L4268" s="8">
        <f t="shared" si="333"/>
        <v>50001</v>
      </c>
      <c r="M4268" s="8">
        <f t="shared" si="334"/>
        <v>16009</v>
      </c>
    </row>
    <row r="4269" spans="1:13" x14ac:dyDescent="0.2">
      <c r="A4269" t="s">
        <v>63</v>
      </c>
      <c r="B4269" t="s">
        <v>63</v>
      </c>
      <c r="C4269">
        <v>2014</v>
      </c>
      <c r="D4269" t="s">
        <v>98</v>
      </c>
      <c r="E4269" t="s">
        <v>37</v>
      </c>
      <c r="F4269" t="s">
        <v>39</v>
      </c>
      <c r="G4269" t="s">
        <v>84</v>
      </c>
      <c r="H4269" s="2">
        <v>1035</v>
      </c>
      <c r="I4269" s="8">
        <f t="shared" si="330"/>
        <v>800501</v>
      </c>
      <c r="J4269" s="8">
        <f t="shared" si="331"/>
        <v>89296</v>
      </c>
      <c r="K4269" s="8">
        <f t="shared" si="332"/>
        <v>50001</v>
      </c>
      <c r="L4269" s="8">
        <f t="shared" si="333"/>
        <v>50001</v>
      </c>
      <c r="M4269" s="8">
        <f t="shared" si="334"/>
        <v>16821</v>
      </c>
    </row>
    <row r="4270" spans="1:13" x14ac:dyDescent="0.2">
      <c r="A4270" t="s">
        <v>63</v>
      </c>
      <c r="B4270" t="s">
        <v>63</v>
      </c>
      <c r="C4270">
        <v>2014</v>
      </c>
      <c r="D4270" t="s">
        <v>98</v>
      </c>
      <c r="E4270" t="s">
        <v>37</v>
      </c>
      <c r="F4270" t="s">
        <v>40</v>
      </c>
      <c r="G4270" t="s">
        <v>85</v>
      </c>
      <c r="H4270" s="2">
        <v>984</v>
      </c>
      <c r="I4270" s="8">
        <f t="shared" si="330"/>
        <v>800501</v>
      </c>
      <c r="J4270" s="8">
        <f t="shared" si="331"/>
        <v>89296</v>
      </c>
      <c r="K4270" s="8">
        <f t="shared" si="332"/>
        <v>50001</v>
      </c>
      <c r="L4270" s="8">
        <f t="shared" si="333"/>
        <v>50001</v>
      </c>
      <c r="M4270" s="8">
        <f t="shared" si="334"/>
        <v>13064</v>
      </c>
    </row>
    <row r="4271" spans="1:13" x14ac:dyDescent="0.2">
      <c r="A4271" t="s">
        <v>63</v>
      </c>
      <c r="B4271" t="s">
        <v>63</v>
      </c>
      <c r="C4271">
        <v>2014</v>
      </c>
      <c r="D4271" t="s">
        <v>98</v>
      </c>
      <c r="E4271" t="s">
        <v>37</v>
      </c>
      <c r="F4271" t="s">
        <v>41</v>
      </c>
      <c r="G4271" t="s">
        <v>86</v>
      </c>
      <c r="H4271" s="2">
        <v>1194</v>
      </c>
      <c r="I4271" s="8">
        <f t="shared" si="330"/>
        <v>800501</v>
      </c>
      <c r="J4271" s="8">
        <f t="shared" si="331"/>
        <v>89296</v>
      </c>
      <c r="K4271" s="8">
        <f t="shared" si="332"/>
        <v>50001</v>
      </c>
      <c r="L4271" s="8">
        <f t="shared" si="333"/>
        <v>50001</v>
      </c>
      <c r="M4271" s="8">
        <f t="shared" si="334"/>
        <v>16477</v>
      </c>
    </row>
    <row r="4272" spans="1:13" x14ac:dyDescent="0.2">
      <c r="A4272" t="s">
        <v>63</v>
      </c>
      <c r="B4272" t="s">
        <v>63</v>
      </c>
      <c r="C4272">
        <v>2014</v>
      </c>
      <c r="D4272" t="s">
        <v>98</v>
      </c>
      <c r="E4272" t="s">
        <v>37</v>
      </c>
      <c r="F4272" t="s">
        <v>42</v>
      </c>
      <c r="G4272" t="s">
        <v>87</v>
      </c>
      <c r="H4272" s="2">
        <v>900</v>
      </c>
      <c r="I4272" s="8">
        <f t="shared" si="330"/>
        <v>800501</v>
      </c>
      <c r="J4272" s="8">
        <f t="shared" si="331"/>
        <v>89296</v>
      </c>
      <c r="K4272" s="8">
        <f t="shared" si="332"/>
        <v>50001</v>
      </c>
      <c r="L4272" s="8">
        <f t="shared" si="333"/>
        <v>50001</v>
      </c>
      <c r="M4272" s="8">
        <f t="shared" si="334"/>
        <v>15965</v>
      </c>
    </row>
    <row r="4273" spans="1:13" x14ac:dyDescent="0.2">
      <c r="A4273" t="s">
        <v>63</v>
      </c>
      <c r="B4273" t="s">
        <v>63</v>
      </c>
      <c r="C4273">
        <v>2014</v>
      </c>
      <c r="D4273" t="s">
        <v>98</v>
      </c>
      <c r="E4273" t="s">
        <v>37</v>
      </c>
      <c r="F4273" t="s">
        <v>43</v>
      </c>
      <c r="G4273" t="s">
        <v>88</v>
      </c>
      <c r="H4273" s="2">
        <v>598</v>
      </c>
      <c r="I4273" s="8">
        <f t="shared" si="330"/>
        <v>800501</v>
      </c>
      <c r="J4273" s="8">
        <f t="shared" si="331"/>
        <v>89296</v>
      </c>
      <c r="K4273" s="8">
        <f t="shared" si="332"/>
        <v>50001</v>
      </c>
      <c r="L4273" s="8">
        <f t="shared" si="333"/>
        <v>50001</v>
      </c>
      <c r="M4273" s="8">
        <f t="shared" si="334"/>
        <v>10960</v>
      </c>
    </row>
    <row r="4274" spans="1:13" x14ac:dyDescent="0.2">
      <c r="A4274" t="s">
        <v>63</v>
      </c>
      <c r="B4274" t="s">
        <v>63</v>
      </c>
      <c r="C4274">
        <v>2014</v>
      </c>
      <c r="D4274" t="s">
        <v>99</v>
      </c>
      <c r="E4274" t="s">
        <v>16</v>
      </c>
      <c r="F4274" t="s">
        <v>17</v>
      </c>
      <c r="G4274" t="s">
        <v>65</v>
      </c>
      <c r="H4274" s="2">
        <v>958.05</v>
      </c>
      <c r="I4274" s="8">
        <f t="shared" si="330"/>
        <v>855617.85</v>
      </c>
      <c r="J4274" s="8">
        <f t="shared" si="331"/>
        <v>65599.849999999991</v>
      </c>
      <c r="K4274" s="8">
        <f t="shared" si="332"/>
        <v>49248.950000000004</v>
      </c>
      <c r="L4274" s="8">
        <f t="shared" si="333"/>
        <v>49248.950000000004</v>
      </c>
      <c r="M4274" s="8">
        <f t="shared" si="334"/>
        <v>11938.949999999997</v>
      </c>
    </row>
    <row r="4275" spans="1:13" x14ac:dyDescent="0.2">
      <c r="A4275" t="s">
        <v>63</v>
      </c>
      <c r="B4275" t="s">
        <v>63</v>
      </c>
      <c r="C4275">
        <v>2014</v>
      </c>
      <c r="D4275" t="s">
        <v>99</v>
      </c>
      <c r="E4275" t="s">
        <v>16</v>
      </c>
      <c r="F4275" t="s">
        <v>18</v>
      </c>
      <c r="G4275" t="s">
        <v>66</v>
      </c>
      <c r="H4275" s="2">
        <v>513.29999999999995</v>
      </c>
      <c r="I4275" s="8">
        <f t="shared" si="330"/>
        <v>855617.85</v>
      </c>
      <c r="J4275" s="8">
        <f t="shared" si="331"/>
        <v>65599.849999999991</v>
      </c>
      <c r="K4275" s="8">
        <f t="shared" si="332"/>
        <v>49248.950000000004</v>
      </c>
      <c r="L4275" s="8">
        <f t="shared" si="333"/>
        <v>49248.950000000004</v>
      </c>
      <c r="M4275" s="8">
        <f t="shared" si="334"/>
        <v>10351.1</v>
      </c>
    </row>
    <row r="4276" spans="1:13" x14ac:dyDescent="0.2">
      <c r="A4276" t="s">
        <v>63</v>
      </c>
      <c r="B4276" t="s">
        <v>63</v>
      </c>
      <c r="C4276">
        <v>2014</v>
      </c>
      <c r="D4276" t="s">
        <v>99</v>
      </c>
      <c r="E4276" t="s">
        <v>16</v>
      </c>
      <c r="F4276" t="s">
        <v>19</v>
      </c>
      <c r="G4276" t="s">
        <v>67</v>
      </c>
      <c r="H4276" s="2">
        <v>419.35</v>
      </c>
      <c r="I4276" s="8">
        <f t="shared" si="330"/>
        <v>855617.85</v>
      </c>
      <c r="J4276" s="8">
        <f t="shared" si="331"/>
        <v>65599.849999999991</v>
      </c>
      <c r="K4276" s="8">
        <f t="shared" si="332"/>
        <v>49248.950000000004</v>
      </c>
      <c r="L4276" s="8">
        <f t="shared" si="333"/>
        <v>49248.950000000004</v>
      </c>
      <c r="M4276" s="8">
        <f t="shared" si="334"/>
        <v>7251.2499999999991</v>
      </c>
    </row>
    <row r="4277" spans="1:13" x14ac:dyDescent="0.2">
      <c r="A4277" t="s">
        <v>63</v>
      </c>
      <c r="B4277" t="s">
        <v>63</v>
      </c>
      <c r="C4277">
        <v>2014</v>
      </c>
      <c r="D4277" t="s">
        <v>99</v>
      </c>
      <c r="E4277" t="s">
        <v>16</v>
      </c>
      <c r="F4277" t="s">
        <v>20</v>
      </c>
      <c r="G4277" t="s">
        <v>68</v>
      </c>
      <c r="H4277" s="2">
        <v>553.75</v>
      </c>
      <c r="I4277" s="8">
        <f t="shared" si="330"/>
        <v>855617.85</v>
      </c>
      <c r="J4277" s="8">
        <f t="shared" si="331"/>
        <v>65599.849999999991</v>
      </c>
      <c r="K4277" s="8">
        <f t="shared" si="332"/>
        <v>49248.950000000004</v>
      </c>
      <c r="L4277" s="8">
        <f t="shared" si="333"/>
        <v>49248.950000000004</v>
      </c>
      <c r="M4277" s="8">
        <f t="shared" si="334"/>
        <v>8023.4</v>
      </c>
    </row>
    <row r="4278" spans="1:13" x14ac:dyDescent="0.2">
      <c r="A4278" t="s">
        <v>63</v>
      </c>
      <c r="B4278" t="s">
        <v>63</v>
      </c>
      <c r="C4278">
        <v>2014</v>
      </c>
      <c r="D4278" t="s">
        <v>99</v>
      </c>
      <c r="E4278" t="s">
        <v>16</v>
      </c>
      <c r="F4278" t="s">
        <v>21</v>
      </c>
      <c r="G4278" t="s">
        <v>69</v>
      </c>
      <c r="H4278" s="2">
        <v>1191.3499999999999</v>
      </c>
      <c r="I4278" s="8">
        <f t="shared" si="330"/>
        <v>855617.85</v>
      </c>
      <c r="J4278" s="8">
        <f t="shared" si="331"/>
        <v>65599.849999999991</v>
      </c>
      <c r="K4278" s="8">
        <f t="shared" si="332"/>
        <v>49248.950000000004</v>
      </c>
      <c r="L4278" s="8">
        <f t="shared" si="333"/>
        <v>49248.950000000004</v>
      </c>
      <c r="M4278" s="8">
        <f t="shared" si="334"/>
        <v>19344.75</v>
      </c>
    </row>
    <row r="4279" spans="1:13" x14ac:dyDescent="0.2">
      <c r="A4279" t="s">
        <v>63</v>
      </c>
      <c r="B4279" t="s">
        <v>63</v>
      </c>
      <c r="C4279">
        <v>2014</v>
      </c>
      <c r="D4279" t="s">
        <v>99</v>
      </c>
      <c r="E4279" t="s">
        <v>16</v>
      </c>
      <c r="F4279" t="s">
        <v>22</v>
      </c>
      <c r="G4279" t="s">
        <v>70</v>
      </c>
      <c r="H4279" s="2">
        <v>512.95000000000005</v>
      </c>
      <c r="I4279" s="8">
        <f t="shared" si="330"/>
        <v>855617.85</v>
      </c>
      <c r="J4279" s="8">
        <f t="shared" si="331"/>
        <v>65599.849999999991</v>
      </c>
      <c r="K4279" s="8">
        <f t="shared" si="332"/>
        <v>49248.950000000004</v>
      </c>
      <c r="L4279" s="8">
        <f t="shared" si="333"/>
        <v>49248.950000000004</v>
      </c>
      <c r="M4279" s="8">
        <f t="shared" si="334"/>
        <v>8690.4000000000015</v>
      </c>
    </row>
    <row r="4280" spans="1:13" x14ac:dyDescent="0.2">
      <c r="A4280" t="s">
        <v>63</v>
      </c>
      <c r="B4280" t="s">
        <v>63</v>
      </c>
      <c r="C4280">
        <v>2014</v>
      </c>
      <c r="D4280" t="s">
        <v>99</v>
      </c>
      <c r="E4280" t="s">
        <v>23</v>
      </c>
      <c r="F4280" t="s">
        <v>24</v>
      </c>
      <c r="G4280" t="s">
        <v>71</v>
      </c>
      <c r="H4280" s="2">
        <v>5494.5</v>
      </c>
      <c r="I4280" s="8">
        <f t="shared" si="330"/>
        <v>855617.85</v>
      </c>
      <c r="J4280" s="8">
        <f t="shared" si="331"/>
        <v>588255.70000000019</v>
      </c>
      <c r="K4280" s="8">
        <f t="shared" si="332"/>
        <v>49248.950000000004</v>
      </c>
      <c r="L4280" s="8">
        <f t="shared" si="333"/>
        <v>49248.950000000004</v>
      </c>
      <c r="M4280" s="8">
        <f t="shared" si="334"/>
        <v>98396</v>
      </c>
    </row>
    <row r="4281" spans="1:13" x14ac:dyDescent="0.2">
      <c r="A4281" t="s">
        <v>63</v>
      </c>
      <c r="B4281" t="s">
        <v>63</v>
      </c>
      <c r="C4281">
        <v>2014</v>
      </c>
      <c r="D4281" t="s">
        <v>99</v>
      </c>
      <c r="E4281" t="s">
        <v>23</v>
      </c>
      <c r="F4281" t="s">
        <v>25</v>
      </c>
      <c r="G4281" t="s">
        <v>72</v>
      </c>
      <c r="H4281" s="2">
        <v>5066.5</v>
      </c>
      <c r="I4281" s="8">
        <f t="shared" si="330"/>
        <v>855617.85</v>
      </c>
      <c r="J4281" s="8">
        <f t="shared" si="331"/>
        <v>588255.70000000019</v>
      </c>
      <c r="K4281" s="8">
        <f t="shared" si="332"/>
        <v>49248.950000000004</v>
      </c>
      <c r="L4281" s="8">
        <f t="shared" si="333"/>
        <v>49248.950000000004</v>
      </c>
      <c r="M4281" s="8">
        <f t="shared" si="334"/>
        <v>108833</v>
      </c>
    </row>
    <row r="4282" spans="1:13" x14ac:dyDescent="0.2">
      <c r="A4282" t="s">
        <v>63</v>
      </c>
      <c r="B4282" t="s">
        <v>63</v>
      </c>
      <c r="C4282">
        <v>2014</v>
      </c>
      <c r="D4282" t="s">
        <v>99</v>
      </c>
      <c r="E4282" t="s">
        <v>23</v>
      </c>
      <c r="F4282" t="s">
        <v>26</v>
      </c>
      <c r="G4282" t="s">
        <v>73</v>
      </c>
      <c r="H4282" s="2">
        <v>2647.9</v>
      </c>
      <c r="I4282" s="8">
        <f t="shared" si="330"/>
        <v>855617.85</v>
      </c>
      <c r="J4282" s="8">
        <f t="shared" si="331"/>
        <v>588255.70000000019</v>
      </c>
      <c r="K4282" s="8">
        <f t="shared" si="332"/>
        <v>49248.950000000004</v>
      </c>
      <c r="L4282" s="8">
        <f t="shared" si="333"/>
        <v>49248.950000000004</v>
      </c>
      <c r="M4282" s="8">
        <f t="shared" si="334"/>
        <v>43864.250000000007</v>
      </c>
    </row>
    <row r="4283" spans="1:13" x14ac:dyDescent="0.2">
      <c r="A4283" t="s">
        <v>63</v>
      </c>
      <c r="B4283" t="s">
        <v>63</v>
      </c>
      <c r="C4283">
        <v>2014</v>
      </c>
      <c r="D4283" t="s">
        <v>99</v>
      </c>
      <c r="E4283" t="s">
        <v>23</v>
      </c>
      <c r="F4283" t="s">
        <v>27</v>
      </c>
      <c r="G4283" t="s">
        <v>74</v>
      </c>
      <c r="H4283" s="2">
        <v>6481.9</v>
      </c>
      <c r="I4283" s="8">
        <f t="shared" si="330"/>
        <v>855617.85</v>
      </c>
      <c r="J4283" s="8">
        <f t="shared" si="331"/>
        <v>588255.70000000019</v>
      </c>
      <c r="K4283" s="8">
        <f t="shared" si="332"/>
        <v>49248.950000000004</v>
      </c>
      <c r="L4283" s="8">
        <f t="shared" si="333"/>
        <v>49248.950000000004</v>
      </c>
      <c r="M4283" s="8">
        <f t="shared" si="334"/>
        <v>110399</v>
      </c>
    </row>
    <row r="4284" spans="1:13" x14ac:dyDescent="0.2">
      <c r="A4284" t="s">
        <v>63</v>
      </c>
      <c r="B4284" t="s">
        <v>63</v>
      </c>
      <c r="C4284">
        <v>2014</v>
      </c>
      <c r="D4284" t="s">
        <v>99</v>
      </c>
      <c r="E4284" t="s">
        <v>23</v>
      </c>
      <c r="F4284" t="s">
        <v>28</v>
      </c>
      <c r="G4284" t="s">
        <v>75</v>
      </c>
      <c r="H4284" s="2">
        <v>5563.15</v>
      </c>
      <c r="I4284" s="8">
        <f t="shared" si="330"/>
        <v>855617.85</v>
      </c>
      <c r="J4284" s="8">
        <f t="shared" si="331"/>
        <v>588255.70000000019</v>
      </c>
      <c r="K4284" s="8">
        <f t="shared" si="332"/>
        <v>49248.950000000004</v>
      </c>
      <c r="L4284" s="8">
        <f t="shared" si="333"/>
        <v>49248.950000000004</v>
      </c>
      <c r="M4284" s="8">
        <f t="shared" si="334"/>
        <v>90225.449999999983</v>
      </c>
    </row>
    <row r="4285" spans="1:13" x14ac:dyDescent="0.2">
      <c r="A4285" t="s">
        <v>63</v>
      </c>
      <c r="B4285" t="s">
        <v>63</v>
      </c>
      <c r="C4285">
        <v>2014</v>
      </c>
      <c r="D4285" t="s">
        <v>99</v>
      </c>
      <c r="E4285" t="s">
        <v>23</v>
      </c>
      <c r="F4285" t="s">
        <v>29</v>
      </c>
      <c r="G4285" t="s">
        <v>76</v>
      </c>
      <c r="H4285" s="2">
        <v>7909</v>
      </c>
      <c r="I4285" s="8">
        <f t="shared" si="330"/>
        <v>855617.85</v>
      </c>
      <c r="J4285" s="8">
        <f t="shared" si="331"/>
        <v>588255.70000000019</v>
      </c>
      <c r="K4285" s="8">
        <f t="shared" si="332"/>
        <v>49248.950000000004</v>
      </c>
      <c r="L4285" s="8">
        <f t="shared" si="333"/>
        <v>49248.950000000004</v>
      </c>
      <c r="M4285" s="8">
        <f t="shared" si="334"/>
        <v>136538</v>
      </c>
    </row>
    <row r="4286" spans="1:13" x14ac:dyDescent="0.2">
      <c r="A4286" t="s">
        <v>63</v>
      </c>
      <c r="B4286" t="s">
        <v>63</v>
      </c>
      <c r="C4286">
        <v>2014</v>
      </c>
      <c r="D4286" t="s">
        <v>99</v>
      </c>
      <c r="E4286" t="s">
        <v>30</v>
      </c>
      <c r="F4286" t="s">
        <v>31</v>
      </c>
      <c r="G4286" t="s">
        <v>77</v>
      </c>
      <c r="H4286" s="2">
        <v>850.5</v>
      </c>
      <c r="I4286" s="8">
        <f t="shared" si="330"/>
        <v>855617.85</v>
      </c>
      <c r="J4286" s="8">
        <f t="shared" si="331"/>
        <v>101769.9</v>
      </c>
      <c r="K4286" s="8">
        <f t="shared" si="332"/>
        <v>49248.950000000004</v>
      </c>
      <c r="L4286" s="8">
        <f t="shared" si="333"/>
        <v>49248.950000000004</v>
      </c>
      <c r="M4286" s="8">
        <f t="shared" si="334"/>
        <v>15147.15</v>
      </c>
    </row>
    <row r="4287" spans="1:13" x14ac:dyDescent="0.2">
      <c r="A4287" t="s">
        <v>63</v>
      </c>
      <c r="B4287" t="s">
        <v>63</v>
      </c>
      <c r="C4287">
        <v>2014</v>
      </c>
      <c r="D4287" t="s">
        <v>99</v>
      </c>
      <c r="E4287" t="s">
        <v>30</v>
      </c>
      <c r="F4287" t="s">
        <v>32</v>
      </c>
      <c r="G4287" t="s">
        <v>78</v>
      </c>
      <c r="H4287" s="2">
        <v>1005.05</v>
      </c>
      <c r="I4287" s="8">
        <f t="shared" si="330"/>
        <v>855617.85</v>
      </c>
      <c r="J4287" s="8">
        <f t="shared" si="331"/>
        <v>101769.9</v>
      </c>
      <c r="K4287" s="8">
        <f t="shared" si="332"/>
        <v>49248.950000000004</v>
      </c>
      <c r="L4287" s="8">
        <f t="shared" si="333"/>
        <v>49248.950000000004</v>
      </c>
      <c r="M4287" s="8">
        <f t="shared" si="334"/>
        <v>16869.250000000011</v>
      </c>
    </row>
    <row r="4288" spans="1:13" x14ac:dyDescent="0.2">
      <c r="A4288" t="s">
        <v>63</v>
      </c>
      <c r="B4288" t="s">
        <v>63</v>
      </c>
      <c r="C4288">
        <v>2014</v>
      </c>
      <c r="D4288" t="s">
        <v>99</v>
      </c>
      <c r="E4288" t="s">
        <v>30</v>
      </c>
      <c r="F4288" t="s">
        <v>33</v>
      </c>
      <c r="G4288" t="s">
        <v>79</v>
      </c>
      <c r="H4288" s="2">
        <v>1073.4000000000001</v>
      </c>
      <c r="I4288" s="8">
        <f t="shared" si="330"/>
        <v>855617.85</v>
      </c>
      <c r="J4288" s="8">
        <f t="shared" si="331"/>
        <v>101769.9</v>
      </c>
      <c r="K4288" s="8">
        <f t="shared" si="332"/>
        <v>49248.950000000004</v>
      </c>
      <c r="L4288" s="8">
        <f t="shared" si="333"/>
        <v>49248.950000000004</v>
      </c>
      <c r="M4288" s="8">
        <f t="shared" si="334"/>
        <v>16968.850000000002</v>
      </c>
    </row>
    <row r="4289" spans="1:13" x14ac:dyDescent="0.2">
      <c r="A4289" t="s">
        <v>63</v>
      </c>
      <c r="B4289" t="s">
        <v>63</v>
      </c>
      <c r="C4289">
        <v>2014</v>
      </c>
      <c r="D4289" t="s">
        <v>99</v>
      </c>
      <c r="E4289" t="s">
        <v>30</v>
      </c>
      <c r="F4289" t="s">
        <v>34</v>
      </c>
      <c r="G4289" t="s">
        <v>80</v>
      </c>
      <c r="H4289" s="2">
        <v>1007.35</v>
      </c>
      <c r="I4289" s="8">
        <f t="shared" si="330"/>
        <v>855617.85</v>
      </c>
      <c r="J4289" s="8">
        <f t="shared" si="331"/>
        <v>101769.9</v>
      </c>
      <c r="K4289" s="8">
        <f t="shared" si="332"/>
        <v>49248.950000000004</v>
      </c>
      <c r="L4289" s="8">
        <f t="shared" si="333"/>
        <v>49248.950000000004</v>
      </c>
      <c r="M4289" s="8">
        <f t="shared" si="334"/>
        <v>16115.800000000008</v>
      </c>
    </row>
    <row r="4290" spans="1:13" x14ac:dyDescent="0.2">
      <c r="A4290" t="s">
        <v>63</v>
      </c>
      <c r="B4290" t="s">
        <v>63</v>
      </c>
      <c r="C4290">
        <v>2014</v>
      </c>
      <c r="D4290" t="s">
        <v>99</v>
      </c>
      <c r="E4290" t="s">
        <v>30</v>
      </c>
      <c r="F4290" t="s">
        <v>35</v>
      </c>
      <c r="G4290" t="s">
        <v>81</v>
      </c>
      <c r="H4290" s="2">
        <v>1000.9</v>
      </c>
      <c r="I4290" s="8">
        <f t="shared" ref="I4290:I4353" si="335">SUMIFS(H:H,C:C,C4290,D:D,D4290)</f>
        <v>855617.85</v>
      </c>
      <c r="J4290" s="8">
        <f t="shared" ref="J4290:J4353" si="336">SUMIFS(H:H,E:E,E4290,D:D,D4290,C:C,C4290)</f>
        <v>101769.9</v>
      </c>
      <c r="K4290" s="8">
        <f t="shared" si="332"/>
        <v>49248.950000000004</v>
      </c>
      <c r="L4290" s="8">
        <f t="shared" si="333"/>
        <v>49248.950000000004</v>
      </c>
      <c r="M4290" s="8">
        <f t="shared" si="334"/>
        <v>16687.150000000001</v>
      </c>
    </row>
    <row r="4291" spans="1:13" x14ac:dyDescent="0.2">
      <c r="A4291" t="s">
        <v>63</v>
      </c>
      <c r="B4291" t="s">
        <v>63</v>
      </c>
      <c r="C4291">
        <v>2014</v>
      </c>
      <c r="D4291" t="s">
        <v>99</v>
      </c>
      <c r="E4291" t="s">
        <v>30</v>
      </c>
      <c r="F4291" t="s">
        <v>36</v>
      </c>
      <c r="G4291" t="s">
        <v>82</v>
      </c>
      <c r="H4291" s="2">
        <v>980.85</v>
      </c>
      <c r="I4291" s="8">
        <f t="shared" si="335"/>
        <v>855617.85</v>
      </c>
      <c r="J4291" s="8">
        <f t="shared" si="336"/>
        <v>101769.9</v>
      </c>
      <c r="K4291" s="8">
        <f t="shared" ref="K4291:K4354" si="337">SUMIFS(H:H,B:B,B4291,C:C,C4291,D:D,D4291)</f>
        <v>49248.950000000004</v>
      </c>
      <c r="L4291" s="8">
        <f t="shared" ref="L4291:L4354" si="338">SUMIFS(H:H,A:A,A4291,C:C,C4291,D:D,D4291)</f>
        <v>49248.950000000004</v>
      </c>
      <c r="M4291" s="8">
        <f t="shared" ref="M4291:M4354" si="339">SUMIFS(H:H,G:G,G4291,D:D,D4291,C:C,C4291)</f>
        <v>19981.7</v>
      </c>
    </row>
    <row r="4292" spans="1:13" x14ac:dyDescent="0.2">
      <c r="A4292" t="s">
        <v>63</v>
      </c>
      <c r="B4292" t="s">
        <v>63</v>
      </c>
      <c r="C4292">
        <v>2014</v>
      </c>
      <c r="D4292" t="s">
        <v>99</v>
      </c>
      <c r="E4292" t="s">
        <v>37</v>
      </c>
      <c r="F4292" t="s">
        <v>38</v>
      </c>
      <c r="G4292" t="s">
        <v>83</v>
      </c>
      <c r="H4292" s="2">
        <v>1243.3</v>
      </c>
      <c r="I4292" s="8">
        <f t="shared" si="335"/>
        <v>855617.85</v>
      </c>
      <c r="J4292" s="8">
        <f t="shared" si="336"/>
        <v>99992.400000000023</v>
      </c>
      <c r="K4292" s="8">
        <f t="shared" si="337"/>
        <v>49248.950000000004</v>
      </c>
      <c r="L4292" s="8">
        <f t="shared" si="338"/>
        <v>49248.950000000004</v>
      </c>
      <c r="M4292" s="8">
        <f t="shared" si="339"/>
        <v>18348.100000000002</v>
      </c>
    </row>
    <row r="4293" spans="1:13" x14ac:dyDescent="0.2">
      <c r="A4293" t="s">
        <v>63</v>
      </c>
      <c r="B4293" t="s">
        <v>63</v>
      </c>
      <c r="C4293">
        <v>2014</v>
      </c>
      <c r="D4293" t="s">
        <v>99</v>
      </c>
      <c r="E4293" t="s">
        <v>37</v>
      </c>
      <c r="F4293" t="s">
        <v>39</v>
      </c>
      <c r="G4293" t="s">
        <v>84</v>
      </c>
      <c r="H4293" s="2">
        <v>910</v>
      </c>
      <c r="I4293" s="8">
        <f t="shared" si="335"/>
        <v>855617.85</v>
      </c>
      <c r="J4293" s="8">
        <f t="shared" si="336"/>
        <v>99992.400000000023</v>
      </c>
      <c r="K4293" s="8">
        <f t="shared" si="337"/>
        <v>49248.950000000004</v>
      </c>
      <c r="L4293" s="8">
        <f t="shared" si="338"/>
        <v>49248.950000000004</v>
      </c>
      <c r="M4293" s="8">
        <f t="shared" si="339"/>
        <v>18204.149999999998</v>
      </c>
    </row>
    <row r="4294" spans="1:13" x14ac:dyDescent="0.2">
      <c r="A4294" t="s">
        <v>63</v>
      </c>
      <c r="B4294" t="s">
        <v>63</v>
      </c>
      <c r="C4294">
        <v>2014</v>
      </c>
      <c r="D4294" t="s">
        <v>99</v>
      </c>
      <c r="E4294" t="s">
        <v>37</v>
      </c>
      <c r="F4294" t="s">
        <v>40</v>
      </c>
      <c r="G4294" t="s">
        <v>85</v>
      </c>
      <c r="H4294" s="2">
        <v>666.85</v>
      </c>
      <c r="I4294" s="8">
        <f t="shared" si="335"/>
        <v>855617.85</v>
      </c>
      <c r="J4294" s="8">
        <f t="shared" si="336"/>
        <v>99992.400000000023</v>
      </c>
      <c r="K4294" s="8">
        <f t="shared" si="337"/>
        <v>49248.950000000004</v>
      </c>
      <c r="L4294" s="8">
        <f t="shared" si="338"/>
        <v>49248.950000000004</v>
      </c>
      <c r="M4294" s="8">
        <f t="shared" si="339"/>
        <v>15371.449999999999</v>
      </c>
    </row>
    <row r="4295" spans="1:13" x14ac:dyDescent="0.2">
      <c r="A4295" t="s">
        <v>63</v>
      </c>
      <c r="B4295" t="s">
        <v>63</v>
      </c>
      <c r="C4295">
        <v>2014</v>
      </c>
      <c r="D4295" t="s">
        <v>99</v>
      </c>
      <c r="E4295" t="s">
        <v>37</v>
      </c>
      <c r="F4295" t="s">
        <v>41</v>
      </c>
      <c r="G4295" t="s">
        <v>86</v>
      </c>
      <c r="H4295" s="2">
        <v>1064.2</v>
      </c>
      <c r="I4295" s="8">
        <f t="shared" si="335"/>
        <v>855617.85</v>
      </c>
      <c r="J4295" s="8">
        <f t="shared" si="336"/>
        <v>99992.400000000023</v>
      </c>
      <c r="K4295" s="8">
        <f t="shared" si="337"/>
        <v>49248.950000000004</v>
      </c>
      <c r="L4295" s="8">
        <f t="shared" si="338"/>
        <v>49248.950000000004</v>
      </c>
      <c r="M4295" s="8">
        <f t="shared" si="339"/>
        <v>18063.7</v>
      </c>
    </row>
    <row r="4296" spans="1:13" x14ac:dyDescent="0.2">
      <c r="A4296" t="s">
        <v>63</v>
      </c>
      <c r="B4296" t="s">
        <v>63</v>
      </c>
      <c r="C4296">
        <v>2014</v>
      </c>
      <c r="D4296" t="s">
        <v>99</v>
      </c>
      <c r="E4296" t="s">
        <v>37</v>
      </c>
      <c r="F4296" t="s">
        <v>42</v>
      </c>
      <c r="G4296" t="s">
        <v>87</v>
      </c>
      <c r="H4296" s="2">
        <v>1450.5</v>
      </c>
      <c r="I4296" s="8">
        <f t="shared" si="335"/>
        <v>855617.85</v>
      </c>
      <c r="J4296" s="8">
        <f t="shared" si="336"/>
        <v>99992.400000000023</v>
      </c>
      <c r="K4296" s="8">
        <f t="shared" si="337"/>
        <v>49248.950000000004</v>
      </c>
      <c r="L4296" s="8">
        <f t="shared" si="338"/>
        <v>49248.950000000004</v>
      </c>
      <c r="M4296" s="8">
        <f t="shared" si="339"/>
        <v>18607.899999999998</v>
      </c>
    </row>
    <row r="4297" spans="1:13" x14ac:dyDescent="0.2">
      <c r="A4297" t="s">
        <v>63</v>
      </c>
      <c r="B4297" t="s">
        <v>63</v>
      </c>
      <c r="C4297">
        <v>2014</v>
      </c>
      <c r="D4297" t="s">
        <v>99</v>
      </c>
      <c r="E4297" t="s">
        <v>37</v>
      </c>
      <c r="F4297" t="s">
        <v>43</v>
      </c>
      <c r="G4297" t="s">
        <v>88</v>
      </c>
      <c r="H4297" s="2">
        <v>684.35</v>
      </c>
      <c r="I4297" s="8">
        <f t="shared" si="335"/>
        <v>855617.85</v>
      </c>
      <c r="J4297" s="8">
        <f t="shared" si="336"/>
        <v>99992.400000000023</v>
      </c>
      <c r="K4297" s="8">
        <f t="shared" si="337"/>
        <v>49248.950000000004</v>
      </c>
      <c r="L4297" s="8">
        <f t="shared" si="338"/>
        <v>49248.950000000004</v>
      </c>
      <c r="M4297" s="8">
        <f t="shared" si="339"/>
        <v>11397.1</v>
      </c>
    </row>
    <row r="4298" spans="1:13" x14ac:dyDescent="0.2">
      <c r="A4298" t="s">
        <v>63</v>
      </c>
      <c r="B4298" t="s">
        <v>63</v>
      </c>
      <c r="C4298">
        <v>2014</v>
      </c>
      <c r="D4298" t="s">
        <v>100</v>
      </c>
      <c r="E4298" t="s">
        <v>16</v>
      </c>
      <c r="F4298" t="s">
        <v>17</v>
      </c>
      <c r="G4298" t="s">
        <v>65</v>
      </c>
      <c r="H4298" s="2">
        <v>921.55</v>
      </c>
      <c r="I4298" s="8">
        <f t="shared" si="335"/>
        <v>1008381.2500000003</v>
      </c>
      <c r="J4298" s="8">
        <f t="shared" si="336"/>
        <v>75599</v>
      </c>
      <c r="K4298" s="8">
        <f t="shared" si="337"/>
        <v>62611.249999999993</v>
      </c>
      <c r="L4298" s="8">
        <f t="shared" si="338"/>
        <v>62611.249999999993</v>
      </c>
      <c r="M4298" s="8">
        <f t="shared" si="339"/>
        <v>13158.1</v>
      </c>
    </row>
    <row r="4299" spans="1:13" x14ac:dyDescent="0.2">
      <c r="A4299" t="s">
        <v>63</v>
      </c>
      <c r="B4299" t="s">
        <v>63</v>
      </c>
      <c r="C4299">
        <v>2014</v>
      </c>
      <c r="D4299" t="s">
        <v>100</v>
      </c>
      <c r="E4299" t="s">
        <v>16</v>
      </c>
      <c r="F4299" t="s">
        <v>18</v>
      </c>
      <c r="G4299" t="s">
        <v>66</v>
      </c>
      <c r="H4299" s="2">
        <v>849.4</v>
      </c>
      <c r="I4299" s="8">
        <f t="shared" si="335"/>
        <v>1008381.2500000003</v>
      </c>
      <c r="J4299" s="8">
        <f t="shared" si="336"/>
        <v>75599</v>
      </c>
      <c r="K4299" s="8">
        <f t="shared" si="337"/>
        <v>62611.249999999993</v>
      </c>
      <c r="L4299" s="8">
        <f t="shared" si="338"/>
        <v>62611.249999999993</v>
      </c>
      <c r="M4299" s="8">
        <f t="shared" si="339"/>
        <v>10962.149999999998</v>
      </c>
    </row>
    <row r="4300" spans="1:13" x14ac:dyDescent="0.2">
      <c r="A4300" t="s">
        <v>63</v>
      </c>
      <c r="B4300" t="s">
        <v>63</v>
      </c>
      <c r="C4300">
        <v>2014</v>
      </c>
      <c r="D4300" t="s">
        <v>100</v>
      </c>
      <c r="E4300" t="s">
        <v>16</v>
      </c>
      <c r="F4300" t="s">
        <v>19</v>
      </c>
      <c r="G4300" t="s">
        <v>67</v>
      </c>
      <c r="H4300" s="2">
        <v>486.85</v>
      </c>
      <c r="I4300" s="8">
        <f t="shared" si="335"/>
        <v>1008381.2500000003</v>
      </c>
      <c r="J4300" s="8">
        <f t="shared" si="336"/>
        <v>75599</v>
      </c>
      <c r="K4300" s="8">
        <f t="shared" si="337"/>
        <v>62611.249999999993</v>
      </c>
      <c r="L4300" s="8">
        <f t="shared" si="338"/>
        <v>62611.249999999993</v>
      </c>
      <c r="M4300" s="8">
        <f t="shared" si="339"/>
        <v>8120.2500000000009</v>
      </c>
    </row>
    <row r="4301" spans="1:13" x14ac:dyDescent="0.2">
      <c r="A4301" t="s">
        <v>63</v>
      </c>
      <c r="B4301" t="s">
        <v>63</v>
      </c>
      <c r="C4301">
        <v>2014</v>
      </c>
      <c r="D4301" t="s">
        <v>100</v>
      </c>
      <c r="E4301" t="s">
        <v>16</v>
      </c>
      <c r="F4301" t="s">
        <v>20</v>
      </c>
      <c r="G4301" t="s">
        <v>68</v>
      </c>
      <c r="H4301" s="2">
        <v>568.70000000000005</v>
      </c>
      <c r="I4301" s="8">
        <f t="shared" si="335"/>
        <v>1008381.2500000003</v>
      </c>
      <c r="J4301" s="8">
        <f t="shared" si="336"/>
        <v>75599</v>
      </c>
      <c r="K4301" s="8">
        <f t="shared" si="337"/>
        <v>62611.249999999993</v>
      </c>
      <c r="L4301" s="8">
        <f t="shared" si="338"/>
        <v>62611.249999999993</v>
      </c>
      <c r="M4301" s="8">
        <f t="shared" si="339"/>
        <v>9381.4</v>
      </c>
    </row>
    <row r="4302" spans="1:13" x14ac:dyDescent="0.2">
      <c r="A4302" t="s">
        <v>63</v>
      </c>
      <c r="B4302" t="s">
        <v>63</v>
      </c>
      <c r="C4302">
        <v>2014</v>
      </c>
      <c r="D4302" t="s">
        <v>100</v>
      </c>
      <c r="E4302" t="s">
        <v>16</v>
      </c>
      <c r="F4302" t="s">
        <v>21</v>
      </c>
      <c r="G4302" t="s">
        <v>69</v>
      </c>
      <c r="H4302" s="2">
        <v>2245.8000000000002</v>
      </c>
      <c r="I4302" s="8">
        <f t="shared" si="335"/>
        <v>1008381.2500000003</v>
      </c>
      <c r="J4302" s="8">
        <f t="shared" si="336"/>
        <v>75599</v>
      </c>
      <c r="K4302" s="8">
        <f t="shared" si="337"/>
        <v>62611.249999999993</v>
      </c>
      <c r="L4302" s="8">
        <f t="shared" si="338"/>
        <v>62611.249999999993</v>
      </c>
      <c r="M4302" s="8">
        <f t="shared" si="339"/>
        <v>24510.9</v>
      </c>
    </row>
    <row r="4303" spans="1:13" x14ac:dyDescent="0.2">
      <c r="A4303" t="s">
        <v>63</v>
      </c>
      <c r="B4303" t="s">
        <v>63</v>
      </c>
      <c r="C4303">
        <v>2014</v>
      </c>
      <c r="D4303" t="s">
        <v>100</v>
      </c>
      <c r="E4303" t="s">
        <v>16</v>
      </c>
      <c r="F4303" t="s">
        <v>22</v>
      </c>
      <c r="G4303" t="s">
        <v>70</v>
      </c>
      <c r="H4303" s="2">
        <v>679.75</v>
      </c>
      <c r="I4303" s="8">
        <f t="shared" si="335"/>
        <v>1008381.2500000003</v>
      </c>
      <c r="J4303" s="8">
        <f t="shared" si="336"/>
        <v>75599</v>
      </c>
      <c r="K4303" s="8">
        <f t="shared" si="337"/>
        <v>62611.249999999993</v>
      </c>
      <c r="L4303" s="8">
        <f t="shared" si="338"/>
        <v>62611.249999999993</v>
      </c>
      <c r="M4303" s="8">
        <f t="shared" si="339"/>
        <v>9466.2000000000007</v>
      </c>
    </row>
    <row r="4304" spans="1:13" x14ac:dyDescent="0.2">
      <c r="A4304" t="s">
        <v>63</v>
      </c>
      <c r="B4304" t="s">
        <v>63</v>
      </c>
      <c r="C4304">
        <v>2014</v>
      </c>
      <c r="D4304" t="s">
        <v>100</v>
      </c>
      <c r="E4304" t="s">
        <v>23</v>
      </c>
      <c r="F4304" t="s">
        <v>24</v>
      </c>
      <c r="G4304" t="s">
        <v>71</v>
      </c>
      <c r="H4304" s="2">
        <v>2401.5</v>
      </c>
      <c r="I4304" s="8">
        <f t="shared" si="335"/>
        <v>1008381.2500000003</v>
      </c>
      <c r="J4304" s="8">
        <f t="shared" si="336"/>
        <v>701282.05000000016</v>
      </c>
      <c r="K4304" s="8">
        <f t="shared" si="337"/>
        <v>62611.249999999993</v>
      </c>
      <c r="L4304" s="8">
        <f t="shared" si="338"/>
        <v>62611.249999999993</v>
      </c>
      <c r="M4304" s="8">
        <f t="shared" si="339"/>
        <v>105869.5</v>
      </c>
    </row>
    <row r="4305" spans="1:13" x14ac:dyDescent="0.2">
      <c r="A4305" t="s">
        <v>63</v>
      </c>
      <c r="B4305" t="s">
        <v>63</v>
      </c>
      <c r="C4305">
        <v>2014</v>
      </c>
      <c r="D4305" t="s">
        <v>100</v>
      </c>
      <c r="E4305" t="s">
        <v>23</v>
      </c>
      <c r="F4305" t="s">
        <v>25</v>
      </c>
      <c r="G4305" t="s">
        <v>72</v>
      </c>
      <c r="H4305" s="2">
        <v>8278</v>
      </c>
      <c r="I4305" s="8">
        <f t="shared" si="335"/>
        <v>1008381.2500000003</v>
      </c>
      <c r="J4305" s="8">
        <f t="shared" si="336"/>
        <v>701282.05000000016</v>
      </c>
      <c r="K4305" s="8">
        <f t="shared" si="337"/>
        <v>62611.249999999993</v>
      </c>
      <c r="L4305" s="8">
        <f t="shared" si="338"/>
        <v>62611.249999999993</v>
      </c>
      <c r="M4305" s="8">
        <f t="shared" si="339"/>
        <v>146397</v>
      </c>
    </row>
    <row r="4306" spans="1:13" x14ac:dyDescent="0.2">
      <c r="A4306" t="s">
        <v>63</v>
      </c>
      <c r="B4306" t="s">
        <v>63</v>
      </c>
      <c r="C4306">
        <v>2014</v>
      </c>
      <c r="D4306" t="s">
        <v>100</v>
      </c>
      <c r="E4306" t="s">
        <v>23</v>
      </c>
      <c r="F4306" t="s">
        <v>26</v>
      </c>
      <c r="G4306" t="s">
        <v>73</v>
      </c>
      <c r="H4306" s="2">
        <v>5524.75</v>
      </c>
      <c r="I4306" s="8">
        <f t="shared" si="335"/>
        <v>1008381.2500000003</v>
      </c>
      <c r="J4306" s="8">
        <f t="shared" si="336"/>
        <v>701282.05000000016</v>
      </c>
      <c r="K4306" s="8">
        <f t="shared" si="337"/>
        <v>62611.249999999993</v>
      </c>
      <c r="L4306" s="8">
        <f t="shared" si="338"/>
        <v>62611.249999999993</v>
      </c>
      <c r="M4306" s="8">
        <f t="shared" si="339"/>
        <v>57496.5</v>
      </c>
    </row>
    <row r="4307" spans="1:13" x14ac:dyDescent="0.2">
      <c r="A4307" t="s">
        <v>63</v>
      </c>
      <c r="B4307" t="s">
        <v>63</v>
      </c>
      <c r="C4307">
        <v>2014</v>
      </c>
      <c r="D4307" t="s">
        <v>100</v>
      </c>
      <c r="E4307" t="s">
        <v>23</v>
      </c>
      <c r="F4307" t="s">
        <v>27</v>
      </c>
      <c r="G4307" t="s">
        <v>74</v>
      </c>
      <c r="H4307" s="2">
        <v>8495.4</v>
      </c>
      <c r="I4307" s="8">
        <f t="shared" si="335"/>
        <v>1008381.2500000003</v>
      </c>
      <c r="J4307" s="8">
        <f t="shared" si="336"/>
        <v>701282.05000000016</v>
      </c>
      <c r="K4307" s="8">
        <f t="shared" si="337"/>
        <v>62611.249999999993</v>
      </c>
      <c r="L4307" s="8">
        <f t="shared" si="338"/>
        <v>62611.249999999993</v>
      </c>
      <c r="M4307" s="8">
        <f t="shared" si="339"/>
        <v>129721.50000000001</v>
      </c>
    </row>
    <row r="4308" spans="1:13" x14ac:dyDescent="0.2">
      <c r="A4308" t="s">
        <v>63</v>
      </c>
      <c r="B4308" t="s">
        <v>63</v>
      </c>
      <c r="C4308">
        <v>2014</v>
      </c>
      <c r="D4308" t="s">
        <v>100</v>
      </c>
      <c r="E4308" t="s">
        <v>23</v>
      </c>
      <c r="F4308" t="s">
        <v>28</v>
      </c>
      <c r="G4308" t="s">
        <v>75</v>
      </c>
      <c r="H4308" s="2">
        <v>9120.15</v>
      </c>
      <c r="I4308" s="8">
        <f t="shared" si="335"/>
        <v>1008381.2500000003</v>
      </c>
      <c r="J4308" s="8">
        <f t="shared" si="336"/>
        <v>701282.05000000016</v>
      </c>
      <c r="K4308" s="8">
        <f t="shared" si="337"/>
        <v>62611.249999999993</v>
      </c>
      <c r="L4308" s="8">
        <f t="shared" si="338"/>
        <v>62611.249999999993</v>
      </c>
      <c r="M4308" s="8">
        <f t="shared" si="339"/>
        <v>115591.04999999999</v>
      </c>
    </row>
    <row r="4309" spans="1:13" x14ac:dyDescent="0.2">
      <c r="A4309" t="s">
        <v>63</v>
      </c>
      <c r="B4309" t="s">
        <v>63</v>
      </c>
      <c r="C4309">
        <v>2014</v>
      </c>
      <c r="D4309" t="s">
        <v>100</v>
      </c>
      <c r="E4309" t="s">
        <v>23</v>
      </c>
      <c r="F4309" t="s">
        <v>29</v>
      </c>
      <c r="G4309" t="s">
        <v>76</v>
      </c>
      <c r="H4309" s="2">
        <v>8110.5</v>
      </c>
      <c r="I4309" s="8">
        <f t="shared" si="335"/>
        <v>1008381.2500000003</v>
      </c>
      <c r="J4309" s="8">
        <f t="shared" si="336"/>
        <v>701282.05000000016</v>
      </c>
      <c r="K4309" s="8">
        <f t="shared" si="337"/>
        <v>62611.249999999993</v>
      </c>
      <c r="L4309" s="8">
        <f t="shared" si="338"/>
        <v>62611.249999999993</v>
      </c>
      <c r="M4309" s="8">
        <f t="shared" si="339"/>
        <v>146206.5</v>
      </c>
    </row>
    <row r="4310" spans="1:13" x14ac:dyDescent="0.2">
      <c r="A4310" t="s">
        <v>63</v>
      </c>
      <c r="B4310" t="s">
        <v>63</v>
      </c>
      <c r="C4310">
        <v>2014</v>
      </c>
      <c r="D4310" t="s">
        <v>100</v>
      </c>
      <c r="E4310" t="s">
        <v>30</v>
      </c>
      <c r="F4310" t="s">
        <v>31</v>
      </c>
      <c r="G4310" t="s">
        <v>77</v>
      </c>
      <c r="H4310" s="2">
        <v>1042.5999999999999</v>
      </c>
      <c r="I4310" s="8">
        <f t="shared" si="335"/>
        <v>1008381.2500000003</v>
      </c>
      <c r="J4310" s="8">
        <f t="shared" si="336"/>
        <v>118816.50000000003</v>
      </c>
      <c r="K4310" s="8">
        <f t="shared" si="337"/>
        <v>62611.249999999993</v>
      </c>
      <c r="L4310" s="8">
        <f t="shared" si="338"/>
        <v>62611.249999999993</v>
      </c>
      <c r="M4310" s="8">
        <f t="shared" si="339"/>
        <v>17956.950000000008</v>
      </c>
    </row>
    <row r="4311" spans="1:13" x14ac:dyDescent="0.2">
      <c r="A4311" t="s">
        <v>63</v>
      </c>
      <c r="B4311" t="s">
        <v>63</v>
      </c>
      <c r="C4311">
        <v>2014</v>
      </c>
      <c r="D4311" t="s">
        <v>100</v>
      </c>
      <c r="E4311" t="s">
        <v>30</v>
      </c>
      <c r="F4311" t="s">
        <v>32</v>
      </c>
      <c r="G4311" t="s">
        <v>78</v>
      </c>
      <c r="H4311" s="2">
        <v>1199</v>
      </c>
      <c r="I4311" s="8">
        <f t="shared" si="335"/>
        <v>1008381.2500000003</v>
      </c>
      <c r="J4311" s="8">
        <f t="shared" si="336"/>
        <v>118816.50000000003</v>
      </c>
      <c r="K4311" s="8">
        <f t="shared" si="337"/>
        <v>62611.249999999993</v>
      </c>
      <c r="L4311" s="8">
        <f t="shared" si="338"/>
        <v>62611.249999999993</v>
      </c>
      <c r="M4311" s="8">
        <f t="shared" si="339"/>
        <v>18920.950000000012</v>
      </c>
    </row>
    <row r="4312" spans="1:13" x14ac:dyDescent="0.2">
      <c r="A4312" t="s">
        <v>63</v>
      </c>
      <c r="B4312" t="s">
        <v>63</v>
      </c>
      <c r="C4312">
        <v>2014</v>
      </c>
      <c r="D4312" t="s">
        <v>100</v>
      </c>
      <c r="E4312" t="s">
        <v>30</v>
      </c>
      <c r="F4312" t="s">
        <v>33</v>
      </c>
      <c r="G4312" t="s">
        <v>79</v>
      </c>
      <c r="H4312" s="2">
        <v>1217.5999999999999</v>
      </c>
      <c r="I4312" s="8">
        <f t="shared" si="335"/>
        <v>1008381.2500000003</v>
      </c>
      <c r="J4312" s="8">
        <f t="shared" si="336"/>
        <v>118816.50000000003</v>
      </c>
      <c r="K4312" s="8">
        <f t="shared" si="337"/>
        <v>62611.249999999993</v>
      </c>
      <c r="L4312" s="8">
        <f t="shared" si="338"/>
        <v>62611.249999999993</v>
      </c>
      <c r="M4312" s="8">
        <f t="shared" si="339"/>
        <v>19684.599999999999</v>
      </c>
    </row>
    <row r="4313" spans="1:13" x14ac:dyDescent="0.2">
      <c r="A4313" t="s">
        <v>63</v>
      </c>
      <c r="B4313" t="s">
        <v>63</v>
      </c>
      <c r="C4313">
        <v>2014</v>
      </c>
      <c r="D4313" t="s">
        <v>100</v>
      </c>
      <c r="E4313" t="s">
        <v>30</v>
      </c>
      <c r="F4313" t="s">
        <v>34</v>
      </c>
      <c r="G4313" t="s">
        <v>80</v>
      </c>
      <c r="H4313" s="2">
        <v>1207.95</v>
      </c>
      <c r="I4313" s="8">
        <f t="shared" si="335"/>
        <v>1008381.2500000003</v>
      </c>
      <c r="J4313" s="8">
        <f t="shared" si="336"/>
        <v>118816.50000000003</v>
      </c>
      <c r="K4313" s="8">
        <f t="shared" si="337"/>
        <v>62611.249999999993</v>
      </c>
      <c r="L4313" s="8">
        <f t="shared" si="338"/>
        <v>62611.249999999993</v>
      </c>
      <c r="M4313" s="8">
        <f t="shared" si="339"/>
        <v>18150.400000000001</v>
      </c>
    </row>
    <row r="4314" spans="1:13" x14ac:dyDescent="0.2">
      <c r="A4314" t="s">
        <v>63</v>
      </c>
      <c r="B4314" t="s">
        <v>63</v>
      </c>
      <c r="C4314">
        <v>2014</v>
      </c>
      <c r="D4314" t="s">
        <v>100</v>
      </c>
      <c r="E4314" t="s">
        <v>30</v>
      </c>
      <c r="F4314" t="s">
        <v>35</v>
      </c>
      <c r="G4314" t="s">
        <v>81</v>
      </c>
      <c r="H4314" s="2">
        <v>1214.3499999999999</v>
      </c>
      <c r="I4314" s="8">
        <f t="shared" si="335"/>
        <v>1008381.2500000003</v>
      </c>
      <c r="J4314" s="8">
        <f t="shared" si="336"/>
        <v>118816.50000000003</v>
      </c>
      <c r="K4314" s="8">
        <f t="shared" si="337"/>
        <v>62611.249999999993</v>
      </c>
      <c r="L4314" s="8">
        <f t="shared" si="338"/>
        <v>62611.249999999993</v>
      </c>
      <c r="M4314" s="8">
        <f t="shared" si="339"/>
        <v>19256.549999999996</v>
      </c>
    </row>
    <row r="4315" spans="1:13" x14ac:dyDescent="0.2">
      <c r="A4315" t="s">
        <v>63</v>
      </c>
      <c r="B4315" t="s">
        <v>63</v>
      </c>
      <c r="C4315">
        <v>2014</v>
      </c>
      <c r="D4315" t="s">
        <v>100</v>
      </c>
      <c r="E4315" t="s">
        <v>30</v>
      </c>
      <c r="F4315" t="s">
        <v>36</v>
      </c>
      <c r="G4315" t="s">
        <v>82</v>
      </c>
      <c r="H4315" s="2">
        <v>1640.15</v>
      </c>
      <c r="I4315" s="8">
        <f t="shared" si="335"/>
        <v>1008381.2500000003</v>
      </c>
      <c r="J4315" s="8">
        <f t="shared" si="336"/>
        <v>118816.50000000003</v>
      </c>
      <c r="K4315" s="8">
        <f t="shared" si="337"/>
        <v>62611.249999999993</v>
      </c>
      <c r="L4315" s="8">
        <f t="shared" si="338"/>
        <v>62611.249999999993</v>
      </c>
      <c r="M4315" s="8">
        <f t="shared" si="339"/>
        <v>24847.050000000003</v>
      </c>
    </row>
    <row r="4316" spans="1:13" x14ac:dyDescent="0.2">
      <c r="A4316" t="s">
        <v>63</v>
      </c>
      <c r="B4316" t="s">
        <v>63</v>
      </c>
      <c r="C4316">
        <v>2014</v>
      </c>
      <c r="D4316" t="s">
        <v>100</v>
      </c>
      <c r="E4316" t="s">
        <v>37</v>
      </c>
      <c r="F4316" t="s">
        <v>38</v>
      </c>
      <c r="G4316" t="s">
        <v>83</v>
      </c>
      <c r="H4316" s="2">
        <v>1282.8499999999999</v>
      </c>
      <c r="I4316" s="8">
        <f t="shared" si="335"/>
        <v>1008381.2500000003</v>
      </c>
      <c r="J4316" s="8">
        <f t="shared" si="336"/>
        <v>112683.7</v>
      </c>
      <c r="K4316" s="8">
        <f t="shared" si="337"/>
        <v>62611.249999999993</v>
      </c>
      <c r="L4316" s="8">
        <f t="shared" si="338"/>
        <v>62611.249999999993</v>
      </c>
      <c r="M4316" s="8">
        <f t="shared" si="339"/>
        <v>20218.450000000012</v>
      </c>
    </row>
    <row r="4317" spans="1:13" x14ac:dyDescent="0.2">
      <c r="A4317" t="s">
        <v>63</v>
      </c>
      <c r="B4317" t="s">
        <v>63</v>
      </c>
      <c r="C4317">
        <v>2014</v>
      </c>
      <c r="D4317" t="s">
        <v>100</v>
      </c>
      <c r="E4317" t="s">
        <v>37</v>
      </c>
      <c r="F4317" t="s">
        <v>39</v>
      </c>
      <c r="G4317" t="s">
        <v>84</v>
      </c>
      <c r="H4317" s="2">
        <v>1466.9</v>
      </c>
      <c r="I4317" s="8">
        <f t="shared" si="335"/>
        <v>1008381.2500000003</v>
      </c>
      <c r="J4317" s="8">
        <f t="shared" si="336"/>
        <v>112683.7</v>
      </c>
      <c r="K4317" s="8">
        <f t="shared" si="337"/>
        <v>62611.249999999993</v>
      </c>
      <c r="L4317" s="8">
        <f t="shared" si="338"/>
        <v>62611.249999999993</v>
      </c>
      <c r="M4317" s="8">
        <f t="shared" si="339"/>
        <v>21597.649999999998</v>
      </c>
    </row>
    <row r="4318" spans="1:13" x14ac:dyDescent="0.2">
      <c r="A4318" t="s">
        <v>63</v>
      </c>
      <c r="B4318" t="s">
        <v>63</v>
      </c>
      <c r="C4318">
        <v>2014</v>
      </c>
      <c r="D4318" t="s">
        <v>100</v>
      </c>
      <c r="E4318" t="s">
        <v>37</v>
      </c>
      <c r="F4318" t="s">
        <v>40</v>
      </c>
      <c r="G4318" t="s">
        <v>85</v>
      </c>
      <c r="H4318" s="2">
        <v>1177.3499999999999</v>
      </c>
      <c r="I4318" s="8">
        <f t="shared" si="335"/>
        <v>1008381.2500000003</v>
      </c>
      <c r="J4318" s="8">
        <f t="shared" si="336"/>
        <v>112683.7</v>
      </c>
      <c r="K4318" s="8">
        <f t="shared" si="337"/>
        <v>62611.249999999993</v>
      </c>
      <c r="L4318" s="8">
        <f t="shared" si="338"/>
        <v>62611.249999999993</v>
      </c>
      <c r="M4318" s="8">
        <f t="shared" si="339"/>
        <v>17107.8</v>
      </c>
    </row>
    <row r="4319" spans="1:13" x14ac:dyDescent="0.2">
      <c r="A4319" t="s">
        <v>63</v>
      </c>
      <c r="B4319" t="s">
        <v>63</v>
      </c>
      <c r="C4319">
        <v>2014</v>
      </c>
      <c r="D4319" t="s">
        <v>100</v>
      </c>
      <c r="E4319" t="s">
        <v>37</v>
      </c>
      <c r="F4319" t="s">
        <v>41</v>
      </c>
      <c r="G4319" t="s">
        <v>86</v>
      </c>
      <c r="H4319" s="2">
        <v>1225.6500000000001</v>
      </c>
      <c r="I4319" s="8">
        <f t="shared" si="335"/>
        <v>1008381.2500000003</v>
      </c>
      <c r="J4319" s="8">
        <f t="shared" si="336"/>
        <v>112683.7</v>
      </c>
      <c r="K4319" s="8">
        <f t="shared" si="337"/>
        <v>62611.249999999993</v>
      </c>
      <c r="L4319" s="8">
        <f t="shared" si="338"/>
        <v>62611.249999999993</v>
      </c>
      <c r="M4319" s="8">
        <f t="shared" si="339"/>
        <v>20095.550000000003</v>
      </c>
    </row>
    <row r="4320" spans="1:13" x14ac:dyDescent="0.2">
      <c r="A4320" t="s">
        <v>63</v>
      </c>
      <c r="B4320" t="s">
        <v>63</v>
      </c>
      <c r="C4320">
        <v>2014</v>
      </c>
      <c r="D4320" t="s">
        <v>100</v>
      </c>
      <c r="E4320" t="s">
        <v>37</v>
      </c>
      <c r="F4320" t="s">
        <v>42</v>
      </c>
      <c r="G4320" t="s">
        <v>87</v>
      </c>
      <c r="H4320" s="2">
        <v>1363.95</v>
      </c>
      <c r="I4320" s="8">
        <f t="shared" si="335"/>
        <v>1008381.2500000003</v>
      </c>
      <c r="J4320" s="8">
        <f t="shared" si="336"/>
        <v>112683.7</v>
      </c>
      <c r="K4320" s="8">
        <f t="shared" si="337"/>
        <v>62611.249999999993</v>
      </c>
      <c r="L4320" s="8">
        <f t="shared" si="338"/>
        <v>62611.249999999993</v>
      </c>
      <c r="M4320" s="8">
        <f t="shared" si="339"/>
        <v>20400.749999999996</v>
      </c>
    </row>
    <row r="4321" spans="1:13" x14ac:dyDescent="0.2">
      <c r="A4321" t="s">
        <v>63</v>
      </c>
      <c r="B4321" t="s">
        <v>63</v>
      </c>
      <c r="C4321">
        <v>2014</v>
      </c>
      <c r="D4321" t="s">
        <v>100</v>
      </c>
      <c r="E4321" t="s">
        <v>37</v>
      </c>
      <c r="F4321" t="s">
        <v>43</v>
      </c>
      <c r="G4321" t="s">
        <v>88</v>
      </c>
      <c r="H4321" s="2">
        <v>890.55</v>
      </c>
      <c r="I4321" s="8">
        <f t="shared" si="335"/>
        <v>1008381.2500000003</v>
      </c>
      <c r="J4321" s="8">
        <f t="shared" si="336"/>
        <v>112683.7</v>
      </c>
      <c r="K4321" s="8">
        <f t="shared" si="337"/>
        <v>62611.249999999993</v>
      </c>
      <c r="L4321" s="8">
        <f t="shared" si="338"/>
        <v>62611.249999999993</v>
      </c>
      <c r="M4321" s="8">
        <f t="shared" si="339"/>
        <v>13263.499999999998</v>
      </c>
    </row>
    <row r="4322" spans="1:13" x14ac:dyDescent="0.2">
      <c r="A4322" t="s">
        <v>14</v>
      </c>
      <c r="B4322" t="s">
        <v>15</v>
      </c>
      <c r="C4322">
        <v>2015</v>
      </c>
      <c r="D4322" t="s">
        <v>89</v>
      </c>
      <c r="E4322" t="s">
        <v>16</v>
      </c>
      <c r="F4322" t="s">
        <v>17</v>
      </c>
      <c r="G4322" t="s">
        <v>65</v>
      </c>
      <c r="H4322" s="2">
        <v>477</v>
      </c>
      <c r="I4322" s="8">
        <f t="shared" si="335"/>
        <v>749779</v>
      </c>
      <c r="J4322" s="8">
        <f t="shared" si="336"/>
        <v>58185</v>
      </c>
      <c r="K4322" s="8">
        <f t="shared" si="337"/>
        <v>44590</v>
      </c>
      <c r="L4322" s="8">
        <f t="shared" si="338"/>
        <v>22725</v>
      </c>
      <c r="M4322" s="8">
        <f t="shared" si="339"/>
        <v>10401</v>
      </c>
    </row>
    <row r="4323" spans="1:13" x14ac:dyDescent="0.2">
      <c r="A4323" t="s">
        <v>14</v>
      </c>
      <c r="B4323" t="s">
        <v>15</v>
      </c>
      <c r="C4323">
        <v>2015</v>
      </c>
      <c r="D4323" t="s">
        <v>89</v>
      </c>
      <c r="E4323" t="s">
        <v>16</v>
      </c>
      <c r="F4323" t="s">
        <v>18</v>
      </c>
      <c r="G4323" t="s">
        <v>66</v>
      </c>
      <c r="H4323" s="2">
        <v>294</v>
      </c>
      <c r="I4323" s="8">
        <f t="shared" si="335"/>
        <v>749779</v>
      </c>
      <c r="J4323" s="8">
        <f t="shared" si="336"/>
        <v>58185</v>
      </c>
      <c r="K4323" s="8">
        <f t="shared" si="337"/>
        <v>44590</v>
      </c>
      <c r="L4323" s="8">
        <f t="shared" si="338"/>
        <v>22725</v>
      </c>
      <c r="M4323" s="8">
        <f t="shared" si="339"/>
        <v>9038</v>
      </c>
    </row>
    <row r="4324" spans="1:13" x14ac:dyDescent="0.2">
      <c r="A4324" t="s">
        <v>14</v>
      </c>
      <c r="B4324" t="s">
        <v>15</v>
      </c>
      <c r="C4324">
        <v>2015</v>
      </c>
      <c r="D4324" t="s">
        <v>89</v>
      </c>
      <c r="E4324" t="s">
        <v>16</v>
      </c>
      <c r="F4324" t="s">
        <v>19</v>
      </c>
      <c r="G4324" t="s">
        <v>67</v>
      </c>
      <c r="H4324" s="2">
        <v>169</v>
      </c>
      <c r="I4324" s="8">
        <f t="shared" si="335"/>
        <v>749779</v>
      </c>
      <c r="J4324" s="8">
        <f t="shared" si="336"/>
        <v>58185</v>
      </c>
      <c r="K4324" s="8">
        <f t="shared" si="337"/>
        <v>44590</v>
      </c>
      <c r="L4324" s="8">
        <f t="shared" si="338"/>
        <v>22725</v>
      </c>
      <c r="M4324" s="8">
        <f t="shared" si="339"/>
        <v>6637</v>
      </c>
    </row>
    <row r="4325" spans="1:13" x14ac:dyDescent="0.2">
      <c r="A4325" t="s">
        <v>14</v>
      </c>
      <c r="B4325" t="s">
        <v>15</v>
      </c>
      <c r="C4325">
        <v>2015</v>
      </c>
      <c r="D4325" t="s">
        <v>89</v>
      </c>
      <c r="E4325" t="s">
        <v>16</v>
      </c>
      <c r="F4325" t="s">
        <v>20</v>
      </c>
      <c r="G4325" t="s">
        <v>68</v>
      </c>
      <c r="H4325" s="2">
        <v>191</v>
      </c>
      <c r="I4325" s="8">
        <f t="shared" si="335"/>
        <v>749779</v>
      </c>
      <c r="J4325" s="8">
        <f t="shared" si="336"/>
        <v>58185</v>
      </c>
      <c r="K4325" s="8">
        <f t="shared" si="337"/>
        <v>44590</v>
      </c>
      <c r="L4325" s="8">
        <f t="shared" si="338"/>
        <v>22725</v>
      </c>
      <c r="M4325" s="8">
        <f t="shared" si="339"/>
        <v>6669</v>
      </c>
    </row>
    <row r="4326" spans="1:13" x14ac:dyDescent="0.2">
      <c r="A4326" t="s">
        <v>14</v>
      </c>
      <c r="B4326" t="s">
        <v>15</v>
      </c>
      <c r="C4326">
        <v>2015</v>
      </c>
      <c r="D4326" t="s">
        <v>89</v>
      </c>
      <c r="E4326" t="s">
        <v>16</v>
      </c>
      <c r="F4326" t="s">
        <v>21</v>
      </c>
      <c r="G4326" t="s">
        <v>69</v>
      </c>
      <c r="H4326" s="2">
        <v>486</v>
      </c>
      <c r="I4326" s="8">
        <f t="shared" si="335"/>
        <v>749779</v>
      </c>
      <c r="J4326" s="8">
        <f t="shared" si="336"/>
        <v>58185</v>
      </c>
      <c r="K4326" s="8">
        <f t="shared" si="337"/>
        <v>44590</v>
      </c>
      <c r="L4326" s="8">
        <f t="shared" si="338"/>
        <v>22725</v>
      </c>
      <c r="M4326" s="8">
        <f t="shared" si="339"/>
        <v>18355</v>
      </c>
    </row>
    <row r="4327" spans="1:13" x14ac:dyDescent="0.2">
      <c r="A4327" t="s">
        <v>14</v>
      </c>
      <c r="B4327" t="s">
        <v>15</v>
      </c>
      <c r="C4327">
        <v>2015</v>
      </c>
      <c r="D4327" t="s">
        <v>89</v>
      </c>
      <c r="E4327" t="s">
        <v>16</v>
      </c>
      <c r="F4327" t="s">
        <v>22</v>
      </c>
      <c r="G4327" t="s">
        <v>70</v>
      </c>
      <c r="H4327" s="2">
        <v>184</v>
      </c>
      <c r="I4327" s="8">
        <f t="shared" si="335"/>
        <v>749779</v>
      </c>
      <c r="J4327" s="8">
        <f t="shared" si="336"/>
        <v>58185</v>
      </c>
      <c r="K4327" s="8">
        <f t="shared" si="337"/>
        <v>44590</v>
      </c>
      <c r="L4327" s="8">
        <f t="shared" si="338"/>
        <v>22725</v>
      </c>
      <c r="M4327" s="8">
        <f t="shared" si="339"/>
        <v>7085</v>
      </c>
    </row>
    <row r="4328" spans="1:13" x14ac:dyDescent="0.2">
      <c r="A4328" t="s">
        <v>14</v>
      </c>
      <c r="B4328" t="s">
        <v>15</v>
      </c>
      <c r="C4328">
        <v>2015</v>
      </c>
      <c r="D4328" t="s">
        <v>89</v>
      </c>
      <c r="E4328" t="s">
        <v>23</v>
      </c>
      <c r="F4328" t="s">
        <v>24</v>
      </c>
      <c r="G4328" t="s">
        <v>71</v>
      </c>
      <c r="H4328" s="2">
        <v>360</v>
      </c>
      <c r="I4328" s="8">
        <f t="shared" si="335"/>
        <v>749779</v>
      </c>
      <c r="J4328" s="8">
        <f t="shared" si="336"/>
        <v>523132</v>
      </c>
      <c r="K4328" s="8">
        <f t="shared" si="337"/>
        <v>44590</v>
      </c>
      <c r="L4328" s="8">
        <f t="shared" si="338"/>
        <v>22725</v>
      </c>
      <c r="M4328" s="8">
        <f t="shared" si="339"/>
        <v>84820</v>
      </c>
    </row>
    <row r="4329" spans="1:13" x14ac:dyDescent="0.2">
      <c r="A4329" t="s">
        <v>14</v>
      </c>
      <c r="B4329" t="s">
        <v>15</v>
      </c>
      <c r="C4329">
        <v>2015</v>
      </c>
      <c r="D4329" t="s">
        <v>89</v>
      </c>
      <c r="E4329" t="s">
        <v>23</v>
      </c>
      <c r="F4329" t="s">
        <v>25</v>
      </c>
      <c r="G4329" t="s">
        <v>72</v>
      </c>
      <c r="H4329" s="2">
        <v>4230</v>
      </c>
      <c r="I4329" s="8">
        <f t="shared" si="335"/>
        <v>749779</v>
      </c>
      <c r="J4329" s="8">
        <f t="shared" si="336"/>
        <v>523132</v>
      </c>
      <c r="K4329" s="8">
        <f t="shared" si="337"/>
        <v>44590</v>
      </c>
      <c r="L4329" s="8">
        <f t="shared" si="338"/>
        <v>22725</v>
      </c>
      <c r="M4329" s="8">
        <f t="shared" si="339"/>
        <v>122780</v>
      </c>
    </row>
    <row r="4330" spans="1:13" x14ac:dyDescent="0.2">
      <c r="A4330" t="s">
        <v>14</v>
      </c>
      <c r="B4330" t="s">
        <v>15</v>
      </c>
      <c r="C4330">
        <v>2015</v>
      </c>
      <c r="D4330" t="s">
        <v>89</v>
      </c>
      <c r="E4330" t="s">
        <v>23</v>
      </c>
      <c r="F4330" t="s">
        <v>26</v>
      </c>
      <c r="G4330" t="s">
        <v>73</v>
      </c>
      <c r="H4330" s="2">
        <v>2332</v>
      </c>
      <c r="I4330" s="8">
        <f t="shared" si="335"/>
        <v>749779</v>
      </c>
      <c r="J4330" s="8">
        <f t="shared" si="336"/>
        <v>523132</v>
      </c>
      <c r="K4330" s="8">
        <f t="shared" si="337"/>
        <v>44590</v>
      </c>
      <c r="L4330" s="8">
        <f t="shared" si="338"/>
        <v>22725</v>
      </c>
      <c r="M4330" s="8">
        <f t="shared" si="339"/>
        <v>35949</v>
      </c>
    </row>
    <row r="4331" spans="1:13" x14ac:dyDescent="0.2">
      <c r="A4331" t="s">
        <v>14</v>
      </c>
      <c r="B4331" t="s">
        <v>15</v>
      </c>
      <c r="C4331">
        <v>2015</v>
      </c>
      <c r="D4331" t="s">
        <v>89</v>
      </c>
      <c r="E4331" t="s">
        <v>23</v>
      </c>
      <c r="F4331" t="s">
        <v>27</v>
      </c>
      <c r="G4331" t="s">
        <v>74</v>
      </c>
      <c r="H4331" s="2">
        <v>3044</v>
      </c>
      <c r="I4331" s="8">
        <f t="shared" si="335"/>
        <v>749779</v>
      </c>
      <c r="J4331" s="8">
        <f t="shared" si="336"/>
        <v>523132</v>
      </c>
      <c r="K4331" s="8">
        <f t="shared" si="337"/>
        <v>44590</v>
      </c>
      <c r="L4331" s="8">
        <f t="shared" si="338"/>
        <v>22725</v>
      </c>
      <c r="M4331" s="8">
        <f t="shared" si="339"/>
        <v>82218</v>
      </c>
    </row>
    <row r="4332" spans="1:13" x14ac:dyDescent="0.2">
      <c r="A4332" t="s">
        <v>14</v>
      </c>
      <c r="B4332" t="s">
        <v>15</v>
      </c>
      <c r="C4332">
        <v>2015</v>
      </c>
      <c r="D4332" t="s">
        <v>89</v>
      </c>
      <c r="E4332" t="s">
        <v>23</v>
      </c>
      <c r="F4332" t="s">
        <v>28</v>
      </c>
      <c r="G4332" t="s">
        <v>75</v>
      </c>
      <c r="H4332" s="2">
        <v>1860</v>
      </c>
      <c r="I4332" s="8">
        <f t="shared" si="335"/>
        <v>749779</v>
      </c>
      <c r="J4332" s="8">
        <f t="shared" si="336"/>
        <v>523132</v>
      </c>
      <c r="K4332" s="8">
        <f t="shared" si="337"/>
        <v>44590</v>
      </c>
      <c r="L4332" s="8">
        <f t="shared" si="338"/>
        <v>22725</v>
      </c>
      <c r="M4332" s="8">
        <f t="shared" si="339"/>
        <v>89495</v>
      </c>
    </row>
    <row r="4333" spans="1:13" x14ac:dyDescent="0.2">
      <c r="A4333" t="s">
        <v>14</v>
      </c>
      <c r="B4333" t="s">
        <v>15</v>
      </c>
      <c r="C4333">
        <v>2015</v>
      </c>
      <c r="D4333" t="s">
        <v>89</v>
      </c>
      <c r="E4333" t="s">
        <v>23</v>
      </c>
      <c r="F4333" t="s">
        <v>29</v>
      </c>
      <c r="G4333" t="s">
        <v>76</v>
      </c>
      <c r="H4333" s="2">
        <v>4200</v>
      </c>
      <c r="I4333" s="8">
        <f t="shared" si="335"/>
        <v>749779</v>
      </c>
      <c r="J4333" s="8">
        <f t="shared" si="336"/>
        <v>523132</v>
      </c>
      <c r="K4333" s="8">
        <f t="shared" si="337"/>
        <v>44590</v>
      </c>
      <c r="L4333" s="8">
        <f t="shared" si="338"/>
        <v>22725</v>
      </c>
      <c r="M4333" s="8">
        <f t="shared" si="339"/>
        <v>107870</v>
      </c>
    </row>
    <row r="4334" spans="1:13" x14ac:dyDescent="0.2">
      <c r="A4334" t="s">
        <v>14</v>
      </c>
      <c r="B4334" t="s">
        <v>15</v>
      </c>
      <c r="C4334">
        <v>2015</v>
      </c>
      <c r="D4334" t="s">
        <v>89</v>
      </c>
      <c r="E4334" t="s">
        <v>30</v>
      </c>
      <c r="F4334" t="s">
        <v>31</v>
      </c>
      <c r="G4334" t="s">
        <v>77</v>
      </c>
      <c r="H4334" s="2">
        <v>392</v>
      </c>
      <c r="I4334" s="8">
        <f t="shared" si="335"/>
        <v>749779</v>
      </c>
      <c r="J4334" s="8">
        <f t="shared" si="336"/>
        <v>86199</v>
      </c>
      <c r="K4334" s="8">
        <f t="shared" si="337"/>
        <v>44590</v>
      </c>
      <c r="L4334" s="8">
        <f t="shared" si="338"/>
        <v>22725</v>
      </c>
      <c r="M4334" s="8">
        <f t="shared" si="339"/>
        <v>12839</v>
      </c>
    </row>
    <row r="4335" spans="1:13" x14ac:dyDescent="0.2">
      <c r="A4335" t="s">
        <v>14</v>
      </c>
      <c r="B4335" t="s">
        <v>15</v>
      </c>
      <c r="C4335">
        <v>2015</v>
      </c>
      <c r="D4335" t="s">
        <v>89</v>
      </c>
      <c r="E4335" t="s">
        <v>30</v>
      </c>
      <c r="F4335" t="s">
        <v>32</v>
      </c>
      <c r="G4335" t="s">
        <v>78</v>
      </c>
      <c r="H4335" s="2">
        <v>526</v>
      </c>
      <c r="I4335" s="8">
        <f t="shared" si="335"/>
        <v>749779</v>
      </c>
      <c r="J4335" s="8">
        <f t="shared" si="336"/>
        <v>86199</v>
      </c>
      <c r="K4335" s="8">
        <f t="shared" si="337"/>
        <v>44590</v>
      </c>
      <c r="L4335" s="8">
        <f t="shared" si="338"/>
        <v>22725</v>
      </c>
      <c r="M4335" s="8">
        <f t="shared" si="339"/>
        <v>13764</v>
      </c>
    </row>
    <row r="4336" spans="1:13" x14ac:dyDescent="0.2">
      <c r="A4336" t="s">
        <v>14</v>
      </c>
      <c r="B4336" t="s">
        <v>15</v>
      </c>
      <c r="C4336">
        <v>2015</v>
      </c>
      <c r="D4336" t="s">
        <v>89</v>
      </c>
      <c r="E4336" t="s">
        <v>30</v>
      </c>
      <c r="F4336" t="s">
        <v>33</v>
      </c>
      <c r="G4336" t="s">
        <v>79</v>
      </c>
      <c r="H4336" s="2">
        <v>440</v>
      </c>
      <c r="I4336" s="8">
        <f t="shared" si="335"/>
        <v>749779</v>
      </c>
      <c r="J4336" s="8">
        <f t="shared" si="336"/>
        <v>86199</v>
      </c>
      <c r="K4336" s="8">
        <f t="shared" si="337"/>
        <v>44590</v>
      </c>
      <c r="L4336" s="8">
        <f t="shared" si="338"/>
        <v>22725</v>
      </c>
      <c r="M4336" s="8">
        <f t="shared" si="339"/>
        <v>14290</v>
      </c>
    </row>
    <row r="4337" spans="1:13" x14ac:dyDescent="0.2">
      <c r="A4337" t="s">
        <v>14</v>
      </c>
      <c r="B4337" t="s">
        <v>15</v>
      </c>
      <c r="C4337">
        <v>2015</v>
      </c>
      <c r="D4337" t="s">
        <v>89</v>
      </c>
      <c r="E4337" t="s">
        <v>30</v>
      </c>
      <c r="F4337" t="s">
        <v>34</v>
      </c>
      <c r="G4337" t="s">
        <v>80</v>
      </c>
      <c r="H4337" s="2">
        <v>447</v>
      </c>
      <c r="I4337" s="8">
        <f t="shared" si="335"/>
        <v>749779</v>
      </c>
      <c r="J4337" s="8">
        <f t="shared" si="336"/>
        <v>86199</v>
      </c>
      <c r="K4337" s="8">
        <f t="shared" si="337"/>
        <v>44590</v>
      </c>
      <c r="L4337" s="8">
        <f t="shared" si="338"/>
        <v>22725</v>
      </c>
      <c r="M4337" s="8">
        <f t="shared" si="339"/>
        <v>13337</v>
      </c>
    </row>
    <row r="4338" spans="1:13" x14ac:dyDescent="0.2">
      <c r="A4338" t="s">
        <v>14</v>
      </c>
      <c r="B4338" t="s">
        <v>15</v>
      </c>
      <c r="C4338">
        <v>2015</v>
      </c>
      <c r="D4338" t="s">
        <v>89</v>
      </c>
      <c r="E4338" t="s">
        <v>30</v>
      </c>
      <c r="F4338" t="s">
        <v>35</v>
      </c>
      <c r="G4338" t="s">
        <v>81</v>
      </c>
      <c r="H4338" s="2">
        <v>349</v>
      </c>
      <c r="I4338" s="8">
        <f t="shared" si="335"/>
        <v>749779</v>
      </c>
      <c r="J4338" s="8">
        <f t="shared" si="336"/>
        <v>86199</v>
      </c>
      <c r="K4338" s="8">
        <f t="shared" si="337"/>
        <v>44590</v>
      </c>
      <c r="L4338" s="8">
        <f t="shared" si="338"/>
        <v>22725</v>
      </c>
      <c r="M4338" s="8">
        <f t="shared" si="339"/>
        <v>13838</v>
      </c>
    </row>
    <row r="4339" spans="1:13" x14ac:dyDescent="0.2">
      <c r="A4339" t="s">
        <v>14</v>
      </c>
      <c r="B4339" t="s">
        <v>15</v>
      </c>
      <c r="C4339">
        <v>2015</v>
      </c>
      <c r="D4339" t="s">
        <v>89</v>
      </c>
      <c r="E4339" t="s">
        <v>30</v>
      </c>
      <c r="F4339" t="s">
        <v>36</v>
      </c>
      <c r="G4339" t="s">
        <v>82</v>
      </c>
      <c r="H4339" s="2">
        <v>477</v>
      </c>
      <c r="I4339" s="8">
        <f t="shared" si="335"/>
        <v>749779</v>
      </c>
      <c r="J4339" s="8">
        <f t="shared" si="336"/>
        <v>86199</v>
      </c>
      <c r="K4339" s="8">
        <f t="shared" si="337"/>
        <v>44590</v>
      </c>
      <c r="L4339" s="8">
        <f t="shared" si="338"/>
        <v>22725</v>
      </c>
      <c r="M4339" s="8">
        <f t="shared" si="339"/>
        <v>18131</v>
      </c>
    </row>
    <row r="4340" spans="1:13" x14ac:dyDescent="0.2">
      <c r="A4340" t="s">
        <v>14</v>
      </c>
      <c r="B4340" t="s">
        <v>15</v>
      </c>
      <c r="C4340">
        <v>2015</v>
      </c>
      <c r="D4340" t="s">
        <v>89</v>
      </c>
      <c r="E4340" t="s">
        <v>37</v>
      </c>
      <c r="F4340" t="s">
        <v>38</v>
      </c>
      <c r="G4340" t="s">
        <v>83</v>
      </c>
      <c r="H4340" s="2">
        <v>275</v>
      </c>
      <c r="I4340" s="8">
        <f t="shared" si="335"/>
        <v>749779</v>
      </c>
      <c r="J4340" s="8">
        <f t="shared" si="336"/>
        <v>82263</v>
      </c>
      <c r="K4340" s="8">
        <f t="shared" si="337"/>
        <v>44590</v>
      </c>
      <c r="L4340" s="8">
        <f t="shared" si="338"/>
        <v>22725</v>
      </c>
      <c r="M4340" s="8">
        <f t="shared" si="339"/>
        <v>14084</v>
      </c>
    </row>
    <row r="4341" spans="1:13" x14ac:dyDescent="0.2">
      <c r="A4341" t="s">
        <v>14</v>
      </c>
      <c r="B4341" t="s">
        <v>15</v>
      </c>
      <c r="C4341">
        <v>2015</v>
      </c>
      <c r="D4341" t="s">
        <v>89</v>
      </c>
      <c r="E4341" t="s">
        <v>37</v>
      </c>
      <c r="F4341" t="s">
        <v>39</v>
      </c>
      <c r="G4341" t="s">
        <v>84</v>
      </c>
      <c r="H4341" s="2">
        <v>375</v>
      </c>
      <c r="I4341" s="8">
        <f t="shared" si="335"/>
        <v>749779</v>
      </c>
      <c r="J4341" s="8">
        <f t="shared" si="336"/>
        <v>82263</v>
      </c>
      <c r="K4341" s="8">
        <f t="shared" si="337"/>
        <v>44590</v>
      </c>
      <c r="L4341" s="8">
        <f t="shared" si="338"/>
        <v>22725</v>
      </c>
      <c r="M4341" s="8">
        <f t="shared" si="339"/>
        <v>15497</v>
      </c>
    </row>
    <row r="4342" spans="1:13" x14ac:dyDescent="0.2">
      <c r="A4342" t="s">
        <v>14</v>
      </c>
      <c r="B4342" t="s">
        <v>15</v>
      </c>
      <c r="C4342">
        <v>2015</v>
      </c>
      <c r="D4342" t="s">
        <v>89</v>
      </c>
      <c r="E4342" t="s">
        <v>37</v>
      </c>
      <c r="F4342" t="s">
        <v>40</v>
      </c>
      <c r="G4342" t="s">
        <v>85</v>
      </c>
      <c r="H4342" s="2">
        <v>413</v>
      </c>
      <c r="I4342" s="8">
        <f t="shared" si="335"/>
        <v>749779</v>
      </c>
      <c r="J4342" s="8">
        <f t="shared" si="336"/>
        <v>82263</v>
      </c>
      <c r="K4342" s="8">
        <f t="shared" si="337"/>
        <v>44590</v>
      </c>
      <c r="L4342" s="8">
        <f t="shared" si="338"/>
        <v>22725</v>
      </c>
      <c r="M4342" s="8">
        <f t="shared" si="339"/>
        <v>12866</v>
      </c>
    </row>
    <row r="4343" spans="1:13" x14ac:dyDescent="0.2">
      <c r="A4343" t="s">
        <v>14</v>
      </c>
      <c r="B4343" t="s">
        <v>15</v>
      </c>
      <c r="C4343">
        <v>2015</v>
      </c>
      <c r="D4343" t="s">
        <v>89</v>
      </c>
      <c r="E4343" t="s">
        <v>37</v>
      </c>
      <c r="F4343" t="s">
        <v>41</v>
      </c>
      <c r="G4343" t="s">
        <v>86</v>
      </c>
      <c r="H4343" s="2">
        <v>487</v>
      </c>
      <c r="I4343" s="8">
        <f t="shared" si="335"/>
        <v>749779</v>
      </c>
      <c r="J4343" s="8">
        <f t="shared" si="336"/>
        <v>82263</v>
      </c>
      <c r="K4343" s="8">
        <f t="shared" si="337"/>
        <v>44590</v>
      </c>
      <c r="L4343" s="8">
        <f t="shared" si="338"/>
        <v>22725</v>
      </c>
      <c r="M4343" s="8">
        <f t="shared" si="339"/>
        <v>14649</v>
      </c>
    </row>
    <row r="4344" spans="1:13" x14ac:dyDescent="0.2">
      <c r="A4344" t="s">
        <v>14</v>
      </c>
      <c r="B4344" t="s">
        <v>15</v>
      </c>
      <c r="C4344">
        <v>2015</v>
      </c>
      <c r="D4344" t="s">
        <v>89</v>
      </c>
      <c r="E4344" t="s">
        <v>37</v>
      </c>
      <c r="F4344" t="s">
        <v>42</v>
      </c>
      <c r="G4344" t="s">
        <v>87</v>
      </c>
      <c r="H4344" s="2">
        <v>407</v>
      </c>
      <c r="I4344" s="8">
        <f t="shared" si="335"/>
        <v>749779</v>
      </c>
      <c r="J4344" s="8">
        <f t="shared" si="336"/>
        <v>82263</v>
      </c>
      <c r="K4344" s="8">
        <f t="shared" si="337"/>
        <v>44590</v>
      </c>
      <c r="L4344" s="8">
        <f t="shared" si="338"/>
        <v>22725</v>
      </c>
      <c r="M4344" s="8">
        <f t="shared" si="339"/>
        <v>14930</v>
      </c>
    </row>
    <row r="4345" spans="1:13" x14ac:dyDescent="0.2">
      <c r="A4345" t="s">
        <v>14</v>
      </c>
      <c r="B4345" t="s">
        <v>15</v>
      </c>
      <c r="C4345">
        <v>2015</v>
      </c>
      <c r="D4345" t="s">
        <v>89</v>
      </c>
      <c r="E4345" t="s">
        <v>37</v>
      </c>
      <c r="F4345" t="s">
        <v>43</v>
      </c>
      <c r="G4345" t="s">
        <v>88</v>
      </c>
      <c r="H4345" s="2">
        <v>310</v>
      </c>
      <c r="I4345" s="8">
        <f t="shared" si="335"/>
        <v>749779</v>
      </c>
      <c r="J4345" s="8">
        <f t="shared" si="336"/>
        <v>82263</v>
      </c>
      <c r="K4345" s="8">
        <f t="shared" si="337"/>
        <v>44590</v>
      </c>
      <c r="L4345" s="8">
        <f t="shared" si="338"/>
        <v>22725</v>
      </c>
      <c r="M4345" s="8">
        <f t="shared" si="339"/>
        <v>10237</v>
      </c>
    </row>
    <row r="4346" spans="1:13" x14ac:dyDescent="0.2">
      <c r="A4346" t="s">
        <v>14</v>
      </c>
      <c r="B4346" t="s">
        <v>15</v>
      </c>
      <c r="C4346">
        <v>2015</v>
      </c>
      <c r="D4346" t="s">
        <v>90</v>
      </c>
      <c r="E4346" t="s">
        <v>16</v>
      </c>
      <c r="F4346" t="s">
        <v>17</v>
      </c>
      <c r="G4346" t="s">
        <v>65</v>
      </c>
      <c r="H4346" s="2">
        <v>436</v>
      </c>
      <c r="I4346" s="8">
        <f t="shared" si="335"/>
        <v>851921</v>
      </c>
      <c r="J4346" s="8">
        <f t="shared" si="336"/>
        <v>63239</v>
      </c>
      <c r="K4346" s="8">
        <f t="shared" si="337"/>
        <v>62001</v>
      </c>
      <c r="L4346" s="8">
        <f t="shared" si="338"/>
        <v>31611</v>
      </c>
      <c r="M4346" s="8">
        <f t="shared" si="339"/>
        <v>12091</v>
      </c>
    </row>
    <row r="4347" spans="1:13" x14ac:dyDescent="0.2">
      <c r="A4347" t="s">
        <v>14</v>
      </c>
      <c r="B4347" t="s">
        <v>15</v>
      </c>
      <c r="C4347">
        <v>2015</v>
      </c>
      <c r="D4347" t="s">
        <v>90</v>
      </c>
      <c r="E4347" t="s">
        <v>16</v>
      </c>
      <c r="F4347" t="s">
        <v>18</v>
      </c>
      <c r="G4347" t="s">
        <v>66</v>
      </c>
      <c r="H4347" s="2">
        <v>377</v>
      </c>
      <c r="I4347" s="8">
        <f t="shared" si="335"/>
        <v>851921</v>
      </c>
      <c r="J4347" s="8">
        <f t="shared" si="336"/>
        <v>63239</v>
      </c>
      <c r="K4347" s="8">
        <f t="shared" si="337"/>
        <v>62001</v>
      </c>
      <c r="L4347" s="8">
        <f t="shared" si="338"/>
        <v>31611</v>
      </c>
      <c r="M4347" s="8">
        <f t="shared" si="339"/>
        <v>9913</v>
      </c>
    </row>
    <row r="4348" spans="1:13" x14ac:dyDescent="0.2">
      <c r="A4348" t="s">
        <v>14</v>
      </c>
      <c r="B4348" t="s">
        <v>15</v>
      </c>
      <c r="C4348">
        <v>2015</v>
      </c>
      <c r="D4348" t="s">
        <v>90</v>
      </c>
      <c r="E4348" t="s">
        <v>16</v>
      </c>
      <c r="F4348" t="s">
        <v>19</v>
      </c>
      <c r="G4348" t="s">
        <v>67</v>
      </c>
      <c r="H4348" s="2">
        <v>257</v>
      </c>
      <c r="I4348" s="8">
        <f t="shared" si="335"/>
        <v>851921</v>
      </c>
      <c r="J4348" s="8">
        <f t="shared" si="336"/>
        <v>63239</v>
      </c>
      <c r="K4348" s="8">
        <f t="shared" si="337"/>
        <v>62001</v>
      </c>
      <c r="L4348" s="8">
        <f t="shared" si="338"/>
        <v>31611</v>
      </c>
      <c r="M4348" s="8">
        <f t="shared" si="339"/>
        <v>7373</v>
      </c>
    </row>
    <row r="4349" spans="1:13" x14ac:dyDescent="0.2">
      <c r="A4349" t="s">
        <v>14</v>
      </c>
      <c r="B4349" t="s">
        <v>15</v>
      </c>
      <c r="C4349">
        <v>2015</v>
      </c>
      <c r="D4349" t="s">
        <v>90</v>
      </c>
      <c r="E4349" t="s">
        <v>16</v>
      </c>
      <c r="F4349" t="s">
        <v>20</v>
      </c>
      <c r="G4349" t="s">
        <v>68</v>
      </c>
      <c r="H4349" s="2">
        <v>228</v>
      </c>
      <c r="I4349" s="8">
        <f t="shared" si="335"/>
        <v>851921</v>
      </c>
      <c r="J4349" s="8">
        <f t="shared" si="336"/>
        <v>63239</v>
      </c>
      <c r="K4349" s="8">
        <f t="shared" si="337"/>
        <v>62001</v>
      </c>
      <c r="L4349" s="8">
        <f t="shared" si="338"/>
        <v>31611</v>
      </c>
      <c r="M4349" s="8">
        <f t="shared" si="339"/>
        <v>7626</v>
      </c>
    </row>
    <row r="4350" spans="1:13" x14ac:dyDescent="0.2">
      <c r="A4350" t="s">
        <v>14</v>
      </c>
      <c r="B4350" t="s">
        <v>15</v>
      </c>
      <c r="C4350">
        <v>2015</v>
      </c>
      <c r="D4350" t="s">
        <v>90</v>
      </c>
      <c r="E4350" t="s">
        <v>16</v>
      </c>
      <c r="F4350" t="s">
        <v>21</v>
      </c>
      <c r="G4350" t="s">
        <v>69</v>
      </c>
      <c r="H4350" s="2">
        <v>670</v>
      </c>
      <c r="I4350" s="8">
        <f t="shared" si="335"/>
        <v>851921</v>
      </c>
      <c r="J4350" s="8">
        <f t="shared" si="336"/>
        <v>63239</v>
      </c>
      <c r="K4350" s="8">
        <f t="shared" si="337"/>
        <v>62001</v>
      </c>
      <c r="L4350" s="8">
        <f t="shared" si="338"/>
        <v>31611</v>
      </c>
      <c r="M4350" s="8">
        <f t="shared" si="339"/>
        <v>17890</v>
      </c>
    </row>
    <row r="4351" spans="1:13" x14ac:dyDescent="0.2">
      <c r="A4351" t="s">
        <v>14</v>
      </c>
      <c r="B4351" t="s">
        <v>15</v>
      </c>
      <c r="C4351">
        <v>2015</v>
      </c>
      <c r="D4351" t="s">
        <v>90</v>
      </c>
      <c r="E4351" t="s">
        <v>16</v>
      </c>
      <c r="F4351" t="s">
        <v>22</v>
      </c>
      <c r="G4351" t="s">
        <v>70</v>
      </c>
      <c r="H4351" s="2">
        <v>212</v>
      </c>
      <c r="I4351" s="8">
        <f t="shared" si="335"/>
        <v>851921</v>
      </c>
      <c r="J4351" s="8">
        <f t="shared" si="336"/>
        <v>63239</v>
      </c>
      <c r="K4351" s="8">
        <f t="shared" si="337"/>
        <v>62001</v>
      </c>
      <c r="L4351" s="8">
        <f t="shared" si="338"/>
        <v>31611</v>
      </c>
      <c r="M4351" s="8">
        <f t="shared" si="339"/>
        <v>8346</v>
      </c>
    </row>
    <row r="4352" spans="1:13" x14ac:dyDescent="0.2">
      <c r="A4352" t="s">
        <v>14</v>
      </c>
      <c r="B4352" t="s">
        <v>15</v>
      </c>
      <c r="C4352">
        <v>2015</v>
      </c>
      <c r="D4352" t="s">
        <v>90</v>
      </c>
      <c r="E4352" t="s">
        <v>23</v>
      </c>
      <c r="F4352" t="s">
        <v>24</v>
      </c>
      <c r="G4352" t="s">
        <v>71</v>
      </c>
      <c r="H4352" s="2">
        <v>3630</v>
      </c>
      <c r="I4352" s="8">
        <f t="shared" si="335"/>
        <v>851921</v>
      </c>
      <c r="J4352" s="8">
        <f t="shared" si="336"/>
        <v>589605</v>
      </c>
      <c r="K4352" s="8">
        <f t="shared" si="337"/>
        <v>62001</v>
      </c>
      <c r="L4352" s="8">
        <f t="shared" si="338"/>
        <v>31611</v>
      </c>
      <c r="M4352" s="8">
        <f t="shared" si="339"/>
        <v>101900</v>
      </c>
    </row>
    <row r="4353" spans="1:13" x14ac:dyDescent="0.2">
      <c r="A4353" t="s">
        <v>14</v>
      </c>
      <c r="B4353" t="s">
        <v>15</v>
      </c>
      <c r="C4353">
        <v>2015</v>
      </c>
      <c r="D4353" t="s">
        <v>90</v>
      </c>
      <c r="E4353" t="s">
        <v>23</v>
      </c>
      <c r="F4353" t="s">
        <v>25</v>
      </c>
      <c r="G4353" t="s">
        <v>72</v>
      </c>
      <c r="H4353" s="2">
        <v>3860</v>
      </c>
      <c r="I4353" s="8">
        <f t="shared" si="335"/>
        <v>851921</v>
      </c>
      <c r="J4353" s="8">
        <f t="shared" si="336"/>
        <v>589605</v>
      </c>
      <c r="K4353" s="8">
        <f t="shared" si="337"/>
        <v>62001</v>
      </c>
      <c r="L4353" s="8">
        <f t="shared" si="338"/>
        <v>31611</v>
      </c>
      <c r="M4353" s="8">
        <f t="shared" si="339"/>
        <v>121190</v>
      </c>
    </row>
    <row r="4354" spans="1:13" x14ac:dyDescent="0.2">
      <c r="A4354" t="s">
        <v>14</v>
      </c>
      <c r="B4354" t="s">
        <v>15</v>
      </c>
      <c r="C4354">
        <v>2015</v>
      </c>
      <c r="D4354" t="s">
        <v>90</v>
      </c>
      <c r="E4354" t="s">
        <v>23</v>
      </c>
      <c r="F4354" t="s">
        <v>26</v>
      </c>
      <c r="G4354" t="s">
        <v>73</v>
      </c>
      <c r="H4354" s="2">
        <v>1164</v>
      </c>
      <c r="I4354" s="8">
        <f t="shared" ref="I4354:I4417" si="340">SUMIFS(H:H,C:C,C4354,D:D,D4354)</f>
        <v>851921</v>
      </c>
      <c r="J4354" s="8">
        <f t="shared" ref="J4354:J4417" si="341">SUMIFS(H:H,E:E,E4354,D:D,D4354,C:C,C4354)</f>
        <v>589605</v>
      </c>
      <c r="K4354" s="8">
        <f t="shared" si="337"/>
        <v>62001</v>
      </c>
      <c r="L4354" s="8">
        <f t="shared" si="338"/>
        <v>31611</v>
      </c>
      <c r="M4354" s="8">
        <f t="shared" si="339"/>
        <v>49141</v>
      </c>
    </row>
    <row r="4355" spans="1:13" x14ac:dyDescent="0.2">
      <c r="A4355" t="s">
        <v>14</v>
      </c>
      <c r="B4355" t="s">
        <v>15</v>
      </c>
      <c r="C4355">
        <v>2015</v>
      </c>
      <c r="D4355" t="s">
        <v>90</v>
      </c>
      <c r="E4355" t="s">
        <v>23</v>
      </c>
      <c r="F4355" t="s">
        <v>27</v>
      </c>
      <c r="G4355" t="s">
        <v>74</v>
      </c>
      <c r="H4355" s="2">
        <v>6000</v>
      </c>
      <c r="I4355" s="8">
        <f t="shared" si="340"/>
        <v>851921</v>
      </c>
      <c r="J4355" s="8">
        <f t="shared" si="341"/>
        <v>589605</v>
      </c>
      <c r="K4355" s="8">
        <f t="shared" ref="K4355:K4418" si="342">SUMIFS(H:H,B:B,B4355,C:C,C4355,D:D,D4355)</f>
        <v>62001</v>
      </c>
      <c r="L4355" s="8">
        <f t="shared" ref="L4355:L4418" si="343">SUMIFS(H:H,A:A,A4355,C:C,C4355,D:D,D4355)</f>
        <v>31611</v>
      </c>
      <c r="M4355" s="8">
        <f t="shared" ref="M4355:M4418" si="344">SUMIFS(H:H,G:G,G4355,D:D,D4355,C:C,C4355)</f>
        <v>114018</v>
      </c>
    </row>
    <row r="4356" spans="1:13" x14ac:dyDescent="0.2">
      <c r="A4356" t="s">
        <v>14</v>
      </c>
      <c r="B4356" t="s">
        <v>15</v>
      </c>
      <c r="C4356">
        <v>2015</v>
      </c>
      <c r="D4356" t="s">
        <v>90</v>
      </c>
      <c r="E4356" t="s">
        <v>23</v>
      </c>
      <c r="F4356" t="s">
        <v>28</v>
      </c>
      <c r="G4356" t="s">
        <v>75</v>
      </c>
      <c r="H4356" s="2">
        <v>4313</v>
      </c>
      <c r="I4356" s="8">
        <f t="shared" si="340"/>
        <v>851921</v>
      </c>
      <c r="J4356" s="8">
        <f t="shared" si="341"/>
        <v>589605</v>
      </c>
      <c r="K4356" s="8">
        <f t="shared" si="342"/>
        <v>62001</v>
      </c>
      <c r="L4356" s="8">
        <f t="shared" si="343"/>
        <v>31611</v>
      </c>
      <c r="M4356" s="8">
        <f t="shared" si="344"/>
        <v>85326</v>
      </c>
    </row>
    <row r="4357" spans="1:13" x14ac:dyDescent="0.2">
      <c r="A4357" t="s">
        <v>14</v>
      </c>
      <c r="B4357" t="s">
        <v>15</v>
      </c>
      <c r="C4357">
        <v>2015</v>
      </c>
      <c r="D4357" t="s">
        <v>90</v>
      </c>
      <c r="E4357" t="s">
        <v>23</v>
      </c>
      <c r="F4357" t="s">
        <v>29</v>
      </c>
      <c r="G4357" t="s">
        <v>76</v>
      </c>
      <c r="H4357" s="2">
        <v>4880</v>
      </c>
      <c r="I4357" s="8">
        <f t="shared" si="340"/>
        <v>851921</v>
      </c>
      <c r="J4357" s="8">
        <f t="shared" si="341"/>
        <v>589605</v>
      </c>
      <c r="K4357" s="8">
        <f t="shared" si="342"/>
        <v>62001</v>
      </c>
      <c r="L4357" s="8">
        <f t="shared" si="343"/>
        <v>31611</v>
      </c>
      <c r="M4357" s="8">
        <f t="shared" si="344"/>
        <v>118030</v>
      </c>
    </row>
    <row r="4358" spans="1:13" x14ac:dyDescent="0.2">
      <c r="A4358" t="s">
        <v>14</v>
      </c>
      <c r="B4358" t="s">
        <v>15</v>
      </c>
      <c r="C4358">
        <v>2015</v>
      </c>
      <c r="D4358" t="s">
        <v>90</v>
      </c>
      <c r="E4358" t="s">
        <v>30</v>
      </c>
      <c r="F4358" t="s">
        <v>31</v>
      </c>
      <c r="G4358" t="s">
        <v>77</v>
      </c>
      <c r="H4358" s="2">
        <v>406</v>
      </c>
      <c r="I4358" s="8">
        <f t="shared" si="340"/>
        <v>851921</v>
      </c>
      <c r="J4358" s="8">
        <f t="shared" si="341"/>
        <v>103158</v>
      </c>
      <c r="K4358" s="8">
        <f t="shared" si="342"/>
        <v>62001</v>
      </c>
      <c r="L4358" s="8">
        <f t="shared" si="343"/>
        <v>31611</v>
      </c>
      <c r="M4358" s="8">
        <f t="shared" si="344"/>
        <v>15328</v>
      </c>
    </row>
    <row r="4359" spans="1:13" x14ac:dyDescent="0.2">
      <c r="A4359" t="s">
        <v>14</v>
      </c>
      <c r="B4359" t="s">
        <v>15</v>
      </c>
      <c r="C4359">
        <v>2015</v>
      </c>
      <c r="D4359" t="s">
        <v>90</v>
      </c>
      <c r="E4359" t="s">
        <v>30</v>
      </c>
      <c r="F4359" t="s">
        <v>32</v>
      </c>
      <c r="G4359" t="s">
        <v>78</v>
      </c>
      <c r="H4359" s="2">
        <v>436</v>
      </c>
      <c r="I4359" s="8">
        <f t="shared" si="340"/>
        <v>851921</v>
      </c>
      <c r="J4359" s="8">
        <f t="shared" si="341"/>
        <v>103158</v>
      </c>
      <c r="K4359" s="8">
        <f t="shared" si="342"/>
        <v>62001</v>
      </c>
      <c r="L4359" s="8">
        <f t="shared" si="343"/>
        <v>31611</v>
      </c>
      <c r="M4359" s="8">
        <f t="shared" si="344"/>
        <v>16113</v>
      </c>
    </row>
    <row r="4360" spans="1:13" x14ac:dyDescent="0.2">
      <c r="A4360" t="s">
        <v>14</v>
      </c>
      <c r="B4360" t="s">
        <v>15</v>
      </c>
      <c r="C4360">
        <v>2015</v>
      </c>
      <c r="D4360" t="s">
        <v>90</v>
      </c>
      <c r="E4360" t="s">
        <v>30</v>
      </c>
      <c r="F4360" t="s">
        <v>33</v>
      </c>
      <c r="G4360" t="s">
        <v>79</v>
      </c>
      <c r="H4360" s="2">
        <v>564</v>
      </c>
      <c r="I4360" s="8">
        <f t="shared" si="340"/>
        <v>851921</v>
      </c>
      <c r="J4360" s="8">
        <f t="shared" si="341"/>
        <v>103158</v>
      </c>
      <c r="K4360" s="8">
        <f t="shared" si="342"/>
        <v>62001</v>
      </c>
      <c r="L4360" s="8">
        <f t="shared" si="343"/>
        <v>31611</v>
      </c>
      <c r="M4360" s="8">
        <f t="shared" si="344"/>
        <v>17698</v>
      </c>
    </row>
    <row r="4361" spans="1:13" x14ac:dyDescent="0.2">
      <c r="A4361" t="s">
        <v>14</v>
      </c>
      <c r="B4361" t="s">
        <v>15</v>
      </c>
      <c r="C4361">
        <v>2015</v>
      </c>
      <c r="D4361" t="s">
        <v>90</v>
      </c>
      <c r="E4361" t="s">
        <v>30</v>
      </c>
      <c r="F4361" t="s">
        <v>34</v>
      </c>
      <c r="G4361" t="s">
        <v>80</v>
      </c>
      <c r="H4361" s="2">
        <v>578</v>
      </c>
      <c r="I4361" s="8">
        <f t="shared" si="340"/>
        <v>851921</v>
      </c>
      <c r="J4361" s="8">
        <f t="shared" si="341"/>
        <v>103158</v>
      </c>
      <c r="K4361" s="8">
        <f t="shared" si="342"/>
        <v>62001</v>
      </c>
      <c r="L4361" s="8">
        <f t="shared" si="343"/>
        <v>31611</v>
      </c>
      <c r="M4361" s="8">
        <f t="shared" si="344"/>
        <v>16359</v>
      </c>
    </row>
    <row r="4362" spans="1:13" x14ac:dyDescent="0.2">
      <c r="A4362" t="s">
        <v>14</v>
      </c>
      <c r="B4362" t="s">
        <v>15</v>
      </c>
      <c r="C4362">
        <v>2015</v>
      </c>
      <c r="D4362" t="s">
        <v>90</v>
      </c>
      <c r="E4362" t="s">
        <v>30</v>
      </c>
      <c r="F4362" t="s">
        <v>35</v>
      </c>
      <c r="G4362" t="s">
        <v>81</v>
      </c>
      <c r="H4362" s="2">
        <v>479</v>
      </c>
      <c r="I4362" s="8">
        <f t="shared" si="340"/>
        <v>851921</v>
      </c>
      <c r="J4362" s="8">
        <f t="shared" si="341"/>
        <v>103158</v>
      </c>
      <c r="K4362" s="8">
        <f t="shared" si="342"/>
        <v>62001</v>
      </c>
      <c r="L4362" s="8">
        <f t="shared" si="343"/>
        <v>31611</v>
      </c>
      <c r="M4362" s="8">
        <f t="shared" si="344"/>
        <v>17183</v>
      </c>
    </row>
    <row r="4363" spans="1:13" x14ac:dyDescent="0.2">
      <c r="A4363" t="s">
        <v>14</v>
      </c>
      <c r="B4363" t="s">
        <v>15</v>
      </c>
      <c r="C4363">
        <v>2015</v>
      </c>
      <c r="D4363" t="s">
        <v>90</v>
      </c>
      <c r="E4363" t="s">
        <v>30</v>
      </c>
      <c r="F4363" t="s">
        <v>36</v>
      </c>
      <c r="G4363" t="s">
        <v>82</v>
      </c>
      <c r="H4363" s="2">
        <v>501</v>
      </c>
      <c r="I4363" s="8">
        <f t="shared" si="340"/>
        <v>851921</v>
      </c>
      <c r="J4363" s="8">
        <f t="shared" si="341"/>
        <v>103158</v>
      </c>
      <c r="K4363" s="8">
        <f t="shared" si="342"/>
        <v>62001</v>
      </c>
      <c r="L4363" s="8">
        <f t="shared" si="343"/>
        <v>31611</v>
      </c>
      <c r="M4363" s="8">
        <f t="shared" si="344"/>
        <v>20477</v>
      </c>
    </row>
    <row r="4364" spans="1:13" x14ac:dyDescent="0.2">
      <c r="A4364" t="s">
        <v>14</v>
      </c>
      <c r="B4364" t="s">
        <v>15</v>
      </c>
      <c r="C4364">
        <v>2015</v>
      </c>
      <c r="D4364" t="s">
        <v>90</v>
      </c>
      <c r="E4364" t="s">
        <v>37</v>
      </c>
      <c r="F4364" t="s">
        <v>38</v>
      </c>
      <c r="G4364" t="s">
        <v>83</v>
      </c>
      <c r="H4364" s="2">
        <v>445</v>
      </c>
      <c r="I4364" s="8">
        <f t="shared" si="340"/>
        <v>851921</v>
      </c>
      <c r="J4364" s="8">
        <f t="shared" si="341"/>
        <v>95919</v>
      </c>
      <c r="K4364" s="8">
        <f t="shared" si="342"/>
        <v>62001</v>
      </c>
      <c r="L4364" s="8">
        <f t="shared" si="343"/>
        <v>31611</v>
      </c>
      <c r="M4364" s="8">
        <f t="shared" si="344"/>
        <v>17564</v>
      </c>
    </row>
    <row r="4365" spans="1:13" x14ac:dyDescent="0.2">
      <c r="A4365" t="s">
        <v>14</v>
      </c>
      <c r="B4365" t="s">
        <v>15</v>
      </c>
      <c r="C4365">
        <v>2015</v>
      </c>
      <c r="D4365" t="s">
        <v>90</v>
      </c>
      <c r="E4365" t="s">
        <v>37</v>
      </c>
      <c r="F4365" t="s">
        <v>39</v>
      </c>
      <c r="G4365" t="s">
        <v>84</v>
      </c>
      <c r="H4365" s="2">
        <v>370</v>
      </c>
      <c r="I4365" s="8">
        <f t="shared" si="340"/>
        <v>851921</v>
      </c>
      <c r="J4365" s="8">
        <f t="shared" si="341"/>
        <v>95919</v>
      </c>
      <c r="K4365" s="8">
        <f t="shared" si="342"/>
        <v>62001</v>
      </c>
      <c r="L4365" s="8">
        <f t="shared" si="343"/>
        <v>31611</v>
      </c>
      <c r="M4365" s="8">
        <f t="shared" si="344"/>
        <v>17981</v>
      </c>
    </row>
    <row r="4366" spans="1:13" x14ac:dyDescent="0.2">
      <c r="A4366" t="s">
        <v>14</v>
      </c>
      <c r="B4366" t="s">
        <v>15</v>
      </c>
      <c r="C4366">
        <v>2015</v>
      </c>
      <c r="D4366" t="s">
        <v>90</v>
      </c>
      <c r="E4366" t="s">
        <v>37</v>
      </c>
      <c r="F4366" t="s">
        <v>40</v>
      </c>
      <c r="G4366" t="s">
        <v>85</v>
      </c>
      <c r="H4366" s="2">
        <v>425</v>
      </c>
      <c r="I4366" s="8">
        <f t="shared" si="340"/>
        <v>851921</v>
      </c>
      <c r="J4366" s="8">
        <f t="shared" si="341"/>
        <v>95919</v>
      </c>
      <c r="K4366" s="8">
        <f t="shared" si="342"/>
        <v>62001</v>
      </c>
      <c r="L4366" s="8">
        <f t="shared" si="343"/>
        <v>31611</v>
      </c>
      <c r="M4366" s="8">
        <f t="shared" si="344"/>
        <v>14601</v>
      </c>
    </row>
    <row r="4367" spans="1:13" x14ac:dyDescent="0.2">
      <c r="A4367" t="s">
        <v>14</v>
      </c>
      <c r="B4367" t="s">
        <v>15</v>
      </c>
      <c r="C4367">
        <v>2015</v>
      </c>
      <c r="D4367" t="s">
        <v>90</v>
      </c>
      <c r="E4367" t="s">
        <v>37</v>
      </c>
      <c r="F4367" t="s">
        <v>41</v>
      </c>
      <c r="G4367" t="s">
        <v>86</v>
      </c>
      <c r="H4367" s="2">
        <v>579</v>
      </c>
      <c r="I4367" s="8">
        <f t="shared" si="340"/>
        <v>851921</v>
      </c>
      <c r="J4367" s="8">
        <f t="shared" si="341"/>
        <v>95919</v>
      </c>
      <c r="K4367" s="8">
        <f t="shared" si="342"/>
        <v>62001</v>
      </c>
      <c r="L4367" s="8">
        <f t="shared" si="343"/>
        <v>31611</v>
      </c>
      <c r="M4367" s="8">
        <f t="shared" si="344"/>
        <v>16466</v>
      </c>
    </row>
    <row r="4368" spans="1:13" x14ac:dyDescent="0.2">
      <c r="A4368" t="s">
        <v>14</v>
      </c>
      <c r="B4368" t="s">
        <v>15</v>
      </c>
      <c r="C4368">
        <v>2015</v>
      </c>
      <c r="D4368" t="s">
        <v>90</v>
      </c>
      <c r="E4368" t="s">
        <v>37</v>
      </c>
      <c r="F4368" t="s">
        <v>42</v>
      </c>
      <c r="G4368" t="s">
        <v>87</v>
      </c>
      <c r="H4368" s="2">
        <v>493</v>
      </c>
      <c r="I4368" s="8">
        <f t="shared" si="340"/>
        <v>851921</v>
      </c>
      <c r="J4368" s="8">
        <f t="shared" si="341"/>
        <v>95919</v>
      </c>
      <c r="K4368" s="8">
        <f t="shared" si="342"/>
        <v>62001</v>
      </c>
      <c r="L4368" s="8">
        <f t="shared" si="343"/>
        <v>31611</v>
      </c>
      <c r="M4368" s="8">
        <f t="shared" si="344"/>
        <v>17937</v>
      </c>
    </row>
    <row r="4369" spans="1:13" x14ac:dyDescent="0.2">
      <c r="A4369" t="s">
        <v>14</v>
      </c>
      <c r="B4369" t="s">
        <v>15</v>
      </c>
      <c r="C4369">
        <v>2015</v>
      </c>
      <c r="D4369" t="s">
        <v>90</v>
      </c>
      <c r="E4369" t="s">
        <v>37</v>
      </c>
      <c r="F4369" t="s">
        <v>43</v>
      </c>
      <c r="G4369" t="s">
        <v>88</v>
      </c>
      <c r="H4369" s="2">
        <v>308</v>
      </c>
      <c r="I4369" s="8">
        <f t="shared" si="340"/>
        <v>851921</v>
      </c>
      <c r="J4369" s="8">
        <f t="shared" si="341"/>
        <v>95919</v>
      </c>
      <c r="K4369" s="8">
        <f t="shared" si="342"/>
        <v>62001</v>
      </c>
      <c r="L4369" s="8">
        <f t="shared" si="343"/>
        <v>31611</v>
      </c>
      <c r="M4369" s="8">
        <f t="shared" si="344"/>
        <v>11370</v>
      </c>
    </row>
    <row r="4370" spans="1:13" x14ac:dyDescent="0.2">
      <c r="A4370" t="s">
        <v>14</v>
      </c>
      <c r="B4370" t="s">
        <v>15</v>
      </c>
      <c r="C4370">
        <v>2015</v>
      </c>
      <c r="D4370" t="s">
        <v>91</v>
      </c>
      <c r="E4370" t="s">
        <v>16</v>
      </c>
      <c r="F4370" t="s">
        <v>17</v>
      </c>
      <c r="G4370" t="s">
        <v>65</v>
      </c>
      <c r="H4370" s="2">
        <v>490</v>
      </c>
      <c r="I4370" s="8">
        <f t="shared" si="340"/>
        <v>897056</v>
      </c>
      <c r="J4370" s="8">
        <f t="shared" si="341"/>
        <v>67411</v>
      </c>
      <c r="K4370" s="8">
        <f t="shared" si="342"/>
        <v>49645</v>
      </c>
      <c r="L4370" s="8">
        <f t="shared" si="343"/>
        <v>25304</v>
      </c>
      <c r="M4370" s="8">
        <f t="shared" si="344"/>
        <v>11924</v>
      </c>
    </row>
    <row r="4371" spans="1:13" x14ac:dyDescent="0.2">
      <c r="A4371" t="s">
        <v>14</v>
      </c>
      <c r="B4371" t="s">
        <v>15</v>
      </c>
      <c r="C4371">
        <v>2015</v>
      </c>
      <c r="D4371" t="s">
        <v>91</v>
      </c>
      <c r="E4371" t="s">
        <v>16</v>
      </c>
      <c r="F4371" t="s">
        <v>18</v>
      </c>
      <c r="G4371" t="s">
        <v>66</v>
      </c>
      <c r="H4371" s="2">
        <v>323</v>
      </c>
      <c r="I4371" s="8">
        <f t="shared" si="340"/>
        <v>897056</v>
      </c>
      <c r="J4371" s="8">
        <f t="shared" si="341"/>
        <v>67411</v>
      </c>
      <c r="K4371" s="8">
        <f t="shared" si="342"/>
        <v>49645</v>
      </c>
      <c r="L4371" s="8">
        <f t="shared" si="343"/>
        <v>25304</v>
      </c>
      <c r="M4371" s="8">
        <f t="shared" si="344"/>
        <v>10619</v>
      </c>
    </row>
    <row r="4372" spans="1:13" x14ac:dyDescent="0.2">
      <c r="A4372" t="s">
        <v>14</v>
      </c>
      <c r="B4372" t="s">
        <v>15</v>
      </c>
      <c r="C4372">
        <v>2015</v>
      </c>
      <c r="D4372" t="s">
        <v>91</v>
      </c>
      <c r="E4372" t="s">
        <v>16</v>
      </c>
      <c r="F4372" t="s">
        <v>19</v>
      </c>
      <c r="G4372" t="s">
        <v>67</v>
      </c>
      <c r="H4372" s="2">
        <v>187</v>
      </c>
      <c r="I4372" s="8">
        <f t="shared" si="340"/>
        <v>897056</v>
      </c>
      <c r="J4372" s="8">
        <f t="shared" si="341"/>
        <v>67411</v>
      </c>
      <c r="K4372" s="8">
        <f t="shared" si="342"/>
        <v>49645</v>
      </c>
      <c r="L4372" s="8">
        <f t="shared" si="343"/>
        <v>25304</v>
      </c>
      <c r="M4372" s="8">
        <f t="shared" si="344"/>
        <v>7634</v>
      </c>
    </row>
    <row r="4373" spans="1:13" x14ac:dyDescent="0.2">
      <c r="A4373" t="s">
        <v>14</v>
      </c>
      <c r="B4373" t="s">
        <v>15</v>
      </c>
      <c r="C4373">
        <v>2015</v>
      </c>
      <c r="D4373" t="s">
        <v>91</v>
      </c>
      <c r="E4373" t="s">
        <v>16</v>
      </c>
      <c r="F4373" t="s">
        <v>20</v>
      </c>
      <c r="G4373" t="s">
        <v>68</v>
      </c>
      <c r="H4373" s="2">
        <v>214</v>
      </c>
      <c r="I4373" s="8">
        <f t="shared" si="340"/>
        <v>897056</v>
      </c>
      <c r="J4373" s="8">
        <f t="shared" si="341"/>
        <v>67411</v>
      </c>
      <c r="K4373" s="8">
        <f t="shared" si="342"/>
        <v>49645</v>
      </c>
      <c r="L4373" s="8">
        <f t="shared" si="343"/>
        <v>25304</v>
      </c>
      <c r="M4373" s="8">
        <f t="shared" si="344"/>
        <v>8145</v>
      </c>
    </row>
    <row r="4374" spans="1:13" x14ac:dyDescent="0.2">
      <c r="A4374" t="s">
        <v>14</v>
      </c>
      <c r="B4374" t="s">
        <v>15</v>
      </c>
      <c r="C4374">
        <v>2015</v>
      </c>
      <c r="D4374" t="s">
        <v>91</v>
      </c>
      <c r="E4374" t="s">
        <v>16</v>
      </c>
      <c r="F4374" t="s">
        <v>21</v>
      </c>
      <c r="G4374" t="s">
        <v>69</v>
      </c>
      <c r="H4374" s="2">
        <v>434</v>
      </c>
      <c r="I4374" s="8">
        <f t="shared" si="340"/>
        <v>897056</v>
      </c>
      <c r="J4374" s="8">
        <f t="shared" si="341"/>
        <v>67411</v>
      </c>
      <c r="K4374" s="8">
        <f t="shared" si="342"/>
        <v>49645</v>
      </c>
      <c r="L4374" s="8">
        <f t="shared" si="343"/>
        <v>25304</v>
      </c>
      <c r="M4374" s="8">
        <f t="shared" si="344"/>
        <v>20831</v>
      </c>
    </row>
    <row r="4375" spans="1:13" x14ac:dyDescent="0.2">
      <c r="A4375" t="s">
        <v>14</v>
      </c>
      <c r="B4375" t="s">
        <v>15</v>
      </c>
      <c r="C4375">
        <v>2015</v>
      </c>
      <c r="D4375" t="s">
        <v>91</v>
      </c>
      <c r="E4375" t="s">
        <v>16</v>
      </c>
      <c r="F4375" t="s">
        <v>22</v>
      </c>
      <c r="G4375" t="s">
        <v>70</v>
      </c>
      <c r="H4375" s="2">
        <v>237</v>
      </c>
      <c r="I4375" s="8">
        <f t="shared" si="340"/>
        <v>897056</v>
      </c>
      <c r="J4375" s="8">
        <f t="shared" si="341"/>
        <v>67411</v>
      </c>
      <c r="K4375" s="8">
        <f t="shared" si="342"/>
        <v>49645</v>
      </c>
      <c r="L4375" s="8">
        <f t="shared" si="343"/>
        <v>25304</v>
      </c>
      <c r="M4375" s="8">
        <f t="shared" si="344"/>
        <v>8258</v>
      </c>
    </row>
    <row r="4376" spans="1:13" x14ac:dyDescent="0.2">
      <c r="A4376" t="s">
        <v>14</v>
      </c>
      <c r="B4376" t="s">
        <v>15</v>
      </c>
      <c r="C4376">
        <v>2015</v>
      </c>
      <c r="D4376" t="s">
        <v>91</v>
      </c>
      <c r="E4376" t="s">
        <v>23</v>
      </c>
      <c r="F4376" t="s">
        <v>24</v>
      </c>
      <c r="G4376" t="s">
        <v>71</v>
      </c>
      <c r="H4376" s="2">
        <v>1980</v>
      </c>
      <c r="I4376" s="8">
        <f t="shared" si="340"/>
        <v>897056</v>
      </c>
      <c r="J4376" s="8">
        <f t="shared" si="341"/>
        <v>622824</v>
      </c>
      <c r="K4376" s="8">
        <f t="shared" si="342"/>
        <v>49645</v>
      </c>
      <c r="L4376" s="8">
        <f t="shared" si="343"/>
        <v>25304</v>
      </c>
      <c r="M4376" s="8">
        <f t="shared" si="344"/>
        <v>91470</v>
      </c>
    </row>
    <row r="4377" spans="1:13" x14ac:dyDescent="0.2">
      <c r="A4377" t="s">
        <v>14</v>
      </c>
      <c r="B4377" t="s">
        <v>15</v>
      </c>
      <c r="C4377">
        <v>2015</v>
      </c>
      <c r="D4377" t="s">
        <v>91</v>
      </c>
      <c r="E4377" t="s">
        <v>23</v>
      </c>
      <c r="F4377" t="s">
        <v>25</v>
      </c>
      <c r="G4377" t="s">
        <v>72</v>
      </c>
      <c r="H4377" s="2">
        <v>6060</v>
      </c>
      <c r="I4377" s="8">
        <f t="shared" si="340"/>
        <v>897056</v>
      </c>
      <c r="J4377" s="8">
        <f t="shared" si="341"/>
        <v>622824</v>
      </c>
      <c r="K4377" s="8">
        <f t="shared" si="342"/>
        <v>49645</v>
      </c>
      <c r="L4377" s="8">
        <f t="shared" si="343"/>
        <v>25304</v>
      </c>
      <c r="M4377" s="8">
        <f t="shared" si="344"/>
        <v>135480</v>
      </c>
    </row>
    <row r="4378" spans="1:13" x14ac:dyDescent="0.2">
      <c r="A4378" t="s">
        <v>14</v>
      </c>
      <c r="B4378" t="s">
        <v>15</v>
      </c>
      <c r="C4378">
        <v>2015</v>
      </c>
      <c r="D4378" t="s">
        <v>91</v>
      </c>
      <c r="E4378" t="s">
        <v>23</v>
      </c>
      <c r="F4378" t="s">
        <v>26</v>
      </c>
      <c r="G4378" t="s">
        <v>73</v>
      </c>
      <c r="H4378" s="2">
        <v>2065</v>
      </c>
      <c r="I4378" s="8">
        <f t="shared" si="340"/>
        <v>897056</v>
      </c>
      <c r="J4378" s="8">
        <f t="shared" si="341"/>
        <v>622824</v>
      </c>
      <c r="K4378" s="8">
        <f t="shared" si="342"/>
        <v>49645</v>
      </c>
      <c r="L4378" s="8">
        <f t="shared" si="343"/>
        <v>25304</v>
      </c>
      <c r="M4378" s="8">
        <f t="shared" si="344"/>
        <v>48013</v>
      </c>
    </row>
    <row r="4379" spans="1:13" x14ac:dyDescent="0.2">
      <c r="A4379" t="s">
        <v>14</v>
      </c>
      <c r="B4379" t="s">
        <v>15</v>
      </c>
      <c r="C4379">
        <v>2015</v>
      </c>
      <c r="D4379" t="s">
        <v>91</v>
      </c>
      <c r="E4379" t="s">
        <v>23</v>
      </c>
      <c r="F4379" t="s">
        <v>27</v>
      </c>
      <c r="G4379" t="s">
        <v>74</v>
      </c>
      <c r="H4379" s="2">
        <v>2318</v>
      </c>
      <c r="I4379" s="8">
        <f t="shared" si="340"/>
        <v>897056</v>
      </c>
      <c r="J4379" s="8">
        <f t="shared" si="341"/>
        <v>622824</v>
      </c>
      <c r="K4379" s="8">
        <f t="shared" si="342"/>
        <v>49645</v>
      </c>
      <c r="L4379" s="8">
        <f t="shared" si="343"/>
        <v>25304</v>
      </c>
      <c r="M4379" s="8">
        <f t="shared" si="344"/>
        <v>111434</v>
      </c>
    </row>
    <row r="4380" spans="1:13" x14ac:dyDescent="0.2">
      <c r="A4380" t="s">
        <v>14</v>
      </c>
      <c r="B4380" t="s">
        <v>15</v>
      </c>
      <c r="C4380">
        <v>2015</v>
      </c>
      <c r="D4380" t="s">
        <v>91</v>
      </c>
      <c r="E4380" t="s">
        <v>23</v>
      </c>
      <c r="F4380" t="s">
        <v>28</v>
      </c>
      <c r="G4380" t="s">
        <v>75</v>
      </c>
      <c r="H4380" s="2">
        <v>2420</v>
      </c>
      <c r="I4380" s="8">
        <f t="shared" si="340"/>
        <v>897056</v>
      </c>
      <c r="J4380" s="8">
        <f t="shared" si="341"/>
        <v>622824</v>
      </c>
      <c r="K4380" s="8">
        <f t="shared" si="342"/>
        <v>49645</v>
      </c>
      <c r="L4380" s="8">
        <f t="shared" si="343"/>
        <v>25304</v>
      </c>
      <c r="M4380" s="8">
        <f t="shared" si="344"/>
        <v>102867</v>
      </c>
    </row>
    <row r="4381" spans="1:13" x14ac:dyDescent="0.2">
      <c r="A4381" t="s">
        <v>14</v>
      </c>
      <c r="B4381" t="s">
        <v>15</v>
      </c>
      <c r="C4381">
        <v>2015</v>
      </c>
      <c r="D4381" t="s">
        <v>91</v>
      </c>
      <c r="E4381" t="s">
        <v>23</v>
      </c>
      <c r="F4381" t="s">
        <v>29</v>
      </c>
      <c r="G4381" t="s">
        <v>76</v>
      </c>
      <c r="H4381" s="2">
        <v>2590</v>
      </c>
      <c r="I4381" s="8">
        <f t="shared" si="340"/>
        <v>897056</v>
      </c>
      <c r="J4381" s="8">
        <f t="shared" si="341"/>
        <v>622824</v>
      </c>
      <c r="K4381" s="8">
        <f t="shared" si="342"/>
        <v>49645</v>
      </c>
      <c r="L4381" s="8">
        <f t="shared" si="343"/>
        <v>25304</v>
      </c>
      <c r="M4381" s="8">
        <f t="shared" si="344"/>
        <v>133560</v>
      </c>
    </row>
    <row r="4382" spans="1:13" x14ac:dyDescent="0.2">
      <c r="A4382" t="s">
        <v>14</v>
      </c>
      <c r="B4382" t="s">
        <v>15</v>
      </c>
      <c r="C4382">
        <v>2015</v>
      </c>
      <c r="D4382" t="s">
        <v>91</v>
      </c>
      <c r="E4382" t="s">
        <v>30</v>
      </c>
      <c r="F4382" t="s">
        <v>31</v>
      </c>
      <c r="G4382" t="s">
        <v>77</v>
      </c>
      <c r="H4382" s="2">
        <v>506</v>
      </c>
      <c r="I4382" s="8">
        <f t="shared" si="340"/>
        <v>897056</v>
      </c>
      <c r="J4382" s="8">
        <f t="shared" si="341"/>
        <v>106082</v>
      </c>
      <c r="K4382" s="8">
        <f t="shared" si="342"/>
        <v>49645</v>
      </c>
      <c r="L4382" s="8">
        <f t="shared" si="343"/>
        <v>25304</v>
      </c>
      <c r="M4382" s="8">
        <f t="shared" si="344"/>
        <v>16578</v>
      </c>
    </row>
    <row r="4383" spans="1:13" x14ac:dyDescent="0.2">
      <c r="A4383" t="s">
        <v>14</v>
      </c>
      <c r="B4383" t="s">
        <v>15</v>
      </c>
      <c r="C4383">
        <v>2015</v>
      </c>
      <c r="D4383" t="s">
        <v>91</v>
      </c>
      <c r="E4383" t="s">
        <v>30</v>
      </c>
      <c r="F4383" t="s">
        <v>32</v>
      </c>
      <c r="G4383" t="s">
        <v>78</v>
      </c>
      <c r="H4383" s="2">
        <v>542</v>
      </c>
      <c r="I4383" s="8">
        <f t="shared" si="340"/>
        <v>897056</v>
      </c>
      <c r="J4383" s="8">
        <f t="shared" si="341"/>
        <v>106082</v>
      </c>
      <c r="K4383" s="8">
        <f t="shared" si="342"/>
        <v>49645</v>
      </c>
      <c r="L4383" s="8">
        <f t="shared" si="343"/>
        <v>25304</v>
      </c>
      <c r="M4383" s="8">
        <f t="shared" si="344"/>
        <v>17695</v>
      </c>
    </row>
    <row r="4384" spans="1:13" x14ac:dyDescent="0.2">
      <c r="A4384" t="s">
        <v>14</v>
      </c>
      <c r="B4384" t="s">
        <v>15</v>
      </c>
      <c r="C4384">
        <v>2015</v>
      </c>
      <c r="D4384" t="s">
        <v>91</v>
      </c>
      <c r="E4384" t="s">
        <v>30</v>
      </c>
      <c r="F4384" t="s">
        <v>33</v>
      </c>
      <c r="G4384" t="s">
        <v>79</v>
      </c>
      <c r="H4384" s="2">
        <v>342</v>
      </c>
      <c r="I4384" s="8">
        <f t="shared" si="340"/>
        <v>897056</v>
      </c>
      <c r="J4384" s="8">
        <f t="shared" si="341"/>
        <v>106082</v>
      </c>
      <c r="K4384" s="8">
        <f t="shared" si="342"/>
        <v>49645</v>
      </c>
      <c r="L4384" s="8">
        <f t="shared" si="343"/>
        <v>25304</v>
      </c>
      <c r="M4384" s="8">
        <f t="shared" si="344"/>
        <v>18085</v>
      </c>
    </row>
    <row r="4385" spans="1:13" x14ac:dyDescent="0.2">
      <c r="A4385" t="s">
        <v>14</v>
      </c>
      <c r="B4385" t="s">
        <v>15</v>
      </c>
      <c r="C4385">
        <v>2015</v>
      </c>
      <c r="D4385" t="s">
        <v>91</v>
      </c>
      <c r="E4385" t="s">
        <v>30</v>
      </c>
      <c r="F4385" t="s">
        <v>34</v>
      </c>
      <c r="G4385" t="s">
        <v>80</v>
      </c>
      <c r="H4385" s="2">
        <v>491</v>
      </c>
      <c r="I4385" s="8">
        <f t="shared" si="340"/>
        <v>897056</v>
      </c>
      <c r="J4385" s="8">
        <f t="shared" si="341"/>
        <v>106082</v>
      </c>
      <c r="K4385" s="8">
        <f t="shared" si="342"/>
        <v>49645</v>
      </c>
      <c r="L4385" s="8">
        <f t="shared" si="343"/>
        <v>25304</v>
      </c>
      <c r="M4385" s="8">
        <f t="shared" si="344"/>
        <v>15895</v>
      </c>
    </row>
    <row r="4386" spans="1:13" x14ac:dyDescent="0.2">
      <c r="A4386" t="s">
        <v>14</v>
      </c>
      <c r="B4386" t="s">
        <v>15</v>
      </c>
      <c r="C4386">
        <v>2015</v>
      </c>
      <c r="D4386" t="s">
        <v>91</v>
      </c>
      <c r="E4386" t="s">
        <v>30</v>
      </c>
      <c r="F4386" t="s">
        <v>35</v>
      </c>
      <c r="G4386" t="s">
        <v>81</v>
      </c>
      <c r="H4386" s="2">
        <v>444</v>
      </c>
      <c r="I4386" s="8">
        <f t="shared" si="340"/>
        <v>897056</v>
      </c>
      <c r="J4386" s="8">
        <f t="shared" si="341"/>
        <v>106082</v>
      </c>
      <c r="K4386" s="8">
        <f t="shared" si="342"/>
        <v>49645</v>
      </c>
      <c r="L4386" s="8">
        <f t="shared" si="343"/>
        <v>25304</v>
      </c>
      <c r="M4386" s="8">
        <f t="shared" si="344"/>
        <v>17282</v>
      </c>
    </row>
    <row r="4387" spans="1:13" x14ac:dyDescent="0.2">
      <c r="A4387" t="s">
        <v>14</v>
      </c>
      <c r="B4387" t="s">
        <v>15</v>
      </c>
      <c r="C4387">
        <v>2015</v>
      </c>
      <c r="D4387" t="s">
        <v>91</v>
      </c>
      <c r="E4387" t="s">
        <v>30</v>
      </c>
      <c r="F4387" t="s">
        <v>36</v>
      </c>
      <c r="G4387" t="s">
        <v>82</v>
      </c>
      <c r="H4387" s="2">
        <v>636</v>
      </c>
      <c r="I4387" s="8">
        <f t="shared" si="340"/>
        <v>897056</v>
      </c>
      <c r="J4387" s="8">
        <f t="shared" si="341"/>
        <v>106082</v>
      </c>
      <c r="K4387" s="8">
        <f t="shared" si="342"/>
        <v>49645</v>
      </c>
      <c r="L4387" s="8">
        <f t="shared" si="343"/>
        <v>25304</v>
      </c>
      <c r="M4387" s="8">
        <f t="shared" si="344"/>
        <v>20547</v>
      </c>
    </row>
    <row r="4388" spans="1:13" x14ac:dyDescent="0.2">
      <c r="A4388" t="s">
        <v>14</v>
      </c>
      <c r="B4388" t="s">
        <v>15</v>
      </c>
      <c r="C4388">
        <v>2015</v>
      </c>
      <c r="D4388" t="s">
        <v>91</v>
      </c>
      <c r="E4388" t="s">
        <v>37</v>
      </c>
      <c r="F4388" t="s">
        <v>38</v>
      </c>
      <c r="G4388" t="s">
        <v>83</v>
      </c>
      <c r="H4388" s="2">
        <v>639</v>
      </c>
      <c r="I4388" s="8">
        <f t="shared" si="340"/>
        <v>897056</v>
      </c>
      <c r="J4388" s="8">
        <f t="shared" si="341"/>
        <v>100739</v>
      </c>
      <c r="K4388" s="8">
        <f t="shared" si="342"/>
        <v>49645</v>
      </c>
      <c r="L4388" s="8">
        <f t="shared" si="343"/>
        <v>25304</v>
      </c>
      <c r="M4388" s="8">
        <f t="shared" si="344"/>
        <v>18404</v>
      </c>
    </row>
    <row r="4389" spans="1:13" x14ac:dyDescent="0.2">
      <c r="A4389" t="s">
        <v>14</v>
      </c>
      <c r="B4389" t="s">
        <v>15</v>
      </c>
      <c r="C4389">
        <v>2015</v>
      </c>
      <c r="D4389" t="s">
        <v>91</v>
      </c>
      <c r="E4389" t="s">
        <v>37</v>
      </c>
      <c r="F4389" t="s">
        <v>39</v>
      </c>
      <c r="G4389" t="s">
        <v>84</v>
      </c>
      <c r="H4389" s="2">
        <v>523</v>
      </c>
      <c r="I4389" s="8">
        <f t="shared" si="340"/>
        <v>897056</v>
      </c>
      <c r="J4389" s="8">
        <f t="shared" si="341"/>
        <v>100739</v>
      </c>
      <c r="K4389" s="8">
        <f t="shared" si="342"/>
        <v>49645</v>
      </c>
      <c r="L4389" s="8">
        <f t="shared" si="343"/>
        <v>25304</v>
      </c>
      <c r="M4389" s="8">
        <f t="shared" si="344"/>
        <v>19641</v>
      </c>
    </row>
    <row r="4390" spans="1:13" x14ac:dyDescent="0.2">
      <c r="A4390" t="s">
        <v>14</v>
      </c>
      <c r="B4390" t="s">
        <v>15</v>
      </c>
      <c r="C4390">
        <v>2015</v>
      </c>
      <c r="D4390" t="s">
        <v>91</v>
      </c>
      <c r="E4390" t="s">
        <v>37</v>
      </c>
      <c r="F4390" t="s">
        <v>40</v>
      </c>
      <c r="G4390" t="s">
        <v>85</v>
      </c>
      <c r="H4390" s="2">
        <v>529</v>
      </c>
      <c r="I4390" s="8">
        <f t="shared" si="340"/>
        <v>897056</v>
      </c>
      <c r="J4390" s="8">
        <f t="shared" si="341"/>
        <v>100739</v>
      </c>
      <c r="K4390" s="8">
        <f t="shared" si="342"/>
        <v>49645</v>
      </c>
      <c r="L4390" s="8">
        <f t="shared" si="343"/>
        <v>25304</v>
      </c>
      <c r="M4390" s="8">
        <f t="shared" si="344"/>
        <v>15529</v>
      </c>
    </row>
    <row r="4391" spans="1:13" x14ac:dyDescent="0.2">
      <c r="A4391" t="s">
        <v>14</v>
      </c>
      <c r="B4391" t="s">
        <v>15</v>
      </c>
      <c r="C4391">
        <v>2015</v>
      </c>
      <c r="D4391" t="s">
        <v>91</v>
      </c>
      <c r="E4391" t="s">
        <v>37</v>
      </c>
      <c r="F4391" t="s">
        <v>41</v>
      </c>
      <c r="G4391" t="s">
        <v>86</v>
      </c>
      <c r="H4391" s="2">
        <v>489</v>
      </c>
      <c r="I4391" s="8">
        <f t="shared" si="340"/>
        <v>897056</v>
      </c>
      <c r="J4391" s="8">
        <f t="shared" si="341"/>
        <v>100739</v>
      </c>
      <c r="K4391" s="8">
        <f t="shared" si="342"/>
        <v>49645</v>
      </c>
      <c r="L4391" s="8">
        <f t="shared" si="343"/>
        <v>25304</v>
      </c>
      <c r="M4391" s="8">
        <f t="shared" si="344"/>
        <v>17300</v>
      </c>
    </row>
    <row r="4392" spans="1:13" x14ac:dyDescent="0.2">
      <c r="A4392" t="s">
        <v>14</v>
      </c>
      <c r="B4392" t="s">
        <v>15</v>
      </c>
      <c r="C4392">
        <v>2015</v>
      </c>
      <c r="D4392" t="s">
        <v>91</v>
      </c>
      <c r="E4392" t="s">
        <v>37</v>
      </c>
      <c r="F4392" t="s">
        <v>42</v>
      </c>
      <c r="G4392" t="s">
        <v>87</v>
      </c>
      <c r="H4392" s="2">
        <v>525</v>
      </c>
      <c r="I4392" s="8">
        <f t="shared" si="340"/>
        <v>897056</v>
      </c>
      <c r="J4392" s="8">
        <f t="shared" si="341"/>
        <v>100739</v>
      </c>
      <c r="K4392" s="8">
        <f t="shared" si="342"/>
        <v>49645</v>
      </c>
      <c r="L4392" s="8">
        <f t="shared" si="343"/>
        <v>25304</v>
      </c>
      <c r="M4392" s="8">
        <f t="shared" si="344"/>
        <v>17602</v>
      </c>
    </row>
    <row r="4393" spans="1:13" x14ac:dyDescent="0.2">
      <c r="A4393" t="s">
        <v>14</v>
      </c>
      <c r="B4393" t="s">
        <v>15</v>
      </c>
      <c r="C4393">
        <v>2015</v>
      </c>
      <c r="D4393" t="s">
        <v>91</v>
      </c>
      <c r="E4393" t="s">
        <v>37</v>
      </c>
      <c r="F4393" t="s">
        <v>43</v>
      </c>
      <c r="G4393" t="s">
        <v>88</v>
      </c>
      <c r="H4393" s="2">
        <v>320</v>
      </c>
      <c r="I4393" s="8">
        <f t="shared" si="340"/>
        <v>897056</v>
      </c>
      <c r="J4393" s="8">
        <f t="shared" si="341"/>
        <v>100739</v>
      </c>
      <c r="K4393" s="8">
        <f t="shared" si="342"/>
        <v>49645</v>
      </c>
      <c r="L4393" s="8">
        <f t="shared" si="343"/>
        <v>25304</v>
      </c>
      <c r="M4393" s="8">
        <f t="shared" si="344"/>
        <v>12263</v>
      </c>
    </row>
    <row r="4394" spans="1:13" x14ac:dyDescent="0.2">
      <c r="A4394" t="s">
        <v>14</v>
      </c>
      <c r="B4394" t="s">
        <v>15</v>
      </c>
      <c r="C4394">
        <v>2015</v>
      </c>
      <c r="D4394" t="s">
        <v>92</v>
      </c>
      <c r="E4394" t="s">
        <v>16</v>
      </c>
      <c r="F4394" t="s">
        <v>17</v>
      </c>
      <c r="G4394" t="s">
        <v>65</v>
      </c>
      <c r="H4394" s="2">
        <v>201.9</v>
      </c>
      <c r="I4394" s="8">
        <f t="shared" si="340"/>
        <v>827244.3000000004</v>
      </c>
      <c r="J4394" s="8">
        <f t="shared" si="341"/>
        <v>64017.599999999991</v>
      </c>
      <c r="K4394" s="8">
        <f t="shared" si="342"/>
        <v>59158.899999999994</v>
      </c>
      <c r="L4394" s="8">
        <f t="shared" si="343"/>
        <v>32401.499999999996</v>
      </c>
      <c r="M4394" s="8">
        <f t="shared" si="344"/>
        <v>12257.1</v>
      </c>
    </row>
    <row r="4395" spans="1:13" x14ac:dyDescent="0.2">
      <c r="A4395" t="s">
        <v>14</v>
      </c>
      <c r="B4395" t="s">
        <v>15</v>
      </c>
      <c r="C4395">
        <v>2015</v>
      </c>
      <c r="D4395" t="s">
        <v>92</v>
      </c>
      <c r="E4395" t="s">
        <v>16</v>
      </c>
      <c r="F4395" t="s">
        <v>18</v>
      </c>
      <c r="G4395" t="s">
        <v>66</v>
      </c>
      <c r="H4395" s="2">
        <v>420.1</v>
      </c>
      <c r="I4395" s="8">
        <f t="shared" si="340"/>
        <v>827244.3000000004</v>
      </c>
      <c r="J4395" s="8">
        <f t="shared" si="341"/>
        <v>64017.599999999991</v>
      </c>
      <c r="K4395" s="8">
        <f t="shared" si="342"/>
        <v>59158.899999999994</v>
      </c>
      <c r="L4395" s="8">
        <f t="shared" si="343"/>
        <v>32401.499999999996</v>
      </c>
      <c r="M4395" s="8">
        <f t="shared" si="344"/>
        <v>9868.8000000000011</v>
      </c>
    </row>
    <row r="4396" spans="1:13" x14ac:dyDescent="0.2">
      <c r="A4396" t="s">
        <v>14</v>
      </c>
      <c r="B4396" t="s">
        <v>15</v>
      </c>
      <c r="C4396">
        <v>2015</v>
      </c>
      <c r="D4396" t="s">
        <v>92</v>
      </c>
      <c r="E4396" t="s">
        <v>16</v>
      </c>
      <c r="F4396" t="s">
        <v>19</v>
      </c>
      <c r="G4396" t="s">
        <v>67</v>
      </c>
      <c r="H4396" s="2">
        <v>222.9</v>
      </c>
      <c r="I4396" s="8">
        <f t="shared" si="340"/>
        <v>827244.3000000004</v>
      </c>
      <c r="J4396" s="8">
        <f t="shared" si="341"/>
        <v>64017.599999999991</v>
      </c>
      <c r="K4396" s="8">
        <f t="shared" si="342"/>
        <v>59158.899999999994</v>
      </c>
      <c r="L4396" s="8">
        <f t="shared" si="343"/>
        <v>32401.499999999996</v>
      </c>
      <c r="M4396" s="8">
        <f t="shared" si="344"/>
        <v>7215.8000000000011</v>
      </c>
    </row>
    <row r="4397" spans="1:13" x14ac:dyDescent="0.2">
      <c r="A4397" t="s">
        <v>14</v>
      </c>
      <c r="B4397" t="s">
        <v>15</v>
      </c>
      <c r="C4397">
        <v>2015</v>
      </c>
      <c r="D4397" t="s">
        <v>92</v>
      </c>
      <c r="E4397" t="s">
        <v>16</v>
      </c>
      <c r="F4397" t="s">
        <v>20</v>
      </c>
      <c r="G4397" t="s">
        <v>68</v>
      </c>
      <c r="H4397" s="2">
        <v>287.3</v>
      </c>
      <c r="I4397" s="8">
        <f t="shared" si="340"/>
        <v>827244.3000000004</v>
      </c>
      <c r="J4397" s="8">
        <f t="shared" si="341"/>
        <v>64017.599999999991</v>
      </c>
      <c r="K4397" s="8">
        <f t="shared" si="342"/>
        <v>59158.899999999994</v>
      </c>
      <c r="L4397" s="8">
        <f t="shared" si="343"/>
        <v>32401.499999999996</v>
      </c>
      <c r="M4397" s="8">
        <f t="shared" si="344"/>
        <v>7674.6000000000013</v>
      </c>
    </row>
    <row r="4398" spans="1:13" x14ac:dyDescent="0.2">
      <c r="A4398" t="s">
        <v>14</v>
      </c>
      <c r="B4398" t="s">
        <v>15</v>
      </c>
      <c r="C4398">
        <v>2015</v>
      </c>
      <c r="D4398" t="s">
        <v>92</v>
      </c>
      <c r="E4398" t="s">
        <v>16</v>
      </c>
      <c r="F4398" t="s">
        <v>21</v>
      </c>
      <c r="G4398" t="s">
        <v>69</v>
      </c>
      <c r="H4398" s="2">
        <v>1087.3</v>
      </c>
      <c r="I4398" s="8">
        <f t="shared" si="340"/>
        <v>827244.3000000004</v>
      </c>
      <c r="J4398" s="8">
        <f t="shared" si="341"/>
        <v>64017.599999999991</v>
      </c>
      <c r="K4398" s="8">
        <f t="shared" si="342"/>
        <v>59158.899999999994</v>
      </c>
      <c r="L4398" s="8">
        <f t="shared" si="343"/>
        <v>32401.499999999996</v>
      </c>
      <c r="M4398" s="8">
        <f t="shared" si="344"/>
        <v>18532.700000000004</v>
      </c>
    </row>
    <row r="4399" spans="1:13" x14ac:dyDescent="0.2">
      <c r="A4399" t="s">
        <v>14</v>
      </c>
      <c r="B4399" t="s">
        <v>15</v>
      </c>
      <c r="C4399">
        <v>2015</v>
      </c>
      <c r="D4399" t="s">
        <v>92</v>
      </c>
      <c r="E4399" t="s">
        <v>16</v>
      </c>
      <c r="F4399" t="s">
        <v>22</v>
      </c>
      <c r="G4399" t="s">
        <v>70</v>
      </c>
      <c r="H4399" s="2">
        <v>377.8</v>
      </c>
      <c r="I4399" s="8">
        <f t="shared" si="340"/>
        <v>827244.3000000004</v>
      </c>
      <c r="J4399" s="8">
        <f t="shared" si="341"/>
        <v>64017.599999999991</v>
      </c>
      <c r="K4399" s="8">
        <f t="shared" si="342"/>
        <v>59158.899999999994</v>
      </c>
      <c r="L4399" s="8">
        <f t="shared" si="343"/>
        <v>32401.499999999996</v>
      </c>
      <c r="M4399" s="8">
        <f t="shared" si="344"/>
        <v>8468.5999999999985</v>
      </c>
    </row>
    <row r="4400" spans="1:13" x14ac:dyDescent="0.2">
      <c r="A4400" t="s">
        <v>14</v>
      </c>
      <c r="B4400" t="s">
        <v>15</v>
      </c>
      <c r="C4400">
        <v>2015</v>
      </c>
      <c r="D4400" t="s">
        <v>92</v>
      </c>
      <c r="E4400" t="s">
        <v>23</v>
      </c>
      <c r="F4400" t="s">
        <v>24</v>
      </c>
      <c r="G4400" t="s">
        <v>71</v>
      </c>
      <c r="H4400" s="2">
        <v>4428</v>
      </c>
      <c r="I4400" s="8">
        <f t="shared" si="340"/>
        <v>827244.3000000004</v>
      </c>
      <c r="J4400" s="8">
        <f t="shared" si="341"/>
        <v>574609.39999999991</v>
      </c>
      <c r="K4400" s="8">
        <f t="shared" si="342"/>
        <v>59158.899999999994</v>
      </c>
      <c r="L4400" s="8">
        <f t="shared" si="343"/>
        <v>32401.499999999996</v>
      </c>
      <c r="M4400" s="8">
        <f t="shared" si="344"/>
        <v>84424</v>
      </c>
    </row>
    <row r="4401" spans="1:13" x14ac:dyDescent="0.2">
      <c r="A4401" t="s">
        <v>14</v>
      </c>
      <c r="B4401" t="s">
        <v>15</v>
      </c>
      <c r="C4401">
        <v>2015</v>
      </c>
      <c r="D4401" t="s">
        <v>92</v>
      </c>
      <c r="E4401" t="s">
        <v>23</v>
      </c>
      <c r="F4401" t="s">
        <v>25</v>
      </c>
      <c r="G4401" t="s">
        <v>72</v>
      </c>
      <c r="H4401" s="2">
        <v>3100</v>
      </c>
      <c r="I4401" s="8">
        <f t="shared" si="340"/>
        <v>827244.3000000004</v>
      </c>
      <c r="J4401" s="8">
        <f t="shared" si="341"/>
        <v>574609.39999999991</v>
      </c>
      <c r="K4401" s="8">
        <f t="shared" si="342"/>
        <v>59158.899999999994</v>
      </c>
      <c r="L4401" s="8">
        <f t="shared" si="343"/>
        <v>32401.499999999996</v>
      </c>
      <c r="M4401" s="8">
        <f t="shared" si="344"/>
        <v>114291</v>
      </c>
    </row>
    <row r="4402" spans="1:13" x14ac:dyDescent="0.2">
      <c r="A4402" t="s">
        <v>14</v>
      </c>
      <c r="B4402" t="s">
        <v>15</v>
      </c>
      <c r="C4402">
        <v>2015</v>
      </c>
      <c r="D4402" t="s">
        <v>92</v>
      </c>
      <c r="E4402" t="s">
        <v>23</v>
      </c>
      <c r="F4402" t="s">
        <v>26</v>
      </c>
      <c r="G4402" t="s">
        <v>73</v>
      </c>
      <c r="H4402" s="2">
        <v>1334.1</v>
      </c>
      <c r="I4402" s="8">
        <f t="shared" si="340"/>
        <v>827244.3000000004</v>
      </c>
      <c r="J4402" s="8">
        <f t="shared" si="341"/>
        <v>574609.39999999991</v>
      </c>
      <c r="K4402" s="8">
        <f t="shared" si="342"/>
        <v>59158.899999999994</v>
      </c>
      <c r="L4402" s="8">
        <f t="shared" si="343"/>
        <v>32401.499999999996</v>
      </c>
      <c r="M4402" s="8">
        <f t="shared" si="344"/>
        <v>45597.599999999991</v>
      </c>
    </row>
    <row r="4403" spans="1:13" x14ac:dyDescent="0.2">
      <c r="A4403" t="s">
        <v>14</v>
      </c>
      <c r="B4403" t="s">
        <v>15</v>
      </c>
      <c r="C4403">
        <v>2015</v>
      </c>
      <c r="D4403" t="s">
        <v>92</v>
      </c>
      <c r="E4403" t="s">
        <v>23</v>
      </c>
      <c r="F4403" t="s">
        <v>27</v>
      </c>
      <c r="G4403" t="s">
        <v>74</v>
      </c>
      <c r="H4403" s="2">
        <v>5717.8</v>
      </c>
      <c r="I4403" s="8">
        <f t="shared" si="340"/>
        <v>827244.3000000004</v>
      </c>
      <c r="J4403" s="8">
        <f t="shared" si="341"/>
        <v>574609.39999999991</v>
      </c>
      <c r="K4403" s="8">
        <f t="shared" si="342"/>
        <v>59158.899999999994</v>
      </c>
      <c r="L4403" s="8">
        <f t="shared" si="343"/>
        <v>32401.499999999996</v>
      </c>
      <c r="M4403" s="8">
        <f t="shared" si="344"/>
        <v>112022</v>
      </c>
    </row>
    <row r="4404" spans="1:13" x14ac:dyDescent="0.2">
      <c r="A4404" t="s">
        <v>14</v>
      </c>
      <c r="B4404" t="s">
        <v>15</v>
      </c>
      <c r="C4404">
        <v>2015</v>
      </c>
      <c r="D4404" t="s">
        <v>92</v>
      </c>
      <c r="E4404" t="s">
        <v>23</v>
      </c>
      <c r="F4404" t="s">
        <v>28</v>
      </c>
      <c r="G4404" t="s">
        <v>75</v>
      </c>
      <c r="H4404" s="2">
        <v>4614.5</v>
      </c>
      <c r="I4404" s="8">
        <f t="shared" si="340"/>
        <v>827244.3000000004</v>
      </c>
      <c r="J4404" s="8">
        <f t="shared" si="341"/>
        <v>574609.39999999991</v>
      </c>
      <c r="K4404" s="8">
        <f t="shared" si="342"/>
        <v>59158.899999999994</v>
      </c>
      <c r="L4404" s="8">
        <f t="shared" si="343"/>
        <v>32401.499999999996</v>
      </c>
      <c r="M4404" s="8">
        <f t="shared" si="344"/>
        <v>92221.8</v>
      </c>
    </row>
    <row r="4405" spans="1:13" x14ac:dyDescent="0.2">
      <c r="A4405" t="s">
        <v>14</v>
      </c>
      <c r="B4405" t="s">
        <v>15</v>
      </c>
      <c r="C4405">
        <v>2015</v>
      </c>
      <c r="D4405" t="s">
        <v>92</v>
      </c>
      <c r="E4405" t="s">
        <v>23</v>
      </c>
      <c r="F4405" t="s">
        <v>29</v>
      </c>
      <c r="G4405" t="s">
        <v>76</v>
      </c>
      <c r="H4405" s="2">
        <v>3391</v>
      </c>
      <c r="I4405" s="8">
        <f t="shared" si="340"/>
        <v>827244.3000000004</v>
      </c>
      <c r="J4405" s="8">
        <f t="shared" si="341"/>
        <v>574609.39999999991</v>
      </c>
      <c r="K4405" s="8">
        <f t="shared" si="342"/>
        <v>59158.899999999994</v>
      </c>
      <c r="L4405" s="8">
        <f t="shared" si="343"/>
        <v>32401.499999999996</v>
      </c>
      <c r="M4405" s="8">
        <f t="shared" si="344"/>
        <v>126053</v>
      </c>
    </row>
    <row r="4406" spans="1:13" x14ac:dyDescent="0.2">
      <c r="A4406" t="s">
        <v>14</v>
      </c>
      <c r="B4406" t="s">
        <v>15</v>
      </c>
      <c r="C4406">
        <v>2015</v>
      </c>
      <c r="D4406" t="s">
        <v>92</v>
      </c>
      <c r="E4406" t="s">
        <v>30</v>
      </c>
      <c r="F4406" t="s">
        <v>31</v>
      </c>
      <c r="G4406" t="s">
        <v>77</v>
      </c>
      <c r="H4406" s="2">
        <v>479.7</v>
      </c>
      <c r="I4406" s="8">
        <f t="shared" si="340"/>
        <v>827244.3000000004</v>
      </c>
      <c r="J4406" s="8">
        <f t="shared" si="341"/>
        <v>96144.199999999968</v>
      </c>
      <c r="K4406" s="8">
        <f t="shared" si="342"/>
        <v>59158.899999999994</v>
      </c>
      <c r="L4406" s="8">
        <f t="shared" si="343"/>
        <v>32401.499999999996</v>
      </c>
      <c r="M4406" s="8">
        <f t="shared" si="344"/>
        <v>14277.899999999998</v>
      </c>
    </row>
    <row r="4407" spans="1:13" x14ac:dyDescent="0.2">
      <c r="A4407" t="s">
        <v>14</v>
      </c>
      <c r="B4407" t="s">
        <v>15</v>
      </c>
      <c r="C4407">
        <v>2015</v>
      </c>
      <c r="D4407" t="s">
        <v>92</v>
      </c>
      <c r="E4407" t="s">
        <v>30</v>
      </c>
      <c r="F4407" t="s">
        <v>32</v>
      </c>
      <c r="G4407" t="s">
        <v>78</v>
      </c>
      <c r="H4407" s="2">
        <v>498.8</v>
      </c>
      <c r="I4407" s="8">
        <f t="shared" si="340"/>
        <v>827244.3000000004</v>
      </c>
      <c r="J4407" s="8">
        <f t="shared" si="341"/>
        <v>96144.199999999968</v>
      </c>
      <c r="K4407" s="8">
        <f t="shared" si="342"/>
        <v>59158.899999999994</v>
      </c>
      <c r="L4407" s="8">
        <f t="shared" si="343"/>
        <v>32401.499999999996</v>
      </c>
      <c r="M4407" s="8">
        <f t="shared" si="344"/>
        <v>15341.499999999987</v>
      </c>
    </row>
    <row r="4408" spans="1:13" x14ac:dyDescent="0.2">
      <c r="A4408" t="s">
        <v>14</v>
      </c>
      <c r="B4408" t="s">
        <v>15</v>
      </c>
      <c r="C4408">
        <v>2015</v>
      </c>
      <c r="D4408" t="s">
        <v>92</v>
      </c>
      <c r="E4408" t="s">
        <v>30</v>
      </c>
      <c r="F4408" t="s">
        <v>33</v>
      </c>
      <c r="G4408" t="s">
        <v>79</v>
      </c>
      <c r="H4408" s="2">
        <v>703.6</v>
      </c>
      <c r="I4408" s="8">
        <f t="shared" si="340"/>
        <v>827244.3000000004</v>
      </c>
      <c r="J4408" s="8">
        <f t="shared" si="341"/>
        <v>96144.199999999968</v>
      </c>
      <c r="K4408" s="8">
        <f t="shared" si="342"/>
        <v>59158.899999999994</v>
      </c>
      <c r="L4408" s="8">
        <f t="shared" si="343"/>
        <v>32401.499999999996</v>
      </c>
      <c r="M4408" s="8">
        <f t="shared" si="344"/>
        <v>16528.600000000002</v>
      </c>
    </row>
    <row r="4409" spans="1:13" x14ac:dyDescent="0.2">
      <c r="A4409" t="s">
        <v>14</v>
      </c>
      <c r="B4409" t="s">
        <v>15</v>
      </c>
      <c r="C4409">
        <v>2015</v>
      </c>
      <c r="D4409" t="s">
        <v>92</v>
      </c>
      <c r="E4409" t="s">
        <v>30</v>
      </c>
      <c r="F4409" t="s">
        <v>34</v>
      </c>
      <c r="G4409" t="s">
        <v>80</v>
      </c>
      <c r="H4409" s="2">
        <v>709.7</v>
      </c>
      <c r="I4409" s="8">
        <f t="shared" si="340"/>
        <v>827244.3000000004</v>
      </c>
      <c r="J4409" s="8">
        <f t="shared" si="341"/>
        <v>96144.199999999968</v>
      </c>
      <c r="K4409" s="8">
        <f t="shared" si="342"/>
        <v>59158.899999999994</v>
      </c>
      <c r="L4409" s="8">
        <f t="shared" si="343"/>
        <v>32401.499999999996</v>
      </c>
      <c r="M4409" s="8">
        <f t="shared" si="344"/>
        <v>15152.000000000004</v>
      </c>
    </row>
    <row r="4410" spans="1:13" x14ac:dyDescent="0.2">
      <c r="A4410" t="s">
        <v>14</v>
      </c>
      <c r="B4410" t="s">
        <v>15</v>
      </c>
      <c r="C4410">
        <v>2015</v>
      </c>
      <c r="D4410" t="s">
        <v>92</v>
      </c>
      <c r="E4410" t="s">
        <v>30</v>
      </c>
      <c r="F4410" t="s">
        <v>35</v>
      </c>
      <c r="G4410" t="s">
        <v>81</v>
      </c>
      <c r="H4410" s="2">
        <v>508.6</v>
      </c>
      <c r="I4410" s="8">
        <f t="shared" si="340"/>
        <v>827244.3000000004</v>
      </c>
      <c r="J4410" s="8">
        <f t="shared" si="341"/>
        <v>96144.199999999968</v>
      </c>
      <c r="K4410" s="8">
        <f t="shared" si="342"/>
        <v>59158.899999999994</v>
      </c>
      <c r="L4410" s="8">
        <f t="shared" si="343"/>
        <v>32401.499999999996</v>
      </c>
      <c r="M4410" s="8">
        <f t="shared" si="344"/>
        <v>15494.399999999998</v>
      </c>
    </row>
    <row r="4411" spans="1:13" x14ac:dyDescent="0.2">
      <c r="A4411" t="s">
        <v>14</v>
      </c>
      <c r="B4411" t="s">
        <v>15</v>
      </c>
      <c r="C4411">
        <v>2015</v>
      </c>
      <c r="D4411" t="s">
        <v>92</v>
      </c>
      <c r="E4411" t="s">
        <v>30</v>
      </c>
      <c r="F4411" t="s">
        <v>36</v>
      </c>
      <c r="G4411" t="s">
        <v>82</v>
      </c>
      <c r="H4411" s="2">
        <v>599.4</v>
      </c>
      <c r="I4411" s="8">
        <f t="shared" si="340"/>
        <v>827244.3000000004</v>
      </c>
      <c r="J4411" s="8">
        <f t="shared" si="341"/>
        <v>96144.199999999968</v>
      </c>
      <c r="K4411" s="8">
        <f t="shared" si="342"/>
        <v>59158.899999999994</v>
      </c>
      <c r="L4411" s="8">
        <f t="shared" si="343"/>
        <v>32401.499999999996</v>
      </c>
      <c r="M4411" s="8">
        <f t="shared" si="344"/>
        <v>19349.800000000007</v>
      </c>
    </row>
    <row r="4412" spans="1:13" x14ac:dyDescent="0.2">
      <c r="A4412" t="s">
        <v>14</v>
      </c>
      <c r="B4412" t="s">
        <v>15</v>
      </c>
      <c r="C4412">
        <v>2015</v>
      </c>
      <c r="D4412" t="s">
        <v>92</v>
      </c>
      <c r="E4412" t="s">
        <v>37</v>
      </c>
      <c r="F4412" t="s">
        <v>38</v>
      </c>
      <c r="G4412" t="s">
        <v>83</v>
      </c>
      <c r="H4412" s="2">
        <v>734.8</v>
      </c>
      <c r="I4412" s="8">
        <f t="shared" si="340"/>
        <v>827244.3000000004</v>
      </c>
      <c r="J4412" s="8">
        <f t="shared" si="341"/>
        <v>92473.100000000049</v>
      </c>
      <c r="K4412" s="8">
        <f t="shared" si="342"/>
        <v>59158.899999999994</v>
      </c>
      <c r="L4412" s="8">
        <f t="shared" si="343"/>
        <v>32401.499999999996</v>
      </c>
      <c r="M4412" s="8">
        <f t="shared" si="344"/>
        <v>16815.7</v>
      </c>
    </row>
    <row r="4413" spans="1:13" x14ac:dyDescent="0.2">
      <c r="A4413" t="s">
        <v>14</v>
      </c>
      <c r="B4413" t="s">
        <v>15</v>
      </c>
      <c r="C4413">
        <v>2015</v>
      </c>
      <c r="D4413" t="s">
        <v>92</v>
      </c>
      <c r="E4413" t="s">
        <v>37</v>
      </c>
      <c r="F4413" t="s">
        <v>39</v>
      </c>
      <c r="G4413" t="s">
        <v>84</v>
      </c>
      <c r="H4413" s="2">
        <v>750.3</v>
      </c>
      <c r="I4413" s="8">
        <f t="shared" si="340"/>
        <v>827244.3000000004</v>
      </c>
      <c r="J4413" s="8">
        <f t="shared" si="341"/>
        <v>92473.100000000049</v>
      </c>
      <c r="K4413" s="8">
        <f t="shared" si="342"/>
        <v>59158.899999999994</v>
      </c>
      <c r="L4413" s="8">
        <f t="shared" si="343"/>
        <v>32401.499999999996</v>
      </c>
      <c r="M4413" s="8">
        <f t="shared" si="344"/>
        <v>16969.599999999999</v>
      </c>
    </row>
    <row r="4414" spans="1:13" x14ac:dyDescent="0.2">
      <c r="A4414" t="s">
        <v>14</v>
      </c>
      <c r="B4414" t="s">
        <v>15</v>
      </c>
      <c r="C4414">
        <v>2015</v>
      </c>
      <c r="D4414" t="s">
        <v>92</v>
      </c>
      <c r="E4414" t="s">
        <v>37</v>
      </c>
      <c r="F4414" t="s">
        <v>40</v>
      </c>
      <c r="G4414" t="s">
        <v>85</v>
      </c>
      <c r="H4414" s="2">
        <v>557.20000000000005</v>
      </c>
      <c r="I4414" s="8">
        <f t="shared" si="340"/>
        <v>827244.3000000004</v>
      </c>
      <c r="J4414" s="8">
        <f t="shared" si="341"/>
        <v>92473.100000000049</v>
      </c>
      <c r="K4414" s="8">
        <f t="shared" si="342"/>
        <v>59158.899999999994</v>
      </c>
      <c r="L4414" s="8">
        <f t="shared" si="343"/>
        <v>32401.499999999996</v>
      </c>
      <c r="M4414" s="8">
        <f t="shared" si="344"/>
        <v>13584.199999999999</v>
      </c>
    </row>
    <row r="4415" spans="1:13" x14ac:dyDescent="0.2">
      <c r="A4415" t="s">
        <v>14</v>
      </c>
      <c r="B4415" t="s">
        <v>15</v>
      </c>
      <c r="C4415">
        <v>2015</v>
      </c>
      <c r="D4415" t="s">
        <v>92</v>
      </c>
      <c r="E4415" t="s">
        <v>37</v>
      </c>
      <c r="F4415" t="s">
        <v>41</v>
      </c>
      <c r="G4415" t="s">
        <v>86</v>
      </c>
      <c r="H4415" s="2">
        <v>558.6</v>
      </c>
      <c r="I4415" s="8">
        <f t="shared" si="340"/>
        <v>827244.3000000004</v>
      </c>
      <c r="J4415" s="8">
        <f t="shared" si="341"/>
        <v>92473.100000000049</v>
      </c>
      <c r="K4415" s="8">
        <f t="shared" si="342"/>
        <v>59158.899999999994</v>
      </c>
      <c r="L4415" s="8">
        <f t="shared" si="343"/>
        <v>32401.499999999996</v>
      </c>
      <c r="M4415" s="8">
        <f t="shared" si="344"/>
        <v>16342.3</v>
      </c>
    </row>
    <row r="4416" spans="1:13" x14ac:dyDescent="0.2">
      <c r="A4416" t="s">
        <v>14</v>
      </c>
      <c r="B4416" t="s">
        <v>15</v>
      </c>
      <c r="C4416">
        <v>2015</v>
      </c>
      <c r="D4416" t="s">
        <v>92</v>
      </c>
      <c r="E4416" t="s">
        <v>37</v>
      </c>
      <c r="F4416" t="s">
        <v>42</v>
      </c>
      <c r="G4416" t="s">
        <v>87</v>
      </c>
      <c r="H4416" s="2">
        <v>592.29999999999995</v>
      </c>
      <c r="I4416" s="8">
        <f t="shared" si="340"/>
        <v>827244.3000000004</v>
      </c>
      <c r="J4416" s="8">
        <f t="shared" si="341"/>
        <v>92473.100000000049</v>
      </c>
      <c r="K4416" s="8">
        <f t="shared" si="342"/>
        <v>59158.899999999994</v>
      </c>
      <c r="L4416" s="8">
        <f t="shared" si="343"/>
        <v>32401.499999999996</v>
      </c>
      <c r="M4416" s="8">
        <f t="shared" si="344"/>
        <v>17154.899999999998</v>
      </c>
    </row>
    <row r="4417" spans="1:13" x14ac:dyDescent="0.2">
      <c r="A4417" t="s">
        <v>14</v>
      </c>
      <c r="B4417" t="s">
        <v>15</v>
      </c>
      <c r="C4417">
        <v>2015</v>
      </c>
      <c r="D4417" t="s">
        <v>92</v>
      </c>
      <c r="E4417" t="s">
        <v>37</v>
      </c>
      <c r="F4417" t="s">
        <v>43</v>
      </c>
      <c r="G4417" t="s">
        <v>88</v>
      </c>
      <c r="H4417" s="2">
        <v>525.79999999999995</v>
      </c>
      <c r="I4417" s="8">
        <f t="shared" si="340"/>
        <v>827244.3000000004</v>
      </c>
      <c r="J4417" s="8">
        <f t="shared" si="341"/>
        <v>92473.100000000049</v>
      </c>
      <c r="K4417" s="8">
        <f t="shared" si="342"/>
        <v>59158.899999999994</v>
      </c>
      <c r="L4417" s="8">
        <f t="shared" si="343"/>
        <v>32401.499999999996</v>
      </c>
      <c r="M4417" s="8">
        <f t="shared" si="344"/>
        <v>11606.400000000001</v>
      </c>
    </row>
    <row r="4418" spans="1:13" x14ac:dyDescent="0.2">
      <c r="A4418" t="s">
        <v>14</v>
      </c>
      <c r="B4418" t="s">
        <v>15</v>
      </c>
      <c r="C4418">
        <v>2015</v>
      </c>
      <c r="D4418" t="s">
        <v>93</v>
      </c>
      <c r="E4418" t="s">
        <v>16</v>
      </c>
      <c r="F4418" t="s">
        <v>17</v>
      </c>
      <c r="G4418" t="s">
        <v>65</v>
      </c>
      <c r="H4418" s="2">
        <v>269.2</v>
      </c>
      <c r="I4418" s="8">
        <f t="shared" ref="I4418:I4481" si="345">SUMIFS(H:H,C:C,C4418,D:D,D4418)</f>
        <v>892637.2999999997</v>
      </c>
      <c r="J4418" s="8">
        <f t="shared" ref="J4418:J4481" si="346">SUMIFS(H:H,E:E,E4418,D:D,D4418,C:C,C4418)</f>
        <v>67418.799999999988</v>
      </c>
      <c r="K4418" s="8">
        <f t="shared" si="342"/>
        <v>70169.400000000023</v>
      </c>
      <c r="L4418" s="8">
        <f t="shared" si="343"/>
        <v>33659.400000000009</v>
      </c>
      <c r="M4418" s="8">
        <f t="shared" si="344"/>
        <v>11900.500000000002</v>
      </c>
    </row>
    <row r="4419" spans="1:13" x14ac:dyDescent="0.2">
      <c r="A4419" t="s">
        <v>14</v>
      </c>
      <c r="B4419" t="s">
        <v>15</v>
      </c>
      <c r="C4419">
        <v>2015</v>
      </c>
      <c r="D4419" t="s">
        <v>93</v>
      </c>
      <c r="E4419" t="s">
        <v>16</v>
      </c>
      <c r="F4419" t="s">
        <v>18</v>
      </c>
      <c r="G4419" t="s">
        <v>66</v>
      </c>
      <c r="H4419" s="2">
        <v>403.2</v>
      </c>
      <c r="I4419" s="8">
        <f t="shared" si="345"/>
        <v>892637.2999999997</v>
      </c>
      <c r="J4419" s="8">
        <f t="shared" si="346"/>
        <v>67418.799999999988</v>
      </c>
      <c r="K4419" s="8">
        <f t="shared" ref="K4419:K4482" si="347">SUMIFS(H:H,B:B,B4419,C:C,C4419,D:D,D4419)</f>
        <v>70169.400000000023</v>
      </c>
      <c r="L4419" s="8">
        <f t="shared" ref="L4419:L4482" si="348">SUMIFS(H:H,A:A,A4419,C:C,C4419,D:D,D4419)</f>
        <v>33659.400000000009</v>
      </c>
      <c r="M4419" s="8">
        <f t="shared" ref="M4419:M4482" si="349">SUMIFS(H:H,G:G,G4419,D:D,D4419,C:C,C4419)</f>
        <v>10167.099999999999</v>
      </c>
    </row>
    <row r="4420" spans="1:13" x14ac:dyDescent="0.2">
      <c r="A4420" t="s">
        <v>14</v>
      </c>
      <c r="B4420" t="s">
        <v>15</v>
      </c>
      <c r="C4420">
        <v>2015</v>
      </c>
      <c r="D4420" t="s">
        <v>93</v>
      </c>
      <c r="E4420" t="s">
        <v>16</v>
      </c>
      <c r="F4420" t="s">
        <v>19</v>
      </c>
      <c r="G4420" t="s">
        <v>67</v>
      </c>
      <c r="H4420" s="2">
        <v>200</v>
      </c>
      <c r="I4420" s="8">
        <f t="shared" si="345"/>
        <v>892637.2999999997</v>
      </c>
      <c r="J4420" s="8">
        <f t="shared" si="346"/>
        <v>67418.799999999988</v>
      </c>
      <c r="K4420" s="8">
        <f t="shared" si="347"/>
        <v>70169.400000000023</v>
      </c>
      <c r="L4420" s="8">
        <f t="shared" si="348"/>
        <v>33659.400000000009</v>
      </c>
      <c r="M4420" s="8">
        <f t="shared" si="349"/>
        <v>7405.4999999999991</v>
      </c>
    </row>
    <row r="4421" spans="1:13" x14ac:dyDescent="0.2">
      <c r="A4421" t="s">
        <v>14</v>
      </c>
      <c r="B4421" t="s">
        <v>15</v>
      </c>
      <c r="C4421">
        <v>2015</v>
      </c>
      <c r="D4421" t="s">
        <v>93</v>
      </c>
      <c r="E4421" t="s">
        <v>16</v>
      </c>
      <c r="F4421" t="s">
        <v>20</v>
      </c>
      <c r="G4421" t="s">
        <v>68</v>
      </c>
      <c r="H4421" s="2">
        <v>224.7</v>
      </c>
      <c r="I4421" s="8">
        <f t="shared" si="345"/>
        <v>892637.2999999997</v>
      </c>
      <c r="J4421" s="8">
        <f t="shared" si="346"/>
        <v>67418.799999999988</v>
      </c>
      <c r="K4421" s="8">
        <f t="shared" si="347"/>
        <v>70169.400000000023</v>
      </c>
      <c r="L4421" s="8">
        <f t="shared" si="348"/>
        <v>33659.400000000009</v>
      </c>
      <c r="M4421" s="8">
        <f t="shared" si="349"/>
        <v>7879.0000000000009</v>
      </c>
    </row>
    <row r="4422" spans="1:13" x14ac:dyDescent="0.2">
      <c r="A4422" t="s">
        <v>14</v>
      </c>
      <c r="B4422" t="s">
        <v>15</v>
      </c>
      <c r="C4422">
        <v>2015</v>
      </c>
      <c r="D4422" t="s">
        <v>93</v>
      </c>
      <c r="E4422" t="s">
        <v>16</v>
      </c>
      <c r="F4422" t="s">
        <v>21</v>
      </c>
      <c r="G4422" t="s">
        <v>69</v>
      </c>
      <c r="H4422" s="2">
        <v>791</v>
      </c>
      <c r="I4422" s="8">
        <f t="shared" si="345"/>
        <v>892637.2999999997</v>
      </c>
      <c r="J4422" s="8">
        <f t="shared" si="346"/>
        <v>67418.799999999988</v>
      </c>
      <c r="K4422" s="8">
        <f t="shared" si="347"/>
        <v>70169.400000000023</v>
      </c>
      <c r="L4422" s="8">
        <f t="shared" si="348"/>
        <v>33659.400000000009</v>
      </c>
      <c r="M4422" s="8">
        <f t="shared" si="349"/>
        <v>21488.3</v>
      </c>
    </row>
    <row r="4423" spans="1:13" x14ac:dyDescent="0.2">
      <c r="A4423" t="s">
        <v>14</v>
      </c>
      <c r="B4423" t="s">
        <v>15</v>
      </c>
      <c r="C4423">
        <v>2015</v>
      </c>
      <c r="D4423" t="s">
        <v>93</v>
      </c>
      <c r="E4423" t="s">
        <v>16</v>
      </c>
      <c r="F4423" t="s">
        <v>22</v>
      </c>
      <c r="G4423" t="s">
        <v>70</v>
      </c>
      <c r="H4423" s="2">
        <v>275.89999999999998</v>
      </c>
      <c r="I4423" s="8">
        <f t="shared" si="345"/>
        <v>892637.2999999997</v>
      </c>
      <c r="J4423" s="8">
        <f t="shared" si="346"/>
        <v>67418.799999999988</v>
      </c>
      <c r="K4423" s="8">
        <f t="shared" si="347"/>
        <v>70169.400000000023</v>
      </c>
      <c r="L4423" s="8">
        <f t="shared" si="348"/>
        <v>33659.400000000009</v>
      </c>
      <c r="M4423" s="8">
        <f t="shared" si="349"/>
        <v>8578.4000000000015</v>
      </c>
    </row>
    <row r="4424" spans="1:13" x14ac:dyDescent="0.2">
      <c r="A4424" t="s">
        <v>14</v>
      </c>
      <c r="B4424" t="s">
        <v>15</v>
      </c>
      <c r="C4424">
        <v>2015</v>
      </c>
      <c r="D4424" t="s">
        <v>93</v>
      </c>
      <c r="E4424" t="s">
        <v>23</v>
      </c>
      <c r="F4424" t="s">
        <v>24</v>
      </c>
      <c r="G4424" t="s">
        <v>71</v>
      </c>
      <c r="H4424" s="2">
        <v>3063</v>
      </c>
      <c r="I4424" s="8">
        <f t="shared" si="345"/>
        <v>892637.2999999997</v>
      </c>
      <c r="J4424" s="8">
        <f t="shared" si="346"/>
        <v>623708.69999999984</v>
      </c>
      <c r="K4424" s="8">
        <f t="shared" si="347"/>
        <v>70169.400000000023</v>
      </c>
      <c r="L4424" s="8">
        <f t="shared" si="348"/>
        <v>33659.400000000009</v>
      </c>
      <c r="M4424" s="8">
        <f t="shared" si="349"/>
        <v>93521</v>
      </c>
    </row>
    <row r="4425" spans="1:13" x14ac:dyDescent="0.2">
      <c r="A4425" t="s">
        <v>14</v>
      </c>
      <c r="B4425" t="s">
        <v>15</v>
      </c>
      <c r="C4425">
        <v>2015</v>
      </c>
      <c r="D4425" t="s">
        <v>93</v>
      </c>
      <c r="E4425" t="s">
        <v>23</v>
      </c>
      <c r="F4425" t="s">
        <v>25</v>
      </c>
      <c r="G4425" t="s">
        <v>72</v>
      </c>
      <c r="H4425" s="2">
        <v>6346</v>
      </c>
      <c r="I4425" s="8">
        <f t="shared" si="345"/>
        <v>892637.2999999997</v>
      </c>
      <c r="J4425" s="8">
        <f t="shared" si="346"/>
        <v>623708.69999999984</v>
      </c>
      <c r="K4425" s="8">
        <f t="shared" si="347"/>
        <v>70169.400000000023</v>
      </c>
      <c r="L4425" s="8">
        <f t="shared" si="348"/>
        <v>33659.400000000009</v>
      </c>
      <c r="M4425" s="8">
        <f t="shared" si="349"/>
        <v>131533</v>
      </c>
    </row>
    <row r="4426" spans="1:13" x14ac:dyDescent="0.2">
      <c r="A4426" t="s">
        <v>14</v>
      </c>
      <c r="B4426" t="s">
        <v>15</v>
      </c>
      <c r="C4426">
        <v>2015</v>
      </c>
      <c r="D4426" t="s">
        <v>93</v>
      </c>
      <c r="E4426" t="s">
        <v>23</v>
      </c>
      <c r="F4426" t="s">
        <v>26</v>
      </c>
      <c r="G4426" t="s">
        <v>73</v>
      </c>
      <c r="H4426" s="2">
        <v>1537</v>
      </c>
      <c r="I4426" s="8">
        <f t="shared" si="345"/>
        <v>892637.2999999997</v>
      </c>
      <c r="J4426" s="8">
        <f t="shared" si="346"/>
        <v>623708.69999999984</v>
      </c>
      <c r="K4426" s="8">
        <f t="shared" si="347"/>
        <v>70169.400000000023</v>
      </c>
      <c r="L4426" s="8">
        <f t="shared" si="348"/>
        <v>33659.400000000009</v>
      </c>
      <c r="M4426" s="8">
        <f t="shared" si="349"/>
        <v>48673.69999999999</v>
      </c>
    </row>
    <row r="4427" spans="1:13" x14ac:dyDescent="0.2">
      <c r="A4427" t="s">
        <v>14</v>
      </c>
      <c r="B4427" t="s">
        <v>15</v>
      </c>
      <c r="C4427">
        <v>2015</v>
      </c>
      <c r="D4427" t="s">
        <v>93</v>
      </c>
      <c r="E4427" t="s">
        <v>23</v>
      </c>
      <c r="F4427" t="s">
        <v>27</v>
      </c>
      <c r="G4427" t="s">
        <v>74</v>
      </c>
      <c r="H4427" s="2">
        <v>4581.2</v>
      </c>
      <c r="I4427" s="8">
        <f t="shared" si="345"/>
        <v>892637.2999999997</v>
      </c>
      <c r="J4427" s="8">
        <f t="shared" si="346"/>
        <v>623708.69999999984</v>
      </c>
      <c r="K4427" s="8">
        <f t="shared" si="347"/>
        <v>70169.400000000023</v>
      </c>
      <c r="L4427" s="8">
        <f t="shared" si="348"/>
        <v>33659.400000000009</v>
      </c>
      <c r="M4427" s="8">
        <f t="shared" si="349"/>
        <v>119437.4</v>
      </c>
    </row>
    <row r="4428" spans="1:13" x14ac:dyDescent="0.2">
      <c r="A4428" t="s">
        <v>14</v>
      </c>
      <c r="B4428" t="s">
        <v>15</v>
      </c>
      <c r="C4428">
        <v>2015</v>
      </c>
      <c r="D4428" t="s">
        <v>93</v>
      </c>
      <c r="E4428" t="s">
        <v>23</v>
      </c>
      <c r="F4428" t="s">
        <v>28</v>
      </c>
      <c r="G4428" t="s">
        <v>75</v>
      </c>
      <c r="H4428" s="2">
        <v>6532</v>
      </c>
      <c r="I4428" s="8">
        <f t="shared" si="345"/>
        <v>892637.2999999997</v>
      </c>
      <c r="J4428" s="8">
        <f t="shared" si="346"/>
        <v>623708.69999999984</v>
      </c>
      <c r="K4428" s="8">
        <f t="shared" si="347"/>
        <v>70169.400000000023</v>
      </c>
      <c r="L4428" s="8">
        <f t="shared" si="348"/>
        <v>33659.400000000009</v>
      </c>
      <c r="M4428" s="8">
        <f t="shared" si="349"/>
        <v>94342.60000000002</v>
      </c>
    </row>
    <row r="4429" spans="1:13" x14ac:dyDescent="0.2">
      <c r="A4429" t="s">
        <v>14</v>
      </c>
      <c r="B4429" t="s">
        <v>15</v>
      </c>
      <c r="C4429">
        <v>2015</v>
      </c>
      <c r="D4429" t="s">
        <v>93</v>
      </c>
      <c r="E4429" t="s">
        <v>23</v>
      </c>
      <c r="F4429" t="s">
        <v>29</v>
      </c>
      <c r="G4429" t="s">
        <v>76</v>
      </c>
      <c r="H4429" s="2">
        <v>3375</v>
      </c>
      <c r="I4429" s="8">
        <f t="shared" si="345"/>
        <v>892637.2999999997</v>
      </c>
      <c r="J4429" s="8">
        <f t="shared" si="346"/>
        <v>623708.69999999984</v>
      </c>
      <c r="K4429" s="8">
        <f t="shared" si="347"/>
        <v>70169.400000000023</v>
      </c>
      <c r="L4429" s="8">
        <f t="shared" si="348"/>
        <v>33659.400000000009</v>
      </c>
      <c r="M4429" s="8">
        <f t="shared" si="349"/>
        <v>136201</v>
      </c>
    </row>
    <row r="4430" spans="1:13" x14ac:dyDescent="0.2">
      <c r="A4430" t="s">
        <v>14</v>
      </c>
      <c r="B4430" t="s">
        <v>15</v>
      </c>
      <c r="C4430">
        <v>2015</v>
      </c>
      <c r="D4430" t="s">
        <v>93</v>
      </c>
      <c r="E4430" t="s">
        <v>30</v>
      </c>
      <c r="F4430" t="s">
        <v>31</v>
      </c>
      <c r="G4430" t="s">
        <v>77</v>
      </c>
      <c r="H4430" s="2">
        <v>501.3</v>
      </c>
      <c r="I4430" s="8">
        <f t="shared" si="345"/>
        <v>892637.2999999997</v>
      </c>
      <c r="J4430" s="8">
        <f t="shared" si="346"/>
        <v>101548.69999999997</v>
      </c>
      <c r="K4430" s="8">
        <f t="shared" si="347"/>
        <v>70169.400000000023</v>
      </c>
      <c r="L4430" s="8">
        <f t="shared" si="348"/>
        <v>33659.400000000009</v>
      </c>
      <c r="M4430" s="8">
        <f t="shared" si="349"/>
        <v>15253.199999999993</v>
      </c>
    </row>
    <row r="4431" spans="1:13" x14ac:dyDescent="0.2">
      <c r="A4431" t="s">
        <v>14</v>
      </c>
      <c r="B4431" t="s">
        <v>15</v>
      </c>
      <c r="C4431">
        <v>2015</v>
      </c>
      <c r="D4431" t="s">
        <v>93</v>
      </c>
      <c r="E4431" t="s">
        <v>30</v>
      </c>
      <c r="F4431" t="s">
        <v>32</v>
      </c>
      <c r="G4431" t="s">
        <v>78</v>
      </c>
      <c r="H4431" s="2">
        <v>483.7</v>
      </c>
      <c r="I4431" s="8">
        <f t="shared" si="345"/>
        <v>892637.2999999997</v>
      </c>
      <c r="J4431" s="8">
        <f t="shared" si="346"/>
        <v>101548.69999999997</v>
      </c>
      <c r="K4431" s="8">
        <f t="shared" si="347"/>
        <v>70169.400000000023</v>
      </c>
      <c r="L4431" s="8">
        <f t="shared" si="348"/>
        <v>33659.400000000009</v>
      </c>
      <c r="M4431" s="8">
        <f t="shared" si="349"/>
        <v>16768.999999999993</v>
      </c>
    </row>
    <row r="4432" spans="1:13" x14ac:dyDescent="0.2">
      <c r="A4432" t="s">
        <v>14</v>
      </c>
      <c r="B4432" t="s">
        <v>15</v>
      </c>
      <c r="C4432">
        <v>2015</v>
      </c>
      <c r="D4432" t="s">
        <v>93</v>
      </c>
      <c r="E4432" t="s">
        <v>30</v>
      </c>
      <c r="F4432" t="s">
        <v>33</v>
      </c>
      <c r="G4432" t="s">
        <v>79</v>
      </c>
      <c r="H4432" s="2">
        <v>524</v>
      </c>
      <c r="I4432" s="8">
        <f t="shared" si="345"/>
        <v>892637.2999999997</v>
      </c>
      <c r="J4432" s="8">
        <f t="shared" si="346"/>
        <v>101548.69999999997</v>
      </c>
      <c r="K4432" s="8">
        <f t="shared" si="347"/>
        <v>70169.400000000023</v>
      </c>
      <c r="L4432" s="8">
        <f t="shared" si="348"/>
        <v>33659.400000000009</v>
      </c>
      <c r="M4432" s="8">
        <f t="shared" si="349"/>
        <v>16750.8</v>
      </c>
    </row>
    <row r="4433" spans="1:13" x14ac:dyDescent="0.2">
      <c r="A4433" t="s">
        <v>14</v>
      </c>
      <c r="B4433" t="s">
        <v>15</v>
      </c>
      <c r="C4433">
        <v>2015</v>
      </c>
      <c r="D4433" t="s">
        <v>93</v>
      </c>
      <c r="E4433" t="s">
        <v>30</v>
      </c>
      <c r="F4433" t="s">
        <v>34</v>
      </c>
      <c r="G4433" t="s">
        <v>80</v>
      </c>
      <c r="H4433" s="2">
        <v>468.3</v>
      </c>
      <c r="I4433" s="8">
        <f t="shared" si="345"/>
        <v>892637.2999999997</v>
      </c>
      <c r="J4433" s="8">
        <f t="shared" si="346"/>
        <v>101548.69999999997</v>
      </c>
      <c r="K4433" s="8">
        <f t="shared" si="347"/>
        <v>70169.400000000023</v>
      </c>
      <c r="L4433" s="8">
        <f t="shared" si="348"/>
        <v>33659.400000000009</v>
      </c>
      <c r="M4433" s="8">
        <f t="shared" si="349"/>
        <v>15397.399999999991</v>
      </c>
    </row>
    <row r="4434" spans="1:13" x14ac:dyDescent="0.2">
      <c r="A4434" t="s">
        <v>14</v>
      </c>
      <c r="B4434" t="s">
        <v>15</v>
      </c>
      <c r="C4434">
        <v>2015</v>
      </c>
      <c r="D4434" t="s">
        <v>93</v>
      </c>
      <c r="E4434" t="s">
        <v>30</v>
      </c>
      <c r="F4434" t="s">
        <v>35</v>
      </c>
      <c r="G4434" t="s">
        <v>81</v>
      </c>
      <c r="H4434" s="2">
        <v>487.9</v>
      </c>
      <c r="I4434" s="8">
        <f t="shared" si="345"/>
        <v>892637.2999999997</v>
      </c>
      <c r="J4434" s="8">
        <f t="shared" si="346"/>
        <v>101548.69999999997</v>
      </c>
      <c r="K4434" s="8">
        <f t="shared" si="347"/>
        <v>70169.400000000023</v>
      </c>
      <c r="L4434" s="8">
        <f t="shared" si="348"/>
        <v>33659.400000000009</v>
      </c>
      <c r="M4434" s="8">
        <f t="shared" si="349"/>
        <v>16508</v>
      </c>
    </row>
    <row r="4435" spans="1:13" x14ac:dyDescent="0.2">
      <c r="A4435" t="s">
        <v>14</v>
      </c>
      <c r="B4435" t="s">
        <v>15</v>
      </c>
      <c r="C4435">
        <v>2015</v>
      </c>
      <c r="D4435" t="s">
        <v>93</v>
      </c>
      <c r="E4435" t="s">
        <v>30</v>
      </c>
      <c r="F4435" t="s">
        <v>36</v>
      </c>
      <c r="G4435" t="s">
        <v>82</v>
      </c>
      <c r="H4435" s="2">
        <v>630.70000000000005</v>
      </c>
      <c r="I4435" s="8">
        <f t="shared" si="345"/>
        <v>892637.2999999997</v>
      </c>
      <c r="J4435" s="8">
        <f t="shared" si="346"/>
        <v>101548.69999999997</v>
      </c>
      <c r="K4435" s="8">
        <f t="shared" si="347"/>
        <v>70169.400000000023</v>
      </c>
      <c r="L4435" s="8">
        <f t="shared" si="348"/>
        <v>33659.400000000009</v>
      </c>
      <c r="M4435" s="8">
        <f t="shared" si="349"/>
        <v>20870.300000000003</v>
      </c>
    </row>
    <row r="4436" spans="1:13" x14ac:dyDescent="0.2">
      <c r="A4436" t="s">
        <v>14</v>
      </c>
      <c r="B4436" t="s">
        <v>15</v>
      </c>
      <c r="C4436">
        <v>2015</v>
      </c>
      <c r="D4436" t="s">
        <v>93</v>
      </c>
      <c r="E4436" t="s">
        <v>37</v>
      </c>
      <c r="F4436" t="s">
        <v>38</v>
      </c>
      <c r="G4436" t="s">
        <v>83</v>
      </c>
      <c r="H4436" s="2">
        <v>455.7</v>
      </c>
      <c r="I4436" s="8">
        <f t="shared" si="345"/>
        <v>892637.2999999997</v>
      </c>
      <c r="J4436" s="8">
        <f t="shared" si="346"/>
        <v>99961.099999999991</v>
      </c>
      <c r="K4436" s="8">
        <f t="shared" si="347"/>
        <v>70169.400000000023</v>
      </c>
      <c r="L4436" s="8">
        <f t="shared" si="348"/>
        <v>33659.400000000009</v>
      </c>
      <c r="M4436" s="8">
        <f t="shared" si="349"/>
        <v>17853.399999999987</v>
      </c>
    </row>
    <row r="4437" spans="1:13" x14ac:dyDescent="0.2">
      <c r="A4437" t="s">
        <v>14</v>
      </c>
      <c r="B4437" t="s">
        <v>15</v>
      </c>
      <c r="C4437">
        <v>2015</v>
      </c>
      <c r="D4437" t="s">
        <v>93</v>
      </c>
      <c r="E4437" t="s">
        <v>37</v>
      </c>
      <c r="F4437" t="s">
        <v>39</v>
      </c>
      <c r="G4437" t="s">
        <v>84</v>
      </c>
      <c r="H4437" s="2">
        <v>667.5</v>
      </c>
      <c r="I4437" s="8">
        <f t="shared" si="345"/>
        <v>892637.2999999997</v>
      </c>
      <c r="J4437" s="8">
        <f t="shared" si="346"/>
        <v>99961.099999999991</v>
      </c>
      <c r="K4437" s="8">
        <f t="shared" si="347"/>
        <v>70169.400000000023</v>
      </c>
      <c r="L4437" s="8">
        <f t="shared" si="348"/>
        <v>33659.400000000009</v>
      </c>
      <c r="M4437" s="8">
        <f t="shared" si="349"/>
        <v>19347.099999999991</v>
      </c>
    </row>
    <row r="4438" spans="1:13" x14ac:dyDescent="0.2">
      <c r="A4438" t="s">
        <v>14</v>
      </c>
      <c r="B4438" t="s">
        <v>15</v>
      </c>
      <c r="C4438">
        <v>2015</v>
      </c>
      <c r="D4438" t="s">
        <v>93</v>
      </c>
      <c r="E4438" t="s">
        <v>37</v>
      </c>
      <c r="F4438" t="s">
        <v>40</v>
      </c>
      <c r="G4438" t="s">
        <v>85</v>
      </c>
      <c r="H4438" s="2">
        <v>527.70000000000005</v>
      </c>
      <c r="I4438" s="8">
        <f t="shared" si="345"/>
        <v>892637.2999999997</v>
      </c>
      <c r="J4438" s="8">
        <f t="shared" si="346"/>
        <v>99961.099999999991</v>
      </c>
      <c r="K4438" s="8">
        <f t="shared" si="347"/>
        <v>70169.400000000023</v>
      </c>
      <c r="L4438" s="8">
        <f t="shared" si="348"/>
        <v>33659.400000000009</v>
      </c>
      <c r="M4438" s="8">
        <f t="shared" si="349"/>
        <v>15376.4</v>
      </c>
    </row>
    <row r="4439" spans="1:13" x14ac:dyDescent="0.2">
      <c r="A4439" t="s">
        <v>14</v>
      </c>
      <c r="B4439" t="s">
        <v>15</v>
      </c>
      <c r="C4439">
        <v>2015</v>
      </c>
      <c r="D4439" t="s">
        <v>93</v>
      </c>
      <c r="E4439" t="s">
        <v>37</v>
      </c>
      <c r="F4439" t="s">
        <v>41</v>
      </c>
      <c r="G4439" t="s">
        <v>86</v>
      </c>
      <c r="H4439" s="2">
        <v>411.1</v>
      </c>
      <c r="I4439" s="8">
        <f t="shared" si="345"/>
        <v>892637.2999999997</v>
      </c>
      <c r="J4439" s="8">
        <f t="shared" si="346"/>
        <v>99961.099999999991</v>
      </c>
      <c r="K4439" s="8">
        <f t="shared" si="347"/>
        <v>70169.400000000023</v>
      </c>
      <c r="L4439" s="8">
        <f t="shared" si="348"/>
        <v>33659.400000000009</v>
      </c>
      <c r="M4439" s="8">
        <f t="shared" si="349"/>
        <v>17294.2</v>
      </c>
    </row>
    <row r="4440" spans="1:13" x14ac:dyDescent="0.2">
      <c r="A4440" t="s">
        <v>14</v>
      </c>
      <c r="B4440" t="s">
        <v>15</v>
      </c>
      <c r="C4440">
        <v>2015</v>
      </c>
      <c r="D4440" t="s">
        <v>93</v>
      </c>
      <c r="E4440" t="s">
        <v>37</v>
      </c>
      <c r="F4440" t="s">
        <v>42</v>
      </c>
      <c r="G4440" t="s">
        <v>87</v>
      </c>
      <c r="H4440" s="2">
        <v>528.5</v>
      </c>
      <c r="I4440" s="8">
        <f t="shared" si="345"/>
        <v>892637.2999999997</v>
      </c>
      <c r="J4440" s="8">
        <f t="shared" si="346"/>
        <v>99961.099999999991</v>
      </c>
      <c r="K4440" s="8">
        <f t="shared" si="347"/>
        <v>70169.400000000023</v>
      </c>
      <c r="L4440" s="8">
        <f t="shared" si="348"/>
        <v>33659.400000000009</v>
      </c>
      <c r="M4440" s="8">
        <f t="shared" si="349"/>
        <v>18046.899999999998</v>
      </c>
    </row>
    <row r="4441" spans="1:13" x14ac:dyDescent="0.2">
      <c r="A4441" t="s">
        <v>14</v>
      </c>
      <c r="B4441" t="s">
        <v>15</v>
      </c>
      <c r="C4441">
        <v>2015</v>
      </c>
      <c r="D4441" t="s">
        <v>93</v>
      </c>
      <c r="E4441" t="s">
        <v>37</v>
      </c>
      <c r="F4441" t="s">
        <v>43</v>
      </c>
      <c r="G4441" t="s">
        <v>88</v>
      </c>
      <c r="H4441" s="2">
        <v>374.8</v>
      </c>
      <c r="I4441" s="8">
        <f t="shared" si="345"/>
        <v>892637.2999999997</v>
      </c>
      <c r="J4441" s="8">
        <f t="shared" si="346"/>
        <v>99961.099999999991</v>
      </c>
      <c r="K4441" s="8">
        <f t="shared" si="347"/>
        <v>70169.400000000023</v>
      </c>
      <c r="L4441" s="8">
        <f t="shared" si="348"/>
        <v>33659.400000000009</v>
      </c>
      <c r="M4441" s="8">
        <f t="shared" si="349"/>
        <v>12043.1</v>
      </c>
    </row>
    <row r="4442" spans="1:13" x14ac:dyDescent="0.2">
      <c r="A4442" t="s">
        <v>14</v>
      </c>
      <c r="B4442" t="s">
        <v>15</v>
      </c>
      <c r="C4442">
        <v>2015</v>
      </c>
      <c r="D4442" t="s">
        <v>94</v>
      </c>
      <c r="E4442" t="s">
        <v>16</v>
      </c>
      <c r="F4442" t="s">
        <v>17</v>
      </c>
      <c r="G4442" t="s">
        <v>65</v>
      </c>
      <c r="H4442" s="2">
        <v>464</v>
      </c>
      <c r="I4442" s="8">
        <f t="shared" si="345"/>
        <v>964882</v>
      </c>
      <c r="J4442" s="8">
        <f t="shared" si="346"/>
        <v>72064</v>
      </c>
      <c r="K4442" s="8">
        <f t="shared" si="347"/>
        <v>50801</v>
      </c>
      <c r="L4442" s="8">
        <f t="shared" si="348"/>
        <v>25789</v>
      </c>
      <c r="M4442" s="8">
        <f t="shared" si="349"/>
        <v>13823</v>
      </c>
    </row>
    <row r="4443" spans="1:13" x14ac:dyDescent="0.2">
      <c r="A4443" t="s">
        <v>14</v>
      </c>
      <c r="B4443" t="s">
        <v>15</v>
      </c>
      <c r="C4443">
        <v>2015</v>
      </c>
      <c r="D4443" t="s">
        <v>94</v>
      </c>
      <c r="E4443" t="s">
        <v>16</v>
      </c>
      <c r="F4443" t="s">
        <v>18</v>
      </c>
      <c r="G4443" t="s">
        <v>66</v>
      </c>
      <c r="H4443" s="2">
        <v>297</v>
      </c>
      <c r="I4443" s="8">
        <f t="shared" si="345"/>
        <v>964882</v>
      </c>
      <c r="J4443" s="8">
        <f t="shared" si="346"/>
        <v>72064</v>
      </c>
      <c r="K4443" s="8">
        <f t="shared" si="347"/>
        <v>50801</v>
      </c>
      <c r="L4443" s="8">
        <f t="shared" si="348"/>
        <v>25789</v>
      </c>
      <c r="M4443" s="8">
        <f t="shared" si="349"/>
        <v>10961</v>
      </c>
    </row>
    <row r="4444" spans="1:13" x14ac:dyDescent="0.2">
      <c r="A4444" t="s">
        <v>14</v>
      </c>
      <c r="B4444" t="s">
        <v>15</v>
      </c>
      <c r="C4444">
        <v>2015</v>
      </c>
      <c r="D4444" t="s">
        <v>94</v>
      </c>
      <c r="E4444" t="s">
        <v>16</v>
      </c>
      <c r="F4444" t="s">
        <v>19</v>
      </c>
      <c r="G4444" t="s">
        <v>67</v>
      </c>
      <c r="H4444" s="2">
        <v>222</v>
      </c>
      <c r="I4444" s="8">
        <f t="shared" si="345"/>
        <v>964882</v>
      </c>
      <c r="J4444" s="8">
        <f t="shared" si="346"/>
        <v>72064</v>
      </c>
      <c r="K4444" s="8">
        <f t="shared" si="347"/>
        <v>50801</v>
      </c>
      <c r="L4444" s="8">
        <f t="shared" si="348"/>
        <v>25789</v>
      </c>
      <c r="M4444" s="8">
        <f t="shared" si="349"/>
        <v>8689</v>
      </c>
    </row>
    <row r="4445" spans="1:13" x14ac:dyDescent="0.2">
      <c r="A4445" t="s">
        <v>14</v>
      </c>
      <c r="B4445" t="s">
        <v>15</v>
      </c>
      <c r="C4445">
        <v>2015</v>
      </c>
      <c r="D4445" t="s">
        <v>94</v>
      </c>
      <c r="E4445" t="s">
        <v>16</v>
      </c>
      <c r="F4445" t="s">
        <v>20</v>
      </c>
      <c r="G4445" t="s">
        <v>68</v>
      </c>
      <c r="H4445" s="2">
        <v>232</v>
      </c>
      <c r="I4445" s="8">
        <f t="shared" si="345"/>
        <v>964882</v>
      </c>
      <c r="J4445" s="8">
        <f t="shared" si="346"/>
        <v>72064</v>
      </c>
      <c r="K4445" s="8">
        <f t="shared" si="347"/>
        <v>50801</v>
      </c>
      <c r="L4445" s="8">
        <f t="shared" si="348"/>
        <v>25789</v>
      </c>
      <c r="M4445" s="8">
        <f t="shared" si="349"/>
        <v>8503</v>
      </c>
    </row>
    <row r="4446" spans="1:13" x14ac:dyDescent="0.2">
      <c r="A4446" t="s">
        <v>14</v>
      </c>
      <c r="B4446" t="s">
        <v>15</v>
      </c>
      <c r="C4446">
        <v>2015</v>
      </c>
      <c r="D4446" t="s">
        <v>94</v>
      </c>
      <c r="E4446" t="s">
        <v>16</v>
      </c>
      <c r="F4446" t="s">
        <v>21</v>
      </c>
      <c r="G4446" t="s">
        <v>69</v>
      </c>
      <c r="H4446" s="2">
        <v>416</v>
      </c>
      <c r="I4446" s="8">
        <f t="shared" si="345"/>
        <v>964882</v>
      </c>
      <c r="J4446" s="8">
        <f t="shared" si="346"/>
        <v>72064</v>
      </c>
      <c r="K4446" s="8">
        <f t="shared" si="347"/>
        <v>50801</v>
      </c>
      <c r="L4446" s="8">
        <f t="shared" si="348"/>
        <v>25789</v>
      </c>
      <c r="M4446" s="8">
        <f t="shared" si="349"/>
        <v>21411</v>
      </c>
    </row>
    <row r="4447" spans="1:13" x14ac:dyDescent="0.2">
      <c r="A4447" t="s">
        <v>14</v>
      </c>
      <c r="B4447" t="s">
        <v>15</v>
      </c>
      <c r="C4447">
        <v>2015</v>
      </c>
      <c r="D4447" t="s">
        <v>94</v>
      </c>
      <c r="E4447" t="s">
        <v>16</v>
      </c>
      <c r="F4447" t="s">
        <v>22</v>
      </c>
      <c r="G4447" t="s">
        <v>70</v>
      </c>
      <c r="H4447" s="2">
        <v>163</v>
      </c>
      <c r="I4447" s="8">
        <f t="shared" si="345"/>
        <v>964882</v>
      </c>
      <c r="J4447" s="8">
        <f t="shared" si="346"/>
        <v>72064</v>
      </c>
      <c r="K4447" s="8">
        <f t="shared" si="347"/>
        <v>50801</v>
      </c>
      <c r="L4447" s="8">
        <f t="shared" si="348"/>
        <v>25789</v>
      </c>
      <c r="M4447" s="8">
        <f t="shared" si="349"/>
        <v>8677</v>
      </c>
    </row>
    <row r="4448" spans="1:13" x14ac:dyDescent="0.2">
      <c r="A4448" t="s">
        <v>14</v>
      </c>
      <c r="B4448" t="s">
        <v>15</v>
      </c>
      <c r="C4448">
        <v>2015</v>
      </c>
      <c r="D4448" t="s">
        <v>94</v>
      </c>
      <c r="E4448" t="s">
        <v>23</v>
      </c>
      <c r="F4448" t="s">
        <v>24</v>
      </c>
      <c r="G4448" t="s">
        <v>71</v>
      </c>
      <c r="H4448" s="2">
        <v>1930</v>
      </c>
      <c r="I4448" s="8">
        <f t="shared" si="345"/>
        <v>964882</v>
      </c>
      <c r="J4448" s="8">
        <f t="shared" si="346"/>
        <v>674741</v>
      </c>
      <c r="K4448" s="8">
        <f t="shared" si="347"/>
        <v>50801</v>
      </c>
      <c r="L4448" s="8">
        <f t="shared" si="348"/>
        <v>25789</v>
      </c>
      <c r="M4448" s="8">
        <f t="shared" si="349"/>
        <v>100430</v>
      </c>
    </row>
    <row r="4449" spans="1:13" x14ac:dyDescent="0.2">
      <c r="A4449" t="s">
        <v>14</v>
      </c>
      <c r="B4449" t="s">
        <v>15</v>
      </c>
      <c r="C4449">
        <v>2015</v>
      </c>
      <c r="D4449" t="s">
        <v>94</v>
      </c>
      <c r="E4449" t="s">
        <v>23</v>
      </c>
      <c r="F4449" t="s">
        <v>25</v>
      </c>
      <c r="G4449" t="s">
        <v>72</v>
      </c>
      <c r="H4449" s="2">
        <v>3360</v>
      </c>
      <c r="I4449" s="8">
        <f t="shared" si="345"/>
        <v>964882</v>
      </c>
      <c r="J4449" s="8">
        <f t="shared" si="346"/>
        <v>674741</v>
      </c>
      <c r="K4449" s="8">
        <f t="shared" si="347"/>
        <v>50801</v>
      </c>
      <c r="L4449" s="8">
        <f t="shared" si="348"/>
        <v>25789</v>
      </c>
      <c r="M4449" s="8">
        <f t="shared" si="349"/>
        <v>145220</v>
      </c>
    </row>
    <row r="4450" spans="1:13" x14ac:dyDescent="0.2">
      <c r="A4450" t="s">
        <v>14</v>
      </c>
      <c r="B4450" t="s">
        <v>15</v>
      </c>
      <c r="C4450">
        <v>2015</v>
      </c>
      <c r="D4450" t="s">
        <v>94</v>
      </c>
      <c r="E4450" t="s">
        <v>23</v>
      </c>
      <c r="F4450" t="s">
        <v>26</v>
      </c>
      <c r="G4450" t="s">
        <v>73</v>
      </c>
      <c r="H4450" s="2">
        <v>1343</v>
      </c>
      <c r="I4450" s="8">
        <f t="shared" si="345"/>
        <v>964882</v>
      </c>
      <c r="J4450" s="8">
        <f t="shared" si="346"/>
        <v>674741</v>
      </c>
      <c r="K4450" s="8">
        <f t="shared" si="347"/>
        <v>50801</v>
      </c>
      <c r="L4450" s="8">
        <f t="shared" si="348"/>
        <v>25789</v>
      </c>
      <c r="M4450" s="8">
        <f t="shared" si="349"/>
        <v>51112</v>
      </c>
    </row>
    <row r="4451" spans="1:13" x14ac:dyDescent="0.2">
      <c r="A4451" t="s">
        <v>14</v>
      </c>
      <c r="B4451" t="s">
        <v>15</v>
      </c>
      <c r="C4451">
        <v>2015</v>
      </c>
      <c r="D4451" t="s">
        <v>94</v>
      </c>
      <c r="E4451" t="s">
        <v>23</v>
      </c>
      <c r="F4451" t="s">
        <v>27</v>
      </c>
      <c r="G4451" t="s">
        <v>74</v>
      </c>
      <c r="H4451" s="2">
        <v>3190</v>
      </c>
      <c r="I4451" s="8">
        <f t="shared" si="345"/>
        <v>964882</v>
      </c>
      <c r="J4451" s="8">
        <f t="shared" si="346"/>
        <v>674741</v>
      </c>
      <c r="K4451" s="8">
        <f t="shared" si="347"/>
        <v>50801</v>
      </c>
      <c r="L4451" s="8">
        <f t="shared" si="348"/>
        <v>25789</v>
      </c>
      <c r="M4451" s="8">
        <f t="shared" si="349"/>
        <v>137630</v>
      </c>
    </row>
    <row r="4452" spans="1:13" x14ac:dyDescent="0.2">
      <c r="A4452" t="s">
        <v>14</v>
      </c>
      <c r="B4452" t="s">
        <v>15</v>
      </c>
      <c r="C4452">
        <v>2015</v>
      </c>
      <c r="D4452" t="s">
        <v>94</v>
      </c>
      <c r="E4452" t="s">
        <v>23</v>
      </c>
      <c r="F4452" t="s">
        <v>28</v>
      </c>
      <c r="G4452" t="s">
        <v>75</v>
      </c>
      <c r="H4452" s="2">
        <v>5075</v>
      </c>
      <c r="I4452" s="8">
        <f t="shared" si="345"/>
        <v>964882</v>
      </c>
      <c r="J4452" s="8">
        <f t="shared" si="346"/>
        <v>674741</v>
      </c>
      <c r="K4452" s="8">
        <f t="shared" si="347"/>
        <v>50801</v>
      </c>
      <c r="L4452" s="8">
        <f t="shared" si="348"/>
        <v>25789</v>
      </c>
      <c r="M4452" s="8">
        <f t="shared" si="349"/>
        <v>98009</v>
      </c>
    </row>
    <row r="4453" spans="1:13" x14ac:dyDescent="0.2">
      <c r="A4453" t="s">
        <v>14</v>
      </c>
      <c r="B4453" t="s">
        <v>15</v>
      </c>
      <c r="C4453">
        <v>2015</v>
      </c>
      <c r="D4453" t="s">
        <v>94</v>
      </c>
      <c r="E4453" t="s">
        <v>23</v>
      </c>
      <c r="F4453" t="s">
        <v>29</v>
      </c>
      <c r="G4453" t="s">
        <v>76</v>
      </c>
      <c r="H4453" s="2">
        <v>3370</v>
      </c>
      <c r="I4453" s="8">
        <f t="shared" si="345"/>
        <v>964882</v>
      </c>
      <c r="J4453" s="8">
        <f t="shared" si="346"/>
        <v>674741</v>
      </c>
      <c r="K4453" s="8">
        <f t="shared" si="347"/>
        <v>50801</v>
      </c>
      <c r="L4453" s="8">
        <f t="shared" si="348"/>
        <v>25789</v>
      </c>
      <c r="M4453" s="8">
        <f t="shared" si="349"/>
        <v>142340</v>
      </c>
    </row>
    <row r="4454" spans="1:13" x14ac:dyDescent="0.2">
      <c r="A4454" t="s">
        <v>14</v>
      </c>
      <c r="B4454" t="s">
        <v>15</v>
      </c>
      <c r="C4454">
        <v>2015</v>
      </c>
      <c r="D4454" t="s">
        <v>94</v>
      </c>
      <c r="E4454" t="s">
        <v>30</v>
      </c>
      <c r="F4454" t="s">
        <v>31</v>
      </c>
      <c r="G4454" t="s">
        <v>77</v>
      </c>
      <c r="H4454" s="2">
        <v>452</v>
      </c>
      <c r="I4454" s="8">
        <f t="shared" si="345"/>
        <v>964882</v>
      </c>
      <c r="J4454" s="8">
        <f t="shared" si="346"/>
        <v>112606</v>
      </c>
      <c r="K4454" s="8">
        <f t="shared" si="347"/>
        <v>50801</v>
      </c>
      <c r="L4454" s="8">
        <f t="shared" si="348"/>
        <v>25789</v>
      </c>
      <c r="M4454" s="8">
        <f t="shared" si="349"/>
        <v>16020</v>
      </c>
    </row>
    <row r="4455" spans="1:13" x14ac:dyDescent="0.2">
      <c r="A4455" t="s">
        <v>14</v>
      </c>
      <c r="B4455" t="s">
        <v>15</v>
      </c>
      <c r="C4455">
        <v>2015</v>
      </c>
      <c r="D4455" t="s">
        <v>94</v>
      </c>
      <c r="E4455" t="s">
        <v>30</v>
      </c>
      <c r="F4455" t="s">
        <v>32</v>
      </c>
      <c r="G4455" t="s">
        <v>78</v>
      </c>
      <c r="H4455" s="2">
        <v>519</v>
      </c>
      <c r="I4455" s="8">
        <f t="shared" si="345"/>
        <v>964882</v>
      </c>
      <c r="J4455" s="8">
        <f t="shared" si="346"/>
        <v>112606</v>
      </c>
      <c r="K4455" s="8">
        <f t="shared" si="347"/>
        <v>50801</v>
      </c>
      <c r="L4455" s="8">
        <f t="shared" si="348"/>
        <v>25789</v>
      </c>
      <c r="M4455" s="8">
        <f t="shared" si="349"/>
        <v>18291</v>
      </c>
    </row>
    <row r="4456" spans="1:13" x14ac:dyDescent="0.2">
      <c r="A4456" t="s">
        <v>14</v>
      </c>
      <c r="B4456" t="s">
        <v>15</v>
      </c>
      <c r="C4456">
        <v>2015</v>
      </c>
      <c r="D4456" t="s">
        <v>94</v>
      </c>
      <c r="E4456" t="s">
        <v>30</v>
      </c>
      <c r="F4456" t="s">
        <v>33</v>
      </c>
      <c r="G4456" t="s">
        <v>79</v>
      </c>
      <c r="H4456" s="2">
        <v>495</v>
      </c>
      <c r="I4456" s="8">
        <f t="shared" si="345"/>
        <v>964882</v>
      </c>
      <c r="J4456" s="8">
        <f t="shared" si="346"/>
        <v>112606</v>
      </c>
      <c r="K4456" s="8">
        <f t="shared" si="347"/>
        <v>50801</v>
      </c>
      <c r="L4456" s="8">
        <f t="shared" si="348"/>
        <v>25789</v>
      </c>
      <c r="M4456" s="8">
        <f t="shared" si="349"/>
        <v>19575</v>
      </c>
    </row>
    <row r="4457" spans="1:13" x14ac:dyDescent="0.2">
      <c r="A4457" t="s">
        <v>14</v>
      </c>
      <c r="B4457" t="s">
        <v>15</v>
      </c>
      <c r="C4457">
        <v>2015</v>
      </c>
      <c r="D4457" t="s">
        <v>94</v>
      </c>
      <c r="E4457" t="s">
        <v>30</v>
      </c>
      <c r="F4457" t="s">
        <v>34</v>
      </c>
      <c r="G4457" t="s">
        <v>80</v>
      </c>
      <c r="H4457" s="2">
        <v>458</v>
      </c>
      <c r="I4457" s="8">
        <f t="shared" si="345"/>
        <v>964882</v>
      </c>
      <c r="J4457" s="8">
        <f t="shared" si="346"/>
        <v>112606</v>
      </c>
      <c r="K4457" s="8">
        <f t="shared" si="347"/>
        <v>50801</v>
      </c>
      <c r="L4457" s="8">
        <f t="shared" si="348"/>
        <v>25789</v>
      </c>
      <c r="M4457" s="8">
        <f t="shared" si="349"/>
        <v>17687</v>
      </c>
    </row>
    <row r="4458" spans="1:13" x14ac:dyDescent="0.2">
      <c r="A4458" t="s">
        <v>14</v>
      </c>
      <c r="B4458" t="s">
        <v>15</v>
      </c>
      <c r="C4458">
        <v>2015</v>
      </c>
      <c r="D4458" t="s">
        <v>94</v>
      </c>
      <c r="E4458" t="s">
        <v>30</v>
      </c>
      <c r="F4458" t="s">
        <v>35</v>
      </c>
      <c r="G4458" t="s">
        <v>81</v>
      </c>
      <c r="H4458" s="2">
        <v>431</v>
      </c>
      <c r="I4458" s="8">
        <f t="shared" si="345"/>
        <v>964882</v>
      </c>
      <c r="J4458" s="8">
        <f t="shared" si="346"/>
        <v>112606</v>
      </c>
      <c r="K4458" s="8">
        <f t="shared" si="347"/>
        <v>50801</v>
      </c>
      <c r="L4458" s="8">
        <f t="shared" si="348"/>
        <v>25789</v>
      </c>
      <c r="M4458" s="8">
        <f t="shared" si="349"/>
        <v>18737</v>
      </c>
    </row>
    <row r="4459" spans="1:13" x14ac:dyDescent="0.2">
      <c r="A4459" t="s">
        <v>14</v>
      </c>
      <c r="B4459" t="s">
        <v>15</v>
      </c>
      <c r="C4459">
        <v>2015</v>
      </c>
      <c r="D4459" t="s">
        <v>94</v>
      </c>
      <c r="E4459" t="s">
        <v>30</v>
      </c>
      <c r="F4459" t="s">
        <v>36</v>
      </c>
      <c r="G4459" t="s">
        <v>82</v>
      </c>
      <c r="H4459" s="2">
        <v>592</v>
      </c>
      <c r="I4459" s="8">
        <f t="shared" si="345"/>
        <v>964882</v>
      </c>
      <c r="J4459" s="8">
        <f t="shared" si="346"/>
        <v>112606</v>
      </c>
      <c r="K4459" s="8">
        <f t="shared" si="347"/>
        <v>50801</v>
      </c>
      <c r="L4459" s="8">
        <f t="shared" si="348"/>
        <v>25789</v>
      </c>
      <c r="M4459" s="8">
        <f t="shared" si="349"/>
        <v>22296</v>
      </c>
    </row>
    <row r="4460" spans="1:13" x14ac:dyDescent="0.2">
      <c r="A4460" t="s">
        <v>14</v>
      </c>
      <c r="B4460" t="s">
        <v>15</v>
      </c>
      <c r="C4460">
        <v>2015</v>
      </c>
      <c r="D4460" t="s">
        <v>94</v>
      </c>
      <c r="E4460" t="s">
        <v>37</v>
      </c>
      <c r="F4460" t="s">
        <v>38</v>
      </c>
      <c r="G4460" t="s">
        <v>83</v>
      </c>
      <c r="H4460" s="2">
        <v>485</v>
      </c>
      <c r="I4460" s="8">
        <f t="shared" si="345"/>
        <v>964882</v>
      </c>
      <c r="J4460" s="8">
        <f t="shared" si="346"/>
        <v>105471</v>
      </c>
      <c r="K4460" s="8">
        <f t="shared" si="347"/>
        <v>50801</v>
      </c>
      <c r="L4460" s="8">
        <f t="shared" si="348"/>
        <v>25789</v>
      </c>
      <c r="M4460" s="8">
        <f t="shared" si="349"/>
        <v>19714</v>
      </c>
    </row>
    <row r="4461" spans="1:13" x14ac:dyDescent="0.2">
      <c r="A4461" t="s">
        <v>14</v>
      </c>
      <c r="B4461" t="s">
        <v>15</v>
      </c>
      <c r="C4461">
        <v>2015</v>
      </c>
      <c r="D4461" t="s">
        <v>94</v>
      </c>
      <c r="E4461" t="s">
        <v>37</v>
      </c>
      <c r="F4461" t="s">
        <v>39</v>
      </c>
      <c r="G4461" t="s">
        <v>84</v>
      </c>
      <c r="H4461" s="2">
        <v>419</v>
      </c>
      <c r="I4461" s="8">
        <f t="shared" si="345"/>
        <v>964882</v>
      </c>
      <c r="J4461" s="8">
        <f t="shared" si="346"/>
        <v>105471</v>
      </c>
      <c r="K4461" s="8">
        <f t="shared" si="347"/>
        <v>50801</v>
      </c>
      <c r="L4461" s="8">
        <f t="shared" si="348"/>
        <v>25789</v>
      </c>
      <c r="M4461" s="8">
        <f t="shared" si="349"/>
        <v>18974</v>
      </c>
    </row>
    <row r="4462" spans="1:13" x14ac:dyDescent="0.2">
      <c r="A4462" t="s">
        <v>14</v>
      </c>
      <c r="B4462" t="s">
        <v>15</v>
      </c>
      <c r="C4462">
        <v>2015</v>
      </c>
      <c r="D4462" t="s">
        <v>94</v>
      </c>
      <c r="E4462" t="s">
        <v>37</v>
      </c>
      <c r="F4462" t="s">
        <v>40</v>
      </c>
      <c r="G4462" t="s">
        <v>85</v>
      </c>
      <c r="H4462" s="2">
        <v>513</v>
      </c>
      <c r="I4462" s="8">
        <f t="shared" si="345"/>
        <v>964882</v>
      </c>
      <c r="J4462" s="8">
        <f t="shared" si="346"/>
        <v>105471</v>
      </c>
      <c r="K4462" s="8">
        <f t="shared" si="347"/>
        <v>50801</v>
      </c>
      <c r="L4462" s="8">
        <f t="shared" si="348"/>
        <v>25789</v>
      </c>
      <c r="M4462" s="8">
        <f t="shared" si="349"/>
        <v>17059</v>
      </c>
    </row>
    <row r="4463" spans="1:13" x14ac:dyDescent="0.2">
      <c r="A4463" t="s">
        <v>14</v>
      </c>
      <c r="B4463" t="s">
        <v>15</v>
      </c>
      <c r="C4463">
        <v>2015</v>
      </c>
      <c r="D4463" t="s">
        <v>94</v>
      </c>
      <c r="E4463" t="s">
        <v>37</v>
      </c>
      <c r="F4463" t="s">
        <v>41</v>
      </c>
      <c r="G4463" t="s">
        <v>86</v>
      </c>
      <c r="H4463" s="2">
        <v>548</v>
      </c>
      <c r="I4463" s="8">
        <f t="shared" si="345"/>
        <v>964882</v>
      </c>
      <c r="J4463" s="8">
        <f t="shared" si="346"/>
        <v>105471</v>
      </c>
      <c r="K4463" s="8">
        <f t="shared" si="347"/>
        <v>50801</v>
      </c>
      <c r="L4463" s="8">
        <f t="shared" si="348"/>
        <v>25789</v>
      </c>
      <c r="M4463" s="8">
        <f t="shared" si="349"/>
        <v>18610</v>
      </c>
    </row>
    <row r="4464" spans="1:13" x14ac:dyDescent="0.2">
      <c r="A4464" t="s">
        <v>14</v>
      </c>
      <c r="B4464" t="s">
        <v>15</v>
      </c>
      <c r="C4464">
        <v>2015</v>
      </c>
      <c r="D4464" t="s">
        <v>94</v>
      </c>
      <c r="E4464" t="s">
        <v>37</v>
      </c>
      <c r="F4464" t="s">
        <v>42</v>
      </c>
      <c r="G4464" t="s">
        <v>87</v>
      </c>
      <c r="H4464" s="2">
        <v>545</v>
      </c>
      <c r="I4464" s="8">
        <f t="shared" si="345"/>
        <v>964882</v>
      </c>
      <c r="J4464" s="8">
        <f t="shared" si="346"/>
        <v>105471</v>
      </c>
      <c r="K4464" s="8">
        <f t="shared" si="347"/>
        <v>50801</v>
      </c>
      <c r="L4464" s="8">
        <f t="shared" si="348"/>
        <v>25789</v>
      </c>
      <c r="M4464" s="8">
        <f t="shared" si="349"/>
        <v>18371</v>
      </c>
    </row>
    <row r="4465" spans="1:13" x14ac:dyDescent="0.2">
      <c r="A4465" t="s">
        <v>14</v>
      </c>
      <c r="B4465" t="s">
        <v>15</v>
      </c>
      <c r="C4465">
        <v>2015</v>
      </c>
      <c r="D4465" t="s">
        <v>94</v>
      </c>
      <c r="E4465" t="s">
        <v>37</v>
      </c>
      <c r="F4465" t="s">
        <v>43</v>
      </c>
      <c r="G4465" t="s">
        <v>88</v>
      </c>
      <c r="H4465" s="2">
        <v>270</v>
      </c>
      <c r="I4465" s="8">
        <f t="shared" si="345"/>
        <v>964882</v>
      </c>
      <c r="J4465" s="8">
        <f t="shared" si="346"/>
        <v>105471</v>
      </c>
      <c r="K4465" s="8">
        <f t="shared" si="347"/>
        <v>50801</v>
      </c>
      <c r="L4465" s="8">
        <f t="shared" si="348"/>
        <v>25789</v>
      </c>
      <c r="M4465" s="8">
        <f t="shared" si="349"/>
        <v>12743</v>
      </c>
    </row>
    <row r="4466" spans="1:13" x14ac:dyDescent="0.2">
      <c r="A4466" t="s">
        <v>14</v>
      </c>
      <c r="B4466" t="s">
        <v>15</v>
      </c>
      <c r="C4466">
        <v>2015</v>
      </c>
      <c r="D4466" t="s">
        <v>95</v>
      </c>
      <c r="E4466" t="s">
        <v>16</v>
      </c>
      <c r="F4466" t="s">
        <v>17</v>
      </c>
      <c r="G4466" t="s">
        <v>65</v>
      </c>
      <c r="H4466" s="2">
        <v>525.6</v>
      </c>
      <c r="I4466" s="8">
        <f t="shared" si="345"/>
        <v>995380.8</v>
      </c>
      <c r="J4466" s="8">
        <f t="shared" si="346"/>
        <v>75499.39999999998</v>
      </c>
      <c r="K4466" s="8">
        <f t="shared" si="347"/>
        <v>72029.200000000012</v>
      </c>
      <c r="L4466" s="8">
        <f t="shared" si="348"/>
        <v>39721.399999999994</v>
      </c>
      <c r="M4466" s="8">
        <f t="shared" si="349"/>
        <v>13338</v>
      </c>
    </row>
    <row r="4467" spans="1:13" x14ac:dyDescent="0.2">
      <c r="A4467" t="s">
        <v>14</v>
      </c>
      <c r="B4467" t="s">
        <v>15</v>
      </c>
      <c r="C4467">
        <v>2015</v>
      </c>
      <c r="D4467" t="s">
        <v>95</v>
      </c>
      <c r="E4467" t="s">
        <v>16</v>
      </c>
      <c r="F4467" t="s">
        <v>18</v>
      </c>
      <c r="G4467" t="s">
        <v>66</v>
      </c>
      <c r="H4467" s="2">
        <v>457.8</v>
      </c>
      <c r="I4467" s="8">
        <f t="shared" si="345"/>
        <v>995380.8</v>
      </c>
      <c r="J4467" s="8">
        <f t="shared" si="346"/>
        <v>75499.39999999998</v>
      </c>
      <c r="K4467" s="8">
        <f t="shared" si="347"/>
        <v>72029.200000000012</v>
      </c>
      <c r="L4467" s="8">
        <f t="shared" si="348"/>
        <v>39721.399999999994</v>
      </c>
      <c r="M4467" s="8">
        <f t="shared" si="349"/>
        <v>11226.800000000001</v>
      </c>
    </row>
    <row r="4468" spans="1:13" x14ac:dyDescent="0.2">
      <c r="A4468" t="s">
        <v>14</v>
      </c>
      <c r="B4468" t="s">
        <v>15</v>
      </c>
      <c r="C4468">
        <v>2015</v>
      </c>
      <c r="D4468" t="s">
        <v>95</v>
      </c>
      <c r="E4468" t="s">
        <v>16</v>
      </c>
      <c r="F4468" t="s">
        <v>19</v>
      </c>
      <c r="G4468" t="s">
        <v>67</v>
      </c>
      <c r="H4468" s="2">
        <v>368</v>
      </c>
      <c r="I4468" s="8">
        <f t="shared" si="345"/>
        <v>995380.8</v>
      </c>
      <c r="J4468" s="8">
        <f t="shared" si="346"/>
        <v>75499.39999999998</v>
      </c>
      <c r="K4468" s="8">
        <f t="shared" si="347"/>
        <v>72029.200000000012</v>
      </c>
      <c r="L4468" s="8">
        <f t="shared" si="348"/>
        <v>39721.399999999994</v>
      </c>
      <c r="M4468" s="8">
        <f t="shared" si="349"/>
        <v>8509.5999999999985</v>
      </c>
    </row>
    <row r="4469" spans="1:13" x14ac:dyDescent="0.2">
      <c r="A4469" t="s">
        <v>14</v>
      </c>
      <c r="B4469" t="s">
        <v>15</v>
      </c>
      <c r="C4469">
        <v>2015</v>
      </c>
      <c r="D4469" t="s">
        <v>95</v>
      </c>
      <c r="E4469" t="s">
        <v>16</v>
      </c>
      <c r="F4469" t="s">
        <v>20</v>
      </c>
      <c r="G4469" t="s">
        <v>68</v>
      </c>
      <c r="H4469" s="2">
        <v>353.2</v>
      </c>
      <c r="I4469" s="8">
        <f t="shared" si="345"/>
        <v>995380.8</v>
      </c>
      <c r="J4469" s="8">
        <f t="shared" si="346"/>
        <v>75499.39999999998</v>
      </c>
      <c r="K4469" s="8">
        <f t="shared" si="347"/>
        <v>72029.200000000012</v>
      </c>
      <c r="L4469" s="8">
        <f t="shared" si="348"/>
        <v>39721.399999999994</v>
      </c>
      <c r="M4469" s="8">
        <f t="shared" si="349"/>
        <v>9342</v>
      </c>
    </row>
    <row r="4470" spans="1:13" x14ac:dyDescent="0.2">
      <c r="A4470" t="s">
        <v>14</v>
      </c>
      <c r="B4470" t="s">
        <v>15</v>
      </c>
      <c r="C4470">
        <v>2015</v>
      </c>
      <c r="D4470" t="s">
        <v>95</v>
      </c>
      <c r="E4470" t="s">
        <v>16</v>
      </c>
      <c r="F4470" t="s">
        <v>21</v>
      </c>
      <c r="G4470" t="s">
        <v>69</v>
      </c>
      <c r="H4470" s="2">
        <v>690.6</v>
      </c>
      <c r="I4470" s="8">
        <f t="shared" si="345"/>
        <v>995380.8</v>
      </c>
      <c r="J4470" s="8">
        <f t="shared" si="346"/>
        <v>75499.39999999998</v>
      </c>
      <c r="K4470" s="8">
        <f t="shared" si="347"/>
        <v>72029.200000000012</v>
      </c>
      <c r="L4470" s="8">
        <f t="shared" si="348"/>
        <v>39721.399999999994</v>
      </c>
      <c r="M4470" s="8">
        <f t="shared" si="349"/>
        <v>23871.8</v>
      </c>
    </row>
    <row r="4471" spans="1:13" x14ac:dyDescent="0.2">
      <c r="A4471" t="s">
        <v>14</v>
      </c>
      <c r="B4471" t="s">
        <v>15</v>
      </c>
      <c r="C4471">
        <v>2015</v>
      </c>
      <c r="D4471" t="s">
        <v>95</v>
      </c>
      <c r="E4471" t="s">
        <v>16</v>
      </c>
      <c r="F4471" t="s">
        <v>22</v>
      </c>
      <c r="G4471" t="s">
        <v>70</v>
      </c>
      <c r="H4471" s="2">
        <v>379.2</v>
      </c>
      <c r="I4471" s="8">
        <f t="shared" si="345"/>
        <v>995380.8</v>
      </c>
      <c r="J4471" s="8">
        <f t="shared" si="346"/>
        <v>75499.39999999998</v>
      </c>
      <c r="K4471" s="8">
        <f t="shared" si="347"/>
        <v>72029.200000000012</v>
      </c>
      <c r="L4471" s="8">
        <f t="shared" si="348"/>
        <v>39721.399999999994</v>
      </c>
      <c r="M4471" s="8">
        <f t="shared" si="349"/>
        <v>9211.2000000000007</v>
      </c>
    </row>
    <row r="4472" spans="1:13" x14ac:dyDescent="0.2">
      <c r="A4472" t="s">
        <v>14</v>
      </c>
      <c r="B4472" t="s">
        <v>15</v>
      </c>
      <c r="C4472">
        <v>2015</v>
      </c>
      <c r="D4472" t="s">
        <v>95</v>
      </c>
      <c r="E4472" t="s">
        <v>23</v>
      </c>
      <c r="F4472" t="s">
        <v>24</v>
      </c>
      <c r="G4472" t="s">
        <v>71</v>
      </c>
      <c r="H4472" s="2">
        <v>4072</v>
      </c>
      <c r="I4472" s="8">
        <f t="shared" si="345"/>
        <v>995380.8</v>
      </c>
      <c r="J4472" s="8">
        <f t="shared" si="346"/>
        <v>694959.6</v>
      </c>
      <c r="K4472" s="8">
        <f t="shared" si="347"/>
        <v>72029.200000000012</v>
      </c>
      <c r="L4472" s="8">
        <f t="shared" si="348"/>
        <v>39721.399999999994</v>
      </c>
      <c r="M4472" s="8">
        <f t="shared" si="349"/>
        <v>111426</v>
      </c>
    </row>
    <row r="4473" spans="1:13" x14ac:dyDescent="0.2">
      <c r="A4473" t="s">
        <v>14</v>
      </c>
      <c r="B4473" t="s">
        <v>15</v>
      </c>
      <c r="C4473">
        <v>2015</v>
      </c>
      <c r="D4473" t="s">
        <v>95</v>
      </c>
      <c r="E4473" t="s">
        <v>23</v>
      </c>
      <c r="F4473" t="s">
        <v>25</v>
      </c>
      <c r="G4473" t="s">
        <v>72</v>
      </c>
      <c r="H4473" s="2">
        <v>9054</v>
      </c>
      <c r="I4473" s="8">
        <f t="shared" si="345"/>
        <v>995380.8</v>
      </c>
      <c r="J4473" s="8">
        <f t="shared" si="346"/>
        <v>694959.6</v>
      </c>
      <c r="K4473" s="8">
        <f t="shared" si="347"/>
        <v>72029.200000000012</v>
      </c>
      <c r="L4473" s="8">
        <f t="shared" si="348"/>
        <v>39721.399999999994</v>
      </c>
      <c r="M4473" s="8">
        <f t="shared" si="349"/>
        <v>143928</v>
      </c>
    </row>
    <row r="4474" spans="1:13" x14ac:dyDescent="0.2">
      <c r="A4474" t="s">
        <v>14</v>
      </c>
      <c r="B4474" t="s">
        <v>15</v>
      </c>
      <c r="C4474">
        <v>2015</v>
      </c>
      <c r="D4474" t="s">
        <v>95</v>
      </c>
      <c r="E4474" t="s">
        <v>23</v>
      </c>
      <c r="F4474" t="s">
        <v>26</v>
      </c>
      <c r="G4474" t="s">
        <v>73</v>
      </c>
      <c r="H4474" s="2">
        <v>1879.2</v>
      </c>
      <c r="I4474" s="8">
        <f t="shared" si="345"/>
        <v>995380.8</v>
      </c>
      <c r="J4474" s="8">
        <f t="shared" si="346"/>
        <v>694959.6</v>
      </c>
      <c r="K4474" s="8">
        <f t="shared" si="347"/>
        <v>72029.200000000012</v>
      </c>
      <c r="L4474" s="8">
        <f t="shared" si="348"/>
        <v>39721.399999999994</v>
      </c>
      <c r="M4474" s="8">
        <f t="shared" si="349"/>
        <v>53346.2</v>
      </c>
    </row>
    <row r="4475" spans="1:13" x14ac:dyDescent="0.2">
      <c r="A4475" t="s">
        <v>14</v>
      </c>
      <c r="B4475" t="s">
        <v>15</v>
      </c>
      <c r="C4475">
        <v>2015</v>
      </c>
      <c r="D4475" t="s">
        <v>95</v>
      </c>
      <c r="E4475" t="s">
        <v>23</v>
      </c>
      <c r="F4475" t="s">
        <v>27</v>
      </c>
      <c r="G4475" t="s">
        <v>74</v>
      </c>
      <c r="H4475" s="2">
        <v>6136.4</v>
      </c>
      <c r="I4475" s="8">
        <f t="shared" si="345"/>
        <v>995380.8</v>
      </c>
      <c r="J4475" s="8">
        <f t="shared" si="346"/>
        <v>694959.6</v>
      </c>
      <c r="K4475" s="8">
        <f t="shared" si="347"/>
        <v>72029.200000000012</v>
      </c>
      <c r="L4475" s="8">
        <f t="shared" si="348"/>
        <v>39721.399999999994</v>
      </c>
      <c r="M4475" s="8">
        <f t="shared" si="349"/>
        <v>134842</v>
      </c>
    </row>
    <row r="4476" spans="1:13" x14ac:dyDescent="0.2">
      <c r="A4476" t="s">
        <v>14</v>
      </c>
      <c r="B4476" t="s">
        <v>15</v>
      </c>
      <c r="C4476">
        <v>2015</v>
      </c>
      <c r="D4476" t="s">
        <v>95</v>
      </c>
      <c r="E4476" t="s">
        <v>23</v>
      </c>
      <c r="F4476" t="s">
        <v>28</v>
      </c>
      <c r="G4476" t="s">
        <v>75</v>
      </c>
      <c r="H4476" s="2">
        <v>3788</v>
      </c>
      <c r="I4476" s="8">
        <f t="shared" si="345"/>
        <v>995380.8</v>
      </c>
      <c r="J4476" s="8">
        <f t="shared" si="346"/>
        <v>694959.6</v>
      </c>
      <c r="K4476" s="8">
        <f t="shared" si="347"/>
        <v>72029.200000000012</v>
      </c>
      <c r="L4476" s="8">
        <f t="shared" si="348"/>
        <v>39721.399999999994</v>
      </c>
      <c r="M4476" s="8">
        <f t="shared" si="349"/>
        <v>110319.40000000001</v>
      </c>
    </row>
    <row r="4477" spans="1:13" x14ac:dyDescent="0.2">
      <c r="A4477" t="s">
        <v>14</v>
      </c>
      <c r="B4477" t="s">
        <v>15</v>
      </c>
      <c r="C4477">
        <v>2015</v>
      </c>
      <c r="D4477" t="s">
        <v>95</v>
      </c>
      <c r="E4477" t="s">
        <v>23</v>
      </c>
      <c r="F4477" t="s">
        <v>29</v>
      </c>
      <c r="G4477" t="s">
        <v>76</v>
      </c>
      <c r="H4477" s="2">
        <v>4456</v>
      </c>
      <c r="I4477" s="8">
        <f t="shared" si="345"/>
        <v>995380.8</v>
      </c>
      <c r="J4477" s="8">
        <f t="shared" si="346"/>
        <v>694959.6</v>
      </c>
      <c r="K4477" s="8">
        <f t="shared" si="347"/>
        <v>72029.200000000012</v>
      </c>
      <c r="L4477" s="8">
        <f t="shared" si="348"/>
        <v>39721.399999999994</v>
      </c>
      <c r="M4477" s="8">
        <f t="shared" si="349"/>
        <v>141098</v>
      </c>
    </row>
    <row r="4478" spans="1:13" x14ac:dyDescent="0.2">
      <c r="A4478" t="s">
        <v>14</v>
      </c>
      <c r="B4478" t="s">
        <v>15</v>
      </c>
      <c r="C4478">
        <v>2015</v>
      </c>
      <c r="D4478" t="s">
        <v>95</v>
      </c>
      <c r="E4478" t="s">
        <v>30</v>
      </c>
      <c r="F4478" t="s">
        <v>31</v>
      </c>
      <c r="G4478" t="s">
        <v>77</v>
      </c>
      <c r="H4478" s="2">
        <v>700.6</v>
      </c>
      <c r="I4478" s="8">
        <f t="shared" si="345"/>
        <v>995380.8</v>
      </c>
      <c r="J4478" s="8">
        <f t="shared" si="346"/>
        <v>116239.8</v>
      </c>
      <c r="K4478" s="8">
        <f t="shared" si="347"/>
        <v>72029.200000000012</v>
      </c>
      <c r="L4478" s="8">
        <f t="shared" si="348"/>
        <v>39721.399999999994</v>
      </c>
      <c r="M4478" s="8">
        <f t="shared" si="349"/>
        <v>17258</v>
      </c>
    </row>
    <row r="4479" spans="1:13" x14ac:dyDescent="0.2">
      <c r="A4479" t="s">
        <v>14</v>
      </c>
      <c r="B4479" t="s">
        <v>15</v>
      </c>
      <c r="C4479">
        <v>2015</v>
      </c>
      <c r="D4479" t="s">
        <v>95</v>
      </c>
      <c r="E4479" t="s">
        <v>30</v>
      </c>
      <c r="F4479" t="s">
        <v>32</v>
      </c>
      <c r="G4479" t="s">
        <v>78</v>
      </c>
      <c r="H4479" s="2">
        <v>718.4</v>
      </c>
      <c r="I4479" s="8">
        <f t="shared" si="345"/>
        <v>995380.8</v>
      </c>
      <c r="J4479" s="8">
        <f t="shared" si="346"/>
        <v>116239.8</v>
      </c>
      <c r="K4479" s="8">
        <f t="shared" si="347"/>
        <v>72029.200000000012</v>
      </c>
      <c r="L4479" s="8">
        <f t="shared" si="348"/>
        <v>39721.399999999994</v>
      </c>
      <c r="M4479" s="8">
        <f t="shared" si="349"/>
        <v>18198.800000000003</v>
      </c>
    </row>
    <row r="4480" spans="1:13" x14ac:dyDescent="0.2">
      <c r="A4480" t="s">
        <v>14</v>
      </c>
      <c r="B4480" t="s">
        <v>15</v>
      </c>
      <c r="C4480">
        <v>2015</v>
      </c>
      <c r="D4480" t="s">
        <v>95</v>
      </c>
      <c r="E4480" t="s">
        <v>30</v>
      </c>
      <c r="F4480" t="s">
        <v>33</v>
      </c>
      <c r="G4480" t="s">
        <v>79</v>
      </c>
      <c r="H4480" s="2">
        <v>725.6</v>
      </c>
      <c r="I4480" s="8">
        <f t="shared" si="345"/>
        <v>995380.8</v>
      </c>
      <c r="J4480" s="8">
        <f t="shared" si="346"/>
        <v>116239.8</v>
      </c>
      <c r="K4480" s="8">
        <f t="shared" si="347"/>
        <v>72029.200000000012</v>
      </c>
      <c r="L4480" s="8">
        <f t="shared" si="348"/>
        <v>39721.399999999994</v>
      </c>
      <c r="M4480" s="8">
        <f t="shared" si="349"/>
        <v>19889.400000000001</v>
      </c>
    </row>
    <row r="4481" spans="1:13" x14ac:dyDescent="0.2">
      <c r="A4481" t="s">
        <v>14</v>
      </c>
      <c r="B4481" t="s">
        <v>15</v>
      </c>
      <c r="C4481">
        <v>2015</v>
      </c>
      <c r="D4481" t="s">
        <v>95</v>
      </c>
      <c r="E4481" t="s">
        <v>30</v>
      </c>
      <c r="F4481" t="s">
        <v>34</v>
      </c>
      <c r="G4481" t="s">
        <v>80</v>
      </c>
      <c r="H4481" s="2">
        <v>612.6</v>
      </c>
      <c r="I4481" s="8">
        <f t="shared" si="345"/>
        <v>995380.8</v>
      </c>
      <c r="J4481" s="8">
        <f t="shared" si="346"/>
        <v>116239.8</v>
      </c>
      <c r="K4481" s="8">
        <f t="shared" si="347"/>
        <v>72029.200000000012</v>
      </c>
      <c r="L4481" s="8">
        <f t="shared" si="348"/>
        <v>39721.399999999994</v>
      </c>
      <c r="M4481" s="8">
        <f t="shared" si="349"/>
        <v>18431.8</v>
      </c>
    </row>
    <row r="4482" spans="1:13" x14ac:dyDescent="0.2">
      <c r="A4482" t="s">
        <v>14</v>
      </c>
      <c r="B4482" t="s">
        <v>15</v>
      </c>
      <c r="C4482">
        <v>2015</v>
      </c>
      <c r="D4482" t="s">
        <v>95</v>
      </c>
      <c r="E4482" t="s">
        <v>30</v>
      </c>
      <c r="F4482" t="s">
        <v>35</v>
      </c>
      <c r="G4482" t="s">
        <v>81</v>
      </c>
      <c r="H4482" s="2">
        <v>734</v>
      </c>
      <c r="I4482" s="8">
        <f t="shared" ref="I4482:I4545" si="350">SUMIFS(H:H,C:C,C4482,D:D,D4482)</f>
        <v>995380.8</v>
      </c>
      <c r="J4482" s="8">
        <f t="shared" ref="J4482:J4545" si="351">SUMIFS(H:H,E:E,E4482,D:D,D4482,C:C,C4482)</f>
        <v>116239.8</v>
      </c>
      <c r="K4482" s="8">
        <f t="shared" si="347"/>
        <v>72029.200000000012</v>
      </c>
      <c r="L4482" s="8">
        <f t="shared" si="348"/>
        <v>39721.399999999994</v>
      </c>
      <c r="M4482" s="8">
        <f t="shared" si="349"/>
        <v>18771.999999999996</v>
      </c>
    </row>
    <row r="4483" spans="1:13" x14ac:dyDescent="0.2">
      <c r="A4483" t="s">
        <v>14</v>
      </c>
      <c r="B4483" t="s">
        <v>15</v>
      </c>
      <c r="C4483">
        <v>2015</v>
      </c>
      <c r="D4483" t="s">
        <v>95</v>
      </c>
      <c r="E4483" t="s">
        <v>30</v>
      </c>
      <c r="F4483" t="s">
        <v>36</v>
      </c>
      <c r="G4483" t="s">
        <v>82</v>
      </c>
      <c r="H4483" s="2">
        <v>636.79999999999995</v>
      </c>
      <c r="I4483" s="8">
        <f t="shared" si="350"/>
        <v>995380.8</v>
      </c>
      <c r="J4483" s="8">
        <f t="shared" si="351"/>
        <v>116239.8</v>
      </c>
      <c r="K4483" s="8">
        <f t="shared" ref="K4483:K4546" si="352">SUMIFS(H:H,B:B,B4483,C:C,C4483,D:D,D4483)</f>
        <v>72029.200000000012</v>
      </c>
      <c r="L4483" s="8">
        <f t="shared" ref="L4483:L4546" si="353">SUMIFS(H:H,A:A,A4483,C:C,C4483,D:D,D4483)</f>
        <v>39721.399999999994</v>
      </c>
      <c r="M4483" s="8">
        <f t="shared" ref="M4483:M4546" si="354">SUMIFS(H:H,G:G,G4483,D:D,D4483,C:C,C4483)</f>
        <v>23689.799999999996</v>
      </c>
    </row>
    <row r="4484" spans="1:13" x14ac:dyDescent="0.2">
      <c r="A4484" t="s">
        <v>14</v>
      </c>
      <c r="B4484" t="s">
        <v>15</v>
      </c>
      <c r="C4484">
        <v>2015</v>
      </c>
      <c r="D4484" t="s">
        <v>95</v>
      </c>
      <c r="E4484" t="s">
        <v>37</v>
      </c>
      <c r="F4484" t="s">
        <v>38</v>
      </c>
      <c r="G4484" t="s">
        <v>83</v>
      </c>
      <c r="H4484" s="2">
        <v>733.2</v>
      </c>
      <c r="I4484" s="8">
        <f t="shared" si="350"/>
        <v>995380.8</v>
      </c>
      <c r="J4484" s="8">
        <f t="shared" si="351"/>
        <v>108681.99999999999</v>
      </c>
      <c r="K4484" s="8">
        <f t="shared" si="352"/>
        <v>72029.200000000012</v>
      </c>
      <c r="L4484" s="8">
        <f t="shared" si="353"/>
        <v>39721.399999999994</v>
      </c>
      <c r="M4484" s="8">
        <f t="shared" si="354"/>
        <v>20036.200000000004</v>
      </c>
    </row>
    <row r="4485" spans="1:13" x14ac:dyDescent="0.2">
      <c r="A4485" t="s">
        <v>14</v>
      </c>
      <c r="B4485" t="s">
        <v>15</v>
      </c>
      <c r="C4485">
        <v>2015</v>
      </c>
      <c r="D4485" t="s">
        <v>95</v>
      </c>
      <c r="E4485" t="s">
        <v>37</v>
      </c>
      <c r="F4485" t="s">
        <v>39</v>
      </c>
      <c r="G4485" t="s">
        <v>84</v>
      </c>
      <c r="H4485" s="2">
        <v>753.2</v>
      </c>
      <c r="I4485" s="8">
        <f t="shared" si="350"/>
        <v>995380.8</v>
      </c>
      <c r="J4485" s="8">
        <f t="shared" si="351"/>
        <v>108681.99999999999</v>
      </c>
      <c r="K4485" s="8">
        <f t="shared" si="352"/>
        <v>72029.200000000012</v>
      </c>
      <c r="L4485" s="8">
        <f t="shared" si="353"/>
        <v>39721.399999999994</v>
      </c>
      <c r="M4485" s="8">
        <f t="shared" si="354"/>
        <v>19552</v>
      </c>
    </row>
    <row r="4486" spans="1:13" x14ac:dyDescent="0.2">
      <c r="A4486" t="s">
        <v>14</v>
      </c>
      <c r="B4486" t="s">
        <v>15</v>
      </c>
      <c r="C4486">
        <v>2015</v>
      </c>
      <c r="D4486" t="s">
        <v>95</v>
      </c>
      <c r="E4486" t="s">
        <v>37</v>
      </c>
      <c r="F4486" t="s">
        <v>40</v>
      </c>
      <c r="G4486" t="s">
        <v>85</v>
      </c>
      <c r="H4486" s="2">
        <v>369</v>
      </c>
      <c r="I4486" s="8">
        <f t="shared" si="350"/>
        <v>995380.8</v>
      </c>
      <c r="J4486" s="8">
        <f t="shared" si="351"/>
        <v>108681.99999999999</v>
      </c>
      <c r="K4486" s="8">
        <f t="shared" si="352"/>
        <v>72029.200000000012</v>
      </c>
      <c r="L4486" s="8">
        <f t="shared" si="353"/>
        <v>39721.399999999994</v>
      </c>
      <c r="M4486" s="8">
        <f t="shared" si="354"/>
        <v>16584.2</v>
      </c>
    </row>
    <row r="4487" spans="1:13" x14ac:dyDescent="0.2">
      <c r="A4487" t="s">
        <v>14</v>
      </c>
      <c r="B4487" t="s">
        <v>15</v>
      </c>
      <c r="C4487">
        <v>2015</v>
      </c>
      <c r="D4487" t="s">
        <v>95</v>
      </c>
      <c r="E4487" t="s">
        <v>37</v>
      </c>
      <c r="F4487" t="s">
        <v>41</v>
      </c>
      <c r="G4487" t="s">
        <v>86</v>
      </c>
      <c r="H4487" s="2">
        <v>416</v>
      </c>
      <c r="I4487" s="8">
        <f t="shared" si="350"/>
        <v>995380.8</v>
      </c>
      <c r="J4487" s="8">
        <f t="shared" si="351"/>
        <v>108681.99999999999</v>
      </c>
      <c r="K4487" s="8">
        <f t="shared" si="352"/>
        <v>72029.200000000012</v>
      </c>
      <c r="L4487" s="8">
        <f t="shared" si="353"/>
        <v>39721.399999999994</v>
      </c>
      <c r="M4487" s="8">
        <f t="shared" si="354"/>
        <v>19638</v>
      </c>
    </row>
    <row r="4488" spans="1:13" x14ac:dyDescent="0.2">
      <c r="A4488" t="s">
        <v>14</v>
      </c>
      <c r="B4488" t="s">
        <v>15</v>
      </c>
      <c r="C4488">
        <v>2015</v>
      </c>
      <c r="D4488" t="s">
        <v>95</v>
      </c>
      <c r="E4488" t="s">
        <v>37</v>
      </c>
      <c r="F4488" t="s">
        <v>42</v>
      </c>
      <c r="G4488" t="s">
        <v>87</v>
      </c>
      <c r="H4488" s="2">
        <v>797.4</v>
      </c>
      <c r="I4488" s="8">
        <f t="shared" si="350"/>
        <v>995380.8</v>
      </c>
      <c r="J4488" s="8">
        <f t="shared" si="351"/>
        <v>108681.99999999999</v>
      </c>
      <c r="K4488" s="8">
        <f t="shared" si="352"/>
        <v>72029.200000000012</v>
      </c>
      <c r="L4488" s="8">
        <f t="shared" si="353"/>
        <v>39721.399999999994</v>
      </c>
      <c r="M4488" s="8">
        <f t="shared" si="354"/>
        <v>20265.199999999997</v>
      </c>
    </row>
    <row r="4489" spans="1:13" x14ac:dyDescent="0.2">
      <c r="A4489" t="s">
        <v>14</v>
      </c>
      <c r="B4489" t="s">
        <v>15</v>
      </c>
      <c r="C4489">
        <v>2015</v>
      </c>
      <c r="D4489" t="s">
        <v>95</v>
      </c>
      <c r="E4489" t="s">
        <v>37</v>
      </c>
      <c r="F4489" t="s">
        <v>43</v>
      </c>
      <c r="G4489" t="s">
        <v>88</v>
      </c>
      <c r="H4489" s="2">
        <v>364.6</v>
      </c>
      <c r="I4489" s="8">
        <f t="shared" si="350"/>
        <v>995380.8</v>
      </c>
      <c r="J4489" s="8">
        <f t="shared" si="351"/>
        <v>108681.99999999999</v>
      </c>
      <c r="K4489" s="8">
        <f t="shared" si="352"/>
        <v>72029.200000000012</v>
      </c>
      <c r="L4489" s="8">
        <f t="shared" si="353"/>
        <v>39721.399999999994</v>
      </c>
      <c r="M4489" s="8">
        <f t="shared" si="354"/>
        <v>12606.400000000001</v>
      </c>
    </row>
    <row r="4490" spans="1:13" x14ac:dyDescent="0.2">
      <c r="A4490" t="s">
        <v>14</v>
      </c>
      <c r="B4490" t="s">
        <v>15</v>
      </c>
      <c r="C4490">
        <v>2015</v>
      </c>
      <c r="D4490" t="s">
        <v>96</v>
      </c>
      <c r="E4490" t="s">
        <v>16</v>
      </c>
      <c r="F4490" t="s">
        <v>17</v>
      </c>
      <c r="G4490" t="s">
        <v>65</v>
      </c>
      <c r="H4490" s="2">
        <v>528</v>
      </c>
      <c r="I4490" s="8">
        <f t="shared" si="350"/>
        <v>1007634.2000000002</v>
      </c>
      <c r="J4490" s="8">
        <f t="shared" si="351"/>
        <v>76428.900000000009</v>
      </c>
      <c r="K4490" s="8">
        <f t="shared" si="352"/>
        <v>62028.999999999985</v>
      </c>
      <c r="L4490" s="8">
        <f t="shared" si="353"/>
        <v>28632.999999999996</v>
      </c>
      <c r="M4490" s="8">
        <f t="shared" si="354"/>
        <v>14689.899999999998</v>
      </c>
    </row>
    <row r="4491" spans="1:13" x14ac:dyDescent="0.2">
      <c r="A4491" t="s">
        <v>14</v>
      </c>
      <c r="B4491" t="s">
        <v>15</v>
      </c>
      <c r="C4491">
        <v>2015</v>
      </c>
      <c r="D4491" t="s">
        <v>96</v>
      </c>
      <c r="E4491" t="s">
        <v>16</v>
      </c>
      <c r="F4491" t="s">
        <v>18</v>
      </c>
      <c r="G4491" t="s">
        <v>66</v>
      </c>
      <c r="H4491" s="2">
        <v>401.1</v>
      </c>
      <c r="I4491" s="8">
        <f t="shared" si="350"/>
        <v>1007634.2000000002</v>
      </c>
      <c r="J4491" s="8">
        <f t="shared" si="351"/>
        <v>76428.900000000009</v>
      </c>
      <c r="K4491" s="8">
        <f t="shared" si="352"/>
        <v>62028.999999999985</v>
      </c>
      <c r="L4491" s="8">
        <f t="shared" si="353"/>
        <v>28632.999999999996</v>
      </c>
      <c r="M4491" s="8">
        <f t="shared" si="354"/>
        <v>11178</v>
      </c>
    </row>
    <row r="4492" spans="1:13" x14ac:dyDescent="0.2">
      <c r="A4492" t="s">
        <v>14</v>
      </c>
      <c r="B4492" t="s">
        <v>15</v>
      </c>
      <c r="C4492">
        <v>2015</v>
      </c>
      <c r="D4492" t="s">
        <v>96</v>
      </c>
      <c r="E4492" t="s">
        <v>16</v>
      </c>
      <c r="F4492" t="s">
        <v>19</v>
      </c>
      <c r="G4492" t="s">
        <v>67</v>
      </c>
      <c r="H4492" s="2">
        <v>193</v>
      </c>
      <c r="I4492" s="8">
        <f t="shared" si="350"/>
        <v>1007634.2000000002</v>
      </c>
      <c r="J4492" s="8">
        <f t="shared" si="351"/>
        <v>76428.900000000009</v>
      </c>
      <c r="K4492" s="8">
        <f t="shared" si="352"/>
        <v>62028.999999999985</v>
      </c>
      <c r="L4492" s="8">
        <f t="shared" si="353"/>
        <v>28632.999999999996</v>
      </c>
      <c r="M4492" s="8">
        <f t="shared" si="354"/>
        <v>9196.8000000000011</v>
      </c>
    </row>
    <row r="4493" spans="1:13" x14ac:dyDescent="0.2">
      <c r="A4493" t="s">
        <v>14</v>
      </c>
      <c r="B4493" t="s">
        <v>15</v>
      </c>
      <c r="C4493">
        <v>2015</v>
      </c>
      <c r="D4493" t="s">
        <v>96</v>
      </c>
      <c r="E4493" t="s">
        <v>16</v>
      </c>
      <c r="F4493" t="s">
        <v>20</v>
      </c>
      <c r="G4493" t="s">
        <v>68</v>
      </c>
      <c r="H4493" s="2">
        <v>232.4</v>
      </c>
      <c r="I4493" s="8">
        <f t="shared" si="350"/>
        <v>1007634.2000000002</v>
      </c>
      <c r="J4493" s="8">
        <f t="shared" si="351"/>
        <v>76428.900000000009</v>
      </c>
      <c r="K4493" s="8">
        <f t="shared" si="352"/>
        <v>62028.999999999985</v>
      </c>
      <c r="L4493" s="8">
        <f t="shared" si="353"/>
        <v>28632.999999999996</v>
      </c>
      <c r="M4493" s="8">
        <f t="shared" si="354"/>
        <v>8837.5</v>
      </c>
    </row>
    <row r="4494" spans="1:13" x14ac:dyDescent="0.2">
      <c r="A4494" t="s">
        <v>14</v>
      </c>
      <c r="B4494" t="s">
        <v>15</v>
      </c>
      <c r="C4494">
        <v>2015</v>
      </c>
      <c r="D4494" t="s">
        <v>96</v>
      </c>
      <c r="E4494" t="s">
        <v>16</v>
      </c>
      <c r="F4494" t="s">
        <v>21</v>
      </c>
      <c r="G4494" t="s">
        <v>69</v>
      </c>
      <c r="H4494" s="2">
        <v>415.7</v>
      </c>
      <c r="I4494" s="8">
        <f t="shared" si="350"/>
        <v>1007634.2000000002</v>
      </c>
      <c r="J4494" s="8">
        <f t="shared" si="351"/>
        <v>76428.900000000009</v>
      </c>
      <c r="K4494" s="8">
        <f t="shared" si="352"/>
        <v>62028.999999999985</v>
      </c>
      <c r="L4494" s="8">
        <f t="shared" si="353"/>
        <v>28632.999999999996</v>
      </c>
      <c r="M4494" s="8">
        <f t="shared" si="354"/>
        <v>22899.9</v>
      </c>
    </row>
    <row r="4495" spans="1:13" x14ac:dyDescent="0.2">
      <c r="A4495" t="s">
        <v>14</v>
      </c>
      <c r="B4495" t="s">
        <v>15</v>
      </c>
      <c r="C4495">
        <v>2015</v>
      </c>
      <c r="D4495" t="s">
        <v>96</v>
      </c>
      <c r="E4495" t="s">
        <v>16</v>
      </c>
      <c r="F4495" t="s">
        <v>22</v>
      </c>
      <c r="G4495" t="s">
        <v>70</v>
      </c>
      <c r="H4495" s="2">
        <v>287.8</v>
      </c>
      <c r="I4495" s="8">
        <f t="shared" si="350"/>
        <v>1007634.2000000002</v>
      </c>
      <c r="J4495" s="8">
        <f t="shared" si="351"/>
        <v>76428.900000000009</v>
      </c>
      <c r="K4495" s="8">
        <f t="shared" si="352"/>
        <v>62028.999999999985</v>
      </c>
      <c r="L4495" s="8">
        <f t="shared" si="353"/>
        <v>28632.999999999996</v>
      </c>
      <c r="M4495" s="8">
        <f t="shared" si="354"/>
        <v>9626.7999999999993</v>
      </c>
    </row>
    <row r="4496" spans="1:13" x14ac:dyDescent="0.2">
      <c r="A4496" t="s">
        <v>14</v>
      </c>
      <c r="B4496" t="s">
        <v>15</v>
      </c>
      <c r="C4496">
        <v>2015</v>
      </c>
      <c r="D4496" t="s">
        <v>96</v>
      </c>
      <c r="E4496" t="s">
        <v>23</v>
      </c>
      <c r="F4496" t="s">
        <v>24</v>
      </c>
      <c r="G4496" t="s">
        <v>71</v>
      </c>
      <c r="H4496" s="2">
        <v>4267</v>
      </c>
      <c r="I4496" s="8">
        <f t="shared" si="350"/>
        <v>1007634.2000000002</v>
      </c>
      <c r="J4496" s="8">
        <f t="shared" si="351"/>
        <v>696468.49999999988</v>
      </c>
      <c r="K4496" s="8">
        <f t="shared" si="352"/>
        <v>62028.999999999985</v>
      </c>
      <c r="L4496" s="8">
        <f t="shared" si="353"/>
        <v>28632.999999999996</v>
      </c>
      <c r="M4496" s="8">
        <f t="shared" si="354"/>
        <v>120757</v>
      </c>
    </row>
    <row r="4497" spans="1:13" x14ac:dyDescent="0.2">
      <c r="A4497" t="s">
        <v>14</v>
      </c>
      <c r="B4497" t="s">
        <v>15</v>
      </c>
      <c r="C4497">
        <v>2015</v>
      </c>
      <c r="D4497" t="s">
        <v>96</v>
      </c>
      <c r="E4497" t="s">
        <v>23</v>
      </c>
      <c r="F4497" t="s">
        <v>25</v>
      </c>
      <c r="G4497" t="s">
        <v>72</v>
      </c>
      <c r="H4497" s="2">
        <v>4230</v>
      </c>
      <c r="I4497" s="8">
        <f t="shared" si="350"/>
        <v>1007634.2000000002</v>
      </c>
      <c r="J4497" s="8">
        <f t="shared" si="351"/>
        <v>696468.49999999988</v>
      </c>
      <c r="K4497" s="8">
        <f t="shared" si="352"/>
        <v>62028.999999999985</v>
      </c>
      <c r="L4497" s="8">
        <f t="shared" si="353"/>
        <v>28632.999999999996</v>
      </c>
      <c r="M4497" s="8">
        <f t="shared" si="354"/>
        <v>144740</v>
      </c>
    </row>
    <row r="4498" spans="1:13" x14ac:dyDescent="0.2">
      <c r="A4498" t="s">
        <v>14</v>
      </c>
      <c r="B4498" t="s">
        <v>15</v>
      </c>
      <c r="C4498">
        <v>2015</v>
      </c>
      <c r="D4498" t="s">
        <v>96</v>
      </c>
      <c r="E4498" t="s">
        <v>23</v>
      </c>
      <c r="F4498" t="s">
        <v>26</v>
      </c>
      <c r="G4498" t="s">
        <v>73</v>
      </c>
      <c r="H4498" s="2">
        <v>2192.1</v>
      </c>
      <c r="I4498" s="8">
        <f t="shared" si="350"/>
        <v>1007634.2000000002</v>
      </c>
      <c r="J4498" s="8">
        <f t="shared" si="351"/>
        <v>696468.49999999988</v>
      </c>
      <c r="K4498" s="8">
        <f t="shared" si="352"/>
        <v>62028.999999999985</v>
      </c>
      <c r="L4498" s="8">
        <f t="shared" si="353"/>
        <v>28632.999999999996</v>
      </c>
      <c r="M4498" s="8">
        <f t="shared" si="354"/>
        <v>50980.799999999996</v>
      </c>
    </row>
    <row r="4499" spans="1:13" x14ac:dyDescent="0.2">
      <c r="A4499" t="s">
        <v>14</v>
      </c>
      <c r="B4499" t="s">
        <v>15</v>
      </c>
      <c r="C4499">
        <v>2015</v>
      </c>
      <c r="D4499" t="s">
        <v>96</v>
      </c>
      <c r="E4499" t="s">
        <v>23</v>
      </c>
      <c r="F4499" t="s">
        <v>27</v>
      </c>
      <c r="G4499" t="s">
        <v>74</v>
      </c>
      <c r="H4499" s="2">
        <v>4130</v>
      </c>
      <c r="I4499" s="8">
        <f t="shared" si="350"/>
        <v>1007634.2000000002</v>
      </c>
      <c r="J4499" s="8">
        <f t="shared" si="351"/>
        <v>696468.49999999988</v>
      </c>
      <c r="K4499" s="8">
        <f t="shared" si="352"/>
        <v>62028.999999999985</v>
      </c>
      <c r="L4499" s="8">
        <f t="shared" si="353"/>
        <v>28632.999999999996</v>
      </c>
      <c r="M4499" s="8">
        <f t="shared" si="354"/>
        <v>124617.20000000001</v>
      </c>
    </row>
    <row r="4500" spans="1:13" x14ac:dyDescent="0.2">
      <c r="A4500" t="s">
        <v>14</v>
      </c>
      <c r="B4500" t="s">
        <v>15</v>
      </c>
      <c r="C4500">
        <v>2015</v>
      </c>
      <c r="D4500" t="s">
        <v>96</v>
      </c>
      <c r="E4500" t="s">
        <v>23</v>
      </c>
      <c r="F4500" t="s">
        <v>28</v>
      </c>
      <c r="G4500" t="s">
        <v>75</v>
      </c>
      <c r="H4500" s="2">
        <v>1165</v>
      </c>
      <c r="I4500" s="8">
        <f t="shared" si="350"/>
        <v>1007634.2000000002</v>
      </c>
      <c r="J4500" s="8">
        <f t="shared" si="351"/>
        <v>696468.49999999988</v>
      </c>
      <c r="K4500" s="8">
        <f t="shared" si="352"/>
        <v>62028.999999999985</v>
      </c>
      <c r="L4500" s="8">
        <f t="shared" si="353"/>
        <v>28632.999999999996</v>
      </c>
      <c r="M4500" s="8">
        <f t="shared" si="354"/>
        <v>100635.5</v>
      </c>
    </row>
    <row r="4501" spans="1:13" x14ac:dyDescent="0.2">
      <c r="A4501" t="s">
        <v>14</v>
      </c>
      <c r="B4501" t="s">
        <v>15</v>
      </c>
      <c r="C4501">
        <v>2015</v>
      </c>
      <c r="D4501" t="s">
        <v>96</v>
      </c>
      <c r="E4501" t="s">
        <v>23</v>
      </c>
      <c r="F4501" t="s">
        <v>29</v>
      </c>
      <c r="G4501" t="s">
        <v>76</v>
      </c>
      <c r="H4501" s="2">
        <v>4370</v>
      </c>
      <c r="I4501" s="8">
        <f t="shared" si="350"/>
        <v>1007634.2000000002</v>
      </c>
      <c r="J4501" s="8">
        <f t="shared" si="351"/>
        <v>696468.49999999988</v>
      </c>
      <c r="K4501" s="8">
        <f t="shared" si="352"/>
        <v>62028.999999999985</v>
      </c>
      <c r="L4501" s="8">
        <f t="shared" si="353"/>
        <v>28632.999999999996</v>
      </c>
      <c r="M4501" s="8">
        <f t="shared" si="354"/>
        <v>154738</v>
      </c>
    </row>
    <row r="4502" spans="1:13" x14ac:dyDescent="0.2">
      <c r="A4502" t="s">
        <v>14</v>
      </c>
      <c r="B4502" t="s">
        <v>15</v>
      </c>
      <c r="C4502">
        <v>2015</v>
      </c>
      <c r="D4502" t="s">
        <v>96</v>
      </c>
      <c r="E4502" t="s">
        <v>30</v>
      </c>
      <c r="F4502" t="s">
        <v>31</v>
      </c>
      <c r="G4502" t="s">
        <v>77</v>
      </c>
      <c r="H4502" s="2">
        <v>372.3</v>
      </c>
      <c r="I4502" s="8">
        <f t="shared" si="350"/>
        <v>1007634.2000000002</v>
      </c>
      <c r="J4502" s="8">
        <f t="shared" si="351"/>
        <v>119727.9</v>
      </c>
      <c r="K4502" s="8">
        <f t="shared" si="352"/>
        <v>62028.999999999985</v>
      </c>
      <c r="L4502" s="8">
        <f t="shared" si="353"/>
        <v>28632.999999999996</v>
      </c>
      <c r="M4502" s="8">
        <f t="shared" si="354"/>
        <v>17480.900000000001</v>
      </c>
    </row>
    <row r="4503" spans="1:13" x14ac:dyDescent="0.2">
      <c r="A4503" t="s">
        <v>14</v>
      </c>
      <c r="B4503" t="s">
        <v>15</v>
      </c>
      <c r="C4503">
        <v>2015</v>
      </c>
      <c r="D4503" t="s">
        <v>96</v>
      </c>
      <c r="E4503" t="s">
        <v>30</v>
      </c>
      <c r="F4503" t="s">
        <v>32</v>
      </c>
      <c r="G4503" t="s">
        <v>78</v>
      </c>
      <c r="H4503" s="2">
        <v>528.1</v>
      </c>
      <c r="I4503" s="8">
        <f t="shared" si="350"/>
        <v>1007634.2000000002</v>
      </c>
      <c r="J4503" s="8">
        <f t="shared" si="351"/>
        <v>119727.9</v>
      </c>
      <c r="K4503" s="8">
        <f t="shared" si="352"/>
        <v>62028.999999999985</v>
      </c>
      <c r="L4503" s="8">
        <f t="shared" si="353"/>
        <v>28632.999999999996</v>
      </c>
      <c r="M4503" s="8">
        <f t="shared" si="354"/>
        <v>19684.3</v>
      </c>
    </row>
    <row r="4504" spans="1:13" x14ac:dyDescent="0.2">
      <c r="A4504" t="s">
        <v>14</v>
      </c>
      <c r="B4504" t="s">
        <v>15</v>
      </c>
      <c r="C4504">
        <v>2015</v>
      </c>
      <c r="D4504" t="s">
        <v>96</v>
      </c>
      <c r="E4504" t="s">
        <v>30</v>
      </c>
      <c r="F4504" t="s">
        <v>33</v>
      </c>
      <c r="G4504" t="s">
        <v>79</v>
      </c>
      <c r="H4504" s="2">
        <v>452.3</v>
      </c>
      <c r="I4504" s="8">
        <f t="shared" si="350"/>
        <v>1007634.2000000002</v>
      </c>
      <c r="J4504" s="8">
        <f t="shared" si="351"/>
        <v>119727.9</v>
      </c>
      <c r="K4504" s="8">
        <f t="shared" si="352"/>
        <v>62028.999999999985</v>
      </c>
      <c r="L4504" s="8">
        <f t="shared" si="353"/>
        <v>28632.999999999996</v>
      </c>
      <c r="M4504" s="8">
        <f t="shared" si="354"/>
        <v>21006.3</v>
      </c>
    </row>
    <row r="4505" spans="1:13" x14ac:dyDescent="0.2">
      <c r="A4505" t="s">
        <v>14</v>
      </c>
      <c r="B4505" t="s">
        <v>15</v>
      </c>
      <c r="C4505">
        <v>2015</v>
      </c>
      <c r="D4505" t="s">
        <v>96</v>
      </c>
      <c r="E4505" t="s">
        <v>30</v>
      </c>
      <c r="F4505" t="s">
        <v>34</v>
      </c>
      <c r="G4505" t="s">
        <v>80</v>
      </c>
      <c r="H4505" s="2">
        <v>426.2</v>
      </c>
      <c r="I4505" s="8">
        <f t="shared" si="350"/>
        <v>1007634.2000000002</v>
      </c>
      <c r="J4505" s="8">
        <f t="shared" si="351"/>
        <v>119727.9</v>
      </c>
      <c r="K4505" s="8">
        <f t="shared" si="352"/>
        <v>62028.999999999985</v>
      </c>
      <c r="L4505" s="8">
        <f t="shared" si="353"/>
        <v>28632.999999999996</v>
      </c>
      <c r="M4505" s="8">
        <f t="shared" si="354"/>
        <v>18061.199999999997</v>
      </c>
    </row>
    <row r="4506" spans="1:13" x14ac:dyDescent="0.2">
      <c r="A4506" t="s">
        <v>14</v>
      </c>
      <c r="B4506" t="s">
        <v>15</v>
      </c>
      <c r="C4506">
        <v>2015</v>
      </c>
      <c r="D4506" t="s">
        <v>96</v>
      </c>
      <c r="E4506" t="s">
        <v>30</v>
      </c>
      <c r="F4506" t="s">
        <v>35</v>
      </c>
      <c r="G4506" t="s">
        <v>81</v>
      </c>
      <c r="H4506" s="2">
        <v>548.9</v>
      </c>
      <c r="I4506" s="8">
        <f t="shared" si="350"/>
        <v>1007634.2000000002</v>
      </c>
      <c r="J4506" s="8">
        <f t="shared" si="351"/>
        <v>119727.9</v>
      </c>
      <c r="K4506" s="8">
        <f t="shared" si="352"/>
        <v>62028.999999999985</v>
      </c>
      <c r="L4506" s="8">
        <f t="shared" si="353"/>
        <v>28632.999999999996</v>
      </c>
      <c r="M4506" s="8">
        <f t="shared" si="354"/>
        <v>19339.900000000001</v>
      </c>
    </row>
    <row r="4507" spans="1:13" x14ac:dyDescent="0.2">
      <c r="A4507" t="s">
        <v>14</v>
      </c>
      <c r="B4507" t="s">
        <v>15</v>
      </c>
      <c r="C4507">
        <v>2015</v>
      </c>
      <c r="D4507" t="s">
        <v>96</v>
      </c>
      <c r="E4507" t="s">
        <v>30</v>
      </c>
      <c r="F4507" t="s">
        <v>36</v>
      </c>
      <c r="G4507" t="s">
        <v>82</v>
      </c>
      <c r="H4507" s="2">
        <v>679.3</v>
      </c>
      <c r="I4507" s="8">
        <f t="shared" si="350"/>
        <v>1007634.2000000002</v>
      </c>
      <c r="J4507" s="8">
        <f t="shared" si="351"/>
        <v>119727.9</v>
      </c>
      <c r="K4507" s="8">
        <f t="shared" si="352"/>
        <v>62028.999999999985</v>
      </c>
      <c r="L4507" s="8">
        <f t="shared" si="353"/>
        <v>28632.999999999996</v>
      </c>
      <c r="M4507" s="8">
        <f t="shared" si="354"/>
        <v>24155.3</v>
      </c>
    </row>
    <row r="4508" spans="1:13" x14ac:dyDescent="0.2">
      <c r="A4508" t="s">
        <v>14</v>
      </c>
      <c r="B4508" t="s">
        <v>15</v>
      </c>
      <c r="C4508">
        <v>2015</v>
      </c>
      <c r="D4508" t="s">
        <v>96</v>
      </c>
      <c r="E4508" t="s">
        <v>37</v>
      </c>
      <c r="F4508" t="s">
        <v>38</v>
      </c>
      <c r="G4508" t="s">
        <v>83</v>
      </c>
      <c r="H4508" s="2">
        <v>589</v>
      </c>
      <c r="I4508" s="8">
        <f t="shared" si="350"/>
        <v>1007634.2000000002</v>
      </c>
      <c r="J4508" s="8">
        <f t="shared" si="351"/>
        <v>115008.90000000002</v>
      </c>
      <c r="K4508" s="8">
        <f t="shared" si="352"/>
        <v>62028.999999999985</v>
      </c>
      <c r="L4508" s="8">
        <f t="shared" si="353"/>
        <v>28632.999999999996</v>
      </c>
      <c r="M4508" s="8">
        <f t="shared" si="354"/>
        <v>21070.6</v>
      </c>
    </row>
    <row r="4509" spans="1:13" x14ac:dyDescent="0.2">
      <c r="A4509" t="s">
        <v>14</v>
      </c>
      <c r="B4509" t="s">
        <v>15</v>
      </c>
      <c r="C4509">
        <v>2015</v>
      </c>
      <c r="D4509" t="s">
        <v>96</v>
      </c>
      <c r="E4509" t="s">
        <v>37</v>
      </c>
      <c r="F4509" t="s">
        <v>39</v>
      </c>
      <c r="G4509" t="s">
        <v>84</v>
      </c>
      <c r="H4509" s="2">
        <v>465.6</v>
      </c>
      <c r="I4509" s="8">
        <f t="shared" si="350"/>
        <v>1007634.2000000002</v>
      </c>
      <c r="J4509" s="8">
        <f t="shared" si="351"/>
        <v>115008.90000000002</v>
      </c>
      <c r="K4509" s="8">
        <f t="shared" si="352"/>
        <v>62028.999999999985</v>
      </c>
      <c r="L4509" s="8">
        <f t="shared" si="353"/>
        <v>28632.999999999996</v>
      </c>
      <c r="M4509" s="8">
        <f t="shared" si="354"/>
        <v>21458.899999999994</v>
      </c>
    </row>
    <row r="4510" spans="1:13" x14ac:dyDescent="0.2">
      <c r="A4510" t="s">
        <v>14</v>
      </c>
      <c r="B4510" t="s">
        <v>15</v>
      </c>
      <c r="C4510">
        <v>2015</v>
      </c>
      <c r="D4510" t="s">
        <v>96</v>
      </c>
      <c r="E4510" t="s">
        <v>37</v>
      </c>
      <c r="F4510" t="s">
        <v>40</v>
      </c>
      <c r="G4510" t="s">
        <v>85</v>
      </c>
      <c r="H4510" s="2">
        <v>584.20000000000005</v>
      </c>
      <c r="I4510" s="8">
        <f t="shared" si="350"/>
        <v>1007634.2000000002</v>
      </c>
      <c r="J4510" s="8">
        <f t="shared" si="351"/>
        <v>115008.90000000002</v>
      </c>
      <c r="K4510" s="8">
        <f t="shared" si="352"/>
        <v>62028.999999999985</v>
      </c>
      <c r="L4510" s="8">
        <f t="shared" si="353"/>
        <v>28632.999999999996</v>
      </c>
      <c r="M4510" s="8">
        <f t="shared" si="354"/>
        <v>17780.7</v>
      </c>
    </row>
    <row r="4511" spans="1:13" x14ac:dyDescent="0.2">
      <c r="A4511" t="s">
        <v>14</v>
      </c>
      <c r="B4511" t="s">
        <v>15</v>
      </c>
      <c r="C4511">
        <v>2015</v>
      </c>
      <c r="D4511" t="s">
        <v>96</v>
      </c>
      <c r="E4511" t="s">
        <v>37</v>
      </c>
      <c r="F4511" t="s">
        <v>41</v>
      </c>
      <c r="G4511" t="s">
        <v>86</v>
      </c>
      <c r="H4511" s="2">
        <v>575.79999999999995</v>
      </c>
      <c r="I4511" s="8">
        <f t="shared" si="350"/>
        <v>1007634.2000000002</v>
      </c>
      <c r="J4511" s="8">
        <f t="shared" si="351"/>
        <v>115008.90000000002</v>
      </c>
      <c r="K4511" s="8">
        <f t="shared" si="352"/>
        <v>62028.999999999985</v>
      </c>
      <c r="L4511" s="8">
        <f t="shared" si="353"/>
        <v>28632.999999999996</v>
      </c>
      <c r="M4511" s="8">
        <f t="shared" si="354"/>
        <v>20471.5</v>
      </c>
    </row>
    <row r="4512" spans="1:13" x14ac:dyDescent="0.2">
      <c r="A4512" t="s">
        <v>14</v>
      </c>
      <c r="B4512" t="s">
        <v>15</v>
      </c>
      <c r="C4512">
        <v>2015</v>
      </c>
      <c r="D4512" t="s">
        <v>96</v>
      </c>
      <c r="E4512" t="s">
        <v>37</v>
      </c>
      <c r="F4512" t="s">
        <v>42</v>
      </c>
      <c r="G4512" t="s">
        <v>87</v>
      </c>
      <c r="H4512" s="2">
        <v>625.5</v>
      </c>
      <c r="I4512" s="8">
        <f t="shared" si="350"/>
        <v>1007634.2000000002</v>
      </c>
      <c r="J4512" s="8">
        <f t="shared" si="351"/>
        <v>115008.90000000002</v>
      </c>
      <c r="K4512" s="8">
        <f t="shared" si="352"/>
        <v>62028.999999999985</v>
      </c>
      <c r="L4512" s="8">
        <f t="shared" si="353"/>
        <v>28632.999999999996</v>
      </c>
      <c r="M4512" s="8">
        <f t="shared" si="354"/>
        <v>20340.599999999999</v>
      </c>
    </row>
    <row r="4513" spans="1:13" x14ac:dyDescent="0.2">
      <c r="A4513" t="s">
        <v>14</v>
      </c>
      <c r="B4513" t="s">
        <v>15</v>
      </c>
      <c r="C4513">
        <v>2015</v>
      </c>
      <c r="D4513" t="s">
        <v>96</v>
      </c>
      <c r="E4513" t="s">
        <v>37</v>
      </c>
      <c r="F4513" t="s">
        <v>43</v>
      </c>
      <c r="G4513" t="s">
        <v>88</v>
      </c>
      <c r="H4513" s="2">
        <v>373.7</v>
      </c>
      <c r="I4513" s="8">
        <f t="shared" si="350"/>
        <v>1007634.2000000002</v>
      </c>
      <c r="J4513" s="8">
        <f t="shared" si="351"/>
        <v>115008.90000000002</v>
      </c>
      <c r="K4513" s="8">
        <f t="shared" si="352"/>
        <v>62028.999999999985</v>
      </c>
      <c r="L4513" s="8">
        <f t="shared" si="353"/>
        <v>28632.999999999996</v>
      </c>
      <c r="M4513" s="8">
        <f t="shared" si="354"/>
        <v>13886.6</v>
      </c>
    </row>
    <row r="4514" spans="1:13" x14ac:dyDescent="0.2">
      <c r="A4514" t="s">
        <v>14</v>
      </c>
      <c r="B4514" t="s">
        <v>15</v>
      </c>
      <c r="C4514">
        <v>2015</v>
      </c>
      <c r="D4514" t="s">
        <v>97</v>
      </c>
      <c r="E4514" t="s">
        <v>16</v>
      </c>
      <c r="F4514" t="s">
        <v>17</v>
      </c>
      <c r="G4514" t="s">
        <v>65</v>
      </c>
      <c r="H4514" s="2">
        <v>226.2</v>
      </c>
      <c r="I4514" s="8">
        <f t="shared" si="350"/>
        <v>1064004</v>
      </c>
      <c r="J4514" s="8">
        <f t="shared" si="351"/>
        <v>79870.699999999983</v>
      </c>
      <c r="K4514" s="8">
        <f t="shared" si="352"/>
        <v>73882.60000000002</v>
      </c>
      <c r="L4514" s="8">
        <f t="shared" si="353"/>
        <v>30870.799999999999</v>
      </c>
      <c r="M4514" s="8">
        <f t="shared" si="354"/>
        <v>13965.300000000001</v>
      </c>
    </row>
    <row r="4515" spans="1:13" x14ac:dyDescent="0.2">
      <c r="A4515" t="s">
        <v>14</v>
      </c>
      <c r="B4515" t="s">
        <v>15</v>
      </c>
      <c r="C4515">
        <v>2015</v>
      </c>
      <c r="D4515" t="s">
        <v>97</v>
      </c>
      <c r="E4515" t="s">
        <v>16</v>
      </c>
      <c r="F4515" t="s">
        <v>18</v>
      </c>
      <c r="G4515" t="s">
        <v>66</v>
      </c>
      <c r="H4515" s="2">
        <v>385.6</v>
      </c>
      <c r="I4515" s="8">
        <f t="shared" si="350"/>
        <v>1064004</v>
      </c>
      <c r="J4515" s="8">
        <f t="shared" si="351"/>
        <v>79870.699999999983</v>
      </c>
      <c r="K4515" s="8">
        <f t="shared" si="352"/>
        <v>73882.60000000002</v>
      </c>
      <c r="L4515" s="8">
        <f t="shared" si="353"/>
        <v>30870.799999999999</v>
      </c>
      <c r="M4515" s="8">
        <f t="shared" si="354"/>
        <v>12347.000000000002</v>
      </c>
    </row>
    <row r="4516" spans="1:13" x14ac:dyDescent="0.2">
      <c r="A4516" t="s">
        <v>14</v>
      </c>
      <c r="B4516" t="s">
        <v>15</v>
      </c>
      <c r="C4516">
        <v>2015</v>
      </c>
      <c r="D4516" t="s">
        <v>97</v>
      </c>
      <c r="E4516" t="s">
        <v>16</v>
      </c>
      <c r="F4516" t="s">
        <v>19</v>
      </c>
      <c r="G4516" t="s">
        <v>67</v>
      </c>
      <c r="H4516" s="2">
        <v>229.8</v>
      </c>
      <c r="I4516" s="8">
        <f t="shared" si="350"/>
        <v>1064004</v>
      </c>
      <c r="J4516" s="8">
        <f t="shared" si="351"/>
        <v>79870.699999999983</v>
      </c>
      <c r="K4516" s="8">
        <f t="shared" si="352"/>
        <v>73882.60000000002</v>
      </c>
      <c r="L4516" s="8">
        <f t="shared" si="353"/>
        <v>30870.799999999999</v>
      </c>
      <c r="M4516" s="8">
        <f t="shared" si="354"/>
        <v>9115.1</v>
      </c>
    </row>
    <row r="4517" spans="1:13" x14ac:dyDescent="0.2">
      <c r="A4517" t="s">
        <v>14</v>
      </c>
      <c r="B4517" t="s">
        <v>15</v>
      </c>
      <c r="C4517">
        <v>2015</v>
      </c>
      <c r="D4517" t="s">
        <v>97</v>
      </c>
      <c r="E4517" t="s">
        <v>16</v>
      </c>
      <c r="F4517" t="s">
        <v>20</v>
      </c>
      <c r="G4517" t="s">
        <v>68</v>
      </c>
      <c r="H4517" s="2">
        <v>230.1</v>
      </c>
      <c r="I4517" s="8">
        <f t="shared" si="350"/>
        <v>1064004</v>
      </c>
      <c r="J4517" s="8">
        <f t="shared" si="351"/>
        <v>79870.699999999983</v>
      </c>
      <c r="K4517" s="8">
        <f t="shared" si="352"/>
        <v>73882.60000000002</v>
      </c>
      <c r="L4517" s="8">
        <f t="shared" si="353"/>
        <v>30870.799999999999</v>
      </c>
      <c r="M4517" s="8">
        <f t="shared" si="354"/>
        <v>9522.6</v>
      </c>
    </row>
    <row r="4518" spans="1:13" x14ac:dyDescent="0.2">
      <c r="A4518" t="s">
        <v>14</v>
      </c>
      <c r="B4518" t="s">
        <v>15</v>
      </c>
      <c r="C4518">
        <v>2015</v>
      </c>
      <c r="D4518" t="s">
        <v>97</v>
      </c>
      <c r="E4518" t="s">
        <v>16</v>
      </c>
      <c r="F4518" t="s">
        <v>21</v>
      </c>
      <c r="G4518" t="s">
        <v>69</v>
      </c>
      <c r="H4518" s="2">
        <v>620.29999999999995</v>
      </c>
      <c r="I4518" s="8">
        <f t="shared" si="350"/>
        <v>1064004</v>
      </c>
      <c r="J4518" s="8">
        <f t="shared" si="351"/>
        <v>79870.699999999983</v>
      </c>
      <c r="K4518" s="8">
        <f t="shared" si="352"/>
        <v>73882.60000000002</v>
      </c>
      <c r="L4518" s="8">
        <f t="shared" si="353"/>
        <v>30870.799999999999</v>
      </c>
      <c r="M4518" s="8">
        <f t="shared" si="354"/>
        <v>25147</v>
      </c>
    </row>
    <row r="4519" spans="1:13" x14ac:dyDescent="0.2">
      <c r="A4519" t="s">
        <v>14</v>
      </c>
      <c r="B4519" t="s">
        <v>15</v>
      </c>
      <c r="C4519">
        <v>2015</v>
      </c>
      <c r="D4519" t="s">
        <v>97</v>
      </c>
      <c r="E4519" t="s">
        <v>16</v>
      </c>
      <c r="F4519" t="s">
        <v>22</v>
      </c>
      <c r="G4519" t="s">
        <v>70</v>
      </c>
      <c r="H4519" s="2">
        <v>240</v>
      </c>
      <c r="I4519" s="8">
        <f t="shared" si="350"/>
        <v>1064004</v>
      </c>
      <c r="J4519" s="8">
        <f t="shared" si="351"/>
        <v>79870.699999999983</v>
      </c>
      <c r="K4519" s="8">
        <f t="shared" si="352"/>
        <v>73882.60000000002</v>
      </c>
      <c r="L4519" s="8">
        <f t="shared" si="353"/>
        <v>30870.799999999999</v>
      </c>
      <c r="M4519" s="8">
        <f t="shared" si="354"/>
        <v>9773.7000000000025</v>
      </c>
    </row>
    <row r="4520" spans="1:13" x14ac:dyDescent="0.2">
      <c r="A4520" t="s">
        <v>14</v>
      </c>
      <c r="B4520" t="s">
        <v>15</v>
      </c>
      <c r="C4520">
        <v>2015</v>
      </c>
      <c r="D4520" t="s">
        <v>97</v>
      </c>
      <c r="E4520" t="s">
        <v>23</v>
      </c>
      <c r="F4520" t="s">
        <v>24</v>
      </c>
      <c r="G4520" t="s">
        <v>71</v>
      </c>
      <c r="H4520" s="2">
        <v>2832</v>
      </c>
      <c r="I4520" s="8">
        <f t="shared" si="350"/>
        <v>1064004</v>
      </c>
      <c r="J4520" s="8">
        <f t="shared" si="351"/>
        <v>741685.79999999993</v>
      </c>
      <c r="K4520" s="8">
        <f t="shared" si="352"/>
        <v>73882.60000000002</v>
      </c>
      <c r="L4520" s="8">
        <f t="shared" si="353"/>
        <v>30870.799999999999</v>
      </c>
      <c r="M4520" s="8">
        <f t="shared" si="354"/>
        <v>105514</v>
      </c>
    </row>
    <row r="4521" spans="1:13" x14ac:dyDescent="0.2">
      <c r="A4521" t="s">
        <v>14</v>
      </c>
      <c r="B4521" t="s">
        <v>15</v>
      </c>
      <c r="C4521">
        <v>2015</v>
      </c>
      <c r="D4521" t="s">
        <v>97</v>
      </c>
      <c r="E4521" t="s">
        <v>23</v>
      </c>
      <c r="F4521" t="s">
        <v>25</v>
      </c>
      <c r="G4521" t="s">
        <v>72</v>
      </c>
      <c r="H4521" s="2">
        <v>5539</v>
      </c>
      <c r="I4521" s="8">
        <f t="shared" si="350"/>
        <v>1064004</v>
      </c>
      <c r="J4521" s="8">
        <f t="shared" si="351"/>
        <v>741685.79999999993</v>
      </c>
      <c r="K4521" s="8">
        <f t="shared" si="352"/>
        <v>73882.60000000002</v>
      </c>
      <c r="L4521" s="8">
        <f t="shared" si="353"/>
        <v>30870.799999999999</v>
      </c>
      <c r="M4521" s="8">
        <f t="shared" si="354"/>
        <v>158867</v>
      </c>
    </row>
    <row r="4522" spans="1:13" x14ac:dyDescent="0.2">
      <c r="A4522" t="s">
        <v>14</v>
      </c>
      <c r="B4522" t="s">
        <v>15</v>
      </c>
      <c r="C4522">
        <v>2015</v>
      </c>
      <c r="D4522" t="s">
        <v>97</v>
      </c>
      <c r="E4522" t="s">
        <v>23</v>
      </c>
      <c r="F4522" t="s">
        <v>26</v>
      </c>
      <c r="G4522" t="s">
        <v>73</v>
      </c>
      <c r="H4522" s="2">
        <v>2580.1</v>
      </c>
      <c r="I4522" s="8">
        <f t="shared" si="350"/>
        <v>1064004</v>
      </c>
      <c r="J4522" s="8">
        <f t="shared" si="351"/>
        <v>741685.79999999993</v>
      </c>
      <c r="K4522" s="8">
        <f t="shared" si="352"/>
        <v>73882.60000000002</v>
      </c>
      <c r="L4522" s="8">
        <f t="shared" si="353"/>
        <v>30870.799999999999</v>
      </c>
      <c r="M4522" s="8">
        <f t="shared" si="354"/>
        <v>59671.299999999996</v>
      </c>
    </row>
    <row r="4523" spans="1:13" x14ac:dyDescent="0.2">
      <c r="A4523" t="s">
        <v>14</v>
      </c>
      <c r="B4523" t="s">
        <v>15</v>
      </c>
      <c r="C4523">
        <v>2015</v>
      </c>
      <c r="D4523" t="s">
        <v>97</v>
      </c>
      <c r="E4523" t="s">
        <v>23</v>
      </c>
      <c r="F4523" t="s">
        <v>27</v>
      </c>
      <c r="G4523" t="s">
        <v>74</v>
      </c>
      <c r="H4523" s="2">
        <v>6919</v>
      </c>
      <c r="I4523" s="8">
        <f t="shared" si="350"/>
        <v>1064004</v>
      </c>
      <c r="J4523" s="8">
        <f t="shared" si="351"/>
        <v>741685.79999999993</v>
      </c>
      <c r="K4523" s="8">
        <f t="shared" si="352"/>
        <v>73882.60000000002</v>
      </c>
      <c r="L4523" s="8">
        <f t="shared" si="353"/>
        <v>30870.799999999999</v>
      </c>
      <c r="M4523" s="8">
        <f t="shared" si="354"/>
        <v>141569</v>
      </c>
    </row>
    <row r="4524" spans="1:13" x14ac:dyDescent="0.2">
      <c r="A4524" t="s">
        <v>14</v>
      </c>
      <c r="B4524" t="s">
        <v>15</v>
      </c>
      <c r="C4524">
        <v>2015</v>
      </c>
      <c r="D4524" t="s">
        <v>97</v>
      </c>
      <c r="E4524" t="s">
        <v>23</v>
      </c>
      <c r="F4524" t="s">
        <v>28</v>
      </c>
      <c r="G4524" t="s">
        <v>75</v>
      </c>
      <c r="H4524" s="2">
        <v>1507</v>
      </c>
      <c r="I4524" s="8">
        <f t="shared" si="350"/>
        <v>1064004</v>
      </c>
      <c r="J4524" s="8">
        <f t="shared" si="351"/>
        <v>741685.79999999993</v>
      </c>
      <c r="K4524" s="8">
        <f t="shared" si="352"/>
        <v>73882.60000000002</v>
      </c>
      <c r="L4524" s="8">
        <f t="shared" si="353"/>
        <v>30870.799999999999</v>
      </c>
      <c r="M4524" s="8">
        <f t="shared" si="354"/>
        <v>112624.5</v>
      </c>
    </row>
    <row r="4525" spans="1:13" x14ac:dyDescent="0.2">
      <c r="A4525" t="s">
        <v>14</v>
      </c>
      <c r="B4525" t="s">
        <v>15</v>
      </c>
      <c r="C4525">
        <v>2015</v>
      </c>
      <c r="D4525" t="s">
        <v>97</v>
      </c>
      <c r="E4525" t="s">
        <v>23</v>
      </c>
      <c r="F4525" t="s">
        <v>29</v>
      </c>
      <c r="G4525" t="s">
        <v>76</v>
      </c>
      <c r="H4525" s="2">
        <v>2472</v>
      </c>
      <c r="I4525" s="8">
        <f t="shared" si="350"/>
        <v>1064004</v>
      </c>
      <c r="J4525" s="8">
        <f t="shared" si="351"/>
        <v>741685.79999999993</v>
      </c>
      <c r="K4525" s="8">
        <f t="shared" si="352"/>
        <v>73882.60000000002</v>
      </c>
      <c r="L4525" s="8">
        <f t="shared" si="353"/>
        <v>30870.799999999999</v>
      </c>
      <c r="M4525" s="8">
        <f t="shared" si="354"/>
        <v>163440</v>
      </c>
    </row>
    <row r="4526" spans="1:13" x14ac:dyDescent="0.2">
      <c r="A4526" t="s">
        <v>14</v>
      </c>
      <c r="B4526" t="s">
        <v>15</v>
      </c>
      <c r="C4526">
        <v>2015</v>
      </c>
      <c r="D4526" t="s">
        <v>97</v>
      </c>
      <c r="E4526" t="s">
        <v>30</v>
      </c>
      <c r="F4526" t="s">
        <v>31</v>
      </c>
      <c r="G4526" t="s">
        <v>77</v>
      </c>
      <c r="H4526" s="2">
        <v>605</v>
      </c>
      <c r="I4526" s="8">
        <f t="shared" si="350"/>
        <v>1064004</v>
      </c>
      <c r="J4526" s="8">
        <f t="shared" si="351"/>
        <v>123214.60000000002</v>
      </c>
      <c r="K4526" s="8">
        <f t="shared" si="352"/>
        <v>73882.60000000002</v>
      </c>
      <c r="L4526" s="8">
        <f t="shared" si="353"/>
        <v>30870.799999999999</v>
      </c>
      <c r="M4526" s="8">
        <f t="shared" si="354"/>
        <v>19192.499999999996</v>
      </c>
    </row>
    <row r="4527" spans="1:13" x14ac:dyDescent="0.2">
      <c r="A4527" t="s">
        <v>14</v>
      </c>
      <c r="B4527" t="s">
        <v>15</v>
      </c>
      <c r="C4527">
        <v>2015</v>
      </c>
      <c r="D4527" t="s">
        <v>97</v>
      </c>
      <c r="E4527" t="s">
        <v>30</v>
      </c>
      <c r="F4527" t="s">
        <v>32</v>
      </c>
      <c r="G4527" t="s">
        <v>78</v>
      </c>
      <c r="H4527" s="2">
        <v>563.4</v>
      </c>
      <c r="I4527" s="8">
        <f t="shared" si="350"/>
        <v>1064004</v>
      </c>
      <c r="J4527" s="8">
        <f t="shared" si="351"/>
        <v>123214.60000000002</v>
      </c>
      <c r="K4527" s="8">
        <f t="shared" si="352"/>
        <v>73882.60000000002</v>
      </c>
      <c r="L4527" s="8">
        <f t="shared" si="353"/>
        <v>30870.799999999999</v>
      </c>
      <c r="M4527" s="8">
        <f t="shared" si="354"/>
        <v>19869.600000000002</v>
      </c>
    </row>
    <row r="4528" spans="1:13" x14ac:dyDescent="0.2">
      <c r="A4528" t="s">
        <v>14</v>
      </c>
      <c r="B4528" t="s">
        <v>15</v>
      </c>
      <c r="C4528">
        <v>2015</v>
      </c>
      <c r="D4528" t="s">
        <v>97</v>
      </c>
      <c r="E4528" t="s">
        <v>30</v>
      </c>
      <c r="F4528" t="s">
        <v>33</v>
      </c>
      <c r="G4528" t="s">
        <v>79</v>
      </c>
      <c r="H4528" s="2">
        <v>620.20000000000005</v>
      </c>
      <c r="I4528" s="8">
        <f t="shared" si="350"/>
        <v>1064004</v>
      </c>
      <c r="J4528" s="8">
        <f t="shared" si="351"/>
        <v>123214.60000000002</v>
      </c>
      <c r="K4528" s="8">
        <f t="shared" si="352"/>
        <v>73882.60000000002</v>
      </c>
      <c r="L4528" s="8">
        <f t="shared" si="353"/>
        <v>30870.799999999999</v>
      </c>
      <c r="M4528" s="8">
        <f t="shared" si="354"/>
        <v>21047.8</v>
      </c>
    </row>
    <row r="4529" spans="1:13" x14ac:dyDescent="0.2">
      <c r="A4529" t="s">
        <v>14</v>
      </c>
      <c r="B4529" t="s">
        <v>15</v>
      </c>
      <c r="C4529">
        <v>2015</v>
      </c>
      <c r="D4529" t="s">
        <v>97</v>
      </c>
      <c r="E4529" t="s">
        <v>30</v>
      </c>
      <c r="F4529" t="s">
        <v>34</v>
      </c>
      <c r="G4529" t="s">
        <v>80</v>
      </c>
      <c r="H4529" s="2">
        <v>443.6</v>
      </c>
      <c r="I4529" s="8">
        <f t="shared" si="350"/>
        <v>1064004</v>
      </c>
      <c r="J4529" s="8">
        <f t="shared" si="351"/>
        <v>123214.60000000002</v>
      </c>
      <c r="K4529" s="8">
        <f t="shared" si="352"/>
        <v>73882.60000000002</v>
      </c>
      <c r="L4529" s="8">
        <f t="shared" si="353"/>
        <v>30870.799999999999</v>
      </c>
      <c r="M4529" s="8">
        <f t="shared" si="354"/>
        <v>19209.600000000002</v>
      </c>
    </row>
    <row r="4530" spans="1:13" x14ac:dyDescent="0.2">
      <c r="A4530" t="s">
        <v>14</v>
      </c>
      <c r="B4530" t="s">
        <v>15</v>
      </c>
      <c r="C4530">
        <v>2015</v>
      </c>
      <c r="D4530" t="s">
        <v>97</v>
      </c>
      <c r="E4530" t="s">
        <v>30</v>
      </c>
      <c r="F4530" t="s">
        <v>35</v>
      </c>
      <c r="G4530" t="s">
        <v>81</v>
      </c>
      <c r="H4530" s="2">
        <v>493</v>
      </c>
      <c r="I4530" s="8">
        <f t="shared" si="350"/>
        <v>1064004</v>
      </c>
      <c r="J4530" s="8">
        <f t="shared" si="351"/>
        <v>123214.60000000002</v>
      </c>
      <c r="K4530" s="8">
        <f t="shared" si="352"/>
        <v>73882.60000000002</v>
      </c>
      <c r="L4530" s="8">
        <f t="shared" si="353"/>
        <v>30870.799999999999</v>
      </c>
      <c r="M4530" s="8">
        <f t="shared" si="354"/>
        <v>19889.499999999996</v>
      </c>
    </row>
    <row r="4531" spans="1:13" x14ac:dyDescent="0.2">
      <c r="A4531" t="s">
        <v>14</v>
      </c>
      <c r="B4531" t="s">
        <v>15</v>
      </c>
      <c r="C4531">
        <v>2015</v>
      </c>
      <c r="D4531" t="s">
        <v>97</v>
      </c>
      <c r="E4531" t="s">
        <v>30</v>
      </c>
      <c r="F4531" t="s">
        <v>36</v>
      </c>
      <c r="G4531" t="s">
        <v>82</v>
      </c>
      <c r="H4531" s="2">
        <v>703.3</v>
      </c>
      <c r="I4531" s="8">
        <f t="shared" si="350"/>
        <v>1064004</v>
      </c>
      <c r="J4531" s="8">
        <f t="shared" si="351"/>
        <v>123214.60000000002</v>
      </c>
      <c r="K4531" s="8">
        <f t="shared" si="352"/>
        <v>73882.60000000002</v>
      </c>
      <c r="L4531" s="8">
        <f t="shared" si="353"/>
        <v>30870.799999999999</v>
      </c>
      <c r="M4531" s="8">
        <f t="shared" si="354"/>
        <v>24005.599999999995</v>
      </c>
    </row>
    <row r="4532" spans="1:13" x14ac:dyDescent="0.2">
      <c r="A4532" t="s">
        <v>14</v>
      </c>
      <c r="B4532" t="s">
        <v>15</v>
      </c>
      <c r="C4532">
        <v>2015</v>
      </c>
      <c r="D4532" t="s">
        <v>97</v>
      </c>
      <c r="E4532" t="s">
        <v>37</v>
      </c>
      <c r="F4532" t="s">
        <v>38</v>
      </c>
      <c r="G4532" t="s">
        <v>83</v>
      </c>
      <c r="H4532" s="2">
        <v>720.6</v>
      </c>
      <c r="I4532" s="8">
        <f t="shared" si="350"/>
        <v>1064004</v>
      </c>
      <c r="J4532" s="8">
        <f t="shared" si="351"/>
        <v>119232.89999999997</v>
      </c>
      <c r="K4532" s="8">
        <f t="shared" si="352"/>
        <v>73882.60000000002</v>
      </c>
      <c r="L4532" s="8">
        <f t="shared" si="353"/>
        <v>30870.799999999999</v>
      </c>
      <c r="M4532" s="8">
        <f t="shared" si="354"/>
        <v>21579.699999999997</v>
      </c>
    </row>
    <row r="4533" spans="1:13" x14ac:dyDescent="0.2">
      <c r="A4533" t="s">
        <v>14</v>
      </c>
      <c r="B4533" t="s">
        <v>15</v>
      </c>
      <c r="C4533">
        <v>2015</v>
      </c>
      <c r="D4533" t="s">
        <v>97</v>
      </c>
      <c r="E4533" t="s">
        <v>37</v>
      </c>
      <c r="F4533" t="s">
        <v>39</v>
      </c>
      <c r="G4533" t="s">
        <v>84</v>
      </c>
      <c r="H4533" s="2">
        <v>786.6</v>
      </c>
      <c r="I4533" s="8">
        <f t="shared" si="350"/>
        <v>1064004</v>
      </c>
      <c r="J4533" s="8">
        <f t="shared" si="351"/>
        <v>119232.89999999997</v>
      </c>
      <c r="K4533" s="8">
        <f t="shared" si="352"/>
        <v>73882.60000000002</v>
      </c>
      <c r="L4533" s="8">
        <f t="shared" si="353"/>
        <v>30870.799999999999</v>
      </c>
      <c r="M4533" s="8">
        <f t="shared" si="354"/>
        <v>22288.3</v>
      </c>
    </row>
    <row r="4534" spans="1:13" x14ac:dyDescent="0.2">
      <c r="A4534" t="s">
        <v>14</v>
      </c>
      <c r="B4534" t="s">
        <v>15</v>
      </c>
      <c r="C4534">
        <v>2015</v>
      </c>
      <c r="D4534" t="s">
        <v>97</v>
      </c>
      <c r="E4534" t="s">
        <v>37</v>
      </c>
      <c r="F4534" t="s">
        <v>40</v>
      </c>
      <c r="G4534" t="s">
        <v>85</v>
      </c>
      <c r="H4534" s="2">
        <v>615.4</v>
      </c>
      <c r="I4534" s="8">
        <f t="shared" si="350"/>
        <v>1064004</v>
      </c>
      <c r="J4534" s="8">
        <f t="shared" si="351"/>
        <v>119232.89999999997</v>
      </c>
      <c r="K4534" s="8">
        <f t="shared" si="352"/>
        <v>73882.60000000002</v>
      </c>
      <c r="L4534" s="8">
        <f t="shared" si="353"/>
        <v>30870.799999999999</v>
      </c>
      <c r="M4534" s="8">
        <f t="shared" si="354"/>
        <v>18405</v>
      </c>
    </row>
    <row r="4535" spans="1:13" x14ac:dyDescent="0.2">
      <c r="A4535" t="s">
        <v>14</v>
      </c>
      <c r="B4535" t="s">
        <v>15</v>
      </c>
      <c r="C4535">
        <v>2015</v>
      </c>
      <c r="D4535" t="s">
        <v>97</v>
      </c>
      <c r="E4535" t="s">
        <v>37</v>
      </c>
      <c r="F4535" t="s">
        <v>41</v>
      </c>
      <c r="G4535" t="s">
        <v>86</v>
      </c>
      <c r="H4535" s="2">
        <v>569.4</v>
      </c>
      <c r="I4535" s="8">
        <f t="shared" si="350"/>
        <v>1064004</v>
      </c>
      <c r="J4535" s="8">
        <f t="shared" si="351"/>
        <v>119232.89999999997</v>
      </c>
      <c r="K4535" s="8">
        <f t="shared" si="352"/>
        <v>73882.60000000002</v>
      </c>
      <c r="L4535" s="8">
        <f t="shared" si="353"/>
        <v>30870.799999999999</v>
      </c>
      <c r="M4535" s="8">
        <f t="shared" si="354"/>
        <v>20864.900000000001</v>
      </c>
    </row>
    <row r="4536" spans="1:13" x14ac:dyDescent="0.2">
      <c r="A4536" t="s">
        <v>14</v>
      </c>
      <c r="B4536" t="s">
        <v>15</v>
      </c>
      <c r="C4536">
        <v>2015</v>
      </c>
      <c r="D4536" t="s">
        <v>97</v>
      </c>
      <c r="E4536" t="s">
        <v>37</v>
      </c>
      <c r="F4536" t="s">
        <v>42</v>
      </c>
      <c r="G4536" t="s">
        <v>87</v>
      </c>
      <c r="H4536" s="2">
        <v>609.79999999999995</v>
      </c>
      <c r="I4536" s="8">
        <f t="shared" si="350"/>
        <v>1064004</v>
      </c>
      <c r="J4536" s="8">
        <f t="shared" si="351"/>
        <v>119232.89999999997</v>
      </c>
      <c r="K4536" s="8">
        <f t="shared" si="352"/>
        <v>73882.60000000002</v>
      </c>
      <c r="L4536" s="8">
        <f t="shared" si="353"/>
        <v>30870.799999999999</v>
      </c>
      <c r="M4536" s="8">
        <f t="shared" si="354"/>
        <v>21820.700000000004</v>
      </c>
    </row>
    <row r="4537" spans="1:13" x14ac:dyDescent="0.2">
      <c r="A4537" t="s">
        <v>14</v>
      </c>
      <c r="B4537" t="s">
        <v>15</v>
      </c>
      <c r="C4537">
        <v>2015</v>
      </c>
      <c r="D4537" t="s">
        <v>97</v>
      </c>
      <c r="E4537" t="s">
        <v>37</v>
      </c>
      <c r="F4537" t="s">
        <v>43</v>
      </c>
      <c r="G4537" t="s">
        <v>88</v>
      </c>
      <c r="H4537" s="2">
        <v>359.4</v>
      </c>
      <c r="I4537" s="8">
        <f t="shared" si="350"/>
        <v>1064004</v>
      </c>
      <c r="J4537" s="8">
        <f t="shared" si="351"/>
        <v>119232.89999999997</v>
      </c>
      <c r="K4537" s="8">
        <f t="shared" si="352"/>
        <v>73882.60000000002</v>
      </c>
      <c r="L4537" s="8">
        <f t="shared" si="353"/>
        <v>30870.799999999999</v>
      </c>
      <c r="M4537" s="8">
        <f t="shared" si="354"/>
        <v>14274.299999999997</v>
      </c>
    </row>
    <row r="4538" spans="1:13" x14ac:dyDescent="0.2">
      <c r="A4538" t="s">
        <v>14</v>
      </c>
      <c r="B4538" t="s">
        <v>15</v>
      </c>
      <c r="C4538">
        <v>2015</v>
      </c>
      <c r="D4538" t="s">
        <v>98</v>
      </c>
      <c r="E4538" t="s">
        <v>16</v>
      </c>
      <c r="F4538" t="s">
        <v>17</v>
      </c>
      <c r="G4538" t="s">
        <v>65</v>
      </c>
      <c r="H4538" s="2">
        <v>543</v>
      </c>
      <c r="I4538" s="8">
        <f t="shared" si="350"/>
        <v>1083047</v>
      </c>
      <c r="J4538" s="8">
        <f t="shared" si="351"/>
        <v>81610</v>
      </c>
      <c r="K4538" s="8">
        <f t="shared" si="352"/>
        <v>78238</v>
      </c>
      <c r="L4538" s="8">
        <f t="shared" si="353"/>
        <v>36893</v>
      </c>
      <c r="M4538" s="8">
        <f t="shared" si="354"/>
        <v>13576</v>
      </c>
    </row>
    <row r="4539" spans="1:13" x14ac:dyDescent="0.2">
      <c r="A4539" t="s">
        <v>14</v>
      </c>
      <c r="B4539" t="s">
        <v>15</v>
      </c>
      <c r="C4539">
        <v>2015</v>
      </c>
      <c r="D4539" t="s">
        <v>98</v>
      </c>
      <c r="E4539" t="s">
        <v>16</v>
      </c>
      <c r="F4539" t="s">
        <v>18</v>
      </c>
      <c r="G4539" t="s">
        <v>66</v>
      </c>
      <c r="H4539" s="2">
        <v>622</v>
      </c>
      <c r="I4539" s="8">
        <f t="shared" si="350"/>
        <v>1083047</v>
      </c>
      <c r="J4539" s="8">
        <f t="shared" si="351"/>
        <v>81610</v>
      </c>
      <c r="K4539" s="8">
        <f t="shared" si="352"/>
        <v>78238</v>
      </c>
      <c r="L4539" s="8">
        <f t="shared" si="353"/>
        <v>36893</v>
      </c>
      <c r="M4539" s="8">
        <f t="shared" si="354"/>
        <v>12452</v>
      </c>
    </row>
    <row r="4540" spans="1:13" x14ac:dyDescent="0.2">
      <c r="A4540" t="s">
        <v>14</v>
      </c>
      <c r="B4540" t="s">
        <v>15</v>
      </c>
      <c r="C4540">
        <v>2015</v>
      </c>
      <c r="D4540" t="s">
        <v>98</v>
      </c>
      <c r="E4540" t="s">
        <v>16</v>
      </c>
      <c r="F4540" t="s">
        <v>19</v>
      </c>
      <c r="G4540" t="s">
        <v>67</v>
      </c>
      <c r="H4540" s="2">
        <v>285</v>
      </c>
      <c r="I4540" s="8">
        <f t="shared" si="350"/>
        <v>1083047</v>
      </c>
      <c r="J4540" s="8">
        <f t="shared" si="351"/>
        <v>81610</v>
      </c>
      <c r="K4540" s="8">
        <f t="shared" si="352"/>
        <v>78238</v>
      </c>
      <c r="L4540" s="8">
        <f t="shared" si="353"/>
        <v>36893</v>
      </c>
      <c r="M4540" s="8">
        <f t="shared" si="354"/>
        <v>9199</v>
      </c>
    </row>
    <row r="4541" spans="1:13" x14ac:dyDescent="0.2">
      <c r="A4541" t="s">
        <v>14</v>
      </c>
      <c r="B4541" t="s">
        <v>15</v>
      </c>
      <c r="C4541">
        <v>2015</v>
      </c>
      <c r="D4541" t="s">
        <v>98</v>
      </c>
      <c r="E4541" t="s">
        <v>16</v>
      </c>
      <c r="F4541" t="s">
        <v>20</v>
      </c>
      <c r="G4541" t="s">
        <v>68</v>
      </c>
      <c r="H4541" s="2">
        <v>411</v>
      </c>
      <c r="I4541" s="8">
        <f t="shared" si="350"/>
        <v>1083047</v>
      </c>
      <c r="J4541" s="8">
        <f t="shared" si="351"/>
        <v>81610</v>
      </c>
      <c r="K4541" s="8">
        <f t="shared" si="352"/>
        <v>78238</v>
      </c>
      <c r="L4541" s="8">
        <f t="shared" si="353"/>
        <v>36893</v>
      </c>
      <c r="M4541" s="8">
        <f t="shared" si="354"/>
        <v>9954</v>
      </c>
    </row>
    <row r="4542" spans="1:13" x14ac:dyDescent="0.2">
      <c r="A4542" t="s">
        <v>14</v>
      </c>
      <c r="B4542" t="s">
        <v>15</v>
      </c>
      <c r="C4542">
        <v>2015</v>
      </c>
      <c r="D4542" t="s">
        <v>98</v>
      </c>
      <c r="E4542" t="s">
        <v>16</v>
      </c>
      <c r="F4542" t="s">
        <v>21</v>
      </c>
      <c r="G4542" t="s">
        <v>69</v>
      </c>
      <c r="H4542" s="2">
        <v>824</v>
      </c>
      <c r="I4542" s="8">
        <f t="shared" si="350"/>
        <v>1083047</v>
      </c>
      <c r="J4542" s="8">
        <f t="shared" si="351"/>
        <v>81610</v>
      </c>
      <c r="K4542" s="8">
        <f t="shared" si="352"/>
        <v>78238</v>
      </c>
      <c r="L4542" s="8">
        <f t="shared" si="353"/>
        <v>36893</v>
      </c>
      <c r="M4542" s="8">
        <f t="shared" si="354"/>
        <v>25617</v>
      </c>
    </row>
    <row r="4543" spans="1:13" x14ac:dyDescent="0.2">
      <c r="A4543" t="s">
        <v>14</v>
      </c>
      <c r="B4543" t="s">
        <v>15</v>
      </c>
      <c r="C4543">
        <v>2015</v>
      </c>
      <c r="D4543" t="s">
        <v>98</v>
      </c>
      <c r="E4543" t="s">
        <v>16</v>
      </c>
      <c r="F4543" t="s">
        <v>22</v>
      </c>
      <c r="G4543" t="s">
        <v>70</v>
      </c>
      <c r="H4543" s="2">
        <v>281</v>
      </c>
      <c r="I4543" s="8">
        <f t="shared" si="350"/>
        <v>1083047</v>
      </c>
      <c r="J4543" s="8">
        <f t="shared" si="351"/>
        <v>81610</v>
      </c>
      <c r="K4543" s="8">
        <f t="shared" si="352"/>
        <v>78238</v>
      </c>
      <c r="L4543" s="8">
        <f t="shared" si="353"/>
        <v>36893</v>
      </c>
      <c r="M4543" s="8">
        <f t="shared" si="354"/>
        <v>10812</v>
      </c>
    </row>
    <row r="4544" spans="1:13" x14ac:dyDescent="0.2">
      <c r="A4544" t="s">
        <v>14</v>
      </c>
      <c r="B4544" t="s">
        <v>15</v>
      </c>
      <c r="C4544">
        <v>2015</v>
      </c>
      <c r="D4544" t="s">
        <v>98</v>
      </c>
      <c r="E4544" t="s">
        <v>23</v>
      </c>
      <c r="F4544" t="s">
        <v>24</v>
      </c>
      <c r="G4544" t="s">
        <v>71</v>
      </c>
      <c r="H4544" s="2">
        <v>2930</v>
      </c>
      <c r="I4544" s="8">
        <f t="shared" si="350"/>
        <v>1083047</v>
      </c>
      <c r="J4544" s="8">
        <f t="shared" si="351"/>
        <v>753421</v>
      </c>
      <c r="K4544" s="8">
        <f t="shared" si="352"/>
        <v>78238</v>
      </c>
      <c r="L4544" s="8">
        <f t="shared" si="353"/>
        <v>36893</v>
      </c>
      <c r="M4544" s="8">
        <f t="shared" si="354"/>
        <v>106970</v>
      </c>
    </row>
    <row r="4545" spans="1:13" x14ac:dyDescent="0.2">
      <c r="A4545" t="s">
        <v>14</v>
      </c>
      <c r="B4545" t="s">
        <v>15</v>
      </c>
      <c r="C4545">
        <v>2015</v>
      </c>
      <c r="D4545" t="s">
        <v>98</v>
      </c>
      <c r="E4545" t="s">
        <v>23</v>
      </c>
      <c r="F4545" t="s">
        <v>25</v>
      </c>
      <c r="G4545" t="s">
        <v>72</v>
      </c>
      <c r="H4545" s="2">
        <v>8230</v>
      </c>
      <c r="I4545" s="8">
        <f t="shared" si="350"/>
        <v>1083047</v>
      </c>
      <c r="J4545" s="8">
        <f t="shared" si="351"/>
        <v>753421</v>
      </c>
      <c r="K4545" s="8">
        <f t="shared" si="352"/>
        <v>78238</v>
      </c>
      <c r="L4545" s="8">
        <f t="shared" si="353"/>
        <v>36893</v>
      </c>
      <c r="M4545" s="8">
        <f t="shared" si="354"/>
        <v>168620</v>
      </c>
    </row>
    <row r="4546" spans="1:13" x14ac:dyDescent="0.2">
      <c r="A4546" t="s">
        <v>14</v>
      </c>
      <c r="B4546" t="s">
        <v>15</v>
      </c>
      <c r="C4546">
        <v>2015</v>
      </c>
      <c r="D4546" t="s">
        <v>98</v>
      </c>
      <c r="E4546" t="s">
        <v>23</v>
      </c>
      <c r="F4546" t="s">
        <v>26</v>
      </c>
      <c r="G4546" t="s">
        <v>73</v>
      </c>
      <c r="H4546" s="2">
        <v>1105</v>
      </c>
      <c r="I4546" s="8">
        <f t="shared" ref="I4546:I4609" si="355">SUMIFS(H:H,C:C,C4546,D:D,D4546)</f>
        <v>1083047</v>
      </c>
      <c r="J4546" s="8">
        <f t="shared" ref="J4546:J4609" si="356">SUMIFS(H:H,E:E,E4546,D:D,D4546,C:C,C4546)</f>
        <v>753421</v>
      </c>
      <c r="K4546" s="8">
        <f t="shared" si="352"/>
        <v>78238</v>
      </c>
      <c r="L4546" s="8">
        <f t="shared" si="353"/>
        <v>36893</v>
      </c>
      <c r="M4546" s="8">
        <f t="shared" si="354"/>
        <v>59218</v>
      </c>
    </row>
    <row r="4547" spans="1:13" x14ac:dyDescent="0.2">
      <c r="A4547" t="s">
        <v>14</v>
      </c>
      <c r="B4547" t="s">
        <v>15</v>
      </c>
      <c r="C4547">
        <v>2015</v>
      </c>
      <c r="D4547" t="s">
        <v>98</v>
      </c>
      <c r="E4547" t="s">
        <v>23</v>
      </c>
      <c r="F4547" t="s">
        <v>27</v>
      </c>
      <c r="G4547" t="s">
        <v>74</v>
      </c>
      <c r="H4547" s="2">
        <v>6128</v>
      </c>
      <c r="I4547" s="8">
        <f t="shared" si="355"/>
        <v>1083047</v>
      </c>
      <c r="J4547" s="8">
        <f t="shared" si="356"/>
        <v>753421</v>
      </c>
      <c r="K4547" s="8">
        <f t="shared" ref="K4547:K4610" si="357">SUMIFS(H:H,B:B,B4547,C:C,C4547,D:D,D4547)</f>
        <v>78238</v>
      </c>
      <c r="L4547" s="8">
        <f t="shared" ref="L4547:L4610" si="358">SUMIFS(H:H,A:A,A4547,C:C,C4547,D:D,D4547)</f>
        <v>36893</v>
      </c>
      <c r="M4547" s="8">
        <f t="shared" ref="M4547:M4610" si="359">SUMIFS(H:H,G:G,G4547,D:D,D4547,C:C,C4547)</f>
        <v>142564</v>
      </c>
    </row>
    <row r="4548" spans="1:13" x14ac:dyDescent="0.2">
      <c r="A4548" t="s">
        <v>14</v>
      </c>
      <c r="B4548" t="s">
        <v>15</v>
      </c>
      <c r="C4548">
        <v>2015</v>
      </c>
      <c r="D4548" t="s">
        <v>98</v>
      </c>
      <c r="E4548" t="s">
        <v>23</v>
      </c>
      <c r="F4548" t="s">
        <v>28</v>
      </c>
      <c r="G4548" t="s">
        <v>75</v>
      </c>
      <c r="H4548" s="2">
        <v>1125</v>
      </c>
      <c r="I4548" s="8">
        <f t="shared" si="355"/>
        <v>1083047</v>
      </c>
      <c r="J4548" s="8">
        <f t="shared" si="356"/>
        <v>753421</v>
      </c>
      <c r="K4548" s="8">
        <f t="shared" si="357"/>
        <v>78238</v>
      </c>
      <c r="L4548" s="8">
        <f t="shared" si="358"/>
        <v>36893</v>
      </c>
      <c r="M4548" s="8">
        <f t="shared" si="359"/>
        <v>110909</v>
      </c>
    </row>
    <row r="4549" spans="1:13" x14ac:dyDescent="0.2">
      <c r="A4549" t="s">
        <v>14</v>
      </c>
      <c r="B4549" t="s">
        <v>15</v>
      </c>
      <c r="C4549">
        <v>2015</v>
      </c>
      <c r="D4549" t="s">
        <v>98</v>
      </c>
      <c r="E4549" t="s">
        <v>23</v>
      </c>
      <c r="F4549" t="s">
        <v>29</v>
      </c>
      <c r="G4549" t="s">
        <v>76</v>
      </c>
      <c r="H4549" s="2">
        <v>5520</v>
      </c>
      <c r="I4549" s="8">
        <f t="shared" si="355"/>
        <v>1083047</v>
      </c>
      <c r="J4549" s="8">
        <f t="shared" si="356"/>
        <v>753421</v>
      </c>
      <c r="K4549" s="8">
        <f t="shared" si="357"/>
        <v>78238</v>
      </c>
      <c r="L4549" s="8">
        <f t="shared" si="358"/>
        <v>36893</v>
      </c>
      <c r="M4549" s="8">
        <f t="shared" si="359"/>
        <v>165140</v>
      </c>
    </row>
    <row r="4550" spans="1:13" x14ac:dyDescent="0.2">
      <c r="A4550" t="s">
        <v>14</v>
      </c>
      <c r="B4550" t="s">
        <v>15</v>
      </c>
      <c r="C4550">
        <v>2015</v>
      </c>
      <c r="D4550" t="s">
        <v>98</v>
      </c>
      <c r="E4550" t="s">
        <v>30</v>
      </c>
      <c r="F4550" t="s">
        <v>31</v>
      </c>
      <c r="G4550" t="s">
        <v>77</v>
      </c>
      <c r="H4550" s="2">
        <v>869</v>
      </c>
      <c r="I4550" s="8">
        <f t="shared" si="355"/>
        <v>1083047</v>
      </c>
      <c r="J4550" s="8">
        <f t="shared" si="356"/>
        <v>126777</v>
      </c>
      <c r="K4550" s="8">
        <f t="shared" si="357"/>
        <v>78238</v>
      </c>
      <c r="L4550" s="8">
        <f t="shared" si="358"/>
        <v>36893</v>
      </c>
      <c r="M4550" s="8">
        <f t="shared" si="359"/>
        <v>19525</v>
      </c>
    </row>
    <row r="4551" spans="1:13" x14ac:dyDescent="0.2">
      <c r="A4551" t="s">
        <v>14</v>
      </c>
      <c r="B4551" t="s">
        <v>15</v>
      </c>
      <c r="C4551">
        <v>2015</v>
      </c>
      <c r="D4551" t="s">
        <v>98</v>
      </c>
      <c r="E4551" t="s">
        <v>30</v>
      </c>
      <c r="F4551" t="s">
        <v>32</v>
      </c>
      <c r="G4551" t="s">
        <v>78</v>
      </c>
      <c r="H4551" s="2">
        <v>651</v>
      </c>
      <c r="I4551" s="8">
        <f t="shared" si="355"/>
        <v>1083047</v>
      </c>
      <c r="J4551" s="8">
        <f t="shared" si="356"/>
        <v>126777</v>
      </c>
      <c r="K4551" s="8">
        <f t="shared" si="357"/>
        <v>78238</v>
      </c>
      <c r="L4551" s="8">
        <f t="shared" si="358"/>
        <v>36893</v>
      </c>
      <c r="M4551" s="8">
        <f t="shared" si="359"/>
        <v>20211</v>
      </c>
    </row>
    <row r="4552" spans="1:13" x14ac:dyDescent="0.2">
      <c r="A4552" t="s">
        <v>14</v>
      </c>
      <c r="B4552" t="s">
        <v>15</v>
      </c>
      <c r="C4552">
        <v>2015</v>
      </c>
      <c r="D4552" t="s">
        <v>98</v>
      </c>
      <c r="E4552" t="s">
        <v>30</v>
      </c>
      <c r="F4552" t="s">
        <v>33</v>
      </c>
      <c r="G4552" t="s">
        <v>79</v>
      </c>
      <c r="H4552" s="2">
        <v>831</v>
      </c>
      <c r="I4552" s="8">
        <f t="shared" si="355"/>
        <v>1083047</v>
      </c>
      <c r="J4552" s="8">
        <f t="shared" si="356"/>
        <v>126777</v>
      </c>
      <c r="K4552" s="8">
        <f t="shared" si="357"/>
        <v>78238</v>
      </c>
      <c r="L4552" s="8">
        <f t="shared" si="358"/>
        <v>36893</v>
      </c>
      <c r="M4552" s="8">
        <f t="shared" si="359"/>
        <v>21775</v>
      </c>
    </row>
    <row r="4553" spans="1:13" x14ac:dyDescent="0.2">
      <c r="A4553" t="s">
        <v>14</v>
      </c>
      <c r="B4553" t="s">
        <v>15</v>
      </c>
      <c r="C4553">
        <v>2015</v>
      </c>
      <c r="D4553" t="s">
        <v>98</v>
      </c>
      <c r="E4553" t="s">
        <v>30</v>
      </c>
      <c r="F4553" t="s">
        <v>34</v>
      </c>
      <c r="G4553" t="s">
        <v>80</v>
      </c>
      <c r="H4553" s="2">
        <v>709</v>
      </c>
      <c r="I4553" s="8">
        <f t="shared" si="355"/>
        <v>1083047</v>
      </c>
      <c r="J4553" s="8">
        <f t="shared" si="356"/>
        <v>126777</v>
      </c>
      <c r="K4553" s="8">
        <f t="shared" si="357"/>
        <v>78238</v>
      </c>
      <c r="L4553" s="8">
        <f t="shared" si="358"/>
        <v>36893</v>
      </c>
      <c r="M4553" s="8">
        <f t="shared" si="359"/>
        <v>19442</v>
      </c>
    </row>
    <row r="4554" spans="1:13" x14ac:dyDescent="0.2">
      <c r="A4554" t="s">
        <v>14</v>
      </c>
      <c r="B4554" t="s">
        <v>15</v>
      </c>
      <c r="C4554">
        <v>2015</v>
      </c>
      <c r="D4554" t="s">
        <v>98</v>
      </c>
      <c r="E4554" t="s">
        <v>30</v>
      </c>
      <c r="F4554" t="s">
        <v>35</v>
      </c>
      <c r="G4554" t="s">
        <v>81</v>
      </c>
      <c r="H4554" s="2">
        <v>1049</v>
      </c>
      <c r="I4554" s="8">
        <f t="shared" si="355"/>
        <v>1083047</v>
      </c>
      <c r="J4554" s="8">
        <f t="shared" si="356"/>
        <v>126777</v>
      </c>
      <c r="K4554" s="8">
        <f t="shared" si="357"/>
        <v>78238</v>
      </c>
      <c r="L4554" s="8">
        <f t="shared" si="358"/>
        <v>36893</v>
      </c>
      <c r="M4554" s="8">
        <f t="shared" si="359"/>
        <v>20371</v>
      </c>
    </row>
    <row r="4555" spans="1:13" x14ac:dyDescent="0.2">
      <c r="A4555" t="s">
        <v>14</v>
      </c>
      <c r="B4555" t="s">
        <v>15</v>
      </c>
      <c r="C4555">
        <v>2015</v>
      </c>
      <c r="D4555" t="s">
        <v>98</v>
      </c>
      <c r="E4555" t="s">
        <v>30</v>
      </c>
      <c r="F4555" t="s">
        <v>36</v>
      </c>
      <c r="G4555" t="s">
        <v>82</v>
      </c>
      <c r="H4555" s="2">
        <v>1055</v>
      </c>
      <c r="I4555" s="8">
        <f t="shared" si="355"/>
        <v>1083047</v>
      </c>
      <c r="J4555" s="8">
        <f t="shared" si="356"/>
        <v>126777</v>
      </c>
      <c r="K4555" s="8">
        <f t="shared" si="357"/>
        <v>78238</v>
      </c>
      <c r="L4555" s="8">
        <f t="shared" si="358"/>
        <v>36893</v>
      </c>
      <c r="M4555" s="8">
        <f t="shared" si="359"/>
        <v>25453</v>
      </c>
    </row>
    <row r="4556" spans="1:13" x14ac:dyDescent="0.2">
      <c r="A4556" t="s">
        <v>14</v>
      </c>
      <c r="B4556" t="s">
        <v>15</v>
      </c>
      <c r="C4556">
        <v>2015</v>
      </c>
      <c r="D4556" t="s">
        <v>98</v>
      </c>
      <c r="E4556" t="s">
        <v>37</v>
      </c>
      <c r="F4556" t="s">
        <v>38</v>
      </c>
      <c r="G4556" t="s">
        <v>83</v>
      </c>
      <c r="H4556" s="2">
        <v>705</v>
      </c>
      <c r="I4556" s="8">
        <f t="shared" si="355"/>
        <v>1083047</v>
      </c>
      <c r="J4556" s="8">
        <f t="shared" si="356"/>
        <v>121239</v>
      </c>
      <c r="K4556" s="8">
        <f t="shared" si="357"/>
        <v>78238</v>
      </c>
      <c r="L4556" s="8">
        <f t="shared" si="358"/>
        <v>36893</v>
      </c>
      <c r="M4556" s="8">
        <f t="shared" si="359"/>
        <v>22752</v>
      </c>
    </row>
    <row r="4557" spans="1:13" x14ac:dyDescent="0.2">
      <c r="A4557" t="s">
        <v>14</v>
      </c>
      <c r="B4557" t="s">
        <v>15</v>
      </c>
      <c r="C4557">
        <v>2015</v>
      </c>
      <c r="D4557" t="s">
        <v>98</v>
      </c>
      <c r="E4557" t="s">
        <v>37</v>
      </c>
      <c r="F4557" t="s">
        <v>39</v>
      </c>
      <c r="G4557" t="s">
        <v>84</v>
      </c>
      <c r="H4557" s="2">
        <v>684</v>
      </c>
      <c r="I4557" s="8">
        <f t="shared" si="355"/>
        <v>1083047</v>
      </c>
      <c r="J4557" s="8">
        <f t="shared" si="356"/>
        <v>121239</v>
      </c>
      <c r="K4557" s="8">
        <f t="shared" si="357"/>
        <v>78238</v>
      </c>
      <c r="L4557" s="8">
        <f t="shared" si="358"/>
        <v>36893</v>
      </c>
      <c r="M4557" s="8">
        <f t="shared" si="359"/>
        <v>22445</v>
      </c>
    </row>
    <row r="4558" spans="1:13" x14ac:dyDescent="0.2">
      <c r="A4558" t="s">
        <v>14</v>
      </c>
      <c r="B4558" t="s">
        <v>15</v>
      </c>
      <c r="C4558">
        <v>2015</v>
      </c>
      <c r="D4558" t="s">
        <v>98</v>
      </c>
      <c r="E4558" t="s">
        <v>37</v>
      </c>
      <c r="F4558" t="s">
        <v>40</v>
      </c>
      <c r="G4558" t="s">
        <v>85</v>
      </c>
      <c r="H4558" s="2">
        <v>525</v>
      </c>
      <c r="I4558" s="8">
        <f t="shared" si="355"/>
        <v>1083047</v>
      </c>
      <c r="J4558" s="8">
        <f t="shared" si="356"/>
        <v>121239</v>
      </c>
      <c r="K4558" s="8">
        <f t="shared" si="357"/>
        <v>78238</v>
      </c>
      <c r="L4558" s="8">
        <f t="shared" si="358"/>
        <v>36893</v>
      </c>
      <c r="M4558" s="8">
        <f t="shared" si="359"/>
        <v>18445</v>
      </c>
    </row>
    <row r="4559" spans="1:13" x14ac:dyDescent="0.2">
      <c r="A4559" t="s">
        <v>14</v>
      </c>
      <c r="B4559" t="s">
        <v>15</v>
      </c>
      <c r="C4559">
        <v>2015</v>
      </c>
      <c r="D4559" t="s">
        <v>98</v>
      </c>
      <c r="E4559" t="s">
        <v>37</v>
      </c>
      <c r="F4559" t="s">
        <v>41</v>
      </c>
      <c r="G4559" t="s">
        <v>86</v>
      </c>
      <c r="H4559" s="2">
        <v>795</v>
      </c>
      <c r="I4559" s="8">
        <f t="shared" si="355"/>
        <v>1083047</v>
      </c>
      <c r="J4559" s="8">
        <f t="shared" si="356"/>
        <v>121239</v>
      </c>
      <c r="K4559" s="8">
        <f t="shared" si="357"/>
        <v>78238</v>
      </c>
      <c r="L4559" s="8">
        <f t="shared" si="358"/>
        <v>36893</v>
      </c>
      <c r="M4559" s="8">
        <f t="shared" si="359"/>
        <v>20755</v>
      </c>
    </row>
    <row r="4560" spans="1:13" x14ac:dyDescent="0.2">
      <c r="A4560" t="s">
        <v>14</v>
      </c>
      <c r="B4560" t="s">
        <v>15</v>
      </c>
      <c r="C4560">
        <v>2015</v>
      </c>
      <c r="D4560" t="s">
        <v>98</v>
      </c>
      <c r="E4560" t="s">
        <v>37</v>
      </c>
      <c r="F4560" t="s">
        <v>42</v>
      </c>
      <c r="G4560" t="s">
        <v>87</v>
      </c>
      <c r="H4560" s="2">
        <v>589</v>
      </c>
      <c r="I4560" s="8">
        <f t="shared" si="355"/>
        <v>1083047</v>
      </c>
      <c r="J4560" s="8">
        <f t="shared" si="356"/>
        <v>121239</v>
      </c>
      <c r="K4560" s="8">
        <f t="shared" si="357"/>
        <v>78238</v>
      </c>
      <c r="L4560" s="8">
        <f t="shared" si="358"/>
        <v>36893</v>
      </c>
      <c r="M4560" s="8">
        <f t="shared" si="359"/>
        <v>20891</v>
      </c>
    </row>
    <row r="4561" spans="1:13" x14ac:dyDescent="0.2">
      <c r="A4561" t="s">
        <v>14</v>
      </c>
      <c r="B4561" t="s">
        <v>15</v>
      </c>
      <c r="C4561">
        <v>2015</v>
      </c>
      <c r="D4561" t="s">
        <v>98</v>
      </c>
      <c r="E4561" t="s">
        <v>37</v>
      </c>
      <c r="F4561" t="s">
        <v>43</v>
      </c>
      <c r="G4561" t="s">
        <v>88</v>
      </c>
      <c r="H4561" s="2">
        <v>427</v>
      </c>
      <c r="I4561" s="8">
        <f t="shared" si="355"/>
        <v>1083047</v>
      </c>
      <c r="J4561" s="8">
        <f t="shared" si="356"/>
        <v>121239</v>
      </c>
      <c r="K4561" s="8">
        <f t="shared" si="357"/>
        <v>78238</v>
      </c>
      <c r="L4561" s="8">
        <f t="shared" si="358"/>
        <v>36893</v>
      </c>
      <c r="M4561" s="8">
        <f t="shared" si="359"/>
        <v>15951</v>
      </c>
    </row>
    <row r="4562" spans="1:13" x14ac:dyDescent="0.2">
      <c r="A4562" t="s">
        <v>14</v>
      </c>
      <c r="B4562" t="s">
        <v>15</v>
      </c>
      <c r="C4562">
        <v>2015</v>
      </c>
      <c r="D4562" t="s">
        <v>99</v>
      </c>
      <c r="E4562" t="s">
        <v>16</v>
      </c>
      <c r="F4562" t="s">
        <v>17</v>
      </c>
      <c r="G4562" t="s">
        <v>65</v>
      </c>
      <c r="H4562" s="2">
        <v>502.55</v>
      </c>
      <c r="I4562" s="8">
        <f t="shared" si="355"/>
        <v>1096323.8500000003</v>
      </c>
      <c r="J4562" s="8">
        <f t="shared" si="356"/>
        <v>81859.150000000009</v>
      </c>
      <c r="K4562" s="8">
        <f t="shared" si="357"/>
        <v>61464.099999999991</v>
      </c>
      <c r="L4562" s="8">
        <f t="shared" si="358"/>
        <v>31728.449999999993</v>
      </c>
      <c r="M4562" s="8">
        <f t="shared" si="359"/>
        <v>15672.650000000001</v>
      </c>
    </row>
    <row r="4563" spans="1:13" x14ac:dyDescent="0.2">
      <c r="A4563" t="s">
        <v>14</v>
      </c>
      <c r="B4563" t="s">
        <v>15</v>
      </c>
      <c r="C4563">
        <v>2015</v>
      </c>
      <c r="D4563" t="s">
        <v>99</v>
      </c>
      <c r="E4563" t="s">
        <v>16</v>
      </c>
      <c r="F4563" t="s">
        <v>18</v>
      </c>
      <c r="G4563" t="s">
        <v>66</v>
      </c>
      <c r="H4563" s="2">
        <v>233.45</v>
      </c>
      <c r="I4563" s="8">
        <f t="shared" si="355"/>
        <v>1096323.8500000003</v>
      </c>
      <c r="J4563" s="8">
        <f t="shared" si="356"/>
        <v>81859.150000000009</v>
      </c>
      <c r="K4563" s="8">
        <f t="shared" si="357"/>
        <v>61464.099999999991</v>
      </c>
      <c r="L4563" s="8">
        <f t="shared" si="358"/>
        <v>31728.449999999993</v>
      </c>
      <c r="M4563" s="8">
        <f t="shared" si="359"/>
        <v>12632.4</v>
      </c>
    </row>
    <row r="4564" spans="1:13" x14ac:dyDescent="0.2">
      <c r="A4564" t="s">
        <v>14</v>
      </c>
      <c r="B4564" t="s">
        <v>15</v>
      </c>
      <c r="C4564">
        <v>2015</v>
      </c>
      <c r="D4564" t="s">
        <v>99</v>
      </c>
      <c r="E4564" t="s">
        <v>16</v>
      </c>
      <c r="F4564" t="s">
        <v>19</v>
      </c>
      <c r="G4564" t="s">
        <v>67</v>
      </c>
      <c r="H4564" s="2">
        <v>252.4</v>
      </c>
      <c r="I4564" s="8">
        <f t="shared" si="355"/>
        <v>1096323.8500000003</v>
      </c>
      <c r="J4564" s="8">
        <f t="shared" si="356"/>
        <v>81859.150000000009</v>
      </c>
      <c r="K4564" s="8">
        <f t="shared" si="357"/>
        <v>61464.099999999991</v>
      </c>
      <c r="L4564" s="8">
        <f t="shared" si="358"/>
        <v>31728.449999999993</v>
      </c>
      <c r="M4564" s="8">
        <f t="shared" si="359"/>
        <v>8880.8499999999985</v>
      </c>
    </row>
    <row r="4565" spans="1:13" x14ac:dyDescent="0.2">
      <c r="A4565" t="s">
        <v>14</v>
      </c>
      <c r="B4565" t="s">
        <v>15</v>
      </c>
      <c r="C4565">
        <v>2015</v>
      </c>
      <c r="D4565" t="s">
        <v>99</v>
      </c>
      <c r="E4565" t="s">
        <v>16</v>
      </c>
      <c r="F4565" t="s">
        <v>20</v>
      </c>
      <c r="G4565" t="s">
        <v>68</v>
      </c>
      <c r="H4565" s="2">
        <v>235.2</v>
      </c>
      <c r="I4565" s="8">
        <f t="shared" si="355"/>
        <v>1096323.8500000003</v>
      </c>
      <c r="J4565" s="8">
        <f t="shared" si="356"/>
        <v>81859.150000000009</v>
      </c>
      <c r="K4565" s="8">
        <f t="shared" si="357"/>
        <v>61464.099999999991</v>
      </c>
      <c r="L4565" s="8">
        <f t="shared" si="358"/>
        <v>31728.449999999993</v>
      </c>
      <c r="M4565" s="8">
        <f t="shared" si="359"/>
        <v>9628.15</v>
      </c>
    </row>
    <row r="4566" spans="1:13" x14ac:dyDescent="0.2">
      <c r="A4566" t="s">
        <v>14</v>
      </c>
      <c r="B4566" t="s">
        <v>15</v>
      </c>
      <c r="C4566">
        <v>2015</v>
      </c>
      <c r="D4566" t="s">
        <v>99</v>
      </c>
      <c r="E4566" t="s">
        <v>16</v>
      </c>
      <c r="F4566" t="s">
        <v>21</v>
      </c>
      <c r="G4566" t="s">
        <v>69</v>
      </c>
      <c r="H4566" s="2">
        <v>880</v>
      </c>
      <c r="I4566" s="8">
        <f t="shared" si="355"/>
        <v>1096323.8500000003</v>
      </c>
      <c r="J4566" s="8">
        <f t="shared" si="356"/>
        <v>81859.150000000009</v>
      </c>
      <c r="K4566" s="8">
        <f t="shared" si="357"/>
        <v>61464.099999999991</v>
      </c>
      <c r="L4566" s="8">
        <f t="shared" si="358"/>
        <v>31728.449999999993</v>
      </c>
      <c r="M4566" s="8">
        <f t="shared" si="359"/>
        <v>24377.75</v>
      </c>
    </row>
    <row r="4567" spans="1:13" x14ac:dyDescent="0.2">
      <c r="A4567" t="s">
        <v>14</v>
      </c>
      <c r="B4567" t="s">
        <v>15</v>
      </c>
      <c r="C4567">
        <v>2015</v>
      </c>
      <c r="D4567" t="s">
        <v>99</v>
      </c>
      <c r="E4567" t="s">
        <v>16</v>
      </c>
      <c r="F4567" t="s">
        <v>22</v>
      </c>
      <c r="G4567" t="s">
        <v>70</v>
      </c>
      <c r="H4567" s="2">
        <v>409.45</v>
      </c>
      <c r="I4567" s="8">
        <f t="shared" si="355"/>
        <v>1096323.8500000003</v>
      </c>
      <c r="J4567" s="8">
        <f t="shared" si="356"/>
        <v>81859.150000000009</v>
      </c>
      <c r="K4567" s="8">
        <f t="shared" si="357"/>
        <v>61464.099999999991</v>
      </c>
      <c r="L4567" s="8">
        <f t="shared" si="358"/>
        <v>31728.449999999993</v>
      </c>
      <c r="M4567" s="8">
        <f t="shared" si="359"/>
        <v>10667.35</v>
      </c>
    </row>
    <row r="4568" spans="1:13" x14ac:dyDescent="0.2">
      <c r="A4568" t="s">
        <v>14</v>
      </c>
      <c r="B4568" t="s">
        <v>15</v>
      </c>
      <c r="C4568">
        <v>2015</v>
      </c>
      <c r="D4568" t="s">
        <v>99</v>
      </c>
      <c r="E4568" t="s">
        <v>23</v>
      </c>
      <c r="F4568" t="s">
        <v>24</v>
      </c>
      <c r="G4568" t="s">
        <v>71</v>
      </c>
      <c r="H4568" s="2">
        <v>3101</v>
      </c>
      <c r="I4568" s="8">
        <f t="shared" si="355"/>
        <v>1096323.8500000003</v>
      </c>
      <c r="J4568" s="8">
        <f t="shared" si="356"/>
        <v>764218.05000000028</v>
      </c>
      <c r="K4568" s="8">
        <f t="shared" si="357"/>
        <v>61464.099999999991</v>
      </c>
      <c r="L4568" s="8">
        <f t="shared" si="358"/>
        <v>31728.449999999993</v>
      </c>
      <c r="M4568" s="8">
        <f t="shared" si="359"/>
        <v>112427</v>
      </c>
    </row>
    <row r="4569" spans="1:13" x14ac:dyDescent="0.2">
      <c r="A4569" t="s">
        <v>14</v>
      </c>
      <c r="B4569" t="s">
        <v>15</v>
      </c>
      <c r="C4569">
        <v>2015</v>
      </c>
      <c r="D4569" t="s">
        <v>99</v>
      </c>
      <c r="E4569" t="s">
        <v>23</v>
      </c>
      <c r="F4569" t="s">
        <v>25</v>
      </c>
      <c r="G4569" t="s">
        <v>72</v>
      </c>
      <c r="H4569" s="2">
        <v>7056</v>
      </c>
      <c r="I4569" s="8">
        <f t="shared" si="355"/>
        <v>1096323.8500000003</v>
      </c>
      <c r="J4569" s="8">
        <f t="shared" si="356"/>
        <v>764218.05000000028</v>
      </c>
      <c r="K4569" s="8">
        <f t="shared" si="357"/>
        <v>61464.099999999991</v>
      </c>
      <c r="L4569" s="8">
        <f t="shared" si="358"/>
        <v>31728.449999999993</v>
      </c>
      <c r="M4569" s="8">
        <f t="shared" si="359"/>
        <v>158238</v>
      </c>
    </row>
    <row r="4570" spans="1:13" x14ac:dyDescent="0.2">
      <c r="A4570" t="s">
        <v>14</v>
      </c>
      <c r="B4570" t="s">
        <v>15</v>
      </c>
      <c r="C4570">
        <v>2015</v>
      </c>
      <c r="D4570" t="s">
        <v>99</v>
      </c>
      <c r="E4570" t="s">
        <v>23</v>
      </c>
      <c r="F4570" t="s">
        <v>26</v>
      </c>
      <c r="G4570" t="s">
        <v>73</v>
      </c>
      <c r="H4570" s="2">
        <v>2531.3000000000002</v>
      </c>
      <c r="I4570" s="8">
        <f t="shared" si="355"/>
        <v>1096323.8500000003</v>
      </c>
      <c r="J4570" s="8">
        <f t="shared" si="356"/>
        <v>764218.05000000028</v>
      </c>
      <c r="K4570" s="8">
        <f t="shared" si="357"/>
        <v>61464.099999999991</v>
      </c>
      <c r="L4570" s="8">
        <f t="shared" si="358"/>
        <v>31728.449999999993</v>
      </c>
      <c r="M4570" s="8">
        <f t="shared" si="359"/>
        <v>57621.05</v>
      </c>
    </row>
    <row r="4571" spans="1:13" x14ac:dyDescent="0.2">
      <c r="A4571" t="s">
        <v>14</v>
      </c>
      <c r="B4571" t="s">
        <v>15</v>
      </c>
      <c r="C4571">
        <v>2015</v>
      </c>
      <c r="D4571" t="s">
        <v>99</v>
      </c>
      <c r="E4571" t="s">
        <v>23</v>
      </c>
      <c r="F4571" t="s">
        <v>27</v>
      </c>
      <c r="G4571" t="s">
        <v>74</v>
      </c>
      <c r="H4571" s="2">
        <v>3672.8</v>
      </c>
      <c r="I4571" s="8">
        <f t="shared" si="355"/>
        <v>1096323.8500000003</v>
      </c>
      <c r="J4571" s="8">
        <f t="shared" si="356"/>
        <v>764218.05000000028</v>
      </c>
      <c r="K4571" s="8">
        <f t="shared" si="357"/>
        <v>61464.099999999991</v>
      </c>
      <c r="L4571" s="8">
        <f t="shared" si="358"/>
        <v>31728.449999999993</v>
      </c>
      <c r="M4571" s="8">
        <f t="shared" si="359"/>
        <v>154005.79999999999</v>
      </c>
    </row>
    <row r="4572" spans="1:13" x14ac:dyDescent="0.2">
      <c r="A4572" t="s">
        <v>14</v>
      </c>
      <c r="B4572" t="s">
        <v>15</v>
      </c>
      <c r="C4572">
        <v>2015</v>
      </c>
      <c r="D4572" t="s">
        <v>99</v>
      </c>
      <c r="E4572" t="s">
        <v>23</v>
      </c>
      <c r="F4572" t="s">
        <v>28</v>
      </c>
      <c r="G4572" t="s">
        <v>75</v>
      </c>
      <c r="H4572" s="2">
        <v>2400.5</v>
      </c>
      <c r="I4572" s="8">
        <f t="shared" si="355"/>
        <v>1096323.8500000003</v>
      </c>
      <c r="J4572" s="8">
        <f t="shared" si="356"/>
        <v>764218.05000000028</v>
      </c>
      <c r="K4572" s="8">
        <f t="shared" si="357"/>
        <v>61464.099999999991</v>
      </c>
      <c r="L4572" s="8">
        <f t="shared" si="358"/>
        <v>31728.449999999993</v>
      </c>
      <c r="M4572" s="8">
        <f t="shared" si="359"/>
        <v>129553.2</v>
      </c>
    </row>
    <row r="4573" spans="1:13" x14ac:dyDescent="0.2">
      <c r="A4573" t="s">
        <v>14</v>
      </c>
      <c r="B4573" t="s">
        <v>15</v>
      </c>
      <c r="C4573">
        <v>2015</v>
      </c>
      <c r="D4573" t="s">
        <v>99</v>
      </c>
      <c r="E4573" t="s">
        <v>23</v>
      </c>
      <c r="F4573" t="s">
        <v>29</v>
      </c>
      <c r="G4573" t="s">
        <v>76</v>
      </c>
      <c r="H4573" s="2">
        <v>2930</v>
      </c>
      <c r="I4573" s="8">
        <f t="shared" si="355"/>
        <v>1096323.8500000003</v>
      </c>
      <c r="J4573" s="8">
        <f t="shared" si="356"/>
        <v>764218.05000000028</v>
      </c>
      <c r="K4573" s="8">
        <f t="shared" si="357"/>
        <v>61464.099999999991</v>
      </c>
      <c r="L4573" s="8">
        <f t="shared" si="358"/>
        <v>31728.449999999993</v>
      </c>
      <c r="M4573" s="8">
        <f t="shared" si="359"/>
        <v>152373</v>
      </c>
    </row>
    <row r="4574" spans="1:13" x14ac:dyDescent="0.2">
      <c r="A4574" t="s">
        <v>14</v>
      </c>
      <c r="B4574" t="s">
        <v>15</v>
      </c>
      <c r="C4574">
        <v>2015</v>
      </c>
      <c r="D4574" t="s">
        <v>99</v>
      </c>
      <c r="E4574" t="s">
        <v>30</v>
      </c>
      <c r="F4574" t="s">
        <v>31</v>
      </c>
      <c r="G4574" t="s">
        <v>77</v>
      </c>
      <c r="H4574" s="2">
        <v>643.85</v>
      </c>
      <c r="I4574" s="8">
        <f t="shared" si="355"/>
        <v>1096323.8500000003</v>
      </c>
      <c r="J4574" s="8">
        <f t="shared" si="356"/>
        <v>128933.55</v>
      </c>
      <c r="K4574" s="8">
        <f t="shared" si="357"/>
        <v>61464.099999999991</v>
      </c>
      <c r="L4574" s="8">
        <f t="shared" si="358"/>
        <v>31728.449999999993</v>
      </c>
      <c r="M4574" s="8">
        <f t="shared" si="359"/>
        <v>20123.800000000007</v>
      </c>
    </row>
    <row r="4575" spans="1:13" x14ac:dyDescent="0.2">
      <c r="A4575" t="s">
        <v>14</v>
      </c>
      <c r="B4575" t="s">
        <v>15</v>
      </c>
      <c r="C4575">
        <v>2015</v>
      </c>
      <c r="D4575" t="s">
        <v>99</v>
      </c>
      <c r="E4575" t="s">
        <v>30</v>
      </c>
      <c r="F4575" t="s">
        <v>32</v>
      </c>
      <c r="G4575" t="s">
        <v>78</v>
      </c>
      <c r="H4575" s="2">
        <v>685.45</v>
      </c>
      <c r="I4575" s="8">
        <f t="shared" si="355"/>
        <v>1096323.8500000003</v>
      </c>
      <c r="J4575" s="8">
        <f t="shared" si="356"/>
        <v>128933.55</v>
      </c>
      <c r="K4575" s="8">
        <f t="shared" si="357"/>
        <v>61464.099999999991</v>
      </c>
      <c r="L4575" s="8">
        <f t="shared" si="358"/>
        <v>31728.449999999993</v>
      </c>
      <c r="M4575" s="8">
        <f t="shared" si="359"/>
        <v>21789.30000000001</v>
      </c>
    </row>
    <row r="4576" spans="1:13" x14ac:dyDescent="0.2">
      <c r="A4576" t="s">
        <v>14</v>
      </c>
      <c r="B4576" t="s">
        <v>15</v>
      </c>
      <c r="C4576">
        <v>2015</v>
      </c>
      <c r="D4576" t="s">
        <v>99</v>
      </c>
      <c r="E4576" t="s">
        <v>30</v>
      </c>
      <c r="F4576" t="s">
        <v>33</v>
      </c>
      <c r="G4576" t="s">
        <v>79</v>
      </c>
      <c r="H4576" s="2">
        <v>578.25</v>
      </c>
      <c r="I4576" s="8">
        <f t="shared" si="355"/>
        <v>1096323.8500000003</v>
      </c>
      <c r="J4576" s="8">
        <f t="shared" si="356"/>
        <v>128933.55</v>
      </c>
      <c r="K4576" s="8">
        <f t="shared" si="357"/>
        <v>61464.099999999991</v>
      </c>
      <c r="L4576" s="8">
        <f t="shared" si="358"/>
        <v>31728.449999999993</v>
      </c>
      <c r="M4576" s="8">
        <f t="shared" si="359"/>
        <v>22185.300000000003</v>
      </c>
    </row>
    <row r="4577" spans="1:13" x14ac:dyDescent="0.2">
      <c r="A4577" t="s">
        <v>14</v>
      </c>
      <c r="B4577" t="s">
        <v>15</v>
      </c>
      <c r="C4577">
        <v>2015</v>
      </c>
      <c r="D4577" t="s">
        <v>99</v>
      </c>
      <c r="E4577" t="s">
        <v>30</v>
      </c>
      <c r="F4577" t="s">
        <v>34</v>
      </c>
      <c r="G4577" t="s">
        <v>80</v>
      </c>
      <c r="H4577" s="2">
        <v>503.75</v>
      </c>
      <c r="I4577" s="8">
        <f t="shared" si="355"/>
        <v>1096323.8500000003</v>
      </c>
      <c r="J4577" s="8">
        <f t="shared" si="356"/>
        <v>128933.55</v>
      </c>
      <c r="K4577" s="8">
        <f t="shared" si="357"/>
        <v>61464.099999999991</v>
      </c>
      <c r="L4577" s="8">
        <f t="shared" si="358"/>
        <v>31728.449999999993</v>
      </c>
      <c r="M4577" s="8">
        <f t="shared" si="359"/>
        <v>19992.30000000001</v>
      </c>
    </row>
    <row r="4578" spans="1:13" x14ac:dyDescent="0.2">
      <c r="A4578" t="s">
        <v>14</v>
      </c>
      <c r="B4578" t="s">
        <v>15</v>
      </c>
      <c r="C4578">
        <v>2015</v>
      </c>
      <c r="D4578" t="s">
        <v>99</v>
      </c>
      <c r="E4578" t="s">
        <v>30</v>
      </c>
      <c r="F4578" t="s">
        <v>35</v>
      </c>
      <c r="G4578" t="s">
        <v>81</v>
      </c>
      <c r="H4578" s="2">
        <v>515.1</v>
      </c>
      <c r="I4578" s="8">
        <f t="shared" si="355"/>
        <v>1096323.8500000003</v>
      </c>
      <c r="J4578" s="8">
        <f t="shared" si="356"/>
        <v>128933.55</v>
      </c>
      <c r="K4578" s="8">
        <f t="shared" si="357"/>
        <v>61464.099999999991</v>
      </c>
      <c r="L4578" s="8">
        <f t="shared" si="358"/>
        <v>31728.449999999993</v>
      </c>
      <c r="M4578" s="8">
        <f t="shared" si="359"/>
        <v>20684.3</v>
      </c>
    </row>
    <row r="4579" spans="1:13" x14ac:dyDescent="0.2">
      <c r="A4579" t="s">
        <v>14</v>
      </c>
      <c r="B4579" t="s">
        <v>15</v>
      </c>
      <c r="C4579">
        <v>2015</v>
      </c>
      <c r="D4579" t="s">
        <v>99</v>
      </c>
      <c r="E4579" t="s">
        <v>30</v>
      </c>
      <c r="F4579" t="s">
        <v>36</v>
      </c>
      <c r="G4579" t="s">
        <v>82</v>
      </c>
      <c r="H4579" s="2">
        <v>911.85</v>
      </c>
      <c r="I4579" s="8">
        <f t="shared" si="355"/>
        <v>1096323.8500000003</v>
      </c>
      <c r="J4579" s="8">
        <f t="shared" si="356"/>
        <v>128933.55</v>
      </c>
      <c r="K4579" s="8">
        <f t="shared" si="357"/>
        <v>61464.099999999991</v>
      </c>
      <c r="L4579" s="8">
        <f t="shared" si="358"/>
        <v>31728.449999999993</v>
      </c>
      <c r="M4579" s="8">
        <f t="shared" si="359"/>
        <v>24158.550000000007</v>
      </c>
    </row>
    <row r="4580" spans="1:13" x14ac:dyDescent="0.2">
      <c r="A4580" t="s">
        <v>14</v>
      </c>
      <c r="B4580" t="s">
        <v>15</v>
      </c>
      <c r="C4580">
        <v>2015</v>
      </c>
      <c r="D4580" t="s">
        <v>99</v>
      </c>
      <c r="E4580" t="s">
        <v>37</v>
      </c>
      <c r="F4580" t="s">
        <v>38</v>
      </c>
      <c r="G4580" t="s">
        <v>83</v>
      </c>
      <c r="H4580" s="2">
        <v>752.75</v>
      </c>
      <c r="I4580" s="8">
        <f t="shared" si="355"/>
        <v>1096323.8500000003</v>
      </c>
      <c r="J4580" s="8">
        <f t="shared" si="356"/>
        <v>121313.10000000005</v>
      </c>
      <c r="K4580" s="8">
        <f t="shared" si="357"/>
        <v>61464.099999999991</v>
      </c>
      <c r="L4580" s="8">
        <f t="shared" si="358"/>
        <v>31728.449999999993</v>
      </c>
      <c r="M4580" s="8">
        <f t="shared" si="359"/>
        <v>22573</v>
      </c>
    </row>
    <row r="4581" spans="1:13" x14ac:dyDescent="0.2">
      <c r="A4581" t="s">
        <v>14</v>
      </c>
      <c r="B4581" t="s">
        <v>15</v>
      </c>
      <c r="C4581">
        <v>2015</v>
      </c>
      <c r="D4581" t="s">
        <v>99</v>
      </c>
      <c r="E4581" t="s">
        <v>37</v>
      </c>
      <c r="F4581" t="s">
        <v>39</v>
      </c>
      <c r="G4581" t="s">
        <v>84</v>
      </c>
      <c r="H4581" s="2">
        <v>745.65</v>
      </c>
      <c r="I4581" s="8">
        <f t="shared" si="355"/>
        <v>1096323.8500000003</v>
      </c>
      <c r="J4581" s="8">
        <f t="shared" si="356"/>
        <v>121313.10000000005</v>
      </c>
      <c r="K4581" s="8">
        <f t="shared" si="357"/>
        <v>61464.099999999991</v>
      </c>
      <c r="L4581" s="8">
        <f t="shared" si="358"/>
        <v>31728.449999999993</v>
      </c>
      <c r="M4581" s="8">
        <f t="shared" si="359"/>
        <v>23289.249999999996</v>
      </c>
    </row>
    <row r="4582" spans="1:13" x14ac:dyDescent="0.2">
      <c r="A4582" t="s">
        <v>14</v>
      </c>
      <c r="B4582" t="s">
        <v>15</v>
      </c>
      <c r="C4582">
        <v>2015</v>
      </c>
      <c r="D4582" t="s">
        <v>99</v>
      </c>
      <c r="E4582" t="s">
        <v>37</v>
      </c>
      <c r="F4582" t="s">
        <v>40</v>
      </c>
      <c r="G4582" t="s">
        <v>85</v>
      </c>
      <c r="H4582" s="2">
        <v>550.54999999999995</v>
      </c>
      <c r="I4582" s="8">
        <f t="shared" si="355"/>
        <v>1096323.8500000003</v>
      </c>
      <c r="J4582" s="8">
        <f t="shared" si="356"/>
        <v>121313.10000000005</v>
      </c>
      <c r="K4582" s="8">
        <f t="shared" si="357"/>
        <v>61464.099999999991</v>
      </c>
      <c r="L4582" s="8">
        <f t="shared" si="358"/>
        <v>31728.449999999993</v>
      </c>
      <c r="M4582" s="8">
        <f t="shared" si="359"/>
        <v>18328.150000000001</v>
      </c>
    </row>
    <row r="4583" spans="1:13" x14ac:dyDescent="0.2">
      <c r="A4583" t="s">
        <v>14</v>
      </c>
      <c r="B4583" t="s">
        <v>15</v>
      </c>
      <c r="C4583">
        <v>2015</v>
      </c>
      <c r="D4583" t="s">
        <v>99</v>
      </c>
      <c r="E4583" t="s">
        <v>37</v>
      </c>
      <c r="F4583" t="s">
        <v>41</v>
      </c>
      <c r="G4583" t="s">
        <v>86</v>
      </c>
      <c r="H4583" s="2">
        <v>678.55</v>
      </c>
      <c r="I4583" s="8">
        <f t="shared" si="355"/>
        <v>1096323.8500000003</v>
      </c>
      <c r="J4583" s="8">
        <f t="shared" si="356"/>
        <v>121313.10000000005</v>
      </c>
      <c r="K4583" s="8">
        <f t="shared" si="357"/>
        <v>61464.099999999991</v>
      </c>
      <c r="L4583" s="8">
        <f t="shared" si="358"/>
        <v>31728.449999999993</v>
      </c>
      <c r="M4583" s="8">
        <f t="shared" si="359"/>
        <v>20596.699999999997</v>
      </c>
    </row>
    <row r="4584" spans="1:13" x14ac:dyDescent="0.2">
      <c r="A4584" t="s">
        <v>14</v>
      </c>
      <c r="B4584" t="s">
        <v>15</v>
      </c>
      <c r="C4584">
        <v>2015</v>
      </c>
      <c r="D4584" t="s">
        <v>99</v>
      </c>
      <c r="E4584" t="s">
        <v>37</v>
      </c>
      <c r="F4584" t="s">
        <v>42</v>
      </c>
      <c r="G4584" t="s">
        <v>87</v>
      </c>
      <c r="H4584" s="2">
        <v>640</v>
      </c>
      <c r="I4584" s="8">
        <f t="shared" si="355"/>
        <v>1096323.8500000003</v>
      </c>
      <c r="J4584" s="8">
        <f t="shared" si="356"/>
        <v>121313.10000000005</v>
      </c>
      <c r="K4584" s="8">
        <f t="shared" si="357"/>
        <v>61464.099999999991</v>
      </c>
      <c r="L4584" s="8">
        <f t="shared" si="358"/>
        <v>31728.449999999993</v>
      </c>
      <c r="M4584" s="8">
        <f t="shared" si="359"/>
        <v>21831.199999999997</v>
      </c>
    </row>
    <row r="4585" spans="1:13" x14ac:dyDescent="0.2">
      <c r="A4585" t="s">
        <v>14</v>
      </c>
      <c r="B4585" t="s">
        <v>15</v>
      </c>
      <c r="C4585">
        <v>2015</v>
      </c>
      <c r="D4585" t="s">
        <v>99</v>
      </c>
      <c r="E4585" t="s">
        <v>37</v>
      </c>
      <c r="F4585" t="s">
        <v>43</v>
      </c>
      <c r="G4585" t="s">
        <v>88</v>
      </c>
      <c r="H4585" s="2">
        <v>318.05</v>
      </c>
      <c r="I4585" s="8">
        <f t="shared" si="355"/>
        <v>1096323.8500000003</v>
      </c>
      <c r="J4585" s="8">
        <f t="shared" si="356"/>
        <v>121313.10000000005</v>
      </c>
      <c r="K4585" s="8">
        <f t="shared" si="357"/>
        <v>61464.099999999991</v>
      </c>
      <c r="L4585" s="8">
        <f t="shared" si="358"/>
        <v>31728.449999999993</v>
      </c>
      <c r="M4585" s="8">
        <f t="shared" si="359"/>
        <v>14694.8</v>
      </c>
    </row>
    <row r="4586" spans="1:13" x14ac:dyDescent="0.2">
      <c r="A4586" t="s">
        <v>14</v>
      </c>
      <c r="B4586" t="s">
        <v>15</v>
      </c>
      <c r="C4586">
        <v>2015</v>
      </c>
      <c r="D4586" t="s">
        <v>100</v>
      </c>
      <c r="E4586" t="s">
        <v>16</v>
      </c>
      <c r="F4586" t="s">
        <v>17</v>
      </c>
      <c r="G4586" t="s">
        <v>65</v>
      </c>
      <c r="H4586" s="2">
        <v>503.2</v>
      </c>
      <c r="I4586" s="8">
        <f t="shared" si="355"/>
        <v>1087696.5500000003</v>
      </c>
      <c r="J4586" s="8">
        <f t="shared" si="356"/>
        <v>80602.950000000041</v>
      </c>
      <c r="K4586" s="8">
        <f t="shared" si="357"/>
        <v>75656.350000000006</v>
      </c>
      <c r="L4586" s="8">
        <f t="shared" si="358"/>
        <v>38141.35</v>
      </c>
      <c r="M4586" s="8">
        <f t="shared" si="359"/>
        <v>15012.1</v>
      </c>
    </row>
    <row r="4587" spans="1:13" x14ac:dyDescent="0.2">
      <c r="A4587" t="s">
        <v>14</v>
      </c>
      <c r="B4587" t="s">
        <v>15</v>
      </c>
      <c r="C4587">
        <v>2015</v>
      </c>
      <c r="D4587" t="s">
        <v>100</v>
      </c>
      <c r="E4587" t="s">
        <v>16</v>
      </c>
      <c r="F4587" t="s">
        <v>18</v>
      </c>
      <c r="G4587" t="s">
        <v>66</v>
      </c>
      <c r="H4587" s="2">
        <v>391.6</v>
      </c>
      <c r="I4587" s="8">
        <f t="shared" si="355"/>
        <v>1087696.5500000003</v>
      </c>
      <c r="J4587" s="8">
        <f t="shared" si="356"/>
        <v>80602.950000000041</v>
      </c>
      <c r="K4587" s="8">
        <f t="shared" si="357"/>
        <v>75656.350000000006</v>
      </c>
      <c r="L4587" s="8">
        <f t="shared" si="358"/>
        <v>38141.35</v>
      </c>
      <c r="M4587" s="8">
        <f t="shared" si="359"/>
        <v>11865.199999999999</v>
      </c>
    </row>
    <row r="4588" spans="1:13" x14ac:dyDescent="0.2">
      <c r="A4588" t="s">
        <v>14</v>
      </c>
      <c r="B4588" t="s">
        <v>15</v>
      </c>
      <c r="C4588">
        <v>2015</v>
      </c>
      <c r="D4588" t="s">
        <v>100</v>
      </c>
      <c r="E4588" t="s">
        <v>16</v>
      </c>
      <c r="F4588" t="s">
        <v>19</v>
      </c>
      <c r="G4588" t="s">
        <v>67</v>
      </c>
      <c r="H4588" s="2">
        <v>232.85</v>
      </c>
      <c r="I4588" s="8">
        <f t="shared" si="355"/>
        <v>1087696.5500000003</v>
      </c>
      <c r="J4588" s="8">
        <f t="shared" si="356"/>
        <v>80602.950000000041</v>
      </c>
      <c r="K4588" s="8">
        <f t="shared" si="357"/>
        <v>75656.350000000006</v>
      </c>
      <c r="L4588" s="8">
        <f t="shared" si="358"/>
        <v>38141.35</v>
      </c>
      <c r="M4588" s="8">
        <f t="shared" si="359"/>
        <v>9012.5499999999975</v>
      </c>
    </row>
    <row r="4589" spans="1:13" x14ac:dyDescent="0.2">
      <c r="A4589" t="s">
        <v>14</v>
      </c>
      <c r="B4589" t="s">
        <v>15</v>
      </c>
      <c r="C4589">
        <v>2015</v>
      </c>
      <c r="D4589" t="s">
        <v>100</v>
      </c>
      <c r="E4589" t="s">
        <v>16</v>
      </c>
      <c r="F4589" t="s">
        <v>20</v>
      </c>
      <c r="G4589" t="s">
        <v>68</v>
      </c>
      <c r="H4589" s="2">
        <v>342.55</v>
      </c>
      <c r="I4589" s="8">
        <f t="shared" si="355"/>
        <v>1087696.5500000003</v>
      </c>
      <c r="J4589" s="8">
        <f t="shared" si="356"/>
        <v>80602.950000000041</v>
      </c>
      <c r="K4589" s="8">
        <f t="shared" si="357"/>
        <v>75656.350000000006</v>
      </c>
      <c r="L4589" s="8">
        <f t="shared" si="358"/>
        <v>38141.35</v>
      </c>
      <c r="M4589" s="8">
        <f t="shared" si="359"/>
        <v>9806.5999999999985</v>
      </c>
    </row>
    <row r="4590" spans="1:13" x14ac:dyDescent="0.2">
      <c r="A4590" t="s">
        <v>14</v>
      </c>
      <c r="B4590" t="s">
        <v>15</v>
      </c>
      <c r="C4590">
        <v>2015</v>
      </c>
      <c r="D4590" t="s">
        <v>100</v>
      </c>
      <c r="E4590" t="s">
        <v>16</v>
      </c>
      <c r="F4590" t="s">
        <v>21</v>
      </c>
      <c r="G4590" t="s">
        <v>69</v>
      </c>
      <c r="H4590" s="2">
        <v>867.9</v>
      </c>
      <c r="I4590" s="8">
        <f t="shared" si="355"/>
        <v>1087696.5500000003</v>
      </c>
      <c r="J4590" s="8">
        <f t="shared" si="356"/>
        <v>80602.950000000041</v>
      </c>
      <c r="K4590" s="8">
        <f t="shared" si="357"/>
        <v>75656.350000000006</v>
      </c>
      <c r="L4590" s="8">
        <f t="shared" si="358"/>
        <v>38141.35</v>
      </c>
      <c r="M4590" s="8">
        <f t="shared" si="359"/>
        <v>25083.399999999994</v>
      </c>
    </row>
    <row r="4591" spans="1:13" x14ac:dyDescent="0.2">
      <c r="A4591" t="s">
        <v>14</v>
      </c>
      <c r="B4591" t="s">
        <v>15</v>
      </c>
      <c r="C4591">
        <v>2015</v>
      </c>
      <c r="D4591" t="s">
        <v>100</v>
      </c>
      <c r="E4591" t="s">
        <v>16</v>
      </c>
      <c r="F4591" t="s">
        <v>22</v>
      </c>
      <c r="G4591" t="s">
        <v>70</v>
      </c>
      <c r="H4591" s="2">
        <v>263.85000000000002</v>
      </c>
      <c r="I4591" s="8">
        <f t="shared" si="355"/>
        <v>1087696.5500000003</v>
      </c>
      <c r="J4591" s="8">
        <f t="shared" si="356"/>
        <v>80602.950000000041</v>
      </c>
      <c r="K4591" s="8">
        <f t="shared" si="357"/>
        <v>75656.350000000006</v>
      </c>
      <c r="L4591" s="8">
        <f t="shared" si="358"/>
        <v>38141.35</v>
      </c>
      <c r="M4591" s="8">
        <f t="shared" si="359"/>
        <v>9823.1000000000022</v>
      </c>
    </row>
    <row r="4592" spans="1:13" x14ac:dyDescent="0.2">
      <c r="A4592" t="s">
        <v>14</v>
      </c>
      <c r="B4592" t="s">
        <v>15</v>
      </c>
      <c r="C4592">
        <v>2015</v>
      </c>
      <c r="D4592" t="s">
        <v>100</v>
      </c>
      <c r="E4592" t="s">
        <v>23</v>
      </c>
      <c r="F4592" t="s">
        <v>24</v>
      </c>
      <c r="G4592" t="s">
        <v>71</v>
      </c>
      <c r="H4592" s="2">
        <v>4614.5</v>
      </c>
      <c r="I4592" s="8">
        <f t="shared" si="355"/>
        <v>1087696.5500000003</v>
      </c>
      <c r="J4592" s="8">
        <f t="shared" si="356"/>
        <v>761289.10000000009</v>
      </c>
      <c r="K4592" s="8">
        <f t="shared" si="357"/>
        <v>75656.350000000006</v>
      </c>
      <c r="L4592" s="8">
        <f t="shared" si="358"/>
        <v>38141.35</v>
      </c>
      <c r="M4592" s="8">
        <f t="shared" si="359"/>
        <v>122944.5</v>
      </c>
    </row>
    <row r="4593" spans="1:13" x14ac:dyDescent="0.2">
      <c r="A4593" t="s">
        <v>14</v>
      </c>
      <c r="B4593" t="s">
        <v>15</v>
      </c>
      <c r="C4593">
        <v>2015</v>
      </c>
      <c r="D4593" t="s">
        <v>100</v>
      </c>
      <c r="E4593" t="s">
        <v>23</v>
      </c>
      <c r="F4593" t="s">
        <v>25</v>
      </c>
      <c r="G4593" t="s">
        <v>72</v>
      </c>
      <c r="H4593" s="2">
        <v>6175.5</v>
      </c>
      <c r="I4593" s="8">
        <f t="shared" si="355"/>
        <v>1087696.5500000003</v>
      </c>
      <c r="J4593" s="8">
        <f t="shared" si="356"/>
        <v>761289.10000000009</v>
      </c>
      <c r="K4593" s="8">
        <f t="shared" si="357"/>
        <v>75656.350000000006</v>
      </c>
      <c r="L4593" s="8">
        <f t="shared" si="358"/>
        <v>38141.35</v>
      </c>
      <c r="M4593" s="8">
        <f t="shared" si="359"/>
        <v>162850</v>
      </c>
    </row>
    <row r="4594" spans="1:13" x14ac:dyDescent="0.2">
      <c r="A4594" t="s">
        <v>14</v>
      </c>
      <c r="B4594" t="s">
        <v>15</v>
      </c>
      <c r="C4594">
        <v>2015</v>
      </c>
      <c r="D4594" t="s">
        <v>100</v>
      </c>
      <c r="E4594" t="s">
        <v>23</v>
      </c>
      <c r="F4594" t="s">
        <v>26</v>
      </c>
      <c r="G4594" t="s">
        <v>73</v>
      </c>
      <c r="H4594" s="2">
        <v>2293.75</v>
      </c>
      <c r="I4594" s="8">
        <f t="shared" si="355"/>
        <v>1087696.5500000003</v>
      </c>
      <c r="J4594" s="8">
        <f t="shared" si="356"/>
        <v>761289.10000000009</v>
      </c>
      <c r="K4594" s="8">
        <f t="shared" si="357"/>
        <v>75656.350000000006</v>
      </c>
      <c r="L4594" s="8">
        <f t="shared" si="358"/>
        <v>38141.35</v>
      </c>
      <c r="M4594" s="8">
        <f t="shared" si="359"/>
        <v>55665.100000000006</v>
      </c>
    </row>
    <row r="4595" spans="1:13" x14ac:dyDescent="0.2">
      <c r="A4595" t="s">
        <v>14</v>
      </c>
      <c r="B4595" t="s">
        <v>15</v>
      </c>
      <c r="C4595">
        <v>2015</v>
      </c>
      <c r="D4595" t="s">
        <v>100</v>
      </c>
      <c r="E4595" t="s">
        <v>23</v>
      </c>
      <c r="F4595" t="s">
        <v>27</v>
      </c>
      <c r="G4595" t="s">
        <v>74</v>
      </c>
      <c r="H4595" s="2">
        <v>4718.1000000000004</v>
      </c>
      <c r="I4595" s="8">
        <f t="shared" si="355"/>
        <v>1087696.5500000003</v>
      </c>
      <c r="J4595" s="8">
        <f t="shared" si="356"/>
        <v>761289.10000000009</v>
      </c>
      <c r="K4595" s="8">
        <f t="shared" si="357"/>
        <v>75656.350000000006</v>
      </c>
      <c r="L4595" s="8">
        <f t="shared" si="358"/>
        <v>38141.35</v>
      </c>
      <c r="M4595" s="8">
        <f t="shared" si="359"/>
        <v>136375.09999999998</v>
      </c>
    </row>
    <row r="4596" spans="1:13" x14ac:dyDescent="0.2">
      <c r="A4596" t="s">
        <v>14</v>
      </c>
      <c r="B4596" t="s">
        <v>15</v>
      </c>
      <c r="C4596">
        <v>2015</v>
      </c>
      <c r="D4596" t="s">
        <v>100</v>
      </c>
      <c r="E4596" t="s">
        <v>23</v>
      </c>
      <c r="F4596" t="s">
        <v>28</v>
      </c>
      <c r="G4596" t="s">
        <v>75</v>
      </c>
      <c r="H4596" s="2">
        <v>6324.5</v>
      </c>
      <c r="I4596" s="8">
        <f t="shared" si="355"/>
        <v>1087696.5500000003</v>
      </c>
      <c r="J4596" s="8">
        <f t="shared" si="356"/>
        <v>761289.10000000009</v>
      </c>
      <c r="K4596" s="8">
        <f t="shared" si="357"/>
        <v>75656.350000000006</v>
      </c>
      <c r="L4596" s="8">
        <f t="shared" si="358"/>
        <v>38141.35</v>
      </c>
      <c r="M4596" s="8">
        <f t="shared" si="359"/>
        <v>119572.90000000001</v>
      </c>
    </row>
    <row r="4597" spans="1:13" x14ac:dyDescent="0.2">
      <c r="A4597" t="s">
        <v>14</v>
      </c>
      <c r="B4597" t="s">
        <v>15</v>
      </c>
      <c r="C4597">
        <v>2015</v>
      </c>
      <c r="D4597" t="s">
        <v>100</v>
      </c>
      <c r="E4597" t="s">
        <v>23</v>
      </c>
      <c r="F4597" t="s">
        <v>29</v>
      </c>
      <c r="G4597" t="s">
        <v>76</v>
      </c>
      <c r="H4597" s="2">
        <v>3577</v>
      </c>
      <c r="I4597" s="8">
        <f t="shared" si="355"/>
        <v>1087696.5500000003</v>
      </c>
      <c r="J4597" s="8">
        <f t="shared" si="356"/>
        <v>761289.10000000009</v>
      </c>
      <c r="K4597" s="8">
        <f t="shared" si="357"/>
        <v>75656.350000000006</v>
      </c>
      <c r="L4597" s="8">
        <f t="shared" si="358"/>
        <v>38141.35</v>
      </c>
      <c r="M4597" s="8">
        <f t="shared" si="359"/>
        <v>163881.5</v>
      </c>
    </row>
    <row r="4598" spans="1:13" x14ac:dyDescent="0.2">
      <c r="A4598" t="s">
        <v>14</v>
      </c>
      <c r="B4598" t="s">
        <v>15</v>
      </c>
      <c r="C4598">
        <v>2015</v>
      </c>
      <c r="D4598" t="s">
        <v>100</v>
      </c>
      <c r="E4598" t="s">
        <v>30</v>
      </c>
      <c r="F4598" t="s">
        <v>31</v>
      </c>
      <c r="G4598" t="s">
        <v>77</v>
      </c>
      <c r="H4598" s="2">
        <v>599</v>
      </c>
      <c r="I4598" s="8">
        <f t="shared" si="355"/>
        <v>1087696.5500000003</v>
      </c>
      <c r="J4598" s="8">
        <f t="shared" si="356"/>
        <v>124871.60000000002</v>
      </c>
      <c r="K4598" s="8">
        <f t="shared" si="357"/>
        <v>75656.350000000006</v>
      </c>
      <c r="L4598" s="8">
        <f t="shared" si="358"/>
        <v>38141.35</v>
      </c>
      <c r="M4598" s="8">
        <f t="shared" si="359"/>
        <v>18803.850000000009</v>
      </c>
    </row>
    <row r="4599" spans="1:13" x14ac:dyDescent="0.2">
      <c r="A4599" t="s">
        <v>14</v>
      </c>
      <c r="B4599" t="s">
        <v>15</v>
      </c>
      <c r="C4599">
        <v>2015</v>
      </c>
      <c r="D4599" t="s">
        <v>100</v>
      </c>
      <c r="E4599" t="s">
        <v>30</v>
      </c>
      <c r="F4599" t="s">
        <v>32</v>
      </c>
      <c r="G4599" t="s">
        <v>78</v>
      </c>
      <c r="H4599" s="2">
        <v>863.55</v>
      </c>
      <c r="I4599" s="8">
        <f t="shared" si="355"/>
        <v>1087696.5500000003</v>
      </c>
      <c r="J4599" s="8">
        <f t="shared" si="356"/>
        <v>124871.60000000002</v>
      </c>
      <c r="K4599" s="8">
        <f t="shared" si="357"/>
        <v>75656.350000000006</v>
      </c>
      <c r="L4599" s="8">
        <f t="shared" si="358"/>
        <v>38141.35</v>
      </c>
      <c r="M4599" s="8">
        <f t="shared" si="359"/>
        <v>19750.55000000001</v>
      </c>
    </row>
    <row r="4600" spans="1:13" x14ac:dyDescent="0.2">
      <c r="A4600" t="s">
        <v>14</v>
      </c>
      <c r="B4600" t="s">
        <v>15</v>
      </c>
      <c r="C4600">
        <v>2015</v>
      </c>
      <c r="D4600" t="s">
        <v>100</v>
      </c>
      <c r="E4600" t="s">
        <v>30</v>
      </c>
      <c r="F4600" t="s">
        <v>33</v>
      </c>
      <c r="G4600" t="s">
        <v>79</v>
      </c>
      <c r="H4600" s="2">
        <v>491.1</v>
      </c>
      <c r="I4600" s="8">
        <f t="shared" si="355"/>
        <v>1087696.5500000003</v>
      </c>
      <c r="J4600" s="8">
        <f t="shared" si="356"/>
        <v>124871.60000000002</v>
      </c>
      <c r="K4600" s="8">
        <f t="shared" si="357"/>
        <v>75656.350000000006</v>
      </c>
      <c r="L4600" s="8">
        <f t="shared" si="358"/>
        <v>38141.35</v>
      </c>
      <c r="M4600" s="8">
        <f t="shared" si="359"/>
        <v>21830.100000000013</v>
      </c>
    </row>
    <row r="4601" spans="1:13" x14ac:dyDescent="0.2">
      <c r="A4601" t="s">
        <v>14</v>
      </c>
      <c r="B4601" t="s">
        <v>15</v>
      </c>
      <c r="C4601">
        <v>2015</v>
      </c>
      <c r="D4601" t="s">
        <v>100</v>
      </c>
      <c r="E4601" t="s">
        <v>30</v>
      </c>
      <c r="F4601" t="s">
        <v>34</v>
      </c>
      <c r="G4601" t="s">
        <v>80</v>
      </c>
      <c r="H4601" s="2">
        <v>533.35</v>
      </c>
      <c r="I4601" s="8">
        <f t="shared" si="355"/>
        <v>1087696.5500000003</v>
      </c>
      <c r="J4601" s="8">
        <f t="shared" si="356"/>
        <v>124871.60000000002</v>
      </c>
      <c r="K4601" s="8">
        <f t="shared" si="357"/>
        <v>75656.350000000006</v>
      </c>
      <c r="L4601" s="8">
        <f t="shared" si="358"/>
        <v>38141.35</v>
      </c>
      <c r="M4601" s="8">
        <f t="shared" si="359"/>
        <v>18658.80000000001</v>
      </c>
    </row>
    <row r="4602" spans="1:13" x14ac:dyDescent="0.2">
      <c r="A4602" t="s">
        <v>14</v>
      </c>
      <c r="B4602" t="s">
        <v>15</v>
      </c>
      <c r="C4602">
        <v>2015</v>
      </c>
      <c r="D4602" t="s">
        <v>100</v>
      </c>
      <c r="E4602" t="s">
        <v>30</v>
      </c>
      <c r="F4602" t="s">
        <v>35</v>
      </c>
      <c r="G4602" t="s">
        <v>81</v>
      </c>
      <c r="H4602" s="2">
        <v>660.85</v>
      </c>
      <c r="I4602" s="8">
        <f t="shared" si="355"/>
        <v>1087696.5500000003</v>
      </c>
      <c r="J4602" s="8">
        <f t="shared" si="356"/>
        <v>124871.60000000002</v>
      </c>
      <c r="K4602" s="8">
        <f t="shared" si="357"/>
        <v>75656.350000000006</v>
      </c>
      <c r="L4602" s="8">
        <f t="shared" si="358"/>
        <v>38141.35</v>
      </c>
      <c r="M4602" s="8">
        <f t="shared" si="359"/>
        <v>20071.8</v>
      </c>
    </row>
    <row r="4603" spans="1:13" x14ac:dyDescent="0.2">
      <c r="A4603" t="s">
        <v>14</v>
      </c>
      <c r="B4603" t="s">
        <v>15</v>
      </c>
      <c r="C4603">
        <v>2015</v>
      </c>
      <c r="D4603" t="s">
        <v>100</v>
      </c>
      <c r="E4603" t="s">
        <v>30</v>
      </c>
      <c r="F4603" t="s">
        <v>36</v>
      </c>
      <c r="G4603" t="s">
        <v>82</v>
      </c>
      <c r="H4603" s="2">
        <v>781.95</v>
      </c>
      <c r="I4603" s="8">
        <f t="shared" si="355"/>
        <v>1087696.5500000003</v>
      </c>
      <c r="J4603" s="8">
        <f t="shared" si="356"/>
        <v>124871.60000000002</v>
      </c>
      <c r="K4603" s="8">
        <f t="shared" si="357"/>
        <v>75656.350000000006</v>
      </c>
      <c r="L4603" s="8">
        <f t="shared" si="358"/>
        <v>38141.35</v>
      </c>
      <c r="M4603" s="8">
        <f t="shared" si="359"/>
        <v>25756.5</v>
      </c>
    </row>
    <row r="4604" spans="1:13" x14ac:dyDescent="0.2">
      <c r="A4604" t="s">
        <v>14</v>
      </c>
      <c r="B4604" t="s">
        <v>15</v>
      </c>
      <c r="C4604">
        <v>2015</v>
      </c>
      <c r="D4604" t="s">
        <v>100</v>
      </c>
      <c r="E4604" t="s">
        <v>37</v>
      </c>
      <c r="F4604" t="s">
        <v>38</v>
      </c>
      <c r="G4604" t="s">
        <v>83</v>
      </c>
      <c r="H4604" s="2">
        <v>736.3</v>
      </c>
      <c r="I4604" s="8">
        <f t="shared" si="355"/>
        <v>1087696.5500000003</v>
      </c>
      <c r="J4604" s="8">
        <f t="shared" si="356"/>
        <v>120932.90000000001</v>
      </c>
      <c r="K4604" s="8">
        <f t="shared" si="357"/>
        <v>75656.350000000006</v>
      </c>
      <c r="L4604" s="8">
        <f t="shared" si="358"/>
        <v>38141.35</v>
      </c>
      <c r="M4604" s="8">
        <f t="shared" si="359"/>
        <v>21448</v>
      </c>
    </row>
    <row r="4605" spans="1:13" x14ac:dyDescent="0.2">
      <c r="A4605" t="s">
        <v>14</v>
      </c>
      <c r="B4605" t="s">
        <v>15</v>
      </c>
      <c r="C4605">
        <v>2015</v>
      </c>
      <c r="D4605" t="s">
        <v>100</v>
      </c>
      <c r="E4605" t="s">
        <v>37</v>
      </c>
      <c r="F4605" t="s">
        <v>39</v>
      </c>
      <c r="G4605" t="s">
        <v>84</v>
      </c>
      <c r="H4605" s="2">
        <v>781.1</v>
      </c>
      <c r="I4605" s="8">
        <f t="shared" si="355"/>
        <v>1087696.5500000003</v>
      </c>
      <c r="J4605" s="8">
        <f t="shared" si="356"/>
        <v>120932.90000000001</v>
      </c>
      <c r="K4605" s="8">
        <f t="shared" si="357"/>
        <v>75656.350000000006</v>
      </c>
      <c r="L4605" s="8">
        <f t="shared" si="358"/>
        <v>38141.35</v>
      </c>
      <c r="M4605" s="8">
        <f t="shared" si="359"/>
        <v>22182.300000000003</v>
      </c>
    </row>
    <row r="4606" spans="1:13" x14ac:dyDescent="0.2">
      <c r="A4606" t="s">
        <v>14</v>
      </c>
      <c r="B4606" t="s">
        <v>15</v>
      </c>
      <c r="C4606">
        <v>2015</v>
      </c>
      <c r="D4606" t="s">
        <v>100</v>
      </c>
      <c r="E4606" t="s">
        <v>37</v>
      </c>
      <c r="F4606" t="s">
        <v>40</v>
      </c>
      <c r="G4606" t="s">
        <v>85</v>
      </c>
      <c r="H4606" s="2">
        <v>807.55</v>
      </c>
      <c r="I4606" s="8">
        <f t="shared" si="355"/>
        <v>1087696.5500000003</v>
      </c>
      <c r="J4606" s="8">
        <f t="shared" si="356"/>
        <v>120932.90000000001</v>
      </c>
      <c r="K4606" s="8">
        <f t="shared" si="357"/>
        <v>75656.350000000006</v>
      </c>
      <c r="L4606" s="8">
        <f t="shared" si="358"/>
        <v>38141.35</v>
      </c>
      <c r="M4606" s="8">
        <f t="shared" si="359"/>
        <v>19657.2</v>
      </c>
    </row>
    <row r="4607" spans="1:13" x14ac:dyDescent="0.2">
      <c r="A4607" t="s">
        <v>14</v>
      </c>
      <c r="B4607" t="s">
        <v>15</v>
      </c>
      <c r="C4607">
        <v>2015</v>
      </c>
      <c r="D4607" t="s">
        <v>100</v>
      </c>
      <c r="E4607" t="s">
        <v>37</v>
      </c>
      <c r="F4607" t="s">
        <v>41</v>
      </c>
      <c r="G4607" t="s">
        <v>86</v>
      </c>
      <c r="H4607" s="2">
        <v>556.6</v>
      </c>
      <c r="I4607" s="8">
        <f t="shared" si="355"/>
        <v>1087696.5500000003</v>
      </c>
      <c r="J4607" s="8">
        <f t="shared" si="356"/>
        <v>120932.90000000001</v>
      </c>
      <c r="K4607" s="8">
        <f t="shared" si="357"/>
        <v>75656.350000000006</v>
      </c>
      <c r="L4607" s="8">
        <f t="shared" si="358"/>
        <v>38141.35</v>
      </c>
      <c r="M4607" s="8">
        <f t="shared" si="359"/>
        <v>22197.199999999997</v>
      </c>
    </row>
    <row r="4608" spans="1:13" x14ac:dyDescent="0.2">
      <c r="A4608" t="s">
        <v>14</v>
      </c>
      <c r="B4608" t="s">
        <v>15</v>
      </c>
      <c r="C4608">
        <v>2015</v>
      </c>
      <c r="D4608" t="s">
        <v>100</v>
      </c>
      <c r="E4608" t="s">
        <v>37</v>
      </c>
      <c r="F4608" t="s">
        <v>42</v>
      </c>
      <c r="G4608" t="s">
        <v>87</v>
      </c>
      <c r="H4608" s="2">
        <v>633.45000000000005</v>
      </c>
      <c r="I4608" s="8">
        <f t="shared" si="355"/>
        <v>1087696.5500000003</v>
      </c>
      <c r="J4608" s="8">
        <f t="shared" si="356"/>
        <v>120932.90000000001</v>
      </c>
      <c r="K4608" s="8">
        <f t="shared" si="357"/>
        <v>75656.350000000006</v>
      </c>
      <c r="L4608" s="8">
        <f t="shared" si="358"/>
        <v>38141.35</v>
      </c>
      <c r="M4608" s="8">
        <f t="shared" si="359"/>
        <v>21221.200000000001</v>
      </c>
    </row>
    <row r="4609" spans="1:13" x14ac:dyDescent="0.2">
      <c r="A4609" t="s">
        <v>14</v>
      </c>
      <c r="B4609" t="s">
        <v>15</v>
      </c>
      <c r="C4609">
        <v>2015</v>
      </c>
      <c r="D4609" t="s">
        <v>100</v>
      </c>
      <c r="E4609" t="s">
        <v>37</v>
      </c>
      <c r="F4609" t="s">
        <v>43</v>
      </c>
      <c r="G4609" t="s">
        <v>88</v>
      </c>
      <c r="H4609" s="2">
        <v>391.25</v>
      </c>
      <c r="I4609" s="8">
        <f t="shared" si="355"/>
        <v>1087696.5500000003</v>
      </c>
      <c r="J4609" s="8">
        <f t="shared" si="356"/>
        <v>120932.90000000001</v>
      </c>
      <c r="K4609" s="8">
        <f t="shared" si="357"/>
        <v>75656.350000000006</v>
      </c>
      <c r="L4609" s="8">
        <f t="shared" si="358"/>
        <v>38141.35</v>
      </c>
      <c r="M4609" s="8">
        <f t="shared" si="359"/>
        <v>14227</v>
      </c>
    </row>
    <row r="4610" spans="1:13" x14ac:dyDescent="0.2">
      <c r="A4610" t="s">
        <v>44</v>
      </c>
      <c r="B4610" t="s">
        <v>45</v>
      </c>
      <c r="C4610">
        <v>2015</v>
      </c>
      <c r="D4610" t="s">
        <v>89</v>
      </c>
      <c r="E4610" t="s">
        <v>16</v>
      </c>
      <c r="F4610" t="s">
        <v>17</v>
      </c>
      <c r="G4610" t="s">
        <v>65</v>
      </c>
      <c r="H4610" s="2">
        <v>943</v>
      </c>
      <c r="I4610" s="8">
        <f t="shared" ref="I4610:I4673" si="360">SUMIFS(H:H,C:C,C4610,D:D,D4610)</f>
        <v>749779</v>
      </c>
      <c r="J4610" s="8">
        <f t="shared" ref="J4610:J4673" si="361">SUMIFS(H:H,E:E,E4610,D:D,D4610,C:C,C4610)</f>
        <v>58185</v>
      </c>
      <c r="K4610" s="8">
        <f t="shared" si="357"/>
        <v>98109</v>
      </c>
      <c r="L4610" s="8">
        <f t="shared" si="358"/>
        <v>73994</v>
      </c>
      <c r="M4610" s="8">
        <f t="shared" si="359"/>
        <v>10401</v>
      </c>
    </row>
    <row r="4611" spans="1:13" x14ac:dyDescent="0.2">
      <c r="A4611" t="s">
        <v>44</v>
      </c>
      <c r="B4611" t="s">
        <v>45</v>
      </c>
      <c r="C4611">
        <v>2015</v>
      </c>
      <c r="D4611" t="s">
        <v>89</v>
      </c>
      <c r="E4611" t="s">
        <v>16</v>
      </c>
      <c r="F4611" t="s">
        <v>18</v>
      </c>
      <c r="G4611" t="s">
        <v>66</v>
      </c>
      <c r="H4611" s="2">
        <v>887</v>
      </c>
      <c r="I4611" s="8">
        <f t="shared" si="360"/>
        <v>749779</v>
      </c>
      <c r="J4611" s="8">
        <f t="shared" si="361"/>
        <v>58185</v>
      </c>
      <c r="K4611" s="8">
        <f t="shared" ref="K4611:K4674" si="362">SUMIFS(H:H,B:B,B4611,C:C,C4611,D:D,D4611)</f>
        <v>98109</v>
      </c>
      <c r="L4611" s="8">
        <f t="shared" ref="L4611:L4674" si="363">SUMIFS(H:H,A:A,A4611,C:C,C4611,D:D,D4611)</f>
        <v>73994</v>
      </c>
      <c r="M4611" s="8">
        <f t="shared" ref="M4611:M4674" si="364">SUMIFS(H:H,G:G,G4611,D:D,D4611,C:C,C4611)</f>
        <v>9038</v>
      </c>
    </row>
    <row r="4612" spans="1:13" x14ac:dyDescent="0.2">
      <c r="A4612" t="s">
        <v>44</v>
      </c>
      <c r="B4612" t="s">
        <v>45</v>
      </c>
      <c r="C4612">
        <v>2015</v>
      </c>
      <c r="D4612" t="s">
        <v>89</v>
      </c>
      <c r="E4612" t="s">
        <v>16</v>
      </c>
      <c r="F4612" t="s">
        <v>19</v>
      </c>
      <c r="G4612" t="s">
        <v>67</v>
      </c>
      <c r="H4612" s="2">
        <v>645</v>
      </c>
      <c r="I4612" s="8">
        <f t="shared" si="360"/>
        <v>749779</v>
      </c>
      <c r="J4612" s="8">
        <f t="shared" si="361"/>
        <v>58185</v>
      </c>
      <c r="K4612" s="8">
        <f t="shared" si="362"/>
        <v>98109</v>
      </c>
      <c r="L4612" s="8">
        <f t="shared" si="363"/>
        <v>73994</v>
      </c>
      <c r="M4612" s="8">
        <f t="shared" si="364"/>
        <v>6637</v>
      </c>
    </row>
    <row r="4613" spans="1:13" x14ac:dyDescent="0.2">
      <c r="A4613" t="s">
        <v>44</v>
      </c>
      <c r="B4613" t="s">
        <v>45</v>
      </c>
      <c r="C4613">
        <v>2015</v>
      </c>
      <c r="D4613" t="s">
        <v>89</v>
      </c>
      <c r="E4613" t="s">
        <v>16</v>
      </c>
      <c r="F4613" t="s">
        <v>20</v>
      </c>
      <c r="G4613" t="s">
        <v>68</v>
      </c>
      <c r="H4613" s="2">
        <v>652</v>
      </c>
      <c r="I4613" s="8">
        <f t="shared" si="360"/>
        <v>749779</v>
      </c>
      <c r="J4613" s="8">
        <f t="shared" si="361"/>
        <v>58185</v>
      </c>
      <c r="K4613" s="8">
        <f t="shared" si="362"/>
        <v>98109</v>
      </c>
      <c r="L4613" s="8">
        <f t="shared" si="363"/>
        <v>73994</v>
      </c>
      <c r="M4613" s="8">
        <f t="shared" si="364"/>
        <v>6669</v>
      </c>
    </row>
    <row r="4614" spans="1:13" x14ac:dyDescent="0.2">
      <c r="A4614" t="s">
        <v>44</v>
      </c>
      <c r="B4614" t="s">
        <v>45</v>
      </c>
      <c r="C4614">
        <v>2015</v>
      </c>
      <c r="D4614" t="s">
        <v>89</v>
      </c>
      <c r="E4614" t="s">
        <v>16</v>
      </c>
      <c r="F4614" t="s">
        <v>21</v>
      </c>
      <c r="G4614" t="s">
        <v>69</v>
      </c>
      <c r="H4614" s="2">
        <v>2210</v>
      </c>
      <c r="I4614" s="8">
        <f t="shared" si="360"/>
        <v>749779</v>
      </c>
      <c r="J4614" s="8">
        <f t="shared" si="361"/>
        <v>58185</v>
      </c>
      <c r="K4614" s="8">
        <f t="shared" si="362"/>
        <v>98109</v>
      </c>
      <c r="L4614" s="8">
        <f t="shared" si="363"/>
        <v>73994</v>
      </c>
      <c r="M4614" s="8">
        <f t="shared" si="364"/>
        <v>18355</v>
      </c>
    </row>
    <row r="4615" spans="1:13" x14ac:dyDescent="0.2">
      <c r="A4615" t="s">
        <v>44</v>
      </c>
      <c r="B4615" t="s">
        <v>45</v>
      </c>
      <c r="C4615">
        <v>2015</v>
      </c>
      <c r="D4615" t="s">
        <v>89</v>
      </c>
      <c r="E4615" t="s">
        <v>16</v>
      </c>
      <c r="F4615" t="s">
        <v>22</v>
      </c>
      <c r="G4615" t="s">
        <v>70</v>
      </c>
      <c r="H4615" s="2">
        <v>523</v>
      </c>
      <c r="I4615" s="8">
        <f t="shared" si="360"/>
        <v>749779</v>
      </c>
      <c r="J4615" s="8">
        <f t="shared" si="361"/>
        <v>58185</v>
      </c>
      <c r="K4615" s="8">
        <f t="shared" si="362"/>
        <v>98109</v>
      </c>
      <c r="L4615" s="8">
        <f t="shared" si="363"/>
        <v>73994</v>
      </c>
      <c r="M4615" s="8">
        <f t="shared" si="364"/>
        <v>7085</v>
      </c>
    </row>
    <row r="4616" spans="1:13" x14ac:dyDescent="0.2">
      <c r="A4616" t="s">
        <v>44</v>
      </c>
      <c r="B4616" t="s">
        <v>45</v>
      </c>
      <c r="C4616">
        <v>2015</v>
      </c>
      <c r="D4616" t="s">
        <v>89</v>
      </c>
      <c r="E4616" t="s">
        <v>23</v>
      </c>
      <c r="F4616" t="s">
        <v>24</v>
      </c>
      <c r="G4616" t="s">
        <v>71</v>
      </c>
      <c r="H4616" s="2">
        <v>5710</v>
      </c>
      <c r="I4616" s="8">
        <f t="shared" si="360"/>
        <v>749779</v>
      </c>
      <c r="J4616" s="8">
        <f t="shared" si="361"/>
        <v>523132</v>
      </c>
      <c r="K4616" s="8">
        <f t="shared" si="362"/>
        <v>98109</v>
      </c>
      <c r="L4616" s="8">
        <f t="shared" si="363"/>
        <v>73994</v>
      </c>
      <c r="M4616" s="8">
        <f t="shared" si="364"/>
        <v>84820</v>
      </c>
    </row>
    <row r="4617" spans="1:13" x14ac:dyDescent="0.2">
      <c r="A4617" t="s">
        <v>44</v>
      </c>
      <c r="B4617" t="s">
        <v>45</v>
      </c>
      <c r="C4617">
        <v>2015</v>
      </c>
      <c r="D4617" t="s">
        <v>89</v>
      </c>
      <c r="E4617" t="s">
        <v>23</v>
      </c>
      <c r="F4617" t="s">
        <v>25</v>
      </c>
      <c r="G4617" t="s">
        <v>72</v>
      </c>
      <c r="H4617" s="2">
        <v>14330</v>
      </c>
      <c r="I4617" s="8">
        <f t="shared" si="360"/>
        <v>749779</v>
      </c>
      <c r="J4617" s="8">
        <f t="shared" si="361"/>
        <v>523132</v>
      </c>
      <c r="K4617" s="8">
        <f t="shared" si="362"/>
        <v>98109</v>
      </c>
      <c r="L4617" s="8">
        <f t="shared" si="363"/>
        <v>73994</v>
      </c>
      <c r="M4617" s="8">
        <f t="shared" si="364"/>
        <v>122780</v>
      </c>
    </row>
    <row r="4618" spans="1:13" x14ac:dyDescent="0.2">
      <c r="A4618" t="s">
        <v>44</v>
      </c>
      <c r="B4618" t="s">
        <v>45</v>
      </c>
      <c r="C4618">
        <v>2015</v>
      </c>
      <c r="D4618" t="s">
        <v>89</v>
      </c>
      <c r="E4618" t="s">
        <v>23</v>
      </c>
      <c r="F4618" t="s">
        <v>26</v>
      </c>
      <c r="G4618" t="s">
        <v>73</v>
      </c>
      <c r="H4618" s="2">
        <v>4157</v>
      </c>
      <c r="I4618" s="8">
        <f t="shared" si="360"/>
        <v>749779</v>
      </c>
      <c r="J4618" s="8">
        <f t="shared" si="361"/>
        <v>523132</v>
      </c>
      <c r="K4618" s="8">
        <f t="shared" si="362"/>
        <v>98109</v>
      </c>
      <c r="L4618" s="8">
        <f t="shared" si="363"/>
        <v>73994</v>
      </c>
      <c r="M4618" s="8">
        <f t="shared" si="364"/>
        <v>35949</v>
      </c>
    </row>
    <row r="4619" spans="1:13" x14ac:dyDescent="0.2">
      <c r="A4619" t="s">
        <v>44</v>
      </c>
      <c r="B4619" t="s">
        <v>45</v>
      </c>
      <c r="C4619">
        <v>2015</v>
      </c>
      <c r="D4619" t="s">
        <v>89</v>
      </c>
      <c r="E4619" t="s">
        <v>23</v>
      </c>
      <c r="F4619" t="s">
        <v>27</v>
      </c>
      <c r="G4619" t="s">
        <v>74</v>
      </c>
      <c r="H4619" s="2">
        <v>8850</v>
      </c>
      <c r="I4619" s="8">
        <f t="shared" si="360"/>
        <v>749779</v>
      </c>
      <c r="J4619" s="8">
        <f t="shared" si="361"/>
        <v>523132</v>
      </c>
      <c r="K4619" s="8">
        <f t="shared" si="362"/>
        <v>98109</v>
      </c>
      <c r="L4619" s="8">
        <f t="shared" si="363"/>
        <v>73994</v>
      </c>
      <c r="M4619" s="8">
        <f t="shared" si="364"/>
        <v>82218</v>
      </c>
    </row>
    <row r="4620" spans="1:13" x14ac:dyDescent="0.2">
      <c r="A4620" t="s">
        <v>44</v>
      </c>
      <c r="B4620" t="s">
        <v>45</v>
      </c>
      <c r="C4620">
        <v>2015</v>
      </c>
      <c r="D4620" t="s">
        <v>89</v>
      </c>
      <c r="E4620" t="s">
        <v>23</v>
      </c>
      <c r="F4620" t="s">
        <v>28</v>
      </c>
      <c r="G4620" t="s">
        <v>75</v>
      </c>
      <c r="H4620" s="2">
        <v>10399</v>
      </c>
      <c r="I4620" s="8">
        <f t="shared" si="360"/>
        <v>749779</v>
      </c>
      <c r="J4620" s="8">
        <f t="shared" si="361"/>
        <v>523132</v>
      </c>
      <c r="K4620" s="8">
        <f t="shared" si="362"/>
        <v>98109</v>
      </c>
      <c r="L4620" s="8">
        <f t="shared" si="363"/>
        <v>73994</v>
      </c>
      <c r="M4620" s="8">
        <f t="shared" si="364"/>
        <v>89495</v>
      </c>
    </row>
    <row r="4621" spans="1:13" x14ac:dyDescent="0.2">
      <c r="A4621" t="s">
        <v>44</v>
      </c>
      <c r="B4621" t="s">
        <v>45</v>
      </c>
      <c r="C4621">
        <v>2015</v>
      </c>
      <c r="D4621" t="s">
        <v>89</v>
      </c>
      <c r="E4621" t="s">
        <v>23</v>
      </c>
      <c r="F4621" t="s">
        <v>29</v>
      </c>
      <c r="G4621" t="s">
        <v>76</v>
      </c>
      <c r="H4621" s="2">
        <v>9260</v>
      </c>
      <c r="I4621" s="8">
        <f t="shared" si="360"/>
        <v>749779</v>
      </c>
      <c r="J4621" s="8">
        <f t="shared" si="361"/>
        <v>523132</v>
      </c>
      <c r="K4621" s="8">
        <f t="shared" si="362"/>
        <v>98109</v>
      </c>
      <c r="L4621" s="8">
        <f t="shared" si="363"/>
        <v>73994</v>
      </c>
      <c r="M4621" s="8">
        <f t="shared" si="364"/>
        <v>107870</v>
      </c>
    </row>
    <row r="4622" spans="1:13" x14ac:dyDescent="0.2">
      <c r="A4622" t="s">
        <v>44</v>
      </c>
      <c r="B4622" t="s">
        <v>45</v>
      </c>
      <c r="C4622">
        <v>2015</v>
      </c>
      <c r="D4622" t="s">
        <v>89</v>
      </c>
      <c r="E4622" t="s">
        <v>30</v>
      </c>
      <c r="F4622" t="s">
        <v>31</v>
      </c>
      <c r="G4622" t="s">
        <v>77</v>
      </c>
      <c r="H4622" s="2">
        <v>1134</v>
      </c>
      <c r="I4622" s="8">
        <f t="shared" si="360"/>
        <v>749779</v>
      </c>
      <c r="J4622" s="8">
        <f t="shared" si="361"/>
        <v>86199</v>
      </c>
      <c r="K4622" s="8">
        <f t="shared" si="362"/>
        <v>98109</v>
      </c>
      <c r="L4622" s="8">
        <f t="shared" si="363"/>
        <v>73994</v>
      </c>
      <c r="M4622" s="8">
        <f t="shared" si="364"/>
        <v>12839</v>
      </c>
    </row>
    <row r="4623" spans="1:13" x14ac:dyDescent="0.2">
      <c r="A4623" t="s">
        <v>44</v>
      </c>
      <c r="B4623" t="s">
        <v>45</v>
      </c>
      <c r="C4623">
        <v>2015</v>
      </c>
      <c r="D4623" t="s">
        <v>89</v>
      </c>
      <c r="E4623" t="s">
        <v>30</v>
      </c>
      <c r="F4623" t="s">
        <v>32</v>
      </c>
      <c r="G4623" t="s">
        <v>78</v>
      </c>
      <c r="H4623" s="2">
        <v>1534</v>
      </c>
      <c r="I4623" s="8">
        <f t="shared" si="360"/>
        <v>749779</v>
      </c>
      <c r="J4623" s="8">
        <f t="shared" si="361"/>
        <v>86199</v>
      </c>
      <c r="K4623" s="8">
        <f t="shared" si="362"/>
        <v>98109</v>
      </c>
      <c r="L4623" s="8">
        <f t="shared" si="363"/>
        <v>73994</v>
      </c>
      <c r="M4623" s="8">
        <f t="shared" si="364"/>
        <v>13764</v>
      </c>
    </row>
    <row r="4624" spans="1:13" x14ac:dyDescent="0.2">
      <c r="A4624" t="s">
        <v>44</v>
      </c>
      <c r="B4624" t="s">
        <v>45</v>
      </c>
      <c r="C4624">
        <v>2015</v>
      </c>
      <c r="D4624" t="s">
        <v>89</v>
      </c>
      <c r="E4624" t="s">
        <v>30</v>
      </c>
      <c r="F4624" t="s">
        <v>33</v>
      </c>
      <c r="G4624" t="s">
        <v>79</v>
      </c>
      <c r="H4624" s="2">
        <v>1321</v>
      </c>
      <c r="I4624" s="8">
        <f t="shared" si="360"/>
        <v>749779</v>
      </c>
      <c r="J4624" s="8">
        <f t="shared" si="361"/>
        <v>86199</v>
      </c>
      <c r="K4624" s="8">
        <f t="shared" si="362"/>
        <v>98109</v>
      </c>
      <c r="L4624" s="8">
        <f t="shared" si="363"/>
        <v>73994</v>
      </c>
      <c r="M4624" s="8">
        <f t="shared" si="364"/>
        <v>14290</v>
      </c>
    </row>
    <row r="4625" spans="1:13" x14ac:dyDescent="0.2">
      <c r="A4625" t="s">
        <v>44</v>
      </c>
      <c r="B4625" t="s">
        <v>45</v>
      </c>
      <c r="C4625">
        <v>2015</v>
      </c>
      <c r="D4625" t="s">
        <v>89</v>
      </c>
      <c r="E4625" t="s">
        <v>30</v>
      </c>
      <c r="F4625" t="s">
        <v>34</v>
      </c>
      <c r="G4625" t="s">
        <v>80</v>
      </c>
      <c r="H4625" s="2">
        <v>1407</v>
      </c>
      <c r="I4625" s="8">
        <f t="shared" si="360"/>
        <v>749779</v>
      </c>
      <c r="J4625" s="8">
        <f t="shared" si="361"/>
        <v>86199</v>
      </c>
      <c r="K4625" s="8">
        <f t="shared" si="362"/>
        <v>98109</v>
      </c>
      <c r="L4625" s="8">
        <f t="shared" si="363"/>
        <v>73994</v>
      </c>
      <c r="M4625" s="8">
        <f t="shared" si="364"/>
        <v>13337</v>
      </c>
    </row>
    <row r="4626" spans="1:13" x14ac:dyDescent="0.2">
      <c r="A4626" t="s">
        <v>44</v>
      </c>
      <c r="B4626" t="s">
        <v>45</v>
      </c>
      <c r="C4626">
        <v>2015</v>
      </c>
      <c r="D4626" t="s">
        <v>89</v>
      </c>
      <c r="E4626" t="s">
        <v>30</v>
      </c>
      <c r="F4626" t="s">
        <v>35</v>
      </c>
      <c r="G4626" t="s">
        <v>81</v>
      </c>
      <c r="H4626" s="2">
        <v>1112</v>
      </c>
      <c r="I4626" s="8">
        <f t="shared" si="360"/>
        <v>749779</v>
      </c>
      <c r="J4626" s="8">
        <f t="shared" si="361"/>
        <v>86199</v>
      </c>
      <c r="K4626" s="8">
        <f t="shared" si="362"/>
        <v>98109</v>
      </c>
      <c r="L4626" s="8">
        <f t="shared" si="363"/>
        <v>73994</v>
      </c>
      <c r="M4626" s="8">
        <f t="shared" si="364"/>
        <v>13838</v>
      </c>
    </row>
    <row r="4627" spans="1:13" x14ac:dyDescent="0.2">
      <c r="A4627" t="s">
        <v>44</v>
      </c>
      <c r="B4627" t="s">
        <v>45</v>
      </c>
      <c r="C4627">
        <v>2015</v>
      </c>
      <c r="D4627" t="s">
        <v>89</v>
      </c>
      <c r="E4627" t="s">
        <v>30</v>
      </c>
      <c r="F4627" t="s">
        <v>36</v>
      </c>
      <c r="G4627" t="s">
        <v>82</v>
      </c>
      <c r="H4627" s="2">
        <v>1732</v>
      </c>
      <c r="I4627" s="8">
        <f t="shared" si="360"/>
        <v>749779</v>
      </c>
      <c r="J4627" s="8">
        <f t="shared" si="361"/>
        <v>86199</v>
      </c>
      <c r="K4627" s="8">
        <f t="shared" si="362"/>
        <v>98109</v>
      </c>
      <c r="L4627" s="8">
        <f t="shared" si="363"/>
        <v>73994</v>
      </c>
      <c r="M4627" s="8">
        <f t="shared" si="364"/>
        <v>18131</v>
      </c>
    </row>
    <row r="4628" spans="1:13" x14ac:dyDescent="0.2">
      <c r="A4628" t="s">
        <v>44</v>
      </c>
      <c r="B4628" t="s">
        <v>45</v>
      </c>
      <c r="C4628">
        <v>2015</v>
      </c>
      <c r="D4628" t="s">
        <v>89</v>
      </c>
      <c r="E4628" t="s">
        <v>37</v>
      </c>
      <c r="F4628" t="s">
        <v>38</v>
      </c>
      <c r="G4628" t="s">
        <v>83</v>
      </c>
      <c r="H4628" s="2">
        <v>1171</v>
      </c>
      <c r="I4628" s="8">
        <f t="shared" si="360"/>
        <v>749779</v>
      </c>
      <c r="J4628" s="8">
        <f t="shared" si="361"/>
        <v>82263</v>
      </c>
      <c r="K4628" s="8">
        <f t="shared" si="362"/>
        <v>98109</v>
      </c>
      <c r="L4628" s="8">
        <f t="shared" si="363"/>
        <v>73994</v>
      </c>
      <c r="M4628" s="8">
        <f t="shared" si="364"/>
        <v>14084</v>
      </c>
    </row>
    <row r="4629" spans="1:13" x14ac:dyDescent="0.2">
      <c r="A4629" t="s">
        <v>44</v>
      </c>
      <c r="B4629" t="s">
        <v>45</v>
      </c>
      <c r="C4629">
        <v>2015</v>
      </c>
      <c r="D4629" t="s">
        <v>89</v>
      </c>
      <c r="E4629" t="s">
        <v>37</v>
      </c>
      <c r="F4629" t="s">
        <v>39</v>
      </c>
      <c r="G4629" t="s">
        <v>84</v>
      </c>
      <c r="H4629" s="2">
        <v>1293</v>
      </c>
      <c r="I4629" s="8">
        <f t="shared" si="360"/>
        <v>749779</v>
      </c>
      <c r="J4629" s="8">
        <f t="shared" si="361"/>
        <v>82263</v>
      </c>
      <c r="K4629" s="8">
        <f t="shared" si="362"/>
        <v>98109</v>
      </c>
      <c r="L4629" s="8">
        <f t="shared" si="363"/>
        <v>73994</v>
      </c>
      <c r="M4629" s="8">
        <f t="shared" si="364"/>
        <v>15497</v>
      </c>
    </row>
    <row r="4630" spans="1:13" x14ac:dyDescent="0.2">
      <c r="A4630" t="s">
        <v>44</v>
      </c>
      <c r="B4630" t="s">
        <v>45</v>
      </c>
      <c r="C4630">
        <v>2015</v>
      </c>
      <c r="D4630" t="s">
        <v>89</v>
      </c>
      <c r="E4630" t="s">
        <v>37</v>
      </c>
      <c r="F4630" t="s">
        <v>40</v>
      </c>
      <c r="G4630" t="s">
        <v>85</v>
      </c>
      <c r="H4630" s="2">
        <v>1202</v>
      </c>
      <c r="I4630" s="8">
        <f t="shared" si="360"/>
        <v>749779</v>
      </c>
      <c r="J4630" s="8">
        <f t="shared" si="361"/>
        <v>82263</v>
      </c>
      <c r="K4630" s="8">
        <f t="shared" si="362"/>
        <v>98109</v>
      </c>
      <c r="L4630" s="8">
        <f t="shared" si="363"/>
        <v>73994</v>
      </c>
      <c r="M4630" s="8">
        <f t="shared" si="364"/>
        <v>12866</v>
      </c>
    </row>
    <row r="4631" spans="1:13" x14ac:dyDescent="0.2">
      <c r="A4631" t="s">
        <v>44</v>
      </c>
      <c r="B4631" t="s">
        <v>45</v>
      </c>
      <c r="C4631">
        <v>2015</v>
      </c>
      <c r="D4631" t="s">
        <v>89</v>
      </c>
      <c r="E4631" t="s">
        <v>37</v>
      </c>
      <c r="F4631" t="s">
        <v>41</v>
      </c>
      <c r="G4631" t="s">
        <v>86</v>
      </c>
      <c r="H4631" s="2">
        <v>1569</v>
      </c>
      <c r="I4631" s="8">
        <f t="shared" si="360"/>
        <v>749779</v>
      </c>
      <c r="J4631" s="8">
        <f t="shared" si="361"/>
        <v>82263</v>
      </c>
      <c r="K4631" s="8">
        <f t="shared" si="362"/>
        <v>98109</v>
      </c>
      <c r="L4631" s="8">
        <f t="shared" si="363"/>
        <v>73994</v>
      </c>
      <c r="M4631" s="8">
        <f t="shared" si="364"/>
        <v>14649</v>
      </c>
    </row>
    <row r="4632" spans="1:13" x14ac:dyDescent="0.2">
      <c r="A4632" t="s">
        <v>44</v>
      </c>
      <c r="B4632" t="s">
        <v>45</v>
      </c>
      <c r="C4632">
        <v>2015</v>
      </c>
      <c r="D4632" t="s">
        <v>89</v>
      </c>
      <c r="E4632" t="s">
        <v>37</v>
      </c>
      <c r="F4632" t="s">
        <v>42</v>
      </c>
      <c r="G4632" t="s">
        <v>87</v>
      </c>
      <c r="H4632" s="2">
        <v>1128</v>
      </c>
      <c r="I4632" s="8">
        <f t="shared" si="360"/>
        <v>749779</v>
      </c>
      <c r="J4632" s="8">
        <f t="shared" si="361"/>
        <v>82263</v>
      </c>
      <c r="K4632" s="8">
        <f t="shared" si="362"/>
        <v>98109</v>
      </c>
      <c r="L4632" s="8">
        <f t="shared" si="363"/>
        <v>73994</v>
      </c>
      <c r="M4632" s="8">
        <f t="shared" si="364"/>
        <v>14930</v>
      </c>
    </row>
    <row r="4633" spans="1:13" x14ac:dyDescent="0.2">
      <c r="A4633" t="s">
        <v>44</v>
      </c>
      <c r="B4633" t="s">
        <v>45</v>
      </c>
      <c r="C4633">
        <v>2015</v>
      </c>
      <c r="D4633" t="s">
        <v>89</v>
      </c>
      <c r="E4633" t="s">
        <v>37</v>
      </c>
      <c r="F4633" t="s">
        <v>43</v>
      </c>
      <c r="G4633" t="s">
        <v>88</v>
      </c>
      <c r="H4633" s="2">
        <v>825</v>
      </c>
      <c r="I4633" s="8">
        <f t="shared" si="360"/>
        <v>749779</v>
      </c>
      <c r="J4633" s="8">
        <f t="shared" si="361"/>
        <v>82263</v>
      </c>
      <c r="K4633" s="8">
        <f t="shared" si="362"/>
        <v>98109</v>
      </c>
      <c r="L4633" s="8">
        <f t="shared" si="363"/>
        <v>73994</v>
      </c>
      <c r="M4633" s="8">
        <f t="shared" si="364"/>
        <v>10237</v>
      </c>
    </row>
    <row r="4634" spans="1:13" x14ac:dyDescent="0.2">
      <c r="A4634" t="s">
        <v>44</v>
      </c>
      <c r="B4634" t="s">
        <v>45</v>
      </c>
      <c r="C4634">
        <v>2015</v>
      </c>
      <c r="D4634" t="s">
        <v>90</v>
      </c>
      <c r="E4634" t="s">
        <v>16</v>
      </c>
      <c r="F4634" t="s">
        <v>17</v>
      </c>
      <c r="G4634" t="s">
        <v>65</v>
      </c>
      <c r="H4634" s="2">
        <v>1305</v>
      </c>
      <c r="I4634" s="8">
        <f t="shared" si="360"/>
        <v>851921</v>
      </c>
      <c r="J4634" s="8">
        <f t="shared" si="361"/>
        <v>63239</v>
      </c>
      <c r="K4634" s="8">
        <f t="shared" si="362"/>
        <v>89115</v>
      </c>
      <c r="L4634" s="8">
        <f t="shared" si="363"/>
        <v>69275</v>
      </c>
      <c r="M4634" s="8">
        <f t="shared" si="364"/>
        <v>12091</v>
      </c>
    </row>
    <row r="4635" spans="1:13" x14ac:dyDescent="0.2">
      <c r="A4635" t="s">
        <v>44</v>
      </c>
      <c r="B4635" t="s">
        <v>45</v>
      </c>
      <c r="C4635">
        <v>2015</v>
      </c>
      <c r="D4635" t="s">
        <v>90</v>
      </c>
      <c r="E4635" t="s">
        <v>16</v>
      </c>
      <c r="F4635" t="s">
        <v>18</v>
      </c>
      <c r="G4635" t="s">
        <v>66</v>
      </c>
      <c r="H4635" s="2">
        <v>881</v>
      </c>
      <c r="I4635" s="8">
        <f t="shared" si="360"/>
        <v>851921</v>
      </c>
      <c r="J4635" s="8">
        <f t="shared" si="361"/>
        <v>63239</v>
      </c>
      <c r="K4635" s="8">
        <f t="shared" si="362"/>
        <v>89115</v>
      </c>
      <c r="L4635" s="8">
        <f t="shared" si="363"/>
        <v>69275</v>
      </c>
      <c r="M4635" s="8">
        <f t="shared" si="364"/>
        <v>9913</v>
      </c>
    </row>
    <row r="4636" spans="1:13" x14ac:dyDescent="0.2">
      <c r="A4636" t="s">
        <v>44</v>
      </c>
      <c r="B4636" t="s">
        <v>45</v>
      </c>
      <c r="C4636">
        <v>2015</v>
      </c>
      <c r="D4636" t="s">
        <v>90</v>
      </c>
      <c r="E4636" t="s">
        <v>16</v>
      </c>
      <c r="F4636" t="s">
        <v>19</v>
      </c>
      <c r="G4636" t="s">
        <v>67</v>
      </c>
      <c r="H4636" s="2">
        <v>654</v>
      </c>
      <c r="I4636" s="8">
        <f t="shared" si="360"/>
        <v>851921</v>
      </c>
      <c r="J4636" s="8">
        <f t="shared" si="361"/>
        <v>63239</v>
      </c>
      <c r="K4636" s="8">
        <f t="shared" si="362"/>
        <v>89115</v>
      </c>
      <c r="L4636" s="8">
        <f t="shared" si="363"/>
        <v>69275</v>
      </c>
      <c r="M4636" s="8">
        <f t="shared" si="364"/>
        <v>7373</v>
      </c>
    </row>
    <row r="4637" spans="1:13" x14ac:dyDescent="0.2">
      <c r="A4637" t="s">
        <v>44</v>
      </c>
      <c r="B4637" t="s">
        <v>45</v>
      </c>
      <c r="C4637">
        <v>2015</v>
      </c>
      <c r="D4637" t="s">
        <v>90</v>
      </c>
      <c r="E4637" t="s">
        <v>16</v>
      </c>
      <c r="F4637" t="s">
        <v>20</v>
      </c>
      <c r="G4637" t="s">
        <v>68</v>
      </c>
      <c r="H4637" s="2">
        <v>586</v>
      </c>
      <c r="I4637" s="8">
        <f t="shared" si="360"/>
        <v>851921</v>
      </c>
      <c r="J4637" s="8">
        <f t="shared" si="361"/>
        <v>63239</v>
      </c>
      <c r="K4637" s="8">
        <f t="shared" si="362"/>
        <v>89115</v>
      </c>
      <c r="L4637" s="8">
        <f t="shared" si="363"/>
        <v>69275</v>
      </c>
      <c r="M4637" s="8">
        <f t="shared" si="364"/>
        <v>7626</v>
      </c>
    </row>
    <row r="4638" spans="1:13" x14ac:dyDescent="0.2">
      <c r="A4638" t="s">
        <v>44</v>
      </c>
      <c r="B4638" t="s">
        <v>45</v>
      </c>
      <c r="C4638">
        <v>2015</v>
      </c>
      <c r="D4638" t="s">
        <v>90</v>
      </c>
      <c r="E4638" t="s">
        <v>16</v>
      </c>
      <c r="F4638" t="s">
        <v>21</v>
      </c>
      <c r="G4638" t="s">
        <v>69</v>
      </c>
      <c r="H4638" s="2">
        <v>1729</v>
      </c>
      <c r="I4638" s="8">
        <f t="shared" si="360"/>
        <v>851921</v>
      </c>
      <c r="J4638" s="8">
        <f t="shared" si="361"/>
        <v>63239</v>
      </c>
      <c r="K4638" s="8">
        <f t="shared" si="362"/>
        <v>89115</v>
      </c>
      <c r="L4638" s="8">
        <f t="shared" si="363"/>
        <v>69275</v>
      </c>
      <c r="M4638" s="8">
        <f t="shared" si="364"/>
        <v>17890</v>
      </c>
    </row>
    <row r="4639" spans="1:13" x14ac:dyDescent="0.2">
      <c r="A4639" t="s">
        <v>44</v>
      </c>
      <c r="B4639" t="s">
        <v>45</v>
      </c>
      <c r="C4639">
        <v>2015</v>
      </c>
      <c r="D4639" t="s">
        <v>90</v>
      </c>
      <c r="E4639" t="s">
        <v>16</v>
      </c>
      <c r="F4639" t="s">
        <v>22</v>
      </c>
      <c r="G4639" t="s">
        <v>70</v>
      </c>
      <c r="H4639" s="2">
        <v>626</v>
      </c>
      <c r="I4639" s="8">
        <f t="shared" si="360"/>
        <v>851921</v>
      </c>
      <c r="J4639" s="8">
        <f t="shared" si="361"/>
        <v>63239</v>
      </c>
      <c r="K4639" s="8">
        <f t="shared" si="362"/>
        <v>89115</v>
      </c>
      <c r="L4639" s="8">
        <f t="shared" si="363"/>
        <v>69275</v>
      </c>
      <c r="M4639" s="8">
        <f t="shared" si="364"/>
        <v>8346</v>
      </c>
    </row>
    <row r="4640" spans="1:13" x14ac:dyDescent="0.2">
      <c r="A4640" t="s">
        <v>44</v>
      </c>
      <c r="B4640" t="s">
        <v>45</v>
      </c>
      <c r="C4640">
        <v>2015</v>
      </c>
      <c r="D4640" t="s">
        <v>90</v>
      </c>
      <c r="E4640" t="s">
        <v>23</v>
      </c>
      <c r="F4640" t="s">
        <v>24</v>
      </c>
      <c r="G4640" t="s">
        <v>71</v>
      </c>
      <c r="H4640" s="2">
        <v>6200</v>
      </c>
      <c r="I4640" s="8">
        <f t="shared" si="360"/>
        <v>851921</v>
      </c>
      <c r="J4640" s="8">
        <f t="shared" si="361"/>
        <v>589605</v>
      </c>
      <c r="K4640" s="8">
        <f t="shared" si="362"/>
        <v>89115</v>
      </c>
      <c r="L4640" s="8">
        <f t="shared" si="363"/>
        <v>69275</v>
      </c>
      <c r="M4640" s="8">
        <f t="shared" si="364"/>
        <v>101900</v>
      </c>
    </row>
    <row r="4641" spans="1:13" x14ac:dyDescent="0.2">
      <c r="A4641" t="s">
        <v>44</v>
      </c>
      <c r="B4641" t="s">
        <v>45</v>
      </c>
      <c r="C4641">
        <v>2015</v>
      </c>
      <c r="D4641" t="s">
        <v>90</v>
      </c>
      <c r="E4641" t="s">
        <v>23</v>
      </c>
      <c r="F4641" t="s">
        <v>25</v>
      </c>
      <c r="G4641" t="s">
        <v>72</v>
      </c>
      <c r="H4641" s="2">
        <v>7800</v>
      </c>
      <c r="I4641" s="8">
        <f t="shared" si="360"/>
        <v>851921</v>
      </c>
      <c r="J4641" s="8">
        <f t="shared" si="361"/>
        <v>589605</v>
      </c>
      <c r="K4641" s="8">
        <f t="shared" si="362"/>
        <v>89115</v>
      </c>
      <c r="L4641" s="8">
        <f t="shared" si="363"/>
        <v>69275</v>
      </c>
      <c r="M4641" s="8">
        <f t="shared" si="364"/>
        <v>121190</v>
      </c>
    </row>
    <row r="4642" spans="1:13" x14ac:dyDescent="0.2">
      <c r="A4642" t="s">
        <v>44</v>
      </c>
      <c r="B4642" t="s">
        <v>45</v>
      </c>
      <c r="C4642">
        <v>2015</v>
      </c>
      <c r="D4642" t="s">
        <v>90</v>
      </c>
      <c r="E4642" t="s">
        <v>23</v>
      </c>
      <c r="F4642" t="s">
        <v>26</v>
      </c>
      <c r="G4642" t="s">
        <v>73</v>
      </c>
      <c r="H4642" s="2">
        <v>3454</v>
      </c>
      <c r="I4642" s="8">
        <f t="shared" si="360"/>
        <v>851921</v>
      </c>
      <c r="J4642" s="8">
        <f t="shared" si="361"/>
        <v>589605</v>
      </c>
      <c r="K4642" s="8">
        <f t="shared" si="362"/>
        <v>89115</v>
      </c>
      <c r="L4642" s="8">
        <f t="shared" si="363"/>
        <v>69275</v>
      </c>
      <c r="M4642" s="8">
        <f t="shared" si="364"/>
        <v>49141</v>
      </c>
    </row>
    <row r="4643" spans="1:13" x14ac:dyDescent="0.2">
      <c r="A4643" t="s">
        <v>44</v>
      </c>
      <c r="B4643" t="s">
        <v>45</v>
      </c>
      <c r="C4643">
        <v>2015</v>
      </c>
      <c r="D4643" t="s">
        <v>90</v>
      </c>
      <c r="E4643" t="s">
        <v>23</v>
      </c>
      <c r="F4643" t="s">
        <v>27</v>
      </c>
      <c r="G4643" t="s">
        <v>74</v>
      </c>
      <c r="H4643" s="2">
        <v>10868</v>
      </c>
      <c r="I4643" s="8">
        <f t="shared" si="360"/>
        <v>851921</v>
      </c>
      <c r="J4643" s="8">
        <f t="shared" si="361"/>
        <v>589605</v>
      </c>
      <c r="K4643" s="8">
        <f t="shared" si="362"/>
        <v>89115</v>
      </c>
      <c r="L4643" s="8">
        <f t="shared" si="363"/>
        <v>69275</v>
      </c>
      <c r="M4643" s="8">
        <f t="shared" si="364"/>
        <v>114018</v>
      </c>
    </row>
    <row r="4644" spans="1:13" x14ac:dyDescent="0.2">
      <c r="A4644" t="s">
        <v>44</v>
      </c>
      <c r="B4644" t="s">
        <v>45</v>
      </c>
      <c r="C4644">
        <v>2015</v>
      </c>
      <c r="D4644" t="s">
        <v>90</v>
      </c>
      <c r="E4644" t="s">
        <v>23</v>
      </c>
      <c r="F4644" t="s">
        <v>28</v>
      </c>
      <c r="G4644" t="s">
        <v>75</v>
      </c>
      <c r="H4644" s="2">
        <v>8454</v>
      </c>
      <c r="I4644" s="8">
        <f t="shared" si="360"/>
        <v>851921</v>
      </c>
      <c r="J4644" s="8">
        <f t="shared" si="361"/>
        <v>589605</v>
      </c>
      <c r="K4644" s="8">
        <f t="shared" si="362"/>
        <v>89115</v>
      </c>
      <c r="L4644" s="8">
        <f t="shared" si="363"/>
        <v>69275</v>
      </c>
      <c r="M4644" s="8">
        <f t="shared" si="364"/>
        <v>85326</v>
      </c>
    </row>
    <row r="4645" spans="1:13" x14ac:dyDescent="0.2">
      <c r="A4645" t="s">
        <v>44</v>
      </c>
      <c r="B4645" t="s">
        <v>45</v>
      </c>
      <c r="C4645">
        <v>2015</v>
      </c>
      <c r="D4645" t="s">
        <v>90</v>
      </c>
      <c r="E4645" t="s">
        <v>23</v>
      </c>
      <c r="F4645" t="s">
        <v>29</v>
      </c>
      <c r="G4645" t="s">
        <v>76</v>
      </c>
      <c r="H4645" s="2">
        <v>8030</v>
      </c>
      <c r="I4645" s="8">
        <f t="shared" si="360"/>
        <v>851921</v>
      </c>
      <c r="J4645" s="8">
        <f t="shared" si="361"/>
        <v>589605</v>
      </c>
      <c r="K4645" s="8">
        <f t="shared" si="362"/>
        <v>89115</v>
      </c>
      <c r="L4645" s="8">
        <f t="shared" si="363"/>
        <v>69275</v>
      </c>
      <c r="M4645" s="8">
        <f t="shared" si="364"/>
        <v>118030</v>
      </c>
    </row>
    <row r="4646" spans="1:13" x14ac:dyDescent="0.2">
      <c r="A4646" t="s">
        <v>44</v>
      </c>
      <c r="B4646" t="s">
        <v>45</v>
      </c>
      <c r="C4646">
        <v>2015</v>
      </c>
      <c r="D4646" t="s">
        <v>90</v>
      </c>
      <c r="E4646" t="s">
        <v>30</v>
      </c>
      <c r="F4646" t="s">
        <v>31</v>
      </c>
      <c r="G4646" t="s">
        <v>77</v>
      </c>
      <c r="H4646" s="2">
        <v>1340</v>
      </c>
      <c r="I4646" s="8">
        <f t="shared" si="360"/>
        <v>851921</v>
      </c>
      <c r="J4646" s="8">
        <f t="shared" si="361"/>
        <v>103158</v>
      </c>
      <c r="K4646" s="8">
        <f t="shared" si="362"/>
        <v>89115</v>
      </c>
      <c r="L4646" s="8">
        <f t="shared" si="363"/>
        <v>69275</v>
      </c>
      <c r="M4646" s="8">
        <f t="shared" si="364"/>
        <v>15328</v>
      </c>
    </row>
    <row r="4647" spans="1:13" x14ac:dyDescent="0.2">
      <c r="A4647" t="s">
        <v>44</v>
      </c>
      <c r="B4647" t="s">
        <v>45</v>
      </c>
      <c r="C4647">
        <v>2015</v>
      </c>
      <c r="D4647" t="s">
        <v>90</v>
      </c>
      <c r="E4647" t="s">
        <v>30</v>
      </c>
      <c r="F4647" t="s">
        <v>32</v>
      </c>
      <c r="G4647" t="s">
        <v>78</v>
      </c>
      <c r="H4647" s="2">
        <v>1231</v>
      </c>
      <c r="I4647" s="8">
        <f t="shared" si="360"/>
        <v>851921</v>
      </c>
      <c r="J4647" s="8">
        <f t="shared" si="361"/>
        <v>103158</v>
      </c>
      <c r="K4647" s="8">
        <f t="shared" si="362"/>
        <v>89115</v>
      </c>
      <c r="L4647" s="8">
        <f t="shared" si="363"/>
        <v>69275</v>
      </c>
      <c r="M4647" s="8">
        <f t="shared" si="364"/>
        <v>16113</v>
      </c>
    </row>
    <row r="4648" spans="1:13" x14ac:dyDescent="0.2">
      <c r="A4648" t="s">
        <v>44</v>
      </c>
      <c r="B4648" t="s">
        <v>45</v>
      </c>
      <c r="C4648">
        <v>2015</v>
      </c>
      <c r="D4648" t="s">
        <v>90</v>
      </c>
      <c r="E4648" t="s">
        <v>30</v>
      </c>
      <c r="F4648" t="s">
        <v>33</v>
      </c>
      <c r="G4648" t="s">
        <v>79</v>
      </c>
      <c r="H4648" s="2">
        <v>1324</v>
      </c>
      <c r="I4648" s="8">
        <f t="shared" si="360"/>
        <v>851921</v>
      </c>
      <c r="J4648" s="8">
        <f t="shared" si="361"/>
        <v>103158</v>
      </c>
      <c r="K4648" s="8">
        <f t="shared" si="362"/>
        <v>89115</v>
      </c>
      <c r="L4648" s="8">
        <f t="shared" si="363"/>
        <v>69275</v>
      </c>
      <c r="M4648" s="8">
        <f t="shared" si="364"/>
        <v>17698</v>
      </c>
    </row>
    <row r="4649" spans="1:13" x14ac:dyDescent="0.2">
      <c r="A4649" t="s">
        <v>44</v>
      </c>
      <c r="B4649" t="s">
        <v>45</v>
      </c>
      <c r="C4649">
        <v>2015</v>
      </c>
      <c r="D4649" t="s">
        <v>90</v>
      </c>
      <c r="E4649" t="s">
        <v>30</v>
      </c>
      <c r="F4649" t="s">
        <v>34</v>
      </c>
      <c r="G4649" t="s">
        <v>80</v>
      </c>
      <c r="H4649" s="2">
        <v>1641</v>
      </c>
      <c r="I4649" s="8">
        <f t="shared" si="360"/>
        <v>851921</v>
      </c>
      <c r="J4649" s="8">
        <f t="shared" si="361"/>
        <v>103158</v>
      </c>
      <c r="K4649" s="8">
        <f t="shared" si="362"/>
        <v>89115</v>
      </c>
      <c r="L4649" s="8">
        <f t="shared" si="363"/>
        <v>69275</v>
      </c>
      <c r="M4649" s="8">
        <f t="shared" si="364"/>
        <v>16359</v>
      </c>
    </row>
    <row r="4650" spans="1:13" x14ac:dyDescent="0.2">
      <c r="A4650" t="s">
        <v>44</v>
      </c>
      <c r="B4650" t="s">
        <v>45</v>
      </c>
      <c r="C4650">
        <v>2015</v>
      </c>
      <c r="D4650" t="s">
        <v>90</v>
      </c>
      <c r="E4650" t="s">
        <v>30</v>
      </c>
      <c r="F4650" t="s">
        <v>35</v>
      </c>
      <c r="G4650" t="s">
        <v>81</v>
      </c>
      <c r="H4650" s="2">
        <v>1659</v>
      </c>
      <c r="I4650" s="8">
        <f t="shared" si="360"/>
        <v>851921</v>
      </c>
      <c r="J4650" s="8">
        <f t="shared" si="361"/>
        <v>103158</v>
      </c>
      <c r="K4650" s="8">
        <f t="shared" si="362"/>
        <v>89115</v>
      </c>
      <c r="L4650" s="8">
        <f t="shared" si="363"/>
        <v>69275</v>
      </c>
      <c r="M4650" s="8">
        <f t="shared" si="364"/>
        <v>17183</v>
      </c>
    </row>
    <row r="4651" spans="1:13" x14ac:dyDescent="0.2">
      <c r="A4651" t="s">
        <v>44</v>
      </c>
      <c r="B4651" t="s">
        <v>45</v>
      </c>
      <c r="C4651">
        <v>2015</v>
      </c>
      <c r="D4651" t="s">
        <v>90</v>
      </c>
      <c r="E4651" t="s">
        <v>30</v>
      </c>
      <c r="F4651" t="s">
        <v>36</v>
      </c>
      <c r="G4651" t="s">
        <v>82</v>
      </c>
      <c r="H4651" s="2">
        <v>2218</v>
      </c>
      <c r="I4651" s="8">
        <f t="shared" si="360"/>
        <v>851921</v>
      </c>
      <c r="J4651" s="8">
        <f t="shared" si="361"/>
        <v>103158</v>
      </c>
      <c r="K4651" s="8">
        <f t="shared" si="362"/>
        <v>89115</v>
      </c>
      <c r="L4651" s="8">
        <f t="shared" si="363"/>
        <v>69275</v>
      </c>
      <c r="M4651" s="8">
        <f t="shared" si="364"/>
        <v>20477</v>
      </c>
    </row>
    <row r="4652" spans="1:13" x14ac:dyDescent="0.2">
      <c r="A4652" t="s">
        <v>44</v>
      </c>
      <c r="B4652" t="s">
        <v>45</v>
      </c>
      <c r="C4652">
        <v>2015</v>
      </c>
      <c r="D4652" t="s">
        <v>90</v>
      </c>
      <c r="E4652" t="s">
        <v>37</v>
      </c>
      <c r="F4652" t="s">
        <v>38</v>
      </c>
      <c r="G4652" t="s">
        <v>83</v>
      </c>
      <c r="H4652" s="2">
        <v>1726</v>
      </c>
      <c r="I4652" s="8">
        <f t="shared" si="360"/>
        <v>851921</v>
      </c>
      <c r="J4652" s="8">
        <f t="shared" si="361"/>
        <v>95919</v>
      </c>
      <c r="K4652" s="8">
        <f t="shared" si="362"/>
        <v>89115</v>
      </c>
      <c r="L4652" s="8">
        <f t="shared" si="363"/>
        <v>69275</v>
      </c>
      <c r="M4652" s="8">
        <f t="shared" si="364"/>
        <v>17564</v>
      </c>
    </row>
    <row r="4653" spans="1:13" x14ac:dyDescent="0.2">
      <c r="A4653" t="s">
        <v>44</v>
      </c>
      <c r="B4653" t="s">
        <v>45</v>
      </c>
      <c r="C4653">
        <v>2015</v>
      </c>
      <c r="D4653" t="s">
        <v>90</v>
      </c>
      <c r="E4653" t="s">
        <v>37</v>
      </c>
      <c r="F4653" t="s">
        <v>39</v>
      </c>
      <c r="G4653" t="s">
        <v>84</v>
      </c>
      <c r="H4653" s="2">
        <v>1835</v>
      </c>
      <c r="I4653" s="8">
        <f t="shared" si="360"/>
        <v>851921</v>
      </c>
      <c r="J4653" s="8">
        <f t="shared" si="361"/>
        <v>95919</v>
      </c>
      <c r="K4653" s="8">
        <f t="shared" si="362"/>
        <v>89115</v>
      </c>
      <c r="L4653" s="8">
        <f t="shared" si="363"/>
        <v>69275</v>
      </c>
      <c r="M4653" s="8">
        <f t="shared" si="364"/>
        <v>17981</v>
      </c>
    </row>
    <row r="4654" spans="1:13" x14ac:dyDescent="0.2">
      <c r="A4654" t="s">
        <v>44</v>
      </c>
      <c r="B4654" t="s">
        <v>45</v>
      </c>
      <c r="C4654">
        <v>2015</v>
      </c>
      <c r="D4654" t="s">
        <v>90</v>
      </c>
      <c r="E4654" t="s">
        <v>37</v>
      </c>
      <c r="F4654" t="s">
        <v>40</v>
      </c>
      <c r="G4654" t="s">
        <v>85</v>
      </c>
      <c r="H4654" s="2">
        <v>1667</v>
      </c>
      <c r="I4654" s="8">
        <f t="shared" si="360"/>
        <v>851921</v>
      </c>
      <c r="J4654" s="8">
        <f t="shared" si="361"/>
        <v>95919</v>
      </c>
      <c r="K4654" s="8">
        <f t="shared" si="362"/>
        <v>89115</v>
      </c>
      <c r="L4654" s="8">
        <f t="shared" si="363"/>
        <v>69275</v>
      </c>
      <c r="M4654" s="8">
        <f t="shared" si="364"/>
        <v>14601</v>
      </c>
    </row>
    <row r="4655" spans="1:13" x14ac:dyDescent="0.2">
      <c r="A4655" t="s">
        <v>44</v>
      </c>
      <c r="B4655" t="s">
        <v>45</v>
      </c>
      <c r="C4655">
        <v>2015</v>
      </c>
      <c r="D4655" t="s">
        <v>90</v>
      </c>
      <c r="E4655" t="s">
        <v>37</v>
      </c>
      <c r="F4655" t="s">
        <v>41</v>
      </c>
      <c r="G4655" t="s">
        <v>86</v>
      </c>
      <c r="H4655" s="2">
        <v>1492</v>
      </c>
      <c r="I4655" s="8">
        <f t="shared" si="360"/>
        <v>851921</v>
      </c>
      <c r="J4655" s="8">
        <f t="shared" si="361"/>
        <v>95919</v>
      </c>
      <c r="K4655" s="8">
        <f t="shared" si="362"/>
        <v>89115</v>
      </c>
      <c r="L4655" s="8">
        <f t="shared" si="363"/>
        <v>69275</v>
      </c>
      <c r="M4655" s="8">
        <f t="shared" si="364"/>
        <v>16466</v>
      </c>
    </row>
    <row r="4656" spans="1:13" x14ac:dyDescent="0.2">
      <c r="A4656" t="s">
        <v>44</v>
      </c>
      <c r="B4656" t="s">
        <v>45</v>
      </c>
      <c r="C4656">
        <v>2015</v>
      </c>
      <c r="D4656" t="s">
        <v>90</v>
      </c>
      <c r="E4656" t="s">
        <v>37</v>
      </c>
      <c r="F4656" t="s">
        <v>42</v>
      </c>
      <c r="G4656" t="s">
        <v>87</v>
      </c>
      <c r="H4656" s="2">
        <v>1568</v>
      </c>
      <c r="I4656" s="8">
        <f t="shared" si="360"/>
        <v>851921</v>
      </c>
      <c r="J4656" s="8">
        <f t="shared" si="361"/>
        <v>95919</v>
      </c>
      <c r="K4656" s="8">
        <f t="shared" si="362"/>
        <v>89115</v>
      </c>
      <c r="L4656" s="8">
        <f t="shared" si="363"/>
        <v>69275</v>
      </c>
      <c r="M4656" s="8">
        <f t="shared" si="364"/>
        <v>17937</v>
      </c>
    </row>
    <row r="4657" spans="1:13" x14ac:dyDescent="0.2">
      <c r="A4657" t="s">
        <v>44</v>
      </c>
      <c r="B4657" t="s">
        <v>45</v>
      </c>
      <c r="C4657">
        <v>2015</v>
      </c>
      <c r="D4657" t="s">
        <v>90</v>
      </c>
      <c r="E4657" t="s">
        <v>37</v>
      </c>
      <c r="F4657" t="s">
        <v>43</v>
      </c>
      <c r="G4657" t="s">
        <v>88</v>
      </c>
      <c r="H4657" s="2">
        <v>987</v>
      </c>
      <c r="I4657" s="8">
        <f t="shared" si="360"/>
        <v>851921</v>
      </c>
      <c r="J4657" s="8">
        <f t="shared" si="361"/>
        <v>95919</v>
      </c>
      <c r="K4657" s="8">
        <f t="shared" si="362"/>
        <v>89115</v>
      </c>
      <c r="L4657" s="8">
        <f t="shared" si="363"/>
        <v>69275</v>
      </c>
      <c r="M4657" s="8">
        <f t="shared" si="364"/>
        <v>11370</v>
      </c>
    </row>
    <row r="4658" spans="1:13" x14ac:dyDescent="0.2">
      <c r="A4658" t="s">
        <v>44</v>
      </c>
      <c r="B4658" t="s">
        <v>45</v>
      </c>
      <c r="C4658">
        <v>2015</v>
      </c>
      <c r="D4658" t="s">
        <v>91</v>
      </c>
      <c r="E4658" t="s">
        <v>16</v>
      </c>
      <c r="F4658" t="s">
        <v>17</v>
      </c>
      <c r="G4658" t="s">
        <v>65</v>
      </c>
      <c r="H4658" s="2">
        <v>1040</v>
      </c>
      <c r="I4658" s="8">
        <f t="shared" si="360"/>
        <v>897056</v>
      </c>
      <c r="J4658" s="8">
        <f t="shared" si="361"/>
        <v>67411</v>
      </c>
      <c r="K4658" s="8">
        <f t="shared" si="362"/>
        <v>97169</v>
      </c>
      <c r="L4658" s="8">
        <f t="shared" si="363"/>
        <v>76086</v>
      </c>
      <c r="M4658" s="8">
        <f t="shared" si="364"/>
        <v>11924</v>
      </c>
    </row>
    <row r="4659" spans="1:13" x14ac:dyDescent="0.2">
      <c r="A4659" t="s">
        <v>44</v>
      </c>
      <c r="B4659" t="s">
        <v>45</v>
      </c>
      <c r="C4659">
        <v>2015</v>
      </c>
      <c r="D4659" t="s">
        <v>91</v>
      </c>
      <c r="E4659" t="s">
        <v>16</v>
      </c>
      <c r="F4659" t="s">
        <v>18</v>
      </c>
      <c r="G4659" t="s">
        <v>66</v>
      </c>
      <c r="H4659" s="2">
        <v>1003</v>
      </c>
      <c r="I4659" s="8">
        <f t="shared" si="360"/>
        <v>897056</v>
      </c>
      <c r="J4659" s="8">
        <f t="shared" si="361"/>
        <v>67411</v>
      </c>
      <c r="K4659" s="8">
        <f t="shared" si="362"/>
        <v>97169</v>
      </c>
      <c r="L4659" s="8">
        <f t="shared" si="363"/>
        <v>76086</v>
      </c>
      <c r="M4659" s="8">
        <f t="shared" si="364"/>
        <v>10619</v>
      </c>
    </row>
    <row r="4660" spans="1:13" x14ac:dyDescent="0.2">
      <c r="A4660" t="s">
        <v>44</v>
      </c>
      <c r="B4660" t="s">
        <v>45</v>
      </c>
      <c r="C4660">
        <v>2015</v>
      </c>
      <c r="D4660" t="s">
        <v>91</v>
      </c>
      <c r="E4660" t="s">
        <v>16</v>
      </c>
      <c r="F4660" t="s">
        <v>19</v>
      </c>
      <c r="G4660" t="s">
        <v>67</v>
      </c>
      <c r="H4660" s="2">
        <v>671</v>
      </c>
      <c r="I4660" s="8">
        <f t="shared" si="360"/>
        <v>897056</v>
      </c>
      <c r="J4660" s="8">
        <f t="shared" si="361"/>
        <v>67411</v>
      </c>
      <c r="K4660" s="8">
        <f t="shared" si="362"/>
        <v>97169</v>
      </c>
      <c r="L4660" s="8">
        <f t="shared" si="363"/>
        <v>76086</v>
      </c>
      <c r="M4660" s="8">
        <f t="shared" si="364"/>
        <v>7634</v>
      </c>
    </row>
    <row r="4661" spans="1:13" x14ac:dyDescent="0.2">
      <c r="A4661" t="s">
        <v>44</v>
      </c>
      <c r="B4661" t="s">
        <v>45</v>
      </c>
      <c r="C4661">
        <v>2015</v>
      </c>
      <c r="D4661" t="s">
        <v>91</v>
      </c>
      <c r="E4661" t="s">
        <v>16</v>
      </c>
      <c r="F4661" t="s">
        <v>20</v>
      </c>
      <c r="G4661" t="s">
        <v>68</v>
      </c>
      <c r="H4661" s="2">
        <v>694</v>
      </c>
      <c r="I4661" s="8">
        <f t="shared" si="360"/>
        <v>897056</v>
      </c>
      <c r="J4661" s="8">
        <f t="shared" si="361"/>
        <v>67411</v>
      </c>
      <c r="K4661" s="8">
        <f t="shared" si="362"/>
        <v>97169</v>
      </c>
      <c r="L4661" s="8">
        <f t="shared" si="363"/>
        <v>76086</v>
      </c>
      <c r="M4661" s="8">
        <f t="shared" si="364"/>
        <v>8145</v>
      </c>
    </row>
    <row r="4662" spans="1:13" x14ac:dyDescent="0.2">
      <c r="A4662" t="s">
        <v>44</v>
      </c>
      <c r="B4662" t="s">
        <v>45</v>
      </c>
      <c r="C4662">
        <v>2015</v>
      </c>
      <c r="D4662" t="s">
        <v>91</v>
      </c>
      <c r="E4662" t="s">
        <v>16</v>
      </c>
      <c r="F4662" t="s">
        <v>21</v>
      </c>
      <c r="G4662" t="s">
        <v>69</v>
      </c>
      <c r="H4662" s="2">
        <v>1865</v>
      </c>
      <c r="I4662" s="8">
        <f t="shared" si="360"/>
        <v>897056</v>
      </c>
      <c r="J4662" s="8">
        <f t="shared" si="361"/>
        <v>67411</v>
      </c>
      <c r="K4662" s="8">
        <f t="shared" si="362"/>
        <v>97169</v>
      </c>
      <c r="L4662" s="8">
        <f t="shared" si="363"/>
        <v>76086</v>
      </c>
      <c r="M4662" s="8">
        <f t="shared" si="364"/>
        <v>20831</v>
      </c>
    </row>
    <row r="4663" spans="1:13" x14ac:dyDescent="0.2">
      <c r="A4663" t="s">
        <v>44</v>
      </c>
      <c r="B4663" t="s">
        <v>45</v>
      </c>
      <c r="C4663">
        <v>2015</v>
      </c>
      <c r="D4663" t="s">
        <v>91</v>
      </c>
      <c r="E4663" t="s">
        <v>16</v>
      </c>
      <c r="F4663" t="s">
        <v>22</v>
      </c>
      <c r="G4663" t="s">
        <v>70</v>
      </c>
      <c r="H4663" s="2">
        <v>753</v>
      </c>
      <c r="I4663" s="8">
        <f t="shared" si="360"/>
        <v>897056</v>
      </c>
      <c r="J4663" s="8">
        <f t="shared" si="361"/>
        <v>67411</v>
      </c>
      <c r="K4663" s="8">
        <f t="shared" si="362"/>
        <v>97169</v>
      </c>
      <c r="L4663" s="8">
        <f t="shared" si="363"/>
        <v>76086</v>
      </c>
      <c r="M4663" s="8">
        <f t="shared" si="364"/>
        <v>8258</v>
      </c>
    </row>
    <row r="4664" spans="1:13" x14ac:dyDescent="0.2">
      <c r="A4664" t="s">
        <v>44</v>
      </c>
      <c r="B4664" t="s">
        <v>45</v>
      </c>
      <c r="C4664">
        <v>2015</v>
      </c>
      <c r="D4664" t="s">
        <v>91</v>
      </c>
      <c r="E4664" t="s">
        <v>23</v>
      </c>
      <c r="F4664" t="s">
        <v>24</v>
      </c>
      <c r="G4664" t="s">
        <v>71</v>
      </c>
      <c r="H4664" s="2">
        <v>7600</v>
      </c>
      <c r="I4664" s="8">
        <f t="shared" si="360"/>
        <v>897056</v>
      </c>
      <c r="J4664" s="8">
        <f t="shared" si="361"/>
        <v>622824</v>
      </c>
      <c r="K4664" s="8">
        <f t="shared" si="362"/>
        <v>97169</v>
      </c>
      <c r="L4664" s="8">
        <f t="shared" si="363"/>
        <v>76086</v>
      </c>
      <c r="M4664" s="8">
        <f t="shared" si="364"/>
        <v>91470</v>
      </c>
    </row>
    <row r="4665" spans="1:13" x14ac:dyDescent="0.2">
      <c r="A4665" t="s">
        <v>44</v>
      </c>
      <c r="B4665" t="s">
        <v>45</v>
      </c>
      <c r="C4665">
        <v>2015</v>
      </c>
      <c r="D4665" t="s">
        <v>91</v>
      </c>
      <c r="E4665" t="s">
        <v>23</v>
      </c>
      <c r="F4665" t="s">
        <v>25</v>
      </c>
      <c r="G4665" t="s">
        <v>72</v>
      </c>
      <c r="H4665" s="2">
        <v>12920</v>
      </c>
      <c r="I4665" s="8">
        <f t="shared" si="360"/>
        <v>897056</v>
      </c>
      <c r="J4665" s="8">
        <f t="shared" si="361"/>
        <v>622824</v>
      </c>
      <c r="K4665" s="8">
        <f t="shared" si="362"/>
        <v>97169</v>
      </c>
      <c r="L4665" s="8">
        <f t="shared" si="363"/>
        <v>76086</v>
      </c>
      <c r="M4665" s="8">
        <f t="shared" si="364"/>
        <v>135480</v>
      </c>
    </row>
    <row r="4666" spans="1:13" x14ac:dyDescent="0.2">
      <c r="A4666" t="s">
        <v>44</v>
      </c>
      <c r="B4666" t="s">
        <v>45</v>
      </c>
      <c r="C4666">
        <v>2015</v>
      </c>
      <c r="D4666" t="s">
        <v>91</v>
      </c>
      <c r="E4666" t="s">
        <v>23</v>
      </c>
      <c r="F4666" t="s">
        <v>26</v>
      </c>
      <c r="G4666" t="s">
        <v>73</v>
      </c>
      <c r="H4666" s="2">
        <v>4548</v>
      </c>
      <c r="I4666" s="8">
        <f t="shared" si="360"/>
        <v>897056</v>
      </c>
      <c r="J4666" s="8">
        <f t="shared" si="361"/>
        <v>622824</v>
      </c>
      <c r="K4666" s="8">
        <f t="shared" si="362"/>
        <v>97169</v>
      </c>
      <c r="L4666" s="8">
        <f t="shared" si="363"/>
        <v>76086</v>
      </c>
      <c r="M4666" s="8">
        <f t="shared" si="364"/>
        <v>48013</v>
      </c>
    </row>
    <row r="4667" spans="1:13" x14ac:dyDescent="0.2">
      <c r="A4667" t="s">
        <v>44</v>
      </c>
      <c r="B4667" t="s">
        <v>45</v>
      </c>
      <c r="C4667">
        <v>2015</v>
      </c>
      <c r="D4667" t="s">
        <v>91</v>
      </c>
      <c r="E4667" t="s">
        <v>23</v>
      </c>
      <c r="F4667" t="s">
        <v>27</v>
      </c>
      <c r="G4667" t="s">
        <v>74</v>
      </c>
      <c r="H4667" s="2">
        <v>8678</v>
      </c>
      <c r="I4667" s="8">
        <f t="shared" si="360"/>
        <v>897056</v>
      </c>
      <c r="J4667" s="8">
        <f t="shared" si="361"/>
        <v>622824</v>
      </c>
      <c r="K4667" s="8">
        <f t="shared" si="362"/>
        <v>97169</v>
      </c>
      <c r="L4667" s="8">
        <f t="shared" si="363"/>
        <v>76086</v>
      </c>
      <c r="M4667" s="8">
        <f t="shared" si="364"/>
        <v>111434</v>
      </c>
    </row>
    <row r="4668" spans="1:13" x14ac:dyDescent="0.2">
      <c r="A4668" t="s">
        <v>44</v>
      </c>
      <c r="B4668" t="s">
        <v>45</v>
      </c>
      <c r="C4668">
        <v>2015</v>
      </c>
      <c r="D4668" t="s">
        <v>91</v>
      </c>
      <c r="E4668" t="s">
        <v>23</v>
      </c>
      <c r="F4668" t="s">
        <v>28</v>
      </c>
      <c r="G4668" t="s">
        <v>75</v>
      </c>
      <c r="H4668" s="2">
        <v>5140</v>
      </c>
      <c r="I4668" s="8">
        <f t="shared" si="360"/>
        <v>897056</v>
      </c>
      <c r="J4668" s="8">
        <f t="shared" si="361"/>
        <v>622824</v>
      </c>
      <c r="K4668" s="8">
        <f t="shared" si="362"/>
        <v>97169</v>
      </c>
      <c r="L4668" s="8">
        <f t="shared" si="363"/>
        <v>76086</v>
      </c>
      <c r="M4668" s="8">
        <f t="shared" si="364"/>
        <v>102867</v>
      </c>
    </row>
    <row r="4669" spans="1:13" x14ac:dyDescent="0.2">
      <c r="A4669" t="s">
        <v>44</v>
      </c>
      <c r="B4669" t="s">
        <v>45</v>
      </c>
      <c r="C4669">
        <v>2015</v>
      </c>
      <c r="D4669" t="s">
        <v>91</v>
      </c>
      <c r="E4669" t="s">
        <v>23</v>
      </c>
      <c r="F4669" t="s">
        <v>29</v>
      </c>
      <c r="G4669" t="s">
        <v>76</v>
      </c>
      <c r="H4669" s="2">
        <v>13930</v>
      </c>
      <c r="I4669" s="8">
        <f t="shared" si="360"/>
        <v>897056</v>
      </c>
      <c r="J4669" s="8">
        <f t="shared" si="361"/>
        <v>622824</v>
      </c>
      <c r="K4669" s="8">
        <f t="shared" si="362"/>
        <v>97169</v>
      </c>
      <c r="L4669" s="8">
        <f t="shared" si="363"/>
        <v>76086</v>
      </c>
      <c r="M4669" s="8">
        <f t="shared" si="364"/>
        <v>133560</v>
      </c>
    </row>
    <row r="4670" spans="1:13" x14ac:dyDescent="0.2">
      <c r="A4670" t="s">
        <v>44</v>
      </c>
      <c r="B4670" t="s">
        <v>45</v>
      </c>
      <c r="C4670">
        <v>2015</v>
      </c>
      <c r="D4670" t="s">
        <v>91</v>
      </c>
      <c r="E4670" t="s">
        <v>30</v>
      </c>
      <c r="F4670" t="s">
        <v>31</v>
      </c>
      <c r="G4670" t="s">
        <v>77</v>
      </c>
      <c r="H4670" s="2">
        <v>1649</v>
      </c>
      <c r="I4670" s="8">
        <f t="shared" si="360"/>
        <v>897056</v>
      </c>
      <c r="J4670" s="8">
        <f t="shared" si="361"/>
        <v>106082</v>
      </c>
      <c r="K4670" s="8">
        <f t="shared" si="362"/>
        <v>97169</v>
      </c>
      <c r="L4670" s="8">
        <f t="shared" si="363"/>
        <v>76086</v>
      </c>
      <c r="M4670" s="8">
        <f t="shared" si="364"/>
        <v>16578</v>
      </c>
    </row>
    <row r="4671" spans="1:13" x14ac:dyDescent="0.2">
      <c r="A4671" t="s">
        <v>44</v>
      </c>
      <c r="B4671" t="s">
        <v>45</v>
      </c>
      <c r="C4671">
        <v>2015</v>
      </c>
      <c r="D4671" t="s">
        <v>91</v>
      </c>
      <c r="E4671" t="s">
        <v>30</v>
      </c>
      <c r="F4671" t="s">
        <v>32</v>
      </c>
      <c r="G4671" t="s">
        <v>78</v>
      </c>
      <c r="H4671" s="2">
        <v>1321</v>
      </c>
      <c r="I4671" s="8">
        <f t="shared" si="360"/>
        <v>897056</v>
      </c>
      <c r="J4671" s="8">
        <f t="shared" si="361"/>
        <v>106082</v>
      </c>
      <c r="K4671" s="8">
        <f t="shared" si="362"/>
        <v>97169</v>
      </c>
      <c r="L4671" s="8">
        <f t="shared" si="363"/>
        <v>76086</v>
      </c>
      <c r="M4671" s="8">
        <f t="shared" si="364"/>
        <v>17695</v>
      </c>
    </row>
    <row r="4672" spans="1:13" x14ac:dyDescent="0.2">
      <c r="A4672" t="s">
        <v>44</v>
      </c>
      <c r="B4672" t="s">
        <v>45</v>
      </c>
      <c r="C4672">
        <v>2015</v>
      </c>
      <c r="D4672" t="s">
        <v>91</v>
      </c>
      <c r="E4672" t="s">
        <v>30</v>
      </c>
      <c r="F4672" t="s">
        <v>33</v>
      </c>
      <c r="G4672" t="s">
        <v>79</v>
      </c>
      <c r="H4672" s="2">
        <v>1443</v>
      </c>
      <c r="I4672" s="8">
        <f t="shared" si="360"/>
        <v>897056</v>
      </c>
      <c r="J4672" s="8">
        <f t="shared" si="361"/>
        <v>106082</v>
      </c>
      <c r="K4672" s="8">
        <f t="shared" si="362"/>
        <v>97169</v>
      </c>
      <c r="L4672" s="8">
        <f t="shared" si="363"/>
        <v>76086</v>
      </c>
      <c r="M4672" s="8">
        <f t="shared" si="364"/>
        <v>18085</v>
      </c>
    </row>
    <row r="4673" spans="1:13" x14ac:dyDescent="0.2">
      <c r="A4673" t="s">
        <v>44</v>
      </c>
      <c r="B4673" t="s">
        <v>45</v>
      </c>
      <c r="C4673">
        <v>2015</v>
      </c>
      <c r="D4673" t="s">
        <v>91</v>
      </c>
      <c r="E4673" t="s">
        <v>30</v>
      </c>
      <c r="F4673" t="s">
        <v>34</v>
      </c>
      <c r="G4673" t="s">
        <v>80</v>
      </c>
      <c r="H4673" s="2">
        <v>1344</v>
      </c>
      <c r="I4673" s="8">
        <f t="shared" si="360"/>
        <v>897056</v>
      </c>
      <c r="J4673" s="8">
        <f t="shared" si="361"/>
        <v>106082</v>
      </c>
      <c r="K4673" s="8">
        <f t="shared" si="362"/>
        <v>97169</v>
      </c>
      <c r="L4673" s="8">
        <f t="shared" si="363"/>
        <v>76086</v>
      </c>
      <c r="M4673" s="8">
        <f t="shared" si="364"/>
        <v>15895</v>
      </c>
    </row>
    <row r="4674" spans="1:13" x14ac:dyDescent="0.2">
      <c r="A4674" t="s">
        <v>44</v>
      </c>
      <c r="B4674" t="s">
        <v>45</v>
      </c>
      <c r="C4674">
        <v>2015</v>
      </c>
      <c r="D4674" t="s">
        <v>91</v>
      </c>
      <c r="E4674" t="s">
        <v>30</v>
      </c>
      <c r="F4674" t="s">
        <v>35</v>
      </c>
      <c r="G4674" t="s">
        <v>81</v>
      </c>
      <c r="H4674" s="2">
        <v>1337</v>
      </c>
      <c r="I4674" s="8">
        <f t="shared" ref="I4674:I4737" si="365">SUMIFS(H:H,C:C,C4674,D:D,D4674)</f>
        <v>897056</v>
      </c>
      <c r="J4674" s="8">
        <f t="shared" ref="J4674:J4737" si="366">SUMIFS(H:H,E:E,E4674,D:D,D4674,C:C,C4674)</f>
        <v>106082</v>
      </c>
      <c r="K4674" s="8">
        <f t="shared" si="362"/>
        <v>97169</v>
      </c>
      <c r="L4674" s="8">
        <f t="shared" si="363"/>
        <v>76086</v>
      </c>
      <c r="M4674" s="8">
        <f t="shared" si="364"/>
        <v>17282</v>
      </c>
    </row>
    <row r="4675" spans="1:13" x14ac:dyDescent="0.2">
      <c r="A4675" t="s">
        <v>44</v>
      </c>
      <c r="B4675" t="s">
        <v>45</v>
      </c>
      <c r="C4675">
        <v>2015</v>
      </c>
      <c r="D4675" t="s">
        <v>91</v>
      </c>
      <c r="E4675" t="s">
        <v>30</v>
      </c>
      <c r="F4675" t="s">
        <v>36</v>
      </c>
      <c r="G4675" t="s">
        <v>82</v>
      </c>
      <c r="H4675" s="2">
        <v>1666</v>
      </c>
      <c r="I4675" s="8">
        <f t="shared" si="365"/>
        <v>897056</v>
      </c>
      <c r="J4675" s="8">
        <f t="shared" si="366"/>
        <v>106082</v>
      </c>
      <c r="K4675" s="8">
        <f t="shared" ref="K4675:K4738" si="367">SUMIFS(H:H,B:B,B4675,C:C,C4675,D:D,D4675)</f>
        <v>97169</v>
      </c>
      <c r="L4675" s="8">
        <f t="shared" ref="L4675:L4738" si="368">SUMIFS(H:H,A:A,A4675,C:C,C4675,D:D,D4675)</f>
        <v>76086</v>
      </c>
      <c r="M4675" s="8">
        <f t="shared" ref="M4675:M4738" si="369">SUMIFS(H:H,G:G,G4675,D:D,D4675,C:C,C4675)</f>
        <v>20547</v>
      </c>
    </row>
    <row r="4676" spans="1:13" x14ac:dyDescent="0.2">
      <c r="A4676" t="s">
        <v>44</v>
      </c>
      <c r="B4676" t="s">
        <v>45</v>
      </c>
      <c r="C4676">
        <v>2015</v>
      </c>
      <c r="D4676" t="s">
        <v>91</v>
      </c>
      <c r="E4676" t="s">
        <v>37</v>
      </c>
      <c r="F4676" t="s">
        <v>38</v>
      </c>
      <c r="G4676" t="s">
        <v>83</v>
      </c>
      <c r="H4676" s="2">
        <v>1561</v>
      </c>
      <c r="I4676" s="8">
        <f t="shared" si="365"/>
        <v>897056</v>
      </c>
      <c r="J4676" s="8">
        <f t="shared" si="366"/>
        <v>100739</v>
      </c>
      <c r="K4676" s="8">
        <f t="shared" si="367"/>
        <v>97169</v>
      </c>
      <c r="L4676" s="8">
        <f t="shared" si="368"/>
        <v>76086</v>
      </c>
      <c r="M4676" s="8">
        <f t="shared" si="369"/>
        <v>18404</v>
      </c>
    </row>
    <row r="4677" spans="1:13" x14ac:dyDescent="0.2">
      <c r="A4677" t="s">
        <v>44</v>
      </c>
      <c r="B4677" t="s">
        <v>45</v>
      </c>
      <c r="C4677">
        <v>2015</v>
      </c>
      <c r="D4677" t="s">
        <v>91</v>
      </c>
      <c r="E4677" t="s">
        <v>37</v>
      </c>
      <c r="F4677" t="s">
        <v>39</v>
      </c>
      <c r="G4677" t="s">
        <v>84</v>
      </c>
      <c r="H4677" s="2">
        <v>1998</v>
      </c>
      <c r="I4677" s="8">
        <f t="shared" si="365"/>
        <v>897056</v>
      </c>
      <c r="J4677" s="8">
        <f t="shared" si="366"/>
        <v>100739</v>
      </c>
      <c r="K4677" s="8">
        <f t="shared" si="367"/>
        <v>97169</v>
      </c>
      <c r="L4677" s="8">
        <f t="shared" si="368"/>
        <v>76086</v>
      </c>
      <c r="M4677" s="8">
        <f t="shared" si="369"/>
        <v>19641</v>
      </c>
    </row>
    <row r="4678" spans="1:13" x14ac:dyDescent="0.2">
      <c r="A4678" t="s">
        <v>44</v>
      </c>
      <c r="B4678" t="s">
        <v>45</v>
      </c>
      <c r="C4678">
        <v>2015</v>
      </c>
      <c r="D4678" t="s">
        <v>91</v>
      </c>
      <c r="E4678" t="s">
        <v>37</v>
      </c>
      <c r="F4678" t="s">
        <v>40</v>
      </c>
      <c r="G4678" t="s">
        <v>85</v>
      </c>
      <c r="H4678" s="2">
        <v>1321</v>
      </c>
      <c r="I4678" s="8">
        <f t="shared" si="365"/>
        <v>897056</v>
      </c>
      <c r="J4678" s="8">
        <f t="shared" si="366"/>
        <v>100739</v>
      </c>
      <c r="K4678" s="8">
        <f t="shared" si="367"/>
        <v>97169</v>
      </c>
      <c r="L4678" s="8">
        <f t="shared" si="368"/>
        <v>76086</v>
      </c>
      <c r="M4678" s="8">
        <f t="shared" si="369"/>
        <v>15529</v>
      </c>
    </row>
    <row r="4679" spans="1:13" x14ac:dyDescent="0.2">
      <c r="A4679" t="s">
        <v>44</v>
      </c>
      <c r="B4679" t="s">
        <v>45</v>
      </c>
      <c r="C4679">
        <v>2015</v>
      </c>
      <c r="D4679" t="s">
        <v>91</v>
      </c>
      <c r="E4679" t="s">
        <v>37</v>
      </c>
      <c r="F4679" t="s">
        <v>41</v>
      </c>
      <c r="G4679" t="s">
        <v>86</v>
      </c>
      <c r="H4679" s="2">
        <v>1395</v>
      </c>
      <c r="I4679" s="8">
        <f t="shared" si="365"/>
        <v>897056</v>
      </c>
      <c r="J4679" s="8">
        <f t="shared" si="366"/>
        <v>100739</v>
      </c>
      <c r="K4679" s="8">
        <f t="shared" si="367"/>
        <v>97169</v>
      </c>
      <c r="L4679" s="8">
        <f t="shared" si="368"/>
        <v>76086</v>
      </c>
      <c r="M4679" s="8">
        <f t="shared" si="369"/>
        <v>17300</v>
      </c>
    </row>
    <row r="4680" spans="1:13" x14ac:dyDescent="0.2">
      <c r="A4680" t="s">
        <v>44</v>
      </c>
      <c r="B4680" t="s">
        <v>45</v>
      </c>
      <c r="C4680">
        <v>2015</v>
      </c>
      <c r="D4680" t="s">
        <v>91</v>
      </c>
      <c r="E4680" t="s">
        <v>37</v>
      </c>
      <c r="F4680" t="s">
        <v>42</v>
      </c>
      <c r="G4680" t="s">
        <v>87</v>
      </c>
      <c r="H4680" s="2">
        <v>1248</v>
      </c>
      <c r="I4680" s="8">
        <f t="shared" si="365"/>
        <v>897056</v>
      </c>
      <c r="J4680" s="8">
        <f t="shared" si="366"/>
        <v>100739</v>
      </c>
      <c r="K4680" s="8">
        <f t="shared" si="367"/>
        <v>97169</v>
      </c>
      <c r="L4680" s="8">
        <f t="shared" si="368"/>
        <v>76086</v>
      </c>
      <c r="M4680" s="8">
        <f t="shared" si="369"/>
        <v>17602</v>
      </c>
    </row>
    <row r="4681" spans="1:13" x14ac:dyDescent="0.2">
      <c r="A4681" t="s">
        <v>44</v>
      </c>
      <c r="B4681" t="s">
        <v>45</v>
      </c>
      <c r="C4681">
        <v>2015</v>
      </c>
      <c r="D4681" t="s">
        <v>91</v>
      </c>
      <c r="E4681" t="s">
        <v>37</v>
      </c>
      <c r="F4681" t="s">
        <v>43</v>
      </c>
      <c r="G4681" t="s">
        <v>88</v>
      </c>
      <c r="H4681" s="2">
        <v>961</v>
      </c>
      <c r="I4681" s="8">
        <f t="shared" si="365"/>
        <v>897056</v>
      </c>
      <c r="J4681" s="8">
        <f t="shared" si="366"/>
        <v>100739</v>
      </c>
      <c r="K4681" s="8">
        <f t="shared" si="367"/>
        <v>97169</v>
      </c>
      <c r="L4681" s="8">
        <f t="shared" si="368"/>
        <v>76086</v>
      </c>
      <c r="M4681" s="8">
        <f t="shared" si="369"/>
        <v>12263</v>
      </c>
    </row>
    <row r="4682" spans="1:13" x14ac:dyDescent="0.2">
      <c r="A4682" t="s">
        <v>44</v>
      </c>
      <c r="B4682" t="s">
        <v>45</v>
      </c>
      <c r="C4682">
        <v>2015</v>
      </c>
      <c r="D4682" t="s">
        <v>92</v>
      </c>
      <c r="E4682" t="s">
        <v>16</v>
      </c>
      <c r="F4682" t="s">
        <v>17</v>
      </c>
      <c r="G4682" t="s">
        <v>65</v>
      </c>
      <c r="H4682" s="2">
        <v>1253.3</v>
      </c>
      <c r="I4682" s="8">
        <f t="shared" si="365"/>
        <v>827244.3000000004</v>
      </c>
      <c r="J4682" s="8">
        <f t="shared" si="366"/>
        <v>64017.599999999991</v>
      </c>
      <c r="K4682" s="8">
        <f t="shared" si="367"/>
        <v>97862.999999999985</v>
      </c>
      <c r="L4682" s="8">
        <f t="shared" si="368"/>
        <v>79397.100000000006</v>
      </c>
      <c r="M4682" s="8">
        <f t="shared" si="369"/>
        <v>12257.1</v>
      </c>
    </row>
    <row r="4683" spans="1:13" x14ac:dyDescent="0.2">
      <c r="A4683" t="s">
        <v>44</v>
      </c>
      <c r="B4683" t="s">
        <v>45</v>
      </c>
      <c r="C4683">
        <v>2015</v>
      </c>
      <c r="D4683" t="s">
        <v>92</v>
      </c>
      <c r="E4683" t="s">
        <v>16</v>
      </c>
      <c r="F4683" t="s">
        <v>18</v>
      </c>
      <c r="G4683" t="s">
        <v>66</v>
      </c>
      <c r="H4683" s="2">
        <v>1173.2</v>
      </c>
      <c r="I4683" s="8">
        <f t="shared" si="365"/>
        <v>827244.3000000004</v>
      </c>
      <c r="J4683" s="8">
        <f t="shared" si="366"/>
        <v>64017.599999999991</v>
      </c>
      <c r="K4683" s="8">
        <f t="shared" si="367"/>
        <v>97862.999999999985</v>
      </c>
      <c r="L4683" s="8">
        <f t="shared" si="368"/>
        <v>79397.100000000006</v>
      </c>
      <c r="M4683" s="8">
        <f t="shared" si="369"/>
        <v>9868.8000000000011</v>
      </c>
    </row>
    <row r="4684" spans="1:13" x14ac:dyDescent="0.2">
      <c r="A4684" t="s">
        <v>44</v>
      </c>
      <c r="B4684" t="s">
        <v>45</v>
      </c>
      <c r="C4684">
        <v>2015</v>
      </c>
      <c r="D4684" t="s">
        <v>92</v>
      </c>
      <c r="E4684" t="s">
        <v>16</v>
      </c>
      <c r="F4684" t="s">
        <v>19</v>
      </c>
      <c r="G4684" t="s">
        <v>67</v>
      </c>
      <c r="H4684" s="2">
        <v>578.5</v>
      </c>
      <c r="I4684" s="8">
        <f t="shared" si="365"/>
        <v>827244.3000000004</v>
      </c>
      <c r="J4684" s="8">
        <f t="shared" si="366"/>
        <v>64017.599999999991</v>
      </c>
      <c r="K4684" s="8">
        <f t="shared" si="367"/>
        <v>97862.999999999985</v>
      </c>
      <c r="L4684" s="8">
        <f t="shared" si="368"/>
        <v>79397.100000000006</v>
      </c>
      <c r="M4684" s="8">
        <f t="shared" si="369"/>
        <v>7215.8000000000011</v>
      </c>
    </row>
    <row r="4685" spans="1:13" x14ac:dyDescent="0.2">
      <c r="A4685" t="s">
        <v>44</v>
      </c>
      <c r="B4685" t="s">
        <v>45</v>
      </c>
      <c r="C4685">
        <v>2015</v>
      </c>
      <c r="D4685" t="s">
        <v>92</v>
      </c>
      <c r="E4685" t="s">
        <v>16</v>
      </c>
      <c r="F4685" t="s">
        <v>20</v>
      </c>
      <c r="G4685" t="s">
        <v>68</v>
      </c>
      <c r="H4685" s="2">
        <v>547</v>
      </c>
      <c r="I4685" s="8">
        <f t="shared" si="365"/>
        <v>827244.3000000004</v>
      </c>
      <c r="J4685" s="8">
        <f t="shared" si="366"/>
        <v>64017.599999999991</v>
      </c>
      <c r="K4685" s="8">
        <f t="shared" si="367"/>
        <v>97862.999999999985</v>
      </c>
      <c r="L4685" s="8">
        <f t="shared" si="368"/>
        <v>79397.100000000006</v>
      </c>
      <c r="M4685" s="8">
        <f t="shared" si="369"/>
        <v>7674.6000000000013</v>
      </c>
    </row>
    <row r="4686" spans="1:13" x14ac:dyDescent="0.2">
      <c r="A4686" t="s">
        <v>44</v>
      </c>
      <c r="B4686" t="s">
        <v>45</v>
      </c>
      <c r="C4686">
        <v>2015</v>
      </c>
      <c r="D4686" t="s">
        <v>92</v>
      </c>
      <c r="E4686" t="s">
        <v>16</v>
      </c>
      <c r="F4686" t="s">
        <v>21</v>
      </c>
      <c r="G4686" t="s">
        <v>69</v>
      </c>
      <c r="H4686" s="2">
        <v>1344.3</v>
      </c>
      <c r="I4686" s="8">
        <f t="shared" si="365"/>
        <v>827244.3000000004</v>
      </c>
      <c r="J4686" s="8">
        <f t="shared" si="366"/>
        <v>64017.599999999991</v>
      </c>
      <c r="K4686" s="8">
        <f t="shared" si="367"/>
        <v>97862.999999999985</v>
      </c>
      <c r="L4686" s="8">
        <f t="shared" si="368"/>
        <v>79397.100000000006</v>
      </c>
      <c r="M4686" s="8">
        <f t="shared" si="369"/>
        <v>18532.700000000004</v>
      </c>
    </row>
    <row r="4687" spans="1:13" x14ac:dyDescent="0.2">
      <c r="A4687" t="s">
        <v>44</v>
      </c>
      <c r="B4687" t="s">
        <v>45</v>
      </c>
      <c r="C4687">
        <v>2015</v>
      </c>
      <c r="D4687" t="s">
        <v>92</v>
      </c>
      <c r="E4687" t="s">
        <v>16</v>
      </c>
      <c r="F4687" t="s">
        <v>22</v>
      </c>
      <c r="G4687" t="s">
        <v>70</v>
      </c>
      <c r="H4687" s="2">
        <v>754.6</v>
      </c>
      <c r="I4687" s="8">
        <f t="shared" si="365"/>
        <v>827244.3000000004</v>
      </c>
      <c r="J4687" s="8">
        <f t="shared" si="366"/>
        <v>64017.599999999991</v>
      </c>
      <c r="K4687" s="8">
        <f t="shared" si="367"/>
        <v>97862.999999999985</v>
      </c>
      <c r="L4687" s="8">
        <f t="shared" si="368"/>
        <v>79397.100000000006</v>
      </c>
      <c r="M4687" s="8">
        <f t="shared" si="369"/>
        <v>8468.5999999999985</v>
      </c>
    </row>
    <row r="4688" spans="1:13" x14ac:dyDescent="0.2">
      <c r="A4688" t="s">
        <v>44</v>
      </c>
      <c r="B4688" t="s">
        <v>45</v>
      </c>
      <c r="C4688">
        <v>2015</v>
      </c>
      <c r="D4688" t="s">
        <v>92</v>
      </c>
      <c r="E4688" t="s">
        <v>23</v>
      </c>
      <c r="F4688" t="s">
        <v>24</v>
      </c>
      <c r="G4688" t="s">
        <v>71</v>
      </c>
      <c r="H4688" s="2">
        <v>6932</v>
      </c>
      <c r="I4688" s="8">
        <f t="shared" si="365"/>
        <v>827244.3000000004</v>
      </c>
      <c r="J4688" s="8">
        <f t="shared" si="366"/>
        <v>574609.39999999991</v>
      </c>
      <c r="K4688" s="8">
        <f t="shared" si="367"/>
        <v>97862.999999999985</v>
      </c>
      <c r="L4688" s="8">
        <f t="shared" si="368"/>
        <v>79397.100000000006</v>
      </c>
      <c r="M4688" s="8">
        <f t="shared" si="369"/>
        <v>84424</v>
      </c>
    </row>
    <row r="4689" spans="1:13" x14ac:dyDescent="0.2">
      <c r="A4689" t="s">
        <v>44</v>
      </c>
      <c r="B4689" t="s">
        <v>45</v>
      </c>
      <c r="C4689">
        <v>2015</v>
      </c>
      <c r="D4689" t="s">
        <v>92</v>
      </c>
      <c r="E4689" t="s">
        <v>23</v>
      </c>
      <c r="F4689" t="s">
        <v>25</v>
      </c>
      <c r="G4689" t="s">
        <v>72</v>
      </c>
      <c r="H4689" s="2">
        <v>12609</v>
      </c>
      <c r="I4689" s="8">
        <f t="shared" si="365"/>
        <v>827244.3000000004</v>
      </c>
      <c r="J4689" s="8">
        <f t="shared" si="366"/>
        <v>574609.39999999991</v>
      </c>
      <c r="K4689" s="8">
        <f t="shared" si="367"/>
        <v>97862.999999999985</v>
      </c>
      <c r="L4689" s="8">
        <f t="shared" si="368"/>
        <v>79397.100000000006</v>
      </c>
      <c r="M4689" s="8">
        <f t="shared" si="369"/>
        <v>114291</v>
      </c>
    </row>
    <row r="4690" spans="1:13" x14ac:dyDescent="0.2">
      <c r="A4690" t="s">
        <v>44</v>
      </c>
      <c r="B4690" t="s">
        <v>45</v>
      </c>
      <c r="C4690">
        <v>2015</v>
      </c>
      <c r="D4690" t="s">
        <v>92</v>
      </c>
      <c r="E4690" t="s">
        <v>23</v>
      </c>
      <c r="F4690" t="s">
        <v>26</v>
      </c>
      <c r="G4690" t="s">
        <v>73</v>
      </c>
      <c r="H4690" s="2">
        <v>4904.6000000000004</v>
      </c>
      <c r="I4690" s="8">
        <f t="shared" si="365"/>
        <v>827244.3000000004</v>
      </c>
      <c r="J4690" s="8">
        <f t="shared" si="366"/>
        <v>574609.39999999991</v>
      </c>
      <c r="K4690" s="8">
        <f t="shared" si="367"/>
        <v>97862.999999999985</v>
      </c>
      <c r="L4690" s="8">
        <f t="shared" si="368"/>
        <v>79397.100000000006</v>
      </c>
      <c r="M4690" s="8">
        <f t="shared" si="369"/>
        <v>45597.599999999991</v>
      </c>
    </row>
    <row r="4691" spans="1:13" x14ac:dyDescent="0.2">
      <c r="A4691" t="s">
        <v>44</v>
      </c>
      <c r="B4691" t="s">
        <v>45</v>
      </c>
      <c r="C4691">
        <v>2015</v>
      </c>
      <c r="D4691" t="s">
        <v>92</v>
      </c>
      <c r="E4691" t="s">
        <v>23</v>
      </c>
      <c r="F4691" t="s">
        <v>27</v>
      </c>
      <c r="G4691" t="s">
        <v>74</v>
      </c>
      <c r="H4691" s="2">
        <v>10645.6</v>
      </c>
      <c r="I4691" s="8">
        <f t="shared" si="365"/>
        <v>827244.3000000004</v>
      </c>
      <c r="J4691" s="8">
        <f t="shared" si="366"/>
        <v>574609.39999999991</v>
      </c>
      <c r="K4691" s="8">
        <f t="shared" si="367"/>
        <v>97862.999999999985</v>
      </c>
      <c r="L4691" s="8">
        <f t="shared" si="368"/>
        <v>79397.100000000006</v>
      </c>
      <c r="M4691" s="8">
        <f t="shared" si="369"/>
        <v>112022</v>
      </c>
    </row>
    <row r="4692" spans="1:13" x14ac:dyDescent="0.2">
      <c r="A4692" t="s">
        <v>44</v>
      </c>
      <c r="B4692" t="s">
        <v>45</v>
      </c>
      <c r="C4692">
        <v>2015</v>
      </c>
      <c r="D4692" t="s">
        <v>92</v>
      </c>
      <c r="E4692" t="s">
        <v>23</v>
      </c>
      <c r="F4692" t="s">
        <v>28</v>
      </c>
      <c r="G4692" t="s">
        <v>75</v>
      </c>
      <c r="H4692" s="2">
        <v>9433.6</v>
      </c>
      <c r="I4692" s="8">
        <f t="shared" si="365"/>
        <v>827244.3000000004</v>
      </c>
      <c r="J4692" s="8">
        <f t="shared" si="366"/>
        <v>574609.39999999991</v>
      </c>
      <c r="K4692" s="8">
        <f t="shared" si="367"/>
        <v>97862.999999999985</v>
      </c>
      <c r="L4692" s="8">
        <f t="shared" si="368"/>
        <v>79397.100000000006</v>
      </c>
      <c r="M4692" s="8">
        <f t="shared" si="369"/>
        <v>92221.8</v>
      </c>
    </row>
    <row r="4693" spans="1:13" x14ac:dyDescent="0.2">
      <c r="A4693" t="s">
        <v>44</v>
      </c>
      <c r="B4693" t="s">
        <v>45</v>
      </c>
      <c r="C4693">
        <v>2015</v>
      </c>
      <c r="D4693" t="s">
        <v>92</v>
      </c>
      <c r="E4693" t="s">
        <v>23</v>
      </c>
      <c r="F4693" t="s">
        <v>29</v>
      </c>
      <c r="G4693" t="s">
        <v>76</v>
      </c>
      <c r="H4693" s="2">
        <v>11978</v>
      </c>
      <c r="I4693" s="8">
        <f t="shared" si="365"/>
        <v>827244.3000000004</v>
      </c>
      <c r="J4693" s="8">
        <f t="shared" si="366"/>
        <v>574609.39999999991</v>
      </c>
      <c r="K4693" s="8">
        <f t="shared" si="367"/>
        <v>97862.999999999985</v>
      </c>
      <c r="L4693" s="8">
        <f t="shared" si="368"/>
        <v>79397.100000000006</v>
      </c>
      <c r="M4693" s="8">
        <f t="shared" si="369"/>
        <v>126053</v>
      </c>
    </row>
    <row r="4694" spans="1:13" x14ac:dyDescent="0.2">
      <c r="A4694" t="s">
        <v>44</v>
      </c>
      <c r="B4694" t="s">
        <v>45</v>
      </c>
      <c r="C4694">
        <v>2015</v>
      </c>
      <c r="D4694" t="s">
        <v>92</v>
      </c>
      <c r="E4694" t="s">
        <v>30</v>
      </c>
      <c r="F4694" t="s">
        <v>31</v>
      </c>
      <c r="G4694" t="s">
        <v>77</v>
      </c>
      <c r="H4694" s="2">
        <v>1388.6</v>
      </c>
      <c r="I4694" s="8">
        <f t="shared" si="365"/>
        <v>827244.3000000004</v>
      </c>
      <c r="J4694" s="8">
        <f t="shared" si="366"/>
        <v>96144.199999999968</v>
      </c>
      <c r="K4694" s="8">
        <f t="shared" si="367"/>
        <v>97862.999999999985</v>
      </c>
      <c r="L4694" s="8">
        <f t="shared" si="368"/>
        <v>79397.100000000006</v>
      </c>
      <c r="M4694" s="8">
        <f t="shared" si="369"/>
        <v>14277.899999999998</v>
      </c>
    </row>
    <row r="4695" spans="1:13" x14ac:dyDescent="0.2">
      <c r="A4695" t="s">
        <v>44</v>
      </c>
      <c r="B4695" t="s">
        <v>45</v>
      </c>
      <c r="C4695">
        <v>2015</v>
      </c>
      <c r="D4695" t="s">
        <v>92</v>
      </c>
      <c r="E4695" t="s">
        <v>30</v>
      </c>
      <c r="F4695" t="s">
        <v>32</v>
      </c>
      <c r="G4695" t="s">
        <v>78</v>
      </c>
      <c r="H4695" s="2">
        <v>1123.3</v>
      </c>
      <c r="I4695" s="8">
        <f t="shared" si="365"/>
        <v>827244.3000000004</v>
      </c>
      <c r="J4695" s="8">
        <f t="shared" si="366"/>
        <v>96144.199999999968</v>
      </c>
      <c r="K4695" s="8">
        <f t="shared" si="367"/>
        <v>97862.999999999985</v>
      </c>
      <c r="L4695" s="8">
        <f t="shared" si="368"/>
        <v>79397.100000000006</v>
      </c>
      <c r="M4695" s="8">
        <f t="shared" si="369"/>
        <v>15341.499999999987</v>
      </c>
    </row>
    <row r="4696" spans="1:13" x14ac:dyDescent="0.2">
      <c r="A4696" t="s">
        <v>44</v>
      </c>
      <c r="B4696" t="s">
        <v>45</v>
      </c>
      <c r="C4696">
        <v>2015</v>
      </c>
      <c r="D4696" t="s">
        <v>92</v>
      </c>
      <c r="E4696" t="s">
        <v>30</v>
      </c>
      <c r="F4696" t="s">
        <v>33</v>
      </c>
      <c r="G4696" t="s">
        <v>79</v>
      </c>
      <c r="H4696" s="2">
        <v>1540.2</v>
      </c>
      <c r="I4696" s="8">
        <f t="shared" si="365"/>
        <v>827244.3000000004</v>
      </c>
      <c r="J4696" s="8">
        <f t="shared" si="366"/>
        <v>96144.199999999968</v>
      </c>
      <c r="K4696" s="8">
        <f t="shared" si="367"/>
        <v>97862.999999999985</v>
      </c>
      <c r="L4696" s="8">
        <f t="shared" si="368"/>
        <v>79397.100000000006</v>
      </c>
      <c r="M4696" s="8">
        <f t="shared" si="369"/>
        <v>16528.600000000002</v>
      </c>
    </row>
    <row r="4697" spans="1:13" x14ac:dyDescent="0.2">
      <c r="A4697" t="s">
        <v>44</v>
      </c>
      <c r="B4697" t="s">
        <v>45</v>
      </c>
      <c r="C4697">
        <v>2015</v>
      </c>
      <c r="D4697" t="s">
        <v>92</v>
      </c>
      <c r="E4697" t="s">
        <v>30</v>
      </c>
      <c r="F4697" t="s">
        <v>34</v>
      </c>
      <c r="G4697" t="s">
        <v>80</v>
      </c>
      <c r="H4697" s="2">
        <v>1426.2</v>
      </c>
      <c r="I4697" s="8">
        <f t="shared" si="365"/>
        <v>827244.3000000004</v>
      </c>
      <c r="J4697" s="8">
        <f t="shared" si="366"/>
        <v>96144.199999999968</v>
      </c>
      <c r="K4697" s="8">
        <f t="shared" si="367"/>
        <v>97862.999999999985</v>
      </c>
      <c r="L4697" s="8">
        <f t="shared" si="368"/>
        <v>79397.100000000006</v>
      </c>
      <c r="M4697" s="8">
        <f t="shared" si="369"/>
        <v>15152.000000000004</v>
      </c>
    </row>
    <row r="4698" spans="1:13" x14ac:dyDescent="0.2">
      <c r="A4698" t="s">
        <v>44</v>
      </c>
      <c r="B4698" t="s">
        <v>45</v>
      </c>
      <c r="C4698">
        <v>2015</v>
      </c>
      <c r="D4698" t="s">
        <v>92</v>
      </c>
      <c r="E4698" t="s">
        <v>30</v>
      </c>
      <c r="F4698" t="s">
        <v>35</v>
      </c>
      <c r="G4698" t="s">
        <v>81</v>
      </c>
      <c r="H4698" s="2">
        <v>1168.3</v>
      </c>
      <c r="I4698" s="8">
        <f t="shared" si="365"/>
        <v>827244.3000000004</v>
      </c>
      <c r="J4698" s="8">
        <f t="shared" si="366"/>
        <v>96144.199999999968</v>
      </c>
      <c r="K4698" s="8">
        <f t="shared" si="367"/>
        <v>97862.999999999985</v>
      </c>
      <c r="L4698" s="8">
        <f t="shared" si="368"/>
        <v>79397.100000000006</v>
      </c>
      <c r="M4698" s="8">
        <f t="shared" si="369"/>
        <v>15494.399999999998</v>
      </c>
    </row>
    <row r="4699" spans="1:13" x14ac:dyDescent="0.2">
      <c r="A4699" t="s">
        <v>44</v>
      </c>
      <c r="B4699" t="s">
        <v>45</v>
      </c>
      <c r="C4699">
        <v>2015</v>
      </c>
      <c r="D4699" t="s">
        <v>92</v>
      </c>
      <c r="E4699" t="s">
        <v>30</v>
      </c>
      <c r="F4699" t="s">
        <v>36</v>
      </c>
      <c r="G4699" t="s">
        <v>82</v>
      </c>
      <c r="H4699" s="2">
        <v>1779.5</v>
      </c>
      <c r="I4699" s="8">
        <f t="shared" si="365"/>
        <v>827244.3000000004</v>
      </c>
      <c r="J4699" s="8">
        <f t="shared" si="366"/>
        <v>96144.199999999968</v>
      </c>
      <c r="K4699" s="8">
        <f t="shared" si="367"/>
        <v>97862.999999999985</v>
      </c>
      <c r="L4699" s="8">
        <f t="shared" si="368"/>
        <v>79397.100000000006</v>
      </c>
      <c r="M4699" s="8">
        <f t="shared" si="369"/>
        <v>19349.800000000007</v>
      </c>
    </row>
    <row r="4700" spans="1:13" x14ac:dyDescent="0.2">
      <c r="A4700" t="s">
        <v>44</v>
      </c>
      <c r="B4700" t="s">
        <v>45</v>
      </c>
      <c r="C4700">
        <v>2015</v>
      </c>
      <c r="D4700" t="s">
        <v>92</v>
      </c>
      <c r="E4700" t="s">
        <v>37</v>
      </c>
      <c r="F4700" t="s">
        <v>38</v>
      </c>
      <c r="G4700" t="s">
        <v>83</v>
      </c>
      <c r="H4700" s="2">
        <v>1701.7</v>
      </c>
      <c r="I4700" s="8">
        <f t="shared" si="365"/>
        <v>827244.3000000004</v>
      </c>
      <c r="J4700" s="8">
        <f t="shared" si="366"/>
        <v>92473.100000000049</v>
      </c>
      <c r="K4700" s="8">
        <f t="shared" si="367"/>
        <v>97862.999999999985</v>
      </c>
      <c r="L4700" s="8">
        <f t="shared" si="368"/>
        <v>79397.100000000006</v>
      </c>
      <c r="M4700" s="8">
        <f t="shared" si="369"/>
        <v>16815.7</v>
      </c>
    </row>
    <row r="4701" spans="1:13" x14ac:dyDescent="0.2">
      <c r="A4701" t="s">
        <v>44</v>
      </c>
      <c r="B4701" t="s">
        <v>45</v>
      </c>
      <c r="C4701">
        <v>2015</v>
      </c>
      <c r="D4701" t="s">
        <v>92</v>
      </c>
      <c r="E4701" t="s">
        <v>37</v>
      </c>
      <c r="F4701" t="s">
        <v>39</v>
      </c>
      <c r="G4701" t="s">
        <v>84</v>
      </c>
      <c r="H4701" s="2">
        <v>1455.1</v>
      </c>
      <c r="I4701" s="8">
        <f t="shared" si="365"/>
        <v>827244.3000000004</v>
      </c>
      <c r="J4701" s="8">
        <f t="shared" si="366"/>
        <v>92473.100000000049</v>
      </c>
      <c r="K4701" s="8">
        <f t="shared" si="367"/>
        <v>97862.999999999985</v>
      </c>
      <c r="L4701" s="8">
        <f t="shared" si="368"/>
        <v>79397.100000000006</v>
      </c>
      <c r="M4701" s="8">
        <f t="shared" si="369"/>
        <v>16969.599999999999</v>
      </c>
    </row>
    <row r="4702" spans="1:13" x14ac:dyDescent="0.2">
      <c r="A4702" t="s">
        <v>44</v>
      </c>
      <c r="B4702" t="s">
        <v>45</v>
      </c>
      <c r="C4702">
        <v>2015</v>
      </c>
      <c r="D4702" t="s">
        <v>92</v>
      </c>
      <c r="E4702" t="s">
        <v>37</v>
      </c>
      <c r="F4702" t="s">
        <v>40</v>
      </c>
      <c r="G4702" t="s">
        <v>85</v>
      </c>
      <c r="H4702" s="2">
        <v>1307.8</v>
      </c>
      <c r="I4702" s="8">
        <f t="shared" si="365"/>
        <v>827244.3000000004</v>
      </c>
      <c r="J4702" s="8">
        <f t="shared" si="366"/>
        <v>92473.100000000049</v>
      </c>
      <c r="K4702" s="8">
        <f t="shared" si="367"/>
        <v>97862.999999999985</v>
      </c>
      <c r="L4702" s="8">
        <f t="shared" si="368"/>
        <v>79397.100000000006</v>
      </c>
      <c r="M4702" s="8">
        <f t="shared" si="369"/>
        <v>13584.199999999999</v>
      </c>
    </row>
    <row r="4703" spans="1:13" x14ac:dyDescent="0.2">
      <c r="A4703" t="s">
        <v>44</v>
      </c>
      <c r="B4703" t="s">
        <v>45</v>
      </c>
      <c r="C4703">
        <v>2015</v>
      </c>
      <c r="D4703" t="s">
        <v>92</v>
      </c>
      <c r="E4703" t="s">
        <v>37</v>
      </c>
      <c r="F4703" t="s">
        <v>41</v>
      </c>
      <c r="G4703" t="s">
        <v>86</v>
      </c>
      <c r="H4703" s="2">
        <v>1642.5</v>
      </c>
      <c r="I4703" s="8">
        <f t="shared" si="365"/>
        <v>827244.3000000004</v>
      </c>
      <c r="J4703" s="8">
        <f t="shared" si="366"/>
        <v>92473.100000000049</v>
      </c>
      <c r="K4703" s="8">
        <f t="shared" si="367"/>
        <v>97862.999999999985</v>
      </c>
      <c r="L4703" s="8">
        <f t="shared" si="368"/>
        <v>79397.100000000006</v>
      </c>
      <c r="M4703" s="8">
        <f t="shared" si="369"/>
        <v>16342.3</v>
      </c>
    </row>
    <row r="4704" spans="1:13" x14ac:dyDescent="0.2">
      <c r="A4704" t="s">
        <v>44</v>
      </c>
      <c r="B4704" t="s">
        <v>45</v>
      </c>
      <c r="C4704">
        <v>2015</v>
      </c>
      <c r="D4704" t="s">
        <v>92</v>
      </c>
      <c r="E4704" t="s">
        <v>37</v>
      </c>
      <c r="F4704" t="s">
        <v>42</v>
      </c>
      <c r="G4704" t="s">
        <v>87</v>
      </c>
      <c r="H4704" s="2">
        <v>1880.7</v>
      </c>
      <c r="I4704" s="8">
        <f t="shared" si="365"/>
        <v>827244.3000000004</v>
      </c>
      <c r="J4704" s="8">
        <f t="shared" si="366"/>
        <v>92473.100000000049</v>
      </c>
      <c r="K4704" s="8">
        <f t="shared" si="367"/>
        <v>97862.999999999985</v>
      </c>
      <c r="L4704" s="8">
        <f t="shared" si="368"/>
        <v>79397.100000000006</v>
      </c>
      <c r="M4704" s="8">
        <f t="shared" si="369"/>
        <v>17154.899999999998</v>
      </c>
    </row>
    <row r="4705" spans="1:13" x14ac:dyDescent="0.2">
      <c r="A4705" t="s">
        <v>44</v>
      </c>
      <c r="B4705" t="s">
        <v>45</v>
      </c>
      <c r="C4705">
        <v>2015</v>
      </c>
      <c r="D4705" t="s">
        <v>92</v>
      </c>
      <c r="E4705" t="s">
        <v>37</v>
      </c>
      <c r="F4705" t="s">
        <v>43</v>
      </c>
      <c r="G4705" t="s">
        <v>88</v>
      </c>
      <c r="H4705" s="2">
        <v>829.5</v>
      </c>
      <c r="I4705" s="8">
        <f t="shared" si="365"/>
        <v>827244.3000000004</v>
      </c>
      <c r="J4705" s="8">
        <f t="shared" si="366"/>
        <v>92473.100000000049</v>
      </c>
      <c r="K4705" s="8">
        <f t="shared" si="367"/>
        <v>97862.999999999985</v>
      </c>
      <c r="L4705" s="8">
        <f t="shared" si="368"/>
        <v>79397.100000000006</v>
      </c>
      <c r="M4705" s="8">
        <f t="shared" si="369"/>
        <v>11606.400000000001</v>
      </c>
    </row>
    <row r="4706" spans="1:13" x14ac:dyDescent="0.2">
      <c r="A4706" t="s">
        <v>44</v>
      </c>
      <c r="B4706" t="s">
        <v>45</v>
      </c>
      <c r="C4706">
        <v>2015</v>
      </c>
      <c r="D4706" t="s">
        <v>93</v>
      </c>
      <c r="E4706" t="s">
        <v>16</v>
      </c>
      <c r="F4706" t="s">
        <v>17</v>
      </c>
      <c r="G4706" t="s">
        <v>65</v>
      </c>
      <c r="H4706" s="2">
        <v>1181.5999999999999</v>
      </c>
      <c r="I4706" s="8">
        <f t="shared" si="365"/>
        <v>892637.2999999997</v>
      </c>
      <c r="J4706" s="8">
        <f t="shared" si="366"/>
        <v>67418.799999999988</v>
      </c>
      <c r="K4706" s="8">
        <f t="shared" si="367"/>
        <v>90958.200000000012</v>
      </c>
      <c r="L4706" s="8">
        <f t="shared" si="368"/>
        <v>73239.300000000017</v>
      </c>
      <c r="M4706" s="8">
        <f t="shared" si="369"/>
        <v>11900.500000000002</v>
      </c>
    </row>
    <row r="4707" spans="1:13" x14ac:dyDescent="0.2">
      <c r="A4707" t="s">
        <v>44</v>
      </c>
      <c r="B4707" t="s">
        <v>45</v>
      </c>
      <c r="C4707">
        <v>2015</v>
      </c>
      <c r="D4707" t="s">
        <v>93</v>
      </c>
      <c r="E4707" t="s">
        <v>16</v>
      </c>
      <c r="F4707" t="s">
        <v>18</v>
      </c>
      <c r="G4707" t="s">
        <v>66</v>
      </c>
      <c r="H4707" s="2">
        <v>743.1</v>
      </c>
      <c r="I4707" s="8">
        <f t="shared" si="365"/>
        <v>892637.2999999997</v>
      </c>
      <c r="J4707" s="8">
        <f t="shared" si="366"/>
        <v>67418.799999999988</v>
      </c>
      <c r="K4707" s="8">
        <f t="shared" si="367"/>
        <v>90958.200000000012</v>
      </c>
      <c r="L4707" s="8">
        <f t="shared" si="368"/>
        <v>73239.300000000017</v>
      </c>
      <c r="M4707" s="8">
        <f t="shared" si="369"/>
        <v>10167.099999999999</v>
      </c>
    </row>
    <row r="4708" spans="1:13" x14ac:dyDescent="0.2">
      <c r="A4708" t="s">
        <v>44</v>
      </c>
      <c r="B4708" t="s">
        <v>45</v>
      </c>
      <c r="C4708">
        <v>2015</v>
      </c>
      <c r="D4708" t="s">
        <v>93</v>
      </c>
      <c r="E4708" t="s">
        <v>16</v>
      </c>
      <c r="F4708" t="s">
        <v>19</v>
      </c>
      <c r="G4708" t="s">
        <v>67</v>
      </c>
      <c r="H4708" s="2">
        <v>671.5</v>
      </c>
      <c r="I4708" s="8">
        <f t="shared" si="365"/>
        <v>892637.2999999997</v>
      </c>
      <c r="J4708" s="8">
        <f t="shared" si="366"/>
        <v>67418.799999999988</v>
      </c>
      <c r="K4708" s="8">
        <f t="shared" si="367"/>
        <v>90958.200000000012</v>
      </c>
      <c r="L4708" s="8">
        <f t="shared" si="368"/>
        <v>73239.300000000017</v>
      </c>
      <c r="M4708" s="8">
        <f t="shared" si="369"/>
        <v>7405.4999999999991</v>
      </c>
    </row>
    <row r="4709" spans="1:13" x14ac:dyDescent="0.2">
      <c r="A4709" t="s">
        <v>44</v>
      </c>
      <c r="B4709" t="s">
        <v>45</v>
      </c>
      <c r="C4709">
        <v>2015</v>
      </c>
      <c r="D4709" t="s">
        <v>93</v>
      </c>
      <c r="E4709" t="s">
        <v>16</v>
      </c>
      <c r="F4709" t="s">
        <v>20</v>
      </c>
      <c r="G4709" t="s">
        <v>68</v>
      </c>
      <c r="H4709" s="2">
        <v>630.9</v>
      </c>
      <c r="I4709" s="8">
        <f t="shared" si="365"/>
        <v>892637.2999999997</v>
      </c>
      <c r="J4709" s="8">
        <f t="shared" si="366"/>
        <v>67418.799999999988</v>
      </c>
      <c r="K4709" s="8">
        <f t="shared" si="367"/>
        <v>90958.200000000012</v>
      </c>
      <c r="L4709" s="8">
        <f t="shared" si="368"/>
        <v>73239.300000000017</v>
      </c>
      <c r="M4709" s="8">
        <f t="shared" si="369"/>
        <v>7879.0000000000009</v>
      </c>
    </row>
    <row r="4710" spans="1:13" x14ac:dyDescent="0.2">
      <c r="A4710" t="s">
        <v>44</v>
      </c>
      <c r="B4710" t="s">
        <v>45</v>
      </c>
      <c r="C4710">
        <v>2015</v>
      </c>
      <c r="D4710" t="s">
        <v>93</v>
      </c>
      <c r="E4710" t="s">
        <v>16</v>
      </c>
      <c r="F4710" t="s">
        <v>21</v>
      </c>
      <c r="G4710" t="s">
        <v>69</v>
      </c>
      <c r="H4710" s="2">
        <v>2192</v>
      </c>
      <c r="I4710" s="8">
        <f t="shared" si="365"/>
        <v>892637.2999999997</v>
      </c>
      <c r="J4710" s="8">
        <f t="shared" si="366"/>
        <v>67418.799999999988</v>
      </c>
      <c r="K4710" s="8">
        <f t="shared" si="367"/>
        <v>90958.200000000012</v>
      </c>
      <c r="L4710" s="8">
        <f t="shared" si="368"/>
        <v>73239.300000000017</v>
      </c>
      <c r="M4710" s="8">
        <f t="shared" si="369"/>
        <v>21488.3</v>
      </c>
    </row>
    <row r="4711" spans="1:13" x14ac:dyDescent="0.2">
      <c r="A4711" t="s">
        <v>44</v>
      </c>
      <c r="B4711" t="s">
        <v>45</v>
      </c>
      <c r="C4711">
        <v>2015</v>
      </c>
      <c r="D4711" t="s">
        <v>93</v>
      </c>
      <c r="E4711" t="s">
        <v>16</v>
      </c>
      <c r="F4711" t="s">
        <v>22</v>
      </c>
      <c r="G4711" t="s">
        <v>70</v>
      </c>
      <c r="H4711" s="2">
        <v>959.1</v>
      </c>
      <c r="I4711" s="8">
        <f t="shared" si="365"/>
        <v>892637.2999999997</v>
      </c>
      <c r="J4711" s="8">
        <f t="shared" si="366"/>
        <v>67418.799999999988</v>
      </c>
      <c r="K4711" s="8">
        <f t="shared" si="367"/>
        <v>90958.200000000012</v>
      </c>
      <c r="L4711" s="8">
        <f t="shared" si="368"/>
        <v>73239.300000000017</v>
      </c>
      <c r="M4711" s="8">
        <f t="shared" si="369"/>
        <v>8578.4000000000015</v>
      </c>
    </row>
    <row r="4712" spans="1:13" x14ac:dyDescent="0.2">
      <c r="A4712" t="s">
        <v>44</v>
      </c>
      <c r="B4712" t="s">
        <v>45</v>
      </c>
      <c r="C4712">
        <v>2015</v>
      </c>
      <c r="D4712" t="s">
        <v>93</v>
      </c>
      <c r="E4712" t="s">
        <v>23</v>
      </c>
      <c r="F4712" t="s">
        <v>24</v>
      </c>
      <c r="G4712" t="s">
        <v>71</v>
      </c>
      <c r="H4712" s="2">
        <v>6407</v>
      </c>
      <c r="I4712" s="8">
        <f t="shared" si="365"/>
        <v>892637.2999999997</v>
      </c>
      <c r="J4712" s="8">
        <f t="shared" si="366"/>
        <v>623708.69999999984</v>
      </c>
      <c r="K4712" s="8">
        <f t="shared" si="367"/>
        <v>90958.200000000012</v>
      </c>
      <c r="L4712" s="8">
        <f t="shared" si="368"/>
        <v>73239.300000000017</v>
      </c>
      <c r="M4712" s="8">
        <f t="shared" si="369"/>
        <v>93521</v>
      </c>
    </row>
    <row r="4713" spans="1:13" x14ac:dyDescent="0.2">
      <c r="A4713" t="s">
        <v>44</v>
      </c>
      <c r="B4713" t="s">
        <v>45</v>
      </c>
      <c r="C4713">
        <v>2015</v>
      </c>
      <c r="D4713" t="s">
        <v>93</v>
      </c>
      <c r="E4713" t="s">
        <v>23</v>
      </c>
      <c r="F4713" t="s">
        <v>25</v>
      </c>
      <c r="G4713" t="s">
        <v>72</v>
      </c>
      <c r="H4713" s="2">
        <v>9811</v>
      </c>
      <c r="I4713" s="8">
        <f t="shared" si="365"/>
        <v>892637.2999999997</v>
      </c>
      <c r="J4713" s="8">
        <f t="shared" si="366"/>
        <v>623708.69999999984</v>
      </c>
      <c r="K4713" s="8">
        <f t="shared" si="367"/>
        <v>90958.200000000012</v>
      </c>
      <c r="L4713" s="8">
        <f t="shared" si="368"/>
        <v>73239.300000000017</v>
      </c>
      <c r="M4713" s="8">
        <f t="shared" si="369"/>
        <v>131533</v>
      </c>
    </row>
    <row r="4714" spans="1:13" x14ac:dyDescent="0.2">
      <c r="A4714" t="s">
        <v>44</v>
      </c>
      <c r="B4714" t="s">
        <v>45</v>
      </c>
      <c r="C4714">
        <v>2015</v>
      </c>
      <c r="D4714" t="s">
        <v>93</v>
      </c>
      <c r="E4714" t="s">
        <v>23</v>
      </c>
      <c r="F4714" t="s">
        <v>26</v>
      </c>
      <c r="G4714" t="s">
        <v>73</v>
      </c>
      <c r="H4714" s="2">
        <v>2929.2</v>
      </c>
      <c r="I4714" s="8">
        <f t="shared" si="365"/>
        <v>892637.2999999997</v>
      </c>
      <c r="J4714" s="8">
        <f t="shared" si="366"/>
        <v>623708.69999999984</v>
      </c>
      <c r="K4714" s="8">
        <f t="shared" si="367"/>
        <v>90958.200000000012</v>
      </c>
      <c r="L4714" s="8">
        <f t="shared" si="368"/>
        <v>73239.300000000017</v>
      </c>
      <c r="M4714" s="8">
        <f t="shared" si="369"/>
        <v>48673.69999999999</v>
      </c>
    </row>
    <row r="4715" spans="1:13" x14ac:dyDescent="0.2">
      <c r="A4715" t="s">
        <v>44</v>
      </c>
      <c r="B4715" t="s">
        <v>45</v>
      </c>
      <c r="C4715">
        <v>2015</v>
      </c>
      <c r="D4715" t="s">
        <v>93</v>
      </c>
      <c r="E4715" t="s">
        <v>23</v>
      </c>
      <c r="F4715" t="s">
        <v>27</v>
      </c>
      <c r="G4715" t="s">
        <v>74</v>
      </c>
      <c r="H4715" s="2">
        <v>10325.200000000001</v>
      </c>
      <c r="I4715" s="8">
        <f t="shared" si="365"/>
        <v>892637.2999999997</v>
      </c>
      <c r="J4715" s="8">
        <f t="shared" si="366"/>
        <v>623708.69999999984</v>
      </c>
      <c r="K4715" s="8">
        <f t="shared" si="367"/>
        <v>90958.200000000012</v>
      </c>
      <c r="L4715" s="8">
        <f t="shared" si="368"/>
        <v>73239.300000000017</v>
      </c>
      <c r="M4715" s="8">
        <f t="shared" si="369"/>
        <v>119437.4</v>
      </c>
    </row>
    <row r="4716" spans="1:13" x14ac:dyDescent="0.2">
      <c r="A4716" t="s">
        <v>44</v>
      </c>
      <c r="B4716" t="s">
        <v>45</v>
      </c>
      <c r="C4716">
        <v>2015</v>
      </c>
      <c r="D4716" t="s">
        <v>93</v>
      </c>
      <c r="E4716" t="s">
        <v>23</v>
      </c>
      <c r="F4716" t="s">
        <v>28</v>
      </c>
      <c r="G4716" t="s">
        <v>75</v>
      </c>
      <c r="H4716" s="2">
        <v>9972.7000000000007</v>
      </c>
      <c r="I4716" s="8">
        <f t="shared" si="365"/>
        <v>892637.2999999997</v>
      </c>
      <c r="J4716" s="8">
        <f t="shared" si="366"/>
        <v>623708.69999999984</v>
      </c>
      <c r="K4716" s="8">
        <f t="shared" si="367"/>
        <v>90958.200000000012</v>
      </c>
      <c r="L4716" s="8">
        <f t="shared" si="368"/>
        <v>73239.300000000017</v>
      </c>
      <c r="M4716" s="8">
        <f t="shared" si="369"/>
        <v>94342.60000000002</v>
      </c>
    </row>
    <row r="4717" spans="1:13" x14ac:dyDescent="0.2">
      <c r="A4717" t="s">
        <v>44</v>
      </c>
      <c r="B4717" t="s">
        <v>45</v>
      </c>
      <c r="C4717">
        <v>2015</v>
      </c>
      <c r="D4717" t="s">
        <v>93</v>
      </c>
      <c r="E4717" t="s">
        <v>23</v>
      </c>
      <c r="F4717" t="s">
        <v>29</v>
      </c>
      <c r="G4717" t="s">
        <v>76</v>
      </c>
      <c r="H4717" s="2">
        <v>9993</v>
      </c>
      <c r="I4717" s="8">
        <f t="shared" si="365"/>
        <v>892637.2999999997</v>
      </c>
      <c r="J4717" s="8">
        <f t="shared" si="366"/>
        <v>623708.69999999984</v>
      </c>
      <c r="K4717" s="8">
        <f t="shared" si="367"/>
        <v>90958.200000000012</v>
      </c>
      <c r="L4717" s="8">
        <f t="shared" si="368"/>
        <v>73239.300000000017</v>
      </c>
      <c r="M4717" s="8">
        <f t="shared" si="369"/>
        <v>136201</v>
      </c>
    </row>
    <row r="4718" spans="1:13" x14ac:dyDescent="0.2">
      <c r="A4718" t="s">
        <v>44</v>
      </c>
      <c r="B4718" t="s">
        <v>45</v>
      </c>
      <c r="C4718">
        <v>2015</v>
      </c>
      <c r="D4718" t="s">
        <v>93</v>
      </c>
      <c r="E4718" t="s">
        <v>30</v>
      </c>
      <c r="F4718" t="s">
        <v>31</v>
      </c>
      <c r="G4718" t="s">
        <v>77</v>
      </c>
      <c r="H4718" s="2">
        <v>1217.5999999999999</v>
      </c>
      <c r="I4718" s="8">
        <f t="shared" si="365"/>
        <v>892637.2999999997</v>
      </c>
      <c r="J4718" s="8">
        <f t="shared" si="366"/>
        <v>101548.69999999997</v>
      </c>
      <c r="K4718" s="8">
        <f t="shared" si="367"/>
        <v>90958.200000000012</v>
      </c>
      <c r="L4718" s="8">
        <f t="shared" si="368"/>
        <v>73239.300000000017</v>
      </c>
      <c r="M4718" s="8">
        <f t="shared" si="369"/>
        <v>15253.199999999993</v>
      </c>
    </row>
    <row r="4719" spans="1:13" x14ac:dyDescent="0.2">
      <c r="A4719" t="s">
        <v>44</v>
      </c>
      <c r="B4719" t="s">
        <v>45</v>
      </c>
      <c r="C4719">
        <v>2015</v>
      </c>
      <c r="D4719" t="s">
        <v>93</v>
      </c>
      <c r="E4719" t="s">
        <v>30</v>
      </c>
      <c r="F4719" t="s">
        <v>32</v>
      </c>
      <c r="G4719" t="s">
        <v>78</v>
      </c>
      <c r="H4719" s="2">
        <v>1560.8</v>
      </c>
      <c r="I4719" s="8">
        <f t="shared" si="365"/>
        <v>892637.2999999997</v>
      </c>
      <c r="J4719" s="8">
        <f t="shared" si="366"/>
        <v>101548.69999999997</v>
      </c>
      <c r="K4719" s="8">
        <f t="shared" si="367"/>
        <v>90958.200000000012</v>
      </c>
      <c r="L4719" s="8">
        <f t="shared" si="368"/>
        <v>73239.300000000017</v>
      </c>
      <c r="M4719" s="8">
        <f t="shared" si="369"/>
        <v>16768.999999999993</v>
      </c>
    </row>
    <row r="4720" spans="1:13" x14ac:dyDescent="0.2">
      <c r="A4720" t="s">
        <v>44</v>
      </c>
      <c r="B4720" t="s">
        <v>45</v>
      </c>
      <c r="C4720">
        <v>2015</v>
      </c>
      <c r="D4720" t="s">
        <v>93</v>
      </c>
      <c r="E4720" t="s">
        <v>30</v>
      </c>
      <c r="F4720" t="s">
        <v>33</v>
      </c>
      <c r="G4720" t="s">
        <v>79</v>
      </c>
      <c r="H4720" s="2">
        <v>1537.3</v>
      </c>
      <c r="I4720" s="8">
        <f t="shared" si="365"/>
        <v>892637.2999999997</v>
      </c>
      <c r="J4720" s="8">
        <f t="shared" si="366"/>
        <v>101548.69999999997</v>
      </c>
      <c r="K4720" s="8">
        <f t="shared" si="367"/>
        <v>90958.200000000012</v>
      </c>
      <c r="L4720" s="8">
        <f t="shared" si="368"/>
        <v>73239.300000000017</v>
      </c>
      <c r="M4720" s="8">
        <f t="shared" si="369"/>
        <v>16750.8</v>
      </c>
    </row>
    <row r="4721" spans="1:13" x14ac:dyDescent="0.2">
      <c r="A4721" t="s">
        <v>44</v>
      </c>
      <c r="B4721" t="s">
        <v>45</v>
      </c>
      <c r="C4721">
        <v>2015</v>
      </c>
      <c r="D4721" t="s">
        <v>93</v>
      </c>
      <c r="E4721" t="s">
        <v>30</v>
      </c>
      <c r="F4721" t="s">
        <v>34</v>
      </c>
      <c r="G4721" t="s">
        <v>80</v>
      </c>
      <c r="H4721" s="2">
        <v>1424.6</v>
      </c>
      <c r="I4721" s="8">
        <f t="shared" si="365"/>
        <v>892637.2999999997</v>
      </c>
      <c r="J4721" s="8">
        <f t="shared" si="366"/>
        <v>101548.69999999997</v>
      </c>
      <c r="K4721" s="8">
        <f t="shared" si="367"/>
        <v>90958.200000000012</v>
      </c>
      <c r="L4721" s="8">
        <f t="shared" si="368"/>
        <v>73239.300000000017</v>
      </c>
      <c r="M4721" s="8">
        <f t="shared" si="369"/>
        <v>15397.399999999991</v>
      </c>
    </row>
    <row r="4722" spans="1:13" x14ac:dyDescent="0.2">
      <c r="A4722" t="s">
        <v>44</v>
      </c>
      <c r="B4722" t="s">
        <v>45</v>
      </c>
      <c r="C4722">
        <v>2015</v>
      </c>
      <c r="D4722" t="s">
        <v>93</v>
      </c>
      <c r="E4722" t="s">
        <v>30</v>
      </c>
      <c r="F4722" t="s">
        <v>35</v>
      </c>
      <c r="G4722" t="s">
        <v>81</v>
      </c>
      <c r="H4722" s="2">
        <v>1103.8</v>
      </c>
      <c r="I4722" s="8">
        <f t="shared" si="365"/>
        <v>892637.2999999997</v>
      </c>
      <c r="J4722" s="8">
        <f t="shared" si="366"/>
        <v>101548.69999999997</v>
      </c>
      <c r="K4722" s="8">
        <f t="shared" si="367"/>
        <v>90958.200000000012</v>
      </c>
      <c r="L4722" s="8">
        <f t="shared" si="368"/>
        <v>73239.300000000017</v>
      </c>
      <c r="M4722" s="8">
        <f t="shared" si="369"/>
        <v>16508</v>
      </c>
    </row>
    <row r="4723" spans="1:13" x14ac:dyDescent="0.2">
      <c r="A4723" t="s">
        <v>44</v>
      </c>
      <c r="B4723" t="s">
        <v>45</v>
      </c>
      <c r="C4723">
        <v>2015</v>
      </c>
      <c r="D4723" t="s">
        <v>93</v>
      </c>
      <c r="E4723" t="s">
        <v>30</v>
      </c>
      <c r="F4723" t="s">
        <v>36</v>
      </c>
      <c r="G4723" t="s">
        <v>82</v>
      </c>
      <c r="H4723" s="2">
        <v>1760.6</v>
      </c>
      <c r="I4723" s="8">
        <f t="shared" si="365"/>
        <v>892637.2999999997</v>
      </c>
      <c r="J4723" s="8">
        <f t="shared" si="366"/>
        <v>101548.69999999997</v>
      </c>
      <c r="K4723" s="8">
        <f t="shared" si="367"/>
        <v>90958.200000000012</v>
      </c>
      <c r="L4723" s="8">
        <f t="shared" si="368"/>
        <v>73239.300000000017</v>
      </c>
      <c r="M4723" s="8">
        <f t="shared" si="369"/>
        <v>20870.300000000003</v>
      </c>
    </row>
    <row r="4724" spans="1:13" x14ac:dyDescent="0.2">
      <c r="A4724" t="s">
        <v>44</v>
      </c>
      <c r="B4724" t="s">
        <v>45</v>
      </c>
      <c r="C4724">
        <v>2015</v>
      </c>
      <c r="D4724" t="s">
        <v>93</v>
      </c>
      <c r="E4724" t="s">
        <v>37</v>
      </c>
      <c r="F4724" t="s">
        <v>38</v>
      </c>
      <c r="G4724" t="s">
        <v>83</v>
      </c>
      <c r="H4724" s="2">
        <v>1433.2</v>
      </c>
      <c r="I4724" s="8">
        <f t="shared" si="365"/>
        <v>892637.2999999997</v>
      </c>
      <c r="J4724" s="8">
        <f t="shared" si="366"/>
        <v>99961.099999999991</v>
      </c>
      <c r="K4724" s="8">
        <f t="shared" si="367"/>
        <v>90958.200000000012</v>
      </c>
      <c r="L4724" s="8">
        <f t="shared" si="368"/>
        <v>73239.300000000017</v>
      </c>
      <c r="M4724" s="8">
        <f t="shared" si="369"/>
        <v>17853.399999999987</v>
      </c>
    </row>
    <row r="4725" spans="1:13" x14ac:dyDescent="0.2">
      <c r="A4725" t="s">
        <v>44</v>
      </c>
      <c r="B4725" t="s">
        <v>45</v>
      </c>
      <c r="C4725">
        <v>2015</v>
      </c>
      <c r="D4725" t="s">
        <v>93</v>
      </c>
      <c r="E4725" t="s">
        <v>37</v>
      </c>
      <c r="F4725" t="s">
        <v>39</v>
      </c>
      <c r="G4725" t="s">
        <v>84</v>
      </c>
      <c r="H4725" s="2">
        <v>1906.3</v>
      </c>
      <c r="I4725" s="8">
        <f t="shared" si="365"/>
        <v>892637.2999999997</v>
      </c>
      <c r="J4725" s="8">
        <f t="shared" si="366"/>
        <v>99961.099999999991</v>
      </c>
      <c r="K4725" s="8">
        <f t="shared" si="367"/>
        <v>90958.200000000012</v>
      </c>
      <c r="L4725" s="8">
        <f t="shared" si="368"/>
        <v>73239.300000000017</v>
      </c>
      <c r="M4725" s="8">
        <f t="shared" si="369"/>
        <v>19347.099999999991</v>
      </c>
    </row>
    <row r="4726" spans="1:13" x14ac:dyDescent="0.2">
      <c r="A4726" t="s">
        <v>44</v>
      </c>
      <c r="B4726" t="s">
        <v>45</v>
      </c>
      <c r="C4726">
        <v>2015</v>
      </c>
      <c r="D4726" t="s">
        <v>93</v>
      </c>
      <c r="E4726" t="s">
        <v>37</v>
      </c>
      <c r="F4726" t="s">
        <v>40</v>
      </c>
      <c r="G4726" t="s">
        <v>85</v>
      </c>
      <c r="H4726" s="2">
        <v>1290.7</v>
      </c>
      <c r="I4726" s="8">
        <f t="shared" si="365"/>
        <v>892637.2999999997</v>
      </c>
      <c r="J4726" s="8">
        <f t="shared" si="366"/>
        <v>99961.099999999991</v>
      </c>
      <c r="K4726" s="8">
        <f t="shared" si="367"/>
        <v>90958.200000000012</v>
      </c>
      <c r="L4726" s="8">
        <f t="shared" si="368"/>
        <v>73239.300000000017</v>
      </c>
      <c r="M4726" s="8">
        <f t="shared" si="369"/>
        <v>15376.4</v>
      </c>
    </row>
    <row r="4727" spans="1:13" x14ac:dyDescent="0.2">
      <c r="A4727" t="s">
        <v>44</v>
      </c>
      <c r="B4727" t="s">
        <v>45</v>
      </c>
      <c r="C4727">
        <v>2015</v>
      </c>
      <c r="D4727" t="s">
        <v>93</v>
      </c>
      <c r="E4727" t="s">
        <v>37</v>
      </c>
      <c r="F4727" t="s">
        <v>41</v>
      </c>
      <c r="G4727" t="s">
        <v>86</v>
      </c>
      <c r="H4727" s="2">
        <v>1443.2</v>
      </c>
      <c r="I4727" s="8">
        <f t="shared" si="365"/>
        <v>892637.2999999997</v>
      </c>
      <c r="J4727" s="8">
        <f t="shared" si="366"/>
        <v>99961.099999999991</v>
      </c>
      <c r="K4727" s="8">
        <f t="shared" si="367"/>
        <v>90958.200000000012</v>
      </c>
      <c r="L4727" s="8">
        <f t="shared" si="368"/>
        <v>73239.300000000017</v>
      </c>
      <c r="M4727" s="8">
        <f t="shared" si="369"/>
        <v>17294.2</v>
      </c>
    </row>
    <row r="4728" spans="1:13" x14ac:dyDescent="0.2">
      <c r="A4728" t="s">
        <v>44</v>
      </c>
      <c r="B4728" t="s">
        <v>45</v>
      </c>
      <c r="C4728">
        <v>2015</v>
      </c>
      <c r="D4728" t="s">
        <v>93</v>
      </c>
      <c r="E4728" t="s">
        <v>37</v>
      </c>
      <c r="F4728" t="s">
        <v>42</v>
      </c>
      <c r="G4728" t="s">
        <v>87</v>
      </c>
      <c r="H4728" s="2">
        <v>1515.6</v>
      </c>
      <c r="I4728" s="8">
        <f t="shared" si="365"/>
        <v>892637.2999999997</v>
      </c>
      <c r="J4728" s="8">
        <f t="shared" si="366"/>
        <v>99961.099999999991</v>
      </c>
      <c r="K4728" s="8">
        <f t="shared" si="367"/>
        <v>90958.200000000012</v>
      </c>
      <c r="L4728" s="8">
        <f t="shared" si="368"/>
        <v>73239.300000000017</v>
      </c>
      <c r="M4728" s="8">
        <f t="shared" si="369"/>
        <v>18046.899999999998</v>
      </c>
    </row>
    <row r="4729" spans="1:13" x14ac:dyDescent="0.2">
      <c r="A4729" t="s">
        <v>44</v>
      </c>
      <c r="B4729" t="s">
        <v>45</v>
      </c>
      <c r="C4729">
        <v>2015</v>
      </c>
      <c r="D4729" t="s">
        <v>93</v>
      </c>
      <c r="E4729" t="s">
        <v>37</v>
      </c>
      <c r="F4729" t="s">
        <v>43</v>
      </c>
      <c r="G4729" t="s">
        <v>88</v>
      </c>
      <c r="H4729" s="2">
        <v>1229.3</v>
      </c>
      <c r="I4729" s="8">
        <f t="shared" si="365"/>
        <v>892637.2999999997</v>
      </c>
      <c r="J4729" s="8">
        <f t="shared" si="366"/>
        <v>99961.099999999991</v>
      </c>
      <c r="K4729" s="8">
        <f t="shared" si="367"/>
        <v>90958.200000000012</v>
      </c>
      <c r="L4729" s="8">
        <f t="shared" si="368"/>
        <v>73239.300000000017</v>
      </c>
      <c r="M4729" s="8">
        <f t="shared" si="369"/>
        <v>12043.1</v>
      </c>
    </row>
    <row r="4730" spans="1:13" x14ac:dyDescent="0.2">
      <c r="A4730" t="s">
        <v>44</v>
      </c>
      <c r="B4730" t="s">
        <v>45</v>
      </c>
      <c r="C4730">
        <v>2015</v>
      </c>
      <c r="D4730" t="s">
        <v>94</v>
      </c>
      <c r="E4730" t="s">
        <v>16</v>
      </c>
      <c r="F4730" t="s">
        <v>17</v>
      </c>
      <c r="G4730" t="s">
        <v>65</v>
      </c>
      <c r="H4730" s="2">
        <v>1046</v>
      </c>
      <c r="I4730" s="8">
        <f t="shared" si="365"/>
        <v>964882</v>
      </c>
      <c r="J4730" s="8">
        <f t="shared" si="366"/>
        <v>72064</v>
      </c>
      <c r="K4730" s="8">
        <f t="shared" si="367"/>
        <v>108343</v>
      </c>
      <c r="L4730" s="8">
        <f t="shared" si="368"/>
        <v>83918</v>
      </c>
      <c r="M4730" s="8">
        <f t="shared" si="369"/>
        <v>13823</v>
      </c>
    </row>
    <row r="4731" spans="1:13" x14ac:dyDescent="0.2">
      <c r="A4731" t="s">
        <v>44</v>
      </c>
      <c r="B4731" t="s">
        <v>45</v>
      </c>
      <c r="C4731">
        <v>2015</v>
      </c>
      <c r="D4731" t="s">
        <v>94</v>
      </c>
      <c r="E4731" t="s">
        <v>16</v>
      </c>
      <c r="F4731" t="s">
        <v>18</v>
      </c>
      <c r="G4731" t="s">
        <v>66</v>
      </c>
      <c r="H4731" s="2">
        <v>849</v>
      </c>
      <c r="I4731" s="8">
        <f t="shared" si="365"/>
        <v>964882</v>
      </c>
      <c r="J4731" s="8">
        <f t="shared" si="366"/>
        <v>72064</v>
      </c>
      <c r="K4731" s="8">
        <f t="shared" si="367"/>
        <v>108343</v>
      </c>
      <c r="L4731" s="8">
        <f t="shared" si="368"/>
        <v>83918</v>
      </c>
      <c r="M4731" s="8">
        <f t="shared" si="369"/>
        <v>10961</v>
      </c>
    </row>
    <row r="4732" spans="1:13" x14ac:dyDescent="0.2">
      <c r="A4732" t="s">
        <v>44</v>
      </c>
      <c r="B4732" t="s">
        <v>45</v>
      </c>
      <c r="C4732">
        <v>2015</v>
      </c>
      <c r="D4732" t="s">
        <v>94</v>
      </c>
      <c r="E4732" t="s">
        <v>16</v>
      </c>
      <c r="F4732" t="s">
        <v>19</v>
      </c>
      <c r="G4732" t="s">
        <v>67</v>
      </c>
      <c r="H4732" s="2">
        <v>764</v>
      </c>
      <c r="I4732" s="8">
        <f t="shared" si="365"/>
        <v>964882</v>
      </c>
      <c r="J4732" s="8">
        <f t="shared" si="366"/>
        <v>72064</v>
      </c>
      <c r="K4732" s="8">
        <f t="shared" si="367"/>
        <v>108343</v>
      </c>
      <c r="L4732" s="8">
        <f t="shared" si="368"/>
        <v>83918</v>
      </c>
      <c r="M4732" s="8">
        <f t="shared" si="369"/>
        <v>8689</v>
      </c>
    </row>
    <row r="4733" spans="1:13" x14ac:dyDescent="0.2">
      <c r="A4733" t="s">
        <v>44</v>
      </c>
      <c r="B4733" t="s">
        <v>45</v>
      </c>
      <c r="C4733">
        <v>2015</v>
      </c>
      <c r="D4733" t="s">
        <v>94</v>
      </c>
      <c r="E4733" t="s">
        <v>16</v>
      </c>
      <c r="F4733" t="s">
        <v>20</v>
      </c>
      <c r="G4733" t="s">
        <v>68</v>
      </c>
      <c r="H4733" s="2">
        <v>778</v>
      </c>
      <c r="I4733" s="8">
        <f t="shared" si="365"/>
        <v>964882</v>
      </c>
      <c r="J4733" s="8">
        <f t="shared" si="366"/>
        <v>72064</v>
      </c>
      <c r="K4733" s="8">
        <f t="shared" si="367"/>
        <v>108343</v>
      </c>
      <c r="L4733" s="8">
        <f t="shared" si="368"/>
        <v>83918</v>
      </c>
      <c r="M4733" s="8">
        <f t="shared" si="369"/>
        <v>8503</v>
      </c>
    </row>
    <row r="4734" spans="1:13" x14ac:dyDescent="0.2">
      <c r="A4734" t="s">
        <v>44</v>
      </c>
      <c r="B4734" t="s">
        <v>45</v>
      </c>
      <c r="C4734">
        <v>2015</v>
      </c>
      <c r="D4734" t="s">
        <v>94</v>
      </c>
      <c r="E4734" t="s">
        <v>16</v>
      </c>
      <c r="F4734" t="s">
        <v>21</v>
      </c>
      <c r="G4734" t="s">
        <v>69</v>
      </c>
      <c r="H4734" s="2">
        <v>2670</v>
      </c>
      <c r="I4734" s="8">
        <f t="shared" si="365"/>
        <v>964882</v>
      </c>
      <c r="J4734" s="8">
        <f t="shared" si="366"/>
        <v>72064</v>
      </c>
      <c r="K4734" s="8">
        <f t="shared" si="367"/>
        <v>108343</v>
      </c>
      <c r="L4734" s="8">
        <f t="shared" si="368"/>
        <v>83918</v>
      </c>
      <c r="M4734" s="8">
        <f t="shared" si="369"/>
        <v>21411</v>
      </c>
    </row>
    <row r="4735" spans="1:13" x14ac:dyDescent="0.2">
      <c r="A4735" t="s">
        <v>44</v>
      </c>
      <c r="B4735" t="s">
        <v>45</v>
      </c>
      <c r="C4735">
        <v>2015</v>
      </c>
      <c r="D4735" t="s">
        <v>94</v>
      </c>
      <c r="E4735" t="s">
        <v>16</v>
      </c>
      <c r="F4735" t="s">
        <v>22</v>
      </c>
      <c r="G4735" t="s">
        <v>70</v>
      </c>
      <c r="H4735" s="2">
        <v>648</v>
      </c>
      <c r="I4735" s="8">
        <f t="shared" si="365"/>
        <v>964882</v>
      </c>
      <c r="J4735" s="8">
        <f t="shared" si="366"/>
        <v>72064</v>
      </c>
      <c r="K4735" s="8">
        <f t="shared" si="367"/>
        <v>108343</v>
      </c>
      <c r="L4735" s="8">
        <f t="shared" si="368"/>
        <v>83918</v>
      </c>
      <c r="M4735" s="8">
        <f t="shared" si="369"/>
        <v>8677</v>
      </c>
    </row>
    <row r="4736" spans="1:13" x14ac:dyDescent="0.2">
      <c r="A4736" t="s">
        <v>44</v>
      </c>
      <c r="B4736" t="s">
        <v>45</v>
      </c>
      <c r="C4736">
        <v>2015</v>
      </c>
      <c r="D4736" t="s">
        <v>94</v>
      </c>
      <c r="E4736" t="s">
        <v>23</v>
      </c>
      <c r="F4736" t="s">
        <v>24</v>
      </c>
      <c r="G4736" t="s">
        <v>71</v>
      </c>
      <c r="H4736" s="2">
        <v>11030</v>
      </c>
      <c r="I4736" s="8">
        <f t="shared" si="365"/>
        <v>964882</v>
      </c>
      <c r="J4736" s="8">
        <f t="shared" si="366"/>
        <v>674741</v>
      </c>
      <c r="K4736" s="8">
        <f t="shared" si="367"/>
        <v>108343</v>
      </c>
      <c r="L4736" s="8">
        <f t="shared" si="368"/>
        <v>83918</v>
      </c>
      <c r="M4736" s="8">
        <f t="shared" si="369"/>
        <v>100430</v>
      </c>
    </row>
    <row r="4737" spans="1:13" x14ac:dyDescent="0.2">
      <c r="A4737" t="s">
        <v>44</v>
      </c>
      <c r="B4737" t="s">
        <v>45</v>
      </c>
      <c r="C4737">
        <v>2015</v>
      </c>
      <c r="D4737" t="s">
        <v>94</v>
      </c>
      <c r="E4737" t="s">
        <v>23</v>
      </c>
      <c r="F4737" t="s">
        <v>25</v>
      </c>
      <c r="G4737" t="s">
        <v>72</v>
      </c>
      <c r="H4737" s="2">
        <v>12170</v>
      </c>
      <c r="I4737" s="8">
        <f t="shared" si="365"/>
        <v>964882</v>
      </c>
      <c r="J4737" s="8">
        <f t="shared" si="366"/>
        <v>674741</v>
      </c>
      <c r="K4737" s="8">
        <f t="shared" si="367"/>
        <v>108343</v>
      </c>
      <c r="L4737" s="8">
        <f t="shared" si="368"/>
        <v>83918</v>
      </c>
      <c r="M4737" s="8">
        <f t="shared" si="369"/>
        <v>145220</v>
      </c>
    </row>
    <row r="4738" spans="1:13" x14ac:dyDescent="0.2">
      <c r="A4738" t="s">
        <v>44</v>
      </c>
      <c r="B4738" t="s">
        <v>45</v>
      </c>
      <c r="C4738">
        <v>2015</v>
      </c>
      <c r="D4738" t="s">
        <v>94</v>
      </c>
      <c r="E4738" t="s">
        <v>23</v>
      </c>
      <c r="F4738" t="s">
        <v>26</v>
      </c>
      <c r="G4738" t="s">
        <v>73</v>
      </c>
      <c r="H4738" s="2">
        <v>3198</v>
      </c>
      <c r="I4738" s="8">
        <f t="shared" ref="I4738:I4801" si="370">SUMIFS(H:H,C:C,C4738,D:D,D4738)</f>
        <v>964882</v>
      </c>
      <c r="J4738" s="8">
        <f t="shared" ref="J4738:J4801" si="371">SUMIFS(H:H,E:E,E4738,D:D,D4738,C:C,C4738)</f>
        <v>674741</v>
      </c>
      <c r="K4738" s="8">
        <f t="shared" si="367"/>
        <v>108343</v>
      </c>
      <c r="L4738" s="8">
        <f t="shared" si="368"/>
        <v>83918</v>
      </c>
      <c r="M4738" s="8">
        <f t="shared" si="369"/>
        <v>51112</v>
      </c>
    </row>
    <row r="4739" spans="1:13" x14ac:dyDescent="0.2">
      <c r="A4739" t="s">
        <v>44</v>
      </c>
      <c r="B4739" t="s">
        <v>45</v>
      </c>
      <c r="C4739">
        <v>2015</v>
      </c>
      <c r="D4739" t="s">
        <v>94</v>
      </c>
      <c r="E4739" t="s">
        <v>23</v>
      </c>
      <c r="F4739" t="s">
        <v>27</v>
      </c>
      <c r="G4739" t="s">
        <v>74</v>
      </c>
      <c r="H4739" s="2">
        <v>11954</v>
      </c>
      <c r="I4739" s="8">
        <f t="shared" si="370"/>
        <v>964882</v>
      </c>
      <c r="J4739" s="8">
        <f t="shared" si="371"/>
        <v>674741</v>
      </c>
      <c r="K4739" s="8">
        <f t="shared" ref="K4739:K4802" si="372">SUMIFS(H:H,B:B,B4739,C:C,C4739,D:D,D4739)</f>
        <v>108343</v>
      </c>
      <c r="L4739" s="8">
        <f t="shared" ref="L4739:L4802" si="373">SUMIFS(H:H,A:A,A4739,C:C,C4739,D:D,D4739)</f>
        <v>83918</v>
      </c>
      <c r="M4739" s="8">
        <f t="shared" ref="M4739:M4802" si="374">SUMIFS(H:H,G:G,G4739,D:D,D4739,C:C,C4739)</f>
        <v>137630</v>
      </c>
    </row>
    <row r="4740" spans="1:13" x14ac:dyDescent="0.2">
      <c r="A4740" t="s">
        <v>44</v>
      </c>
      <c r="B4740" t="s">
        <v>45</v>
      </c>
      <c r="C4740">
        <v>2015</v>
      </c>
      <c r="D4740" t="s">
        <v>94</v>
      </c>
      <c r="E4740" t="s">
        <v>23</v>
      </c>
      <c r="F4740" t="s">
        <v>28</v>
      </c>
      <c r="G4740" t="s">
        <v>75</v>
      </c>
      <c r="H4740" s="2">
        <v>9153</v>
      </c>
      <c r="I4740" s="8">
        <f t="shared" si="370"/>
        <v>964882</v>
      </c>
      <c r="J4740" s="8">
        <f t="shared" si="371"/>
        <v>674741</v>
      </c>
      <c r="K4740" s="8">
        <f t="shared" si="372"/>
        <v>108343</v>
      </c>
      <c r="L4740" s="8">
        <f t="shared" si="373"/>
        <v>83918</v>
      </c>
      <c r="M4740" s="8">
        <f t="shared" si="374"/>
        <v>98009</v>
      </c>
    </row>
    <row r="4741" spans="1:13" x14ac:dyDescent="0.2">
      <c r="A4741" t="s">
        <v>44</v>
      </c>
      <c r="B4741" t="s">
        <v>45</v>
      </c>
      <c r="C4741">
        <v>2015</v>
      </c>
      <c r="D4741" t="s">
        <v>94</v>
      </c>
      <c r="E4741" t="s">
        <v>23</v>
      </c>
      <c r="F4741" t="s">
        <v>29</v>
      </c>
      <c r="G4741" t="s">
        <v>76</v>
      </c>
      <c r="H4741" s="2">
        <v>12860</v>
      </c>
      <c r="I4741" s="8">
        <f t="shared" si="370"/>
        <v>964882</v>
      </c>
      <c r="J4741" s="8">
        <f t="shared" si="371"/>
        <v>674741</v>
      </c>
      <c r="K4741" s="8">
        <f t="shared" si="372"/>
        <v>108343</v>
      </c>
      <c r="L4741" s="8">
        <f t="shared" si="373"/>
        <v>83918</v>
      </c>
      <c r="M4741" s="8">
        <f t="shared" si="374"/>
        <v>142340</v>
      </c>
    </row>
    <row r="4742" spans="1:13" x14ac:dyDescent="0.2">
      <c r="A4742" t="s">
        <v>44</v>
      </c>
      <c r="B4742" t="s">
        <v>45</v>
      </c>
      <c r="C4742">
        <v>2015</v>
      </c>
      <c r="D4742" t="s">
        <v>94</v>
      </c>
      <c r="E4742" t="s">
        <v>30</v>
      </c>
      <c r="F4742" t="s">
        <v>31</v>
      </c>
      <c r="G4742" t="s">
        <v>77</v>
      </c>
      <c r="H4742" s="2">
        <v>1247</v>
      </c>
      <c r="I4742" s="8">
        <f t="shared" si="370"/>
        <v>964882</v>
      </c>
      <c r="J4742" s="8">
        <f t="shared" si="371"/>
        <v>112606</v>
      </c>
      <c r="K4742" s="8">
        <f t="shared" si="372"/>
        <v>108343</v>
      </c>
      <c r="L4742" s="8">
        <f t="shared" si="373"/>
        <v>83918</v>
      </c>
      <c r="M4742" s="8">
        <f t="shared" si="374"/>
        <v>16020</v>
      </c>
    </row>
    <row r="4743" spans="1:13" x14ac:dyDescent="0.2">
      <c r="A4743" t="s">
        <v>44</v>
      </c>
      <c r="B4743" t="s">
        <v>45</v>
      </c>
      <c r="C4743">
        <v>2015</v>
      </c>
      <c r="D4743" t="s">
        <v>94</v>
      </c>
      <c r="E4743" t="s">
        <v>30</v>
      </c>
      <c r="F4743" t="s">
        <v>32</v>
      </c>
      <c r="G4743" t="s">
        <v>78</v>
      </c>
      <c r="H4743" s="2">
        <v>1261</v>
      </c>
      <c r="I4743" s="8">
        <f t="shared" si="370"/>
        <v>964882</v>
      </c>
      <c r="J4743" s="8">
        <f t="shared" si="371"/>
        <v>112606</v>
      </c>
      <c r="K4743" s="8">
        <f t="shared" si="372"/>
        <v>108343</v>
      </c>
      <c r="L4743" s="8">
        <f t="shared" si="373"/>
        <v>83918</v>
      </c>
      <c r="M4743" s="8">
        <f t="shared" si="374"/>
        <v>18291</v>
      </c>
    </row>
    <row r="4744" spans="1:13" x14ac:dyDescent="0.2">
      <c r="A4744" t="s">
        <v>44</v>
      </c>
      <c r="B4744" t="s">
        <v>45</v>
      </c>
      <c r="C4744">
        <v>2015</v>
      </c>
      <c r="D4744" t="s">
        <v>94</v>
      </c>
      <c r="E4744" t="s">
        <v>30</v>
      </c>
      <c r="F4744" t="s">
        <v>33</v>
      </c>
      <c r="G4744" t="s">
        <v>79</v>
      </c>
      <c r="H4744" s="2">
        <v>1453</v>
      </c>
      <c r="I4744" s="8">
        <f t="shared" si="370"/>
        <v>964882</v>
      </c>
      <c r="J4744" s="8">
        <f t="shared" si="371"/>
        <v>112606</v>
      </c>
      <c r="K4744" s="8">
        <f t="shared" si="372"/>
        <v>108343</v>
      </c>
      <c r="L4744" s="8">
        <f t="shared" si="373"/>
        <v>83918</v>
      </c>
      <c r="M4744" s="8">
        <f t="shared" si="374"/>
        <v>19575</v>
      </c>
    </row>
    <row r="4745" spans="1:13" x14ac:dyDescent="0.2">
      <c r="A4745" t="s">
        <v>44</v>
      </c>
      <c r="B4745" t="s">
        <v>45</v>
      </c>
      <c r="C4745">
        <v>2015</v>
      </c>
      <c r="D4745" t="s">
        <v>94</v>
      </c>
      <c r="E4745" t="s">
        <v>30</v>
      </c>
      <c r="F4745" t="s">
        <v>34</v>
      </c>
      <c r="G4745" t="s">
        <v>80</v>
      </c>
      <c r="H4745" s="2">
        <v>1284</v>
      </c>
      <c r="I4745" s="8">
        <f t="shared" si="370"/>
        <v>964882</v>
      </c>
      <c r="J4745" s="8">
        <f t="shared" si="371"/>
        <v>112606</v>
      </c>
      <c r="K4745" s="8">
        <f t="shared" si="372"/>
        <v>108343</v>
      </c>
      <c r="L4745" s="8">
        <f t="shared" si="373"/>
        <v>83918</v>
      </c>
      <c r="M4745" s="8">
        <f t="shared" si="374"/>
        <v>17687</v>
      </c>
    </row>
    <row r="4746" spans="1:13" x14ac:dyDescent="0.2">
      <c r="A4746" t="s">
        <v>44</v>
      </c>
      <c r="B4746" t="s">
        <v>45</v>
      </c>
      <c r="C4746">
        <v>2015</v>
      </c>
      <c r="D4746" t="s">
        <v>94</v>
      </c>
      <c r="E4746" t="s">
        <v>30</v>
      </c>
      <c r="F4746" t="s">
        <v>35</v>
      </c>
      <c r="G4746" t="s">
        <v>81</v>
      </c>
      <c r="H4746" s="2">
        <v>1355</v>
      </c>
      <c r="I4746" s="8">
        <f t="shared" si="370"/>
        <v>964882</v>
      </c>
      <c r="J4746" s="8">
        <f t="shared" si="371"/>
        <v>112606</v>
      </c>
      <c r="K4746" s="8">
        <f t="shared" si="372"/>
        <v>108343</v>
      </c>
      <c r="L4746" s="8">
        <f t="shared" si="373"/>
        <v>83918</v>
      </c>
      <c r="M4746" s="8">
        <f t="shared" si="374"/>
        <v>18737</v>
      </c>
    </row>
    <row r="4747" spans="1:13" x14ac:dyDescent="0.2">
      <c r="A4747" t="s">
        <v>44</v>
      </c>
      <c r="B4747" t="s">
        <v>45</v>
      </c>
      <c r="C4747">
        <v>2015</v>
      </c>
      <c r="D4747" t="s">
        <v>94</v>
      </c>
      <c r="E4747" t="s">
        <v>30</v>
      </c>
      <c r="F4747" t="s">
        <v>36</v>
      </c>
      <c r="G4747" t="s">
        <v>82</v>
      </c>
      <c r="H4747" s="2">
        <v>2014</v>
      </c>
      <c r="I4747" s="8">
        <f t="shared" si="370"/>
        <v>964882</v>
      </c>
      <c r="J4747" s="8">
        <f t="shared" si="371"/>
        <v>112606</v>
      </c>
      <c r="K4747" s="8">
        <f t="shared" si="372"/>
        <v>108343</v>
      </c>
      <c r="L4747" s="8">
        <f t="shared" si="373"/>
        <v>83918</v>
      </c>
      <c r="M4747" s="8">
        <f t="shared" si="374"/>
        <v>22296</v>
      </c>
    </row>
    <row r="4748" spans="1:13" x14ac:dyDescent="0.2">
      <c r="A4748" t="s">
        <v>44</v>
      </c>
      <c r="B4748" t="s">
        <v>45</v>
      </c>
      <c r="C4748">
        <v>2015</v>
      </c>
      <c r="D4748" t="s">
        <v>94</v>
      </c>
      <c r="E4748" t="s">
        <v>37</v>
      </c>
      <c r="F4748" t="s">
        <v>38</v>
      </c>
      <c r="G4748" t="s">
        <v>83</v>
      </c>
      <c r="H4748" s="2">
        <v>1786</v>
      </c>
      <c r="I4748" s="8">
        <f t="shared" si="370"/>
        <v>964882</v>
      </c>
      <c r="J4748" s="8">
        <f t="shared" si="371"/>
        <v>105471</v>
      </c>
      <c r="K4748" s="8">
        <f t="shared" si="372"/>
        <v>108343</v>
      </c>
      <c r="L4748" s="8">
        <f t="shared" si="373"/>
        <v>83918</v>
      </c>
      <c r="M4748" s="8">
        <f t="shared" si="374"/>
        <v>19714</v>
      </c>
    </row>
    <row r="4749" spans="1:13" x14ac:dyDescent="0.2">
      <c r="A4749" t="s">
        <v>44</v>
      </c>
      <c r="B4749" t="s">
        <v>45</v>
      </c>
      <c r="C4749">
        <v>2015</v>
      </c>
      <c r="D4749" t="s">
        <v>94</v>
      </c>
      <c r="E4749" t="s">
        <v>37</v>
      </c>
      <c r="F4749" t="s">
        <v>39</v>
      </c>
      <c r="G4749" t="s">
        <v>84</v>
      </c>
      <c r="H4749" s="2">
        <v>1514</v>
      </c>
      <c r="I4749" s="8">
        <f t="shared" si="370"/>
        <v>964882</v>
      </c>
      <c r="J4749" s="8">
        <f t="shared" si="371"/>
        <v>105471</v>
      </c>
      <c r="K4749" s="8">
        <f t="shared" si="372"/>
        <v>108343</v>
      </c>
      <c r="L4749" s="8">
        <f t="shared" si="373"/>
        <v>83918</v>
      </c>
      <c r="M4749" s="8">
        <f t="shared" si="374"/>
        <v>18974</v>
      </c>
    </row>
    <row r="4750" spans="1:13" x14ac:dyDescent="0.2">
      <c r="A4750" t="s">
        <v>44</v>
      </c>
      <c r="B4750" t="s">
        <v>45</v>
      </c>
      <c r="C4750">
        <v>2015</v>
      </c>
      <c r="D4750" t="s">
        <v>94</v>
      </c>
      <c r="E4750" t="s">
        <v>37</v>
      </c>
      <c r="F4750" t="s">
        <v>40</v>
      </c>
      <c r="G4750" t="s">
        <v>85</v>
      </c>
      <c r="H4750" s="2">
        <v>1034</v>
      </c>
      <c r="I4750" s="8">
        <f t="shared" si="370"/>
        <v>964882</v>
      </c>
      <c r="J4750" s="8">
        <f t="shared" si="371"/>
        <v>105471</v>
      </c>
      <c r="K4750" s="8">
        <f t="shared" si="372"/>
        <v>108343</v>
      </c>
      <c r="L4750" s="8">
        <f t="shared" si="373"/>
        <v>83918</v>
      </c>
      <c r="M4750" s="8">
        <f t="shared" si="374"/>
        <v>17059</v>
      </c>
    </row>
    <row r="4751" spans="1:13" x14ac:dyDescent="0.2">
      <c r="A4751" t="s">
        <v>44</v>
      </c>
      <c r="B4751" t="s">
        <v>45</v>
      </c>
      <c r="C4751">
        <v>2015</v>
      </c>
      <c r="D4751" t="s">
        <v>94</v>
      </c>
      <c r="E4751" t="s">
        <v>37</v>
      </c>
      <c r="F4751" t="s">
        <v>41</v>
      </c>
      <c r="G4751" t="s">
        <v>86</v>
      </c>
      <c r="H4751" s="2">
        <v>1332</v>
      </c>
      <c r="I4751" s="8">
        <f t="shared" si="370"/>
        <v>964882</v>
      </c>
      <c r="J4751" s="8">
        <f t="shared" si="371"/>
        <v>105471</v>
      </c>
      <c r="K4751" s="8">
        <f t="shared" si="372"/>
        <v>108343</v>
      </c>
      <c r="L4751" s="8">
        <f t="shared" si="373"/>
        <v>83918</v>
      </c>
      <c r="M4751" s="8">
        <f t="shared" si="374"/>
        <v>18610</v>
      </c>
    </row>
    <row r="4752" spans="1:13" x14ac:dyDescent="0.2">
      <c r="A4752" t="s">
        <v>44</v>
      </c>
      <c r="B4752" t="s">
        <v>45</v>
      </c>
      <c r="C4752">
        <v>2015</v>
      </c>
      <c r="D4752" t="s">
        <v>94</v>
      </c>
      <c r="E4752" t="s">
        <v>37</v>
      </c>
      <c r="F4752" t="s">
        <v>42</v>
      </c>
      <c r="G4752" t="s">
        <v>87</v>
      </c>
      <c r="H4752" s="2">
        <v>1612</v>
      </c>
      <c r="I4752" s="8">
        <f t="shared" si="370"/>
        <v>964882</v>
      </c>
      <c r="J4752" s="8">
        <f t="shared" si="371"/>
        <v>105471</v>
      </c>
      <c r="K4752" s="8">
        <f t="shared" si="372"/>
        <v>108343</v>
      </c>
      <c r="L4752" s="8">
        <f t="shared" si="373"/>
        <v>83918</v>
      </c>
      <c r="M4752" s="8">
        <f t="shared" si="374"/>
        <v>18371</v>
      </c>
    </row>
    <row r="4753" spans="1:13" x14ac:dyDescent="0.2">
      <c r="A4753" t="s">
        <v>44</v>
      </c>
      <c r="B4753" t="s">
        <v>45</v>
      </c>
      <c r="C4753">
        <v>2015</v>
      </c>
      <c r="D4753" t="s">
        <v>94</v>
      </c>
      <c r="E4753" t="s">
        <v>37</v>
      </c>
      <c r="F4753" t="s">
        <v>43</v>
      </c>
      <c r="G4753" t="s">
        <v>88</v>
      </c>
      <c r="H4753" s="2">
        <v>906</v>
      </c>
      <c r="I4753" s="8">
        <f t="shared" si="370"/>
        <v>964882</v>
      </c>
      <c r="J4753" s="8">
        <f t="shared" si="371"/>
        <v>105471</v>
      </c>
      <c r="K4753" s="8">
        <f t="shared" si="372"/>
        <v>108343</v>
      </c>
      <c r="L4753" s="8">
        <f t="shared" si="373"/>
        <v>83918</v>
      </c>
      <c r="M4753" s="8">
        <f t="shared" si="374"/>
        <v>12743</v>
      </c>
    </row>
    <row r="4754" spans="1:13" x14ac:dyDescent="0.2">
      <c r="A4754" t="s">
        <v>44</v>
      </c>
      <c r="B4754" t="s">
        <v>45</v>
      </c>
      <c r="C4754">
        <v>2015</v>
      </c>
      <c r="D4754" t="s">
        <v>95</v>
      </c>
      <c r="E4754" t="s">
        <v>16</v>
      </c>
      <c r="F4754" t="s">
        <v>17</v>
      </c>
      <c r="G4754" t="s">
        <v>65</v>
      </c>
      <c r="H4754" s="2">
        <v>1022.2</v>
      </c>
      <c r="I4754" s="8">
        <f t="shared" si="370"/>
        <v>995380.8</v>
      </c>
      <c r="J4754" s="8">
        <f t="shared" si="371"/>
        <v>75499.39999999998</v>
      </c>
      <c r="K4754" s="8">
        <f t="shared" si="372"/>
        <v>102197.2</v>
      </c>
      <c r="L4754" s="8">
        <f t="shared" si="373"/>
        <v>82854.400000000009</v>
      </c>
      <c r="M4754" s="8">
        <f t="shared" si="374"/>
        <v>13338</v>
      </c>
    </row>
    <row r="4755" spans="1:13" x14ac:dyDescent="0.2">
      <c r="A4755" t="s">
        <v>44</v>
      </c>
      <c r="B4755" t="s">
        <v>45</v>
      </c>
      <c r="C4755">
        <v>2015</v>
      </c>
      <c r="D4755" t="s">
        <v>95</v>
      </c>
      <c r="E4755" t="s">
        <v>16</v>
      </c>
      <c r="F4755" t="s">
        <v>18</v>
      </c>
      <c r="G4755" t="s">
        <v>66</v>
      </c>
      <c r="H4755" s="2">
        <v>1021.6</v>
      </c>
      <c r="I4755" s="8">
        <f t="shared" si="370"/>
        <v>995380.8</v>
      </c>
      <c r="J4755" s="8">
        <f t="shared" si="371"/>
        <v>75499.39999999998</v>
      </c>
      <c r="K4755" s="8">
        <f t="shared" si="372"/>
        <v>102197.2</v>
      </c>
      <c r="L4755" s="8">
        <f t="shared" si="373"/>
        <v>82854.400000000009</v>
      </c>
      <c r="M4755" s="8">
        <f t="shared" si="374"/>
        <v>11226.800000000001</v>
      </c>
    </row>
    <row r="4756" spans="1:13" x14ac:dyDescent="0.2">
      <c r="A4756" t="s">
        <v>44</v>
      </c>
      <c r="B4756" t="s">
        <v>45</v>
      </c>
      <c r="C4756">
        <v>2015</v>
      </c>
      <c r="D4756" t="s">
        <v>95</v>
      </c>
      <c r="E4756" t="s">
        <v>16</v>
      </c>
      <c r="F4756" t="s">
        <v>19</v>
      </c>
      <c r="G4756" t="s">
        <v>67</v>
      </c>
      <c r="H4756" s="2">
        <v>643</v>
      </c>
      <c r="I4756" s="8">
        <f t="shared" si="370"/>
        <v>995380.8</v>
      </c>
      <c r="J4756" s="8">
        <f t="shared" si="371"/>
        <v>75499.39999999998</v>
      </c>
      <c r="K4756" s="8">
        <f t="shared" si="372"/>
        <v>102197.2</v>
      </c>
      <c r="L4756" s="8">
        <f t="shared" si="373"/>
        <v>82854.400000000009</v>
      </c>
      <c r="M4756" s="8">
        <f t="shared" si="374"/>
        <v>8509.5999999999985</v>
      </c>
    </row>
    <row r="4757" spans="1:13" x14ac:dyDescent="0.2">
      <c r="A4757" t="s">
        <v>44</v>
      </c>
      <c r="B4757" t="s">
        <v>45</v>
      </c>
      <c r="C4757">
        <v>2015</v>
      </c>
      <c r="D4757" t="s">
        <v>95</v>
      </c>
      <c r="E4757" t="s">
        <v>16</v>
      </c>
      <c r="F4757" t="s">
        <v>20</v>
      </c>
      <c r="G4757" t="s">
        <v>68</v>
      </c>
      <c r="H4757" s="2">
        <v>830.2</v>
      </c>
      <c r="I4757" s="8">
        <f t="shared" si="370"/>
        <v>995380.8</v>
      </c>
      <c r="J4757" s="8">
        <f t="shared" si="371"/>
        <v>75499.39999999998</v>
      </c>
      <c r="K4757" s="8">
        <f t="shared" si="372"/>
        <v>102197.2</v>
      </c>
      <c r="L4757" s="8">
        <f t="shared" si="373"/>
        <v>82854.400000000009</v>
      </c>
      <c r="M4757" s="8">
        <f t="shared" si="374"/>
        <v>9342</v>
      </c>
    </row>
    <row r="4758" spans="1:13" x14ac:dyDescent="0.2">
      <c r="A4758" t="s">
        <v>44</v>
      </c>
      <c r="B4758" t="s">
        <v>45</v>
      </c>
      <c r="C4758">
        <v>2015</v>
      </c>
      <c r="D4758" t="s">
        <v>95</v>
      </c>
      <c r="E4758" t="s">
        <v>16</v>
      </c>
      <c r="F4758" t="s">
        <v>21</v>
      </c>
      <c r="G4758" t="s">
        <v>69</v>
      </c>
      <c r="H4758" s="2">
        <v>1538.6</v>
      </c>
      <c r="I4758" s="8">
        <f t="shared" si="370"/>
        <v>995380.8</v>
      </c>
      <c r="J4758" s="8">
        <f t="shared" si="371"/>
        <v>75499.39999999998</v>
      </c>
      <c r="K4758" s="8">
        <f t="shared" si="372"/>
        <v>102197.2</v>
      </c>
      <c r="L4758" s="8">
        <f t="shared" si="373"/>
        <v>82854.400000000009</v>
      </c>
      <c r="M4758" s="8">
        <f t="shared" si="374"/>
        <v>23871.8</v>
      </c>
    </row>
    <row r="4759" spans="1:13" x14ac:dyDescent="0.2">
      <c r="A4759" t="s">
        <v>44</v>
      </c>
      <c r="B4759" t="s">
        <v>45</v>
      </c>
      <c r="C4759">
        <v>2015</v>
      </c>
      <c r="D4759" t="s">
        <v>95</v>
      </c>
      <c r="E4759" t="s">
        <v>16</v>
      </c>
      <c r="F4759" t="s">
        <v>22</v>
      </c>
      <c r="G4759" t="s">
        <v>70</v>
      </c>
      <c r="H4759" s="2">
        <v>859.8</v>
      </c>
      <c r="I4759" s="8">
        <f t="shared" si="370"/>
        <v>995380.8</v>
      </c>
      <c r="J4759" s="8">
        <f t="shared" si="371"/>
        <v>75499.39999999998</v>
      </c>
      <c r="K4759" s="8">
        <f t="shared" si="372"/>
        <v>102197.2</v>
      </c>
      <c r="L4759" s="8">
        <f t="shared" si="373"/>
        <v>82854.400000000009</v>
      </c>
      <c r="M4759" s="8">
        <f t="shared" si="374"/>
        <v>9211.2000000000007</v>
      </c>
    </row>
    <row r="4760" spans="1:13" x14ac:dyDescent="0.2">
      <c r="A4760" t="s">
        <v>44</v>
      </c>
      <c r="B4760" t="s">
        <v>45</v>
      </c>
      <c r="C4760">
        <v>2015</v>
      </c>
      <c r="D4760" t="s">
        <v>95</v>
      </c>
      <c r="E4760" t="s">
        <v>23</v>
      </c>
      <c r="F4760" t="s">
        <v>24</v>
      </c>
      <c r="G4760" t="s">
        <v>71</v>
      </c>
      <c r="H4760" s="2">
        <v>9886</v>
      </c>
      <c r="I4760" s="8">
        <f t="shared" si="370"/>
        <v>995380.8</v>
      </c>
      <c r="J4760" s="8">
        <f t="shared" si="371"/>
        <v>694959.6</v>
      </c>
      <c r="K4760" s="8">
        <f t="shared" si="372"/>
        <v>102197.2</v>
      </c>
      <c r="L4760" s="8">
        <f t="shared" si="373"/>
        <v>82854.400000000009</v>
      </c>
      <c r="M4760" s="8">
        <f t="shared" si="374"/>
        <v>111426</v>
      </c>
    </row>
    <row r="4761" spans="1:13" x14ac:dyDescent="0.2">
      <c r="A4761" t="s">
        <v>44</v>
      </c>
      <c r="B4761" t="s">
        <v>45</v>
      </c>
      <c r="C4761">
        <v>2015</v>
      </c>
      <c r="D4761" t="s">
        <v>95</v>
      </c>
      <c r="E4761" t="s">
        <v>23</v>
      </c>
      <c r="F4761" t="s">
        <v>25</v>
      </c>
      <c r="G4761" t="s">
        <v>72</v>
      </c>
      <c r="H4761" s="2">
        <v>13554</v>
      </c>
      <c r="I4761" s="8">
        <f t="shared" si="370"/>
        <v>995380.8</v>
      </c>
      <c r="J4761" s="8">
        <f t="shared" si="371"/>
        <v>694959.6</v>
      </c>
      <c r="K4761" s="8">
        <f t="shared" si="372"/>
        <v>102197.2</v>
      </c>
      <c r="L4761" s="8">
        <f t="shared" si="373"/>
        <v>82854.400000000009</v>
      </c>
      <c r="M4761" s="8">
        <f t="shared" si="374"/>
        <v>143928</v>
      </c>
    </row>
    <row r="4762" spans="1:13" x14ac:dyDescent="0.2">
      <c r="A4762" t="s">
        <v>44</v>
      </c>
      <c r="B4762" t="s">
        <v>45</v>
      </c>
      <c r="C4762">
        <v>2015</v>
      </c>
      <c r="D4762" t="s">
        <v>95</v>
      </c>
      <c r="E4762" t="s">
        <v>23</v>
      </c>
      <c r="F4762" t="s">
        <v>26</v>
      </c>
      <c r="G4762" t="s">
        <v>73</v>
      </c>
      <c r="H4762" s="2">
        <v>4814.2</v>
      </c>
      <c r="I4762" s="8">
        <f t="shared" si="370"/>
        <v>995380.8</v>
      </c>
      <c r="J4762" s="8">
        <f t="shared" si="371"/>
        <v>694959.6</v>
      </c>
      <c r="K4762" s="8">
        <f t="shared" si="372"/>
        <v>102197.2</v>
      </c>
      <c r="L4762" s="8">
        <f t="shared" si="373"/>
        <v>82854.400000000009</v>
      </c>
      <c r="M4762" s="8">
        <f t="shared" si="374"/>
        <v>53346.2</v>
      </c>
    </row>
    <row r="4763" spans="1:13" x14ac:dyDescent="0.2">
      <c r="A4763" t="s">
        <v>44</v>
      </c>
      <c r="B4763" t="s">
        <v>45</v>
      </c>
      <c r="C4763">
        <v>2015</v>
      </c>
      <c r="D4763" t="s">
        <v>95</v>
      </c>
      <c r="E4763" t="s">
        <v>23</v>
      </c>
      <c r="F4763" t="s">
        <v>27</v>
      </c>
      <c r="G4763" t="s">
        <v>74</v>
      </c>
      <c r="H4763" s="2">
        <v>11410.8</v>
      </c>
      <c r="I4763" s="8">
        <f t="shared" si="370"/>
        <v>995380.8</v>
      </c>
      <c r="J4763" s="8">
        <f t="shared" si="371"/>
        <v>694959.6</v>
      </c>
      <c r="K4763" s="8">
        <f t="shared" si="372"/>
        <v>102197.2</v>
      </c>
      <c r="L4763" s="8">
        <f t="shared" si="373"/>
        <v>82854.400000000009</v>
      </c>
      <c r="M4763" s="8">
        <f t="shared" si="374"/>
        <v>134842</v>
      </c>
    </row>
    <row r="4764" spans="1:13" x14ac:dyDescent="0.2">
      <c r="A4764" t="s">
        <v>44</v>
      </c>
      <c r="B4764" t="s">
        <v>45</v>
      </c>
      <c r="C4764">
        <v>2015</v>
      </c>
      <c r="D4764" t="s">
        <v>95</v>
      </c>
      <c r="E4764" t="s">
        <v>23</v>
      </c>
      <c r="F4764" t="s">
        <v>28</v>
      </c>
      <c r="G4764" t="s">
        <v>75</v>
      </c>
      <c r="H4764" s="2">
        <v>5844</v>
      </c>
      <c r="I4764" s="8">
        <f t="shared" si="370"/>
        <v>995380.8</v>
      </c>
      <c r="J4764" s="8">
        <f t="shared" si="371"/>
        <v>694959.6</v>
      </c>
      <c r="K4764" s="8">
        <f t="shared" si="372"/>
        <v>102197.2</v>
      </c>
      <c r="L4764" s="8">
        <f t="shared" si="373"/>
        <v>82854.400000000009</v>
      </c>
      <c r="M4764" s="8">
        <f t="shared" si="374"/>
        <v>110319.40000000001</v>
      </c>
    </row>
    <row r="4765" spans="1:13" x14ac:dyDescent="0.2">
      <c r="A4765" t="s">
        <v>44</v>
      </c>
      <c r="B4765" t="s">
        <v>45</v>
      </c>
      <c r="C4765">
        <v>2015</v>
      </c>
      <c r="D4765" t="s">
        <v>95</v>
      </c>
      <c r="E4765" t="s">
        <v>23</v>
      </c>
      <c r="F4765" t="s">
        <v>29</v>
      </c>
      <c r="G4765" t="s">
        <v>76</v>
      </c>
      <c r="H4765" s="2">
        <v>11540</v>
      </c>
      <c r="I4765" s="8">
        <f t="shared" si="370"/>
        <v>995380.8</v>
      </c>
      <c r="J4765" s="8">
        <f t="shared" si="371"/>
        <v>694959.6</v>
      </c>
      <c r="K4765" s="8">
        <f t="shared" si="372"/>
        <v>102197.2</v>
      </c>
      <c r="L4765" s="8">
        <f t="shared" si="373"/>
        <v>82854.400000000009</v>
      </c>
      <c r="M4765" s="8">
        <f t="shared" si="374"/>
        <v>141098</v>
      </c>
    </row>
    <row r="4766" spans="1:13" x14ac:dyDescent="0.2">
      <c r="A4766" t="s">
        <v>44</v>
      </c>
      <c r="B4766" t="s">
        <v>45</v>
      </c>
      <c r="C4766">
        <v>2015</v>
      </c>
      <c r="D4766" t="s">
        <v>95</v>
      </c>
      <c r="E4766" t="s">
        <v>30</v>
      </c>
      <c r="F4766" t="s">
        <v>31</v>
      </c>
      <c r="G4766" t="s">
        <v>77</v>
      </c>
      <c r="H4766" s="2">
        <v>1283.2</v>
      </c>
      <c r="I4766" s="8">
        <f t="shared" si="370"/>
        <v>995380.8</v>
      </c>
      <c r="J4766" s="8">
        <f t="shared" si="371"/>
        <v>116239.8</v>
      </c>
      <c r="K4766" s="8">
        <f t="shared" si="372"/>
        <v>102197.2</v>
      </c>
      <c r="L4766" s="8">
        <f t="shared" si="373"/>
        <v>82854.400000000009</v>
      </c>
      <c r="M4766" s="8">
        <f t="shared" si="374"/>
        <v>17258</v>
      </c>
    </row>
    <row r="4767" spans="1:13" x14ac:dyDescent="0.2">
      <c r="A4767" t="s">
        <v>44</v>
      </c>
      <c r="B4767" t="s">
        <v>45</v>
      </c>
      <c r="C4767">
        <v>2015</v>
      </c>
      <c r="D4767" t="s">
        <v>95</v>
      </c>
      <c r="E4767" t="s">
        <v>30</v>
      </c>
      <c r="F4767" t="s">
        <v>32</v>
      </c>
      <c r="G4767" t="s">
        <v>78</v>
      </c>
      <c r="H4767" s="2">
        <v>1728</v>
      </c>
      <c r="I4767" s="8">
        <f t="shared" si="370"/>
        <v>995380.8</v>
      </c>
      <c r="J4767" s="8">
        <f t="shared" si="371"/>
        <v>116239.8</v>
      </c>
      <c r="K4767" s="8">
        <f t="shared" si="372"/>
        <v>102197.2</v>
      </c>
      <c r="L4767" s="8">
        <f t="shared" si="373"/>
        <v>82854.400000000009</v>
      </c>
      <c r="M4767" s="8">
        <f t="shared" si="374"/>
        <v>18198.800000000003</v>
      </c>
    </row>
    <row r="4768" spans="1:13" x14ac:dyDescent="0.2">
      <c r="A4768" t="s">
        <v>44</v>
      </c>
      <c r="B4768" t="s">
        <v>45</v>
      </c>
      <c r="C4768">
        <v>2015</v>
      </c>
      <c r="D4768" t="s">
        <v>95</v>
      </c>
      <c r="E4768" t="s">
        <v>30</v>
      </c>
      <c r="F4768" t="s">
        <v>33</v>
      </c>
      <c r="G4768" t="s">
        <v>79</v>
      </c>
      <c r="H4768" s="2">
        <v>1834.8</v>
      </c>
      <c r="I4768" s="8">
        <f t="shared" si="370"/>
        <v>995380.8</v>
      </c>
      <c r="J4768" s="8">
        <f t="shared" si="371"/>
        <v>116239.8</v>
      </c>
      <c r="K4768" s="8">
        <f t="shared" si="372"/>
        <v>102197.2</v>
      </c>
      <c r="L4768" s="8">
        <f t="shared" si="373"/>
        <v>82854.400000000009</v>
      </c>
      <c r="M4768" s="8">
        <f t="shared" si="374"/>
        <v>19889.400000000001</v>
      </c>
    </row>
    <row r="4769" spans="1:13" x14ac:dyDescent="0.2">
      <c r="A4769" t="s">
        <v>44</v>
      </c>
      <c r="B4769" t="s">
        <v>45</v>
      </c>
      <c r="C4769">
        <v>2015</v>
      </c>
      <c r="D4769" t="s">
        <v>95</v>
      </c>
      <c r="E4769" t="s">
        <v>30</v>
      </c>
      <c r="F4769" t="s">
        <v>34</v>
      </c>
      <c r="G4769" t="s">
        <v>80</v>
      </c>
      <c r="H4769" s="2">
        <v>1693.4</v>
      </c>
      <c r="I4769" s="8">
        <f t="shared" si="370"/>
        <v>995380.8</v>
      </c>
      <c r="J4769" s="8">
        <f t="shared" si="371"/>
        <v>116239.8</v>
      </c>
      <c r="K4769" s="8">
        <f t="shared" si="372"/>
        <v>102197.2</v>
      </c>
      <c r="L4769" s="8">
        <f t="shared" si="373"/>
        <v>82854.400000000009</v>
      </c>
      <c r="M4769" s="8">
        <f t="shared" si="374"/>
        <v>18431.8</v>
      </c>
    </row>
    <row r="4770" spans="1:13" x14ac:dyDescent="0.2">
      <c r="A4770" t="s">
        <v>44</v>
      </c>
      <c r="B4770" t="s">
        <v>45</v>
      </c>
      <c r="C4770">
        <v>2015</v>
      </c>
      <c r="D4770" t="s">
        <v>95</v>
      </c>
      <c r="E4770" t="s">
        <v>30</v>
      </c>
      <c r="F4770" t="s">
        <v>35</v>
      </c>
      <c r="G4770" t="s">
        <v>81</v>
      </c>
      <c r="H4770" s="2">
        <v>1763.6</v>
      </c>
      <c r="I4770" s="8">
        <f t="shared" si="370"/>
        <v>995380.8</v>
      </c>
      <c r="J4770" s="8">
        <f t="shared" si="371"/>
        <v>116239.8</v>
      </c>
      <c r="K4770" s="8">
        <f t="shared" si="372"/>
        <v>102197.2</v>
      </c>
      <c r="L4770" s="8">
        <f t="shared" si="373"/>
        <v>82854.400000000009</v>
      </c>
      <c r="M4770" s="8">
        <f t="shared" si="374"/>
        <v>18771.999999999996</v>
      </c>
    </row>
    <row r="4771" spans="1:13" x14ac:dyDescent="0.2">
      <c r="A4771" t="s">
        <v>44</v>
      </c>
      <c r="B4771" t="s">
        <v>45</v>
      </c>
      <c r="C4771">
        <v>2015</v>
      </c>
      <c r="D4771" t="s">
        <v>95</v>
      </c>
      <c r="E4771" t="s">
        <v>30</v>
      </c>
      <c r="F4771" t="s">
        <v>36</v>
      </c>
      <c r="G4771" t="s">
        <v>82</v>
      </c>
      <c r="H4771" s="2">
        <v>2190.1999999999998</v>
      </c>
      <c r="I4771" s="8">
        <f t="shared" si="370"/>
        <v>995380.8</v>
      </c>
      <c r="J4771" s="8">
        <f t="shared" si="371"/>
        <v>116239.8</v>
      </c>
      <c r="K4771" s="8">
        <f t="shared" si="372"/>
        <v>102197.2</v>
      </c>
      <c r="L4771" s="8">
        <f t="shared" si="373"/>
        <v>82854.400000000009</v>
      </c>
      <c r="M4771" s="8">
        <f t="shared" si="374"/>
        <v>23689.799999999996</v>
      </c>
    </row>
    <row r="4772" spans="1:13" x14ac:dyDescent="0.2">
      <c r="A4772" t="s">
        <v>44</v>
      </c>
      <c r="B4772" t="s">
        <v>45</v>
      </c>
      <c r="C4772">
        <v>2015</v>
      </c>
      <c r="D4772" t="s">
        <v>95</v>
      </c>
      <c r="E4772" t="s">
        <v>37</v>
      </c>
      <c r="F4772" t="s">
        <v>38</v>
      </c>
      <c r="G4772" t="s">
        <v>83</v>
      </c>
      <c r="H4772" s="2">
        <v>1861.8</v>
      </c>
      <c r="I4772" s="8">
        <f t="shared" si="370"/>
        <v>995380.8</v>
      </c>
      <c r="J4772" s="8">
        <f t="shared" si="371"/>
        <v>108681.99999999999</v>
      </c>
      <c r="K4772" s="8">
        <f t="shared" si="372"/>
        <v>102197.2</v>
      </c>
      <c r="L4772" s="8">
        <f t="shared" si="373"/>
        <v>82854.400000000009</v>
      </c>
      <c r="M4772" s="8">
        <f t="shared" si="374"/>
        <v>20036.200000000004</v>
      </c>
    </row>
    <row r="4773" spans="1:13" x14ac:dyDescent="0.2">
      <c r="A4773" t="s">
        <v>44</v>
      </c>
      <c r="B4773" t="s">
        <v>45</v>
      </c>
      <c r="C4773">
        <v>2015</v>
      </c>
      <c r="D4773" t="s">
        <v>95</v>
      </c>
      <c r="E4773" t="s">
        <v>37</v>
      </c>
      <c r="F4773" t="s">
        <v>39</v>
      </c>
      <c r="G4773" t="s">
        <v>84</v>
      </c>
      <c r="H4773" s="2">
        <v>1480.2</v>
      </c>
      <c r="I4773" s="8">
        <f t="shared" si="370"/>
        <v>995380.8</v>
      </c>
      <c r="J4773" s="8">
        <f t="shared" si="371"/>
        <v>108681.99999999999</v>
      </c>
      <c r="K4773" s="8">
        <f t="shared" si="372"/>
        <v>102197.2</v>
      </c>
      <c r="L4773" s="8">
        <f t="shared" si="373"/>
        <v>82854.400000000009</v>
      </c>
      <c r="M4773" s="8">
        <f t="shared" si="374"/>
        <v>19552</v>
      </c>
    </row>
    <row r="4774" spans="1:13" x14ac:dyDescent="0.2">
      <c r="A4774" t="s">
        <v>44</v>
      </c>
      <c r="B4774" t="s">
        <v>45</v>
      </c>
      <c r="C4774">
        <v>2015</v>
      </c>
      <c r="D4774" t="s">
        <v>95</v>
      </c>
      <c r="E4774" t="s">
        <v>37</v>
      </c>
      <c r="F4774" t="s">
        <v>40</v>
      </c>
      <c r="G4774" t="s">
        <v>85</v>
      </c>
      <c r="H4774" s="2">
        <v>1436.8</v>
      </c>
      <c r="I4774" s="8">
        <f t="shared" si="370"/>
        <v>995380.8</v>
      </c>
      <c r="J4774" s="8">
        <f t="shared" si="371"/>
        <v>108681.99999999999</v>
      </c>
      <c r="K4774" s="8">
        <f t="shared" si="372"/>
        <v>102197.2</v>
      </c>
      <c r="L4774" s="8">
        <f t="shared" si="373"/>
        <v>82854.400000000009</v>
      </c>
      <c r="M4774" s="8">
        <f t="shared" si="374"/>
        <v>16584.2</v>
      </c>
    </row>
    <row r="4775" spans="1:13" x14ac:dyDescent="0.2">
      <c r="A4775" t="s">
        <v>44</v>
      </c>
      <c r="B4775" t="s">
        <v>45</v>
      </c>
      <c r="C4775">
        <v>2015</v>
      </c>
      <c r="D4775" t="s">
        <v>95</v>
      </c>
      <c r="E4775" t="s">
        <v>37</v>
      </c>
      <c r="F4775" t="s">
        <v>41</v>
      </c>
      <c r="G4775" t="s">
        <v>86</v>
      </c>
      <c r="H4775" s="2">
        <v>1664.6</v>
      </c>
      <c r="I4775" s="8">
        <f t="shared" si="370"/>
        <v>995380.8</v>
      </c>
      <c r="J4775" s="8">
        <f t="shared" si="371"/>
        <v>108681.99999999999</v>
      </c>
      <c r="K4775" s="8">
        <f t="shared" si="372"/>
        <v>102197.2</v>
      </c>
      <c r="L4775" s="8">
        <f t="shared" si="373"/>
        <v>82854.400000000009</v>
      </c>
      <c r="M4775" s="8">
        <f t="shared" si="374"/>
        <v>19638</v>
      </c>
    </row>
    <row r="4776" spans="1:13" x14ac:dyDescent="0.2">
      <c r="A4776" t="s">
        <v>44</v>
      </c>
      <c r="B4776" t="s">
        <v>45</v>
      </c>
      <c r="C4776">
        <v>2015</v>
      </c>
      <c r="D4776" t="s">
        <v>95</v>
      </c>
      <c r="E4776" t="s">
        <v>37</v>
      </c>
      <c r="F4776" t="s">
        <v>42</v>
      </c>
      <c r="G4776" t="s">
        <v>87</v>
      </c>
      <c r="H4776" s="2">
        <v>1959.6</v>
      </c>
      <c r="I4776" s="8">
        <f t="shared" si="370"/>
        <v>995380.8</v>
      </c>
      <c r="J4776" s="8">
        <f t="shared" si="371"/>
        <v>108681.99999999999</v>
      </c>
      <c r="K4776" s="8">
        <f t="shared" si="372"/>
        <v>102197.2</v>
      </c>
      <c r="L4776" s="8">
        <f t="shared" si="373"/>
        <v>82854.400000000009</v>
      </c>
      <c r="M4776" s="8">
        <f t="shared" si="374"/>
        <v>20265.199999999997</v>
      </c>
    </row>
    <row r="4777" spans="1:13" x14ac:dyDescent="0.2">
      <c r="A4777" t="s">
        <v>44</v>
      </c>
      <c r="B4777" t="s">
        <v>45</v>
      </c>
      <c r="C4777">
        <v>2015</v>
      </c>
      <c r="D4777" t="s">
        <v>95</v>
      </c>
      <c r="E4777" t="s">
        <v>37</v>
      </c>
      <c r="F4777" t="s">
        <v>43</v>
      </c>
      <c r="G4777" t="s">
        <v>88</v>
      </c>
      <c r="H4777" s="2">
        <v>993.8</v>
      </c>
      <c r="I4777" s="8">
        <f t="shared" si="370"/>
        <v>995380.8</v>
      </c>
      <c r="J4777" s="8">
        <f t="shared" si="371"/>
        <v>108681.99999999999</v>
      </c>
      <c r="K4777" s="8">
        <f t="shared" si="372"/>
        <v>102197.2</v>
      </c>
      <c r="L4777" s="8">
        <f t="shared" si="373"/>
        <v>82854.400000000009</v>
      </c>
      <c r="M4777" s="8">
        <f t="shared" si="374"/>
        <v>12606.400000000001</v>
      </c>
    </row>
    <row r="4778" spans="1:13" x14ac:dyDescent="0.2">
      <c r="A4778" t="s">
        <v>44</v>
      </c>
      <c r="B4778" t="s">
        <v>45</v>
      </c>
      <c r="C4778">
        <v>2015</v>
      </c>
      <c r="D4778" t="s">
        <v>96</v>
      </c>
      <c r="E4778" t="s">
        <v>16</v>
      </c>
      <c r="F4778" t="s">
        <v>17</v>
      </c>
      <c r="G4778" t="s">
        <v>65</v>
      </c>
      <c r="H4778" s="2">
        <v>1476.1</v>
      </c>
      <c r="I4778" s="8">
        <f t="shared" si="370"/>
        <v>1007634.2000000002</v>
      </c>
      <c r="J4778" s="8">
        <f t="shared" si="371"/>
        <v>76428.900000000009</v>
      </c>
      <c r="K4778" s="8">
        <f t="shared" si="372"/>
        <v>101630.6</v>
      </c>
      <c r="L4778" s="8">
        <f t="shared" si="373"/>
        <v>83357.5</v>
      </c>
      <c r="M4778" s="8">
        <f t="shared" si="374"/>
        <v>14689.899999999998</v>
      </c>
    </row>
    <row r="4779" spans="1:13" x14ac:dyDescent="0.2">
      <c r="A4779" t="s">
        <v>44</v>
      </c>
      <c r="B4779" t="s">
        <v>45</v>
      </c>
      <c r="C4779">
        <v>2015</v>
      </c>
      <c r="D4779" t="s">
        <v>96</v>
      </c>
      <c r="E4779" t="s">
        <v>16</v>
      </c>
      <c r="F4779" t="s">
        <v>18</v>
      </c>
      <c r="G4779" t="s">
        <v>66</v>
      </c>
      <c r="H4779" s="2">
        <v>1087.2</v>
      </c>
      <c r="I4779" s="8">
        <f t="shared" si="370"/>
        <v>1007634.2000000002</v>
      </c>
      <c r="J4779" s="8">
        <f t="shared" si="371"/>
        <v>76428.900000000009</v>
      </c>
      <c r="K4779" s="8">
        <f t="shared" si="372"/>
        <v>101630.6</v>
      </c>
      <c r="L4779" s="8">
        <f t="shared" si="373"/>
        <v>83357.5</v>
      </c>
      <c r="M4779" s="8">
        <f t="shared" si="374"/>
        <v>11178</v>
      </c>
    </row>
    <row r="4780" spans="1:13" x14ac:dyDescent="0.2">
      <c r="A4780" t="s">
        <v>44</v>
      </c>
      <c r="B4780" t="s">
        <v>45</v>
      </c>
      <c r="C4780">
        <v>2015</v>
      </c>
      <c r="D4780" t="s">
        <v>96</v>
      </c>
      <c r="E4780" t="s">
        <v>16</v>
      </c>
      <c r="F4780" t="s">
        <v>19</v>
      </c>
      <c r="G4780" t="s">
        <v>67</v>
      </c>
      <c r="H4780" s="2">
        <v>782.2</v>
      </c>
      <c r="I4780" s="8">
        <f t="shared" si="370"/>
        <v>1007634.2000000002</v>
      </c>
      <c r="J4780" s="8">
        <f t="shared" si="371"/>
        <v>76428.900000000009</v>
      </c>
      <c r="K4780" s="8">
        <f t="shared" si="372"/>
        <v>101630.6</v>
      </c>
      <c r="L4780" s="8">
        <f t="shared" si="373"/>
        <v>83357.5</v>
      </c>
      <c r="M4780" s="8">
        <f t="shared" si="374"/>
        <v>9196.8000000000011</v>
      </c>
    </row>
    <row r="4781" spans="1:13" x14ac:dyDescent="0.2">
      <c r="A4781" t="s">
        <v>44</v>
      </c>
      <c r="B4781" t="s">
        <v>45</v>
      </c>
      <c r="C4781">
        <v>2015</v>
      </c>
      <c r="D4781" t="s">
        <v>96</v>
      </c>
      <c r="E4781" t="s">
        <v>16</v>
      </c>
      <c r="F4781" t="s">
        <v>20</v>
      </c>
      <c r="G4781" t="s">
        <v>68</v>
      </c>
      <c r="H4781" s="2">
        <v>846.7</v>
      </c>
      <c r="I4781" s="8">
        <f t="shared" si="370"/>
        <v>1007634.2000000002</v>
      </c>
      <c r="J4781" s="8">
        <f t="shared" si="371"/>
        <v>76428.900000000009</v>
      </c>
      <c r="K4781" s="8">
        <f t="shared" si="372"/>
        <v>101630.6</v>
      </c>
      <c r="L4781" s="8">
        <f t="shared" si="373"/>
        <v>83357.5</v>
      </c>
      <c r="M4781" s="8">
        <f t="shared" si="374"/>
        <v>8837.5</v>
      </c>
    </row>
    <row r="4782" spans="1:13" x14ac:dyDescent="0.2">
      <c r="A4782" t="s">
        <v>44</v>
      </c>
      <c r="B4782" t="s">
        <v>45</v>
      </c>
      <c r="C4782">
        <v>2015</v>
      </c>
      <c r="D4782" t="s">
        <v>96</v>
      </c>
      <c r="E4782" t="s">
        <v>16</v>
      </c>
      <c r="F4782" t="s">
        <v>21</v>
      </c>
      <c r="G4782" t="s">
        <v>69</v>
      </c>
      <c r="H4782" s="2">
        <v>1753.3</v>
      </c>
      <c r="I4782" s="8">
        <f t="shared" si="370"/>
        <v>1007634.2000000002</v>
      </c>
      <c r="J4782" s="8">
        <f t="shared" si="371"/>
        <v>76428.900000000009</v>
      </c>
      <c r="K4782" s="8">
        <f t="shared" si="372"/>
        <v>101630.6</v>
      </c>
      <c r="L4782" s="8">
        <f t="shared" si="373"/>
        <v>83357.5</v>
      </c>
      <c r="M4782" s="8">
        <f t="shared" si="374"/>
        <v>22899.9</v>
      </c>
    </row>
    <row r="4783" spans="1:13" x14ac:dyDescent="0.2">
      <c r="A4783" t="s">
        <v>44</v>
      </c>
      <c r="B4783" t="s">
        <v>45</v>
      </c>
      <c r="C4783">
        <v>2015</v>
      </c>
      <c r="D4783" t="s">
        <v>96</v>
      </c>
      <c r="E4783" t="s">
        <v>16</v>
      </c>
      <c r="F4783" t="s">
        <v>22</v>
      </c>
      <c r="G4783" t="s">
        <v>70</v>
      </c>
      <c r="H4783" s="2">
        <v>760.3</v>
      </c>
      <c r="I4783" s="8">
        <f t="shared" si="370"/>
        <v>1007634.2000000002</v>
      </c>
      <c r="J4783" s="8">
        <f t="shared" si="371"/>
        <v>76428.900000000009</v>
      </c>
      <c r="K4783" s="8">
        <f t="shared" si="372"/>
        <v>101630.6</v>
      </c>
      <c r="L4783" s="8">
        <f t="shared" si="373"/>
        <v>83357.5</v>
      </c>
      <c r="M4783" s="8">
        <f t="shared" si="374"/>
        <v>9626.7999999999993</v>
      </c>
    </row>
    <row r="4784" spans="1:13" x14ac:dyDescent="0.2">
      <c r="A4784" t="s">
        <v>44</v>
      </c>
      <c r="B4784" t="s">
        <v>45</v>
      </c>
      <c r="C4784">
        <v>2015</v>
      </c>
      <c r="D4784" t="s">
        <v>96</v>
      </c>
      <c r="E4784" t="s">
        <v>23</v>
      </c>
      <c r="F4784" t="s">
        <v>24</v>
      </c>
      <c r="G4784" t="s">
        <v>71</v>
      </c>
      <c r="H4784" s="2">
        <v>9587</v>
      </c>
      <c r="I4784" s="8">
        <f t="shared" si="370"/>
        <v>1007634.2000000002</v>
      </c>
      <c r="J4784" s="8">
        <f t="shared" si="371"/>
        <v>696468.49999999988</v>
      </c>
      <c r="K4784" s="8">
        <f t="shared" si="372"/>
        <v>101630.6</v>
      </c>
      <c r="L4784" s="8">
        <f t="shared" si="373"/>
        <v>83357.5</v>
      </c>
      <c r="M4784" s="8">
        <f t="shared" si="374"/>
        <v>120757</v>
      </c>
    </row>
    <row r="4785" spans="1:13" x14ac:dyDescent="0.2">
      <c r="A4785" t="s">
        <v>44</v>
      </c>
      <c r="B4785" t="s">
        <v>45</v>
      </c>
      <c r="C4785">
        <v>2015</v>
      </c>
      <c r="D4785" t="s">
        <v>96</v>
      </c>
      <c r="E4785" t="s">
        <v>23</v>
      </c>
      <c r="F4785" t="s">
        <v>25</v>
      </c>
      <c r="G4785" t="s">
        <v>72</v>
      </c>
      <c r="H4785" s="2">
        <v>7910</v>
      </c>
      <c r="I4785" s="8">
        <f t="shared" si="370"/>
        <v>1007634.2000000002</v>
      </c>
      <c r="J4785" s="8">
        <f t="shared" si="371"/>
        <v>696468.49999999988</v>
      </c>
      <c r="K4785" s="8">
        <f t="shared" si="372"/>
        <v>101630.6</v>
      </c>
      <c r="L4785" s="8">
        <f t="shared" si="373"/>
        <v>83357.5</v>
      </c>
      <c r="M4785" s="8">
        <f t="shared" si="374"/>
        <v>144740</v>
      </c>
    </row>
    <row r="4786" spans="1:13" x14ac:dyDescent="0.2">
      <c r="A4786" t="s">
        <v>44</v>
      </c>
      <c r="B4786" t="s">
        <v>45</v>
      </c>
      <c r="C4786">
        <v>2015</v>
      </c>
      <c r="D4786" t="s">
        <v>96</v>
      </c>
      <c r="E4786" t="s">
        <v>23</v>
      </c>
      <c r="F4786" t="s">
        <v>26</v>
      </c>
      <c r="G4786" t="s">
        <v>73</v>
      </c>
      <c r="H4786" s="2">
        <v>4492.1000000000004</v>
      </c>
      <c r="I4786" s="8">
        <f t="shared" si="370"/>
        <v>1007634.2000000002</v>
      </c>
      <c r="J4786" s="8">
        <f t="shared" si="371"/>
        <v>696468.49999999988</v>
      </c>
      <c r="K4786" s="8">
        <f t="shared" si="372"/>
        <v>101630.6</v>
      </c>
      <c r="L4786" s="8">
        <f t="shared" si="373"/>
        <v>83357.5</v>
      </c>
      <c r="M4786" s="8">
        <f t="shared" si="374"/>
        <v>50980.799999999996</v>
      </c>
    </row>
    <row r="4787" spans="1:13" x14ac:dyDescent="0.2">
      <c r="A4787" t="s">
        <v>44</v>
      </c>
      <c r="B4787" t="s">
        <v>45</v>
      </c>
      <c r="C4787">
        <v>2015</v>
      </c>
      <c r="D4787" t="s">
        <v>96</v>
      </c>
      <c r="E4787" t="s">
        <v>23</v>
      </c>
      <c r="F4787" t="s">
        <v>27</v>
      </c>
      <c r="G4787" t="s">
        <v>74</v>
      </c>
      <c r="H4787" s="2">
        <v>9094.2000000000007</v>
      </c>
      <c r="I4787" s="8">
        <f t="shared" si="370"/>
        <v>1007634.2000000002</v>
      </c>
      <c r="J4787" s="8">
        <f t="shared" si="371"/>
        <v>696468.49999999988</v>
      </c>
      <c r="K4787" s="8">
        <f t="shared" si="372"/>
        <v>101630.6</v>
      </c>
      <c r="L4787" s="8">
        <f t="shared" si="373"/>
        <v>83357.5</v>
      </c>
      <c r="M4787" s="8">
        <f t="shared" si="374"/>
        <v>124617.20000000001</v>
      </c>
    </row>
    <row r="4788" spans="1:13" x14ac:dyDescent="0.2">
      <c r="A4788" t="s">
        <v>44</v>
      </c>
      <c r="B4788" t="s">
        <v>45</v>
      </c>
      <c r="C4788">
        <v>2015</v>
      </c>
      <c r="D4788" t="s">
        <v>96</v>
      </c>
      <c r="E4788" t="s">
        <v>23</v>
      </c>
      <c r="F4788" t="s">
        <v>28</v>
      </c>
      <c r="G4788" t="s">
        <v>75</v>
      </c>
      <c r="H4788" s="2">
        <v>12203.7</v>
      </c>
      <c r="I4788" s="8">
        <f t="shared" si="370"/>
        <v>1007634.2000000002</v>
      </c>
      <c r="J4788" s="8">
        <f t="shared" si="371"/>
        <v>696468.49999999988</v>
      </c>
      <c r="K4788" s="8">
        <f t="shared" si="372"/>
        <v>101630.6</v>
      </c>
      <c r="L4788" s="8">
        <f t="shared" si="373"/>
        <v>83357.5</v>
      </c>
      <c r="M4788" s="8">
        <f t="shared" si="374"/>
        <v>100635.5</v>
      </c>
    </row>
    <row r="4789" spans="1:13" x14ac:dyDescent="0.2">
      <c r="A4789" t="s">
        <v>44</v>
      </c>
      <c r="B4789" t="s">
        <v>45</v>
      </c>
      <c r="C4789">
        <v>2015</v>
      </c>
      <c r="D4789" t="s">
        <v>96</v>
      </c>
      <c r="E4789" t="s">
        <v>23</v>
      </c>
      <c r="F4789" t="s">
        <v>29</v>
      </c>
      <c r="G4789" t="s">
        <v>76</v>
      </c>
      <c r="H4789" s="2">
        <v>11882</v>
      </c>
      <c r="I4789" s="8">
        <f t="shared" si="370"/>
        <v>1007634.2000000002</v>
      </c>
      <c r="J4789" s="8">
        <f t="shared" si="371"/>
        <v>696468.49999999988</v>
      </c>
      <c r="K4789" s="8">
        <f t="shared" si="372"/>
        <v>101630.6</v>
      </c>
      <c r="L4789" s="8">
        <f t="shared" si="373"/>
        <v>83357.5</v>
      </c>
      <c r="M4789" s="8">
        <f t="shared" si="374"/>
        <v>154738</v>
      </c>
    </row>
    <row r="4790" spans="1:13" x14ac:dyDescent="0.2">
      <c r="A4790" t="s">
        <v>44</v>
      </c>
      <c r="B4790" t="s">
        <v>45</v>
      </c>
      <c r="C4790">
        <v>2015</v>
      </c>
      <c r="D4790" t="s">
        <v>96</v>
      </c>
      <c r="E4790" t="s">
        <v>30</v>
      </c>
      <c r="F4790" t="s">
        <v>31</v>
      </c>
      <c r="G4790" t="s">
        <v>77</v>
      </c>
      <c r="H4790" s="2">
        <v>1724.2</v>
      </c>
      <c r="I4790" s="8">
        <f t="shared" si="370"/>
        <v>1007634.2000000002</v>
      </c>
      <c r="J4790" s="8">
        <f t="shared" si="371"/>
        <v>119727.9</v>
      </c>
      <c r="K4790" s="8">
        <f t="shared" si="372"/>
        <v>101630.6</v>
      </c>
      <c r="L4790" s="8">
        <f t="shared" si="373"/>
        <v>83357.5</v>
      </c>
      <c r="M4790" s="8">
        <f t="shared" si="374"/>
        <v>17480.900000000001</v>
      </c>
    </row>
    <row r="4791" spans="1:13" x14ac:dyDescent="0.2">
      <c r="A4791" t="s">
        <v>44</v>
      </c>
      <c r="B4791" t="s">
        <v>45</v>
      </c>
      <c r="C4791">
        <v>2015</v>
      </c>
      <c r="D4791" t="s">
        <v>96</v>
      </c>
      <c r="E4791" t="s">
        <v>30</v>
      </c>
      <c r="F4791" t="s">
        <v>32</v>
      </c>
      <c r="G4791" t="s">
        <v>78</v>
      </c>
      <c r="H4791" s="2">
        <v>2002.9</v>
      </c>
      <c r="I4791" s="8">
        <f t="shared" si="370"/>
        <v>1007634.2000000002</v>
      </c>
      <c r="J4791" s="8">
        <f t="shared" si="371"/>
        <v>119727.9</v>
      </c>
      <c r="K4791" s="8">
        <f t="shared" si="372"/>
        <v>101630.6</v>
      </c>
      <c r="L4791" s="8">
        <f t="shared" si="373"/>
        <v>83357.5</v>
      </c>
      <c r="M4791" s="8">
        <f t="shared" si="374"/>
        <v>19684.3</v>
      </c>
    </row>
    <row r="4792" spans="1:13" x14ac:dyDescent="0.2">
      <c r="A4792" t="s">
        <v>44</v>
      </c>
      <c r="B4792" t="s">
        <v>45</v>
      </c>
      <c r="C4792">
        <v>2015</v>
      </c>
      <c r="D4792" t="s">
        <v>96</v>
      </c>
      <c r="E4792" t="s">
        <v>30</v>
      </c>
      <c r="F4792" t="s">
        <v>33</v>
      </c>
      <c r="G4792" t="s">
        <v>79</v>
      </c>
      <c r="H4792" s="2">
        <v>1988.6</v>
      </c>
      <c r="I4792" s="8">
        <f t="shared" si="370"/>
        <v>1007634.2000000002</v>
      </c>
      <c r="J4792" s="8">
        <f t="shared" si="371"/>
        <v>119727.9</v>
      </c>
      <c r="K4792" s="8">
        <f t="shared" si="372"/>
        <v>101630.6</v>
      </c>
      <c r="L4792" s="8">
        <f t="shared" si="373"/>
        <v>83357.5</v>
      </c>
      <c r="M4792" s="8">
        <f t="shared" si="374"/>
        <v>21006.3</v>
      </c>
    </row>
    <row r="4793" spans="1:13" x14ac:dyDescent="0.2">
      <c r="A4793" t="s">
        <v>44</v>
      </c>
      <c r="B4793" t="s">
        <v>45</v>
      </c>
      <c r="C4793">
        <v>2015</v>
      </c>
      <c r="D4793" t="s">
        <v>96</v>
      </c>
      <c r="E4793" t="s">
        <v>30</v>
      </c>
      <c r="F4793" t="s">
        <v>34</v>
      </c>
      <c r="G4793" t="s">
        <v>80</v>
      </c>
      <c r="H4793" s="2">
        <v>1777.9</v>
      </c>
      <c r="I4793" s="8">
        <f t="shared" si="370"/>
        <v>1007634.2000000002</v>
      </c>
      <c r="J4793" s="8">
        <f t="shared" si="371"/>
        <v>119727.9</v>
      </c>
      <c r="K4793" s="8">
        <f t="shared" si="372"/>
        <v>101630.6</v>
      </c>
      <c r="L4793" s="8">
        <f t="shared" si="373"/>
        <v>83357.5</v>
      </c>
      <c r="M4793" s="8">
        <f t="shared" si="374"/>
        <v>18061.199999999997</v>
      </c>
    </row>
    <row r="4794" spans="1:13" x14ac:dyDescent="0.2">
      <c r="A4794" t="s">
        <v>44</v>
      </c>
      <c r="B4794" t="s">
        <v>45</v>
      </c>
      <c r="C4794">
        <v>2015</v>
      </c>
      <c r="D4794" t="s">
        <v>96</v>
      </c>
      <c r="E4794" t="s">
        <v>30</v>
      </c>
      <c r="F4794" t="s">
        <v>35</v>
      </c>
      <c r="G4794" t="s">
        <v>81</v>
      </c>
      <c r="H4794" s="2">
        <v>1630.3</v>
      </c>
      <c r="I4794" s="8">
        <f t="shared" si="370"/>
        <v>1007634.2000000002</v>
      </c>
      <c r="J4794" s="8">
        <f t="shared" si="371"/>
        <v>119727.9</v>
      </c>
      <c r="K4794" s="8">
        <f t="shared" si="372"/>
        <v>101630.6</v>
      </c>
      <c r="L4794" s="8">
        <f t="shared" si="373"/>
        <v>83357.5</v>
      </c>
      <c r="M4794" s="8">
        <f t="shared" si="374"/>
        <v>19339.900000000001</v>
      </c>
    </row>
    <row r="4795" spans="1:13" x14ac:dyDescent="0.2">
      <c r="A4795" t="s">
        <v>44</v>
      </c>
      <c r="B4795" t="s">
        <v>45</v>
      </c>
      <c r="C4795">
        <v>2015</v>
      </c>
      <c r="D4795" t="s">
        <v>96</v>
      </c>
      <c r="E4795" t="s">
        <v>30</v>
      </c>
      <c r="F4795" t="s">
        <v>36</v>
      </c>
      <c r="G4795" t="s">
        <v>82</v>
      </c>
      <c r="H4795" s="2">
        <v>2043.8</v>
      </c>
      <c r="I4795" s="8">
        <f t="shared" si="370"/>
        <v>1007634.2000000002</v>
      </c>
      <c r="J4795" s="8">
        <f t="shared" si="371"/>
        <v>119727.9</v>
      </c>
      <c r="K4795" s="8">
        <f t="shared" si="372"/>
        <v>101630.6</v>
      </c>
      <c r="L4795" s="8">
        <f t="shared" si="373"/>
        <v>83357.5</v>
      </c>
      <c r="M4795" s="8">
        <f t="shared" si="374"/>
        <v>24155.3</v>
      </c>
    </row>
    <row r="4796" spans="1:13" x14ac:dyDescent="0.2">
      <c r="A4796" t="s">
        <v>44</v>
      </c>
      <c r="B4796" t="s">
        <v>45</v>
      </c>
      <c r="C4796">
        <v>2015</v>
      </c>
      <c r="D4796" t="s">
        <v>96</v>
      </c>
      <c r="E4796" t="s">
        <v>37</v>
      </c>
      <c r="F4796" t="s">
        <v>38</v>
      </c>
      <c r="G4796" t="s">
        <v>83</v>
      </c>
      <c r="H4796" s="2">
        <v>2011.7</v>
      </c>
      <c r="I4796" s="8">
        <f t="shared" si="370"/>
        <v>1007634.2000000002</v>
      </c>
      <c r="J4796" s="8">
        <f t="shared" si="371"/>
        <v>115008.90000000002</v>
      </c>
      <c r="K4796" s="8">
        <f t="shared" si="372"/>
        <v>101630.6</v>
      </c>
      <c r="L4796" s="8">
        <f t="shared" si="373"/>
        <v>83357.5</v>
      </c>
      <c r="M4796" s="8">
        <f t="shared" si="374"/>
        <v>21070.6</v>
      </c>
    </row>
    <row r="4797" spans="1:13" x14ac:dyDescent="0.2">
      <c r="A4797" t="s">
        <v>44</v>
      </c>
      <c r="B4797" t="s">
        <v>45</v>
      </c>
      <c r="C4797">
        <v>2015</v>
      </c>
      <c r="D4797" t="s">
        <v>96</v>
      </c>
      <c r="E4797" t="s">
        <v>37</v>
      </c>
      <c r="F4797" t="s">
        <v>39</v>
      </c>
      <c r="G4797" t="s">
        <v>84</v>
      </c>
      <c r="H4797" s="2">
        <v>1992</v>
      </c>
      <c r="I4797" s="8">
        <f t="shared" si="370"/>
        <v>1007634.2000000002</v>
      </c>
      <c r="J4797" s="8">
        <f t="shared" si="371"/>
        <v>115008.90000000002</v>
      </c>
      <c r="K4797" s="8">
        <f t="shared" si="372"/>
        <v>101630.6</v>
      </c>
      <c r="L4797" s="8">
        <f t="shared" si="373"/>
        <v>83357.5</v>
      </c>
      <c r="M4797" s="8">
        <f t="shared" si="374"/>
        <v>21458.899999999994</v>
      </c>
    </row>
    <row r="4798" spans="1:13" x14ac:dyDescent="0.2">
      <c r="A4798" t="s">
        <v>44</v>
      </c>
      <c r="B4798" t="s">
        <v>45</v>
      </c>
      <c r="C4798">
        <v>2015</v>
      </c>
      <c r="D4798" t="s">
        <v>96</v>
      </c>
      <c r="E4798" t="s">
        <v>37</v>
      </c>
      <c r="F4798" t="s">
        <v>40</v>
      </c>
      <c r="G4798" t="s">
        <v>85</v>
      </c>
      <c r="H4798" s="2">
        <v>1587.5</v>
      </c>
      <c r="I4798" s="8">
        <f t="shared" si="370"/>
        <v>1007634.2000000002</v>
      </c>
      <c r="J4798" s="8">
        <f t="shared" si="371"/>
        <v>115008.90000000002</v>
      </c>
      <c r="K4798" s="8">
        <f t="shared" si="372"/>
        <v>101630.6</v>
      </c>
      <c r="L4798" s="8">
        <f t="shared" si="373"/>
        <v>83357.5</v>
      </c>
      <c r="M4798" s="8">
        <f t="shared" si="374"/>
        <v>17780.7</v>
      </c>
    </row>
    <row r="4799" spans="1:13" x14ac:dyDescent="0.2">
      <c r="A4799" t="s">
        <v>44</v>
      </c>
      <c r="B4799" t="s">
        <v>45</v>
      </c>
      <c r="C4799">
        <v>2015</v>
      </c>
      <c r="D4799" t="s">
        <v>96</v>
      </c>
      <c r="E4799" t="s">
        <v>37</v>
      </c>
      <c r="F4799" t="s">
        <v>41</v>
      </c>
      <c r="G4799" t="s">
        <v>86</v>
      </c>
      <c r="H4799" s="2">
        <v>1865.4</v>
      </c>
      <c r="I4799" s="8">
        <f t="shared" si="370"/>
        <v>1007634.2000000002</v>
      </c>
      <c r="J4799" s="8">
        <f t="shared" si="371"/>
        <v>115008.90000000002</v>
      </c>
      <c r="K4799" s="8">
        <f t="shared" si="372"/>
        <v>101630.6</v>
      </c>
      <c r="L4799" s="8">
        <f t="shared" si="373"/>
        <v>83357.5</v>
      </c>
      <c r="M4799" s="8">
        <f t="shared" si="374"/>
        <v>20471.5</v>
      </c>
    </row>
    <row r="4800" spans="1:13" x14ac:dyDescent="0.2">
      <c r="A4800" t="s">
        <v>44</v>
      </c>
      <c r="B4800" t="s">
        <v>45</v>
      </c>
      <c r="C4800">
        <v>2015</v>
      </c>
      <c r="D4800" t="s">
        <v>96</v>
      </c>
      <c r="E4800" t="s">
        <v>37</v>
      </c>
      <c r="F4800" t="s">
        <v>42</v>
      </c>
      <c r="G4800" t="s">
        <v>87</v>
      </c>
      <c r="H4800" s="2">
        <v>1887.3</v>
      </c>
      <c r="I4800" s="8">
        <f t="shared" si="370"/>
        <v>1007634.2000000002</v>
      </c>
      <c r="J4800" s="8">
        <f t="shared" si="371"/>
        <v>115008.90000000002</v>
      </c>
      <c r="K4800" s="8">
        <f t="shared" si="372"/>
        <v>101630.6</v>
      </c>
      <c r="L4800" s="8">
        <f t="shared" si="373"/>
        <v>83357.5</v>
      </c>
      <c r="M4800" s="8">
        <f t="shared" si="374"/>
        <v>20340.599999999999</v>
      </c>
    </row>
    <row r="4801" spans="1:13" x14ac:dyDescent="0.2">
      <c r="A4801" t="s">
        <v>44</v>
      </c>
      <c r="B4801" t="s">
        <v>45</v>
      </c>
      <c r="C4801">
        <v>2015</v>
      </c>
      <c r="D4801" t="s">
        <v>96</v>
      </c>
      <c r="E4801" t="s">
        <v>37</v>
      </c>
      <c r="F4801" t="s">
        <v>43</v>
      </c>
      <c r="G4801" t="s">
        <v>88</v>
      </c>
      <c r="H4801" s="2">
        <v>971.1</v>
      </c>
      <c r="I4801" s="8">
        <f t="shared" si="370"/>
        <v>1007634.2000000002</v>
      </c>
      <c r="J4801" s="8">
        <f t="shared" si="371"/>
        <v>115008.90000000002</v>
      </c>
      <c r="K4801" s="8">
        <f t="shared" si="372"/>
        <v>101630.6</v>
      </c>
      <c r="L4801" s="8">
        <f t="shared" si="373"/>
        <v>83357.5</v>
      </c>
      <c r="M4801" s="8">
        <f t="shared" si="374"/>
        <v>13886.6</v>
      </c>
    </row>
    <row r="4802" spans="1:13" x14ac:dyDescent="0.2">
      <c r="A4802" t="s">
        <v>44</v>
      </c>
      <c r="B4802" t="s">
        <v>45</v>
      </c>
      <c r="C4802">
        <v>2015</v>
      </c>
      <c r="D4802" t="s">
        <v>97</v>
      </c>
      <c r="E4802" t="s">
        <v>16</v>
      </c>
      <c r="F4802" t="s">
        <v>17</v>
      </c>
      <c r="G4802" t="s">
        <v>65</v>
      </c>
      <c r="H4802" s="2">
        <v>1513.3</v>
      </c>
      <c r="I4802" s="8">
        <f t="shared" ref="I4802:I4865" si="375">SUMIFS(H:H,C:C,C4802,D:D,D4802)</f>
        <v>1064004</v>
      </c>
      <c r="J4802" s="8">
        <f t="shared" ref="J4802:J4865" si="376">SUMIFS(H:H,E:E,E4802,D:D,D4802,C:C,C4802)</f>
        <v>79870.699999999983</v>
      </c>
      <c r="K4802" s="8">
        <f t="shared" si="372"/>
        <v>113652.90000000001</v>
      </c>
      <c r="L4802" s="8">
        <f t="shared" si="373"/>
        <v>92567</v>
      </c>
      <c r="M4802" s="8">
        <f t="shared" si="374"/>
        <v>13965.300000000001</v>
      </c>
    </row>
    <row r="4803" spans="1:13" x14ac:dyDescent="0.2">
      <c r="A4803" t="s">
        <v>44</v>
      </c>
      <c r="B4803" t="s">
        <v>45</v>
      </c>
      <c r="C4803">
        <v>2015</v>
      </c>
      <c r="D4803" t="s">
        <v>97</v>
      </c>
      <c r="E4803" t="s">
        <v>16</v>
      </c>
      <c r="F4803" t="s">
        <v>18</v>
      </c>
      <c r="G4803" t="s">
        <v>66</v>
      </c>
      <c r="H4803" s="2">
        <v>1215.5</v>
      </c>
      <c r="I4803" s="8">
        <f t="shared" si="375"/>
        <v>1064004</v>
      </c>
      <c r="J4803" s="8">
        <f t="shared" si="376"/>
        <v>79870.699999999983</v>
      </c>
      <c r="K4803" s="8">
        <f t="shared" ref="K4803:K4866" si="377">SUMIFS(H:H,B:B,B4803,C:C,C4803,D:D,D4803)</f>
        <v>113652.90000000001</v>
      </c>
      <c r="L4803" s="8">
        <f t="shared" ref="L4803:L4866" si="378">SUMIFS(H:H,A:A,A4803,C:C,C4803,D:D,D4803)</f>
        <v>92567</v>
      </c>
      <c r="M4803" s="8">
        <f t="shared" ref="M4803:M4866" si="379">SUMIFS(H:H,G:G,G4803,D:D,D4803,C:C,C4803)</f>
        <v>12347.000000000002</v>
      </c>
    </row>
    <row r="4804" spans="1:13" x14ac:dyDescent="0.2">
      <c r="A4804" t="s">
        <v>44</v>
      </c>
      <c r="B4804" t="s">
        <v>45</v>
      </c>
      <c r="C4804">
        <v>2015</v>
      </c>
      <c r="D4804" t="s">
        <v>97</v>
      </c>
      <c r="E4804" t="s">
        <v>16</v>
      </c>
      <c r="F4804" t="s">
        <v>19</v>
      </c>
      <c r="G4804" t="s">
        <v>67</v>
      </c>
      <c r="H4804" s="2">
        <v>800.5</v>
      </c>
      <c r="I4804" s="8">
        <f t="shared" si="375"/>
        <v>1064004</v>
      </c>
      <c r="J4804" s="8">
        <f t="shared" si="376"/>
        <v>79870.699999999983</v>
      </c>
      <c r="K4804" s="8">
        <f t="shared" si="377"/>
        <v>113652.90000000001</v>
      </c>
      <c r="L4804" s="8">
        <f t="shared" si="378"/>
        <v>92567</v>
      </c>
      <c r="M4804" s="8">
        <f t="shared" si="379"/>
        <v>9115.1</v>
      </c>
    </row>
    <row r="4805" spans="1:13" x14ac:dyDescent="0.2">
      <c r="A4805" t="s">
        <v>44</v>
      </c>
      <c r="B4805" t="s">
        <v>45</v>
      </c>
      <c r="C4805">
        <v>2015</v>
      </c>
      <c r="D4805" t="s">
        <v>97</v>
      </c>
      <c r="E4805" t="s">
        <v>16</v>
      </c>
      <c r="F4805" t="s">
        <v>20</v>
      </c>
      <c r="G4805" t="s">
        <v>68</v>
      </c>
      <c r="H4805" s="2">
        <v>1046.0999999999999</v>
      </c>
      <c r="I4805" s="8">
        <f t="shared" si="375"/>
        <v>1064004</v>
      </c>
      <c r="J4805" s="8">
        <f t="shared" si="376"/>
        <v>79870.699999999983</v>
      </c>
      <c r="K4805" s="8">
        <f t="shared" si="377"/>
        <v>113652.90000000001</v>
      </c>
      <c r="L4805" s="8">
        <f t="shared" si="378"/>
        <v>92567</v>
      </c>
      <c r="M4805" s="8">
        <f t="shared" si="379"/>
        <v>9522.6</v>
      </c>
    </row>
    <row r="4806" spans="1:13" x14ac:dyDescent="0.2">
      <c r="A4806" t="s">
        <v>44</v>
      </c>
      <c r="B4806" t="s">
        <v>45</v>
      </c>
      <c r="C4806">
        <v>2015</v>
      </c>
      <c r="D4806" t="s">
        <v>97</v>
      </c>
      <c r="E4806" t="s">
        <v>16</v>
      </c>
      <c r="F4806" t="s">
        <v>21</v>
      </c>
      <c r="G4806" t="s">
        <v>69</v>
      </c>
      <c r="H4806" s="2">
        <v>2243.3000000000002</v>
      </c>
      <c r="I4806" s="8">
        <f t="shared" si="375"/>
        <v>1064004</v>
      </c>
      <c r="J4806" s="8">
        <f t="shared" si="376"/>
        <v>79870.699999999983</v>
      </c>
      <c r="K4806" s="8">
        <f t="shared" si="377"/>
        <v>113652.90000000001</v>
      </c>
      <c r="L4806" s="8">
        <f t="shared" si="378"/>
        <v>92567</v>
      </c>
      <c r="M4806" s="8">
        <f t="shared" si="379"/>
        <v>25147</v>
      </c>
    </row>
    <row r="4807" spans="1:13" x14ac:dyDescent="0.2">
      <c r="A4807" t="s">
        <v>44</v>
      </c>
      <c r="B4807" t="s">
        <v>45</v>
      </c>
      <c r="C4807">
        <v>2015</v>
      </c>
      <c r="D4807" t="s">
        <v>97</v>
      </c>
      <c r="E4807" t="s">
        <v>16</v>
      </c>
      <c r="F4807" t="s">
        <v>22</v>
      </c>
      <c r="G4807" t="s">
        <v>70</v>
      </c>
      <c r="H4807" s="2">
        <v>890</v>
      </c>
      <c r="I4807" s="8">
        <f t="shared" si="375"/>
        <v>1064004</v>
      </c>
      <c r="J4807" s="8">
        <f t="shared" si="376"/>
        <v>79870.699999999983</v>
      </c>
      <c r="K4807" s="8">
        <f t="shared" si="377"/>
        <v>113652.90000000001</v>
      </c>
      <c r="L4807" s="8">
        <f t="shared" si="378"/>
        <v>92567</v>
      </c>
      <c r="M4807" s="8">
        <f t="shared" si="379"/>
        <v>9773.7000000000025</v>
      </c>
    </row>
    <row r="4808" spans="1:13" x14ac:dyDescent="0.2">
      <c r="A4808" t="s">
        <v>44</v>
      </c>
      <c r="B4808" t="s">
        <v>45</v>
      </c>
      <c r="C4808">
        <v>2015</v>
      </c>
      <c r="D4808" t="s">
        <v>97</v>
      </c>
      <c r="E4808" t="s">
        <v>23</v>
      </c>
      <c r="F4808" t="s">
        <v>24</v>
      </c>
      <c r="G4808" t="s">
        <v>71</v>
      </c>
      <c r="H4808" s="2">
        <v>7527</v>
      </c>
      <c r="I4808" s="8">
        <f t="shared" si="375"/>
        <v>1064004</v>
      </c>
      <c r="J4808" s="8">
        <f t="shared" si="376"/>
        <v>741685.79999999993</v>
      </c>
      <c r="K4808" s="8">
        <f t="shared" si="377"/>
        <v>113652.90000000001</v>
      </c>
      <c r="L4808" s="8">
        <f t="shared" si="378"/>
        <v>92567</v>
      </c>
      <c r="M4808" s="8">
        <f t="shared" si="379"/>
        <v>105514</v>
      </c>
    </row>
    <row r="4809" spans="1:13" x14ac:dyDescent="0.2">
      <c r="A4809" t="s">
        <v>44</v>
      </c>
      <c r="B4809" t="s">
        <v>45</v>
      </c>
      <c r="C4809">
        <v>2015</v>
      </c>
      <c r="D4809" t="s">
        <v>97</v>
      </c>
      <c r="E4809" t="s">
        <v>23</v>
      </c>
      <c r="F4809" t="s">
        <v>25</v>
      </c>
      <c r="G4809" t="s">
        <v>72</v>
      </c>
      <c r="H4809" s="2">
        <v>14187</v>
      </c>
      <c r="I4809" s="8">
        <f t="shared" si="375"/>
        <v>1064004</v>
      </c>
      <c r="J4809" s="8">
        <f t="shared" si="376"/>
        <v>741685.79999999993</v>
      </c>
      <c r="K4809" s="8">
        <f t="shared" si="377"/>
        <v>113652.90000000001</v>
      </c>
      <c r="L4809" s="8">
        <f t="shared" si="378"/>
        <v>92567</v>
      </c>
      <c r="M4809" s="8">
        <f t="shared" si="379"/>
        <v>158867</v>
      </c>
    </row>
    <row r="4810" spans="1:13" x14ac:dyDescent="0.2">
      <c r="A4810" t="s">
        <v>44</v>
      </c>
      <c r="B4810" t="s">
        <v>45</v>
      </c>
      <c r="C4810">
        <v>2015</v>
      </c>
      <c r="D4810" t="s">
        <v>97</v>
      </c>
      <c r="E4810" t="s">
        <v>23</v>
      </c>
      <c r="F4810" t="s">
        <v>26</v>
      </c>
      <c r="G4810" t="s">
        <v>73</v>
      </c>
      <c r="H4810" s="2">
        <v>5473.6</v>
      </c>
      <c r="I4810" s="8">
        <f t="shared" si="375"/>
        <v>1064004</v>
      </c>
      <c r="J4810" s="8">
        <f t="shared" si="376"/>
        <v>741685.79999999993</v>
      </c>
      <c r="K4810" s="8">
        <f t="shared" si="377"/>
        <v>113652.90000000001</v>
      </c>
      <c r="L4810" s="8">
        <f t="shared" si="378"/>
        <v>92567</v>
      </c>
      <c r="M4810" s="8">
        <f t="shared" si="379"/>
        <v>59671.299999999996</v>
      </c>
    </row>
    <row r="4811" spans="1:13" x14ac:dyDescent="0.2">
      <c r="A4811" t="s">
        <v>44</v>
      </c>
      <c r="B4811" t="s">
        <v>45</v>
      </c>
      <c r="C4811">
        <v>2015</v>
      </c>
      <c r="D4811" t="s">
        <v>97</v>
      </c>
      <c r="E4811" t="s">
        <v>23</v>
      </c>
      <c r="F4811" t="s">
        <v>27</v>
      </c>
      <c r="G4811" t="s">
        <v>74</v>
      </c>
      <c r="H4811" s="2">
        <v>13752.4</v>
      </c>
      <c r="I4811" s="8">
        <f t="shared" si="375"/>
        <v>1064004</v>
      </c>
      <c r="J4811" s="8">
        <f t="shared" si="376"/>
        <v>741685.79999999993</v>
      </c>
      <c r="K4811" s="8">
        <f t="shared" si="377"/>
        <v>113652.90000000001</v>
      </c>
      <c r="L4811" s="8">
        <f t="shared" si="378"/>
        <v>92567</v>
      </c>
      <c r="M4811" s="8">
        <f t="shared" si="379"/>
        <v>141569</v>
      </c>
    </row>
    <row r="4812" spans="1:13" x14ac:dyDescent="0.2">
      <c r="A4812" t="s">
        <v>44</v>
      </c>
      <c r="B4812" t="s">
        <v>45</v>
      </c>
      <c r="C4812">
        <v>2015</v>
      </c>
      <c r="D4812" t="s">
        <v>97</v>
      </c>
      <c r="E4812" t="s">
        <v>23</v>
      </c>
      <c r="F4812" t="s">
        <v>28</v>
      </c>
      <c r="G4812" t="s">
        <v>75</v>
      </c>
      <c r="H4812" s="2">
        <v>9128</v>
      </c>
      <c r="I4812" s="8">
        <f t="shared" si="375"/>
        <v>1064004</v>
      </c>
      <c r="J4812" s="8">
        <f t="shared" si="376"/>
        <v>741685.79999999993</v>
      </c>
      <c r="K4812" s="8">
        <f t="shared" si="377"/>
        <v>113652.90000000001</v>
      </c>
      <c r="L4812" s="8">
        <f t="shared" si="378"/>
        <v>92567</v>
      </c>
      <c r="M4812" s="8">
        <f t="shared" si="379"/>
        <v>112624.5</v>
      </c>
    </row>
    <row r="4813" spans="1:13" x14ac:dyDescent="0.2">
      <c r="A4813" t="s">
        <v>44</v>
      </c>
      <c r="B4813" t="s">
        <v>45</v>
      </c>
      <c r="C4813">
        <v>2015</v>
      </c>
      <c r="D4813" t="s">
        <v>97</v>
      </c>
      <c r="E4813" t="s">
        <v>23</v>
      </c>
      <c r="F4813" t="s">
        <v>29</v>
      </c>
      <c r="G4813" t="s">
        <v>76</v>
      </c>
      <c r="H4813" s="2">
        <v>11714</v>
      </c>
      <c r="I4813" s="8">
        <f t="shared" si="375"/>
        <v>1064004</v>
      </c>
      <c r="J4813" s="8">
        <f t="shared" si="376"/>
        <v>741685.79999999993</v>
      </c>
      <c r="K4813" s="8">
        <f t="shared" si="377"/>
        <v>113652.90000000001</v>
      </c>
      <c r="L4813" s="8">
        <f t="shared" si="378"/>
        <v>92567</v>
      </c>
      <c r="M4813" s="8">
        <f t="shared" si="379"/>
        <v>163440</v>
      </c>
    </row>
    <row r="4814" spans="1:13" x14ac:dyDescent="0.2">
      <c r="A4814" t="s">
        <v>44</v>
      </c>
      <c r="B4814" t="s">
        <v>45</v>
      </c>
      <c r="C4814">
        <v>2015</v>
      </c>
      <c r="D4814" t="s">
        <v>97</v>
      </c>
      <c r="E4814" t="s">
        <v>30</v>
      </c>
      <c r="F4814" t="s">
        <v>31</v>
      </c>
      <c r="G4814" t="s">
        <v>77</v>
      </c>
      <c r="H4814" s="2">
        <v>1966.4</v>
      </c>
      <c r="I4814" s="8">
        <f t="shared" si="375"/>
        <v>1064004</v>
      </c>
      <c r="J4814" s="8">
        <f t="shared" si="376"/>
        <v>123214.60000000002</v>
      </c>
      <c r="K4814" s="8">
        <f t="shared" si="377"/>
        <v>113652.90000000001</v>
      </c>
      <c r="L4814" s="8">
        <f t="shared" si="378"/>
        <v>92567</v>
      </c>
      <c r="M4814" s="8">
        <f t="shared" si="379"/>
        <v>19192.499999999996</v>
      </c>
    </row>
    <row r="4815" spans="1:13" x14ac:dyDescent="0.2">
      <c r="A4815" t="s">
        <v>44</v>
      </c>
      <c r="B4815" t="s">
        <v>45</v>
      </c>
      <c r="C4815">
        <v>2015</v>
      </c>
      <c r="D4815" t="s">
        <v>97</v>
      </c>
      <c r="E4815" t="s">
        <v>30</v>
      </c>
      <c r="F4815" t="s">
        <v>32</v>
      </c>
      <c r="G4815" t="s">
        <v>78</v>
      </c>
      <c r="H4815" s="2">
        <v>2007</v>
      </c>
      <c r="I4815" s="8">
        <f t="shared" si="375"/>
        <v>1064004</v>
      </c>
      <c r="J4815" s="8">
        <f t="shared" si="376"/>
        <v>123214.60000000002</v>
      </c>
      <c r="K4815" s="8">
        <f t="shared" si="377"/>
        <v>113652.90000000001</v>
      </c>
      <c r="L4815" s="8">
        <f t="shared" si="378"/>
        <v>92567</v>
      </c>
      <c r="M4815" s="8">
        <f t="shared" si="379"/>
        <v>19869.600000000002</v>
      </c>
    </row>
    <row r="4816" spans="1:13" x14ac:dyDescent="0.2">
      <c r="A4816" t="s">
        <v>44</v>
      </c>
      <c r="B4816" t="s">
        <v>45</v>
      </c>
      <c r="C4816">
        <v>2015</v>
      </c>
      <c r="D4816" t="s">
        <v>97</v>
      </c>
      <c r="E4816" t="s">
        <v>30</v>
      </c>
      <c r="F4816" t="s">
        <v>33</v>
      </c>
      <c r="G4816" t="s">
        <v>79</v>
      </c>
      <c r="H4816" s="2">
        <v>1820.4</v>
      </c>
      <c r="I4816" s="8">
        <f t="shared" si="375"/>
        <v>1064004</v>
      </c>
      <c r="J4816" s="8">
        <f t="shared" si="376"/>
        <v>123214.60000000002</v>
      </c>
      <c r="K4816" s="8">
        <f t="shared" si="377"/>
        <v>113652.90000000001</v>
      </c>
      <c r="L4816" s="8">
        <f t="shared" si="378"/>
        <v>92567</v>
      </c>
      <c r="M4816" s="8">
        <f t="shared" si="379"/>
        <v>21047.8</v>
      </c>
    </row>
    <row r="4817" spans="1:13" x14ac:dyDescent="0.2">
      <c r="A4817" t="s">
        <v>44</v>
      </c>
      <c r="B4817" t="s">
        <v>45</v>
      </c>
      <c r="C4817">
        <v>2015</v>
      </c>
      <c r="D4817" t="s">
        <v>97</v>
      </c>
      <c r="E4817" t="s">
        <v>30</v>
      </c>
      <c r="F4817" t="s">
        <v>34</v>
      </c>
      <c r="G4817" t="s">
        <v>80</v>
      </c>
      <c r="H4817" s="2">
        <v>2025.3</v>
      </c>
      <c r="I4817" s="8">
        <f t="shared" si="375"/>
        <v>1064004</v>
      </c>
      <c r="J4817" s="8">
        <f t="shared" si="376"/>
        <v>123214.60000000002</v>
      </c>
      <c r="K4817" s="8">
        <f t="shared" si="377"/>
        <v>113652.90000000001</v>
      </c>
      <c r="L4817" s="8">
        <f t="shared" si="378"/>
        <v>92567</v>
      </c>
      <c r="M4817" s="8">
        <f t="shared" si="379"/>
        <v>19209.600000000002</v>
      </c>
    </row>
    <row r="4818" spans="1:13" x14ac:dyDescent="0.2">
      <c r="A4818" t="s">
        <v>44</v>
      </c>
      <c r="B4818" t="s">
        <v>45</v>
      </c>
      <c r="C4818">
        <v>2015</v>
      </c>
      <c r="D4818" t="s">
        <v>97</v>
      </c>
      <c r="E4818" t="s">
        <v>30</v>
      </c>
      <c r="F4818" t="s">
        <v>35</v>
      </c>
      <c r="G4818" t="s">
        <v>81</v>
      </c>
      <c r="H4818" s="2">
        <v>1889.5</v>
      </c>
      <c r="I4818" s="8">
        <f t="shared" si="375"/>
        <v>1064004</v>
      </c>
      <c r="J4818" s="8">
        <f t="shared" si="376"/>
        <v>123214.60000000002</v>
      </c>
      <c r="K4818" s="8">
        <f t="shared" si="377"/>
        <v>113652.90000000001</v>
      </c>
      <c r="L4818" s="8">
        <f t="shared" si="378"/>
        <v>92567</v>
      </c>
      <c r="M4818" s="8">
        <f t="shared" si="379"/>
        <v>19889.499999999996</v>
      </c>
    </row>
    <row r="4819" spans="1:13" x14ac:dyDescent="0.2">
      <c r="A4819" t="s">
        <v>44</v>
      </c>
      <c r="B4819" t="s">
        <v>45</v>
      </c>
      <c r="C4819">
        <v>2015</v>
      </c>
      <c r="D4819" t="s">
        <v>97</v>
      </c>
      <c r="E4819" t="s">
        <v>30</v>
      </c>
      <c r="F4819" t="s">
        <v>36</v>
      </c>
      <c r="G4819" t="s">
        <v>82</v>
      </c>
      <c r="H4819" s="2">
        <v>2657</v>
      </c>
      <c r="I4819" s="8">
        <f t="shared" si="375"/>
        <v>1064004</v>
      </c>
      <c r="J4819" s="8">
        <f t="shared" si="376"/>
        <v>123214.60000000002</v>
      </c>
      <c r="K4819" s="8">
        <f t="shared" si="377"/>
        <v>113652.90000000001</v>
      </c>
      <c r="L4819" s="8">
        <f t="shared" si="378"/>
        <v>92567</v>
      </c>
      <c r="M4819" s="8">
        <f t="shared" si="379"/>
        <v>24005.599999999995</v>
      </c>
    </row>
    <row r="4820" spans="1:13" x14ac:dyDescent="0.2">
      <c r="A4820" t="s">
        <v>44</v>
      </c>
      <c r="B4820" t="s">
        <v>45</v>
      </c>
      <c r="C4820">
        <v>2015</v>
      </c>
      <c r="D4820" t="s">
        <v>97</v>
      </c>
      <c r="E4820" t="s">
        <v>37</v>
      </c>
      <c r="F4820" t="s">
        <v>38</v>
      </c>
      <c r="G4820" t="s">
        <v>83</v>
      </c>
      <c r="H4820" s="2">
        <v>1996</v>
      </c>
      <c r="I4820" s="8">
        <f t="shared" si="375"/>
        <v>1064004</v>
      </c>
      <c r="J4820" s="8">
        <f t="shared" si="376"/>
        <v>119232.89999999997</v>
      </c>
      <c r="K4820" s="8">
        <f t="shared" si="377"/>
        <v>113652.90000000001</v>
      </c>
      <c r="L4820" s="8">
        <f t="shared" si="378"/>
        <v>92567</v>
      </c>
      <c r="M4820" s="8">
        <f t="shared" si="379"/>
        <v>21579.699999999997</v>
      </c>
    </row>
    <row r="4821" spans="1:13" x14ac:dyDescent="0.2">
      <c r="A4821" t="s">
        <v>44</v>
      </c>
      <c r="B4821" t="s">
        <v>45</v>
      </c>
      <c r="C4821">
        <v>2015</v>
      </c>
      <c r="D4821" t="s">
        <v>97</v>
      </c>
      <c r="E4821" t="s">
        <v>37</v>
      </c>
      <c r="F4821" t="s">
        <v>39</v>
      </c>
      <c r="G4821" t="s">
        <v>84</v>
      </c>
      <c r="H4821" s="2">
        <v>1794.3</v>
      </c>
      <c r="I4821" s="8">
        <f t="shared" si="375"/>
        <v>1064004</v>
      </c>
      <c r="J4821" s="8">
        <f t="shared" si="376"/>
        <v>119232.89999999997</v>
      </c>
      <c r="K4821" s="8">
        <f t="shared" si="377"/>
        <v>113652.90000000001</v>
      </c>
      <c r="L4821" s="8">
        <f t="shared" si="378"/>
        <v>92567</v>
      </c>
      <c r="M4821" s="8">
        <f t="shared" si="379"/>
        <v>22288.3</v>
      </c>
    </row>
    <row r="4822" spans="1:13" x14ac:dyDescent="0.2">
      <c r="A4822" t="s">
        <v>44</v>
      </c>
      <c r="B4822" t="s">
        <v>45</v>
      </c>
      <c r="C4822">
        <v>2015</v>
      </c>
      <c r="D4822" t="s">
        <v>97</v>
      </c>
      <c r="E4822" t="s">
        <v>37</v>
      </c>
      <c r="F4822" t="s">
        <v>40</v>
      </c>
      <c r="G4822" t="s">
        <v>85</v>
      </c>
      <c r="H4822" s="2">
        <v>1448.9</v>
      </c>
      <c r="I4822" s="8">
        <f t="shared" si="375"/>
        <v>1064004</v>
      </c>
      <c r="J4822" s="8">
        <f t="shared" si="376"/>
        <v>119232.89999999997</v>
      </c>
      <c r="K4822" s="8">
        <f t="shared" si="377"/>
        <v>113652.90000000001</v>
      </c>
      <c r="L4822" s="8">
        <f t="shared" si="378"/>
        <v>92567</v>
      </c>
      <c r="M4822" s="8">
        <f t="shared" si="379"/>
        <v>18405</v>
      </c>
    </row>
    <row r="4823" spans="1:13" x14ac:dyDescent="0.2">
      <c r="A4823" t="s">
        <v>44</v>
      </c>
      <c r="B4823" t="s">
        <v>45</v>
      </c>
      <c r="C4823">
        <v>2015</v>
      </c>
      <c r="D4823" t="s">
        <v>97</v>
      </c>
      <c r="E4823" t="s">
        <v>37</v>
      </c>
      <c r="F4823" t="s">
        <v>41</v>
      </c>
      <c r="G4823" t="s">
        <v>86</v>
      </c>
      <c r="H4823" s="2">
        <v>1950.6</v>
      </c>
      <c r="I4823" s="8">
        <f t="shared" si="375"/>
        <v>1064004</v>
      </c>
      <c r="J4823" s="8">
        <f t="shared" si="376"/>
        <v>119232.89999999997</v>
      </c>
      <c r="K4823" s="8">
        <f t="shared" si="377"/>
        <v>113652.90000000001</v>
      </c>
      <c r="L4823" s="8">
        <f t="shared" si="378"/>
        <v>92567</v>
      </c>
      <c r="M4823" s="8">
        <f t="shared" si="379"/>
        <v>20864.900000000001</v>
      </c>
    </row>
    <row r="4824" spans="1:13" x14ac:dyDescent="0.2">
      <c r="A4824" t="s">
        <v>44</v>
      </c>
      <c r="B4824" t="s">
        <v>45</v>
      </c>
      <c r="C4824">
        <v>2015</v>
      </c>
      <c r="D4824" t="s">
        <v>97</v>
      </c>
      <c r="E4824" t="s">
        <v>37</v>
      </c>
      <c r="F4824" t="s">
        <v>42</v>
      </c>
      <c r="G4824" t="s">
        <v>87</v>
      </c>
      <c r="H4824" s="2">
        <v>2175</v>
      </c>
      <c r="I4824" s="8">
        <f t="shared" si="375"/>
        <v>1064004</v>
      </c>
      <c r="J4824" s="8">
        <f t="shared" si="376"/>
        <v>119232.89999999997</v>
      </c>
      <c r="K4824" s="8">
        <f t="shared" si="377"/>
        <v>113652.90000000001</v>
      </c>
      <c r="L4824" s="8">
        <f t="shared" si="378"/>
        <v>92567</v>
      </c>
      <c r="M4824" s="8">
        <f t="shared" si="379"/>
        <v>21820.700000000004</v>
      </c>
    </row>
    <row r="4825" spans="1:13" x14ac:dyDescent="0.2">
      <c r="A4825" t="s">
        <v>44</v>
      </c>
      <c r="B4825" t="s">
        <v>45</v>
      </c>
      <c r="C4825">
        <v>2015</v>
      </c>
      <c r="D4825" t="s">
        <v>97</v>
      </c>
      <c r="E4825" t="s">
        <v>37</v>
      </c>
      <c r="F4825" t="s">
        <v>43</v>
      </c>
      <c r="G4825" t="s">
        <v>88</v>
      </c>
      <c r="H4825" s="2">
        <v>1345.9</v>
      </c>
      <c r="I4825" s="8">
        <f t="shared" si="375"/>
        <v>1064004</v>
      </c>
      <c r="J4825" s="8">
        <f t="shared" si="376"/>
        <v>119232.89999999997</v>
      </c>
      <c r="K4825" s="8">
        <f t="shared" si="377"/>
        <v>113652.90000000001</v>
      </c>
      <c r="L4825" s="8">
        <f t="shared" si="378"/>
        <v>92567</v>
      </c>
      <c r="M4825" s="8">
        <f t="shared" si="379"/>
        <v>14274.299999999997</v>
      </c>
    </row>
    <row r="4826" spans="1:13" x14ac:dyDescent="0.2">
      <c r="A4826" t="s">
        <v>44</v>
      </c>
      <c r="B4826" t="s">
        <v>45</v>
      </c>
      <c r="C4826">
        <v>2015</v>
      </c>
      <c r="D4826" t="s">
        <v>98</v>
      </c>
      <c r="E4826" t="s">
        <v>16</v>
      </c>
      <c r="F4826" t="s">
        <v>17</v>
      </c>
      <c r="G4826" t="s">
        <v>65</v>
      </c>
      <c r="H4826" s="2">
        <v>1342</v>
      </c>
      <c r="I4826" s="8">
        <f t="shared" si="375"/>
        <v>1083047</v>
      </c>
      <c r="J4826" s="8">
        <f t="shared" si="376"/>
        <v>81610</v>
      </c>
      <c r="K4826" s="8">
        <f t="shared" si="377"/>
        <v>107858</v>
      </c>
      <c r="L4826" s="8">
        <f t="shared" si="378"/>
        <v>85728</v>
      </c>
      <c r="M4826" s="8">
        <f t="shared" si="379"/>
        <v>13576</v>
      </c>
    </row>
    <row r="4827" spans="1:13" x14ac:dyDescent="0.2">
      <c r="A4827" t="s">
        <v>44</v>
      </c>
      <c r="B4827" t="s">
        <v>45</v>
      </c>
      <c r="C4827">
        <v>2015</v>
      </c>
      <c r="D4827" t="s">
        <v>98</v>
      </c>
      <c r="E4827" t="s">
        <v>16</v>
      </c>
      <c r="F4827" t="s">
        <v>18</v>
      </c>
      <c r="G4827" t="s">
        <v>66</v>
      </c>
      <c r="H4827" s="2">
        <v>1123</v>
      </c>
      <c r="I4827" s="8">
        <f t="shared" si="375"/>
        <v>1083047</v>
      </c>
      <c r="J4827" s="8">
        <f t="shared" si="376"/>
        <v>81610</v>
      </c>
      <c r="K4827" s="8">
        <f t="shared" si="377"/>
        <v>107858</v>
      </c>
      <c r="L4827" s="8">
        <f t="shared" si="378"/>
        <v>85728</v>
      </c>
      <c r="M4827" s="8">
        <f t="shared" si="379"/>
        <v>12452</v>
      </c>
    </row>
    <row r="4828" spans="1:13" x14ac:dyDescent="0.2">
      <c r="A4828" t="s">
        <v>44</v>
      </c>
      <c r="B4828" t="s">
        <v>45</v>
      </c>
      <c r="C4828">
        <v>2015</v>
      </c>
      <c r="D4828" t="s">
        <v>98</v>
      </c>
      <c r="E4828" t="s">
        <v>16</v>
      </c>
      <c r="F4828" t="s">
        <v>19</v>
      </c>
      <c r="G4828" t="s">
        <v>67</v>
      </c>
      <c r="H4828" s="2">
        <v>594</v>
      </c>
      <c r="I4828" s="8">
        <f t="shared" si="375"/>
        <v>1083047</v>
      </c>
      <c r="J4828" s="8">
        <f t="shared" si="376"/>
        <v>81610</v>
      </c>
      <c r="K4828" s="8">
        <f t="shared" si="377"/>
        <v>107858</v>
      </c>
      <c r="L4828" s="8">
        <f t="shared" si="378"/>
        <v>85728</v>
      </c>
      <c r="M4828" s="8">
        <f t="shared" si="379"/>
        <v>9199</v>
      </c>
    </row>
    <row r="4829" spans="1:13" x14ac:dyDescent="0.2">
      <c r="A4829" t="s">
        <v>44</v>
      </c>
      <c r="B4829" t="s">
        <v>45</v>
      </c>
      <c r="C4829">
        <v>2015</v>
      </c>
      <c r="D4829" t="s">
        <v>98</v>
      </c>
      <c r="E4829" t="s">
        <v>16</v>
      </c>
      <c r="F4829" t="s">
        <v>20</v>
      </c>
      <c r="G4829" t="s">
        <v>68</v>
      </c>
      <c r="H4829" s="2">
        <v>904</v>
      </c>
      <c r="I4829" s="8">
        <f t="shared" si="375"/>
        <v>1083047</v>
      </c>
      <c r="J4829" s="8">
        <f t="shared" si="376"/>
        <v>81610</v>
      </c>
      <c r="K4829" s="8">
        <f t="shared" si="377"/>
        <v>107858</v>
      </c>
      <c r="L4829" s="8">
        <f t="shared" si="378"/>
        <v>85728</v>
      </c>
      <c r="M4829" s="8">
        <f t="shared" si="379"/>
        <v>9954</v>
      </c>
    </row>
    <row r="4830" spans="1:13" x14ac:dyDescent="0.2">
      <c r="A4830" t="s">
        <v>44</v>
      </c>
      <c r="B4830" t="s">
        <v>45</v>
      </c>
      <c r="C4830">
        <v>2015</v>
      </c>
      <c r="D4830" t="s">
        <v>98</v>
      </c>
      <c r="E4830" t="s">
        <v>16</v>
      </c>
      <c r="F4830" t="s">
        <v>21</v>
      </c>
      <c r="G4830" t="s">
        <v>69</v>
      </c>
      <c r="H4830" s="2">
        <v>2221</v>
      </c>
      <c r="I4830" s="8">
        <f t="shared" si="375"/>
        <v>1083047</v>
      </c>
      <c r="J4830" s="8">
        <f t="shared" si="376"/>
        <v>81610</v>
      </c>
      <c r="K4830" s="8">
        <f t="shared" si="377"/>
        <v>107858</v>
      </c>
      <c r="L4830" s="8">
        <f t="shared" si="378"/>
        <v>85728</v>
      </c>
      <c r="M4830" s="8">
        <f t="shared" si="379"/>
        <v>25617</v>
      </c>
    </row>
    <row r="4831" spans="1:13" x14ac:dyDescent="0.2">
      <c r="A4831" t="s">
        <v>44</v>
      </c>
      <c r="B4831" t="s">
        <v>45</v>
      </c>
      <c r="C4831">
        <v>2015</v>
      </c>
      <c r="D4831" t="s">
        <v>98</v>
      </c>
      <c r="E4831" t="s">
        <v>16</v>
      </c>
      <c r="F4831" t="s">
        <v>22</v>
      </c>
      <c r="G4831" t="s">
        <v>70</v>
      </c>
      <c r="H4831" s="2">
        <v>790</v>
      </c>
      <c r="I4831" s="8">
        <f t="shared" si="375"/>
        <v>1083047</v>
      </c>
      <c r="J4831" s="8">
        <f t="shared" si="376"/>
        <v>81610</v>
      </c>
      <c r="K4831" s="8">
        <f t="shared" si="377"/>
        <v>107858</v>
      </c>
      <c r="L4831" s="8">
        <f t="shared" si="378"/>
        <v>85728</v>
      </c>
      <c r="M4831" s="8">
        <f t="shared" si="379"/>
        <v>10812</v>
      </c>
    </row>
    <row r="4832" spans="1:13" x14ac:dyDescent="0.2">
      <c r="A4832" t="s">
        <v>44</v>
      </c>
      <c r="B4832" t="s">
        <v>45</v>
      </c>
      <c r="C4832">
        <v>2015</v>
      </c>
      <c r="D4832" t="s">
        <v>98</v>
      </c>
      <c r="E4832" t="s">
        <v>23</v>
      </c>
      <c r="F4832" t="s">
        <v>24</v>
      </c>
      <c r="G4832" t="s">
        <v>71</v>
      </c>
      <c r="H4832" s="2">
        <v>7440</v>
      </c>
      <c r="I4832" s="8">
        <f t="shared" si="375"/>
        <v>1083047</v>
      </c>
      <c r="J4832" s="8">
        <f t="shared" si="376"/>
        <v>753421</v>
      </c>
      <c r="K4832" s="8">
        <f t="shared" si="377"/>
        <v>107858</v>
      </c>
      <c r="L4832" s="8">
        <f t="shared" si="378"/>
        <v>85728</v>
      </c>
      <c r="M4832" s="8">
        <f t="shared" si="379"/>
        <v>106970</v>
      </c>
    </row>
    <row r="4833" spans="1:13" x14ac:dyDescent="0.2">
      <c r="A4833" t="s">
        <v>44</v>
      </c>
      <c r="B4833" t="s">
        <v>45</v>
      </c>
      <c r="C4833">
        <v>2015</v>
      </c>
      <c r="D4833" t="s">
        <v>98</v>
      </c>
      <c r="E4833" t="s">
        <v>23</v>
      </c>
      <c r="F4833" t="s">
        <v>25</v>
      </c>
      <c r="G4833" t="s">
        <v>72</v>
      </c>
      <c r="H4833" s="2">
        <v>13350</v>
      </c>
      <c r="I4833" s="8">
        <f t="shared" si="375"/>
        <v>1083047</v>
      </c>
      <c r="J4833" s="8">
        <f t="shared" si="376"/>
        <v>753421</v>
      </c>
      <c r="K4833" s="8">
        <f t="shared" si="377"/>
        <v>107858</v>
      </c>
      <c r="L4833" s="8">
        <f t="shared" si="378"/>
        <v>85728</v>
      </c>
      <c r="M4833" s="8">
        <f t="shared" si="379"/>
        <v>168620</v>
      </c>
    </row>
    <row r="4834" spans="1:13" x14ac:dyDescent="0.2">
      <c r="A4834" t="s">
        <v>44</v>
      </c>
      <c r="B4834" t="s">
        <v>45</v>
      </c>
      <c r="C4834">
        <v>2015</v>
      </c>
      <c r="D4834" t="s">
        <v>98</v>
      </c>
      <c r="E4834" t="s">
        <v>23</v>
      </c>
      <c r="F4834" t="s">
        <v>26</v>
      </c>
      <c r="G4834" t="s">
        <v>73</v>
      </c>
      <c r="H4834" s="2">
        <v>4494</v>
      </c>
      <c r="I4834" s="8">
        <f t="shared" si="375"/>
        <v>1083047</v>
      </c>
      <c r="J4834" s="8">
        <f t="shared" si="376"/>
        <v>753421</v>
      </c>
      <c r="K4834" s="8">
        <f t="shared" si="377"/>
        <v>107858</v>
      </c>
      <c r="L4834" s="8">
        <f t="shared" si="378"/>
        <v>85728</v>
      </c>
      <c r="M4834" s="8">
        <f t="shared" si="379"/>
        <v>59218</v>
      </c>
    </row>
    <row r="4835" spans="1:13" x14ac:dyDescent="0.2">
      <c r="A4835" t="s">
        <v>44</v>
      </c>
      <c r="B4835" t="s">
        <v>45</v>
      </c>
      <c r="C4835">
        <v>2015</v>
      </c>
      <c r="D4835" t="s">
        <v>98</v>
      </c>
      <c r="E4835" t="s">
        <v>23</v>
      </c>
      <c r="F4835" t="s">
        <v>27</v>
      </c>
      <c r="G4835" t="s">
        <v>74</v>
      </c>
      <c r="H4835" s="2">
        <v>13656</v>
      </c>
      <c r="I4835" s="8">
        <f t="shared" si="375"/>
        <v>1083047</v>
      </c>
      <c r="J4835" s="8">
        <f t="shared" si="376"/>
        <v>753421</v>
      </c>
      <c r="K4835" s="8">
        <f t="shared" si="377"/>
        <v>107858</v>
      </c>
      <c r="L4835" s="8">
        <f t="shared" si="378"/>
        <v>85728</v>
      </c>
      <c r="M4835" s="8">
        <f t="shared" si="379"/>
        <v>142564</v>
      </c>
    </row>
    <row r="4836" spans="1:13" x14ac:dyDescent="0.2">
      <c r="A4836" t="s">
        <v>44</v>
      </c>
      <c r="B4836" t="s">
        <v>45</v>
      </c>
      <c r="C4836">
        <v>2015</v>
      </c>
      <c r="D4836" t="s">
        <v>98</v>
      </c>
      <c r="E4836" t="s">
        <v>23</v>
      </c>
      <c r="F4836" t="s">
        <v>28</v>
      </c>
      <c r="G4836" t="s">
        <v>75</v>
      </c>
      <c r="H4836" s="2">
        <v>10024</v>
      </c>
      <c r="I4836" s="8">
        <f t="shared" si="375"/>
        <v>1083047</v>
      </c>
      <c r="J4836" s="8">
        <f t="shared" si="376"/>
        <v>753421</v>
      </c>
      <c r="K4836" s="8">
        <f t="shared" si="377"/>
        <v>107858</v>
      </c>
      <c r="L4836" s="8">
        <f t="shared" si="378"/>
        <v>85728</v>
      </c>
      <c r="M4836" s="8">
        <f t="shared" si="379"/>
        <v>110909</v>
      </c>
    </row>
    <row r="4837" spans="1:13" x14ac:dyDescent="0.2">
      <c r="A4837" t="s">
        <v>44</v>
      </c>
      <c r="B4837" t="s">
        <v>45</v>
      </c>
      <c r="C4837">
        <v>2015</v>
      </c>
      <c r="D4837" t="s">
        <v>98</v>
      </c>
      <c r="E4837" t="s">
        <v>23</v>
      </c>
      <c r="F4837" t="s">
        <v>29</v>
      </c>
      <c r="G4837" t="s">
        <v>76</v>
      </c>
      <c r="H4837" s="2">
        <v>10070</v>
      </c>
      <c r="I4837" s="8">
        <f t="shared" si="375"/>
        <v>1083047</v>
      </c>
      <c r="J4837" s="8">
        <f t="shared" si="376"/>
        <v>753421</v>
      </c>
      <c r="K4837" s="8">
        <f t="shared" si="377"/>
        <v>107858</v>
      </c>
      <c r="L4837" s="8">
        <f t="shared" si="378"/>
        <v>85728</v>
      </c>
      <c r="M4837" s="8">
        <f t="shared" si="379"/>
        <v>165140</v>
      </c>
    </row>
    <row r="4838" spans="1:13" x14ac:dyDescent="0.2">
      <c r="A4838" t="s">
        <v>44</v>
      </c>
      <c r="B4838" t="s">
        <v>45</v>
      </c>
      <c r="C4838">
        <v>2015</v>
      </c>
      <c r="D4838" t="s">
        <v>98</v>
      </c>
      <c r="E4838" t="s">
        <v>30</v>
      </c>
      <c r="F4838" t="s">
        <v>31</v>
      </c>
      <c r="G4838" t="s">
        <v>77</v>
      </c>
      <c r="H4838" s="2">
        <v>1803</v>
      </c>
      <c r="I4838" s="8">
        <f t="shared" si="375"/>
        <v>1083047</v>
      </c>
      <c r="J4838" s="8">
        <f t="shared" si="376"/>
        <v>126777</v>
      </c>
      <c r="K4838" s="8">
        <f t="shared" si="377"/>
        <v>107858</v>
      </c>
      <c r="L4838" s="8">
        <f t="shared" si="378"/>
        <v>85728</v>
      </c>
      <c r="M4838" s="8">
        <f t="shared" si="379"/>
        <v>19525</v>
      </c>
    </row>
    <row r="4839" spans="1:13" x14ac:dyDescent="0.2">
      <c r="A4839" t="s">
        <v>44</v>
      </c>
      <c r="B4839" t="s">
        <v>45</v>
      </c>
      <c r="C4839">
        <v>2015</v>
      </c>
      <c r="D4839" t="s">
        <v>98</v>
      </c>
      <c r="E4839" t="s">
        <v>30</v>
      </c>
      <c r="F4839" t="s">
        <v>32</v>
      </c>
      <c r="G4839" t="s">
        <v>78</v>
      </c>
      <c r="H4839" s="2">
        <v>1567</v>
      </c>
      <c r="I4839" s="8">
        <f t="shared" si="375"/>
        <v>1083047</v>
      </c>
      <c r="J4839" s="8">
        <f t="shared" si="376"/>
        <v>126777</v>
      </c>
      <c r="K4839" s="8">
        <f t="shared" si="377"/>
        <v>107858</v>
      </c>
      <c r="L4839" s="8">
        <f t="shared" si="378"/>
        <v>85728</v>
      </c>
      <c r="M4839" s="8">
        <f t="shared" si="379"/>
        <v>20211</v>
      </c>
    </row>
    <row r="4840" spans="1:13" x14ac:dyDescent="0.2">
      <c r="A4840" t="s">
        <v>44</v>
      </c>
      <c r="B4840" t="s">
        <v>45</v>
      </c>
      <c r="C4840">
        <v>2015</v>
      </c>
      <c r="D4840" t="s">
        <v>98</v>
      </c>
      <c r="E4840" t="s">
        <v>30</v>
      </c>
      <c r="F4840" t="s">
        <v>33</v>
      </c>
      <c r="G4840" t="s">
        <v>79</v>
      </c>
      <c r="H4840" s="2">
        <v>1784</v>
      </c>
      <c r="I4840" s="8">
        <f t="shared" si="375"/>
        <v>1083047</v>
      </c>
      <c r="J4840" s="8">
        <f t="shared" si="376"/>
        <v>126777</v>
      </c>
      <c r="K4840" s="8">
        <f t="shared" si="377"/>
        <v>107858</v>
      </c>
      <c r="L4840" s="8">
        <f t="shared" si="378"/>
        <v>85728</v>
      </c>
      <c r="M4840" s="8">
        <f t="shared" si="379"/>
        <v>21775</v>
      </c>
    </row>
    <row r="4841" spans="1:13" x14ac:dyDescent="0.2">
      <c r="A4841" t="s">
        <v>44</v>
      </c>
      <c r="B4841" t="s">
        <v>45</v>
      </c>
      <c r="C4841">
        <v>2015</v>
      </c>
      <c r="D4841" t="s">
        <v>98</v>
      </c>
      <c r="E4841" t="s">
        <v>30</v>
      </c>
      <c r="F4841" t="s">
        <v>34</v>
      </c>
      <c r="G4841" t="s">
        <v>80</v>
      </c>
      <c r="H4841" s="2">
        <v>1407</v>
      </c>
      <c r="I4841" s="8">
        <f t="shared" si="375"/>
        <v>1083047</v>
      </c>
      <c r="J4841" s="8">
        <f t="shared" si="376"/>
        <v>126777</v>
      </c>
      <c r="K4841" s="8">
        <f t="shared" si="377"/>
        <v>107858</v>
      </c>
      <c r="L4841" s="8">
        <f t="shared" si="378"/>
        <v>85728</v>
      </c>
      <c r="M4841" s="8">
        <f t="shared" si="379"/>
        <v>19442</v>
      </c>
    </row>
    <row r="4842" spans="1:13" x14ac:dyDescent="0.2">
      <c r="A4842" t="s">
        <v>44</v>
      </c>
      <c r="B4842" t="s">
        <v>45</v>
      </c>
      <c r="C4842">
        <v>2015</v>
      </c>
      <c r="D4842" t="s">
        <v>98</v>
      </c>
      <c r="E4842" t="s">
        <v>30</v>
      </c>
      <c r="F4842" t="s">
        <v>35</v>
      </c>
      <c r="G4842" t="s">
        <v>81</v>
      </c>
      <c r="H4842" s="2">
        <v>1417</v>
      </c>
      <c r="I4842" s="8">
        <f t="shared" si="375"/>
        <v>1083047</v>
      </c>
      <c r="J4842" s="8">
        <f t="shared" si="376"/>
        <v>126777</v>
      </c>
      <c r="K4842" s="8">
        <f t="shared" si="377"/>
        <v>107858</v>
      </c>
      <c r="L4842" s="8">
        <f t="shared" si="378"/>
        <v>85728</v>
      </c>
      <c r="M4842" s="8">
        <f t="shared" si="379"/>
        <v>20371</v>
      </c>
    </row>
    <row r="4843" spans="1:13" x14ac:dyDescent="0.2">
      <c r="A4843" t="s">
        <v>44</v>
      </c>
      <c r="B4843" t="s">
        <v>45</v>
      </c>
      <c r="C4843">
        <v>2015</v>
      </c>
      <c r="D4843" t="s">
        <v>98</v>
      </c>
      <c r="E4843" t="s">
        <v>30</v>
      </c>
      <c r="F4843" t="s">
        <v>36</v>
      </c>
      <c r="G4843" t="s">
        <v>82</v>
      </c>
      <c r="H4843" s="2">
        <v>2113</v>
      </c>
      <c r="I4843" s="8">
        <f t="shared" si="375"/>
        <v>1083047</v>
      </c>
      <c r="J4843" s="8">
        <f t="shared" si="376"/>
        <v>126777</v>
      </c>
      <c r="K4843" s="8">
        <f t="shared" si="377"/>
        <v>107858</v>
      </c>
      <c r="L4843" s="8">
        <f t="shared" si="378"/>
        <v>85728</v>
      </c>
      <c r="M4843" s="8">
        <f t="shared" si="379"/>
        <v>25453</v>
      </c>
    </row>
    <row r="4844" spans="1:13" x14ac:dyDescent="0.2">
      <c r="A4844" t="s">
        <v>44</v>
      </c>
      <c r="B4844" t="s">
        <v>45</v>
      </c>
      <c r="C4844">
        <v>2015</v>
      </c>
      <c r="D4844" t="s">
        <v>98</v>
      </c>
      <c r="E4844" t="s">
        <v>37</v>
      </c>
      <c r="F4844" t="s">
        <v>38</v>
      </c>
      <c r="G4844" t="s">
        <v>83</v>
      </c>
      <c r="H4844" s="2">
        <v>1662</v>
      </c>
      <c r="I4844" s="8">
        <f t="shared" si="375"/>
        <v>1083047</v>
      </c>
      <c r="J4844" s="8">
        <f t="shared" si="376"/>
        <v>121239</v>
      </c>
      <c r="K4844" s="8">
        <f t="shared" si="377"/>
        <v>107858</v>
      </c>
      <c r="L4844" s="8">
        <f t="shared" si="378"/>
        <v>85728</v>
      </c>
      <c r="M4844" s="8">
        <f t="shared" si="379"/>
        <v>22752</v>
      </c>
    </row>
    <row r="4845" spans="1:13" x14ac:dyDescent="0.2">
      <c r="A4845" t="s">
        <v>44</v>
      </c>
      <c r="B4845" t="s">
        <v>45</v>
      </c>
      <c r="C4845">
        <v>2015</v>
      </c>
      <c r="D4845" t="s">
        <v>98</v>
      </c>
      <c r="E4845" t="s">
        <v>37</v>
      </c>
      <c r="F4845" t="s">
        <v>39</v>
      </c>
      <c r="G4845" t="s">
        <v>84</v>
      </c>
      <c r="H4845" s="2">
        <v>1734</v>
      </c>
      <c r="I4845" s="8">
        <f t="shared" si="375"/>
        <v>1083047</v>
      </c>
      <c r="J4845" s="8">
        <f t="shared" si="376"/>
        <v>121239</v>
      </c>
      <c r="K4845" s="8">
        <f t="shared" si="377"/>
        <v>107858</v>
      </c>
      <c r="L4845" s="8">
        <f t="shared" si="378"/>
        <v>85728</v>
      </c>
      <c r="M4845" s="8">
        <f t="shared" si="379"/>
        <v>22445</v>
      </c>
    </row>
    <row r="4846" spans="1:13" x14ac:dyDescent="0.2">
      <c r="A4846" t="s">
        <v>44</v>
      </c>
      <c r="B4846" t="s">
        <v>45</v>
      </c>
      <c r="C4846">
        <v>2015</v>
      </c>
      <c r="D4846" t="s">
        <v>98</v>
      </c>
      <c r="E4846" t="s">
        <v>37</v>
      </c>
      <c r="F4846" t="s">
        <v>40</v>
      </c>
      <c r="G4846" t="s">
        <v>85</v>
      </c>
      <c r="H4846" s="2">
        <v>1343</v>
      </c>
      <c r="I4846" s="8">
        <f t="shared" si="375"/>
        <v>1083047</v>
      </c>
      <c r="J4846" s="8">
        <f t="shared" si="376"/>
        <v>121239</v>
      </c>
      <c r="K4846" s="8">
        <f t="shared" si="377"/>
        <v>107858</v>
      </c>
      <c r="L4846" s="8">
        <f t="shared" si="378"/>
        <v>85728</v>
      </c>
      <c r="M4846" s="8">
        <f t="shared" si="379"/>
        <v>18445</v>
      </c>
    </row>
    <row r="4847" spans="1:13" x14ac:dyDescent="0.2">
      <c r="A4847" t="s">
        <v>44</v>
      </c>
      <c r="B4847" t="s">
        <v>45</v>
      </c>
      <c r="C4847">
        <v>2015</v>
      </c>
      <c r="D4847" t="s">
        <v>98</v>
      </c>
      <c r="E4847" t="s">
        <v>37</v>
      </c>
      <c r="F4847" t="s">
        <v>41</v>
      </c>
      <c r="G4847" t="s">
        <v>86</v>
      </c>
      <c r="H4847" s="2">
        <v>1676</v>
      </c>
      <c r="I4847" s="8">
        <f t="shared" si="375"/>
        <v>1083047</v>
      </c>
      <c r="J4847" s="8">
        <f t="shared" si="376"/>
        <v>121239</v>
      </c>
      <c r="K4847" s="8">
        <f t="shared" si="377"/>
        <v>107858</v>
      </c>
      <c r="L4847" s="8">
        <f t="shared" si="378"/>
        <v>85728</v>
      </c>
      <c r="M4847" s="8">
        <f t="shared" si="379"/>
        <v>20755</v>
      </c>
    </row>
    <row r="4848" spans="1:13" x14ac:dyDescent="0.2">
      <c r="A4848" t="s">
        <v>44</v>
      </c>
      <c r="B4848" t="s">
        <v>45</v>
      </c>
      <c r="C4848">
        <v>2015</v>
      </c>
      <c r="D4848" t="s">
        <v>98</v>
      </c>
      <c r="E4848" t="s">
        <v>37</v>
      </c>
      <c r="F4848" t="s">
        <v>42</v>
      </c>
      <c r="G4848" t="s">
        <v>87</v>
      </c>
      <c r="H4848" s="2">
        <v>1823</v>
      </c>
      <c r="I4848" s="8">
        <f t="shared" si="375"/>
        <v>1083047</v>
      </c>
      <c r="J4848" s="8">
        <f t="shared" si="376"/>
        <v>121239</v>
      </c>
      <c r="K4848" s="8">
        <f t="shared" si="377"/>
        <v>107858</v>
      </c>
      <c r="L4848" s="8">
        <f t="shared" si="378"/>
        <v>85728</v>
      </c>
      <c r="M4848" s="8">
        <f t="shared" si="379"/>
        <v>20891</v>
      </c>
    </row>
    <row r="4849" spans="1:13" x14ac:dyDescent="0.2">
      <c r="A4849" t="s">
        <v>44</v>
      </c>
      <c r="B4849" t="s">
        <v>45</v>
      </c>
      <c r="C4849">
        <v>2015</v>
      </c>
      <c r="D4849" t="s">
        <v>98</v>
      </c>
      <c r="E4849" t="s">
        <v>37</v>
      </c>
      <c r="F4849" t="s">
        <v>43</v>
      </c>
      <c r="G4849" t="s">
        <v>88</v>
      </c>
      <c r="H4849" s="2">
        <v>1391</v>
      </c>
      <c r="I4849" s="8">
        <f t="shared" si="375"/>
        <v>1083047</v>
      </c>
      <c r="J4849" s="8">
        <f t="shared" si="376"/>
        <v>121239</v>
      </c>
      <c r="K4849" s="8">
        <f t="shared" si="377"/>
        <v>107858</v>
      </c>
      <c r="L4849" s="8">
        <f t="shared" si="378"/>
        <v>85728</v>
      </c>
      <c r="M4849" s="8">
        <f t="shared" si="379"/>
        <v>15951</v>
      </c>
    </row>
    <row r="4850" spans="1:13" x14ac:dyDescent="0.2">
      <c r="A4850" t="s">
        <v>44</v>
      </c>
      <c r="B4850" t="s">
        <v>45</v>
      </c>
      <c r="C4850">
        <v>2015</v>
      </c>
      <c r="D4850" t="s">
        <v>99</v>
      </c>
      <c r="E4850" t="s">
        <v>16</v>
      </c>
      <c r="F4850" t="s">
        <v>17</v>
      </c>
      <c r="G4850" t="s">
        <v>65</v>
      </c>
      <c r="H4850" s="2">
        <v>1256.1500000000001</v>
      </c>
      <c r="I4850" s="8">
        <f t="shared" si="375"/>
        <v>1096323.8500000003</v>
      </c>
      <c r="J4850" s="8">
        <f t="shared" si="376"/>
        <v>81859.150000000009</v>
      </c>
      <c r="K4850" s="8">
        <f t="shared" si="377"/>
        <v>122054.75000000001</v>
      </c>
      <c r="L4850" s="8">
        <f t="shared" si="378"/>
        <v>102614.55</v>
      </c>
      <c r="M4850" s="8">
        <f t="shared" si="379"/>
        <v>15672.650000000001</v>
      </c>
    </row>
    <row r="4851" spans="1:13" x14ac:dyDescent="0.2">
      <c r="A4851" t="s">
        <v>44</v>
      </c>
      <c r="B4851" t="s">
        <v>45</v>
      </c>
      <c r="C4851">
        <v>2015</v>
      </c>
      <c r="D4851" t="s">
        <v>99</v>
      </c>
      <c r="E4851" t="s">
        <v>16</v>
      </c>
      <c r="F4851" t="s">
        <v>18</v>
      </c>
      <c r="G4851" t="s">
        <v>66</v>
      </c>
      <c r="H4851" s="2">
        <v>1288.1500000000001</v>
      </c>
      <c r="I4851" s="8">
        <f t="shared" si="375"/>
        <v>1096323.8500000003</v>
      </c>
      <c r="J4851" s="8">
        <f t="shared" si="376"/>
        <v>81859.150000000009</v>
      </c>
      <c r="K4851" s="8">
        <f t="shared" si="377"/>
        <v>122054.75000000001</v>
      </c>
      <c r="L4851" s="8">
        <f t="shared" si="378"/>
        <v>102614.55</v>
      </c>
      <c r="M4851" s="8">
        <f t="shared" si="379"/>
        <v>12632.4</v>
      </c>
    </row>
    <row r="4852" spans="1:13" x14ac:dyDescent="0.2">
      <c r="A4852" t="s">
        <v>44</v>
      </c>
      <c r="B4852" t="s">
        <v>45</v>
      </c>
      <c r="C4852">
        <v>2015</v>
      </c>
      <c r="D4852" t="s">
        <v>99</v>
      </c>
      <c r="E4852" t="s">
        <v>16</v>
      </c>
      <c r="F4852" t="s">
        <v>19</v>
      </c>
      <c r="G4852" t="s">
        <v>67</v>
      </c>
      <c r="H4852" s="2">
        <v>900.79999999999905</v>
      </c>
      <c r="I4852" s="8">
        <f t="shared" si="375"/>
        <v>1096323.8500000003</v>
      </c>
      <c r="J4852" s="8">
        <f t="shared" si="376"/>
        <v>81859.150000000009</v>
      </c>
      <c r="K4852" s="8">
        <f t="shared" si="377"/>
        <v>122054.75000000001</v>
      </c>
      <c r="L4852" s="8">
        <f t="shared" si="378"/>
        <v>102614.55</v>
      </c>
      <c r="M4852" s="8">
        <f t="shared" si="379"/>
        <v>8880.8499999999985</v>
      </c>
    </row>
    <row r="4853" spans="1:13" x14ac:dyDescent="0.2">
      <c r="A4853" t="s">
        <v>44</v>
      </c>
      <c r="B4853" t="s">
        <v>45</v>
      </c>
      <c r="C4853">
        <v>2015</v>
      </c>
      <c r="D4853" t="s">
        <v>99</v>
      </c>
      <c r="E4853" t="s">
        <v>16</v>
      </c>
      <c r="F4853" t="s">
        <v>20</v>
      </c>
      <c r="G4853" t="s">
        <v>68</v>
      </c>
      <c r="H4853" s="2">
        <v>808.75</v>
      </c>
      <c r="I4853" s="8">
        <f t="shared" si="375"/>
        <v>1096323.8500000003</v>
      </c>
      <c r="J4853" s="8">
        <f t="shared" si="376"/>
        <v>81859.150000000009</v>
      </c>
      <c r="K4853" s="8">
        <f t="shared" si="377"/>
        <v>122054.75000000001</v>
      </c>
      <c r="L4853" s="8">
        <f t="shared" si="378"/>
        <v>102614.55</v>
      </c>
      <c r="M4853" s="8">
        <f t="shared" si="379"/>
        <v>9628.15</v>
      </c>
    </row>
    <row r="4854" spans="1:13" x14ac:dyDescent="0.2">
      <c r="A4854" t="s">
        <v>44</v>
      </c>
      <c r="B4854" t="s">
        <v>45</v>
      </c>
      <c r="C4854">
        <v>2015</v>
      </c>
      <c r="D4854" t="s">
        <v>99</v>
      </c>
      <c r="E4854" t="s">
        <v>16</v>
      </c>
      <c r="F4854" t="s">
        <v>21</v>
      </c>
      <c r="G4854" t="s">
        <v>69</v>
      </c>
      <c r="H4854" s="2">
        <v>2492.9</v>
      </c>
      <c r="I4854" s="8">
        <f t="shared" si="375"/>
        <v>1096323.8500000003</v>
      </c>
      <c r="J4854" s="8">
        <f t="shared" si="376"/>
        <v>81859.150000000009</v>
      </c>
      <c r="K4854" s="8">
        <f t="shared" si="377"/>
        <v>122054.75000000001</v>
      </c>
      <c r="L4854" s="8">
        <f t="shared" si="378"/>
        <v>102614.55</v>
      </c>
      <c r="M4854" s="8">
        <f t="shared" si="379"/>
        <v>24377.75</v>
      </c>
    </row>
    <row r="4855" spans="1:13" x14ac:dyDescent="0.2">
      <c r="A4855" t="s">
        <v>44</v>
      </c>
      <c r="B4855" t="s">
        <v>45</v>
      </c>
      <c r="C4855">
        <v>2015</v>
      </c>
      <c r="D4855" t="s">
        <v>99</v>
      </c>
      <c r="E4855" t="s">
        <v>16</v>
      </c>
      <c r="F4855" t="s">
        <v>22</v>
      </c>
      <c r="G4855" t="s">
        <v>70</v>
      </c>
      <c r="H4855" s="2">
        <v>867.25</v>
      </c>
      <c r="I4855" s="8">
        <f t="shared" si="375"/>
        <v>1096323.8500000003</v>
      </c>
      <c r="J4855" s="8">
        <f t="shared" si="376"/>
        <v>81859.150000000009</v>
      </c>
      <c r="K4855" s="8">
        <f t="shared" si="377"/>
        <v>122054.75000000001</v>
      </c>
      <c r="L4855" s="8">
        <f t="shared" si="378"/>
        <v>102614.55</v>
      </c>
      <c r="M4855" s="8">
        <f t="shared" si="379"/>
        <v>10667.35</v>
      </c>
    </row>
    <row r="4856" spans="1:13" x14ac:dyDescent="0.2">
      <c r="A4856" t="s">
        <v>44</v>
      </c>
      <c r="B4856" t="s">
        <v>45</v>
      </c>
      <c r="C4856">
        <v>2015</v>
      </c>
      <c r="D4856" t="s">
        <v>99</v>
      </c>
      <c r="E4856" t="s">
        <v>23</v>
      </c>
      <c r="F4856" t="s">
        <v>24</v>
      </c>
      <c r="G4856" t="s">
        <v>71</v>
      </c>
      <c r="H4856" s="2">
        <v>11277.5</v>
      </c>
      <c r="I4856" s="8">
        <f t="shared" si="375"/>
        <v>1096323.8500000003</v>
      </c>
      <c r="J4856" s="8">
        <f t="shared" si="376"/>
        <v>764218.05000000028</v>
      </c>
      <c r="K4856" s="8">
        <f t="shared" si="377"/>
        <v>122054.75000000001</v>
      </c>
      <c r="L4856" s="8">
        <f t="shared" si="378"/>
        <v>102614.55</v>
      </c>
      <c r="M4856" s="8">
        <f t="shared" si="379"/>
        <v>112427</v>
      </c>
    </row>
    <row r="4857" spans="1:13" x14ac:dyDescent="0.2">
      <c r="A4857" t="s">
        <v>44</v>
      </c>
      <c r="B4857" t="s">
        <v>45</v>
      </c>
      <c r="C4857">
        <v>2015</v>
      </c>
      <c r="D4857" t="s">
        <v>99</v>
      </c>
      <c r="E4857" t="s">
        <v>23</v>
      </c>
      <c r="F4857" t="s">
        <v>25</v>
      </c>
      <c r="G4857" t="s">
        <v>72</v>
      </c>
      <c r="H4857" s="2">
        <v>13174.5</v>
      </c>
      <c r="I4857" s="8">
        <f t="shared" si="375"/>
        <v>1096323.8500000003</v>
      </c>
      <c r="J4857" s="8">
        <f t="shared" si="376"/>
        <v>764218.05000000028</v>
      </c>
      <c r="K4857" s="8">
        <f t="shared" si="377"/>
        <v>122054.75000000001</v>
      </c>
      <c r="L4857" s="8">
        <f t="shared" si="378"/>
        <v>102614.55</v>
      </c>
      <c r="M4857" s="8">
        <f t="shared" si="379"/>
        <v>158238</v>
      </c>
    </row>
    <row r="4858" spans="1:13" x14ac:dyDescent="0.2">
      <c r="A4858" t="s">
        <v>44</v>
      </c>
      <c r="B4858" t="s">
        <v>45</v>
      </c>
      <c r="C4858">
        <v>2015</v>
      </c>
      <c r="D4858" t="s">
        <v>99</v>
      </c>
      <c r="E4858" t="s">
        <v>23</v>
      </c>
      <c r="F4858" t="s">
        <v>26</v>
      </c>
      <c r="G4858" t="s">
        <v>73</v>
      </c>
      <c r="H4858" s="2">
        <v>5618.25</v>
      </c>
      <c r="I4858" s="8">
        <f t="shared" si="375"/>
        <v>1096323.8500000003</v>
      </c>
      <c r="J4858" s="8">
        <f t="shared" si="376"/>
        <v>764218.05000000028</v>
      </c>
      <c r="K4858" s="8">
        <f t="shared" si="377"/>
        <v>122054.75000000001</v>
      </c>
      <c r="L4858" s="8">
        <f t="shared" si="378"/>
        <v>102614.55</v>
      </c>
      <c r="M4858" s="8">
        <f t="shared" si="379"/>
        <v>57621.05</v>
      </c>
    </row>
    <row r="4859" spans="1:13" x14ac:dyDescent="0.2">
      <c r="A4859" t="s">
        <v>44</v>
      </c>
      <c r="B4859" t="s">
        <v>45</v>
      </c>
      <c r="C4859">
        <v>2015</v>
      </c>
      <c r="D4859" t="s">
        <v>99</v>
      </c>
      <c r="E4859" t="s">
        <v>23</v>
      </c>
      <c r="F4859" t="s">
        <v>27</v>
      </c>
      <c r="G4859" t="s">
        <v>74</v>
      </c>
      <c r="H4859" s="2">
        <v>13386.4</v>
      </c>
      <c r="I4859" s="8">
        <f t="shared" si="375"/>
        <v>1096323.8500000003</v>
      </c>
      <c r="J4859" s="8">
        <f t="shared" si="376"/>
        <v>764218.05000000028</v>
      </c>
      <c r="K4859" s="8">
        <f t="shared" si="377"/>
        <v>122054.75000000001</v>
      </c>
      <c r="L4859" s="8">
        <f t="shared" si="378"/>
        <v>102614.55</v>
      </c>
      <c r="M4859" s="8">
        <f t="shared" si="379"/>
        <v>154005.79999999999</v>
      </c>
    </row>
    <row r="4860" spans="1:13" x14ac:dyDescent="0.2">
      <c r="A4860" t="s">
        <v>44</v>
      </c>
      <c r="B4860" t="s">
        <v>45</v>
      </c>
      <c r="C4860">
        <v>2015</v>
      </c>
      <c r="D4860" t="s">
        <v>99</v>
      </c>
      <c r="E4860" t="s">
        <v>23</v>
      </c>
      <c r="F4860" t="s">
        <v>28</v>
      </c>
      <c r="G4860" t="s">
        <v>75</v>
      </c>
      <c r="H4860" s="2">
        <v>10866.25</v>
      </c>
      <c r="I4860" s="8">
        <f t="shared" si="375"/>
        <v>1096323.8500000003</v>
      </c>
      <c r="J4860" s="8">
        <f t="shared" si="376"/>
        <v>764218.05000000028</v>
      </c>
      <c r="K4860" s="8">
        <f t="shared" si="377"/>
        <v>122054.75000000001</v>
      </c>
      <c r="L4860" s="8">
        <f t="shared" si="378"/>
        <v>102614.55</v>
      </c>
      <c r="M4860" s="8">
        <f t="shared" si="379"/>
        <v>129553.2</v>
      </c>
    </row>
    <row r="4861" spans="1:13" x14ac:dyDescent="0.2">
      <c r="A4861" t="s">
        <v>44</v>
      </c>
      <c r="B4861" t="s">
        <v>45</v>
      </c>
      <c r="C4861">
        <v>2015</v>
      </c>
      <c r="D4861" t="s">
        <v>99</v>
      </c>
      <c r="E4861" t="s">
        <v>23</v>
      </c>
      <c r="F4861" t="s">
        <v>29</v>
      </c>
      <c r="G4861" t="s">
        <v>76</v>
      </c>
      <c r="H4861" s="2">
        <v>16923</v>
      </c>
      <c r="I4861" s="8">
        <f t="shared" si="375"/>
        <v>1096323.8500000003</v>
      </c>
      <c r="J4861" s="8">
        <f t="shared" si="376"/>
        <v>764218.05000000028</v>
      </c>
      <c r="K4861" s="8">
        <f t="shared" si="377"/>
        <v>122054.75000000001</v>
      </c>
      <c r="L4861" s="8">
        <f t="shared" si="378"/>
        <v>102614.55</v>
      </c>
      <c r="M4861" s="8">
        <f t="shared" si="379"/>
        <v>152373</v>
      </c>
    </row>
    <row r="4862" spans="1:13" x14ac:dyDescent="0.2">
      <c r="A4862" t="s">
        <v>44</v>
      </c>
      <c r="B4862" t="s">
        <v>45</v>
      </c>
      <c r="C4862">
        <v>2015</v>
      </c>
      <c r="D4862" t="s">
        <v>99</v>
      </c>
      <c r="E4862" t="s">
        <v>30</v>
      </c>
      <c r="F4862" t="s">
        <v>31</v>
      </c>
      <c r="G4862" t="s">
        <v>77</v>
      </c>
      <c r="H4862" s="2">
        <v>1808.95</v>
      </c>
      <c r="I4862" s="8">
        <f t="shared" si="375"/>
        <v>1096323.8500000003</v>
      </c>
      <c r="J4862" s="8">
        <f t="shared" si="376"/>
        <v>128933.55</v>
      </c>
      <c r="K4862" s="8">
        <f t="shared" si="377"/>
        <v>122054.75000000001</v>
      </c>
      <c r="L4862" s="8">
        <f t="shared" si="378"/>
        <v>102614.55</v>
      </c>
      <c r="M4862" s="8">
        <f t="shared" si="379"/>
        <v>20123.800000000007</v>
      </c>
    </row>
    <row r="4863" spans="1:13" x14ac:dyDescent="0.2">
      <c r="A4863" t="s">
        <v>44</v>
      </c>
      <c r="B4863" t="s">
        <v>45</v>
      </c>
      <c r="C4863">
        <v>2015</v>
      </c>
      <c r="D4863" t="s">
        <v>99</v>
      </c>
      <c r="E4863" t="s">
        <v>30</v>
      </c>
      <c r="F4863" t="s">
        <v>32</v>
      </c>
      <c r="G4863" t="s">
        <v>78</v>
      </c>
      <c r="H4863" s="2">
        <v>2190</v>
      </c>
      <c r="I4863" s="8">
        <f t="shared" si="375"/>
        <v>1096323.8500000003</v>
      </c>
      <c r="J4863" s="8">
        <f t="shared" si="376"/>
        <v>128933.55</v>
      </c>
      <c r="K4863" s="8">
        <f t="shared" si="377"/>
        <v>122054.75000000001</v>
      </c>
      <c r="L4863" s="8">
        <f t="shared" si="378"/>
        <v>102614.55</v>
      </c>
      <c r="M4863" s="8">
        <f t="shared" si="379"/>
        <v>21789.30000000001</v>
      </c>
    </row>
    <row r="4864" spans="1:13" x14ac:dyDescent="0.2">
      <c r="A4864" t="s">
        <v>44</v>
      </c>
      <c r="B4864" t="s">
        <v>45</v>
      </c>
      <c r="C4864">
        <v>2015</v>
      </c>
      <c r="D4864" t="s">
        <v>99</v>
      </c>
      <c r="E4864" t="s">
        <v>30</v>
      </c>
      <c r="F4864" t="s">
        <v>33</v>
      </c>
      <c r="G4864" t="s">
        <v>79</v>
      </c>
      <c r="H4864" s="2">
        <v>1907.15</v>
      </c>
      <c r="I4864" s="8">
        <f t="shared" si="375"/>
        <v>1096323.8500000003</v>
      </c>
      <c r="J4864" s="8">
        <f t="shared" si="376"/>
        <v>128933.55</v>
      </c>
      <c r="K4864" s="8">
        <f t="shared" si="377"/>
        <v>122054.75000000001</v>
      </c>
      <c r="L4864" s="8">
        <f t="shared" si="378"/>
        <v>102614.55</v>
      </c>
      <c r="M4864" s="8">
        <f t="shared" si="379"/>
        <v>22185.300000000003</v>
      </c>
    </row>
    <row r="4865" spans="1:13" x14ac:dyDescent="0.2">
      <c r="A4865" t="s">
        <v>44</v>
      </c>
      <c r="B4865" t="s">
        <v>45</v>
      </c>
      <c r="C4865">
        <v>2015</v>
      </c>
      <c r="D4865" t="s">
        <v>99</v>
      </c>
      <c r="E4865" t="s">
        <v>30</v>
      </c>
      <c r="F4865" t="s">
        <v>34</v>
      </c>
      <c r="G4865" t="s">
        <v>80</v>
      </c>
      <c r="H4865" s="2">
        <v>2338.25</v>
      </c>
      <c r="I4865" s="8">
        <f t="shared" si="375"/>
        <v>1096323.8500000003</v>
      </c>
      <c r="J4865" s="8">
        <f t="shared" si="376"/>
        <v>128933.55</v>
      </c>
      <c r="K4865" s="8">
        <f t="shared" si="377"/>
        <v>122054.75000000001</v>
      </c>
      <c r="L4865" s="8">
        <f t="shared" si="378"/>
        <v>102614.55</v>
      </c>
      <c r="M4865" s="8">
        <f t="shared" si="379"/>
        <v>19992.30000000001</v>
      </c>
    </row>
    <row r="4866" spans="1:13" x14ac:dyDescent="0.2">
      <c r="A4866" t="s">
        <v>44</v>
      </c>
      <c r="B4866" t="s">
        <v>45</v>
      </c>
      <c r="C4866">
        <v>2015</v>
      </c>
      <c r="D4866" t="s">
        <v>99</v>
      </c>
      <c r="E4866" t="s">
        <v>30</v>
      </c>
      <c r="F4866" t="s">
        <v>35</v>
      </c>
      <c r="G4866" t="s">
        <v>81</v>
      </c>
      <c r="H4866" s="2">
        <v>1794.65</v>
      </c>
      <c r="I4866" s="8">
        <f t="shared" ref="I4866:I4929" si="380">SUMIFS(H:H,C:C,C4866,D:D,D4866)</f>
        <v>1096323.8500000003</v>
      </c>
      <c r="J4866" s="8">
        <f t="shared" ref="J4866:J4929" si="381">SUMIFS(H:H,E:E,E4866,D:D,D4866,C:C,C4866)</f>
        <v>128933.55</v>
      </c>
      <c r="K4866" s="8">
        <f t="shared" si="377"/>
        <v>122054.75000000001</v>
      </c>
      <c r="L4866" s="8">
        <f t="shared" si="378"/>
        <v>102614.55</v>
      </c>
      <c r="M4866" s="8">
        <f t="shared" si="379"/>
        <v>20684.3</v>
      </c>
    </row>
    <row r="4867" spans="1:13" x14ac:dyDescent="0.2">
      <c r="A4867" t="s">
        <v>44</v>
      </c>
      <c r="B4867" t="s">
        <v>45</v>
      </c>
      <c r="C4867">
        <v>2015</v>
      </c>
      <c r="D4867" t="s">
        <v>99</v>
      </c>
      <c r="E4867" t="s">
        <v>30</v>
      </c>
      <c r="F4867" t="s">
        <v>36</v>
      </c>
      <c r="G4867" t="s">
        <v>82</v>
      </c>
      <c r="H4867" s="2">
        <v>2065.35</v>
      </c>
      <c r="I4867" s="8">
        <f t="shared" si="380"/>
        <v>1096323.8500000003</v>
      </c>
      <c r="J4867" s="8">
        <f t="shared" si="381"/>
        <v>128933.55</v>
      </c>
      <c r="K4867" s="8">
        <f t="shared" ref="K4867:K4930" si="382">SUMIFS(H:H,B:B,B4867,C:C,C4867,D:D,D4867)</f>
        <v>122054.75000000001</v>
      </c>
      <c r="L4867" s="8">
        <f t="shared" ref="L4867:L4930" si="383">SUMIFS(H:H,A:A,A4867,C:C,C4867,D:D,D4867)</f>
        <v>102614.55</v>
      </c>
      <c r="M4867" s="8">
        <f t="shared" ref="M4867:M4930" si="384">SUMIFS(H:H,G:G,G4867,D:D,D4867,C:C,C4867)</f>
        <v>24158.550000000007</v>
      </c>
    </row>
    <row r="4868" spans="1:13" x14ac:dyDescent="0.2">
      <c r="A4868" t="s">
        <v>44</v>
      </c>
      <c r="B4868" t="s">
        <v>45</v>
      </c>
      <c r="C4868">
        <v>2015</v>
      </c>
      <c r="D4868" t="s">
        <v>99</v>
      </c>
      <c r="E4868" t="s">
        <v>37</v>
      </c>
      <c r="F4868" t="s">
        <v>38</v>
      </c>
      <c r="G4868" t="s">
        <v>83</v>
      </c>
      <c r="H4868" s="2">
        <v>2275.3000000000002</v>
      </c>
      <c r="I4868" s="8">
        <f t="shared" si="380"/>
        <v>1096323.8500000003</v>
      </c>
      <c r="J4868" s="8">
        <f t="shared" si="381"/>
        <v>121313.10000000005</v>
      </c>
      <c r="K4868" s="8">
        <f t="shared" si="382"/>
        <v>122054.75000000001</v>
      </c>
      <c r="L4868" s="8">
        <f t="shared" si="383"/>
        <v>102614.55</v>
      </c>
      <c r="M4868" s="8">
        <f t="shared" si="384"/>
        <v>22573</v>
      </c>
    </row>
    <row r="4869" spans="1:13" x14ac:dyDescent="0.2">
      <c r="A4869" t="s">
        <v>44</v>
      </c>
      <c r="B4869" t="s">
        <v>45</v>
      </c>
      <c r="C4869">
        <v>2015</v>
      </c>
      <c r="D4869" t="s">
        <v>99</v>
      </c>
      <c r="E4869" t="s">
        <v>37</v>
      </c>
      <c r="F4869" t="s">
        <v>39</v>
      </c>
      <c r="G4869" t="s">
        <v>84</v>
      </c>
      <c r="H4869" s="2">
        <v>2162.35</v>
      </c>
      <c r="I4869" s="8">
        <f t="shared" si="380"/>
        <v>1096323.8500000003</v>
      </c>
      <c r="J4869" s="8">
        <f t="shared" si="381"/>
        <v>121313.10000000005</v>
      </c>
      <c r="K4869" s="8">
        <f t="shared" si="382"/>
        <v>122054.75000000001</v>
      </c>
      <c r="L4869" s="8">
        <f t="shared" si="383"/>
        <v>102614.55</v>
      </c>
      <c r="M4869" s="8">
        <f t="shared" si="384"/>
        <v>23289.249999999996</v>
      </c>
    </row>
    <row r="4870" spans="1:13" x14ac:dyDescent="0.2">
      <c r="A4870" t="s">
        <v>44</v>
      </c>
      <c r="B4870" t="s">
        <v>45</v>
      </c>
      <c r="C4870">
        <v>2015</v>
      </c>
      <c r="D4870" t="s">
        <v>99</v>
      </c>
      <c r="E4870" t="s">
        <v>37</v>
      </c>
      <c r="F4870" t="s">
        <v>40</v>
      </c>
      <c r="G4870" t="s">
        <v>85</v>
      </c>
      <c r="H4870" s="2">
        <v>1570.85</v>
      </c>
      <c r="I4870" s="8">
        <f t="shared" si="380"/>
        <v>1096323.8500000003</v>
      </c>
      <c r="J4870" s="8">
        <f t="shared" si="381"/>
        <v>121313.10000000005</v>
      </c>
      <c r="K4870" s="8">
        <f t="shared" si="382"/>
        <v>122054.75000000001</v>
      </c>
      <c r="L4870" s="8">
        <f t="shared" si="383"/>
        <v>102614.55</v>
      </c>
      <c r="M4870" s="8">
        <f t="shared" si="384"/>
        <v>18328.150000000001</v>
      </c>
    </row>
    <row r="4871" spans="1:13" x14ac:dyDescent="0.2">
      <c r="A4871" t="s">
        <v>44</v>
      </c>
      <c r="B4871" t="s">
        <v>45</v>
      </c>
      <c r="C4871">
        <v>2015</v>
      </c>
      <c r="D4871" t="s">
        <v>99</v>
      </c>
      <c r="E4871" t="s">
        <v>37</v>
      </c>
      <c r="F4871" t="s">
        <v>41</v>
      </c>
      <c r="G4871" t="s">
        <v>86</v>
      </c>
      <c r="H4871" s="2">
        <v>1886.45</v>
      </c>
      <c r="I4871" s="8">
        <f t="shared" si="380"/>
        <v>1096323.8500000003</v>
      </c>
      <c r="J4871" s="8">
        <f t="shared" si="381"/>
        <v>121313.10000000005</v>
      </c>
      <c r="K4871" s="8">
        <f t="shared" si="382"/>
        <v>122054.75000000001</v>
      </c>
      <c r="L4871" s="8">
        <f t="shared" si="383"/>
        <v>102614.55</v>
      </c>
      <c r="M4871" s="8">
        <f t="shared" si="384"/>
        <v>20596.699999999997</v>
      </c>
    </row>
    <row r="4872" spans="1:13" x14ac:dyDescent="0.2">
      <c r="A4872" t="s">
        <v>44</v>
      </c>
      <c r="B4872" t="s">
        <v>45</v>
      </c>
      <c r="C4872">
        <v>2015</v>
      </c>
      <c r="D4872" t="s">
        <v>99</v>
      </c>
      <c r="E4872" t="s">
        <v>37</v>
      </c>
      <c r="F4872" t="s">
        <v>42</v>
      </c>
      <c r="G4872" t="s">
        <v>87</v>
      </c>
      <c r="H4872" s="2">
        <v>2142.6</v>
      </c>
      <c r="I4872" s="8">
        <f t="shared" si="380"/>
        <v>1096323.8500000003</v>
      </c>
      <c r="J4872" s="8">
        <f t="shared" si="381"/>
        <v>121313.10000000005</v>
      </c>
      <c r="K4872" s="8">
        <f t="shared" si="382"/>
        <v>122054.75000000001</v>
      </c>
      <c r="L4872" s="8">
        <f t="shared" si="383"/>
        <v>102614.55</v>
      </c>
      <c r="M4872" s="8">
        <f t="shared" si="384"/>
        <v>21831.199999999997</v>
      </c>
    </row>
    <row r="4873" spans="1:13" x14ac:dyDescent="0.2">
      <c r="A4873" t="s">
        <v>44</v>
      </c>
      <c r="B4873" t="s">
        <v>45</v>
      </c>
      <c r="C4873">
        <v>2015</v>
      </c>
      <c r="D4873" t="s">
        <v>99</v>
      </c>
      <c r="E4873" t="s">
        <v>37</v>
      </c>
      <c r="F4873" t="s">
        <v>43</v>
      </c>
      <c r="G4873" t="s">
        <v>88</v>
      </c>
      <c r="H4873" s="2">
        <v>1612.75</v>
      </c>
      <c r="I4873" s="8">
        <f t="shared" si="380"/>
        <v>1096323.8500000003</v>
      </c>
      <c r="J4873" s="8">
        <f t="shared" si="381"/>
        <v>121313.10000000005</v>
      </c>
      <c r="K4873" s="8">
        <f t="shared" si="382"/>
        <v>122054.75000000001</v>
      </c>
      <c r="L4873" s="8">
        <f t="shared" si="383"/>
        <v>102614.55</v>
      </c>
      <c r="M4873" s="8">
        <f t="shared" si="384"/>
        <v>14694.8</v>
      </c>
    </row>
    <row r="4874" spans="1:13" x14ac:dyDescent="0.2">
      <c r="A4874" t="s">
        <v>44</v>
      </c>
      <c r="B4874" t="s">
        <v>45</v>
      </c>
      <c r="C4874">
        <v>2015</v>
      </c>
      <c r="D4874" t="s">
        <v>100</v>
      </c>
      <c r="E4874" t="s">
        <v>16</v>
      </c>
      <c r="F4874" t="s">
        <v>17</v>
      </c>
      <c r="G4874" t="s">
        <v>65</v>
      </c>
      <c r="H4874" s="2">
        <v>1046.55</v>
      </c>
      <c r="I4874" s="8">
        <f t="shared" si="380"/>
        <v>1087696.5500000003</v>
      </c>
      <c r="J4874" s="8">
        <f t="shared" si="381"/>
        <v>80602.950000000041</v>
      </c>
      <c r="K4874" s="8">
        <f t="shared" si="382"/>
        <v>114896.49999999999</v>
      </c>
      <c r="L4874" s="8">
        <f t="shared" si="383"/>
        <v>97642.2</v>
      </c>
      <c r="M4874" s="8">
        <f t="shared" si="384"/>
        <v>15012.1</v>
      </c>
    </row>
    <row r="4875" spans="1:13" x14ac:dyDescent="0.2">
      <c r="A4875" t="s">
        <v>44</v>
      </c>
      <c r="B4875" t="s">
        <v>45</v>
      </c>
      <c r="C4875">
        <v>2015</v>
      </c>
      <c r="D4875" t="s">
        <v>100</v>
      </c>
      <c r="E4875" t="s">
        <v>16</v>
      </c>
      <c r="F4875" t="s">
        <v>18</v>
      </c>
      <c r="G4875" t="s">
        <v>66</v>
      </c>
      <c r="H4875" s="2">
        <v>949</v>
      </c>
      <c r="I4875" s="8">
        <f t="shared" si="380"/>
        <v>1087696.5500000003</v>
      </c>
      <c r="J4875" s="8">
        <f t="shared" si="381"/>
        <v>80602.950000000041</v>
      </c>
      <c r="K4875" s="8">
        <f t="shared" si="382"/>
        <v>114896.49999999999</v>
      </c>
      <c r="L4875" s="8">
        <f t="shared" si="383"/>
        <v>97642.2</v>
      </c>
      <c r="M4875" s="8">
        <f t="shared" si="384"/>
        <v>11865.199999999999</v>
      </c>
    </row>
    <row r="4876" spans="1:13" x14ac:dyDescent="0.2">
      <c r="A4876" t="s">
        <v>44</v>
      </c>
      <c r="B4876" t="s">
        <v>45</v>
      </c>
      <c r="C4876">
        <v>2015</v>
      </c>
      <c r="D4876" t="s">
        <v>100</v>
      </c>
      <c r="E4876" t="s">
        <v>16</v>
      </c>
      <c r="F4876" t="s">
        <v>19</v>
      </c>
      <c r="G4876" t="s">
        <v>67</v>
      </c>
      <c r="H4876" s="2">
        <v>794.64999999999895</v>
      </c>
      <c r="I4876" s="8">
        <f t="shared" si="380"/>
        <v>1087696.5500000003</v>
      </c>
      <c r="J4876" s="8">
        <f t="shared" si="381"/>
        <v>80602.950000000041</v>
      </c>
      <c r="K4876" s="8">
        <f t="shared" si="382"/>
        <v>114896.49999999999</v>
      </c>
      <c r="L4876" s="8">
        <f t="shared" si="383"/>
        <v>97642.2</v>
      </c>
      <c r="M4876" s="8">
        <f t="shared" si="384"/>
        <v>9012.5499999999975</v>
      </c>
    </row>
    <row r="4877" spans="1:13" x14ac:dyDescent="0.2">
      <c r="A4877" t="s">
        <v>44</v>
      </c>
      <c r="B4877" t="s">
        <v>45</v>
      </c>
      <c r="C4877">
        <v>2015</v>
      </c>
      <c r="D4877" t="s">
        <v>100</v>
      </c>
      <c r="E4877" t="s">
        <v>16</v>
      </c>
      <c r="F4877" t="s">
        <v>20</v>
      </c>
      <c r="G4877" t="s">
        <v>68</v>
      </c>
      <c r="H4877" s="2">
        <v>698.15</v>
      </c>
      <c r="I4877" s="8">
        <f t="shared" si="380"/>
        <v>1087696.5500000003</v>
      </c>
      <c r="J4877" s="8">
        <f t="shared" si="381"/>
        <v>80602.950000000041</v>
      </c>
      <c r="K4877" s="8">
        <f t="shared" si="382"/>
        <v>114896.49999999999</v>
      </c>
      <c r="L4877" s="8">
        <f t="shared" si="383"/>
        <v>97642.2</v>
      </c>
      <c r="M4877" s="8">
        <f t="shared" si="384"/>
        <v>9806.5999999999985</v>
      </c>
    </row>
    <row r="4878" spans="1:13" x14ac:dyDescent="0.2">
      <c r="A4878" t="s">
        <v>44</v>
      </c>
      <c r="B4878" t="s">
        <v>45</v>
      </c>
      <c r="C4878">
        <v>2015</v>
      </c>
      <c r="D4878" t="s">
        <v>100</v>
      </c>
      <c r="E4878" t="s">
        <v>16</v>
      </c>
      <c r="F4878" t="s">
        <v>21</v>
      </c>
      <c r="G4878" t="s">
        <v>69</v>
      </c>
      <c r="H4878" s="2">
        <v>1609.3</v>
      </c>
      <c r="I4878" s="8">
        <f t="shared" si="380"/>
        <v>1087696.5500000003</v>
      </c>
      <c r="J4878" s="8">
        <f t="shared" si="381"/>
        <v>80602.950000000041</v>
      </c>
      <c r="K4878" s="8">
        <f t="shared" si="382"/>
        <v>114896.49999999999</v>
      </c>
      <c r="L4878" s="8">
        <f t="shared" si="383"/>
        <v>97642.2</v>
      </c>
      <c r="M4878" s="8">
        <f t="shared" si="384"/>
        <v>25083.399999999994</v>
      </c>
    </row>
    <row r="4879" spans="1:13" x14ac:dyDescent="0.2">
      <c r="A4879" t="s">
        <v>44</v>
      </c>
      <c r="B4879" t="s">
        <v>45</v>
      </c>
      <c r="C4879">
        <v>2015</v>
      </c>
      <c r="D4879" t="s">
        <v>100</v>
      </c>
      <c r="E4879" t="s">
        <v>16</v>
      </c>
      <c r="F4879" t="s">
        <v>22</v>
      </c>
      <c r="G4879" t="s">
        <v>70</v>
      </c>
      <c r="H4879" s="2">
        <v>886.25</v>
      </c>
      <c r="I4879" s="8">
        <f t="shared" si="380"/>
        <v>1087696.5500000003</v>
      </c>
      <c r="J4879" s="8">
        <f t="shared" si="381"/>
        <v>80602.950000000041</v>
      </c>
      <c r="K4879" s="8">
        <f t="shared" si="382"/>
        <v>114896.49999999999</v>
      </c>
      <c r="L4879" s="8">
        <f t="shared" si="383"/>
        <v>97642.2</v>
      </c>
      <c r="M4879" s="8">
        <f t="shared" si="384"/>
        <v>9823.1000000000022</v>
      </c>
    </row>
    <row r="4880" spans="1:13" x14ac:dyDescent="0.2">
      <c r="A4880" t="s">
        <v>44</v>
      </c>
      <c r="B4880" t="s">
        <v>45</v>
      </c>
      <c r="C4880">
        <v>2015</v>
      </c>
      <c r="D4880" t="s">
        <v>100</v>
      </c>
      <c r="E4880" t="s">
        <v>23</v>
      </c>
      <c r="F4880" t="s">
        <v>24</v>
      </c>
      <c r="G4880" t="s">
        <v>71</v>
      </c>
      <c r="H4880" s="2">
        <v>16722.5</v>
      </c>
      <c r="I4880" s="8">
        <f t="shared" si="380"/>
        <v>1087696.5500000003</v>
      </c>
      <c r="J4880" s="8">
        <f t="shared" si="381"/>
        <v>761289.10000000009</v>
      </c>
      <c r="K4880" s="8">
        <f t="shared" si="382"/>
        <v>114896.49999999999</v>
      </c>
      <c r="L4880" s="8">
        <f t="shared" si="383"/>
        <v>97642.2</v>
      </c>
      <c r="M4880" s="8">
        <f t="shared" si="384"/>
        <v>122944.5</v>
      </c>
    </row>
    <row r="4881" spans="1:13" x14ac:dyDescent="0.2">
      <c r="A4881" t="s">
        <v>44</v>
      </c>
      <c r="B4881" t="s">
        <v>45</v>
      </c>
      <c r="C4881">
        <v>2015</v>
      </c>
      <c r="D4881" t="s">
        <v>100</v>
      </c>
      <c r="E4881" t="s">
        <v>23</v>
      </c>
      <c r="F4881" t="s">
        <v>25</v>
      </c>
      <c r="G4881" t="s">
        <v>72</v>
      </c>
      <c r="H4881" s="2">
        <v>12583</v>
      </c>
      <c r="I4881" s="8">
        <f t="shared" si="380"/>
        <v>1087696.5500000003</v>
      </c>
      <c r="J4881" s="8">
        <f t="shared" si="381"/>
        <v>761289.10000000009</v>
      </c>
      <c r="K4881" s="8">
        <f t="shared" si="382"/>
        <v>114896.49999999999</v>
      </c>
      <c r="L4881" s="8">
        <f t="shared" si="383"/>
        <v>97642.2</v>
      </c>
      <c r="M4881" s="8">
        <f t="shared" si="384"/>
        <v>162850</v>
      </c>
    </row>
    <row r="4882" spans="1:13" x14ac:dyDescent="0.2">
      <c r="A4882" t="s">
        <v>44</v>
      </c>
      <c r="B4882" t="s">
        <v>45</v>
      </c>
      <c r="C4882">
        <v>2015</v>
      </c>
      <c r="D4882" t="s">
        <v>100</v>
      </c>
      <c r="E4882" t="s">
        <v>23</v>
      </c>
      <c r="F4882" t="s">
        <v>26</v>
      </c>
      <c r="G4882" t="s">
        <v>73</v>
      </c>
      <c r="H4882" s="2">
        <v>6487.65</v>
      </c>
      <c r="I4882" s="8">
        <f t="shared" si="380"/>
        <v>1087696.5500000003</v>
      </c>
      <c r="J4882" s="8">
        <f t="shared" si="381"/>
        <v>761289.10000000009</v>
      </c>
      <c r="K4882" s="8">
        <f t="shared" si="382"/>
        <v>114896.49999999999</v>
      </c>
      <c r="L4882" s="8">
        <f t="shared" si="383"/>
        <v>97642.2</v>
      </c>
      <c r="M4882" s="8">
        <f t="shared" si="384"/>
        <v>55665.100000000006</v>
      </c>
    </row>
    <row r="4883" spans="1:13" x14ac:dyDescent="0.2">
      <c r="A4883" t="s">
        <v>44</v>
      </c>
      <c r="B4883" t="s">
        <v>45</v>
      </c>
      <c r="C4883">
        <v>2015</v>
      </c>
      <c r="D4883" t="s">
        <v>100</v>
      </c>
      <c r="E4883" t="s">
        <v>23</v>
      </c>
      <c r="F4883" t="s">
        <v>27</v>
      </c>
      <c r="G4883" t="s">
        <v>74</v>
      </c>
      <c r="H4883" s="2">
        <v>7408.4</v>
      </c>
      <c r="I4883" s="8">
        <f t="shared" si="380"/>
        <v>1087696.5500000003</v>
      </c>
      <c r="J4883" s="8">
        <f t="shared" si="381"/>
        <v>761289.10000000009</v>
      </c>
      <c r="K4883" s="8">
        <f t="shared" si="382"/>
        <v>114896.49999999999</v>
      </c>
      <c r="L4883" s="8">
        <f t="shared" si="383"/>
        <v>97642.2</v>
      </c>
      <c r="M4883" s="8">
        <f t="shared" si="384"/>
        <v>136375.09999999998</v>
      </c>
    </row>
    <row r="4884" spans="1:13" x14ac:dyDescent="0.2">
      <c r="A4884" t="s">
        <v>44</v>
      </c>
      <c r="B4884" t="s">
        <v>45</v>
      </c>
      <c r="C4884">
        <v>2015</v>
      </c>
      <c r="D4884" t="s">
        <v>100</v>
      </c>
      <c r="E4884" t="s">
        <v>23</v>
      </c>
      <c r="F4884" t="s">
        <v>28</v>
      </c>
      <c r="G4884" t="s">
        <v>75</v>
      </c>
      <c r="H4884" s="2">
        <v>9841.25</v>
      </c>
      <c r="I4884" s="8">
        <f t="shared" si="380"/>
        <v>1087696.5500000003</v>
      </c>
      <c r="J4884" s="8">
        <f t="shared" si="381"/>
        <v>761289.10000000009</v>
      </c>
      <c r="K4884" s="8">
        <f t="shared" si="382"/>
        <v>114896.49999999999</v>
      </c>
      <c r="L4884" s="8">
        <f t="shared" si="383"/>
        <v>97642.2</v>
      </c>
      <c r="M4884" s="8">
        <f t="shared" si="384"/>
        <v>119572.90000000001</v>
      </c>
    </row>
    <row r="4885" spans="1:13" x14ac:dyDescent="0.2">
      <c r="A4885" t="s">
        <v>44</v>
      </c>
      <c r="B4885" t="s">
        <v>45</v>
      </c>
      <c r="C4885">
        <v>2015</v>
      </c>
      <c r="D4885" t="s">
        <v>100</v>
      </c>
      <c r="E4885" t="s">
        <v>23</v>
      </c>
      <c r="F4885" t="s">
        <v>29</v>
      </c>
      <c r="G4885" t="s">
        <v>76</v>
      </c>
      <c r="H4885" s="2">
        <v>19458</v>
      </c>
      <c r="I4885" s="8">
        <f t="shared" si="380"/>
        <v>1087696.5500000003</v>
      </c>
      <c r="J4885" s="8">
        <f t="shared" si="381"/>
        <v>761289.10000000009</v>
      </c>
      <c r="K4885" s="8">
        <f t="shared" si="382"/>
        <v>114896.49999999999</v>
      </c>
      <c r="L4885" s="8">
        <f t="shared" si="383"/>
        <v>97642.2</v>
      </c>
      <c r="M4885" s="8">
        <f t="shared" si="384"/>
        <v>163881.5</v>
      </c>
    </row>
    <row r="4886" spans="1:13" x14ac:dyDescent="0.2">
      <c r="A4886" t="s">
        <v>44</v>
      </c>
      <c r="B4886" t="s">
        <v>45</v>
      </c>
      <c r="C4886">
        <v>2015</v>
      </c>
      <c r="D4886" t="s">
        <v>100</v>
      </c>
      <c r="E4886" t="s">
        <v>30</v>
      </c>
      <c r="F4886" t="s">
        <v>31</v>
      </c>
      <c r="G4886" t="s">
        <v>77</v>
      </c>
      <c r="H4886" s="2">
        <v>1548.2</v>
      </c>
      <c r="I4886" s="8">
        <f t="shared" si="380"/>
        <v>1087696.5500000003</v>
      </c>
      <c r="J4886" s="8">
        <f t="shared" si="381"/>
        <v>124871.60000000002</v>
      </c>
      <c r="K4886" s="8">
        <f t="shared" si="382"/>
        <v>114896.49999999999</v>
      </c>
      <c r="L4886" s="8">
        <f t="shared" si="383"/>
        <v>97642.2</v>
      </c>
      <c r="M4886" s="8">
        <f t="shared" si="384"/>
        <v>18803.850000000009</v>
      </c>
    </row>
    <row r="4887" spans="1:13" x14ac:dyDescent="0.2">
      <c r="A4887" t="s">
        <v>44</v>
      </c>
      <c r="B4887" t="s">
        <v>45</v>
      </c>
      <c r="C4887">
        <v>2015</v>
      </c>
      <c r="D4887" t="s">
        <v>100</v>
      </c>
      <c r="E4887" t="s">
        <v>30</v>
      </c>
      <c r="F4887" t="s">
        <v>32</v>
      </c>
      <c r="G4887" t="s">
        <v>78</v>
      </c>
      <c r="H4887" s="2">
        <v>1674.1</v>
      </c>
      <c r="I4887" s="8">
        <f t="shared" si="380"/>
        <v>1087696.5500000003</v>
      </c>
      <c r="J4887" s="8">
        <f t="shared" si="381"/>
        <v>124871.60000000002</v>
      </c>
      <c r="K4887" s="8">
        <f t="shared" si="382"/>
        <v>114896.49999999999</v>
      </c>
      <c r="L4887" s="8">
        <f t="shared" si="383"/>
        <v>97642.2</v>
      </c>
      <c r="M4887" s="8">
        <f t="shared" si="384"/>
        <v>19750.55000000001</v>
      </c>
    </row>
    <row r="4888" spans="1:13" x14ac:dyDescent="0.2">
      <c r="A4888" t="s">
        <v>44</v>
      </c>
      <c r="B4888" t="s">
        <v>45</v>
      </c>
      <c r="C4888">
        <v>2015</v>
      </c>
      <c r="D4888" t="s">
        <v>100</v>
      </c>
      <c r="E4888" t="s">
        <v>30</v>
      </c>
      <c r="F4888" t="s">
        <v>33</v>
      </c>
      <c r="G4888" t="s">
        <v>79</v>
      </c>
      <c r="H4888" s="2">
        <v>2056.6999999999998</v>
      </c>
      <c r="I4888" s="8">
        <f t="shared" si="380"/>
        <v>1087696.5500000003</v>
      </c>
      <c r="J4888" s="8">
        <f t="shared" si="381"/>
        <v>124871.60000000002</v>
      </c>
      <c r="K4888" s="8">
        <f t="shared" si="382"/>
        <v>114896.49999999999</v>
      </c>
      <c r="L4888" s="8">
        <f t="shared" si="383"/>
        <v>97642.2</v>
      </c>
      <c r="M4888" s="8">
        <f t="shared" si="384"/>
        <v>21830.100000000013</v>
      </c>
    </row>
    <row r="4889" spans="1:13" x14ac:dyDescent="0.2">
      <c r="A4889" t="s">
        <v>44</v>
      </c>
      <c r="B4889" t="s">
        <v>45</v>
      </c>
      <c r="C4889">
        <v>2015</v>
      </c>
      <c r="D4889" t="s">
        <v>100</v>
      </c>
      <c r="E4889" t="s">
        <v>30</v>
      </c>
      <c r="F4889" t="s">
        <v>34</v>
      </c>
      <c r="G4889" t="s">
        <v>80</v>
      </c>
      <c r="H4889" s="2">
        <v>1484.4</v>
      </c>
      <c r="I4889" s="8">
        <f t="shared" si="380"/>
        <v>1087696.5500000003</v>
      </c>
      <c r="J4889" s="8">
        <f t="shared" si="381"/>
        <v>124871.60000000002</v>
      </c>
      <c r="K4889" s="8">
        <f t="shared" si="382"/>
        <v>114896.49999999999</v>
      </c>
      <c r="L4889" s="8">
        <f t="shared" si="383"/>
        <v>97642.2</v>
      </c>
      <c r="M4889" s="8">
        <f t="shared" si="384"/>
        <v>18658.80000000001</v>
      </c>
    </row>
    <row r="4890" spans="1:13" x14ac:dyDescent="0.2">
      <c r="A4890" t="s">
        <v>44</v>
      </c>
      <c r="B4890" t="s">
        <v>45</v>
      </c>
      <c r="C4890">
        <v>2015</v>
      </c>
      <c r="D4890" t="s">
        <v>100</v>
      </c>
      <c r="E4890" t="s">
        <v>30</v>
      </c>
      <c r="F4890" t="s">
        <v>35</v>
      </c>
      <c r="G4890" t="s">
        <v>81</v>
      </c>
      <c r="H4890" s="2">
        <v>1386.1</v>
      </c>
      <c r="I4890" s="8">
        <f t="shared" si="380"/>
        <v>1087696.5500000003</v>
      </c>
      <c r="J4890" s="8">
        <f t="shared" si="381"/>
        <v>124871.60000000002</v>
      </c>
      <c r="K4890" s="8">
        <f t="shared" si="382"/>
        <v>114896.49999999999</v>
      </c>
      <c r="L4890" s="8">
        <f t="shared" si="383"/>
        <v>97642.2</v>
      </c>
      <c r="M4890" s="8">
        <f t="shared" si="384"/>
        <v>20071.8</v>
      </c>
    </row>
    <row r="4891" spans="1:13" x14ac:dyDescent="0.2">
      <c r="A4891" t="s">
        <v>44</v>
      </c>
      <c r="B4891" t="s">
        <v>45</v>
      </c>
      <c r="C4891">
        <v>2015</v>
      </c>
      <c r="D4891" t="s">
        <v>100</v>
      </c>
      <c r="E4891" t="s">
        <v>30</v>
      </c>
      <c r="F4891" t="s">
        <v>36</v>
      </c>
      <c r="G4891" t="s">
        <v>82</v>
      </c>
      <c r="H4891" s="2">
        <v>1818.8</v>
      </c>
      <c r="I4891" s="8">
        <f t="shared" si="380"/>
        <v>1087696.5500000003</v>
      </c>
      <c r="J4891" s="8">
        <f t="shared" si="381"/>
        <v>124871.60000000002</v>
      </c>
      <c r="K4891" s="8">
        <f t="shared" si="382"/>
        <v>114896.49999999999</v>
      </c>
      <c r="L4891" s="8">
        <f t="shared" si="383"/>
        <v>97642.2</v>
      </c>
      <c r="M4891" s="8">
        <f t="shared" si="384"/>
        <v>25756.5</v>
      </c>
    </row>
    <row r="4892" spans="1:13" x14ac:dyDescent="0.2">
      <c r="A4892" t="s">
        <v>44</v>
      </c>
      <c r="B4892" t="s">
        <v>45</v>
      </c>
      <c r="C4892">
        <v>2015</v>
      </c>
      <c r="D4892" t="s">
        <v>100</v>
      </c>
      <c r="E4892" t="s">
        <v>37</v>
      </c>
      <c r="F4892" t="s">
        <v>38</v>
      </c>
      <c r="G4892" t="s">
        <v>83</v>
      </c>
      <c r="H4892" s="2">
        <v>1604.95</v>
      </c>
      <c r="I4892" s="8">
        <f t="shared" si="380"/>
        <v>1087696.5500000003</v>
      </c>
      <c r="J4892" s="8">
        <f t="shared" si="381"/>
        <v>120932.90000000001</v>
      </c>
      <c r="K4892" s="8">
        <f t="shared" si="382"/>
        <v>114896.49999999999</v>
      </c>
      <c r="L4892" s="8">
        <f t="shared" si="383"/>
        <v>97642.2</v>
      </c>
      <c r="M4892" s="8">
        <f t="shared" si="384"/>
        <v>21448</v>
      </c>
    </row>
    <row r="4893" spans="1:13" x14ac:dyDescent="0.2">
      <c r="A4893" t="s">
        <v>44</v>
      </c>
      <c r="B4893" t="s">
        <v>45</v>
      </c>
      <c r="C4893">
        <v>2015</v>
      </c>
      <c r="D4893" t="s">
        <v>100</v>
      </c>
      <c r="E4893" t="s">
        <v>37</v>
      </c>
      <c r="F4893" t="s">
        <v>39</v>
      </c>
      <c r="G4893" t="s">
        <v>84</v>
      </c>
      <c r="H4893" s="2">
        <v>1815</v>
      </c>
      <c r="I4893" s="8">
        <f t="shared" si="380"/>
        <v>1087696.5500000003</v>
      </c>
      <c r="J4893" s="8">
        <f t="shared" si="381"/>
        <v>120932.90000000001</v>
      </c>
      <c r="K4893" s="8">
        <f t="shared" si="382"/>
        <v>114896.49999999999</v>
      </c>
      <c r="L4893" s="8">
        <f t="shared" si="383"/>
        <v>97642.2</v>
      </c>
      <c r="M4893" s="8">
        <f t="shared" si="384"/>
        <v>22182.300000000003</v>
      </c>
    </row>
    <row r="4894" spans="1:13" x14ac:dyDescent="0.2">
      <c r="A4894" t="s">
        <v>44</v>
      </c>
      <c r="B4894" t="s">
        <v>45</v>
      </c>
      <c r="C4894">
        <v>2015</v>
      </c>
      <c r="D4894" t="s">
        <v>100</v>
      </c>
      <c r="E4894" t="s">
        <v>37</v>
      </c>
      <c r="F4894" t="s">
        <v>40</v>
      </c>
      <c r="G4894" t="s">
        <v>85</v>
      </c>
      <c r="H4894" s="2">
        <v>1571.4</v>
      </c>
      <c r="I4894" s="8">
        <f t="shared" si="380"/>
        <v>1087696.5500000003</v>
      </c>
      <c r="J4894" s="8">
        <f t="shared" si="381"/>
        <v>120932.90000000001</v>
      </c>
      <c r="K4894" s="8">
        <f t="shared" si="382"/>
        <v>114896.49999999999</v>
      </c>
      <c r="L4894" s="8">
        <f t="shared" si="383"/>
        <v>97642.2</v>
      </c>
      <c r="M4894" s="8">
        <f t="shared" si="384"/>
        <v>19657.2</v>
      </c>
    </row>
    <row r="4895" spans="1:13" x14ac:dyDescent="0.2">
      <c r="A4895" t="s">
        <v>44</v>
      </c>
      <c r="B4895" t="s">
        <v>45</v>
      </c>
      <c r="C4895">
        <v>2015</v>
      </c>
      <c r="D4895" t="s">
        <v>100</v>
      </c>
      <c r="E4895" t="s">
        <v>37</v>
      </c>
      <c r="F4895" t="s">
        <v>41</v>
      </c>
      <c r="G4895" t="s">
        <v>86</v>
      </c>
      <c r="H4895" s="2">
        <v>1563.05</v>
      </c>
      <c r="I4895" s="8">
        <f t="shared" si="380"/>
        <v>1087696.5500000003</v>
      </c>
      <c r="J4895" s="8">
        <f t="shared" si="381"/>
        <v>120932.90000000001</v>
      </c>
      <c r="K4895" s="8">
        <f t="shared" si="382"/>
        <v>114896.49999999999</v>
      </c>
      <c r="L4895" s="8">
        <f t="shared" si="383"/>
        <v>97642.2</v>
      </c>
      <c r="M4895" s="8">
        <f t="shared" si="384"/>
        <v>22197.199999999997</v>
      </c>
    </row>
    <row r="4896" spans="1:13" x14ac:dyDescent="0.2">
      <c r="A4896" t="s">
        <v>44</v>
      </c>
      <c r="B4896" t="s">
        <v>45</v>
      </c>
      <c r="C4896">
        <v>2015</v>
      </c>
      <c r="D4896" t="s">
        <v>100</v>
      </c>
      <c r="E4896" t="s">
        <v>37</v>
      </c>
      <c r="F4896" t="s">
        <v>42</v>
      </c>
      <c r="G4896" t="s">
        <v>87</v>
      </c>
      <c r="H4896" s="2">
        <v>1505.85</v>
      </c>
      <c r="I4896" s="8">
        <f t="shared" si="380"/>
        <v>1087696.5500000003</v>
      </c>
      <c r="J4896" s="8">
        <f t="shared" si="381"/>
        <v>120932.90000000001</v>
      </c>
      <c r="K4896" s="8">
        <f t="shared" si="382"/>
        <v>114896.49999999999</v>
      </c>
      <c r="L4896" s="8">
        <f t="shared" si="383"/>
        <v>97642.2</v>
      </c>
      <c r="M4896" s="8">
        <f t="shared" si="384"/>
        <v>21221.200000000001</v>
      </c>
    </row>
    <row r="4897" spans="1:13" x14ac:dyDescent="0.2">
      <c r="A4897" t="s">
        <v>44</v>
      </c>
      <c r="B4897" t="s">
        <v>45</v>
      </c>
      <c r="C4897">
        <v>2015</v>
      </c>
      <c r="D4897" t="s">
        <v>100</v>
      </c>
      <c r="E4897" t="s">
        <v>37</v>
      </c>
      <c r="F4897" t="s">
        <v>43</v>
      </c>
      <c r="G4897" t="s">
        <v>88</v>
      </c>
      <c r="H4897" s="2">
        <v>1128.95</v>
      </c>
      <c r="I4897" s="8">
        <f t="shared" si="380"/>
        <v>1087696.5500000003</v>
      </c>
      <c r="J4897" s="8">
        <f t="shared" si="381"/>
        <v>120932.90000000001</v>
      </c>
      <c r="K4897" s="8">
        <f t="shared" si="382"/>
        <v>114896.49999999999</v>
      </c>
      <c r="L4897" s="8">
        <f t="shared" si="383"/>
        <v>97642.2</v>
      </c>
      <c r="M4897" s="8">
        <f t="shared" si="384"/>
        <v>14227</v>
      </c>
    </row>
    <row r="4898" spans="1:13" x14ac:dyDescent="0.2">
      <c r="A4898" t="s">
        <v>46</v>
      </c>
      <c r="B4898" t="s">
        <v>47</v>
      </c>
      <c r="C4898">
        <v>2015</v>
      </c>
      <c r="D4898" t="s">
        <v>89</v>
      </c>
      <c r="E4898" t="s">
        <v>16</v>
      </c>
      <c r="F4898" t="s">
        <v>17</v>
      </c>
      <c r="G4898" t="s">
        <v>65</v>
      </c>
      <c r="H4898" s="2">
        <v>271</v>
      </c>
      <c r="I4898" s="8">
        <f t="shared" si="380"/>
        <v>749779</v>
      </c>
      <c r="J4898" s="8">
        <f t="shared" si="381"/>
        <v>58185</v>
      </c>
      <c r="K4898" s="8">
        <f t="shared" si="382"/>
        <v>36816</v>
      </c>
      <c r="L4898" s="8">
        <f t="shared" si="383"/>
        <v>20075</v>
      </c>
      <c r="M4898" s="8">
        <f t="shared" si="384"/>
        <v>10401</v>
      </c>
    </row>
    <row r="4899" spans="1:13" x14ac:dyDescent="0.2">
      <c r="A4899" t="s">
        <v>46</v>
      </c>
      <c r="B4899" t="s">
        <v>47</v>
      </c>
      <c r="C4899">
        <v>2015</v>
      </c>
      <c r="D4899" t="s">
        <v>89</v>
      </c>
      <c r="E4899" t="s">
        <v>16</v>
      </c>
      <c r="F4899" t="s">
        <v>18</v>
      </c>
      <c r="G4899" t="s">
        <v>66</v>
      </c>
      <c r="H4899" s="2">
        <v>461</v>
      </c>
      <c r="I4899" s="8">
        <f t="shared" si="380"/>
        <v>749779</v>
      </c>
      <c r="J4899" s="8">
        <f t="shared" si="381"/>
        <v>58185</v>
      </c>
      <c r="K4899" s="8">
        <f t="shared" si="382"/>
        <v>36816</v>
      </c>
      <c r="L4899" s="8">
        <f t="shared" si="383"/>
        <v>20075</v>
      </c>
      <c r="M4899" s="8">
        <f t="shared" si="384"/>
        <v>9038</v>
      </c>
    </row>
    <row r="4900" spans="1:13" x14ac:dyDescent="0.2">
      <c r="A4900" t="s">
        <v>46</v>
      </c>
      <c r="B4900" t="s">
        <v>47</v>
      </c>
      <c r="C4900">
        <v>2015</v>
      </c>
      <c r="D4900" t="s">
        <v>89</v>
      </c>
      <c r="E4900" t="s">
        <v>16</v>
      </c>
      <c r="F4900" t="s">
        <v>19</v>
      </c>
      <c r="G4900" t="s">
        <v>67</v>
      </c>
      <c r="H4900" s="2">
        <v>229</v>
      </c>
      <c r="I4900" s="8">
        <f t="shared" si="380"/>
        <v>749779</v>
      </c>
      <c r="J4900" s="8">
        <f t="shared" si="381"/>
        <v>58185</v>
      </c>
      <c r="K4900" s="8">
        <f t="shared" si="382"/>
        <v>36816</v>
      </c>
      <c r="L4900" s="8">
        <f t="shared" si="383"/>
        <v>20075</v>
      </c>
      <c r="M4900" s="8">
        <f t="shared" si="384"/>
        <v>6637</v>
      </c>
    </row>
    <row r="4901" spans="1:13" x14ac:dyDescent="0.2">
      <c r="A4901" t="s">
        <v>46</v>
      </c>
      <c r="B4901" t="s">
        <v>47</v>
      </c>
      <c r="C4901">
        <v>2015</v>
      </c>
      <c r="D4901" t="s">
        <v>89</v>
      </c>
      <c r="E4901" t="s">
        <v>16</v>
      </c>
      <c r="F4901" t="s">
        <v>20</v>
      </c>
      <c r="G4901" t="s">
        <v>68</v>
      </c>
      <c r="H4901" s="2">
        <v>252</v>
      </c>
      <c r="I4901" s="8">
        <f t="shared" si="380"/>
        <v>749779</v>
      </c>
      <c r="J4901" s="8">
        <f t="shared" si="381"/>
        <v>58185</v>
      </c>
      <c r="K4901" s="8">
        <f t="shared" si="382"/>
        <v>36816</v>
      </c>
      <c r="L4901" s="8">
        <f t="shared" si="383"/>
        <v>20075</v>
      </c>
      <c r="M4901" s="8">
        <f t="shared" si="384"/>
        <v>6669</v>
      </c>
    </row>
    <row r="4902" spans="1:13" x14ac:dyDescent="0.2">
      <c r="A4902" t="s">
        <v>46</v>
      </c>
      <c r="B4902" t="s">
        <v>47</v>
      </c>
      <c r="C4902">
        <v>2015</v>
      </c>
      <c r="D4902" t="s">
        <v>89</v>
      </c>
      <c r="E4902" t="s">
        <v>16</v>
      </c>
      <c r="F4902" t="s">
        <v>21</v>
      </c>
      <c r="G4902" t="s">
        <v>69</v>
      </c>
      <c r="H4902" s="2">
        <v>725</v>
      </c>
      <c r="I4902" s="8">
        <f t="shared" si="380"/>
        <v>749779</v>
      </c>
      <c r="J4902" s="8">
        <f t="shared" si="381"/>
        <v>58185</v>
      </c>
      <c r="K4902" s="8">
        <f t="shared" si="382"/>
        <v>36816</v>
      </c>
      <c r="L4902" s="8">
        <f t="shared" si="383"/>
        <v>20075</v>
      </c>
      <c r="M4902" s="8">
        <f t="shared" si="384"/>
        <v>18355</v>
      </c>
    </row>
    <row r="4903" spans="1:13" x14ac:dyDescent="0.2">
      <c r="A4903" t="s">
        <v>46</v>
      </c>
      <c r="B4903" t="s">
        <v>47</v>
      </c>
      <c r="C4903">
        <v>2015</v>
      </c>
      <c r="D4903" t="s">
        <v>89</v>
      </c>
      <c r="E4903" t="s">
        <v>16</v>
      </c>
      <c r="F4903" t="s">
        <v>22</v>
      </c>
      <c r="G4903" t="s">
        <v>70</v>
      </c>
      <c r="H4903" s="2">
        <v>263</v>
      </c>
      <c r="I4903" s="8">
        <f t="shared" si="380"/>
        <v>749779</v>
      </c>
      <c r="J4903" s="8">
        <f t="shared" si="381"/>
        <v>58185</v>
      </c>
      <c r="K4903" s="8">
        <f t="shared" si="382"/>
        <v>36816</v>
      </c>
      <c r="L4903" s="8">
        <f t="shared" si="383"/>
        <v>20075</v>
      </c>
      <c r="M4903" s="8">
        <f t="shared" si="384"/>
        <v>7085</v>
      </c>
    </row>
    <row r="4904" spans="1:13" x14ac:dyDescent="0.2">
      <c r="A4904" t="s">
        <v>46</v>
      </c>
      <c r="B4904" t="s">
        <v>47</v>
      </c>
      <c r="C4904">
        <v>2015</v>
      </c>
      <c r="D4904" t="s">
        <v>89</v>
      </c>
      <c r="E4904" t="s">
        <v>23</v>
      </c>
      <c r="F4904" t="s">
        <v>24</v>
      </c>
      <c r="G4904" t="s">
        <v>71</v>
      </c>
      <c r="H4904" s="2">
        <v>3330</v>
      </c>
      <c r="I4904" s="8">
        <f t="shared" si="380"/>
        <v>749779</v>
      </c>
      <c r="J4904" s="8">
        <f t="shared" si="381"/>
        <v>523132</v>
      </c>
      <c r="K4904" s="8">
        <f t="shared" si="382"/>
        <v>36816</v>
      </c>
      <c r="L4904" s="8">
        <f t="shared" si="383"/>
        <v>20075</v>
      </c>
      <c r="M4904" s="8">
        <f t="shared" si="384"/>
        <v>84820</v>
      </c>
    </row>
    <row r="4905" spans="1:13" x14ac:dyDescent="0.2">
      <c r="A4905" t="s">
        <v>46</v>
      </c>
      <c r="B4905" t="s">
        <v>47</v>
      </c>
      <c r="C4905">
        <v>2015</v>
      </c>
      <c r="D4905" t="s">
        <v>89</v>
      </c>
      <c r="E4905" t="s">
        <v>23</v>
      </c>
      <c r="F4905" t="s">
        <v>25</v>
      </c>
      <c r="G4905" t="s">
        <v>72</v>
      </c>
      <c r="H4905" s="2">
        <v>1580</v>
      </c>
      <c r="I4905" s="8">
        <f t="shared" si="380"/>
        <v>749779</v>
      </c>
      <c r="J4905" s="8">
        <f t="shared" si="381"/>
        <v>523132</v>
      </c>
      <c r="K4905" s="8">
        <f t="shared" si="382"/>
        <v>36816</v>
      </c>
      <c r="L4905" s="8">
        <f t="shared" si="383"/>
        <v>20075</v>
      </c>
      <c r="M4905" s="8">
        <f t="shared" si="384"/>
        <v>122780</v>
      </c>
    </row>
    <row r="4906" spans="1:13" x14ac:dyDescent="0.2">
      <c r="A4906" t="s">
        <v>46</v>
      </c>
      <c r="B4906" t="s">
        <v>47</v>
      </c>
      <c r="C4906">
        <v>2015</v>
      </c>
      <c r="D4906" t="s">
        <v>89</v>
      </c>
      <c r="E4906" t="s">
        <v>23</v>
      </c>
      <c r="F4906" t="s">
        <v>26</v>
      </c>
      <c r="G4906" t="s">
        <v>73</v>
      </c>
      <c r="H4906" s="2">
        <v>910</v>
      </c>
      <c r="I4906" s="8">
        <f t="shared" si="380"/>
        <v>749779</v>
      </c>
      <c r="J4906" s="8">
        <f t="shared" si="381"/>
        <v>523132</v>
      </c>
      <c r="K4906" s="8">
        <f t="shared" si="382"/>
        <v>36816</v>
      </c>
      <c r="L4906" s="8">
        <f t="shared" si="383"/>
        <v>20075</v>
      </c>
      <c r="M4906" s="8">
        <f t="shared" si="384"/>
        <v>35949</v>
      </c>
    </row>
    <row r="4907" spans="1:13" x14ac:dyDescent="0.2">
      <c r="A4907" t="s">
        <v>46</v>
      </c>
      <c r="B4907" t="s">
        <v>47</v>
      </c>
      <c r="C4907">
        <v>2015</v>
      </c>
      <c r="D4907" t="s">
        <v>89</v>
      </c>
      <c r="E4907" t="s">
        <v>23</v>
      </c>
      <c r="F4907" t="s">
        <v>27</v>
      </c>
      <c r="G4907" t="s">
        <v>74</v>
      </c>
      <c r="H4907" s="2">
        <v>1428</v>
      </c>
      <c r="I4907" s="8">
        <f t="shared" si="380"/>
        <v>749779</v>
      </c>
      <c r="J4907" s="8">
        <f t="shared" si="381"/>
        <v>523132</v>
      </c>
      <c r="K4907" s="8">
        <f t="shared" si="382"/>
        <v>36816</v>
      </c>
      <c r="L4907" s="8">
        <f t="shared" si="383"/>
        <v>20075</v>
      </c>
      <c r="M4907" s="8">
        <f t="shared" si="384"/>
        <v>82218</v>
      </c>
    </row>
    <row r="4908" spans="1:13" x14ac:dyDescent="0.2">
      <c r="A4908" t="s">
        <v>46</v>
      </c>
      <c r="B4908" t="s">
        <v>47</v>
      </c>
      <c r="C4908">
        <v>2015</v>
      </c>
      <c r="D4908" t="s">
        <v>89</v>
      </c>
      <c r="E4908" t="s">
        <v>23</v>
      </c>
      <c r="F4908" t="s">
        <v>28</v>
      </c>
      <c r="G4908" t="s">
        <v>75</v>
      </c>
      <c r="H4908" s="2">
        <v>1825</v>
      </c>
      <c r="I4908" s="8">
        <f t="shared" si="380"/>
        <v>749779</v>
      </c>
      <c r="J4908" s="8">
        <f t="shared" si="381"/>
        <v>523132</v>
      </c>
      <c r="K4908" s="8">
        <f t="shared" si="382"/>
        <v>36816</v>
      </c>
      <c r="L4908" s="8">
        <f t="shared" si="383"/>
        <v>20075</v>
      </c>
      <c r="M4908" s="8">
        <f t="shared" si="384"/>
        <v>89495</v>
      </c>
    </row>
    <row r="4909" spans="1:13" x14ac:dyDescent="0.2">
      <c r="A4909" t="s">
        <v>46</v>
      </c>
      <c r="B4909" t="s">
        <v>47</v>
      </c>
      <c r="C4909">
        <v>2015</v>
      </c>
      <c r="D4909" t="s">
        <v>89</v>
      </c>
      <c r="E4909" t="s">
        <v>23</v>
      </c>
      <c r="F4909" t="s">
        <v>29</v>
      </c>
      <c r="G4909" t="s">
        <v>76</v>
      </c>
      <c r="H4909" s="2">
        <v>3070</v>
      </c>
      <c r="I4909" s="8">
        <f t="shared" si="380"/>
        <v>749779</v>
      </c>
      <c r="J4909" s="8">
        <f t="shared" si="381"/>
        <v>523132</v>
      </c>
      <c r="K4909" s="8">
        <f t="shared" si="382"/>
        <v>36816</v>
      </c>
      <c r="L4909" s="8">
        <f t="shared" si="383"/>
        <v>20075</v>
      </c>
      <c r="M4909" s="8">
        <f t="shared" si="384"/>
        <v>107870</v>
      </c>
    </row>
    <row r="4910" spans="1:13" x14ac:dyDescent="0.2">
      <c r="A4910" t="s">
        <v>46</v>
      </c>
      <c r="B4910" t="s">
        <v>47</v>
      </c>
      <c r="C4910">
        <v>2015</v>
      </c>
      <c r="D4910" t="s">
        <v>89</v>
      </c>
      <c r="E4910" t="s">
        <v>30</v>
      </c>
      <c r="F4910" t="s">
        <v>31</v>
      </c>
      <c r="G4910" t="s">
        <v>77</v>
      </c>
      <c r="H4910" s="2">
        <v>286</v>
      </c>
      <c r="I4910" s="8">
        <f t="shared" si="380"/>
        <v>749779</v>
      </c>
      <c r="J4910" s="8">
        <f t="shared" si="381"/>
        <v>86199</v>
      </c>
      <c r="K4910" s="8">
        <f t="shared" si="382"/>
        <v>36816</v>
      </c>
      <c r="L4910" s="8">
        <f t="shared" si="383"/>
        <v>20075</v>
      </c>
      <c r="M4910" s="8">
        <f t="shared" si="384"/>
        <v>12839</v>
      </c>
    </row>
    <row r="4911" spans="1:13" x14ac:dyDescent="0.2">
      <c r="A4911" t="s">
        <v>46</v>
      </c>
      <c r="B4911" t="s">
        <v>47</v>
      </c>
      <c r="C4911">
        <v>2015</v>
      </c>
      <c r="D4911" t="s">
        <v>89</v>
      </c>
      <c r="E4911" t="s">
        <v>30</v>
      </c>
      <c r="F4911" t="s">
        <v>32</v>
      </c>
      <c r="G4911" t="s">
        <v>78</v>
      </c>
      <c r="H4911" s="2">
        <v>532</v>
      </c>
      <c r="I4911" s="8">
        <f t="shared" si="380"/>
        <v>749779</v>
      </c>
      <c r="J4911" s="8">
        <f t="shared" si="381"/>
        <v>86199</v>
      </c>
      <c r="K4911" s="8">
        <f t="shared" si="382"/>
        <v>36816</v>
      </c>
      <c r="L4911" s="8">
        <f t="shared" si="383"/>
        <v>20075</v>
      </c>
      <c r="M4911" s="8">
        <f t="shared" si="384"/>
        <v>13764</v>
      </c>
    </row>
    <row r="4912" spans="1:13" x14ac:dyDescent="0.2">
      <c r="A4912" t="s">
        <v>46</v>
      </c>
      <c r="B4912" t="s">
        <v>47</v>
      </c>
      <c r="C4912">
        <v>2015</v>
      </c>
      <c r="D4912" t="s">
        <v>89</v>
      </c>
      <c r="E4912" t="s">
        <v>30</v>
      </c>
      <c r="F4912" t="s">
        <v>33</v>
      </c>
      <c r="G4912" t="s">
        <v>79</v>
      </c>
      <c r="H4912" s="2">
        <v>429</v>
      </c>
      <c r="I4912" s="8">
        <f t="shared" si="380"/>
        <v>749779</v>
      </c>
      <c r="J4912" s="8">
        <f t="shared" si="381"/>
        <v>86199</v>
      </c>
      <c r="K4912" s="8">
        <f t="shared" si="382"/>
        <v>36816</v>
      </c>
      <c r="L4912" s="8">
        <f t="shared" si="383"/>
        <v>20075</v>
      </c>
      <c r="M4912" s="8">
        <f t="shared" si="384"/>
        <v>14290</v>
      </c>
    </row>
    <row r="4913" spans="1:13" x14ac:dyDescent="0.2">
      <c r="A4913" t="s">
        <v>46</v>
      </c>
      <c r="B4913" t="s">
        <v>47</v>
      </c>
      <c r="C4913">
        <v>2015</v>
      </c>
      <c r="D4913" t="s">
        <v>89</v>
      </c>
      <c r="E4913" t="s">
        <v>30</v>
      </c>
      <c r="F4913" t="s">
        <v>34</v>
      </c>
      <c r="G4913" t="s">
        <v>80</v>
      </c>
      <c r="H4913" s="2">
        <v>326</v>
      </c>
      <c r="I4913" s="8">
        <f t="shared" si="380"/>
        <v>749779</v>
      </c>
      <c r="J4913" s="8">
        <f t="shared" si="381"/>
        <v>86199</v>
      </c>
      <c r="K4913" s="8">
        <f t="shared" si="382"/>
        <v>36816</v>
      </c>
      <c r="L4913" s="8">
        <f t="shared" si="383"/>
        <v>20075</v>
      </c>
      <c r="M4913" s="8">
        <f t="shared" si="384"/>
        <v>13337</v>
      </c>
    </row>
    <row r="4914" spans="1:13" x14ac:dyDescent="0.2">
      <c r="A4914" t="s">
        <v>46</v>
      </c>
      <c r="B4914" t="s">
        <v>47</v>
      </c>
      <c r="C4914">
        <v>2015</v>
      </c>
      <c r="D4914" t="s">
        <v>89</v>
      </c>
      <c r="E4914" t="s">
        <v>30</v>
      </c>
      <c r="F4914" t="s">
        <v>35</v>
      </c>
      <c r="G4914" t="s">
        <v>81</v>
      </c>
      <c r="H4914" s="2">
        <v>607</v>
      </c>
      <c r="I4914" s="8">
        <f t="shared" si="380"/>
        <v>749779</v>
      </c>
      <c r="J4914" s="8">
        <f t="shared" si="381"/>
        <v>86199</v>
      </c>
      <c r="K4914" s="8">
        <f t="shared" si="382"/>
        <v>36816</v>
      </c>
      <c r="L4914" s="8">
        <f t="shared" si="383"/>
        <v>20075</v>
      </c>
      <c r="M4914" s="8">
        <f t="shared" si="384"/>
        <v>13838</v>
      </c>
    </row>
    <row r="4915" spans="1:13" x14ac:dyDescent="0.2">
      <c r="A4915" t="s">
        <v>46</v>
      </c>
      <c r="B4915" t="s">
        <v>47</v>
      </c>
      <c r="C4915">
        <v>2015</v>
      </c>
      <c r="D4915" t="s">
        <v>89</v>
      </c>
      <c r="E4915" t="s">
        <v>30</v>
      </c>
      <c r="F4915" t="s">
        <v>36</v>
      </c>
      <c r="G4915" t="s">
        <v>82</v>
      </c>
      <c r="H4915" s="2">
        <v>564</v>
      </c>
      <c r="I4915" s="8">
        <f t="shared" si="380"/>
        <v>749779</v>
      </c>
      <c r="J4915" s="8">
        <f t="shared" si="381"/>
        <v>86199</v>
      </c>
      <c r="K4915" s="8">
        <f t="shared" si="382"/>
        <v>36816</v>
      </c>
      <c r="L4915" s="8">
        <f t="shared" si="383"/>
        <v>20075</v>
      </c>
      <c r="M4915" s="8">
        <f t="shared" si="384"/>
        <v>18131</v>
      </c>
    </row>
    <row r="4916" spans="1:13" x14ac:dyDescent="0.2">
      <c r="A4916" t="s">
        <v>46</v>
      </c>
      <c r="B4916" t="s">
        <v>47</v>
      </c>
      <c r="C4916">
        <v>2015</v>
      </c>
      <c r="D4916" t="s">
        <v>89</v>
      </c>
      <c r="E4916" t="s">
        <v>37</v>
      </c>
      <c r="F4916" t="s">
        <v>38</v>
      </c>
      <c r="G4916" t="s">
        <v>83</v>
      </c>
      <c r="H4916" s="2">
        <v>367</v>
      </c>
      <c r="I4916" s="8">
        <f t="shared" si="380"/>
        <v>749779</v>
      </c>
      <c r="J4916" s="8">
        <f t="shared" si="381"/>
        <v>82263</v>
      </c>
      <c r="K4916" s="8">
        <f t="shared" si="382"/>
        <v>36816</v>
      </c>
      <c r="L4916" s="8">
        <f t="shared" si="383"/>
        <v>20075</v>
      </c>
      <c r="M4916" s="8">
        <f t="shared" si="384"/>
        <v>14084</v>
      </c>
    </row>
    <row r="4917" spans="1:13" x14ac:dyDescent="0.2">
      <c r="A4917" t="s">
        <v>46</v>
      </c>
      <c r="B4917" t="s">
        <v>47</v>
      </c>
      <c r="C4917">
        <v>2015</v>
      </c>
      <c r="D4917" t="s">
        <v>89</v>
      </c>
      <c r="E4917" t="s">
        <v>37</v>
      </c>
      <c r="F4917" t="s">
        <v>39</v>
      </c>
      <c r="G4917" t="s">
        <v>84</v>
      </c>
      <c r="H4917" s="2">
        <v>569</v>
      </c>
      <c r="I4917" s="8">
        <f t="shared" si="380"/>
        <v>749779</v>
      </c>
      <c r="J4917" s="8">
        <f t="shared" si="381"/>
        <v>82263</v>
      </c>
      <c r="K4917" s="8">
        <f t="shared" si="382"/>
        <v>36816</v>
      </c>
      <c r="L4917" s="8">
        <f t="shared" si="383"/>
        <v>20075</v>
      </c>
      <c r="M4917" s="8">
        <f t="shared" si="384"/>
        <v>15497</v>
      </c>
    </row>
    <row r="4918" spans="1:13" x14ac:dyDescent="0.2">
      <c r="A4918" t="s">
        <v>46</v>
      </c>
      <c r="B4918" t="s">
        <v>47</v>
      </c>
      <c r="C4918">
        <v>2015</v>
      </c>
      <c r="D4918" t="s">
        <v>89</v>
      </c>
      <c r="E4918" t="s">
        <v>37</v>
      </c>
      <c r="F4918" t="s">
        <v>40</v>
      </c>
      <c r="G4918" t="s">
        <v>85</v>
      </c>
      <c r="H4918" s="2">
        <v>579</v>
      </c>
      <c r="I4918" s="8">
        <f t="shared" si="380"/>
        <v>749779</v>
      </c>
      <c r="J4918" s="8">
        <f t="shared" si="381"/>
        <v>82263</v>
      </c>
      <c r="K4918" s="8">
        <f t="shared" si="382"/>
        <v>36816</v>
      </c>
      <c r="L4918" s="8">
        <f t="shared" si="383"/>
        <v>20075</v>
      </c>
      <c r="M4918" s="8">
        <f t="shared" si="384"/>
        <v>12866</v>
      </c>
    </row>
    <row r="4919" spans="1:13" x14ac:dyDescent="0.2">
      <c r="A4919" t="s">
        <v>46</v>
      </c>
      <c r="B4919" t="s">
        <v>47</v>
      </c>
      <c r="C4919">
        <v>2015</v>
      </c>
      <c r="D4919" t="s">
        <v>89</v>
      </c>
      <c r="E4919" t="s">
        <v>37</v>
      </c>
      <c r="F4919" t="s">
        <v>41</v>
      </c>
      <c r="G4919" t="s">
        <v>86</v>
      </c>
      <c r="H4919" s="2">
        <v>519</v>
      </c>
      <c r="I4919" s="8">
        <f t="shared" si="380"/>
        <v>749779</v>
      </c>
      <c r="J4919" s="8">
        <f t="shared" si="381"/>
        <v>82263</v>
      </c>
      <c r="K4919" s="8">
        <f t="shared" si="382"/>
        <v>36816</v>
      </c>
      <c r="L4919" s="8">
        <f t="shared" si="383"/>
        <v>20075</v>
      </c>
      <c r="M4919" s="8">
        <f t="shared" si="384"/>
        <v>14649</v>
      </c>
    </row>
    <row r="4920" spans="1:13" x14ac:dyDescent="0.2">
      <c r="A4920" t="s">
        <v>46</v>
      </c>
      <c r="B4920" t="s">
        <v>47</v>
      </c>
      <c r="C4920">
        <v>2015</v>
      </c>
      <c r="D4920" t="s">
        <v>89</v>
      </c>
      <c r="E4920" t="s">
        <v>37</v>
      </c>
      <c r="F4920" t="s">
        <v>42</v>
      </c>
      <c r="G4920" t="s">
        <v>87</v>
      </c>
      <c r="H4920" s="2">
        <v>515</v>
      </c>
      <c r="I4920" s="8">
        <f t="shared" si="380"/>
        <v>749779</v>
      </c>
      <c r="J4920" s="8">
        <f t="shared" si="381"/>
        <v>82263</v>
      </c>
      <c r="K4920" s="8">
        <f t="shared" si="382"/>
        <v>36816</v>
      </c>
      <c r="L4920" s="8">
        <f t="shared" si="383"/>
        <v>20075</v>
      </c>
      <c r="M4920" s="8">
        <f t="shared" si="384"/>
        <v>14930</v>
      </c>
    </row>
    <row r="4921" spans="1:13" x14ac:dyDescent="0.2">
      <c r="A4921" t="s">
        <v>46</v>
      </c>
      <c r="B4921" t="s">
        <v>47</v>
      </c>
      <c r="C4921">
        <v>2015</v>
      </c>
      <c r="D4921" t="s">
        <v>89</v>
      </c>
      <c r="E4921" t="s">
        <v>37</v>
      </c>
      <c r="F4921" t="s">
        <v>43</v>
      </c>
      <c r="G4921" t="s">
        <v>88</v>
      </c>
      <c r="H4921" s="2">
        <v>438</v>
      </c>
      <c r="I4921" s="8">
        <f t="shared" si="380"/>
        <v>749779</v>
      </c>
      <c r="J4921" s="8">
        <f t="shared" si="381"/>
        <v>82263</v>
      </c>
      <c r="K4921" s="8">
        <f t="shared" si="382"/>
        <v>36816</v>
      </c>
      <c r="L4921" s="8">
        <f t="shared" si="383"/>
        <v>20075</v>
      </c>
      <c r="M4921" s="8">
        <f t="shared" si="384"/>
        <v>10237</v>
      </c>
    </row>
    <row r="4922" spans="1:13" x14ac:dyDescent="0.2">
      <c r="A4922" t="s">
        <v>46</v>
      </c>
      <c r="B4922" t="s">
        <v>47</v>
      </c>
      <c r="C4922">
        <v>2015</v>
      </c>
      <c r="D4922" t="s">
        <v>90</v>
      </c>
      <c r="E4922" t="s">
        <v>16</v>
      </c>
      <c r="F4922" t="s">
        <v>17</v>
      </c>
      <c r="G4922" t="s">
        <v>65</v>
      </c>
      <c r="H4922" s="2">
        <v>295</v>
      </c>
      <c r="I4922" s="8">
        <f t="shared" si="380"/>
        <v>851921</v>
      </c>
      <c r="J4922" s="8">
        <f t="shared" si="381"/>
        <v>63239</v>
      </c>
      <c r="K4922" s="8">
        <f t="shared" si="382"/>
        <v>42731</v>
      </c>
      <c r="L4922" s="8">
        <f t="shared" si="383"/>
        <v>30486</v>
      </c>
      <c r="M4922" s="8">
        <f t="shared" si="384"/>
        <v>12091</v>
      </c>
    </row>
    <row r="4923" spans="1:13" x14ac:dyDescent="0.2">
      <c r="A4923" t="s">
        <v>46</v>
      </c>
      <c r="B4923" t="s">
        <v>47</v>
      </c>
      <c r="C4923">
        <v>2015</v>
      </c>
      <c r="D4923" t="s">
        <v>90</v>
      </c>
      <c r="E4923" t="s">
        <v>16</v>
      </c>
      <c r="F4923" t="s">
        <v>18</v>
      </c>
      <c r="G4923" t="s">
        <v>66</v>
      </c>
      <c r="H4923" s="2">
        <v>344</v>
      </c>
      <c r="I4923" s="8">
        <f t="shared" si="380"/>
        <v>851921</v>
      </c>
      <c r="J4923" s="8">
        <f t="shared" si="381"/>
        <v>63239</v>
      </c>
      <c r="K4923" s="8">
        <f t="shared" si="382"/>
        <v>42731</v>
      </c>
      <c r="L4923" s="8">
        <f t="shared" si="383"/>
        <v>30486</v>
      </c>
      <c r="M4923" s="8">
        <f t="shared" si="384"/>
        <v>9913</v>
      </c>
    </row>
    <row r="4924" spans="1:13" x14ac:dyDescent="0.2">
      <c r="A4924" t="s">
        <v>46</v>
      </c>
      <c r="B4924" t="s">
        <v>47</v>
      </c>
      <c r="C4924">
        <v>2015</v>
      </c>
      <c r="D4924" t="s">
        <v>90</v>
      </c>
      <c r="E4924" t="s">
        <v>16</v>
      </c>
      <c r="F4924" t="s">
        <v>19</v>
      </c>
      <c r="G4924" t="s">
        <v>67</v>
      </c>
      <c r="H4924" s="2">
        <v>184</v>
      </c>
      <c r="I4924" s="8">
        <f t="shared" si="380"/>
        <v>851921</v>
      </c>
      <c r="J4924" s="8">
        <f t="shared" si="381"/>
        <v>63239</v>
      </c>
      <c r="K4924" s="8">
        <f t="shared" si="382"/>
        <v>42731</v>
      </c>
      <c r="L4924" s="8">
        <f t="shared" si="383"/>
        <v>30486</v>
      </c>
      <c r="M4924" s="8">
        <f t="shared" si="384"/>
        <v>7373</v>
      </c>
    </row>
    <row r="4925" spans="1:13" x14ac:dyDescent="0.2">
      <c r="A4925" t="s">
        <v>46</v>
      </c>
      <c r="B4925" t="s">
        <v>47</v>
      </c>
      <c r="C4925">
        <v>2015</v>
      </c>
      <c r="D4925" t="s">
        <v>90</v>
      </c>
      <c r="E4925" t="s">
        <v>16</v>
      </c>
      <c r="F4925" t="s">
        <v>20</v>
      </c>
      <c r="G4925" t="s">
        <v>68</v>
      </c>
      <c r="H4925" s="2">
        <v>252</v>
      </c>
      <c r="I4925" s="8">
        <f t="shared" si="380"/>
        <v>851921</v>
      </c>
      <c r="J4925" s="8">
        <f t="shared" si="381"/>
        <v>63239</v>
      </c>
      <c r="K4925" s="8">
        <f t="shared" si="382"/>
        <v>42731</v>
      </c>
      <c r="L4925" s="8">
        <f t="shared" si="383"/>
        <v>30486</v>
      </c>
      <c r="M4925" s="8">
        <f t="shared" si="384"/>
        <v>7626</v>
      </c>
    </row>
    <row r="4926" spans="1:13" x14ac:dyDescent="0.2">
      <c r="A4926" t="s">
        <v>46</v>
      </c>
      <c r="B4926" t="s">
        <v>47</v>
      </c>
      <c r="C4926">
        <v>2015</v>
      </c>
      <c r="D4926" t="s">
        <v>90</v>
      </c>
      <c r="E4926" t="s">
        <v>16</v>
      </c>
      <c r="F4926" t="s">
        <v>21</v>
      </c>
      <c r="G4926" t="s">
        <v>69</v>
      </c>
      <c r="H4926" s="2">
        <v>479</v>
      </c>
      <c r="I4926" s="8">
        <f t="shared" si="380"/>
        <v>851921</v>
      </c>
      <c r="J4926" s="8">
        <f t="shared" si="381"/>
        <v>63239</v>
      </c>
      <c r="K4926" s="8">
        <f t="shared" si="382"/>
        <v>42731</v>
      </c>
      <c r="L4926" s="8">
        <f t="shared" si="383"/>
        <v>30486</v>
      </c>
      <c r="M4926" s="8">
        <f t="shared" si="384"/>
        <v>17890</v>
      </c>
    </row>
    <row r="4927" spans="1:13" x14ac:dyDescent="0.2">
      <c r="A4927" t="s">
        <v>46</v>
      </c>
      <c r="B4927" t="s">
        <v>47</v>
      </c>
      <c r="C4927">
        <v>2015</v>
      </c>
      <c r="D4927" t="s">
        <v>90</v>
      </c>
      <c r="E4927" t="s">
        <v>16</v>
      </c>
      <c r="F4927" t="s">
        <v>22</v>
      </c>
      <c r="G4927" t="s">
        <v>70</v>
      </c>
      <c r="H4927" s="2">
        <v>259</v>
      </c>
      <c r="I4927" s="8">
        <f t="shared" si="380"/>
        <v>851921</v>
      </c>
      <c r="J4927" s="8">
        <f t="shared" si="381"/>
        <v>63239</v>
      </c>
      <c r="K4927" s="8">
        <f t="shared" si="382"/>
        <v>42731</v>
      </c>
      <c r="L4927" s="8">
        <f t="shared" si="383"/>
        <v>30486</v>
      </c>
      <c r="M4927" s="8">
        <f t="shared" si="384"/>
        <v>8346</v>
      </c>
    </row>
    <row r="4928" spans="1:13" x14ac:dyDescent="0.2">
      <c r="A4928" t="s">
        <v>46</v>
      </c>
      <c r="B4928" t="s">
        <v>47</v>
      </c>
      <c r="C4928">
        <v>2015</v>
      </c>
      <c r="D4928" t="s">
        <v>90</v>
      </c>
      <c r="E4928" t="s">
        <v>23</v>
      </c>
      <c r="F4928" t="s">
        <v>24</v>
      </c>
      <c r="G4928" t="s">
        <v>71</v>
      </c>
      <c r="H4928" s="2">
        <v>3700</v>
      </c>
      <c r="I4928" s="8">
        <f t="shared" si="380"/>
        <v>851921</v>
      </c>
      <c r="J4928" s="8">
        <f t="shared" si="381"/>
        <v>589605</v>
      </c>
      <c r="K4928" s="8">
        <f t="shared" si="382"/>
        <v>42731</v>
      </c>
      <c r="L4928" s="8">
        <f t="shared" si="383"/>
        <v>30486</v>
      </c>
      <c r="M4928" s="8">
        <f t="shared" si="384"/>
        <v>101900</v>
      </c>
    </row>
    <row r="4929" spans="1:13" x14ac:dyDescent="0.2">
      <c r="A4929" t="s">
        <v>46</v>
      </c>
      <c r="B4929" t="s">
        <v>47</v>
      </c>
      <c r="C4929">
        <v>2015</v>
      </c>
      <c r="D4929" t="s">
        <v>90</v>
      </c>
      <c r="E4929" t="s">
        <v>23</v>
      </c>
      <c r="F4929" t="s">
        <v>25</v>
      </c>
      <c r="G4929" t="s">
        <v>72</v>
      </c>
      <c r="H4929" s="2">
        <v>2990</v>
      </c>
      <c r="I4929" s="8">
        <f t="shared" si="380"/>
        <v>851921</v>
      </c>
      <c r="J4929" s="8">
        <f t="shared" si="381"/>
        <v>589605</v>
      </c>
      <c r="K4929" s="8">
        <f t="shared" si="382"/>
        <v>42731</v>
      </c>
      <c r="L4929" s="8">
        <f t="shared" si="383"/>
        <v>30486</v>
      </c>
      <c r="M4929" s="8">
        <f t="shared" si="384"/>
        <v>121190</v>
      </c>
    </row>
    <row r="4930" spans="1:13" x14ac:dyDescent="0.2">
      <c r="A4930" t="s">
        <v>46</v>
      </c>
      <c r="B4930" t="s">
        <v>47</v>
      </c>
      <c r="C4930">
        <v>2015</v>
      </c>
      <c r="D4930" t="s">
        <v>90</v>
      </c>
      <c r="E4930" t="s">
        <v>23</v>
      </c>
      <c r="F4930" t="s">
        <v>26</v>
      </c>
      <c r="G4930" t="s">
        <v>73</v>
      </c>
      <c r="H4930" s="2">
        <v>1679</v>
      </c>
      <c r="I4930" s="8">
        <f t="shared" ref="I4930:I4993" si="385">SUMIFS(H:H,C:C,C4930,D:D,D4930)</f>
        <v>851921</v>
      </c>
      <c r="J4930" s="8">
        <f t="shared" ref="J4930:J4993" si="386">SUMIFS(H:H,E:E,E4930,D:D,D4930,C:C,C4930)</f>
        <v>589605</v>
      </c>
      <c r="K4930" s="8">
        <f t="shared" si="382"/>
        <v>42731</v>
      </c>
      <c r="L4930" s="8">
        <f t="shared" si="383"/>
        <v>30486</v>
      </c>
      <c r="M4930" s="8">
        <f t="shared" si="384"/>
        <v>49141</v>
      </c>
    </row>
    <row r="4931" spans="1:13" x14ac:dyDescent="0.2">
      <c r="A4931" t="s">
        <v>46</v>
      </c>
      <c r="B4931" t="s">
        <v>47</v>
      </c>
      <c r="C4931">
        <v>2015</v>
      </c>
      <c r="D4931" t="s">
        <v>90</v>
      </c>
      <c r="E4931" t="s">
        <v>23</v>
      </c>
      <c r="F4931" t="s">
        <v>27</v>
      </c>
      <c r="G4931" t="s">
        <v>74</v>
      </c>
      <c r="H4931" s="2">
        <v>4738</v>
      </c>
      <c r="I4931" s="8">
        <f t="shared" si="385"/>
        <v>851921</v>
      </c>
      <c r="J4931" s="8">
        <f t="shared" si="386"/>
        <v>589605</v>
      </c>
      <c r="K4931" s="8">
        <f t="shared" ref="K4931:K4994" si="387">SUMIFS(H:H,B:B,B4931,C:C,C4931,D:D,D4931)</f>
        <v>42731</v>
      </c>
      <c r="L4931" s="8">
        <f t="shared" ref="L4931:L4994" si="388">SUMIFS(H:H,A:A,A4931,C:C,C4931,D:D,D4931)</f>
        <v>30486</v>
      </c>
      <c r="M4931" s="8">
        <f t="shared" ref="M4931:M4994" si="389">SUMIFS(H:H,G:G,G4931,D:D,D4931,C:C,C4931)</f>
        <v>114018</v>
      </c>
    </row>
    <row r="4932" spans="1:13" x14ac:dyDescent="0.2">
      <c r="A4932" t="s">
        <v>46</v>
      </c>
      <c r="B4932" t="s">
        <v>47</v>
      </c>
      <c r="C4932">
        <v>2015</v>
      </c>
      <c r="D4932" t="s">
        <v>90</v>
      </c>
      <c r="E4932" t="s">
        <v>23</v>
      </c>
      <c r="F4932" t="s">
        <v>28</v>
      </c>
      <c r="G4932" t="s">
        <v>75</v>
      </c>
      <c r="H4932" s="2">
        <v>4942</v>
      </c>
      <c r="I4932" s="8">
        <f t="shared" si="385"/>
        <v>851921</v>
      </c>
      <c r="J4932" s="8">
        <f t="shared" si="386"/>
        <v>589605</v>
      </c>
      <c r="K4932" s="8">
        <f t="shared" si="387"/>
        <v>42731</v>
      </c>
      <c r="L4932" s="8">
        <f t="shared" si="388"/>
        <v>30486</v>
      </c>
      <c r="M4932" s="8">
        <f t="shared" si="389"/>
        <v>85326</v>
      </c>
    </row>
    <row r="4933" spans="1:13" x14ac:dyDescent="0.2">
      <c r="A4933" t="s">
        <v>46</v>
      </c>
      <c r="B4933" t="s">
        <v>47</v>
      </c>
      <c r="C4933">
        <v>2015</v>
      </c>
      <c r="D4933" t="s">
        <v>90</v>
      </c>
      <c r="E4933" t="s">
        <v>23</v>
      </c>
      <c r="F4933" t="s">
        <v>29</v>
      </c>
      <c r="G4933" t="s">
        <v>76</v>
      </c>
      <c r="H4933" s="2">
        <v>4960</v>
      </c>
      <c r="I4933" s="8">
        <f t="shared" si="385"/>
        <v>851921</v>
      </c>
      <c r="J4933" s="8">
        <f t="shared" si="386"/>
        <v>589605</v>
      </c>
      <c r="K4933" s="8">
        <f t="shared" si="387"/>
        <v>42731</v>
      </c>
      <c r="L4933" s="8">
        <f t="shared" si="388"/>
        <v>30486</v>
      </c>
      <c r="M4933" s="8">
        <f t="shared" si="389"/>
        <v>118030</v>
      </c>
    </row>
    <row r="4934" spans="1:13" x14ac:dyDescent="0.2">
      <c r="A4934" t="s">
        <v>46</v>
      </c>
      <c r="B4934" t="s">
        <v>47</v>
      </c>
      <c r="C4934">
        <v>2015</v>
      </c>
      <c r="D4934" t="s">
        <v>90</v>
      </c>
      <c r="E4934" t="s">
        <v>30</v>
      </c>
      <c r="F4934" t="s">
        <v>31</v>
      </c>
      <c r="G4934" t="s">
        <v>77</v>
      </c>
      <c r="H4934" s="2">
        <v>512</v>
      </c>
      <c r="I4934" s="8">
        <f t="shared" si="385"/>
        <v>851921</v>
      </c>
      <c r="J4934" s="8">
        <f t="shared" si="386"/>
        <v>103158</v>
      </c>
      <c r="K4934" s="8">
        <f t="shared" si="387"/>
        <v>42731</v>
      </c>
      <c r="L4934" s="8">
        <f t="shared" si="388"/>
        <v>30486</v>
      </c>
      <c r="M4934" s="8">
        <f t="shared" si="389"/>
        <v>15328</v>
      </c>
    </row>
    <row r="4935" spans="1:13" x14ac:dyDescent="0.2">
      <c r="A4935" t="s">
        <v>46</v>
      </c>
      <c r="B4935" t="s">
        <v>47</v>
      </c>
      <c r="C4935">
        <v>2015</v>
      </c>
      <c r="D4935" t="s">
        <v>90</v>
      </c>
      <c r="E4935" t="s">
        <v>30</v>
      </c>
      <c r="F4935" t="s">
        <v>32</v>
      </c>
      <c r="G4935" t="s">
        <v>78</v>
      </c>
      <c r="H4935" s="2">
        <v>444</v>
      </c>
      <c r="I4935" s="8">
        <f t="shared" si="385"/>
        <v>851921</v>
      </c>
      <c r="J4935" s="8">
        <f t="shared" si="386"/>
        <v>103158</v>
      </c>
      <c r="K4935" s="8">
        <f t="shared" si="387"/>
        <v>42731</v>
      </c>
      <c r="L4935" s="8">
        <f t="shared" si="388"/>
        <v>30486</v>
      </c>
      <c r="M4935" s="8">
        <f t="shared" si="389"/>
        <v>16113</v>
      </c>
    </row>
    <row r="4936" spans="1:13" x14ac:dyDescent="0.2">
      <c r="A4936" t="s">
        <v>46</v>
      </c>
      <c r="B4936" t="s">
        <v>47</v>
      </c>
      <c r="C4936">
        <v>2015</v>
      </c>
      <c r="D4936" t="s">
        <v>90</v>
      </c>
      <c r="E4936" t="s">
        <v>30</v>
      </c>
      <c r="F4936" t="s">
        <v>33</v>
      </c>
      <c r="G4936" t="s">
        <v>79</v>
      </c>
      <c r="H4936" s="2">
        <v>611</v>
      </c>
      <c r="I4936" s="8">
        <f t="shared" si="385"/>
        <v>851921</v>
      </c>
      <c r="J4936" s="8">
        <f t="shared" si="386"/>
        <v>103158</v>
      </c>
      <c r="K4936" s="8">
        <f t="shared" si="387"/>
        <v>42731</v>
      </c>
      <c r="L4936" s="8">
        <f t="shared" si="388"/>
        <v>30486</v>
      </c>
      <c r="M4936" s="8">
        <f t="shared" si="389"/>
        <v>17698</v>
      </c>
    </row>
    <row r="4937" spans="1:13" x14ac:dyDescent="0.2">
      <c r="A4937" t="s">
        <v>46</v>
      </c>
      <c r="B4937" t="s">
        <v>47</v>
      </c>
      <c r="C4937">
        <v>2015</v>
      </c>
      <c r="D4937" t="s">
        <v>90</v>
      </c>
      <c r="E4937" t="s">
        <v>30</v>
      </c>
      <c r="F4937" t="s">
        <v>34</v>
      </c>
      <c r="G4937" t="s">
        <v>80</v>
      </c>
      <c r="H4937" s="2">
        <v>449</v>
      </c>
      <c r="I4937" s="8">
        <f t="shared" si="385"/>
        <v>851921</v>
      </c>
      <c r="J4937" s="8">
        <f t="shared" si="386"/>
        <v>103158</v>
      </c>
      <c r="K4937" s="8">
        <f t="shared" si="387"/>
        <v>42731</v>
      </c>
      <c r="L4937" s="8">
        <f t="shared" si="388"/>
        <v>30486</v>
      </c>
      <c r="M4937" s="8">
        <f t="shared" si="389"/>
        <v>16359</v>
      </c>
    </row>
    <row r="4938" spans="1:13" x14ac:dyDescent="0.2">
      <c r="A4938" t="s">
        <v>46</v>
      </c>
      <c r="B4938" t="s">
        <v>47</v>
      </c>
      <c r="C4938">
        <v>2015</v>
      </c>
      <c r="D4938" t="s">
        <v>90</v>
      </c>
      <c r="E4938" t="s">
        <v>30</v>
      </c>
      <c r="F4938" t="s">
        <v>35</v>
      </c>
      <c r="G4938" t="s">
        <v>81</v>
      </c>
      <c r="H4938" s="2">
        <v>481</v>
      </c>
      <c r="I4938" s="8">
        <f t="shared" si="385"/>
        <v>851921</v>
      </c>
      <c r="J4938" s="8">
        <f t="shared" si="386"/>
        <v>103158</v>
      </c>
      <c r="K4938" s="8">
        <f t="shared" si="387"/>
        <v>42731</v>
      </c>
      <c r="L4938" s="8">
        <f t="shared" si="388"/>
        <v>30486</v>
      </c>
      <c r="M4938" s="8">
        <f t="shared" si="389"/>
        <v>17183</v>
      </c>
    </row>
    <row r="4939" spans="1:13" x14ac:dyDescent="0.2">
      <c r="A4939" t="s">
        <v>46</v>
      </c>
      <c r="B4939" t="s">
        <v>47</v>
      </c>
      <c r="C4939">
        <v>2015</v>
      </c>
      <c r="D4939" t="s">
        <v>90</v>
      </c>
      <c r="E4939" t="s">
        <v>30</v>
      </c>
      <c r="F4939" t="s">
        <v>36</v>
      </c>
      <c r="G4939" t="s">
        <v>82</v>
      </c>
      <c r="H4939" s="2">
        <v>310</v>
      </c>
      <c r="I4939" s="8">
        <f t="shared" si="385"/>
        <v>851921</v>
      </c>
      <c r="J4939" s="8">
        <f t="shared" si="386"/>
        <v>103158</v>
      </c>
      <c r="K4939" s="8">
        <f t="shared" si="387"/>
        <v>42731</v>
      </c>
      <c r="L4939" s="8">
        <f t="shared" si="388"/>
        <v>30486</v>
      </c>
      <c r="M4939" s="8">
        <f t="shared" si="389"/>
        <v>20477</v>
      </c>
    </row>
    <row r="4940" spans="1:13" x14ac:dyDescent="0.2">
      <c r="A4940" t="s">
        <v>46</v>
      </c>
      <c r="B4940" t="s">
        <v>47</v>
      </c>
      <c r="C4940">
        <v>2015</v>
      </c>
      <c r="D4940" t="s">
        <v>90</v>
      </c>
      <c r="E4940" t="s">
        <v>37</v>
      </c>
      <c r="F4940" t="s">
        <v>38</v>
      </c>
      <c r="G4940" t="s">
        <v>83</v>
      </c>
      <c r="H4940" s="2">
        <v>683</v>
      </c>
      <c r="I4940" s="8">
        <f t="shared" si="385"/>
        <v>851921</v>
      </c>
      <c r="J4940" s="8">
        <f t="shared" si="386"/>
        <v>95919</v>
      </c>
      <c r="K4940" s="8">
        <f t="shared" si="387"/>
        <v>42731</v>
      </c>
      <c r="L4940" s="8">
        <f t="shared" si="388"/>
        <v>30486</v>
      </c>
      <c r="M4940" s="8">
        <f t="shared" si="389"/>
        <v>17564</v>
      </c>
    </row>
    <row r="4941" spans="1:13" x14ac:dyDescent="0.2">
      <c r="A4941" t="s">
        <v>46</v>
      </c>
      <c r="B4941" t="s">
        <v>47</v>
      </c>
      <c r="C4941">
        <v>2015</v>
      </c>
      <c r="D4941" t="s">
        <v>90</v>
      </c>
      <c r="E4941" t="s">
        <v>37</v>
      </c>
      <c r="F4941" t="s">
        <v>39</v>
      </c>
      <c r="G4941" t="s">
        <v>84</v>
      </c>
      <c r="H4941" s="2">
        <v>553</v>
      </c>
      <c r="I4941" s="8">
        <f t="shared" si="385"/>
        <v>851921</v>
      </c>
      <c r="J4941" s="8">
        <f t="shared" si="386"/>
        <v>95919</v>
      </c>
      <c r="K4941" s="8">
        <f t="shared" si="387"/>
        <v>42731</v>
      </c>
      <c r="L4941" s="8">
        <f t="shared" si="388"/>
        <v>30486</v>
      </c>
      <c r="M4941" s="8">
        <f t="shared" si="389"/>
        <v>17981</v>
      </c>
    </row>
    <row r="4942" spans="1:13" x14ac:dyDescent="0.2">
      <c r="A4942" t="s">
        <v>46</v>
      </c>
      <c r="B4942" t="s">
        <v>47</v>
      </c>
      <c r="C4942">
        <v>2015</v>
      </c>
      <c r="D4942" t="s">
        <v>90</v>
      </c>
      <c r="E4942" t="s">
        <v>37</v>
      </c>
      <c r="F4942" t="s">
        <v>40</v>
      </c>
      <c r="G4942" t="s">
        <v>85</v>
      </c>
      <c r="H4942" s="2">
        <v>380</v>
      </c>
      <c r="I4942" s="8">
        <f t="shared" si="385"/>
        <v>851921</v>
      </c>
      <c r="J4942" s="8">
        <f t="shared" si="386"/>
        <v>95919</v>
      </c>
      <c r="K4942" s="8">
        <f t="shared" si="387"/>
        <v>42731</v>
      </c>
      <c r="L4942" s="8">
        <f t="shared" si="388"/>
        <v>30486</v>
      </c>
      <c r="M4942" s="8">
        <f t="shared" si="389"/>
        <v>14601</v>
      </c>
    </row>
    <row r="4943" spans="1:13" x14ac:dyDescent="0.2">
      <c r="A4943" t="s">
        <v>46</v>
      </c>
      <c r="B4943" t="s">
        <v>47</v>
      </c>
      <c r="C4943">
        <v>2015</v>
      </c>
      <c r="D4943" t="s">
        <v>90</v>
      </c>
      <c r="E4943" t="s">
        <v>37</v>
      </c>
      <c r="F4943" t="s">
        <v>41</v>
      </c>
      <c r="G4943" t="s">
        <v>86</v>
      </c>
      <c r="H4943" s="2">
        <v>467</v>
      </c>
      <c r="I4943" s="8">
        <f t="shared" si="385"/>
        <v>851921</v>
      </c>
      <c r="J4943" s="8">
        <f t="shared" si="386"/>
        <v>95919</v>
      </c>
      <c r="K4943" s="8">
        <f t="shared" si="387"/>
        <v>42731</v>
      </c>
      <c r="L4943" s="8">
        <f t="shared" si="388"/>
        <v>30486</v>
      </c>
      <c r="M4943" s="8">
        <f t="shared" si="389"/>
        <v>16466</v>
      </c>
    </row>
    <row r="4944" spans="1:13" x14ac:dyDescent="0.2">
      <c r="A4944" t="s">
        <v>46</v>
      </c>
      <c r="B4944" t="s">
        <v>47</v>
      </c>
      <c r="C4944">
        <v>2015</v>
      </c>
      <c r="D4944" t="s">
        <v>90</v>
      </c>
      <c r="E4944" t="s">
        <v>37</v>
      </c>
      <c r="F4944" t="s">
        <v>42</v>
      </c>
      <c r="G4944" t="s">
        <v>87</v>
      </c>
      <c r="H4944" s="2">
        <v>491</v>
      </c>
      <c r="I4944" s="8">
        <f t="shared" si="385"/>
        <v>851921</v>
      </c>
      <c r="J4944" s="8">
        <f t="shared" si="386"/>
        <v>95919</v>
      </c>
      <c r="K4944" s="8">
        <f t="shared" si="387"/>
        <v>42731</v>
      </c>
      <c r="L4944" s="8">
        <f t="shared" si="388"/>
        <v>30486</v>
      </c>
      <c r="M4944" s="8">
        <f t="shared" si="389"/>
        <v>17937</v>
      </c>
    </row>
    <row r="4945" spans="1:13" x14ac:dyDescent="0.2">
      <c r="A4945" t="s">
        <v>46</v>
      </c>
      <c r="B4945" t="s">
        <v>47</v>
      </c>
      <c r="C4945">
        <v>2015</v>
      </c>
      <c r="D4945" t="s">
        <v>90</v>
      </c>
      <c r="E4945" t="s">
        <v>37</v>
      </c>
      <c r="F4945" t="s">
        <v>43</v>
      </c>
      <c r="G4945" t="s">
        <v>88</v>
      </c>
      <c r="H4945" s="2">
        <v>283</v>
      </c>
      <c r="I4945" s="8">
        <f t="shared" si="385"/>
        <v>851921</v>
      </c>
      <c r="J4945" s="8">
        <f t="shared" si="386"/>
        <v>95919</v>
      </c>
      <c r="K4945" s="8">
        <f t="shared" si="387"/>
        <v>42731</v>
      </c>
      <c r="L4945" s="8">
        <f t="shared" si="388"/>
        <v>30486</v>
      </c>
      <c r="M4945" s="8">
        <f t="shared" si="389"/>
        <v>11370</v>
      </c>
    </row>
    <row r="4946" spans="1:13" x14ac:dyDescent="0.2">
      <c r="A4946" t="s">
        <v>46</v>
      </c>
      <c r="B4946" t="s">
        <v>47</v>
      </c>
      <c r="C4946">
        <v>2015</v>
      </c>
      <c r="D4946" t="s">
        <v>91</v>
      </c>
      <c r="E4946" t="s">
        <v>16</v>
      </c>
      <c r="F4946" t="s">
        <v>17</v>
      </c>
      <c r="G4946" t="s">
        <v>65</v>
      </c>
      <c r="H4946" s="2">
        <v>341</v>
      </c>
      <c r="I4946" s="8">
        <f t="shared" si="385"/>
        <v>897056</v>
      </c>
      <c r="J4946" s="8">
        <f t="shared" si="386"/>
        <v>67411</v>
      </c>
      <c r="K4946" s="8">
        <f t="shared" si="387"/>
        <v>50651</v>
      </c>
      <c r="L4946" s="8">
        <f t="shared" si="388"/>
        <v>28118</v>
      </c>
      <c r="M4946" s="8">
        <f t="shared" si="389"/>
        <v>11924</v>
      </c>
    </row>
    <row r="4947" spans="1:13" x14ac:dyDescent="0.2">
      <c r="A4947" t="s">
        <v>46</v>
      </c>
      <c r="B4947" t="s">
        <v>47</v>
      </c>
      <c r="C4947">
        <v>2015</v>
      </c>
      <c r="D4947" t="s">
        <v>91</v>
      </c>
      <c r="E4947" t="s">
        <v>16</v>
      </c>
      <c r="F4947" t="s">
        <v>18</v>
      </c>
      <c r="G4947" t="s">
        <v>66</v>
      </c>
      <c r="H4947" s="2">
        <v>198</v>
      </c>
      <c r="I4947" s="8">
        <f t="shared" si="385"/>
        <v>897056</v>
      </c>
      <c r="J4947" s="8">
        <f t="shared" si="386"/>
        <v>67411</v>
      </c>
      <c r="K4947" s="8">
        <f t="shared" si="387"/>
        <v>50651</v>
      </c>
      <c r="L4947" s="8">
        <f t="shared" si="388"/>
        <v>28118</v>
      </c>
      <c r="M4947" s="8">
        <f t="shared" si="389"/>
        <v>10619</v>
      </c>
    </row>
    <row r="4948" spans="1:13" x14ac:dyDescent="0.2">
      <c r="A4948" t="s">
        <v>46</v>
      </c>
      <c r="B4948" t="s">
        <v>47</v>
      </c>
      <c r="C4948">
        <v>2015</v>
      </c>
      <c r="D4948" t="s">
        <v>91</v>
      </c>
      <c r="E4948" t="s">
        <v>16</v>
      </c>
      <c r="F4948" t="s">
        <v>19</v>
      </c>
      <c r="G4948" t="s">
        <v>67</v>
      </c>
      <c r="H4948" s="2">
        <v>283</v>
      </c>
      <c r="I4948" s="8">
        <f t="shared" si="385"/>
        <v>897056</v>
      </c>
      <c r="J4948" s="8">
        <f t="shared" si="386"/>
        <v>67411</v>
      </c>
      <c r="K4948" s="8">
        <f t="shared" si="387"/>
        <v>50651</v>
      </c>
      <c r="L4948" s="8">
        <f t="shared" si="388"/>
        <v>28118</v>
      </c>
      <c r="M4948" s="8">
        <f t="shared" si="389"/>
        <v>7634</v>
      </c>
    </row>
    <row r="4949" spans="1:13" x14ac:dyDescent="0.2">
      <c r="A4949" t="s">
        <v>46</v>
      </c>
      <c r="B4949" t="s">
        <v>47</v>
      </c>
      <c r="C4949">
        <v>2015</v>
      </c>
      <c r="D4949" t="s">
        <v>91</v>
      </c>
      <c r="E4949" t="s">
        <v>16</v>
      </c>
      <c r="F4949" t="s">
        <v>20</v>
      </c>
      <c r="G4949" t="s">
        <v>68</v>
      </c>
      <c r="H4949" s="2">
        <v>151</v>
      </c>
      <c r="I4949" s="8">
        <f t="shared" si="385"/>
        <v>897056</v>
      </c>
      <c r="J4949" s="8">
        <f t="shared" si="386"/>
        <v>67411</v>
      </c>
      <c r="K4949" s="8">
        <f t="shared" si="387"/>
        <v>50651</v>
      </c>
      <c r="L4949" s="8">
        <f t="shared" si="388"/>
        <v>28118</v>
      </c>
      <c r="M4949" s="8">
        <f t="shared" si="389"/>
        <v>8145</v>
      </c>
    </row>
    <row r="4950" spans="1:13" x14ac:dyDescent="0.2">
      <c r="A4950" t="s">
        <v>46</v>
      </c>
      <c r="B4950" t="s">
        <v>47</v>
      </c>
      <c r="C4950">
        <v>2015</v>
      </c>
      <c r="D4950" t="s">
        <v>91</v>
      </c>
      <c r="E4950" t="s">
        <v>16</v>
      </c>
      <c r="F4950" t="s">
        <v>21</v>
      </c>
      <c r="G4950" t="s">
        <v>69</v>
      </c>
      <c r="H4950" s="2">
        <v>660</v>
      </c>
      <c r="I4950" s="8">
        <f t="shared" si="385"/>
        <v>897056</v>
      </c>
      <c r="J4950" s="8">
        <f t="shared" si="386"/>
        <v>67411</v>
      </c>
      <c r="K4950" s="8">
        <f t="shared" si="387"/>
        <v>50651</v>
      </c>
      <c r="L4950" s="8">
        <f t="shared" si="388"/>
        <v>28118</v>
      </c>
      <c r="M4950" s="8">
        <f t="shared" si="389"/>
        <v>20831</v>
      </c>
    </row>
    <row r="4951" spans="1:13" x14ac:dyDescent="0.2">
      <c r="A4951" t="s">
        <v>46</v>
      </c>
      <c r="B4951" t="s">
        <v>47</v>
      </c>
      <c r="C4951">
        <v>2015</v>
      </c>
      <c r="D4951" t="s">
        <v>91</v>
      </c>
      <c r="E4951" t="s">
        <v>16</v>
      </c>
      <c r="F4951" t="s">
        <v>22</v>
      </c>
      <c r="G4951" t="s">
        <v>70</v>
      </c>
      <c r="H4951" s="2">
        <v>317</v>
      </c>
      <c r="I4951" s="8">
        <f t="shared" si="385"/>
        <v>897056</v>
      </c>
      <c r="J4951" s="8">
        <f t="shared" si="386"/>
        <v>67411</v>
      </c>
      <c r="K4951" s="8">
        <f t="shared" si="387"/>
        <v>50651</v>
      </c>
      <c r="L4951" s="8">
        <f t="shared" si="388"/>
        <v>28118</v>
      </c>
      <c r="M4951" s="8">
        <f t="shared" si="389"/>
        <v>8258</v>
      </c>
    </row>
    <row r="4952" spans="1:13" x14ac:dyDescent="0.2">
      <c r="A4952" t="s">
        <v>46</v>
      </c>
      <c r="B4952" t="s">
        <v>47</v>
      </c>
      <c r="C4952">
        <v>2015</v>
      </c>
      <c r="D4952" t="s">
        <v>91</v>
      </c>
      <c r="E4952" t="s">
        <v>23</v>
      </c>
      <c r="F4952" t="s">
        <v>24</v>
      </c>
      <c r="G4952" t="s">
        <v>71</v>
      </c>
      <c r="H4952" s="2">
        <v>4040</v>
      </c>
      <c r="I4952" s="8">
        <f t="shared" si="385"/>
        <v>897056</v>
      </c>
      <c r="J4952" s="8">
        <f t="shared" si="386"/>
        <v>622824</v>
      </c>
      <c r="K4952" s="8">
        <f t="shared" si="387"/>
        <v>50651</v>
      </c>
      <c r="L4952" s="8">
        <f t="shared" si="388"/>
        <v>28118</v>
      </c>
      <c r="M4952" s="8">
        <f t="shared" si="389"/>
        <v>91470</v>
      </c>
    </row>
    <row r="4953" spans="1:13" x14ac:dyDescent="0.2">
      <c r="A4953" t="s">
        <v>46</v>
      </c>
      <c r="B4953" t="s">
        <v>47</v>
      </c>
      <c r="C4953">
        <v>2015</v>
      </c>
      <c r="D4953" t="s">
        <v>91</v>
      </c>
      <c r="E4953" t="s">
        <v>23</v>
      </c>
      <c r="F4953" t="s">
        <v>25</v>
      </c>
      <c r="G4953" t="s">
        <v>72</v>
      </c>
      <c r="H4953" s="2">
        <v>1430</v>
      </c>
      <c r="I4953" s="8">
        <f t="shared" si="385"/>
        <v>897056</v>
      </c>
      <c r="J4953" s="8">
        <f t="shared" si="386"/>
        <v>622824</v>
      </c>
      <c r="K4953" s="8">
        <f t="shared" si="387"/>
        <v>50651</v>
      </c>
      <c r="L4953" s="8">
        <f t="shared" si="388"/>
        <v>28118</v>
      </c>
      <c r="M4953" s="8">
        <f t="shared" si="389"/>
        <v>135480</v>
      </c>
    </row>
    <row r="4954" spans="1:13" x14ac:dyDescent="0.2">
      <c r="A4954" t="s">
        <v>46</v>
      </c>
      <c r="B4954" t="s">
        <v>47</v>
      </c>
      <c r="C4954">
        <v>2015</v>
      </c>
      <c r="D4954" t="s">
        <v>91</v>
      </c>
      <c r="E4954" t="s">
        <v>23</v>
      </c>
      <c r="F4954" t="s">
        <v>26</v>
      </c>
      <c r="G4954" t="s">
        <v>73</v>
      </c>
      <c r="H4954" s="2">
        <v>788</v>
      </c>
      <c r="I4954" s="8">
        <f t="shared" si="385"/>
        <v>897056</v>
      </c>
      <c r="J4954" s="8">
        <f t="shared" si="386"/>
        <v>622824</v>
      </c>
      <c r="K4954" s="8">
        <f t="shared" si="387"/>
        <v>50651</v>
      </c>
      <c r="L4954" s="8">
        <f t="shared" si="388"/>
        <v>28118</v>
      </c>
      <c r="M4954" s="8">
        <f t="shared" si="389"/>
        <v>48013</v>
      </c>
    </row>
    <row r="4955" spans="1:13" x14ac:dyDescent="0.2">
      <c r="A4955" t="s">
        <v>46</v>
      </c>
      <c r="B4955" t="s">
        <v>47</v>
      </c>
      <c r="C4955">
        <v>2015</v>
      </c>
      <c r="D4955" t="s">
        <v>91</v>
      </c>
      <c r="E4955" t="s">
        <v>23</v>
      </c>
      <c r="F4955" t="s">
        <v>27</v>
      </c>
      <c r="G4955" t="s">
        <v>74</v>
      </c>
      <c r="H4955" s="2">
        <v>6072</v>
      </c>
      <c r="I4955" s="8">
        <f t="shared" si="385"/>
        <v>897056</v>
      </c>
      <c r="J4955" s="8">
        <f t="shared" si="386"/>
        <v>622824</v>
      </c>
      <c r="K4955" s="8">
        <f t="shared" si="387"/>
        <v>50651</v>
      </c>
      <c r="L4955" s="8">
        <f t="shared" si="388"/>
        <v>28118</v>
      </c>
      <c r="M4955" s="8">
        <f t="shared" si="389"/>
        <v>111434</v>
      </c>
    </row>
    <row r="4956" spans="1:13" x14ac:dyDescent="0.2">
      <c r="A4956" t="s">
        <v>46</v>
      </c>
      <c r="B4956" t="s">
        <v>47</v>
      </c>
      <c r="C4956">
        <v>2015</v>
      </c>
      <c r="D4956" t="s">
        <v>91</v>
      </c>
      <c r="E4956" t="s">
        <v>23</v>
      </c>
      <c r="F4956" t="s">
        <v>28</v>
      </c>
      <c r="G4956" t="s">
        <v>75</v>
      </c>
      <c r="H4956" s="2">
        <v>3290</v>
      </c>
      <c r="I4956" s="8">
        <f t="shared" si="385"/>
        <v>897056</v>
      </c>
      <c r="J4956" s="8">
        <f t="shared" si="386"/>
        <v>622824</v>
      </c>
      <c r="K4956" s="8">
        <f t="shared" si="387"/>
        <v>50651</v>
      </c>
      <c r="L4956" s="8">
        <f t="shared" si="388"/>
        <v>28118</v>
      </c>
      <c r="M4956" s="8">
        <f t="shared" si="389"/>
        <v>102867</v>
      </c>
    </row>
    <row r="4957" spans="1:13" x14ac:dyDescent="0.2">
      <c r="A4957" t="s">
        <v>46</v>
      </c>
      <c r="B4957" t="s">
        <v>47</v>
      </c>
      <c r="C4957">
        <v>2015</v>
      </c>
      <c r="D4957" t="s">
        <v>91</v>
      </c>
      <c r="E4957" t="s">
        <v>23</v>
      </c>
      <c r="F4957" t="s">
        <v>29</v>
      </c>
      <c r="G4957" t="s">
        <v>76</v>
      </c>
      <c r="H4957" s="2">
        <v>4020</v>
      </c>
      <c r="I4957" s="8">
        <f t="shared" si="385"/>
        <v>897056</v>
      </c>
      <c r="J4957" s="8">
        <f t="shared" si="386"/>
        <v>622824</v>
      </c>
      <c r="K4957" s="8">
        <f t="shared" si="387"/>
        <v>50651</v>
      </c>
      <c r="L4957" s="8">
        <f t="shared" si="388"/>
        <v>28118</v>
      </c>
      <c r="M4957" s="8">
        <f t="shared" si="389"/>
        <v>133560</v>
      </c>
    </row>
    <row r="4958" spans="1:13" x14ac:dyDescent="0.2">
      <c r="A4958" t="s">
        <v>46</v>
      </c>
      <c r="B4958" t="s">
        <v>47</v>
      </c>
      <c r="C4958">
        <v>2015</v>
      </c>
      <c r="D4958" t="s">
        <v>91</v>
      </c>
      <c r="E4958" t="s">
        <v>30</v>
      </c>
      <c r="F4958" t="s">
        <v>31</v>
      </c>
      <c r="G4958" t="s">
        <v>77</v>
      </c>
      <c r="H4958" s="2">
        <v>444</v>
      </c>
      <c r="I4958" s="8">
        <f t="shared" si="385"/>
        <v>897056</v>
      </c>
      <c r="J4958" s="8">
        <f t="shared" si="386"/>
        <v>106082</v>
      </c>
      <c r="K4958" s="8">
        <f t="shared" si="387"/>
        <v>50651</v>
      </c>
      <c r="L4958" s="8">
        <f t="shared" si="388"/>
        <v>28118</v>
      </c>
      <c r="M4958" s="8">
        <f t="shared" si="389"/>
        <v>16578</v>
      </c>
    </row>
    <row r="4959" spans="1:13" x14ac:dyDescent="0.2">
      <c r="A4959" t="s">
        <v>46</v>
      </c>
      <c r="B4959" t="s">
        <v>47</v>
      </c>
      <c r="C4959">
        <v>2015</v>
      </c>
      <c r="D4959" t="s">
        <v>91</v>
      </c>
      <c r="E4959" t="s">
        <v>30</v>
      </c>
      <c r="F4959" t="s">
        <v>32</v>
      </c>
      <c r="G4959" t="s">
        <v>78</v>
      </c>
      <c r="H4959" s="2">
        <v>432</v>
      </c>
      <c r="I4959" s="8">
        <f t="shared" si="385"/>
        <v>897056</v>
      </c>
      <c r="J4959" s="8">
        <f t="shared" si="386"/>
        <v>106082</v>
      </c>
      <c r="K4959" s="8">
        <f t="shared" si="387"/>
        <v>50651</v>
      </c>
      <c r="L4959" s="8">
        <f t="shared" si="388"/>
        <v>28118</v>
      </c>
      <c r="M4959" s="8">
        <f t="shared" si="389"/>
        <v>17695</v>
      </c>
    </row>
    <row r="4960" spans="1:13" x14ac:dyDescent="0.2">
      <c r="A4960" t="s">
        <v>46</v>
      </c>
      <c r="B4960" t="s">
        <v>47</v>
      </c>
      <c r="C4960">
        <v>2015</v>
      </c>
      <c r="D4960" t="s">
        <v>91</v>
      </c>
      <c r="E4960" t="s">
        <v>30</v>
      </c>
      <c r="F4960" t="s">
        <v>33</v>
      </c>
      <c r="G4960" t="s">
        <v>79</v>
      </c>
      <c r="H4960" s="2">
        <v>703</v>
      </c>
      <c r="I4960" s="8">
        <f t="shared" si="385"/>
        <v>897056</v>
      </c>
      <c r="J4960" s="8">
        <f t="shared" si="386"/>
        <v>106082</v>
      </c>
      <c r="K4960" s="8">
        <f t="shared" si="387"/>
        <v>50651</v>
      </c>
      <c r="L4960" s="8">
        <f t="shared" si="388"/>
        <v>28118</v>
      </c>
      <c r="M4960" s="8">
        <f t="shared" si="389"/>
        <v>18085</v>
      </c>
    </row>
    <row r="4961" spans="1:13" x14ac:dyDescent="0.2">
      <c r="A4961" t="s">
        <v>46</v>
      </c>
      <c r="B4961" t="s">
        <v>47</v>
      </c>
      <c r="C4961">
        <v>2015</v>
      </c>
      <c r="D4961" t="s">
        <v>91</v>
      </c>
      <c r="E4961" t="s">
        <v>30</v>
      </c>
      <c r="F4961" t="s">
        <v>34</v>
      </c>
      <c r="G4961" t="s">
        <v>80</v>
      </c>
      <c r="H4961" s="2">
        <v>555</v>
      </c>
      <c r="I4961" s="8">
        <f t="shared" si="385"/>
        <v>897056</v>
      </c>
      <c r="J4961" s="8">
        <f t="shared" si="386"/>
        <v>106082</v>
      </c>
      <c r="K4961" s="8">
        <f t="shared" si="387"/>
        <v>50651</v>
      </c>
      <c r="L4961" s="8">
        <f t="shared" si="388"/>
        <v>28118</v>
      </c>
      <c r="M4961" s="8">
        <f t="shared" si="389"/>
        <v>15895</v>
      </c>
    </row>
    <row r="4962" spans="1:13" x14ac:dyDescent="0.2">
      <c r="A4962" t="s">
        <v>46</v>
      </c>
      <c r="B4962" t="s">
        <v>47</v>
      </c>
      <c r="C4962">
        <v>2015</v>
      </c>
      <c r="D4962" t="s">
        <v>91</v>
      </c>
      <c r="E4962" t="s">
        <v>30</v>
      </c>
      <c r="F4962" t="s">
        <v>35</v>
      </c>
      <c r="G4962" t="s">
        <v>81</v>
      </c>
      <c r="H4962" s="2">
        <v>584</v>
      </c>
      <c r="I4962" s="8">
        <f t="shared" si="385"/>
        <v>897056</v>
      </c>
      <c r="J4962" s="8">
        <f t="shared" si="386"/>
        <v>106082</v>
      </c>
      <c r="K4962" s="8">
        <f t="shared" si="387"/>
        <v>50651</v>
      </c>
      <c r="L4962" s="8">
        <f t="shared" si="388"/>
        <v>28118</v>
      </c>
      <c r="M4962" s="8">
        <f t="shared" si="389"/>
        <v>17282</v>
      </c>
    </row>
    <row r="4963" spans="1:13" x14ac:dyDescent="0.2">
      <c r="A4963" t="s">
        <v>46</v>
      </c>
      <c r="B4963" t="s">
        <v>47</v>
      </c>
      <c r="C4963">
        <v>2015</v>
      </c>
      <c r="D4963" t="s">
        <v>91</v>
      </c>
      <c r="E4963" t="s">
        <v>30</v>
      </c>
      <c r="F4963" t="s">
        <v>36</v>
      </c>
      <c r="G4963" t="s">
        <v>82</v>
      </c>
      <c r="H4963" s="2">
        <v>715</v>
      </c>
      <c r="I4963" s="8">
        <f t="shared" si="385"/>
        <v>897056</v>
      </c>
      <c r="J4963" s="8">
        <f t="shared" si="386"/>
        <v>106082</v>
      </c>
      <c r="K4963" s="8">
        <f t="shared" si="387"/>
        <v>50651</v>
      </c>
      <c r="L4963" s="8">
        <f t="shared" si="388"/>
        <v>28118</v>
      </c>
      <c r="M4963" s="8">
        <f t="shared" si="389"/>
        <v>20547</v>
      </c>
    </row>
    <row r="4964" spans="1:13" x14ac:dyDescent="0.2">
      <c r="A4964" t="s">
        <v>46</v>
      </c>
      <c r="B4964" t="s">
        <v>47</v>
      </c>
      <c r="C4964">
        <v>2015</v>
      </c>
      <c r="D4964" t="s">
        <v>91</v>
      </c>
      <c r="E4964" t="s">
        <v>37</v>
      </c>
      <c r="F4964" t="s">
        <v>38</v>
      </c>
      <c r="G4964" t="s">
        <v>83</v>
      </c>
      <c r="H4964" s="2">
        <v>612</v>
      </c>
      <c r="I4964" s="8">
        <f t="shared" si="385"/>
        <v>897056</v>
      </c>
      <c r="J4964" s="8">
        <f t="shared" si="386"/>
        <v>100739</v>
      </c>
      <c r="K4964" s="8">
        <f t="shared" si="387"/>
        <v>50651</v>
      </c>
      <c r="L4964" s="8">
        <f t="shared" si="388"/>
        <v>28118</v>
      </c>
      <c r="M4964" s="8">
        <f t="shared" si="389"/>
        <v>18404</v>
      </c>
    </row>
    <row r="4965" spans="1:13" x14ac:dyDescent="0.2">
      <c r="A4965" t="s">
        <v>46</v>
      </c>
      <c r="B4965" t="s">
        <v>47</v>
      </c>
      <c r="C4965">
        <v>2015</v>
      </c>
      <c r="D4965" t="s">
        <v>91</v>
      </c>
      <c r="E4965" t="s">
        <v>37</v>
      </c>
      <c r="F4965" t="s">
        <v>39</v>
      </c>
      <c r="G4965" t="s">
        <v>84</v>
      </c>
      <c r="H4965" s="2">
        <v>648</v>
      </c>
      <c r="I4965" s="8">
        <f t="shared" si="385"/>
        <v>897056</v>
      </c>
      <c r="J4965" s="8">
        <f t="shared" si="386"/>
        <v>100739</v>
      </c>
      <c r="K4965" s="8">
        <f t="shared" si="387"/>
        <v>50651</v>
      </c>
      <c r="L4965" s="8">
        <f t="shared" si="388"/>
        <v>28118</v>
      </c>
      <c r="M4965" s="8">
        <f t="shared" si="389"/>
        <v>19641</v>
      </c>
    </row>
    <row r="4966" spans="1:13" x14ac:dyDescent="0.2">
      <c r="A4966" t="s">
        <v>46</v>
      </c>
      <c r="B4966" t="s">
        <v>47</v>
      </c>
      <c r="C4966">
        <v>2015</v>
      </c>
      <c r="D4966" t="s">
        <v>91</v>
      </c>
      <c r="E4966" t="s">
        <v>37</v>
      </c>
      <c r="F4966" t="s">
        <v>40</v>
      </c>
      <c r="G4966" t="s">
        <v>85</v>
      </c>
      <c r="H4966" s="2">
        <v>523</v>
      </c>
      <c r="I4966" s="8">
        <f t="shared" si="385"/>
        <v>897056</v>
      </c>
      <c r="J4966" s="8">
        <f t="shared" si="386"/>
        <v>100739</v>
      </c>
      <c r="K4966" s="8">
        <f t="shared" si="387"/>
        <v>50651</v>
      </c>
      <c r="L4966" s="8">
        <f t="shared" si="388"/>
        <v>28118</v>
      </c>
      <c r="M4966" s="8">
        <f t="shared" si="389"/>
        <v>15529</v>
      </c>
    </row>
    <row r="4967" spans="1:13" x14ac:dyDescent="0.2">
      <c r="A4967" t="s">
        <v>46</v>
      </c>
      <c r="B4967" t="s">
        <v>47</v>
      </c>
      <c r="C4967">
        <v>2015</v>
      </c>
      <c r="D4967" t="s">
        <v>91</v>
      </c>
      <c r="E4967" t="s">
        <v>37</v>
      </c>
      <c r="F4967" t="s">
        <v>41</v>
      </c>
      <c r="G4967" t="s">
        <v>86</v>
      </c>
      <c r="H4967" s="2">
        <v>543</v>
      </c>
      <c r="I4967" s="8">
        <f t="shared" si="385"/>
        <v>897056</v>
      </c>
      <c r="J4967" s="8">
        <f t="shared" si="386"/>
        <v>100739</v>
      </c>
      <c r="K4967" s="8">
        <f t="shared" si="387"/>
        <v>50651</v>
      </c>
      <c r="L4967" s="8">
        <f t="shared" si="388"/>
        <v>28118</v>
      </c>
      <c r="M4967" s="8">
        <f t="shared" si="389"/>
        <v>17300</v>
      </c>
    </row>
    <row r="4968" spans="1:13" x14ac:dyDescent="0.2">
      <c r="A4968" t="s">
        <v>46</v>
      </c>
      <c r="B4968" t="s">
        <v>47</v>
      </c>
      <c r="C4968">
        <v>2015</v>
      </c>
      <c r="D4968" t="s">
        <v>91</v>
      </c>
      <c r="E4968" t="s">
        <v>37</v>
      </c>
      <c r="F4968" t="s">
        <v>42</v>
      </c>
      <c r="G4968" t="s">
        <v>87</v>
      </c>
      <c r="H4968" s="2">
        <v>518</v>
      </c>
      <c r="I4968" s="8">
        <f t="shared" si="385"/>
        <v>897056</v>
      </c>
      <c r="J4968" s="8">
        <f t="shared" si="386"/>
        <v>100739</v>
      </c>
      <c r="K4968" s="8">
        <f t="shared" si="387"/>
        <v>50651</v>
      </c>
      <c r="L4968" s="8">
        <f t="shared" si="388"/>
        <v>28118</v>
      </c>
      <c r="M4968" s="8">
        <f t="shared" si="389"/>
        <v>17602</v>
      </c>
    </row>
    <row r="4969" spans="1:13" x14ac:dyDescent="0.2">
      <c r="A4969" t="s">
        <v>46</v>
      </c>
      <c r="B4969" t="s">
        <v>47</v>
      </c>
      <c r="C4969">
        <v>2015</v>
      </c>
      <c r="D4969" t="s">
        <v>91</v>
      </c>
      <c r="E4969" t="s">
        <v>37</v>
      </c>
      <c r="F4969" t="s">
        <v>43</v>
      </c>
      <c r="G4969" t="s">
        <v>88</v>
      </c>
      <c r="H4969" s="2">
        <v>251</v>
      </c>
      <c r="I4969" s="8">
        <f t="shared" si="385"/>
        <v>897056</v>
      </c>
      <c r="J4969" s="8">
        <f t="shared" si="386"/>
        <v>100739</v>
      </c>
      <c r="K4969" s="8">
        <f t="shared" si="387"/>
        <v>50651</v>
      </c>
      <c r="L4969" s="8">
        <f t="shared" si="388"/>
        <v>28118</v>
      </c>
      <c r="M4969" s="8">
        <f t="shared" si="389"/>
        <v>12263</v>
      </c>
    </row>
    <row r="4970" spans="1:13" x14ac:dyDescent="0.2">
      <c r="A4970" t="s">
        <v>46</v>
      </c>
      <c r="B4970" t="s">
        <v>47</v>
      </c>
      <c r="C4970">
        <v>2015</v>
      </c>
      <c r="D4970" t="s">
        <v>92</v>
      </c>
      <c r="E4970" t="s">
        <v>16</v>
      </c>
      <c r="F4970" t="s">
        <v>17</v>
      </c>
      <c r="G4970" t="s">
        <v>65</v>
      </c>
      <c r="H4970" s="2">
        <v>285.89999999999998</v>
      </c>
      <c r="I4970" s="8">
        <f t="shared" si="385"/>
        <v>827244.3000000004</v>
      </c>
      <c r="J4970" s="8">
        <f t="shared" si="386"/>
        <v>64017.599999999991</v>
      </c>
      <c r="K4970" s="8">
        <f t="shared" si="387"/>
        <v>49698.100000000013</v>
      </c>
      <c r="L4970" s="8">
        <f t="shared" si="388"/>
        <v>27808.300000000003</v>
      </c>
      <c r="M4970" s="8">
        <f t="shared" si="389"/>
        <v>12257.1</v>
      </c>
    </row>
    <row r="4971" spans="1:13" x14ac:dyDescent="0.2">
      <c r="A4971" t="s">
        <v>46</v>
      </c>
      <c r="B4971" t="s">
        <v>47</v>
      </c>
      <c r="C4971">
        <v>2015</v>
      </c>
      <c r="D4971" t="s">
        <v>92</v>
      </c>
      <c r="E4971" t="s">
        <v>16</v>
      </c>
      <c r="F4971" t="s">
        <v>18</v>
      </c>
      <c r="G4971" t="s">
        <v>66</v>
      </c>
      <c r="H4971" s="2">
        <v>339.2</v>
      </c>
      <c r="I4971" s="8">
        <f t="shared" si="385"/>
        <v>827244.3000000004</v>
      </c>
      <c r="J4971" s="8">
        <f t="shared" si="386"/>
        <v>64017.599999999991</v>
      </c>
      <c r="K4971" s="8">
        <f t="shared" si="387"/>
        <v>49698.100000000013</v>
      </c>
      <c r="L4971" s="8">
        <f t="shared" si="388"/>
        <v>27808.300000000003</v>
      </c>
      <c r="M4971" s="8">
        <f t="shared" si="389"/>
        <v>9868.8000000000011</v>
      </c>
    </row>
    <row r="4972" spans="1:13" x14ac:dyDescent="0.2">
      <c r="A4972" t="s">
        <v>46</v>
      </c>
      <c r="B4972" t="s">
        <v>47</v>
      </c>
      <c r="C4972">
        <v>2015</v>
      </c>
      <c r="D4972" t="s">
        <v>92</v>
      </c>
      <c r="E4972" t="s">
        <v>16</v>
      </c>
      <c r="F4972" t="s">
        <v>19</v>
      </c>
      <c r="G4972" t="s">
        <v>67</v>
      </c>
      <c r="H4972" s="2">
        <v>243.1</v>
      </c>
      <c r="I4972" s="8">
        <f t="shared" si="385"/>
        <v>827244.3000000004</v>
      </c>
      <c r="J4972" s="8">
        <f t="shared" si="386"/>
        <v>64017.599999999991</v>
      </c>
      <c r="K4972" s="8">
        <f t="shared" si="387"/>
        <v>49698.100000000013</v>
      </c>
      <c r="L4972" s="8">
        <f t="shared" si="388"/>
        <v>27808.300000000003</v>
      </c>
      <c r="M4972" s="8">
        <f t="shared" si="389"/>
        <v>7215.8000000000011</v>
      </c>
    </row>
    <row r="4973" spans="1:13" x14ac:dyDescent="0.2">
      <c r="A4973" t="s">
        <v>46</v>
      </c>
      <c r="B4973" t="s">
        <v>47</v>
      </c>
      <c r="C4973">
        <v>2015</v>
      </c>
      <c r="D4973" t="s">
        <v>92</v>
      </c>
      <c r="E4973" t="s">
        <v>16</v>
      </c>
      <c r="F4973" t="s">
        <v>20</v>
      </c>
      <c r="G4973" t="s">
        <v>68</v>
      </c>
      <c r="H4973" s="2">
        <v>203</v>
      </c>
      <c r="I4973" s="8">
        <f t="shared" si="385"/>
        <v>827244.3000000004</v>
      </c>
      <c r="J4973" s="8">
        <f t="shared" si="386"/>
        <v>64017.599999999991</v>
      </c>
      <c r="K4973" s="8">
        <f t="shared" si="387"/>
        <v>49698.100000000013</v>
      </c>
      <c r="L4973" s="8">
        <f t="shared" si="388"/>
        <v>27808.300000000003</v>
      </c>
      <c r="M4973" s="8">
        <f t="shared" si="389"/>
        <v>7674.6000000000013</v>
      </c>
    </row>
    <row r="4974" spans="1:13" x14ac:dyDescent="0.2">
      <c r="A4974" t="s">
        <v>46</v>
      </c>
      <c r="B4974" t="s">
        <v>47</v>
      </c>
      <c r="C4974">
        <v>2015</v>
      </c>
      <c r="D4974" t="s">
        <v>92</v>
      </c>
      <c r="E4974" t="s">
        <v>16</v>
      </c>
      <c r="F4974" t="s">
        <v>21</v>
      </c>
      <c r="G4974" t="s">
        <v>69</v>
      </c>
      <c r="H4974" s="2">
        <v>424.8</v>
      </c>
      <c r="I4974" s="8">
        <f t="shared" si="385"/>
        <v>827244.3000000004</v>
      </c>
      <c r="J4974" s="8">
        <f t="shared" si="386"/>
        <v>64017.599999999991</v>
      </c>
      <c r="K4974" s="8">
        <f t="shared" si="387"/>
        <v>49698.100000000013</v>
      </c>
      <c r="L4974" s="8">
        <f t="shared" si="388"/>
        <v>27808.300000000003</v>
      </c>
      <c r="M4974" s="8">
        <f t="shared" si="389"/>
        <v>18532.700000000004</v>
      </c>
    </row>
    <row r="4975" spans="1:13" x14ac:dyDescent="0.2">
      <c r="A4975" t="s">
        <v>46</v>
      </c>
      <c r="B4975" t="s">
        <v>47</v>
      </c>
      <c r="C4975">
        <v>2015</v>
      </c>
      <c r="D4975" t="s">
        <v>92</v>
      </c>
      <c r="E4975" t="s">
        <v>16</v>
      </c>
      <c r="F4975" t="s">
        <v>22</v>
      </c>
      <c r="G4975" t="s">
        <v>70</v>
      </c>
      <c r="H4975" s="2">
        <v>279.3</v>
      </c>
      <c r="I4975" s="8">
        <f t="shared" si="385"/>
        <v>827244.3000000004</v>
      </c>
      <c r="J4975" s="8">
        <f t="shared" si="386"/>
        <v>64017.599999999991</v>
      </c>
      <c r="K4975" s="8">
        <f t="shared" si="387"/>
        <v>49698.100000000013</v>
      </c>
      <c r="L4975" s="8">
        <f t="shared" si="388"/>
        <v>27808.300000000003</v>
      </c>
      <c r="M4975" s="8">
        <f t="shared" si="389"/>
        <v>8468.5999999999985</v>
      </c>
    </row>
    <row r="4976" spans="1:13" x14ac:dyDescent="0.2">
      <c r="A4976" t="s">
        <v>46</v>
      </c>
      <c r="B4976" t="s">
        <v>47</v>
      </c>
      <c r="C4976">
        <v>2015</v>
      </c>
      <c r="D4976" t="s">
        <v>92</v>
      </c>
      <c r="E4976" t="s">
        <v>23</v>
      </c>
      <c r="F4976" t="s">
        <v>24</v>
      </c>
      <c r="G4976" t="s">
        <v>71</v>
      </c>
      <c r="H4976" s="2">
        <v>3018</v>
      </c>
      <c r="I4976" s="8">
        <f t="shared" si="385"/>
        <v>827244.3000000004</v>
      </c>
      <c r="J4976" s="8">
        <f t="shared" si="386"/>
        <v>574609.39999999991</v>
      </c>
      <c r="K4976" s="8">
        <f t="shared" si="387"/>
        <v>49698.100000000013</v>
      </c>
      <c r="L4976" s="8">
        <f t="shared" si="388"/>
        <v>27808.300000000003</v>
      </c>
      <c r="M4976" s="8">
        <f t="shared" si="389"/>
        <v>84424</v>
      </c>
    </row>
    <row r="4977" spans="1:13" x14ac:dyDescent="0.2">
      <c r="A4977" t="s">
        <v>46</v>
      </c>
      <c r="B4977" t="s">
        <v>47</v>
      </c>
      <c r="C4977">
        <v>2015</v>
      </c>
      <c r="D4977" t="s">
        <v>92</v>
      </c>
      <c r="E4977" t="s">
        <v>23</v>
      </c>
      <c r="F4977" t="s">
        <v>25</v>
      </c>
      <c r="G4977" t="s">
        <v>72</v>
      </c>
      <c r="H4977" s="2">
        <v>4162</v>
      </c>
      <c r="I4977" s="8">
        <f t="shared" si="385"/>
        <v>827244.3000000004</v>
      </c>
      <c r="J4977" s="8">
        <f t="shared" si="386"/>
        <v>574609.39999999991</v>
      </c>
      <c r="K4977" s="8">
        <f t="shared" si="387"/>
        <v>49698.100000000013</v>
      </c>
      <c r="L4977" s="8">
        <f t="shared" si="388"/>
        <v>27808.300000000003</v>
      </c>
      <c r="M4977" s="8">
        <f t="shared" si="389"/>
        <v>114291</v>
      </c>
    </row>
    <row r="4978" spans="1:13" x14ac:dyDescent="0.2">
      <c r="A4978" t="s">
        <v>46</v>
      </c>
      <c r="B4978" t="s">
        <v>47</v>
      </c>
      <c r="C4978">
        <v>2015</v>
      </c>
      <c r="D4978" t="s">
        <v>92</v>
      </c>
      <c r="E4978" t="s">
        <v>23</v>
      </c>
      <c r="F4978" t="s">
        <v>26</v>
      </c>
      <c r="G4978" t="s">
        <v>73</v>
      </c>
      <c r="H4978" s="2">
        <v>801.5</v>
      </c>
      <c r="I4978" s="8">
        <f t="shared" si="385"/>
        <v>827244.3000000004</v>
      </c>
      <c r="J4978" s="8">
        <f t="shared" si="386"/>
        <v>574609.39999999991</v>
      </c>
      <c r="K4978" s="8">
        <f t="shared" si="387"/>
        <v>49698.100000000013</v>
      </c>
      <c r="L4978" s="8">
        <f t="shared" si="388"/>
        <v>27808.300000000003</v>
      </c>
      <c r="M4978" s="8">
        <f t="shared" si="389"/>
        <v>45597.599999999991</v>
      </c>
    </row>
    <row r="4979" spans="1:13" x14ac:dyDescent="0.2">
      <c r="A4979" t="s">
        <v>46</v>
      </c>
      <c r="B4979" t="s">
        <v>47</v>
      </c>
      <c r="C4979">
        <v>2015</v>
      </c>
      <c r="D4979" t="s">
        <v>92</v>
      </c>
      <c r="E4979" t="s">
        <v>23</v>
      </c>
      <c r="F4979" t="s">
        <v>27</v>
      </c>
      <c r="G4979" t="s">
        <v>74</v>
      </c>
      <c r="H4979" s="2">
        <v>4492.2</v>
      </c>
      <c r="I4979" s="8">
        <f t="shared" si="385"/>
        <v>827244.3000000004</v>
      </c>
      <c r="J4979" s="8">
        <f t="shared" si="386"/>
        <v>574609.39999999991</v>
      </c>
      <c r="K4979" s="8">
        <f t="shared" si="387"/>
        <v>49698.100000000013</v>
      </c>
      <c r="L4979" s="8">
        <f t="shared" si="388"/>
        <v>27808.300000000003</v>
      </c>
      <c r="M4979" s="8">
        <f t="shared" si="389"/>
        <v>112022</v>
      </c>
    </row>
    <row r="4980" spans="1:13" x14ac:dyDescent="0.2">
      <c r="A4980" t="s">
        <v>46</v>
      </c>
      <c r="B4980" t="s">
        <v>47</v>
      </c>
      <c r="C4980">
        <v>2015</v>
      </c>
      <c r="D4980" t="s">
        <v>92</v>
      </c>
      <c r="E4980" t="s">
        <v>23</v>
      </c>
      <c r="F4980" t="s">
        <v>28</v>
      </c>
      <c r="G4980" t="s">
        <v>75</v>
      </c>
      <c r="H4980" s="2">
        <v>1504.5</v>
      </c>
      <c r="I4980" s="8">
        <f t="shared" si="385"/>
        <v>827244.3000000004</v>
      </c>
      <c r="J4980" s="8">
        <f t="shared" si="386"/>
        <v>574609.39999999991</v>
      </c>
      <c r="K4980" s="8">
        <f t="shared" si="387"/>
        <v>49698.100000000013</v>
      </c>
      <c r="L4980" s="8">
        <f t="shared" si="388"/>
        <v>27808.300000000003</v>
      </c>
      <c r="M4980" s="8">
        <f t="shared" si="389"/>
        <v>92221.8</v>
      </c>
    </row>
    <row r="4981" spans="1:13" x14ac:dyDescent="0.2">
      <c r="A4981" t="s">
        <v>46</v>
      </c>
      <c r="B4981" t="s">
        <v>47</v>
      </c>
      <c r="C4981">
        <v>2015</v>
      </c>
      <c r="D4981" t="s">
        <v>92</v>
      </c>
      <c r="E4981" t="s">
        <v>23</v>
      </c>
      <c r="F4981" t="s">
        <v>29</v>
      </c>
      <c r="G4981" t="s">
        <v>76</v>
      </c>
      <c r="H4981" s="2">
        <v>5445</v>
      </c>
      <c r="I4981" s="8">
        <f t="shared" si="385"/>
        <v>827244.3000000004</v>
      </c>
      <c r="J4981" s="8">
        <f t="shared" si="386"/>
        <v>574609.39999999991</v>
      </c>
      <c r="K4981" s="8">
        <f t="shared" si="387"/>
        <v>49698.100000000013</v>
      </c>
      <c r="L4981" s="8">
        <f t="shared" si="388"/>
        <v>27808.300000000003</v>
      </c>
      <c r="M4981" s="8">
        <f t="shared" si="389"/>
        <v>126053</v>
      </c>
    </row>
    <row r="4982" spans="1:13" x14ac:dyDescent="0.2">
      <c r="A4982" t="s">
        <v>46</v>
      </c>
      <c r="B4982" t="s">
        <v>47</v>
      </c>
      <c r="C4982">
        <v>2015</v>
      </c>
      <c r="D4982" t="s">
        <v>92</v>
      </c>
      <c r="E4982" t="s">
        <v>30</v>
      </c>
      <c r="F4982" t="s">
        <v>31</v>
      </c>
      <c r="G4982" t="s">
        <v>77</v>
      </c>
      <c r="H4982" s="2">
        <v>552.70000000000005</v>
      </c>
      <c r="I4982" s="8">
        <f t="shared" si="385"/>
        <v>827244.3000000004</v>
      </c>
      <c r="J4982" s="8">
        <f t="shared" si="386"/>
        <v>96144.199999999968</v>
      </c>
      <c r="K4982" s="8">
        <f t="shared" si="387"/>
        <v>49698.100000000013</v>
      </c>
      <c r="L4982" s="8">
        <f t="shared" si="388"/>
        <v>27808.300000000003</v>
      </c>
      <c r="M4982" s="8">
        <f t="shared" si="389"/>
        <v>14277.899999999998</v>
      </c>
    </row>
    <row r="4983" spans="1:13" x14ac:dyDescent="0.2">
      <c r="A4983" t="s">
        <v>46</v>
      </c>
      <c r="B4983" t="s">
        <v>47</v>
      </c>
      <c r="C4983">
        <v>2015</v>
      </c>
      <c r="D4983" t="s">
        <v>92</v>
      </c>
      <c r="E4983" t="s">
        <v>30</v>
      </c>
      <c r="F4983" t="s">
        <v>32</v>
      </c>
      <c r="G4983" t="s">
        <v>78</v>
      </c>
      <c r="H4983" s="2">
        <v>674.4</v>
      </c>
      <c r="I4983" s="8">
        <f t="shared" si="385"/>
        <v>827244.3000000004</v>
      </c>
      <c r="J4983" s="8">
        <f t="shared" si="386"/>
        <v>96144.199999999968</v>
      </c>
      <c r="K4983" s="8">
        <f t="shared" si="387"/>
        <v>49698.100000000013</v>
      </c>
      <c r="L4983" s="8">
        <f t="shared" si="388"/>
        <v>27808.300000000003</v>
      </c>
      <c r="M4983" s="8">
        <f t="shared" si="389"/>
        <v>15341.499999999987</v>
      </c>
    </row>
    <row r="4984" spans="1:13" x14ac:dyDescent="0.2">
      <c r="A4984" t="s">
        <v>46</v>
      </c>
      <c r="B4984" t="s">
        <v>47</v>
      </c>
      <c r="C4984">
        <v>2015</v>
      </c>
      <c r="D4984" t="s">
        <v>92</v>
      </c>
      <c r="E4984" t="s">
        <v>30</v>
      </c>
      <c r="F4984" t="s">
        <v>33</v>
      </c>
      <c r="G4984" t="s">
        <v>79</v>
      </c>
      <c r="H4984" s="2">
        <v>584.70000000000005</v>
      </c>
      <c r="I4984" s="8">
        <f t="shared" si="385"/>
        <v>827244.3000000004</v>
      </c>
      <c r="J4984" s="8">
        <f t="shared" si="386"/>
        <v>96144.199999999968</v>
      </c>
      <c r="K4984" s="8">
        <f t="shared" si="387"/>
        <v>49698.100000000013</v>
      </c>
      <c r="L4984" s="8">
        <f t="shared" si="388"/>
        <v>27808.300000000003</v>
      </c>
      <c r="M4984" s="8">
        <f t="shared" si="389"/>
        <v>16528.600000000002</v>
      </c>
    </row>
    <row r="4985" spans="1:13" x14ac:dyDescent="0.2">
      <c r="A4985" t="s">
        <v>46</v>
      </c>
      <c r="B4985" t="s">
        <v>47</v>
      </c>
      <c r="C4985">
        <v>2015</v>
      </c>
      <c r="D4985" t="s">
        <v>92</v>
      </c>
      <c r="E4985" t="s">
        <v>30</v>
      </c>
      <c r="F4985" t="s">
        <v>34</v>
      </c>
      <c r="G4985" t="s">
        <v>80</v>
      </c>
      <c r="H4985" s="2">
        <v>681.5</v>
      </c>
      <c r="I4985" s="8">
        <f t="shared" si="385"/>
        <v>827244.3000000004</v>
      </c>
      <c r="J4985" s="8">
        <f t="shared" si="386"/>
        <v>96144.199999999968</v>
      </c>
      <c r="K4985" s="8">
        <f t="shared" si="387"/>
        <v>49698.100000000013</v>
      </c>
      <c r="L4985" s="8">
        <f t="shared" si="388"/>
        <v>27808.300000000003</v>
      </c>
      <c r="M4985" s="8">
        <f t="shared" si="389"/>
        <v>15152.000000000004</v>
      </c>
    </row>
    <row r="4986" spans="1:13" x14ac:dyDescent="0.2">
      <c r="A4986" t="s">
        <v>46</v>
      </c>
      <c r="B4986" t="s">
        <v>47</v>
      </c>
      <c r="C4986">
        <v>2015</v>
      </c>
      <c r="D4986" t="s">
        <v>92</v>
      </c>
      <c r="E4986" t="s">
        <v>30</v>
      </c>
      <c r="F4986" t="s">
        <v>35</v>
      </c>
      <c r="G4986" t="s">
        <v>81</v>
      </c>
      <c r="H4986" s="2">
        <v>488.4</v>
      </c>
      <c r="I4986" s="8">
        <f t="shared" si="385"/>
        <v>827244.3000000004</v>
      </c>
      <c r="J4986" s="8">
        <f t="shared" si="386"/>
        <v>96144.199999999968</v>
      </c>
      <c r="K4986" s="8">
        <f t="shared" si="387"/>
        <v>49698.100000000013</v>
      </c>
      <c r="L4986" s="8">
        <f t="shared" si="388"/>
        <v>27808.300000000003</v>
      </c>
      <c r="M4986" s="8">
        <f t="shared" si="389"/>
        <v>15494.399999999998</v>
      </c>
    </row>
    <row r="4987" spans="1:13" x14ac:dyDescent="0.2">
      <c r="A4987" t="s">
        <v>46</v>
      </c>
      <c r="B4987" t="s">
        <v>47</v>
      </c>
      <c r="C4987">
        <v>2015</v>
      </c>
      <c r="D4987" t="s">
        <v>92</v>
      </c>
      <c r="E4987" t="s">
        <v>30</v>
      </c>
      <c r="F4987" t="s">
        <v>36</v>
      </c>
      <c r="G4987" t="s">
        <v>82</v>
      </c>
      <c r="H4987" s="2">
        <v>543.6</v>
      </c>
      <c r="I4987" s="8">
        <f t="shared" si="385"/>
        <v>827244.3000000004</v>
      </c>
      <c r="J4987" s="8">
        <f t="shared" si="386"/>
        <v>96144.199999999968</v>
      </c>
      <c r="K4987" s="8">
        <f t="shared" si="387"/>
        <v>49698.100000000013</v>
      </c>
      <c r="L4987" s="8">
        <f t="shared" si="388"/>
        <v>27808.300000000003</v>
      </c>
      <c r="M4987" s="8">
        <f t="shared" si="389"/>
        <v>19349.800000000007</v>
      </c>
    </row>
    <row r="4988" spans="1:13" x14ac:dyDescent="0.2">
      <c r="A4988" t="s">
        <v>46</v>
      </c>
      <c r="B4988" t="s">
        <v>47</v>
      </c>
      <c r="C4988">
        <v>2015</v>
      </c>
      <c r="D4988" t="s">
        <v>92</v>
      </c>
      <c r="E4988" t="s">
        <v>37</v>
      </c>
      <c r="F4988" t="s">
        <v>38</v>
      </c>
      <c r="G4988" t="s">
        <v>83</v>
      </c>
      <c r="H4988" s="2">
        <v>574.5</v>
      </c>
      <c r="I4988" s="8">
        <f t="shared" si="385"/>
        <v>827244.3000000004</v>
      </c>
      <c r="J4988" s="8">
        <f t="shared" si="386"/>
        <v>92473.100000000049</v>
      </c>
      <c r="K4988" s="8">
        <f t="shared" si="387"/>
        <v>49698.100000000013</v>
      </c>
      <c r="L4988" s="8">
        <f t="shared" si="388"/>
        <v>27808.300000000003</v>
      </c>
      <c r="M4988" s="8">
        <f t="shared" si="389"/>
        <v>16815.7</v>
      </c>
    </row>
    <row r="4989" spans="1:13" x14ac:dyDescent="0.2">
      <c r="A4989" t="s">
        <v>46</v>
      </c>
      <c r="B4989" t="s">
        <v>47</v>
      </c>
      <c r="C4989">
        <v>2015</v>
      </c>
      <c r="D4989" t="s">
        <v>92</v>
      </c>
      <c r="E4989" t="s">
        <v>37</v>
      </c>
      <c r="F4989" t="s">
        <v>39</v>
      </c>
      <c r="G4989" t="s">
        <v>84</v>
      </c>
      <c r="H4989" s="2">
        <v>639.1</v>
      </c>
      <c r="I4989" s="8">
        <f t="shared" si="385"/>
        <v>827244.3000000004</v>
      </c>
      <c r="J4989" s="8">
        <f t="shared" si="386"/>
        <v>92473.100000000049</v>
      </c>
      <c r="K4989" s="8">
        <f t="shared" si="387"/>
        <v>49698.100000000013</v>
      </c>
      <c r="L4989" s="8">
        <f t="shared" si="388"/>
        <v>27808.300000000003</v>
      </c>
      <c r="M4989" s="8">
        <f t="shared" si="389"/>
        <v>16969.599999999999</v>
      </c>
    </row>
    <row r="4990" spans="1:13" x14ac:dyDescent="0.2">
      <c r="A4990" t="s">
        <v>46</v>
      </c>
      <c r="B4990" t="s">
        <v>47</v>
      </c>
      <c r="C4990">
        <v>2015</v>
      </c>
      <c r="D4990" t="s">
        <v>92</v>
      </c>
      <c r="E4990" t="s">
        <v>37</v>
      </c>
      <c r="F4990" t="s">
        <v>40</v>
      </c>
      <c r="G4990" t="s">
        <v>85</v>
      </c>
      <c r="H4990" s="2">
        <v>367.9</v>
      </c>
      <c r="I4990" s="8">
        <f t="shared" si="385"/>
        <v>827244.3000000004</v>
      </c>
      <c r="J4990" s="8">
        <f t="shared" si="386"/>
        <v>92473.100000000049</v>
      </c>
      <c r="K4990" s="8">
        <f t="shared" si="387"/>
        <v>49698.100000000013</v>
      </c>
      <c r="L4990" s="8">
        <f t="shared" si="388"/>
        <v>27808.300000000003</v>
      </c>
      <c r="M4990" s="8">
        <f t="shared" si="389"/>
        <v>13584.199999999999</v>
      </c>
    </row>
    <row r="4991" spans="1:13" x14ac:dyDescent="0.2">
      <c r="A4991" t="s">
        <v>46</v>
      </c>
      <c r="B4991" t="s">
        <v>47</v>
      </c>
      <c r="C4991">
        <v>2015</v>
      </c>
      <c r="D4991" t="s">
        <v>92</v>
      </c>
      <c r="E4991" t="s">
        <v>37</v>
      </c>
      <c r="F4991" t="s">
        <v>41</v>
      </c>
      <c r="G4991" t="s">
        <v>86</v>
      </c>
      <c r="H4991" s="2">
        <v>480.7</v>
      </c>
      <c r="I4991" s="8">
        <f t="shared" si="385"/>
        <v>827244.3000000004</v>
      </c>
      <c r="J4991" s="8">
        <f t="shared" si="386"/>
        <v>92473.100000000049</v>
      </c>
      <c r="K4991" s="8">
        <f t="shared" si="387"/>
        <v>49698.100000000013</v>
      </c>
      <c r="L4991" s="8">
        <f t="shared" si="388"/>
        <v>27808.300000000003</v>
      </c>
      <c r="M4991" s="8">
        <f t="shared" si="389"/>
        <v>16342.3</v>
      </c>
    </row>
    <row r="4992" spans="1:13" x14ac:dyDescent="0.2">
      <c r="A4992" t="s">
        <v>46</v>
      </c>
      <c r="B4992" t="s">
        <v>47</v>
      </c>
      <c r="C4992">
        <v>2015</v>
      </c>
      <c r="D4992" t="s">
        <v>92</v>
      </c>
      <c r="E4992" t="s">
        <v>37</v>
      </c>
      <c r="F4992" t="s">
        <v>42</v>
      </c>
      <c r="G4992" t="s">
        <v>87</v>
      </c>
      <c r="H4992" s="2">
        <v>563</v>
      </c>
      <c r="I4992" s="8">
        <f t="shared" si="385"/>
        <v>827244.3000000004</v>
      </c>
      <c r="J4992" s="8">
        <f t="shared" si="386"/>
        <v>92473.100000000049</v>
      </c>
      <c r="K4992" s="8">
        <f t="shared" si="387"/>
        <v>49698.100000000013</v>
      </c>
      <c r="L4992" s="8">
        <f t="shared" si="388"/>
        <v>27808.300000000003</v>
      </c>
      <c r="M4992" s="8">
        <f t="shared" si="389"/>
        <v>17154.899999999998</v>
      </c>
    </row>
    <row r="4993" spans="1:13" x14ac:dyDescent="0.2">
      <c r="A4993" t="s">
        <v>46</v>
      </c>
      <c r="B4993" t="s">
        <v>47</v>
      </c>
      <c r="C4993">
        <v>2015</v>
      </c>
      <c r="D4993" t="s">
        <v>92</v>
      </c>
      <c r="E4993" t="s">
        <v>37</v>
      </c>
      <c r="F4993" t="s">
        <v>43</v>
      </c>
      <c r="G4993" t="s">
        <v>88</v>
      </c>
      <c r="H4993" s="2">
        <v>459.3</v>
      </c>
      <c r="I4993" s="8">
        <f t="shared" si="385"/>
        <v>827244.3000000004</v>
      </c>
      <c r="J4993" s="8">
        <f t="shared" si="386"/>
        <v>92473.100000000049</v>
      </c>
      <c r="K4993" s="8">
        <f t="shared" si="387"/>
        <v>49698.100000000013</v>
      </c>
      <c r="L4993" s="8">
        <f t="shared" si="388"/>
        <v>27808.300000000003</v>
      </c>
      <c r="M4993" s="8">
        <f t="shared" si="389"/>
        <v>11606.400000000001</v>
      </c>
    </row>
    <row r="4994" spans="1:13" x14ac:dyDescent="0.2">
      <c r="A4994" t="s">
        <v>46</v>
      </c>
      <c r="B4994" t="s">
        <v>47</v>
      </c>
      <c r="C4994">
        <v>2015</v>
      </c>
      <c r="D4994" t="s">
        <v>93</v>
      </c>
      <c r="E4994" t="s">
        <v>16</v>
      </c>
      <c r="F4994" t="s">
        <v>17</v>
      </c>
      <c r="G4994" t="s">
        <v>65</v>
      </c>
      <c r="H4994" s="2">
        <v>237.3</v>
      </c>
      <c r="I4994" s="8">
        <f t="shared" ref="I4994:I5057" si="390">SUMIFS(H:H,C:C,C4994,D:D,D4994)</f>
        <v>892637.2999999997</v>
      </c>
      <c r="J4994" s="8">
        <f t="shared" ref="J4994:J5057" si="391">SUMIFS(H:H,E:E,E4994,D:D,D4994,C:C,C4994)</f>
        <v>67418.799999999988</v>
      </c>
      <c r="K4994" s="8">
        <f t="shared" si="387"/>
        <v>39090.199999999997</v>
      </c>
      <c r="L4994" s="8">
        <f t="shared" si="388"/>
        <v>17342</v>
      </c>
      <c r="M4994" s="8">
        <f t="shared" si="389"/>
        <v>11900.500000000002</v>
      </c>
    </row>
    <row r="4995" spans="1:13" x14ac:dyDescent="0.2">
      <c r="A4995" t="s">
        <v>46</v>
      </c>
      <c r="B4995" t="s">
        <v>47</v>
      </c>
      <c r="C4995">
        <v>2015</v>
      </c>
      <c r="D4995" t="s">
        <v>93</v>
      </c>
      <c r="E4995" t="s">
        <v>16</v>
      </c>
      <c r="F4995" t="s">
        <v>18</v>
      </c>
      <c r="G4995" t="s">
        <v>66</v>
      </c>
      <c r="H4995" s="2">
        <v>273.60000000000002</v>
      </c>
      <c r="I4995" s="8">
        <f t="shared" si="390"/>
        <v>892637.2999999997</v>
      </c>
      <c r="J4995" s="8">
        <f t="shared" si="391"/>
        <v>67418.799999999988</v>
      </c>
      <c r="K4995" s="8">
        <f t="shared" ref="K4995:K5058" si="392">SUMIFS(H:H,B:B,B4995,C:C,C4995,D:D,D4995)</f>
        <v>39090.199999999997</v>
      </c>
      <c r="L4995" s="8">
        <f t="shared" ref="L4995:L5058" si="393">SUMIFS(H:H,A:A,A4995,C:C,C4995,D:D,D4995)</f>
        <v>17342</v>
      </c>
      <c r="M4995" s="8">
        <f t="shared" ref="M4995:M5058" si="394">SUMIFS(H:H,G:G,G4995,D:D,D4995,C:C,C4995)</f>
        <v>10167.099999999999</v>
      </c>
    </row>
    <row r="4996" spans="1:13" x14ac:dyDescent="0.2">
      <c r="A4996" t="s">
        <v>46</v>
      </c>
      <c r="B4996" t="s">
        <v>47</v>
      </c>
      <c r="C4996">
        <v>2015</v>
      </c>
      <c r="D4996" t="s">
        <v>93</v>
      </c>
      <c r="E4996" t="s">
        <v>16</v>
      </c>
      <c r="F4996" t="s">
        <v>19</v>
      </c>
      <c r="G4996" t="s">
        <v>67</v>
      </c>
      <c r="H4996" s="2">
        <v>167.6</v>
      </c>
      <c r="I4996" s="8">
        <f t="shared" si="390"/>
        <v>892637.2999999997</v>
      </c>
      <c r="J4996" s="8">
        <f t="shared" si="391"/>
        <v>67418.799999999988</v>
      </c>
      <c r="K4996" s="8">
        <f t="shared" si="392"/>
        <v>39090.199999999997</v>
      </c>
      <c r="L4996" s="8">
        <f t="shared" si="393"/>
        <v>17342</v>
      </c>
      <c r="M4996" s="8">
        <f t="shared" si="394"/>
        <v>7405.4999999999991</v>
      </c>
    </row>
    <row r="4997" spans="1:13" x14ac:dyDescent="0.2">
      <c r="A4997" t="s">
        <v>46</v>
      </c>
      <c r="B4997" t="s">
        <v>47</v>
      </c>
      <c r="C4997">
        <v>2015</v>
      </c>
      <c r="D4997" t="s">
        <v>93</v>
      </c>
      <c r="E4997" t="s">
        <v>16</v>
      </c>
      <c r="F4997" t="s">
        <v>20</v>
      </c>
      <c r="G4997" t="s">
        <v>68</v>
      </c>
      <c r="H4997" s="2">
        <v>186.7</v>
      </c>
      <c r="I4997" s="8">
        <f t="shared" si="390"/>
        <v>892637.2999999997</v>
      </c>
      <c r="J4997" s="8">
        <f t="shared" si="391"/>
        <v>67418.799999999988</v>
      </c>
      <c r="K4997" s="8">
        <f t="shared" si="392"/>
        <v>39090.199999999997</v>
      </c>
      <c r="L4997" s="8">
        <f t="shared" si="393"/>
        <v>17342</v>
      </c>
      <c r="M4997" s="8">
        <f t="shared" si="394"/>
        <v>7879.0000000000009</v>
      </c>
    </row>
    <row r="4998" spans="1:13" x14ac:dyDescent="0.2">
      <c r="A4998" t="s">
        <v>46</v>
      </c>
      <c r="B4998" t="s">
        <v>47</v>
      </c>
      <c r="C4998">
        <v>2015</v>
      </c>
      <c r="D4998" t="s">
        <v>93</v>
      </c>
      <c r="E4998" t="s">
        <v>16</v>
      </c>
      <c r="F4998" t="s">
        <v>21</v>
      </c>
      <c r="G4998" t="s">
        <v>69</v>
      </c>
      <c r="H4998" s="2">
        <v>520.70000000000005</v>
      </c>
      <c r="I4998" s="8">
        <f t="shared" si="390"/>
        <v>892637.2999999997</v>
      </c>
      <c r="J4998" s="8">
        <f t="shared" si="391"/>
        <v>67418.799999999988</v>
      </c>
      <c r="K4998" s="8">
        <f t="shared" si="392"/>
        <v>39090.199999999997</v>
      </c>
      <c r="L4998" s="8">
        <f t="shared" si="393"/>
        <v>17342</v>
      </c>
      <c r="M4998" s="8">
        <f t="shared" si="394"/>
        <v>21488.3</v>
      </c>
    </row>
    <row r="4999" spans="1:13" x14ac:dyDescent="0.2">
      <c r="A4999" t="s">
        <v>46</v>
      </c>
      <c r="B4999" t="s">
        <v>47</v>
      </c>
      <c r="C4999">
        <v>2015</v>
      </c>
      <c r="D4999" t="s">
        <v>93</v>
      </c>
      <c r="E4999" t="s">
        <v>16</v>
      </c>
      <c r="F4999" t="s">
        <v>22</v>
      </c>
      <c r="G4999" t="s">
        <v>70</v>
      </c>
      <c r="H4999" s="2">
        <v>204.6</v>
      </c>
      <c r="I4999" s="8">
        <f t="shared" si="390"/>
        <v>892637.2999999997</v>
      </c>
      <c r="J4999" s="8">
        <f t="shared" si="391"/>
        <v>67418.799999999988</v>
      </c>
      <c r="K4999" s="8">
        <f t="shared" si="392"/>
        <v>39090.199999999997</v>
      </c>
      <c r="L4999" s="8">
        <f t="shared" si="393"/>
        <v>17342</v>
      </c>
      <c r="M4999" s="8">
        <f t="shared" si="394"/>
        <v>8578.4000000000015</v>
      </c>
    </row>
    <row r="5000" spans="1:13" x14ac:dyDescent="0.2">
      <c r="A5000" t="s">
        <v>46</v>
      </c>
      <c r="B5000" t="s">
        <v>47</v>
      </c>
      <c r="C5000">
        <v>2015</v>
      </c>
      <c r="D5000" t="s">
        <v>93</v>
      </c>
      <c r="E5000" t="s">
        <v>23</v>
      </c>
      <c r="F5000" t="s">
        <v>24</v>
      </c>
      <c r="G5000" t="s">
        <v>71</v>
      </c>
      <c r="H5000" s="2">
        <v>1776</v>
      </c>
      <c r="I5000" s="8">
        <f t="shared" si="390"/>
        <v>892637.2999999997</v>
      </c>
      <c r="J5000" s="8">
        <f t="shared" si="391"/>
        <v>623708.69999999984</v>
      </c>
      <c r="K5000" s="8">
        <f t="shared" si="392"/>
        <v>39090.199999999997</v>
      </c>
      <c r="L5000" s="8">
        <f t="shared" si="393"/>
        <v>17342</v>
      </c>
      <c r="M5000" s="8">
        <f t="shared" si="394"/>
        <v>93521</v>
      </c>
    </row>
    <row r="5001" spans="1:13" x14ac:dyDescent="0.2">
      <c r="A5001" t="s">
        <v>46</v>
      </c>
      <c r="B5001" t="s">
        <v>47</v>
      </c>
      <c r="C5001">
        <v>2015</v>
      </c>
      <c r="D5001" t="s">
        <v>93</v>
      </c>
      <c r="E5001" t="s">
        <v>23</v>
      </c>
      <c r="F5001" t="s">
        <v>25</v>
      </c>
      <c r="G5001" t="s">
        <v>72</v>
      </c>
      <c r="H5001" s="2">
        <v>2931</v>
      </c>
      <c r="I5001" s="8">
        <f t="shared" si="390"/>
        <v>892637.2999999997</v>
      </c>
      <c r="J5001" s="8">
        <f t="shared" si="391"/>
        <v>623708.69999999984</v>
      </c>
      <c r="K5001" s="8">
        <f t="shared" si="392"/>
        <v>39090.199999999997</v>
      </c>
      <c r="L5001" s="8">
        <f t="shared" si="393"/>
        <v>17342</v>
      </c>
      <c r="M5001" s="8">
        <f t="shared" si="394"/>
        <v>131533</v>
      </c>
    </row>
    <row r="5002" spans="1:13" x14ac:dyDescent="0.2">
      <c r="A5002" t="s">
        <v>46</v>
      </c>
      <c r="B5002" t="s">
        <v>47</v>
      </c>
      <c r="C5002">
        <v>2015</v>
      </c>
      <c r="D5002" t="s">
        <v>93</v>
      </c>
      <c r="E5002" t="s">
        <v>23</v>
      </c>
      <c r="F5002" t="s">
        <v>26</v>
      </c>
      <c r="G5002" t="s">
        <v>73</v>
      </c>
      <c r="H5002" s="2">
        <v>977.1</v>
      </c>
      <c r="I5002" s="8">
        <f t="shared" si="390"/>
        <v>892637.2999999997</v>
      </c>
      <c r="J5002" s="8">
        <f t="shared" si="391"/>
        <v>623708.69999999984</v>
      </c>
      <c r="K5002" s="8">
        <f t="shared" si="392"/>
        <v>39090.199999999997</v>
      </c>
      <c r="L5002" s="8">
        <f t="shared" si="393"/>
        <v>17342</v>
      </c>
      <c r="M5002" s="8">
        <f t="shared" si="394"/>
        <v>48673.69999999999</v>
      </c>
    </row>
    <row r="5003" spans="1:13" x14ac:dyDescent="0.2">
      <c r="A5003" t="s">
        <v>46</v>
      </c>
      <c r="B5003" t="s">
        <v>47</v>
      </c>
      <c r="C5003">
        <v>2015</v>
      </c>
      <c r="D5003" t="s">
        <v>93</v>
      </c>
      <c r="E5003" t="s">
        <v>23</v>
      </c>
      <c r="F5003" t="s">
        <v>27</v>
      </c>
      <c r="G5003" t="s">
        <v>74</v>
      </c>
      <c r="H5003" s="2">
        <v>1162.2</v>
      </c>
      <c r="I5003" s="8">
        <f t="shared" si="390"/>
        <v>892637.2999999997</v>
      </c>
      <c r="J5003" s="8">
        <f t="shared" si="391"/>
        <v>623708.69999999984</v>
      </c>
      <c r="K5003" s="8">
        <f t="shared" si="392"/>
        <v>39090.199999999997</v>
      </c>
      <c r="L5003" s="8">
        <f t="shared" si="393"/>
        <v>17342</v>
      </c>
      <c r="M5003" s="8">
        <f t="shared" si="394"/>
        <v>119437.4</v>
      </c>
    </row>
    <row r="5004" spans="1:13" x14ac:dyDescent="0.2">
      <c r="A5004" t="s">
        <v>46</v>
      </c>
      <c r="B5004" t="s">
        <v>47</v>
      </c>
      <c r="C5004">
        <v>2015</v>
      </c>
      <c r="D5004" t="s">
        <v>93</v>
      </c>
      <c r="E5004" t="s">
        <v>23</v>
      </c>
      <c r="F5004" t="s">
        <v>28</v>
      </c>
      <c r="G5004" t="s">
        <v>75</v>
      </c>
      <c r="H5004" s="2">
        <v>1378.1</v>
      </c>
      <c r="I5004" s="8">
        <f t="shared" si="390"/>
        <v>892637.2999999997</v>
      </c>
      <c r="J5004" s="8">
        <f t="shared" si="391"/>
        <v>623708.69999999984</v>
      </c>
      <c r="K5004" s="8">
        <f t="shared" si="392"/>
        <v>39090.199999999997</v>
      </c>
      <c r="L5004" s="8">
        <f t="shared" si="393"/>
        <v>17342</v>
      </c>
      <c r="M5004" s="8">
        <f t="shared" si="394"/>
        <v>94342.60000000002</v>
      </c>
    </row>
    <row r="5005" spans="1:13" x14ac:dyDescent="0.2">
      <c r="A5005" t="s">
        <v>46</v>
      </c>
      <c r="B5005" t="s">
        <v>47</v>
      </c>
      <c r="C5005">
        <v>2015</v>
      </c>
      <c r="D5005" t="s">
        <v>93</v>
      </c>
      <c r="E5005" t="s">
        <v>23</v>
      </c>
      <c r="F5005" t="s">
        <v>29</v>
      </c>
      <c r="G5005" t="s">
        <v>76</v>
      </c>
      <c r="H5005" s="2">
        <v>2870</v>
      </c>
      <c r="I5005" s="8">
        <f t="shared" si="390"/>
        <v>892637.2999999997</v>
      </c>
      <c r="J5005" s="8">
        <f t="shared" si="391"/>
        <v>623708.69999999984</v>
      </c>
      <c r="K5005" s="8">
        <f t="shared" si="392"/>
        <v>39090.199999999997</v>
      </c>
      <c r="L5005" s="8">
        <f t="shared" si="393"/>
        <v>17342</v>
      </c>
      <c r="M5005" s="8">
        <f t="shared" si="394"/>
        <v>136201</v>
      </c>
    </row>
    <row r="5006" spans="1:13" x14ac:dyDescent="0.2">
      <c r="A5006" t="s">
        <v>46</v>
      </c>
      <c r="B5006" t="s">
        <v>47</v>
      </c>
      <c r="C5006">
        <v>2015</v>
      </c>
      <c r="D5006" t="s">
        <v>93</v>
      </c>
      <c r="E5006" t="s">
        <v>30</v>
      </c>
      <c r="F5006" t="s">
        <v>31</v>
      </c>
      <c r="G5006" t="s">
        <v>77</v>
      </c>
      <c r="H5006" s="2">
        <v>297.8</v>
      </c>
      <c r="I5006" s="8">
        <f t="shared" si="390"/>
        <v>892637.2999999997</v>
      </c>
      <c r="J5006" s="8">
        <f t="shared" si="391"/>
        <v>101548.69999999997</v>
      </c>
      <c r="K5006" s="8">
        <f t="shared" si="392"/>
        <v>39090.199999999997</v>
      </c>
      <c r="L5006" s="8">
        <f t="shared" si="393"/>
        <v>17342</v>
      </c>
      <c r="M5006" s="8">
        <f t="shared" si="394"/>
        <v>15253.199999999993</v>
      </c>
    </row>
    <row r="5007" spans="1:13" x14ac:dyDescent="0.2">
      <c r="A5007" t="s">
        <v>46</v>
      </c>
      <c r="B5007" t="s">
        <v>47</v>
      </c>
      <c r="C5007">
        <v>2015</v>
      </c>
      <c r="D5007" t="s">
        <v>93</v>
      </c>
      <c r="E5007" t="s">
        <v>30</v>
      </c>
      <c r="F5007" t="s">
        <v>32</v>
      </c>
      <c r="G5007" t="s">
        <v>78</v>
      </c>
      <c r="H5007" s="2">
        <v>390.1</v>
      </c>
      <c r="I5007" s="8">
        <f t="shared" si="390"/>
        <v>892637.2999999997</v>
      </c>
      <c r="J5007" s="8">
        <f t="shared" si="391"/>
        <v>101548.69999999997</v>
      </c>
      <c r="K5007" s="8">
        <f t="shared" si="392"/>
        <v>39090.199999999997</v>
      </c>
      <c r="L5007" s="8">
        <f t="shared" si="393"/>
        <v>17342</v>
      </c>
      <c r="M5007" s="8">
        <f t="shared" si="394"/>
        <v>16768.999999999993</v>
      </c>
    </row>
    <row r="5008" spans="1:13" x14ac:dyDescent="0.2">
      <c r="A5008" t="s">
        <v>46</v>
      </c>
      <c r="B5008" t="s">
        <v>47</v>
      </c>
      <c r="C5008">
        <v>2015</v>
      </c>
      <c r="D5008" t="s">
        <v>93</v>
      </c>
      <c r="E5008" t="s">
        <v>30</v>
      </c>
      <c r="F5008" t="s">
        <v>33</v>
      </c>
      <c r="G5008" t="s">
        <v>79</v>
      </c>
      <c r="H5008" s="2">
        <v>444.4</v>
      </c>
      <c r="I5008" s="8">
        <f t="shared" si="390"/>
        <v>892637.2999999997</v>
      </c>
      <c r="J5008" s="8">
        <f t="shared" si="391"/>
        <v>101548.69999999997</v>
      </c>
      <c r="K5008" s="8">
        <f t="shared" si="392"/>
        <v>39090.199999999997</v>
      </c>
      <c r="L5008" s="8">
        <f t="shared" si="393"/>
        <v>17342</v>
      </c>
      <c r="M5008" s="8">
        <f t="shared" si="394"/>
        <v>16750.8</v>
      </c>
    </row>
    <row r="5009" spans="1:13" x14ac:dyDescent="0.2">
      <c r="A5009" t="s">
        <v>46</v>
      </c>
      <c r="B5009" t="s">
        <v>47</v>
      </c>
      <c r="C5009">
        <v>2015</v>
      </c>
      <c r="D5009" t="s">
        <v>93</v>
      </c>
      <c r="E5009" t="s">
        <v>30</v>
      </c>
      <c r="F5009" t="s">
        <v>34</v>
      </c>
      <c r="G5009" t="s">
        <v>80</v>
      </c>
      <c r="H5009" s="2">
        <v>269.2</v>
      </c>
      <c r="I5009" s="8">
        <f t="shared" si="390"/>
        <v>892637.2999999997</v>
      </c>
      <c r="J5009" s="8">
        <f t="shared" si="391"/>
        <v>101548.69999999997</v>
      </c>
      <c r="K5009" s="8">
        <f t="shared" si="392"/>
        <v>39090.199999999997</v>
      </c>
      <c r="L5009" s="8">
        <f t="shared" si="393"/>
        <v>17342</v>
      </c>
      <c r="M5009" s="8">
        <f t="shared" si="394"/>
        <v>15397.399999999991</v>
      </c>
    </row>
    <row r="5010" spans="1:13" x14ac:dyDescent="0.2">
      <c r="A5010" t="s">
        <v>46</v>
      </c>
      <c r="B5010" t="s">
        <v>47</v>
      </c>
      <c r="C5010">
        <v>2015</v>
      </c>
      <c r="D5010" t="s">
        <v>93</v>
      </c>
      <c r="E5010" t="s">
        <v>30</v>
      </c>
      <c r="F5010" t="s">
        <v>35</v>
      </c>
      <c r="G5010" t="s">
        <v>81</v>
      </c>
      <c r="H5010" s="2">
        <v>373.5</v>
      </c>
      <c r="I5010" s="8">
        <f t="shared" si="390"/>
        <v>892637.2999999997</v>
      </c>
      <c r="J5010" s="8">
        <f t="shared" si="391"/>
        <v>101548.69999999997</v>
      </c>
      <c r="K5010" s="8">
        <f t="shared" si="392"/>
        <v>39090.199999999997</v>
      </c>
      <c r="L5010" s="8">
        <f t="shared" si="393"/>
        <v>17342</v>
      </c>
      <c r="M5010" s="8">
        <f t="shared" si="394"/>
        <v>16508</v>
      </c>
    </row>
    <row r="5011" spans="1:13" x14ac:dyDescent="0.2">
      <c r="A5011" t="s">
        <v>46</v>
      </c>
      <c r="B5011" t="s">
        <v>47</v>
      </c>
      <c r="C5011">
        <v>2015</v>
      </c>
      <c r="D5011" t="s">
        <v>93</v>
      </c>
      <c r="E5011" t="s">
        <v>30</v>
      </c>
      <c r="F5011" t="s">
        <v>36</v>
      </c>
      <c r="G5011" t="s">
        <v>82</v>
      </c>
      <c r="H5011" s="2">
        <v>617.5</v>
      </c>
      <c r="I5011" s="8">
        <f t="shared" si="390"/>
        <v>892637.2999999997</v>
      </c>
      <c r="J5011" s="8">
        <f t="shared" si="391"/>
        <v>101548.69999999997</v>
      </c>
      <c r="K5011" s="8">
        <f t="shared" si="392"/>
        <v>39090.199999999997</v>
      </c>
      <c r="L5011" s="8">
        <f t="shared" si="393"/>
        <v>17342</v>
      </c>
      <c r="M5011" s="8">
        <f t="shared" si="394"/>
        <v>20870.300000000003</v>
      </c>
    </row>
    <row r="5012" spans="1:13" x14ac:dyDescent="0.2">
      <c r="A5012" t="s">
        <v>46</v>
      </c>
      <c r="B5012" t="s">
        <v>47</v>
      </c>
      <c r="C5012">
        <v>2015</v>
      </c>
      <c r="D5012" t="s">
        <v>93</v>
      </c>
      <c r="E5012" t="s">
        <v>37</v>
      </c>
      <c r="F5012" t="s">
        <v>38</v>
      </c>
      <c r="G5012" t="s">
        <v>83</v>
      </c>
      <c r="H5012" s="2">
        <v>351.8</v>
      </c>
      <c r="I5012" s="8">
        <f t="shared" si="390"/>
        <v>892637.2999999997</v>
      </c>
      <c r="J5012" s="8">
        <f t="shared" si="391"/>
        <v>99961.099999999991</v>
      </c>
      <c r="K5012" s="8">
        <f t="shared" si="392"/>
        <v>39090.199999999997</v>
      </c>
      <c r="L5012" s="8">
        <f t="shared" si="393"/>
        <v>17342</v>
      </c>
      <c r="M5012" s="8">
        <f t="shared" si="394"/>
        <v>17853.399999999987</v>
      </c>
    </row>
    <row r="5013" spans="1:13" x14ac:dyDescent="0.2">
      <c r="A5013" t="s">
        <v>46</v>
      </c>
      <c r="B5013" t="s">
        <v>47</v>
      </c>
      <c r="C5013">
        <v>2015</v>
      </c>
      <c r="D5013" t="s">
        <v>93</v>
      </c>
      <c r="E5013" t="s">
        <v>37</v>
      </c>
      <c r="F5013" t="s">
        <v>39</v>
      </c>
      <c r="G5013" t="s">
        <v>84</v>
      </c>
      <c r="H5013" s="2">
        <v>435.4</v>
      </c>
      <c r="I5013" s="8">
        <f t="shared" si="390"/>
        <v>892637.2999999997</v>
      </c>
      <c r="J5013" s="8">
        <f t="shared" si="391"/>
        <v>99961.099999999991</v>
      </c>
      <c r="K5013" s="8">
        <f t="shared" si="392"/>
        <v>39090.199999999997</v>
      </c>
      <c r="L5013" s="8">
        <f t="shared" si="393"/>
        <v>17342</v>
      </c>
      <c r="M5013" s="8">
        <f t="shared" si="394"/>
        <v>19347.099999999991</v>
      </c>
    </row>
    <row r="5014" spans="1:13" x14ac:dyDescent="0.2">
      <c r="A5014" t="s">
        <v>46</v>
      </c>
      <c r="B5014" t="s">
        <v>47</v>
      </c>
      <c r="C5014">
        <v>2015</v>
      </c>
      <c r="D5014" t="s">
        <v>93</v>
      </c>
      <c r="E5014" t="s">
        <v>37</v>
      </c>
      <c r="F5014" t="s">
        <v>40</v>
      </c>
      <c r="G5014" t="s">
        <v>85</v>
      </c>
      <c r="H5014" s="2">
        <v>257.10000000000002</v>
      </c>
      <c r="I5014" s="8">
        <f t="shared" si="390"/>
        <v>892637.2999999997</v>
      </c>
      <c r="J5014" s="8">
        <f t="shared" si="391"/>
        <v>99961.099999999991</v>
      </c>
      <c r="K5014" s="8">
        <f t="shared" si="392"/>
        <v>39090.199999999997</v>
      </c>
      <c r="L5014" s="8">
        <f t="shared" si="393"/>
        <v>17342</v>
      </c>
      <c r="M5014" s="8">
        <f t="shared" si="394"/>
        <v>15376.4</v>
      </c>
    </row>
    <row r="5015" spans="1:13" x14ac:dyDescent="0.2">
      <c r="A5015" t="s">
        <v>46</v>
      </c>
      <c r="B5015" t="s">
        <v>47</v>
      </c>
      <c r="C5015">
        <v>2015</v>
      </c>
      <c r="D5015" t="s">
        <v>93</v>
      </c>
      <c r="E5015" t="s">
        <v>37</v>
      </c>
      <c r="F5015" t="s">
        <v>41</v>
      </c>
      <c r="G5015" t="s">
        <v>86</v>
      </c>
      <c r="H5015" s="2">
        <v>367.9</v>
      </c>
      <c r="I5015" s="8">
        <f t="shared" si="390"/>
        <v>892637.2999999997</v>
      </c>
      <c r="J5015" s="8">
        <f t="shared" si="391"/>
        <v>99961.099999999991</v>
      </c>
      <c r="K5015" s="8">
        <f t="shared" si="392"/>
        <v>39090.199999999997</v>
      </c>
      <c r="L5015" s="8">
        <f t="shared" si="393"/>
        <v>17342</v>
      </c>
      <c r="M5015" s="8">
        <f t="shared" si="394"/>
        <v>17294.2</v>
      </c>
    </row>
    <row r="5016" spans="1:13" x14ac:dyDescent="0.2">
      <c r="A5016" t="s">
        <v>46</v>
      </c>
      <c r="B5016" t="s">
        <v>47</v>
      </c>
      <c r="C5016">
        <v>2015</v>
      </c>
      <c r="D5016" t="s">
        <v>93</v>
      </c>
      <c r="E5016" t="s">
        <v>37</v>
      </c>
      <c r="F5016" t="s">
        <v>42</v>
      </c>
      <c r="G5016" t="s">
        <v>87</v>
      </c>
      <c r="H5016" s="2">
        <v>490.8</v>
      </c>
      <c r="I5016" s="8">
        <f t="shared" si="390"/>
        <v>892637.2999999997</v>
      </c>
      <c r="J5016" s="8">
        <f t="shared" si="391"/>
        <v>99961.099999999991</v>
      </c>
      <c r="K5016" s="8">
        <f t="shared" si="392"/>
        <v>39090.199999999997</v>
      </c>
      <c r="L5016" s="8">
        <f t="shared" si="393"/>
        <v>17342</v>
      </c>
      <c r="M5016" s="8">
        <f t="shared" si="394"/>
        <v>18046.899999999998</v>
      </c>
    </row>
    <row r="5017" spans="1:13" x14ac:dyDescent="0.2">
      <c r="A5017" t="s">
        <v>46</v>
      </c>
      <c r="B5017" t="s">
        <v>47</v>
      </c>
      <c r="C5017">
        <v>2015</v>
      </c>
      <c r="D5017" t="s">
        <v>93</v>
      </c>
      <c r="E5017" t="s">
        <v>37</v>
      </c>
      <c r="F5017" t="s">
        <v>43</v>
      </c>
      <c r="G5017" t="s">
        <v>88</v>
      </c>
      <c r="H5017" s="2">
        <v>361.6</v>
      </c>
      <c r="I5017" s="8">
        <f t="shared" si="390"/>
        <v>892637.2999999997</v>
      </c>
      <c r="J5017" s="8">
        <f t="shared" si="391"/>
        <v>99961.099999999991</v>
      </c>
      <c r="K5017" s="8">
        <f t="shared" si="392"/>
        <v>39090.199999999997</v>
      </c>
      <c r="L5017" s="8">
        <f t="shared" si="393"/>
        <v>17342</v>
      </c>
      <c r="M5017" s="8">
        <f t="shared" si="394"/>
        <v>12043.1</v>
      </c>
    </row>
    <row r="5018" spans="1:13" x14ac:dyDescent="0.2">
      <c r="A5018" t="s">
        <v>46</v>
      </c>
      <c r="B5018" t="s">
        <v>47</v>
      </c>
      <c r="C5018">
        <v>2015</v>
      </c>
      <c r="D5018" t="s">
        <v>94</v>
      </c>
      <c r="E5018" t="s">
        <v>16</v>
      </c>
      <c r="F5018" t="s">
        <v>17</v>
      </c>
      <c r="G5018" t="s">
        <v>65</v>
      </c>
      <c r="H5018" s="2">
        <v>234</v>
      </c>
      <c r="I5018" s="8">
        <f t="shared" si="390"/>
        <v>964882</v>
      </c>
      <c r="J5018" s="8">
        <f t="shared" si="391"/>
        <v>72064</v>
      </c>
      <c r="K5018" s="8">
        <f t="shared" si="392"/>
        <v>46719</v>
      </c>
      <c r="L5018" s="8">
        <f t="shared" si="393"/>
        <v>23190</v>
      </c>
      <c r="M5018" s="8">
        <f t="shared" si="394"/>
        <v>13823</v>
      </c>
    </row>
    <row r="5019" spans="1:13" x14ac:dyDescent="0.2">
      <c r="A5019" t="s">
        <v>46</v>
      </c>
      <c r="B5019" t="s">
        <v>47</v>
      </c>
      <c r="C5019">
        <v>2015</v>
      </c>
      <c r="D5019" t="s">
        <v>94</v>
      </c>
      <c r="E5019" t="s">
        <v>16</v>
      </c>
      <c r="F5019" t="s">
        <v>18</v>
      </c>
      <c r="G5019" t="s">
        <v>66</v>
      </c>
      <c r="H5019" s="2">
        <v>276</v>
      </c>
      <c r="I5019" s="8">
        <f t="shared" si="390"/>
        <v>964882</v>
      </c>
      <c r="J5019" s="8">
        <f t="shared" si="391"/>
        <v>72064</v>
      </c>
      <c r="K5019" s="8">
        <f t="shared" si="392"/>
        <v>46719</v>
      </c>
      <c r="L5019" s="8">
        <f t="shared" si="393"/>
        <v>23190</v>
      </c>
      <c r="M5019" s="8">
        <f t="shared" si="394"/>
        <v>10961</v>
      </c>
    </row>
    <row r="5020" spans="1:13" x14ac:dyDescent="0.2">
      <c r="A5020" t="s">
        <v>46</v>
      </c>
      <c r="B5020" t="s">
        <v>47</v>
      </c>
      <c r="C5020">
        <v>2015</v>
      </c>
      <c r="D5020" t="s">
        <v>94</v>
      </c>
      <c r="E5020" t="s">
        <v>16</v>
      </c>
      <c r="F5020" t="s">
        <v>19</v>
      </c>
      <c r="G5020" t="s">
        <v>67</v>
      </c>
      <c r="H5020" s="2">
        <v>214</v>
      </c>
      <c r="I5020" s="8">
        <f t="shared" si="390"/>
        <v>964882</v>
      </c>
      <c r="J5020" s="8">
        <f t="shared" si="391"/>
        <v>72064</v>
      </c>
      <c r="K5020" s="8">
        <f t="shared" si="392"/>
        <v>46719</v>
      </c>
      <c r="L5020" s="8">
        <f t="shared" si="393"/>
        <v>23190</v>
      </c>
      <c r="M5020" s="8">
        <f t="shared" si="394"/>
        <v>8689</v>
      </c>
    </row>
    <row r="5021" spans="1:13" x14ac:dyDescent="0.2">
      <c r="A5021" t="s">
        <v>46</v>
      </c>
      <c r="B5021" t="s">
        <v>47</v>
      </c>
      <c r="C5021">
        <v>2015</v>
      </c>
      <c r="D5021" t="s">
        <v>94</v>
      </c>
      <c r="E5021" t="s">
        <v>16</v>
      </c>
      <c r="F5021" t="s">
        <v>20</v>
      </c>
      <c r="G5021" t="s">
        <v>68</v>
      </c>
      <c r="H5021" s="2">
        <v>194</v>
      </c>
      <c r="I5021" s="8">
        <f t="shared" si="390"/>
        <v>964882</v>
      </c>
      <c r="J5021" s="8">
        <f t="shared" si="391"/>
        <v>72064</v>
      </c>
      <c r="K5021" s="8">
        <f t="shared" si="392"/>
        <v>46719</v>
      </c>
      <c r="L5021" s="8">
        <f t="shared" si="393"/>
        <v>23190</v>
      </c>
      <c r="M5021" s="8">
        <f t="shared" si="394"/>
        <v>8503</v>
      </c>
    </row>
    <row r="5022" spans="1:13" x14ac:dyDescent="0.2">
      <c r="A5022" t="s">
        <v>46</v>
      </c>
      <c r="B5022" t="s">
        <v>47</v>
      </c>
      <c r="C5022">
        <v>2015</v>
      </c>
      <c r="D5022" t="s">
        <v>94</v>
      </c>
      <c r="E5022" t="s">
        <v>16</v>
      </c>
      <c r="F5022" t="s">
        <v>21</v>
      </c>
      <c r="G5022" t="s">
        <v>69</v>
      </c>
      <c r="H5022" s="2">
        <v>655</v>
      </c>
      <c r="I5022" s="8">
        <f t="shared" si="390"/>
        <v>964882</v>
      </c>
      <c r="J5022" s="8">
        <f t="shared" si="391"/>
        <v>72064</v>
      </c>
      <c r="K5022" s="8">
        <f t="shared" si="392"/>
        <v>46719</v>
      </c>
      <c r="L5022" s="8">
        <f t="shared" si="393"/>
        <v>23190</v>
      </c>
      <c r="M5022" s="8">
        <f t="shared" si="394"/>
        <v>21411</v>
      </c>
    </row>
    <row r="5023" spans="1:13" x14ac:dyDescent="0.2">
      <c r="A5023" t="s">
        <v>46</v>
      </c>
      <c r="B5023" t="s">
        <v>47</v>
      </c>
      <c r="C5023">
        <v>2015</v>
      </c>
      <c r="D5023" t="s">
        <v>94</v>
      </c>
      <c r="E5023" t="s">
        <v>16</v>
      </c>
      <c r="F5023" t="s">
        <v>22</v>
      </c>
      <c r="G5023" t="s">
        <v>70</v>
      </c>
      <c r="H5023" s="2">
        <v>303</v>
      </c>
      <c r="I5023" s="8">
        <f t="shared" si="390"/>
        <v>964882</v>
      </c>
      <c r="J5023" s="8">
        <f t="shared" si="391"/>
        <v>72064</v>
      </c>
      <c r="K5023" s="8">
        <f t="shared" si="392"/>
        <v>46719</v>
      </c>
      <c r="L5023" s="8">
        <f t="shared" si="393"/>
        <v>23190</v>
      </c>
      <c r="M5023" s="8">
        <f t="shared" si="394"/>
        <v>8677</v>
      </c>
    </row>
    <row r="5024" spans="1:13" x14ac:dyDescent="0.2">
      <c r="A5024" t="s">
        <v>46</v>
      </c>
      <c r="B5024" t="s">
        <v>47</v>
      </c>
      <c r="C5024">
        <v>2015</v>
      </c>
      <c r="D5024" t="s">
        <v>94</v>
      </c>
      <c r="E5024" t="s">
        <v>23</v>
      </c>
      <c r="F5024" t="s">
        <v>24</v>
      </c>
      <c r="G5024" t="s">
        <v>71</v>
      </c>
      <c r="H5024" s="2">
        <v>2180</v>
      </c>
      <c r="I5024" s="8">
        <f t="shared" si="390"/>
        <v>964882</v>
      </c>
      <c r="J5024" s="8">
        <f t="shared" si="391"/>
        <v>674741</v>
      </c>
      <c r="K5024" s="8">
        <f t="shared" si="392"/>
        <v>46719</v>
      </c>
      <c r="L5024" s="8">
        <f t="shared" si="393"/>
        <v>23190</v>
      </c>
      <c r="M5024" s="8">
        <f t="shared" si="394"/>
        <v>100430</v>
      </c>
    </row>
    <row r="5025" spans="1:13" x14ac:dyDescent="0.2">
      <c r="A5025" t="s">
        <v>46</v>
      </c>
      <c r="B5025" t="s">
        <v>47</v>
      </c>
      <c r="C5025">
        <v>2015</v>
      </c>
      <c r="D5025" t="s">
        <v>94</v>
      </c>
      <c r="E5025" t="s">
        <v>23</v>
      </c>
      <c r="F5025" t="s">
        <v>25</v>
      </c>
      <c r="G5025" t="s">
        <v>72</v>
      </c>
      <c r="H5025" s="2">
        <v>3260</v>
      </c>
      <c r="I5025" s="8">
        <f t="shared" si="390"/>
        <v>964882</v>
      </c>
      <c r="J5025" s="8">
        <f t="shared" si="391"/>
        <v>674741</v>
      </c>
      <c r="K5025" s="8">
        <f t="shared" si="392"/>
        <v>46719</v>
      </c>
      <c r="L5025" s="8">
        <f t="shared" si="393"/>
        <v>23190</v>
      </c>
      <c r="M5025" s="8">
        <f t="shared" si="394"/>
        <v>145220</v>
      </c>
    </row>
    <row r="5026" spans="1:13" x14ac:dyDescent="0.2">
      <c r="A5026" t="s">
        <v>46</v>
      </c>
      <c r="B5026" t="s">
        <v>47</v>
      </c>
      <c r="C5026">
        <v>2015</v>
      </c>
      <c r="D5026" t="s">
        <v>94</v>
      </c>
      <c r="E5026" t="s">
        <v>23</v>
      </c>
      <c r="F5026" t="s">
        <v>26</v>
      </c>
      <c r="G5026" t="s">
        <v>73</v>
      </c>
      <c r="H5026" s="2">
        <v>1450</v>
      </c>
      <c r="I5026" s="8">
        <f t="shared" si="390"/>
        <v>964882</v>
      </c>
      <c r="J5026" s="8">
        <f t="shared" si="391"/>
        <v>674741</v>
      </c>
      <c r="K5026" s="8">
        <f t="shared" si="392"/>
        <v>46719</v>
      </c>
      <c r="L5026" s="8">
        <f t="shared" si="393"/>
        <v>23190</v>
      </c>
      <c r="M5026" s="8">
        <f t="shared" si="394"/>
        <v>51112</v>
      </c>
    </row>
    <row r="5027" spans="1:13" x14ac:dyDescent="0.2">
      <c r="A5027" t="s">
        <v>46</v>
      </c>
      <c r="B5027" t="s">
        <v>47</v>
      </c>
      <c r="C5027">
        <v>2015</v>
      </c>
      <c r="D5027" t="s">
        <v>94</v>
      </c>
      <c r="E5027" t="s">
        <v>23</v>
      </c>
      <c r="F5027" t="s">
        <v>27</v>
      </c>
      <c r="G5027" t="s">
        <v>74</v>
      </c>
      <c r="H5027" s="2">
        <v>3208</v>
      </c>
      <c r="I5027" s="8">
        <f t="shared" si="390"/>
        <v>964882</v>
      </c>
      <c r="J5027" s="8">
        <f t="shared" si="391"/>
        <v>674741</v>
      </c>
      <c r="K5027" s="8">
        <f t="shared" si="392"/>
        <v>46719</v>
      </c>
      <c r="L5027" s="8">
        <f t="shared" si="393"/>
        <v>23190</v>
      </c>
      <c r="M5027" s="8">
        <f t="shared" si="394"/>
        <v>137630</v>
      </c>
    </row>
    <row r="5028" spans="1:13" x14ac:dyDescent="0.2">
      <c r="A5028" t="s">
        <v>46</v>
      </c>
      <c r="B5028" t="s">
        <v>47</v>
      </c>
      <c r="C5028">
        <v>2015</v>
      </c>
      <c r="D5028" t="s">
        <v>94</v>
      </c>
      <c r="E5028" t="s">
        <v>23</v>
      </c>
      <c r="F5028" t="s">
        <v>28</v>
      </c>
      <c r="G5028" t="s">
        <v>75</v>
      </c>
      <c r="H5028" s="2">
        <v>3390</v>
      </c>
      <c r="I5028" s="8">
        <f t="shared" si="390"/>
        <v>964882</v>
      </c>
      <c r="J5028" s="8">
        <f t="shared" si="391"/>
        <v>674741</v>
      </c>
      <c r="K5028" s="8">
        <f t="shared" si="392"/>
        <v>46719</v>
      </c>
      <c r="L5028" s="8">
        <f t="shared" si="393"/>
        <v>23190</v>
      </c>
      <c r="M5028" s="8">
        <f t="shared" si="394"/>
        <v>98009</v>
      </c>
    </row>
    <row r="5029" spans="1:13" x14ac:dyDescent="0.2">
      <c r="A5029" t="s">
        <v>46</v>
      </c>
      <c r="B5029" t="s">
        <v>47</v>
      </c>
      <c r="C5029">
        <v>2015</v>
      </c>
      <c r="D5029" t="s">
        <v>94</v>
      </c>
      <c r="E5029" t="s">
        <v>23</v>
      </c>
      <c r="F5029" t="s">
        <v>29</v>
      </c>
      <c r="G5029" t="s">
        <v>76</v>
      </c>
      <c r="H5029" s="2">
        <v>2070</v>
      </c>
      <c r="I5029" s="8">
        <f t="shared" si="390"/>
        <v>964882</v>
      </c>
      <c r="J5029" s="8">
        <f t="shared" si="391"/>
        <v>674741</v>
      </c>
      <c r="K5029" s="8">
        <f t="shared" si="392"/>
        <v>46719</v>
      </c>
      <c r="L5029" s="8">
        <f t="shared" si="393"/>
        <v>23190</v>
      </c>
      <c r="M5029" s="8">
        <f t="shared" si="394"/>
        <v>142340</v>
      </c>
    </row>
    <row r="5030" spans="1:13" x14ac:dyDescent="0.2">
      <c r="A5030" t="s">
        <v>46</v>
      </c>
      <c r="B5030" t="s">
        <v>47</v>
      </c>
      <c r="C5030">
        <v>2015</v>
      </c>
      <c r="D5030" t="s">
        <v>94</v>
      </c>
      <c r="E5030" t="s">
        <v>30</v>
      </c>
      <c r="F5030" t="s">
        <v>31</v>
      </c>
      <c r="G5030" t="s">
        <v>77</v>
      </c>
      <c r="H5030" s="2">
        <v>472</v>
      </c>
      <c r="I5030" s="8">
        <f t="shared" si="390"/>
        <v>964882</v>
      </c>
      <c r="J5030" s="8">
        <f t="shared" si="391"/>
        <v>112606</v>
      </c>
      <c r="K5030" s="8">
        <f t="shared" si="392"/>
        <v>46719</v>
      </c>
      <c r="L5030" s="8">
        <f t="shared" si="393"/>
        <v>23190</v>
      </c>
      <c r="M5030" s="8">
        <f t="shared" si="394"/>
        <v>16020</v>
      </c>
    </row>
    <row r="5031" spans="1:13" x14ac:dyDescent="0.2">
      <c r="A5031" t="s">
        <v>46</v>
      </c>
      <c r="B5031" t="s">
        <v>47</v>
      </c>
      <c r="C5031">
        <v>2015</v>
      </c>
      <c r="D5031" t="s">
        <v>94</v>
      </c>
      <c r="E5031" t="s">
        <v>30</v>
      </c>
      <c r="F5031" t="s">
        <v>32</v>
      </c>
      <c r="G5031" t="s">
        <v>78</v>
      </c>
      <c r="H5031" s="2">
        <v>436</v>
      </c>
      <c r="I5031" s="8">
        <f t="shared" si="390"/>
        <v>964882</v>
      </c>
      <c r="J5031" s="8">
        <f t="shared" si="391"/>
        <v>112606</v>
      </c>
      <c r="K5031" s="8">
        <f t="shared" si="392"/>
        <v>46719</v>
      </c>
      <c r="L5031" s="8">
        <f t="shared" si="393"/>
        <v>23190</v>
      </c>
      <c r="M5031" s="8">
        <f t="shared" si="394"/>
        <v>18291</v>
      </c>
    </row>
    <row r="5032" spans="1:13" x14ac:dyDescent="0.2">
      <c r="A5032" t="s">
        <v>46</v>
      </c>
      <c r="B5032" t="s">
        <v>47</v>
      </c>
      <c r="C5032">
        <v>2015</v>
      </c>
      <c r="D5032" t="s">
        <v>94</v>
      </c>
      <c r="E5032" t="s">
        <v>30</v>
      </c>
      <c r="F5032" t="s">
        <v>33</v>
      </c>
      <c r="G5032" t="s">
        <v>79</v>
      </c>
      <c r="H5032" s="2">
        <v>376</v>
      </c>
      <c r="I5032" s="8">
        <f t="shared" si="390"/>
        <v>964882</v>
      </c>
      <c r="J5032" s="8">
        <f t="shared" si="391"/>
        <v>112606</v>
      </c>
      <c r="K5032" s="8">
        <f t="shared" si="392"/>
        <v>46719</v>
      </c>
      <c r="L5032" s="8">
        <f t="shared" si="393"/>
        <v>23190</v>
      </c>
      <c r="M5032" s="8">
        <f t="shared" si="394"/>
        <v>19575</v>
      </c>
    </row>
    <row r="5033" spans="1:13" x14ac:dyDescent="0.2">
      <c r="A5033" t="s">
        <v>46</v>
      </c>
      <c r="B5033" t="s">
        <v>47</v>
      </c>
      <c r="C5033">
        <v>2015</v>
      </c>
      <c r="D5033" t="s">
        <v>94</v>
      </c>
      <c r="E5033" t="s">
        <v>30</v>
      </c>
      <c r="F5033" t="s">
        <v>34</v>
      </c>
      <c r="G5033" t="s">
        <v>80</v>
      </c>
      <c r="H5033" s="2">
        <v>404</v>
      </c>
      <c r="I5033" s="8">
        <f t="shared" si="390"/>
        <v>964882</v>
      </c>
      <c r="J5033" s="8">
        <f t="shared" si="391"/>
        <v>112606</v>
      </c>
      <c r="K5033" s="8">
        <f t="shared" si="392"/>
        <v>46719</v>
      </c>
      <c r="L5033" s="8">
        <f t="shared" si="393"/>
        <v>23190</v>
      </c>
      <c r="M5033" s="8">
        <f t="shared" si="394"/>
        <v>17687</v>
      </c>
    </row>
    <row r="5034" spans="1:13" x14ac:dyDescent="0.2">
      <c r="A5034" t="s">
        <v>46</v>
      </c>
      <c r="B5034" t="s">
        <v>47</v>
      </c>
      <c r="C5034">
        <v>2015</v>
      </c>
      <c r="D5034" t="s">
        <v>94</v>
      </c>
      <c r="E5034" t="s">
        <v>30</v>
      </c>
      <c r="F5034" t="s">
        <v>35</v>
      </c>
      <c r="G5034" t="s">
        <v>81</v>
      </c>
      <c r="H5034" s="2">
        <v>449</v>
      </c>
      <c r="I5034" s="8">
        <f t="shared" si="390"/>
        <v>964882</v>
      </c>
      <c r="J5034" s="8">
        <f t="shared" si="391"/>
        <v>112606</v>
      </c>
      <c r="K5034" s="8">
        <f t="shared" si="392"/>
        <v>46719</v>
      </c>
      <c r="L5034" s="8">
        <f t="shared" si="393"/>
        <v>23190</v>
      </c>
      <c r="M5034" s="8">
        <f t="shared" si="394"/>
        <v>18737</v>
      </c>
    </row>
    <row r="5035" spans="1:13" x14ac:dyDescent="0.2">
      <c r="A5035" t="s">
        <v>46</v>
      </c>
      <c r="B5035" t="s">
        <v>47</v>
      </c>
      <c r="C5035">
        <v>2015</v>
      </c>
      <c r="D5035" t="s">
        <v>94</v>
      </c>
      <c r="E5035" t="s">
        <v>30</v>
      </c>
      <c r="F5035" t="s">
        <v>36</v>
      </c>
      <c r="G5035" t="s">
        <v>82</v>
      </c>
      <c r="H5035" s="2">
        <v>639</v>
      </c>
      <c r="I5035" s="8">
        <f t="shared" si="390"/>
        <v>964882</v>
      </c>
      <c r="J5035" s="8">
        <f t="shared" si="391"/>
        <v>112606</v>
      </c>
      <c r="K5035" s="8">
        <f t="shared" si="392"/>
        <v>46719</v>
      </c>
      <c r="L5035" s="8">
        <f t="shared" si="393"/>
        <v>23190</v>
      </c>
      <c r="M5035" s="8">
        <f t="shared" si="394"/>
        <v>22296</v>
      </c>
    </row>
    <row r="5036" spans="1:13" x14ac:dyDescent="0.2">
      <c r="A5036" t="s">
        <v>46</v>
      </c>
      <c r="B5036" t="s">
        <v>47</v>
      </c>
      <c r="C5036">
        <v>2015</v>
      </c>
      <c r="D5036" t="s">
        <v>94</v>
      </c>
      <c r="E5036" t="s">
        <v>37</v>
      </c>
      <c r="F5036" t="s">
        <v>38</v>
      </c>
      <c r="G5036" t="s">
        <v>83</v>
      </c>
      <c r="H5036" s="2">
        <v>581</v>
      </c>
      <c r="I5036" s="8">
        <f t="shared" si="390"/>
        <v>964882</v>
      </c>
      <c r="J5036" s="8">
        <f t="shared" si="391"/>
        <v>105471</v>
      </c>
      <c r="K5036" s="8">
        <f t="shared" si="392"/>
        <v>46719</v>
      </c>
      <c r="L5036" s="8">
        <f t="shared" si="393"/>
        <v>23190</v>
      </c>
      <c r="M5036" s="8">
        <f t="shared" si="394"/>
        <v>19714</v>
      </c>
    </row>
    <row r="5037" spans="1:13" x14ac:dyDescent="0.2">
      <c r="A5037" t="s">
        <v>46</v>
      </c>
      <c r="B5037" t="s">
        <v>47</v>
      </c>
      <c r="C5037">
        <v>2015</v>
      </c>
      <c r="D5037" t="s">
        <v>94</v>
      </c>
      <c r="E5037" t="s">
        <v>37</v>
      </c>
      <c r="F5037" t="s">
        <v>39</v>
      </c>
      <c r="G5037" t="s">
        <v>84</v>
      </c>
      <c r="H5037" s="2">
        <v>556</v>
      </c>
      <c r="I5037" s="8">
        <f t="shared" si="390"/>
        <v>964882</v>
      </c>
      <c r="J5037" s="8">
        <f t="shared" si="391"/>
        <v>105471</v>
      </c>
      <c r="K5037" s="8">
        <f t="shared" si="392"/>
        <v>46719</v>
      </c>
      <c r="L5037" s="8">
        <f t="shared" si="393"/>
        <v>23190</v>
      </c>
      <c r="M5037" s="8">
        <f t="shared" si="394"/>
        <v>18974</v>
      </c>
    </row>
    <row r="5038" spans="1:13" x14ac:dyDescent="0.2">
      <c r="A5038" t="s">
        <v>46</v>
      </c>
      <c r="B5038" t="s">
        <v>47</v>
      </c>
      <c r="C5038">
        <v>2015</v>
      </c>
      <c r="D5038" t="s">
        <v>94</v>
      </c>
      <c r="E5038" t="s">
        <v>37</v>
      </c>
      <c r="F5038" t="s">
        <v>40</v>
      </c>
      <c r="G5038" t="s">
        <v>85</v>
      </c>
      <c r="H5038" s="2">
        <v>478</v>
      </c>
      <c r="I5038" s="8">
        <f t="shared" si="390"/>
        <v>964882</v>
      </c>
      <c r="J5038" s="8">
        <f t="shared" si="391"/>
        <v>105471</v>
      </c>
      <c r="K5038" s="8">
        <f t="shared" si="392"/>
        <v>46719</v>
      </c>
      <c r="L5038" s="8">
        <f t="shared" si="393"/>
        <v>23190</v>
      </c>
      <c r="M5038" s="8">
        <f t="shared" si="394"/>
        <v>17059</v>
      </c>
    </row>
    <row r="5039" spans="1:13" x14ac:dyDescent="0.2">
      <c r="A5039" t="s">
        <v>46</v>
      </c>
      <c r="B5039" t="s">
        <v>47</v>
      </c>
      <c r="C5039">
        <v>2015</v>
      </c>
      <c r="D5039" t="s">
        <v>94</v>
      </c>
      <c r="E5039" t="s">
        <v>37</v>
      </c>
      <c r="F5039" t="s">
        <v>41</v>
      </c>
      <c r="G5039" t="s">
        <v>86</v>
      </c>
      <c r="H5039" s="2">
        <v>572</v>
      </c>
      <c r="I5039" s="8">
        <f t="shared" si="390"/>
        <v>964882</v>
      </c>
      <c r="J5039" s="8">
        <f t="shared" si="391"/>
        <v>105471</v>
      </c>
      <c r="K5039" s="8">
        <f t="shared" si="392"/>
        <v>46719</v>
      </c>
      <c r="L5039" s="8">
        <f t="shared" si="393"/>
        <v>23190</v>
      </c>
      <c r="M5039" s="8">
        <f t="shared" si="394"/>
        <v>18610</v>
      </c>
    </row>
    <row r="5040" spans="1:13" x14ac:dyDescent="0.2">
      <c r="A5040" t="s">
        <v>46</v>
      </c>
      <c r="B5040" t="s">
        <v>47</v>
      </c>
      <c r="C5040">
        <v>2015</v>
      </c>
      <c r="D5040" t="s">
        <v>94</v>
      </c>
      <c r="E5040" t="s">
        <v>37</v>
      </c>
      <c r="F5040" t="s">
        <v>42</v>
      </c>
      <c r="G5040" t="s">
        <v>87</v>
      </c>
      <c r="H5040" s="2">
        <v>470</v>
      </c>
      <c r="I5040" s="8">
        <f t="shared" si="390"/>
        <v>964882</v>
      </c>
      <c r="J5040" s="8">
        <f t="shared" si="391"/>
        <v>105471</v>
      </c>
      <c r="K5040" s="8">
        <f t="shared" si="392"/>
        <v>46719</v>
      </c>
      <c r="L5040" s="8">
        <f t="shared" si="393"/>
        <v>23190</v>
      </c>
      <c r="M5040" s="8">
        <f t="shared" si="394"/>
        <v>18371</v>
      </c>
    </row>
    <row r="5041" spans="1:13" x14ac:dyDescent="0.2">
      <c r="A5041" t="s">
        <v>46</v>
      </c>
      <c r="B5041" t="s">
        <v>47</v>
      </c>
      <c r="C5041">
        <v>2015</v>
      </c>
      <c r="D5041" t="s">
        <v>94</v>
      </c>
      <c r="E5041" t="s">
        <v>37</v>
      </c>
      <c r="F5041" t="s">
        <v>43</v>
      </c>
      <c r="G5041" t="s">
        <v>88</v>
      </c>
      <c r="H5041" s="2">
        <v>323</v>
      </c>
      <c r="I5041" s="8">
        <f t="shared" si="390"/>
        <v>964882</v>
      </c>
      <c r="J5041" s="8">
        <f t="shared" si="391"/>
        <v>105471</v>
      </c>
      <c r="K5041" s="8">
        <f t="shared" si="392"/>
        <v>46719</v>
      </c>
      <c r="L5041" s="8">
        <f t="shared" si="393"/>
        <v>23190</v>
      </c>
      <c r="M5041" s="8">
        <f t="shared" si="394"/>
        <v>12743</v>
      </c>
    </row>
    <row r="5042" spans="1:13" x14ac:dyDescent="0.2">
      <c r="A5042" t="s">
        <v>46</v>
      </c>
      <c r="B5042" t="s">
        <v>47</v>
      </c>
      <c r="C5042">
        <v>2015</v>
      </c>
      <c r="D5042" t="s">
        <v>95</v>
      </c>
      <c r="E5042" t="s">
        <v>16</v>
      </c>
      <c r="F5042" t="s">
        <v>17</v>
      </c>
      <c r="G5042" t="s">
        <v>65</v>
      </c>
      <c r="H5042" s="2">
        <v>344.2</v>
      </c>
      <c r="I5042" s="8">
        <f t="shared" si="390"/>
        <v>995380.8</v>
      </c>
      <c r="J5042" s="8">
        <f t="shared" si="391"/>
        <v>75499.39999999998</v>
      </c>
      <c r="K5042" s="8">
        <f t="shared" si="392"/>
        <v>54962.799999999996</v>
      </c>
      <c r="L5042" s="8">
        <f t="shared" si="393"/>
        <v>29355.000000000004</v>
      </c>
      <c r="M5042" s="8">
        <f t="shared" si="394"/>
        <v>13338</v>
      </c>
    </row>
    <row r="5043" spans="1:13" x14ac:dyDescent="0.2">
      <c r="A5043" t="s">
        <v>46</v>
      </c>
      <c r="B5043" t="s">
        <v>47</v>
      </c>
      <c r="C5043">
        <v>2015</v>
      </c>
      <c r="D5043" t="s">
        <v>95</v>
      </c>
      <c r="E5043" t="s">
        <v>16</v>
      </c>
      <c r="F5043" t="s">
        <v>18</v>
      </c>
      <c r="G5043" t="s">
        <v>66</v>
      </c>
      <c r="H5043" s="2">
        <v>405.2</v>
      </c>
      <c r="I5043" s="8">
        <f t="shared" si="390"/>
        <v>995380.8</v>
      </c>
      <c r="J5043" s="8">
        <f t="shared" si="391"/>
        <v>75499.39999999998</v>
      </c>
      <c r="K5043" s="8">
        <f t="shared" si="392"/>
        <v>54962.799999999996</v>
      </c>
      <c r="L5043" s="8">
        <f t="shared" si="393"/>
        <v>29355.000000000004</v>
      </c>
      <c r="M5043" s="8">
        <f t="shared" si="394"/>
        <v>11226.800000000001</v>
      </c>
    </row>
    <row r="5044" spans="1:13" x14ac:dyDescent="0.2">
      <c r="A5044" t="s">
        <v>46</v>
      </c>
      <c r="B5044" t="s">
        <v>47</v>
      </c>
      <c r="C5044">
        <v>2015</v>
      </c>
      <c r="D5044" t="s">
        <v>95</v>
      </c>
      <c r="E5044" t="s">
        <v>16</v>
      </c>
      <c r="F5044" t="s">
        <v>19</v>
      </c>
      <c r="G5044" t="s">
        <v>67</v>
      </c>
      <c r="H5044" s="2">
        <v>255</v>
      </c>
      <c r="I5044" s="8">
        <f t="shared" si="390"/>
        <v>995380.8</v>
      </c>
      <c r="J5044" s="8">
        <f t="shared" si="391"/>
        <v>75499.39999999998</v>
      </c>
      <c r="K5044" s="8">
        <f t="shared" si="392"/>
        <v>54962.799999999996</v>
      </c>
      <c r="L5044" s="8">
        <f t="shared" si="393"/>
        <v>29355.000000000004</v>
      </c>
      <c r="M5044" s="8">
        <f t="shared" si="394"/>
        <v>8509.5999999999985</v>
      </c>
    </row>
    <row r="5045" spans="1:13" x14ac:dyDescent="0.2">
      <c r="A5045" t="s">
        <v>46</v>
      </c>
      <c r="B5045" t="s">
        <v>47</v>
      </c>
      <c r="C5045">
        <v>2015</v>
      </c>
      <c r="D5045" t="s">
        <v>95</v>
      </c>
      <c r="E5045" t="s">
        <v>16</v>
      </c>
      <c r="F5045" t="s">
        <v>20</v>
      </c>
      <c r="G5045" t="s">
        <v>68</v>
      </c>
      <c r="H5045" s="2">
        <v>227.8</v>
      </c>
      <c r="I5045" s="8">
        <f t="shared" si="390"/>
        <v>995380.8</v>
      </c>
      <c r="J5045" s="8">
        <f t="shared" si="391"/>
        <v>75499.39999999998</v>
      </c>
      <c r="K5045" s="8">
        <f t="shared" si="392"/>
        <v>54962.799999999996</v>
      </c>
      <c r="L5045" s="8">
        <f t="shared" si="393"/>
        <v>29355.000000000004</v>
      </c>
      <c r="M5045" s="8">
        <f t="shared" si="394"/>
        <v>9342</v>
      </c>
    </row>
    <row r="5046" spans="1:13" x14ac:dyDescent="0.2">
      <c r="A5046" t="s">
        <v>46</v>
      </c>
      <c r="B5046" t="s">
        <v>47</v>
      </c>
      <c r="C5046">
        <v>2015</v>
      </c>
      <c r="D5046" t="s">
        <v>95</v>
      </c>
      <c r="E5046" t="s">
        <v>16</v>
      </c>
      <c r="F5046" t="s">
        <v>21</v>
      </c>
      <c r="G5046" t="s">
        <v>69</v>
      </c>
      <c r="H5046" s="2">
        <v>655.8</v>
      </c>
      <c r="I5046" s="8">
        <f t="shared" si="390"/>
        <v>995380.8</v>
      </c>
      <c r="J5046" s="8">
        <f t="shared" si="391"/>
        <v>75499.39999999998</v>
      </c>
      <c r="K5046" s="8">
        <f t="shared" si="392"/>
        <v>54962.799999999996</v>
      </c>
      <c r="L5046" s="8">
        <f t="shared" si="393"/>
        <v>29355.000000000004</v>
      </c>
      <c r="M5046" s="8">
        <f t="shared" si="394"/>
        <v>23871.8</v>
      </c>
    </row>
    <row r="5047" spans="1:13" x14ac:dyDescent="0.2">
      <c r="A5047" t="s">
        <v>46</v>
      </c>
      <c r="B5047" t="s">
        <v>47</v>
      </c>
      <c r="C5047">
        <v>2015</v>
      </c>
      <c r="D5047" t="s">
        <v>95</v>
      </c>
      <c r="E5047" t="s">
        <v>16</v>
      </c>
      <c r="F5047" t="s">
        <v>22</v>
      </c>
      <c r="G5047" t="s">
        <v>70</v>
      </c>
      <c r="H5047" s="2">
        <v>396.2</v>
      </c>
      <c r="I5047" s="8">
        <f t="shared" si="390"/>
        <v>995380.8</v>
      </c>
      <c r="J5047" s="8">
        <f t="shared" si="391"/>
        <v>75499.39999999998</v>
      </c>
      <c r="K5047" s="8">
        <f t="shared" si="392"/>
        <v>54962.799999999996</v>
      </c>
      <c r="L5047" s="8">
        <f t="shared" si="393"/>
        <v>29355.000000000004</v>
      </c>
      <c r="M5047" s="8">
        <f t="shared" si="394"/>
        <v>9211.2000000000007</v>
      </c>
    </row>
    <row r="5048" spans="1:13" x14ac:dyDescent="0.2">
      <c r="A5048" t="s">
        <v>46</v>
      </c>
      <c r="B5048" t="s">
        <v>47</v>
      </c>
      <c r="C5048">
        <v>2015</v>
      </c>
      <c r="D5048" t="s">
        <v>95</v>
      </c>
      <c r="E5048" t="s">
        <v>23</v>
      </c>
      <c r="F5048" t="s">
        <v>24</v>
      </c>
      <c r="G5048" t="s">
        <v>71</v>
      </c>
      <c r="H5048" s="2">
        <v>7516</v>
      </c>
      <c r="I5048" s="8">
        <f t="shared" si="390"/>
        <v>995380.8</v>
      </c>
      <c r="J5048" s="8">
        <f t="shared" si="391"/>
        <v>694959.6</v>
      </c>
      <c r="K5048" s="8">
        <f t="shared" si="392"/>
        <v>54962.799999999996</v>
      </c>
      <c r="L5048" s="8">
        <f t="shared" si="393"/>
        <v>29355.000000000004</v>
      </c>
      <c r="M5048" s="8">
        <f t="shared" si="394"/>
        <v>111426</v>
      </c>
    </row>
    <row r="5049" spans="1:13" x14ac:dyDescent="0.2">
      <c r="A5049" t="s">
        <v>46</v>
      </c>
      <c r="B5049" t="s">
        <v>47</v>
      </c>
      <c r="C5049">
        <v>2015</v>
      </c>
      <c r="D5049" t="s">
        <v>95</v>
      </c>
      <c r="E5049" t="s">
        <v>23</v>
      </c>
      <c r="F5049" t="s">
        <v>25</v>
      </c>
      <c r="G5049" t="s">
        <v>72</v>
      </c>
      <c r="H5049" s="2">
        <v>4534</v>
      </c>
      <c r="I5049" s="8">
        <f t="shared" si="390"/>
        <v>995380.8</v>
      </c>
      <c r="J5049" s="8">
        <f t="shared" si="391"/>
        <v>694959.6</v>
      </c>
      <c r="K5049" s="8">
        <f t="shared" si="392"/>
        <v>54962.799999999996</v>
      </c>
      <c r="L5049" s="8">
        <f t="shared" si="393"/>
        <v>29355.000000000004</v>
      </c>
      <c r="M5049" s="8">
        <f t="shared" si="394"/>
        <v>143928</v>
      </c>
    </row>
    <row r="5050" spans="1:13" x14ac:dyDescent="0.2">
      <c r="A5050" t="s">
        <v>46</v>
      </c>
      <c r="B5050" t="s">
        <v>47</v>
      </c>
      <c r="C5050">
        <v>2015</v>
      </c>
      <c r="D5050" t="s">
        <v>95</v>
      </c>
      <c r="E5050" t="s">
        <v>23</v>
      </c>
      <c r="F5050" t="s">
        <v>26</v>
      </c>
      <c r="G5050" t="s">
        <v>73</v>
      </c>
      <c r="H5050" s="2">
        <v>1344</v>
      </c>
      <c r="I5050" s="8">
        <f t="shared" si="390"/>
        <v>995380.8</v>
      </c>
      <c r="J5050" s="8">
        <f t="shared" si="391"/>
        <v>694959.6</v>
      </c>
      <c r="K5050" s="8">
        <f t="shared" si="392"/>
        <v>54962.799999999996</v>
      </c>
      <c r="L5050" s="8">
        <f t="shared" si="393"/>
        <v>29355.000000000004</v>
      </c>
      <c r="M5050" s="8">
        <f t="shared" si="394"/>
        <v>53346.2</v>
      </c>
    </row>
    <row r="5051" spans="1:13" x14ac:dyDescent="0.2">
      <c r="A5051" t="s">
        <v>46</v>
      </c>
      <c r="B5051" t="s">
        <v>47</v>
      </c>
      <c r="C5051">
        <v>2015</v>
      </c>
      <c r="D5051" t="s">
        <v>95</v>
      </c>
      <c r="E5051" t="s">
        <v>23</v>
      </c>
      <c r="F5051" t="s">
        <v>27</v>
      </c>
      <c r="G5051" t="s">
        <v>74</v>
      </c>
      <c r="H5051" s="2">
        <v>1758</v>
      </c>
      <c r="I5051" s="8">
        <f t="shared" si="390"/>
        <v>995380.8</v>
      </c>
      <c r="J5051" s="8">
        <f t="shared" si="391"/>
        <v>694959.6</v>
      </c>
      <c r="K5051" s="8">
        <f t="shared" si="392"/>
        <v>54962.799999999996</v>
      </c>
      <c r="L5051" s="8">
        <f t="shared" si="393"/>
        <v>29355.000000000004</v>
      </c>
      <c r="M5051" s="8">
        <f t="shared" si="394"/>
        <v>134842</v>
      </c>
    </row>
    <row r="5052" spans="1:13" x14ac:dyDescent="0.2">
      <c r="A5052" t="s">
        <v>46</v>
      </c>
      <c r="B5052" t="s">
        <v>47</v>
      </c>
      <c r="C5052">
        <v>2015</v>
      </c>
      <c r="D5052" t="s">
        <v>95</v>
      </c>
      <c r="E5052" t="s">
        <v>23</v>
      </c>
      <c r="F5052" t="s">
        <v>28</v>
      </c>
      <c r="G5052" t="s">
        <v>75</v>
      </c>
      <c r="H5052" s="2">
        <v>3293</v>
      </c>
      <c r="I5052" s="8">
        <f t="shared" si="390"/>
        <v>995380.8</v>
      </c>
      <c r="J5052" s="8">
        <f t="shared" si="391"/>
        <v>694959.6</v>
      </c>
      <c r="K5052" s="8">
        <f t="shared" si="392"/>
        <v>54962.799999999996</v>
      </c>
      <c r="L5052" s="8">
        <f t="shared" si="393"/>
        <v>29355.000000000004</v>
      </c>
      <c r="M5052" s="8">
        <f t="shared" si="394"/>
        <v>110319.40000000001</v>
      </c>
    </row>
    <row r="5053" spans="1:13" x14ac:dyDescent="0.2">
      <c r="A5053" t="s">
        <v>46</v>
      </c>
      <c r="B5053" t="s">
        <v>47</v>
      </c>
      <c r="C5053">
        <v>2015</v>
      </c>
      <c r="D5053" t="s">
        <v>95</v>
      </c>
      <c r="E5053" t="s">
        <v>23</v>
      </c>
      <c r="F5053" t="s">
        <v>29</v>
      </c>
      <c r="G5053" t="s">
        <v>76</v>
      </c>
      <c r="H5053" s="2">
        <v>1770</v>
      </c>
      <c r="I5053" s="8">
        <f t="shared" si="390"/>
        <v>995380.8</v>
      </c>
      <c r="J5053" s="8">
        <f t="shared" si="391"/>
        <v>694959.6</v>
      </c>
      <c r="K5053" s="8">
        <f t="shared" si="392"/>
        <v>54962.799999999996</v>
      </c>
      <c r="L5053" s="8">
        <f t="shared" si="393"/>
        <v>29355.000000000004</v>
      </c>
      <c r="M5053" s="8">
        <f t="shared" si="394"/>
        <v>141098</v>
      </c>
    </row>
    <row r="5054" spans="1:13" x14ac:dyDescent="0.2">
      <c r="A5054" t="s">
        <v>46</v>
      </c>
      <c r="B5054" t="s">
        <v>47</v>
      </c>
      <c r="C5054">
        <v>2015</v>
      </c>
      <c r="D5054" t="s">
        <v>95</v>
      </c>
      <c r="E5054" t="s">
        <v>30</v>
      </c>
      <c r="F5054" t="s">
        <v>31</v>
      </c>
      <c r="G5054" t="s">
        <v>77</v>
      </c>
      <c r="H5054" s="2">
        <v>572.4</v>
      </c>
      <c r="I5054" s="8">
        <f t="shared" si="390"/>
        <v>995380.8</v>
      </c>
      <c r="J5054" s="8">
        <f t="shared" si="391"/>
        <v>116239.8</v>
      </c>
      <c r="K5054" s="8">
        <f t="shared" si="392"/>
        <v>54962.799999999996</v>
      </c>
      <c r="L5054" s="8">
        <f t="shared" si="393"/>
        <v>29355.000000000004</v>
      </c>
      <c r="M5054" s="8">
        <f t="shared" si="394"/>
        <v>17258</v>
      </c>
    </row>
    <row r="5055" spans="1:13" x14ac:dyDescent="0.2">
      <c r="A5055" t="s">
        <v>46</v>
      </c>
      <c r="B5055" t="s">
        <v>47</v>
      </c>
      <c r="C5055">
        <v>2015</v>
      </c>
      <c r="D5055" t="s">
        <v>95</v>
      </c>
      <c r="E5055" t="s">
        <v>30</v>
      </c>
      <c r="F5055" t="s">
        <v>32</v>
      </c>
      <c r="G5055" t="s">
        <v>78</v>
      </c>
      <c r="H5055" s="2">
        <v>607.20000000000005</v>
      </c>
      <c r="I5055" s="8">
        <f t="shared" si="390"/>
        <v>995380.8</v>
      </c>
      <c r="J5055" s="8">
        <f t="shared" si="391"/>
        <v>116239.8</v>
      </c>
      <c r="K5055" s="8">
        <f t="shared" si="392"/>
        <v>54962.799999999996</v>
      </c>
      <c r="L5055" s="8">
        <f t="shared" si="393"/>
        <v>29355.000000000004</v>
      </c>
      <c r="M5055" s="8">
        <f t="shared" si="394"/>
        <v>18198.800000000003</v>
      </c>
    </row>
    <row r="5056" spans="1:13" x14ac:dyDescent="0.2">
      <c r="A5056" t="s">
        <v>46</v>
      </c>
      <c r="B5056" t="s">
        <v>47</v>
      </c>
      <c r="C5056">
        <v>2015</v>
      </c>
      <c r="D5056" t="s">
        <v>95</v>
      </c>
      <c r="E5056" t="s">
        <v>30</v>
      </c>
      <c r="F5056" t="s">
        <v>33</v>
      </c>
      <c r="G5056" t="s">
        <v>79</v>
      </c>
      <c r="H5056" s="2">
        <v>676.2</v>
      </c>
      <c r="I5056" s="8">
        <f t="shared" si="390"/>
        <v>995380.8</v>
      </c>
      <c r="J5056" s="8">
        <f t="shared" si="391"/>
        <v>116239.8</v>
      </c>
      <c r="K5056" s="8">
        <f t="shared" si="392"/>
        <v>54962.799999999996</v>
      </c>
      <c r="L5056" s="8">
        <f t="shared" si="393"/>
        <v>29355.000000000004</v>
      </c>
      <c r="M5056" s="8">
        <f t="shared" si="394"/>
        <v>19889.400000000001</v>
      </c>
    </row>
    <row r="5057" spans="1:13" x14ac:dyDescent="0.2">
      <c r="A5057" t="s">
        <v>46</v>
      </c>
      <c r="B5057" t="s">
        <v>47</v>
      </c>
      <c r="C5057">
        <v>2015</v>
      </c>
      <c r="D5057" t="s">
        <v>95</v>
      </c>
      <c r="E5057" t="s">
        <v>30</v>
      </c>
      <c r="F5057" t="s">
        <v>34</v>
      </c>
      <c r="G5057" t="s">
        <v>80</v>
      </c>
      <c r="H5057" s="2">
        <v>607.79999999999995</v>
      </c>
      <c r="I5057" s="8">
        <f t="shared" si="390"/>
        <v>995380.8</v>
      </c>
      <c r="J5057" s="8">
        <f t="shared" si="391"/>
        <v>116239.8</v>
      </c>
      <c r="K5057" s="8">
        <f t="shared" si="392"/>
        <v>54962.799999999996</v>
      </c>
      <c r="L5057" s="8">
        <f t="shared" si="393"/>
        <v>29355.000000000004</v>
      </c>
      <c r="M5057" s="8">
        <f t="shared" si="394"/>
        <v>18431.8</v>
      </c>
    </row>
    <row r="5058" spans="1:13" x14ac:dyDescent="0.2">
      <c r="A5058" t="s">
        <v>46</v>
      </c>
      <c r="B5058" t="s">
        <v>47</v>
      </c>
      <c r="C5058">
        <v>2015</v>
      </c>
      <c r="D5058" t="s">
        <v>95</v>
      </c>
      <c r="E5058" t="s">
        <v>30</v>
      </c>
      <c r="F5058" t="s">
        <v>35</v>
      </c>
      <c r="G5058" t="s">
        <v>81</v>
      </c>
      <c r="H5058" s="2">
        <v>575.20000000000005</v>
      </c>
      <c r="I5058" s="8">
        <f t="shared" ref="I5058:I5121" si="395">SUMIFS(H:H,C:C,C5058,D:D,D5058)</f>
        <v>995380.8</v>
      </c>
      <c r="J5058" s="8">
        <f t="shared" ref="J5058:J5121" si="396">SUMIFS(H:H,E:E,E5058,D:D,D5058,C:C,C5058)</f>
        <v>116239.8</v>
      </c>
      <c r="K5058" s="8">
        <f t="shared" si="392"/>
        <v>54962.799999999996</v>
      </c>
      <c r="L5058" s="8">
        <f t="shared" si="393"/>
        <v>29355.000000000004</v>
      </c>
      <c r="M5058" s="8">
        <f t="shared" si="394"/>
        <v>18771.999999999996</v>
      </c>
    </row>
    <row r="5059" spans="1:13" x14ac:dyDescent="0.2">
      <c r="A5059" t="s">
        <v>46</v>
      </c>
      <c r="B5059" t="s">
        <v>47</v>
      </c>
      <c r="C5059">
        <v>2015</v>
      </c>
      <c r="D5059" t="s">
        <v>95</v>
      </c>
      <c r="E5059" t="s">
        <v>30</v>
      </c>
      <c r="F5059" t="s">
        <v>36</v>
      </c>
      <c r="G5059" t="s">
        <v>82</v>
      </c>
      <c r="H5059" s="2">
        <v>731.2</v>
      </c>
      <c r="I5059" s="8">
        <f t="shared" si="395"/>
        <v>995380.8</v>
      </c>
      <c r="J5059" s="8">
        <f t="shared" si="396"/>
        <v>116239.8</v>
      </c>
      <c r="K5059" s="8">
        <f t="shared" ref="K5059:K5122" si="397">SUMIFS(H:H,B:B,B5059,C:C,C5059,D:D,D5059)</f>
        <v>54962.799999999996</v>
      </c>
      <c r="L5059" s="8">
        <f t="shared" ref="L5059:L5122" si="398">SUMIFS(H:H,A:A,A5059,C:C,C5059,D:D,D5059)</f>
        <v>29355.000000000004</v>
      </c>
      <c r="M5059" s="8">
        <f t="shared" ref="M5059:M5122" si="399">SUMIFS(H:H,G:G,G5059,D:D,D5059,C:C,C5059)</f>
        <v>23689.799999999996</v>
      </c>
    </row>
    <row r="5060" spans="1:13" x14ac:dyDescent="0.2">
      <c r="A5060" t="s">
        <v>46</v>
      </c>
      <c r="B5060" t="s">
        <v>47</v>
      </c>
      <c r="C5060">
        <v>2015</v>
      </c>
      <c r="D5060" t="s">
        <v>95</v>
      </c>
      <c r="E5060" t="s">
        <v>37</v>
      </c>
      <c r="F5060" t="s">
        <v>38</v>
      </c>
      <c r="G5060" t="s">
        <v>83</v>
      </c>
      <c r="H5060" s="2">
        <v>590.6</v>
      </c>
      <c r="I5060" s="8">
        <f t="shared" si="395"/>
        <v>995380.8</v>
      </c>
      <c r="J5060" s="8">
        <f t="shared" si="396"/>
        <v>108681.99999999999</v>
      </c>
      <c r="K5060" s="8">
        <f t="shared" si="397"/>
        <v>54962.799999999996</v>
      </c>
      <c r="L5060" s="8">
        <f t="shared" si="398"/>
        <v>29355.000000000004</v>
      </c>
      <c r="M5060" s="8">
        <f t="shared" si="399"/>
        <v>20036.200000000004</v>
      </c>
    </row>
    <row r="5061" spans="1:13" x14ac:dyDescent="0.2">
      <c r="A5061" t="s">
        <v>46</v>
      </c>
      <c r="B5061" t="s">
        <v>47</v>
      </c>
      <c r="C5061">
        <v>2015</v>
      </c>
      <c r="D5061" t="s">
        <v>95</v>
      </c>
      <c r="E5061" t="s">
        <v>37</v>
      </c>
      <c r="F5061" t="s">
        <v>39</v>
      </c>
      <c r="G5061" t="s">
        <v>84</v>
      </c>
      <c r="H5061" s="2">
        <v>575.6</v>
      </c>
      <c r="I5061" s="8">
        <f t="shared" si="395"/>
        <v>995380.8</v>
      </c>
      <c r="J5061" s="8">
        <f t="shared" si="396"/>
        <v>108681.99999999999</v>
      </c>
      <c r="K5061" s="8">
        <f t="shared" si="397"/>
        <v>54962.799999999996</v>
      </c>
      <c r="L5061" s="8">
        <f t="shared" si="398"/>
        <v>29355.000000000004</v>
      </c>
      <c r="M5061" s="8">
        <f t="shared" si="399"/>
        <v>19552</v>
      </c>
    </row>
    <row r="5062" spans="1:13" x14ac:dyDescent="0.2">
      <c r="A5062" t="s">
        <v>46</v>
      </c>
      <c r="B5062" t="s">
        <v>47</v>
      </c>
      <c r="C5062">
        <v>2015</v>
      </c>
      <c r="D5062" t="s">
        <v>95</v>
      </c>
      <c r="E5062" t="s">
        <v>37</v>
      </c>
      <c r="F5062" t="s">
        <v>40</v>
      </c>
      <c r="G5062" t="s">
        <v>85</v>
      </c>
      <c r="H5062" s="2">
        <v>432.8</v>
      </c>
      <c r="I5062" s="8">
        <f t="shared" si="395"/>
        <v>995380.8</v>
      </c>
      <c r="J5062" s="8">
        <f t="shared" si="396"/>
        <v>108681.99999999999</v>
      </c>
      <c r="K5062" s="8">
        <f t="shared" si="397"/>
        <v>54962.799999999996</v>
      </c>
      <c r="L5062" s="8">
        <f t="shared" si="398"/>
        <v>29355.000000000004</v>
      </c>
      <c r="M5062" s="8">
        <f t="shared" si="399"/>
        <v>16584.2</v>
      </c>
    </row>
    <row r="5063" spans="1:13" x14ac:dyDescent="0.2">
      <c r="A5063" t="s">
        <v>46</v>
      </c>
      <c r="B5063" t="s">
        <v>47</v>
      </c>
      <c r="C5063">
        <v>2015</v>
      </c>
      <c r="D5063" t="s">
        <v>95</v>
      </c>
      <c r="E5063" t="s">
        <v>37</v>
      </c>
      <c r="F5063" t="s">
        <v>41</v>
      </c>
      <c r="G5063" t="s">
        <v>86</v>
      </c>
      <c r="H5063" s="2">
        <v>550.20000000000005</v>
      </c>
      <c r="I5063" s="8">
        <f t="shared" si="395"/>
        <v>995380.8</v>
      </c>
      <c r="J5063" s="8">
        <f t="shared" si="396"/>
        <v>108681.99999999999</v>
      </c>
      <c r="K5063" s="8">
        <f t="shared" si="397"/>
        <v>54962.799999999996</v>
      </c>
      <c r="L5063" s="8">
        <f t="shared" si="398"/>
        <v>29355.000000000004</v>
      </c>
      <c r="M5063" s="8">
        <f t="shared" si="399"/>
        <v>19638</v>
      </c>
    </row>
    <row r="5064" spans="1:13" x14ac:dyDescent="0.2">
      <c r="A5064" t="s">
        <v>46</v>
      </c>
      <c r="B5064" t="s">
        <v>47</v>
      </c>
      <c r="C5064">
        <v>2015</v>
      </c>
      <c r="D5064" t="s">
        <v>95</v>
      </c>
      <c r="E5064" t="s">
        <v>37</v>
      </c>
      <c r="F5064" t="s">
        <v>42</v>
      </c>
      <c r="G5064" t="s">
        <v>87</v>
      </c>
      <c r="H5064" s="2">
        <v>575.20000000000005</v>
      </c>
      <c r="I5064" s="8">
        <f t="shared" si="395"/>
        <v>995380.8</v>
      </c>
      <c r="J5064" s="8">
        <f t="shared" si="396"/>
        <v>108681.99999999999</v>
      </c>
      <c r="K5064" s="8">
        <f t="shared" si="397"/>
        <v>54962.799999999996</v>
      </c>
      <c r="L5064" s="8">
        <f t="shared" si="398"/>
        <v>29355.000000000004</v>
      </c>
      <c r="M5064" s="8">
        <f t="shared" si="399"/>
        <v>20265.199999999997</v>
      </c>
    </row>
    <row r="5065" spans="1:13" x14ac:dyDescent="0.2">
      <c r="A5065" t="s">
        <v>46</v>
      </c>
      <c r="B5065" t="s">
        <v>47</v>
      </c>
      <c r="C5065">
        <v>2015</v>
      </c>
      <c r="D5065" t="s">
        <v>95</v>
      </c>
      <c r="E5065" t="s">
        <v>37</v>
      </c>
      <c r="F5065" t="s">
        <v>43</v>
      </c>
      <c r="G5065" t="s">
        <v>88</v>
      </c>
      <c r="H5065" s="2">
        <v>361.4</v>
      </c>
      <c r="I5065" s="8">
        <f t="shared" si="395"/>
        <v>995380.8</v>
      </c>
      <c r="J5065" s="8">
        <f t="shared" si="396"/>
        <v>108681.99999999999</v>
      </c>
      <c r="K5065" s="8">
        <f t="shared" si="397"/>
        <v>54962.799999999996</v>
      </c>
      <c r="L5065" s="8">
        <f t="shared" si="398"/>
        <v>29355.000000000004</v>
      </c>
      <c r="M5065" s="8">
        <f t="shared" si="399"/>
        <v>12606.400000000001</v>
      </c>
    </row>
    <row r="5066" spans="1:13" x14ac:dyDescent="0.2">
      <c r="A5066" t="s">
        <v>46</v>
      </c>
      <c r="B5066" t="s">
        <v>47</v>
      </c>
      <c r="C5066">
        <v>2015</v>
      </c>
      <c r="D5066" t="s">
        <v>96</v>
      </c>
      <c r="E5066" t="s">
        <v>16</v>
      </c>
      <c r="F5066" t="s">
        <v>17</v>
      </c>
      <c r="G5066" t="s">
        <v>65</v>
      </c>
      <c r="H5066" s="2">
        <v>402</v>
      </c>
      <c r="I5066" s="8">
        <f t="shared" si="395"/>
        <v>1007634.2000000002</v>
      </c>
      <c r="J5066" s="8">
        <f t="shared" si="396"/>
        <v>76428.900000000009</v>
      </c>
      <c r="K5066" s="8">
        <f t="shared" si="397"/>
        <v>47061.900000000009</v>
      </c>
      <c r="L5066" s="8">
        <f t="shared" si="398"/>
        <v>28161.200000000001</v>
      </c>
      <c r="M5066" s="8">
        <f t="shared" si="399"/>
        <v>14689.899999999998</v>
      </c>
    </row>
    <row r="5067" spans="1:13" x14ac:dyDescent="0.2">
      <c r="A5067" t="s">
        <v>46</v>
      </c>
      <c r="B5067" t="s">
        <v>47</v>
      </c>
      <c r="C5067">
        <v>2015</v>
      </c>
      <c r="D5067" t="s">
        <v>96</v>
      </c>
      <c r="E5067" t="s">
        <v>16</v>
      </c>
      <c r="F5067" t="s">
        <v>18</v>
      </c>
      <c r="G5067" t="s">
        <v>66</v>
      </c>
      <c r="H5067" s="2">
        <v>401</v>
      </c>
      <c r="I5067" s="8">
        <f t="shared" si="395"/>
        <v>1007634.2000000002</v>
      </c>
      <c r="J5067" s="8">
        <f t="shared" si="396"/>
        <v>76428.900000000009</v>
      </c>
      <c r="K5067" s="8">
        <f t="shared" si="397"/>
        <v>47061.900000000009</v>
      </c>
      <c r="L5067" s="8">
        <f t="shared" si="398"/>
        <v>28161.200000000001</v>
      </c>
      <c r="M5067" s="8">
        <f t="shared" si="399"/>
        <v>11178</v>
      </c>
    </row>
    <row r="5068" spans="1:13" x14ac:dyDescent="0.2">
      <c r="A5068" t="s">
        <v>46</v>
      </c>
      <c r="B5068" t="s">
        <v>47</v>
      </c>
      <c r="C5068">
        <v>2015</v>
      </c>
      <c r="D5068" t="s">
        <v>96</v>
      </c>
      <c r="E5068" t="s">
        <v>16</v>
      </c>
      <c r="F5068" t="s">
        <v>19</v>
      </c>
      <c r="G5068" t="s">
        <v>67</v>
      </c>
      <c r="H5068" s="2">
        <v>178.7</v>
      </c>
      <c r="I5068" s="8">
        <f t="shared" si="395"/>
        <v>1007634.2000000002</v>
      </c>
      <c r="J5068" s="8">
        <f t="shared" si="396"/>
        <v>76428.900000000009</v>
      </c>
      <c r="K5068" s="8">
        <f t="shared" si="397"/>
        <v>47061.900000000009</v>
      </c>
      <c r="L5068" s="8">
        <f t="shared" si="398"/>
        <v>28161.200000000001</v>
      </c>
      <c r="M5068" s="8">
        <f t="shared" si="399"/>
        <v>9196.8000000000011</v>
      </c>
    </row>
    <row r="5069" spans="1:13" x14ac:dyDescent="0.2">
      <c r="A5069" t="s">
        <v>46</v>
      </c>
      <c r="B5069" t="s">
        <v>47</v>
      </c>
      <c r="C5069">
        <v>2015</v>
      </c>
      <c r="D5069" t="s">
        <v>96</v>
      </c>
      <c r="E5069" t="s">
        <v>16</v>
      </c>
      <c r="F5069" t="s">
        <v>20</v>
      </c>
      <c r="G5069" t="s">
        <v>68</v>
      </c>
      <c r="H5069" s="2">
        <v>170.2</v>
      </c>
      <c r="I5069" s="8">
        <f t="shared" si="395"/>
        <v>1007634.2000000002</v>
      </c>
      <c r="J5069" s="8">
        <f t="shared" si="396"/>
        <v>76428.900000000009</v>
      </c>
      <c r="K5069" s="8">
        <f t="shared" si="397"/>
        <v>47061.900000000009</v>
      </c>
      <c r="L5069" s="8">
        <f t="shared" si="398"/>
        <v>28161.200000000001</v>
      </c>
      <c r="M5069" s="8">
        <f t="shared" si="399"/>
        <v>8837.5</v>
      </c>
    </row>
    <row r="5070" spans="1:13" x14ac:dyDescent="0.2">
      <c r="A5070" t="s">
        <v>46</v>
      </c>
      <c r="B5070" t="s">
        <v>47</v>
      </c>
      <c r="C5070">
        <v>2015</v>
      </c>
      <c r="D5070" t="s">
        <v>96</v>
      </c>
      <c r="E5070" t="s">
        <v>16</v>
      </c>
      <c r="F5070" t="s">
        <v>21</v>
      </c>
      <c r="G5070" t="s">
        <v>69</v>
      </c>
      <c r="H5070" s="2">
        <v>619.20000000000005</v>
      </c>
      <c r="I5070" s="8">
        <f t="shared" si="395"/>
        <v>1007634.2000000002</v>
      </c>
      <c r="J5070" s="8">
        <f t="shared" si="396"/>
        <v>76428.900000000009</v>
      </c>
      <c r="K5070" s="8">
        <f t="shared" si="397"/>
        <v>47061.900000000009</v>
      </c>
      <c r="L5070" s="8">
        <f t="shared" si="398"/>
        <v>28161.200000000001</v>
      </c>
      <c r="M5070" s="8">
        <f t="shared" si="399"/>
        <v>22899.9</v>
      </c>
    </row>
    <row r="5071" spans="1:13" x14ac:dyDescent="0.2">
      <c r="A5071" t="s">
        <v>46</v>
      </c>
      <c r="B5071" t="s">
        <v>47</v>
      </c>
      <c r="C5071">
        <v>2015</v>
      </c>
      <c r="D5071" t="s">
        <v>96</v>
      </c>
      <c r="E5071" t="s">
        <v>16</v>
      </c>
      <c r="F5071" t="s">
        <v>22</v>
      </c>
      <c r="G5071" t="s">
        <v>70</v>
      </c>
      <c r="H5071" s="2">
        <v>244.8</v>
      </c>
      <c r="I5071" s="8">
        <f t="shared" si="395"/>
        <v>1007634.2000000002</v>
      </c>
      <c r="J5071" s="8">
        <f t="shared" si="396"/>
        <v>76428.900000000009</v>
      </c>
      <c r="K5071" s="8">
        <f t="shared" si="397"/>
        <v>47061.900000000009</v>
      </c>
      <c r="L5071" s="8">
        <f t="shared" si="398"/>
        <v>28161.200000000001</v>
      </c>
      <c r="M5071" s="8">
        <f t="shared" si="399"/>
        <v>9626.7999999999993</v>
      </c>
    </row>
    <row r="5072" spans="1:13" x14ac:dyDescent="0.2">
      <c r="A5072" t="s">
        <v>46</v>
      </c>
      <c r="B5072" t="s">
        <v>47</v>
      </c>
      <c r="C5072">
        <v>2015</v>
      </c>
      <c r="D5072" t="s">
        <v>96</v>
      </c>
      <c r="E5072" t="s">
        <v>23</v>
      </c>
      <c r="F5072" t="s">
        <v>24</v>
      </c>
      <c r="G5072" t="s">
        <v>71</v>
      </c>
      <c r="H5072" s="2">
        <v>4687</v>
      </c>
      <c r="I5072" s="8">
        <f t="shared" si="395"/>
        <v>1007634.2000000002</v>
      </c>
      <c r="J5072" s="8">
        <f t="shared" si="396"/>
        <v>696468.49999999988</v>
      </c>
      <c r="K5072" s="8">
        <f t="shared" si="397"/>
        <v>47061.900000000009</v>
      </c>
      <c r="L5072" s="8">
        <f t="shared" si="398"/>
        <v>28161.200000000001</v>
      </c>
      <c r="M5072" s="8">
        <f t="shared" si="399"/>
        <v>120757</v>
      </c>
    </row>
    <row r="5073" spans="1:13" x14ac:dyDescent="0.2">
      <c r="A5073" t="s">
        <v>46</v>
      </c>
      <c r="B5073" t="s">
        <v>47</v>
      </c>
      <c r="C5073">
        <v>2015</v>
      </c>
      <c r="D5073" t="s">
        <v>96</v>
      </c>
      <c r="E5073" t="s">
        <v>23</v>
      </c>
      <c r="F5073" t="s">
        <v>25</v>
      </c>
      <c r="G5073" t="s">
        <v>72</v>
      </c>
      <c r="H5073" s="2">
        <v>2630</v>
      </c>
      <c r="I5073" s="8">
        <f t="shared" si="395"/>
        <v>1007634.2000000002</v>
      </c>
      <c r="J5073" s="8">
        <f t="shared" si="396"/>
        <v>696468.49999999988</v>
      </c>
      <c r="K5073" s="8">
        <f t="shared" si="397"/>
        <v>47061.900000000009</v>
      </c>
      <c r="L5073" s="8">
        <f t="shared" si="398"/>
        <v>28161.200000000001</v>
      </c>
      <c r="M5073" s="8">
        <f t="shared" si="399"/>
        <v>144740</v>
      </c>
    </row>
    <row r="5074" spans="1:13" x14ac:dyDescent="0.2">
      <c r="A5074" t="s">
        <v>46</v>
      </c>
      <c r="B5074" t="s">
        <v>47</v>
      </c>
      <c r="C5074">
        <v>2015</v>
      </c>
      <c r="D5074" t="s">
        <v>96</v>
      </c>
      <c r="E5074" t="s">
        <v>23</v>
      </c>
      <c r="F5074" t="s">
        <v>26</v>
      </c>
      <c r="G5074" t="s">
        <v>73</v>
      </c>
      <c r="H5074" s="2">
        <v>1121.5</v>
      </c>
      <c r="I5074" s="8">
        <f t="shared" si="395"/>
        <v>1007634.2000000002</v>
      </c>
      <c r="J5074" s="8">
        <f t="shared" si="396"/>
        <v>696468.49999999988</v>
      </c>
      <c r="K5074" s="8">
        <f t="shared" si="397"/>
        <v>47061.900000000009</v>
      </c>
      <c r="L5074" s="8">
        <f t="shared" si="398"/>
        <v>28161.200000000001</v>
      </c>
      <c r="M5074" s="8">
        <f t="shared" si="399"/>
        <v>50980.799999999996</v>
      </c>
    </row>
    <row r="5075" spans="1:13" x14ac:dyDescent="0.2">
      <c r="A5075" t="s">
        <v>46</v>
      </c>
      <c r="B5075" t="s">
        <v>47</v>
      </c>
      <c r="C5075">
        <v>2015</v>
      </c>
      <c r="D5075" t="s">
        <v>96</v>
      </c>
      <c r="E5075" t="s">
        <v>23</v>
      </c>
      <c r="F5075" t="s">
        <v>27</v>
      </c>
      <c r="G5075" t="s">
        <v>74</v>
      </c>
      <c r="H5075" s="2">
        <v>4280</v>
      </c>
      <c r="I5075" s="8">
        <f t="shared" si="395"/>
        <v>1007634.2000000002</v>
      </c>
      <c r="J5075" s="8">
        <f t="shared" si="396"/>
        <v>696468.49999999988</v>
      </c>
      <c r="K5075" s="8">
        <f t="shared" si="397"/>
        <v>47061.900000000009</v>
      </c>
      <c r="L5075" s="8">
        <f t="shared" si="398"/>
        <v>28161.200000000001</v>
      </c>
      <c r="M5075" s="8">
        <f t="shared" si="399"/>
        <v>124617.20000000001</v>
      </c>
    </row>
    <row r="5076" spans="1:13" x14ac:dyDescent="0.2">
      <c r="A5076" t="s">
        <v>46</v>
      </c>
      <c r="B5076" t="s">
        <v>47</v>
      </c>
      <c r="C5076">
        <v>2015</v>
      </c>
      <c r="D5076" t="s">
        <v>96</v>
      </c>
      <c r="E5076" t="s">
        <v>23</v>
      </c>
      <c r="F5076" t="s">
        <v>28</v>
      </c>
      <c r="G5076" t="s">
        <v>75</v>
      </c>
      <c r="H5076" s="2">
        <v>1005</v>
      </c>
      <c r="I5076" s="8">
        <f t="shared" si="395"/>
        <v>1007634.2000000002</v>
      </c>
      <c r="J5076" s="8">
        <f t="shared" si="396"/>
        <v>696468.49999999988</v>
      </c>
      <c r="K5076" s="8">
        <f t="shared" si="397"/>
        <v>47061.900000000009</v>
      </c>
      <c r="L5076" s="8">
        <f t="shared" si="398"/>
        <v>28161.200000000001</v>
      </c>
      <c r="M5076" s="8">
        <f t="shared" si="399"/>
        <v>100635.5</v>
      </c>
    </row>
    <row r="5077" spans="1:13" x14ac:dyDescent="0.2">
      <c r="A5077" t="s">
        <v>46</v>
      </c>
      <c r="B5077" t="s">
        <v>47</v>
      </c>
      <c r="C5077">
        <v>2015</v>
      </c>
      <c r="D5077" t="s">
        <v>96</v>
      </c>
      <c r="E5077" t="s">
        <v>23</v>
      </c>
      <c r="F5077" t="s">
        <v>29</v>
      </c>
      <c r="G5077" t="s">
        <v>76</v>
      </c>
      <c r="H5077" s="2">
        <v>6540</v>
      </c>
      <c r="I5077" s="8">
        <f t="shared" si="395"/>
        <v>1007634.2000000002</v>
      </c>
      <c r="J5077" s="8">
        <f t="shared" si="396"/>
        <v>696468.49999999988</v>
      </c>
      <c r="K5077" s="8">
        <f t="shared" si="397"/>
        <v>47061.900000000009</v>
      </c>
      <c r="L5077" s="8">
        <f t="shared" si="398"/>
        <v>28161.200000000001</v>
      </c>
      <c r="M5077" s="8">
        <f t="shared" si="399"/>
        <v>154738</v>
      </c>
    </row>
    <row r="5078" spans="1:13" x14ac:dyDescent="0.2">
      <c r="A5078" t="s">
        <v>46</v>
      </c>
      <c r="B5078" t="s">
        <v>47</v>
      </c>
      <c r="C5078">
        <v>2015</v>
      </c>
      <c r="D5078" t="s">
        <v>96</v>
      </c>
      <c r="E5078" t="s">
        <v>30</v>
      </c>
      <c r="F5078" t="s">
        <v>31</v>
      </c>
      <c r="G5078" t="s">
        <v>77</v>
      </c>
      <c r="H5078" s="2">
        <v>404.2</v>
      </c>
      <c r="I5078" s="8">
        <f t="shared" si="395"/>
        <v>1007634.2000000002</v>
      </c>
      <c r="J5078" s="8">
        <f t="shared" si="396"/>
        <v>119727.9</v>
      </c>
      <c r="K5078" s="8">
        <f t="shared" si="397"/>
        <v>47061.900000000009</v>
      </c>
      <c r="L5078" s="8">
        <f t="shared" si="398"/>
        <v>28161.200000000001</v>
      </c>
      <c r="M5078" s="8">
        <f t="shared" si="399"/>
        <v>17480.900000000001</v>
      </c>
    </row>
    <row r="5079" spans="1:13" x14ac:dyDescent="0.2">
      <c r="A5079" t="s">
        <v>46</v>
      </c>
      <c r="B5079" t="s">
        <v>47</v>
      </c>
      <c r="C5079">
        <v>2015</v>
      </c>
      <c r="D5079" t="s">
        <v>96</v>
      </c>
      <c r="E5079" t="s">
        <v>30</v>
      </c>
      <c r="F5079" t="s">
        <v>32</v>
      </c>
      <c r="G5079" t="s">
        <v>78</v>
      </c>
      <c r="H5079" s="2">
        <v>530.5</v>
      </c>
      <c r="I5079" s="8">
        <f t="shared" si="395"/>
        <v>1007634.2000000002</v>
      </c>
      <c r="J5079" s="8">
        <f t="shared" si="396"/>
        <v>119727.9</v>
      </c>
      <c r="K5079" s="8">
        <f t="shared" si="397"/>
        <v>47061.900000000009</v>
      </c>
      <c r="L5079" s="8">
        <f t="shared" si="398"/>
        <v>28161.200000000001</v>
      </c>
      <c r="M5079" s="8">
        <f t="shared" si="399"/>
        <v>19684.3</v>
      </c>
    </row>
    <row r="5080" spans="1:13" x14ac:dyDescent="0.2">
      <c r="A5080" t="s">
        <v>46</v>
      </c>
      <c r="B5080" t="s">
        <v>47</v>
      </c>
      <c r="C5080">
        <v>2015</v>
      </c>
      <c r="D5080" t="s">
        <v>96</v>
      </c>
      <c r="E5080" t="s">
        <v>30</v>
      </c>
      <c r="F5080" t="s">
        <v>33</v>
      </c>
      <c r="G5080" t="s">
        <v>79</v>
      </c>
      <c r="H5080" s="2">
        <v>430.2</v>
      </c>
      <c r="I5080" s="8">
        <f t="shared" si="395"/>
        <v>1007634.2000000002</v>
      </c>
      <c r="J5080" s="8">
        <f t="shared" si="396"/>
        <v>119727.9</v>
      </c>
      <c r="K5080" s="8">
        <f t="shared" si="397"/>
        <v>47061.900000000009</v>
      </c>
      <c r="L5080" s="8">
        <f t="shared" si="398"/>
        <v>28161.200000000001</v>
      </c>
      <c r="M5080" s="8">
        <f t="shared" si="399"/>
        <v>21006.3</v>
      </c>
    </row>
    <row r="5081" spans="1:13" x14ac:dyDescent="0.2">
      <c r="A5081" t="s">
        <v>46</v>
      </c>
      <c r="B5081" t="s">
        <v>47</v>
      </c>
      <c r="C5081">
        <v>2015</v>
      </c>
      <c r="D5081" t="s">
        <v>96</v>
      </c>
      <c r="E5081" t="s">
        <v>30</v>
      </c>
      <c r="F5081" t="s">
        <v>34</v>
      </c>
      <c r="G5081" t="s">
        <v>80</v>
      </c>
      <c r="H5081" s="2">
        <v>520.6</v>
      </c>
      <c r="I5081" s="8">
        <f t="shared" si="395"/>
        <v>1007634.2000000002</v>
      </c>
      <c r="J5081" s="8">
        <f t="shared" si="396"/>
        <v>119727.9</v>
      </c>
      <c r="K5081" s="8">
        <f t="shared" si="397"/>
        <v>47061.900000000009</v>
      </c>
      <c r="L5081" s="8">
        <f t="shared" si="398"/>
        <v>28161.200000000001</v>
      </c>
      <c r="M5081" s="8">
        <f t="shared" si="399"/>
        <v>18061.199999999997</v>
      </c>
    </row>
    <row r="5082" spans="1:13" x14ac:dyDescent="0.2">
      <c r="A5082" t="s">
        <v>46</v>
      </c>
      <c r="B5082" t="s">
        <v>47</v>
      </c>
      <c r="C5082">
        <v>2015</v>
      </c>
      <c r="D5082" t="s">
        <v>96</v>
      </c>
      <c r="E5082" t="s">
        <v>30</v>
      </c>
      <c r="F5082" t="s">
        <v>35</v>
      </c>
      <c r="G5082" t="s">
        <v>81</v>
      </c>
      <c r="H5082" s="2">
        <v>425.6</v>
      </c>
      <c r="I5082" s="8">
        <f t="shared" si="395"/>
        <v>1007634.2000000002</v>
      </c>
      <c r="J5082" s="8">
        <f t="shared" si="396"/>
        <v>119727.9</v>
      </c>
      <c r="K5082" s="8">
        <f t="shared" si="397"/>
        <v>47061.900000000009</v>
      </c>
      <c r="L5082" s="8">
        <f t="shared" si="398"/>
        <v>28161.200000000001</v>
      </c>
      <c r="M5082" s="8">
        <f t="shared" si="399"/>
        <v>19339.900000000001</v>
      </c>
    </row>
    <row r="5083" spans="1:13" x14ac:dyDescent="0.2">
      <c r="A5083" t="s">
        <v>46</v>
      </c>
      <c r="B5083" t="s">
        <v>47</v>
      </c>
      <c r="C5083">
        <v>2015</v>
      </c>
      <c r="D5083" t="s">
        <v>96</v>
      </c>
      <c r="E5083" t="s">
        <v>30</v>
      </c>
      <c r="F5083" t="s">
        <v>36</v>
      </c>
      <c r="G5083" t="s">
        <v>82</v>
      </c>
      <c r="H5083" s="2">
        <v>646.9</v>
      </c>
      <c r="I5083" s="8">
        <f t="shared" si="395"/>
        <v>1007634.2000000002</v>
      </c>
      <c r="J5083" s="8">
        <f t="shared" si="396"/>
        <v>119727.9</v>
      </c>
      <c r="K5083" s="8">
        <f t="shared" si="397"/>
        <v>47061.900000000009</v>
      </c>
      <c r="L5083" s="8">
        <f t="shared" si="398"/>
        <v>28161.200000000001</v>
      </c>
      <c r="M5083" s="8">
        <f t="shared" si="399"/>
        <v>24155.3</v>
      </c>
    </row>
    <row r="5084" spans="1:13" x14ac:dyDescent="0.2">
      <c r="A5084" t="s">
        <v>46</v>
      </c>
      <c r="B5084" t="s">
        <v>47</v>
      </c>
      <c r="C5084">
        <v>2015</v>
      </c>
      <c r="D5084" t="s">
        <v>96</v>
      </c>
      <c r="E5084" t="s">
        <v>37</v>
      </c>
      <c r="F5084" t="s">
        <v>38</v>
      </c>
      <c r="G5084" t="s">
        <v>83</v>
      </c>
      <c r="H5084" s="2">
        <v>582.79999999999995</v>
      </c>
      <c r="I5084" s="8">
        <f t="shared" si="395"/>
        <v>1007634.2000000002</v>
      </c>
      <c r="J5084" s="8">
        <f t="shared" si="396"/>
        <v>115008.90000000002</v>
      </c>
      <c r="K5084" s="8">
        <f t="shared" si="397"/>
        <v>47061.900000000009</v>
      </c>
      <c r="L5084" s="8">
        <f t="shared" si="398"/>
        <v>28161.200000000001</v>
      </c>
      <c r="M5084" s="8">
        <f t="shared" si="399"/>
        <v>21070.6</v>
      </c>
    </row>
    <row r="5085" spans="1:13" x14ac:dyDescent="0.2">
      <c r="A5085" t="s">
        <v>46</v>
      </c>
      <c r="B5085" t="s">
        <v>47</v>
      </c>
      <c r="C5085">
        <v>2015</v>
      </c>
      <c r="D5085" t="s">
        <v>96</v>
      </c>
      <c r="E5085" t="s">
        <v>37</v>
      </c>
      <c r="F5085" t="s">
        <v>39</v>
      </c>
      <c r="G5085" t="s">
        <v>84</v>
      </c>
      <c r="H5085" s="2">
        <v>434</v>
      </c>
      <c r="I5085" s="8">
        <f t="shared" si="395"/>
        <v>1007634.2000000002</v>
      </c>
      <c r="J5085" s="8">
        <f t="shared" si="396"/>
        <v>115008.90000000002</v>
      </c>
      <c r="K5085" s="8">
        <f t="shared" si="397"/>
        <v>47061.900000000009</v>
      </c>
      <c r="L5085" s="8">
        <f t="shared" si="398"/>
        <v>28161.200000000001</v>
      </c>
      <c r="M5085" s="8">
        <f t="shared" si="399"/>
        <v>21458.899999999994</v>
      </c>
    </row>
    <row r="5086" spans="1:13" x14ac:dyDescent="0.2">
      <c r="A5086" t="s">
        <v>46</v>
      </c>
      <c r="B5086" t="s">
        <v>47</v>
      </c>
      <c r="C5086">
        <v>2015</v>
      </c>
      <c r="D5086" t="s">
        <v>96</v>
      </c>
      <c r="E5086" t="s">
        <v>37</v>
      </c>
      <c r="F5086" t="s">
        <v>40</v>
      </c>
      <c r="G5086" t="s">
        <v>85</v>
      </c>
      <c r="H5086" s="2">
        <v>540.29999999999995</v>
      </c>
      <c r="I5086" s="8">
        <f t="shared" si="395"/>
        <v>1007634.2000000002</v>
      </c>
      <c r="J5086" s="8">
        <f t="shared" si="396"/>
        <v>115008.90000000002</v>
      </c>
      <c r="K5086" s="8">
        <f t="shared" si="397"/>
        <v>47061.900000000009</v>
      </c>
      <c r="L5086" s="8">
        <f t="shared" si="398"/>
        <v>28161.200000000001</v>
      </c>
      <c r="M5086" s="8">
        <f t="shared" si="399"/>
        <v>17780.7</v>
      </c>
    </row>
    <row r="5087" spans="1:13" x14ac:dyDescent="0.2">
      <c r="A5087" t="s">
        <v>46</v>
      </c>
      <c r="B5087" t="s">
        <v>47</v>
      </c>
      <c r="C5087">
        <v>2015</v>
      </c>
      <c r="D5087" t="s">
        <v>96</v>
      </c>
      <c r="E5087" t="s">
        <v>37</v>
      </c>
      <c r="F5087" t="s">
        <v>41</v>
      </c>
      <c r="G5087" t="s">
        <v>86</v>
      </c>
      <c r="H5087" s="2">
        <v>539.1</v>
      </c>
      <c r="I5087" s="8">
        <f t="shared" si="395"/>
        <v>1007634.2000000002</v>
      </c>
      <c r="J5087" s="8">
        <f t="shared" si="396"/>
        <v>115008.90000000002</v>
      </c>
      <c r="K5087" s="8">
        <f t="shared" si="397"/>
        <v>47061.900000000009</v>
      </c>
      <c r="L5087" s="8">
        <f t="shared" si="398"/>
        <v>28161.200000000001</v>
      </c>
      <c r="M5087" s="8">
        <f t="shared" si="399"/>
        <v>20471.5</v>
      </c>
    </row>
    <row r="5088" spans="1:13" x14ac:dyDescent="0.2">
      <c r="A5088" t="s">
        <v>46</v>
      </c>
      <c r="B5088" t="s">
        <v>47</v>
      </c>
      <c r="C5088">
        <v>2015</v>
      </c>
      <c r="D5088" t="s">
        <v>96</v>
      </c>
      <c r="E5088" t="s">
        <v>37</v>
      </c>
      <c r="F5088" t="s">
        <v>42</v>
      </c>
      <c r="G5088" t="s">
        <v>87</v>
      </c>
      <c r="H5088" s="2">
        <v>481.9</v>
      </c>
      <c r="I5088" s="8">
        <f t="shared" si="395"/>
        <v>1007634.2000000002</v>
      </c>
      <c r="J5088" s="8">
        <f t="shared" si="396"/>
        <v>115008.90000000002</v>
      </c>
      <c r="K5088" s="8">
        <f t="shared" si="397"/>
        <v>47061.900000000009</v>
      </c>
      <c r="L5088" s="8">
        <f t="shared" si="398"/>
        <v>28161.200000000001</v>
      </c>
      <c r="M5088" s="8">
        <f t="shared" si="399"/>
        <v>20340.599999999999</v>
      </c>
    </row>
    <row r="5089" spans="1:13" x14ac:dyDescent="0.2">
      <c r="A5089" t="s">
        <v>46</v>
      </c>
      <c r="B5089" t="s">
        <v>47</v>
      </c>
      <c r="C5089">
        <v>2015</v>
      </c>
      <c r="D5089" t="s">
        <v>96</v>
      </c>
      <c r="E5089" t="s">
        <v>37</v>
      </c>
      <c r="F5089" t="s">
        <v>43</v>
      </c>
      <c r="G5089" t="s">
        <v>88</v>
      </c>
      <c r="H5089" s="2">
        <v>345.7</v>
      </c>
      <c r="I5089" s="8">
        <f t="shared" si="395"/>
        <v>1007634.2000000002</v>
      </c>
      <c r="J5089" s="8">
        <f t="shared" si="396"/>
        <v>115008.90000000002</v>
      </c>
      <c r="K5089" s="8">
        <f t="shared" si="397"/>
        <v>47061.900000000009</v>
      </c>
      <c r="L5089" s="8">
        <f t="shared" si="398"/>
        <v>28161.200000000001</v>
      </c>
      <c r="M5089" s="8">
        <f t="shared" si="399"/>
        <v>13886.6</v>
      </c>
    </row>
    <row r="5090" spans="1:13" x14ac:dyDescent="0.2">
      <c r="A5090" t="s">
        <v>46</v>
      </c>
      <c r="B5090" t="s">
        <v>47</v>
      </c>
      <c r="C5090">
        <v>2015</v>
      </c>
      <c r="D5090" t="s">
        <v>97</v>
      </c>
      <c r="E5090" t="s">
        <v>16</v>
      </c>
      <c r="F5090" t="s">
        <v>17</v>
      </c>
      <c r="G5090" t="s">
        <v>65</v>
      </c>
      <c r="H5090" s="2">
        <v>462.2</v>
      </c>
      <c r="I5090" s="8">
        <f t="shared" si="395"/>
        <v>1064004</v>
      </c>
      <c r="J5090" s="8">
        <f t="shared" si="396"/>
        <v>79870.699999999983</v>
      </c>
      <c r="K5090" s="8">
        <f t="shared" si="397"/>
        <v>60051</v>
      </c>
      <c r="L5090" s="8">
        <f t="shared" si="398"/>
        <v>36265.199999999997</v>
      </c>
      <c r="M5090" s="8">
        <f t="shared" si="399"/>
        <v>13965.300000000001</v>
      </c>
    </row>
    <row r="5091" spans="1:13" x14ac:dyDescent="0.2">
      <c r="A5091" t="s">
        <v>46</v>
      </c>
      <c r="B5091" t="s">
        <v>47</v>
      </c>
      <c r="C5091">
        <v>2015</v>
      </c>
      <c r="D5091" t="s">
        <v>97</v>
      </c>
      <c r="E5091" t="s">
        <v>16</v>
      </c>
      <c r="F5091" t="s">
        <v>18</v>
      </c>
      <c r="G5091" t="s">
        <v>66</v>
      </c>
      <c r="H5091" s="2">
        <v>449</v>
      </c>
      <c r="I5091" s="8">
        <f t="shared" si="395"/>
        <v>1064004</v>
      </c>
      <c r="J5091" s="8">
        <f t="shared" si="396"/>
        <v>79870.699999999983</v>
      </c>
      <c r="K5091" s="8">
        <f t="shared" si="397"/>
        <v>60051</v>
      </c>
      <c r="L5091" s="8">
        <f t="shared" si="398"/>
        <v>36265.199999999997</v>
      </c>
      <c r="M5091" s="8">
        <f t="shared" si="399"/>
        <v>12347.000000000002</v>
      </c>
    </row>
    <row r="5092" spans="1:13" x14ac:dyDescent="0.2">
      <c r="A5092" t="s">
        <v>46</v>
      </c>
      <c r="B5092" t="s">
        <v>47</v>
      </c>
      <c r="C5092">
        <v>2015</v>
      </c>
      <c r="D5092" t="s">
        <v>97</v>
      </c>
      <c r="E5092" t="s">
        <v>16</v>
      </c>
      <c r="F5092" t="s">
        <v>19</v>
      </c>
      <c r="G5092" t="s">
        <v>67</v>
      </c>
      <c r="H5092" s="2">
        <v>352.3</v>
      </c>
      <c r="I5092" s="8">
        <f t="shared" si="395"/>
        <v>1064004</v>
      </c>
      <c r="J5092" s="8">
        <f t="shared" si="396"/>
        <v>79870.699999999983</v>
      </c>
      <c r="K5092" s="8">
        <f t="shared" si="397"/>
        <v>60051</v>
      </c>
      <c r="L5092" s="8">
        <f t="shared" si="398"/>
        <v>36265.199999999997</v>
      </c>
      <c r="M5092" s="8">
        <f t="shared" si="399"/>
        <v>9115.1</v>
      </c>
    </row>
    <row r="5093" spans="1:13" x14ac:dyDescent="0.2">
      <c r="A5093" t="s">
        <v>46</v>
      </c>
      <c r="B5093" t="s">
        <v>47</v>
      </c>
      <c r="C5093">
        <v>2015</v>
      </c>
      <c r="D5093" t="s">
        <v>97</v>
      </c>
      <c r="E5093" t="s">
        <v>16</v>
      </c>
      <c r="F5093" t="s">
        <v>20</v>
      </c>
      <c r="G5093" t="s">
        <v>68</v>
      </c>
      <c r="H5093" s="2">
        <v>261</v>
      </c>
      <c r="I5093" s="8">
        <f t="shared" si="395"/>
        <v>1064004</v>
      </c>
      <c r="J5093" s="8">
        <f t="shared" si="396"/>
        <v>79870.699999999983</v>
      </c>
      <c r="K5093" s="8">
        <f t="shared" si="397"/>
        <v>60051</v>
      </c>
      <c r="L5093" s="8">
        <f t="shared" si="398"/>
        <v>36265.199999999997</v>
      </c>
      <c r="M5093" s="8">
        <f t="shared" si="399"/>
        <v>9522.6</v>
      </c>
    </row>
    <row r="5094" spans="1:13" x14ac:dyDescent="0.2">
      <c r="A5094" t="s">
        <v>46</v>
      </c>
      <c r="B5094" t="s">
        <v>47</v>
      </c>
      <c r="C5094">
        <v>2015</v>
      </c>
      <c r="D5094" t="s">
        <v>97</v>
      </c>
      <c r="E5094" t="s">
        <v>16</v>
      </c>
      <c r="F5094" t="s">
        <v>21</v>
      </c>
      <c r="G5094" t="s">
        <v>69</v>
      </c>
      <c r="H5094" s="2">
        <v>956.8</v>
      </c>
      <c r="I5094" s="8">
        <f t="shared" si="395"/>
        <v>1064004</v>
      </c>
      <c r="J5094" s="8">
        <f t="shared" si="396"/>
        <v>79870.699999999983</v>
      </c>
      <c r="K5094" s="8">
        <f t="shared" si="397"/>
        <v>60051</v>
      </c>
      <c r="L5094" s="8">
        <f t="shared" si="398"/>
        <v>36265.199999999997</v>
      </c>
      <c r="M5094" s="8">
        <f t="shared" si="399"/>
        <v>25147</v>
      </c>
    </row>
    <row r="5095" spans="1:13" x14ac:dyDescent="0.2">
      <c r="A5095" t="s">
        <v>46</v>
      </c>
      <c r="B5095" t="s">
        <v>47</v>
      </c>
      <c r="C5095">
        <v>2015</v>
      </c>
      <c r="D5095" t="s">
        <v>97</v>
      </c>
      <c r="E5095" t="s">
        <v>16</v>
      </c>
      <c r="F5095" t="s">
        <v>22</v>
      </c>
      <c r="G5095" t="s">
        <v>70</v>
      </c>
      <c r="H5095" s="2">
        <v>401.4</v>
      </c>
      <c r="I5095" s="8">
        <f t="shared" si="395"/>
        <v>1064004</v>
      </c>
      <c r="J5095" s="8">
        <f t="shared" si="396"/>
        <v>79870.699999999983</v>
      </c>
      <c r="K5095" s="8">
        <f t="shared" si="397"/>
        <v>60051</v>
      </c>
      <c r="L5095" s="8">
        <f t="shared" si="398"/>
        <v>36265.199999999997</v>
      </c>
      <c r="M5095" s="8">
        <f t="shared" si="399"/>
        <v>9773.7000000000025</v>
      </c>
    </row>
    <row r="5096" spans="1:13" x14ac:dyDescent="0.2">
      <c r="A5096" t="s">
        <v>46</v>
      </c>
      <c r="B5096" t="s">
        <v>47</v>
      </c>
      <c r="C5096">
        <v>2015</v>
      </c>
      <c r="D5096" t="s">
        <v>97</v>
      </c>
      <c r="E5096" t="s">
        <v>23</v>
      </c>
      <c r="F5096" t="s">
        <v>24</v>
      </c>
      <c r="G5096" t="s">
        <v>71</v>
      </c>
      <c r="H5096" s="2">
        <v>5281</v>
      </c>
      <c r="I5096" s="8">
        <f t="shared" si="395"/>
        <v>1064004</v>
      </c>
      <c r="J5096" s="8">
        <f t="shared" si="396"/>
        <v>741685.79999999993</v>
      </c>
      <c r="K5096" s="8">
        <f t="shared" si="397"/>
        <v>60051</v>
      </c>
      <c r="L5096" s="8">
        <f t="shared" si="398"/>
        <v>36265.199999999997</v>
      </c>
      <c r="M5096" s="8">
        <f t="shared" si="399"/>
        <v>105514</v>
      </c>
    </row>
    <row r="5097" spans="1:13" x14ac:dyDescent="0.2">
      <c r="A5097" t="s">
        <v>46</v>
      </c>
      <c r="B5097" t="s">
        <v>47</v>
      </c>
      <c r="C5097">
        <v>2015</v>
      </c>
      <c r="D5097" t="s">
        <v>97</v>
      </c>
      <c r="E5097" t="s">
        <v>23</v>
      </c>
      <c r="F5097" t="s">
        <v>25</v>
      </c>
      <c r="G5097" t="s">
        <v>72</v>
      </c>
      <c r="H5097" s="2">
        <v>2430</v>
      </c>
      <c r="I5097" s="8">
        <f t="shared" si="395"/>
        <v>1064004</v>
      </c>
      <c r="J5097" s="8">
        <f t="shared" si="396"/>
        <v>741685.79999999993</v>
      </c>
      <c r="K5097" s="8">
        <f t="shared" si="397"/>
        <v>60051</v>
      </c>
      <c r="L5097" s="8">
        <f t="shared" si="398"/>
        <v>36265.199999999997</v>
      </c>
      <c r="M5097" s="8">
        <f t="shared" si="399"/>
        <v>158867</v>
      </c>
    </row>
    <row r="5098" spans="1:13" x14ac:dyDescent="0.2">
      <c r="A5098" t="s">
        <v>46</v>
      </c>
      <c r="B5098" t="s">
        <v>47</v>
      </c>
      <c r="C5098">
        <v>2015</v>
      </c>
      <c r="D5098" t="s">
        <v>97</v>
      </c>
      <c r="E5098" t="s">
        <v>23</v>
      </c>
      <c r="F5098" t="s">
        <v>26</v>
      </c>
      <c r="G5098" t="s">
        <v>73</v>
      </c>
      <c r="H5098" s="2">
        <v>1800</v>
      </c>
      <c r="I5098" s="8">
        <f t="shared" si="395"/>
        <v>1064004</v>
      </c>
      <c r="J5098" s="8">
        <f t="shared" si="396"/>
        <v>741685.79999999993</v>
      </c>
      <c r="K5098" s="8">
        <f t="shared" si="397"/>
        <v>60051</v>
      </c>
      <c r="L5098" s="8">
        <f t="shared" si="398"/>
        <v>36265.199999999997</v>
      </c>
      <c r="M5098" s="8">
        <f t="shared" si="399"/>
        <v>59671.299999999996</v>
      </c>
    </row>
    <row r="5099" spans="1:13" x14ac:dyDescent="0.2">
      <c r="A5099" t="s">
        <v>46</v>
      </c>
      <c r="B5099" t="s">
        <v>47</v>
      </c>
      <c r="C5099">
        <v>2015</v>
      </c>
      <c r="D5099" t="s">
        <v>97</v>
      </c>
      <c r="E5099" t="s">
        <v>23</v>
      </c>
      <c r="F5099" t="s">
        <v>27</v>
      </c>
      <c r="G5099" t="s">
        <v>74</v>
      </c>
      <c r="H5099" s="2">
        <v>5400</v>
      </c>
      <c r="I5099" s="8">
        <f t="shared" si="395"/>
        <v>1064004</v>
      </c>
      <c r="J5099" s="8">
        <f t="shared" si="396"/>
        <v>741685.79999999993</v>
      </c>
      <c r="K5099" s="8">
        <f t="shared" si="397"/>
        <v>60051</v>
      </c>
      <c r="L5099" s="8">
        <f t="shared" si="398"/>
        <v>36265.199999999997</v>
      </c>
      <c r="M5099" s="8">
        <f t="shared" si="399"/>
        <v>141569</v>
      </c>
    </row>
    <row r="5100" spans="1:13" x14ac:dyDescent="0.2">
      <c r="A5100" t="s">
        <v>46</v>
      </c>
      <c r="B5100" t="s">
        <v>47</v>
      </c>
      <c r="C5100">
        <v>2015</v>
      </c>
      <c r="D5100" t="s">
        <v>97</v>
      </c>
      <c r="E5100" t="s">
        <v>23</v>
      </c>
      <c r="F5100" t="s">
        <v>28</v>
      </c>
      <c r="G5100" t="s">
        <v>75</v>
      </c>
      <c r="H5100" s="2">
        <v>4264</v>
      </c>
      <c r="I5100" s="8">
        <f t="shared" si="395"/>
        <v>1064004</v>
      </c>
      <c r="J5100" s="8">
        <f t="shared" si="396"/>
        <v>741685.79999999993</v>
      </c>
      <c r="K5100" s="8">
        <f t="shared" si="397"/>
        <v>60051</v>
      </c>
      <c r="L5100" s="8">
        <f t="shared" si="398"/>
        <v>36265.199999999997</v>
      </c>
      <c r="M5100" s="8">
        <f t="shared" si="399"/>
        <v>112624.5</v>
      </c>
    </row>
    <row r="5101" spans="1:13" x14ac:dyDescent="0.2">
      <c r="A5101" t="s">
        <v>46</v>
      </c>
      <c r="B5101" t="s">
        <v>47</v>
      </c>
      <c r="C5101">
        <v>2015</v>
      </c>
      <c r="D5101" t="s">
        <v>97</v>
      </c>
      <c r="E5101" t="s">
        <v>23</v>
      </c>
      <c r="F5101" t="s">
        <v>29</v>
      </c>
      <c r="G5101" t="s">
        <v>76</v>
      </c>
      <c r="H5101" s="2">
        <v>7052</v>
      </c>
      <c r="I5101" s="8">
        <f t="shared" si="395"/>
        <v>1064004</v>
      </c>
      <c r="J5101" s="8">
        <f t="shared" si="396"/>
        <v>741685.79999999993</v>
      </c>
      <c r="K5101" s="8">
        <f t="shared" si="397"/>
        <v>60051</v>
      </c>
      <c r="L5101" s="8">
        <f t="shared" si="398"/>
        <v>36265.199999999997</v>
      </c>
      <c r="M5101" s="8">
        <f t="shared" si="399"/>
        <v>163440</v>
      </c>
    </row>
    <row r="5102" spans="1:13" x14ac:dyDescent="0.2">
      <c r="A5102" t="s">
        <v>46</v>
      </c>
      <c r="B5102" t="s">
        <v>47</v>
      </c>
      <c r="C5102">
        <v>2015</v>
      </c>
      <c r="D5102" t="s">
        <v>97</v>
      </c>
      <c r="E5102" t="s">
        <v>30</v>
      </c>
      <c r="F5102" t="s">
        <v>31</v>
      </c>
      <c r="G5102" t="s">
        <v>77</v>
      </c>
      <c r="H5102" s="2">
        <v>423.4</v>
      </c>
      <c r="I5102" s="8">
        <f t="shared" si="395"/>
        <v>1064004</v>
      </c>
      <c r="J5102" s="8">
        <f t="shared" si="396"/>
        <v>123214.60000000002</v>
      </c>
      <c r="K5102" s="8">
        <f t="shared" si="397"/>
        <v>60051</v>
      </c>
      <c r="L5102" s="8">
        <f t="shared" si="398"/>
        <v>36265.199999999997</v>
      </c>
      <c r="M5102" s="8">
        <f t="shared" si="399"/>
        <v>19192.499999999996</v>
      </c>
    </row>
    <row r="5103" spans="1:13" x14ac:dyDescent="0.2">
      <c r="A5103" t="s">
        <v>46</v>
      </c>
      <c r="B5103" t="s">
        <v>47</v>
      </c>
      <c r="C5103">
        <v>2015</v>
      </c>
      <c r="D5103" t="s">
        <v>97</v>
      </c>
      <c r="E5103" t="s">
        <v>30</v>
      </c>
      <c r="F5103" t="s">
        <v>32</v>
      </c>
      <c r="G5103" t="s">
        <v>78</v>
      </c>
      <c r="H5103" s="2">
        <v>581.1</v>
      </c>
      <c r="I5103" s="8">
        <f t="shared" si="395"/>
        <v>1064004</v>
      </c>
      <c r="J5103" s="8">
        <f t="shared" si="396"/>
        <v>123214.60000000002</v>
      </c>
      <c r="K5103" s="8">
        <f t="shared" si="397"/>
        <v>60051</v>
      </c>
      <c r="L5103" s="8">
        <f t="shared" si="398"/>
        <v>36265.199999999997</v>
      </c>
      <c r="M5103" s="8">
        <f t="shared" si="399"/>
        <v>19869.600000000002</v>
      </c>
    </row>
    <row r="5104" spans="1:13" x14ac:dyDescent="0.2">
      <c r="A5104" t="s">
        <v>46</v>
      </c>
      <c r="B5104" t="s">
        <v>47</v>
      </c>
      <c r="C5104">
        <v>2015</v>
      </c>
      <c r="D5104" t="s">
        <v>97</v>
      </c>
      <c r="E5104" t="s">
        <v>30</v>
      </c>
      <c r="F5104" t="s">
        <v>33</v>
      </c>
      <c r="G5104" t="s">
        <v>79</v>
      </c>
      <c r="H5104" s="2">
        <v>617.6</v>
      </c>
      <c r="I5104" s="8">
        <f t="shared" si="395"/>
        <v>1064004</v>
      </c>
      <c r="J5104" s="8">
        <f t="shared" si="396"/>
        <v>123214.60000000002</v>
      </c>
      <c r="K5104" s="8">
        <f t="shared" si="397"/>
        <v>60051</v>
      </c>
      <c r="L5104" s="8">
        <f t="shared" si="398"/>
        <v>36265.199999999997</v>
      </c>
      <c r="M5104" s="8">
        <f t="shared" si="399"/>
        <v>21047.8</v>
      </c>
    </row>
    <row r="5105" spans="1:13" x14ac:dyDescent="0.2">
      <c r="A5105" t="s">
        <v>46</v>
      </c>
      <c r="B5105" t="s">
        <v>47</v>
      </c>
      <c r="C5105">
        <v>2015</v>
      </c>
      <c r="D5105" t="s">
        <v>97</v>
      </c>
      <c r="E5105" t="s">
        <v>30</v>
      </c>
      <c r="F5105" t="s">
        <v>34</v>
      </c>
      <c r="G5105" t="s">
        <v>80</v>
      </c>
      <c r="H5105" s="2">
        <v>485.6</v>
      </c>
      <c r="I5105" s="8">
        <f t="shared" si="395"/>
        <v>1064004</v>
      </c>
      <c r="J5105" s="8">
        <f t="shared" si="396"/>
        <v>123214.60000000002</v>
      </c>
      <c r="K5105" s="8">
        <f t="shared" si="397"/>
        <v>60051</v>
      </c>
      <c r="L5105" s="8">
        <f t="shared" si="398"/>
        <v>36265.199999999997</v>
      </c>
      <c r="M5105" s="8">
        <f t="shared" si="399"/>
        <v>19209.600000000002</v>
      </c>
    </row>
    <row r="5106" spans="1:13" x14ac:dyDescent="0.2">
      <c r="A5106" t="s">
        <v>46</v>
      </c>
      <c r="B5106" t="s">
        <v>47</v>
      </c>
      <c r="C5106">
        <v>2015</v>
      </c>
      <c r="D5106" t="s">
        <v>97</v>
      </c>
      <c r="E5106" t="s">
        <v>30</v>
      </c>
      <c r="F5106" t="s">
        <v>35</v>
      </c>
      <c r="G5106" t="s">
        <v>81</v>
      </c>
      <c r="H5106" s="2">
        <v>600.5</v>
      </c>
      <c r="I5106" s="8">
        <f t="shared" si="395"/>
        <v>1064004</v>
      </c>
      <c r="J5106" s="8">
        <f t="shared" si="396"/>
        <v>123214.60000000002</v>
      </c>
      <c r="K5106" s="8">
        <f t="shared" si="397"/>
        <v>60051</v>
      </c>
      <c r="L5106" s="8">
        <f t="shared" si="398"/>
        <v>36265.199999999997</v>
      </c>
      <c r="M5106" s="8">
        <f t="shared" si="399"/>
        <v>19889.499999999996</v>
      </c>
    </row>
    <row r="5107" spans="1:13" x14ac:dyDescent="0.2">
      <c r="A5107" t="s">
        <v>46</v>
      </c>
      <c r="B5107" t="s">
        <v>47</v>
      </c>
      <c r="C5107">
        <v>2015</v>
      </c>
      <c r="D5107" t="s">
        <v>97</v>
      </c>
      <c r="E5107" t="s">
        <v>30</v>
      </c>
      <c r="F5107" t="s">
        <v>36</v>
      </c>
      <c r="G5107" t="s">
        <v>82</v>
      </c>
      <c r="H5107" s="2">
        <v>841.8</v>
      </c>
      <c r="I5107" s="8">
        <f t="shared" si="395"/>
        <v>1064004</v>
      </c>
      <c r="J5107" s="8">
        <f t="shared" si="396"/>
        <v>123214.60000000002</v>
      </c>
      <c r="K5107" s="8">
        <f t="shared" si="397"/>
        <v>60051</v>
      </c>
      <c r="L5107" s="8">
        <f t="shared" si="398"/>
        <v>36265.199999999997</v>
      </c>
      <c r="M5107" s="8">
        <f t="shared" si="399"/>
        <v>24005.599999999995</v>
      </c>
    </row>
    <row r="5108" spans="1:13" x14ac:dyDescent="0.2">
      <c r="A5108" t="s">
        <v>46</v>
      </c>
      <c r="B5108" t="s">
        <v>47</v>
      </c>
      <c r="C5108">
        <v>2015</v>
      </c>
      <c r="D5108" t="s">
        <v>97</v>
      </c>
      <c r="E5108" t="s">
        <v>37</v>
      </c>
      <c r="F5108" t="s">
        <v>38</v>
      </c>
      <c r="G5108" t="s">
        <v>83</v>
      </c>
      <c r="H5108" s="2">
        <v>706.5</v>
      </c>
      <c r="I5108" s="8">
        <f t="shared" si="395"/>
        <v>1064004</v>
      </c>
      <c r="J5108" s="8">
        <f t="shared" si="396"/>
        <v>119232.89999999997</v>
      </c>
      <c r="K5108" s="8">
        <f t="shared" si="397"/>
        <v>60051</v>
      </c>
      <c r="L5108" s="8">
        <f t="shared" si="398"/>
        <v>36265.199999999997</v>
      </c>
      <c r="M5108" s="8">
        <f t="shared" si="399"/>
        <v>21579.699999999997</v>
      </c>
    </row>
    <row r="5109" spans="1:13" x14ac:dyDescent="0.2">
      <c r="A5109" t="s">
        <v>46</v>
      </c>
      <c r="B5109" t="s">
        <v>47</v>
      </c>
      <c r="C5109">
        <v>2015</v>
      </c>
      <c r="D5109" t="s">
        <v>97</v>
      </c>
      <c r="E5109" t="s">
        <v>37</v>
      </c>
      <c r="F5109" t="s">
        <v>39</v>
      </c>
      <c r="G5109" t="s">
        <v>84</v>
      </c>
      <c r="H5109" s="2">
        <v>642.6</v>
      </c>
      <c r="I5109" s="8">
        <f t="shared" si="395"/>
        <v>1064004</v>
      </c>
      <c r="J5109" s="8">
        <f t="shared" si="396"/>
        <v>119232.89999999997</v>
      </c>
      <c r="K5109" s="8">
        <f t="shared" si="397"/>
        <v>60051</v>
      </c>
      <c r="L5109" s="8">
        <f t="shared" si="398"/>
        <v>36265.199999999997</v>
      </c>
      <c r="M5109" s="8">
        <f t="shared" si="399"/>
        <v>22288.3</v>
      </c>
    </row>
    <row r="5110" spans="1:13" x14ac:dyDescent="0.2">
      <c r="A5110" t="s">
        <v>46</v>
      </c>
      <c r="B5110" t="s">
        <v>47</v>
      </c>
      <c r="C5110">
        <v>2015</v>
      </c>
      <c r="D5110" t="s">
        <v>97</v>
      </c>
      <c r="E5110" t="s">
        <v>37</v>
      </c>
      <c r="F5110" t="s">
        <v>40</v>
      </c>
      <c r="G5110" t="s">
        <v>85</v>
      </c>
      <c r="H5110" s="2">
        <v>623.20000000000005</v>
      </c>
      <c r="I5110" s="8">
        <f t="shared" si="395"/>
        <v>1064004</v>
      </c>
      <c r="J5110" s="8">
        <f t="shared" si="396"/>
        <v>119232.89999999997</v>
      </c>
      <c r="K5110" s="8">
        <f t="shared" si="397"/>
        <v>60051</v>
      </c>
      <c r="L5110" s="8">
        <f t="shared" si="398"/>
        <v>36265.199999999997</v>
      </c>
      <c r="M5110" s="8">
        <f t="shared" si="399"/>
        <v>18405</v>
      </c>
    </row>
    <row r="5111" spans="1:13" x14ac:dyDescent="0.2">
      <c r="A5111" t="s">
        <v>46</v>
      </c>
      <c r="B5111" t="s">
        <v>47</v>
      </c>
      <c r="C5111">
        <v>2015</v>
      </c>
      <c r="D5111" t="s">
        <v>97</v>
      </c>
      <c r="E5111" t="s">
        <v>37</v>
      </c>
      <c r="F5111" t="s">
        <v>41</v>
      </c>
      <c r="G5111" t="s">
        <v>86</v>
      </c>
      <c r="H5111" s="2">
        <v>575.29999999999995</v>
      </c>
      <c r="I5111" s="8">
        <f t="shared" si="395"/>
        <v>1064004</v>
      </c>
      <c r="J5111" s="8">
        <f t="shared" si="396"/>
        <v>119232.89999999997</v>
      </c>
      <c r="K5111" s="8">
        <f t="shared" si="397"/>
        <v>60051</v>
      </c>
      <c r="L5111" s="8">
        <f t="shared" si="398"/>
        <v>36265.199999999997</v>
      </c>
      <c r="M5111" s="8">
        <f t="shared" si="399"/>
        <v>20864.900000000001</v>
      </c>
    </row>
    <row r="5112" spans="1:13" x14ac:dyDescent="0.2">
      <c r="A5112" t="s">
        <v>46</v>
      </c>
      <c r="B5112" t="s">
        <v>47</v>
      </c>
      <c r="C5112">
        <v>2015</v>
      </c>
      <c r="D5112" t="s">
        <v>97</v>
      </c>
      <c r="E5112" t="s">
        <v>37</v>
      </c>
      <c r="F5112" t="s">
        <v>42</v>
      </c>
      <c r="G5112" t="s">
        <v>87</v>
      </c>
      <c r="H5112" s="2">
        <v>585.29999999999995</v>
      </c>
      <c r="I5112" s="8">
        <f t="shared" si="395"/>
        <v>1064004</v>
      </c>
      <c r="J5112" s="8">
        <f t="shared" si="396"/>
        <v>119232.89999999997</v>
      </c>
      <c r="K5112" s="8">
        <f t="shared" si="397"/>
        <v>60051</v>
      </c>
      <c r="L5112" s="8">
        <f t="shared" si="398"/>
        <v>36265.199999999997</v>
      </c>
      <c r="M5112" s="8">
        <f t="shared" si="399"/>
        <v>21820.700000000004</v>
      </c>
    </row>
    <row r="5113" spans="1:13" x14ac:dyDescent="0.2">
      <c r="A5113" t="s">
        <v>46</v>
      </c>
      <c r="B5113" t="s">
        <v>47</v>
      </c>
      <c r="C5113">
        <v>2015</v>
      </c>
      <c r="D5113" t="s">
        <v>97</v>
      </c>
      <c r="E5113" t="s">
        <v>37</v>
      </c>
      <c r="F5113" t="s">
        <v>43</v>
      </c>
      <c r="G5113" t="s">
        <v>88</v>
      </c>
      <c r="H5113" s="2">
        <v>472.6</v>
      </c>
      <c r="I5113" s="8">
        <f t="shared" si="395"/>
        <v>1064004</v>
      </c>
      <c r="J5113" s="8">
        <f t="shared" si="396"/>
        <v>119232.89999999997</v>
      </c>
      <c r="K5113" s="8">
        <f t="shared" si="397"/>
        <v>60051</v>
      </c>
      <c r="L5113" s="8">
        <f t="shared" si="398"/>
        <v>36265.199999999997</v>
      </c>
      <c r="M5113" s="8">
        <f t="shared" si="399"/>
        <v>14274.299999999997</v>
      </c>
    </row>
    <row r="5114" spans="1:13" x14ac:dyDescent="0.2">
      <c r="A5114" t="s">
        <v>46</v>
      </c>
      <c r="B5114" t="s">
        <v>47</v>
      </c>
      <c r="C5114">
        <v>2015</v>
      </c>
      <c r="D5114" t="s">
        <v>98</v>
      </c>
      <c r="E5114" t="s">
        <v>16</v>
      </c>
      <c r="F5114" t="s">
        <v>17</v>
      </c>
      <c r="G5114" t="s">
        <v>65</v>
      </c>
      <c r="H5114" s="2">
        <v>414</v>
      </c>
      <c r="I5114" s="8">
        <f t="shared" si="395"/>
        <v>1083047</v>
      </c>
      <c r="J5114" s="8">
        <f t="shared" si="396"/>
        <v>81610</v>
      </c>
      <c r="K5114" s="8">
        <f t="shared" si="397"/>
        <v>56384</v>
      </c>
      <c r="L5114" s="8">
        <f t="shared" si="398"/>
        <v>30634</v>
      </c>
      <c r="M5114" s="8">
        <f t="shared" si="399"/>
        <v>13576</v>
      </c>
    </row>
    <row r="5115" spans="1:13" x14ac:dyDescent="0.2">
      <c r="A5115" t="s">
        <v>46</v>
      </c>
      <c r="B5115" t="s">
        <v>47</v>
      </c>
      <c r="C5115">
        <v>2015</v>
      </c>
      <c r="D5115" t="s">
        <v>98</v>
      </c>
      <c r="E5115" t="s">
        <v>16</v>
      </c>
      <c r="F5115" t="s">
        <v>18</v>
      </c>
      <c r="G5115" t="s">
        <v>66</v>
      </c>
      <c r="H5115" s="2">
        <v>354</v>
      </c>
      <c r="I5115" s="8">
        <f t="shared" si="395"/>
        <v>1083047</v>
      </c>
      <c r="J5115" s="8">
        <f t="shared" si="396"/>
        <v>81610</v>
      </c>
      <c r="K5115" s="8">
        <f t="shared" si="397"/>
        <v>56384</v>
      </c>
      <c r="L5115" s="8">
        <f t="shared" si="398"/>
        <v>30634</v>
      </c>
      <c r="M5115" s="8">
        <f t="shared" si="399"/>
        <v>12452</v>
      </c>
    </row>
    <row r="5116" spans="1:13" x14ac:dyDescent="0.2">
      <c r="A5116" t="s">
        <v>46</v>
      </c>
      <c r="B5116" t="s">
        <v>47</v>
      </c>
      <c r="C5116">
        <v>2015</v>
      </c>
      <c r="D5116" t="s">
        <v>98</v>
      </c>
      <c r="E5116" t="s">
        <v>16</v>
      </c>
      <c r="F5116" t="s">
        <v>19</v>
      </c>
      <c r="G5116" t="s">
        <v>67</v>
      </c>
      <c r="H5116" s="2">
        <v>360</v>
      </c>
      <c r="I5116" s="8">
        <f t="shared" si="395"/>
        <v>1083047</v>
      </c>
      <c r="J5116" s="8">
        <f t="shared" si="396"/>
        <v>81610</v>
      </c>
      <c r="K5116" s="8">
        <f t="shared" si="397"/>
        <v>56384</v>
      </c>
      <c r="L5116" s="8">
        <f t="shared" si="398"/>
        <v>30634</v>
      </c>
      <c r="M5116" s="8">
        <f t="shared" si="399"/>
        <v>9199</v>
      </c>
    </row>
    <row r="5117" spans="1:13" x14ac:dyDescent="0.2">
      <c r="A5117" t="s">
        <v>46</v>
      </c>
      <c r="B5117" t="s">
        <v>47</v>
      </c>
      <c r="C5117">
        <v>2015</v>
      </c>
      <c r="D5117" t="s">
        <v>98</v>
      </c>
      <c r="E5117" t="s">
        <v>16</v>
      </c>
      <c r="F5117" t="s">
        <v>20</v>
      </c>
      <c r="G5117" t="s">
        <v>68</v>
      </c>
      <c r="H5117" s="2">
        <v>437</v>
      </c>
      <c r="I5117" s="8">
        <f t="shared" si="395"/>
        <v>1083047</v>
      </c>
      <c r="J5117" s="8">
        <f t="shared" si="396"/>
        <v>81610</v>
      </c>
      <c r="K5117" s="8">
        <f t="shared" si="397"/>
        <v>56384</v>
      </c>
      <c r="L5117" s="8">
        <f t="shared" si="398"/>
        <v>30634</v>
      </c>
      <c r="M5117" s="8">
        <f t="shared" si="399"/>
        <v>9954</v>
      </c>
    </row>
    <row r="5118" spans="1:13" x14ac:dyDescent="0.2">
      <c r="A5118" t="s">
        <v>46</v>
      </c>
      <c r="B5118" t="s">
        <v>47</v>
      </c>
      <c r="C5118">
        <v>2015</v>
      </c>
      <c r="D5118" t="s">
        <v>98</v>
      </c>
      <c r="E5118" t="s">
        <v>16</v>
      </c>
      <c r="F5118" t="s">
        <v>21</v>
      </c>
      <c r="G5118" t="s">
        <v>69</v>
      </c>
      <c r="H5118" s="2">
        <v>849</v>
      </c>
      <c r="I5118" s="8">
        <f t="shared" si="395"/>
        <v>1083047</v>
      </c>
      <c r="J5118" s="8">
        <f t="shared" si="396"/>
        <v>81610</v>
      </c>
      <c r="K5118" s="8">
        <f t="shared" si="397"/>
        <v>56384</v>
      </c>
      <c r="L5118" s="8">
        <f t="shared" si="398"/>
        <v>30634</v>
      </c>
      <c r="M5118" s="8">
        <f t="shared" si="399"/>
        <v>25617</v>
      </c>
    </row>
    <row r="5119" spans="1:13" x14ac:dyDescent="0.2">
      <c r="A5119" t="s">
        <v>46</v>
      </c>
      <c r="B5119" t="s">
        <v>47</v>
      </c>
      <c r="C5119">
        <v>2015</v>
      </c>
      <c r="D5119" t="s">
        <v>98</v>
      </c>
      <c r="E5119" t="s">
        <v>16</v>
      </c>
      <c r="F5119" t="s">
        <v>22</v>
      </c>
      <c r="G5119" t="s">
        <v>70</v>
      </c>
      <c r="H5119" s="2">
        <v>396</v>
      </c>
      <c r="I5119" s="8">
        <f t="shared" si="395"/>
        <v>1083047</v>
      </c>
      <c r="J5119" s="8">
        <f t="shared" si="396"/>
        <v>81610</v>
      </c>
      <c r="K5119" s="8">
        <f t="shared" si="397"/>
        <v>56384</v>
      </c>
      <c r="L5119" s="8">
        <f t="shared" si="398"/>
        <v>30634</v>
      </c>
      <c r="M5119" s="8">
        <f t="shared" si="399"/>
        <v>10812</v>
      </c>
    </row>
    <row r="5120" spans="1:13" x14ac:dyDescent="0.2">
      <c r="A5120" t="s">
        <v>46</v>
      </c>
      <c r="B5120" t="s">
        <v>47</v>
      </c>
      <c r="C5120">
        <v>2015</v>
      </c>
      <c r="D5120" t="s">
        <v>98</v>
      </c>
      <c r="E5120" t="s">
        <v>23</v>
      </c>
      <c r="F5120" t="s">
        <v>24</v>
      </c>
      <c r="G5120" t="s">
        <v>71</v>
      </c>
      <c r="H5120" s="2">
        <v>2710</v>
      </c>
      <c r="I5120" s="8">
        <f t="shared" si="395"/>
        <v>1083047</v>
      </c>
      <c r="J5120" s="8">
        <f t="shared" si="396"/>
        <v>753421</v>
      </c>
      <c r="K5120" s="8">
        <f t="shared" si="397"/>
        <v>56384</v>
      </c>
      <c r="L5120" s="8">
        <f t="shared" si="398"/>
        <v>30634</v>
      </c>
      <c r="M5120" s="8">
        <f t="shared" si="399"/>
        <v>106970</v>
      </c>
    </row>
    <row r="5121" spans="1:13" x14ac:dyDescent="0.2">
      <c r="A5121" t="s">
        <v>46</v>
      </c>
      <c r="B5121" t="s">
        <v>47</v>
      </c>
      <c r="C5121">
        <v>2015</v>
      </c>
      <c r="D5121" t="s">
        <v>98</v>
      </c>
      <c r="E5121" t="s">
        <v>23</v>
      </c>
      <c r="F5121" t="s">
        <v>25</v>
      </c>
      <c r="G5121" t="s">
        <v>72</v>
      </c>
      <c r="H5121" s="2">
        <v>5160</v>
      </c>
      <c r="I5121" s="8">
        <f t="shared" si="395"/>
        <v>1083047</v>
      </c>
      <c r="J5121" s="8">
        <f t="shared" si="396"/>
        <v>753421</v>
      </c>
      <c r="K5121" s="8">
        <f t="shared" si="397"/>
        <v>56384</v>
      </c>
      <c r="L5121" s="8">
        <f t="shared" si="398"/>
        <v>30634</v>
      </c>
      <c r="M5121" s="8">
        <f t="shared" si="399"/>
        <v>168620</v>
      </c>
    </row>
    <row r="5122" spans="1:13" x14ac:dyDescent="0.2">
      <c r="A5122" t="s">
        <v>46</v>
      </c>
      <c r="B5122" t="s">
        <v>47</v>
      </c>
      <c r="C5122">
        <v>2015</v>
      </c>
      <c r="D5122" t="s">
        <v>98</v>
      </c>
      <c r="E5122" t="s">
        <v>23</v>
      </c>
      <c r="F5122" t="s">
        <v>26</v>
      </c>
      <c r="G5122" t="s">
        <v>73</v>
      </c>
      <c r="H5122" s="2">
        <v>1890</v>
      </c>
      <c r="I5122" s="8">
        <f t="shared" ref="I5122:I5185" si="400">SUMIFS(H:H,C:C,C5122,D:D,D5122)</f>
        <v>1083047</v>
      </c>
      <c r="J5122" s="8">
        <f t="shared" ref="J5122:J5185" si="401">SUMIFS(H:H,E:E,E5122,D:D,D5122,C:C,C5122)</f>
        <v>753421</v>
      </c>
      <c r="K5122" s="8">
        <f t="shared" si="397"/>
        <v>56384</v>
      </c>
      <c r="L5122" s="8">
        <f t="shared" si="398"/>
        <v>30634</v>
      </c>
      <c r="M5122" s="8">
        <f t="shared" si="399"/>
        <v>59218</v>
      </c>
    </row>
    <row r="5123" spans="1:13" x14ac:dyDescent="0.2">
      <c r="A5123" t="s">
        <v>46</v>
      </c>
      <c r="B5123" t="s">
        <v>47</v>
      </c>
      <c r="C5123">
        <v>2015</v>
      </c>
      <c r="D5123" t="s">
        <v>98</v>
      </c>
      <c r="E5123" t="s">
        <v>23</v>
      </c>
      <c r="F5123" t="s">
        <v>27</v>
      </c>
      <c r="G5123" t="s">
        <v>74</v>
      </c>
      <c r="H5123" s="2">
        <v>2028</v>
      </c>
      <c r="I5123" s="8">
        <f t="shared" si="400"/>
        <v>1083047</v>
      </c>
      <c r="J5123" s="8">
        <f t="shared" si="401"/>
        <v>753421</v>
      </c>
      <c r="K5123" s="8">
        <f t="shared" ref="K5123:K5186" si="402">SUMIFS(H:H,B:B,B5123,C:C,C5123,D:D,D5123)</f>
        <v>56384</v>
      </c>
      <c r="L5123" s="8">
        <f t="shared" ref="L5123:L5186" si="403">SUMIFS(H:H,A:A,A5123,C:C,C5123,D:D,D5123)</f>
        <v>30634</v>
      </c>
      <c r="M5123" s="8">
        <f t="shared" ref="M5123:M5186" si="404">SUMIFS(H:H,G:G,G5123,D:D,D5123,C:C,C5123)</f>
        <v>142564</v>
      </c>
    </row>
    <row r="5124" spans="1:13" x14ac:dyDescent="0.2">
      <c r="A5124" t="s">
        <v>46</v>
      </c>
      <c r="B5124" t="s">
        <v>47</v>
      </c>
      <c r="C5124">
        <v>2015</v>
      </c>
      <c r="D5124" t="s">
        <v>98</v>
      </c>
      <c r="E5124" t="s">
        <v>23</v>
      </c>
      <c r="F5124" t="s">
        <v>28</v>
      </c>
      <c r="G5124" t="s">
        <v>75</v>
      </c>
      <c r="H5124" s="2">
        <v>3214</v>
      </c>
      <c r="I5124" s="8">
        <f t="shared" si="400"/>
        <v>1083047</v>
      </c>
      <c r="J5124" s="8">
        <f t="shared" si="401"/>
        <v>753421</v>
      </c>
      <c r="K5124" s="8">
        <f t="shared" si="402"/>
        <v>56384</v>
      </c>
      <c r="L5124" s="8">
        <f t="shared" si="403"/>
        <v>30634</v>
      </c>
      <c r="M5124" s="8">
        <f t="shared" si="404"/>
        <v>110909</v>
      </c>
    </row>
    <row r="5125" spans="1:13" x14ac:dyDescent="0.2">
      <c r="A5125" t="s">
        <v>46</v>
      </c>
      <c r="B5125" t="s">
        <v>47</v>
      </c>
      <c r="C5125">
        <v>2015</v>
      </c>
      <c r="D5125" t="s">
        <v>98</v>
      </c>
      <c r="E5125" t="s">
        <v>23</v>
      </c>
      <c r="F5125" t="s">
        <v>29</v>
      </c>
      <c r="G5125" t="s">
        <v>76</v>
      </c>
      <c r="H5125" s="2">
        <v>4560</v>
      </c>
      <c r="I5125" s="8">
        <f t="shared" si="400"/>
        <v>1083047</v>
      </c>
      <c r="J5125" s="8">
        <f t="shared" si="401"/>
        <v>753421</v>
      </c>
      <c r="K5125" s="8">
        <f t="shared" si="402"/>
        <v>56384</v>
      </c>
      <c r="L5125" s="8">
        <f t="shared" si="403"/>
        <v>30634</v>
      </c>
      <c r="M5125" s="8">
        <f t="shared" si="404"/>
        <v>165140</v>
      </c>
    </row>
    <row r="5126" spans="1:13" x14ac:dyDescent="0.2">
      <c r="A5126" t="s">
        <v>46</v>
      </c>
      <c r="B5126" t="s">
        <v>47</v>
      </c>
      <c r="C5126">
        <v>2015</v>
      </c>
      <c r="D5126" t="s">
        <v>98</v>
      </c>
      <c r="E5126" t="s">
        <v>30</v>
      </c>
      <c r="F5126" t="s">
        <v>31</v>
      </c>
      <c r="G5126" t="s">
        <v>77</v>
      </c>
      <c r="H5126" s="2">
        <v>554</v>
      </c>
      <c r="I5126" s="8">
        <f t="shared" si="400"/>
        <v>1083047</v>
      </c>
      <c r="J5126" s="8">
        <f t="shared" si="401"/>
        <v>126777</v>
      </c>
      <c r="K5126" s="8">
        <f t="shared" si="402"/>
        <v>56384</v>
      </c>
      <c r="L5126" s="8">
        <f t="shared" si="403"/>
        <v>30634</v>
      </c>
      <c r="M5126" s="8">
        <f t="shared" si="404"/>
        <v>19525</v>
      </c>
    </row>
    <row r="5127" spans="1:13" x14ac:dyDescent="0.2">
      <c r="A5127" t="s">
        <v>46</v>
      </c>
      <c r="B5127" t="s">
        <v>47</v>
      </c>
      <c r="C5127">
        <v>2015</v>
      </c>
      <c r="D5127" t="s">
        <v>98</v>
      </c>
      <c r="E5127" t="s">
        <v>30</v>
      </c>
      <c r="F5127" t="s">
        <v>32</v>
      </c>
      <c r="G5127" t="s">
        <v>78</v>
      </c>
      <c r="H5127" s="2">
        <v>776</v>
      </c>
      <c r="I5127" s="8">
        <f t="shared" si="400"/>
        <v>1083047</v>
      </c>
      <c r="J5127" s="8">
        <f t="shared" si="401"/>
        <v>126777</v>
      </c>
      <c r="K5127" s="8">
        <f t="shared" si="402"/>
        <v>56384</v>
      </c>
      <c r="L5127" s="8">
        <f t="shared" si="403"/>
        <v>30634</v>
      </c>
      <c r="M5127" s="8">
        <f t="shared" si="404"/>
        <v>20211</v>
      </c>
    </row>
    <row r="5128" spans="1:13" x14ac:dyDescent="0.2">
      <c r="A5128" t="s">
        <v>46</v>
      </c>
      <c r="B5128" t="s">
        <v>47</v>
      </c>
      <c r="C5128">
        <v>2015</v>
      </c>
      <c r="D5128" t="s">
        <v>98</v>
      </c>
      <c r="E5128" t="s">
        <v>30</v>
      </c>
      <c r="F5128" t="s">
        <v>33</v>
      </c>
      <c r="G5128" t="s">
        <v>79</v>
      </c>
      <c r="H5128" s="2">
        <v>777</v>
      </c>
      <c r="I5128" s="8">
        <f t="shared" si="400"/>
        <v>1083047</v>
      </c>
      <c r="J5128" s="8">
        <f t="shared" si="401"/>
        <v>126777</v>
      </c>
      <c r="K5128" s="8">
        <f t="shared" si="402"/>
        <v>56384</v>
      </c>
      <c r="L5128" s="8">
        <f t="shared" si="403"/>
        <v>30634</v>
      </c>
      <c r="M5128" s="8">
        <f t="shared" si="404"/>
        <v>21775</v>
      </c>
    </row>
    <row r="5129" spans="1:13" x14ac:dyDescent="0.2">
      <c r="A5129" t="s">
        <v>46</v>
      </c>
      <c r="B5129" t="s">
        <v>47</v>
      </c>
      <c r="C5129">
        <v>2015</v>
      </c>
      <c r="D5129" t="s">
        <v>98</v>
      </c>
      <c r="E5129" t="s">
        <v>30</v>
      </c>
      <c r="F5129" t="s">
        <v>34</v>
      </c>
      <c r="G5129" t="s">
        <v>80</v>
      </c>
      <c r="H5129" s="2">
        <v>743</v>
      </c>
      <c r="I5129" s="8">
        <f t="shared" si="400"/>
        <v>1083047</v>
      </c>
      <c r="J5129" s="8">
        <f t="shared" si="401"/>
        <v>126777</v>
      </c>
      <c r="K5129" s="8">
        <f t="shared" si="402"/>
        <v>56384</v>
      </c>
      <c r="L5129" s="8">
        <f t="shared" si="403"/>
        <v>30634</v>
      </c>
      <c r="M5129" s="8">
        <f t="shared" si="404"/>
        <v>19442</v>
      </c>
    </row>
    <row r="5130" spans="1:13" x14ac:dyDescent="0.2">
      <c r="A5130" t="s">
        <v>46</v>
      </c>
      <c r="B5130" t="s">
        <v>47</v>
      </c>
      <c r="C5130">
        <v>2015</v>
      </c>
      <c r="D5130" t="s">
        <v>98</v>
      </c>
      <c r="E5130" t="s">
        <v>30</v>
      </c>
      <c r="F5130" t="s">
        <v>35</v>
      </c>
      <c r="G5130" t="s">
        <v>81</v>
      </c>
      <c r="H5130" s="2">
        <v>500</v>
      </c>
      <c r="I5130" s="8">
        <f t="shared" si="400"/>
        <v>1083047</v>
      </c>
      <c r="J5130" s="8">
        <f t="shared" si="401"/>
        <v>126777</v>
      </c>
      <c r="K5130" s="8">
        <f t="shared" si="402"/>
        <v>56384</v>
      </c>
      <c r="L5130" s="8">
        <f t="shared" si="403"/>
        <v>30634</v>
      </c>
      <c r="M5130" s="8">
        <f t="shared" si="404"/>
        <v>20371</v>
      </c>
    </row>
    <row r="5131" spans="1:13" x14ac:dyDescent="0.2">
      <c r="A5131" t="s">
        <v>46</v>
      </c>
      <c r="B5131" t="s">
        <v>47</v>
      </c>
      <c r="C5131">
        <v>2015</v>
      </c>
      <c r="D5131" t="s">
        <v>98</v>
      </c>
      <c r="E5131" t="s">
        <v>30</v>
      </c>
      <c r="F5131" t="s">
        <v>36</v>
      </c>
      <c r="G5131" t="s">
        <v>82</v>
      </c>
      <c r="H5131" s="2">
        <v>794</v>
      </c>
      <c r="I5131" s="8">
        <f t="shared" si="400"/>
        <v>1083047</v>
      </c>
      <c r="J5131" s="8">
        <f t="shared" si="401"/>
        <v>126777</v>
      </c>
      <c r="K5131" s="8">
        <f t="shared" si="402"/>
        <v>56384</v>
      </c>
      <c r="L5131" s="8">
        <f t="shared" si="403"/>
        <v>30634</v>
      </c>
      <c r="M5131" s="8">
        <f t="shared" si="404"/>
        <v>25453</v>
      </c>
    </row>
    <row r="5132" spans="1:13" x14ac:dyDescent="0.2">
      <c r="A5132" t="s">
        <v>46</v>
      </c>
      <c r="B5132" t="s">
        <v>47</v>
      </c>
      <c r="C5132">
        <v>2015</v>
      </c>
      <c r="D5132" t="s">
        <v>98</v>
      </c>
      <c r="E5132" t="s">
        <v>37</v>
      </c>
      <c r="F5132" t="s">
        <v>38</v>
      </c>
      <c r="G5132" t="s">
        <v>83</v>
      </c>
      <c r="H5132" s="2">
        <v>887</v>
      </c>
      <c r="I5132" s="8">
        <f t="shared" si="400"/>
        <v>1083047</v>
      </c>
      <c r="J5132" s="8">
        <f t="shared" si="401"/>
        <v>121239</v>
      </c>
      <c r="K5132" s="8">
        <f t="shared" si="402"/>
        <v>56384</v>
      </c>
      <c r="L5132" s="8">
        <f t="shared" si="403"/>
        <v>30634</v>
      </c>
      <c r="M5132" s="8">
        <f t="shared" si="404"/>
        <v>22752</v>
      </c>
    </row>
    <row r="5133" spans="1:13" x14ac:dyDescent="0.2">
      <c r="A5133" t="s">
        <v>46</v>
      </c>
      <c r="B5133" t="s">
        <v>47</v>
      </c>
      <c r="C5133">
        <v>2015</v>
      </c>
      <c r="D5133" t="s">
        <v>98</v>
      </c>
      <c r="E5133" t="s">
        <v>37</v>
      </c>
      <c r="F5133" t="s">
        <v>39</v>
      </c>
      <c r="G5133" t="s">
        <v>84</v>
      </c>
      <c r="H5133" s="2">
        <v>733</v>
      </c>
      <c r="I5133" s="8">
        <f t="shared" si="400"/>
        <v>1083047</v>
      </c>
      <c r="J5133" s="8">
        <f t="shared" si="401"/>
        <v>121239</v>
      </c>
      <c r="K5133" s="8">
        <f t="shared" si="402"/>
        <v>56384</v>
      </c>
      <c r="L5133" s="8">
        <f t="shared" si="403"/>
        <v>30634</v>
      </c>
      <c r="M5133" s="8">
        <f t="shared" si="404"/>
        <v>22445</v>
      </c>
    </row>
    <row r="5134" spans="1:13" x14ac:dyDescent="0.2">
      <c r="A5134" t="s">
        <v>46</v>
      </c>
      <c r="B5134" t="s">
        <v>47</v>
      </c>
      <c r="C5134">
        <v>2015</v>
      </c>
      <c r="D5134" t="s">
        <v>98</v>
      </c>
      <c r="E5134" t="s">
        <v>37</v>
      </c>
      <c r="F5134" t="s">
        <v>40</v>
      </c>
      <c r="G5134" t="s">
        <v>85</v>
      </c>
      <c r="H5134" s="2">
        <v>563</v>
      </c>
      <c r="I5134" s="8">
        <f t="shared" si="400"/>
        <v>1083047</v>
      </c>
      <c r="J5134" s="8">
        <f t="shared" si="401"/>
        <v>121239</v>
      </c>
      <c r="K5134" s="8">
        <f t="shared" si="402"/>
        <v>56384</v>
      </c>
      <c r="L5134" s="8">
        <f t="shared" si="403"/>
        <v>30634</v>
      </c>
      <c r="M5134" s="8">
        <f t="shared" si="404"/>
        <v>18445</v>
      </c>
    </row>
    <row r="5135" spans="1:13" x14ac:dyDescent="0.2">
      <c r="A5135" t="s">
        <v>46</v>
      </c>
      <c r="B5135" t="s">
        <v>47</v>
      </c>
      <c r="C5135">
        <v>2015</v>
      </c>
      <c r="D5135" t="s">
        <v>98</v>
      </c>
      <c r="E5135" t="s">
        <v>37</v>
      </c>
      <c r="F5135" t="s">
        <v>41</v>
      </c>
      <c r="G5135" t="s">
        <v>86</v>
      </c>
      <c r="H5135" s="2">
        <v>608</v>
      </c>
      <c r="I5135" s="8">
        <f t="shared" si="400"/>
        <v>1083047</v>
      </c>
      <c r="J5135" s="8">
        <f t="shared" si="401"/>
        <v>121239</v>
      </c>
      <c r="K5135" s="8">
        <f t="shared" si="402"/>
        <v>56384</v>
      </c>
      <c r="L5135" s="8">
        <f t="shared" si="403"/>
        <v>30634</v>
      </c>
      <c r="M5135" s="8">
        <f t="shared" si="404"/>
        <v>20755</v>
      </c>
    </row>
    <row r="5136" spans="1:13" x14ac:dyDescent="0.2">
      <c r="A5136" t="s">
        <v>46</v>
      </c>
      <c r="B5136" t="s">
        <v>47</v>
      </c>
      <c r="C5136">
        <v>2015</v>
      </c>
      <c r="D5136" t="s">
        <v>98</v>
      </c>
      <c r="E5136" t="s">
        <v>37</v>
      </c>
      <c r="F5136" t="s">
        <v>42</v>
      </c>
      <c r="G5136" t="s">
        <v>87</v>
      </c>
      <c r="H5136" s="2">
        <v>760</v>
      </c>
      <c r="I5136" s="8">
        <f t="shared" si="400"/>
        <v>1083047</v>
      </c>
      <c r="J5136" s="8">
        <f t="shared" si="401"/>
        <v>121239</v>
      </c>
      <c r="K5136" s="8">
        <f t="shared" si="402"/>
        <v>56384</v>
      </c>
      <c r="L5136" s="8">
        <f t="shared" si="403"/>
        <v>30634</v>
      </c>
      <c r="M5136" s="8">
        <f t="shared" si="404"/>
        <v>20891</v>
      </c>
    </row>
    <row r="5137" spans="1:13" x14ac:dyDescent="0.2">
      <c r="A5137" t="s">
        <v>46</v>
      </c>
      <c r="B5137" t="s">
        <v>47</v>
      </c>
      <c r="C5137">
        <v>2015</v>
      </c>
      <c r="D5137" t="s">
        <v>98</v>
      </c>
      <c r="E5137" t="s">
        <v>37</v>
      </c>
      <c r="F5137" t="s">
        <v>43</v>
      </c>
      <c r="G5137" t="s">
        <v>88</v>
      </c>
      <c r="H5137" s="2">
        <v>567</v>
      </c>
      <c r="I5137" s="8">
        <f t="shared" si="400"/>
        <v>1083047</v>
      </c>
      <c r="J5137" s="8">
        <f t="shared" si="401"/>
        <v>121239</v>
      </c>
      <c r="K5137" s="8">
        <f t="shared" si="402"/>
        <v>56384</v>
      </c>
      <c r="L5137" s="8">
        <f t="shared" si="403"/>
        <v>30634</v>
      </c>
      <c r="M5137" s="8">
        <f t="shared" si="404"/>
        <v>15951</v>
      </c>
    </row>
    <row r="5138" spans="1:13" x14ac:dyDescent="0.2">
      <c r="A5138" t="s">
        <v>46</v>
      </c>
      <c r="B5138" t="s">
        <v>47</v>
      </c>
      <c r="C5138">
        <v>2015</v>
      </c>
      <c r="D5138" t="s">
        <v>99</v>
      </c>
      <c r="E5138" t="s">
        <v>16</v>
      </c>
      <c r="F5138" t="s">
        <v>17</v>
      </c>
      <c r="G5138" t="s">
        <v>65</v>
      </c>
      <c r="H5138" s="2">
        <v>533.54999999999995</v>
      </c>
      <c r="I5138" s="8">
        <f t="shared" si="400"/>
        <v>1096323.8500000003</v>
      </c>
      <c r="J5138" s="8">
        <f t="shared" si="401"/>
        <v>81859.150000000009</v>
      </c>
      <c r="K5138" s="8">
        <f t="shared" si="402"/>
        <v>55123.150000000009</v>
      </c>
      <c r="L5138" s="8">
        <f t="shared" si="403"/>
        <v>30908.550000000007</v>
      </c>
      <c r="M5138" s="8">
        <f t="shared" si="404"/>
        <v>15672.650000000001</v>
      </c>
    </row>
    <row r="5139" spans="1:13" x14ac:dyDescent="0.2">
      <c r="A5139" t="s">
        <v>46</v>
      </c>
      <c r="B5139" t="s">
        <v>47</v>
      </c>
      <c r="C5139">
        <v>2015</v>
      </c>
      <c r="D5139" t="s">
        <v>99</v>
      </c>
      <c r="E5139" t="s">
        <v>16</v>
      </c>
      <c r="F5139" t="s">
        <v>18</v>
      </c>
      <c r="G5139" t="s">
        <v>66</v>
      </c>
      <c r="H5139" s="2">
        <v>431.9</v>
      </c>
      <c r="I5139" s="8">
        <f t="shared" si="400"/>
        <v>1096323.8500000003</v>
      </c>
      <c r="J5139" s="8">
        <f t="shared" si="401"/>
        <v>81859.150000000009</v>
      </c>
      <c r="K5139" s="8">
        <f t="shared" si="402"/>
        <v>55123.150000000009</v>
      </c>
      <c r="L5139" s="8">
        <f t="shared" si="403"/>
        <v>30908.550000000007</v>
      </c>
      <c r="M5139" s="8">
        <f t="shared" si="404"/>
        <v>12632.4</v>
      </c>
    </row>
    <row r="5140" spans="1:13" x14ac:dyDescent="0.2">
      <c r="A5140" t="s">
        <v>46</v>
      </c>
      <c r="B5140" t="s">
        <v>47</v>
      </c>
      <c r="C5140">
        <v>2015</v>
      </c>
      <c r="D5140" t="s">
        <v>99</v>
      </c>
      <c r="E5140" t="s">
        <v>16</v>
      </c>
      <c r="F5140" t="s">
        <v>19</v>
      </c>
      <c r="G5140" t="s">
        <v>67</v>
      </c>
      <c r="H5140" s="2">
        <v>260.55</v>
      </c>
      <c r="I5140" s="8">
        <f t="shared" si="400"/>
        <v>1096323.8500000003</v>
      </c>
      <c r="J5140" s="8">
        <f t="shared" si="401"/>
        <v>81859.150000000009</v>
      </c>
      <c r="K5140" s="8">
        <f t="shared" si="402"/>
        <v>55123.150000000009</v>
      </c>
      <c r="L5140" s="8">
        <f t="shared" si="403"/>
        <v>30908.550000000007</v>
      </c>
      <c r="M5140" s="8">
        <f t="shared" si="404"/>
        <v>8880.8499999999985</v>
      </c>
    </row>
    <row r="5141" spans="1:13" x14ac:dyDescent="0.2">
      <c r="A5141" t="s">
        <v>46</v>
      </c>
      <c r="B5141" t="s">
        <v>47</v>
      </c>
      <c r="C5141">
        <v>2015</v>
      </c>
      <c r="D5141" t="s">
        <v>99</v>
      </c>
      <c r="E5141" t="s">
        <v>16</v>
      </c>
      <c r="F5141" t="s">
        <v>20</v>
      </c>
      <c r="G5141" t="s">
        <v>68</v>
      </c>
      <c r="H5141" s="2">
        <v>297.8</v>
      </c>
      <c r="I5141" s="8">
        <f t="shared" si="400"/>
        <v>1096323.8500000003</v>
      </c>
      <c r="J5141" s="8">
        <f t="shared" si="401"/>
        <v>81859.150000000009</v>
      </c>
      <c r="K5141" s="8">
        <f t="shared" si="402"/>
        <v>55123.150000000009</v>
      </c>
      <c r="L5141" s="8">
        <f t="shared" si="403"/>
        <v>30908.550000000007</v>
      </c>
      <c r="M5141" s="8">
        <f t="shared" si="404"/>
        <v>9628.15</v>
      </c>
    </row>
    <row r="5142" spans="1:13" x14ac:dyDescent="0.2">
      <c r="A5142" t="s">
        <v>46</v>
      </c>
      <c r="B5142" t="s">
        <v>47</v>
      </c>
      <c r="C5142">
        <v>2015</v>
      </c>
      <c r="D5142" t="s">
        <v>99</v>
      </c>
      <c r="E5142" t="s">
        <v>16</v>
      </c>
      <c r="F5142" t="s">
        <v>21</v>
      </c>
      <c r="G5142" t="s">
        <v>69</v>
      </c>
      <c r="H5142" s="2">
        <v>647.20000000000005</v>
      </c>
      <c r="I5142" s="8">
        <f t="shared" si="400"/>
        <v>1096323.8500000003</v>
      </c>
      <c r="J5142" s="8">
        <f t="shared" si="401"/>
        <v>81859.150000000009</v>
      </c>
      <c r="K5142" s="8">
        <f t="shared" si="402"/>
        <v>55123.150000000009</v>
      </c>
      <c r="L5142" s="8">
        <f t="shared" si="403"/>
        <v>30908.550000000007</v>
      </c>
      <c r="M5142" s="8">
        <f t="shared" si="404"/>
        <v>24377.75</v>
      </c>
    </row>
    <row r="5143" spans="1:13" x14ac:dyDescent="0.2">
      <c r="A5143" t="s">
        <v>46</v>
      </c>
      <c r="B5143" t="s">
        <v>47</v>
      </c>
      <c r="C5143">
        <v>2015</v>
      </c>
      <c r="D5143" t="s">
        <v>99</v>
      </c>
      <c r="E5143" t="s">
        <v>16</v>
      </c>
      <c r="F5143" t="s">
        <v>22</v>
      </c>
      <c r="G5143" t="s">
        <v>70</v>
      </c>
      <c r="H5143" s="2">
        <v>308.7</v>
      </c>
      <c r="I5143" s="8">
        <f t="shared" si="400"/>
        <v>1096323.8500000003</v>
      </c>
      <c r="J5143" s="8">
        <f t="shared" si="401"/>
        <v>81859.150000000009</v>
      </c>
      <c r="K5143" s="8">
        <f t="shared" si="402"/>
        <v>55123.150000000009</v>
      </c>
      <c r="L5143" s="8">
        <f t="shared" si="403"/>
        <v>30908.550000000007</v>
      </c>
      <c r="M5143" s="8">
        <f t="shared" si="404"/>
        <v>10667.35</v>
      </c>
    </row>
    <row r="5144" spans="1:13" x14ac:dyDescent="0.2">
      <c r="A5144" t="s">
        <v>46</v>
      </c>
      <c r="B5144" t="s">
        <v>47</v>
      </c>
      <c r="C5144">
        <v>2015</v>
      </c>
      <c r="D5144" t="s">
        <v>99</v>
      </c>
      <c r="E5144" t="s">
        <v>23</v>
      </c>
      <c r="F5144" t="s">
        <v>24</v>
      </c>
      <c r="G5144" t="s">
        <v>71</v>
      </c>
      <c r="H5144" s="2">
        <v>2668.5</v>
      </c>
      <c r="I5144" s="8">
        <f t="shared" si="400"/>
        <v>1096323.8500000003</v>
      </c>
      <c r="J5144" s="8">
        <f t="shared" si="401"/>
        <v>764218.05000000028</v>
      </c>
      <c r="K5144" s="8">
        <f t="shared" si="402"/>
        <v>55123.150000000009</v>
      </c>
      <c r="L5144" s="8">
        <f t="shared" si="403"/>
        <v>30908.550000000007</v>
      </c>
      <c r="M5144" s="8">
        <f t="shared" si="404"/>
        <v>112427</v>
      </c>
    </row>
    <row r="5145" spans="1:13" x14ac:dyDescent="0.2">
      <c r="A5145" t="s">
        <v>46</v>
      </c>
      <c r="B5145" t="s">
        <v>47</v>
      </c>
      <c r="C5145">
        <v>2015</v>
      </c>
      <c r="D5145" t="s">
        <v>99</v>
      </c>
      <c r="E5145" t="s">
        <v>23</v>
      </c>
      <c r="F5145" t="s">
        <v>25</v>
      </c>
      <c r="G5145" t="s">
        <v>72</v>
      </c>
      <c r="H5145" s="2">
        <v>3863.5</v>
      </c>
      <c r="I5145" s="8">
        <f t="shared" si="400"/>
        <v>1096323.8500000003</v>
      </c>
      <c r="J5145" s="8">
        <f t="shared" si="401"/>
        <v>764218.05000000028</v>
      </c>
      <c r="K5145" s="8">
        <f t="shared" si="402"/>
        <v>55123.150000000009</v>
      </c>
      <c r="L5145" s="8">
        <f t="shared" si="403"/>
        <v>30908.550000000007</v>
      </c>
      <c r="M5145" s="8">
        <f t="shared" si="404"/>
        <v>158238</v>
      </c>
    </row>
    <row r="5146" spans="1:13" x14ac:dyDescent="0.2">
      <c r="A5146" t="s">
        <v>46</v>
      </c>
      <c r="B5146" t="s">
        <v>47</v>
      </c>
      <c r="C5146">
        <v>2015</v>
      </c>
      <c r="D5146" t="s">
        <v>99</v>
      </c>
      <c r="E5146" t="s">
        <v>23</v>
      </c>
      <c r="F5146" t="s">
        <v>26</v>
      </c>
      <c r="G5146" t="s">
        <v>73</v>
      </c>
      <c r="H5146" s="2">
        <v>2124.4</v>
      </c>
      <c r="I5146" s="8">
        <f t="shared" si="400"/>
        <v>1096323.8500000003</v>
      </c>
      <c r="J5146" s="8">
        <f t="shared" si="401"/>
        <v>764218.05000000028</v>
      </c>
      <c r="K5146" s="8">
        <f t="shared" si="402"/>
        <v>55123.150000000009</v>
      </c>
      <c r="L5146" s="8">
        <f t="shared" si="403"/>
        <v>30908.550000000007</v>
      </c>
      <c r="M5146" s="8">
        <f t="shared" si="404"/>
        <v>57621.05</v>
      </c>
    </row>
    <row r="5147" spans="1:13" x14ac:dyDescent="0.2">
      <c r="A5147" t="s">
        <v>46</v>
      </c>
      <c r="B5147" t="s">
        <v>47</v>
      </c>
      <c r="C5147">
        <v>2015</v>
      </c>
      <c r="D5147" t="s">
        <v>99</v>
      </c>
      <c r="E5147" t="s">
        <v>23</v>
      </c>
      <c r="F5147" t="s">
        <v>27</v>
      </c>
      <c r="G5147" t="s">
        <v>74</v>
      </c>
      <c r="H5147" s="2">
        <v>3349.1</v>
      </c>
      <c r="I5147" s="8">
        <f t="shared" si="400"/>
        <v>1096323.8500000003</v>
      </c>
      <c r="J5147" s="8">
        <f t="shared" si="401"/>
        <v>764218.05000000028</v>
      </c>
      <c r="K5147" s="8">
        <f t="shared" si="402"/>
        <v>55123.150000000009</v>
      </c>
      <c r="L5147" s="8">
        <f t="shared" si="403"/>
        <v>30908.550000000007</v>
      </c>
      <c r="M5147" s="8">
        <f t="shared" si="404"/>
        <v>154005.79999999999</v>
      </c>
    </row>
    <row r="5148" spans="1:13" x14ac:dyDescent="0.2">
      <c r="A5148" t="s">
        <v>46</v>
      </c>
      <c r="B5148" t="s">
        <v>47</v>
      </c>
      <c r="C5148">
        <v>2015</v>
      </c>
      <c r="D5148" t="s">
        <v>99</v>
      </c>
      <c r="E5148" t="s">
        <v>23</v>
      </c>
      <c r="F5148" t="s">
        <v>28</v>
      </c>
      <c r="G5148" t="s">
        <v>75</v>
      </c>
      <c r="H5148" s="2">
        <v>3147.15</v>
      </c>
      <c r="I5148" s="8">
        <f t="shared" si="400"/>
        <v>1096323.8500000003</v>
      </c>
      <c r="J5148" s="8">
        <f t="shared" si="401"/>
        <v>764218.05000000028</v>
      </c>
      <c r="K5148" s="8">
        <f t="shared" si="402"/>
        <v>55123.150000000009</v>
      </c>
      <c r="L5148" s="8">
        <f t="shared" si="403"/>
        <v>30908.550000000007</v>
      </c>
      <c r="M5148" s="8">
        <f t="shared" si="404"/>
        <v>129553.2</v>
      </c>
    </row>
    <row r="5149" spans="1:13" x14ac:dyDescent="0.2">
      <c r="A5149" t="s">
        <v>46</v>
      </c>
      <c r="B5149" t="s">
        <v>47</v>
      </c>
      <c r="C5149">
        <v>2015</v>
      </c>
      <c r="D5149" t="s">
        <v>99</v>
      </c>
      <c r="E5149" t="s">
        <v>23</v>
      </c>
      <c r="F5149" t="s">
        <v>29</v>
      </c>
      <c r="G5149" t="s">
        <v>76</v>
      </c>
      <c r="H5149" s="2">
        <v>4950</v>
      </c>
      <c r="I5149" s="8">
        <f t="shared" si="400"/>
        <v>1096323.8500000003</v>
      </c>
      <c r="J5149" s="8">
        <f t="shared" si="401"/>
        <v>764218.05000000028</v>
      </c>
      <c r="K5149" s="8">
        <f t="shared" si="402"/>
        <v>55123.150000000009</v>
      </c>
      <c r="L5149" s="8">
        <f t="shared" si="403"/>
        <v>30908.550000000007</v>
      </c>
      <c r="M5149" s="8">
        <f t="shared" si="404"/>
        <v>152373</v>
      </c>
    </row>
    <row r="5150" spans="1:13" x14ac:dyDescent="0.2">
      <c r="A5150" t="s">
        <v>46</v>
      </c>
      <c r="B5150" t="s">
        <v>47</v>
      </c>
      <c r="C5150">
        <v>2015</v>
      </c>
      <c r="D5150" t="s">
        <v>99</v>
      </c>
      <c r="E5150" t="s">
        <v>30</v>
      </c>
      <c r="F5150" t="s">
        <v>31</v>
      </c>
      <c r="G5150" t="s">
        <v>77</v>
      </c>
      <c r="H5150" s="2">
        <v>829</v>
      </c>
      <c r="I5150" s="8">
        <f t="shared" si="400"/>
        <v>1096323.8500000003</v>
      </c>
      <c r="J5150" s="8">
        <f t="shared" si="401"/>
        <v>128933.55</v>
      </c>
      <c r="K5150" s="8">
        <f t="shared" si="402"/>
        <v>55123.150000000009</v>
      </c>
      <c r="L5150" s="8">
        <f t="shared" si="403"/>
        <v>30908.550000000007</v>
      </c>
      <c r="M5150" s="8">
        <f t="shared" si="404"/>
        <v>20123.800000000007</v>
      </c>
    </row>
    <row r="5151" spans="1:13" x14ac:dyDescent="0.2">
      <c r="A5151" t="s">
        <v>46</v>
      </c>
      <c r="B5151" t="s">
        <v>47</v>
      </c>
      <c r="C5151">
        <v>2015</v>
      </c>
      <c r="D5151" t="s">
        <v>99</v>
      </c>
      <c r="E5151" t="s">
        <v>30</v>
      </c>
      <c r="F5151" t="s">
        <v>32</v>
      </c>
      <c r="G5151" t="s">
        <v>78</v>
      </c>
      <c r="H5151" s="2">
        <v>580.9</v>
      </c>
      <c r="I5151" s="8">
        <f t="shared" si="400"/>
        <v>1096323.8500000003</v>
      </c>
      <c r="J5151" s="8">
        <f t="shared" si="401"/>
        <v>128933.55</v>
      </c>
      <c r="K5151" s="8">
        <f t="shared" si="402"/>
        <v>55123.150000000009</v>
      </c>
      <c r="L5151" s="8">
        <f t="shared" si="403"/>
        <v>30908.550000000007</v>
      </c>
      <c r="M5151" s="8">
        <f t="shared" si="404"/>
        <v>21789.30000000001</v>
      </c>
    </row>
    <row r="5152" spans="1:13" x14ac:dyDescent="0.2">
      <c r="A5152" t="s">
        <v>46</v>
      </c>
      <c r="B5152" t="s">
        <v>47</v>
      </c>
      <c r="C5152">
        <v>2015</v>
      </c>
      <c r="D5152" t="s">
        <v>99</v>
      </c>
      <c r="E5152" t="s">
        <v>30</v>
      </c>
      <c r="F5152" t="s">
        <v>33</v>
      </c>
      <c r="G5152" t="s">
        <v>79</v>
      </c>
      <c r="H5152" s="2">
        <v>777.2</v>
      </c>
      <c r="I5152" s="8">
        <f t="shared" si="400"/>
        <v>1096323.8500000003</v>
      </c>
      <c r="J5152" s="8">
        <f t="shared" si="401"/>
        <v>128933.55</v>
      </c>
      <c r="K5152" s="8">
        <f t="shared" si="402"/>
        <v>55123.150000000009</v>
      </c>
      <c r="L5152" s="8">
        <f t="shared" si="403"/>
        <v>30908.550000000007</v>
      </c>
      <c r="M5152" s="8">
        <f t="shared" si="404"/>
        <v>22185.300000000003</v>
      </c>
    </row>
    <row r="5153" spans="1:13" x14ac:dyDescent="0.2">
      <c r="A5153" t="s">
        <v>46</v>
      </c>
      <c r="B5153" t="s">
        <v>47</v>
      </c>
      <c r="C5153">
        <v>2015</v>
      </c>
      <c r="D5153" t="s">
        <v>99</v>
      </c>
      <c r="E5153" t="s">
        <v>30</v>
      </c>
      <c r="F5153" t="s">
        <v>34</v>
      </c>
      <c r="G5153" t="s">
        <v>80</v>
      </c>
      <c r="H5153" s="2">
        <v>677.65</v>
      </c>
      <c r="I5153" s="8">
        <f t="shared" si="400"/>
        <v>1096323.8500000003</v>
      </c>
      <c r="J5153" s="8">
        <f t="shared" si="401"/>
        <v>128933.55</v>
      </c>
      <c r="K5153" s="8">
        <f t="shared" si="402"/>
        <v>55123.150000000009</v>
      </c>
      <c r="L5153" s="8">
        <f t="shared" si="403"/>
        <v>30908.550000000007</v>
      </c>
      <c r="M5153" s="8">
        <f t="shared" si="404"/>
        <v>19992.30000000001</v>
      </c>
    </row>
    <row r="5154" spans="1:13" x14ac:dyDescent="0.2">
      <c r="A5154" t="s">
        <v>46</v>
      </c>
      <c r="B5154" t="s">
        <v>47</v>
      </c>
      <c r="C5154">
        <v>2015</v>
      </c>
      <c r="D5154" t="s">
        <v>99</v>
      </c>
      <c r="E5154" t="s">
        <v>30</v>
      </c>
      <c r="F5154" t="s">
        <v>35</v>
      </c>
      <c r="G5154" t="s">
        <v>81</v>
      </c>
      <c r="H5154" s="2">
        <v>747</v>
      </c>
      <c r="I5154" s="8">
        <f t="shared" si="400"/>
        <v>1096323.8500000003</v>
      </c>
      <c r="J5154" s="8">
        <f t="shared" si="401"/>
        <v>128933.55</v>
      </c>
      <c r="K5154" s="8">
        <f t="shared" si="402"/>
        <v>55123.150000000009</v>
      </c>
      <c r="L5154" s="8">
        <f t="shared" si="403"/>
        <v>30908.550000000007</v>
      </c>
      <c r="M5154" s="8">
        <f t="shared" si="404"/>
        <v>20684.3</v>
      </c>
    </row>
    <row r="5155" spans="1:13" x14ac:dyDescent="0.2">
      <c r="A5155" t="s">
        <v>46</v>
      </c>
      <c r="B5155" t="s">
        <v>47</v>
      </c>
      <c r="C5155">
        <v>2015</v>
      </c>
      <c r="D5155" t="s">
        <v>99</v>
      </c>
      <c r="E5155" t="s">
        <v>30</v>
      </c>
      <c r="F5155" t="s">
        <v>36</v>
      </c>
      <c r="G5155" t="s">
        <v>82</v>
      </c>
      <c r="H5155" s="2">
        <v>633.79999999999995</v>
      </c>
      <c r="I5155" s="8">
        <f t="shared" si="400"/>
        <v>1096323.8500000003</v>
      </c>
      <c r="J5155" s="8">
        <f t="shared" si="401"/>
        <v>128933.55</v>
      </c>
      <c r="K5155" s="8">
        <f t="shared" si="402"/>
        <v>55123.150000000009</v>
      </c>
      <c r="L5155" s="8">
        <f t="shared" si="403"/>
        <v>30908.550000000007</v>
      </c>
      <c r="M5155" s="8">
        <f t="shared" si="404"/>
        <v>24158.550000000007</v>
      </c>
    </row>
    <row r="5156" spans="1:13" x14ac:dyDescent="0.2">
      <c r="A5156" t="s">
        <v>46</v>
      </c>
      <c r="B5156" t="s">
        <v>47</v>
      </c>
      <c r="C5156">
        <v>2015</v>
      </c>
      <c r="D5156" t="s">
        <v>99</v>
      </c>
      <c r="E5156" t="s">
        <v>37</v>
      </c>
      <c r="F5156" t="s">
        <v>38</v>
      </c>
      <c r="G5156" t="s">
        <v>83</v>
      </c>
      <c r="H5156" s="2">
        <v>774.55</v>
      </c>
      <c r="I5156" s="8">
        <f t="shared" si="400"/>
        <v>1096323.8500000003</v>
      </c>
      <c r="J5156" s="8">
        <f t="shared" si="401"/>
        <v>121313.10000000005</v>
      </c>
      <c r="K5156" s="8">
        <f t="shared" si="402"/>
        <v>55123.150000000009</v>
      </c>
      <c r="L5156" s="8">
        <f t="shared" si="403"/>
        <v>30908.550000000007</v>
      </c>
      <c r="M5156" s="8">
        <f t="shared" si="404"/>
        <v>22573</v>
      </c>
    </row>
    <row r="5157" spans="1:13" x14ac:dyDescent="0.2">
      <c r="A5157" t="s">
        <v>46</v>
      </c>
      <c r="B5157" t="s">
        <v>47</v>
      </c>
      <c r="C5157">
        <v>2015</v>
      </c>
      <c r="D5157" t="s">
        <v>99</v>
      </c>
      <c r="E5157" t="s">
        <v>37</v>
      </c>
      <c r="F5157" t="s">
        <v>39</v>
      </c>
      <c r="G5157" t="s">
        <v>84</v>
      </c>
      <c r="H5157" s="2">
        <v>828.75</v>
      </c>
      <c r="I5157" s="8">
        <f t="shared" si="400"/>
        <v>1096323.8500000003</v>
      </c>
      <c r="J5157" s="8">
        <f t="shared" si="401"/>
        <v>121313.10000000005</v>
      </c>
      <c r="K5157" s="8">
        <f t="shared" si="402"/>
        <v>55123.150000000009</v>
      </c>
      <c r="L5157" s="8">
        <f t="shared" si="403"/>
        <v>30908.550000000007</v>
      </c>
      <c r="M5157" s="8">
        <f t="shared" si="404"/>
        <v>23289.249999999996</v>
      </c>
    </row>
    <row r="5158" spans="1:13" x14ac:dyDescent="0.2">
      <c r="A5158" t="s">
        <v>46</v>
      </c>
      <c r="B5158" t="s">
        <v>47</v>
      </c>
      <c r="C5158">
        <v>2015</v>
      </c>
      <c r="D5158" t="s">
        <v>99</v>
      </c>
      <c r="E5158" t="s">
        <v>37</v>
      </c>
      <c r="F5158" t="s">
        <v>40</v>
      </c>
      <c r="G5158" t="s">
        <v>85</v>
      </c>
      <c r="H5158" s="2">
        <v>682.2</v>
      </c>
      <c r="I5158" s="8">
        <f t="shared" si="400"/>
        <v>1096323.8500000003</v>
      </c>
      <c r="J5158" s="8">
        <f t="shared" si="401"/>
        <v>121313.10000000005</v>
      </c>
      <c r="K5158" s="8">
        <f t="shared" si="402"/>
        <v>55123.150000000009</v>
      </c>
      <c r="L5158" s="8">
        <f t="shared" si="403"/>
        <v>30908.550000000007</v>
      </c>
      <c r="M5158" s="8">
        <f t="shared" si="404"/>
        <v>18328.150000000001</v>
      </c>
    </row>
    <row r="5159" spans="1:13" x14ac:dyDescent="0.2">
      <c r="A5159" t="s">
        <v>46</v>
      </c>
      <c r="B5159" t="s">
        <v>47</v>
      </c>
      <c r="C5159">
        <v>2015</v>
      </c>
      <c r="D5159" t="s">
        <v>99</v>
      </c>
      <c r="E5159" t="s">
        <v>37</v>
      </c>
      <c r="F5159" t="s">
        <v>41</v>
      </c>
      <c r="G5159" t="s">
        <v>86</v>
      </c>
      <c r="H5159" s="2">
        <v>626.20000000000005</v>
      </c>
      <c r="I5159" s="8">
        <f t="shared" si="400"/>
        <v>1096323.8500000003</v>
      </c>
      <c r="J5159" s="8">
        <f t="shared" si="401"/>
        <v>121313.10000000005</v>
      </c>
      <c r="K5159" s="8">
        <f t="shared" si="402"/>
        <v>55123.150000000009</v>
      </c>
      <c r="L5159" s="8">
        <f t="shared" si="403"/>
        <v>30908.550000000007</v>
      </c>
      <c r="M5159" s="8">
        <f t="shared" si="404"/>
        <v>20596.699999999997</v>
      </c>
    </row>
    <row r="5160" spans="1:13" x14ac:dyDescent="0.2">
      <c r="A5160" t="s">
        <v>46</v>
      </c>
      <c r="B5160" t="s">
        <v>47</v>
      </c>
      <c r="C5160">
        <v>2015</v>
      </c>
      <c r="D5160" t="s">
        <v>99</v>
      </c>
      <c r="E5160" t="s">
        <v>37</v>
      </c>
      <c r="F5160" t="s">
        <v>42</v>
      </c>
      <c r="G5160" t="s">
        <v>87</v>
      </c>
      <c r="H5160" s="2">
        <v>778.7</v>
      </c>
      <c r="I5160" s="8">
        <f t="shared" si="400"/>
        <v>1096323.8500000003</v>
      </c>
      <c r="J5160" s="8">
        <f t="shared" si="401"/>
        <v>121313.10000000005</v>
      </c>
      <c r="K5160" s="8">
        <f t="shared" si="402"/>
        <v>55123.150000000009</v>
      </c>
      <c r="L5160" s="8">
        <f t="shared" si="403"/>
        <v>30908.550000000007</v>
      </c>
      <c r="M5160" s="8">
        <f t="shared" si="404"/>
        <v>21831.199999999997</v>
      </c>
    </row>
    <row r="5161" spans="1:13" x14ac:dyDescent="0.2">
      <c r="A5161" t="s">
        <v>46</v>
      </c>
      <c r="B5161" t="s">
        <v>47</v>
      </c>
      <c r="C5161">
        <v>2015</v>
      </c>
      <c r="D5161" t="s">
        <v>99</v>
      </c>
      <c r="E5161" t="s">
        <v>37</v>
      </c>
      <c r="F5161" t="s">
        <v>43</v>
      </c>
      <c r="G5161" t="s">
        <v>88</v>
      </c>
      <c r="H5161" s="2">
        <v>390.25</v>
      </c>
      <c r="I5161" s="8">
        <f t="shared" si="400"/>
        <v>1096323.8500000003</v>
      </c>
      <c r="J5161" s="8">
        <f t="shared" si="401"/>
        <v>121313.10000000005</v>
      </c>
      <c r="K5161" s="8">
        <f t="shared" si="402"/>
        <v>55123.150000000009</v>
      </c>
      <c r="L5161" s="8">
        <f t="shared" si="403"/>
        <v>30908.550000000007</v>
      </c>
      <c r="M5161" s="8">
        <f t="shared" si="404"/>
        <v>14694.8</v>
      </c>
    </row>
    <row r="5162" spans="1:13" x14ac:dyDescent="0.2">
      <c r="A5162" t="s">
        <v>46</v>
      </c>
      <c r="B5162" t="s">
        <v>47</v>
      </c>
      <c r="C5162">
        <v>2015</v>
      </c>
      <c r="D5162" t="s">
        <v>100</v>
      </c>
      <c r="E5162" t="s">
        <v>16</v>
      </c>
      <c r="F5162" t="s">
        <v>17</v>
      </c>
      <c r="G5162" t="s">
        <v>65</v>
      </c>
      <c r="H5162" s="2">
        <v>424.6</v>
      </c>
      <c r="I5162" s="8">
        <f t="shared" si="400"/>
        <v>1087696.5500000003</v>
      </c>
      <c r="J5162" s="8">
        <f t="shared" si="401"/>
        <v>80602.950000000041</v>
      </c>
      <c r="K5162" s="8">
        <f t="shared" si="402"/>
        <v>64707.450000000012</v>
      </c>
      <c r="L5162" s="8">
        <f t="shared" si="403"/>
        <v>39186.200000000004</v>
      </c>
      <c r="M5162" s="8">
        <f t="shared" si="404"/>
        <v>15012.1</v>
      </c>
    </row>
    <row r="5163" spans="1:13" x14ac:dyDescent="0.2">
      <c r="A5163" t="s">
        <v>46</v>
      </c>
      <c r="B5163" t="s">
        <v>47</v>
      </c>
      <c r="C5163">
        <v>2015</v>
      </c>
      <c r="D5163" t="s">
        <v>100</v>
      </c>
      <c r="E5163" t="s">
        <v>16</v>
      </c>
      <c r="F5163" t="s">
        <v>18</v>
      </c>
      <c r="G5163" t="s">
        <v>66</v>
      </c>
      <c r="H5163" s="2">
        <v>497.05</v>
      </c>
      <c r="I5163" s="8">
        <f t="shared" si="400"/>
        <v>1087696.5500000003</v>
      </c>
      <c r="J5163" s="8">
        <f t="shared" si="401"/>
        <v>80602.950000000041</v>
      </c>
      <c r="K5163" s="8">
        <f t="shared" si="402"/>
        <v>64707.450000000012</v>
      </c>
      <c r="L5163" s="8">
        <f t="shared" si="403"/>
        <v>39186.200000000004</v>
      </c>
      <c r="M5163" s="8">
        <f t="shared" si="404"/>
        <v>11865.199999999999</v>
      </c>
    </row>
    <row r="5164" spans="1:13" x14ac:dyDescent="0.2">
      <c r="A5164" t="s">
        <v>46</v>
      </c>
      <c r="B5164" t="s">
        <v>47</v>
      </c>
      <c r="C5164">
        <v>2015</v>
      </c>
      <c r="D5164" t="s">
        <v>100</v>
      </c>
      <c r="E5164" t="s">
        <v>16</v>
      </c>
      <c r="F5164" t="s">
        <v>19</v>
      </c>
      <c r="G5164" t="s">
        <v>67</v>
      </c>
      <c r="H5164" s="2">
        <v>308.7</v>
      </c>
      <c r="I5164" s="8">
        <f t="shared" si="400"/>
        <v>1087696.5500000003</v>
      </c>
      <c r="J5164" s="8">
        <f t="shared" si="401"/>
        <v>80602.950000000041</v>
      </c>
      <c r="K5164" s="8">
        <f t="shared" si="402"/>
        <v>64707.450000000012</v>
      </c>
      <c r="L5164" s="8">
        <f t="shared" si="403"/>
        <v>39186.200000000004</v>
      </c>
      <c r="M5164" s="8">
        <f t="shared" si="404"/>
        <v>9012.5499999999975</v>
      </c>
    </row>
    <row r="5165" spans="1:13" x14ac:dyDescent="0.2">
      <c r="A5165" t="s">
        <v>46</v>
      </c>
      <c r="B5165" t="s">
        <v>47</v>
      </c>
      <c r="C5165">
        <v>2015</v>
      </c>
      <c r="D5165" t="s">
        <v>100</v>
      </c>
      <c r="E5165" t="s">
        <v>16</v>
      </c>
      <c r="F5165" t="s">
        <v>20</v>
      </c>
      <c r="G5165" t="s">
        <v>68</v>
      </c>
      <c r="H5165" s="2">
        <v>234.6</v>
      </c>
      <c r="I5165" s="8">
        <f t="shared" si="400"/>
        <v>1087696.5500000003</v>
      </c>
      <c r="J5165" s="8">
        <f t="shared" si="401"/>
        <v>80602.950000000041</v>
      </c>
      <c r="K5165" s="8">
        <f t="shared" si="402"/>
        <v>64707.450000000012</v>
      </c>
      <c r="L5165" s="8">
        <f t="shared" si="403"/>
        <v>39186.200000000004</v>
      </c>
      <c r="M5165" s="8">
        <f t="shared" si="404"/>
        <v>9806.5999999999985</v>
      </c>
    </row>
    <row r="5166" spans="1:13" x14ac:dyDescent="0.2">
      <c r="A5166" t="s">
        <v>46</v>
      </c>
      <c r="B5166" t="s">
        <v>47</v>
      </c>
      <c r="C5166">
        <v>2015</v>
      </c>
      <c r="D5166" t="s">
        <v>100</v>
      </c>
      <c r="E5166" t="s">
        <v>16</v>
      </c>
      <c r="F5166" t="s">
        <v>21</v>
      </c>
      <c r="G5166" t="s">
        <v>69</v>
      </c>
      <c r="H5166" s="2">
        <v>748.65</v>
      </c>
      <c r="I5166" s="8">
        <f t="shared" si="400"/>
        <v>1087696.5500000003</v>
      </c>
      <c r="J5166" s="8">
        <f t="shared" si="401"/>
        <v>80602.950000000041</v>
      </c>
      <c r="K5166" s="8">
        <f t="shared" si="402"/>
        <v>64707.450000000012</v>
      </c>
      <c r="L5166" s="8">
        <f t="shared" si="403"/>
        <v>39186.200000000004</v>
      </c>
      <c r="M5166" s="8">
        <f t="shared" si="404"/>
        <v>25083.399999999994</v>
      </c>
    </row>
    <row r="5167" spans="1:13" x14ac:dyDescent="0.2">
      <c r="A5167" t="s">
        <v>46</v>
      </c>
      <c r="B5167" t="s">
        <v>47</v>
      </c>
      <c r="C5167">
        <v>2015</v>
      </c>
      <c r="D5167" t="s">
        <v>100</v>
      </c>
      <c r="E5167" t="s">
        <v>16</v>
      </c>
      <c r="F5167" t="s">
        <v>22</v>
      </c>
      <c r="G5167" t="s">
        <v>70</v>
      </c>
      <c r="H5167" s="2">
        <v>303.8</v>
      </c>
      <c r="I5167" s="8">
        <f t="shared" si="400"/>
        <v>1087696.5500000003</v>
      </c>
      <c r="J5167" s="8">
        <f t="shared" si="401"/>
        <v>80602.950000000041</v>
      </c>
      <c r="K5167" s="8">
        <f t="shared" si="402"/>
        <v>64707.450000000012</v>
      </c>
      <c r="L5167" s="8">
        <f t="shared" si="403"/>
        <v>39186.200000000004</v>
      </c>
      <c r="M5167" s="8">
        <f t="shared" si="404"/>
        <v>9823.1000000000022</v>
      </c>
    </row>
    <row r="5168" spans="1:13" x14ac:dyDescent="0.2">
      <c r="A5168" t="s">
        <v>46</v>
      </c>
      <c r="B5168" t="s">
        <v>47</v>
      </c>
      <c r="C5168">
        <v>2015</v>
      </c>
      <c r="D5168" t="s">
        <v>100</v>
      </c>
      <c r="E5168" t="s">
        <v>23</v>
      </c>
      <c r="F5168" t="s">
        <v>24</v>
      </c>
      <c r="G5168" t="s">
        <v>71</v>
      </c>
      <c r="H5168" s="2">
        <v>4628</v>
      </c>
      <c r="I5168" s="8">
        <f t="shared" si="400"/>
        <v>1087696.5500000003</v>
      </c>
      <c r="J5168" s="8">
        <f t="shared" si="401"/>
        <v>761289.10000000009</v>
      </c>
      <c r="K5168" s="8">
        <f t="shared" si="402"/>
        <v>64707.450000000012</v>
      </c>
      <c r="L5168" s="8">
        <f t="shared" si="403"/>
        <v>39186.200000000004</v>
      </c>
      <c r="M5168" s="8">
        <f t="shared" si="404"/>
        <v>122944.5</v>
      </c>
    </row>
    <row r="5169" spans="1:13" x14ac:dyDescent="0.2">
      <c r="A5169" t="s">
        <v>46</v>
      </c>
      <c r="B5169" t="s">
        <v>47</v>
      </c>
      <c r="C5169">
        <v>2015</v>
      </c>
      <c r="D5169" t="s">
        <v>100</v>
      </c>
      <c r="E5169" t="s">
        <v>23</v>
      </c>
      <c r="F5169" t="s">
        <v>25</v>
      </c>
      <c r="G5169" t="s">
        <v>72</v>
      </c>
      <c r="H5169" s="2">
        <v>4050</v>
      </c>
      <c r="I5169" s="8">
        <f t="shared" si="400"/>
        <v>1087696.5500000003</v>
      </c>
      <c r="J5169" s="8">
        <f t="shared" si="401"/>
        <v>761289.10000000009</v>
      </c>
      <c r="K5169" s="8">
        <f t="shared" si="402"/>
        <v>64707.450000000012</v>
      </c>
      <c r="L5169" s="8">
        <f t="shared" si="403"/>
        <v>39186.200000000004</v>
      </c>
      <c r="M5169" s="8">
        <f t="shared" si="404"/>
        <v>162850</v>
      </c>
    </row>
    <row r="5170" spans="1:13" x14ac:dyDescent="0.2">
      <c r="A5170" t="s">
        <v>46</v>
      </c>
      <c r="B5170" t="s">
        <v>47</v>
      </c>
      <c r="C5170">
        <v>2015</v>
      </c>
      <c r="D5170" t="s">
        <v>100</v>
      </c>
      <c r="E5170" t="s">
        <v>23</v>
      </c>
      <c r="F5170" t="s">
        <v>26</v>
      </c>
      <c r="G5170" t="s">
        <v>73</v>
      </c>
      <c r="H5170" s="2">
        <v>2400</v>
      </c>
      <c r="I5170" s="8">
        <f t="shared" si="400"/>
        <v>1087696.5500000003</v>
      </c>
      <c r="J5170" s="8">
        <f t="shared" si="401"/>
        <v>761289.10000000009</v>
      </c>
      <c r="K5170" s="8">
        <f t="shared" si="402"/>
        <v>64707.450000000012</v>
      </c>
      <c r="L5170" s="8">
        <f t="shared" si="403"/>
        <v>39186.200000000004</v>
      </c>
      <c r="M5170" s="8">
        <f t="shared" si="404"/>
        <v>55665.100000000006</v>
      </c>
    </row>
    <row r="5171" spans="1:13" x14ac:dyDescent="0.2">
      <c r="A5171" t="s">
        <v>46</v>
      </c>
      <c r="B5171" t="s">
        <v>47</v>
      </c>
      <c r="C5171">
        <v>2015</v>
      </c>
      <c r="D5171" t="s">
        <v>100</v>
      </c>
      <c r="E5171" t="s">
        <v>23</v>
      </c>
      <c r="F5171" t="s">
        <v>27</v>
      </c>
      <c r="G5171" t="s">
        <v>74</v>
      </c>
      <c r="H5171" s="2">
        <v>5357</v>
      </c>
      <c r="I5171" s="8">
        <f t="shared" si="400"/>
        <v>1087696.5500000003</v>
      </c>
      <c r="J5171" s="8">
        <f t="shared" si="401"/>
        <v>761289.10000000009</v>
      </c>
      <c r="K5171" s="8">
        <f t="shared" si="402"/>
        <v>64707.450000000012</v>
      </c>
      <c r="L5171" s="8">
        <f t="shared" si="403"/>
        <v>39186.200000000004</v>
      </c>
      <c r="M5171" s="8">
        <f t="shared" si="404"/>
        <v>136375.09999999998</v>
      </c>
    </row>
    <row r="5172" spans="1:13" x14ac:dyDescent="0.2">
      <c r="A5172" t="s">
        <v>46</v>
      </c>
      <c r="B5172" t="s">
        <v>47</v>
      </c>
      <c r="C5172">
        <v>2015</v>
      </c>
      <c r="D5172" t="s">
        <v>100</v>
      </c>
      <c r="E5172" t="s">
        <v>23</v>
      </c>
      <c r="F5172" t="s">
        <v>28</v>
      </c>
      <c r="G5172" t="s">
        <v>75</v>
      </c>
      <c r="H5172" s="2">
        <v>4080.9</v>
      </c>
      <c r="I5172" s="8">
        <f t="shared" si="400"/>
        <v>1087696.5500000003</v>
      </c>
      <c r="J5172" s="8">
        <f t="shared" si="401"/>
        <v>761289.10000000009</v>
      </c>
      <c r="K5172" s="8">
        <f t="shared" si="402"/>
        <v>64707.450000000012</v>
      </c>
      <c r="L5172" s="8">
        <f t="shared" si="403"/>
        <v>39186.200000000004</v>
      </c>
      <c r="M5172" s="8">
        <f t="shared" si="404"/>
        <v>119572.90000000001</v>
      </c>
    </row>
    <row r="5173" spans="1:13" x14ac:dyDescent="0.2">
      <c r="A5173" t="s">
        <v>46</v>
      </c>
      <c r="B5173" t="s">
        <v>47</v>
      </c>
      <c r="C5173">
        <v>2015</v>
      </c>
      <c r="D5173" t="s">
        <v>100</v>
      </c>
      <c r="E5173" t="s">
        <v>23</v>
      </c>
      <c r="F5173" t="s">
        <v>29</v>
      </c>
      <c r="G5173" t="s">
        <v>76</v>
      </c>
      <c r="H5173" s="2">
        <v>7469.5</v>
      </c>
      <c r="I5173" s="8">
        <f t="shared" si="400"/>
        <v>1087696.5500000003</v>
      </c>
      <c r="J5173" s="8">
        <f t="shared" si="401"/>
        <v>761289.10000000009</v>
      </c>
      <c r="K5173" s="8">
        <f t="shared" si="402"/>
        <v>64707.450000000012</v>
      </c>
      <c r="L5173" s="8">
        <f t="shared" si="403"/>
        <v>39186.200000000004</v>
      </c>
      <c r="M5173" s="8">
        <f t="shared" si="404"/>
        <v>163881.5</v>
      </c>
    </row>
    <row r="5174" spans="1:13" x14ac:dyDescent="0.2">
      <c r="A5174" t="s">
        <v>46</v>
      </c>
      <c r="B5174" t="s">
        <v>47</v>
      </c>
      <c r="C5174">
        <v>2015</v>
      </c>
      <c r="D5174" t="s">
        <v>100</v>
      </c>
      <c r="E5174" t="s">
        <v>30</v>
      </c>
      <c r="F5174" t="s">
        <v>31</v>
      </c>
      <c r="G5174" t="s">
        <v>77</v>
      </c>
      <c r="H5174" s="2">
        <v>482.3</v>
      </c>
      <c r="I5174" s="8">
        <f t="shared" si="400"/>
        <v>1087696.5500000003</v>
      </c>
      <c r="J5174" s="8">
        <f t="shared" si="401"/>
        <v>124871.60000000002</v>
      </c>
      <c r="K5174" s="8">
        <f t="shared" si="402"/>
        <v>64707.450000000012</v>
      </c>
      <c r="L5174" s="8">
        <f t="shared" si="403"/>
        <v>39186.200000000004</v>
      </c>
      <c r="M5174" s="8">
        <f t="shared" si="404"/>
        <v>18803.850000000009</v>
      </c>
    </row>
    <row r="5175" spans="1:13" x14ac:dyDescent="0.2">
      <c r="A5175" t="s">
        <v>46</v>
      </c>
      <c r="B5175" t="s">
        <v>47</v>
      </c>
      <c r="C5175">
        <v>2015</v>
      </c>
      <c r="D5175" t="s">
        <v>100</v>
      </c>
      <c r="E5175" t="s">
        <v>30</v>
      </c>
      <c r="F5175" t="s">
        <v>32</v>
      </c>
      <c r="G5175" t="s">
        <v>78</v>
      </c>
      <c r="H5175" s="2">
        <v>534.9</v>
      </c>
      <c r="I5175" s="8">
        <f t="shared" si="400"/>
        <v>1087696.5500000003</v>
      </c>
      <c r="J5175" s="8">
        <f t="shared" si="401"/>
        <v>124871.60000000002</v>
      </c>
      <c r="K5175" s="8">
        <f t="shared" si="402"/>
        <v>64707.450000000012</v>
      </c>
      <c r="L5175" s="8">
        <f t="shared" si="403"/>
        <v>39186.200000000004</v>
      </c>
      <c r="M5175" s="8">
        <f t="shared" si="404"/>
        <v>19750.55000000001</v>
      </c>
    </row>
    <row r="5176" spans="1:13" x14ac:dyDescent="0.2">
      <c r="A5176" t="s">
        <v>46</v>
      </c>
      <c r="B5176" t="s">
        <v>47</v>
      </c>
      <c r="C5176">
        <v>2015</v>
      </c>
      <c r="D5176" t="s">
        <v>100</v>
      </c>
      <c r="E5176" t="s">
        <v>30</v>
      </c>
      <c r="F5176" t="s">
        <v>33</v>
      </c>
      <c r="G5176" t="s">
        <v>79</v>
      </c>
      <c r="H5176" s="2">
        <v>747.7</v>
      </c>
      <c r="I5176" s="8">
        <f t="shared" si="400"/>
        <v>1087696.5500000003</v>
      </c>
      <c r="J5176" s="8">
        <f t="shared" si="401"/>
        <v>124871.60000000002</v>
      </c>
      <c r="K5176" s="8">
        <f t="shared" si="402"/>
        <v>64707.450000000012</v>
      </c>
      <c r="L5176" s="8">
        <f t="shared" si="403"/>
        <v>39186.200000000004</v>
      </c>
      <c r="M5176" s="8">
        <f t="shared" si="404"/>
        <v>21830.100000000013</v>
      </c>
    </row>
    <row r="5177" spans="1:13" x14ac:dyDescent="0.2">
      <c r="A5177" t="s">
        <v>46</v>
      </c>
      <c r="B5177" t="s">
        <v>47</v>
      </c>
      <c r="C5177">
        <v>2015</v>
      </c>
      <c r="D5177" t="s">
        <v>100</v>
      </c>
      <c r="E5177" t="s">
        <v>30</v>
      </c>
      <c r="F5177" t="s">
        <v>34</v>
      </c>
      <c r="G5177" t="s">
        <v>80</v>
      </c>
      <c r="H5177" s="2">
        <v>565.95000000000005</v>
      </c>
      <c r="I5177" s="8">
        <f t="shared" si="400"/>
        <v>1087696.5500000003</v>
      </c>
      <c r="J5177" s="8">
        <f t="shared" si="401"/>
        <v>124871.60000000002</v>
      </c>
      <c r="K5177" s="8">
        <f t="shared" si="402"/>
        <v>64707.450000000012</v>
      </c>
      <c r="L5177" s="8">
        <f t="shared" si="403"/>
        <v>39186.200000000004</v>
      </c>
      <c r="M5177" s="8">
        <f t="shared" si="404"/>
        <v>18658.80000000001</v>
      </c>
    </row>
    <row r="5178" spans="1:13" x14ac:dyDescent="0.2">
      <c r="A5178" t="s">
        <v>46</v>
      </c>
      <c r="B5178" t="s">
        <v>47</v>
      </c>
      <c r="C5178">
        <v>2015</v>
      </c>
      <c r="D5178" t="s">
        <v>100</v>
      </c>
      <c r="E5178" t="s">
        <v>30</v>
      </c>
      <c r="F5178" t="s">
        <v>35</v>
      </c>
      <c r="G5178" t="s">
        <v>81</v>
      </c>
      <c r="H5178" s="2">
        <v>788.8</v>
      </c>
      <c r="I5178" s="8">
        <f t="shared" si="400"/>
        <v>1087696.5500000003</v>
      </c>
      <c r="J5178" s="8">
        <f t="shared" si="401"/>
        <v>124871.60000000002</v>
      </c>
      <c r="K5178" s="8">
        <f t="shared" si="402"/>
        <v>64707.450000000012</v>
      </c>
      <c r="L5178" s="8">
        <f t="shared" si="403"/>
        <v>39186.200000000004</v>
      </c>
      <c r="M5178" s="8">
        <f t="shared" si="404"/>
        <v>20071.8</v>
      </c>
    </row>
    <row r="5179" spans="1:13" x14ac:dyDescent="0.2">
      <c r="A5179" t="s">
        <v>46</v>
      </c>
      <c r="B5179" t="s">
        <v>47</v>
      </c>
      <c r="C5179">
        <v>2015</v>
      </c>
      <c r="D5179" t="s">
        <v>100</v>
      </c>
      <c r="E5179" t="s">
        <v>30</v>
      </c>
      <c r="F5179" t="s">
        <v>36</v>
      </c>
      <c r="G5179" t="s">
        <v>82</v>
      </c>
      <c r="H5179" s="2">
        <v>839.5</v>
      </c>
      <c r="I5179" s="8">
        <f t="shared" si="400"/>
        <v>1087696.5500000003</v>
      </c>
      <c r="J5179" s="8">
        <f t="shared" si="401"/>
        <v>124871.60000000002</v>
      </c>
      <c r="K5179" s="8">
        <f t="shared" si="402"/>
        <v>64707.450000000012</v>
      </c>
      <c r="L5179" s="8">
        <f t="shared" si="403"/>
        <v>39186.200000000004</v>
      </c>
      <c r="M5179" s="8">
        <f t="shared" si="404"/>
        <v>25756.5</v>
      </c>
    </row>
    <row r="5180" spans="1:13" x14ac:dyDescent="0.2">
      <c r="A5180" t="s">
        <v>46</v>
      </c>
      <c r="B5180" t="s">
        <v>47</v>
      </c>
      <c r="C5180">
        <v>2015</v>
      </c>
      <c r="D5180" t="s">
        <v>100</v>
      </c>
      <c r="E5180" t="s">
        <v>37</v>
      </c>
      <c r="F5180" t="s">
        <v>38</v>
      </c>
      <c r="G5180" t="s">
        <v>83</v>
      </c>
      <c r="H5180" s="2">
        <v>837.2</v>
      </c>
      <c r="I5180" s="8">
        <f t="shared" si="400"/>
        <v>1087696.5500000003</v>
      </c>
      <c r="J5180" s="8">
        <f t="shared" si="401"/>
        <v>120932.90000000001</v>
      </c>
      <c r="K5180" s="8">
        <f t="shared" si="402"/>
        <v>64707.450000000012</v>
      </c>
      <c r="L5180" s="8">
        <f t="shared" si="403"/>
        <v>39186.200000000004</v>
      </c>
      <c r="M5180" s="8">
        <f t="shared" si="404"/>
        <v>21448</v>
      </c>
    </row>
    <row r="5181" spans="1:13" x14ac:dyDescent="0.2">
      <c r="A5181" t="s">
        <v>46</v>
      </c>
      <c r="B5181" t="s">
        <v>47</v>
      </c>
      <c r="C5181">
        <v>2015</v>
      </c>
      <c r="D5181" t="s">
        <v>100</v>
      </c>
      <c r="E5181" t="s">
        <v>37</v>
      </c>
      <c r="F5181" t="s">
        <v>39</v>
      </c>
      <c r="G5181" t="s">
        <v>84</v>
      </c>
      <c r="H5181" s="2">
        <v>697.9</v>
      </c>
      <c r="I5181" s="8">
        <f t="shared" si="400"/>
        <v>1087696.5500000003</v>
      </c>
      <c r="J5181" s="8">
        <f t="shared" si="401"/>
        <v>120932.90000000001</v>
      </c>
      <c r="K5181" s="8">
        <f t="shared" si="402"/>
        <v>64707.450000000012</v>
      </c>
      <c r="L5181" s="8">
        <f t="shared" si="403"/>
        <v>39186.200000000004</v>
      </c>
      <c r="M5181" s="8">
        <f t="shared" si="404"/>
        <v>22182.300000000003</v>
      </c>
    </row>
    <row r="5182" spans="1:13" x14ac:dyDescent="0.2">
      <c r="A5182" t="s">
        <v>46</v>
      </c>
      <c r="B5182" t="s">
        <v>47</v>
      </c>
      <c r="C5182">
        <v>2015</v>
      </c>
      <c r="D5182" t="s">
        <v>100</v>
      </c>
      <c r="E5182" t="s">
        <v>37</v>
      </c>
      <c r="F5182" t="s">
        <v>40</v>
      </c>
      <c r="G5182" t="s">
        <v>85</v>
      </c>
      <c r="H5182" s="2">
        <v>967.95</v>
      </c>
      <c r="I5182" s="8">
        <f t="shared" si="400"/>
        <v>1087696.5500000003</v>
      </c>
      <c r="J5182" s="8">
        <f t="shared" si="401"/>
        <v>120932.90000000001</v>
      </c>
      <c r="K5182" s="8">
        <f t="shared" si="402"/>
        <v>64707.450000000012</v>
      </c>
      <c r="L5182" s="8">
        <f t="shared" si="403"/>
        <v>39186.200000000004</v>
      </c>
      <c r="M5182" s="8">
        <f t="shared" si="404"/>
        <v>19657.2</v>
      </c>
    </row>
    <row r="5183" spans="1:13" x14ac:dyDescent="0.2">
      <c r="A5183" t="s">
        <v>46</v>
      </c>
      <c r="B5183" t="s">
        <v>47</v>
      </c>
      <c r="C5183">
        <v>2015</v>
      </c>
      <c r="D5183" t="s">
        <v>100</v>
      </c>
      <c r="E5183" t="s">
        <v>37</v>
      </c>
      <c r="F5183" t="s">
        <v>41</v>
      </c>
      <c r="G5183" t="s">
        <v>86</v>
      </c>
      <c r="H5183" s="2">
        <v>780.4</v>
      </c>
      <c r="I5183" s="8">
        <f t="shared" si="400"/>
        <v>1087696.5500000003</v>
      </c>
      <c r="J5183" s="8">
        <f t="shared" si="401"/>
        <v>120932.90000000001</v>
      </c>
      <c r="K5183" s="8">
        <f t="shared" si="402"/>
        <v>64707.450000000012</v>
      </c>
      <c r="L5183" s="8">
        <f t="shared" si="403"/>
        <v>39186.200000000004</v>
      </c>
      <c r="M5183" s="8">
        <f t="shared" si="404"/>
        <v>22197.199999999997</v>
      </c>
    </row>
    <row r="5184" spans="1:13" x14ac:dyDescent="0.2">
      <c r="A5184" t="s">
        <v>46</v>
      </c>
      <c r="B5184" t="s">
        <v>47</v>
      </c>
      <c r="C5184">
        <v>2015</v>
      </c>
      <c r="D5184" t="s">
        <v>100</v>
      </c>
      <c r="E5184" t="s">
        <v>37</v>
      </c>
      <c r="F5184" t="s">
        <v>42</v>
      </c>
      <c r="G5184" t="s">
        <v>87</v>
      </c>
      <c r="H5184" s="2">
        <v>789.4</v>
      </c>
      <c r="I5184" s="8">
        <f t="shared" si="400"/>
        <v>1087696.5500000003</v>
      </c>
      <c r="J5184" s="8">
        <f t="shared" si="401"/>
        <v>120932.90000000001</v>
      </c>
      <c r="K5184" s="8">
        <f t="shared" si="402"/>
        <v>64707.450000000012</v>
      </c>
      <c r="L5184" s="8">
        <f t="shared" si="403"/>
        <v>39186.200000000004</v>
      </c>
      <c r="M5184" s="8">
        <f t="shared" si="404"/>
        <v>21221.200000000001</v>
      </c>
    </row>
    <row r="5185" spans="1:13" x14ac:dyDescent="0.2">
      <c r="A5185" t="s">
        <v>46</v>
      </c>
      <c r="B5185" t="s">
        <v>47</v>
      </c>
      <c r="C5185">
        <v>2015</v>
      </c>
      <c r="D5185" t="s">
        <v>100</v>
      </c>
      <c r="E5185" t="s">
        <v>37</v>
      </c>
      <c r="F5185" t="s">
        <v>43</v>
      </c>
      <c r="G5185" t="s">
        <v>88</v>
      </c>
      <c r="H5185" s="2">
        <v>651.4</v>
      </c>
      <c r="I5185" s="8">
        <f t="shared" si="400"/>
        <v>1087696.5500000003</v>
      </c>
      <c r="J5185" s="8">
        <f t="shared" si="401"/>
        <v>120932.90000000001</v>
      </c>
      <c r="K5185" s="8">
        <f t="shared" si="402"/>
        <v>64707.450000000012</v>
      </c>
      <c r="L5185" s="8">
        <f t="shared" si="403"/>
        <v>39186.200000000004</v>
      </c>
      <c r="M5185" s="8">
        <f t="shared" si="404"/>
        <v>14227</v>
      </c>
    </row>
    <row r="5186" spans="1:13" x14ac:dyDescent="0.2">
      <c r="A5186" t="s">
        <v>48</v>
      </c>
      <c r="B5186" t="s">
        <v>49</v>
      </c>
      <c r="C5186">
        <v>2015</v>
      </c>
      <c r="D5186" t="s">
        <v>89</v>
      </c>
      <c r="E5186" t="s">
        <v>16</v>
      </c>
      <c r="F5186" t="s">
        <v>17</v>
      </c>
      <c r="G5186" t="s">
        <v>65</v>
      </c>
      <c r="H5186" s="2">
        <v>704</v>
      </c>
      <c r="I5186" s="8">
        <f t="shared" ref="I5186:I5249" si="405">SUMIFS(H:H,C:C,C5186,D:D,D5186)</f>
        <v>749779</v>
      </c>
      <c r="J5186" s="8">
        <f t="shared" ref="J5186:J5249" si="406">SUMIFS(H:H,E:E,E5186,D:D,D5186,C:C,C5186)</f>
        <v>58185</v>
      </c>
      <c r="K5186" s="8">
        <f t="shared" si="402"/>
        <v>91176</v>
      </c>
      <c r="L5186" s="8">
        <f t="shared" si="403"/>
        <v>61117</v>
      </c>
      <c r="M5186" s="8">
        <f t="shared" si="404"/>
        <v>10401</v>
      </c>
    </row>
    <row r="5187" spans="1:13" x14ac:dyDescent="0.2">
      <c r="A5187" t="s">
        <v>48</v>
      </c>
      <c r="B5187" t="s">
        <v>49</v>
      </c>
      <c r="C5187">
        <v>2015</v>
      </c>
      <c r="D5187" t="s">
        <v>89</v>
      </c>
      <c r="E5187" t="s">
        <v>16</v>
      </c>
      <c r="F5187" t="s">
        <v>18</v>
      </c>
      <c r="G5187" t="s">
        <v>66</v>
      </c>
      <c r="H5187" s="2">
        <v>659</v>
      </c>
      <c r="I5187" s="8">
        <f t="shared" si="405"/>
        <v>749779</v>
      </c>
      <c r="J5187" s="8">
        <f t="shared" si="406"/>
        <v>58185</v>
      </c>
      <c r="K5187" s="8">
        <f t="shared" ref="K5187:K5250" si="407">SUMIFS(H:H,B:B,B5187,C:C,C5187,D:D,D5187)</f>
        <v>91176</v>
      </c>
      <c r="L5187" s="8">
        <f t="shared" ref="L5187:L5250" si="408">SUMIFS(H:H,A:A,A5187,C:C,C5187,D:D,D5187)</f>
        <v>61117</v>
      </c>
      <c r="M5187" s="8">
        <f t="shared" ref="M5187:M5250" si="409">SUMIFS(H:H,G:G,G5187,D:D,D5187,C:C,C5187)</f>
        <v>9038</v>
      </c>
    </row>
    <row r="5188" spans="1:13" x14ac:dyDescent="0.2">
      <c r="A5188" t="s">
        <v>48</v>
      </c>
      <c r="B5188" t="s">
        <v>49</v>
      </c>
      <c r="C5188">
        <v>2015</v>
      </c>
      <c r="D5188" t="s">
        <v>89</v>
      </c>
      <c r="E5188" t="s">
        <v>16</v>
      </c>
      <c r="F5188" t="s">
        <v>19</v>
      </c>
      <c r="G5188" t="s">
        <v>67</v>
      </c>
      <c r="H5188" s="2">
        <v>487</v>
      </c>
      <c r="I5188" s="8">
        <f t="shared" si="405"/>
        <v>749779</v>
      </c>
      <c r="J5188" s="8">
        <f t="shared" si="406"/>
        <v>58185</v>
      </c>
      <c r="K5188" s="8">
        <f t="shared" si="407"/>
        <v>91176</v>
      </c>
      <c r="L5188" s="8">
        <f t="shared" si="408"/>
        <v>61117</v>
      </c>
      <c r="M5188" s="8">
        <f t="shared" si="409"/>
        <v>6637</v>
      </c>
    </row>
    <row r="5189" spans="1:13" x14ac:dyDescent="0.2">
      <c r="A5189" t="s">
        <v>48</v>
      </c>
      <c r="B5189" t="s">
        <v>49</v>
      </c>
      <c r="C5189">
        <v>2015</v>
      </c>
      <c r="D5189" t="s">
        <v>89</v>
      </c>
      <c r="E5189" t="s">
        <v>16</v>
      </c>
      <c r="F5189" t="s">
        <v>20</v>
      </c>
      <c r="G5189" t="s">
        <v>68</v>
      </c>
      <c r="H5189" s="2">
        <v>561</v>
      </c>
      <c r="I5189" s="8">
        <f t="shared" si="405"/>
        <v>749779</v>
      </c>
      <c r="J5189" s="8">
        <f t="shared" si="406"/>
        <v>58185</v>
      </c>
      <c r="K5189" s="8">
        <f t="shared" si="407"/>
        <v>91176</v>
      </c>
      <c r="L5189" s="8">
        <f t="shared" si="408"/>
        <v>61117</v>
      </c>
      <c r="M5189" s="8">
        <f t="shared" si="409"/>
        <v>6669</v>
      </c>
    </row>
    <row r="5190" spans="1:13" x14ac:dyDescent="0.2">
      <c r="A5190" t="s">
        <v>48</v>
      </c>
      <c r="B5190" t="s">
        <v>49</v>
      </c>
      <c r="C5190">
        <v>2015</v>
      </c>
      <c r="D5190" t="s">
        <v>89</v>
      </c>
      <c r="E5190" t="s">
        <v>16</v>
      </c>
      <c r="F5190" t="s">
        <v>21</v>
      </c>
      <c r="G5190" t="s">
        <v>69</v>
      </c>
      <c r="H5190" s="2">
        <v>1513</v>
      </c>
      <c r="I5190" s="8">
        <f t="shared" si="405"/>
        <v>749779</v>
      </c>
      <c r="J5190" s="8">
        <f t="shared" si="406"/>
        <v>58185</v>
      </c>
      <c r="K5190" s="8">
        <f t="shared" si="407"/>
        <v>91176</v>
      </c>
      <c r="L5190" s="8">
        <f t="shared" si="408"/>
        <v>61117</v>
      </c>
      <c r="M5190" s="8">
        <f t="shared" si="409"/>
        <v>18355</v>
      </c>
    </row>
    <row r="5191" spans="1:13" x14ac:dyDescent="0.2">
      <c r="A5191" t="s">
        <v>48</v>
      </c>
      <c r="B5191" t="s">
        <v>49</v>
      </c>
      <c r="C5191">
        <v>2015</v>
      </c>
      <c r="D5191" t="s">
        <v>89</v>
      </c>
      <c r="E5191" t="s">
        <v>16</v>
      </c>
      <c r="F5191" t="s">
        <v>22</v>
      </c>
      <c r="G5191" t="s">
        <v>70</v>
      </c>
      <c r="H5191" s="2">
        <v>680</v>
      </c>
      <c r="I5191" s="8">
        <f t="shared" si="405"/>
        <v>749779</v>
      </c>
      <c r="J5191" s="8">
        <f t="shared" si="406"/>
        <v>58185</v>
      </c>
      <c r="K5191" s="8">
        <f t="shared" si="407"/>
        <v>91176</v>
      </c>
      <c r="L5191" s="8">
        <f t="shared" si="408"/>
        <v>61117</v>
      </c>
      <c r="M5191" s="8">
        <f t="shared" si="409"/>
        <v>7085</v>
      </c>
    </row>
    <row r="5192" spans="1:13" x14ac:dyDescent="0.2">
      <c r="A5192" t="s">
        <v>48</v>
      </c>
      <c r="B5192" t="s">
        <v>49</v>
      </c>
      <c r="C5192">
        <v>2015</v>
      </c>
      <c r="D5192" t="s">
        <v>89</v>
      </c>
      <c r="E5192" t="s">
        <v>23</v>
      </c>
      <c r="F5192" t="s">
        <v>24</v>
      </c>
      <c r="G5192" t="s">
        <v>71</v>
      </c>
      <c r="H5192" s="2">
        <v>8430</v>
      </c>
      <c r="I5192" s="8">
        <f t="shared" si="405"/>
        <v>749779</v>
      </c>
      <c r="J5192" s="8">
        <f t="shared" si="406"/>
        <v>523132</v>
      </c>
      <c r="K5192" s="8">
        <f t="shared" si="407"/>
        <v>91176</v>
      </c>
      <c r="L5192" s="8">
        <f t="shared" si="408"/>
        <v>61117</v>
      </c>
      <c r="M5192" s="8">
        <f t="shared" si="409"/>
        <v>84820</v>
      </c>
    </row>
    <row r="5193" spans="1:13" x14ac:dyDescent="0.2">
      <c r="A5193" t="s">
        <v>48</v>
      </c>
      <c r="B5193" t="s">
        <v>49</v>
      </c>
      <c r="C5193">
        <v>2015</v>
      </c>
      <c r="D5193" t="s">
        <v>89</v>
      </c>
      <c r="E5193" t="s">
        <v>23</v>
      </c>
      <c r="F5193" t="s">
        <v>25</v>
      </c>
      <c r="G5193" t="s">
        <v>72</v>
      </c>
      <c r="H5193" s="2">
        <v>10000</v>
      </c>
      <c r="I5193" s="8">
        <f t="shared" si="405"/>
        <v>749779</v>
      </c>
      <c r="J5193" s="8">
        <f t="shared" si="406"/>
        <v>523132</v>
      </c>
      <c r="K5193" s="8">
        <f t="shared" si="407"/>
        <v>91176</v>
      </c>
      <c r="L5193" s="8">
        <f t="shared" si="408"/>
        <v>61117</v>
      </c>
      <c r="M5193" s="8">
        <f t="shared" si="409"/>
        <v>122780</v>
      </c>
    </row>
    <row r="5194" spans="1:13" x14ac:dyDescent="0.2">
      <c r="A5194" t="s">
        <v>48</v>
      </c>
      <c r="B5194" t="s">
        <v>49</v>
      </c>
      <c r="C5194">
        <v>2015</v>
      </c>
      <c r="D5194" t="s">
        <v>89</v>
      </c>
      <c r="E5194" t="s">
        <v>23</v>
      </c>
      <c r="F5194" t="s">
        <v>26</v>
      </c>
      <c r="G5194" t="s">
        <v>73</v>
      </c>
      <c r="H5194" s="2">
        <v>2009</v>
      </c>
      <c r="I5194" s="8">
        <f t="shared" si="405"/>
        <v>749779</v>
      </c>
      <c r="J5194" s="8">
        <f t="shared" si="406"/>
        <v>523132</v>
      </c>
      <c r="K5194" s="8">
        <f t="shared" si="407"/>
        <v>91176</v>
      </c>
      <c r="L5194" s="8">
        <f t="shared" si="408"/>
        <v>61117</v>
      </c>
      <c r="M5194" s="8">
        <f t="shared" si="409"/>
        <v>35949</v>
      </c>
    </row>
    <row r="5195" spans="1:13" x14ac:dyDescent="0.2">
      <c r="A5195" t="s">
        <v>48</v>
      </c>
      <c r="B5195" t="s">
        <v>49</v>
      </c>
      <c r="C5195">
        <v>2015</v>
      </c>
      <c r="D5195" t="s">
        <v>89</v>
      </c>
      <c r="E5195" t="s">
        <v>23</v>
      </c>
      <c r="F5195" t="s">
        <v>27</v>
      </c>
      <c r="G5195" t="s">
        <v>74</v>
      </c>
      <c r="H5195" s="2">
        <v>8846</v>
      </c>
      <c r="I5195" s="8">
        <f t="shared" si="405"/>
        <v>749779</v>
      </c>
      <c r="J5195" s="8">
        <f t="shared" si="406"/>
        <v>523132</v>
      </c>
      <c r="K5195" s="8">
        <f t="shared" si="407"/>
        <v>91176</v>
      </c>
      <c r="L5195" s="8">
        <f t="shared" si="408"/>
        <v>61117</v>
      </c>
      <c r="M5195" s="8">
        <f t="shared" si="409"/>
        <v>82218</v>
      </c>
    </row>
    <row r="5196" spans="1:13" x14ac:dyDescent="0.2">
      <c r="A5196" t="s">
        <v>48</v>
      </c>
      <c r="B5196" t="s">
        <v>49</v>
      </c>
      <c r="C5196">
        <v>2015</v>
      </c>
      <c r="D5196" t="s">
        <v>89</v>
      </c>
      <c r="E5196" t="s">
        <v>23</v>
      </c>
      <c r="F5196" t="s">
        <v>28</v>
      </c>
      <c r="G5196" t="s">
        <v>75</v>
      </c>
      <c r="H5196" s="2">
        <v>5525</v>
      </c>
      <c r="I5196" s="8">
        <f t="shared" si="405"/>
        <v>749779</v>
      </c>
      <c r="J5196" s="8">
        <f t="shared" si="406"/>
        <v>523132</v>
      </c>
      <c r="K5196" s="8">
        <f t="shared" si="407"/>
        <v>91176</v>
      </c>
      <c r="L5196" s="8">
        <f t="shared" si="408"/>
        <v>61117</v>
      </c>
      <c r="M5196" s="8">
        <f t="shared" si="409"/>
        <v>89495</v>
      </c>
    </row>
    <row r="5197" spans="1:13" x14ac:dyDescent="0.2">
      <c r="A5197" t="s">
        <v>48</v>
      </c>
      <c r="B5197" t="s">
        <v>49</v>
      </c>
      <c r="C5197">
        <v>2015</v>
      </c>
      <c r="D5197" t="s">
        <v>89</v>
      </c>
      <c r="E5197" t="s">
        <v>23</v>
      </c>
      <c r="F5197" t="s">
        <v>29</v>
      </c>
      <c r="G5197" t="s">
        <v>76</v>
      </c>
      <c r="H5197" s="2">
        <v>8200</v>
      </c>
      <c r="I5197" s="8">
        <f t="shared" si="405"/>
        <v>749779</v>
      </c>
      <c r="J5197" s="8">
        <f t="shared" si="406"/>
        <v>523132</v>
      </c>
      <c r="K5197" s="8">
        <f t="shared" si="407"/>
        <v>91176</v>
      </c>
      <c r="L5197" s="8">
        <f t="shared" si="408"/>
        <v>61117</v>
      </c>
      <c r="M5197" s="8">
        <f t="shared" si="409"/>
        <v>107870</v>
      </c>
    </row>
    <row r="5198" spans="1:13" x14ac:dyDescent="0.2">
      <c r="A5198" t="s">
        <v>48</v>
      </c>
      <c r="B5198" t="s">
        <v>49</v>
      </c>
      <c r="C5198">
        <v>2015</v>
      </c>
      <c r="D5198" t="s">
        <v>89</v>
      </c>
      <c r="E5198" t="s">
        <v>30</v>
      </c>
      <c r="F5198" t="s">
        <v>31</v>
      </c>
      <c r="G5198" t="s">
        <v>77</v>
      </c>
      <c r="H5198" s="2">
        <v>1022</v>
      </c>
      <c r="I5198" s="8">
        <f t="shared" si="405"/>
        <v>749779</v>
      </c>
      <c r="J5198" s="8">
        <f t="shared" si="406"/>
        <v>86199</v>
      </c>
      <c r="K5198" s="8">
        <f t="shared" si="407"/>
        <v>91176</v>
      </c>
      <c r="L5198" s="8">
        <f t="shared" si="408"/>
        <v>61117</v>
      </c>
      <c r="M5198" s="8">
        <f t="shared" si="409"/>
        <v>12839</v>
      </c>
    </row>
    <row r="5199" spans="1:13" x14ac:dyDescent="0.2">
      <c r="A5199" t="s">
        <v>48</v>
      </c>
      <c r="B5199" t="s">
        <v>49</v>
      </c>
      <c r="C5199">
        <v>2015</v>
      </c>
      <c r="D5199" t="s">
        <v>89</v>
      </c>
      <c r="E5199" t="s">
        <v>30</v>
      </c>
      <c r="F5199" t="s">
        <v>32</v>
      </c>
      <c r="G5199" t="s">
        <v>78</v>
      </c>
      <c r="H5199" s="2">
        <v>1061</v>
      </c>
      <c r="I5199" s="8">
        <f t="shared" si="405"/>
        <v>749779</v>
      </c>
      <c r="J5199" s="8">
        <f t="shared" si="406"/>
        <v>86199</v>
      </c>
      <c r="K5199" s="8">
        <f t="shared" si="407"/>
        <v>91176</v>
      </c>
      <c r="L5199" s="8">
        <f t="shared" si="408"/>
        <v>61117</v>
      </c>
      <c r="M5199" s="8">
        <f t="shared" si="409"/>
        <v>13764</v>
      </c>
    </row>
    <row r="5200" spans="1:13" x14ac:dyDescent="0.2">
      <c r="A5200" t="s">
        <v>48</v>
      </c>
      <c r="B5200" t="s">
        <v>49</v>
      </c>
      <c r="C5200">
        <v>2015</v>
      </c>
      <c r="D5200" t="s">
        <v>89</v>
      </c>
      <c r="E5200" t="s">
        <v>30</v>
      </c>
      <c r="F5200" t="s">
        <v>33</v>
      </c>
      <c r="G5200" t="s">
        <v>79</v>
      </c>
      <c r="H5200" s="2">
        <v>1042</v>
      </c>
      <c r="I5200" s="8">
        <f t="shared" si="405"/>
        <v>749779</v>
      </c>
      <c r="J5200" s="8">
        <f t="shared" si="406"/>
        <v>86199</v>
      </c>
      <c r="K5200" s="8">
        <f t="shared" si="407"/>
        <v>91176</v>
      </c>
      <c r="L5200" s="8">
        <f t="shared" si="408"/>
        <v>61117</v>
      </c>
      <c r="M5200" s="8">
        <f t="shared" si="409"/>
        <v>14290</v>
      </c>
    </row>
    <row r="5201" spans="1:13" x14ac:dyDescent="0.2">
      <c r="A5201" t="s">
        <v>48</v>
      </c>
      <c r="B5201" t="s">
        <v>49</v>
      </c>
      <c r="C5201">
        <v>2015</v>
      </c>
      <c r="D5201" t="s">
        <v>89</v>
      </c>
      <c r="E5201" t="s">
        <v>30</v>
      </c>
      <c r="F5201" t="s">
        <v>34</v>
      </c>
      <c r="G5201" t="s">
        <v>80</v>
      </c>
      <c r="H5201" s="2">
        <v>1052</v>
      </c>
      <c r="I5201" s="8">
        <f t="shared" si="405"/>
        <v>749779</v>
      </c>
      <c r="J5201" s="8">
        <f t="shared" si="406"/>
        <v>86199</v>
      </c>
      <c r="K5201" s="8">
        <f t="shared" si="407"/>
        <v>91176</v>
      </c>
      <c r="L5201" s="8">
        <f t="shared" si="408"/>
        <v>61117</v>
      </c>
      <c r="M5201" s="8">
        <f t="shared" si="409"/>
        <v>13337</v>
      </c>
    </row>
    <row r="5202" spans="1:13" x14ac:dyDescent="0.2">
      <c r="A5202" t="s">
        <v>48</v>
      </c>
      <c r="B5202" t="s">
        <v>49</v>
      </c>
      <c r="C5202">
        <v>2015</v>
      </c>
      <c r="D5202" t="s">
        <v>89</v>
      </c>
      <c r="E5202" t="s">
        <v>30</v>
      </c>
      <c r="F5202" t="s">
        <v>35</v>
      </c>
      <c r="G5202" t="s">
        <v>81</v>
      </c>
      <c r="H5202" s="2">
        <v>1141</v>
      </c>
      <c r="I5202" s="8">
        <f t="shared" si="405"/>
        <v>749779</v>
      </c>
      <c r="J5202" s="8">
        <f t="shared" si="406"/>
        <v>86199</v>
      </c>
      <c r="K5202" s="8">
        <f t="shared" si="407"/>
        <v>91176</v>
      </c>
      <c r="L5202" s="8">
        <f t="shared" si="408"/>
        <v>61117</v>
      </c>
      <c r="M5202" s="8">
        <f t="shared" si="409"/>
        <v>13838</v>
      </c>
    </row>
    <row r="5203" spans="1:13" x14ac:dyDescent="0.2">
      <c r="A5203" t="s">
        <v>48</v>
      </c>
      <c r="B5203" t="s">
        <v>49</v>
      </c>
      <c r="C5203">
        <v>2015</v>
      </c>
      <c r="D5203" t="s">
        <v>89</v>
      </c>
      <c r="E5203" t="s">
        <v>30</v>
      </c>
      <c r="F5203" t="s">
        <v>36</v>
      </c>
      <c r="G5203" t="s">
        <v>82</v>
      </c>
      <c r="H5203" s="2">
        <v>1221</v>
      </c>
      <c r="I5203" s="8">
        <f t="shared" si="405"/>
        <v>749779</v>
      </c>
      <c r="J5203" s="8">
        <f t="shared" si="406"/>
        <v>86199</v>
      </c>
      <c r="K5203" s="8">
        <f t="shared" si="407"/>
        <v>91176</v>
      </c>
      <c r="L5203" s="8">
        <f t="shared" si="408"/>
        <v>61117</v>
      </c>
      <c r="M5203" s="8">
        <f t="shared" si="409"/>
        <v>18131</v>
      </c>
    </row>
    <row r="5204" spans="1:13" x14ac:dyDescent="0.2">
      <c r="A5204" t="s">
        <v>48</v>
      </c>
      <c r="B5204" t="s">
        <v>49</v>
      </c>
      <c r="C5204">
        <v>2015</v>
      </c>
      <c r="D5204" t="s">
        <v>89</v>
      </c>
      <c r="E5204" t="s">
        <v>37</v>
      </c>
      <c r="F5204" t="s">
        <v>38</v>
      </c>
      <c r="G5204" t="s">
        <v>83</v>
      </c>
      <c r="H5204" s="2">
        <v>1583</v>
      </c>
      <c r="I5204" s="8">
        <f t="shared" si="405"/>
        <v>749779</v>
      </c>
      <c r="J5204" s="8">
        <f t="shared" si="406"/>
        <v>82263</v>
      </c>
      <c r="K5204" s="8">
        <f t="shared" si="407"/>
        <v>91176</v>
      </c>
      <c r="L5204" s="8">
        <f t="shared" si="408"/>
        <v>61117</v>
      </c>
      <c r="M5204" s="8">
        <f t="shared" si="409"/>
        <v>14084</v>
      </c>
    </row>
    <row r="5205" spans="1:13" x14ac:dyDescent="0.2">
      <c r="A5205" t="s">
        <v>48</v>
      </c>
      <c r="B5205" t="s">
        <v>49</v>
      </c>
      <c r="C5205">
        <v>2015</v>
      </c>
      <c r="D5205" t="s">
        <v>89</v>
      </c>
      <c r="E5205" t="s">
        <v>37</v>
      </c>
      <c r="F5205" t="s">
        <v>39</v>
      </c>
      <c r="G5205" t="s">
        <v>84</v>
      </c>
      <c r="H5205" s="2">
        <v>1327</v>
      </c>
      <c r="I5205" s="8">
        <f t="shared" si="405"/>
        <v>749779</v>
      </c>
      <c r="J5205" s="8">
        <f t="shared" si="406"/>
        <v>82263</v>
      </c>
      <c r="K5205" s="8">
        <f t="shared" si="407"/>
        <v>91176</v>
      </c>
      <c r="L5205" s="8">
        <f t="shared" si="408"/>
        <v>61117</v>
      </c>
      <c r="M5205" s="8">
        <f t="shared" si="409"/>
        <v>15497</v>
      </c>
    </row>
    <row r="5206" spans="1:13" x14ac:dyDescent="0.2">
      <c r="A5206" t="s">
        <v>48</v>
      </c>
      <c r="B5206" t="s">
        <v>49</v>
      </c>
      <c r="C5206">
        <v>2015</v>
      </c>
      <c r="D5206" t="s">
        <v>89</v>
      </c>
      <c r="E5206" t="s">
        <v>37</v>
      </c>
      <c r="F5206" t="s">
        <v>40</v>
      </c>
      <c r="G5206" t="s">
        <v>85</v>
      </c>
      <c r="H5206" s="2">
        <v>1246</v>
      </c>
      <c r="I5206" s="8">
        <f t="shared" si="405"/>
        <v>749779</v>
      </c>
      <c r="J5206" s="8">
        <f t="shared" si="406"/>
        <v>82263</v>
      </c>
      <c r="K5206" s="8">
        <f t="shared" si="407"/>
        <v>91176</v>
      </c>
      <c r="L5206" s="8">
        <f t="shared" si="408"/>
        <v>61117</v>
      </c>
      <c r="M5206" s="8">
        <f t="shared" si="409"/>
        <v>12866</v>
      </c>
    </row>
    <row r="5207" spans="1:13" x14ac:dyDescent="0.2">
      <c r="A5207" t="s">
        <v>48</v>
      </c>
      <c r="B5207" t="s">
        <v>49</v>
      </c>
      <c r="C5207">
        <v>2015</v>
      </c>
      <c r="D5207" t="s">
        <v>89</v>
      </c>
      <c r="E5207" t="s">
        <v>37</v>
      </c>
      <c r="F5207" t="s">
        <v>41</v>
      </c>
      <c r="G5207" t="s">
        <v>86</v>
      </c>
      <c r="H5207" s="2">
        <v>1096</v>
      </c>
      <c r="I5207" s="8">
        <f t="shared" si="405"/>
        <v>749779</v>
      </c>
      <c r="J5207" s="8">
        <f t="shared" si="406"/>
        <v>82263</v>
      </c>
      <c r="K5207" s="8">
        <f t="shared" si="407"/>
        <v>91176</v>
      </c>
      <c r="L5207" s="8">
        <f t="shared" si="408"/>
        <v>61117</v>
      </c>
      <c r="M5207" s="8">
        <f t="shared" si="409"/>
        <v>14649</v>
      </c>
    </row>
    <row r="5208" spans="1:13" x14ac:dyDescent="0.2">
      <c r="A5208" t="s">
        <v>48</v>
      </c>
      <c r="B5208" t="s">
        <v>49</v>
      </c>
      <c r="C5208">
        <v>2015</v>
      </c>
      <c r="D5208" t="s">
        <v>89</v>
      </c>
      <c r="E5208" t="s">
        <v>37</v>
      </c>
      <c r="F5208" t="s">
        <v>42</v>
      </c>
      <c r="G5208" t="s">
        <v>87</v>
      </c>
      <c r="H5208" s="2">
        <v>921</v>
      </c>
      <c r="I5208" s="8">
        <f t="shared" si="405"/>
        <v>749779</v>
      </c>
      <c r="J5208" s="8">
        <f t="shared" si="406"/>
        <v>82263</v>
      </c>
      <c r="K5208" s="8">
        <f t="shared" si="407"/>
        <v>91176</v>
      </c>
      <c r="L5208" s="8">
        <f t="shared" si="408"/>
        <v>61117</v>
      </c>
      <c r="M5208" s="8">
        <f t="shared" si="409"/>
        <v>14930</v>
      </c>
    </row>
    <row r="5209" spans="1:13" x14ac:dyDescent="0.2">
      <c r="A5209" t="s">
        <v>48</v>
      </c>
      <c r="B5209" t="s">
        <v>49</v>
      </c>
      <c r="C5209">
        <v>2015</v>
      </c>
      <c r="D5209" t="s">
        <v>89</v>
      </c>
      <c r="E5209" t="s">
        <v>37</v>
      </c>
      <c r="F5209" t="s">
        <v>43</v>
      </c>
      <c r="G5209" t="s">
        <v>88</v>
      </c>
      <c r="H5209" s="2">
        <v>791</v>
      </c>
      <c r="I5209" s="8">
        <f t="shared" si="405"/>
        <v>749779</v>
      </c>
      <c r="J5209" s="8">
        <f t="shared" si="406"/>
        <v>82263</v>
      </c>
      <c r="K5209" s="8">
        <f t="shared" si="407"/>
        <v>91176</v>
      </c>
      <c r="L5209" s="8">
        <f t="shared" si="408"/>
        <v>61117</v>
      </c>
      <c r="M5209" s="8">
        <f t="shared" si="409"/>
        <v>10237</v>
      </c>
    </row>
    <row r="5210" spans="1:13" x14ac:dyDescent="0.2">
      <c r="A5210" t="s">
        <v>48</v>
      </c>
      <c r="B5210" t="s">
        <v>49</v>
      </c>
      <c r="C5210">
        <v>2015</v>
      </c>
      <c r="D5210" t="s">
        <v>90</v>
      </c>
      <c r="E5210" t="s">
        <v>16</v>
      </c>
      <c r="F5210" t="s">
        <v>17</v>
      </c>
      <c r="G5210" t="s">
        <v>65</v>
      </c>
      <c r="H5210" s="2">
        <v>1032</v>
      </c>
      <c r="I5210" s="8">
        <f t="shared" si="405"/>
        <v>851921</v>
      </c>
      <c r="J5210" s="8">
        <f t="shared" si="406"/>
        <v>63239</v>
      </c>
      <c r="K5210" s="8">
        <f t="shared" si="407"/>
        <v>115668</v>
      </c>
      <c r="L5210" s="8">
        <f t="shared" si="408"/>
        <v>78343</v>
      </c>
      <c r="M5210" s="8">
        <f t="shared" si="409"/>
        <v>12091</v>
      </c>
    </row>
    <row r="5211" spans="1:13" x14ac:dyDescent="0.2">
      <c r="A5211" t="s">
        <v>48</v>
      </c>
      <c r="B5211" t="s">
        <v>49</v>
      </c>
      <c r="C5211">
        <v>2015</v>
      </c>
      <c r="D5211" t="s">
        <v>90</v>
      </c>
      <c r="E5211" t="s">
        <v>16</v>
      </c>
      <c r="F5211" t="s">
        <v>18</v>
      </c>
      <c r="G5211" t="s">
        <v>66</v>
      </c>
      <c r="H5211" s="2">
        <v>812</v>
      </c>
      <c r="I5211" s="8">
        <f t="shared" si="405"/>
        <v>851921</v>
      </c>
      <c r="J5211" s="8">
        <f t="shared" si="406"/>
        <v>63239</v>
      </c>
      <c r="K5211" s="8">
        <f t="shared" si="407"/>
        <v>115668</v>
      </c>
      <c r="L5211" s="8">
        <f t="shared" si="408"/>
        <v>78343</v>
      </c>
      <c r="M5211" s="8">
        <f t="shared" si="409"/>
        <v>9913</v>
      </c>
    </row>
    <row r="5212" spans="1:13" x14ac:dyDescent="0.2">
      <c r="A5212" t="s">
        <v>48</v>
      </c>
      <c r="B5212" t="s">
        <v>49</v>
      </c>
      <c r="C5212">
        <v>2015</v>
      </c>
      <c r="D5212" t="s">
        <v>90</v>
      </c>
      <c r="E5212" t="s">
        <v>16</v>
      </c>
      <c r="F5212" t="s">
        <v>19</v>
      </c>
      <c r="G5212" t="s">
        <v>67</v>
      </c>
      <c r="H5212" s="2">
        <v>701</v>
      </c>
      <c r="I5212" s="8">
        <f t="shared" si="405"/>
        <v>851921</v>
      </c>
      <c r="J5212" s="8">
        <f t="shared" si="406"/>
        <v>63239</v>
      </c>
      <c r="K5212" s="8">
        <f t="shared" si="407"/>
        <v>115668</v>
      </c>
      <c r="L5212" s="8">
        <f t="shared" si="408"/>
        <v>78343</v>
      </c>
      <c r="M5212" s="8">
        <f t="shared" si="409"/>
        <v>7373</v>
      </c>
    </row>
    <row r="5213" spans="1:13" x14ac:dyDescent="0.2">
      <c r="A5213" t="s">
        <v>48</v>
      </c>
      <c r="B5213" t="s">
        <v>49</v>
      </c>
      <c r="C5213">
        <v>2015</v>
      </c>
      <c r="D5213" t="s">
        <v>90</v>
      </c>
      <c r="E5213" t="s">
        <v>16</v>
      </c>
      <c r="F5213" t="s">
        <v>20</v>
      </c>
      <c r="G5213" t="s">
        <v>68</v>
      </c>
      <c r="H5213" s="2">
        <v>700</v>
      </c>
      <c r="I5213" s="8">
        <f t="shared" si="405"/>
        <v>851921</v>
      </c>
      <c r="J5213" s="8">
        <f t="shared" si="406"/>
        <v>63239</v>
      </c>
      <c r="K5213" s="8">
        <f t="shared" si="407"/>
        <v>115668</v>
      </c>
      <c r="L5213" s="8">
        <f t="shared" si="408"/>
        <v>78343</v>
      </c>
      <c r="M5213" s="8">
        <f t="shared" si="409"/>
        <v>7626</v>
      </c>
    </row>
    <row r="5214" spans="1:13" x14ac:dyDescent="0.2">
      <c r="A5214" t="s">
        <v>48</v>
      </c>
      <c r="B5214" t="s">
        <v>49</v>
      </c>
      <c r="C5214">
        <v>2015</v>
      </c>
      <c r="D5214" t="s">
        <v>90</v>
      </c>
      <c r="E5214" t="s">
        <v>16</v>
      </c>
      <c r="F5214" t="s">
        <v>21</v>
      </c>
      <c r="G5214" t="s">
        <v>69</v>
      </c>
      <c r="H5214" s="2">
        <v>1718</v>
      </c>
      <c r="I5214" s="8">
        <f t="shared" si="405"/>
        <v>851921</v>
      </c>
      <c r="J5214" s="8">
        <f t="shared" si="406"/>
        <v>63239</v>
      </c>
      <c r="K5214" s="8">
        <f t="shared" si="407"/>
        <v>115668</v>
      </c>
      <c r="L5214" s="8">
        <f t="shared" si="408"/>
        <v>78343</v>
      </c>
      <c r="M5214" s="8">
        <f t="shared" si="409"/>
        <v>17890</v>
      </c>
    </row>
    <row r="5215" spans="1:13" x14ac:dyDescent="0.2">
      <c r="A5215" t="s">
        <v>48</v>
      </c>
      <c r="B5215" t="s">
        <v>49</v>
      </c>
      <c r="C5215">
        <v>2015</v>
      </c>
      <c r="D5215" t="s">
        <v>90</v>
      </c>
      <c r="E5215" t="s">
        <v>16</v>
      </c>
      <c r="F5215" t="s">
        <v>22</v>
      </c>
      <c r="G5215" t="s">
        <v>70</v>
      </c>
      <c r="H5215" s="2">
        <v>877</v>
      </c>
      <c r="I5215" s="8">
        <f t="shared" si="405"/>
        <v>851921</v>
      </c>
      <c r="J5215" s="8">
        <f t="shared" si="406"/>
        <v>63239</v>
      </c>
      <c r="K5215" s="8">
        <f t="shared" si="407"/>
        <v>115668</v>
      </c>
      <c r="L5215" s="8">
        <f t="shared" si="408"/>
        <v>78343</v>
      </c>
      <c r="M5215" s="8">
        <f t="shared" si="409"/>
        <v>8346</v>
      </c>
    </row>
    <row r="5216" spans="1:13" x14ac:dyDescent="0.2">
      <c r="A5216" t="s">
        <v>48</v>
      </c>
      <c r="B5216" t="s">
        <v>49</v>
      </c>
      <c r="C5216">
        <v>2015</v>
      </c>
      <c r="D5216" t="s">
        <v>90</v>
      </c>
      <c r="E5216" t="s">
        <v>23</v>
      </c>
      <c r="F5216" t="s">
        <v>24</v>
      </c>
      <c r="G5216" t="s">
        <v>71</v>
      </c>
      <c r="H5216" s="2">
        <v>6180</v>
      </c>
      <c r="I5216" s="8">
        <f t="shared" si="405"/>
        <v>851921</v>
      </c>
      <c r="J5216" s="8">
        <f t="shared" si="406"/>
        <v>589605</v>
      </c>
      <c r="K5216" s="8">
        <f t="shared" si="407"/>
        <v>115668</v>
      </c>
      <c r="L5216" s="8">
        <f t="shared" si="408"/>
        <v>78343</v>
      </c>
      <c r="M5216" s="8">
        <f t="shared" si="409"/>
        <v>101900</v>
      </c>
    </row>
    <row r="5217" spans="1:13" x14ac:dyDescent="0.2">
      <c r="A5217" t="s">
        <v>48</v>
      </c>
      <c r="B5217" t="s">
        <v>49</v>
      </c>
      <c r="C5217">
        <v>2015</v>
      </c>
      <c r="D5217" t="s">
        <v>90</v>
      </c>
      <c r="E5217" t="s">
        <v>23</v>
      </c>
      <c r="F5217" t="s">
        <v>25</v>
      </c>
      <c r="G5217" t="s">
        <v>72</v>
      </c>
      <c r="H5217" s="2">
        <v>11820</v>
      </c>
      <c r="I5217" s="8">
        <f t="shared" si="405"/>
        <v>851921</v>
      </c>
      <c r="J5217" s="8">
        <f t="shared" si="406"/>
        <v>589605</v>
      </c>
      <c r="K5217" s="8">
        <f t="shared" si="407"/>
        <v>115668</v>
      </c>
      <c r="L5217" s="8">
        <f t="shared" si="408"/>
        <v>78343</v>
      </c>
      <c r="M5217" s="8">
        <f t="shared" si="409"/>
        <v>121190</v>
      </c>
    </row>
    <row r="5218" spans="1:13" x14ac:dyDescent="0.2">
      <c r="A5218" t="s">
        <v>48</v>
      </c>
      <c r="B5218" t="s">
        <v>49</v>
      </c>
      <c r="C5218">
        <v>2015</v>
      </c>
      <c r="D5218" t="s">
        <v>90</v>
      </c>
      <c r="E5218" t="s">
        <v>23</v>
      </c>
      <c r="F5218" t="s">
        <v>26</v>
      </c>
      <c r="G5218" t="s">
        <v>73</v>
      </c>
      <c r="H5218" s="2">
        <v>4827</v>
      </c>
      <c r="I5218" s="8">
        <f t="shared" si="405"/>
        <v>851921</v>
      </c>
      <c r="J5218" s="8">
        <f t="shared" si="406"/>
        <v>589605</v>
      </c>
      <c r="K5218" s="8">
        <f t="shared" si="407"/>
        <v>115668</v>
      </c>
      <c r="L5218" s="8">
        <f t="shared" si="408"/>
        <v>78343</v>
      </c>
      <c r="M5218" s="8">
        <f t="shared" si="409"/>
        <v>49141</v>
      </c>
    </row>
    <row r="5219" spans="1:13" x14ac:dyDescent="0.2">
      <c r="A5219" t="s">
        <v>48</v>
      </c>
      <c r="B5219" t="s">
        <v>49</v>
      </c>
      <c r="C5219">
        <v>2015</v>
      </c>
      <c r="D5219" t="s">
        <v>90</v>
      </c>
      <c r="E5219" t="s">
        <v>23</v>
      </c>
      <c r="F5219" t="s">
        <v>27</v>
      </c>
      <c r="G5219" t="s">
        <v>74</v>
      </c>
      <c r="H5219" s="2">
        <v>9186</v>
      </c>
      <c r="I5219" s="8">
        <f t="shared" si="405"/>
        <v>851921</v>
      </c>
      <c r="J5219" s="8">
        <f t="shared" si="406"/>
        <v>589605</v>
      </c>
      <c r="K5219" s="8">
        <f t="shared" si="407"/>
        <v>115668</v>
      </c>
      <c r="L5219" s="8">
        <f t="shared" si="408"/>
        <v>78343</v>
      </c>
      <c r="M5219" s="8">
        <f t="shared" si="409"/>
        <v>114018</v>
      </c>
    </row>
    <row r="5220" spans="1:13" x14ac:dyDescent="0.2">
      <c r="A5220" t="s">
        <v>48</v>
      </c>
      <c r="B5220" t="s">
        <v>49</v>
      </c>
      <c r="C5220">
        <v>2015</v>
      </c>
      <c r="D5220" t="s">
        <v>90</v>
      </c>
      <c r="E5220" t="s">
        <v>23</v>
      </c>
      <c r="F5220" t="s">
        <v>28</v>
      </c>
      <c r="G5220" t="s">
        <v>75</v>
      </c>
      <c r="H5220" s="2">
        <v>4145</v>
      </c>
      <c r="I5220" s="8">
        <f t="shared" si="405"/>
        <v>851921</v>
      </c>
      <c r="J5220" s="8">
        <f t="shared" si="406"/>
        <v>589605</v>
      </c>
      <c r="K5220" s="8">
        <f t="shared" si="407"/>
        <v>115668</v>
      </c>
      <c r="L5220" s="8">
        <f t="shared" si="408"/>
        <v>78343</v>
      </c>
      <c r="M5220" s="8">
        <f t="shared" si="409"/>
        <v>85326</v>
      </c>
    </row>
    <row r="5221" spans="1:13" x14ac:dyDescent="0.2">
      <c r="A5221" t="s">
        <v>48</v>
      </c>
      <c r="B5221" t="s">
        <v>49</v>
      </c>
      <c r="C5221">
        <v>2015</v>
      </c>
      <c r="D5221" t="s">
        <v>90</v>
      </c>
      <c r="E5221" t="s">
        <v>23</v>
      </c>
      <c r="F5221" t="s">
        <v>29</v>
      </c>
      <c r="G5221" t="s">
        <v>76</v>
      </c>
      <c r="H5221" s="2">
        <v>17680</v>
      </c>
      <c r="I5221" s="8">
        <f t="shared" si="405"/>
        <v>851921</v>
      </c>
      <c r="J5221" s="8">
        <f t="shared" si="406"/>
        <v>589605</v>
      </c>
      <c r="K5221" s="8">
        <f t="shared" si="407"/>
        <v>115668</v>
      </c>
      <c r="L5221" s="8">
        <f t="shared" si="408"/>
        <v>78343</v>
      </c>
      <c r="M5221" s="8">
        <f t="shared" si="409"/>
        <v>118030</v>
      </c>
    </row>
    <row r="5222" spans="1:13" x14ac:dyDescent="0.2">
      <c r="A5222" t="s">
        <v>48</v>
      </c>
      <c r="B5222" t="s">
        <v>49</v>
      </c>
      <c r="C5222">
        <v>2015</v>
      </c>
      <c r="D5222" t="s">
        <v>90</v>
      </c>
      <c r="E5222" t="s">
        <v>30</v>
      </c>
      <c r="F5222" t="s">
        <v>31</v>
      </c>
      <c r="G5222" t="s">
        <v>77</v>
      </c>
      <c r="H5222" s="2">
        <v>1524</v>
      </c>
      <c r="I5222" s="8">
        <f t="shared" si="405"/>
        <v>851921</v>
      </c>
      <c r="J5222" s="8">
        <f t="shared" si="406"/>
        <v>103158</v>
      </c>
      <c r="K5222" s="8">
        <f t="shared" si="407"/>
        <v>115668</v>
      </c>
      <c r="L5222" s="8">
        <f t="shared" si="408"/>
        <v>78343</v>
      </c>
      <c r="M5222" s="8">
        <f t="shared" si="409"/>
        <v>15328</v>
      </c>
    </row>
    <row r="5223" spans="1:13" x14ac:dyDescent="0.2">
      <c r="A5223" t="s">
        <v>48</v>
      </c>
      <c r="B5223" t="s">
        <v>49</v>
      </c>
      <c r="C5223">
        <v>2015</v>
      </c>
      <c r="D5223" t="s">
        <v>90</v>
      </c>
      <c r="E5223" t="s">
        <v>30</v>
      </c>
      <c r="F5223" t="s">
        <v>32</v>
      </c>
      <c r="G5223" t="s">
        <v>78</v>
      </c>
      <c r="H5223" s="2">
        <v>1685</v>
      </c>
      <c r="I5223" s="8">
        <f t="shared" si="405"/>
        <v>851921</v>
      </c>
      <c r="J5223" s="8">
        <f t="shared" si="406"/>
        <v>103158</v>
      </c>
      <c r="K5223" s="8">
        <f t="shared" si="407"/>
        <v>115668</v>
      </c>
      <c r="L5223" s="8">
        <f t="shared" si="408"/>
        <v>78343</v>
      </c>
      <c r="M5223" s="8">
        <f t="shared" si="409"/>
        <v>16113</v>
      </c>
    </row>
    <row r="5224" spans="1:13" x14ac:dyDescent="0.2">
      <c r="A5224" t="s">
        <v>48</v>
      </c>
      <c r="B5224" t="s">
        <v>49</v>
      </c>
      <c r="C5224">
        <v>2015</v>
      </c>
      <c r="D5224" t="s">
        <v>90</v>
      </c>
      <c r="E5224" t="s">
        <v>30</v>
      </c>
      <c r="F5224" t="s">
        <v>33</v>
      </c>
      <c r="G5224" t="s">
        <v>79</v>
      </c>
      <c r="H5224" s="2">
        <v>1539</v>
      </c>
      <c r="I5224" s="8">
        <f t="shared" si="405"/>
        <v>851921</v>
      </c>
      <c r="J5224" s="8">
        <f t="shared" si="406"/>
        <v>103158</v>
      </c>
      <c r="K5224" s="8">
        <f t="shared" si="407"/>
        <v>115668</v>
      </c>
      <c r="L5224" s="8">
        <f t="shared" si="408"/>
        <v>78343</v>
      </c>
      <c r="M5224" s="8">
        <f t="shared" si="409"/>
        <v>17698</v>
      </c>
    </row>
    <row r="5225" spans="1:13" x14ac:dyDescent="0.2">
      <c r="A5225" t="s">
        <v>48</v>
      </c>
      <c r="B5225" t="s">
        <v>49</v>
      </c>
      <c r="C5225">
        <v>2015</v>
      </c>
      <c r="D5225" t="s">
        <v>90</v>
      </c>
      <c r="E5225" t="s">
        <v>30</v>
      </c>
      <c r="F5225" t="s">
        <v>34</v>
      </c>
      <c r="G5225" t="s">
        <v>80</v>
      </c>
      <c r="H5225" s="2">
        <v>1706</v>
      </c>
      <c r="I5225" s="8">
        <f t="shared" si="405"/>
        <v>851921</v>
      </c>
      <c r="J5225" s="8">
        <f t="shared" si="406"/>
        <v>103158</v>
      </c>
      <c r="K5225" s="8">
        <f t="shared" si="407"/>
        <v>115668</v>
      </c>
      <c r="L5225" s="8">
        <f t="shared" si="408"/>
        <v>78343</v>
      </c>
      <c r="M5225" s="8">
        <f t="shared" si="409"/>
        <v>16359</v>
      </c>
    </row>
    <row r="5226" spans="1:13" x14ac:dyDescent="0.2">
      <c r="A5226" t="s">
        <v>48</v>
      </c>
      <c r="B5226" t="s">
        <v>49</v>
      </c>
      <c r="C5226">
        <v>2015</v>
      </c>
      <c r="D5226" t="s">
        <v>90</v>
      </c>
      <c r="E5226" t="s">
        <v>30</v>
      </c>
      <c r="F5226" t="s">
        <v>35</v>
      </c>
      <c r="G5226" t="s">
        <v>81</v>
      </c>
      <c r="H5226" s="2">
        <v>1721</v>
      </c>
      <c r="I5226" s="8">
        <f t="shared" si="405"/>
        <v>851921</v>
      </c>
      <c r="J5226" s="8">
        <f t="shared" si="406"/>
        <v>103158</v>
      </c>
      <c r="K5226" s="8">
        <f t="shared" si="407"/>
        <v>115668</v>
      </c>
      <c r="L5226" s="8">
        <f t="shared" si="408"/>
        <v>78343</v>
      </c>
      <c r="M5226" s="8">
        <f t="shared" si="409"/>
        <v>17183</v>
      </c>
    </row>
    <row r="5227" spans="1:13" x14ac:dyDescent="0.2">
      <c r="A5227" t="s">
        <v>48</v>
      </c>
      <c r="B5227" t="s">
        <v>49</v>
      </c>
      <c r="C5227">
        <v>2015</v>
      </c>
      <c r="D5227" t="s">
        <v>90</v>
      </c>
      <c r="E5227" t="s">
        <v>30</v>
      </c>
      <c r="F5227" t="s">
        <v>36</v>
      </c>
      <c r="G5227" t="s">
        <v>82</v>
      </c>
      <c r="H5227" s="2">
        <v>1674</v>
      </c>
      <c r="I5227" s="8">
        <f t="shared" si="405"/>
        <v>851921</v>
      </c>
      <c r="J5227" s="8">
        <f t="shared" si="406"/>
        <v>103158</v>
      </c>
      <c r="K5227" s="8">
        <f t="shared" si="407"/>
        <v>115668</v>
      </c>
      <c r="L5227" s="8">
        <f t="shared" si="408"/>
        <v>78343</v>
      </c>
      <c r="M5227" s="8">
        <f t="shared" si="409"/>
        <v>20477</v>
      </c>
    </row>
    <row r="5228" spans="1:13" x14ac:dyDescent="0.2">
      <c r="A5228" t="s">
        <v>48</v>
      </c>
      <c r="B5228" t="s">
        <v>49</v>
      </c>
      <c r="C5228">
        <v>2015</v>
      </c>
      <c r="D5228" t="s">
        <v>90</v>
      </c>
      <c r="E5228" t="s">
        <v>37</v>
      </c>
      <c r="F5228" t="s">
        <v>38</v>
      </c>
      <c r="G5228" t="s">
        <v>83</v>
      </c>
      <c r="H5228" s="2">
        <v>1601</v>
      </c>
      <c r="I5228" s="8">
        <f t="shared" si="405"/>
        <v>851921</v>
      </c>
      <c r="J5228" s="8">
        <f t="shared" si="406"/>
        <v>95919</v>
      </c>
      <c r="K5228" s="8">
        <f t="shared" si="407"/>
        <v>115668</v>
      </c>
      <c r="L5228" s="8">
        <f t="shared" si="408"/>
        <v>78343</v>
      </c>
      <c r="M5228" s="8">
        <f t="shared" si="409"/>
        <v>17564</v>
      </c>
    </row>
    <row r="5229" spans="1:13" x14ac:dyDescent="0.2">
      <c r="A5229" t="s">
        <v>48</v>
      </c>
      <c r="B5229" t="s">
        <v>49</v>
      </c>
      <c r="C5229">
        <v>2015</v>
      </c>
      <c r="D5229" t="s">
        <v>90</v>
      </c>
      <c r="E5229" t="s">
        <v>37</v>
      </c>
      <c r="F5229" t="s">
        <v>39</v>
      </c>
      <c r="G5229" t="s">
        <v>84</v>
      </c>
      <c r="H5229" s="2">
        <v>1681</v>
      </c>
      <c r="I5229" s="8">
        <f t="shared" si="405"/>
        <v>851921</v>
      </c>
      <c r="J5229" s="8">
        <f t="shared" si="406"/>
        <v>95919</v>
      </c>
      <c r="K5229" s="8">
        <f t="shared" si="407"/>
        <v>115668</v>
      </c>
      <c r="L5229" s="8">
        <f t="shared" si="408"/>
        <v>78343</v>
      </c>
      <c r="M5229" s="8">
        <f t="shared" si="409"/>
        <v>17981</v>
      </c>
    </row>
    <row r="5230" spans="1:13" x14ac:dyDescent="0.2">
      <c r="A5230" t="s">
        <v>48</v>
      </c>
      <c r="B5230" t="s">
        <v>49</v>
      </c>
      <c r="C5230">
        <v>2015</v>
      </c>
      <c r="D5230" t="s">
        <v>90</v>
      </c>
      <c r="E5230" t="s">
        <v>37</v>
      </c>
      <c r="F5230" t="s">
        <v>40</v>
      </c>
      <c r="G5230" t="s">
        <v>85</v>
      </c>
      <c r="H5230" s="2">
        <v>1592</v>
      </c>
      <c r="I5230" s="8">
        <f t="shared" si="405"/>
        <v>851921</v>
      </c>
      <c r="J5230" s="8">
        <f t="shared" si="406"/>
        <v>95919</v>
      </c>
      <c r="K5230" s="8">
        <f t="shared" si="407"/>
        <v>115668</v>
      </c>
      <c r="L5230" s="8">
        <f t="shared" si="408"/>
        <v>78343</v>
      </c>
      <c r="M5230" s="8">
        <f t="shared" si="409"/>
        <v>14601</v>
      </c>
    </row>
    <row r="5231" spans="1:13" x14ac:dyDescent="0.2">
      <c r="A5231" t="s">
        <v>48</v>
      </c>
      <c r="B5231" t="s">
        <v>49</v>
      </c>
      <c r="C5231">
        <v>2015</v>
      </c>
      <c r="D5231" t="s">
        <v>90</v>
      </c>
      <c r="E5231" t="s">
        <v>37</v>
      </c>
      <c r="F5231" t="s">
        <v>41</v>
      </c>
      <c r="G5231" t="s">
        <v>86</v>
      </c>
      <c r="H5231" s="2">
        <v>1398</v>
      </c>
      <c r="I5231" s="8">
        <f t="shared" si="405"/>
        <v>851921</v>
      </c>
      <c r="J5231" s="8">
        <f t="shared" si="406"/>
        <v>95919</v>
      </c>
      <c r="K5231" s="8">
        <f t="shared" si="407"/>
        <v>115668</v>
      </c>
      <c r="L5231" s="8">
        <f t="shared" si="408"/>
        <v>78343</v>
      </c>
      <c r="M5231" s="8">
        <f t="shared" si="409"/>
        <v>16466</v>
      </c>
    </row>
    <row r="5232" spans="1:13" x14ac:dyDescent="0.2">
      <c r="A5232" t="s">
        <v>48</v>
      </c>
      <c r="B5232" t="s">
        <v>49</v>
      </c>
      <c r="C5232">
        <v>2015</v>
      </c>
      <c r="D5232" t="s">
        <v>90</v>
      </c>
      <c r="E5232" t="s">
        <v>37</v>
      </c>
      <c r="F5232" t="s">
        <v>42</v>
      </c>
      <c r="G5232" t="s">
        <v>87</v>
      </c>
      <c r="H5232" s="2">
        <v>1562</v>
      </c>
      <c r="I5232" s="8">
        <f t="shared" si="405"/>
        <v>851921</v>
      </c>
      <c r="J5232" s="8">
        <f t="shared" si="406"/>
        <v>95919</v>
      </c>
      <c r="K5232" s="8">
        <f t="shared" si="407"/>
        <v>115668</v>
      </c>
      <c r="L5232" s="8">
        <f t="shared" si="408"/>
        <v>78343</v>
      </c>
      <c r="M5232" s="8">
        <f t="shared" si="409"/>
        <v>17937</v>
      </c>
    </row>
    <row r="5233" spans="1:13" x14ac:dyDescent="0.2">
      <c r="A5233" t="s">
        <v>48</v>
      </c>
      <c r="B5233" t="s">
        <v>49</v>
      </c>
      <c r="C5233">
        <v>2015</v>
      </c>
      <c r="D5233" t="s">
        <v>90</v>
      </c>
      <c r="E5233" t="s">
        <v>37</v>
      </c>
      <c r="F5233" t="s">
        <v>43</v>
      </c>
      <c r="G5233" t="s">
        <v>88</v>
      </c>
      <c r="H5233" s="2">
        <v>982</v>
      </c>
      <c r="I5233" s="8">
        <f t="shared" si="405"/>
        <v>851921</v>
      </c>
      <c r="J5233" s="8">
        <f t="shared" si="406"/>
        <v>95919</v>
      </c>
      <c r="K5233" s="8">
        <f t="shared" si="407"/>
        <v>115668</v>
      </c>
      <c r="L5233" s="8">
        <f t="shared" si="408"/>
        <v>78343</v>
      </c>
      <c r="M5233" s="8">
        <f t="shared" si="409"/>
        <v>11370</v>
      </c>
    </row>
    <row r="5234" spans="1:13" x14ac:dyDescent="0.2">
      <c r="A5234" t="s">
        <v>48</v>
      </c>
      <c r="B5234" t="s">
        <v>49</v>
      </c>
      <c r="C5234">
        <v>2015</v>
      </c>
      <c r="D5234" t="s">
        <v>91</v>
      </c>
      <c r="E5234" t="s">
        <v>16</v>
      </c>
      <c r="F5234" t="s">
        <v>17</v>
      </c>
      <c r="G5234" t="s">
        <v>65</v>
      </c>
      <c r="H5234" s="2">
        <v>1366</v>
      </c>
      <c r="I5234" s="8">
        <f t="shared" si="405"/>
        <v>897056</v>
      </c>
      <c r="J5234" s="8">
        <f t="shared" si="406"/>
        <v>67411</v>
      </c>
      <c r="K5234" s="8">
        <f t="shared" si="407"/>
        <v>113890</v>
      </c>
      <c r="L5234" s="8">
        <f t="shared" si="408"/>
        <v>81309</v>
      </c>
      <c r="M5234" s="8">
        <f t="shared" si="409"/>
        <v>11924</v>
      </c>
    </row>
    <row r="5235" spans="1:13" x14ac:dyDescent="0.2">
      <c r="A5235" t="s">
        <v>48</v>
      </c>
      <c r="B5235" t="s">
        <v>49</v>
      </c>
      <c r="C5235">
        <v>2015</v>
      </c>
      <c r="D5235" t="s">
        <v>91</v>
      </c>
      <c r="E5235" t="s">
        <v>16</v>
      </c>
      <c r="F5235" t="s">
        <v>18</v>
      </c>
      <c r="G5235" t="s">
        <v>66</v>
      </c>
      <c r="H5235" s="2">
        <v>1085</v>
      </c>
      <c r="I5235" s="8">
        <f t="shared" si="405"/>
        <v>897056</v>
      </c>
      <c r="J5235" s="8">
        <f t="shared" si="406"/>
        <v>67411</v>
      </c>
      <c r="K5235" s="8">
        <f t="shared" si="407"/>
        <v>113890</v>
      </c>
      <c r="L5235" s="8">
        <f t="shared" si="408"/>
        <v>81309</v>
      </c>
      <c r="M5235" s="8">
        <f t="shared" si="409"/>
        <v>10619</v>
      </c>
    </row>
    <row r="5236" spans="1:13" x14ac:dyDescent="0.2">
      <c r="A5236" t="s">
        <v>48</v>
      </c>
      <c r="B5236" t="s">
        <v>49</v>
      </c>
      <c r="C5236">
        <v>2015</v>
      </c>
      <c r="D5236" t="s">
        <v>91</v>
      </c>
      <c r="E5236" t="s">
        <v>16</v>
      </c>
      <c r="F5236" t="s">
        <v>19</v>
      </c>
      <c r="G5236" t="s">
        <v>67</v>
      </c>
      <c r="H5236" s="2">
        <v>829</v>
      </c>
      <c r="I5236" s="8">
        <f t="shared" si="405"/>
        <v>897056</v>
      </c>
      <c r="J5236" s="8">
        <f t="shared" si="406"/>
        <v>67411</v>
      </c>
      <c r="K5236" s="8">
        <f t="shared" si="407"/>
        <v>113890</v>
      </c>
      <c r="L5236" s="8">
        <f t="shared" si="408"/>
        <v>81309</v>
      </c>
      <c r="M5236" s="8">
        <f t="shared" si="409"/>
        <v>7634</v>
      </c>
    </row>
    <row r="5237" spans="1:13" x14ac:dyDescent="0.2">
      <c r="A5237" t="s">
        <v>48</v>
      </c>
      <c r="B5237" t="s">
        <v>49</v>
      </c>
      <c r="C5237">
        <v>2015</v>
      </c>
      <c r="D5237" t="s">
        <v>91</v>
      </c>
      <c r="E5237" t="s">
        <v>16</v>
      </c>
      <c r="F5237" t="s">
        <v>20</v>
      </c>
      <c r="G5237" t="s">
        <v>68</v>
      </c>
      <c r="H5237" s="2">
        <v>738</v>
      </c>
      <c r="I5237" s="8">
        <f t="shared" si="405"/>
        <v>897056</v>
      </c>
      <c r="J5237" s="8">
        <f t="shared" si="406"/>
        <v>67411</v>
      </c>
      <c r="K5237" s="8">
        <f t="shared" si="407"/>
        <v>113890</v>
      </c>
      <c r="L5237" s="8">
        <f t="shared" si="408"/>
        <v>81309</v>
      </c>
      <c r="M5237" s="8">
        <f t="shared" si="409"/>
        <v>8145</v>
      </c>
    </row>
    <row r="5238" spans="1:13" x14ac:dyDescent="0.2">
      <c r="A5238" t="s">
        <v>48</v>
      </c>
      <c r="B5238" t="s">
        <v>49</v>
      </c>
      <c r="C5238">
        <v>2015</v>
      </c>
      <c r="D5238" t="s">
        <v>91</v>
      </c>
      <c r="E5238" t="s">
        <v>16</v>
      </c>
      <c r="F5238" t="s">
        <v>21</v>
      </c>
      <c r="G5238" t="s">
        <v>69</v>
      </c>
      <c r="H5238" s="2">
        <v>2236</v>
      </c>
      <c r="I5238" s="8">
        <f t="shared" si="405"/>
        <v>897056</v>
      </c>
      <c r="J5238" s="8">
        <f t="shared" si="406"/>
        <v>67411</v>
      </c>
      <c r="K5238" s="8">
        <f t="shared" si="407"/>
        <v>113890</v>
      </c>
      <c r="L5238" s="8">
        <f t="shared" si="408"/>
        <v>81309</v>
      </c>
      <c r="M5238" s="8">
        <f t="shared" si="409"/>
        <v>20831</v>
      </c>
    </row>
    <row r="5239" spans="1:13" x14ac:dyDescent="0.2">
      <c r="A5239" t="s">
        <v>48</v>
      </c>
      <c r="B5239" t="s">
        <v>49</v>
      </c>
      <c r="C5239">
        <v>2015</v>
      </c>
      <c r="D5239" t="s">
        <v>91</v>
      </c>
      <c r="E5239" t="s">
        <v>16</v>
      </c>
      <c r="F5239" t="s">
        <v>22</v>
      </c>
      <c r="G5239" t="s">
        <v>70</v>
      </c>
      <c r="H5239" s="2">
        <v>821</v>
      </c>
      <c r="I5239" s="8">
        <f t="shared" si="405"/>
        <v>897056</v>
      </c>
      <c r="J5239" s="8">
        <f t="shared" si="406"/>
        <v>67411</v>
      </c>
      <c r="K5239" s="8">
        <f t="shared" si="407"/>
        <v>113890</v>
      </c>
      <c r="L5239" s="8">
        <f t="shared" si="408"/>
        <v>81309</v>
      </c>
      <c r="M5239" s="8">
        <f t="shared" si="409"/>
        <v>8258</v>
      </c>
    </row>
    <row r="5240" spans="1:13" x14ac:dyDescent="0.2">
      <c r="A5240" t="s">
        <v>48</v>
      </c>
      <c r="B5240" t="s">
        <v>49</v>
      </c>
      <c r="C5240">
        <v>2015</v>
      </c>
      <c r="D5240" t="s">
        <v>91</v>
      </c>
      <c r="E5240" t="s">
        <v>23</v>
      </c>
      <c r="F5240" t="s">
        <v>24</v>
      </c>
      <c r="G5240" t="s">
        <v>71</v>
      </c>
      <c r="H5240" s="2">
        <v>8620</v>
      </c>
      <c r="I5240" s="8">
        <f t="shared" si="405"/>
        <v>897056</v>
      </c>
      <c r="J5240" s="8">
        <f t="shared" si="406"/>
        <v>622824</v>
      </c>
      <c r="K5240" s="8">
        <f t="shared" si="407"/>
        <v>113890</v>
      </c>
      <c r="L5240" s="8">
        <f t="shared" si="408"/>
        <v>81309</v>
      </c>
      <c r="M5240" s="8">
        <f t="shared" si="409"/>
        <v>91470</v>
      </c>
    </row>
    <row r="5241" spans="1:13" x14ac:dyDescent="0.2">
      <c r="A5241" t="s">
        <v>48</v>
      </c>
      <c r="B5241" t="s">
        <v>49</v>
      </c>
      <c r="C5241">
        <v>2015</v>
      </c>
      <c r="D5241" t="s">
        <v>91</v>
      </c>
      <c r="E5241" t="s">
        <v>23</v>
      </c>
      <c r="F5241" t="s">
        <v>25</v>
      </c>
      <c r="G5241" t="s">
        <v>72</v>
      </c>
      <c r="H5241" s="2">
        <v>9600</v>
      </c>
      <c r="I5241" s="8">
        <f t="shared" si="405"/>
        <v>897056</v>
      </c>
      <c r="J5241" s="8">
        <f t="shared" si="406"/>
        <v>622824</v>
      </c>
      <c r="K5241" s="8">
        <f t="shared" si="407"/>
        <v>113890</v>
      </c>
      <c r="L5241" s="8">
        <f t="shared" si="408"/>
        <v>81309</v>
      </c>
      <c r="M5241" s="8">
        <f t="shared" si="409"/>
        <v>135480</v>
      </c>
    </row>
    <row r="5242" spans="1:13" x14ac:dyDescent="0.2">
      <c r="A5242" t="s">
        <v>48</v>
      </c>
      <c r="B5242" t="s">
        <v>49</v>
      </c>
      <c r="C5242">
        <v>2015</v>
      </c>
      <c r="D5242" t="s">
        <v>91</v>
      </c>
      <c r="E5242" t="s">
        <v>23</v>
      </c>
      <c r="F5242" t="s">
        <v>26</v>
      </c>
      <c r="G5242" t="s">
        <v>73</v>
      </c>
      <c r="H5242" s="2">
        <v>3887</v>
      </c>
      <c r="I5242" s="8">
        <f t="shared" si="405"/>
        <v>897056</v>
      </c>
      <c r="J5242" s="8">
        <f t="shared" si="406"/>
        <v>622824</v>
      </c>
      <c r="K5242" s="8">
        <f t="shared" si="407"/>
        <v>113890</v>
      </c>
      <c r="L5242" s="8">
        <f t="shared" si="408"/>
        <v>81309</v>
      </c>
      <c r="M5242" s="8">
        <f t="shared" si="409"/>
        <v>48013</v>
      </c>
    </row>
    <row r="5243" spans="1:13" x14ac:dyDescent="0.2">
      <c r="A5243" t="s">
        <v>48</v>
      </c>
      <c r="B5243" t="s">
        <v>49</v>
      </c>
      <c r="C5243">
        <v>2015</v>
      </c>
      <c r="D5243" t="s">
        <v>91</v>
      </c>
      <c r="E5243" t="s">
        <v>23</v>
      </c>
      <c r="F5243" t="s">
        <v>27</v>
      </c>
      <c r="G5243" t="s">
        <v>74</v>
      </c>
      <c r="H5243" s="2">
        <v>11798</v>
      </c>
      <c r="I5243" s="8">
        <f t="shared" si="405"/>
        <v>897056</v>
      </c>
      <c r="J5243" s="8">
        <f t="shared" si="406"/>
        <v>622824</v>
      </c>
      <c r="K5243" s="8">
        <f t="shared" si="407"/>
        <v>113890</v>
      </c>
      <c r="L5243" s="8">
        <f t="shared" si="408"/>
        <v>81309</v>
      </c>
      <c r="M5243" s="8">
        <f t="shared" si="409"/>
        <v>111434</v>
      </c>
    </row>
    <row r="5244" spans="1:13" x14ac:dyDescent="0.2">
      <c r="A5244" t="s">
        <v>48</v>
      </c>
      <c r="B5244" t="s">
        <v>49</v>
      </c>
      <c r="C5244">
        <v>2015</v>
      </c>
      <c r="D5244" t="s">
        <v>91</v>
      </c>
      <c r="E5244" t="s">
        <v>23</v>
      </c>
      <c r="F5244" t="s">
        <v>28</v>
      </c>
      <c r="G5244" t="s">
        <v>75</v>
      </c>
      <c r="H5244" s="2">
        <v>10332</v>
      </c>
      <c r="I5244" s="8">
        <f t="shared" si="405"/>
        <v>897056</v>
      </c>
      <c r="J5244" s="8">
        <f t="shared" si="406"/>
        <v>622824</v>
      </c>
      <c r="K5244" s="8">
        <f t="shared" si="407"/>
        <v>113890</v>
      </c>
      <c r="L5244" s="8">
        <f t="shared" si="408"/>
        <v>81309</v>
      </c>
      <c r="M5244" s="8">
        <f t="shared" si="409"/>
        <v>102867</v>
      </c>
    </row>
    <row r="5245" spans="1:13" x14ac:dyDescent="0.2">
      <c r="A5245" t="s">
        <v>48</v>
      </c>
      <c r="B5245" t="s">
        <v>49</v>
      </c>
      <c r="C5245">
        <v>2015</v>
      </c>
      <c r="D5245" t="s">
        <v>91</v>
      </c>
      <c r="E5245" t="s">
        <v>23</v>
      </c>
      <c r="F5245" t="s">
        <v>29</v>
      </c>
      <c r="G5245" t="s">
        <v>76</v>
      </c>
      <c r="H5245" s="2">
        <v>11360</v>
      </c>
      <c r="I5245" s="8">
        <f t="shared" si="405"/>
        <v>897056</v>
      </c>
      <c r="J5245" s="8">
        <f t="shared" si="406"/>
        <v>622824</v>
      </c>
      <c r="K5245" s="8">
        <f t="shared" si="407"/>
        <v>113890</v>
      </c>
      <c r="L5245" s="8">
        <f t="shared" si="408"/>
        <v>81309</v>
      </c>
      <c r="M5245" s="8">
        <f t="shared" si="409"/>
        <v>133560</v>
      </c>
    </row>
    <row r="5246" spans="1:13" x14ac:dyDescent="0.2">
      <c r="A5246" t="s">
        <v>48</v>
      </c>
      <c r="B5246" t="s">
        <v>49</v>
      </c>
      <c r="C5246">
        <v>2015</v>
      </c>
      <c r="D5246" t="s">
        <v>91</v>
      </c>
      <c r="E5246" t="s">
        <v>30</v>
      </c>
      <c r="F5246" t="s">
        <v>31</v>
      </c>
      <c r="G5246" t="s">
        <v>77</v>
      </c>
      <c r="H5246" s="2">
        <v>1523</v>
      </c>
      <c r="I5246" s="8">
        <f t="shared" si="405"/>
        <v>897056</v>
      </c>
      <c r="J5246" s="8">
        <f t="shared" si="406"/>
        <v>106082</v>
      </c>
      <c r="K5246" s="8">
        <f t="shared" si="407"/>
        <v>113890</v>
      </c>
      <c r="L5246" s="8">
        <f t="shared" si="408"/>
        <v>81309</v>
      </c>
      <c r="M5246" s="8">
        <f t="shared" si="409"/>
        <v>16578</v>
      </c>
    </row>
    <row r="5247" spans="1:13" x14ac:dyDescent="0.2">
      <c r="A5247" t="s">
        <v>48</v>
      </c>
      <c r="B5247" t="s">
        <v>49</v>
      </c>
      <c r="C5247">
        <v>2015</v>
      </c>
      <c r="D5247" t="s">
        <v>91</v>
      </c>
      <c r="E5247" t="s">
        <v>30</v>
      </c>
      <c r="F5247" t="s">
        <v>32</v>
      </c>
      <c r="G5247" t="s">
        <v>78</v>
      </c>
      <c r="H5247" s="2">
        <v>2092</v>
      </c>
      <c r="I5247" s="8">
        <f t="shared" si="405"/>
        <v>897056</v>
      </c>
      <c r="J5247" s="8">
        <f t="shared" si="406"/>
        <v>106082</v>
      </c>
      <c r="K5247" s="8">
        <f t="shared" si="407"/>
        <v>113890</v>
      </c>
      <c r="L5247" s="8">
        <f t="shared" si="408"/>
        <v>81309</v>
      </c>
      <c r="M5247" s="8">
        <f t="shared" si="409"/>
        <v>17695</v>
      </c>
    </row>
    <row r="5248" spans="1:13" x14ac:dyDescent="0.2">
      <c r="A5248" t="s">
        <v>48</v>
      </c>
      <c r="B5248" t="s">
        <v>49</v>
      </c>
      <c r="C5248">
        <v>2015</v>
      </c>
      <c r="D5248" t="s">
        <v>91</v>
      </c>
      <c r="E5248" t="s">
        <v>30</v>
      </c>
      <c r="F5248" t="s">
        <v>33</v>
      </c>
      <c r="G5248" t="s">
        <v>79</v>
      </c>
      <c r="H5248" s="2">
        <v>1816</v>
      </c>
      <c r="I5248" s="8">
        <f t="shared" si="405"/>
        <v>897056</v>
      </c>
      <c r="J5248" s="8">
        <f t="shared" si="406"/>
        <v>106082</v>
      </c>
      <c r="K5248" s="8">
        <f t="shared" si="407"/>
        <v>113890</v>
      </c>
      <c r="L5248" s="8">
        <f t="shared" si="408"/>
        <v>81309</v>
      </c>
      <c r="M5248" s="8">
        <f t="shared" si="409"/>
        <v>18085</v>
      </c>
    </row>
    <row r="5249" spans="1:13" x14ac:dyDescent="0.2">
      <c r="A5249" t="s">
        <v>48</v>
      </c>
      <c r="B5249" t="s">
        <v>49</v>
      </c>
      <c r="C5249">
        <v>2015</v>
      </c>
      <c r="D5249" t="s">
        <v>91</v>
      </c>
      <c r="E5249" t="s">
        <v>30</v>
      </c>
      <c r="F5249" t="s">
        <v>34</v>
      </c>
      <c r="G5249" t="s">
        <v>80</v>
      </c>
      <c r="H5249" s="2">
        <v>1517</v>
      </c>
      <c r="I5249" s="8">
        <f t="shared" si="405"/>
        <v>897056</v>
      </c>
      <c r="J5249" s="8">
        <f t="shared" si="406"/>
        <v>106082</v>
      </c>
      <c r="K5249" s="8">
        <f t="shared" si="407"/>
        <v>113890</v>
      </c>
      <c r="L5249" s="8">
        <f t="shared" si="408"/>
        <v>81309</v>
      </c>
      <c r="M5249" s="8">
        <f t="shared" si="409"/>
        <v>15895</v>
      </c>
    </row>
    <row r="5250" spans="1:13" x14ac:dyDescent="0.2">
      <c r="A5250" t="s">
        <v>48</v>
      </c>
      <c r="B5250" t="s">
        <v>49</v>
      </c>
      <c r="C5250">
        <v>2015</v>
      </c>
      <c r="D5250" t="s">
        <v>91</v>
      </c>
      <c r="E5250" t="s">
        <v>30</v>
      </c>
      <c r="F5250" t="s">
        <v>35</v>
      </c>
      <c r="G5250" t="s">
        <v>81</v>
      </c>
      <c r="H5250" s="2">
        <v>1811</v>
      </c>
      <c r="I5250" s="8">
        <f t="shared" ref="I5250:I5313" si="410">SUMIFS(H:H,C:C,C5250,D:D,D5250)</f>
        <v>897056</v>
      </c>
      <c r="J5250" s="8">
        <f t="shared" ref="J5250:J5313" si="411">SUMIFS(H:H,E:E,E5250,D:D,D5250,C:C,C5250)</f>
        <v>106082</v>
      </c>
      <c r="K5250" s="8">
        <f t="shared" si="407"/>
        <v>113890</v>
      </c>
      <c r="L5250" s="8">
        <f t="shared" si="408"/>
        <v>81309</v>
      </c>
      <c r="M5250" s="8">
        <f t="shared" si="409"/>
        <v>17282</v>
      </c>
    </row>
    <row r="5251" spans="1:13" x14ac:dyDescent="0.2">
      <c r="A5251" t="s">
        <v>48</v>
      </c>
      <c r="B5251" t="s">
        <v>49</v>
      </c>
      <c r="C5251">
        <v>2015</v>
      </c>
      <c r="D5251" t="s">
        <v>91</v>
      </c>
      <c r="E5251" t="s">
        <v>30</v>
      </c>
      <c r="F5251" t="s">
        <v>36</v>
      </c>
      <c r="G5251" t="s">
        <v>82</v>
      </c>
      <c r="H5251" s="2">
        <v>1495</v>
      </c>
      <c r="I5251" s="8">
        <f t="shared" si="410"/>
        <v>897056</v>
      </c>
      <c r="J5251" s="8">
        <f t="shared" si="411"/>
        <v>106082</v>
      </c>
      <c r="K5251" s="8">
        <f t="shared" ref="K5251:K5314" si="412">SUMIFS(H:H,B:B,B5251,C:C,C5251,D:D,D5251)</f>
        <v>113890</v>
      </c>
      <c r="L5251" s="8">
        <f t="shared" ref="L5251:L5314" si="413">SUMIFS(H:H,A:A,A5251,C:C,C5251,D:D,D5251)</f>
        <v>81309</v>
      </c>
      <c r="M5251" s="8">
        <f t="shared" ref="M5251:M5314" si="414">SUMIFS(H:H,G:G,G5251,D:D,D5251,C:C,C5251)</f>
        <v>20547</v>
      </c>
    </row>
    <row r="5252" spans="1:13" x14ac:dyDescent="0.2">
      <c r="A5252" t="s">
        <v>48</v>
      </c>
      <c r="B5252" t="s">
        <v>49</v>
      </c>
      <c r="C5252">
        <v>2015</v>
      </c>
      <c r="D5252" t="s">
        <v>91</v>
      </c>
      <c r="E5252" t="s">
        <v>37</v>
      </c>
      <c r="F5252" t="s">
        <v>38</v>
      </c>
      <c r="G5252" t="s">
        <v>83</v>
      </c>
      <c r="H5252" s="2">
        <v>1538</v>
      </c>
      <c r="I5252" s="8">
        <f t="shared" si="410"/>
        <v>897056</v>
      </c>
      <c r="J5252" s="8">
        <f t="shared" si="411"/>
        <v>100739</v>
      </c>
      <c r="K5252" s="8">
        <f t="shared" si="412"/>
        <v>113890</v>
      </c>
      <c r="L5252" s="8">
        <f t="shared" si="413"/>
        <v>81309</v>
      </c>
      <c r="M5252" s="8">
        <f t="shared" si="414"/>
        <v>18404</v>
      </c>
    </row>
    <row r="5253" spans="1:13" x14ac:dyDescent="0.2">
      <c r="A5253" t="s">
        <v>48</v>
      </c>
      <c r="B5253" t="s">
        <v>49</v>
      </c>
      <c r="C5253">
        <v>2015</v>
      </c>
      <c r="D5253" t="s">
        <v>91</v>
      </c>
      <c r="E5253" t="s">
        <v>37</v>
      </c>
      <c r="F5253" t="s">
        <v>39</v>
      </c>
      <c r="G5253" t="s">
        <v>84</v>
      </c>
      <c r="H5253" s="2">
        <v>1710</v>
      </c>
      <c r="I5253" s="8">
        <f t="shared" si="410"/>
        <v>897056</v>
      </c>
      <c r="J5253" s="8">
        <f t="shared" si="411"/>
        <v>100739</v>
      </c>
      <c r="K5253" s="8">
        <f t="shared" si="412"/>
        <v>113890</v>
      </c>
      <c r="L5253" s="8">
        <f t="shared" si="413"/>
        <v>81309</v>
      </c>
      <c r="M5253" s="8">
        <f t="shared" si="414"/>
        <v>19641</v>
      </c>
    </row>
    <row r="5254" spans="1:13" x14ac:dyDescent="0.2">
      <c r="A5254" t="s">
        <v>48</v>
      </c>
      <c r="B5254" t="s">
        <v>49</v>
      </c>
      <c r="C5254">
        <v>2015</v>
      </c>
      <c r="D5254" t="s">
        <v>91</v>
      </c>
      <c r="E5254" t="s">
        <v>37</v>
      </c>
      <c r="F5254" t="s">
        <v>40</v>
      </c>
      <c r="G5254" t="s">
        <v>85</v>
      </c>
      <c r="H5254" s="2">
        <v>1186</v>
      </c>
      <c r="I5254" s="8">
        <f t="shared" si="410"/>
        <v>897056</v>
      </c>
      <c r="J5254" s="8">
        <f t="shared" si="411"/>
        <v>100739</v>
      </c>
      <c r="K5254" s="8">
        <f t="shared" si="412"/>
        <v>113890</v>
      </c>
      <c r="L5254" s="8">
        <f t="shared" si="413"/>
        <v>81309</v>
      </c>
      <c r="M5254" s="8">
        <f t="shared" si="414"/>
        <v>15529</v>
      </c>
    </row>
    <row r="5255" spans="1:13" x14ac:dyDescent="0.2">
      <c r="A5255" t="s">
        <v>48</v>
      </c>
      <c r="B5255" t="s">
        <v>49</v>
      </c>
      <c r="C5255">
        <v>2015</v>
      </c>
      <c r="D5255" t="s">
        <v>91</v>
      </c>
      <c r="E5255" t="s">
        <v>37</v>
      </c>
      <c r="F5255" t="s">
        <v>41</v>
      </c>
      <c r="G5255" t="s">
        <v>86</v>
      </c>
      <c r="H5255" s="2">
        <v>1582</v>
      </c>
      <c r="I5255" s="8">
        <f t="shared" si="410"/>
        <v>897056</v>
      </c>
      <c r="J5255" s="8">
        <f t="shared" si="411"/>
        <v>100739</v>
      </c>
      <c r="K5255" s="8">
        <f t="shared" si="412"/>
        <v>113890</v>
      </c>
      <c r="L5255" s="8">
        <f t="shared" si="413"/>
        <v>81309</v>
      </c>
      <c r="M5255" s="8">
        <f t="shared" si="414"/>
        <v>17300</v>
      </c>
    </row>
    <row r="5256" spans="1:13" x14ac:dyDescent="0.2">
      <c r="A5256" t="s">
        <v>48</v>
      </c>
      <c r="B5256" t="s">
        <v>49</v>
      </c>
      <c r="C5256">
        <v>2015</v>
      </c>
      <c r="D5256" t="s">
        <v>91</v>
      </c>
      <c r="E5256" t="s">
        <v>37</v>
      </c>
      <c r="F5256" t="s">
        <v>42</v>
      </c>
      <c r="G5256" t="s">
        <v>87</v>
      </c>
      <c r="H5256" s="2">
        <v>1499</v>
      </c>
      <c r="I5256" s="8">
        <f t="shared" si="410"/>
        <v>897056</v>
      </c>
      <c r="J5256" s="8">
        <f t="shared" si="411"/>
        <v>100739</v>
      </c>
      <c r="K5256" s="8">
        <f t="shared" si="412"/>
        <v>113890</v>
      </c>
      <c r="L5256" s="8">
        <f t="shared" si="413"/>
        <v>81309</v>
      </c>
      <c r="M5256" s="8">
        <f t="shared" si="414"/>
        <v>17602</v>
      </c>
    </row>
    <row r="5257" spans="1:13" x14ac:dyDescent="0.2">
      <c r="A5257" t="s">
        <v>48</v>
      </c>
      <c r="B5257" t="s">
        <v>49</v>
      </c>
      <c r="C5257">
        <v>2015</v>
      </c>
      <c r="D5257" t="s">
        <v>91</v>
      </c>
      <c r="E5257" t="s">
        <v>37</v>
      </c>
      <c r="F5257" t="s">
        <v>43</v>
      </c>
      <c r="G5257" t="s">
        <v>88</v>
      </c>
      <c r="H5257" s="2">
        <v>868</v>
      </c>
      <c r="I5257" s="8">
        <f t="shared" si="410"/>
        <v>897056</v>
      </c>
      <c r="J5257" s="8">
        <f t="shared" si="411"/>
        <v>100739</v>
      </c>
      <c r="K5257" s="8">
        <f t="shared" si="412"/>
        <v>113890</v>
      </c>
      <c r="L5257" s="8">
        <f t="shared" si="413"/>
        <v>81309</v>
      </c>
      <c r="M5257" s="8">
        <f t="shared" si="414"/>
        <v>12263</v>
      </c>
    </row>
    <row r="5258" spans="1:13" x14ac:dyDescent="0.2">
      <c r="A5258" t="s">
        <v>48</v>
      </c>
      <c r="B5258" t="s">
        <v>49</v>
      </c>
      <c r="C5258">
        <v>2015</v>
      </c>
      <c r="D5258" t="s">
        <v>92</v>
      </c>
      <c r="E5258" t="s">
        <v>16</v>
      </c>
      <c r="F5258" t="s">
        <v>17</v>
      </c>
      <c r="G5258" t="s">
        <v>65</v>
      </c>
      <c r="H5258" s="2">
        <v>1052.2</v>
      </c>
      <c r="I5258" s="8">
        <f t="shared" si="410"/>
        <v>827244.3000000004</v>
      </c>
      <c r="J5258" s="8">
        <f t="shared" si="411"/>
        <v>64017.599999999991</v>
      </c>
      <c r="K5258" s="8">
        <f t="shared" si="412"/>
        <v>106890.50000000001</v>
      </c>
      <c r="L5258" s="8">
        <f t="shared" si="413"/>
        <v>79216.899999999994</v>
      </c>
      <c r="M5258" s="8">
        <f t="shared" si="414"/>
        <v>12257.1</v>
      </c>
    </row>
    <row r="5259" spans="1:13" x14ac:dyDescent="0.2">
      <c r="A5259" t="s">
        <v>48</v>
      </c>
      <c r="B5259" t="s">
        <v>49</v>
      </c>
      <c r="C5259">
        <v>2015</v>
      </c>
      <c r="D5259" t="s">
        <v>92</v>
      </c>
      <c r="E5259" t="s">
        <v>16</v>
      </c>
      <c r="F5259" t="s">
        <v>18</v>
      </c>
      <c r="G5259" t="s">
        <v>66</v>
      </c>
      <c r="H5259" s="2">
        <v>1124.4000000000001</v>
      </c>
      <c r="I5259" s="8">
        <f t="shared" si="410"/>
        <v>827244.3000000004</v>
      </c>
      <c r="J5259" s="8">
        <f t="shared" si="411"/>
        <v>64017.599999999991</v>
      </c>
      <c r="K5259" s="8">
        <f t="shared" si="412"/>
        <v>106890.50000000001</v>
      </c>
      <c r="L5259" s="8">
        <f t="shared" si="413"/>
        <v>79216.899999999994</v>
      </c>
      <c r="M5259" s="8">
        <f t="shared" si="414"/>
        <v>9868.8000000000011</v>
      </c>
    </row>
    <row r="5260" spans="1:13" x14ac:dyDescent="0.2">
      <c r="A5260" t="s">
        <v>48</v>
      </c>
      <c r="B5260" t="s">
        <v>49</v>
      </c>
      <c r="C5260">
        <v>2015</v>
      </c>
      <c r="D5260" t="s">
        <v>92</v>
      </c>
      <c r="E5260" t="s">
        <v>16</v>
      </c>
      <c r="F5260" t="s">
        <v>19</v>
      </c>
      <c r="G5260" t="s">
        <v>67</v>
      </c>
      <c r="H5260" s="2">
        <v>796.5</v>
      </c>
      <c r="I5260" s="8">
        <f t="shared" si="410"/>
        <v>827244.3000000004</v>
      </c>
      <c r="J5260" s="8">
        <f t="shared" si="411"/>
        <v>64017.599999999991</v>
      </c>
      <c r="K5260" s="8">
        <f t="shared" si="412"/>
        <v>106890.50000000001</v>
      </c>
      <c r="L5260" s="8">
        <f t="shared" si="413"/>
        <v>79216.899999999994</v>
      </c>
      <c r="M5260" s="8">
        <f t="shared" si="414"/>
        <v>7215.8000000000011</v>
      </c>
    </row>
    <row r="5261" spans="1:13" x14ac:dyDescent="0.2">
      <c r="A5261" t="s">
        <v>48</v>
      </c>
      <c r="B5261" t="s">
        <v>49</v>
      </c>
      <c r="C5261">
        <v>2015</v>
      </c>
      <c r="D5261" t="s">
        <v>92</v>
      </c>
      <c r="E5261" t="s">
        <v>16</v>
      </c>
      <c r="F5261" t="s">
        <v>20</v>
      </c>
      <c r="G5261" t="s">
        <v>68</v>
      </c>
      <c r="H5261" s="2">
        <v>837.7</v>
      </c>
      <c r="I5261" s="8">
        <f t="shared" si="410"/>
        <v>827244.3000000004</v>
      </c>
      <c r="J5261" s="8">
        <f t="shared" si="411"/>
        <v>64017.599999999991</v>
      </c>
      <c r="K5261" s="8">
        <f t="shared" si="412"/>
        <v>106890.50000000001</v>
      </c>
      <c r="L5261" s="8">
        <f t="shared" si="413"/>
        <v>79216.899999999994</v>
      </c>
      <c r="M5261" s="8">
        <f t="shared" si="414"/>
        <v>7674.6000000000013</v>
      </c>
    </row>
    <row r="5262" spans="1:13" x14ac:dyDescent="0.2">
      <c r="A5262" t="s">
        <v>48</v>
      </c>
      <c r="B5262" t="s">
        <v>49</v>
      </c>
      <c r="C5262">
        <v>2015</v>
      </c>
      <c r="D5262" t="s">
        <v>92</v>
      </c>
      <c r="E5262" t="s">
        <v>16</v>
      </c>
      <c r="F5262" t="s">
        <v>21</v>
      </c>
      <c r="G5262" t="s">
        <v>69</v>
      </c>
      <c r="H5262" s="2">
        <v>1637.5</v>
      </c>
      <c r="I5262" s="8">
        <f t="shared" si="410"/>
        <v>827244.3000000004</v>
      </c>
      <c r="J5262" s="8">
        <f t="shared" si="411"/>
        <v>64017.599999999991</v>
      </c>
      <c r="K5262" s="8">
        <f t="shared" si="412"/>
        <v>106890.50000000001</v>
      </c>
      <c r="L5262" s="8">
        <f t="shared" si="413"/>
        <v>79216.899999999994</v>
      </c>
      <c r="M5262" s="8">
        <f t="shared" si="414"/>
        <v>18532.700000000004</v>
      </c>
    </row>
    <row r="5263" spans="1:13" x14ac:dyDescent="0.2">
      <c r="A5263" t="s">
        <v>48</v>
      </c>
      <c r="B5263" t="s">
        <v>49</v>
      </c>
      <c r="C5263">
        <v>2015</v>
      </c>
      <c r="D5263" t="s">
        <v>92</v>
      </c>
      <c r="E5263" t="s">
        <v>16</v>
      </c>
      <c r="F5263" t="s">
        <v>22</v>
      </c>
      <c r="G5263" t="s">
        <v>70</v>
      </c>
      <c r="H5263" s="2">
        <v>990.9</v>
      </c>
      <c r="I5263" s="8">
        <f t="shared" si="410"/>
        <v>827244.3000000004</v>
      </c>
      <c r="J5263" s="8">
        <f t="shared" si="411"/>
        <v>64017.599999999991</v>
      </c>
      <c r="K5263" s="8">
        <f t="shared" si="412"/>
        <v>106890.50000000001</v>
      </c>
      <c r="L5263" s="8">
        <f t="shared" si="413"/>
        <v>79216.899999999994</v>
      </c>
      <c r="M5263" s="8">
        <f t="shared" si="414"/>
        <v>8468.5999999999985</v>
      </c>
    </row>
    <row r="5264" spans="1:13" x14ac:dyDescent="0.2">
      <c r="A5264" t="s">
        <v>48</v>
      </c>
      <c r="B5264" t="s">
        <v>49</v>
      </c>
      <c r="C5264">
        <v>2015</v>
      </c>
      <c r="D5264" t="s">
        <v>92</v>
      </c>
      <c r="E5264" t="s">
        <v>23</v>
      </c>
      <c r="F5264" t="s">
        <v>24</v>
      </c>
      <c r="G5264" t="s">
        <v>71</v>
      </c>
      <c r="H5264" s="2">
        <v>9756</v>
      </c>
      <c r="I5264" s="8">
        <f t="shared" si="410"/>
        <v>827244.3000000004</v>
      </c>
      <c r="J5264" s="8">
        <f t="shared" si="411"/>
        <v>574609.39999999991</v>
      </c>
      <c r="K5264" s="8">
        <f t="shared" si="412"/>
        <v>106890.50000000001</v>
      </c>
      <c r="L5264" s="8">
        <f t="shared" si="413"/>
        <v>79216.899999999994</v>
      </c>
      <c r="M5264" s="8">
        <f t="shared" si="414"/>
        <v>84424</v>
      </c>
    </row>
    <row r="5265" spans="1:13" x14ac:dyDescent="0.2">
      <c r="A5265" t="s">
        <v>48</v>
      </c>
      <c r="B5265" t="s">
        <v>49</v>
      </c>
      <c r="C5265">
        <v>2015</v>
      </c>
      <c r="D5265" t="s">
        <v>92</v>
      </c>
      <c r="E5265" t="s">
        <v>23</v>
      </c>
      <c r="F5265" t="s">
        <v>25</v>
      </c>
      <c r="G5265" t="s">
        <v>72</v>
      </c>
      <c r="H5265" s="2">
        <v>12693</v>
      </c>
      <c r="I5265" s="8">
        <f t="shared" si="410"/>
        <v>827244.3000000004</v>
      </c>
      <c r="J5265" s="8">
        <f t="shared" si="411"/>
        <v>574609.39999999991</v>
      </c>
      <c r="K5265" s="8">
        <f t="shared" si="412"/>
        <v>106890.50000000001</v>
      </c>
      <c r="L5265" s="8">
        <f t="shared" si="413"/>
        <v>79216.899999999994</v>
      </c>
      <c r="M5265" s="8">
        <f t="shared" si="414"/>
        <v>114291</v>
      </c>
    </row>
    <row r="5266" spans="1:13" x14ac:dyDescent="0.2">
      <c r="A5266" t="s">
        <v>48</v>
      </c>
      <c r="B5266" t="s">
        <v>49</v>
      </c>
      <c r="C5266">
        <v>2015</v>
      </c>
      <c r="D5266" t="s">
        <v>92</v>
      </c>
      <c r="E5266" t="s">
        <v>23</v>
      </c>
      <c r="F5266" t="s">
        <v>26</v>
      </c>
      <c r="G5266" t="s">
        <v>73</v>
      </c>
      <c r="H5266" s="2">
        <v>4429.7</v>
      </c>
      <c r="I5266" s="8">
        <f t="shared" si="410"/>
        <v>827244.3000000004</v>
      </c>
      <c r="J5266" s="8">
        <f t="shared" si="411"/>
        <v>574609.39999999991</v>
      </c>
      <c r="K5266" s="8">
        <f t="shared" si="412"/>
        <v>106890.50000000001</v>
      </c>
      <c r="L5266" s="8">
        <f t="shared" si="413"/>
        <v>79216.899999999994</v>
      </c>
      <c r="M5266" s="8">
        <f t="shared" si="414"/>
        <v>45597.599999999991</v>
      </c>
    </row>
    <row r="5267" spans="1:13" x14ac:dyDescent="0.2">
      <c r="A5267" t="s">
        <v>48</v>
      </c>
      <c r="B5267" t="s">
        <v>49</v>
      </c>
      <c r="C5267">
        <v>2015</v>
      </c>
      <c r="D5267" t="s">
        <v>92</v>
      </c>
      <c r="E5267" t="s">
        <v>23</v>
      </c>
      <c r="F5267" t="s">
        <v>27</v>
      </c>
      <c r="G5267" t="s">
        <v>74</v>
      </c>
      <c r="H5267" s="2">
        <v>9914.4</v>
      </c>
      <c r="I5267" s="8">
        <f t="shared" si="410"/>
        <v>827244.3000000004</v>
      </c>
      <c r="J5267" s="8">
        <f t="shared" si="411"/>
        <v>574609.39999999991</v>
      </c>
      <c r="K5267" s="8">
        <f t="shared" si="412"/>
        <v>106890.50000000001</v>
      </c>
      <c r="L5267" s="8">
        <f t="shared" si="413"/>
        <v>79216.899999999994</v>
      </c>
      <c r="M5267" s="8">
        <f t="shared" si="414"/>
        <v>112022</v>
      </c>
    </row>
    <row r="5268" spans="1:13" x14ac:dyDescent="0.2">
      <c r="A5268" t="s">
        <v>48</v>
      </c>
      <c r="B5268" t="s">
        <v>49</v>
      </c>
      <c r="C5268">
        <v>2015</v>
      </c>
      <c r="D5268" t="s">
        <v>92</v>
      </c>
      <c r="E5268" t="s">
        <v>23</v>
      </c>
      <c r="F5268" t="s">
        <v>28</v>
      </c>
      <c r="G5268" t="s">
        <v>75</v>
      </c>
      <c r="H5268" s="2">
        <v>7307.1</v>
      </c>
      <c r="I5268" s="8">
        <f t="shared" si="410"/>
        <v>827244.3000000004</v>
      </c>
      <c r="J5268" s="8">
        <f t="shared" si="411"/>
        <v>574609.39999999991</v>
      </c>
      <c r="K5268" s="8">
        <f t="shared" si="412"/>
        <v>106890.50000000001</v>
      </c>
      <c r="L5268" s="8">
        <f t="shared" si="413"/>
        <v>79216.899999999994</v>
      </c>
      <c r="M5268" s="8">
        <f t="shared" si="414"/>
        <v>92221.8</v>
      </c>
    </row>
    <row r="5269" spans="1:13" x14ac:dyDescent="0.2">
      <c r="A5269" t="s">
        <v>48</v>
      </c>
      <c r="B5269" t="s">
        <v>49</v>
      </c>
      <c r="C5269">
        <v>2015</v>
      </c>
      <c r="D5269" t="s">
        <v>92</v>
      </c>
      <c r="E5269" t="s">
        <v>23</v>
      </c>
      <c r="F5269" t="s">
        <v>29</v>
      </c>
      <c r="G5269" t="s">
        <v>76</v>
      </c>
      <c r="H5269" s="2">
        <v>10932</v>
      </c>
      <c r="I5269" s="8">
        <f t="shared" si="410"/>
        <v>827244.3000000004</v>
      </c>
      <c r="J5269" s="8">
        <f t="shared" si="411"/>
        <v>574609.39999999991</v>
      </c>
      <c r="K5269" s="8">
        <f t="shared" si="412"/>
        <v>106890.50000000001</v>
      </c>
      <c r="L5269" s="8">
        <f t="shared" si="413"/>
        <v>79216.899999999994</v>
      </c>
      <c r="M5269" s="8">
        <f t="shared" si="414"/>
        <v>126053</v>
      </c>
    </row>
    <row r="5270" spans="1:13" x14ac:dyDescent="0.2">
      <c r="A5270" t="s">
        <v>48</v>
      </c>
      <c r="B5270" t="s">
        <v>49</v>
      </c>
      <c r="C5270">
        <v>2015</v>
      </c>
      <c r="D5270" t="s">
        <v>92</v>
      </c>
      <c r="E5270" t="s">
        <v>30</v>
      </c>
      <c r="F5270" t="s">
        <v>31</v>
      </c>
      <c r="G5270" t="s">
        <v>77</v>
      </c>
      <c r="H5270" s="2">
        <v>1464.1</v>
      </c>
      <c r="I5270" s="8">
        <f t="shared" si="410"/>
        <v>827244.3000000004</v>
      </c>
      <c r="J5270" s="8">
        <f t="shared" si="411"/>
        <v>96144.199999999968</v>
      </c>
      <c r="K5270" s="8">
        <f t="shared" si="412"/>
        <v>106890.50000000001</v>
      </c>
      <c r="L5270" s="8">
        <f t="shared" si="413"/>
        <v>79216.899999999994</v>
      </c>
      <c r="M5270" s="8">
        <f t="shared" si="414"/>
        <v>14277.899999999998</v>
      </c>
    </row>
    <row r="5271" spans="1:13" x14ac:dyDescent="0.2">
      <c r="A5271" t="s">
        <v>48</v>
      </c>
      <c r="B5271" t="s">
        <v>49</v>
      </c>
      <c r="C5271">
        <v>2015</v>
      </c>
      <c r="D5271" t="s">
        <v>92</v>
      </c>
      <c r="E5271" t="s">
        <v>30</v>
      </c>
      <c r="F5271" t="s">
        <v>32</v>
      </c>
      <c r="G5271" t="s">
        <v>78</v>
      </c>
      <c r="H5271" s="2">
        <v>1474</v>
      </c>
      <c r="I5271" s="8">
        <f t="shared" si="410"/>
        <v>827244.3000000004</v>
      </c>
      <c r="J5271" s="8">
        <f t="shared" si="411"/>
        <v>96144.199999999968</v>
      </c>
      <c r="K5271" s="8">
        <f t="shared" si="412"/>
        <v>106890.50000000001</v>
      </c>
      <c r="L5271" s="8">
        <f t="shared" si="413"/>
        <v>79216.899999999994</v>
      </c>
      <c r="M5271" s="8">
        <f t="shared" si="414"/>
        <v>15341.499999999987</v>
      </c>
    </row>
    <row r="5272" spans="1:13" x14ac:dyDescent="0.2">
      <c r="A5272" t="s">
        <v>48</v>
      </c>
      <c r="B5272" t="s">
        <v>49</v>
      </c>
      <c r="C5272">
        <v>2015</v>
      </c>
      <c r="D5272" t="s">
        <v>92</v>
      </c>
      <c r="E5272" t="s">
        <v>30</v>
      </c>
      <c r="F5272" t="s">
        <v>33</v>
      </c>
      <c r="G5272" t="s">
        <v>79</v>
      </c>
      <c r="H5272" s="2">
        <v>1218.0999999999999</v>
      </c>
      <c r="I5272" s="8">
        <f t="shared" si="410"/>
        <v>827244.3000000004</v>
      </c>
      <c r="J5272" s="8">
        <f t="shared" si="411"/>
        <v>96144.199999999968</v>
      </c>
      <c r="K5272" s="8">
        <f t="shared" si="412"/>
        <v>106890.50000000001</v>
      </c>
      <c r="L5272" s="8">
        <f t="shared" si="413"/>
        <v>79216.899999999994</v>
      </c>
      <c r="M5272" s="8">
        <f t="shared" si="414"/>
        <v>16528.600000000002</v>
      </c>
    </row>
    <row r="5273" spans="1:13" x14ac:dyDescent="0.2">
      <c r="A5273" t="s">
        <v>48</v>
      </c>
      <c r="B5273" t="s">
        <v>49</v>
      </c>
      <c r="C5273">
        <v>2015</v>
      </c>
      <c r="D5273" t="s">
        <v>92</v>
      </c>
      <c r="E5273" t="s">
        <v>30</v>
      </c>
      <c r="F5273" t="s">
        <v>34</v>
      </c>
      <c r="G5273" t="s">
        <v>80</v>
      </c>
      <c r="H5273" s="2">
        <v>1289.9000000000001</v>
      </c>
      <c r="I5273" s="8">
        <f t="shared" si="410"/>
        <v>827244.3000000004</v>
      </c>
      <c r="J5273" s="8">
        <f t="shared" si="411"/>
        <v>96144.199999999968</v>
      </c>
      <c r="K5273" s="8">
        <f t="shared" si="412"/>
        <v>106890.50000000001</v>
      </c>
      <c r="L5273" s="8">
        <f t="shared" si="413"/>
        <v>79216.899999999994</v>
      </c>
      <c r="M5273" s="8">
        <f t="shared" si="414"/>
        <v>15152.000000000004</v>
      </c>
    </row>
    <row r="5274" spans="1:13" x14ac:dyDescent="0.2">
      <c r="A5274" t="s">
        <v>48</v>
      </c>
      <c r="B5274" t="s">
        <v>49</v>
      </c>
      <c r="C5274">
        <v>2015</v>
      </c>
      <c r="D5274" t="s">
        <v>92</v>
      </c>
      <c r="E5274" t="s">
        <v>30</v>
      </c>
      <c r="F5274" t="s">
        <v>35</v>
      </c>
      <c r="G5274" t="s">
        <v>81</v>
      </c>
      <c r="H5274" s="2">
        <v>1728.7</v>
      </c>
      <c r="I5274" s="8">
        <f t="shared" si="410"/>
        <v>827244.3000000004</v>
      </c>
      <c r="J5274" s="8">
        <f t="shared" si="411"/>
        <v>96144.199999999968</v>
      </c>
      <c r="K5274" s="8">
        <f t="shared" si="412"/>
        <v>106890.50000000001</v>
      </c>
      <c r="L5274" s="8">
        <f t="shared" si="413"/>
        <v>79216.899999999994</v>
      </c>
      <c r="M5274" s="8">
        <f t="shared" si="414"/>
        <v>15494.399999999998</v>
      </c>
    </row>
    <row r="5275" spans="1:13" x14ac:dyDescent="0.2">
      <c r="A5275" t="s">
        <v>48</v>
      </c>
      <c r="B5275" t="s">
        <v>49</v>
      </c>
      <c r="C5275">
        <v>2015</v>
      </c>
      <c r="D5275" t="s">
        <v>92</v>
      </c>
      <c r="E5275" t="s">
        <v>30</v>
      </c>
      <c r="F5275" t="s">
        <v>36</v>
      </c>
      <c r="G5275" t="s">
        <v>82</v>
      </c>
      <c r="H5275" s="2">
        <v>1605.5</v>
      </c>
      <c r="I5275" s="8">
        <f t="shared" si="410"/>
        <v>827244.3000000004</v>
      </c>
      <c r="J5275" s="8">
        <f t="shared" si="411"/>
        <v>96144.199999999968</v>
      </c>
      <c r="K5275" s="8">
        <f t="shared" si="412"/>
        <v>106890.50000000001</v>
      </c>
      <c r="L5275" s="8">
        <f t="shared" si="413"/>
        <v>79216.899999999994</v>
      </c>
      <c r="M5275" s="8">
        <f t="shared" si="414"/>
        <v>19349.800000000007</v>
      </c>
    </row>
    <row r="5276" spans="1:13" x14ac:dyDescent="0.2">
      <c r="A5276" t="s">
        <v>48</v>
      </c>
      <c r="B5276" t="s">
        <v>49</v>
      </c>
      <c r="C5276">
        <v>2015</v>
      </c>
      <c r="D5276" t="s">
        <v>92</v>
      </c>
      <c r="E5276" t="s">
        <v>37</v>
      </c>
      <c r="F5276" t="s">
        <v>38</v>
      </c>
      <c r="G5276" t="s">
        <v>83</v>
      </c>
      <c r="H5276" s="2">
        <v>1713.8</v>
      </c>
      <c r="I5276" s="8">
        <f t="shared" si="410"/>
        <v>827244.3000000004</v>
      </c>
      <c r="J5276" s="8">
        <f t="shared" si="411"/>
        <v>92473.100000000049</v>
      </c>
      <c r="K5276" s="8">
        <f t="shared" si="412"/>
        <v>106890.50000000001</v>
      </c>
      <c r="L5276" s="8">
        <f t="shared" si="413"/>
        <v>79216.899999999994</v>
      </c>
      <c r="M5276" s="8">
        <f t="shared" si="414"/>
        <v>16815.7</v>
      </c>
    </row>
    <row r="5277" spans="1:13" x14ac:dyDescent="0.2">
      <c r="A5277" t="s">
        <v>48</v>
      </c>
      <c r="B5277" t="s">
        <v>49</v>
      </c>
      <c r="C5277">
        <v>2015</v>
      </c>
      <c r="D5277" t="s">
        <v>92</v>
      </c>
      <c r="E5277" t="s">
        <v>37</v>
      </c>
      <c r="F5277" t="s">
        <v>39</v>
      </c>
      <c r="G5277" t="s">
        <v>84</v>
      </c>
      <c r="H5277" s="2">
        <v>1686.2</v>
      </c>
      <c r="I5277" s="8">
        <f t="shared" si="410"/>
        <v>827244.3000000004</v>
      </c>
      <c r="J5277" s="8">
        <f t="shared" si="411"/>
        <v>92473.100000000049</v>
      </c>
      <c r="K5277" s="8">
        <f t="shared" si="412"/>
        <v>106890.50000000001</v>
      </c>
      <c r="L5277" s="8">
        <f t="shared" si="413"/>
        <v>79216.899999999994</v>
      </c>
      <c r="M5277" s="8">
        <f t="shared" si="414"/>
        <v>16969.599999999999</v>
      </c>
    </row>
    <row r="5278" spans="1:13" x14ac:dyDescent="0.2">
      <c r="A5278" t="s">
        <v>48</v>
      </c>
      <c r="B5278" t="s">
        <v>49</v>
      </c>
      <c r="C5278">
        <v>2015</v>
      </c>
      <c r="D5278" t="s">
        <v>92</v>
      </c>
      <c r="E5278" t="s">
        <v>37</v>
      </c>
      <c r="F5278" t="s">
        <v>40</v>
      </c>
      <c r="G5278" t="s">
        <v>85</v>
      </c>
      <c r="H5278" s="2">
        <v>1526.7</v>
      </c>
      <c r="I5278" s="8">
        <f t="shared" si="410"/>
        <v>827244.3000000004</v>
      </c>
      <c r="J5278" s="8">
        <f t="shared" si="411"/>
        <v>92473.100000000049</v>
      </c>
      <c r="K5278" s="8">
        <f t="shared" si="412"/>
        <v>106890.50000000001</v>
      </c>
      <c r="L5278" s="8">
        <f t="shared" si="413"/>
        <v>79216.899999999994</v>
      </c>
      <c r="M5278" s="8">
        <f t="shared" si="414"/>
        <v>13584.199999999999</v>
      </c>
    </row>
    <row r="5279" spans="1:13" x14ac:dyDescent="0.2">
      <c r="A5279" t="s">
        <v>48</v>
      </c>
      <c r="B5279" t="s">
        <v>49</v>
      </c>
      <c r="C5279">
        <v>2015</v>
      </c>
      <c r="D5279" t="s">
        <v>92</v>
      </c>
      <c r="E5279" t="s">
        <v>37</v>
      </c>
      <c r="F5279" t="s">
        <v>41</v>
      </c>
      <c r="G5279" t="s">
        <v>86</v>
      </c>
      <c r="H5279" s="2">
        <v>1505.2</v>
      </c>
      <c r="I5279" s="8">
        <f t="shared" si="410"/>
        <v>827244.3000000004</v>
      </c>
      <c r="J5279" s="8">
        <f t="shared" si="411"/>
        <v>92473.100000000049</v>
      </c>
      <c r="K5279" s="8">
        <f t="shared" si="412"/>
        <v>106890.50000000001</v>
      </c>
      <c r="L5279" s="8">
        <f t="shared" si="413"/>
        <v>79216.899999999994</v>
      </c>
      <c r="M5279" s="8">
        <f t="shared" si="414"/>
        <v>16342.3</v>
      </c>
    </row>
    <row r="5280" spans="1:13" x14ac:dyDescent="0.2">
      <c r="A5280" t="s">
        <v>48</v>
      </c>
      <c r="B5280" t="s">
        <v>49</v>
      </c>
      <c r="C5280">
        <v>2015</v>
      </c>
      <c r="D5280" t="s">
        <v>92</v>
      </c>
      <c r="E5280" t="s">
        <v>37</v>
      </c>
      <c r="F5280" t="s">
        <v>42</v>
      </c>
      <c r="G5280" t="s">
        <v>87</v>
      </c>
      <c r="H5280" s="2">
        <v>1490.1</v>
      </c>
      <c r="I5280" s="8">
        <f t="shared" si="410"/>
        <v>827244.3000000004</v>
      </c>
      <c r="J5280" s="8">
        <f t="shared" si="411"/>
        <v>92473.100000000049</v>
      </c>
      <c r="K5280" s="8">
        <f t="shared" si="412"/>
        <v>106890.50000000001</v>
      </c>
      <c r="L5280" s="8">
        <f t="shared" si="413"/>
        <v>79216.899999999994</v>
      </c>
      <c r="M5280" s="8">
        <f t="shared" si="414"/>
        <v>17154.899999999998</v>
      </c>
    </row>
    <row r="5281" spans="1:13" x14ac:dyDescent="0.2">
      <c r="A5281" t="s">
        <v>48</v>
      </c>
      <c r="B5281" t="s">
        <v>49</v>
      </c>
      <c r="C5281">
        <v>2015</v>
      </c>
      <c r="D5281" t="s">
        <v>92</v>
      </c>
      <c r="E5281" t="s">
        <v>37</v>
      </c>
      <c r="F5281" t="s">
        <v>43</v>
      </c>
      <c r="G5281" t="s">
        <v>88</v>
      </c>
      <c r="H5281" s="2">
        <v>1043.2</v>
      </c>
      <c r="I5281" s="8">
        <f t="shared" si="410"/>
        <v>827244.3000000004</v>
      </c>
      <c r="J5281" s="8">
        <f t="shared" si="411"/>
        <v>92473.100000000049</v>
      </c>
      <c r="K5281" s="8">
        <f t="shared" si="412"/>
        <v>106890.50000000001</v>
      </c>
      <c r="L5281" s="8">
        <f t="shared" si="413"/>
        <v>79216.899999999994</v>
      </c>
      <c r="M5281" s="8">
        <f t="shared" si="414"/>
        <v>11606.400000000001</v>
      </c>
    </row>
    <row r="5282" spans="1:13" x14ac:dyDescent="0.2">
      <c r="A5282" t="s">
        <v>48</v>
      </c>
      <c r="B5282" t="s">
        <v>49</v>
      </c>
      <c r="C5282">
        <v>2015</v>
      </c>
      <c r="D5282" t="s">
        <v>93</v>
      </c>
      <c r="E5282" t="s">
        <v>16</v>
      </c>
      <c r="F5282" t="s">
        <v>17</v>
      </c>
      <c r="G5282" t="s">
        <v>65</v>
      </c>
      <c r="H5282" s="2">
        <v>1328.1</v>
      </c>
      <c r="I5282" s="8">
        <f t="shared" si="410"/>
        <v>892637.2999999997</v>
      </c>
      <c r="J5282" s="8">
        <f t="shared" si="411"/>
        <v>67418.799999999988</v>
      </c>
      <c r="K5282" s="8">
        <f t="shared" si="412"/>
        <v>117721.99999999999</v>
      </c>
      <c r="L5282" s="8">
        <f t="shared" si="413"/>
        <v>85398.8</v>
      </c>
      <c r="M5282" s="8">
        <f t="shared" si="414"/>
        <v>11900.500000000002</v>
      </c>
    </row>
    <row r="5283" spans="1:13" x14ac:dyDescent="0.2">
      <c r="A5283" t="s">
        <v>48</v>
      </c>
      <c r="B5283" t="s">
        <v>49</v>
      </c>
      <c r="C5283">
        <v>2015</v>
      </c>
      <c r="D5283" t="s">
        <v>93</v>
      </c>
      <c r="E5283" t="s">
        <v>16</v>
      </c>
      <c r="F5283" t="s">
        <v>18</v>
      </c>
      <c r="G5283" t="s">
        <v>66</v>
      </c>
      <c r="H5283" s="2">
        <v>1018.1</v>
      </c>
      <c r="I5283" s="8">
        <f t="shared" si="410"/>
        <v>892637.2999999997</v>
      </c>
      <c r="J5283" s="8">
        <f t="shared" si="411"/>
        <v>67418.799999999988</v>
      </c>
      <c r="K5283" s="8">
        <f t="shared" si="412"/>
        <v>117721.99999999999</v>
      </c>
      <c r="L5283" s="8">
        <f t="shared" si="413"/>
        <v>85398.8</v>
      </c>
      <c r="M5283" s="8">
        <f t="shared" si="414"/>
        <v>10167.099999999999</v>
      </c>
    </row>
    <row r="5284" spans="1:13" x14ac:dyDescent="0.2">
      <c r="A5284" t="s">
        <v>48</v>
      </c>
      <c r="B5284" t="s">
        <v>49</v>
      </c>
      <c r="C5284">
        <v>2015</v>
      </c>
      <c r="D5284" t="s">
        <v>93</v>
      </c>
      <c r="E5284" t="s">
        <v>16</v>
      </c>
      <c r="F5284" t="s">
        <v>19</v>
      </c>
      <c r="G5284" t="s">
        <v>67</v>
      </c>
      <c r="H5284" s="2">
        <v>696.1</v>
      </c>
      <c r="I5284" s="8">
        <f t="shared" si="410"/>
        <v>892637.2999999997</v>
      </c>
      <c r="J5284" s="8">
        <f t="shared" si="411"/>
        <v>67418.799999999988</v>
      </c>
      <c r="K5284" s="8">
        <f t="shared" si="412"/>
        <v>117721.99999999999</v>
      </c>
      <c r="L5284" s="8">
        <f t="shared" si="413"/>
        <v>85398.8</v>
      </c>
      <c r="M5284" s="8">
        <f t="shared" si="414"/>
        <v>7405.4999999999991</v>
      </c>
    </row>
    <row r="5285" spans="1:13" x14ac:dyDescent="0.2">
      <c r="A5285" t="s">
        <v>48</v>
      </c>
      <c r="B5285" t="s">
        <v>49</v>
      </c>
      <c r="C5285">
        <v>2015</v>
      </c>
      <c r="D5285" t="s">
        <v>93</v>
      </c>
      <c r="E5285" t="s">
        <v>16</v>
      </c>
      <c r="F5285" t="s">
        <v>20</v>
      </c>
      <c r="G5285" t="s">
        <v>68</v>
      </c>
      <c r="H5285" s="2">
        <v>765.1</v>
      </c>
      <c r="I5285" s="8">
        <f t="shared" si="410"/>
        <v>892637.2999999997</v>
      </c>
      <c r="J5285" s="8">
        <f t="shared" si="411"/>
        <v>67418.799999999988</v>
      </c>
      <c r="K5285" s="8">
        <f t="shared" si="412"/>
        <v>117721.99999999999</v>
      </c>
      <c r="L5285" s="8">
        <f t="shared" si="413"/>
        <v>85398.8</v>
      </c>
      <c r="M5285" s="8">
        <f t="shared" si="414"/>
        <v>7879.0000000000009</v>
      </c>
    </row>
    <row r="5286" spans="1:13" x14ac:dyDescent="0.2">
      <c r="A5286" t="s">
        <v>48</v>
      </c>
      <c r="B5286" t="s">
        <v>49</v>
      </c>
      <c r="C5286">
        <v>2015</v>
      </c>
      <c r="D5286" t="s">
        <v>93</v>
      </c>
      <c r="E5286" t="s">
        <v>16</v>
      </c>
      <c r="F5286" t="s">
        <v>21</v>
      </c>
      <c r="G5286" t="s">
        <v>69</v>
      </c>
      <c r="H5286" s="2">
        <v>2268.3000000000002</v>
      </c>
      <c r="I5286" s="8">
        <f t="shared" si="410"/>
        <v>892637.2999999997</v>
      </c>
      <c r="J5286" s="8">
        <f t="shared" si="411"/>
        <v>67418.799999999988</v>
      </c>
      <c r="K5286" s="8">
        <f t="shared" si="412"/>
        <v>117721.99999999999</v>
      </c>
      <c r="L5286" s="8">
        <f t="shared" si="413"/>
        <v>85398.8</v>
      </c>
      <c r="M5286" s="8">
        <f t="shared" si="414"/>
        <v>21488.3</v>
      </c>
    </row>
    <row r="5287" spans="1:13" x14ac:dyDescent="0.2">
      <c r="A5287" t="s">
        <v>48</v>
      </c>
      <c r="B5287" t="s">
        <v>49</v>
      </c>
      <c r="C5287">
        <v>2015</v>
      </c>
      <c r="D5287" t="s">
        <v>93</v>
      </c>
      <c r="E5287" t="s">
        <v>16</v>
      </c>
      <c r="F5287" t="s">
        <v>22</v>
      </c>
      <c r="G5287" t="s">
        <v>70</v>
      </c>
      <c r="H5287" s="2">
        <v>628.70000000000005</v>
      </c>
      <c r="I5287" s="8">
        <f t="shared" si="410"/>
        <v>892637.2999999997</v>
      </c>
      <c r="J5287" s="8">
        <f t="shared" si="411"/>
        <v>67418.799999999988</v>
      </c>
      <c r="K5287" s="8">
        <f t="shared" si="412"/>
        <v>117721.99999999999</v>
      </c>
      <c r="L5287" s="8">
        <f t="shared" si="413"/>
        <v>85398.8</v>
      </c>
      <c r="M5287" s="8">
        <f t="shared" si="414"/>
        <v>8578.4000000000015</v>
      </c>
    </row>
    <row r="5288" spans="1:13" x14ac:dyDescent="0.2">
      <c r="A5288" t="s">
        <v>48</v>
      </c>
      <c r="B5288" t="s">
        <v>49</v>
      </c>
      <c r="C5288">
        <v>2015</v>
      </c>
      <c r="D5288" t="s">
        <v>93</v>
      </c>
      <c r="E5288" t="s">
        <v>23</v>
      </c>
      <c r="F5288" t="s">
        <v>24</v>
      </c>
      <c r="G5288" t="s">
        <v>71</v>
      </c>
      <c r="H5288" s="2">
        <v>6689</v>
      </c>
      <c r="I5288" s="8">
        <f t="shared" si="410"/>
        <v>892637.2999999997</v>
      </c>
      <c r="J5288" s="8">
        <f t="shared" si="411"/>
        <v>623708.69999999984</v>
      </c>
      <c r="K5288" s="8">
        <f t="shared" si="412"/>
        <v>117721.99999999999</v>
      </c>
      <c r="L5288" s="8">
        <f t="shared" si="413"/>
        <v>85398.8</v>
      </c>
      <c r="M5288" s="8">
        <f t="shared" si="414"/>
        <v>93521</v>
      </c>
    </row>
    <row r="5289" spans="1:13" x14ac:dyDescent="0.2">
      <c r="A5289" t="s">
        <v>48</v>
      </c>
      <c r="B5289" t="s">
        <v>49</v>
      </c>
      <c r="C5289">
        <v>2015</v>
      </c>
      <c r="D5289" t="s">
        <v>93</v>
      </c>
      <c r="E5289" t="s">
        <v>23</v>
      </c>
      <c r="F5289" t="s">
        <v>25</v>
      </c>
      <c r="G5289" t="s">
        <v>72</v>
      </c>
      <c r="H5289" s="2">
        <v>18835</v>
      </c>
      <c r="I5289" s="8">
        <f t="shared" si="410"/>
        <v>892637.2999999997</v>
      </c>
      <c r="J5289" s="8">
        <f t="shared" si="411"/>
        <v>623708.69999999984</v>
      </c>
      <c r="K5289" s="8">
        <f t="shared" si="412"/>
        <v>117721.99999999999</v>
      </c>
      <c r="L5289" s="8">
        <f t="shared" si="413"/>
        <v>85398.8</v>
      </c>
      <c r="M5289" s="8">
        <f t="shared" si="414"/>
        <v>131533</v>
      </c>
    </row>
    <row r="5290" spans="1:13" x14ac:dyDescent="0.2">
      <c r="A5290" t="s">
        <v>48</v>
      </c>
      <c r="B5290" t="s">
        <v>49</v>
      </c>
      <c r="C5290">
        <v>2015</v>
      </c>
      <c r="D5290" t="s">
        <v>93</v>
      </c>
      <c r="E5290" t="s">
        <v>23</v>
      </c>
      <c r="F5290" t="s">
        <v>26</v>
      </c>
      <c r="G5290" t="s">
        <v>73</v>
      </c>
      <c r="H5290" s="2">
        <v>4328.8</v>
      </c>
      <c r="I5290" s="8">
        <f t="shared" si="410"/>
        <v>892637.2999999997</v>
      </c>
      <c r="J5290" s="8">
        <f t="shared" si="411"/>
        <v>623708.69999999984</v>
      </c>
      <c r="K5290" s="8">
        <f t="shared" si="412"/>
        <v>117721.99999999999</v>
      </c>
      <c r="L5290" s="8">
        <f t="shared" si="413"/>
        <v>85398.8</v>
      </c>
      <c r="M5290" s="8">
        <f t="shared" si="414"/>
        <v>48673.69999999999</v>
      </c>
    </row>
    <row r="5291" spans="1:13" x14ac:dyDescent="0.2">
      <c r="A5291" t="s">
        <v>48</v>
      </c>
      <c r="B5291" t="s">
        <v>49</v>
      </c>
      <c r="C5291">
        <v>2015</v>
      </c>
      <c r="D5291" t="s">
        <v>93</v>
      </c>
      <c r="E5291" t="s">
        <v>23</v>
      </c>
      <c r="F5291" t="s">
        <v>27</v>
      </c>
      <c r="G5291" t="s">
        <v>74</v>
      </c>
      <c r="H5291" s="2">
        <v>8401</v>
      </c>
      <c r="I5291" s="8">
        <f t="shared" si="410"/>
        <v>892637.2999999997</v>
      </c>
      <c r="J5291" s="8">
        <f t="shared" si="411"/>
        <v>623708.69999999984</v>
      </c>
      <c r="K5291" s="8">
        <f t="shared" si="412"/>
        <v>117721.99999999999</v>
      </c>
      <c r="L5291" s="8">
        <f t="shared" si="413"/>
        <v>85398.8</v>
      </c>
      <c r="M5291" s="8">
        <f t="shared" si="414"/>
        <v>119437.4</v>
      </c>
    </row>
    <row r="5292" spans="1:13" x14ac:dyDescent="0.2">
      <c r="A5292" t="s">
        <v>48</v>
      </c>
      <c r="B5292" t="s">
        <v>49</v>
      </c>
      <c r="C5292">
        <v>2015</v>
      </c>
      <c r="D5292" t="s">
        <v>93</v>
      </c>
      <c r="E5292" t="s">
        <v>23</v>
      </c>
      <c r="F5292" t="s">
        <v>28</v>
      </c>
      <c r="G5292" t="s">
        <v>75</v>
      </c>
      <c r="H5292" s="2">
        <v>10714</v>
      </c>
      <c r="I5292" s="8">
        <f t="shared" si="410"/>
        <v>892637.2999999997</v>
      </c>
      <c r="J5292" s="8">
        <f t="shared" si="411"/>
        <v>623708.69999999984</v>
      </c>
      <c r="K5292" s="8">
        <f t="shared" si="412"/>
        <v>117721.99999999999</v>
      </c>
      <c r="L5292" s="8">
        <f t="shared" si="413"/>
        <v>85398.8</v>
      </c>
      <c r="M5292" s="8">
        <f t="shared" si="414"/>
        <v>94342.60000000002</v>
      </c>
    </row>
    <row r="5293" spans="1:13" x14ac:dyDescent="0.2">
      <c r="A5293" t="s">
        <v>48</v>
      </c>
      <c r="B5293" t="s">
        <v>49</v>
      </c>
      <c r="C5293">
        <v>2015</v>
      </c>
      <c r="D5293" t="s">
        <v>93</v>
      </c>
      <c r="E5293" t="s">
        <v>23</v>
      </c>
      <c r="F5293" t="s">
        <v>29</v>
      </c>
      <c r="G5293" t="s">
        <v>76</v>
      </c>
      <c r="H5293" s="2">
        <v>11557</v>
      </c>
      <c r="I5293" s="8">
        <f t="shared" si="410"/>
        <v>892637.2999999997</v>
      </c>
      <c r="J5293" s="8">
        <f t="shared" si="411"/>
        <v>623708.69999999984</v>
      </c>
      <c r="K5293" s="8">
        <f t="shared" si="412"/>
        <v>117721.99999999999</v>
      </c>
      <c r="L5293" s="8">
        <f t="shared" si="413"/>
        <v>85398.8</v>
      </c>
      <c r="M5293" s="8">
        <f t="shared" si="414"/>
        <v>136201</v>
      </c>
    </row>
    <row r="5294" spans="1:13" x14ac:dyDescent="0.2">
      <c r="A5294" t="s">
        <v>48</v>
      </c>
      <c r="B5294" t="s">
        <v>49</v>
      </c>
      <c r="C5294">
        <v>2015</v>
      </c>
      <c r="D5294" t="s">
        <v>93</v>
      </c>
      <c r="E5294" t="s">
        <v>30</v>
      </c>
      <c r="F5294" t="s">
        <v>31</v>
      </c>
      <c r="G5294" t="s">
        <v>77</v>
      </c>
      <c r="H5294" s="2">
        <v>1479.2</v>
      </c>
      <c r="I5294" s="8">
        <f t="shared" si="410"/>
        <v>892637.2999999997</v>
      </c>
      <c r="J5294" s="8">
        <f t="shared" si="411"/>
        <v>101548.69999999997</v>
      </c>
      <c r="K5294" s="8">
        <f t="shared" si="412"/>
        <v>117721.99999999999</v>
      </c>
      <c r="L5294" s="8">
        <f t="shared" si="413"/>
        <v>85398.8</v>
      </c>
      <c r="M5294" s="8">
        <f t="shared" si="414"/>
        <v>15253.199999999993</v>
      </c>
    </row>
    <row r="5295" spans="1:13" x14ac:dyDescent="0.2">
      <c r="A5295" t="s">
        <v>48</v>
      </c>
      <c r="B5295" t="s">
        <v>49</v>
      </c>
      <c r="C5295">
        <v>2015</v>
      </c>
      <c r="D5295" t="s">
        <v>93</v>
      </c>
      <c r="E5295" t="s">
        <v>30</v>
      </c>
      <c r="F5295" t="s">
        <v>32</v>
      </c>
      <c r="G5295" t="s">
        <v>78</v>
      </c>
      <c r="H5295" s="2">
        <v>1367.7</v>
      </c>
      <c r="I5295" s="8">
        <f t="shared" si="410"/>
        <v>892637.2999999997</v>
      </c>
      <c r="J5295" s="8">
        <f t="shared" si="411"/>
        <v>101548.69999999997</v>
      </c>
      <c r="K5295" s="8">
        <f t="shared" si="412"/>
        <v>117721.99999999999</v>
      </c>
      <c r="L5295" s="8">
        <f t="shared" si="413"/>
        <v>85398.8</v>
      </c>
      <c r="M5295" s="8">
        <f t="shared" si="414"/>
        <v>16768.999999999993</v>
      </c>
    </row>
    <row r="5296" spans="1:13" x14ac:dyDescent="0.2">
      <c r="A5296" t="s">
        <v>48</v>
      </c>
      <c r="B5296" t="s">
        <v>49</v>
      </c>
      <c r="C5296">
        <v>2015</v>
      </c>
      <c r="D5296" t="s">
        <v>93</v>
      </c>
      <c r="E5296" t="s">
        <v>30</v>
      </c>
      <c r="F5296" t="s">
        <v>33</v>
      </c>
      <c r="G5296" t="s">
        <v>79</v>
      </c>
      <c r="H5296" s="2">
        <v>1538.9</v>
      </c>
      <c r="I5296" s="8">
        <f t="shared" si="410"/>
        <v>892637.2999999997</v>
      </c>
      <c r="J5296" s="8">
        <f t="shared" si="411"/>
        <v>101548.69999999997</v>
      </c>
      <c r="K5296" s="8">
        <f t="shared" si="412"/>
        <v>117721.99999999999</v>
      </c>
      <c r="L5296" s="8">
        <f t="shared" si="413"/>
        <v>85398.8</v>
      </c>
      <c r="M5296" s="8">
        <f t="shared" si="414"/>
        <v>16750.8</v>
      </c>
    </row>
    <row r="5297" spans="1:13" x14ac:dyDescent="0.2">
      <c r="A5297" t="s">
        <v>48</v>
      </c>
      <c r="B5297" t="s">
        <v>49</v>
      </c>
      <c r="C5297">
        <v>2015</v>
      </c>
      <c r="D5297" t="s">
        <v>93</v>
      </c>
      <c r="E5297" t="s">
        <v>30</v>
      </c>
      <c r="F5297" t="s">
        <v>34</v>
      </c>
      <c r="G5297" t="s">
        <v>80</v>
      </c>
      <c r="H5297" s="2">
        <v>1190.3</v>
      </c>
      <c r="I5297" s="8">
        <f t="shared" si="410"/>
        <v>892637.2999999997</v>
      </c>
      <c r="J5297" s="8">
        <f t="shared" si="411"/>
        <v>101548.69999999997</v>
      </c>
      <c r="K5297" s="8">
        <f t="shared" si="412"/>
        <v>117721.99999999999</v>
      </c>
      <c r="L5297" s="8">
        <f t="shared" si="413"/>
        <v>85398.8</v>
      </c>
      <c r="M5297" s="8">
        <f t="shared" si="414"/>
        <v>15397.399999999991</v>
      </c>
    </row>
    <row r="5298" spans="1:13" x14ac:dyDescent="0.2">
      <c r="A5298" t="s">
        <v>48</v>
      </c>
      <c r="B5298" t="s">
        <v>49</v>
      </c>
      <c r="C5298">
        <v>2015</v>
      </c>
      <c r="D5298" t="s">
        <v>93</v>
      </c>
      <c r="E5298" t="s">
        <v>30</v>
      </c>
      <c r="F5298" t="s">
        <v>35</v>
      </c>
      <c r="G5298" t="s">
        <v>81</v>
      </c>
      <c r="H5298" s="2">
        <v>1493.4</v>
      </c>
      <c r="I5298" s="8">
        <f t="shared" si="410"/>
        <v>892637.2999999997</v>
      </c>
      <c r="J5298" s="8">
        <f t="shared" si="411"/>
        <v>101548.69999999997</v>
      </c>
      <c r="K5298" s="8">
        <f t="shared" si="412"/>
        <v>117721.99999999999</v>
      </c>
      <c r="L5298" s="8">
        <f t="shared" si="413"/>
        <v>85398.8</v>
      </c>
      <c r="M5298" s="8">
        <f t="shared" si="414"/>
        <v>16508</v>
      </c>
    </row>
    <row r="5299" spans="1:13" x14ac:dyDescent="0.2">
      <c r="A5299" t="s">
        <v>48</v>
      </c>
      <c r="B5299" t="s">
        <v>49</v>
      </c>
      <c r="C5299">
        <v>2015</v>
      </c>
      <c r="D5299" t="s">
        <v>93</v>
      </c>
      <c r="E5299" t="s">
        <v>30</v>
      </c>
      <c r="F5299" t="s">
        <v>36</v>
      </c>
      <c r="G5299" t="s">
        <v>82</v>
      </c>
      <c r="H5299" s="2">
        <v>1859.7</v>
      </c>
      <c r="I5299" s="8">
        <f t="shared" si="410"/>
        <v>892637.2999999997</v>
      </c>
      <c r="J5299" s="8">
        <f t="shared" si="411"/>
        <v>101548.69999999997</v>
      </c>
      <c r="K5299" s="8">
        <f t="shared" si="412"/>
        <v>117721.99999999999</v>
      </c>
      <c r="L5299" s="8">
        <f t="shared" si="413"/>
        <v>85398.8</v>
      </c>
      <c r="M5299" s="8">
        <f t="shared" si="414"/>
        <v>20870.300000000003</v>
      </c>
    </row>
    <row r="5300" spans="1:13" x14ac:dyDescent="0.2">
      <c r="A5300" t="s">
        <v>48</v>
      </c>
      <c r="B5300" t="s">
        <v>49</v>
      </c>
      <c r="C5300">
        <v>2015</v>
      </c>
      <c r="D5300" t="s">
        <v>93</v>
      </c>
      <c r="E5300" t="s">
        <v>37</v>
      </c>
      <c r="F5300" t="s">
        <v>38</v>
      </c>
      <c r="G5300" t="s">
        <v>83</v>
      </c>
      <c r="H5300" s="2">
        <v>1625.8</v>
      </c>
      <c r="I5300" s="8">
        <f t="shared" si="410"/>
        <v>892637.2999999997</v>
      </c>
      <c r="J5300" s="8">
        <f t="shared" si="411"/>
        <v>99961.099999999991</v>
      </c>
      <c r="K5300" s="8">
        <f t="shared" si="412"/>
        <v>117721.99999999999</v>
      </c>
      <c r="L5300" s="8">
        <f t="shared" si="413"/>
        <v>85398.8</v>
      </c>
      <c r="M5300" s="8">
        <f t="shared" si="414"/>
        <v>17853.399999999987</v>
      </c>
    </row>
    <row r="5301" spans="1:13" x14ac:dyDescent="0.2">
      <c r="A5301" t="s">
        <v>48</v>
      </c>
      <c r="B5301" t="s">
        <v>49</v>
      </c>
      <c r="C5301">
        <v>2015</v>
      </c>
      <c r="D5301" t="s">
        <v>93</v>
      </c>
      <c r="E5301" t="s">
        <v>37</v>
      </c>
      <c r="F5301" t="s">
        <v>39</v>
      </c>
      <c r="G5301" t="s">
        <v>84</v>
      </c>
      <c r="H5301" s="2">
        <v>1906.3</v>
      </c>
      <c r="I5301" s="8">
        <f t="shared" si="410"/>
        <v>892637.2999999997</v>
      </c>
      <c r="J5301" s="8">
        <f t="shared" si="411"/>
        <v>99961.099999999991</v>
      </c>
      <c r="K5301" s="8">
        <f t="shared" si="412"/>
        <v>117721.99999999999</v>
      </c>
      <c r="L5301" s="8">
        <f t="shared" si="413"/>
        <v>85398.8</v>
      </c>
      <c r="M5301" s="8">
        <f t="shared" si="414"/>
        <v>19347.099999999991</v>
      </c>
    </row>
    <row r="5302" spans="1:13" x14ac:dyDescent="0.2">
      <c r="A5302" t="s">
        <v>48</v>
      </c>
      <c r="B5302" t="s">
        <v>49</v>
      </c>
      <c r="C5302">
        <v>2015</v>
      </c>
      <c r="D5302" t="s">
        <v>93</v>
      </c>
      <c r="E5302" t="s">
        <v>37</v>
      </c>
      <c r="F5302" t="s">
        <v>40</v>
      </c>
      <c r="G5302" t="s">
        <v>85</v>
      </c>
      <c r="H5302" s="2">
        <v>1312.1</v>
      </c>
      <c r="I5302" s="8">
        <f t="shared" si="410"/>
        <v>892637.2999999997</v>
      </c>
      <c r="J5302" s="8">
        <f t="shared" si="411"/>
        <v>99961.099999999991</v>
      </c>
      <c r="K5302" s="8">
        <f t="shared" si="412"/>
        <v>117721.99999999999</v>
      </c>
      <c r="L5302" s="8">
        <f t="shared" si="413"/>
        <v>85398.8</v>
      </c>
      <c r="M5302" s="8">
        <f t="shared" si="414"/>
        <v>15376.4</v>
      </c>
    </row>
    <row r="5303" spans="1:13" x14ac:dyDescent="0.2">
      <c r="A5303" t="s">
        <v>48</v>
      </c>
      <c r="B5303" t="s">
        <v>49</v>
      </c>
      <c r="C5303">
        <v>2015</v>
      </c>
      <c r="D5303" t="s">
        <v>93</v>
      </c>
      <c r="E5303" t="s">
        <v>37</v>
      </c>
      <c r="F5303" t="s">
        <v>41</v>
      </c>
      <c r="G5303" t="s">
        <v>86</v>
      </c>
      <c r="H5303" s="2">
        <v>1704.5</v>
      </c>
      <c r="I5303" s="8">
        <f t="shared" si="410"/>
        <v>892637.2999999997</v>
      </c>
      <c r="J5303" s="8">
        <f t="shared" si="411"/>
        <v>99961.099999999991</v>
      </c>
      <c r="K5303" s="8">
        <f t="shared" si="412"/>
        <v>117721.99999999999</v>
      </c>
      <c r="L5303" s="8">
        <f t="shared" si="413"/>
        <v>85398.8</v>
      </c>
      <c r="M5303" s="8">
        <f t="shared" si="414"/>
        <v>17294.2</v>
      </c>
    </row>
    <row r="5304" spans="1:13" x14ac:dyDescent="0.2">
      <c r="A5304" t="s">
        <v>48</v>
      </c>
      <c r="B5304" t="s">
        <v>49</v>
      </c>
      <c r="C5304">
        <v>2015</v>
      </c>
      <c r="D5304" t="s">
        <v>93</v>
      </c>
      <c r="E5304" t="s">
        <v>37</v>
      </c>
      <c r="F5304" t="s">
        <v>42</v>
      </c>
      <c r="G5304" t="s">
        <v>87</v>
      </c>
      <c r="H5304" s="2">
        <v>1634</v>
      </c>
      <c r="I5304" s="8">
        <f t="shared" si="410"/>
        <v>892637.2999999997</v>
      </c>
      <c r="J5304" s="8">
        <f t="shared" si="411"/>
        <v>99961.099999999991</v>
      </c>
      <c r="K5304" s="8">
        <f t="shared" si="412"/>
        <v>117721.99999999999</v>
      </c>
      <c r="L5304" s="8">
        <f t="shared" si="413"/>
        <v>85398.8</v>
      </c>
      <c r="M5304" s="8">
        <f t="shared" si="414"/>
        <v>18046.899999999998</v>
      </c>
    </row>
    <row r="5305" spans="1:13" x14ac:dyDescent="0.2">
      <c r="A5305" t="s">
        <v>48</v>
      </c>
      <c r="B5305" t="s">
        <v>49</v>
      </c>
      <c r="C5305">
        <v>2015</v>
      </c>
      <c r="D5305" t="s">
        <v>93</v>
      </c>
      <c r="E5305" t="s">
        <v>37</v>
      </c>
      <c r="F5305" t="s">
        <v>43</v>
      </c>
      <c r="G5305" t="s">
        <v>88</v>
      </c>
      <c r="H5305" s="2">
        <v>1057.7</v>
      </c>
      <c r="I5305" s="8">
        <f t="shared" si="410"/>
        <v>892637.2999999997</v>
      </c>
      <c r="J5305" s="8">
        <f t="shared" si="411"/>
        <v>99961.099999999991</v>
      </c>
      <c r="K5305" s="8">
        <f t="shared" si="412"/>
        <v>117721.99999999999</v>
      </c>
      <c r="L5305" s="8">
        <f t="shared" si="413"/>
        <v>85398.8</v>
      </c>
      <c r="M5305" s="8">
        <f t="shared" si="414"/>
        <v>12043.1</v>
      </c>
    </row>
    <row r="5306" spans="1:13" x14ac:dyDescent="0.2">
      <c r="A5306" t="s">
        <v>48</v>
      </c>
      <c r="B5306" t="s">
        <v>49</v>
      </c>
      <c r="C5306">
        <v>2015</v>
      </c>
      <c r="D5306" t="s">
        <v>94</v>
      </c>
      <c r="E5306" t="s">
        <v>16</v>
      </c>
      <c r="F5306" t="s">
        <v>17</v>
      </c>
      <c r="G5306" t="s">
        <v>65</v>
      </c>
      <c r="H5306" s="2">
        <v>1708</v>
      </c>
      <c r="I5306" s="8">
        <f t="shared" si="410"/>
        <v>964882</v>
      </c>
      <c r="J5306" s="8">
        <f t="shared" si="411"/>
        <v>72064</v>
      </c>
      <c r="K5306" s="8">
        <f t="shared" si="412"/>
        <v>140795</v>
      </c>
      <c r="L5306" s="8">
        <f t="shared" si="413"/>
        <v>100977</v>
      </c>
      <c r="M5306" s="8">
        <f t="shared" si="414"/>
        <v>13823</v>
      </c>
    </row>
    <row r="5307" spans="1:13" x14ac:dyDescent="0.2">
      <c r="A5307" t="s">
        <v>48</v>
      </c>
      <c r="B5307" t="s">
        <v>49</v>
      </c>
      <c r="C5307">
        <v>2015</v>
      </c>
      <c r="D5307" t="s">
        <v>94</v>
      </c>
      <c r="E5307" t="s">
        <v>16</v>
      </c>
      <c r="F5307" t="s">
        <v>18</v>
      </c>
      <c r="G5307" t="s">
        <v>66</v>
      </c>
      <c r="H5307" s="2">
        <v>1254</v>
      </c>
      <c r="I5307" s="8">
        <f t="shared" si="410"/>
        <v>964882</v>
      </c>
      <c r="J5307" s="8">
        <f t="shared" si="411"/>
        <v>72064</v>
      </c>
      <c r="K5307" s="8">
        <f t="shared" si="412"/>
        <v>140795</v>
      </c>
      <c r="L5307" s="8">
        <f t="shared" si="413"/>
        <v>100977</v>
      </c>
      <c r="M5307" s="8">
        <f t="shared" si="414"/>
        <v>10961</v>
      </c>
    </row>
    <row r="5308" spans="1:13" x14ac:dyDescent="0.2">
      <c r="A5308" t="s">
        <v>48</v>
      </c>
      <c r="B5308" t="s">
        <v>49</v>
      </c>
      <c r="C5308">
        <v>2015</v>
      </c>
      <c r="D5308" t="s">
        <v>94</v>
      </c>
      <c r="E5308" t="s">
        <v>16</v>
      </c>
      <c r="F5308" t="s">
        <v>19</v>
      </c>
      <c r="G5308" t="s">
        <v>67</v>
      </c>
      <c r="H5308" s="2">
        <v>829</v>
      </c>
      <c r="I5308" s="8">
        <f t="shared" si="410"/>
        <v>964882</v>
      </c>
      <c r="J5308" s="8">
        <f t="shared" si="411"/>
        <v>72064</v>
      </c>
      <c r="K5308" s="8">
        <f t="shared" si="412"/>
        <v>140795</v>
      </c>
      <c r="L5308" s="8">
        <f t="shared" si="413"/>
        <v>100977</v>
      </c>
      <c r="M5308" s="8">
        <f t="shared" si="414"/>
        <v>8689</v>
      </c>
    </row>
    <row r="5309" spans="1:13" x14ac:dyDescent="0.2">
      <c r="A5309" t="s">
        <v>48</v>
      </c>
      <c r="B5309" t="s">
        <v>49</v>
      </c>
      <c r="C5309">
        <v>2015</v>
      </c>
      <c r="D5309" t="s">
        <v>94</v>
      </c>
      <c r="E5309" t="s">
        <v>16</v>
      </c>
      <c r="F5309" t="s">
        <v>20</v>
      </c>
      <c r="G5309" t="s">
        <v>68</v>
      </c>
      <c r="H5309" s="2">
        <v>869</v>
      </c>
      <c r="I5309" s="8">
        <f t="shared" si="410"/>
        <v>964882</v>
      </c>
      <c r="J5309" s="8">
        <f t="shared" si="411"/>
        <v>72064</v>
      </c>
      <c r="K5309" s="8">
        <f t="shared" si="412"/>
        <v>140795</v>
      </c>
      <c r="L5309" s="8">
        <f t="shared" si="413"/>
        <v>100977</v>
      </c>
      <c r="M5309" s="8">
        <f t="shared" si="414"/>
        <v>8503</v>
      </c>
    </row>
    <row r="5310" spans="1:13" x14ac:dyDescent="0.2">
      <c r="A5310" t="s">
        <v>48</v>
      </c>
      <c r="B5310" t="s">
        <v>49</v>
      </c>
      <c r="C5310">
        <v>2015</v>
      </c>
      <c r="D5310" t="s">
        <v>94</v>
      </c>
      <c r="E5310" t="s">
        <v>16</v>
      </c>
      <c r="F5310" t="s">
        <v>21</v>
      </c>
      <c r="G5310" t="s">
        <v>69</v>
      </c>
      <c r="H5310" s="2">
        <v>1869</v>
      </c>
      <c r="I5310" s="8">
        <f t="shared" si="410"/>
        <v>964882</v>
      </c>
      <c r="J5310" s="8">
        <f t="shared" si="411"/>
        <v>72064</v>
      </c>
      <c r="K5310" s="8">
        <f t="shared" si="412"/>
        <v>140795</v>
      </c>
      <c r="L5310" s="8">
        <f t="shared" si="413"/>
        <v>100977</v>
      </c>
      <c r="M5310" s="8">
        <f t="shared" si="414"/>
        <v>21411</v>
      </c>
    </row>
    <row r="5311" spans="1:13" x14ac:dyDescent="0.2">
      <c r="A5311" t="s">
        <v>48</v>
      </c>
      <c r="B5311" t="s">
        <v>49</v>
      </c>
      <c r="C5311">
        <v>2015</v>
      </c>
      <c r="D5311" t="s">
        <v>94</v>
      </c>
      <c r="E5311" t="s">
        <v>16</v>
      </c>
      <c r="F5311" t="s">
        <v>22</v>
      </c>
      <c r="G5311" t="s">
        <v>70</v>
      </c>
      <c r="H5311" s="2">
        <v>811</v>
      </c>
      <c r="I5311" s="8">
        <f t="shared" si="410"/>
        <v>964882</v>
      </c>
      <c r="J5311" s="8">
        <f t="shared" si="411"/>
        <v>72064</v>
      </c>
      <c r="K5311" s="8">
        <f t="shared" si="412"/>
        <v>140795</v>
      </c>
      <c r="L5311" s="8">
        <f t="shared" si="413"/>
        <v>100977</v>
      </c>
      <c r="M5311" s="8">
        <f t="shared" si="414"/>
        <v>8677</v>
      </c>
    </row>
    <row r="5312" spans="1:13" x14ac:dyDescent="0.2">
      <c r="A5312" t="s">
        <v>48</v>
      </c>
      <c r="B5312" t="s">
        <v>49</v>
      </c>
      <c r="C5312">
        <v>2015</v>
      </c>
      <c r="D5312" t="s">
        <v>94</v>
      </c>
      <c r="E5312" t="s">
        <v>23</v>
      </c>
      <c r="F5312" t="s">
        <v>24</v>
      </c>
      <c r="G5312" t="s">
        <v>71</v>
      </c>
      <c r="H5312" s="2">
        <v>9700</v>
      </c>
      <c r="I5312" s="8">
        <f t="shared" si="410"/>
        <v>964882</v>
      </c>
      <c r="J5312" s="8">
        <f t="shared" si="411"/>
        <v>674741</v>
      </c>
      <c r="K5312" s="8">
        <f t="shared" si="412"/>
        <v>140795</v>
      </c>
      <c r="L5312" s="8">
        <f t="shared" si="413"/>
        <v>100977</v>
      </c>
      <c r="M5312" s="8">
        <f t="shared" si="414"/>
        <v>100430</v>
      </c>
    </row>
    <row r="5313" spans="1:13" x14ac:dyDescent="0.2">
      <c r="A5313" t="s">
        <v>48</v>
      </c>
      <c r="B5313" t="s">
        <v>49</v>
      </c>
      <c r="C5313">
        <v>2015</v>
      </c>
      <c r="D5313" t="s">
        <v>94</v>
      </c>
      <c r="E5313" t="s">
        <v>23</v>
      </c>
      <c r="F5313" t="s">
        <v>25</v>
      </c>
      <c r="G5313" t="s">
        <v>72</v>
      </c>
      <c r="H5313" s="2">
        <v>16330</v>
      </c>
      <c r="I5313" s="8">
        <f t="shared" si="410"/>
        <v>964882</v>
      </c>
      <c r="J5313" s="8">
        <f t="shared" si="411"/>
        <v>674741</v>
      </c>
      <c r="K5313" s="8">
        <f t="shared" si="412"/>
        <v>140795</v>
      </c>
      <c r="L5313" s="8">
        <f t="shared" si="413"/>
        <v>100977</v>
      </c>
      <c r="M5313" s="8">
        <f t="shared" si="414"/>
        <v>145220</v>
      </c>
    </row>
    <row r="5314" spans="1:13" x14ac:dyDescent="0.2">
      <c r="A5314" t="s">
        <v>48</v>
      </c>
      <c r="B5314" t="s">
        <v>49</v>
      </c>
      <c r="C5314">
        <v>2015</v>
      </c>
      <c r="D5314" t="s">
        <v>94</v>
      </c>
      <c r="E5314" t="s">
        <v>23</v>
      </c>
      <c r="F5314" t="s">
        <v>26</v>
      </c>
      <c r="G5314" t="s">
        <v>73</v>
      </c>
      <c r="H5314" s="2">
        <v>3023</v>
      </c>
      <c r="I5314" s="8">
        <f t="shared" ref="I5314:I5377" si="415">SUMIFS(H:H,C:C,C5314,D:D,D5314)</f>
        <v>964882</v>
      </c>
      <c r="J5314" s="8">
        <f t="shared" ref="J5314:J5377" si="416">SUMIFS(H:H,E:E,E5314,D:D,D5314,C:C,C5314)</f>
        <v>674741</v>
      </c>
      <c r="K5314" s="8">
        <f t="shared" si="412"/>
        <v>140795</v>
      </c>
      <c r="L5314" s="8">
        <f t="shared" si="413"/>
        <v>100977</v>
      </c>
      <c r="M5314" s="8">
        <f t="shared" si="414"/>
        <v>51112</v>
      </c>
    </row>
    <row r="5315" spans="1:13" x14ac:dyDescent="0.2">
      <c r="A5315" t="s">
        <v>48</v>
      </c>
      <c r="B5315" t="s">
        <v>49</v>
      </c>
      <c r="C5315">
        <v>2015</v>
      </c>
      <c r="D5315" t="s">
        <v>94</v>
      </c>
      <c r="E5315" t="s">
        <v>23</v>
      </c>
      <c r="F5315" t="s">
        <v>27</v>
      </c>
      <c r="G5315" t="s">
        <v>74</v>
      </c>
      <c r="H5315" s="2">
        <v>20082</v>
      </c>
      <c r="I5315" s="8">
        <f t="shared" si="415"/>
        <v>964882</v>
      </c>
      <c r="J5315" s="8">
        <f t="shared" si="416"/>
        <v>674741</v>
      </c>
      <c r="K5315" s="8">
        <f t="shared" ref="K5315:K5378" si="417">SUMIFS(H:H,B:B,B5315,C:C,C5315,D:D,D5315)</f>
        <v>140795</v>
      </c>
      <c r="L5315" s="8">
        <f t="shared" ref="L5315:L5378" si="418">SUMIFS(H:H,A:A,A5315,C:C,C5315,D:D,D5315)</f>
        <v>100977</v>
      </c>
      <c r="M5315" s="8">
        <f t="shared" ref="M5315:M5378" si="419">SUMIFS(H:H,G:G,G5315,D:D,D5315,C:C,C5315)</f>
        <v>137630</v>
      </c>
    </row>
    <row r="5316" spans="1:13" x14ac:dyDescent="0.2">
      <c r="A5316" t="s">
        <v>48</v>
      </c>
      <c r="B5316" t="s">
        <v>49</v>
      </c>
      <c r="C5316">
        <v>2015</v>
      </c>
      <c r="D5316" t="s">
        <v>94</v>
      </c>
      <c r="E5316" t="s">
        <v>23</v>
      </c>
      <c r="F5316" t="s">
        <v>28</v>
      </c>
      <c r="G5316" t="s">
        <v>75</v>
      </c>
      <c r="H5316" s="2">
        <v>8988</v>
      </c>
      <c r="I5316" s="8">
        <f t="shared" si="415"/>
        <v>964882</v>
      </c>
      <c r="J5316" s="8">
        <f t="shared" si="416"/>
        <v>674741</v>
      </c>
      <c r="K5316" s="8">
        <f t="shared" si="417"/>
        <v>140795</v>
      </c>
      <c r="L5316" s="8">
        <f t="shared" si="418"/>
        <v>100977</v>
      </c>
      <c r="M5316" s="8">
        <f t="shared" si="419"/>
        <v>98009</v>
      </c>
    </row>
    <row r="5317" spans="1:13" x14ac:dyDescent="0.2">
      <c r="A5317" t="s">
        <v>48</v>
      </c>
      <c r="B5317" t="s">
        <v>49</v>
      </c>
      <c r="C5317">
        <v>2015</v>
      </c>
      <c r="D5317" t="s">
        <v>94</v>
      </c>
      <c r="E5317" t="s">
        <v>23</v>
      </c>
      <c r="F5317" t="s">
        <v>29</v>
      </c>
      <c r="G5317" t="s">
        <v>76</v>
      </c>
      <c r="H5317" s="2">
        <v>14360</v>
      </c>
      <c r="I5317" s="8">
        <f t="shared" si="415"/>
        <v>964882</v>
      </c>
      <c r="J5317" s="8">
        <f t="shared" si="416"/>
        <v>674741</v>
      </c>
      <c r="K5317" s="8">
        <f t="shared" si="417"/>
        <v>140795</v>
      </c>
      <c r="L5317" s="8">
        <f t="shared" si="418"/>
        <v>100977</v>
      </c>
      <c r="M5317" s="8">
        <f t="shared" si="419"/>
        <v>142340</v>
      </c>
    </row>
    <row r="5318" spans="1:13" x14ac:dyDescent="0.2">
      <c r="A5318" t="s">
        <v>48</v>
      </c>
      <c r="B5318" t="s">
        <v>49</v>
      </c>
      <c r="C5318">
        <v>2015</v>
      </c>
      <c r="D5318" t="s">
        <v>94</v>
      </c>
      <c r="E5318" t="s">
        <v>30</v>
      </c>
      <c r="F5318" t="s">
        <v>31</v>
      </c>
      <c r="G5318" t="s">
        <v>77</v>
      </c>
      <c r="H5318" s="2">
        <v>1512</v>
      </c>
      <c r="I5318" s="8">
        <f t="shared" si="415"/>
        <v>964882</v>
      </c>
      <c r="J5318" s="8">
        <f t="shared" si="416"/>
        <v>112606</v>
      </c>
      <c r="K5318" s="8">
        <f t="shared" si="417"/>
        <v>140795</v>
      </c>
      <c r="L5318" s="8">
        <f t="shared" si="418"/>
        <v>100977</v>
      </c>
      <c r="M5318" s="8">
        <f t="shared" si="419"/>
        <v>16020</v>
      </c>
    </row>
    <row r="5319" spans="1:13" x14ac:dyDescent="0.2">
      <c r="A5319" t="s">
        <v>48</v>
      </c>
      <c r="B5319" t="s">
        <v>49</v>
      </c>
      <c r="C5319">
        <v>2015</v>
      </c>
      <c r="D5319" t="s">
        <v>94</v>
      </c>
      <c r="E5319" t="s">
        <v>30</v>
      </c>
      <c r="F5319" t="s">
        <v>32</v>
      </c>
      <c r="G5319" t="s">
        <v>78</v>
      </c>
      <c r="H5319" s="2">
        <v>1858</v>
      </c>
      <c r="I5319" s="8">
        <f t="shared" si="415"/>
        <v>964882</v>
      </c>
      <c r="J5319" s="8">
        <f t="shared" si="416"/>
        <v>112606</v>
      </c>
      <c r="K5319" s="8">
        <f t="shared" si="417"/>
        <v>140795</v>
      </c>
      <c r="L5319" s="8">
        <f t="shared" si="418"/>
        <v>100977</v>
      </c>
      <c r="M5319" s="8">
        <f t="shared" si="419"/>
        <v>18291</v>
      </c>
    </row>
    <row r="5320" spans="1:13" x14ac:dyDescent="0.2">
      <c r="A5320" t="s">
        <v>48</v>
      </c>
      <c r="B5320" t="s">
        <v>49</v>
      </c>
      <c r="C5320">
        <v>2015</v>
      </c>
      <c r="D5320" t="s">
        <v>94</v>
      </c>
      <c r="E5320" t="s">
        <v>30</v>
      </c>
      <c r="F5320" t="s">
        <v>33</v>
      </c>
      <c r="G5320" t="s">
        <v>79</v>
      </c>
      <c r="H5320" s="2">
        <v>2083</v>
      </c>
      <c r="I5320" s="8">
        <f t="shared" si="415"/>
        <v>964882</v>
      </c>
      <c r="J5320" s="8">
        <f t="shared" si="416"/>
        <v>112606</v>
      </c>
      <c r="K5320" s="8">
        <f t="shared" si="417"/>
        <v>140795</v>
      </c>
      <c r="L5320" s="8">
        <f t="shared" si="418"/>
        <v>100977</v>
      </c>
      <c r="M5320" s="8">
        <f t="shared" si="419"/>
        <v>19575</v>
      </c>
    </row>
    <row r="5321" spans="1:13" x14ac:dyDescent="0.2">
      <c r="A5321" t="s">
        <v>48</v>
      </c>
      <c r="B5321" t="s">
        <v>49</v>
      </c>
      <c r="C5321">
        <v>2015</v>
      </c>
      <c r="D5321" t="s">
        <v>94</v>
      </c>
      <c r="E5321" t="s">
        <v>30</v>
      </c>
      <c r="F5321" t="s">
        <v>34</v>
      </c>
      <c r="G5321" t="s">
        <v>80</v>
      </c>
      <c r="H5321" s="2">
        <v>1683</v>
      </c>
      <c r="I5321" s="8">
        <f t="shared" si="415"/>
        <v>964882</v>
      </c>
      <c r="J5321" s="8">
        <f t="shared" si="416"/>
        <v>112606</v>
      </c>
      <c r="K5321" s="8">
        <f t="shared" si="417"/>
        <v>140795</v>
      </c>
      <c r="L5321" s="8">
        <f t="shared" si="418"/>
        <v>100977</v>
      </c>
      <c r="M5321" s="8">
        <f t="shared" si="419"/>
        <v>17687</v>
      </c>
    </row>
    <row r="5322" spans="1:13" x14ac:dyDescent="0.2">
      <c r="A5322" t="s">
        <v>48</v>
      </c>
      <c r="B5322" t="s">
        <v>49</v>
      </c>
      <c r="C5322">
        <v>2015</v>
      </c>
      <c r="D5322" t="s">
        <v>94</v>
      </c>
      <c r="E5322" t="s">
        <v>30</v>
      </c>
      <c r="F5322" t="s">
        <v>35</v>
      </c>
      <c r="G5322" t="s">
        <v>81</v>
      </c>
      <c r="H5322" s="2">
        <v>1799</v>
      </c>
      <c r="I5322" s="8">
        <f t="shared" si="415"/>
        <v>964882</v>
      </c>
      <c r="J5322" s="8">
        <f t="shared" si="416"/>
        <v>112606</v>
      </c>
      <c r="K5322" s="8">
        <f t="shared" si="417"/>
        <v>140795</v>
      </c>
      <c r="L5322" s="8">
        <f t="shared" si="418"/>
        <v>100977</v>
      </c>
      <c r="M5322" s="8">
        <f t="shared" si="419"/>
        <v>18737</v>
      </c>
    </row>
    <row r="5323" spans="1:13" x14ac:dyDescent="0.2">
      <c r="A5323" t="s">
        <v>48</v>
      </c>
      <c r="B5323" t="s">
        <v>49</v>
      </c>
      <c r="C5323">
        <v>2015</v>
      </c>
      <c r="D5323" t="s">
        <v>94</v>
      </c>
      <c r="E5323" t="s">
        <v>30</v>
      </c>
      <c r="F5323" t="s">
        <v>36</v>
      </c>
      <c r="G5323" t="s">
        <v>82</v>
      </c>
      <c r="H5323" s="2">
        <v>2055</v>
      </c>
      <c r="I5323" s="8">
        <f t="shared" si="415"/>
        <v>964882</v>
      </c>
      <c r="J5323" s="8">
        <f t="shared" si="416"/>
        <v>112606</v>
      </c>
      <c r="K5323" s="8">
        <f t="shared" si="417"/>
        <v>140795</v>
      </c>
      <c r="L5323" s="8">
        <f t="shared" si="418"/>
        <v>100977</v>
      </c>
      <c r="M5323" s="8">
        <f t="shared" si="419"/>
        <v>22296</v>
      </c>
    </row>
    <row r="5324" spans="1:13" x14ac:dyDescent="0.2">
      <c r="A5324" t="s">
        <v>48</v>
      </c>
      <c r="B5324" t="s">
        <v>49</v>
      </c>
      <c r="C5324">
        <v>2015</v>
      </c>
      <c r="D5324" t="s">
        <v>94</v>
      </c>
      <c r="E5324" t="s">
        <v>37</v>
      </c>
      <c r="F5324" t="s">
        <v>38</v>
      </c>
      <c r="G5324" t="s">
        <v>83</v>
      </c>
      <c r="H5324" s="2">
        <v>1863</v>
      </c>
      <c r="I5324" s="8">
        <f t="shared" si="415"/>
        <v>964882</v>
      </c>
      <c r="J5324" s="8">
        <f t="shared" si="416"/>
        <v>105471</v>
      </c>
      <c r="K5324" s="8">
        <f t="shared" si="417"/>
        <v>140795</v>
      </c>
      <c r="L5324" s="8">
        <f t="shared" si="418"/>
        <v>100977</v>
      </c>
      <c r="M5324" s="8">
        <f t="shared" si="419"/>
        <v>19714</v>
      </c>
    </row>
    <row r="5325" spans="1:13" x14ac:dyDescent="0.2">
      <c r="A5325" t="s">
        <v>48</v>
      </c>
      <c r="B5325" t="s">
        <v>49</v>
      </c>
      <c r="C5325">
        <v>2015</v>
      </c>
      <c r="D5325" t="s">
        <v>94</v>
      </c>
      <c r="E5325" t="s">
        <v>37</v>
      </c>
      <c r="F5325" t="s">
        <v>39</v>
      </c>
      <c r="G5325" t="s">
        <v>84</v>
      </c>
      <c r="H5325" s="2">
        <v>2141</v>
      </c>
      <c r="I5325" s="8">
        <f t="shared" si="415"/>
        <v>964882</v>
      </c>
      <c r="J5325" s="8">
        <f t="shared" si="416"/>
        <v>105471</v>
      </c>
      <c r="K5325" s="8">
        <f t="shared" si="417"/>
        <v>140795</v>
      </c>
      <c r="L5325" s="8">
        <f t="shared" si="418"/>
        <v>100977</v>
      </c>
      <c r="M5325" s="8">
        <f t="shared" si="419"/>
        <v>18974</v>
      </c>
    </row>
    <row r="5326" spans="1:13" x14ac:dyDescent="0.2">
      <c r="A5326" t="s">
        <v>48</v>
      </c>
      <c r="B5326" t="s">
        <v>49</v>
      </c>
      <c r="C5326">
        <v>2015</v>
      </c>
      <c r="D5326" t="s">
        <v>94</v>
      </c>
      <c r="E5326" t="s">
        <v>37</v>
      </c>
      <c r="F5326" t="s">
        <v>40</v>
      </c>
      <c r="G5326" t="s">
        <v>85</v>
      </c>
      <c r="H5326" s="2">
        <v>1415</v>
      </c>
      <c r="I5326" s="8">
        <f t="shared" si="415"/>
        <v>964882</v>
      </c>
      <c r="J5326" s="8">
        <f t="shared" si="416"/>
        <v>105471</v>
      </c>
      <c r="K5326" s="8">
        <f t="shared" si="417"/>
        <v>140795</v>
      </c>
      <c r="L5326" s="8">
        <f t="shared" si="418"/>
        <v>100977</v>
      </c>
      <c r="M5326" s="8">
        <f t="shared" si="419"/>
        <v>17059</v>
      </c>
    </row>
    <row r="5327" spans="1:13" x14ac:dyDescent="0.2">
      <c r="A5327" t="s">
        <v>48</v>
      </c>
      <c r="B5327" t="s">
        <v>49</v>
      </c>
      <c r="C5327">
        <v>2015</v>
      </c>
      <c r="D5327" t="s">
        <v>94</v>
      </c>
      <c r="E5327" t="s">
        <v>37</v>
      </c>
      <c r="F5327" t="s">
        <v>41</v>
      </c>
      <c r="G5327" t="s">
        <v>86</v>
      </c>
      <c r="H5327" s="2">
        <v>1651</v>
      </c>
      <c r="I5327" s="8">
        <f t="shared" si="415"/>
        <v>964882</v>
      </c>
      <c r="J5327" s="8">
        <f t="shared" si="416"/>
        <v>105471</v>
      </c>
      <c r="K5327" s="8">
        <f t="shared" si="417"/>
        <v>140795</v>
      </c>
      <c r="L5327" s="8">
        <f t="shared" si="418"/>
        <v>100977</v>
      </c>
      <c r="M5327" s="8">
        <f t="shared" si="419"/>
        <v>18610</v>
      </c>
    </row>
    <row r="5328" spans="1:13" x14ac:dyDescent="0.2">
      <c r="A5328" t="s">
        <v>48</v>
      </c>
      <c r="B5328" t="s">
        <v>49</v>
      </c>
      <c r="C5328">
        <v>2015</v>
      </c>
      <c r="D5328" t="s">
        <v>94</v>
      </c>
      <c r="E5328" t="s">
        <v>37</v>
      </c>
      <c r="F5328" t="s">
        <v>42</v>
      </c>
      <c r="G5328" t="s">
        <v>87</v>
      </c>
      <c r="H5328" s="2">
        <v>1878</v>
      </c>
      <c r="I5328" s="8">
        <f t="shared" si="415"/>
        <v>964882</v>
      </c>
      <c r="J5328" s="8">
        <f t="shared" si="416"/>
        <v>105471</v>
      </c>
      <c r="K5328" s="8">
        <f t="shared" si="417"/>
        <v>140795</v>
      </c>
      <c r="L5328" s="8">
        <f t="shared" si="418"/>
        <v>100977</v>
      </c>
      <c r="M5328" s="8">
        <f t="shared" si="419"/>
        <v>18371</v>
      </c>
    </row>
    <row r="5329" spans="1:13" x14ac:dyDescent="0.2">
      <c r="A5329" t="s">
        <v>48</v>
      </c>
      <c r="B5329" t="s">
        <v>49</v>
      </c>
      <c r="C5329">
        <v>2015</v>
      </c>
      <c r="D5329" t="s">
        <v>94</v>
      </c>
      <c r="E5329" t="s">
        <v>37</v>
      </c>
      <c r="F5329" t="s">
        <v>43</v>
      </c>
      <c r="G5329" t="s">
        <v>88</v>
      </c>
      <c r="H5329" s="2">
        <v>1216</v>
      </c>
      <c r="I5329" s="8">
        <f t="shared" si="415"/>
        <v>964882</v>
      </c>
      <c r="J5329" s="8">
        <f t="shared" si="416"/>
        <v>105471</v>
      </c>
      <c r="K5329" s="8">
        <f t="shared" si="417"/>
        <v>140795</v>
      </c>
      <c r="L5329" s="8">
        <f t="shared" si="418"/>
        <v>100977</v>
      </c>
      <c r="M5329" s="8">
        <f t="shared" si="419"/>
        <v>12743</v>
      </c>
    </row>
    <row r="5330" spans="1:13" x14ac:dyDescent="0.2">
      <c r="A5330" t="s">
        <v>48</v>
      </c>
      <c r="B5330" t="s">
        <v>49</v>
      </c>
      <c r="C5330">
        <v>2015</v>
      </c>
      <c r="D5330" t="s">
        <v>95</v>
      </c>
      <c r="E5330" t="s">
        <v>16</v>
      </c>
      <c r="F5330" t="s">
        <v>17</v>
      </c>
      <c r="G5330" t="s">
        <v>65</v>
      </c>
      <c r="H5330" s="2">
        <v>1183.8</v>
      </c>
      <c r="I5330" s="8">
        <f t="shared" si="415"/>
        <v>995380.8</v>
      </c>
      <c r="J5330" s="8">
        <f t="shared" si="416"/>
        <v>75499.39999999998</v>
      </c>
      <c r="K5330" s="8">
        <f t="shared" si="417"/>
        <v>123181.00000000004</v>
      </c>
      <c r="L5330" s="8">
        <f t="shared" si="418"/>
        <v>90213.200000000012</v>
      </c>
      <c r="M5330" s="8">
        <f t="shared" si="419"/>
        <v>13338</v>
      </c>
    </row>
    <row r="5331" spans="1:13" x14ac:dyDescent="0.2">
      <c r="A5331" t="s">
        <v>48</v>
      </c>
      <c r="B5331" t="s">
        <v>49</v>
      </c>
      <c r="C5331">
        <v>2015</v>
      </c>
      <c r="D5331" t="s">
        <v>95</v>
      </c>
      <c r="E5331" t="s">
        <v>16</v>
      </c>
      <c r="F5331" t="s">
        <v>18</v>
      </c>
      <c r="G5331" t="s">
        <v>66</v>
      </c>
      <c r="H5331" s="2">
        <v>1058.5999999999999</v>
      </c>
      <c r="I5331" s="8">
        <f t="shared" si="415"/>
        <v>995380.8</v>
      </c>
      <c r="J5331" s="8">
        <f t="shared" si="416"/>
        <v>75499.39999999998</v>
      </c>
      <c r="K5331" s="8">
        <f t="shared" si="417"/>
        <v>123181.00000000004</v>
      </c>
      <c r="L5331" s="8">
        <f t="shared" si="418"/>
        <v>90213.200000000012</v>
      </c>
      <c r="M5331" s="8">
        <f t="shared" si="419"/>
        <v>11226.800000000001</v>
      </c>
    </row>
    <row r="5332" spans="1:13" x14ac:dyDescent="0.2">
      <c r="A5332" t="s">
        <v>48</v>
      </c>
      <c r="B5332" t="s">
        <v>49</v>
      </c>
      <c r="C5332">
        <v>2015</v>
      </c>
      <c r="D5332" t="s">
        <v>95</v>
      </c>
      <c r="E5332" t="s">
        <v>16</v>
      </c>
      <c r="F5332" t="s">
        <v>19</v>
      </c>
      <c r="G5332" t="s">
        <v>67</v>
      </c>
      <c r="H5332" s="2">
        <v>653</v>
      </c>
      <c r="I5332" s="8">
        <f t="shared" si="415"/>
        <v>995380.8</v>
      </c>
      <c r="J5332" s="8">
        <f t="shared" si="416"/>
        <v>75499.39999999998</v>
      </c>
      <c r="K5332" s="8">
        <f t="shared" si="417"/>
        <v>123181.00000000004</v>
      </c>
      <c r="L5332" s="8">
        <f t="shared" si="418"/>
        <v>90213.200000000012</v>
      </c>
      <c r="M5332" s="8">
        <f t="shared" si="419"/>
        <v>8509.5999999999985</v>
      </c>
    </row>
    <row r="5333" spans="1:13" x14ac:dyDescent="0.2">
      <c r="A5333" t="s">
        <v>48</v>
      </c>
      <c r="B5333" t="s">
        <v>49</v>
      </c>
      <c r="C5333">
        <v>2015</v>
      </c>
      <c r="D5333" t="s">
        <v>95</v>
      </c>
      <c r="E5333" t="s">
        <v>16</v>
      </c>
      <c r="F5333" t="s">
        <v>20</v>
      </c>
      <c r="G5333" t="s">
        <v>68</v>
      </c>
      <c r="H5333" s="2">
        <v>854.2</v>
      </c>
      <c r="I5333" s="8">
        <f t="shared" si="415"/>
        <v>995380.8</v>
      </c>
      <c r="J5333" s="8">
        <f t="shared" si="416"/>
        <v>75499.39999999998</v>
      </c>
      <c r="K5333" s="8">
        <f t="shared" si="417"/>
        <v>123181.00000000004</v>
      </c>
      <c r="L5333" s="8">
        <f t="shared" si="418"/>
        <v>90213.200000000012</v>
      </c>
      <c r="M5333" s="8">
        <f t="shared" si="419"/>
        <v>9342</v>
      </c>
    </row>
    <row r="5334" spans="1:13" x14ac:dyDescent="0.2">
      <c r="A5334" t="s">
        <v>48</v>
      </c>
      <c r="B5334" t="s">
        <v>49</v>
      </c>
      <c r="C5334">
        <v>2015</v>
      </c>
      <c r="D5334" t="s">
        <v>95</v>
      </c>
      <c r="E5334" t="s">
        <v>16</v>
      </c>
      <c r="F5334" t="s">
        <v>21</v>
      </c>
      <c r="G5334" t="s">
        <v>69</v>
      </c>
      <c r="H5334" s="2">
        <v>2323.6</v>
      </c>
      <c r="I5334" s="8">
        <f t="shared" si="415"/>
        <v>995380.8</v>
      </c>
      <c r="J5334" s="8">
        <f t="shared" si="416"/>
        <v>75499.39999999998</v>
      </c>
      <c r="K5334" s="8">
        <f t="shared" si="417"/>
        <v>123181.00000000004</v>
      </c>
      <c r="L5334" s="8">
        <f t="shared" si="418"/>
        <v>90213.200000000012</v>
      </c>
      <c r="M5334" s="8">
        <f t="shared" si="419"/>
        <v>23871.8</v>
      </c>
    </row>
    <row r="5335" spans="1:13" x14ac:dyDescent="0.2">
      <c r="A5335" t="s">
        <v>48</v>
      </c>
      <c r="B5335" t="s">
        <v>49</v>
      </c>
      <c r="C5335">
        <v>2015</v>
      </c>
      <c r="D5335" t="s">
        <v>95</v>
      </c>
      <c r="E5335" t="s">
        <v>16</v>
      </c>
      <c r="F5335" t="s">
        <v>22</v>
      </c>
      <c r="G5335" t="s">
        <v>70</v>
      </c>
      <c r="H5335" s="2">
        <v>626</v>
      </c>
      <c r="I5335" s="8">
        <f t="shared" si="415"/>
        <v>995380.8</v>
      </c>
      <c r="J5335" s="8">
        <f t="shared" si="416"/>
        <v>75499.39999999998</v>
      </c>
      <c r="K5335" s="8">
        <f t="shared" si="417"/>
        <v>123181.00000000004</v>
      </c>
      <c r="L5335" s="8">
        <f t="shared" si="418"/>
        <v>90213.200000000012</v>
      </c>
      <c r="M5335" s="8">
        <f t="shared" si="419"/>
        <v>9211.2000000000007</v>
      </c>
    </row>
    <row r="5336" spans="1:13" x14ac:dyDescent="0.2">
      <c r="A5336" t="s">
        <v>48</v>
      </c>
      <c r="B5336" t="s">
        <v>49</v>
      </c>
      <c r="C5336">
        <v>2015</v>
      </c>
      <c r="D5336" t="s">
        <v>95</v>
      </c>
      <c r="E5336" t="s">
        <v>23</v>
      </c>
      <c r="F5336" t="s">
        <v>24</v>
      </c>
      <c r="G5336" t="s">
        <v>71</v>
      </c>
      <c r="H5336" s="2">
        <v>7696</v>
      </c>
      <c r="I5336" s="8">
        <f t="shared" si="415"/>
        <v>995380.8</v>
      </c>
      <c r="J5336" s="8">
        <f t="shared" si="416"/>
        <v>694959.6</v>
      </c>
      <c r="K5336" s="8">
        <f t="shared" si="417"/>
        <v>123181.00000000004</v>
      </c>
      <c r="L5336" s="8">
        <f t="shared" si="418"/>
        <v>90213.200000000012</v>
      </c>
      <c r="M5336" s="8">
        <f t="shared" si="419"/>
        <v>111426</v>
      </c>
    </row>
    <row r="5337" spans="1:13" x14ac:dyDescent="0.2">
      <c r="A5337" t="s">
        <v>48</v>
      </c>
      <c r="B5337" t="s">
        <v>49</v>
      </c>
      <c r="C5337">
        <v>2015</v>
      </c>
      <c r="D5337" t="s">
        <v>95</v>
      </c>
      <c r="E5337" t="s">
        <v>23</v>
      </c>
      <c r="F5337" t="s">
        <v>25</v>
      </c>
      <c r="G5337" t="s">
        <v>72</v>
      </c>
      <c r="H5337" s="2">
        <v>13924</v>
      </c>
      <c r="I5337" s="8">
        <f t="shared" si="415"/>
        <v>995380.8</v>
      </c>
      <c r="J5337" s="8">
        <f t="shared" si="416"/>
        <v>694959.6</v>
      </c>
      <c r="K5337" s="8">
        <f t="shared" si="417"/>
        <v>123181.00000000004</v>
      </c>
      <c r="L5337" s="8">
        <f t="shared" si="418"/>
        <v>90213.200000000012</v>
      </c>
      <c r="M5337" s="8">
        <f t="shared" si="419"/>
        <v>143928</v>
      </c>
    </row>
    <row r="5338" spans="1:13" x14ac:dyDescent="0.2">
      <c r="A5338" t="s">
        <v>48</v>
      </c>
      <c r="B5338" t="s">
        <v>49</v>
      </c>
      <c r="C5338">
        <v>2015</v>
      </c>
      <c r="D5338" t="s">
        <v>95</v>
      </c>
      <c r="E5338" t="s">
        <v>23</v>
      </c>
      <c r="F5338" t="s">
        <v>26</v>
      </c>
      <c r="G5338" t="s">
        <v>73</v>
      </c>
      <c r="H5338" s="2">
        <v>3651.2</v>
      </c>
      <c r="I5338" s="8">
        <f t="shared" si="415"/>
        <v>995380.8</v>
      </c>
      <c r="J5338" s="8">
        <f t="shared" si="416"/>
        <v>694959.6</v>
      </c>
      <c r="K5338" s="8">
        <f t="shared" si="417"/>
        <v>123181.00000000004</v>
      </c>
      <c r="L5338" s="8">
        <f t="shared" si="418"/>
        <v>90213.200000000012</v>
      </c>
      <c r="M5338" s="8">
        <f t="shared" si="419"/>
        <v>53346.2</v>
      </c>
    </row>
    <row r="5339" spans="1:13" x14ac:dyDescent="0.2">
      <c r="A5339" t="s">
        <v>48</v>
      </c>
      <c r="B5339" t="s">
        <v>49</v>
      </c>
      <c r="C5339">
        <v>2015</v>
      </c>
      <c r="D5339" t="s">
        <v>95</v>
      </c>
      <c r="E5339" t="s">
        <v>23</v>
      </c>
      <c r="F5339" t="s">
        <v>27</v>
      </c>
      <c r="G5339" t="s">
        <v>74</v>
      </c>
      <c r="H5339" s="2">
        <v>9876.7999999999993</v>
      </c>
      <c r="I5339" s="8">
        <f t="shared" si="415"/>
        <v>995380.8</v>
      </c>
      <c r="J5339" s="8">
        <f t="shared" si="416"/>
        <v>694959.6</v>
      </c>
      <c r="K5339" s="8">
        <f t="shared" si="417"/>
        <v>123181.00000000004</v>
      </c>
      <c r="L5339" s="8">
        <f t="shared" si="418"/>
        <v>90213.200000000012</v>
      </c>
      <c r="M5339" s="8">
        <f t="shared" si="419"/>
        <v>134842</v>
      </c>
    </row>
    <row r="5340" spans="1:13" x14ac:dyDescent="0.2">
      <c r="A5340" t="s">
        <v>48</v>
      </c>
      <c r="B5340" t="s">
        <v>49</v>
      </c>
      <c r="C5340">
        <v>2015</v>
      </c>
      <c r="D5340" t="s">
        <v>95</v>
      </c>
      <c r="E5340" t="s">
        <v>23</v>
      </c>
      <c r="F5340" t="s">
        <v>28</v>
      </c>
      <c r="G5340" t="s">
        <v>75</v>
      </c>
      <c r="H5340" s="2">
        <v>9699.2000000000007</v>
      </c>
      <c r="I5340" s="8">
        <f t="shared" si="415"/>
        <v>995380.8</v>
      </c>
      <c r="J5340" s="8">
        <f t="shared" si="416"/>
        <v>694959.6</v>
      </c>
      <c r="K5340" s="8">
        <f t="shared" si="417"/>
        <v>123181.00000000004</v>
      </c>
      <c r="L5340" s="8">
        <f t="shared" si="418"/>
        <v>90213.200000000012</v>
      </c>
      <c r="M5340" s="8">
        <f t="shared" si="419"/>
        <v>110319.40000000001</v>
      </c>
    </row>
    <row r="5341" spans="1:13" x14ac:dyDescent="0.2">
      <c r="A5341" t="s">
        <v>48</v>
      </c>
      <c r="B5341" t="s">
        <v>49</v>
      </c>
      <c r="C5341">
        <v>2015</v>
      </c>
      <c r="D5341" t="s">
        <v>95</v>
      </c>
      <c r="E5341" t="s">
        <v>23</v>
      </c>
      <c r="F5341" t="s">
        <v>29</v>
      </c>
      <c r="G5341" t="s">
        <v>76</v>
      </c>
      <c r="H5341" s="2">
        <v>17836</v>
      </c>
      <c r="I5341" s="8">
        <f t="shared" si="415"/>
        <v>995380.8</v>
      </c>
      <c r="J5341" s="8">
        <f t="shared" si="416"/>
        <v>694959.6</v>
      </c>
      <c r="K5341" s="8">
        <f t="shared" si="417"/>
        <v>123181.00000000004</v>
      </c>
      <c r="L5341" s="8">
        <f t="shared" si="418"/>
        <v>90213.200000000012</v>
      </c>
      <c r="M5341" s="8">
        <f t="shared" si="419"/>
        <v>141098</v>
      </c>
    </row>
    <row r="5342" spans="1:13" x14ac:dyDescent="0.2">
      <c r="A5342" t="s">
        <v>48</v>
      </c>
      <c r="B5342" t="s">
        <v>49</v>
      </c>
      <c r="C5342">
        <v>2015</v>
      </c>
      <c r="D5342" t="s">
        <v>95</v>
      </c>
      <c r="E5342" t="s">
        <v>30</v>
      </c>
      <c r="F5342" t="s">
        <v>31</v>
      </c>
      <c r="G5342" t="s">
        <v>77</v>
      </c>
      <c r="H5342" s="2">
        <v>1559.4</v>
      </c>
      <c r="I5342" s="8">
        <f t="shared" si="415"/>
        <v>995380.8</v>
      </c>
      <c r="J5342" s="8">
        <f t="shared" si="416"/>
        <v>116239.8</v>
      </c>
      <c r="K5342" s="8">
        <f t="shared" si="417"/>
        <v>123181.00000000004</v>
      </c>
      <c r="L5342" s="8">
        <f t="shared" si="418"/>
        <v>90213.200000000012</v>
      </c>
      <c r="M5342" s="8">
        <f t="shared" si="419"/>
        <v>17258</v>
      </c>
    </row>
    <row r="5343" spans="1:13" x14ac:dyDescent="0.2">
      <c r="A5343" t="s">
        <v>48</v>
      </c>
      <c r="B5343" t="s">
        <v>49</v>
      </c>
      <c r="C5343">
        <v>2015</v>
      </c>
      <c r="D5343" t="s">
        <v>95</v>
      </c>
      <c r="E5343" t="s">
        <v>30</v>
      </c>
      <c r="F5343" t="s">
        <v>32</v>
      </c>
      <c r="G5343" t="s">
        <v>78</v>
      </c>
      <c r="H5343" s="2">
        <v>1528.8</v>
      </c>
      <c r="I5343" s="8">
        <f t="shared" si="415"/>
        <v>995380.8</v>
      </c>
      <c r="J5343" s="8">
        <f t="shared" si="416"/>
        <v>116239.8</v>
      </c>
      <c r="K5343" s="8">
        <f t="shared" si="417"/>
        <v>123181.00000000004</v>
      </c>
      <c r="L5343" s="8">
        <f t="shared" si="418"/>
        <v>90213.200000000012</v>
      </c>
      <c r="M5343" s="8">
        <f t="shared" si="419"/>
        <v>18198.800000000003</v>
      </c>
    </row>
    <row r="5344" spans="1:13" x14ac:dyDescent="0.2">
      <c r="A5344" t="s">
        <v>48</v>
      </c>
      <c r="B5344" t="s">
        <v>49</v>
      </c>
      <c r="C5344">
        <v>2015</v>
      </c>
      <c r="D5344" t="s">
        <v>95</v>
      </c>
      <c r="E5344" t="s">
        <v>30</v>
      </c>
      <c r="F5344" t="s">
        <v>33</v>
      </c>
      <c r="G5344" t="s">
        <v>79</v>
      </c>
      <c r="H5344" s="2">
        <v>1851.2</v>
      </c>
      <c r="I5344" s="8">
        <f t="shared" si="415"/>
        <v>995380.8</v>
      </c>
      <c r="J5344" s="8">
        <f t="shared" si="416"/>
        <v>116239.8</v>
      </c>
      <c r="K5344" s="8">
        <f t="shared" si="417"/>
        <v>123181.00000000004</v>
      </c>
      <c r="L5344" s="8">
        <f t="shared" si="418"/>
        <v>90213.200000000012</v>
      </c>
      <c r="M5344" s="8">
        <f t="shared" si="419"/>
        <v>19889.400000000001</v>
      </c>
    </row>
    <row r="5345" spans="1:13" x14ac:dyDescent="0.2">
      <c r="A5345" t="s">
        <v>48</v>
      </c>
      <c r="B5345" t="s">
        <v>49</v>
      </c>
      <c r="C5345">
        <v>2015</v>
      </c>
      <c r="D5345" t="s">
        <v>95</v>
      </c>
      <c r="E5345" t="s">
        <v>30</v>
      </c>
      <c r="F5345" t="s">
        <v>34</v>
      </c>
      <c r="G5345" t="s">
        <v>80</v>
      </c>
      <c r="H5345" s="2">
        <v>1724.6</v>
      </c>
      <c r="I5345" s="8">
        <f t="shared" si="415"/>
        <v>995380.8</v>
      </c>
      <c r="J5345" s="8">
        <f t="shared" si="416"/>
        <v>116239.8</v>
      </c>
      <c r="K5345" s="8">
        <f t="shared" si="417"/>
        <v>123181.00000000004</v>
      </c>
      <c r="L5345" s="8">
        <f t="shared" si="418"/>
        <v>90213.200000000012</v>
      </c>
      <c r="M5345" s="8">
        <f t="shared" si="419"/>
        <v>18431.8</v>
      </c>
    </row>
    <row r="5346" spans="1:13" x14ac:dyDescent="0.2">
      <c r="A5346" t="s">
        <v>48</v>
      </c>
      <c r="B5346" t="s">
        <v>49</v>
      </c>
      <c r="C5346">
        <v>2015</v>
      </c>
      <c r="D5346" t="s">
        <v>95</v>
      </c>
      <c r="E5346" t="s">
        <v>30</v>
      </c>
      <c r="F5346" t="s">
        <v>35</v>
      </c>
      <c r="G5346" t="s">
        <v>81</v>
      </c>
      <c r="H5346" s="2">
        <v>1860.2</v>
      </c>
      <c r="I5346" s="8">
        <f t="shared" si="415"/>
        <v>995380.8</v>
      </c>
      <c r="J5346" s="8">
        <f t="shared" si="416"/>
        <v>116239.8</v>
      </c>
      <c r="K5346" s="8">
        <f t="shared" si="417"/>
        <v>123181.00000000004</v>
      </c>
      <c r="L5346" s="8">
        <f t="shared" si="418"/>
        <v>90213.200000000012</v>
      </c>
      <c r="M5346" s="8">
        <f t="shared" si="419"/>
        <v>18771.999999999996</v>
      </c>
    </row>
    <row r="5347" spans="1:13" x14ac:dyDescent="0.2">
      <c r="A5347" t="s">
        <v>48</v>
      </c>
      <c r="B5347" t="s">
        <v>49</v>
      </c>
      <c r="C5347">
        <v>2015</v>
      </c>
      <c r="D5347" t="s">
        <v>95</v>
      </c>
      <c r="E5347" t="s">
        <v>30</v>
      </c>
      <c r="F5347" t="s">
        <v>36</v>
      </c>
      <c r="G5347" t="s">
        <v>82</v>
      </c>
      <c r="H5347" s="2">
        <v>2062.6</v>
      </c>
      <c r="I5347" s="8">
        <f t="shared" si="415"/>
        <v>995380.8</v>
      </c>
      <c r="J5347" s="8">
        <f t="shared" si="416"/>
        <v>116239.8</v>
      </c>
      <c r="K5347" s="8">
        <f t="shared" si="417"/>
        <v>123181.00000000004</v>
      </c>
      <c r="L5347" s="8">
        <f t="shared" si="418"/>
        <v>90213.200000000012</v>
      </c>
      <c r="M5347" s="8">
        <f t="shared" si="419"/>
        <v>23689.799999999996</v>
      </c>
    </row>
    <row r="5348" spans="1:13" x14ac:dyDescent="0.2">
      <c r="A5348" t="s">
        <v>48</v>
      </c>
      <c r="B5348" t="s">
        <v>49</v>
      </c>
      <c r="C5348">
        <v>2015</v>
      </c>
      <c r="D5348" t="s">
        <v>95</v>
      </c>
      <c r="E5348" t="s">
        <v>37</v>
      </c>
      <c r="F5348" t="s">
        <v>38</v>
      </c>
      <c r="G5348" t="s">
        <v>83</v>
      </c>
      <c r="H5348" s="2">
        <v>2034.6</v>
      </c>
      <c r="I5348" s="8">
        <f t="shared" si="415"/>
        <v>995380.8</v>
      </c>
      <c r="J5348" s="8">
        <f t="shared" si="416"/>
        <v>108681.99999999999</v>
      </c>
      <c r="K5348" s="8">
        <f t="shared" si="417"/>
        <v>123181.00000000004</v>
      </c>
      <c r="L5348" s="8">
        <f t="shared" si="418"/>
        <v>90213.200000000012</v>
      </c>
      <c r="M5348" s="8">
        <f t="shared" si="419"/>
        <v>20036.200000000004</v>
      </c>
    </row>
    <row r="5349" spans="1:13" x14ac:dyDescent="0.2">
      <c r="A5349" t="s">
        <v>48</v>
      </c>
      <c r="B5349" t="s">
        <v>49</v>
      </c>
      <c r="C5349">
        <v>2015</v>
      </c>
      <c r="D5349" t="s">
        <v>95</v>
      </c>
      <c r="E5349" t="s">
        <v>37</v>
      </c>
      <c r="F5349" t="s">
        <v>39</v>
      </c>
      <c r="G5349" t="s">
        <v>84</v>
      </c>
      <c r="H5349" s="2">
        <v>1873.6</v>
      </c>
      <c r="I5349" s="8">
        <f t="shared" si="415"/>
        <v>995380.8</v>
      </c>
      <c r="J5349" s="8">
        <f t="shared" si="416"/>
        <v>108681.99999999999</v>
      </c>
      <c r="K5349" s="8">
        <f t="shared" si="417"/>
        <v>123181.00000000004</v>
      </c>
      <c r="L5349" s="8">
        <f t="shared" si="418"/>
        <v>90213.200000000012</v>
      </c>
      <c r="M5349" s="8">
        <f t="shared" si="419"/>
        <v>19552</v>
      </c>
    </row>
    <row r="5350" spans="1:13" x14ac:dyDescent="0.2">
      <c r="A5350" t="s">
        <v>48</v>
      </c>
      <c r="B5350" t="s">
        <v>49</v>
      </c>
      <c r="C5350">
        <v>2015</v>
      </c>
      <c r="D5350" t="s">
        <v>95</v>
      </c>
      <c r="E5350" t="s">
        <v>37</v>
      </c>
      <c r="F5350" t="s">
        <v>40</v>
      </c>
      <c r="G5350" t="s">
        <v>85</v>
      </c>
      <c r="H5350" s="2">
        <v>1454.8</v>
      </c>
      <c r="I5350" s="8">
        <f t="shared" si="415"/>
        <v>995380.8</v>
      </c>
      <c r="J5350" s="8">
        <f t="shared" si="416"/>
        <v>108681.99999999999</v>
      </c>
      <c r="K5350" s="8">
        <f t="shared" si="417"/>
        <v>123181.00000000004</v>
      </c>
      <c r="L5350" s="8">
        <f t="shared" si="418"/>
        <v>90213.200000000012</v>
      </c>
      <c r="M5350" s="8">
        <f t="shared" si="419"/>
        <v>16584.2</v>
      </c>
    </row>
    <row r="5351" spans="1:13" x14ac:dyDescent="0.2">
      <c r="A5351" t="s">
        <v>48</v>
      </c>
      <c r="B5351" t="s">
        <v>49</v>
      </c>
      <c r="C5351">
        <v>2015</v>
      </c>
      <c r="D5351" t="s">
        <v>95</v>
      </c>
      <c r="E5351" t="s">
        <v>37</v>
      </c>
      <c r="F5351" t="s">
        <v>41</v>
      </c>
      <c r="G5351" t="s">
        <v>86</v>
      </c>
      <c r="H5351" s="2">
        <v>1877.6</v>
      </c>
      <c r="I5351" s="8">
        <f t="shared" si="415"/>
        <v>995380.8</v>
      </c>
      <c r="J5351" s="8">
        <f t="shared" si="416"/>
        <v>108681.99999999999</v>
      </c>
      <c r="K5351" s="8">
        <f t="shared" si="417"/>
        <v>123181.00000000004</v>
      </c>
      <c r="L5351" s="8">
        <f t="shared" si="418"/>
        <v>90213.200000000012</v>
      </c>
      <c r="M5351" s="8">
        <f t="shared" si="419"/>
        <v>19638</v>
      </c>
    </row>
    <row r="5352" spans="1:13" x14ac:dyDescent="0.2">
      <c r="A5352" t="s">
        <v>48</v>
      </c>
      <c r="B5352" t="s">
        <v>49</v>
      </c>
      <c r="C5352">
        <v>2015</v>
      </c>
      <c r="D5352" t="s">
        <v>95</v>
      </c>
      <c r="E5352" t="s">
        <v>37</v>
      </c>
      <c r="F5352" t="s">
        <v>42</v>
      </c>
      <c r="G5352" t="s">
        <v>87</v>
      </c>
      <c r="H5352" s="2">
        <v>1818</v>
      </c>
      <c r="I5352" s="8">
        <f t="shared" si="415"/>
        <v>995380.8</v>
      </c>
      <c r="J5352" s="8">
        <f t="shared" si="416"/>
        <v>108681.99999999999</v>
      </c>
      <c r="K5352" s="8">
        <f t="shared" si="417"/>
        <v>123181.00000000004</v>
      </c>
      <c r="L5352" s="8">
        <f t="shared" si="418"/>
        <v>90213.200000000012</v>
      </c>
      <c r="M5352" s="8">
        <f t="shared" si="419"/>
        <v>20265.199999999997</v>
      </c>
    </row>
    <row r="5353" spans="1:13" x14ac:dyDescent="0.2">
      <c r="A5353" t="s">
        <v>48</v>
      </c>
      <c r="B5353" t="s">
        <v>49</v>
      </c>
      <c r="C5353">
        <v>2015</v>
      </c>
      <c r="D5353" t="s">
        <v>95</v>
      </c>
      <c r="E5353" t="s">
        <v>37</v>
      </c>
      <c r="F5353" t="s">
        <v>43</v>
      </c>
      <c r="G5353" t="s">
        <v>88</v>
      </c>
      <c r="H5353" s="2">
        <v>1185.4000000000001</v>
      </c>
      <c r="I5353" s="8">
        <f t="shared" si="415"/>
        <v>995380.8</v>
      </c>
      <c r="J5353" s="8">
        <f t="shared" si="416"/>
        <v>108681.99999999999</v>
      </c>
      <c r="K5353" s="8">
        <f t="shared" si="417"/>
        <v>123181.00000000004</v>
      </c>
      <c r="L5353" s="8">
        <f t="shared" si="418"/>
        <v>90213.200000000012</v>
      </c>
      <c r="M5353" s="8">
        <f t="shared" si="419"/>
        <v>12606.400000000001</v>
      </c>
    </row>
    <row r="5354" spans="1:13" x14ac:dyDescent="0.2">
      <c r="A5354" t="s">
        <v>48</v>
      </c>
      <c r="B5354" t="s">
        <v>49</v>
      </c>
      <c r="C5354">
        <v>2015</v>
      </c>
      <c r="D5354" t="s">
        <v>96</v>
      </c>
      <c r="E5354" t="s">
        <v>16</v>
      </c>
      <c r="F5354" t="s">
        <v>17</v>
      </c>
      <c r="G5354" t="s">
        <v>65</v>
      </c>
      <c r="H5354" s="2">
        <v>1209.2</v>
      </c>
      <c r="I5354" s="8">
        <f t="shared" si="415"/>
        <v>1007634.2000000002</v>
      </c>
      <c r="J5354" s="8">
        <f t="shared" si="416"/>
        <v>76428.900000000009</v>
      </c>
      <c r="K5354" s="8">
        <f t="shared" si="417"/>
        <v>136721.99999999997</v>
      </c>
      <c r="L5354" s="8">
        <f t="shared" si="418"/>
        <v>96861.9</v>
      </c>
      <c r="M5354" s="8">
        <f t="shared" si="419"/>
        <v>14689.899999999998</v>
      </c>
    </row>
    <row r="5355" spans="1:13" x14ac:dyDescent="0.2">
      <c r="A5355" t="s">
        <v>48</v>
      </c>
      <c r="B5355" t="s">
        <v>49</v>
      </c>
      <c r="C5355">
        <v>2015</v>
      </c>
      <c r="D5355" t="s">
        <v>96</v>
      </c>
      <c r="E5355" t="s">
        <v>16</v>
      </c>
      <c r="F5355" t="s">
        <v>18</v>
      </c>
      <c r="G5355" t="s">
        <v>66</v>
      </c>
      <c r="H5355" s="2">
        <v>1059</v>
      </c>
      <c r="I5355" s="8">
        <f t="shared" si="415"/>
        <v>1007634.2000000002</v>
      </c>
      <c r="J5355" s="8">
        <f t="shared" si="416"/>
        <v>76428.900000000009</v>
      </c>
      <c r="K5355" s="8">
        <f t="shared" si="417"/>
        <v>136721.99999999997</v>
      </c>
      <c r="L5355" s="8">
        <f t="shared" si="418"/>
        <v>96861.9</v>
      </c>
      <c r="M5355" s="8">
        <f t="shared" si="419"/>
        <v>11178</v>
      </c>
    </row>
    <row r="5356" spans="1:13" x14ac:dyDescent="0.2">
      <c r="A5356" t="s">
        <v>48</v>
      </c>
      <c r="B5356" t="s">
        <v>49</v>
      </c>
      <c r="C5356">
        <v>2015</v>
      </c>
      <c r="D5356" t="s">
        <v>96</v>
      </c>
      <c r="E5356" t="s">
        <v>16</v>
      </c>
      <c r="F5356" t="s">
        <v>19</v>
      </c>
      <c r="G5356" t="s">
        <v>67</v>
      </c>
      <c r="H5356" s="2">
        <v>737.5</v>
      </c>
      <c r="I5356" s="8">
        <f t="shared" si="415"/>
        <v>1007634.2000000002</v>
      </c>
      <c r="J5356" s="8">
        <f t="shared" si="416"/>
        <v>76428.900000000009</v>
      </c>
      <c r="K5356" s="8">
        <f t="shared" si="417"/>
        <v>136721.99999999997</v>
      </c>
      <c r="L5356" s="8">
        <f t="shared" si="418"/>
        <v>96861.9</v>
      </c>
      <c r="M5356" s="8">
        <f t="shared" si="419"/>
        <v>9196.8000000000011</v>
      </c>
    </row>
    <row r="5357" spans="1:13" x14ac:dyDescent="0.2">
      <c r="A5357" t="s">
        <v>48</v>
      </c>
      <c r="B5357" t="s">
        <v>49</v>
      </c>
      <c r="C5357">
        <v>2015</v>
      </c>
      <c r="D5357" t="s">
        <v>96</v>
      </c>
      <c r="E5357" t="s">
        <v>16</v>
      </c>
      <c r="F5357" t="s">
        <v>20</v>
      </c>
      <c r="G5357" t="s">
        <v>68</v>
      </c>
      <c r="H5357" s="2">
        <v>842.6</v>
      </c>
      <c r="I5357" s="8">
        <f t="shared" si="415"/>
        <v>1007634.2000000002</v>
      </c>
      <c r="J5357" s="8">
        <f t="shared" si="416"/>
        <v>76428.900000000009</v>
      </c>
      <c r="K5357" s="8">
        <f t="shared" si="417"/>
        <v>136721.99999999997</v>
      </c>
      <c r="L5357" s="8">
        <f t="shared" si="418"/>
        <v>96861.9</v>
      </c>
      <c r="M5357" s="8">
        <f t="shared" si="419"/>
        <v>8837.5</v>
      </c>
    </row>
    <row r="5358" spans="1:13" x14ac:dyDescent="0.2">
      <c r="A5358" t="s">
        <v>48</v>
      </c>
      <c r="B5358" t="s">
        <v>49</v>
      </c>
      <c r="C5358">
        <v>2015</v>
      </c>
      <c r="D5358" t="s">
        <v>96</v>
      </c>
      <c r="E5358" t="s">
        <v>16</v>
      </c>
      <c r="F5358" t="s">
        <v>21</v>
      </c>
      <c r="G5358" t="s">
        <v>69</v>
      </c>
      <c r="H5358" s="2">
        <v>2593.9</v>
      </c>
      <c r="I5358" s="8">
        <f t="shared" si="415"/>
        <v>1007634.2000000002</v>
      </c>
      <c r="J5358" s="8">
        <f t="shared" si="416"/>
        <v>76428.900000000009</v>
      </c>
      <c r="K5358" s="8">
        <f t="shared" si="417"/>
        <v>136721.99999999997</v>
      </c>
      <c r="L5358" s="8">
        <f t="shared" si="418"/>
        <v>96861.9</v>
      </c>
      <c r="M5358" s="8">
        <f t="shared" si="419"/>
        <v>22899.9</v>
      </c>
    </row>
    <row r="5359" spans="1:13" x14ac:dyDescent="0.2">
      <c r="A5359" t="s">
        <v>48</v>
      </c>
      <c r="B5359" t="s">
        <v>49</v>
      </c>
      <c r="C5359">
        <v>2015</v>
      </c>
      <c r="D5359" t="s">
        <v>96</v>
      </c>
      <c r="E5359" t="s">
        <v>16</v>
      </c>
      <c r="F5359" t="s">
        <v>22</v>
      </c>
      <c r="G5359" t="s">
        <v>70</v>
      </c>
      <c r="H5359" s="2">
        <v>844.5</v>
      </c>
      <c r="I5359" s="8">
        <f t="shared" si="415"/>
        <v>1007634.2000000002</v>
      </c>
      <c r="J5359" s="8">
        <f t="shared" si="416"/>
        <v>76428.900000000009</v>
      </c>
      <c r="K5359" s="8">
        <f t="shared" si="417"/>
        <v>136721.99999999997</v>
      </c>
      <c r="L5359" s="8">
        <f t="shared" si="418"/>
        <v>96861.9</v>
      </c>
      <c r="M5359" s="8">
        <f t="shared" si="419"/>
        <v>9626.7999999999993</v>
      </c>
    </row>
    <row r="5360" spans="1:13" x14ac:dyDescent="0.2">
      <c r="A5360" t="s">
        <v>48</v>
      </c>
      <c r="B5360" t="s">
        <v>49</v>
      </c>
      <c r="C5360">
        <v>2015</v>
      </c>
      <c r="D5360" t="s">
        <v>96</v>
      </c>
      <c r="E5360" t="s">
        <v>23</v>
      </c>
      <c r="F5360" t="s">
        <v>24</v>
      </c>
      <c r="G5360" t="s">
        <v>71</v>
      </c>
      <c r="H5360" s="2">
        <v>13213</v>
      </c>
      <c r="I5360" s="8">
        <f t="shared" si="415"/>
        <v>1007634.2000000002</v>
      </c>
      <c r="J5360" s="8">
        <f t="shared" si="416"/>
        <v>696468.49999999988</v>
      </c>
      <c r="K5360" s="8">
        <f t="shared" si="417"/>
        <v>136721.99999999997</v>
      </c>
      <c r="L5360" s="8">
        <f t="shared" si="418"/>
        <v>96861.9</v>
      </c>
      <c r="M5360" s="8">
        <f t="shared" si="419"/>
        <v>120757</v>
      </c>
    </row>
    <row r="5361" spans="1:13" x14ac:dyDescent="0.2">
      <c r="A5361" t="s">
        <v>48</v>
      </c>
      <c r="B5361" t="s">
        <v>49</v>
      </c>
      <c r="C5361">
        <v>2015</v>
      </c>
      <c r="D5361" t="s">
        <v>96</v>
      </c>
      <c r="E5361" t="s">
        <v>23</v>
      </c>
      <c r="F5361" t="s">
        <v>25</v>
      </c>
      <c r="G5361" t="s">
        <v>72</v>
      </c>
      <c r="H5361" s="2">
        <v>13876</v>
      </c>
      <c r="I5361" s="8">
        <f t="shared" si="415"/>
        <v>1007634.2000000002</v>
      </c>
      <c r="J5361" s="8">
        <f t="shared" si="416"/>
        <v>696468.49999999988</v>
      </c>
      <c r="K5361" s="8">
        <f t="shared" si="417"/>
        <v>136721.99999999997</v>
      </c>
      <c r="L5361" s="8">
        <f t="shared" si="418"/>
        <v>96861.9</v>
      </c>
      <c r="M5361" s="8">
        <f t="shared" si="419"/>
        <v>144740</v>
      </c>
    </row>
    <row r="5362" spans="1:13" x14ac:dyDescent="0.2">
      <c r="A5362" t="s">
        <v>48</v>
      </c>
      <c r="B5362" t="s">
        <v>49</v>
      </c>
      <c r="C5362">
        <v>2015</v>
      </c>
      <c r="D5362" t="s">
        <v>96</v>
      </c>
      <c r="E5362" t="s">
        <v>23</v>
      </c>
      <c r="F5362" t="s">
        <v>26</v>
      </c>
      <c r="G5362" t="s">
        <v>73</v>
      </c>
      <c r="H5362" s="2">
        <v>5367</v>
      </c>
      <c r="I5362" s="8">
        <f t="shared" si="415"/>
        <v>1007634.2000000002</v>
      </c>
      <c r="J5362" s="8">
        <f t="shared" si="416"/>
        <v>696468.49999999988</v>
      </c>
      <c r="K5362" s="8">
        <f t="shared" si="417"/>
        <v>136721.99999999997</v>
      </c>
      <c r="L5362" s="8">
        <f t="shared" si="418"/>
        <v>96861.9</v>
      </c>
      <c r="M5362" s="8">
        <f t="shared" si="419"/>
        <v>50980.799999999996</v>
      </c>
    </row>
    <row r="5363" spans="1:13" x14ac:dyDescent="0.2">
      <c r="A5363" t="s">
        <v>48</v>
      </c>
      <c r="B5363" t="s">
        <v>49</v>
      </c>
      <c r="C5363">
        <v>2015</v>
      </c>
      <c r="D5363" t="s">
        <v>96</v>
      </c>
      <c r="E5363" t="s">
        <v>23</v>
      </c>
      <c r="F5363" t="s">
        <v>27</v>
      </c>
      <c r="G5363" t="s">
        <v>74</v>
      </c>
      <c r="H5363" s="2">
        <v>12015.2</v>
      </c>
      <c r="I5363" s="8">
        <f t="shared" si="415"/>
        <v>1007634.2000000002</v>
      </c>
      <c r="J5363" s="8">
        <f t="shared" si="416"/>
        <v>696468.49999999988</v>
      </c>
      <c r="K5363" s="8">
        <f t="shared" si="417"/>
        <v>136721.99999999997</v>
      </c>
      <c r="L5363" s="8">
        <f t="shared" si="418"/>
        <v>96861.9</v>
      </c>
      <c r="M5363" s="8">
        <f t="shared" si="419"/>
        <v>124617.20000000001</v>
      </c>
    </row>
    <row r="5364" spans="1:13" x14ac:dyDescent="0.2">
      <c r="A5364" t="s">
        <v>48</v>
      </c>
      <c r="B5364" t="s">
        <v>49</v>
      </c>
      <c r="C5364">
        <v>2015</v>
      </c>
      <c r="D5364" t="s">
        <v>96</v>
      </c>
      <c r="E5364" t="s">
        <v>23</v>
      </c>
      <c r="F5364" t="s">
        <v>28</v>
      </c>
      <c r="G5364" t="s">
        <v>75</v>
      </c>
      <c r="H5364" s="2">
        <v>8433.5</v>
      </c>
      <c r="I5364" s="8">
        <f t="shared" si="415"/>
        <v>1007634.2000000002</v>
      </c>
      <c r="J5364" s="8">
        <f t="shared" si="416"/>
        <v>696468.49999999988</v>
      </c>
      <c r="K5364" s="8">
        <f t="shared" si="417"/>
        <v>136721.99999999997</v>
      </c>
      <c r="L5364" s="8">
        <f t="shared" si="418"/>
        <v>96861.9</v>
      </c>
      <c r="M5364" s="8">
        <f t="shared" si="419"/>
        <v>100635.5</v>
      </c>
    </row>
    <row r="5365" spans="1:13" x14ac:dyDescent="0.2">
      <c r="A5365" t="s">
        <v>48</v>
      </c>
      <c r="B5365" t="s">
        <v>49</v>
      </c>
      <c r="C5365">
        <v>2015</v>
      </c>
      <c r="D5365" t="s">
        <v>96</v>
      </c>
      <c r="E5365" t="s">
        <v>23</v>
      </c>
      <c r="F5365" t="s">
        <v>29</v>
      </c>
      <c r="G5365" t="s">
        <v>76</v>
      </c>
      <c r="H5365" s="2">
        <v>13790</v>
      </c>
      <c r="I5365" s="8">
        <f t="shared" si="415"/>
        <v>1007634.2000000002</v>
      </c>
      <c r="J5365" s="8">
        <f t="shared" si="416"/>
        <v>696468.49999999988</v>
      </c>
      <c r="K5365" s="8">
        <f t="shared" si="417"/>
        <v>136721.99999999997</v>
      </c>
      <c r="L5365" s="8">
        <f t="shared" si="418"/>
        <v>96861.9</v>
      </c>
      <c r="M5365" s="8">
        <f t="shared" si="419"/>
        <v>154738</v>
      </c>
    </row>
    <row r="5366" spans="1:13" x14ac:dyDescent="0.2">
      <c r="A5366" t="s">
        <v>48</v>
      </c>
      <c r="B5366" t="s">
        <v>49</v>
      </c>
      <c r="C5366">
        <v>2015</v>
      </c>
      <c r="D5366" t="s">
        <v>96</v>
      </c>
      <c r="E5366" t="s">
        <v>30</v>
      </c>
      <c r="F5366" t="s">
        <v>31</v>
      </c>
      <c r="G5366" t="s">
        <v>77</v>
      </c>
      <c r="H5366" s="2">
        <v>1765.1</v>
      </c>
      <c r="I5366" s="8">
        <f t="shared" si="415"/>
        <v>1007634.2000000002</v>
      </c>
      <c r="J5366" s="8">
        <f t="shared" si="416"/>
        <v>119727.9</v>
      </c>
      <c r="K5366" s="8">
        <f t="shared" si="417"/>
        <v>136721.99999999997</v>
      </c>
      <c r="L5366" s="8">
        <f t="shared" si="418"/>
        <v>96861.9</v>
      </c>
      <c r="M5366" s="8">
        <f t="shared" si="419"/>
        <v>17480.900000000001</v>
      </c>
    </row>
    <row r="5367" spans="1:13" x14ac:dyDescent="0.2">
      <c r="A5367" t="s">
        <v>48</v>
      </c>
      <c r="B5367" t="s">
        <v>49</v>
      </c>
      <c r="C5367">
        <v>2015</v>
      </c>
      <c r="D5367" t="s">
        <v>96</v>
      </c>
      <c r="E5367" t="s">
        <v>30</v>
      </c>
      <c r="F5367" t="s">
        <v>32</v>
      </c>
      <c r="G5367" t="s">
        <v>78</v>
      </c>
      <c r="H5367" s="2">
        <v>1852.4</v>
      </c>
      <c r="I5367" s="8">
        <f t="shared" si="415"/>
        <v>1007634.2000000002</v>
      </c>
      <c r="J5367" s="8">
        <f t="shared" si="416"/>
        <v>119727.9</v>
      </c>
      <c r="K5367" s="8">
        <f t="shared" si="417"/>
        <v>136721.99999999997</v>
      </c>
      <c r="L5367" s="8">
        <f t="shared" si="418"/>
        <v>96861.9</v>
      </c>
      <c r="M5367" s="8">
        <f t="shared" si="419"/>
        <v>19684.3</v>
      </c>
    </row>
    <row r="5368" spans="1:13" x14ac:dyDescent="0.2">
      <c r="A5368" t="s">
        <v>48</v>
      </c>
      <c r="B5368" t="s">
        <v>49</v>
      </c>
      <c r="C5368">
        <v>2015</v>
      </c>
      <c r="D5368" t="s">
        <v>96</v>
      </c>
      <c r="E5368" t="s">
        <v>30</v>
      </c>
      <c r="F5368" t="s">
        <v>33</v>
      </c>
      <c r="G5368" t="s">
        <v>79</v>
      </c>
      <c r="H5368" s="2">
        <v>1897.5</v>
      </c>
      <c r="I5368" s="8">
        <f t="shared" si="415"/>
        <v>1007634.2000000002</v>
      </c>
      <c r="J5368" s="8">
        <f t="shared" si="416"/>
        <v>119727.9</v>
      </c>
      <c r="K5368" s="8">
        <f t="shared" si="417"/>
        <v>136721.99999999997</v>
      </c>
      <c r="L5368" s="8">
        <f t="shared" si="418"/>
        <v>96861.9</v>
      </c>
      <c r="M5368" s="8">
        <f t="shared" si="419"/>
        <v>21006.3</v>
      </c>
    </row>
    <row r="5369" spans="1:13" x14ac:dyDescent="0.2">
      <c r="A5369" t="s">
        <v>48</v>
      </c>
      <c r="B5369" t="s">
        <v>49</v>
      </c>
      <c r="C5369">
        <v>2015</v>
      </c>
      <c r="D5369" t="s">
        <v>96</v>
      </c>
      <c r="E5369" t="s">
        <v>30</v>
      </c>
      <c r="F5369" t="s">
        <v>34</v>
      </c>
      <c r="G5369" t="s">
        <v>80</v>
      </c>
      <c r="H5369" s="2">
        <v>1823.8</v>
      </c>
      <c r="I5369" s="8">
        <f t="shared" si="415"/>
        <v>1007634.2000000002</v>
      </c>
      <c r="J5369" s="8">
        <f t="shared" si="416"/>
        <v>119727.9</v>
      </c>
      <c r="K5369" s="8">
        <f t="shared" si="417"/>
        <v>136721.99999999997</v>
      </c>
      <c r="L5369" s="8">
        <f t="shared" si="418"/>
        <v>96861.9</v>
      </c>
      <c r="M5369" s="8">
        <f t="shared" si="419"/>
        <v>18061.199999999997</v>
      </c>
    </row>
    <row r="5370" spans="1:13" x14ac:dyDescent="0.2">
      <c r="A5370" t="s">
        <v>48</v>
      </c>
      <c r="B5370" t="s">
        <v>49</v>
      </c>
      <c r="C5370">
        <v>2015</v>
      </c>
      <c r="D5370" t="s">
        <v>96</v>
      </c>
      <c r="E5370" t="s">
        <v>30</v>
      </c>
      <c r="F5370" t="s">
        <v>35</v>
      </c>
      <c r="G5370" t="s">
        <v>81</v>
      </c>
      <c r="H5370" s="2">
        <v>1941.8</v>
      </c>
      <c r="I5370" s="8">
        <f t="shared" si="415"/>
        <v>1007634.2000000002</v>
      </c>
      <c r="J5370" s="8">
        <f t="shared" si="416"/>
        <v>119727.9</v>
      </c>
      <c r="K5370" s="8">
        <f t="shared" si="417"/>
        <v>136721.99999999997</v>
      </c>
      <c r="L5370" s="8">
        <f t="shared" si="418"/>
        <v>96861.9</v>
      </c>
      <c r="M5370" s="8">
        <f t="shared" si="419"/>
        <v>19339.900000000001</v>
      </c>
    </row>
    <row r="5371" spans="1:13" x14ac:dyDescent="0.2">
      <c r="A5371" t="s">
        <v>48</v>
      </c>
      <c r="B5371" t="s">
        <v>49</v>
      </c>
      <c r="C5371">
        <v>2015</v>
      </c>
      <c r="D5371" t="s">
        <v>96</v>
      </c>
      <c r="E5371" t="s">
        <v>30</v>
      </c>
      <c r="F5371" t="s">
        <v>36</v>
      </c>
      <c r="G5371" t="s">
        <v>82</v>
      </c>
      <c r="H5371" s="2">
        <v>2179.8000000000002</v>
      </c>
      <c r="I5371" s="8">
        <f t="shared" si="415"/>
        <v>1007634.2000000002</v>
      </c>
      <c r="J5371" s="8">
        <f t="shared" si="416"/>
        <v>119727.9</v>
      </c>
      <c r="K5371" s="8">
        <f t="shared" si="417"/>
        <v>136721.99999999997</v>
      </c>
      <c r="L5371" s="8">
        <f t="shared" si="418"/>
        <v>96861.9</v>
      </c>
      <c r="M5371" s="8">
        <f t="shared" si="419"/>
        <v>24155.3</v>
      </c>
    </row>
    <row r="5372" spans="1:13" x14ac:dyDescent="0.2">
      <c r="A5372" t="s">
        <v>48</v>
      </c>
      <c r="B5372" t="s">
        <v>49</v>
      </c>
      <c r="C5372">
        <v>2015</v>
      </c>
      <c r="D5372" t="s">
        <v>96</v>
      </c>
      <c r="E5372" t="s">
        <v>37</v>
      </c>
      <c r="F5372" t="s">
        <v>38</v>
      </c>
      <c r="G5372" t="s">
        <v>83</v>
      </c>
      <c r="H5372" s="2">
        <v>1869.7</v>
      </c>
      <c r="I5372" s="8">
        <f t="shared" si="415"/>
        <v>1007634.2000000002</v>
      </c>
      <c r="J5372" s="8">
        <f t="shared" si="416"/>
        <v>115008.90000000002</v>
      </c>
      <c r="K5372" s="8">
        <f t="shared" si="417"/>
        <v>136721.99999999997</v>
      </c>
      <c r="L5372" s="8">
        <f t="shared" si="418"/>
        <v>96861.9</v>
      </c>
      <c r="M5372" s="8">
        <f t="shared" si="419"/>
        <v>21070.6</v>
      </c>
    </row>
    <row r="5373" spans="1:13" x14ac:dyDescent="0.2">
      <c r="A5373" t="s">
        <v>48</v>
      </c>
      <c r="B5373" t="s">
        <v>49</v>
      </c>
      <c r="C5373">
        <v>2015</v>
      </c>
      <c r="D5373" t="s">
        <v>96</v>
      </c>
      <c r="E5373" t="s">
        <v>37</v>
      </c>
      <c r="F5373" t="s">
        <v>39</v>
      </c>
      <c r="G5373" t="s">
        <v>84</v>
      </c>
      <c r="H5373" s="2">
        <v>2289.3000000000002</v>
      </c>
      <c r="I5373" s="8">
        <f t="shared" si="415"/>
        <v>1007634.2000000002</v>
      </c>
      <c r="J5373" s="8">
        <f t="shared" si="416"/>
        <v>115008.90000000002</v>
      </c>
      <c r="K5373" s="8">
        <f t="shared" si="417"/>
        <v>136721.99999999997</v>
      </c>
      <c r="L5373" s="8">
        <f t="shared" si="418"/>
        <v>96861.9</v>
      </c>
      <c r="M5373" s="8">
        <f t="shared" si="419"/>
        <v>21458.899999999994</v>
      </c>
    </row>
    <row r="5374" spans="1:13" x14ac:dyDescent="0.2">
      <c r="A5374" t="s">
        <v>48</v>
      </c>
      <c r="B5374" t="s">
        <v>49</v>
      </c>
      <c r="C5374">
        <v>2015</v>
      </c>
      <c r="D5374" t="s">
        <v>96</v>
      </c>
      <c r="E5374" t="s">
        <v>37</v>
      </c>
      <c r="F5374" t="s">
        <v>40</v>
      </c>
      <c r="G5374" t="s">
        <v>85</v>
      </c>
      <c r="H5374" s="2">
        <v>1709.4</v>
      </c>
      <c r="I5374" s="8">
        <f t="shared" si="415"/>
        <v>1007634.2000000002</v>
      </c>
      <c r="J5374" s="8">
        <f t="shared" si="416"/>
        <v>115008.90000000002</v>
      </c>
      <c r="K5374" s="8">
        <f t="shared" si="417"/>
        <v>136721.99999999997</v>
      </c>
      <c r="L5374" s="8">
        <f t="shared" si="418"/>
        <v>96861.9</v>
      </c>
      <c r="M5374" s="8">
        <f t="shared" si="419"/>
        <v>17780.7</v>
      </c>
    </row>
    <row r="5375" spans="1:13" x14ac:dyDescent="0.2">
      <c r="A5375" t="s">
        <v>48</v>
      </c>
      <c r="B5375" t="s">
        <v>49</v>
      </c>
      <c r="C5375">
        <v>2015</v>
      </c>
      <c r="D5375" t="s">
        <v>96</v>
      </c>
      <c r="E5375" t="s">
        <v>37</v>
      </c>
      <c r="F5375" t="s">
        <v>41</v>
      </c>
      <c r="G5375" t="s">
        <v>86</v>
      </c>
      <c r="H5375" s="2">
        <v>2124</v>
      </c>
      <c r="I5375" s="8">
        <f t="shared" si="415"/>
        <v>1007634.2000000002</v>
      </c>
      <c r="J5375" s="8">
        <f t="shared" si="416"/>
        <v>115008.90000000002</v>
      </c>
      <c r="K5375" s="8">
        <f t="shared" si="417"/>
        <v>136721.99999999997</v>
      </c>
      <c r="L5375" s="8">
        <f t="shared" si="418"/>
        <v>96861.9</v>
      </c>
      <c r="M5375" s="8">
        <f t="shared" si="419"/>
        <v>20471.5</v>
      </c>
    </row>
    <row r="5376" spans="1:13" x14ac:dyDescent="0.2">
      <c r="A5376" t="s">
        <v>48</v>
      </c>
      <c r="B5376" t="s">
        <v>49</v>
      </c>
      <c r="C5376">
        <v>2015</v>
      </c>
      <c r="D5376" t="s">
        <v>96</v>
      </c>
      <c r="E5376" t="s">
        <v>37</v>
      </c>
      <c r="F5376" t="s">
        <v>42</v>
      </c>
      <c r="G5376" t="s">
        <v>87</v>
      </c>
      <c r="H5376" s="2">
        <v>1880.2</v>
      </c>
      <c r="I5376" s="8">
        <f t="shared" si="415"/>
        <v>1007634.2000000002</v>
      </c>
      <c r="J5376" s="8">
        <f t="shared" si="416"/>
        <v>115008.90000000002</v>
      </c>
      <c r="K5376" s="8">
        <f t="shared" si="417"/>
        <v>136721.99999999997</v>
      </c>
      <c r="L5376" s="8">
        <f t="shared" si="418"/>
        <v>96861.9</v>
      </c>
      <c r="M5376" s="8">
        <f t="shared" si="419"/>
        <v>20340.599999999999</v>
      </c>
    </row>
    <row r="5377" spans="1:13" x14ac:dyDescent="0.2">
      <c r="A5377" t="s">
        <v>48</v>
      </c>
      <c r="B5377" t="s">
        <v>49</v>
      </c>
      <c r="C5377">
        <v>2015</v>
      </c>
      <c r="D5377" t="s">
        <v>96</v>
      </c>
      <c r="E5377" t="s">
        <v>37</v>
      </c>
      <c r="F5377" t="s">
        <v>43</v>
      </c>
      <c r="G5377" t="s">
        <v>88</v>
      </c>
      <c r="H5377" s="2">
        <v>1547.5</v>
      </c>
      <c r="I5377" s="8">
        <f t="shared" si="415"/>
        <v>1007634.2000000002</v>
      </c>
      <c r="J5377" s="8">
        <f t="shared" si="416"/>
        <v>115008.90000000002</v>
      </c>
      <c r="K5377" s="8">
        <f t="shared" si="417"/>
        <v>136721.99999999997</v>
      </c>
      <c r="L5377" s="8">
        <f t="shared" si="418"/>
        <v>96861.9</v>
      </c>
      <c r="M5377" s="8">
        <f t="shared" si="419"/>
        <v>13886.6</v>
      </c>
    </row>
    <row r="5378" spans="1:13" x14ac:dyDescent="0.2">
      <c r="A5378" t="s">
        <v>48</v>
      </c>
      <c r="B5378" t="s">
        <v>49</v>
      </c>
      <c r="C5378">
        <v>2015</v>
      </c>
      <c r="D5378" t="s">
        <v>97</v>
      </c>
      <c r="E5378" t="s">
        <v>16</v>
      </c>
      <c r="F5378" t="s">
        <v>17</v>
      </c>
      <c r="G5378" t="s">
        <v>65</v>
      </c>
      <c r="H5378" s="2">
        <v>1162.5999999999999</v>
      </c>
      <c r="I5378" s="8">
        <f t="shared" ref="I5378:I5441" si="420">SUMIFS(H:H,C:C,C5378,D:D,D5378)</f>
        <v>1064004</v>
      </c>
      <c r="J5378" s="8">
        <f t="shared" ref="J5378:J5441" si="421">SUMIFS(H:H,E:E,E5378,D:D,D5378,C:C,C5378)</f>
        <v>79870.699999999983</v>
      </c>
      <c r="K5378" s="8">
        <f t="shared" si="417"/>
        <v>145452.1</v>
      </c>
      <c r="L5378" s="8">
        <f t="shared" si="418"/>
        <v>103535.2</v>
      </c>
      <c r="M5378" s="8">
        <f t="shared" si="419"/>
        <v>13965.300000000001</v>
      </c>
    </row>
    <row r="5379" spans="1:13" x14ac:dyDescent="0.2">
      <c r="A5379" t="s">
        <v>48</v>
      </c>
      <c r="B5379" t="s">
        <v>49</v>
      </c>
      <c r="C5379">
        <v>2015</v>
      </c>
      <c r="D5379" t="s">
        <v>97</v>
      </c>
      <c r="E5379" t="s">
        <v>16</v>
      </c>
      <c r="F5379" t="s">
        <v>18</v>
      </c>
      <c r="G5379" t="s">
        <v>66</v>
      </c>
      <c r="H5379" s="2">
        <v>1041.4000000000001</v>
      </c>
      <c r="I5379" s="8">
        <f t="shared" si="420"/>
        <v>1064004</v>
      </c>
      <c r="J5379" s="8">
        <f t="shared" si="421"/>
        <v>79870.699999999983</v>
      </c>
      <c r="K5379" s="8">
        <f t="shared" ref="K5379:K5442" si="422">SUMIFS(H:H,B:B,B5379,C:C,C5379,D:D,D5379)</f>
        <v>145452.1</v>
      </c>
      <c r="L5379" s="8">
        <f t="shared" ref="L5379:L5442" si="423">SUMIFS(H:H,A:A,A5379,C:C,C5379,D:D,D5379)</f>
        <v>103535.2</v>
      </c>
      <c r="M5379" s="8">
        <f t="shared" ref="M5379:M5442" si="424">SUMIFS(H:H,G:G,G5379,D:D,D5379,C:C,C5379)</f>
        <v>12347.000000000002</v>
      </c>
    </row>
    <row r="5380" spans="1:13" x14ac:dyDescent="0.2">
      <c r="A5380" t="s">
        <v>48</v>
      </c>
      <c r="B5380" t="s">
        <v>49</v>
      </c>
      <c r="C5380">
        <v>2015</v>
      </c>
      <c r="D5380" t="s">
        <v>97</v>
      </c>
      <c r="E5380" t="s">
        <v>16</v>
      </c>
      <c r="F5380" t="s">
        <v>19</v>
      </c>
      <c r="G5380" t="s">
        <v>67</v>
      </c>
      <c r="H5380" s="2">
        <v>896.2</v>
      </c>
      <c r="I5380" s="8">
        <f t="shared" si="420"/>
        <v>1064004</v>
      </c>
      <c r="J5380" s="8">
        <f t="shared" si="421"/>
        <v>79870.699999999983</v>
      </c>
      <c r="K5380" s="8">
        <f t="shared" si="422"/>
        <v>145452.1</v>
      </c>
      <c r="L5380" s="8">
        <f t="shared" si="423"/>
        <v>103535.2</v>
      </c>
      <c r="M5380" s="8">
        <f t="shared" si="424"/>
        <v>9115.1</v>
      </c>
    </row>
    <row r="5381" spans="1:13" x14ac:dyDescent="0.2">
      <c r="A5381" t="s">
        <v>48</v>
      </c>
      <c r="B5381" t="s">
        <v>49</v>
      </c>
      <c r="C5381">
        <v>2015</v>
      </c>
      <c r="D5381" t="s">
        <v>97</v>
      </c>
      <c r="E5381" t="s">
        <v>16</v>
      </c>
      <c r="F5381" t="s">
        <v>20</v>
      </c>
      <c r="G5381" t="s">
        <v>68</v>
      </c>
      <c r="H5381" s="2">
        <v>878</v>
      </c>
      <c r="I5381" s="8">
        <f t="shared" si="420"/>
        <v>1064004</v>
      </c>
      <c r="J5381" s="8">
        <f t="shared" si="421"/>
        <v>79870.699999999983</v>
      </c>
      <c r="K5381" s="8">
        <f t="shared" si="422"/>
        <v>145452.1</v>
      </c>
      <c r="L5381" s="8">
        <f t="shared" si="423"/>
        <v>103535.2</v>
      </c>
      <c r="M5381" s="8">
        <f t="shared" si="424"/>
        <v>9522.6</v>
      </c>
    </row>
    <row r="5382" spans="1:13" x14ac:dyDescent="0.2">
      <c r="A5382" t="s">
        <v>48</v>
      </c>
      <c r="B5382" t="s">
        <v>49</v>
      </c>
      <c r="C5382">
        <v>2015</v>
      </c>
      <c r="D5382" t="s">
        <v>97</v>
      </c>
      <c r="E5382" t="s">
        <v>16</v>
      </c>
      <c r="F5382" t="s">
        <v>21</v>
      </c>
      <c r="G5382" t="s">
        <v>69</v>
      </c>
      <c r="H5382" s="2">
        <v>2250.4</v>
      </c>
      <c r="I5382" s="8">
        <f t="shared" si="420"/>
        <v>1064004</v>
      </c>
      <c r="J5382" s="8">
        <f t="shared" si="421"/>
        <v>79870.699999999983</v>
      </c>
      <c r="K5382" s="8">
        <f t="shared" si="422"/>
        <v>145452.1</v>
      </c>
      <c r="L5382" s="8">
        <f t="shared" si="423"/>
        <v>103535.2</v>
      </c>
      <c r="M5382" s="8">
        <f t="shared" si="424"/>
        <v>25147</v>
      </c>
    </row>
    <row r="5383" spans="1:13" x14ac:dyDescent="0.2">
      <c r="A5383" t="s">
        <v>48</v>
      </c>
      <c r="B5383" t="s">
        <v>49</v>
      </c>
      <c r="C5383">
        <v>2015</v>
      </c>
      <c r="D5383" t="s">
        <v>97</v>
      </c>
      <c r="E5383" t="s">
        <v>16</v>
      </c>
      <c r="F5383" t="s">
        <v>22</v>
      </c>
      <c r="G5383" t="s">
        <v>70</v>
      </c>
      <c r="H5383" s="2">
        <v>751.9</v>
      </c>
      <c r="I5383" s="8">
        <f t="shared" si="420"/>
        <v>1064004</v>
      </c>
      <c r="J5383" s="8">
        <f t="shared" si="421"/>
        <v>79870.699999999983</v>
      </c>
      <c r="K5383" s="8">
        <f t="shared" si="422"/>
        <v>145452.1</v>
      </c>
      <c r="L5383" s="8">
        <f t="shared" si="423"/>
        <v>103535.2</v>
      </c>
      <c r="M5383" s="8">
        <f t="shared" si="424"/>
        <v>9773.7000000000025</v>
      </c>
    </row>
    <row r="5384" spans="1:13" x14ac:dyDescent="0.2">
      <c r="A5384" t="s">
        <v>48</v>
      </c>
      <c r="B5384" t="s">
        <v>49</v>
      </c>
      <c r="C5384">
        <v>2015</v>
      </c>
      <c r="D5384" t="s">
        <v>97</v>
      </c>
      <c r="E5384" t="s">
        <v>23</v>
      </c>
      <c r="F5384" t="s">
        <v>24</v>
      </c>
      <c r="G5384" t="s">
        <v>71</v>
      </c>
      <c r="H5384" s="2">
        <v>10827</v>
      </c>
      <c r="I5384" s="8">
        <f t="shared" si="420"/>
        <v>1064004</v>
      </c>
      <c r="J5384" s="8">
        <f t="shared" si="421"/>
        <v>741685.79999999993</v>
      </c>
      <c r="K5384" s="8">
        <f t="shared" si="422"/>
        <v>145452.1</v>
      </c>
      <c r="L5384" s="8">
        <f t="shared" si="423"/>
        <v>103535.2</v>
      </c>
      <c r="M5384" s="8">
        <f t="shared" si="424"/>
        <v>105514</v>
      </c>
    </row>
    <row r="5385" spans="1:13" x14ac:dyDescent="0.2">
      <c r="A5385" t="s">
        <v>48</v>
      </c>
      <c r="B5385" t="s">
        <v>49</v>
      </c>
      <c r="C5385">
        <v>2015</v>
      </c>
      <c r="D5385" t="s">
        <v>97</v>
      </c>
      <c r="E5385" t="s">
        <v>23</v>
      </c>
      <c r="F5385" t="s">
        <v>25</v>
      </c>
      <c r="G5385" t="s">
        <v>72</v>
      </c>
      <c r="H5385" s="2">
        <v>16072</v>
      </c>
      <c r="I5385" s="8">
        <f t="shared" si="420"/>
        <v>1064004</v>
      </c>
      <c r="J5385" s="8">
        <f t="shared" si="421"/>
        <v>741685.79999999993</v>
      </c>
      <c r="K5385" s="8">
        <f t="shared" si="422"/>
        <v>145452.1</v>
      </c>
      <c r="L5385" s="8">
        <f t="shared" si="423"/>
        <v>103535.2</v>
      </c>
      <c r="M5385" s="8">
        <f t="shared" si="424"/>
        <v>158867</v>
      </c>
    </row>
    <row r="5386" spans="1:13" x14ac:dyDescent="0.2">
      <c r="A5386" t="s">
        <v>48</v>
      </c>
      <c r="B5386" t="s">
        <v>49</v>
      </c>
      <c r="C5386">
        <v>2015</v>
      </c>
      <c r="D5386" t="s">
        <v>97</v>
      </c>
      <c r="E5386" t="s">
        <v>23</v>
      </c>
      <c r="F5386" t="s">
        <v>26</v>
      </c>
      <c r="G5386" t="s">
        <v>73</v>
      </c>
      <c r="H5386" s="2">
        <v>4935.1000000000004</v>
      </c>
      <c r="I5386" s="8">
        <f t="shared" si="420"/>
        <v>1064004</v>
      </c>
      <c r="J5386" s="8">
        <f t="shared" si="421"/>
        <v>741685.79999999993</v>
      </c>
      <c r="K5386" s="8">
        <f t="shared" si="422"/>
        <v>145452.1</v>
      </c>
      <c r="L5386" s="8">
        <f t="shared" si="423"/>
        <v>103535.2</v>
      </c>
      <c r="M5386" s="8">
        <f t="shared" si="424"/>
        <v>59671.299999999996</v>
      </c>
    </row>
    <row r="5387" spans="1:13" x14ac:dyDescent="0.2">
      <c r="A5387" t="s">
        <v>48</v>
      </c>
      <c r="B5387" t="s">
        <v>49</v>
      </c>
      <c r="C5387">
        <v>2015</v>
      </c>
      <c r="D5387" t="s">
        <v>97</v>
      </c>
      <c r="E5387" t="s">
        <v>23</v>
      </c>
      <c r="F5387" t="s">
        <v>27</v>
      </c>
      <c r="G5387" t="s">
        <v>74</v>
      </c>
      <c r="H5387" s="2">
        <v>14741.8</v>
      </c>
      <c r="I5387" s="8">
        <f t="shared" si="420"/>
        <v>1064004</v>
      </c>
      <c r="J5387" s="8">
        <f t="shared" si="421"/>
        <v>741685.79999999993</v>
      </c>
      <c r="K5387" s="8">
        <f t="shared" si="422"/>
        <v>145452.1</v>
      </c>
      <c r="L5387" s="8">
        <f t="shared" si="423"/>
        <v>103535.2</v>
      </c>
      <c r="M5387" s="8">
        <f t="shared" si="424"/>
        <v>141569</v>
      </c>
    </row>
    <row r="5388" spans="1:13" x14ac:dyDescent="0.2">
      <c r="A5388" t="s">
        <v>48</v>
      </c>
      <c r="B5388" t="s">
        <v>49</v>
      </c>
      <c r="C5388">
        <v>2015</v>
      </c>
      <c r="D5388" t="s">
        <v>97</v>
      </c>
      <c r="E5388" t="s">
        <v>23</v>
      </c>
      <c r="F5388" t="s">
        <v>28</v>
      </c>
      <c r="G5388" t="s">
        <v>75</v>
      </c>
      <c r="H5388" s="2">
        <v>12924.1</v>
      </c>
      <c r="I5388" s="8">
        <f t="shared" si="420"/>
        <v>1064004</v>
      </c>
      <c r="J5388" s="8">
        <f t="shared" si="421"/>
        <v>741685.79999999993</v>
      </c>
      <c r="K5388" s="8">
        <f t="shared" si="422"/>
        <v>145452.1</v>
      </c>
      <c r="L5388" s="8">
        <f t="shared" si="423"/>
        <v>103535.2</v>
      </c>
      <c r="M5388" s="8">
        <f t="shared" si="424"/>
        <v>112624.5</v>
      </c>
    </row>
    <row r="5389" spans="1:13" x14ac:dyDescent="0.2">
      <c r="A5389" t="s">
        <v>48</v>
      </c>
      <c r="B5389" t="s">
        <v>49</v>
      </c>
      <c r="C5389">
        <v>2015</v>
      </c>
      <c r="D5389" t="s">
        <v>97</v>
      </c>
      <c r="E5389" t="s">
        <v>23</v>
      </c>
      <c r="F5389" t="s">
        <v>29</v>
      </c>
      <c r="G5389" t="s">
        <v>76</v>
      </c>
      <c r="H5389" s="2">
        <v>15997</v>
      </c>
      <c r="I5389" s="8">
        <f t="shared" si="420"/>
        <v>1064004</v>
      </c>
      <c r="J5389" s="8">
        <f t="shared" si="421"/>
        <v>741685.79999999993</v>
      </c>
      <c r="K5389" s="8">
        <f t="shared" si="422"/>
        <v>145452.1</v>
      </c>
      <c r="L5389" s="8">
        <f t="shared" si="423"/>
        <v>103535.2</v>
      </c>
      <c r="M5389" s="8">
        <f t="shared" si="424"/>
        <v>163440</v>
      </c>
    </row>
    <row r="5390" spans="1:13" x14ac:dyDescent="0.2">
      <c r="A5390" t="s">
        <v>48</v>
      </c>
      <c r="B5390" t="s">
        <v>49</v>
      </c>
      <c r="C5390">
        <v>2015</v>
      </c>
      <c r="D5390" t="s">
        <v>97</v>
      </c>
      <c r="E5390" t="s">
        <v>30</v>
      </c>
      <c r="F5390" t="s">
        <v>31</v>
      </c>
      <c r="G5390" t="s">
        <v>77</v>
      </c>
      <c r="H5390" s="2">
        <v>1858.4</v>
      </c>
      <c r="I5390" s="8">
        <f t="shared" si="420"/>
        <v>1064004</v>
      </c>
      <c r="J5390" s="8">
        <f t="shared" si="421"/>
        <v>123214.60000000002</v>
      </c>
      <c r="K5390" s="8">
        <f t="shared" si="422"/>
        <v>145452.1</v>
      </c>
      <c r="L5390" s="8">
        <f t="shared" si="423"/>
        <v>103535.2</v>
      </c>
      <c r="M5390" s="8">
        <f t="shared" si="424"/>
        <v>19192.499999999996</v>
      </c>
    </row>
    <row r="5391" spans="1:13" x14ac:dyDescent="0.2">
      <c r="A5391" t="s">
        <v>48</v>
      </c>
      <c r="B5391" t="s">
        <v>49</v>
      </c>
      <c r="C5391">
        <v>2015</v>
      </c>
      <c r="D5391" t="s">
        <v>97</v>
      </c>
      <c r="E5391" t="s">
        <v>30</v>
      </c>
      <c r="F5391" t="s">
        <v>32</v>
      </c>
      <c r="G5391" t="s">
        <v>78</v>
      </c>
      <c r="H5391" s="2">
        <v>1768.2</v>
      </c>
      <c r="I5391" s="8">
        <f t="shared" si="420"/>
        <v>1064004</v>
      </c>
      <c r="J5391" s="8">
        <f t="shared" si="421"/>
        <v>123214.60000000002</v>
      </c>
      <c r="K5391" s="8">
        <f t="shared" si="422"/>
        <v>145452.1</v>
      </c>
      <c r="L5391" s="8">
        <f t="shared" si="423"/>
        <v>103535.2</v>
      </c>
      <c r="M5391" s="8">
        <f t="shared" si="424"/>
        <v>19869.600000000002</v>
      </c>
    </row>
    <row r="5392" spans="1:13" x14ac:dyDescent="0.2">
      <c r="A5392" t="s">
        <v>48</v>
      </c>
      <c r="B5392" t="s">
        <v>49</v>
      </c>
      <c r="C5392">
        <v>2015</v>
      </c>
      <c r="D5392" t="s">
        <v>97</v>
      </c>
      <c r="E5392" t="s">
        <v>30</v>
      </c>
      <c r="F5392" t="s">
        <v>33</v>
      </c>
      <c r="G5392" t="s">
        <v>79</v>
      </c>
      <c r="H5392" s="2">
        <v>1677.8</v>
      </c>
      <c r="I5392" s="8">
        <f t="shared" si="420"/>
        <v>1064004</v>
      </c>
      <c r="J5392" s="8">
        <f t="shared" si="421"/>
        <v>123214.60000000002</v>
      </c>
      <c r="K5392" s="8">
        <f t="shared" si="422"/>
        <v>145452.1</v>
      </c>
      <c r="L5392" s="8">
        <f t="shared" si="423"/>
        <v>103535.2</v>
      </c>
      <c r="M5392" s="8">
        <f t="shared" si="424"/>
        <v>21047.8</v>
      </c>
    </row>
    <row r="5393" spans="1:13" x14ac:dyDescent="0.2">
      <c r="A5393" t="s">
        <v>48</v>
      </c>
      <c r="B5393" t="s">
        <v>49</v>
      </c>
      <c r="C5393">
        <v>2015</v>
      </c>
      <c r="D5393" t="s">
        <v>97</v>
      </c>
      <c r="E5393" t="s">
        <v>30</v>
      </c>
      <c r="F5393" t="s">
        <v>34</v>
      </c>
      <c r="G5393" t="s">
        <v>80</v>
      </c>
      <c r="H5393" s="2">
        <v>1622</v>
      </c>
      <c r="I5393" s="8">
        <f t="shared" si="420"/>
        <v>1064004</v>
      </c>
      <c r="J5393" s="8">
        <f t="shared" si="421"/>
        <v>123214.60000000002</v>
      </c>
      <c r="K5393" s="8">
        <f t="shared" si="422"/>
        <v>145452.1</v>
      </c>
      <c r="L5393" s="8">
        <f t="shared" si="423"/>
        <v>103535.2</v>
      </c>
      <c r="M5393" s="8">
        <f t="shared" si="424"/>
        <v>19209.600000000002</v>
      </c>
    </row>
    <row r="5394" spans="1:13" x14ac:dyDescent="0.2">
      <c r="A5394" t="s">
        <v>48</v>
      </c>
      <c r="B5394" t="s">
        <v>49</v>
      </c>
      <c r="C5394">
        <v>2015</v>
      </c>
      <c r="D5394" t="s">
        <v>97</v>
      </c>
      <c r="E5394" t="s">
        <v>30</v>
      </c>
      <c r="F5394" t="s">
        <v>35</v>
      </c>
      <c r="G5394" t="s">
        <v>81</v>
      </c>
      <c r="H5394" s="2">
        <v>1676.4</v>
      </c>
      <c r="I5394" s="8">
        <f t="shared" si="420"/>
        <v>1064004</v>
      </c>
      <c r="J5394" s="8">
        <f t="shared" si="421"/>
        <v>123214.60000000002</v>
      </c>
      <c r="K5394" s="8">
        <f t="shared" si="422"/>
        <v>145452.1</v>
      </c>
      <c r="L5394" s="8">
        <f t="shared" si="423"/>
        <v>103535.2</v>
      </c>
      <c r="M5394" s="8">
        <f t="shared" si="424"/>
        <v>19889.499999999996</v>
      </c>
    </row>
    <row r="5395" spans="1:13" x14ac:dyDescent="0.2">
      <c r="A5395" t="s">
        <v>48</v>
      </c>
      <c r="B5395" t="s">
        <v>49</v>
      </c>
      <c r="C5395">
        <v>2015</v>
      </c>
      <c r="D5395" t="s">
        <v>97</v>
      </c>
      <c r="E5395" t="s">
        <v>30</v>
      </c>
      <c r="F5395" t="s">
        <v>36</v>
      </c>
      <c r="G5395" t="s">
        <v>82</v>
      </c>
      <c r="H5395" s="2">
        <v>1887.6</v>
      </c>
      <c r="I5395" s="8">
        <f t="shared" si="420"/>
        <v>1064004</v>
      </c>
      <c r="J5395" s="8">
        <f t="shared" si="421"/>
        <v>123214.60000000002</v>
      </c>
      <c r="K5395" s="8">
        <f t="shared" si="422"/>
        <v>145452.1</v>
      </c>
      <c r="L5395" s="8">
        <f t="shared" si="423"/>
        <v>103535.2</v>
      </c>
      <c r="M5395" s="8">
        <f t="shared" si="424"/>
        <v>24005.599999999995</v>
      </c>
    </row>
    <row r="5396" spans="1:13" x14ac:dyDescent="0.2">
      <c r="A5396" t="s">
        <v>48</v>
      </c>
      <c r="B5396" t="s">
        <v>49</v>
      </c>
      <c r="C5396">
        <v>2015</v>
      </c>
      <c r="D5396" t="s">
        <v>97</v>
      </c>
      <c r="E5396" t="s">
        <v>37</v>
      </c>
      <c r="F5396" t="s">
        <v>38</v>
      </c>
      <c r="G5396" t="s">
        <v>83</v>
      </c>
      <c r="H5396" s="2">
        <v>1724.6</v>
      </c>
      <c r="I5396" s="8">
        <f t="shared" si="420"/>
        <v>1064004</v>
      </c>
      <c r="J5396" s="8">
        <f t="shared" si="421"/>
        <v>119232.89999999997</v>
      </c>
      <c r="K5396" s="8">
        <f t="shared" si="422"/>
        <v>145452.1</v>
      </c>
      <c r="L5396" s="8">
        <f t="shared" si="423"/>
        <v>103535.2</v>
      </c>
      <c r="M5396" s="8">
        <f t="shared" si="424"/>
        <v>21579.699999999997</v>
      </c>
    </row>
    <row r="5397" spans="1:13" x14ac:dyDescent="0.2">
      <c r="A5397" t="s">
        <v>48</v>
      </c>
      <c r="B5397" t="s">
        <v>49</v>
      </c>
      <c r="C5397">
        <v>2015</v>
      </c>
      <c r="D5397" t="s">
        <v>97</v>
      </c>
      <c r="E5397" t="s">
        <v>37</v>
      </c>
      <c r="F5397" t="s">
        <v>39</v>
      </c>
      <c r="G5397" t="s">
        <v>84</v>
      </c>
      <c r="H5397" s="2">
        <v>2265.8000000000002</v>
      </c>
      <c r="I5397" s="8">
        <f t="shared" si="420"/>
        <v>1064004</v>
      </c>
      <c r="J5397" s="8">
        <f t="shared" si="421"/>
        <v>119232.89999999997</v>
      </c>
      <c r="K5397" s="8">
        <f t="shared" si="422"/>
        <v>145452.1</v>
      </c>
      <c r="L5397" s="8">
        <f t="shared" si="423"/>
        <v>103535.2</v>
      </c>
      <c r="M5397" s="8">
        <f t="shared" si="424"/>
        <v>22288.3</v>
      </c>
    </row>
    <row r="5398" spans="1:13" x14ac:dyDescent="0.2">
      <c r="A5398" t="s">
        <v>48</v>
      </c>
      <c r="B5398" t="s">
        <v>49</v>
      </c>
      <c r="C5398">
        <v>2015</v>
      </c>
      <c r="D5398" t="s">
        <v>97</v>
      </c>
      <c r="E5398" t="s">
        <v>37</v>
      </c>
      <c r="F5398" t="s">
        <v>40</v>
      </c>
      <c r="G5398" t="s">
        <v>85</v>
      </c>
      <c r="H5398" s="2">
        <v>1698.5</v>
      </c>
      <c r="I5398" s="8">
        <f t="shared" si="420"/>
        <v>1064004</v>
      </c>
      <c r="J5398" s="8">
        <f t="shared" si="421"/>
        <v>119232.89999999997</v>
      </c>
      <c r="K5398" s="8">
        <f t="shared" si="422"/>
        <v>145452.1</v>
      </c>
      <c r="L5398" s="8">
        <f t="shared" si="423"/>
        <v>103535.2</v>
      </c>
      <c r="M5398" s="8">
        <f t="shared" si="424"/>
        <v>18405</v>
      </c>
    </row>
    <row r="5399" spans="1:13" x14ac:dyDescent="0.2">
      <c r="A5399" t="s">
        <v>48</v>
      </c>
      <c r="B5399" t="s">
        <v>49</v>
      </c>
      <c r="C5399">
        <v>2015</v>
      </c>
      <c r="D5399" t="s">
        <v>97</v>
      </c>
      <c r="E5399" t="s">
        <v>37</v>
      </c>
      <c r="F5399" t="s">
        <v>41</v>
      </c>
      <c r="G5399" t="s">
        <v>86</v>
      </c>
      <c r="H5399" s="2">
        <v>1735.7</v>
      </c>
      <c r="I5399" s="8">
        <f t="shared" si="420"/>
        <v>1064004</v>
      </c>
      <c r="J5399" s="8">
        <f t="shared" si="421"/>
        <v>119232.89999999997</v>
      </c>
      <c r="K5399" s="8">
        <f t="shared" si="422"/>
        <v>145452.1</v>
      </c>
      <c r="L5399" s="8">
        <f t="shared" si="423"/>
        <v>103535.2</v>
      </c>
      <c r="M5399" s="8">
        <f t="shared" si="424"/>
        <v>20864.900000000001</v>
      </c>
    </row>
    <row r="5400" spans="1:13" x14ac:dyDescent="0.2">
      <c r="A5400" t="s">
        <v>48</v>
      </c>
      <c r="B5400" t="s">
        <v>49</v>
      </c>
      <c r="C5400">
        <v>2015</v>
      </c>
      <c r="D5400" t="s">
        <v>97</v>
      </c>
      <c r="E5400" t="s">
        <v>37</v>
      </c>
      <c r="F5400" t="s">
        <v>42</v>
      </c>
      <c r="G5400" t="s">
        <v>87</v>
      </c>
      <c r="H5400" s="2">
        <v>1891.9</v>
      </c>
      <c r="I5400" s="8">
        <f t="shared" si="420"/>
        <v>1064004</v>
      </c>
      <c r="J5400" s="8">
        <f t="shared" si="421"/>
        <v>119232.89999999997</v>
      </c>
      <c r="K5400" s="8">
        <f t="shared" si="422"/>
        <v>145452.1</v>
      </c>
      <c r="L5400" s="8">
        <f t="shared" si="423"/>
        <v>103535.2</v>
      </c>
      <c r="M5400" s="8">
        <f t="shared" si="424"/>
        <v>21820.700000000004</v>
      </c>
    </row>
    <row r="5401" spans="1:13" x14ac:dyDescent="0.2">
      <c r="A5401" t="s">
        <v>48</v>
      </c>
      <c r="B5401" t="s">
        <v>49</v>
      </c>
      <c r="C5401">
        <v>2015</v>
      </c>
      <c r="D5401" t="s">
        <v>97</v>
      </c>
      <c r="E5401" t="s">
        <v>37</v>
      </c>
      <c r="F5401" t="s">
        <v>43</v>
      </c>
      <c r="G5401" t="s">
        <v>88</v>
      </c>
      <c r="H5401" s="2">
        <v>1250.8</v>
      </c>
      <c r="I5401" s="8">
        <f t="shared" si="420"/>
        <v>1064004</v>
      </c>
      <c r="J5401" s="8">
        <f t="shared" si="421"/>
        <v>119232.89999999997</v>
      </c>
      <c r="K5401" s="8">
        <f t="shared" si="422"/>
        <v>145452.1</v>
      </c>
      <c r="L5401" s="8">
        <f t="shared" si="423"/>
        <v>103535.2</v>
      </c>
      <c r="M5401" s="8">
        <f t="shared" si="424"/>
        <v>14274.299999999997</v>
      </c>
    </row>
    <row r="5402" spans="1:13" x14ac:dyDescent="0.2">
      <c r="A5402" t="s">
        <v>48</v>
      </c>
      <c r="B5402" t="s">
        <v>49</v>
      </c>
      <c r="C5402">
        <v>2015</v>
      </c>
      <c r="D5402" t="s">
        <v>98</v>
      </c>
      <c r="E5402" t="s">
        <v>16</v>
      </c>
      <c r="F5402" t="s">
        <v>17</v>
      </c>
      <c r="G5402" t="s">
        <v>65</v>
      </c>
      <c r="H5402" s="2">
        <v>1294</v>
      </c>
      <c r="I5402" s="8">
        <f t="shared" si="420"/>
        <v>1083047</v>
      </c>
      <c r="J5402" s="8">
        <f t="shared" si="421"/>
        <v>81610</v>
      </c>
      <c r="K5402" s="8">
        <f t="shared" si="422"/>
        <v>135272</v>
      </c>
      <c r="L5402" s="8">
        <f t="shared" si="423"/>
        <v>103496</v>
      </c>
      <c r="M5402" s="8">
        <f t="shared" si="424"/>
        <v>13576</v>
      </c>
    </row>
    <row r="5403" spans="1:13" x14ac:dyDescent="0.2">
      <c r="A5403" t="s">
        <v>48</v>
      </c>
      <c r="B5403" t="s">
        <v>49</v>
      </c>
      <c r="C5403">
        <v>2015</v>
      </c>
      <c r="D5403" t="s">
        <v>98</v>
      </c>
      <c r="E5403" t="s">
        <v>16</v>
      </c>
      <c r="F5403" t="s">
        <v>18</v>
      </c>
      <c r="G5403" t="s">
        <v>66</v>
      </c>
      <c r="H5403" s="2">
        <v>1275</v>
      </c>
      <c r="I5403" s="8">
        <f t="shared" si="420"/>
        <v>1083047</v>
      </c>
      <c r="J5403" s="8">
        <f t="shared" si="421"/>
        <v>81610</v>
      </c>
      <c r="K5403" s="8">
        <f t="shared" si="422"/>
        <v>135272</v>
      </c>
      <c r="L5403" s="8">
        <f t="shared" si="423"/>
        <v>103496</v>
      </c>
      <c r="M5403" s="8">
        <f t="shared" si="424"/>
        <v>12452</v>
      </c>
    </row>
    <row r="5404" spans="1:13" x14ac:dyDescent="0.2">
      <c r="A5404" t="s">
        <v>48</v>
      </c>
      <c r="B5404" t="s">
        <v>49</v>
      </c>
      <c r="C5404">
        <v>2015</v>
      </c>
      <c r="D5404" t="s">
        <v>98</v>
      </c>
      <c r="E5404" t="s">
        <v>16</v>
      </c>
      <c r="F5404" t="s">
        <v>19</v>
      </c>
      <c r="G5404" t="s">
        <v>67</v>
      </c>
      <c r="H5404" s="2">
        <v>1047</v>
      </c>
      <c r="I5404" s="8">
        <f t="shared" si="420"/>
        <v>1083047</v>
      </c>
      <c r="J5404" s="8">
        <f t="shared" si="421"/>
        <v>81610</v>
      </c>
      <c r="K5404" s="8">
        <f t="shared" si="422"/>
        <v>135272</v>
      </c>
      <c r="L5404" s="8">
        <f t="shared" si="423"/>
        <v>103496</v>
      </c>
      <c r="M5404" s="8">
        <f t="shared" si="424"/>
        <v>9199</v>
      </c>
    </row>
    <row r="5405" spans="1:13" x14ac:dyDescent="0.2">
      <c r="A5405" t="s">
        <v>48</v>
      </c>
      <c r="B5405" t="s">
        <v>49</v>
      </c>
      <c r="C5405">
        <v>2015</v>
      </c>
      <c r="D5405" t="s">
        <v>98</v>
      </c>
      <c r="E5405" t="s">
        <v>16</v>
      </c>
      <c r="F5405" t="s">
        <v>20</v>
      </c>
      <c r="G5405" t="s">
        <v>68</v>
      </c>
      <c r="H5405" s="2">
        <v>905</v>
      </c>
      <c r="I5405" s="8">
        <f t="shared" si="420"/>
        <v>1083047</v>
      </c>
      <c r="J5405" s="8">
        <f t="shared" si="421"/>
        <v>81610</v>
      </c>
      <c r="K5405" s="8">
        <f t="shared" si="422"/>
        <v>135272</v>
      </c>
      <c r="L5405" s="8">
        <f t="shared" si="423"/>
        <v>103496</v>
      </c>
      <c r="M5405" s="8">
        <f t="shared" si="424"/>
        <v>9954</v>
      </c>
    </row>
    <row r="5406" spans="1:13" x14ac:dyDescent="0.2">
      <c r="A5406" t="s">
        <v>48</v>
      </c>
      <c r="B5406" t="s">
        <v>49</v>
      </c>
      <c r="C5406">
        <v>2015</v>
      </c>
      <c r="D5406" t="s">
        <v>98</v>
      </c>
      <c r="E5406" t="s">
        <v>16</v>
      </c>
      <c r="F5406" t="s">
        <v>21</v>
      </c>
      <c r="G5406" t="s">
        <v>69</v>
      </c>
      <c r="H5406" s="2">
        <v>2620</v>
      </c>
      <c r="I5406" s="8">
        <f t="shared" si="420"/>
        <v>1083047</v>
      </c>
      <c r="J5406" s="8">
        <f t="shared" si="421"/>
        <v>81610</v>
      </c>
      <c r="K5406" s="8">
        <f t="shared" si="422"/>
        <v>135272</v>
      </c>
      <c r="L5406" s="8">
        <f t="shared" si="423"/>
        <v>103496</v>
      </c>
      <c r="M5406" s="8">
        <f t="shared" si="424"/>
        <v>25617</v>
      </c>
    </row>
    <row r="5407" spans="1:13" x14ac:dyDescent="0.2">
      <c r="A5407" t="s">
        <v>48</v>
      </c>
      <c r="B5407" t="s">
        <v>49</v>
      </c>
      <c r="C5407">
        <v>2015</v>
      </c>
      <c r="D5407" t="s">
        <v>98</v>
      </c>
      <c r="E5407" t="s">
        <v>16</v>
      </c>
      <c r="F5407" t="s">
        <v>22</v>
      </c>
      <c r="G5407" t="s">
        <v>70</v>
      </c>
      <c r="H5407" s="2">
        <v>1236</v>
      </c>
      <c r="I5407" s="8">
        <f t="shared" si="420"/>
        <v>1083047</v>
      </c>
      <c r="J5407" s="8">
        <f t="shared" si="421"/>
        <v>81610</v>
      </c>
      <c r="K5407" s="8">
        <f t="shared" si="422"/>
        <v>135272</v>
      </c>
      <c r="L5407" s="8">
        <f t="shared" si="423"/>
        <v>103496</v>
      </c>
      <c r="M5407" s="8">
        <f t="shared" si="424"/>
        <v>10812</v>
      </c>
    </row>
    <row r="5408" spans="1:13" x14ac:dyDescent="0.2">
      <c r="A5408" t="s">
        <v>48</v>
      </c>
      <c r="B5408" t="s">
        <v>49</v>
      </c>
      <c r="C5408">
        <v>2015</v>
      </c>
      <c r="D5408" t="s">
        <v>98</v>
      </c>
      <c r="E5408" t="s">
        <v>23</v>
      </c>
      <c r="F5408" t="s">
        <v>24</v>
      </c>
      <c r="G5408" t="s">
        <v>71</v>
      </c>
      <c r="H5408" s="2">
        <v>9080</v>
      </c>
      <c r="I5408" s="8">
        <f t="shared" si="420"/>
        <v>1083047</v>
      </c>
      <c r="J5408" s="8">
        <f t="shared" si="421"/>
        <v>753421</v>
      </c>
      <c r="K5408" s="8">
        <f t="shared" si="422"/>
        <v>135272</v>
      </c>
      <c r="L5408" s="8">
        <f t="shared" si="423"/>
        <v>103496</v>
      </c>
      <c r="M5408" s="8">
        <f t="shared" si="424"/>
        <v>106970</v>
      </c>
    </row>
    <row r="5409" spans="1:13" x14ac:dyDescent="0.2">
      <c r="A5409" t="s">
        <v>48</v>
      </c>
      <c r="B5409" t="s">
        <v>49</v>
      </c>
      <c r="C5409">
        <v>2015</v>
      </c>
      <c r="D5409" t="s">
        <v>98</v>
      </c>
      <c r="E5409" t="s">
        <v>23</v>
      </c>
      <c r="F5409" t="s">
        <v>25</v>
      </c>
      <c r="G5409" t="s">
        <v>72</v>
      </c>
      <c r="H5409" s="2">
        <v>12050</v>
      </c>
      <c r="I5409" s="8">
        <f t="shared" si="420"/>
        <v>1083047</v>
      </c>
      <c r="J5409" s="8">
        <f t="shared" si="421"/>
        <v>753421</v>
      </c>
      <c r="K5409" s="8">
        <f t="shared" si="422"/>
        <v>135272</v>
      </c>
      <c r="L5409" s="8">
        <f t="shared" si="423"/>
        <v>103496</v>
      </c>
      <c r="M5409" s="8">
        <f t="shared" si="424"/>
        <v>168620</v>
      </c>
    </row>
    <row r="5410" spans="1:13" x14ac:dyDescent="0.2">
      <c r="A5410" t="s">
        <v>48</v>
      </c>
      <c r="B5410" t="s">
        <v>49</v>
      </c>
      <c r="C5410">
        <v>2015</v>
      </c>
      <c r="D5410" t="s">
        <v>98</v>
      </c>
      <c r="E5410" t="s">
        <v>23</v>
      </c>
      <c r="F5410" t="s">
        <v>26</v>
      </c>
      <c r="G5410" t="s">
        <v>73</v>
      </c>
      <c r="H5410" s="2">
        <v>6175</v>
      </c>
      <c r="I5410" s="8">
        <f t="shared" si="420"/>
        <v>1083047</v>
      </c>
      <c r="J5410" s="8">
        <f t="shared" si="421"/>
        <v>753421</v>
      </c>
      <c r="K5410" s="8">
        <f t="shared" si="422"/>
        <v>135272</v>
      </c>
      <c r="L5410" s="8">
        <f t="shared" si="423"/>
        <v>103496</v>
      </c>
      <c r="M5410" s="8">
        <f t="shared" si="424"/>
        <v>59218</v>
      </c>
    </row>
    <row r="5411" spans="1:13" x14ac:dyDescent="0.2">
      <c r="A5411" t="s">
        <v>48</v>
      </c>
      <c r="B5411" t="s">
        <v>49</v>
      </c>
      <c r="C5411">
        <v>2015</v>
      </c>
      <c r="D5411" t="s">
        <v>98</v>
      </c>
      <c r="E5411" t="s">
        <v>23</v>
      </c>
      <c r="F5411" t="s">
        <v>27</v>
      </c>
      <c r="G5411" t="s">
        <v>74</v>
      </c>
      <c r="H5411" s="2">
        <v>15552</v>
      </c>
      <c r="I5411" s="8">
        <f t="shared" si="420"/>
        <v>1083047</v>
      </c>
      <c r="J5411" s="8">
        <f t="shared" si="421"/>
        <v>753421</v>
      </c>
      <c r="K5411" s="8">
        <f t="shared" si="422"/>
        <v>135272</v>
      </c>
      <c r="L5411" s="8">
        <f t="shared" si="423"/>
        <v>103496</v>
      </c>
      <c r="M5411" s="8">
        <f t="shared" si="424"/>
        <v>142564</v>
      </c>
    </row>
    <row r="5412" spans="1:13" x14ac:dyDescent="0.2">
      <c r="A5412" t="s">
        <v>48</v>
      </c>
      <c r="B5412" t="s">
        <v>49</v>
      </c>
      <c r="C5412">
        <v>2015</v>
      </c>
      <c r="D5412" t="s">
        <v>98</v>
      </c>
      <c r="E5412" t="s">
        <v>23</v>
      </c>
      <c r="F5412" t="s">
        <v>28</v>
      </c>
      <c r="G5412" t="s">
        <v>75</v>
      </c>
      <c r="H5412" s="2">
        <v>9309</v>
      </c>
      <c r="I5412" s="8">
        <f t="shared" si="420"/>
        <v>1083047</v>
      </c>
      <c r="J5412" s="8">
        <f t="shared" si="421"/>
        <v>753421</v>
      </c>
      <c r="K5412" s="8">
        <f t="shared" si="422"/>
        <v>135272</v>
      </c>
      <c r="L5412" s="8">
        <f t="shared" si="423"/>
        <v>103496</v>
      </c>
      <c r="M5412" s="8">
        <f t="shared" si="424"/>
        <v>110909</v>
      </c>
    </row>
    <row r="5413" spans="1:13" x14ac:dyDescent="0.2">
      <c r="A5413" t="s">
        <v>48</v>
      </c>
      <c r="B5413" t="s">
        <v>49</v>
      </c>
      <c r="C5413">
        <v>2015</v>
      </c>
      <c r="D5413" t="s">
        <v>98</v>
      </c>
      <c r="E5413" t="s">
        <v>23</v>
      </c>
      <c r="F5413" t="s">
        <v>29</v>
      </c>
      <c r="G5413" t="s">
        <v>76</v>
      </c>
      <c r="H5413" s="2">
        <v>19570</v>
      </c>
      <c r="I5413" s="8">
        <f t="shared" si="420"/>
        <v>1083047</v>
      </c>
      <c r="J5413" s="8">
        <f t="shared" si="421"/>
        <v>753421</v>
      </c>
      <c r="K5413" s="8">
        <f t="shared" si="422"/>
        <v>135272</v>
      </c>
      <c r="L5413" s="8">
        <f t="shared" si="423"/>
        <v>103496</v>
      </c>
      <c r="M5413" s="8">
        <f t="shared" si="424"/>
        <v>165140</v>
      </c>
    </row>
    <row r="5414" spans="1:13" x14ac:dyDescent="0.2">
      <c r="A5414" t="s">
        <v>48</v>
      </c>
      <c r="B5414" t="s">
        <v>49</v>
      </c>
      <c r="C5414">
        <v>2015</v>
      </c>
      <c r="D5414" t="s">
        <v>98</v>
      </c>
      <c r="E5414" t="s">
        <v>30</v>
      </c>
      <c r="F5414" t="s">
        <v>31</v>
      </c>
      <c r="G5414" t="s">
        <v>77</v>
      </c>
      <c r="H5414" s="2">
        <v>1749</v>
      </c>
      <c r="I5414" s="8">
        <f t="shared" si="420"/>
        <v>1083047</v>
      </c>
      <c r="J5414" s="8">
        <f t="shared" si="421"/>
        <v>126777</v>
      </c>
      <c r="K5414" s="8">
        <f t="shared" si="422"/>
        <v>135272</v>
      </c>
      <c r="L5414" s="8">
        <f t="shared" si="423"/>
        <v>103496</v>
      </c>
      <c r="M5414" s="8">
        <f t="shared" si="424"/>
        <v>19525</v>
      </c>
    </row>
    <row r="5415" spans="1:13" x14ac:dyDescent="0.2">
      <c r="A5415" t="s">
        <v>48</v>
      </c>
      <c r="B5415" t="s">
        <v>49</v>
      </c>
      <c r="C5415">
        <v>2015</v>
      </c>
      <c r="D5415" t="s">
        <v>98</v>
      </c>
      <c r="E5415" t="s">
        <v>30</v>
      </c>
      <c r="F5415" t="s">
        <v>32</v>
      </c>
      <c r="G5415" t="s">
        <v>78</v>
      </c>
      <c r="H5415" s="2">
        <v>1974</v>
      </c>
      <c r="I5415" s="8">
        <f t="shared" si="420"/>
        <v>1083047</v>
      </c>
      <c r="J5415" s="8">
        <f t="shared" si="421"/>
        <v>126777</v>
      </c>
      <c r="K5415" s="8">
        <f t="shared" si="422"/>
        <v>135272</v>
      </c>
      <c r="L5415" s="8">
        <f t="shared" si="423"/>
        <v>103496</v>
      </c>
      <c r="M5415" s="8">
        <f t="shared" si="424"/>
        <v>20211</v>
      </c>
    </row>
    <row r="5416" spans="1:13" x14ac:dyDescent="0.2">
      <c r="A5416" t="s">
        <v>48</v>
      </c>
      <c r="B5416" t="s">
        <v>49</v>
      </c>
      <c r="C5416">
        <v>2015</v>
      </c>
      <c r="D5416" t="s">
        <v>98</v>
      </c>
      <c r="E5416" t="s">
        <v>30</v>
      </c>
      <c r="F5416" t="s">
        <v>33</v>
      </c>
      <c r="G5416" t="s">
        <v>79</v>
      </c>
      <c r="H5416" s="2">
        <v>2081</v>
      </c>
      <c r="I5416" s="8">
        <f t="shared" si="420"/>
        <v>1083047</v>
      </c>
      <c r="J5416" s="8">
        <f t="shared" si="421"/>
        <v>126777</v>
      </c>
      <c r="K5416" s="8">
        <f t="shared" si="422"/>
        <v>135272</v>
      </c>
      <c r="L5416" s="8">
        <f t="shared" si="423"/>
        <v>103496</v>
      </c>
      <c r="M5416" s="8">
        <f t="shared" si="424"/>
        <v>21775</v>
      </c>
    </row>
    <row r="5417" spans="1:13" x14ac:dyDescent="0.2">
      <c r="A5417" t="s">
        <v>48</v>
      </c>
      <c r="B5417" t="s">
        <v>49</v>
      </c>
      <c r="C5417">
        <v>2015</v>
      </c>
      <c r="D5417" t="s">
        <v>98</v>
      </c>
      <c r="E5417" t="s">
        <v>30</v>
      </c>
      <c r="F5417" t="s">
        <v>34</v>
      </c>
      <c r="G5417" t="s">
        <v>80</v>
      </c>
      <c r="H5417" s="2">
        <v>1885</v>
      </c>
      <c r="I5417" s="8">
        <f t="shared" si="420"/>
        <v>1083047</v>
      </c>
      <c r="J5417" s="8">
        <f t="shared" si="421"/>
        <v>126777</v>
      </c>
      <c r="K5417" s="8">
        <f t="shared" si="422"/>
        <v>135272</v>
      </c>
      <c r="L5417" s="8">
        <f t="shared" si="423"/>
        <v>103496</v>
      </c>
      <c r="M5417" s="8">
        <f t="shared" si="424"/>
        <v>19442</v>
      </c>
    </row>
    <row r="5418" spans="1:13" x14ac:dyDescent="0.2">
      <c r="A5418" t="s">
        <v>48</v>
      </c>
      <c r="B5418" t="s">
        <v>49</v>
      </c>
      <c r="C5418">
        <v>2015</v>
      </c>
      <c r="D5418" t="s">
        <v>98</v>
      </c>
      <c r="E5418" t="s">
        <v>30</v>
      </c>
      <c r="F5418" t="s">
        <v>35</v>
      </c>
      <c r="G5418" t="s">
        <v>81</v>
      </c>
      <c r="H5418" s="2">
        <v>2160</v>
      </c>
      <c r="I5418" s="8">
        <f t="shared" si="420"/>
        <v>1083047</v>
      </c>
      <c r="J5418" s="8">
        <f t="shared" si="421"/>
        <v>126777</v>
      </c>
      <c r="K5418" s="8">
        <f t="shared" si="422"/>
        <v>135272</v>
      </c>
      <c r="L5418" s="8">
        <f t="shared" si="423"/>
        <v>103496</v>
      </c>
      <c r="M5418" s="8">
        <f t="shared" si="424"/>
        <v>20371</v>
      </c>
    </row>
    <row r="5419" spans="1:13" x14ac:dyDescent="0.2">
      <c r="A5419" t="s">
        <v>48</v>
      </c>
      <c r="B5419" t="s">
        <v>49</v>
      </c>
      <c r="C5419">
        <v>2015</v>
      </c>
      <c r="D5419" t="s">
        <v>98</v>
      </c>
      <c r="E5419" t="s">
        <v>30</v>
      </c>
      <c r="F5419" t="s">
        <v>36</v>
      </c>
      <c r="G5419" t="s">
        <v>82</v>
      </c>
      <c r="H5419" s="2">
        <v>2368</v>
      </c>
      <c r="I5419" s="8">
        <f t="shared" si="420"/>
        <v>1083047</v>
      </c>
      <c r="J5419" s="8">
        <f t="shared" si="421"/>
        <v>126777</v>
      </c>
      <c r="K5419" s="8">
        <f t="shared" si="422"/>
        <v>135272</v>
      </c>
      <c r="L5419" s="8">
        <f t="shared" si="423"/>
        <v>103496</v>
      </c>
      <c r="M5419" s="8">
        <f t="shared" si="424"/>
        <v>25453</v>
      </c>
    </row>
    <row r="5420" spans="1:13" x14ac:dyDescent="0.2">
      <c r="A5420" t="s">
        <v>48</v>
      </c>
      <c r="B5420" t="s">
        <v>49</v>
      </c>
      <c r="C5420">
        <v>2015</v>
      </c>
      <c r="D5420" t="s">
        <v>98</v>
      </c>
      <c r="E5420" t="s">
        <v>37</v>
      </c>
      <c r="F5420" t="s">
        <v>38</v>
      </c>
      <c r="G5420" t="s">
        <v>83</v>
      </c>
      <c r="H5420" s="2">
        <v>2023</v>
      </c>
      <c r="I5420" s="8">
        <f t="shared" si="420"/>
        <v>1083047</v>
      </c>
      <c r="J5420" s="8">
        <f t="shared" si="421"/>
        <v>121239</v>
      </c>
      <c r="K5420" s="8">
        <f t="shared" si="422"/>
        <v>135272</v>
      </c>
      <c r="L5420" s="8">
        <f t="shared" si="423"/>
        <v>103496</v>
      </c>
      <c r="M5420" s="8">
        <f t="shared" si="424"/>
        <v>22752</v>
      </c>
    </row>
    <row r="5421" spans="1:13" x14ac:dyDescent="0.2">
      <c r="A5421" t="s">
        <v>48</v>
      </c>
      <c r="B5421" t="s">
        <v>49</v>
      </c>
      <c r="C5421">
        <v>2015</v>
      </c>
      <c r="D5421" t="s">
        <v>98</v>
      </c>
      <c r="E5421" t="s">
        <v>37</v>
      </c>
      <c r="F5421" t="s">
        <v>39</v>
      </c>
      <c r="G5421" t="s">
        <v>84</v>
      </c>
      <c r="H5421" s="2">
        <v>1981</v>
      </c>
      <c r="I5421" s="8">
        <f t="shared" si="420"/>
        <v>1083047</v>
      </c>
      <c r="J5421" s="8">
        <f t="shared" si="421"/>
        <v>121239</v>
      </c>
      <c r="K5421" s="8">
        <f t="shared" si="422"/>
        <v>135272</v>
      </c>
      <c r="L5421" s="8">
        <f t="shared" si="423"/>
        <v>103496</v>
      </c>
      <c r="M5421" s="8">
        <f t="shared" si="424"/>
        <v>22445</v>
      </c>
    </row>
    <row r="5422" spans="1:13" x14ac:dyDescent="0.2">
      <c r="A5422" t="s">
        <v>48</v>
      </c>
      <c r="B5422" t="s">
        <v>49</v>
      </c>
      <c r="C5422">
        <v>2015</v>
      </c>
      <c r="D5422" t="s">
        <v>98</v>
      </c>
      <c r="E5422" t="s">
        <v>37</v>
      </c>
      <c r="F5422" t="s">
        <v>40</v>
      </c>
      <c r="G5422" t="s">
        <v>85</v>
      </c>
      <c r="H5422" s="2">
        <v>1711</v>
      </c>
      <c r="I5422" s="8">
        <f t="shared" si="420"/>
        <v>1083047</v>
      </c>
      <c r="J5422" s="8">
        <f t="shared" si="421"/>
        <v>121239</v>
      </c>
      <c r="K5422" s="8">
        <f t="shared" si="422"/>
        <v>135272</v>
      </c>
      <c r="L5422" s="8">
        <f t="shared" si="423"/>
        <v>103496</v>
      </c>
      <c r="M5422" s="8">
        <f t="shared" si="424"/>
        <v>18445</v>
      </c>
    </row>
    <row r="5423" spans="1:13" x14ac:dyDescent="0.2">
      <c r="A5423" t="s">
        <v>48</v>
      </c>
      <c r="B5423" t="s">
        <v>49</v>
      </c>
      <c r="C5423">
        <v>2015</v>
      </c>
      <c r="D5423" t="s">
        <v>98</v>
      </c>
      <c r="E5423" t="s">
        <v>37</v>
      </c>
      <c r="F5423" t="s">
        <v>41</v>
      </c>
      <c r="G5423" t="s">
        <v>86</v>
      </c>
      <c r="H5423" s="2">
        <v>2114</v>
      </c>
      <c r="I5423" s="8">
        <f t="shared" si="420"/>
        <v>1083047</v>
      </c>
      <c r="J5423" s="8">
        <f t="shared" si="421"/>
        <v>121239</v>
      </c>
      <c r="K5423" s="8">
        <f t="shared" si="422"/>
        <v>135272</v>
      </c>
      <c r="L5423" s="8">
        <f t="shared" si="423"/>
        <v>103496</v>
      </c>
      <c r="M5423" s="8">
        <f t="shared" si="424"/>
        <v>20755</v>
      </c>
    </row>
    <row r="5424" spans="1:13" x14ac:dyDescent="0.2">
      <c r="A5424" t="s">
        <v>48</v>
      </c>
      <c r="B5424" t="s">
        <v>49</v>
      </c>
      <c r="C5424">
        <v>2015</v>
      </c>
      <c r="D5424" t="s">
        <v>98</v>
      </c>
      <c r="E5424" t="s">
        <v>37</v>
      </c>
      <c r="F5424" t="s">
        <v>42</v>
      </c>
      <c r="G5424" t="s">
        <v>87</v>
      </c>
      <c r="H5424" s="2">
        <v>1940</v>
      </c>
      <c r="I5424" s="8">
        <f t="shared" si="420"/>
        <v>1083047</v>
      </c>
      <c r="J5424" s="8">
        <f t="shared" si="421"/>
        <v>121239</v>
      </c>
      <c r="K5424" s="8">
        <f t="shared" si="422"/>
        <v>135272</v>
      </c>
      <c r="L5424" s="8">
        <f t="shared" si="423"/>
        <v>103496</v>
      </c>
      <c r="M5424" s="8">
        <f t="shared" si="424"/>
        <v>20891</v>
      </c>
    </row>
    <row r="5425" spans="1:13" x14ac:dyDescent="0.2">
      <c r="A5425" t="s">
        <v>48</v>
      </c>
      <c r="B5425" t="s">
        <v>49</v>
      </c>
      <c r="C5425">
        <v>2015</v>
      </c>
      <c r="D5425" t="s">
        <v>98</v>
      </c>
      <c r="E5425" t="s">
        <v>37</v>
      </c>
      <c r="F5425" t="s">
        <v>43</v>
      </c>
      <c r="G5425" t="s">
        <v>88</v>
      </c>
      <c r="H5425" s="2">
        <v>1397</v>
      </c>
      <c r="I5425" s="8">
        <f t="shared" si="420"/>
        <v>1083047</v>
      </c>
      <c r="J5425" s="8">
        <f t="shared" si="421"/>
        <v>121239</v>
      </c>
      <c r="K5425" s="8">
        <f t="shared" si="422"/>
        <v>135272</v>
      </c>
      <c r="L5425" s="8">
        <f t="shared" si="423"/>
        <v>103496</v>
      </c>
      <c r="M5425" s="8">
        <f t="shared" si="424"/>
        <v>15951</v>
      </c>
    </row>
    <row r="5426" spans="1:13" x14ac:dyDescent="0.2">
      <c r="A5426" t="s">
        <v>48</v>
      </c>
      <c r="B5426" t="s">
        <v>49</v>
      </c>
      <c r="C5426">
        <v>2015</v>
      </c>
      <c r="D5426" t="s">
        <v>99</v>
      </c>
      <c r="E5426" t="s">
        <v>16</v>
      </c>
      <c r="F5426" t="s">
        <v>17</v>
      </c>
      <c r="G5426" t="s">
        <v>65</v>
      </c>
      <c r="H5426" s="2">
        <v>1481</v>
      </c>
      <c r="I5426" s="8">
        <f t="shared" si="420"/>
        <v>1096323.8500000003</v>
      </c>
      <c r="J5426" s="8">
        <f t="shared" si="421"/>
        <v>81859.150000000009</v>
      </c>
      <c r="K5426" s="8">
        <f t="shared" si="422"/>
        <v>152882.85</v>
      </c>
      <c r="L5426" s="8">
        <f t="shared" si="423"/>
        <v>108141.75000000001</v>
      </c>
      <c r="M5426" s="8">
        <f t="shared" si="424"/>
        <v>15672.650000000001</v>
      </c>
    </row>
    <row r="5427" spans="1:13" x14ac:dyDescent="0.2">
      <c r="A5427" t="s">
        <v>48</v>
      </c>
      <c r="B5427" t="s">
        <v>49</v>
      </c>
      <c r="C5427">
        <v>2015</v>
      </c>
      <c r="D5427" t="s">
        <v>99</v>
      </c>
      <c r="E5427" t="s">
        <v>16</v>
      </c>
      <c r="F5427" t="s">
        <v>18</v>
      </c>
      <c r="G5427" t="s">
        <v>66</v>
      </c>
      <c r="H5427" s="2">
        <v>1081.1500000000001</v>
      </c>
      <c r="I5427" s="8">
        <f t="shared" si="420"/>
        <v>1096323.8500000003</v>
      </c>
      <c r="J5427" s="8">
        <f t="shared" si="421"/>
        <v>81859.150000000009</v>
      </c>
      <c r="K5427" s="8">
        <f t="shared" si="422"/>
        <v>152882.85</v>
      </c>
      <c r="L5427" s="8">
        <f t="shared" si="423"/>
        <v>108141.75000000001</v>
      </c>
      <c r="M5427" s="8">
        <f t="shared" si="424"/>
        <v>12632.4</v>
      </c>
    </row>
    <row r="5428" spans="1:13" x14ac:dyDescent="0.2">
      <c r="A5428" t="s">
        <v>48</v>
      </c>
      <c r="B5428" t="s">
        <v>49</v>
      </c>
      <c r="C5428">
        <v>2015</v>
      </c>
      <c r="D5428" t="s">
        <v>99</v>
      </c>
      <c r="E5428" t="s">
        <v>16</v>
      </c>
      <c r="F5428" t="s">
        <v>19</v>
      </c>
      <c r="G5428" t="s">
        <v>67</v>
      </c>
      <c r="H5428" s="2">
        <v>850.1</v>
      </c>
      <c r="I5428" s="8">
        <f t="shared" si="420"/>
        <v>1096323.8500000003</v>
      </c>
      <c r="J5428" s="8">
        <f t="shared" si="421"/>
        <v>81859.150000000009</v>
      </c>
      <c r="K5428" s="8">
        <f t="shared" si="422"/>
        <v>152882.85</v>
      </c>
      <c r="L5428" s="8">
        <f t="shared" si="423"/>
        <v>108141.75000000001</v>
      </c>
      <c r="M5428" s="8">
        <f t="shared" si="424"/>
        <v>8880.8499999999985</v>
      </c>
    </row>
    <row r="5429" spans="1:13" x14ac:dyDescent="0.2">
      <c r="A5429" t="s">
        <v>48</v>
      </c>
      <c r="B5429" t="s">
        <v>49</v>
      </c>
      <c r="C5429">
        <v>2015</v>
      </c>
      <c r="D5429" t="s">
        <v>99</v>
      </c>
      <c r="E5429" t="s">
        <v>16</v>
      </c>
      <c r="F5429" t="s">
        <v>20</v>
      </c>
      <c r="G5429" t="s">
        <v>68</v>
      </c>
      <c r="H5429" s="2">
        <v>1002.55</v>
      </c>
      <c r="I5429" s="8">
        <f t="shared" si="420"/>
        <v>1096323.8500000003</v>
      </c>
      <c r="J5429" s="8">
        <f t="shared" si="421"/>
        <v>81859.150000000009</v>
      </c>
      <c r="K5429" s="8">
        <f t="shared" si="422"/>
        <v>152882.85</v>
      </c>
      <c r="L5429" s="8">
        <f t="shared" si="423"/>
        <v>108141.75000000001</v>
      </c>
      <c r="M5429" s="8">
        <f t="shared" si="424"/>
        <v>9628.15</v>
      </c>
    </row>
    <row r="5430" spans="1:13" x14ac:dyDescent="0.2">
      <c r="A5430" t="s">
        <v>48</v>
      </c>
      <c r="B5430" t="s">
        <v>49</v>
      </c>
      <c r="C5430">
        <v>2015</v>
      </c>
      <c r="D5430" t="s">
        <v>99</v>
      </c>
      <c r="E5430" t="s">
        <v>16</v>
      </c>
      <c r="F5430" t="s">
        <v>21</v>
      </c>
      <c r="G5430" t="s">
        <v>69</v>
      </c>
      <c r="H5430" s="2">
        <v>2279.5</v>
      </c>
      <c r="I5430" s="8">
        <f t="shared" si="420"/>
        <v>1096323.8500000003</v>
      </c>
      <c r="J5430" s="8">
        <f t="shared" si="421"/>
        <v>81859.150000000009</v>
      </c>
      <c r="K5430" s="8">
        <f t="shared" si="422"/>
        <v>152882.85</v>
      </c>
      <c r="L5430" s="8">
        <f t="shared" si="423"/>
        <v>108141.75000000001</v>
      </c>
      <c r="M5430" s="8">
        <f t="shared" si="424"/>
        <v>24377.75</v>
      </c>
    </row>
    <row r="5431" spans="1:13" x14ac:dyDescent="0.2">
      <c r="A5431" t="s">
        <v>48</v>
      </c>
      <c r="B5431" t="s">
        <v>49</v>
      </c>
      <c r="C5431">
        <v>2015</v>
      </c>
      <c r="D5431" t="s">
        <v>99</v>
      </c>
      <c r="E5431" t="s">
        <v>16</v>
      </c>
      <c r="F5431" t="s">
        <v>22</v>
      </c>
      <c r="G5431" t="s">
        <v>70</v>
      </c>
      <c r="H5431" s="2">
        <v>913.3</v>
      </c>
      <c r="I5431" s="8">
        <f t="shared" si="420"/>
        <v>1096323.8500000003</v>
      </c>
      <c r="J5431" s="8">
        <f t="shared" si="421"/>
        <v>81859.150000000009</v>
      </c>
      <c r="K5431" s="8">
        <f t="shared" si="422"/>
        <v>152882.85</v>
      </c>
      <c r="L5431" s="8">
        <f t="shared" si="423"/>
        <v>108141.75000000001</v>
      </c>
      <c r="M5431" s="8">
        <f t="shared" si="424"/>
        <v>10667.35</v>
      </c>
    </row>
    <row r="5432" spans="1:13" x14ac:dyDescent="0.2">
      <c r="A5432" t="s">
        <v>48</v>
      </c>
      <c r="B5432" t="s">
        <v>49</v>
      </c>
      <c r="C5432">
        <v>2015</v>
      </c>
      <c r="D5432" t="s">
        <v>99</v>
      </c>
      <c r="E5432" t="s">
        <v>23</v>
      </c>
      <c r="F5432" t="s">
        <v>24</v>
      </c>
      <c r="G5432" t="s">
        <v>71</v>
      </c>
      <c r="H5432" s="2">
        <v>8663.5</v>
      </c>
      <c r="I5432" s="8">
        <f t="shared" si="420"/>
        <v>1096323.8500000003</v>
      </c>
      <c r="J5432" s="8">
        <f t="shared" si="421"/>
        <v>764218.05000000028</v>
      </c>
      <c r="K5432" s="8">
        <f t="shared" si="422"/>
        <v>152882.85</v>
      </c>
      <c r="L5432" s="8">
        <f t="shared" si="423"/>
        <v>108141.75000000001</v>
      </c>
      <c r="M5432" s="8">
        <f t="shared" si="424"/>
        <v>112427</v>
      </c>
    </row>
    <row r="5433" spans="1:13" x14ac:dyDescent="0.2">
      <c r="A5433" t="s">
        <v>48</v>
      </c>
      <c r="B5433" t="s">
        <v>49</v>
      </c>
      <c r="C5433">
        <v>2015</v>
      </c>
      <c r="D5433" t="s">
        <v>99</v>
      </c>
      <c r="E5433" t="s">
        <v>23</v>
      </c>
      <c r="F5433" t="s">
        <v>25</v>
      </c>
      <c r="G5433" t="s">
        <v>72</v>
      </c>
      <c r="H5433" s="2">
        <v>17513.5</v>
      </c>
      <c r="I5433" s="8">
        <f t="shared" si="420"/>
        <v>1096323.8500000003</v>
      </c>
      <c r="J5433" s="8">
        <f t="shared" si="421"/>
        <v>764218.05000000028</v>
      </c>
      <c r="K5433" s="8">
        <f t="shared" si="422"/>
        <v>152882.85</v>
      </c>
      <c r="L5433" s="8">
        <f t="shared" si="423"/>
        <v>108141.75000000001</v>
      </c>
      <c r="M5433" s="8">
        <f t="shared" si="424"/>
        <v>158238</v>
      </c>
    </row>
    <row r="5434" spans="1:13" x14ac:dyDescent="0.2">
      <c r="A5434" t="s">
        <v>48</v>
      </c>
      <c r="B5434" t="s">
        <v>49</v>
      </c>
      <c r="C5434">
        <v>2015</v>
      </c>
      <c r="D5434" t="s">
        <v>99</v>
      </c>
      <c r="E5434" t="s">
        <v>23</v>
      </c>
      <c r="F5434" t="s">
        <v>26</v>
      </c>
      <c r="G5434" t="s">
        <v>73</v>
      </c>
      <c r="H5434" s="2">
        <v>5106.6000000000004</v>
      </c>
      <c r="I5434" s="8">
        <f t="shared" si="420"/>
        <v>1096323.8500000003</v>
      </c>
      <c r="J5434" s="8">
        <f t="shared" si="421"/>
        <v>764218.05000000028</v>
      </c>
      <c r="K5434" s="8">
        <f t="shared" si="422"/>
        <v>152882.85</v>
      </c>
      <c r="L5434" s="8">
        <f t="shared" si="423"/>
        <v>108141.75000000001</v>
      </c>
      <c r="M5434" s="8">
        <f t="shared" si="424"/>
        <v>57621.05</v>
      </c>
    </row>
    <row r="5435" spans="1:13" x14ac:dyDescent="0.2">
      <c r="A5435" t="s">
        <v>48</v>
      </c>
      <c r="B5435" t="s">
        <v>49</v>
      </c>
      <c r="C5435">
        <v>2015</v>
      </c>
      <c r="D5435" t="s">
        <v>99</v>
      </c>
      <c r="E5435" t="s">
        <v>23</v>
      </c>
      <c r="F5435" t="s">
        <v>27</v>
      </c>
      <c r="G5435" t="s">
        <v>74</v>
      </c>
      <c r="H5435" s="2">
        <v>16545.5</v>
      </c>
      <c r="I5435" s="8">
        <f t="shared" si="420"/>
        <v>1096323.8500000003</v>
      </c>
      <c r="J5435" s="8">
        <f t="shared" si="421"/>
        <v>764218.05000000028</v>
      </c>
      <c r="K5435" s="8">
        <f t="shared" si="422"/>
        <v>152882.85</v>
      </c>
      <c r="L5435" s="8">
        <f t="shared" si="423"/>
        <v>108141.75000000001</v>
      </c>
      <c r="M5435" s="8">
        <f t="shared" si="424"/>
        <v>154005.79999999999</v>
      </c>
    </row>
    <row r="5436" spans="1:13" x14ac:dyDescent="0.2">
      <c r="A5436" t="s">
        <v>48</v>
      </c>
      <c r="B5436" t="s">
        <v>49</v>
      </c>
      <c r="C5436">
        <v>2015</v>
      </c>
      <c r="D5436" t="s">
        <v>99</v>
      </c>
      <c r="E5436" t="s">
        <v>23</v>
      </c>
      <c r="F5436" t="s">
        <v>28</v>
      </c>
      <c r="G5436" t="s">
        <v>75</v>
      </c>
      <c r="H5436" s="2">
        <v>16808.45</v>
      </c>
      <c r="I5436" s="8">
        <f t="shared" si="420"/>
        <v>1096323.8500000003</v>
      </c>
      <c r="J5436" s="8">
        <f t="shared" si="421"/>
        <v>764218.05000000028</v>
      </c>
      <c r="K5436" s="8">
        <f t="shared" si="422"/>
        <v>152882.85</v>
      </c>
      <c r="L5436" s="8">
        <f t="shared" si="423"/>
        <v>108141.75000000001</v>
      </c>
      <c r="M5436" s="8">
        <f t="shared" si="424"/>
        <v>129553.2</v>
      </c>
    </row>
    <row r="5437" spans="1:13" x14ac:dyDescent="0.2">
      <c r="A5437" t="s">
        <v>48</v>
      </c>
      <c r="B5437" t="s">
        <v>49</v>
      </c>
      <c r="C5437">
        <v>2015</v>
      </c>
      <c r="D5437" t="s">
        <v>99</v>
      </c>
      <c r="E5437" t="s">
        <v>23</v>
      </c>
      <c r="F5437" t="s">
        <v>29</v>
      </c>
      <c r="G5437" t="s">
        <v>76</v>
      </c>
      <c r="H5437" s="2">
        <v>13000.5</v>
      </c>
      <c r="I5437" s="8">
        <f t="shared" si="420"/>
        <v>1096323.8500000003</v>
      </c>
      <c r="J5437" s="8">
        <f t="shared" si="421"/>
        <v>764218.05000000028</v>
      </c>
      <c r="K5437" s="8">
        <f t="shared" si="422"/>
        <v>152882.85</v>
      </c>
      <c r="L5437" s="8">
        <f t="shared" si="423"/>
        <v>108141.75000000001</v>
      </c>
      <c r="M5437" s="8">
        <f t="shared" si="424"/>
        <v>152373</v>
      </c>
    </row>
    <row r="5438" spans="1:13" x14ac:dyDescent="0.2">
      <c r="A5438" t="s">
        <v>48</v>
      </c>
      <c r="B5438" t="s">
        <v>49</v>
      </c>
      <c r="C5438">
        <v>2015</v>
      </c>
      <c r="D5438" t="s">
        <v>99</v>
      </c>
      <c r="E5438" t="s">
        <v>30</v>
      </c>
      <c r="F5438" t="s">
        <v>31</v>
      </c>
      <c r="G5438" t="s">
        <v>77</v>
      </c>
      <c r="H5438" s="2">
        <v>1858.5</v>
      </c>
      <c r="I5438" s="8">
        <f t="shared" si="420"/>
        <v>1096323.8500000003</v>
      </c>
      <c r="J5438" s="8">
        <f t="shared" si="421"/>
        <v>128933.55</v>
      </c>
      <c r="K5438" s="8">
        <f t="shared" si="422"/>
        <v>152882.85</v>
      </c>
      <c r="L5438" s="8">
        <f t="shared" si="423"/>
        <v>108141.75000000001</v>
      </c>
      <c r="M5438" s="8">
        <f t="shared" si="424"/>
        <v>20123.800000000007</v>
      </c>
    </row>
    <row r="5439" spans="1:13" x14ac:dyDescent="0.2">
      <c r="A5439" t="s">
        <v>48</v>
      </c>
      <c r="B5439" t="s">
        <v>49</v>
      </c>
      <c r="C5439">
        <v>2015</v>
      </c>
      <c r="D5439" t="s">
        <v>99</v>
      </c>
      <c r="E5439" t="s">
        <v>30</v>
      </c>
      <c r="F5439" t="s">
        <v>32</v>
      </c>
      <c r="G5439" t="s">
        <v>78</v>
      </c>
      <c r="H5439" s="2">
        <v>1844.15</v>
      </c>
      <c r="I5439" s="8">
        <f t="shared" si="420"/>
        <v>1096323.8500000003</v>
      </c>
      <c r="J5439" s="8">
        <f t="shared" si="421"/>
        <v>128933.55</v>
      </c>
      <c r="K5439" s="8">
        <f t="shared" si="422"/>
        <v>152882.85</v>
      </c>
      <c r="L5439" s="8">
        <f t="shared" si="423"/>
        <v>108141.75000000001</v>
      </c>
      <c r="M5439" s="8">
        <f t="shared" si="424"/>
        <v>21789.30000000001</v>
      </c>
    </row>
    <row r="5440" spans="1:13" x14ac:dyDescent="0.2">
      <c r="A5440" t="s">
        <v>48</v>
      </c>
      <c r="B5440" t="s">
        <v>49</v>
      </c>
      <c r="C5440">
        <v>2015</v>
      </c>
      <c r="D5440" t="s">
        <v>99</v>
      </c>
      <c r="E5440" t="s">
        <v>30</v>
      </c>
      <c r="F5440" t="s">
        <v>33</v>
      </c>
      <c r="G5440" t="s">
        <v>79</v>
      </c>
      <c r="H5440" s="2">
        <v>2004.55</v>
      </c>
      <c r="I5440" s="8">
        <f t="shared" si="420"/>
        <v>1096323.8500000003</v>
      </c>
      <c r="J5440" s="8">
        <f t="shared" si="421"/>
        <v>128933.55</v>
      </c>
      <c r="K5440" s="8">
        <f t="shared" si="422"/>
        <v>152882.85</v>
      </c>
      <c r="L5440" s="8">
        <f t="shared" si="423"/>
        <v>108141.75000000001</v>
      </c>
      <c r="M5440" s="8">
        <f t="shared" si="424"/>
        <v>22185.300000000003</v>
      </c>
    </row>
    <row r="5441" spans="1:13" x14ac:dyDescent="0.2">
      <c r="A5441" t="s">
        <v>48</v>
      </c>
      <c r="B5441" t="s">
        <v>49</v>
      </c>
      <c r="C5441">
        <v>2015</v>
      </c>
      <c r="D5441" t="s">
        <v>99</v>
      </c>
      <c r="E5441" t="s">
        <v>30</v>
      </c>
      <c r="F5441" t="s">
        <v>34</v>
      </c>
      <c r="G5441" t="s">
        <v>80</v>
      </c>
      <c r="H5441" s="2">
        <v>1816.35</v>
      </c>
      <c r="I5441" s="8">
        <f t="shared" si="420"/>
        <v>1096323.8500000003</v>
      </c>
      <c r="J5441" s="8">
        <f t="shared" si="421"/>
        <v>128933.55</v>
      </c>
      <c r="K5441" s="8">
        <f t="shared" si="422"/>
        <v>152882.85</v>
      </c>
      <c r="L5441" s="8">
        <f t="shared" si="423"/>
        <v>108141.75000000001</v>
      </c>
      <c r="M5441" s="8">
        <f t="shared" si="424"/>
        <v>19992.30000000001</v>
      </c>
    </row>
    <row r="5442" spans="1:13" x14ac:dyDescent="0.2">
      <c r="A5442" t="s">
        <v>48</v>
      </c>
      <c r="B5442" t="s">
        <v>49</v>
      </c>
      <c r="C5442">
        <v>2015</v>
      </c>
      <c r="D5442" t="s">
        <v>99</v>
      </c>
      <c r="E5442" t="s">
        <v>30</v>
      </c>
      <c r="F5442" t="s">
        <v>35</v>
      </c>
      <c r="G5442" t="s">
        <v>81</v>
      </c>
      <c r="H5442" s="2">
        <v>2179.5500000000002</v>
      </c>
      <c r="I5442" s="8">
        <f t="shared" ref="I5442:I5505" si="425">SUMIFS(H:H,C:C,C5442,D:D,D5442)</f>
        <v>1096323.8500000003</v>
      </c>
      <c r="J5442" s="8">
        <f t="shared" ref="J5442:J5505" si="426">SUMIFS(H:H,E:E,E5442,D:D,D5442,C:C,C5442)</f>
        <v>128933.55</v>
      </c>
      <c r="K5442" s="8">
        <f t="shared" si="422"/>
        <v>152882.85</v>
      </c>
      <c r="L5442" s="8">
        <f t="shared" si="423"/>
        <v>108141.75000000001</v>
      </c>
      <c r="M5442" s="8">
        <f t="shared" si="424"/>
        <v>20684.3</v>
      </c>
    </row>
    <row r="5443" spans="1:13" x14ac:dyDescent="0.2">
      <c r="A5443" t="s">
        <v>48</v>
      </c>
      <c r="B5443" t="s">
        <v>49</v>
      </c>
      <c r="C5443">
        <v>2015</v>
      </c>
      <c r="D5443" t="s">
        <v>99</v>
      </c>
      <c r="E5443" t="s">
        <v>30</v>
      </c>
      <c r="F5443" t="s">
        <v>36</v>
      </c>
      <c r="G5443" t="s">
        <v>82</v>
      </c>
      <c r="H5443" s="2">
        <v>2196.9499999999998</v>
      </c>
      <c r="I5443" s="8">
        <f t="shared" si="425"/>
        <v>1096323.8500000003</v>
      </c>
      <c r="J5443" s="8">
        <f t="shared" si="426"/>
        <v>128933.55</v>
      </c>
      <c r="K5443" s="8">
        <f t="shared" ref="K5443:K5506" si="427">SUMIFS(H:H,B:B,B5443,C:C,C5443,D:D,D5443)</f>
        <v>152882.85</v>
      </c>
      <c r="L5443" s="8">
        <f t="shared" ref="L5443:L5506" si="428">SUMIFS(H:H,A:A,A5443,C:C,C5443,D:D,D5443)</f>
        <v>108141.75000000001</v>
      </c>
      <c r="M5443" s="8">
        <f t="shared" ref="M5443:M5506" si="429">SUMIFS(H:H,G:G,G5443,D:D,D5443,C:C,C5443)</f>
        <v>24158.550000000007</v>
      </c>
    </row>
    <row r="5444" spans="1:13" x14ac:dyDescent="0.2">
      <c r="A5444" t="s">
        <v>48</v>
      </c>
      <c r="B5444" t="s">
        <v>49</v>
      </c>
      <c r="C5444">
        <v>2015</v>
      </c>
      <c r="D5444" t="s">
        <v>99</v>
      </c>
      <c r="E5444" t="s">
        <v>37</v>
      </c>
      <c r="F5444" t="s">
        <v>38</v>
      </c>
      <c r="G5444" t="s">
        <v>83</v>
      </c>
      <c r="H5444" s="2">
        <v>1852.8</v>
      </c>
      <c r="I5444" s="8">
        <f t="shared" si="425"/>
        <v>1096323.8500000003</v>
      </c>
      <c r="J5444" s="8">
        <f t="shared" si="426"/>
        <v>121313.10000000005</v>
      </c>
      <c r="K5444" s="8">
        <f t="shared" si="427"/>
        <v>152882.85</v>
      </c>
      <c r="L5444" s="8">
        <f t="shared" si="428"/>
        <v>108141.75000000001</v>
      </c>
      <c r="M5444" s="8">
        <f t="shared" si="429"/>
        <v>22573</v>
      </c>
    </row>
    <row r="5445" spans="1:13" x14ac:dyDescent="0.2">
      <c r="A5445" t="s">
        <v>48</v>
      </c>
      <c r="B5445" t="s">
        <v>49</v>
      </c>
      <c r="C5445">
        <v>2015</v>
      </c>
      <c r="D5445" t="s">
        <v>99</v>
      </c>
      <c r="E5445" t="s">
        <v>37</v>
      </c>
      <c r="F5445" t="s">
        <v>39</v>
      </c>
      <c r="G5445" t="s">
        <v>84</v>
      </c>
      <c r="H5445" s="2">
        <v>2163.1999999999998</v>
      </c>
      <c r="I5445" s="8">
        <f t="shared" si="425"/>
        <v>1096323.8500000003</v>
      </c>
      <c r="J5445" s="8">
        <f t="shared" si="426"/>
        <v>121313.10000000005</v>
      </c>
      <c r="K5445" s="8">
        <f t="shared" si="427"/>
        <v>152882.85</v>
      </c>
      <c r="L5445" s="8">
        <f t="shared" si="428"/>
        <v>108141.75000000001</v>
      </c>
      <c r="M5445" s="8">
        <f t="shared" si="429"/>
        <v>23289.249999999996</v>
      </c>
    </row>
    <row r="5446" spans="1:13" x14ac:dyDescent="0.2">
      <c r="A5446" t="s">
        <v>48</v>
      </c>
      <c r="B5446" t="s">
        <v>49</v>
      </c>
      <c r="C5446">
        <v>2015</v>
      </c>
      <c r="D5446" t="s">
        <v>99</v>
      </c>
      <c r="E5446" t="s">
        <v>37</v>
      </c>
      <c r="F5446" t="s">
        <v>40</v>
      </c>
      <c r="G5446" t="s">
        <v>85</v>
      </c>
      <c r="H5446" s="2">
        <v>1550.3</v>
      </c>
      <c r="I5446" s="8">
        <f t="shared" si="425"/>
        <v>1096323.8500000003</v>
      </c>
      <c r="J5446" s="8">
        <f t="shared" si="426"/>
        <v>121313.10000000005</v>
      </c>
      <c r="K5446" s="8">
        <f t="shared" si="427"/>
        <v>152882.85</v>
      </c>
      <c r="L5446" s="8">
        <f t="shared" si="428"/>
        <v>108141.75000000001</v>
      </c>
      <c r="M5446" s="8">
        <f t="shared" si="429"/>
        <v>18328.150000000001</v>
      </c>
    </row>
    <row r="5447" spans="1:13" x14ac:dyDescent="0.2">
      <c r="A5447" t="s">
        <v>48</v>
      </c>
      <c r="B5447" t="s">
        <v>49</v>
      </c>
      <c r="C5447">
        <v>2015</v>
      </c>
      <c r="D5447" t="s">
        <v>99</v>
      </c>
      <c r="E5447" t="s">
        <v>37</v>
      </c>
      <c r="F5447" t="s">
        <v>41</v>
      </c>
      <c r="G5447" t="s">
        <v>86</v>
      </c>
      <c r="H5447" s="2">
        <v>2097.6</v>
      </c>
      <c r="I5447" s="8">
        <f t="shared" si="425"/>
        <v>1096323.8500000003</v>
      </c>
      <c r="J5447" s="8">
        <f t="shared" si="426"/>
        <v>121313.10000000005</v>
      </c>
      <c r="K5447" s="8">
        <f t="shared" si="427"/>
        <v>152882.85</v>
      </c>
      <c r="L5447" s="8">
        <f t="shared" si="428"/>
        <v>108141.75000000001</v>
      </c>
      <c r="M5447" s="8">
        <f t="shared" si="429"/>
        <v>20596.699999999997</v>
      </c>
    </row>
    <row r="5448" spans="1:13" x14ac:dyDescent="0.2">
      <c r="A5448" t="s">
        <v>48</v>
      </c>
      <c r="B5448" t="s">
        <v>49</v>
      </c>
      <c r="C5448">
        <v>2015</v>
      </c>
      <c r="D5448" t="s">
        <v>99</v>
      </c>
      <c r="E5448" t="s">
        <v>37</v>
      </c>
      <c r="F5448" t="s">
        <v>42</v>
      </c>
      <c r="G5448" t="s">
        <v>87</v>
      </c>
      <c r="H5448" s="2">
        <v>2033.6</v>
      </c>
      <c r="I5448" s="8">
        <f t="shared" si="425"/>
        <v>1096323.8500000003</v>
      </c>
      <c r="J5448" s="8">
        <f t="shared" si="426"/>
        <v>121313.10000000005</v>
      </c>
      <c r="K5448" s="8">
        <f t="shared" si="427"/>
        <v>152882.85</v>
      </c>
      <c r="L5448" s="8">
        <f t="shared" si="428"/>
        <v>108141.75000000001</v>
      </c>
      <c r="M5448" s="8">
        <f t="shared" si="429"/>
        <v>21831.199999999997</v>
      </c>
    </row>
    <row r="5449" spans="1:13" x14ac:dyDescent="0.2">
      <c r="A5449" t="s">
        <v>48</v>
      </c>
      <c r="B5449" t="s">
        <v>49</v>
      </c>
      <c r="C5449">
        <v>2015</v>
      </c>
      <c r="D5449" t="s">
        <v>99</v>
      </c>
      <c r="E5449" t="s">
        <v>37</v>
      </c>
      <c r="F5449" t="s">
        <v>43</v>
      </c>
      <c r="G5449" t="s">
        <v>88</v>
      </c>
      <c r="H5449" s="2">
        <v>1298.55</v>
      </c>
      <c r="I5449" s="8">
        <f t="shared" si="425"/>
        <v>1096323.8500000003</v>
      </c>
      <c r="J5449" s="8">
        <f t="shared" si="426"/>
        <v>121313.10000000005</v>
      </c>
      <c r="K5449" s="8">
        <f t="shared" si="427"/>
        <v>152882.85</v>
      </c>
      <c r="L5449" s="8">
        <f t="shared" si="428"/>
        <v>108141.75000000001</v>
      </c>
      <c r="M5449" s="8">
        <f t="shared" si="429"/>
        <v>14694.8</v>
      </c>
    </row>
    <row r="5450" spans="1:13" x14ac:dyDescent="0.2">
      <c r="A5450" t="s">
        <v>48</v>
      </c>
      <c r="B5450" t="s">
        <v>49</v>
      </c>
      <c r="C5450">
        <v>2015</v>
      </c>
      <c r="D5450" t="s">
        <v>100</v>
      </c>
      <c r="E5450" t="s">
        <v>16</v>
      </c>
      <c r="F5450" t="s">
        <v>17</v>
      </c>
      <c r="G5450" t="s">
        <v>65</v>
      </c>
      <c r="H5450" s="2">
        <v>1381.7</v>
      </c>
      <c r="I5450" s="8">
        <f t="shared" si="425"/>
        <v>1087696.5500000003</v>
      </c>
      <c r="J5450" s="8">
        <f t="shared" si="426"/>
        <v>80602.950000000041</v>
      </c>
      <c r="K5450" s="8">
        <f t="shared" si="427"/>
        <v>138940.95000000001</v>
      </c>
      <c r="L5450" s="8">
        <f t="shared" si="428"/>
        <v>100724.45000000001</v>
      </c>
      <c r="M5450" s="8">
        <f t="shared" si="429"/>
        <v>15012.1</v>
      </c>
    </row>
    <row r="5451" spans="1:13" x14ac:dyDescent="0.2">
      <c r="A5451" t="s">
        <v>48</v>
      </c>
      <c r="B5451" t="s">
        <v>49</v>
      </c>
      <c r="C5451">
        <v>2015</v>
      </c>
      <c r="D5451" t="s">
        <v>100</v>
      </c>
      <c r="E5451" t="s">
        <v>16</v>
      </c>
      <c r="F5451" t="s">
        <v>18</v>
      </c>
      <c r="G5451" t="s">
        <v>66</v>
      </c>
      <c r="H5451" s="2">
        <v>1112.8499999999999</v>
      </c>
      <c r="I5451" s="8">
        <f t="shared" si="425"/>
        <v>1087696.5500000003</v>
      </c>
      <c r="J5451" s="8">
        <f t="shared" si="426"/>
        <v>80602.950000000041</v>
      </c>
      <c r="K5451" s="8">
        <f t="shared" si="427"/>
        <v>138940.95000000001</v>
      </c>
      <c r="L5451" s="8">
        <f t="shared" si="428"/>
        <v>100724.45000000001</v>
      </c>
      <c r="M5451" s="8">
        <f t="shared" si="429"/>
        <v>11865.199999999999</v>
      </c>
    </row>
    <row r="5452" spans="1:13" x14ac:dyDescent="0.2">
      <c r="A5452" t="s">
        <v>48</v>
      </c>
      <c r="B5452" t="s">
        <v>49</v>
      </c>
      <c r="C5452">
        <v>2015</v>
      </c>
      <c r="D5452" t="s">
        <v>100</v>
      </c>
      <c r="E5452" t="s">
        <v>16</v>
      </c>
      <c r="F5452" t="s">
        <v>19</v>
      </c>
      <c r="G5452" t="s">
        <v>67</v>
      </c>
      <c r="H5452" s="2">
        <v>904.95</v>
      </c>
      <c r="I5452" s="8">
        <f t="shared" si="425"/>
        <v>1087696.5500000003</v>
      </c>
      <c r="J5452" s="8">
        <f t="shared" si="426"/>
        <v>80602.950000000041</v>
      </c>
      <c r="K5452" s="8">
        <f t="shared" si="427"/>
        <v>138940.95000000001</v>
      </c>
      <c r="L5452" s="8">
        <f t="shared" si="428"/>
        <v>100724.45000000001</v>
      </c>
      <c r="M5452" s="8">
        <f t="shared" si="429"/>
        <v>9012.5499999999975</v>
      </c>
    </row>
    <row r="5453" spans="1:13" x14ac:dyDescent="0.2">
      <c r="A5453" t="s">
        <v>48</v>
      </c>
      <c r="B5453" t="s">
        <v>49</v>
      </c>
      <c r="C5453">
        <v>2015</v>
      </c>
      <c r="D5453" t="s">
        <v>100</v>
      </c>
      <c r="E5453" t="s">
        <v>16</v>
      </c>
      <c r="F5453" t="s">
        <v>20</v>
      </c>
      <c r="G5453" t="s">
        <v>68</v>
      </c>
      <c r="H5453" s="2">
        <v>874.8</v>
      </c>
      <c r="I5453" s="8">
        <f t="shared" si="425"/>
        <v>1087696.5500000003</v>
      </c>
      <c r="J5453" s="8">
        <f t="shared" si="426"/>
        <v>80602.950000000041</v>
      </c>
      <c r="K5453" s="8">
        <f t="shared" si="427"/>
        <v>138940.95000000001</v>
      </c>
      <c r="L5453" s="8">
        <f t="shared" si="428"/>
        <v>100724.45000000001</v>
      </c>
      <c r="M5453" s="8">
        <f t="shared" si="429"/>
        <v>9806.5999999999985</v>
      </c>
    </row>
    <row r="5454" spans="1:13" x14ac:dyDescent="0.2">
      <c r="A5454" t="s">
        <v>48</v>
      </c>
      <c r="B5454" t="s">
        <v>49</v>
      </c>
      <c r="C5454">
        <v>2015</v>
      </c>
      <c r="D5454" t="s">
        <v>100</v>
      </c>
      <c r="E5454" t="s">
        <v>16</v>
      </c>
      <c r="F5454" t="s">
        <v>21</v>
      </c>
      <c r="G5454" t="s">
        <v>69</v>
      </c>
      <c r="H5454" s="2">
        <v>2634.75</v>
      </c>
      <c r="I5454" s="8">
        <f t="shared" si="425"/>
        <v>1087696.5500000003</v>
      </c>
      <c r="J5454" s="8">
        <f t="shared" si="426"/>
        <v>80602.950000000041</v>
      </c>
      <c r="K5454" s="8">
        <f t="shared" si="427"/>
        <v>138940.95000000001</v>
      </c>
      <c r="L5454" s="8">
        <f t="shared" si="428"/>
        <v>100724.45000000001</v>
      </c>
      <c r="M5454" s="8">
        <f t="shared" si="429"/>
        <v>25083.399999999994</v>
      </c>
    </row>
    <row r="5455" spans="1:13" x14ac:dyDescent="0.2">
      <c r="A5455" t="s">
        <v>48</v>
      </c>
      <c r="B5455" t="s">
        <v>49</v>
      </c>
      <c r="C5455">
        <v>2015</v>
      </c>
      <c r="D5455" t="s">
        <v>100</v>
      </c>
      <c r="E5455" t="s">
        <v>16</v>
      </c>
      <c r="F5455" t="s">
        <v>22</v>
      </c>
      <c r="G5455" t="s">
        <v>70</v>
      </c>
      <c r="H5455" s="2">
        <v>708.65</v>
      </c>
      <c r="I5455" s="8">
        <f t="shared" si="425"/>
        <v>1087696.5500000003</v>
      </c>
      <c r="J5455" s="8">
        <f t="shared" si="426"/>
        <v>80602.950000000041</v>
      </c>
      <c r="K5455" s="8">
        <f t="shared" si="427"/>
        <v>138940.95000000001</v>
      </c>
      <c r="L5455" s="8">
        <f t="shared" si="428"/>
        <v>100724.45000000001</v>
      </c>
      <c r="M5455" s="8">
        <f t="shared" si="429"/>
        <v>9823.1000000000022</v>
      </c>
    </row>
    <row r="5456" spans="1:13" x14ac:dyDescent="0.2">
      <c r="A5456" t="s">
        <v>48</v>
      </c>
      <c r="B5456" t="s">
        <v>49</v>
      </c>
      <c r="C5456">
        <v>2015</v>
      </c>
      <c r="D5456" t="s">
        <v>100</v>
      </c>
      <c r="E5456" t="s">
        <v>23</v>
      </c>
      <c r="F5456" t="s">
        <v>24</v>
      </c>
      <c r="G5456" t="s">
        <v>71</v>
      </c>
      <c r="H5456" s="2">
        <v>5100</v>
      </c>
      <c r="I5456" s="8">
        <f t="shared" si="425"/>
        <v>1087696.5500000003</v>
      </c>
      <c r="J5456" s="8">
        <f t="shared" si="426"/>
        <v>761289.10000000009</v>
      </c>
      <c r="K5456" s="8">
        <f t="shared" si="427"/>
        <v>138940.95000000001</v>
      </c>
      <c r="L5456" s="8">
        <f t="shared" si="428"/>
        <v>100724.45000000001</v>
      </c>
      <c r="M5456" s="8">
        <f t="shared" si="429"/>
        <v>122944.5</v>
      </c>
    </row>
    <row r="5457" spans="1:13" x14ac:dyDescent="0.2">
      <c r="A5457" t="s">
        <v>48</v>
      </c>
      <c r="B5457" t="s">
        <v>49</v>
      </c>
      <c r="C5457">
        <v>2015</v>
      </c>
      <c r="D5457" t="s">
        <v>100</v>
      </c>
      <c r="E5457" t="s">
        <v>23</v>
      </c>
      <c r="F5457" t="s">
        <v>25</v>
      </c>
      <c r="G5457" t="s">
        <v>72</v>
      </c>
      <c r="H5457" s="2">
        <v>14412.5</v>
      </c>
      <c r="I5457" s="8">
        <f t="shared" si="425"/>
        <v>1087696.5500000003</v>
      </c>
      <c r="J5457" s="8">
        <f t="shared" si="426"/>
        <v>761289.10000000009</v>
      </c>
      <c r="K5457" s="8">
        <f t="shared" si="427"/>
        <v>138940.95000000001</v>
      </c>
      <c r="L5457" s="8">
        <f t="shared" si="428"/>
        <v>100724.45000000001</v>
      </c>
      <c r="M5457" s="8">
        <f t="shared" si="429"/>
        <v>162850</v>
      </c>
    </row>
    <row r="5458" spans="1:13" x14ac:dyDescent="0.2">
      <c r="A5458" t="s">
        <v>48</v>
      </c>
      <c r="B5458" t="s">
        <v>49</v>
      </c>
      <c r="C5458">
        <v>2015</v>
      </c>
      <c r="D5458" t="s">
        <v>100</v>
      </c>
      <c r="E5458" t="s">
        <v>23</v>
      </c>
      <c r="F5458" t="s">
        <v>26</v>
      </c>
      <c r="G5458" t="s">
        <v>73</v>
      </c>
      <c r="H5458" s="2">
        <v>5548.55</v>
      </c>
      <c r="I5458" s="8">
        <f t="shared" si="425"/>
        <v>1087696.5500000003</v>
      </c>
      <c r="J5458" s="8">
        <f t="shared" si="426"/>
        <v>761289.10000000009</v>
      </c>
      <c r="K5458" s="8">
        <f t="shared" si="427"/>
        <v>138940.95000000001</v>
      </c>
      <c r="L5458" s="8">
        <f t="shared" si="428"/>
        <v>100724.45000000001</v>
      </c>
      <c r="M5458" s="8">
        <f t="shared" si="429"/>
        <v>55665.100000000006</v>
      </c>
    </row>
    <row r="5459" spans="1:13" x14ac:dyDescent="0.2">
      <c r="A5459" t="s">
        <v>48</v>
      </c>
      <c r="B5459" t="s">
        <v>49</v>
      </c>
      <c r="C5459">
        <v>2015</v>
      </c>
      <c r="D5459" t="s">
        <v>100</v>
      </c>
      <c r="E5459" t="s">
        <v>23</v>
      </c>
      <c r="F5459" t="s">
        <v>27</v>
      </c>
      <c r="G5459" t="s">
        <v>74</v>
      </c>
      <c r="H5459" s="2">
        <v>14080.9</v>
      </c>
      <c r="I5459" s="8">
        <f t="shared" si="425"/>
        <v>1087696.5500000003</v>
      </c>
      <c r="J5459" s="8">
        <f t="shared" si="426"/>
        <v>761289.10000000009</v>
      </c>
      <c r="K5459" s="8">
        <f t="shared" si="427"/>
        <v>138940.95000000001</v>
      </c>
      <c r="L5459" s="8">
        <f t="shared" si="428"/>
        <v>100724.45000000001</v>
      </c>
      <c r="M5459" s="8">
        <f t="shared" si="429"/>
        <v>136375.09999999998</v>
      </c>
    </row>
    <row r="5460" spans="1:13" x14ac:dyDescent="0.2">
      <c r="A5460" t="s">
        <v>48</v>
      </c>
      <c r="B5460" t="s">
        <v>49</v>
      </c>
      <c r="C5460">
        <v>2015</v>
      </c>
      <c r="D5460" t="s">
        <v>100</v>
      </c>
      <c r="E5460" t="s">
        <v>23</v>
      </c>
      <c r="F5460" t="s">
        <v>28</v>
      </c>
      <c r="G5460" t="s">
        <v>75</v>
      </c>
      <c r="H5460" s="2">
        <v>11677.2</v>
      </c>
      <c r="I5460" s="8">
        <f t="shared" si="425"/>
        <v>1087696.5500000003</v>
      </c>
      <c r="J5460" s="8">
        <f t="shared" si="426"/>
        <v>761289.10000000009</v>
      </c>
      <c r="K5460" s="8">
        <f t="shared" si="427"/>
        <v>138940.95000000001</v>
      </c>
      <c r="L5460" s="8">
        <f t="shared" si="428"/>
        <v>100724.45000000001</v>
      </c>
      <c r="M5460" s="8">
        <f t="shared" si="429"/>
        <v>119572.90000000001</v>
      </c>
    </row>
    <row r="5461" spans="1:13" x14ac:dyDescent="0.2">
      <c r="A5461" t="s">
        <v>48</v>
      </c>
      <c r="B5461" t="s">
        <v>49</v>
      </c>
      <c r="C5461">
        <v>2015</v>
      </c>
      <c r="D5461" t="s">
        <v>100</v>
      </c>
      <c r="E5461" t="s">
        <v>23</v>
      </c>
      <c r="F5461" t="s">
        <v>29</v>
      </c>
      <c r="G5461" t="s">
        <v>76</v>
      </c>
      <c r="H5461" s="2">
        <v>20689.5</v>
      </c>
      <c r="I5461" s="8">
        <f t="shared" si="425"/>
        <v>1087696.5500000003</v>
      </c>
      <c r="J5461" s="8">
        <f t="shared" si="426"/>
        <v>761289.10000000009</v>
      </c>
      <c r="K5461" s="8">
        <f t="shared" si="427"/>
        <v>138940.95000000001</v>
      </c>
      <c r="L5461" s="8">
        <f t="shared" si="428"/>
        <v>100724.45000000001</v>
      </c>
      <c r="M5461" s="8">
        <f t="shared" si="429"/>
        <v>163881.5</v>
      </c>
    </row>
    <row r="5462" spans="1:13" x14ac:dyDescent="0.2">
      <c r="A5462" t="s">
        <v>48</v>
      </c>
      <c r="B5462" t="s">
        <v>49</v>
      </c>
      <c r="C5462">
        <v>2015</v>
      </c>
      <c r="D5462" t="s">
        <v>100</v>
      </c>
      <c r="E5462" t="s">
        <v>30</v>
      </c>
      <c r="F5462" t="s">
        <v>31</v>
      </c>
      <c r="G5462" t="s">
        <v>77</v>
      </c>
      <c r="H5462" s="2">
        <v>1704.5</v>
      </c>
      <c r="I5462" s="8">
        <f t="shared" si="425"/>
        <v>1087696.5500000003</v>
      </c>
      <c r="J5462" s="8">
        <f t="shared" si="426"/>
        <v>124871.60000000002</v>
      </c>
      <c r="K5462" s="8">
        <f t="shared" si="427"/>
        <v>138940.95000000001</v>
      </c>
      <c r="L5462" s="8">
        <f t="shared" si="428"/>
        <v>100724.45000000001</v>
      </c>
      <c r="M5462" s="8">
        <f t="shared" si="429"/>
        <v>18803.850000000009</v>
      </c>
    </row>
    <row r="5463" spans="1:13" x14ac:dyDescent="0.2">
      <c r="A5463" t="s">
        <v>48</v>
      </c>
      <c r="B5463" t="s">
        <v>49</v>
      </c>
      <c r="C5463">
        <v>2015</v>
      </c>
      <c r="D5463" t="s">
        <v>100</v>
      </c>
      <c r="E5463" t="s">
        <v>30</v>
      </c>
      <c r="F5463" t="s">
        <v>32</v>
      </c>
      <c r="G5463" t="s">
        <v>78</v>
      </c>
      <c r="H5463" s="2">
        <v>1569</v>
      </c>
      <c r="I5463" s="8">
        <f t="shared" si="425"/>
        <v>1087696.5500000003</v>
      </c>
      <c r="J5463" s="8">
        <f t="shared" si="426"/>
        <v>124871.60000000002</v>
      </c>
      <c r="K5463" s="8">
        <f t="shared" si="427"/>
        <v>138940.95000000001</v>
      </c>
      <c r="L5463" s="8">
        <f t="shared" si="428"/>
        <v>100724.45000000001</v>
      </c>
      <c r="M5463" s="8">
        <f t="shared" si="429"/>
        <v>19750.55000000001</v>
      </c>
    </row>
    <row r="5464" spans="1:13" x14ac:dyDescent="0.2">
      <c r="A5464" t="s">
        <v>48</v>
      </c>
      <c r="B5464" t="s">
        <v>49</v>
      </c>
      <c r="C5464">
        <v>2015</v>
      </c>
      <c r="D5464" t="s">
        <v>100</v>
      </c>
      <c r="E5464" t="s">
        <v>30</v>
      </c>
      <c r="F5464" t="s">
        <v>33</v>
      </c>
      <c r="G5464" t="s">
        <v>79</v>
      </c>
      <c r="H5464" s="2">
        <v>1756.95</v>
      </c>
      <c r="I5464" s="8">
        <f t="shared" si="425"/>
        <v>1087696.5500000003</v>
      </c>
      <c r="J5464" s="8">
        <f t="shared" si="426"/>
        <v>124871.60000000002</v>
      </c>
      <c r="K5464" s="8">
        <f t="shared" si="427"/>
        <v>138940.95000000001</v>
      </c>
      <c r="L5464" s="8">
        <f t="shared" si="428"/>
        <v>100724.45000000001</v>
      </c>
      <c r="M5464" s="8">
        <f t="shared" si="429"/>
        <v>21830.100000000013</v>
      </c>
    </row>
    <row r="5465" spans="1:13" x14ac:dyDescent="0.2">
      <c r="A5465" t="s">
        <v>48</v>
      </c>
      <c r="B5465" t="s">
        <v>49</v>
      </c>
      <c r="C5465">
        <v>2015</v>
      </c>
      <c r="D5465" t="s">
        <v>100</v>
      </c>
      <c r="E5465" t="s">
        <v>30</v>
      </c>
      <c r="F5465" t="s">
        <v>34</v>
      </c>
      <c r="G5465" t="s">
        <v>80</v>
      </c>
      <c r="H5465" s="2">
        <v>1776.6</v>
      </c>
      <c r="I5465" s="8">
        <f t="shared" si="425"/>
        <v>1087696.5500000003</v>
      </c>
      <c r="J5465" s="8">
        <f t="shared" si="426"/>
        <v>124871.60000000002</v>
      </c>
      <c r="K5465" s="8">
        <f t="shared" si="427"/>
        <v>138940.95000000001</v>
      </c>
      <c r="L5465" s="8">
        <f t="shared" si="428"/>
        <v>100724.45000000001</v>
      </c>
      <c r="M5465" s="8">
        <f t="shared" si="429"/>
        <v>18658.80000000001</v>
      </c>
    </row>
    <row r="5466" spans="1:13" x14ac:dyDescent="0.2">
      <c r="A5466" t="s">
        <v>48</v>
      </c>
      <c r="B5466" t="s">
        <v>49</v>
      </c>
      <c r="C5466">
        <v>2015</v>
      </c>
      <c r="D5466" t="s">
        <v>100</v>
      </c>
      <c r="E5466" t="s">
        <v>30</v>
      </c>
      <c r="F5466" t="s">
        <v>35</v>
      </c>
      <c r="G5466" t="s">
        <v>81</v>
      </c>
      <c r="H5466" s="2">
        <v>1629.4</v>
      </c>
      <c r="I5466" s="8">
        <f t="shared" si="425"/>
        <v>1087696.5500000003</v>
      </c>
      <c r="J5466" s="8">
        <f t="shared" si="426"/>
        <v>124871.60000000002</v>
      </c>
      <c r="K5466" s="8">
        <f t="shared" si="427"/>
        <v>138940.95000000001</v>
      </c>
      <c r="L5466" s="8">
        <f t="shared" si="428"/>
        <v>100724.45000000001</v>
      </c>
      <c r="M5466" s="8">
        <f t="shared" si="429"/>
        <v>20071.8</v>
      </c>
    </row>
    <row r="5467" spans="1:13" x14ac:dyDescent="0.2">
      <c r="A5467" t="s">
        <v>48</v>
      </c>
      <c r="B5467" t="s">
        <v>49</v>
      </c>
      <c r="C5467">
        <v>2015</v>
      </c>
      <c r="D5467" t="s">
        <v>100</v>
      </c>
      <c r="E5467" t="s">
        <v>30</v>
      </c>
      <c r="F5467" t="s">
        <v>36</v>
      </c>
      <c r="G5467" t="s">
        <v>82</v>
      </c>
      <c r="H5467" s="2">
        <v>2784.75</v>
      </c>
      <c r="I5467" s="8">
        <f t="shared" si="425"/>
        <v>1087696.5500000003</v>
      </c>
      <c r="J5467" s="8">
        <f t="shared" si="426"/>
        <v>124871.60000000002</v>
      </c>
      <c r="K5467" s="8">
        <f t="shared" si="427"/>
        <v>138940.95000000001</v>
      </c>
      <c r="L5467" s="8">
        <f t="shared" si="428"/>
        <v>100724.45000000001</v>
      </c>
      <c r="M5467" s="8">
        <f t="shared" si="429"/>
        <v>25756.5</v>
      </c>
    </row>
    <row r="5468" spans="1:13" x14ac:dyDescent="0.2">
      <c r="A5468" t="s">
        <v>48</v>
      </c>
      <c r="B5468" t="s">
        <v>49</v>
      </c>
      <c r="C5468">
        <v>2015</v>
      </c>
      <c r="D5468" t="s">
        <v>100</v>
      </c>
      <c r="E5468" t="s">
        <v>37</v>
      </c>
      <c r="F5468" t="s">
        <v>38</v>
      </c>
      <c r="G5468" t="s">
        <v>83</v>
      </c>
      <c r="H5468" s="2">
        <v>1885.35</v>
      </c>
      <c r="I5468" s="8">
        <f t="shared" si="425"/>
        <v>1087696.5500000003</v>
      </c>
      <c r="J5468" s="8">
        <f t="shared" si="426"/>
        <v>120932.90000000001</v>
      </c>
      <c r="K5468" s="8">
        <f t="shared" si="427"/>
        <v>138940.95000000001</v>
      </c>
      <c r="L5468" s="8">
        <f t="shared" si="428"/>
        <v>100724.45000000001</v>
      </c>
      <c r="M5468" s="8">
        <f t="shared" si="429"/>
        <v>21448</v>
      </c>
    </row>
    <row r="5469" spans="1:13" x14ac:dyDescent="0.2">
      <c r="A5469" t="s">
        <v>48</v>
      </c>
      <c r="B5469" t="s">
        <v>49</v>
      </c>
      <c r="C5469">
        <v>2015</v>
      </c>
      <c r="D5469" t="s">
        <v>100</v>
      </c>
      <c r="E5469" t="s">
        <v>37</v>
      </c>
      <c r="F5469" t="s">
        <v>39</v>
      </c>
      <c r="G5469" t="s">
        <v>84</v>
      </c>
      <c r="H5469" s="2">
        <v>2066.3000000000002</v>
      </c>
      <c r="I5469" s="8">
        <f t="shared" si="425"/>
        <v>1087696.5500000003</v>
      </c>
      <c r="J5469" s="8">
        <f t="shared" si="426"/>
        <v>120932.90000000001</v>
      </c>
      <c r="K5469" s="8">
        <f t="shared" si="427"/>
        <v>138940.95000000001</v>
      </c>
      <c r="L5469" s="8">
        <f t="shared" si="428"/>
        <v>100724.45000000001</v>
      </c>
      <c r="M5469" s="8">
        <f t="shared" si="429"/>
        <v>22182.300000000003</v>
      </c>
    </row>
    <row r="5470" spans="1:13" x14ac:dyDescent="0.2">
      <c r="A5470" t="s">
        <v>48</v>
      </c>
      <c r="B5470" t="s">
        <v>49</v>
      </c>
      <c r="C5470">
        <v>2015</v>
      </c>
      <c r="D5470" t="s">
        <v>100</v>
      </c>
      <c r="E5470" t="s">
        <v>37</v>
      </c>
      <c r="F5470" t="s">
        <v>40</v>
      </c>
      <c r="G5470" t="s">
        <v>85</v>
      </c>
      <c r="H5470" s="2">
        <v>1519.6</v>
      </c>
      <c r="I5470" s="8">
        <f t="shared" si="425"/>
        <v>1087696.5500000003</v>
      </c>
      <c r="J5470" s="8">
        <f t="shared" si="426"/>
        <v>120932.90000000001</v>
      </c>
      <c r="K5470" s="8">
        <f t="shared" si="427"/>
        <v>138940.95000000001</v>
      </c>
      <c r="L5470" s="8">
        <f t="shared" si="428"/>
        <v>100724.45000000001</v>
      </c>
      <c r="M5470" s="8">
        <f t="shared" si="429"/>
        <v>19657.2</v>
      </c>
    </row>
    <row r="5471" spans="1:13" x14ac:dyDescent="0.2">
      <c r="A5471" t="s">
        <v>48</v>
      </c>
      <c r="B5471" t="s">
        <v>49</v>
      </c>
      <c r="C5471">
        <v>2015</v>
      </c>
      <c r="D5471" t="s">
        <v>100</v>
      </c>
      <c r="E5471" t="s">
        <v>37</v>
      </c>
      <c r="F5471" t="s">
        <v>41</v>
      </c>
      <c r="G5471" t="s">
        <v>86</v>
      </c>
      <c r="H5471" s="2">
        <v>1852.7</v>
      </c>
      <c r="I5471" s="8">
        <f t="shared" si="425"/>
        <v>1087696.5500000003</v>
      </c>
      <c r="J5471" s="8">
        <f t="shared" si="426"/>
        <v>120932.90000000001</v>
      </c>
      <c r="K5471" s="8">
        <f t="shared" si="427"/>
        <v>138940.95000000001</v>
      </c>
      <c r="L5471" s="8">
        <f t="shared" si="428"/>
        <v>100724.45000000001</v>
      </c>
      <c r="M5471" s="8">
        <f t="shared" si="429"/>
        <v>22197.199999999997</v>
      </c>
    </row>
    <row r="5472" spans="1:13" x14ac:dyDescent="0.2">
      <c r="A5472" t="s">
        <v>48</v>
      </c>
      <c r="B5472" t="s">
        <v>49</v>
      </c>
      <c r="C5472">
        <v>2015</v>
      </c>
      <c r="D5472" t="s">
        <v>100</v>
      </c>
      <c r="E5472" t="s">
        <v>37</v>
      </c>
      <c r="F5472" t="s">
        <v>42</v>
      </c>
      <c r="G5472" t="s">
        <v>87</v>
      </c>
      <c r="H5472" s="2">
        <v>1827.05</v>
      </c>
      <c r="I5472" s="8">
        <f t="shared" si="425"/>
        <v>1087696.5500000003</v>
      </c>
      <c r="J5472" s="8">
        <f t="shared" si="426"/>
        <v>120932.90000000001</v>
      </c>
      <c r="K5472" s="8">
        <f t="shared" si="427"/>
        <v>138940.95000000001</v>
      </c>
      <c r="L5472" s="8">
        <f t="shared" si="428"/>
        <v>100724.45000000001</v>
      </c>
      <c r="M5472" s="8">
        <f t="shared" si="429"/>
        <v>21221.200000000001</v>
      </c>
    </row>
    <row r="5473" spans="1:13" x14ac:dyDescent="0.2">
      <c r="A5473" t="s">
        <v>48</v>
      </c>
      <c r="B5473" t="s">
        <v>49</v>
      </c>
      <c r="C5473">
        <v>2015</v>
      </c>
      <c r="D5473" t="s">
        <v>100</v>
      </c>
      <c r="E5473" t="s">
        <v>37</v>
      </c>
      <c r="F5473" t="s">
        <v>43</v>
      </c>
      <c r="G5473" t="s">
        <v>88</v>
      </c>
      <c r="H5473" s="2">
        <v>1225.9000000000001</v>
      </c>
      <c r="I5473" s="8">
        <f t="shared" si="425"/>
        <v>1087696.5500000003</v>
      </c>
      <c r="J5473" s="8">
        <f t="shared" si="426"/>
        <v>120932.90000000001</v>
      </c>
      <c r="K5473" s="8">
        <f t="shared" si="427"/>
        <v>138940.95000000001</v>
      </c>
      <c r="L5473" s="8">
        <f t="shared" si="428"/>
        <v>100724.45000000001</v>
      </c>
      <c r="M5473" s="8">
        <f t="shared" si="429"/>
        <v>14227</v>
      </c>
    </row>
    <row r="5474" spans="1:13" x14ac:dyDescent="0.2">
      <c r="A5474" t="s">
        <v>50</v>
      </c>
      <c r="B5474" t="s">
        <v>45</v>
      </c>
      <c r="C5474">
        <v>2015</v>
      </c>
      <c r="D5474" t="s">
        <v>89</v>
      </c>
      <c r="E5474" t="s">
        <v>16</v>
      </c>
      <c r="F5474" t="s">
        <v>17</v>
      </c>
      <c r="G5474" t="s">
        <v>65</v>
      </c>
      <c r="H5474" s="2">
        <v>334</v>
      </c>
      <c r="I5474" s="8">
        <f t="shared" si="425"/>
        <v>749779</v>
      </c>
      <c r="J5474" s="8">
        <f t="shared" si="426"/>
        <v>58185</v>
      </c>
      <c r="K5474" s="8">
        <f t="shared" si="427"/>
        <v>98109</v>
      </c>
      <c r="L5474" s="8">
        <f t="shared" si="428"/>
        <v>24115</v>
      </c>
      <c r="M5474" s="8">
        <f t="shared" si="429"/>
        <v>10401</v>
      </c>
    </row>
    <row r="5475" spans="1:13" x14ac:dyDescent="0.2">
      <c r="A5475" t="s">
        <v>50</v>
      </c>
      <c r="B5475" t="s">
        <v>45</v>
      </c>
      <c r="C5475">
        <v>2015</v>
      </c>
      <c r="D5475" t="s">
        <v>89</v>
      </c>
      <c r="E5475" t="s">
        <v>16</v>
      </c>
      <c r="F5475" t="s">
        <v>18</v>
      </c>
      <c r="G5475" t="s">
        <v>66</v>
      </c>
      <c r="H5475" s="2">
        <v>269</v>
      </c>
      <c r="I5475" s="8">
        <f t="shared" si="425"/>
        <v>749779</v>
      </c>
      <c r="J5475" s="8">
        <f t="shared" si="426"/>
        <v>58185</v>
      </c>
      <c r="K5475" s="8">
        <f t="shared" si="427"/>
        <v>98109</v>
      </c>
      <c r="L5475" s="8">
        <f t="shared" si="428"/>
        <v>24115</v>
      </c>
      <c r="M5475" s="8">
        <f t="shared" si="429"/>
        <v>9038</v>
      </c>
    </row>
    <row r="5476" spans="1:13" x14ac:dyDescent="0.2">
      <c r="A5476" t="s">
        <v>50</v>
      </c>
      <c r="B5476" t="s">
        <v>45</v>
      </c>
      <c r="C5476">
        <v>2015</v>
      </c>
      <c r="D5476" t="s">
        <v>89</v>
      </c>
      <c r="E5476" t="s">
        <v>16</v>
      </c>
      <c r="F5476" t="s">
        <v>19</v>
      </c>
      <c r="G5476" t="s">
        <v>67</v>
      </c>
      <c r="H5476" s="2">
        <v>175</v>
      </c>
      <c r="I5476" s="8">
        <f t="shared" si="425"/>
        <v>749779</v>
      </c>
      <c r="J5476" s="8">
        <f t="shared" si="426"/>
        <v>58185</v>
      </c>
      <c r="K5476" s="8">
        <f t="shared" si="427"/>
        <v>98109</v>
      </c>
      <c r="L5476" s="8">
        <f t="shared" si="428"/>
        <v>24115</v>
      </c>
      <c r="M5476" s="8">
        <f t="shared" si="429"/>
        <v>6637</v>
      </c>
    </row>
    <row r="5477" spans="1:13" x14ac:dyDescent="0.2">
      <c r="A5477" t="s">
        <v>50</v>
      </c>
      <c r="B5477" t="s">
        <v>45</v>
      </c>
      <c r="C5477">
        <v>2015</v>
      </c>
      <c r="D5477" t="s">
        <v>89</v>
      </c>
      <c r="E5477" t="s">
        <v>16</v>
      </c>
      <c r="F5477" t="s">
        <v>20</v>
      </c>
      <c r="G5477" t="s">
        <v>68</v>
      </c>
      <c r="H5477" s="2">
        <v>216</v>
      </c>
      <c r="I5477" s="8">
        <f t="shared" si="425"/>
        <v>749779</v>
      </c>
      <c r="J5477" s="8">
        <f t="shared" si="426"/>
        <v>58185</v>
      </c>
      <c r="K5477" s="8">
        <f t="shared" si="427"/>
        <v>98109</v>
      </c>
      <c r="L5477" s="8">
        <f t="shared" si="428"/>
        <v>24115</v>
      </c>
      <c r="M5477" s="8">
        <f t="shared" si="429"/>
        <v>6669</v>
      </c>
    </row>
    <row r="5478" spans="1:13" x14ac:dyDescent="0.2">
      <c r="A5478" t="s">
        <v>50</v>
      </c>
      <c r="B5478" t="s">
        <v>45</v>
      </c>
      <c r="C5478">
        <v>2015</v>
      </c>
      <c r="D5478" t="s">
        <v>89</v>
      </c>
      <c r="E5478" t="s">
        <v>16</v>
      </c>
      <c r="F5478" t="s">
        <v>21</v>
      </c>
      <c r="G5478" t="s">
        <v>69</v>
      </c>
      <c r="H5478" s="2">
        <v>285</v>
      </c>
      <c r="I5478" s="8">
        <f t="shared" si="425"/>
        <v>749779</v>
      </c>
      <c r="J5478" s="8">
        <f t="shared" si="426"/>
        <v>58185</v>
      </c>
      <c r="K5478" s="8">
        <f t="shared" si="427"/>
        <v>98109</v>
      </c>
      <c r="L5478" s="8">
        <f t="shared" si="428"/>
        <v>24115</v>
      </c>
      <c r="M5478" s="8">
        <f t="shared" si="429"/>
        <v>18355</v>
      </c>
    </row>
    <row r="5479" spans="1:13" x14ac:dyDescent="0.2">
      <c r="A5479" t="s">
        <v>50</v>
      </c>
      <c r="B5479" t="s">
        <v>45</v>
      </c>
      <c r="C5479">
        <v>2015</v>
      </c>
      <c r="D5479" t="s">
        <v>89</v>
      </c>
      <c r="E5479" t="s">
        <v>16</v>
      </c>
      <c r="F5479" t="s">
        <v>22</v>
      </c>
      <c r="G5479" t="s">
        <v>70</v>
      </c>
      <c r="H5479" s="2">
        <v>166</v>
      </c>
      <c r="I5479" s="8">
        <f t="shared" si="425"/>
        <v>749779</v>
      </c>
      <c r="J5479" s="8">
        <f t="shared" si="426"/>
        <v>58185</v>
      </c>
      <c r="K5479" s="8">
        <f t="shared" si="427"/>
        <v>98109</v>
      </c>
      <c r="L5479" s="8">
        <f t="shared" si="428"/>
        <v>24115</v>
      </c>
      <c r="M5479" s="8">
        <f t="shared" si="429"/>
        <v>7085</v>
      </c>
    </row>
    <row r="5480" spans="1:13" x14ac:dyDescent="0.2">
      <c r="A5480" t="s">
        <v>50</v>
      </c>
      <c r="B5480" t="s">
        <v>45</v>
      </c>
      <c r="C5480">
        <v>2015</v>
      </c>
      <c r="D5480" t="s">
        <v>89</v>
      </c>
      <c r="E5480" t="s">
        <v>23</v>
      </c>
      <c r="F5480" t="s">
        <v>24</v>
      </c>
      <c r="G5480" t="s">
        <v>71</v>
      </c>
      <c r="H5480" s="2">
        <v>4840</v>
      </c>
      <c r="I5480" s="8">
        <f t="shared" si="425"/>
        <v>749779</v>
      </c>
      <c r="J5480" s="8">
        <f t="shared" si="426"/>
        <v>523132</v>
      </c>
      <c r="K5480" s="8">
        <f t="shared" si="427"/>
        <v>98109</v>
      </c>
      <c r="L5480" s="8">
        <f t="shared" si="428"/>
        <v>24115</v>
      </c>
      <c r="M5480" s="8">
        <f t="shared" si="429"/>
        <v>84820</v>
      </c>
    </row>
    <row r="5481" spans="1:13" x14ac:dyDescent="0.2">
      <c r="A5481" t="s">
        <v>50</v>
      </c>
      <c r="B5481" t="s">
        <v>45</v>
      </c>
      <c r="C5481">
        <v>2015</v>
      </c>
      <c r="D5481" t="s">
        <v>89</v>
      </c>
      <c r="E5481" t="s">
        <v>23</v>
      </c>
      <c r="F5481" t="s">
        <v>25</v>
      </c>
      <c r="G5481" t="s">
        <v>72</v>
      </c>
      <c r="H5481" s="2">
        <v>3590</v>
      </c>
      <c r="I5481" s="8">
        <f t="shared" si="425"/>
        <v>749779</v>
      </c>
      <c r="J5481" s="8">
        <f t="shared" si="426"/>
        <v>523132</v>
      </c>
      <c r="K5481" s="8">
        <f t="shared" si="427"/>
        <v>98109</v>
      </c>
      <c r="L5481" s="8">
        <f t="shared" si="428"/>
        <v>24115</v>
      </c>
      <c r="M5481" s="8">
        <f t="shared" si="429"/>
        <v>122780</v>
      </c>
    </row>
    <row r="5482" spans="1:13" x14ac:dyDescent="0.2">
      <c r="A5482" t="s">
        <v>50</v>
      </c>
      <c r="B5482" t="s">
        <v>45</v>
      </c>
      <c r="C5482">
        <v>2015</v>
      </c>
      <c r="D5482" t="s">
        <v>89</v>
      </c>
      <c r="E5482" t="s">
        <v>23</v>
      </c>
      <c r="F5482" t="s">
        <v>26</v>
      </c>
      <c r="G5482" t="s">
        <v>73</v>
      </c>
      <c r="H5482" s="2">
        <v>780</v>
      </c>
      <c r="I5482" s="8">
        <f t="shared" si="425"/>
        <v>749779</v>
      </c>
      <c r="J5482" s="8">
        <f t="shared" si="426"/>
        <v>523132</v>
      </c>
      <c r="K5482" s="8">
        <f t="shared" si="427"/>
        <v>98109</v>
      </c>
      <c r="L5482" s="8">
        <f t="shared" si="428"/>
        <v>24115</v>
      </c>
      <c r="M5482" s="8">
        <f t="shared" si="429"/>
        <v>35949</v>
      </c>
    </row>
    <row r="5483" spans="1:13" x14ac:dyDescent="0.2">
      <c r="A5483" t="s">
        <v>50</v>
      </c>
      <c r="B5483" t="s">
        <v>45</v>
      </c>
      <c r="C5483">
        <v>2015</v>
      </c>
      <c r="D5483" t="s">
        <v>89</v>
      </c>
      <c r="E5483" t="s">
        <v>23</v>
      </c>
      <c r="F5483" t="s">
        <v>27</v>
      </c>
      <c r="G5483" t="s">
        <v>74</v>
      </c>
      <c r="H5483" s="2">
        <v>3902</v>
      </c>
      <c r="I5483" s="8">
        <f t="shared" si="425"/>
        <v>749779</v>
      </c>
      <c r="J5483" s="8">
        <f t="shared" si="426"/>
        <v>523132</v>
      </c>
      <c r="K5483" s="8">
        <f t="shared" si="427"/>
        <v>98109</v>
      </c>
      <c r="L5483" s="8">
        <f t="shared" si="428"/>
        <v>24115</v>
      </c>
      <c r="M5483" s="8">
        <f t="shared" si="429"/>
        <v>82218</v>
      </c>
    </row>
    <row r="5484" spans="1:13" x14ac:dyDescent="0.2">
      <c r="A5484" t="s">
        <v>50</v>
      </c>
      <c r="B5484" t="s">
        <v>45</v>
      </c>
      <c r="C5484">
        <v>2015</v>
      </c>
      <c r="D5484" t="s">
        <v>89</v>
      </c>
      <c r="E5484" t="s">
        <v>23</v>
      </c>
      <c r="F5484" t="s">
        <v>28</v>
      </c>
      <c r="G5484" t="s">
        <v>75</v>
      </c>
      <c r="H5484" s="2">
        <v>910</v>
      </c>
      <c r="I5484" s="8">
        <f t="shared" si="425"/>
        <v>749779</v>
      </c>
      <c r="J5484" s="8">
        <f t="shared" si="426"/>
        <v>523132</v>
      </c>
      <c r="K5484" s="8">
        <f t="shared" si="427"/>
        <v>98109</v>
      </c>
      <c r="L5484" s="8">
        <f t="shared" si="428"/>
        <v>24115</v>
      </c>
      <c r="M5484" s="8">
        <f t="shared" si="429"/>
        <v>89495</v>
      </c>
    </row>
    <row r="5485" spans="1:13" x14ac:dyDescent="0.2">
      <c r="A5485" t="s">
        <v>50</v>
      </c>
      <c r="B5485" t="s">
        <v>45</v>
      </c>
      <c r="C5485">
        <v>2015</v>
      </c>
      <c r="D5485" t="s">
        <v>89</v>
      </c>
      <c r="E5485" t="s">
        <v>23</v>
      </c>
      <c r="F5485" t="s">
        <v>29</v>
      </c>
      <c r="G5485" t="s">
        <v>76</v>
      </c>
      <c r="H5485" s="2">
        <v>3670</v>
      </c>
      <c r="I5485" s="8">
        <f t="shared" si="425"/>
        <v>749779</v>
      </c>
      <c r="J5485" s="8">
        <f t="shared" si="426"/>
        <v>523132</v>
      </c>
      <c r="K5485" s="8">
        <f t="shared" si="427"/>
        <v>98109</v>
      </c>
      <c r="L5485" s="8">
        <f t="shared" si="428"/>
        <v>24115</v>
      </c>
      <c r="M5485" s="8">
        <f t="shared" si="429"/>
        <v>107870</v>
      </c>
    </row>
    <row r="5486" spans="1:13" x14ac:dyDescent="0.2">
      <c r="A5486" t="s">
        <v>50</v>
      </c>
      <c r="B5486" t="s">
        <v>45</v>
      </c>
      <c r="C5486">
        <v>2015</v>
      </c>
      <c r="D5486" t="s">
        <v>89</v>
      </c>
      <c r="E5486" t="s">
        <v>30</v>
      </c>
      <c r="F5486" t="s">
        <v>31</v>
      </c>
      <c r="G5486" t="s">
        <v>77</v>
      </c>
      <c r="H5486" s="2">
        <v>318</v>
      </c>
      <c r="I5486" s="8">
        <f t="shared" si="425"/>
        <v>749779</v>
      </c>
      <c r="J5486" s="8">
        <f t="shared" si="426"/>
        <v>86199</v>
      </c>
      <c r="K5486" s="8">
        <f t="shared" si="427"/>
        <v>98109</v>
      </c>
      <c r="L5486" s="8">
        <f t="shared" si="428"/>
        <v>24115</v>
      </c>
      <c r="M5486" s="8">
        <f t="shared" si="429"/>
        <v>12839</v>
      </c>
    </row>
    <row r="5487" spans="1:13" x14ac:dyDescent="0.2">
      <c r="A5487" t="s">
        <v>50</v>
      </c>
      <c r="B5487" t="s">
        <v>45</v>
      </c>
      <c r="C5487">
        <v>2015</v>
      </c>
      <c r="D5487" t="s">
        <v>89</v>
      </c>
      <c r="E5487" t="s">
        <v>30</v>
      </c>
      <c r="F5487" t="s">
        <v>32</v>
      </c>
      <c r="G5487" t="s">
        <v>78</v>
      </c>
      <c r="H5487" s="2">
        <v>444</v>
      </c>
      <c r="I5487" s="8">
        <f t="shared" si="425"/>
        <v>749779</v>
      </c>
      <c r="J5487" s="8">
        <f t="shared" si="426"/>
        <v>86199</v>
      </c>
      <c r="K5487" s="8">
        <f t="shared" si="427"/>
        <v>98109</v>
      </c>
      <c r="L5487" s="8">
        <f t="shared" si="428"/>
        <v>24115</v>
      </c>
      <c r="M5487" s="8">
        <f t="shared" si="429"/>
        <v>13764</v>
      </c>
    </row>
    <row r="5488" spans="1:13" x14ac:dyDescent="0.2">
      <c r="A5488" t="s">
        <v>50</v>
      </c>
      <c r="B5488" t="s">
        <v>45</v>
      </c>
      <c r="C5488">
        <v>2015</v>
      </c>
      <c r="D5488" t="s">
        <v>89</v>
      </c>
      <c r="E5488" t="s">
        <v>30</v>
      </c>
      <c r="F5488" t="s">
        <v>33</v>
      </c>
      <c r="G5488" t="s">
        <v>79</v>
      </c>
      <c r="H5488" s="2">
        <v>413</v>
      </c>
      <c r="I5488" s="8">
        <f t="shared" si="425"/>
        <v>749779</v>
      </c>
      <c r="J5488" s="8">
        <f t="shared" si="426"/>
        <v>86199</v>
      </c>
      <c r="K5488" s="8">
        <f t="shared" si="427"/>
        <v>98109</v>
      </c>
      <c r="L5488" s="8">
        <f t="shared" si="428"/>
        <v>24115</v>
      </c>
      <c r="M5488" s="8">
        <f t="shared" si="429"/>
        <v>14290</v>
      </c>
    </row>
    <row r="5489" spans="1:13" x14ac:dyDescent="0.2">
      <c r="A5489" t="s">
        <v>50</v>
      </c>
      <c r="B5489" t="s">
        <v>45</v>
      </c>
      <c r="C5489">
        <v>2015</v>
      </c>
      <c r="D5489" t="s">
        <v>89</v>
      </c>
      <c r="E5489" t="s">
        <v>30</v>
      </c>
      <c r="F5489" t="s">
        <v>34</v>
      </c>
      <c r="G5489" t="s">
        <v>80</v>
      </c>
      <c r="H5489" s="2">
        <v>271</v>
      </c>
      <c r="I5489" s="8">
        <f t="shared" si="425"/>
        <v>749779</v>
      </c>
      <c r="J5489" s="8">
        <f t="shared" si="426"/>
        <v>86199</v>
      </c>
      <c r="K5489" s="8">
        <f t="shared" si="427"/>
        <v>98109</v>
      </c>
      <c r="L5489" s="8">
        <f t="shared" si="428"/>
        <v>24115</v>
      </c>
      <c r="M5489" s="8">
        <f t="shared" si="429"/>
        <v>13337</v>
      </c>
    </row>
    <row r="5490" spans="1:13" x14ac:dyDescent="0.2">
      <c r="A5490" t="s">
        <v>50</v>
      </c>
      <c r="B5490" t="s">
        <v>45</v>
      </c>
      <c r="C5490">
        <v>2015</v>
      </c>
      <c r="D5490" t="s">
        <v>89</v>
      </c>
      <c r="E5490" t="s">
        <v>30</v>
      </c>
      <c r="F5490" t="s">
        <v>35</v>
      </c>
      <c r="G5490" t="s">
        <v>81</v>
      </c>
      <c r="H5490" s="2">
        <v>507</v>
      </c>
      <c r="I5490" s="8">
        <f t="shared" si="425"/>
        <v>749779</v>
      </c>
      <c r="J5490" s="8">
        <f t="shared" si="426"/>
        <v>86199</v>
      </c>
      <c r="K5490" s="8">
        <f t="shared" si="427"/>
        <v>98109</v>
      </c>
      <c r="L5490" s="8">
        <f t="shared" si="428"/>
        <v>24115</v>
      </c>
      <c r="M5490" s="8">
        <f t="shared" si="429"/>
        <v>13838</v>
      </c>
    </row>
    <row r="5491" spans="1:13" x14ac:dyDescent="0.2">
      <c r="A5491" t="s">
        <v>50</v>
      </c>
      <c r="B5491" t="s">
        <v>45</v>
      </c>
      <c r="C5491">
        <v>2015</v>
      </c>
      <c r="D5491" t="s">
        <v>89</v>
      </c>
      <c r="E5491" t="s">
        <v>30</v>
      </c>
      <c r="F5491" t="s">
        <v>36</v>
      </c>
      <c r="G5491" t="s">
        <v>82</v>
      </c>
      <c r="H5491" s="2">
        <v>522</v>
      </c>
      <c r="I5491" s="8">
        <f t="shared" si="425"/>
        <v>749779</v>
      </c>
      <c r="J5491" s="8">
        <f t="shared" si="426"/>
        <v>86199</v>
      </c>
      <c r="K5491" s="8">
        <f t="shared" si="427"/>
        <v>98109</v>
      </c>
      <c r="L5491" s="8">
        <f t="shared" si="428"/>
        <v>24115</v>
      </c>
      <c r="M5491" s="8">
        <f t="shared" si="429"/>
        <v>18131</v>
      </c>
    </row>
    <row r="5492" spans="1:13" x14ac:dyDescent="0.2">
      <c r="A5492" t="s">
        <v>50</v>
      </c>
      <c r="B5492" t="s">
        <v>45</v>
      </c>
      <c r="C5492">
        <v>2015</v>
      </c>
      <c r="D5492" t="s">
        <v>89</v>
      </c>
      <c r="E5492" t="s">
        <v>37</v>
      </c>
      <c r="F5492" t="s">
        <v>38</v>
      </c>
      <c r="G5492" t="s">
        <v>83</v>
      </c>
      <c r="H5492" s="2">
        <v>403</v>
      </c>
      <c r="I5492" s="8">
        <f t="shared" si="425"/>
        <v>749779</v>
      </c>
      <c r="J5492" s="8">
        <f t="shared" si="426"/>
        <v>82263</v>
      </c>
      <c r="K5492" s="8">
        <f t="shared" si="427"/>
        <v>98109</v>
      </c>
      <c r="L5492" s="8">
        <f t="shared" si="428"/>
        <v>24115</v>
      </c>
      <c r="M5492" s="8">
        <f t="shared" si="429"/>
        <v>14084</v>
      </c>
    </row>
    <row r="5493" spans="1:13" x14ac:dyDescent="0.2">
      <c r="A5493" t="s">
        <v>50</v>
      </c>
      <c r="B5493" t="s">
        <v>45</v>
      </c>
      <c r="C5493">
        <v>2015</v>
      </c>
      <c r="D5493" t="s">
        <v>89</v>
      </c>
      <c r="E5493" t="s">
        <v>37</v>
      </c>
      <c r="F5493" t="s">
        <v>39</v>
      </c>
      <c r="G5493" t="s">
        <v>84</v>
      </c>
      <c r="H5493" s="2">
        <v>482</v>
      </c>
      <c r="I5493" s="8">
        <f t="shared" si="425"/>
        <v>749779</v>
      </c>
      <c r="J5493" s="8">
        <f t="shared" si="426"/>
        <v>82263</v>
      </c>
      <c r="K5493" s="8">
        <f t="shared" si="427"/>
        <v>98109</v>
      </c>
      <c r="L5493" s="8">
        <f t="shared" si="428"/>
        <v>24115</v>
      </c>
      <c r="M5493" s="8">
        <f t="shared" si="429"/>
        <v>15497</v>
      </c>
    </row>
    <row r="5494" spans="1:13" x14ac:dyDescent="0.2">
      <c r="A5494" t="s">
        <v>50</v>
      </c>
      <c r="B5494" t="s">
        <v>45</v>
      </c>
      <c r="C5494">
        <v>2015</v>
      </c>
      <c r="D5494" t="s">
        <v>89</v>
      </c>
      <c r="E5494" t="s">
        <v>37</v>
      </c>
      <c r="F5494" t="s">
        <v>40</v>
      </c>
      <c r="G5494" t="s">
        <v>85</v>
      </c>
      <c r="H5494" s="2">
        <v>429</v>
      </c>
      <c r="I5494" s="8">
        <f t="shared" si="425"/>
        <v>749779</v>
      </c>
      <c r="J5494" s="8">
        <f t="shared" si="426"/>
        <v>82263</v>
      </c>
      <c r="K5494" s="8">
        <f t="shared" si="427"/>
        <v>98109</v>
      </c>
      <c r="L5494" s="8">
        <f t="shared" si="428"/>
        <v>24115</v>
      </c>
      <c r="M5494" s="8">
        <f t="shared" si="429"/>
        <v>12866</v>
      </c>
    </row>
    <row r="5495" spans="1:13" x14ac:dyDescent="0.2">
      <c r="A5495" t="s">
        <v>50</v>
      </c>
      <c r="B5495" t="s">
        <v>45</v>
      </c>
      <c r="C5495">
        <v>2015</v>
      </c>
      <c r="D5495" t="s">
        <v>89</v>
      </c>
      <c r="E5495" t="s">
        <v>37</v>
      </c>
      <c r="F5495" t="s">
        <v>41</v>
      </c>
      <c r="G5495" t="s">
        <v>86</v>
      </c>
      <c r="H5495" s="2">
        <v>445</v>
      </c>
      <c r="I5495" s="8">
        <f t="shared" si="425"/>
        <v>749779</v>
      </c>
      <c r="J5495" s="8">
        <f t="shared" si="426"/>
        <v>82263</v>
      </c>
      <c r="K5495" s="8">
        <f t="shared" si="427"/>
        <v>98109</v>
      </c>
      <c r="L5495" s="8">
        <f t="shared" si="428"/>
        <v>24115</v>
      </c>
      <c r="M5495" s="8">
        <f t="shared" si="429"/>
        <v>14649</v>
      </c>
    </row>
    <row r="5496" spans="1:13" x14ac:dyDescent="0.2">
      <c r="A5496" t="s">
        <v>50</v>
      </c>
      <c r="B5496" t="s">
        <v>45</v>
      </c>
      <c r="C5496">
        <v>2015</v>
      </c>
      <c r="D5496" t="s">
        <v>89</v>
      </c>
      <c r="E5496" t="s">
        <v>37</v>
      </c>
      <c r="F5496" t="s">
        <v>42</v>
      </c>
      <c r="G5496" t="s">
        <v>87</v>
      </c>
      <c r="H5496" s="2">
        <v>439</v>
      </c>
      <c r="I5496" s="8">
        <f t="shared" si="425"/>
        <v>749779</v>
      </c>
      <c r="J5496" s="8">
        <f t="shared" si="426"/>
        <v>82263</v>
      </c>
      <c r="K5496" s="8">
        <f t="shared" si="427"/>
        <v>98109</v>
      </c>
      <c r="L5496" s="8">
        <f t="shared" si="428"/>
        <v>24115</v>
      </c>
      <c r="M5496" s="8">
        <f t="shared" si="429"/>
        <v>14930</v>
      </c>
    </row>
    <row r="5497" spans="1:13" x14ac:dyDescent="0.2">
      <c r="A5497" t="s">
        <v>50</v>
      </c>
      <c r="B5497" t="s">
        <v>45</v>
      </c>
      <c r="C5497">
        <v>2015</v>
      </c>
      <c r="D5497" t="s">
        <v>89</v>
      </c>
      <c r="E5497" t="s">
        <v>37</v>
      </c>
      <c r="F5497" t="s">
        <v>43</v>
      </c>
      <c r="G5497" t="s">
        <v>88</v>
      </c>
      <c r="H5497" s="2">
        <v>305</v>
      </c>
      <c r="I5497" s="8">
        <f t="shared" si="425"/>
        <v>749779</v>
      </c>
      <c r="J5497" s="8">
        <f t="shared" si="426"/>
        <v>82263</v>
      </c>
      <c r="K5497" s="8">
        <f t="shared" si="427"/>
        <v>98109</v>
      </c>
      <c r="L5497" s="8">
        <f t="shared" si="428"/>
        <v>24115</v>
      </c>
      <c r="M5497" s="8">
        <f t="shared" si="429"/>
        <v>10237</v>
      </c>
    </row>
    <row r="5498" spans="1:13" x14ac:dyDescent="0.2">
      <c r="A5498" t="s">
        <v>50</v>
      </c>
      <c r="B5498" t="s">
        <v>45</v>
      </c>
      <c r="C5498">
        <v>2015</v>
      </c>
      <c r="D5498" t="s">
        <v>90</v>
      </c>
      <c r="E5498" t="s">
        <v>16</v>
      </c>
      <c r="F5498" t="s">
        <v>17</v>
      </c>
      <c r="G5498" t="s">
        <v>65</v>
      </c>
      <c r="H5498" s="2">
        <v>205</v>
      </c>
      <c r="I5498" s="8">
        <f t="shared" si="425"/>
        <v>851921</v>
      </c>
      <c r="J5498" s="8">
        <f t="shared" si="426"/>
        <v>63239</v>
      </c>
      <c r="K5498" s="8">
        <f t="shared" si="427"/>
        <v>89115</v>
      </c>
      <c r="L5498" s="8">
        <f t="shared" si="428"/>
        <v>19840</v>
      </c>
      <c r="M5498" s="8">
        <f t="shared" si="429"/>
        <v>12091</v>
      </c>
    </row>
    <row r="5499" spans="1:13" x14ac:dyDescent="0.2">
      <c r="A5499" t="s">
        <v>50</v>
      </c>
      <c r="B5499" t="s">
        <v>45</v>
      </c>
      <c r="C5499">
        <v>2015</v>
      </c>
      <c r="D5499" t="s">
        <v>90</v>
      </c>
      <c r="E5499" t="s">
        <v>16</v>
      </c>
      <c r="F5499" t="s">
        <v>18</v>
      </c>
      <c r="G5499" t="s">
        <v>66</v>
      </c>
      <c r="H5499" s="2">
        <v>199</v>
      </c>
      <c r="I5499" s="8">
        <f t="shared" si="425"/>
        <v>851921</v>
      </c>
      <c r="J5499" s="8">
        <f t="shared" si="426"/>
        <v>63239</v>
      </c>
      <c r="K5499" s="8">
        <f t="shared" si="427"/>
        <v>89115</v>
      </c>
      <c r="L5499" s="8">
        <f t="shared" si="428"/>
        <v>19840</v>
      </c>
      <c r="M5499" s="8">
        <f t="shared" si="429"/>
        <v>9913</v>
      </c>
    </row>
    <row r="5500" spans="1:13" x14ac:dyDescent="0.2">
      <c r="A5500" t="s">
        <v>50</v>
      </c>
      <c r="B5500" t="s">
        <v>45</v>
      </c>
      <c r="C5500">
        <v>2015</v>
      </c>
      <c r="D5500" t="s">
        <v>90</v>
      </c>
      <c r="E5500" t="s">
        <v>16</v>
      </c>
      <c r="F5500" t="s">
        <v>19</v>
      </c>
      <c r="G5500" t="s">
        <v>67</v>
      </c>
      <c r="H5500" s="2">
        <v>239</v>
      </c>
      <c r="I5500" s="8">
        <f t="shared" si="425"/>
        <v>851921</v>
      </c>
      <c r="J5500" s="8">
        <f t="shared" si="426"/>
        <v>63239</v>
      </c>
      <c r="K5500" s="8">
        <f t="shared" si="427"/>
        <v>89115</v>
      </c>
      <c r="L5500" s="8">
        <f t="shared" si="428"/>
        <v>19840</v>
      </c>
      <c r="M5500" s="8">
        <f t="shared" si="429"/>
        <v>7373</v>
      </c>
    </row>
    <row r="5501" spans="1:13" x14ac:dyDescent="0.2">
      <c r="A5501" t="s">
        <v>50</v>
      </c>
      <c r="B5501" t="s">
        <v>45</v>
      </c>
      <c r="C5501">
        <v>2015</v>
      </c>
      <c r="D5501" t="s">
        <v>90</v>
      </c>
      <c r="E5501" t="s">
        <v>16</v>
      </c>
      <c r="F5501" t="s">
        <v>20</v>
      </c>
      <c r="G5501" t="s">
        <v>68</v>
      </c>
      <c r="H5501" s="2">
        <v>213</v>
      </c>
      <c r="I5501" s="8">
        <f t="shared" si="425"/>
        <v>851921</v>
      </c>
      <c r="J5501" s="8">
        <f t="shared" si="426"/>
        <v>63239</v>
      </c>
      <c r="K5501" s="8">
        <f t="shared" si="427"/>
        <v>89115</v>
      </c>
      <c r="L5501" s="8">
        <f t="shared" si="428"/>
        <v>19840</v>
      </c>
      <c r="M5501" s="8">
        <f t="shared" si="429"/>
        <v>7626</v>
      </c>
    </row>
    <row r="5502" spans="1:13" x14ac:dyDescent="0.2">
      <c r="A5502" t="s">
        <v>50</v>
      </c>
      <c r="B5502" t="s">
        <v>45</v>
      </c>
      <c r="C5502">
        <v>2015</v>
      </c>
      <c r="D5502" t="s">
        <v>90</v>
      </c>
      <c r="E5502" t="s">
        <v>16</v>
      </c>
      <c r="F5502" t="s">
        <v>21</v>
      </c>
      <c r="G5502" t="s">
        <v>69</v>
      </c>
      <c r="H5502" s="2">
        <v>338</v>
      </c>
      <c r="I5502" s="8">
        <f t="shared" si="425"/>
        <v>851921</v>
      </c>
      <c r="J5502" s="8">
        <f t="shared" si="426"/>
        <v>63239</v>
      </c>
      <c r="K5502" s="8">
        <f t="shared" si="427"/>
        <v>89115</v>
      </c>
      <c r="L5502" s="8">
        <f t="shared" si="428"/>
        <v>19840</v>
      </c>
      <c r="M5502" s="8">
        <f t="shared" si="429"/>
        <v>17890</v>
      </c>
    </row>
    <row r="5503" spans="1:13" x14ac:dyDescent="0.2">
      <c r="A5503" t="s">
        <v>50</v>
      </c>
      <c r="B5503" t="s">
        <v>45</v>
      </c>
      <c r="C5503">
        <v>2015</v>
      </c>
      <c r="D5503" t="s">
        <v>90</v>
      </c>
      <c r="E5503" t="s">
        <v>16</v>
      </c>
      <c r="F5503" t="s">
        <v>22</v>
      </c>
      <c r="G5503" t="s">
        <v>70</v>
      </c>
      <c r="H5503" s="2">
        <v>200</v>
      </c>
      <c r="I5503" s="8">
        <f t="shared" si="425"/>
        <v>851921</v>
      </c>
      <c r="J5503" s="8">
        <f t="shared" si="426"/>
        <v>63239</v>
      </c>
      <c r="K5503" s="8">
        <f t="shared" si="427"/>
        <v>89115</v>
      </c>
      <c r="L5503" s="8">
        <f t="shared" si="428"/>
        <v>19840</v>
      </c>
      <c r="M5503" s="8">
        <f t="shared" si="429"/>
        <v>8346</v>
      </c>
    </row>
    <row r="5504" spans="1:13" x14ac:dyDescent="0.2">
      <c r="A5504" t="s">
        <v>50</v>
      </c>
      <c r="B5504" t="s">
        <v>45</v>
      </c>
      <c r="C5504">
        <v>2015</v>
      </c>
      <c r="D5504" t="s">
        <v>90</v>
      </c>
      <c r="E5504" t="s">
        <v>23</v>
      </c>
      <c r="F5504" t="s">
        <v>24</v>
      </c>
      <c r="G5504" t="s">
        <v>71</v>
      </c>
      <c r="H5504" s="2">
        <v>1380</v>
      </c>
      <c r="I5504" s="8">
        <f t="shared" si="425"/>
        <v>851921</v>
      </c>
      <c r="J5504" s="8">
        <f t="shared" si="426"/>
        <v>589605</v>
      </c>
      <c r="K5504" s="8">
        <f t="shared" si="427"/>
        <v>89115</v>
      </c>
      <c r="L5504" s="8">
        <f t="shared" si="428"/>
        <v>19840</v>
      </c>
      <c r="M5504" s="8">
        <f t="shared" si="429"/>
        <v>101900</v>
      </c>
    </row>
    <row r="5505" spans="1:13" x14ac:dyDescent="0.2">
      <c r="A5505" t="s">
        <v>50</v>
      </c>
      <c r="B5505" t="s">
        <v>45</v>
      </c>
      <c r="C5505">
        <v>2015</v>
      </c>
      <c r="D5505" t="s">
        <v>90</v>
      </c>
      <c r="E5505" t="s">
        <v>23</v>
      </c>
      <c r="F5505" t="s">
        <v>25</v>
      </c>
      <c r="G5505" t="s">
        <v>72</v>
      </c>
      <c r="H5505" s="2">
        <v>2680</v>
      </c>
      <c r="I5505" s="8">
        <f t="shared" si="425"/>
        <v>851921</v>
      </c>
      <c r="J5505" s="8">
        <f t="shared" si="426"/>
        <v>589605</v>
      </c>
      <c r="K5505" s="8">
        <f t="shared" si="427"/>
        <v>89115</v>
      </c>
      <c r="L5505" s="8">
        <f t="shared" si="428"/>
        <v>19840</v>
      </c>
      <c r="M5505" s="8">
        <f t="shared" si="429"/>
        <v>121190</v>
      </c>
    </row>
    <row r="5506" spans="1:13" x14ac:dyDescent="0.2">
      <c r="A5506" t="s">
        <v>50</v>
      </c>
      <c r="B5506" t="s">
        <v>45</v>
      </c>
      <c r="C5506">
        <v>2015</v>
      </c>
      <c r="D5506" t="s">
        <v>90</v>
      </c>
      <c r="E5506" t="s">
        <v>23</v>
      </c>
      <c r="F5506" t="s">
        <v>26</v>
      </c>
      <c r="G5506" t="s">
        <v>73</v>
      </c>
      <c r="H5506" s="2">
        <v>1569</v>
      </c>
      <c r="I5506" s="8">
        <f t="shared" ref="I5506:I5569" si="430">SUMIFS(H:H,C:C,C5506,D:D,D5506)</f>
        <v>851921</v>
      </c>
      <c r="J5506" s="8">
        <f t="shared" ref="J5506:J5569" si="431">SUMIFS(H:H,E:E,E5506,D:D,D5506,C:C,C5506)</f>
        <v>589605</v>
      </c>
      <c r="K5506" s="8">
        <f t="shared" si="427"/>
        <v>89115</v>
      </c>
      <c r="L5506" s="8">
        <f t="shared" si="428"/>
        <v>19840</v>
      </c>
      <c r="M5506" s="8">
        <f t="shared" si="429"/>
        <v>49141</v>
      </c>
    </row>
    <row r="5507" spans="1:13" x14ac:dyDescent="0.2">
      <c r="A5507" t="s">
        <v>50</v>
      </c>
      <c r="B5507" t="s">
        <v>45</v>
      </c>
      <c r="C5507">
        <v>2015</v>
      </c>
      <c r="D5507" t="s">
        <v>90</v>
      </c>
      <c r="E5507" t="s">
        <v>23</v>
      </c>
      <c r="F5507" t="s">
        <v>27</v>
      </c>
      <c r="G5507" t="s">
        <v>74</v>
      </c>
      <c r="H5507" s="2">
        <v>4718</v>
      </c>
      <c r="I5507" s="8">
        <f t="shared" si="430"/>
        <v>851921</v>
      </c>
      <c r="J5507" s="8">
        <f t="shared" si="431"/>
        <v>589605</v>
      </c>
      <c r="K5507" s="8">
        <f t="shared" ref="K5507:K5570" si="432">SUMIFS(H:H,B:B,B5507,C:C,C5507,D:D,D5507)</f>
        <v>89115</v>
      </c>
      <c r="L5507" s="8">
        <f t="shared" ref="L5507:L5570" si="433">SUMIFS(H:H,A:A,A5507,C:C,C5507,D:D,D5507)</f>
        <v>19840</v>
      </c>
      <c r="M5507" s="8">
        <f t="shared" ref="M5507:M5570" si="434">SUMIFS(H:H,G:G,G5507,D:D,D5507,C:C,C5507)</f>
        <v>114018</v>
      </c>
    </row>
    <row r="5508" spans="1:13" x14ac:dyDescent="0.2">
      <c r="A5508" t="s">
        <v>50</v>
      </c>
      <c r="B5508" t="s">
        <v>45</v>
      </c>
      <c r="C5508">
        <v>2015</v>
      </c>
      <c r="D5508" t="s">
        <v>90</v>
      </c>
      <c r="E5508" t="s">
        <v>23</v>
      </c>
      <c r="F5508" t="s">
        <v>28</v>
      </c>
      <c r="G5508" t="s">
        <v>75</v>
      </c>
      <c r="H5508" s="2">
        <v>1640</v>
      </c>
      <c r="I5508" s="8">
        <f t="shared" si="430"/>
        <v>851921</v>
      </c>
      <c r="J5508" s="8">
        <f t="shared" si="431"/>
        <v>589605</v>
      </c>
      <c r="K5508" s="8">
        <f t="shared" si="432"/>
        <v>89115</v>
      </c>
      <c r="L5508" s="8">
        <f t="shared" si="433"/>
        <v>19840</v>
      </c>
      <c r="M5508" s="8">
        <f t="shared" si="434"/>
        <v>85326</v>
      </c>
    </row>
    <row r="5509" spans="1:13" x14ac:dyDescent="0.2">
      <c r="A5509" t="s">
        <v>50</v>
      </c>
      <c r="B5509" t="s">
        <v>45</v>
      </c>
      <c r="C5509">
        <v>2015</v>
      </c>
      <c r="D5509" t="s">
        <v>90</v>
      </c>
      <c r="E5509" t="s">
        <v>23</v>
      </c>
      <c r="F5509" t="s">
        <v>29</v>
      </c>
      <c r="G5509" t="s">
        <v>76</v>
      </c>
      <c r="H5509" s="2">
        <v>2140</v>
      </c>
      <c r="I5509" s="8">
        <f t="shared" si="430"/>
        <v>851921</v>
      </c>
      <c r="J5509" s="8">
        <f t="shared" si="431"/>
        <v>589605</v>
      </c>
      <c r="K5509" s="8">
        <f t="shared" si="432"/>
        <v>89115</v>
      </c>
      <c r="L5509" s="8">
        <f t="shared" si="433"/>
        <v>19840</v>
      </c>
      <c r="M5509" s="8">
        <f t="shared" si="434"/>
        <v>118030</v>
      </c>
    </row>
    <row r="5510" spans="1:13" x14ac:dyDescent="0.2">
      <c r="A5510" t="s">
        <v>50</v>
      </c>
      <c r="B5510" t="s">
        <v>45</v>
      </c>
      <c r="C5510">
        <v>2015</v>
      </c>
      <c r="D5510" t="s">
        <v>90</v>
      </c>
      <c r="E5510" t="s">
        <v>30</v>
      </c>
      <c r="F5510" t="s">
        <v>31</v>
      </c>
      <c r="G5510" t="s">
        <v>77</v>
      </c>
      <c r="H5510" s="2">
        <v>279</v>
      </c>
      <c r="I5510" s="8">
        <f t="shared" si="430"/>
        <v>851921</v>
      </c>
      <c r="J5510" s="8">
        <f t="shared" si="431"/>
        <v>103158</v>
      </c>
      <c r="K5510" s="8">
        <f t="shared" si="432"/>
        <v>89115</v>
      </c>
      <c r="L5510" s="8">
        <f t="shared" si="433"/>
        <v>19840</v>
      </c>
      <c r="M5510" s="8">
        <f t="shared" si="434"/>
        <v>15328</v>
      </c>
    </row>
    <row r="5511" spans="1:13" x14ac:dyDescent="0.2">
      <c r="A5511" t="s">
        <v>50</v>
      </c>
      <c r="B5511" t="s">
        <v>45</v>
      </c>
      <c r="C5511">
        <v>2015</v>
      </c>
      <c r="D5511" t="s">
        <v>90</v>
      </c>
      <c r="E5511" t="s">
        <v>30</v>
      </c>
      <c r="F5511" t="s">
        <v>32</v>
      </c>
      <c r="G5511" t="s">
        <v>78</v>
      </c>
      <c r="H5511" s="2">
        <v>405</v>
      </c>
      <c r="I5511" s="8">
        <f t="shared" si="430"/>
        <v>851921</v>
      </c>
      <c r="J5511" s="8">
        <f t="shared" si="431"/>
        <v>103158</v>
      </c>
      <c r="K5511" s="8">
        <f t="shared" si="432"/>
        <v>89115</v>
      </c>
      <c r="L5511" s="8">
        <f t="shared" si="433"/>
        <v>19840</v>
      </c>
      <c r="M5511" s="8">
        <f t="shared" si="434"/>
        <v>16113</v>
      </c>
    </row>
    <row r="5512" spans="1:13" x14ac:dyDescent="0.2">
      <c r="A5512" t="s">
        <v>50</v>
      </c>
      <c r="B5512" t="s">
        <v>45</v>
      </c>
      <c r="C5512">
        <v>2015</v>
      </c>
      <c r="D5512" t="s">
        <v>90</v>
      </c>
      <c r="E5512" t="s">
        <v>30</v>
      </c>
      <c r="F5512" t="s">
        <v>33</v>
      </c>
      <c r="G5512" t="s">
        <v>79</v>
      </c>
      <c r="H5512" s="2">
        <v>312</v>
      </c>
      <c r="I5512" s="8">
        <f t="shared" si="430"/>
        <v>851921</v>
      </c>
      <c r="J5512" s="8">
        <f t="shared" si="431"/>
        <v>103158</v>
      </c>
      <c r="K5512" s="8">
        <f t="shared" si="432"/>
        <v>89115</v>
      </c>
      <c r="L5512" s="8">
        <f t="shared" si="433"/>
        <v>19840</v>
      </c>
      <c r="M5512" s="8">
        <f t="shared" si="434"/>
        <v>17698</v>
      </c>
    </row>
    <row r="5513" spans="1:13" x14ac:dyDescent="0.2">
      <c r="A5513" t="s">
        <v>50</v>
      </c>
      <c r="B5513" t="s">
        <v>45</v>
      </c>
      <c r="C5513">
        <v>2015</v>
      </c>
      <c r="D5513" t="s">
        <v>90</v>
      </c>
      <c r="E5513" t="s">
        <v>30</v>
      </c>
      <c r="F5513" t="s">
        <v>34</v>
      </c>
      <c r="G5513" t="s">
        <v>80</v>
      </c>
      <c r="H5513" s="2">
        <v>472</v>
      </c>
      <c r="I5513" s="8">
        <f t="shared" si="430"/>
        <v>851921</v>
      </c>
      <c r="J5513" s="8">
        <f t="shared" si="431"/>
        <v>103158</v>
      </c>
      <c r="K5513" s="8">
        <f t="shared" si="432"/>
        <v>89115</v>
      </c>
      <c r="L5513" s="8">
        <f t="shared" si="433"/>
        <v>19840</v>
      </c>
      <c r="M5513" s="8">
        <f t="shared" si="434"/>
        <v>16359</v>
      </c>
    </row>
    <row r="5514" spans="1:13" x14ac:dyDescent="0.2">
      <c r="A5514" t="s">
        <v>50</v>
      </c>
      <c r="B5514" t="s">
        <v>45</v>
      </c>
      <c r="C5514">
        <v>2015</v>
      </c>
      <c r="D5514" t="s">
        <v>90</v>
      </c>
      <c r="E5514" t="s">
        <v>30</v>
      </c>
      <c r="F5514" t="s">
        <v>35</v>
      </c>
      <c r="G5514" t="s">
        <v>81</v>
      </c>
      <c r="H5514" s="2">
        <v>275</v>
      </c>
      <c r="I5514" s="8">
        <f t="shared" si="430"/>
        <v>851921</v>
      </c>
      <c r="J5514" s="8">
        <f t="shared" si="431"/>
        <v>103158</v>
      </c>
      <c r="K5514" s="8">
        <f t="shared" si="432"/>
        <v>89115</v>
      </c>
      <c r="L5514" s="8">
        <f t="shared" si="433"/>
        <v>19840</v>
      </c>
      <c r="M5514" s="8">
        <f t="shared" si="434"/>
        <v>17183</v>
      </c>
    </row>
    <row r="5515" spans="1:13" x14ac:dyDescent="0.2">
      <c r="A5515" t="s">
        <v>50</v>
      </c>
      <c r="B5515" t="s">
        <v>45</v>
      </c>
      <c r="C5515">
        <v>2015</v>
      </c>
      <c r="D5515" t="s">
        <v>90</v>
      </c>
      <c r="E5515" t="s">
        <v>30</v>
      </c>
      <c r="F5515" t="s">
        <v>36</v>
      </c>
      <c r="G5515" t="s">
        <v>82</v>
      </c>
      <c r="H5515" s="2">
        <v>515</v>
      </c>
      <c r="I5515" s="8">
        <f t="shared" si="430"/>
        <v>851921</v>
      </c>
      <c r="J5515" s="8">
        <f t="shared" si="431"/>
        <v>103158</v>
      </c>
      <c r="K5515" s="8">
        <f t="shared" si="432"/>
        <v>89115</v>
      </c>
      <c r="L5515" s="8">
        <f t="shared" si="433"/>
        <v>19840</v>
      </c>
      <c r="M5515" s="8">
        <f t="shared" si="434"/>
        <v>20477</v>
      </c>
    </row>
    <row r="5516" spans="1:13" x14ac:dyDescent="0.2">
      <c r="A5516" t="s">
        <v>50</v>
      </c>
      <c r="B5516" t="s">
        <v>45</v>
      </c>
      <c r="C5516">
        <v>2015</v>
      </c>
      <c r="D5516" t="s">
        <v>90</v>
      </c>
      <c r="E5516" t="s">
        <v>37</v>
      </c>
      <c r="F5516" t="s">
        <v>38</v>
      </c>
      <c r="G5516" t="s">
        <v>83</v>
      </c>
      <c r="H5516" s="2">
        <v>391</v>
      </c>
      <c r="I5516" s="8">
        <f t="shared" si="430"/>
        <v>851921</v>
      </c>
      <c r="J5516" s="8">
        <f t="shared" si="431"/>
        <v>95919</v>
      </c>
      <c r="K5516" s="8">
        <f t="shared" si="432"/>
        <v>89115</v>
      </c>
      <c r="L5516" s="8">
        <f t="shared" si="433"/>
        <v>19840</v>
      </c>
      <c r="M5516" s="8">
        <f t="shared" si="434"/>
        <v>17564</v>
      </c>
    </row>
    <row r="5517" spans="1:13" x14ac:dyDescent="0.2">
      <c r="A5517" t="s">
        <v>50</v>
      </c>
      <c r="B5517" t="s">
        <v>45</v>
      </c>
      <c r="C5517">
        <v>2015</v>
      </c>
      <c r="D5517" t="s">
        <v>90</v>
      </c>
      <c r="E5517" t="s">
        <v>37</v>
      </c>
      <c r="F5517" t="s">
        <v>39</v>
      </c>
      <c r="G5517" t="s">
        <v>84</v>
      </c>
      <c r="H5517" s="2">
        <v>331</v>
      </c>
      <c r="I5517" s="8">
        <f t="shared" si="430"/>
        <v>851921</v>
      </c>
      <c r="J5517" s="8">
        <f t="shared" si="431"/>
        <v>95919</v>
      </c>
      <c r="K5517" s="8">
        <f t="shared" si="432"/>
        <v>89115</v>
      </c>
      <c r="L5517" s="8">
        <f t="shared" si="433"/>
        <v>19840</v>
      </c>
      <c r="M5517" s="8">
        <f t="shared" si="434"/>
        <v>17981</v>
      </c>
    </row>
    <row r="5518" spans="1:13" x14ac:dyDescent="0.2">
      <c r="A5518" t="s">
        <v>50</v>
      </c>
      <c r="B5518" t="s">
        <v>45</v>
      </c>
      <c r="C5518">
        <v>2015</v>
      </c>
      <c r="D5518" t="s">
        <v>90</v>
      </c>
      <c r="E5518" t="s">
        <v>37</v>
      </c>
      <c r="F5518" t="s">
        <v>40</v>
      </c>
      <c r="G5518" t="s">
        <v>85</v>
      </c>
      <c r="H5518" s="2">
        <v>212</v>
      </c>
      <c r="I5518" s="8">
        <f t="shared" si="430"/>
        <v>851921</v>
      </c>
      <c r="J5518" s="8">
        <f t="shared" si="431"/>
        <v>95919</v>
      </c>
      <c r="K5518" s="8">
        <f t="shared" si="432"/>
        <v>89115</v>
      </c>
      <c r="L5518" s="8">
        <f t="shared" si="433"/>
        <v>19840</v>
      </c>
      <c r="M5518" s="8">
        <f t="shared" si="434"/>
        <v>14601</v>
      </c>
    </row>
    <row r="5519" spans="1:13" x14ac:dyDescent="0.2">
      <c r="A5519" t="s">
        <v>50</v>
      </c>
      <c r="B5519" t="s">
        <v>45</v>
      </c>
      <c r="C5519">
        <v>2015</v>
      </c>
      <c r="D5519" t="s">
        <v>90</v>
      </c>
      <c r="E5519" t="s">
        <v>37</v>
      </c>
      <c r="F5519" t="s">
        <v>41</v>
      </c>
      <c r="G5519" t="s">
        <v>86</v>
      </c>
      <c r="H5519" s="2">
        <v>389</v>
      </c>
      <c r="I5519" s="8">
        <f t="shared" si="430"/>
        <v>851921</v>
      </c>
      <c r="J5519" s="8">
        <f t="shared" si="431"/>
        <v>95919</v>
      </c>
      <c r="K5519" s="8">
        <f t="shared" si="432"/>
        <v>89115</v>
      </c>
      <c r="L5519" s="8">
        <f t="shared" si="433"/>
        <v>19840</v>
      </c>
      <c r="M5519" s="8">
        <f t="shared" si="434"/>
        <v>16466</v>
      </c>
    </row>
    <row r="5520" spans="1:13" x14ac:dyDescent="0.2">
      <c r="A5520" t="s">
        <v>50</v>
      </c>
      <c r="B5520" t="s">
        <v>45</v>
      </c>
      <c r="C5520">
        <v>2015</v>
      </c>
      <c r="D5520" t="s">
        <v>90</v>
      </c>
      <c r="E5520" t="s">
        <v>37</v>
      </c>
      <c r="F5520" t="s">
        <v>42</v>
      </c>
      <c r="G5520" t="s">
        <v>87</v>
      </c>
      <c r="H5520" s="2">
        <v>436</v>
      </c>
      <c r="I5520" s="8">
        <f t="shared" si="430"/>
        <v>851921</v>
      </c>
      <c r="J5520" s="8">
        <f t="shared" si="431"/>
        <v>95919</v>
      </c>
      <c r="K5520" s="8">
        <f t="shared" si="432"/>
        <v>89115</v>
      </c>
      <c r="L5520" s="8">
        <f t="shared" si="433"/>
        <v>19840</v>
      </c>
      <c r="M5520" s="8">
        <f t="shared" si="434"/>
        <v>17937</v>
      </c>
    </row>
    <row r="5521" spans="1:13" x14ac:dyDescent="0.2">
      <c r="A5521" t="s">
        <v>50</v>
      </c>
      <c r="B5521" t="s">
        <v>45</v>
      </c>
      <c r="C5521">
        <v>2015</v>
      </c>
      <c r="D5521" t="s">
        <v>90</v>
      </c>
      <c r="E5521" t="s">
        <v>37</v>
      </c>
      <c r="F5521" t="s">
        <v>43</v>
      </c>
      <c r="G5521" t="s">
        <v>88</v>
      </c>
      <c r="H5521" s="2">
        <v>302</v>
      </c>
      <c r="I5521" s="8">
        <f t="shared" si="430"/>
        <v>851921</v>
      </c>
      <c r="J5521" s="8">
        <f t="shared" si="431"/>
        <v>95919</v>
      </c>
      <c r="K5521" s="8">
        <f t="shared" si="432"/>
        <v>89115</v>
      </c>
      <c r="L5521" s="8">
        <f t="shared" si="433"/>
        <v>19840</v>
      </c>
      <c r="M5521" s="8">
        <f t="shared" si="434"/>
        <v>11370</v>
      </c>
    </row>
    <row r="5522" spans="1:13" x14ac:dyDescent="0.2">
      <c r="A5522" t="s">
        <v>50</v>
      </c>
      <c r="B5522" t="s">
        <v>45</v>
      </c>
      <c r="C5522">
        <v>2015</v>
      </c>
      <c r="D5522" t="s">
        <v>91</v>
      </c>
      <c r="E5522" t="s">
        <v>16</v>
      </c>
      <c r="F5522" t="s">
        <v>17</v>
      </c>
      <c r="G5522" t="s">
        <v>65</v>
      </c>
      <c r="H5522" s="2">
        <v>280</v>
      </c>
      <c r="I5522" s="8">
        <f t="shared" si="430"/>
        <v>897056</v>
      </c>
      <c r="J5522" s="8">
        <f t="shared" si="431"/>
        <v>67411</v>
      </c>
      <c r="K5522" s="8">
        <f t="shared" si="432"/>
        <v>97169</v>
      </c>
      <c r="L5522" s="8">
        <f t="shared" si="433"/>
        <v>21083</v>
      </c>
      <c r="M5522" s="8">
        <f t="shared" si="434"/>
        <v>11924</v>
      </c>
    </row>
    <row r="5523" spans="1:13" x14ac:dyDescent="0.2">
      <c r="A5523" t="s">
        <v>50</v>
      </c>
      <c r="B5523" t="s">
        <v>45</v>
      </c>
      <c r="C5523">
        <v>2015</v>
      </c>
      <c r="D5523" t="s">
        <v>91</v>
      </c>
      <c r="E5523" t="s">
        <v>16</v>
      </c>
      <c r="F5523" t="s">
        <v>18</v>
      </c>
      <c r="G5523" t="s">
        <v>66</v>
      </c>
      <c r="H5523" s="2">
        <v>145</v>
      </c>
      <c r="I5523" s="8">
        <f t="shared" si="430"/>
        <v>897056</v>
      </c>
      <c r="J5523" s="8">
        <f t="shared" si="431"/>
        <v>67411</v>
      </c>
      <c r="K5523" s="8">
        <f t="shared" si="432"/>
        <v>97169</v>
      </c>
      <c r="L5523" s="8">
        <f t="shared" si="433"/>
        <v>21083</v>
      </c>
      <c r="M5523" s="8">
        <f t="shared" si="434"/>
        <v>10619</v>
      </c>
    </row>
    <row r="5524" spans="1:13" x14ac:dyDescent="0.2">
      <c r="A5524" t="s">
        <v>50</v>
      </c>
      <c r="B5524" t="s">
        <v>45</v>
      </c>
      <c r="C5524">
        <v>2015</v>
      </c>
      <c r="D5524" t="s">
        <v>91</v>
      </c>
      <c r="E5524" t="s">
        <v>16</v>
      </c>
      <c r="F5524" t="s">
        <v>19</v>
      </c>
      <c r="G5524" t="s">
        <v>67</v>
      </c>
      <c r="H5524" s="2">
        <v>213</v>
      </c>
      <c r="I5524" s="8">
        <f t="shared" si="430"/>
        <v>897056</v>
      </c>
      <c r="J5524" s="8">
        <f t="shared" si="431"/>
        <v>67411</v>
      </c>
      <c r="K5524" s="8">
        <f t="shared" si="432"/>
        <v>97169</v>
      </c>
      <c r="L5524" s="8">
        <f t="shared" si="433"/>
        <v>21083</v>
      </c>
      <c r="M5524" s="8">
        <f t="shared" si="434"/>
        <v>7634</v>
      </c>
    </row>
    <row r="5525" spans="1:13" x14ac:dyDescent="0.2">
      <c r="A5525" t="s">
        <v>50</v>
      </c>
      <c r="B5525" t="s">
        <v>45</v>
      </c>
      <c r="C5525">
        <v>2015</v>
      </c>
      <c r="D5525" t="s">
        <v>91</v>
      </c>
      <c r="E5525" t="s">
        <v>16</v>
      </c>
      <c r="F5525" t="s">
        <v>20</v>
      </c>
      <c r="G5525" t="s">
        <v>68</v>
      </c>
      <c r="H5525" s="2">
        <v>221</v>
      </c>
      <c r="I5525" s="8">
        <f t="shared" si="430"/>
        <v>897056</v>
      </c>
      <c r="J5525" s="8">
        <f t="shared" si="431"/>
        <v>67411</v>
      </c>
      <c r="K5525" s="8">
        <f t="shared" si="432"/>
        <v>97169</v>
      </c>
      <c r="L5525" s="8">
        <f t="shared" si="433"/>
        <v>21083</v>
      </c>
      <c r="M5525" s="8">
        <f t="shared" si="434"/>
        <v>8145</v>
      </c>
    </row>
    <row r="5526" spans="1:13" x14ac:dyDescent="0.2">
      <c r="A5526" t="s">
        <v>50</v>
      </c>
      <c r="B5526" t="s">
        <v>45</v>
      </c>
      <c r="C5526">
        <v>2015</v>
      </c>
      <c r="D5526" t="s">
        <v>91</v>
      </c>
      <c r="E5526" t="s">
        <v>16</v>
      </c>
      <c r="F5526" t="s">
        <v>21</v>
      </c>
      <c r="G5526" t="s">
        <v>69</v>
      </c>
      <c r="H5526" s="2">
        <v>666</v>
      </c>
      <c r="I5526" s="8">
        <f t="shared" si="430"/>
        <v>897056</v>
      </c>
      <c r="J5526" s="8">
        <f t="shared" si="431"/>
        <v>67411</v>
      </c>
      <c r="K5526" s="8">
        <f t="shared" si="432"/>
        <v>97169</v>
      </c>
      <c r="L5526" s="8">
        <f t="shared" si="433"/>
        <v>21083</v>
      </c>
      <c r="M5526" s="8">
        <f t="shared" si="434"/>
        <v>20831</v>
      </c>
    </row>
    <row r="5527" spans="1:13" x14ac:dyDescent="0.2">
      <c r="A5527" t="s">
        <v>50</v>
      </c>
      <c r="B5527" t="s">
        <v>45</v>
      </c>
      <c r="C5527">
        <v>2015</v>
      </c>
      <c r="D5527" t="s">
        <v>91</v>
      </c>
      <c r="E5527" t="s">
        <v>16</v>
      </c>
      <c r="F5527" t="s">
        <v>22</v>
      </c>
      <c r="G5527" t="s">
        <v>70</v>
      </c>
      <c r="H5527" s="2">
        <v>136</v>
      </c>
      <c r="I5527" s="8">
        <f t="shared" si="430"/>
        <v>897056</v>
      </c>
      <c r="J5527" s="8">
        <f t="shared" si="431"/>
        <v>67411</v>
      </c>
      <c r="K5527" s="8">
        <f t="shared" si="432"/>
        <v>97169</v>
      </c>
      <c r="L5527" s="8">
        <f t="shared" si="433"/>
        <v>21083</v>
      </c>
      <c r="M5527" s="8">
        <f t="shared" si="434"/>
        <v>8258</v>
      </c>
    </row>
    <row r="5528" spans="1:13" x14ac:dyDescent="0.2">
      <c r="A5528" t="s">
        <v>50</v>
      </c>
      <c r="B5528" t="s">
        <v>45</v>
      </c>
      <c r="C5528">
        <v>2015</v>
      </c>
      <c r="D5528" t="s">
        <v>91</v>
      </c>
      <c r="E5528" t="s">
        <v>23</v>
      </c>
      <c r="F5528" t="s">
        <v>24</v>
      </c>
      <c r="G5528" t="s">
        <v>71</v>
      </c>
      <c r="H5528" s="2">
        <v>1460</v>
      </c>
      <c r="I5528" s="8">
        <f t="shared" si="430"/>
        <v>897056</v>
      </c>
      <c r="J5528" s="8">
        <f t="shared" si="431"/>
        <v>622824</v>
      </c>
      <c r="K5528" s="8">
        <f t="shared" si="432"/>
        <v>97169</v>
      </c>
      <c r="L5528" s="8">
        <f t="shared" si="433"/>
        <v>21083</v>
      </c>
      <c r="M5528" s="8">
        <f t="shared" si="434"/>
        <v>91470</v>
      </c>
    </row>
    <row r="5529" spans="1:13" x14ac:dyDescent="0.2">
      <c r="A5529" t="s">
        <v>50</v>
      </c>
      <c r="B5529" t="s">
        <v>45</v>
      </c>
      <c r="C5529">
        <v>2015</v>
      </c>
      <c r="D5529" t="s">
        <v>91</v>
      </c>
      <c r="E5529" t="s">
        <v>23</v>
      </c>
      <c r="F5529" t="s">
        <v>25</v>
      </c>
      <c r="G5529" t="s">
        <v>72</v>
      </c>
      <c r="H5529" s="2">
        <v>3930</v>
      </c>
      <c r="I5529" s="8">
        <f t="shared" si="430"/>
        <v>897056</v>
      </c>
      <c r="J5529" s="8">
        <f t="shared" si="431"/>
        <v>622824</v>
      </c>
      <c r="K5529" s="8">
        <f t="shared" si="432"/>
        <v>97169</v>
      </c>
      <c r="L5529" s="8">
        <f t="shared" si="433"/>
        <v>21083</v>
      </c>
      <c r="M5529" s="8">
        <f t="shared" si="434"/>
        <v>135480</v>
      </c>
    </row>
    <row r="5530" spans="1:13" x14ac:dyDescent="0.2">
      <c r="A5530" t="s">
        <v>50</v>
      </c>
      <c r="B5530" t="s">
        <v>45</v>
      </c>
      <c r="C5530">
        <v>2015</v>
      </c>
      <c r="D5530" t="s">
        <v>91</v>
      </c>
      <c r="E5530" t="s">
        <v>23</v>
      </c>
      <c r="F5530" t="s">
        <v>26</v>
      </c>
      <c r="G5530" t="s">
        <v>73</v>
      </c>
      <c r="H5530" s="2">
        <v>1145</v>
      </c>
      <c r="I5530" s="8">
        <f t="shared" si="430"/>
        <v>897056</v>
      </c>
      <c r="J5530" s="8">
        <f t="shared" si="431"/>
        <v>622824</v>
      </c>
      <c r="K5530" s="8">
        <f t="shared" si="432"/>
        <v>97169</v>
      </c>
      <c r="L5530" s="8">
        <f t="shared" si="433"/>
        <v>21083</v>
      </c>
      <c r="M5530" s="8">
        <f t="shared" si="434"/>
        <v>48013</v>
      </c>
    </row>
    <row r="5531" spans="1:13" x14ac:dyDescent="0.2">
      <c r="A5531" t="s">
        <v>50</v>
      </c>
      <c r="B5531" t="s">
        <v>45</v>
      </c>
      <c r="C5531">
        <v>2015</v>
      </c>
      <c r="D5531" t="s">
        <v>91</v>
      </c>
      <c r="E5531" t="s">
        <v>23</v>
      </c>
      <c r="F5531" t="s">
        <v>27</v>
      </c>
      <c r="G5531" t="s">
        <v>74</v>
      </c>
      <c r="H5531" s="2">
        <v>1806</v>
      </c>
      <c r="I5531" s="8">
        <f t="shared" si="430"/>
        <v>897056</v>
      </c>
      <c r="J5531" s="8">
        <f t="shared" si="431"/>
        <v>622824</v>
      </c>
      <c r="K5531" s="8">
        <f t="shared" si="432"/>
        <v>97169</v>
      </c>
      <c r="L5531" s="8">
        <f t="shared" si="433"/>
        <v>21083</v>
      </c>
      <c r="M5531" s="8">
        <f t="shared" si="434"/>
        <v>111434</v>
      </c>
    </row>
    <row r="5532" spans="1:13" x14ac:dyDescent="0.2">
      <c r="A5532" t="s">
        <v>50</v>
      </c>
      <c r="B5532" t="s">
        <v>45</v>
      </c>
      <c r="C5532">
        <v>2015</v>
      </c>
      <c r="D5532" t="s">
        <v>91</v>
      </c>
      <c r="E5532" t="s">
        <v>23</v>
      </c>
      <c r="F5532" t="s">
        <v>28</v>
      </c>
      <c r="G5532" t="s">
        <v>75</v>
      </c>
      <c r="H5532" s="2">
        <v>1185</v>
      </c>
      <c r="I5532" s="8">
        <f t="shared" si="430"/>
        <v>897056</v>
      </c>
      <c r="J5532" s="8">
        <f t="shared" si="431"/>
        <v>622824</v>
      </c>
      <c r="K5532" s="8">
        <f t="shared" si="432"/>
        <v>97169</v>
      </c>
      <c r="L5532" s="8">
        <f t="shared" si="433"/>
        <v>21083</v>
      </c>
      <c r="M5532" s="8">
        <f t="shared" si="434"/>
        <v>102867</v>
      </c>
    </row>
    <row r="5533" spans="1:13" x14ac:dyDescent="0.2">
      <c r="A5533" t="s">
        <v>50</v>
      </c>
      <c r="B5533" t="s">
        <v>45</v>
      </c>
      <c r="C5533">
        <v>2015</v>
      </c>
      <c r="D5533" t="s">
        <v>91</v>
      </c>
      <c r="E5533" t="s">
        <v>23</v>
      </c>
      <c r="F5533" t="s">
        <v>29</v>
      </c>
      <c r="G5533" t="s">
        <v>76</v>
      </c>
      <c r="H5533" s="2">
        <v>5000</v>
      </c>
      <c r="I5533" s="8">
        <f t="shared" si="430"/>
        <v>897056</v>
      </c>
      <c r="J5533" s="8">
        <f t="shared" si="431"/>
        <v>622824</v>
      </c>
      <c r="K5533" s="8">
        <f t="shared" si="432"/>
        <v>97169</v>
      </c>
      <c r="L5533" s="8">
        <f t="shared" si="433"/>
        <v>21083</v>
      </c>
      <c r="M5533" s="8">
        <f t="shared" si="434"/>
        <v>133560</v>
      </c>
    </row>
    <row r="5534" spans="1:13" x14ac:dyDescent="0.2">
      <c r="A5534" t="s">
        <v>50</v>
      </c>
      <c r="B5534" t="s">
        <v>45</v>
      </c>
      <c r="C5534">
        <v>2015</v>
      </c>
      <c r="D5534" t="s">
        <v>91</v>
      </c>
      <c r="E5534" t="s">
        <v>30</v>
      </c>
      <c r="F5534" t="s">
        <v>31</v>
      </c>
      <c r="G5534" t="s">
        <v>77</v>
      </c>
      <c r="H5534" s="2">
        <v>261</v>
      </c>
      <c r="I5534" s="8">
        <f t="shared" si="430"/>
        <v>897056</v>
      </c>
      <c r="J5534" s="8">
        <f t="shared" si="431"/>
        <v>106082</v>
      </c>
      <c r="K5534" s="8">
        <f t="shared" si="432"/>
        <v>97169</v>
      </c>
      <c r="L5534" s="8">
        <f t="shared" si="433"/>
        <v>21083</v>
      </c>
      <c r="M5534" s="8">
        <f t="shared" si="434"/>
        <v>16578</v>
      </c>
    </row>
    <row r="5535" spans="1:13" x14ac:dyDescent="0.2">
      <c r="A5535" t="s">
        <v>50</v>
      </c>
      <c r="B5535" t="s">
        <v>45</v>
      </c>
      <c r="C5535">
        <v>2015</v>
      </c>
      <c r="D5535" t="s">
        <v>91</v>
      </c>
      <c r="E5535" t="s">
        <v>30</v>
      </c>
      <c r="F5535" t="s">
        <v>32</v>
      </c>
      <c r="G5535" t="s">
        <v>78</v>
      </c>
      <c r="H5535" s="2">
        <v>226</v>
      </c>
      <c r="I5535" s="8">
        <f t="shared" si="430"/>
        <v>897056</v>
      </c>
      <c r="J5535" s="8">
        <f t="shared" si="431"/>
        <v>106082</v>
      </c>
      <c r="K5535" s="8">
        <f t="shared" si="432"/>
        <v>97169</v>
      </c>
      <c r="L5535" s="8">
        <f t="shared" si="433"/>
        <v>21083</v>
      </c>
      <c r="M5535" s="8">
        <f t="shared" si="434"/>
        <v>17695</v>
      </c>
    </row>
    <row r="5536" spans="1:13" x14ac:dyDescent="0.2">
      <c r="A5536" t="s">
        <v>50</v>
      </c>
      <c r="B5536" t="s">
        <v>45</v>
      </c>
      <c r="C5536">
        <v>2015</v>
      </c>
      <c r="D5536" t="s">
        <v>91</v>
      </c>
      <c r="E5536" t="s">
        <v>30</v>
      </c>
      <c r="F5536" t="s">
        <v>33</v>
      </c>
      <c r="G5536" t="s">
        <v>79</v>
      </c>
      <c r="H5536" s="2">
        <v>486</v>
      </c>
      <c r="I5536" s="8">
        <f t="shared" si="430"/>
        <v>897056</v>
      </c>
      <c r="J5536" s="8">
        <f t="shared" si="431"/>
        <v>106082</v>
      </c>
      <c r="K5536" s="8">
        <f t="shared" si="432"/>
        <v>97169</v>
      </c>
      <c r="L5536" s="8">
        <f t="shared" si="433"/>
        <v>21083</v>
      </c>
      <c r="M5536" s="8">
        <f t="shared" si="434"/>
        <v>18085</v>
      </c>
    </row>
    <row r="5537" spans="1:13" x14ac:dyDescent="0.2">
      <c r="A5537" t="s">
        <v>50</v>
      </c>
      <c r="B5537" t="s">
        <v>45</v>
      </c>
      <c r="C5537">
        <v>2015</v>
      </c>
      <c r="D5537" t="s">
        <v>91</v>
      </c>
      <c r="E5537" t="s">
        <v>30</v>
      </c>
      <c r="F5537" t="s">
        <v>34</v>
      </c>
      <c r="G5537" t="s">
        <v>80</v>
      </c>
      <c r="H5537" s="2">
        <v>321</v>
      </c>
      <c r="I5537" s="8">
        <f t="shared" si="430"/>
        <v>897056</v>
      </c>
      <c r="J5537" s="8">
        <f t="shared" si="431"/>
        <v>106082</v>
      </c>
      <c r="K5537" s="8">
        <f t="shared" si="432"/>
        <v>97169</v>
      </c>
      <c r="L5537" s="8">
        <f t="shared" si="433"/>
        <v>21083</v>
      </c>
      <c r="M5537" s="8">
        <f t="shared" si="434"/>
        <v>15895</v>
      </c>
    </row>
    <row r="5538" spans="1:13" x14ac:dyDescent="0.2">
      <c r="A5538" t="s">
        <v>50</v>
      </c>
      <c r="B5538" t="s">
        <v>45</v>
      </c>
      <c r="C5538">
        <v>2015</v>
      </c>
      <c r="D5538" t="s">
        <v>91</v>
      </c>
      <c r="E5538" t="s">
        <v>30</v>
      </c>
      <c r="F5538" t="s">
        <v>35</v>
      </c>
      <c r="G5538" t="s">
        <v>81</v>
      </c>
      <c r="H5538" s="2">
        <v>437</v>
      </c>
      <c r="I5538" s="8">
        <f t="shared" si="430"/>
        <v>897056</v>
      </c>
      <c r="J5538" s="8">
        <f t="shared" si="431"/>
        <v>106082</v>
      </c>
      <c r="K5538" s="8">
        <f t="shared" si="432"/>
        <v>97169</v>
      </c>
      <c r="L5538" s="8">
        <f t="shared" si="433"/>
        <v>21083</v>
      </c>
      <c r="M5538" s="8">
        <f t="shared" si="434"/>
        <v>17282</v>
      </c>
    </row>
    <row r="5539" spans="1:13" x14ac:dyDescent="0.2">
      <c r="A5539" t="s">
        <v>50</v>
      </c>
      <c r="B5539" t="s">
        <v>45</v>
      </c>
      <c r="C5539">
        <v>2015</v>
      </c>
      <c r="D5539" t="s">
        <v>91</v>
      </c>
      <c r="E5539" t="s">
        <v>30</v>
      </c>
      <c r="F5539" t="s">
        <v>36</v>
      </c>
      <c r="G5539" t="s">
        <v>82</v>
      </c>
      <c r="H5539" s="2">
        <v>599</v>
      </c>
      <c r="I5539" s="8">
        <f t="shared" si="430"/>
        <v>897056</v>
      </c>
      <c r="J5539" s="8">
        <f t="shared" si="431"/>
        <v>106082</v>
      </c>
      <c r="K5539" s="8">
        <f t="shared" si="432"/>
        <v>97169</v>
      </c>
      <c r="L5539" s="8">
        <f t="shared" si="433"/>
        <v>21083</v>
      </c>
      <c r="M5539" s="8">
        <f t="shared" si="434"/>
        <v>20547</v>
      </c>
    </row>
    <row r="5540" spans="1:13" x14ac:dyDescent="0.2">
      <c r="A5540" t="s">
        <v>50</v>
      </c>
      <c r="B5540" t="s">
        <v>45</v>
      </c>
      <c r="C5540">
        <v>2015</v>
      </c>
      <c r="D5540" t="s">
        <v>91</v>
      </c>
      <c r="E5540" t="s">
        <v>37</v>
      </c>
      <c r="F5540" t="s">
        <v>38</v>
      </c>
      <c r="G5540" t="s">
        <v>83</v>
      </c>
      <c r="H5540" s="2">
        <v>439</v>
      </c>
      <c r="I5540" s="8">
        <f t="shared" si="430"/>
        <v>897056</v>
      </c>
      <c r="J5540" s="8">
        <f t="shared" si="431"/>
        <v>100739</v>
      </c>
      <c r="K5540" s="8">
        <f t="shared" si="432"/>
        <v>97169</v>
      </c>
      <c r="L5540" s="8">
        <f t="shared" si="433"/>
        <v>21083</v>
      </c>
      <c r="M5540" s="8">
        <f t="shared" si="434"/>
        <v>18404</v>
      </c>
    </row>
    <row r="5541" spans="1:13" x14ac:dyDescent="0.2">
      <c r="A5541" t="s">
        <v>50</v>
      </c>
      <c r="B5541" t="s">
        <v>45</v>
      </c>
      <c r="C5541">
        <v>2015</v>
      </c>
      <c r="D5541" t="s">
        <v>91</v>
      </c>
      <c r="E5541" t="s">
        <v>37</v>
      </c>
      <c r="F5541" t="s">
        <v>39</v>
      </c>
      <c r="G5541" t="s">
        <v>84</v>
      </c>
      <c r="H5541" s="2">
        <v>530</v>
      </c>
      <c r="I5541" s="8">
        <f t="shared" si="430"/>
        <v>897056</v>
      </c>
      <c r="J5541" s="8">
        <f t="shared" si="431"/>
        <v>100739</v>
      </c>
      <c r="K5541" s="8">
        <f t="shared" si="432"/>
        <v>97169</v>
      </c>
      <c r="L5541" s="8">
        <f t="shared" si="433"/>
        <v>21083</v>
      </c>
      <c r="M5541" s="8">
        <f t="shared" si="434"/>
        <v>19641</v>
      </c>
    </row>
    <row r="5542" spans="1:13" x14ac:dyDescent="0.2">
      <c r="A5542" t="s">
        <v>50</v>
      </c>
      <c r="B5542" t="s">
        <v>45</v>
      </c>
      <c r="C5542">
        <v>2015</v>
      </c>
      <c r="D5542" t="s">
        <v>91</v>
      </c>
      <c r="E5542" t="s">
        <v>37</v>
      </c>
      <c r="F5542" t="s">
        <v>40</v>
      </c>
      <c r="G5542" t="s">
        <v>85</v>
      </c>
      <c r="H5542" s="2">
        <v>466</v>
      </c>
      <c r="I5542" s="8">
        <f t="shared" si="430"/>
        <v>897056</v>
      </c>
      <c r="J5542" s="8">
        <f t="shared" si="431"/>
        <v>100739</v>
      </c>
      <c r="K5542" s="8">
        <f t="shared" si="432"/>
        <v>97169</v>
      </c>
      <c r="L5542" s="8">
        <f t="shared" si="433"/>
        <v>21083</v>
      </c>
      <c r="M5542" s="8">
        <f t="shared" si="434"/>
        <v>15529</v>
      </c>
    </row>
    <row r="5543" spans="1:13" x14ac:dyDescent="0.2">
      <c r="A5543" t="s">
        <v>50</v>
      </c>
      <c r="B5543" t="s">
        <v>45</v>
      </c>
      <c r="C5543">
        <v>2015</v>
      </c>
      <c r="D5543" t="s">
        <v>91</v>
      </c>
      <c r="E5543" t="s">
        <v>37</v>
      </c>
      <c r="F5543" t="s">
        <v>41</v>
      </c>
      <c r="G5543" t="s">
        <v>86</v>
      </c>
      <c r="H5543" s="2">
        <v>426</v>
      </c>
      <c r="I5543" s="8">
        <f t="shared" si="430"/>
        <v>897056</v>
      </c>
      <c r="J5543" s="8">
        <f t="shared" si="431"/>
        <v>100739</v>
      </c>
      <c r="K5543" s="8">
        <f t="shared" si="432"/>
        <v>97169</v>
      </c>
      <c r="L5543" s="8">
        <f t="shared" si="433"/>
        <v>21083</v>
      </c>
      <c r="M5543" s="8">
        <f t="shared" si="434"/>
        <v>17300</v>
      </c>
    </row>
    <row r="5544" spans="1:13" x14ac:dyDescent="0.2">
      <c r="A5544" t="s">
        <v>50</v>
      </c>
      <c r="B5544" t="s">
        <v>45</v>
      </c>
      <c r="C5544">
        <v>2015</v>
      </c>
      <c r="D5544" t="s">
        <v>91</v>
      </c>
      <c r="E5544" t="s">
        <v>37</v>
      </c>
      <c r="F5544" t="s">
        <v>42</v>
      </c>
      <c r="G5544" t="s">
        <v>87</v>
      </c>
      <c r="H5544" s="2">
        <v>396</v>
      </c>
      <c r="I5544" s="8">
        <f t="shared" si="430"/>
        <v>897056</v>
      </c>
      <c r="J5544" s="8">
        <f t="shared" si="431"/>
        <v>100739</v>
      </c>
      <c r="K5544" s="8">
        <f t="shared" si="432"/>
        <v>97169</v>
      </c>
      <c r="L5544" s="8">
        <f t="shared" si="433"/>
        <v>21083</v>
      </c>
      <c r="M5544" s="8">
        <f t="shared" si="434"/>
        <v>17602</v>
      </c>
    </row>
    <row r="5545" spans="1:13" x14ac:dyDescent="0.2">
      <c r="A5545" t="s">
        <v>50</v>
      </c>
      <c r="B5545" t="s">
        <v>45</v>
      </c>
      <c r="C5545">
        <v>2015</v>
      </c>
      <c r="D5545" t="s">
        <v>91</v>
      </c>
      <c r="E5545" t="s">
        <v>37</v>
      </c>
      <c r="F5545" t="s">
        <v>43</v>
      </c>
      <c r="G5545" t="s">
        <v>88</v>
      </c>
      <c r="H5545" s="2">
        <v>309</v>
      </c>
      <c r="I5545" s="8">
        <f t="shared" si="430"/>
        <v>897056</v>
      </c>
      <c r="J5545" s="8">
        <f t="shared" si="431"/>
        <v>100739</v>
      </c>
      <c r="K5545" s="8">
        <f t="shared" si="432"/>
        <v>97169</v>
      </c>
      <c r="L5545" s="8">
        <f t="shared" si="433"/>
        <v>21083</v>
      </c>
      <c r="M5545" s="8">
        <f t="shared" si="434"/>
        <v>12263</v>
      </c>
    </row>
    <row r="5546" spans="1:13" x14ac:dyDescent="0.2">
      <c r="A5546" t="s">
        <v>50</v>
      </c>
      <c r="B5546" t="s">
        <v>45</v>
      </c>
      <c r="C5546">
        <v>2015</v>
      </c>
      <c r="D5546" t="s">
        <v>92</v>
      </c>
      <c r="E5546" t="s">
        <v>16</v>
      </c>
      <c r="F5546" t="s">
        <v>17</v>
      </c>
      <c r="G5546" t="s">
        <v>65</v>
      </c>
      <c r="H5546" s="2">
        <v>185.2</v>
      </c>
      <c r="I5546" s="8">
        <f t="shared" si="430"/>
        <v>827244.3000000004</v>
      </c>
      <c r="J5546" s="8">
        <f t="shared" si="431"/>
        <v>64017.599999999991</v>
      </c>
      <c r="K5546" s="8">
        <f t="shared" si="432"/>
        <v>97862.999999999985</v>
      </c>
      <c r="L5546" s="8">
        <f t="shared" si="433"/>
        <v>18465.900000000001</v>
      </c>
      <c r="M5546" s="8">
        <f t="shared" si="434"/>
        <v>12257.1</v>
      </c>
    </row>
    <row r="5547" spans="1:13" x14ac:dyDescent="0.2">
      <c r="A5547" t="s">
        <v>50</v>
      </c>
      <c r="B5547" t="s">
        <v>45</v>
      </c>
      <c r="C5547">
        <v>2015</v>
      </c>
      <c r="D5547" t="s">
        <v>92</v>
      </c>
      <c r="E5547" t="s">
        <v>16</v>
      </c>
      <c r="F5547" t="s">
        <v>18</v>
      </c>
      <c r="G5547" t="s">
        <v>66</v>
      </c>
      <c r="H5547" s="2">
        <v>222.2</v>
      </c>
      <c r="I5547" s="8">
        <f t="shared" si="430"/>
        <v>827244.3000000004</v>
      </c>
      <c r="J5547" s="8">
        <f t="shared" si="431"/>
        <v>64017.599999999991</v>
      </c>
      <c r="K5547" s="8">
        <f t="shared" si="432"/>
        <v>97862.999999999985</v>
      </c>
      <c r="L5547" s="8">
        <f t="shared" si="433"/>
        <v>18465.900000000001</v>
      </c>
      <c r="M5547" s="8">
        <f t="shared" si="434"/>
        <v>9868.8000000000011</v>
      </c>
    </row>
    <row r="5548" spans="1:13" x14ac:dyDescent="0.2">
      <c r="A5548" t="s">
        <v>50</v>
      </c>
      <c r="B5548" t="s">
        <v>45</v>
      </c>
      <c r="C5548">
        <v>2015</v>
      </c>
      <c r="D5548" t="s">
        <v>92</v>
      </c>
      <c r="E5548" t="s">
        <v>16</v>
      </c>
      <c r="F5548" t="s">
        <v>19</v>
      </c>
      <c r="G5548" t="s">
        <v>67</v>
      </c>
      <c r="H5548" s="2">
        <v>135</v>
      </c>
      <c r="I5548" s="8">
        <f t="shared" si="430"/>
        <v>827244.3000000004</v>
      </c>
      <c r="J5548" s="8">
        <f t="shared" si="431"/>
        <v>64017.599999999991</v>
      </c>
      <c r="K5548" s="8">
        <f t="shared" si="432"/>
        <v>97862.999999999985</v>
      </c>
      <c r="L5548" s="8">
        <f t="shared" si="433"/>
        <v>18465.900000000001</v>
      </c>
      <c r="M5548" s="8">
        <f t="shared" si="434"/>
        <v>7215.8000000000011</v>
      </c>
    </row>
    <row r="5549" spans="1:13" x14ac:dyDescent="0.2">
      <c r="A5549" t="s">
        <v>50</v>
      </c>
      <c r="B5549" t="s">
        <v>45</v>
      </c>
      <c r="C5549">
        <v>2015</v>
      </c>
      <c r="D5549" t="s">
        <v>92</v>
      </c>
      <c r="E5549" t="s">
        <v>16</v>
      </c>
      <c r="F5549" t="s">
        <v>20</v>
      </c>
      <c r="G5549" t="s">
        <v>68</v>
      </c>
      <c r="H5549" s="2">
        <v>213.4</v>
      </c>
      <c r="I5549" s="8">
        <f t="shared" si="430"/>
        <v>827244.3000000004</v>
      </c>
      <c r="J5549" s="8">
        <f t="shared" si="431"/>
        <v>64017.599999999991</v>
      </c>
      <c r="K5549" s="8">
        <f t="shared" si="432"/>
        <v>97862.999999999985</v>
      </c>
      <c r="L5549" s="8">
        <f t="shared" si="433"/>
        <v>18465.900000000001</v>
      </c>
      <c r="M5549" s="8">
        <f t="shared" si="434"/>
        <v>7674.6000000000013</v>
      </c>
    </row>
    <row r="5550" spans="1:13" x14ac:dyDescent="0.2">
      <c r="A5550" t="s">
        <v>50</v>
      </c>
      <c r="B5550" t="s">
        <v>45</v>
      </c>
      <c r="C5550">
        <v>2015</v>
      </c>
      <c r="D5550" t="s">
        <v>92</v>
      </c>
      <c r="E5550" t="s">
        <v>16</v>
      </c>
      <c r="F5550" t="s">
        <v>21</v>
      </c>
      <c r="G5550" t="s">
        <v>69</v>
      </c>
      <c r="H5550" s="2">
        <v>364.8</v>
      </c>
      <c r="I5550" s="8">
        <f t="shared" si="430"/>
        <v>827244.3000000004</v>
      </c>
      <c r="J5550" s="8">
        <f t="shared" si="431"/>
        <v>64017.599999999991</v>
      </c>
      <c r="K5550" s="8">
        <f t="shared" si="432"/>
        <v>97862.999999999985</v>
      </c>
      <c r="L5550" s="8">
        <f t="shared" si="433"/>
        <v>18465.900000000001</v>
      </c>
      <c r="M5550" s="8">
        <f t="shared" si="434"/>
        <v>18532.700000000004</v>
      </c>
    </row>
    <row r="5551" spans="1:13" x14ac:dyDescent="0.2">
      <c r="A5551" t="s">
        <v>50</v>
      </c>
      <c r="B5551" t="s">
        <v>45</v>
      </c>
      <c r="C5551">
        <v>2015</v>
      </c>
      <c r="D5551" t="s">
        <v>92</v>
      </c>
      <c r="E5551" t="s">
        <v>16</v>
      </c>
      <c r="F5551" t="s">
        <v>22</v>
      </c>
      <c r="G5551" t="s">
        <v>70</v>
      </c>
      <c r="H5551" s="2">
        <v>188.9</v>
      </c>
      <c r="I5551" s="8">
        <f t="shared" si="430"/>
        <v>827244.3000000004</v>
      </c>
      <c r="J5551" s="8">
        <f t="shared" si="431"/>
        <v>64017.599999999991</v>
      </c>
      <c r="K5551" s="8">
        <f t="shared" si="432"/>
        <v>97862.999999999985</v>
      </c>
      <c r="L5551" s="8">
        <f t="shared" si="433"/>
        <v>18465.900000000001</v>
      </c>
      <c r="M5551" s="8">
        <f t="shared" si="434"/>
        <v>8468.5999999999985</v>
      </c>
    </row>
    <row r="5552" spans="1:13" x14ac:dyDescent="0.2">
      <c r="A5552" t="s">
        <v>50</v>
      </c>
      <c r="B5552" t="s">
        <v>45</v>
      </c>
      <c r="C5552">
        <v>2015</v>
      </c>
      <c r="D5552" t="s">
        <v>92</v>
      </c>
      <c r="E5552" t="s">
        <v>23</v>
      </c>
      <c r="F5552" t="s">
        <v>24</v>
      </c>
      <c r="G5552" t="s">
        <v>71</v>
      </c>
      <c r="H5552" s="2">
        <v>3133</v>
      </c>
      <c r="I5552" s="8">
        <f t="shared" si="430"/>
        <v>827244.3000000004</v>
      </c>
      <c r="J5552" s="8">
        <f t="shared" si="431"/>
        <v>574609.39999999991</v>
      </c>
      <c r="K5552" s="8">
        <f t="shared" si="432"/>
        <v>97862.999999999985</v>
      </c>
      <c r="L5552" s="8">
        <f t="shared" si="433"/>
        <v>18465.900000000001</v>
      </c>
      <c r="M5552" s="8">
        <f t="shared" si="434"/>
        <v>84424</v>
      </c>
    </row>
    <row r="5553" spans="1:13" x14ac:dyDescent="0.2">
      <c r="A5553" t="s">
        <v>50</v>
      </c>
      <c r="B5553" t="s">
        <v>45</v>
      </c>
      <c r="C5553">
        <v>2015</v>
      </c>
      <c r="D5553" t="s">
        <v>92</v>
      </c>
      <c r="E5553" t="s">
        <v>23</v>
      </c>
      <c r="F5553" t="s">
        <v>25</v>
      </c>
      <c r="G5553" t="s">
        <v>72</v>
      </c>
      <c r="H5553" s="2">
        <v>3154</v>
      </c>
      <c r="I5553" s="8">
        <f t="shared" si="430"/>
        <v>827244.3000000004</v>
      </c>
      <c r="J5553" s="8">
        <f t="shared" si="431"/>
        <v>574609.39999999991</v>
      </c>
      <c r="K5553" s="8">
        <f t="shared" si="432"/>
        <v>97862.999999999985</v>
      </c>
      <c r="L5553" s="8">
        <f t="shared" si="433"/>
        <v>18465.900000000001</v>
      </c>
      <c r="M5553" s="8">
        <f t="shared" si="434"/>
        <v>114291</v>
      </c>
    </row>
    <row r="5554" spans="1:13" x14ac:dyDescent="0.2">
      <c r="A5554" t="s">
        <v>50</v>
      </c>
      <c r="B5554" t="s">
        <v>45</v>
      </c>
      <c r="C5554">
        <v>2015</v>
      </c>
      <c r="D5554" t="s">
        <v>92</v>
      </c>
      <c r="E5554" t="s">
        <v>23</v>
      </c>
      <c r="F5554" t="s">
        <v>26</v>
      </c>
      <c r="G5554" t="s">
        <v>73</v>
      </c>
      <c r="H5554" s="2">
        <v>1216</v>
      </c>
      <c r="I5554" s="8">
        <f t="shared" si="430"/>
        <v>827244.3000000004</v>
      </c>
      <c r="J5554" s="8">
        <f t="shared" si="431"/>
        <v>574609.39999999991</v>
      </c>
      <c r="K5554" s="8">
        <f t="shared" si="432"/>
        <v>97862.999999999985</v>
      </c>
      <c r="L5554" s="8">
        <f t="shared" si="433"/>
        <v>18465.900000000001</v>
      </c>
      <c r="M5554" s="8">
        <f t="shared" si="434"/>
        <v>45597.599999999991</v>
      </c>
    </row>
    <row r="5555" spans="1:13" x14ac:dyDescent="0.2">
      <c r="A5555" t="s">
        <v>50</v>
      </c>
      <c r="B5555" t="s">
        <v>45</v>
      </c>
      <c r="C5555">
        <v>2015</v>
      </c>
      <c r="D5555" t="s">
        <v>92</v>
      </c>
      <c r="E5555" t="s">
        <v>23</v>
      </c>
      <c r="F5555" t="s">
        <v>27</v>
      </c>
      <c r="G5555" t="s">
        <v>74</v>
      </c>
      <c r="H5555" s="2">
        <v>1834</v>
      </c>
      <c r="I5555" s="8">
        <f t="shared" si="430"/>
        <v>827244.3000000004</v>
      </c>
      <c r="J5555" s="8">
        <f t="shared" si="431"/>
        <v>574609.39999999991</v>
      </c>
      <c r="K5555" s="8">
        <f t="shared" si="432"/>
        <v>97862.999999999985</v>
      </c>
      <c r="L5555" s="8">
        <f t="shared" si="433"/>
        <v>18465.900000000001</v>
      </c>
      <c r="M5555" s="8">
        <f t="shared" si="434"/>
        <v>112022</v>
      </c>
    </row>
    <row r="5556" spans="1:13" x14ac:dyDescent="0.2">
      <c r="A5556" t="s">
        <v>50</v>
      </c>
      <c r="B5556" t="s">
        <v>45</v>
      </c>
      <c r="C5556">
        <v>2015</v>
      </c>
      <c r="D5556" t="s">
        <v>92</v>
      </c>
      <c r="E5556" t="s">
        <v>23</v>
      </c>
      <c r="F5556" t="s">
        <v>28</v>
      </c>
      <c r="G5556" t="s">
        <v>75</v>
      </c>
      <c r="H5556" s="2">
        <v>3196.1</v>
      </c>
      <c r="I5556" s="8">
        <f t="shared" si="430"/>
        <v>827244.3000000004</v>
      </c>
      <c r="J5556" s="8">
        <f t="shared" si="431"/>
        <v>574609.39999999991</v>
      </c>
      <c r="K5556" s="8">
        <f t="shared" si="432"/>
        <v>97862.999999999985</v>
      </c>
      <c r="L5556" s="8">
        <f t="shared" si="433"/>
        <v>18465.900000000001</v>
      </c>
      <c r="M5556" s="8">
        <f t="shared" si="434"/>
        <v>92221.8</v>
      </c>
    </row>
    <row r="5557" spans="1:13" x14ac:dyDescent="0.2">
      <c r="A5557" t="s">
        <v>50</v>
      </c>
      <c r="B5557" t="s">
        <v>45</v>
      </c>
      <c r="C5557">
        <v>2015</v>
      </c>
      <c r="D5557" t="s">
        <v>92</v>
      </c>
      <c r="E5557" t="s">
        <v>23</v>
      </c>
      <c r="F5557" t="s">
        <v>29</v>
      </c>
      <c r="G5557" t="s">
        <v>76</v>
      </c>
      <c r="H5557" s="2">
        <v>862</v>
      </c>
      <c r="I5557" s="8">
        <f t="shared" si="430"/>
        <v>827244.3000000004</v>
      </c>
      <c r="J5557" s="8">
        <f t="shared" si="431"/>
        <v>574609.39999999991</v>
      </c>
      <c r="K5557" s="8">
        <f t="shared" si="432"/>
        <v>97862.999999999985</v>
      </c>
      <c r="L5557" s="8">
        <f t="shared" si="433"/>
        <v>18465.900000000001</v>
      </c>
      <c r="M5557" s="8">
        <f t="shared" si="434"/>
        <v>126053</v>
      </c>
    </row>
    <row r="5558" spans="1:13" x14ac:dyDescent="0.2">
      <c r="A5558" t="s">
        <v>50</v>
      </c>
      <c r="B5558" t="s">
        <v>45</v>
      </c>
      <c r="C5558">
        <v>2015</v>
      </c>
      <c r="D5558" t="s">
        <v>92</v>
      </c>
      <c r="E5558" t="s">
        <v>30</v>
      </c>
      <c r="F5558" t="s">
        <v>31</v>
      </c>
      <c r="G5558" t="s">
        <v>77</v>
      </c>
      <c r="H5558" s="2">
        <v>326</v>
      </c>
      <c r="I5558" s="8">
        <f t="shared" si="430"/>
        <v>827244.3000000004</v>
      </c>
      <c r="J5558" s="8">
        <f t="shared" si="431"/>
        <v>96144.199999999968</v>
      </c>
      <c r="K5558" s="8">
        <f t="shared" si="432"/>
        <v>97862.999999999985</v>
      </c>
      <c r="L5558" s="8">
        <f t="shared" si="433"/>
        <v>18465.900000000001</v>
      </c>
      <c r="M5558" s="8">
        <f t="shared" si="434"/>
        <v>14277.899999999998</v>
      </c>
    </row>
    <row r="5559" spans="1:13" x14ac:dyDescent="0.2">
      <c r="A5559" t="s">
        <v>50</v>
      </c>
      <c r="B5559" t="s">
        <v>45</v>
      </c>
      <c r="C5559">
        <v>2015</v>
      </c>
      <c r="D5559" t="s">
        <v>92</v>
      </c>
      <c r="E5559" t="s">
        <v>30</v>
      </c>
      <c r="F5559" t="s">
        <v>32</v>
      </c>
      <c r="G5559" t="s">
        <v>78</v>
      </c>
      <c r="H5559" s="2">
        <v>257</v>
      </c>
      <c r="I5559" s="8">
        <f t="shared" si="430"/>
        <v>827244.3000000004</v>
      </c>
      <c r="J5559" s="8">
        <f t="shared" si="431"/>
        <v>96144.199999999968</v>
      </c>
      <c r="K5559" s="8">
        <f t="shared" si="432"/>
        <v>97862.999999999985</v>
      </c>
      <c r="L5559" s="8">
        <f t="shared" si="433"/>
        <v>18465.900000000001</v>
      </c>
      <c r="M5559" s="8">
        <f t="shared" si="434"/>
        <v>15341.499999999987</v>
      </c>
    </row>
    <row r="5560" spans="1:13" x14ac:dyDescent="0.2">
      <c r="A5560" t="s">
        <v>50</v>
      </c>
      <c r="B5560" t="s">
        <v>45</v>
      </c>
      <c r="C5560">
        <v>2015</v>
      </c>
      <c r="D5560" t="s">
        <v>92</v>
      </c>
      <c r="E5560" t="s">
        <v>30</v>
      </c>
      <c r="F5560" t="s">
        <v>33</v>
      </c>
      <c r="G5560" t="s">
        <v>79</v>
      </c>
      <c r="H5560" s="2">
        <v>351.4</v>
      </c>
      <c r="I5560" s="8">
        <f t="shared" si="430"/>
        <v>827244.3000000004</v>
      </c>
      <c r="J5560" s="8">
        <f t="shared" si="431"/>
        <v>96144.199999999968</v>
      </c>
      <c r="K5560" s="8">
        <f t="shared" si="432"/>
        <v>97862.999999999985</v>
      </c>
      <c r="L5560" s="8">
        <f t="shared" si="433"/>
        <v>18465.900000000001</v>
      </c>
      <c r="M5560" s="8">
        <f t="shared" si="434"/>
        <v>16528.600000000002</v>
      </c>
    </row>
    <row r="5561" spans="1:13" x14ac:dyDescent="0.2">
      <c r="A5561" t="s">
        <v>50</v>
      </c>
      <c r="B5561" t="s">
        <v>45</v>
      </c>
      <c r="C5561">
        <v>2015</v>
      </c>
      <c r="D5561" t="s">
        <v>92</v>
      </c>
      <c r="E5561" t="s">
        <v>30</v>
      </c>
      <c r="F5561" t="s">
        <v>34</v>
      </c>
      <c r="G5561" t="s">
        <v>80</v>
      </c>
      <c r="H5561" s="2">
        <v>310.8</v>
      </c>
      <c r="I5561" s="8">
        <f t="shared" si="430"/>
        <v>827244.3000000004</v>
      </c>
      <c r="J5561" s="8">
        <f t="shared" si="431"/>
        <v>96144.199999999968</v>
      </c>
      <c r="K5561" s="8">
        <f t="shared" si="432"/>
        <v>97862.999999999985</v>
      </c>
      <c r="L5561" s="8">
        <f t="shared" si="433"/>
        <v>18465.900000000001</v>
      </c>
      <c r="M5561" s="8">
        <f t="shared" si="434"/>
        <v>15152.000000000004</v>
      </c>
    </row>
    <row r="5562" spans="1:13" x14ac:dyDescent="0.2">
      <c r="A5562" t="s">
        <v>50</v>
      </c>
      <c r="B5562" t="s">
        <v>45</v>
      </c>
      <c r="C5562">
        <v>2015</v>
      </c>
      <c r="D5562" t="s">
        <v>92</v>
      </c>
      <c r="E5562" t="s">
        <v>30</v>
      </c>
      <c r="F5562" t="s">
        <v>35</v>
      </c>
      <c r="G5562" t="s">
        <v>81</v>
      </c>
      <c r="H5562" s="2">
        <v>321.8</v>
      </c>
      <c r="I5562" s="8">
        <f t="shared" si="430"/>
        <v>827244.3000000004</v>
      </c>
      <c r="J5562" s="8">
        <f t="shared" si="431"/>
        <v>96144.199999999968</v>
      </c>
      <c r="K5562" s="8">
        <f t="shared" si="432"/>
        <v>97862.999999999985</v>
      </c>
      <c r="L5562" s="8">
        <f t="shared" si="433"/>
        <v>18465.900000000001</v>
      </c>
      <c r="M5562" s="8">
        <f t="shared" si="434"/>
        <v>15494.399999999998</v>
      </c>
    </row>
    <row r="5563" spans="1:13" x14ac:dyDescent="0.2">
      <c r="A5563" t="s">
        <v>50</v>
      </c>
      <c r="B5563" t="s">
        <v>45</v>
      </c>
      <c r="C5563">
        <v>2015</v>
      </c>
      <c r="D5563" t="s">
        <v>92</v>
      </c>
      <c r="E5563" t="s">
        <v>30</v>
      </c>
      <c r="F5563" t="s">
        <v>36</v>
      </c>
      <c r="G5563" t="s">
        <v>82</v>
      </c>
      <c r="H5563" s="2">
        <v>384.9</v>
      </c>
      <c r="I5563" s="8">
        <f t="shared" si="430"/>
        <v>827244.3000000004</v>
      </c>
      <c r="J5563" s="8">
        <f t="shared" si="431"/>
        <v>96144.199999999968</v>
      </c>
      <c r="K5563" s="8">
        <f t="shared" si="432"/>
        <v>97862.999999999985</v>
      </c>
      <c r="L5563" s="8">
        <f t="shared" si="433"/>
        <v>18465.900000000001</v>
      </c>
      <c r="M5563" s="8">
        <f t="shared" si="434"/>
        <v>19349.800000000007</v>
      </c>
    </row>
    <row r="5564" spans="1:13" x14ac:dyDescent="0.2">
      <c r="A5564" t="s">
        <v>50</v>
      </c>
      <c r="B5564" t="s">
        <v>45</v>
      </c>
      <c r="C5564">
        <v>2015</v>
      </c>
      <c r="D5564" t="s">
        <v>92</v>
      </c>
      <c r="E5564" t="s">
        <v>37</v>
      </c>
      <c r="F5564" t="s">
        <v>38</v>
      </c>
      <c r="G5564" t="s">
        <v>83</v>
      </c>
      <c r="H5564" s="2">
        <v>263.89999999999998</v>
      </c>
      <c r="I5564" s="8">
        <f t="shared" si="430"/>
        <v>827244.3000000004</v>
      </c>
      <c r="J5564" s="8">
        <f t="shared" si="431"/>
        <v>92473.100000000049</v>
      </c>
      <c r="K5564" s="8">
        <f t="shared" si="432"/>
        <v>97862.999999999985</v>
      </c>
      <c r="L5564" s="8">
        <f t="shared" si="433"/>
        <v>18465.900000000001</v>
      </c>
      <c r="M5564" s="8">
        <f t="shared" si="434"/>
        <v>16815.7</v>
      </c>
    </row>
    <row r="5565" spans="1:13" x14ac:dyDescent="0.2">
      <c r="A5565" t="s">
        <v>50</v>
      </c>
      <c r="B5565" t="s">
        <v>45</v>
      </c>
      <c r="C5565">
        <v>2015</v>
      </c>
      <c r="D5565" t="s">
        <v>92</v>
      </c>
      <c r="E5565" t="s">
        <v>37</v>
      </c>
      <c r="F5565" t="s">
        <v>39</v>
      </c>
      <c r="G5565" t="s">
        <v>84</v>
      </c>
      <c r="H5565" s="2">
        <v>375.2</v>
      </c>
      <c r="I5565" s="8">
        <f t="shared" si="430"/>
        <v>827244.3000000004</v>
      </c>
      <c r="J5565" s="8">
        <f t="shared" si="431"/>
        <v>92473.100000000049</v>
      </c>
      <c r="K5565" s="8">
        <f t="shared" si="432"/>
        <v>97862.999999999985</v>
      </c>
      <c r="L5565" s="8">
        <f t="shared" si="433"/>
        <v>18465.900000000001</v>
      </c>
      <c r="M5565" s="8">
        <f t="shared" si="434"/>
        <v>16969.599999999999</v>
      </c>
    </row>
    <row r="5566" spans="1:13" x14ac:dyDescent="0.2">
      <c r="A5566" t="s">
        <v>50</v>
      </c>
      <c r="B5566" t="s">
        <v>45</v>
      </c>
      <c r="C5566">
        <v>2015</v>
      </c>
      <c r="D5566" t="s">
        <v>92</v>
      </c>
      <c r="E5566" t="s">
        <v>37</v>
      </c>
      <c r="F5566" t="s">
        <v>40</v>
      </c>
      <c r="G5566" t="s">
        <v>85</v>
      </c>
      <c r="H5566" s="2">
        <v>246.1</v>
      </c>
      <c r="I5566" s="8">
        <f t="shared" si="430"/>
        <v>827244.3000000004</v>
      </c>
      <c r="J5566" s="8">
        <f t="shared" si="431"/>
        <v>92473.100000000049</v>
      </c>
      <c r="K5566" s="8">
        <f t="shared" si="432"/>
        <v>97862.999999999985</v>
      </c>
      <c r="L5566" s="8">
        <f t="shared" si="433"/>
        <v>18465.900000000001</v>
      </c>
      <c r="M5566" s="8">
        <f t="shared" si="434"/>
        <v>13584.199999999999</v>
      </c>
    </row>
    <row r="5567" spans="1:13" x14ac:dyDescent="0.2">
      <c r="A5567" t="s">
        <v>50</v>
      </c>
      <c r="B5567" t="s">
        <v>45</v>
      </c>
      <c r="C5567">
        <v>2015</v>
      </c>
      <c r="D5567" t="s">
        <v>92</v>
      </c>
      <c r="E5567" t="s">
        <v>37</v>
      </c>
      <c r="F5567" t="s">
        <v>41</v>
      </c>
      <c r="G5567" t="s">
        <v>86</v>
      </c>
      <c r="H5567" s="2">
        <v>307.7</v>
      </c>
      <c r="I5567" s="8">
        <f t="shared" si="430"/>
        <v>827244.3000000004</v>
      </c>
      <c r="J5567" s="8">
        <f t="shared" si="431"/>
        <v>92473.100000000049</v>
      </c>
      <c r="K5567" s="8">
        <f t="shared" si="432"/>
        <v>97862.999999999985</v>
      </c>
      <c r="L5567" s="8">
        <f t="shared" si="433"/>
        <v>18465.900000000001</v>
      </c>
      <c r="M5567" s="8">
        <f t="shared" si="434"/>
        <v>16342.3</v>
      </c>
    </row>
    <row r="5568" spans="1:13" x14ac:dyDescent="0.2">
      <c r="A5568" t="s">
        <v>50</v>
      </c>
      <c r="B5568" t="s">
        <v>45</v>
      </c>
      <c r="C5568">
        <v>2015</v>
      </c>
      <c r="D5568" t="s">
        <v>92</v>
      </c>
      <c r="E5568" t="s">
        <v>37</v>
      </c>
      <c r="F5568" t="s">
        <v>42</v>
      </c>
      <c r="G5568" t="s">
        <v>87</v>
      </c>
      <c r="H5568" s="2">
        <v>318.2</v>
      </c>
      <c r="I5568" s="8">
        <f t="shared" si="430"/>
        <v>827244.3000000004</v>
      </c>
      <c r="J5568" s="8">
        <f t="shared" si="431"/>
        <v>92473.100000000049</v>
      </c>
      <c r="K5568" s="8">
        <f t="shared" si="432"/>
        <v>97862.999999999985</v>
      </c>
      <c r="L5568" s="8">
        <f t="shared" si="433"/>
        <v>18465.900000000001</v>
      </c>
      <c r="M5568" s="8">
        <f t="shared" si="434"/>
        <v>17154.899999999998</v>
      </c>
    </row>
    <row r="5569" spans="1:13" x14ac:dyDescent="0.2">
      <c r="A5569" t="s">
        <v>50</v>
      </c>
      <c r="B5569" t="s">
        <v>45</v>
      </c>
      <c r="C5569">
        <v>2015</v>
      </c>
      <c r="D5569" t="s">
        <v>92</v>
      </c>
      <c r="E5569" t="s">
        <v>37</v>
      </c>
      <c r="F5569" t="s">
        <v>43</v>
      </c>
      <c r="G5569" t="s">
        <v>88</v>
      </c>
      <c r="H5569" s="2">
        <v>298.3</v>
      </c>
      <c r="I5569" s="8">
        <f t="shared" si="430"/>
        <v>827244.3000000004</v>
      </c>
      <c r="J5569" s="8">
        <f t="shared" si="431"/>
        <v>92473.100000000049</v>
      </c>
      <c r="K5569" s="8">
        <f t="shared" si="432"/>
        <v>97862.999999999985</v>
      </c>
      <c r="L5569" s="8">
        <f t="shared" si="433"/>
        <v>18465.900000000001</v>
      </c>
      <c r="M5569" s="8">
        <f t="shared" si="434"/>
        <v>11606.400000000001</v>
      </c>
    </row>
    <row r="5570" spans="1:13" x14ac:dyDescent="0.2">
      <c r="A5570" t="s">
        <v>50</v>
      </c>
      <c r="B5570" t="s">
        <v>45</v>
      </c>
      <c r="C5570">
        <v>2015</v>
      </c>
      <c r="D5570" t="s">
        <v>93</v>
      </c>
      <c r="E5570" t="s">
        <v>16</v>
      </c>
      <c r="F5570" t="s">
        <v>17</v>
      </c>
      <c r="G5570" t="s">
        <v>65</v>
      </c>
      <c r="H5570" s="2">
        <v>158.69999999999999</v>
      </c>
      <c r="I5570" s="8">
        <f t="shared" ref="I5570:I5633" si="435">SUMIFS(H:H,C:C,C5570,D:D,D5570)</f>
        <v>892637.2999999997</v>
      </c>
      <c r="J5570" s="8">
        <f t="shared" ref="J5570:J5633" si="436">SUMIFS(H:H,E:E,E5570,D:D,D5570,C:C,C5570)</f>
        <v>67418.799999999988</v>
      </c>
      <c r="K5570" s="8">
        <f t="shared" si="432"/>
        <v>90958.200000000012</v>
      </c>
      <c r="L5570" s="8">
        <f t="shared" si="433"/>
        <v>17718.899999999998</v>
      </c>
      <c r="M5570" s="8">
        <f t="shared" si="434"/>
        <v>11900.500000000002</v>
      </c>
    </row>
    <row r="5571" spans="1:13" x14ac:dyDescent="0.2">
      <c r="A5571" t="s">
        <v>50</v>
      </c>
      <c r="B5571" t="s">
        <v>45</v>
      </c>
      <c r="C5571">
        <v>2015</v>
      </c>
      <c r="D5571" t="s">
        <v>93</v>
      </c>
      <c r="E5571" t="s">
        <v>16</v>
      </c>
      <c r="F5571" t="s">
        <v>18</v>
      </c>
      <c r="G5571" t="s">
        <v>66</v>
      </c>
      <c r="H5571" s="2">
        <v>202.3</v>
      </c>
      <c r="I5571" s="8">
        <f t="shared" si="435"/>
        <v>892637.2999999997</v>
      </c>
      <c r="J5571" s="8">
        <f t="shared" si="436"/>
        <v>67418.799999999988</v>
      </c>
      <c r="K5571" s="8">
        <f t="shared" ref="K5571:K5634" si="437">SUMIFS(H:H,B:B,B5571,C:C,C5571,D:D,D5571)</f>
        <v>90958.200000000012</v>
      </c>
      <c r="L5571" s="8">
        <f t="shared" ref="L5571:L5634" si="438">SUMIFS(H:H,A:A,A5571,C:C,C5571,D:D,D5571)</f>
        <v>17718.899999999998</v>
      </c>
      <c r="M5571" s="8">
        <f t="shared" ref="M5571:M5634" si="439">SUMIFS(H:H,G:G,G5571,D:D,D5571,C:C,C5571)</f>
        <v>10167.099999999999</v>
      </c>
    </row>
    <row r="5572" spans="1:13" x14ac:dyDescent="0.2">
      <c r="A5572" t="s">
        <v>50</v>
      </c>
      <c r="B5572" t="s">
        <v>45</v>
      </c>
      <c r="C5572">
        <v>2015</v>
      </c>
      <c r="D5572" t="s">
        <v>93</v>
      </c>
      <c r="E5572" t="s">
        <v>16</v>
      </c>
      <c r="F5572" t="s">
        <v>19</v>
      </c>
      <c r="G5572" t="s">
        <v>67</v>
      </c>
      <c r="H5572" s="2">
        <v>179.9</v>
      </c>
      <c r="I5572" s="8">
        <f t="shared" si="435"/>
        <v>892637.2999999997</v>
      </c>
      <c r="J5572" s="8">
        <f t="shared" si="436"/>
        <v>67418.799999999988</v>
      </c>
      <c r="K5572" s="8">
        <f t="shared" si="437"/>
        <v>90958.200000000012</v>
      </c>
      <c r="L5572" s="8">
        <f t="shared" si="438"/>
        <v>17718.899999999998</v>
      </c>
      <c r="M5572" s="8">
        <f t="shared" si="439"/>
        <v>7405.4999999999991</v>
      </c>
    </row>
    <row r="5573" spans="1:13" x14ac:dyDescent="0.2">
      <c r="A5573" t="s">
        <v>50</v>
      </c>
      <c r="B5573" t="s">
        <v>45</v>
      </c>
      <c r="C5573">
        <v>2015</v>
      </c>
      <c r="D5573" t="s">
        <v>93</v>
      </c>
      <c r="E5573" t="s">
        <v>16</v>
      </c>
      <c r="F5573" t="s">
        <v>20</v>
      </c>
      <c r="G5573" t="s">
        <v>68</v>
      </c>
      <c r="H5573" s="2">
        <v>163.9</v>
      </c>
      <c r="I5573" s="8">
        <f t="shared" si="435"/>
        <v>892637.2999999997</v>
      </c>
      <c r="J5573" s="8">
        <f t="shared" si="436"/>
        <v>67418.799999999988</v>
      </c>
      <c r="K5573" s="8">
        <f t="shared" si="437"/>
        <v>90958.200000000012</v>
      </c>
      <c r="L5573" s="8">
        <f t="shared" si="438"/>
        <v>17718.899999999998</v>
      </c>
      <c r="M5573" s="8">
        <f t="shared" si="439"/>
        <v>7879.0000000000009</v>
      </c>
    </row>
    <row r="5574" spans="1:13" x14ac:dyDescent="0.2">
      <c r="A5574" t="s">
        <v>50</v>
      </c>
      <c r="B5574" t="s">
        <v>45</v>
      </c>
      <c r="C5574">
        <v>2015</v>
      </c>
      <c r="D5574" t="s">
        <v>93</v>
      </c>
      <c r="E5574" t="s">
        <v>16</v>
      </c>
      <c r="F5574" t="s">
        <v>21</v>
      </c>
      <c r="G5574" t="s">
        <v>69</v>
      </c>
      <c r="H5574" s="2">
        <v>630.20000000000005</v>
      </c>
      <c r="I5574" s="8">
        <f t="shared" si="435"/>
        <v>892637.2999999997</v>
      </c>
      <c r="J5574" s="8">
        <f t="shared" si="436"/>
        <v>67418.799999999988</v>
      </c>
      <c r="K5574" s="8">
        <f t="shared" si="437"/>
        <v>90958.200000000012</v>
      </c>
      <c r="L5574" s="8">
        <f t="shared" si="438"/>
        <v>17718.899999999998</v>
      </c>
      <c r="M5574" s="8">
        <f t="shared" si="439"/>
        <v>21488.3</v>
      </c>
    </row>
    <row r="5575" spans="1:13" x14ac:dyDescent="0.2">
      <c r="A5575" t="s">
        <v>50</v>
      </c>
      <c r="B5575" t="s">
        <v>45</v>
      </c>
      <c r="C5575">
        <v>2015</v>
      </c>
      <c r="D5575" t="s">
        <v>93</v>
      </c>
      <c r="E5575" t="s">
        <v>16</v>
      </c>
      <c r="F5575" t="s">
        <v>22</v>
      </c>
      <c r="G5575" t="s">
        <v>70</v>
      </c>
      <c r="H5575" s="2">
        <v>197.7</v>
      </c>
      <c r="I5575" s="8">
        <f t="shared" si="435"/>
        <v>892637.2999999997</v>
      </c>
      <c r="J5575" s="8">
        <f t="shared" si="436"/>
        <v>67418.799999999988</v>
      </c>
      <c r="K5575" s="8">
        <f t="shared" si="437"/>
        <v>90958.200000000012</v>
      </c>
      <c r="L5575" s="8">
        <f t="shared" si="438"/>
        <v>17718.899999999998</v>
      </c>
      <c r="M5575" s="8">
        <f t="shared" si="439"/>
        <v>8578.4000000000015</v>
      </c>
    </row>
    <row r="5576" spans="1:13" x14ac:dyDescent="0.2">
      <c r="A5576" t="s">
        <v>50</v>
      </c>
      <c r="B5576" t="s">
        <v>45</v>
      </c>
      <c r="C5576">
        <v>2015</v>
      </c>
      <c r="D5576" t="s">
        <v>93</v>
      </c>
      <c r="E5576" t="s">
        <v>23</v>
      </c>
      <c r="F5576" t="s">
        <v>24</v>
      </c>
      <c r="G5576" t="s">
        <v>71</v>
      </c>
      <c r="H5576" s="2">
        <v>1488</v>
      </c>
      <c r="I5576" s="8">
        <f t="shared" si="435"/>
        <v>892637.2999999997</v>
      </c>
      <c r="J5576" s="8">
        <f t="shared" si="436"/>
        <v>623708.69999999984</v>
      </c>
      <c r="K5576" s="8">
        <f t="shared" si="437"/>
        <v>90958.200000000012</v>
      </c>
      <c r="L5576" s="8">
        <f t="shared" si="438"/>
        <v>17718.899999999998</v>
      </c>
      <c r="M5576" s="8">
        <f t="shared" si="439"/>
        <v>93521</v>
      </c>
    </row>
    <row r="5577" spans="1:13" x14ac:dyDescent="0.2">
      <c r="A5577" t="s">
        <v>50</v>
      </c>
      <c r="B5577" t="s">
        <v>45</v>
      </c>
      <c r="C5577">
        <v>2015</v>
      </c>
      <c r="D5577" t="s">
        <v>93</v>
      </c>
      <c r="E5577" t="s">
        <v>23</v>
      </c>
      <c r="F5577" t="s">
        <v>25</v>
      </c>
      <c r="G5577" t="s">
        <v>72</v>
      </c>
      <c r="H5577" s="2">
        <v>2390</v>
      </c>
      <c r="I5577" s="8">
        <f t="shared" si="435"/>
        <v>892637.2999999997</v>
      </c>
      <c r="J5577" s="8">
        <f t="shared" si="436"/>
        <v>623708.69999999984</v>
      </c>
      <c r="K5577" s="8">
        <f t="shared" si="437"/>
        <v>90958.200000000012</v>
      </c>
      <c r="L5577" s="8">
        <f t="shared" si="438"/>
        <v>17718.899999999998</v>
      </c>
      <c r="M5577" s="8">
        <f t="shared" si="439"/>
        <v>131533</v>
      </c>
    </row>
    <row r="5578" spans="1:13" x14ac:dyDescent="0.2">
      <c r="A5578" t="s">
        <v>50</v>
      </c>
      <c r="B5578" t="s">
        <v>45</v>
      </c>
      <c r="C5578">
        <v>2015</v>
      </c>
      <c r="D5578" t="s">
        <v>93</v>
      </c>
      <c r="E5578" t="s">
        <v>23</v>
      </c>
      <c r="F5578" t="s">
        <v>26</v>
      </c>
      <c r="G5578" t="s">
        <v>73</v>
      </c>
      <c r="H5578" s="2">
        <v>878.1</v>
      </c>
      <c r="I5578" s="8">
        <f t="shared" si="435"/>
        <v>892637.2999999997</v>
      </c>
      <c r="J5578" s="8">
        <f t="shared" si="436"/>
        <v>623708.69999999984</v>
      </c>
      <c r="K5578" s="8">
        <f t="shared" si="437"/>
        <v>90958.200000000012</v>
      </c>
      <c r="L5578" s="8">
        <f t="shared" si="438"/>
        <v>17718.899999999998</v>
      </c>
      <c r="M5578" s="8">
        <f t="shared" si="439"/>
        <v>48673.69999999999</v>
      </c>
    </row>
    <row r="5579" spans="1:13" x14ac:dyDescent="0.2">
      <c r="A5579" t="s">
        <v>50</v>
      </c>
      <c r="B5579" t="s">
        <v>45</v>
      </c>
      <c r="C5579">
        <v>2015</v>
      </c>
      <c r="D5579" t="s">
        <v>93</v>
      </c>
      <c r="E5579" t="s">
        <v>23</v>
      </c>
      <c r="F5579" t="s">
        <v>27</v>
      </c>
      <c r="G5579" t="s">
        <v>74</v>
      </c>
      <c r="H5579" s="2">
        <v>3757</v>
      </c>
      <c r="I5579" s="8">
        <f t="shared" si="435"/>
        <v>892637.2999999997</v>
      </c>
      <c r="J5579" s="8">
        <f t="shared" si="436"/>
        <v>623708.69999999984</v>
      </c>
      <c r="K5579" s="8">
        <f t="shared" si="437"/>
        <v>90958.200000000012</v>
      </c>
      <c r="L5579" s="8">
        <f t="shared" si="438"/>
        <v>17718.899999999998</v>
      </c>
      <c r="M5579" s="8">
        <f t="shared" si="439"/>
        <v>119437.4</v>
      </c>
    </row>
    <row r="5580" spans="1:13" x14ac:dyDescent="0.2">
      <c r="A5580" t="s">
        <v>50</v>
      </c>
      <c r="B5580" t="s">
        <v>45</v>
      </c>
      <c r="C5580">
        <v>2015</v>
      </c>
      <c r="D5580" t="s">
        <v>93</v>
      </c>
      <c r="E5580" t="s">
        <v>23</v>
      </c>
      <c r="F5580" t="s">
        <v>28</v>
      </c>
      <c r="G5580" t="s">
        <v>75</v>
      </c>
      <c r="H5580" s="2">
        <v>2956</v>
      </c>
      <c r="I5580" s="8">
        <f t="shared" si="435"/>
        <v>892637.2999999997</v>
      </c>
      <c r="J5580" s="8">
        <f t="shared" si="436"/>
        <v>623708.69999999984</v>
      </c>
      <c r="K5580" s="8">
        <f t="shared" si="437"/>
        <v>90958.200000000012</v>
      </c>
      <c r="L5580" s="8">
        <f t="shared" si="438"/>
        <v>17718.899999999998</v>
      </c>
      <c r="M5580" s="8">
        <f t="shared" si="439"/>
        <v>94342.60000000002</v>
      </c>
    </row>
    <row r="5581" spans="1:13" x14ac:dyDescent="0.2">
      <c r="A5581" t="s">
        <v>50</v>
      </c>
      <c r="B5581" t="s">
        <v>45</v>
      </c>
      <c r="C5581">
        <v>2015</v>
      </c>
      <c r="D5581" t="s">
        <v>93</v>
      </c>
      <c r="E5581" t="s">
        <v>23</v>
      </c>
      <c r="F5581" t="s">
        <v>29</v>
      </c>
      <c r="G5581" t="s">
        <v>76</v>
      </c>
      <c r="H5581" s="2">
        <v>1122</v>
      </c>
      <c r="I5581" s="8">
        <f t="shared" si="435"/>
        <v>892637.2999999997</v>
      </c>
      <c r="J5581" s="8">
        <f t="shared" si="436"/>
        <v>623708.69999999984</v>
      </c>
      <c r="K5581" s="8">
        <f t="shared" si="437"/>
        <v>90958.200000000012</v>
      </c>
      <c r="L5581" s="8">
        <f t="shared" si="438"/>
        <v>17718.899999999998</v>
      </c>
      <c r="M5581" s="8">
        <f t="shared" si="439"/>
        <v>136201</v>
      </c>
    </row>
    <row r="5582" spans="1:13" x14ac:dyDescent="0.2">
      <c r="A5582" t="s">
        <v>50</v>
      </c>
      <c r="B5582" t="s">
        <v>45</v>
      </c>
      <c r="C5582">
        <v>2015</v>
      </c>
      <c r="D5582" t="s">
        <v>93</v>
      </c>
      <c r="E5582" t="s">
        <v>30</v>
      </c>
      <c r="F5582" t="s">
        <v>31</v>
      </c>
      <c r="G5582" t="s">
        <v>77</v>
      </c>
      <c r="H5582" s="2">
        <v>372.8</v>
      </c>
      <c r="I5582" s="8">
        <f t="shared" si="435"/>
        <v>892637.2999999997</v>
      </c>
      <c r="J5582" s="8">
        <f t="shared" si="436"/>
        <v>101548.69999999997</v>
      </c>
      <c r="K5582" s="8">
        <f t="shared" si="437"/>
        <v>90958.200000000012</v>
      </c>
      <c r="L5582" s="8">
        <f t="shared" si="438"/>
        <v>17718.899999999998</v>
      </c>
      <c r="M5582" s="8">
        <f t="shared" si="439"/>
        <v>15253.199999999993</v>
      </c>
    </row>
    <row r="5583" spans="1:13" x14ac:dyDescent="0.2">
      <c r="A5583" t="s">
        <v>50</v>
      </c>
      <c r="B5583" t="s">
        <v>45</v>
      </c>
      <c r="C5583">
        <v>2015</v>
      </c>
      <c r="D5583" t="s">
        <v>93</v>
      </c>
      <c r="E5583" t="s">
        <v>30</v>
      </c>
      <c r="F5583" t="s">
        <v>32</v>
      </c>
      <c r="G5583" t="s">
        <v>78</v>
      </c>
      <c r="H5583" s="2">
        <v>207.1</v>
      </c>
      <c r="I5583" s="8">
        <f t="shared" si="435"/>
        <v>892637.2999999997</v>
      </c>
      <c r="J5583" s="8">
        <f t="shared" si="436"/>
        <v>101548.69999999997</v>
      </c>
      <c r="K5583" s="8">
        <f t="shared" si="437"/>
        <v>90958.200000000012</v>
      </c>
      <c r="L5583" s="8">
        <f t="shared" si="438"/>
        <v>17718.899999999998</v>
      </c>
      <c r="M5583" s="8">
        <f t="shared" si="439"/>
        <v>16768.999999999993</v>
      </c>
    </row>
    <row r="5584" spans="1:13" x14ac:dyDescent="0.2">
      <c r="A5584" t="s">
        <v>50</v>
      </c>
      <c r="B5584" t="s">
        <v>45</v>
      </c>
      <c r="C5584">
        <v>2015</v>
      </c>
      <c r="D5584" t="s">
        <v>93</v>
      </c>
      <c r="E5584" t="s">
        <v>30</v>
      </c>
      <c r="F5584" t="s">
        <v>33</v>
      </c>
      <c r="G5584" t="s">
        <v>79</v>
      </c>
      <c r="H5584" s="2">
        <v>179.2</v>
      </c>
      <c r="I5584" s="8">
        <f t="shared" si="435"/>
        <v>892637.2999999997</v>
      </c>
      <c r="J5584" s="8">
        <f t="shared" si="436"/>
        <v>101548.69999999997</v>
      </c>
      <c r="K5584" s="8">
        <f t="shared" si="437"/>
        <v>90958.200000000012</v>
      </c>
      <c r="L5584" s="8">
        <f t="shared" si="438"/>
        <v>17718.899999999998</v>
      </c>
      <c r="M5584" s="8">
        <f t="shared" si="439"/>
        <v>16750.8</v>
      </c>
    </row>
    <row r="5585" spans="1:13" x14ac:dyDescent="0.2">
      <c r="A5585" t="s">
        <v>50</v>
      </c>
      <c r="B5585" t="s">
        <v>45</v>
      </c>
      <c r="C5585">
        <v>2015</v>
      </c>
      <c r="D5585" t="s">
        <v>93</v>
      </c>
      <c r="E5585" t="s">
        <v>30</v>
      </c>
      <c r="F5585" t="s">
        <v>34</v>
      </c>
      <c r="G5585" t="s">
        <v>80</v>
      </c>
      <c r="H5585" s="2">
        <v>312.89999999999998</v>
      </c>
      <c r="I5585" s="8">
        <f t="shared" si="435"/>
        <v>892637.2999999997</v>
      </c>
      <c r="J5585" s="8">
        <f t="shared" si="436"/>
        <v>101548.69999999997</v>
      </c>
      <c r="K5585" s="8">
        <f t="shared" si="437"/>
        <v>90958.200000000012</v>
      </c>
      <c r="L5585" s="8">
        <f t="shared" si="438"/>
        <v>17718.899999999998</v>
      </c>
      <c r="M5585" s="8">
        <f t="shared" si="439"/>
        <v>15397.399999999991</v>
      </c>
    </row>
    <row r="5586" spans="1:13" x14ac:dyDescent="0.2">
      <c r="A5586" t="s">
        <v>50</v>
      </c>
      <c r="B5586" t="s">
        <v>45</v>
      </c>
      <c r="C5586">
        <v>2015</v>
      </c>
      <c r="D5586" t="s">
        <v>93</v>
      </c>
      <c r="E5586" t="s">
        <v>30</v>
      </c>
      <c r="F5586" t="s">
        <v>35</v>
      </c>
      <c r="G5586" t="s">
        <v>81</v>
      </c>
      <c r="H5586" s="2">
        <v>224.5</v>
      </c>
      <c r="I5586" s="8">
        <f t="shared" si="435"/>
        <v>892637.2999999997</v>
      </c>
      <c r="J5586" s="8">
        <f t="shared" si="436"/>
        <v>101548.69999999997</v>
      </c>
      <c r="K5586" s="8">
        <f t="shared" si="437"/>
        <v>90958.200000000012</v>
      </c>
      <c r="L5586" s="8">
        <f t="shared" si="438"/>
        <v>17718.899999999998</v>
      </c>
      <c r="M5586" s="8">
        <f t="shared" si="439"/>
        <v>16508</v>
      </c>
    </row>
    <row r="5587" spans="1:13" x14ac:dyDescent="0.2">
      <c r="A5587" t="s">
        <v>50</v>
      </c>
      <c r="B5587" t="s">
        <v>45</v>
      </c>
      <c r="C5587">
        <v>2015</v>
      </c>
      <c r="D5587" t="s">
        <v>93</v>
      </c>
      <c r="E5587" t="s">
        <v>30</v>
      </c>
      <c r="F5587" t="s">
        <v>36</v>
      </c>
      <c r="G5587" t="s">
        <v>82</v>
      </c>
      <c r="H5587" s="2">
        <v>217.1</v>
      </c>
      <c r="I5587" s="8">
        <f t="shared" si="435"/>
        <v>892637.2999999997</v>
      </c>
      <c r="J5587" s="8">
        <f t="shared" si="436"/>
        <v>101548.69999999997</v>
      </c>
      <c r="K5587" s="8">
        <f t="shared" si="437"/>
        <v>90958.200000000012</v>
      </c>
      <c r="L5587" s="8">
        <f t="shared" si="438"/>
        <v>17718.899999999998</v>
      </c>
      <c r="M5587" s="8">
        <f t="shared" si="439"/>
        <v>20870.300000000003</v>
      </c>
    </row>
    <row r="5588" spans="1:13" x14ac:dyDescent="0.2">
      <c r="A5588" t="s">
        <v>50</v>
      </c>
      <c r="B5588" t="s">
        <v>45</v>
      </c>
      <c r="C5588">
        <v>2015</v>
      </c>
      <c r="D5588" t="s">
        <v>93</v>
      </c>
      <c r="E5588" t="s">
        <v>37</v>
      </c>
      <c r="F5588" t="s">
        <v>38</v>
      </c>
      <c r="G5588" t="s">
        <v>83</v>
      </c>
      <c r="H5588" s="2">
        <v>438.7</v>
      </c>
      <c r="I5588" s="8">
        <f t="shared" si="435"/>
        <v>892637.2999999997</v>
      </c>
      <c r="J5588" s="8">
        <f t="shared" si="436"/>
        <v>99961.099999999991</v>
      </c>
      <c r="K5588" s="8">
        <f t="shared" si="437"/>
        <v>90958.200000000012</v>
      </c>
      <c r="L5588" s="8">
        <f t="shared" si="438"/>
        <v>17718.899999999998</v>
      </c>
      <c r="M5588" s="8">
        <f t="shared" si="439"/>
        <v>17853.399999999987</v>
      </c>
    </row>
    <row r="5589" spans="1:13" x14ac:dyDescent="0.2">
      <c r="A5589" t="s">
        <v>50</v>
      </c>
      <c r="B5589" t="s">
        <v>45</v>
      </c>
      <c r="C5589">
        <v>2015</v>
      </c>
      <c r="D5589" t="s">
        <v>93</v>
      </c>
      <c r="E5589" t="s">
        <v>37</v>
      </c>
      <c r="F5589" t="s">
        <v>39</v>
      </c>
      <c r="G5589" t="s">
        <v>84</v>
      </c>
      <c r="H5589" s="2">
        <v>263.5</v>
      </c>
      <c r="I5589" s="8">
        <f t="shared" si="435"/>
        <v>892637.2999999997</v>
      </c>
      <c r="J5589" s="8">
        <f t="shared" si="436"/>
        <v>99961.099999999991</v>
      </c>
      <c r="K5589" s="8">
        <f t="shared" si="437"/>
        <v>90958.200000000012</v>
      </c>
      <c r="L5589" s="8">
        <f t="shared" si="438"/>
        <v>17718.899999999998</v>
      </c>
      <c r="M5589" s="8">
        <f t="shared" si="439"/>
        <v>19347.099999999991</v>
      </c>
    </row>
    <row r="5590" spans="1:13" x14ac:dyDescent="0.2">
      <c r="A5590" t="s">
        <v>50</v>
      </c>
      <c r="B5590" t="s">
        <v>45</v>
      </c>
      <c r="C5590">
        <v>2015</v>
      </c>
      <c r="D5590" t="s">
        <v>93</v>
      </c>
      <c r="E5590" t="s">
        <v>37</v>
      </c>
      <c r="F5590" t="s">
        <v>40</v>
      </c>
      <c r="G5590" t="s">
        <v>85</v>
      </c>
      <c r="H5590" s="2">
        <v>348.9</v>
      </c>
      <c r="I5590" s="8">
        <f t="shared" si="435"/>
        <v>892637.2999999997</v>
      </c>
      <c r="J5590" s="8">
        <f t="shared" si="436"/>
        <v>99961.099999999991</v>
      </c>
      <c r="K5590" s="8">
        <f t="shared" si="437"/>
        <v>90958.200000000012</v>
      </c>
      <c r="L5590" s="8">
        <f t="shared" si="438"/>
        <v>17718.899999999998</v>
      </c>
      <c r="M5590" s="8">
        <f t="shared" si="439"/>
        <v>15376.4</v>
      </c>
    </row>
    <row r="5591" spans="1:13" x14ac:dyDescent="0.2">
      <c r="A5591" t="s">
        <v>50</v>
      </c>
      <c r="B5591" t="s">
        <v>45</v>
      </c>
      <c r="C5591">
        <v>2015</v>
      </c>
      <c r="D5591" t="s">
        <v>93</v>
      </c>
      <c r="E5591" t="s">
        <v>37</v>
      </c>
      <c r="F5591" t="s">
        <v>41</v>
      </c>
      <c r="G5591" t="s">
        <v>86</v>
      </c>
      <c r="H5591" s="2">
        <v>372.8</v>
      </c>
      <c r="I5591" s="8">
        <f t="shared" si="435"/>
        <v>892637.2999999997</v>
      </c>
      <c r="J5591" s="8">
        <f t="shared" si="436"/>
        <v>99961.099999999991</v>
      </c>
      <c r="K5591" s="8">
        <f t="shared" si="437"/>
        <v>90958.200000000012</v>
      </c>
      <c r="L5591" s="8">
        <f t="shared" si="438"/>
        <v>17718.899999999998</v>
      </c>
      <c r="M5591" s="8">
        <f t="shared" si="439"/>
        <v>17294.2</v>
      </c>
    </row>
    <row r="5592" spans="1:13" x14ac:dyDescent="0.2">
      <c r="A5592" t="s">
        <v>50</v>
      </c>
      <c r="B5592" t="s">
        <v>45</v>
      </c>
      <c r="C5592">
        <v>2015</v>
      </c>
      <c r="D5592" t="s">
        <v>93</v>
      </c>
      <c r="E5592" t="s">
        <v>37</v>
      </c>
      <c r="F5592" t="s">
        <v>42</v>
      </c>
      <c r="G5592" t="s">
        <v>87</v>
      </c>
      <c r="H5592" s="2">
        <v>421.3</v>
      </c>
      <c r="I5592" s="8">
        <f t="shared" si="435"/>
        <v>892637.2999999997</v>
      </c>
      <c r="J5592" s="8">
        <f t="shared" si="436"/>
        <v>99961.099999999991</v>
      </c>
      <c r="K5592" s="8">
        <f t="shared" si="437"/>
        <v>90958.200000000012</v>
      </c>
      <c r="L5592" s="8">
        <f t="shared" si="438"/>
        <v>17718.899999999998</v>
      </c>
      <c r="M5592" s="8">
        <f t="shared" si="439"/>
        <v>18046.899999999998</v>
      </c>
    </row>
    <row r="5593" spans="1:13" x14ac:dyDescent="0.2">
      <c r="A5593" t="s">
        <v>50</v>
      </c>
      <c r="B5593" t="s">
        <v>45</v>
      </c>
      <c r="C5593">
        <v>2015</v>
      </c>
      <c r="D5593" t="s">
        <v>93</v>
      </c>
      <c r="E5593" t="s">
        <v>37</v>
      </c>
      <c r="F5593" t="s">
        <v>43</v>
      </c>
      <c r="G5593" t="s">
        <v>88</v>
      </c>
      <c r="H5593" s="2">
        <v>236.3</v>
      </c>
      <c r="I5593" s="8">
        <f t="shared" si="435"/>
        <v>892637.2999999997</v>
      </c>
      <c r="J5593" s="8">
        <f t="shared" si="436"/>
        <v>99961.099999999991</v>
      </c>
      <c r="K5593" s="8">
        <f t="shared" si="437"/>
        <v>90958.200000000012</v>
      </c>
      <c r="L5593" s="8">
        <f t="shared" si="438"/>
        <v>17718.899999999998</v>
      </c>
      <c r="M5593" s="8">
        <f t="shared" si="439"/>
        <v>12043.1</v>
      </c>
    </row>
    <row r="5594" spans="1:13" x14ac:dyDescent="0.2">
      <c r="A5594" t="s">
        <v>50</v>
      </c>
      <c r="B5594" t="s">
        <v>45</v>
      </c>
      <c r="C5594">
        <v>2015</v>
      </c>
      <c r="D5594" t="s">
        <v>94</v>
      </c>
      <c r="E5594" t="s">
        <v>16</v>
      </c>
      <c r="F5594" t="s">
        <v>17</v>
      </c>
      <c r="G5594" t="s">
        <v>65</v>
      </c>
      <c r="H5594" s="2">
        <v>279</v>
      </c>
      <c r="I5594" s="8">
        <f t="shared" si="435"/>
        <v>964882</v>
      </c>
      <c r="J5594" s="8">
        <f t="shared" si="436"/>
        <v>72064</v>
      </c>
      <c r="K5594" s="8">
        <f t="shared" si="437"/>
        <v>108343</v>
      </c>
      <c r="L5594" s="8">
        <f t="shared" si="438"/>
        <v>24425</v>
      </c>
      <c r="M5594" s="8">
        <f t="shared" si="439"/>
        <v>13823</v>
      </c>
    </row>
    <row r="5595" spans="1:13" x14ac:dyDescent="0.2">
      <c r="A5595" t="s">
        <v>50</v>
      </c>
      <c r="B5595" t="s">
        <v>45</v>
      </c>
      <c r="C5595">
        <v>2015</v>
      </c>
      <c r="D5595" t="s">
        <v>94</v>
      </c>
      <c r="E5595" t="s">
        <v>16</v>
      </c>
      <c r="F5595" t="s">
        <v>18</v>
      </c>
      <c r="G5595" t="s">
        <v>66</v>
      </c>
      <c r="H5595" s="2">
        <v>183</v>
      </c>
      <c r="I5595" s="8">
        <f t="shared" si="435"/>
        <v>964882</v>
      </c>
      <c r="J5595" s="8">
        <f t="shared" si="436"/>
        <v>72064</v>
      </c>
      <c r="K5595" s="8">
        <f t="shared" si="437"/>
        <v>108343</v>
      </c>
      <c r="L5595" s="8">
        <f t="shared" si="438"/>
        <v>24425</v>
      </c>
      <c r="M5595" s="8">
        <f t="shared" si="439"/>
        <v>10961</v>
      </c>
    </row>
    <row r="5596" spans="1:13" x14ac:dyDescent="0.2">
      <c r="A5596" t="s">
        <v>50</v>
      </c>
      <c r="B5596" t="s">
        <v>45</v>
      </c>
      <c r="C5596">
        <v>2015</v>
      </c>
      <c r="D5596" t="s">
        <v>94</v>
      </c>
      <c r="E5596" t="s">
        <v>16</v>
      </c>
      <c r="F5596" t="s">
        <v>19</v>
      </c>
      <c r="G5596" t="s">
        <v>67</v>
      </c>
      <c r="H5596" s="2">
        <v>161</v>
      </c>
      <c r="I5596" s="8">
        <f t="shared" si="435"/>
        <v>964882</v>
      </c>
      <c r="J5596" s="8">
        <f t="shared" si="436"/>
        <v>72064</v>
      </c>
      <c r="K5596" s="8">
        <f t="shared" si="437"/>
        <v>108343</v>
      </c>
      <c r="L5596" s="8">
        <f t="shared" si="438"/>
        <v>24425</v>
      </c>
      <c r="M5596" s="8">
        <f t="shared" si="439"/>
        <v>8689</v>
      </c>
    </row>
    <row r="5597" spans="1:13" x14ac:dyDescent="0.2">
      <c r="A5597" t="s">
        <v>50</v>
      </c>
      <c r="B5597" t="s">
        <v>45</v>
      </c>
      <c r="C5597">
        <v>2015</v>
      </c>
      <c r="D5597" t="s">
        <v>94</v>
      </c>
      <c r="E5597" t="s">
        <v>16</v>
      </c>
      <c r="F5597" t="s">
        <v>20</v>
      </c>
      <c r="G5597" t="s">
        <v>68</v>
      </c>
      <c r="H5597" s="2">
        <v>118</v>
      </c>
      <c r="I5597" s="8">
        <f t="shared" si="435"/>
        <v>964882</v>
      </c>
      <c r="J5597" s="8">
        <f t="shared" si="436"/>
        <v>72064</v>
      </c>
      <c r="K5597" s="8">
        <f t="shared" si="437"/>
        <v>108343</v>
      </c>
      <c r="L5597" s="8">
        <f t="shared" si="438"/>
        <v>24425</v>
      </c>
      <c r="M5597" s="8">
        <f t="shared" si="439"/>
        <v>8503</v>
      </c>
    </row>
    <row r="5598" spans="1:13" x14ac:dyDescent="0.2">
      <c r="A5598" t="s">
        <v>50</v>
      </c>
      <c r="B5598" t="s">
        <v>45</v>
      </c>
      <c r="C5598">
        <v>2015</v>
      </c>
      <c r="D5598" t="s">
        <v>94</v>
      </c>
      <c r="E5598" t="s">
        <v>16</v>
      </c>
      <c r="F5598" t="s">
        <v>21</v>
      </c>
      <c r="G5598" t="s">
        <v>69</v>
      </c>
      <c r="H5598" s="2">
        <v>373</v>
      </c>
      <c r="I5598" s="8">
        <f t="shared" si="435"/>
        <v>964882</v>
      </c>
      <c r="J5598" s="8">
        <f t="shared" si="436"/>
        <v>72064</v>
      </c>
      <c r="K5598" s="8">
        <f t="shared" si="437"/>
        <v>108343</v>
      </c>
      <c r="L5598" s="8">
        <f t="shared" si="438"/>
        <v>24425</v>
      </c>
      <c r="M5598" s="8">
        <f t="shared" si="439"/>
        <v>21411</v>
      </c>
    </row>
    <row r="5599" spans="1:13" x14ac:dyDescent="0.2">
      <c r="A5599" t="s">
        <v>50</v>
      </c>
      <c r="B5599" t="s">
        <v>45</v>
      </c>
      <c r="C5599">
        <v>2015</v>
      </c>
      <c r="D5599" t="s">
        <v>94</v>
      </c>
      <c r="E5599" t="s">
        <v>16</v>
      </c>
      <c r="F5599" t="s">
        <v>22</v>
      </c>
      <c r="G5599" t="s">
        <v>70</v>
      </c>
      <c r="H5599" s="2">
        <v>292</v>
      </c>
      <c r="I5599" s="8">
        <f t="shared" si="435"/>
        <v>964882</v>
      </c>
      <c r="J5599" s="8">
        <f t="shared" si="436"/>
        <v>72064</v>
      </c>
      <c r="K5599" s="8">
        <f t="shared" si="437"/>
        <v>108343</v>
      </c>
      <c r="L5599" s="8">
        <f t="shared" si="438"/>
        <v>24425</v>
      </c>
      <c r="M5599" s="8">
        <f t="shared" si="439"/>
        <v>8677</v>
      </c>
    </row>
    <row r="5600" spans="1:13" x14ac:dyDescent="0.2">
      <c r="A5600" t="s">
        <v>50</v>
      </c>
      <c r="B5600" t="s">
        <v>45</v>
      </c>
      <c r="C5600">
        <v>2015</v>
      </c>
      <c r="D5600" t="s">
        <v>94</v>
      </c>
      <c r="E5600" t="s">
        <v>23</v>
      </c>
      <c r="F5600" t="s">
        <v>24</v>
      </c>
      <c r="G5600" t="s">
        <v>71</v>
      </c>
      <c r="H5600" s="2">
        <v>3250</v>
      </c>
      <c r="I5600" s="8">
        <f t="shared" si="435"/>
        <v>964882</v>
      </c>
      <c r="J5600" s="8">
        <f t="shared" si="436"/>
        <v>674741</v>
      </c>
      <c r="K5600" s="8">
        <f t="shared" si="437"/>
        <v>108343</v>
      </c>
      <c r="L5600" s="8">
        <f t="shared" si="438"/>
        <v>24425</v>
      </c>
      <c r="M5600" s="8">
        <f t="shared" si="439"/>
        <v>100430</v>
      </c>
    </row>
    <row r="5601" spans="1:13" x14ac:dyDescent="0.2">
      <c r="A5601" t="s">
        <v>50</v>
      </c>
      <c r="B5601" t="s">
        <v>45</v>
      </c>
      <c r="C5601">
        <v>2015</v>
      </c>
      <c r="D5601" t="s">
        <v>94</v>
      </c>
      <c r="E5601" t="s">
        <v>23</v>
      </c>
      <c r="F5601" t="s">
        <v>25</v>
      </c>
      <c r="G5601" t="s">
        <v>72</v>
      </c>
      <c r="H5601" s="2">
        <v>3660</v>
      </c>
      <c r="I5601" s="8">
        <f t="shared" si="435"/>
        <v>964882</v>
      </c>
      <c r="J5601" s="8">
        <f t="shared" si="436"/>
        <v>674741</v>
      </c>
      <c r="K5601" s="8">
        <f t="shared" si="437"/>
        <v>108343</v>
      </c>
      <c r="L5601" s="8">
        <f t="shared" si="438"/>
        <v>24425</v>
      </c>
      <c r="M5601" s="8">
        <f t="shared" si="439"/>
        <v>145220</v>
      </c>
    </row>
    <row r="5602" spans="1:13" x14ac:dyDescent="0.2">
      <c r="A5602" t="s">
        <v>50</v>
      </c>
      <c r="B5602" t="s">
        <v>45</v>
      </c>
      <c r="C5602">
        <v>2015</v>
      </c>
      <c r="D5602" t="s">
        <v>94</v>
      </c>
      <c r="E5602" t="s">
        <v>23</v>
      </c>
      <c r="F5602" t="s">
        <v>26</v>
      </c>
      <c r="G5602" t="s">
        <v>73</v>
      </c>
      <c r="H5602" s="2">
        <v>1789</v>
      </c>
      <c r="I5602" s="8">
        <f t="shared" si="435"/>
        <v>964882</v>
      </c>
      <c r="J5602" s="8">
        <f t="shared" si="436"/>
        <v>674741</v>
      </c>
      <c r="K5602" s="8">
        <f t="shared" si="437"/>
        <v>108343</v>
      </c>
      <c r="L5602" s="8">
        <f t="shared" si="438"/>
        <v>24425</v>
      </c>
      <c r="M5602" s="8">
        <f t="shared" si="439"/>
        <v>51112</v>
      </c>
    </row>
    <row r="5603" spans="1:13" x14ac:dyDescent="0.2">
      <c r="A5603" t="s">
        <v>50</v>
      </c>
      <c r="B5603" t="s">
        <v>45</v>
      </c>
      <c r="C5603">
        <v>2015</v>
      </c>
      <c r="D5603" t="s">
        <v>94</v>
      </c>
      <c r="E5603" t="s">
        <v>23</v>
      </c>
      <c r="F5603" t="s">
        <v>27</v>
      </c>
      <c r="G5603" t="s">
        <v>74</v>
      </c>
      <c r="H5603" s="2">
        <v>2630</v>
      </c>
      <c r="I5603" s="8">
        <f t="shared" si="435"/>
        <v>964882</v>
      </c>
      <c r="J5603" s="8">
        <f t="shared" si="436"/>
        <v>674741</v>
      </c>
      <c r="K5603" s="8">
        <f t="shared" si="437"/>
        <v>108343</v>
      </c>
      <c r="L5603" s="8">
        <f t="shared" si="438"/>
        <v>24425</v>
      </c>
      <c r="M5603" s="8">
        <f t="shared" si="439"/>
        <v>137630</v>
      </c>
    </row>
    <row r="5604" spans="1:13" x14ac:dyDescent="0.2">
      <c r="A5604" t="s">
        <v>50</v>
      </c>
      <c r="B5604" t="s">
        <v>45</v>
      </c>
      <c r="C5604">
        <v>2015</v>
      </c>
      <c r="D5604" t="s">
        <v>94</v>
      </c>
      <c r="E5604" t="s">
        <v>23</v>
      </c>
      <c r="F5604" t="s">
        <v>28</v>
      </c>
      <c r="G5604" t="s">
        <v>75</v>
      </c>
      <c r="H5604" s="2">
        <v>3759</v>
      </c>
      <c r="I5604" s="8">
        <f t="shared" si="435"/>
        <v>964882</v>
      </c>
      <c r="J5604" s="8">
        <f t="shared" si="436"/>
        <v>674741</v>
      </c>
      <c r="K5604" s="8">
        <f t="shared" si="437"/>
        <v>108343</v>
      </c>
      <c r="L5604" s="8">
        <f t="shared" si="438"/>
        <v>24425</v>
      </c>
      <c r="M5604" s="8">
        <f t="shared" si="439"/>
        <v>98009</v>
      </c>
    </row>
    <row r="5605" spans="1:13" x14ac:dyDescent="0.2">
      <c r="A5605" t="s">
        <v>50</v>
      </c>
      <c r="B5605" t="s">
        <v>45</v>
      </c>
      <c r="C5605">
        <v>2015</v>
      </c>
      <c r="D5605" t="s">
        <v>94</v>
      </c>
      <c r="E5605" t="s">
        <v>23</v>
      </c>
      <c r="F5605" t="s">
        <v>29</v>
      </c>
      <c r="G5605" t="s">
        <v>76</v>
      </c>
      <c r="H5605" s="2">
        <v>2900</v>
      </c>
      <c r="I5605" s="8">
        <f t="shared" si="435"/>
        <v>964882</v>
      </c>
      <c r="J5605" s="8">
        <f t="shared" si="436"/>
        <v>674741</v>
      </c>
      <c r="K5605" s="8">
        <f t="shared" si="437"/>
        <v>108343</v>
      </c>
      <c r="L5605" s="8">
        <f t="shared" si="438"/>
        <v>24425</v>
      </c>
      <c r="M5605" s="8">
        <f t="shared" si="439"/>
        <v>142340</v>
      </c>
    </row>
    <row r="5606" spans="1:13" x14ac:dyDescent="0.2">
      <c r="A5606" t="s">
        <v>50</v>
      </c>
      <c r="B5606" t="s">
        <v>45</v>
      </c>
      <c r="C5606">
        <v>2015</v>
      </c>
      <c r="D5606" t="s">
        <v>94</v>
      </c>
      <c r="E5606" t="s">
        <v>30</v>
      </c>
      <c r="F5606" t="s">
        <v>31</v>
      </c>
      <c r="G5606" t="s">
        <v>77</v>
      </c>
      <c r="H5606" s="2">
        <v>365</v>
      </c>
      <c r="I5606" s="8">
        <f t="shared" si="435"/>
        <v>964882</v>
      </c>
      <c r="J5606" s="8">
        <f t="shared" si="436"/>
        <v>112606</v>
      </c>
      <c r="K5606" s="8">
        <f t="shared" si="437"/>
        <v>108343</v>
      </c>
      <c r="L5606" s="8">
        <f t="shared" si="438"/>
        <v>24425</v>
      </c>
      <c r="M5606" s="8">
        <f t="shared" si="439"/>
        <v>16020</v>
      </c>
    </row>
    <row r="5607" spans="1:13" x14ac:dyDescent="0.2">
      <c r="A5607" t="s">
        <v>50</v>
      </c>
      <c r="B5607" t="s">
        <v>45</v>
      </c>
      <c r="C5607">
        <v>2015</v>
      </c>
      <c r="D5607" t="s">
        <v>94</v>
      </c>
      <c r="E5607" t="s">
        <v>30</v>
      </c>
      <c r="F5607" t="s">
        <v>32</v>
      </c>
      <c r="G5607" t="s">
        <v>78</v>
      </c>
      <c r="H5607" s="2">
        <v>389</v>
      </c>
      <c r="I5607" s="8">
        <f t="shared" si="435"/>
        <v>964882</v>
      </c>
      <c r="J5607" s="8">
        <f t="shared" si="436"/>
        <v>112606</v>
      </c>
      <c r="K5607" s="8">
        <f t="shared" si="437"/>
        <v>108343</v>
      </c>
      <c r="L5607" s="8">
        <f t="shared" si="438"/>
        <v>24425</v>
      </c>
      <c r="M5607" s="8">
        <f t="shared" si="439"/>
        <v>18291</v>
      </c>
    </row>
    <row r="5608" spans="1:13" x14ac:dyDescent="0.2">
      <c r="A5608" t="s">
        <v>50</v>
      </c>
      <c r="B5608" t="s">
        <v>45</v>
      </c>
      <c r="C5608">
        <v>2015</v>
      </c>
      <c r="D5608" t="s">
        <v>94</v>
      </c>
      <c r="E5608" t="s">
        <v>30</v>
      </c>
      <c r="F5608" t="s">
        <v>33</v>
      </c>
      <c r="G5608" t="s">
        <v>79</v>
      </c>
      <c r="H5608" s="2">
        <v>555</v>
      </c>
      <c r="I5608" s="8">
        <f t="shared" si="435"/>
        <v>964882</v>
      </c>
      <c r="J5608" s="8">
        <f t="shared" si="436"/>
        <v>112606</v>
      </c>
      <c r="K5608" s="8">
        <f t="shared" si="437"/>
        <v>108343</v>
      </c>
      <c r="L5608" s="8">
        <f t="shared" si="438"/>
        <v>24425</v>
      </c>
      <c r="M5608" s="8">
        <f t="shared" si="439"/>
        <v>19575</v>
      </c>
    </row>
    <row r="5609" spans="1:13" x14ac:dyDescent="0.2">
      <c r="A5609" t="s">
        <v>50</v>
      </c>
      <c r="B5609" t="s">
        <v>45</v>
      </c>
      <c r="C5609">
        <v>2015</v>
      </c>
      <c r="D5609" t="s">
        <v>94</v>
      </c>
      <c r="E5609" t="s">
        <v>30</v>
      </c>
      <c r="F5609" t="s">
        <v>34</v>
      </c>
      <c r="G5609" t="s">
        <v>80</v>
      </c>
      <c r="H5609" s="2">
        <v>459</v>
      </c>
      <c r="I5609" s="8">
        <f t="shared" si="435"/>
        <v>964882</v>
      </c>
      <c r="J5609" s="8">
        <f t="shared" si="436"/>
        <v>112606</v>
      </c>
      <c r="K5609" s="8">
        <f t="shared" si="437"/>
        <v>108343</v>
      </c>
      <c r="L5609" s="8">
        <f t="shared" si="438"/>
        <v>24425</v>
      </c>
      <c r="M5609" s="8">
        <f t="shared" si="439"/>
        <v>17687</v>
      </c>
    </row>
    <row r="5610" spans="1:13" x14ac:dyDescent="0.2">
      <c r="A5610" t="s">
        <v>50</v>
      </c>
      <c r="B5610" t="s">
        <v>45</v>
      </c>
      <c r="C5610">
        <v>2015</v>
      </c>
      <c r="D5610" t="s">
        <v>94</v>
      </c>
      <c r="E5610" t="s">
        <v>30</v>
      </c>
      <c r="F5610" t="s">
        <v>35</v>
      </c>
      <c r="G5610" t="s">
        <v>81</v>
      </c>
      <c r="H5610" s="2">
        <v>360</v>
      </c>
      <c r="I5610" s="8">
        <f t="shared" si="435"/>
        <v>964882</v>
      </c>
      <c r="J5610" s="8">
        <f t="shared" si="436"/>
        <v>112606</v>
      </c>
      <c r="K5610" s="8">
        <f t="shared" si="437"/>
        <v>108343</v>
      </c>
      <c r="L5610" s="8">
        <f t="shared" si="438"/>
        <v>24425</v>
      </c>
      <c r="M5610" s="8">
        <f t="shared" si="439"/>
        <v>18737</v>
      </c>
    </row>
    <row r="5611" spans="1:13" x14ac:dyDescent="0.2">
      <c r="A5611" t="s">
        <v>50</v>
      </c>
      <c r="B5611" t="s">
        <v>45</v>
      </c>
      <c r="C5611">
        <v>2015</v>
      </c>
      <c r="D5611" t="s">
        <v>94</v>
      </c>
      <c r="E5611" t="s">
        <v>30</v>
      </c>
      <c r="F5611" t="s">
        <v>36</v>
      </c>
      <c r="G5611" t="s">
        <v>82</v>
      </c>
      <c r="H5611" s="2">
        <v>422</v>
      </c>
      <c r="I5611" s="8">
        <f t="shared" si="435"/>
        <v>964882</v>
      </c>
      <c r="J5611" s="8">
        <f t="shared" si="436"/>
        <v>112606</v>
      </c>
      <c r="K5611" s="8">
        <f t="shared" si="437"/>
        <v>108343</v>
      </c>
      <c r="L5611" s="8">
        <f t="shared" si="438"/>
        <v>24425</v>
      </c>
      <c r="M5611" s="8">
        <f t="shared" si="439"/>
        <v>22296</v>
      </c>
    </row>
    <row r="5612" spans="1:13" x14ac:dyDescent="0.2">
      <c r="A5612" t="s">
        <v>50</v>
      </c>
      <c r="B5612" t="s">
        <v>45</v>
      </c>
      <c r="C5612">
        <v>2015</v>
      </c>
      <c r="D5612" t="s">
        <v>94</v>
      </c>
      <c r="E5612" t="s">
        <v>37</v>
      </c>
      <c r="F5612" t="s">
        <v>38</v>
      </c>
      <c r="G5612" t="s">
        <v>83</v>
      </c>
      <c r="H5612" s="2">
        <v>402</v>
      </c>
      <c r="I5612" s="8">
        <f t="shared" si="435"/>
        <v>964882</v>
      </c>
      <c r="J5612" s="8">
        <f t="shared" si="436"/>
        <v>105471</v>
      </c>
      <c r="K5612" s="8">
        <f t="shared" si="437"/>
        <v>108343</v>
      </c>
      <c r="L5612" s="8">
        <f t="shared" si="438"/>
        <v>24425</v>
      </c>
      <c r="M5612" s="8">
        <f t="shared" si="439"/>
        <v>19714</v>
      </c>
    </row>
    <row r="5613" spans="1:13" x14ac:dyDescent="0.2">
      <c r="A5613" t="s">
        <v>50</v>
      </c>
      <c r="B5613" t="s">
        <v>45</v>
      </c>
      <c r="C5613">
        <v>2015</v>
      </c>
      <c r="D5613" t="s">
        <v>94</v>
      </c>
      <c r="E5613" t="s">
        <v>37</v>
      </c>
      <c r="F5613" t="s">
        <v>39</v>
      </c>
      <c r="G5613" t="s">
        <v>84</v>
      </c>
      <c r="H5613" s="2">
        <v>432</v>
      </c>
      <c r="I5613" s="8">
        <f t="shared" si="435"/>
        <v>964882</v>
      </c>
      <c r="J5613" s="8">
        <f t="shared" si="436"/>
        <v>105471</v>
      </c>
      <c r="K5613" s="8">
        <f t="shared" si="437"/>
        <v>108343</v>
      </c>
      <c r="L5613" s="8">
        <f t="shared" si="438"/>
        <v>24425</v>
      </c>
      <c r="M5613" s="8">
        <f t="shared" si="439"/>
        <v>18974</v>
      </c>
    </row>
    <row r="5614" spans="1:13" x14ac:dyDescent="0.2">
      <c r="A5614" t="s">
        <v>50</v>
      </c>
      <c r="B5614" t="s">
        <v>45</v>
      </c>
      <c r="C5614">
        <v>2015</v>
      </c>
      <c r="D5614" t="s">
        <v>94</v>
      </c>
      <c r="E5614" t="s">
        <v>37</v>
      </c>
      <c r="F5614" t="s">
        <v>40</v>
      </c>
      <c r="G5614" t="s">
        <v>85</v>
      </c>
      <c r="H5614" s="2">
        <v>475</v>
      </c>
      <c r="I5614" s="8">
        <f t="shared" si="435"/>
        <v>964882</v>
      </c>
      <c r="J5614" s="8">
        <f t="shared" si="436"/>
        <v>105471</v>
      </c>
      <c r="K5614" s="8">
        <f t="shared" si="437"/>
        <v>108343</v>
      </c>
      <c r="L5614" s="8">
        <f t="shared" si="438"/>
        <v>24425</v>
      </c>
      <c r="M5614" s="8">
        <f t="shared" si="439"/>
        <v>17059</v>
      </c>
    </row>
    <row r="5615" spans="1:13" x14ac:dyDescent="0.2">
      <c r="A5615" t="s">
        <v>50</v>
      </c>
      <c r="B5615" t="s">
        <v>45</v>
      </c>
      <c r="C5615">
        <v>2015</v>
      </c>
      <c r="D5615" t="s">
        <v>94</v>
      </c>
      <c r="E5615" t="s">
        <v>37</v>
      </c>
      <c r="F5615" t="s">
        <v>41</v>
      </c>
      <c r="G5615" t="s">
        <v>86</v>
      </c>
      <c r="H5615" s="2">
        <v>463</v>
      </c>
      <c r="I5615" s="8">
        <f t="shared" si="435"/>
        <v>964882</v>
      </c>
      <c r="J5615" s="8">
        <f t="shared" si="436"/>
        <v>105471</v>
      </c>
      <c r="K5615" s="8">
        <f t="shared" si="437"/>
        <v>108343</v>
      </c>
      <c r="L5615" s="8">
        <f t="shared" si="438"/>
        <v>24425</v>
      </c>
      <c r="M5615" s="8">
        <f t="shared" si="439"/>
        <v>18610</v>
      </c>
    </row>
    <row r="5616" spans="1:13" x14ac:dyDescent="0.2">
      <c r="A5616" t="s">
        <v>50</v>
      </c>
      <c r="B5616" t="s">
        <v>45</v>
      </c>
      <c r="C5616">
        <v>2015</v>
      </c>
      <c r="D5616" t="s">
        <v>94</v>
      </c>
      <c r="E5616" t="s">
        <v>37</v>
      </c>
      <c r="F5616" t="s">
        <v>42</v>
      </c>
      <c r="G5616" t="s">
        <v>87</v>
      </c>
      <c r="H5616" s="2">
        <v>384</v>
      </c>
      <c r="I5616" s="8">
        <f t="shared" si="435"/>
        <v>964882</v>
      </c>
      <c r="J5616" s="8">
        <f t="shared" si="436"/>
        <v>105471</v>
      </c>
      <c r="K5616" s="8">
        <f t="shared" si="437"/>
        <v>108343</v>
      </c>
      <c r="L5616" s="8">
        <f t="shared" si="438"/>
        <v>24425</v>
      </c>
      <c r="M5616" s="8">
        <f t="shared" si="439"/>
        <v>18371</v>
      </c>
    </row>
    <row r="5617" spans="1:13" x14ac:dyDescent="0.2">
      <c r="A5617" t="s">
        <v>50</v>
      </c>
      <c r="B5617" t="s">
        <v>45</v>
      </c>
      <c r="C5617">
        <v>2015</v>
      </c>
      <c r="D5617" t="s">
        <v>94</v>
      </c>
      <c r="E5617" t="s">
        <v>37</v>
      </c>
      <c r="F5617" t="s">
        <v>43</v>
      </c>
      <c r="G5617" t="s">
        <v>88</v>
      </c>
      <c r="H5617" s="2">
        <v>325</v>
      </c>
      <c r="I5617" s="8">
        <f t="shared" si="435"/>
        <v>964882</v>
      </c>
      <c r="J5617" s="8">
        <f t="shared" si="436"/>
        <v>105471</v>
      </c>
      <c r="K5617" s="8">
        <f t="shared" si="437"/>
        <v>108343</v>
      </c>
      <c r="L5617" s="8">
        <f t="shared" si="438"/>
        <v>24425</v>
      </c>
      <c r="M5617" s="8">
        <f t="shared" si="439"/>
        <v>12743</v>
      </c>
    </row>
    <row r="5618" spans="1:13" x14ac:dyDescent="0.2">
      <c r="A5618" t="s">
        <v>50</v>
      </c>
      <c r="B5618" t="s">
        <v>45</v>
      </c>
      <c r="C5618">
        <v>2015</v>
      </c>
      <c r="D5618" t="s">
        <v>95</v>
      </c>
      <c r="E5618" t="s">
        <v>16</v>
      </c>
      <c r="F5618" t="s">
        <v>17</v>
      </c>
      <c r="G5618" t="s">
        <v>65</v>
      </c>
      <c r="H5618" s="2">
        <v>290.60000000000002</v>
      </c>
      <c r="I5618" s="8">
        <f t="shared" si="435"/>
        <v>995380.8</v>
      </c>
      <c r="J5618" s="8">
        <f t="shared" si="436"/>
        <v>75499.39999999998</v>
      </c>
      <c r="K5618" s="8">
        <f t="shared" si="437"/>
        <v>102197.2</v>
      </c>
      <c r="L5618" s="8">
        <f t="shared" si="438"/>
        <v>19342.8</v>
      </c>
      <c r="M5618" s="8">
        <f t="shared" si="439"/>
        <v>13338</v>
      </c>
    </row>
    <row r="5619" spans="1:13" x14ac:dyDescent="0.2">
      <c r="A5619" t="s">
        <v>50</v>
      </c>
      <c r="B5619" t="s">
        <v>45</v>
      </c>
      <c r="C5619">
        <v>2015</v>
      </c>
      <c r="D5619" t="s">
        <v>95</v>
      </c>
      <c r="E5619" t="s">
        <v>16</v>
      </c>
      <c r="F5619" t="s">
        <v>18</v>
      </c>
      <c r="G5619" t="s">
        <v>66</v>
      </c>
      <c r="H5619" s="2">
        <v>151</v>
      </c>
      <c r="I5619" s="8">
        <f t="shared" si="435"/>
        <v>995380.8</v>
      </c>
      <c r="J5619" s="8">
        <f t="shared" si="436"/>
        <v>75499.39999999998</v>
      </c>
      <c r="K5619" s="8">
        <f t="shared" si="437"/>
        <v>102197.2</v>
      </c>
      <c r="L5619" s="8">
        <f t="shared" si="438"/>
        <v>19342.8</v>
      </c>
      <c r="M5619" s="8">
        <f t="shared" si="439"/>
        <v>11226.800000000001</v>
      </c>
    </row>
    <row r="5620" spans="1:13" x14ac:dyDescent="0.2">
      <c r="A5620" t="s">
        <v>50</v>
      </c>
      <c r="B5620" t="s">
        <v>45</v>
      </c>
      <c r="C5620">
        <v>2015</v>
      </c>
      <c r="D5620" t="s">
        <v>95</v>
      </c>
      <c r="E5620" t="s">
        <v>16</v>
      </c>
      <c r="F5620" t="s">
        <v>19</v>
      </c>
      <c r="G5620" t="s">
        <v>67</v>
      </c>
      <c r="H5620" s="2">
        <v>138.19999999999999</v>
      </c>
      <c r="I5620" s="8">
        <f t="shared" si="435"/>
        <v>995380.8</v>
      </c>
      <c r="J5620" s="8">
        <f t="shared" si="436"/>
        <v>75499.39999999998</v>
      </c>
      <c r="K5620" s="8">
        <f t="shared" si="437"/>
        <v>102197.2</v>
      </c>
      <c r="L5620" s="8">
        <f t="shared" si="438"/>
        <v>19342.8</v>
      </c>
      <c r="M5620" s="8">
        <f t="shared" si="439"/>
        <v>8509.5999999999985</v>
      </c>
    </row>
    <row r="5621" spans="1:13" x14ac:dyDescent="0.2">
      <c r="A5621" t="s">
        <v>50</v>
      </c>
      <c r="B5621" t="s">
        <v>45</v>
      </c>
      <c r="C5621">
        <v>2015</v>
      </c>
      <c r="D5621" t="s">
        <v>95</v>
      </c>
      <c r="E5621" t="s">
        <v>16</v>
      </c>
      <c r="F5621" t="s">
        <v>20</v>
      </c>
      <c r="G5621" t="s">
        <v>68</v>
      </c>
      <c r="H5621" s="2">
        <v>181.8</v>
      </c>
      <c r="I5621" s="8">
        <f t="shared" si="435"/>
        <v>995380.8</v>
      </c>
      <c r="J5621" s="8">
        <f t="shared" si="436"/>
        <v>75499.39999999998</v>
      </c>
      <c r="K5621" s="8">
        <f t="shared" si="437"/>
        <v>102197.2</v>
      </c>
      <c r="L5621" s="8">
        <f t="shared" si="438"/>
        <v>19342.8</v>
      </c>
      <c r="M5621" s="8">
        <f t="shared" si="439"/>
        <v>9342</v>
      </c>
    </row>
    <row r="5622" spans="1:13" x14ac:dyDescent="0.2">
      <c r="A5622" t="s">
        <v>50</v>
      </c>
      <c r="B5622" t="s">
        <v>45</v>
      </c>
      <c r="C5622">
        <v>2015</v>
      </c>
      <c r="D5622" t="s">
        <v>95</v>
      </c>
      <c r="E5622" t="s">
        <v>16</v>
      </c>
      <c r="F5622" t="s">
        <v>21</v>
      </c>
      <c r="G5622" t="s">
        <v>69</v>
      </c>
      <c r="H5622" s="2">
        <v>643.79999999999995</v>
      </c>
      <c r="I5622" s="8">
        <f t="shared" si="435"/>
        <v>995380.8</v>
      </c>
      <c r="J5622" s="8">
        <f t="shared" si="436"/>
        <v>75499.39999999998</v>
      </c>
      <c r="K5622" s="8">
        <f t="shared" si="437"/>
        <v>102197.2</v>
      </c>
      <c r="L5622" s="8">
        <f t="shared" si="438"/>
        <v>19342.8</v>
      </c>
      <c r="M5622" s="8">
        <f t="shared" si="439"/>
        <v>23871.8</v>
      </c>
    </row>
    <row r="5623" spans="1:13" x14ac:dyDescent="0.2">
      <c r="A5623" t="s">
        <v>50</v>
      </c>
      <c r="B5623" t="s">
        <v>45</v>
      </c>
      <c r="C5623">
        <v>2015</v>
      </c>
      <c r="D5623" t="s">
        <v>95</v>
      </c>
      <c r="E5623" t="s">
        <v>16</v>
      </c>
      <c r="F5623" t="s">
        <v>22</v>
      </c>
      <c r="G5623" t="s">
        <v>70</v>
      </c>
      <c r="H5623" s="2">
        <v>191.4</v>
      </c>
      <c r="I5623" s="8">
        <f t="shared" si="435"/>
        <v>995380.8</v>
      </c>
      <c r="J5623" s="8">
        <f t="shared" si="436"/>
        <v>75499.39999999998</v>
      </c>
      <c r="K5623" s="8">
        <f t="shared" si="437"/>
        <v>102197.2</v>
      </c>
      <c r="L5623" s="8">
        <f t="shared" si="438"/>
        <v>19342.8</v>
      </c>
      <c r="M5623" s="8">
        <f t="shared" si="439"/>
        <v>9211.2000000000007</v>
      </c>
    </row>
    <row r="5624" spans="1:13" x14ac:dyDescent="0.2">
      <c r="A5624" t="s">
        <v>50</v>
      </c>
      <c r="B5624" t="s">
        <v>45</v>
      </c>
      <c r="C5624">
        <v>2015</v>
      </c>
      <c r="D5624" t="s">
        <v>95</v>
      </c>
      <c r="E5624" t="s">
        <v>23</v>
      </c>
      <c r="F5624" t="s">
        <v>24</v>
      </c>
      <c r="G5624" t="s">
        <v>71</v>
      </c>
      <c r="H5624" s="2">
        <v>3864</v>
      </c>
      <c r="I5624" s="8">
        <f t="shared" si="435"/>
        <v>995380.8</v>
      </c>
      <c r="J5624" s="8">
        <f t="shared" si="436"/>
        <v>694959.6</v>
      </c>
      <c r="K5624" s="8">
        <f t="shared" si="437"/>
        <v>102197.2</v>
      </c>
      <c r="L5624" s="8">
        <f t="shared" si="438"/>
        <v>19342.8</v>
      </c>
      <c r="M5624" s="8">
        <f t="shared" si="439"/>
        <v>111426</v>
      </c>
    </row>
    <row r="5625" spans="1:13" x14ac:dyDescent="0.2">
      <c r="A5625" t="s">
        <v>50</v>
      </c>
      <c r="B5625" t="s">
        <v>45</v>
      </c>
      <c r="C5625">
        <v>2015</v>
      </c>
      <c r="D5625" t="s">
        <v>95</v>
      </c>
      <c r="E5625" t="s">
        <v>23</v>
      </c>
      <c r="F5625" t="s">
        <v>25</v>
      </c>
      <c r="G5625" t="s">
        <v>72</v>
      </c>
      <c r="H5625" s="2">
        <v>1618</v>
      </c>
      <c r="I5625" s="8">
        <f t="shared" si="435"/>
        <v>995380.8</v>
      </c>
      <c r="J5625" s="8">
        <f t="shared" si="436"/>
        <v>694959.6</v>
      </c>
      <c r="K5625" s="8">
        <f t="shared" si="437"/>
        <v>102197.2</v>
      </c>
      <c r="L5625" s="8">
        <f t="shared" si="438"/>
        <v>19342.8</v>
      </c>
      <c r="M5625" s="8">
        <f t="shared" si="439"/>
        <v>143928</v>
      </c>
    </row>
    <row r="5626" spans="1:13" x14ac:dyDescent="0.2">
      <c r="A5626" t="s">
        <v>50</v>
      </c>
      <c r="B5626" t="s">
        <v>45</v>
      </c>
      <c r="C5626">
        <v>2015</v>
      </c>
      <c r="D5626" t="s">
        <v>95</v>
      </c>
      <c r="E5626" t="s">
        <v>23</v>
      </c>
      <c r="F5626" t="s">
        <v>26</v>
      </c>
      <c r="G5626" t="s">
        <v>73</v>
      </c>
      <c r="H5626" s="2">
        <v>759</v>
      </c>
      <c r="I5626" s="8">
        <f t="shared" si="435"/>
        <v>995380.8</v>
      </c>
      <c r="J5626" s="8">
        <f t="shared" si="436"/>
        <v>694959.6</v>
      </c>
      <c r="K5626" s="8">
        <f t="shared" si="437"/>
        <v>102197.2</v>
      </c>
      <c r="L5626" s="8">
        <f t="shared" si="438"/>
        <v>19342.8</v>
      </c>
      <c r="M5626" s="8">
        <f t="shared" si="439"/>
        <v>53346.2</v>
      </c>
    </row>
    <row r="5627" spans="1:13" x14ac:dyDescent="0.2">
      <c r="A5627" t="s">
        <v>50</v>
      </c>
      <c r="B5627" t="s">
        <v>45</v>
      </c>
      <c r="C5627">
        <v>2015</v>
      </c>
      <c r="D5627" t="s">
        <v>95</v>
      </c>
      <c r="E5627" t="s">
        <v>23</v>
      </c>
      <c r="F5627" t="s">
        <v>27</v>
      </c>
      <c r="G5627" t="s">
        <v>74</v>
      </c>
      <c r="H5627" s="2">
        <v>2362</v>
      </c>
      <c r="I5627" s="8">
        <f t="shared" si="435"/>
        <v>995380.8</v>
      </c>
      <c r="J5627" s="8">
        <f t="shared" si="436"/>
        <v>694959.6</v>
      </c>
      <c r="K5627" s="8">
        <f t="shared" si="437"/>
        <v>102197.2</v>
      </c>
      <c r="L5627" s="8">
        <f t="shared" si="438"/>
        <v>19342.8</v>
      </c>
      <c r="M5627" s="8">
        <f t="shared" si="439"/>
        <v>134842</v>
      </c>
    </row>
    <row r="5628" spans="1:13" x14ac:dyDescent="0.2">
      <c r="A5628" t="s">
        <v>50</v>
      </c>
      <c r="B5628" t="s">
        <v>45</v>
      </c>
      <c r="C5628">
        <v>2015</v>
      </c>
      <c r="D5628" t="s">
        <v>95</v>
      </c>
      <c r="E5628" t="s">
        <v>23</v>
      </c>
      <c r="F5628" t="s">
        <v>28</v>
      </c>
      <c r="G5628" t="s">
        <v>75</v>
      </c>
      <c r="H5628" s="2">
        <v>3217</v>
      </c>
      <c r="I5628" s="8">
        <f t="shared" si="435"/>
        <v>995380.8</v>
      </c>
      <c r="J5628" s="8">
        <f t="shared" si="436"/>
        <v>694959.6</v>
      </c>
      <c r="K5628" s="8">
        <f t="shared" si="437"/>
        <v>102197.2</v>
      </c>
      <c r="L5628" s="8">
        <f t="shared" si="438"/>
        <v>19342.8</v>
      </c>
      <c r="M5628" s="8">
        <f t="shared" si="439"/>
        <v>110319.40000000001</v>
      </c>
    </row>
    <row r="5629" spans="1:13" x14ac:dyDescent="0.2">
      <c r="A5629" t="s">
        <v>50</v>
      </c>
      <c r="B5629" t="s">
        <v>45</v>
      </c>
      <c r="C5629">
        <v>2015</v>
      </c>
      <c r="D5629" t="s">
        <v>95</v>
      </c>
      <c r="E5629" t="s">
        <v>23</v>
      </c>
      <c r="F5629" t="s">
        <v>29</v>
      </c>
      <c r="G5629" t="s">
        <v>76</v>
      </c>
      <c r="H5629" s="2">
        <v>960</v>
      </c>
      <c r="I5629" s="8">
        <f t="shared" si="435"/>
        <v>995380.8</v>
      </c>
      <c r="J5629" s="8">
        <f t="shared" si="436"/>
        <v>694959.6</v>
      </c>
      <c r="K5629" s="8">
        <f t="shared" si="437"/>
        <v>102197.2</v>
      </c>
      <c r="L5629" s="8">
        <f t="shared" si="438"/>
        <v>19342.8</v>
      </c>
      <c r="M5629" s="8">
        <f t="shared" si="439"/>
        <v>141098</v>
      </c>
    </row>
    <row r="5630" spans="1:13" x14ac:dyDescent="0.2">
      <c r="A5630" t="s">
        <v>50</v>
      </c>
      <c r="B5630" t="s">
        <v>45</v>
      </c>
      <c r="C5630">
        <v>2015</v>
      </c>
      <c r="D5630" t="s">
        <v>95</v>
      </c>
      <c r="E5630" t="s">
        <v>30</v>
      </c>
      <c r="F5630" t="s">
        <v>31</v>
      </c>
      <c r="G5630" t="s">
        <v>77</v>
      </c>
      <c r="H5630" s="2">
        <v>384.8</v>
      </c>
      <c r="I5630" s="8">
        <f t="shared" si="435"/>
        <v>995380.8</v>
      </c>
      <c r="J5630" s="8">
        <f t="shared" si="436"/>
        <v>116239.8</v>
      </c>
      <c r="K5630" s="8">
        <f t="shared" si="437"/>
        <v>102197.2</v>
      </c>
      <c r="L5630" s="8">
        <f t="shared" si="438"/>
        <v>19342.8</v>
      </c>
      <c r="M5630" s="8">
        <f t="shared" si="439"/>
        <v>17258</v>
      </c>
    </row>
    <row r="5631" spans="1:13" x14ac:dyDescent="0.2">
      <c r="A5631" t="s">
        <v>50</v>
      </c>
      <c r="B5631" t="s">
        <v>45</v>
      </c>
      <c r="C5631">
        <v>2015</v>
      </c>
      <c r="D5631" t="s">
        <v>95</v>
      </c>
      <c r="E5631" t="s">
        <v>30</v>
      </c>
      <c r="F5631" t="s">
        <v>32</v>
      </c>
      <c r="G5631" t="s">
        <v>78</v>
      </c>
      <c r="H5631" s="2">
        <v>486.2</v>
      </c>
      <c r="I5631" s="8">
        <f t="shared" si="435"/>
        <v>995380.8</v>
      </c>
      <c r="J5631" s="8">
        <f t="shared" si="436"/>
        <v>116239.8</v>
      </c>
      <c r="K5631" s="8">
        <f t="shared" si="437"/>
        <v>102197.2</v>
      </c>
      <c r="L5631" s="8">
        <f t="shared" si="438"/>
        <v>19342.8</v>
      </c>
      <c r="M5631" s="8">
        <f t="shared" si="439"/>
        <v>18198.800000000003</v>
      </c>
    </row>
    <row r="5632" spans="1:13" x14ac:dyDescent="0.2">
      <c r="A5632" t="s">
        <v>50</v>
      </c>
      <c r="B5632" t="s">
        <v>45</v>
      </c>
      <c r="C5632">
        <v>2015</v>
      </c>
      <c r="D5632" t="s">
        <v>95</v>
      </c>
      <c r="E5632" t="s">
        <v>30</v>
      </c>
      <c r="F5632" t="s">
        <v>33</v>
      </c>
      <c r="G5632" t="s">
        <v>79</v>
      </c>
      <c r="H5632" s="2">
        <v>350.8</v>
      </c>
      <c r="I5632" s="8">
        <f t="shared" si="435"/>
        <v>995380.8</v>
      </c>
      <c r="J5632" s="8">
        <f t="shared" si="436"/>
        <v>116239.8</v>
      </c>
      <c r="K5632" s="8">
        <f t="shared" si="437"/>
        <v>102197.2</v>
      </c>
      <c r="L5632" s="8">
        <f t="shared" si="438"/>
        <v>19342.8</v>
      </c>
      <c r="M5632" s="8">
        <f t="shared" si="439"/>
        <v>19889.400000000001</v>
      </c>
    </row>
    <row r="5633" spans="1:13" x14ac:dyDescent="0.2">
      <c r="A5633" t="s">
        <v>50</v>
      </c>
      <c r="B5633" t="s">
        <v>45</v>
      </c>
      <c r="C5633">
        <v>2015</v>
      </c>
      <c r="D5633" t="s">
        <v>95</v>
      </c>
      <c r="E5633" t="s">
        <v>30</v>
      </c>
      <c r="F5633" t="s">
        <v>34</v>
      </c>
      <c r="G5633" t="s">
        <v>80</v>
      </c>
      <c r="H5633" s="2">
        <v>395.4</v>
      </c>
      <c r="I5633" s="8">
        <f t="shared" si="435"/>
        <v>995380.8</v>
      </c>
      <c r="J5633" s="8">
        <f t="shared" si="436"/>
        <v>116239.8</v>
      </c>
      <c r="K5633" s="8">
        <f t="shared" si="437"/>
        <v>102197.2</v>
      </c>
      <c r="L5633" s="8">
        <f t="shared" si="438"/>
        <v>19342.8</v>
      </c>
      <c r="M5633" s="8">
        <f t="shared" si="439"/>
        <v>18431.8</v>
      </c>
    </row>
    <row r="5634" spans="1:13" x14ac:dyDescent="0.2">
      <c r="A5634" t="s">
        <v>50</v>
      </c>
      <c r="B5634" t="s">
        <v>45</v>
      </c>
      <c r="C5634">
        <v>2015</v>
      </c>
      <c r="D5634" t="s">
        <v>95</v>
      </c>
      <c r="E5634" t="s">
        <v>30</v>
      </c>
      <c r="F5634" t="s">
        <v>35</v>
      </c>
      <c r="G5634" t="s">
        <v>81</v>
      </c>
      <c r="H5634" s="2">
        <v>249.8</v>
      </c>
      <c r="I5634" s="8">
        <f t="shared" ref="I5634:I5697" si="440">SUMIFS(H:H,C:C,C5634,D:D,D5634)</f>
        <v>995380.8</v>
      </c>
      <c r="J5634" s="8">
        <f t="shared" ref="J5634:J5697" si="441">SUMIFS(H:H,E:E,E5634,D:D,D5634,C:C,C5634)</f>
        <v>116239.8</v>
      </c>
      <c r="K5634" s="8">
        <f t="shared" si="437"/>
        <v>102197.2</v>
      </c>
      <c r="L5634" s="8">
        <f t="shared" si="438"/>
        <v>19342.8</v>
      </c>
      <c r="M5634" s="8">
        <f t="shared" si="439"/>
        <v>18771.999999999996</v>
      </c>
    </row>
    <row r="5635" spans="1:13" x14ac:dyDescent="0.2">
      <c r="A5635" t="s">
        <v>50</v>
      </c>
      <c r="B5635" t="s">
        <v>45</v>
      </c>
      <c r="C5635">
        <v>2015</v>
      </c>
      <c r="D5635" t="s">
        <v>95</v>
      </c>
      <c r="E5635" t="s">
        <v>30</v>
      </c>
      <c r="F5635" t="s">
        <v>36</v>
      </c>
      <c r="G5635" t="s">
        <v>82</v>
      </c>
      <c r="H5635" s="2">
        <v>641.4</v>
      </c>
      <c r="I5635" s="8">
        <f t="shared" si="440"/>
        <v>995380.8</v>
      </c>
      <c r="J5635" s="8">
        <f t="shared" si="441"/>
        <v>116239.8</v>
      </c>
      <c r="K5635" s="8">
        <f t="shared" ref="K5635:K5698" si="442">SUMIFS(H:H,B:B,B5635,C:C,C5635,D:D,D5635)</f>
        <v>102197.2</v>
      </c>
      <c r="L5635" s="8">
        <f t="shared" ref="L5635:L5698" si="443">SUMIFS(H:H,A:A,A5635,C:C,C5635,D:D,D5635)</f>
        <v>19342.8</v>
      </c>
      <c r="M5635" s="8">
        <f t="shared" ref="M5635:M5698" si="444">SUMIFS(H:H,G:G,G5635,D:D,D5635,C:C,C5635)</f>
        <v>23689.799999999996</v>
      </c>
    </row>
    <row r="5636" spans="1:13" x14ac:dyDescent="0.2">
      <c r="A5636" t="s">
        <v>50</v>
      </c>
      <c r="B5636" t="s">
        <v>45</v>
      </c>
      <c r="C5636">
        <v>2015</v>
      </c>
      <c r="D5636" t="s">
        <v>95</v>
      </c>
      <c r="E5636" t="s">
        <v>37</v>
      </c>
      <c r="F5636" t="s">
        <v>38</v>
      </c>
      <c r="G5636" t="s">
        <v>83</v>
      </c>
      <c r="H5636" s="2">
        <v>461.2</v>
      </c>
      <c r="I5636" s="8">
        <f t="shared" si="440"/>
        <v>995380.8</v>
      </c>
      <c r="J5636" s="8">
        <f t="shared" si="441"/>
        <v>108681.99999999999</v>
      </c>
      <c r="K5636" s="8">
        <f t="shared" si="442"/>
        <v>102197.2</v>
      </c>
      <c r="L5636" s="8">
        <f t="shared" si="443"/>
        <v>19342.8</v>
      </c>
      <c r="M5636" s="8">
        <f t="shared" si="444"/>
        <v>20036.200000000004</v>
      </c>
    </row>
    <row r="5637" spans="1:13" x14ac:dyDescent="0.2">
      <c r="A5637" t="s">
        <v>50</v>
      </c>
      <c r="B5637" t="s">
        <v>45</v>
      </c>
      <c r="C5637">
        <v>2015</v>
      </c>
      <c r="D5637" t="s">
        <v>95</v>
      </c>
      <c r="E5637" t="s">
        <v>37</v>
      </c>
      <c r="F5637" t="s">
        <v>39</v>
      </c>
      <c r="G5637" t="s">
        <v>84</v>
      </c>
      <c r="H5637" s="2">
        <v>420.4</v>
      </c>
      <c r="I5637" s="8">
        <f t="shared" si="440"/>
        <v>995380.8</v>
      </c>
      <c r="J5637" s="8">
        <f t="shared" si="441"/>
        <v>108681.99999999999</v>
      </c>
      <c r="K5637" s="8">
        <f t="shared" si="442"/>
        <v>102197.2</v>
      </c>
      <c r="L5637" s="8">
        <f t="shared" si="443"/>
        <v>19342.8</v>
      </c>
      <c r="M5637" s="8">
        <f t="shared" si="444"/>
        <v>19552</v>
      </c>
    </row>
    <row r="5638" spans="1:13" x14ac:dyDescent="0.2">
      <c r="A5638" t="s">
        <v>50</v>
      </c>
      <c r="B5638" t="s">
        <v>45</v>
      </c>
      <c r="C5638">
        <v>2015</v>
      </c>
      <c r="D5638" t="s">
        <v>95</v>
      </c>
      <c r="E5638" t="s">
        <v>37</v>
      </c>
      <c r="F5638" t="s">
        <v>40</v>
      </c>
      <c r="G5638" t="s">
        <v>85</v>
      </c>
      <c r="H5638" s="2">
        <v>348.6</v>
      </c>
      <c r="I5638" s="8">
        <f t="shared" si="440"/>
        <v>995380.8</v>
      </c>
      <c r="J5638" s="8">
        <f t="shared" si="441"/>
        <v>108681.99999999999</v>
      </c>
      <c r="K5638" s="8">
        <f t="shared" si="442"/>
        <v>102197.2</v>
      </c>
      <c r="L5638" s="8">
        <f t="shared" si="443"/>
        <v>19342.8</v>
      </c>
      <c r="M5638" s="8">
        <f t="shared" si="444"/>
        <v>16584.2</v>
      </c>
    </row>
    <row r="5639" spans="1:13" x14ac:dyDescent="0.2">
      <c r="A5639" t="s">
        <v>50</v>
      </c>
      <c r="B5639" t="s">
        <v>45</v>
      </c>
      <c r="C5639">
        <v>2015</v>
      </c>
      <c r="D5639" t="s">
        <v>95</v>
      </c>
      <c r="E5639" t="s">
        <v>37</v>
      </c>
      <c r="F5639" t="s">
        <v>41</v>
      </c>
      <c r="G5639" t="s">
        <v>86</v>
      </c>
      <c r="H5639" s="2">
        <v>521</v>
      </c>
      <c r="I5639" s="8">
        <f t="shared" si="440"/>
        <v>995380.8</v>
      </c>
      <c r="J5639" s="8">
        <f t="shared" si="441"/>
        <v>108681.99999999999</v>
      </c>
      <c r="K5639" s="8">
        <f t="shared" si="442"/>
        <v>102197.2</v>
      </c>
      <c r="L5639" s="8">
        <f t="shared" si="443"/>
        <v>19342.8</v>
      </c>
      <c r="M5639" s="8">
        <f t="shared" si="444"/>
        <v>19638</v>
      </c>
    </row>
    <row r="5640" spans="1:13" x14ac:dyDescent="0.2">
      <c r="A5640" t="s">
        <v>50</v>
      </c>
      <c r="B5640" t="s">
        <v>45</v>
      </c>
      <c r="C5640">
        <v>2015</v>
      </c>
      <c r="D5640" t="s">
        <v>95</v>
      </c>
      <c r="E5640" t="s">
        <v>37</v>
      </c>
      <c r="F5640" t="s">
        <v>42</v>
      </c>
      <c r="G5640" t="s">
        <v>87</v>
      </c>
      <c r="H5640" s="2">
        <v>441</v>
      </c>
      <c r="I5640" s="8">
        <f t="shared" si="440"/>
        <v>995380.8</v>
      </c>
      <c r="J5640" s="8">
        <f t="shared" si="441"/>
        <v>108681.99999999999</v>
      </c>
      <c r="K5640" s="8">
        <f t="shared" si="442"/>
        <v>102197.2</v>
      </c>
      <c r="L5640" s="8">
        <f t="shared" si="443"/>
        <v>19342.8</v>
      </c>
      <c r="M5640" s="8">
        <f t="shared" si="444"/>
        <v>20265.199999999997</v>
      </c>
    </row>
    <row r="5641" spans="1:13" x14ac:dyDescent="0.2">
      <c r="A5641" t="s">
        <v>50</v>
      </c>
      <c r="B5641" t="s">
        <v>45</v>
      </c>
      <c r="C5641">
        <v>2015</v>
      </c>
      <c r="D5641" t="s">
        <v>95</v>
      </c>
      <c r="E5641" t="s">
        <v>37</v>
      </c>
      <c r="F5641" t="s">
        <v>43</v>
      </c>
      <c r="G5641" t="s">
        <v>88</v>
      </c>
      <c r="H5641" s="2">
        <v>265.39999999999998</v>
      </c>
      <c r="I5641" s="8">
        <f t="shared" si="440"/>
        <v>995380.8</v>
      </c>
      <c r="J5641" s="8">
        <f t="shared" si="441"/>
        <v>108681.99999999999</v>
      </c>
      <c r="K5641" s="8">
        <f t="shared" si="442"/>
        <v>102197.2</v>
      </c>
      <c r="L5641" s="8">
        <f t="shared" si="443"/>
        <v>19342.8</v>
      </c>
      <c r="M5641" s="8">
        <f t="shared" si="444"/>
        <v>12606.400000000001</v>
      </c>
    </row>
    <row r="5642" spans="1:13" x14ac:dyDescent="0.2">
      <c r="A5642" t="s">
        <v>50</v>
      </c>
      <c r="B5642" t="s">
        <v>45</v>
      </c>
      <c r="C5642">
        <v>2015</v>
      </c>
      <c r="D5642" t="s">
        <v>96</v>
      </c>
      <c r="E5642" t="s">
        <v>16</v>
      </c>
      <c r="F5642" t="s">
        <v>17</v>
      </c>
      <c r="G5642" t="s">
        <v>65</v>
      </c>
      <c r="H5642" s="2">
        <v>272.2</v>
      </c>
      <c r="I5642" s="8">
        <f t="shared" si="440"/>
        <v>1007634.2000000002</v>
      </c>
      <c r="J5642" s="8">
        <f t="shared" si="441"/>
        <v>76428.900000000009</v>
      </c>
      <c r="K5642" s="8">
        <f t="shared" si="442"/>
        <v>101630.6</v>
      </c>
      <c r="L5642" s="8">
        <f t="shared" si="443"/>
        <v>18273.100000000002</v>
      </c>
      <c r="M5642" s="8">
        <f t="shared" si="444"/>
        <v>14689.899999999998</v>
      </c>
    </row>
    <row r="5643" spans="1:13" x14ac:dyDescent="0.2">
      <c r="A5643" t="s">
        <v>50</v>
      </c>
      <c r="B5643" t="s">
        <v>45</v>
      </c>
      <c r="C5643">
        <v>2015</v>
      </c>
      <c r="D5643" t="s">
        <v>96</v>
      </c>
      <c r="E5643" t="s">
        <v>16</v>
      </c>
      <c r="F5643" t="s">
        <v>18</v>
      </c>
      <c r="G5643" t="s">
        <v>66</v>
      </c>
      <c r="H5643" s="2">
        <v>190</v>
      </c>
      <c r="I5643" s="8">
        <f t="shared" si="440"/>
        <v>1007634.2000000002</v>
      </c>
      <c r="J5643" s="8">
        <f t="shared" si="441"/>
        <v>76428.900000000009</v>
      </c>
      <c r="K5643" s="8">
        <f t="shared" si="442"/>
        <v>101630.6</v>
      </c>
      <c r="L5643" s="8">
        <f t="shared" si="443"/>
        <v>18273.100000000002</v>
      </c>
      <c r="M5643" s="8">
        <f t="shared" si="444"/>
        <v>11178</v>
      </c>
    </row>
    <row r="5644" spans="1:13" x14ac:dyDescent="0.2">
      <c r="A5644" t="s">
        <v>50</v>
      </c>
      <c r="B5644" t="s">
        <v>45</v>
      </c>
      <c r="C5644">
        <v>2015</v>
      </c>
      <c r="D5644" t="s">
        <v>96</v>
      </c>
      <c r="E5644" t="s">
        <v>16</v>
      </c>
      <c r="F5644" t="s">
        <v>19</v>
      </c>
      <c r="G5644" t="s">
        <v>67</v>
      </c>
      <c r="H5644" s="2">
        <v>149.9</v>
      </c>
      <c r="I5644" s="8">
        <f t="shared" si="440"/>
        <v>1007634.2000000002</v>
      </c>
      <c r="J5644" s="8">
        <f t="shared" si="441"/>
        <v>76428.900000000009</v>
      </c>
      <c r="K5644" s="8">
        <f t="shared" si="442"/>
        <v>101630.6</v>
      </c>
      <c r="L5644" s="8">
        <f t="shared" si="443"/>
        <v>18273.100000000002</v>
      </c>
      <c r="M5644" s="8">
        <f t="shared" si="444"/>
        <v>9196.8000000000011</v>
      </c>
    </row>
    <row r="5645" spans="1:13" x14ac:dyDescent="0.2">
      <c r="A5645" t="s">
        <v>50</v>
      </c>
      <c r="B5645" t="s">
        <v>45</v>
      </c>
      <c r="C5645">
        <v>2015</v>
      </c>
      <c r="D5645" t="s">
        <v>96</v>
      </c>
      <c r="E5645" t="s">
        <v>16</v>
      </c>
      <c r="F5645" t="s">
        <v>20</v>
      </c>
      <c r="G5645" t="s">
        <v>68</v>
      </c>
      <c r="H5645" s="2">
        <v>137.19999999999999</v>
      </c>
      <c r="I5645" s="8">
        <f t="shared" si="440"/>
        <v>1007634.2000000002</v>
      </c>
      <c r="J5645" s="8">
        <f t="shared" si="441"/>
        <v>76428.900000000009</v>
      </c>
      <c r="K5645" s="8">
        <f t="shared" si="442"/>
        <v>101630.6</v>
      </c>
      <c r="L5645" s="8">
        <f t="shared" si="443"/>
        <v>18273.100000000002</v>
      </c>
      <c r="M5645" s="8">
        <f t="shared" si="444"/>
        <v>8837.5</v>
      </c>
    </row>
    <row r="5646" spans="1:13" x14ac:dyDescent="0.2">
      <c r="A5646" t="s">
        <v>50</v>
      </c>
      <c r="B5646" t="s">
        <v>45</v>
      </c>
      <c r="C5646">
        <v>2015</v>
      </c>
      <c r="D5646" t="s">
        <v>96</v>
      </c>
      <c r="E5646" t="s">
        <v>16</v>
      </c>
      <c r="F5646" t="s">
        <v>21</v>
      </c>
      <c r="G5646" t="s">
        <v>69</v>
      </c>
      <c r="H5646" s="2">
        <v>240.3</v>
      </c>
      <c r="I5646" s="8">
        <f t="shared" si="440"/>
        <v>1007634.2000000002</v>
      </c>
      <c r="J5646" s="8">
        <f t="shared" si="441"/>
        <v>76428.900000000009</v>
      </c>
      <c r="K5646" s="8">
        <f t="shared" si="442"/>
        <v>101630.6</v>
      </c>
      <c r="L5646" s="8">
        <f t="shared" si="443"/>
        <v>18273.100000000002</v>
      </c>
      <c r="M5646" s="8">
        <f t="shared" si="444"/>
        <v>22899.9</v>
      </c>
    </row>
    <row r="5647" spans="1:13" x14ac:dyDescent="0.2">
      <c r="A5647" t="s">
        <v>50</v>
      </c>
      <c r="B5647" t="s">
        <v>45</v>
      </c>
      <c r="C5647">
        <v>2015</v>
      </c>
      <c r="D5647" t="s">
        <v>96</v>
      </c>
      <c r="E5647" t="s">
        <v>16</v>
      </c>
      <c r="F5647" t="s">
        <v>22</v>
      </c>
      <c r="G5647" t="s">
        <v>70</v>
      </c>
      <c r="H5647" s="2">
        <v>181.7</v>
      </c>
      <c r="I5647" s="8">
        <f t="shared" si="440"/>
        <v>1007634.2000000002</v>
      </c>
      <c r="J5647" s="8">
        <f t="shared" si="441"/>
        <v>76428.900000000009</v>
      </c>
      <c r="K5647" s="8">
        <f t="shared" si="442"/>
        <v>101630.6</v>
      </c>
      <c r="L5647" s="8">
        <f t="shared" si="443"/>
        <v>18273.100000000002</v>
      </c>
      <c r="M5647" s="8">
        <f t="shared" si="444"/>
        <v>9626.7999999999993</v>
      </c>
    </row>
    <row r="5648" spans="1:13" x14ac:dyDescent="0.2">
      <c r="A5648" t="s">
        <v>50</v>
      </c>
      <c r="B5648" t="s">
        <v>45</v>
      </c>
      <c r="C5648">
        <v>2015</v>
      </c>
      <c r="D5648" t="s">
        <v>96</v>
      </c>
      <c r="E5648" t="s">
        <v>23</v>
      </c>
      <c r="F5648" t="s">
        <v>24</v>
      </c>
      <c r="G5648" t="s">
        <v>71</v>
      </c>
      <c r="H5648" s="2">
        <v>1265</v>
      </c>
      <c r="I5648" s="8">
        <f t="shared" si="440"/>
        <v>1007634.2000000002</v>
      </c>
      <c r="J5648" s="8">
        <f t="shared" si="441"/>
        <v>696468.49999999988</v>
      </c>
      <c r="K5648" s="8">
        <f t="shared" si="442"/>
        <v>101630.6</v>
      </c>
      <c r="L5648" s="8">
        <f t="shared" si="443"/>
        <v>18273.100000000002</v>
      </c>
      <c r="M5648" s="8">
        <f t="shared" si="444"/>
        <v>120757</v>
      </c>
    </row>
    <row r="5649" spans="1:13" x14ac:dyDescent="0.2">
      <c r="A5649" t="s">
        <v>50</v>
      </c>
      <c r="B5649" t="s">
        <v>45</v>
      </c>
      <c r="C5649">
        <v>2015</v>
      </c>
      <c r="D5649" t="s">
        <v>96</v>
      </c>
      <c r="E5649" t="s">
        <v>23</v>
      </c>
      <c r="F5649" t="s">
        <v>25</v>
      </c>
      <c r="G5649" t="s">
        <v>72</v>
      </c>
      <c r="H5649" s="2">
        <v>5180</v>
      </c>
      <c r="I5649" s="8">
        <f t="shared" si="440"/>
        <v>1007634.2000000002</v>
      </c>
      <c r="J5649" s="8">
        <f t="shared" si="441"/>
        <v>696468.49999999988</v>
      </c>
      <c r="K5649" s="8">
        <f t="shared" si="442"/>
        <v>101630.6</v>
      </c>
      <c r="L5649" s="8">
        <f t="shared" si="443"/>
        <v>18273.100000000002</v>
      </c>
      <c r="M5649" s="8">
        <f t="shared" si="444"/>
        <v>144740</v>
      </c>
    </row>
    <row r="5650" spans="1:13" x14ac:dyDescent="0.2">
      <c r="A5650" t="s">
        <v>50</v>
      </c>
      <c r="B5650" t="s">
        <v>45</v>
      </c>
      <c r="C5650">
        <v>2015</v>
      </c>
      <c r="D5650" t="s">
        <v>96</v>
      </c>
      <c r="E5650" t="s">
        <v>23</v>
      </c>
      <c r="F5650" t="s">
        <v>26</v>
      </c>
      <c r="G5650" t="s">
        <v>73</v>
      </c>
      <c r="H5650" s="2">
        <v>1259</v>
      </c>
      <c r="I5650" s="8">
        <f t="shared" si="440"/>
        <v>1007634.2000000002</v>
      </c>
      <c r="J5650" s="8">
        <f t="shared" si="441"/>
        <v>696468.49999999988</v>
      </c>
      <c r="K5650" s="8">
        <f t="shared" si="442"/>
        <v>101630.6</v>
      </c>
      <c r="L5650" s="8">
        <f t="shared" si="443"/>
        <v>18273.100000000002</v>
      </c>
      <c r="M5650" s="8">
        <f t="shared" si="444"/>
        <v>50980.799999999996</v>
      </c>
    </row>
    <row r="5651" spans="1:13" x14ac:dyDescent="0.2">
      <c r="A5651" t="s">
        <v>50</v>
      </c>
      <c r="B5651" t="s">
        <v>45</v>
      </c>
      <c r="C5651">
        <v>2015</v>
      </c>
      <c r="D5651" t="s">
        <v>96</v>
      </c>
      <c r="E5651" t="s">
        <v>23</v>
      </c>
      <c r="F5651" t="s">
        <v>27</v>
      </c>
      <c r="G5651" t="s">
        <v>74</v>
      </c>
      <c r="H5651" s="2">
        <v>2759</v>
      </c>
      <c r="I5651" s="8">
        <f t="shared" si="440"/>
        <v>1007634.2000000002</v>
      </c>
      <c r="J5651" s="8">
        <f t="shared" si="441"/>
        <v>696468.49999999988</v>
      </c>
      <c r="K5651" s="8">
        <f t="shared" si="442"/>
        <v>101630.6</v>
      </c>
      <c r="L5651" s="8">
        <f t="shared" si="443"/>
        <v>18273.100000000002</v>
      </c>
      <c r="M5651" s="8">
        <f t="shared" si="444"/>
        <v>124617.20000000001</v>
      </c>
    </row>
    <row r="5652" spans="1:13" x14ac:dyDescent="0.2">
      <c r="A5652" t="s">
        <v>50</v>
      </c>
      <c r="B5652" t="s">
        <v>45</v>
      </c>
      <c r="C5652">
        <v>2015</v>
      </c>
      <c r="D5652" t="s">
        <v>96</v>
      </c>
      <c r="E5652" t="s">
        <v>23</v>
      </c>
      <c r="F5652" t="s">
        <v>28</v>
      </c>
      <c r="G5652" t="s">
        <v>75</v>
      </c>
      <c r="H5652" s="2">
        <v>1402</v>
      </c>
      <c r="I5652" s="8">
        <f t="shared" si="440"/>
        <v>1007634.2000000002</v>
      </c>
      <c r="J5652" s="8">
        <f t="shared" si="441"/>
        <v>696468.49999999988</v>
      </c>
      <c r="K5652" s="8">
        <f t="shared" si="442"/>
        <v>101630.6</v>
      </c>
      <c r="L5652" s="8">
        <f t="shared" si="443"/>
        <v>18273.100000000002</v>
      </c>
      <c r="M5652" s="8">
        <f t="shared" si="444"/>
        <v>100635.5</v>
      </c>
    </row>
    <row r="5653" spans="1:13" x14ac:dyDescent="0.2">
      <c r="A5653" t="s">
        <v>50</v>
      </c>
      <c r="B5653" t="s">
        <v>45</v>
      </c>
      <c r="C5653">
        <v>2015</v>
      </c>
      <c r="D5653" t="s">
        <v>96</v>
      </c>
      <c r="E5653" t="s">
        <v>23</v>
      </c>
      <c r="F5653" t="s">
        <v>29</v>
      </c>
      <c r="G5653" t="s">
        <v>76</v>
      </c>
      <c r="H5653" s="2">
        <v>900</v>
      </c>
      <c r="I5653" s="8">
        <f t="shared" si="440"/>
        <v>1007634.2000000002</v>
      </c>
      <c r="J5653" s="8">
        <f t="shared" si="441"/>
        <v>696468.49999999988</v>
      </c>
      <c r="K5653" s="8">
        <f t="shared" si="442"/>
        <v>101630.6</v>
      </c>
      <c r="L5653" s="8">
        <f t="shared" si="443"/>
        <v>18273.100000000002</v>
      </c>
      <c r="M5653" s="8">
        <f t="shared" si="444"/>
        <v>154738</v>
      </c>
    </row>
    <row r="5654" spans="1:13" x14ac:dyDescent="0.2">
      <c r="A5654" t="s">
        <v>50</v>
      </c>
      <c r="B5654" t="s">
        <v>45</v>
      </c>
      <c r="C5654">
        <v>2015</v>
      </c>
      <c r="D5654" t="s">
        <v>96</v>
      </c>
      <c r="E5654" t="s">
        <v>30</v>
      </c>
      <c r="F5654" t="s">
        <v>31</v>
      </c>
      <c r="G5654" t="s">
        <v>77</v>
      </c>
      <c r="H5654" s="2">
        <v>408.1</v>
      </c>
      <c r="I5654" s="8">
        <f t="shared" si="440"/>
        <v>1007634.2000000002</v>
      </c>
      <c r="J5654" s="8">
        <f t="shared" si="441"/>
        <v>119727.9</v>
      </c>
      <c r="K5654" s="8">
        <f t="shared" si="442"/>
        <v>101630.6</v>
      </c>
      <c r="L5654" s="8">
        <f t="shared" si="443"/>
        <v>18273.100000000002</v>
      </c>
      <c r="M5654" s="8">
        <f t="shared" si="444"/>
        <v>17480.900000000001</v>
      </c>
    </row>
    <row r="5655" spans="1:13" x14ac:dyDescent="0.2">
      <c r="A5655" t="s">
        <v>50</v>
      </c>
      <c r="B5655" t="s">
        <v>45</v>
      </c>
      <c r="C5655">
        <v>2015</v>
      </c>
      <c r="D5655" t="s">
        <v>96</v>
      </c>
      <c r="E5655" t="s">
        <v>30</v>
      </c>
      <c r="F5655" t="s">
        <v>32</v>
      </c>
      <c r="G5655" t="s">
        <v>78</v>
      </c>
      <c r="H5655" s="2">
        <v>392.1</v>
      </c>
      <c r="I5655" s="8">
        <f t="shared" si="440"/>
        <v>1007634.2000000002</v>
      </c>
      <c r="J5655" s="8">
        <f t="shared" si="441"/>
        <v>119727.9</v>
      </c>
      <c r="K5655" s="8">
        <f t="shared" si="442"/>
        <v>101630.6</v>
      </c>
      <c r="L5655" s="8">
        <f t="shared" si="443"/>
        <v>18273.100000000002</v>
      </c>
      <c r="M5655" s="8">
        <f t="shared" si="444"/>
        <v>19684.3</v>
      </c>
    </row>
    <row r="5656" spans="1:13" x14ac:dyDescent="0.2">
      <c r="A5656" t="s">
        <v>50</v>
      </c>
      <c r="B5656" t="s">
        <v>45</v>
      </c>
      <c r="C5656">
        <v>2015</v>
      </c>
      <c r="D5656" t="s">
        <v>96</v>
      </c>
      <c r="E5656" t="s">
        <v>30</v>
      </c>
      <c r="F5656" t="s">
        <v>33</v>
      </c>
      <c r="G5656" t="s">
        <v>79</v>
      </c>
      <c r="H5656" s="2">
        <v>401.3</v>
      </c>
      <c r="I5656" s="8">
        <f t="shared" si="440"/>
        <v>1007634.2000000002</v>
      </c>
      <c r="J5656" s="8">
        <f t="shared" si="441"/>
        <v>119727.9</v>
      </c>
      <c r="K5656" s="8">
        <f t="shared" si="442"/>
        <v>101630.6</v>
      </c>
      <c r="L5656" s="8">
        <f t="shared" si="443"/>
        <v>18273.100000000002</v>
      </c>
      <c r="M5656" s="8">
        <f t="shared" si="444"/>
        <v>21006.3</v>
      </c>
    </row>
    <row r="5657" spans="1:13" x14ac:dyDescent="0.2">
      <c r="A5657" t="s">
        <v>50</v>
      </c>
      <c r="B5657" t="s">
        <v>45</v>
      </c>
      <c r="C5657">
        <v>2015</v>
      </c>
      <c r="D5657" t="s">
        <v>96</v>
      </c>
      <c r="E5657" t="s">
        <v>30</v>
      </c>
      <c r="F5657" t="s">
        <v>34</v>
      </c>
      <c r="G5657" t="s">
        <v>80</v>
      </c>
      <c r="H5657" s="2">
        <v>412</v>
      </c>
      <c r="I5657" s="8">
        <f t="shared" si="440"/>
        <v>1007634.2000000002</v>
      </c>
      <c r="J5657" s="8">
        <f t="shared" si="441"/>
        <v>119727.9</v>
      </c>
      <c r="K5657" s="8">
        <f t="shared" si="442"/>
        <v>101630.6</v>
      </c>
      <c r="L5657" s="8">
        <f t="shared" si="443"/>
        <v>18273.100000000002</v>
      </c>
      <c r="M5657" s="8">
        <f t="shared" si="444"/>
        <v>18061.199999999997</v>
      </c>
    </row>
    <row r="5658" spans="1:13" x14ac:dyDescent="0.2">
      <c r="A5658" t="s">
        <v>50</v>
      </c>
      <c r="B5658" t="s">
        <v>45</v>
      </c>
      <c r="C5658">
        <v>2015</v>
      </c>
      <c r="D5658" t="s">
        <v>96</v>
      </c>
      <c r="E5658" t="s">
        <v>30</v>
      </c>
      <c r="F5658" t="s">
        <v>35</v>
      </c>
      <c r="G5658" t="s">
        <v>81</v>
      </c>
      <c r="H5658" s="2">
        <v>331.6</v>
      </c>
      <c r="I5658" s="8">
        <f t="shared" si="440"/>
        <v>1007634.2000000002</v>
      </c>
      <c r="J5658" s="8">
        <f t="shared" si="441"/>
        <v>119727.9</v>
      </c>
      <c r="K5658" s="8">
        <f t="shared" si="442"/>
        <v>101630.6</v>
      </c>
      <c r="L5658" s="8">
        <f t="shared" si="443"/>
        <v>18273.100000000002</v>
      </c>
      <c r="M5658" s="8">
        <f t="shared" si="444"/>
        <v>19339.900000000001</v>
      </c>
    </row>
    <row r="5659" spans="1:13" x14ac:dyDescent="0.2">
      <c r="A5659" t="s">
        <v>50</v>
      </c>
      <c r="B5659" t="s">
        <v>45</v>
      </c>
      <c r="C5659">
        <v>2015</v>
      </c>
      <c r="D5659" t="s">
        <v>96</v>
      </c>
      <c r="E5659" t="s">
        <v>30</v>
      </c>
      <c r="F5659" t="s">
        <v>36</v>
      </c>
      <c r="G5659" t="s">
        <v>82</v>
      </c>
      <c r="H5659" s="2">
        <v>435.7</v>
      </c>
      <c r="I5659" s="8">
        <f t="shared" si="440"/>
        <v>1007634.2000000002</v>
      </c>
      <c r="J5659" s="8">
        <f t="shared" si="441"/>
        <v>119727.9</v>
      </c>
      <c r="K5659" s="8">
        <f t="shared" si="442"/>
        <v>101630.6</v>
      </c>
      <c r="L5659" s="8">
        <f t="shared" si="443"/>
        <v>18273.100000000002</v>
      </c>
      <c r="M5659" s="8">
        <f t="shared" si="444"/>
        <v>24155.3</v>
      </c>
    </row>
    <row r="5660" spans="1:13" x14ac:dyDescent="0.2">
      <c r="A5660" t="s">
        <v>50</v>
      </c>
      <c r="B5660" t="s">
        <v>45</v>
      </c>
      <c r="C5660">
        <v>2015</v>
      </c>
      <c r="D5660" t="s">
        <v>96</v>
      </c>
      <c r="E5660" t="s">
        <v>37</v>
      </c>
      <c r="F5660" t="s">
        <v>38</v>
      </c>
      <c r="G5660" t="s">
        <v>83</v>
      </c>
      <c r="H5660" s="2">
        <v>257.10000000000002</v>
      </c>
      <c r="I5660" s="8">
        <f t="shared" si="440"/>
        <v>1007634.2000000002</v>
      </c>
      <c r="J5660" s="8">
        <f t="shared" si="441"/>
        <v>115008.90000000002</v>
      </c>
      <c r="K5660" s="8">
        <f t="shared" si="442"/>
        <v>101630.6</v>
      </c>
      <c r="L5660" s="8">
        <f t="shared" si="443"/>
        <v>18273.100000000002</v>
      </c>
      <c r="M5660" s="8">
        <f t="shared" si="444"/>
        <v>21070.6</v>
      </c>
    </row>
    <row r="5661" spans="1:13" x14ac:dyDescent="0.2">
      <c r="A5661" t="s">
        <v>50</v>
      </c>
      <c r="B5661" t="s">
        <v>45</v>
      </c>
      <c r="C5661">
        <v>2015</v>
      </c>
      <c r="D5661" t="s">
        <v>96</v>
      </c>
      <c r="E5661" t="s">
        <v>37</v>
      </c>
      <c r="F5661" t="s">
        <v>39</v>
      </c>
      <c r="G5661" t="s">
        <v>84</v>
      </c>
      <c r="H5661" s="2">
        <v>405.1</v>
      </c>
      <c r="I5661" s="8">
        <f t="shared" si="440"/>
        <v>1007634.2000000002</v>
      </c>
      <c r="J5661" s="8">
        <f t="shared" si="441"/>
        <v>115008.90000000002</v>
      </c>
      <c r="K5661" s="8">
        <f t="shared" si="442"/>
        <v>101630.6</v>
      </c>
      <c r="L5661" s="8">
        <f t="shared" si="443"/>
        <v>18273.100000000002</v>
      </c>
      <c r="M5661" s="8">
        <f t="shared" si="444"/>
        <v>21458.899999999994</v>
      </c>
    </row>
    <row r="5662" spans="1:13" x14ac:dyDescent="0.2">
      <c r="A5662" t="s">
        <v>50</v>
      </c>
      <c r="B5662" t="s">
        <v>45</v>
      </c>
      <c r="C5662">
        <v>2015</v>
      </c>
      <c r="D5662" t="s">
        <v>96</v>
      </c>
      <c r="E5662" t="s">
        <v>37</v>
      </c>
      <c r="F5662" t="s">
        <v>40</v>
      </c>
      <c r="G5662" t="s">
        <v>85</v>
      </c>
      <c r="H5662" s="2">
        <v>264</v>
      </c>
      <c r="I5662" s="8">
        <f t="shared" si="440"/>
        <v>1007634.2000000002</v>
      </c>
      <c r="J5662" s="8">
        <f t="shared" si="441"/>
        <v>115008.90000000002</v>
      </c>
      <c r="K5662" s="8">
        <f t="shared" si="442"/>
        <v>101630.6</v>
      </c>
      <c r="L5662" s="8">
        <f t="shared" si="443"/>
        <v>18273.100000000002</v>
      </c>
      <c r="M5662" s="8">
        <f t="shared" si="444"/>
        <v>17780.7</v>
      </c>
    </row>
    <row r="5663" spans="1:13" x14ac:dyDescent="0.2">
      <c r="A5663" t="s">
        <v>50</v>
      </c>
      <c r="B5663" t="s">
        <v>45</v>
      </c>
      <c r="C5663">
        <v>2015</v>
      </c>
      <c r="D5663" t="s">
        <v>96</v>
      </c>
      <c r="E5663" t="s">
        <v>37</v>
      </c>
      <c r="F5663" t="s">
        <v>41</v>
      </c>
      <c r="G5663" t="s">
        <v>86</v>
      </c>
      <c r="H5663" s="2">
        <v>406.2</v>
      </c>
      <c r="I5663" s="8">
        <f t="shared" si="440"/>
        <v>1007634.2000000002</v>
      </c>
      <c r="J5663" s="8">
        <f t="shared" si="441"/>
        <v>115008.90000000002</v>
      </c>
      <c r="K5663" s="8">
        <f t="shared" si="442"/>
        <v>101630.6</v>
      </c>
      <c r="L5663" s="8">
        <f t="shared" si="443"/>
        <v>18273.100000000002</v>
      </c>
      <c r="M5663" s="8">
        <f t="shared" si="444"/>
        <v>20471.5</v>
      </c>
    </row>
    <row r="5664" spans="1:13" x14ac:dyDescent="0.2">
      <c r="A5664" t="s">
        <v>50</v>
      </c>
      <c r="B5664" t="s">
        <v>45</v>
      </c>
      <c r="C5664">
        <v>2015</v>
      </c>
      <c r="D5664" t="s">
        <v>96</v>
      </c>
      <c r="E5664" t="s">
        <v>37</v>
      </c>
      <c r="F5664" t="s">
        <v>42</v>
      </c>
      <c r="G5664" t="s">
        <v>87</v>
      </c>
      <c r="H5664" s="2">
        <v>384.7</v>
      </c>
      <c r="I5664" s="8">
        <f t="shared" si="440"/>
        <v>1007634.2000000002</v>
      </c>
      <c r="J5664" s="8">
        <f t="shared" si="441"/>
        <v>115008.90000000002</v>
      </c>
      <c r="K5664" s="8">
        <f t="shared" si="442"/>
        <v>101630.6</v>
      </c>
      <c r="L5664" s="8">
        <f t="shared" si="443"/>
        <v>18273.100000000002</v>
      </c>
      <c r="M5664" s="8">
        <f t="shared" si="444"/>
        <v>20340.599999999999</v>
      </c>
    </row>
    <row r="5665" spans="1:13" x14ac:dyDescent="0.2">
      <c r="A5665" t="s">
        <v>50</v>
      </c>
      <c r="B5665" t="s">
        <v>45</v>
      </c>
      <c r="C5665">
        <v>2015</v>
      </c>
      <c r="D5665" t="s">
        <v>96</v>
      </c>
      <c r="E5665" t="s">
        <v>37</v>
      </c>
      <c r="F5665" t="s">
        <v>43</v>
      </c>
      <c r="G5665" t="s">
        <v>88</v>
      </c>
      <c r="H5665" s="2">
        <v>238.9</v>
      </c>
      <c r="I5665" s="8">
        <f t="shared" si="440"/>
        <v>1007634.2000000002</v>
      </c>
      <c r="J5665" s="8">
        <f t="shared" si="441"/>
        <v>115008.90000000002</v>
      </c>
      <c r="K5665" s="8">
        <f t="shared" si="442"/>
        <v>101630.6</v>
      </c>
      <c r="L5665" s="8">
        <f t="shared" si="443"/>
        <v>18273.100000000002</v>
      </c>
      <c r="M5665" s="8">
        <f t="shared" si="444"/>
        <v>13886.6</v>
      </c>
    </row>
    <row r="5666" spans="1:13" x14ac:dyDescent="0.2">
      <c r="A5666" t="s">
        <v>50</v>
      </c>
      <c r="B5666" t="s">
        <v>45</v>
      </c>
      <c r="C5666">
        <v>2015</v>
      </c>
      <c r="D5666" t="s">
        <v>97</v>
      </c>
      <c r="E5666" t="s">
        <v>16</v>
      </c>
      <c r="F5666" t="s">
        <v>17</v>
      </c>
      <c r="G5666" t="s">
        <v>65</v>
      </c>
      <c r="H5666" s="2">
        <v>426.8</v>
      </c>
      <c r="I5666" s="8">
        <f t="shared" si="440"/>
        <v>1064004</v>
      </c>
      <c r="J5666" s="8">
        <f t="shared" si="441"/>
        <v>79870.699999999983</v>
      </c>
      <c r="K5666" s="8">
        <f t="shared" si="442"/>
        <v>113652.90000000001</v>
      </c>
      <c r="L5666" s="8">
        <f t="shared" si="443"/>
        <v>21085.9</v>
      </c>
      <c r="M5666" s="8">
        <f t="shared" si="444"/>
        <v>13965.300000000001</v>
      </c>
    </row>
    <row r="5667" spans="1:13" x14ac:dyDescent="0.2">
      <c r="A5667" t="s">
        <v>50</v>
      </c>
      <c r="B5667" t="s">
        <v>45</v>
      </c>
      <c r="C5667">
        <v>2015</v>
      </c>
      <c r="D5667" t="s">
        <v>97</v>
      </c>
      <c r="E5667" t="s">
        <v>16</v>
      </c>
      <c r="F5667" t="s">
        <v>18</v>
      </c>
      <c r="G5667" t="s">
        <v>66</v>
      </c>
      <c r="H5667" s="2">
        <v>234.1</v>
      </c>
      <c r="I5667" s="8">
        <f t="shared" si="440"/>
        <v>1064004</v>
      </c>
      <c r="J5667" s="8">
        <f t="shared" si="441"/>
        <v>79870.699999999983</v>
      </c>
      <c r="K5667" s="8">
        <f t="shared" si="442"/>
        <v>113652.90000000001</v>
      </c>
      <c r="L5667" s="8">
        <f t="shared" si="443"/>
        <v>21085.9</v>
      </c>
      <c r="M5667" s="8">
        <f t="shared" si="444"/>
        <v>12347.000000000002</v>
      </c>
    </row>
    <row r="5668" spans="1:13" x14ac:dyDescent="0.2">
      <c r="A5668" t="s">
        <v>50</v>
      </c>
      <c r="B5668" t="s">
        <v>45</v>
      </c>
      <c r="C5668">
        <v>2015</v>
      </c>
      <c r="D5668" t="s">
        <v>97</v>
      </c>
      <c r="E5668" t="s">
        <v>16</v>
      </c>
      <c r="F5668" t="s">
        <v>19</v>
      </c>
      <c r="G5668" t="s">
        <v>67</v>
      </c>
      <c r="H5668" s="2">
        <v>238.1</v>
      </c>
      <c r="I5668" s="8">
        <f t="shared" si="440"/>
        <v>1064004</v>
      </c>
      <c r="J5668" s="8">
        <f t="shared" si="441"/>
        <v>79870.699999999983</v>
      </c>
      <c r="K5668" s="8">
        <f t="shared" si="442"/>
        <v>113652.90000000001</v>
      </c>
      <c r="L5668" s="8">
        <f t="shared" si="443"/>
        <v>21085.9</v>
      </c>
      <c r="M5668" s="8">
        <f t="shared" si="444"/>
        <v>9115.1</v>
      </c>
    </row>
    <row r="5669" spans="1:13" x14ac:dyDescent="0.2">
      <c r="A5669" t="s">
        <v>50</v>
      </c>
      <c r="B5669" t="s">
        <v>45</v>
      </c>
      <c r="C5669">
        <v>2015</v>
      </c>
      <c r="D5669" t="s">
        <v>97</v>
      </c>
      <c r="E5669" t="s">
        <v>16</v>
      </c>
      <c r="F5669" t="s">
        <v>20</v>
      </c>
      <c r="G5669" t="s">
        <v>68</v>
      </c>
      <c r="H5669" s="2">
        <v>141.19999999999999</v>
      </c>
      <c r="I5669" s="8">
        <f t="shared" si="440"/>
        <v>1064004</v>
      </c>
      <c r="J5669" s="8">
        <f t="shared" si="441"/>
        <v>79870.699999999983</v>
      </c>
      <c r="K5669" s="8">
        <f t="shared" si="442"/>
        <v>113652.90000000001</v>
      </c>
      <c r="L5669" s="8">
        <f t="shared" si="443"/>
        <v>21085.9</v>
      </c>
      <c r="M5669" s="8">
        <f t="shared" si="444"/>
        <v>9522.6</v>
      </c>
    </row>
    <row r="5670" spans="1:13" x14ac:dyDescent="0.2">
      <c r="A5670" t="s">
        <v>50</v>
      </c>
      <c r="B5670" t="s">
        <v>45</v>
      </c>
      <c r="C5670">
        <v>2015</v>
      </c>
      <c r="D5670" t="s">
        <v>97</v>
      </c>
      <c r="E5670" t="s">
        <v>16</v>
      </c>
      <c r="F5670" t="s">
        <v>21</v>
      </c>
      <c r="G5670" t="s">
        <v>69</v>
      </c>
      <c r="H5670" s="2">
        <v>648.20000000000005</v>
      </c>
      <c r="I5670" s="8">
        <f t="shared" si="440"/>
        <v>1064004</v>
      </c>
      <c r="J5670" s="8">
        <f t="shared" si="441"/>
        <v>79870.699999999983</v>
      </c>
      <c r="K5670" s="8">
        <f t="shared" si="442"/>
        <v>113652.90000000001</v>
      </c>
      <c r="L5670" s="8">
        <f t="shared" si="443"/>
        <v>21085.9</v>
      </c>
      <c r="M5670" s="8">
        <f t="shared" si="444"/>
        <v>25147</v>
      </c>
    </row>
    <row r="5671" spans="1:13" x14ac:dyDescent="0.2">
      <c r="A5671" t="s">
        <v>50</v>
      </c>
      <c r="B5671" t="s">
        <v>45</v>
      </c>
      <c r="C5671">
        <v>2015</v>
      </c>
      <c r="D5671" t="s">
        <v>97</v>
      </c>
      <c r="E5671" t="s">
        <v>16</v>
      </c>
      <c r="F5671" t="s">
        <v>22</v>
      </c>
      <c r="G5671" t="s">
        <v>70</v>
      </c>
      <c r="H5671" s="2">
        <v>202.4</v>
      </c>
      <c r="I5671" s="8">
        <f t="shared" si="440"/>
        <v>1064004</v>
      </c>
      <c r="J5671" s="8">
        <f t="shared" si="441"/>
        <v>79870.699999999983</v>
      </c>
      <c r="K5671" s="8">
        <f t="shared" si="442"/>
        <v>113652.90000000001</v>
      </c>
      <c r="L5671" s="8">
        <f t="shared" si="443"/>
        <v>21085.9</v>
      </c>
      <c r="M5671" s="8">
        <f t="shared" si="444"/>
        <v>9773.7000000000025</v>
      </c>
    </row>
    <row r="5672" spans="1:13" x14ac:dyDescent="0.2">
      <c r="A5672" t="s">
        <v>50</v>
      </c>
      <c r="B5672" t="s">
        <v>45</v>
      </c>
      <c r="C5672">
        <v>2015</v>
      </c>
      <c r="D5672" t="s">
        <v>97</v>
      </c>
      <c r="E5672" t="s">
        <v>23</v>
      </c>
      <c r="F5672" t="s">
        <v>24</v>
      </c>
      <c r="G5672" t="s">
        <v>71</v>
      </c>
      <c r="H5672" s="2">
        <v>1767</v>
      </c>
      <c r="I5672" s="8">
        <f t="shared" si="440"/>
        <v>1064004</v>
      </c>
      <c r="J5672" s="8">
        <f t="shared" si="441"/>
        <v>741685.79999999993</v>
      </c>
      <c r="K5672" s="8">
        <f t="shared" si="442"/>
        <v>113652.90000000001</v>
      </c>
      <c r="L5672" s="8">
        <f t="shared" si="443"/>
        <v>21085.9</v>
      </c>
      <c r="M5672" s="8">
        <f t="shared" si="444"/>
        <v>105514</v>
      </c>
    </row>
    <row r="5673" spans="1:13" x14ac:dyDescent="0.2">
      <c r="A5673" t="s">
        <v>50</v>
      </c>
      <c r="B5673" t="s">
        <v>45</v>
      </c>
      <c r="C5673">
        <v>2015</v>
      </c>
      <c r="D5673" t="s">
        <v>97</v>
      </c>
      <c r="E5673" t="s">
        <v>23</v>
      </c>
      <c r="F5673" t="s">
        <v>25</v>
      </c>
      <c r="G5673" t="s">
        <v>72</v>
      </c>
      <c r="H5673" s="2">
        <v>1207</v>
      </c>
      <c r="I5673" s="8">
        <f t="shared" si="440"/>
        <v>1064004</v>
      </c>
      <c r="J5673" s="8">
        <f t="shared" si="441"/>
        <v>741685.79999999993</v>
      </c>
      <c r="K5673" s="8">
        <f t="shared" si="442"/>
        <v>113652.90000000001</v>
      </c>
      <c r="L5673" s="8">
        <f t="shared" si="443"/>
        <v>21085.9</v>
      </c>
      <c r="M5673" s="8">
        <f t="shared" si="444"/>
        <v>158867</v>
      </c>
    </row>
    <row r="5674" spans="1:13" x14ac:dyDescent="0.2">
      <c r="A5674" t="s">
        <v>50</v>
      </c>
      <c r="B5674" t="s">
        <v>45</v>
      </c>
      <c r="C5674">
        <v>2015</v>
      </c>
      <c r="D5674" t="s">
        <v>97</v>
      </c>
      <c r="E5674" t="s">
        <v>23</v>
      </c>
      <c r="F5674" t="s">
        <v>26</v>
      </c>
      <c r="G5674" t="s">
        <v>73</v>
      </c>
      <c r="H5674" s="2">
        <v>999</v>
      </c>
      <c r="I5674" s="8">
        <f t="shared" si="440"/>
        <v>1064004</v>
      </c>
      <c r="J5674" s="8">
        <f t="shared" si="441"/>
        <v>741685.79999999993</v>
      </c>
      <c r="K5674" s="8">
        <f t="shared" si="442"/>
        <v>113652.90000000001</v>
      </c>
      <c r="L5674" s="8">
        <f t="shared" si="443"/>
        <v>21085.9</v>
      </c>
      <c r="M5674" s="8">
        <f t="shared" si="444"/>
        <v>59671.299999999996</v>
      </c>
    </row>
    <row r="5675" spans="1:13" x14ac:dyDescent="0.2">
      <c r="A5675" t="s">
        <v>50</v>
      </c>
      <c r="B5675" t="s">
        <v>45</v>
      </c>
      <c r="C5675">
        <v>2015</v>
      </c>
      <c r="D5675" t="s">
        <v>97</v>
      </c>
      <c r="E5675" t="s">
        <v>23</v>
      </c>
      <c r="F5675" t="s">
        <v>27</v>
      </c>
      <c r="G5675" t="s">
        <v>74</v>
      </c>
      <c r="H5675" s="2">
        <v>4620</v>
      </c>
      <c r="I5675" s="8">
        <f t="shared" si="440"/>
        <v>1064004</v>
      </c>
      <c r="J5675" s="8">
        <f t="shared" si="441"/>
        <v>741685.79999999993</v>
      </c>
      <c r="K5675" s="8">
        <f t="shared" si="442"/>
        <v>113652.90000000001</v>
      </c>
      <c r="L5675" s="8">
        <f t="shared" si="443"/>
        <v>21085.9</v>
      </c>
      <c r="M5675" s="8">
        <f t="shared" si="444"/>
        <v>141569</v>
      </c>
    </row>
    <row r="5676" spans="1:13" x14ac:dyDescent="0.2">
      <c r="A5676" t="s">
        <v>50</v>
      </c>
      <c r="B5676" t="s">
        <v>45</v>
      </c>
      <c r="C5676">
        <v>2015</v>
      </c>
      <c r="D5676" t="s">
        <v>97</v>
      </c>
      <c r="E5676" t="s">
        <v>23</v>
      </c>
      <c r="F5676" t="s">
        <v>28</v>
      </c>
      <c r="G5676" t="s">
        <v>75</v>
      </c>
      <c r="H5676" s="2">
        <v>2549.1</v>
      </c>
      <c r="I5676" s="8">
        <f t="shared" si="440"/>
        <v>1064004</v>
      </c>
      <c r="J5676" s="8">
        <f t="shared" si="441"/>
        <v>741685.79999999993</v>
      </c>
      <c r="K5676" s="8">
        <f t="shared" si="442"/>
        <v>113652.90000000001</v>
      </c>
      <c r="L5676" s="8">
        <f t="shared" si="443"/>
        <v>21085.9</v>
      </c>
      <c r="M5676" s="8">
        <f t="shared" si="444"/>
        <v>112624.5</v>
      </c>
    </row>
    <row r="5677" spans="1:13" x14ac:dyDescent="0.2">
      <c r="A5677" t="s">
        <v>50</v>
      </c>
      <c r="B5677" t="s">
        <v>45</v>
      </c>
      <c r="C5677">
        <v>2015</v>
      </c>
      <c r="D5677" t="s">
        <v>97</v>
      </c>
      <c r="E5677" t="s">
        <v>23</v>
      </c>
      <c r="F5677" t="s">
        <v>29</v>
      </c>
      <c r="G5677" t="s">
        <v>76</v>
      </c>
      <c r="H5677" s="2">
        <v>3450</v>
      </c>
      <c r="I5677" s="8">
        <f t="shared" si="440"/>
        <v>1064004</v>
      </c>
      <c r="J5677" s="8">
        <f t="shared" si="441"/>
        <v>741685.79999999993</v>
      </c>
      <c r="K5677" s="8">
        <f t="shared" si="442"/>
        <v>113652.90000000001</v>
      </c>
      <c r="L5677" s="8">
        <f t="shared" si="443"/>
        <v>21085.9</v>
      </c>
      <c r="M5677" s="8">
        <f t="shared" si="444"/>
        <v>163440</v>
      </c>
    </row>
    <row r="5678" spans="1:13" x14ac:dyDescent="0.2">
      <c r="A5678" t="s">
        <v>50</v>
      </c>
      <c r="B5678" t="s">
        <v>45</v>
      </c>
      <c r="C5678">
        <v>2015</v>
      </c>
      <c r="D5678" t="s">
        <v>97</v>
      </c>
      <c r="E5678" t="s">
        <v>30</v>
      </c>
      <c r="F5678" t="s">
        <v>31</v>
      </c>
      <c r="G5678" t="s">
        <v>77</v>
      </c>
      <c r="H5678" s="2">
        <v>404</v>
      </c>
      <c r="I5678" s="8">
        <f t="shared" si="440"/>
        <v>1064004</v>
      </c>
      <c r="J5678" s="8">
        <f t="shared" si="441"/>
        <v>123214.60000000002</v>
      </c>
      <c r="K5678" s="8">
        <f t="shared" si="442"/>
        <v>113652.90000000001</v>
      </c>
      <c r="L5678" s="8">
        <f t="shared" si="443"/>
        <v>21085.9</v>
      </c>
      <c r="M5678" s="8">
        <f t="shared" si="444"/>
        <v>19192.499999999996</v>
      </c>
    </row>
    <row r="5679" spans="1:13" x14ac:dyDescent="0.2">
      <c r="A5679" t="s">
        <v>50</v>
      </c>
      <c r="B5679" t="s">
        <v>45</v>
      </c>
      <c r="C5679">
        <v>2015</v>
      </c>
      <c r="D5679" t="s">
        <v>97</v>
      </c>
      <c r="E5679" t="s">
        <v>30</v>
      </c>
      <c r="F5679" t="s">
        <v>32</v>
      </c>
      <c r="G5679" t="s">
        <v>78</v>
      </c>
      <c r="H5679" s="2">
        <v>288</v>
      </c>
      <c r="I5679" s="8">
        <f t="shared" si="440"/>
        <v>1064004</v>
      </c>
      <c r="J5679" s="8">
        <f t="shared" si="441"/>
        <v>123214.60000000002</v>
      </c>
      <c r="K5679" s="8">
        <f t="shared" si="442"/>
        <v>113652.90000000001</v>
      </c>
      <c r="L5679" s="8">
        <f t="shared" si="443"/>
        <v>21085.9</v>
      </c>
      <c r="M5679" s="8">
        <f t="shared" si="444"/>
        <v>19869.600000000002</v>
      </c>
    </row>
    <row r="5680" spans="1:13" x14ac:dyDescent="0.2">
      <c r="A5680" t="s">
        <v>50</v>
      </c>
      <c r="B5680" t="s">
        <v>45</v>
      </c>
      <c r="C5680">
        <v>2015</v>
      </c>
      <c r="D5680" t="s">
        <v>97</v>
      </c>
      <c r="E5680" t="s">
        <v>30</v>
      </c>
      <c r="F5680" t="s">
        <v>33</v>
      </c>
      <c r="G5680" t="s">
        <v>79</v>
      </c>
      <c r="H5680" s="2">
        <v>378.9</v>
      </c>
      <c r="I5680" s="8">
        <f t="shared" si="440"/>
        <v>1064004</v>
      </c>
      <c r="J5680" s="8">
        <f t="shared" si="441"/>
        <v>123214.60000000002</v>
      </c>
      <c r="K5680" s="8">
        <f t="shared" si="442"/>
        <v>113652.90000000001</v>
      </c>
      <c r="L5680" s="8">
        <f t="shared" si="443"/>
        <v>21085.9</v>
      </c>
      <c r="M5680" s="8">
        <f t="shared" si="444"/>
        <v>21047.8</v>
      </c>
    </row>
    <row r="5681" spans="1:13" x14ac:dyDescent="0.2">
      <c r="A5681" t="s">
        <v>50</v>
      </c>
      <c r="B5681" t="s">
        <v>45</v>
      </c>
      <c r="C5681">
        <v>2015</v>
      </c>
      <c r="D5681" t="s">
        <v>97</v>
      </c>
      <c r="E5681" t="s">
        <v>30</v>
      </c>
      <c r="F5681" t="s">
        <v>34</v>
      </c>
      <c r="G5681" t="s">
        <v>80</v>
      </c>
      <c r="H5681" s="2">
        <v>408.8</v>
      </c>
      <c r="I5681" s="8">
        <f t="shared" si="440"/>
        <v>1064004</v>
      </c>
      <c r="J5681" s="8">
        <f t="shared" si="441"/>
        <v>123214.60000000002</v>
      </c>
      <c r="K5681" s="8">
        <f t="shared" si="442"/>
        <v>113652.90000000001</v>
      </c>
      <c r="L5681" s="8">
        <f t="shared" si="443"/>
        <v>21085.9</v>
      </c>
      <c r="M5681" s="8">
        <f t="shared" si="444"/>
        <v>19209.600000000002</v>
      </c>
    </row>
    <row r="5682" spans="1:13" x14ac:dyDescent="0.2">
      <c r="A5682" t="s">
        <v>50</v>
      </c>
      <c r="B5682" t="s">
        <v>45</v>
      </c>
      <c r="C5682">
        <v>2015</v>
      </c>
      <c r="D5682" t="s">
        <v>97</v>
      </c>
      <c r="E5682" t="s">
        <v>30</v>
      </c>
      <c r="F5682" t="s">
        <v>35</v>
      </c>
      <c r="G5682" t="s">
        <v>81</v>
      </c>
      <c r="H5682" s="2">
        <v>418.1</v>
      </c>
      <c r="I5682" s="8">
        <f t="shared" si="440"/>
        <v>1064004</v>
      </c>
      <c r="J5682" s="8">
        <f t="shared" si="441"/>
        <v>123214.60000000002</v>
      </c>
      <c r="K5682" s="8">
        <f t="shared" si="442"/>
        <v>113652.90000000001</v>
      </c>
      <c r="L5682" s="8">
        <f t="shared" si="443"/>
        <v>21085.9</v>
      </c>
      <c r="M5682" s="8">
        <f t="shared" si="444"/>
        <v>19889.499999999996</v>
      </c>
    </row>
    <row r="5683" spans="1:13" x14ac:dyDescent="0.2">
      <c r="A5683" t="s">
        <v>50</v>
      </c>
      <c r="B5683" t="s">
        <v>45</v>
      </c>
      <c r="C5683">
        <v>2015</v>
      </c>
      <c r="D5683" t="s">
        <v>97</v>
      </c>
      <c r="E5683" t="s">
        <v>30</v>
      </c>
      <c r="F5683" t="s">
        <v>36</v>
      </c>
      <c r="G5683" t="s">
        <v>82</v>
      </c>
      <c r="H5683" s="2">
        <v>539.4</v>
      </c>
      <c r="I5683" s="8">
        <f t="shared" si="440"/>
        <v>1064004</v>
      </c>
      <c r="J5683" s="8">
        <f t="shared" si="441"/>
        <v>123214.60000000002</v>
      </c>
      <c r="K5683" s="8">
        <f t="shared" si="442"/>
        <v>113652.90000000001</v>
      </c>
      <c r="L5683" s="8">
        <f t="shared" si="443"/>
        <v>21085.9</v>
      </c>
      <c r="M5683" s="8">
        <f t="shared" si="444"/>
        <v>24005.599999999995</v>
      </c>
    </row>
    <row r="5684" spans="1:13" x14ac:dyDescent="0.2">
      <c r="A5684" t="s">
        <v>50</v>
      </c>
      <c r="B5684" t="s">
        <v>45</v>
      </c>
      <c r="C5684">
        <v>2015</v>
      </c>
      <c r="D5684" t="s">
        <v>97</v>
      </c>
      <c r="E5684" t="s">
        <v>37</v>
      </c>
      <c r="F5684" t="s">
        <v>38</v>
      </c>
      <c r="G5684" t="s">
        <v>83</v>
      </c>
      <c r="H5684" s="2">
        <v>370.2</v>
      </c>
      <c r="I5684" s="8">
        <f t="shared" si="440"/>
        <v>1064004</v>
      </c>
      <c r="J5684" s="8">
        <f t="shared" si="441"/>
        <v>119232.89999999997</v>
      </c>
      <c r="K5684" s="8">
        <f t="shared" si="442"/>
        <v>113652.90000000001</v>
      </c>
      <c r="L5684" s="8">
        <f t="shared" si="443"/>
        <v>21085.9</v>
      </c>
      <c r="M5684" s="8">
        <f t="shared" si="444"/>
        <v>21579.699999999997</v>
      </c>
    </row>
    <row r="5685" spans="1:13" x14ac:dyDescent="0.2">
      <c r="A5685" t="s">
        <v>50</v>
      </c>
      <c r="B5685" t="s">
        <v>45</v>
      </c>
      <c r="C5685">
        <v>2015</v>
      </c>
      <c r="D5685" t="s">
        <v>97</v>
      </c>
      <c r="E5685" t="s">
        <v>37</v>
      </c>
      <c r="F5685" t="s">
        <v>39</v>
      </c>
      <c r="G5685" t="s">
        <v>84</v>
      </c>
      <c r="H5685" s="2">
        <v>403.1</v>
      </c>
      <c r="I5685" s="8">
        <f t="shared" si="440"/>
        <v>1064004</v>
      </c>
      <c r="J5685" s="8">
        <f t="shared" si="441"/>
        <v>119232.89999999997</v>
      </c>
      <c r="K5685" s="8">
        <f t="shared" si="442"/>
        <v>113652.90000000001</v>
      </c>
      <c r="L5685" s="8">
        <f t="shared" si="443"/>
        <v>21085.9</v>
      </c>
      <c r="M5685" s="8">
        <f t="shared" si="444"/>
        <v>22288.3</v>
      </c>
    </row>
    <row r="5686" spans="1:13" x14ac:dyDescent="0.2">
      <c r="A5686" t="s">
        <v>50</v>
      </c>
      <c r="B5686" t="s">
        <v>45</v>
      </c>
      <c r="C5686">
        <v>2015</v>
      </c>
      <c r="D5686" t="s">
        <v>97</v>
      </c>
      <c r="E5686" t="s">
        <v>37</v>
      </c>
      <c r="F5686" t="s">
        <v>40</v>
      </c>
      <c r="G5686" t="s">
        <v>85</v>
      </c>
      <c r="H5686" s="2">
        <v>337.7</v>
      </c>
      <c r="I5686" s="8">
        <f t="shared" si="440"/>
        <v>1064004</v>
      </c>
      <c r="J5686" s="8">
        <f t="shared" si="441"/>
        <v>119232.89999999997</v>
      </c>
      <c r="K5686" s="8">
        <f t="shared" si="442"/>
        <v>113652.90000000001</v>
      </c>
      <c r="L5686" s="8">
        <f t="shared" si="443"/>
        <v>21085.9</v>
      </c>
      <c r="M5686" s="8">
        <f t="shared" si="444"/>
        <v>18405</v>
      </c>
    </row>
    <row r="5687" spans="1:13" x14ac:dyDescent="0.2">
      <c r="A5687" t="s">
        <v>50</v>
      </c>
      <c r="B5687" t="s">
        <v>45</v>
      </c>
      <c r="C5687">
        <v>2015</v>
      </c>
      <c r="D5687" t="s">
        <v>97</v>
      </c>
      <c r="E5687" t="s">
        <v>37</v>
      </c>
      <c r="F5687" t="s">
        <v>41</v>
      </c>
      <c r="G5687" t="s">
        <v>86</v>
      </c>
      <c r="H5687" s="2">
        <v>454.4</v>
      </c>
      <c r="I5687" s="8">
        <f t="shared" si="440"/>
        <v>1064004</v>
      </c>
      <c r="J5687" s="8">
        <f t="shared" si="441"/>
        <v>119232.89999999997</v>
      </c>
      <c r="K5687" s="8">
        <f t="shared" si="442"/>
        <v>113652.90000000001</v>
      </c>
      <c r="L5687" s="8">
        <f t="shared" si="443"/>
        <v>21085.9</v>
      </c>
      <c r="M5687" s="8">
        <f t="shared" si="444"/>
        <v>20864.900000000001</v>
      </c>
    </row>
    <row r="5688" spans="1:13" x14ac:dyDescent="0.2">
      <c r="A5688" t="s">
        <v>50</v>
      </c>
      <c r="B5688" t="s">
        <v>45</v>
      </c>
      <c r="C5688">
        <v>2015</v>
      </c>
      <c r="D5688" t="s">
        <v>97</v>
      </c>
      <c r="E5688" t="s">
        <v>37</v>
      </c>
      <c r="F5688" t="s">
        <v>42</v>
      </c>
      <c r="G5688" t="s">
        <v>87</v>
      </c>
      <c r="H5688" s="2">
        <v>295.8</v>
      </c>
      <c r="I5688" s="8">
        <f t="shared" si="440"/>
        <v>1064004</v>
      </c>
      <c r="J5688" s="8">
        <f t="shared" si="441"/>
        <v>119232.89999999997</v>
      </c>
      <c r="K5688" s="8">
        <f t="shared" si="442"/>
        <v>113652.90000000001</v>
      </c>
      <c r="L5688" s="8">
        <f t="shared" si="443"/>
        <v>21085.9</v>
      </c>
      <c r="M5688" s="8">
        <f t="shared" si="444"/>
        <v>21820.700000000004</v>
      </c>
    </row>
    <row r="5689" spans="1:13" x14ac:dyDescent="0.2">
      <c r="A5689" t="s">
        <v>50</v>
      </c>
      <c r="B5689" t="s">
        <v>45</v>
      </c>
      <c r="C5689">
        <v>2015</v>
      </c>
      <c r="D5689" t="s">
        <v>97</v>
      </c>
      <c r="E5689" t="s">
        <v>37</v>
      </c>
      <c r="F5689" t="s">
        <v>43</v>
      </c>
      <c r="G5689" t="s">
        <v>88</v>
      </c>
      <c r="H5689" s="2">
        <v>304.60000000000002</v>
      </c>
      <c r="I5689" s="8">
        <f t="shared" si="440"/>
        <v>1064004</v>
      </c>
      <c r="J5689" s="8">
        <f t="shared" si="441"/>
        <v>119232.89999999997</v>
      </c>
      <c r="K5689" s="8">
        <f t="shared" si="442"/>
        <v>113652.90000000001</v>
      </c>
      <c r="L5689" s="8">
        <f t="shared" si="443"/>
        <v>21085.9</v>
      </c>
      <c r="M5689" s="8">
        <f t="shared" si="444"/>
        <v>14274.299999999997</v>
      </c>
    </row>
    <row r="5690" spans="1:13" x14ac:dyDescent="0.2">
      <c r="A5690" t="s">
        <v>50</v>
      </c>
      <c r="B5690" t="s">
        <v>45</v>
      </c>
      <c r="C5690">
        <v>2015</v>
      </c>
      <c r="D5690" t="s">
        <v>98</v>
      </c>
      <c r="E5690" t="s">
        <v>16</v>
      </c>
      <c r="F5690" t="s">
        <v>17</v>
      </c>
      <c r="G5690" t="s">
        <v>65</v>
      </c>
      <c r="H5690" s="2">
        <v>278</v>
      </c>
      <c r="I5690" s="8">
        <f t="shared" si="440"/>
        <v>1083047</v>
      </c>
      <c r="J5690" s="8">
        <f t="shared" si="441"/>
        <v>81610</v>
      </c>
      <c r="K5690" s="8">
        <f t="shared" si="442"/>
        <v>107858</v>
      </c>
      <c r="L5690" s="8">
        <f t="shared" si="443"/>
        <v>22130</v>
      </c>
      <c r="M5690" s="8">
        <f t="shared" si="444"/>
        <v>13576</v>
      </c>
    </row>
    <row r="5691" spans="1:13" x14ac:dyDescent="0.2">
      <c r="A5691" t="s">
        <v>50</v>
      </c>
      <c r="B5691" t="s">
        <v>45</v>
      </c>
      <c r="C5691">
        <v>2015</v>
      </c>
      <c r="D5691" t="s">
        <v>98</v>
      </c>
      <c r="E5691" t="s">
        <v>16</v>
      </c>
      <c r="F5691" t="s">
        <v>18</v>
      </c>
      <c r="G5691" t="s">
        <v>66</v>
      </c>
      <c r="H5691" s="2">
        <v>392</v>
      </c>
      <c r="I5691" s="8">
        <f t="shared" si="440"/>
        <v>1083047</v>
      </c>
      <c r="J5691" s="8">
        <f t="shared" si="441"/>
        <v>81610</v>
      </c>
      <c r="K5691" s="8">
        <f t="shared" si="442"/>
        <v>107858</v>
      </c>
      <c r="L5691" s="8">
        <f t="shared" si="443"/>
        <v>22130</v>
      </c>
      <c r="M5691" s="8">
        <f t="shared" si="444"/>
        <v>12452</v>
      </c>
    </row>
    <row r="5692" spans="1:13" x14ac:dyDescent="0.2">
      <c r="A5692" t="s">
        <v>50</v>
      </c>
      <c r="B5692" t="s">
        <v>45</v>
      </c>
      <c r="C5692">
        <v>2015</v>
      </c>
      <c r="D5692" t="s">
        <v>98</v>
      </c>
      <c r="E5692" t="s">
        <v>16</v>
      </c>
      <c r="F5692" t="s">
        <v>19</v>
      </c>
      <c r="G5692" t="s">
        <v>67</v>
      </c>
      <c r="H5692" s="2">
        <v>160</v>
      </c>
      <c r="I5692" s="8">
        <f t="shared" si="440"/>
        <v>1083047</v>
      </c>
      <c r="J5692" s="8">
        <f t="shared" si="441"/>
        <v>81610</v>
      </c>
      <c r="K5692" s="8">
        <f t="shared" si="442"/>
        <v>107858</v>
      </c>
      <c r="L5692" s="8">
        <f t="shared" si="443"/>
        <v>22130</v>
      </c>
      <c r="M5692" s="8">
        <f t="shared" si="444"/>
        <v>9199</v>
      </c>
    </row>
    <row r="5693" spans="1:13" x14ac:dyDescent="0.2">
      <c r="A5693" t="s">
        <v>50</v>
      </c>
      <c r="B5693" t="s">
        <v>45</v>
      </c>
      <c r="C5693">
        <v>2015</v>
      </c>
      <c r="D5693" t="s">
        <v>98</v>
      </c>
      <c r="E5693" t="s">
        <v>16</v>
      </c>
      <c r="F5693" t="s">
        <v>20</v>
      </c>
      <c r="G5693" t="s">
        <v>68</v>
      </c>
      <c r="H5693" s="2">
        <v>243</v>
      </c>
      <c r="I5693" s="8">
        <f t="shared" si="440"/>
        <v>1083047</v>
      </c>
      <c r="J5693" s="8">
        <f t="shared" si="441"/>
        <v>81610</v>
      </c>
      <c r="K5693" s="8">
        <f t="shared" si="442"/>
        <v>107858</v>
      </c>
      <c r="L5693" s="8">
        <f t="shared" si="443"/>
        <v>22130</v>
      </c>
      <c r="M5693" s="8">
        <f t="shared" si="444"/>
        <v>9954</v>
      </c>
    </row>
    <row r="5694" spans="1:13" x14ac:dyDescent="0.2">
      <c r="A5694" t="s">
        <v>50</v>
      </c>
      <c r="B5694" t="s">
        <v>45</v>
      </c>
      <c r="C5694">
        <v>2015</v>
      </c>
      <c r="D5694" t="s">
        <v>98</v>
      </c>
      <c r="E5694" t="s">
        <v>16</v>
      </c>
      <c r="F5694" t="s">
        <v>21</v>
      </c>
      <c r="G5694" t="s">
        <v>69</v>
      </c>
      <c r="H5694" s="2">
        <v>595</v>
      </c>
      <c r="I5694" s="8">
        <f t="shared" si="440"/>
        <v>1083047</v>
      </c>
      <c r="J5694" s="8">
        <f t="shared" si="441"/>
        <v>81610</v>
      </c>
      <c r="K5694" s="8">
        <f t="shared" si="442"/>
        <v>107858</v>
      </c>
      <c r="L5694" s="8">
        <f t="shared" si="443"/>
        <v>22130</v>
      </c>
      <c r="M5694" s="8">
        <f t="shared" si="444"/>
        <v>25617</v>
      </c>
    </row>
    <row r="5695" spans="1:13" x14ac:dyDescent="0.2">
      <c r="A5695" t="s">
        <v>50</v>
      </c>
      <c r="B5695" t="s">
        <v>45</v>
      </c>
      <c r="C5695">
        <v>2015</v>
      </c>
      <c r="D5695" t="s">
        <v>98</v>
      </c>
      <c r="E5695" t="s">
        <v>16</v>
      </c>
      <c r="F5695" t="s">
        <v>22</v>
      </c>
      <c r="G5695" t="s">
        <v>70</v>
      </c>
      <c r="H5695" s="2">
        <v>192</v>
      </c>
      <c r="I5695" s="8">
        <f t="shared" si="440"/>
        <v>1083047</v>
      </c>
      <c r="J5695" s="8">
        <f t="shared" si="441"/>
        <v>81610</v>
      </c>
      <c r="K5695" s="8">
        <f t="shared" si="442"/>
        <v>107858</v>
      </c>
      <c r="L5695" s="8">
        <f t="shared" si="443"/>
        <v>22130</v>
      </c>
      <c r="M5695" s="8">
        <f t="shared" si="444"/>
        <v>10812</v>
      </c>
    </row>
    <row r="5696" spans="1:13" x14ac:dyDescent="0.2">
      <c r="A5696" t="s">
        <v>50</v>
      </c>
      <c r="B5696" t="s">
        <v>45</v>
      </c>
      <c r="C5696">
        <v>2015</v>
      </c>
      <c r="D5696" t="s">
        <v>98</v>
      </c>
      <c r="E5696" t="s">
        <v>23</v>
      </c>
      <c r="F5696" t="s">
        <v>24</v>
      </c>
      <c r="G5696" t="s">
        <v>71</v>
      </c>
      <c r="H5696" s="2">
        <v>3880</v>
      </c>
      <c r="I5696" s="8">
        <f t="shared" si="440"/>
        <v>1083047</v>
      </c>
      <c r="J5696" s="8">
        <f t="shared" si="441"/>
        <v>753421</v>
      </c>
      <c r="K5696" s="8">
        <f t="shared" si="442"/>
        <v>107858</v>
      </c>
      <c r="L5696" s="8">
        <f t="shared" si="443"/>
        <v>22130</v>
      </c>
      <c r="M5696" s="8">
        <f t="shared" si="444"/>
        <v>106970</v>
      </c>
    </row>
    <row r="5697" spans="1:13" x14ac:dyDescent="0.2">
      <c r="A5697" t="s">
        <v>50</v>
      </c>
      <c r="B5697" t="s">
        <v>45</v>
      </c>
      <c r="C5697">
        <v>2015</v>
      </c>
      <c r="D5697" t="s">
        <v>98</v>
      </c>
      <c r="E5697" t="s">
        <v>23</v>
      </c>
      <c r="F5697" t="s">
        <v>25</v>
      </c>
      <c r="G5697" t="s">
        <v>72</v>
      </c>
      <c r="H5697" s="2">
        <v>3610</v>
      </c>
      <c r="I5697" s="8">
        <f t="shared" si="440"/>
        <v>1083047</v>
      </c>
      <c r="J5697" s="8">
        <f t="shared" si="441"/>
        <v>753421</v>
      </c>
      <c r="K5697" s="8">
        <f t="shared" si="442"/>
        <v>107858</v>
      </c>
      <c r="L5697" s="8">
        <f t="shared" si="443"/>
        <v>22130</v>
      </c>
      <c r="M5697" s="8">
        <f t="shared" si="444"/>
        <v>168620</v>
      </c>
    </row>
    <row r="5698" spans="1:13" x14ac:dyDescent="0.2">
      <c r="A5698" t="s">
        <v>50</v>
      </c>
      <c r="B5698" t="s">
        <v>45</v>
      </c>
      <c r="C5698">
        <v>2015</v>
      </c>
      <c r="D5698" t="s">
        <v>98</v>
      </c>
      <c r="E5698" t="s">
        <v>23</v>
      </c>
      <c r="F5698" t="s">
        <v>26</v>
      </c>
      <c r="G5698" t="s">
        <v>73</v>
      </c>
      <c r="H5698" s="2">
        <v>1130</v>
      </c>
      <c r="I5698" s="8">
        <f t="shared" ref="I5698:I5761" si="445">SUMIFS(H:H,C:C,C5698,D:D,D5698)</f>
        <v>1083047</v>
      </c>
      <c r="J5698" s="8">
        <f t="shared" ref="J5698:J5761" si="446">SUMIFS(H:H,E:E,E5698,D:D,D5698,C:C,C5698)</f>
        <v>753421</v>
      </c>
      <c r="K5698" s="8">
        <f t="shared" si="442"/>
        <v>107858</v>
      </c>
      <c r="L5698" s="8">
        <f t="shared" si="443"/>
        <v>22130</v>
      </c>
      <c r="M5698" s="8">
        <f t="shared" si="444"/>
        <v>59218</v>
      </c>
    </row>
    <row r="5699" spans="1:13" x14ac:dyDescent="0.2">
      <c r="A5699" t="s">
        <v>50</v>
      </c>
      <c r="B5699" t="s">
        <v>45</v>
      </c>
      <c r="C5699">
        <v>2015</v>
      </c>
      <c r="D5699" t="s">
        <v>98</v>
      </c>
      <c r="E5699" t="s">
        <v>23</v>
      </c>
      <c r="F5699" t="s">
        <v>27</v>
      </c>
      <c r="G5699" t="s">
        <v>74</v>
      </c>
      <c r="H5699" s="2">
        <v>2126</v>
      </c>
      <c r="I5699" s="8">
        <f t="shared" si="445"/>
        <v>1083047</v>
      </c>
      <c r="J5699" s="8">
        <f t="shared" si="446"/>
        <v>753421</v>
      </c>
      <c r="K5699" s="8">
        <f t="shared" ref="K5699:K5762" si="447">SUMIFS(H:H,B:B,B5699,C:C,C5699,D:D,D5699)</f>
        <v>107858</v>
      </c>
      <c r="L5699" s="8">
        <f t="shared" ref="L5699:L5762" si="448">SUMIFS(H:H,A:A,A5699,C:C,C5699,D:D,D5699)</f>
        <v>22130</v>
      </c>
      <c r="M5699" s="8">
        <f t="shared" ref="M5699:M5762" si="449">SUMIFS(H:H,G:G,G5699,D:D,D5699,C:C,C5699)</f>
        <v>142564</v>
      </c>
    </row>
    <row r="5700" spans="1:13" x14ac:dyDescent="0.2">
      <c r="A5700" t="s">
        <v>50</v>
      </c>
      <c r="B5700" t="s">
        <v>45</v>
      </c>
      <c r="C5700">
        <v>2015</v>
      </c>
      <c r="D5700" t="s">
        <v>98</v>
      </c>
      <c r="E5700" t="s">
        <v>23</v>
      </c>
      <c r="F5700" t="s">
        <v>28</v>
      </c>
      <c r="G5700" t="s">
        <v>75</v>
      </c>
      <c r="H5700" s="2">
        <v>2749</v>
      </c>
      <c r="I5700" s="8">
        <f t="shared" si="445"/>
        <v>1083047</v>
      </c>
      <c r="J5700" s="8">
        <f t="shared" si="446"/>
        <v>753421</v>
      </c>
      <c r="K5700" s="8">
        <f t="shared" si="447"/>
        <v>107858</v>
      </c>
      <c r="L5700" s="8">
        <f t="shared" si="448"/>
        <v>22130</v>
      </c>
      <c r="M5700" s="8">
        <f t="shared" si="449"/>
        <v>110909</v>
      </c>
    </row>
    <row r="5701" spans="1:13" x14ac:dyDescent="0.2">
      <c r="A5701" t="s">
        <v>50</v>
      </c>
      <c r="B5701" t="s">
        <v>45</v>
      </c>
      <c r="C5701">
        <v>2015</v>
      </c>
      <c r="D5701" t="s">
        <v>98</v>
      </c>
      <c r="E5701" t="s">
        <v>23</v>
      </c>
      <c r="F5701" t="s">
        <v>29</v>
      </c>
      <c r="G5701" t="s">
        <v>76</v>
      </c>
      <c r="H5701" s="2">
        <v>1130</v>
      </c>
      <c r="I5701" s="8">
        <f t="shared" si="445"/>
        <v>1083047</v>
      </c>
      <c r="J5701" s="8">
        <f t="shared" si="446"/>
        <v>753421</v>
      </c>
      <c r="K5701" s="8">
        <f t="shared" si="447"/>
        <v>107858</v>
      </c>
      <c r="L5701" s="8">
        <f t="shared" si="448"/>
        <v>22130</v>
      </c>
      <c r="M5701" s="8">
        <f t="shared" si="449"/>
        <v>165140</v>
      </c>
    </row>
    <row r="5702" spans="1:13" x14ac:dyDescent="0.2">
      <c r="A5702" t="s">
        <v>50</v>
      </c>
      <c r="B5702" t="s">
        <v>45</v>
      </c>
      <c r="C5702">
        <v>2015</v>
      </c>
      <c r="D5702" t="s">
        <v>98</v>
      </c>
      <c r="E5702" t="s">
        <v>30</v>
      </c>
      <c r="F5702" t="s">
        <v>31</v>
      </c>
      <c r="G5702" t="s">
        <v>77</v>
      </c>
      <c r="H5702" s="2">
        <v>365</v>
      </c>
      <c r="I5702" s="8">
        <f t="shared" si="445"/>
        <v>1083047</v>
      </c>
      <c r="J5702" s="8">
        <f t="shared" si="446"/>
        <v>126777</v>
      </c>
      <c r="K5702" s="8">
        <f t="shared" si="447"/>
        <v>107858</v>
      </c>
      <c r="L5702" s="8">
        <f t="shared" si="448"/>
        <v>22130</v>
      </c>
      <c r="M5702" s="8">
        <f t="shared" si="449"/>
        <v>19525</v>
      </c>
    </row>
    <row r="5703" spans="1:13" x14ac:dyDescent="0.2">
      <c r="A5703" t="s">
        <v>50</v>
      </c>
      <c r="B5703" t="s">
        <v>45</v>
      </c>
      <c r="C5703">
        <v>2015</v>
      </c>
      <c r="D5703" t="s">
        <v>98</v>
      </c>
      <c r="E5703" t="s">
        <v>30</v>
      </c>
      <c r="F5703" t="s">
        <v>32</v>
      </c>
      <c r="G5703" t="s">
        <v>78</v>
      </c>
      <c r="H5703" s="2">
        <v>531</v>
      </c>
      <c r="I5703" s="8">
        <f t="shared" si="445"/>
        <v>1083047</v>
      </c>
      <c r="J5703" s="8">
        <f t="shared" si="446"/>
        <v>126777</v>
      </c>
      <c r="K5703" s="8">
        <f t="shared" si="447"/>
        <v>107858</v>
      </c>
      <c r="L5703" s="8">
        <f t="shared" si="448"/>
        <v>22130</v>
      </c>
      <c r="M5703" s="8">
        <f t="shared" si="449"/>
        <v>20211</v>
      </c>
    </row>
    <row r="5704" spans="1:13" x14ac:dyDescent="0.2">
      <c r="A5704" t="s">
        <v>50</v>
      </c>
      <c r="B5704" t="s">
        <v>45</v>
      </c>
      <c r="C5704">
        <v>2015</v>
      </c>
      <c r="D5704" t="s">
        <v>98</v>
      </c>
      <c r="E5704" t="s">
        <v>30</v>
      </c>
      <c r="F5704" t="s">
        <v>33</v>
      </c>
      <c r="G5704" t="s">
        <v>79</v>
      </c>
      <c r="H5704" s="2">
        <v>575</v>
      </c>
      <c r="I5704" s="8">
        <f t="shared" si="445"/>
        <v>1083047</v>
      </c>
      <c r="J5704" s="8">
        <f t="shared" si="446"/>
        <v>126777</v>
      </c>
      <c r="K5704" s="8">
        <f t="shared" si="447"/>
        <v>107858</v>
      </c>
      <c r="L5704" s="8">
        <f t="shared" si="448"/>
        <v>22130</v>
      </c>
      <c r="M5704" s="8">
        <f t="shared" si="449"/>
        <v>21775</v>
      </c>
    </row>
    <row r="5705" spans="1:13" x14ac:dyDescent="0.2">
      <c r="A5705" t="s">
        <v>50</v>
      </c>
      <c r="B5705" t="s">
        <v>45</v>
      </c>
      <c r="C5705">
        <v>2015</v>
      </c>
      <c r="D5705" t="s">
        <v>98</v>
      </c>
      <c r="E5705" t="s">
        <v>30</v>
      </c>
      <c r="F5705" t="s">
        <v>34</v>
      </c>
      <c r="G5705" t="s">
        <v>80</v>
      </c>
      <c r="H5705" s="2">
        <v>427</v>
      </c>
      <c r="I5705" s="8">
        <f t="shared" si="445"/>
        <v>1083047</v>
      </c>
      <c r="J5705" s="8">
        <f t="shared" si="446"/>
        <v>126777</v>
      </c>
      <c r="K5705" s="8">
        <f t="shared" si="447"/>
        <v>107858</v>
      </c>
      <c r="L5705" s="8">
        <f t="shared" si="448"/>
        <v>22130</v>
      </c>
      <c r="M5705" s="8">
        <f t="shared" si="449"/>
        <v>19442</v>
      </c>
    </row>
    <row r="5706" spans="1:13" x14ac:dyDescent="0.2">
      <c r="A5706" t="s">
        <v>50</v>
      </c>
      <c r="B5706" t="s">
        <v>45</v>
      </c>
      <c r="C5706">
        <v>2015</v>
      </c>
      <c r="D5706" t="s">
        <v>98</v>
      </c>
      <c r="E5706" t="s">
        <v>30</v>
      </c>
      <c r="F5706" t="s">
        <v>35</v>
      </c>
      <c r="G5706" t="s">
        <v>81</v>
      </c>
      <c r="H5706" s="2">
        <v>400</v>
      </c>
      <c r="I5706" s="8">
        <f t="shared" si="445"/>
        <v>1083047</v>
      </c>
      <c r="J5706" s="8">
        <f t="shared" si="446"/>
        <v>126777</v>
      </c>
      <c r="K5706" s="8">
        <f t="shared" si="447"/>
        <v>107858</v>
      </c>
      <c r="L5706" s="8">
        <f t="shared" si="448"/>
        <v>22130</v>
      </c>
      <c r="M5706" s="8">
        <f t="shared" si="449"/>
        <v>20371</v>
      </c>
    </row>
    <row r="5707" spans="1:13" x14ac:dyDescent="0.2">
      <c r="A5707" t="s">
        <v>50</v>
      </c>
      <c r="B5707" t="s">
        <v>45</v>
      </c>
      <c r="C5707">
        <v>2015</v>
      </c>
      <c r="D5707" t="s">
        <v>98</v>
      </c>
      <c r="E5707" t="s">
        <v>30</v>
      </c>
      <c r="F5707" t="s">
        <v>36</v>
      </c>
      <c r="G5707" t="s">
        <v>82</v>
      </c>
      <c r="H5707" s="2">
        <v>334</v>
      </c>
      <c r="I5707" s="8">
        <f t="shared" si="445"/>
        <v>1083047</v>
      </c>
      <c r="J5707" s="8">
        <f t="shared" si="446"/>
        <v>126777</v>
      </c>
      <c r="K5707" s="8">
        <f t="shared" si="447"/>
        <v>107858</v>
      </c>
      <c r="L5707" s="8">
        <f t="shared" si="448"/>
        <v>22130</v>
      </c>
      <c r="M5707" s="8">
        <f t="shared" si="449"/>
        <v>25453</v>
      </c>
    </row>
    <row r="5708" spans="1:13" x14ac:dyDescent="0.2">
      <c r="A5708" t="s">
        <v>50</v>
      </c>
      <c r="B5708" t="s">
        <v>45</v>
      </c>
      <c r="C5708">
        <v>2015</v>
      </c>
      <c r="D5708" t="s">
        <v>98</v>
      </c>
      <c r="E5708" t="s">
        <v>37</v>
      </c>
      <c r="F5708" t="s">
        <v>38</v>
      </c>
      <c r="G5708" t="s">
        <v>83</v>
      </c>
      <c r="H5708" s="2">
        <v>519</v>
      </c>
      <c r="I5708" s="8">
        <f t="shared" si="445"/>
        <v>1083047</v>
      </c>
      <c r="J5708" s="8">
        <f t="shared" si="446"/>
        <v>121239</v>
      </c>
      <c r="K5708" s="8">
        <f t="shared" si="447"/>
        <v>107858</v>
      </c>
      <c r="L5708" s="8">
        <f t="shared" si="448"/>
        <v>22130</v>
      </c>
      <c r="M5708" s="8">
        <f t="shared" si="449"/>
        <v>22752</v>
      </c>
    </row>
    <row r="5709" spans="1:13" x14ac:dyDescent="0.2">
      <c r="A5709" t="s">
        <v>50</v>
      </c>
      <c r="B5709" t="s">
        <v>45</v>
      </c>
      <c r="C5709">
        <v>2015</v>
      </c>
      <c r="D5709" t="s">
        <v>98</v>
      </c>
      <c r="E5709" t="s">
        <v>37</v>
      </c>
      <c r="F5709" t="s">
        <v>39</v>
      </c>
      <c r="G5709" t="s">
        <v>84</v>
      </c>
      <c r="H5709" s="2">
        <v>608</v>
      </c>
      <c r="I5709" s="8">
        <f t="shared" si="445"/>
        <v>1083047</v>
      </c>
      <c r="J5709" s="8">
        <f t="shared" si="446"/>
        <v>121239</v>
      </c>
      <c r="K5709" s="8">
        <f t="shared" si="447"/>
        <v>107858</v>
      </c>
      <c r="L5709" s="8">
        <f t="shared" si="448"/>
        <v>22130</v>
      </c>
      <c r="M5709" s="8">
        <f t="shared" si="449"/>
        <v>22445</v>
      </c>
    </row>
    <row r="5710" spans="1:13" x14ac:dyDescent="0.2">
      <c r="A5710" t="s">
        <v>50</v>
      </c>
      <c r="B5710" t="s">
        <v>45</v>
      </c>
      <c r="C5710">
        <v>2015</v>
      </c>
      <c r="D5710" t="s">
        <v>98</v>
      </c>
      <c r="E5710" t="s">
        <v>37</v>
      </c>
      <c r="F5710" t="s">
        <v>40</v>
      </c>
      <c r="G5710" t="s">
        <v>85</v>
      </c>
      <c r="H5710" s="2">
        <v>505</v>
      </c>
      <c r="I5710" s="8">
        <f t="shared" si="445"/>
        <v>1083047</v>
      </c>
      <c r="J5710" s="8">
        <f t="shared" si="446"/>
        <v>121239</v>
      </c>
      <c r="K5710" s="8">
        <f t="shared" si="447"/>
        <v>107858</v>
      </c>
      <c r="L5710" s="8">
        <f t="shared" si="448"/>
        <v>22130</v>
      </c>
      <c r="M5710" s="8">
        <f t="shared" si="449"/>
        <v>18445</v>
      </c>
    </row>
    <row r="5711" spans="1:13" x14ac:dyDescent="0.2">
      <c r="A5711" t="s">
        <v>50</v>
      </c>
      <c r="B5711" t="s">
        <v>45</v>
      </c>
      <c r="C5711">
        <v>2015</v>
      </c>
      <c r="D5711" t="s">
        <v>98</v>
      </c>
      <c r="E5711" t="s">
        <v>37</v>
      </c>
      <c r="F5711" t="s">
        <v>41</v>
      </c>
      <c r="G5711" t="s">
        <v>86</v>
      </c>
      <c r="H5711" s="2">
        <v>537</v>
      </c>
      <c r="I5711" s="8">
        <f t="shared" si="445"/>
        <v>1083047</v>
      </c>
      <c r="J5711" s="8">
        <f t="shared" si="446"/>
        <v>121239</v>
      </c>
      <c r="K5711" s="8">
        <f t="shared" si="447"/>
        <v>107858</v>
      </c>
      <c r="L5711" s="8">
        <f t="shared" si="448"/>
        <v>22130</v>
      </c>
      <c r="M5711" s="8">
        <f t="shared" si="449"/>
        <v>20755</v>
      </c>
    </row>
    <row r="5712" spans="1:13" x14ac:dyDescent="0.2">
      <c r="A5712" t="s">
        <v>50</v>
      </c>
      <c r="B5712" t="s">
        <v>45</v>
      </c>
      <c r="C5712">
        <v>2015</v>
      </c>
      <c r="D5712" t="s">
        <v>98</v>
      </c>
      <c r="E5712" t="s">
        <v>37</v>
      </c>
      <c r="F5712" t="s">
        <v>42</v>
      </c>
      <c r="G5712" t="s">
        <v>87</v>
      </c>
      <c r="H5712" s="2">
        <v>510</v>
      </c>
      <c r="I5712" s="8">
        <f t="shared" si="445"/>
        <v>1083047</v>
      </c>
      <c r="J5712" s="8">
        <f t="shared" si="446"/>
        <v>121239</v>
      </c>
      <c r="K5712" s="8">
        <f t="shared" si="447"/>
        <v>107858</v>
      </c>
      <c r="L5712" s="8">
        <f t="shared" si="448"/>
        <v>22130</v>
      </c>
      <c r="M5712" s="8">
        <f t="shared" si="449"/>
        <v>20891</v>
      </c>
    </row>
    <row r="5713" spans="1:13" x14ac:dyDescent="0.2">
      <c r="A5713" t="s">
        <v>50</v>
      </c>
      <c r="B5713" t="s">
        <v>45</v>
      </c>
      <c r="C5713">
        <v>2015</v>
      </c>
      <c r="D5713" t="s">
        <v>98</v>
      </c>
      <c r="E5713" t="s">
        <v>37</v>
      </c>
      <c r="F5713" t="s">
        <v>43</v>
      </c>
      <c r="G5713" t="s">
        <v>88</v>
      </c>
      <c r="H5713" s="2">
        <v>334</v>
      </c>
      <c r="I5713" s="8">
        <f t="shared" si="445"/>
        <v>1083047</v>
      </c>
      <c r="J5713" s="8">
        <f t="shared" si="446"/>
        <v>121239</v>
      </c>
      <c r="K5713" s="8">
        <f t="shared" si="447"/>
        <v>107858</v>
      </c>
      <c r="L5713" s="8">
        <f t="shared" si="448"/>
        <v>22130</v>
      </c>
      <c r="M5713" s="8">
        <f t="shared" si="449"/>
        <v>15951</v>
      </c>
    </row>
    <row r="5714" spans="1:13" x14ac:dyDescent="0.2">
      <c r="A5714" t="s">
        <v>50</v>
      </c>
      <c r="B5714" t="s">
        <v>45</v>
      </c>
      <c r="C5714">
        <v>2015</v>
      </c>
      <c r="D5714" t="s">
        <v>99</v>
      </c>
      <c r="E5714" t="s">
        <v>16</v>
      </c>
      <c r="F5714" t="s">
        <v>17</v>
      </c>
      <c r="G5714" t="s">
        <v>65</v>
      </c>
      <c r="H5714" s="2">
        <v>380.95</v>
      </c>
      <c r="I5714" s="8">
        <f t="shared" si="445"/>
        <v>1096323.8500000003</v>
      </c>
      <c r="J5714" s="8">
        <f t="shared" si="446"/>
        <v>81859.150000000009</v>
      </c>
      <c r="K5714" s="8">
        <f t="shared" si="447"/>
        <v>122054.75000000001</v>
      </c>
      <c r="L5714" s="8">
        <f t="shared" si="448"/>
        <v>19440.200000000004</v>
      </c>
      <c r="M5714" s="8">
        <f t="shared" si="449"/>
        <v>15672.650000000001</v>
      </c>
    </row>
    <row r="5715" spans="1:13" x14ac:dyDescent="0.2">
      <c r="A5715" t="s">
        <v>50</v>
      </c>
      <c r="B5715" t="s">
        <v>45</v>
      </c>
      <c r="C5715">
        <v>2015</v>
      </c>
      <c r="D5715" t="s">
        <v>99</v>
      </c>
      <c r="E5715" t="s">
        <v>16</v>
      </c>
      <c r="F5715" t="s">
        <v>18</v>
      </c>
      <c r="G5715" t="s">
        <v>66</v>
      </c>
      <c r="H5715" s="2">
        <v>271.35000000000002</v>
      </c>
      <c r="I5715" s="8">
        <f t="shared" si="445"/>
        <v>1096323.8500000003</v>
      </c>
      <c r="J5715" s="8">
        <f t="shared" si="446"/>
        <v>81859.150000000009</v>
      </c>
      <c r="K5715" s="8">
        <f t="shared" si="447"/>
        <v>122054.75000000001</v>
      </c>
      <c r="L5715" s="8">
        <f t="shared" si="448"/>
        <v>19440.200000000004</v>
      </c>
      <c r="M5715" s="8">
        <f t="shared" si="449"/>
        <v>12632.4</v>
      </c>
    </row>
    <row r="5716" spans="1:13" x14ac:dyDescent="0.2">
      <c r="A5716" t="s">
        <v>50</v>
      </c>
      <c r="B5716" t="s">
        <v>45</v>
      </c>
      <c r="C5716">
        <v>2015</v>
      </c>
      <c r="D5716" t="s">
        <v>99</v>
      </c>
      <c r="E5716" t="s">
        <v>16</v>
      </c>
      <c r="F5716" t="s">
        <v>19</v>
      </c>
      <c r="G5716" t="s">
        <v>67</v>
      </c>
      <c r="H5716" s="2">
        <v>131.69999999999999</v>
      </c>
      <c r="I5716" s="8">
        <f t="shared" si="445"/>
        <v>1096323.8500000003</v>
      </c>
      <c r="J5716" s="8">
        <f t="shared" si="446"/>
        <v>81859.150000000009</v>
      </c>
      <c r="K5716" s="8">
        <f t="shared" si="447"/>
        <v>122054.75000000001</v>
      </c>
      <c r="L5716" s="8">
        <f t="shared" si="448"/>
        <v>19440.200000000004</v>
      </c>
      <c r="M5716" s="8">
        <f t="shared" si="449"/>
        <v>8880.8499999999985</v>
      </c>
    </row>
    <row r="5717" spans="1:13" x14ac:dyDescent="0.2">
      <c r="A5717" t="s">
        <v>50</v>
      </c>
      <c r="B5717" t="s">
        <v>45</v>
      </c>
      <c r="C5717">
        <v>2015</v>
      </c>
      <c r="D5717" t="s">
        <v>99</v>
      </c>
      <c r="E5717" t="s">
        <v>16</v>
      </c>
      <c r="F5717" t="s">
        <v>20</v>
      </c>
      <c r="G5717" t="s">
        <v>68</v>
      </c>
      <c r="H5717" s="2">
        <v>137.25</v>
      </c>
      <c r="I5717" s="8">
        <f t="shared" si="445"/>
        <v>1096323.8500000003</v>
      </c>
      <c r="J5717" s="8">
        <f t="shared" si="446"/>
        <v>81859.150000000009</v>
      </c>
      <c r="K5717" s="8">
        <f t="shared" si="447"/>
        <v>122054.75000000001</v>
      </c>
      <c r="L5717" s="8">
        <f t="shared" si="448"/>
        <v>19440.200000000004</v>
      </c>
      <c r="M5717" s="8">
        <f t="shared" si="449"/>
        <v>9628.15</v>
      </c>
    </row>
    <row r="5718" spans="1:13" x14ac:dyDescent="0.2">
      <c r="A5718" t="s">
        <v>50</v>
      </c>
      <c r="B5718" t="s">
        <v>45</v>
      </c>
      <c r="C5718">
        <v>2015</v>
      </c>
      <c r="D5718" t="s">
        <v>99</v>
      </c>
      <c r="E5718" t="s">
        <v>16</v>
      </c>
      <c r="F5718" t="s">
        <v>21</v>
      </c>
      <c r="G5718" t="s">
        <v>69</v>
      </c>
      <c r="H5718" s="2">
        <v>430.8</v>
      </c>
      <c r="I5718" s="8">
        <f t="shared" si="445"/>
        <v>1096323.8500000003</v>
      </c>
      <c r="J5718" s="8">
        <f t="shared" si="446"/>
        <v>81859.150000000009</v>
      </c>
      <c r="K5718" s="8">
        <f t="shared" si="447"/>
        <v>122054.75000000001</v>
      </c>
      <c r="L5718" s="8">
        <f t="shared" si="448"/>
        <v>19440.200000000004</v>
      </c>
      <c r="M5718" s="8">
        <f t="shared" si="449"/>
        <v>24377.75</v>
      </c>
    </row>
    <row r="5719" spans="1:13" x14ac:dyDescent="0.2">
      <c r="A5719" t="s">
        <v>50</v>
      </c>
      <c r="B5719" t="s">
        <v>45</v>
      </c>
      <c r="C5719">
        <v>2015</v>
      </c>
      <c r="D5719" t="s">
        <v>99</v>
      </c>
      <c r="E5719" t="s">
        <v>16</v>
      </c>
      <c r="F5719" t="s">
        <v>22</v>
      </c>
      <c r="G5719" t="s">
        <v>70</v>
      </c>
      <c r="H5719" s="2">
        <v>216.05</v>
      </c>
      <c r="I5719" s="8">
        <f t="shared" si="445"/>
        <v>1096323.8500000003</v>
      </c>
      <c r="J5719" s="8">
        <f t="shared" si="446"/>
        <v>81859.150000000009</v>
      </c>
      <c r="K5719" s="8">
        <f t="shared" si="447"/>
        <v>122054.75000000001</v>
      </c>
      <c r="L5719" s="8">
        <f t="shared" si="448"/>
        <v>19440.200000000004</v>
      </c>
      <c r="M5719" s="8">
        <f t="shared" si="449"/>
        <v>10667.35</v>
      </c>
    </row>
    <row r="5720" spans="1:13" x14ac:dyDescent="0.2">
      <c r="A5720" t="s">
        <v>50</v>
      </c>
      <c r="B5720" t="s">
        <v>45</v>
      </c>
      <c r="C5720">
        <v>2015</v>
      </c>
      <c r="D5720" t="s">
        <v>99</v>
      </c>
      <c r="E5720" t="s">
        <v>23</v>
      </c>
      <c r="F5720" t="s">
        <v>24</v>
      </c>
      <c r="G5720" t="s">
        <v>71</v>
      </c>
      <c r="H5720" s="2">
        <v>3193</v>
      </c>
      <c r="I5720" s="8">
        <f t="shared" si="445"/>
        <v>1096323.8500000003</v>
      </c>
      <c r="J5720" s="8">
        <f t="shared" si="446"/>
        <v>764218.05000000028</v>
      </c>
      <c r="K5720" s="8">
        <f t="shared" si="447"/>
        <v>122054.75000000001</v>
      </c>
      <c r="L5720" s="8">
        <f t="shared" si="448"/>
        <v>19440.200000000004</v>
      </c>
      <c r="M5720" s="8">
        <f t="shared" si="449"/>
        <v>112427</v>
      </c>
    </row>
    <row r="5721" spans="1:13" x14ac:dyDescent="0.2">
      <c r="A5721" t="s">
        <v>50</v>
      </c>
      <c r="B5721" t="s">
        <v>45</v>
      </c>
      <c r="C5721">
        <v>2015</v>
      </c>
      <c r="D5721" t="s">
        <v>99</v>
      </c>
      <c r="E5721" t="s">
        <v>23</v>
      </c>
      <c r="F5721" t="s">
        <v>25</v>
      </c>
      <c r="G5721" t="s">
        <v>72</v>
      </c>
      <c r="H5721" s="2">
        <v>1685</v>
      </c>
      <c r="I5721" s="8">
        <f t="shared" si="445"/>
        <v>1096323.8500000003</v>
      </c>
      <c r="J5721" s="8">
        <f t="shared" si="446"/>
        <v>764218.05000000028</v>
      </c>
      <c r="K5721" s="8">
        <f t="shared" si="447"/>
        <v>122054.75000000001</v>
      </c>
      <c r="L5721" s="8">
        <f t="shared" si="448"/>
        <v>19440.200000000004</v>
      </c>
      <c r="M5721" s="8">
        <f t="shared" si="449"/>
        <v>158238</v>
      </c>
    </row>
    <row r="5722" spans="1:13" x14ac:dyDescent="0.2">
      <c r="A5722" t="s">
        <v>50</v>
      </c>
      <c r="B5722" t="s">
        <v>45</v>
      </c>
      <c r="C5722">
        <v>2015</v>
      </c>
      <c r="D5722" t="s">
        <v>99</v>
      </c>
      <c r="E5722" t="s">
        <v>23</v>
      </c>
      <c r="F5722" t="s">
        <v>26</v>
      </c>
      <c r="G5722" t="s">
        <v>73</v>
      </c>
      <c r="H5722" s="2">
        <v>1040</v>
      </c>
      <c r="I5722" s="8">
        <f t="shared" si="445"/>
        <v>1096323.8500000003</v>
      </c>
      <c r="J5722" s="8">
        <f t="shared" si="446"/>
        <v>764218.05000000028</v>
      </c>
      <c r="K5722" s="8">
        <f t="shared" si="447"/>
        <v>122054.75000000001</v>
      </c>
      <c r="L5722" s="8">
        <f t="shared" si="448"/>
        <v>19440.200000000004</v>
      </c>
      <c r="M5722" s="8">
        <f t="shared" si="449"/>
        <v>57621.05</v>
      </c>
    </row>
    <row r="5723" spans="1:13" x14ac:dyDescent="0.2">
      <c r="A5723" t="s">
        <v>50</v>
      </c>
      <c r="B5723" t="s">
        <v>45</v>
      </c>
      <c r="C5723">
        <v>2015</v>
      </c>
      <c r="D5723" t="s">
        <v>99</v>
      </c>
      <c r="E5723" t="s">
        <v>23</v>
      </c>
      <c r="F5723" t="s">
        <v>27</v>
      </c>
      <c r="G5723" t="s">
        <v>74</v>
      </c>
      <c r="H5723" s="2">
        <v>2441.3000000000002</v>
      </c>
      <c r="I5723" s="8">
        <f t="shared" si="445"/>
        <v>1096323.8500000003</v>
      </c>
      <c r="J5723" s="8">
        <f t="shared" si="446"/>
        <v>764218.05000000028</v>
      </c>
      <c r="K5723" s="8">
        <f t="shared" si="447"/>
        <v>122054.75000000001</v>
      </c>
      <c r="L5723" s="8">
        <f t="shared" si="448"/>
        <v>19440.200000000004</v>
      </c>
      <c r="M5723" s="8">
        <f t="shared" si="449"/>
        <v>154005.79999999999</v>
      </c>
    </row>
    <row r="5724" spans="1:13" x14ac:dyDescent="0.2">
      <c r="A5724" t="s">
        <v>50</v>
      </c>
      <c r="B5724" t="s">
        <v>45</v>
      </c>
      <c r="C5724">
        <v>2015</v>
      </c>
      <c r="D5724" t="s">
        <v>99</v>
      </c>
      <c r="E5724" t="s">
        <v>23</v>
      </c>
      <c r="F5724" t="s">
        <v>28</v>
      </c>
      <c r="G5724" t="s">
        <v>75</v>
      </c>
      <c r="H5724" s="2">
        <v>742.75</v>
      </c>
      <c r="I5724" s="8">
        <f t="shared" si="445"/>
        <v>1096323.8500000003</v>
      </c>
      <c r="J5724" s="8">
        <f t="shared" si="446"/>
        <v>764218.05000000028</v>
      </c>
      <c r="K5724" s="8">
        <f t="shared" si="447"/>
        <v>122054.75000000001</v>
      </c>
      <c r="L5724" s="8">
        <f t="shared" si="448"/>
        <v>19440.200000000004</v>
      </c>
      <c r="M5724" s="8">
        <f t="shared" si="449"/>
        <v>129553.2</v>
      </c>
    </row>
    <row r="5725" spans="1:13" x14ac:dyDescent="0.2">
      <c r="A5725" t="s">
        <v>50</v>
      </c>
      <c r="B5725" t="s">
        <v>45</v>
      </c>
      <c r="C5725">
        <v>2015</v>
      </c>
      <c r="D5725" t="s">
        <v>99</v>
      </c>
      <c r="E5725" t="s">
        <v>23</v>
      </c>
      <c r="F5725" t="s">
        <v>29</v>
      </c>
      <c r="G5725" t="s">
        <v>76</v>
      </c>
      <c r="H5725" s="2">
        <v>4472.5</v>
      </c>
      <c r="I5725" s="8">
        <f t="shared" si="445"/>
        <v>1096323.8500000003</v>
      </c>
      <c r="J5725" s="8">
        <f t="shared" si="446"/>
        <v>764218.05000000028</v>
      </c>
      <c r="K5725" s="8">
        <f t="shared" si="447"/>
        <v>122054.75000000001</v>
      </c>
      <c r="L5725" s="8">
        <f t="shared" si="448"/>
        <v>19440.200000000004</v>
      </c>
      <c r="M5725" s="8">
        <f t="shared" si="449"/>
        <v>152373</v>
      </c>
    </row>
    <row r="5726" spans="1:13" x14ac:dyDescent="0.2">
      <c r="A5726" t="s">
        <v>50</v>
      </c>
      <c r="B5726" t="s">
        <v>45</v>
      </c>
      <c r="C5726">
        <v>2015</v>
      </c>
      <c r="D5726" t="s">
        <v>99</v>
      </c>
      <c r="E5726" t="s">
        <v>30</v>
      </c>
      <c r="F5726" t="s">
        <v>31</v>
      </c>
      <c r="G5726" t="s">
        <v>77</v>
      </c>
      <c r="H5726" s="2">
        <v>386.85</v>
      </c>
      <c r="I5726" s="8">
        <f t="shared" si="445"/>
        <v>1096323.8500000003</v>
      </c>
      <c r="J5726" s="8">
        <f t="shared" si="446"/>
        <v>128933.55</v>
      </c>
      <c r="K5726" s="8">
        <f t="shared" si="447"/>
        <v>122054.75000000001</v>
      </c>
      <c r="L5726" s="8">
        <f t="shared" si="448"/>
        <v>19440.200000000004</v>
      </c>
      <c r="M5726" s="8">
        <f t="shared" si="449"/>
        <v>20123.800000000007</v>
      </c>
    </row>
    <row r="5727" spans="1:13" x14ac:dyDescent="0.2">
      <c r="A5727" t="s">
        <v>50</v>
      </c>
      <c r="B5727" t="s">
        <v>45</v>
      </c>
      <c r="C5727">
        <v>2015</v>
      </c>
      <c r="D5727" t="s">
        <v>99</v>
      </c>
      <c r="E5727" t="s">
        <v>30</v>
      </c>
      <c r="F5727" t="s">
        <v>32</v>
      </c>
      <c r="G5727" t="s">
        <v>78</v>
      </c>
      <c r="H5727" s="2">
        <v>333.25</v>
      </c>
      <c r="I5727" s="8">
        <f t="shared" si="445"/>
        <v>1096323.8500000003</v>
      </c>
      <c r="J5727" s="8">
        <f t="shared" si="446"/>
        <v>128933.55</v>
      </c>
      <c r="K5727" s="8">
        <f t="shared" si="447"/>
        <v>122054.75000000001</v>
      </c>
      <c r="L5727" s="8">
        <f t="shared" si="448"/>
        <v>19440.200000000004</v>
      </c>
      <c r="M5727" s="8">
        <f t="shared" si="449"/>
        <v>21789.30000000001</v>
      </c>
    </row>
    <row r="5728" spans="1:13" x14ac:dyDescent="0.2">
      <c r="A5728" t="s">
        <v>50</v>
      </c>
      <c r="B5728" t="s">
        <v>45</v>
      </c>
      <c r="C5728">
        <v>2015</v>
      </c>
      <c r="D5728" t="s">
        <v>99</v>
      </c>
      <c r="E5728" t="s">
        <v>30</v>
      </c>
      <c r="F5728" t="s">
        <v>33</v>
      </c>
      <c r="G5728" t="s">
        <v>79</v>
      </c>
      <c r="H5728" s="2">
        <v>531.1</v>
      </c>
      <c r="I5728" s="8">
        <f t="shared" si="445"/>
        <v>1096323.8500000003</v>
      </c>
      <c r="J5728" s="8">
        <f t="shared" si="446"/>
        <v>128933.55</v>
      </c>
      <c r="K5728" s="8">
        <f t="shared" si="447"/>
        <v>122054.75000000001</v>
      </c>
      <c r="L5728" s="8">
        <f t="shared" si="448"/>
        <v>19440.200000000004</v>
      </c>
      <c r="M5728" s="8">
        <f t="shared" si="449"/>
        <v>22185.300000000003</v>
      </c>
    </row>
    <row r="5729" spans="1:13" x14ac:dyDescent="0.2">
      <c r="A5729" t="s">
        <v>50</v>
      </c>
      <c r="B5729" t="s">
        <v>45</v>
      </c>
      <c r="C5729">
        <v>2015</v>
      </c>
      <c r="D5729" t="s">
        <v>99</v>
      </c>
      <c r="E5729" t="s">
        <v>30</v>
      </c>
      <c r="F5729" t="s">
        <v>34</v>
      </c>
      <c r="G5729" t="s">
        <v>80</v>
      </c>
      <c r="H5729" s="2">
        <v>253.4</v>
      </c>
      <c r="I5729" s="8">
        <f t="shared" si="445"/>
        <v>1096323.8500000003</v>
      </c>
      <c r="J5729" s="8">
        <f t="shared" si="446"/>
        <v>128933.55</v>
      </c>
      <c r="K5729" s="8">
        <f t="shared" si="447"/>
        <v>122054.75000000001</v>
      </c>
      <c r="L5729" s="8">
        <f t="shared" si="448"/>
        <v>19440.200000000004</v>
      </c>
      <c r="M5729" s="8">
        <f t="shared" si="449"/>
        <v>19992.30000000001</v>
      </c>
    </row>
    <row r="5730" spans="1:13" x14ac:dyDescent="0.2">
      <c r="A5730" t="s">
        <v>50</v>
      </c>
      <c r="B5730" t="s">
        <v>45</v>
      </c>
      <c r="C5730">
        <v>2015</v>
      </c>
      <c r="D5730" t="s">
        <v>99</v>
      </c>
      <c r="E5730" t="s">
        <v>30</v>
      </c>
      <c r="F5730" t="s">
        <v>35</v>
      </c>
      <c r="G5730" t="s">
        <v>81</v>
      </c>
      <c r="H5730" s="2">
        <v>367.05</v>
      </c>
      <c r="I5730" s="8">
        <f t="shared" si="445"/>
        <v>1096323.8500000003</v>
      </c>
      <c r="J5730" s="8">
        <f t="shared" si="446"/>
        <v>128933.55</v>
      </c>
      <c r="K5730" s="8">
        <f t="shared" si="447"/>
        <v>122054.75000000001</v>
      </c>
      <c r="L5730" s="8">
        <f t="shared" si="448"/>
        <v>19440.200000000004</v>
      </c>
      <c r="M5730" s="8">
        <f t="shared" si="449"/>
        <v>20684.3</v>
      </c>
    </row>
    <row r="5731" spans="1:13" x14ac:dyDescent="0.2">
      <c r="A5731" t="s">
        <v>50</v>
      </c>
      <c r="B5731" t="s">
        <v>45</v>
      </c>
      <c r="C5731">
        <v>2015</v>
      </c>
      <c r="D5731" t="s">
        <v>99</v>
      </c>
      <c r="E5731" t="s">
        <v>30</v>
      </c>
      <c r="F5731" t="s">
        <v>36</v>
      </c>
      <c r="G5731" t="s">
        <v>82</v>
      </c>
      <c r="H5731" s="2">
        <v>457.75</v>
      </c>
      <c r="I5731" s="8">
        <f t="shared" si="445"/>
        <v>1096323.8500000003</v>
      </c>
      <c r="J5731" s="8">
        <f t="shared" si="446"/>
        <v>128933.55</v>
      </c>
      <c r="K5731" s="8">
        <f t="shared" si="447"/>
        <v>122054.75000000001</v>
      </c>
      <c r="L5731" s="8">
        <f t="shared" si="448"/>
        <v>19440.200000000004</v>
      </c>
      <c r="M5731" s="8">
        <f t="shared" si="449"/>
        <v>24158.550000000007</v>
      </c>
    </row>
    <row r="5732" spans="1:13" x14ac:dyDescent="0.2">
      <c r="A5732" t="s">
        <v>50</v>
      </c>
      <c r="B5732" t="s">
        <v>45</v>
      </c>
      <c r="C5732">
        <v>2015</v>
      </c>
      <c r="D5732" t="s">
        <v>99</v>
      </c>
      <c r="E5732" t="s">
        <v>37</v>
      </c>
      <c r="F5732" t="s">
        <v>38</v>
      </c>
      <c r="G5732" t="s">
        <v>83</v>
      </c>
      <c r="H5732" s="2">
        <v>403.65</v>
      </c>
      <c r="I5732" s="8">
        <f t="shared" si="445"/>
        <v>1096323.8500000003</v>
      </c>
      <c r="J5732" s="8">
        <f t="shared" si="446"/>
        <v>121313.10000000005</v>
      </c>
      <c r="K5732" s="8">
        <f t="shared" si="447"/>
        <v>122054.75000000001</v>
      </c>
      <c r="L5732" s="8">
        <f t="shared" si="448"/>
        <v>19440.200000000004</v>
      </c>
      <c r="M5732" s="8">
        <f t="shared" si="449"/>
        <v>22573</v>
      </c>
    </row>
    <row r="5733" spans="1:13" x14ac:dyDescent="0.2">
      <c r="A5733" t="s">
        <v>50</v>
      </c>
      <c r="B5733" t="s">
        <v>45</v>
      </c>
      <c r="C5733">
        <v>2015</v>
      </c>
      <c r="D5733" t="s">
        <v>99</v>
      </c>
      <c r="E5733" t="s">
        <v>37</v>
      </c>
      <c r="F5733" t="s">
        <v>39</v>
      </c>
      <c r="G5733" t="s">
        <v>84</v>
      </c>
      <c r="H5733" s="2">
        <v>434.15</v>
      </c>
      <c r="I5733" s="8">
        <f t="shared" si="445"/>
        <v>1096323.8500000003</v>
      </c>
      <c r="J5733" s="8">
        <f t="shared" si="446"/>
        <v>121313.10000000005</v>
      </c>
      <c r="K5733" s="8">
        <f t="shared" si="447"/>
        <v>122054.75000000001</v>
      </c>
      <c r="L5733" s="8">
        <f t="shared" si="448"/>
        <v>19440.200000000004</v>
      </c>
      <c r="M5733" s="8">
        <f t="shared" si="449"/>
        <v>23289.249999999996</v>
      </c>
    </row>
    <row r="5734" spans="1:13" x14ac:dyDescent="0.2">
      <c r="A5734" t="s">
        <v>50</v>
      </c>
      <c r="B5734" t="s">
        <v>45</v>
      </c>
      <c r="C5734">
        <v>2015</v>
      </c>
      <c r="D5734" t="s">
        <v>99</v>
      </c>
      <c r="E5734" t="s">
        <v>37</v>
      </c>
      <c r="F5734" t="s">
        <v>40</v>
      </c>
      <c r="G5734" t="s">
        <v>85</v>
      </c>
      <c r="H5734" s="2">
        <v>260.10000000000002</v>
      </c>
      <c r="I5734" s="8">
        <f t="shared" si="445"/>
        <v>1096323.8500000003</v>
      </c>
      <c r="J5734" s="8">
        <f t="shared" si="446"/>
        <v>121313.10000000005</v>
      </c>
      <c r="K5734" s="8">
        <f t="shared" si="447"/>
        <v>122054.75000000001</v>
      </c>
      <c r="L5734" s="8">
        <f t="shared" si="448"/>
        <v>19440.200000000004</v>
      </c>
      <c r="M5734" s="8">
        <f t="shared" si="449"/>
        <v>18328.150000000001</v>
      </c>
    </row>
    <row r="5735" spans="1:13" x14ac:dyDescent="0.2">
      <c r="A5735" t="s">
        <v>50</v>
      </c>
      <c r="B5735" t="s">
        <v>45</v>
      </c>
      <c r="C5735">
        <v>2015</v>
      </c>
      <c r="D5735" t="s">
        <v>99</v>
      </c>
      <c r="E5735" t="s">
        <v>37</v>
      </c>
      <c r="F5735" t="s">
        <v>41</v>
      </c>
      <c r="G5735" t="s">
        <v>86</v>
      </c>
      <c r="H5735" s="2">
        <v>303.64999999999998</v>
      </c>
      <c r="I5735" s="8">
        <f t="shared" si="445"/>
        <v>1096323.8500000003</v>
      </c>
      <c r="J5735" s="8">
        <f t="shared" si="446"/>
        <v>121313.10000000005</v>
      </c>
      <c r="K5735" s="8">
        <f t="shared" si="447"/>
        <v>122054.75000000001</v>
      </c>
      <c r="L5735" s="8">
        <f t="shared" si="448"/>
        <v>19440.200000000004</v>
      </c>
      <c r="M5735" s="8">
        <f t="shared" si="449"/>
        <v>20596.699999999997</v>
      </c>
    </row>
    <row r="5736" spans="1:13" x14ac:dyDescent="0.2">
      <c r="A5736" t="s">
        <v>50</v>
      </c>
      <c r="B5736" t="s">
        <v>45</v>
      </c>
      <c r="C5736">
        <v>2015</v>
      </c>
      <c r="D5736" t="s">
        <v>99</v>
      </c>
      <c r="E5736" t="s">
        <v>37</v>
      </c>
      <c r="F5736" t="s">
        <v>42</v>
      </c>
      <c r="G5736" t="s">
        <v>87</v>
      </c>
      <c r="H5736" s="2">
        <v>312.75</v>
      </c>
      <c r="I5736" s="8">
        <f t="shared" si="445"/>
        <v>1096323.8500000003</v>
      </c>
      <c r="J5736" s="8">
        <f t="shared" si="446"/>
        <v>121313.10000000005</v>
      </c>
      <c r="K5736" s="8">
        <f t="shared" si="447"/>
        <v>122054.75000000001</v>
      </c>
      <c r="L5736" s="8">
        <f t="shared" si="448"/>
        <v>19440.200000000004</v>
      </c>
      <c r="M5736" s="8">
        <f t="shared" si="449"/>
        <v>21831.199999999997</v>
      </c>
    </row>
    <row r="5737" spans="1:13" x14ac:dyDescent="0.2">
      <c r="A5737" t="s">
        <v>50</v>
      </c>
      <c r="B5737" t="s">
        <v>45</v>
      </c>
      <c r="C5737">
        <v>2015</v>
      </c>
      <c r="D5737" t="s">
        <v>99</v>
      </c>
      <c r="E5737" t="s">
        <v>37</v>
      </c>
      <c r="F5737" t="s">
        <v>43</v>
      </c>
      <c r="G5737" t="s">
        <v>88</v>
      </c>
      <c r="H5737" s="2">
        <v>253.85</v>
      </c>
      <c r="I5737" s="8">
        <f t="shared" si="445"/>
        <v>1096323.8500000003</v>
      </c>
      <c r="J5737" s="8">
        <f t="shared" si="446"/>
        <v>121313.10000000005</v>
      </c>
      <c r="K5737" s="8">
        <f t="shared" si="447"/>
        <v>122054.75000000001</v>
      </c>
      <c r="L5737" s="8">
        <f t="shared" si="448"/>
        <v>19440.200000000004</v>
      </c>
      <c r="M5737" s="8">
        <f t="shared" si="449"/>
        <v>14694.8</v>
      </c>
    </row>
    <row r="5738" spans="1:13" x14ac:dyDescent="0.2">
      <c r="A5738" t="s">
        <v>50</v>
      </c>
      <c r="B5738" t="s">
        <v>45</v>
      </c>
      <c r="C5738">
        <v>2015</v>
      </c>
      <c r="D5738" t="s">
        <v>100</v>
      </c>
      <c r="E5738" t="s">
        <v>16</v>
      </c>
      <c r="F5738" t="s">
        <v>17</v>
      </c>
      <c r="G5738" t="s">
        <v>65</v>
      </c>
      <c r="H5738" s="2">
        <v>479.45</v>
      </c>
      <c r="I5738" s="8">
        <f t="shared" si="445"/>
        <v>1087696.5500000003</v>
      </c>
      <c r="J5738" s="8">
        <f t="shared" si="446"/>
        <v>80602.950000000041</v>
      </c>
      <c r="K5738" s="8">
        <f t="shared" si="447"/>
        <v>114896.49999999999</v>
      </c>
      <c r="L5738" s="8">
        <f t="shared" si="448"/>
        <v>17254.3</v>
      </c>
      <c r="M5738" s="8">
        <f t="shared" si="449"/>
        <v>15012.1</v>
      </c>
    </row>
    <row r="5739" spans="1:13" x14ac:dyDescent="0.2">
      <c r="A5739" t="s">
        <v>50</v>
      </c>
      <c r="B5739" t="s">
        <v>45</v>
      </c>
      <c r="C5739">
        <v>2015</v>
      </c>
      <c r="D5739" t="s">
        <v>100</v>
      </c>
      <c r="E5739" t="s">
        <v>16</v>
      </c>
      <c r="F5739" t="s">
        <v>18</v>
      </c>
      <c r="G5739" t="s">
        <v>66</v>
      </c>
      <c r="H5739" s="2">
        <v>219.65</v>
      </c>
      <c r="I5739" s="8">
        <f t="shared" si="445"/>
        <v>1087696.5500000003</v>
      </c>
      <c r="J5739" s="8">
        <f t="shared" si="446"/>
        <v>80602.950000000041</v>
      </c>
      <c r="K5739" s="8">
        <f t="shared" si="447"/>
        <v>114896.49999999999</v>
      </c>
      <c r="L5739" s="8">
        <f t="shared" si="448"/>
        <v>17254.3</v>
      </c>
      <c r="M5739" s="8">
        <f t="shared" si="449"/>
        <v>11865.199999999999</v>
      </c>
    </row>
    <row r="5740" spans="1:13" x14ac:dyDescent="0.2">
      <c r="A5740" t="s">
        <v>50</v>
      </c>
      <c r="B5740" t="s">
        <v>45</v>
      </c>
      <c r="C5740">
        <v>2015</v>
      </c>
      <c r="D5740" t="s">
        <v>100</v>
      </c>
      <c r="E5740" t="s">
        <v>16</v>
      </c>
      <c r="F5740" t="s">
        <v>19</v>
      </c>
      <c r="G5740" t="s">
        <v>67</v>
      </c>
      <c r="H5740" s="2">
        <v>136.15</v>
      </c>
      <c r="I5740" s="8">
        <f t="shared" si="445"/>
        <v>1087696.5500000003</v>
      </c>
      <c r="J5740" s="8">
        <f t="shared" si="446"/>
        <v>80602.950000000041</v>
      </c>
      <c r="K5740" s="8">
        <f t="shared" si="447"/>
        <v>114896.49999999999</v>
      </c>
      <c r="L5740" s="8">
        <f t="shared" si="448"/>
        <v>17254.3</v>
      </c>
      <c r="M5740" s="8">
        <f t="shared" si="449"/>
        <v>9012.5499999999975</v>
      </c>
    </row>
    <row r="5741" spans="1:13" x14ac:dyDescent="0.2">
      <c r="A5741" t="s">
        <v>50</v>
      </c>
      <c r="B5741" t="s">
        <v>45</v>
      </c>
      <c r="C5741">
        <v>2015</v>
      </c>
      <c r="D5741" t="s">
        <v>100</v>
      </c>
      <c r="E5741" t="s">
        <v>16</v>
      </c>
      <c r="F5741" t="s">
        <v>20</v>
      </c>
      <c r="G5741" t="s">
        <v>68</v>
      </c>
      <c r="H5741" s="2">
        <v>189.65</v>
      </c>
      <c r="I5741" s="8">
        <f t="shared" si="445"/>
        <v>1087696.5500000003</v>
      </c>
      <c r="J5741" s="8">
        <f t="shared" si="446"/>
        <v>80602.950000000041</v>
      </c>
      <c r="K5741" s="8">
        <f t="shared" si="447"/>
        <v>114896.49999999999</v>
      </c>
      <c r="L5741" s="8">
        <f t="shared" si="448"/>
        <v>17254.3</v>
      </c>
      <c r="M5741" s="8">
        <f t="shared" si="449"/>
        <v>9806.5999999999985</v>
      </c>
    </row>
    <row r="5742" spans="1:13" x14ac:dyDescent="0.2">
      <c r="A5742" t="s">
        <v>50</v>
      </c>
      <c r="B5742" t="s">
        <v>45</v>
      </c>
      <c r="C5742">
        <v>2015</v>
      </c>
      <c r="D5742" t="s">
        <v>100</v>
      </c>
      <c r="E5742" t="s">
        <v>16</v>
      </c>
      <c r="F5742" t="s">
        <v>21</v>
      </c>
      <c r="G5742" t="s">
        <v>69</v>
      </c>
      <c r="H5742" s="2">
        <v>403.65</v>
      </c>
      <c r="I5742" s="8">
        <f t="shared" si="445"/>
        <v>1087696.5500000003</v>
      </c>
      <c r="J5742" s="8">
        <f t="shared" si="446"/>
        <v>80602.950000000041</v>
      </c>
      <c r="K5742" s="8">
        <f t="shared" si="447"/>
        <v>114896.49999999999</v>
      </c>
      <c r="L5742" s="8">
        <f t="shared" si="448"/>
        <v>17254.3</v>
      </c>
      <c r="M5742" s="8">
        <f t="shared" si="449"/>
        <v>25083.399999999994</v>
      </c>
    </row>
    <row r="5743" spans="1:13" x14ac:dyDescent="0.2">
      <c r="A5743" t="s">
        <v>50</v>
      </c>
      <c r="B5743" t="s">
        <v>45</v>
      </c>
      <c r="C5743">
        <v>2015</v>
      </c>
      <c r="D5743" t="s">
        <v>100</v>
      </c>
      <c r="E5743" t="s">
        <v>16</v>
      </c>
      <c r="F5743" t="s">
        <v>22</v>
      </c>
      <c r="G5743" t="s">
        <v>70</v>
      </c>
      <c r="H5743" s="2">
        <v>193.55</v>
      </c>
      <c r="I5743" s="8">
        <f t="shared" si="445"/>
        <v>1087696.5500000003</v>
      </c>
      <c r="J5743" s="8">
        <f t="shared" si="446"/>
        <v>80602.950000000041</v>
      </c>
      <c r="K5743" s="8">
        <f t="shared" si="447"/>
        <v>114896.49999999999</v>
      </c>
      <c r="L5743" s="8">
        <f t="shared" si="448"/>
        <v>17254.3</v>
      </c>
      <c r="M5743" s="8">
        <f t="shared" si="449"/>
        <v>9823.1000000000022</v>
      </c>
    </row>
    <row r="5744" spans="1:13" x14ac:dyDescent="0.2">
      <c r="A5744" t="s">
        <v>50</v>
      </c>
      <c r="B5744" t="s">
        <v>45</v>
      </c>
      <c r="C5744">
        <v>2015</v>
      </c>
      <c r="D5744" t="s">
        <v>100</v>
      </c>
      <c r="E5744" t="s">
        <v>23</v>
      </c>
      <c r="F5744" t="s">
        <v>24</v>
      </c>
      <c r="G5744" t="s">
        <v>71</v>
      </c>
      <c r="H5744" s="2">
        <v>1956</v>
      </c>
      <c r="I5744" s="8">
        <f t="shared" si="445"/>
        <v>1087696.5500000003</v>
      </c>
      <c r="J5744" s="8">
        <f t="shared" si="446"/>
        <v>761289.10000000009</v>
      </c>
      <c r="K5744" s="8">
        <f t="shared" si="447"/>
        <v>114896.49999999999</v>
      </c>
      <c r="L5744" s="8">
        <f t="shared" si="448"/>
        <v>17254.3</v>
      </c>
      <c r="M5744" s="8">
        <f t="shared" si="449"/>
        <v>122944.5</v>
      </c>
    </row>
    <row r="5745" spans="1:13" x14ac:dyDescent="0.2">
      <c r="A5745" t="s">
        <v>50</v>
      </c>
      <c r="B5745" t="s">
        <v>45</v>
      </c>
      <c r="C5745">
        <v>2015</v>
      </c>
      <c r="D5745" t="s">
        <v>100</v>
      </c>
      <c r="E5745" t="s">
        <v>23</v>
      </c>
      <c r="F5745" t="s">
        <v>25</v>
      </c>
      <c r="G5745" t="s">
        <v>72</v>
      </c>
      <c r="H5745" s="2">
        <v>4040</v>
      </c>
      <c r="I5745" s="8">
        <f t="shared" si="445"/>
        <v>1087696.5500000003</v>
      </c>
      <c r="J5745" s="8">
        <f t="shared" si="446"/>
        <v>761289.10000000009</v>
      </c>
      <c r="K5745" s="8">
        <f t="shared" si="447"/>
        <v>114896.49999999999</v>
      </c>
      <c r="L5745" s="8">
        <f t="shared" si="448"/>
        <v>17254.3</v>
      </c>
      <c r="M5745" s="8">
        <f t="shared" si="449"/>
        <v>162850</v>
      </c>
    </row>
    <row r="5746" spans="1:13" x14ac:dyDescent="0.2">
      <c r="A5746" t="s">
        <v>50</v>
      </c>
      <c r="B5746" t="s">
        <v>45</v>
      </c>
      <c r="C5746">
        <v>2015</v>
      </c>
      <c r="D5746" t="s">
        <v>100</v>
      </c>
      <c r="E5746" t="s">
        <v>23</v>
      </c>
      <c r="F5746" t="s">
        <v>26</v>
      </c>
      <c r="G5746" t="s">
        <v>73</v>
      </c>
      <c r="H5746" s="2">
        <v>638.5</v>
      </c>
      <c r="I5746" s="8">
        <f t="shared" si="445"/>
        <v>1087696.5500000003</v>
      </c>
      <c r="J5746" s="8">
        <f t="shared" si="446"/>
        <v>761289.10000000009</v>
      </c>
      <c r="K5746" s="8">
        <f t="shared" si="447"/>
        <v>114896.49999999999</v>
      </c>
      <c r="L5746" s="8">
        <f t="shared" si="448"/>
        <v>17254.3</v>
      </c>
      <c r="M5746" s="8">
        <f t="shared" si="449"/>
        <v>55665.100000000006</v>
      </c>
    </row>
    <row r="5747" spans="1:13" x14ac:dyDescent="0.2">
      <c r="A5747" t="s">
        <v>50</v>
      </c>
      <c r="B5747" t="s">
        <v>45</v>
      </c>
      <c r="C5747">
        <v>2015</v>
      </c>
      <c r="D5747" t="s">
        <v>100</v>
      </c>
      <c r="E5747" t="s">
        <v>23</v>
      </c>
      <c r="F5747" t="s">
        <v>27</v>
      </c>
      <c r="G5747" t="s">
        <v>74</v>
      </c>
      <c r="H5747" s="2">
        <v>2126.5</v>
      </c>
      <c r="I5747" s="8">
        <f t="shared" si="445"/>
        <v>1087696.5500000003</v>
      </c>
      <c r="J5747" s="8">
        <f t="shared" si="446"/>
        <v>761289.10000000009</v>
      </c>
      <c r="K5747" s="8">
        <f t="shared" si="447"/>
        <v>114896.49999999999</v>
      </c>
      <c r="L5747" s="8">
        <f t="shared" si="448"/>
        <v>17254.3</v>
      </c>
      <c r="M5747" s="8">
        <f t="shared" si="449"/>
        <v>136375.09999999998</v>
      </c>
    </row>
    <row r="5748" spans="1:13" x14ac:dyDescent="0.2">
      <c r="A5748" t="s">
        <v>50</v>
      </c>
      <c r="B5748" t="s">
        <v>45</v>
      </c>
      <c r="C5748">
        <v>2015</v>
      </c>
      <c r="D5748" t="s">
        <v>100</v>
      </c>
      <c r="E5748" t="s">
        <v>23</v>
      </c>
      <c r="F5748" t="s">
        <v>28</v>
      </c>
      <c r="G5748" t="s">
        <v>75</v>
      </c>
      <c r="H5748" s="2">
        <v>1989</v>
      </c>
      <c r="I5748" s="8">
        <f t="shared" si="445"/>
        <v>1087696.5500000003</v>
      </c>
      <c r="J5748" s="8">
        <f t="shared" si="446"/>
        <v>761289.10000000009</v>
      </c>
      <c r="K5748" s="8">
        <f t="shared" si="447"/>
        <v>114896.49999999999</v>
      </c>
      <c r="L5748" s="8">
        <f t="shared" si="448"/>
        <v>17254.3</v>
      </c>
      <c r="M5748" s="8">
        <f t="shared" si="449"/>
        <v>119572.90000000001</v>
      </c>
    </row>
    <row r="5749" spans="1:13" x14ac:dyDescent="0.2">
      <c r="A5749" t="s">
        <v>50</v>
      </c>
      <c r="B5749" t="s">
        <v>45</v>
      </c>
      <c r="C5749">
        <v>2015</v>
      </c>
      <c r="D5749" t="s">
        <v>100</v>
      </c>
      <c r="E5749" t="s">
        <v>23</v>
      </c>
      <c r="F5749" t="s">
        <v>29</v>
      </c>
      <c r="G5749" t="s">
        <v>76</v>
      </c>
      <c r="H5749" s="2">
        <v>730</v>
      </c>
      <c r="I5749" s="8">
        <f t="shared" si="445"/>
        <v>1087696.5500000003</v>
      </c>
      <c r="J5749" s="8">
        <f t="shared" si="446"/>
        <v>761289.10000000009</v>
      </c>
      <c r="K5749" s="8">
        <f t="shared" si="447"/>
        <v>114896.49999999999</v>
      </c>
      <c r="L5749" s="8">
        <f t="shared" si="448"/>
        <v>17254.3</v>
      </c>
      <c r="M5749" s="8">
        <f t="shared" si="449"/>
        <v>163881.5</v>
      </c>
    </row>
    <row r="5750" spans="1:13" x14ac:dyDescent="0.2">
      <c r="A5750" t="s">
        <v>50</v>
      </c>
      <c r="B5750" t="s">
        <v>45</v>
      </c>
      <c r="C5750">
        <v>2015</v>
      </c>
      <c r="D5750" t="s">
        <v>100</v>
      </c>
      <c r="E5750" t="s">
        <v>30</v>
      </c>
      <c r="F5750" t="s">
        <v>31</v>
      </c>
      <c r="G5750" t="s">
        <v>77</v>
      </c>
      <c r="H5750" s="2">
        <v>391.5</v>
      </c>
      <c r="I5750" s="8">
        <f t="shared" si="445"/>
        <v>1087696.5500000003</v>
      </c>
      <c r="J5750" s="8">
        <f t="shared" si="446"/>
        <v>124871.60000000002</v>
      </c>
      <c r="K5750" s="8">
        <f t="shared" si="447"/>
        <v>114896.49999999999</v>
      </c>
      <c r="L5750" s="8">
        <f t="shared" si="448"/>
        <v>17254.3</v>
      </c>
      <c r="M5750" s="8">
        <f t="shared" si="449"/>
        <v>18803.850000000009</v>
      </c>
    </row>
    <row r="5751" spans="1:13" x14ac:dyDescent="0.2">
      <c r="A5751" t="s">
        <v>50</v>
      </c>
      <c r="B5751" t="s">
        <v>45</v>
      </c>
      <c r="C5751">
        <v>2015</v>
      </c>
      <c r="D5751" t="s">
        <v>100</v>
      </c>
      <c r="E5751" t="s">
        <v>30</v>
      </c>
      <c r="F5751" t="s">
        <v>32</v>
      </c>
      <c r="G5751" t="s">
        <v>78</v>
      </c>
      <c r="H5751" s="2">
        <v>460.25</v>
      </c>
      <c r="I5751" s="8">
        <f t="shared" si="445"/>
        <v>1087696.5500000003</v>
      </c>
      <c r="J5751" s="8">
        <f t="shared" si="446"/>
        <v>124871.60000000002</v>
      </c>
      <c r="K5751" s="8">
        <f t="shared" si="447"/>
        <v>114896.49999999999</v>
      </c>
      <c r="L5751" s="8">
        <f t="shared" si="448"/>
        <v>17254.3</v>
      </c>
      <c r="M5751" s="8">
        <f t="shared" si="449"/>
        <v>19750.55000000001</v>
      </c>
    </row>
    <row r="5752" spans="1:13" x14ac:dyDescent="0.2">
      <c r="A5752" t="s">
        <v>50</v>
      </c>
      <c r="B5752" t="s">
        <v>45</v>
      </c>
      <c r="C5752">
        <v>2015</v>
      </c>
      <c r="D5752" t="s">
        <v>100</v>
      </c>
      <c r="E5752" t="s">
        <v>30</v>
      </c>
      <c r="F5752" t="s">
        <v>33</v>
      </c>
      <c r="G5752" t="s">
        <v>79</v>
      </c>
      <c r="H5752" s="2">
        <v>350.05</v>
      </c>
      <c r="I5752" s="8">
        <f t="shared" si="445"/>
        <v>1087696.5500000003</v>
      </c>
      <c r="J5752" s="8">
        <f t="shared" si="446"/>
        <v>124871.60000000002</v>
      </c>
      <c r="K5752" s="8">
        <f t="shared" si="447"/>
        <v>114896.49999999999</v>
      </c>
      <c r="L5752" s="8">
        <f t="shared" si="448"/>
        <v>17254.3</v>
      </c>
      <c r="M5752" s="8">
        <f t="shared" si="449"/>
        <v>21830.100000000013</v>
      </c>
    </row>
    <row r="5753" spans="1:13" x14ac:dyDescent="0.2">
      <c r="A5753" t="s">
        <v>50</v>
      </c>
      <c r="B5753" t="s">
        <v>45</v>
      </c>
      <c r="C5753">
        <v>2015</v>
      </c>
      <c r="D5753" t="s">
        <v>100</v>
      </c>
      <c r="E5753" t="s">
        <v>30</v>
      </c>
      <c r="F5753" t="s">
        <v>34</v>
      </c>
      <c r="G5753" t="s">
        <v>80</v>
      </c>
      <c r="H5753" s="2">
        <v>271.45</v>
      </c>
      <c r="I5753" s="8">
        <f t="shared" si="445"/>
        <v>1087696.5500000003</v>
      </c>
      <c r="J5753" s="8">
        <f t="shared" si="446"/>
        <v>124871.60000000002</v>
      </c>
      <c r="K5753" s="8">
        <f t="shared" si="447"/>
        <v>114896.49999999999</v>
      </c>
      <c r="L5753" s="8">
        <f t="shared" si="448"/>
        <v>17254.3</v>
      </c>
      <c r="M5753" s="8">
        <f t="shared" si="449"/>
        <v>18658.80000000001</v>
      </c>
    </row>
    <row r="5754" spans="1:13" x14ac:dyDescent="0.2">
      <c r="A5754" t="s">
        <v>50</v>
      </c>
      <c r="B5754" t="s">
        <v>45</v>
      </c>
      <c r="C5754">
        <v>2015</v>
      </c>
      <c r="D5754" t="s">
        <v>100</v>
      </c>
      <c r="E5754" t="s">
        <v>30</v>
      </c>
      <c r="F5754" t="s">
        <v>35</v>
      </c>
      <c r="G5754" t="s">
        <v>81</v>
      </c>
      <c r="H5754" s="2">
        <v>311.5</v>
      </c>
      <c r="I5754" s="8">
        <f t="shared" si="445"/>
        <v>1087696.5500000003</v>
      </c>
      <c r="J5754" s="8">
        <f t="shared" si="446"/>
        <v>124871.60000000002</v>
      </c>
      <c r="K5754" s="8">
        <f t="shared" si="447"/>
        <v>114896.49999999999</v>
      </c>
      <c r="L5754" s="8">
        <f t="shared" si="448"/>
        <v>17254.3</v>
      </c>
      <c r="M5754" s="8">
        <f t="shared" si="449"/>
        <v>20071.8</v>
      </c>
    </row>
    <row r="5755" spans="1:13" x14ac:dyDescent="0.2">
      <c r="A5755" t="s">
        <v>50</v>
      </c>
      <c r="B5755" t="s">
        <v>45</v>
      </c>
      <c r="C5755">
        <v>2015</v>
      </c>
      <c r="D5755" t="s">
        <v>100</v>
      </c>
      <c r="E5755" t="s">
        <v>30</v>
      </c>
      <c r="F5755" t="s">
        <v>36</v>
      </c>
      <c r="G5755" t="s">
        <v>82</v>
      </c>
      <c r="H5755" s="2">
        <v>465.55</v>
      </c>
      <c r="I5755" s="8">
        <f t="shared" si="445"/>
        <v>1087696.5500000003</v>
      </c>
      <c r="J5755" s="8">
        <f t="shared" si="446"/>
        <v>124871.60000000002</v>
      </c>
      <c r="K5755" s="8">
        <f t="shared" si="447"/>
        <v>114896.49999999999</v>
      </c>
      <c r="L5755" s="8">
        <f t="shared" si="448"/>
        <v>17254.3</v>
      </c>
      <c r="M5755" s="8">
        <f t="shared" si="449"/>
        <v>25756.5</v>
      </c>
    </row>
    <row r="5756" spans="1:13" x14ac:dyDescent="0.2">
      <c r="A5756" t="s">
        <v>50</v>
      </c>
      <c r="B5756" t="s">
        <v>45</v>
      </c>
      <c r="C5756">
        <v>2015</v>
      </c>
      <c r="D5756" t="s">
        <v>100</v>
      </c>
      <c r="E5756" t="s">
        <v>37</v>
      </c>
      <c r="F5756" t="s">
        <v>38</v>
      </c>
      <c r="G5756" t="s">
        <v>83</v>
      </c>
      <c r="H5756" s="2">
        <v>352.85</v>
      </c>
      <c r="I5756" s="8">
        <f t="shared" si="445"/>
        <v>1087696.5500000003</v>
      </c>
      <c r="J5756" s="8">
        <f t="shared" si="446"/>
        <v>120932.90000000001</v>
      </c>
      <c r="K5756" s="8">
        <f t="shared" si="447"/>
        <v>114896.49999999999</v>
      </c>
      <c r="L5756" s="8">
        <f t="shared" si="448"/>
        <v>17254.3</v>
      </c>
      <c r="M5756" s="8">
        <f t="shared" si="449"/>
        <v>21448</v>
      </c>
    </row>
    <row r="5757" spans="1:13" x14ac:dyDescent="0.2">
      <c r="A5757" t="s">
        <v>50</v>
      </c>
      <c r="B5757" t="s">
        <v>45</v>
      </c>
      <c r="C5757">
        <v>2015</v>
      </c>
      <c r="D5757" t="s">
        <v>100</v>
      </c>
      <c r="E5757" t="s">
        <v>37</v>
      </c>
      <c r="F5757" t="s">
        <v>39</v>
      </c>
      <c r="G5757" t="s">
        <v>84</v>
      </c>
      <c r="H5757" s="2">
        <v>216.7</v>
      </c>
      <c r="I5757" s="8">
        <f t="shared" si="445"/>
        <v>1087696.5500000003</v>
      </c>
      <c r="J5757" s="8">
        <f t="shared" si="446"/>
        <v>120932.90000000001</v>
      </c>
      <c r="K5757" s="8">
        <f t="shared" si="447"/>
        <v>114896.49999999999</v>
      </c>
      <c r="L5757" s="8">
        <f t="shared" si="448"/>
        <v>17254.3</v>
      </c>
      <c r="M5757" s="8">
        <f t="shared" si="449"/>
        <v>22182.300000000003</v>
      </c>
    </row>
    <row r="5758" spans="1:13" x14ac:dyDescent="0.2">
      <c r="A5758" t="s">
        <v>50</v>
      </c>
      <c r="B5758" t="s">
        <v>45</v>
      </c>
      <c r="C5758">
        <v>2015</v>
      </c>
      <c r="D5758" t="s">
        <v>100</v>
      </c>
      <c r="E5758" t="s">
        <v>37</v>
      </c>
      <c r="F5758" t="s">
        <v>40</v>
      </c>
      <c r="G5758" t="s">
        <v>85</v>
      </c>
      <c r="H5758" s="2">
        <v>211.05</v>
      </c>
      <c r="I5758" s="8">
        <f t="shared" si="445"/>
        <v>1087696.5500000003</v>
      </c>
      <c r="J5758" s="8">
        <f t="shared" si="446"/>
        <v>120932.90000000001</v>
      </c>
      <c r="K5758" s="8">
        <f t="shared" si="447"/>
        <v>114896.49999999999</v>
      </c>
      <c r="L5758" s="8">
        <f t="shared" si="448"/>
        <v>17254.3</v>
      </c>
      <c r="M5758" s="8">
        <f t="shared" si="449"/>
        <v>19657.2</v>
      </c>
    </row>
    <row r="5759" spans="1:13" x14ac:dyDescent="0.2">
      <c r="A5759" t="s">
        <v>50</v>
      </c>
      <c r="B5759" t="s">
        <v>45</v>
      </c>
      <c r="C5759">
        <v>2015</v>
      </c>
      <c r="D5759" t="s">
        <v>100</v>
      </c>
      <c r="E5759" t="s">
        <v>37</v>
      </c>
      <c r="F5759" t="s">
        <v>41</v>
      </c>
      <c r="G5759" t="s">
        <v>86</v>
      </c>
      <c r="H5759" s="2">
        <v>461.1</v>
      </c>
      <c r="I5759" s="8">
        <f t="shared" si="445"/>
        <v>1087696.5500000003</v>
      </c>
      <c r="J5759" s="8">
        <f t="shared" si="446"/>
        <v>120932.90000000001</v>
      </c>
      <c r="K5759" s="8">
        <f t="shared" si="447"/>
        <v>114896.49999999999</v>
      </c>
      <c r="L5759" s="8">
        <f t="shared" si="448"/>
        <v>17254.3</v>
      </c>
      <c r="M5759" s="8">
        <f t="shared" si="449"/>
        <v>22197.199999999997</v>
      </c>
    </row>
    <row r="5760" spans="1:13" x14ac:dyDescent="0.2">
      <c r="A5760" t="s">
        <v>50</v>
      </c>
      <c r="B5760" t="s">
        <v>45</v>
      </c>
      <c r="C5760">
        <v>2015</v>
      </c>
      <c r="D5760" t="s">
        <v>100</v>
      </c>
      <c r="E5760" t="s">
        <v>37</v>
      </c>
      <c r="F5760" t="s">
        <v>42</v>
      </c>
      <c r="G5760" t="s">
        <v>87</v>
      </c>
      <c r="H5760" s="2">
        <v>401.8</v>
      </c>
      <c r="I5760" s="8">
        <f t="shared" si="445"/>
        <v>1087696.5500000003</v>
      </c>
      <c r="J5760" s="8">
        <f t="shared" si="446"/>
        <v>120932.90000000001</v>
      </c>
      <c r="K5760" s="8">
        <f t="shared" si="447"/>
        <v>114896.49999999999</v>
      </c>
      <c r="L5760" s="8">
        <f t="shared" si="448"/>
        <v>17254.3</v>
      </c>
      <c r="M5760" s="8">
        <f t="shared" si="449"/>
        <v>21221.200000000001</v>
      </c>
    </row>
    <row r="5761" spans="1:13" x14ac:dyDescent="0.2">
      <c r="A5761" t="s">
        <v>50</v>
      </c>
      <c r="B5761" t="s">
        <v>45</v>
      </c>
      <c r="C5761">
        <v>2015</v>
      </c>
      <c r="D5761" t="s">
        <v>100</v>
      </c>
      <c r="E5761" t="s">
        <v>37</v>
      </c>
      <c r="F5761" t="s">
        <v>43</v>
      </c>
      <c r="G5761" t="s">
        <v>88</v>
      </c>
      <c r="H5761" s="2">
        <v>258.39999999999998</v>
      </c>
      <c r="I5761" s="8">
        <f t="shared" si="445"/>
        <v>1087696.5500000003</v>
      </c>
      <c r="J5761" s="8">
        <f t="shared" si="446"/>
        <v>120932.90000000001</v>
      </c>
      <c r="K5761" s="8">
        <f t="shared" si="447"/>
        <v>114896.49999999999</v>
      </c>
      <c r="L5761" s="8">
        <f t="shared" si="448"/>
        <v>17254.3</v>
      </c>
      <c r="M5761" s="8">
        <f t="shared" si="449"/>
        <v>14227</v>
      </c>
    </row>
    <row r="5762" spans="1:13" x14ac:dyDescent="0.2">
      <c r="A5762" t="s">
        <v>51</v>
      </c>
      <c r="B5762" t="s">
        <v>15</v>
      </c>
      <c r="C5762">
        <v>2015</v>
      </c>
      <c r="D5762" t="s">
        <v>89</v>
      </c>
      <c r="E5762" t="s">
        <v>16</v>
      </c>
      <c r="F5762" t="s">
        <v>17</v>
      </c>
      <c r="G5762" t="s">
        <v>65</v>
      </c>
      <c r="H5762" s="2">
        <v>246</v>
      </c>
      <c r="I5762" s="8">
        <f t="shared" ref="I5762:I5825" si="450">SUMIFS(H:H,C:C,C5762,D:D,D5762)</f>
        <v>749779</v>
      </c>
      <c r="J5762" s="8">
        <f t="shared" ref="J5762:J5825" si="451">SUMIFS(H:H,E:E,E5762,D:D,D5762,C:C,C5762)</f>
        <v>58185</v>
      </c>
      <c r="K5762" s="8">
        <f t="shared" si="447"/>
        <v>44590</v>
      </c>
      <c r="L5762" s="8">
        <f t="shared" si="448"/>
        <v>21865</v>
      </c>
      <c r="M5762" s="8">
        <f t="shared" si="449"/>
        <v>10401</v>
      </c>
    </row>
    <row r="5763" spans="1:13" x14ac:dyDescent="0.2">
      <c r="A5763" t="s">
        <v>51</v>
      </c>
      <c r="B5763" t="s">
        <v>15</v>
      </c>
      <c r="C5763">
        <v>2015</v>
      </c>
      <c r="D5763" t="s">
        <v>89</v>
      </c>
      <c r="E5763" t="s">
        <v>16</v>
      </c>
      <c r="F5763" t="s">
        <v>18</v>
      </c>
      <c r="G5763" t="s">
        <v>66</v>
      </c>
      <c r="H5763" s="2">
        <v>297</v>
      </c>
      <c r="I5763" s="8">
        <f t="shared" si="450"/>
        <v>749779</v>
      </c>
      <c r="J5763" s="8">
        <f t="shared" si="451"/>
        <v>58185</v>
      </c>
      <c r="K5763" s="8">
        <f t="shared" ref="K5763:K5826" si="452">SUMIFS(H:H,B:B,B5763,C:C,C5763,D:D,D5763)</f>
        <v>44590</v>
      </c>
      <c r="L5763" s="8">
        <f t="shared" ref="L5763:L5826" si="453">SUMIFS(H:H,A:A,A5763,C:C,C5763,D:D,D5763)</f>
        <v>21865</v>
      </c>
      <c r="M5763" s="8">
        <f t="shared" ref="M5763:M5826" si="454">SUMIFS(H:H,G:G,G5763,D:D,D5763,C:C,C5763)</f>
        <v>9038</v>
      </c>
    </row>
    <row r="5764" spans="1:13" x14ac:dyDescent="0.2">
      <c r="A5764" t="s">
        <v>51</v>
      </c>
      <c r="B5764" t="s">
        <v>15</v>
      </c>
      <c r="C5764">
        <v>2015</v>
      </c>
      <c r="D5764" t="s">
        <v>89</v>
      </c>
      <c r="E5764" t="s">
        <v>16</v>
      </c>
      <c r="F5764" t="s">
        <v>19</v>
      </c>
      <c r="G5764" t="s">
        <v>67</v>
      </c>
      <c r="H5764" s="2">
        <v>253</v>
      </c>
      <c r="I5764" s="8">
        <f t="shared" si="450"/>
        <v>749779</v>
      </c>
      <c r="J5764" s="8">
        <f t="shared" si="451"/>
        <v>58185</v>
      </c>
      <c r="K5764" s="8">
        <f t="shared" si="452"/>
        <v>44590</v>
      </c>
      <c r="L5764" s="8">
        <f t="shared" si="453"/>
        <v>21865</v>
      </c>
      <c r="M5764" s="8">
        <f t="shared" si="454"/>
        <v>6637</v>
      </c>
    </row>
    <row r="5765" spans="1:13" x14ac:dyDescent="0.2">
      <c r="A5765" t="s">
        <v>51</v>
      </c>
      <c r="B5765" t="s">
        <v>15</v>
      </c>
      <c r="C5765">
        <v>2015</v>
      </c>
      <c r="D5765" t="s">
        <v>89</v>
      </c>
      <c r="E5765" t="s">
        <v>16</v>
      </c>
      <c r="F5765" t="s">
        <v>20</v>
      </c>
      <c r="G5765" t="s">
        <v>68</v>
      </c>
      <c r="H5765" s="2">
        <v>173</v>
      </c>
      <c r="I5765" s="8">
        <f t="shared" si="450"/>
        <v>749779</v>
      </c>
      <c r="J5765" s="8">
        <f t="shared" si="451"/>
        <v>58185</v>
      </c>
      <c r="K5765" s="8">
        <f t="shared" si="452"/>
        <v>44590</v>
      </c>
      <c r="L5765" s="8">
        <f t="shared" si="453"/>
        <v>21865</v>
      </c>
      <c r="M5765" s="8">
        <f t="shared" si="454"/>
        <v>6669</v>
      </c>
    </row>
    <row r="5766" spans="1:13" x14ac:dyDescent="0.2">
      <c r="A5766" t="s">
        <v>51</v>
      </c>
      <c r="B5766" t="s">
        <v>15</v>
      </c>
      <c r="C5766">
        <v>2015</v>
      </c>
      <c r="D5766" t="s">
        <v>89</v>
      </c>
      <c r="E5766" t="s">
        <v>16</v>
      </c>
      <c r="F5766" t="s">
        <v>21</v>
      </c>
      <c r="G5766" t="s">
        <v>69</v>
      </c>
      <c r="H5766" s="2">
        <v>680</v>
      </c>
      <c r="I5766" s="8">
        <f t="shared" si="450"/>
        <v>749779</v>
      </c>
      <c r="J5766" s="8">
        <f t="shared" si="451"/>
        <v>58185</v>
      </c>
      <c r="K5766" s="8">
        <f t="shared" si="452"/>
        <v>44590</v>
      </c>
      <c r="L5766" s="8">
        <f t="shared" si="453"/>
        <v>21865</v>
      </c>
      <c r="M5766" s="8">
        <f t="shared" si="454"/>
        <v>18355</v>
      </c>
    </row>
    <row r="5767" spans="1:13" x14ac:dyDescent="0.2">
      <c r="A5767" t="s">
        <v>51</v>
      </c>
      <c r="B5767" t="s">
        <v>15</v>
      </c>
      <c r="C5767">
        <v>2015</v>
      </c>
      <c r="D5767" t="s">
        <v>89</v>
      </c>
      <c r="E5767" t="s">
        <v>16</v>
      </c>
      <c r="F5767" t="s">
        <v>22</v>
      </c>
      <c r="G5767" t="s">
        <v>70</v>
      </c>
      <c r="H5767" s="2">
        <v>222</v>
      </c>
      <c r="I5767" s="8">
        <f t="shared" si="450"/>
        <v>749779</v>
      </c>
      <c r="J5767" s="8">
        <f t="shared" si="451"/>
        <v>58185</v>
      </c>
      <c r="K5767" s="8">
        <f t="shared" si="452"/>
        <v>44590</v>
      </c>
      <c r="L5767" s="8">
        <f t="shared" si="453"/>
        <v>21865</v>
      </c>
      <c r="M5767" s="8">
        <f t="shared" si="454"/>
        <v>7085</v>
      </c>
    </row>
    <row r="5768" spans="1:13" x14ac:dyDescent="0.2">
      <c r="A5768" t="s">
        <v>51</v>
      </c>
      <c r="B5768" t="s">
        <v>15</v>
      </c>
      <c r="C5768">
        <v>2015</v>
      </c>
      <c r="D5768" t="s">
        <v>89</v>
      </c>
      <c r="E5768" t="s">
        <v>23</v>
      </c>
      <c r="F5768" t="s">
        <v>24</v>
      </c>
      <c r="G5768" t="s">
        <v>71</v>
      </c>
      <c r="H5768" s="2">
        <v>3620</v>
      </c>
      <c r="I5768" s="8">
        <f t="shared" si="450"/>
        <v>749779</v>
      </c>
      <c r="J5768" s="8">
        <f t="shared" si="451"/>
        <v>523132</v>
      </c>
      <c r="K5768" s="8">
        <f t="shared" si="452"/>
        <v>44590</v>
      </c>
      <c r="L5768" s="8">
        <f t="shared" si="453"/>
        <v>21865</v>
      </c>
      <c r="M5768" s="8">
        <f t="shared" si="454"/>
        <v>84820</v>
      </c>
    </row>
    <row r="5769" spans="1:13" x14ac:dyDescent="0.2">
      <c r="A5769" t="s">
        <v>51</v>
      </c>
      <c r="B5769" t="s">
        <v>15</v>
      </c>
      <c r="C5769">
        <v>2015</v>
      </c>
      <c r="D5769" t="s">
        <v>89</v>
      </c>
      <c r="E5769" t="s">
        <v>23</v>
      </c>
      <c r="F5769" t="s">
        <v>25</v>
      </c>
      <c r="G5769" t="s">
        <v>72</v>
      </c>
      <c r="H5769" s="2">
        <v>3870</v>
      </c>
      <c r="I5769" s="8">
        <f t="shared" si="450"/>
        <v>749779</v>
      </c>
      <c r="J5769" s="8">
        <f t="shared" si="451"/>
        <v>523132</v>
      </c>
      <c r="K5769" s="8">
        <f t="shared" si="452"/>
        <v>44590</v>
      </c>
      <c r="L5769" s="8">
        <f t="shared" si="453"/>
        <v>21865</v>
      </c>
      <c r="M5769" s="8">
        <f t="shared" si="454"/>
        <v>122780</v>
      </c>
    </row>
    <row r="5770" spans="1:13" x14ac:dyDescent="0.2">
      <c r="A5770" t="s">
        <v>51</v>
      </c>
      <c r="B5770" t="s">
        <v>15</v>
      </c>
      <c r="C5770">
        <v>2015</v>
      </c>
      <c r="D5770" t="s">
        <v>89</v>
      </c>
      <c r="E5770" t="s">
        <v>23</v>
      </c>
      <c r="F5770" t="s">
        <v>26</v>
      </c>
      <c r="G5770" t="s">
        <v>73</v>
      </c>
      <c r="H5770" s="2">
        <v>925</v>
      </c>
      <c r="I5770" s="8">
        <f t="shared" si="450"/>
        <v>749779</v>
      </c>
      <c r="J5770" s="8">
        <f t="shared" si="451"/>
        <v>523132</v>
      </c>
      <c r="K5770" s="8">
        <f t="shared" si="452"/>
        <v>44590</v>
      </c>
      <c r="L5770" s="8">
        <f t="shared" si="453"/>
        <v>21865</v>
      </c>
      <c r="M5770" s="8">
        <f t="shared" si="454"/>
        <v>35949</v>
      </c>
    </row>
    <row r="5771" spans="1:13" x14ac:dyDescent="0.2">
      <c r="A5771" t="s">
        <v>51</v>
      </c>
      <c r="B5771" t="s">
        <v>15</v>
      </c>
      <c r="C5771">
        <v>2015</v>
      </c>
      <c r="D5771" t="s">
        <v>89</v>
      </c>
      <c r="E5771" t="s">
        <v>23</v>
      </c>
      <c r="F5771" t="s">
        <v>27</v>
      </c>
      <c r="G5771" t="s">
        <v>74</v>
      </c>
      <c r="H5771" s="2">
        <v>2214</v>
      </c>
      <c r="I5771" s="8">
        <f t="shared" si="450"/>
        <v>749779</v>
      </c>
      <c r="J5771" s="8">
        <f t="shared" si="451"/>
        <v>523132</v>
      </c>
      <c r="K5771" s="8">
        <f t="shared" si="452"/>
        <v>44590</v>
      </c>
      <c r="L5771" s="8">
        <f t="shared" si="453"/>
        <v>21865</v>
      </c>
      <c r="M5771" s="8">
        <f t="shared" si="454"/>
        <v>82218</v>
      </c>
    </row>
    <row r="5772" spans="1:13" x14ac:dyDescent="0.2">
      <c r="A5772" t="s">
        <v>51</v>
      </c>
      <c r="B5772" t="s">
        <v>15</v>
      </c>
      <c r="C5772">
        <v>2015</v>
      </c>
      <c r="D5772" t="s">
        <v>89</v>
      </c>
      <c r="E5772" t="s">
        <v>23</v>
      </c>
      <c r="F5772" t="s">
        <v>28</v>
      </c>
      <c r="G5772" t="s">
        <v>75</v>
      </c>
      <c r="H5772" s="2">
        <v>2409</v>
      </c>
      <c r="I5772" s="8">
        <f t="shared" si="450"/>
        <v>749779</v>
      </c>
      <c r="J5772" s="8">
        <f t="shared" si="451"/>
        <v>523132</v>
      </c>
      <c r="K5772" s="8">
        <f t="shared" si="452"/>
        <v>44590</v>
      </c>
      <c r="L5772" s="8">
        <f t="shared" si="453"/>
        <v>21865</v>
      </c>
      <c r="M5772" s="8">
        <f t="shared" si="454"/>
        <v>89495</v>
      </c>
    </row>
    <row r="5773" spans="1:13" x14ac:dyDescent="0.2">
      <c r="A5773" t="s">
        <v>51</v>
      </c>
      <c r="B5773" t="s">
        <v>15</v>
      </c>
      <c r="C5773">
        <v>2015</v>
      </c>
      <c r="D5773" t="s">
        <v>89</v>
      </c>
      <c r="E5773" t="s">
        <v>23</v>
      </c>
      <c r="F5773" t="s">
        <v>29</v>
      </c>
      <c r="G5773" t="s">
        <v>76</v>
      </c>
      <c r="H5773" s="2">
        <v>1720</v>
      </c>
      <c r="I5773" s="8">
        <f t="shared" si="450"/>
        <v>749779</v>
      </c>
      <c r="J5773" s="8">
        <f t="shared" si="451"/>
        <v>523132</v>
      </c>
      <c r="K5773" s="8">
        <f t="shared" si="452"/>
        <v>44590</v>
      </c>
      <c r="L5773" s="8">
        <f t="shared" si="453"/>
        <v>21865</v>
      </c>
      <c r="M5773" s="8">
        <f t="shared" si="454"/>
        <v>107870</v>
      </c>
    </row>
    <row r="5774" spans="1:13" x14ac:dyDescent="0.2">
      <c r="A5774" t="s">
        <v>51</v>
      </c>
      <c r="B5774" t="s">
        <v>15</v>
      </c>
      <c r="C5774">
        <v>2015</v>
      </c>
      <c r="D5774" t="s">
        <v>89</v>
      </c>
      <c r="E5774" t="s">
        <v>30</v>
      </c>
      <c r="F5774" t="s">
        <v>31</v>
      </c>
      <c r="G5774" t="s">
        <v>77</v>
      </c>
      <c r="H5774" s="2">
        <v>540</v>
      </c>
      <c r="I5774" s="8">
        <f t="shared" si="450"/>
        <v>749779</v>
      </c>
      <c r="J5774" s="8">
        <f t="shared" si="451"/>
        <v>86199</v>
      </c>
      <c r="K5774" s="8">
        <f t="shared" si="452"/>
        <v>44590</v>
      </c>
      <c r="L5774" s="8">
        <f t="shared" si="453"/>
        <v>21865</v>
      </c>
      <c r="M5774" s="8">
        <f t="shared" si="454"/>
        <v>12839</v>
      </c>
    </row>
    <row r="5775" spans="1:13" x14ac:dyDescent="0.2">
      <c r="A5775" t="s">
        <v>51</v>
      </c>
      <c r="B5775" t="s">
        <v>15</v>
      </c>
      <c r="C5775">
        <v>2015</v>
      </c>
      <c r="D5775" t="s">
        <v>89</v>
      </c>
      <c r="E5775" t="s">
        <v>30</v>
      </c>
      <c r="F5775" t="s">
        <v>32</v>
      </c>
      <c r="G5775" t="s">
        <v>78</v>
      </c>
      <c r="H5775" s="2">
        <v>515</v>
      </c>
      <c r="I5775" s="8">
        <f t="shared" si="450"/>
        <v>749779</v>
      </c>
      <c r="J5775" s="8">
        <f t="shared" si="451"/>
        <v>86199</v>
      </c>
      <c r="K5775" s="8">
        <f t="shared" si="452"/>
        <v>44590</v>
      </c>
      <c r="L5775" s="8">
        <f t="shared" si="453"/>
        <v>21865</v>
      </c>
      <c r="M5775" s="8">
        <f t="shared" si="454"/>
        <v>13764</v>
      </c>
    </row>
    <row r="5776" spans="1:13" x14ac:dyDescent="0.2">
      <c r="A5776" t="s">
        <v>51</v>
      </c>
      <c r="B5776" t="s">
        <v>15</v>
      </c>
      <c r="C5776">
        <v>2015</v>
      </c>
      <c r="D5776" t="s">
        <v>89</v>
      </c>
      <c r="E5776" t="s">
        <v>30</v>
      </c>
      <c r="F5776" t="s">
        <v>33</v>
      </c>
      <c r="G5776" t="s">
        <v>79</v>
      </c>
      <c r="H5776" s="2">
        <v>282</v>
      </c>
      <c r="I5776" s="8">
        <f t="shared" si="450"/>
        <v>749779</v>
      </c>
      <c r="J5776" s="8">
        <f t="shared" si="451"/>
        <v>86199</v>
      </c>
      <c r="K5776" s="8">
        <f t="shared" si="452"/>
        <v>44590</v>
      </c>
      <c r="L5776" s="8">
        <f t="shared" si="453"/>
        <v>21865</v>
      </c>
      <c r="M5776" s="8">
        <f t="shared" si="454"/>
        <v>14290</v>
      </c>
    </row>
    <row r="5777" spans="1:13" x14ac:dyDescent="0.2">
      <c r="A5777" t="s">
        <v>51</v>
      </c>
      <c r="B5777" t="s">
        <v>15</v>
      </c>
      <c r="C5777">
        <v>2015</v>
      </c>
      <c r="D5777" t="s">
        <v>89</v>
      </c>
      <c r="E5777" t="s">
        <v>30</v>
      </c>
      <c r="F5777" t="s">
        <v>34</v>
      </c>
      <c r="G5777" t="s">
        <v>80</v>
      </c>
      <c r="H5777" s="2">
        <v>340</v>
      </c>
      <c r="I5777" s="8">
        <f t="shared" si="450"/>
        <v>749779</v>
      </c>
      <c r="J5777" s="8">
        <f t="shared" si="451"/>
        <v>86199</v>
      </c>
      <c r="K5777" s="8">
        <f t="shared" si="452"/>
        <v>44590</v>
      </c>
      <c r="L5777" s="8">
        <f t="shared" si="453"/>
        <v>21865</v>
      </c>
      <c r="M5777" s="8">
        <f t="shared" si="454"/>
        <v>13337</v>
      </c>
    </row>
    <row r="5778" spans="1:13" x14ac:dyDescent="0.2">
      <c r="A5778" t="s">
        <v>51</v>
      </c>
      <c r="B5778" t="s">
        <v>15</v>
      </c>
      <c r="C5778">
        <v>2015</v>
      </c>
      <c r="D5778" t="s">
        <v>89</v>
      </c>
      <c r="E5778" t="s">
        <v>30</v>
      </c>
      <c r="F5778" t="s">
        <v>35</v>
      </c>
      <c r="G5778" t="s">
        <v>81</v>
      </c>
      <c r="H5778" s="2">
        <v>388</v>
      </c>
      <c r="I5778" s="8">
        <f t="shared" si="450"/>
        <v>749779</v>
      </c>
      <c r="J5778" s="8">
        <f t="shared" si="451"/>
        <v>86199</v>
      </c>
      <c r="K5778" s="8">
        <f t="shared" si="452"/>
        <v>44590</v>
      </c>
      <c r="L5778" s="8">
        <f t="shared" si="453"/>
        <v>21865</v>
      </c>
      <c r="M5778" s="8">
        <f t="shared" si="454"/>
        <v>13838</v>
      </c>
    </row>
    <row r="5779" spans="1:13" x14ac:dyDescent="0.2">
      <c r="A5779" t="s">
        <v>51</v>
      </c>
      <c r="B5779" t="s">
        <v>15</v>
      </c>
      <c r="C5779">
        <v>2015</v>
      </c>
      <c r="D5779" t="s">
        <v>89</v>
      </c>
      <c r="E5779" t="s">
        <v>30</v>
      </c>
      <c r="F5779" t="s">
        <v>36</v>
      </c>
      <c r="G5779" t="s">
        <v>82</v>
      </c>
      <c r="H5779" s="2">
        <v>536</v>
      </c>
      <c r="I5779" s="8">
        <f t="shared" si="450"/>
        <v>749779</v>
      </c>
      <c r="J5779" s="8">
        <f t="shared" si="451"/>
        <v>86199</v>
      </c>
      <c r="K5779" s="8">
        <f t="shared" si="452"/>
        <v>44590</v>
      </c>
      <c r="L5779" s="8">
        <f t="shared" si="453"/>
        <v>21865</v>
      </c>
      <c r="M5779" s="8">
        <f t="shared" si="454"/>
        <v>18131</v>
      </c>
    </row>
    <row r="5780" spans="1:13" x14ac:dyDescent="0.2">
      <c r="A5780" t="s">
        <v>51</v>
      </c>
      <c r="B5780" t="s">
        <v>15</v>
      </c>
      <c r="C5780">
        <v>2015</v>
      </c>
      <c r="D5780" t="s">
        <v>89</v>
      </c>
      <c r="E5780" t="s">
        <v>37</v>
      </c>
      <c r="F5780" t="s">
        <v>38</v>
      </c>
      <c r="G5780" t="s">
        <v>83</v>
      </c>
      <c r="H5780" s="2">
        <v>517</v>
      </c>
      <c r="I5780" s="8">
        <f t="shared" si="450"/>
        <v>749779</v>
      </c>
      <c r="J5780" s="8">
        <f t="shared" si="451"/>
        <v>82263</v>
      </c>
      <c r="K5780" s="8">
        <f t="shared" si="452"/>
        <v>44590</v>
      </c>
      <c r="L5780" s="8">
        <f t="shared" si="453"/>
        <v>21865</v>
      </c>
      <c r="M5780" s="8">
        <f t="shared" si="454"/>
        <v>14084</v>
      </c>
    </row>
    <row r="5781" spans="1:13" x14ac:dyDescent="0.2">
      <c r="A5781" t="s">
        <v>51</v>
      </c>
      <c r="B5781" t="s">
        <v>15</v>
      </c>
      <c r="C5781">
        <v>2015</v>
      </c>
      <c r="D5781" t="s">
        <v>89</v>
      </c>
      <c r="E5781" t="s">
        <v>37</v>
      </c>
      <c r="F5781" t="s">
        <v>39</v>
      </c>
      <c r="G5781" t="s">
        <v>84</v>
      </c>
      <c r="H5781" s="2">
        <v>482</v>
      </c>
      <c r="I5781" s="8">
        <f t="shared" si="450"/>
        <v>749779</v>
      </c>
      <c r="J5781" s="8">
        <f t="shared" si="451"/>
        <v>82263</v>
      </c>
      <c r="K5781" s="8">
        <f t="shared" si="452"/>
        <v>44590</v>
      </c>
      <c r="L5781" s="8">
        <f t="shared" si="453"/>
        <v>21865</v>
      </c>
      <c r="M5781" s="8">
        <f t="shared" si="454"/>
        <v>15497</v>
      </c>
    </row>
    <row r="5782" spans="1:13" x14ac:dyDescent="0.2">
      <c r="A5782" t="s">
        <v>51</v>
      </c>
      <c r="B5782" t="s">
        <v>15</v>
      </c>
      <c r="C5782">
        <v>2015</v>
      </c>
      <c r="D5782" t="s">
        <v>89</v>
      </c>
      <c r="E5782" t="s">
        <v>37</v>
      </c>
      <c r="F5782" t="s">
        <v>40</v>
      </c>
      <c r="G5782" t="s">
        <v>85</v>
      </c>
      <c r="H5782" s="2">
        <v>468</v>
      </c>
      <c r="I5782" s="8">
        <f t="shared" si="450"/>
        <v>749779</v>
      </c>
      <c r="J5782" s="8">
        <f t="shared" si="451"/>
        <v>82263</v>
      </c>
      <c r="K5782" s="8">
        <f t="shared" si="452"/>
        <v>44590</v>
      </c>
      <c r="L5782" s="8">
        <f t="shared" si="453"/>
        <v>21865</v>
      </c>
      <c r="M5782" s="8">
        <f t="shared" si="454"/>
        <v>12866</v>
      </c>
    </row>
    <row r="5783" spans="1:13" x14ac:dyDescent="0.2">
      <c r="A5783" t="s">
        <v>51</v>
      </c>
      <c r="B5783" t="s">
        <v>15</v>
      </c>
      <c r="C5783">
        <v>2015</v>
      </c>
      <c r="D5783" t="s">
        <v>89</v>
      </c>
      <c r="E5783" t="s">
        <v>37</v>
      </c>
      <c r="F5783" t="s">
        <v>41</v>
      </c>
      <c r="G5783" t="s">
        <v>86</v>
      </c>
      <c r="H5783" s="2">
        <v>459</v>
      </c>
      <c r="I5783" s="8">
        <f t="shared" si="450"/>
        <v>749779</v>
      </c>
      <c r="J5783" s="8">
        <f t="shared" si="451"/>
        <v>82263</v>
      </c>
      <c r="K5783" s="8">
        <f t="shared" si="452"/>
        <v>44590</v>
      </c>
      <c r="L5783" s="8">
        <f t="shared" si="453"/>
        <v>21865</v>
      </c>
      <c r="M5783" s="8">
        <f t="shared" si="454"/>
        <v>14649</v>
      </c>
    </row>
    <row r="5784" spans="1:13" x14ac:dyDescent="0.2">
      <c r="A5784" t="s">
        <v>51</v>
      </c>
      <c r="B5784" t="s">
        <v>15</v>
      </c>
      <c r="C5784">
        <v>2015</v>
      </c>
      <c r="D5784" t="s">
        <v>89</v>
      </c>
      <c r="E5784" t="s">
        <v>37</v>
      </c>
      <c r="F5784" t="s">
        <v>42</v>
      </c>
      <c r="G5784" t="s">
        <v>87</v>
      </c>
      <c r="H5784" s="2">
        <v>440</v>
      </c>
      <c r="I5784" s="8">
        <f t="shared" si="450"/>
        <v>749779</v>
      </c>
      <c r="J5784" s="8">
        <f t="shared" si="451"/>
        <v>82263</v>
      </c>
      <c r="K5784" s="8">
        <f t="shared" si="452"/>
        <v>44590</v>
      </c>
      <c r="L5784" s="8">
        <f t="shared" si="453"/>
        <v>21865</v>
      </c>
      <c r="M5784" s="8">
        <f t="shared" si="454"/>
        <v>14930</v>
      </c>
    </row>
    <row r="5785" spans="1:13" x14ac:dyDescent="0.2">
      <c r="A5785" t="s">
        <v>51</v>
      </c>
      <c r="B5785" t="s">
        <v>15</v>
      </c>
      <c r="C5785">
        <v>2015</v>
      </c>
      <c r="D5785" t="s">
        <v>89</v>
      </c>
      <c r="E5785" t="s">
        <v>37</v>
      </c>
      <c r="F5785" t="s">
        <v>43</v>
      </c>
      <c r="G5785" t="s">
        <v>88</v>
      </c>
      <c r="H5785" s="2">
        <v>269</v>
      </c>
      <c r="I5785" s="8">
        <f t="shared" si="450"/>
        <v>749779</v>
      </c>
      <c r="J5785" s="8">
        <f t="shared" si="451"/>
        <v>82263</v>
      </c>
      <c r="K5785" s="8">
        <f t="shared" si="452"/>
        <v>44590</v>
      </c>
      <c r="L5785" s="8">
        <f t="shared" si="453"/>
        <v>21865</v>
      </c>
      <c r="M5785" s="8">
        <f t="shared" si="454"/>
        <v>10237</v>
      </c>
    </row>
    <row r="5786" spans="1:13" x14ac:dyDescent="0.2">
      <c r="A5786" t="s">
        <v>51</v>
      </c>
      <c r="B5786" t="s">
        <v>15</v>
      </c>
      <c r="C5786">
        <v>2015</v>
      </c>
      <c r="D5786" t="s">
        <v>90</v>
      </c>
      <c r="E5786" t="s">
        <v>16</v>
      </c>
      <c r="F5786" t="s">
        <v>17</v>
      </c>
      <c r="G5786" t="s">
        <v>65</v>
      </c>
      <c r="H5786" s="2">
        <v>415</v>
      </c>
      <c r="I5786" s="8">
        <f t="shared" si="450"/>
        <v>851921</v>
      </c>
      <c r="J5786" s="8">
        <f t="shared" si="451"/>
        <v>63239</v>
      </c>
      <c r="K5786" s="8">
        <f t="shared" si="452"/>
        <v>62001</v>
      </c>
      <c r="L5786" s="8">
        <f t="shared" si="453"/>
        <v>30390</v>
      </c>
      <c r="M5786" s="8">
        <f t="shared" si="454"/>
        <v>12091</v>
      </c>
    </row>
    <row r="5787" spans="1:13" x14ac:dyDescent="0.2">
      <c r="A5787" t="s">
        <v>51</v>
      </c>
      <c r="B5787" t="s">
        <v>15</v>
      </c>
      <c r="C5787">
        <v>2015</v>
      </c>
      <c r="D5787" t="s">
        <v>90</v>
      </c>
      <c r="E5787" t="s">
        <v>16</v>
      </c>
      <c r="F5787" t="s">
        <v>18</v>
      </c>
      <c r="G5787" t="s">
        <v>66</v>
      </c>
      <c r="H5787" s="2">
        <v>297</v>
      </c>
      <c r="I5787" s="8">
        <f t="shared" si="450"/>
        <v>851921</v>
      </c>
      <c r="J5787" s="8">
        <f t="shared" si="451"/>
        <v>63239</v>
      </c>
      <c r="K5787" s="8">
        <f t="shared" si="452"/>
        <v>62001</v>
      </c>
      <c r="L5787" s="8">
        <f t="shared" si="453"/>
        <v>30390</v>
      </c>
      <c r="M5787" s="8">
        <f t="shared" si="454"/>
        <v>9913</v>
      </c>
    </row>
    <row r="5788" spans="1:13" x14ac:dyDescent="0.2">
      <c r="A5788" t="s">
        <v>51</v>
      </c>
      <c r="B5788" t="s">
        <v>15</v>
      </c>
      <c r="C5788">
        <v>2015</v>
      </c>
      <c r="D5788" t="s">
        <v>90</v>
      </c>
      <c r="E5788" t="s">
        <v>16</v>
      </c>
      <c r="F5788" t="s">
        <v>19</v>
      </c>
      <c r="G5788" t="s">
        <v>67</v>
      </c>
      <c r="H5788" s="2">
        <v>278</v>
      </c>
      <c r="I5788" s="8">
        <f t="shared" si="450"/>
        <v>851921</v>
      </c>
      <c r="J5788" s="8">
        <f t="shared" si="451"/>
        <v>63239</v>
      </c>
      <c r="K5788" s="8">
        <f t="shared" si="452"/>
        <v>62001</v>
      </c>
      <c r="L5788" s="8">
        <f t="shared" si="453"/>
        <v>30390</v>
      </c>
      <c r="M5788" s="8">
        <f t="shared" si="454"/>
        <v>7373</v>
      </c>
    </row>
    <row r="5789" spans="1:13" x14ac:dyDescent="0.2">
      <c r="A5789" t="s">
        <v>51</v>
      </c>
      <c r="B5789" t="s">
        <v>15</v>
      </c>
      <c r="C5789">
        <v>2015</v>
      </c>
      <c r="D5789" t="s">
        <v>90</v>
      </c>
      <c r="E5789" t="s">
        <v>16</v>
      </c>
      <c r="F5789" t="s">
        <v>20</v>
      </c>
      <c r="G5789" t="s">
        <v>68</v>
      </c>
      <c r="H5789" s="2">
        <v>348</v>
      </c>
      <c r="I5789" s="8">
        <f t="shared" si="450"/>
        <v>851921</v>
      </c>
      <c r="J5789" s="8">
        <f t="shared" si="451"/>
        <v>63239</v>
      </c>
      <c r="K5789" s="8">
        <f t="shared" si="452"/>
        <v>62001</v>
      </c>
      <c r="L5789" s="8">
        <f t="shared" si="453"/>
        <v>30390</v>
      </c>
      <c r="M5789" s="8">
        <f t="shared" si="454"/>
        <v>7626</v>
      </c>
    </row>
    <row r="5790" spans="1:13" x14ac:dyDescent="0.2">
      <c r="A5790" t="s">
        <v>51</v>
      </c>
      <c r="B5790" t="s">
        <v>15</v>
      </c>
      <c r="C5790">
        <v>2015</v>
      </c>
      <c r="D5790" t="s">
        <v>90</v>
      </c>
      <c r="E5790" t="s">
        <v>16</v>
      </c>
      <c r="F5790" t="s">
        <v>21</v>
      </c>
      <c r="G5790" t="s">
        <v>69</v>
      </c>
      <c r="H5790" s="2">
        <v>560</v>
      </c>
      <c r="I5790" s="8">
        <f t="shared" si="450"/>
        <v>851921</v>
      </c>
      <c r="J5790" s="8">
        <f t="shared" si="451"/>
        <v>63239</v>
      </c>
      <c r="K5790" s="8">
        <f t="shared" si="452"/>
        <v>62001</v>
      </c>
      <c r="L5790" s="8">
        <f t="shared" si="453"/>
        <v>30390</v>
      </c>
      <c r="M5790" s="8">
        <f t="shared" si="454"/>
        <v>17890</v>
      </c>
    </row>
    <row r="5791" spans="1:13" x14ac:dyDescent="0.2">
      <c r="A5791" t="s">
        <v>51</v>
      </c>
      <c r="B5791" t="s">
        <v>15</v>
      </c>
      <c r="C5791">
        <v>2015</v>
      </c>
      <c r="D5791" t="s">
        <v>90</v>
      </c>
      <c r="E5791" t="s">
        <v>16</v>
      </c>
      <c r="F5791" t="s">
        <v>22</v>
      </c>
      <c r="G5791" t="s">
        <v>70</v>
      </c>
      <c r="H5791" s="2">
        <v>321</v>
      </c>
      <c r="I5791" s="8">
        <f t="shared" si="450"/>
        <v>851921</v>
      </c>
      <c r="J5791" s="8">
        <f t="shared" si="451"/>
        <v>63239</v>
      </c>
      <c r="K5791" s="8">
        <f t="shared" si="452"/>
        <v>62001</v>
      </c>
      <c r="L5791" s="8">
        <f t="shared" si="453"/>
        <v>30390</v>
      </c>
      <c r="M5791" s="8">
        <f t="shared" si="454"/>
        <v>8346</v>
      </c>
    </row>
    <row r="5792" spans="1:13" x14ac:dyDescent="0.2">
      <c r="A5792" t="s">
        <v>51</v>
      </c>
      <c r="B5792" t="s">
        <v>15</v>
      </c>
      <c r="C5792">
        <v>2015</v>
      </c>
      <c r="D5792" t="s">
        <v>90</v>
      </c>
      <c r="E5792" t="s">
        <v>23</v>
      </c>
      <c r="F5792" t="s">
        <v>24</v>
      </c>
      <c r="G5792" t="s">
        <v>71</v>
      </c>
      <c r="H5792" s="2">
        <v>1410</v>
      </c>
      <c r="I5792" s="8">
        <f t="shared" si="450"/>
        <v>851921</v>
      </c>
      <c r="J5792" s="8">
        <f t="shared" si="451"/>
        <v>589605</v>
      </c>
      <c r="K5792" s="8">
        <f t="shared" si="452"/>
        <v>62001</v>
      </c>
      <c r="L5792" s="8">
        <f t="shared" si="453"/>
        <v>30390</v>
      </c>
      <c r="M5792" s="8">
        <f t="shared" si="454"/>
        <v>101900</v>
      </c>
    </row>
    <row r="5793" spans="1:13" x14ac:dyDescent="0.2">
      <c r="A5793" t="s">
        <v>51</v>
      </c>
      <c r="B5793" t="s">
        <v>15</v>
      </c>
      <c r="C5793">
        <v>2015</v>
      </c>
      <c r="D5793" t="s">
        <v>90</v>
      </c>
      <c r="E5793" t="s">
        <v>23</v>
      </c>
      <c r="F5793" t="s">
        <v>25</v>
      </c>
      <c r="G5793" t="s">
        <v>72</v>
      </c>
      <c r="H5793" s="2">
        <v>6060</v>
      </c>
      <c r="I5793" s="8">
        <f t="shared" si="450"/>
        <v>851921</v>
      </c>
      <c r="J5793" s="8">
        <f t="shared" si="451"/>
        <v>589605</v>
      </c>
      <c r="K5793" s="8">
        <f t="shared" si="452"/>
        <v>62001</v>
      </c>
      <c r="L5793" s="8">
        <f t="shared" si="453"/>
        <v>30390</v>
      </c>
      <c r="M5793" s="8">
        <f t="shared" si="454"/>
        <v>121190</v>
      </c>
    </row>
    <row r="5794" spans="1:13" x14ac:dyDescent="0.2">
      <c r="A5794" t="s">
        <v>51</v>
      </c>
      <c r="B5794" t="s">
        <v>15</v>
      </c>
      <c r="C5794">
        <v>2015</v>
      </c>
      <c r="D5794" t="s">
        <v>90</v>
      </c>
      <c r="E5794" t="s">
        <v>23</v>
      </c>
      <c r="F5794" t="s">
        <v>26</v>
      </c>
      <c r="G5794" t="s">
        <v>73</v>
      </c>
      <c r="H5794" s="2">
        <v>2544</v>
      </c>
      <c r="I5794" s="8">
        <f t="shared" si="450"/>
        <v>851921</v>
      </c>
      <c r="J5794" s="8">
        <f t="shared" si="451"/>
        <v>589605</v>
      </c>
      <c r="K5794" s="8">
        <f t="shared" si="452"/>
        <v>62001</v>
      </c>
      <c r="L5794" s="8">
        <f t="shared" si="453"/>
        <v>30390</v>
      </c>
      <c r="M5794" s="8">
        <f t="shared" si="454"/>
        <v>49141</v>
      </c>
    </row>
    <row r="5795" spans="1:13" x14ac:dyDescent="0.2">
      <c r="A5795" t="s">
        <v>51</v>
      </c>
      <c r="B5795" t="s">
        <v>15</v>
      </c>
      <c r="C5795">
        <v>2015</v>
      </c>
      <c r="D5795" t="s">
        <v>90</v>
      </c>
      <c r="E5795" t="s">
        <v>23</v>
      </c>
      <c r="F5795" t="s">
        <v>27</v>
      </c>
      <c r="G5795" t="s">
        <v>74</v>
      </c>
      <c r="H5795" s="2">
        <v>3468</v>
      </c>
      <c r="I5795" s="8">
        <f t="shared" si="450"/>
        <v>851921</v>
      </c>
      <c r="J5795" s="8">
        <f t="shared" si="451"/>
        <v>589605</v>
      </c>
      <c r="K5795" s="8">
        <f t="shared" si="452"/>
        <v>62001</v>
      </c>
      <c r="L5795" s="8">
        <f t="shared" si="453"/>
        <v>30390</v>
      </c>
      <c r="M5795" s="8">
        <f t="shared" si="454"/>
        <v>114018</v>
      </c>
    </row>
    <row r="5796" spans="1:13" x14ac:dyDescent="0.2">
      <c r="A5796" t="s">
        <v>51</v>
      </c>
      <c r="B5796" t="s">
        <v>15</v>
      </c>
      <c r="C5796">
        <v>2015</v>
      </c>
      <c r="D5796" t="s">
        <v>90</v>
      </c>
      <c r="E5796" t="s">
        <v>23</v>
      </c>
      <c r="F5796" t="s">
        <v>28</v>
      </c>
      <c r="G5796" t="s">
        <v>75</v>
      </c>
      <c r="H5796" s="2">
        <v>3925</v>
      </c>
      <c r="I5796" s="8">
        <f t="shared" si="450"/>
        <v>851921</v>
      </c>
      <c r="J5796" s="8">
        <f t="shared" si="451"/>
        <v>589605</v>
      </c>
      <c r="K5796" s="8">
        <f t="shared" si="452"/>
        <v>62001</v>
      </c>
      <c r="L5796" s="8">
        <f t="shared" si="453"/>
        <v>30390</v>
      </c>
      <c r="M5796" s="8">
        <f t="shared" si="454"/>
        <v>85326</v>
      </c>
    </row>
    <row r="5797" spans="1:13" x14ac:dyDescent="0.2">
      <c r="A5797" t="s">
        <v>51</v>
      </c>
      <c r="B5797" t="s">
        <v>15</v>
      </c>
      <c r="C5797">
        <v>2015</v>
      </c>
      <c r="D5797" t="s">
        <v>90</v>
      </c>
      <c r="E5797" t="s">
        <v>23</v>
      </c>
      <c r="F5797" t="s">
        <v>29</v>
      </c>
      <c r="G5797" t="s">
        <v>76</v>
      </c>
      <c r="H5797" s="2">
        <v>3900</v>
      </c>
      <c r="I5797" s="8">
        <f t="shared" si="450"/>
        <v>851921</v>
      </c>
      <c r="J5797" s="8">
        <f t="shared" si="451"/>
        <v>589605</v>
      </c>
      <c r="K5797" s="8">
        <f t="shared" si="452"/>
        <v>62001</v>
      </c>
      <c r="L5797" s="8">
        <f t="shared" si="453"/>
        <v>30390</v>
      </c>
      <c r="M5797" s="8">
        <f t="shared" si="454"/>
        <v>118030</v>
      </c>
    </row>
    <row r="5798" spans="1:13" x14ac:dyDescent="0.2">
      <c r="A5798" t="s">
        <v>51</v>
      </c>
      <c r="B5798" t="s">
        <v>15</v>
      </c>
      <c r="C5798">
        <v>2015</v>
      </c>
      <c r="D5798" t="s">
        <v>90</v>
      </c>
      <c r="E5798" t="s">
        <v>30</v>
      </c>
      <c r="F5798" t="s">
        <v>31</v>
      </c>
      <c r="G5798" t="s">
        <v>77</v>
      </c>
      <c r="H5798" s="2">
        <v>600</v>
      </c>
      <c r="I5798" s="8">
        <f t="shared" si="450"/>
        <v>851921</v>
      </c>
      <c r="J5798" s="8">
        <f t="shared" si="451"/>
        <v>103158</v>
      </c>
      <c r="K5798" s="8">
        <f t="shared" si="452"/>
        <v>62001</v>
      </c>
      <c r="L5798" s="8">
        <f t="shared" si="453"/>
        <v>30390</v>
      </c>
      <c r="M5798" s="8">
        <f t="shared" si="454"/>
        <v>15328</v>
      </c>
    </row>
    <row r="5799" spans="1:13" x14ac:dyDescent="0.2">
      <c r="A5799" t="s">
        <v>51</v>
      </c>
      <c r="B5799" t="s">
        <v>15</v>
      </c>
      <c r="C5799">
        <v>2015</v>
      </c>
      <c r="D5799" t="s">
        <v>90</v>
      </c>
      <c r="E5799" t="s">
        <v>30</v>
      </c>
      <c r="F5799" t="s">
        <v>32</v>
      </c>
      <c r="G5799" t="s">
        <v>78</v>
      </c>
      <c r="H5799" s="2">
        <v>665</v>
      </c>
      <c r="I5799" s="8">
        <f t="shared" si="450"/>
        <v>851921</v>
      </c>
      <c r="J5799" s="8">
        <f t="shared" si="451"/>
        <v>103158</v>
      </c>
      <c r="K5799" s="8">
        <f t="shared" si="452"/>
        <v>62001</v>
      </c>
      <c r="L5799" s="8">
        <f t="shared" si="453"/>
        <v>30390</v>
      </c>
      <c r="M5799" s="8">
        <f t="shared" si="454"/>
        <v>16113</v>
      </c>
    </row>
    <row r="5800" spans="1:13" x14ac:dyDescent="0.2">
      <c r="A5800" t="s">
        <v>51</v>
      </c>
      <c r="B5800" t="s">
        <v>15</v>
      </c>
      <c r="C5800">
        <v>2015</v>
      </c>
      <c r="D5800" t="s">
        <v>90</v>
      </c>
      <c r="E5800" t="s">
        <v>30</v>
      </c>
      <c r="F5800" t="s">
        <v>33</v>
      </c>
      <c r="G5800" t="s">
        <v>79</v>
      </c>
      <c r="H5800" s="2">
        <v>552</v>
      </c>
      <c r="I5800" s="8">
        <f t="shared" si="450"/>
        <v>851921</v>
      </c>
      <c r="J5800" s="8">
        <f t="shared" si="451"/>
        <v>103158</v>
      </c>
      <c r="K5800" s="8">
        <f t="shared" si="452"/>
        <v>62001</v>
      </c>
      <c r="L5800" s="8">
        <f t="shared" si="453"/>
        <v>30390</v>
      </c>
      <c r="M5800" s="8">
        <f t="shared" si="454"/>
        <v>17698</v>
      </c>
    </row>
    <row r="5801" spans="1:13" x14ac:dyDescent="0.2">
      <c r="A5801" t="s">
        <v>51</v>
      </c>
      <c r="B5801" t="s">
        <v>15</v>
      </c>
      <c r="C5801">
        <v>2015</v>
      </c>
      <c r="D5801" t="s">
        <v>90</v>
      </c>
      <c r="E5801" t="s">
        <v>30</v>
      </c>
      <c r="F5801" t="s">
        <v>34</v>
      </c>
      <c r="G5801" t="s">
        <v>80</v>
      </c>
      <c r="H5801" s="2">
        <v>479</v>
      </c>
      <c r="I5801" s="8">
        <f t="shared" si="450"/>
        <v>851921</v>
      </c>
      <c r="J5801" s="8">
        <f t="shared" si="451"/>
        <v>103158</v>
      </c>
      <c r="K5801" s="8">
        <f t="shared" si="452"/>
        <v>62001</v>
      </c>
      <c r="L5801" s="8">
        <f t="shared" si="453"/>
        <v>30390</v>
      </c>
      <c r="M5801" s="8">
        <f t="shared" si="454"/>
        <v>16359</v>
      </c>
    </row>
    <row r="5802" spans="1:13" x14ac:dyDescent="0.2">
      <c r="A5802" t="s">
        <v>51</v>
      </c>
      <c r="B5802" t="s">
        <v>15</v>
      </c>
      <c r="C5802">
        <v>2015</v>
      </c>
      <c r="D5802" t="s">
        <v>90</v>
      </c>
      <c r="E5802" t="s">
        <v>30</v>
      </c>
      <c r="F5802" t="s">
        <v>35</v>
      </c>
      <c r="G5802" t="s">
        <v>81</v>
      </c>
      <c r="H5802" s="2">
        <v>525</v>
      </c>
      <c r="I5802" s="8">
        <f t="shared" si="450"/>
        <v>851921</v>
      </c>
      <c r="J5802" s="8">
        <f t="shared" si="451"/>
        <v>103158</v>
      </c>
      <c r="K5802" s="8">
        <f t="shared" si="452"/>
        <v>62001</v>
      </c>
      <c r="L5802" s="8">
        <f t="shared" si="453"/>
        <v>30390</v>
      </c>
      <c r="M5802" s="8">
        <f t="shared" si="454"/>
        <v>17183</v>
      </c>
    </row>
    <row r="5803" spans="1:13" x14ac:dyDescent="0.2">
      <c r="A5803" t="s">
        <v>51</v>
      </c>
      <c r="B5803" t="s">
        <v>15</v>
      </c>
      <c r="C5803">
        <v>2015</v>
      </c>
      <c r="D5803" t="s">
        <v>90</v>
      </c>
      <c r="E5803" t="s">
        <v>30</v>
      </c>
      <c r="F5803" t="s">
        <v>36</v>
      </c>
      <c r="G5803" t="s">
        <v>82</v>
      </c>
      <c r="H5803" s="2">
        <v>765</v>
      </c>
      <c r="I5803" s="8">
        <f t="shared" si="450"/>
        <v>851921</v>
      </c>
      <c r="J5803" s="8">
        <f t="shared" si="451"/>
        <v>103158</v>
      </c>
      <c r="K5803" s="8">
        <f t="shared" si="452"/>
        <v>62001</v>
      </c>
      <c r="L5803" s="8">
        <f t="shared" si="453"/>
        <v>30390</v>
      </c>
      <c r="M5803" s="8">
        <f t="shared" si="454"/>
        <v>20477</v>
      </c>
    </row>
    <row r="5804" spans="1:13" x14ac:dyDescent="0.2">
      <c r="A5804" t="s">
        <v>51</v>
      </c>
      <c r="B5804" t="s">
        <v>15</v>
      </c>
      <c r="C5804">
        <v>2015</v>
      </c>
      <c r="D5804" t="s">
        <v>90</v>
      </c>
      <c r="E5804" t="s">
        <v>37</v>
      </c>
      <c r="F5804" t="s">
        <v>38</v>
      </c>
      <c r="G5804" t="s">
        <v>83</v>
      </c>
      <c r="H5804" s="2">
        <v>552</v>
      </c>
      <c r="I5804" s="8">
        <f t="shared" si="450"/>
        <v>851921</v>
      </c>
      <c r="J5804" s="8">
        <f t="shared" si="451"/>
        <v>95919</v>
      </c>
      <c r="K5804" s="8">
        <f t="shared" si="452"/>
        <v>62001</v>
      </c>
      <c r="L5804" s="8">
        <f t="shared" si="453"/>
        <v>30390</v>
      </c>
      <c r="M5804" s="8">
        <f t="shared" si="454"/>
        <v>17564</v>
      </c>
    </row>
    <row r="5805" spans="1:13" x14ac:dyDescent="0.2">
      <c r="A5805" t="s">
        <v>51</v>
      </c>
      <c r="B5805" t="s">
        <v>15</v>
      </c>
      <c r="C5805">
        <v>2015</v>
      </c>
      <c r="D5805" t="s">
        <v>90</v>
      </c>
      <c r="E5805" t="s">
        <v>37</v>
      </c>
      <c r="F5805" t="s">
        <v>39</v>
      </c>
      <c r="G5805" t="s">
        <v>84</v>
      </c>
      <c r="H5805" s="2">
        <v>605</v>
      </c>
      <c r="I5805" s="8">
        <f t="shared" si="450"/>
        <v>851921</v>
      </c>
      <c r="J5805" s="8">
        <f t="shared" si="451"/>
        <v>95919</v>
      </c>
      <c r="K5805" s="8">
        <f t="shared" si="452"/>
        <v>62001</v>
      </c>
      <c r="L5805" s="8">
        <f t="shared" si="453"/>
        <v>30390</v>
      </c>
      <c r="M5805" s="8">
        <f t="shared" si="454"/>
        <v>17981</v>
      </c>
    </row>
    <row r="5806" spans="1:13" x14ac:dyDescent="0.2">
      <c r="A5806" t="s">
        <v>51</v>
      </c>
      <c r="B5806" t="s">
        <v>15</v>
      </c>
      <c r="C5806">
        <v>2015</v>
      </c>
      <c r="D5806" t="s">
        <v>90</v>
      </c>
      <c r="E5806" t="s">
        <v>37</v>
      </c>
      <c r="F5806" t="s">
        <v>40</v>
      </c>
      <c r="G5806" t="s">
        <v>85</v>
      </c>
      <c r="H5806" s="2">
        <v>531</v>
      </c>
      <c r="I5806" s="8">
        <f t="shared" si="450"/>
        <v>851921</v>
      </c>
      <c r="J5806" s="8">
        <f t="shared" si="451"/>
        <v>95919</v>
      </c>
      <c r="K5806" s="8">
        <f t="shared" si="452"/>
        <v>62001</v>
      </c>
      <c r="L5806" s="8">
        <f t="shared" si="453"/>
        <v>30390</v>
      </c>
      <c r="M5806" s="8">
        <f t="shared" si="454"/>
        <v>14601</v>
      </c>
    </row>
    <row r="5807" spans="1:13" x14ac:dyDescent="0.2">
      <c r="A5807" t="s">
        <v>51</v>
      </c>
      <c r="B5807" t="s">
        <v>15</v>
      </c>
      <c r="C5807">
        <v>2015</v>
      </c>
      <c r="D5807" t="s">
        <v>90</v>
      </c>
      <c r="E5807" t="s">
        <v>37</v>
      </c>
      <c r="F5807" t="s">
        <v>41</v>
      </c>
      <c r="G5807" t="s">
        <v>86</v>
      </c>
      <c r="H5807" s="2">
        <v>597</v>
      </c>
      <c r="I5807" s="8">
        <f t="shared" si="450"/>
        <v>851921</v>
      </c>
      <c r="J5807" s="8">
        <f t="shared" si="451"/>
        <v>95919</v>
      </c>
      <c r="K5807" s="8">
        <f t="shared" si="452"/>
        <v>62001</v>
      </c>
      <c r="L5807" s="8">
        <f t="shared" si="453"/>
        <v>30390</v>
      </c>
      <c r="M5807" s="8">
        <f t="shared" si="454"/>
        <v>16466</v>
      </c>
    </row>
    <row r="5808" spans="1:13" x14ac:dyDescent="0.2">
      <c r="A5808" t="s">
        <v>51</v>
      </c>
      <c r="B5808" t="s">
        <v>15</v>
      </c>
      <c r="C5808">
        <v>2015</v>
      </c>
      <c r="D5808" t="s">
        <v>90</v>
      </c>
      <c r="E5808" t="s">
        <v>37</v>
      </c>
      <c r="F5808" t="s">
        <v>42</v>
      </c>
      <c r="G5808" t="s">
        <v>87</v>
      </c>
      <c r="H5808" s="2">
        <v>569</v>
      </c>
      <c r="I5808" s="8">
        <f t="shared" si="450"/>
        <v>851921</v>
      </c>
      <c r="J5808" s="8">
        <f t="shared" si="451"/>
        <v>95919</v>
      </c>
      <c r="K5808" s="8">
        <f t="shared" si="452"/>
        <v>62001</v>
      </c>
      <c r="L5808" s="8">
        <f t="shared" si="453"/>
        <v>30390</v>
      </c>
      <c r="M5808" s="8">
        <f t="shared" si="454"/>
        <v>17937</v>
      </c>
    </row>
    <row r="5809" spans="1:13" x14ac:dyDescent="0.2">
      <c r="A5809" t="s">
        <v>51</v>
      </c>
      <c r="B5809" t="s">
        <v>15</v>
      </c>
      <c r="C5809">
        <v>2015</v>
      </c>
      <c r="D5809" t="s">
        <v>90</v>
      </c>
      <c r="E5809" t="s">
        <v>37</v>
      </c>
      <c r="F5809" t="s">
        <v>43</v>
      </c>
      <c r="G5809" t="s">
        <v>88</v>
      </c>
      <c r="H5809" s="2">
        <v>424</v>
      </c>
      <c r="I5809" s="8">
        <f t="shared" si="450"/>
        <v>851921</v>
      </c>
      <c r="J5809" s="8">
        <f t="shared" si="451"/>
        <v>95919</v>
      </c>
      <c r="K5809" s="8">
        <f t="shared" si="452"/>
        <v>62001</v>
      </c>
      <c r="L5809" s="8">
        <f t="shared" si="453"/>
        <v>30390</v>
      </c>
      <c r="M5809" s="8">
        <f t="shared" si="454"/>
        <v>11370</v>
      </c>
    </row>
    <row r="5810" spans="1:13" x14ac:dyDescent="0.2">
      <c r="A5810" t="s">
        <v>51</v>
      </c>
      <c r="B5810" t="s">
        <v>15</v>
      </c>
      <c r="C5810">
        <v>2015</v>
      </c>
      <c r="D5810" t="s">
        <v>91</v>
      </c>
      <c r="E5810" t="s">
        <v>16</v>
      </c>
      <c r="F5810" t="s">
        <v>17</v>
      </c>
      <c r="G5810" t="s">
        <v>65</v>
      </c>
      <c r="H5810" s="2">
        <v>365</v>
      </c>
      <c r="I5810" s="8">
        <f t="shared" si="450"/>
        <v>897056</v>
      </c>
      <c r="J5810" s="8">
        <f t="shared" si="451"/>
        <v>67411</v>
      </c>
      <c r="K5810" s="8">
        <f t="shared" si="452"/>
        <v>49645</v>
      </c>
      <c r="L5810" s="8">
        <f t="shared" si="453"/>
        <v>24341</v>
      </c>
      <c r="M5810" s="8">
        <f t="shared" si="454"/>
        <v>11924</v>
      </c>
    </row>
    <row r="5811" spans="1:13" x14ac:dyDescent="0.2">
      <c r="A5811" t="s">
        <v>51</v>
      </c>
      <c r="B5811" t="s">
        <v>15</v>
      </c>
      <c r="C5811">
        <v>2015</v>
      </c>
      <c r="D5811" t="s">
        <v>91</v>
      </c>
      <c r="E5811" t="s">
        <v>16</v>
      </c>
      <c r="F5811" t="s">
        <v>18</v>
      </c>
      <c r="G5811" t="s">
        <v>66</v>
      </c>
      <c r="H5811" s="2">
        <v>292</v>
      </c>
      <c r="I5811" s="8">
        <f t="shared" si="450"/>
        <v>897056</v>
      </c>
      <c r="J5811" s="8">
        <f t="shared" si="451"/>
        <v>67411</v>
      </c>
      <c r="K5811" s="8">
        <f t="shared" si="452"/>
        <v>49645</v>
      </c>
      <c r="L5811" s="8">
        <f t="shared" si="453"/>
        <v>24341</v>
      </c>
      <c r="M5811" s="8">
        <f t="shared" si="454"/>
        <v>10619</v>
      </c>
    </row>
    <row r="5812" spans="1:13" x14ac:dyDescent="0.2">
      <c r="A5812" t="s">
        <v>51</v>
      </c>
      <c r="B5812" t="s">
        <v>15</v>
      </c>
      <c r="C5812">
        <v>2015</v>
      </c>
      <c r="D5812" t="s">
        <v>91</v>
      </c>
      <c r="E5812" t="s">
        <v>16</v>
      </c>
      <c r="F5812" t="s">
        <v>19</v>
      </c>
      <c r="G5812" t="s">
        <v>67</v>
      </c>
      <c r="H5812" s="2">
        <v>197</v>
      </c>
      <c r="I5812" s="8">
        <f t="shared" si="450"/>
        <v>897056</v>
      </c>
      <c r="J5812" s="8">
        <f t="shared" si="451"/>
        <v>67411</v>
      </c>
      <c r="K5812" s="8">
        <f t="shared" si="452"/>
        <v>49645</v>
      </c>
      <c r="L5812" s="8">
        <f t="shared" si="453"/>
        <v>24341</v>
      </c>
      <c r="M5812" s="8">
        <f t="shared" si="454"/>
        <v>7634</v>
      </c>
    </row>
    <row r="5813" spans="1:13" x14ac:dyDescent="0.2">
      <c r="A5813" t="s">
        <v>51</v>
      </c>
      <c r="B5813" t="s">
        <v>15</v>
      </c>
      <c r="C5813">
        <v>2015</v>
      </c>
      <c r="D5813" t="s">
        <v>91</v>
      </c>
      <c r="E5813" t="s">
        <v>16</v>
      </c>
      <c r="F5813" t="s">
        <v>20</v>
      </c>
      <c r="G5813" t="s">
        <v>68</v>
      </c>
      <c r="H5813" s="2">
        <v>295</v>
      </c>
      <c r="I5813" s="8">
        <f t="shared" si="450"/>
        <v>897056</v>
      </c>
      <c r="J5813" s="8">
        <f t="shared" si="451"/>
        <v>67411</v>
      </c>
      <c r="K5813" s="8">
        <f t="shared" si="452"/>
        <v>49645</v>
      </c>
      <c r="L5813" s="8">
        <f t="shared" si="453"/>
        <v>24341</v>
      </c>
      <c r="M5813" s="8">
        <f t="shared" si="454"/>
        <v>8145</v>
      </c>
    </row>
    <row r="5814" spans="1:13" x14ac:dyDescent="0.2">
      <c r="A5814" t="s">
        <v>51</v>
      </c>
      <c r="B5814" t="s">
        <v>15</v>
      </c>
      <c r="C5814">
        <v>2015</v>
      </c>
      <c r="D5814" t="s">
        <v>91</v>
      </c>
      <c r="E5814" t="s">
        <v>16</v>
      </c>
      <c r="F5814" t="s">
        <v>21</v>
      </c>
      <c r="G5814" t="s">
        <v>69</v>
      </c>
      <c r="H5814" s="2">
        <v>510</v>
      </c>
      <c r="I5814" s="8">
        <f t="shared" si="450"/>
        <v>897056</v>
      </c>
      <c r="J5814" s="8">
        <f t="shared" si="451"/>
        <v>67411</v>
      </c>
      <c r="K5814" s="8">
        <f t="shared" si="452"/>
        <v>49645</v>
      </c>
      <c r="L5814" s="8">
        <f t="shared" si="453"/>
        <v>24341</v>
      </c>
      <c r="M5814" s="8">
        <f t="shared" si="454"/>
        <v>20831</v>
      </c>
    </row>
    <row r="5815" spans="1:13" x14ac:dyDescent="0.2">
      <c r="A5815" t="s">
        <v>51</v>
      </c>
      <c r="B5815" t="s">
        <v>15</v>
      </c>
      <c r="C5815">
        <v>2015</v>
      </c>
      <c r="D5815" t="s">
        <v>91</v>
      </c>
      <c r="E5815" t="s">
        <v>16</v>
      </c>
      <c r="F5815" t="s">
        <v>22</v>
      </c>
      <c r="G5815" t="s">
        <v>70</v>
      </c>
      <c r="H5815" s="2">
        <v>272</v>
      </c>
      <c r="I5815" s="8">
        <f t="shared" si="450"/>
        <v>897056</v>
      </c>
      <c r="J5815" s="8">
        <f t="shared" si="451"/>
        <v>67411</v>
      </c>
      <c r="K5815" s="8">
        <f t="shared" si="452"/>
        <v>49645</v>
      </c>
      <c r="L5815" s="8">
        <f t="shared" si="453"/>
        <v>24341</v>
      </c>
      <c r="M5815" s="8">
        <f t="shared" si="454"/>
        <v>8258</v>
      </c>
    </row>
    <row r="5816" spans="1:13" x14ac:dyDescent="0.2">
      <c r="A5816" t="s">
        <v>51</v>
      </c>
      <c r="B5816" t="s">
        <v>15</v>
      </c>
      <c r="C5816">
        <v>2015</v>
      </c>
      <c r="D5816" t="s">
        <v>91</v>
      </c>
      <c r="E5816" t="s">
        <v>23</v>
      </c>
      <c r="F5816" t="s">
        <v>24</v>
      </c>
      <c r="G5816" t="s">
        <v>71</v>
      </c>
      <c r="H5816" s="2">
        <v>3050</v>
      </c>
      <c r="I5816" s="8">
        <f t="shared" si="450"/>
        <v>897056</v>
      </c>
      <c r="J5816" s="8">
        <f t="shared" si="451"/>
        <v>622824</v>
      </c>
      <c r="K5816" s="8">
        <f t="shared" si="452"/>
        <v>49645</v>
      </c>
      <c r="L5816" s="8">
        <f t="shared" si="453"/>
        <v>24341</v>
      </c>
      <c r="M5816" s="8">
        <f t="shared" si="454"/>
        <v>91470</v>
      </c>
    </row>
    <row r="5817" spans="1:13" x14ac:dyDescent="0.2">
      <c r="A5817" t="s">
        <v>51</v>
      </c>
      <c r="B5817" t="s">
        <v>15</v>
      </c>
      <c r="C5817">
        <v>2015</v>
      </c>
      <c r="D5817" t="s">
        <v>91</v>
      </c>
      <c r="E5817" t="s">
        <v>23</v>
      </c>
      <c r="F5817" t="s">
        <v>25</v>
      </c>
      <c r="G5817" t="s">
        <v>72</v>
      </c>
      <c r="H5817" s="2">
        <v>4110</v>
      </c>
      <c r="I5817" s="8">
        <f t="shared" si="450"/>
        <v>897056</v>
      </c>
      <c r="J5817" s="8">
        <f t="shared" si="451"/>
        <v>622824</v>
      </c>
      <c r="K5817" s="8">
        <f t="shared" si="452"/>
        <v>49645</v>
      </c>
      <c r="L5817" s="8">
        <f t="shared" si="453"/>
        <v>24341</v>
      </c>
      <c r="M5817" s="8">
        <f t="shared" si="454"/>
        <v>135480</v>
      </c>
    </row>
    <row r="5818" spans="1:13" x14ac:dyDescent="0.2">
      <c r="A5818" t="s">
        <v>51</v>
      </c>
      <c r="B5818" t="s">
        <v>15</v>
      </c>
      <c r="C5818">
        <v>2015</v>
      </c>
      <c r="D5818" t="s">
        <v>91</v>
      </c>
      <c r="E5818" t="s">
        <v>23</v>
      </c>
      <c r="F5818" t="s">
        <v>26</v>
      </c>
      <c r="G5818" t="s">
        <v>73</v>
      </c>
      <c r="H5818" s="2">
        <v>2299</v>
      </c>
      <c r="I5818" s="8">
        <f t="shared" si="450"/>
        <v>897056</v>
      </c>
      <c r="J5818" s="8">
        <f t="shared" si="451"/>
        <v>622824</v>
      </c>
      <c r="K5818" s="8">
        <f t="shared" si="452"/>
        <v>49645</v>
      </c>
      <c r="L5818" s="8">
        <f t="shared" si="453"/>
        <v>24341</v>
      </c>
      <c r="M5818" s="8">
        <f t="shared" si="454"/>
        <v>48013</v>
      </c>
    </row>
    <row r="5819" spans="1:13" x14ac:dyDescent="0.2">
      <c r="A5819" t="s">
        <v>51</v>
      </c>
      <c r="B5819" t="s">
        <v>15</v>
      </c>
      <c r="C5819">
        <v>2015</v>
      </c>
      <c r="D5819" t="s">
        <v>91</v>
      </c>
      <c r="E5819" t="s">
        <v>23</v>
      </c>
      <c r="F5819" t="s">
        <v>27</v>
      </c>
      <c r="G5819" t="s">
        <v>74</v>
      </c>
      <c r="H5819" s="2">
        <v>3118</v>
      </c>
      <c r="I5819" s="8">
        <f t="shared" si="450"/>
        <v>897056</v>
      </c>
      <c r="J5819" s="8">
        <f t="shared" si="451"/>
        <v>622824</v>
      </c>
      <c r="K5819" s="8">
        <f t="shared" si="452"/>
        <v>49645</v>
      </c>
      <c r="L5819" s="8">
        <f t="shared" si="453"/>
        <v>24341</v>
      </c>
      <c r="M5819" s="8">
        <f t="shared" si="454"/>
        <v>111434</v>
      </c>
    </row>
    <row r="5820" spans="1:13" x14ac:dyDescent="0.2">
      <c r="A5820" t="s">
        <v>51</v>
      </c>
      <c r="B5820" t="s">
        <v>15</v>
      </c>
      <c r="C5820">
        <v>2015</v>
      </c>
      <c r="D5820" t="s">
        <v>91</v>
      </c>
      <c r="E5820" t="s">
        <v>23</v>
      </c>
      <c r="F5820" t="s">
        <v>28</v>
      </c>
      <c r="G5820" t="s">
        <v>75</v>
      </c>
      <c r="H5820" s="2">
        <v>1010</v>
      </c>
      <c r="I5820" s="8">
        <f t="shared" si="450"/>
        <v>897056</v>
      </c>
      <c r="J5820" s="8">
        <f t="shared" si="451"/>
        <v>622824</v>
      </c>
      <c r="K5820" s="8">
        <f t="shared" si="452"/>
        <v>49645</v>
      </c>
      <c r="L5820" s="8">
        <f t="shared" si="453"/>
        <v>24341</v>
      </c>
      <c r="M5820" s="8">
        <f t="shared" si="454"/>
        <v>102867</v>
      </c>
    </row>
    <row r="5821" spans="1:13" x14ac:dyDescent="0.2">
      <c r="A5821" t="s">
        <v>51</v>
      </c>
      <c r="B5821" t="s">
        <v>15</v>
      </c>
      <c r="C5821">
        <v>2015</v>
      </c>
      <c r="D5821" t="s">
        <v>91</v>
      </c>
      <c r="E5821" t="s">
        <v>23</v>
      </c>
      <c r="F5821" t="s">
        <v>29</v>
      </c>
      <c r="G5821" t="s">
        <v>76</v>
      </c>
      <c r="H5821" s="2">
        <v>2230</v>
      </c>
      <c r="I5821" s="8">
        <f t="shared" si="450"/>
        <v>897056</v>
      </c>
      <c r="J5821" s="8">
        <f t="shared" si="451"/>
        <v>622824</v>
      </c>
      <c r="K5821" s="8">
        <f t="shared" si="452"/>
        <v>49645</v>
      </c>
      <c r="L5821" s="8">
        <f t="shared" si="453"/>
        <v>24341</v>
      </c>
      <c r="M5821" s="8">
        <f t="shared" si="454"/>
        <v>133560</v>
      </c>
    </row>
    <row r="5822" spans="1:13" x14ac:dyDescent="0.2">
      <c r="A5822" t="s">
        <v>51</v>
      </c>
      <c r="B5822" t="s">
        <v>15</v>
      </c>
      <c r="C5822">
        <v>2015</v>
      </c>
      <c r="D5822" t="s">
        <v>91</v>
      </c>
      <c r="E5822" t="s">
        <v>30</v>
      </c>
      <c r="F5822" t="s">
        <v>31</v>
      </c>
      <c r="G5822" t="s">
        <v>77</v>
      </c>
      <c r="H5822" s="2">
        <v>531</v>
      </c>
      <c r="I5822" s="8">
        <f t="shared" si="450"/>
        <v>897056</v>
      </c>
      <c r="J5822" s="8">
        <f t="shared" si="451"/>
        <v>106082</v>
      </c>
      <c r="K5822" s="8">
        <f t="shared" si="452"/>
        <v>49645</v>
      </c>
      <c r="L5822" s="8">
        <f t="shared" si="453"/>
        <v>24341</v>
      </c>
      <c r="M5822" s="8">
        <f t="shared" si="454"/>
        <v>16578</v>
      </c>
    </row>
    <row r="5823" spans="1:13" x14ac:dyDescent="0.2">
      <c r="A5823" t="s">
        <v>51</v>
      </c>
      <c r="B5823" t="s">
        <v>15</v>
      </c>
      <c r="C5823">
        <v>2015</v>
      </c>
      <c r="D5823" t="s">
        <v>91</v>
      </c>
      <c r="E5823" t="s">
        <v>30</v>
      </c>
      <c r="F5823" t="s">
        <v>32</v>
      </c>
      <c r="G5823" t="s">
        <v>78</v>
      </c>
      <c r="H5823" s="2">
        <v>472</v>
      </c>
      <c r="I5823" s="8">
        <f t="shared" si="450"/>
        <v>897056</v>
      </c>
      <c r="J5823" s="8">
        <f t="shared" si="451"/>
        <v>106082</v>
      </c>
      <c r="K5823" s="8">
        <f t="shared" si="452"/>
        <v>49645</v>
      </c>
      <c r="L5823" s="8">
        <f t="shared" si="453"/>
        <v>24341</v>
      </c>
      <c r="M5823" s="8">
        <f t="shared" si="454"/>
        <v>17695</v>
      </c>
    </row>
    <row r="5824" spans="1:13" x14ac:dyDescent="0.2">
      <c r="A5824" t="s">
        <v>51</v>
      </c>
      <c r="B5824" t="s">
        <v>15</v>
      </c>
      <c r="C5824">
        <v>2015</v>
      </c>
      <c r="D5824" t="s">
        <v>91</v>
      </c>
      <c r="E5824" t="s">
        <v>30</v>
      </c>
      <c r="F5824" t="s">
        <v>33</v>
      </c>
      <c r="G5824" t="s">
        <v>79</v>
      </c>
      <c r="H5824" s="2">
        <v>711</v>
      </c>
      <c r="I5824" s="8">
        <f t="shared" si="450"/>
        <v>897056</v>
      </c>
      <c r="J5824" s="8">
        <f t="shared" si="451"/>
        <v>106082</v>
      </c>
      <c r="K5824" s="8">
        <f t="shared" si="452"/>
        <v>49645</v>
      </c>
      <c r="L5824" s="8">
        <f t="shared" si="453"/>
        <v>24341</v>
      </c>
      <c r="M5824" s="8">
        <f t="shared" si="454"/>
        <v>18085</v>
      </c>
    </row>
    <row r="5825" spans="1:13" x14ac:dyDescent="0.2">
      <c r="A5825" t="s">
        <v>51</v>
      </c>
      <c r="B5825" t="s">
        <v>15</v>
      </c>
      <c r="C5825">
        <v>2015</v>
      </c>
      <c r="D5825" t="s">
        <v>91</v>
      </c>
      <c r="E5825" t="s">
        <v>30</v>
      </c>
      <c r="F5825" t="s">
        <v>34</v>
      </c>
      <c r="G5825" t="s">
        <v>80</v>
      </c>
      <c r="H5825" s="2">
        <v>425</v>
      </c>
      <c r="I5825" s="8">
        <f t="shared" si="450"/>
        <v>897056</v>
      </c>
      <c r="J5825" s="8">
        <f t="shared" si="451"/>
        <v>106082</v>
      </c>
      <c r="K5825" s="8">
        <f t="shared" si="452"/>
        <v>49645</v>
      </c>
      <c r="L5825" s="8">
        <f t="shared" si="453"/>
        <v>24341</v>
      </c>
      <c r="M5825" s="8">
        <f t="shared" si="454"/>
        <v>15895</v>
      </c>
    </row>
    <row r="5826" spans="1:13" x14ac:dyDescent="0.2">
      <c r="A5826" t="s">
        <v>51</v>
      </c>
      <c r="B5826" t="s">
        <v>15</v>
      </c>
      <c r="C5826">
        <v>2015</v>
      </c>
      <c r="D5826" t="s">
        <v>91</v>
      </c>
      <c r="E5826" t="s">
        <v>30</v>
      </c>
      <c r="F5826" t="s">
        <v>35</v>
      </c>
      <c r="G5826" t="s">
        <v>81</v>
      </c>
      <c r="H5826" s="2">
        <v>620</v>
      </c>
      <c r="I5826" s="8">
        <f t="shared" ref="I5826:I5889" si="455">SUMIFS(H:H,C:C,C5826,D:D,D5826)</f>
        <v>897056</v>
      </c>
      <c r="J5826" s="8">
        <f t="shared" ref="J5826:J5889" si="456">SUMIFS(H:H,E:E,E5826,D:D,D5826,C:C,C5826)</f>
        <v>106082</v>
      </c>
      <c r="K5826" s="8">
        <f t="shared" si="452"/>
        <v>49645</v>
      </c>
      <c r="L5826" s="8">
        <f t="shared" si="453"/>
        <v>24341</v>
      </c>
      <c r="M5826" s="8">
        <f t="shared" si="454"/>
        <v>17282</v>
      </c>
    </row>
    <row r="5827" spans="1:13" x14ac:dyDescent="0.2">
      <c r="A5827" t="s">
        <v>51</v>
      </c>
      <c r="B5827" t="s">
        <v>15</v>
      </c>
      <c r="C5827">
        <v>2015</v>
      </c>
      <c r="D5827" t="s">
        <v>91</v>
      </c>
      <c r="E5827" t="s">
        <v>30</v>
      </c>
      <c r="F5827" t="s">
        <v>36</v>
      </c>
      <c r="G5827" t="s">
        <v>82</v>
      </c>
      <c r="H5827" s="2">
        <v>650</v>
      </c>
      <c r="I5827" s="8">
        <f t="shared" si="455"/>
        <v>897056</v>
      </c>
      <c r="J5827" s="8">
        <f t="shared" si="456"/>
        <v>106082</v>
      </c>
      <c r="K5827" s="8">
        <f t="shared" ref="K5827:K5890" si="457">SUMIFS(H:H,B:B,B5827,C:C,C5827,D:D,D5827)</f>
        <v>49645</v>
      </c>
      <c r="L5827" s="8">
        <f t="shared" ref="L5827:L5890" si="458">SUMIFS(H:H,A:A,A5827,C:C,C5827,D:D,D5827)</f>
        <v>24341</v>
      </c>
      <c r="M5827" s="8">
        <f t="shared" ref="M5827:M5890" si="459">SUMIFS(H:H,G:G,G5827,D:D,D5827,C:C,C5827)</f>
        <v>20547</v>
      </c>
    </row>
    <row r="5828" spans="1:13" x14ac:dyDescent="0.2">
      <c r="A5828" t="s">
        <v>51</v>
      </c>
      <c r="B5828" t="s">
        <v>15</v>
      </c>
      <c r="C5828">
        <v>2015</v>
      </c>
      <c r="D5828" t="s">
        <v>91</v>
      </c>
      <c r="E5828" t="s">
        <v>37</v>
      </c>
      <c r="F5828" t="s">
        <v>38</v>
      </c>
      <c r="G5828" t="s">
        <v>83</v>
      </c>
      <c r="H5828" s="2">
        <v>566</v>
      </c>
      <c r="I5828" s="8">
        <f t="shared" si="455"/>
        <v>897056</v>
      </c>
      <c r="J5828" s="8">
        <f t="shared" si="456"/>
        <v>100739</v>
      </c>
      <c r="K5828" s="8">
        <f t="shared" si="457"/>
        <v>49645</v>
      </c>
      <c r="L5828" s="8">
        <f t="shared" si="458"/>
        <v>24341</v>
      </c>
      <c r="M5828" s="8">
        <f t="shared" si="459"/>
        <v>18404</v>
      </c>
    </row>
    <row r="5829" spans="1:13" x14ac:dyDescent="0.2">
      <c r="A5829" t="s">
        <v>51</v>
      </c>
      <c r="B5829" t="s">
        <v>15</v>
      </c>
      <c r="C5829">
        <v>2015</v>
      </c>
      <c r="D5829" t="s">
        <v>91</v>
      </c>
      <c r="E5829" t="s">
        <v>37</v>
      </c>
      <c r="F5829" t="s">
        <v>39</v>
      </c>
      <c r="G5829" t="s">
        <v>84</v>
      </c>
      <c r="H5829" s="2">
        <v>557</v>
      </c>
      <c r="I5829" s="8">
        <f t="shared" si="455"/>
        <v>897056</v>
      </c>
      <c r="J5829" s="8">
        <f t="shared" si="456"/>
        <v>100739</v>
      </c>
      <c r="K5829" s="8">
        <f t="shared" si="457"/>
        <v>49645</v>
      </c>
      <c r="L5829" s="8">
        <f t="shared" si="458"/>
        <v>24341</v>
      </c>
      <c r="M5829" s="8">
        <f t="shared" si="459"/>
        <v>19641</v>
      </c>
    </row>
    <row r="5830" spans="1:13" x14ac:dyDescent="0.2">
      <c r="A5830" t="s">
        <v>51</v>
      </c>
      <c r="B5830" t="s">
        <v>15</v>
      </c>
      <c r="C5830">
        <v>2015</v>
      </c>
      <c r="D5830" t="s">
        <v>91</v>
      </c>
      <c r="E5830" t="s">
        <v>37</v>
      </c>
      <c r="F5830" t="s">
        <v>40</v>
      </c>
      <c r="G5830" t="s">
        <v>85</v>
      </c>
      <c r="H5830" s="2">
        <v>415</v>
      </c>
      <c r="I5830" s="8">
        <f t="shared" si="455"/>
        <v>897056</v>
      </c>
      <c r="J5830" s="8">
        <f t="shared" si="456"/>
        <v>100739</v>
      </c>
      <c r="K5830" s="8">
        <f t="shared" si="457"/>
        <v>49645</v>
      </c>
      <c r="L5830" s="8">
        <f t="shared" si="458"/>
        <v>24341</v>
      </c>
      <c r="M5830" s="8">
        <f t="shared" si="459"/>
        <v>15529</v>
      </c>
    </row>
    <row r="5831" spans="1:13" x14ac:dyDescent="0.2">
      <c r="A5831" t="s">
        <v>51</v>
      </c>
      <c r="B5831" t="s">
        <v>15</v>
      </c>
      <c r="C5831">
        <v>2015</v>
      </c>
      <c r="D5831" t="s">
        <v>91</v>
      </c>
      <c r="E5831" t="s">
        <v>37</v>
      </c>
      <c r="F5831" t="s">
        <v>41</v>
      </c>
      <c r="G5831" t="s">
        <v>86</v>
      </c>
      <c r="H5831" s="2">
        <v>597</v>
      </c>
      <c r="I5831" s="8">
        <f t="shared" si="455"/>
        <v>897056</v>
      </c>
      <c r="J5831" s="8">
        <f t="shared" si="456"/>
        <v>100739</v>
      </c>
      <c r="K5831" s="8">
        <f t="shared" si="457"/>
        <v>49645</v>
      </c>
      <c r="L5831" s="8">
        <f t="shared" si="458"/>
        <v>24341</v>
      </c>
      <c r="M5831" s="8">
        <f t="shared" si="459"/>
        <v>17300</v>
      </c>
    </row>
    <row r="5832" spans="1:13" x14ac:dyDescent="0.2">
      <c r="A5832" t="s">
        <v>51</v>
      </c>
      <c r="B5832" t="s">
        <v>15</v>
      </c>
      <c r="C5832">
        <v>2015</v>
      </c>
      <c r="D5832" t="s">
        <v>91</v>
      </c>
      <c r="E5832" t="s">
        <v>37</v>
      </c>
      <c r="F5832" t="s">
        <v>42</v>
      </c>
      <c r="G5832" t="s">
        <v>87</v>
      </c>
      <c r="H5832" s="2">
        <v>578</v>
      </c>
      <c r="I5832" s="8">
        <f t="shared" si="455"/>
        <v>897056</v>
      </c>
      <c r="J5832" s="8">
        <f t="shared" si="456"/>
        <v>100739</v>
      </c>
      <c r="K5832" s="8">
        <f t="shared" si="457"/>
        <v>49645</v>
      </c>
      <c r="L5832" s="8">
        <f t="shared" si="458"/>
        <v>24341</v>
      </c>
      <c r="M5832" s="8">
        <f t="shared" si="459"/>
        <v>17602</v>
      </c>
    </row>
    <row r="5833" spans="1:13" x14ac:dyDescent="0.2">
      <c r="A5833" t="s">
        <v>51</v>
      </c>
      <c r="B5833" t="s">
        <v>15</v>
      </c>
      <c r="C5833">
        <v>2015</v>
      </c>
      <c r="D5833" t="s">
        <v>91</v>
      </c>
      <c r="E5833" t="s">
        <v>37</v>
      </c>
      <c r="F5833" t="s">
        <v>43</v>
      </c>
      <c r="G5833" t="s">
        <v>88</v>
      </c>
      <c r="H5833" s="2">
        <v>471</v>
      </c>
      <c r="I5833" s="8">
        <f t="shared" si="455"/>
        <v>897056</v>
      </c>
      <c r="J5833" s="8">
        <f t="shared" si="456"/>
        <v>100739</v>
      </c>
      <c r="K5833" s="8">
        <f t="shared" si="457"/>
        <v>49645</v>
      </c>
      <c r="L5833" s="8">
        <f t="shared" si="458"/>
        <v>24341</v>
      </c>
      <c r="M5833" s="8">
        <f t="shared" si="459"/>
        <v>12263</v>
      </c>
    </row>
    <row r="5834" spans="1:13" x14ac:dyDescent="0.2">
      <c r="A5834" t="s">
        <v>51</v>
      </c>
      <c r="B5834" t="s">
        <v>15</v>
      </c>
      <c r="C5834">
        <v>2015</v>
      </c>
      <c r="D5834" t="s">
        <v>92</v>
      </c>
      <c r="E5834" t="s">
        <v>16</v>
      </c>
      <c r="F5834" t="s">
        <v>17</v>
      </c>
      <c r="G5834" t="s">
        <v>65</v>
      </c>
      <c r="H5834" s="2">
        <v>488.1</v>
      </c>
      <c r="I5834" s="8">
        <f t="shared" si="455"/>
        <v>827244.3000000004</v>
      </c>
      <c r="J5834" s="8">
        <f t="shared" si="456"/>
        <v>64017.599999999991</v>
      </c>
      <c r="K5834" s="8">
        <f t="shared" si="457"/>
        <v>59158.899999999994</v>
      </c>
      <c r="L5834" s="8">
        <f t="shared" si="458"/>
        <v>26757.399999999998</v>
      </c>
      <c r="M5834" s="8">
        <f t="shared" si="459"/>
        <v>12257.1</v>
      </c>
    </row>
    <row r="5835" spans="1:13" x14ac:dyDescent="0.2">
      <c r="A5835" t="s">
        <v>51</v>
      </c>
      <c r="B5835" t="s">
        <v>15</v>
      </c>
      <c r="C5835">
        <v>2015</v>
      </c>
      <c r="D5835" t="s">
        <v>92</v>
      </c>
      <c r="E5835" t="s">
        <v>16</v>
      </c>
      <c r="F5835" t="s">
        <v>18</v>
      </c>
      <c r="G5835" t="s">
        <v>66</v>
      </c>
      <c r="H5835" s="2">
        <v>370.7</v>
      </c>
      <c r="I5835" s="8">
        <f t="shared" si="455"/>
        <v>827244.3000000004</v>
      </c>
      <c r="J5835" s="8">
        <f t="shared" si="456"/>
        <v>64017.599999999991</v>
      </c>
      <c r="K5835" s="8">
        <f t="shared" si="457"/>
        <v>59158.899999999994</v>
      </c>
      <c r="L5835" s="8">
        <f t="shared" si="458"/>
        <v>26757.399999999998</v>
      </c>
      <c r="M5835" s="8">
        <f t="shared" si="459"/>
        <v>9868.8000000000011</v>
      </c>
    </row>
    <row r="5836" spans="1:13" x14ac:dyDescent="0.2">
      <c r="A5836" t="s">
        <v>51</v>
      </c>
      <c r="B5836" t="s">
        <v>15</v>
      </c>
      <c r="C5836">
        <v>2015</v>
      </c>
      <c r="D5836" t="s">
        <v>92</v>
      </c>
      <c r="E5836" t="s">
        <v>16</v>
      </c>
      <c r="F5836" t="s">
        <v>19</v>
      </c>
      <c r="G5836" t="s">
        <v>67</v>
      </c>
      <c r="H5836" s="2">
        <v>339.4</v>
      </c>
      <c r="I5836" s="8">
        <f t="shared" si="455"/>
        <v>827244.3000000004</v>
      </c>
      <c r="J5836" s="8">
        <f t="shared" si="456"/>
        <v>64017.599999999991</v>
      </c>
      <c r="K5836" s="8">
        <f t="shared" si="457"/>
        <v>59158.899999999994</v>
      </c>
      <c r="L5836" s="8">
        <f t="shared" si="458"/>
        <v>26757.399999999998</v>
      </c>
      <c r="M5836" s="8">
        <f t="shared" si="459"/>
        <v>7215.8000000000011</v>
      </c>
    </row>
    <row r="5837" spans="1:13" x14ac:dyDescent="0.2">
      <c r="A5837" t="s">
        <v>51</v>
      </c>
      <c r="B5837" t="s">
        <v>15</v>
      </c>
      <c r="C5837">
        <v>2015</v>
      </c>
      <c r="D5837" t="s">
        <v>92</v>
      </c>
      <c r="E5837" t="s">
        <v>16</v>
      </c>
      <c r="F5837" t="s">
        <v>20</v>
      </c>
      <c r="G5837" t="s">
        <v>68</v>
      </c>
      <c r="H5837" s="2">
        <v>256.3</v>
      </c>
      <c r="I5837" s="8">
        <f t="shared" si="455"/>
        <v>827244.3000000004</v>
      </c>
      <c r="J5837" s="8">
        <f t="shared" si="456"/>
        <v>64017.599999999991</v>
      </c>
      <c r="K5837" s="8">
        <f t="shared" si="457"/>
        <v>59158.899999999994</v>
      </c>
      <c r="L5837" s="8">
        <f t="shared" si="458"/>
        <v>26757.399999999998</v>
      </c>
      <c r="M5837" s="8">
        <f t="shared" si="459"/>
        <v>7674.6000000000013</v>
      </c>
    </row>
    <row r="5838" spans="1:13" x14ac:dyDescent="0.2">
      <c r="A5838" t="s">
        <v>51</v>
      </c>
      <c r="B5838" t="s">
        <v>15</v>
      </c>
      <c r="C5838">
        <v>2015</v>
      </c>
      <c r="D5838" t="s">
        <v>92</v>
      </c>
      <c r="E5838" t="s">
        <v>16</v>
      </c>
      <c r="F5838" t="s">
        <v>21</v>
      </c>
      <c r="G5838" t="s">
        <v>69</v>
      </c>
      <c r="H5838" s="2">
        <v>408.9</v>
      </c>
      <c r="I5838" s="8">
        <f t="shared" si="455"/>
        <v>827244.3000000004</v>
      </c>
      <c r="J5838" s="8">
        <f t="shared" si="456"/>
        <v>64017.599999999991</v>
      </c>
      <c r="K5838" s="8">
        <f t="shared" si="457"/>
        <v>59158.899999999994</v>
      </c>
      <c r="L5838" s="8">
        <f t="shared" si="458"/>
        <v>26757.399999999998</v>
      </c>
      <c r="M5838" s="8">
        <f t="shared" si="459"/>
        <v>18532.700000000004</v>
      </c>
    </row>
    <row r="5839" spans="1:13" x14ac:dyDescent="0.2">
      <c r="A5839" t="s">
        <v>51</v>
      </c>
      <c r="B5839" t="s">
        <v>15</v>
      </c>
      <c r="C5839">
        <v>2015</v>
      </c>
      <c r="D5839" t="s">
        <v>92</v>
      </c>
      <c r="E5839" t="s">
        <v>16</v>
      </c>
      <c r="F5839" t="s">
        <v>22</v>
      </c>
      <c r="G5839" t="s">
        <v>70</v>
      </c>
      <c r="H5839" s="2">
        <v>266.5</v>
      </c>
      <c r="I5839" s="8">
        <f t="shared" si="455"/>
        <v>827244.3000000004</v>
      </c>
      <c r="J5839" s="8">
        <f t="shared" si="456"/>
        <v>64017.599999999991</v>
      </c>
      <c r="K5839" s="8">
        <f t="shared" si="457"/>
        <v>59158.899999999994</v>
      </c>
      <c r="L5839" s="8">
        <f t="shared" si="458"/>
        <v>26757.399999999998</v>
      </c>
      <c r="M5839" s="8">
        <f t="shared" si="459"/>
        <v>8468.5999999999985</v>
      </c>
    </row>
    <row r="5840" spans="1:13" x14ac:dyDescent="0.2">
      <c r="A5840" t="s">
        <v>51</v>
      </c>
      <c r="B5840" t="s">
        <v>15</v>
      </c>
      <c r="C5840">
        <v>2015</v>
      </c>
      <c r="D5840" t="s">
        <v>92</v>
      </c>
      <c r="E5840" t="s">
        <v>23</v>
      </c>
      <c r="F5840" t="s">
        <v>24</v>
      </c>
      <c r="G5840" t="s">
        <v>71</v>
      </c>
      <c r="H5840" s="2">
        <v>3099</v>
      </c>
      <c r="I5840" s="8">
        <f t="shared" si="455"/>
        <v>827244.3000000004</v>
      </c>
      <c r="J5840" s="8">
        <f t="shared" si="456"/>
        <v>574609.39999999991</v>
      </c>
      <c r="K5840" s="8">
        <f t="shared" si="457"/>
        <v>59158.899999999994</v>
      </c>
      <c r="L5840" s="8">
        <f t="shared" si="458"/>
        <v>26757.399999999998</v>
      </c>
      <c r="M5840" s="8">
        <f t="shared" si="459"/>
        <v>84424</v>
      </c>
    </row>
    <row r="5841" spans="1:13" x14ac:dyDescent="0.2">
      <c r="A5841" t="s">
        <v>51</v>
      </c>
      <c r="B5841" t="s">
        <v>15</v>
      </c>
      <c r="C5841">
        <v>2015</v>
      </c>
      <c r="D5841" t="s">
        <v>92</v>
      </c>
      <c r="E5841" t="s">
        <v>23</v>
      </c>
      <c r="F5841" t="s">
        <v>25</v>
      </c>
      <c r="G5841" t="s">
        <v>72</v>
      </c>
      <c r="H5841" s="2">
        <v>4240</v>
      </c>
      <c r="I5841" s="8">
        <f t="shared" si="455"/>
        <v>827244.3000000004</v>
      </c>
      <c r="J5841" s="8">
        <f t="shared" si="456"/>
        <v>574609.39999999991</v>
      </c>
      <c r="K5841" s="8">
        <f t="shared" si="457"/>
        <v>59158.899999999994</v>
      </c>
      <c r="L5841" s="8">
        <f t="shared" si="458"/>
        <v>26757.399999999998</v>
      </c>
      <c r="M5841" s="8">
        <f t="shared" si="459"/>
        <v>114291</v>
      </c>
    </row>
    <row r="5842" spans="1:13" x14ac:dyDescent="0.2">
      <c r="A5842" t="s">
        <v>51</v>
      </c>
      <c r="B5842" t="s">
        <v>15</v>
      </c>
      <c r="C5842">
        <v>2015</v>
      </c>
      <c r="D5842" t="s">
        <v>92</v>
      </c>
      <c r="E5842" t="s">
        <v>23</v>
      </c>
      <c r="F5842" t="s">
        <v>26</v>
      </c>
      <c r="G5842" t="s">
        <v>73</v>
      </c>
      <c r="H5842" s="2">
        <v>1104.0999999999999</v>
      </c>
      <c r="I5842" s="8">
        <f t="shared" si="455"/>
        <v>827244.3000000004</v>
      </c>
      <c r="J5842" s="8">
        <f t="shared" si="456"/>
        <v>574609.39999999991</v>
      </c>
      <c r="K5842" s="8">
        <f t="shared" si="457"/>
        <v>59158.899999999994</v>
      </c>
      <c r="L5842" s="8">
        <f t="shared" si="458"/>
        <v>26757.399999999998</v>
      </c>
      <c r="M5842" s="8">
        <f t="shared" si="459"/>
        <v>45597.599999999991</v>
      </c>
    </row>
    <row r="5843" spans="1:13" x14ac:dyDescent="0.2">
      <c r="A5843" t="s">
        <v>51</v>
      </c>
      <c r="B5843" t="s">
        <v>15</v>
      </c>
      <c r="C5843">
        <v>2015</v>
      </c>
      <c r="D5843" t="s">
        <v>92</v>
      </c>
      <c r="E5843" t="s">
        <v>23</v>
      </c>
      <c r="F5843" t="s">
        <v>27</v>
      </c>
      <c r="G5843" t="s">
        <v>74</v>
      </c>
      <c r="H5843" s="2">
        <v>1860</v>
      </c>
      <c r="I5843" s="8">
        <f t="shared" si="455"/>
        <v>827244.3000000004</v>
      </c>
      <c r="J5843" s="8">
        <f t="shared" si="456"/>
        <v>574609.39999999991</v>
      </c>
      <c r="K5843" s="8">
        <f t="shared" si="457"/>
        <v>59158.899999999994</v>
      </c>
      <c r="L5843" s="8">
        <f t="shared" si="458"/>
        <v>26757.399999999998</v>
      </c>
      <c r="M5843" s="8">
        <f t="shared" si="459"/>
        <v>112022</v>
      </c>
    </row>
    <row r="5844" spans="1:13" x14ac:dyDescent="0.2">
      <c r="A5844" t="s">
        <v>51</v>
      </c>
      <c r="B5844" t="s">
        <v>15</v>
      </c>
      <c r="C5844">
        <v>2015</v>
      </c>
      <c r="D5844" t="s">
        <v>92</v>
      </c>
      <c r="E5844" t="s">
        <v>23</v>
      </c>
      <c r="F5844" t="s">
        <v>28</v>
      </c>
      <c r="G5844" t="s">
        <v>75</v>
      </c>
      <c r="H5844" s="2">
        <v>3117.5</v>
      </c>
      <c r="I5844" s="8">
        <f t="shared" si="455"/>
        <v>827244.3000000004</v>
      </c>
      <c r="J5844" s="8">
        <f t="shared" si="456"/>
        <v>574609.39999999991</v>
      </c>
      <c r="K5844" s="8">
        <f t="shared" si="457"/>
        <v>59158.899999999994</v>
      </c>
      <c r="L5844" s="8">
        <f t="shared" si="458"/>
        <v>26757.399999999998</v>
      </c>
      <c r="M5844" s="8">
        <f t="shared" si="459"/>
        <v>92221.8</v>
      </c>
    </row>
    <row r="5845" spans="1:13" x14ac:dyDescent="0.2">
      <c r="A5845" t="s">
        <v>51</v>
      </c>
      <c r="B5845" t="s">
        <v>15</v>
      </c>
      <c r="C5845">
        <v>2015</v>
      </c>
      <c r="D5845" t="s">
        <v>92</v>
      </c>
      <c r="E5845" t="s">
        <v>23</v>
      </c>
      <c r="F5845" t="s">
        <v>29</v>
      </c>
      <c r="G5845" t="s">
        <v>76</v>
      </c>
      <c r="H5845" s="2">
        <v>3975</v>
      </c>
      <c r="I5845" s="8">
        <f t="shared" si="455"/>
        <v>827244.3000000004</v>
      </c>
      <c r="J5845" s="8">
        <f t="shared" si="456"/>
        <v>574609.39999999991</v>
      </c>
      <c r="K5845" s="8">
        <f t="shared" si="457"/>
        <v>59158.899999999994</v>
      </c>
      <c r="L5845" s="8">
        <f t="shared" si="458"/>
        <v>26757.399999999998</v>
      </c>
      <c r="M5845" s="8">
        <f t="shared" si="459"/>
        <v>126053</v>
      </c>
    </row>
    <row r="5846" spans="1:13" x14ac:dyDescent="0.2">
      <c r="A5846" t="s">
        <v>51</v>
      </c>
      <c r="B5846" t="s">
        <v>15</v>
      </c>
      <c r="C5846">
        <v>2015</v>
      </c>
      <c r="D5846" t="s">
        <v>92</v>
      </c>
      <c r="E5846" t="s">
        <v>30</v>
      </c>
      <c r="F5846" t="s">
        <v>31</v>
      </c>
      <c r="G5846" t="s">
        <v>77</v>
      </c>
      <c r="H5846" s="2">
        <v>629.1</v>
      </c>
      <c r="I5846" s="8">
        <f t="shared" si="455"/>
        <v>827244.3000000004</v>
      </c>
      <c r="J5846" s="8">
        <f t="shared" si="456"/>
        <v>96144.199999999968</v>
      </c>
      <c r="K5846" s="8">
        <f t="shared" si="457"/>
        <v>59158.899999999994</v>
      </c>
      <c r="L5846" s="8">
        <f t="shared" si="458"/>
        <v>26757.399999999998</v>
      </c>
      <c r="M5846" s="8">
        <f t="shared" si="459"/>
        <v>14277.899999999998</v>
      </c>
    </row>
    <row r="5847" spans="1:13" x14ac:dyDescent="0.2">
      <c r="A5847" t="s">
        <v>51</v>
      </c>
      <c r="B5847" t="s">
        <v>15</v>
      </c>
      <c r="C5847">
        <v>2015</v>
      </c>
      <c r="D5847" t="s">
        <v>92</v>
      </c>
      <c r="E5847" t="s">
        <v>30</v>
      </c>
      <c r="F5847" t="s">
        <v>32</v>
      </c>
      <c r="G5847" t="s">
        <v>78</v>
      </c>
      <c r="H5847" s="2">
        <v>560.6</v>
      </c>
      <c r="I5847" s="8">
        <f t="shared" si="455"/>
        <v>827244.3000000004</v>
      </c>
      <c r="J5847" s="8">
        <f t="shared" si="456"/>
        <v>96144.199999999968</v>
      </c>
      <c r="K5847" s="8">
        <f t="shared" si="457"/>
        <v>59158.899999999994</v>
      </c>
      <c r="L5847" s="8">
        <f t="shared" si="458"/>
        <v>26757.399999999998</v>
      </c>
      <c r="M5847" s="8">
        <f t="shared" si="459"/>
        <v>15341.499999999987</v>
      </c>
    </row>
    <row r="5848" spans="1:13" x14ac:dyDescent="0.2">
      <c r="A5848" t="s">
        <v>51</v>
      </c>
      <c r="B5848" t="s">
        <v>15</v>
      </c>
      <c r="C5848">
        <v>2015</v>
      </c>
      <c r="D5848" t="s">
        <v>92</v>
      </c>
      <c r="E5848" t="s">
        <v>30</v>
      </c>
      <c r="F5848" t="s">
        <v>33</v>
      </c>
      <c r="G5848" t="s">
        <v>79</v>
      </c>
      <c r="H5848" s="2">
        <v>672.7</v>
      </c>
      <c r="I5848" s="8">
        <f t="shared" si="455"/>
        <v>827244.3000000004</v>
      </c>
      <c r="J5848" s="8">
        <f t="shared" si="456"/>
        <v>96144.199999999968</v>
      </c>
      <c r="K5848" s="8">
        <f t="shared" si="457"/>
        <v>59158.899999999994</v>
      </c>
      <c r="L5848" s="8">
        <f t="shared" si="458"/>
        <v>26757.399999999998</v>
      </c>
      <c r="M5848" s="8">
        <f t="shared" si="459"/>
        <v>16528.600000000002</v>
      </c>
    </row>
    <row r="5849" spans="1:13" x14ac:dyDescent="0.2">
      <c r="A5849" t="s">
        <v>51</v>
      </c>
      <c r="B5849" t="s">
        <v>15</v>
      </c>
      <c r="C5849">
        <v>2015</v>
      </c>
      <c r="D5849" t="s">
        <v>92</v>
      </c>
      <c r="E5849" t="s">
        <v>30</v>
      </c>
      <c r="F5849" t="s">
        <v>34</v>
      </c>
      <c r="G5849" t="s">
        <v>80</v>
      </c>
      <c r="H5849" s="2">
        <v>608.29999999999995</v>
      </c>
      <c r="I5849" s="8">
        <f t="shared" si="455"/>
        <v>827244.3000000004</v>
      </c>
      <c r="J5849" s="8">
        <f t="shared" si="456"/>
        <v>96144.199999999968</v>
      </c>
      <c r="K5849" s="8">
        <f t="shared" si="457"/>
        <v>59158.899999999994</v>
      </c>
      <c r="L5849" s="8">
        <f t="shared" si="458"/>
        <v>26757.399999999998</v>
      </c>
      <c r="M5849" s="8">
        <f t="shared" si="459"/>
        <v>15152.000000000004</v>
      </c>
    </row>
    <row r="5850" spans="1:13" x14ac:dyDescent="0.2">
      <c r="A5850" t="s">
        <v>51</v>
      </c>
      <c r="B5850" t="s">
        <v>15</v>
      </c>
      <c r="C5850">
        <v>2015</v>
      </c>
      <c r="D5850" t="s">
        <v>92</v>
      </c>
      <c r="E5850" t="s">
        <v>30</v>
      </c>
      <c r="F5850" t="s">
        <v>35</v>
      </c>
      <c r="G5850" t="s">
        <v>81</v>
      </c>
      <c r="H5850" s="2">
        <v>568.70000000000005</v>
      </c>
      <c r="I5850" s="8">
        <f t="shared" si="455"/>
        <v>827244.3000000004</v>
      </c>
      <c r="J5850" s="8">
        <f t="shared" si="456"/>
        <v>96144.199999999968</v>
      </c>
      <c r="K5850" s="8">
        <f t="shared" si="457"/>
        <v>59158.899999999994</v>
      </c>
      <c r="L5850" s="8">
        <f t="shared" si="458"/>
        <v>26757.399999999998</v>
      </c>
      <c r="M5850" s="8">
        <f t="shared" si="459"/>
        <v>15494.399999999998</v>
      </c>
    </row>
    <row r="5851" spans="1:13" x14ac:dyDescent="0.2">
      <c r="A5851" t="s">
        <v>51</v>
      </c>
      <c r="B5851" t="s">
        <v>15</v>
      </c>
      <c r="C5851">
        <v>2015</v>
      </c>
      <c r="D5851" t="s">
        <v>92</v>
      </c>
      <c r="E5851" t="s">
        <v>30</v>
      </c>
      <c r="F5851" t="s">
        <v>36</v>
      </c>
      <c r="G5851" t="s">
        <v>82</v>
      </c>
      <c r="H5851" s="2">
        <v>734.9</v>
      </c>
      <c r="I5851" s="8">
        <f t="shared" si="455"/>
        <v>827244.3000000004</v>
      </c>
      <c r="J5851" s="8">
        <f t="shared" si="456"/>
        <v>96144.199999999968</v>
      </c>
      <c r="K5851" s="8">
        <f t="shared" si="457"/>
        <v>59158.899999999994</v>
      </c>
      <c r="L5851" s="8">
        <f t="shared" si="458"/>
        <v>26757.399999999998</v>
      </c>
      <c r="M5851" s="8">
        <f t="shared" si="459"/>
        <v>19349.800000000007</v>
      </c>
    </row>
    <row r="5852" spans="1:13" x14ac:dyDescent="0.2">
      <c r="A5852" t="s">
        <v>51</v>
      </c>
      <c r="B5852" t="s">
        <v>15</v>
      </c>
      <c r="C5852">
        <v>2015</v>
      </c>
      <c r="D5852" t="s">
        <v>92</v>
      </c>
      <c r="E5852" t="s">
        <v>37</v>
      </c>
      <c r="F5852" t="s">
        <v>38</v>
      </c>
      <c r="G5852" t="s">
        <v>83</v>
      </c>
      <c r="H5852" s="2">
        <v>661.3</v>
      </c>
      <c r="I5852" s="8">
        <f t="shared" si="455"/>
        <v>827244.3000000004</v>
      </c>
      <c r="J5852" s="8">
        <f t="shared" si="456"/>
        <v>92473.100000000049</v>
      </c>
      <c r="K5852" s="8">
        <f t="shared" si="457"/>
        <v>59158.899999999994</v>
      </c>
      <c r="L5852" s="8">
        <f t="shared" si="458"/>
        <v>26757.399999999998</v>
      </c>
      <c r="M5852" s="8">
        <f t="shared" si="459"/>
        <v>16815.7</v>
      </c>
    </row>
    <row r="5853" spans="1:13" x14ac:dyDescent="0.2">
      <c r="A5853" t="s">
        <v>51</v>
      </c>
      <c r="B5853" t="s">
        <v>15</v>
      </c>
      <c r="C5853">
        <v>2015</v>
      </c>
      <c r="D5853" t="s">
        <v>92</v>
      </c>
      <c r="E5853" t="s">
        <v>37</v>
      </c>
      <c r="F5853" t="s">
        <v>39</v>
      </c>
      <c r="G5853" t="s">
        <v>84</v>
      </c>
      <c r="H5853" s="2">
        <v>788.6</v>
      </c>
      <c r="I5853" s="8">
        <f t="shared" si="455"/>
        <v>827244.3000000004</v>
      </c>
      <c r="J5853" s="8">
        <f t="shared" si="456"/>
        <v>92473.100000000049</v>
      </c>
      <c r="K5853" s="8">
        <f t="shared" si="457"/>
        <v>59158.899999999994</v>
      </c>
      <c r="L5853" s="8">
        <f t="shared" si="458"/>
        <v>26757.399999999998</v>
      </c>
      <c r="M5853" s="8">
        <f t="shared" si="459"/>
        <v>16969.599999999999</v>
      </c>
    </row>
    <row r="5854" spans="1:13" x14ac:dyDescent="0.2">
      <c r="A5854" t="s">
        <v>51</v>
      </c>
      <c r="B5854" t="s">
        <v>15</v>
      </c>
      <c r="C5854">
        <v>2015</v>
      </c>
      <c r="D5854" t="s">
        <v>92</v>
      </c>
      <c r="E5854" t="s">
        <v>37</v>
      </c>
      <c r="F5854" t="s">
        <v>40</v>
      </c>
      <c r="G5854" t="s">
        <v>85</v>
      </c>
      <c r="H5854" s="2">
        <v>527.79999999999995</v>
      </c>
      <c r="I5854" s="8">
        <f t="shared" si="455"/>
        <v>827244.3000000004</v>
      </c>
      <c r="J5854" s="8">
        <f t="shared" si="456"/>
        <v>92473.100000000049</v>
      </c>
      <c r="K5854" s="8">
        <f t="shared" si="457"/>
        <v>59158.899999999994</v>
      </c>
      <c r="L5854" s="8">
        <f t="shared" si="458"/>
        <v>26757.399999999998</v>
      </c>
      <c r="M5854" s="8">
        <f t="shared" si="459"/>
        <v>13584.199999999999</v>
      </c>
    </row>
    <row r="5855" spans="1:13" x14ac:dyDescent="0.2">
      <c r="A5855" t="s">
        <v>51</v>
      </c>
      <c r="B5855" t="s">
        <v>15</v>
      </c>
      <c r="C5855">
        <v>2015</v>
      </c>
      <c r="D5855" t="s">
        <v>92</v>
      </c>
      <c r="E5855" t="s">
        <v>37</v>
      </c>
      <c r="F5855" t="s">
        <v>41</v>
      </c>
      <c r="G5855" t="s">
        <v>86</v>
      </c>
      <c r="H5855" s="2">
        <v>430</v>
      </c>
      <c r="I5855" s="8">
        <f t="shared" si="455"/>
        <v>827244.3000000004</v>
      </c>
      <c r="J5855" s="8">
        <f t="shared" si="456"/>
        <v>92473.100000000049</v>
      </c>
      <c r="K5855" s="8">
        <f t="shared" si="457"/>
        <v>59158.899999999994</v>
      </c>
      <c r="L5855" s="8">
        <f t="shared" si="458"/>
        <v>26757.399999999998</v>
      </c>
      <c r="M5855" s="8">
        <f t="shared" si="459"/>
        <v>16342.3</v>
      </c>
    </row>
    <row r="5856" spans="1:13" x14ac:dyDescent="0.2">
      <c r="A5856" t="s">
        <v>51</v>
      </c>
      <c r="B5856" t="s">
        <v>15</v>
      </c>
      <c r="C5856">
        <v>2015</v>
      </c>
      <c r="D5856" t="s">
        <v>92</v>
      </c>
      <c r="E5856" t="s">
        <v>37</v>
      </c>
      <c r="F5856" t="s">
        <v>42</v>
      </c>
      <c r="G5856" t="s">
        <v>87</v>
      </c>
      <c r="H5856" s="2">
        <v>564.20000000000005</v>
      </c>
      <c r="I5856" s="8">
        <f t="shared" si="455"/>
        <v>827244.3000000004</v>
      </c>
      <c r="J5856" s="8">
        <f t="shared" si="456"/>
        <v>92473.100000000049</v>
      </c>
      <c r="K5856" s="8">
        <f t="shared" si="457"/>
        <v>59158.899999999994</v>
      </c>
      <c r="L5856" s="8">
        <f t="shared" si="458"/>
        <v>26757.399999999998</v>
      </c>
      <c r="M5856" s="8">
        <f t="shared" si="459"/>
        <v>17154.899999999998</v>
      </c>
    </row>
    <row r="5857" spans="1:13" x14ac:dyDescent="0.2">
      <c r="A5857" t="s">
        <v>51</v>
      </c>
      <c r="B5857" t="s">
        <v>15</v>
      </c>
      <c r="C5857">
        <v>2015</v>
      </c>
      <c r="D5857" t="s">
        <v>92</v>
      </c>
      <c r="E5857" t="s">
        <v>37</v>
      </c>
      <c r="F5857" t="s">
        <v>43</v>
      </c>
      <c r="G5857" t="s">
        <v>88</v>
      </c>
      <c r="H5857" s="2">
        <v>485.7</v>
      </c>
      <c r="I5857" s="8">
        <f t="shared" si="455"/>
        <v>827244.3000000004</v>
      </c>
      <c r="J5857" s="8">
        <f t="shared" si="456"/>
        <v>92473.100000000049</v>
      </c>
      <c r="K5857" s="8">
        <f t="shared" si="457"/>
        <v>59158.899999999994</v>
      </c>
      <c r="L5857" s="8">
        <f t="shared" si="458"/>
        <v>26757.399999999998</v>
      </c>
      <c r="M5857" s="8">
        <f t="shared" si="459"/>
        <v>11606.400000000001</v>
      </c>
    </row>
    <row r="5858" spans="1:13" x14ac:dyDescent="0.2">
      <c r="A5858" t="s">
        <v>51</v>
      </c>
      <c r="B5858" t="s">
        <v>15</v>
      </c>
      <c r="C5858">
        <v>2015</v>
      </c>
      <c r="D5858" t="s">
        <v>93</v>
      </c>
      <c r="E5858" t="s">
        <v>16</v>
      </c>
      <c r="F5858" t="s">
        <v>17</v>
      </c>
      <c r="G5858" t="s">
        <v>65</v>
      </c>
      <c r="H5858" s="2">
        <v>392.3</v>
      </c>
      <c r="I5858" s="8">
        <f t="shared" si="455"/>
        <v>892637.2999999997</v>
      </c>
      <c r="J5858" s="8">
        <f t="shared" si="456"/>
        <v>67418.799999999988</v>
      </c>
      <c r="K5858" s="8">
        <f t="shared" si="457"/>
        <v>70169.400000000023</v>
      </c>
      <c r="L5858" s="8">
        <f t="shared" si="458"/>
        <v>36510</v>
      </c>
      <c r="M5858" s="8">
        <f t="shared" si="459"/>
        <v>11900.500000000002</v>
      </c>
    </row>
    <row r="5859" spans="1:13" x14ac:dyDescent="0.2">
      <c r="A5859" t="s">
        <v>51</v>
      </c>
      <c r="B5859" t="s">
        <v>15</v>
      </c>
      <c r="C5859">
        <v>2015</v>
      </c>
      <c r="D5859" t="s">
        <v>93</v>
      </c>
      <c r="E5859" t="s">
        <v>16</v>
      </c>
      <c r="F5859" t="s">
        <v>18</v>
      </c>
      <c r="G5859" t="s">
        <v>66</v>
      </c>
      <c r="H5859" s="2">
        <v>401.5</v>
      </c>
      <c r="I5859" s="8">
        <f t="shared" si="455"/>
        <v>892637.2999999997</v>
      </c>
      <c r="J5859" s="8">
        <f t="shared" si="456"/>
        <v>67418.799999999988</v>
      </c>
      <c r="K5859" s="8">
        <f t="shared" si="457"/>
        <v>70169.400000000023</v>
      </c>
      <c r="L5859" s="8">
        <f t="shared" si="458"/>
        <v>36510</v>
      </c>
      <c r="M5859" s="8">
        <f t="shared" si="459"/>
        <v>10167.099999999999</v>
      </c>
    </row>
    <row r="5860" spans="1:13" x14ac:dyDescent="0.2">
      <c r="A5860" t="s">
        <v>51</v>
      </c>
      <c r="B5860" t="s">
        <v>15</v>
      </c>
      <c r="C5860">
        <v>2015</v>
      </c>
      <c r="D5860" t="s">
        <v>93</v>
      </c>
      <c r="E5860" t="s">
        <v>16</v>
      </c>
      <c r="F5860" t="s">
        <v>19</v>
      </c>
      <c r="G5860" t="s">
        <v>67</v>
      </c>
      <c r="H5860" s="2">
        <v>328.5</v>
      </c>
      <c r="I5860" s="8">
        <f t="shared" si="455"/>
        <v>892637.2999999997</v>
      </c>
      <c r="J5860" s="8">
        <f t="shared" si="456"/>
        <v>67418.799999999988</v>
      </c>
      <c r="K5860" s="8">
        <f t="shared" si="457"/>
        <v>70169.400000000023</v>
      </c>
      <c r="L5860" s="8">
        <f t="shared" si="458"/>
        <v>36510</v>
      </c>
      <c r="M5860" s="8">
        <f t="shared" si="459"/>
        <v>7405.4999999999991</v>
      </c>
    </row>
    <row r="5861" spans="1:13" x14ac:dyDescent="0.2">
      <c r="A5861" t="s">
        <v>51</v>
      </c>
      <c r="B5861" t="s">
        <v>15</v>
      </c>
      <c r="C5861">
        <v>2015</v>
      </c>
      <c r="D5861" t="s">
        <v>93</v>
      </c>
      <c r="E5861" t="s">
        <v>16</v>
      </c>
      <c r="F5861" t="s">
        <v>20</v>
      </c>
      <c r="G5861" t="s">
        <v>68</v>
      </c>
      <c r="H5861" s="2">
        <v>398.2</v>
      </c>
      <c r="I5861" s="8">
        <f t="shared" si="455"/>
        <v>892637.2999999997</v>
      </c>
      <c r="J5861" s="8">
        <f t="shared" si="456"/>
        <v>67418.799999999988</v>
      </c>
      <c r="K5861" s="8">
        <f t="shared" si="457"/>
        <v>70169.400000000023</v>
      </c>
      <c r="L5861" s="8">
        <f t="shared" si="458"/>
        <v>36510</v>
      </c>
      <c r="M5861" s="8">
        <f t="shared" si="459"/>
        <v>7879.0000000000009</v>
      </c>
    </row>
    <row r="5862" spans="1:13" x14ac:dyDescent="0.2">
      <c r="A5862" t="s">
        <v>51</v>
      </c>
      <c r="B5862" t="s">
        <v>15</v>
      </c>
      <c r="C5862">
        <v>2015</v>
      </c>
      <c r="D5862" t="s">
        <v>93</v>
      </c>
      <c r="E5862" t="s">
        <v>16</v>
      </c>
      <c r="F5862" t="s">
        <v>21</v>
      </c>
      <c r="G5862" t="s">
        <v>69</v>
      </c>
      <c r="H5862" s="2">
        <v>1262.0999999999999</v>
      </c>
      <c r="I5862" s="8">
        <f t="shared" si="455"/>
        <v>892637.2999999997</v>
      </c>
      <c r="J5862" s="8">
        <f t="shared" si="456"/>
        <v>67418.799999999988</v>
      </c>
      <c r="K5862" s="8">
        <f t="shared" si="457"/>
        <v>70169.400000000023</v>
      </c>
      <c r="L5862" s="8">
        <f t="shared" si="458"/>
        <v>36510</v>
      </c>
      <c r="M5862" s="8">
        <f t="shared" si="459"/>
        <v>21488.3</v>
      </c>
    </row>
    <row r="5863" spans="1:13" x14ac:dyDescent="0.2">
      <c r="A5863" t="s">
        <v>51</v>
      </c>
      <c r="B5863" t="s">
        <v>15</v>
      </c>
      <c r="C5863">
        <v>2015</v>
      </c>
      <c r="D5863" t="s">
        <v>93</v>
      </c>
      <c r="E5863" t="s">
        <v>16</v>
      </c>
      <c r="F5863" t="s">
        <v>22</v>
      </c>
      <c r="G5863" t="s">
        <v>70</v>
      </c>
      <c r="H5863" s="2">
        <v>360.5</v>
      </c>
      <c r="I5863" s="8">
        <f t="shared" si="455"/>
        <v>892637.2999999997</v>
      </c>
      <c r="J5863" s="8">
        <f t="shared" si="456"/>
        <v>67418.799999999988</v>
      </c>
      <c r="K5863" s="8">
        <f t="shared" si="457"/>
        <v>70169.400000000023</v>
      </c>
      <c r="L5863" s="8">
        <f t="shared" si="458"/>
        <v>36510</v>
      </c>
      <c r="M5863" s="8">
        <f t="shared" si="459"/>
        <v>8578.4000000000015</v>
      </c>
    </row>
    <row r="5864" spans="1:13" x14ac:dyDescent="0.2">
      <c r="A5864" t="s">
        <v>51</v>
      </c>
      <c r="B5864" t="s">
        <v>15</v>
      </c>
      <c r="C5864">
        <v>2015</v>
      </c>
      <c r="D5864" t="s">
        <v>93</v>
      </c>
      <c r="E5864" t="s">
        <v>23</v>
      </c>
      <c r="F5864" t="s">
        <v>24</v>
      </c>
      <c r="G5864" t="s">
        <v>71</v>
      </c>
      <c r="H5864" s="2">
        <v>5639</v>
      </c>
      <c r="I5864" s="8">
        <f t="shared" si="455"/>
        <v>892637.2999999997</v>
      </c>
      <c r="J5864" s="8">
        <f t="shared" si="456"/>
        <v>623708.69999999984</v>
      </c>
      <c r="K5864" s="8">
        <f t="shared" si="457"/>
        <v>70169.400000000023</v>
      </c>
      <c r="L5864" s="8">
        <f t="shared" si="458"/>
        <v>36510</v>
      </c>
      <c r="M5864" s="8">
        <f t="shared" si="459"/>
        <v>93521</v>
      </c>
    </row>
    <row r="5865" spans="1:13" x14ac:dyDescent="0.2">
      <c r="A5865" t="s">
        <v>51</v>
      </c>
      <c r="B5865" t="s">
        <v>15</v>
      </c>
      <c r="C5865">
        <v>2015</v>
      </c>
      <c r="D5865" t="s">
        <v>93</v>
      </c>
      <c r="E5865" t="s">
        <v>23</v>
      </c>
      <c r="F5865" t="s">
        <v>25</v>
      </c>
      <c r="G5865" t="s">
        <v>72</v>
      </c>
      <c r="H5865" s="2">
        <v>3180</v>
      </c>
      <c r="I5865" s="8">
        <f t="shared" si="455"/>
        <v>892637.2999999997</v>
      </c>
      <c r="J5865" s="8">
        <f t="shared" si="456"/>
        <v>623708.69999999984</v>
      </c>
      <c r="K5865" s="8">
        <f t="shared" si="457"/>
        <v>70169.400000000023</v>
      </c>
      <c r="L5865" s="8">
        <f t="shared" si="458"/>
        <v>36510</v>
      </c>
      <c r="M5865" s="8">
        <f t="shared" si="459"/>
        <v>131533</v>
      </c>
    </row>
    <row r="5866" spans="1:13" x14ac:dyDescent="0.2">
      <c r="A5866" t="s">
        <v>51</v>
      </c>
      <c r="B5866" t="s">
        <v>15</v>
      </c>
      <c r="C5866">
        <v>2015</v>
      </c>
      <c r="D5866" t="s">
        <v>93</v>
      </c>
      <c r="E5866" t="s">
        <v>23</v>
      </c>
      <c r="F5866" t="s">
        <v>26</v>
      </c>
      <c r="G5866" t="s">
        <v>73</v>
      </c>
      <c r="H5866" s="2">
        <v>2297.1999999999998</v>
      </c>
      <c r="I5866" s="8">
        <f t="shared" si="455"/>
        <v>892637.2999999997</v>
      </c>
      <c r="J5866" s="8">
        <f t="shared" si="456"/>
        <v>623708.69999999984</v>
      </c>
      <c r="K5866" s="8">
        <f t="shared" si="457"/>
        <v>70169.400000000023</v>
      </c>
      <c r="L5866" s="8">
        <f t="shared" si="458"/>
        <v>36510</v>
      </c>
      <c r="M5866" s="8">
        <f t="shared" si="459"/>
        <v>48673.69999999999</v>
      </c>
    </row>
    <row r="5867" spans="1:13" x14ac:dyDescent="0.2">
      <c r="A5867" t="s">
        <v>51</v>
      </c>
      <c r="B5867" t="s">
        <v>15</v>
      </c>
      <c r="C5867">
        <v>2015</v>
      </c>
      <c r="D5867" t="s">
        <v>93</v>
      </c>
      <c r="E5867" t="s">
        <v>23</v>
      </c>
      <c r="F5867" t="s">
        <v>27</v>
      </c>
      <c r="G5867" t="s">
        <v>74</v>
      </c>
      <c r="H5867" s="2">
        <v>4379.6000000000004</v>
      </c>
      <c r="I5867" s="8">
        <f t="shared" si="455"/>
        <v>892637.2999999997</v>
      </c>
      <c r="J5867" s="8">
        <f t="shared" si="456"/>
        <v>623708.69999999984</v>
      </c>
      <c r="K5867" s="8">
        <f t="shared" si="457"/>
        <v>70169.400000000023</v>
      </c>
      <c r="L5867" s="8">
        <f t="shared" si="458"/>
        <v>36510</v>
      </c>
      <c r="M5867" s="8">
        <f t="shared" si="459"/>
        <v>119437.4</v>
      </c>
    </row>
    <row r="5868" spans="1:13" x14ac:dyDescent="0.2">
      <c r="A5868" t="s">
        <v>51</v>
      </c>
      <c r="B5868" t="s">
        <v>15</v>
      </c>
      <c r="C5868">
        <v>2015</v>
      </c>
      <c r="D5868" t="s">
        <v>93</v>
      </c>
      <c r="E5868" t="s">
        <v>23</v>
      </c>
      <c r="F5868" t="s">
        <v>28</v>
      </c>
      <c r="G5868" t="s">
        <v>75</v>
      </c>
      <c r="H5868" s="2">
        <v>4366.5</v>
      </c>
      <c r="I5868" s="8">
        <f t="shared" si="455"/>
        <v>892637.2999999997</v>
      </c>
      <c r="J5868" s="8">
        <f t="shared" si="456"/>
        <v>623708.69999999984</v>
      </c>
      <c r="K5868" s="8">
        <f t="shared" si="457"/>
        <v>70169.400000000023</v>
      </c>
      <c r="L5868" s="8">
        <f t="shared" si="458"/>
        <v>36510</v>
      </c>
      <c r="M5868" s="8">
        <f t="shared" si="459"/>
        <v>94342.60000000002</v>
      </c>
    </row>
    <row r="5869" spans="1:13" x14ac:dyDescent="0.2">
      <c r="A5869" t="s">
        <v>51</v>
      </c>
      <c r="B5869" t="s">
        <v>15</v>
      </c>
      <c r="C5869">
        <v>2015</v>
      </c>
      <c r="D5869" t="s">
        <v>93</v>
      </c>
      <c r="E5869" t="s">
        <v>23</v>
      </c>
      <c r="F5869" t="s">
        <v>29</v>
      </c>
      <c r="G5869" t="s">
        <v>76</v>
      </c>
      <c r="H5869" s="2">
        <v>4836</v>
      </c>
      <c r="I5869" s="8">
        <f t="shared" si="455"/>
        <v>892637.2999999997</v>
      </c>
      <c r="J5869" s="8">
        <f t="shared" si="456"/>
        <v>623708.69999999984</v>
      </c>
      <c r="K5869" s="8">
        <f t="shared" si="457"/>
        <v>70169.400000000023</v>
      </c>
      <c r="L5869" s="8">
        <f t="shared" si="458"/>
        <v>36510</v>
      </c>
      <c r="M5869" s="8">
        <f t="shared" si="459"/>
        <v>136201</v>
      </c>
    </row>
    <row r="5870" spans="1:13" x14ac:dyDescent="0.2">
      <c r="A5870" t="s">
        <v>51</v>
      </c>
      <c r="B5870" t="s">
        <v>15</v>
      </c>
      <c r="C5870">
        <v>2015</v>
      </c>
      <c r="D5870" t="s">
        <v>93</v>
      </c>
      <c r="E5870" t="s">
        <v>30</v>
      </c>
      <c r="F5870" t="s">
        <v>31</v>
      </c>
      <c r="G5870" t="s">
        <v>77</v>
      </c>
      <c r="H5870" s="2">
        <v>683.5</v>
      </c>
      <c r="I5870" s="8">
        <f t="shared" si="455"/>
        <v>892637.2999999997</v>
      </c>
      <c r="J5870" s="8">
        <f t="shared" si="456"/>
        <v>101548.69999999997</v>
      </c>
      <c r="K5870" s="8">
        <f t="shared" si="457"/>
        <v>70169.400000000023</v>
      </c>
      <c r="L5870" s="8">
        <f t="shared" si="458"/>
        <v>36510</v>
      </c>
      <c r="M5870" s="8">
        <f t="shared" si="459"/>
        <v>15253.199999999993</v>
      </c>
    </row>
    <row r="5871" spans="1:13" x14ac:dyDescent="0.2">
      <c r="A5871" t="s">
        <v>51</v>
      </c>
      <c r="B5871" t="s">
        <v>15</v>
      </c>
      <c r="C5871">
        <v>2015</v>
      </c>
      <c r="D5871" t="s">
        <v>93</v>
      </c>
      <c r="E5871" t="s">
        <v>30</v>
      </c>
      <c r="F5871" t="s">
        <v>32</v>
      </c>
      <c r="G5871" t="s">
        <v>78</v>
      </c>
      <c r="H5871" s="2">
        <v>727.8</v>
      </c>
      <c r="I5871" s="8">
        <f t="shared" si="455"/>
        <v>892637.2999999997</v>
      </c>
      <c r="J5871" s="8">
        <f t="shared" si="456"/>
        <v>101548.69999999997</v>
      </c>
      <c r="K5871" s="8">
        <f t="shared" si="457"/>
        <v>70169.400000000023</v>
      </c>
      <c r="L5871" s="8">
        <f t="shared" si="458"/>
        <v>36510</v>
      </c>
      <c r="M5871" s="8">
        <f t="shared" si="459"/>
        <v>16768.999999999993</v>
      </c>
    </row>
    <row r="5872" spans="1:13" x14ac:dyDescent="0.2">
      <c r="A5872" t="s">
        <v>51</v>
      </c>
      <c r="B5872" t="s">
        <v>15</v>
      </c>
      <c r="C5872">
        <v>2015</v>
      </c>
      <c r="D5872" t="s">
        <v>93</v>
      </c>
      <c r="E5872" t="s">
        <v>30</v>
      </c>
      <c r="F5872" t="s">
        <v>33</v>
      </c>
      <c r="G5872" t="s">
        <v>79</v>
      </c>
      <c r="H5872" s="2">
        <v>805.4</v>
      </c>
      <c r="I5872" s="8">
        <f t="shared" si="455"/>
        <v>892637.2999999997</v>
      </c>
      <c r="J5872" s="8">
        <f t="shared" si="456"/>
        <v>101548.69999999997</v>
      </c>
      <c r="K5872" s="8">
        <f t="shared" si="457"/>
        <v>70169.400000000023</v>
      </c>
      <c r="L5872" s="8">
        <f t="shared" si="458"/>
        <v>36510</v>
      </c>
      <c r="M5872" s="8">
        <f t="shared" si="459"/>
        <v>16750.8</v>
      </c>
    </row>
    <row r="5873" spans="1:13" x14ac:dyDescent="0.2">
      <c r="A5873" t="s">
        <v>51</v>
      </c>
      <c r="B5873" t="s">
        <v>15</v>
      </c>
      <c r="C5873">
        <v>2015</v>
      </c>
      <c r="D5873" t="s">
        <v>93</v>
      </c>
      <c r="E5873" t="s">
        <v>30</v>
      </c>
      <c r="F5873" t="s">
        <v>34</v>
      </c>
      <c r="G5873" t="s">
        <v>80</v>
      </c>
      <c r="H5873" s="2">
        <v>597.70000000000005</v>
      </c>
      <c r="I5873" s="8">
        <f t="shared" si="455"/>
        <v>892637.2999999997</v>
      </c>
      <c r="J5873" s="8">
        <f t="shared" si="456"/>
        <v>101548.69999999997</v>
      </c>
      <c r="K5873" s="8">
        <f t="shared" si="457"/>
        <v>70169.400000000023</v>
      </c>
      <c r="L5873" s="8">
        <f t="shared" si="458"/>
        <v>36510</v>
      </c>
      <c r="M5873" s="8">
        <f t="shared" si="459"/>
        <v>15397.399999999991</v>
      </c>
    </row>
    <row r="5874" spans="1:13" x14ac:dyDescent="0.2">
      <c r="A5874" t="s">
        <v>51</v>
      </c>
      <c r="B5874" t="s">
        <v>15</v>
      </c>
      <c r="C5874">
        <v>2015</v>
      </c>
      <c r="D5874" t="s">
        <v>93</v>
      </c>
      <c r="E5874" t="s">
        <v>30</v>
      </c>
      <c r="F5874" t="s">
        <v>35</v>
      </c>
      <c r="G5874" t="s">
        <v>81</v>
      </c>
      <c r="H5874" s="2">
        <v>655.1</v>
      </c>
      <c r="I5874" s="8">
        <f t="shared" si="455"/>
        <v>892637.2999999997</v>
      </c>
      <c r="J5874" s="8">
        <f t="shared" si="456"/>
        <v>101548.69999999997</v>
      </c>
      <c r="K5874" s="8">
        <f t="shared" si="457"/>
        <v>70169.400000000023</v>
      </c>
      <c r="L5874" s="8">
        <f t="shared" si="458"/>
        <v>36510</v>
      </c>
      <c r="M5874" s="8">
        <f t="shared" si="459"/>
        <v>16508</v>
      </c>
    </row>
    <row r="5875" spans="1:13" x14ac:dyDescent="0.2">
      <c r="A5875" t="s">
        <v>51</v>
      </c>
      <c r="B5875" t="s">
        <v>15</v>
      </c>
      <c r="C5875">
        <v>2015</v>
      </c>
      <c r="D5875" t="s">
        <v>93</v>
      </c>
      <c r="E5875" t="s">
        <v>30</v>
      </c>
      <c r="F5875" t="s">
        <v>36</v>
      </c>
      <c r="G5875" t="s">
        <v>82</v>
      </c>
      <c r="H5875" s="2">
        <v>804.1</v>
      </c>
      <c r="I5875" s="8">
        <f t="shared" si="455"/>
        <v>892637.2999999997</v>
      </c>
      <c r="J5875" s="8">
        <f t="shared" si="456"/>
        <v>101548.69999999997</v>
      </c>
      <c r="K5875" s="8">
        <f t="shared" si="457"/>
        <v>70169.400000000023</v>
      </c>
      <c r="L5875" s="8">
        <f t="shared" si="458"/>
        <v>36510</v>
      </c>
      <c r="M5875" s="8">
        <f t="shared" si="459"/>
        <v>20870.300000000003</v>
      </c>
    </row>
    <row r="5876" spans="1:13" x14ac:dyDescent="0.2">
      <c r="A5876" t="s">
        <v>51</v>
      </c>
      <c r="B5876" t="s">
        <v>15</v>
      </c>
      <c r="C5876">
        <v>2015</v>
      </c>
      <c r="D5876" t="s">
        <v>93</v>
      </c>
      <c r="E5876" t="s">
        <v>37</v>
      </c>
      <c r="F5876" t="s">
        <v>38</v>
      </c>
      <c r="G5876" t="s">
        <v>83</v>
      </c>
      <c r="H5876" s="2">
        <v>782.8</v>
      </c>
      <c r="I5876" s="8">
        <f t="shared" si="455"/>
        <v>892637.2999999997</v>
      </c>
      <c r="J5876" s="8">
        <f t="shared" si="456"/>
        <v>99961.099999999991</v>
      </c>
      <c r="K5876" s="8">
        <f t="shared" si="457"/>
        <v>70169.400000000023</v>
      </c>
      <c r="L5876" s="8">
        <f t="shared" si="458"/>
        <v>36510</v>
      </c>
      <c r="M5876" s="8">
        <f t="shared" si="459"/>
        <v>17853.399999999987</v>
      </c>
    </row>
    <row r="5877" spans="1:13" x14ac:dyDescent="0.2">
      <c r="A5877" t="s">
        <v>51</v>
      </c>
      <c r="B5877" t="s">
        <v>15</v>
      </c>
      <c r="C5877">
        <v>2015</v>
      </c>
      <c r="D5877" t="s">
        <v>93</v>
      </c>
      <c r="E5877" t="s">
        <v>37</v>
      </c>
      <c r="F5877" t="s">
        <v>39</v>
      </c>
      <c r="G5877" t="s">
        <v>84</v>
      </c>
      <c r="H5877" s="2">
        <v>1011.5</v>
      </c>
      <c r="I5877" s="8">
        <f t="shared" si="455"/>
        <v>892637.2999999997</v>
      </c>
      <c r="J5877" s="8">
        <f t="shared" si="456"/>
        <v>99961.099999999991</v>
      </c>
      <c r="K5877" s="8">
        <f t="shared" si="457"/>
        <v>70169.400000000023</v>
      </c>
      <c r="L5877" s="8">
        <f t="shared" si="458"/>
        <v>36510</v>
      </c>
      <c r="M5877" s="8">
        <f t="shared" si="459"/>
        <v>19347.099999999991</v>
      </c>
    </row>
    <row r="5878" spans="1:13" x14ac:dyDescent="0.2">
      <c r="A5878" t="s">
        <v>51</v>
      </c>
      <c r="B5878" t="s">
        <v>15</v>
      </c>
      <c r="C5878">
        <v>2015</v>
      </c>
      <c r="D5878" t="s">
        <v>93</v>
      </c>
      <c r="E5878" t="s">
        <v>37</v>
      </c>
      <c r="F5878" t="s">
        <v>40</v>
      </c>
      <c r="G5878" t="s">
        <v>85</v>
      </c>
      <c r="H5878" s="2">
        <v>646.6</v>
      </c>
      <c r="I5878" s="8">
        <f t="shared" si="455"/>
        <v>892637.2999999997</v>
      </c>
      <c r="J5878" s="8">
        <f t="shared" si="456"/>
        <v>99961.099999999991</v>
      </c>
      <c r="K5878" s="8">
        <f t="shared" si="457"/>
        <v>70169.400000000023</v>
      </c>
      <c r="L5878" s="8">
        <f t="shared" si="458"/>
        <v>36510</v>
      </c>
      <c r="M5878" s="8">
        <f t="shared" si="459"/>
        <v>15376.4</v>
      </c>
    </row>
    <row r="5879" spans="1:13" x14ac:dyDescent="0.2">
      <c r="A5879" t="s">
        <v>51</v>
      </c>
      <c r="B5879" t="s">
        <v>15</v>
      </c>
      <c r="C5879">
        <v>2015</v>
      </c>
      <c r="D5879" t="s">
        <v>93</v>
      </c>
      <c r="E5879" t="s">
        <v>37</v>
      </c>
      <c r="F5879" t="s">
        <v>41</v>
      </c>
      <c r="G5879" t="s">
        <v>86</v>
      </c>
      <c r="H5879" s="2">
        <v>529.70000000000005</v>
      </c>
      <c r="I5879" s="8">
        <f t="shared" si="455"/>
        <v>892637.2999999997</v>
      </c>
      <c r="J5879" s="8">
        <f t="shared" si="456"/>
        <v>99961.099999999991</v>
      </c>
      <c r="K5879" s="8">
        <f t="shared" si="457"/>
        <v>70169.400000000023</v>
      </c>
      <c r="L5879" s="8">
        <f t="shared" si="458"/>
        <v>36510</v>
      </c>
      <c r="M5879" s="8">
        <f t="shared" si="459"/>
        <v>17294.2</v>
      </c>
    </row>
    <row r="5880" spans="1:13" x14ac:dyDescent="0.2">
      <c r="A5880" t="s">
        <v>51</v>
      </c>
      <c r="B5880" t="s">
        <v>15</v>
      </c>
      <c r="C5880">
        <v>2015</v>
      </c>
      <c r="D5880" t="s">
        <v>93</v>
      </c>
      <c r="E5880" t="s">
        <v>37</v>
      </c>
      <c r="F5880" t="s">
        <v>42</v>
      </c>
      <c r="G5880" t="s">
        <v>87</v>
      </c>
      <c r="H5880" s="2">
        <v>772.1</v>
      </c>
      <c r="I5880" s="8">
        <f t="shared" si="455"/>
        <v>892637.2999999997</v>
      </c>
      <c r="J5880" s="8">
        <f t="shared" si="456"/>
        <v>99961.099999999991</v>
      </c>
      <c r="K5880" s="8">
        <f t="shared" si="457"/>
        <v>70169.400000000023</v>
      </c>
      <c r="L5880" s="8">
        <f t="shared" si="458"/>
        <v>36510</v>
      </c>
      <c r="M5880" s="8">
        <f t="shared" si="459"/>
        <v>18046.899999999998</v>
      </c>
    </row>
    <row r="5881" spans="1:13" x14ac:dyDescent="0.2">
      <c r="A5881" t="s">
        <v>51</v>
      </c>
      <c r="B5881" t="s">
        <v>15</v>
      </c>
      <c r="C5881">
        <v>2015</v>
      </c>
      <c r="D5881" t="s">
        <v>93</v>
      </c>
      <c r="E5881" t="s">
        <v>37</v>
      </c>
      <c r="F5881" t="s">
        <v>43</v>
      </c>
      <c r="G5881" t="s">
        <v>88</v>
      </c>
      <c r="H5881" s="2">
        <v>652.29999999999995</v>
      </c>
      <c r="I5881" s="8">
        <f t="shared" si="455"/>
        <v>892637.2999999997</v>
      </c>
      <c r="J5881" s="8">
        <f t="shared" si="456"/>
        <v>99961.099999999991</v>
      </c>
      <c r="K5881" s="8">
        <f t="shared" si="457"/>
        <v>70169.400000000023</v>
      </c>
      <c r="L5881" s="8">
        <f t="shared" si="458"/>
        <v>36510</v>
      </c>
      <c r="M5881" s="8">
        <f t="shared" si="459"/>
        <v>12043.1</v>
      </c>
    </row>
    <row r="5882" spans="1:13" x14ac:dyDescent="0.2">
      <c r="A5882" t="s">
        <v>51</v>
      </c>
      <c r="B5882" t="s">
        <v>15</v>
      </c>
      <c r="C5882">
        <v>2015</v>
      </c>
      <c r="D5882" t="s">
        <v>94</v>
      </c>
      <c r="E5882" t="s">
        <v>16</v>
      </c>
      <c r="F5882" t="s">
        <v>17</v>
      </c>
      <c r="G5882" t="s">
        <v>65</v>
      </c>
      <c r="H5882" s="2">
        <v>368</v>
      </c>
      <c r="I5882" s="8">
        <f t="shared" si="455"/>
        <v>964882</v>
      </c>
      <c r="J5882" s="8">
        <f t="shared" si="456"/>
        <v>72064</v>
      </c>
      <c r="K5882" s="8">
        <f t="shared" si="457"/>
        <v>50801</v>
      </c>
      <c r="L5882" s="8">
        <f t="shared" si="458"/>
        <v>25012</v>
      </c>
      <c r="M5882" s="8">
        <f t="shared" si="459"/>
        <v>13823</v>
      </c>
    </row>
    <row r="5883" spans="1:13" x14ac:dyDescent="0.2">
      <c r="A5883" t="s">
        <v>51</v>
      </c>
      <c r="B5883" t="s">
        <v>15</v>
      </c>
      <c r="C5883">
        <v>2015</v>
      </c>
      <c r="D5883" t="s">
        <v>94</v>
      </c>
      <c r="E5883" t="s">
        <v>16</v>
      </c>
      <c r="F5883" t="s">
        <v>18</v>
      </c>
      <c r="G5883" t="s">
        <v>66</v>
      </c>
      <c r="H5883" s="2">
        <v>387</v>
      </c>
      <c r="I5883" s="8">
        <f t="shared" si="455"/>
        <v>964882</v>
      </c>
      <c r="J5883" s="8">
        <f t="shared" si="456"/>
        <v>72064</v>
      </c>
      <c r="K5883" s="8">
        <f t="shared" si="457"/>
        <v>50801</v>
      </c>
      <c r="L5883" s="8">
        <f t="shared" si="458"/>
        <v>25012</v>
      </c>
      <c r="M5883" s="8">
        <f t="shared" si="459"/>
        <v>10961</v>
      </c>
    </row>
    <row r="5884" spans="1:13" x14ac:dyDescent="0.2">
      <c r="A5884" t="s">
        <v>51</v>
      </c>
      <c r="B5884" t="s">
        <v>15</v>
      </c>
      <c r="C5884">
        <v>2015</v>
      </c>
      <c r="D5884" t="s">
        <v>94</v>
      </c>
      <c r="E5884" t="s">
        <v>16</v>
      </c>
      <c r="F5884" t="s">
        <v>19</v>
      </c>
      <c r="G5884" t="s">
        <v>67</v>
      </c>
      <c r="H5884" s="2">
        <v>311</v>
      </c>
      <c r="I5884" s="8">
        <f t="shared" si="455"/>
        <v>964882</v>
      </c>
      <c r="J5884" s="8">
        <f t="shared" si="456"/>
        <v>72064</v>
      </c>
      <c r="K5884" s="8">
        <f t="shared" si="457"/>
        <v>50801</v>
      </c>
      <c r="L5884" s="8">
        <f t="shared" si="458"/>
        <v>25012</v>
      </c>
      <c r="M5884" s="8">
        <f t="shared" si="459"/>
        <v>8689</v>
      </c>
    </row>
    <row r="5885" spans="1:13" x14ac:dyDescent="0.2">
      <c r="A5885" t="s">
        <v>51</v>
      </c>
      <c r="B5885" t="s">
        <v>15</v>
      </c>
      <c r="C5885">
        <v>2015</v>
      </c>
      <c r="D5885" t="s">
        <v>94</v>
      </c>
      <c r="E5885" t="s">
        <v>16</v>
      </c>
      <c r="F5885" t="s">
        <v>20</v>
      </c>
      <c r="G5885" t="s">
        <v>68</v>
      </c>
      <c r="H5885" s="2">
        <v>270</v>
      </c>
      <c r="I5885" s="8">
        <f t="shared" si="455"/>
        <v>964882</v>
      </c>
      <c r="J5885" s="8">
        <f t="shared" si="456"/>
        <v>72064</v>
      </c>
      <c r="K5885" s="8">
        <f t="shared" si="457"/>
        <v>50801</v>
      </c>
      <c r="L5885" s="8">
        <f t="shared" si="458"/>
        <v>25012</v>
      </c>
      <c r="M5885" s="8">
        <f t="shared" si="459"/>
        <v>8503</v>
      </c>
    </row>
    <row r="5886" spans="1:13" x14ac:dyDescent="0.2">
      <c r="A5886" t="s">
        <v>51</v>
      </c>
      <c r="B5886" t="s">
        <v>15</v>
      </c>
      <c r="C5886">
        <v>2015</v>
      </c>
      <c r="D5886" t="s">
        <v>94</v>
      </c>
      <c r="E5886" t="s">
        <v>16</v>
      </c>
      <c r="F5886" t="s">
        <v>21</v>
      </c>
      <c r="G5886" t="s">
        <v>69</v>
      </c>
      <c r="H5886" s="2">
        <v>510</v>
      </c>
      <c r="I5886" s="8">
        <f t="shared" si="455"/>
        <v>964882</v>
      </c>
      <c r="J5886" s="8">
        <f t="shared" si="456"/>
        <v>72064</v>
      </c>
      <c r="K5886" s="8">
        <f t="shared" si="457"/>
        <v>50801</v>
      </c>
      <c r="L5886" s="8">
        <f t="shared" si="458"/>
        <v>25012</v>
      </c>
      <c r="M5886" s="8">
        <f t="shared" si="459"/>
        <v>21411</v>
      </c>
    </row>
    <row r="5887" spans="1:13" x14ac:dyDescent="0.2">
      <c r="A5887" t="s">
        <v>51</v>
      </c>
      <c r="B5887" t="s">
        <v>15</v>
      </c>
      <c r="C5887">
        <v>2015</v>
      </c>
      <c r="D5887" t="s">
        <v>94</v>
      </c>
      <c r="E5887" t="s">
        <v>16</v>
      </c>
      <c r="F5887" t="s">
        <v>22</v>
      </c>
      <c r="G5887" t="s">
        <v>70</v>
      </c>
      <c r="H5887" s="2">
        <v>345</v>
      </c>
      <c r="I5887" s="8">
        <f t="shared" si="455"/>
        <v>964882</v>
      </c>
      <c r="J5887" s="8">
        <f t="shared" si="456"/>
        <v>72064</v>
      </c>
      <c r="K5887" s="8">
        <f t="shared" si="457"/>
        <v>50801</v>
      </c>
      <c r="L5887" s="8">
        <f t="shared" si="458"/>
        <v>25012</v>
      </c>
      <c r="M5887" s="8">
        <f t="shared" si="459"/>
        <v>8677</v>
      </c>
    </row>
    <row r="5888" spans="1:13" x14ac:dyDescent="0.2">
      <c r="A5888" t="s">
        <v>51</v>
      </c>
      <c r="B5888" t="s">
        <v>15</v>
      </c>
      <c r="C5888">
        <v>2015</v>
      </c>
      <c r="D5888" t="s">
        <v>94</v>
      </c>
      <c r="E5888" t="s">
        <v>23</v>
      </c>
      <c r="F5888" t="s">
        <v>24</v>
      </c>
      <c r="G5888" t="s">
        <v>71</v>
      </c>
      <c r="H5888" s="2">
        <v>3960</v>
      </c>
      <c r="I5888" s="8">
        <f t="shared" si="455"/>
        <v>964882</v>
      </c>
      <c r="J5888" s="8">
        <f t="shared" si="456"/>
        <v>674741</v>
      </c>
      <c r="K5888" s="8">
        <f t="shared" si="457"/>
        <v>50801</v>
      </c>
      <c r="L5888" s="8">
        <f t="shared" si="458"/>
        <v>25012</v>
      </c>
      <c r="M5888" s="8">
        <f t="shared" si="459"/>
        <v>100430</v>
      </c>
    </row>
    <row r="5889" spans="1:13" x14ac:dyDescent="0.2">
      <c r="A5889" t="s">
        <v>51</v>
      </c>
      <c r="B5889" t="s">
        <v>15</v>
      </c>
      <c r="C5889">
        <v>2015</v>
      </c>
      <c r="D5889" t="s">
        <v>94</v>
      </c>
      <c r="E5889" t="s">
        <v>23</v>
      </c>
      <c r="F5889" t="s">
        <v>25</v>
      </c>
      <c r="G5889" t="s">
        <v>72</v>
      </c>
      <c r="H5889" s="2">
        <v>2610</v>
      </c>
      <c r="I5889" s="8">
        <f t="shared" si="455"/>
        <v>964882</v>
      </c>
      <c r="J5889" s="8">
        <f t="shared" si="456"/>
        <v>674741</v>
      </c>
      <c r="K5889" s="8">
        <f t="shared" si="457"/>
        <v>50801</v>
      </c>
      <c r="L5889" s="8">
        <f t="shared" si="458"/>
        <v>25012</v>
      </c>
      <c r="M5889" s="8">
        <f t="shared" si="459"/>
        <v>145220</v>
      </c>
    </row>
    <row r="5890" spans="1:13" x14ac:dyDescent="0.2">
      <c r="A5890" t="s">
        <v>51</v>
      </c>
      <c r="B5890" t="s">
        <v>15</v>
      </c>
      <c r="C5890">
        <v>2015</v>
      </c>
      <c r="D5890" t="s">
        <v>94</v>
      </c>
      <c r="E5890" t="s">
        <v>23</v>
      </c>
      <c r="F5890" t="s">
        <v>26</v>
      </c>
      <c r="G5890" t="s">
        <v>73</v>
      </c>
      <c r="H5890" s="2">
        <v>1884</v>
      </c>
      <c r="I5890" s="8">
        <f t="shared" ref="I5890:I5953" si="460">SUMIFS(H:H,C:C,C5890,D:D,D5890)</f>
        <v>964882</v>
      </c>
      <c r="J5890" s="8">
        <f t="shared" ref="J5890:J5953" si="461">SUMIFS(H:H,E:E,E5890,D:D,D5890,C:C,C5890)</f>
        <v>674741</v>
      </c>
      <c r="K5890" s="8">
        <f t="shared" si="457"/>
        <v>50801</v>
      </c>
      <c r="L5890" s="8">
        <f t="shared" si="458"/>
        <v>25012</v>
      </c>
      <c r="M5890" s="8">
        <f t="shared" si="459"/>
        <v>51112</v>
      </c>
    </row>
    <row r="5891" spans="1:13" x14ac:dyDescent="0.2">
      <c r="A5891" t="s">
        <v>51</v>
      </c>
      <c r="B5891" t="s">
        <v>15</v>
      </c>
      <c r="C5891">
        <v>2015</v>
      </c>
      <c r="D5891" t="s">
        <v>94</v>
      </c>
      <c r="E5891" t="s">
        <v>23</v>
      </c>
      <c r="F5891" t="s">
        <v>27</v>
      </c>
      <c r="G5891" t="s">
        <v>74</v>
      </c>
      <c r="H5891" s="2">
        <v>3044</v>
      </c>
      <c r="I5891" s="8">
        <f t="shared" si="460"/>
        <v>964882</v>
      </c>
      <c r="J5891" s="8">
        <f t="shared" si="461"/>
        <v>674741</v>
      </c>
      <c r="K5891" s="8">
        <f t="shared" ref="K5891:K5954" si="462">SUMIFS(H:H,B:B,B5891,C:C,C5891,D:D,D5891)</f>
        <v>50801</v>
      </c>
      <c r="L5891" s="8">
        <f t="shared" ref="L5891:L5954" si="463">SUMIFS(H:H,A:A,A5891,C:C,C5891,D:D,D5891)</f>
        <v>25012</v>
      </c>
      <c r="M5891" s="8">
        <f t="shared" ref="M5891:M5954" si="464">SUMIFS(H:H,G:G,G5891,D:D,D5891,C:C,C5891)</f>
        <v>137630</v>
      </c>
    </row>
    <row r="5892" spans="1:13" x14ac:dyDescent="0.2">
      <c r="A5892" t="s">
        <v>51</v>
      </c>
      <c r="B5892" t="s">
        <v>15</v>
      </c>
      <c r="C5892">
        <v>2015</v>
      </c>
      <c r="D5892" t="s">
        <v>94</v>
      </c>
      <c r="E5892" t="s">
        <v>23</v>
      </c>
      <c r="F5892" t="s">
        <v>28</v>
      </c>
      <c r="G5892" t="s">
        <v>75</v>
      </c>
      <c r="H5892" s="2">
        <v>2169</v>
      </c>
      <c r="I5892" s="8">
        <f t="shared" si="460"/>
        <v>964882</v>
      </c>
      <c r="J5892" s="8">
        <f t="shared" si="461"/>
        <v>674741</v>
      </c>
      <c r="K5892" s="8">
        <f t="shared" si="462"/>
        <v>50801</v>
      </c>
      <c r="L5892" s="8">
        <f t="shared" si="463"/>
        <v>25012</v>
      </c>
      <c r="M5892" s="8">
        <f t="shared" si="464"/>
        <v>98009</v>
      </c>
    </row>
    <row r="5893" spans="1:13" x14ac:dyDescent="0.2">
      <c r="A5893" t="s">
        <v>51</v>
      </c>
      <c r="B5893" t="s">
        <v>15</v>
      </c>
      <c r="C5893">
        <v>2015</v>
      </c>
      <c r="D5893" t="s">
        <v>94</v>
      </c>
      <c r="E5893" t="s">
        <v>23</v>
      </c>
      <c r="F5893" t="s">
        <v>29</v>
      </c>
      <c r="G5893" t="s">
        <v>76</v>
      </c>
      <c r="H5893" s="2">
        <v>1380</v>
      </c>
      <c r="I5893" s="8">
        <f t="shared" si="460"/>
        <v>964882</v>
      </c>
      <c r="J5893" s="8">
        <f t="shared" si="461"/>
        <v>674741</v>
      </c>
      <c r="K5893" s="8">
        <f t="shared" si="462"/>
        <v>50801</v>
      </c>
      <c r="L5893" s="8">
        <f t="shared" si="463"/>
        <v>25012</v>
      </c>
      <c r="M5893" s="8">
        <f t="shared" si="464"/>
        <v>142340</v>
      </c>
    </row>
    <row r="5894" spans="1:13" x14ac:dyDescent="0.2">
      <c r="A5894" t="s">
        <v>51</v>
      </c>
      <c r="B5894" t="s">
        <v>15</v>
      </c>
      <c r="C5894">
        <v>2015</v>
      </c>
      <c r="D5894" t="s">
        <v>94</v>
      </c>
      <c r="E5894" t="s">
        <v>30</v>
      </c>
      <c r="F5894" t="s">
        <v>31</v>
      </c>
      <c r="G5894" t="s">
        <v>77</v>
      </c>
      <c r="H5894" s="2">
        <v>545</v>
      </c>
      <c r="I5894" s="8">
        <f t="shared" si="460"/>
        <v>964882</v>
      </c>
      <c r="J5894" s="8">
        <f t="shared" si="461"/>
        <v>112606</v>
      </c>
      <c r="K5894" s="8">
        <f t="shared" si="462"/>
        <v>50801</v>
      </c>
      <c r="L5894" s="8">
        <f t="shared" si="463"/>
        <v>25012</v>
      </c>
      <c r="M5894" s="8">
        <f t="shared" si="464"/>
        <v>16020</v>
      </c>
    </row>
    <row r="5895" spans="1:13" x14ac:dyDescent="0.2">
      <c r="A5895" t="s">
        <v>51</v>
      </c>
      <c r="B5895" t="s">
        <v>15</v>
      </c>
      <c r="C5895">
        <v>2015</v>
      </c>
      <c r="D5895" t="s">
        <v>94</v>
      </c>
      <c r="E5895" t="s">
        <v>30</v>
      </c>
      <c r="F5895" t="s">
        <v>32</v>
      </c>
      <c r="G5895" t="s">
        <v>78</v>
      </c>
      <c r="H5895" s="2">
        <v>781</v>
      </c>
      <c r="I5895" s="8">
        <f t="shared" si="460"/>
        <v>964882</v>
      </c>
      <c r="J5895" s="8">
        <f t="shared" si="461"/>
        <v>112606</v>
      </c>
      <c r="K5895" s="8">
        <f t="shared" si="462"/>
        <v>50801</v>
      </c>
      <c r="L5895" s="8">
        <f t="shared" si="463"/>
        <v>25012</v>
      </c>
      <c r="M5895" s="8">
        <f t="shared" si="464"/>
        <v>18291</v>
      </c>
    </row>
    <row r="5896" spans="1:13" x14ac:dyDescent="0.2">
      <c r="A5896" t="s">
        <v>51</v>
      </c>
      <c r="B5896" t="s">
        <v>15</v>
      </c>
      <c r="C5896">
        <v>2015</v>
      </c>
      <c r="D5896" t="s">
        <v>94</v>
      </c>
      <c r="E5896" t="s">
        <v>30</v>
      </c>
      <c r="F5896" t="s">
        <v>33</v>
      </c>
      <c r="G5896" t="s">
        <v>79</v>
      </c>
      <c r="H5896" s="2">
        <v>563</v>
      </c>
      <c r="I5896" s="8">
        <f t="shared" si="460"/>
        <v>964882</v>
      </c>
      <c r="J5896" s="8">
        <f t="shared" si="461"/>
        <v>112606</v>
      </c>
      <c r="K5896" s="8">
        <f t="shared" si="462"/>
        <v>50801</v>
      </c>
      <c r="L5896" s="8">
        <f t="shared" si="463"/>
        <v>25012</v>
      </c>
      <c r="M5896" s="8">
        <f t="shared" si="464"/>
        <v>19575</v>
      </c>
    </row>
    <row r="5897" spans="1:13" x14ac:dyDescent="0.2">
      <c r="A5897" t="s">
        <v>51</v>
      </c>
      <c r="B5897" t="s">
        <v>15</v>
      </c>
      <c r="C5897">
        <v>2015</v>
      </c>
      <c r="D5897" t="s">
        <v>94</v>
      </c>
      <c r="E5897" t="s">
        <v>30</v>
      </c>
      <c r="F5897" t="s">
        <v>34</v>
      </c>
      <c r="G5897" t="s">
        <v>80</v>
      </c>
      <c r="H5897" s="2">
        <v>626</v>
      </c>
      <c r="I5897" s="8">
        <f t="shared" si="460"/>
        <v>964882</v>
      </c>
      <c r="J5897" s="8">
        <f t="shared" si="461"/>
        <v>112606</v>
      </c>
      <c r="K5897" s="8">
        <f t="shared" si="462"/>
        <v>50801</v>
      </c>
      <c r="L5897" s="8">
        <f t="shared" si="463"/>
        <v>25012</v>
      </c>
      <c r="M5897" s="8">
        <f t="shared" si="464"/>
        <v>17687</v>
      </c>
    </row>
    <row r="5898" spans="1:13" x14ac:dyDescent="0.2">
      <c r="A5898" t="s">
        <v>51</v>
      </c>
      <c r="B5898" t="s">
        <v>15</v>
      </c>
      <c r="C5898">
        <v>2015</v>
      </c>
      <c r="D5898" t="s">
        <v>94</v>
      </c>
      <c r="E5898" t="s">
        <v>30</v>
      </c>
      <c r="F5898" t="s">
        <v>35</v>
      </c>
      <c r="G5898" t="s">
        <v>81</v>
      </c>
      <c r="H5898" s="2">
        <v>741</v>
      </c>
      <c r="I5898" s="8">
        <f t="shared" si="460"/>
        <v>964882</v>
      </c>
      <c r="J5898" s="8">
        <f t="shared" si="461"/>
        <v>112606</v>
      </c>
      <c r="K5898" s="8">
        <f t="shared" si="462"/>
        <v>50801</v>
      </c>
      <c r="L5898" s="8">
        <f t="shared" si="463"/>
        <v>25012</v>
      </c>
      <c r="M5898" s="8">
        <f t="shared" si="464"/>
        <v>18737</v>
      </c>
    </row>
    <row r="5899" spans="1:13" x14ac:dyDescent="0.2">
      <c r="A5899" t="s">
        <v>51</v>
      </c>
      <c r="B5899" t="s">
        <v>15</v>
      </c>
      <c r="C5899">
        <v>2015</v>
      </c>
      <c r="D5899" t="s">
        <v>94</v>
      </c>
      <c r="E5899" t="s">
        <v>30</v>
      </c>
      <c r="F5899" t="s">
        <v>36</v>
      </c>
      <c r="G5899" t="s">
        <v>82</v>
      </c>
      <c r="H5899" s="2">
        <v>814</v>
      </c>
      <c r="I5899" s="8">
        <f t="shared" si="460"/>
        <v>964882</v>
      </c>
      <c r="J5899" s="8">
        <f t="shared" si="461"/>
        <v>112606</v>
      </c>
      <c r="K5899" s="8">
        <f t="shared" si="462"/>
        <v>50801</v>
      </c>
      <c r="L5899" s="8">
        <f t="shared" si="463"/>
        <v>25012</v>
      </c>
      <c r="M5899" s="8">
        <f t="shared" si="464"/>
        <v>22296</v>
      </c>
    </row>
    <row r="5900" spans="1:13" x14ac:dyDescent="0.2">
      <c r="A5900" t="s">
        <v>51</v>
      </c>
      <c r="B5900" t="s">
        <v>15</v>
      </c>
      <c r="C5900">
        <v>2015</v>
      </c>
      <c r="D5900" t="s">
        <v>94</v>
      </c>
      <c r="E5900" t="s">
        <v>37</v>
      </c>
      <c r="F5900" t="s">
        <v>38</v>
      </c>
      <c r="G5900" t="s">
        <v>83</v>
      </c>
      <c r="H5900" s="2">
        <v>683</v>
      </c>
      <c r="I5900" s="8">
        <f t="shared" si="460"/>
        <v>964882</v>
      </c>
      <c r="J5900" s="8">
        <f t="shared" si="461"/>
        <v>105471</v>
      </c>
      <c r="K5900" s="8">
        <f t="shared" si="462"/>
        <v>50801</v>
      </c>
      <c r="L5900" s="8">
        <f t="shared" si="463"/>
        <v>25012</v>
      </c>
      <c r="M5900" s="8">
        <f t="shared" si="464"/>
        <v>19714</v>
      </c>
    </row>
    <row r="5901" spans="1:13" x14ac:dyDescent="0.2">
      <c r="A5901" t="s">
        <v>51</v>
      </c>
      <c r="B5901" t="s">
        <v>15</v>
      </c>
      <c r="C5901">
        <v>2015</v>
      </c>
      <c r="D5901" t="s">
        <v>94</v>
      </c>
      <c r="E5901" t="s">
        <v>37</v>
      </c>
      <c r="F5901" t="s">
        <v>39</v>
      </c>
      <c r="G5901" t="s">
        <v>84</v>
      </c>
      <c r="H5901" s="2">
        <v>523</v>
      </c>
      <c r="I5901" s="8">
        <f t="shared" si="460"/>
        <v>964882</v>
      </c>
      <c r="J5901" s="8">
        <f t="shared" si="461"/>
        <v>105471</v>
      </c>
      <c r="K5901" s="8">
        <f t="shared" si="462"/>
        <v>50801</v>
      </c>
      <c r="L5901" s="8">
        <f t="shared" si="463"/>
        <v>25012</v>
      </c>
      <c r="M5901" s="8">
        <f t="shared" si="464"/>
        <v>18974</v>
      </c>
    </row>
    <row r="5902" spans="1:13" x14ac:dyDescent="0.2">
      <c r="A5902" t="s">
        <v>51</v>
      </c>
      <c r="B5902" t="s">
        <v>15</v>
      </c>
      <c r="C5902">
        <v>2015</v>
      </c>
      <c r="D5902" t="s">
        <v>94</v>
      </c>
      <c r="E5902" t="s">
        <v>37</v>
      </c>
      <c r="F5902" t="s">
        <v>40</v>
      </c>
      <c r="G5902" t="s">
        <v>85</v>
      </c>
      <c r="H5902" s="2">
        <v>788</v>
      </c>
      <c r="I5902" s="8">
        <f t="shared" si="460"/>
        <v>964882</v>
      </c>
      <c r="J5902" s="8">
        <f t="shared" si="461"/>
        <v>105471</v>
      </c>
      <c r="K5902" s="8">
        <f t="shared" si="462"/>
        <v>50801</v>
      </c>
      <c r="L5902" s="8">
        <f t="shared" si="463"/>
        <v>25012</v>
      </c>
      <c r="M5902" s="8">
        <f t="shared" si="464"/>
        <v>17059</v>
      </c>
    </row>
    <row r="5903" spans="1:13" x14ac:dyDescent="0.2">
      <c r="A5903" t="s">
        <v>51</v>
      </c>
      <c r="B5903" t="s">
        <v>15</v>
      </c>
      <c r="C5903">
        <v>2015</v>
      </c>
      <c r="D5903" t="s">
        <v>94</v>
      </c>
      <c r="E5903" t="s">
        <v>37</v>
      </c>
      <c r="F5903" t="s">
        <v>41</v>
      </c>
      <c r="G5903" t="s">
        <v>86</v>
      </c>
      <c r="H5903" s="2">
        <v>688</v>
      </c>
      <c r="I5903" s="8">
        <f t="shared" si="460"/>
        <v>964882</v>
      </c>
      <c r="J5903" s="8">
        <f t="shared" si="461"/>
        <v>105471</v>
      </c>
      <c r="K5903" s="8">
        <f t="shared" si="462"/>
        <v>50801</v>
      </c>
      <c r="L5903" s="8">
        <f t="shared" si="463"/>
        <v>25012</v>
      </c>
      <c r="M5903" s="8">
        <f t="shared" si="464"/>
        <v>18610</v>
      </c>
    </row>
    <row r="5904" spans="1:13" x14ac:dyDescent="0.2">
      <c r="A5904" t="s">
        <v>51</v>
      </c>
      <c r="B5904" t="s">
        <v>15</v>
      </c>
      <c r="C5904">
        <v>2015</v>
      </c>
      <c r="D5904" t="s">
        <v>94</v>
      </c>
      <c r="E5904" t="s">
        <v>37</v>
      </c>
      <c r="F5904" t="s">
        <v>42</v>
      </c>
      <c r="G5904" t="s">
        <v>87</v>
      </c>
      <c r="H5904" s="2">
        <v>658</v>
      </c>
      <c r="I5904" s="8">
        <f t="shared" si="460"/>
        <v>964882</v>
      </c>
      <c r="J5904" s="8">
        <f t="shared" si="461"/>
        <v>105471</v>
      </c>
      <c r="K5904" s="8">
        <f t="shared" si="462"/>
        <v>50801</v>
      </c>
      <c r="L5904" s="8">
        <f t="shared" si="463"/>
        <v>25012</v>
      </c>
      <c r="M5904" s="8">
        <f t="shared" si="464"/>
        <v>18371</v>
      </c>
    </row>
    <row r="5905" spans="1:13" x14ac:dyDescent="0.2">
      <c r="A5905" t="s">
        <v>51</v>
      </c>
      <c r="B5905" t="s">
        <v>15</v>
      </c>
      <c r="C5905">
        <v>2015</v>
      </c>
      <c r="D5905" t="s">
        <v>94</v>
      </c>
      <c r="E5905" t="s">
        <v>37</v>
      </c>
      <c r="F5905" t="s">
        <v>43</v>
      </c>
      <c r="G5905" t="s">
        <v>88</v>
      </c>
      <c r="H5905" s="2">
        <v>364</v>
      </c>
      <c r="I5905" s="8">
        <f t="shared" si="460"/>
        <v>964882</v>
      </c>
      <c r="J5905" s="8">
        <f t="shared" si="461"/>
        <v>105471</v>
      </c>
      <c r="K5905" s="8">
        <f t="shared" si="462"/>
        <v>50801</v>
      </c>
      <c r="L5905" s="8">
        <f t="shared" si="463"/>
        <v>25012</v>
      </c>
      <c r="M5905" s="8">
        <f t="shared" si="464"/>
        <v>12743</v>
      </c>
    </row>
    <row r="5906" spans="1:13" x14ac:dyDescent="0.2">
      <c r="A5906" t="s">
        <v>51</v>
      </c>
      <c r="B5906" t="s">
        <v>15</v>
      </c>
      <c r="C5906">
        <v>2015</v>
      </c>
      <c r="D5906" t="s">
        <v>95</v>
      </c>
      <c r="E5906" t="s">
        <v>16</v>
      </c>
      <c r="F5906" t="s">
        <v>17</v>
      </c>
      <c r="G5906" t="s">
        <v>65</v>
      </c>
      <c r="H5906" s="2">
        <v>470.2</v>
      </c>
      <c r="I5906" s="8">
        <f t="shared" si="460"/>
        <v>995380.8</v>
      </c>
      <c r="J5906" s="8">
        <f t="shared" si="461"/>
        <v>75499.39999999998</v>
      </c>
      <c r="K5906" s="8">
        <f t="shared" si="462"/>
        <v>72029.200000000012</v>
      </c>
      <c r="L5906" s="8">
        <f t="shared" si="463"/>
        <v>32307.799999999996</v>
      </c>
      <c r="M5906" s="8">
        <f t="shared" si="464"/>
        <v>13338</v>
      </c>
    </row>
    <row r="5907" spans="1:13" x14ac:dyDescent="0.2">
      <c r="A5907" t="s">
        <v>51</v>
      </c>
      <c r="B5907" t="s">
        <v>15</v>
      </c>
      <c r="C5907">
        <v>2015</v>
      </c>
      <c r="D5907" t="s">
        <v>95</v>
      </c>
      <c r="E5907" t="s">
        <v>16</v>
      </c>
      <c r="F5907" t="s">
        <v>18</v>
      </c>
      <c r="G5907" t="s">
        <v>66</v>
      </c>
      <c r="H5907" s="2">
        <v>405.8</v>
      </c>
      <c r="I5907" s="8">
        <f t="shared" si="460"/>
        <v>995380.8</v>
      </c>
      <c r="J5907" s="8">
        <f t="shared" si="461"/>
        <v>75499.39999999998</v>
      </c>
      <c r="K5907" s="8">
        <f t="shared" si="462"/>
        <v>72029.200000000012</v>
      </c>
      <c r="L5907" s="8">
        <f t="shared" si="463"/>
        <v>32307.799999999996</v>
      </c>
      <c r="M5907" s="8">
        <f t="shared" si="464"/>
        <v>11226.800000000001</v>
      </c>
    </row>
    <row r="5908" spans="1:13" x14ac:dyDescent="0.2">
      <c r="A5908" t="s">
        <v>51</v>
      </c>
      <c r="B5908" t="s">
        <v>15</v>
      </c>
      <c r="C5908">
        <v>2015</v>
      </c>
      <c r="D5908" t="s">
        <v>95</v>
      </c>
      <c r="E5908" t="s">
        <v>16</v>
      </c>
      <c r="F5908" t="s">
        <v>19</v>
      </c>
      <c r="G5908" t="s">
        <v>67</v>
      </c>
      <c r="H5908" s="2">
        <v>258.8</v>
      </c>
      <c r="I5908" s="8">
        <f t="shared" si="460"/>
        <v>995380.8</v>
      </c>
      <c r="J5908" s="8">
        <f t="shared" si="461"/>
        <v>75499.39999999998</v>
      </c>
      <c r="K5908" s="8">
        <f t="shared" si="462"/>
        <v>72029.200000000012</v>
      </c>
      <c r="L5908" s="8">
        <f t="shared" si="463"/>
        <v>32307.799999999996</v>
      </c>
      <c r="M5908" s="8">
        <f t="shared" si="464"/>
        <v>8509.5999999999985</v>
      </c>
    </row>
    <row r="5909" spans="1:13" x14ac:dyDescent="0.2">
      <c r="A5909" t="s">
        <v>51</v>
      </c>
      <c r="B5909" t="s">
        <v>15</v>
      </c>
      <c r="C5909">
        <v>2015</v>
      </c>
      <c r="D5909" t="s">
        <v>95</v>
      </c>
      <c r="E5909" t="s">
        <v>16</v>
      </c>
      <c r="F5909" t="s">
        <v>20</v>
      </c>
      <c r="G5909" t="s">
        <v>68</v>
      </c>
      <c r="H5909" s="2">
        <v>315.8</v>
      </c>
      <c r="I5909" s="8">
        <f t="shared" si="460"/>
        <v>995380.8</v>
      </c>
      <c r="J5909" s="8">
        <f t="shared" si="461"/>
        <v>75499.39999999998</v>
      </c>
      <c r="K5909" s="8">
        <f t="shared" si="462"/>
        <v>72029.200000000012</v>
      </c>
      <c r="L5909" s="8">
        <f t="shared" si="463"/>
        <v>32307.799999999996</v>
      </c>
      <c r="M5909" s="8">
        <f t="shared" si="464"/>
        <v>9342</v>
      </c>
    </row>
    <row r="5910" spans="1:13" x14ac:dyDescent="0.2">
      <c r="A5910" t="s">
        <v>51</v>
      </c>
      <c r="B5910" t="s">
        <v>15</v>
      </c>
      <c r="C5910">
        <v>2015</v>
      </c>
      <c r="D5910" t="s">
        <v>95</v>
      </c>
      <c r="E5910" t="s">
        <v>16</v>
      </c>
      <c r="F5910" t="s">
        <v>21</v>
      </c>
      <c r="G5910" t="s">
        <v>69</v>
      </c>
      <c r="H5910" s="2">
        <v>465</v>
      </c>
      <c r="I5910" s="8">
        <f t="shared" si="460"/>
        <v>995380.8</v>
      </c>
      <c r="J5910" s="8">
        <f t="shared" si="461"/>
        <v>75499.39999999998</v>
      </c>
      <c r="K5910" s="8">
        <f t="shared" si="462"/>
        <v>72029.200000000012</v>
      </c>
      <c r="L5910" s="8">
        <f t="shared" si="463"/>
        <v>32307.799999999996</v>
      </c>
      <c r="M5910" s="8">
        <f t="shared" si="464"/>
        <v>23871.8</v>
      </c>
    </row>
    <row r="5911" spans="1:13" x14ac:dyDescent="0.2">
      <c r="A5911" t="s">
        <v>51</v>
      </c>
      <c r="B5911" t="s">
        <v>15</v>
      </c>
      <c r="C5911">
        <v>2015</v>
      </c>
      <c r="D5911" t="s">
        <v>95</v>
      </c>
      <c r="E5911" t="s">
        <v>16</v>
      </c>
      <c r="F5911" t="s">
        <v>22</v>
      </c>
      <c r="G5911" t="s">
        <v>70</v>
      </c>
      <c r="H5911" s="2">
        <v>314</v>
      </c>
      <c r="I5911" s="8">
        <f t="shared" si="460"/>
        <v>995380.8</v>
      </c>
      <c r="J5911" s="8">
        <f t="shared" si="461"/>
        <v>75499.39999999998</v>
      </c>
      <c r="K5911" s="8">
        <f t="shared" si="462"/>
        <v>72029.200000000012</v>
      </c>
      <c r="L5911" s="8">
        <f t="shared" si="463"/>
        <v>32307.799999999996</v>
      </c>
      <c r="M5911" s="8">
        <f t="shared" si="464"/>
        <v>9211.2000000000007</v>
      </c>
    </row>
    <row r="5912" spans="1:13" x14ac:dyDescent="0.2">
      <c r="A5912" t="s">
        <v>51</v>
      </c>
      <c r="B5912" t="s">
        <v>15</v>
      </c>
      <c r="C5912">
        <v>2015</v>
      </c>
      <c r="D5912" t="s">
        <v>95</v>
      </c>
      <c r="E5912" t="s">
        <v>23</v>
      </c>
      <c r="F5912" t="s">
        <v>24</v>
      </c>
      <c r="G5912" t="s">
        <v>71</v>
      </c>
      <c r="H5912" s="2">
        <v>1018</v>
      </c>
      <c r="I5912" s="8">
        <f t="shared" si="460"/>
        <v>995380.8</v>
      </c>
      <c r="J5912" s="8">
        <f t="shared" si="461"/>
        <v>694959.6</v>
      </c>
      <c r="K5912" s="8">
        <f t="shared" si="462"/>
        <v>72029.200000000012</v>
      </c>
      <c r="L5912" s="8">
        <f t="shared" si="463"/>
        <v>32307.799999999996</v>
      </c>
      <c r="M5912" s="8">
        <f t="shared" si="464"/>
        <v>111426</v>
      </c>
    </row>
    <row r="5913" spans="1:13" x14ac:dyDescent="0.2">
      <c r="A5913" t="s">
        <v>51</v>
      </c>
      <c r="B5913" t="s">
        <v>15</v>
      </c>
      <c r="C5913">
        <v>2015</v>
      </c>
      <c r="D5913" t="s">
        <v>95</v>
      </c>
      <c r="E5913" t="s">
        <v>23</v>
      </c>
      <c r="F5913" t="s">
        <v>25</v>
      </c>
      <c r="G5913" t="s">
        <v>72</v>
      </c>
      <c r="H5913" s="2">
        <v>4836</v>
      </c>
      <c r="I5913" s="8">
        <f t="shared" si="460"/>
        <v>995380.8</v>
      </c>
      <c r="J5913" s="8">
        <f t="shared" si="461"/>
        <v>694959.6</v>
      </c>
      <c r="K5913" s="8">
        <f t="shared" si="462"/>
        <v>72029.200000000012</v>
      </c>
      <c r="L5913" s="8">
        <f t="shared" si="463"/>
        <v>32307.799999999996</v>
      </c>
      <c r="M5913" s="8">
        <f t="shared" si="464"/>
        <v>143928</v>
      </c>
    </row>
    <row r="5914" spans="1:13" x14ac:dyDescent="0.2">
      <c r="A5914" t="s">
        <v>51</v>
      </c>
      <c r="B5914" t="s">
        <v>15</v>
      </c>
      <c r="C5914">
        <v>2015</v>
      </c>
      <c r="D5914" t="s">
        <v>95</v>
      </c>
      <c r="E5914" t="s">
        <v>23</v>
      </c>
      <c r="F5914" t="s">
        <v>26</v>
      </c>
      <c r="G5914" t="s">
        <v>73</v>
      </c>
      <c r="H5914" s="2">
        <v>1731</v>
      </c>
      <c r="I5914" s="8">
        <f t="shared" si="460"/>
        <v>995380.8</v>
      </c>
      <c r="J5914" s="8">
        <f t="shared" si="461"/>
        <v>694959.6</v>
      </c>
      <c r="K5914" s="8">
        <f t="shared" si="462"/>
        <v>72029.200000000012</v>
      </c>
      <c r="L5914" s="8">
        <f t="shared" si="463"/>
        <v>32307.799999999996</v>
      </c>
      <c r="M5914" s="8">
        <f t="shared" si="464"/>
        <v>53346.2</v>
      </c>
    </row>
    <row r="5915" spans="1:13" x14ac:dyDescent="0.2">
      <c r="A5915" t="s">
        <v>51</v>
      </c>
      <c r="B5915" t="s">
        <v>15</v>
      </c>
      <c r="C5915">
        <v>2015</v>
      </c>
      <c r="D5915" t="s">
        <v>95</v>
      </c>
      <c r="E5915" t="s">
        <v>23</v>
      </c>
      <c r="F5915" t="s">
        <v>27</v>
      </c>
      <c r="G5915" t="s">
        <v>74</v>
      </c>
      <c r="H5915" s="2">
        <v>4670.3999999999996</v>
      </c>
      <c r="I5915" s="8">
        <f t="shared" si="460"/>
        <v>995380.8</v>
      </c>
      <c r="J5915" s="8">
        <f t="shared" si="461"/>
        <v>694959.6</v>
      </c>
      <c r="K5915" s="8">
        <f t="shared" si="462"/>
        <v>72029.200000000012</v>
      </c>
      <c r="L5915" s="8">
        <f t="shared" si="463"/>
        <v>32307.799999999996</v>
      </c>
      <c r="M5915" s="8">
        <f t="shared" si="464"/>
        <v>134842</v>
      </c>
    </row>
    <row r="5916" spans="1:13" x14ac:dyDescent="0.2">
      <c r="A5916" t="s">
        <v>51</v>
      </c>
      <c r="B5916" t="s">
        <v>15</v>
      </c>
      <c r="C5916">
        <v>2015</v>
      </c>
      <c r="D5916" t="s">
        <v>95</v>
      </c>
      <c r="E5916" t="s">
        <v>23</v>
      </c>
      <c r="F5916" t="s">
        <v>28</v>
      </c>
      <c r="G5916" t="s">
        <v>75</v>
      </c>
      <c r="H5916" s="2">
        <v>3694.2</v>
      </c>
      <c r="I5916" s="8">
        <f t="shared" si="460"/>
        <v>995380.8</v>
      </c>
      <c r="J5916" s="8">
        <f t="shared" si="461"/>
        <v>694959.6</v>
      </c>
      <c r="K5916" s="8">
        <f t="shared" si="462"/>
        <v>72029.200000000012</v>
      </c>
      <c r="L5916" s="8">
        <f t="shared" si="463"/>
        <v>32307.799999999996</v>
      </c>
      <c r="M5916" s="8">
        <f t="shared" si="464"/>
        <v>110319.40000000001</v>
      </c>
    </row>
    <row r="5917" spans="1:13" x14ac:dyDescent="0.2">
      <c r="A5917" t="s">
        <v>51</v>
      </c>
      <c r="B5917" t="s">
        <v>15</v>
      </c>
      <c r="C5917">
        <v>2015</v>
      </c>
      <c r="D5917" t="s">
        <v>95</v>
      </c>
      <c r="E5917" t="s">
        <v>23</v>
      </c>
      <c r="F5917" t="s">
        <v>29</v>
      </c>
      <c r="G5917" t="s">
        <v>76</v>
      </c>
      <c r="H5917" s="2">
        <v>6040</v>
      </c>
      <c r="I5917" s="8">
        <f t="shared" si="460"/>
        <v>995380.8</v>
      </c>
      <c r="J5917" s="8">
        <f t="shared" si="461"/>
        <v>694959.6</v>
      </c>
      <c r="K5917" s="8">
        <f t="shared" si="462"/>
        <v>72029.200000000012</v>
      </c>
      <c r="L5917" s="8">
        <f t="shared" si="463"/>
        <v>32307.799999999996</v>
      </c>
      <c r="M5917" s="8">
        <f t="shared" si="464"/>
        <v>141098</v>
      </c>
    </row>
    <row r="5918" spans="1:13" x14ac:dyDescent="0.2">
      <c r="A5918" t="s">
        <v>51</v>
      </c>
      <c r="B5918" t="s">
        <v>15</v>
      </c>
      <c r="C5918">
        <v>2015</v>
      </c>
      <c r="D5918" t="s">
        <v>95</v>
      </c>
      <c r="E5918" t="s">
        <v>30</v>
      </c>
      <c r="F5918" t="s">
        <v>31</v>
      </c>
      <c r="G5918" t="s">
        <v>77</v>
      </c>
      <c r="H5918" s="2">
        <v>649.6</v>
      </c>
      <c r="I5918" s="8">
        <f t="shared" si="460"/>
        <v>995380.8</v>
      </c>
      <c r="J5918" s="8">
        <f t="shared" si="461"/>
        <v>116239.8</v>
      </c>
      <c r="K5918" s="8">
        <f t="shared" si="462"/>
        <v>72029.200000000012</v>
      </c>
      <c r="L5918" s="8">
        <f t="shared" si="463"/>
        <v>32307.799999999996</v>
      </c>
      <c r="M5918" s="8">
        <f t="shared" si="464"/>
        <v>17258</v>
      </c>
    </row>
    <row r="5919" spans="1:13" x14ac:dyDescent="0.2">
      <c r="A5919" t="s">
        <v>51</v>
      </c>
      <c r="B5919" t="s">
        <v>15</v>
      </c>
      <c r="C5919">
        <v>2015</v>
      </c>
      <c r="D5919" t="s">
        <v>95</v>
      </c>
      <c r="E5919" t="s">
        <v>30</v>
      </c>
      <c r="F5919" t="s">
        <v>32</v>
      </c>
      <c r="G5919" t="s">
        <v>78</v>
      </c>
      <c r="H5919" s="2">
        <v>608</v>
      </c>
      <c r="I5919" s="8">
        <f t="shared" si="460"/>
        <v>995380.8</v>
      </c>
      <c r="J5919" s="8">
        <f t="shared" si="461"/>
        <v>116239.8</v>
      </c>
      <c r="K5919" s="8">
        <f t="shared" si="462"/>
        <v>72029.200000000012</v>
      </c>
      <c r="L5919" s="8">
        <f t="shared" si="463"/>
        <v>32307.799999999996</v>
      </c>
      <c r="M5919" s="8">
        <f t="shared" si="464"/>
        <v>18198.800000000003</v>
      </c>
    </row>
    <row r="5920" spans="1:13" x14ac:dyDescent="0.2">
      <c r="A5920" t="s">
        <v>51</v>
      </c>
      <c r="B5920" t="s">
        <v>15</v>
      </c>
      <c r="C5920">
        <v>2015</v>
      </c>
      <c r="D5920" t="s">
        <v>95</v>
      </c>
      <c r="E5920" t="s">
        <v>30</v>
      </c>
      <c r="F5920" t="s">
        <v>33</v>
      </c>
      <c r="G5920" t="s">
        <v>79</v>
      </c>
      <c r="H5920" s="2">
        <v>701.6</v>
      </c>
      <c r="I5920" s="8">
        <f t="shared" si="460"/>
        <v>995380.8</v>
      </c>
      <c r="J5920" s="8">
        <f t="shared" si="461"/>
        <v>116239.8</v>
      </c>
      <c r="K5920" s="8">
        <f t="shared" si="462"/>
        <v>72029.200000000012</v>
      </c>
      <c r="L5920" s="8">
        <f t="shared" si="463"/>
        <v>32307.799999999996</v>
      </c>
      <c r="M5920" s="8">
        <f t="shared" si="464"/>
        <v>19889.400000000001</v>
      </c>
    </row>
    <row r="5921" spans="1:13" x14ac:dyDescent="0.2">
      <c r="A5921" t="s">
        <v>51</v>
      </c>
      <c r="B5921" t="s">
        <v>15</v>
      </c>
      <c r="C5921">
        <v>2015</v>
      </c>
      <c r="D5921" t="s">
        <v>95</v>
      </c>
      <c r="E5921" t="s">
        <v>30</v>
      </c>
      <c r="F5921" t="s">
        <v>34</v>
      </c>
      <c r="G5921" t="s">
        <v>80</v>
      </c>
      <c r="H5921" s="2">
        <v>580.4</v>
      </c>
      <c r="I5921" s="8">
        <f t="shared" si="460"/>
        <v>995380.8</v>
      </c>
      <c r="J5921" s="8">
        <f t="shared" si="461"/>
        <v>116239.8</v>
      </c>
      <c r="K5921" s="8">
        <f t="shared" si="462"/>
        <v>72029.200000000012</v>
      </c>
      <c r="L5921" s="8">
        <f t="shared" si="463"/>
        <v>32307.799999999996</v>
      </c>
      <c r="M5921" s="8">
        <f t="shared" si="464"/>
        <v>18431.8</v>
      </c>
    </row>
    <row r="5922" spans="1:13" x14ac:dyDescent="0.2">
      <c r="A5922" t="s">
        <v>51</v>
      </c>
      <c r="B5922" t="s">
        <v>15</v>
      </c>
      <c r="C5922">
        <v>2015</v>
      </c>
      <c r="D5922" t="s">
        <v>95</v>
      </c>
      <c r="E5922" t="s">
        <v>30</v>
      </c>
      <c r="F5922" t="s">
        <v>35</v>
      </c>
      <c r="G5922" t="s">
        <v>81</v>
      </c>
      <c r="H5922" s="2">
        <v>726.2</v>
      </c>
      <c r="I5922" s="8">
        <f t="shared" si="460"/>
        <v>995380.8</v>
      </c>
      <c r="J5922" s="8">
        <f t="shared" si="461"/>
        <v>116239.8</v>
      </c>
      <c r="K5922" s="8">
        <f t="shared" si="462"/>
        <v>72029.200000000012</v>
      </c>
      <c r="L5922" s="8">
        <f t="shared" si="463"/>
        <v>32307.799999999996</v>
      </c>
      <c r="M5922" s="8">
        <f t="shared" si="464"/>
        <v>18771.999999999996</v>
      </c>
    </row>
    <row r="5923" spans="1:13" x14ac:dyDescent="0.2">
      <c r="A5923" t="s">
        <v>51</v>
      </c>
      <c r="B5923" t="s">
        <v>15</v>
      </c>
      <c r="C5923">
        <v>2015</v>
      </c>
      <c r="D5923" t="s">
        <v>95</v>
      </c>
      <c r="E5923" t="s">
        <v>30</v>
      </c>
      <c r="F5923" t="s">
        <v>36</v>
      </c>
      <c r="G5923" t="s">
        <v>82</v>
      </c>
      <c r="H5923" s="2">
        <v>777.2</v>
      </c>
      <c r="I5923" s="8">
        <f t="shared" si="460"/>
        <v>995380.8</v>
      </c>
      <c r="J5923" s="8">
        <f t="shared" si="461"/>
        <v>116239.8</v>
      </c>
      <c r="K5923" s="8">
        <f t="shared" si="462"/>
        <v>72029.200000000012</v>
      </c>
      <c r="L5923" s="8">
        <f t="shared" si="463"/>
        <v>32307.799999999996</v>
      </c>
      <c r="M5923" s="8">
        <f t="shared" si="464"/>
        <v>23689.799999999996</v>
      </c>
    </row>
    <row r="5924" spans="1:13" x14ac:dyDescent="0.2">
      <c r="A5924" t="s">
        <v>51</v>
      </c>
      <c r="B5924" t="s">
        <v>15</v>
      </c>
      <c r="C5924">
        <v>2015</v>
      </c>
      <c r="D5924" t="s">
        <v>95</v>
      </c>
      <c r="E5924" t="s">
        <v>37</v>
      </c>
      <c r="F5924" t="s">
        <v>38</v>
      </c>
      <c r="G5924" t="s">
        <v>83</v>
      </c>
      <c r="H5924" s="2">
        <v>755</v>
      </c>
      <c r="I5924" s="8">
        <f t="shared" si="460"/>
        <v>995380.8</v>
      </c>
      <c r="J5924" s="8">
        <f t="shared" si="461"/>
        <v>108681.99999999999</v>
      </c>
      <c r="K5924" s="8">
        <f t="shared" si="462"/>
        <v>72029.200000000012</v>
      </c>
      <c r="L5924" s="8">
        <f t="shared" si="463"/>
        <v>32307.799999999996</v>
      </c>
      <c r="M5924" s="8">
        <f t="shared" si="464"/>
        <v>20036.200000000004</v>
      </c>
    </row>
    <row r="5925" spans="1:13" x14ac:dyDescent="0.2">
      <c r="A5925" t="s">
        <v>51</v>
      </c>
      <c r="B5925" t="s">
        <v>15</v>
      </c>
      <c r="C5925">
        <v>2015</v>
      </c>
      <c r="D5925" t="s">
        <v>95</v>
      </c>
      <c r="E5925" t="s">
        <v>37</v>
      </c>
      <c r="F5925" t="s">
        <v>39</v>
      </c>
      <c r="G5925" t="s">
        <v>84</v>
      </c>
      <c r="H5925" s="2">
        <v>717.6</v>
      </c>
      <c r="I5925" s="8">
        <f t="shared" si="460"/>
        <v>995380.8</v>
      </c>
      <c r="J5925" s="8">
        <f t="shared" si="461"/>
        <v>108681.99999999999</v>
      </c>
      <c r="K5925" s="8">
        <f t="shared" si="462"/>
        <v>72029.200000000012</v>
      </c>
      <c r="L5925" s="8">
        <f t="shared" si="463"/>
        <v>32307.799999999996</v>
      </c>
      <c r="M5925" s="8">
        <f t="shared" si="464"/>
        <v>19552</v>
      </c>
    </row>
    <row r="5926" spans="1:13" x14ac:dyDescent="0.2">
      <c r="A5926" t="s">
        <v>51</v>
      </c>
      <c r="B5926" t="s">
        <v>15</v>
      </c>
      <c r="C5926">
        <v>2015</v>
      </c>
      <c r="D5926" t="s">
        <v>95</v>
      </c>
      <c r="E5926" t="s">
        <v>37</v>
      </c>
      <c r="F5926" t="s">
        <v>40</v>
      </c>
      <c r="G5926" t="s">
        <v>85</v>
      </c>
      <c r="H5926" s="2">
        <v>474.6</v>
      </c>
      <c r="I5926" s="8">
        <f t="shared" si="460"/>
        <v>995380.8</v>
      </c>
      <c r="J5926" s="8">
        <f t="shared" si="461"/>
        <v>108681.99999999999</v>
      </c>
      <c r="K5926" s="8">
        <f t="shared" si="462"/>
        <v>72029.200000000012</v>
      </c>
      <c r="L5926" s="8">
        <f t="shared" si="463"/>
        <v>32307.799999999996</v>
      </c>
      <c r="M5926" s="8">
        <f t="shared" si="464"/>
        <v>16584.2</v>
      </c>
    </row>
    <row r="5927" spans="1:13" x14ac:dyDescent="0.2">
      <c r="A5927" t="s">
        <v>51</v>
      </c>
      <c r="B5927" t="s">
        <v>15</v>
      </c>
      <c r="C5927">
        <v>2015</v>
      </c>
      <c r="D5927" t="s">
        <v>95</v>
      </c>
      <c r="E5927" t="s">
        <v>37</v>
      </c>
      <c r="F5927" t="s">
        <v>41</v>
      </c>
      <c r="G5927" t="s">
        <v>86</v>
      </c>
      <c r="H5927" s="2">
        <v>895.6</v>
      </c>
      <c r="I5927" s="8">
        <f t="shared" si="460"/>
        <v>995380.8</v>
      </c>
      <c r="J5927" s="8">
        <f t="shared" si="461"/>
        <v>108681.99999999999</v>
      </c>
      <c r="K5927" s="8">
        <f t="shared" si="462"/>
        <v>72029.200000000012</v>
      </c>
      <c r="L5927" s="8">
        <f t="shared" si="463"/>
        <v>32307.799999999996</v>
      </c>
      <c r="M5927" s="8">
        <f t="shared" si="464"/>
        <v>19638</v>
      </c>
    </row>
    <row r="5928" spans="1:13" x14ac:dyDescent="0.2">
      <c r="A5928" t="s">
        <v>51</v>
      </c>
      <c r="B5928" t="s">
        <v>15</v>
      </c>
      <c r="C5928">
        <v>2015</v>
      </c>
      <c r="D5928" t="s">
        <v>95</v>
      </c>
      <c r="E5928" t="s">
        <v>37</v>
      </c>
      <c r="F5928" t="s">
        <v>42</v>
      </c>
      <c r="G5928" t="s">
        <v>87</v>
      </c>
      <c r="H5928" s="2">
        <v>749</v>
      </c>
      <c r="I5928" s="8">
        <f t="shared" si="460"/>
        <v>995380.8</v>
      </c>
      <c r="J5928" s="8">
        <f t="shared" si="461"/>
        <v>108681.99999999999</v>
      </c>
      <c r="K5928" s="8">
        <f t="shared" si="462"/>
        <v>72029.200000000012</v>
      </c>
      <c r="L5928" s="8">
        <f t="shared" si="463"/>
        <v>32307.799999999996</v>
      </c>
      <c r="M5928" s="8">
        <f t="shared" si="464"/>
        <v>20265.199999999997</v>
      </c>
    </row>
    <row r="5929" spans="1:13" x14ac:dyDescent="0.2">
      <c r="A5929" t="s">
        <v>51</v>
      </c>
      <c r="B5929" t="s">
        <v>15</v>
      </c>
      <c r="C5929">
        <v>2015</v>
      </c>
      <c r="D5929" t="s">
        <v>95</v>
      </c>
      <c r="E5929" t="s">
        <v>37</v>
      </c>
      <c r="F5929" t="s">
        <v>43</v>
      </c>
      <c r="G5929" t="s">
        <v>88</v>
      </c>
      <c r="H5929" s="2">
        <v>453.8</v>
      </c>
      <c r="I5929" s="8">
        <f t="shared" si="460"/>
        <v>995380.8</v>
      </c>
      <c r="J5929" s="8">
        <f t="shared" si="461"/>
        <v>108681.99999999999</v>
      </c>
      <c r="K5929" s="8">
        <f t="shared" si="462"/>
        <v>72029.200000000012</v>
      </c>
      <c r="L5929" s="8">
        <f t="shared" si="463"/>
        <v>32307.799999999996</v>
      </c>
      <c r="M5929" s="8">
        <f t="shared" si="464"/>
        <v>12606.400000000001</v>
      </c>
    </row>
    <row r="5930" spans="1:13" x14ac:dyDescent="0.2">
      <c r="A5930" t="s">
        <v>51</v>
      </c>
      <c r="B5930" t="s">
        <v>15</v>
      </c>
      <c r="C5930">
        <v>2015</v>
      </c>
      <c r="D5930" t="s">
        <v>96</v>
      </c>
      <c r="E5930" t="s">
        <v>16</v>
      </c>
      <c r="F5930" t="s">
        <v>17</v>
      </c>
      <c r="G5930" t="s">
        <v>65</v>
      </c>
      <c r="H5930" s="2">
        <v>347</v>
      </c>
      <c r="I5930" s="8">
        <f t="shared" si="460"/>
        <v>1007634.2000000002</v>
      </c>
      <c r="J5930" s="8">
        <f t="shared" si="461"/>
        <v>76428.900000000009</v>
      </c>
      <c r="K5930" s="8">
        <f t="shared" si="462"/>
        <v>62028.999999999985</v>
      </c>
      <c r="L5930" s="8">
        <f t="shared" si="463"/>
        <v>33396.000000000007</v>
      </c>
      <c r="M5930" s="8">
        <f t="shared" si="464"/>
        <v>14689.899999999998</v>
      </c>
    </row>
    <row r="5931" spans="1:13" x14ac:dyDescent="0.2">
      <c r="A5931" t="s">
        <v>51</v>
      </c>
      <c r="B5931" t="s">
        <v>15</v>
      </c>
      <c r="C5931">
        <v>2015</v>
      </c>
      <c r="D5931" t="s">
        <v>96</v>
      </c>
      <c r="E5931" t="s">
        <v>16</v>
      </c>
      <c r="F5931" t="s">
        <v>18</v>
      </c>
      <c r="G5931" t="s">
        <v>66</v>
      </c>
      <c r="H5931" s="2">
        <v>638.4</v>
      </c>
      <c r="I5931" s="8">
        <f t="shared" si="460"/>
        <v>1007634.2000000002</v>
      </c>
      <c r="J5931" s="8">
        <f t="shared" si="461"/>
        <v>76428.900000000009</v>
      </c>
      <c r="K5931" s="8">
        <f t="shared" si="462"/>
        <v>62028.999999999985</v>
      </c>
      <c r="L5931" s="8">
        <f t="shared" si="463"/>
        <v>33396.000000000007</v>
      </c>
      <c r="M5931" s="8">
        <f t="shared" si="464"/>
        <v>11178</v>
      </c>
    </row>
    <row r="5932" spans="1:13" x14ac:dyDescent="0.2">
      <c r="A5932" t="s">
        <v>51</v>
      </c>
      <c r="B5932" t="s">
        <v>15</v>
      </c>
      <c r="C5932">
        <v>2015</v>
      </c>
      <c r="D5932" t="s">
        <v>96</v>
      </c>
      <c r="E5932" t="s">
        <v>16</v>
      </c>
      <c r="F5932" t="s">
        <v>19</v>
      </c>
      <c r="G5932" t="s">
        <v>67</v>
      </c>
      <c r="H5932" s="2">
        <v>448</v>
      </c>
      <c r="I5932" s="8">
        <f t="shared" si="460"/>
        <v>1007634.2000000002</v>
      </c>
      <c r="J5932" s="8">
        <f t="shared" si="461"/>
        <v>76428.900000000009</v>
      </c>
      <c r="K5932" s="8">
        <f t="shared" si="462"/>
        <v>62028.999999999985</v>
      </c>
      <c r="L5932" s="8">
        <f t="shared" si="463"/>
        <v>33396.000000000007</v>
      </c>
      <c r="M5932" s="8">
        <f t="shared" si="464"/>
        <v>9196.8000000000011</v>
      </c>
    </row>
    <row r="5933" spans="1:13" x14ac:dyDescent="0.2">
      <c r="A5933" t="s">
        <v>51</v>
      </c>
      <c r="B5933" t="s">
        <v>15</v>
      </c>
      <c r="C5933">
        <v>2015</v>
      </c>
      <c r="D5933" t="s">
        <v>96</v>
      </c>
      <c r="E5933" t="s">
        <v>16</v>
      </c>
      <c r="F5933" t="s">
        <v>20</v>
      </c>
      <c r="G5933" t="s">
        <v>68</v>
      </c>
      <c r="H5933" s="2">
        <v>292.8</v>
      </c>
      <c r="I5933" s="8">
        <f t="shared" si="460"/>
        <v>1007634.2000000002</v>
      </c>
      <c r="J5933" s="8">
        <f t="shared" si="461"/>
        <v>76428.900000000009</v>
      </c>
      <c r="K5933" s="8">
        <f t="shared" si="462"/>
        <v>62028.999999999985</v>
      </c>
      <c r="L5933" s="8">
        <f t="shared" si="463"/>
        <v>33396.000000000007</v>
      </c>
      <c r="M5933" s="8">
        <f t="shared" si="464"/>
        <v>8837.5</v>
      </c>
    </row>
    <row r="5934" spans="1:13" x14ac:dyDescent="0.2">
      <c r="A5934" t="s">
        <v>51</v>
      </c>
      <c r="B5934" t="s">
        <v>15</v>
      </c>
      <c r="C5934">
        <v>2015</v>
      </c>
      <c r="D5934" t="s">
        <v>96</v>
      </c>
      <c r="E5934" t="s">
        <v>16</v>
      </c>
      <c r="F5934" t="s">
        <v>21</v>
      </c>
      <c r="G5934" t="s">
        <v>69</v>
      </c>
      <c r="H5934" s="2">
        <v>726.5</v>
      </c>
      <c r="I5934" s="8">
        <f t="shared" si="460"/>
        <v>1007634.2000000002</v>
      </c>
      <c r="J5934" s="8">
        <f t="shared" si="461"/>
        <v>76428.900000000009</v>
      </c>
      <c r="K5934" s="8">
        <f t="shared" si="462"/>
        <v>62028.999999999985</v>
      </c>
      <c r="L5934" s="8">
        <f t="shared" si="463"/>
        <v>33396.000000000007</v>
      </c>
      <c r="M5934" s="8">
        <f t="shared" si="464"/>
        <v>22899.9</v>
      </c>
    </row>
    <row r="5935" spans="1:13" x14ac:dyDescent="0.2">
      <c r="A5935" t="s">
        <v>51</v>
      </c>
      <c r="B5935" t="s">
        <v>15</v>
      </c>
      <c r="C5935">
        <v>2015</v>
      </c>
      <c r="D5935" t="s">
        <v>96</v>
      </c>
      <c r="E5935" t="s">
        <v>16</v>
      </c>
      <c r="F5935" t="s">
        <v>22</v>
      </c>
      <c r="G5935" t="s">
        <v>70</v>
      </c>
      <c r="H5935" s="2">
        <v>392</v>
      </c>
      <c r="I5935" s="8">
        <f t="shared" si="460"/>
        <v>1007634.2000000002</v>
      </c>
      <c r="J5935" s="8">
        <f t="shared" si="461"/>
        <v>76428.900000000009</v>
      </c>
      <c r="K5935" s="8">
        <f t="shared" si="462"/>
        <v>62028.999999999985</v>
      </c>
      <c r="L5935" s="8">
        <f t="shared" si="463"/>
        <v>33396.000000000007</v>
      </c>
      <c r="M5935" s="8">
        <f t="shared" si="464"/>
        <v>9626.7999999999993</v>
      </c>
    </row>
    <row r="5936" spans="1:13" x14ac:dyDescent="0.2">
      <c r="A5936" t="s">
        <v>51</v>
      </c>
      <c r="B5936" t="s">
        <v>15</v>
      </c>
      <c r="C5936">
        <v>2015</v>
      </c>
      <c r="D5936" t="s">
        <v>96</v>
      </c>
      <c r="E5936" t="s">
        <v>23</v>
      </c>
      <c r="F5936" t="s">
        <v>24</v>
      </c>
      <c r="G5936" t="s">
        <v>71</v>
      </c>
      <c r="H5936" s="2">
        <v>4261</v>
      </c>
      <c r="I5936" s="8">
        <f t="shared" si="460"/>
        <v>1007634.2000000002</v>
      </c>
      <c r="J5936" s="8">
        <f t="shared" si="461"/>
        <v>696468.49999999988</v>
      </c>
      <c r="K5936" s="8">
        <f t="shared" si="462"/>
        <v>62028.999999999985</v>
      </c>
      <c r="L5936" s="8">
        <f t="shared" si="463"/>
        <v>33396.000000000007</v>
      </c>
      <c r="M5936" s="8">
        <f t="shared" si="464"/>
        <v>120757</v>
      </c>
    </row>
    <row r="5937" spans="1:13" x14ac:dyDescent="0.2">
      <c r="A5937" t="s">
        <v>51</v>
      </c>
      <c r="B5937" t="s">
        <v>15</v>
      </c>
      <c r="C5937">
        <v>2015</v>
      </c>
      <c r="D5937" t="s">
        <v>96</v>
      </c>
      <c r="E5937" t="s">
        <v>23</v>
      </c>
      <c r="F5937" t="s">
        <v>25</v>
      </c>
      <c r="G5937" t="s">
        <v>72</v>
      </c>
      <c r="H5937" s="2">
        <v>4940</v>
      </c>
      <c r="I5937" s="8">
        <f t="shared" si="460"/>
        <v>1007634.2000000002</v>
      </c>
      <c r="J5937" s="8">
        <f t="shared" si="461"/>
        <v>696468.49999999988</v>
      </c>
      <c r="K5937" s="8">
        <f t="shared" si="462"/>
        <v>62028.999999999985</v>
      </c>
      <c r="L5937" s="8">
        <f t="shared" si="463"/>
        <v>33396.000000000007</v>
      </c>
      <c r="M5937" s="8">
        <f t="shared" si="464"/>
        <v>144740</v>
      </c>
    </row>
    <row r="5938" spans="1:13" x14ac:dyDescent="0.2">
      <c r="A5938" t="s">
        <v>51</v>
      </c>
      <c r="B5938" t="s">
        <v>15</v>
      </c>
      <c r="C5938">
        <v>2015</v>
      </c>
      <c r="D5938" t="s">
        <v>96</v>
      </c>
      <c r="E5938" t="s">
        <v>23</v>
      </c>
      <c r="F5938" t="s">
        <v>26</v>
      </c>
      <c r="G5938" t="s">
        <v>73</v>
      </c>
      <c r="H5938" s="2">
        <v>1697.1</v>
      </c>
      <c r="I5938" s="8">
        <f t="shared" si="460"/>
        <v>1007634.2000000002</v>
      </c>
      <c r="J5938" s="8">
        <f t="shared" si="461"/>
        <v>696468.49999999988</v>
      </c>
      <c r="K5938" s="8">
        <f t="shared" si="462"/>
        <v>62028.999999999985</v>
      </c>
      <c r="L5938" s="8">
        <f t="shared" si="463"/>
        <v>33396.000000000007</v>
      </c>
      <c r="M5938" s="8">
        <f t="shared" si="464"/>
        <v>50980.799999999996</v>
      </c>
    </row>
    <row r="5939" spans="1:13" x14ac:dyDescent="0.2">
      <c r="A5939" t="s">
        <v>51</v>
      </c>
      <c r="B5939" t="s">
        <v>15</v>
      </c>
      <c r="C5939">
        <v>2015</v>
      </c>
      <c r="D5939" t="s">
        <v>96</v>
      </c>
      <c r="E5939" t="s">
        <v>23</v>
      </c>
      <c r="F5939" t="s">
        <v>27</v>
      </c>
      <c r="G5939" t="s">
        <v>74</v>
      </c>
      <c r="H5939" s="2">
        <v>3463</v>
      </c>
      <c r="I5939" s="8">
        <f t="shared" si="460"/>
        <v>1007634.2000000002</v>
      </c>
      <c r="J5939" s="8">
        <f t="shared" si="461"/>
        <v>696468.49999999988</v>
      </c>
      <c r="K5939" s="8">
        <f t="shared" si="462"/>
        <v>62028.999999999985</v>
      </c>
      <c r="L5939" s="8">
        <f t="shared" si="463"/>
        <v>33396.000000000007</v>
      </c>
      <c r="M5939" s="8">
        <f t="shared" si="464"/>
        <v>124617.20000000001</v>
      </c>
    </row>
    <row r="5940" spans="1:13" x14ac:dyDescent="0.2">
      <c r="A5940" t="s">
        <v>51</v>
      </c>
      <c r="B5940" t="s">
        <v>15</v>
      </c>
      <c r="C5940">
        <v>2015</v>
      </c>
      <c r="D5940" t="s">
        <v>96</v>
      </c>
      <c r="E5940" t="s">
        <v>23</v>
      </c>
      <c r="F5940" t="s">
        <v>28</v>
      </c>
      <c r="G5940" t="s">
        <v>75</v>
      </c>
      <c r="H5940" s="2">
        <v>2430</v>
      </c>
      <c r="I5940" s="8">
        <f t="shared" si="460"/>
        <v>1007634.2000000002</v>
      </c>
      <c r="J5940" s="8">
        <f t="shared" si="461"/>
        <v>696468.49999999988</v>
      </c>
      <c r="K5940" s="8">
        <f t="shared" si="462"/>
        <v>62028.999999999985</v>
      </c>
      <c r="L5940" s="8">
        <f t="shared" si="463"/>
        <v>33396.000000000007</v>
      </c>
      <c r="M5940" s="8">
        <f t="shared" si="464"/>
        <v>100635.5</v>
      </c>
    </row>
    <row r="5941" spans="1:13" x14ac:dyDescent="0.2">
      <c r="A5941" t="s">
        <v>51</v>
      </c>
      <c r="B5941" t="s">
        <v>15</v>
      </c>
      <c r="C5941">
        <v>2015</v>
      </c>
      <c r="D5941" t="s">
        <v>96</v>
      </c>
      <c r="E5941" t="s">
        <v>23</v>
      </c>
      <c r="F5941" t="s">
        <v>29</v>
      </c>
      <c r="G5941" t="s">
        <v>76</v>
      </c>
      <c r="H5941" s="2">
        <v>4980</v>
      </c>
      <c r="I5941" s="8">
        <f t="shared" si="460"/>
        <v>1007634.2000000002</v>
      </c>
      <c r="J5941" s="8">
        <f t="shared" si="461"/>
        <v>696468.49999999988</v>
      </c>
      <c r="K5941" s="8">
        <f t="shared" si="462"/>
        <v>62028.999999999985</v>
      </c>
      <c r="L5941" s="8">
        <f t="shared" si="463"/>
        <v>33396.000000000007</v>
      </c>
      <c r="M5941" s="8">
        <f t="shared" si="464"/>
        <v>154738</v>
      </c>
    </row>
    <row r="5942" spans="1:13" x14ac:dyDescent="0.2">
      <c r="A5942" t="s">
        <v>51</v>
      </c>
      <c r="B5942" t="s">
        <v>15</v>
      </c>
      <c r="C5942">
        <v>2015</v>
      </c>
      <c r="D5942" t="s">
        <v>96</v>
      </c>
      <c r="E5942" t="s">
        <v>30</v>
      </c>
      <c r="F5942" t="s">
        <v>31</v>
      </c>
      <c r="G5942" t="s">
        <v>77</v>
      </c>
      <c r="H5942" s="2">
        <v>568</v>
      </c>
      <c r="I5942" s="8">
        <f t="shared" si="460"/>
        <v>1007634.2000000002</v>
      </c>
      <c r="J5942" s="8">
        <f t="shared" si="461"/>
        <v>119727.9</v>
      </c>
      <c r="K5942" s="8">
        <f t="shared" si="462"/>
        <v>62028.999999999985</v>
      </c>
      <c r="L5942" s="8">
        <f t="shared" si="463"/>
        <v>33396.000000000007</v>
      </c>
      <c r="M5942" s="8">
        <f t="shared" si="464"/>
        <v>17480.900000000001</v>
      </c>
    </row>
    <row r="5943" spans="1:13" x14ac:dyDescent="0.2">
      <c r="A5943" t="s">
        <v>51</v>
      </c>
      <c r="B5943" t="s">
        <v>15</v>
      </c>
      <c r="C5943">
        <v>2015</v>
      </c>
      <c r="D5943" t="s">
        <v>96</v>
      </c>
      <c r="E5943" t="s">
        <v>30</v>
      </c>
      <c r="F5943" t="s">
        <v>32</v>
      </c>
      <c r="G5943" t="s">
        <v>78</v>
      </c>
      <c r="H5943" s="2">
        <v>821.5</v>
      </c>
      <c r="I5943" s="8">
        <f t="shared" si="460"/>
        <v>1007634.2000000002</v>
      </c>
      <c r="J5943" s="8">
        <f t="shared" si="461"/>
        <v>119727.9</v>
      </c>
      <c r="K5943" s="8">
        <f t="shared" si="462"/>
        <v>62028.999999999985</v>
      </c>
      <c r="L5943" s="8">
        <f t="shared" si="463"/>
        <v>33396.000000000007</v>
      </c>
      <c r="M5943" s="8">
        <f t="shared" si="464"/>
        <v>19684.3</v>
      </c>
    </row>
    <row r="5944" spans="1:13" x14ac:dyDescent="0.2">
      <c r="A5944" t="s">
        <v>51</v>
      </c>
      <c r="B5944" t="s">
        <v>15</v>
      </c>
      <c r="C5944">
        <v>2015</v>
      </c>
      <c r="D5944" t="s">
        <v>96</v>
      </c>
      <c r="E5944" t="s">
        <v>30</v>
      </c>
      <c r="F5944" t="s">
        <v>33</v>
      </c>
      <c r="G5944" t="s">
        <v>79</v>
      </c>
      <c r="H5944" s="2">
        <v>695.2</v>
      </c>
      <c r="I5944" s="8">
        <f t="shared" si="460"/>
        <v>1007634.2000000002</v>
      </c>
      <c r="J5944" s="8">
        <f t="shared" si="461"/>
        <v>119727.9</v>
      </c>
      <c r="K5944" s="8">
        <f t="shared" si="462"/>
        <v>62028.999999999985</v>
      </c>
      <c r="L5944" s="8">
        <f t="shared" si="463"/>
        <v>33396.000000000007</v>
      </c>
      <c r="M5944" s="8">
        <f t="shared" si="464"/>
        <v>21006.3</v>
      </c>
    </row>
    <row r="5945" spans="1:13" x14ac:dyDescent="0.2">
      <c r="A5945" t="s">
        <v>51</v>
      </c>
      <c r="B5945" t="s">
        <v>15</v>
      </c>
      <c r="C5945">
        <v>2015</v>
      </c>
      <c r="D5945" t="s">
        <v>96</v>
      </c>
      <c r="E5945" t="s">
        <v>30</v>
      </c>
      <c r="F5945" t="s">
        <v>34</v>
      </c>
      <c r="G5945" t="s">
        <v>80</v>
      </c>
      <c r="H5945" s="2">
        <v>650.4</v>
      </c>
      <c r="I5945" s="8">
        <f t="shared" si="460"/>
        <v>1007634.2000000002</v>
      </c>
      <c r="J5945" s="8">
        <f t="shared" si="461"/>
        <v>119727.9</v>
      </c>
      <c r="K5945" s="8">
        <f t="shared" si="462"/>
        <v>62028.999999999985</v>
      </c>
      <c r="L5945" s="8">
        <f t="shared" si="463"/>
        <v>33396.000000000007</v>
      </c>
      <c r="M5945" s="8">
        <f t="shared" si="464"/>
        <v>18061.199999999997</v>
      </c>
    </row>
    <row r="5946" spans="1:13" x14ac:dyDescent="0.2">
      <c r="A5946" t="s">
        <v>51</v>
      </c>
      <c r="B5946" t="s">
        <v>15</v>
      </c>
      <c r="C5946">
        <v>2015</v>
      </c>
      <c r="D5946" t="s">
        <v>96</v>
      </c>
      <c r="E5946" t="s">
        <v>30</v>
      </c>
      <c r="F5946" t="s">
        <v>35</v>
      </c>
      <c r="G5946" t="s">
        <v>81</v>
      </c>
      <c r="H5946" s="2">
        <v>859.7</v>
      </c>
      <c r="I5946" s="8">
        <f t="shared" si="460"/>
        <v>1007634.2000000002</v>
      </c>
      <c r="J5946" s="8">
        <f t="shared" si="461"/>
        <v>119727.9</v>
      </c>
      <c r="K5946" s="8">
        <f t="shared" si="462"/>
        <v>62028.999999999985</v>
      </c>
      <c r="L5946" s="8">
        <f t="shared" si="463"/>
        <v>33396.000000000007</v>
      </c>
      <c r="M5946" s="8">
        <f t="shared" si="464"/>
        <v>19339.900000000001</v>
      </c>
    </row>
    <row r="5947" spans="1:13" x14ac:dyDescent="0.2">
      <c r="A5947" t="s">
        <v>51</v>
      </c>
      <c r="B5947" t="s">
        <v>15</v>
      </c>
      <c r="C5947">
        <v>2015</v>
      </c>
      <c r="D5947" t="s">
        <v>96</v>
      </c>
      <c r="E5947" t="s">
        <v>30</v>
      </c>
      <c r="F5947" t="s">
        <v>36</v>
      </c>
      <c r="G5947" t="s">
        <v>82</v>
      </c>
      <c r="H5947" s="2">
        <v>994.1</v>
      </c>
      <c r="I5947" s="8">
        <f t="shared" si="460"/>
        <v>1007634.2000000002</v>
      </c>
      <c r="J5947" s="8">
        <f t="shared" si="461"/>
        <v>119727.9</v>
      </c>
      <c r="K5947" s="8">
        <f t="shared" si="462"/>
        <v>62028.999999999985</v>
      </c>
      <c r="L5947" s="8">
        <f t="shared" si="463"/>
        <v>33396.000000000007</v>
      </c>
      <c r="M5947" s="8">
        <f t="shared" si="464"/>
        <v>24155.3</v>
      </c>
    </row>
    <row r="5948" spans="1:13" x14ac:dyDescent="0.2">
      <c r="A5948" t="s">
        <v>51</v>
      </c>
      <c r="B5948" t="s">
        <v>15</v>
      </c>
      <c r="C5948">
        <v>2015</v>
      </c>
      <c r="D5948" t="s">
        <v>96</v>
      </c>
      <c r="E5948" t="s">
        <v>37</v>
      </c>
      <c r="F5948" t="s">
        <v>38</v>
      </c>
      <c r="G5948" t="s">
        <v>83</v>
      </c>
      <c r="H5948" s="2">
        <v>756.7</v>
      </c>
      <c r="I5948" s="8">
        <f t="shared" si="460"/>
        <v>1007634.2000000002</v>
      </c>
      <c r="J5948" s="8">
        <f t="shared" si="461"/>
        <v>115008.90000000002</v>
      </c>
      <c r="K5948" s="8">
        <f t="shared" si="462"/>
        <v>62028.999999999985</v>
      </c>
      <c r="L5948" s="8">
        <f t="shared" si="463"/>
        <v>33396.000000000007</v>
      </c>
      <c r="M5948" s="8">
        <f t="shared" si="464"/>
        <v>21070.6</v>
      </c>
    </row>
    <row r="5949" spans="1:13" x14ac:dyDescent="0.2">
      <c r="A5949" t="s">
        <v>51</v>
      </c>
      <c r="B5949" t="s">
        <v>15</v>
      </c>
      <c r="C5949">
        <v>2015</v>
      </c>
      <c r="D5949" t="s">
        <v>96</v>
      </c>
      <c r="E5949" t="s">
        <v>37</v>
      </c>
      <c r="F5949" t="s">
        <v>39</v>
      </c>
      <c r="G5949" t="s">
        <v>84</v>
      </c>
      <c r="H5949" s="2">
        <v>806.9</v>
      </c>
      <c r="I5949" s="8">
        <f t="shared" si="460"/>
        <v>1007634.2000000002</v>
      </c>
      <c r="J5949" s="8">
        <f t="shared" si="461"/>
        <v>115008.90000000002</v>
      </c>
      <c r="K5949" s="8">
        <f t="shared" si="462"/>
        <v>62028.999999999985</v>
      </c>
      <c r="L5949" s="8">
        <f t="shared" si="463"/>
        <v>33396.000000000007</v>
      </c>
      <c r="M5949" s="8">
        <f t="shared" si="464"/>
        <v>21458.899999999994</v>
      </c>
    </row>
    <row r="5950" spans="1:13" x14ac:dyDescent="0.2">
      <c r="A5950" t="s">
        <v>51</v>
      </c>
      <c r="B5950" t="s">
        <v>15</v>
      </c>
      <c r="C5950">
        <v>2015</v>
      </c>
      <c r="D5950" t="s">
        <v>96</v>
      </c>
      <c r="E5950" t="s">
        <v>37</v>
      </c>
      <c r="F5950" t="s">
        <v>40</v>
      </c>
      <c r="G5950" t="s">
        <v>85</v>
      </c>
      <c r="H5950" s="2">
        <v>497.2</v>
      </c>
      <c r="I5950" s="8">
        <f t="shared" si="460"/>
        <v>1007634.2000000002</v>
      </c>
      <c r="J5950" s="8">
        <f t="shared" si="461"/>
        <v>115008.90000000002</v>
      </c>
      <c r="K5950" s="8">
        <f t="shared" si="462"/>
        <v>62028.999999999985</v>
      </c>
      <c r="L5950" s="8">
        <f t="shared" si="463"/>
        <v>33396.000000000007</v>
      </c>
      <c r="M5950" s="8">
        <f t="shared" si="464"/>
        <v>17780.7</v>
      </c>
    </row>
    <row r="5951" spans="1:13" x14ac:dyDescent="0.2">
      <c r="A5951" t="s">
        <v>51</v>
      </c>
      <c r="B5951" t="s">
        <v>15</v>
      </c>
      <c r="C5951">
        <v>2015</v>
      </c>
      <c r="D5951" t="s">
        <v>96</v>
      </c>
      <c r="E5951" t="s">
        <v>37</v>
      </c>
      <c r="F5951" t="s">
        <v>41</v>
      </c>
      <c r="G5951" t="s">
        <v>86</v>
      </c>
      <c r="H5951" s="2">
        <v>845.4</v>
      </c>
      <c r="I5951" s="8">
        <f t="shared" si="460"/>
        <v>1007634.2000000002</v>
      </c>
      <c r="J5951" s="8">
        <f t="shared" si="461"/>
        <v>115008.90000000002</v>
      </c>
      <c r="K5951" s="8">
        <f t="shared" si="462"/>
        <v>62028.999999999985</v>
      </c>
      <c r="L5951" s="8">
        <f t="shared" si="463"/>
        <v>33396.000000000007</v>
      </c>
      <c r="M5951" s="8">
        <f t="shared" si="464"/>
        <v>20471.5</v>
      </c>
    </row>
    <row r="5952" spans="1:13" x14ac:dyDescent="0.2">
      <c r="A5952" t="s">
        <v>51</v>
      </c>
      <c r="B5952" t="s">
        <v>15</v>
      </c>
      <c r="C5952">
        <v>2015</v>
      </c>
      <c r="D5952" t="s">
        <v>96</v>
      </c>
      <c r="E5952" t="s">
        <v>37</v>
      </c>
      <c r="F5952" t="s">
        <v>42</v>
      </c>
      <c r="G5952" t="s">
        <v>87</v>
      </c>
      <c r="H5952" s="2">
        <v>872.7</v>
      </c>
      <c r="I5952" s="8">
        <f t="shared" si="460"/>
        <v>1007634.2000000002</v>
      </c>
      <c r="J5952" s="8">
        <f t="shared" si="461"/>
        <v>115008.90000000002</v>
      </c>
      <c r="K5952" s="8">
        <f t="shared" si="462"/>
        <v>62028.999999999985</v>
      </c>
      <c r="L5952" s="8">
        <f t="shared" si="463"/>
        <v>33396.000000000007</v>
      </c>
      <c r="M5952" s="8">
        <f t="shared" si="464"/>
        <v>20340.599999999999</v>
      </c>
    </row>
    <row r="5953" spans="1:13" x14ac:dyDescent="0.2">
      <c r="A5953" t="s">
        <v>51</v>
      </c>
      <c r="B5953" t="s">
        <v>15</v>
      </c>
      <c r="C5953">
        <v>2015</v>
      </c>
      <c r="D5953" t="s">
        <v>96</v>
      </c>
      <c r="E5953" t="s">
        <v>37</v>
      </c>
      <c r="F5953" t="s">
        <v>43</v>
      </c>
      <c r="G5953" t="s">
        <v>88</v>
      </c>
      <c r="H5953" s="2">
        <v>412.4</v>
      </c>
      <c r="I5953" s="8">
        <f t="shared" si="460"/>
        <v>1007634.2000000002</v>
      </c>
      <c r="J5953" s="8">
        <f t="shared" si="461"/>
        <v>115008.90000000002</v>
      </c>
      <c r="K5953" s="8">
        <f t="shared" si="462"/>
        <v>62028.999999999985</v>
      </c>
      <c r="L5953" s="8">
        <f t="shared" si="463"/>
        <v>33396.000000000007</v>
      </c>
      <c r="M5953" s="8">
        <f t="shared" si="464"/>
        <v>13886.6</v>
      </c>
    </row>
    <row r="5954" spans="1:13" x14ac:dyDescent="0.2">
      <c r="A5954" t="s">
        <v>51</v>
      </c>
      <c r="B5954" t="s">
        <v>15</v>
      </c>
      <c r="C5954">
        <v>2015</v>
      </c>
      <c r="D5954" t="s">
        <v>97</v>
      </c>
      <c r="E5954" t="s">
        <v>16</v>
      </c>
      <c r="F5954" t="s">
        <v>17</v>
      </c>
      <c r="G5954" t="s">
        <v>65</v>
      </c>
      <c r="H5954" s="2">
        <v>551.79999999999995</v>
      </c>
      <c r="I5954" s="8">
        <f t="shared" ref="I5954:I6017" si="465">SUMIFS(H:H,C:C,C5954,D:D,D5954)</f>
        <v>1064004</v>
      </c>
      <c r="J5954" s="8">
        <f t="shared" ref="J5954:J6017" si="466">SUMIFS(H:H,E:E,E5954,D:D,D5954,C:C,C5954)</f>
        <v>79870.699999999983</v>
      </c>
      <c r="K5954" s="8">
        <f t="shared" si="462"/>
        <v>73882.60000000002</v>
      </c>
      <c r="L5954" s="8">
        <f t="shared" si="463"/>
        <v>43011.799999999996</v>
      </c>
      <c r="M5954" s="8">
        <f t="shared" si="464"/>
        <v>13965.300000000001</v>
      </c>
    </row>
    <row r="5955" spans="1:13" x14ac:dyDescent="0.2">
      <c r="A5955" t="s">
        <v>51</v>
      </c>
      <c r="B5955" t="s">
        <v>15</v>
      </c>
      <c r="C5955">
        <v>2015</v>
      </c>
      <c r="D5955" t="s">
        <v>97</v>
      </c>
      <c r="E5955" t="s">
        <v>16</v>
      </c>
      <c r="F5955" t="s">
        <v>18</v>
      </c>
      <c r="G5955" t="s">
        <v>66</v>
      </c>
      <c r="H5955" s="2">
        <v>412.1</v>
      </c>
      <c r="I5955" s="8">
        <f t="shared" si="465"/>
        <v>1064004</v>
      </c>
      <c r="J5955" s="8">
        <f t="shared" si="466"/>
        <v>79870.699999999983</v>
      </c>
      <c r="K5955" s="8">
        <f t="shared" ref="K5955:K6018" si="467">SUMIFS(H:H,B:B,B5955,C:C,C5955,D:D,D5955)</f>
        <v>73882.60000000002</v>
      </c>
      <c r="L5955" s="8">
        <f t="shared" ref="L5955:L6018" si="468">SUMIFS(H:H,A:A,A5955,C:C,C5955,D:D,D5955)</f>
        <v>43011.799999999996</v>
      </c>
      <c r="M5955" s="8">
        <f t="shared" ref="M5955:M6018" si="469">SUMIFS(H:H,G:G,G5955,D:D,D5955,C:C,C5955)</f>
        <v>12347.000000000002</v>
      </c>
    </row>
    <row r="5956" spans="1:13" x14ac:dyDescent="0.2">
      <c r="A5956" t="s">
        <v>51</v>
      </c>
      <c r="B5956" t="s">
        <v>15</v>
      </c>
      <c r="C5956">
        <v>2015</v>
      </c>
      <c r="D5956" t="s">
        <v>97</v>
      </c>
      <c r="E5956" t="s">
        <v>16</v>
      </c>
      <c r="F5956" t="s">
        <v>19</v>
      </c>
      <c r="G5956" t="s">
        <v>67</v>
      </c>
      <c r="H5956" s="2">
        <v>302.89999999999998</v>
      </c>
      <c r="I5956" s="8">
        <f t="shared" si="465"/>
        <v>1064004</v>
      </c>
      <c r="J5956" s="8">
        <f t="shared" si="466"/>
        <v>79870.699999999983</v>
      </c>
      <c r="K5956" s="8">
        <f t="shared" si="467"/>
        <v>73882.60000000002</v>
      </c>
      <c r="L5956" s="8">
        <f t="shared" si="468"/>
        <v>43011.799999999996</v>
      </c>
      <c r="M5956" s="8">
        <f t="shared" si="469"/>
        <v>9115.1</v>
      </c>
    </row>
    <row r="5957" spans="1:13" x14ac:dyDescent="0.2">
      <c r="A5957" t="s">
        <v>51</v>
      </c>
      <c r="B5957" t="s">
        <v>15</v>
      </c>
      <c r="C5957">
        <v>2015</v>
      </c>
      <c r="D5957" t="s">
        <v>97</v>
      </c>
      <c r="E5957" t="s">
        <v>16</v>
      </c>
      <c r="F5957" t="s">
        <v>20</v>
      </c>
      <c r="G5957" t="s">
        <v>68</v>
      </c>
      <c r="H5957" s="2">
        <v>313.3</v>
      </c>
      <c r="I5957" s="8">
        <f t="shared" si="465"/>
        <v>1064004</v>
      </c>
      <c r="J5957" s="8">
        <f t="shared" si="466"/>
        <v>79870.699999999983</v>
      </c>
      <c r="K5957" s="8">
        <f t="shared" si="467"/>
        <v>73882.60000000002</v>
      </c>
      <c r="L5957" s="8">
        <f t="shared" si="468"/>
        <v>43011.799999999996</v>
      </c>
      <c r="M5957" s="8">
        <f t="shared" si="469"/>
        <v>9522.6</v>
      </c>
    </row>
    <row r="5958" spans="1:13" x14ac:dyDescent="0.2">
      <c r="A5958" t="s">
        <v>51</v>
      </c>
      <c r="B5958" t="s">
        <v>15</v>
      </c>
      <c r="C5958">
        <v>2015</v>
      </c>
      <c r="D5958" t="s">
        <v>97</v>
      </c>
      <c r="E5958" t="s">
        <v>16</v>
      </c>
      <c r="F5958" t="s">
        <v>21</v>
      </c>
      <c r="G5958" t="s">
        <v>69</v>
      </c>
      <c r="H5958" s="2">
        <v>849.1</v>
      </c>
      <c r="I5958" s="8">
        <f t="shared" si="465"/>
        <v>1064004</v>
      </c>
      <c r="J5958" s="8">
        <f t="shared" si="466"/>
        <v>79870.699999999983</v>
      </c>
      <c r="K5958" s="8">
        <f t="shared" si="467"/>
        <v>73882.60000000002</v>
      </c>
      <c r="L5958" s="8">
        <f t="shared" si="468"/>
        <v>43011.799999999996</v>
      </c>
      <c r="M5958" s="8">
        <f t="shared" si="469"/>
        <v>25147</v>
      </c>
    </row>
    <row r="5959" spans="1:13" x14ac:dyDescent="0.2">
      <c r="A5959" t="s">
        <v>51</v>
      </c>
      <c r="B5959" t="s">
        <v>15</v>
      </c>
      <c r="C5959">
        <v>2015</v>
      </c>
      <c r="D5959" t="s">
        <v>97</v>
      </c>
      <c r="E5959" t="s">
        <v>16</v>
      </c>
      <c r="F5959" t="s">
        <v>22</v>
      </c>
      <c r="G5959" t="s">
        <v>70</v>
      </c>
      <c r="H5959" s="2">
        <v>365.9</v>
      </c>
      <c r="I5959" s="8">
        <f t="shared" si="465"/>
        <v>1064004</v>
      </c>
      <c r="J5959" s="8">
        <f t="shared" si="466"/>
        <v>79870.699999999983</v>
      </c>
      <c r="K5959" s="8">
        <f t="shared" si="467"/>
        <v>73882.60000000002</v>
      </c>
      <c r="L5959" s="8">
        <f t="shared" si="468"/>
        <v>43011.799999999996</v>
      </c>
      <c r="M5959" s="8">
        <f t="shared" si="469"/>
        <v>9773.7000000000025</v>
      </c>
    </row>
    <row r="5960" spans="1:13" x14ac:dyDescent="0.2">
      <c r="A5960" t="s">
        <v>51</v>
      </c>
      <c r="B5960" t="s">
        <v>15</v>
      </c>
      <c r="C5960">
        <v>2015</v>
      </c>
      <c r="D5960" t="s">
        <v>97</v>
      </c>
      <c r="E5960" t="s">
        <v>23</v>
      </c>
      <c r="F5960" t="s">
        <v>24</v>
      </c>
      <c r="G5960" t="s">
        <v>71</v>
      </c>
      <c r="H5960" s="2">
        <v>4440</v>
      </c>
      <c r="I5960" s="8">
        <f t="shared" si="465"/>
        <v>1064004</v>
      </c>
      <c r="J5960" s="8">
        <f t="shared" si="466"/>
        <v>741685.79999999993</v>
      </c>
      <c r="K5960" s="8">
        <f t="shared" si="467"/>
        <v>73882.60000000002</v>
      </c>
      <c r="L5960" s="8">
        <f t="shared" si="468"/>
        <v>43011.799999999996</v>
      </c>
      <c r="M5960" s="8">
        <f t="shared" si="469"/>
        <v>105514</v>
      </c>
    </row>
    <row r="5961" spans="1:13" x14ac:dyDescent="0.2">
      <c r="A5961" t="s">
        <v>51</v>
      </c>
      <c r="B5961" t="s">
        <v>15</v>
      </c>
      <c r="C5961">
        <v>2015</v>
      </c>
      <c r="D5961" t="s">
        <v>97</v>
      </c>
      <c r="E5961" t="s">
        <v>23</v>
      </c>
      <c r="F5961" t="s">
        <v>25</v>
      </c>
      <c r="G5961" t="s">
        <v>72</v>
      </c>
      <c r="H5961" s="2">
        <v>5845</v>
      </c>
      <c r="I5961" s="8">
        <f t="shared" si="465"/>
        <v>1064004</v>
      </c>
      <c r="J5961" s="8">
        <f t="shared" si="466"/>
        <v>741685.79999999993</v>
      </c>
      <c r="K5961" s="8">
        <f t="shared" si="467"/>
        <v>73882.60000000002</v>
      </c>
      <c r="L5961" s="8">
        <f t="shared" si="468"/>
        <v>43011.799999999996</v>
      </c>
      <c r="M5961" s="8">
        <f t="shared" si="469"/>
        <v>158867</v>
      </c>
    </row>
    <row r="5962" spans="1:13" x14ac:dyDescent="0.2">
      <c r="A5962" t="s">
        <v>51</v>
      </c>
      <c r="B5962" t="s">
        <v>15</v>
      </c>
      <c r="C5962">
        <v>2015</v>
      </c>
      <c r="D5962" t="s">
        <v>97</v>
      </c>
      <c r="E5962" t="s">
        <v>23</v>
      </c>
      <c r="F5962" t="s">
        <v>26</v>
      </c>
      <c r="G5962" t="s">
        <v>73</v>
      </c>
      <c r="H5962" s="2">
        <v>1785</v>
      </c>
      <c r="I5962" s="8">
        <f t="shared" si="465"/>
        <v>1064004</v>
      </c>
      <c r="J5962" s="8">
        <f t="shared" si="466"/>
        <v>741685.79999999993</v>
      </c>
      <c r="K5962" s="8">
        <f t="shared" si="467"/>
        <v>73882.60000000002</v>
      </c>
      <c r="L5962" s="8">
        <f t="shared" si="468"/>
        <v>43011.799999999996</v>
      </c>
      <c r="M5962" s="8">
        <f t="shared" si="469"/>
        <v>59671.299999999996</v>
      </c>
    </row>
    <row r="5963" spans="1:13" x14ac:dyDescent="0.2">
      <c r="A5963" t="s">
        <v>51</v>
      </c>
      <c r="B5963" t="s">
        <v>15</v>
      </c>
      <c r="C5963">
        <v>2015</v>
      </c>
      <c r="D5963" t="s">
        <v>97</v>
      </c>
      <c r="E5963" t="s">
        <v>23</v>
      </c>
      <c r="F5963" t="s">
        <v>27</v>
      </c>
      <c r="G5963" t="s">
        <v>74</v>
      </c>
      <c r="H5963" s="2">
        <v>6440.2</v>
      </c>
      <c r="I5963" s="8">
        <f t="shared" si="465"/>
        <v>1064004</v>
      </c>
      <c r="J5963" s="8">
        <f t="shared" si="466"/>
        <v>741685.79999999993</v>
      </c>
      <c r="K5963" s="8">
        <f t="shared" si="467"/>
        <v>73882.60000000002</v>
      </c>
      <c r="L5963" s="8">
        <f t="shared" si="468"/>
        <v>43011.799999999996</v>
      </c>
      <c r="M5963" s="8">
        <f t="shared" si="469"/>
        <v>141569</v>
      </c>
    </row>
    <row r="5964" spans="1:13" x14ac:dyDescent="0.2">
      <c r="A5964" t="s">
        <v>51</v>
      </c>
      <c r="B5964" t="s">
        <v>15</v>
      </c>
      <c r="C5964">
        <v>2015</v>
      </c>
      <c r="D5964" t="s">
        <v>97</v>
      </c>
      <c r="E5964" t="s">
        <v>23</v>
      </c>
      <c r="F5964" t="s">
        <v>28</v>
      </c>
      <c r="G5964" t="s">
        <v>75</v>
      </c>
      <c r="H5964" s="2">
        <v>3375</v>
      </c>
      <c r="I5964" s="8">
        <f t="shared" si="465"/>
        <v>1064004</v>
      </c>
      <c r="J5964" s="8">
        <f t="shared" si="466"/>
        <v>741685.79999999993</v>
      </c>
      <c r="K5964" s="8">
        <f t="shared" si="467"/>
        <v>73882.60000000002</v>
      </c>
      <c r="L5964" s="8">
        <f t="shared" si="468"/>
        <v>43011.799999999996</v>
      </c>
      <c r="M5964" s="8">
        <f t="shared" si="469"/>
        <v>112624.5</v>
      </c>
    </row>
    <row r="5965" spans="1:13" x14ac:dyDescent="0.2">
      <c r="A5965" t="s">
        <v>51</v>
      </c>
      <c r="B5965" t="s">
        <v>15</v>
      </c>
      <c r="C5965">
        <v>2015</v>
      </c>
      <c r="D5965" t="s">
        <v>97</v>
      </c>
      <c r="E5965" t="s">
        <v>23</v>
      </c>
      <c r="F5965" t="s">
        <v>29</v>
      </c>
      <c r="G5965" t="s">
        <v>76</v>
      </c>
      <c r="H5965" s="2">
        <v>9900</v>
      </c>
      <c r="I5965" s="8">
        <f t="shared" si="465"/>
        <v>1064004</v>
      </c>
      <c r="J5965" s="8">
        <f t="shared" si="466"/>
        <v>741685.79999999993</v>
      </c>
      <c r="K5965" s="8">
        <f t="shared" si="467"/>
        <v>73882.60000000002</v>
      </c>
      <c r="L5965" s="8">
        <f t="shared" si="468"/>
        <v>43011.799999999996</v>
      </c>
      <c r="M5965" s="8">
        <f t="shared" si="469"/>
        <v>163440</v>
      </c>
    </row>
    <row r="5966" spans="1:13" x14ac:dyDescent="0.2">
      <c r="A5966" t="s">
        <v>51</v>
      </c>
      <c r="B5966" t="s">
        <v>15</v>
      </c>
      <c r="C5966">
        <v>2015</v>
      </c>
      <c r="D5966" t="s">
        <v>97</v>
      </c>
      <c r="E5966" t="s">
        <v>30</v>
      </c>
      <c r="F5966" t="s">
        <v>31</v>
      </c>
      <c r="G5966" t="s">
        <v>77</v>
      </c>
      <c r="H5966" s="2">
        <v>600.4</v>
      </c>
      <c r="I5966" s="8">
        <f t="shared" si="465"/>
        <v>1064004</v>
      </c>
      <c r="J5966" s="8">
        <f t="shared" si="466"/>
        <v>123214.60000000002</v>
      </c>
      <c r="K5966" s="8">
        <f t="shared" si="467"/>
        <v>73882.60000000002</v>
      </c>
      <c r="L5966" s="8">
        <f t="shared" si="468"/>
        <v>43011.799999999996</v>
      </c>
      <c r="M5966" s="8">
        <f t="shared" si="469"/>
        <v>19192.499999999996</v>
      </c>
    </row>
    <row r="5967" spans="1:13" x14ac:dyDescent="0.2">
      <c r="A5967" t="s">
        <v>51</v>
      </c>
      <c r="B5967" t="s">
        <v>15</v>
      </c>
      <c r="C5967">
        <v>2015</v>
      </c>
      <c r="D5967" t="s">
        <v>97</v>
      </c>
      <c r="E5967" t="s">
        <v>30</v>
      </c>
      <c r="F5967" t="s">
        <v>32</v>
      </c>
      <c r="G5967" t="s">
        <v>78</v>
      </c>
      <c r="H5967" s="2">
        <v>597.6</v>
      </c>
      <c r="I5967" s="8">
        <f t="shared" si="465"/>
        <v>1064004</v>
      </c>
      <c r="J5967" s="8">
        <f t="shared" si="466"/>
        <v>123214.60000000002</v>
      </c>
      <c r="K5967" s="8">
        <f t="shared" si="467"/>
        <v>73882.60000000002</v>
      </c>
      <c r="L5967" s="8">
        <f t="shared" si="468"/>
        <v>43011.799999999996</v>
      </c>
      <c r="M5967" s="8">
        <f t="shared" si="469"/>
        <v>19869.600000000002</v>
      </c>
    </row>
    <row r="5968" spans="1:13" x14ac:dyDescent="0.2">
      <c r="A5968" t="s">
        <v>51</v>
      </c>
      <c r="B5968" t="s">
        <v>15</v>
      </c>
      <c r="C5968">
        <v>2015</v>
      </c>
      <c r="D5968" t="s">
        <v>97</v>
      </c>
      <c r="E5968" t="s">
        <v>30</v>
      </c>
      <c r="F5968" t="s">
        <v>33</v>
      </c>
      <c r="G5968" t="s">
        <v>79</v>
      </c>
      <c r="H5968" s="2">
        <v>743.8</v>
      </c>
      <c r="I5968" s="8">
        <f t="shared" si="465"/>
        <v>1064004</v>
      </c>
      <c r="J5968" s="8">
        <f t="shared" si="466"/>
        <v>123214.60000000002</v>
      </c>
      <c r="K5968" s="8">
        <f t="shared" si="467"/>
        <v>73882.60000000002</v>
      </c>
      <c r="L5968" s="8">
        <f t="shared" si="468"/>
        <v>43011.799999999996</v>
      </c>
      <c r="M5968" s="8">
        <f t="shared" si="469"/>
        <v>21047.8</v>
      </c>
    </row>
    <row r="5969" spans="1:13" x14ac:dyDescent="0.2">
      <c r="A5969" t="s">
        <v>51</v>
      </c>
      <c r="B5969" t="s">
        <v>15</v>
      </c>
      <c r="C5969">
        <v>2015</v>
      </c>
      <c r="D5969" t="s">
        <v>97</v>
      </c>
      <c r="E5969" t="s">
        <v>30</v>
      </c>
      <c r="F5969" t="s">
        <v>34</v>
      </c>
      <c r="G5969" t="s">
        <v>80</v>
      </c>
      <c r="H5969" s="2">
        <v>637.1</v>
      </c>
      <c r="I5969" s="8">
        <f t="shared" si="465"/>
        <v>1064004</v>
      </c>
      <c r="J5969" s="8">
        <f t="shared" si="466"/>
        <v>123214.60000000002</v>
      </c>
      <c r="K5969" s="8">
        <f t="shared" si="467"/>
        <v>73882.60000000002</v>
      </c>
      <c r="L5969" s="8">
        <f t="shared" si="468"/>
        <v>43011.799999999996</v>
      </c>
      <c r="M5969" s="8">
        <f t="shared" si="469"/>
        <v>19209.600000000002</v>
      </c>
    </row>
    <row r="5970" spans="1:13" x14ac:dyDescent="0.2">
      <c r="A5970" t="s">
        <v>51</v>
      </c>
      <c r="B5970" t="s">
        <v>15</v>
      </c>
      <c r="C5970">
        <v>2015</v>
      </c>
      <c r="D5970" t="s">
        <v>97</v>
      </c>
      <c r="E5970" t="s">
        <v>30</v>
      </c>
      <c r="F5970" t="s">
        <v>35</v>
      </c>
      <c r="G5970" t="s">
        <v>81</v>
      </c>
      <c r="H5970" s="2">
        <v>593.4</v>
      </c>
      <c r="I5970" s="8">
        <f t="shared" si="465"/>
        <v>1064004</v>
      </c>
      <c r="J5970" s="8">
        <f t="shared" si="466"/>
        <v>123214.60000000002</v>
      </c>
      <c r="K5970" s="8">
        <f t="shared" si="467"/>
        <v>73882.60000000002</v>
      </c>
      <c r="L5970" s="8">
        <f t="shared" si="468"/>
        <v>43011.799999999996</v>
      </c>
      <c r="M5970" s="8">
        <f t="shared" si="469"/>
        <v>19889.499999999996</v>
      </c>
    </row>
    <row r="5971" spans="1:13" x14ac:dyDescent="0.2">
      <c r="A5971" t="s">
        <v>51</v>
      </c>
      <c r="B5971" t="s">
        <v>15</v>
      </c>
      <c r="C5971">
        <v>2015</v>
      </c>
      <c r="D5971" t="s">
        <v>97</v>
      </c>
      <c r="E5971" t="s">
        <v>30</v>
      </c>
      <c r="F5971" t="s">
        <v>36</v>
      </c>
      <c r="G5971" t="s">
        <v>82</v>
      </c>
      <c r="H5971" s="2">
        <v>1034.7</v>
      </c>
      <c r="I5971" s="8">
        <f t="shared" si="465"/>
        <v>1064004</v>
      </c>
      <c r="J5971" s="8">
        <f t="shared" si="466"/>
        <v>123214.60000000002</v>
      </c>
      <c r="K5971" s="8">
        <f t="shared" si="467"/>
        <v>73882.60000000002</v>
      </c>
      <c r="L5971" s="8">
        <f t="shared" si="468"/>
        <v>43011.799999999996</v>
      </c>
      <c r="M5971" s="8">
        <f t="shared" si="469"/>
        <v>24005.599999999995</v>
      </c>
    </row>
    <row r="5972" spans="1:13" x14ac:dyDescent="0.2">
      <c r="A5972" t="s">
        <v>51</v>
      </c>
      <c r="B5972" t="s">
        <v>15</v>
      </c>
      <c r="C5972">
        <v>2015</v>
      </c>
      <c r="D5972" t="s">
        <v>97</v>
      </c>
      <c r="E5972" t="s">
        <v>37</v>
      </c>
      <c r="F5972" t="s">
        <v>38</v>
      </c>
      <c r="G5972" t="s">
        <v>83</v>
      </c>
      <c r="H5972" s="2">
        <v>883.7</v>
      </c>
      <c r="I5972" s="8">
        <f t="shared" si="465"/>
        <v>1064004</v>
      </c>
      <c r="J5972" s="8">
        <f t="shared" si="466"/>
        <v>119232.89999999997</v>
      </c>
      <c r="K5972" s="8">
        <f t="shared" si="467"/>
        <v>73882.60000000002</v>
      </c>
      <c r="L5972" s="8">
        <f t="shared" si="468"/>
        <v>43011.799999999996</v>
      </c>
      <c r="M5972" s="8">
        <f t="shared" si="469"/>
        <v>21579.699999999997</v>
      </c>
    </row>
    <row r="5973" spans="1:13" x14ac:dyDescent="0.2">
      <c r="A5973" t="s">
        <v>51</v>
      </c>
      <c r="B5973" t="s">
        <v>15</v>
      </c>
      <c r="C5973">
        <v>2015</v>
      </c>
      <c r="D5973" t="s">
        <v>97</v>
      </c>
      <c r="E5973" t="s">
        <v>37</v>
      </c>
      <c r="F5973" t="s">
        <v>39</v>
      </c>
      <c r="G5973" t="s">
        <v>84</v>
      </c>
      <c r="H5973" s="2">
        <v>729.8</v>
      </c>
      <c r="I5973" s="8">
        <f t="shared" si="465"/>
        <v>1064004</v>
      </c>
      <c r="J5973" s="8">
        <f t="shared" si="466"/>
        <v>119232.89999999997</v>
      </c>
      <c r="K5973" s="8">
        <f t="shared" si="467"/>
        <v>73882.60000000002</v>
      </c>
      <c r="L5973" s="8">
        <f t="shared" si="468"/>
        <v>43011.799999999996</v>
      </c>
      <c r="M5973" s="8">
        <f t="shared" si="469"/>
        <v>22288.3</v>
      </c>
    </row>
    <row r="5974" spans="1:13" x14ac:dyDescent="0.2">
      <c r="A5974" t="s">
        <v>51</v>
      </c>
      <c r="B5974" t="s">
        <v>15</v>
      </c>
      <c r="C5974">
        <v>2015</v>
      </c>
      <c r="D5974" t="s">
        <v>97</v>
      </c>
      <c r="E5974" t="s">
        <v>37</v>
      </c>
      <c r="F5974" t="s">
        <v>40</v>
      </c>
      <c r="G5974" t="s">
        <v>85</v>
      </c>
      <c r="H5974" s="2">
        <v>573.20000000000005</v>
      </c>
      <c r="I5974" s="8">
        <f t="shared" si="465"/>
        <v>1064004</v>
      </c>
      <c r="J5974" s="8">
        <f t="shared" si="466"/>
        <v>119232.89999999997</v>
      </c>
      <c r="K5974" s="8">
        <f t="shared" si="467"/>
        <v>73882.60000000002</v>
      </c>
      <c r="L5974" s="8">
        <f t="shared" si="468"/>
        <v>43011.799999999996</v>
      </c>
      <c r="M5974" s="8">
        <f t="shared" si="469"/>
        <v>18405</v>
      </c>
    </row>
    <row r="5975" spans="1:13" x14ac:dyDescent="0.2">
      <c r="A5975" t="s">
        <v>51</v>
      </c>
      <c r="B5975" t="s">
        <v>15</v>
      </c>
      <c r="C5975">
        <v>2015</v>
      </c>
      <c r="D5975" t="s">
        <v>97</v>
      </c>
      <c r="E5975" t="s">
        <v>37</v>
      </c>
      <c r="F5975" t="s">
        <v>41</v>
      </c>
      <c r="G5975" t="s">
        <v>86</v>
      </c>
      <c r="H5975" s="2">
        <v>782.1</v>
      </c>
      <c r="I5975" s="8">
        <f t="shared" si="465"/>
        <v>1064004</v>
      </c>
      <c r="J5975" s="8">
        <f t="shared" si="466"/>
        <v>119232.89999999997</v>
      </c>
      <c r="K5975" s="8">
        <f t="shared" si="467"/>
        <v>73882.60000000002</v>
      </c>
      <c r="L5975" s="8">
        <f t="shared" si="468"/>
        <v>43011.799999999996</v>
      </c>
      <c r="M5975" s="8">
        <f t="shared" si="469"/>
        <v>20864.900000000001</v>
      </c>
    </row>
    <row r="5976" spans="1:13" x14ac:dyDescent="0.2">
      <c r="A5976" t="s">
        <v>51</v>
      </c>
      <c r="B5976" t="s">
        <v>15</v>
      </c>
      <c r="C5976">
        <v>2015</v>
      </c>
      <c r="D5976" t="s">
        <v>97</v>
      </c>
      <c r="E5976" t="s">
        <v>37</v>
      </c>
      <c r="F5976" t="s">
        <v>42</v>
      </c>
      <c r="G5976" t="s">
        <v>87</v>
      </c>
      <c r="H5976" s="2">
        <v>711.1</v>
      </c>
      <c r="I5976" s="8">
        <f t="shared" si="465"/>
        <v>1064004</v>
      </c>
      <c r="J5976" s="8">
        <f t="shared" si="466"/>
        <v>119232.89999999997</v>
      </c>
      <c r="K5976" s="8">
        <f t="shared" si="467"/>
        <v>73882.60000000002</v>
      </c>
      <c r="L5976" s="8">
        <f t="shared" si="468"/>
        <v>43011.799999999996</v>
      </c>
      <c r="M5976" s="8">
        <f t="shared" si="469"/>
        <v>21820.700000000004</v>
      </c>
    </row>
    <row r="5977" spans="1:13" x14ac:dyDescent="0.2">
      <c r="A5977" t="s">
        <v>51</v>
      </c>
      <c r="B5977" t="s">
        <v>15</v>
      </c>
      <c r="C5977">
        <v>2015</v>
      </c>
      <c r="D5977" t="s">
        <v>97</v>
      </c>
      <c r="E5977" t="s">
        <v>37</v>
      </c>
      <c r="F5977" t="s">
        <v>43</v>
      </c>
      <c r="G5977" t="s">
        <v>88</v>
      </c>
      <c r="H5977" s="2">
        <v>544.6</v>
      </c>
      <c r="I5977" s="8">
        <f t="shared" si="465"/>
        <v>1064004</v>
      </c>
      <c r="J5977" s="8">
        <f t="shared" si="466"/>
        <v>119232.89999999997</v>
      </c>
      <c r="K5977" s="8">
        <f t="shared" si="467"/>
        <v>73882.60000000002</v>
      </c>
      <c r="L5977" s="8">
        <f t="shared" si="468"/>
        <v>43011.799999999996</v>
      </c>
      <c r="M5977" s="8">
        <f t="shared" si="469"/>
        <v>14274.299999999997</v>
      </c>
    </row>
    <row r="5978" spans="1:13" x14ac:dyDescent="0.2">
      <c r="A5978" t="s">
        <v>51</v>
      </c>
      <c r="B5978" t="s">
        <v>15</v>
      </c>
      <c r="C5978">
        <v>2015</v>
      </c>
      <c r="D5978" t="s">
        <v>98</v>
      </c>
      <c r="E5978" t="s">
        <v>16</v>
      </c>
      <c r="F5978" t="s">
        <v>17</v>
      </c>
      <c r="G5978" t="s">
        <v>65</v>
      </c>
      <c r="H5978" s="2">
        <v>358</v>
      </c>
      <c r="I5978" s="8">
        <f t="shared" si="465"/>
        <v>1083047</v>
      </c>
      <c r="J5978" s="8">
        <f t="shared" si="466"/>
        <v>81610</v>
      </c>
      <c r="K5978" s="8">
        <f t="shared" si="467"/>
        <v>78238</v>
      </c>
      <c r="L5978" s="8">
        <f t="shared" si="468"/>
        <v>41345</v>
      </c>
      <c r="M5978" s="8">
        <f t="shared" si="469"/>
        <v>13576</v>
      </c>
    </row>
    <row r="5979" spans="1:13" x14ac:dyDescent="0.2">
      <c r="A5979" t="s">
        <v>51</v>
      </c>
      <c r="B5979" t="s">
        <v>15</v>
      </c>
      <c r="C5979">
        <v>2015</v>
      </c>
      <c r="D5979" t="s">
        <v>98</v>
      </c>
      <c r="E5979" t="s">
        <v>16</v>
      </c>
      <c r="F5979" t="s">
        <v>18</v>
      </c>
      <c r="G5979" t="s">
        <v>66</v>
      </c>
      <c r="H5979" s="2">
        <v>273</v>
      </c>
      <c r="I5979" s="8">
        <f t="shared" si="465"/>
        <v>1083047</v>
      </c>
      <c r="J5979" s="8">
        <f t="shared" si="466"/>
        <v>81610</v>
      </c>
      <c r="K5979" s="8">
        <f t="shared" si="467"/>
        <v>78238</v>
      </c>
      <c r="L5979" s="8">
        <f t="shared" si="468"/>
        <v>41345</v>
      </c>
      <c r="M5979" s="8">
        <f t="shared" si="469"/>
        <v>12452</v>
      </c>
    </row>
    <row r="5980" spans="1:13" x14ac:dyDescent="0.2">
      <c r="A5980" t="s">
        <v>51</v>
      </c>
      <c r="B5980" t="s">
        <v>15</v>
      </c>
      <c r="C5980">
        <v>2015</v>
      </c>
      <c r="D5980" t="s">
        <v>98</v>
      </c>
      <c r="E5980" t="s">
        <v>16</v>
      </c>
      <c r="F5980" t="s">
        <v>19</v>
      </c>
      <c r="G5980" t="s">
        <v>67</v>
      </c>
      <c r="H5980" s="2">
        <v>321</v>
      </c>
      <c r="I5980" s="8">
        <f t="shared" si="465"/>
        <v>1083047</v>
      </c>
      <c r="J5980" s="8">
        <f t="shared" si="466"/>
        <v>81610</v>
      </c>
      <c r="K5980" s="8">
        <f t="shared" si="467"/>
        <v>78238</v>
      </c>
      <c r="L5980" s="8">
        <f t="shared" si="468"/>
        <v>41345</v>
      </c>
      <c r="M5980" s="8">
        <f t="shared" si="469"/>
        <v>9199</v>
      </c>
    </row>
    <row r="5981" spans="1:13" x14ac:dyDescent="0.2">
      <c r="A5981" t="s">
        <v>51</v>
      </c>
      <c r="B5981" t="s">
        <v>15</v>
      </c>
      <c r="C5981">
        <v>2015</v>
      </c>
      <c r="D5981" t="s">
        <v>98</v>
      </c>
      <c r="E5981" t="s">
        <v>16</v>
      </c>
      <c r="F5981" t="s">
        <v>20</v>
      </c>
      <c r="G5981" t="s">
        <v>68</v>
      </c>
      <c r="H5981" s="2">
        <v>386</v>
      </c>
      <c r="I5981" s="8">
        <f t="shared" si="465"/>
        <v>1083047</v>
      </c>
      <c r="J5981" s="8">
        <f t="shared" si="466"/>
        <v>81610</v>
      </c>
      <c r="K5981" s="8">
        <f t="shared" si="467"/>
        <v>78238</v>
      </c>
      <c r="L5981" s="8">
        <f t="shared" si="468"/>
        <v>41345</v>
      </c>
      <c r="M5981" s="8">
        <f t="shared" si="469"/>
        <v>9954</v>
      </c>
    </row>
    <row r="5982" spans="1:13" x14ac:dyDescent="0.2">
      <c r="A5982" t="s">
        <v>51</v>
      </c>
      <c r="B5982" t="s">
        <v>15</v>
      </c>
      <c r="C5982">
        <v>2015</v>
      </c>
      <c r="D5982" t="s">
        <v>98</v>
      </c>
      <c r="E5982" t="s">
        <v>16</v>
      </c>
      <c r="F5982" t="s">
        <v>21</v>
      </c>
      <c r="G5982" t="s">
        <v>69</v>
      </c>
      <c r="H5982" s="2">
        <v>783</v>
      </c>
      <c r="I5982" s="8">
        <f t="shared" si="465"/>
        <v>1083047</v>
      </c>
      <c r="J5982" s="8">
        <f t="shared" si="466"/>
        <v>81610</v>
      </c>
      <c r="K5982" s="8">
        <f t="shared" si="467"/>
        <v>78238</v>
      </c>
      <c r="L5982" s="8">
        <f t="shared" si="468"/>
        <v>41345</v>
      </c>
      <c r="M5982" s="8">
        <f t="shared" si="469"/>
        <v>25617</v>
      </c>
    </row>
    <row r="5983" spans="1:13" x14ac:dyDescent="0.2">
      <c r="A5983" t="s">
        <v>51</v>
      </c>
      <c r="B5983" t="s">
        <v>15</v>
      </c>
      <c r="C5983">
        <v>2015</v>
      </c>
      <c r="D5983" t="s">
        <v>98</v>
      </c>
      <c r="E5983" t="s">
        <v>16</v>
      </c>
      <c r="F5983" t="s">
        <v>22</v>
      </c>
      <c r="G5983" t="s">
        <v>70</v>
      </c>
      <c r="H5983" s="2">
        <v>341</v>
      </c>
      <c r="I5983" s="8">
        <f t="shared" si="465"/>
        <v>1083047</v>
      </c>
      <c r="J5983" s="8">
        <f t="shared" si="466"/>
        <v>81610</v>
      </c>
      <c r="K5983" s="8">
        <f t="shared" si="467"/>
        <v>78238</v>
      </c>
      <c r="L5983" s="8">
        <f t="shared" si="468"/>
        <v>41345</v>
      </c>
      <c r="M5983" s="8">
        <f t="shared" si="469"/>
        <v>10812</v>
      </c>
    </row>
    <row r="5984" spans="1:13" x14ac:dyDescent="0.2">
      <c r="A5984" t="s">
        <v>51</v>
      </c>
      <c r="B5984" t="s">
        <v>15</v>
      </c>
      <c r="C5984">
        <v>2015</v>
      </c>
      <c r="D5984" t="s">
        <v>98</v>
      </c>
      <c r="E5984" t="s">
        <v>23</v>
      </c>
      <c r="F5984" t="s">
        <v>24</v>
      </c>
      <c r="G5984" t="s">
        <v>71</v>
      </c>
      <c r="H5984" s="2">
        <v>4750</v>
      </c>
      <c r="I5984" s="8">
        <f t="shared" si="465"/>
        <v>1083047</v>
      </c>
      <c r="J5984" s="8">
        <f t="shared" si="466"/>
        <v>753421</v>
      </c>
      <c r="K5984" s="8">
        <f t="shared" si="467"/>
        <v>78238</v>
      </c>
      <c r="L5984" s="8">
        <f t="shared" si="468"/>
        <v>41345</v>
      </c>
      <c r="M5984" s="8">
        <f t="shared" si="469"/>
        <v>106970</v>
      </c>
    </row>
    <row r="5985" spans="1:13" x14ac:dyDescent="0.2">
      <c r="A5985" t="s">
        <v>51</v>
      </c>
      <c r="B5985" t="s">
        <v>15</v>
      </c>
      <c r="C5985">
        <v>2015</v>
      </c>
      <c r="D5985" t="s">
        <v>98</v>
      </c>
      <c r="E5985" t="s">
        <v>23</v>
      </c>
      <c r="F5985" t="s">
        <v>25</v>
      </c>
      <c r="G5985" t="s">
        <v>72</v>
      </c>
      <c r="H5985" s="2">
        <v>5170</v>
      </c>
      <c r="I5985" s="8">
        <f t="shared" si="465"/>
        <v>1083047</v>
      </c>
      <c r="J5985" s="8">
        <f t="shared" si="466"/>
        <v>753421</v>
      </c>
      <c r="K5985" s="8">
        <f t="shared" si="467"/>
        <v>78238</v>
      </c>
      <c r="L5985" s="8">
        <f t="shared" si="468"/>
        <v>41345</v>
      </c>
      <c r="M5985" s="8">
        <f t="shared" si="469"/>
        <v>168620</v>
      </c>
    </row>
    <row r="5986" spans="1:13" x14ac:dyDescent="0.2">
      <c r="A5986" t="s">
        <v>51</v>
      </c>
      <c r="B5986" t="s">
        <v>15</v>
      </c>
      <c r="C5986">
        <v>2015</v>
      </c>
      <c r="D5986" t="s">
        <v>98</v>
      </c>
      <c r="E5986" t="s">
        <v>23</v>
      </c>
      <c r="F5986" t="s">
        <v>26</v>
      </c>
      <c r="G5986" t="s">
        <v>73</v>
      </c>
      <c r="H5986" s="2">
        <v>1953</v>
      </c>
      <c r="I5986" s="8">
        <f t="shared" si="465"/>
        <v>1083047</v>
      </c>
      <c r="J5986" s="8">
        <f t="shared" si="466"/>
        <v>753421</v>
      </c>
      <c r="K5986" s="8">
        <f t="shared" si="467"/>
        <v>78238</v>
      </c>
      <c r="L5986" s="8">
        <f t="shared" si="468"/>
        <v>41345</v>
      </c>
      <c r="M5986" s="8">
        <f t="shared" si="469"/>
        <v>59218</v>
      </c>
    </row>
    <row r="5987" spans="1:13" x14ac:dyDescent="0.2">
      <c r="A5987" t="s">
        <v>51</v>
      </c>
      <c r="B5987" t="s">
        <v>15</v>
      </c>
      <c r="C5987">
        <v>2015</v>
      </c>
      <c r="D5987" t="s">
        <v>98</v>
      </c>
      <c r="E5987" t="s">
        <v>23</v>
      </c>
      <c r="F5987" t="s">
        <v>27</v>
      </c>
      <c r="G5987" t="s">
        <v>74</v>
      </c>
      <c r="H5987" s="2">
        <v>6062</v>
      </c>
      <c r="I5987" s="8">
        <f t="shared" si="465"/>
        <v>1083047</v>
      </c>
      <c r="J5987" s="8">
        <f t="shared" si="466"/>
        <v>753421</v>
      </c>
      <c r="K5987" s="8">
        <f t="shared" si="467"/>
        <v>78238</v>
      </c>
      <c r="L5987" s="8">
        <f t="shared" si="468"/>
        <v>41345</v>
      </c>
      <c r="M5987" s="8">
        <f t="shared" si="469"/>
        <v>142564</v>
      </c>
    </row>
    <row r="5988" spans="1:13" x14ac:dyDescent="0.2">
      <c r="A5988" t="s">
        <v>51</v>
      </c>
      <c r="B5988" t="s">
        <v>15</v>
      </c>
      <c r="C5988">
        <v>2015</v>
      </c>
      <c r="D5988" t="s">
        <v>98</v>
      </c>
      <c r="E5988" t="s">
        <v>23</v>
      </c>
      <c r="F5988" t="s">
        <v>28</v>
      </c>
      <c r="G5988" t="s">
        <v>75</v>
      </c>
      <c r="H5988" s="2">
        <v>5229</v>
      </c>
      <c r="I5988" s="8">
        <f t="shared" si="465"/>
        <v>1083047</v>
      </c>
      <c r="J5988" s="8">
        <f t="shared" si="466"/>
        <v>753421</v>
      </c>
      <c r="K5988" s="8">
        <f t="shared" si="467"/>
        <v>78238</v>
      </c>
      <c r="L5988" s="8">
        <f t="shared" si="468"/>
        <v>41345</v>
      </c>
      <c r="M5988" s="8">
        <f t="shared" si="469"/>
        <v>110909</v>
      </c>
    </row>
    <row r="5989" spans="1:13" x14ac:dyDescent="0.2">
      <c r="A5989" t="s">
        <v>51</v>
      </c>
      <c r="B5989" t="s">
        <v>15</v>
      </c>
      <c r="C5989">
        <v>2015</v>
      </c>
      <c r="D5989" t="s">
        <v>98</v>
      </c>
      <c r="E5989" t="s">
        <v>23</v>
      </c>
      <c r="F5989" t="s">
        <v>29</v>
      </c>
      <c r="G5989" t="s">
        <v>76</v>
      </c>
      <c r="H5989" s="2">
        <v>6840</v>
      </c>
      <c r="I5989" s="8">
        <f t="shared" si="465"/>
        <v>1083047</v>
      </c>
      <c r="J5989" s="8">
        <f t="shared" si="466"/>
        <v>753421</v>
      </c>
      <c r="K5989" s="8">
        <f t="shared" si="467"/>
        <v>78238</v>
      </c>
      <c r="L5989" s="8">
        <f t="shared" si="468"/>
        <v>41345</v>
      </c>
      <c r="M5989" s="8">
        <f t="shared" si="469"/>
        <v>165140</v>
      </c>
    </row>
    <row r="5990" spans="1:13" x14ac:dyDescent="0.2">
      <c r="A5990" t="s">
        <v>51</v>
      </c>
      <c r="B5990" t="s">
        <v>15</v>
      </c>
      <c r="C5990">
        <v>2015</v>
      </c>
      <c r="D5990" t="s">
        <v>98</v>
      </c>
      <c r="E5990" t="s">
        <v>30</v>
      </c>
      <c r="F5990" t="s">
        <v>31</v>
      </c>
      <c r="G5990" t="s">
        <v>77</v>
      </c>
      <c r="H5990" s="2">
        <v>795</v>
      </c>
      <c r="I5990" s="8">
        <f t="shared" si="465"/>
        <v>1083047</v>
      </c>
      <c r="J5990" s="8">
        <f t="shared" si="466"/>
        <v>126777</v>
      </c>
      <c r="K5990" s="8">
        <f t="shared" si="467"/>
        <v>78238</v>
      </c>
      <c r="L5990" s="8">
        <f t="shared" si="468"/>
        <v>41345</v>
      </c>
      <c r="M5990" s="8">
        <f t="shared" si="469"/>
        <v>19525</v>
      </c>
    </row>
    <row r="5991" spans="1:13" x14ac:dyDescent="0.2">
      <c r="A5991" t="s">
        <v>51</v>
      </c>
      <c r="B5991" t="s">
        <v>15</v>
      </c>
      <c r="C5991">
        <v>2015</v>
      </c>
      <c r="D5991" t="s">
        <v>98</v>
      </c>
      <c r="E5991" t="s">
        <v>30</v>
      </c>
      <c r="F5991" t="s">
        <v>32</v>
      </c>
      <c r="G5991" t="s">
        <v>78</v>
      </c>
      <c r="H5991" s="2">
        <v>715</v>
      </c>
      <c r="I5991" s="8">
        <f t="shared" si="465"/>
        <v>1083047</v>
      </c>
      <c r="J5991" s="8">
        <f t="shared" si="466"/>
        <v>126777</v>
      </c>
      <c r="K5991" s="8">
        <f t="shared" si="467"/>
        <v>78238</v>
      </c>
      <c r="L5991" s="8">
        <f t="shared" si="468"/>
        <v>41345</v>
      </c>
      <c r="M5991" s="8">
        <f t="shared" si="469"/>
        <v>20211</v>
      </c>
    </row>
    <row r="5992" spans="1:13" x14ac:dyDescent="0.2">
      <c r="A5992" t="s">
        <v>51</v>
      </c>
      <c r="B5992" t="s">
        <v>15</v>
      </c>
      <c r="C5992">
        <v>2015</v>
      </c>
      <c r="D5992" t="s">
        <v>98</v>
      </c>
      <c r="E5992" t="s">
        <v>30</v>
      </c>
      <c r="F5992" t="s">
        <v>33</v>
      </c>
      <c r="G5992" t="s">
        <v>79</v>
      </c>
      <c r="H5992" s="2">
        <v>698</v>
      </c>
      <c r="I5992" s="8">
        <f t="shared" si="465"/>
        <v>1083047</v>
      </c>
      <c r="J5992" s="8">
        <f t="shared" si="466"/>
        <v>126777</v>
      </c>
      <c r="K5992" s="8">
        <f t="shared" si="467"/>
        <v>78238</v>
      </c>
      <c r="L5992" s="8">
        <f t="shared" si="468"/>
        <v>41345</v>
      </c>
      <c r="M5992" s="8">
        <f t="shared" si="469"/>
        <v>21775</v>
      </c>
    </row>
    <row r="5993" spans="1:13" x14ac:dyDescent="0.2">
      <c r="A5993" t="s">
        <v>51</v>
      </c>
      <c r="B5993" t="s">
        <v>15</v>
      </c>
      <c r="C5993">
        <v>2015</v>
      </c>
      <c r="D5993" t="s">
        <v>98</v>
      </c>
      <c r="E5993" t="s">
        <v>30</v>
      </c>
      <c r="F5993" t="s">
        <v>34</v>
      </c>
      <c r="G5993" t="s">
        <v>80</v>
      </c>
      <c r="H5993" s="2">
        <v>618</v>
      </c>
      <c r="I5993" s="8">
        <f t="shared" si="465"/>
        <v>1083047</v>
      </c>
      <c r="J5993" s="8">
        <f t="shared" si="466"/>
        <v>126777</v>
      </c>
      <c r="K5993" s="8">
        <f t="shared" si="467"/>
        <v>78238</v>
      </c>
      <c r="L5993" s="8">
        <f t="shared" si="468"/>
        <v>41345</v>
      </c>
      <c r="M5993" s="8">
        <f t="shared" si="469"/>
        <v>19442</v>
      </c>
    </row>
    <row r="5994" spans="1:13" x14ac:dyDescent="0.2">
      <c r="A5994" t="s">
        <v>51</v>
      </c>
      <c r="B5994" t="s">
        <v>15</v>
      </c>
      <c r="C5994">
        <v>2015</v>
      </c>
      <c r="D5994" t="s">
        <v>98</v>
      </c>
      <c r="E5994" t="s">
        <v>30</v>
      </c>
      <c r="F5994" t="s">
        <v>35</v>
      </c>
      <c r="G5994" t="s">
        <v>81</v>
      </c>
      <c r="H5994" s="2">
        <v>676</v>
      </c>
      <c r="I5994" s="8">
        <f t="shared" si="465"/>
        <v>1083047</v>
      </c>
      <c r="J5994" s="8">
        <f t="shared" si="466"/>
        <v>126777</v>
      </c>
      <c r="K5994" s="8">
        <f t="shared" si="467"/>
        <v>78238</v>
      </c>
      <c r="L5994" s="8">
        <f t="shared" si="468"/>
        <v>41345</v>
      </c>
      <c r="M5994" s="8">
        <f t="shared" si="469"/>
        <v>20371</v>
      </c>
    </row>
    <row r="5995" spans="1:13" x14ac:dyDescent="0.2">
      <c r="A5995" t="s">
        <v>51</v>
      </c>
      <c r="B5995" t="s">
        <v>15</v>
      </c>
      <c r="C5995">
        <v>2015</v>
      </c>
      <c r="D5995" t="s">
        <v>98</v>
      </c>
      <c r="E5995" t="s">
        <v>30</v>
      </c>
      <c r="F5995" t="s">
        <v>36</v>
      </c>
      <c r="G5995" t="s">
        <v>82</v>
      </c>
      <c r="H5995" s="2">
        <v>944</v>
      </c>
      <c r="I5995" s="8">
        <f t="shared" si="465"/>
        <v>1083047</v>
      </c>
      <c r="J5995" s="8">
        <f t="shared" si="466"/>
        <v>126777</v>
      </c>
      <c r="K5995" s="8">
        <f t="shared" si="467"/>
        <v>78238</v>
      </c>
      <c r="L5995" s="8">
        <f t="shared" si="468"/>
        <v>41345</v>
      </c>
      <c r="M5995" s="8">
        <f t="shared" si="469"/>
        <v>25453</v>
      </c>
    </row>
    <row r="5996" spans="1:13" x14ac:dyDescent="0.2">
      <c r="A5996" t="s">
        <v>51</v>
      </c>
      <c r="B5996" t="s">
        <v>15</v>
      </c>
      <c r="C5996">
        <v>2015</v>
      </c>
      <c r="D5996" t="s">
        <v>98</v>
      </c>
      <c r="E5996" t="s">
        <v>37</v>
      </c>
      <c r="F5996" t="s">
        <v>38</v>
      </c>
      <c r="G5996" t="s">
        <v>83</v>
      </c>
      <c r="H5996" s="2">
        <v>828</v>
      </c>
      <c r="I5996" s="8">
        <f t="shared" si="465"/>
        <v>1083047</v>
      </c>
      <c r="J5996" s="8">
        <f t="shared" si="466"/>
        <v>121239</v>
      </c>
      <c r="K5996" s="8">
        <f t="shared" si="467"/>
        <v>78238</v>
      </c>
      <c r="L5996" s="8">
        <f t="shared" si="468"/>
        <v>41345</v>
      </c>
      <c r="M5996" s="8">
        <f t="shared" si="469"/>
        <v>22752</v>
      </c>
    </row>
    <row r="5997" spans="1:13" x14ac:dyDescent="0.2">
      <c r="A5997" t="s">
        <v>51</v>
      </c>
      <c r="B5997" t="s">
        <v>15</v>
      </c>
      <c r="C5997">
        <v>2015</v>
      </c>
      <c r="D5997" t="s">
        <v>98</v>
      </c>
      <c r="E5997" t="s">
        <v>37</v>
      </c>
      <c r="F5997" t="s">
        <v>39</v>
      </c>
      <c r="G5997" t="s">
        <v>84</v>
      </c>
      <c r="H5997" s="2">
        <v>714</v>
      </c>
      <c r="I5997" s="8">
        <f t="shared" si="465"/>
        <v>1083047</v>
      </c>
      <c r="J5997" s="8">
        <f t="shared" si="466"/>
        <v>121239</v>
      </c>
      <c r="K5997" s="8">
        <f t="shared" si="467"/>
        <v>78238</v>
      </c>
      <c r="L5997" s="8">
        <f t="shared" si="468"/>
        <v>41345</v>
      </c>
      <c r="M5997" s="8">
        <f t="shared" si="469"/>
        <v>22445</v>
      </c>
    </row>
    <row r="5998" spans="1:13" x14ac:dyDescent="0.2">
      <c r="A5998" t="s">
        <v>51</v>
      </c>
      <c r="B5998" t="s">
        <v>15</v>
      </c>
      <c r="C5998">
        <v>2015</v>
      </c>
      <c r="D5998" t="s">
        <v>98</v>
      </c>
      <c r="E5998" t="s">
        <v>37</v>
      </c>
      <c r="F5998" t="s">
        <v>40</v>
      </c>
      <c r="G5998" t="s">
        <v>85</v>
      </c>
      <c r="H5998" s="2">
        <v>726</v>
      </c>
      <c r="I5998" s="8">
        <f t="shared" si="465"/>
        <v>1083047</v>
      </c>
      <c r="J5998" s="8">
        <f t="shared" si="466"/>
        <v>121239</v>
      </c>
      <c r="K5998" s="8">
        <f t="shared" si="467"/>
        <v>78238</v>
      </c>
      <c r="L5998" s="8">
        <f t="shared" si="468"/>
        <v>41345</v>
      </c>
      <c r="M5998" s="8">
        <f t="shared" si="469"/>
        <v>18445</v>
      </c>
    </row>
    <row r="5999" spans="1:13" x14ac:dyDescent="0.2">
      <c r="A5999" t="s">
        <v>51</v>
      </c>
      <c r="B5999" t="s">
        <v>15</v>
      </c>
      <c r="C5999">
        <v>2015</v>
      </c>
      <c r="D5999" t="s">
        <v>98</v>
      </c>
      <c r="E5999" t="s">
        <v>37</v>
      </c>
      <c r="F5999" t="s">
        <v>41</v>
      </c>
      <c r="G5999" t="s">
        <v>86</v>
      </c>
      <c r="H5999" s="2">
        <v>706</v>
      </c>
      <c r="I5999" s="8">
        <f t="shared" si="465"/>
        <v>1083047</v>
      </c>
      <c r="J5999" s="8">
        <f t="shared" si="466"/>
        <v>121239</v>
      </c>
      <c r="K5999" s="8">
        <f t="shared" si="467"/>
        <v>78238</v>
      </c>
      <c r="L5999" s="8">
        <f t="shared" si="468"/>
        <v>41345</v>
      </c>
      <c r="M5999" s="8">
        <f t="shared" si="469"/>
        <v>20755</v>
      </c>
    </row>
    <row r="6000" spans="1:13" x14ac:dyDescent="0.2">
      <c r="A6000" t="s">
        <v>51</v>
      </c>
      <c r="B6000" t="s">
        <v>15</v>
      </c>
      <c r="C6000">
        <v>2015</v>
      </c>
      <c r="D6000" t="s">
        <v>98</v>
      </c>
      <c r="E6000" t="s">
        <v>37</v>
      </c>
      <c r="F6000" t="s">
        <v>42</v>
      </c>
      <c r="G6000" t="s">
        <v>87</v>
      </c>
      <c r="H6000" s="2">
        <v>847</v>
      </c>
      <c r="I6000" s="8">
        <f t="shared" si="465"/>
        <v>1083047</v>
      </c>
      <c r="J6000" s="8">
        <f t="shared" si="466"/>
        <v>121239</v>
      </c>
      <c r="K6000" s="8">
        <f t="shared" si="467"/>
        <v>78238</v>
      </c>
      <c r="L6000" s="8">
        <f t="shared" si="468"/>
        <v>41345</v>
      </c>
      <c r="M6000" s="8">
        <f t="shared" si="469"/>
        <v>20891</v>
      </c>
    </row>
    <row r="6001" spans="1:13" x14ac:dyDescent="0.2">
      <c r="A6001" t="s">
        <v>51</v>
      </c>
      <c r="B6001" t="s">
        <v>15</v>
      </c>
      <c r="C6001">
        <v>2015</v>
      </c>
      <c r="D6001" t="s">
        <v>98</v>
      </c>
      <c r="E6001" t="s">
        <v>37</v>
      </c>
      <c r="F6001" t="s">
        <v>43</v>
      </c>
      <c r="G6001" t="s">
        <v>88</v>
      </c>
      <c r="H6001" s="2">
        <v>612</v>
      </c>
      <c r="I6001" s="8">
        <f t="shared" si="465"/>
        <v>1083047</v>
      </c>
      <c r="J6001" s="8">
        <f t="shared" si="466"/>
        <v>121239</v>
      </c>
      <c r="K6001" s="8">
        <f t="shared" si="467"/>
        <v>78238</v>
      </c>
      <c r="L6001" s="8">
        <f t="shared" si="468"/>
        <v>41345</v>
      </c>
      <c r="M6001" s="8">
        <f t="shared" si="469"/>
        <v>15951</v>
      </c>
    </row>
    <row r="6002" spans="1:13" x14ac:dyDescent="0.2">
      <c r="A6002" t="s">
        <v>51</v>
      </c>
      <c r="B6002" t="s">
        <v>15</v>
      </c>
      <c r="C6002">
        <v>2015</v>
      </c>
      <c r="D6002" t="s">
        <v>99</v>
      </c>
      <c r="E6002" t="s">
        <v>16</v>
      </c>
      <c r="F6002" t="s">
        <v>17</v>
      </c>
      <c r="G6002" t="s">
        <v>65</v>
      </c>
      <c r="H6002" s="2">
        <v>474.5</v>
      </c>
      <c r="I6002" s="8">
        <f t="shared" si="465"/>
        <v>1096323.8500000003</v>
      </c>
      <c r="J6002" s="8">
        <f t="shared" si="466"/>
        <v>81859.150000000009</v>
      </c>
      <c r="K6002" s="8">
        <f t="shared" si="467"/>
        <v>61464.099999999991</v>
      </c>
      <c r="L6002" s="8">
        <f t="shared" si="468"/>
        <v>29735.65</v>
      </c>
      <c r="M6002" s="8">
        <f t="shared" si="469"/>
        <v>15672.650000000001</v>
      </c>
    </row>
    <row r="6003" spans="1:13" x14ac:dyDescent="0.2">
      <c r="A6003" t="s">
        <v>51</v>
      </c>
      <c r="B6003" t="s">
        <v>15</v>
      </c>
      <c r="C6003">
        <v>2015</v>
      </c>
      <c r="D6003" t="s">
        <v>99</v>
      </c>
      <c r="E6003" t="s">
        <v>16</v>
      </c>
      <c r="F6003" t="s">
        <v>18</v>
      </c>
      <c r="G6003" t="s">
        <v>66</v>
      </c>
      <c r="H6003" s="2">
        <v>320.3</v>
      </c>
      <c r="I6003" s="8">
        <f t="shared" si="465"/>
        <v>1096323.8500000003</v>
      </c>
      <c r="J6003" s="8">
        <f t="shared" si="466"/>
        <v>81859.150000000009</v>
      </c>
      <c r="K6003" s="8">
        <f t="shared" si="467"/>
        <v>61464.099999999991</v>
      </c>
      <c r="L6003" s="8">
        <f t="shared" si="468"/>
        <v>29735.65</v>
      </c>
      <c r="M6003" s="8">
        <f t="shared" si="469"/>
        <v>12632.4</v>
      </c>
    </row>
    <row r="6004" spans="1:13" x14ac:dyDescent="0.2">
      <c r="A6004" t="s">
        <v>51</v>
      </c>
      <c r="B6004" t="s">
        <v>15</v>
      </c>
      <c r="C6004">
        <v>2015</v>
      </c>
      <c r="D6004" t="s">
        <v>99</v>
      </c>
      <c r="E6004" t="s">
        <v>16</v>
      </c>
      <c r="F6004" t="s">
        <v>19</v>
      </c>
      <c r="G6004" t="s">
        <v>67</v>
      </c>
      <c r="H6004" s="2">
        <v>219.95</v>
      </c>
      <c r="I6004" s="8">
        <f t="shared" si="465"/>
        <v>1096323.8500000003</v>
      </c>
      <c r="J6004" s="8">
        <f t="shared" si="466"/>
        <v>81859.150000000009</v>
      </c>
      <c r="K6004" s="8">
        <f t="shared" si="467"/>
        <v>61464.099999999991</v>
      </c>
      <c r="L6004" s="8">
        <f t="shared" si="468"/>
        <v>29735.65</v>
      </c>
      <c r="M6004" s="8">
        <f t="shared" si="469"/>
        <v>8880.8499999999985</v>
      </c>
    </row>
    <row r="6005" spans="1:13" x14ac:dyDescent="0.2">
      <c r="A6005" t="s">
        <v>51</v>
      </c>
      <c r="B6005" t="s">
        <v>15</v>
      </c>
      <c r="C6005">
        <v>2015</v>
      </c>
      <c r="D6005" t="s">
        <v>99</v>
      </c>
      <c r="E6005" t="s">
        <v>16</v>
      </c>
      <c r="F6005" t="s">
        <v>20</v>
      </c>
      <c r="G6005" t="s">
        <v>68</v>
      </c>
      <c r="H6005" s="2">
        <v>323.5</v>
      </c>
      <c r="I6005" s="8">
        <f t="shared" si="465"/>
        <v>1096323.8500000003</v>
      </c>
      <c r="J6005" s="8">
        <f t="shared" si="466"/>
        <v>81859.150000000009</v>
      </c>
      <c r="K6005" s="8">
        <f t="shared" si="467"/>
        <v>61464.099999999991</v>
      </c>
      <c r="L6005" s="8">
        <f t="shared" si="468"/>
        <v>29735.65</v>
      </c>
      <c r="M6005" s="8">
        <f t="shared" si="469"/>
        <v>9628.15</v>
      </c>
    </row>
    <row r="6006" spans="1:13" x14ac:dyDescent="0.2">
      <c r="A6006" t="s">
        <v>51</v>
      </c>
      <c r="B6006" t="s">
        <v>15</v>
      </c>
      <c r="C6006">
        <v>2015</v>
      </c>
      <c r="D6006" t="s">
        <v>99</v>
      </c>
      <c r="E6006" t="s">
        <v>16</v>
      </c>
      <c r="F6006" t="s">
        <v>21</v>
      </c>
      <c r="G6006" t="s">
        <v>69</v>
      </c>
      <c r="H6006" s="2">
        <v>595.79999999999995</v>
      </c>
      <c r="I6006" s="8">
        <f t="shared" si="465"/>
        <v>1096323.8500000003</v>
      </c>
      <c r="J6006" s="8">
        <f t="shared" si="466"/>
        <v>81859.150000000009</v>
      </c>
      <c r="K6006" s="8">
        <f t="shared" si="467"/>
        <v>61464.099999999991</v>
      </c>
      <c r="L6006" s="8">
        <f t="shared" si="468"/>
        <v>29735.65</v>
      </c>
      <c r="M6006" s="8">
        <f t="shared" si="469"/>
        <v>24377.75</v>
      </c>
    </row>
    <row r="6007" spans="1:13" x14ac:dyDescent="0.2">
      <c r="A6007" t="s">
        <v>51</v>
      </c>
      <c r="B6007" t="s">
        <v>15</v>
      </c>
      <c r="C6007">
        <v>2015</v>
      </c>
      <c r="D6007" t="s">
        <v>99</v>
      </c>
      <c r="E6007" t="s">
        <v>16</v>
      </c>
      <c r="F6007" t="s">
        <v>22</v>
      </c>
      <c r="G6007" t="s">
        <v>70</v>
      </c>
      <c r="H6007" s="2">
        <v>221.4</v>
      </c>
      <c r="I6007" s="8">
        <f t="shared" si="465"/>
        <v>1096323.8500000003</v>
      </c>
      <c r="J6007" s="8">
        <f t="shared" si="466"/>
        <v>81859.150000000009</v>
      </c>
      <c r="K6007" s="8">
        <f t="shared" si="467"/>
        <v>61464.099999999991</v>
      </c>
      <c r="L6007" s="8">
        <f t="shared" si="468"/>
        <v>29735.65</v>
      </c>
      <c r="M6007" s="8">
        <f t="shared" si="469"/>
        <v>10667.35</v>
      </c>
    </row>
    <row r="6008" spans="1:13" x14ac:dyDescent="0.2">
      <c r="A6008" t="s">
        <v>51</v>
      </c>
      <c r="B6008" t="s">
        <v>15</v>
      </c>
      <c r="C6008">
        <v>2015</v>
      </c>
      <c r="D6008" t="s">
        <v>99</v>
      </c>
      <c r="E6008" t="s">
        <v>23</v>
      </c>
      <c r="F6008" t="s">
        <v>24</v>
      </c>
      <c r="G6008" t="s">
        <v>71</v>
      </c>
      <c r="H6008" s="2">
        <v>1512</v>
      </c>
      <c r="I6008" s="8">
        <f t="shared" si="465"/>
        <v>1096323.8500000003</v>
      </c>
      <c r="J6008" s="8">
        <f t="shared" si="466"/>
        <v>764218.05000000028</v>
      </c>
      <c r="K6008" s="8">
        <f t="shared" si="467"/>
        <v>61464.099999999991</v>
      </c>
      <c r="L6008" s="8">
        <f t="shared" si="468"/>
        <v>29735.65</v>
      </c>
      <c r="M6008" s="8">
        <f t="shared" si="469"/>
        <v>112427</v>
      </c>
    </row>
    <row r="6009" spans="1:13" x14ac:dyDescent="0.2">
      <c r="A6009" t="s">
        <v>51</v>
      </c>
      <c r="B6009" t="s">
        <v>15</v>
      </c>
      <c r="C6009">
        <v>2015</v>
      </c>
      <c r="D6009" t="s">
        <v>99</v>
      </c>
      <c r="E6009" t="s">
        <v>23</v>
      </c>
      <c r="F6009" t="s">
        <v>25</v>
      </c>
      <c r="G6009" t="s">
        <v>72</v>
      </c>
      <c r="H6009" s="2">
        <v>3489</v>
      </c>
      <c r="I6009" s="8">
        <f t="shared" si="465"/>
        <v>1096323.8500000003</v>
      </c>
      <c r="J6009" s="8">
        <f t="shared" si="466"/>
        <v>764218.05000000028</v>
      </c>
      <c r="K6009" s="8">
        <f t="shared" si="467"/>
        <v>61464.099999999991</v>
      </c>
      <c r="L6009" s="8">
        <f t="shared" si="468"/>
        <v>29735.65</v>
      </c>
      <c r="M6009" s="8">
        <f t="shared" si="469"/>
        <v>158238</v>
      </c>
    </row>
    <row r="6010" spans="1:13" x14ac:dyDescent="0.2">
      <c r="A6010" t="s">
        <v>51</v>
      </c>
      <c r="B6010" t="s">
        <v>15</v>
      </c>
      <c r="C6010">
        <v>2015</v>
      </c>
      <c r="D6010" t="s">
        <v>99</v>
      </c>
      <c r="E6010" t="s">
        <v>23</v>
      </c>
      <c r="F6010" t="s">
        <v>26</v>
      </c>
      <c r="G6010" t="s">
        <v>73</v>
      </c>
      <c r="H6010" s="2">
        <v>2326</v>
      </c>
      <c r="I6010" s="8">
        <f t="shared" si="465"/>
        <v>1096323.8500000003</v>
      </c>
      <c r="J6010" s="8">
        <f t="shared" si="466"/>
        <v>764218.05000000028</v>
      </c>
      <c r="K6010" s="8">
        <f t="shared" si="467"/>
        <v>61464.099999999991</v>
      </c>
      <c r="L6010" s="8">
        <f t="shared" si="468"/>
        <v>29735.65</v>
      </c>
      <c r="M6010" s="8">
        <f t="shared" si="469"/>
        <v>57621.05</v>
      </c>
    </row>
    <row r="6011" spans="1:13" x14ac:dyDescent="0.2">
      <c r="A6011" t="s">
        <v>51</v>
      </c>
      <c r="B6011" t="s">
        <v>15</v>
      </c>
      <c r="C6011">
        <v>2015</v>
      </c>
      <c r="D6011" t="s">
        <v>99</v>
      </c>
      <c r="E6011" t="s">
        <v>23</v>
      </c>
      <c r="F6011" t="s">
        <v>27</v>
      </c>
      <c r="G6011" t="s">
        <v>74</v>
      </c>
      <c r="H6011" s="2">
        <v>3545</v>
      </c>
      <c r="I6011" s="8">
        <f t="shared" si="465"/>
        <v>1096323.8500000003</v>
      </c>
      <c r="J6011" s="8">
        <f t="shared" si="466"/>
        <v>764218.05000000028</v>
      </c>
      <c r="K6011" s="8">
        <f t="shared" si="467"/>
        <v>61464.099999999991</v>
      </c>
      <c r="L6011" s="8">
        <f t="shared" si="468"/>
        <v>29735.65</v>
      </c>
      <c r="M6011" s="8">
        <f t="shared" si="469"/>
        <v>154005.79999999999</v>
      </c>
    </row>
    <row r="6012" spans="1:13" x14ac:dyDescent="0.2">
      <c r="A6012" t="s">
        <v>51</v>
      </c>
      <c r="B6012" t="s">
        <v>15</v>
      </c>
      <c r="C6012">
        <v>2015</v>
      </c>
      <c r="D6012" t="s">
        <v>99</v>
      </c>
      <c r="E6012" t="s">
        <v>23</v>
      </c>
      <c r="F6012" t="s">
        <v>28</v>
      </c>
      <c r="G6012" t="s">
        <v>75</v>
      </c>
      <c r="H6012" s="2">
        <v>3969.75</v>
      </c>
      <c r="I6012" s="8">
        <f t="shared" si="465"/>
        <v>1096323.8500000003</v>
      </c>
      <c r="J6012" s="8">
        <f t="shared" si="466"/>
        <v>764218.05000000028</v>
      </c>
      <c r="K6012" s="8">
        <f t="shared" si="467"/>
        <v>61464.099999999991</v>
      </c>
      <c r="L6012" s="8">
        <f t="shared" si="468"/>
        <v>29735.65</v>
      </c>
      <c r="M6012" s="8">
        <f t="shared" si="469"/>
        <v>129553.2</v>
      </c>
    </row>
    <row r="6013" spans="1:13" x14ac:dyDescent="0.2">
      <c r="A6013" t="s">
        <v>51</v>
      </c>
      <c r="B6013" t="s">
        <v>15</v>
      </c>
      <c r="C6013">
        <v>2015</v>
      </c>
      <c r="D6013" t="s">
        <v>99</v>
      </c>
      <c r="E6013" t="s">
        <v>23</v>
      </c>
      <c r="F6013" t="s">
        <v>29</v>
      </c>
      <c r="G6013" t="s">
        <v>76</v>
      </c>
      <c r="H6013" s="2">
        <v>5541</v>
      </c>
      <c r="I6013" s="8">
        <f t="shared" si="465"/>
        <v>1096323.8500000003</v>
      </c>
      <c r="J6013" s="8">
        <f t="shared" si="466"/>
        <v>764218.05000000028</v>
      </c>
      <c r="K6013" s="8">
        <f t="shared" si="467"/>
        <v>61464.099999999991</v>
      </c>
      <c r="L6013" s="8">
        <f t="shared" si="468"/>
        <v>29735.65</v>
      </c>
      <c r="M6013" s="8">
        <f t="shared" si="469"/>
        <v>152373</v>
      </c>
    </row>
    <row r="6014" spans="1:13" x14ac:dyDescent="0.2">
      <c r="A6014" t="s">
        <v>51</v>
      </c>
      <c r="B6014" t="s">
        <v>15</v>
      </c>
      <c r="C6014">
        <v>2015</v>
      </c>
      <c r="D6014" t="s">
        <v>99</v>
      </c>
      <c r="E6014" t="s">
        <v>30</v>
      </c>
      <c r="F6014" t="s">
        <v>31</v>
      </c>
      <c r="G6014" t="s">
        <v>77</v>
      </c>
      <c r="H6014" s="2">
        <v>703.85</v>
      </c>
      <c r="I6014" s="8">
        <f t="shared" si="465"/>
        <v>1096323.8500000003</v>
      </c>
      <c r="J6014" s="8">
        <f t="shared" si="466"/>
        <v>128933.55</v>
      </c>
      <c r="K6014" s="8">
        <f t="shared" si="467"/>
        <v>61464.099999999991</v>
      </c>
      <c r="L6014" s="8">
        <f t="shared" si="468"/>
        <v>29735.65</v>
      </c>
      <c r="M6014" s="8">
        <f t="shared" si="469"/>
        <v>20123.800000000007</v>
      </c>
    </row>
    <row r="6015" spans="1:13" x14ac:dyDescent="0.2">
      <c r="A6015" t="s">
        <v>51</v>
      </c>
      <c r="B6015" t="s">
        <v>15</v>
      </c>
      <c r="C6015">
        <v>2015</v>
      </c>
      <c r="D6015" t="s">
        <v>99</v>
      </c>
      <c r="E6015" t="s">
        <v>30</v>
      </c>
      <c r="F6015" t="s">
        <v>32</v>
      </c>
      <c r="G6015" t="s">
        <v>78</v>
      </c>
      <c r="H6015" s="2">
        <v>680.9</v>
      </c>
      <c r="I6015" s="8">
        <f t="shared" si="465"/>
        <v>1096323.8500000003</v>
      </c>
      <c r="J6015" s="8">
        <f t="shared" si="466"/>
        <v>128933.55</v>
      </c>
      <c r="K6015" s="8">
        <f t="shared" si="467"/>
        <v>61464.099999999991</v>
      </c>
      <c r="L6015" s="8">
        <f t="shared" si="468"/>
        <v>29735.65</v>
      </c>
      <c r="M6015" s="8">
        <f t="shared" si="469"/>
        <v>21789.30000000001</v>
      </c>
    </row>
    <row r="6016" spans="1:13" x14ac:dyDescent="0.2">
      <c r="A6016" t="s">
        <v>51</v>
      </c>
      <c r="B6016" t="s">
        <v>15</v>
      </c>
      <c r="C6016">
        <v>2015</v>
      </c>
      <c r="D6016" t="s">
        <v>99</v>
      </c>
      <c r="E6016" t="s">
        <v>30</v>
      </c>
      <c r="F6016" t="s">
        <v>33</v>
      </c>
      <c r="G6016" t="s">
        <v>79</v>
      </c>
      <c r="H6016" s="2">
        <v>599.20000000000005</v>
      </c>
      <c r="I6016" s="8">
        <f t="shared" si="465"/>
        <v>1096323.8500000003</v>
      </c>
      <c r="J6016" s="8">
        <f t="shared" si="466"/>
        <v>128933.55</v>
      </c>
      <c r="K6016" s="8">
        <f t="shared" si="467"/>
        <v>61464.099999999991</v>
      </c>
      <c r="L6016" s="8">
        <f t="shared" si="468"/>
        <v>29735.65</v>
      </c>
      <c r="M6016" s="8">
        <f t="shared" si="469"/>
        <v>22185.300000000003</v>
      </c>
    </row>
    <row r="6017" spans="1:13" x14ac:dyDescent="0.2">
      <c r="A6017" t="s">
        <v>51</v>
      </c>
      <c r="B6017" t="s">
        <v>15</v>
      </c>
      <c r="C6017">
        <v>2015</v>
      </c>
      <c r="D6017" t="s">
        <v>99</v>
      </c>
      <c r="E6017" t="s">
        <v>30</v>
      </c>
      <c r="F6017" t="s">
        <v>34</v>
      </c>
      <c r="G6017" t="s">
        <v>80</v>
      </c>
      <c r="H6017" s="2">
        <v>683.45</v>
      </c>
      <c r="I6017" s="8">
        <f t="shared" si="465"/>
        <v>1096323.8500000003</v>
      </c>
      <c r="J6017" s="8">
        <f t="shared" si="466"/>
        <v>128933.55</v>
      </c>
      <c r="K6017" s="8">
        <f t="shared" si="467"/>
        <v>61464.099999999991</v>
      </c>
      <c r="L6017" s="8">
        <f t="shared" si="468"/>
        <v>29735.65</v>
      </c>
      <c r="M6017" s="8">
        <f t="shared" si="469"/>
        <v>19992.30000000001</v>
      </c>
    </row>
    <row r="6018" spans="1:13" x14ac:dyDescent="0.2">
      <c r="A6018" t="s">
        <v>51</v>
      </c>
      <c r="B6018" t="s">
        <v>15</v>
      </c>
      <c r="C6018">
        <v>2015</v>
      </c>
      <c r="D6018" t="s">
        <v>99</v>
      </c>
      <c r="E6018" t="s">
        <v>30</v>
      </c>
      <c r="F6018" t="s">
        <v>35</v>
      </c>
      <c r="G6018" t="s">
        <v>81</v>
      </c>
      <c r="H6018" s="2">
        <v>625.29999999999995</v>
      </c>
      <c r="I6018" s="8">
        <f t="shared" ref="I6018:I6081" si="470">SUMIFS(H:H,C:C,C6018,D:D,D6018)</f>
        <v>1096323.8500000003</v>
      </c>
      <c r="J6018" s="8">
        <f t="shared" ref="J6018:J6081" si="471">SUMIFS(H:H,E:E,E6018,D:D,D6018,C:C,C6018)</f>
        <v>128933.55</v>
      </c>
      <c r="K6018" s="8">
        <f t="shared" si="467"/>
        <v>61464.099999999991</v>
      </c>
      <c r="L6018" s="8">
        <f t="shared" si="468"/>
        <v>29735.65</v>
      </c>
      <c r="M6018" s="8">
        <f t="shared" si="469"/>
        <v>20684.3</v>
      </c>
    </row>
    <row r="6019" spans="1:13" x14ac:dyDescent="0.2">
      <c r="A6019" t="s">
        <v>51</v>
      </c>
      <c r="B6019" t="s">
        <v>15</v>
      </c>
      <c r="C6019">
        <v>2015</v>
      </c>
      <c r="D6019" t="s">
        <v>99</v>
      </c>
      <c r="E6019" t="s">
        <v>30</v>
      </c>
      <c r="F6019" t="s">
        <v>36</v>
      </c>
      <c r="G6019" t="s">
        <v>82</v>
      </c>
      <c r="H6019" s="2">
        <v>557.65</v>
      </c>
      <c r="I6019" s="8">
        <f t="shared" si="470"/>
        <v>1096323.8500000003</v>
      </c>
      <c r="J6019" s="8">
        <f t="shared" si="471"/>
        <v>128933.55</v>
      </c>
      <c r="K6019" s="8">
        <f t="shared" ref="K6019:K6082" si="472">SUMIFS(H:H,B:B,B6019,C:C,C6019,D:D,D6019)</f>
        <v>61464.099999999991</v>
      </c>
      <c r="L6019" s="8">
        <f t="shared" ref="L6019:L6082" si="473">SUMIFS(H:H,A:A,A6019,C:C,C6019,D:D,D6019)</f>
        <v>29735.65</v>
      </c>
      <c r="M6019" s="8">
        <f t="shared" ref="M6019:M6082" si="474">SUMIFS(H:H,G:G,G6019,D:D,D6019,C:C,C6019)</f>
        <v>24158.550000000007</v>
      </c>
    </row>
    <row r="6020" spans="1:13" x14ac:dyDescent="0.2">
      <c r="A6020" t="s">
        <v>51</v>
      </c>
      <c r="B6020" t="s">
        <v>15</v>
      </c>
      <c r="C6020">
        <v>2015</v>
      </c>
      <c r="D6020" t="s">
        <v>99</v>
      </c>
      <c r="E6020" t="s">
        <v>37</v>
      </c>
      <c r="F6020" t="s">
        <v>38</v>
      </c>
      <c r="G6020" t="s">
        <v>83</v>
      </c>
      <c r="H6020" s="2">
        <v>755.2</v>
      </c>
      <c r="I6020" s="8">
        <f t="shared" si="470"/>
        <v>1096323.8500000003</v>
      </c>
      <c r="J6020" s="8">
        <f t="shared" si="471"/>
        <v>121313.10000000005</v>
      </c>
      <c r="K6020" s="8">
        <f t="shared" si="472"/>
        <v>61464.099999999991</v>
      </c>
      <c r="L6020" s="8">
        <f t="shared" si="473"/>
        <v>29735.65</v>
      </c>
      <c r="M6020" s="8">
        <f t="shared" si="474"/>
        <v>22573</v>
      </c>
    </row>
    <row r="6021" spans="1:13" x14ac:dyDescent="0.2">
      <c r="A6021" t="s">
        <v>51</v>
      </c>
      <c r="B6021" t="s">
        <v>15</v>
      </c>
      <c r="C6021">
        <v>2015</v>
      </c>
      <c r="D6021" t="s">
        <v>99</v>
      </c>
      <c r="E6021" t="s">
        <v>37</v>
      </c>
      <c r="F6021" t="s">
        <v>39</v>
      </c>
      <c r="G6021" t="s">
        <v>84</v>
      </c>
      <c r="H6021" s="2">
        <v>727.15</v>
      </c>
      <c r="I6021" s="8">
        <f t="shared" si="470"/>
        <v>1096323.8500000003</v>
      </c>
      <c r="J6021" s="8">
        <f t="shared" si="471"/>
        <v>121313.10000000005</v>
      </c>
      <c r="K6021" s="8">
        <f t="shared" si="472"/>
        <v>61464.099999999991</v>
      </c>
      <c r="L6021" s="8">
        <f t="shared" si="473"/>
        <v>29735.65</v>
      </c>
      <c r="M6021" s="8">
        <f t="shared" si="474"/>
        <v>23289.249999999996</v>
      </c>
    </row>
    <row r="6022" spans="1:13" x14ac:dyDescent="0.2">
      <c r="A6022" t="s">
        <v>51</v>
      </c>
      <c r="B6022" t="s">
        <v>15</v>
      </c>
      <c r="C6022">
        <v>2015</v>
      </c>
      <c r="D6022" t="s">
        <v>99</v>
      </c>
      <c r="E6022" t="s">
        <v>37</v>
      </c>
      <c r="F6022" t="s">
        <v>40</v>
      </c>
      <c r="G6022" t="s">
        <v>85</v>
      </c>
      <c r="H6022" s="2">
        <v>542.1</v>
      </c>
      <c r="I6022" s="8">
        <f t="shared" si="470"/>
        <v>1096323.8500000003</v>
      </c>
      <c r="J6022" s="8">
        <f t="shared" si="471"/>
        <v>121313.10000000005</v>
      </c>
      <c r="K6022" s="8">
        <f t="shared" si="472"/>
        <v>61464.099999999991</v>
      </c>
      <c r="L6022" s="8">
        <f t="shared" si="473"/>
        <v>29735.65</v>
      </c>
      <c r="M6022" s="8">
        <f t="shared" si="474"/>
        <v>18328.150000000001</v>
      </c>
    </row>
    <row r="6023" spans="1:13" x14ac:dyDescent="0.2">
      <c r="A6023" t="s">
        <v>51</v>
      </c>
      <c r="B6023" t="s">
        <v>15</v>
      </c>
      <c r="C6023">
        <v>2015</v>
      </c>
      <c r="D6023" t="s">
        <v>99</v>
      </c>
      <c r="E6023" t="s">
        <v>37</v>
      </c>
      <c r="F6023" t="s">
        <v>41</v>
      </c>
      <c r="G6023" t="s">
        <v>86</v>
      </c>
      <c r="H6023" s="2">
        <v>421.35</v>
      </c>
      <c r="I6023" s="8">
        <f t="shared" si="470"/>
        <v>1096323.8500000003</v>
      </c>
      <c r="J6023" s="8">
        <f t="shared" si="471"/>
        <v>121313.10000000005</v>
      </c>
      <c r="K6023" s="8">
        <f t="shared" si="472"/>
        <v>61464.099999999991</v>
      </c>
      <c r="L6023" s="8">
        <f t="shared" si="473"/>
        <v>29735.65</v>
      </c>
      <c r="M6023" s="8">
        <f t="shared" si="474"/>
        <v>20596.699999999997</v>
      </c>
    </row>
    <row r="6024" spans="1:13" x14ac:dyDescent="0.2">
      <c r="A6024" t="s">
        <v>51</v>
      </c>
      <c r="B6024" t="s">
        <v>15</v>
      </c>
      <c r="C6024">
        <v>2015</v>
      </c>
      <c r="D6024" t="s">
        <v>99</v>
      </c>
      <c r="E6024" t="s">
        <v>37</v>
      </c>
      <c r="F6024" t="s">
        <v>42</v>
      </c>
      <c r="G6024" t="s">
        <v>87</v>
      </c>
      <c r="H6024" s="2">
        <v>503.45</v>
      </c>
      <c r="I6024" s="8">
        <f t="shared" si="470"/>
        <v>1096323.8500000003</v>
      </c>
      <c r="J6024" s="8">
        <f t="shared" si="471"/>
        <v>121313.10000000005</v>
      </c>
      <c r="K6024" s="8">
        <f t="shared" si="472"/>
        <v>61464.099999999991</v>
      </c>
      <c r="L6024" s="8">
        <f t="shared" si="473"/>
        <v>29735.65</v>
      </c>
      <c r="M6024" s="8">
        <f t="shared" si="474"/>
        <v>21831.199999999997</v>
      </c>
    </row>
    <row r="6025" spans="1:13" x14ac:dyDescent="0.2">
      <c r="A6025" t="s">
        <v>51</v>
      </c>
      <c r="B6025" t="s">
        <v>15</v>
      </c>
      <c r="C6025">
        <v>2015</v>
      </c>
      <c r="D6025" t="s">
        <v>99</v>
      </c>
      <c r="E6025" t="s">
        <v>37</v>
      </c>
      <c r="F6025" t="s">
        <v>43</v>
      </c>
      <c r="G6025" t="s">
        <v>88</v>
      </c>
      <c r="H6025" s="2">
        <v>397.85</v>
      </c>
      <c r="I6025" s="8">
        <f t="shared" si="470"/>
        <v>1096323.8500000003</v>
      </c>
      <c r="J6025" s="8">
        <f t="shared" si="471"/>
        <v>121313.10000000005</v>
      </c>
      <c r="K6025" s="8">
        <f t="shared" si="472"/>
        <v>61464.099999999991</v>
      </c>
      <c r="L6025" s="8">
        <f t="shared" si="473"/>
        <v>29735.65</v>
      </c>
      <c r="M6025" s="8">
        <f t="shared" si="474"/>
        <v>14694.8</v>
      </c>
    </row>
    <row r="6026" spans="1:13" x14ac:dyDescent="0.2">
      <c r="A6026" t="s">
        <v>51</v>
      </c>
      <c r="B6026" t="s">
        <v>15</v>
      </c>
      <c r="C6026">
        <v>2015</v>
      </c>
      <c r="D6026" t="s">
        <v>100</v>
      </c>
      <c r="E6026" t="s">
        <v>16</v>
      </c>
      <c r="F6026" t="s">
        <v>17</v>
      </c>
      <c r="G6026" t="s">
        <v>65</v>
      </c>
      <c r="H6026" s="2">
        <v>703.7</v>
      </c>
      <c r="I6026" s="8">
        <f t="shared" si="470"/>
        <v>1087696.5500000003</v>
      </c>
      <c r="J6026" s="8">
        <f t="shared" si="471"/>
        <v>80602.950000000041</v>
      </c>
      <c r="K6026" s="8">
        <f t="shared" si="472"/>
        <v>75656.350000000006</v>
      </c>
      <c r="L6026" s="8">
        <f t="shared" si="473"/>
        <v>37515</v>
      </c>
      <c r="M6026" s="8">
        <f t="shared" si="474"/>
        <v>15012.1</v>
      </c>
    </row>
    <row r="6027" spans="1:13" x14ac:dyDescent="0.2">
      <c r="A6027" t="s">
        <v>51</v>
      </c>
      <c r="B6027" t="s">
        <v>15</v>
      </c>
      <c r="C6027">
        <v>2015</v>
      </c>
      <c r="D6027" t="s">
        <v>100</v>
      </c>
      <c r="E6027" t="s">
        <v>16</v>
      </c>
      <c r="F6027" t="s">
        <v>18</v>
      </c>
      <c r="G6027" t="s">
        <v>66</v>
      </c>
      <c r="H6027" s="2">
        <v>557.29999999999995</v>
      </c>
      <c r="I6027" s="8">
        <f t="shared" si="470"/>
        <v>1087696.5500000003</v>
      </c>
      <c r="J6027" s="8">
        <f t="shared" si="471"/>
        <v>80602.950000000041</v>
      </c>
      <c r="K6027" s="8">
        <f t="shared" si="472"/>
        <v>75656.350000000006</v>
      </c>
      <c r="L6027" s="8">
        <f t="shared" si="473"/>
        <v>37515</v>
      </c>
      <c r="M6027" s="8">
        <f t="shared" si="474"/>
        <v>11865.199999999999</v>
      </c>
    </row>
    <row r="6028" spans="1:13" x14ac:dyDescent="0.2">
      <c r="A6028" t="s">
        <v>51</v>
      </c>
      <c r="B6028" t="s">
        <v>15</v>
      </c>
      <c r="C6028">
        <v>2015</v>
      </c>
      <c r="D6028" t="s">
        <v>100</v>
      </c>
      <c r="E6028" t="s">
        <v>16</v>
      </c>
      <c r="F6028" t="s">
        <v>19</v>
      </c>
      <c r="G6028" t="s">
        <v>67</v>
      </c>
      <c r="H6028" s="2">
        <v>307.95</v>
      </c>
      <c r="I6028" s="8">
        <f t="shared" si="470"/>
        <v>1087696.5500000003</v>
      </c>
      <c r="J6028" s="8">
        <f t="shared" si="471"/>
        <v>80602.950000000041</v>
      </c>
      <c r="K6028" s="8">
        <f t="shared" si="472"/>
        <v>75656.350000000006</v>
      </c>
      <c r="L6028" s="8">
        <f t="shared" si="473"/>
        <v>37515</v>
      </c>
      <c r="M6028" s="8">
        <f t="shared" si="474"/>
        <v>9012.5499999999975</v>
      </c>
    </row>
    <row r="6029" spans="1:13" x14ac:dyDescent="0.2">
      <c r="A6029" t="s">
        <v>51</v>
      </c>
      <c r="B6029" t="s">
        <v>15</v>
      </c>
      <c r="C6029">
        <v>2015</v>
      </c>
      <c r="D6029" t="s">
        <v>100</v>
      </c>
      <c r="E6029" t="s">
        <v>16</v>
      </c>
      <c r="F6029" t="s">
        <v>20</v>
      </c>
      <c r="G6029" t="s">
        <v>68</v>
      </c>
      <c r="H6029" s="2">
        <v>348.4</v>
      </c>
      <c r="I6029" s="8">
        <f t="shared" si="470"/>
        <v>1087696.5500000003</v>
      </c>
      <c r="J6029" s="8">
        <f t="shared" si="471"/>
        <v>80602.950000000041</v>
      </c>
      <c r="K6029" s="8">
        <f t="shared" si="472"/>
        <v>75656.350000000006</v>
      </c>
      <c r="L6029" s="8">
        <f t="shared" si="473"/>
        <v>37515</v>
      </c>
      <c r="M6029" s="8">
        <f t="shared" si="474"/>
        <v>9806.5999999999985</v>
      </c>
    </row>
    <row r="6030" spans="1:13" x14ac:dyDescent="0.2">
      <c r="A6030" t="s">
        <v>51</v>
      </c>
      <c r="B6030" t="s">
        <v>15</v>
      </c>
      <c r="C6030">
        <v>2015</v>
      </c>
      <c r="D6030" t="s">
        <v>100</v>
      </c>
      <c r="E6030" t="s">
        <v>16</v>
      </c>
      <c r="F6030" t="s">
        <v>21</v>
      </c>
      <c r="G6030" t="s">
        <v>69</v>
      </c>
      <c r="H6030" s="2">
        <v>883.75</v>
      </c>
      <c r="I6030" s="8">
        <f t="shared" si="470"/>
        <v>1087696.5500000003</v>
      </c>
      <c r="J6030" s="8">
        <f t="shared" si="471"/>
        <v>80602.950000000041</v>
      </c>
      <c r="K6030" s="8">
        <f t="shared" si="472"/>
        <v>75656.350000000006</v>
      </c>
      <c r="L6030" s="8">
        <f t="shared" si="473"/>
        <v>37515</v>
      </c>
      <c r="M6030" s="8">
        <f t="shared" si="474"/>
        <v>25083.399999999994</v>
      </c>
    </row>
    <row r="6031" spans="1:13" x14ac:dyDescent="0.2">
      <c r="A6031" t="s">
        <v>51</v>
      </c>
      <c r="B6031" t="s">
        <v>15</v>
      </c>
      <c r="C6031">
        <v>2015</v>
      </c>
      <c r="D6031" t="s">
        <v>100</v>
      </c>
      <c r="E6031" t="s">
        <v>16</v>
      </c>
      <c r="F6031" t="s">
        <v>22</v>
      </c>
      <c r="G6031" t="s">
        <v>70</v>
      </c>
      <c r="H6031" s="2">
        <v>454.35</v>
      </c>
      <c r="I6031" s="8">
        <f t="shared" si="470"/>
        <v>1087696.5500000003</v>
      </c>
      <c r="J6031" s="8">
        <f t="shared" si="471"/>
        <v>80602.950000000041</v>
      </c>
      <c r="K6031" s="8">
        <f t="shared" si="472"/>
        <v>75656.350000000006</v>
      </c>
      <c r="L6031" s="8">
        <f t="shared" si="473"/>
        <v>37515</v>
      </c>
      <c r="M6031" s="8">
        <f t="shared" si="474"/>
        <v>9823.1000000000022</v>
      </c>
    </row>
    <row r="6032" spans="1:13" x14ac:dyDescent="0.2">
      <c r="A6032" t="s">
        <v>51</v>
      </c>
      <c r="B6032" t="s">
        <v>15</v>
      </c>
      <c r="C6032">
        <v>2015</v>
      </c>
      <c r="D6032" t="s">
        <v>100</v>
      </c>
      <c r="E6032" t="s">
        <v>23</v>
      </c>
      <c r="F6032" t="s">
        <v>24</v>
      </c>
      <c r="G6032" t="s">
        <v>71</v>
      </c>
      <c r="H6032" s="2">
        <v>3131</v>
      </c>
      <c r="I6032" s="8">
        <f t="shared" si="470"/>
        <v>1087696.5500000003</v>
      </c>
      <c r="J6032" s="8">
        <f t="shared" si="471"/>
        <v>761289.10000000009</v>
      </c>
      <c r="K6032" s="8">
        <f t="shared" si="472"/>
        <v>75656.350000000006</v>
      </c>
      <c r="L6032" s="8">
        <f t="shared" si="473"/>
        <v>37515</v>
      </c>
      <c r="M6032" s="8">
        <f t="shared" si="474"/>
        <v>122944.5</v>
      </c>
    </row>
    <row r="6033" spans="1:13" x14ac:dyDescent="0.2">
      <c r="A6033" t="s">
        <v>51</v>
      </c>
      <c r="B6033" t="s">
        <v>15</v>
      </c>
      <c r="C6033">
        <v>2015</v>
      </c>
      <c r="D6033" t="s">
        <v>100</v>
      </c>
      <c r="E6033" t="s">
        <v>23</v>
      </c>
      <c r="F6033" t="s">
        <v>25</v>
      </c>
      <c r="G6033" t="s">
        <v>72</v>
      </c>
      <c r="H6033" s="2">
        <v>4109</v>
      </c>
      <c r="I6033" s="8">
        <f t="shared" si="470"/>
        <v>1087696.5500000003</v>
      </c>
      <c r="J6033" s="8">
        <f t="shared" si="471"/>
        <v>761289.10000000009</v>
      </c>
      <c r="K6033" s="8">
        <f t="shared" si="472"/>
        <v>75656.350000000006</v>
      </c>
      <c r="L6033" s="8">
        <f t="shared" si="473"/>
        <v>37515</v>
      </c>
      <c r="M6033" s="8">
        <f t="shared" si="474"/>
        <v>162850</v>
      </c>
    </row>
    <row r="6034" spans="1:13" x14ac:dyDescent="0.2">
      <c r="A6034" t="s">
        <v>51</v>
      </c>
      <c r="B6034" t="s">
        <v>15</v>
      </c>
      <c r="C6034">
        <v>2015</v>
      </c>
      <c r="D6034" t="s">
        <v>100</v>
      </c>
      <c r="E6034" t="s">
        <v>23</v>
      </c>
      <c r="F6034" t="s">
        <v>26</v>
      </c>
      <c r="G6034" t="s">
        <v>73</v>
      </c>
      <c r="H6034" s="2">
        <v>2018.65</v>
      </c>
      <c r="I6034" s="8">
        <f t="shared" si="470"/>
        <v>1087696.5500000003</v>
      </c>
      <c r="J6034" s="8">
        <f t="shared" si="471"/>
        <v>761289.10000000009</v>
      </c>
      <c r="K6034" s="8">
        <f t="shared" si="472"/>
        <v>75656.350000000006</v>
      </c>
      <c r="L6034" s="8">
        <f t="shared" si="473"/>
        <v>37515</v>
      </c>
      <c r="M6034" s="8">
        <f t="shared" si="474"/>
        <v>55665.100000000006</v>
      </c>
    </row>
    <row r="6035" spans="1:13" x14ac:dyDescent="0.2">
      <c r="A6035" t="s">
        <v>51</v>
      </c>
      <c r="B6035" t="s">
        <v>15</v>
      </c>
      <c r="C6035">
        <v>2015</v>
      </c>
      <c r="D6035" t="s">
        <v>100</v>
      </c>
      <c r="E6035" t="s">
        <v>23</v>
      </c>
      <c r="F6035" t="s">
        <v>27</v>
      </c>
      <c r="G6035" t="s">
        <v>74</v>
      </c>
      <c r="H6035" s="2">
        <v>6530.9</v>
      </c>
      <c r="I6035" s="8">
        <f t="shared" si="470"/>
        <v>1087696.5500000003</v>
      </c>
      <c r="J6035" s="8">
        <f t="shared" si="471"/>
        <v>761289.10000000009</v>
      </c>
      <c r="K6035" s="8">
        <f t="shared" si="472"/>
        <v>75656.350000000006</v>
      </c>
      <c r="L6035" s="8">
        <f t="shared" si="473"/>
        <v>37515</v>
      </c>
      <c r="M6035" s="8">
        <f t="shared" si="474"/>
        <v>136375.09999999998</v>
      </c>
    </row>
    <row r="6036" spans="1:13" x14ac:dyDescent="0.2">
      <c r="A6036" t="s">
        <v>51</v>
      </c>
      <c r="B6036" t="s">
        <v>15</v>
      </c>
      <c r="C6036">
        <v>2015</v>
      </c>
      <c r="D6036" t="s">
        <v>100</v>
      </c>
      <c r="E6036" t="s">
        <v>23</v>
      </c>
      <c r="F6036" t="s">
        <v>28</v>
      </c>
      <c r="G6036" t="s">
        <v>75</v>
      </c>
      <c r="H6036" s="2">
        <v>4439.75</v>
      </c>
      <c r="I6036" s="8">
        <f t="shared" si="470"/>
        <v>1087696.5500000003</v>
      </c>
      <c r="J6036" s="8">
        <f t="shared" si="471"/>
        <v>761289.10000000009</v>
      </c>
      <c r="K6036" s="8">
        <f t="shared" si="472"/>
        <v>75656.350000000006</v>
      </c>
      <c r="L6036" s="8">
        <f t="shared" si="473"/>
        <v>37515</v>
      </c>
      <c r="M6036" s="8">
        <f t="shared" si="474"/>
        <v>119572.90000000001</v>
      </c>
    </row>
    <row r="6037" spans="1:13" x14ac:dyDescent="0.2">
      <c r="A6037" t="s">
        <v>51</v>
      </c>
      <c r="B6037" t="s">
        <v>15</v>
      </c>
      <c r="C6037">
        <v>2015</v>
      </c>
      <c r="D6037" t="s">
        <v>100</v>
      </c>
      <c r="E6037" t="s">
        <v>23</v>
      </c>
      <c r="F6037" t="s">
        <v>29</v>
      </c>
      <c r="G6037" t="s">
        <v>76</v>
      </c>
      <c r="H6037" s="2">
        <v>4792.5</v>
      </c>
      <c r="I6037" s="8">
        <f t="shared" si="470"/>
        <v>1087696.5500000003</v>
      </c>
      <c r="J6037" s="8">
        <f t="shared" si="471"/>
        <v>761289.10000000009</v>
      </c>
      <c r="K6037" s="8">
        <f t="shared" si="472"/>
        <v>75656.350000000006</v>
      </c>
      <c r="L6037" s="8">
        <f t="shared" si="473"/>
        <v>37515</v>
      </c>
      <c r="M6037" s="8">
        <f t="shared" si="474"/>
        <v>163881.5</v>
      </c>
    </row>
    <row r="6038" spans="1:13" x14ac:dyDescent="0.2">
      <c r="A6038" t="s">
        <v>51</v>
      </c>
      <c r="B6038" t="s">
        <v>15</v>
      </c>
      <c r="C6038">
        <v>2015</v>
      </c>
      <c r="D6038" t="s">
        <v>100</v>
      </c>
      <c r="E6038" t="s">
        <v>30</v>
      </c>
      <c r="F6038" t="s">
        <v>31</v>
      </c>
      <c r="G6038" t="s">
        <v>77</v>
      </c>
      <c r="H6038" s="2">
        <v>746.7</v>
      </c>
      <c r="I6038" s="8">
        <f t="shared" si="470"/>
        <v>1087696.5500000003</v>
      </c>
      <c r="J6038" s="8">
        <f t="shared" si="471"/>
        <v>124871.60000000002</v>
      </c>
      <c r="K6038" s="8">
        <f t="shared" si="472"/>
        <v>75656.350000000006</v>
      </c>
      <c r="L6038" s="8">
        <f t="shared" si="473"/>
        <v>37515</v>
      </c>
      <c r="M6038" s="8">
        <f t="shared" si="474"/>
        <v>18803.850000000009</v>
      </c>
    </row>
    <row r="6039" spans="1:13" x14ac:dyDescent="0.2">
      <c r="A6039" t="s">
        <v>51</v>
      </c>
      <c r="B6039" t="s">
        <v>15</v>
      </c>
      <c r="C6039">
        <v>2015</v>
      </c>
      <c r="D6039" t="s">
        <v>100</v>
      </c>
      <c r="E6039" t="s">
        <v>30</v>
      </c>
      <c r="F6039" t="s">
        <v>32</v>
      </c>
      <c r="G6039" t="s">
        <v>78</v>
      </c>
      <c r="H6039" s="2">
        <v>781.6</v>
      </c>
      <c r="I6039" s="8">
        <f t="shared" si="470"/>
        <v>1087696.5500000003</v>
      </c>
      <c r="J6039" s="8">
        <f t="shared" si="471"/>
        <v>124871.60000000002</v>
      </c>
      <c r="K6039" s="8">
        <f t="shared" si="472"/>
        <v>75656.350000000006</v>
      </c>
      <c r="L6039" s="8">
        <f t="shared" si="473"/>
        <v>37515</v>
      </c>
      <c r="M6039" s="8">
        <f t="shared" si="474"/>
        <v>19750.55000000001</v>
      </c>
    </row>
    <row r="6040" spans="1:13" x14ac:dyDescent="0.2">
      <c r="A6040" t="s">
        <v>51</v>
      </c>
      <c r="B6040" t="s">
        <v>15</v>
      </c>
      <c r="C6040">
        <v>2015</v>
      </c>
      <c r="D6040" t="s">
        <v>100</v>
      </c>
      <c r="E6040" t="s">
        <v>30</v>
      </c>
      <c r="F6040" t="s">
        <v>33</v>
      </c>
      <c r="G6040" t="s">
        <v>79</v>
      </c>
      <c r="H6040" s="2">
        <v>800.2</v>
      </c>
      <c r="I6040" s="8">
        <f t="shared" si="470"/>
        <v>1087696.5500000003</v>
      </c>
      <c r="J6040" s="8">
        <f t="shared" si="471"/>
        <v>124871.60000000002</v>
      </c>
      <c r="K6040" s="8">
        <f t="shared" si="472"/>
        <v>75656.350000000006</v>
      </c>
      <c r="L6040" s="8">
        <f t="shared" si="473"/>
        <v>37515</v>
      </c>
      <c r="M6040" s="8">
        <f t="shared" si="474"/>
        <v>21830.100000000013</v>
      </c>
    </row>
    <row r="6041" spans="1:13" x14ac:dyDescent="0.2">
      <c r="A6041" t="s">
        <v>51</v>
      </c>
      <c r="B6041" t="s">
        <v>15</v>
      </c>
      <c r="C6041">
        <v>2015</v>
      </c>
      <c r="D6041" t="s">
        <v>100</v>
      </c>
      <c r="E6041" t="s">
        <v>30</v>
      </c>
      <c r="F6041" t="s">
        <v>34</v>
      </c>
      <c r="G6041" t="s">
        <v>80</v>
      </c>
      <c r="H6041" s="2">
        <v>787.05</v>
      </c>
      <c r="I6041" s="8">
        <f t="shared" si="470"/>
        <v>1087696.5500000003</v>
      </c>
      <c r="J6041" s="8">
        <f t="shared" si="471"/>
        <v>124871.60000000002</v>
      </c>
      <c r="K6041" s="8">
        <f t="shared" si="472"/>
        <v>75656.350000000006</v>
      </c>
      <c r="L6041" s="8">
        <f t="shared" si="473"/>
        <v>37515</v>
      </c>
      <c r="M6041" s="8">
        <f t="shared" si="474"/>
        <v>18658.80000000001</v>
      </c>
    </row>
    <row r="6042" spans="1:13" x14ac:dyDescent="0.2">
      <c r="A6042" t="s">
        <v>51</v>
      </c>
      <c r="B6042" t="s">
        <v>15</v>
      </c>
      <c r="C6042">
        <v>2015</v>
      </c>
      <c r="D6042" t="s">
        <v>100</v>
      </c>
      <c r="E6042" t="s">
        <v>30</v>
      </c>
      <c r="F6042" t="s">
        <v>35</v>
      </c>
      <c r="G6042" t="s">
        <v>81</v>
      </c>
      <c r="H6042" s="2">
        <v>770.85</v>
      </c>
      <c r="I6042" s="8">
        <f t="shared" si="470"/>
        <v>1087696.5500000003</v>
      </c>
      <c r="J6042" s="8">
        <f t="shared" si="471"/>
        <v>124871.60000000002</v>
      </c>
      <c r="K6042" s="8">
        <f t="shared" si="472"/>
        <v>75656.350000000006</v>
      </c>
      <c r="L6042" s="8">
        <f t="shared" si="473"/>
        <v>37515</v>
      </c>
      <c r="M6042" s="8">
        <f t="shared" si="474"/>
        <v>20071.8</v>
      </c>
    </row>
    <row r="6043" spans="1:13" x14ac:dyDescent="0.2">
      <c r="A6043" t="s">
        <v>51</v>
      </c>
      <c r="B6043" t="s">
        <v>15</v>
      </c>
      <c r="C6043">
        <v>2015</v>
      </c>
      <c r="D6043" t="s">
        <v>100</v>
      </c>
      <c r="E6043" t="s">
        <v>30</v>
      </c>
      <c r="F6043" t="s">
        <v>36</v>
      </c>
      <c r="G6043" t="s">
        <v>82</v>
      </c>
      <c r="H6043" s="2">
        <v>940.45</v>
      </c>
      <c r="I6043" s="8">
        <f t="shared" si="470"/>
        <v>1087696.5500000003</v>
      </c>
      <c r="J6043" s="8">
        <f t="shared" si="471"/>
        <v>124871.60000000002</v>
      </c>
      <c r="K6043" s="8">
        <f t="shared" si="472"/>
        <v>75656.350000000006</v>
      </c>
      <c r="L6043" s="8">
        <f t="shared" si="473"/>
        <v>37515</v>
      </c>
      <c r="M6043" s="8">
        <f t="shared" si="474"/>
        <v>25756.5</v>
      </c>
    </row>
    <row r="6044" spans="1:13" x14ac:dyDescent="0.2">
      <c r="A6044" t="s">
        <v>51</v>
      </c>
      <c r="B6044" t="s">
        <v>15</v>
      </c>
      <c r="C6044">
        <v>2015</v>
      </c>
      <c r="D6044" t="s">
        <v>100</v>
      </c>
      <c r="E6044" t="s">
        <v>37</v>
      </c>
      <c r="F6044" t="s">
        <v>38</v>
      </c>
      <c r="G6044" t="s">
        <v>83</v>
      </c>
      <c r="H6044" s="2">
        <v>992.6</v>
      </c>
      <c r="I6044" s="8">
        <f t="shared" si="470"/>
        <v>1087696.5500000003</v>
      </c>
      <c r="J6044" s="8">
        <f t="shared" si="471"/>
        <v>120932.90000000001</v>
      </c>
      <c r="K6044" s="8">
        <f t="shared" si="472"/>
        <v>75656.350000000006</v>
      </c>
      <c r="L6044" s="8">
        <f t="shared" si="473"/>
        <v>37515</v>
      </c>
      <c r="M6044" s="8">
        <f t="shared" si="474"/>
        <v>21448</v>
      </c>
    </row>
    <row r="6045" spans="1:13" x14ac:dyDescent="0.2">
      <c r="A6045" t="s">
        <v>51</v>
      </c>
      <c r="B6045" t="s">
        <v>15</v>
      </c>
      <c r="C6045">
        <v>2015</v>
      </c>
      <c r="D6045" t="s">
        <v>100</v>
      </c>
      <c r="E6045" t="s">
        <v>37</v>
      </c>
      <c r="F6045" t="s">
        <v>39</v>
      </c>
      <c r="G6045" t="s">
        <v>84</v>
      </c>
      <c r="H6045" s="2">
        <v>721.3</v>
      </c>
      <c r="I6045" s="8">
        <f t="shared" si="470"/>
        <v>1087696.5500000003</v>
      </c>
      <c r="J6045" s="8">
        <f t="shared" si="471"/>
        <v>120932.90000000001</v>
      </c>
      <c r="K6045" s="8">
        <f t="shared" si="472"/>
        <v>75656.350000000006</v>
      </c>
      <c r="L6045" s="8">
        <f t="shared" si="473"/>
        <v>37515</v>
      </c>
      <c r="M6045" s="8">
        <f t="shared" si="474"/>
        <v>22182.300000000003</v>
      </c>
    </row>
    <row r="6046" spans="1:13" x14ac:dyDescent="0.2">
      <c r="A6046" t="s">
        <v>51</v>
      </c>
      <c r="B6046" t="s">
        <v>15</v>
      </c>
      <c r="C6046">
        <v>2015</v>
      </c>
      <c r="D6046" t="s">
        <v>100</v>
      </c>
      <c r="E6046" t="s">
        <v>37</v>
      </c>
      <c r="F6046" t="s">
        <v>40</v>
      </c>
      <c r="G6046" t="s">
        <v>85</v>
      </c>
      <c r="H6046" s="2">
        <v>647.9</v>
      </c>
      <c r="I6046" s="8">
        <f t="shared" si="470"/>
        <v>1087696.5500000003</v>
      </c>
      <c r="J6046" s="8">
        <f t="shared" si="471"/>
        <v>120932.90000000001</v>
      </c>
      <c r="K6046" s="8">
        <f t="shared" si="472"/>
        <v>75656.350000000006</v>
      </c>
      <c r="L6046" s="8">
        <f t="shared" si="473"/>
        <v>37515</v>
      </c>
      <c r="M6046" s="8">
        <f t="shared" si="474"/>
        <v>19657.2</v>
      </c>
    </row>
    <row r="6047" spans="1:13" x14ac:dyDescent="0.2">
      <c r="A6047" t="s">
        <v>51</v>
      </c>
      <c r="B6047" t="s">
        <v>15</v>
      </c>
      <c r="C6047">
        <v>2015</v>
      </c>
      <c r="D6047" t="s">
        <v>100</v>
      </c>
      <c r="E6047" t="s">
        <v>37</v>
      </c>
      <c r="F6047" t="s">
        <v>41</v>
      </c>
      <c r="G6047" t="s">
        <v>86</v>
      </c>
      <c r="H6047" s="2">
        <v>769.75</v>
      </c>
      <c r="I6047" s="8">
        <f t="shared" si="470"/>
        <v>1087696.5500000003</v>
      </c>
      <c r="J6047" s="8">
        <f t="shared" si="471"/>
        <v>120932.90000000001</v>
      </c>
      <c r="K6047" s="8">
        <f t="shared" si="472"/>
        <v>75656.350000000006</v>
      </c>
      <c r="L6047" s="8">
        <f t="shared" si="473"/>
        <v>37515</v>
      </c>
      <c r="M6047" s="8">
        <f t="shared" si="474"/>
        <v>22197.199999999997</v>
      </c>
    </row>
    <row r="6048" spans="1:13" x14ac:dyDescent="0.2">
      <c r="A6048" t="s">
        <v>51</v>
      </c>
      <c r="B6048" t="s">
        <v>15</v>
      </c>
      <c r="C6048">
        <v>2015</v>
      </c>
      <c r="D6048" t="s">
        <v>100</v>
      </c>
      <c r="E6048" t="s">
        <v>37</v>
      </c>
      <c r="F6048" t="s">
        <v>42</v>
      </c>
      <c r="G6048" t="s">
        <v>87</v>
      </c>
      <c r="H6048" s="2">
        <v>907.7</v>
      </c>
      <c r="I6048" s="8">
        <f t="shared" si="470"/>
        <v>1087696.5500000003</v>
      </c>
      <c r="J6048" s="8">
        <f t="shared" si="471"/>
        <v>120932.90000000001</v>
      </c>
      <c r="K6048" s="8">
        <f t="shared" si="472"/>
        <v>75656.350000000006</v>
      </c>
      <c r="L6048" s="8">
        <f t="shared" si="473"/>
        <v>37515</v>
      </c>
      <c r="M6048" s="8">
        <f t="shared" si="474"/>
        <v>21221.200000000001</v>
      </c>
    </row>
    <row r="6049" spans="1:13" x14ac:dyDescent="0.2">
      <c r="A6049" t="s">
        <v>51</v>
      </c>
      <c r="B6049" t="s">
        <v>15</v>
      </c>
      <c r="C6049">
        <v>2015</v>
      </c>
      <c r="D6049" t="s">
        <v>100</v>
      </c>
      <c r="E6049" t="s">
        <v>37</v>
      </c>
      <c r="F6049" t="s">
        <v>43</v>
      </c>
      <c r="G6049" t="s">
        <v>88</v>
      </c>
      <c r="H6049" s="2">
        <v>371.65</v>
      </c>
      <c r="I6049" s="8">
        <f t="shared" si="470"/>
        <v>1087696.5500000003</v>
      </c>
      <c r="J6049" s="8">
        <f t="shared" si="471"/>
        <v>120932.90000000001</v>
      </c>
      <c r="K6049" s="8">
        <f t="shared" si="472"/>
        <v>75656.350000000006</v>
      </c>
      <c r="L6049" s="8">
        <f t="shared" si="473"/>
        <v>37515</v>
      </c>
      <c r="M6049" s="8">
        <f t="shared" si="474"/>
        <v>14227</v>
      </c>
    </row>
    <row r="6050" spans="1:13" x14ac:dyDescent="0.2">
      <c r="A6050" t="s">
        <v>52</v>
      </c>
      <c r="B6050" t="s">
        <v>53</v>
      </c>
      <c r="C6050">
        <v>2015</v>
      </c>
      <c r="D6050" t="s">
        <v>89</v>
      </c>
      <c r="E6050" t="s">
        <v>16</v>
      </c>
      <c r="F6050" t="s">
        <v>17</v>
      </c>
      <c r="G6050" t="s">
        <v>65</v>
      </c>
      <c r="H6050" s="2">
        <v>1186</v>
      </c>
      <c r="I6050" s="8">
        <f t="shared" si="470"/>
        <v>749779</v>
      </c>
      <c r="J6050" s="8">
        <f t="shared" si="471"/>
        <v>58185</v>
      </c>
      <c r="K6050" s="8">
        <f t="shared" si="472"/>
        <v>106097</v>
      </c>
      <c r="L6050" s="8">
        <f t="shared" si="473"/>
        <v>90418</v>
      </c>
      <c r="M6050" s="8">
        <f t="shared" si="474"/>
        <v>10401</v>
      </c>
    </row>
    <row r="6051" spans="1:13" x14ac:dyDescent="0.2">
      <c r="A6051" t="s">
        <v>52</v>
      </c>
      <c r="B6051" t="s">
        <v>53</v>
      </c>
      <c r="C6051">
        <v>2015</v>
      </c>
      <c r="D6051" t="s">
        <v>89</v>
      </c>
      <c r="E6051" t="s">
        <v>16</v>
      </c>
      <c r="F6051" t="s">
        <v>18</v>
      </c>
      <c r="G6051" t="s">
        <v>66</v>
      </c>
      <c r="H6051" s="2">
        <v>1100</v>
      </c>
      <c r="I6051" s="8">
        <f t="shared" si="470"/>
        <v>749779</v>
      </c>
      <c r="J6051" s="8">
        <f t="shared" si="471"/>
        <v>58185</v>
      </c>
      <c r="K6051" s="8">
        <f t="shared" si="472"/>
        <v>106097</v>
      </c>
      <c r="L6051" s="8">
        <f t="shared" si="473"/>
        <v>90418</v>
      </c>
      <c r="M6051" s="8">
        <f t="shared" si="474"/>
        <v>9038</v>
      </c>
    </row>
    <row r="6052" spans="1:13" x14ac:dyDescent="0.2">
      <c r="A6052" t="s">
        <v>52</v>
      </c>
      <c r="B6052" t="s">
        <v>53</v>
      </c>
      <c r="C6052">
        <v>2015</v>
      </c>
      <c r="D6052" t="s">
        <v>89</v>
      </c>
      <c r="E6052" t="s">
        <v>16</v>
      </c>
      <c r="F6052" t="s">
        <v>19</v>
      </c>
      <c r="G6052" t="s">
        <v>67</v>
      </c>
      <c r="H6052" s="2">
        <v>919</v>
      </c>
      <c r="I6052" s="8">
        <f t="shared" si="470"/>
        <v>749779</v>
      </c>
      <c r="J6052" s="8">
        <f t="shared" si="471"/>
        <v>58185</v>
      </c>
      <c r="K6052" s="8">
        <f t="shared" si="472"/>
        <v>106097</v>
      </c>
      <c r="L6052" s="8">
        <f t="shared" si="473"/>
        <v>90418</v>
      </c>
      <c r="M6052" s="8">
        <f t="shared" si="474"/>
        <v>6637</v>
      </c>
    </row>
    <row r="6053" spans="1:13" x14ac:dyDescent="0.2">
      <c r="A6053" t="s">
        <v>52</v>
      </c>
      <c r="B6053" t="s">
        <v>53</v>
      </c>
      <c r="C6053">
        <v>2015</v>
      </c>
      <c r="D6053" t="s">
        <v>89</v>
      </c>
      <c r="E6053" t="s">
        <v>16</v>
      </c>
      <c r="F6053" t="s">
        <v>20</v>
      </c>
      <c r="G6053" t="s">
        <v>68</v>
      </c>
      <c r="H6053" s="2">
        <v>864</v>
      </c>
      <c r="I6053" s="8">
        <f t="shared" si="470"/>
        <v>749779</v>
      </c>
      <c r="J6053" s="8">
        <f t="shared" si="471"/>
        <v>58185</v>
      </c>
      <c r="K6053" s="8">
        <f t="shared" si="472"/>
        <v>106097</v>
      </c>
      <c r="L6053" s="8">
        <f t="shared" si="473"/>
        <v>90418</v>
      </c>
      <c r="M6053" s="8">
        <f t="shared" si="474"/>
        <v>6669</v>
      </c>
    </row>
    <row r="6054" spans="1:13" x14ac:dyDescent="0.2">
      <c r="A6054" t="s">
        <v>52</v>
      </c>
      <c r="B6054" t="s">
        <v>53</v>
      </c>
      <c r="C6054">
        <v>2015</v>
      </c>
      <c r="D6054" t="s">
        <v>89</v>
      </c>
      <c r="E6054" t="s">
        <v>16</v>
      </c>
      <c r="F6054" t="s">
        <v>21</v>
      </c>
      <c r="G6054" t="s">
        <v>69</v>
      </c>
      <c r="H6054" s="2">
        <v>1999</v>
      </c>
      <c r="I6054" s="8">
        <f t="shared" si="470"/>
        <v>749779</v>
      </c>
      <c r="J6054" s="8">
        <f t="shared" si="471"/>
        <v>58185</v>
      </c>
      <c r="K6054" s="8">
        <f t="shared" si="472"/>
        <v>106097</v>
      </c>
      <c r="L6054" s="8">
        <f t="shared" si="473"/>
        <v>90418</v>
      </c>
      <c r="M6054" s="8">
        <f t="shared" si="474"/>
        <v>18355</v>
      </c>
    </row>
    <row r="6055" spans="1:13" x14ac:dyDescent="0.2">
      <c r="A6055" t="s">
        <v>52</v>
      </c>
      <c r="B6055" t="s">
        <v>53</v>
      </c>
      <c r="C6055">
        <v>2015</v>
      </c>
      <c r="D6055" t="s">
        <v>89</v>
      </c>
      <c r="E6055" t="s">
        <v>16</v>
      </c>
      <c r="F6055" t="s">
        <v>22</v>
      </c>
      <c r="G6055" t="s">
        <v>70</v>
      </c>
      <c r="H6055" s="2">
        <v>990</v>
      </c>
      <c r="I6055" s="8">
        <f t="shared" si="470"/>
        <v>749779</v>
      </c>
      <c r="J6055" s="8">
        <f t="shared" si="471"/>
        <v>58185</v>
      </c>
      <c r="K6055" s="8">
        <f t="shared" si="472"/>
        <v>106097</v>
      </c>
      <c r="L6055" s="8">
        <f t="shared" si="473"/>
        <v>90418</v>
      </c>
      <c r="M6055" s="8">
        <f t="shared" si="474"/>
        <v>7085</v>
      </c>
    </row>
    <row r="6056" spans="1:13" x14ac:dyDescent="0.2">
      <c r="A6056" t="s">
        <v>52</v>
      </c>
      <c r="B6056" t="s">
        <v>53</v>
      </c>
      <c r="C6056">
        <v>2015</v>
      </c>
      <c r="D6056" t="s">
        <v>89</v>
      </c>
      <c r="E6056" t="s">
        <v>23</v>
      </c>
      <c r="F6056" t="s">
        <v>24</v>
      </c>
      <c r="G6056" t="s">
        <v>71</v>
      </c>
      <c r="H6056" s="2">
        <v>10640</v>
      </c>
      <c r="I6056" s="8">
        <f t="shared" si="470"/>
        <v>749779</v>
      </c>
      <c r="J6056" s="8">
        <f t="shared" si="471"/>
        <v>523132</v>
      </c>
      <c r="K6056" s="8">
        <f t="shared" si="472"/>
        <v>106097</v>
      </c>
      <c r="L6056" s="8">
        <f t="shared" si="473"/>
        <v>90418</v>
      </c>
      <c r="M6056" s="8">
        <f t="shared" si="474"/>
        <v>84820</v>
      </c>
    </row>
    <row r="6057" spans="1:13" x14ac:dyDescent="0.2">
      <c r="A6057" t="s">
        <v>52</v>
      </c>
      <c r="B6057" t="s">
        <v>53</v>
      </c>
      <c r="C6057">
        <v>2015</v>
      </c>
      <c r="D6057" t="s">
        <v>89</v>
      </c>
      <c r="E6057" t="s">
        <v>23</v>
      </c>
      <c r="F6057" t="s">
        <v>25</v>
      </c>
      <c r="G6057" t="s">
        <v>72</v>
      </c>
      <c r="H6057" s="2">
        <v>13770</v>
      </c>
      <c r="I6057" s="8">
        <f t="shared" si="470"/>
        <v>749779</v>
      </c>
      <c r="J6057" s="8">
        <f t="shared" si="471"/>
        <v>523132</v>
      </c>
      <c r="K6057" s="8">
        <f t="shared" si="472"/>
        <v>106097</v>
      </c>
      <c r="L6057" s="8">
        <f t="shared" si="473"/>
        <v>90418</v>
      </c>
      <c r="M6057" s="8">
        <f t="shared" si="474"/>
        <v>122780</v>
      </c>
    </row>
    <row r="6058" spans="1:13" x14ac:dyDescent="0.2">
      <c r="A6058" t="s">
        <v>52</v>
      </c>
      <c r="B6058" t="s">
        <v>53</v>
      </c>
      <c r="C6058">
        <v>2015</v>
      </c>
      <c r="D6058" t="s">
        <v>89</v>
      </c>
      <c r="E6058" t="s">
        <v>23</v>
      </c>
      <c r="F6058" t="s">
        <v>26</v>
      </c>
      <c r="G6058" t="s">
        <v>73</v>
      </c>
      <c r="H6058" s="2">
        <v>4509</v>
      </c>
      <c r="I6058" s="8">
        <f t="shared" si="470"/>
        <v>749779</v>
      </c>
      <c r="J6058" s="8">
        <f t="shared" si="471"/>
        <v>523132</v>
      </c>
      <c r="K6058" s="8">
        <f t="shared" si="472"/>
        <v>106097</v>
      </c>
      <c r="L6058" s="8">
        <f t="shared" si="473"/>
        <v>90418</v>
      </c>
      <c r="M6058" s="8">
        <f t="shared" si="474"/>
        <v>35949</v>
      </c>
    </row>
    <row r="6059" spans="1:13" x14ac:dyDescent="0.2">
      <c r="A6059" t="s">
        <v>52</v>
      </c>
      <c r="B6059" t="s">
        <v>53</v>
      </c>
      <c r="C6059">
        <v>2015</v>
      </c>
      <c r="D6059" t="s">
        <v>89</v>
      </c>
      <c r="E6059" t="s">
        <v>23</v>
      </c>
      <c r="F6059" t="s">
        <v>27</v>
      </c>
      <c r="G6059" t="s">
        <v>74</v>
      </c>
      <c r="H6059" s="2">
        <v>9080</v>
      </c>
      <c r="I6059" s="8">
        <f t="shared" si="470"/>
        <v>749779</v>
      </c>
      <c r="J6059" s="8">
        <f t="shared" si="471"/>
        <v>523132</v>
      </c>
      <c r="K6059" s="8">
        <f t="shared" si="472"/>
        <v>106097</v>
      </c>
      <c r="L6059" s="8">
        <f t="shared" si="473"/>
        <v>90418</v>
      </c>
      <c r="M6059" s="8">
        <f t="shared" si="474"/>
        <v>82218</v>
      </c>
    </row>
    <row r="6060" spans="1:13" x14ac:dyDescent="0.2">
      <c r="A6060" t="s">
        <v>52</v>
      </c>
      <c r="B6060" t="s">
        <v>53</v>
      </c>
      <c r="C6060">
        <v>2015</v>
      </c>
      <c r="D6060" t="s">
        <v>89</v>
      </c>
      <c r="E6060" t="s">
        <v>23</v>
      </c>
      <c r="F6060" t="s">
        <v>28</v>
      </c>
      <c r="G6060" t="s">
        <v>75</v>
      </c>
      <c r="H6060" s="2">
        <v>10670</v>
      </c>
      <c r="I6060" s="8">
        <f t="shared" si="470"/>
        <v>749779</v>
      </c>
      <c r="J6060" s="8">
        <f t="shared" si="471"/>
        <v>523132</v>
      </c>
      <c r="K6060" s="8">
        <f t="shared" si="472"/>
        <v>106097</v>
      </c>
      <c r="L6060" s="8">
        <f t="shared" si="473"/>
        <v>90418</v>
      </c>
      <c r="M6060" s="8">
        <f t="shared" si="474"/>
        <v>89495</v>
      </c>
    </row>
    <row r="6061" spans="1:13" x14ac:dyDescent="0.2">
      <c r="A6061" t="s">
        <v>52</v>
      </c>
      <c r="B6061" t="s">
        <v>53</v>
      </c>
      <c r="C6061">
        <v>2015</v>
      </c>
      <c r="D6061" t="s">
        <v>89</v>
      </c>
      <c r="E6061" t="s">
        <v>23</v>
      </c>
      <c r="F6061" t="s">
        <v>29</v>
      </c>
      <c r="G6061" t="s">
        <v>76</v>
      </c>
      <c r="H6061" s="2">
        <v>14420</v>
      </c>
      <c r="I6061" s="8">
        <f t="shared" si="470"/>
        <v>749779</v>
      </c>
      <c r="J6061" s="8">
        <f t="shared" si="471"/>
        <v>523132</v>
      </c>
      <c r="K6061" s="8">
        <f t="shared" si="472"/>
        <v>106097</v>
      </c>
      <c r="L6061" s="8">
        <f t="shared" si="473"/>
        <v>90418</v>
      </c>
      <c r="M6061" s="8">
        <f t="shared" si="474"/>
        <v>107870</v>
      </c>
    </row>
    <row r="6062" spans="1:13" x14ac:dyDescent="0.2">
      <c r="A6062" t="s">
        <v>52</v>
      </c>
      <c r="B6062" t="s">
        <v>53</v>
      </c>
      <c r="C6062">
        <v>2015</v>
      </c>
      <c r="D6062" t="s">
        <v>89</v>
      </c>
      <c r="E6062" t="s">
        <v>30</v>
      </c>
      <c r="F6062" t="s">
        <v>31</v>
      </c>
      <c r="G6062" t="s">
        <v>77</v>
      </c>
      <c r="H6062" s="2">
        <v>1484</v>
      </c>
      <c r="I6062" s="8">
        <f t="shared" si="470"/>
        <v>749779</v>
      </c>
      <c r="J6062" s="8">
        <f t="shared" si="471"/>
        <v>86199</v>
      </c>
      <c r="K6062" s="8">
        <f t="shared" si="472"/>
        <v>106097</v>
      </c>
      <c r="L6062" s="8">
        <f t="shared" si="473"/>
        <v>90418</v>
      </c>
      <c r="M6062" s="8">
        <f t="shared" si="474"/>
        <v>12839</v>
      </c>
    </row>
    <row r="6063" spans="1:13" x14ac:dyDescent="0.2">
      <c r="A6063" t="s">
        <v>52</v>
      </c>
      <c r="B6063" t="s">
        <v>53</v>
      </c>
      <c r="C6063">
        <v>2015</v>
      </c>
      <c r="D6063" t="s">
        <v>89</v>
      </c>
      <c r="E6063" t="s">
        <v>30</v>
      </c>
      <c r="F6063" t="s">
        <v>32</v>
      </c>
      <c r="G6063" t="s">
        <v>78</v>
      </c>
      <c r="H6063" s="2">
        <v>1397</v>
      </c>
      <c r="I6063" s="8">
        <f t="shared" si="470"/>
        <v>749779</v>
      </c>
      <c r="J6063" s="8">
        <f t="shared" si="471"/>
        <v>86199</v>
      </c>
      <c r="K6063" s="8">
        <f t="shared" si="472"/>
        <v>106097</v>
      </c>
      <c r="L6063" s="8">
        <f t="shared" si="473"/>
        <v>90418</v>
      </c>
      <c r="M6063" s="8">
        <f t="shared" si="474"/>
        <v>13764</v>
      </c>
    </row>
    <row r="6064" spans="1:13" x14ac:dyDescent="0.2">
      <c r="A6064" t="s">
        <v>52</v>
      </c>
      <c r="B6064" t="s">
        <v>53</v>
      </c>
      <c r="C6064">
        <v>2015</v>
      </c>
      <c r="D6064" t="s">
        <v>89</v>
      </c>
      <c r="E6064" t="s">
        <v>30</v>
      </c>
      <c r="F6064" t="s">
        <v>33</v>
      </c>
      <c r="G6064" t="s">
        <v>79</v>
      </c>
      <c r="H6064" s="2">
        <v>1924</v>
      </c>
      <c r="I6064" s="8">
        <f t="shared" si="470"/>
        <v>749779</v>
      </c>
      <c r="J6064" s="8">
        <f t="shared" si="471"/>
        <v>86199</v>
      </c>
      <c r="K6064" s="8">
        <f t="shared" si="472"/>
        <v>106097</v>
      </c>
      <c r="L6064" s="8">
        <f t="shared" si="473"/>
        <v>90418</v>
      </c>
      <c r="M6064" s="8">
        <f t="shared" si="474"/>
        <v>14290</v>
      </c>
    </row>
    <row r="6065" spans="1:13" x14ac:dyDescent="0.2">
      <c r="A6065" t="s">
        <v>52</v>
      </c>
      <c r="B6065" t="s">
        <v>53</v>
      </c>
      <c r="C6065">
        <v>2015</v>
      </c>
      <c r="D6065" t="s">
        <v>89</v>
      </c>
      <c r="E6065" t="s">
        <v>30</v>
      </c>
      <c r="F6065" t="s">
        <v>34</v>
      </c>
      <c r="G6065" t="s">
        <v>80</v>
      </c>
      <c r="H6065" s="2">
        <v>1464</v>
      </c>
      <c r="I6065" s="8">
        <f t="shared" si="470"/>
        <v>749779</v>
      </c>
      <c r="J6065" s="8">
        <f t="shared" si="471"/>
        <v>86199</v>
      </c>
      <c r="K6065" s="8">
        <f t="shared" si="472"/>
        <v>106097</v>
      </c>
      <c r="L6065" s="8">
        <f t="shared" si="473"/>
        <v>90418</v>
      </c>
      <c r="M6065" s="8">
        <f t="shared" si="474"/>
        <v>13337</v>
      </c>
    </row>
    <row r="6066" spans="1:13" x14ac:dyDescent="0.2">
      <c r="A6066" t="s">
        <v>52</v>
      </c>
      <c r="B6066" t="s">
        <v>53</v>
      </c>
      <c r="C6066">
        <v>2015</v>
      </c>
      <c r="D6066" t="s">
        <v>89</v>
      </c>
      <c r="E6066" t="s">
        <v>30</v>
      </c>
      <c r="F6066" t="s">
        <v>35</v>
      </c>
      <c r="G6066" t="s">
        <v>81</v>
      </c>
      <c r="H6066" s="2">
        <v>1814</v>
      </c>
      <c r="I6066" s="8">
        <f t="shared" si="470"/>
        <v>749779</v>
      </c>
      <c r="J6066" s="8">
        <f t="shared" si="471"/>
        <v>86199</v>
      </c>
      <c r="K6066" s="8">
        <f t="shared" si="472"/>
        <v>106097</v>
      </c>
      <c r="L6066" s="8">
        <f t="shared" si="473"/>
        <v>90418</v>
      </c>
      <c r="M6066" s="8">
        <f t="shared" si="474"/>
        <v>13838</v>
      </c>
    </row>
    <row r="6067" spans="1:13" x14ac:dyDescent="0.2">
      <c r="A6067" t="s">
        <v>52</v>
      </c>
      <c r="B6067" t="s">
        <v>53</v>
      </c>
      <c r="C6067">
        <v>2015</v>
      </c>
      <c r="D6067" t="s">
        <v>89</v>
      </c>
      <c r="E6067" t="s">
        <v>30</v>
      </c>
      <c r="F6067" t="s">
        <v>36</v>
      </c>
      <c r="G6067" t="s">
        <v>82</v>
      </c>
      <c r="H6067" s="2">
        <v>2300</v>
      </c>
      <c r="I6067" s="8">
        <f t="shared" si="470"/>
        <v>749779</v>
      </c>
      <c r="J6067" s="8">
        <f t="shared" si="471"/>
        <v>86199</v>
      </c>
      <c r="K6067" s="8">
        <f t="shared" si="472"/>
        <v>106097</v>
      </c>
      <c r="L6067" s="8">
        <f t="shared" si="473"/>
        <v>90418</v>
      </c>
      <c r="M6067" s="8">
        <f t="shared" si="474"/>
        <v>18131</v>
      </c>
    </row>
    <row r="6068" spans="1:13" x14ac:dyDescent="0.2">
      <c r="A6068" t="s">
        <v>52</v>
      </c>
      <c r="B6068" t="s">
        <v>53</v>
      </c>
      <c r="C6068">
        <v>2015</v>
      </c>
      <c r="D6068" t="s">
        <v>89</v>
      </c>
      <c r="E6068" t="s">
        <v>37</v>
      </c>
      <c r="F6068" t="s">
        <v>38</v>
      </c>
      <c r="G6068" t="s">
        <v>83</v>
      </c>
      <c r="H6068" s="2">
        <v>1406</v>
      </c>
      <c r="I6068" s="8">
        <f t="shared" si="470"/>
        <v>749779</v>
      </c>
      <c r="J6068" s="8">
        <f t="shared" si="471"/>
        <v>82263</v>
      </c>
      <c r="K6068" s="8">
        <f t="shared" si="472"/>
        <v>106097</v>
      </c>
      <c r="L6068" s="8">
        <f t="shared" si="473"/>
        <v>90418</v>
      </c>
      <c r="M6068" s="8">
        <f t="shared" si="474"/>
        <v>14084</v>
      </c>
    </row>
    <row r="6069" spans="1:13" x14ac:dyDescent="0.2">
      <c r="A6069" t="s">
        <v>52</v>
      </c>
      <c r="B6069" t="s">
        <v>53</v>
      </c>
      <c r="C6069">
        <v>2015</v>
      </c>
      <c r="D6069" t="s">
        <v>89</v>
      </c>
      <c r="E6069" t="s">
        <v>37</v>
      </c>
      <c r="F6069" t="s">
        <v>39</v>
      </c>
      <c r="G6069" t="s">
        <v>84</v>
      </c>
      <c r="H6069" s="2">
        <v>1814</v>
      </c>
      <c r="I6069" s="8">
        <f t="shared" si="470"/>
        <v>749779</v>
      </c>
      <c r="J6069" s="8">
        <f t="shared" si="471"/>
        <v>82263</v>
      </c>
      <c r="K6069" s="8">
        <f t="shared" si="472"/>
        <v>106097</v>
      </c>
      <c r="L6069" s="8">
        <f t="shared" si="473"/>
        <v>90418</v>
      </c>
      <c r="M6069" s="8">
        <f t="shared" si="474"/>
        <v>15497</v>
      </c>
    </row>
    <row r="6070" spans="1:13" x14ac:dyDescent="0.2">
      <c r="A6070" t="s">
        <v>52</v>
      </c>
      <c r="B6070" t="s">
        <v>53</v>
      </c>
      <c r="C6070">
        <v>2015</v>
      </c>
      <c r="D6070" t="s">
        <v>89</v>
      </c>
      <c r="E6070" t="s">
        <v>37</v>
      </c>
      <c r="F6070" t="s">
        <v>40</v>
      </c>
      <c r="G6070" t="s">
        <v>85</v>
      </c>
      <c r="H6070" s="2">
        <v>1394</v>
      </c>
      <c r="I6070" s="8">
        <f t="shared" si="470"/>
        <v>749779</v>
      </c>
      <c r="J6070" s="8">
        <f t="shared" si="471"/>
        <v>82263</v>
      </c>
      <c r="K6070" s="8">
        <f t="shared" si="472"/>
        <v>106097</v>
      </c>
      <c r="L6070" s="8">
        <f t="shared" si="473"/>
        <v>90418</v>
      </c>
      <c r="M6070" s="8">
        <f t="shared" si="474"/>
        <v>12866</v>
      </c>
    </row>
    <row r="6071" spans="1:13" x14ac:dyDescent="0.2">
      <c r="A6071" t="s">
        <v>52</v>
      </c>
      <c r="B6071" t="s">
        <v>53</v>
      </c>
      <c r="C6071">
        <v>2015</v>
      </c>
      <c r="D6071" t="s">
        <v>89</v>
      </c>
      <c r="E6071" t="s">
        <v>37</v>
      </c>
      <c r="F6071" t="s">
        <v>41</v>
      </c>
      <c r="G6071" t="s">
        <v>86</v>
      </c>
      <c r="H6071" s="2">
        <v>1921</v>
      </c>
      <c r="I6071" s="8">
        <f t="shared" si="470"/>
        <v>749779</v>
      </c>
      <c r="J6071" s="8">
        <f t="shared" si="471"/>
        <v>82263</v>
      </c>
      <c r="K6071" s="8">
        <f t="shared" si="472"/>
        <v>106097</v>
      </c>
      <c r="L6071" s="8">
        <f t="shared" si="473"/>
        <v>90418</v>
      </c>
      <c r="M6071" s="8">
        <f t="shared" si="474"/>
        <v>14649</v>
      </c>
    </row>
    <row r="6072" spans="1:13" x14ac:dyDescent="0.2">
      <c r="A6072" t="s">
        <v>52</v>
      </c>
      <c r="B6072" t="s">
        <v>53</v>
      </c>
      <c r="C6072">
        <v>2015</v>
      </c>
      <c r="D6072" t="s">
        <v>89</v>
      </c>
      <c r="E6072" t="s">
        <v>37</v>
      </c>
      <c r="F6072" t="s">
        <v>42</v>
      </c>
      <c r="G6072" t="s">
        <v>87</v>
      </c>
      <c r="H6072" s="2">
        <v>2331</v>
      </c>
      <c r="I6072" s="8">
        <f t="shared" si="470"/>
        <v>749779</v>
      </c>
      <c r="J6072" s="8">
        <f t="shared" si="471"/>
        <v>82263</v>
      </c>
      <c r="K6072" s="8">
        <f t="shared" si="472"/>
        <v>106097</v>
      </c>
      <c r="L6072" s="8">
        <f t="shared" si="473"/>
        <v>90418</v>
      </c>
      <c r="M6072" s="8">
        <f t="shared" si="474"/>
        <v>14930</v>
      </c>
    </row>
    <row r="6073" spans="1:13" x14ac:dyDescent="0.2">
      <c r="A6073" t="s">
        <v>52</v>
      </c>
      <c r="B6073" t="s">
        <v>53</v>
      </c>
      <c r="C6073">
        <v>2015</v>
      </c>
      <c r="D6073" t="s">
        <v>89</v>
      </c>
      <c r="E6073" t="s">
        <v>37</v>
      </c>
      <c r="F6073" t="s">
        <v>43</v>
      </c>
      <c r="G6073" t="s">
        <v>88</v>
      </c>
      <c r="H6073" s="2">
        <v>1022</v>
      </c>
      <c r="I6073" s="8">
        <f t="shared" si="470"/>
        <v>749779</v>
      </c>
      <c r="J6073" s="8">
        <f t="shared" si="471"/>
        <v>82263</v>
      </c>
      <c r="K6073" s="8">
        <f t="shared" si="472"/>
        <v>106097</v>
      </c>
      <c r="L6073" s="8">
        <f t="shared" si="473"/>
        <v>90418</v>
      </c>
      <c r="M6073" s="8">
        <f t="shared" si="474"/>
        <v>10237</v>
      </c>
    </row>
    <row r="6074" spans="1:13" x14ac:dyDescent="0.2">
      <c r="A6074" t="s">
        <v>52</v>
      </c>
      <c r="B6074" t="s">
        <v>53</v>
      </c>
      <c r="C6074">
        <v>2015</v>
      </c>
      <c r="D6074" t="s">
        <v>90</v>
      </c>
      <c r="E6074" t="s">
        <v>16</v>
      </c>
      <c r="F6074" t="s">
        <v>17</v>
      </c>
      <c r="G6074" t="s">
        <v>65</v>
      </c>
      <c r="H6074" s="2">
        <v>1530</v>
      </c>
      <c r="I6074" s="8">
        <f t="shared" si="470"/>
        <v>851921</v>
      </c>
      <c r="J6074" s="8">
        <f t="shared" si="471"/>
        <v>63239</v>
      </c>
      <c r="K6074" s="8">
        <f t="shared" si="472"/>
        <v>130659</v>
      </c>
      <c r="L6074" s="8">
        <f t="shared" si="473"/>
        <v>109917</v>
      </c>
      <c r="M6074" s="8">
        <f t="shared" si="474"/>
        <v>12091</v>
      </c>
    </row>
    <row r="6075" spans="1:13" x14ac:dyDescent="0.2">
      <c r="A6075" t="s">
        <v>52</v>
      </c>
      <c r="B6075" t="s">
        <v>53</v>
      </c>
      <c r="C6075">
        <v>2015</v>
      </c>
      <c r="D6075" t="s">
        <v>90</v>
      </c>
      <c r="E6075" t="s">
        <v>16</v>
      </c>
      <c r="F6075" t="s">
        <v>18</v>
      </c>
      <c r="G6075" t="s">
        <v>66</v>
      </c>
      <c r="H6075" s="2">
        <v>1317</v>
      </c>
      <c r="I6075" s="8">
        <f t="shared" si="470"/>
        <v>851921</v>
      </c>
      <c r="J6075" s="8">
        <f t="shared" si="471"/>
        <v>63239</v>
      </c>
      <c r="K6075" s="8">
        <f t="shared" si="472"/>
        <v>130659</v>
      </c>
      <c r="L6075" s="8">
        <f t="shared" si="473"/>
        <v>109917</v>
      </c>
      <c r="M6075" s="8">
        <f t="shared" si="474"/>
        <v>9913</v>
      </c>
    </row>
    <row r="6076" spans="1:13" x14ac:dyDescent="0.2">
      <c r="A6076" t="s">
        <v>52</v>
      </c>
      <c r="B6076" t="s">
        <v>53</v>
      </c>
      <c r="C6076">
        <v>2015</v>
      </c>
      <c r="D6076" t="s">
        <v>90</v>
      </c>
      <c r="E6076" t="s">
        <v>16</v>
      </c>
      <c r="F6076" t="s">
        <v>19</v>
      </c>
      <c r="G6076" t="s">
        <v>67</v>
      </c>
      <c r="H6076" s="2">
        <v>1073</v>
      </c>
      <c r="I6076" s="8">
        <f t="shared" si="470"/>
        <v>851921</v>
      </c>
      <c r="J6076" s="8">
        <f t="shared" si="471"/>
        <v>63239</v>
      </c>
      <c r="K6076" s="8">
        <f t="shared" si="472"/>
        <v>130659</v>
      </c>
      <c r="L6076" s="8">
        <f t="shared" si="473"/>
        <v>109917</v>
      </c>
      <c r="M6076" s="8">
        <f t="shared" si="474"/>
        <v>7373</v>
      </c>
    </row>
    <row r="6077" spans="1:13" x14ac:dyDescent="0.2">
      <c r="A6077" t="s">
        <v>52</v>
      </c>
      <c r="B6077" t="s">
        <v>53</v>
      </c>
      <c r="C6077">
        <v>2015</v>
      </c>
      <c r="D6077" t="s">
        <v>90</v>
      </c>
      <c r="E6077" t="s">
        <v>16</v>
      </c>
      <c r="F6077" t="s">
        <v>20</v>
      </c>
      <c r="G6077" t="s">
        <v>68</v>
      </c>
      <c r="H6077" s="2">
        <v>998</v>
      </c>
      <c r="I6077" s="8">
        <f t="shared" si="470"/>
        <v>851921</v>
      </c>
      <c r="J6077" s="8">
        <f t="shared" si="471"/>
        <v>63239</v>
      </c>
      <c r="K6077" s="8">
        <f t="shared" si="472"/>
        <v>130659</v>
      </c>
      <c r="L6077" s="8">
        <f t="shared" si="473"/>
        <v>109917</v>
      </c>
      <c r="M6077" s="8">
        <f t="shared" si="474"/>
        <v>7626</v>
      </c>
    </row>
    <row r="6078" spans="1:13" x14ac:dyDescent="0.2">
      <c r="A6078" t="s">
        <v>52</v>
      </c>
      <c r="B6078" t="s">
        <v>53</v>
      </c>
      <c r="C6078">
        <v>2015</v>
      </c>
      <c r="D6078" t="s">
        <v>90</v>
      </c>
      <c r="E6078" t="s">
        <v>16</v>
      </c>
      <c r="F6078" t="s">
        <v>21</v>
      </c>
      <c r="G6078" t="s">
        <v>69</v>
      </c>
      <c r="H6078" s="2">
        <v>2032</v>
      </c>
      <c r="I6078" s="8">
        <f t="shared" si="470"/>
        <v>851921</v>
      </c>
      <c r="J6078" s="8">
        <f t="shared" si="471"/>
        <v>63239</v>
      </c>
      <c r="K6078" s="8">
        <f t="shared" si="472"/>
        <v>130659</v>
      </c>
      <c r="L6078" s="8">
        <f t="shared" si="473"/>
        <v>109917</v>
      </c>
      <c r="M6078" s="8">
        <f t="shared" si="474"/>
        <v>17890</v>
      </c>
    </row>
    <row r="6079" spans="1:13" x14ac:dyDescent="0.2">
      <c r="A6079" t="s">
        <v>52</v>
      </c>
      <c r="B6079" t="s">
        <v>53</v>
      </c>
      <c r="C6079">
        <v>2015</v>
      </c>
      <c r="D6079" t="s">
        <v>90</v>
      </c>
      <c r="E6079" t="s">
        <v>16</v>
      </c>
      <c r="F6079" t="s">
        <v>22</v>
      </c>
      <c r="G6079" t="s">
        <v>70</v>
      </c>
      <c r="H6079" s="2">
        <v>1104</v>
      </c>
      <c r="I6079" s="8">
        <f t="shared" si="470"/>
        <v>851921</v>
      </c>
      <c r="J6079" s="8">
        <f t="shared" si="471"/>
        <v>63239</v>
      </c>
      <c r="K6079" s="8">
        <f t="shared" si="472"/>
        <v>130659</v>
      </c>
      <c r="L6079" s="8">
        <f t="shared" si="473"/>
        <v>109917</v>
      </c>
      <c r="M6079" s="8">
        <f t="shared" si="474"/>
        <v>8346</v>
      </c>
    </row>
    <row r="6080" spans="1:13" x14ac:dyDescent="0.2">
      <c r="A6080" t="s">
        <v>52</v>
      </c>
      <c r="B6080" t="s">
        <v>53</v>
      </c>
      <c r="C6080">
        <v>2015</v>
      </c>
      <c r="D6080" t="s">
        <v>90</v>
      </c>
      <c r="E6080" t="s">
        <v>23</v>
      </c>
      <c r="F6080" t="s">
        <v>24</v>
      </c>
      <c r="G6080" t="s">
        <v>71</v>
      </c>
      <c r="H6080" s="2">
        <v>14830</v>
      </c>
      <c r="I6080" s="8">
        <f t="shared" si="470"/>
        <v>851921</v>
      </c>
      <c r="J6080" s="8">
        <f t="shared" si="471"/>
        <v>589605</v>
      </c>
      <c r="K6080" s="8">
        <f t="shared" si="472"/>
        <v>130659</v>
      </c>
      <c r="L6080" s="8">
        <f t="shared" si="473"/>
        <v>109917</v>
      </c>
      <c r="M6080" s="8">
        <f t="shared" si="474"/>
        <v>101900</v>
      </c>
    </row>
    <row r="6081" spans="1:13" x14ac:dyDescent="0.2">
      <c r="A6081" t="s">
        <v>52</v>
      </c>
      <c r="B6081" t="s">
        <v>53</v>
      </c>
      <c r="C6081">
        <v>2015</v>
      </c>
      <c r="D6081" t="s">
        <v>90</v>
      </c>
      <c r="E6081" t="s">
        <v>23</v>
      </c>
      <c r="F6081" t="s">
        <v>25</v>
      </c>
      <c r="G6081" t="s">
        <v>72</v>
      </c>
      <c r="H6081" s="2">
        <v>12700</v>
      </c>
      <c r="I6081" s="8">
        <f t="shared" si="470"/>
        <v>851921</v>
      </c>
      <c r="J6081" s="8">
        <f t="shared" si="471"/>
        <v>589605</v>
      </c>
      <c r="K6081" s="8">
        <f t="shared" si="472"/>
        <v>130659</v>
      </c>
      <c r="L6081" s="8">
        <f t="shared" si="473"/>
        <v>109917</v>
      </c>
      <c r="M6081" s="8">
        <f t="shared" si="474"/>
        <v>121190</v>
      </c>
    </row>
    <row r="6082" spans="1:13" x14ac:dyDescent="0.2">
      <c r="A6082" t="s">
        <v>52</v>
      </c>
      <c r="B6082" t="s">
        <v>53</v>
      </c>
      <c r="C6082">
        <v>2015</v>
      </c>
      <c r="D6082" t="s">
        <v>90</v>
      </c>
      <c r="E6082" t="s">
        <v>23</v>
      </c>
      <c r="F6082" t="s">
        <v>26</v>
      </c>
      <c r="G6082" t="s">
        <v>73</v>
      </c>
      <c r="H6082" s="2">
        <v>6636</v>
      </c>
      <c r="I6082" s="8">
        <f t="shared" ref="I6082:I6145" si="475">SUMIFS(H:H,C:C,C6082,D:D,D6082)</f>
        <v>851921</v>
      </c>
      <c r="J6082" s="8">
        <f t="shared" ref="J6082:J6145" si="476">SUMIFS(H:H,E:E,E6082,D:D,D6082,C:C,C6082)</f>
        <v>589605</v>
      </c>
      <c r="K6082" s="8">
        <f t="shared" si="472"/>
        <v>130659</v>
      </c>
      <c r="L6082" s="8">
        <f t="shared" si="473"/>
        <v>109917</v>
      </c>
      <c r="M6082" s="8">
        <f t="shared" si="474"/>
        <v>49141</v>
      </c>
    </row>
    <row r="6083" spans="1:13" x14ac:dyDescent="0.2">
      <c r="A6083" t="s">
        <v>52</v>
      </c>
      <c r="B6083" t="s">
        <v>53</v>
      </c>
      <c r="C6083">
        <v>2015</v>
      </c>
      <c r="D6083" t="s">
        <v>90</v>
      </c>
      <c r="E6083" t="s">
        <v>23</v>
      </c>
      <c r="F6083" t="s">
        <v>27</v>
      </c>
      <c r="G6083" t="s">
        <v>74</v>
      </c>
      <c r="H6083" s="2">
        <v>14356</v>
      </c>
      <c r="I6083" s="8">
        <f t="shared" si="475"/>
        <v>851921</v>
      </c>
      <c r="J6083" s="8">
        <f t="shared" si="476"/>
        <v>589605</v>
      </c>
      <c r="K6083" s="8">
        <f t="shared" ref="K6083:K6146" si="477">SUMIFS(H:H,B:B,B6083,C:C,C6083,D:D,D6083)</f>
        <v>130659</v>
      </c>
      <c r="L6083" s="8">
        <f t="shared" ref="L6083:L6146" si="478">SUMIFS(H:H,A:A,A6083,C:C,C6083,D:D,D6083)</f>
        <v>109917</v>
      </c>
      <c r="M6083" s="8">
        <f t="shared" ref="M6083:M6146" si="479">SUMIFS(H:H,G:G,G6083,D:D,D6083,C:C,C6083)</f>
        <v>114018</v>
      </c>
    </row>
    <row r="6084" spans="1:13" x14ac:dyDescent="0.2">
      <c r="A6084" t="s">
        <v>52</v>
      </c>
      <c r="B6084" t="s">
        <v>53</v>
      </c>
      <c r="C6084">
        <v>2015</v>
      </c>
      <c r="D6084" t="s">
        <v>90</v>
      </c>
      <c r="E6084" t="s">
        <v>23</v>
      </c>
      <c r="F6084" t="s">
        <v>28</v>
      </c>
      <c r="G6084" t="s">
        <v>75</v>
      </c>
      <c r="H6084" s="2">
        <v>16037</v>
      </c>
      <c r="I6084" s="8">
        <f t="shared" si="475"/>
        <v>851921</v>
      </c>
      <c r="J6084" s="8">
        <f t="shared" si="476"/>
        <v>589605</v>
      </c>
      <c r="K6084" s="8">
        <f t="shared" si="477"/>
        <v>130659</v>
      </c>
      <c r="L6084" s="8">
        <f t="shared" si="478"/>
        <v>109917</v>
      </c>
      <c r="M6084" s="8">
        <f t="shared" si="479"/>
        <v>85326</v>
      </c>
    </row>
    <row r="6085" spans="1:13" x14ac:dyDescent="0.2">
      <c r="A6085" t="s">
        <v>52</v>
      </c>
      <c r="B6085" t="s">
        <v>53</v>
      </c>
      <c r="C6085">
        <v>2015</v>
      </c>
      <c r="D6085" t="s">
        <v>90</v>
      </c>
      <c r="E6085" t="s">
        <v>23</v>
      </c>
      <c r="F6085" t="s">
        <v>29</v>
      </c>
      <c r="G6085" t="s">
        <v>76</v>
      </c>
      <c r="H6085" s="2">
        <v>11960</v>
      </c>
      <c r="I6085" s="8">
        <f t="shared" si="475"/>
        <v>851921</v>
      </c>
      <c r="J6085" s="8">
        <f t="shared" si="476"/>
        <v>589605</v>
      </c>
      <c r="K6085" s="8">
        <f t="shared" si="477"/>
        <v>130659</v>
      </c>
      <c r="L6085" s="8">
        <f t="shared" si="478"/>
        <v>109917</v>
      </c>
      <c r="M6085" s="8">
        <f t="shared" si="479"/>
        <v>118030</v>
      </c>
    </row>
    <row r="6086" spans="1:13" x14ac:dyDescent="0.2">
      <c r="A6086" t="s">
        <v>52</v>
      </c>
      <c r="B6086" t="s">
        <v>53</v>
      </c>
      <c r="C6086">
        <v>2015</v>
      </c>
      <c r="D6086" t="s">
        <v>90</v>
      </c>
      <c r="E6086" t="s">
        <v>30</v>
      </c>
      <c r="F6086" t="s">
        <v>31</v>
      </c>
      <c r="G6086" t="s">
        <v>77</v>
      </c>
      <c r="H6086" s="2">
        <v>1907</v>
      </c>
      <c r="I6086" s="8">
        <f t="shared" si="475"/>
        <v>851921</v>
      </c>
      <c r="J6086" s="8">
        <f t="shared" si="476"/>
        <v>103158</v>
      </c>
      <c r="K6086" s="8">
        <f t="shared" si="477"/>
        <v>130659</v>
      </c>
      <c r="L6086" s="8">
        <f t="shared" si="478"/>
        <v>109917</v>
      </c>
      <c r="M6086" s="8">
        <f t="shared" si="479"/>
        <v>15328</v>
      </c>
    </row>
    <row r="6087" spans="1:13" x14ac:dyDescent="0.2">
      <c r="A6087" t="s">
        <v>52</v>
      </c>
      <c r="B6087" t="s">
        <v>53</v>
      </c>
      <c r="C6087">
        <v>2015</v>
      </c>
      <c r="D6087" t="s">
        <v>90</v>
      </c>
      <c r="E6087" t="s">
        <v>30</v>
      </c>
      <c r="F6087" t="s">
        <v>32</v>
      </c>
      <c r="G6087" t="s">
        <v>78</v>
      </c>
      <c r="H6087" s="2">
        <v>1841</v>
      </c>
      <c r="I6087" s="8">
        <f t="shared" si="475"/>
        <v>851921</v>
      </c>
      <c r="J6087" s="8">
        <f t="shared" si="476"/>
        <v>103158</v>
      </c>
      <c r="K6087" s="8">
        <f t="shared" si="477"/>
        <v>130659</v>
      </c>
      <c r="L6087" s="8">
        <f t="shared" si="478"/>
        <v>109917</v>
      </c>
      <c r="M6087" s="8">
        <f t="shared" si="479"/>
        <v>16113</v>
      </c>
    </row>
    <row r="6088" spans="1:13" x14ac:dyDescent="0.2">
      <c r="A6088" t="s">
        <v>52</v>
      </c>
      <c r="B6088" t="s">
        <v>53</v>
      </c>
      <c r="C6088">
        <v>2015</v>
      </c>
      <c r="D6088" t="s">
        <v>90</v>
      </c>
      <c r="E6088" t="s">
        <v>30</v>
      </c>
      <c r="F6088" t="s">
        <v>33</v>
      </c>
      <c r="G6088" t="s">
        <v>79</v>
      </c>
      <c r="H6088" s="2">
        <v>2206</v>
      </c>
      <c r="I6088" s="8">
        <f t="shared" si="475"/>
        <v>851921</v>
      </c>
      <c r="J6088" s="8">
        <f t="shared" si="476"/>
        <v>103158</v>
      </c>
      <c r="K6088" s="8">
        <f t="shared" si="477"/>
        <v>130659</v>
      </c>
      <c r="L6088" s="8">
        <f t="shared" si="478"/>
        <v>109917</v>
      </c>
      <c r="M6088" s="8">
        <f t="shared" si="479"/>
        <v>17698</v>
      </c>
    </row>
    <row r="6089" spans="1:13" x14ac:dyDescent="0.2">
      <c r="A6089" t="s">
        <v>52</v>
      </c>
      <c r="B6089" t="s">
        <v>53</v>
      </c>
      <c r="C6089">
        <v>2015</v>
      </c>
      <c r="D6089" t="s">
        <v>90</v>
      </c>
      <c r="E6089" t="s">
        <v>30</v>
      </c>
      <c r="F6089" t="s">
        <v>34</v>
      </c>
      <c r="G6089" t="s">
        <v>80</v>
      </c>
      <c r="H6089" s="2">
        <v>2001</v>
      </c>
      <c r="I6089" s="8">
        <f t="shared" si="475"/>
        <v>851921</v>
      </c>
      <c r="J6089" s="8">
        <f t="shared" si="476"/>
        <v>103158</v>
      </c>
      <c r="K6089" s="8">
        <f t="shared" si="477"/>
        <v>130659</v>
      </c>
      <c r="L6089" s="8">
        <f t="shared" si="478"/>
        <v>109917</v>
      </c>
      <c r="M6089" s="8">
        <f t="shared" si="479"/>
        <v>16359</v>
      </c>
    </row>
    <row r="6090" spans="1:13" x14ac:dyDescent="0.2">
      <c r="A6090" t="s">
        <v>52</v>
      </c>
      <c r="B6090" t="s">
        <v>53</v>
      </c>
      <c r="C6090">
        <v>2015</v>
      </c>
      <c r="D6090" t="s">
        <v>90</v>
      </c>
      <c r="E6090" t="s">
        <v>30</v>
      </c>
      <c r="F6090" t="s">
        <v>35</v>
      </c>
      <c r="G6090" t="s">
        <v>81</v>
      </c>
      <c r="H6090" s="2">
        <v>2400</v>
      </c>
      <c r="I6090" s="8">
        <f t="shared" si="475"/>
        <v>851921</v>
      </c>
      <c r="J6090" s="8">
        <f t="shared" si="476"/>
        <v>103158</v>
      </c>
      <c r="K6090" s="8">
        <f t="shared" si="477"/>
        <v>130659</v>
      </c>
      <c r="L6090" s="8">
        <f t="shared" si="478"/>
        <v>109917</v>
      </c>
      <c r="M6090" s="8">
        <f t="shared" si="479"/>
        <v>17183</v>
      </c>
    </row>
    <row r="6091" spans="1:13" x14ac:dyDescent="0.2">
      <c r="A6091" t="s">
        <v>52</v>
      </c>
      <c r="B6091" t="s">
        <v>53</v>
      </c>
      <c r="C6091">
        <v>2015</v>
      </c>
      <c r="D6091" t="s">
        <v>90</v>
      </c>
      <c r="E6091" t="s">
        <v>30</v>
      </c>
      <c r="F6091" t="s">
        <v>36</v>
      </c>
      <c r="G6091" t="s">
        <v>82</v>
      </c>
      <c r="H6091" s="2">
        <v>2904</v>
      </c>
      <c r="I6091" s="8">
        <f t="shared" si="475"/>
        <v>851921</v>
      </c>
      <c r="J6091" s="8">
        <f t="shared" si="476"/>
        <v>103158</v>
      </c>
      <c r="K6091" s="8">
        <f t="shared" si="477"/>
        <v>130659</v>
      </c>
      <c r="L6091" s="8">
        <f t="shared" si="478"/>
        <v>109917</v>
      </c>
      <c r="M6091" s="8">
        <f t="shared" si="479"/>
        <v>20477</v>
      </c>
    </row>
    <row r="6092" spans="1:13" x14ac:dyDescent="0.2">
      <c r="A6092" t="s">
        <v>52</v>
      </c>
      <c r="B6092" t="s">
        <v>53</v>
      </c>
      <c r="C6092">
        <v>2015</v>
      </c>
      <c r="D6092" t="s">
        <v>90</v>
      </c>
      <c r="E6092" t="s">
        <v>37</v>
      </c>
      <c r="F6092" t="s">
        <v>38</v>
      </c>
      <c r="G6092" t="s">
        <v>83</v>
      </c>
      <c r="H6092" s="2">
        <v>2152</v>
      </c>
      <c r="I6092" s="8">
        <f t="shared" si="475"/>
        <v>851921</v>
      </c>
      <c r="J6092" s="8">
        <f t="shared" si="476"/>
        <v>95919</v>
      </c>
      <c r="K6092" s="8">
        <f t="shared" si="477"/>
        <v>130659</v>
      </c>
      <c r="L6092" s="8">
        <f t="shared" si="478"/>
        <v>109917</v>
      </c>
      <c r="M6092" s="8">
        <f t="shared" si="479"/>
        <v>17564</v>
      </c>
    </row>
    <row r="6093" spans="1:13" x14ac:dyDescent="0.2">
      <c r="A6093" t="s">
        <v>52</v>
      </c>
      <c r="B6093" t="s">
        <v>53</v>
      </c>
      <c r="C6093">
        <v>2015</v>
      </c>
      <c r="D6093" t="s">
        <v>90</v>
      </c>
      <c r="E6093" t="s">
        <v>37</v>
      </c>
      <c r="F6093" t="s">
        <v>39</v>
      </c>
      <c r="G6093" t="s">
        <v>84</v>
      </c>
      <c r="H6093" s="2">
        <v>2105</v>
      </c>
      <c r="I6093" s="8">
        <f t="shared" si="475"/>
        <v>851921</v>
      </c>
      <c r="J6093" s="8">
        <f t="shared" si="476"/>
        <v>95919</v>
      </c>
      <c r="K6093" s="8">
        <f t="shared" si="477"/>
        <v>130659</v>
      </c>
      <c r="L6093" s="8">
        <f t="shared" si="478"/>
        <v>109917</v>
      </c>
      <c r="M6093" s="8">
        <f t="shared" si="479"/>
        <v>17981</v>
      </c>
    </row>
    <row r="6094" spans="1:13" x14ac:dyDescent="0.2">
      <c r="A6094" t="s">
        <v>52</v>
      </c>
      <c r="B6094" t="s">
        <v>53</v>
      </c>
      <c r="C6094">
        <v>2015</v>
      </c>
      <c r="D6094" t="s">
        <v>90</v>
      </c>
      <c r="E6094" t="s">
        <v>37</v>
      </c>
      <c r="F6094" t="s">
        <v>40</v>
      </c>
      <c r="G6094" t="s">
        <v>85</v>
      </c>
      <c r="H6094" s="2">
        <v>1722</v>
      </c>
      <c r="I6094" s="8">
        <f t="shared" si="475"/>
        <v>851921</v>
      </c>
      <c r="J6094" s="8">
        <f t="shared" si="476"/>
        <v>95919</v>
      </c>
      <c r="K6094" s="8">
        <f t="shared" si="477"/>
        <v>130659</v>
      </c>
      <c r="L6094" s="8">
        <f t="shared" si="478"/>
        <v>109917</v>
      </c>
      <c r="M6094" s="8">
        <f t="shared" si="479"/>
        <v>14601</v>
      </c>
    </row>
    <row r="6095" spans="1:13" x14ac:dyDescent="0.2">
      <c r="A6095" t="s">
        <v>52</v>
      </c>
      <c r="B6095" t="s">
        <v>53</v>
      </c>
      <c r="C6095">
        <v>2015</v>
      </c>
      <c r="D6095" t="s">
        <v>90</v>
      </c>
      <c r="E6095" t="s">
        <v>37</v>
      </c>
      <c r="F6095" t="s">
        <v>41</v>
      </c>
      <c r="G6095" t="s">
        <v>86</v>
      </c>
      <c r="H6095" s="2">
        <v>2074</v>
      </c>
      <c r="I6095" s="8">
        <f t="shared" si="475"/>
        <v>851921</v>
      </c>
      <c r="J6095" s="8">
        <f t="shared" si="476"/>
        <v>95919</v>
      </c>
      <c r="K6095" s="8">
        <f t="shared" si="477"/>
        <v>130659</v>
      </c>
      <c r="L6095" s="8">
        <f t="shared" si="478"/>
        <v>109917</v>
      </c>
      <c r="M6095" s="8">
        <f t="shared" si="479"/>
        <v>16466</v>
      </c>
    </row>
    <row r="6096" spans="1:13" x14ac:dyDescent="0.2">
      <c r="A6096" t="s">
        <v>52</v>
      </c>
      <c r="B6096" t="s">
        <v>53</v>
      </c>
      <c r="C6096">
        <v>2015</v>
      </c>
      <c r="D6096" t="s">
        <v>90</v>
      </c>
      <c r="E6096" t="s">
        <v>37</v>
      </c>
      <c r="F6096" t="s">
        <v>42</v>
      </c>
      <c r="G6096" t="s">
        <v>87</v>
      </c>
      <c r="H6096" s="2">
        <v>2602</v>
      </c>
      <c r="I6096" s="8">
        <f t="shared" si="475"/>
        <v>851921</v>
      </c>
      <c r="J6096" s="8">
        <f t="shared" si="476"/>
        <v>95919</v>
      </c>
      <c r="K6096" s="8">
        <f t="shared" si="477"/>
        <v>130659</v>
      </c>
      <c r="L6096" s="8">
        <f t="shared" si="478"/>
        <v>109917</v>
      </c>
      <c r="M6096" s="8">
        <f t="shared" si="479"/>
        <v>17937</v>
      </c>
    </row>
    <row r="6097" spans="1:13" x14ac:dyDescent="0.2">
      <c r="A6097" t="s">
        <v>52</v>
      </c>
      <c r="B6097" t="s">
        <v>53</v>
      </c>
      <c r="C6097">
        <v>2015</v>
      </c>
      <c r="D6097" t="s">
        <v>90</v>
      </c>
      <c r="E6097" t="s">
        <v>37</v>
      </c>
      <c r="F6097" t="s">
        <v>43</v>
      </c>
      <c r="G6097" t="s">
        <v>88</v>
      </c>
      <c r="H6097" s="2">
        <v>1430</v>
      </c>
      <c r="I6097" s="8">
        <f t="shared" si="475"/>
        <v>851921</v>
      </c>
      <c r="J6097" s="8">
        <f t="shared" si="476"/>
        <v>95919</v>
      </c>
      <c r="K6097" s="8">
        <f t="shared" si="477"/>
        <v>130659</v>
      </c>
      <c r="L6097" s="8">
        <f t="shared" si="478"/>
        <v>109917</v>
      </c>
      <c r="M6097" s="8">
        <f t="shared" si="479"/>
        <v>11370</v>
      </c>
    </row>
    <row r="6098" spans="1:13" x14ac:dyDescent="0.2">
      <c r="A6098" t="s">
        <v>52</v>
      </c>
      <c r="B6098" t="s">
        <v>53</v>
      </c>
      <c r="C6098">
        <v>2015</v>
      </c>
      <c r="D6098" t="s">
        <v>91</v>
      </c>
      <c r="E6098" t="s">
        <v>16</v>
      </c>
      <c r="F6098" t="s">
        <v>17</v>
      </c>
      <c r="G6098" t="s">
        <v>65</v>
      </c>
      <c r="H6098" s="2">
        <v>1767</v>
      </c>
      <c r="I6098" s="8">
        <f t="shared" si="475"/>
        <v>897056</v>
      </c>
      <c r="J6098" s="8">
        <f t="shared" si="476"/>
        <v>67411</v>
      </c>
      <c r="K6098" s="8">
        <f t="shared" si="477"/>
        <v>134834</v>
      </c>
      <c r="L6098" s="8">
        <f t="shared" si="478"/>
        <v>109008</v>
      </c>
      <c r="M6098" s="8">
        <f t="shared" si="479"/>
        <v>11924</v>
      </c>
    </row>
    <row r="6099" spans="1:13" x14ac:dyDescent="0.2">
      <c r="A6099" t="s">
        <v>52</v>
      </c>
      <c r="B6099" t="s">
        <v>53</v>
      </c>
      <c r="C6099">
        <v>2015</v>
      </c>
      <c r="D6099" t="s">
        <v>91</v>
      </c>
      <c r="E6099" t="s">
        <v>16</v>
      </c>
      <c r="F6099" t="s">
        <v>18</v>
      </c>
      <c r="G6099" t="s">
        <v>66</v>
      </c>
      <c r="H6099" s="2">
        <v>1424</v>
      </c>
      <c r="I6099" s="8">
        <f t="shared" si="475"/>
        <v>897056</v>
      </c>
      <c r="J6099" s="8">
        <f t="shared" si="476"/>
        <v>67411</v>
      </c>
      <c r="K6099" s="8">
        <f t="shared" si="477"/>
        <v>134834</v>
      </c>
      <c r="L6099" s="8">
        <f t="shared" si="478"/>
        <v>109008</v>
      </c>
      <c r="M6099" s="8">
        <f t="shared" si="479"/>
        <v>10619</v>
      </c>
    </row>
    <row r="6100" spans="1:13" x14ac:dyDescent="0.2">
      <c r="A6100" t="s">
        <v>52</v>
      </c>
      <c r="B6100" t="s">
        <v>53</v>
      </c>
      <c r="C6100">
        <v>2015</v>
      </c>
      <c r="D6100" t="s">
        <v>91</v>
      </c>
      <c r="E6100" t="s">
        <v>16</v>
      </c>
      <c r="F6100" t="s">
        <v>19</v>
      </c>
      <c r="G6100" t="s">
        <v>67</v>
      </c>
      <c r="H6100" s="2">
        <v>864</v>
      </c>
      <c r="I6100" s="8">
        <f t="shared" si="475"/>
        <v>897056</v>
      </c>
      <c r="J6100" s="8">
        <f t="shared" si="476"/>
        <v>67411</v>
      </c>
      <c r="K6100" s="8">
        <f t="shared" si="477"/>
        <v>134834</v>
      </c>
      <c r="L6100" s="8">
        <f t="shared" si="478"/>
        <v>109008</v>
      </c>
      <c r="M6100" s="8">
        <f t="shared" si="479"/>
        <v>7634</v>
      </c>
    </row>
    <row r="6101" spans="1:13" x14ac:dyDescent="0.2">
      <c r="A6101" t="s">
        <v>52</v>
      </c>
      <c r="B6101" t="s">
        <v>53</v>
      </c>
      <c r="C6101">
        <v>2015</v>
      </c>
      <c r="D6101" t="s">
        <v>91</v>
      </c>
      <c r="E6101" t="s">
        <v>16</v>
      </c>
      <c r="F6101" t="s">
        <v>20</v>
      </c>
      <c r="G6101" t="s">
        <v>68</v>
      </c>
      <c r="H6101" s="2">
        <v>1048</v>
      </c>
      <c r="I6101" s="8">
        <f t="shared" si="475"/>
        <v>897056</v>
      </c>
      <c r="J6101" s="8">
        <f t="shared" si="476"/>
        <v>67411</v>
      </c>
      <c r="K6101" s="8">
        <f t="shared" si="477"/>
        <v>134834</v>
      </c>
      <c r="L6101" s="8">
        <f t="shared" si="478"/>
        <v>109008</v>
      </c>
      <c r="M6101" s="8">
        <f t="shared" si="479"/>
        <v>8145</v>
      </c>
    </row>
    <row r="6102" spans="1:13" x14ac:dyDescent="0.2">
      <c r="A6102" t="s">
        <v>52</v>
      </c>
      <c r="B6102" t="s">
        <v>53</v>
      </c>
      <c r="C6102">
        <v>2015</v>
      </c>
      <c r="D6102" t="s">
        <v>91</v>
      </c>
      <c r="E6102" t="s">
        <v>16</v>
      </c>
      <c r="F6102" t="s">
        <v>21</v>
      </c>
      <c r="G6102" t="s">
        <v>69</v>
      </c>
      <c r="H6102" s="2">
        <v>2066</v>
      </c>
      <c r="I6102" s="8">
        <f t="shared" si="475"/>
        <v>897056</v>
      </c>
      <c r="J6102" s="8">
        <f t="shared" si="476"/>
        <v>67411</v>
      </c>
      <c r="K6102" s="8">
        <f t="shared" si="477"/>
        <v>134834</v>
      </c>
      <c r="L6102" s="8">
        <f t="shared" si="478"/>
        <v>109008</v>
      </c>
      <c r="M6102" s="8">
        <f t="shared" si="479"/>
        <v>20831</v>
      </c>
    </row>
    <row r="6103" spans="1:13" x14ac:dyDescent="0.2">
      <c r="A6103" t="s">
        <v>52</v>
      </c>
      <c r="B6103" t="s">
        <v>53</v>
      </c>
      <c r="C6103">
        <v>2015</v>
      </c>
      <c r="D6103" t="s">
        <v>91</v>
      </c>
      <c r="E6103" t="s">
        <v>16</v>
      </c>
      <c r="F6103" t="s">
        <v>22</v>
      </c>
      <c r="G6103" t="s">
        <v>70</v>
      </c>
      <c r="H6103" s="2">
        <v>1153</v>
      </c>
      <c r="I6103" s="8">
        <f t="shared" si="475"/>
        <v>897056</v>
      </c>
      <c r="J6103" s="8">
        <f t="shared" si="476"/>
        <v>67411</v>
      </c>
      <c r="K6103" s="8">
        <f t="shared" si="477"/>
        <v>134834</v>
      </c>
      <c r="L6103" s="8">
        <f t="shared" si="478"/>
        <v>109008</v>
      </c>
      <c r="M6103" s="8">
        <f t="shared" si="479"/>
        <v>8258</v>
      </c>
    </row>
    <row r="6104" spans="1:13" x14ac:dyDescent="0.2">
      <c r="A6104" t="s">
        <v>52</v>
      </c>
      <c r="B6104" t="s">
        <v>53</v>
      </c>
      <c r="C6104">
        <v>2015</v>
      </c>
      <c r="D6104" t="s">
        <v>91</v>
      </c>
      <c r="E6104" t="s">
        <v>23</v>
      </c>
      <c r="F6104" t="s">
        <v>24</v>
      </c>
      <c r="G6104" t="s">
        <v>71</v>
      </c>
      <c r="H6104" s="2">
        <v>8610</v>
      </c>
      <c r="I6104" s="8">
        <f t="shared" si="475"/>
        <v>897056</v>
      </c>
      <c r="J6104" s="8">
        <f t="shared" si="476"/>
        <v>622824</v>
      </c>
      <c r="K6104" s="8">
        <f t="shared" si="477"/>
        <v>134834</v>
      </c>
      <c r="L6104" s="8">
        <f t="shared" si="478"/>
        <v>109008</v>
      </c>
      <c r="M6104" s="8">
        <f t="shared" si="479"/>
        <v>91470</v>
      </c>
    </row>
    <row r="6105" spans="1:13" x14ac:dyDescent="0.2">
      <c r="A6105" t="s">
        <v>52</v>
      </c>
      <c r="B6105" t="s">
        <v>53</v>
      </c>
      <c r="C6105">
        <v>2015</v>
      </c>
      <c r="D6105" t="s">
        <v>91</v>
      </c>
      <c r="E6105" t="s">
        <v>23</v>
      </c>
      <c r="F6105" t="s">
        <v>25</v>
      </c>
      <c r="G6105" t="s">
        <v>72</v>
      </c>
      <c r="H6105" s="2">
        <v>15470</v>
      </c>
      <c r="I6105" s="8">
        <f t="shared" si="475"/>
        <v>897056</v>
      </c>
      <c r="J6105" s="8">
        <f t="shared" si="476"/>
        <v>622824</v>
      </c>
      <c r="K6105" s="8">
        <f t="shared" si="477"/>
        <v>134834</v>
      </c>
      <c r="L6105" s="8">
        <f t="shared" si="478"/>
        <v>109008</v>
      </c>
      <c r="M6105" s="8">
        <f t="shared" si="479"/>
        <v>135480</v>
      </c>
    </row>
    <row r="6106" spans="1:13" x14ac:dyDescent="0.2">
      <c r="A6106" t="s">
        <v>52</v>
      </c>
      <c r="B6106" t="s">
        <v>53</v>
      </c>
      <c r="C6106">
        <v>2015</v>
      </c>
      <c r="D6106" t="s">
        <v>91</v>
      </c>
      <c r="E6106" t="s">
        <v>23</v>
      </c>
      <c r="F6106" t="s">
        <v>26</v>
      </c>
      <c r="G6106" t="s">
        <v>73</v>
      </c>
      <c r="H6106" s="2">
        <v>6469</v>
      </c>
      <c r="I6106" s="8">
        <f t="shared" si="475"/>
        <v>897056</v>
      </c>
      <c r="J6106" s="8">
        <f t="shared" si="476"/>
        <v>622824</v>
      </c>
      <c r="K6106" s="8">
        <f t="shared" si="477"/>
        <v>134834</v>
      </c>
      <c r="L6106" s="8">
        <f t="shared" si="478"/>
        <v>109008</v>
      </c>
      <c r="M6106" s="8">
        <f t="shared" si="479"/>
        <v>48013</v>
      </c>
    </row>
    <row r="6107" spans="1:13" x14ac:dyDescent="0.2">
      <c r="A6107" t="s">
        <v>52</v>
      </c>
      <c r="B6107" t="s">
        <v>53</v>
      </c>
      <c r="C6107">
        <v>2015</v>
      </c>
      <c r="D6107" t="s">
        <v>91</v>
      </c>
      <c r="E6107" t="s">
        <v>23</v>
      </c>
      <c r="F6107" t="s">
        <v>27</v>
      </c>
      <c r="G6107" t="s">
        <v>74</v>
      </c>
      <c r="H6107" s="2">
        <v>10692</v>
      </c>
      <c r="I6107" s="8">
        <f t="shared" si="475"/>
        <v>897056</v>
      </c>
      <c r="J6107" s="8">
        <f t="shared" si="476"/>
        <v>622824</v>
      </c>
      <c r="K6107" s="8">
        <f t="shared" si="477"/>
        <v>134834</v>
      </c>
      <c r="L6107" s="8">
        <f t="shared" si="478"/>
        <v>109008</v>
      </c>
      <c r="M6107" s="8">
        <f t="shared" si="479"/>
        <v>111434</v>
      </c>
    </row>
    <row r="6108" spans="1:13" x14ac:dyDescent="0.2">
      <c r="A6108" t="s">
        <v>52</v>
      </c>
      <c r="B6108" t="s">
        <v>53</v>
      </c>
      <c r="C6108">
        <v>2015</v>
      </c>
      <c r="D6108" t="s">
        <v>91</v>
      </c>
      <c r="E6108" t="s">
        <v>23</v>
      </c>
      <c r="F6108" t="s">
        <v>28</v>
      </c>
      <c r="G6108" t="s">
        <v>75</v>
      </c>
      <c r="H6108" s="2">
        <v>12367</v>
      </c>
      <c r="I6108" s="8">
        <f t="shared" si="475"/>
        <v>897056</v>
      </c>
      <c r="J6108" s="8">
        <f t="shared" si="476"/>
        <v>622824</v>
      </c>
      <c r="K6108" s="8">
        <f t="shared" si="477"/>
        <v>134834</v>
      </c>
      <c r="L6108" s="8">
        <f t="shared" si="478"/>
        <v>109008</v>
      </c>
      <c r="M6108" s="8">
        <f t="shared" si="479"/>
        <v>102867</v>
      </c>
    </row>
    <row r="6109" spans="1:13" x14ac:dyDescent="0.2">
      <c r="A6109" t="s">
        <v>52</v>
      </c>
      <c r="B6109" t="s">
        <v>53</v>
      </c>
      <c r="C6109">
        <v>2015</v>
      </c>
      <c r="D6109" t="s">
        <v>91</v>
      </c>
      <c r="E6109" t="s">
        <v>23</v>
      </c>
      <c r="F6109" t="s">
        <v>29</v>
      </c>
      <c r="G6109" t="s">
        <v>76</v>
      </c>
      <c r="H6109" s="2">
        <v>20680</v>
      </c>
      <c r="I6109" s="8">
        <f t="shared" si="475"/>
        <v>897056</v>
      </c>
      <c r="J6109" s="8">
        <f t="shared" si="476"/>
        <v>622824</v>
      </c>
      <c r="K6109" s="8">
        <f t="shared" si="477"/>
        <v>134834</v>
      </c>
      <c r="L6109" s="8">
        <f t="shared" si="478"/>
        <v>109008</v>
      </c>
      <c r="M6109" s="8">
        <f t="shared" si="479"/>
        <v>133560</v>
      </c>
    </row>
    <row r="6110" spans="1:13" x14ac:dyDescent="0.2">
      <c r="A6110" t="s">
        <v>52</v>
      </c>
      <c r="B6110" t="s">
        <v>53</v>
      </c>
      <c r="C6110">
        <v>2015</v>
      </c>
      <c r="D6110" t="s">
        <v>91</v>
      </c>
      <c r="E6110" t="s">
        <v>30</v>
      </c>
      <c r="F6110" t="s">
        <v>31</v>
      </c>
      <c r="G6110" t="s">
        <v>77</v>
      </c>
      <c r="H6110" s="2">
        <v>2238</v>
      </c>
      <c r="I6110" s="8">
        <f t="shared" si="475"/>
        <v>897056</v>
      </c>
      <c r="J6110" s="8">
        <f t="shared" si="476"/>
        <v>106082</v>
      </c>
      <c r="K6110" s="8">
        <f t="shared" si="477"/>
        <v>134834</v>
      </c>
      <c r="L6110" s="8">
        <f t="shared" si="478"/>
        <v>109008</v>
      </c>
      <c r="M6110" s="8">
        <f t="shared" si="479"/>
        <v>16578</v>
      </c>
    </row>
    <row r="6111" spans="1:13" x14ac:dyDescent="0.2">
      <c r="A6111" t="s">
        <v>52</v>
      </c>
      <c r="B6111" t="s">
        <v>53</v>
      </c>
      <c r="C6111">
        <v>2015</v>
      </c>
      <c r="D6111" t="s">
        <v>91</v>
      </c>
      <c r="E6111" t="s">
        <v>30</v>
      </c>
      <c r="F6111" t="s">
        <v>32</v>
      </c>
      <c r="G6111" t="s">
        <v>78</v>
      </c>
      <c r="H6111" s="2">
        <v>2399</v>
      </c>
      <c r="I6111" s="8">
        <f t="shared" si="475"/>
        <v>897056</v>
      </c>
      <c r="J6111" s="8">
        <f t="shared" si="476"/>
        <v>106082</v>
      </c>
      <c r="K6111" s="8">
        <f t="shared" si="477"/>
        <v>134834</v>
      </c>
      <c r="L6111" s="8">
        <f t="shared" si="478"/>
        <v>109008</v>
      </c>
      <c r="M6111" s="8">
        <f t="shared" si="479"/>
        <v>17695</v>
      </c>
    </row>
    <row r="6112" spans="1:13" x14ac:dyDescent="0.2">
      <c r="A6112" t="s">
        <v>52</v>
      </c>
      <c r="B6112" t="s">
        <v>53</v>
      </c>
      <c r="C6112">
        <v>2015</v>
      </c>
      <c r="D6112" t="s">
        <v>91</v>
      </c>
      <c r="E6112" t="s">
        <v>30</v>
      </c>
      <c r="F6112" t="s">
        <v>33</v>
      </c>
      <c r="G6112" t="s">
        <v>79</v>
      </c>
      <c r="H6112" s="2">
        <v>2190</v>
      </c>
      <c r="I6112" s="8">
        <f t="shared" si="475"/>
        <v>897056</v>
      </c>
      <c r="J6112" s="8">
        <f t="shared" si="476"/>
        <v>106082</v>
      </c>
      <c r="K6112" s="8">
        <f t="shared" si="477"/>
        <v>134834</v>
      </c>
      <c r="L6112" s="8">
        <f t="shared" si="478"/>
        <v>109008</v>
      </c>
      <c r="M6112" s="8">
        <f t="shared" si="479"/>
        <v>18085</v>
      </c>
    </row>
    <row r="6113" spans="1:13" x14ac:dyDescent="0.2">
      <c r="A6113" t="s">
        <v>52</v>
      </c>
      <c r="B6113" t="s">
        <v>53</v>
      </c>
      <c r="C6113">
        <v>2015</v>
      </c>
      <c r="D6113" t="s">
        <v>91</v>
      </c>
      <c r="E6113" t="s">
        <v>30</v>
      </c>
      <c r="F6113" t="s">
        <v>34</v>
      </c>
      <c r="G6113" t="s">
        <v>80</v>
      </c>
      <c r="H6113" s="2">
        <v>1858</v>
      </c>
      <c r="I6113" s="8">
        <f t="shared" si="475"/>
        <v>897056</v>
      </c>
      <c r="J6113" s="8">
        <f t="shared" si="476"/>
        <v>106082</v>
      </c>
      <c r="K6113" s="8">
        <f t="shared" si="477"/>
        <v>134834</v>
      </c>
      <c r="L6113" s="8">
        <f t="shared" si="478"/>
        <v>109008</v>
      </c>
      <c r="M6113" s="8">
        <f t="shared" si="479"/>
        <v>15895</v>
      </c>
    </row>
    <row r="6114" spans="1:13" x14ac:dyDescent="0.2">
      <c r="A6114" t="s">
        <v>52</v>
      </c>
      <c r="B6114" t="s">
        <v>53</v>
      </c>
      <c r="C6114">
        <v>2015</v>
      </c>
      <c r="D6114" t="s">
        <v>91</v>
      </c>
      <c r="E6114" t="s">
        <v>30</v>
      </c>
      <c r="F6114" t="s">
        <v>35</v>
      </c>
      <c r="G6114" t="s">
        <v>81</v>
      </c>
      <c r="H6114" s="2">
        <v>2241</v>
      </c>
      <c r="I6114" s="8">
        <f t="shared" si="475"/>
        <v>897056</v>
      </c>
      <c r="J6114" s="8">
        <f t="shared" si="476"/>
        <v>106082</v>
      </c>
      <c r="K6114" s="8">
        <f t="shared" si="477"/>
        <v>134834</v>
      </c>
      <c r="L6114" s="8">
        <f t="shared" si="478"/>
        <v>109008</v>
      </c>
      <c r="M6114" s="8">
        <f t="shared" si="479"/>
        <v>17282</v>
      </c>
    </row>
    <row r="6115" spans="1:13" x14ac:dyDescent="0.2">
      <c r="A6115" t="s">
        <v>52</v>
      </c>
      <c r="B6115" t="s">
        <v>53</v>
      </c>
      <c r="C6115">
        <v>2015</v>
      </c>
      <c r="D6115" t="s">
        <v>91</v>
      </c>
      <c r="E6115" t="s">
        <v>30</v>
      </c>
      <c r="F6115" t="s">
        <v>36</v>
      </c>
      <c r="G6115" t="s">
        <v>82</v>
      </c>
      <c r="H6115" s="2">
        <v>2774</v>
      </c>
      <c r="I6115" s="8">
        <f t="shared" si="475"/>
        <v>897056</v>
      </c>
      <c r="J6115" s="8">
        <f t="shared" si="476"/>
        <v>106082</v>
      </c>
      <c r="K6115" s="8">
        <f t="shared" si="477"/>
        <v>134834</v>
      </c>
      <c r="L6115" s="8">
        <f t="shared" si="478"/>
        <v>109008</v>
      </c>
      <c r="M6115" s="8">
        <f t="shared" si="479"/>
        <v>20547</v>
      </c>
    </row>
    <row r="6116" spans="1:13" x14ac:dyDescent="0.2">
      <c r="A6116" t="s">
        <v>52</v>
      </c>
      <c r="B6116" t="s">
        <v>53</v>
      </c>
      <c r="C6116">
        <v>2015</v>
      </c>
      <c r="D6116" t="s">
        <v>91</v>
      </c>
      <c r="E6116" t="s">
        <v>37</v>
      </c>
      <c r="F6116" t="s">
        <v>38</v>
      </c>
      <c r="G6116" t="s">
        <v>83</v>
      </c>
      <c r="H6116" s="2">
        <v>2193</v>
      </c>
      <c r="I6116" s="8">
        <f t="shared" si="475"/>
        <v>897056</v>
      </c>
      <c r="J6116" s="8">
        <f t="shared" si="476"/>
        <v>100739</v>
      </c>
      <c r="K6116" s="8">
        <f t="shared" si="477"/>
        <v>134834</v>
      </c>
      <c r="L6116" s="8">
        <f t="shared" si="478"/>
        <v>109008</v>
      </c>
      <c r="M6116" s="8">
        <f t="shared" si="479"/>
        <v>18404</v>
      </c>
    </row>
    <row r="6117" spans="1:13" x14ac:dyDescent="0.2">
      <c r="A6117" t="s">
        <v>52</v>
      </c>
      <c r="B6117" t="s">
        <v>53</v>
      </c>
      <c r="C6117">
        <v>2015</v>
      </c>
      <c r="D6117" t="s">
        <v>91</v>
      </c>
      <c r="E6117" t="s">
        <v>37</v>
      </c>
      <c r="F6117" t="s">
        <v>39</v>
      </c>
      <c r="G6117" t="s">
        <v>84</v>
      </c>
      <c r="H6117" s="2">
        <v>2329</v>
      </c>
      <c r="I6117" s="8">
        <f t="shared" si="475"/>
        <v>897056</v>
      </c>
      <c r="J6117" s="8">
        <f t="shared" si="476"/>
        <v>100739</v>
      </c>
      <c r="K6117" s="8">
        <f t="shared" si="477"/>
        <v>134834</v>
      </c>
      <c r="L6117" s="8">
        <f t="shared" si="478"/>
        <v>109008</v>
      </c>
      <c r="M6117" s="8">
        <f t="shared" si="479"/>
        <v>19641</v>
      </c>
    </row>
    <row r="6118" spans="1:13" x14ac:dyDescent="0.2">
      <c r="A6118" t="s">
        <v>52</v>
      </c>
      <c r="B6118" t="s">
        <v>53</v>
      </c>
      <c r="C6118">
        <v>2015</v>
      </c>
      <c r="D6118" t="s">
        <v>91</v>
      </c>
      <c r="E6118" t="s">
        <v>37</v>
      </c>
      <c r="F6118" t="s">
        <v>40</v>
      </c>
      <c r="G6118" t="s">
        <v>85</v>
      </c>
      <c r="H6118" s="2">
        <v>1936</v>
      </c>
      <c r="I6118" s="8">
        <f t="shared" si="475"/>
        <v>897056</v>
      </c>
      <c r="J6118" s="8">
        <f t="shared" si="476"/>
        <v>100739</v>
      </c>
      <c r="K6118" s="8">
        <f t="shared" si="477"/>
        <v>134834</v>
      </c>
      <c r="L6118" s="8">
        <f t="shared" si="478"/>
        <v>109008</v>
      </c>
      <c r="M6118" s="8">
        <f t="shared" si="479"/>
        <v>15529</v>
      </c>
    </row>
    <row r="6119" spans="1:13" x14ac:dyDescent="0.2">
      <c r="A6119" t="s">
        <v>52</v>
      </c>
      <c r="B6119" t="s">
        <v>53</v>
      </c>
      <c r="C6119">
        <v>2015</v>
      </c>
      <c r="D6119" t="s">
        <v>91</v>
      </c>
      <c r="E6119" t="s">
        <v>37</v>
      </c>
      <c r="F6119" t="s">
        <v>41</v>
      </c>
      <c r="G6119" t="s">
        <v>86</v>
      </c>
      <c r="H6119" s="2">
        <v>2103</v>
      </c>
      <c r="I6119" s="8">
        <f t="shared" si="475"/>
        <v>897056</v>
      </c>
      <c r="J6119" s="8">
        <f t="shared" si="476"/>
        <v>100739</v>
      </c>
      <c r="K6119" s="8">
        <f t="shared" si="477"/>
        <v>134834</v>
      </c>
      <c r="L6119" s="8">
        <f t="shared" si="478"/>
        <v>109008</v>
      </c>
      <c r="M6119" s="8">
        <f t="shared" si="479"/>
        <v>17300</v>
      </c>
    </row>
    <row r="6120" spans="1:13" x14ac:dyDescent="0.2">
      <c r="A6120" t="s">
        <v>52</v>
      </c>
      <c r="B6120" t="s">
        <v>53</v>
      </c>
      <c r="C6120">
        <v>2015</v>
      </c>
      <c r="D6120" t="s">
        <v>91</v>
      </c>
      <c r="E6120" t="s">
        <v>37</v>
      </c>
      <c r="F6120" t="s">
        <v>42</v>
      </c>
      <c r="G6120" t="s">
        <v>87</v>
      </c>
      <c r="H6120" s="2">
        <v>2343</v>
      </c>
      <c r="I6120" s="8">
        <f t="shared" si="475"/>
        <v>897056</v>
      </c>
      <c r="J6120" s="8">
        <f t="shared" si="476"/>
        <v>100739</v>
      </c>
      <c r="K6120" s="8">
        <f t="shared" si="477"/>
        <v>134834</v>
      </c>
      <c r="L6120" s="8">
        <f t="shared" si="478"/>
        <v>109008</v>
      </c>
      <c r="M6120" s="8">
        <f t="shared" si="479"/>
        <v>17602</v>
      </c>
    </row>
    <row r="6121" spans="1:13" x14ac:dyDescent="0.2">
      <c r="A6121" t="s">
        <v>52</v>
      </c>
      <c r="B6121" t="s">
        <v>53</v>
      </c>
      <c r="C6121">
        <v>2015</v>
      </c>
      <c r="D6121" t="s">
        <v>91</v>
      </c>
      <c r="E6121" t="s">
        <v>37</v>
      </c>
      <c r="F6121" t="s">
        <v>43</v>
      </c>
      <c r="G6121" t="s">
        <v>88</v>
      </c>
      <c r="H6121" s="2">
        <v>1794</v>
      </c>
      <c r="I6121" s="8">
        <f t="shared" si="475"/>
        <v>897056</v>
      </c>
      <c r="J6121" s="8">
        <f t="shared" si="476"/>
        <v>100739</v>
      </c>
      <c r="K6121" s="8">
        <f t="shared" si="477"/>
        <v>134834</v>
      </c>
      <c r="L6121" s="8">
        <f t="shared" si="478"/>
        <v>109008</v>
      </c>
      <c r="M6121" s="8">
        <f t="shared" si="479"/>
        <v>12263</v>
      </c>
    </row>
    <row r="6122" spans="1:13" x14ac:dyDescent="0.2">
      <c r="A6122" t="s">
        <v>52</v>
      </c>
      <c r="B6122" t="s">
        <v>53</v>
      </c>
      <c r="C6122">
        <v>2015</v>
      </c>
      <c r="D6122" t="s">
        <v>92</v>
      </c>
      <c r="E6122" t="s">
        <v>16</v>
      </c>
      <c r="F6122" t="s">
        <v>17</v>
      </c>
      <c r="G6122" t="s">
        <v>65</v>
      </c>
      <c r="H6122" s="2">
        <v>1211.2</v>
      </c>
      <c r="I6122" s="8">
        <f t="shared" si="475"/>
        <v>827244.3000000004</v>
      </c>
      <c r="J6122" s="8">
        <f t="shared" si="476"/>
        <v>64017.599999999991</v>
      </c>
      <c r="K6122" s="8">
        <f t="shared" si="477"/>
        <v>108291.79999999999</v>
      </c>
      <c r="L6122" s="8">
        <f t="shared" si="478"/>
        <v>88286.099999999991</v>
      </c>
      <c r="M6122" s="8">
        <f t="shared" si="479"/>
        <v>12257.1</v>
      </c>
    </row>
    <row r="6123" spans="1:13" x14ac:dyDescent="0.2">
      <c r="A6123" t="s">
        <v>52</v>
      </c>
      <c r="B6123" t="s">
        <v>53</v>
      </c>
      <c r="C6123">
        <v>2015</v>
      </c>
      <c r="D6123" t="s">
        <v>92</v>
      </c>
      <c r="E6123" t="s">
        <v>16</v>
      </c>
      <c r="F6123" t="s">
        <v>18</v>
      </c>
      <c r="G6123" t="s">
        <v>66</v>
      </c>
      <c r="H6123" s="2">
        <v>868.2</v>
      </c>
      <c r="I6123" s="8">
        <f t="shared" si="475"/>
        <v>827244.3000000004</v>
      </c>
      <c r="J6123" s="8">
        <f t="shared" si="476"/>
        <v>64017.599999999991</v>
      </c>
      <c r="K6123" s="8">
        <f t="shared" si="477"/>
        <v>108291.79999999999</v>
      </c>
      <c r="L6123" s="8">
        <f t="shared" si="478"/>
        <v>88286.099999999991</v>
      </c>
      <c r="M6123" s="8">
        <f t="shared" si="479"/>
        <v>9868.8000000000011</v>
      </c>
    </row>
    <row r="6124" spans="1:13" x14ac:dyDescent="0.2">
      <c r="A6124" t="s">
        <v>52</v>
      </c>
      <c r="B6124" t="s">
        <v>53</v>
      </c>
      <c r="C6124">
        <v>2015</v>
      </c>
      <c r="D6124" t="s">
        <v>92</v>
      </c>
      <c r="E6124" t="s">
        <v>16</v>
      </c>
      <c r="F6124" t="s">
        <v>19</v>
      </c>
      <c r="G6124" t="s">
        <v>67</v>
      </c>
      <c r="H6124" s="2">
        <v>789</v>
      </c>
      <c r="I6124" s="8">
        <f t="shared" si="475"/>
        <v>827244.3000000004</v>
      </c>
      <c r="J6124" s="8">
        <f t="shared" si="476"/>
        <v>64017.599999999991</v>
      </c>
      <c r="K6124" s="8">
        <f t="shared" si="477"/>
        <v>108291.79999999999</v>
      </c>
      <c r="L6124" s="8">
        <f t="shared" si="478"/>
        <v>88286.099999999991</v>
      </c>
      <c r="M6124" s="8">
        <f t="shared" si="479"/>
        <v>7215.8000000000011</v>
      </c>
    </row>
    <row r="6125" spans="1:13" x14ac:dyDescent="0.2">
      <c r="A6125" t="s">
        <v>52</v>
      </c>
      <c r="B6125" t="s">
        <v>53</v>
      </c>
      <c r="C6125">
        <v>2015</v>
      </c>
      <c r="D6125" t="s">
        <v>92</v>
      </c>
      <c r="E6125" t="s">
        <v>16</v>
      </c>
      <c r="F6125" t="s">
        <v>20</v>
      </c>
      <c r="G6125" t="s">
        <v>68</v>
      </c>
      <c r="H6125" s="2">
        <v>896.10000000000105</v>
      </c>
      <c r="I6125" s="8">
        <f t="shared" si="475"/>
        <v>827244.3000000004</v>
      </c>
      <c r="J6125" s="8">
        <f t="shared" si="476"/>
        <v>64017.599999999991</v>
      </c>
      <c r="K6125" s="8">
        <f t="shared" si="477"/>
        <v>108291.79999999999</v>
      </c>
      <c r="L6125" s="8">
        <f t="shared" si="478"/>
        <v>88286.099999999991</v>
      </c>
      <c r="M6125" s="8">
        <f t="shared" si="479"/>
        <v>7674.6000000000013</v>
      </c>
    </row>
    <row r="6126" spans="1:13" x14ac:dyDescent="0.2">
      <c r="A6126" t="s">
        <v>52</v>
      </c>
      <c r="B6126" t="s">
        <v>53</v>
      </c>
      <c r="C6126">
        <v>2015</v>
      </c>
      <c r="D6126" t="s">
        <v>92</v>
      </c>
      <c r="E6126" t="s">
        <v>16</v>
      </c>
      <c r="F6126" t="s">
        <v>21</v>
      </c>
      <c r="G6126" t="s">
        <v>69</v>
      </c>
      <c r="H6126" s="2">
        <v>2329.6</v>
      </c>
      <c r="I6126" s="8">
        <f t="shared" si="475"/>
        <v>827244.3000000004</v>
      </c>
      <c r="J6126" s="8">
        <f t="shared" si="476"/>
        <v>64017.599999999991</v>
      </c>
      <c r="K6126" s="8">
        <f t="shared" si="477"/>
        <v>108291.79999999999</v>
      </c>
      <c r="L6126" s="8">
        <f t="shared" si="478"/>
        <v>88286.099999999991</v>
      </c>
      <c r="M6126" s="8">
        <f t="shared" si="479"/>
        <v>18532.700000000004</v>
      </c>
    </row>
    <row r="6127" spans="1:13" x14ac:dyDescent="0.2">
      <c r="A6127" t="s">
        <v>52</v>
      </c>
      <c r="B6127" t="s">
        <v>53</v>
      </c>
      <c r="C6127">
        <v>2015</v>
      </c>
      <c r="D6127" t="s">
        <v>92</v>
      </c>
      <c r="E6127" t="s">
        <v>16</v>
      </c>
      <c r="F6127" t="s">
        <v>22</v>
      </c>
      <c r="G6127" t="s">
        <v>70</v>
      </c>
      <c r="H6127" s="2">
        <v>699.4</v>
      </c>
      <c r="I6127" s="8">
        <f t="shared" si="475"/>
        <v>827244.3000000004</v>
      </c>
      <c r="J6127" s="8">
        <f t="shared" si="476"/>
        <v>64017.599999999991</v>
      </c>
      <c r="K6127" s="8">
        <f t="shared" si="477"/>
        <v>108291.79999999999</v>
      </c>
      <c r="L6127" s="8">
        <f t="shared" si="478"/>
        <v>88286.099999999991</v>
      </c>
      <c r="M6127" s="8">
        <f t="shared" si="479"/>
        <v>8468.5999999999985</v>
      </c>
    </row>
    <row r="6128" spans="1:13" x14ac:dyDescent="0.2">
      <c r="A6128" t="s">
        <v>52</v>
      </c>
      <c r="B6128" t="s">
        <v>53</v>
      </c>
      <c r="C6128">
        <v>2015</v>
      </c>
      <c r="D6128" t="s">
        <v>92</v>
      </c>
      <c r="E6128" t="s">
        <v>23</v>
      </c>
      <c r="F6128" t="s">
        <v>24</v>
      </c>
      <c r="G6128" t="s">
        <v>71</v>
      </c>
      <c r="H6128" s="2">
        <v>8715</v>
      </c>
      <c r="I6128" s="8">
        <f t="shared" si="475"/>
        <v>827244.3000000004</v>
      </c>
      <c r="J6128" s="8">
        <f t="shared" si="476"/>
        <v>574609.39999999991</v>
      </c>
      <c r="K6128" s="8">
        <f t="shared" si="477"/>
        <v>108291.79999999999</v>
      </c>
      <c r="L6128" s="8">
        <f t="shared" si="478"/>
        <v>88286.099999999991</v>
      </c>
      <c r="M6128" s="8">
        <f t="shared" si="479"/>
        <v>84424</v>
      </c>
    </row>
    <row r="6129" spans="1:13" x14ac:dyDescent="0.2">
      <c r="A6129" t="s">
        <v>52</v>
      </c>
      <c r="B6129" t="s">
        <v>53</v>
      </c>
      <c r="C6129">
        <v>2015</v>
      </c>
      <c r="D6129" t="s">
        <v>92</v>
      </c>
      <c r="E6129" t="s">
        <v>23</v>
      </c>
      <c r="F6129" t="s">
        <v>25</v>
      </c>
      <c r="G6129" t="s">
        <v>72</v>
      </c>
      <c r="H6129" s="2">
        <v>10204</v>
      </c>
      <c r="I6129" s="8">
        <f t="shared" si="475"/>
        <v>827244.3000000004</v>
      </c>
      <c r="J6129" s="8">
        <f t="shared" si="476"/>
        <v>574609.39999999991</v>
      </c>
      <c r="K6129" s="8">
        <f t="shared" si="477"/>
        <v>108291.79999999999</v>
      </c>
      <c r="L6129" s="8">
        <f t="shared" si="478"/>
        <v>88286.099999999991</v>
      </c>
      <c r="M6129" s="8">
        <f t="shared" si="479"/>
        <v>114291</v>
      </c>
    </row>
    <row r="6130" spans="1:13" x14ac:dyDescent="0.2">
      <c r="A6130" t="s">
        <v>52</v>
      </c>
      <c r="B6130" t="s">
        <v>53</v>
      </c>
      <c r="C6130">
        <v>2015</v>
      </c>
      <c r="D6130" t="s">
        <v>92</v>
      </c>
      <c r="E6130" t="s">
        <v>23</v>
      </c>
      <c r="F6130" t="s">
        <v>26</v>
      </c>
      <c r="G6130" t="s">
        <v>73</v>
      </c>
      <c r="H6130" s="2">
        <v>4626.2</v>
      </c>
      <c r="I6130" s="8">
        <f t="shared" si="475"/>
        <v>827244.3000000004</v>
      </c>
      <c r="J6130" s="8">
        <f t="shared" si="476"/>
        <v>574609.39999999991</v>
      </c>
      <c r="K6130" s="8">
        <f t="shared" si="477"/>
        <v>108291.79999999999</v>
      </c>
      <c r="L6130" s="8">
        <f t="shared" si="478"/>
        <v>88286.099999999991</v>
      </c>
      <c r="M6130" s="8">
        <f t="shared" si="479"/>
        <v>45597.599999999991</v>
      </c>
    </row>
    <row r="6131" spans="1:13" x14ac:dyDescent="0.2">
      <c r="A6131" t="s">
        <v>52</v>
      </c>
      <c r="B6131" t="s">
        <v>53</v>
      </c>
      <c r="C6131">
        <v>2015</v>
      </c>
      <c r="D6131" t="s">
        <v>92</v>
      </c>
      <c r="E6131" t="s">
        <v>23</v>
      </c>
      <c r="F6131" t="s">
        <v>27</v>
      </c>
      <c r="G6131" t="s">
        <v>74</v>
      </c>
      <c r="H6131" s="2">
        <v>18304.2</v>
      </c>
      <c r="I6131" s="8">
        <f t="shared" si="475"/>
        <v>827244.3000000004</v>
      </c>
      <c r="J6131" s="8">
        <f t="shared" si="476"/>
        <v>574609.39999999991</v>
      </c>
      <c r="K6131" s="8">
        <f t="shared" si="477"/>
        <v>108291.79999999999</v>
      </c>
      <c r="L6131" s="8">
        <f t="shared" si="478"/>
        <v>88286.099999999991</v>
      </c>
      <c r="M6131" s="8">
        <f t="shared" si="479"/>
        <v>112022</v>
      </c>
    </row>
    <row r="6132" spans="1:13" x14ac:dyDescent="0.2">
      <c r="A6132" t="s">
        <v>52</v>
      </c>
      <c r="B6132" t="s">
        <v>53</v>
      </c>
      <c r="C6132">
        <v>2015</v>
      </c>
      <c r="D6132" t="s">
        <v>92</v>
      </c>
      <c r="E6132" t="s">
        <v>23</v>
      </c>
      <c r="F6132" t="s">
        <v>28</v>
      </c>
      <c r="G6132" t="s">
        <v>75</v>
      </c>
      <c r="H6132" s="2">
        <v>7523.1</v>
      </c>
      <c r="I6132" s="8">
        <f t="shared" si="475"/>
        <v>827244.3000000004</v>
      </c>
      <c r="J6132" s="8">
        <f t="shared" si="476"/>
        <v>574609.39999999991</v>
      </c>
      <c r="K6132" s="8">
        <f t="shared" si="477"/>
        <v>108291.79999999999</v>
      </c>
      <c r="L6132" s="8">
        <f t="shared" si="478"/>
        <v>88286.099999999991</v>
      </c>
      <c r="M6132" s="8">
        <f t="shared" si="479"/>
        <v>92221.8</v>
      </c>
    </row>
    <row r="6133" spans="1:13" x14ac:dyDescent="0.2">
      <c r="A6133" t="s">
        <v>52</v>
      </c>
      <c r="B6133" t="s">
        <v>53</v>
      </c>
      <c r="C6133">
        <v>2015</v>
      </c>
      <c r="D6133" t="s">
        <v>92</v>
      </c>
      <c r="E6133" t="s">
        <v>23</v>
      </c>
      <c r="F6133" t="s">
        <v>29</v>
      </c>
      <c r="G6133" t="s">
        <v>76</v>
      </c>
      <c r="H6133" s="2">
        <v>11206</v>
      </c>
      <c r="I6133" s="8">
        <f t="shared" si="475"/>
        <v>827244.3000000004</v>
      </c>
      <c r="J6133" s="8">
        <f t="shared" si="476"/>
        <v>574609.39999999991</v>
      </c>
      <c r="K6133" s="8">
        <f t="shared" si="477"/>
        <v>108291.79999999999</v>
      </c>
      <c r="L6133" s="8">
        <f t="shared" si="478"/>
        <v>88286.099999999991</v>
      </c>
      <c r="M6133" s="8">
        <f t="shared" si="479"/>
        <v>126053</v>
      </c>
    </row>
    <row r="6134" spans="1:13" x14ac:dyDescent="0.2">
      <c r="A6134" t="s">
        <v>52</v>
      </c>
      <c r="B6134" t="s">
        <v>53</v>
      </c>
      <c r="C6134">
        <v>2015</v>
      </c>
      <c r="D6134" t="s">
        <v>92</v>
      </c>
      <c r="E6134" t="s">
        <v>30</v>
      </c>
      <c r="F6134" t="s">
        <v>31</v>
      </c>
      <c r="G6134" t="s">
        <v>77</v>
      </c>
      <c r="H6134" s="2">
        <v>1560.9</v>
      </c>
      <c r="I6134" s="8">
        <f t="shared" si="475"/>
        <v>827244.3000000004</v>
      </c>
      <c r="J6134" s="8">
        <f t="shared" si="476"/>
        <v>96144.199999999968</v>
      </c>
      <c r="K6134" s="8">
        <f t="shared" si="477"/>
        <v>108291.79999999999</v>
      </c>
      <c r="L6134" s="8">
        <f t="shared" si="478"/>
        <v>88286.099999999991</v>
      </c>
      <c r="M6134" s="8">
        <f t="shared" si="479"/>
        <v>14277.899999999998</v>
      </c>
    </row>
    <row r="6135" spans="1:13" x14ac:dyDescent="0.2">
      <c r="A6135" t="s">
        <v>52</v>
      </c>
      <c r="B6135" t="s">
        <v>53</v>
      </c>
      <c r="C6135">
        <v>2015</v>
      </c>
      <c r="D6135" t="s">
        <v>92</v>
      </c>
      <c r="E6135" t="s">
        <v>30</v>
      </c>
      <c r="F6135" t="s">
        <v>32</v>
      </c>
      <c r="G6135" t="s">
        <v>78</v>
      </c>
      <c r="H6135" s="2">
        <v>1843.7</v>
      </c>
      <c r="I6135" s="8">
        <f t="shared" si="475"/>
        <v>827244.3000000004</v>
      </c>
      <c r="J6135" s="8">
        <f t="shared" si="476"/>
        <v>96144.199999999968</v>
      </c>
      <c r="K6135" s="8">
        <f t="shared" si="477"/>
        <v>108291.79999999999</v>
      </c>
      <c r="L6135" s="8">
        <f t="shared" si="478"/>
        <v>88286.099999999991</v>
      </c>
      <c r="M6135" s="8">
        <f t="shared" si="479"/>
        <v>15341.499999999987</v>
      </c>
    </row>
    <row r="6136" spans="1:13" x14ac:dyDescent="0.2">
      <c r="A6136" t="s">
        <v>52</v>
      </c>
      <c r="B6136" t="s">
        <v>53</v>
      </c>
      <c r="C6136">
        <v>2015</v>
      </c>
      <c r="D6136" t="s">
        <v>92</v>
      </c>
      <c r="E6136" t="s">
        <v>30</v>
      </c>
      <c r="F6136" t="s">
        <v>33</v>
      </c>
      <c r="G6136" t="s">
        <v>79</v>
      </c>
      <c r="H6136" s="2">
        <v>2119.9</v>
      </c>
      <c r="I6136" s="8">
        <f t="shared" si="475"/>
        <v>827244.3000000004</v>
      </c>
      <c r="J6136" s="8">
        <f t="shared" si="476"/>
        <v>96144.199999999968</v>
      </c>
      <c r="K6136" s="8">
        <f t="shared" si="477"/>
        <v>108291.79999999999</v>
      </c>
      <c r="L6136" s="8">
        <f t="shared" si="478"/>
        <v>88286.099999999991</v>
      </c>
      <c r="M6136" s="8">
        <f t="shared" si="479"/>
        <v>16528.600000000002</v>
      </c>
    </row>
    <row r="6137" spans="1:13" x14ac:dyDescent="0.2">
      <c r="A6137" t="s">
        <v>52</v>
      </c>
      <c r="B6137" t="s">
        <v>53</v>
      </c>
      <c r="C6137">
        <v>2015</v>
      </c>
      <c r="D6137" t="s">
        <v>92</v>
      </c>
      <c r="E6137" t="s">
        <v>30</v>
      </c>
      <c r="F6137" t="s">
        <v>34</v>
      </c>
      <c r="G6137" t="s">
        <v>80</v>
      </c>
      <c r="H6137" s="2">
        <v>1822.3</v>
      </c>
      <c r="I6137" s="8">
        <f t="shared" si="475"/>
        <v>827244.3000000004</v>
      </c>
      <c r="J6137" s="8">
        <f t="shared" si="476"/>
        <v>96144.199999999968</v>
      </c>
      <c r="K6137" s="8">
        <f t="shared" si="477"/>
        <v>108291.79999999999</v>
      </c>
      <c r="L6137" s="8">
        <f t="shared" si="478"/>
        <v>88286.099999999991</v>
      </c>
      <c r="M6137" s="8">
        <f t="shared" si="479"/>
        <v>15152.000000000004</v>
      </c>
    </row>
    <row r="6138" spans="1:13" x14ac:dyDescent="0.2">
      <c r="A6138" t="s">
        <v>52</v>
      </c>
      <c r="B6138" t="s">
        <v>53</v>
      </c>
      <c r="C6138">
        <v>2015</v>
      </c>
      <c r="D6138" t="s">
        <v>92</v>
      </c>
      <c r="E6138" t="s">
        <v>30</v>
      </c>
      <c r="F6138" t="s">
        <v>35</v>
      </c>
      <c r="G6138" t="s">
        <v>81</v>
      </c>
      <c r="H6138" s="2">
        <v>1664.7</v>
      </c>
      <c r="I6138" s="8">
        <f t="shared" si="475"/>
        <v>827244.3000000004</v>
      </c>
      <c r="J6138" s="8">
        <f t="shared" si="476"/>
        <v>96144.199999999968</v>
      </c>
      <c r="K6138" s="8">
        <f t="shared" si="477"/>
        <v>108291.79999999999</v>
      </c>
      <c r="L6138" s="8">
        <f t="shared" si="478"/>
        <v>88286.099999999991</v>
      </c>
      <c r="M6138" s="8">
        <f t="shared" si="479"/>
        <v>15494.399999999998</v>
      </c>
    </row>
    <row r="6139" spans="1:13" x14ac:dyDescent="0.2">
      <c r="A6139" t="s">
        <v>52</v>
      </c>
      <c r="B6139" t="s">
        <v>53</v>
      </c>
      <c r="C6139">
        <v>2015</v>
      </c>
      <c r="D6139" t="s">
        <v>92</v>
      </c>
      <c r="E6139" t="s">
        <v>30</v>
      </c>
      <c r="F6139" t="s">
        <v>36</v>
      </c>
      <c r="G6139" t="s">
        <v>82</v>
      </c>
      <c r="H6139" s="2">
        <v>2170.6</v>
      </c>
      <c r="I6139" s="8">
        <f t="shared" si="475"/>
        <v>827244.3000000004</v>
      </c>
      <c r="J6139" s="8">
        <f t="shared" si="476"/>
        <v>96144.199999999968</v>
      </c>
      <c r="K6139" s="8">
        <f t="shared" si="477"/>
        <v>108291.79999999999</v>
      </c>
      <c r="L6139" s="8">
        <f t="shared" si="478"/>
        <v>88286.099999999991</v>
      </c>
      <c r="M6139" s="8">
        <f t="shared" si="479"/>
        <v>19349.800000000007</v>
      </c>
    </row>
    <row r="6140" spans="1:13" x14ac:dyDescent="0.2">
      <c r="A6140" t="s">
        <v>52</v>
      </c>
      <c r="B6140" t="s">
        <v>53</v>
      </c>
      <c r="C6140">
        <v>2015</v>
      </c>
      <c r="D6140" t="s">
        <v>92</v>
      </c>
      <c r="E6140" t="s">
        <v>37</v>
      </c>
      <c r="F6140" t="s">
        <v>38</v>
      </c>
      <c r="G6140" t="s">
        <v>83</v>
      </c>
      <c r="H6140" s="2">
        <v>1611.8</v>
      </c>
      <c r="I6140" s="8">
        <f t="shared" si="475"/>
        <v>827244.3000000004</v>
      </c>
      <c r="J6140" s="8">
        <f t="shared" si="476"/>
        <v>92473.100000000049</v>
      </c>
      <c r="K6140" s="8">
        <f t="shared" si="477"/>
        <v>108291.79999999999</v>
      </c>
      <c r="L6140" s="8">
        <f t="shared" si="478"/>
        <v>88286.099999999991</v>
      </c>
      <c r="M6140" s="8">
        <f t="shared" si="479"/>
        <v>16815.7</v>
      </c>
    </row>
    <row r="6141" spans="1:13" x14ac:dyDescent="0.2">
      <c r="A6141" t="s">
        <v>52</v>
      </c>
      <c r="B6141" t="s">
        <v>53</v>
      </c>
      <c r="C6141">
        <v>2015</v>
      </c>
      <c r="D6141" t="s">
        <v>92</v>
      </c>
      <c r="E6141" t="s">
        <v>37</v>
      </c>
      <c r="F6141" t="s">
        <v>39</v>
      </c>
      <c r="G6141" t="s">
        <v>84</v>
      </c>
      <c r="H6141" s="2">
        <v>2008.7</v>
      </c>
      <c r="I6141" s="8">
        <f t="shared" si="475"/>
        <v>827244.3000000004</v>
      </c>
      <c r="J6141" s="8">
        <f t="shared" si="476"/>
        <v>92473.100000000049</v>
      </c>
      <c r="K6141" s="8">
        <f t="shared" si="477"/>
        <v>108291.79999999999</v>
      </c>
      <c r="L6141" s="8">
        <f t="shared" si="478"/>
        <v>88286.099999999991</v>
      </c>
      <c r="M6141" s="8">
        <f t="shared" si="479"/>
        <v>16969.599999999999</v>
      </c>
    </row>
    <row r="6142" spans="1:13" x14ac:dyDescent="0.2">
      <c r="A6142" t="s">
        <v>52</v>
      </c>
      <c r="B6142" t="s">
        <v>53</v>
      </c>
      <c r="C6142">
        <v>2015</v>
      </c>
      <c r="D6142" t="s">
        <v>92</v>
      </c>
      <c r="E6142" t="s">
        <v>37</v>
      </c>
      <c r="F6142" t="s">
        <v>40</v>
      </c>
      <c r="G6142" t="s">
        <v>85</v>
      </c>
      <c r="H6142" s="2">
        <v>1287.5</v>
      </c>
      <c r="I6142" s="8">
        <f t="shared" si="475"/>
        <v>827244.3000000004</v>
      </c>
      <c r="J6142" s="8">
        <f t="shared" si="476"/>
        <v>92473.100000000049</v>
      </c>
      <c r="K6142" s="8">
        <f t="shared" si="477"/>
        <v>108291.79999999999</v>
      </c>
      <c r="L6142" s="8">
        <f t="shared" si="478"/>
        <v>88286.099999999991</v>
      </c>
      <c r="M6142" s="8">
        <f t="shared" si="479"/>
        <v>13584.199999999999</v>
      </c>
    </row>
    <row r="6143" spans="1:13" x14ac:dyDescent="0.2">
      <c r="A6143" t="s">
        <v>52</v>
      </c>
      <c r="B6143" t="s">
        <v>53</v>
      </c>
      <c r="C6143">
        <v>2015</v>
      </c>
      <c r="D6143" t="s">
        <v>92</v>
      </c>
      <c r="E6143" t="s">
        <v>37</v>
      </c>
      <c r="F6143" t="s">
        <v>41</v>
      </c>
      <c r="G6143" t="s">
        <v>86</v>
      </c>
      <c r="H6143" s="2">
        <v>1794.6</v>
      </c>
      <c r="I6143" s="8">
        <f t="shared" si="475"/>
        <v>827244.3000000004</v>
      </c>
      <c r="J6143" s="8">
        <f t="shared" si="476"/>
        <v>92473.100000000049</v>
      </c>
      <c r="K6143" s="8">
        <f t="shared" si="477"/>
        <v>108291.79999999999</v>
      </c>
      <c r="L6143" s="8">
        <f t="shared" si="478"/>
        <v>88286.099999999991</v>
      </c>
      <c r="M6143" s="8">
        <f t="shared" si="479"/>
        <v>16342.3</v>
      </c>
    </row>
    <row r="6144" spans="1:13" x14ac:dyDescent="0.2">
      <c r="A6144" t="s">
        <v>52</v>
      </c>
      <c r="B6144" t="s">
        <v>53</v>
      </c>
      <c r="C6144">
        <v>2015</v>
      </c>
      <c r="D6144" t="s">
        <v>92</v>
      </c>
      <c r="E6144" t="s">
        <v>37</v>
      </c>
      <c r="F6144" t="s">
        <v>42</v>
      </c>
      <c r="G6144" t="s">
        <v>87</v>
      </c>
      <c r="H6144" s="2">
        <v>1971.2</v>
      </c>
      <c r="I6144" s="8">
        <f t="shared" si="475"/>
        <v>827244.3000000004</v>
      </c>
      <c r="J6144" s="8">
        <f t="shared" si="476"/>
        <v>92473.100000000049</v>
      </c>
      <c r="K6144" s="8">
        <f t="shared" si="477"/>
        <v>108291.79999999999</v>
      </c>
      <c r="L6144" s="8">
        <f t="shared" si="478"/>
        <v>88286.099999999991</v>
      </c>
      <c r="M6144" s="8">
        <f t="shared" si="479"/>
        <v>17154.899999999998</v>
      </c>
    </row>
    <row r="6145" spans="1:13" x14ac:dyDescent="0.2">
      <c r="A6145" t="s">
        <v>52</v>
      </c>
      <c r="B6145" t="s">
        <v>53</v>
      </c>
      <c r="C6145">
        <v>2015</v>
      </c>
      <c r="D6145" t="s">
        <v>92</v>
      </c>
      <c r="E6145" t="s">
        <v>37</v>
      </c>
      <c r="F6145" t="s">
        <v>43</v>
      </c>
      <c r="G6145" t="s">
        <v>88</v>
      </c>
      <c r="H6145" s="2">
        <v>1058.2</v>
      </c>
      <c r="I6145" s="8">
        <f t="shared" si="475"/>
        <v>827244.3000000004</v>
      </c>
      <c r="J6145" s="8">
        <f t="shared" si="476"/>
        <v>92473.100000000049</v>
      </c>
      <c r="K6145" s="8">
        <f t="shared" si="477"/>
        <v>108291.79999999999</v>
      </c>
      <c r="L6145" s="8">
        <f t="shared" si="478"/>
        <v>88286.099999999991</v>
      </c>
      <c r="M6145" s="8">
        <f t="shared" si="479"/>
        <v>11606.400000000001</v>
      </c>
    </row>
    <row r="6146" spans="1:13" x14ac:dyDescent="0.2">
      <c r="A6146" t="s">
        <v>52</v>
      </c>
      <c r="B6146" t="s">
        <v>53</v>
      </c>
      <c r="C6146">
        <v>2015</v>
      </c>
      <c r="D6146" t="s">
        <v>93</v>
      </c>
      <c r="E6146" t="s">
        <v>16</v>
      </c>
      <c r="F6146" t="s">
        <v>17</v>
      </c>
      <c r="G6146" t="s">
        <v>65</v>
      </c>
      <c r="H6146" s="2">
        <v>1569.8</v>
      </c>
      <c r="I6146" s="8">
        <f t="shared" ref="I6146:I6209" si="480">SUMIFS(H:H,C:C,C6146,D:D,D6146)</f>
        <v>892637.2999999997</v>
      </c>
      <c r="J6146" s="8">
        <f t="shared" ref="J6146:J6209" si="481">SUMIFS(H:H,E:E,E6146,D:D,D6146,C:C,C6146)</f>
        <v>67418.799999999988</v>
      </c>
      <c r="K6146" s="8">
        <f t="shared" si="477"/>
        <v>136169.20000000001</v>
      </c>
      <c r="L6146" s="8">
        <f t="shared" si="478"/>
        <v>116663.39999999998</v>
      </c>
      <c r="M6146" s="8">
        <f t="shared" si="479"/>
        <v>11900.500000000002</v>
      </c>
    </row>
    <row r="6147" spans="1:13" x14ac:dyDescent="0.2">
      <c r="A6147" t="s">
        <v>52</v>
      </c>
      <c r="B6147" t="s">
        <v>53</v>
      </c>
      <c r="C6147">
        <v>2015</v>
      </c>
      <c r="D6147" t="s">
        <v>93</v>
      </c>
      <c r="E6147" t="s">
        <v>16</v>
      </c>
      <c r="F6147" t="s">
        <v>18</v>
      </c>
      <c r="G6147" t="s">
        <v>66</v>
      </c>
      <c r="H6147" s="2">
        <v>1288.5999999999999</v>
      </c>
      <c r="I6147" s="8">
        <f t="shared" si="480"/>
        <v>892637.2999999997</v>
      </c>
      <c r="J6147" s="8">
        <f t="shared" si="481"/>
        <v>67418.799999999988</v>
      </c>
      <c r="K6147" s="8">
        <f t="shared" ref="K6147:K6210" si="482">SUMIFS(H:H,B:B,B6147,C:C,C6147,D:D,D6147)</f>
        <v>136169.20000000001</v>
      </c>
      <c r="L6147" s="8">
        <f t="shared" ref="L6147:L6210" si="483">SUMIFS(H:H,A:A,A6147,C:C,C6147,D:D,D6147)</f>
        <v>116663.39999999998</v>
      </c>
      <c r="M6147" s="8">
        <f t="shared" ref="M6147:M6210" si="484">SUMIFS(H:H,G:G,G6147,D:D,D6147,C:C,C6147)</f>
        <v>10167.099999999999</v>
      </c>
    </row>
    <row r="6148" spans="1:13" x14ac:dyDescent="0.2">
      <c r="A6148" t="s">
        <v>52</v>
      </c>
      <c r="B6148" t="s">
        <v>53</v>
      </c>
      <c r="C6148">
        <v>2015</v>
      </c>
      <c r="D6148" t="s">
        <v>93</v>
      </c>
      <c r="E6148" t="s">
        <v>16</v>
      </c>
      <c r="F6148" t="s">
        <v>19</v>
      </c>
      <c r="G6148" t="s">
        <v>67</v>
      </c>
      <c r="H6148" s="2">
        <v>879.6</v>
      </c>
      <c r="I6148" s="8">
        <f t="shared" si="480"/>
        <v>892637.2999999997</v>
      </c>
      <c r="J6148" s="8">
        <f t="shared" si="481"/>
        <v>67418.799999999988</v>
      </c>
      <c r="K6148" s="8">
        <f t="shared" si="482"/>
        <v>136169.20000000001</v>
      </c>
      <c r="L6148" s="8">
        <f t="shared" si="483"/>
        <v>116663.39999999998</v>
      </c>
      <c r="M6148" s="8">
        <f t="shared" si="484"/>
        <v>7405.4999999999991</v>
      </c>
    </row>
    <row r="6149" spans="1:13" x14ac:dyDescent="0.2">
      <c r="A6149" t="s">
        <v>52</v>
      </c>
      <c r="B6149" t="s">
        <v>53</v>
      </c>
      <c r="C6149">
        <v>2015</v>
      </c>
      <c r="D6149" t="s">
        <v>93</v>
      </c>
      <c r="E6149" t="s">
        <v>16</v>
      </c>
      <c r="F6149" t="s">
        <v>20</v>
      </c>
      <c r="G6149" t="s">
        <v>68</v>
      </c>
      <c r="H6149" s="2">
        <v>965.10000000000105</v>
      </c>
      <c r="I6149" s="8">
        <f t="shared" si="480"/>
        <v>892637.2999999997</v>
      </c>
      <c r="J6149" s="8">
        <f t="shared" si="481"/>
        <v>67418.799999999988</v>
      </c>
      <c r="K6149" s="8">
        <f t="shared" si="482"/>
        <v>136169.20000000001</v>
      </c>
      <c r="L6149" s="8">
        <f t="shared" si="483"/>
        <v>116663.39999999998</v>
      </c>
      <c r="M6149" s="8">
        <f t="shared" si="484"/>
        <v>7879.0000000000009</v>
      </c>
    </row>
    <row r="6150" spans="1:13" x14ac:dyDescent="0.2">
      <c r="A6150" t="s">
        <v>52</v>
      </c>
      <c r="B6150" t="s">
        <v>53</v>
      </c>
      <c r="C6150">
        <v>2015</v>
      </c>
      <c r="D6150" t="s">
        <v>93</v>
      </c>
      <c r="E6150" t="s">
        <v>16</v>
      </c>
      <c r="F6150" t="s">
        <v>21</v>
      </c>
      <c r="G6150" t="s">
        <v>69</v>
      </c>
      <c r="H6150" s="2">
        <v>2452.4</v>
      </c>
      <c r="I6150" s="8">
        <f t="shared" si="480"/>
        <v>892637.2999999997</v>
      </c>
      <c r="J6150" s="8">
        <f t="shared" si="481"/>
        <v>67418.799999999988</v>
      </c>
      <c r="K6150" s="8">
        <f t="shared" si="482"/>
        <v>136169.20000000001</v>
      </c>
      <c r="L6150" s="8">
        <f t="shared" si="483"/>
        <v>116663.39999999998</v>
      </c>
      <c r="M6150" s="8">
        <f t="shared" si="484"/>
        <v>21488.3</v>
      </c>
    </row>
    <row r="6151" spans="1:13" x14ac:dyDescent="0.2">
      <c r="A6151" t="s">
        <v>52</v>
      </c>
      <c r="B6151" t="s">
        <v>53</v>
      </c>
      <c r="C6151">
        <v>2015</v>
      </c>
      <c r="D6151" t="s">
        <v>93</v>
      </c>
      <c r="E6151" t="s">
        <v>16</v>
      </c>
      <c r="F6151" t="s">
        <v>22</v>
      </c>
      <c r="G6151" t="s">
        <v>70</v>
      </c>
      <c r="H6151" s="2">
        <v>1247.5</v>
      </c>
      <c r="I6151" s="8">
        <f t="shared" si="480"/>
        <v>892637.2999999997</v>
      </c>
      <c r="J6151" s="8">
        <f t="shared" si="481"/>
        <v>67418.799999999988</v>
      </c>
      <c r="K6151" s="8">
        <f t="shared" si="482"/>
        <v>136169.20000000001</v>
      </c>
      <c r="L6151" s="8">
        <f t="shared" si="483"/>
        <v>116663.39999999998</v>
      </c>
      <c r="M6151" s="8">
        <f t="shared" si="484"/>
        <v>8578.4000000000015</v>
      </c>
    </row>
    <row r="6152" spans="1:13" x14ac:dyDescent="0.2">
      <c r="A6152" t="s">
        <v>52</v>
      </c>
      <c r="B6152" t="s">
        <v>53</v>
      </c>
      <c r="C6152">
        <v>2015</v>
      </c>
      <c r="D6152" t="s">
        <v>93</v>
      </c>
      <c r="E6152" t="s">
        <v>23</v>
      </c>
      <c r="F6152" t="s">
        <v>24</v>
      </c>
      <c r="G6152" t="s">
        <v>71</v>
      </c>
      <c r="H6152" s="2">
        <v>11925</v>
      </c>
      <c r="I6152" s="8">
        <f t="shared" si="480"/>
        <v>892637.2999999997</v>
      </c>
      <c r="J6152" s="8">
        <f t="shared" si="481"/>
        <v>623708.69999999984</v>
      </c>
      <c r="K6152" s="8">
        <f t="shared" si="482"/>
        <v>136169.20000000001</v>
      </c>
      <c r="L6152" s="8">
        <f t="shared" si="483"/>
        <v>116663.39999999998</v>
      </c>
      <c r="M6152" s="8">
        <f t="shared" si="484"/>
        <v>93521</v>
      </c>
    </row>
    <row r="6153" spans="1:13" x14ac:dyDescent="0.2">
      <c r="A6153" t="s">
        <v>52</v>
      </c>
      <c r="B6153" t="s">
        <v>53</v>
      </c>
      <c r="C6153">
        <v>2015</v>
      </c>
      <c r="D6153" t="s">
        <v>93</v>
      </c>
      <c r="E6153" t="s">
        <v>23</v>
      </c>
      <c r="F6153" t="s">
        <v>25</v>
      </c>
      <c r="G6153" t="s">
        <v>72</v>
      </c>
      <c r="H6153" s="2">
        <v>14631</v>
      </c>
      <c r="I6153" s="8">
        <f t="shared" si="480"/>
        <v>892637.2999999997</v>
      </c>
      <c r="J6153" s="8">
        <f t="shared" si="481"/>
        <v>623708.69999999984</v>
      </c>
      <c r="K6153" s="8">
        <f t="shared" si="482"/>
        <v>136169.20000000001</v>
      </c>
      <c r="L6153" s="8">
        <f t="shared" si="483"/>
        <v>116663.39999999998</v>
      </c>
      <c r="M6153" s="8">
        <f t="shared" si="484"/>
        <v>131533</v>
      </c>
    </row>
    <row r="6154" spans="1:13" x14ac:dyDescent="0.2">
      <c r="A6154" t="s">
        <v>52</v>
      </c>
      <c r="B6154" t="s">
        <v>53</v>
      </c>
      <c r="C6154">
        <v>2015</v>
      </c>
      <c r="D6154" t="s">
        <v>93</v>
      </c>
      <c r="E6154" t="s">
        <v>23</v>
      </c>
      <c r="F6154" t="s">
        <v>26</v>
      </c>
      <c r="G6154" t="s">
        <v>73</v>
      </c>
      <c r="H6154" s="2">
        <v>7012.8</v>
      </c>
      <c r="I6154" s="8">
        <f t="shared" si="480"/>
        <v>892637.2999999997</v>
      </c>
      <c r="J6154" s="8">
        <f t="shared" si="481"/>
        <v>623708.69999999984</v>
      </c>
      <c r="K6154" s="8">
        <f t="shared" si="482"/>
        <v>136169.20000000001</v>
      </c>
      <c r="L6154" s="8">
        <f t="shared" si="483"/>
        <v>116663.39999999998</v>
      </c>
      <c r="M6154" s="8">
        <f t="shared" si="484"/>
        <v>48673.69999999999</v>
      </c>
    </row>
    <row r="6155" spans="1:13" x14ac:dyDescent="0.2">
      <c r="A6155" t="s">
        <v>52</v>
      </c>
      <c r="B6155" t="s">
        <v>53</v>
      </c>
      <c r="C6155">
        <v>2015</v>
      </c>
      <c r="D6155" t="s">
        <v>93</v>
      </c>
      <c r="E6155" t="s">
        <v>23</v>
      </c>
      <c r="F6155" t="s">
        <v>27</v>
      </c>
      <c r="G6155" t="s">
        <v>74</v>
      </c>
      <c r="H6155" s="2">
        <v>17331</v>
      </c>
      <c r="I6155" s="8">
        <f t="shared" si="480"/>
        <v>892637.2999999997</v>
      </c>
      <c r="J6155" s="8">
        <f t="shared" si="481"/>
        <v>623708.69999999984</v>
      </c>
      <c r="K6155" s="8">
        <f t="shared" si="482"/>
        <v>136169.20000000001</v>
      </c>
      <c r="L6155" s="8">
        <f t="shared" si="483"/>
        <v>116663.39999999998</v>
      </c>
      <c r="M6155" s="8">
        <f t="shared" si="484"/>
        <v>119437.4</v>
      </c>
    </row>
    <row r="6156" spans="1:13" x14ac:dyDescent="0.2">
      <c r="A6156" t="s">
        <v>52</v>
      </c>
      <c r="B6156" t="s">
        <v>53</v>
      </c>
      <c r="C6156">
        <v>2015</v>
      </c>
      <c r="D6156" t="s">
        <v>93</v>
      </c>
      <c r="E6156" t="s">
        <v>23</v>
      </c>
      <c r="F6156" t="s">
        <v>28</v>
      </c>
      <c r="G6156" t="s">
        <v>75</v>
      </c>
      <c r="H6156" s="2">
        <v>8902.5</v>
      </c>
      <c r="I6156" s="8">
        <f t="shared" si="480"/>
        <v>892637.2999999997</v>
      </c>
      <c r="J6156" s="8">
        <f t="shared" si="481"/>
        <v>623708.69999999984</v>
      </c>
      <c r="K6156" s="8">
        <f t="shared" si="482"/>
        <v>136169.20000000001</v>
      </c>
      <c r="L6156" s="8">
        <f t="shared" si="483"/>
        <v>116663.39999999998</v>
      </c>
      <c r="M6156" s="8">
        <f t="shared" si="484"/>
        <v>94342.60000000002</v>
      </c>
    </row>
    <row r="6157" spans="1:13" x14ac:dyDescent="0.2">
      <c r="A6157" t="s">
        <v>52</v>
      </c>
      <c r="B6157" t="s">
        <v>53</v>
      </c>
      <c r="C6157">
        <v>2015</v>
      </c>
      <c r="D6157" t="s">
        <v>93</v>
      </c>
      <c r="E6157" t="s">
        <v>23</v>
      </c>
      <c r="F6157" t="s">
        <v>29</v>
      </c>
      <c r="G6157" t="s">
        <v>76</v>
      </c>
      <c r="H6157" s="2">
        <v>20755</v>
      </c>
      <c r="I6157" s="8">
        <f t="shared" si="480"/>
        <v>892637.2999999997</v>
      </c>
      <c r="J6157" s="8">
        <f t="shared" si="481"/>
        <v>623708.69999999984</v>
      </c>
      <c r="K6157" s="8">
        <f t="shared" si="482"/>
        <v>136169.20000000001</v>
      </c>
      <c r="L6157" s="8">
        <f t="shared" si="483"/>
        <v>116663.39999999998</v>
      </c>
      <c r="M6157" s="8">
        <f t="shared" si="484"/>
        <v>136201</v>
      </c>
    </row>
    <row r="6158" spans="1:13" x14ac:dyDescent="0.2">
      <c r="A6158" t="s">
        <v>52</v>
      </c>
      <c r="B6158" t="s">
        <v>53</v>
      </c>
      <c r="C6158">
        <v>2015</v>
      </c>
      <c r="D6158" t="s">
        <v>93</v>
      </c>
      <c r="E6158" t="s">
        <v>30</v>
      </c>
      <c r="F6158" t="s">
        <v>31</v>
      </c>
      <c r="G6158" t="s">
        <v>77</v>
      </c>
      <c r="H6158" s="2">
        <v>2318.5</v>
      </c>
      <c r="I6158" s="8">
        <f t="shared" si="480"/>
        <v>892637.2999999997</v>
      </c>
      <c r="J6158" s="8">
        <f t="shared" si="481"/>
        <v>101548.69999999997</v>
      </c>
      <c r="K6158" s="8">
        <f t="shared" si="482"/>
        <v>136169.20000000001</v>
      </c>
      <c r="L6158" s="8">
        <f t="shared" si="483"/>
        <v>116663.39999999998</v>
      </c>
      <c r="M6158" s="8">
        <f t="shared" si="484"/>
        <v>15253.199999999993</v>
      </c>
    </row>
    <row r="6159" spans="1:13" x14ac:dyDescent="0.2">
      <c r="A6159" t="s">
        <v>52</v>
      </c>
      <c r="B6159" t="s">
        <v>53</v>
      </c>
      <c r="C6159">
        <v>2015</v>
      </c>
      <c r="D6159" t="s">
        <v>93</v>
      </c>
      <c r="E6159" t="s">
        <v>30</v>
      </c>
      <c r="F6159" t="s">
        <v>32</v>
      </c>
      <c r="G6159" t="s">
        <v>78</v>
      </c>
      <c r="H6159" s="2">
        <v>2454.9</v>
      </c>
      <c r="I6159" s="8">
        <f t="shared" si="480"/>
        <v>892637.2999999997</v>
      </c>
      <c r="J6159" s="8">
        <f t="shared" si="481"/>
        <v>101548.69999999997</v>
      </c>
      <c r="K6159" s="8">
        <f t="shared" si="482"/>
        <v>136169.20000000001</v>
      </c>
      <c r="L6159" s="8">
        <f t="shared" si="483"/>
        <v>116663.39999999998</v>
      </c>
      <c r="M6159" s="8">
        <f t="shared" si="484"/>
        <v>16768.999999999993</v>
      </c>
    </row>
    <row r="6160" spans="1:13" x14ac:dyDescent="0.2">
      <c r="A6160" t="s">
        <v>52</v>
      </c>
      <c r="B6160" t="s">
        <v>53</v>
      </c>
      <c r="C6160">
        <v>2015</v>
      </c>
      <c r="D6160" t="s">
        <v>93</v>
      </c>
      <c r="E6160" t="s">
        <v>30</v>
      </c>
      <c r="F6160" t="s">
        <v>33</v>
      </c>
      <c r="G6160" t="s">
        <v>79</v>
      </c>
      <c r="H6160" s="2">
        <v>2404.6999999999998</v>
      </c>
      <c r="I6160" s="8">
        <f t="shared" si="480"/>
        <v>892637.2999999997</v>
      </c>
      <c r="J6160" s="8">
        <f t="shared" si="481"/>
        <v>101548.69999999997</v>
      </c>
      <c r="K6160" s="8">
        <f t="shared" si="482"/>
        <v>136169.20000000001</v>
      </c>
      <c r="L6160" s="8">
        <f t="shared" si="483"/>
        <v>116663.39999999998</v>
      </c>
      <c r="M6160" s="8">
        <f t="shared" si="484"/>
        <v>16750.8</v>
      </c>
    </row>
    <row r="6161" spans="1:13" x14ac:dyDescent="0.2">
      <c r="A6161" t="s">
        <v>52</v>
      </c>
      <c r="B6161" t="s">
        <v>53</v>
      </c>
      <c r="C6161">
        <v>2015</v>
      </c>
      <c r="D6161" t="s">
        <v>93</v>
      </c>
      <c r="E6161" t="s">
        <v>30</v>
      </c>
      <c r="F6161" t="s">
        <v>34</v>
      </c>
      <c r="G6161" t="s">
        <v>80</v>
      </c>
      <c r="H6161" s="2">
        <v>1990.9</v>
      </c>
      <c r="I6161" s="8">
        <f t="shared" si="480"/>
        <v>892637.2999999997</v>
      </c>
      <c r="J6161" s="8">
        <f t="shared" si="481"/>
        <v>101548.69999999997</v>
      </c>
      <c r="K6161" s="8">
        <f t="shared" si="482"/>
        <v>136169.20000000001</v>
      </c>
      <c r="L6161" s="8">
        <f t="shared" si="483"/>
        <v>116663.39999999998</v>
      </c>
      <c r="M6161" s="8">
        <f t="shared" si="484"/>
        <v>15397.399999999991</v>
      </c>
    </row>
    <row r="6162" spans="1:13" x14ac:dyDescent="0.2">
      <c r="A6162" t="s">
        <v>52</v>
      </c>
      <c r="B6162" t="s">
        <v>53</v>
      </c>
      <c r="C6162">
        <v>2015</v>
      </c>
      <c r="D6162" t="s">
        <v>93</v>
      </c>
      <c r="E6162" t="s">
        <v>30</v>
      </c>
      <c r="F6162" t="s">
        <v>35</v>
      </c>
      <c r="G6162" t="s">
        <v>81</v>
      </c>
      <c r="H6162" s="2">
        <v>2256.8000000000002</v>
      </c>
      <c r="I6162" s="8">
        <f t="shared" si="480"/>
        <v>892637.2999999997</v>
      </c>
      <c r="J6162" s="8">
        <f t="shared" si="481"/>
        <v>101548.69999999997</v>
      </c>
      <c r="K6162" s="8">
        <f t="shared" si="482"/>
        <v>136169.20000000001</v>
      </c>
      <c r="L6162" s="8">
        <f t="shared" si="483"/>
        <v>116663.39999999998</v>
      </c>
      <c r="M6162" s="8">
        <f t="shared" si="484"/>
        <v>16508</v>
      </c>
    </row>
    <row r="6163" spans="1:13" x14ac:dyDescent="0.2">
      <c r="A6163" t="s">
        <v>52</v>
      </c>
      <c r="B6163" t="s">
        <v>53</v>
      </c>
      <c r="C6163">
        <v>2015</v>
      </c>
      <c r="D6163" t="s">
        <v>93</v>
      </c>
      <c r="E6163" t="s">
        <v>30</v>
      </c>
      <c r="F6163" t="s">
        <v>36</v>
      </c>
      <c r="G6163" t="s">
        <v>82</v>
      </c>
      <c r="H6163" s="2">
        <v>3006.4</v>
      </c>
      <c r="I6163" s="8">
        <f t="shared" si="480"/>
        <v>892637.2999999997</v>
      </c>
      <c r="J6163" s="8">
        <f t="shared" si="481"/>
        <v>101548.69999999997</v>
      </c>
      <c r="K6163" s="8">
        <f t="shared" si="482"/>
        <v>136169.20000000001</v>
      </c>
      <c r="L6163" s="8">
        <f t="shared" si="483"/>
        <v>116663.39999999998</v>
      </c>
      <c r="M6163" s="8">
        <f t="shared" si="484"/>
        <v>20870.300000000003</v>
      </c>
    </row>
    <row r="6164" spans="1:13" x14ac:dyDescent="0.2">
      <c r="A6164" t="s">
        <v>52</v>
      </c>
      <c r="B6164" t="s">
        <v>53</v>
      </c>
      <c r="C6164">
        <v>2015</v>
      </c>
      <c r="D6164" t="s">
        <v>93</v>
      </c>
      <c r="E6164" t="s">
        <v>37</v>
      </c>
      <c r="F6164" t="s">
        <v>38</v>
      </c>
      <c r="G6164" t="s">
        <v>83</v>
      </c>
      <c r="H6164" s="2">
        <v>2526.1999999999998</v>
      </c>
      <c r="I6164" s="8">
        <f t="shared" si="480"/>
        <v>892637.2999999997</v>
      </c>
      <c r="J6164" s="8">
        <f t="shared" si="481"/>
        <v>99961.099999999991</v>
      </c>
      <c r="K6164" s="8">
        <f t="shared" si="482"/>
        <v>136169.20000000001</v>
      </c>
      <c r="L6164" s="8">
        <f t="shared" si="483"/>
        <v>116663.39999999998</v>
      </c>
      <c r="M6164" s="8">
        <f t="shared" si="484"/>
        <v>17853.399999999987</v>
      </c>
    </row>
    <row r="6165" spans="1:13" x14ac:dyDescent="0.2">
      <c r="A6165" t="s">
        <v>52</v>
      </c>
      <c r="B6165" t="s">
        <v>53</v>
      </c>
      <c r="C6165">
        <v>2015</v>
      </c>
      <c r="D6165" t="s">
        <v>93</v>
      </c>
      <c r="E6165" t="s">
        <v>37</v>
      </c>
      <c r="F6165" t="s">
        <v>39</v>
      </c>
      <c r="G6165" t="s">
        <v>84</v>
      </c>
      <c r="H6165" s="2">
        <v>2209</v>
      </c>
      <c r="I6165" s="8">
        <f t="shared" si="480"/>
        <v>892637.2999999997</v>
      </c>
      <c r="J6165" s="8">
        <f t="shared" si="481"/>
        <v>99961.099999999991</v>
      </c>
      <c r="K6165" s="8">
        <f t="shared" si="482"/>
        <v>136169.20000000001</v>
      </c>
      <c r="L6165" s="8">
        <f t="shared" si="483"/>
        <v>116663.39999999998</v>
      </c>
      <c r="M6165" s="8">
        <f t="shared" si="484"/>
        <v>19347.099999999991</v>
      </c>
    </row>
    <row r="6166" spans="1:13" x14ac:dyDescent="0.2">
      <c r="A6166" t="s">
        <v>52</v>
      </c>
      <c r="B6166" t="s">
        <v>53</v>
      </c>
      <c r="C6166">
        <v>2015</v>
      </c>
      <c r="D6166" t="s">
        <v>93</v>
      </c>
      <c r="E6166" t="s">
        <v>37</v>
      </c>
      <c r="F6166" t="s">
        <v>40</v>
      </c>
      <c r="G6166" t="s">
        <v>85</v>
      </c>
      <c r="H6166" s="2">
        <v>1850.9</v>
      </c>
      <c r="I6166" s="8">
        <f t="shared" si="480"/>
        <v>892637.2999999997</v>
      </c>
      <c r="J6166" s="8">
        <f t="shared" si="481"/>
        <v>99961.099999999991</v>
      </c>
      <c r="K6166" s="8">
        <f t="shared" si="482"/>
        <v>136169.20000000001</v>
      </c>
      <c r="L6166" s="8">
        <f t="shared" si="483"/>
        <v>116663.39999999998</v>
      </c>
      <c r="M6166" s="8">
        <f t="shared" si="484"/>
        <v>15376.4</v>
      </c>
    </row>
    <row r="6167" spans="1:13" x14ac:dyDescent="0.2">
      <c r="A6167" t="s">
        <v>52</v>
      </c>
      <c r="B6167" t="s">
        <v>53</v>
      </c>
      <c r="C6167">
        <v>2015</v>
      </c>
      <c r="D6167" t="s">
        <v>93</v>
      </c>
      <c r="E6167" t="s">
        <v>37</v>
      </c>
      <c r="F6167" t="s">
        <v>41</v>
      </c>
      <c r="G6167" t="s">
        <v>86</v>
      </c>
      <c r="H6167" s="2">
        <v>2479.5</v>
      </c>
      <c r="I6167" s="8">
        <f t="shared" si="480"/>
        <v>892637.2999999997</v>
      </c>
      <c r="J6167" s="8">
        <f t="shared" si="481"/>
        <v>99961.099999999991</v>
      </c>
      <c r="K6167" s="8">
        <f t="shared" si="482"/>
        <v>136169.20000000001</v>
      </c>
      <c r="L6167" s="8">
        <f t="shared" si="483"/>
        <v>116663.39999999998</v>
      </c>
      <c r="M6167" s="8">
        <f t="shared" si="484"/>
        <v>17294.2</v>
      </c>
    </row>
    <row r="6168" spans="1:13" x14ac:dyDescent="0.2">
      <c r="A6168" t="s">
        <v>52</v>
      </c>
      <c r="B6168" t="s">
        <v>53</v>
      </c>
      <c r="C6168">
        <v>2015</v>
      </c>
      <c r="D6168" t="s">
        <v>93</v>
      </c>
      <c r="E6168" t="s">
        <v>37</v>
      </c>
      <c r="F6168" t="s">
        <v>42</v>
      </c>
      <c r="G6168" t="s">
        <v>87</v>
      </c>
      <c r="H6168" s="2">
        <v>2501.1999999999998</v>
      </c>
      <c r="I6168" s="8">
        <f t="shared" si="480"/>
        <v>892637.2999999997</v>
      </c>
      <c r="J6168" s="8">
        <f t="shared" si="481"/>
        <v>99961.099999999991</v>
      </c>
      <c r="K6168" s="8">
        <f t="shared" si="482"/>
        <v>136169.20000000001</v>
      </c>
      <c r="L6168" s="8">
        <f t="shared" si="483"/>
        <v>116663.39999999998</v>
      </c>
      <c r="M6168" s="8">
        <f t="shared" si="484"/>
        <v>18046.899999999998</v>
      </c>
    </row>
    <row r="6169" spans="1:13" x14ac:dyDescent="0.2">
      <c r="A6169" t="s">
        <v>52</v>
      </c>
      <c r="B6169" t="s">
        <v>53</v>
      </c>
      <c r="C6169">
        <v>2015</v>
      </c>
      <c r="D6169" t="s">
        <v>93</v>
      </c>
      <c r="E6169" t="s">
        <v>37</v>
      </c>
      <c r="F6169" t="s">
        <v>43</v>
      </c>
      <c r="G6169" t="s">
        <v>88</v>
      </c>
      <c r="H6169" s="2">
        <v>1704.1</v>
      </c>
      <c r="I6169" s="8">
        <f t="shared" si="480"/>
        <v>892637.2999999997</v>
      </c>
      <c r="J6169" s="8">
        <f t="shared" si="481"/>
        <v>99961.099999999991</v>
      </c>
      <c r="K6169" s="8">
        <f t="shared" si="482"/>
        <v>136169.20000000001</v>
      </c>
      <c r="L6169" s="8">
        <f t="shared" si="483"/>
        <v>116663.39999999998</v>
      </c>
      <c r="M6169" s="8">
        <f t="shared" si="484"/>
        <v>12043.1</v>
      </c>
    </row>
    <row r="6170" spans="1:13" x14ac:dyDescent="0.2">
      <c r="A6170" t="s">
        <v>52</v>
      </c>
      <c r="B6170" t="s">
        <v>53</v>
      </c>
      <c r="C6170">
        <v>2015</v>
      </c>
      <c r="D6170" t="s">
        <v>94</v>
      </c>
      <c r="E6170" t="s">
        <v>16</v>
      </c>
      <c r="F6170" t="s">
        <v>17</v>
      </c>
      <c r="G6170" t="s">
        <v>65</v>
      </c>
      <c r="H6170" s="2">
        <v>1643</v>
      </c>
      <c r="I6170" s="8">
        <f t="shared" si="480"/>
        <v>964882</v>
      </c>
      <c r="J6170" s="8">
        <f t="shared" si="481"/>
        <v>72064</v>
      </c>
      <c r="K6170" s="8">
        <f t="shared" si="482"/>
        <v>157087</v>
      </c>
      <c r="L6170" s="8">
        <f t="shared" si="483"/>
        <v>127289</v>
      </c>
      <c r="M6170" s="8">
        <f t="shared" si="484"/>
        <v>13823</v>
      </c>
    </row>
    <row r="6171" spans="1:13" x14ac:dyDescent="0.2">
      <c r="A6171" t="s">
        <v>52</v>
      </c>
      <c r="B6171" t="s">
        <v>53</v>
      </c>
      <c r="C6171">
        <v>2015</v>
      </c>
      <c r="D6171" t="s">
        <v>94</v>
      </c>
      <c r="E6171" t="s">
        <v>16</v>
      </c>
      <c r="F6171" t="s">
        <v>18</v>
      </c>
      <c r="G6171" t="s">
        <v>66</v>
      </c>
      <c r="H6171" s="2">
        <v>1612</v>
      </c>
      <c r="I6171" s="8">
        <f t="shared" si="480"/>
        <v>964882</v>
      </c>
      <c r="J6171" s="8">
        <f t="shared" si="481"/>
        <v>72064</v>
      </c>
      <c r="K6171" s="8">
        <f t="shared" si="482"/>
        <v>157087</v>
      </c>
      <c r="L6171" s="8">
        <f t="shared" si="483"/>
        <v>127289</v>
      </c>
      <c r="M6171" s="8">
        <f t="shared" si="484"/>
        <v>10961</v>
      </c>
    </row>
    <row r="6172" spans="1:13" x14ac:dyDescent="0.2">
      <c r="A6172" t="s">
        <v>52</v>
      </c>
      <c r="B6172" t="s">
        <v>53</v>
      </c>
      <c r="C6172">
        <v>2015</v>
      </c>
      <c r="D6172" t="s">
        <v>94</v>
      </c>
      <c r="E6172" t="s">
        <v>16</v>
      </c>
      <c r="F6172" t="s">
        <v>19</v>
      </c>
      <c r="G6172" t="s">
        <v>67</v>
      </c>
      <c r="H6172" s="2">
        <v>1217</v>
      </c>
      <c r="I6172" s="8">
        <f t="shared" si="480"/>
        <v>964882</v>
      </c>
      <c r="J6172" s="8">
        <f t="shared" si="481"/>
        <v>72064</v>
      </c>
      <c r="K6172" s="8">
        <f t="shared" si="482"/>
        <v>157087</v>
      </c>
      <c r="L6172" s="8">
        <f t="shared" si="483"/>
        <v>127289</v>
      </c>
      <c r="M6172" s="8">
        <f t="shared" si="484"/>
        <v>8689</v>
      </c>
    </row>
    <row r="6173" spans="1:13" x14ac:dyDescent="0.2">
      <c r="A6173" t="s">
        <v>52</v>
      </c>
      <c r="B6173" t="s">
        <v>53</v>
      </c>
      <c r="C6173">
        <v>2015</v>
      </c>
      <c r="D6173" t="s">
        <v>94</v>
      </c>
      <c r="E6173" t="s">
        <v>16</v>
      </c>
      <c r="F6173" t="s">
        <v>20</v>
      </c>
      <c r="G6173" t="s">
        <v>68</v>
      </c>
      <c r="H6173" s="2">
        <v>1251</v>
      </c>
      <c r="I6173" s="8">
        <f t="shared" si="480"/>
        <v>964882</v>
      </c>
      <c r="J6173" s="8">
        <f t="shared" si="481"/>
        <v>72064</v>
      </c>
      <c r="K6173" s="8">
        <f t="shared" si="482"/>
        <v>157087</v>
      </c>
      <c r="L6173" s="8">
        <f t="shared" si="483"/>
        <v>127289</v>
      </c>
      <c r="M6173" s="8">
        <f t="shared" si="484"/>
        <v>8503</v>
      </c>
    </row>
    <row r="6174" spans="1:13" x14ac:dyDescent="0.2">
      <c r="A6174" t="s">
        <v>52</v>
      </c>
      <c r="B6174" t="s">
        <v>53</v>
      </c>
      <c r="C6174">
        <v>2015</v>
      </c>
      <c r="D6174" t="s">
        <v>94</v>
      </c>
      <c r="E6174" t="s">
        <v>16</v>
      </c>
      <c r="F6174" t="s">
        <v>21</v>
      </c>
      <c r="G6174" t="s">
        <v>69</v>
      </c>
      <c r="H6174" s="2">
        <v>2474</v>
      </c>
      <c r="I6174" s="8">
        <f t="shared" si="480"/>
        <v>964882</v>
      </c>
      <c r="J6174" s="8">
        <f t="shared" si="481"/>
        <v>72064</v>
      </c>
      <c r="K6174" s="8">
        <f t="shared" si="482"/>
        <v>157087</v>
      </c>
      <c r="L6174" s="8">
        <f t="shared" si="483"/>
        <v>127289</v>
      </c>
      <c r="M6174" s="8">
        <f t="shared" si="484"/>
        <v>21411</v>
      </c>
    </row>
    <row r="6175" spans="1:13" x14ac:dyDescent="0.2">
      <c r="A6175" t="s">
        <v>52</v>
      </c>
      <c r="B6175" t="s">
        <v>53</v>
      </c>
      <c r="C6175">
        <v>2015</v>
      </c>
      <c r="D6175" t="s">
        <v>94</v>
      </c>
      <c r="E6175" t="s">
        <v>16</v>
      </c>
      <c r="F6175" t="s">
        <v>22</v>
      </c>
      <c r="G6175" t="s">
        <v>70</v>
      </c>
      <c r="H6175" s="2">
        <v>959</v>
      </c>
      <c r="I6175" s="8">
        <f t="shared" si="480"/>
        <v>964882</v>
      </c>
      <c r="J6175" s="8">
        <f t="shared" si="481"/>
        <v>72064</v>
      </c>
      <c r="K6175" s="8">
        <f t="shared" si="482"/>
        <v>157087</v>
      </c>
      <c r="L6175" s="8">
        <f t="shared" si="483"/>
        <v>127289</v>
      </c>
      <c r="M6175" s="8">
        <f t="shared" si="484"/>
        <v>8677</v>
      </c>
    </row>
    <row r="6176" spans="1:13" x14ac:dyDescent="0.2">
      <c r="A6176" t="s">
        <v>52</v>
      </c>
      <c r="B6176" t="s">
        <v>53</v>
      </c>
      <c r="C6176">
        <v>2015</v>
      </c>
      <c r="D6176" t="s">
        <v>94</v>
      </c>
      <c r="E6176" t="s">
        <v>23</v>
      </c>
      <c r="F6176" t="s">
        <v>24</v>
      </c>
      <c r="G6176" t="s">
        <v>71</v>
      </c>
      <c r="H6176" s="2">
        <v>11840</v>
      </c>
      <c r="I6176" s="8">
        <f t="shared" si="480"/>
        <v>964882</v>
      </c>
      <c r="J6176" s="8">
        <f t="shared" si="481"/>
        <v>674741</v>
      </c>
      <c r="K6176" s="8">
        <f t="shared" si="482"/>
        <v>157087</v>
      </c>
      <c r="L6176" s="8">
        <f t="shared" si="483"/>
        <v>127289</v>
      </c>
      <c r="M6176" s="8">
        <f t="shared" si="484"/>
        <v>100430</v>
      </c>
    </row>
    <row r="6177" spans="1:13" x14ac:dyDescent="0.2">
      <c r="A6177" t="s">
        <v>52</v>
      </c>
      <c r="B6177" t="s">
        <v>53</v>
      </c>
      <c r="C6177">
        <v>2015</v>
      </c>
      <c r="D6177" t="s">
        <v>94</v>
      </c>
      <c r="E6177" t="s">
        <v>23</v>
      </c>
      <c r="F6177" t="s">
        <v>25</v>
      </c>
      <c r="G6177" t="s">
        <v>72</v>
      </c>
      <c r="H6177" s="2">
        <v>25440</v>
      </c>
      <c r="I6177" s="8">
        <f t="shared" si="480"/>
        <v>964882</v>
      </c>
      <c r="J6177" s="8">
        <f t="shared" si="481"/>
        <v>674741</v>
      </c>
      <c r="K6177" s="8">
        <f t="shared" si="482"/>
        <v>157087</v>
      </c>
      <c r="L6177" s="8">
        <f t="shared" si="483"/>
        <v>127289</v>
      </c>
      <c r="M6177" s="8">
        <f t="shared" si="484"/>
        <v>145220</v>
      </c>
    </row>
    <row r="6178" spans="1:13" x14ac:dyDescent="0.2">
      <c r="A6178" t="s">
        <v>52</v>
      </c>
      <c r="B6178" t="s">
        <v>53</v>
      </c>
      <c r="C6178">
        <v>2015</v>
      </c>
      <c r="D6178" t="s">
        <v>94</v>
      </c>
      <c r="E6178" t="s">
        <v>23</v>
      </c>
      <c r="F6178" t="s">
        <v>26</v>
      </c>
      <c r="G6178" t="s">
        <v>73</v>
      </c>
      <c r="H6178" s="2">
        <v>7852</v>
      </c>
      <c r="I6178" s="8">
        <f t="shared" si="480"/>
        <v>964882</v>
      </c>
      <c r="J6178" s="8">
        <f t="shared" si="481"/>
        <v>674741</v>
      </c>
      <c r="K6178" s="8">
        <f t="shared" si="482"/>
        <v>157087</v>
      </c>
      <c r="L6178" s="8">
        <f t="shared" si="483"/>
        <v>127289</v>
      </c>
      <c r="M6178" s="8">
        <f t="shared" si="484"/>
        <v>51112</v>
      </c>
    </row>
    <row r="6179" spans="1:13" x14ac:dyDescent="0.2">
      <c r="A6179" t="s">
        <v>52</v>
      </c>
      <c r="B6179" t="s">
        <v>53</v>
      </c>
      <c r="C6179">
        <v>2015</v>
      </c>
      <c r="D6179" t="s">
        <v>94</v>
      </c>
      <c r="E6179" t="s">
        <v>23</v>
      </c>
      <c r="F6179" t="s">
        <v>27</v>
      </c>
      <c r="G6179" t="s">
        <v>74</v>
      </c>
      <c r="H6179" s="2">
        <v>13930</v>
      </c>
      <c r="I6179" s="8">
        <f t="shared" si="480"/>
        <v>964882</v>
      </c>
      <c r="J6179" s="8">
        <f t="shared" si="481"/>
        <v>674741</v>
      </c>
      <c r="K6179" s="8">
        <f t="shared" si="482"/>
        <v>157087</v>
      </c>
      <c r="L6179" s="8">
        <f t="shared" si="483"/>
        <v>127289</v>
      </c>
      <c r="M6179" s="8">
        <f t="shared" si="484"/>
        <v>137630</v>
      </c>
    </row>
    <row r="6180" spans="1:13" x14ac:dyDescent="0.2">
      <c r="A6180" t="s">
        <v>52</v>
      </c>
      <c r="B6180" t="s">
        <v>53</v>
      </c>
      <c r="C6180">
        <v>2015</v>
      </c>
      <c r="D6180" t="s">
        <v>94</v>
      </c>
      <c r="E6180" t="s">
        <v>23</v>
      </c>
      <c r="F6180" t="s">
        <v>28</v>
      </c>
      <c r="G6180" t="s">
        <v>75</v>
      </c>
      <c r="H6180" s="2">
        <v>13866</v>
      </c>
      <c r="I6180" s="8">
        <f t="shared" si="480"/>
        <v>964882</v>
      </c>
      <c r="J6180" s="8">
        <f t="shared" si="481"/>
        <v>674741</v>
      </c>
      <c r="K6180" s="8">
        <f t="shared" si="482"/>
        <v>157087</v>
      </c>
      <c r="L6180" s="8">
        <f t="shared" si="483"/>
        <v>127289</v>
      </c>
      <c r="M6180" s="8">
        <f t="shared" si="484"/>
        <v>98009</v>
      </c>
    </row>
    <row r="6181" spans="1:13" x14ac:dyDescent="0.2">
      <c r="A6181" t="s">
        <v>52</v>
      </c>
      <c r="B6181" t="s">
        <v>53</v>
      </c>
      <c r="C6181">
        <v>2015</v>
      </c>
      <c r="D6181" t="s">
        <v>94</v>
      </c>
      <c r="E6181" t="s">
        <v>23</v>
      </c>
      <c r="F6181" t="s">
        <v>29</v>
      </c>
      <c r="G6181" t="s">
        <v>76</v>
      </c>
      <c r="H6181" s="2">
        <v>15840</v>
      </c>
      <c r="I6181" s="8">
        <f t="shared" si="480"/>
        <v>964882</v>
      </c>
      <c r="J6181" s="8">
        <f t="shared" si="481"/>
        <v>674741</v>
      </c>
      <c r="K6181" s="8">
        <f t="shared" si="482"/>
        <v>157087</v>
      </c>
      <c r="L6181" s="8">
        <f t="shared" si="483"/>
        <v>127289</v>
      </c>
      <c r="M6181" s="8">
        <f t="shared" si="484"/>
        <v>142340</v>
      </c>
    </row>
    <row r="6182" spans="1:13" x14ac:dyDescent="0.2">
      <c r="A6182" t="s">
        <v>52</v>
      </c>
      <c r="B6182" t="s">
        <v>53</v>
      </c>
      <c r="C6182">
        <v>2015</v>
      </c>
      <c r="D6182" t="s">
        <v>94</v>
      </c>
      <c r="E6182" t="s">
        <v>30</v>
      </c>
      <c r="F6182" t="s">
        <v>31</v>
      </c>
      <c r="G6182" t="s">
        <v>77</v>
      </c>
      <c r="H6182" s="2">
        <v>1761</v>
      </c>
      <c r="I6182" s="8">
        <f t="shared" si="480"/>
        <v>964882</v>
      </c>
      <c r="J6182" s="8">
        <f t="shared" si="481"/>
        <v>112606</v>
      </c>
      <c r="K6182" s="8">
        <f t="shared" si="482"/>
        <v>157087</v>
      </c>
      <c r="L6182" s="8">
        <f t="shared" si="483"/>
        <v>127289</v>
      </c>
      <c r="M6182" s="8">
        <f t="shared" si="484"/>
        <v>16020</v>
      </c>
    </row>
    <row r="6183" spans="1:13" x14ac:dyDescent="0.2">
      <c r="A6183" t="s">
        <v>52</v>
      </c>
      <c r="B6183" t="s">
        <v>53</v>
      </c>
      <c r="C6183">
        <v>2015</v>
      </c>
      <c r="D6183" t="s">
        <v>94</v>
      </c>
      <c r="E6183" t="s">
        <v>30</v>
      </c>
      <c r="F6183" t="s">
        <v>32</v>
      </c>
      <c r="G6183" t="s">
        <v>78</v>
      </c>
      <c r="H6183" s="2">
        <v>2390</v>
      </c>
      <c r="I6183" s="8">
        <f t="shared" si="480"/>
        <v>964882</v>
      </c>
      <c r="J6183" s="8">
        <f t="shared" si="481"/>
        <v>112606</v>
      </c>
      <c r="K6183" s="8">
        <f t="shared" si="482"/>
        <v>157087</v>
      </c>
      <c r="L6183" s="8">
        <f t="shared" si="483"/>
        <v>127289</v>
      </c>
      <c r="M6183" s="8">
        <f t="shared" si="484"/>
        <v>18291</v>
      </c>
    </row>
    <row r="6184" spans="1:13" x14ac:dyDescent="0.2">
      <c r="A6184" t="s">
        <v>52</v>
      </c>
      <c r="B6184" t="s">
        <v>53</v>
      </c>
      <c r="C6184">
        <v>2015</v>
      </c>
      <c r="D6184" t="s">
        <v>94</v>
      </c>
      <c r="E6184" t="s">
        <v>30</v>
      </c>
      <c r="F6184" t="s">
        <v>33</v>
      </c>
      <c r="G6184" t="s">
        <v>79</v>
      </c>
      <c r="H6184" s="2">
        <v>2815</v>
      </c>
      <c r="I6184" s="8">
        <f t="shared" si="480"/>
        <v>964882</v>
      </c>
      <c r="J6184" s="8">
        <f t="shared" si="481"/>
        <v>112606</v>
      </c>
      <c r="K6184" s="8">
        <f t="shared" si="482"/>
        <v>157087</v>
      </c>
      <c r="L6184" s="8">
        <f t="shared" si="483"/>
        <v>127289</v>
      </c>
      <c r="M6184" s="8">
        <f t="shared" si="484"/>
        <v>19575</v>
      </c>
    </row>
    <row r="6185" spans="1:13" x14ac:dyDescent="0.2">
      <c r="A6185" t="s">
        <v>52</v>
      </c>
      <c r="B6185" t="s">
        <v>53</v>
      </c>
      <c r="C6185">
        <v>2015</v>
      </c>
      <c r="D6185" t="s">
        <v>94</v>
      </c>
      <c r="E6185" t="s">
        <v>30</v>
      </c>
      <c r="F6185" t="s">
        <v>34</v>
      </c>
      <c r="G6185" t="s">
        <v>80</v>
      </c>
      <c r="H6185" s="2">
        <v>2519</v>
      </c>
      <c r="I6185" s="8">
        <f t="shared" si="480"/>
        <v>964882</v>
      </c>
      <c r="J6185" s="8">
        <f t="shared" si="481"/>
        <v>112606</v>
      </c>
      <c r="K6185" s="8">
        <f t="shared" si="482"/>
        <v>157087</v>
      </c>
      <c r="L6185" s="8">
        <f t="shared" si="483"/>
        <v>127289</v>
      </c>
      <c r="M6185" s="8">
        <f t="shared" si="484"/>
        <v>17687</v>
      </c>
    </row>
    <row r="6186" spans="1:13" x14ac:dyDescent="0.2">
      <c r="A6186" t="s">
        <v>52</v>
      </c>
      <c r="B6186" t="s">
        <v>53</v>
      </c>
      <c r="C6186">
        <v>2015</v>
      </c>
      <c r="D6186" t="s">
        <v>94</v>
      </c>
      <c r="E6186" t="s">
        <v>30</v>
      </c>
      <c r="F6186" t="s">
        <v>35</v>
      </c>
      <c r="G6186" t="s">
        <v>81</v>
      </c>
      <c r="H6186" s="2">
        <v>2935</v>
      </c>
      <c r="I6186" s="8">
        <f t="shared" si="480"/>
        <v>964882</v>
      </c>
      <c r="J6186" s="8">
        <f t="shared" si="481"/>
        <v>112606</v>
      </c>
      <c r="K6186" s="8">
        <f t="shared" si="482"/>
        <v>157087</v>
      </c>
      <c r="L6186" s="8">
        <f t="shared" si="483"/>
        <v>127289</v>
      </c>
      <c r="M6186" s="8">
        <f t="shared" si="484"/>
        <v>18737</v>
      </c>
    </row>
    <row r="6187" spans="1:13" x14ac:dyDescent="0.2">
      <c r="A6187" t="s">
        <v>52</v>
      </c>
      <c r="B6187" t="s">
        <v>53</v>
      </c>
      <c r="C6187">
        <v>2015</v>
      </c>
      <c r="D6187" t="s">
        <v>94</v>
      </c>
      <c r="E6187" t="s">
        <v>30</v>
      </c>
      <c r="F6187" t="s">
        <v>36</v>
      </c>
      <c r="G6187" t="s">
        <v>82</v>
      </c>
      <c r="H6187" s="2">
        <v>3129</v>
      </c>
      <c r="I6187" s="8">
        <f t="shared" si="480"/>
        <v>964882</v>
      </c>
      <c r="J6187" s="8">
        <f t="shared" si="481"/>
        <v>112606</v>
      </c>
      <c r="K6187" s="8">
        <f t="shared" si="482"/>
        <v>157087</v>
      </c>
      <c r="L6187" s="8">
        <f t="shared" si="483"/>
        <v>127289</v>
      </c>
      <c r="M6187" s="8">
        <f t="shared" si="484"/>
        <v>22296</v>
      </c>
    </row>
    <row r="6188" spans="1:13" x14ac:dyDescent="0.2">
      <c r="A6188" t="s">
        <v>52</v>
      </c>
      <c r="B6188" t="s">
        <v>53</v>
      </c>
      <c r="C6188">
        <v>2015</v>
      </c>
      <c r="D6188" t="s">
        <v>94</v>
      </c>
      <c r="E6188" t="s">
        <v>37</v>
      </c>
      <c r="F6188" t="s">
        <v>38</v>
      </c>
      <c r="G6188" t="s">
        <v>83</v>
      </c>
      <c r="H6188" s="2">
        <v>2346</v>
      </c>
      <c r="I6188" s="8">
        <f t="shared" si="480"/>
        <v>964882</v>
      </c>
      <c r="J6188" s="8">
        <f t="shared" si="481"/>
        <v>105471</v>
      </c>
      <c r="K6188" s="8">
        <f t="shared" si="482"/>
        <v>157087</v>
      </c>
      <c r="L6188" s="8">
        <f t="shared" si="483"/>
        <v>127289</v>
      </c>
      <c r="M6188" s="8">
        <f t="shared" si="484"/>
        <v>19714</v>
      </c>
    </row>
    <row r="6189" spans="1:13" x14ac:dyDescent="0.2">
      <c r="A6189" t="s">
        <v>52</v>
      </c>
      <c r="B6189" t="s">
        <v>53</v>
      </c>
      <c r="C6189">
        <v>2015</v>
      </c>
      <c r="D6189" t="s">
        <v>94</v>
      </c>
      <c r="E6189" t="s">
        <v>37</v>
      </c>
      <c r="F6189" t="s">
        <v>39</v>
      </c>
      <c r="G6189" t="s">
        <v>84</v>
      </c>
      <c r="H6189" s="2">
        <v>2381</v>
      </c>
      <c r="I6189" s="8">
        <f t="shared" si="480"/>
        <v>964882</v>
      </c>
      <c r="J6189" s="8">
        <f t="shared" si="481"/>
        <v>105471</v>
      </c>
      <c r="K6189" s="8">
        <f t="shared" si="482"/>
        <v>157087</v>
      </c>
      <c r="L6189" s="8">
        <f t="shared" si="483"/>
        <v>127289</v>
      </c>
      <c r="M6189" s="8">
        <f t="shared" si="484"/>
        <v>18974</v>
      </c>
    </row>
    <row r="6190" spans="1:13" x14ac:dyDescent="0.2">
      <c r="A6190" t="s">
        <v>52</v>
      </c>
      <c r="B6190" t="s">
        <v>53</v>
      </c>
      <c r="C6190">
        <v>2015</v>
      </c>
      <c r="D6190" t="s">
        <v>94</v>
      </c>
      <c r="E6190" t="s">
        <v>37</v>
      </c>
      <c r="F6190" t="s">
        <v>40</v>
      </c>
      <c r="G6190" t="s">
        <v>85</v>
      </c>
      <c r="H6190" s="2">
        <v>2021</v>
      </c>
      <c r="I6190" s="8">
        <f t="shared" si="480"/>
        <v>964882</v>
      </c>
      <c r="J6190" s="8">
        <f t="shared" si="481"/>
        <v>105471</v>
      </c>
      <c r="K6190" s="8">
        <f t="shared" si="482"/>
        <v>157087</v>
      </c>
      <c r="L6190" s="8">
        <f t="shared" si="483"/>
        <v>127289</v>
      </c>
      <c r="M6190" s="8">
        <f t="shared" si="484"/>
        <v>17059</v>
      </c>
    </row>
    <row r="6191" spans="1:13" x14ac:dyDescent="0.2">
      <c r="A6191" t="s">
        <v>52</v>
      </c>
      <c r="B6191" t="s">
        <v>53</v>
      </c>
      <c r="C6191">
        <v>2015</v>
      </c>
      <c r="D6191" t="s">
        <v>94</v>
      </c>
      <c r="E6191" t="s">
        <v>37</v>
      </c>
      <c r="F6191" t="s">
        <v>41</v>
      </c>
      <c r="G6191" t="s">
        <v>86</v>
      </c>
      <c r="H6191" s="2">
        <v>2685</v>
      </c>
      <c r="I6191" s="8">
        <f t="shared" si="480"/>
        <v>964882</v>
      </c>
      <c r="J6191" s="8">
        <f t="shared" si="481"/>
        <v>105471</v>
      </c>
      <c r="K6191" s="8">
        <f t="shared" si="482"/>
        <v>157087</v>
      </c>
      <c r="L6191" s="8">
        <f t="shared" si="483"/>
        <v>127289</v>
      </c>
      <c r="M6191" s="8">
        <f t="shared" si="484"/>
        <v>18610</v>
      </c>
    </row>
    <row r="6192" spans="1:13" x14ac:dyDescent="0.2">
      <c r="A6192" t="s">
        <v>52</v>
      </c>
      <c r="B6192" t="s">
        <v>53</v>
      </c>
      <c r="C6192">
        <v>2015</v>
      </c>
      <c r="D6192" t="s">
        <v>94</v>
      </c>
      <c r="E6192" t="s">
        <v>37</v>
      </c>
      <c r="F6192" t="s">
        <v>42</v>
      </c>
      <c r="G6192" t="s">
        <v>87</v>
      </c>
      <c r="H6192" s="2">
        <v>2506</v>
      </c>
      <c r="I6192" s="8">
        <f t="shared" si="480"/>
        <v>964882</v>
      </c>
      <c r="J6192" s="8">
        <f t="shared" si="481"/>
        <v>105471</v>
      </c>
      <c r="K6192" s="8">
        <f t="shared" si="482"/>
        <v>157087</v>
      </c>
      <c r="L6192" s="8">
        <f t="shared" si="483"/>
        <v>127289</v>
      </c>
      <c r="M6192" s="8">
        <f t="shared" si="484"/>
        <v>18371</v>
      </c>
    </row>
    <row r="6193" spans="1:13" x14ac:dyDescent="0.2">
      <c r="A6193" t="s">
        <v>52</v>
      </c>
      <c r="B6193" t="s">
        <v>53</v>
      </c>
      <c r="C6193">
        <v>2015</v>
      </c>
      <c r="D6193" t="s">
        <v>94</v>
      </c>
      <c r="E6193" t="s">
        <v>37</v>
      </c>
      <c r="F6193" t="s">
        <v>43</v>
      </c>
      <c r="G6193" t="s">
        <v>88</v>
      </c>
      <c r="H6193" s="2">
        <v>1877</v>
      </c>
      <c r="I6193" s="8">
        <f t="shared" si="480"/>
        <v>964882</v>
      </c>
      <c r="J6193" s="8">
        <f t="shared" si="481"/>
        <v>105471</v>
      </c>
      <c r="K6193" s="8">
        <f t="shared" si="482"/>
        <v>157087</v>
      </c>
      <c r="L6193" s="8">
        <f t="shared" si="483"/>
        <v>127289</v>
      </c>
      <c r="M6193" s="8">
        <f t="shared" si="484"/>
        <v>12743</v>
      </c>
    </row>
    <row r="6194" spans="1:13" x14ac:dyDescent="0.2">
      <c r="A6194" t="s">
        <v>52</v>
      </c>
      <c r="B6194" t="s">
        <v>53</v>
      </c>
      <c r="C6194">
        <v>2015</v>
      </c>
      <c r="D6194" t="s">
        <v>95</v>
      </c>
      <c r="E6194" t="s">
        <v>16</v>
      </c>
      <c r="F6194" t="s">
        <v>17</v>
      </c>
      <c r="G6194" t="s">
        <v>65</v>
      </c>
      <c r="H6194" s="2">
        <v>1695.6</v>
      </c>
      <c r="I6194" s="8">
        <f t="shared" si="480"/>
        <v>995380.8</v>
      </c>
      <c r="J6194" s="8">
        <f t="shared" si="481"/>
        <v>75499.39999999998</v>
      </c>
      <c r="K6194" s="8">
        <f t="shared" si="482"/>
        <v>129595.59999999998</v>
      </c>
      <c r="L6194" s="8">
        <f t="shared" si="483"/>
        <v>110007.99999999999</v>
      </c>
      <c r="M6194" s="8">
        <f t="shared" si="484"/>
        <v>13338</v>
      </c>
    </row>
    <row r="6195" spans="1:13" x14ac:dyDescent="0.2">
      <c r="A6195" t="s">
        <v>52</v>
      </c>
      <c r="B6195" t="s">
        <v>53</v>
      </c>
      <c r="C6195">
        <v>2015</v>
      </c>
      <c r="D6195" t="s">
        <v>95</v>
      </c>
      <c r="E6195" t="s">
        <v>16</v>
      </c>
      <c r="F6195" t="s">
        <v>18</v>
      </c>
      <c r="G6195" t="s">
        <v>66</v>
      </c>
      <c r="H6195" s="2">
        <v>1263.8</v>
      </c>
      <c r="I6195" s="8">
        <f t="shared" si="480"/>
        <v>995380.8</v>
      </c>
      <c r="J6195" s="8">
        <f t="shared" si="481"/>
        <v>75499.39999999998</v>
      </c>
      <c r="K6195" s="8">
        <f t="shared" si="482"/>
        <v>129595.59999999998</v>
      </c>
      <c r="L6195" s="8">
        <f t="shared" si="483"/>
        <v>110007.99999999999</v>
      </c>
      <c r="M6195" s="8">
        <f t="shared" si="484"/>
        <v>11226.800000000001</v>
      </c>
    </row>
    <row r="6196" spans="1:13" x14ac:dyDescent="0.2">
      <c r="A6196" t="s">
        <v>52</v>
      </c>
      <c r="B6196" t="s">
        <v>53</v>
      </c>
      <c r="C6196">
        <v>2015</v>
      </c>
      <c r="D6196" t="s">
        <v>95</v>
      </c>
      <c r="E6196" t="s">
        <v>16</v>
      </c>
      <c r="F6196" t="s">
        <v>19</v>
      </c>
      <c r="G6196" t="s">
        <v>67</v>
      </c>
      <c r="H6196" s="2">
        <v>1220.8</v>
      </c>
      <c r="I6196" s="8">
        <f t="shared" si="480"/>
        <v>995380.8</v>
      </c>
      <c r="J6196" s="8">
        <f t="shared" si="481"/>
        <v>75499.39999999998</v>
      </c>
      <c r="K6196" s="8">
        <f t="shared" si="482"/>
        <v>129595.59999999998</v>
      </c>
      <c r="L6196" s="8">
        <f t="shared" si="483"/>
        <v>110007.99999999999</v>
      </c>
      <c r="M6196" s="8">
        <f t="shared" si="484"/>
        <v>8509.5999999999985</v>
      </c>
    </row>
    <row r="6197" spans="1:13" x14ac:dyDescent="0.2">
      <c r="A6197" t="s">
        <v>52</v>
      </c>
      <c r="B6197" t="s">
        <v>53</v>
      </c>
      <c r="C6197">
        <v>2015</v>
      </c>
      <c r="D6197" t="s">
        <v>95</v>
      </c>
      <c r="E6197" t="s">
        <v>16</v>
      </c>
      <c r="F6197" t="s">
        <v>20</v>
      </c>
      <c r="G6197" t="s">
        <v>68</v>
      </c>
      <c r="H6197" s="2">
        <v>1209.2</v>
      </c>
      <c r="I6197" s="8">
        <f t="shared" si="480"/>
        <v>995380.8</v>
      </c>
      <c r="J6197" s="8">
        <f t="shared" si="481"/>
        <v>75499.39999999998</v>
      </c>
      <c r="K6197" s="8">
        <f t="shared" si="482"/>
        <v>129595.59999999998</v>
      </c>
      <c r="L6197" s="8">
        <f t="shared" si="483"/>
        <v>110007.99999999999</v>
      </c>
      <c r="M6197" s="8">
        <f t="shared" si="484"/>
        <v>9342</v>
      </c>
    </row>
    <row r="6198" spans="1:13" x14ac:dyDescent="0.2">
      <c r="A6198" t="s">
        <v>52</v>
      </c>
      <c r="B6198" t="s">
        <v>53</v>
      </c>
      <c r="C6198">
        <v>2015</v>
      </c>
      <c r="D6198" t="s">
        <v>95</v>
      </c>
      <c r="E6198" t="s">
        <v>16</v>
      </c>
      <c r="F6198" t="s">
        <v>21</v>
      </c>
      <c r="G6198" t="s">
        <v>69</v>
      </c>
      <c r="H6198" s="2">
        <v>2629.8</v>
      </c>
      <c r="I6198" s="8">
        <f t="shared" si="480"/>
        <v>995380.8</v>
      </c>
      <c r="J6198" s="8">
        <f t="shared" si="481"/>
        <v>75499.39999999998</v>
      </c>
      <c r="K6198" s="8">
        <f t="shared" si="482"/>
        <v>129595.59999999998</v>
      </c>
      <c r="L6198" s="8">
        <f t="shared" si="483"/>
        <v>110007.99999999999</v>
      </c>
      <c r="M6198" s="8">
        <f t="shared" si="484"/>
        <v>23871.8</v>
      </c>
    </row>
    <row r="6199" spans="1:13" x14ac:dyDescent="0.2">
      <c r="A6199" t="s">
        <v>52</v>
      </c>
      <c r="B6199" t="s">
        <v>53</v>
      </c>
      <c r="C6199">
        <v>2015</v>
      </c>
      <c r="D6199" t="s">
        <v>95</v>
      </c>
      <c r="E6199" t="s">
        <v>16</v>
      </c>
      <c r="F6199" t="s">
        <v>22</v>
      </c>
      <c r="G6199" t="s">
        <v>70</v>
      </c>
      <c r="H6199" s="2">
        <v>1176</v>
      </c>
      <c r="I6199" s="8">
        <f t="shared" si="480"/>
        <v>995380.8</v>
      </c>
      <c r="J6199" s="8">
        <f t="shared" si="481"/>
        <v>75499.39999999998</v>
      </c>
      <c r="K6199" s="8">
        <f t="shared" si="482"/>
        <v>129595.59999999998</v>
      </c>
      <c r="L6199" s="8">
        <f t="shared" si="483"/>
        <v>110007.99999999999</v>
      </c>
      <c r="M6199" s="8">
        <f t="shared" si="484"/>
        <v>9211.2000000000007</v>
      </c>
    </row>
    <row r="6200" spans="1:13" x14ac:dyDescent="0.2">
      <c r="A6200" t="s">
        <v>52</v>
      </c>
      <c r="B6200" t="s">
        <v>53</v>
      </c>
      <c r="C6200">
        <v>2015</v>
      </c>
      <c r="D6200" t="s">
        <v>95</v>
      </c>
      <c r="E6200" t="s">
        <v>23</v>
      </c>
      <c r="F6200" t="s">
        <v>24</v>
      </c>
      <c r="G6200" t="s">
        <v>71</v>
      </c>
      <c r="H6200" s="2">
        <v>13216</v>
      </c>
      <c r="I6200" s="8">
        <f t="shared" si="480"/>
        <v>995380.8</v>
      </c>
      <c r="J6200" s="8">
        <f t="shared" si="481"/>
        <v>694959.6</v>
      </c>
      <c r="K6200" s="8">
        <f t="shared" si="482"/>
        <v>129595.59999999998</v>
      </c>
      <c r="L6200" s="8">
        <f t="shared" si="483"/>
        <v>110007.99999999999</v>
      </c>
      <c r="M6200" s="8">
        <f t="shared" si="484"/>
        <v>111426</v>
      </c>
    </row>
    <row r="6201" spans="1:13" x14ac:dyDescent="0.2">
      <c r="A6201" t="s">
        <v>52</v>
      </c>
      <c r="B6201" t="s">
        <v>53</v>
      </c>
      <c r="C6201">
        <v>2015</v>
      </c>
      <c r="D6201" t="s">
        <v>95</v>
      </c>
      <c r="E6201" t="s">
        <v>23</v>
      </c>
      <c r="F6201" t="s">
        <v>25</v>
      </c>
      <c r="G6201" t="s">
        <v>72</v>
      </c>
      <c r="H6201" s="2">
        <v>14186</v>
      </c>
      <c r="I6201" s="8">
        <f t="shared" si="480"/>
        <v>995380.8</v>
      </c>
      <c r="J6201" s="8">
        <f t="shared" si="481"/>
        <v>694959.6</v>
      </c>
      <c r="K6201" s="8">
        <f t="shared" si="482"/>
        <v>129595.59999999998</v>
      </c>
      <c r="L6201" s="8">
        <f t="shared" si="483"/>
        <v>110007.99999999999</v>
      </c>
      <c r="M6201" s="8">
        <f t="shared" si="484"/>
        <v>143928</v>
      </c>
    </row>
    <row r="6202" spans="1:13" x14ac:dyDescent="0.2">
      <c r="A6202" t="s">
        <v>52</v>
      </c>
      <c r="B6202" t="s">
        <v>53</v>
      </c>
      <c r="C6202">
        <v>2015</v>
      </c>
      <c r="D6202" t="s">
        <v>95</v>
      </c>
      <c r="E6202" t="s">
        <v>23</v>
      </c>
      <c r="F6202" t="s">
        <v>26</v>
      </c>
      <c r="G6202" t="s">
        <v>73</v>
      </c>
      <c r="H6202" s="2">
        <v>6813.4</v>
      </c>
      <c r="I6202" s="8">
        <f t="shared" si="480"/>
        <v>995380.8</v>
      </c>
      <c r="J6202" s="8">
        <f t="shared" si="481"/>
        <v>694959.6</v>
      </c>
      <c r="K6202" s="8">
        <f t="shared" si="482"/>
        <v>129595.59999999998</v>
      </c>
      <c r="L6202" s="8">
        <f t="shared" si="483"/>
        <v>110007.99999999999</v>
      </c>
      <c r="M6202" s="8">
        <f t="shared" si="484"/>
        <v>53346.2</v>
      </c>
    </row>
    <row r="6203" spans="1:13" x14ac:dyDescent="0.2">
      <c r="A6203" t="s">
        <v>52</v>
      </c>
      <c r="B6203" t="s">
        <v>53</v>
      </c>
      <c r="C6203">
        <v>2015</v>
      </c>
      <c r="D6203" t="s">
        <v>95</v>
      </c>
      <c r="E6203" t="s">
        <v>23</v>
      </c>
      <c r="F6203" t="s">
        <v>27</v>
      </c>
      <c r="G6203" t="s">
        <v>74</v>
      </c>
      <c r="H6203" s="2">
        <v>14039.2</v>
      </c>
      <c r="I6203" s="8">
        <f t="shared" si="480"/>
        <v>995380.8</v>
      </c>
      <c r="J6203" s="8">
        <f t="shared" si="481"/>
        <v>694959.6</v>
      </c>
      <c r="K6203" s="8">
        <f t="shared" si="482"/>
        <v>129595.59999999998</v>
      </c>
      <c r="L6203" s="8">
        <f t="shared" si="483"/>
        <v>110007.99999999999</v>
      </c>
      <c r="M6203" s="8">
        <f t="shared" si="484"/>
        <v>134842</v>
      </c>
    </row>
    <row r="6204" spans="1:13" x14ac:dyDescent="0.2">
      <c r="A6204" t="s">
        <v>52</v>
      </c>
      <c r="B6204" t="s">
        <v>53</v>
      </c>
      <c r="C6204">
        <v>2015</v>
      </c>
      <c r="D6204" t="s">
        <v>95</v>
      </c>
      <c r="E6204" t="s">
        <v>23</v>
      </c>
      <c r="F6204" t="s">
        <v>28</v>
      </c>
      <c r="G6204" t="s">
        <v>75</v>
      </c>
      <c r="H6204" s="2">
        <v>11821.4</v>
      </c>
      <c r="I6204" s="8">
        <f t="shared" si="480"/>
        <v>995380.8</v>
      </c>
      <c r="J6204" s="8">
        <f t="shared" si="481"/>
        <v>694959.6</v>
      </c>
      <c r="K6204" s="8">
        <f t="shared" si="482"/>
        <v>129595.59999999998</v>
      </c>
      <c r="L6204" s="8">
        <f t="shared" si="483"/>
        <v>110007.99999999999</v>
      </c>
      <c r="M6204" s="8">
        <f t="shared" si="484"/>
        <v>110319.40000000001</v>
      </c>
    </row>
    <row r="6205" spans="1:13" x14ac:dyDescent="0.2">
      <c r="A6205" t="s">
        <v>52</v>
      </c>
      <c r="B6205" t="s">
        <v>53</v>
      </c>
      <c r="C6205">
        <v>2015</v>
      </c>
      <c r="D6205" t="s">
        <v>95</v>
      </c>
      <c r="E6205" t="s">
        <v>23</v>
      </c>
      <c r="F6205" t="s">
        <v>29</v>
      </c>
      <c r="G6205" t="s">
        <v>76</v>
      </c>
      <c r="H6205" s="2">
        <v>13988</v>
      </c>
      <c r="I6205" s="8">
        <f t="shared" si="480"/>
        <v>995380.8</v>
      </c>
      <c r="J6205" s="8">
        <f t="shared" si="481"/>
        <v>694959.6</v>
      </c>
      <c r="K6205" s="8">
        <f t="shared" si="482"/>
        <v>129595.59999999998</v>
      </c>
      <c r="L6205" s="8">
        <f t="shared" si="483"/>
        <v>110007.99999999999</v>
      </c>
      <c r="M6205" s="8">
        <f t="shared" si="484"/>
        <v>141098</v>
      </c>
    </row>
    <row r="6206" spans="1:13" x14ac:dyDescent="0.2">
      <c r="A6206" t="s">
        <v>52</v>
      </c>
      <c r="B6206" t="s">
        <v>53</v>
      </c>
      <c r="C6206">
        <v>2015</v>
      </c>
      <c r="D6206" t="s">
        <v>95</v>
      </c>
      <c r="E6206" t="s">
        <v>30</v>
      </c>
      <c r="F6206" t="s">
        <v>31</v>
      </c>
      <c r="G6206" t="s">
        <v>77</v>
      </c>
      <c r="H6206" s="2">
        <v>2235</v>
      </c>
      <c r="I6206" s="8">
        <f t="shared" si="480"/>
        <v>995380.8</v>
      </c>
      <c r="J6206" s="8">
        <f t="shared" si="481"/>
        <v>116239.8</v>
      </c>
      <c r="K6206" s="8">
        <f t="shared" si="482"/>
        <v>129595.59999999998</v>
      </c>
      <c r="L6206" s="8">
        <f t="shared" si="483"/>
        <v>110007.99999999999</v>
      </c>
      <c r="M6206" s="8">
        <f t="shared" si="484"/>
        <v>17258</v>
      </c>
    </row>
    <row r="6207" spans="1:13" x14ac:dyDescent="0.2">
      <c r="A6207" t="s">
        <v>52</v>
      </c>
      <c r="B6207" t="s">
        <v>53</v>
      </c>
      <c r="C6207">
        <v>2015</v>
      </c>
      <c r="D6207" t="s">
        <v>95</v>
      </c>
      <c r="E6207" t="s">
        <v>30</v>
      </c>
      <c r="F6207" t="s">
        <v>32</v>
      </c>
      <c r="G6207" t="s">
        <v>78</v>
      </c>
      <c r="H6207" s="2">
        <v>1825.8</v>
      </c>
      <c r="I6207" s="8">
        <f t="shared" si="480"/>
        <v>995380.8</v>
      </c>
      <c r="J6207" s="8">
        <f t="shared" si="481"/>
        <v>116239.8</v>
      </c>
      <c r="K6207" s="8">
        <f t="shared" si="482"/>
        <v>129595.59999999998</v>
      </c>
      <c r="L6207" s="8">
        <f t="shared" si="483"/>
        <v>110007.99999999999</v>
      </c>
      <c r="M6207" s="8">
        <f t="shared" si="484"/>
        <v>18198.800000000003</v>
      </c>
    </row>
    <row r="6208" spans="1:13" x14ac:dyDescent="0.2">
      <c r="A6208" t="s">
        <v>52</v>
      </c>
      <c r="B6208" t="s">
        <v>53</v>
      </c>
      <c r="C6208">
        <v>2015</v>
      </c>
      <c r="D6208" t="s">
        <v>95</v>
      </c>
      <c r="E6208" t="s">
        <v>30</v>
      </c>
      <c r="F6208" t="s">
        <v>33</v>
      </c>
      <c r="G6208" t="s">
        <v>79</v>
      </c>
      <c r="H6208" s="2">
        <v>2456.4</v>
      </c>
      <c r="I6208" s="8">
        <f t="shared" si="480"/>
        <v>995380.8</v>
      </c>
      <c r="J6208" s="8">
        <f t="shared" si="481"/>
        <v>116239.8</v>
      </c>
      <c r="K6208" s="8">
        <f t="shared" si="482"/>
        <v>129595.59999999998</v>
      </c>
      <c r="L6208" s="8">
        <f t="shared" si="483"/>
        <v>110007.99999999999</v>
      </c>
      <c r="M6208" s="8">
        <f t="shared" si="484"/>
        <v>19889.400000000001</v>
      </c>
    </row>
    <row r="6209" spans="1:13" x14ac:dyDescent="0.2">
      <c r="A6209" t="s">
        <v>52</v>
      </c>
      <c r="B6209" t="s">
        <v>53</v>
      </c>
      <c r="C6209">
        <v>2015</v>
      </c>
      <c r="D6209" t="s">
        <v>95</v>
      </c>
      <c r="E6209" t="s">
        <v>30</v>
      </c>
      <c r="F6209" t="s">
        <v>34</v>
      </c>
      <c r="G6209" t="s">
        <v>80</v>
      </c>
      <c r="H6209" s="2">
        <v>2080</v>
      </c>
      <c r="I6209" s="8">
        <f t="shared" si="480"/>
        <v>995380.8</v>
      </c>
      <c r="J6209" s="8">
        <f t="shared" si="481"/>
        <v>116239.8</v>
      </c>
      <c r="K6209" s="8">
        <f t="shared" si="482"/>
        <v>129595.59999999998</v>
      </c>
      <c r="L6209" s="8">
        <f t="shared" si="483"/>
        <v>110007.99999999999</v>
      </c>
      <c r="M6209" s="8">
        <f t="shared" si="484"/>
        <v>18431.8</v>
      </c>
    </row>
    <row r="6210" spans="1:13" x14ac:dyDescent="0.2">
      <c r="A6210" t="s">
        <v>52</v>
      </c>
      <c r="B6210" t="s">
        <v>53</v>
      </c>
      <c r="C6210">
        <v>2015</v>
      </c>
      <c r="D6210" t="s">
        <v>95</v>
      </c>
      <c r="E6210" t="s">
        <v>30</v>
      </c>
      <c r="F6210" t="s">
        <v>35</v>
      </c>
      <c r="G6210" t="s">
        <v>81</v>
      </c>
      <c r="H6210" s="2">
        <v>2149.4</v>
      </c>
      <c r="I6210" s="8">
        <f t="shared" ref="I6210:I6273" si="485">SUMIFS(H:H,C:C,C6210,D:D,D6210)</f>
        <v>995380.8</v>
      </c>
      <c r="J6210" s="8">
        <f t="shared" ref="J6210:J6273" si="486">SUMIFS(H:H,E:E,E6210,D:D,D6210,C:C,C6210)</f>
        <v>116239.8</v>
      </c>
      <c r="K6210" s="8">
        <f t="shared" si="482"/>
        <v>129595.59999999998</v>
      </c>
      <c r="L6210" s="8">
        <f t="shared" si="483"/>
        <v>110007.99999999999</v>
      </c>
      <c r="M6210" s="8">
        <f t="shared" si="484"/>
        <v>18771.999999999996</v>
      </c>
    </row>
    <row r="6211" spans="1:13" x14ac:dyDescent="0.2">
      <c r="A6211" t="s">
        <v>52</v>
      </c>
      <c r="B6211" t="s">
        <v>53</v>
      </c>
      <c r="C6211">
        <v>2015</v>
      </c>
      <c r="D6211" t="s">
        <v>95</v>
      </c>
      <c r="E6211" t="s">
        <v>30</v>
      </c>
      <c r="F6211" t="s">
        <v>36</v>
      </c>
      <c r="G6211" t="s">
        <v>82</v>
      </c>
      <c r="H6211" s="2">
        <v>2982.2</v>
      </c>
      <c r="I6211" s="8">
        <f t="shared" si="485"/>
        <v>995380.8</v>
      </c>
      <c r="J6211" s="8">
        <f t="shared" si="486"/>
        <v>116239.8</v>
      </c>
      <c r="K6211" s="8">
        <f t="shared" ref="K6211:K6274" si="487">SUMIFS(H:H,B:B,B6211,C:C,C6211,D:D,D6211)</f>
        <v>129595.59999999998</v>
      </c>
      <c r="L6211" s="8">
        <f t="shared" ref="L6211:L6274" si="488">SUMIFS(H:H,A:A,A6211,C:C,C6211,D:D,D6211)</f>
        <v>110007.99999999999</v>
      </c>
      <c r="M6211" s="8">
        <f t="shared" ref="M6211:M6274" si="489">SUMIFS(H:H,G:G,G6211,D:D,D6211,C:C,C6211)</f>
        <v>23689.799999999996</v>
      </c>
    </row>
    <row r="6212" spans="1:13" x14ac:dyDescent="0.2">
      <c r="A6212" t="s">
        <v>52</v>
      </c>
      <c r="B6212" t="s">
        <v>53</v>
      </c>
      <c r="C6212">
        <v>2015</v>
      </c>
      <c r="D6212" t="s">
        <v>95</v>
      </c>
      <c r="E6212" t="s">
        <v>37</v>
      </c>
      <c r="F6212" t="s">
        <v>38</v>
      </c>
      <c r="G6212" t="s">
        <v>83</v>
      </c>
      <c r="H6212" s="2">
        <v>2312.8000000000002</v>
      </c>
      <c r="I6212" s="8">
        <f t="shared" si="485"/>
        <v>995380.8</v>
      </c>
      <c r="J6212" s="8">
        <f t="shared" si="486"/>
        <v>108681.99999999999</v>
      </c>
      <c r="K6212" s="8">
        <f t="shared" si="487"/>
        <v>129595.59999999998</v>
      </c>
      <c r="L6212" s="8">
        <f t="shared" si="488"/>
        <v>110007.99999999999</v>
      </c>
      <c r="M6212" s="8">
        <f t="shared" si="489"/>
        <v>20036.200000000004</v>
      </c>
    </row>
    <row r="6213" spans="1:13" x14ac:dyDescent="0.2">
      <c r="A6213" t="s">
        <v>52</v>
      </c>
      <c r="B6213" t="s">
        <v>53</v>
      </c>
      <c r="C6213">
        <v>2015</v>
      </c>
      <c r="D6213" t="s">
        <v>95</v>
      </c>
      <c r="E6213" t="s">
        <v>37</v>
      </c>
      <c r="F6213" t="s">
        <v>39</v>
      </c>
      <c r="G6213" t="s">
        <v>84</v>
      </c>
      <c r="H6213" s="2">
        <v>2213.8000000000002</v>
      </c>
      <c r="I6213" s="8">
        <f t="shared" si="485"/>
        <v>995380.8</v>
      </c>
      <c r="J6213" s="8">
        <f t="shared" si="486"/>
        <v>108681.99999999999</v>
      </c>
      <c r="K6213" s="8">
        <f t="shared" si="487"/>
        <v>129595.59999999998</v>
      </c>
      <c r="L6213" s="8">
        <f t="shared" si="488"/>
        <v>110007.99999999999</v>
      </c>
      <c r="M6213" s="8">
        <f t="shared" si="489"/>
        <v>19552</v>
      </c>
    </row>
    <row r="6214" spans="1:13" x14ac:dyDescent="0.2">
      <c r="A6214" t="s">
        <v>52</v>
      </c>
      <c r="B6214" t="s">
        <v>53</v>
      </c>
      <c r="C6214">
        <v>2015</v>
      </c>
      <c r="D6214" t="s">
        <v>95</v>
      </c>
      <c r="E6214" t="s">
        <v>37</v>
      </c>
      <c r="F6214" t="s">
        <v>40</v>
      </c>
      <c r="G6214" t="s">
        <v>85</v>
      </c>
      <c r="H6214" s="2">
        <v>2150.1999999999998</v>
      </c>
      <c r="I6214" s="8">
        <f t="shared" si="485"/>
        <v>995380.8</v>
      </c>
      <c r="J6214" s="8">
        <f t="shared" si="486"/>
        <v>108681.99999999999</v>
      </c>
      <c r="K6214" s="8">
        <f t="shared" si="487"/>
        <v>129595.59999999998</v>
      </c>
      <c r="L6214" s="8">
        <f t="shared" si="488"/>
        <v>110007.99999999999</v>
      </c>
      <c r="M6214" s="8">
        <f t="shared" si="489"/>
        <v>16584.2</v>
      </c>
    </row>
    <row r="6215" spans="1:13" x14ac:dyDescent="0.2">
      <c r="A6215" t="s">
        <v>52</v>
      </c>
      <c r="B6215" t="s">
        <v>53</v>
      </c>
      <c r="C6215">
        <v>2015</v>
      </c>
      <c r="D6215" t="s">
        <v>95</v>
      </c>
      <c r="E6215" t="s">
        <v>37</v>
      </c>
      <c r="F6215" t="s">
        <v>41</v>
      </c>
      <c r="G6215" t="s">
        <v>86</v>
      </c>
      <c r="H6215" s="2">
        <v>2185.1999999999998</v>
      </c>
      <c r="I6215" s="8">
        <f t="shared" si="485"/>
        <v>995380.8</v>
      </c>
      <c r="J6215" s="8">
        <f t="shared" si="486"/>
        <v>108681.99999999999</v>
      </c>
      <c r="K6215" s="8">
        <f t="shared" si="487"/>
        <v>129595.59999999998</v>
      </c>
      <c r="L6215" s="8">
        <f t="shared" si="488"/>
        <v>110007.99999999999</v>
      </c>
      <c r="M6215" s="8">
        <f t="shared" si="489"/>
        <v>19638</v>
      </c>
    </row>
    <row r="6216" spans="1:13" x14ac:dyDescent="0.2">
      <c r="A6216" t="s">
        <v>52</v>
      </c>
      <c r="B6216" t="s">
        <v>53</v>
      </c>
      <c r="C6216">
        <v>2015</v>
      </c>
      <c r="D6216" t="s">
        <v>95</v>
      </c>
      <c r="E6216" t="s">
        <v>37</v>
      </c>
      <c r="F6216" t="s">
        <v>42</v>
      </c>
      <c r="G6216" t="s">
        <v>87</v>
      </c>
      <c r="H6216" s="2">
        <v>2331</v>
      </c>
      <c r="I6216" s="8">
        <f t="shared" si="485"/>
        <v>995380.8</v>
      </c>
      <c r="J6216" s="8">
        <f t="shared" si="486"/>
        <v>108681.99999999999</v>
      </c>
      <c r="K6216" s="8">
        <f t="shared" si="487"/>
        <v>129595.59999999998</v>
      </c>
      <c r="L6216" s="8">
        <f t="shared" si="488"/>
        <v>110007.99999999999</v>
      </c>
      <c r="M6216" s="8">
        <f t="shared" si="489"/>
        <v>20265.199999999997</v>
      </c>
    </row>
    <row r="6217" spans="1:13" x14ac:dyDescent="0.2">
      <c r="A6217" t="s">
        <v>52</v>
      </c>
      <c r="B6217" t="s">
        <v>53</v>
      </c>
      <c r="C6217">
        <v>2015</v>
      </c>
      <c r="D6217" t="s">
        <v>95</v>
      </c>
      <c r="E6217" t="s">
        <v>37</v>
      </c>
      <c r="F6217" t="s">
        <v>43</v>
      </c>
      <c r="G6217" t="s">
        <v>88</v>
      </c>
      <c r="H6217" s="2">
        <v>1827</v>
      </c>
      <c r="I6217" s="8">
        <f t="shared" si="485"/>
        <v>995380.8</v>
      </c>
      <c r="J6217" s="8">
        <f t="shared" si="486"/>
        <v>108681.99999999999</v>
      </c>
      <c r="K6217" s="8">
        <f t="shared" si="487"/>
        <v>129595.59999999998</v>
      </c>
      <c r="L6217" s="8">
        <f t="shared" si="488"/>
        <v>110007.99999999999</v>
      </c>
      <c r="M6217" s="8">
        <f t="shared" si="489"/>
        <v>12606.400000000001</v>
      </c>
    </row>
    <row r="6218" spans="1:13" x14ac:dyDescent="0.2">
      <c r="A6218" t="s">
        <v>52</v>
      </c>
      <c r="B6218" t="s">
        <v>53</v>
      </c>
      <c r="C6218">
        <v>2015</v>
      </c>
      <c r="D6218" t="s">
        <v>96</v>
      </c>
      <c r="E6218" t="s">
        <v>16</v>
      </c>
      <c r="F6218" t="s">
        <v>17</v>
      </c>
      <c r="G6218" t="s">
        <v>65</v>
      </c>
      <c r="H6218" s="2">
        <v>1769.3</v>
      </c>
      <c r="I6218" s="8">
        <f t="shared" si="485"/>
        <v>1007634.2000000002</v>
      </c>
      <c r="J6218" s="8">
        <f t="shared" si="486"/>
        <v>76428.900000000009</v>
      </c>
      <c r="K6218" s="8">
        <f t="shared" si="487"/>
        <v>147179.79999999996</v>
      </c>
      <c r="L6218" s="8">
        <f t="shared" si="488"/>
        <v>116731.29999999999</v>
      </c>
      <c r="M6218" s="8">
        <f t="shared" si="489"/>
        <v>14689.899999999998</v>
      </c>
    </row>
    <row r="6219" spans="1:13" x14ac:dyDescent="0.2">
      <c r="A6219" t="s">
        <v>52</v>
      </c>
      <c r="B6219" t="s">
        <v>53</v>
      </c>
      <c r="C6219">
        <v>2015</v>
      </c>
      <c r="D6219" t="s">
        <v>96</v>
      </c>
      <c r="E6219" t="s">
        <v>16</v>
      </c>
      <c r="F6219" t="s">
        <v>18</v>
      </c>
      <c r="G6219" t="s">
        <v>66</v>
      </c>
      <c r="H6219" s="2">
        <v>1329</v>
      </c>
      <c r="I6219" s="8">
        <f t="shared" si="485"/>
        <v>1007634.2000000002</v>
      </c>
      <c r="J6219" s="8">
        <f t="shared" si="486"/>
        <v>76428.900000000009</v>
      </c>
      <c r="K6219" s="8">
        <f t="shared" si="487"/>
        <v>147179.79999999996</v>
      </c>
      <c r="L6219" s="8">
        <f t="shared" si="488"/>
        <v>116731.29999999999</v>
      </c>
      <c r="M6219" s="8">
        <f t="shared" si="489"/>
        <v>11178</v>
      </c>
    </row>
    <row r="6220" spans="1:13" x14ac:dyDescent="0.2">
      <c r="A6220" t="s">
        <v>52</v>
      </c>
      <c r="B6220" t="s">
        <v>53</v>
      </c>
      <c r="C6220">
        <v>2015</v>
      </c>
      <c r="D6220" t="s">
        <v>96</v>
      </c>
      <c r="E6220" t="s">
        <v>16</v>
      </c>
      <c r="F6220" t="s">
        <v>19</v>
      </c>
      <c r="G6220" t="s">
        <v>67</v>
      </c>
      <c r="H6220" s="2">
        <v>969.3</v>
      </c>
      <c r="I6220" s="8">
        <f t="shared" si="485"/>
        <v>1007634.2000000002</v>
      </c>
      <c r="J6220" s="8">
        <f t="shared" si="486"/>
        <v>76428.900000000009</v>
      </c>
      <c r="K6220" s="8">
        <f t="shared" si="487"/>
        <v>147179.79999999996</v>
      </c>
      <c r="L6220" s="8">
        <f t="shared" si="488"/>
        <v>116731.29999999999</v>
      </c>
      <c r="M6220" s="8">
        <f t="shared" si="489"/>
        <v>9196.8000000000011</v>
      </c>
    </row>
    <row r="6221" spans="1:13" x14ac:dyDescent="0.2">
      <c r="A6221" t="s">
        <v>52</v>
      </c>
      <c r="B6221" t="s">
        <v>53</v>
      </c>
      <c r="C6221">
        <v>2015</v>
      </c>
      <c r="D6221" t="s">
        <v>96</v>
      </c>
      <c r="E6221" t="s">
        <v>16</v>
      </c>
      <c r="F6221" t="s">
        <v>20</v>
      </c>
      <c r="G6221" t="s">
        <v>68</v>
      </c>
      <c r="H6221" s="2">
        <v>921.8</v>
      </c>
      <c r="I6221" s="8">
        <f t="shared" si="485"/>
        <v>1007634.2000000002</v>
      </c>
      <c r="J6221" s="8">
        <f t="shared" si="486"/>
        <v>76428.900000000009</v>
      </c>
      <c r="K6221" s="8">
        <f t="shared" si="487"/>
        <v>147179.79999999996</v>
      </c>
      <c r="L6221" s="8">
        <f t="shared" si="488"/>
        <v>116731.29999999999</v>
      </c>
      <c r="M6221" s="8">
        <f t="shared" si="489"/>
        <v>8837.5</v>
      </c>
    </row>
    <row r="6222" spans="1:13" x14ac:dyDescent="0.2">
      <c r="A6222" t="s">
        <v>52</v>
      </c>
      <c r="B6222" t="s">
        <v>53</v>
      </c>
      <c r="C6222">
        <v>2015</v>
      </c>
      <c r="D6222" t="s">
        <v>96</v>
      </c>
      <c r="E6222" t="s">
        <v>16</v>
      </c>
      <c r="F6222" t="s">
        <v>21</v>
      </c>
      <c r="G6222" t="s">
        <v>69</v>
      </c>
      <c r="H6222" s="2">
        <v>2712.4</v>
      </c>
      <c r="I6222" s="8">
        <f t="shared" si="485"/>
        <v>1007634.2000000002</v>
      </c>
      <c r="J6222" s="8">
        <f t="shared" si="486"/>
        <v>76428.900000000009</v>
      </c>
      <c r="K6222" s="8">
        <f t="shared" si="487"/>
        <v>147179.79999999996</v>
      </c>
      <c r="L6222" s="8">
        <f t="shared" si="488"/>
        <v>116731.29999999999</v>
      </c>
      <c r="M6222" s="8">
        <f t="shared" si="489"/>
        <v>22899.9</v>
      </c>
    </row>
    <row r="6223" spans="1:13" x14ac:dyDescent="0.2">
      <c r="A6223" t="s">
        <v>52</v>
      </c>
      <c r="B6223" t="s">
        <v>53</v>
      </c>
      <c r="C6223">
        <v>2015</v>
      </c>
      <c r="D6223" t="s">
        <v>96</v>
      </c>
      <c r="E6223" t="s">
        <v>16</v>
      </c>
      <c r="F6223" t="s">
        <v>22</v>
      </c>
      <c r="G6223" t="s">
        <v>70</v>
      </c>
      <c r="H6223" s="2">
        <v>1179</v>
      </c>
      <c r="I6223" s="8">
        <f t="shared" si="485"/>
        <v>1007634.2000000002</v>
      </c>
      <c r="J6223" s="8">
        <f t="shared" si="486"/>
        <v>76428.900000000009</v>
      </c>
      <c r="K6223" s="8">
        <f t="shared" si="487"/>
        <v>147179.79999999996</v>
      </c>
      <c r="L6223" s="8">
        <f t="shared" si="488"/>
        <v>116731.29999999999</v>
      </c>
      <c r="M6223" s="8">
        <f t="shared" si="489"/>
        <v>9626.7999999999993</v>
      </c>
    </row>
    <row r="6224" spans="1:13" x14ac:dyDescent="0.2">
      <c r="A6224" t="s">
        <v>52</v>
      </c>
      <c r="B6224" t="s">
        <v>53</v>
      </c>
      <c r="C6224">
        <v>2015</v>
      </c>
      <c r="D6224" t="s">
        <v>96</v>
      </c>
      <c r="E6224" t="s">
        <v>23</v>
      </c>
      <c r="F6224" t="s">
        <v>24</v>
      </c>
      <c r="G6224" t="s">
        <v>71</v>
      </c>
      <c r="H6224" s="2">
        <v>15386</v>
      </c>
      <c r="I6224" s="8">
        <f t="shared" si="485"/>
        <v>1007634.2000000002</v>
      </c>
      <c r="J6224" s="8">
        <f t="shared" si="486"/>
        <v>696468.49999999988</v>
      </c>
      <c r="K6224" s="8">
        <f t="shared" si="487"/>
        <v>147179.79999999996</v>
      </c>
      <c r="L6224" s="8">
        <f t="shared" si="488"/>
        <v>116731.29999999999</v>
      </c>
      <c r="M6224" s="8">
        <f t="shared" si="489"/>
        <v>120757</v>
      </c>
    </row>
    <row r="6225" spans="1:13" x14ac:dyDescent="0.2">
      <c r="A6225" t="s">
        <v>52</v>
      </c>
      <c r="B6225" t="s">
        <v>53</v>
      </c>
      <c r="C6225">
        <v>2015</v>
      </c>
      <c r="D6225" t="s">
        <v>96</v>
      </c>
      <c r="E6225" t="s">
        <v>23</v>
      </c>
      <c r="F6225" t="s">
        <v>25</v>
      </c>
      <c r="G6225" t="s">
        <v>72</v>
      </c>
      <c r="H6225" s="2">
        <v>13772</v>
      </c>
      <c r="I6225" s="8">
        <f t="shared" si="485"/>
        <v>1007634.2000000002</v>
      </c>
      <c r="J6225" s="8">
        <f t="shared" si="486"/>
        <v>696468.49999999988</v>
      </c>
      <c r="K6225" s="8">
        <f t="shared" si="487"/>
        <v>147179.79999999996</v>
      </c>
      <c r="L6225" s="8">
        <f t="shared" si="488"/>
        <v>116731.29999999999</v>
      </c>
      <c r="M6225" s="8">
        <f t="shared" si="489"/>
        <v>144740</v>
      </c>
    </row>
    <row r="6226" spans="1:13" x14ac:dyDescent="0.2">
      <c r="A6226" t="s">
        <v>52</v>
      </c>
      <c r="B6226" t="s">
        <v>53</v>
      </c>
      <c r="C6226">
        <v>2015</v>
      </c>
      <c r="D6226" t="s">
        <v>96</v>
      </c>
      <c r="E6226" t="s">
        <v>23</v>
      </c>
      <c r="F6226" t="s">
        <v>26</v>
      </c>
      <c r="G6226" t="s">
        <v>73</v>
      </c>
      <c r="H6226" s="2">
        <v>6567</v>
      </c>
      <c r="I6226" s="8">
        <f t="shared" si="485"/>
        <v>1007634.2000000002</v>
      </c>
      <c r="J6226" s="8">
        <f t="shared" si="486"/>
        <v>696468.49999999988</v>
      </c>
      <c r="K6226" s="8">
        <f t="shared" si="487"/>
        <v>147179.79999999996</v>
      </c>
      <c r="L6226" s="8">
        <f t="shared" si="488"/>
        <v>116731.29999999999</v>
      </c>
      <c r="M6226" s="8">
        <f t="shared" si="489"/>
        <v>50980.799999999996</v>
      </c>
    </row>
    <row r="6227" spans="1:13" x14ac:dyDescent="0.2">
      <c r="A6227" t="s">
        <v>52</v>
      </c>
      <c r="B6227" t="s">
        <v>53</v>
      </c>
      <c r="C6227">
        <v>2015</v>
      </c>
      <c r="D6227" t="s">
        <v>96</v>
      </c>
      <c r="E6227" t="s">
        <v>23</v>
      </c>
      <c r="F6227" t="s">
        <v>27</v>
      </c>
      <c r="G6227" t="s">
        <v>74</v>
      </c>
      <c r="H6227" s="2">
        <v>11476.2</v>
      </c>
      <c r="I6227" s="8">
        <f t="shared" si="485"/>
        <v>1007634.2000000002</v>
      </c>
      <c r="J6227" s="8">
        <f t="shared" si="486"/>
        <v>696468.49999999988</v>
      </c>
      <c r="K6227" s="8">
        <f t="shared" si="487"/>
        <v>147179.79999999996</v>
      </c>
      <c r="L6227" s="8">
        <f t="shared" si="488"/>
        <v>116731.29999999999</v>
      </c>
      <c r="M6227" s="8">
        <f t="shared" si="489"/>
        <v>124617.20000000001</v>
      </c>
    </row>
    <row r="6228" spans="1:13" x14ac:dyDescent="0.2">
      <c r="A6228" t="s">
        <v>52</v>
      </c>
      <c r="B6228" t="s">
        <v>53</v>
      </c>
      <c r="C6228">
        <v>2015</v>
      </c>
      <c r="D6228" t="s">
        <v>96</v>
      </c>
      <c r="E6228" t="s">
        <v>23</v>
      </c>
      <c r="F6228" t="s">
        <v>28</v>
      </c>
      <c r="G6228" t="s">
        <v>75</v>
      </c>
      <c r="H6228" s="2">
        <v>14209.1</v>
      </c>
      <c r="I6228" s="8">
        <f t="shared" si="485"/>
        <v>1007634.2000000002</v>
      </c>
      <c r="J6228" s="8">
        <f t="shared" si="486"/>
        <v>696468.49999999988</v>
      </c>
      <c r="K6228" s="8">
        <f t="shared" si="487"/>
        <v>147179.79999999996</v>
      </c>
      <c r="L6228" s="8">
        <f t="shared" si="488"/>
        <v>116731.29999999999</v>
      </c>
      <c r="M6228" s="8">
        <f t="shared" si="489"/>
        <v>100635.5</v>
      </c>
    </row>
    <row r="6229" spans="1:13" x14ac:dyDescent="0.2">
      <c r="A6229" t="s">
        <v>52</v>
      </c>
      <c r="B6229" t="s">
        <v>53</v>
      </c>
      <c r="C6229">
        <v>2015</v>
      </c>
      <c r="D6229" t="s">
        <v>96</v>
      </c>
      <c r="E6229" t="s">
        <v>23</v>
      </c>
      <c r="F6229" t="s">
        <v>29</v>
      </c>
      <c r="G6229" t="s">
        <v>76</v>
      </c>
      <c r="H6229" s="2">
        <v>18824</v>
      </c>
      <c r="I6229" s="8">
        <f t="shared" si="485"/>
        <v>1007634.2000000002</v>
      </c>
      <c r="J6229" s="8">
        <f t="shared" si="486"/>
        <v>696468.49999999988</v>
      </c>
      <c r="K6229" s="8">
        <f t="shared" si="487"/>
        <v>147179.79999999996</v>
      </c>
      <c r="L6229" s="8">
        <f t="shared" si="488"/>
        <v>116731.29999999999</v>
      </c>
      <c r="M6229" s="8">
        <f t="shared" si="489"/>
        <v>154738</v>
      </c>
    </row>
    <row r="6230" spans="1:13" x14ac:dyDescent="0.2">
      <c r="A6230" t="s">
        <v>52</v>
      </c>
      <c r="B6230" t="s">
        <v>53</v>
      </c>
      <c r="C6230">
        <v>2015</v>
      </c>
      <c r="D6230" t="s">
        <v>96</v>
      </c>
      <c r="E6230" t="s">
        <v>30</v>
      </c>
      <c r="F6230" t="s">
        <v>31</v>
      </c>
      <c r="G6230" t="s">
        <v>77</v>
      </c>
      <c r="H6230" s="2">
        <v>2095.6</v>
      </c>
      <c r="I6230" s="8">
        <f t="shared" si="485"/>
        <v>1007634.2000000002</v>
      </c>
      <c r="J6230" s="8">
        <f t="shared" si="486"/>
        <v>119727.9</v>
      </c>
      <c r="K6230" s="8">
        <f t="shared" si="487"/>
        <v>147179.79999999996</v>
      </c>
      <c r="L6230" s="8">
        <f t="shared" si="488"/>
        <v>116731.29999999999</v>
      </c>
      <c r="M6230" s="8">
        <f t="shared" si="489"/>
        <v>17480.900000000001</v>
      </c>
    </row>
    <row r="6231" spans="1:13" x14ac:dyDescent="0.2">
      <c r="A6231" t="s">
        <v>52</v>
      </c>
      <c r="B6231" t="s">
        <v>53</v>
      </c>
      <c r="C6231">
        <v>2015</v>
      </c>
      <c r="D6231" t="s">
        <v>96</v>
      </c>
      <c r="E6231" t="s">
        <v>30</v>
      </c>
      <c r="F6231" t="s">
        <v>32</v>
      </c>
      <c r="G6231" t="s">
        <v>78</v>
      </c>
      <c r="H6231" s="2">
        <v>2277.9</v>
      </c>
      <c r="I6231" s="8">
        <f t="shared" si="485"/>
        <v>1007634.2000000002</v>
      </c>
      <c r="J6231" s="8">
        <f t="shared" si="486"/>
        <v>119727.9</v>
      </c>
      <c r="K6231" s="8">
        <f t="shared" si="487"/>
        <v>147179.79999999996</v>
      </c>
      <c r="L6231" s="8">
        <f t="shared" si="488"/>
        <v>116731.29999999999</v>
      </c>
      <c r="M6231" s="8">
        <f t="shared" si="489"/>
        <v>19684.3</v>
      </c>
    </row>
    <row r="6232" spans="1:13" x14ac:dyDescent="0.2">
      <c r="A6232" t="s">
        <v>52</v>
      </c>
      <c r="B6232" t="s">
        <v>53</v>
      </c>
      <c r="C6232">
        <v>2015</v>
      </c>
      <c r="D6232" t="s">
        <v>96</v>
      </c>
      <c r="E6232" t="s">
        <v>30</v>
      </c>
      <c r="F6232" t="s">
        <v>33</v>
      </c>
      <c r="G6232" t="s">
        <v>79</v>
      </c>
      <c r="H6232" s="2">
        <v>2634</v>
      </c>
      <c r="I6232" s="8">
        <f t="shared" si="485"/>
        <v>1007634.2000000002</v>
      </c>
      <c r="J6232" s="8">
        <f t="shared" si="486"/>
        <v>119727.9</v>
      </c>
      <c r="K6232" s="8">
        <f t="shared" si="487"/>
        <v>147179.79999999996</v>
      </c>
      <c r="L6232" s="8">
        <f t="shared" si="488"/>
        <v>116731.29999999999</v>
      </c>
      <c r="M6232" s="8">
        <f t="shared" si="489"/>
        <v>21006.3</v>
      </c>
    </row>
    <row r="6233" spans="1:13" x14ac:dyDescent="0.2">
      <c r="A6233" t="s">
        <v>52</v>
      </c>
      <c r="B6233" t="s">
        <v>53</v>
      </c>
      <c r="C6233">
        <v>2015</v>
      </c>
      <c r="D6233" t="s">
        <v>96</v>
      </c>
      <c r="E6233" t="s">
        <v>30</v>
      </c>
      <c r="F6233" t="s">
        <v>34</v>
      </c>
      <c r="G6233" t="s">
        <v>80</v>
      </c>
      <c r="H6233" s="2">
        <v>2210.6999999999998</v>
      </c>
      <c r="I6233" s="8">
        <f t="shared" si="485"/>
        <v>1007634.2000000002</v>
      </c>
      <c r="J6233" s="8">
        <f t="shared" si="486"/>
        <v>119727.9</v>
      </c>
      <c r="K6233" s="8">
        <f t="shared" si="487"/>
        <v>147179.79999999996</v>
      </c>
      <c r="L6233" s="8">
        <f t="shared" si="488"/>
        <v>116731.29999999999</v>
      </c>
      <c r="M6233" s="8">
        <f t="shared" si="489"/>
        <v>18061.199999999997</v>
      </c>
    </row>
    <row r="6234" spans="1:13" x14ac:dyDescent="0.2">
      <c r="A6234" t="s">
        <v>52</v>
      </c>
      <c r="B6234" t="s">
        <v>53</v>
      </c>
      <c r="C6234">
        <v>2015</v>
      </c>
      <c r="D6234" t="s">
        <v>96</v>
      </c>
      <c r="E6234" t="s">
        <v>30</v>
      </c>
      <c r="F6234" t="s">
        <v>35</v>
      </c>
      <c r="G6234" t="s">
        <v>81</v>
      </c>
      <c r="H6234" s="2">
        <v>2354.3000000000002</v>
      </c>
      <c r="I6234" s="8">
        <f t="shared" si="485"/>
        <v>1007634.2000000002</v>
      </c>
      <c r="J6234" s="8">
        <f t="shared" si="486"/>
        <v>119727.9</v>
      </c>
      <c r="K6234" s="8">
        <f t="shared" si="487"/>
        <v>147179.79999999996</v>
      </c>
      <c r="L6234" s="8">
        <f t="shared" si="488"/>
        <v>116731.29999999999</v>
      </c>
      <c r="M6234" s="8">
        <f t="shared" si="489"/>
        <v>19339.900000000001</v>
      </c>
    </row>
    <row r="6235" spans="1:13" x14ac:dyDescent="0.2">
      <c r="A6235" t="s">
        <v>52</v>
      </c>
      <c r="B6235" t="s">
        <v>53</v>
      </c>
      <c r="C6235">
        <v>2015</v>
      </c>
      <c r="D6235" t="s">
        <v>96</v>
      </c>
      <c r="E6235" t="s">
        <v>30</v>
      </c>
      <c r="F6235" t="s">
        <v>36</v>
      </c>
      <c r="G6235" t="s">
        <v>82</v>
      </c>
      <c r="H6235" s="2">
        <v>2366.6999999999998</v>
      </c>
      <c r="I6235" s="8">
        <f t="shared" si="485"/>
        <v>1007634.2000000002</v>
      </c>
      <c r="J6235" s="8">
        <f t="shared" si="486"/>
        <v>119727.9</v>
      </c>
      <c r="K6235" s="8">
        <f t="shared" si="487"/>
        <v>147179.79999999996</v>
      </c>
      <c r="L6235" s="8">
        <f t="shared" si="488"/>
        <v>116731.29999999999</v>
      </c>
      <c r="M6235" s="8">
        <f t="shared" si="489"/>
        <v>24155.3</v>
      </c>
    </row>
    <row r="6236" spans="1:13" x14ac:dyDescent="0.2">
      <c r="A6236" t="s">
        <v>52</v>
      </c>
      <c r="B6236" t="s">
        <v>53</v>
      </c>
      <c r="C6236">
        <v>2015</v>
      </c>
      <c r="D6236" t="s">
        <v>96</v>
      </c>
      <c r="E6236" t="s">
        <v>37</v>
      </c>
      <c r="F6236" t="s">
        <v>38</v>
      </c>
      <c r="G6236" t="s">
        <v>83</v>
      </c>
      <c r="H6236" s="2">
        <v>2441.3000000000002</v>
      </c>
      <c r="I6236" s="8">
        <f t="shared" si="485"/>
        <v>1007634.2000000002</v>
      </c>
      <c r="J6236" s="8">
        <f t="shared" si="486"/>
        <v>115008.90000000002</v>
      </c>
      <c r="K6236" s="8">
        <f t="shared" si="487"/>
        <v>147179.79999999996</v>
      </c>
      <c r="L6236" s="8">
        <f t="shared" si="488"/>
        <v>116731.29999999999</v>
      </c>
      <c r="M6236" s="8">
        <f t="shared" si="489"/>
        <v>21070.6</v>
      </c>
    </row>
    <row r="6237" spans="1:13" x14ac:dyDescent="0.2">
      <c r="A6237" t="s">
        <v>52</v>
      </c>
      <c r="B6237" t="s">
        <v>53</v>
      </c>
      <c r="C6237">
        <v>2015</v>
      </c>
      <c r="D6237" t="s">
        <v>96</v>
      </c>
      <c r="E6237" t="s">
        <v>37</v>
      </c>
      <c r="F6237" t="s">
        <v>39</v>
      </c>
      <c r="G6237" t="s">
        <v>84</v>
      </c>
      <c r="H6237" s="2">
        <v>2630.7</v>
      </c>
      <c r="I6237" s="8">
        <f t="shared" si="485"/>
        <v>1007634.2000000002</v>
      </c>
      <c r="J6237" s="8">
        <f t="shared" si="486"/>
        <v>115008.90000000002</v>
      </c>
      <c r="K6237" s="8">
        <f t="shared" si="487"/>
        <v>147179.79999999996</v>
      </c>
      <c r="L6237" s="8">
        <f t="shared" si="488"/>
        <v>116731.29999999999</v>
      </c>
      <c r="M6237" s="8">
        <f t="shared" si="489"/>
        <v>21458.899999999994</v>
      </c>
    </row>
    <row r="6238" spans="1:13" x14ac:dyDescent="0.2">
      <c r="A6238" t="s">
        <v>52</v>
      </c>
      <c r="B6238" t="s">
        <v>53</v>
      </c>
      <c r="C6238">
        <v>2015</v>
      </c>
      <c r="D6238" t="s">
        <v>96</v>
      </c>
      <c r="E6238" t="s">
        <v>37</v>
      </c>
      <c r="F6238" t="s">
        <v>40</v>
      </c>
      <c r="G6238" t="s">
        <v>85</v>
      </c>
      <c r="H6238" s="2">
        <v>2294.9</v>
      </c>
      <c r="I6238" s="8">
        <f t="shared" si="485"/>
        <v>1007634.2000000002</v>
      </c>
      <c r="J6238" s="8">
        <f t="shared" si="486"/>
        <v>115008.90000000002</v>
      </c>
      <c r="K6238" s="8">
        <f t="shared" si="487"/>
        <v>147179.79999999996</v>
      </c>
      <c r="L6238" s="8">
        <f t="shared" si="488"/>
        <v>116731.29999999999</v>
      </c>
      <c r="M6238" s="8">
        <f t="shared" si="489"/>
        <v>17780.7</v>
      </c>
    </row>
    <row r="6239" spans="1:13" x14ac:dyDescent="0.2">
      <c r="A6239" t="s">
        <v>52</v>
      </c>
      <c r="B6239" t="s">
        <v>53</v>
      </c>
      <c r="C6239">
        <v>2015</v>
      </c>
      <c r="D6239" t="s">
        <v>96</v>
      </c>
      <c r="E6239" t="s">
        <v>37</v>
      </c>
      <c r="F6239" t="s">
        <v>41</v>
      </c>
      <c r="G6239" t="s">
        <v>86</v>
      </c>
      <c r="H6239" s="2">
        <v>2354.4</v>
      </c>
      <c r="I6239" s="8">
        <f t="shared" si="485"/>
        <v>1007634.2000000002</v>
      </c>
      <c r="J6239" s="8">
        <f t="shared" si="486"/>
        <v>115008.90000000002</v>
      </c>
      <c r="K6239" s="8">
        <f t="shared" si="487"/>
        <v>147179.79999999996</v>
      </c>
      <c r="L6239" s="8">
        <f t="shared" si="488"/>
        <v>116731.29999999999</v>
      </c>
      <c r="M6239" s="8">
        <f t="shared" si="489"/>
        <v>20471.5</v>
      </c>
    </row>
    <row r="6240" spans="1:13" x14ac:dyDescent="0.2">
      <c r="A6240" t="s">
        <v>52</v>
      </c>
      <c r="B6240" t="s">
        <v>53</v>
      </c>
      <c r="C6240">
        <v>2015</v>
      </c>
      <c r="D6240" t="s">
        <v>96</v>
      </c>
      <c r="E6240" t="s">
        <v>37</v>
      </c>
      <c r="F6240" t="s">
        <v>42</v>
      </c>
      <c r="G6240" t="s">
        <v>87</v>
      </c>
      <c r="H6240" s="2">
        <v>2181.5</v>
      </c>
      <c r="I6240" s="8">
        <f t="shared" si="485"/>
        <v>1007634.2000000002</v>
      </c>
      <c r="J6240" s="8">
        <f t="shared" si="486"/>
        <v>115008.90000000002</v>
      </c>
      <c r="K6240" s="8">
        <f t="shared" si="487"/>
        <v>147179.79999999996</v>
      </c>
      <c r="L6240" s="8">
        <f t="shared" si="488"/>
        <v>116731.29999999999</v>
      </c>
      <c r="M6240" s="8">
        <f t="shared" si="489"/>
        <v>20340.599999999999</v>
      </c>
    </row>
    <row r="6241" spans="1:13" x14ac:dyDescent="0.2">
      <c r="A6241" t="s">
        <v>52</v>
      </c>
      <c r="B6241" t="s">
        <v>53</v>
      </c>
      <c r="C6241">
        <v>2015</v>
      </c>
      <c r="D6241" t="s">
        <v>96</v>
      </c>
      <c r="E6241" t="s">
        <v>37</v>
      </c>
      <c r="F6241" t="s">
        <v>43</v>
      </c>
      <c r="G6241" t="s">
        <v>88</v>
      </c>
      <c r="H6241" s="2">
        <v>1774.2</v>
      </c>
      <c r="I6241" s="8">
        <f t="shared" si="485"/>
        <v>1007634.2000000002</v>
      </c>
      <c r="J6241" s="8">
        <f t="shared" si="486"/>
        <v>115008.90000000002</v>
      </c>
      <c r="K6241" s="8">
        <f t="shared" si="487"/>
        <v>147179.79999999996</v>
      </c>
      <c r="L6241" s="8">
        <f t="shared" si="488"/>
        <v>116731.29999999999</v>
      </c>
      <c r="M6241" s="8">
        <f t="shared" si="489"/>
        <v>13886.6</v>
      </c>
    </row>
    <row r="6242" spans="1:13" x14ac:dyDescent="0.2">
      <c r="A6242" t="s">
        <v>52</v>
      </c>
      <c r="B6242" t="s">
        <v>53</v>
      </c>
      <c r="C6242">
        <v>2015</v>
      </c>
      <c r="D6242" t="s">
        <v>97</v>
      </c>
      <c r="E6242" t="s">
        <v>16</v>
      </c>
      <c r="F6242" t="s">
        <v>17</v>
      </c>
      <c r="G6242" t="s">
        <v>65</v>
      </c>
      <c r="H6242" s="2">
        <v>1627.3</v>
      </c>
      <c r="I6242" s="8">
        <f t="shared" si="485"/>
        <v>1064004</v>
      </c>
      <c r="J6242" s="8">
        <f t="shared" si="486"/>
        <v>79870.699999999983</v>
      </c>
      <c r="K6242" s="8">
        <f t="shared" si="487"/>
        <v>162248.10000000003</v>
      </c>
      <c r="L6242" s="8">
        <f t="shared" si="488"/>
        <v>134134.50000000003</v>
      </c>
      <c r="M6242" s="8">
        <f t="shared" si="489"/>
        <v>13965.300000000001</v>
      </c>
    </row>
    <row r="6243" spans="1:13" x14ac:dyDescent="0.2">
      <c r="A6243" t="s">
        <v>52</v>
      </c>
      <c r="B6243" t="s">
        <v>53</v>
      </c>
      <c r="C6243">
        <v>2015</v>
      </c>
      <c r="D6243" t="s">
        <v>97</v>
      </c>
      <c r="E6243" t="s">
        <v>16</v>
      </c>
      <c r="F6243" t="s">
        <v>18</v>
      </c>
      <c r="G6243" t="s">
        <v>66</v>
      </c>
      <c r="H6243" s="2">
        <v>1351.9</v>
      </c>
      <c r="I6243" s="8">
        <f t="shared" si="485"/>
        <v>1064004</v>
      </c>
      <c r="J6243" s="8">
        <f t="shared" si="486"/>
        <v>79870.699999999983</v>
      </c>
      <c r="K6243" s="8">
        <f t="shared" si="487"/>
        <v>162248.10000000003</v>
      </c>
      <c r="L6243" s="8">
        <f t="shared" si="488"/>
        <v>134134.50000000003</v>
      </c>
      <c r="M6243" s="8">
        <f t="shared" si="489"/>
        <v>12347.000000000002</v>
      </c>
    </row>
    <row r="6244" spans="1:13" x14ac:dyDescent="0.2">
      <c r="A6244" t="s">
        <v>52</v>
      </c>
      <c r="B6244" t="s">
        <v>53</v>
      </c>
      <c r="C6244">
        <v>2015</v>
      </c>
      <c r="D6244" t="s">
        <v>97</v>
      </c>
      <c r="E6244" t="s">
        <v>16</v>
      </c>
      <c r="F6244" t="s">
        <v>19</v>
      </c>
      <c r="G6244" t="s">
        <v>67</v>
      </c>
      <c r="H6244" s="2">
        <v>1053.3</v>
      </c>
      <c r="I6244" s="8">
        <f t="shared" si="485"/>
        <v>1064004</v>
      </c>
      <c r="J6244" s="8">
        <f t="shared" si="486"/>
        <v>79870.699999999983</v>
      </c>
      <c r="K6244" s="8">
        <f t="shared" si="487"/>
        <v>162248.10000000003</v>
      </c>
      <c r="L6244" s="8">
        <f t="shared" si="488"/>
        <v>134134.50000000003</v>
      </c>
      <c r="M6244" s="8">
        <f t="shared" si="489"/>
        <v>9115.1</v>
      </c>
    </row>
    <row r="6245" spans="1:13" x14ac:dyDescent="0.2">
      <c r="A6245" t="s">
        <v>52</v>
      </c>
      <c r="B6245" t="s">
        <v>53</v>
      </c>
      <c r="C6245">
        <v>2015</v>
      </c>
      <c r="D6245" t="s">
        <v>97</v>
      </c>
      <c r="E6245" t="s">
        <v>16</v>
      </c>
      <c r="F6245" t="s">
        <v>20</v>
      </c>
      <c r="G6245" t="s">
        <v>68</v>
      </c>
      <c r="H6245" s="2">
        <v>1354.9</v>
      </c>
      <c r="I6245" s="8">
        <f t="shared" si="485"/>
        <v>1064004</v>
      </c>
      <c r="J6245" s="8">
        <f t="shared" si="486"/>
        <v>79870.699999999983</v>
      </c>
      <c r="K6245" s="8">
        <f t="shared" si="487"/>
        <v>162248.10000000003</v>
      </c>
      <c r="L6245" s="8">
        <f t="shared" si="488"/>
        <v>134134.50000000003</v>
      </c>
      <c r="M6245" s="8">
        <f t="shared" si="489"/>
        <v>9522.6</v>
      </c>
    </row>
    <row r="6246" spans="1:13" x14ac:dyDescent="0.2">
      <c r="A6246" t="s">
        <v>52</v>
      </c>
      <c r="B6246" t="s">
        <v>53</v>
      </c>
      <c r="C6246">
        <v>2015</v>
      </c>
      <c r="D6246" t="s">
        <v>97</v>
      </c>
      <c r="E6246" t="s">
        <v>16</v>
      </c>
      <c r="F6246" t="s">
        <v>21</v>
      </c>
      <c r="G6246" t="s">
        <v>69</v>
      </c>
      <c r="H6246" s="2">
        <v>3289.8</v>
      </c>
      <c r="I6246" s="8">
        <f t="shared" si="485"/>
        <v>1064004</v>
      </c>
      <c r="J6246" s="8">
        <f t="shared" si="486"/>
        <v>79870.699999999983</v>
      </c>
      <c r="K6246" s="8">
        <f t="shared" si="487"/>
        <v>162248.10000000003</v>
      </c>
      <c r="L6246" s="8">
        <f t="shared" si="488"/>
        <v>134134.50000000003</v>
      </c>
      <c r="M6246" s="8">
        <f t="shared" si="489"/>
        <v>25147</v>
      </c>
    </row>
    <row r="6247" spans="1:13" x14ac:dyDescent="0.2">
      <c r="A6247" t="s">
        <v>52</v>
      </c>
      <c r="B6247" t="s">
        <v>53</v>
      </c>
      <c r="C6247">
        <v>2015</v>
      </c>
      <c r="D6247" t="s">
        <v>97</v>
      </c>
      <c r="E6247" t="s">
        <v>16</v>
      </c>
      <c r="F6247" t="s">
        <v>22</v>
      </c>
      <c r="G6247" t="s">
        <v>70</v>
      </c>
      <c r="H6247" s="2">
        <v>1248.0999999999999</v>
      </c>
      <c r="I6247" s="8">
        <f t="shared" si="485"/>
        <v>1064004</v>
      </c>
      <c r="J6247" s="8">
        <f t="shared" si="486"/>
        <v>79870.699999999983</v>
      </c>
      <c r="K6247" s="8">
        <f t="shared" si="487"/>
        <v>162248.10000000003</v>
      </c>
      <c r="L6247" s="8">
        <f t="shared" si="488"/>
        <v>134134.50000000003</v>
      </c>
      <c r="M6247" s="8">
        <f t="shared" si="489"/>
        <v>9773.7000000000025</v>
      </c>
    </row>
    <row r="6248" spans="1:13" x14ac:dyDescent="0.2">
      <c r="A6248" t="s">
        <v>52</v>
      </c>
      <c r="B6248" t="s">
        <v>53</v>
      </c>
      <c r="C6248">
        <v>2015</v>
      </c>
      <c r="D6248" t="s">
        <v>97</v>
      </c>
      <c r="E6248" t="s">
        <v>23</v>
      </c>
      <c r="F6248" t="s">
        <v>24</v>
      </c>
      <c r="G6248" t="s">
        <v>71</v>
      </c>
      <c r="H6248" s="2">
        <v>15372</v>
      </c>
      <c r="I6248" s="8">
        <f t="shared" si="485"/>
        <v>1064004</v>
      </c>
      <c r="J6248" s="8">
        <f t="shared" si="486"/>
        <v>741685.79999999993</v>
      </c>
      <c r="K6248" s="8">
        <f t="shared" si="487"/>
        <v>162248.10000000003</v>
      </c>
      <c r="L6248" s="8">
        <f t="shared" si="488"/>
        <v>134134.50000000003</v>
      </c>
      <c r="M6248" s="8">
        <f t="shared" si="489"/>
        <v>105514</v>
      </c>
    </row>
    <row r="6249" spans="1:13" x14ac:dyDescent="0.2">
      <c r="A6249" t="s">
        <v>52</v>
      </c>
      <c r="B6249" t="s">
        <v>53</v>
      </c>
      <c r="C6249">
        <v>2015</v>
      </c>
      <c r="D6249" t="s">
        <v>97</v>
      </c>
      <c r="E6249" t="s">
        <v>23</v>
      </c>
      <c r="F6249" t="s">
        <v>25</v>
      </c>
      <c r="G6249" t="s">
        <v>72</v>
      </c>
      <c r="H6249" s="2">
        <v>15793</v>
      </c>
      <c r="I6249" s="8">
        <f t="shared" si="485"/>
        <v>1064004</v>
      </c>
      <c r="J6249" s="8">
        <f t="shared" si="486"/>
        <v>741685.79999999993</v>
      </c>
      <c r="K6249" s="8">
        <f t="shared" si="487"/>
        <v>162248.10000000003</v>
      </c>
      <c r="L6249" s="8">
        <f t="shared" si="488"/>
        <v>134134.50000000003</v>
      </c>
      <c r="M6249" s="8">
        <f t="shared" si="489"/>
        <v>158867</v>
      </c>
    </row>
    <row r="6250" spans="1:13" x14ac:dyDescent="0.2">
      <c r="A6250" t="s">
        <v>52</v>
      </c>
      <c r="B6250" t="s">
        <v>53</v>
      </c>
      <c r="C6250">
        <v>2015</v>
      </c>
      <c r="D6250" t="s">
        <v>97</v>
      </c>
      <c r="E6250" t="s">
        <v>23</v>
      </c>
      <c r="F6250" t="s">
        <v>26</v>
      </c>
      <c r="G6250" t="s">
        <v>73</v>
      </c>
      <c r="H6250" s="2">
        <v>7405.2</v>
      </c>
      <c r="I6250" s="8">
        <f t="shared" si="485"/>
        <v>1064004</v>
      </c>
      <c r="J6250" s="8">
        <f t="shared" si="486"/>
        <v>741685.79999999993</v>
      </c>
      <c r="K6250" s="8">
        <f t="shared" si="487"/>
        <v>162248.10000000003</v>
      </c>
      <c r="L6250" s="8">
        <f t="shared" si="488"/>
        <v>134134.50000000003</v>
      </c>
      <c r="M6250" s="8">
        <f t="shared" si="489"/>
        <v>59671.299999999996</v>
      </c>
    </row>
    <row r="6251" spans="1:13" x14ac:dyDescent="0.2">
      <c r="A6251" t="s">
        <v>52</v>
      </c>
      <c r="B6251" t="s">
        <v>53</v>
      </c>
      <c r="C6251">
        <v>2015</v>
      </c>
      <c r="D6251" t="s">
        <v>97</v>
      </c>
      <c r="E6251" t="s">
        <v>23</v>
      </c>
      <c r="F6251" t="s">
        <v>27</v>
      </c>
      <c r="G6251" t="s">
        <v>74</v>
      </c>
      <c r="H6251" s="2">
        <v>20371.2</v>
      </c>
      <c r="I6251" s="8">
        <f t="shared" si="485"/>
        <v>1064004</v>
      </c>
      <c r="J6251" s="8">
        <f t="shared" si="486"/>
        <v>741685.79999999993</v>
      </c>
      <c r="K6251" s="8">
        <f t="shared" si="487"/>
        <v>162248.10000000003</v>
      </c>
      <c r="L6251" s="8">
        <f t="shared" si="488"/>
        <v>134134.50000000003</v>
      </c>
      <c r="M6251" s="8">
        <f t="shared" si="489"/>
        <v>141569</v>
      </c>
    </row>
    <row r="6252" spans="1:13" x14ac:dyDescent="0.2">
      <c r="A6252" t="s">
        <v>52</v>
      </c>
      <c r="B6252" t="s">
        <v>53</v>
      </c>
      <c r="C6252">
        <v>2015</v>
      </c>
      <c r="D6252" t="s">
        <v>97</v>
      </c>
      <c r="E6252" t="s">
        <v>23</v>
      </c>
      <c r="F6252" t="s">
        <v>28</v>
      </c>
      <c r="G6252" t="s">
        <v>75</v>
      </c>
      <c r="H6252" s="2">
        <v>17028.5</v>
      </c>
      <c r="I6252" s="8">
        <f t="shared" si="485"/>
        <v>1064004</v>
      </c>
      <c r="J6252" s="8">
        <f t="shared" si="486"/>
        <v>741685.79999999993</v>
      </c>
      <c r="K6252" s="8">
        <f t="shared" si="487"/>
        <v>162248.10000000003</v>
      </c>
      <c r="L6252" s="8">
        <f t="shared" si="488"/>
        <v>134134.50000000003</v>
      </c>
      <c r="M6252" s="8">
        <f t="shared" si="489"/>
        <v>112624.5</v>
      </c>
    </row>
    <row r="6253" spans="1:13" x14ac:dyDescent="0.2">
      <c r="A6253" t="s">
        <v>52</v>
      </c>
      <c r="B6253" t="s">
        <v>53</v>
      </c>
      <c r="C6253">
        <v>2015</v>
      </c>
      <c r="D6253" t="s">
        <v>97</v>
      </c>
      <c r="E6253" t="s">
        <v>23</v>
      </c>
      <c r="F6253" t="s">
        <v>29</v>
      </c>
      <c r="G6253" t="s">
        <v>76</v>
      </c>
      <c r="H6253" s="2">
        <v>17251</v>
      </c>
      <c r="I6253" s="8">
        <f t="shared" si="485"/>
        <v>1064004</v>
      </c>
      <c r="J6253" s="8">
        <f t="shared" si="486"/>
        <v>741685.79999999993</v>
      </c>
      <c r="K6253" s="8">
        <f t="shared" si="487"/>
        <v>162248.10000000003</v>
      </c>
      <c r="L6253" s="8">
        <f t="shared" si="488"/>
        <v>134134.50000000003</v>
      </c>
      <c r="M6253" s="8">
        <f t="shared" si="489"/>
        <v>163440</v>
      </c>
    </row>
    <row r="6254" spans="1:13" x14ac:dyDescent="0.2">
      <c r="A6254" t="s">
        <v>52</v>
      </c>
      <c r="B6254" t="s">
        <v>53</v>
      </c>
      <c r="C6254">
        <v>2015</v>
      </c>
      <c r="D6254" t="s">
        <v>97</v>
      </c>
      <c r="E6254" t="s">
        <v>30</v>
      </c>
      <c r="F6254" t="s">
        <v>31</v>
      </c>
      <c r="G6254" t="s">
        <v>77</v>
      </c>
      <c r="H6254" s="2">
        <v>2321.6</v>
      </c>
      <c r="I6254" s="8">
        <f t="shared" si="485"/>
        <v>1064004</v>
      </c>
      <c r="J6254" s="8">
        <f t="shared" si="486"/>
        <v>123214.60000000002</v>
      </c>
      <c r="K6254" s="8">
        <f t="shared" si="487"/>
        <v>162248.10000000003</v>
      </c>
      <c r="L6254" s="8">
        <f t="shared" si="488"/>
        <v>134134.50000000003</v>
      </c>
      <c r="M6254" s="8">
        <f t="shared" si="489"/>
        <v>19192.499999999996</v>
      </c>
    </row>
    <row r="6255" spans="1:13" x14ac:dyDescent="0.2">
      <c r="A6255" t="s">
        <v>52</v>
      </c>
      <c r="B6255" t="s">
        <v>53</v>
      </c>
      <c r="C6255">
        <v>2015</v>
      </c>
      <c r="D6255" t="s">
        <v>97</v>
      </c>
      <c r="E6255" t="s">
        <v>30</v>
      </c>
      <c r="F6255" t="s">
        <v>32</v>
      </c>
      <c r="G6255" t="s">
        <v>78</v>
      </c>
      <c r="H6255" s="2">
        <v>2552.6</v>
      </c>
      <c r="I6255" s="8">
        <f t="shared" si="485"/>
        <v>1064004</v>
      </c>
      <c r="J6255" s="8">
        <f t="shared" si="486"/>
        <v>123214.60000000002</v>
      </c>
      <c r="K6255" s="8">
        <f t="shared" si="487"/>
        <v>162248.10000000003</v>
      </c>
      <c r="L6255" s="8">
        <f t="shared" si="488"/>
        <v>134134.50000000003</v>
      </c>
      <c r="M6255" s="8">
        <f t="shared" si="489"/>
        <v>19869.600000000002</v>
      </c>
    </row>
    <row r="6256" spans="1:13" x14ac:dyDescent="0.2">
      <c r="A6256" t="s">
        <v>52</v>
      </c>
      <c r="B6256" t="s">
        <v>53</v>
      </c>
      <c r="C6256">
        <v>2015</v>
      </c>
      <c r="D6256" t="s">
        <v>97</v>
      </c>
      <c r="E6256" t="s">
        <v>30</v>
      </c>
      <c r="F6256" t="s">
        <v>33</v>
      </c>
      <c r="G6256" t="s">
        <v>79</v>
      </c>
      <c r="H6256" s="2">
        <v>2694.5</v>
      </c>
      <c r="I6256" s="8">
        <f t="shared" si="485"/>
        <v>1064004</v>
      </c>
      <c r="J6256" s="8">
        <f t="shared" si="486"/>
        <v>123214.60000000002</v>
      </c>
      <c r="K6256" s="8">
        <f t="shared" si="487"/>
        <v>162248.10000000003</v>
      </c>
      <c r="L6256" s="8">
        <f t="shared" si="488"/>
        <v>134134.50000000003</v>
      </c>
      <c r="M6256" s="8">
        <f t="shared" si="489"/>
        <v>21047.8</v>
      </c>
    </row>
    <row r="6257" spans="1:13" x14ac:dyDescent="0.2">
      <c r="A6257" t="s">
        <v>52</v>
      </c>
      <c r="B6257" t="s">
        <v>53</v>
      </c>
      <c r="C6257">
        <v>2015</v>
      </c>
      <c r="D6257" t="s">
        <v>97</v>
      </c>
      <c r="E6257" t="s">
        <v>30</v>
      </c>
      <c r="F6257" t="s">
        <v>34</v>
      </c>
      <c r="G6257" t="s">
        <v>80</v>
      </c>
      <c r="H6257" s="2">
        <v>2199.5</v>
      </c>
      <c r="I6257" s="8">
        <f t="shared" si="485"/>
        <v>1064004</v>
      </c>
      <c r="J6257" s="8">
        <f t="shared" si="486"/>
        <v>123214.60000000002</v>
      </c>
      <c r="K6257" s="8">
        <f t="shared" si="487"/>
        <v>162248.10000000003</v>
      </c>
      <c r="L6257" s="8">
        <f t="shared" si="488"/>
        <v>134134.50000000003</v>
      </c>
      <c r="M6257" s="8">
        <f t="shared" si="489"/>
        <v>19209.600000000002</v>
      </c>
    </row>
    <row r="6258" spans="1:13" x14ac:dyDescent="0.2">
      <c r="A6258" t="s">
        <v>52</v>
      </c>
      <c r="B6258" t="s">
        <v>53</v>
      </c>
      <c r="C6258">
        <v>2015</v>
      </c>
      <c r="D6258" t="s">
        <v>97</v>
      </c>
      <c r="E6258" t="s">
        <v>30</v>
      </c>
      <c r="F6258" t="s">
        <v>35</v>
      </c>
      <c r="G6258" t="s">
        <v>81</v>
      </c>
      <c r="H6258" s="2">
        <v>2490</v>
      </c>
      <c r="I6258" s="8">
        <f t="shared" si="485"/>
        <v>1064004</v>
      </c>
      <c r="J6258" s="8">
        <f t="shared" si="486"/>
        <v>123214.60000000002</v>
      </c>
      <c r="K6258" s="8">
        <f t="shared" si="487"/>
        <v>162248.10000000003</v>
      </c>
      <c r="L6258" s="8">
        <f t="shared" si="488"/>
        <v>134134.50000000003</v>
      </c>
      <c r="M6258" s="8">
        <f t="shared" si="489"/>
        <v>19889.499999999996</v>
      </c>
    </row>
    <row r="6259" spans="1:13" x14ac:dyDescent="0.2">
      <c r="A6259" t="s">
        <v>52</v>
      </c>
      <c r="B6259" t="s">
        <v>53</v>
      </c>
      <c r="C6259">
        <v>2015</v>
      </c>
      <c r="D6259" t="s">
        <v>97</v>
      </c>
      <c r="E6259" t="s">
        <v>30</v>
      </c>
      <c r="F6259" t="s">
        <v>36</v>
      </c>
      <c r="G6259" t="s">
        <v>82</v>
      </c>
      <c r="H6259" s="2">
        <v>3357.4</v>
      </c>
      <c r="I6259" s="8">
        <f t="shared" si="485"/>
        <v>1064004</v>
      </c>
      <c r="J6259" s="8">
        <f t="shared" si="486"/>
        <v>123214.60000000002</v>
      </c>
      <c r="K6259" s="8">
        <f t="shared" si="487"/>
        <v>162248.10000000003</v>
      </c>
      <c r="L6259" s="8">
        <f t="shared" si="488"/>
        <v>134134.50000000003</v>
      </c>
      <c r="M6259" s="8">
        <f t="shared" si="489"/>
        <v>24005.599999999995</v>
      </c>
    </row>
    <row r="6260" spans="1:13" x14ac:dyDescent="0.2">
      <c r="A6260" t="s">
        <v>52</v>
      </c>
      <c r="B6260" t="s">
        <v>53</v>
      </c>
      <c r="C6260">
        <v>2015</v>
      </c>
      <c r="D6260" t="s">
        <v>97</v>
      </c>
      <c r="E6260" t="s">
        <v>37</v>
      </c>
      <c r="F6260" t="s">
        <v>38</v>
      </c>
      <c r="G6260" t="s">
        <v>83</v>
      </c>
      <c r="H6260" s="2">
        <v>2832.3</v>
      </c>
      <c r="I6260" s="8">
        <f t="shared" si="485"/>
        <v>1064004</v>
      </c>
      <c r="J6260" s="8">
        <f t="shared" si="486"/>
        <v>119232.89999999997</v>
      </c>
      <c r="K6260" s="8">
        <f t="shared" si="487"/>
        <v>162248.10000000003</v>
      </c>
      <c r="L6260" s="8">
        <f t="shared" si="488"/>
        <v>134134.50000000003</v>
      </c>
      <c r="M6260" s="8">
        <f t="shared" si="489"/>
        <v>21579.699999999997</v>
      </c>
    </row>
    <row r="6261" spans="1:13" x14ac:dyDescent="0.2">
      <c r="A6261" t="s">
        <v>52</v>
      </c>
      <c r="B6261" t="s">
        <v>53</v>
      </c>
      <c r="C6261">
        <v>2015</v>
      </c>
      <c r="D6261" t="s">
        <v>97</v>
      </c>
      <c r="E6261" t="s">
        <v>37</v>
      </c>
      <c r="F6261" t="s">
        <v>39</v>
      </c>
      <c r="G6261" t="s">
        <v>84</v>
      </c>
      <c r="H6261" s="2">
        <v>2891.8</v>
      </c>
      <c r="I6261" s="8">
        <f t="shared" si="485"/>
        <v>1064004</v>
      </c>
      <c r="J6261" s="8">
        <f t="shared" si="486"/>
        <v>119232.89999999997</v>
      </c>
      <c r="K6261" s="8">
        <f t="shared" si="487"/>
        <v>162248.10000000003</v>
      </c>
      <c r="L6261" s="8">
        <f t="shared" si="488"/>
        <v>134134.50000000003</v>
      </c>
      <c r="M6261" s="8">
        <f t="shared" si="489"/>
        <v>22288.3</v>
      </c>
    </row>
    <row r="6262" spans="1:13" x14ac:dyDescent="0.2">
      <c r="A6262" t="s">
        <v>52</v>
      </c>
      <c r="B6262" t="s">
        <v>53</v>
      </c>
      <c r="C6262">
        <v>2015</v>
      </c>
      <c r="D6262" t="s">
        <v>97</v>
      </c>
      <c r="E6262" t="s">
        <v>37</v>
      </c>
      <c r="F6262" t="s">
        <v>40</v>
      </c>
      <c r="G6262" t="s">
        <v>85</v>
      </c>
      <c r="H6262" s="2">
        <v>2663.1</v>
      </c>
      <c r="I6262" s="8">
        <f t="shared" si="485"/>
        <v>1064004</v>
      </c>
      <c r="J6262" s="8">
        <f t="shared" si="486"/>
        <v>119232.89999999997</v>
      </c>
      <c r="K6262" s="8">
        <f t="shared" si="487"/>
        <v>162248.10000000003</v>
      </c>
      <c r="L6262" s="8">
        <f t="shared" si="488"/>
        <v>134134.50000000003</v>
      </c>
      <c r="M6262" s="8">
        <f t="shared" si="489"/>
        <v>18405</v>
      </c>
    </row>
    <row r="6263" spans="1:13" x14ac:dyDescent="0.2">
      <c r="A6263" t="s">
        <v>52</v>
      </c>
      <c r="B6263" t="s">
        <v>53</v>
      </c>
      <c r="C6263">
        <v>2015</v>
      </c>
      <c r="D6263" t="s">
        <v>97</v>
      </c>
      <c r="E6263" t="s">
        <v>37</v>
      </c>
      <c r="F6263" t="s">
        <v>41</v>
      </c>
      <c r="G6263" t="s">
        <v>86</v>
      </c>
      <c r="H6263" s="2">
        <v>2734.2</v>
      </c>
      <c r="I6263" s="8">
        <f t="shared" si="485"/>
        <v>1064004</v>
      </c>
      <c r="J6263" s="8">
        <f t="shared" si="486"/>
        <v>119232.89999999997</v>
      </c>
      <c r="K6263" s="8">
        <f t="shared" si="487"/>
        <v>162248.10000000003</v>
      </c>
      <c r="L6263" s="8">
        <f t="shared" si="488"/>
        <v>134134.50000000003</v>
      </c>
      <c r="M6263" s="8">
        <f t="shared" si="489"/>
        <v>20864.900000000001</v>
      </c>
    </row>
    <row r="6264" spans="1:13" x14ac:dyDescent="0.2">
      <c r="A6264" t="s">
        <v>52</v>
      </c>
      <c r="B6264" t="s">
        <v>53</v>
      </c>
      <c r="C6264">
        <v>2015</v>
      </c>
      <c r="D6264" t="s">
        <v>97</v>
      </c>
      <c r="E6264" t="s">
        <v>37</v>
      </c>
      <c r="F6264" t="s">
        <v>42</v>
      </c>
      <c r="G6264" t="s">
        <v>87</v>
      </c>
      <c r="H6264" s="2">
        <v>2606.1</v>
      </c>
      <c r="I6264" s="8">
        <f t="shared" si="485"/>
        <v>1064004</v>
      </c>
      <c r="J6264" s="8">
        <f t="shared" si="486"/>
        <v>119232.89999999997</v>
      </c>
      <c r="K6264" s="8">
        <f t="shared" si="487"/>
        <v>162248.10000000003</v>
      </c>
      <c r="L6264" s="8">
        <f t="shared" si="488"/>
        <v>134134.50000000003</v>
      </c>
      <c r="M6264" s="8">
        <f t="shared" si="489"/>
        <v>21820.700000000004</v>
      </c>
    </row>
    <row r="6265" spans="1:13" x14ac:dyDescent="0.2">
      <c r="A6265" t="s">
        <v>52</v>
      </c>
      <c r="B6265" t="s">
        <v>53</v>
      </c>
      <c r="C6265">
        <v>2015</v>
      </c>
      <c r="D6265" t="s">
        <v>97</v>
      </c>
      <c r="E6265" t="s">
        <v>37</v>
      </c>
      <c r="F6265" t="s">
        <v>43</v>
      </c>
      <c r="G6265" t="s">
        <v>88</v>
      </c>
      <c r="H6265" s="2">
        <v>1645.2</v>
      </c>
      <c r="I6265" s="8">
        <f t="shared" si="485"/>
        <v>1064004</v>
      </c>
      <c r="J6265" s="8">
        <f t="shared" si="486"/>
        <v>119232.89999999997</v>
      </c>
      <c r="K6265" s="8">
        <f t="shared" si="487"/>
        <v>162248.10000000003</v>
      </c>
      <c r="L6265" s="8">
        <f t="shared" si="488"/>
        <v>134134.50000000003</v>
      </c>
      <c r="M6265" s="8">
        <f t="shared" si="489"/>
        <v>14274.299999999997</v>
      </c>
    </row>
    <row r="6266" spans="1:13" x14ac:dyDescent="0.2">
      <c r="A6266" t="s">
        <v>52</v>
      </c>
      <c r="B6266" t="s">
        <v>53</v>
      </c>
      <c r="C6266">
        <v>2015</v>
      </c>
      <c r="D6266" t="s">
        <v>98</v>
      </c>
      <c r="E6266" t="s">
        <v>16</v>
      </c>
      <c r="F6266" t="s">
        <v>17</v>
      </c>
      <c r="G6266" t="s">
        <v>65</v>
      </c>
      <c r="H6266" s="2">
        <v>1197</v>
      </c>
      <c r="I6266" s="8">
        <f t="shared" si="485"/>
        <v>1083047</v>
      </c>
      <c r="J6266" s="8">
        <f t="shared" si="486"/>
        <v>81610</v>
      </c>
      <c r="K6266" s="8">
        <f t="shared" si="487"/>
        <v>156789</v>
      </c>
      <c r="L6266" s="8">
        <f t="shared" si="488"/>
        <v>128693</v>
      </c>
      <c r="M6266" s="8">
        <f t="shared" si="489"/>
        <v>13576</v>
      </c>
    </row>
    <row r="6267" spans="1:13" x14ac:dyDescent="0.2">
      <c r="A6267" t="s">
        <v>52</v>
      </c>
      <c r="B6267" t="s">
        <v>53</v>
      </c>
      <c r="C6267">
        <v>2015</v>
      </c>
      <c r="D6267" t="s">
        <v>98</v>
      </c>
      <c r="E6267" t="s">
        <v>16</v>
      </c>
      <c r="F6267" t="s">
        <v>18</v>
      </c>
      <c r="G6267" t="s">
        <v>66</v>
      </c>
      <c r="H6267" s="2">
        <v>1495</v>
      </c>
      <c r="I6267" s="8">
        <f t="shared" si="485"/>
        <v>1083047</v>
      </c>
      <c r="J6267" s="8">
        <f t="shared" si="486"/>
        <v>81610</v>
      </c>
      <c r="K6267" s="8">
        <f t="shared" si="487"/>
        <v>156789</v>
      </c>
      <c r="L6267" s="8">
        <f t="shared" si="488"/>
        <v>128693</v>
      </c>
      <c r="M6267" s="8">
        <f t="shared" si="489"/>
        <v>12452</v>
      </c>
    </row>
    <row r="6268" spans="1:13" x14ac:dyDescent="0.2">
      <c r="A6268" t="s">
        <v>52</v>
      </c>
      <c r="B6268" t="s">
        <v>53</v>
      </c>
      <c r="C6268">
        <v>2015</v>
      </c>
      <c r="D6268" t="s">
        <v>98</v>
      </c>
      <c r="E6268" t="s">
        <v>16</v>
      </c>
      <c r="F6268" t="s">
        <v>19</v>
      </c>
      <c r="G6268" t="s">
        <v>67</v>
      </c>
      <c r="H6268" s="2">
        <v>968</v>
      </c>
      <c r="I6268" s="8">
        <f t="shared" si="485"/>
        <v>1083047</v>
      </c>
      <c r="J6268" s="8">
        <f t="shared" si="486"/>
        <v>81610</v>
      </c>
      <c r="K6268" s="8">
        <f t="shared" si="487"/>
        <v>156789</v>
      </c>
      <c r="L6268" s="8">
        <f t="shared" si="488"/>
        <v>128693</v>
      </c>
      <c r="M6268" s="8">
        <f t="shared" si="489"/>
        <v>9199</v>
      </c>
    </row>
    <row r="6269" spans="1:13" x14ac:dyDescent="0.2">
      <c r="A6269" t="s">
        <v>52</v>
      </c>
      <c r="B6269" t="s">
        <v>53</v>
      </c>
      <c r="C6269">
        <v>2015</v>
      </c>
      <c r="D6269" t="s">
        <v>98</v>
      </c>
      <c r="E6269" t="s">
        <v>16</v>
      </c>
      <c r="F6269" t="s">
        <v>20</v>
      </c>
      <c r="G6269" t="s">
        <v>68</v>
      </c>
      <c r="H6269" s="2">
        <v>1085</v>
      </c>
      <c r="I6269" s="8">
        <f t="shared" si="485"/>
        <v>1083047</v>
      </c>
      <c r="J6269" s="8">
        <f t="shared" si="486"/>
        <v>81610</v>
      </c>
      <c r="K6269" s="8">
        <f t="shared" si="487"/>
        <v>156789</v>
      </c>
      <c r="L6269" s="8">
        <f t="shared" si="488"/>
        <v>128693</v>
      </c>
      <c r="M6269" s="8">
        <f t="shared" si="489"/>
        <v>9954</v>
      </c>
    </row>
    <row r="6270" spans="1:13" x14ac:dyDescent="0.2">
      <c r="A6270" t="s">
        <v>52</v>
      </c>
      <c r="B6270" t="s">
        <v>53</v>
      </c>
      <c r="C6270">
        <v>2015</v>
      </c>
      <c r="D6270" t="s">
        <v>98</v>
      </c>
      <c r="E6270" t="s">
        <v>16</v>
      </c>
      <c r="F6270" t="s">
        <v>21</v>
      </c>
      <c r="G6270" t="s">
        <v>69</v>
      </c>
      <c r="H6270" s="2">
        <v>2871</v>
      </c>
      <c r="I6270" s="8">
        <f t="shared" si="485"/>
        <v>1083047</v>
      </c>
      <c r="J6270" s="8">
        <f t="shared" si="486"/>
        <v>81610</v>
      </c>
      <c r="K6270" s="8">
        <f t="shared" si="487"/>
        <v>156789</v>
      </c>
      <c r="L6270" s="8">
        <f t="shared" si="488"/>
        <v>128693</v>
      </c>
      <c r="M6270" s="8">
        <f t="shared" si="489"/>
        <v>25617</v>
      </c>
    </row>
    <row r="6271" spans="1:13" x14ac:dyDescent="0.2">
      <c r="A6271" t="s">
        <v>52</v>
      </c>
      <c r="B6271" t="s">
        <v>53</v>
      </c>
      <c r="C6271">
        <v>2015</v>
      </c>
      <c r="D6271" t="s">
        <v>98</v>
      </c>
      <c r="E6271" t="s">
        <v>16</v>
      </c>
      <c r="F6271" t="s">
        <v>22</v>
      </c>
      <c r="G6271" t="s">
        <v>70</v>
      </c>
      <c r="H6271" s="2">
        <v>1327</v>
      </c>
      <c r="I6271" s="8">
        <f t="shared" si="485"/>
        <v>1083047</v>
      </c>
      <c r="J6271" s="8">
        <f t="shared" si="486"/>
        <v>81610</v>
      </c>
      <c r="K6271" s="8">
        <f t="shared" si="487"/>
        <v>156789</v>
      </c>
      <c r="L6271" s="8">
        <f t="shared" si="488"/>
        <v>128693</v>
      </c>
      <c r="M6271" s="8">
        <f t="shared" si="489"/>
        <v>10812</v>
      </c>
    </row>
    <row r="6272" spans="1:13" x14ac:dyDescent="0.2">
      <c r="A6272" t="s">
        <v>52</v>
      </c>
      <c r="B6272" t="s">
        <v>53</v>
      </c>
      <c r="C6272">
        <v>2015</v>
      </c>
      <c r="D6272" t="s">
        <v>98</v>
      </c>
      <c r="E6272" t="s">
        <v>23</v>
      </c>
      <c r="F6272" t="s">
        <v>24</v>
      </c>
      <c r="G6272" t="s">
        <v>71</v>
      </c>
      <c r="H6272" s="2">
        <v>10390</v>
      </c>
      <c r="I6272" s="8">
        <f t="shared" si="485"/>
        <v>1083047</v>
      </c>
      <c r="J6272" s="8">
        <f t="shared" si="486"/>
        <v>753421</v>
      </c>
      <c r="K6272" s="8">
        <f t="shared" si="487"/>
        <v>156789</v>
      </c>
      <c r="L6272" s="8">
        <f t="shared" si="488"/>
        <v>128693</v>
      </c>
      <c r="M6272" s="8">
        <f t="shared" si="489"/>
        <v>106970</v>
      </c>
    </row>
    <row r="6273" spans="1:13" x14ac:dyDescent="0.2">
      <c r="A6273" t="s">
        <v>52</v>
      </c>
      <c r="B6273" t="s">
        <v>53</v>
      </c>
      <c r="C6273">
        <v>2015</v>
      </c>
      <c r="D6273" t="s">
        <v>98</v>
      </c>
      <c r="E6273" t="s">
        <v>23</v>
      </c>
      <c r="F6273" t="s">
        <v>25</v>
      </c>
      <c r="G6273" t="s">
        <v>72</v>
      </c>
      <c r="H6273" s="2">
        <v>24210</v>
      </c>
      <c r="I6273" s="8">
        <f t="shared" si="485"/>
        <v>1083047</v>
      </c>
      <c r="J6273" s="8">
        <f t="shared" si="486"/>
        <v>753421</v>
      </c>
      <c r="K6273" s="8">
        <f t="shared" si="487"/>
        <v>156789</v>
      </c>
      <c r="L6273" s="8">
        <f t="shared" si="488"/>
        <v>128693</v>
      </c>
      <c r="M6273" s="8">
        <f t="shared" si="489"/>
        <v>168620</v>
      </c>
    </row>
    <row r="6274" spans="1:13" x14ac:dyDescent="0.2">
      <c r="A6274" t="s">
        <v>52</v>
      </c>
      <c r="B6274" t="s">
        <v>53</v>
      </c>
      <c r="C6274">
        <v>2015</v>
      </c>
      <c r="D6274" t="s">
        <v>98</v>
      </c>
      <c r="E6274" t="s">
        <v>23</v>
      </c>
      <c r="F6274" t="s">
        <v>26</v>
      </c>
      <c r="G6274" t="s">
        <v>73</v>
      </c>
      <c r="H6274" s="2">
        <v>5699</v>
      </c>
      <c r="I6274" s="8">
        <f t="shared" ref="I6274:I6337" si="490">SUMIFS(H:H,C:C,C6274,D:D,D6274)</f>
        <v>1083047</v>
      </c>
      <c r="J6274" s="8">
        <f t="shared" ref="J6274:J6337" si="491">SUMIFS(H:H,E:E,E6274,D:D,D6274,C:C,C6274)</f>
        <v>753421</v>
      </c>
      <c r="K6274" s="8">
        <f t="shared" si="487"/>
        <v>156789</v>
      </c>
      <c r="L6274" s="8">
        <f t="shared" si="488"/>
        <v>128693</v>
      </c>
      <c r="M6274" s="8">
        <f t="shared" si="489"/>
        <v>59218</v>
      </c>
    </row>
    <row r="6275" spans="1:13" x14ac:dyDescent="0.2">
      <c r="A6275" t="s">
        <v>52</v>
      </c>
      <c r="B6275" t="s">
        <v>53</v>
      </c>
      <c r="C6275">
        <v>2015</v>
      </c>
      <c r="D6275" t="s">
        <v>98</v>
      </c>
      <c r="E6275" t="s">
        <v>23</v>
      </c>
      <c r="F6275" t="s">
        <v>27</v>
      </c>
      <c r="G6275" t="s">
        <v>74</v>
      </c>
      <c r="H6275" s="2">
        <v>19496</v>
      </c>
      <c r="I6275" s="8">
        <f t="shared" si="490"/>
        <v>1083047</v>
      </c>
      <c r="J6275" s="8">
        <f t="shared" si="491"/>
        <v>753421</v>
      </c>
      <c r="K6275" s="8">
        <f t="shared" ref="K6275:K6338" si="492">SUMIFS(H:H,B:B,B6275,C:C,C6275,D:D,D6275)</f>
        <v>156789</v>
      </c>
      <c r="L6275" s="8">
        <f t="shared" ref="L6275:L6338" si="493">SUMIFS(H:H,A:A,A6275,C:C,C6275,D:D,D6275)</f>
        <v>128693</v>
      </c>
      <c r="M6275" s="8">
        <f t="shared" ref="M6275:M6338" si="494">SUMIFS(H:H,G:G,G6275,D:D,D6275,C:C,C6275)</f>
        <v>142564</v>
      </c>
    </row>
    <row r="6276" spans="1:13" x14ac:dyDescent="0.2">
      <c r="A6276" t="s">
        <v>52</v>
      </c>
      <c r="B6276" t="s">
        <v>53</v>
      </c>
      <c r="C6276">
        <v>2015</v>
      </c>
      <c r="D6276" t="s">
        <v>98</v>
      </c>
      <c r="E6276" t="s">
        <v>23</v>
      </c>
      <c r="F6276" t="s">
        <v>28</v>
      </c>
      <c r="G6276" t="s">
        <v>75</v>
      </c>
      <c r="H6276" s="2">
        <v>13028</v>
      </c>
      <c r="I6276" s="8">
        <f t="shared" si="490"/>
        <v>1083047</v>
      </c>
      <c r="J6276" s="8">
        <f t="shared" si="491"/>
        <v>753421</v>
      </c>
      <c r="K6276" s="8">
        <f t="shared" si="492"/>
        <v>156789</v>
      </c>
      <c r="L6276" s="8">
        <f t="shared" si="493"/>
        <v>128693</v>
      </c>
      <c r="M6276" s="8">
        <f t="shared" si="494"/>
        <v>110909</v>
      </c>
    </row>
    <row r="6277" spans="1:13" x14ac:dyDescent="0.2">
      <c r="A6277" t="s">
        <v>52</v>
      </c>
      <c r="B6277" t="s">
        <v>53</v>
      </c>
      <c r="C6277">
        <v>2015</v>
      </c>
      <c r="D6277" t="s">
        <v>98</v>
      </c>
      <c r="E6277" t="s">
        <v>23</v>
      </c>
      <c r="F6277" t="s">
        <v>29</v>
      </c>
      <c r="G6277" t="s">
        <v>76</v>
      </c>
      <c r="H6277" s="2">
        <v>18490</v>
      </c>
      <c r="I6277" s="8">
        <f t="shared" si="490"/>
        <v>1083047</v>
      </c>
      <c r="J6277" s="8">
        <f t="shared" si="491"/>
        <v>753421</v>
      </c>
      <c r="K6277" s="8">
        <f t="shared" si="492"/>
        <v>156789</v>
      </c>
      <c r="L6277" s="8">
        <f t="shared" si="493"/>
        <v>128693</v>
      </c>
      <c r="M6277" s="8">
        <f t="shared" si="494"/>
        <v>165140</v>
      </c>
    </row>
    <row r="6278" spans="1:13" x14ac:dyDescent="0.2">
      <c r="A6278" t="s">
        <v>52</v>
      </c>
      <c r="B6278" t="s">
        <v>53</v>
      </c>
      <c r="C6278">
        <v>2015</v>
      </c>
      <c r="D6278" t="s">
        <v>98</v>
      </c>
      <c r="E6278" t="s">
        <v>30</v>
      </c>
      <c r="F6278" t="s">
        <v>31</v>
      </c>
      <c r="G6278" t="s">
        <v>77</v>
      </c>
      <c r="H6278" s="2">
        <v>2208</v>
      </c>
      <c r="I6278" s="8">
        <f t="shared" si="490"/>
        <v>1083047</v>
      </c>
      <c r="J6278" s="8">
        <f t="shared" si="491"/>
        <v>126777</v>
      </c>
      <c r="K6278" s="8">
        <f t="shared" si="492"/>
        <v>156789</v>
      </c>
      <c r="L6278" s="8">
        <f t="shared" si="493"/>
        <v>128693</v>
      </c>
      <c r="M6278" s="8">
        <f t="shared" si="494"/>
        <v>19525</v>
      </c>
    </row>
    <row r="6279" spans="1:13" x14ac:dyDescent="0.2">
      <c r="A6279" t="s">
        <v>52</v>
      </c>
      <c r="B6279" t="s">
        <v>53</v>
      </c>
      <c r="C6279">
        <v>2015</v>
      </c>
      <c r="D6279" t="s">
        <v>98</v>
      </c>
      <c r="E6279" t="s">
        <v>30</v>
      </c>
      <c r="F6279" t="s">
        <v>32</v>
      </c>
      <c r="G6279" t="s">
        <v>78</v>
      </c>
      <c r="H6279" s="2">
        <v>2381</v>
      </c>
      <c r="I6279" s="8">
        <f t="shared" si="490"/>
        <v>1083047</v>
      </c>
      <c r="J6279" s="8">
        <f t="shared" si="491"/>
        <v>126777</v>
      </c>
      <c r="K6279" s="8">
        <f t="shared" si="492"/>
        <v>156789</v>
      </c>
      <c r="L6279" s="8">
        <f t="shared" si="493"/>
        <v>128693</v>
      </c>
      <c r="M6279" s="8">
        <f t="shared" si="494"/>
        <v>20211</v>
      </c>
    </row>
    <row r="6280" spans="1:13" x14ac:dyDescent="0.2">
      <c r="A6280" t="s">
        <v>52</v>
      </c>
      <c r="B6280" t="s">
        <v>53</v>
      </c>
      <c r="C6280">
        <v>2015</v>
      </c>
      <c r="D6280" t="s">
        <v>98</v>
      </c>
      <c r="E6280" t="s">
        <v>30</v>
      </c>
      <c r="F6280" t="s">
        <v>33</v>
      </c>
      <c r="G6280" t="s">
        <v>79</v>
      </c>
      <c r="H6280" s="2">
        <v>2240</v>
      </c>
      <c r="I6280" s="8">
        <f t="shared" si="490"/>
        <v>1083047</v>
      </c>
      <c r="J6280" s="8">
        <f t="shared" si="491"/>
        <v>126777</v>
      </c>
      <c r="K6280" s="8">
        <f t="shared" si="492"/>
        <v>156789</v>
      </c>
      <c r="L6280" s="8">
        <f t="shared" si="493"/>
        <v>128693</v>
      </c>
      <c r="M6280" s="8">
        <f t="shared" si="494"/>
        <v>21775</v>
      </c>
    </row>
    <row r="6281" spans="1:13" x14ac:dyDescent="0.2">
      <c r="A6281" t="s">
        <v>52</v>
      </c>
      <c r="B6281" t="s">
        <v>53</v>
      </c>
      <c r="C6281">
        <v>2015</v>
      </c>
      <c r="D6281" t="s">
        <v>98</v>
      </c>
      <c r="E6281" t="s">
        <v>30</v>
      </c>
      <c r="F6281" t="s">
        <v>34</v>
      </c>
      <c r="G6281" t="s">
        <v>80</v>
      </c>
      <c r="H6281" s="2">
        <v>2474</v>
      </c>
      <c r="I6281" s="8">
        <f t="shared" si="490"/>
        <v>1083047</v>
      </c>
      <c r="J6281" s="8">
        <f t="shared" si="491"/>
        <v>126777</v>
      </c>
      <c r="K6281" s="8">
        <f t="shared" si="492"/>
        <v>156789</v>
      </c>
      <c r="L6281" s="8">
        <f t="shared" si="493"/>
        <v>128693</v>
      </c>
      <c r="M6281" s="8">
        <f t="shared" si="494"/>
        <v>19442</v>
      </c>
    </row>
    <row r="6282" spans="1:13" x14ac:dyDescent="0.2">
      <c r="A6282" t="s">
        <v>52</v>
      </c>
      <c r="B6282" t="s">
        <v>53</v>
      </c>
      <c r="C6282">
        <v>2015</v>
      </c>
      <c r="D6282" t="s">
        <v>98</v>
      </c>
      <c r="E6282" t="s">
        <v>30</v>
      </c>
      <c r="F6282" t="s">
        <v>35</v>
      </c>
      <c r="G6282" t="s">
        <v>81</v>
      </c>
      <c r="H6282" s="2">
        <v>2585</v>
      </c>
      <c r="I6282" s="8">
        <f t="shared" si="490"/>
        <v>1083047</v>
      </c>
      <c r="J6282" s="8">
        <f t="shared" si="491"/>
        <v>126777</v>
      </c>
      <c r="K6282" s="8">
        <f t="shared" si="492"/>
        <v>156789</v>
      </c>
      <c r="L6282" s="8">
        <f t="shared" si="493"/>
        <v>128693</v>
      </c>
      <c r="M6282" s="8">
        <f t="shared" si="494"/>
        <v>20371</v>
      </c>
    </row>
    <row r="6283" spans="1:13" x14ac:dyDescent="0.2">
      <c r="A6283" t="s">
        <v>52</v>
      </c>
      <c r="B6283" t="s">
        <v>53</v>
      </c>
      <c r="C6283">
        <v>2015</v>
      </c>
      <c r="D6283" t="s">
        <v>98</v>
      </c>
      <c r="E6283" t="s">
        <v>30</v>
      </c>
      <c r="F6283" t="s">
        <v>36</v>
      </c>
      <c r="G6283" t="s">
        <v>82</v>
      </c>
      <c r="H6283" s="2">
        <v>2324</v>
      </c>
      <c r="I6283" s="8">
        <f t="shared" si="490"/>
        <v>1083047</v>
      </c>
      <c r="J6283" s="8">
        <f t="shared" si="491"/>
        <v>126777</v>
      </c>
      <c r="K6283" s="8">
        <f t="shared" si="492"/>
        <v>156789</v>
      </c>
      <c r="L6283" s="8">
        <f t="shared" si="493"/>
        <v>128693</v>
      </c>
      <c r="M6283" s="8">
        <f t="shared" si="494"/>
        <v>25453</v>
      </c>
    </row>
    <row r="6284" spans="1:13" x14ac:dyDescent="0.2">
      <c r="A6284" t="s">
        <v>52</v>
      </c>
      <c r="B6284" t="s">
        <v>53</v>
      </c>
      <c r="C6284">
        <v>2015</v>
      </c>
      <c r="D6284" t="s">
        <v>98</v>
      </c>
      <c r="E6284" t="s">
        <v>37</v>
      </c>
      <c r="F6284" t="s">
        <v>38</v>
      </c>
      <c r="G6284" t="s">
        <v>83</v>
      </c>
      <c r="H6284" s="2">
        <v>2730</v>
      </c>
      <c r="I6284" s="8">
        <f t="shared" si="490"/>
        <v>1083047</v>
      </c>
      <c r="J6284" s="8">
        <f t="shared" si="491"/>
        <v>121239</v>
      </c>
      <c r="K6284" s="8">
        <f t="shared" si="492"/>
        <v>156789</v>
      </c>
      <c r="L6284" s="8">
        <f t="shared" si="493"/>
        <v>128693</v>
      </c>
      <c r="M6284" s="8">
        <f t="shared" si="494"/>
        <v>22752</v>
      </c>
    </row>
    <row r="6285" spans="1:13" x14ac:dyDescent="0.2">
      <c r="A6285" t="s">
        <v>52</v>
      </c>
      <c r="B6285" t="s">
        <v>53</v>
      </c>
      <c r="C6285">
        <v>2015</v>
      </c>
      <c r="D6285" t="s">
        <v>98</v>
      </c>
      <c r="E6285" t="s">
        <v>37</v>
      </c>
      <c r="F6285" t="s">
        <v>39</v>
      </c>
      <c r="G6285" t="s">
        <v>84</v>
      </c>
      <c r="H6285" s="2">
        <v>2799</v>
      </c>
      <c r="I6285" s="8">
        <f t="shared" si="490"/>
        <v>1083047</v>
      </c>
      <c r="J6285" s="8">
        <f t="shared" si="491"/>
        <v>121239</v>
      </c>
      <c r="K6285" s="8">
        <f t="shared" si="492"/>
        <v>156789</v>
      </c>
      <c r="L6285" s="8">
        <f t="shared" si="493"/>
        <v>128693</v>
      </c>
      <c r="M6285" s="8">
        <f t="shared" si="494"/>
        <v>22445</v>
      </c>
    </row>
    <row r="6286" spans="1:13" x14ac:dyDescent="0.2">
      <c r="A6286" t="s">
        <v>52</v>
      </c>
      <c r="B6286" t="s">
        <v>53</v>
      </c>
      <c r="C6286">
        <v>2015</v>
      </c>
      <c r="D6286" t="s">
        <v>98</v>
      </c>
      <c r="E6286" t="s">
        <v>37</v>
      </c>
      <c r="F6286" t="s">
        <v>40</v>
      </c>
      <c r="G6286" t="s">
        <v>85</v>
      </c>
      <c r="H6286" s="2">
        <v>2305</v>
      </c>
      <c r="I6286" s="8">
        <f t="shared" si="490"/>
        <v>1083047</v>
      </c>
      <c r="J6286" s="8">
        <f t="shared" si="491"/>
        <v>121239</v>
      </c>
      <c r="K6286" s="8">
        <f t="shared" si="492"/>
        <v>156789</v>
      </c>
      <c r="L6286" s="8">
        <f t="shared" si="493"/>
        <v>128693</v>
      </c>
      <c r="M6286" s="8">
        <f t="shared" si="494"/>
        <v>18445</v>
      </c>
    </row>
    <row r="6287" spans="1:13" x14ac:dyDescent="0.2">
      <c r="A6287" t="s">
        <v>52</v>
      </c>
      <c r="B6287" t="s">
        <v>53</v>
      </c>
      <c r="C6287">
        <v>2015</v>
      </c>
      <c r="D6287" t="s">
        <v>98</v>
      </c>
      <c r="E6287" t="s">
        <v>37</v>
      </c>
      <c r="F6287" t="s">
        <v>41</v>
      </c>
      <c r="G6287" t="s">
        <v>86</v>
      </c>
      <c r="H6287" s="2">
        <v>2283</v>
      </c>
      <c r="I6287" s="8">
        <f t="shared" si="490"/>
        <v>1083047</v>
      </c>
      <c r="J6287" s="8">
        <f t="shared" si="491"/>
        <v>121239</v>
      </c>
      <c r="K6287" s="8">
        <f t="shared" si="492"/>
        <v>156789</v>
      </c>
      <c r="L6287" s="8">
        <f t="shared" si="493"/>
        <v>128693</v>
      </c>
      <c r="M6287" s="8">
        <f t="shared" si="494"/>
        <v>20755</v>
      </c>
    </row>
    <row r="6288" spans="1:13" x14ac:dyDescent="0.2">
      <c r="A6288" t="s">
        <v>52</v>
      </c>
      <c r="B6288" t="s">
        <v>53</v>
      </c>
      <c r="C6288">
        <v>2015</v>
      </c>
      <c r="D6288" t="s">
        <v>98</v>
      </c>
      <c r="E6288" t="s">
        <v>37</v>
      </c>
      <c r="F6288" t="s">
        <v>42</v>
      </c>
      <c r="G6288" t="s">
        <v>87</v>
      </c>
      <c r="H6288" s="2">
        <v>2355</v>
      </c>
      <c r="I6288" s="8">
        <f t="shared" si="490"/>
        <v>1083047</v>
      </c>
      <c r="J6288" s="8">
        <f t="shared" si="491"/>
        <v>121239</v>
      </c>
      <c r="K6288" s="8">
        <f t="shared" si="492"/>
        <v>156789</v>
      </c>
      <c r="L6288" s="8">
        <f t="shared" si="493"/>
        <v>128693</v>
      </c>
      <c r="M6288" s="8">
        <f t="shared" si="494"/>
        <v>20891</v>
      </c>
    </row>
    <row r="6289" spans="1:13" x14ac:dyDescent="0.2">
      <c r="A6289" t="s">
        <v>52</v>
      </c>
      <c r="B6289" t="s">
        <v>53</v>
      </c>
      <c r="C6289">
        <v>2015</v>
      </c>
      <c r="D6289" t="s">
        <v>98</v>
      </c>
      <c r="E6289" t="s">
        <v>37</v>
      </c>
      <c r="F6289" t="s">
        <v>43</v>
      </c>
      <c r="G6289" t="s">
        <v>88</v>
      </c>
      <c r="H6289" s="2">
        <v>1753</v>
      </c>
      <c r="I6289" s="8">
        <f t="shared" si="490"/>
        <v>1083047</v>
      </c>
      <c r="J6289" s="8">
        <f t="shared" si="491"/>
        <v>121239</v>
      </c>
      <c r="K6289" s="8">
        <f t="shared" si="492"/>
        <v>156789</v>
      </c>
      <c r="L6289" s="8">
        <f t="shared" si="493"/>
        <v>128693</v>
      </c>
      <c r="M6289" s="8">
        <f t="shared" si="494"/>
        <v>15951</v>
      </c>
    </row>
    <row r="6290" spans="1:13" x14ac:dyDescent="0.2">
      <c r="A6290" t="s">
        <v>52</v>
      </c>
      <c r="B6290" t="s">
        <v>53</v>
      </c>
      <c r="C6290">
        <v>2015</v>
      </c>
      <c r="D6290" t="s">
        <v>99</v>
      </c>
      <c r="E6290" t="s">
        <v>16</v>
      </c>
      <c r="F6290" t="s">
        <v>17</v>
      </c>
      <c r="G6290" t="s">
        <v>65</v>
      </c>
      <c r="H6290" s="2">
        <v>1600</v>
      </c>
      <c r="I6290" s="8">
        <f t="shared" si="490"/>
        <v>1096323.8500000003</v>
      </c>
      <c r="J6290" s="8">
        <f t="shared" si="491"/>
        <v>81859.150000000009</v>
      </c>
      <c r="K6290" s="8">
        <f t="shared" si="492"/>
        <v>154909.4</v>
      </c>
      <c r="L6290" s="8">
        <f t="shared" si="493"/>
        <v>129298.80000000003</v>
      </c>
      <c r="M6290" s="8">
        <f t="shared" si="494"/>
        <v>15672.650000000001</v>
      </c>
    </row>
    <row r="6291" spans="1:13" x14ac:dyDescent="0.2">
      <c r="A6291" t="s">
        <v>52</v>
      </c>
      <c r="B6291" t="s">
        <v>53</v>
      </c>
      <c r="C6291">
        <v>2015</v>
      </c>
      <c r="D6291" t="s">
        <v>99</v>
      </c>
      <c r="E6291" t="s">
        <v>16</v>
      </c>
      <c r="F6291" t="s">
        <v>18</v>
      </c>
      <c r="G6291" t="s">
        <v>66</v>
      </c>
      <c r="H6291" s="2">
        <v>1565.9</v>
      </c>
      <c r="I6291" s="8">
        <f t="shared" si="490"/>
        <v>1096323.8500000003</v>
      </c>
      <c r="J6291" s="8">
        <f t="shared" si="491"/>
        <v>81859.150000000009</v>
      </c>
      <c r="K6291" s="8">
        <f t="shared" si="492"/>
        <v>154909.4</v>
      </c>
      <c r="L6291" s="8">
        <f t="shared" si="493"/>
        <v>129298.80000000003</v>
      </c>
      <c r="M6291" s="8">
        <f t="shared" si="494"/>
        <v>12632.4</v>
      </c>
    </row>
    <row r="6292" spans="1:13" x14ac:dyDescent="0.2">
      <c r="A6292" t="s">
        <v>52</v>
      </c>
      <c r="B6292" t="s">
        <v>53</v>
      </c>
      <c r="C6292">
        <v>2015</v>
      </c>
      <c r="D6292" t="s">
        <v>99</v>
      </c>
      <c r="E6292" t="s">
        <v>16</v>
      </c>
      <c r="F6292" t="s">
        <v>19</v>
      </c>
      <c r="G6292" t="s">
        <v>67</v>
      </c>
      <c r="H6292" s="2">
        <v>1009.8</v>
      </c>
      <c r="I6292" s="8">
        <f t="shared" si="490"/>
        <v>1096323.8500000003</v>
      </c>
      <c r="J6292" s="8">
        <f t="shared" si="491"/>
        <v>81859.150000000009</v>
      </c>
      <c r="K6292" s="8">
        <f t="shared" si="492"/>
        <v>154909.4</v>
      </c>
      <c r="L6292" s="8">
        <f t="shared" si="493"/>
        <v>129298.80000000003</v>
      </c>
      <c r="M6292" s="8">
        <f t="shared" si="494"/>
        <v>8880.8499999999985</v>
      </c>
    </row>
    <row r="6293" spans="1:13" x14ac:dyDescent="0.2">
      <c r="A6293" t="s">
        <v>52</v>
      </c>
      <c r="B6293" t="s">
        <v>53</v>
      </c>
      <c r="C6293">
        <v>2015</v>
      </c>
      <c r="D6293" t="s">
        <v>99</v>
      </c>
      <c r="E6293" t="s">
        <v>16</v>
      </c>
      <c r="F6293" t="s">
        <v>20</v>
      </c>
      <c r="G6293" t="s">
        <v>68</v>
      </c>
      <c r="H6293" s="2">
        <v>1059.6500000000001</v>
      </c>
      <c r="I6293" s="8">
        <f t="shared" si="490"/>
        <v>1096323.8500000003</v>
      </c>
      <c r="J6293" s="8">
        <f t="shared" si="491"/>
        <v>81859.150000000009</v>
      </c>
      <c r="K6293" s="8">
        <f t="shared" si="492"/>
        <v>154909.4</v>
      </c>
      <c r="L6293" s="8">
        <f t="shared" si="493"/>
        <v>129298.80000000003</v>
      </c>
      <c r="M6293" s="8">
        <f t="shared" si="494"/>
        <v>9628.15</v>
      </c>
    </row>
    <row r="6294" spans="1:13" x14ac:dyDescent="0.2">
      <c r="A6294" t="s">
        <v>52</v>
      </c>
      <c r="B6294" t="s">
        <v>53</v>
      </c>
      <c r="C6294">
        <v>2015</v>
      </c>
      <c r="D6294" t="s">
        <v>99</v>
      </c>
      <c r="E6294" t="s">
        <v>16</v>
      </c>
      <c r="F6294" t="s">
        <v>21</v>
      </c>
      <c r="G6294" t="s">
        <v>69</v>
      </c>
      <c r="H6294" s="2">
        <v>2591.1999999999998</v>
      </c>
      <c r="I6294" s="8">
        <f t="shared" si="490"/>
        <v>1096323.8500000003</v>
      </c>
      <c r="J6294" s="8">
        <f t="shared" si="491"/>
        <v>81859.150000000009</v>
      </c>
      <c r="K6294" s="8">
        <f t="shared" si="492"/>
        <v>154909.4</v>
      </c>
      <c r="L6294" s="8">
        <f t="shared" si="493"/>
        <v>129298.80000000003</v>
      </c>
      <c r="M6294" s="8">
        <f t="shared" si="494"/>
        <v>24377.75</v>
      </c>
    </row>
    <row r="6295" spans="1:13" x14ac:dyDescent="0.2">
      <c r="A6295" t="s">
        <v>52</v>
      </c>
      <c r="B6295" t="s">
        <v>53</v>
      </c>
      <c r="C6295">
        <v>2015</v>
      </c>
      <c r="D6295" t="s">
        <v>99</v>
      </c>
      <c r="E6295" t="s">
        <v>16</v>
      </c>
      <c r="F6295" t="s">
        <v>22</v>
      </c>
      <c r="G6295" t="s">
        <v>70</v>
      </c>
      <c r="H6295" s="2">
        <v>1319.4</v>
      </c>
      <c r="I6295" s="8">
        <f t="shared" si="490"/>
        <v>1096323.8500000003</v>
      </c>
      <c r="J6295" s="8">
        <f t="shared" si="491"/>
        <v>81859.150000000009</v>
      </c>
      <c r="K6295" s="8">
        <f t="shared" si="492"/>
        <v>154909.4</v>
      </c>
      <c r="L6295" s="8">
        <f t="shared" si="493"/>
        <v>129298.80000000003</v>
      </c>
      <c r="M6295" s="8">
        <f t="shared" si="494"/>
        <v>10667.35</v>
      </c>
    </row>
    <row r="6296" spans="1:13" x14ac:dyDescent="0.2">
      <c r="A6296" t="s">
        <v>52</v>
      </c>
      <c r="B6296" t="s">
        <v>53</v>
      </c>
      <c r="C6296">
        <v>2015</v>
      </c>
      <c r="D6296" t="s">
        <v>99</v>
      </c>
      <c r="E6296" t="s">
        <v>23</v>
      </c>
      <c r="F6296" t="s">
        <v>24</v>
      </c>
      <c r="G6296" t="s">
        <v>71</v>
      </c>
      <c r="H6296" s="2">
        <v>10999</v>
      </c>
      <c r="I6296" s="8">
        <f t="shared" si="490"/>
        <v>1096323.8500000003</v>
      </c>
      <c r="J6296" s="8">
        <f t="shared" si="491"/>
        <v>764218.05000000028</v>
      </c>
      <c r="K6296" s="8">
        <f t="shared" si="492"/>
        <v>154909.4</v>
      </c>
      <c r="L6296" s="8">
        <f t="shared" si="493"/>
        <v>129298.80000000003</v>
      </c>
      <c r="M6296" s="8">
        <f t="shared" si="494"/>
        <v>112427</v>
      </c>
    </row>
    <row r="6297" spans="1:13" x14ac:dyDescent="0.2">
      <c r="A6297" t="s">
        <v>52</v>
      </c>
      <c r="B6297" t="s">
        <v>53</v>
      </c>
      <c r="C6297">
        <v>2015</v>
      </c>
      <c r="D6297" t="s">
        <v>99</v>
      </c>
      <c r="E6297" t="s">
        <v>23</v>
      </c>
      <c r="F6297" t="s">
        <v>25</v>
      </c>
      <c r="G6297" t="s">
        <v>72</v>
      </c>
      <c r="H6297" s="2">
        <v>18274</v>
      </c>
      <c r="I6297" s="8">
        <f t="shared" si="490"/>
        <v>1096323.8500000003</v>
      </c>
      <c r="J6297" s="8">
        <f t="shared" si="491"/>
        <v>764218.05000000028</v>
      </c>
      <c r="K6297" s="8">
        <f t="shared" si="492"/>
        <v>154909.4</v>
      </c>
      <c r="L6297" s="8">
        <f t="shared" si="493"/>
        <v>129298.80000000003</v>
      </c>
      <c r="M6297" s="8">
        <f t="shared" si="494"/>
        <v>158238</v>
      </c>
    </row>
    <row r="6298" spans="1:13" x14ac:dyDescent="0.2">
      <c r="A6298" t="s">
        <v>52</v>
      </c>
      <c r="B6298" t="s">
        <v>53</v>
      </c>
      <c r="C6298">
        <v>2015</v>
      </c>
      <c r="D6298" t="s">
        <v>99</v>
      </c>
      <c r="E6298" t="s">
        <v>23</v>
      </c>
      <c r="F6298" t="s">
        <v>26</v>
      </c>
      <c r="G6298" t="s">
        <v>73</v>
      </c>
      <c r="H6298" s="2">
        <v>6235</v>
      </c>
      <c r="I6298" s="8">
        <f t="shared" si="490"/>
        <v>1096323.8500000003</v>
      </c>
      <c r="J6298" s="8">
        <f t="shared" si="491"/>
        <v>764218.05000000028</v>
      </c>
      <c r="K6298" s="8">
        <f t="shared" si="492"/>
        <v>154909.4</v>
      </c>
      <c r="L6298" s="8">
        <f t="shared" si="493"/>
        <v>129298.80000000003</v>
      </c>
      <c r="M6298" s="8">
        <f t="shared" si="494"/>
        <v>57621.05</v>
      </c>
    </row>
    <row r="6299" spans="1:13" x14ac:dyDescent="0.2">
      <c r="A6299" t="s">
        <v>52</v>
      </c>
      <c r="B6299" t="s">
        <v>53</v>
      </c>
      <c r="C6299">
        <v>2015</v>
      </c>
      <c r="D6299" t="s">
        <v>99</v>
      </c>
      <c r="E6299" t="s">
        <v>23</v>
      </c>
      <c r="F6299" t="s">
        <v>27</v>
      </c>
      <c r="G6299" t="s">
        <v>74</v>
      </c>
      <c r="H6299" s="2">
        <v>20642.900000000001</v>
      </c>
      <c r="I6299" s="8">
        <f t="shared" si="490"/>
        <v>1096323.8500000003</v>
      </c>
      <c r="J6299" s="8">
        <f t="shared" si="491"/>
        <v>764218.05000000028</v>
      </c>
      <c r="K6299" s="8">
        <f t="shared" si="492"/>
        <v>154909.4</v>
      </c>
      <c r="L6299" s="8">
        <f t="shared" si="493"/>
        <v>129298.80000000003</v>
      </c>
      <c r="M6299" s="8">
        <f t="shared" si="494"/>
        <v>154005.79999999999</v>
      </c>
    </row>
    <row r="6300" spans="1:13" x14ac:dyDescent="0.2">
      <c r="A6300" t="s">
        <v>52</v>
      </c>
      <c r="B6300" t="s">
        <v>53</v>
      </c>
      <c r="C6300">
        <v>2015</v>
      </c>
      <c r="D6300" t="s">
        <v>99</v>
      </c>
      <c r="E6300" t="s">
        <v>23</v>
      </c>
      <c r="F6300" t="s">
        <v>28</v>
      </c>
      <c r="G6300" t="s">
        <v>75</v>
      </c>
      <c r="H6300" s="2">
        <v>16307.4</v>
      </c>
      <c r="I6300" s="8">
        <f t="shared" si="490"/>
        <v>1096323.8500000003</v>
      </c>
      <c r="J6300" s="8">
        <f t="shared" si="491"/>
        <v>764218.05000000028</v>
      </c>
      <c r="K6300" s="8">
        <f t="shared" si="492"/>
        <v>154909.4</v>
      </c>
      <c r="L6300" s="8">
        <f t="shared" si="493"/>
        <v>129298.80000000003</v>
      </c>
      <c r="M6300" s="8">
        <f t="shared" si="494"/>
        <v>129553.2</v>
      </c>
    </row>
    <row r="6301" spans="1:13" x14ac:dyDescent="0.2">
      <c r="A6301" t="s">
        <v>52</v>
      </c>
      <c r="B6301" t="s">
        <v>53</v>
      </c>
      <c r="C6301">
        <v>2015</v>
      </c>
      <c r="D6301" t="s">
        <v>99</v>
      </c>
      <c r="E6301" t="s">
        <v>23</v>
      </c>
      <c r="F6301" t="s">
        <v>29</v>
      </c>
      <c r="G6301" t="s">
        <v>76</v>
      </c>
      <c r="H6301" s="2">
        <v>17686.5</v>
      </c>
      <c r="I6301" s="8">
        <f t="shared" si="490"/>
        <v>1096323.8500000003</v>
      </c>
      <c r="J6301" s="8">
        <f t="shared" si="491"/>
        <v>764218.05000000028</v>
      </c>
      <c r="K6301" s="8">
        <f t="shared" si="492"/>
        <v>154909.4</v>
      </c>
      <c r="L6301" s="8">
        <f t="shared" si="493"/>
        <v>129298.80000000003</v>
      </c>
      <c r="M6301" s="8">
        <f t="shared" si="494"/>
        <v>152373</v>
      </c>
    </row>
    <row r="6302" spans="1:13" x14ac:dyDescent="0.2">
      <c r="A6302" t="s">
        <v>52</v>
      </c>
      <c r="B6302" t="s">
        <v>53</v>
      </c>
      <c r="C6302">
        <v>2015</v>
      </c>
      <c r="D6302" t="s">
        <v>99</v>
      </c>
      <c r="E6302" t="s">
        <v>30</v>
      </c>
      <c r="F6302" t="s">
        <v>31</v>
      </c>
      <c r="G6302" t="s">
        <v>77</v>
      </c>
      <c r="H6302" s="2">
        <v>2618.5</v>
      </c>
      <c r="I6302" s="8">
        <f t="shared" si="490"/>
        <v>1096323.8500000003</v>
      </c>
      <c r="J6302" s="8">
        <f t="shared" si="491"/>
        <v>128933.55</v>
      </c>
      <c r="K6302" s="8">
        <f t="shared" si="492"/>
        <v>154909.4</v>
      </c>
      <c r="L6302" s="8">
        <f t="shared" si="493"/>
        <v>129298.80000000003</v>
      </c>
      <c r="M6302" s="8">
        <f t="shared" si="494"/>
        <v>20123.800000000007</v>
      </c>
    </row>
    <row r="6303" spans="1:13" x14ac:dyDescent="0.2">
      <c r="A6303" t="s">
        <v>52</v>
      </c>
      <c r="B6303" t="s">
        <v>53</v>
      </c>
      <c r="C6303">
        <v>2015</v>
      </c>
      <c r="D6303" t="s">
        <v>99</v>
      </c>
      <c r="E6303" t="s">
        <v>30</v>
      </c>
      <c r="F6303" t="s">
        <v>32</v>
      </c>
      <c r="G6303" t="s">
        <v>78</v>
      </c>
      <c r="H6303" s="2">
        <v>2576.5</v>
      </c>
      <c r="I6303" s="8">
        <f t="shared" si="490"/>
        <v>1096323.8500000003</v>
      </c>
      <c r="J6303" s="8">
        <f t="shared" si="491"/>
        <v>128933.55</v>
      </c>
      <c r="K6303" s="8">
        <f t="shared" si="492"/>
        <v>154909.4</v>
      </c>
      <c r="L6303" s="8">
        <f t="shared" si="493"/>
        <v>129298.80000000003</v>
      </c>
      <c r="M6303" s="8">
        <f t="shared" si="494"/>
        <v>21789.30000000001</v>
      </c>
    </row>
    <row r="6304" spans="1:13" x14ac:dyDescent="0.2">
      <c r="A6304" t="s">
        <v>52</v>
      </c>
      <c r="B6304" t="s">
        <v>53</v>
      </c>
      <c r="C6304">
        <v>2015</v>
      </c>
      <c r="D6304" t="s">
        <v>99</v>
      </c>
      <c r="E6304" t="s">
        <v>30</v>
      </c>
      <c r="F6304" t="s">
        <v>33</v>
      </c>
      <c r="G6304" t="s">
        <v>79</v>
      </c>
      <c r="H6304" s="2">
        <v>2664.55</v>
      </c>
      <c r="I6304" s="8">
        <f t="shared" si="490"/>
        <v>1096323.8500000003</v>
      </c>
      <c r="J6304" s="8">
        <f t="shared" si="491"/>
        <v>128933.55</v>
      </c>
      <c r="K6304" s="8">
        <f t="shared" si="492"/>
        <v>154909.4</v>
      </c>
      <c r="L6304" s="8">
        <f t="shared" si="493"/>
        <v>129298.80000000003</v>
      </c>
      <c r="M6304" s="8">
        <f t="shared" si="494"/>
        <v>22185.300000000003</v>
      </c>
    </row>
    <row r="6305" spans="1:13" x14ac:dyDescent="0.2">
      <c r="A6305" t="s">
        <v>52</v>
      </c>
      <c r="B6305" t="s">
        <v>53</v>
      </c>
      <c r="C6305">
        <v>2015</v>
      </c>
      <c r="D6305" t="s">
        <v>99</v>
      </c>
      <c r="E6305" t="s">
        <v>30</v>
      </c>
      <c r="F6305" t="s">
        <v>34</v>
      </c>
      <c r="G6305" t="s">
        <v>80</v>
      </c>
      <c r="H6305" s="2">
        <v>2337.25</v>
      </c>
      <c r="I6305" s="8">
        <f t="shared" si="490"/>
        <v>1096323.8500000003</v>
      </c>
      <c r="J6305" s="8">
        <f t="shared" si="491"/>
        <v>128933.55</v>
      </c>
      <c r="K6305" s="8">
        <f t="shared" si="492"/>
        <v>154909.4</v>
      </c>
      <c r="L6305" s="8">
        <f t="shared" si="493"/>
        <v>129298.80000000003</v>
      </c>
      <c r="M6305" s="8">
        <f t="shared" si="494"/>
        <v>19992.30000000001</v>
      </c>
    </row>
    <row r="6306" spans="1:13" x14ac:dyDescent="0.2">
      <c r="A6306" t="s">
        <v>52</v>
      </c>
      <c r="B6306" t="s">
        <v>53</v>
      </c>
      <c r="C6306">
        <v>2015</v>
      </c>
      <c r="D6306" t="s">
        <v>99</v>
      </c>
      <c r="E6306" t="s">
        <v>30</v>
      </c>
      <c r="F6306" t="s">
        <v>35</v>
      </c>
      <c r="G6306" t="s">
        <v>81</v>
      </c>
      <c r="H6306" s="2">
        <v>2473.35</v>
      </c>
      <c r="I6306" s="8">
        <f t="shared" si="490"/>
        <v>1096323.8500000003</v>
      </c>
      <c r="J6306" s="8">
        <f t="shared" si="491"/>
        <v>128933.55</v>
      </c>
      <c r="K6306" s="8">
        <f t="shared" si="492"/>
        <v>154909.4</v>
      </c>
      <c r="L6306" s="8">
        <f t="shared" si="493"/>
        <v>129298.80000000003</v>
      </c>
      <c r="M6306" s="8">
        <f t="shared" si="494"/>
        <v>20684.3</v>
      </c>
    </row>
    <row r="6307" spans="1:13" x14ac:dyDescent="0.2">
      <c r="A6307" t="s">
        <v>52</v>
      </c>
      <c r="B6307" t="s">
        <v>53</v>
      </c>
      <c r="C6307">
        <v>2015</v>
      </c>
      <c r="D6307" t="s">
        <v>99</v>
      </c>
      <c r="E6307" t="s">
        <v>30</v>
      </c>
      <c r="F6307" t="s">
        <v>36</v>
      </c>
      <c r="G6307" t="s">
        <v>82</v>
      </c>
      <c r="H6307" s="2">
        <v>2872.9</v>
      </c>
      <c r="I6307" s="8">
        <f t="shared" si="490"/>
        <v>1096323.8500000003</v>
      </c>
      <c r="J6307" s="8">
        <f t="shared" si="491"/>
        <v>128933.55</v>
      </c>
      <c r="K6307" s="8">
        <f t="shared" si="492"/>
        <v>154909.4</v>
      </c>
      <c r="L6307" s="8">
        <f t="shared" si="493"/>
        <v>129298.80000000003</v>
      </c>
      <c r="M6307" s="8">
        <f t="shared" si="494"/>
        <v>24158.550000000007</v>
      </c>
    </row>
    <row r="6308" spans="1:13" x14ac:dyDescent="0.2">
      <c r="A6308" t="s">
        <v>52</v>
      </c>
      <c r="B6308" t="s">
        <v>53</v>
      </c>
      <c r="C6308">
        <v>2015</v>
      </c>
      <c r="D6308" t="s">
        <v>99</v>
      </c>
      <c r="E6308" t="s">
        <v>37</v>
      </c>
      <c r="F6308" t="s">
        <v>38</v>
      </c>
      <c r="G6308" t="s">
        <v>83</v>
      </c>
      <c r="H6308" s="2">
        <v>2451.35</v>
      </c>
      <c r="I6308" s="8">
        <f t="shared" si="490"/>
        <v>1096323.8500000003</v>
      </c>
      <c r="J6308" s="8">
        <f t="shared" si="491"/>
        <v>121313.10000000005</v>
      </c>
      <c r="K6308" s="8">
        <f t="shared" si="492"/>
        <v>154909.4</v>
      </c>
      <c r="L6308" s="8">
        <f t="shared" si="493"/>
        <v>129298.80000000003</v>
      </c>
      <c r="M6308" s="8">
        <f t="shared" si="494"/>
        <v>22573</v>
      </c>
    </row>
    <row r="6309" spans="1:13" x14ac:dyDescent="0.2">
      <c r="A6309" t="s">
        <v>52</v>
      </c>
      <c r="B6309" t="s">
        <v>53</v>
      </c>
      <c r="C6309">
        <v>2015</v>
      </c>
      <c r="D6309" t="s">
        <v>99</v>
      </c>
      <c r="E6309" t="s">
        <v>37</v>
      </c>
      <c r="F6309" t="s">
        <v>39</v>
      </c>
      <c r="G6309" t="s">
        <v>84</v>
      </c>
      <c r="H6309" s="2">
        <v>2580.3000000000002</v>
      </c>
      <c r="I6309" s="8">
        <f t="shared" si="490"/>
        <v>1096323.8500000003</v>
      </c>
      <c r="J6309" s="8">
        <f t="shared" si="491"/>
        <v>121313.10000000005</v>
      </c>
      <c r="K6309" s="8">
        <f t="shared" si="492"/>
        <v>154909.4</v>
      </c>
      <c r="L6309" s="8">
        <f t="shared" si="493"/>
        <v>129298.80000000003</v>
      </c>
      <c r="M6309" s="8">
        <f t="shared" si="494"/>
        <v>23289.249999999996</v>
      </c>
    </row>
    <row r="6310" spans="1:13" x14ac:dyDescent="0.2">
      <c r="A6310" t="s">
        <v>52</v>
      </c>
      <c r="B6310" t="s">
        <v>53</v>
      </c>
      <c r="C6310">
        <v>2015</v>
      </c>
      <c r="D6310" t="s">
        <v>99</v>
      </c>
      <c r="E6310" t="s">
        <v>37</v>
      </c>
      <c r="F6310" t="s">
        <v>40</v>
      </c>
      <c r="G6310" t="s">
        <v>85</v>
      </c>
      <c r="H6310" s="2">
        <v>2212.6</v>
      </c>
      <c r="I6310" s="8">
        <f t="shared" si="490"/>
        <v>1096323.8500000003</v>
      </c>
      <c r="J6310" s="8">
        <f t="shared" si="491"/>
        <v>121313.10000000005</v>
      </c>
      <c r="K6310" s="8">
        <f t="shared" si="492"/>
        <v>154909.4</v>
      </c>
      <c r="L6310" s="8">
        <f t="shared" si="493"/>
        <v>129298.80000000003</v>
      </c>
      <c r="M6310" s="8">
        <f t="shared" si="494"/>
        <v>18328.150000000001</v>
      </c>
    </row>
    <row r="6311" spans="1:13" x14ac:dyDescent="0.2">
      <c r="A6311" t="s">
        <v>52</v>
      </c>
      <c r="B6311" t="s">
        <v>53</v>
      </c>
      <c r="C6311">
        <v>2015</v>
      </c>
      <c r="D6311" t="s">
        <v>99</v>
      </c>
      <c r="E6311" t="s">
        <v>37</v>
      </c>
      <c r="F6311" t="s">
        <v>41</v>
      </c>
      <c r="G6311" t="s">
        <v>86</v>
      </c>
      <c r="H6311" s="2">
        <v>2690.35</v>
      </c>
      <c r="I6311" s="8">
        <f t="shared" si="490"/>
        <v>1096323.8500000003</v>
      </c>
      <c r="J6311" s="8">
        <f t="shared" si="491"/>
        <v>121313.10000000005</v>
      </c>
      <c r="K6311" s="8">
        <f t="shared" si="492"/>
        <v>154909.4</v>
      </c>
      <c r="L6311" s="8">
        <f t="shared" si="493"/>
        <v>129298.80000000003</v>
      </c>
      <c r="M6311" s="8">
        <f t="shared" si="494"/>
        <v>20596.699999999997</v>
      </c>
    </row>
    <row r="6312" spans="1:13" x14ac:dyDescent="0.2">
      <c r="A6312" t="s">
        <v>52</v>
      </c>
      <c r="B6312" t="s">
        <v>53</v>
      </c>
      <c r="C6312">
        <v>2015</v>
      </c>
      <c r="D6312" t="s">
        <v>99</v>
      </c>
      <c r="E6312" t="s">
        <v>37</v>
      </c>
      <c r="F6312" t="s">
        <v>42</v>
      </c>
      <c r="G6312" t="s">
        <v>87</v>
      </c>
      <c r="H6312" s="2">
        <v>2871.35</v>
      </c>
      <c r="I6312" s="8">
        <f t="shared" si="490"/>
        <v>1096323.8500000003</v>
      </c>
      <c r="J6312" s="8">
        <f t="shared" si="491"/>
        <v>121313.10000000005</v>
      </c>
      <c r="K6312" s="8">
        <f t="shared" si="492"/>
        <v>154909.4</v>
      </c>
      <c r="L6312" s="8">
        <f t="shared" si="493"/>
        <v>129298.80000000003</v>
      </c>
      <c r="M6312" s="8">
        <f t="shared" si="494"/>
        <v>21831.199999999997</v>
      </c>
    </row>
    <row r="6313" spans="1:13" x14ac:dyDescent="0.2">
      <c r="A6313" t="s">
        <v>52</v>
      </c>
      <c r="B6313" t="s">
        <v>53</v>
      </c>
      <c r="C6313">
        <v>2015</v>
      </c>
      <c r="D6313" t="s">
        <v>99</v>
      </c>
      <c r="E6313" t="s">
        <v>37</v>
      </c>
      <c r="F6313" t="s">
        <v>43</v>
      </c>
      <c r="G6313" t="s">
        <v>88</v>
      </c>
      <c r="H6313" s="2">
        <v>1659.05</v>
      </c>
      <c r="I6313" s="8">
        <f t="shared" si="490"/>
        <v>1096323.8500000003</v>
      </c>
      <c r="J6313" s="8">
        <f t="shared" si="491"/>
        <v>121313.10000000005</v>
      </c>
      <c r="K6313" s="8">
        <f t="shared" si="492"/>
        <v>154909.4</v>
      </c>
      <c r="L6313" s="8">
        <f t="shared" si="493"/>
        <v>129298.80000000003</v>
      </c>
      <c r="M6313" s="8">
        <f t="shared" si="494"/>
        <v>14694.8</v>
      </c>
    </row>
    <row r="6314" spans="1:13" x14ac:dyDescent="0.2">
      <c r="A6314" t="s">
        <v>52</v>
      </c>
      <c r="B6314" t="s">
        <v>53</v>
      </c>
      <c r="C6314">
        <v>2015</v>
      </c>
      <c r="D6314" t="s">
        <v>100</v>
      </c>
      <c r="E6314" t="s">
        <v>16</v>
      </c>
      <c r="F6314" t="s">
        <v>17</v>
      </c>
      <c r="G6314" t="s">
        <v>65</v>
      </c>
      <c r="H6314" s="2">
        <v>1696.6</v>
      </c>
      <c r="I6314" s="8">
        <f t="shared" si="490"/>
        <v>1087696.5500000003</v>
      </c>
      <c r="J6314" s="8">
        <f t="shared" si="491"/>
        <v>80602.950000000041</v>
      </c>
      <c r="K6314" s="8">
        <f t="shared" si="492"/>
        <v>143144.10000000006</v>
      </c>
      <c r="L6314" s="8">
        <f t="shared" si="493"/>
        <v>115550.35000000002</v>
      </c>
      <c r="M6314" s="8">
        <f t="shared" si="494"/>
        <v>15012.1</v>
      </c>
    </row>
    <row r="6315" spans="1:13" x14ac:dyDescent="0.2">
      <c r="A6315" t="s">
        <v>52</v>
      </c>
      <c r="B6315" t="s">
        <v>53</v>
      </c>
      <c r="C6315">
        <v>2015</v>
      </c>
      <c r="D6315" t="s">
        <v>100</v>
      </c>
      <c r="E6315" t="s">
        <v>16</v>
      </c>
      <c r="F6315" t="s">
        <v>18</v>
      </c>
      <c r="G6315" t="s">
        <v>66</v>
      </c>
      <c r="H6315" s="2">
        <v>1221.7</v>
      </c>
      <c r="I6315" s="8">
        <f t="shared" si="490"/>
        <v>1087696.5500000003</v>
      </c>
      <c r="J6315" s="8">
        <f t="shared" si="491"/>
        <v>80602.950000000041</v>
      </c>
      <c r="K6315" s="8">
        <f t="shared" si="492"/>
        <v>143144.10000000006</v>
      </c>
      <c r="L6315" s="8">
        <f t="shared" si="493"/>
        <v>115550.35000000002</v>
      </c>
      <c r="M6315" s="8">
        <f t="shared" si="494"/>
        <v>11865.199999999999</v>
      </c>
    </row>
    <row r="6316" spans="1:13" x14ac:dyDescent="0.2">
      <c r="A6316" t="s">
        <v>52</v>
      </c>
      <c r="B6316" t="s">
        <v>53</v>
      </c>
      <c r="C6316">
        <v>2015</v>
      </c>
      <c r="D6316" t="s">
        <v>100</v>
      </c>
      <c r="E6316" t="s">
        <v>16</v>
      </c>
      <c r="F6316" t="s">
        <v>19</v>
      </c>
      <c r="G6316" t="s">
        <v>67</v>
      </c>
      <c r="H6316" s="2">
        <v>1078.45</v>
      </c>
      <c r="I6316" s="8">
        <f t="shared" si="490"/>
        <v>1087696.5500000003</v>
      </c>
      <c r="J6316" s="8">
        <f t="shared" si="491"/>
        <v>80602.950000000041</v>
      </c>
      <c r="K6316" s="8">
        <f t="shared" si="492"/>
        <v>143144.10000000006</v>
      </c>
      <c r="L6316" s="8">
        <f t="shared" si="493"/>
        <v>115550.35000000002</v>
      </c>
      <c r="M6316" s="8">
        <f t="shared" si="494"/>
        <v>9012.5499999999975</v>
      </c>
    </row>
    <row r="6317" spans="1:13" x14ac:dyDescent="0.2">
      <c r="A6317" t="s">
        <v>52</v>
      </c>
      <c r="B6317" t="s">
        <v>53</v>
      </c>
      <c r="C6317">
        <v>2015</v>
      </c>
      <c r="D6317" t="s">
        <v>100</v>
      </c>
      <c r="E6317" t="s">
        <v>16</v>
      </c>
      <c r="F6317" t="s">
        <v>20</v>
      </c>
      <c r="G6317" t="s">
        <v>68</v>
      </c>
      <c r="H6317" s="2">
        <v>1166.5</v>
      </c>
      <c r="I6317" s="8">
        <f t="shared" si="490"/>
        <v>1087696.5500000003</v>
      </c>
      <c r="J6317" s="8">
        <f t="shared" si="491"/>
        <v>80602.950000000041</v>
      </c>
      <c r="K6317" s="8">
        <f t="shared" si="492"/>
        <v>143144.10000000006</v>
      </c>
      <c r="L6317" s="8">
        <f t="shared" si="493"/>
        <v>115550.35000000002</v>
      </c>
      <c r="M6317" s="8">
        <f t="shared" si="494"/>
        <v>9806.5999999999985</v>
      </c>
    </row>
    <row r="6318" spans="1:13" x14ac:dyDescent="0.2">
      <c r="A6318" t="s">
        <v>52</v>
      </c>
      <c r="B6318" t="s">
        <v>53</v>
      </c>
      <c r="C6318">
        <v>2015</v>
      </c>
      <c r="D6318" t="s">
        <v>100</v>
      </c>
      <c r="E6318" t="s">
        <v>16</v>
      </c>
      <c r="F6318" t="s">
        <v>21</v>
      </c>
      <c r="G6318" t="s">
        <v>69</v>
      </c>
      <c r="H6318" s="2">
        <v>2128.0500000000002</v>
      </c>
      <c r="I6318" s="8">
        <f t="shared" si="490"/>
        <v>1087696.5500000003</v>
      </c>
      <c r="J6318" s="8">
        <f t="shared" si="491"/>
        <v>80602.950000000041</v>
      </c>
      <c r="K6318" s="8">
        <f t="shared" si="492"/>
        <v>143144.10000000006</v>
      </c>
      <c r="L6318" s="8">
        <f t="shared" si="493"/>
        <v>115550.35000000002</v>
      </c>
      <c r="M6318" s="8">
        <f t="shared" si="494"/>
        <v>25083.399999999994</v>
      </c>
    </row>
    <row r="6319" spans="1:13" x14ac:dyDescent="0.2">
      <c r="A6319" t="s">
        <v>52</v>
      </c>
      <c r="B6319" t="s">
        <v>53</v>
      </c>
      <c r="C6319">
        <v>2015</v>
      </c>
      <c r="D6319" t="s">
        <v>100</v>
      </c>
      <c r="E6319" t="s">
        <v>16</v>
      </c>
      <c r="F6319" t="s">
        <v>22</v>
      </c>
      <c r="G6319" t="s">
        <v>70</v>
      </c>
      <c r="H6319" s="2">
        <v>1217.5999999999999</v>
      </c>
      <c r="I6319" s="8">
        <f t="shared" si="490"/>
        <v>1087696.5500000003</v>
      </c>
      <c r="J6319" s="8">
        <f t="shared" si="491"/>
        <v>80602.950000000041</v>
      </c>
      <c r="K6319" s="8">
        <f t="shared" si="492"/>
        <v>143144.10000000006</v>
      </c>
      <c r="L6319" s="8">
        <f t="shared" si="493"/>
        <v>115550.35000000002</v>
      </c>
      <c r="M6319" s="8">
        <f t="shared" si="494"/>
        <v>9823.1000000000022</v>
      </c>
    </row>
    <row r="6320" spans="1:13" x14ac:dyDescent="0.2">
      <c r="A6320" t="s">
        <v>52</v>
      </c>
      <c r="B6320" t="s">
        <v>53</v>
      </c>
      <c r="C6320">
        <v>2015</v>
      </c>
      <c r="D6320" t="s">
        <v>100</v>
      </c>
      <c r="E6320" t="s">
        <v>23</v>
      </c>
      <c r="F6320" t="s">
        <v>24</v>
      </c>
      <c r="G6320" t="s">
        <v>71</v>
      </c>
      <c r="H6320" s="2">
        <v>15139.5</v>
      </c>
      <c r="I6320" s="8">
        <f t="shared" si="490"/>
        <v>1087696.5500000003</v>
      </c>
      <c r="J6320" s="8">
        <f t="shared" si="491"/>
        <v>761289.10000000009</v>
      </c>
      <c r="K6320" s="8">
        <f t="shared" si="492"/>
        <v>143144.10000000006</v>
      </c>
      <c r="L6320" s="8">
        <f t="shared" si="493"/>
        <v>115550.35000000002</v>
      </c>
      <c r="M6320" s="8">
        <f t="shared" si="494"/>
        <v>122944.5</v>
      </c>
    </row>
    <row r="6321" spans="1:13" x14ac:dyDescent="0.2">
      <c r="A6321" t="s">
        <v>52</v>
      </c>
      <c r="B6321" t="s">
        <v>53</v>
      </c>
      <c r="C6321">
        <v>2015</v>
      </c>
      <c r="D6321" t="s">
        <v>100</v>
      </c>
      <c r="E6321" t="s">
        <v>23</v>
      </c>
      <c r="F6321" t="s">
        <v>25</v>
      </c>
      <c r="G6321" t="s">
        <v>72</v>
      </c>
      <c r="H6321" s="2">
        <v>18003.5</v>
      </c>
      <c r="I6321" s="8">
        <f t="shared" si="490"/>
        <v>1087696.5500000003</v>
      </c>
      <c r="J6321" s="8">
        <f t="shared" si="491"/>
        <v>761289.10000000009</v>
      </c>
      <c r="K6321" s="8">
        <f t="shared" si="492"/>
        <v>143144.10000000006</v>
      </c>
      <c r="L6321" s="8">
        <f t="shared" si="493"/>
        <v>115550.35000000002</v>
      </c>
      <c r="M6321" s="8">
        <f t="shared" si="494"/>
        <v>162850</v>
      </c>
    </row>
    <row r="6322" spans="1:13" x14ac:dyDescent="0.2">
      <c r="A6322" t="s">
        <v>52</v>
      </c>
      <c r="B6322" t="s">
        <v>53</v>
      </c>
      <c r="C6322">
        <v>2015</v>
      </c>
      <c r="D6322" t="s">
        <v>100</v>
      </c>
      <c r="E6322" t="s">
        <v>23</v>
      </c>
      <c r="F6322" t="s">
        <v>26</v>
      </c>
      <c r="G6322" t="s">
        <v>73</v>
      </c>
      <c r="H6322" s="2">
        <v>6246.45</v>
      </c>
      <c r="I6322" s="8">
        <f t="shared" si="490"/>
        <v>1087696.5500000003</v>
      </c>
      <c r="J6322" s="8">
        <f t="shared" si="491"/>
        <v>761289.10000000009</v>
      </c>
      <c r="K6322" s="8">
        <f t="shared" si="492"/>
        <v>143144.10000000006</v>
      </c>
      <c r="L6322" s="8">
        <f t="shared" si="493"/>
        <v>115550.35000000002</v>
      </c>
      <c r="M6322" s="8">
        <f t="shared" si="494"/>
        <v>55665.100000000006</v>
      </c>
    </row>
    <row r="6323" spans="1:13" x14ac:dyDescent="0.2">
      <c r="A6323" t="s">
        <v>52</v>
      </c>
      <c r="B6323" t="s">
        <v>53</v>
      </c>
      <c r="C6323">
        <v>2015</v>
      </c>
      <c r="D6323" t="s">
        <v>100</v>
      </c>
      <c r="E6323" t="s">
        <v>23</v>
      </c>
      <c r="F6323" t="s">
        <v>27</v>
      </c>
      <c r="G6323" t="s">
        <v>74</v>
      </c>
      <c r="H6323" s="2">
        <v>14489.9</v>
      </c>
      <c r="I6323" s="8">
        <f t="shared" si="490"/>
        <v>1087696.5500000003</v>
      </c>
      <c r="J6323" s="8">
        <f t="shared" si="491"/>
        <v>761289.10000000009</v>
      </c>
      <c r="K6323" s="8">
        <f t="shared" si="492"/>
        <v>143144.10000000006</v>
      </c>
      <c r="L6323" s="8">
        <f t="shared" si="493"/>
        <v>115550.35000000002</v>
      </c>
      <c r="M6323" s="8">
        <f t="shared" si="494"/>
        <v>136375.09999999998</v>
      </c>
    </row>
    <row r="6324" spans="1:13" x14ac:dyDescent="0.2">
      <c r="A6324" t="s">
        <v>52</v>
      </c>
      <c r="B6324" t="s">
        <v>53</v>
      </c>
      <c r="C6324">
        <v>2015</v>
      </c>
      <c r="D6324" t="s">
        <v>100</v>
      </c>
      <c r="E6324" t="s">
        <v>23</v>
      </c>
      <c r="F6324" t="s">
        <v>28</v>
      </c>
      <c r="G6324" t="s">
        <v>75</v>
      </c>
      <c r="H6324" s="2">
        <v>12916.8</v>
      </c>
      <c r="I6324" s="8">
        <f t="shared" si="490"/>
        <v>1087696.5500000003</v>
      </c>
      <c r="J6324" s="8">
        <f t="shared" si="491"/>
        <v>761289.10000000009</v>
      </c>
      <c r="K6324" s="8">
        <f t="shared" si="492"/>
        <v>143144.10000000006</v>
      </c>
      <c r="L6324" s="8">
        <f t="shared" si="493"/>
        <v>115550.35000000002</v>
      </c>
      <c r="M6324" s="8">
        <f t="shared" si="494"/>
        <v>119572.90000000001</v>
      </c>
    </row>
    <row r="6325" spans="1:13" x14ac:dyDescent="0.2">
      <c r="A6325" t="s">
        <v>52</v>
      </c>
      <c r="B6325" t="s">
        <v>53</v>
      </c>
      <c r="C6325">
        <v>2015</v>
      </c>
      <c r="D6325" t="s">
        <v>100</v>
      </c>
      <c r="E6325" t="s">
        <v>23</v>
      </c>
      <c r="F6325" t="s">
        <v>29</v>
      </c>
      <c r="G6325" t="s">
        <v>76</v>
      </c>
      <c r="H6325" s="2">
        <v>11571.5</v>
      </c>
      <c r="I6325" s="8">
        <f t="shared" si="490"/>
        <v>1087696.5500000003</v>
      </c>
      <c r="J6325" s="8">
        <f t="shared" si="491"/>
        <v>761289.10000000009</v>
      </c>
      <c r="K6325" s="8">
        <f t="shared" si="492"/>
        <v>143144.10000000006</v>
      </c>
      <c r="L6325" s="8">
        <f t="shared" si="493"/>
        <v>115550.35000000002</v>
      </c>
      <c r="M6325" s="8">
        <f t="shared" si="494"/>
        <v>163881.5</v>
      </c>
    </row>
    <row r="6326" spans="1:13" x14ac:dyDescent="0.2">
      <c r="A6326" t="s">
        <v>52</v>
      </c>
      <c r="B6326" t="s">
        <v>53</v>
      </c>
      <c r="C6326">
        <v>2015</v>
      </c>
      <c r="D6326" t="s">
        <v>100</v>
      </c>
      <c r="E6326" t="s">
        <v>30</v>
      </c>
      <c r="F6326" t="s">
        <v>31</v>
      </c>
      <c r="G6326" t="s">
        <v>77</v>
      </c>
      <c r="H6326" s="2">
        <v>2248.85</v>
      </c>
      <c r="I6326" s="8">
        <f t="shared" si="490"/>
        <v>1087696.5500000003</v>
      </c>
      <c r="J6326" s="8">
        <f t="shared" si="491"/>
        <v>124871.60000000002</v>
      </c>
      <c r="K6326" s="8">
        <f t="shared" si="492"/>
        <v>143144.10000000006</v>
      </c>
      <c r="L6326" s="8">
        <f t="shared" si="493"/>
        <v>115550.35000000002</v>
      </c>
      <c r="M6326" s="8">
        <f t="shared" si="494"/>
        <v>18803.850000000009</v>
      </c>
    </row>
    <row r="6327" spans="1:13" x14ac:dyDescent="0.2">
      <c r="A6327" t="s">
        <v>52</v>
      </c>
      <c r="B6327" t="s">
        <v>53</v>
      </c>
      <c r="C6327">
        <v>2015</v>
      </c>
      <c r="D6327" t="s">
        <v>100</v>
      </c>
      <c r="E6327" t="s">
        <v>30</v>
      </c>
      <c r="F6327" t="s">
        <v>32</v>
      </c>
      <c r="G6327" t="s">
        <v>78</v>
      </c>
      <c r="H6327" s="2">
        <v>2007.6</v>
      </c>
      <c r="I6327" s="8">
        <f t="shared" si="490"/>
        <v>1087696.5500000003</v>
      </c>
      <c r="J6327" s="8">
        <f t="shared" si="491"/>
        <v>124871.60000000002</v>
      </c>
      <c r="K6327" s="8">
        <f t="shared" si="492"/>
        <v>143144.10000000006</v>
      </c>
      <c r="L6327" s="8">
        <f t="shared" si="493"/>
        <v>115550.35000000002</v>
      </c>
      <c r="M6327" s="8">
        <f t="shared" si="494"/>
        <v>19750.55000000001</v>
      </c>
    </row>
    <row r="6328" spans="1:13" x14ac:dyDescent="0.2">
      <c r="A6328" t="s">
        <v>52</v>
      </c>
      <c r="B6328" t="s">
        <v>53</v>
      </c>
      <c r="C6328">
        <v>2015</v>
      </c>
      <c r="D6328" t="s">
        <v>100</v>
      </c>
      <c r="E6328" t="s">
        <v>30</v>
      </c>
      <c r="F6328" t="s">
        <v>33</v>
      </c>
      <c r="G6328" t="s">
        <v>79</v>
      </c>
      <c r="H6328" s="2">
        <v>2496.1</v>
      </c>
      <c r="I6328" s="8">
        <f t="shared" si="490"/>
        <v>1087696.5500000003</v>
      </c>
      <c r="J6328" s="8">
        <f t="shared" si="491"/>
        <v>124871.60000000002</v>
      </c>
      <c r="K6328" s="8">
        <f t="shared" si="492"/>
        <v>143144.10000000006</v>
      </c>
      <c r="L6328" s="8">
        <f t="shared" si="493"/>
        <v>115550.35000000002</v>
      </c>
      <c r="M6328" s="8">
        <f t="shared" si="494"/>
        <v>21830.100000000013</v>
      </c>
    </row>
    <row r="6329" spans="1:13" x14ac:dyDescent="0.2">
      <c r="A6329" t="s">
        <v>52</v>
      </c>
      <c r="B6329" t="s">
        <v>53</v>
      </c>
      <c r="C6329">
        <v>2015</v>
      </c>
      <c r="D6329" t="s">
        <v>100</v>
      </c>
      <c r="E6329" t="s">
        <v>30</v>
      </c>
      <c r="F6329" t="s">
        <v>34</v>
      </c>
      <c r="G6329" t="s">
        <v>80</v>
      </c>
      <c r="H6329" s="2">
        <v>2087.5500000000002</v>
      </c>
      <c r="I6329" s="8">
        <f t="shared" si="490"/>
        <v>1087696.5500000003</v>
      </c>
      <c r="J6329" s="8">
        <f t="shared" si="491"/>
        <v>124871.60000000002</v>
      </c>
      <c r="K6329" s="8">
        <f t="shared" si="492"/>
        <v>143144.10000000006</v>
      </c>
      <c r="L6329" s="8">
        <f t="shared" si="493"/>
        <v>115550.35000000002</v>
      </c>
      <c r="M6329" s="8">
        <f t="shared" si="494"/>
        <v>18658.80000000001</v>
      </c>
    </row>
    <row r="6330" spans="1:13" x14ac:dyDescent="0.2">
      <c r="A6330" t="s">
        <v>52</v>
      </c>
      <c r="B6330" t="s">
        <v>53</v>
      </c>
      <c r="C6330">
        <v>2015</v>
      </c>
      <c r="D6330" t="s">
        <v>100</v>
      </c>
      <c r="E6330" t="s">
        <v>30</v>
      </c>
      <c r="F6330" t="s">
        <v>35</v>
      </c>
      <c r="G6330" t="s">
        <v>81</v>
      </c>
      <c r="H6330" s="2">
        <v>2384.65</v>
      </c>
      <c r="I6330" s="8">
        <f t="shared" si="490"/>
        <v>1087696.5500000003</v>
      </c>
      <c r="J6330" s="8">
        <f t="shared" si="491"/>
        <v>124871.60000000002</v>
      </c>
      <c r="K6330" s="8">
        <f t="shared" si="492"/>
        <v>143144.10000000006</v>
      </c>
      <c r="L6330" s="8">
        <f t="shared" si="493"/>
        <v>115550.35000000002</v>
      </c>
      <c r="M6330" s="8">
        <f t="shared" si="494"/>
        <v>20071.8</v>
      </c>
    </row>
    <row r="6331" spans="1:13" x14ac:dyDescent="0.2">
      <c r="A6331" t="s">
        <v>52</v>
      </c>
      <c r="B6331" t="s">
        <v>53</v>
      </c>
      <c r="C6331">
        <v>2015</v>
      </c>
      <c r="D6331" t="s">
        <v>100</v>
      </c>
      <c r="E6331" t="s">
        <v>30</v>
      </c>
      <c r="F6331" t="s">
        <v>36</v>
      </c>
      <c r="G6331" t="s">
        <v>82</v>
      </c>
      <c r="H6331" s="2">
        <v>3099</v>
      </c>
      <c r="I6331" s="8">
        <f t="shared" si="490"/>
        <v>1087696.5500000003</v>
      </c>
      <c r="J6331" s="8">
        <f t="shared" si="491"/>
        <v>124871.60000000002</v>
      </c>
      <c r="K6331" s="8">
        <f t="shared" si="492"/>
        <v>143144.10000000006</v>
      </c>
      <c r="L6331" s="8">
        <f t="shared" si="493"/>
        <v>115550.35000000002</v>
      </c>
      <c r="M6331" s="8">
        <f t="shared" si="494"/>
        <v>25756.5</v>
      </c>
    </row>
    <row r="6332" spans="1:13" x14ac:dyDescent="0.2">
      <c r="A6332" t="s">
        <v>52</v>
      </c>
      <c r="B6332" t="s">
        <v>53</v>
      </c>
      <c r="C6332">
        <v>2015</v>
      </c>
      <c r="D6332" t="s">
        <v>100</v>
      </c>
      <c r="E6332" t="s">
        <v>37</v>
      </c>
      <c r="F6332" t="s">
        <v>38</v>
      </c>
      <c r="G6332" t="s">
        <v>83</v>
      </c>
      <c r="H6332" s="2">
        <v>2684.2</v>
      </c>
      <c r="I6332" s="8">
        <f t="shared" si="490"/>
        <v>1087696.5500000003</v>
      </c>
      <c r="J6332" s="8">
        <f t="shared" si="491"/>
        <v>120932.90000000001</v>
      </c>
      <c r="K6332" s="8">
        <f t="shared" si="492"/>
        <v>143144.10000000006</v>
      </c>
      <c r="L6332" s="8">
        <f t="shared" si="493"/>
        <v>115550.35000000002</v>
      </c>
      <c r="M6332" s="8">
        <f t="shared" si="494"/>
        <v>21448</v>
      </c>
    </row>
    <row r="6333" spans="1:13" x14ac:dyDescent="0.2">
      <c r="A6333" t="s">
        <v>52</v>
      </c>
      <c r="B6333" t="s">
        <v>53</v>
      </c>
      <c r="C6333">
        <v>2015</v>
      </c>
      <c r="D6333" t="s">
        <v>100</v>
      </c>
      <c r="E6333" t="s">
        <v>37</v>
      </c>
      <c r="F6333" t="s">
        <v>39</v>
      </c>
      <c r="G6333" t="s">
        <v>84</v>
      </c>
      <c r="H6333" s="2">
        <v>2506.8000000000002</v>
      </c>
      <c r="I6333" s="8">
        <f t="shared" si="490"/>
        <v>1087696.5500000003</v>
      </c>
      <c r="J6333" s="8">
        <f t="shared" si="491"/>
        <v>120932.90000000001</v>
      </c>
      <c r="K6333" s="8">
        <f t="shared" si="492"/>
        <v>143144.10000000006</v>
      </c>
      <c r="L6333" s="8">
        <f t="shared" si="493"/>
        <v>115550.35000000002</v>
      </c>
      <c r="M6333" s="8">
        <f t="shared" si="494"/>
        <v>22182.300000000003</v>
      </c>
    </row>
    <row r="6334" spans="1:13" x14ac:dyDescent="0.2">
      <c r="A6334" t="s">
        <v>52</v>
      </c>
      <c r="B6334" t="s">
        <v>53</v>
      </c>
      <c r="C6334">
        <v>2015</v>
      </c>
      <c r="D6334" t="s">
        <v>100</v>
      </c>
      <c r="E6334" t="s">
        <v>37</v>
      </c>
      <c r="F6334" t="s">
        <v>40</v>
      </c>
      <c r="G6334" t="s">
        <v>85</v>
      </c>
      <c r="H6334" s="2">
        <v>2407.65</v>
      </c>
      <c r="I6334" s="8">
        <f t="shared" si="490"/>
        <v>1087696.5500000003</v>
      </c>
      <c r="J6334" s="8">
        <f t="shared" si="491"/>
        <v>120932.90000000001</v>
      </c>
      <c r="K6334" s="8">
        <f t="shared" si="492"/>
        <v>143144.10000000006</v>
      </c>
      <c r="L6334" s="8">
        <f t="shared" si="493"/>
        <v>115550.35000000002</v>
      </c>
      <c r="M6334" s="8">
        <f t="shared" si="494"/>
        <v>19657.2</v>
      </c>
    </row>
    <row r="6335" spans="1:13" x14ac:dyDescent="0.2">
      <c r="A6335" t="s">
        <v>52</v>
      </c>
      <c r="B6335" t="s">
        <v>53</v>
      </c>
      <c r="C6335">
        <v>2015</v>
      </c>
      <c r="D6335" t="s">
        <v>100</v>
      </c>
      <c r="E6335" t="s">
        <v>37</v>
      </c>
      <c r="F6335" t="s">
        <v>41</v>
      </c>
      <c r="G6335" t="s">
        <v>86</v>
      </c>
      <c r="H6335" s="2">
        <v>2686.3</v>
      </c>
      <c r="I6335" s="8">
        <f t="shared" si="490"/>
        <v>1087696.5500000003</v>
      </c>
      <c r="J6335" s="8">
        <f t="shared" si="491"/>
        <v>120932.90000000001</v>
      </c>
      <c r="K6335" s="8">
        <f t="shared" si="492"/>
        <v>143144.10000000006</v>
      </c>
      <c r="L6335" s="8">
        <f t="shared" si="493"/>
        <v>115550.35000000002</v>
      </c>
      <c r="M6335" s="8">
        <f t="shared" si="494"/>
        <v>22197.199999999997</v>
      </c>
    </row>
    <row r="6336" spans="1:13" x14ac:dyDescent="0.2">
      <c r="A6336" t="s">
        <v>52</v>
      </c>
      <c r="B6336" t="s">
        <v>53</v>
      </c>
      <c r="C6336">
        <v>2015</v>
      </c>
      <c r="D6336" t="s">
        <v>100</v>
      </c>
      <c r="E6336" t="s">
        <v>37</v>
      </c>
      <c r="F6336" t="s">
        <v>42</v>
      </c>
      <c r="G6336" t="s">
        <v>87</v>
      </c>
      <c r="H6336" s="2">
        <v>2348.85</v>
      </c>
      <c r="I6336" s="8">
        <f t="shared" si="490"/>
        <v>1087696.5500000003</v>
      </c>
      <c r="J6336" s="8">
        <f t="shared" si="491"/>
        <v>120932.90000000001</v>
      </c>
      <c r="K6336" s="8">
        <f t="shared" si="492"/>
        <v>143144.10000000006</v>
      </c>
      <c r="L6336" s="8">
        <f t="shared" si="493"/>
        <v>115550.35000000002</v>
      </c>
      <c r="M6336" s="8">
        <f t="shared" si="494"/>
        <v>21221.200000000001</v>
      </c>
    </row>
    <row r="6337" spans="1:13" x14ac:dyDescent="0.2">
      <c r="A6337" t="s">
        <v>52</v>
      </c>
      <c r="B6337" t="s">
        <v>53</v>
      </c>
      <c r="C6337">
        <v>2015</v>
      </c>
      <c r="D6337" t="s">
        <v>100</v>
      </c>
      <c r="E6337" t="s">
        <v>37</v>
      </c>
      <c r="F6337" t="s">
        <v>43</v>
      </c>
      <c r="G6337" t="s">
        <v>88</v>
      </c>
      <c r="H6337" s="2">
        <v>1716.25</v>
      </c>
      <c r="I6337" s="8">
        <f t="shared" si="490"/>
        <v>1087696.5500000003</v>
      </c>
      <c r="J6337" s="8">
        <f t="shared" si="491"/>
        <v>120932.90000000001</v>
      </c>
      <c r="K6337" s="8">
        <f t="shared" si="492"/>
        <v>143144.10000000006</v>
      </c>
      <c r="L6337" s="8">
        <f t="shared" si="493"/>
        <v>115550.35000000002</v>
      </c>
      <c r="M6337" s="8">
        <f t="shared" si="494"/>
        <v>14227</v>
      </c>
    </row>
    <row r="6338" spans="1:13" x14ac:dyDescent="0.2">
      <c r="A6338" t="s">
        <v>54</v>
      </c>
      <c r="B6338" t="s">
        <v>55</v>
      </c>
      <c r="C6338">
        <v>2015</v>
      </c>
      <c r="D6338" t="s">
        <v>89</v>
      </c>
      <c r="E6338" t="s">
        <v>16</v>
      </c>
      <c r="F6338" t="s">
        <v>17</v>
      </c>
      <c r="G6338" t="s">
        <v>65</v>
      </c>
      <c r="H6338" s="2">
        <v>1328</v>
      </c>
      <c r="I6338" s="8">
        <f t="shared" ref="I6338:I6401" si="495">SUMIFS(H:H,C:C,C6338,D:D,D6338)</f>
        <v>749779</v>
      </c>
      <c r="J6338" s="8">
        <f t="shared" ref="J6338:J6401" si="496">SUMIFS(H:H,E:E,E6338,D:D,D6338,C:C,C6338)</f>
        <v>58185</v>
      </c>
      <c r="K6338" s="8">
        <f t="shared" si="492"/>
        <v>120624</v>
      </c>
      <c r="L6338" s="8">
        <f t="shared" si="493"/>
        <v>68854</v>
      </c>
      <c r="M6338" s="8">
        <f t="shared" si="494"/>
        <v>10401</v>
      </c>
    </row>
    <row r="6339" spans="1:13" x14ac:dyDescent="0.2">
      <c r="A6339" t="s">
        <v>54</v>
      </c>
      <c r="B6339" t="s">
        <v>55</v>
      </c>
      <c r="C6339">
        <v>2015</v>
      </c>
      <c r="D6339" t="s">
        <v>89</v>
      </c>
      <c r="E6339" t="s">
        <v>16</v>
      </c>
      <c r="F6339" t="s">
        <v>18</v>
      </c>
      <c r="G6339" t="s">
        <v>66</v>
      </c>
      <c r="H6339" s="2">
        <v>911</v>
      </c>
      <c r="I6339" s="8">
        <f t="shared" si="495"/>
        <v>749779</v>
      </c>
      <c r="J6339" s="8">
        <f t="shared" si="496"/>
        <v>58185</v>
      </c>
      <c r="K6339" s="8">
        <f t="shared" ref="K6339:K6402" si="497">SUMIFS(H:H,B:B,B6339,C:C,C6339,D:D,D6339)</f>
        <v>120624</v>
      </c>
      <c r="L6339" s="8">
        <f t="shared" ref="L6339:L6402" si="498">SUMIFS(H:H,A:A,A6339,C:C,C6339,D:D,D6339)</f>
        <v>68854</v>
      </c>
      <c r="M6339" s="8">
        <f t="shared" ref="M6339:M6402" si="499">SUMIFS(H:H,G:G,G6339,D:D,D6339,C:C,C6339)</f>
        <v>9038</v>
      </c>
    </row>
    <row r="6340" spans="1:13" x14ac:dyDescent="0.2">
      <c r="A6340" t="s">
        <v>54</v>
      </c>
      <c r="B6340" t="s">
        <v>55</v>
      </c>
      <c r="C6340">
        <v>2015</v>
      </c>
      <c r="D6340" t="s">
        <v>89</v>
      </c>
      <c r="E6340" t="s">
        <v>16</v>
      </c>
      <c r="F6340" t="s">
        <v>19</v>
      </c>
      <c r="G6340" t="s">
        <v>67</v>
      </c>
      <c r="H6340" s="2">
        <v>620</v>
      </c>
      <c r="I6340" s="8">
        <f t="shared" si="495"/>
        <v>749779</v>
      </c>
      <c r="J6340" s="8">
        <f t="shared" si="496"/>
        <v>58185</v>
      </c>
      <c r="K6340" s="8">
        <f t="shared" si="497"/>
        <v>120624</v>
      </c>
      <c r="L6340" s="8">
        <f t="shared" si="498"/>
        <v>68854</v>
      </c>
      <c r="M6340" s="8">
        <f t="shared" si="499"/>
        <v>6637</v>
      </c>
    </row>
    <row r="6341" spans="1:13" x14ac:dyDescent="0.2">
      <c r="A6341" t="s">
        <v>54</v>
      </c>
      <c r="B6341" t="s">
        <v>55</v>
      </c>
      <c r="C6341">
        <v>2015</v>
      </c>
      <c r="D6341" t="s">
        <v>89</v>
      </c>
      <c r="E6341" t="s">
        <v>16</v>
      </c>
      <c r="F6341" t="s">
        <v>20</v>
      </c>
      <c r="G6341" t="s">
        <v>68</v>
      </c>
      <c r="H6341" s="2">
        <v>600</v>
      </c>
      <c r="I6341" s="8">
        <f t="shared" si="495"/>
        <v>749779</v>
      </c>
      <c r="J6341" s="8">
        <f t="shared" si="496"/>
        <v>58185</v>
      </c>
      <c r="K6341" s="8">
        <f t="shared" si="497"/>
        <v>120624</v>
      </c>
      <c r="L6341" s="8">
        <f t="shared" si="498"/>
        <v>68854</v>
      </c>
      <c r="M6341" s="8">
        <f t="shared" si="499"/>
        <v>6669</v>
      </c>
    </row>
    <row r="6342" spans="1:13" x14ac:dyDescent="0.2">
      <c r="A6342" t="s">
        <v>54</v>
      </c>
      <c r="B6342" t="s">
        <v>55</v>
      </c>
      <c r="C6342">
        <v>2015</v>
      </c>
      <c r="D6342" t="s">
        <v>89</v>
      </c>
      <c r="E6342" t="s">
        <v>16</v>
      </c>
      <c r="F6342" t="s">
        <v>21</v>
      </c>
      <c r="G6342" t="s">
        <v>69</v>
      </c>
      <c r="H6342" s="2">
        <v>1495</v>
      </c>
      <c r="I6342" s="8">
        <f t="shared" si="495"/>
        <v>749779</v>
      </c>
      <c r="J6342" s="8">
        <f t="shared" si="496"/>
        <v>58185</v>
      </c>
      <c r="K6342" s="8">
        <f t="shared" si="497"/>
        <v>120624</v>
      </c>
      <c r="L6342" s="8">
        <f t="shared" si="498"/>
        <v>68854</v>
      </c>
      <c r="M6342" s="8">
        <f t="shared" si="499"/>
        <v>18355</v>
      </c>
    </row>
    <row r="6343" spans="1:13" x14ac:dyDescent="0.2">
      <c r="A6343" t="s">
        <v>54</v>
      </c>
      <c r="B6343" t="s">
        <v>55</v>
      </c>
      <c r="C6343">
        <v>2015</v>
      </c>
      <c r="D6343" t="s">
        <v>89</v>
      </c>
      <c r="E6343" t="s">
        <v>16</v>
      </c>
      <c r="F6343" t="s">
        <v>22</v>
      </c>
      <c r="G6343" t="s">
        <v>70</v>
      </c>
      <c r="H6343" s="2">
        <v>571</v>
      </c>
      <c r="I6343" s="8">
        <f t="shared" si="495"/>
        <v>749779</v>
      </c>
      <c r="J6343" s="8">
        <f t="shared" si="496"/>
        <v>58185</v>
      </c>
      <c r="K6343" s="8">
        <f t="shared" si="497"/>
        <v>120624</v>
      </c>
      <c r="L6343" s="8">
        <f t="shared" si="498"/>
        <v>68854</v>
      </c>
      <c r="M6343" s="8">
        <f t="shared" si="499"/>
        <v>7085</v>
      </c>
    </row>
    <row r="6344" spans="1:13" x14ac:dyDescent="0.2">
      <c r="A6344" t="s">
        <v>54</v>
      </c>
      <c r="B6344" t="s">
        <v>55</v>
      </c>
      <c r="C6344">
        <v>2015</v>
      </c>
      <c r="D6344" t="s">
        <v>89</v>
      </c>
      <c r="E6344" t="s">
        <v>23</v>
      </c>
      <c r="F6344" t="s">
        <v>24</v>
      </c>
      <c r="G6344" t="s">
        <v>71</v>
      </c>
      <c r="H6344" s="2">
        <v>7020</v>
      </c>
      <c r="I6344" s="8">
        <f t="shared" si="495"/>
        <v>749779</v>
      </c>
      <c r="J6344" s="8">
        <f t="shared" si="496"/>
        <v>523132</v>
      </c>
      <c r="K6344" s="8">
        <f t="shared" si="497"/>
        <v>120624</v>
      </c>
      <c r="L6344" s="8">
        <f t="shared" si="498"/>
        <v>68854</v>
      </c>
      <c r="M6344" s="8">
        <f t="shared" si="499"/>
        <v>84820</v>
      </c>
    </row>
    <row r="6345" spans="1:13" x14ac:dyDescent="0.2">
      <c r="A6345" t="s">
        <v>54</v>
      </c>
      <c r="B6345" t="s">
        <v>55</v>
      </c>
      <c r="C6345">
        <v>2015</v>
      </c>
      <c r="D6345" t="s">
        <v>89</v>
      </c>
      <c r="E6345" t="s">
        <v>23</v>
      </c>
      <c r="F6345" t="s">
        <v>25</v>
      </c>
      <c r="G6345" t="s">
        <v>72</v>
      </c>
      <c r="H6345" s="2">
        <v>13410</v>
      </c>
      <c r="I6345" s="8">
        <f t="shared" si="495"/>
        <v>749779</v>
      </c>
      <c r="J6345" s="8">
        <f t="shared" si="496"/>
        <v>523132</v>
      </c>
      <c r="K6345" s="8">
        <f t="shared" si="497"/>
        <v>120624</v>
      </c>
      <c r="L6345" s="8">
        <f t="shared" si="498"/>
        <v>68854</v>
      </c>
      <c r="M6345" s="8">
        <f t="shared" si="499"/>
        <v>122780</v>
      </c>
    </row>
    <row r="6346" spans="1:13" x14ac:dyDescent="0.2">
      <c r="A6346" t="s">
        <v>54</v>
      </c>
      <c r="B6346" t="s">
        <v>55</v>
      </c>
      <c r="C6346">
        <v>2015</v>
      </c>
      <c r="D6346" t="s">
        <v>89</v>
      </c>
      <c r="E6346" t="s">
        <v>23</v>
      </c>
      <c r="F6346" t="s">
        <v>26</v>
      </c>
      <c r="G6346" t="s">
        <v>73</v>
      </c>
      <c r="H6346" s="2">
        <v>2551</v>
      </c>
      <c r="I6346" s="8">
        <f t="shared" si="495"/>
        <v>749779</v>
      </c>
      <c r="J6346" s="8">
        <f t="shared" si="496"/>
        <v>523132</v>
      </c>
      <c r="K6346" s="8">
        <f t="shared" si="497"/>
        <v>120624</v>
      </c>
      <c r="L6346" s="8">
        <f t="shared" si="498"/>
        <v>68854</v>
      </c>
      <c r="M6346" s="8">
        <f t="shared" si="499"/>
        <v>35949</v>
      </c>
    </row>
    <row r="6347" spans="1:13" x14ac:dyDescent="0.2">
      <c r="A6347" t="s">
        <v>54</v>
      </c>
      <c r="B6347" t="s">
        <v>55</v>
      </c>
      <c r="C6347">
        <v>2015</v>
      </c>
      <c r="D6347" t="s">
        <v>89</v>
      </c>
      <c r="E6347" t="s">
        <v>23</v>
      </c>
      <c r="F6347" t="s">
        <v>27</v>
      </c>
      <c r="G6347" t="s">
        <v>74</v>
      </c>
      <c r="H6347" s="2">
        <v>5914</v>
      </c>
      <c r="I6347" s="8">
        <f t="shared" si="495"/>
        <v>749779</v>
      </c>
      <c r="J6347" s="8">
        <f t="shared" si="496"/>
        <v>523132</v>
      </c>
      <c r="K6347" s="8">
        <f t="shared" si="497"/>
        <v>120624</v>
      </c>
      <c r="L6347" s="8">
        <f t="shared" si="498"/>
        <v>68854</v>
      </c>
      <c r="M6347" s="8">
        <f t="shared" si="499"/>
        <v>82218</v>
      </c>
    </row>
    <row r="6348" spans="1:13" x14ac:dyDescent="0.2">
      <c r="A6348" t="s">
        <v>54</v>
      </c>
      <c r="B6348" t="s">
        <v>55</v>
      </c>
      <c r="C6348">
        <v>2015</v>
      </c>
      <c r="D6348" t="s">
        <v>89</v>
      </c>
      <c r="E6348" t="s">
        <v>23</v>
      </c>
      <c r="F6348" t="s">
        <v>28</v>
      </c>
      <c r="G6348" t="s">
        <v>75</v>
      </c>
      <c r="H6348" s="2">
        <v>8380</v>
      </c>
      <c r="I6348" s="8">
        <f t="shared" si="495"/>
        <v>749779</v>
      </c>
      <c r="J6348" s="8">
        <f t="shared" si="496"/>
        <v>523132</v>
      </c>
      <c r="K6348" s="8">
        <f t="shared" si="497"/>
        <v>120624</v>
      </c>
      <c r="L6348" s="8">
        <f t="shared" si="498"/>
        <v>68854</v>
      </c>
      <c r="M6348" s="8">
        <f t="shared" si="499"/>
        <v>89495</v>
      </c>
    </row>
    <row r="6349" spans="1:13" x14ac:dyDescent="0.2">
      <c r="A6349" t="s">
        <v>54</v>
      </c>
      <c r="B6349" t="s">
        <v>55</v>
      </c>
      <c r="C6349">
        <v>2015</v>
      </c>
      <c r="D6349" t="s">
        <v>89</v>
      </c>
      <c r="E6349" t="s">
        <v>23</v>
      </c>
      <c r="F6349" t="s">
        <v>29</v>
      </c>
      <c r="G6349" t="s">
        <v>76</v>
      </c>
      <c r="H6349" s="2">
        <v>8240</v>
      </c>
      <c r="I6349" s="8">
        <f t="shared" si="495"/>
        <v>749779</v>
      </c>
      <c r="J6349" s="8">
        <f t="shared" si="496"/>
        <v>523132</v>
      </c>
      <c r="K6349" s="8">
        <f t="shared" si="497"/>
        <v>120624</v>
      </c>
      <c r="L6349" s="8">
        <f t="shared" si="498"/>
        <v>68854</v>
      </c>
      <c r="M6349" s="8">
        <f t="shared" si="499"/>
        <v>107870</v>
      </c>
    </row>
    <row r="6350" spans="1:13" x14ac:dyDescent="0.2">
      <c r="A6350" t="s">
        <v>54</v>
      </c>
      <c r="B6350" t="s">
        <v>55</v>
      </c>
      <c r="C6350">
        <v>2015</v>
      </c>
      <c r="D6350" t="s">
        <v>89</v>
      </c>
      <c r="E6350" t="s">
        <v>30</v>
      </c>
      <c r="F6350" t="s">
        <v>31</v>
      </c>
      <c r="G6350" t="s">
        <v>77</v>
      </c>
      <c r="H6350" s="2">
        <v>1369</v>
      </c>
      <c r="I6350" s="8">
        <f t="shared" si="495"/>
        <v>749779</v>
      </c>
      <c r="J6350" s="8">
        <f t="shared" si="496"/>
        <v>86199</v>
      </c>
      <c r="K6350" s="8">
        <f t="shared" si="497"/>
        <v>120624</v>
      </c>
      <c r="L6350" s="8">
        <f t="shared" si="498"/>
        <v>68854</v>
      </c>
      <c r="M6350" s="8">
        <f t="shared" si="499"/>
        <v>12839</v>
      </c>
    </row>
    <row r="6351" spans="1:13" x14ac:dyDescent="0.2">
      <c r="A6351" t="s">
        <v>54</v>
      </c>
      <c r="B6351" t="s">
        <v>55</v>
      </c>
      <c r="C6351">
        <v>2015</v>
      </c>
      <c r="D6351" t="s">
        <v>89</v>
      </c>
      <c r="E6351" t="s">
        <v>30</v>
      </c>
      <c r="F6351" t="s">
        <v>32</v>
      </c>
      <c r="G6351" t="s">
        <v>78</v>
      </c>
      <c r="H6351" s="2">
        <v>1404</v>
      </c>
      <c r="I6351" s="8">
        <f t="shared" si="495"/>
        <v>749779</v>
      </c>
      <c r="J6351" s="8">
        <f t="shared" si="496"/>
        <v>86199</v>
      </c>
      <c r="K6351" s="8">
        <f t="shared" si="497"/>
        <v>120624</v>
      </c>
      <c r="L6351" s="8">
        <f t="shared" si="498"/>
        <v>68854</v>
      </c>
      <c r="M6351" s="8">
        <f t="shared" si="499"/>
        <v>13764</v>
      </c>
    </row>
    <row r="6352" spans="1:13" x14ac:dyDescent="0.2">
      <c r="A6352" t="s">
        <v>54</v>
      </c>
      <c r="B6352" t="s">
        <v>55</v>
      </c>
      <c r="C6352">
        <v>2015</v>
      </c>
      <c r="D6352" t="s">
        <v>89</v>
      </c>
      <c r="E6352" t="s">
        <v>30</v>
      </c>
      <c r="F6352" t="s">
        <v>33</v>
      </c>
      <c r="G6352" t="s">
        <v>79</v>
      </c>
      <c r="H6352" s="2">
        <v>1630</v>
      </c>
      <c r="I6352" s="8">
        <f t="shared" si="495"/>
        <v>749779</v>
      </c>
      <c r="J6352" s="8">
        <f t="shared" si="496"/>
        <v>86199</v>
      </c>
      <c r="K6352" s="8">
        <f t="shared" si="497"/>
        <v>120624</v>
      </c>
      <c r="L6352" s="8">
        <f t="shared" si="498"/>
        <v>68854</v>
      </c>
      <c r="M6352" s="8">
        <f t="shared" si="499"/>
        <v>14290</v>
      </c>
    </row>
    <row r="6353" spans="1:13" x14ac:dyDescent="0.2">
      <c r="A6353" t="s">
        <v>54</v>
      </c>
      <c r="B6353" t="s">
        <v>55</v>
      </c>
      <c r="C6353">
        <v>2015</v>
      </c>
      <c r="D6353" t="s">
        <v>89</v>
      </c>
      <c r="E6353" t="s">
        <v>30</v>
      </c>
      <c r="F6353" t="s">
        <v>34</v>
      </c>
      <c r="G6353" t="s">
        <v>80</v>
      </c>
      <c r="H6353" s="2">
        <v>1667</v>
      </c>
      <c r="I6353" s="8">
        <f t="shared" si="495"/>
        <v>749779</v>
      </c>
      <c r="J6353" s="8">
        <f t="shared" si="496"/>
        <v>86199</v>
      </c>
      <c r="K6353" s="8">
        <f t="shared" si="497"/>
        <v>120624</v>
      </c>
      <c r="L6353" s="8">
        <f t="shared" si="498"/>
        <v>68854</v>
      </c>
      <c r="M6353" s="8">
        <f t="shared" si="499"/>
        <v>13337</v>
      </c>
    </row>
    <row r="6354" spans="1:13" x14ac:dyDescent="0.2">
      <c r="A6354" t="s">
        <v>54</v>
      </c>
      <c r="B6354" t="s">
        <v>55</v>
      </c>
      <c r="C6354">
        <v>2015</v>
      </c>
      <c r="D6354" t="s">
        <v>89</v>
      </c>
      <c r="E6354" t="s">
        <v>30</v>
      </c>
      <c r="F6354" t="s">
        <v>35</v>
      </c>
      <c r="G6354" t="s">
        <v>81</v>
      </c>
      <c r="H6354" s="2">
        <v>1484</v>
      </c>
      <c r="I6354" s="8">
        <f t="shared" si="495"/>
        <v>749779</v>
      </c>
      <c r="J6354" s="8">
        <f t="shared" si="496"/>
        <v>86199</v>
      </c>
      <c r="K6354" s="8">
        <f t="shared" si="497"/>
        <v>120624</v>
      </c>
      <c r="L6354" s="8">
        <f t="shared" si="498"/>
        <v>68854</v>
      </c>
      <c r="M6354" s="8">
        <f t="shared" si="499"/>
        <v>13838</v>
      </c>
    </row>
    <row r="6355" spans="1:13" x14ac:dyDescent="0.2">
      <c r="A6355" t="s">
        <v>54</v>
      </c>
      <c r="B6355" t="s">
        <v>55</v>
      </c>
      <c r="C6355">
        <v>2015</v>
      </c>
      <c r="D6355" t="s">
        <v>89</v>
      </c>
      <c r="E6355" t="s">
        <v>30</v>
      </c>
      <c r="F6355" t="s">
        <v>36</v>
      </c>
      <c r="G6355" t="s">
        <v>82</v>
      </c>
      <c r="H6355" s="2">
        <v>1796</v>
      </c>
      <c r="I6355" s="8">
        <f t="shared" si="495"/>
        <v>749779</v>
      </c>
      <c r="J6355" s="8">
        <f t="shared" si="496"/>
        <v>86199</v>
      </c>
      <c r="K6355" s="8">
        <f t="shared" si="497"/>
        <v>120624</v>
      </c>
      <c r="L6355" s="8">
        <f t="shared" si="498"/>
        <v>68854</v>
      </c>
      <c r="M6355" s="8">
        <f t="shared" si="499"/>
        <v>18131</v>
      </c>
    </row>
    <row r="6356" spans="1:13" x14ac:dyDescent="0.2">
      <c r="A6356" t="s">
        <v>54</v>
      </c>
      <c r="B6356" t="s">
        <v>55</v>
      </c>
      <c r="C6356">
        <v>2015</v>
      </c>
      <c r="D6356" t="s">
        <v>89</v>
      </c>
      <c r="E6356" t="s">
        <v>37</v>
      </c>
      <c r="F6356" t="s">
        <v>38</v>
      </c>
      <c r="G6356" t="s">
        <v>83</v>
      </c>
      <c r="H6356" s="2">
        <v>1436</v>
      </c>
      <c r="I6356" s="8">
        <f t="shared" si="495"/>
        <v>749779</v>
      </c>
      <c r="J6356" s="8">
        <f t="shared" si="496"/>
        <v>82263</v>
      </c>
      <c r="K6356" s="8">
        <f t="shared" si="497"/>
        <v>120624</v>
      </c>
      <c r="L6356" s="8">
        <f t="shared" si="498"/>
        <v>68854</v>
      </c>
      <c r="M6356" s="8">
        <f t="shared" si="499"/>
        <v>14084</v>
      </c>
    </row>
    <row r="6357" spans="1:13" x14ac:dyDescent="0.2">
      <c r="A6357" t="s">
        <v>54</v>
      </c>
      <c r="B6357" t="s">
        <v>55</v>
      </c>
      <c r="C6357">
        <v>2015</v>
      </c>
      <c r="D6357" t="s">
        <v>89</v>
      </c>
      <c r="E6357" t="s">
        <v>37</v>
      </c>
      <c r="F6357" t="s">
        <v>39</v>
      </c>
      <c r="G6357" t="s">
        <v>84</v>
      </c>
      <c r="H6357" s="2">
        <v>1823</v>
      </c>
      <c r="I6357" s="8">
        <f t="shared" si="495"/>
        <v>749779</v>
      </c>
      <c r="J6357" s="8">
        <f t="shared" si="496"/>
        <v>82263</v>
      </c>
      <c r="K6357" s="8">
        <f t="shared" si="497"/>
        <v>120624</v>
      </c>
      <c r="L6357" s="8">
        <f t="shared" si="498"/>
        <v>68854</v>
      </c>
      <c r="M6357" s="8">
        <f t="shared" si="499"/>
        <v>15497</v>
      </c>
    </row>
    <row r="6358" spans="1:13" x14ac:dyDescent="0.2">
      <c r="A6358" t="s">
        <v>54</v>
      </c>
      <c r="B6358" t="s">
        <v>55</v>
      </c>
      <c r="C6358">
        <v>2015</v>
      </c>
      <c r="D6358" t="s">
        <v>89</v>
      </c>
      <c r="E6358" t="s">
        <v>37</v>
      </c>
      <c r="F6358" t="s">
        <v>40</v>
      </c>
      <c r="G6358" t="s">
        <v>85</v>
      </c>
      <c r="H6358" s="2">
        <v>1146</v>
      </c>
      <c r="I6358" s="8">
        <f t="shared" si="495"/>
        <v>749779</v>
      </c>
      <c r="J6358" s="8">
        <f t="shared" si="496"/>
        <v>82263</v>
      </c>
      <c r="K6358" s="8">
        <f t="shared" si="497"/>
        <v>120624</v>
      </c>
      <c r="L6358" s="8">
        <f t="shared" si="498"/>
        <v>68854</v>
      </c>
      <c r="M6358" s="8">
        <f t="shared" si="499"/>
        <v>12866</v>
      </c>
    </row>
    <row r="6359" spans="1:13" x14ac:dyDescent="0.2">
      <c r="A6359" t="s">
        <v>54</v>
      </c>
      <c r="B6359" t="s">
        <v>55</v>
      </c>
      <c r="C6359">
        <v>2015</v>
      </c>
      <c r="D6359" t="s">
        <v>89</v>
      </c>
      <c r="E6359" t="s">
        <v>37</v>
      </c>
      <c r="F6359" t="s">
        <v>41</v>
      </c>
      <c r="G6359" t="s">
        <v>86</v>
      </c>
      <c r="H6359" s="2">
        <v>1573</v>
      </c>
      <c r="I6359" s="8">
        <f t="shared" si="495"/>
        <v>749779</v>
      </c>
      <c r="J6359" s="8">
        <f t="shared" si="496"/>
        <v>82263</v>
      </c>
      <c r="K6359" s="8">
        <f t="shared" si="497"/>
        <v>120624</v>
      </c>
      <c r="L6359" s="8">
        <f t="shared" si="498"/>
        <v>68854</v>
      </c>
      <c r="M6359" s="8">
        <f t="shared" si="499"/>
        <v>14649</v>
      </c>
    </row>
    <row r="6360" spans="1:13" x14ac:dyDescent="0.2">
      <c r="A6360" t="s">
        <v>54</v>
      </c>
      <c r="B6360" t="s">
        <v>55</v>
      </c>
      <c r="C6360">
        <v>2015</v>
      </c>
      <c r="D6360" t="s">
        <v>89</v>
      </c>
      <c r="E6360" t="s">
        <v>37</v>
      </c>
      <c r="F6360" t="s">
        <v>42</v>
      </c>
      <c r="G6360" t="s">
        <v>87</v>
      </c>
      <c r="H6360" s="2">
        <v>1355</v>
      </c>
      <c r="I6360" s="8">
        <f t="shared" si="495"/>
        <v>749779</v>
      </c>
      <c r="J6360" s="8">
        <f t="shared" si="496"/>
        <v>82263</v>
      </c>
      <c r="K6360" s="8">
        <f t="shared" si="497"/>
        <v>120624</v>
      </c>
      <c r="L6360" s="8">
        <f t="shared" si="498"/>
        <v>68854</v>
      </c>
      <c r="M6360" s="8">
        <f t="shared" si="499"/>
        <v>14930</v>
      </c>
    </row>
    <row r="6361" spans="1:13" x14ac:dyDescent="0.2">
      <c r="A6361" t="s">
        <v>54</v>
      </c>
      <c r="B6361" t="s">
        <v>55</v>
      </c>
      <c r="C6361">
        <v>2015</v>
      </c>
      <c r="D6361" t="s">
        <v>89</v>
      </c>
      <c r="E6361" t="s">
        <v>37</v>
      </c>
      <c r="F6361" t="s">
        <v>43</v>
      </c>
      <c r="G6361" t="s">
        <v>88</v>
      </c>
      <c r="H6361" s="2">
        <v>1131</v>
      </c>
      <c r="I6361" s="8">
        <f t="shared" si="495"/>
        <v>749779</v>
      </c>
      <c r="J6361" s="8">
        <f t="shared" si="496"/>
        <v>82263</v>
      </c>
      <c r="K6361" s="8">
        <f t="shared" si="497"/>
        <v>120624</v>
      </c>
      <c r="L6361" s="8">
        <f t="shared" si="498"/>
        <v>68854</v>
      </c>
      <c r="M6361" s="8">
        <f t="shared" si="499"/>
        <v>10237</v>
      </c>
    </row>
    <row r="6362" spans="1:13" x14ac:dyDescent="0.2">
      <c r="A6362" t="s">
        <v>54</v>
      </c>
      <c r="B6362" t="s">
        <v>55</v>
      </c>
      <c r="C6362">
        <v>2015</v>
      </c>
      <c r="D6362" t="s">
        <v>90</v>
      </c>
      <c r="E6362" t="s">
        <v>16</v>
      </c>
      <c r="F6362" t="s">
        <v>17</v>
      </c>
      <c r="G6362" t="s">
        <v>65</v>
      </c>
      <c r="H6362" s="2">
        <v>1015</v>
      </c>
      <c r="I6362" s="8">
        <f t="shared" si="495"/>
        <v>851921</v>
      </c>
      <c r="J6362" s="8">
        <f t="shared" si="496"/>
        <v>63239</v>
      </c>
      <c r="K6362" s="8">
        <f t="shared" si="497"/>
        <v>144060</v>
      </c>
      <c r="L6362" s="8">
        <f t="shared" si="498"/>
        <v>85892</v>
      </c>
      <c r="M6362" s="8">
        <f t="shared" si="499"/>
        <v>12091</v>
      </c>
    </row>
    <row r="6363" spans="1:13" x14ac:dyDescent="0.2">
      <c r="A6363" t="s">
        <v>54</v>
      </c>
      <c r="B6363" t="s">
        <v>55</v>
      </c>
      <c r="C6363">
        <v>2015</v>
      </c>
      <c r="D6363" t="s">
        <v>90</v>
      </c>
      <c r="E6363" t="s">
        <v>16</v>
      </c>
      <c r="F6363" t="s">
        <v>18</v>
      </c>
      <c r="G6363" t="s">
        <v>66</v>
      </c>
      <c r="H6363" s="2">
        <v>1057</v>
      </c>
      <c r="I6363" s="8">
        <f t="shared" si="495"/>
        <v>851921</v>
      </c>
      <c r="J6363" s="8">
        <f t="shared" si="496"/>
        <v>63239</v>
      </c>
      <c r="K6363" s="8">
        <f t="shared" si="497"/>
        <v>144060</v>
      </c>
      <c r="L6363" s="8">
        <f t="shared" si="498"/>
        <v>85892</v>
      </c>
      <c r="M6363" s="8">
        <f t="shared" si="499"/>
        <v>9913</v>
      </c>
    </row>
    <row r="6364" spans="1:13" x14ac:dyDescent="0.2">
      <c r="A6364" t="s">
        <v>54</v>
      </c>
      <c r="B6364" t="s">
        <v>55</v>
      </c>
      <c r="C6364">
        <v>2015</v>
      </c>
      <c r="D6364" t="s">
        <v>90</v>
      </c>
      <c r="E6364" t="s">
        <v>16</v>
      </c>
      <c r="F6364" t="s">
        <v>19</v>
      </c>
      <c r="G6364" t="s">
        <v>67</v>
      </c>
      <c r="H6364" s="2">
        <v>648</v>
      </c>
      <c r="I6364" s="8">
        <f t="shared" si="495"/>
        <v>851921</v>
      </c>
      <c r="J6364" s="8">
        <f t="shared" si="496"/>
        <v>63239</v>
      </c>
      <c r="K6364" s="8">
        <f t="shared" si="497"/>
        <v>144060</v>
      </c>
      <c r="L6364" s="8">
        <f t="shared" si="498"/>
        <v>85892</v>
      </c>
      <c r="M6364" s="8">
        <f t="shared" si="499"/>
        <v>7373</v>
      </c>
    </row>
    <row r="6365" spans="1:13" x14ac:dyDescent="0.2">
      <c r="A6365" t="s">
        <v>54</v>
      </c>
      <c r="B6365" t="s">
        <v>55</v>
      </c>
      <c r="C6365">
        <v>2015</v>
      </c>
      <c r="D6365" t="s">
        <v>90</v>
      </c>
      <c r="E6365" t="s">
        <v>16</v>
      </c>
      <c r="F6365" t="s">
        <v>20</v>
      </c>
      <c r="G6365" t="s">
        <v>68</v>
      </c>
      <c r="H6365" s="2">
        <v>758</v>
      </c>
      <c r="I6365" s="8">
        <f t="shared" si="495"/>
        <v>851921</v>
      </c>
      <c r="J6365" s="8">
        <f t="shared" si="496"/>
        <v>63239</v>
      </c>
      <c r="K6365" s="8">
        <f t="shared" si="497"/>
        <v>144060</v>
      </c>
      <c r="L6365" s="8">
        <f t="shared" si="498"/>
        <v>85892</v>
      </c>
      <c r="M6365" s="8">
        <f t="shared" si="499"/>
        <v>7626</v>
      </c>
    </row>
    <row r="6366" spans="1:13" x14ac:dyDescent="0.2">
      <c r="A6366" t="s">
        <v>54</v>
      </c>
      <c r="B6366" t="s">
        <v>55</v>
      </c>
      <c r="C6366">
        <v>2015</v>
      </c>
      <c r="D6366" t="s">
        <v>90</v>
      </c>
      <c r="E6366" t="s">
        <v>16</v>
      </c>
      <c r="F6366" t="s">
        <v>21</v>
      </c>
      <c r="G6366" t="s">
        <v>69</v>
      </c>
      <c r="H6366" s="2">
        <v>1407</v>
      </c>
      <c r="I6366" s="8">
        <f t="shared" si="495"/>
        <v>851921</v>
      </c>
      <c r="J6366" s="8">
        <f t="shared" si="496"/>
        <v>63239</v>
      </c>
      <c r="K6366" s="8">
        <f t="shared" si="497"/>
        <v>144060</v>
      </c>
      <c r="L6366" s="8">
        <f t="shared" si="498"/>
        <v>85892</v>
      </c>
      <c r="M6366" s="8">
        <f t="shared" si="499"/>
        <v>17890</v>
      </c>
    </row>
    <row r="6367" spans="1:13" x14ac:dyDescent="0.2">
      <c r="A6367" t="s">
        <v>54</v>
      </c>
      <c r="B6367" t="s">
        <v>55</v>
      </c>
      <c r="C6367">
        <v>2015</v>
      </c>
      <c r="D6367" t="s">
        <v>90</v>
      </c>
      <c r="E6367" t="s">
        <v>16</v>
      </c>
      <c r="F6367" t="s">
        <v>22</v>
      </c>
      <c r="G6367" t="s">
        <v>70</v>
      </c>
      <c r="H6367" s="2">
        <v>735</v>
      </c>
      <c r="I6367" s="8">
        <f t="shared" si="495"/>
        <v>851921</v>
      </c>
      <c r="J6367" s="8">
        <f t="shared" si="496"/>
        <v>63239</v>
      </c>
      <c r="K6367" s="8">
        <f t="shared" si="497"/>
        <v>144060</v>
      </c>
      <c r="L6367" s="8">
        <f t="shared" si="498"/>
        <v>85892</v>
      </c>
      <c r="M6367" s="8">
        <f t="shared" si="499"/>
        <v>8346</v>
      </c>
    </row>
    <row r="6368" spans="1:13" x14ac:dyDescent="0.2">
      <c r="A6368" t="s">
        <v>54</v>
      </c>
      <c r="B6368" t="s">
        <v>55</v>
      </c>
      <c r="C6368">
        <v>2015</v>
      </c>
      <c r="D6368" t="s">
        <v>90</v>
      </c>
      <c r="E6368" t="s">
        <v>23</v>
      </c>
      <c r="F6368" t="s">
        <v>24</v>
      </c>
      <c r="G6368" t="s">
        <v>71</v>
      </c>
      <c r="H6368" s="2">
        <v>11630</v>
      </c>
      <c r="I6368" s="8">
        <f t="shared" si="495"/>
        <v>851921</v>
      </c>
      <c r="J6368" s="8">
        <f t="shared" si="496"/>
        <v>589605</v>
      </c>
      <c r="K6368" s="8">
        <f t="shared" si="497"/>
        <v>144060</v>
      </c>
      <c r="L6368" s="8">
        <f t="shared" si="498"/>
        <v>85892</v>
      </c>
      <c r="M6368" s="8">
        <f t="shared" si="499"/>
        <v>101900</v>
      </c>
    </row>
    <row r="6369" spans="1:13" x14ac:dyDescent="0.2">
      <c r="A6369" t="s">
        <v>54</v>
      </c>
      <c r="B6369" t="s">
        <v>55</v>
      </c>
      <c r="C6369">
        <v>2015</v>
      </c>
      <c r="D6369" t="s">
        <v>90</v>
      </c>
      <c r="E6369" t="s">
        <v>23</v>
      </c>
      <c r="F6369" t="s">
        <v>25</v>
      </c>
      <c r="G6369" t="s">
        <v>72</v>
      </c>
      <c r="H6369" s="2">
        <v>15180</v>
      </c>
      <c r="I6369" s="8">
        <f t="shared" si="495"/>
        <v>851921</v>
      </c>
      <c r="J6369" s="8">
        <f t="shared" si="496"/>
        <v>589605</v>
      </c>
      <c r="K6369" s="8">
        <f t="shared" si="497"/>
        <v>144060</v>
      </c>
      <c r="L6369" s="8">
        <f t="shared" si="498"/>
        <v>85892</v>
      </c>
      <c r="M6369" s="8">
        <f t="shared" si="499"/>
        <v>121190</v>
      </c>
    </row>
    <row r="6370" spans="1:13" x14ac:dyDescent="0.2">
      <c r="A6370" t="s">
        <v>54</v>
      </c>
      <c r="B6370" t="s">
        <v>55</v>
      </c>
      <c r="C6370">
        <v>2015</v>
      </c>
      <c r="D6370" t="s">
        <v>90</v>
      </c>
      <c r="E6370" t="s">
        <v>23</v>
      </c>
      <c r="F6370" t="s">
        <v>26</v>
      </c>
      <c r="G6370" t="s">
        <v>73</v>
      </c>
      <c r="H6370" s="2">
        <v>6012</v>
      </c>
      <c r="I6370" s="8">
        <f t="shared" si="495"/>
        <v>851921</v>
      </c>
      <c r="J6370" s="8">
        <f t="shared" si="496"/>
        <v>589605</v>
      </c>
      <c r="K6370" s="8">
        <f t="shared" si="497"/>
        <v>144060</v>
      </c>
      <c r="L6370" s="8">
        <f t="shared" si="498"/>
        <v>85892</v>
      </c>
      <c r="M6370" s="8">
        <f t="shared" si="499"/>
        <v>49141</v>
      </c>
    </row>
    <row r="6371" spans="1:13" x14ac:dyDescent="0.2">
      <c r="A6371" t="s">
        <v>54</v>
      </c>
      <c r="B6371" t="s">
        <v>55</v>
      </c>
      <c r="C6371">
        <v>2015</v>
      </c>
      <c r="D6371" t="s">
        <v>90</v>
      </c>
      <c r="E6371" t="s">
        <v>23</v>
      </c>
      <c r="F6371" t="s">
        <v>27</v>
      </c>
      <c r="G6371" t="s">
        <v>74</v>
      </c>
      <c r="H6371" s="2">
        <v>9648</v>
      </c>
      <c r="I6371" s="8">
        <f t="shared" si="495"/>
        <v>851921</v>
      </c>
      <c r="J6371" s="8">
        <f t="shared" si="496"/>
        <v>589605</v>
      </c>
      <c r="K6371" s="8">
        <f t="shared" si="497"/>
        <v>144060</v>
      </c>
      <c r="L6371" s="8">
        <f t="shared" si="498"/>
        <v>85892</v>
      </c>
      <c r="M6371" s="8">
        <f t="shared" si="499"/>
        <v>114018</v>
      </c>
    </row>
    <row r="6372" spans="1:13" x14ac:dyDescent="0.2">
      <c r="A6372" t="s">
        <v>54</v>
      </c>
      <c r="B6372" t="s">
        <v>55</v>
      </c>
      <c r="C6372">
        <v>2015</v>
      </c>
      <c r="D6372" t="s">
        <v>90</v>
      </c>
      <c r="E6372" t="s">
        <v>23</v>
      </c>
      <c r="F6372" t="s">
        <v>28</v>
      </c>
      <c r="G6372" t="s">
        <v>75</v>
      </c>
      <c r="H6372" s="2">
        <v>8495</v>
      </c>
      <c r="I6372" s="8">
        <f t="shared" si="495"/>
        <v>851921</v>
      </c>
      <c r="J6372" s="8">
        <f t="shared" si="496"/>
        <v>589605</v>
      </c>
      <c r="K6372" s="8">
        <f t="shared" si="497"/>
        <v>144060</v>
      </c>
      <c r="L6372" s="8">
        <f t="shared" si="498"/>
        <v>85892</v>
      </c>
      <c r="M6372" s="8">
        <f t="shared" si="499"/>
        <v>85326</v>
      </c>
    </row>
    <row r="6373" spans="1:13" x14ac:dyDescent="0.2">
      <c r="A6373" t="s">
        <v>54</v>
      </c>
      <c r="B6373" t="s">
        <v>55</v>
      </c>
      <c r="C6373">
        <v>2015</v>
      </c>
      <c r="D6373" t="s">
        <v>90</v>
      </c>
      <c r="E6373" t="s">
        <v>23</v>
      </c>
      <c r="F6373" t="s">
        <v>29</v>
      </c>
      <c r="G6373" t="s">
        <v>76</v>
      </c>
      <c r="H6373" s="2">
        <v>10300</v>
      </c>
      <c r="I6373" s="8">
        <f t="shared" si="495"/>
        <v>851921</v>
      </c>
      <c r="J6373" s="8">
        <f t="shared" si="496"/>
        <v>589605</v>
      </c>
      <c r="K6373" s="8">
        <f t="shared" si="497"/>
        <v>144060</v>
      </c>
      <c r="L6373" s="8">
        <f t="shared" si="498"/>
        <v>85892</v>
      </c>
      <c r="M6373" s="8">
        <f t="shared" si="499"/>
        <v>118030</v>
      </c>
    </row>
    <row r="6374" spans="1:13" x14ac:dyDescent="0.2">
      <c r="A6374" t="s">
        <v>54</v>
      </c>
      <c r="B6374" t="s">
        <v>55</v>
      </c>
      <c r="C6374">
        <v>2015</v>
      </c>
      <c r="D6374" t="s">
        <v>90</v>
      </c>
      <c r="E6374" t="s">
        <v>30</v>
      </c>
      <c r="F6374" t="s">
        <v>31</v>
      </c>
      <c r="G6374" t="s">
        <v>77</v>
      </c>
      <c r="H6374" s="2">
        <v>1244</v>
      </c>
      <c r="I6374" s="8">
        <f t="shared" si="495"/>
        <v>851921</v>
      </c>
      <c r="J6374" s="8">
        <f t="shared" si="496"/>
        <v>103158</v>
      </c>
      <c r="K6374" s="8">
        <f t="shared" si="497"/>
        <v>144060</v>
      </c>
      <c r="L6374" s="8">
        <f t="shared" si="498"/>
        <v>85892</v>
      </c>
      <c r="M6374" s="8">
        <f t="shared" si="499"/>
        <v>15328</v>
      </c>
    </row>
    <row r="6375" spans="1:13" x14ac:dyDescent="0.2">
      <c r="A6375" t="s">
        <v>54</v>
      </c>
      <c r="B6375" t="s">
        <v>55</v>
      </c>
      <c r="C6375">
        <v>2015</v>
      </c>
      <c r="D6375" t="s">
        <v>90</v>
      </c>
      <c r="E6375" t="s">
        <v>30</v>
      </c>
      <c r="F6375" t="s">
        <v>32</v>
      </c>
      <c r="G6375" t="s">
        <v>78</v>
      </c>
      <c r="H6375" s="2">
        <v>1651</v>
      </c>
      <c r="I6375" s="8">
        <f t="shared" si="495"/>
        <v>851921</v>
      </c>
      <c r="J6375" s="8">
        <f t="shared" si="496"/>
        <v>103158</v>
      </c>
      <c r="K6375" s="8">
        <f t="shared" si="497"/>
        <v>144060</v>
      </c>
      <c r="L6375" s="8">
        <f t="shared" si="498"/>
        <v>85892</v>
      </c>
      <c r="M6375" s="8">
        <f t="shared" si="499"/>
        <v>16113</v>
      </c>
    </row>
    <row r="6376" spans="1:13" x14ac:dyDescent="0.2">
      <c r="A6376" t="s">
        <v>54</v>
      </c>
      <c r="B6376" t="s">
        <v>55</v>
      </c>
      <c r="C6376">
        <v>2015</v>
      </c>
      <c r="D6376" t="s">
        <v>90</v>
      </c>
      <c r="E6376" t="s">
        <v>30</v>
      </c>
      <c r="F6376" t="s">
        <v>33</v>
      </c>
      <c r="G6376" t="s">
        <v>79</v>
      </c>
      <c r="H6376" s="2">
        <v>1865</v>
      </c>
      <c r="I6376" s="8">
        <f t="shared" si="495"/>
        <v>851921</v>
      </c>
      <c r="J6376" s="8">
        <f t="shared" si="496"/>
        <v>103158</v>
      </c>
      <c r="K6376" s="8">
        <f t="shared" si="497"/>
        <v>144060</v>
      </c>
      <c r="L6376" s="8">
        <f t="shared" si="498"/>
        <v>85892</v>
      </c>
      <c r="M6376" s="8">
        <f t="shared" si="499"/>
        <v>17698</v>
      </c>
    </row>
    <row r="6377" spans="1:13" x14ac:dyDescent="0.2">
      <c r="A6377" t="s">
        <v>54</v>
      </c>
      <c r="B6377" t="s">
        <v>55</v>
      </c>
      <c r="C6377">
        <v>2015</v>
      </c>
      <c r="D6377" t="s">
        <v>90</v>
      </c>
      <c r="E6377" t="s">
        <v>30</v>
      </c>
      <c r="F6377" t="s">
        <v>34</v>
      </c>
      <c r="G6377" t="s">
        <v>80</v>
      </c>
      <c r="H6377" s="2">
        <v>1574</v>
      </c>
      <c r="I6377" s="8">
        <f t="shared" si="495"/>
        <v>851921</v>
      </c>
      <c r="J6377" s="8">
        <f t="shared" si="496"/>
        <v>103158</v>
      </c>
      <c r="K6377" s="8">
        <f t="shared" si="497"/>
        <v>144060</v>
      </c>
      <c r="L6377" s="8">
        <f t="shared" si="498"/>
        <v>85892</v>
      </c>
      <c r="M6377" s="8">
        <f t="shared" si="499"/>
        <v>16359</v>
      </c>
    </row>
    <row r="6378" spans="1:13" x14ac:dyDescent="0.2">
      <c r="A6378" t="s">
        <v>54</v>
      </c>
      <c r="B6378" t="s">
        <v>55</v>
      </c>
      <c r="C6378">
        <v>2015</v>
      </c>
      <c r="D6378" t="s">
        <v>90</v>
      </c>
      <c r="E6378" t="s">
        <v>30</v>
      </c>
      <c r="F6378" t="s">
        <v>35</v>
      </c>
      <c r="G6378" t="s">
        <v>81</v>
      </c>
      <c r="H6378" s="2">
        <v>1591</v>
      </c>
      <c r="I6378" s="8">
        <f t="shared" si="495"/>
        <v>851921</v>
      </c>
      <c r="J6378" s="8">
        <f t="shared" si="496"/>
        <v>103158</v>
      </c>
      <c r="K6378" s="8">
        <f t="shared" si="497"/>
        <v>144060</v>
      </c>
      <c r="L6378" s="8">
        <f t="shared" si="498"/>
        <v>85892</v>
      </c>
      <c r="M6378" s="8">
        <f t="shared" si="499"/>
        <v>17183</v>
      </c>
    </row>
    <row r="6379" spans="1:13" x14ac:dyDescent="0.2">
      <c r="A6379" t="s">
        <v>54</v>
      </c>
      <c r="B6379" t="s">
        <v>55</v>
      </c>
      <c r="C6379">
        <v>2015</v>
      </c>
      <c r="D6379" t="s">
        <v>90</v>
      </c>
      <c r="E6379" t="s">
        <v>30</v>
      </c>
      <c r="F6379" t="s">
        <v>36</v>
      </c>
      <c r="G6379" t="s">
        <v>82</v>
      </c>
      <c r="H6379" s="2">
        <v>1788</v>
      </c>
      <c r="I6379" s="8">
        <f t="shared" si="495"/>
        <v>851921</v>
      </c>
      <c r="J6379" s="8">
        <f t="shared" si="496"/>
        <v>103158</v>
      </c>
      <c r="K6379" s="8">
        <f t="shared" si="497"/>
        <v>144060</v>
      </c>
      <c r="L6379" s="8">
        <f t="shared" si="498"/>
        <v>85892</v>
      </c>
      <c r="M6379" s="8">
        <f t="shared" si="499"/>
        <v>20477</v>
      </c>
    </row>
    <row r="6380" spans="1:13" x14ac:dyDescent="0.2">
      <c r="A6380" t="s">
        <v>54</v>
      </c>
      <c r="B6380" t="s">
        <v>55</v>
      </c>
      <c r="C6380">
        <v>2015</v>
      </c>
      <c r="D6380" t="s">
        <v>90</v>
      </c>
      <c r="E6380" t="s">
        <v>37</v>
      </c>
      <c r="F6380" t="s">
        <v>38</v>
      </c>
      <c r="G6380" t="s">
        <v>83</v>
      </c>
      <c r="H6380" s="2">
        <v>1831</v>
      </c>
      <c r="I6380" s="8">
        <f t="shared" si="495"/>
        <v>851921</v>
      </c>
      <c r="J6380" s="8">
        <f t="shared" si="496"/>
        <v>95919</v>
      </c>
      <c r="K6380" s="8">
        <f t="shared" si="497"/>
        <v>144060</v>
      </c>
      <c r="L6380" s="8">
        <f t="shared" si="498"/>
        <v>85892</v>
      </c>
      <c r="M6380" s="8">
        <f t="shared" si="499"/>
        <v>17564</v>
      </c>
    </row>
    <row r="6381" spans="1:13" x14ac:dyDescent="0.2">
      <c r="A6381" t="s">
        <v>54</v>
      </c>
      <c r="B6381" t="s">
        <v>55</v>
      </c>
      <c r="C6381">
        <v>2015</v>
      </c>
      <c r="D6381" t="s">
        <v>90</v>
      </c>
      <c r="E6381" t="s">
        <v>37</v>
      </c>
      <c r="F6381" t="s">
        <v>39</v>
      </c>
      <c r="G6381" t="s">
        <v>84</v>
      </c>
      <c r="H6381" s="2">
        <v>1964</v>
      </c>
      <c r="I6381" s="8">
        <f t="shared" si="495"/>
        <v>851921</v>
      </c>
      <c r="J6381" s="8">
        <f t="shared" si="496"/>
        <v>95919</v>
      </c>
      <c r="K6381" s="8">
        <f t="shared" si="497"/>
        <v>144060</v>
      </c>
      <c r="L6381" s="8">
        <f t="shared" si="498"/>
        <v>85892</v>
      </c>
      <c r="M6381" s="8">
        <f t="shared" si="499"/>
        <v>17981</v>
      </c>
    </row>
    <row r="6382" spans="1:13" x14ac:dyDescent="0.2">
      <c r="A6382" t="s">
        <v>54</v>
      </c>
      <c r="B6382" t="s">
        <v>55</v>
      </c>
      <c r="C6382">
        <v>2015</v>
      </c>
      <c r="D6382" t="s">
        <v>90</v>
      </c>
      <c r="E6382" t="s">
        <v>37</v>
      </c>
      <c r="F6382" t="s">
        <v>40</v>
      </c>
      <c r="G6382" t="s">
        <v>85</v>
      </c>
      <c r="H6382" s="2">
        <v>1172</v>
      </c>
      <c r="I6382" s="8">
        <f t="shared" si="495"/>
        <v>851921</v>
      </c>
      <c r="J6382" s="8">
        <f t="shared" si="496"/>
        <v>95919</v>
      </c>
      <c r="K6382" s="8">
        <f t="shared" si="497"/>
        <v>144060</v>
      </c>
      <c r="L6382" s="8">
        <f t="shared" si="498"/>
        <v>85892</v>
      </c>
      <c r="M6382" s="8">
        <f t="shared" si="499"/>
        <v>14601</v>
      </c>
    </row>
    <row r="6383" spans="1:13" x14ac:dyDescent="0.2">
      <c r="A6383" t="s">
        <v>54</v>
      </c>
      <c r="B6383" t="s">
        <v>55</v>
      </c>
      <c r="C6383">
        <v>2015</v>
      </c>
      <c r="D6383" t="s">
        <v>90</v>
      </c>
      <c r="E6383" t="s">
        <v>37</v>
      </c>
      <c r="F6383" t="s">
        <v>41</v>
      </c>
      <c r="G6383" t="s">
        <v>86</v>
      </c>
      <c r="H6383" s="2">
        <v>1356</v>
      </c>
      <c r="I6383" s="8">
        <f t="shared" si="495"/>
        <v>851921</v>
      </c>
      <c r="J6383" s="8">
        <f t="shared" si="496"/>
        <v>95919</v>
      </c>
      <c r="K6383" s="8">
        <f t="shared" si="497"/>
        <v>144060</v>
      </c>
      <c r="L6383" s="8">
        <f t="shared" si="498"/>
        <v>85892</v>
      </c>
      <c r="M6383" s="8">
        <f t="shared" si="499"/>
        <v>16466</v>
      </c>
    </row>
    <row r="6384" spans="1:13" x14ac:dyDescent="0.2">
      <c r="A6384" t="s">
        <v>54</v>
      </c>
      <c r="B6384" t="s">
        <v>55</v>
      </c>
      <c r="C6384">
        <v>2015</v>
      </c>
      <c r="D6384" t="s">
        <v>90</v>
      </c>
      <c r="E6384" t="s">
        <v>37</v>
      </c>
      <c r="F6384" t="s">
        <v>42</v>
      </c>
      <c r="G6384" t="s">
        <v>87</v>
      </c>
      <c r="H6384" s="2">
        <v>1733</v>
      </c>
      <c r="I6384" s="8">
        <f t="shared" si="495"/>
        <v>851921</v>
      </c>
      <c r="J6384" s="8">
        <f t="shared" si="496"/>
        <v>95919</v>
      </c>
      <c r="K6384" s="8">
        <f t="shared" si="497"/>
        <v>144060</v>
      </c>
      <c r="L6384" s="8">
        <f t="shared" si="498"/>
        <v>85892</v>
      </c>
      <c r="M6384" s="8">
        <f t="shared" si="499"/>
        <v>17937</v>
      </c>
    </row>
    <row r="6385" spans="1:13" x14ac:dyDescent="0.2">
      <c r="A6385" t="s">
        <v>54</v>
      </c>
      <c r="B6385" t="s">
        <v>55</v>
      </c>
      <c r="C6385">
        <v>2015</v>
      </c>
      <c r="D6385" t="s">
        <v>90</v>
      </c>
      <c r="E6385" t="s">
        <v>37</v>
      </c>
      <c r="F6385" t="s">
        <v>43</v>
      </c>
      <c r="G6385" t="s">
        <v>88</v>
      </c>
      <c r="H6385" s="2">
        <v>1238</v>
      </c>
      <c r="I6385" s="8">
        <f t="shared" si="495"/>
        <v>851921</v>
      </c>
      <c r="J6385" s="8">
        <f t="shared" si="496"/>
        <v>95919</v>
      </c>
      <c r="K6385" s="8">
        <f t="shared" si="497"/>
        <v>144060</v>
      </c>
      <c r="L6385" s="8">
        <f t="shared" si="498"/>
        <v>85892</v>
      </c>
      <c r="M6385" s="8">
        <f t="shared" si="499"/>
        <v>11370</v>
      </c>
    </row>
    <row r="6386" spans="1:13" x14ac:dyDescent="0.2">
      <c r="A6386" t="s">
        <v>54</v>
      </c>
      <c r="B6386" t="s">
        <v>55</v>
      </c>
      <c r="C6386">
        <v>2015</v>
      </c>
      <c r="D6386" t="s">
        <v>91</v>
      </c>
      <c r="E6386" t="s">
        <v>16</v>
      </c>
      <c r="F6386" t="s">
        <v>17</v>
      </c>
      <c r="G6386" t="s">
        <v>65</v>
      </c>
      <c r="H6386" s="2">
        <v>910</v>
      </c>
      <c r="I6386" s="8">
        <f t="shared" si="495"/>
        <v>897056</v>
      </c>
      <c r="J6386" s="8">
        <f t="shared" si="496"/>
        <v>67411</v>
      </c>
      <c r="K6386" s="8">
        <f t="shared" si="497"/>
        <v>151403</v>
      </c>
      <c r="L6386" s="8">
        <f t="shared" si="498"/>
        <v>95426</v>
      </c>
      <c r="M6386" s="8">
        <f t="shared" si="499"/>
        <v>11924</v>
      </c>
    </row>
    <row r="6387" spans="1:13" x14ac:dyDescent="0.2">
      <c r="A6387" t="s">
        <v>54</v>
      </c>
      <c r="B6387" t="s">
        <v>55</v>
      </c>
      <c r="C6387">
        <v>2015</v>
      </c>
      <c r="D6387" t="s">
        <v>91</v>
      </c>
      <c r="E6387" t="s">
        <v>16</v>
      </c>
      <c r="F6387" t="s">
        <v>18</v>
      </c>
      <c r="G6387" t="s">
        <v>66</v>
      </c>
      <c r="H6387" s="2">
        <v>1027</v>
      </c>
      <c r="I6387" s="8">
        <f t="shared" si="495"/>
        <v>897056</v>
      </c>
      <c r="J6387" s="8">
        <f t="shared" si="496"/>
        <v>67411</v>
      </c>
      <c r="K6387" s="8">
        <f t="shared" si="497"/>
        <v>151403</v>
      </c>
      <c r="L6387" s="8">
        <f t="shared" si="498"/>
        <v>95426</v>
      </c>
      <c r="M6387" s="8">
        <f t="shared" si="499"/>
        <v>10619</v>
      </c>
    </row>
    <row r="6388" spans="1:13" x14ac:dyDescent="0.2">
      <c r="A6388" t="s">
        <v>54</v>
      </c>
      <c r="B6388" t="s">
        <v>55</v>
      </c>
      <c r="C6388">
        <v>2015</v>
      </c>
      <c r="D6388" t="s">
        <v>91</v>
      </c>
      <c r="E6388" t="s">
        <v>16</v>
      </c>
      <c r="F6388" t="s">
        <v>19</v>
      </c>
      <c r="G6388" t="s">
        <v>67</v>
      </c>
      <c r="H6388" s="2">
        <v>870</v>
      </c>
      <c r="I6388" s="8">
        <f t="shared" si="495"/>
        <v>897056</v>
      </c>
      <c r="J6388" s="8">
        <f t="shared" si="496"/>
        <v>67411</v>
      </c>
      <c r="K6388" s="8">
        <f t="shared" si="497"/>
        <v>151403</v>
      </c>
      <c r="L6388" s="8">
        <f t="shared" si="498"/>
        <v>95426</v>
      </c>
      <c r="M6388" s="8">
        <f t="shared" si="499"/>
        <v>7634</v>
      </c>
    </row>
    <row r="6389" spans="1:13" x14ac:dyDescent="0.2">
      <c r="A6389" t="s">
        <v>54</v>
      </c>
      <c r="B6389" t="s">
        <v>55</v>
      </c>
      <c r="C6389">
        <v>2015</v>
      </c>
      <c r="D6389" t="s">
        <v>91</v>
      </c>
      <c r="E6389" t="s">
        <v>16</v>
      </c>
      <c r="F6389" t="s">
        <v>20</v>
      </c>
      <c r="G6389" t="s">
        <v>68</v>
      </c>
      <c r="H6389" s="2">
        <v>812</v>
      </c>
      <c r="I6389" s="8">
        <f t="shared" si="495"/>
        <v>897056</v>
      </c>
      <c r="J6389" s="8">
        <f t="shared" si="496"/>
        <v>67411</v>
      </c>
      <c r="K6389" s="8">
        <f t="shared" si="497"/>
        <v>151403</v>
      </c>
      <c r="L6389" s="8">
        <f t="shared" si="498"/>
        <v>95426</v>
      </c>
      <c r="M6389" s="8">
        <f t="shared" si="499"/>
        <v>8145</v>
      </c>
    </row>
    <row r="6390" spans="1:13" x14ac:dyDescent="0.2">
      <c r="A6390" t="s">
        <v>54</v>
      </c>
      <c r="B6390" t="s">
        <v>55</v>
      </c>
      <c r="C6390">
        <v>2015</v>
      </c>
      <c r="D6390" t="s">
        <v>91</v>
      </c>
      <c r="E6390" t="s">
        <v>16</v>
      </c>
      <c r="F6390" t="s">
        <v>21</v>
      </c>
      <c r="G6390" t="s">
        <v>69</v>
      </c>
      <c r="H6390" s="2">
        <v>1999</v>
      </c>
      <c r="I6390" s="8">
        <f t="shared" si="495"/>
        <v>897056</v>
      </c>
      <c r="J6390" s="8">
        <f t="shared" si="496"/>
        <v>67411</v>
      </c>
      <c r="K6390" s="8">
        <f t="shared" si="497"/>
        <v>151403</v>
      </c>
      <c r="L6390" s="8">
        <f t="shared" si="498"/>
        <v>95426</v>
      </c>
      <c r="M6390" s="8">
        <f t="shared" si="499"/>
        <v>20831</v>
      </c>
    </row>
    <row r="6391" spans="1:13" x14ac:dyDescent="0.2">
      <c r="A6391" t="s">
        <v>54</v>
      </c>
      <c r="B6391" t="s">
        <v>55</v>
      </c>
      <c r="C6391">
        <v>2015</v>
      </c>
      <c r="D6391" t="s">
        <v>91</v>
      </c>
      <c r="E6391" t="s">
        <v>16</v>
      </c>
      <c r="F6391" t="s">
        <v>22</v>
      </c>
      <c r="G6391" t="s">
        <v>70</v>
      </c>
      <c r="H6391" s="2">
        <v>622</v>
      </c>
      <c r="I6391" s="8">
        <f t="shared" si="495"/>
        <v>897056</v>
      </c>
      <c r="J6391" s="8">
        <f t="shared" si="496"/>
        <v>67411</v>
      </c>
      <c r="K6391" s="8">
        <f t="shared" si="497"/>
        <v>151403</v>
      </c>
      <c r="L6391" s="8">
        <f t="shared" si="498"/>
        <v>95426</v>
      </c>
      <c r="M6391" s="8">
        <f t="shared" si="499"/>
        <v>8258</v>
      </c>
    </row>
    <row r="6392" spans="1:13" x14ac:dyDescent="0.2">
      <c r="A6392" t="s">
        <v>54</v>
      </c>
      <c r="B6392" t="s">
        <v>55</v>
      </c>
      <c r="C6392">
        <v>2015</v>
      </c>
      <c r="D6392" t="s">
        <v>91</v>
      </c>
      <c r="E6392" t="s">
        <v>23</v>
      </c>
      <c r="F6392" t="s">
        <v>24</v>
      </c>
      <c r="G6392" t="s">
        <v>71</v>
      </c>
      <c r="H6392" s="2">
        <v>11340</v>
      </c>
      <c r="I6392" s="8">
        <f t="shared" si="495"/>
        <v>897056</v>
      </c>
      <c r="J6392" s="8">
        <f t="shared" si="496"/>
        <v>622824</v>
      </c>
      <c r="K6392" s="8">
        <f t="shared" si="497"/>
        <v>151403</v>
      </c>
      <c r="L6392" s="8">
        <f t="shared" si="498"/>
        <v>95426</v>
      </c>
      <c r="M6392" s="8">
        <f t="shared" si="499"/>
        <v>91470</v>
      </c>
    </row>
    <row r="6393" spans="1:13" x14ac:dyDescent="0.2">
      <c r="A6393" t="s">
        <v>54</v>
      </c>
      <c r="B6393" t="s">
        <v>55</v>
      </c>
      <c r="C6393">
        <v>2015</v>
      </c>
      <c r="D6393" t="s">
        <v>91</v>
      </c>
      <c r="E6393" t="s">
        <v>23</v>
      </c>
      <c r="F6393" t="s">
        <v>25</v>
      </c>
      <c r="G6393" t="s">
        <v>72</v>
      </c>
      <c r="H6393" s="2">
        <v>17250</v>
      </c>
      <c r="I6393" s="8">
        <f t="shared" si="495"/>
        <v>897056</v>
      </c>
      <c r="J6393" s="8">
        <f t="shared" si="496"/>
        <v>622824</v>
      </c>
      <c r="K6393" s="8">
        <f t="shared" si="497"/>
        <v>151403</v>
      </c>
      <c r="L6393" s="8">
        <f t="shared" si="498"/>
        <v>95426</v>
      </c>
      <c r="M6393" s="8">
        <f t="shared" si="499"/>
        <v>135480</v>
      </c>
    </row>
    <row r="6394" spans="1:13" x14ac:dyDescent="0.2">
      <c r="A6394" t="s">
        <v>54</v>
      </c>
      <c r="B6394" t="s">
        <v>55</v>
      </c>
      <c r="C6394">
        <v>2015</v>
      </c>
      <c r="D6394" t="s">
        <v>91</v>
      </c>
      <c r="E6394" t="s">
        <v>23</v>
      </c>
      <c r="F6394" t="s">
        <v>26</v>
      </c>
      <c r="G6394" t="s">
        <v>73</v>
      </c>
      <c r="H6394" s="2">
        <v>4820</v>
      </c>
      <c r="I6394" s="8">
        <f t="shared" si="495"/>
        <v>897056</v>
      </c>
      <c r="J6394" s="8">
        <f t="shared" si="496"/>
        <v>622824</v>
      </c>
      <c r="K6394" s="8">
        <f t="shared" si="497"/>
        <v>151403</v>
      </c>
      <c r="L6394" s="8">
        <f t="shared" si="498"/>
        <v>95426</v>
      </c>
      <c r="M6394" s="8">
        <f t="shared" si="499"/>
        <v>48013</v>
      </c>
    </row>
    <row r="6395" spans="1:13" x14ac:dyDescent="0.2">
      <c r="A6395" t="s">
        <v>54</v>
      </c>
      <c r="B6395" t="s">
        <v>55</v>
      </c>
      <c r="C6395">
        <v>2015</v>
      </c>
      <c r="D6395" t="s">
        <v>91</v>
      </c>
      <c r="E6395" t="s">
        <v>23</v>
      </c>
      <c r="F6395" t="s">
        <v>27</v>
      </c>
      <c r="G6395" t="s">
        <v>74</v>
      </c>
      <c r="H6395" s="2">
        <v>8690</v>
      </c>
      <c r="I6395" s="8">
        <f t="shared" si="495"/>
        <v>897056</v>
      </c>
      <c r="J6395" s="8">
        <f t="shared" si="496"/>
        <v>622824</v>
      </c>
      <c r="K6395" s="8">
        <f t="shared" si="497"/>
        <v>151403</v>
      </c>
      <c r="L6395" s="8">
        <f t="shared" si="498"/>
        <v>95426</v>
      </c>
      <c r="M6395" s="8">
        <f t="shared" si="499"/>
        <v>111434</v>
      </c>
    </row>
    <row r="6396" spans="1:13" x14ac:dyDescent="0.2">
      <c r="A6396" t="s">
        <v>54</v>
      </c>
      <c r="B6396" t="s">
        <v>55</v>
      </c>
      <c r="C6396">
        <v>2015</v>
      </c>
      <c r="D6396" t="s">
        <v>91</v>
      </c>
      <c r="E6396" t="s">
        <v>23</v>
      </c>
      <c r="F6396" t="s">
        <v>28</v>
      </c>
      <c r="G6396" t="s">
        <v>75</v>
      </c>
      <c r="H6396" s="2">
        <v>12673</v>
      </c>
      <c r="I6396" s="8">
        <f t="shared" si="495"/>
        <v>897056</v>
      </c>
      <c r="J6396" s="8">
        <f t="shared" si="496"/>
        <v>622824</v>
      </c>
      <c r="K6396" s="8">
        <f t="shared" si="497"/>
        <v>151403</v>
      </c>
      <c r="L6396" s="8">
        <f t="shared" si="498"/>
        <v>95426</v>
      </c>
      <c r="M6396" s="8">
        <f t="shared" si="499"/>
        <v>102867</v>
      </c>
    </row>
    <row r="6397" spans="1:13" x14ac:dyDescent="0.2">
      <c r="A6397" t="s">
        <v>54</v>
      </c>
      <c r="B6397" t="s">
        <v>55</v>
      </c>
      <c r="C6397">
        <v>2015</v>
      </c>
      <c r="D6397" t="s">
        <v>91</v>
      </c>
      <c r="E6397" t="s">
        <v>23</v>
      </c>
      <c r="F6397" t="s">
        <v>29</v>
      </c>
      <c r="G6397" t="s">
        <v>76</v>
      </c>
      <c r="H6397" s="2">
        <v>13660</v>
      </c>
      <c r="I6397" s="8">
        <f t="shared" si="495"/>
        <v>897056</v>
      </c>
      <c r="J6397" s="8">
        <f t="shared" si="496"/>
        <v>622824</v>
      </c>
      <c r="K6397" s="8">
        <f t="shared" si="497"/>
        <v>151403</v>
      </c>
      <c r="L6397" s="8">
        <f t="shared" si="498"/>
        <v>95426</v>
      </c>
      <c r="M6397" s="8">
        <f t="shared" si="499"/>
        <v>133560</v>
      </c>
    </row>
    <row r="6398" spans="1:13" x14ac:dyDescent="0.2">
      <c r="A6398" t="s">
        <v>54</v>
      </c>
      <c r="B6398" t="s">
        <v>55</v>
      </c>
      <c r="C6398">
        <v>2015</v>
      </c>
      <c r="D6398" t="s">
        <v>91</v>
      </c>
      <c r="E6398" t="s">
        <v>30</v>
      </c>
      <c r="F6398" t="s">
        <v>31</v>
      </c>
      <c r="G6398" t="s">
        <v>77</v>
      </c>
      <c r="H6398" s="2">
        <v>1682</v>
      </c>
      <c r="I6398" s="8">
        <f t="shared" si="495"/>
        <v>897056</v>
      </c>
      <c r="J6398" s="8">
        <f t="shared" si="496"/>
        <v>106082</v>
      </c>
      <c r="K6398" s="8">
        <f t="shared" si="497"/>
        <v>151403</v>
      </c>
      <c r="L6398" s="8">
        <f t="shared" si="498"/>
        <v>95426</v>
      </c>
      <c r="M6398" s="8">
        <f t="shared" si="499"/>
        <v>16578</v>
      </c>
    </row>
    <row r="6399" spans="1:13" x14ac:dyDescent="0.2">
      <c r="A6399" t="s">
        <v>54</v>
      </c>
      <c r="B6399" t="s">
        <v>55</v>
      </c>
      <c r="C6399">
        <v>2015</v>
      </c>
      <c r="D6399" t="s">
        <v>91</v>
      </c>
      <c r="E6399" t="s">
        <v>30</v>
      </c>
      <c r="F6399" t="s">
        <v>32</v>
      </c>
      <c r="G6399" t="s">
        <v>78</v>
      </c>
      <c r="H6399" s="2">
        <v>1735</v>
      </c>
      <c r="I6399" s="8">
        <f t="shared" si="495"/>
        <v>897056</v>
      </c>
      <c r="J6399" s="8">
        <f t="shared" si="496"/>
        <v>106082</v>
      </c>
      <c r="K6399" s="8">
        <f t="shared" si="497"/>
        <v>151403</v>
      </c>
      <c r="L6399" s="8">
        <f t="shared" si="498"/>
        <v>95426</v>
      </c>
      <c r="M6399" s="8">
        <f t="shared" si="499"/>
        <v>17695</v>
      </c>
    </row>
    <row r="6400" spans="1:13" x14ac:dyDescent="0.2">
      <c r="A6400" t="s">
        <v>54</v>
      </c>
      <c r="B6400" t="s">
        <v>55</v>
      </c>
      <c r="C6400">
        <v>2015</v>
      </c>
      <c r="D6400" t="s">
        <v>91</v>
      </c>
      <c r="E6400" t="s">
        <v>30</v>
      </c>
      <c r="F6400" t="s">
        <v>33</v>
      </c>
      <c r="G6400" t="s">
        <v>79</v>
      </c>
      <c r="H6400" s="2">
        <v>1824</v>
      </c>
      <c r="I6400" s="8">
        <f t="shared" si="495"/>
        <v>897056</v>
      </c>
      <c r="J6400" s="8">
        <f t="shared" si="496"/>
        <v>106082</v>
      </c>
      <c r="K6400" s="8">
        <f t="shared" si="497"/>
        <v>151403</v>
      </c>
      <c r="L6400" s="8">
        <f t="shared" si="498"/>
        <v>95426</v>
      </c>
      <c r="M6400" s="8">
        <f t="shared" si="499"/>
        <v>18085</v>
      </c>
    </row>
    <row r="6401" spans="1:13" x14ac:dyDescent="0.2">
      <c r="A6401" t="s">
        <v>54</v>
      </c>
      <c r="B6401" t="s">
        <v>55</v>
      </c>
      <c r="C6401">
        <v>2015</v>
      </c>
      <c r="D6401" t="s">
        <v>91</v>
      </c>
      <c r="E6401" t="s">
        <v>30</v>
      </c>
      <c r="F6401" t="s">
        <v>34</v>
      </c>
      <c r="G6401" t="s">
        <v>80</v>
      </c>
      <c r="H6401" s="2">
        <v>1703</v>
      </c>
      <c r="I6401" s="8">
        <f t="shared" si="495"/>
        <v>897056</v>
      </c>
      <c r="J6401" s="8">
        <f t="shared" si="496"/>
        <v>106082</v>
      </c>
      <c r="K6401" s="8">
        <f t="shared" si="497"/>
        <v>151403</v>
      </c>
      <c r="L6401" s="8">
        <f t="shared" si="498"/>
        <v>95426</v>
      </c>
      <c r="M6401" s="8">
        <f t="shared" si="499"/>
        <v>15895</v>
      </c>
    </row>
    <row r="6402" spans="1:13" x14ac:dyDescent="0.2">
      <c r="A6402" t="s">
        <v>54</v>
      </c>
      <c r="B6402" t="s">
        <v>55</v>
      </c>
      <c r="C6402">
        <v>2015</v>
      </c>
      <c r="D6402" t="s">
        <v>91</v>
      </c>
      <c r="E6402" t="s">
        <v>30</v>
      </c>
      <c r="F6402" t="s">
        <v>35</v>
      </c>
      <c r="G6402" t="s">
        <v>81</v>
      </c>
      <c r="H6402" s="2">
        <v>1703</v>
      </c>
      <c r="I6402" s="8">
        <f t="shared" ref="I6402:I6465" si="500">SUMIFS(H:H,C:C,C6402,D:D,D6402)</f>
        <v>897056</v>
      </c>
      <c r="J6402" s="8">
        <f t="shared" ref="J6402:J6465" si="501">SUMIFS(H:H,E:E,E6402,D:D,D6402,C:C,C6402)</f>
        <v>106082</v>
      </c>
      <c r="K6402" s="8">
        <f t="shared" si="497"/>
        <v>151403</v>
      </c>
      <c r="L6402" s="8">
        <f t="shared" si="498"/>
        <v>95426</v>
      </c>
      <c r="M6402" s="8">
        <f t="shared" si="499"/>
        <v>17282</v>
      </c>
    </row>
    <row r="6403" spans="1:13" x14ac:dyDescent="0.2">
      <c r="A6403" t="s">
        <v>54</v>
      </c>
      <c r="B6403" t="s">
        <v>55</v>
      </c>
      <c r="C6403">
        <v>2015</v>
      </c>
      <c r="D6403" t="s">
        <v>91</v>
      </c>
      <c r="E6403" t="s">
        <v>30</v>
      </c>
      <c r="F6403" t="s">
        <v>36</v>
      </c>
      <c r="G6403" t="s">
        <v>82</v>
      </c>
      <c r="H6403" s="2">
        <v>2192</v>
      </c>
      <c r="I6403" s="8">
        <f t="shared" si="500"/>
        <v>897056</v>
      </c>
      <c r="J6403" s="8">
        <f t="shared" si="501"/>
        <v>106082</v>
      </c>
      <c r="K6403" s="8">
        <f t="shared" ref="K6403:K6466" si="502">SUMIFS(H:H,B:B,B6403,C:C,C6403,D:D,D6403)</f>
        <v>151403</v>
      </c>
      <c r="L6403" s="8">
        <f t="shared" ref="L6403:L6466" si="503">SUMIFS(H:H,A:A,A6403,C:C,C6403,D:D,D6403)</f>
        <v>95426</v>
      </c>
      <c r="M6403" s="8">
        <f t="shared" ref="M6403:M6466" si="504">SUMIFS(H:H,G:G,G6403,D:D,D6403,C:C,C6403)</f>
        <v>20547</v>
      </c>
    </row>
    <row r="6404" spans="1:13" x14ac:dyDescent="0.2">
      <c r="A6404" t="s">
        <v>54</v>
      </c>
      <c r="B6404" t="s">
        <v>55</v>
      </c>
      <c r="C6404">
        <v>2015</v>
      </c>
      <c r="D6404" t="s">
        <v>91</v>
      </c>
      <c r="E6404" t="s">
        <v>37</v>
      </c>
      <c r="F6404" t="s">
        <v>38</v>
      </c>
      <c r="G6404" t="s">
        <v>83</v>
      </c>
      <c r="H6404" s="2">
        <v>1845</v>
      </c>
      <c r="I6404" s="8">
        <f t="shared" si="500"/>
        <v>897056</v>
      </c>
      <c r="J6404" s="8">
        <f t="shared" si="501"/>
        <v>100739</v>
      </c>
      <c r="K6404" s="8">
        <f t="shared" si="502"/>
        <v>151403</v>
      </c>
      <c r="L6404" s="8">
        <f t="shared" si="503"/>
        <v>95426</v>
      </c>
      <c r="M6404" s="8">
        <f t="shared" si="504"/>
        <v>18404</v>
      </c>
    </row>
    <row r="6405" spans="1:13" x14ac:dyDescent="0.2">
      <c r="A6405" t="s">
        <v>54</v>
      </c>
      <c r="B6405" t="s">
        <v>55</v>
      </c>
      <c r="C6405">
        <v>2015</v>
      </c>
      <c r="D6405" t="s">
        <v>91</v>
      </c>
      <c r="E6405" t="s">
        <v>37</v>
      </c>
      <c r="F6405" t="s">
        <v>39</v>
      </c>
      <c r="G6405" t="s">
        <v>84</v>
      </c>
      <c r="H6405" s="2">
        <v>1928</v>
      </c>
      <c r="I6405" s="8">
        <f t="shared" si="500"/>
        <v>897056</v>
      </c>
      <c r="J6405" s="8">
        <f t="shared" si="501"/>
        <v>100739</v>
      </c>
      <c r="K6405" s="8">
        <f t="shared" si="502"/>
        <v>151403</v>
      </c>
      <c r="L6405" s="8">
        <f t="shared" si="503"/>
        <v>95426</v>
      </c>
      <c r="M6405" s="8">
        <f t="shared" si="504"/>
        <v>19641</v>
      </c>
    </row>
    <row r="6406" spans="1:13" x14ac:dyDescent="0.2">
      <c r="A6406" t="s">
        <v>54</v>
      </c>
      <c r="B6406" t="s">
        <v>55</v>
      </c>
      <c r="C6406">
        <v>2015</v>
      </c>
      <c r="D6406" t="s">
        <v>91</v>
      </c>
      <c r="E6406" t="s">
        <v>37</v>
      </c>
      <c r="F6406" t="s">
        <v>40</v>
      </c>
      <c r="G6406" t="s">
        <v>85</v>
      </c>
      <c r="H6406" s="2">
        <v>1363</v>
      </c>
      <c r="I6406" s="8">
        <f t="shared" si="500"/>
        <v>897056</v>
      </c>
      <c r="J6406" s="8">
        <f t="shared" si="501"/>
        <v>100739</v>
      </c>
      <c r="K6406" s="8">
        <f t="shared" si="502"/>
        <v>151403</v>
      </c>
      <c r="L6406" s="8">
        <f t="shared" si="503"/>
        <v>95426</v>
      </c>
      <c r="M6406" s="8">
        <f t="shared" si="504"/>
        <v>15529</v>
      </c>
    </row>
    <row r="6407" spans="1:13" x14ac:dyDescent="0.2">
      <c r="A6407" t="s">
        <v>54</v>
      </c>
      <c r="B6407" t="s">
        <v>55</v>
      </c>
      <c r="C6407">
        <v>2015</v>
      </c>
      <c r="D6407" t="s">
        <v>91</v>
      </c>
      <c r="E6407" t="s">
        <v>37</v>
      </c>
      <c r="F6407" t="s">
        <v>41</v>
      </c>
      <c r="G6407" t="s">
        <v>86</v>
      </c>
      <c r="H6407" s="2">
        <v>1919</v>
      </c>
      <c r="I6407" s="8">
        <f t="shared" si="500"/>
        <v>897056</v>
      </c>
      <c r="J6407" s="8">
        <f t="shared" si="501"/>
        <v>100739</v>
      </c>
      <c r="K6407" s="8">
        <f t="shared" si="502"/>
        <v>151403</v>
      </c>
      <c r="L6407" s="8">
        <f t="shared" si="503"/>
        <v>95426</v>
      </c>
      <c r="M6407" s="8">
        <f t="shared" si="504"/>
        <v>17300</v>
      </c>
    </row>
    <row r="6408" spans="1:13" x14ac:dyDescent="0.2">
      <c r="A6408" t="s">
        <v>54</v>
      </c>
      <c r="B6408" t="s">
        <v>55</v>
      </c>
      <c r="C6408">
        <v>2015</v>
      </c>
      <c r="D6408" t="s">
        <v>91</v>
      </c>
      <c r="E6408" t="s">
        <v>37</v>
      </c>
      <c r="F6408" t="s">
        <v>42</v>
      </c>
      <c r="G6408" t="s">
        <v>87</v>
      </c>
      <c r="H6408" s="2">
        <v>1747</v>
      </c>
      <c r="I6408" s="8">
        <f t="shared" si="500"/>
        <v>897056</v>
      </c>
      <c r="J6408" s="8">
        <f t="shared" si="501"/>
        <v>100739</v>
      </c>
      <c r="K6408" s="8">
        <f t="shared" si="502"/>
        <v>151403</v>
      </c>
      <c r="L6408" s="8">
        <f t="shared" si="503"/>
        <v>95426</v>
      </c>
      <c r="M6408" s="8">
        <f t="shared" si="504"/>
        <v>17602</v>
      </c>
    </row>
    <row r="6409" spans="1:13" x14ac:dyDescent="0.2">
      <c r="A6409" t="s">
        <v>54</v>
      </c>
      <c r="B6409" t="s">
        <v>55</v>
      </c>
      <c r="C6409">
        <v>2015</v>
      </c>
      <c r="D6409" t="s">
        <v>91</v>
      </c>
      <c r="E6409" t="s">
        <v>37</v>
      </c>
      <c r="F6409" t="s">
        <v>43</v>
      </c>
      <c r="G6409" t="s">
        <v>88</v>
      </c>
      <c r="H6409" s="2">
        <v>1112</v>
      </c>
      <c r="I6409" s="8">
        <f t="shared" si="500"/>
        <v>897056</v>
      </c>
      <c r="J6409" s="8">
        <f t="shared" si="501"/>
        <v>100739</v>
      </c>
      <c r="K6409" s="8">
        <f t="shared" si="502"/>
        <v>151403</v>
      </c>
      <c r="L6409" s="8">
        <f t="shared" si="503"/>
        <v>95426</v>
      </c>
      <c r="M6409" s="8">
        <f t="shared" si="504"/>
        <v>12263</v>
      </c>
    </row>
    <row r="6410" spans="1:13" x14ac:dyDescent="0.2">
      <c r="A6410" t="s">
        <v>54</v>
      </c>
      <c r="B6410" t="s">
        <v>55</v>
      </c>
      <c r="C6410">
        <v>2015</v>
      </c>
      <c r="D6410" t="s">
        <v>92</v>
      </c>
      <c r="E6410" t="s">
        <v>16</v>
      </c>
      <c r="F6410" t="s">
        <v>17</v>
      </c>
      <c r="G6410" t="s">
        <v>65</v>
      </c>
      <c r="H6410" s="2">
        <v>1390.6</v>
      </c>
      <c r="I6410" s="8">
        <f t="shared" si="500"/>
        <v>827244.3000000004</v>
      </c>
      <c r="J6410" s="8">
        <f t="shared" si="501"/>
        <v>64017.599999999991</v>
      </c>
      <c r="K6410" s="8">
        <f t="shared" si="502"/>
        <v>131256.40000000002</v>
      </c>
      <c r="L6410" s="8">
        <f t="shared" si="503"/>
        <v>79510.3</v>
      </c>
      <c r="M6410" s="8">
        <f t="shared" si="504"/>
        <v>12257.1</v>
      </c>
    </row>
    <row r="6411" spans="1:13" x14ac:dyDescent="0.2">
      <c r="A6411" t="s">
        <v>54</v>
      </c>
      <c r="B6411" t="s">
        <v>55</v>
      </c>
      <c r="C6411">
        <v>2015</v>
      </c>
      <c r="D6411" t="s">
        <v>92</v>
      </c>
      <c r="E6411" t="s">
        <v>16</v>
      </c>
      <c r="F6411" t="s">
        <v>18</v>
      </c>
      <c r="G6411" t="s">
        <v>66</v>
      </c>
      <c r="H6411" s="2">
        <v>756.7</v>
      </c>
      <c r="I6411" s="8">
        <f t="shared" si="500"/>
        <v>827244.3000000004</v>
      </c>
      <c r="J6411" s="8">
        <f t="shared" si="501"/>
        <v>64017.599999999991</v>
      </c>
      <c r="K6411" s="8">
        <f t="shared" si="502"/>
        <v>131256.40000000002</v>
      </c>
      <c r="L6411" s="8">
        <f t="shared" si="503"/>
        <v>79510.3</v>
      </c>
      <c r="M6411" s="8">
        <f t="shared" si="504"/>
        <v>9868.8000000000011</v>
      </c>
    </row>
    <row r="6412" spans="1:13" x14ac:dyDescent="0.2">
      <c r="A6412" t="s">
        <v>54</v>
      </c>
      <c r="B6412" t="s">
        <v>55</v>
      </c>
      <c r="C6412">
        <v>2015</v>
      </c>
      <c r="D6412" t="s">
        <v>92</v>
      </c>
      <c r="E6412" t="s">
        <v>16</v>
      </c>
      <c r="F6412" t="s">
        <v>19</v>
      </c>
      <c r="G6412" t="s">
        <v>67</v>
      </c>
      <c r="H6412" s="2">
        <v>697.2</v>
      </c>
      <c r="I6412" s="8">
        <f t="shared" si="500"/>
        <v>827244.3000000004</v>
      </c>
      <c r="J6412" s="8">
        <f t="shared" si="501"/>
        <v>64017.599999999991</v>
      </c>
      <c r="K6412" s="8">
        <f t="shared" si="502"/>
        <v>131256.40000000002</v>
      </c>
      <c r="L6412" s="8">
        <f t="shared" si="503"/>
        <v>79510.3</v>
      </c>
      <c r="M6412" s="8">
        <f t="shared" si="504"/>
        <v>7215.8000000000011</v>
      </c>
    </row>
    <row r="6413" spans="1:13" x14ac:dyDescent="0.2">
      <c r="A6413" t="s">
        <v>54</v>
      </c>
      <c r="B6413" t="s">
        <v>55</v>
      </c>
      <c r="C6413">
        <v>2015</v>
      </c>
      <c r="D6413" t="s">
        <v>92</v>
      </c>
      <c r="E6413" t="s">
        <v>16</v>
      </c>
      <c r="F6413" t="s">
        <v>20</v>
      </c>
      <c r="G6413" t="s">
        <v>68</v>
      </c>
      <c r="H6413" s="2">
        <v>682.2</v>
      </c>
      <c r="I6413" s="8">
        <f t="shared" si="500"/>
        <v>827244.3000000004</v>
      </c>
      <c r="J6413" s="8">
        <f t="shared" si="501"/>
        <v>64017.599999999991</v>
      </c>
      <c r="K6413" s="8">
        <f t="shared" si="502"/>
        <v>131256.40000000002</v>
      </c>
      <c r="L6413" s="8">
        <f t="shared" si="503"/>
        <v>79510.3</v>
      </c>
      <c r="M6413" s="8">
        <f t="shared" si="504"/>
        <v>7674.6000000000013</v>
      </c>
    </row>
    <row r="6414" spans="1:13" x14ac:dyDescent="0.2">
      <c r="A6414" t="s">
        <v>54</v>
      </c>
      <c r="B6414" t="s">
        <v>55</v>
      </c>
      <c r="C6414">
        <v>2015</v>
      </c>
      <c r="D6414" t="s">
        <v>92</v>
      </c>
      <c r="E6414" t="s">
        <v>16</v>
      </c>
      <c r="F6414" t="s">
        <v>21</v>
      </c>
      <c r="G6414" t="s">
        <v>69</v>
      </c>
      <c r="H6414" s="2">
        <v>2688.8</v>
      </c>
      <c r="I6414" s="8">
        <f t="shared" si="500"/>
        <v>827244.3000000004</v>
      </c>
      <c r="J6414" s="8">
        <f t="shared" si="501"/>
        <v>64017.599999999991</v>
      </c>
      <c r="K6414" s="8">
        <f t="shared" si="502"/>
        <v>131256.40000000002</v>
      </c>
      <c r="L6414" s="8">
        <f t="shared" si="503"/>
        <v>79510.3</v>
      </c>
      <c r="M6414" s="8">
        <f t="shared" si="504"/>
        <v>18532.700000000004</v>
      </c>
    </row>
    <row r="6415" spans="1:13" x14ac:dyDescent="0.2">
      <c r="A6415" t="s">
        <v>54</v>
      </c>
      <c r="B6415" t="s">
        <v>55</v>
      </c>
      <c r="C6415">
        <v>2015</v>
      </c>
      <c r="D6415" t="s">
        <v>92</v>
      </c>
      <c r="E6415" t="s">
        <v>16</v>
      </c>
      <c r="F6415" t="s">
        <v>22</v>
      </c>
      <c r="G6415" t="s">
        <v>70</v>
      </c>
      <c r="H6415" s="2">
        <v>933.29999999999905</v>
      </c>
      <c r="I6415" s="8">
        <f t="shared" si="500"/>
        <v>827244.3000000004</v>
      </c>
      <c r="J6415" s="8">
        <f t="shared" si="501"/>
        <v>64017.599999999991</v>
      </c>
      <c r="K6415" s="8">
        <f t="shared" si="502"/>
        <v>131256.40000000002</v>
      </c>
      <c r="L6415" s="8">
        <f t="shared" si="503"/>
        <v>79510.3</v>
      </c>
      <c r="M6415" s="8">
        <f t="shared" si="504"/>
        <v>8468.5999999999985</v>
      </c>
    </row>
    <row r="6416" spans="1:13" x14ac:dyDescent="0.2">
      <c r="A6416" t="s">
        <v>54</v>
      </c>
      <c r="B6416" t="s">
        <v>55</v>
      </c>
      <c r="C6416">
        <v>2015</v>
      </c>
      <c r="D6416" t="s">
        <v>92</v>
      </c>
      <c r="E6416" t="s">
        <v>23</v>
      </c>
      <c r="F6416" t="s">
        <v>24</v>
      </c>
      <c r="G6416" t="s">
        <v>71</v>
      </c>
      <c r="H6416" s="2">
        <v>10406</v>
      </c>
      <c r="I6416" s="8">
        <f t="shared" si="500"/>
        <v>827244.3000000004</v>
      </c>
      <c r="J6416" s="8">
        <f t="shared" si="501"/>
        <v>574609.39999999991</v>
      </c>
      <c r="K6416" s="8">
        <f t="shared" si="502"/>
        <v>131256.40000000002</v>
      </c>
      <c r="L6416" s="8">
        <f t="shared" si="503"/>
        <v>79510.3</v>
      </c>
      <c r="M6416" s="8">
        <f t="shared" si="504"/>
        <v>84424</v>
      </c>
    </row>
    <row r="6417" spans="1:13" x14ac:dyDescent="0.2">
      <c r="A6417" t="s">
        <v>54</v>
      </c>
      <c r="B6417" t="s">
        <v>55</v>
      </c>
      <c r="C6417">
        <v>2015</v>
      </c>
      <c r="D6417" t="s">
        <v>92</v>
      </c>
      <c r="E6417" t="s">
        <v>23</v>
      </c>
      <c r="F6417" t="s">
        <v>25</v>
      </c>
      <c r="G6417" t="s">
        <v>72</v>
      </c>
      <c r="H6417" s="2">
        <v>10623</v>
      </c>
      <c r="I6417" s="8">
        <f t="shared" si="500"/>
        <v>827244.3000000004</v>
      </c>
      <c r="J6417" s="8">
        <f t="shared" si="501"/>
        <v>574609.39999999991</v>
      </c>
      <c r="K6417" s="8">
        <f t="shared" si="502"/>
        <v>131256.40000000002</v>
      </c>
      <c r="L6417" s="8">
        <f t="shared" si="503"/>
        <v>79510.3</v>
      </c>
      <c r="M6417" s="8">
        <f t="shared" si="504"/>
        <v>114291</v>
      </c>
    </row>
    <row r="6418" spans="1:13" x14ac:dyDescent="0.2">
      <c r="A6418" t="s">
        <v>54</v>
      </c>
      <c r="B6418" t="s">
        <v>55</v>
      </c>
      <c r="C6418">
        <v>2015</v>
      </c>
      <c r="D6418" t="s">
        <v>92</v>
      </c>
      <c r="E6418" t="s">
        <v>23</v>
      </c>
      <c r="F6418" t="s">
        <v>26</v>
      </c>
      <c r="G6418" t="s">
        <v>73</v>
      </c>
      <c r="H6418" s="2">
        <v>3865.7</v>
      </c>
      <c r="I6418" s="8">
        <f t="shared" si="500"/>
        <v>827244.3000000004</v>
      </c>
      <c r="J6418" s="8">
        <f t="shared" si="501"/>
        <v>574609.39999999991</v>
      </c>
      <c r="K6418" s="8">
        <f t="shared" si="502"/>
        <v>131256.40000000002</v>
      </c>
      <c r="L6418" s="8">
        <f t="shared" si="503"/>
        <v>79510.3</v>
      </c>
      <c r="M6418" s="8">
        <f t="shared" si="504"/>
        <v>45597.599999999991</v>
      </c>
    </row>
    <row r="6419" spans="1:13" x14ac:dyDescent="0.2">
      <c r="A6419" t="s">
        <v>54</v>
      </c>
      <c r="B6419" t="s">
        <v>55</v>
      </c>
      <c r="C6419">
        <v>2015</v>
      </c>
      <c r="D6419" t="s">
        <v>92</v>
      </c>
      <c r="E6419" t="s">
        <v>23</v>
      </c>
      <c r="F6419" t="s">
        <v>27</v>
      </c>
      <c r="G6419" t="s">
        <v>74</v>
      </c>
      <c r="H6419" s="2">
        <v>10010.6</v>
      </c>
      <c r="I6419" s="8">
        <f t="shared" si="500"/>
        <v>827244.3000000004</v>
      </c>
      <c r="J6419" s="8">
        <f t="shared" si="501"/>
        <v>574609.39999999991</v>
      </c>
      <c r="K6419" s="8">
        <f t="shared" si="502"/>
        <v>131256.40000000002</v>
      </c>
      <c r="L6419" s="8">
        <f t="shared" si="503"/>
        <v>79510.3</v>
      </c>
      <c r="M6419" s="8">
        <f t="shared" si="504"/>
        <v>112022</v>
      </c>
    </row>
    <row r="6420" spans="1:13" x14ac:dyDescent="0.2">
      <c r="A6420" t="s">
        <v>54</v>
      </c>
      <c r="B6420" t="s">
        <v>55</v>
      </c>
      <c r="C6420">
        <v>2015</v>
      </c>
      <c r="D6420" t="s">
        <v>92</v>
      </c>
      <c r="E6420" t="s">
        <v>23</v>
      </c>
      <c r="F6420" t="s">
        <v>28</v>
      </c>
      <c r="G6420" t="s">
        <v>75</v>
      </c>
      <c r="H6420" s="2">
        <v>8996.6</v>
      </c>
      <c r="I6420" s="8">
        <f t="shared" si="500"/>
        <v>827244.3000000004</v>
      </c>
      <c r="J6420" s="8">
        <f t="shared" si="501"/>
        <v>574609.39999999991</v>
      </c>
      <c r="K6420" s="8">
        <f t="shared" si="502"/>
        <v>131256.40000000002</v>
      </c>
      <c r="L6420" s="8">
        <f t="shared" si="503"/>
        <v>79510.3</v>
      </c>
      <c r="M6420" s="8">
        <f t="shared" si="504"/>
        <v>92221.8</v>
      </c>
    </row>
    <row r="6421" spans="1:13" x14ac:dyDescent="0.2">
      <c r="A6421" t="s">
        <v>54</v>
      </c>
      <c r="B6421" t="s">
        <v>55</v>
      </c>
      <c r="C6421">
        <v>2015</v>
      </c>
      <c r="D6421" t="s">
        <v>92</v>
      </c>
      <c r="E6421" t="s">
        <v>23</v>
      </c>
      <c r="F6421" t="s">
        <v>29</v>
      </c>
      <c r="G6421" t="s">
        <v>76</v>
      </c>
      <c r="H6421" s="2">
        <v>9948</v>
      </c>
      <c r="I6421" s="8">
        <f t="shared" si="500"/>
        <v>827244.3000000004</v>
      </c>
      <c r="J6421" s="8">
        <f t="shared" si="501"/>
        <v>574609.39999999991</v>
      </c>
      <c r="K6421" s="8">
        <f t="shared" si="502"/>
        <v>131256.40000000002</v>
      </c>
      <c r="L6421" s="8">
        <f t="shared" si="503"/>
        <v>79510.3</v>
      </c>
      <c r="M6421" s="8">
        <f t="shared" si="504"/>
        <v>126053</v>
      </c>
    </row>
    <row r="6422" spans="1:13" x14ac:dyDescent="0.2">
      <c r="A6422" t="s">
        <v>54</v>
      </c>
      <c r="B6422" t="s">
        <v>55</v>
      </c>
      <c r="C6422">
        <v>2015</v>
      </c>
      <c r="D6422" t="s">
        <v>92</v>
      </c>
      <c r="E6422" t="s">
        <v>30</v>
      </c>
      <c r="F6422" t="s">
        <v>31</v>
      </c>
      <c r="G6422" t="s">
        <v>77</v>
      </c>
      <c r="H6422" s="2">
        <v>1406.1</v>
      </c>
      <c r="I6422" s="8">
        <f t="shared" si="500"/>
        <v>827244.3000000004</v>
      </c>
      <c r="J6422" s="8">
        <f t="shared" si="501"/>
        <v>96144.199999999968</v>
      </c>
      <c r="K6422" s="8">
        <f t="shared" si="502"/>
        <v>131256.40000000002</v>
      </c>
      <c r="L6422" s="8">
        <f t="shared" si="503"/>
        <v>79510.3</v>
      </c>
      <c r="M6422" s="8">
        <f t="shared" si="504"/>
        <v>14277.899999999998</v>
      </c>
    </row>
    <row r="6423" spans="1:13" x14ac:dyDescent="0.2">
      <c r="A6423" t="s">
        <v>54</v>
      </c>
      <c r="B6423" t="s">
        <v>55</v>
      </c>
      <c r="C6423">
        <v>2015</v>
      </c>
      <c r="D6423" t="s">
        <v>92</v>
      </c>
      <c r="E6423" t="s">
        <v>30</v>
      </c>
      <c r="F6423" t="s">
        <v>32</v>
      </c>
      <c r="G6423" t="s">
        <v>78</v>
      </c>
      <c r="H6423" s="2">
        <v>1397.1</v>
      </c>
      <c r="I6423" s="8">
        <f t="shared" si="500"/>
        <v>827244.3000000004</v>
      </c>
      <c r="J6423" s="8">
        <f t="shared" si="501"/>
        <v>96144.199999999968</v>
      </c>
      <c r="K6423" s="8">
        <f t="shared" si="502"/>
        <v>131256.40000000002</v>
      </c>
      <c r="L6423" s="8">
        <f t="shared" si="503"/>
        <v>79510.3</v>
      </c>
      <c r="M6423" s="8">
        <f t="shared" si="504"/>
        <v>15341.499999999987</v>
      </c>
    </row>
    <row r="6424" spans="1:13" x14ac:dyDescent="0.2">
      <c r="A6424" t="s">
        <v>54</v>
      </c>
      <c r="B6424" t="s">
        <v>55</v>
      </c>
      <c r="C6424">
        <v>2015</v>
      </c>
      <c r="D6424" t="s">
        <v>92</v>
      </c>
      <c r="E6424" t="s">
        <v>30</v>
      </c>
      <c r="F6424" t="s">
        <v>33</v>
      </c>
      <c r="G6424" t="s">
        <v>79</v>
      </c>
      <c r="H6424" s="2">
        <v>1623.2</v>
      </c>
      <c r="I6424" s="8">
        <f t="shared" si="500"/>
        <v>827244.3000000004</v>
      </c>
      <c r="J6424" s="8">
        <f t="shared" si="501"/>
        <v>96144.199999999968</v>
      </c>
      <c r="K6424" s="8">
        <f t="shared" si="502"/>
        <v>131256.40000000002</v>
      </c>
      <c r="L6424" s="8">
        <f t="shared" si="503"/>
        <v>79510.3</v>
      </c>
      <c r="M6424" s="8">
        <f t="shared" si="504"/>
        <v>16528.600000000002</v>
      </c>
    </row>
    <row r="6425" spans="1:13" x14ac:dyDescent="0.2">
      <c r="A6425" t="s">
        <v>54</v>
      </c>
      <c r="B6425" t="s">
        <v>55</v>
      </c>
      <c r="C6425">
        <v>2015</v>
      </c>
      <c r="D6425" t="s">
        <v>92</v>
      </c>
      <c r="E6425" t="s">
        <v>30</v>
      </c>
      <c r="F6425" t="s">
        <v>34</v>
      </c>
      <c r="G6425" t="s">
        <v>80</v>
      </c>
      <c r="H6425" s="2">
        <v>1377.2</v>
      </c>
      <c r="I6425" s="8">
        <f t="shared" si="500"/>
        <v>827244.3000000004</v>
      </c>
      <c r="J6425" s="8">
        <f t="shared" si="501"/>
        <v>96144.199999999968</v>
      </c>
      <c r="K6425" s="8">
        <f t="shared" si="502"/>
        <v>131256.40000000002</v>
      </c>
      <c r="L6425" s="8">
        <f t="shared" si="503"/>
        <v>79510.3</v>
      </c>
      <c r="M6425" s="8">
        <f t="shared" si="504"/>
        <v>15152.000000000004</v>
      </c>
    </row>
    <row r="6426" spans="1:13" x14ac:dyDescent="0.2">
      <c r="A6426" t="s">
        <v>54</v>
      </c>
      <c r="B6426" t="s">
        <v>55</v>
      </c>
      <c r="C6426">
        <v>2015</v>
      </c>
      <c r="D6426" t="s">
        <v>92</v>
      </c>
      <c r="E6426" t="s">
        <v>30</v>
      </c>
      <c r="F6426" t="s">
        <v>35</v>
      </c>
      <c r="G6426" t="s">
        <v>81</v>
      </c>
      <c r="H6426" s="2">
        <v>1443.6</v>
      </c>
      <c r="I6426" s="8">
        <f t="shared" si="500"/>
        <v>827244.3000000004</v>
      </c>
      <c r="J6426" s="8">
        <f t="shared" si="501"/>
        <v>96144.199999999968</v>
      </c>
      <c r="K6426" s="8">
        <f t="shared" si="502"/>
        <v>131256.40000000002</v>
      </c>
      <c r="L6426" s="8">
        <f t="shared" si="503"/>
        <v>79510.3</v>
      </c>
      <c r="M6426" s="8">
        <f t="shared" si="504"/>
        <v>15494.399999999998</v>
      </c>
    </row>
    <row r="6427" spans="1:13" x14ac:dyDescent="0.2">
      <c r="A6427" t="s">
        <v>54</v>
      </c>
      <c r="B6427" t="s">
        <v>55</v>
      </c>
      <c r="C6427">
        <v>2015</v>
      </c>
      <c r="D6427" t="s">
        <v>92</v>
      </c>
      <c r="E6427" t="s">
        <v>30</v>
      </c>
      <c r="F6427" t="s">
        <v>36</v>
      </c>
      <c r="G6427" t="s">
        <v>82</v>
      </c>
      <c r="H6427" s="2">
        <v>2261.1</v>
      </c>
      <c r="I6427" s="8">
        <f t="shared" si="500"/>
        <v>827244.3000000004</v>
      </c>
      <c r="J6427" s="8">
        <f t="shared" si="501"/>
        <v>96144.199999999968</v>
      </c>
      <c r="K6427" s="8">
        <f t="shared" si="502"/>
        <v>131256.40000000002</v>
      </c>
      <c r="L6427" s="8">
        <f t="shared" si="503"/>
        <v>79510.3</v>
      </c>
      <c r="M6427" s="8">
        <f t="shared" si="504"/>
        <v>19349.800000000007</v>
      </c>
    </row>
    <row r="6428" spans="1:13" x14ac:dyDescent="0.2">
      <c r="A6428" t="s">
        <v>54</v>
      </c>
      <c r="B6428" t="s">
        <v>55</v>
      </c>
      <c r="C6428">
        <v>2015</v>
      </c>
      <c r="D6428" t="s">
        <v>92</v>
      </c>
      <c r="E6428" t="s">
        <v>37</v>
      </c>
      <c r="F6428" t="s">
        <v>38</v>
      </c>
      <c r="G6428" t="s">
        <v>83</v>
      </c>
      <c r="H6428" s="2">
        <v>1670.8</v>
      </c>
      <c r="I6428" s="8">
        <f t="shared" si="500"/>
        <v>827244.3000000004</v>
      </c>
      <c r="J6428" s="8">
        <f t="shared" si="501"/>
        <v>92473.100000000049</v>
      </c>
      <c r="K6428" s="8">
        <f t="shared" si="502"/>
        <v>131256.40000000002</v>
      </c>
      <c r="L6428" s="8">
        <f t="shared" si="503"/>
        <v>79510.3</v>
      </c>
      <c r="M6428" s="8">
        <f t="shared" si="504"/>
        <v>16815.7</v>
      </c>
    </row>
    <row r="6429" spans="1:13" x14ac:dyDescent="0.2">
      <c r="A6429" t="s">
        <v>54</v>
      </c>
      <c r="B6429" t="s">
        <v>55</v>
      </c>
      <c r="C6429">
        <v>2015</v>
      </c>
      <c r="D6429" t="s">
        <v>92</v>
      </c>
      <c r="E6429" t="s">
        <v>37</v>
      </c>
      <c r="F6429" t="s">
        <v>39</v>
      </c>
      <c r="G6429" t="s">
        <v>84</v>
      </c>
      <c r="H6429" s="2">
        <v>1631.6</v>
      </c>
      <c r="I6429" s="8">
        <f t="shared" si="500"/>
        <v>827244.3000000004</v>
      </c>
      <c r="J6429" s="8">
        <f t="shared" si="501"/>
        <v>92473.100000000049</v>
      </c>
      <c r="K6429" s="8">
        <f t="shared" si="502"/>
        <v>131256.40000000002</v>
      </c>
      <c r="L6429" s="8">
        <f t="shared" si="503"/>
        <v>79510.3</v>
      </c>
      <c r="M6429" s="8">
        <f t="shared" si="504"/>
        <v>16969.599999999999</v>
      </c>
    </row>
    <row r="6430" spans="1:13" x14ac:dyDescent="0.2">
      <c r="A6430" t="s">
        <v>54</v>
      </c>
      <c r="B6430" t="s">
        <v>55</v>
      </c>
      <c r="C6430">
        <v>2015</v>
      </c>
      <c r="D6430" t="s">
        <v>92</v>
      </c>
      <c r="E6430" t="s">
        <v>37</v>
      </c>
      <c r="F6430" t="s">
        <v>40</v>
      </c>
      <c r="G6430" t="s">
        <v>85</v>
      </c>
      <c r="H6430" s="2">
        <v>1217.8</v>
      </c>
      <c r="I6430" s="8">
        <f t="shared" si="500"/>
        <v>827244.3000000004</v>
      </c>
      <c r="J6430" s="8">
        <f t="shared" si="501"/>
        <v>92473.100000000049</v>
      </c>
      <c r="K6430" s="8">
        <f t="shared" si="502"/>
        <v>131256.40000000002</v>
      </c>
      <c r="L6430" s="8">
        <f t="shared" si="503"/>
        <v>79510.3</v>
      </c>
      <c r="M6430" s="8">
        <f t="shared" si="504"/>
        <v>13584.199999999999</v>
      </c>
    </row>
    <row r="6431" spans="1:13" x14ac:dyDescent="0.2">
      <c r="A6431" t="s">
        <v>54</v>
      </c>
      <c r="B6431" t="s">
        <v>55</v>
      </c>
      <c r="C6431">
        <v>2015</v>
      </c>
      <c r="D6431" t="s">
        <v>92</v>
      </c>
      <c r="E6431" t="s">
        <v>37</v>
      </c>
      <c r="F6431" t="s">
        <v>41</v>
      </c>
      <c r="G6431" t="s">
        <v>86</v>
      </c>
      <c r="H6431" s="2">
        <v>1847.2</v>
      </c>
      <c r="I6431" s="8">
        <f t="shared" si="500"/>
        <v>827244.3000000004</v>
      </c>
      <c r="J6431" s="8">
        <f t="shared" si="501"/>
        <v>92473.100000000049</v>
      </c>
      <c r="K6431" s="8">
        <f t="shared" si="502"/>
        <v>131256.40000000002</v>
      </c>
      <c r="L6431" s="8">
        <f t="shared" si="503"/>
        <v>79510.3</v>
      </c>
      <c r="M6431" s="8">
        <f t="shared" si="504"/>
        <v>16342.3</v>
      </c>
    </row>
    <row r="6432" spans="1:13" x14ac:dyDescent="0.2">
      <c r="A6432" t="s">
        <v>54</v>
      </c>
      <c r="B6432" t="s">
        <v>55</v>
      </c>
      <c r="C6432">
        <v>2015</v>
      </c>
      <c r="D6432" t="s">
        <v>92</v>
      </c>
      <c r="E6432" t="s">
        <v>37</v>
      </c>
      <c r="F6432" t="s">
        <v>42</v>
      </c>
      <c r="G6432" t="s">
        <v>87</v>
      </c>
      <c r="H6432" s="2">
        <v>1572.7</v>
      </c>
      <c r="I6432" s="8">
        <f t="shared" si="500"/>
        <v>827244.3000000004</v>
      </c>
      <c r="J6432" s="8">
        <f t="shared" si="501"/>
        <v>92473.100000000049</v>
      </c>
      <c r="K6432" s="8">
        <f t="shared" si="502"/>
        <v>131256.40000000002</v>
      </c>
      <c r="L6432" s="8">
        <f t="shared" si="503"/>
        <v>79510.3</v>
      </c>
      <c r="M6432" s="8">
        <f t="shared" si="504"/>
        <v>17154.899999999998</v>
      </c>
    </row>
    <row r="6433" spans="1:13" x14ac:dyDescent="0.2">
      <c r="A6433" t="s">
        <v>54</v>
      </c>
      <c r="B6433" t="s">
        <v>55</v>
      </c>
      <c r="C6433">
        <v>2015</v>
      </c>
      <c r="D6433" t="s">
        <v>92</v>
      </c>
      <c r="E6433" t="s">
        <v>37</v>
      </c>
      <c r="F6433" t="s">
        <v>43</v>
      </c>
      <c r="G6433" t="s">
        <v>88</v>
      </c>
      <c r="H6433" s="2">
        <v>1063.2</v>
      </c>
      <c r="I6433" s="8">
        <f t="shared" si="500"/>
        <v>827244.3000000004</v>
      </c>
      <c r="J6433" s="8">
        <f t="shared" si="501"/>
        <v>92473.100000000049</v>
      </c>
      <c r="K6433" s="8">
        <f t="shared" si="502"/>
        <v>131256.40000000002</v>
      </c>
      <c r="L6433" s="8">
        <f t="shared" si="503"/>
        <v>79510.3</v>
      </c>
      <c r="M6433" s="8">
        <f t="shared" si="504"/>
        <v>11606.400000000001</v>
      </c>
    </row>
    <row r="6434" spans="1:13" x14ac:dyDescent="0.2">
      <c r="A6434" t="s">
        <v>54</v>
      </c>
      <c r="B6434" t="s">
        <v>55</v>
      </c>
      <c r="C6434">
        <v>2015</v>
      </c>
      <c r="D6434" t="s">
        <v>93</v>
      </c>
      <c r="E6434" t="s">
        <v>16</v>
      </c>
      <c r="F6434" t="s">
        <v>17</v>
      </c>
      <c r="G6434" t="s">
        <v>65</v>
      </c>
      <c r="H6434" s="2">
        <v>1033.7</v>
      </c>
      <c r="I6434" s="8">
        <f t="shared" si="500"/>
        <v>892637.2999999997</v>
      </c>
      <c r="J6434" s="8">
        <f t="shared" si="501"/>
        <v>67418.799999999988</v>
      </c>
      <c r="K6434" s="8">
        <f t="shared" si="502"/>
        <v>153894.79999999999</v>
      </c>
      <c r="L6434" s="8">
        <f t="shared" si="503"/>
        <v>87974.1</v>
      </c>
      <c r="M6434" s="8">
        <f t="shared" si="504"/>
        <v>11900.500000000002</v>
      </c>
    </row>
    <row r="6435" spans="1:13" x14ac:dyDescent="0.2">
      <c r="A6435" t="s">
        <v>54</v>
      </c>
      <c r="B6435" t="s">
        <v>55</v>
      </c>
      <c r="C6435">
        <v>2015</v>
      </c>
      <c r="D6435" t="s">
        <v>93</v>
      </c>
      <c r="E6435" t="s">
        <v>16</v>
      </c>
      <c r="F6435" t="s">
        <v>18</v>
      </c>
      <c r="G6435" t="s">
        <v>66</v>
      </c>
      <c r="H6435" s="2">
        <v>846.5</v>
      </c>
      <c r="I6435" s="8">
        <f t="shared" si="500"/>
        <v>892637.2999999997</v>
      </c>
      <c r="J6435" s="8">
        <f t="shared" si="501"/>
        <v>67418.799999999988</v>
      </c>
      <c r="K6435" s="8">
        <f t="shared" si="502"/>
        <v>153894.79999999999</v>
      </c>
      <c r="L6435" s="8">
        <f t="shared" si="503"/>
        <v>87974.1</v>
      </c>
      <c r="M6435" s="8">
        <f t="shared" si="504"/>
        <v>10167.099999999999</v>
      </c>
    </row>
    <row r="6436" spans="1:13" x14ac:dyDescent="0.2">
      <c r="A6436" t="s">
        <v>54</v>
      </c>
      <c r="B6436" t="s">
        <v>55</v>
      </c>
      <c r="C6436">
        <v>2015</v>
      </c>
      <c r="D6436" t="s">
        <v>93</v>
      </c>
      <c r="E6436" t="s">
        <v>16</v>
      </c>
      <c r="F6436" t="s">
        <v>19</v>
      </c>
      <c r="G6436" t="s">
        <v>67</v>
      </c>
      <c r="H6436" s="2">
        <v>661.4</v>
      </c>
      <c r="I6436" s="8">
        <f t="shared" si="500"/>
        <v>892637.2999999997</v>
      </c>
      <c r="J6436" s="8">
        <f t="shared" si="501"/>
        <v>67418.799999999988</v>
      </c>
      <c r="K6436" s="8">
        <f t="shared" si="502"/>
        <v>153894.79999999999</v>
      </c>
      <c r="L6436" s="8">
        <f t="shared" si="503"/>
        <v>87974.1</v>
      </c>
      <c r="M6436" s="8">
        <f t="shared" si="504"/>
        <v>7405.4999999999991</v>
      </c>
    </row>
    <row r="6437" spans="1:13" x14ac:dyDescent="0.2">
      <c r="A6437" t="s">
        <v>54</v>
      </c>
      <c r="B6437" t="s">
        <v>55</v>
      </c>
      <c r="C6437">
        <v>2015</v>
      </c>
      <c r="D6437" t="s">
        <v>93</v>
      </c>
      <c r="E6437" t="s">
        <v>16</v>
      </c>
      <c r="F6437" t="s">
        <v>20</v>
      </c>
      <c r="G6437" t="s">
        <v>68</v>
      </c>
      <c r="H6437" s="2">
        <v>663.3</v>
      </c>
      <c r="I6437" s="8">
        <f t="shared" si="500"/>
        <v>892637.2999999997</v>
      </c>
      <c r="J6437" s="8">
        <f t="shared" si="501"/>
        <v>67418.799999999988</v>
      </c>
      <c r="K6437" s="8">
        <f t="shared" si="502"/>
        <v>153894.79999999999</v>
      </c>
      <c r="L6437" s="8">
        <f t="shared" si="503"/>
        <v>87974.1</v>
      </c>
      <c r="M6437" s="8">
        <f t="shared" si="504"/>
        <v>7879.0000000000009</v>
      </c>
    </row>
    <row r="6438" spans="1:13" x14ac:dyDescent="0.2">
      <c r="A6438" t="s">
        <v>54</v>
      </c>
      <c r="B6438" t="s">
        <v>55</v>
      </c>
      <c r="C6438">
        <v>2015</v>
      </c>
      <c r="D6438" t="s">
        <v>93</v>
      </c>
      <c r="E6438" t="s">
        <v>16</v>
      </c>
      <c r="F6438" t="s">
        <v>21</v>
      </c>
      <c r="G6438" t="s">
        <v>69</v>
      </c>
      <c r="H6438" s="2">
        <v>1819.2</v>
      </c>
      <c r="I6438" s="8">
        <f t="shared" si="500"/>
        <v>892637.2999999997</v>
      </c>
      <c r="J6438" s="8">
        <f t="shared" si="501"/>
        <v>67418.799999999988</v>
      </c>
      <c r="K6438" s="8">
        <f t="shared" si="502"/>
        <v>153894.79999999999</v>
      </c>
      <c r="L6438" s="8">
        <f t="shared" si="503"/>
        <v>87974.1</v>
      </c>
      <c r="M6438" s="8">
        <f t="shared" si="504"/>
        <v>21488.3</v>
      </c>
    </row>
    <row r="6439" spans="1:13" x14ac:dyDescent="0.2">
      <c r="A6439" t="s">
        <v>54</v>
      </c>
      <c r="B6439" t="s">
        <v>55</v>
      </c>
      <c r="C6439">
        <v>2015</v>
      </c>
      <c r="D6439" t="s">
        <v>93</v>
      </c>
      <c r="E6439" t="s">
        <v>16</v>
      </c>
      <c r="F6439" t="s">
        <v>22</v>
      </c>
      <c r="G6439" t="s">
        <v>70</v>
      </c>
      <c r="H6439" s="2">
        <v>801.6</v>
      </c>
      <c r="I6439" s="8">
        <f t="shared" si="500"/>
        <v>892637.2999999997</v>
      </c>
      <c r="J6439" s="8">
        <f t="shared" si="501"/>
        <v>67418.799999999988</v>
      </c>
      <c r="K6439" s="8">
        <f t="shared" si="502"/>
        <v>153894.79999999999</v>
      </c>
      <c r="L6439" s="8">
        <f t="shared" si="503"/>
        <v>87974.1</v>
      </c>
      <c r="M6439" s="8">
        <f t="shared" si="504"/>
        <v>8578.4000000000015</v>
      </c>
    </row>
    <row r="6440" spans="1:13" x14ac:dyDescent="0.2">
      <c r="A6440" t="s">
        <v>54</v>
      </c>
      <c r="B6440" t="s">
        <v>55</v>
      </c>
      <c r="C6440">
        <v>2015</v>
      </c>
      <c r="D6440" t="s">
        <v>93</v>
      </c>
      <c r="E6440" t="s">
        <v>23</v>
      </c>
      <c r="F6440" t="s">
        <v>24</v>
      </c>
      <c r="G6440" t="s">
        <v>71</v>
      </c>
      <c r="H6440" s="2">
        <v>8229</v>
      </c>
      <c r="I6440" s="8">
        <f t="shared" si="500"/>
        <v>892637.2999999997</v>
      </c>
      <c r="J6440" s="8">
        <f t="shared" si="501"/>
        <v>623708.69999999984</v>
      </c>
      <c r="K6440" s="8">
        <f t="shared" si="502"/>
        <v>153894.79999999999</v>
      </c>
      <c r="L6440" s="8">
        <f t="shared" si="503"/>
        <v>87974.1</v>
      </c>
      <c r="M6440" s="8">
        <f t="shared" si="504"/>
        <v>93521</v>
      </c>
    </row>
    <row r="6441" spans="1:13" x14ac:dyDescent="0.2">
      <c r="A6441" t="s">
        <v>54</v>
      </c>
      <c r="B6441" t="s">
        <v>55</v>
      </c>
      <c r="C6441">
        <v>2015</v>
      </c>
      <c r="D6441" t="s">
        <v>93</v>
      </c>
      <c r="E6441" t="s">
        <v>23</v>
      </c>
      <c r="F6441" t="s">
        <v>25</v>
      </c>
      <c r="G6441" t="s">
        <v>72</v>
      </c>
      <c r="H6441" s="2">
        <v>14552</v>
      </c>
      <c r="I6441" s="8">
        <f t="shared" si="500"/>
        <v>892637.2999999997</v>
      </c>
      <c r="J6441" s="8">
        <f t="shared" si="501"/>
        <v>623708.69999999984</v>
      </c>
      <c r="K6441" s="8">
        <f t="shared" si="502"/>
        <v>153894.79999999999</v>
      </c>
      <c r="L6441" s="8">
        <f t="shared" si="503"/>
        <v>87974.1</v>
      </c>
      <c r="M6441" s="8">
        <f t="shared" si="504"/>
        <v>131533</v>
      </c>
    </row>
    <row r="6442" spans="1:13" x14ac:dyDescent="0.2">
      <c r="A6442" t="s">
        <v>54</v>
      </c>
      <c r="B6442" t="s">
        <v>55</v>
      </c>
      <c r="C6442">
        <v>2015</v>
      </c>
      <c r="D6442" t="s">
        <v>93</v>
      </c>
      <c r="E6442" t="s">
        <v>23</v>
      </c>
      <c r="F6442" t="s">
        <v>26</v>
      </c>
      <c r="G6442" t="s">
        <v>73</v>
      </c>
      <c r="H6442" s="2">
        <v>5005.3</v>
      </c>
      <c r="I6442" s="8">
        <f t="shared" si="500"/>
        <v>892637.2999999997</v>
      </c>
      <c r="J6442" s="8">
        <f t="shared" si="501"/>
        <v>623708.69999999984</v>
      </c>
      <c r="K6442" s="8">
        <f t="shared" si="502"/>
        <v>153894.79999999999</v>
      </c>
      <c r="L6442" s="8">
        <f t="shared" si="503"/>
        <v>87974.1</v>
      </c>
      <c r="M6442" s="8">
        <f t="shared" si="504"/>
        <v>48673.69999999999</v>
      </c>
    </row>
    <row r="6443" spans="1:13" x14ac:dyDescent="0.2">
      <c r="A6443" t="s">
        <v>54</v>
      </c>
      <c r="B6443" t="s">
        <v>55</v>
      </c>
      <c r="C6443">
        <v>2015</v>
      </c>
      <c r="D6443" t="s">
        <v>93</v>
      </c>
      <c r="E6443" t="s">
        <v>23</v>
      </c>
      <c r="F6443" t="s">
        <v>27</v>
      </c>
      <c r="G6443" t="s">
        <v>74</v>
      </c>
      <c r="H6443" s="2">
        <v>8210.7999999999993</v>
      </c>
      <c r="I6443" s="8">
        <f t="shared" si="500"/>
        <v>892637.2999999997</v>
      </c>
      <c r="J6443" s="8">
        <f t="shared" si="501"/>
        <v>623708.69999999984</v>
      </c>
      <c r="K6443" s="8">
        <f t="shared" si="502"/>
        <v>153894.79999999999</v>
      </c>
      <c r="L6443" s="8">
        <f t="shared" si="503"/>
        <v>87974.1</v>
      </c>
      <c r="M6443" s="8">
        <f t="shared" si="504"/>
        <v>119437.4</v>
      </c>
    </row>
    <row r="6444" spans="1:13" x14ac:dyDescent="0.2">
      <c r="A6444" t="s">
        <v>54</v>
      </c>
      <c r="B6444" t="s">
        <v>55</v>
      </c>
      <c r="C6444">
        <v>2015</v>
      </c>
      <c r="D6444" t="s">
        <v>93</v>
      </c>
      <c r="E6444" t="s">
        <v>23</v>
      </c>
      <c r="F6444" t="s">
        <v>28</v>
      </c>
      <c r="G6444" t="s">
        <v>75</v>
      </c>
      <c r="H6444" s="2">
        <v>7851.1</v>
      </c>
      <c r="I6444" s="8">
        <f t="shared" si="500"/>
        <v>892637.2999999997</v>
      </c>
      <c r="J6444" s="8">
        <f t="shared" si="501"/>
        <v>623708.69999999984</v>
      </c>
      <c r="K6444" s="8">
        <f t="shared" si="502"/>
        <v>153894.79999999999</v>
      </c>
      <c r="L6444" s="8">
        <f t="shared" si="503"/>
        <v>87974.1</v>
      </c>
      <c r="M6444" s="8">
        <f t="shared" si="504"/>
        <v>94342.60000000002</v>
      </c>
    </row>
    <row r="6445" spans="1:13" x14ac:dyDescent="0.2">
      <c r="A6445" t="s">
        <v>54</v>
      </c>
      <c r="B6445" t="s">
        <v>55</v>
      </c>
      <c r="C6445">
        <v>2015</v>
      </c>
      <c r="D6445" t="s">
        <v>93</v>
      </c>
      <c r="E6445" t="s">
        <v>23</v>
      </c>
      <c r="F6445" t="s">
        <v>29</v>
      </c>
      <c r="G6445" t="s">
        <v>76</v>
      </c>
      <c r="H6445" s="2">
        <v>19040</v>
      </c>
      <c r="I6445" s="8">
        <f t="shared" si="500"/>
        <v>892637.2999999997</v>
      </c>
      <c r="J6445" s="8">
        <f t="shared" si="501"/>
        <v>623708.69999999984</v>
      </c>
      <c r="K6445" s="8">
        <f t="shared" si="502"/>
        <v>153894.79999999999</v>
      </c>
      <c r="L6445" s="8">
        <f t="shared" si="503"/>
        <v>87974.1</v>
      </c>
      <c r="M6445" s="8">
        <f t="shared" si="504"/>
        <v>136201</v>
      </c>
    </row>
    <row r="6446" spans="1:13" x14ac:dyDescent="0.2">
      <c r="A6446" t="s">
        <v>54</v>
      </c>
      <c r="B6446" t="s">
        <v>55</v>
      </c>
      <c r="C6446">
        <v>2015</v>
      </c>
      <c r="D6446" t="s">
        <v>93</v>
      </c>
      <c r="E6446" t="s">
        <v>30</v>
      </c>
      <c r="F6446" t="s">
        <v>31</v>
      </c>
      <c r="G6446" t="s">
        <v>77</v>
      </c>
      <c r="H6446" s="2">
        <v>1617</v>
      </c>
      <c r="I6446" s="8">
        <f t="shared" si="500"/>
        <v>892637.2999999997</v>
      </c>
      <c r="J6446" s="8">
        <f t="shared" si="501"/>
        <v>101548.69999999997</v>
      </c>
      <c r="K6446" s="8">
        <f t="shared" si="502"/>
        <v>153894.79999999999</v>
      </c>
      <c r="L6446" s="8">
        <f t="shared" si="503"/>
        <v>87974.1</v>
      </c>
      <c r="M6446" s="8">
        <f t="shared" si="504"/>
        <v>15253.199999999993</v>
      </c>
    </row>
    <row r="6447" spans="1:13" x14ac:dyDescent="0.2">
      <c r="A6447" t="s">
        <v>54</v>
      </c>
      <c r="B6447" t="s">
        <v>55</v>
      </c>
      <c r="C6447">
        <v>2015</v>
      </c>
      <c r="D6447" t="s">
        <v>93</v>
      </c>
      <c r="E6447" t="s">
        <v>30</v>
      </c>
      <c r="F6447" t="s">
        <v>32</v>
      </c>
      <c r="G6447" t="s">
        <v>78</v>
      </c>
      <c r="H6447" s="2">
        <v>1680.1</v>
      </c>
      <c r="I6447" s="8">
        <f t="shared" si="500"/>
        <v>892637.2999999997</v>
      </c>
      <c r="J6447" s="8">
        <f t="shared" si="501"/>
        <v>101548.69999999997</v>
      </c>
      <c r="K6447" s="8">
        <f t="shared" si="502"/>
        <v>153894.79999999999</v>
      </c>
      <c r="L6447" s="8">
        <f t="shared" si="503"/>
        <v>87974.1</v>
      </c>
      <c r="M6447" s="8">
        <f t="shared" si="504"/>
        <v>16768.999999999993</v>
      </c>
    </row>
    <row r="6448" spans="1:13" x14ac:dyDescent="0.2">
      <c r="A6448" t="s">
        <v>54</v>
      </c>
      <c r="B6448" t="s">
        <v>55</v>
      </c>
      <c r="C6448">
        <v>2015</v>
      </c>
      <c r="D6448" t="s">
        <v>93</v>
      </c>
      <c r="E6448" t="s">
        <v>30</v>
      </c>
      <c r="F6448" t="s">
        <v>33</v>
      </c>
      <c r="G6448" t="s">
        <v>79</v>
      </c>
      <c r="H6448" s="2">
        <v>1260.0999999999999</v>
      </c>
      <c r="I6448" s="8">
        <f t="shared" si="500"/>
        <v>892637.2999999997</v>
      </c>
      <c r="J6448" s="8">
        <f t="shared" si="501"/>
        <v>101548.69999999997</v>
      </c>
      <c r="K6448" s="8">
        <f t="shared" si="502"/>
        <v>153894.79999999999</v>
      </c>
      <c r="L6448" s="8">
        <f t="shared" si="503"/>
        <v>87974.1</v>
      </c>
      <c r="M6448" s="8">
        <f t="shared" si="504"/>
        <v>16750.8</v>
      </c>
    </row>
    <row r="6449" spans="1:13" x14ac:dyDescent="0.2">
      <c r="A6449" t="s">
        <v>54</v>
      </c>
      <c r="B6449" t="s">
        <v>55</v>
      </c>
      <c r="C6449">
        <v>2015</v>
      </c>
      <c r="D6449" t="s">
        <v>93</v>
      </c>
      <c r="E6449" t="s">
        <v>30</v>
      </c>
      <c r="F6449" t="s">
        <v>34</v>
      </c>
      <c r="G6449" t="s">
        <v>80</v>
      </c>
      <c r="H6449" s="2">
        <v>1446.1</v>
      </c>
      <c r="I6449" s="8">
        <f t="shared" si="500"/>
        <v>892637.2999999997</v>
      </c>
      <c r="J6449" s="8">
        <f t="shared" si="501"/>
        <v>101548.69999999997</v>
      </c>
      <c r="K6449" s="8">
        <f t="shared" si="502"/>
        <v>153894.79999999999</v>
      </c>
      <c r="L6449" s="8">
        <f t="shared" si="503"/>
        <v>87974.1</v>
      </c>
      <c r="M6449" s="8">
        <f t="shared" si="504"/>
        <v>15397.399999999991</v>
      </c>
    </row>
    <row r="6450" spans="1:13" x14ac:dyDescent="0.2">
      <c r="A6450" t="s">
        <v>54</v>
      </c>
      <c r="B6450" t="s">
        <v>55</v>
      </c>
      <c r="C6450">
        <v>2015</v>
      </c>
      <c r="D6450" t="s">
        <v>93</v>
      </c>
      <c r="E6450" t="s">
        <v>30</v>
      </c>
      <c r="F6450" t="s">
        <v>35</v>
      </c>
      <c r="G6450" t="s">
        <v>81</v>
      </c>
      <c r="H6450" s="2">
        <v>1701.4</v>
      </c>
      <c r="I6450" s="8">
        <f t="shared" si="500"/>
        <v>892637.2999999997</v>
      </c>
      <c r="J6450" s="8">
        <f t="shared" si="501"/>
        <v>101548.69999999997</v>
      </c>
      <c r="K6450" s="8">
        <f t="shared" si="502"/>
        <v>153894.79999999999</v>
      </c>
      <c r="L6450" s="8">
        <f t="shared" si="503"/>
        <v>87974.1</v>
      </c>
      <c r="M6450" s="8">
        <f t="shared" si="504"/>
        <v>16508</v>
      </c>
    </row>
    <row r="6451" spans="1:13" x14ac:dyDescent="0.2">
      <c r="A6451" t="s">
        <v>54</v>
      </c>
      <c r="B6451" t="s">
        <v>55</v>
      </c>
      <c r="C6451">
        <v>2015</v>
      </c>
      <c r="D6451" t="s">
        <v>93</v>
      </c>
      <c r="E6451" t="s">
        <v>30</v>
      </c>
      <c r="F6451" t="s">
        <v>36</v>
      </c>
      <c r="G6451" t="s">
        <v>82</v>
      </c>
      <c r="H6451" s="2">
        <v>1947.7</v>
      </c>
      <c r="I6451" s="8">
        <f t="shared" si="500"/>
        <v>892637.2999999997</v>
      </c>
      <c r="J6451" s="8">
        <f t="shared" si="501"/>
        <v>101548.69999999997</v>
      </c>
      <c r="K6451" s="8">
        <f t="shared" si="502"/>
        <v>153894.79999999999</v>
      </c>
      <c r="L6451" s="8">
        <f t="shared" si="503"/>
        <v>87974.1</v>
      </c>
      <c r="M6451" s="8">
        <f t="shared" si="504"/>
        <v>20870.300000000003</v>
      </c>
    </row>
    <row r="6452" spans="1:13" x14ac:dyDescent="0.2">
      <c r="A6452" t="s">
        <v>54</v>
      </c>
      <c r="B6452" t="s">
        <v>55</v>
      </c>
      <c r="C6452">
        <v>2015</v>
      </c>
      <c r="D6452" t="s">
        <v>93</v>
      </c>
      <c r="E6452" t="s">
        <v>37</v>
      </c>
      <c r="F6452" t="s">
        <v>38</v>
      </c>
      <c r="G6452" t="s">
        <v>83</v>
      </c>
      <c r="H6452" s="2">
        <v>1718.8</v>
      </c>
      <c r="I6452" s="8">
        <f t="shared" si="500"/>
        <v>892637.2999999997</v>
      </c>
      <c r="J6452" s="8">
        <f t="shared" si="501"/>
        <v>99961.099999999991</v>
      </c>
      <c r="K6452" s="8">
        <f t="shared" si="502"/>
        <v>153894.79999999999</v>
      </c>
      <c r="L6452" s="8">
        <f t="shared" si="503"/>
        <v>87974.1</v>
      </c>
      <c r="M6452" s="8">
        <f t="shared" si="504"/>
        <v>17853.399999999987</v>
      </c>
    </row>
    <row r="6453" spans="1:13" x14ac:dyDescent="0.2">
      <c r="A6453" t="s">
        <v>54</v>
      </c>
      <c r="B6453" t="s">
        <v>55</v>
      </c>
      <c r="C6453">
        <v>2015</v>
      </c>
      <c r="D6453" t="s">
        <v>93</v>
      </c>
      <c r="E6453" t="s">
        <v>37</v>
      </c>
      <c r="F6453" t="s">
        <v>39</v>
      </c>
      <c r="G6453" t="s">
        <v>84</v>
      </c>
      <c r="H6453" s="2">
        <v>1591.4</v>
      </c>
      <c r="I6453" s="8">
        <f t="shared" si="500"/>
        <v>892637.2999999997</v>
      </c>
      <c r="J6453" s="8">
        <f t="shared" si="501"/>
        <v>99961.099999999991</v>
      </c>
      <c r="K6453" s="8">
        <f t="shared" si="502"/>
        <v>153894.79999999999</v>
      </c>
      <c r="L6453" s="8">
        <f t="shared" si="503"/>
        <v>87974.1</v>
      </c>
      <c r="M6453" s="8">
        <f t="shared" si="504"/>
        <v>19347.099999999991</v>
      </c>
    </row>
    <row r="6454" spans="1:13" x14ac:dyDescent="0.2">
      <c r="A6454" t="s">
        <v>54</v>
      </c>
      <c r="B6454" t="s">
        <v>55</v>
      </c>
      <c r="C6454">
        <v>2015</v>
      </c>
      <c r="D6454" t="s">
        <v>93</v>
      </c>
      <c r="E6454" t="s">
        <v>37</v>
      </c>
      <c r="F6454" t="s">
        <v>40</v>
      </c>
      <c r="G6454" t="s">
        <v>85</v>
      </c>
      <c r="H6454" s="2">
        <v>1937.8</v>
      </c>
      <c r="I6454" s="8">
        <f t="shared" si="500"/>
        <v>892637.2999999997</v>
      </c>
      <c r="J6454" s="8">
        <f t="shared" si="501"/>
        <v>99961.099999999991</v>
      </c>
      <c r="K6454" s="8">
        <f t="shared" si="502"/>
        <v>153894.79999999999</v>
      </c>
      <c r="L6454" s="8">
        <f t="shared" si="503"/>
        <v>87974.1</v>
      </c>
      <c r="M6454" s="8">
        <f t="shared" si="504"/>
        <v>15376.4</v>
      </c>
    </row>
    <row r="6455" spans="1:13" x14ac:dyDescent="0.2">
      <c r="A6455" t="s">
        <v>54</v>
      </c>
      <c r="B6455" t="s">
        <v>55</v>
      </c>
      <c r="C6455">
        <v>2015</v>
      </c>
      <c r="D6455" t="s">
        <v>93</v>
      </c>
      <c r="E6455" t="s">
        <v>37</v>
      </c>
      <c r="F6455" t="s">
        <v>41</v>
      </c>
      <c r="G6455" t="s">
        <v>86</v>
      </c>
      <c r="H6455" s="2">
        <v>1615.8</v>
      </c>
      <c r="I6455" s="8">
        <f t="shared" si="500"/>
        <v>892637.2999999997</v>
      </c>
      <c r="J6455" s="8">
        <f t="shared" si="501"/>
        <v>99961.099999999991</v>
      </c>
      <c r="K6455" s="8">
        <f t="shared" si="502"/>
        <v>153894.79999999999</v>
      </c>
      <c r="L6455" s="8">
        <f t="shared" si="503"/>
        <v>87974.1</v>
      </c>
      <c r="M6455" s="8">
        <f t="shared" si="504"/>
        <v>17294.2</v>
      </c>
    </row>
    <row r="6456" spans="1:13" x14ac:dyDescent="0.2">
      <c r="A6456" t="s">
        <v>54</v>
      </c>
      <c r="B6456" t="s">
        <v>55</v>
      </c>
      <c r="C6456">
        <v>2015</v>
      </c>
      <c r="D6456" t="s">
        <v>93</v>
      </c>
      <c r="E6456" t="s">
        <v>37</v>
      </c>
      <c r="F6456" t="s">
        <v>42</v>
      </c>
      <c r="G6456" t="s">
        <v>87</v>
      </c>
      <c r="H6456" s="2">
        <v>1683.3</v>
      </c>
      <c r="I6456" s="8">
        <f t="shared" si="500"/>
        <v>892637.2999999997</v>
      </c>
      <c r="J6456" s="8">
        <f t="shared" si="501"/>
        <v>99961.099999999991</v>
      </c>
      <c r="K6456" s="8">
        <f t="shared" si="502"/>
        <v>153894.79999999999</v>
      </c>
      <c r="L6456" s="8">
        <f t="shared" si="503"/>
        <v>87974.1</v>
      </c>
      <c r="M6456" s="8">
        <f t="shared" si="504"/>
        <v>18046.899999999998</v>
      </c>
    </row>
    <row r="6457" spans="1:13" x14ac:dyDescent="0.2">
      <c r="A6457" t="s">
        <v>54</v>
      </c>
      <c r="B6457" t="s">
        <v>55</v>
      </c>
      <c r="C6457">
        <v>2015</v>
      </c>
      <c r="D6457" t="s">
        <v>93</v>
      </c>
      <c r="E6457" t="s">
        <v>37</v>
      </c>
      <c r="F6457" t="s">
        <v>43</v>
      </c>
      <c r="G6457" t="s">
        <v>88</v>
      </c>
      <c r="H6457" s="2">
        <v>1060.7</v>
      </c>
      <c r="I6457" s="8">
        <f t="shared" si="500"/>
        <v>892637.2999999997</v>
      </c>
      <c r="J6457" s="8">
        <f t="shared" si="501"/>
        <v>99961.099999999991</v>
      </c>
      <c r="K6457" s="8">
        <f t="shared" si="502"/>
        <v>153894.79999999999</v>
      </c>
      <c r="L6457" s="8">
        <f t="shared" si="503"/>
        <v>87974.1</v>
      </c>
      <c r="M6457" s="8">
        <f t="shared" si="504"/>
        <v>12043.1</v>
      </c>
    </row>
    <row r="6458" spans="1:13" x14ac:dyDescent="0.2">
      <c r="A6458" t="s">
        <v>54</v>
      </c>
      <c r="B6458" t="s">
        <v>55</v>
      </c>
      <c r="C6458">
        <v>2015</v>
      </c>
      <c r="D6458" t="s">
        <v>94</v>
      </c>
      <c r="E6458" t="s">
        <v>16</v>
      </c>
      <c r="F6458" t="s">
        <v>17</v>
      </c>
      <c r="G6458" t="s">
        <v>65</v>
      </c>
      <c r="H6458" s="2">
        <v>1362</v>
      </c>
      <c r="I6458" s="8">
        <f t="shared" si="500"/>
        <v>964882</v>
      </c>
      <c r="J6458" s="8">
        <f t="shared" si="501"/>
        <v>72064</v>
      </c>
      <c r="K6458" s="8">
        <f t="shared" si="502"/>
        <v>149640</v>
      </c>
      <c r="L6458" s="8">
        <f t="shared" si="503"/>
        <v>87907</v>
      </c>
      <c r="M6458" s="8">
        <f t="shared" si="504"/>
        <v>13823</v>
      </c>
    </row>
    <row r="6459" spans="1:13" x14ac:dyDescent="0.2">
      <c r="A6459" t="s">
        <v>54</v>
      </c>
      <c r="B6459" t="s">
        <v>55</v>
      </c>
      <c r="C6459">
        <v>2015</v>
      </c>
      <c r="D6459" t="s">
        <v>94</v>
      </c>
      <c r="E6459" t="s">
        <v>16</v>
      </c>
      <c r="F6459" t="s">
        <v>18</v>
      </c>
      <c r="G6459" t="s">
        <v>66</v>
      </c>
      <c r="H6459" s="2">
        <v>947</v>
      </c>
      <c r="I6459" s="8">
        <f t="shared" si="500"/>
        <v>964882</v>
      </c>
      <c r="J6459" s="8">
        <f t="shared" si="501"/>
        <v>72064</v>
      </c>
      <c r="K6459" s="8">
        <f t="shared" si="502"/>
        <v>149640</v>
      </c>
      <c r="L6459" s="8">
        <f t="shared" si="503"/>
        <v>87907</v>
      </c>
      <c r="M6459" s="8">
        <f t="shared" si="504"/>
        <v>10961</v>
      </c>
    </row>
    <row r="6460" spans="1:13" x14ac:dyDescent="0.2">
      <c r="A6460" t="s">
        <v>54</v>
      </c>
      <c r="B6460" t="s">
        <v>55</v>
      </c>
      <c r="C6460">
        <v>2015</v>
      </c>
      <c r="D6460" t="s">
        <v>94</v>
      </c>
      <c r="E6460" t="s">
        <v>16</v>
      </c>
      <c r="F6460" t="s">
        <v>19</v>
      </c>
      <c r="G6460" t="s">
        <v>67</v>
      </c>
      <c r="H6460" s="2">
        <v>794</v>
      </c>
      <c r="I6460" s="8">
        <f t="shared" si="500"/>
        <v>964882</v>
      </c>
      <c r="J6460" s="8">
        <f t="shared" si="501"/>
        <v>72064</v>
      </c>
      <c r="K6460" s="8">
        <f t="shared" si="502"/>
        <v>149640</v>
      </c>
      <c r="L6460" s="8">
        <f t="shared" si="503"/>
        <v>87907</v>
      </c>
      <c r="M6460" s="8">
        <f t="shared" si="504"/>
        <v>8689</v>
      </c>
    </row>
    <row r="6461" spans="1:13" x14ac:dyDescent="0.2">
      <c r="A6461" t="s">
        <v>54</v>
      </c>
      <c r="B6461" t="s">
        <v>55</v>
      </c>
      <c r="C6461">
        <v>2015</v>
      </c>
      <c r="D6461" t="s">
        <v>94</v>
      </c>
      <c r="E6461" t="s">
        <v>16</v>
      </c>
      <c r="F6461" t="s">
        <v>20</v>
      </c>
      <c r="G6461" t="s">
        <v>68</v>
      </c>
      <c r="H6461" s="2">
        <v>760</v>
      </c>
      <c r="I6461" s="8">
        <f t="shared" si="500"/>
        <v>964882</v>
      </c>
      <c r="J6461" s="8">
        <f t="shared" si="501"/>
        <v>72064</v>
      </c>
      <c r="K6461" s="8">
        <f t="shared" si="502"/>
        <v>149640</v>
      </c>
      <c r="L6461" s="8">
        <f t="shared" si="503"/>
        <v>87907</v>
      </c>
      <c r="M6461" s="8">
        <f t="shared" si="504"/>
        <v>8503</v>
      </c>
    </row>
    <row r="6462" spans="1:13" x14ac:dyDescent="0.2">
      <c r="A6462" t="s">
        <v>54</v>
      </c>
      <c r="B6462" t="s">
        <v>55</v>
      </c>
      <c r="C6462">
        <v>2015</v>
      </c>
      <c r="D6462" t="s">
        <v>94</v>
      </c>
      <c r="E6462" t="s">
        <v>16</v>
      </c>
      <c r="F6462" t="s">
        <v>21</v>
      </c>
      <c r="G6462" t="s">
        <v>69</v>
      </c>
      <c r="H6462" s="2">
        <v>1776</v>
      </c>
      <c r="I6462" s="8">
        <f t="shared" si="500"/>
        <v>964882</v>
      </c>
      <c r="J6462" s="8">
        <f t="shared" si="501"/>
        <v>72064</v>
      </c>
      <c r="K6462" s="8">
        <f t="shared" si="502"/>
        <v>149640</v>
      </c>
      <c r="L6462" s="8">
        <f t="shared" si="503"/>
        <v>87907</v>
      </c>
      <c r="M6462" s="8">
        <f t="shared" si="504"/>
        <v>21411</v>
      </c>
    </row>
    <row r="6463" spans="1:13" x14ac:dyDescent="0.2">
      <c r="A6463" t="s">
        <v>54</v>
      </c>
      <c r="B6463" t="s">
        <v>55</v>
      </c>
      <c r="C6463">
        <v>2015</v>
      </c>
      <c r="D6463" t="s">
        <v>94</v>
      </c>
      <c r="E6463" t="s">
        <v>16</v>
      </c>
      <c r="F6463" t="s">
        <v>22</v>
      </c>
      <c r="G6463" t="s">
        <v>70</v>
      </c>
      <c r="H6463" s="2">
        <v>894</v>
      </c>
      <c r="I6463" s="8">
        <f t="shared" si="500"/>
        <v>964882</v>
      </c>
      <c r="J6463" s="8">
        <f t="shared" si="501"/>
        <v>72064</v>
      </c>
      <c r="K6463" s="8">
        <f t="shared" si="502"/>
        <v>149640</v>
      </c>
      <c r="L6463" s="8">
        <f t="shared" si="503"/>
        <v>87907</v>
      </c>
      <c r="M6463" s="8">
        <f t="shared" si="504"/>
        <v>8677</v>
      </c>
    </row>
    <row r="6464" spans="1:13" x14ac:dyDescent="0.2">
      <c r="A6464" t="s">
        <v>54</v>
      </c>
      <c r="B6464" t="s">
        <v>55</v>
      </c>
      <c r="C6464">
        <v>2015</v>
      </c>
      <c r="D6464" t="s">
        <v>94</v>
      </c>
      <c r="E6464" t="s">
        <v>23</v>
      </c>
      <c r="F6464" t="s">
        <v>24</v>
      </c>
      <c r="G6464" t="s">
        <v>71</v>
      </c>
      <c r="H6464" s="2">
        <v>9090</v>
      </c>
      <c r="I6464" s="8">
        <f t="shared" si="500"/>
        <v>964882</v>
      </c>
      <c r="J6464" s="8">
        <f t="shared" si="501"/>
        <v>674741</v>
      </c>
      <c r="K6464" s="8">
        <f t="shared" si="502"/>
        <v>149640</v>
      </c>
      <c r="L6464" s="8">
        <f t="shared" si="503"/>
        <v>87907</v>
      </c>
      <c r="M6464" s="8">
        <f t="shared" si="504"/>
        <v>100430</v>
      </c>
    </row>
    <row r="6465" spans="1:13" x14ac:dyDescent="0.2">
      <c r="A6465" t="s">
        <v>54</v>
      </c>
      <c r="B6465" t="s">
        <v>55</v>
      </c>
      <c r="C6465">
        <v>2015</v>
      </c>
      <c r="D6465" t="s">
        <v>94</v>
      </c>
      <c r="E6465" t="s">
        <v>23</v>
      </c>
      <c r="F6465" t="s">
        <v>25</v>
      </c>
      <c r="G6465" t="s">
        <v>72</v>
      </c>
      <c r="H6465" s="2">
        <v>10350</v>
      </c>
      <c r="I6465" s="8">
        <f t="shared" si="500"/>
        <v>964882</v>
      </c>
      <c r="J6465" s="8">
        <f t="shared" si="501"/>
        <v>674741</v>
      </c>
      <c r="K6465" s="8">
        <f t="shared" si="502"/>
        <v>149640</v>
      </c>
      <c r="L6465" s="8">
        <f t="shared" si="503"/>
        <v>87907</v>
      </c>
      <c r="M6465" s="8">
        <f t="shared" si="504"/>
        <v>145220</v>
      </c>
    </row>
    <row r="6466" spans="1:13" x14ac:dyDescent="0.2">
      <c r="A6466" t="s">
        <v>54</v>
      </c>
      <c r="B6466" t="s">
        <v>55</v>
      </c>
      <c r="C6466">
        <v>2015</v>
      </c>
      <c r="D6466" t="s">
        <v>94</v>
      </c>
      <c r="E6466" t="s">
        <v>23</v>
      </c>
      <c r="F6466" t="s">
        <v>26</v>
      </c>
      <c r="G6466" t="s">
        <v>73</v>
      </c>
      <c r="H6466" s="2">
        <v>5583</v>
      </c>
      <c r="I6466" s="8">
        <f t="shared" ref="I6466:I6529" si="505">SUMIFS(H:H,C:C,C6466,D:D,D6466)</f>
        <v>964882</v>
      </c>
      <c r="J6466" s="8">
        <f t="shared" ref="J6466:J6529" si="506">SUMIFS(H:H,E:E,E6466,D:D,D6466,C:C,C6466)</f>
        <v>674741</v>
      </c>
      <c r="K6466" s="8">
        <f t="shared" si="502"/>
        <v>149640</v>
      </c>
      <c r="L6466" s="8">
        <f t="shared" si="503"/>
        <v>87907</v>
      </c>
      <c r="M6466" s="8">
        <f t="shared" si="504"/>
        <v>51112</v>
      </c>
    </row>
    <row r="6467" spans="1:13" x14ac:dyDescent="0.2">
      <c r="A6467" t="s">
        <v>54</v>
      </c>
      <c r="B6467" t="s">
        <v>55</v>
      </c>
      <c r="C6467">
        <v>2015</v>
      </c>
      <c r="D6467" t="s">
        <v>94</v>
      </c>
      <c r="E6467" t="s">
        <v>23</v>
      </c>
      <c r="F6467" t="s">
        <v>27</v>
      </c>
      <c r="G6467" t="s">
        <v>74</v>
      </c>
      <c r="H6467" s="2">
        <v>13666</v>
      </c>
      <c r="I6467" s="8">
        <f t="shared" si="505"/>
        <v>964882</v>
      </c>
      <c r="J6467" s="8">
        <f t="shared" si="506"/>
        <v>674741</v>
      </c>
      <c r="K6467" s="8">
        <f t="shared" ref="K6467:K6530" si="507">SUMIFS(H:H,B:B,B6467,C:C,C6467,D:D,D6467)</f>
        <v>149640</v>
      </c>
      <c r="L6467" s="8">
        <f t="shared" ref="L6467:L6530" si="508">SUMIFS(H:H,A:A,A6467,C:C,C6467,D:D,D6467)</f>
        <v>87907</v>
      </c>
      <c r="M6467" s="8">
        <f t="shared" ref="M6467:M6530" si="509">SUMIFS(H:H,G:G,G6467,D:D,D6467,C:C,C6467)</f>
        <v>137630</v>
      </c>
    </row>
    <row r="6468" spans="1:13" x14ac:dyDescent="0.2">
      <c r="A6468" t="s">
        <v>54</v>
      </c>
      <c r="B6468" t="s">
        <v>55</v>
      </c>
      <c r="C6468">
        <v>2015</v>
      </c>
      <c r="D6468" t="s">
        <v>94</v>
      </c>
      <c r="E6468" t="s">
        <v>23</v>
      </c>
      <c r="F6468" t="s">
        <v>28</v>
      </c>
      <c r="G6468" t="s">
        <v>75</v>
      </c>
      <c r="H6468" s="2">
        <v>9579</v>
      </c>
      <c r="I6468" s="8">
        <f t="shared" si="505"/>
        <v>964882</v>
      </c>
      <c r="J6468" s="8">
        <f t="shared" si="506"/>
        <v>674741</v>
      </c>
      <c r="K6468" s="8">
        <f t="shared" si="507"/>
        <v>149640</v>
      </c>
      <c r="L6468" s="8">
        <f t="shared" si="508"/>
        <v>87907</v>
      </c>
      <c r="M6468" s="8">
        <f t="shared" si="509"/>
        <v>98009</v>
      </c>
    </row>
    <row r="6469" spans="1:13" x14ac:dyDescent="0.2">
      <c r="A6469" t="s">
        <v>54</v>
      </c>
      <c r="B6469" t="s">
        <v>55</v>
      </c>
      <c r="C6469">
        <v>2015</v>
      </c>
      <c r="D6469" t="s">
        <v>94</v>
      </c>
      <c r="E6469" t="s">
        <v>23</v>
      </c>
      <c r="F6469" t="s">
        <v>29</v>
      </c>
      <c r="G6469" t="s">
        <v>76</v>
      </c>
      <c r="H6469" s="2">
        <v>12290</v>
      </c>
      <c r="I6469" s="8">
        <f t="shared" si="505"/>
        <v>964882</v>
      </c>
      <c r="J6469" s="8">
        <f t="shared" si="506"/>
        <v>674741</v>
      </c>
      <c r="K6469" s="8">
        <f t="shared" si="507"/>
        <v>149640</v>
      </c>
      <c r="L6469" s="8">
        <f t="shared" si="508"/>
        <v>87907</v>
      </c>
      <c r="M6469" s="8">
        <f t="shared" si="509"/>
        <v>142340</v>
      </c>
    </row>
    <row r="6470" spans="1:13" x14ac:dyDescent="0.2">
      <c r="A6470" t="s">
        <v>54</v>
      </c>
      <c r="B6470" t="s">
        <v>55</v>
      </c>
      <c r="C6470">
        <v>2015</v>
      </c>
      <c r="D6470" t="s">
        <v>94</v>
      </c>
      <c r="E6470" t="s">
        <v>30</v>
      </c>
      <c r="F6470" t="s">
        <v>31</v>
      </c>
      <c r="G6470" t="s">
        <v>77</v>
      </c>
      <c r="H6470" s="2">
        <v>1392</v>
      </c>
      <c r="I6470" s="8">
        <f t="shared" si="505"/>
        <v>964882</v>
      </c>
      <c r="J6470" s="8">
        <f t="shared" si="506"/>
        <v>112606</v>
      </c>
      <c r="K6470" s="8">
        <f t="shared" si="507"/>
        <v>149640</v>
      </c>
      <c r="L6470" s="8">
        <f t="shared" si="508"/>
        <v>87907</v>
      </c>
      <c r="M6470" s="8">
        <f t="shared" si="509"/>
        <v>16020</v>
      </c>
    </row>
    <row r="6471" spans="1:13" x14ac:dyDescent="0.2">
      <c r="A6471" t="s">
        <v>54</v>
      </c>
      <c r="B6471" t="s">
        <v>55</v>
      </c>
      <c r="C6471">
        <v>2015</v>
      </c>
      <c r="D6471" t="s">
        <v>94</v>
      </c>
      <c r="E6471" t="s">
        <v>30</v>
      </c>
      <c r="F6471" t="s">
        <v>32</v>
      </c>
      <c r="G6471" t="s">
        <v>78</v>
      </c>
      <c r="H6471" s="2">
        <v>1623</v>
      </c>
      <c r="I6471" s="8">
        <f t="shared" si="505"/>
        <v>964882</v>
      </c>
      <c r="J6471" s="8">
        <f t="shared" si="506"/>
        <v>112606</v>
      </c>
      <c r="K6471" s="8">
        <f t="shared" si="507"/>
        <v>149640</v>
      </c>
      <c r="L6471" s="8">
        <f t="shared" si="508"/>
        <v>87907</v>
      </c>
      <c r="M6471" s="8">
        <f t="shared" si="509"/>
        <v>18291</v>
      </c>
    </row>
    <row r="6472" spans="1:13" x14ac:dyDescent="0.2">
      <c r="A6472" t="s">
        <v>54</v>
      </c>
      <c r="B6472" t="s">
        <v>55</v>
      </c>
      <c r="C6472">
        <v>2015</v>
      </c>
      <c r="D6472" t="s">
        <v>94</v>
      </c>
      <c r="E6472" t="s">
        <v>30</v>
      </c>
      <c r="F6472" t="s">
        <v>33</v>
      </c>
      <c r="G6472" t="s">
        <v>79</v>
      </c>
      <c r="H6472" s="2">
        <v>1677</v>
      </c>
      <c r="I6472" s="8">
        <f t="shared" si="505"/>
        <v>964882</v>
      </c>
      <c r="J6472" s="8">
        <f t="shared" si="506"/>
        <v>112606</v>
      </c>
      <c r="K6472" s="8">
        <f t="shared" si="507"/>
        <v>149640</v>
      </c>
      <c r="L6472" s="8">
        <f t="shared" si="508"/>
        <v>87907</v>
      </c>
      <c r="M6472" s="8">
        <f t="shared" si="509"/>
        <v>19575</v>
      </c>
    </row>
    <row r="6473" spans="1:13" x14ac:dyDescent="0.2">
      <c r="A6473" t="s">
        <v>54</v>
      </c>
      <c r="B6473" t="s">
        <v>55</v>
      </c>
      <c r="C6473">
        <v>2015</v>
      </c>
      <c r="D6473" t="s">
        <v>94</v>
      </c>
      <c r="E6473" t="s">
        <v>30</v>
      </c>
      <c r="F6473" t="s">
        <v>34</v>
      </c>
      <c r="G6473" t="s">
        <v>80</v>
      </c>
      <c r="H6473" s="2">
        <v>1514</v>
      </c>
      <c r="I6473" s="8">
        <f t="shared" si="505"/>
        <v>964882</v>
      </c>
      <c r="J6473" s="8">
        <f t="shared" si="506"/>
        <v>112606</v>
      </c>
      <c r="K6473" s="8">
        <f t="shared" si="507"/>
        <v>149640</v>
      </c>
      <c r="L6473" s="8">
        <f t="shared" si="508"/>
        <v>87907</v>
      </c>
      <c r="M6473" s="8">
        <f t="shared" si="509"/>
        <v>17687</v>
      </c>
    </row>
    <row r="6474" spans="1:13" x14ac:dyDescent="0.2">
      <c r="A6474" t="s">
        <v>54</v>
      </c>
      <c r="B6474" t="s">
        <v>55</v>
      </c>
      <c r="C6474">
        <v>2015</v>
      </c>
      <c r="D6474" t="s">
        <v>94</v>
      </c>
      <c r="E6474" t="s">
        <v>30</v>
      </c>
      <c r="F6474" t="s">
        <v>35</v>
      </c>
      <c r="G6474" t="s">
        <v>81</v>
      </c>
      <c r="H6474" s="2">
        <v>1726</v>
      </c>
      <c r="I6474" s="8">
        <f t="shared" si="505"/>
        <v>964882</v>
      </c>
      <c r="J6474" s="8">
        <f t="shared" si="506"/>
        <v>112606</v>
      </c>
      <c r="K6474" s="8">
        <f t="shared" si="507"/>
        <v>149640</v>
      </c>
      <c r="L6474" s="8">
        <f t="shared" si="508"/>
        <v>87907</v>
      </c>
      <c r="M6474" s="8">
        <f t="shared" si="509"/>
        <v>18737</v>
      </c>
    </row>
    <row r="6475" spans="1:13" x14ac:dyDescent="0.2">
      <c r="A6475" t="s">
        <v>54</v>
      </c>
      <c r="B6475" t="s">
        <v>55</v>
      </c>
      <c r="C6475">
        <v>2015</v>
      </c>
      <c r="D6475" t="s">
        <v>94</v>
      </c>
      <c r="E6475" t="s">
        <v>30</v>
      </c>
      <c r="F6475" t="s">
        <v>36</v>
      </c>
      <c r="G6475" t="s">
        <v>82</v>
      </c>
      <c r="H6475" s="2">
        <v>2448</v>
      </c>
      <c r="I6475" s="8">
        <f t="shared" si="505"/>
        <v>964882</v>
      </c>
      <c r="J6475" s="8">
        <f t="shared" si="506"/>
        <v>112606</v>
      </c>
      <c r="K6475" s="8">
        <f t="shared" si="507"/>
        <v>149640</v>
      </c>
      <c r="L6475" s="8">
        <f t="shared" si="508"/>
        <v>87907</v>
      </c>
      <c r="M6475" s="8">
        <f t="shared" si="509"/>
        <v>22296</v>
      </c>
    </row>
    <row r="6476" spans="1:13" x14ac:dyDescent="0.2">
      <c r="A6476" t="s">
        <v>54</v>
      </c>
      <c r="B6476" t="s">
        <v>55</v>
      </c>
      <c r="C6476">
        <v>2015</v>
      </c>
      <c r="D6476" t="s">
        <v>94</v>
      </c>
      <c r="E6476" t="s">
        <v>37</v>
      </c>
      <c r="F6476" t="s">
        <v>38</v>
      </c>
      <c r="G6476" t="s">
        <v>83</v>
      </c>
      <c r="H6476" s="2">
        <v>2136</v>
      </c>
      <c r="I6476" s="8">
        <f t="shared" si="505"/>
        <v>964882</v>
      </c>
      <c r="J6476" s="8">
        <f t="shared" si="506"/>
        <v>105471</v>
      </c>
      <c r="K6476" s="8">
        <f t="shared" si="507"/>
        <v>149640</v>
      </c>
      <c r="L6476" s="8">
        <f t="shared" si="508"/>
        <v>87907</v>
      </c>
      <c r="M6476" s="8">
        <f t="shared" si="509"/>
        <v>19714</v>
      </c>
    </row>
    <row r="6477" spans="1:13" x14ac:dyDescent="0.2">
      <c r="A6477" t="s">
        <v>54</v>
      </c>
      <c r="B6477" t="s">
        <v>55</v>
      </c>
      <c r="C6477">
        <v>2015</v>
      </c>
      <c r="D6477" t="s">
        <v>94</v>
      </c>
      <c r="E6477" t="s">
        <v>37</v>
      </c>
      <c r="F6477" t="s">
        <v>39</v>
      </c>
      <c r="G6477" t="s">
        <v>84</v>
      </c>
      <c r="H6477" s="2">
        <v>1992</v>
      </c>
      <c r="I6477" s="8">
        <f t="shared" si="505"/>
        <v>964882</v>
      </c>
      <c r="J6477" s="8">
        <f t="shared" si="506"/>
        <v>105471</v>
      </c>
      <c r="K6477" s="8">
        <f t="shared" si="507"/>
        <v>149640</v>
      </c>
      <c r="L6477" s="8">
        <f t="shared" si="508"/>
        <v>87907</v>
      </c>
      <c r="M6477" s="8">
        <f t="shared" si="509"/>
        <v>18974</v>
      </c>
    </row>
    <row r="6478" spans="1:13" x14ac:dyDescent="0.2">
      <c r="A6478" t="s">
        <v>54</v>
      </c>
      <c r="B6478" t="s">
        <v>55</v>
      </c>
      <c r="C6478">
        <v>2015</v>
      </c>
      <c r="D6478" t="s">
        <v>94</v>
      </c>
      <c r="E6478" t="s">
        <v>37</v>
      </c>
      <c r="F6478" t="s">
        <v>40</v>
      </c>
      <c r="G6478" t="s">
        <v>85</v>
      </c>
      <c r="H6478" s="2">
        <v>1872</v>
      </c>
      <c r="I6478" s="8">
        <f t="shared" si="505"/>
        <v>964882</v>
      </c>
      <c r="J6478" s="8">
        <f t="shared" si="506"/>
        <v>105471</v>
      </c>
      <c r="K6478" s="8">
        <f t="shared" si="507"/>
        <v>149640</v>
      </c>
      <c r="L6478" s="8">
        <f t="shared" si="508"/>
        <v>87907</v>
      </c>
      <c r="M6478" s="8">
        <f t="shared" si="509"/>
        <v>17059</v>
      </c>
    </row>
    <row r="6479" spans="1:13" x14ac:dyDescent="0.2">
      <c r="A6479" t="s">
        <v>54</v>
      </c>
      <c r="B6479" t="s">
        <v>55</v>
      </c>
      <c r="C6479">
        <v>2015</v>
      </c>
      <c r="D6479" t="s">
        <v>94</v>
      </c>
      <c r="E6479" t="s">
        <v>37</v>
      </c>
      <c r="F6479" t="s">
        <v>41</v>
      </c>
      <c r="G6479" t="s">
        <v>86</v>
      </c>
      <c r="H6479" s="2">
        <v>1531</v>
      </c>
      <c r="I6479" s="8">
        <f t="shared" si="505"/>
        <v>964882</v>
      </c>
      <c r="J6479" s="8">
        <f t="shared" si="506"/>
        <v>105471</v>
      </c>
      <c r="K6479" s="8">
        <f t="shared" si="507"/>
        <v>149640</v>
      </c>
      <c r="L6479" s="8">
        <f t="shared" si="508"/>
        <v>87907</v>
      </c>
      <c r="M6479" s="8">
        <f t="shared" si="509"/>
        <v>18610</v>
      </c>
    </row>
    <row r="6480" spans="1:13" x14ac:dyDescent="0.2">
      <c r="A6480" t="s">
        <v>54</v>
      </c>
      <c r="B6480" t="s">
        <v>55</v>
      </c>
      <c r="C6480">
        <v>2015</v>
      </c>
      <c r="D6480" t="s">
        <v>94</v>
      </c>
      <c r="E6480" t="s">
        <v>37</v>
      </c>
      <c r="F6480" t="s">
        <v>42</v>
      </c>
      <c r="G6480" t="s">
        <v>87</v>
      </c>
      <c r="H6480" s="2">
        <v>1809</v>
      </c>
      <c r="I6480" s="8">
        <f t="shared" si="505"/>
        <v>964882</v>
      </c>
      <c r="J6480" s="8">
        <f t="shared" si="506"/>
        <v>105471</v>
      </c>
      <c r="K6480" s="8">
        <f t="shared" si="507"/>
        <v>149640</v>
      </c>
      <c r="L6480" s="8">
        <f t="shared" si="508"/>
        <v>87907</v>
      </c>
      <c r="M6480" s="8">
        <f t="shared" si="509"/>
        <v>18371</v>
      </c>
    </row>
    <row r="6481" spans="1:13" x14ac:dyDescent="0.2">
      <c r="A6481" t="s">
        <v>54</v>
      </c>
      <c r="B6481" t="s">
        <v>55</v>
      </c>
      <c r="C6481">
        <v>2015</v>
      </c>
      <c r="D6481" t="s">
        <v>94</v>
      </c>
      <c r="E6481" t="s">
        <v>37</v>
      </c>
      <c r="F6481" t="s">
        <v>43</v>
      </c>
      <c r="G6481" t="s">
        <v>88</v>
      </c>
      <c r="H6481" s="2">
        <v>1096</v>
      </c>
      <c r="I6481" s="8">
        <f t="shared" si="505"/>
        <v>964882</v>
      </c>
      <c r="J6481" s="8">
        <f t="shared" si="506"/>
        <v>105471</v>
      </c>
      <c r="K6481" s="8">
        <f t="shared" si="507"/>
        <v>149640</v>
      </c>
      <c r="L6481" s="8">
        <f t="shared" si="508"/>
        <v>87907</v>
      </c>
      <c r="M6481" s="8">
        <f t="shared" si="509"/>
        <v>12743</v>
      </c>
    </row>
    <row r="6482" spans="1:13" x14ac:dyDescent="0.2">
      <c r="A6482" t="s">
        <v>54</v>
      </c>
      <c r="B6482" t="s">
        <v>55</v>
      </c>
      <c r="C6482">
        <v>2015</v>
      </c>
      <c r="D6482" t="s">
        <v>95</v>
      </c>
      <c r="E6482" t="s">
        <v>16</v>
      </c>
      <c r="F6482" t="s">
        <v>17</v>
      </c>
      <c r="G6482" t="s">
        <v>65</v>
      </c>
      <c r="H6482" s="2">
        <v>1571.4</v>
      </c>
      <c r="I6482" s="8">
        <f t="shared" si="505"/>
        <v>995380.8</v>
      </c>
      <c r="J6482" s="8">
        <f t="shared" si="506"/>
        <v>75499.39999999998</v>
      </c>
      <c r="K6482" s="8">
        <f t="shared" si="507"/>
        <v>166080.4</v>
      </c>
      <c r="L6482" s="8">
        <f t="shared" si="508"/>
        <v>104005.6</v>
      </c>
      <c r="M6482" s="8">
        <f t="shared" si="509"/>
        <v>13338</v>
      </c>
    </row>
    <row r="6483" spans="1:13" x14ac:dyDescent="0.2">
      <c r="A6483" t="s">
        <v>54</v>
      </c>
      <c r="B6483" t="s">
        <v>55</v>
      </c>
      <c r="C6483">
        <v>2015</v>
      </c>
      <c r="D6483" t="s">
        <v>95</v>
      </c>
      <c r="E6483" t="s">
        <v>16</v>
      </c>
      <c r="F6483" t="s">
        <v>18</v>
      </c>
      <c r="G6483" t="s">
        <v>66</v>
      </c>
      <c r="H6483" s="2">
        <v>1115.2</v>
      </c>
      <c r="I6483" s="8">
        <f t="shared" si="505"/>
        <v>995380.8</v>
      </c>
      <c r="J6483" s="8">
        <f t="shared" si="506"/>
        <v>75499.39999999998</v>
      </c>
      <c r="K6483" s="8">
        <f t="shared" si="507"/>
        <v>166080.4</v>
      </c>
      <c r="L6483" s="8">
        <f t="shared" si="508"/>
        <v>104005.6</v>
      </c>
      <c r="M6483" s="8">
        <f t="shared" si="509"/>
        <v>11226.800000000001</v>
      </c>
    </row>
    <row r="6484" spans="1:13" x14ac:dyDescent="0.2">
      <c r="A6484" t="s">
        <v>54</v>
      </c>
      <c r="B6484" t="s">
        <v>55</v>
      </c>
      <c r="C6484">
        <v>2015</v>
      </c>
      <c r="D6484" t="s">
        <v>95</v>
      </c>
      <c r="E6484" t="s">
        <v>16</v>
      </c>
      <c r="F6484" t="s">
        <v>19</v>
      </c>
      <c r="G6484" t="s">
        <v>67</v>
      </c>
      <c r="H6484" s="2">
        <v>872</v>
      </c>
      <c r="I6484" s="8">
        <f t="shared" si="505"/>
        <v>995380.8</v>
      </c>
      <c r="J6484" s="8">
        <f t="shared" si="506"/>
        <v>75499.39999999998</v>
      </c>
      <c r="K6484" s="8">
        <f t="shared" si="507"/>
        <v>166080.4</v>
      </c>
      <c r="L6484" s="8">
        <f t="shared" si="508"/>
        <v>104005.6</v>
      </c>
      <c r="M6484" s="8">
        <f t="shared" si="509"/>
        <v>8509.5999999999985</v>
      </c>
    </row>
    <row r="6485" spans="1:13" x14ac:dyDescent="0.2">
      <c r="A6485" t="s">
        <v>54</v>
      </c>
      <c r="B6485" t="s">
        <v>55</v>
      </c>
      <c r="C6485">
        <v>2015</v>
      </c>
      <c r="D6485" t="s">
        <v>95</v>
      </c>
      <c r="E6485" t="s">
        <v>16</v>
      </c>
      <c r="F6485" t="s">
        <v>20</v>
      </c>
      <c r="G6485" t="s">
        <v>68</v>
      </c>
      <c r="H6485" s="2">
        <v>969.2</v>
      </c>
      <c r="I6485" s="8">
        <f t="shared" si="505"/>
        <v>995380.8</v>
      </c>
      <c r="J6485" s="8">
        <f t="shared" si="506"/>
        <v>75499.39999999998</v>
      </c>
      <c r="K6485" s="8">
        <f t="shared" si="507"/>
        <v>166080.4</v>
      </c>
      <c r="L6485" s="8">
        <f t="shared" si="508"/>
        <v>104005.6</v>
      </c>
      <c r="M6485" s="8">
        <f t="shared" si="509"/>
        <v>9342</v>
      </c>
    </row>
    <row r="6486" spans="1:13" x14ac:dyDescent="0.2">
      <c r="A6486" t="s">
        <v>54</v>
      </c>
      <c r="B6486" t="s">
        <v>55</v>
      </c>
      <c r="C6486">
        <v>2015</v>
      </c>
      <c r="D6486" t="s">
        <v>95</v>
      </c>
      <c r="E6486" t="s">
        <v>16</v>
      </c>
      <c r="F6486" t="s">
        <v>21</v>
      </c>
      <c r="G6486" t="s">
        <v>69</v>
      </c>
      <c r="H6486" s="2">
        <v>3026.2</v>
      </c>
      <c r="I6486" s="8">
        <f t="shared" si="505"/>
        <v>995380.8</v>
      </c>
      <c r="J6486" s="8">
        <f t="shared" si="506"/>
        <v>75499.39999999998</v>
      </c>
      <c r="K6486" s="8">
        <f t="shared" si="507"/>
        <v>166080.4</v>
      </c>
      <c r="L6486" s="8">
        <f t="shared" si="508"/>
        <v>104005.6</v>
      </c>
      <c r="M6486" s="8">
        <f t="shared" si="509"/>
        <v>23871.8</v>
      </c>
    </row>
    <row r="6487" spans="1:13" x14ac:dyDescent="0.2">
      <c r="A6487" t="s">
        <v>54</v>
      </c>
      <c r="B6487" t="s">
        <v>55</v>
      </c>
      <c r="C6487">
        <v>2015</v>
      </c>
      <c r="D6487" t="s">
        <v>95</v>
      </c>
      <c r="E6487" t="s">
        <v>16</v>
      </c>
      <c r="F6487" t="s">
        <v>22</v>
      </c>
      <c r="G6487" t="s">
        <v>70</v>
      </c>
      <c r="H6487" s="2">
        <v>869.6</v>
      </c>
      <c r="I6487" s="8">
        <f t="shared" si="505"/>
        <v>995380.8</v>
      </c>
      <c r="J6487" s="8">
        <f t="shared" si="506"/>
        <v>75499.39999999998</v>
      </c>
      <c r="K6487" s="8">
        <f t="shared" si="507"/>
        <v>166080.4</v>
      </c>
      <c r="L6487" s="8">
        <f t="shared" si="508"/>
        <v>104005.6</v>
      </c>
      <c r="M6487" s="8">
        <f t="shared" si="509"/>
        <v>9211.2000000000007</v>
      </c>
    </row>
    <row r="6488" spans="1:13" x14ac:dyDescent="0.2">
      <c r="A6488" t="s">
        <v>54</v>
      </c>
      <c r="B6488" t="s">
        <v>55</v>
      </c>
      <c r="C6488">
        <v>2015</v>
      </c>
      <c r="D6488" t="s">
        <v>95</v>
      </c>
      <c r="E6488" t="s">
        <v>23</v>
      </c>
      <c r="F6488" t="s">
        <v>24</v>
      </c>
      <c r="G6488" t="s">
        <v>71</v>
      </c>
      <c r="H6488" s="2">
        <v>10622</v>
      </c>
      <c r="I6488" s="8">
        <f t="shared" si="505"/>
        <v>995380.8</v>
      </c>
      <c r="J6488" s="8">
        <f t="shared" si="506"/>
        <v>694959.6</v>
      </c>
      <c r="K6488" s="8">
        <f t="shared" si="507"/>
        <v>166080.4</v>
      </c>
      <c r="L6488" s="8">
        <f t="shared" si="508"/>
        <v>104005.6</v>
      </c>
      <c r="M6488" s="8">
        <f t="shared" si="509"/>
        <v>111426</v>
      </c>
    </row>
    <row r="6489" spans="1:13" x14ac:dyDescent="0.2">
      <c r="A6489" t="s">
        <v>54</v>
      </c>
      <c r="B6489" t="s">
        <v>55</v>
      </c>
      <c r="C6489">
        <v>2015</v>
      </c>
      <c r="D6489" t="s">
        <v>95</v>
      </c>
      <c r="E6489" t="s">
        <v>23</v>
      </c>
      <c r="F6489" t="s">
        <v>25</v>
      </c>
      <c r="G6489" t="s">
        <v>72</v>
      </c>
      <c r="H6489" s="2">
        <v>16098</v>
      </c>
      <c r="I6489" s="8">
        <f t="shared" si="505"/>
        <v>995380.8</v>
      </c>
      <c r="J6489" s="8">
        <f t="shared" si="506"/>
        <v>694959.6</v>
      </c>
      <c r="K6489" s="8">
        <f t="shared" si="507"/>
        <v>166080.4</v>
      </c>
      <c r="L6489" s="8">
        <f t="shared" si="508"/>
        <v>104005.6</v>
      </c>
      <c r="M6489" s="8">
        <f t="shared" si="509"/>
        <v>143928</v>
      </c>
    </row>
    <row r="6490" spans="1:13" x14ac:dyDescent="0.2">
      <c r="A6490" t="s">
        <v>54</v>
      </c>
      <c r="B6490" t="s">
        <v>55</v>
      </c>
      <c r="C6490">
        <v>2015</v>
      </c>
      <c r="D6490" t="s">
        <v>95</v>
      </c>
      <c r="E6490" t="s">
        <v>23</v>
      </c>
      <c r="F6490" t="s">
        <v>26</v>
      </c>
      <c r="G6490" t="s">
        <v>73</v>
      </c>
      <c r="H6490" s="2">
        <v>5944.4</v>
      </c>
      <c r="I6490" s="8">
        <f t="shared" si="505"/>
        <v>995380.8</v>
      </c>
      <c r="J6490" s="8">
        <f t="shared" si="506"/>
        <v>694959.6</v>
      </c>
      <c r="K6490" s="8">
        <f t="shared" si="507"/>
        <v>166080.4</v>
      </c>
      <c r="L6490" s="8">
        <f t="shared" si="508"/>
        <v>104005.6</v>
      </c>
      <c r="M6490" s="8">
        <f t="shared" si="509"/>
        <v>53346.2</v>
      </c>
    </row>
    <row r="6491" spans="1:13" x14ac:dyDescent="0.2">
      <c r="A6491" t="s">
        <v>54</v>
      </c>
      <c r="B6491" t="s">
        <v>55</v>
      </c>
      <c r="C6491">
        <v>2015</v>
      </c>
      <c r="D6491" t="s">
        <v>95</v>
      </c>
      <c r="E6491" t="s">
        <v>23</v>
      </c>
      <c r="F6491" t="s">
        <v>27</v>
      </c>
      <c r="G6491" t="s">
        <v>74</v>
      </c>
      <c r="H6491" s="2">
        <v>14196.8</v>
      </c>
      <c r="I6491" s="8">
        <f t="shared" si="505"/>
        <v>995380.8</v>
      </c>
      <c r="J6491" s="8">
        <f t="shared" si="506"/>
        <v>694959.6</v>
      </c>
      <c r="K6491" s="8">
        <f t="shared" si="507"/>
        <v>166080.4</v>
      </c>
      <c r="L6491" s="8">
        <f t="shared" si="508"/>
        <v>104005.6</v>
      </c>
      <c r="M6491" s="8">
        <f t="shared" si="509"/>
        <v>134842</v>
      </c>
    </row>
    <row r="6492" spans="1:13" x14ac:dyDescent="0.2">
      <c r="A6492" t="s">
        <v>54</v>
      </c>
      <c r="B6492" t="s">
        <v>55</v>
      </c>
      <c r="C6492">
        <v>2015</v>
      </c>
      <c r="D6492" t="s">
        <v>95</v>
      </c>
      <c r="E6492" t="s">
        <v>23</v>
      </c>
      <c r="F6492" t="s">
        <v>28</v>
      </c>
      <c r="G6492" t="s">
        <v>75</v>
      </c>
      <c r="H6492" s="2">
        <v>12148</v>
      </c>
      <c r="I6492" s="8">
        <f t="shared" si="505"/>
        <v>995380.8</v>
      </c>
      <c r="J6492" s="8">
        <f t="shared" si="506"/>
        <v>694959.6</v>
      </c>
      <c r="K6492" s="8">
        <f t="shared" si="507"/>
        <v>166080.4</v>
      </c>
      <c r="L6492" s="8">
        <f t="shared" si="508"/>
        <v>104005.6</v>
      </c>
      <c r="M6492" s="8">
        <f t="shared" si="509"/>
        <v>110319.40000000001</v>
      </c>
    </row>
    <row r="6493" spans="1:13" x14ac:dyDescent="0.2">
      <c r="A6493" t="s">
        <v>54</v>
      </c>
      <c r="B6493" t="s">
        <v>55</v>
      </c>
      <c r="C6493">
        <v>2015</v>
      </c>
      <c r="D6493" t="s">
        <v>95</v>
      </c>
      <c r="E6493" t="s">
        <v>23</v>
      </c>
      <c r="F6493" t="s">
        <v>29</v>
      </c>
      <c r="G6493" t="s">
        <v>76</v>
      </c>
      <c r="H6493" s="2">
        <v>14482</v>
      </c>
      <c r="I6493" s="8">
        <f t="shared" si="505"/>
        <v>995380.8</v>
      </c>
      <c r="J6493" s="8">
        <f t="shared" si="506"/>
        <v>694959.6</v>
      </c>
      <c r="K6493" s="8">
        <f t="shared" si="507"/>
        <v>166080.4</v>
      </c>
      <c r="L6493" s="8">
        <f t="shared" si="508"/>
        <v>104005.6</v>
      </c>
      <c r="M6493" s="8">
        <f t="shared" si="509"/>
        <v>141098</v>
      </c>
    </row>
    <row r="6494" spans="1:13" x14ac:dyDescent="0.2">
      <c r="A6494" t="s">
        <v>54</v>
      </c>
      <c r="B6494" t="s">
        <v>55</v>
      </c>
      <c r="C6494">
        <v>2015</v>
      </c>
      <c r="D6494" t="s">
        <v>95</v>
      </c>
      <c r="E6494" t="s">
        <v>30</v>
      </c>
      <c r="F6494" t="s">
        <v>31</v>
      </c>
      <c r="G6494" t="s">
        <v>77</v>
      </c>
      <c r="H6494" s="2">
        <v>1581.2</v>
      </c>
      <c r="I6494" s="8">
        <f t="shared" si="505"/>
        <v>995380.8</v>
      </c>
      <c r="J6494" s="8">
        <f t="shared" si="506"/>
        <v>116239.8</v>
      </c>
      <c r="K6494" s="8">
        <f t="shared" si="507"/>
        <v>166080.4</v>
      </c>
      <c r="L6494" s="8">
        <f t="shared" si="508"/>
        <v>104005.6</v>
      </c>
      <c r="M6494" s="8">
        <f t="shared" si="509"/>
        <v>17258</v>
      </c>
    </row>
    <row r="6495" spans="1:13" x14ac:dyDescent="0.2">
      <c r="A6495" t="s">
        <v>54</v>
      </c>
      <c r="B6495" t="s">
        <v>55</v>
      </c>
      <c r="C6495">
        <v>2015</v>
      </c>
      <c r="D6495" t="s">
        <v>95</v>
      </c>
      <c r="E6495" t="s">
        <v>30</v>
      </c>
      <c r="F6495" t="s">
        <v>32</v>
      </c>
      <c r="G6495" t="s">
        <v>78</v>
      </c>
      <c r="H6495" s="2">
        <v>1964.4</v>
      </c>
      <c r="I6495" s="8">
        <f t="shared" si="505"/>
        <v>995380.8</v>
      </c>
      <c r="J6495" s="8">
        <f t="shared" si="506"/>
        <v>116239.8</v>
      </c>
      <c r="K6495" s="8">
        <f t="shared" si="507"/>
        <v>166080.4</v>
      </c>
      <c r="L6495" s="8">
        <f t="shared" si="508"/>
        <v>104005.6</v>
      </c>
      <c r="M6495" s="8">
        <f t="shared" si="509"/>
        <v>18198.800000000003</v>
      </c>
    </row>
    <row r="6496" spans="1:13" x14ac:dyDescent="0.2">
      <c r="A6496" t="s">
        <v>54</v>
      </c>
      <c r="B6496" t="s">
        <v>55</v>
      </c>
      <c r="C6496">
        <v>2015</v>
      </c>
      <c r="D6496" t="s">
        <v>95</v>
      </c>
      <c r="E6496" t="s">
        <v>30</v>
      </c>
      <c r="F6496" t="s">
        <v>33</v>
      </c>
      <c r="G6496" t="s">
        <v>79</v>
      </c>
      <c r="H6496" s="2">
        <v>1896.8</v>
      </c>
      <c r="I6496" s="8">
        <f t="shared" si="505"/>
        <v>995380.8</v>
      </c>
      <c r="J6496" s="8">
        <f t="shared" si="506"/>
        <v>116239.8</v>
      </c>
      <c r="K6496" s="8">
        <f t="shared" si="507"/>
        <v>166080.4</v>
      </c>
      <c r="L6496" s="8">
        <f t="shared" si="508"/>
        <v>104005.6</v>
      </c>
      <c r="M6496" s="8">
        <f t="shared" si="509"/>
        <v>19889.400000000001</v>
      </c>
    </row>
    <row r="6497" spans="1:13" x14ac:dyDescent="0.2">
      <c r="A6497" t="s">
        <v>54</v>
      </c>
      <c r="B6497" t="s">
        <v>55</v>
      </c>
      <c r="C6497">
        <v>2015</v>
      </c>
      <c r="D6497" t="s">
        <v>95</v>
      </c>
      <c r="E6497" t="s">
        <v>30</v>
      </c>
      <c r="F6497" t="s">
        <v>34</v>
      </c>
      <c r="G6497" t="s">
        <v>80</v>
      </c>
      <c r="H6497" s="2">
        <v>1578.6</v>
      </c>
      <c r="I6497" s="8">
        <f t="shared" si="505"/>
        <v>995380.8</v>
      </c>
      <c r="J6497" s="8">
        <f t="shared" si="506"/>
        <v>116239.8</v>
      </c>
      <c r="K6497" s="8">
        <f t="shared" si="507"/>
        <v>166080.4</v>
      </c>
      <c r="L6497" s="8">
        <f t="shared" si="508"/>
        <v>104005.6</v>
      </c>
      <c r="M6497" s="8">
        <f t="shared" si="509"/>
        <v>18431.8</v>
      </c>
    </row>
    <row r="6498" spans="1:13" x14ac:dyDescent="0.2">
      <c r="A6498" t="s">
        <v>54</v>
      </c>
      <c r="B6498" t="s">
        <v>55</v>
      </c>
      <c r="C6498">
        <v>2015</v>
      </c>
      <c r="D6498" t="s">
        <v>95</v>
      </c>
      <c r="E6498" t="s">
        <v>30</v>
      </c>
      <c r="F6498" t="s">
        <v>35</v>
      </c>
      <c r="G6498" t="s">
        <v>81</v>
      </c>
      <c r="H6498" s="2">
        <v>1843.8</v>
      </c>
      <c r="I6498" s="8">
        <f t="shared" si="505"/>
        <v>995380.8</v>
      </c>
      <c r="J6498" s="8">
        <f t="shared" si="506"/>
        <v>116239.8</v>
      </c>
      <c r="K6498" s="8">
        <f t="shared" si="507"/>
        <v>166080.4</v>
      </c>
      <c r="L6498" s="8">
        <f t="shared" si="508"/>
        <v>104005.6</v>
      </c>
      <c r="M6498" s="8">
        <f t="shared" si="509"/>
        <v>18771.999999999996</v>
      </c>
    </row>
    <row r="6499" spans="1:13" x14ac:dyDescent="0.2">
      <c r="A6499" t="s">
        <v>54</v>
      </c>
      <c r="B6499" t="s">
        <v>55</v>
      </c>
      <c r="C6499">
        <v>2015</v>
      </c>
      <c r="D6499" t="s">
        <v>95</v>
      </c>
      <c r="E6499" t="s">
        <v>30</v>
      </c>
      <c r="F6499" t="s">
        <v>36</v>
      </c>
      <c r="G6499" t="s">
        <v>82</v>
      </c>
      <c r="H6499" s="2">
        <v>2279</v>
      </c>
      <c r="I6499" s="8">
        <f t="shared" si="505"/>
        <v>995380.8</v>
      </c>
      <c r="J6499" s="8">
        <f t="shared" si="506"/>
        <v>116239.8</v>
      </c>
      <c r="K6499" s="8">
        <f t="shared" si="507"/>
        <v>166080.4</v>
      </c>
      <c r="L6499" s="8">
        <f t="shared" si="508"/>
        <v>104005.6</v>
      </c>
      <c r="M6499" s="8">
        <f t="shared" si="509"/>
        <v>23689.799999999996</v>
      </c>
    </row>
    <row r="6500" spans="1:13" x14ac:dyDescent="0.2">
      <c r="A6500" t="s">
        <v>54</v>
      </c>
      <c r="B6500" t="s">
        <v>55</v>
      </c>
      <c r="C6500">
        <v>2015</v>
      </c>
      <c r="D6500" t="s">
        <v>95</v>
      </c>
      <c r="E6500" t="s">
        <v>37</v>
      </c>
      <c r="F6500" t="s">
        <v>38</v>
      </c>
      <c r="G6500" t="s">
        <v>83</v>
      </c>
      <c r="H6500" s="2">
        <v>1967.6</v>
      </c>
      <c r="I6500" s="8">
        <f t="shared" si="505"/>
        <v>995380.8</v>
      </c>
      <c r="J6500" s="8">
        <f t="shared" si="506"/>
        <v>108681.99999999999</v>
      </c>
      <c r="K6500" s="8">
        <f t="shared" si="507"/>
        <v>166080.4</v>
      </c>
      <c r="L6500" s="8">
        <f t="shared" si="508"/>
        <v>104005.6</v>
      </c>
      <c r="M6500" s="8">
        <f t="shared" si="509"/>
        <v>20036.200000000004</v>
      </c>
    </row>
    <row r="6501" spans="1:13" x14ac:dyDescent="0.2">
      <c r="A6501" t="s">
        <v>54</v>
      </c>
      <c r="B6501" t="s">
        <v>55</v>
      </c>
      <c r="C6501">
        <v>2015</v>
      </c>
      <c r="D6501" t="s">
        <v>95</v>
      </c>
      <c r="E6501" t="s">
        <v>37</v>
      </c>
      <c r="F6501" t="s">
        <v>39</v>
      </c>
      <c r="G6501" t="s">
        <v>84</v>
      </c>
      <c r="H6501" s="2">
        <v>2070</v>
      </c>
      <c r="I6501" s="8">
        <f t="shared" si="505"/>
        <v>995380.8</v>
      </c>
      <c r="J6501" s="8">
        <f t="shared" si="506"/>
        <v>108681.99999999999</v>
      </c>
      <c r="K6501" s="8">
        <f t="shared" si="507"/>
        <v>166080.4</v>
      </c>
      <c r="L6501" s="8">
        <f t="shared" si="508"/>
        <v>104005.6</v>
      </c>
      <c r="M6501" s="8">
        <f t="shared" si="509"/>
        <v>19552</v>
      </c>
    </row>
    <row r="6502" spans="1:13" x14ac:dyDescent="0.2">
      <c r="A6502" t="s">
        <v>54</v>
      </c>
      <c r="B6502" t="s">
        <v>55</v>
      </c>
      <c r="C6502">
        <v>2015</v>
      </c>
      <c r="D6502" t="s">
        <v>95</v>
      </c>
      <c r="E6502" t="s">
        <v>37</v>
      </c>
      <c r="F6502" t="s">
        <v>40</v>
      </c>
      <c r="G6502" t="s">
        <v>85</v>
      </c>
      <c r="H6502" s="2">
        <v>1943.6</v>
      </c>
      <c r="I6502" s="8">
        <f t="shared" si="505"/>
        <v>995380.8</v>
      </c>
      <c r="J6502" s="8">
        <f t="shared" si="506"/>
        <v>108681.99999999999</v>
      </c>
      <c r="K6502" s="8">
        <f t="shared" si="507"/>
        <v>166080.4</v>
      </c>
      <c r="L6502" s="8">
        <f t="shared" si="508"/>
        <v>104005.6</v>
      </c>
      <c r="M6502" s="8">
        <f t="shared" si="509"/>
        <v>16584.2</v>
      </c>
    </row>
    <row r="6503" spans="1:13" x14ac:dyDescent="0.2">
      <c r="A6503" t="s">
        <v>54</v>
      </c>
      <c r="B6503" t="s">
        <v>55</v>
      </c>
      <c r="C6503">
        <v>2015</v>
      </c>
      <c r="D6503" t="s">
        <v>95</v>
      </c>
      <c r="E6503" t="s">
        <v>37</v>
      </c>
      <c r="F6503" t="s">
        <v>41</v>
      </c>
      <c r="G6503" t="s">
        <v>86</v>
      </c>
      <c r="H6503" s="2">
        <v>1987.2</v>
      </c>
      <c r="I6503" s="8">
        <f t="shared" si="505"/>
        <v>995380.8</v>
      </c>
      <c r="J6503" s="8">
        <f t="shared" si="506"/>
        <v>108681.99999999999</v>
      </c>
      <c r="K6503" s="8">
        <f t="shared" si="507"/>
        <v>166080.4</v>
      </c>
      <c r="L6503" s="8">
        <f t="shared" si="508"/>
        <v>104005.6</v>
      </c>
      <c r="M6503" s="8">
        <f t="shared" si="509"/>
        <v>19638</v>
      </c>
    </row>
    <row r="6504" spans="1:13" x14ac:dyDescent="0.2">
      <c r="A6504" t="s">
        <v>54</v>
      </c>
      <c r="B6504" t="s">
        <v>55</v>
      </c>
      <c r="C6504">
        <v>2015</v>
      </c>
      <c r="D6504" t="s">
        <v>95</v>
      </c>
      <c r="E6504" t="s">
        <v>37</v>
      </c>
      <c r="F6504" t="s">
        <v>42</v>
      </c>
      <c r="G6504" t="s">
        <v>87</v>
      </c>
      <c r="H6504" s="2">
        <v>1873.4</v>
      </c>
      <c r="I6504" s="8">
        <f t="shared" si="505"/>
        <v>995380.8</v>
      </c>
      <c r="J6504" s="8">
        <f t="shared" si="506"/>
        <v>108681.99999999999</v>
      </c>
      <c r="K6504" s="8">
        <f t="shared" si="507"/>
        <v>166080.4</v>
      </c>
      <c r="L6504" s="8">
        <f t="shared" si="508"/>
        <v>104005.6</v>
      </c>
      <c r="M6504" s="8">
        <f t="shared" si="509"/>
        <v>20265.199999999997</v>
      </c>
    </row>
    <row r="6505" spans="1:13" x14ac:dyDescent="0.2">
      <c r="A6505" t="s">
        <v>54</v>
      </c>
      <c r="B6505" t="s">
        <v>55</v>
      </c>
      <c r="C6505">
        <v>2015</v>
      </c>
      <c r="D6505" t="s">
        <v>95</v>
      </c>
      <c r="E6505" t="s">
        <v>37</v>
      </c>
      <c r="F6505" t="s">
        <v>43</v>
      </c>
      <c r="G6505" t="s">
        <v>88</v>
      </c>
      <c r="H6505" s="2">
        <v>1105.2</v>
      </c>
      <c r="I6505" s="8">
        <f t="shared" si="505"/>
        <v>995380.8</v>
      </c>
      <c r="J6505" s="8">
        <f t="shared" si="506"/>
        <v>108681.99999999999</v>
      </c>
      <c r="K6505" s="8">
        <f t="shared" si="507"/>
        <v>166080.4</v>
      </c>
      <c r="L6505" s="8">
        <f t="shared" si="508"/>
        <v>104005.6</v>
      </c>
      <c r="M6505" s="8">
        <f t="shared" si="509"/>
        <v>12606.400000000001</v>
      </c>
    </row>
    <row r="6506" spans="1:13" x14ac:dyDescent="0.2">
      <c r="A6506" t="s">
        <v>54</v>
      </c>
      <c r="B6506" t="s">
        <v>55</v>
      </c>
      <c r="C6506">
        <v>2015</v>
      </c>
      <c r="D6506" t="s">
        <v>96</v>
      </c>
      <c r="E6506" t="s">
        <v>16</v>
      </c>
      <c r="F6506" t="s">
        <v>17</v>
      </c>
      <c r="G6506" t="s">
        <v>65</v>
      </c>
      <c r="H6506" s="2">
        <v>1612.1</v>
      </c>
      <c r="I6506" s="8">
        <f t="shared" si="505"/>
        <v>1007634.2000000002</v>
      </c>
      <c r="J6506" s="8">
        <f t="shared" si="506"/>
        <v>76428.900000000009</v>
      </c>
      <c r="K6506" s="8">
        <f t="shared" si="507"/>
        <v>158096.80000000002</v>
      </c>
      <c r="L6506" s="8">
        <f t="shared" si="508"/>
        <v>103410.1</v>
      </c>
      <c r="M6506" s="8">
        <f t="shared" si="509"/>
        <v>14689.899999999998</v>
      </c>
    </row>
    <row r="6507" spans="1:13" x14ac:dyDescent="0.2">
      <c r="A6507" t="s">
        <v>54</v>
      </c>
      <c r="B6507" t="s">
        <v>55</v>
      </c>
      <c r="C6507">
        <v>2015</v>
      </c>
      <c r="D6507" t="s">
        <v>96</v>
      </c>
      <c r="E6507" t="s">
        <v>16</v>
      </c>
      <c r="F6507" t="s">
        <v>18</v>
      </c>
      <c r="G6507" t="s">
        <v>66</v>
      </c>
      <c r="H6507" s="2">
        <v>1050</v>
      </c>
      <c r="I6507" s="8">
        <f t="shared" si="505"/>
        <v>1007634.2000000002</v>
      </c>
      <c r="J6507" s="8">
        <f t="shared" si="506"/>
        <v>76428.900000000009</v>
      </c>
      <c r="K6507" s="8">
        <f t="shared" si="507"/>
        <v>158096.80000000002</v>
      </c>
      <c r="L6507" s="8">
        <f t="shared" si="508"/>
        <v>103410.1</v>
      </c>
      <c r="M6507" s="8">
        <f t="shared" si="509"/>
        <v>11178</v>
      </c>
    </row>
    <row r="6508" spans="1:13" x14ac:dyDescent="0.2">
      <c r="A6508" t="s">
        <v>54</v>
      </c>
      <c r="B6508" t="s">
        <v>55</v>
      </c>
      <c r="C6508">
        <v>2015</v>
      </c>
      <c r="D6508" t="s">
        <v>96</v>
      </c>
      <c r="E6508" t="s">
        <v>16</v>
      </c>
      <c r="F6508" t="s">
        <v>19</v>
      </c>
      <c r="G6508" t="s">
        <v>67</v>
      </c>
      <c r="H6508" s="2">
        <v>980.6</v>
      </c>
      <c r="I6508" s="8">
        <f t="shared" si="505"/>
        <v>1007634.2000000002</v>
      </c>
      <c r="J6508" s="8">
        <f t="shared" si="506"/>
        <v>76428.900000000009</v>
      </c>
      <c r="K6508" s="8">
        <f t="shared" si="507"/>
        <v>158096.80000000002</v>
      </c>
      <c r="L6508" s="8">
        <f t="shared" si="508"/>
        <v>103410.1</v>
      </c>
      <c r="M6508" s="8">
        <f t="shared" si="509"/>
        <v>9196.8000000000011</v>
      </c>
    </row>
    <row r="6509" spans="1:13" x14ac:dyDescent="0.2">
      <c r="A6509" t="s">
        <v>54</v>
      </c>
      <c r="B6509" t="s">
        <v>55</v>
      </c>
      <c r="C6509">
        <v>2015</v>
      </c>
      <c r="D6509" t="s">
        <v>96</v>
      </c>
      <c r="E6509" t="s">
        <v>16</v>
      </c>
      <c r="F6509" t="s">
        <v>20</v>
      </c>
      <c r="G6509" t="s">
        <v>68</v>
      </c>
      <c r="H6509" s="2">
        <v>1081.9000000000001</v>
      </c>
      <c r="I6509" s="8">
        <f t="shared" si="505"/>
        <v>1007634.2000000002</v>
      </c>
      <c r="J6509" s="8">
        <f t="shared" si="506"/>
        <v>76428.900000000009</v>
      </c>
      <c r="K6509" s="8">
        <f t="shared" si="507"/>
        <v>158096.80000000002</v>
      </c>
      <c r="L6509" s="8">
        <f t="shared" si="508"/>
        <v>103410.1</v>
      </c>
      <c r="M6509" s="8">
        <f t="shared" si="509"/>
        <v>8837.5</v>
      </c>
    </row>
    <row r="6510" spans="1:13" x14ac:dyDescent="0.2">
      <c r="A6510" t="s">
        <v>54</v>
      </c>
      <c r="B6510" t="s">
        <v>55</v>
      </c>
      <c r="C6510">
        <v>2015</v>
      </c>
      <c r="D6510" t="s">
        <v>96</v>
      </c>
      <c r="E6510" t="s">
        <v>16</v>
      </c>
      <c r="F6510" t="s">
        <v>21</v>
      </c>
      <c r="G6510" t="s">
        <v>69</v>
      </c>
      <c r="H6510" s="2">
        <v>1994.7</v>
      </c>
      <c r="I6510" s="8">
        <f t="shared" si="505"/>
        <v>1007634.2000000002</v>
      </c>
      <c r="J6510" s="8">
        <f t="shared" si="506"/>
        <v>76428.900000000009</v>
      </c>
      <c r="K6510" s="8">
        <f t="shared" si="507"/>
        <v>158096.80000000002</v>
      </c>
      <c r="L6510" s="8">
        <f t="shared" si="508"/>
        <v>103410.1</v>
      </c>
      <c r="M6510" s="8">
        <f t="shared" si="509"/>
        <v>22899.9</v>
      </c>
    </row>
    <row r="6511" spans="1:13" x14ac:dyDescent="0.2">
      <c r="A6511" t="s">
        <v>54</v>
      </c>
      <c r="B6511" t="s">
        <v>55</v>
      </c>
      <c r="C6511">
        <v>2015</v>
      </c>
      <c r="D6511" t="s">
        <v>96</v>
      </c>
      <c r="E6511" t="s">
        <v>16</v>
      </c>
      <c r="F6511" t="s">
        <v>22</v>
      </c>
      <c r="G6511" t="s">
        <v>70</v>
      </c>
      <c r="H6511" s="2">
        <v>809.2</v>
      </c>
      <c r="I6511" s="8">
        <f t="shared" si="505"/>
        <v>1007634.2000000002</v>
      </c>
      <c r="J6511" s="8">
        <f t="shared" si="506"/>
        <v>76428.900000000009</v>
      </c>
      <c r="K6511" s="8">
        <f t="shared" si="507"/>
        <v>158096.80000000002</v>
      </c>
      <c r="L6511" s="8">
        <f t="shared" si="508"/>
        <v>103410.1</v>
      </c>
      <c r="M6511" s="8">
        <f t="shared" si="509"/>
        <v>9626.7999999999993</v>
      </c>
    </row>
    <row r="6512" spans="1:13" x14ac:dyDescent="0.2">
      <c r="A6512" t="s">
        <v>54</v>
      </c>
      <c r="B6512" t="s">
        <v>55</v>
      </c>
      <c r="C6512">
        <v>2015</v>
      </c>
      <c r="D6512" t="s">
        <v>96</v>
      </c>
      <c r="E6512" t="s">
        <v>23</v>
      </c>
      <c r="F6512" t="s">
        <v>24</v>
      </c>
      <c r="G6512" t="s">
        <v>71</v>
      </c>
      <c r="H6512" s="2">
        <v>13043</v>
      </c>
      <c r="I6512" s="8">
        <f t="shared" si="505"/>
        <v>1007634.2000000002</v>
      </c>
      <c r="J6512" s="8">
        <f t="shared" si="506"/>
        <v>696468.49999999988</v>
      </c>
      <c r="K6512" s="8">
        <f t="shared" si="507"/>
        <v>158096.80000000002</v>
      </c>
      <c r="L6512" s="8">
        <f t="shared" si="508"/>
        <v>103410.1</v>
      </c>
      <c r="M6512" s="8">
        <f t="shared" si="509"/>
        <v>120757</v>
      </c>
    </row>
    <row r="6513" spans="1:13" x14ac:dyDescent="0.2">
      <c r="A6513" t="s">
        <v>54</v>
      </c>
      <c r="B6513" t="s">
        <v>55</v>
      </c>
      <c r="C6513">
        <v>2015</v>
      </c>
      <c r="D6513" t="s">
        <v>96</v>
      </c>
      <c r="E6513" t="s">
        <v>23</v>
      </c>
      <c r="F6513" t="s">
        <v>25</v>
      </c>
      <c r="G6513" t="s">
        <v>72</v>
      </c>
      <c r="H6513" s="2">
        <v>12865</v>
      </c>
      <c r="I6513" s="8">
        <f t="shared" si="505"/>
        <v>1007634.2000000002</v>
      </c>
      <c r="J6513" s="8">
        <f t="shared" si="506"/>
        <v>696468.49999999988</v>
      </c>
      <c r="K6513" s="8">
        <f t="shared" si="507"/>
        <v>158096.80000000002</v>
      </c>
      <c r="L6513" s="8">
        <f t="shared" si="508"/>
        <v>103410.1</v>
      </c>
      <c r="M6513" s="8">
        <f t="shared" si="509"/>
        <v>144740</v>
      </c>
    </row>
    <row r="6514" spans="1:13" x14ac:dyDescent="0.2">
      <c r="A6514" t="s">
        <v>54</v>
      </c>
      <c r="B6514" t="s">
        <v>55</v>
      </c>
      <c r="C6514">
        <v>2015</v>
      </c>
      <c r="D6514" t="s">
        <v>96</v>
      </c>
      <c r="E6514" t="s">
        <v>23</v>
      </c>
      <c r="F6514" t="s">
        <v>26</v>
      </c>
      <c r="G6514" t="s">
        <v>73</v>
      </c>
      <c r="H6514" s="2">
        <v>5065.6000000000004</v>
      </c>
      <c r="I6514" s="8">
        <f t="shared" si="505"/>
        <v>1007634.2000000002</v>
      </c>
      <c r="J6514" s="8">
        <f t="shared" si="506"/>
        <v>696468.49999999988</v>
      </c>
      <c r="K6514" s="8">
        <f t="shared" si="507"/>
        <v>158096.80000000002</v>
      </c>
      <c r="L6514" s="8">
        <f t="shared" si="508"/>
        <v>103410.1</v>
      </c>
      <c r="M6514" s="8">
        <f t="shared" si="509"/>
        <v>50980.799999999996</v>
      </c>
    </row>
    <row r="6515" spans="1:13" x14ac:dyDescent="0.2">
      <c r="A6515" t="s">
        <v>54</v>
      </c>
      <c r="B6515" t="s">
        <v>55</v>
      </c>
      <c r="C6515">
        <v>2015</v>
      </c>
      <c r="D6515" t="s">
        <v>96</v>
      </c>
      <c r="E6515" t="s">
        <v>23</v>
      </c>
      <c r="F6515" t="s">
        <v>27</v>
      </c>
      <c r="G6515" t="s">
        <v>74</v>
      </c>
      <c r="H6515" s="2">
        <v>14588</v>
      </c>
      <c r="I6515" s="8">
        <f t="shared" si="505"/>
        <v>1007634.2000000002</v>
      </c>
      <c r="J6515" s="8">
        <f t="shared" si="506"/>
        <v>696468.49999999988</v>
      </c>
      <c r="K6515" s="8">
        <f t="shared" si="507"/>
        <v>158096.80000000002</v>
      </c>
      <c r="L6515" s="8">
        <f t="shared" si="508"/>
        <v>103410.1</v>
      </c>
      <c r="M6515" s="8">
        <f t="shared" si="509"/>
        <v>124617.20000000001</v>
      </c>
    </row>
    <row r="6516" spans="1:13" x14ac:dyDescent="0.2">
      <c r="A6516" t="s">
        <v>54</v>
      </c>
      <c r="B6516" t="s">
        <v>55</v>
      </c>
      <c r="C6516">
        <v>2015</v>
      </c>
      <c r="D6516" t="s">
        <v>96</v>
      </c>
      <c r="E6516" t="s">
        <v>23</v>
      </c>
      <c r="F6516" t="s">
        <v>28</v>
      </c>
      <c r="G6516" t="s">
        <v>75</v>
      </c>
      <c r="H6516" s="2">
        <v>9987</v>
      </c>
      <c r="I6516" s="8">
        <f t="shared" si="505"/>
        <v>1007634.2000000002</v>
      </c>
      <c r="J6516" s="8">
        <f t="shared" si="506"/>
        <v>696468.49999999988</v>
      </c>
      <c r="K6516" s="8">
        <f t="shared" si="507"/>
        <v>158096.80000000002</v>
      </c>
      <c r="L6516" s="8">
        <f t="shared" si="508"/>
        <v>103410.1</v>
      </c>
      <c r="M6516" s="8">
        <f t="shared" si="509"/>
        <v>100635.5</v>
      </c>
    </row>
    <row r="6517" spans="1:13" x14ac:dyDescent="0.2">
      <c r="A6517" t="s">
        <v>54</v>
      </c>
      <c r="B6517" t="s">
        <v>55</v>
      </c>
      <c r="C6517">
        <v>2015</v>
      </c>
      <c r="D6517" t="s">
        <v>96</v>
      </c>
      <c r="E6517" t="s">
        <v>23</v>
      </c>
      <c r="F6517" t="s">
        <v>29</v>
      </c>
      <c r="G6517" t="s">
        <v>76</v>
      </c>
      <c r="H6517" s="2">
        <v>17343</v>
      </c>
      <c r="I6517" s="8">
        <f t="shared" si="505"/>
        <v>1007634.2000000002</v>
      </c>
      <c r="J6517" s="8">
        <f t="shared" si="506"/>
        <v>696468.49999999988</v>
      </c>
      <c r="K6517" s="8">
        <f t="shared" si="507"/>
        <v>158096.80000000002</v>
      </c>
      <c r="L6517" s="8">
        <f t="shared" si="508"/>
        <v>103410.1</v>
      </c>
      <c r="M6517" s="8">
        <f t="shared" si="509"/>
        <v>154738</v>
      </c>
    </row>
    <row r="6518" spans="1:13" x14ac:dyDescent="0.2">
      <c r="A6518" t="s">
        <v>54</v>
      </c>
      <c r="B6518" t="s">
        <v>55</v>
      </c>
      <c r="C6518">
        <v>2015</v>
      </c>
      <c r="D6518" t="s">
        <v>96</v>
      </c>
      <c r="E6518" t="s">
        <v>30</v>
      </c>
      <c r="F6518" t="s">
        <v>31</v>
      </c>
      <c r="G6518" t="s">
        <v>77</v>
      </c>
      <c r="H6518" s="2">
        <v>1552</v>
      </c>
      <c r="I6518" s="8">
        <f t="shared" si="505"/>
        <v>1007634.2000000002</v>
      </c>
      <c r="J6518" s="8">
        <f t="shared" si="506"/>
        <v>119727.9</v>
      </c>
      <c r="K6518" s="8">
        <f t="shared" si="507"/>
        <v>158096.80000000002</v>
      </c>
      <c r="L6518" s="8">
        <f t="shared" si="508"/>
        <v>103410.1</v>
      </c>
      <c r="M6518" s="8">
        <f t="shared" si="509"/>
        <v>17480.900000000001</v>
      </c>
    </row>
    <row r="6519" spans="1:13" x14ac:dyDescent="0.2">
      <c r="A6519" t="s">
        <v>54</v>
      </c>
      <c r="B6519" t="s">
        <v>55</v>
      </c>
      <c r="C6519">
        <v>2015</v>
      </c>
      <c r="D6519" t="s">
        <v>96</v>
      </c>
      <c r="E6519" t="s">
        <v>30</v>
      </c>
      <c r="F6519" t="s">
        <v>32</v>
      </c>
      <c r="G6519" t="s">
        <v>78</v>
      </c>
      <c r="H6519" s="2">
        <v>1832.5</v>
      </c>
      <c r="I6519" s="8">
        <f t="shared" si="505"/>
        <v>1007634.2000000002</v>
      </c>
      <c r="J6519" s="8">
        <f t="shared" si="506"/>
        <v>119727.9</v>
      </c>
      <c r="K6519" s="8">
        <f t="shared" si="507"/>
        <v>158096.80000000002</v>
      </c>
      <c r="L6519" s="8">
        <f t="shared" si="508"/>
        <v>103410.1</v>
      </c>
      <c r="M6519" s="8">
        <f t="shared" si="509"/>
        <v>19684.3</v>
      </c>
    </row>
    <row r="6520" spans="1:13" x14ac:dyDescent="0.2">
      <c r="A6520" t="s">
        <v>54</v>
      </c>
      <c r="B6520" t="s">
        <v>55</v>
      </c>
      <c r="C6520">
        <v>2015</v>
      </c>
      <c r="D6520" t="s">
        <v>96</v>
      </c>
      <c r="E6520" t="s">
        <v>30</v>
      </c>
      <c r="F6520" t="s">
        <v>33</v>
      </c>
      <c r="G6520" t="s">
        <v>79</v>
      </c>
      <c r="H6520" s="2">
        <v>2091.5</v>
      </c>
      <c r="I6520" s="8">
        <f t="shared" si="505"/>
        <v>1007634.2000000002</v>
      </c>
      <c r="J6520" s="8">
        <f t="shared" si="506"/>
        <v>119727.9</v>
      </c>
      <c r="K6520" s="8">
        <f t="shared" si="507"/>
        <v>158096.80000000002</v>
      </c>
      <c r="L6520" s="8">
        <f t="shared" si="508"/>
        <v>103410.1</v>
      </c>
      <c r="M6520" s="8">
        <f t="shared" si="509"/>
        <v>21006.3</v>
      </c>
    </row>
    <row r="6521" spans="1:13" x14ac:dyDescent="0.2">
      <c r="A6521" t="s">
        <v>54</v>
      </c>
      <c r="B6521" t="s">
        <v>55</v>
      </c>
      <c r="C6521">
        <v>2015</v>
      </c>
      <c r="D6521" t="s">
        <v>96</v>
      </c>
      <c r="E6521" t="s">
        <v>30</v>
      </c>
      <c r="F6521" t="s">
        <v>34</v>
      </c>
      <c r="G6521" t="s">
        <v>80</v>
      </c>
      <c r="H6521" s="2">
        <v>1708.3</v>
      </c>
      <c r="I6521" s="8">
        <f t="shared" si="505"/>
        <v>1007634.2000000002</v>
      </c>
      <c r="J6521" s="8">
        <f t="shared" si="506"/>
        <v>119727.9</v>
      </c>
      <c r="K6521" s="8">
        <f t="shared" si="507"/>
        <v>158096.80000000002</v>
      </c>
      <c r="L6521" s="8">
        <f t="shared" si="508"/>
        <v>103410.1</v>
      </c>
      <c r="M6521" s="8">
        <f t="shared" si="509"/>
        <v>18061.199999999997</v>
      </c>
    </row>
    <row r="6522" spans="1:13" x14ac:dyDescent="0.2">
      <c r="A6522" t="s">
        <v>54</v>
      </c>
      <c r="B6522" t="s">
        <v>55</v>
      </c>
      <c r="C6522">
        <v>2015</v>
      </c>
      <c r="D6522" t="s">
        <v>96</v>
      </c>
      <c r="E6522" t="s">
        <v>30</v>
      </c>
      <c r="F6522" t="s">
        <v>35</v>
      </c>
      <c r="G6522" t="s">
        <v>81</v>
      </c>
      <c r="H6522" s="2">
        <v>2066.1999999999998</v>
      </c>
      <c r="I6522" s="8">
        <f t="shared" si="505"/>
        <v>1007634.2000000002</v>
      </c>
      <c r="J6522" s="8">
        <f t="shared" si="506"/>
        <v>119727.9</v>
      </c>
      <c r="K6522" s="8">
        <f t="shared" si="507"/>
        <v>158096.80000000002</v>
      </c>
      <c r="L6522" s="8">
        <f t="shared" si="508"/>
        <v>103410.1</v>
      </c>
      <c r="M6522" s="8">
        <f t="shared" si="509"/>
        <v>19339.900000000001</v>
      </c>
    </row>
    <row r="6523" spans="1:13" x14ac:dyDescent="0.2">
      <c r="A6523" t="s">
        <v>54</v>
      </c>
      <c r="B6523" t="s">
        <v>55</v>
      </c>
      <c r="C6523">
        <v>2015</v>
      </c>
      <c r="D6523" t="s">
        <v>96</v>
      </c>
      <c r="E6523" t="s">
        <v>30</v>
      </c>
      <c r="F6523" t="s">
        <v>36</v>
      </c>
      <c r="G6523" t="s">
        <v>82</v>
      </c>
      <c r="H6523" s="2">
        <v>2581.9</v>
      </c>
      <c r="I6523" s="8">
        <f t="shared" si="505"/>
        <v>1007634.2000000002</v>
      </c>
      <c r="J6523" s="8">
        <f t="shared" si="506"/>
        <v>119727.9</v>
      </c>
      <c r="K6523" s="8">
        <f t="shared" si="507"/>
        <v>158096.80000000002</v>
      </c>
      <c r="L6523" s="8">
        <f t="shared" si="508"/>
        <v>103410.1</v>
      </c>
      <c r="M6523" s="8">
        <f t="shared" si="509"/>
        <v>24155.3</v>
      </c>
    </row>
    <row r="6524" spans="1:13" x14ac:dyDescent="0.2">
      <c r="A6524" t="s">
        <v>54</v>
      </c>
      <c r="B6524" t="s">
        <v>55</v>
      </c>
      <c r="C6524">
        <v>2015</v>
      </c>
      <c r="D6524" t="s">
        <v>96</v>
      </c>
      <c r="E6524" t="s">
        <v>37</v>
      </c>
      <c r="F6524" t="s">
        <v>38</v>
      </c>
      <c r="G6524" t="s">
        <v>83</v>
      </c>
      <c r="H6524" s="2">
        <v>2033</v>
      </c>
      <c r="I6524" s="8">
        <f t="shared" si="505"/>
        <v>1007634.2000000002</v>
      </c>
      <c r="J6524" s="8">
        <f t="shared" si="506"/>
        <v>115008.90000000002</v>
      </c>
      <c r="K6524" s="8">
        <f t="shared" si="507"/>
        <v>158096.80000000002</v>
      </c>
      <c r="L6524" s="8">
        <f t="shared" si="508"/>
        <v>103410.1</v>
      </c>
      <c r="M6524" s="8">
        <f t="shared" si="509"/>
        <v>21070.6</v>
      </c>
    </row>
    <row r="6525" spans="1:13" x14ac:dyDescent="0.2">
      <c r="A6525" t="s">
        <v>54</v>
      </c>
      <c r="B6525" t="s">
        <v>55</v>
      </c>
      <c r="C6525">
        <v>2015</v>
      </c>
      <c r="D6525" t="s">
        <v>96</v>
      </c>
      <c r="E6525" t="s">
        <v>37</v>
      </c>
      <c r="F6525" t="s">
        <v>39</v>
      </c>
      <c r="G6525" t="s">
        <v>84</v>
      </c>
      <c r="H6525" s="2">
        <v>2062</v>
      </c>
      <c r="I6525" s="8">
        <f t="shared" si="505"/>
        <v>1007634.2000000002</v>
      </c>
      <c r="J6525" s="8">
        <f t="shared" si="506"/>
        <v>115008.90000000002</v>
      </c>
      <c r="K6525" s="8">
        <f t="shared" si="507"/>
        <v>158096.80000000002</v>
      </c>
      <c r="L6525" s="8">
        <f t="shared" si="508"/>
        <v>103410.1</v>
      </c>
      <c r="M6525" s="8">
        <f t="shared" si="509"/>
        <v>21458.899999999994</v>
      </c>
    </row>
    <row r="6526" spans="1:13" x14ac:dyDescent="0.2">
      <c r="A6526" t="s">
        <v>54</v>
      </c>
      <c r="B6526" t="s">
        <v>55</v>
      </c>
      <c r="C6526">
        <v>2015</v>
      </c>
      <c r="D6526" t="s">
        <v>96</v>
      </c>
      <c r="E6526" t="s">
        <v>37</v>
      </c>
      <c r="F6526" t="s">
        <v>40</v>
      </c>
      <c r="G6526" t="s">
        <v>85</v>
      </c>
      <c r="H6526" s="2">
        <v>1923.4</v>
      </c>
      <c r="I6526" s="8">
        <f t="shared" si="505"/>
        <v>1007634.2000000002</v>
      </c>
      <c r="J6526" s="8">
        <f t="shared" si="506"/>
        <v>115008.90000000002</v>
      </c>
      <c r="K6526" s="8">
        <f t="shared" si="507"/>
        <v>158096.80000000002</v>
      </c>
      <c r="L6526" s="8">
        <f t="shared" si="508"/>
        <v>103410.1</v>
      </c>
      <c r="M6526" s="8">
        <f t="shared" si="509"/>
        <v>17780.7</v>
      </c>
    </row>
    <row r="6527" spans="1:13" x14ac:dyDescent="0.2">
      <c r="A6527" t="s">
        <v>54</v>
      </c>
      <c r="B6527" t="s">
        <v>55</v>
      </c>
      <c r="C6527">
        <v>2015</v>
      </c>
      <c r="D6527" t="s">
        <v>96</v>
      </c>
      <c r="E6527" t="s">
        <v>37</v>
      </c>
      <c r="F6527" t="s">
        <v>41</v>
      </c>
      <c r="G6527" t="s">
        <v>86</v>
      </c>
      <c r="H6527" s="2">
        <v>1869.8</v>
      </c>
      <c r="I6527" s="8">
        <f t="shared" si="505"/>
        <v>1007634.2000000002</v>
      </c>
      <c r="J6527" s="8">
        <f t="shared" si="506"/>
        <v>115008.90000000002</v>
      </c>
      <c r="K6527" s="8">
        <f t="shared" si="507"/>
        <v>158096.80000000002</v>
      </c>
      <c r="L6527" s="8">
        <f t="shared" si="508"/>
        <v>103410.1</v>
      </c>
      <c r="M6527" s="8">
        <f t="shared" si="509"/>
        <v>20471.5</v>
      </c>
    </row>
    <row r="6528" spans="1:13" x14ac:dyDescent="0.2">
      <c r="A6528" t="s">
        <v>54</v>
      </c>
      <c r="B6528" t="s">
        <v>55</v>
      </c>
      <c r="C6528">
        <v>2015</v>
      </c>
      <c r="D6528" t="s">
        <v>96</v>
      </c>
      <c r="E6528" t="s">
        <v>37</v>
      </c>
      <c r="F6528" t="s">
        <v>42</v>
      </c>
      <c r="G6528" t="s">
        <v>87</v>
      </c>
      <c r="H6528" s="2">
        <v>1871.3</v>
      </c>
      <c r="I6528" s="8">
        <f t="shared" si="505"/>
        <v>1007634.2000000002</v>
      </c>
      <c r="J6528" s="8">
        <f t="shared" si="506"/>
        <v>115008.90000000002</v>
      </c>
      <c r="K6528" s="8">
        <f t="shared" si="507"/>
        <v>158096.80000000002</v>
      </c>
      <c r="L6528" s="8">
        <f t="shared" si="508"/>
        <v>103410.1</v>
      </c>
      <c r="M6528" s="8">
        <f t="shared" si="509"/>
        <v>20340.599999999999</v>
      </c>
    </row>
    <row r="6529" spans="1:13" x14ac:dyDescent="0.2">
      <c r="A6529" t="s">
        <v>54</v>
      </c>
      <c r="B6529" t="s">
        <v>55</v>
      </c>
      <c r="C6529">
        <v>2015</v>
      </c>
      <c r="D6529" t="s">
        <v>96</v>
      </c>
      <c r="E6529" t="s">
        <v>37</v>
      </c>
      <c r="F6529" t="s">
        <v>43</v>
      </c>
      <c r="G6529" t="s">
        <v>88</v>
      </c>
      <c r="H6529" s="2">
        <v>1398.1</v>
      </c>
      <c r="I6529" s="8">
        <f t="shared" si="505"/>
        <v>1007634.2000000002</v>
      </c>
      <c r="J6529" s="8">
        <f t="shared" si="506"/>
        <v>115008.90000000002</v>
      </c>
      <c r="K6529" s="8">
        <f t="shared" si="507"/>
        <v>158096.80000000002</v>
      </c>
      <c r="L6529" s="8">
        <f t="shared" si="508"/>
        <v>103410.1</v>
      </c>
      <c r="M6529" s="8">
        <f t="shared" si="509"/>
        <v>13886.6</v>
      </c>
    </row>
    <row r="6530" spans="1:13" x14ac:dyDescent="0.2">
      <c r="A6530" t="s">
        <v>54</v>
      </c>
      <c r="B6530" t="s">
        <v>55</v>
      </c>
      <c r="C6530">
        <v>2015</v>
      </c>
      <c r="D6530" t="s">
        <v>97</v>
      </c>
      <c r="E6530" t="s">
        <v>16</v>
      </c>
      <c r="F6530" t="s">
        <v>17</v>
      </c>
      <c r="G6530" t="s">
        <v>65</v>
      </c>
      <c r="H6530" s="2">
        <v>1344.8</v>
      </c>
      <c r="I6530" s="8">
        <f t="shared" ref="I6530:I6593" si="510">SUMIFS(H:H,C:C,C6530,D:D,D6530)</f>
        <v>1064004</v>
      </c>
      <c r="J6530" s="8">
        <f t="shared" ref="J6530:J6593" si="511">SUMIFS(H:H,E:E,E6530,D:D,D6530,C:C,C6530)</f>
        <v>79870.699999999983</v>
      </c>
      <c r="K6530" s="8">
        <f t="shared" si="507"/>
        <v>161121.60000000001</v>
      </c>
      <c r="L6530" s="8">
        <f t="shared" si="508"/>
        <v>94786.4</v>
      </c>
      <c r="M6530" s="8">
        <f t="shared" si="509"/>
        <v>13965.300000000001</v>
      </c>
    </row>
    <row r="6531" spans="1:13" x14ac:dyDescent="0.2">
      <c r="A6531" t="s">
        <v>54</v>
      </c>
      <c r="B6531" t="s">
        <v>55</v>
      </c>
      <c r="C6531">
        <v>2015</v>
      </c>
      <c r="D6531" t="s">
        <v>97</v>
      </c>
      <c r="E6531" t="s">
        <v>16</v>
      </c>
      <c r="F6531" t="s">
        <v>18</v>
      </c>
      <c r="G6531" t="s">
        <v>66</v>
      </c>
      <c r="H6531" s="2">
        <v>1087.2</v>
      </c>
      <c r="I6531" s="8">
        <f t="shared" si="510"/>
        <v>1064004</v>
      </c>
      <c r="J6531" s="8">
        <f t="shared" si="511"/>
        <v>79870.699999999983</v>
      </c>
      <c r="K6531" s="8">
        <f t="shared" ref="K6531:K6594" si="512">SUMIFS(H:H,B:B,B6531,C:C,C6531,D:D,D6531)</f>
        <v>161121.60000000001</v>
      </c>
      <c r="L6531" s="8">
        <f t="shared" ref="L6531:L6594" si="513">SUMIFS(H:H,A:A,A6531,C:C,C6531,D:D,D6531)</f>
        <v>94786.4</v>
      </c>
      <c r="M6531" s="8">
        <f t="shared" ref="M6531:M6594" si="514">SUMIFS(H:H,G:G,G6531,D:D,D6531,C:C,C6531)</f>
        <v>12347.000000000002</v>
      </c>
    </row>
    <row r="6532" spans="1:13" x14ac:dyDescent="0.2">
      <c r="A6532" t="s">
        <v>54</v>
      </c>
      <c r="B6532" t="s">
        <v>55</v>
      </c>
      <c r="C6532">
        <v>2015</v>
      </c>
      <c r="D6532" t="s">
        <v>97</v>
      </c>
      <c r="E6532" t="s">
        <v>16</v>
      </c>
      <c r="F6532" t="s">
        <v>19</v>
      </c>
      <c r="G6532" t="s">
        <v>67</v>
      </c>
      <c r="H6532" s="2">
        <v>850.2</v>
      </c>
      <c r="I6532" s="8">
        <f t="shared" si="510"/>
        <v>1064004</v>
      </c>
      <c r="J6532" s="8">
        <f t="shared" si="511"/>
        <v>79870.699999999983</v>
      </c>
      <c r="K6532" s="8">
        <f t="shared" si="512"/>
        <v>161121.60000000001</v>
      </c>
      <c r="L6532" s="8">
        <f t="shared" si="513"/>
        <v>94786.4</v>
      </c>
      <c r="M6532" s="8">
        <f t="shared" si="514"/>
        <v>9115.1</v>
      </c>
    </row>
    <row r="6533" spans="1:13" x14ac:dyDescent="0.2">
      <c r="A6533" t="s">
        <v>54</v>
      </c>
      <c r="B6533" t="s">
        <v>55</v>
      </c>
      <c r="C6533">
        <v>2015</v>
      </c>
      <c r="D6533" t="s">
        <v>97</v>
      </c>
      <c r="E6533" t="s">
        <v>16</v>
      </c>
      <c r="F6533" t="s">
        <v>20</v>
      </c>
      <c r="G6533" t="s">
        <v>68</v>
      </c>
      <c r="H6533" s="2">
        <v>878.5</v>
      </c>
      <c r="I6533" s="8">
        <f t="shared" si="510"/>
        <v>1064004</v>
      </c>
      <c r="J6533" s="8">
        <f t="shared" si="511"/>
        <v>79870.699999999983</v>
      </c>
      <c r="K6533" s="8">
        <f t="shared" si="512"/>
        <v>161121.60000000001</v>
      </c>
      <c r="L6533" s="8">
        <f t="shared" si="513"/>
        <v>94786.4</v>
      </c>
      <c r="M6533" s="8">
        <f t="shared" si="514"/>
        <v>9522.6</v>
      </c>
    </row>
    <row r="6534" spans="1:13" x14ac:dyDescent="0.2">
      <c r="A6534" t="s">
        <v>54</v>
      </c>
      <c r="B6534" t="s">
        <v>55</v>
      </c>
      <c r="C6534">
        <v>2015</v>
      </c>
      <c r="D6534" t="s">
        <v>97</v>
      </c>
      <c r="E6534" t="s">
        <v>16</v>
      </c>
      <c r="F6534" t="s">
        <v>21</v>
      </c>
      <c r="G6534" t="s">
        <v>69</v>
      </c>
      <c r="H6534" s="2">
        <v>2474.1</v>
      </c>
      <c r="I6534" s="8">
        <f t="shared" si="510"/>
        <v>1064004</v>
      </c>
      <c r="J6534" s="8">
        <f t="shared" si="511"/>
        <v>79870.699999999983</v>
      </c>
      <c r="K6534" s="8">
        <f t="shared" si="512"/>
        <v>161121.60000000001</v>
      </c>
      <c r="L6534" s="8">
        <f t="shared" si="513"/>
        <v>94786.4</v>
      </c>
      <c r="M6534" s="8">
        <f t="shared" si="514"/>
        <v>25147</v>
      </c>
    </row>
    <row r="6535" spans="1:13" x14ac:dyDescent="0.2">
      <c r="A6535" t="s">
        <v>54</v>
      </c>
      <c r="B6535" t="s">
        <v>55</v>
      </c>
      <c r="C6535">
        <v>2015</v>
      </c>
      <c r="D6535" t="s">
        <v>97</v>
      </c>
      <c r="E6535" t="s">
        <v>16</v>
      </c>
      <c r="F6535" t="s">
        <v>22</v>
      </c>
      <c r="G6535" t="s">
        <v>70</v>
      </c>
      <c r="H6535" s="2">
        <v>998.3</v>
      </c>
      <c r="I6535" s="8">
        <f t="shared" si="510"/>
        <v>1064004</v>
      </c>
      <c r="J6535" s="8">
        <f t="shared" si="511"/>
        <v>79870.699999999983</v>
      </c>
      <c r="K6535" s="8">
        <f t="shared" si="512"/>
        <v>161121.60000000001</v>
      </c>
      <c r="L6535" s="8">
        <f t="shared" si="513"/>
        <v>94786.4</v>
      </c>
      <c r="M6535" s="8">
        <f t="shared" si="514"/>
        <v>9773.7000000000025</v>
      </c>
    </row>
    <row r="6536" spans="1:13" x14ac:dyDescent="0.2">
      <c r="A6536" t="s">
        <v>54</v>
      </c>
      <c r="B6536" t="s">
        <v>55</v>
      </c>
      <c r="C6536">
        <v>2015</v>
      </c>
      <c r="D6536" t="s">
        <v>97</v>
      </c>
      <c r="E6536" t="s">
        <v>23</v>
      </c>
      <c r="F6536" t="s">
        <v>24</v>
      </c>
      <c r="G6536" t="s">
        <v>71</v>
      </c>
      <c r="H6536" s="2">
        <v>7087</v>
      </c>
      <c r="I6536" s="8">
        <f t="shared" si="510"/>
        <v>1064004</v>
      </c>
      <c r="J6536" s="8">
        <f t="shared" si="511"/>
        <v>741685.79999999993</v>
      </c>
      <c r="K6536" s="8">
        <f t="shared" si="512"/>
        <v>161121.60000000001</v>
      </c>
      <c r="L6536" s="8">
        <f t="shared" si="513"/>
        <v>94786.4</v>
      </c>
      <c r="M6536" s="8">
        <f t="shared" si="514"/>
        <v>105514</v>
      </c>
    </row>
    <row r="6537" spans="1:13" x14ac:dyDescent="0.2">
      <c r="A6537" t="s">
        <v>54</v>
      </c>
      <c r="B6537" t="s">
        <v>55</v>
      </c>
      <c r="C6537">
        <v>2015</v>
      </c>
      <c r="D6537" t="s">
        <v>97</v>
      </c>
      <c r="E6537" t="s">
        <v>23</v>
      </c>
      <c r="F6537" t="s">
        <v>25</v>
      </c>
      <c r="G6537" t="s">
        <v>72</v>
      </c>
      <c r="H6537" s="2">
        <v>16377</v>
      </c>
      <c r="I6537" s="8">
        <f t="shared" si="510"/>
        <v>1064004</v>
      </c>
      <c r="J6537" s="8">
        <f t="shared" si="511"/>
        <v>741685.79999999993</v>
      </c>
      <c r="K6537" s="8">
        <f t="shared" si="512"/>
        <v>161121.60000000001</v>
      </c>
      <c r="L6537" s="8">
        <f t="shared" si="513"/>
        <v>94786.4</v>
      </c>
      <c r="M6537" s="8">
        <f t="shared" si="514"/>
        <v>158867</v>
      </c>
    </row>
    <row r="6538" spans="1:13" x14ac:dyDescent="0.2">
      <c r="A6538" t="s">
        <v>54</v>
      </c>
      <c r="B6538" t="s">
        <v>55</v>
      </c>
      <c r="C6538">
        <v>2015</v>
      </c>
      <c r="D6538" t="s">
        <v>97</v>
      </c>
      <c r="E6538" t="s">
        <v>23</v>
      </c>
      <c r="F6538" t="s">
        <v>26</v>
      </c>
      <c r="G6538" t="s">
        <v>73</v>
      </c>
      <c r="H6538" s="2">
        <v>7142.5</v>
      </c>
      <c r="I6538" s="8">
        <f t="shared" si="510"/>
        <v>1064004</v>
      </c>
      <c r="J6538" s="8">
        <f t="shared" si="511"/>
        <v>741685.79999999993</v>
      </c>
      <c r="K6538" s="8">
        <f t="shared" si="512"/>
        <v>161121.60000000001</v>
      </c>
      <c r="L6538" s="8">
        <f t="shared" si="513"/>
        <v>94786.4</v>
      </c>
      <c r="M6538" s="8">
        <f t="shared" si="514"/>
        <v>59671.299999999996</v>
      </c>
    </row>
    <row r="6539" spans="1:13" x14ac:dyDescent="0.2">
      <c r="A6539" t="s">
        <v>54</v>
      </c>
      <c r="B6539" t="s">
        <v>55</v>
      </c>
      <c r="C6539">
        <v>2015</v>
      </c>
      <c r="D6539" t="s">
        <v>97</v>
      </c>
      <c r="E6539" t="s">
        <v>23</v>
      </c>
      <c r="F6539" t="s">
        <v>27</v>
      </c>
      <c r="G6539" t="s">
        <v>74</v>
      </c>
      <c r="H6539" s="2">
        <v>6518</v>
      </c>
      <c r="I6539" s="8">
        <f t="shared" si="510"/>
        <v>1064004</v>
      </c>
      <c r="J6539" s="8">
        <f t="shared" si="511"/>
        <v>741685.79999999993</v>
      </c>
      <c r="K6539" s="8">
        <f t="shared" si="512"/>
        <v>161121.60000000001</v>
      </c>
      <c r="L6539" s="8">
        <f t="shared" si="513"/>
        <v>94786.4</v>
      </c>
      <c r="M6539" s="8">
        <f t="shared" si="514"/>
        <v>141569</v>
      </c>
    </row>
    <row r="6540" spans="1:13" x14ac:dyDescent="0.2">
      <c r="A6540" t="s">
        <v>54</v>
      </c>
      <c r="B6540" t="s">
        <v>55</v>
      </c>
      <c r="C6540">
        <v>2015</v>
      </c>
      <c r="D6540" t="s">
        <v>97</v>
      </c>
      <c r="E6540" t="s">
        <v>23</v>
      </c>
      <c r="F6540" t="s">
        <v>28</v>
      </c>
      <c r="G6540" t="s">
        <v>75</v>
      </c>
      <c r="H6540" s="2">
        <v>10018.6</v>
      </c>
      <c r="I6540" s="8">
        <f t="shared" si="510"/>
        <v>1064004</v>
      </c>
      <c r="J6540" s="8">
        <f t="shared" si="511"/>
        <v>741685.79999999993</v>
      </c>
      <c r="K6540" s="8">
        <f t="shared" si="512"/>
        <v>161121.60000000001</v>
      </c>
      <c r="L6540" s="8">
        <f t="shared" si="513"/>
        <v>94786.4</v>
      </c>
      <c r="M6540" s="8">
        <f t="shared" si="514"/>
        <v>112624.5</v>
      </c>
    </row>
    <row r="6541" spans="1:13" x14ac:dyDescent="0.2">
      <c r="A6541" t="s">
        <v>54</v>
      </c>
      <c r="B6541" t="s">
        <v>55</v>
      </c>
      <c r="C6541">
        <v>2015</v>
      </c>
      <c r="D6541" t="s">
        <v>97</v>
      </c>
      <c r="E6541" t="s">
        <v>23</v>
      </c>
      <c r="F6541" t="s">
        <v>29</v>
      </c>
      <c r="G6541" t="s">
        <v>76</v>
      </c>
      <c r="H6541" s="2">
        <v>17093</v>
      </c>
      <c r="I6541" s="8">
        <f t="shared" si="510"/>
        <v>1064004</v>
      </c>
      <c r="J6541" s="8">
        <f t="shared" si="511"/>
        <v>741685.79999999993</v>
      </c>
      <c r="K6541" s="8">
        <f t="shared" si="512"/>
        <v>161121.60000000001</v>
      </c>
      <c r="L6541" s="8">
        <f t="shared" si="513"/>
        <v>94786.4</v>
      </c>
      <c r="M6541" s="8">
        <f t="shared" si="514"/>
        <v>163440</v>
      </c>
    </row>
    <row r="6542" spans="1:13" x14ac:dyDescent="0.2">
      <c r="A6542" t="s">
        <v>54</v>
      </c>
      <c r="B6542" t="s">
        <v>55</v>
      </c>
      <c r="C6542">
        <v>2015</v>
      </c>
      <c r="D6542" t="s">
        <v>97</v>
      </c>
      <c r="E6542" t="s">
        <v>30</v>
      </c>
      <c r="F6542" t="s">
        <v>31</v>
      </c>
      <c r="G6542" t="s">
        <v>77</v>
      </c>
      <c r="H6542" s="2">
        <v>1672.4</v>
      </c>
      <c r="I6542" s="8">
        <f t="shared" si="510"/>
        <v>1064004</v>
      </c>
      <c r="J6542" s="8">
        <f t="shared" si="511"/>
        <v>123214.60000000002</v>
      </c>
      <c r="K6542" s="8">
        <f t="shared" si="512"/>
        <v>161121.60000000001</v>
      </c>
      <c r="L6542" s="8">
        <f t="shared" si="513"/>
        <v>94786.4</v>
      </c>
      <c r="M6542" s="8">
        <f t="shared" si="514"/>
        <v>19192.499999999996</v>
      </c>
    </row>
    <row r="6543" spans="1:13" x14ac:dyDescent="0.2">
      <c r="A6543" t="s">
        <v>54</v>
      </c>
      <c r="B6543" t="s">
        <v>55</v>
      </c>
      <c r="C6543">
        <v>2015</v>
      </c>
      <c r="D6543" t="s">
        <v>97</v>
      </c>
      <c r="E6543" t="s">
        <v>30</v>
      </c>
      <c r="F6543" t="s">
        <v>32</v>
      </c>
      <c r="G6543" t="s">
        <v>78</v>
      </c>
      <c r="H6543" s="2">
        <v>1754</v>
      </c>
      <c r="I6543" s="8">
        <f t="shared" si="510"/>
        <v>1064004</v>
      </c>
      <c r="J6543" s="8">
        <f t="shared" si="511"/>
        <v>123214.60000000002</v>
      </c>
      <c r="K6543" s="8">
        <f t="shared" si="512"/>
        <v>161121.60000000001</v>
      </c>
      <c r="L6543" s="8">
        <f t="shared" si="513"/>
        <v>94786.4</v>
      </c>
      <c r="M6543" s="8">
        <f t="shared" si="514"/>
        <v>19869.600000000002</v>
      </c>
    </row>
    <row r="6544" spans="1:13" x14ac:dyDescent="0.2">
      <c r="A6544" t="s">
        <v>54</v>
      </c>
      <c r="B6544" t="s">
        <v>55</v>
      </c>
      <c r="C6544">
        <v>2015</v>
      </c>
      <c r="D6544" t="s">
        <v>97</v>
      </c>
      <c r="E6544" t="s">
        <v>30</v>
      </c>
      <c r="F6544" t="s">
        <v>33</v>
      </c>
      <c r="G6544" t="s">
        <v>79</v>
      </c>
      <c r="H6544" s="2">
        <v>1881.3</v>
      </c>
      <c r="I6544" s="8">
        <f t="shared" si="510"/>
        <v>1064004</v>
      </c>
      <c r="J6544" s="8">
        <f t="shared" si="511"/>
        <v>123214.60000000002</v>
      </c>
      <c r="K6544" s="8">
        <f t="shared" si="512"/>
        <v>161121.60000000001</v>
      </c>
      <c r="L6544" s="8">
        <f t="shared" si="513"/>
        <v>94786.4</v>
      </c>
      <c r="M6544" s="8">
        <f t="shared" si="514"/>
        <v>21047.8</v>
      </c>
    </row>
    <row r="6545" spans="1:13" x14ac:dyDescent="0.2">
      <c r="A6545" t="s">
        <v>54</v>
      </c>
      <c r="B6545" t="s">
        <v>55</v>
      </c>
      <c r="C6545">
        <v>2015</v>
      </c>
      <c r="D6545" t="s">
        <v>97</v>
      </c>
      <c r="E6545" t="s">
        <v>30</v>
      </c>
      <c r="F6545" t="s">
        <v>34</v>
      </c>
      <c r="G6545" t="s">
        <v>80</v>
      </c>
      <c r="H6545" s="2">
        <v>1809</v>
      </c>
      <c r="I6545" s="8">
        <f t="shared" si="510"/>
        <v>1064004</v>
      </c>
      <c r="J6545" s="8">
        <f t="shared" si="511"/>
        <v>123214.60000000002</v>
      </c>
      <c r="K6545" s="8">
        <f t="shared" si="512"/>
        <v>161121.60000000001</v>
      </c>
      <c r="L6545" s="8">
        <f t="shared" si="513"/>
        <v>94786.4</v>
      </c>
      <c r="M6545" s="8">
        <f t="shared" si="514"/>
        <v>19209.600000000002</v>
      </c>
    </row>
    <row r="6546" spans="1:13" x14ac:dyDescent="0.2">
      <c r="A6546" t="s">
        <v>54</v>
      </c>
      <c r="B6546" t="s">
        <v>55</v>
      </c>
      <c r="C6546">
        <v>2015</v>
      </c>
      <c r="D6546" t="s">
        <v>97</v>
      </c>
      <c r="E6546" t="s">
        <v>30</v>
      </c>
      <c r="F6546" t="s">
        <v>35</v>
      </c>
      <c r="G6546" t="s">
        <v>81</v>
      </c>
      <c r="H6546" s="2">
        <v>2182.5</v>
      </c>
      <c r="I6546" s="8">
        <f t="shared" si="510"/>
        <v>1064004</v>
      </c>
      <c r="J6546" s="8">
        <f t="shared" si="511"/>
        <v>123214.60000000002</v>
      </c>
      <c r="K6546" s="8">
        <f t="shared" si="512"/>
        <v>161121.60000000001</v>
      </c>
      <c r="L6546" s="8">
        <f t="shared" si="513"/>
        <v>94786.4</v>
      </c>
      <c r="M6546" s="8">
        <f t="shared" si="514"/>
        <v>19889.499999999996</v>
      </c>
    </row>
    <row r="6547" spans="1:13" x14ac:dyDescent="0.2">
      <c r="A6547" t="s">
        <v>54</v>
      </c>
      <c r="B6547" t="s">
        <v>55</v>
      </c>
      <c r="C6547">
        <v>2015</v>
      </c>
      <c r="D6547" t="s">
        <v>97</v>
      </c>
      <c r="E6547" t="s">
        <v>30</v>
      </c>
      <c r="F6547" t="s">
        <v>36</v>
      </c>
      <c r="G6547" t="s">
        <v>82</v>
      </c>
      <c r="H6547" s="2">
        <v>2066.9</v>
      </c>
      <c r="I6547" s="8">
        <f t="shared" si="510"/>
        <v>1064004</v>
      </c>
      <c r="J6547" s="8">
        <f t="shared" si="511"/>
        <v>123214.60000000002</v>
      </c>
      <c r="K6547" s="8">
        <f t="shared" si="512"/>
        <v>161121.60000000001</v>
      </c>
      <c r="L6547" s="8">
        <f t="shared" si="513"/>
        <v>94786.4</v>
      </c>
      <c r="M6547" s="8">
        <f t="shared" si="514"/>
        <v>24005.599999999995</v>
      </c>
    </row>
    <row r="6548" spans="1:13" x14ac:dyDescent="0.2">
      <c r="A6548" t="s">
        <v>54</v>
      </c>
      <c r="B6548" t="s">
        <v>55</v>
      </c>
      <c r="C6548">
        <v>2015</v>
      </c>
      <c r="D6548" t="s">
        <v>97</v>
      </c>
      <c r="E6548" t="s">
        <v>37</v>
      </c>
      <c r="F6548" t="s">
        <v>38</v>
      </c>
      <c r="G6548" t="s">
        <v>83</v>
      </c>
      <c r="H6548" s="2">
        <v>2007.9</v>
      </c>
      <c r="I6548" s="8">
        <f t="shared" si="510"/>
        <v>1064004</v>
      </c>
      <c r="J6548" s="8">
        <f t="shared" si="511"/>
        <v>119232.89999999997</v>
      </c>
      <c r="K6548" s="8">
        <f t="shared" si="512"/>
        <v>161121.60000000001</v>
      </c>
      <c r="L6548" s="8">
        <f t="shared" si="513"/>
        <v>94786.4</v>
      </c>
      <c r="M6548" s="8">
        <f t="shared" si="514"/>
        <v>21579.699999999997</v>
      </c>
    </row>
    <row r="6549" spans="1:13" x14ac:dyDescent="0.2">
      <c r="A6549" t="s">
        <v>54</v>
      </c>
      <c r="B6549" t="s">
        <v>55</v>
      </c>
      <c r="C6549">
        <v>2015</v>
      </c>
      <c r="D6549" t="s">
        <v>97</v>
      </c>
      <c r="E6549" t="s">
        <v>37</v>
      </c>
      <c r="F6549" t="s">
        <v>39</v>
      </c>
      <c r="G6549" t="s">
        <v>84</v>
      </c>
      <c r="H6549" s="2">
        <v>2020.6</v>
      </c>
      <c r="I6549" s="8">
        <f t="shared" si="510"/>
        <v>1064004</v>
      </c>
      <c r="J6549" s="8">
        <f t="shared" si="511"/>
        <v>119232.89999999997</v>
      </c>
      <c r="K6549" s="8">
        <f t="shared" si="512"/>
        <v>161121.60000000001</v>
      </c>
      <c r="L6549" s="8">
        <f t="shared" si="513"/>
        <v>94786.4</v>
      </c>
      <c r="M6549" s="8">
        <f t="shared" si="514"/>
        <v>22288.3</v>
      </c>
    </row>
    <row r="6550" spans="1:13" x14ac:dyDescent="0.2">
      <c r="A6550" t="s">
        <v>54</v>
      </c>
      <c r="B6550" t="s">
        <v>55</v>
      </c>
      <c r="C6550">
        <v>2015</v>
      </c>
      <c r="D6550" t="s">
        <v>97</v>
      </c>
      <c r="E6550" t="s">
        <v>37</v>
      </c>
      <c r="F6550" t="s">
        <v>40</v>
      </c>
      <c r="G6550" t="s">
        <v>85</v>
      </c>
      <c r="H6550" s="2">
        <v>1798.2</v>
      </c>
      <c r="I6550" s="8">
        <f t="shared" si="510"/>
        <v>1064004</v>
      </c>
      <c r="J6550" s="8">
        <f t="shared" si="511"/>
        <v>119232.89999999997</v>
      </c>
      <c r="K6550" s="8">
        <f t="shared" si="512"/>
        <v>161121.60000000001</v>
      </c>
      <c r="L6550" s="8">
        <f t="shared" si="513"/>
        <v>94786.4</v>
      </c>
      <c r="M6550" s="8">
        <f t="shared" si="514"/>
        <v>18405</v>
      </c>
    </row>
    <row r="6551" spans="1:13" x14ac:dyDescent="0.2">
      <c r="A6551" t="s">
        <v>54</v>
      </c>
      <c r="B6551" t="s">
        <v>55</v>
      </c>
      <c r="C6551">
        <v>2015</v>
      </c>
      <c r="D6551" t="s">
        <v>97</v>
      </c>
      <c r="E6551" t="s">
        <v>37</v>
      </c>
      <c r="F6551" t="s">
        <v>41</v>
      </c>
      <c r="G6551" t="s">
        <v>86</v>
      </c>
      <c r="H6551" s="2">
        <v>2032.1</v>
      </c>
      <c r="I6551" s="8">
        <f t="shared" si="510"/>
        <v>1064004</v>
      </c>
      <c r="J6551" s="8">
        <f t="shared" si="511"/>
        <v>119232.89999999997</v>
      </c>
      <c r="K6551" s="8">
        <f t="shared" si="512"/>
        <v>161121.60000000001</v>
      </c>
      <c r="L6551" s="8">
        <f t="shared" si="513"/>
        <v>94786.4</v>
      </c>
      <c r="M6551" s="8">
        <f t="shared" si="514"/>
        <v>20864.900000000001</v>
      </c>
    </row>
    <row r="6552" spans="1:13" x14ac:dyDescent="0.2">
      <c r="A6552" t="s">
        <v>54</v>
      </c>
      <c r="B6552" t="s">
        <v>55</v>
      </c>
      <c r="C6552">
        <v>2015</v>
      </c>
      <c r="D6552" t="s">
        <v>97</v>
      </c>
      <c r="E6552" t="s">
        <v>37</v>
      </c>
      <c r="F6552" t="s">
        <v>42</v>
      </c>
      <c r="G6552" t="s">
        <v>87</v>
      </c>
      <c r="H6552" s="2">
        <v>2220.1999999999998</v>
      </c>
      <c r="I6552" s="8">
        <f t="shared" si="510"/>
        <v>1064004</v>
      </c>
      <c r="J6552" s="8">
        <f t="shared" si="511"/>
        <v>119232.89999999997</v>
      </c>
      <c r="K6552" s="8">
        <f t="shared" si="512"/>
        <v>161121.60000000001</v>
      </c>
      <c r="L6552" s="8">
        <f t="shared" si="513"/>
        <v>94786.4</v>
      </c>
      <c r="M6552" s="8">
        <f t="shared" si="514"/>
        <v>21820.700000000004</v>
      </c>
    </row>
    <row r="6553" spans="1:13" x14ac:dyDescent="0.2">
      <c r="A6553" t="s">
        <v>54</v>
      </c>
      <c r="B6553" t="s">
        <v>55</v>
      </c>
      <c r="C6553">
        <v>2015</v>
      </c>
      <c r="D6553" t="s">
        <v>97</v>
      </c>
      <c r="E6553" t="s">
        <v>37</v>
      </c>
      <c r="F6553" t="s">
        <v>43</v>
      </c>
      <c r="G6553" t="s">
        <v>88</v>
      </c>
      <c r="H6553" s="2">
        <v>1472.1</v>
      </c>
      <c r="I6553" s="8">
        <f t="shared" si="510"/>
        <v>1064004</v>
      </c>
      <c r="J6553" s="8">
        <f t="shared" si="511"/>
        <v>119232.89999999997</v>
      </c>
      <c r="K6553" s="8">
        <f t="shared" si="512"/>
        <v>161121.60000000001</v>
      </c>
      <c r="L6553" s="8">
        <f t="shared" si="513"/>
        <v>94786.4</v>
      </c>
      <c r="M6553" s="8">
        <f t="shared" si="514"/>
        <v>14274.299999999997</v>
      </c>
    </row>
    <row r="6554" spans="1:13" x14ac:dyDescent="0.2">
      <c r="A6554" t="s">
        <v>54</v>
      </c>
      <c r="B6554" t="s">
        <v>55</v>
      </c>
      <c r="C6554">
        <v>2015</v>
      </c>
      <c r="D6554" t="s">
        <v>98</v>
      </c>
      <c r="E6554" t="s">
        <v>16</v>
      </c>
      <c r="F6554" t="s">
        <v>17</v>
      </c>
      <c r="G6554" t="s">
        <v>65</v>
      </c>
      <c r="H6554" s="2">
        <v>1275</v>
      </c>
      <c r="I6554" s="8">
        <f t="shared" si="510"/>
        <v>1083047</v>
      </c>
      <c r="J6554" s="8">
        <f t="shared" si="511"/>
        <v>81610</v>
      </c>
      <c r="K6554" s="8">
        <f t="shared" si="512"/>
        <v>162903</v>
      </c>
      <c r="L6554" s="8">
        <f t="shared" si="513"/>
        <v>99803</v>
      </c>
      <c r="M6554" s="8">
        <f t="shared" si="514"/>
        <v>13576</v>
      </c>
    </row>
    <row r="6555" spans="1:13" x14ac:dyDescent="0.2">
      <c r="A6555" t="s">
        <v>54</v>
      </c>
      <c r="B6555" t="s">
        <v>55</v>
      </c>
      <c r="C6555">
        <v>2015</v>
      </c>
      <c r="D6555" t="s">
        <v>98</v>
      </c>
      <c r="E6555" t="s">
        <v>16</v>
      </c>
      <c r="F6555" t="s">
        <v>18</v>
      </c>
      <c r="G6555" t="s">
        <v>66</v>
      </c>
      <c r="H6555" s="2">
        <v>1129</v>
      </c>
      <c r="I6555" s="8">
        <f t="shared" si="510"/>
        <v>1083047</v>
      </c>
      <c r="J6555" s="8">
        <f t="shared" si="511"/>
        <v>81610</v>
      </c>
      <c r="K6555" s="8">
        <f t="shared" si="512"/>
        <v>162903</v>
      </c>
      <c r="L6555" s="8">
        <f t="shared" si="513"/>
        <v>99803</v>
      </c>
      <c r="M6555" s="8">
        <f t="shared" si="514"/>
        <v>12452</v>
      </c>
    </row>
    <row r="6556" spans="1:13" x14ac:dyDescent="0.2">
      <c r="A6556" t="s">
        <v>54</v>
      </c>
      <c r="B6556" t="s">
        <v>55</v>
      </c>
      <c r="C6556">
        <v>2015</v>
      </c>
      <c r="D6556" t="s">
        <v>98</v>
      </c>
      <c r="E6556" t="s">
        <v>16</v>
      </c>
      <c r="F6556" t="s">
        <v>19</v>
      </c>
      <c r="G6556" t="s">
        <v>67</v>
      </c>
      <c r="H6556" s="2">
        <v>645</v>
      </c>
      <c r="I6556" s="8">
        <f t="shared" si="510"/>
        <v>1083047</v>
      </c>
      <c r="J6556" s="8">
        <f t="shared" si="511"/>
        <v>81610</v>
      </c>
      <c r="K6556" s="8">
        <f t="shared" si="512"/>
        <v>162903</v>
      </c>
      <c r="L6556" s="8">
        <f t="shared" si="513"/>
        <v>99803</v>
      </c>
      <c r="M6556" s="8">
        <f t="shared" si="514"/>
        <v>9199</v>
      </c>
    </row>
    <row r="6557" spans="1:13" x14ac:dyDescent="0.2">
      <c r="A6557" t="s">
        <v>54</v>
      </c>
      <c r="B6557" t="s">
        <v>55</v>
      </c>
      <c r="C6557">
        <v>2015</v>
      </c>
      <c r="D6557" t="s">
        <v>98</v>
      </c>
      <c r="E6557" t="s">
        <v>16</v>
      </c>
      <c r="F6557" t="s">
        <v>20</v>
      </c>
      <c r="G6557" t="s">
        <v>68</v>
      </c>
      <c r="H6557" s="2">
        <v>744</v>
      </c>
      <c r="I6557" s="8">
        <f t="shared" si="510"/>
        <v>1083047</v>
      </c>
      <c r="J6557" s="8">
        <f t="shared" si="511"/>
        <v>81610</v>
      </c>
      <c r="K6557" s="8">
        <f t="shared" si="512"/>
        <v>162903</v>
      </c>
      <c r="L6557" s="8">
        <f t="shared" si="513"/>
        <v>99803</v>
      </c>
      <c r="M6557" s="8">
        <f t="shared" si="514"/>
        <v>9954</v>
      </c>
    </row>
    <row r="6558" spans="1:13" x14ac:dyDescent="0.2">
      <c r="A6558" t="s">
        <v>54</v>
      </c>
      <c r="B6558" t="s">
        <v>55</v>
      </c>
      <c r="C6558">
        <v>2015</v>
      </c>
      <c r="D6558" t="s">
        <v>98</v>
      </c>
      <c r="E6558" t="s">
        <v>16</v>
      </c>
      <c r="F6558" t="s">
        <v>21</v>
      </c>
      <c r="G6558" t="s">
        <v>69</v>
      </c>
      <c r="H6558" s="2">
        <v>2344</v>
      </c>
      <c r="I6558" s="8">
        <f t="shared" si="510"/>
        <v>1083047</v>
      </c>
      <c r="J6558" s="8">
        <f t="shared" si="511"/>
        <v>81610</v>
      </c>
      <c r="K6558" s="8">
        <f t="shared" si="512"/>
        <v>162903</v>
      </c>
      <c r="L6558" s="8">
        <f t="shared" si="513"/>
        <v>99803</v>
      </c>
      <c r="M6558" s="8">
        <f t="shared" si="514"/>
        <v>25617</v>
      </c>
    </row>
    <row r="6559" spans="1:13" x14ac:dyDescent="0.2">
      <c r="A6559" t="s">
        <v>54</v>
      </c>
      <c r="B6559" t="s">
        <v>55</v>
      </c>
      <c r="C6559">
        <v>2015</v>
      </c>
      <c r="D6559" t="s">
        <v>98</v>
      </c>
      <c r="E6559" t="s">
        <v>16</v>
      </c>
      <c r="F6559" t="s">
        <v>22</v>
      </c>
      <c r="G6559" t="s">
        <v>70</v>
      </c>
      <c r="H6559" s="2">
        <v>943</v>
      </c>
      <c r="I6559" s="8">
        <f t="shared" si="510"/>
        <v>1083047</v>
      </c>
      <c r="J6559" s="8">
        <f t="shared" si="511"/>
        <v>81610</v>
      </c>
      <c r="K6559" s="8">
        <f t="shared" si="512"/>
        <v>162903</v>
      </c>
      <c r="L6559" s="8">
        <f t="shared" si="513"/>
        <v>99803</v>
      </c>
      <c r="M6559" s="8">
        <f t="shared" si="514"/>
        <v>10812</v>
      </c>
    </row>
    <row r="6560" spans="1:13" x14ac:dyDescent="0.2">
      <c r="A6560" t="s">
        <v>54</v>
      </c>
      <c r="B6560" t="s">
        <v>55</v>
      </c>
      <c r="C6560">
        <v>2015</v>
      </c>
      <c r="D6560" t="s">
        <v>98</v>
      </c>
      <c r="E6560" t="s">
        <v>23</v>
      </c>
      <c r="F6560" t="s">
        <v>24</v>
      </c>
      <c r="G6560" t="s">
        <v>71</v>
      </c>
      <c r="H6560" s="2">
        <v>12490</v>
      </c>
      <c r="I6560" s="8">
        <f t="shared" si="510"/>
        <v>1083047</v>
      </c>
      <c r="J6560" s="8">
        <f t="shared" si="511"/>
        <v>753421</v>
      </c>
      <c r="K6560" s="8">
        <f t="shared" si="512"/>
        <v>162903</v>
      </c>
      <c r="L6560" s="8">
        <f t="shared" si="513"/>
        <v>99803</v>
      </c>
      <c r="M6560" s="8">
        <f t="shared" si="514"/>
        <v>106970</v>
      </c>
    </row>
    <row r="6561" spans="1:13" x14ac:dyDescent="0.2">
      <c r="A6561" t="s">
        <v>54</v>
      </c>
      <c r="B6561" t="s">
        <v>55</v>
      </c>
      <c r="C6561">
        <v>2015</v>
      </c>
      <c r="D6561" t="s">
        <v>98</v>
      </c>
      <c r="E6561" t="s">
        <v>23</v>
      </c>
      <c r="F6561" t="s">
        <v>25</v>
      </c>
      <c r="G6561" t="s">
        <v>72</v>
      </c>
      <c r="H6561" s="2">
        <v>18330</v>
      </c>
      <c r="I6561" s="8">
        <f t="shared" si="510"/>
        <v>1083047</v>
      </c>
      <c r="J6561" s="8">
        <f t="shared" si="511"/>
        <v>753421</v>
      </c>
      <c r="K6561" s="8">
        <f t="shared" si="512"/>
        <v>162903</v>
      </c>
      <c r="L6561" s="8">
        <f t="shared" si="513"/>
        <v>99803</v>
      </c>
      <c r="M6561" s="8">
        <f t="shared" si="514"/>
        <v>168620</v>
      </c>
    </row>
    <row r="6562" spans="1:13" x14ac:dyDescent="0.2">
      <c r="A6562" t="s">
        <v>54</v>
      </c>
      <c r="B6562" t="s">
        <v>55</v>
      </c>
      <c r="C6562">
        <v>2015</v>
      </c>
      <c r="D6562" t="s">
        <v>98</v>
      </c>
      <c r="E6562" t="s">
        <v>23</v>
      </c>
      <c r="F6562" t="s">
        <v>26</v>
      </c>
      <c r="G6562" t="s">
        <v>73</v>
      </c>
      <c r="H6562" s="2">
        <v>5719</v>
      </c>
      <c r="I6562" s="8">
        <f t="shared" si="510"/>
        <v>1083047</v>
      </c>
      <c r="J6562" s="8">
        <f t="shared" si="511"/>
        <v>753421</v>
      </c>
      <c r="K6562" s="8">
        <f t="shared" si="512"/>
        <v>162903</v>
      </c>
      <c r="L6562" s="8">
        <f t="shared" si="513"/>
        <v>99803</v>
      </c>
      <c r="M6562" s="8">
        <f t="shared" si="514"/>
        <v>59218</v>
      </c>
    </row>
    <row r="6563" spans="1:13" x14ac:dyDescent="0.2">
      <c r="A6563" t="s">
        <v>54</v>
      </c>
      <c r="B6563" t="s">
        <v>55</v>
      </c>
      <c r="C6563">
        <v>2015</v>
      </c>
      <c r="D6563" t="s">
        <v>98</v>
      </c>
      <c r="E6563" t="s">
        <v>23</v>
      </c>
      <c r="F6563" t="s">
        <v>27</v>
      </c>
      <c r="G6563" t="s">
        <v>74</v>
      </c>
      <c r="H6563" s="2">
        <v>10274</v>
      </c>
      <c r="I6563" s="8">
        <f t="shared" si="510"/>
        <v>1083047</v>
      </c>
      <c r="J6563" s="8">
        <f t="shared" si="511"/>
        <v>753421</v>
      </c>
      <c r="K6563" s="8">
        <f t="shared" si="512"/>
        <v>162903</v>
      </c>
      <c r="L6563" s="8">
        <f t="shared" si="513"/>
        <v>99803</v>
      </c>
      <c r="M6563" s="8">
        <f t="shared" si="514"/>
        <v>142564</v>
      </c>
    </row>
    <row r="6564" spans="1:13" x14ac:dyDescent="0.2">
      <c r="A6564" t="s">
        <v>54</v>
      </c>
      <c r="B6564" t="s">
        <v>55</v>
      </c>
      <c r="C6564">
        <v>2015</v>
      </c>
      <c r="D6564" t="s">
        <v>98</v>
      </c>
      <c r="E6564" t="s">
        <v>23</v>
      </c>
      <c r="F6564" t="s">
        <v>28</v>
      </c>
      <c r="G6564" t="s">
        <v>75</v>
      </c>
      <c r="H6564" s="2">
        <v>10333</v>
      </c>
      <c r="I6564" s="8">
        <f t="shared" si="510"/>
        <v>1083047</v>
      </c>
      <c r="J6564" s="8">
        <f t="shared" si="511"/>
        <v>753421</v>
      </c>
      <c r="K6564" s="8">
        <f t="shared" si="512"/>
        <v>162903</v>
      </c>
      <c r="L6564" s="8">
        <f t="shared" si="513"/>
        <v>99803</v>
      </c>
      <c r="M6564" s="8">
        <f t="shared" si="514"/>
        <v>110909</v>
      </c>
    </row>
    <row r="6565" spans="1:13" x14ac:dyDescent="0.2">
      <c r="A6565" t="s">
        <v>54</v>
      </c>
      <c r="B6565" t="s">
        <v>55</v>
      </c>
      <c r="C6565">
        <v>2015</v>
      </c>
      <c r="D6565" t="s">
        <v>98</v>
      </c>
      <c r="E6565" t="s">
        <v>23</v>
      </c>
      <c r="F6565" t="s">
        <v>29</v>
      </c>
      <c r="G6565" t="s">
        <v>76</v>
      </c>
      <c r="H6565" s="2">
        <v>12760</v>
      </c>
      <c r="I6565" s="8">
        <f t="shared" si="510"/>
        <v>1083047</v>
      </c>
      <c r="J6565" s="8">
        <f t="shared" si="511"/>
        <v>753421</v>
      </c>
      <c r="K6565" s="8">
        <f t="shared" si="512"/>
        <v>162903</v>
      </c>
      <c r="L6565" s="8">
        <f t="shared" si="513"/>
        <v>99803</v>
      </c>
      <c r="M6565" s="8">
        <f t="shared" si="514"/>
        <v>165140</v>
      </c>
    </row>
    <row r="6566" spans="1:13" x14ac:dyDescent="0.2">
      <c r="A6566" t="s">
        <v>54</v>
      </c>
      <c r="B6566" t="s">
        <v>55</v>
      </c>
      <c r="C6566">
        <v>2015</v>
      </c>
      <c r="D6566" t="s">
        <v>98</v>
      </c>
      <c r="E6566" t="s">
        <v>30</v>
      </c>
      <c r="F6566" t="s">
        <v>31</v>
      </c>
      <c r="G6566" t="s">
        <v>77</v>
      </c>
      <c r="H6566" s="2">
        <v>1804</v>
      </c>
      <c r="I6566" s="8">
        <f t="shared" si="510"/>
        <v>1083047</v>
      </c>
      <c r="J6566" s="8">
        <f t="shared" si="511"/>
        <v>126777</v>
      </c>
      <c r="K6566" s="8">
        <f t="shared" si="512"/>
        <v>162903</v>
      </c>
      <c r="L6566" s="8">
        <f t="shared" si="513"/>
        <v>99803</v>
      </c>
      <c r="M6566" s="8">
        <f t="shared" si="514"/>
        <v>19525</v>
      </c>
    </row>
    <row r="6567" spans="1:13" x14ac:dyDescent="0.2">
      <c r="A6567" t="s">
        <v>54</v>
      </c>
      <c r="B6567" t="s">
        <v>55</v>
      </c>
      <c r="C6567">
        <v>2015</v>
      </c>
      <c r="D6567" t="s">
        <v>98</v>
      </c>
      <c r="E6567" t="s">
        <v>30</v>
      </c>
      <c r="F6567" t="s">
        <v>32</v>
      </c>
      <c r="G6567" t="s">
        <v>78</v>
      </c>
      <c r="H6567" s="2">
        <v>1709</v>
      </c>
      <c r="I6567" s="8">
        <f t="shared" si="510"/>
        <v>1083047</v>
      </c>
      <c r="J6567" s="8">
        <f t="shared" si="511"/>
        <v>126777</v>
      </c>
      <c r="K6567" s="8">
        <f t="shared" si="512"/>
        <v>162903</v>
      </c>
      <c r="L6567" s="8">
        <f t="shared" si="513"/>
        <v>99803</v>
      </c>
      <c r="M6567" s="8">
        <f t="shared" si="514"/>
        <v>20211</v>
      </c>
    </row>
    <row r="6568" spans="1:13" x14ac:dyDescent="0.2">
      <c r="A6568" t="s">
        <v>54</v>
      </c>
      <c r="B6568" t="s">
        <v>55</v>
      </c>
      <c r="C6568">
        <v>2015</v>
      </c>
      <c r="D6568" t="s">
        <v>98</v>
      </c>
      <c r="E6568" t="s">
        <v>30</v>
      </c>
      <c r="F6568" t="s">
        <v>33</v>
      </c>
      <c r="G6568" t="s">
        <v>79</v>
      </c>
      <c r="H6568" s="2">
        <v>1788</v>
      </c>
      <c r="I6568" s="8">
        <f t="shared" si="510"/>
        <v>1083047</v>
      </c>
      <c r="J6568" s="8">
        <f t="shared" si="511"/>
        <v>126777</v>
      </c>
      <c r="K6568" s="8">
        <f t="shared" si="512"/>
        <v>162903</v>
      </c>
      <c r="L6568" s="8">
        <f t="shared" si="513"/>
        <v>99803</v>
      </c>
      <c r="M6568" s="8">
        <f t="shared" si="514"/>
        <v>21775</v>
      </c>
    </row>
    <row r="6569" spans="1:13" x14ac:dyDescent="0.2">
      <c r="A6569" t="s">
        <v>54</v>
      </c>
      <c r="B6569" t="s">
        <v>55</v>
      </c>
      <c r="C6569">
        <v>2015</v>
      </c>
      <c r="D6569" t="s">
        <v>98</v>
      </c>
      <c r="E6569" t="s">
        <v>30</v>
      </c>
      <c r="F6569" t="s">
        <v>34</v>
      </c>
      <c r="G6569" t="s">
        <v>80</v>
      </c>
      <c r="H6569" s="2">
        <v>1788</v>
      </c>
      <c r="I6569" s="8">
        <f t="shared" si="510"/>
        <v>1083047</v>
      </c>
      <c r="J6569" s="8">
        <f t="shared" si="511"/>
        <v>126777</v>
      </c>
      <c r="K6569" s="8">
        <f t="shared" si="512"/>
        <v>162903</v>
      </c>
      <c r="L6569" s="8">
        <f t="shared" si="513"/>
        <v>99803</v>
      </c>
      <c r="M6569" s="8">
        <f t="shared" si="514"/>
        <v>19442</v>
      </c>
    </row>
    <row r="6570" spans="1:13" x14ac:dyDescent="0.2">
      <c r="A6570" t="s">
        <v>54</v>
      </c>
      <c r="B6570" t="s">
        <v>55</v>
      </c>
      <c r="C6570">
        <v>2015</v>
      </c>
      <c r="D6570" t="s">
        <v>98</v>
      </c>
      <c r="E6570" t="s">
        <v>30</v>
      </c>
      <c r="F6570" t="s">
        <v>35</v>
      </c>
      <c r="G6570" t="s">
        <v>81</v>
      </c>
      <c r="H6570" s="2">
        <v>1871</v>
      </c>
      <c r="I6570" s="8">
        <f t="shared" si="510"/>
        <v>1083047</v>
      </c>
      <c r="J6570" s="8">
        <f t="shared" si="511"/>
        <v>126777</v>
      </c>
      <c r="K6570" s="8">
        <f t="shared" si="512"/>
        <v>162903</v>
      </c>
      <c r="L6570" s="8">
        <f t="shared" si="513"/>
        <v>99803</v>
      </c>
      <c r="M6570" s="8">
        <f t="shared" si="514"/>
        <v>20371</v>
      </c>
    </row>
    <row r="6571" spans="1:13" x14ac:dyDescent="0.2">
      <c r="A6571" t="s">
        <v>54</v>
      </c>
      <c r="B6571" t="s">
        <v>55</v>
      </c>
      <c r="C6571">
        <v>2015</v>
      </c>
      <c r="D6571" t="s">
        <v>98</v>
      </c>
      <c r="E6571" t="s">
        <v>30</v>
      </c>
      <c r="F6571" t="s">
        <v>36</v>
      </c>
      <c r="G6571" t="s">
        <v>82</v>
      </c>
      <c r="H6571" s="2">
        <v>2834</v>
      </c>
      <c r="I6571" s="8">
        <f t="shared" si="510"/>
        <v>1083047</v>
      </c>
      <c r="J6571" s="8">
        <f t="shared" si="511"/>
        <v>126777</v>
      </c>
      <c r="K6571" s="8">
        <f t="shared" si="512"/>
        <v>162903</v>
      </c>
      <c r="L6571" s="8">
        <f t="shared" si="513"/>
        <v>99803</v>
      </c>
      <c r="M6571" s="8">
        <f t="shared" si="514"/>
        <v>25453</v>
      </c>
    </row>
    <row r="6572" spans="1:13" x14ac:dyDescent="0.2">
      <c r="A6572" t="s">
        <v>54</v>
      </c>
      <c r="B6572" t="s">
        <v>55</v>
      </c>
      <c r="C6572">
        <v>2015</v>
      </c>
      <c r="D6572" t="s">
        <v>98</v>
      </c>
      <c r="E6572" t="s">
        <v>37</v>
      </c>
      <c r="F6572" t="s">
        <v>38</v>
      </c>
      <c r="G6572" t="s">
        <v>83</v>
      </c>
      <c r="H6572" s="2">
        <v>2087</v>
      </c>
      <c r="I6572" s="8">
        <f t="shared" si="510"/>
        <v>1083047</v>
      </c>
      <c r="J6572" s="8">
        <f t="shared" si="511"/>
        <v>121239</v>
      </c>
      <c r="K6572" s="8">
        <f t="shared" si="512"/>
        <v>162903</v>
      </c>
      <c r="L6572" s="8">
        <f t="shared" si="513"/>
        <v>99803</v>
      </c>
      <c r="M6572" s="8">
        <f t="shared" si="514"/>
        <v>22752</v>
      </c>
    </row>
    <row r="6573" spans="1:13" x14ac:dyDescent="0.2">
      <c r="A6573" t="s">
        <v>54</v>
      </c>
      <c r="B6573" t="s">
        <v>55</v>
      </c>
      <c r="C6573">
        <v>2015</v>
      </c>
      <c r="D6573" t="s">
        <v>98</v>
      </c>
      <c r="E6573" t="s">
        <v>37</v>
      </c>
      <c r="F6573" t="s">
        <v>39</v>
      </c>
      <c r="G6573" t="s">
        <v>84</v>
      </c>
      <c r="H6573" s="2">
        <v>2128</v>
      </c>
      <c r="I6573" s="8">
        <f t="shared" si="510"/>
        <v>1083047</v>
      </c>
      <c r="J6573" s="8">
        <f t="shared" si="511"/>
        <v>121239</v>
      </c>
      <c r="K6573" s="8">
        <f t="shared" si="512"/>
        <v>162903</v>
      </c>
      <c r="L6573" s="8">
        <f t="shared" si="513"/>
        <v>99803</v>
      </c>
      <c r="M6573" s="8">
        <f t="shared" si="514"/>
        <v>22445</v>
      </c>
    </row>
    <row r="6574" spans="1:13" x14ac:dyDescent="0.2">
      <c r="A6574" t="s">
        <v>54</v>
      </c>
      <c r="B6574" t="s">
        <v>55</v>
      </c>
      <c r="C6574">
        <v>2015</v>
      </c>
      <c r="D6574" t="s">
        <v>98</v>
      </c>
      <c r="E6574" t="s">
        <v>37</v>
      </c>
      <c r="F6574" t="s">
        <v>40</v>
      </c>
      <c r="G6574" t="s">
        <v>85</v>
      </c>
      <c r="H6574" s="2">
        <v>1636</v>
      </c>
      <c r="I6574" s="8">
        <f t="shared" si="510"/>
        <v>1083047</v>
      </c>
      <c r="J6574" s="8">
        <f t="shared" si="511"/>
        <v>121239</v>
      </c>
      <c r="K6574" s="8">
        <f t="shared" si="512"/>
        <v>162903</v>
      </c>
      <c r="L6574" s="8">
        <f t="shared" si="513"/>
        <v>99803</v>
      </c>
      <c r="M6574" s="8">
        <f t="shared" si="514"/>
        <v>18445</v>
      </c>
    </row>
    <row r="6575" spans="1:13" x14ac:dyDescent="0.2">
      <c r="A6575" t="s">
        <v>54</v>
      </c>
      <c r="B6575" t="s">
        <v>55</v>
      </c>
      <c r="C6575">
        <v>2015</v>
      </c>
      <c r="D6575" t="s">
        <v>98</v>
      </c>
      <c r="E6575" t="s">
        <v>37</v>
      </c>
      <c r="F6575" t="s">
        <v>41</v>
      </c>
      <c r="G6575" t="s">
        <v>86</v>
      </c>
      <c r="H6575" s="2">
        <v>1772</v>
      </c>
      <c r="I6575" s="8">
        <f t="shared" si="510"/>
        <v>1083047</v>
      </c>
      <c r="J6575" s="8">
        <f t="shared" si="511"/>
        <v>121239</v>
      </c>
      <c r="K6575" s="8">
        <f t="shared" si="512"/>
        <v>162903</v>
      </c>
      <c r="L6575" s="8">
        <f t="shared" si="513"/>
        <v>99803</v>
      </c>
      <c r="M6575" s="8">
        <f t="shared" si="514"/>
        <v>20755</v>
      </c>
    </row>
    <row r="6576" spans="1:13" x14ac:dyDescent="0.2">
      <c r="A6576" t="s">
        <v>54</v>
      </c>
      <c r="B6576" t="s">
        <v>55</v>
      </c>
      <c r="C6576">
        <v>2015</v>
      </c>
      <c r="D6576" t="s">
        <v>98</v>
      </c>
      <c r="E6576" t="s">
        <v>37</v>
      </c>
      <c r="F6576" t="s">
        <v>42</v>
      </c>
      <c r="G6576" t="s">
        <v>87</v>
      </c>
      <c r="H6576" s="2">
        <v>1979</v>
      </c>
      <c r="I6576" s="8">
        <f t="shared" si="510"/>
        <v>1083047</v>
      </c>
      <c r="J6576" s="8">
        <f t="shared" si="511"/>
        <v>121239</v>
      </c>
      <c r="K6576" s="8">
        <f t="shared" si="512"/>
        <v>162903</v>
      </c>
      <c r="L6576" s="8">
        <f t="shared" si="513"/>
        <v>99803</v>
      </c>
      <c r="M6576" s="8">
        <f t="shared" si="514"/>
        <v>20891</v>
      </c>
    </row>
    <row r="6577" spans="1:13" x14ac:dyDescent="0.2">
      <c r="A6577" t="s">
        <v>54</v>
      </c>
      <c r="B6577" t="s">
        <v>55</v>
      </c>
      <c r="C6577">
        <v>2015</v>
      </c>
      <c r="D6577" t="s">
        <v>98</v>
      </c>
      <c r="E6577" t="s">
        <v>37</v>
      </c>
      <c r="F6577" t="s">
        <v>43</v>
      </c>
      <c r="G6577" t="s">
        <v>88</v>
      </c>
      <c r="H6577" s="2">
        <v>1421</v>
      </c>
      <c r="I6577" s="8">
        <f t="shared" si="510"/>
        <v>1083047</v>
      </c>
      <c r="J6577" s="8">
        <f t="shared" si="511"/>
        <v>121239</v>
      </c>
      <c r="K6577" s="8">
        <f t="shared" si="512"/>
        <v>162903</v>
      </c>
      <c r="L6577" s="8">
        <f t="shared" si="513"/>
        <v>99803</v>
      </c>
      <c r="M6577" s="8">
        <f t="shared" si="514"/>
        <v>15951</v>
      </c>
    </row>
    <row r="6578" spans="1:13" x14ac:dyDescent="0.2">
      <c r="A6578" t="s">
        <v>54</v>
      </c>
      <c r="B6578" t="s">
        <v>55</v>
      </c>
      <c r="C6578">
        <v>2015</v>
      </c>
      <c r="D6578" t="s">
        <v>99</v>
      </c>
      <c r="E6578" t="s">
        <v>16</v>
      </c>
      <c r="F6578" t="s">
        <v>17</v>
      </c>
      <c r="G6578" t="s">
        <v>65</v>
      </c>
      <c r="H6578" s="2">
        <v>1282.6500000000001</v>
      </c>
      <c r="I6578" s="8">
        <f t="shared" si="510"/>
        <v>1096323.8500000003</v>
      </c>
      <c r="J6578" s="8">
        <f t="shared" si="511"/>
        <v>81859.150000000009</v>
      </c>
      <c r="K6578" s="8">
        <f t="shared" si="512"/>
        <v>156127.20000000001</v>
      </c>
      <c r="L6578" s="8">
        <f t="shared" si="513"/>
        <v>99633.65</v>
      </c>
      <c r="M6578" s="8">
        <f t="shared" si="514"/>
        <v>15672.650000000001</v>
      </c>
    </row>
    <row r="6579" spans="1:13" x14ac:dyDescent="0.2">
      <c r="A6579" t="s">
        <v>54</v>
      </c>
      <c r="B6579" t="s">
        <v>55</v>
      </c>
      <c r="C6579">
        <v>2015</v>
      </c>
      <c r="D6579" t="s">
        <v>99</v>
      </c>
      <c r="E6579" t="s">
        <v>16</v>
      </c>
      <c r="F6579" t="s">
        <v>18</v>
      </c>
      <c r="G6579" t="s">
        <v>66</v>
      </c>
      <c r="H6579" s="2">
        <v>1195.05</v>
      </c>
      <c r="I6579" s="8">
        <f t="shared" si="510"/>
        <v>1096323.8500000003</v>
      </c>
      <c r="J6579" s="8">
        <f t="shared" si="511"/>
        <v>81859.150000000009</v>
      </c>
      <c r="K6579" s="8">
        <f t="shared" si="512"/>
        <v>156127.20000000001</v>
      </c>
      <c r="L6579" s="8">
        <f t="shared" si="513"/>
        <v>99633.65</v>
      </c>
      <c r="M6579" s="8">
        <f t="shared" si="514"/>
        <v>12632.4</v>
      </c>
    </row>
    <row r="6580" spans="1:13" x14ac:dyDescent="0.2">
      <c r="A6580" t="s">
        <v>54</v>
      </c>
      <c r="B6580" t="s">
        <v>55</v>
      </c>
      <c r="C6580">
        <v>2015</v>
      </c>
      <c r="D6580" t="s">
        <v>99</v>
      </c>
      <c r="E6580" t="s">
        <v>16</v>
      </c>
      <c r="F6580" t="s">
        <v>19</v>
      </c>
      <c r="G6580" t="s">
        <v>67</v>
      </c>
      <c r="H6580" s="2">
        <v>920.3</v>
      </c>
      <c r="I6580" s="8">
        <f t="shared" si="510"/>
        <v>1096323.8500000003</v>
      </c>
      <c r="J6580" s="8">
        <f t="shared" si="511"/>
        <v>81859.150000000009</v>
      </c>
      <c r="K6580" s="8">
        <f t="shared" si="512"/>
        <v>156127.20000000001</v>
      </c>
      <c r="L6580" s="8">
        <f t="shared" si="513"/>
        <v>99633.65</v>
      </c>
      <c r="M6580" s="8">
        <f t="shared" si="514"/>
        <v>8880.8499999999985</v>
      </c>
    </row>
    <row r="6581" spans="1:13" x14ac:dyDescent="0.2">
      <c r="A6581" t="s">
        <v>54</v>
      </c>
      <c r="B6581" t="s">
        <v>55</v>
      </c>
      <c r="C6581">
        <v>2015</v>
      </c>
      <c r="D6581" t="s">
        <v>99</v>
      </c>
      <c r="E6581" t="s">
        <v>16</v>
      </c>
      <c r="F6581" t="s">
        <v>20</v>
      </c>
      <c r="G6581" t="s">
        <v>68</v>
      </c>
      <c r="H6581" s="2">
        <v>1038.05</v>
      </c>
      <c r="I6581" s="8">
        <f t="shared" si="510"/>
        <v>1096323.8500000003</v>
      </c>
      <c r="J6581" s="8">
        <f t="shared" si="511"/>
        <v>81859.150000000009</v>
      </c>
      <c r="K6581" s="8">
        <f t="shared" si="512"/>
        <v>156127.20000000001</v>
      </c>
      <c r="L6581" s="8">
        <f t="shared" si="513"/>
        <v>99633.65</v>
      </c>
      <c r="M6581" s="8">
        <f t="shared" si="514"/>
        <v>9628.15</v>
      </c>
    </row>
    <row r="6582" spans="1:13" x14ac:dyDescent="0.2">
      <c r="A6582" t="s">
        <v>54</v>
      </c>
      <c r="B6582" t="s">
        <v>55</v>
      </c>
      <c r="C6582">
        <v>2015</v>
      </c>
      <c r="D6582" t="s">
        <v>99</v>
      </c>
      <c r="E6582" t="s">
        <v>16</v>
      </c>
      <c r="F6582" t="s">
        <v>21</v>
      </c>
      <c r="G6582" t="s">
        <v>69</v>
      </c>
      <c r="H6582" s="2">
        <v>2534.3000000000002</v>
      </c>
      <c r="I6582" s="8">
        <f t="shared" si="510"/>
        <v>1096323.8500000003</v>
      </c>
      <c r="J6582" s="8">
        <f t="shared" si="511"/>
        <v>81859.150000000009</v>
      </c>
      <c r="K6582" s="8">
        <f t="shared" si="512"/>
        <v>156127.20000000001</v>
      </c>
      <c r="L6582" s="8">
        <f t="shared" si="513"/>
        <v>99633.65</v>
      </c>
      <c r="M6582" s="8">
        <f t="shared" si="514"/>
        <v>24377.75</v>
      </c>
    </row>
    <row r="6583" spans="1:13" x14ac:dyDescent="0.2">
      <c r="A6583" t="s">
        <v>54</v>
      </c>
      <c r="B6583" t="s">
        <v>55</v>
      </c>
      <c r="C6583">
        <v>2015</v>
      </c>
      <c r="D6583" t="s">
        <v>99</v>
      </c>
      <c r="E6583" t="s">
        <v>16</v>
      </c>
      <c r="F6583" t="s">
        <v>22</v>
      </c>
      <c r="G6583" t="s">
        <v>70</v>
      </c>
      <c r="H6583" s="2">
        <v>1144.45</v>
      </c>
      <c r="I6583" s="8">
        <f t="shared" si="510"/>
        <v>1096323.8500000003</v>
      </c>
      <c r="J6583" s="8">
        <f t="shared" si="511"/>
        <v>81859.150000000009</v>
      </c>
      <c r="K6583" s="8">
        <f t="shared" si="512"/>
        <v>156127.20000000001</v>
      </c>
      <c r="L6583" s="8">
        <f t="shared" si="513"/>
        <v>99633.65</v>
      </c>
      <c r="M6583" s="8">
        <f t="shared" si="514"/>
        <v>10667.35</v>
      </c>
    </row>
    <row r="6584" spans="1:13" x14ac:dyDescent="0.2">
      <c r="A6584" t="s">
        <v>54</v>
      </c>
      <c r="B6584" t="s">
        <v>55</v>
      </c>
      <c r="C6584">
        <v>2015</v>
      </c>
      <c r="D6584" t="s">
        <v>99</v>
      </c>
      <c r="E6584" t="s">
        <v>23</v>
      </c>
      <c r="F6584" t="s">
        <v>24</v>
      </c>
      <c r="G6584" t="s">
        <v>71</v>
      </c>
      <c r="H6584" s="2">
        <v>9722</v>
      </c>
      <c r="I6584" s="8">
        <f t="shared" si="510"/>
        <v>1096323.8500000003</v>
      </c>
      <c r="J6584" s="8">
        <f t="shared" si="511"/>
        <v>764218.05000000028</v>
      </c>
      <c r="K6584" s="8">
        <f t="shared" si="512"/>
        <v>156127.20000000001</v>
      </c>
      <c r="L6584" s="8">
        <f t="shared" si="513"/>
        <v>99633.65</v>
      </c>
      <c r="M6584" s="8">
        <f t="shared" si="514"/>
        <v>112427</v>
      </c>
    </row>
    <row r="6585" spans="1:13" x14ac:dyDescent="0.2">
      <c r="A6585" t="s">
        <v>54</v>
      </c>
      <c r="B6585" t="s">
        <v>55</v>
      </c>
      <c r="C6585">
        <v>2015</v>
      </c>
      <c r="D6585" t="s">
        <v>99</v>
      </c>
      <c r="E6585" t="s">
        <v>23</v>
      </c>
      <c r="F6585" t="s">
        <v>25</v>
      </c>
      <c r="G6585" t="s">
        <v>72</v>
      </c>
      <c r="H6585" s="2">
        <v>14518</v>
      </c>
      <c r="I6585" s="8">
        <f t="shared" si="510"/>
        <v>1096323.8500000003</v>
      </c>
      <c r="J6585" s="8">
        <f t="shared" si="511"/>
        <v>764218.05000000028</v>
      </c>
      <c r="K6585" s="8">
        <f t="shared" si="512"/>
        <v>156127.20000000001</v>
      </c>
      <c r="L6585" s="8">
        <f t="shared" si="513"/>
        <v>99633.65</v>
      </c>
      <c r="M6585" s="8">
        <f t="shared" si="514"/>
        <v>158238</v>
      </c>
    </row>
    <row r="6586" spans="1:13" x14ac:dyDescent="0.2">
      <c r="A6586" t="s">
        <v>54</v>
      </c>
      <c r="B6586" t="s">
        <v>55</v>
      </c>
      <c r="C6586">
        <v>2015</v>
      </c>
      <c r="D6586" t="s">
        <v>99</v>
      </c>
      <c r="E6586" t="s">
        <v>23</v>
      </c>
      <c r="F6586" t="s">
        <v>26</v>
      </c>
      <c r="G6586" t="s">
        <v>73</v>
      </c>
      <c r="H6586" s="2">
        <v>3687.55</v>
      </c>
      <c r="I6586" s="8">
        <f t="shared" si="510"/>
        <v>1096323.8500000003</v>
      </c>
      <c r="J6586" s="8">
        <f t="shared" si="511"/>
        <v>764218.05000000028</v>
      </c>
      <c r="K6586" s="8">
        <f t="shared" si="512"/>
        <v>156127.20000000001</v>
      </c>
      <c r="L6586" s="8">
        <f t="shared" si="513"/>
        <v>99633.65</v>
      </c>
      <c r="M6586" s="8">
        <f t="shared" si="514"/>
        <v>57621.05</v>
      </c>
    </row>
    <row r="6587" spans="1:13" x14ac:dyDescent="0.2">
      <c r="A6587" t="s">
        <v>54</v>
      </c>
      <c r="B6587" t="s">
        <v>55</v>
      </c>
      <c r="C6587">
        <v>2015</v>
      </c>
      <c r="D6587" t="s">
        <v>99</v>
      </c>
      <c r="E6587" t="s">
        <v>23</v>
      </c>
      <c r="F6587" t="s">
        <v>27</v>
      </c>
      <c r="G6587" t="s">
        <v>74</v>
      </c>
      <c r="H6587" s="2">
        <v>10642.4</v>
      </c>
      <c r="I6587" s="8">
        <f t="shared" si="510"/>
        <v>1096323.8500000003</v>
      </c>
      <c r="J6587" s="8">
        <f t="shared" si="511"/>
        <v>764218.05000000028</v>
      </c>
      <c r="K6587" s="8">
        <f t="shared" si="512"/>
        <v>156127.20000000001</v>
      </c>
      <c r="L6587" s="8">
        <f t="shared" si="513"/>
        <v>99633.65</v>
      </c>
      <c r="M6587" s="8">
        <f t="shared" si="514"/>
        <v>154005.79999999999</v>
      </c>
    </row>
    <row r="6588" spans="1:13" x14ac:dyDescent="0.2">
      <c r="A6588" t="s">
        <v>54</v>
      </c>
      <c r="B6588" t="s">
        <v>55</v>
      </c>
      <c r="C6588">
        <v>2015</v>
      </c>
      <c r="D6588" t="s">
        <v>99</v>
      </c>
      <c r="E6588" t="s">
        <v>23</v>
      </c>
      <c r="F6588" t="s">
        <v>28</v>
      </c>
      <c r="G6588" t="s">
        <v>75</v>
      </c>
      <c r="H6588" s="2">
        <v>13709.4</v>
      </c>
      <c r="I6588" s="8">
        <f t="shared" si="510"/>
        <v>1096323.8500000003</v>
      </c>
      <c r="J6588" s="8">
        <f t="shared" si="511"/>
        <v>764218.05000000028</v>
      </c>
      <c r="K6588" s="8">
        <f t="shared" si="512"/>
        <v>156127.20000000001</v>
      </c>
      <c r="L6588" s="8">
        <f t="shared" si="513"/>
        <v>99633.65</v>
      </c>
      <c r="M6588" s="8">
        <f t="shared" si="514"/>
        <v>129553.2</v>
      </c>
    </row>
    <row r="6589" spans="1:13" x14ac:dyDescent="0.2">
      <c r="A6589" t="s">
        <v>54</v>
      </c>
      <c r="B6589" t="s">
        <v>55</v>
      </c>
      <c r="C6589">
        <v>2015</v>
      </c>
      <c r="D6589" t="s">
        <v>99</v>
      </c>
      <c r="E6589" t="s">
        <v>23</v>
      </c>
      <c r="F6589" t="s">
        <v>29</v>
      </c>
      <c r="G6589" t="s">
        <v>76</v>
      </c>
      <c r="H6589" s="2">
        <v>14647.5</v>
      </c>
      <c r="I6589" s="8">
        <f t="shared" si="510"/>
        <v>1096323.8500000003</v>
      </c>
      <c r="J6589" s="8">
        <f t="shared" si="511"/>
        <v>764218.05000000028</v>
      </c>
      <c r="K6589" s="8">
        <f t="shared" si="512"/>
        <v>156127.20000000001</v>
      </c>
      <c r="L6589" s="8">
        <f t="shared" si="513"/>
        <v>99633.65</v>
      </c>
      <c r="M6589" s="8">
        <f t="shared" si="514"/>
        <v>152373</v>
      </c>
    </row>
    <row r="6590" spans="1:13" x14ac:dyDescent="0.2">
      <c r="A6590" t="s">
        <v>54</v>
      </c>
      <c r="B6590" t="s">
        <v>55</v>
      </c>
      <c r="C6590">
        <v>2015</v>
      </c>
      <c r="D6590" t="s">
        <v>99</v>
      </c>
      <c r="E6590" t="s">
        <v>30</v>
      </c>
      <c r="F6590" t="s">
        <v>31</v>
      </c>
      <c r="G6590" t="s">
        <v>77</v>
      </c>
      <c r="H6590" s="2">
        <v>1743</v>
      </c>
      <c r="I6590" s="8">
        <f t="shared" si="510"/>
        <v>1096323.8500000003</v>
      </c>
      <c r="J6590" s="8">
        <f t="shared" si="511"/>
        <v>128933.55</v>
      </c>
      <c r="K6590" s="8">
        <f t="shared" si="512"/>
        <v>156127.20000000001</v>
      </c>
      <c r="L6590" s="8">
        <f t="shared" si="513"/>
        <v>99633.65</v>
      </c>
      <c r="M6590" s="8">
        <f t="shared" si="514"/>
        <v>20123.800000000007</v>
      </c>
    </row>
    <row r="6591" spans="1:13" x14ac:dyDescent="0.2">
      <c r="A6591" t="s">
        <v>54</v>
      </c>
      <c r="B6591" t="s">
        <v>55</v>
      </c>
      <c r="C6591">
        <v>2015</v>
      </c>
      <c r="D6591" t="s">
        <v>99</v>
      </c>
      <c r="E6591" t="s">
        <v>30</v>
      </c>
      <c r="F6591" t="s">
        <v>32</v>
      </c>
      <c r="G6591" t="s">
        <v>78</v>
      </c>
      <c r="H6591" s="2">
        <v>2402.8000000000002</v>
      </c>
      <c r="I6591" s="8">
        <f t="shared" si="510"/>
        <v>1096323.8500000003</v>
      </c>
      <c r="J6591" s="8">
        <f t="shared" si="511"/>
        <v>128933.55</v>
      </c>
      <c r="K6591" s="8">
        <f t="shared" si="512"/>
        <v>156127.20000000001</v>
      </c>
      <c r="L6591" s="8">
        <f t="shared" si="513"/>
        <v>99633.65</v>
      </c>
      <c r="M6591" s="8">
        <f t="shared" si="514"/>
        <v>21789.30000000001</v>
      </c>
    </row>
    <row r="6592" spans="1:13" x14ac:dyDescent="0.2">
      <c r="A6592" t="s">
        <v>54</v>
      </c>
      <c r="B6592" t="s">
        <v>55</v>
      </c>
      <c r="C6592">
        <v>2015</v>
      </c>
      <c r="D6592" t="s">
        <v>99</v>
      </c>
      <c r="E6592" t="s">
        <v>30</v>
      </c>
      <c r="F6592" t="s">
        <v>33</v>
      </c>
      <c r="G6592" t="s">
        <v>79</v>
      </c>
      <c r="H6592" s="2">
        <v>2120.6999999999998</v>
      </c>
      <c r="I6592" s="8">
        <f t="shared" si="510"/>
        <v>1096323.8500000003</v>
      </c>
      <c r="J6592" s="8">
        <f t="shared" si="511"/>
        <v>128933.55</v>
      </c>
      <c r="K6592" s="8">
        <f t="shared" si="512"/>
        <v>156127.20000000001</v>
      </c>
      <c r="L6592" s="8">
        <f t="shared" si="513"/>
        <v>99633.65</v>
      </c>
      <c r="M6592" s="8">
        <f t="shared" si="514"/>
        <v>22185.300000000003</v>
      </c>
    </row>
    <row r="6593" spans="1:13" x14ac:dyDescent="0.2">
      <c r="A6593" t="s">
        <v>54</v>
      </c>
      <c r="B6593" t="s">
        <v>55</v>
      </c>
      <c r="C6593">
        <v>2015</v>
      </c>
      <c r="D6593" t="s">
        <v>99</v>
      </c>
      <c r="E6593" t="s">
        <v>30</v>
      </c>
      <c r="F6593" t="s">
        <v>34</v>
      </c>
      <c r="G6593" t="s">
        <v>80</v>
      </c>
      <c r="H6593" s="2">
        <v>1892.7</v>
      </c>
      <c r="I6593" s="8">
        <f t="shared" si="510"/>
        <v>1096323.8500000003</v>
      </c>
      <c r="J6593" s="8">
        <f t="shared" si="511"/>
        <v>128933.55</v>
      </c>
      <c r="K6593" s="8">
        <f t="shared" si="512"/>
        <v>156127.20000000001</v>
      </c>
      <c r="L6593" s="8">
        <f t="shared" si="513"/>
        <v>99633.65</v>
      </c>
      <c r="M6593" s="8">
        <f t="shared" si="514"/>
        <v>19992.30000000001</v>
      </c>
    </row>
    <row r="6594" spans="1:13" x14ac:dyDescent="0.2">
      <c r="A6594" t="s">
        <v>54</v>
      </c>
      <c r="B6594" t="s">
        <v>55</v>
      </c>
      <c r="C6594">
        <v>2015</v>
      </c>
      <c r="D6594" t="s">
        <v>99</v>
      </c>
      <c r="E6594" t="s">
        <v>30</v>
      </c>
      <c r="F6594" t="s">
        <v>35</v>
      </c>
      <c r="G6594" t="s">
        <v>81</v>
      </c>
      <c r="H6594" s="2">
        <v>2025.7</v>
      </c>
      <c r="I6594" s="8">
        <f t="shared" ref="I6594:I6657" si="515">SUMIFS(H:H,C:C,C6594,D:D,D6594)</f>
        <v>1096323.8500000003</v>
      </c>
      <c r="J6594" s="8">
        <f t="shared" ref="J6594:J6657" si="516">SUMIFS(H:H,E:E,E6594,D:D,D6594,C:C,C6594)</f>
        <v>128933.55</v>
      </c>
      <c r="K6594" s="8">
        <f t="shared" si="512"/>
        <v>156127.20000000001</v>
      </c>
      <c r="L6594" s="8">
        <f t="shared" si="513"/>
        <v>99633.65</v>
      </c>
      <c r="M6594" s="8">
        <f t="shared" si="514"/>
        <v>20684.3</v>
      </c>
    </row>
    <row r="6595" spans="1:13" x14ac:dyDescent="0.2">
      <c r="A6595" t="s">
        <v>54</v>
      </c>
      <c r="B6595" t="s">
        <v>55</v>
      </c>
      <c r="C6595">
        <v>2015</v>
      </c>
      <c r="D6595" t="s">
        <v>99</v>
      </c>
      <c r="E6595" t="s">
        <v>30</v>
      </c>
      <c r="F6595" t="s">
        <v>36</v>
      </c>
      <c r="G6595" t="s">
        <v>82</v>
      </c>
      <c r="H6595" s="2">
        <v>2463.1999999999998</v>
      </c>
      <c r="I6595" s="8">
        <f t="shared" si="515"/>
        <v>1096323.8500000003</v>
      </c>
      <c r="J6595" s="8">
        <f t="shared" si="516"/>
        <v>128933.55</v>
      </c>
      <c r="K6595" s="8">
        <f t="shared" ref="K6595:K6658" si="517">SUMIFS(H:H,B:B,B6595,C:C,C6595,D:D,D6595)</f>
        <v>156127.20000000001</v>
      </c>
      <c r="L6595" s="8">
        <f t="shared" ref="L6595:L6658" si="518">SUMIFS(H:H,A:A,A6595,C:C,C6595,D:D,D6595)</f>
        <v>99633.65</v>
      </c>
      <c r="M6595" s="8">
        <f t="shared" ref="M6595:M6658" si="519">SUMIFS(H:H,G:G,G6595,D:D,D6595,C:C,C6595)</f>
        <v>24158.550000000007</v>
      </c>
    </row>
    <row r="6596" spans="1:13" x14ac:dyDescent="0.2">
      <c r="A6596" t="s">
        <v>54</v>
      </c>
      <c r="B6596" t="s">
        <v>55</v>
      </c>
      <c r="C6596">
        <v>2015</v>
      </c>
      <c r="D6596" t="s">
        <v>99</v>
      </c>
      <c r="E6596" t="s">
        <v>37</v>
      </c>
      <c r="F6596" t="s">
        <v>38</v>
      </c>
      <c r="G6596" t="s">
        <v>83</v>
      </c>
      <c r="H6596" s="2">
        <v>2332.5</v>
      </c>
      <c r="I6596" s="8">
        <f t="shared" si="515"/>
        <v>1096323.8500000003</v>
      </c>
      <c r="J6596" s="8">
        <f t="shared" si="516"/>
        <v>121313.10000000005</v>
      </c>
      <c r="K6596" s="8">
        <f t="shared" si="517"/>
        <v>156127.20000000001</v>
      </c>
      <c r="L6596" s="8">
        <f t="shared" si="518"/>
        <v>99633.65</v>
      </c>
      <c r="M6596" s="8">
        <f t="shared" si="519"/>
        <v>22573</v>
      </c>
    </row>
    <row r="6597" spans="1:13" x14ac:dyDescent="0.2">
      <c r="A6597" t="s">
        <v>54</v>
      </c>
      <c r="B6597" t="s">
        <v>55</v>
      </c>
      <c r="C6597">
        <v>2015</v>
      </c>
      <c r="D6597" t="s">
        <v>99</v>
      </c>
      <c r="E6597" t="s">
        <v>37</v>
      </c>
      <c r="F6597" t="s">
        <v>39</v>
      </c>
      <c r="G6597" t="s">
        <v>84</v>
      </c>
      <c r="H6597" s="2">
        <v>2165.8000000000002</v>
      </c>
      <c r="I6597" s="8">
        <f t="shared" si="515"/>
        <v>1096323.8500000003</v>
      </c>
      <c r="J6597" s="8">
        <f t="shared" si="516"/>
        <v>121313.10000000005</v>
      </c>
      <c r="K6597" s="8">
        <f t="shared" si="517"/>
        <v>156127.20000000001</v>
      </c>
      <c r="L6597" s="8">
        <f t="shared" si="518"/>
        <v>99633.65</v>
      </c>
      <c r="M6597" s="8">
        <f t="shared" si="519"/>
        <v>23289.249999999996</v>
      </c>
    </row>
    <row r="6598" spans="1:13" x14ac:dyDescent="0.2">
      <c r="A6598" t="s">
        <v>54</v>
      </c>
      <c r="B6598" t="s">
        <v>55</v>
      </c>
      <c r="C6598">
        <v>2015</v>
      </c>
      <c r="D6598" t="s">
        <v>99</v>
      </c>
      <c r="E6598" t="s">
        <v>37</v>
      </c>
      <c r="F6598" t="s">
        <v>40</v>
      </c>
      <c r="G6598" t="s">
        <v>85</v>
      </c>
      <c r="H6598" s="2">
        <v>2103.75</v>
      </c>
      <c r="I6598" s="8">
        <f t="shared" si="515"/>
        <v>1096323.8500000003</v>
      </c>
      <c r="J6598" s="8">
        <f t="shared" si="516"/>
        <v>121313.10000000005</v>
      </c>
      <c r="K6598" s="8">
        <f t="shared" si="517"/>
        <v>156127.20000000001</v>
      </c>
      <c r="L6598" s="8">
        <f t="shared" si="518"/>
        <v>99633.65</v>
      </c>
      <c r="M6598" s="8">
        <f t="shared" si="519"/>
        <v>18328.150000000001</v>
      </c>
    </row>
    <row r="6599" spans="1:13" x14ac:dyDescent="0.2">
      <c r="A6599" t="s">
        <v>54</v>
      </c>
      <c r="B6599" t="s">
        <v>55</v>
      </c>
      <c r="C6599">
        <v>2015</v>
      </c>
      <c r="D6599" t="s">
        <v>99</v>
      </c>
      <c r="E6599" t="s">
        <v>37</v>
      </c>
      <c r="F6599" t="s">
        <v>41</v>
      </c>
      <c r="G6599" t="s">
        <v>86</v>
      </c>
      <c r="H6599" s="2">
        <v>1751.45</v>
      </c>
      <c r="I6599" s="8">
        <f t="shared" si="515"/>
        <v>1096323.8500000003</v>
      </c>
      <c r="J6599" s="8">
        <f t="shared" si="516"/>
        <v>121313.10000000005</v>
      </c>
      <c r="K6599" s="8">
        <f t="shared" si="517"/>
        <v>156127.20000000001</v>
      </c>
      <c r="L6599" s="8">
        <f t="shared" si="518"/>
        <v>99633.65</v>
      </c>
      <c r="M6599" s="8">
        <f t="shared" si="519"/>
        <v>20596.699999999997</v>
      </c>
    </row>
    <row r="6600" spans="1:13" x14ac:dyDescent="0.2">
      <c r="A6600" t="s">
        <v>54</v>
      </c>
      <c r="B6600" t="s">
        <v>55</v>
      </c>
      <c r="C6600">
        <v>2015</v>
      </c>
      <c r="D6600" t="s">
        <v>99</v>
      </c>
      <c r="E6600" t="s">
        <v>37</v>
      </c>
      <c r="F6600" t="s">
        <v>42</v>
      </c>
      <c r="G6600" t="s">
        <v>87</v>
      </c>
      <c r="H6600" s="2">
        <v>2082.85</v>
      </c>
      <c r="I6600" s="8">
        <f t="shared" si="515"/>
        <v>1096323.8500000003</v>
      </c>
      <c r="J6600" s="8">
        <f t="shared" si="516"/>
        <v>121313.10000000005</v>
      </c>
      <c r="K6600" s="8">
        <f t="shared" si="517"/>
        <v>156127.20000000001</v>
      </c>
      <c r="L6600" s="8">
        <f t="shared" si="518"/>
        <v>99633.65</v>
      </c>
      <c r="M6600" s="8">
        <f t="shared" si="519"/>
        <v>21831.199999999997</v>
      </c>
    </row>
    <row r="6601" spans="1:13" x14ac:dyDescent="0.2">
      <c r="A6601" t="s">
        <v>54</v>
      </c>
      <c r="B6601" t="s">
        <v>55</v>
      </c>
      <c r="C6601">
        <v>2015</v>
      </c>
      <c r="D6601" t="s">
        <v>99</v>
      </c>
      <c r="E6601" t="s">
        <v>37</v>
      </c>
      <c r="F6601" t="s">
        <v>43</v>
      </c>
      <c r="G6601" t="s">
        <v>88</v>
      </c>
      <c r="H6601" s="2">
        <v>1507.55</v>
      </c>
      <c r="I6601" s="8">
        <f t="shared" si="515"/>
        <v>1096323.8500000003</v>
      </c>
      <c r="J6601" s="8">
        <f t="shared" si="516"/>
        <v>121313.10000000005</v>
      </c>
      <c r="K6601" s="8">
        <f t="shared" si="517"/>
        <v>156127.20000000001</v>
      </c>
      <c r="L6601" s="8">
        <f t="shared" si="518"/>
        <v>99633.65</v>
      </c>
      <c r="M6601" s="8">
        <f t="shared" si="519"/>
        <v>14694.8</v>
      </c>
    </row>
    <row r="6602" spans="1:13" x14ac:dyDescent="0.2">
      <c r="A6602" t="s">
        <v>54</v>
      </c>
      <c r="B6602" t="s">
        <v>55</v>
      </c>
      <c r="C6602">
        <v>2015</v>
      </c>
      <c r="D6602" t="s">
        <v>100</v>
      </c>
      <c r="E6602" t="s">
        <v>16</v>
      </c>
      <c r="F6602" t="s">
        <v>17</v>
      </c>
      <c r="G6602" t="s">
        <v>65</v>
      </c>
      <c r="H6602" s="2">
        <v>1555.65</v>
      </c>
      <c r="I6602" s="8">
        <f t="shared" si="515"/>
        <v>1087696.5500000003</v>
      </c>
      <c r="J6602" s="8">
        <f t="shared" si="516"/>
        <v>80602.950000000041</v>
      </c>
      <c r="K6602" s="8">
        <f t="shared" si="517"/>
        <v>167611.75000000003</v>
      </c>
      <c r="L6602" s="8">
        <f t="shared" si="518"/>
        <v>115082.50000000003</v>
      </c>
      <c r="M6602" s="8">
        <f t="shared" si="519"/>
        <v>15012.1</v>
      </c>
    </row>
    <row r="6603" spans="1:13" x14ac:dyDescent="0.2">
      <c r="A6603" t="s">
        <v>54</v>
      </c>
      <c r="B6603" t="s">
        <v>55</v>
      </c>
      <c r="C6603">
        <v>2015</v>
      </c>
      <c r="D6603" t="s">
        <v>100</v>
      </c>
      <c r="E6603" t="s">
        <v>16</v>
      </c>
      <c r="F6603" t="s">
        <v>18</v>
      </c>
      <c r="G6603" t="s">
        <v>66</v>
      </c>
      <c r="H6603" s="2">
        <v>1115.8</v>
      </c>
      <c r="I6603" s="8">
        <f t="shared" si="515"/>
        <v>1087696.5500000003</v>
      </c>
      <c r="J6603" s="8">
        <f t="shared" si="516"/>
        <v>80602.950000000041</v>
      </c>
      <c r="K6603" s="8">
        <f t="shared" si="517"/>
        <v>167611.75000000003</v>
      </c>
      <c r="L6603" s="8">
        <f t="shared" si="518"/>
        <v>115082.50000000003</v>
      </c>
      <c r="M6603" s="8">
        <f t="shared" si="519"/>
        <v>11865.199999999999</v>
      </c>
    </row>
    <row r="6604" spans="1:13" x14ac:dyDescent="0.2">
      <c r="A6604" t="s">
        <v>54</v>
      </c>
      <c r="B6604" t="s">
        <v>55</v>
      </c>
      <c r="C6604">
        <v>2015</v>
      </c>
      <c r="D6604" t="s">
        <v>100</v>
      </c>
      <c r="E6604" t="s">
        <v>16</v>
      </c>
      <c r="F6604" t="s">
        <v>19</v>
      </c>
      <c r="G6604" t="s">
        <v>67</v>
      </c>
      <c r="H6604" s="2">
        <v>894.9</v>
      </c>
      <c r="I6604" s="8">
        <f t="shared" si="515"/>
        <v>1087696.5500000003</v>
      </c>
      <c r="J6604" s="8">
        <f t="shared" si="516"/>
        <v>80602.950000000041</v>
      </c>
      <c r="K6604" s="8">
        <f t="shared" si="517"/>
        <v>167611.75000000003</v>
      </c>
      <c r="L6604" s="8">
        <f t="shared" si="518"/>
        <v>115082.50000000003</v>
      </c>
      <c r="M6604" s="8">
        <f t="shared" si="519"/>
        <v>9012.5499999999975</v>
      </c>
    </row>
    <row r="6605" spans="1:13" x14ac:dyDescent="0.2">
      <c r="A6605" t="s">
        <v>54</v>
      </c>
      <c r="B6605" t="s">
        <v>55</v>
      </c>
      <c r="C6605">
        <v>2015</v>
      </c>
      <c r="D6605" t="s">
        <v>100</v>
      </c>
      <c r="E6605" t="s">
        <v>16</v>
      </c>
      <c r="F6605" t="s">
        <v>20</v>
      </c>
      <c r="G6605" t="s">
        <v>68</v>
      </c>
      <c r="H6605" s="2">
        <v>932.75</v>
      </c>
      <c r="I6605" s="8">
        <f t="shared" si="515"/>
        <v>1087696.5500000003</v>
      </c>
      <c r="J6605" s="8">
        <f t="shared" si="516"/>
        <v>80602.950000000041</v>
      </c>
      <c r="K6605" s="8">
        <f t="shared" si="517"/>
        <v>167611.75000000003</v>
      </c>
      <c r="L6605" s="8">
        <f t="shared" si="518"/>
        <v>115082.50000000003</v>
      </c>
      <c r="M6605" s="8">
        <f t="shared" si="519"/>
        <v>9806.5999999999985</v>
      </c>
    </row>
    <row r="6606" spans="1:13" x14ac:dyDescent="0.2">
      <c r="A6606" t="s">
        <v>54</v>
      </c>
      <c r="B6606" t="s">
        <v>55</v>
      </c>
      <c r="C6606">
        <v>2015</v>
      </c>
      <c r="D6606" t="s">
        <v>100</v>
      </c>
      <c r="E6606" t="s">
        <v>16</v>
      </c>
      <c r="F6606" t="s">
        <v>21</v>
      </c>
      <c r="G6606" t="s">
        <v>69</v>
      </c>
      <c r="H6606" s="2">
        <v>2457.9</v>
      </c>
      <c r="I6606" s="8">
        <f t="shared" si="515"/>
        <v>1087696.5500000003</v>
      </c>
      <c r="J6606" s="8">
        <f t="shared" si="516"/>
        <v>80602.950000000041</v>
      </c>
      <c r="K6606" s="8">
        <f t="shared" si="517"/>
        <v>167611.75000000003</v>
      </c>
      <c r="L6606" s="8">
        <f t="shared" si="518"/>
        <v>115082.50000000003</v>
      </c>
      <c r="M6606" s="8">
        <f t="shared" si="519"/>
        <v>25083.399999999994</v>
      </c>
    </row>
    <row r="6607" spans="1:13" x14ac:dyDescent="0.2">
      <c r="A6607" t="s">
        <v>54</v>
      </c>
      <c r="B6607" t="s">
        <v>55</v>
      </c>
      <c r="C6607">
        <v>2015</v>
      </c>
      <c r="D6607" t="s">
        <v>100</v>
      </c>
      <c r="E6607" t="s">
        <v>16</v>
      </c>
      <c r="F6607" t="s">
        <v>22</v>
      </c>
      <c r="G6607" t="s">
        <v>70</v>
      </c>
      <c r="H6607" s="2">
        <v>953.05000000000098</v>
      </c>
      <c r="I6607" s="8">
        <f t="shared" si="515"/>
        <v>1087696.5500000003</v>
      </c>
      <c r="J6607" s="8">
        <f t="shared" si="516"/>
        <v>80602.950000000041</v>
      </c>
      <c r="K6607" s="8">
        <f t="shared" si="517"/>
        <v>167611.75000000003</v>
      </c>
      <c r="L6607" s="8">
        <f t="shared" si="518"/>
        <v>115082.50000000003</v>
      </c>
      <c r="M6607" s="8">
        <f t="shared" si="519"/>
        <v>9823.1000000000022</v>
      </c>
    </row>
    <row r="6608" spans="1:13" x14ac:dyDescent="0.2">
      <c r="A6608" t="s">
        <v>54</v>
      </c>
      <c r="B6608" t="s">
        <v>55</v>
      </c>
      <c r="C6608">
        <v>2015</v>
      </c>
      <c r="D6608" t="s">
        <v>100</v>
      </c>
      <c r="E6608" t="s">
        <v>23</v>
      </c>
      <c r="F6608" t="s">
        <v>24</v>
      </c>
      <c r="G6608" t="s">
        <v>71</v>
      </c>
      <c r="H6608" s="2">
        <v>11310</v>
      </c>
      <c r="I6608" s="8">
        <f t="shared" si="515"/>
        <v>1087696.5500000003</v>
      </c>
      <c r="J6608" s="8">
        <f t="shared" si="516"/>
        <v>761289.10000000009</v>
      </c>
      <c r="K6608" s="8">
        <f t="shared" si="517"/>
        <v>167611.75000000003</v>
      </c>
      <c r="L6608" s="8">
        <f t="shared" si="518"/>
        <v>115082.50000000003</v>
      </c>
      <c r="M6608" s="8">
        <f t="shared" si="519"/>
        <v>122944.5</v>
      </c>
    </row>
    <row r="6609" spans="1:13" x14ac:dyDescent="0.2">
      <c r="A6609" t="s">
        <v>54</v>
      </c>
      <c r="B6609" t="s">
        <v>55</v>
      </c>
      <c r="C6609">
        <v>2015</v>
      </c>
      <c r="D6609" t="s">
        <v>100</v>
      </c>
      <c r="E6609" t="s">
        <v>23</v>
      </c>
      <c r="F6609" t="s">
        <v>25</v>
      </c>
      <c r="G6609" t="s">
        <v>72</v>
      </c>
      <c r="H6609" s="2">
        <v>17224.5</v>
      </c>
      <c r="I6609" s="8">
        <f t="shared" si="515"/>
        <v>1087696.5500000003</v>
      </c>
      <c r="J6609" s="8">
        <f t="shared" si="516"/>
        <v>761289.10000000009</v>
      </c>
      <c r="K6609" s="8">
        <f t="shared" si="517"/>
        <v>167611.75000000003</v>
      </c>
      <c r="L6609" s="8">
        <f t="shared" si="518"/>
        <v>115082.50000000003</v>
      </c>
      <c r="M6609" s="8">
        <f t="shared" si="519"/>
        <v>162850</v>
      </c>
    </row>
    <row r="6610" spans="1:13" x14ac:dyDescent="0.2">
      <c r="A6610" t="s">
        <v>54</v>
      </c>
      <c r="B6610" t="s">
        <v>55</v>
      </c>
      <c r="C6610">
        <v>2015</v>
      </c>
      <c r="D6610" t="s">
        <v>100</v>
      </c>
      <c r="E6610" t="s">
        <v>23</v>
      </c>
      <c r="F6610" t="s">
        <v>26</v>
      </c>
      <c r="G6610" t="s">
        <v>73</v>
      </c>
      <c r="H6610" s="2">
        <v>4820.8500000000004</v>
      </c>
      <c r="I6610" s="8">
        <f t="shared" si="515"/>
        <v>1087696.5500000003</v>
      </c>
      <c r="J6610" s="8">
        <f t="shared" si="516"/>
        <v>761289.10000000009</v>
      </c>
      <c r="K6610" s="8">
        <f t="shared" si="517"/>
        <v>167611.75000000003</v>
      </c>
      <c r="L6610" s="8">
        <f t="shared" si="518"/>
        <v>115082.50000000003</v>
      </c>
      <c r="M6610" s="8">
        <f t="shared" si="519"/>
        <v>55665.100000000006</v>
      </c>
    </row>
    <row r="6611" spans="1:13" x14ac:dyDescent="0.2">
      <c r="A6611" t="s">
        <v>54</v>
      </c>
      <c r="B6611" t="s">
        <v>55</v>
      </c>
      <c r="C6611">
        <v>2015</v>
      </c>
      <c r="D6611" t="s">
        <v>100</v>
      </c>
      <c r="E6611" t="s">
        <v>23</v>
      </c>
      <c r="F6611" t="s">
        <v>27</v>
      </c>
      <c r="G6611" t="s">
        <v>74</v>
      </c>
      <c r="H6611" s="2">
        <v>14024.3</v>
      </c>
      <c r="I6611" s="8">
        <f t="shared" si="515"/>
        <v>1087696.5500000003</v>
      </c>
      <c r="J6611" s="8">
        <f t="shared" si="516"/>
        <v>761289.10000000009</v>
      </c>
      <c r="K6611" s="8">
        <f t="shared" si="517"/>
        <v>167611.75000000003</v>
      </c>
      <c r="L6611" s="8">
        <f t="shared" si="518"/>
        <v>115082.50000000003</v>
      </c>
      <c r="M6611" s="8">
        <f t="shared" si="519"/>
        <v>136375.09999999998</v>
      </c>
    </row>
    <row r="6612" spans="1:13" x14ac:dyDescent="0.2">
      <c r="A6612" t="s">
        <v>54</v>
      </c>
      <c r="B6612" t="s">
        <v>55</v>
      </c>
      <c r="C6612">
        <v>2015</v>
      </c>
      <c r="D6612" t="s">
        <v>100</v>
      </c>
      <c r="E6612" t="s">
        <v>23</v>
      </c>
      <c r="F6612" t="s">
        <v>28</v>
      </c>
      <c r="G6612" t="s">
        <v>75</v>
      </c>
      <c r="H6612" s="2">
        <v>13055.75</v>
      </c>
      <c r="I6612" s="8">
        <f t="shared" si="515"/>
        <v>1087696.5500000003</v>
      </c>
      <c r="J6612" s="8">
        <f t="shared" si="516"/>
        <v>761289.10000000009</v>
      </c>
      <c r="K6612" s="8">
        <f t="shared" si="517"/>
        <v>167611.75000000003</v>
      </c>
      <c r="L6612" s="8">
        <f t="shared" si="518"/>
        <v>115082.50000000003</v>
      </c>
      <c r="M6612" s="8">
        <f t="shared" si="519"/>
        <v>119572.90000000001</v>
      </c>
    </row>
    <row r="6613" spans="1:13" x14ac:dyDescent="0.2">
      <c r="A6613" t="s">
        <v>54</v>
      </c>
      <c r="B6613" t="s">
        <v>55</v>
      </c>
      <c r="C6613">
        <v>2015</v>
      </c>
      <c r="D6613" t="s">
        <v>100</v>
      </c>
      <c r="E6613" t="s">
        <v>23</v>
      </c>
      <c r="F6613" t="s">
        <v>29</v>
      </c>
      <c r="G6613" t="s">
        <v>76</v>
      </c>
      <c r="H6613" s="2">
        <v>21023.5</v>
      </c>
      <c r="I6613" s="8">
        <f t="shared" si="515"/>
        <v>1087696.5500000003</v>
      </c>
      <c r="J6613" s="8">
        <f t="shared" si="516"/>
        <v>761289.10000000009</v>
      </c>
      <c r="K6613" s="8">
        <f t="shared" si="517"/>
        <v>167611.75000000003</v>
      </c>
      <c r="L6613" s="8">
        <f t="shared" si="518"/>
        <v>115082.50000000003</v>
      </c>
      <c r="M6613" s="8">
        <f t="shared" si="519"/>
        <v>163881.5</v>
      </c>
    </row>
    <row r="6614" spans="1:13" x14ac:dyDescent="0.2">
      <c r="A6614" t="s">
        <v>54</v>
      </c>
      <c r="B6614" t="s">
        <v>55</v>
      </c>
      <c r="C6614">
        <v>2015</v>
      </c>
      <c r="D6614" t="s">
        <v>100</v>
      </c>
      <c r="E6614" t="s">
        <v>30</v>
      </c>
      <c r="F6614" t="s">
        <v>31</v>
      </c>
      <c r="G6614" t="s">
        <v>77</v>
      </c>
      <c r="H6614" s="2">
        <v>2035.35</v>
      </c>
      <c r="I6614" s="8">
        <f t="shared" si="515"/>
        <v>1087696.5500000003</v>
      </c>
      <c r="J6614" s="8">
        <f t="shared" si="516"/>
        <v>124871.60000000002</v>
      </c>
      <c r="K6614" s="8">
        <f t="shared" si="517"/>
        <v>167611.75000000003</v>
      </c>
      <c r="L6614" s="8">
        <f t="shared" si="518"/>
        <v>115082.50000000003</v>
      </c>
      <c r="M6614" s="8">
        <f t="shared" si="519"/>
        <v>18803.850000000009</v>
      </c>
    </row>
    <row r="6615" spans="1:13" x14ac:dyDescent="0.2">
      <c r="A6615" t="s">
        <v>54</v>
      </c>
      <c r="B6615" t="s">
        <v>55</v>
      </c>
      <c r="C6615">
        <v>2015</v>
      </c>
      <c r="D6615" t="s">
        <v>100</v>
      </c>
      <c r="E6615" t="s">
        <v>30</v>
      </c>
      <c r="F6615" t="s">
        <v>32</v>
      </c>
      <c r="G6615" t="s">
        <v>78</v>
      </c>
      <c r="H6615" s="2">
        <v>2217.35</v>
      </c>
      <c r="I6615" s="8">
        <f t="shared" si="515"/>
        <v>1087696.5500000003</v>
      </c>
      <c r="J6615" s="8">
        <f t="shared" si="516"/>
        <v>124871.60000000002</v>
      </c>
      <c r="K6615" s="8">
        <f t="shared" si="517"/>
        <v>167611.75000000003</v>
      </c>
      <c r="L6615" s="8">
        <f t="shared" si="518"/>
        <v>115082.50000000003</v>
      </c>
      <c r="M6615" s="8">
        <f t="shared" si="519"/>
        <v>19750.55000000001</v>
      </c>
    </row>
    <row r="6616" spans="1:13" x14ac:dyDescent="0.2">
      <c r="A6616" t="s">
        <v>54</v>
      </c>
      <c r="B6616" t="s">
        <v>55</v>
      </c>
      <c r="C6616">
        <v>2015</v>
      </c>
      <c r="D6616" t="s">
        <v>100</v>
      </c>
      <c r="E6616" t="s">
        <v>30</v>
      </c>
      <c r="F6616" t="s">
        <v>33</v>
      </c>
      <c r="G6616" t="s">
        <v>79</v>
      </c>
      <c r="H6616" s="2">
        <v>2162.0500000000002</v>
      </c>
      <c r="I6616" s="8">
        <f t="shared" si="515"/>
        <v>1087696.5500000003</v>
      </c>
      <c r="J6616" s="8">
        <f t="shared" si="516"/>
        <v>124871.60000000002</v>
      </c>
      <c r="K6616" s="8">
        <f t="shared" si="517"/>
        <v>167611.75000000003</v>
      </c>
      <c r="L6616" s="8">
        <f t="shared" si="518"/>
        <v>115082.50000000003</v>
      </c>
      <c r="M6616" s="8">
        <f t="shared" si="519"/>
        <v>21830.100000000013</v>
      </c>
    </row>
    <row r="6617" spans="1:13" x14ac:dyDescent="0.2">
      <c r="A6617" t="s">
        <v>54</v>
      </c>
      <c r="B6617" t="s">
        <v>55</v>
      </c>
      <c r="C6617">
        <v>2015</v>
      </c>
      <c r="D6617" t="s">
        <v>100</v>
      </c>
      <c r="E6617" t="s">
        <v>30</v>
      </c>
      <c r="F6617" t="s">
        <v>34</v>
      </c>
      <c r="G6617" t="s">
        <v>80</v>
      </c>
      <c r="H6617" s="2">
        <v>1747.25</v>
      </c>
      <c r="I6617" s="8">
        <f t="shared" si="515"/>
        <v>1087696.5500000003</v>
      </c>
      <c r="J6617" s="8">
        <f t="shared" si="516"/>
        <v>124871.60000000002</v>
      </c>
      <c r="K6617" s="8">
        <f t="shared" si="517"/>
        <v>167611.75000000003</v>
      </c>
      <c r="L6617" s="8">
        <f t="shared" si="518"/>
        <v>115082.50000000003</v>
      </c>
      <c r="M6617" s="8">
        <f t="shared" si="519"/>
        <v>18658.80000000001</v>
      </c>
    </row>
    <row r="6618" spans="1:13" x14ac:dyDescent="0.2">
      <c r="A6618" t="s">
        <v>54</v>
      </c>
      <c r="B6618" t="s">
        <v>55</v>
      </c>
      <c r="C6618">
        <v>2015</v>
      </c>
      <c r="D6618" t="s">
        <v>100</v>
      </c>
      <c r="E6618" t="s">
        <v>30</v>
      </c>
      <c r="F6618" t="s">
        <v>35</v>
      </c>
      <c r="G6618" t="s">
        <v>81</v>
      </c>
      <c r="H6618" s="2">
        <v>2408.3000000000002</v>
      </c>
      <c r="I6618" s="8">
        <f t="shared" si="515"/>
        <v>1087696.5500000003</v>
      </c>
      <c r="J6618" s="8">
        <f t="shared" si="516"/>
        <v>124871.60000000002</v>
      </c>
      <c r="K6618" s="8">
        <f t="shared" si="517"/>
        <v>167611.75000000003</v>
      </c>
      <c r="L6618" s="8">
        <f t="shared" si="518"/>
        <v>115082.50000000003</v>
      </c>
      <c r="M6618" s="8">
        <f t="shared" si="519"/>
        <v>20071.8</v>
      </c>
    </row>
    <row r="6619" spans="1:13" x14ac:dyDescent="0.2">
      <c r="A6619" t="s">
        <v>54</v>
      </c>
      <c r="B6619" t="s">
        <v>55</v>
      </c>
      <c r="C6619">
        <v>2015</v>
      </c>
      <c r="D6619" t="s">
        <v>100</v>
      </c>
      <c r="E6619" t="s">
        <v>30</v>
      </c>
      <c r="F6619" t="s">
        <v>36</v>
      </c>
      <c r="G6619" t="s">
        <v>82</v>
      </c>
      <c r="H6619" s="2">
        <v>2715.8</v>
      </c>
      <c r="I6619" s="8">
        <f t="shared" si="515"/>
        <v>1087696.5500000003</v>
      </c>
      <c r="J6619" s="8">
        <f t="shared" si="516"/>
        <v>124871.60000000002</v>
      </c>
      <c r="K6619" s="8">
        <f t="shared" si="517"/>
        <v>167611.75000000003</v>
      </c>
      <c r="L6619" s="8">
        <f t="shared" si="518"/>
        <v>115082.50000000003</v>
      </c>
      <c r="M6619" s="8">
        <f t="shared" si="519"/>
        <v>25756.5</v>
      </c>
    </row>
    <row r="6620" spans="1:13" x14ac:dyDescent="0.2">
      <c r="A6620" t="s">
        <v>54</v>
      </c>
      <c r="B6620" t="s">
        <v>55</v>
      </c>
      <c r="C6620">
        <v>2015</v>
      </c>
      <c r="D6620" t="s">
        <v>100</v>
      </c>
      <c r="E6620" t="s">
        <v>37</v>
      </c>
      <c r="F6620" t="s">
        <v>38</v>
      </c>
      <c r="G6620" t="s">
        <v>83</v>
      </c>
      <c r="H6620" s="2">
        <v>1851.75</v>
      </c>
      <c r="I6620" s="8">
        <f t="shared" si="515"/>
        <v>1087696.5500000003</v>
      </c>
      <c r="J6620" s="8">
        <f t="shared" si="516"/>
        <v>120932.90000000001</v>
      </c>
      <c r="K6620" s="8">
        <f t="shared" si="517"/>
        <v>167611.75000000003</v>
      </c>
      <c r="L6620" s="8">
        <f t="shared" si="518"/>
        <v>115082.50000000003</v>
      </c>
      <c r="M6620" s="8">
        <f t="shared" si="519"/>
        <v>21448</v>
      </c>
    </row>
    <row r="6621" spans="1:13" x14ac:dyDescent="0.2">
      <c r="A6621" t="s">
        <v>54</v>
      </c>
      <c r="B6621" t="s">
        <v>55</v>
      </c>
      <c r="C6621">
        <v>2015</v>
      </c>
      <c r="D6621" t="s">
        <v>100</v>
      </c>
      <c r="E6621" t="s">
        <v>37</v>
      </c>
      <c r="F6621" t="s">
        <v>39</v>
      </c>
      <c r="G6621" t="s">
        <v>84</v>
      </c>
      <c r="H6621" s="2">
        <v>2345.1</v>
      </c>
      <c r="I6621" s="8">
        <f t="shared" si="515"/>
        <v>1087696.5500000003</v>
      </c>
      <c r="J6621" s="8">
        <f t="shared" si="516"/>
        <v>120932.90000000001</v>
      </c>
      <c r="K6621" s="8">
        <f t="shared" si="517"/>
        <v>167611.75000000003</v>
      </c>
      <c r="L6621" s="8">
        <f t="shared" si="518"/>
        <v>115082.50000000003</v>
      </c>
      <c r="M6621" s="8">
        <f t="shared" si="519"/>
        <v>22182.300000000003</v>
      </c>
    </row>
    <row r="6622" spans="1:13" x14ac:dyDescent="0.2">
      <c r="A6622" t="s">
        <v>54</v>
      </c>
      <c r="B6622" t="s">
        <v>55</v>
      </c>
      <c r="C6622">
        <v>2015</v>
      </c>
      <c r="D6622" t="s">
        <v>100</v>
      </c>
      <c r="E6622" t="s">
        <v>37</v>
      </c>
      <c r="F6622" t="s">
        <v>40</v>
      </c>
      <c r="G6622" t="s">
        <v>85</v>
      </c>
      <c r="H6622" s="2">
        <v>2257</v>
      </c>
      <c r="I6622" s="8">
        <f t="shared" si="515"/>
        <v>1087696.5500000003</v>
      </c>
      <c r="J6622" s="8">
        <f t="shared" si="516"/>
        <v>120932.90000000001</v>
      </c>
      <c r="K6622" s="8">
        <f t="shared" si="517"/>
        <v>167611.75000000003</v>
      </c>
      <c r="L6622" s="8">
        <f t="shared" si="518"/>
        <v>115082.50000000003</v>
      </c>
      <c r="M6622" s="8">
        <f t="shared" si="519"/>
        <v>19657.2</v>
      </c>
    </row>
    <row r="6623" spans="1:13" x14ac:dyDescent="0.2">
      <c r="A6623" t="s">
        <v>54</v>
      </c>
      <c r="B6623" t="s">
        <v>55</v>
      </c>
      <c r="C6623">
        <v>2015</v>
      </c>
      <c r="D6623" t="s">
        <v>100</v>
      </c>
      <c r="E6623" t="s">
        <v>37</v>
      </c>
      <c r="F6623" t="s">
        <v>41</v>
      </c>
      <c r="G6623" t="s">
        <v>86</v>
      </c>
      <c r="H6623" s="2">
        <v>2614.1</v>
      </c>
      <c r="I6623" s="8">
        <f t="shared" si="515"/>
        <v>1087696.5500000003</v>
      </c>
      <c r="J6623" s="8">
        <f t="shared" si="516"/>
        <v>120932.90000000001</v>
      </c>
      <c r="K6623" s="8">
        <f t="shared" si="517"/>
        <v>167611.75000000003</v>
      </c>
      <c r="L6623" s="8">
        <f t="shared" si="518"/>
        <v>115082.50000000003</v>
      </c>
      <c r="M6623" s="8">
        <f t="shared" si="519"/>
        <v>22197.199999999997</v>
      </c>
    </row>
    <row r="6624" spans="1:13" x14ac:dyDescent="0.2">
      <c r="A6624" t="s">
        <v>54</v>
      </c>
      <c r="B6624" t="s">
        <v>55</v>
      </c>
      <c r="C6624">
        <v>2015</v>
      </c>
      <c r="D6624" t="s">
        <v>100</v>
      </c>
      <c r="E6624" t="s">
        <v>37</v>
      </c>
      <c r="F6624" t="s">
        <v>42</v>
      </c>
      <c r="G6624" t="s">
        <v>87</v>
      </c>
      <c r="H6624" s="2">
        <v>2061.8000000000002</v>
      </c>
      <c r="I6624" s="8">
        <f t="shared" si="515"/>
        <v>1087696.5500000003</v>
      </c>
      <c r="J6624" s="8">
        <f t="shared" si="516"/>
        <v>120932.90000000001</v>
      </c>
      <c r="K6624" s="8">
        <f t="shared" si="517"/>
        <v>167611.75000000003</v>
      </c>
      <c r="L6624" s="8">
        <f t="shared" si="518"/>
        <v>115082.50000000003</v>
      </c>
      <c r="M6624" s="8">
        <f t="shared" si="519"/>
        <v>21221.200000000001</v>
      </c>
    </row>
    <row r="6625" spans="1:13" x14ac:dyDescent="0.2">
      <c r="A6625" t="s">
        <v>54</v>
      </c>
      <c r="B6625" t="s">
        <v>55</v>
      </c>
      <c r="C6625">
        <v>2015</v>
      </c>
      <c r="D6625" t="s">
        <v>100</v>
      </c>
      <c r="E6625" t="s">
        <v>37</v>
      </c>
      <c r="F6625" t="s">
        <v>43</v>
      </c>
      <c r="G6625" t="s">
        <v>88</v>
      </c>
      <c r="H6625" s="2">
        <v>1297.7</v>
      </c>
      <c r="I6625" s="8">
        <f t="shared" si="515"/>
        <v>1087696.5500000003</v>
      </c>
      <c r="J6625" s="8">
        <f t="shared" si="516"/>
        <v>120932.90000000001</v>
      </c>
      <c r="K6625" s="8">
        <f t="shared" si="517"/>
        <v>167611.75000000003</v>
      </c>
      <c r="L6625" s="8">
        <f t="shared" si="518"/>
        <v>115082.50000000003</v>
      </c>
      <c r="M6625" s="8">
        <f t="shared" si="519"/>
        <v>14227</v>
      </c>
    </row>
    <row r="6626" spans="1:13" x14ac:dyDescent="0.2">
      <c r="A6626" t="s">
        <v>56</v>
      </c>
      <c r="B6626" t="s">
        <v>47</v>
      </c>
      <c r="C6626">
        <v>2015</v>
      </c>
      <c r="D6626" t="s">
        <v>89</v>
      </c>
      <c r="E6626" t="s">
        <v>16</v>
      </c>
      <c r="F6626" t="s">
        <v>17</v>
      </c>
      <c r="G6626" t="s">
        <v>65</v>
      </c>
      <c r="H6626" s="2">
        <v>282</v>
      </c>
      <c r="I6626" s="8">
        <f t="shared" si="515"/>
        <v>749779</v>
      </c>
      <c r="J6626" s="8">
        <f t="shared" si="516"/>
        <v>58185</v>
      </c>
      <c r="K6626" s="8">
        <f t="shared" si="517"/>
        <v>36816</v>
      </c>
      <c r="L6626" s="8">
        <f t="shared" si="518"/>
        <v>16741</v>
      </c>
      <c r="M6626" s="8">
        <f t="shared" si="519"/>
        <v>10401</v>
      </c>
    </row>
    <row r="6627" spans="1:13" x14ac:dyDescent="0.2">
      <c r="A6627" t="s">
        <v>56</v>
      </c>
      <c r="B6627" t="s">
        <v>47</v>
      </c>
      <c r="C6627">
        <v>2015</v>
      </c>
      <c r="D6627" t="s">
        <v>89</v>
      </c>
      <c r="E6627" t="s">
        <v>16</v>
      </c>
      <c r="F6627" t="s">
        <v>18</v>
      </c>
      <c r="G6627" t="s">
        <v>66</v>
      </c>
      <c r="H6627" s="2">
        <v>147</v>
      </c>
      <c r="I6627" s="8">
        <f t="shared" si="515"/>
        <v>749779</v>
      </c>
      <c r="J6627" s="8">
        <f t="shared" si="516"/>
        <v>58185</v>
      </c>
      <c r="K6627" s="8">
        <f t="shared" si="517"/>
        <v>36816</v>
      </c>
      <c r="L6627" s="8">
        <f t="shared" si="518"/>
        <v>16741</v>
      </c>
      <c r="M6627" s="8">
        <f t="shared" si="519"/>
        <v>9038</v>
      </c>
    </row>
    <row r="6628" spans="1:13" x14ac:dyDescent="0.2">
      <c r="A6628" t="s">
        <v>56</v>
      </c>
      <c r="B6628" t="s">
        <v>47</v>
      </c>
      <c r="C6628">
        <v>2015</v>
      </c>
      <c r="D6628" t="s">
        <v>89</v>
      </c>
      <c r="E6628" t="s">
        <v>16</v>
      </c>
      <c r="F6628" t="s">
        <v>19</v>
      </c>
      <c r="G6628" t="s">
        <v>67</v>
      </c>
      <c r="H6628" s="2">
        <v>168</v>
      </c>
      <c r="I6628" s="8">
        <f t="shared" si="515"/>
        <v>749779</v>
      </c>
      <c r="J6628" s="8">
        <f t="shared" si="516"/>
        <v>58185</v>
      </c>
      <c r="K6628" s="8">
        <f t="shared" si="517"/>
        <v>36816</v>
      </c>
      <c r="L6628" s="8">
        <f t="shared" si="518"/>
        <v>16741</v>
      </c>
      <c r="M6628" s="8">
        <f t="shared" si="519"/>
        <v>6637</v>
      </c>
    </row>
    <row r="6629" spans="1:13" x14ac:dyDescent="0.2">
      <c r="A6629" t="s">
        <v>56</v>
      </c>
      <c r="B6629" t="s">
        <v>47</v>
      </c>
      <c r="C6629">
        <v>2015</v>
      </c>
      <c r="D6629" t="s">
        <v>89</v>
      </c>
      <c r="E6629" t="s">
        <v>16</v>
      </c>
      <c r="F6629" t="s">
        <v>20</v>
      </c>
      <c r="G6629" t="s">
        <v>68</v>
      </c>
      <c r="H6629" s="2">
        <v>105</v>
      </c>
      <c r="I6629" s="8">
        <f t="shared" si="515"/>
        <v>749779</v>
      </c>
      <c r="J6629" s="8">
        <f t="shared" si="516"/>
        <v>58185</v>
      </c>
      <c r="K6629" s="8">
        <f t="shared" si="517"/>
        <v>36816</v>
      </c>
      <c r="L6629" s="8">
        <f t="shared" si="518"/>
        <v>16741</v>
      </c>
      <c r="M6629" s="8">
        <f t="shared" si="519"/>
        <v>6669</v>
      </c>
    </row>
    <row r="6630" spans="1:13" x14ac:dyDescent="0.2">
      <c r="A6630" t="s">
        <v>56</v>
      </c>
      <c r="B6630" t="s">
        <v>47</v>
      </c>
      <c r="C6630">
        <v>2015</v>
      </c>
      <c r="D6630" t="s">
        <v>89</v>
      </c>
      <c r="E6630" t="s">
        <v>16</v>
      </c>
      <c r="F6630" t="s">
        <v>21</v>
      </c>
      <c r="G6630" t="s">
        <v>69</v>
      </c>
      <c r="H6630" s="2">
        <v>339</v>
      </c>
      <c r="I6630" s="8">
        <f t="shared" si="515"/>
        <v>749779</v>
      </c>
      <c r="J6630" s="8">
        <f t="shared" si="516"/>
        <v>58185</v>
      </c>
      <c r="K6630" s="8">
        <f t="shared" si="517"/>
        <v>36816</v>
      </c>
      <c r="L6630" s="8">
        <f t="shared" si="518"/>
        <v>16741</v>
      </c>
      <c r="M6630" s="8">
        <f t="shared" si="519"/>
        <v>18355</v>
      </c>
    </row>
    <row r="6631" spans="1:13" x14ac:dyDescent="0.2">
      <c r="A6631" t="s">
        <v>56</v>
      </c>
      <c r="B6631" t="s">
        <v>47</v>
      </c>
      <c r="C6631">
        <v>2015</v>
      </c>
      <c r="D6631" t="s">
        <v>89</v>
      </c>
      <c r="E6631" t="s">
        <v>16</v>
      </c>
      <c r="F6631" t="s">
        <v>22</v>
      </c>
      <c r="G6631" t="s">
        <v>70</v>
      </c>
      <c r="H6631" s="2">
        <v>207</v>
      </c>
      <c r="I6631" s="8">
        <f t="shared" si="515"/>
        <v>749779</v>
      </c>
      <c r="J6631" s="8">
        <f t="shared" si="516"/>
        <v>58185</v>
      </c>
      <c r="K6631" s="8">
        <f t="shared" si="517"/>
        <v>36816</v>
      </c>
      <c r="L6631" s="8">
        <f t="shared" si="518"/>
        <v>16741</v>
      </c>
      <c r="M6631" s="8">
        <f t="shared" si="519"/>
        <v>7085</v>
      </c>
    </row>
    <row r="6632" spans="1:13" x14ac:dyDescent="0.2">
      <c r="A6632" t="s">
        <v>56</v>
      </c>
      <c r="B6632" t="s">
        <v>47</v>
      </c>
      <c r="C6632">
        <v>2015</v>
      </c>
      <c r="D6632" t="s">
        <v>89</v>
      </c>
      <c r="E6632" t="s">
        <v>23</v>
      </c>
      <c r="F6632" t="s">
        <v>24</v>
      </c>
      <c r="G6632" t="s">
        <v>71</v>
      </c>
      <c r="H6632" s="2">
        <v>1810</v>
      </c>
      <c r="I6632" s="8">
        <f t="shared" si="515"/>
        <v>749779</v>
      </c>
      <c r="J6632" s="8">
        <f t="shared" si="516"/>
        <v>523132</v>
      </c>
      <c r="K6632" s="8">
        <f t="shared" si="517"/>
        <v>36816</v>
      </c>
      <c r="L6632" s="8">
        <f t="shared" si="518"/>
        <v>16741</v>
      </c>
      <c r="M6632" s="8">
        <f t="shared" si="519"/>
        <v>84820</v>
      </c>
    </row>
    <row r="6633" spans="1:13" x14ac:dyDescent="0.2">
      <c r="A6633" t="s">
        <v>56</v>
      </c>
      <c r="B6633" t="s">
        <v>47</v>
      </c>
      <c r="C6633">
        <v>2015</v>
      </c>
      <c r="D6633" t="s">
        <v>89</v>
      </c>
      <c r="E6633" t="s">
        <v>23</v>
      </c>
      <c r="F6633" t="s">
        <v>25</v>
      </c>
      <c r="G6633" t="s">
        <v>72</v>
      </c>
      <c r="H6633" s="2">
        <v>4860</v>
      </c>
      <c r="I6633" s="8">
        <f t="shared" si="515"/>
        <v>749779</v>
      </c>
      <c r="J6633" s="8">
        <f t="shared" si="516"/>
        <v>523132</v>
      </c>
      <c r="K6633" s="8">
        <f t="shared" si="517"/>
        <v>36816</v>
      </c>
      <c r="L6633" s="8">
        <f t="shared" si="518"/>
        <v>16741</v>
      </c>
      <c r="M6633" s="8">
        <f t="shared" si="519"/>
        <v>122780</v>
      </c>
    </row>
    <row r="6634" spans="1:13" x14ac:dyDescent="0.2">
      <c r="A6634" t="s">
        <v>56</v>
      </c>
      <c r="B6634" t="s">
        <v>47</v>
      </c>
      <c r="C6634">
        <v>2015</v>
      </c>
      <c r="D6634" t="s">
        <v>89</v>
      </c>
      <c r="E6634" t="s">
        <v>23</v>
      </c>
      <c r="F6634" t="s">
        <v>26</v>
      </c>
      <c r="G6634" t="s">
        <v>73</v>
      </c>
      <c r="H6634" s="2">
        <v>434</v>
      </c>
      <c r="I6634" s="8">
        <f t="shared" si="515"/>
        <v>749779</v>
      </c>
      <c r="J6634" s="8">
        <f t="shared" si="516"/>
        <v>523132</v>
      </c>
      <c r="K6634" s="8">
        <f t="shared" si="517"/>
        <v>36816</v>
      </c>
      <c r="L6634" s="8">
        <f t="shared" si="518"/>
        <v>16741</v>
      </c>
      <c r="M6634" s="8">
        <f t="shared" si="519"/>
        <v>35949</v>
      </c>
    </row>
    <row r="6635" spans="1:13" x14ac:dyDescent="0.2">
      <c r="A6635" t="s">
        <v>56</v>
      </c>
      <c r="B6635" t="s">
        <v>47</v>
      </c>
      <c r="C6635">
        <v>2015</v>
      </c>
      <c r="D6635" t="s">
        <v>89</v>
      </c>
      <c r="E6635" t="s">
        <v>23</v>
      </c>
      <c r="F6635" t="s">
        <v>27</v>
      </c>
      <c r="G6635" t="s">
        <v>74</v>
      </c>
      <c r="H6635" s="2">
        <v>1050</v>
      </c>
      <c r="I6635" s="8">
        <f t="shared" si="515"/>
        <v>749779</v>
      </c>
      <c r="J6635" s="8">
        <f t="shared" si="516"/>
        <v>523132</v>
      </c>
      <c r="K6635" s="8">
        <f t="shared" si="517"/>
        <v>36816</v>
      </c>
      <c r="L6635" s="8">
        <f t="shared" si="518"/>
        <v>16741</v>
      </c>
      <c r="M6635" s="8">
        <f t="shared" si="519"/>
        <v>82218</v>
      </c>
    </row>
    <row r="6636" spans="1:13" x14ac:dyDescent="0.2">
      <c r="A6636" t="s">
        <v>56</v>
      </c>
      <c r="B6636" t="s">
        <v>47</v>
      </c>
      <c r="C6636">
        <v>2015</v>
      </c>
      <c r="D6636" t="s">
        <v>89</v>
      </c>
      <c r="E6636" t="s">
        <v>23</v>
      </c>
      <c r="F6636" t="s">
        <v>28</v>
      </c>
      <c r="G6636" t="s">
        <v>75</v>
      </c>
      <c r="H6636" s="2">
        <v>2425</v>
      </c>
      <c r="I6636" s="8">
        <f t="shared" si="515"/>
        <v>749779</v>
      </c>
      <c r="J6636" s="8">
        <f t="shared" si="516"/>
        <v>523132</v>
      </c>
      <c r="K6636" s="8">
        <f t="shared" si="517"/>
        <v>36816</v>
      </c>
      <c r="L6636" s="8">
        <f t="shared" si="518"/>
        <v>16741</v>
      </c>
      <c r="M6636" s="8">
        <f t="shared" si="519"/>
        <v>89495</v>
      </c>
    </row>
    <row r="6637" spans="1:13" x14ac:dyDescent="0.2">
      <c r="A6637" t="s">
        <v>56</v>
      </c>
      <c r="B6637" t="s">
        <v>47</v>
      </c>
      <c r="C6637">
        <v>2015</v>
      </c>
      <c r="D6637" t="s">
        <v>89</v>
      </c>
      <c r="E6637" t="s">
        <v>23</v>
      </c>
      <c r="F6637" t="s">
        <v>29</v>
      </c>
      <c r="G6637" t="s">
        <v>76</v>
      </c>
      <c r="H6637" s="2">
        <v>1350</v>
      </c>
      <c r="I6637" s="8">
        <f t="shared" si="515"/>
        <v>749779</v>
      </c>
      <c r="J6637" s="8">
        <f t="shared" si="516"/>
        <v>523132</v>
      </c>
      <c r="K6637" s="8">
        <f t="shared" si="517"/>
        <v>36816</v>
      </c>
      <c r="L6637" s="8">
        <f t="shared" si="518"/>
        <v>16741</v>
      </c>
      <c r="M6637" s="8">
        <f t="shared" si="519"/>
        <v>107870</v>
      </c>
    </row>
    <row r="6638" spans="1:13" x14ac:dyDescent="0.2">
      <c r="A6638" t="s">
        <v>56</v>
      </c>
      <c r="B6638" t="s">
        <v>47</v>
      </c>
      <c r="C6638">
        <v>2015</v>
      </c>
      <c r="D6638" t="s">
        <v>89</v>
      </c>
      <c r="E6638" t="s">
        <v>30</v>
      </c>
      <c r="F6638" t="s">
        <v>31</v>
      </c>
      <c r="G6638" t="s">
        <v>77</v>
      </c>
      <c r="H6638" s="2">
        <v>304</v>
      </c>
      <c r="I6638" s="8">
        <f t="shared" si="515"/>
        <v>749779</v>
      </c>
      <c r="J6638" s="8">
        <f t="shared" si="516"/>
        <v>86199</v>
      </c>
      <c r="K6638" s="8">
        <f t="shared" si="517"/>
        <v>36816</v>
      </c>
      <c r="L6638" s="8">
        <f t="shared" si="518"/>
        <v>16741</v>
      </c>
      <c r="M6638" s="8">
        <f t="shared" si="519"/>
        <v>12839</v>
      </c>
    </row>
    <row r="6639" spans="1:13" x14ac:dyDescent="0.2">
      <c r="A6639" t="s">
        <v>56</v>
      </c>
      <c r="B6639" t="s">
        <v>47</v>
      </c>
      <c r="C6639">
        <v>2015</v>
      </c>
      <c r="D6639" t="s">
        <v>89</v>
      </c>
      <c r="E6639" t="s">
        <v>30</v>
      </c>
      <c r="F6639" t="s">
        <v>32</v>
      </c>
      <c r="G6639" t="s">
        <v>78</v>
      </c>
      <c r="H6639" s="2">
        <v>257</v>
      </c>
      <c r="I6639" s="8">
        <f t="shared" si="515"/>
        <v>749779</v>
      </c>
      <c r="J6639" s="8">
        <f t="shared" si="516"/>
        <v>86199</v>
      </c>
      <c r="K6639" s="8">
        <f t="shared" si="517"/>
        <v>36816</v>
      </c>
      <c r="L6639" s="8">
        <f t="shared" si="518"/>
        <v>16741</v>
      </c>
      <c r="M6639" s="8">
        <f t="shared" si="519"/>
        <v>13764</v>
      </c>
    </row>
    <row r="6640" spans="1:13" x14ac:dyDescent="0.2">
      <c r="A6640" t="s">
        <v>56</v>
      </c>
      <c r="B6640" t="s">
        <v>47</v>
      </c>
      <c r="C6640">
        <v>2015</v>
      </c>
      <c r="D6640" t="s">
        <v>89</v>
      </c>
      <c r="E6640" t="s">
        <v>30</v>
      </c>
      <c r="F6640" t="s">
        <v>33</v>
      </c>
      <c r="G6640" t="s">
        <v>79</v>
      </c>
      <c r="H6640" s="2">
        <v>299</v>
      </c>
      <c r="I6640" s="8">
        <f t="shared" si="515"/>
        <v>749779</v>
      </c>
      <c r="J6640" s="8">
        <f t="shared" si="516"/>
        <v>86199</v>
      </c>
      <c r="K6640" s="8">
        <f t="shared" si="517"/>
        <v>36816</v>
      </c>
      <c r="L6640" s="8">
        <f t="shared" si="518"/>
        <v>16741</v>
      </c>
      <c r="M6640" s="8">
        <f t="shared" si="519"/>
        <v>14290</v>
      </c>
    </row>
    <row r="6641" spans="1:13" x14ac:dyDescent="0.2">
      <c r="A6641" t="s">
        <v>56</v>
      </c>
      <c r="B6641" t="s">
        <v>47</v>
      </c>
      <c r="C6641">
        <v>2015</v>
      </c>
      <c r="D6641" t="s">
        <v>89</v>
      </c>
      <c r="E6641" t="s">
        <v>30</v>
      </c>
      <c r="F6641" t="s">
        <v>34</v>
      </c>
      <c r="G6641" t="s">
        <v>80</v>
      </c>
      <c r="H6641" s="2">
        <v>289</v>
      </c>
      <c r="I6641" s="8">
        <f t="shared" si="515"/>
        <v>749779</v>
      </c>
      <c r="J6641" s="8">
        <f t="shared" si="516"/>
        <v>86199</v>
      </c>
      <c r="K6641" s="8">
        <f t="shared" si="517"/>
        <v>36816</v>
      </c>
      <c r="L6641" s="8">
        <f t="shared" si="518"/>
        <v>16741</v>
      </c>
      <c r="M6641" s="8">
        <f t="shared" si="519"/>
        <v>13337</v>
      </c>
    </row>
    <row r="6642" spans="1:13" x14ac:dyDescent="0.2">
      <c r="A6642" t="s">
        <v>56</v>
      </c>
      <c r="B6642" t="s">
        <v>47</v>
      </c>
      <c r="C6642">
        <v>2015</v>
      </c>
      <c r="D6642" t="s">
        <v>89</v>
      </c>
      <c r="E6642" t="s">
        <v>30</v>
      </c>
      <c r="F6642" t="s">
        <v>35</v>
      </c>
      <c r="G6642" t="s">
        <v>81</v>
      </c>
      <c r="H6642" s="2">
        <v>197</v>
      </c>
      <c r="I6642" s="8">
        <f t="shared" si="515"/>
        <v>749779</v>
      </c>
      <c r="J6642" s="8">
        <f t="shared" si="516"/>
        <v>86199</v>
      </c>
      <c r="K6642" s="8">
        <f t="shared" si="517"/>
        <v>36816</v>
      </c>
      <c r="L6642" s="8">
        <f t="shared" si="518"/>
        <v>16741</v>
      </c>
      <c r="M6642" s="8">
        <f t="shared" si="519"/>
        <v>13838</v>
      </c>
    </row>
    <row r="6643" spans="1:13" x14ac:dyDescent="0.2">
      <c r="A6643" t="s">
        <v>56</v>
      </c>
      <c r="B6643" t="s">
        <v>47</v>
      </c>
      <c r="C6643">
        <v>2015</v>
      </c>
      <c r="D6643" t="s">
        <v>89</v>
      </c>
      <c r="E6643" t="s">
        <v>30</v>
      </c>
      <c r="F6643" t="s">
        <v>36</v>
      </c>
      <c r="G6643" t="s">
        <v>82</v>
      </c>
      <c r="H6643" s="2">
        <v>404</v>
      </c>
      <c r="I6643" s="8">
        <f t="shared" si="515"/>
        <v>749779</v>
      </c>
      <c r="J6643" s="8">
        <f t="shared" si="516"/>
        <v>86199</v>
      </c>
      <c r="K6643" s="8">
        <f t="shared" si="517"/>
        <v>36816</v>
      </c>
      <c r="L6643" s="8">
        <f t="shared" si="518"/>
        <v>16741</v>
      </c>
      <c r="M6643" s="8">
        <f t="shared" si="519"/>
        <v>18131</v>
      </c>
    </row>
    <row r="6644" spans="1:13" x14ac:dyDescent="0.2">
      <c r="A6644" t="s">
        <v>56</v>
      </c>
      <c r="B6644" t="s">
        <v>47</v>
      </c>
      <c r="C6644">
        <v>2015</v>
      </c>
      <c r="D6644" t="s">
        <v>89</v>
      </c>
      <c r="E6644" t="s">
        <v>37</v>
      </c>
      <c r="F6644" t="s">
        <v>38</v>
      </c>
      <c r="G6644" t="s">
        <v>83</v>
      </c>
      <c r="H6644" s="2">
        <v>314</v>
      </c>
      <c r="I6644" s="8">
        <f t="shared" si="515"/>
        <v>749779</v>
      </c>
      <c r="J6644" s="8">
        <f t="shared" si="516"/>
        <v>82263</v>
      </c>
      <c r="K6644" s="8">
        <f t="shared" si="517"/>
        <v>36816</v>
      </c>
      <c r="L6644" s="8">
        <f t="shared" si="518"/>
        <v>16741</v>
      </c>
      <c r="M6644" s="8">
        <f t="shared" si="519"/>
        <v>14084</v>
      </c>
    </row>
    <row r="6645" spans="1:13" x14ac:dyDescent="0.2">
      <c r="A6645" t="s">
        <v>56</v>
      </c>
      <c r="B6645" t="s">
        <v>47</v>
      </c>
      <c r="C6645">
        <v>2015</v>
      </c>
      <c r="D6645" t="s">
        <v>89</v>
      </c>
      <c r="E6645" t="s">
        <v>37</v>
      </c>
      <c r="F6645" t="s">
        <v>39</v>
      </c>
      <c r="G6645" t="s">
        <v>84</v>
      </c>
      <c r="H6645" s="2">
        <v>226</v>
      </c>
      <c r="I6645" s="8">
        <f t="shared" si="515"/>
        <v>749779</v>
      </c>
      <c r="J6645" s="8">
        <f t="shared" si="516"/>
        <v>82263</v>
      </c>
      <c r="K6645" s="8">
        <f t="shared" si="517"/>
        <v>36816</v>
      </c>
      <c r="L6645" s="8">
        <f t="shared" si="518"/>
        <v>16741</v>
      </c>
      <c r="M6645" s="8">
        <f t="shared" si="519"/>
        <v>15497</v>
      </c>
    </row>
    <row r="6646" spans="1:13" x14ac:dyDescent="0.2">
      <c r="A6646" t="s">
        <v>56</v>
      </c>
      <c r="B6646" t="s">
        <v>47</v>
      </c>
      <c r="C6646">
        <v>2015</v>
      </c>
      <c r="D6646" t="s">
        <v>89</v>
      </c>
      <c r="E6646" t="s">
        <v>37</v>
      </c>
      <c r="F6646" t="s">
        <v>40</v>
      </c>
      <c r="G6646" t="s">
        <v>85</v>
      </c>
      <c r="H6646" s="2">
        <v>367</v>
      </c>
      <c r="I6646" s="8">
        <f t="shared" si="515"/>
        <v>749779</v>
      </c>
      <c r="J6646" s="8">
        <f t="shared" si="516"/>
        <v>82263</v>
      </c>
      <c r="K6646" s="8">
        <f t="shared" si="517"/>
        <v>36816</v>
      </c>
      <c r="L6646" s="8">
        <f t="shared" si="518"/>
        <v>16741</v>
      </c>
      <c r="M6646" s="8">
        <f t="shared" si="519"/>
        <v>12866</v>
      </c>
    </row>
    <row r="6647" spans="1:13" x14ac:dyDescent="0.2">
      <c r="A6647" t="s">
        <v>56</v>
      </c>
      <c r="B6647" t="s">
        <v>47</v>
      </c>
      <c r="C6647">
        <v>2015</v>
      </c>
      <c r="D6647" t="s">
        <v>89</v>
      </c>
      <c r="E6647" t="s">
        <v>37</v>
      </c>
      <c r="F6647" t="s">
        <v>41</v>
      </c>
      <c r="G6647" t="s">
        <v>86</v>
      </c>
      <c r="H6647" s="2">
        <v>277</v>
      </c>
      <c r="I6647" s="8">
        <f t="shared" si="515"/>
        <v>749779</v>
      </c>
      <c r="J6647" s="8">
        <f t="shared" si="516"/>
        <v>82263</v>
      </c>
      <c r="K6647" s="8">
        <f t="shared" si="517"/>
        <v>36816</v>
      </c>
      <c r="L6647" s="8">
        <f t="shared" si="518"/>
        <v>16741</v>
      </c>
      <c r="M6647" s="8">
        <f t="shared" si="519"/>
        <v>14649</v>
      </c>
    </row>
    <row r="6648" spans="1:13" x14ac:dyDescent="0.2">
      <c r="A6648" t="s">
        <v>56</v>
      </c>
      <c r="B6648" t="s">
        <v>47</v>
      </c>
      <c r="C6648">
        <v>2015</v>
      </c>
      <c r="D6648" t="s">
        <v>89</v>
      </c>
      <c r="E6648" t="s">
        <v>37</v>
      </c>
      <c r="F6648" t="s">
        <v>42</v>
      </c>
      <c r="G6648" t="s">
        <v>87</v>
      </c>
      <c r="H6648" s="2">
        <v>361</v>
      </c>
      <c r="I6648" s="8">
        <f t="shared" si="515"/>
        <v>749779</v>
      </c>
      <c r="J6648" s="8">
        <f t="shared" si="516"/>
        <v>82263</v>
      </c>
      <c r="K6648" s="8">
        <f t="shared" si="517"/>
        <v>36816</v>
      </c>
      <c r="L6648" s="8">
        <f t="shared" si="518"/>
        <v>16741</v>
      </c>
      <c r="M6648" s="8">
        <f t="shared" si="519"/>
        <v>14930</v>
      </c>
    </row>
    <row r="6649" spans="1:13" x14ac:dyDescent="0.2">
      <c r="A6649" t="s">
        <v>56</v>
      </c>
      <c r="B6649" t="s">
        <v>47</v>
      </c>
      <c r="C6649">
        <v>2015</v>
      </c>
      <c r="D6649" t="s">
        <v>89</v>
      </c>
      <c r="E6649" t="s">
        <v>37</v>
      </c>
      <c r="F6649" t="s">
        <v>43</v>
      </c>
      <c r="G6649" t="s">
        <v>88</v>
      </c>
      <c r="H6649" s="2">
        <v>269</v>
      </c>
      <c r="I6649" s="8">
        <f t="shared" si="515"/>
        <v>749779</v>
      </c>
      <c r="J6649" s="8">
        <f t="shared" si="516"/>
        <v>82263</v>
      </c>
      <c r="K6649" s="8">
        <f t="shared" si="517"/>
        <v>36816</v>
      </c>
      <c r="L6649" s="8">
        <f t="shared" si="518"/>
        <v>16741</v>
      </c>
      <c r="M6649" s="8">
        <f t="shared" si="519"/>
        <v>10237</v>
      </c>
    </row>
    <row r="6650" spans="1:13" x14ac:dyDescent="0.2">
      <c r="A6650" t="s">
        <v>56</v>
      </c>
      <c r="B6650" t="s">
        <v>47</v>
      </c>
      <c r="C6650">
        <v>2015</v>
      </c>
      <c r="D6650" t="s">
        <v>90</v>
      </c>
      <c r="E6650" t="s">
        <v>16</v>
      </c>
      <c r="F6650" t="s">
        <v>17</v>
      </c>
      <c r="G6650" t="s">
        <v>65</v>
      </c>
      <c r="H6650" s="2">
        <v>234</v>
      </c>
      <c r="I6650" s="8">
        <f t="shared" si="515"/>
        <v>851921</v>
      </c>
      <c r="J6650" s="8">
        <f t="shared" si="516"/>
        <v>63239</v>
      </c>
      <c r="K6650" s="8">
        <f t="shared" si="517"/>
        <v>42731</v>
      </c>
      <c r="L6650" s="8">
        <f t="shared" si="518"/>
        <v>12245</v>
      </c>
      <c r="M6650" s="8">
        <f t="shared" si="519"/>
        <v>12091</v>
      </c>
    </row>
    <row r="6651" spans="1:13" x14ac:dyDescent="0.2">
      <c r="A6651" t="s">
        <v>56</v>
      </c>
      <c r="B6651" t="s">
        <v>47</v>
      </c>
      <c r="C6651">
        <v>2015</v>
      </c>
      <c r="D6651" t="s">
        <v>90</v>
      </c>
      <c r="E6651" t="s">
        <v>16</v>
      </c>
      <c r="F6651" t="s">
        <v>18</v>
      </c>
      <c r="G6651" t="s">
        <v>66</v>
      </c>
      <c r="H6651" s="2">
        <v>173</v>
      </c>
      <c r="I6651" s="8">
        <f t="shared" si="515"/>
        <v>851921</v>
      </c>
      <c r="J6651" s="8">
        <f t="shared" si="516"/>
        <v>63239</v>
      </c>
      <c r="K6651" s="8">
        <f t="shared" si="517"/>
        <v>42731</v>
      </c>
      <c r="L6651" s="8">
        <f t="shared" si="518"/>
        <v>12245</v>
      </c>
      <c r="M6651" s="8">
        <f t="shared" si="519"/>
        <v>9913</v>
      </c>
    </row>
    <row r="6652" spans="1:13" x14ac:dyDescent="0.2">
      <c r="A6652" t="s">
        <v>56</v>
      </c>
      <c r="B6652" t="s">
        <v>47</v>
      </c>
      <c r="C6652">
        <v>2015</v>
      </c>
      <c r="D6652" t="s">
        <v>90</v>
      </c>
      <c r="E6652" t="s">
        <v>16</v>
      </c>
      <c r="F6652" t="s">
        <v>19</v>
      </c>
      <c r="G6652" t="s">
        <v>67</v>
      </c>
      <c r="H6652" s="2">
        <v>152</v>
      </c>
      <c r="I6652" s="8">
        <f t="shared" si="515"/>
        <v>851921</v>
      </c>
      <c r="J6652" s="8">
        <f t="shared" si="516"/>
        <v>63239</v>
      </c>
      <c r="K6652" s="8">
        <f t="shared" si="517"/>
        <v>42731</v>
      </c>
      <c r="L6652" s="8">
        <f t="shared" si="518"/>
        <v>12245</v>
      </c>
      <c r="M6652" s="8">
        <f t="shared" si="519"/>
        <v>7373</v>
      </c>
    </row>
    <row r="6653" spans="1:13" x14ac:dyDescent="0.2">
      <c r="A6653" t="s">
        <v>56</v>
      </c>
      <c r="B6653" t="s">
        <v>47</v>
      </c>
      <c r="C6653">
        <v>2015</v>
      </c>
      <c r="D6653" t="s">
        <v>90</v>
      </c>
      <c r="E6653" t="s">
        <v>16</v>
      </c>
      <c r="F6653" t="s">
        <v>20</v>
      </c>
      <c r="G6653" t="s">
        <v>68</v>
      </c>
      <c r="H6653" s="2">
        <v>159</v>
      </c>
      <c r="I6653" s="8">
        <f t="shared" si="515"/>
        <v>851921</v>
      </c>
      <c r="J6653" s="8">
        <f t="shared" si="516"/>
        <v>63239</v>
      </c>
      <c r="K6653" s="8">
        <f t="shared" si="517"/>
        <v>42731</v>
      </c>
      <c r="L6653" s="8">
        <f t="shared" si="518"/>
        <v>12245</v>
      </c>
      <c r="M6653" s="8">
        <f t="shared" si="519"/>
        <v>7626</v>
      </c>
    </row>
    <row r="6654" spans="1:13" x14ac:dyDescent="0.2">
      <c r="A6654" t="s">
        <v>56</v>
      </c>
      <c r="B6654" t="s">
        <v>47</v>
      </c>
      <c r="C6654">
        <v>2015</v>
      </c>
      <c r="D6654" t="s">
        <v>90</v>
      </c>
      <c r="E6654" t="s">
        <v>16</v>
      </c>
      <c r="F6654" t="s">
        <v>21</v>
      </c>
      <c r="G6654" t="s">
        <v>69</v>
      </c>
      <c r="H6654" s="2">
        <v>381</v>
      </c>
      <c r="I6654" s="8">
        <f t="shared" si="515"/>
        <v>851921</v>
      </c>
      <c r="J6654" s="8">
        <f t="shared" si="516"/>
        <v>63239</v>
      </c>
      <c r="K6654" s="8">
        <f t="shared" si="517"/>
        <v>42731</v>
      </c>
      <c r="L6654" s="8">
        <f t="shared" si="518"/>
        <v>12245</v>
      </c>
      <c r="M6654" s="8">
        <f t="shared" si="519"/>
        <v>17890</v>
      </c>
    </row>
    <row r="6655" spans="1:13" x14ac:dyDescent="0.2">
      <c r="A6655" t="s">
        <v>56</v>
      </c>
      <c r="B6655" t="s">
        <v>47</v>
      </c>
      <c r="C6655">
        <v>2015</v>
      </c>
      <c r="D6655" t="s">
        <v>90</v>
      </c>
      <c r="E6655" t="s">
        <v>16</v>
      </c>
      <c r="F6655" t="s">
        <v>22</v>
      </c>
      <c r="G6655" t="s">
        <v>70</v>
      </c>
      <c r="H6655" s="2">
        <v>256</v>
      </c>
      <c r="I6655" s="8">
        <f t="shared" si="515"/>
        <v>851921</v>
      </c>
      <c r="J6655" s="8">
        <f t="shared" si="516"/>
        <v>63239</v>
      </c>
      <c r="K6655" s="8">
        <f t="shared" si="517"/>
        <v>42731</v>
      </c>
      <c r="L6655" s="8">
        <f t="shared" si="518"/>
        <v>12245</v>
      </c>
      <c r="M6655" s="8">
        <f t="shared" si="519"/>
        <v>8346</v>
      </c>
    </row>
    <row r="6656" spans="1:13" x14ac:dyDescent="0.2">
      <c r="A6656" t="s">
        <v>56</v>
      </c>
      <c r="B6656" t="s">
        <v>47</v>
      </c>
      <c r="C6656">
        <v>2015</v>
      </c>
      <c r="D6656" t="s">
        <v>90</v>
      </c>
      <c r="E6656" t="s">
        <v>23</v>
      </c>
      <c r="F6656" t="s">
        <v>24</v>
      </c>
      <c r="G6656" t="s">
        <v>71</v>
      </c>
      <c r="H6656" s="2">
        <v>1520</v>
      </c>
      <c r="I6656" s="8">
        <f t="shared" si="515"/>
        <v>851921</v>
      </c>
      <c r="J6656" s="8">
        <f t="shared" si="516"/>
        <v>589605</v>
      </c>
      <c r="K6656" s="8">
        <f t="shared" si="517"/>
        <v>42731</v>
      </c>
      <c r="L6656" s="8">
        <f t="shared" si="518"/>
        <v>12245</v>
      </c>
      <c r="M6656" s="8">
        <f t="shared" si="519"/>
        <v>101900</v>
      </c>
    </row>
    <row r="6657" spans="1:13" x14ac:dyDescent="0.2">
      <c r="A6657" t="s">
        <v>56</v>
      </c>
      <c r="B6657" t="s">
        <v>47</v>
      </c>
      <c r="C6657">
        <v>2015</v>
      </c>
      <c r="D6657" t="s">
        <v>90</v>
      </c>
      <c r="E6657" t="s">
        <v>23</v>
      </c>
      <c r="F6657" t="s">
        <v>25</v>
      </c>
      <c r="G6657" t="s">
        <v>72</v>
      </c>
      <c r="H6657" s="2">
        <v>2640</v>
      </c>
      <c r="I6657" s="8">
        <f t="shared" si="515"/>
        <v>851921</v>
      </c>
      <c r="J6657" s="8">
        <f t="shared" si="516"/>
        <v>589605</v>
      </c>
      <c r="K6657" s="8">
        <f t="shared" si="517"/>
        <v>42731</v>
      </c>
      <c r="L6657" s="8">
        <f t="shared" si="518"/>
        <v>12245</v>
      </c>
      <c r="M6657" s="8">
        <f t="shared" si="519"/>
        <v>121190</v>
      </c>
    </row>
    <row r="6658" spans="1:13" x14ac:dyDescent="0.2">
      <c r="A6658" t="s">
        <v>56</v>
      </c>
      <c r="B6658" t="s">
        <v>47</v>
      </c>
      <c r="C6658">
        <v>2015</v>
      </c>
      <c r="D6658" t="s">
        <v>90</v>
      </c>
      <c r="E6658" t="s">
        <v>23</v>
      </c>
      <c r="F6658" t="s">
        <v>26</v>
      </c>
      <c r="G6658" t="s">
        <v>73</v>
      </c>
      <c r="H6658" s="2">
        <v>790</v>
      </c>
      <c r="I6658" s="8">
        <f t="shared" ref="I6658:I6721" si="520">SUMIFS(H:H,C:C,C6658,D:D,D6658)</f>
        <v>851921</v>
      </c>
      <c r="J6658" s="8">
        <f t="shared" ref="J6658:J6721" si="521">SUMIFS(H:H,E:E,E6658,D:D,D6658,C:C,C6658)</f>
        <v>589605</v>
      </c>
      <c r="K6658" s="8">
        <f t="shared" si="517"/>
        <v>42731</v>
      </c>
      <c r="L6658" s="8">
        <f t="shared" si="518"/>
        <v>12245</v>
      </c>
      <c r="M6658" s="8">
        <f t="shared" si="519"/>
        <v>49141</v>
      </c>
    </row>
    <row r="6659" spans="1:13" x14ac:dyDescent="0.2">
      <c r="A6659" t="s">
        <v>56</v>
      </c>
      <c r="B6659" t="s">
        <v>47</v>
      </c>
      <c r="C6659">
        <v>2015</v>
      </c>
      <c r="D6659" t="s">
        <v>90</v>
      </c>
      <c r="E6659" t="s">
        <v>23</v>
      </c>
      <c r="F6659" t="s">
        <v>27</v>
      </c>
      <c r="G6659" t="s">
        <v>74</v>
      </c>
      <c r="H6659" s="2">
        <v>808</v>
      </c>
      <c r="I6659" s="8">
        <f t="shared" si="520"/>
        <v>851921</v>
      </c>
      <c r="J6659" s="8">
        <f t="shared" si="521"/>
        <v>589605</v>
      </c>
      <c r="K6659" s="8">
        <f t="shared" ref="K6659:K6722" si="522">SUMIFS(H:H,B:B,B6659,C:C,C6659,D:D,D6659)</f>
        <v>42731</v>
      </c>
      <c r="L6659" s="8">
        <f t="shared" ref="L6659:L6722" si="523">SUMIFS(H:H,A:A,A6659,C:C,C6659,D:D,D6659)</f>
        <v>12245</v>
      </c>
      <c r="M6659" s="8">
        <f t="shared" ref="M6659:M6722" si="524">SUMIFS(H:H,G:G,G6659,D:D,D6659,C:C,C6659)</f>
        <v>114018</v>
      </c>
    </row>
    <row r="6660" spans="1:13" x14ac:dyDescent="0.2">
      <c r="A6660" t="s">
        <v>56</v>
      </c>
      <c r="B6660" t="s">
        <v>47</v>
      </c>
      <c r="C6660">
        <v>2015</v>
      </c>
      <c r="D6660" t="s">
        <v>90</v>
      </c>
      <c r="E6660" t="s">
        <v>23</v>
      </c>
      <c r="F6660" t="s">
        <v>28</v>
      </c>
      <c r="G6660" t="s">
        <v>75</v>
      </c>
      <c r="H6660" s="2">
        <v>760</v>
      </c>
      <c r="I6660" s="8">
        <f t="shared" si="520"/>
        <v>851921</v>
      </c>
      <c r="J6660" s="8">
        <f t="shared" si="521"/>
        <v>589605</v>
      </c>
      <c r="K6660" s="8">
        <f t="shared" si="522"/>
        <v>42731</v>
      </c>
      <c r="L6660" s="8">
        <f t="shared" si="523"/>
        <v>12245</v>
      </c>
      <c r="M6660" s="8">
        <f t="shared" si="524"/>
        <v>85326</v>
      </c>
    </row>
    <row r="6661" spans="1:13" x14ac:dyDescent="0.2">
      <c r="A6661" t="s">
        <v>56</v>
      </c>
      <c r="B6661" t="s">
        <v>47</v>
      </c>
      <c r="C6661">
        <v>2015</v>
      </c>
      <c r="D6661" t="s">
        <v>90</v>
      </c>
      <c r="E6661" t="s">
        <v>23</v>
      </c>
      <c r="F6661" t="s">
        <v>29</v>
      </c>
      <c r="G6661" t="s">
        <v>76</v>
      </c>
      <c r="H6661" s="2">
        <v>330</v>
      </c>
      <c r="I6661" s="8">
        <f t="shared" si="520"/>
        <v>851921</v>
      </c>
      <c r="J6661" s="8">
        <f t="shared" si="521"/>
        <v>589605</v>
      </c>
      <c r="K6661" s="8">
        <f t="shared" si="522"/>
        <v>42731</v>
      </c>
      <c r="L6661" s="8">
        <f t="shared" si="523"/>
        <v>12245</v>
      </c>
      <c r="M6661" s="8">
        <f t="shared" si="524"/>
        <v>118030</v>
      </c>
    </row>
    <row r="6662" spans="1:13" x14ac:dyDescent="0.2">
      <c r="A6662" t="s">
        <v>56</v>
      </c>
      <c r="B6662" t="s">
        <v>47</v>
      </c>
      <c r="C6662">
        <v>2015</v>
      </c>
      <c r="D6662" t="s">
        <v>90</v>
      </c>
      <c r="E6662" t="s">
        <v>30</v>
      </c>
      <c r="F6662" t="s">
        <v>31</v>
      </c>
      <c r="G6662" t="s">
        <v>77</v>
      </c>
      <c r="H6662" s="2">
        <v>254</v>
      </c>
      <c r="I6662" s="8">
        <f t="shared" si="520"/>
        <v>851921</v>
      </c>
      <c r="J6662" s="8">
        <f t="shared" si="521"/>
        <v>103158</v>
      </c>
      <c r="K6662" s="8">
        <f t="shared" si="522"/>
        <v>42731</v>
      </c>
      <c r="L6662" s="8">
        <f t="shared" si="523"/>
        <v>12245</v>
      </c>
      <c r="M6662" s="8">
        <f t="shared" si="524"/>
        <v>15328</v>
      </c>
    </row>
    <row r="6663" spans="1:13" x14ac:dyDescent="0.2">
      <c r="A6663" t="s">
        <v>56</v>
      </c>
      <c r="B6663" t="s">
        <v>47</v>
      </c>
      <c r="C6663">
        <v>2015</v>
      </c>
      <c r="D6663" t="s">
        <v>90</v>
      </c>
      <c r="E6663" t="s">
        <v>30</v>
      </c>
      <c r="F6663" t="s">
        <v>32</v>
      </c>
      <c r="G6663" t="s">
        <v>78</v>
      </c>
      <c r="H6663" s="2">
        <v>298</v>
      </c>
      <c r="I6663" s="8">
        <f t="shared" si="520"/>
        <v>851921</v>
      </c>
      <c r="J6663" s="8">
        <f t="shared" si="521"/>
        <v>103158</v>
      </c>
      <c r="K6663" s="8">
        <f t="shared" si="522"/>
        <v>42731</v>
      </c>
      <c r="L6663" s="8">
        <f t="shared" si="523"/>
        <v>12245</v>
      </c>
      <c r="M6663" s="8">
        <f t="shared" si="524"/>
        <v>16113</v>
      </c>
    </row>
    <row r="6664" spans="1:13" x14ac:dyDescent="0.2">
      <c r="A6664" t="s">
        <v>56</v>
      </c>
      <c r="B6664" t="s">
        <v>47</v>
      </c>
      <c r="C6664">
        <v>2015</v>
      </c>
      <c r="D6664" t="s">
        <v>90</v>
      </c>
      <c r="E6664" t="s">
        <v>30</v>
      </c>
      <c r="F6664" t="s">
        <v>33</v>
      </c>
      <c r="G6664" t="s">
        <v>79</v>
      </c>
      <c r="H6664" s="2">
        <v>294</v>
      </c>
      <c r="I6664" s="8">
        <f t="shared" si="520"/>
        <v>851921</v>
      </c>
      <c r="J6664" s="8">
        <f t="shared" si="521"/>
        <v>103158</v>
      </c>
      <c r="K6664" s="8">
        <f t="shared" si="522"/>
        <v>42731</v>
      </c>
      <c r="L6664" s="8">
        <f t="shared" si="523"/>
        <v>12245</v>
      </c>
      <c r="M6664" s="8">
        <f t="shared" si="524"/>
        <v>17698</v>
      </c>
    </row>
    <row r="6665" spans="1:13" x14ac:dyDescent="0.2">
      <c r="A6665" t="s">
        <v>56</v>
      </c>
      <c r="B6665" t="s">
        <v>47</v>
      </c>
      <c r="C6665">
        <v>2015</v>
      </c>
      <c r="D6665" t="s">
        <v>90</v>
      </c>
      <c r="E6665" t="s">
        <v>30</v>
      </c>
      <c r="F6665" t="s">
        <v>34</v>
      </c>
      <c r="G6665" t="s">
        <v>80</v>
      </c>
      <c r="H6665" s="2">
        <v>409</v>
      </c>
      <c r="I6665" s="8">
        <f t="shared" si="520"/>
        <v>851921</v>
      </c>
      <c r="J6665" s="8">
        <f t="shared" si="521"/>
        <v>103158</v>
      </c>
      <c r="K6665" s="8">
        <f t="shared" si="522"/>
        <v>42731</v>
      </c>
      <c r="L6665" s="8">
        <f t="shared" si="523"/>
        <v>12245</v>
      </c>
      <c r="M6665" s="8">
        <f t="shared" si="524"/>
        <v>16359</v>
      </c>
    </row>
    <row r="6666" spans="1:13" x14ac:dyDescent="0.2">
      <c r="A6666" t="s">
        <v>56</v>
      </c>
      <c r="B6666" t="s">
        <v>47</v>
      </c>
      <c r="C6666">
        <v>2015</v>
      </c>
      <c r="D6666" t="s">
        <v>90</v>
      </c>
      <c r="E6666" t="s">
        <v>30</v>
      </c>
      <c r="F6666" t="s">
        <v>35</v>
      </c>
      <c r="G6666" t="s">
        <v>81</v>
      </c>
      <c r="H6666" s="2">
        <v>366</v>
      </c>
      <c r="I6666" s="8">
        <f t="shared" si="520"/>
        <v>851921</v>
      </c>
      <c r="J6666" s="8">
        <f t="shared" si="521"/>
        <v>103158</v>
      </c>
      <c r="K6666" s="8">
        <f t="shared" si="522"/>
        <v>42731</v>
      </c>
      <c r="L6666" s="8">
        <f t="shared" si="523"/>
        <v>12245</v>
      </c>
      <c r="M6666" s="8">
        <f t="shared" si="524"/>
        <v>17183</v>
      </c>
    </row>
    <row r="6667" spans="1:13" x14ac:dyDescent="0.2">
      <c r="A6667" t="s">
        <v>56</v>
      </c>
      <c r="B6667" t="s">
        <v>47</v>
      </c>
      <c r="C6667">
        <v>2015</v>
      </c>
      <c r="D6667" t="s">
        <v>90</v>
      </c>
      <c r="E6667" t="s">
        <v>30</v>
      </c>
      <c r="F6667" t="s">
        <v>36</v>
      </c>
      <c r="G6667" t="s">
        <v>82</v>
      </c>
      <c r="H6667" s="2">
        <v>486</v>
      </c>
      <c r="I6667" s="8">
        <f t="shared" si="520"/>
        <v>851921</v>
      </c>
      <c r="J6667" s="8">
        <f t="shared" si="521"/>
        <v>103158</v>
      </c>
      <c r="K6667" s="8">
        <f t="shared" si="522"/>
        <v>42731</v>
      </c>
      <c r="L6667" s="8">
        <f t="shared" si="523"/>
        <v>12245</v>
      </c>
      <c r="M6667" s="8">
        <f t="shared" si="524"/>
        <v>20477</v>
      </c>
    </row>
    <row r="6668" spans="1:13" x14ac:dyDescent="0.2">
      <c r="A6668" t="s">
        <v>56</v>
      </c>
      <c r="B6668" t="s">
        <v>47</v>
      </c>
      <c r="C6668">
        <v>2015</v>
      </c>
      <c r="D6668" t="s">
        <v>90</v>
      </c>
      <c r="E6668" t="s">
        <v>37</v>
      </c>
      <c r="F6668" t="s">
        <v>38</v>
      </c>
      <c r="G6668" t="s">
        <v>83</v>
      </c>
      <c r="H6668" s="2">
        <v>344</v>
      </c>
      <c r="I6668" s="8">
        <f t="shared" si="520"/>
        <v>851921</v>
      </c>
      <c r="J6668" s="8">
        <f t="shared" si="521"/>
        <v>95919</v>
      </c>
      <c r="K6668" s="8">
        <f t="shared" si="522"/>
        <v>42731</v>
      </c>
      <c r="L6668" s="8">
        <f t="shared" si="523"/>
        <v>12245</v>
      </c>
      <c r="M6668" s="8">
        <f t="shared" si="524"/>
        <v>17564</v>
      </c>
    </row>
    <row r="6669" spans="1:13" x14ac:dyDescent="0.2">
      <c r="A6669" t="s">
        <v>56</v>
      </c>
      <c r="B6669" t="s">
        <v>47</v>
      </c>
      <c r="C6669">
        <v>2015</v>
      </c>
      <c r="D6669" t="s">
        <v>90</v>
      </c>
      <c r="E6669" t="s">
        <v>37</v>
      </c>
      <c r="F6669" t="s">
        <v>39</v>
      </c>
      <c r="G6669" t="s">
        <v>84</v>
      </c>
      <c r="H6669" s="2">
        <v>303</v>
      </c>
      <c r="I6669" s="8">
        <f t="shared" si="520"/>
        <v>851921</v>
      </c>
      <c r="J6669" s="8">
        <f t="shared" si="521"/>
        <v>95919</v>
      </c>
      <c r="K6669" s="8">
        <f t="shared" si="522"/>
        <v>42731</v>
      </c>
      <c r="L6669" s="8">
        <f t="shared" si="523"/>
        <v>12245</v>
      </c>
      <c r="M6669" s="8">
        <f t="shared" si="524"/>
        <v>17981</v>
      </c>
    </row>
    <row r="6670" spans="1:13" x14ac:dyDescent="0.2">
      <c r="A6670" t="s">
        <v>56</v>
      </c>
      <c r="B6670" t="s">
        <v>47</v>
      </c>
      <c r="C6670">
        <v>2015</v>
      </c>
      <c r="D6670" t="s">
        <v>90</v>
      </c>
      <c r="E6670" t="s">
        <v>37</v>
      </c>
      <c r="F6670" t="s">
        <v>40</v>
      </c>
      <c r="G6670" t="s">
        <v>85</v>
      </c>
      <c r="H6670" s="2">
        <v>384</v>
      </c>
      <c r="I6670" s="8">
        <f t="shared" si="520"/>
        <v>851921</v>
      </c>
      <c r="J6670" s="8">
        <f t="shared" si="521"/>
        <v>95919</v>
      </c>
      <c r="K6670" s="8">
        <f t="shared" si="522"/>
        <v>42731</v>
      </c>
      <c r="L6670" s="8">
        <f t="shared" si="523"/>
        <v>12245</v>
      </c>
      <c r="M6670" s="8">
        <f t="shared" si="524"/>
        <v>14601</v>
      </c>
    </row>
    <row r="6671" spans="1:13" x14ac:dyDescent="0.2">
      <c r="A6671" t="s">
        <v>56</v>
      </c>
      <c r="B6671" t="s">
        <v>47</v>
      </c>
      <c r="C6671">
        <v>2015</v>
      </c>
      <c r="D6671" t="s">
        <v>90</v>
      </c>
      <c r="E6671" t="s">
        <v>37</v>
      </c>
      <c r="F6671" t="s">
        <v>41</v>
      </c>
      <c r="G6671" t="s">
        <v>86</v>
      </c>
      <c r="H6671" s="2">
        <v>336</v>
      </c>
      <c r="I6671" s="8">
        <f t="shared" si="520"/>
        <v>851921</v>
      </c>
      <c r="J6671" s="8">
        <f t="shared" si="521"/>
        <v>95919</v>
      </c>
      <c r="K6671" s="8">
        <f t="shared" si="522"/>
        <v>42731</v>
      </c>
      <c r="L6671" s="8">
        <f t="shared" si="523"/>
        <v>12245</v>
      </c>
      <c r="M6671" s="8">
        <f t="shared" si="524"/>
        <v>16466</v>
      </c>
    </row>
    <row r="6672" spans="1:13" x14ac:dyDescent="0.2">
      <c r="A6672" t="s">
        <v>56</v>
      </c>
      <c r="B6672" t="s">
        <v>47</v>
      </c>
      <c r="C6672">
        <v>2015</v>
      </c>
      <c r="D6672" t="s">
        <v>90</v>
      </c>
      <c r="E6672" t="s">
        <v>37</v>
      </c>
      <c r="F6672" t="s">
        <v>42</v>
      </c>
      <c r="G6672" t="s">
        <v>87</v>
      </c>
      <c r="H6672" s="2">
        <v>417</v>
      </c>
      <c r="I6672" s="8">
        <f t="shared" si="520"/>
        <v>851921</v>
      </c>
      <c r="J6672" s="8">
        <f t="shared" si="521"/>
        <v>95919</v>
      </c>
      <c r="K6672" s="8">
        <f t="shared" si="522"/>
        <v>42731</v>
      </c>
      <c r="L6672" s="8">
        <f t="shared" si="523"/>
        <v>12245</v>
      </c>
      <c r="M6672" s="8">
        <f t="shared" si="524"/>
        <v>17937</v>
      </c>
    </row>
    <row r="6673" spans="1:13" x14ac:dyDescent="0.2">
      <c r="A6673" t="s">
        <v>56</v>
      </c>
      <c r="B6673" t="s">
        <v>47</v>
      </c>
      <c r="C6673">
        <v>2015</v>
      </c>
      <c r="D6673" t="s">
        <v>90</v>
      </c>
      <c r="E6673" t="s">
        <v>37</v>
      </c>
      <c r="F6673" t="s">
        <v>43</v>
      </c>
      <c r="G6673" t="s">
        <v>88</v>
      </c>
      <c r="H6673" s="2">
        <v>151</v>
      </c>
      <c r="I6673" s="8">
        <f t="shared" si="520"/>
        <v>851921</v>
      </c>
      <c r="J6673" s="8">
        <f t="shared" si="521"/>
        <v>95919</v>
      </c>
      <c r="K6673" s="8">
        <f t="shared" si="522"/>
        <v>42731</v>
      </c>
      <c r="L6673" s="8">
        <f t="shared" si="523"/>
        <v>12245</v>
      </c>
      <c r="M6673" s="8">
        <f t="shared" si="524"/>
        <v>11370</v>
      </c>
    </row>
    <row r="6674" spans="1:13" x14ac:dyDescent="0.2">
      <c r="A6674" t="s">
        <v>56</v>
      </c>
      <c r="B6674" t="s">
        <v>47</v>
      </c>
      <c r="C6674">
        <v>2015</v>
      </c>
      <c r="D6674" t="s">
        <v>91</v>
      </c>
      <c r="E6674" t="s">
        <v>16</v>
      </c>
      <c r="F6674" t="s">
        <v>17</v>
      </c>
      <c r="G6674" t="s">
        <v>65</v>
      </c>
      <c r="H6674" s="2">
        <v>420</v>
      </c>
      <c r="I6674" s="8">
        <f t="shared" si="520"/>
        <v>897056</v>
      </c>
      <c r="J6674" s="8">
        <f t="shared" si="521"/>
        <v>67411</v>
      </c>
      <c r="K6674" s="8">
        <f t="shared" si="522"/>
        <v>50651</v>
      </c>
      <c r="L6674" s="8">
        <f t="shared" si="523"/>
        <v>22533</v>
      </c>
      <c r="M6674" s="8">
        <f t="shared" si="524"/>
        <v>11924</v>
      </c>
    </row>
    <row r="6675" spans="1:13" x14ac:dyDescent="0.2">
      <c r="A6675" t="s">
        <v>56</v>
      </c>
      <c r="B6675" t="s">
        <v>47</v>
      </c>
      <c r="C6675">
        <v>2015</v>
      </c>
      <c r="D6675" t="s">
        <v>91</v>
      </c>
      <c r="E6675" t="s">
        <v>16</v>
      </c>
      <c r="F6675" t="s">
        <v>18</v>
      </c>
      <c r="G6675" t="s">
        <v>66</v>
      </c>
      <c r="H6675" s="2">
        <v>424</v>
      </c>
      <c r="I6675" s="8">
        <f t="shared" si="520"/>
        <v>897056</v>
      </c>
      <c r="J6675" s="8">
        <f t="shared" si="521"/>
        <v>67411</v>
      </c>
      <c r="K6675" s="8">
        <f t="shared" si="522"/>
        <v>50651</v>
      </c>
      <c r="L6675" s="8">
        <f t="shared" si="523"/>
        <v>22533</v>
      </c>
      <c r="M6675" s="8">
        <f t="shared" si="524"/>
        <v>10619</v>
      </c>
    </row>
    <row r="6676" spans="1:13" x14ac:dyDescent="0.2">
      <c r="A6676" t="s">
        <v>56</v>
      </c>
      <c r="B6676" t="s">
        <v>47</v>
      </c>
      <c r="C6676">
        <v>2015</v>
      </c>
      <c r="D6676" t="s">
        <v>91</v>
      </c>
      <c r="E6676" t="s">
        <v>16</v>
      </c>
      <c r="F6676" t="s">
        <v>19</v>
      </c>
      <c r="G6676" t="s">
        <v>67</v>
      </c>
      <c r="H6676" s="2">
        <v>211</v>
      </c>
      <c r="I6676" s="8">
        <f t="shared" si="520"/>
        <v>897056</v>
      </c>
      <c r="J6676" s="8">
        <f t="shared" si="521"/>
        <v>67411</v>
      </c>
      <c r="K6676" s="8">
        <f t="shared" si="522"/>
        <v>50651</v>
      </c>
      <c r="L6676" s="8">
        <f t="shared" si="523"/>
        <v>22533</v>
      </c>
      <c r="M6676" s="8">
        <f t="shared" si="524"/>
        <v>7634</v>
      </c>
    </row>
    <row r="6677" spans="1:13" x14ac:dyDescent="0.2">
      <c r="A6677" t="s">
        <v>56</v>
      </c>
      <c r="B6677" t="s">
        <v>47</v>
      </c>
      <c r="C6677">
        <v>2015</v>
      </c>
      <c r="D6677" t="s">
        <v>91</v>
      </c>
      <c r="E6677" t="s">
        <v>16</v>
      </c>
      <c r="F6677" t="s">
        <v>20</v>
      </c>
      <c r="G6677" t="s">
        <v>68</v>
      </c>
      <c r="H6677" s="2">
        <v>228</v>
      </c>
      <c r="I6677" s="8">
        <f t="shared" si="520"/>
        <v>897056</v>
      </c>
      <c r="J6677" s="8">
        <f t="shared" si="521"/>
        <v>67411</v>
      </c>
      <c r="K6677" s="8">
        <f t="shared" si="522"/>
        <v>50651</v>
      </c>
      <c r="L6677" s="8">
        <f t="shared" si="523"/>
        <v>22533</v>
      </c>
      <c r="M6677" s="8">
        <f t="shared" si="524"/>
        <v>8145</v>
      </c>
    </row>
    <row r="6678" spans="1:13" x14ac:dyDescent="0.2">
      <c r="A6678" t="s">
        <v>56</v>
      </c>
      <c r="B6678" t="s">
        <v>47</v>
      </c>
      <c r="C6678">
        <v>2015</v>
      </c>
      <c r="D6678" t="s">
        <v>91</v>
      </c>
      <c r="E6678" t="s">
        <v>16</v>
      </c>
      <c r="F6678" t="s">
        <v>21</v>
      </c>
      <c r="G6678" t="s">
        <v>69</v>
      </c>
      <c r="H6678" s="2">
        <v>857</v>
      </c>
      <c r="I6678" s="8">
        <f t="shared" si="520"/>
        <v>897056</v>
      </c>
      <c r="J6678" s="8">
        <f t="shared" si="521"/>
        <v>67411</v>
      </c>
      <c r="K6678" s="8">
        <f t="shared" si="522"/>
        <v>50651</v>
      </c>
      <c r="L6678" s="8">
        <f t="shared" si="523"/>
        <v>22533</v>
      </c>
      <c r="M6678" s="8">
        <f t="shared" si="524"/>
        <v>20831</v>
      </c>
    </row>
    <row r="6679" spans="1:13" x14ac:dyDescent="0.2">
      <c r="A6679" t="s">
        <v>56</v>
      </c>
      <c r="B6679" t="s">
        <v>47</v>
      </c>
      <c r="C6679">
        <v>2015</v>
      </c>
      <c r="D6679" t="s">
        <v>91</v>
      </c>
      <c r="E6679" t="s">
        <v>16</v>
      </c>
      <c r="F6679" t="s">
        <v>22</v>
      </c>
      <c r="G6679" t="s">
        <v>70</v>
      </c>
      <c r="H6679" s="2">
        <v>208</v>
      </c>
      <c r="I6679" s="8">
        <f t="shared" si="520"/>
        <v>897056</v>
      </c>
      <c r="J6679" s="8">
        <f t="shared" si="521"/>
        <v>67411</v>
      </c>
      <c r="K6679" s="8">
        <f t="shared" si="522"/>
        <v>50651</v>
      </c>
      <c r="L6679" s="8">
        <f t="shared" si="523"/>
        <v>22533</v>
      </c>
      <c r="M6679" s="8">
        <f t="shared" si="524"/>
        <v>8258</v>
      </c>
    </row>
    <row r="6680" spans="1:13" x14ac:dyDescent="0.2">
      <c r="A6680" t="s">
        <v>56</v>
      </c>
      <c r="B6680" t="s">
        <v>47</v>
      </c>
      <c r="C6680">
        <v>2015</v>
      </c>
      <c r="D6680" t="s">
        <v>91</v>
      </c>
      <c r="E6680" t="s">
        <v>23</v>
      </c>
      <c r="F6680" t="s">
        <v>24</v>
      </c>
      <c r="G6680" t="s">
        <v>71</v>
      </c>
      <c r="H6680" s="2">
        <v>830</v>
      </c>
      <c r="I6680" s="8">
        <f t="shared" si="520"/>
        <v>897056</v>
      </c>
      <c r="J6680" s="8">
        <f t="shared" si="521"/>
        <v>622824</v>
      </c>
      <c r="K6680" s="8">
        <f t="shared" si="522"/>
        <v>50651</v>
      </c>
      <c r="L6680" s="8">
        <f t="shared" si="523"/>
        <v>22533</v>
      </c>
      <c r="M6680" s="8">
        <f t="shared" si="524"/>
        <v>91470</v>
      </c>
    </row>
    <row r="6681" spans="1:13" x14ac:dyDescent="0.2">
      <c r="A6681" t="s">
        <v>56</v>
      </c>
      <c r="B6681" t="s">
        <v>47</v>
      </c>
      <c r="C6681">
        <v>2015</v>
      </c>
      <c r="D6681" t="s">
        <v>91</v>
      </c>
      <c r="E6681" t="s">
        <v>23</v>
      </c>
      <c r="F6681" t="s">
        <v>25</v>
      </c>
      <c r="G6681" t="s">
        <v>72</v>
      </c>
      <c r="H6681" s="2">
        <v>3910</v>
      </c>
      <c r="I6681" s="8">
        <f t="shared" si="520"/>
        <v>897056</v>
      </c>
      <c r="J6681" s="8">
        <f t="shared" si="521"/>
        <v>622824</v>
      </c>
      <c r="K6681" s="8">
        <f t="shared" si="522"/>
        <v>50651</v>
      </c>
      <c r="L6681" s="8">
        <f t="shared" si="523"/>
        <v>22533</v>
      </c>
      <c r="M6681" s="8">
        <f t="shared" si="524"/>
        <v>135480</v>
      </c>
    </row>
    <row r="6682" spans="1:13" x14ac:dyDescent="0.2">
      <c r="A6682" t="s">
        <v>56</v>
      </c>
      <c r="B6682" t="s">
        <v>47</v>
      </c>
      <c r="C6682">
        <v>2015</v>
      </c>
      <c r="D6682" t="s">
        <v>91</v>
      </c>
      <c r="E6682" t="s">
        <v>23</v>
      </c>
      <c r="F6682" t="s">
        <v>26</v>
      </c>
      <c r="G6682" t="s">
        <v>73</v>
      </c>
      <c r="H6682" s="2">
        <v>865</v>
      </c>
      <c r="I6682" s="8">
        <f t="shared" si="520"/>
        <v>897056</v>
      </c>
      <c r="J6682" s="8">
        <f t="shared" si="521"/>
        <v>622824</v>
      </c>
      <c r="K6682" s="8">
        <f t="shared" si="522"/>
        <v>50651</v>
      </c>
      <c r="L6682" s="8">
        <f t="shared" si="523"/>
        <v>22533</v>
      </c>
      <c r="M6682" s="8">
        <f t="shared" si="524"/>
        <v>48013</v>
      </c>
    </row>
    <row r="6683" spans="1:13" x14ac:dyDescent="0.2">
      <c r="A6683" t="s">
        <v>56</v>
      </c>
      <c r="B6683" t="s">
        <v>47</v>
      </c>
      <c r="C6683">
        <v>2015</v>
      </c>
      <c r="D6683" t="s">
        <v>91</v>
      </c>
      <c r="E6683" t="s">
        <v>23</v>
      </c>
      <c r="F6683" t="s">
        <v>27</v>
      </c>
      <c r="G6683" t="s">
        <v>74</v>
      </c>
      <c r="H6683" s="2">
        <v>976</v>
      </c>
      <c r="I6683" s="8">
        <f t="shared" si="520"/>
        <v>897056</v>
      </c>
      <c r="J6683" s="8">
        <f t="shared" si="521"/>
        <v>622824</v>
      </c>
      <c r="K6683" s="8">
        <f t="shared" si="522"/>
        <v>50651</v>
      </c>
      <c r="L6683" s="8">
        <f t="shared" si="523"/>
        <v>22533</v>
      </c>
      <c r="M6683" s="8">
        <f t="shared" si="524"/>
        <v>111434</v>
      </c>
    </row>
    <row r="6684" spans="1:13" x14ac:dyDescent="0.2">
      <c r="A6684" t="s">
        <v>56</v>
      </c>
      <c r="B6684" t="s">
        <v>47</v>
      </c>
      <c r="C6684">
        <v>2015</v>
      </c>
      <c r="D6684" t="s">
        <v>91</v>
      </c>
      <c r="E6684" t="s">
        <v>23</v>
      </c>
      <c r="F6684" t="s">
        <v>28</v>
      </c>
      <c r="G6684" t="s">
        <v>75</v>
      </c>
      <c r="H6684" s="2">
        <v>5168</v>
      </c>
      <c r="I6684" s="8">
        <f t="shared" si="520"/>
        <v>897056</v>
      </c>
      <c r="J6684" s="8">
        <f t="shared" si="521"/>
        <v>622824</v>
      </c>
      <c r="K6684" s="8">
        <f t="shared" si="522"/>
        <v>50651</v>
      </c>
      <c r="L6684" s="8">
        <f t="shared" si="523"/>
        <v>22533</v>
      </c>
      <c r="M6684" s="8">
        <f t="shared" si="524"/>
        <v>102867</v>
      </c>
    </row>
    <row r="6685" spans="1:13" x14ac:dyDescent="0.2">
      <c r="A6685" t="s">
        <v>56</v>
      </c>
      <c r="B6685" t="s">
        <v>47</v>
      </c>
      <c r="C6685">
        <v>2015</v>
      </c>
      <c r="D6685" t="s">
        <v>91</v>
      </c>
      <c r="E6685" t="s">
        <v>23</v>
      </c>
      <c r="F6685" t="s">
        <v>29</v>
      </c>
      <c r="G6685" t="s">
        <v>76</v>
      </c>
      <c r="H6685" s="2">
        <v>3450</v>
      </c>
      <c r="I6685" s="8">
        <f t="shared" si="520"/>
        <v>897056</v>
      </c>
      <c r="J6685" s="8">
        <f t="shared" si="521"/>
        <v>622824</v>
      </c>
      <c r="K6685" s="8">
        <f t="shared" si="522"/>
        <v>50651</v>
      </c>
      <c r="L6685" s="8">
        <f t="shared" si="523"/>
        <v>22533</v>
      </c>
      <c r="M6685" s="8">
        <f t="shared" si="524"/>
        <v>133560</v>
      </c>
    </row>
    <row r="6686" spans="1:13" x14ac:dyDescent="0.2">
      <c r="A6686" t="s">
        <v>56</v>
      </c>
      <c r="B6686" t="s">
        <v>47</v>
      </c>
      <c r="C6686">
        <v>2015</v>
      </c>
      <c r="D6686" t="s">
        <v>91</v>
      </c>
      <c r="E6686" t="s">
        <v>30</v>
      </c>
      <c r="F6686" t="s">
        <v>31</v>
      </c>
      <c r="G6686" t="s">
        <v>77</v>
      </c>
      <c r="H6686" s="2">
        <v>324</v>
      </c>
      <c r="I6686" s="8">
        <f t="shared" si="520"/>
        <v>897056</v>
      </c>
      <c r="J6686" s="8">
        <f t="shared" si="521"/>
        <v>106082</v>
      </c>
      <c r="K6686" s="8">
        <f t="shared" si="522"/>
        <v>50651</v>
      </c>
      <c r="L6686" s="8">
        <f t="shared" si="523"/>
        <v>22533</v>
      </c>
      <c r="M6686" s="8">
        <f t="shared" si="524"/>
        <v>16578</v>
      </c>
    </row>
    <row r="6687" spans="1:13" x14ac:dyDescent="0.2">
      <c r="A6687" t="s">
        <v>56</v>
      </c>
      <c r="B6687" t="s">
        <v>47</v>
      </c>
      <c r="C6687">
        <v>2015</v>
      </c>
      <c r="D6687" t="s">
        <v>91</v>
      </c>
      <c r="E6687" t="s">
        <v>30</v>
      </c>
      <c r="F6687" t="s">
        <v>32</v>
      </c>
      <c r="G6687" t="s">
        <v>78</v>
      </c>
      <c r="H6687" s="2">
        <v>498</v>
      </c>
      <c r="I6687" s="8">
        <f t="shared" si="520"/>
        <v>897056</v>
      </c>
      <c r="J6687" s="8">
        <f t="shared" si="521"/>
        <v>106082</v>
      </c>
      <c r="K6687" s="8">
        <f t="shared" si="522"/>
        <v>50651</v>
      </c>
      <c r="L6687" s="8">
        <f t="shared" si="523"/>
        <v>22533</v>
      </c>
      <c r="M6687" s="8">
        <f t="shared" si="524"/>
        <v>17695</v>
      </c>
    </row>
    <row r="6688" spans="1:13" x14ac:dyDescent="0.2">
      <c r="A6688" t="s">
        <v>56</v>
      </c>
      <c r="B6688" t="s">
        <v>47</v>
      </c>
      <c r="C6688">
        <v>2015</v>
      </c>
      <c r="D6688" t="s">
        <v>91</v>
      </c>
      <c r="E6688" t="s">
        <v>30</v>
      </c>
      <c r="F6688" t="s">
        <v>33</v>
      </c>
      <c r="G6688" t="s">
        <v>79</v>
      </c>
      <c r="H6688" s="2">
        <v>347</v>
      </c>
      <c r="I6688" s="8">
        <f t="shared" si="520"/>
        <v>897056</v>
      </c>
      <c r="J6688" s="8">
        <f t="shared" si="521"/>
        <v>106082</v>
      </c>
      <c r="K6688" s="8">
        <f t="shared" si="522"/>
        <v>50651</v>
      </c>
      <c r="L6688" s="8">
        <f t="shared" si="523"/>
        <v>22533</v>
      </c>
      <c r="M6688" s="8">
        <f t="shared" si="524"/>
        <v>18085</v>
      </c>
    </row>
    <row r="6689" spans="1:13" x14ac:dyDescent="0.2">
      <c r="A6689" t="s">
        <v>56</v>
      </c>
      <c r="B6689" t="s">
        <v>47</v>
      </c>
      <c r="C6689">
        <v>2015</v>
      </c>
      <c r="D6689" t="s">
        <v>91</v>
      </c>
      <c r="E6689" t="s">
        <v>30</v>
      </c>
      <c r="F6689" t="s">
        <v>34</v>
      </c>
      <c r="G6689" t="s">
        <v>80</v>
      </c>
      <c r="H6689" s="2">
        <v>389</v>
      </c>
      <c r="I6689" s="8">
        <f t="shared" si="520"/>
        <v>897056</v>
      </c>
      <c r="J6689" s="8">
        <f t="shared" si="521"/>
        <v>106082</v>
      </c>
      <c r="K6689" s="8">
        <f t="shared" si="522"/>
        <v>50651</v>
      </c>
      <c r="L6689" s="8">
        <f t="shared" si="523"/>
        <v>22533</v>
      </c>
      <c r="M6689" s="8">
        <f t="shared" si="524"/>
        <v>15895</v>
      </c>
    </row>
    <row r="6690" spans="1:13" x14ac:dyDescent="0.2">
      <c r="A6690" t="s">
        <v>56</v>
      </c>
      <c r="B6690" t="s">
        <v>47</v>
      </c>
      <c r="C6690">
        <v>2015</v>
      </c>
      <c r="D6690" t="s">
        <v>91</v>
      </c>
      <c r="E6690" t="s">
        <v>30</v>
      </c>
      <c r="F6690" t="s">
        <v>35</v>
      </c>
      <c r="G6690" t="s">
        <v>81</v>
      </c>
      <c r="H6690" s="2">
        <v>434</v>
      </c>
      <c r="I6690" s="8">
        <f t="shared" si="520"/>
        <v>897056</v>
      </c>
      <c r="J6690" s="8">
        <f t="shared" si="521"/>
        <v>106082</v>
      </c>
      <c r="K6690" s="8">
        <f t="shared" si="522"/>
        <v>50651</v>
      </c>
      <c r="L6690" s="8">
        <f t="shared" si="523"/>
        <v>22533</v>
      </c>
      <c r="M6690" s="8">
        <f t="shared" si="524"/>
        <v>17282</v>
      </c>
    </row>
    <row r="6691" spans="1:13" x14ac:dyDescent="0.2">
      <c r="A6691" t="s">
        <v>56</v>
      </c>
      <c r="B6691" t="s">
        <v>47</v>
      </c>
      <c r="C6691">
        <v>2015</v>
      </c>
      <c r="D6691" t="s">
        <v>91</v>
      </c>
      <c r="E6691" t="s">
        <v>30</v>
      </c>
      <c r="F6691" t="s">
        <v>36</v>
      </c>
      <c r="G6691" t="s">
        <v>82</v>
      </c>
      <c r="H6691" s="2">
        <v>353</v>
      </c>
      <c r="I6691" s="8">
        <f t="shared" si="520"/>
        <v>897056</v>
      </c>
      <c r="J6691" s="8">
        <f t="shared" si="521"/>
        <v>106082</v>
      </c>
      <c r="K6691" s="8">
        <f t="shared" si="522"/>
        <v>50651</v>
      </c>
      <c r="L6691" s="8">
        <f t="shared" si="523"/>
        <v>22533</v>
      </c>
      <c r="M6691" s="8">
        <f t="shared" si="524"/>
        <v>20547</v>
      </c>
    </row>
    <row r="6692" spans="1:13" x14ac:dyDescent="0.2">
      <c r="A6692" t="s">
        <v>56</v>
      </c>
      <c r="B6692" t="s">
        <v>47</v>
      </c>
      <c r="C6692">
        <v>2015</v>
      </c>
      <c r="D6692" t="s">
        <v>91</v>
      </c>
      <c r="E6692" t="s">
        <v>37</v>
      </c>
      <c r="F6692" t="s">
        <v>38</v>
      </c>
      <c r="G6692" t="s">
        <v>83</v>
      </c>
      <c r="H6692" s="2">
        <v>440</v>
      </c>
      <c r="I6692" s="8">
        <f t="shared" si="520"/>
        <v>897056</v>
      </c>
      <c r="J6692" s="8">
        <f t="shared" si="521"/>
        <v>100739</v>
      </c>
      <c r="K6692" s="8">
        <f t="shared" si="522"/>
        <v>50651</v>
      </c>
      <c r="L6692" s="8">
        <f t="shared" si="523"/>
        <v>22533</v>
      </c>
      <c r="M6692" s="8">
        <f t="shared" si="524"/>
        <v>18404</v>
      </c>
    </row>
    <row r="6693" spans="1:13" x14ac:dyDescent="0.2">
      <c r="A6693" t="s">
        <v>56</v>
      </c>
      <c r="B6693" t="s">
        <v>47</v>
      </c>
      <c r="C6693">
        <v>2015</v>
      </c>
      <c r="D6693" t="s">
        <v>91</v>
      </c>
      <c r="E6693" t="s">
        <v>37</v>
      </c>
      <c r="F6693" t="s">
        <v>39</v>
      </c>
      <c r="G6693" t="s">
        <v>84</v>
      </c>
      <c r="H6693" s="2">
        <v>522</v>
      </c>
      <c r="I6693" s="8">
        <f t="shared" si="520"/>
        <v>897056</v>
      </c>
      <c r="J6693" s="8">
        <f t="shared" si="521"/>
        <v>100739</v>
      </c>
      <c r="K6693" s="8">
        <f t="shared" si="522"/>
        <v>50651</v>
      </c>
      <c r="L6693" s="8">
        <f t="shared" si="523"/>
        <v>22533</v>
      </c>
      <c r="M6693" s="8">
        <f t="shared" si="524"/>
        <v>19641</v>
      </c>
    </row>
    <row r="6694" spans="1:13" x14ac:dyDescent="0.2">
      <c r="A6694" t="s">
        <v>56</v>
      </c>
      <c r="B6694" t="s">
        <v>47</v>
      </c>
      <c r="C6694">
        <v>2015</v>
      </c>
      <c r="D6694" t="s">
        <v>91</v>
      </c>
      <c r="E6694" t="s">
        <v>37</v>
      </c>
      <c r="F6694" t="s">
        <v>40</v>
      </c>
      <c r="G6694" t="s">
        <v>85</v>
      </c>
      <c r="H6694" s="2">
        <v>577</v>
      </c>
      <c r="I6694" s="8">
        <f t="shared" si="520"/>
        <v>897056</v>
      </c>
      <c r="J6694" s="8">
        <f t="shared" si="521"/>
        <v>100739</v>
      </c>
      <c r="K6694" s="8">
        <f t="shared" si="522"/>
        <v>50651</v>
      </c>
      <c r="L6694" s="8">
        <f t="shared" si="523"/>
        <v>22533</v>
      </c>
      <c r="M6694" s="8">
        <f t="shared" si="524"/>
        <v>15529</v>
      </c>
    </row>
    <row r="6695" spans="1:13" x14ac:dyDescent="0.2">
      <c r="A6695" t="s">
        <v>56</v>
      </c>
      <c r="B6695" t="s">
        <v>47</v>
      </c>
      <c r="C6695">
        <v>2015</v>
      </c>
      <c r="D6695" t="s">
        <v>91</v>
      </c>
      <c r="E6695" t="s">
        <v>37</v>
      </c>
      <c r="F6695" t="s">
        <v>41</v>
      </c>
      <c r="G6695" t="s">
        <v>86</v>
      </c>
      <c r="H6695" s="2">
        <v>379</v>
      </c>
      <c r="I6695" s="8">
        <f t="shared" si="520"/>
        <v>897056</v>
      </c>
      <c r="J6695" s="8">
        <f t="shared" si="521"/>
        <v>100739</v>
      </c>
      <c r="K6695" s="8">
        <f t="shared" si="522"/>
        <v>50651</v>
      </c>
      <c r="L6695" s="8">
        <f t="shared" si="523"/>
        <v>22533</v>
      </c>
      <c r="M6695" s="8">
        <f t="shared" si="524"/>
        <v>17300</v>
      </c>
    </row>
    <row r="6696" spans="1:13" x14ac:dyDescent="0.2">
      <c r="A6696" t="s">
        <v>56</v>
      </c>
      <c r="B6696" t="s">
        <v>47</v>
      </c>
      <c r="C6696">
        <v>2015</v>
      </c>
      <c r="D6696" t="s">
        <v>91</v>
      </c>
      <c r="E6696" t="s">
        <v>37</v>
      </c>
      <c r="F6696" t="s">
        <v>42</v>
      </c>
      <c r="G6696" t="s">
        <v>87</v>
      </c>
      <c r="H6696" s="2">
        <v>416</v>
      </c>
      <c r="I6696" s="8">
        <f t="shared" si="520"/>
        <v>897056</v>
      </c>
      <c r="J6696" s="8">
        <f t="shared" si="521"/>
        <v>100739</v>
      </c>
      <c r="K6696" s="8">
        <f t="shared" si="522"/>
        <v>50651</v>
      </c>
      <c r="L6696" s="8">
        <f t="shared" si="523"/>
        <v>22533</v>
      </c>
      <c r="M6696" s="8">
        <f t="shared" si="524"/>
        <v>17602</v>
      </c>
    </row>
    <row r="6697" spans="1:13" x14ac:dyDescent="0.2">
      <c r="A6697" t="s">
        <v>56</v>
      </c>
      <c r="B6697" t="s">
        <v>47</v>
      </c>
      <c r="C6697">
        <v>2015</v>
      </c>
      <c r="D6697" t="s">
        <v>91</v>
      </c>
      <c r="E6697" t="s">
        <v>37</v>
      </c>
      <c r="F6697" t="s">
        <v>43</v>
      </c>
      <c r="G6697" t="s">
        <v>88</v>
      </c>
      <c r="H6697" s="2">
        <v>307</v>
      </c>
      <c r="I6697" s="8">
        <f t="shared" si="520"/>
        <v>897056</v>
      </c>
      <c r="J6697" s="8">
        <f t="shared" si="521"/>
        <v>100739</v>
      </c>
      <c r="K6697" s="8">
        <f t="shared" si="522"/>
        <v>50651</v>
      </c>
      <c r="L6697" s="8">
        <f t="shared" si="523"/>
        <v>22533</v>
      </c>
      <c r="M6697" s="8">
        <f t="shared" si="524"/>
        <v>12263</v>
      </c>
    </row>
    <row r="6698" spans="1:13" x14ac:dyDescent="0.2">
      <c r="A6698" t="s">
        <v>56</v>
      </c>
      <c r="B6698" t="s">
        <v>47</v>
      </c>
      <c r="C6698">
        <v>2015</v>
      </c>
      <c r="D6698" t="s">
        <v>92</v>
      </c>
      <c r="E6698" t="s">
        <v>16</v>
      </c>
      <c r="F6698" t="s">
        <v>17</v>
      </c>
      <c r="G6698" t="s">
        <v>65</v>
      </c>
      <c r="H6698" s="2">
        <v>329.4</v>
      </c>
      <c r="I6698" s="8">
        <f t="shared" si="520"/>
        <v>827244.3000000004</v>
      </c>
      <c r="J6698" s="8">
        <f t="shared" si="521"/>
        <v>64017.599999999991</v>
      </c>
      <c r="K6698" s="8">
        <f t="shared" si="522"/>
        <v>49698.100000000013</v>
      </c>
      <c r="L6698" s="8">
        <f t="shared" si="523"/>
        <v>21889.800000000007</v>
      </c>
      <c r="M6698" s="8">
        <f t="shared" si="524"/>
        <v>12257.1</v>
      </c>
    </row>
    <row r="6699" spans="1:13" x14ac:dyDescent="0.2">
      <c r="A6699" t="s">
        <v>56</v>
      </c>
      <c r="B6699" t="s">
        <v>47</v>
      </c>
      <c r="C6699">
        <v>2015</v>
      </c>
      <c r="D6699" t="s">
        <v>92</v>
      </c>
      <c r="E6699" t="s">
        <v>16</v>
      </c>
      <c r="F6699" t="s">
        <v>18</v>
      </c>
      <c r="G6699" t="s">
        <v>66</v>
      </c>
      <c r="H6699" s="2">
        <v>196.1</v>
      </c>
      <c r="I6699" s="8">
        <f t="shared" si="520"/>
        <v>827244.3000000004</v>
      </c>
      <c r="J6699" s="8">
        <f t="shared" si="521"/>
        <v>64017.599999999991</v>
      </c>
      <c r="K6699" s="8">
        <f t="shared" si="522"/>
        <v>49698.100000000013</v>
      </c>
      <c r="L6699" s="8">
        <f t="shared" si="523"/>
        <v>21889.800000000007</v>
      </c>
      <c r="M6699" s="8">
        <f t="shared" si="524"/>
        <v>9868.8000000000011</v>
      </c>
    </row>
    <row r="6700" spans="1:13" x14ac:dyDescent="0.2">
      <c r="A6700" t="s">
        <v>56</v>
      </c>
      <c r="B6700" t="s">
        <v>47</v>
      </c>
      <c r="C6700">
        <v>2015</v>
      </c>
      <c r="D6700" t="s">
        <v>92</v>
      </c>
      <c r="E6700" t="s">
        <v>16</v>
      </c>
      <c r="F6700" t="s">
        <v>19</v>
      </c>
      <c r="G6700" t="s">
        <v>67</v>
      </c>
      <c r="H6700" s="2">
        <v>96.4</v>
      </c>
      <c r="I6700" s="8">
        <f t="shared" si="520"/>
        <v>827244.3000000004</v>
      </c>
      <c r="J6700" s="8">
        <f t="shared" si="521"/>
        <v>64017.599999999991</v>
      </c>
      <c r="K6700" s="8">
        <f t="shared" si="522"/>
        <v>49698.100000000013</v>
      </c>
      <c r="L6700" s="8">
        <f t="shared" si="523"/>
        <v>21889.800000000007</v>
      </c>
      <c r="M6700" s="8">
        <f t="shared" si="524"/>
        <v>7215.8000000000011</v>
      </c>
    </row>
    <row r="6701" spans="1:13" x14ac:dyDescent="0.2">
      <c r="A6701" t="s">
        <v>56</v>
      </c>
      <c r="B6701" t="s">
        <v>47</v>
      </c>
      <c r="C6701">
        <v>2015</v>
      </c>
      <c r="D6701" t="s">
        <v>92</v>
      </c>
      <c r="E6701" t="s">
        <v>16</v>
      </c>
      <c r="F6701" t="s">
        <v>20</v>
      </c>
      <c r="G6701" t="s">
        <v>68</v>
      </c>
      <c r="H6701" s="2">
        <v>165.5</v>
      </c>
      <c r="I6701" s="8">
        <f t="shared" si="520"/>
        <v>827244.3000000004</v>
      </c>
      <c r="J6701" s="8">
        <f t="shared" si="521"/>
        <v>64017.599999999991</v>
      </c>
      <c r="K6701" s="8">
        <f t="shared" si="522"/>
        <v>49698.100000000013</v>
      </c>
      <c r="L6701" s="8">
        <f t="shared" si="523"/>
        <v>21889.800000000007</v>
      </c>
      <c r="M6701" s="8">
        <f t="shared" si="524"/>
        <v>7674.6000000000013</v>
      </c>
    </row>
    <row r="6702" spans="1:13" x14ac:dyDescent="0.2">
      <c r="A6702" t="s">
        <v>56</v>
      </c>
      <c r="B6702" t="s">
        <v>47</v>
      </c>
      <c r="C6702">
        <v>2015</v>
      </c>
      <c r="D6702" t="s">
        <v>92</v>
      </c>
      <c r="E6702" t="s">
        <v>16</v>
      </c>
      <c r="F6702" t="s">
        <v>21</v>
      </c>
      <c r="G6702" t="s">
        <v>69</v>
      </c>
      <c r="H6702" s="2">
        <v>302.7</v>
      </c>
      <c r="I6702" s="8">
        <f t="shared" si="520"/>
        <v>827244.3000000004</v>
      </c>
      <c r="J6702" s="8">
        <f t="shared" si="521"/>
        <v>64017.599999999991</v>
      </c>
      <c r="K6702" s="8">
        <f t="shared" si="522"/>
        <v>49698.100000000013</v>
      </c>
      <c r="L6702" s="8">
        <f t="shared" si="523"/>
        <v>21889.800000000007</v>
      </c>
      <c r="M6702" s="8">
        <f t="shared" si="524"/>
        <v>18532.700000000004</v>
      </c>
    </row>
    <row r="6703" spans="1:13" x14ac:dyDescent="0.2">
      <c r="A6703" t="s">
        <v>56</v>
      </c>
      <c r="B6703" t="s">
        <v>47</v>
      </c>
      <c r="C6703">
        <v>2015</v>
      </c>
      <c r="D6703" t="s">
        <v>92</v>
      </c>
      <c r="E6703" t="s">
        <v>16</v>
      </c>
      <c r="F6703" t="s">
        <v>22</v>
      </c>
      <c r="G6703" t="s">
        <v>70</v>
      </c>
      <c r="H6703" s="2">
        <v>274</v>
      </c>
      <c r="I6703" s="8">
        <f t="shared" si="520"/>
        <v>827244.3000000004</v>
      </c>
      <c r="J6703" s="8">
        <f t="shared" si="521"/>
        <v>64017.599999999991</v>
      </c>
      <c r="K6703" s="8">
        <f t="shared" si="522"/>
        <v>49698.100000000013</v>
      </c>
      <c r="L6703" s="8">
        <f t="shared" si="523"/>
        <v>21889.800000000007</v>
      </c>
      <c r="M6703" s="8">
        <f t="shared" si="524"/>
        <v>8468.5999999999985</v>
      </c>
    </row>
    <row r="6704" spans="1:13" x14ac:dyDescent="0.2">
      <c r="A6704" t="s">
        <v>56</v>
      </c>
      <c r="B6704" t="s">
        <v>47</v>
      </c>
      <c r="C6704">
        <v>2015</v>
      </c>
      <c r="D6704" t="s">
        <v>92</v>
      </c>
      <c r="E6704" t="s">
        <v>23</v>
      </c>
      <c r="F6704" t="s">
        <v>24</v>
      </c>
      <c r="G6704" t="s">
        <v>71</v>
      </c>
      <c r="H6704" s="2">
        <v>2672</v>
      </c>
      <c r="I6704" s="8">
        <f t="shared" si="520"/>
        <v>827244.3000000004</v>
      </c>
      <c r="J6704" s="8">
        <f t="shared" si="521"/>
        <v>574609.39999999991</v>
      </c>
      <c r="K6704" s="8">
        <f t="shared" si="522"/>
        <v>49698.100000000013</v>
      </c>
      <c r="L6704" s="8">
        <f t="shared" si="523"/>
        <v>21889.800000000007</v>
      </c>
      <c r="M6704" s="8">
        <f t="shared" si="524"/>
        <v>84424</v>
      </c>
    </row>
    <row r="6705" spans="1:13" x14ac:dyDescent="0.2">
      <c r="A6705" t="s">
        <v>56</v>
      </c>
      <c r="B6705" t="s">
        <v>47</v>
      </c>
      <c r="C6705">
        <v>2015</v>
      </c>
      <c r="D6705" t="s">
        <v>92</v>
      </c>
      <c r="E6705" t="s">
        <v>23</v>
      </c>
      <c r="F6705" t="s">
        <v>25</v>
      </c>
      <c r="G6705" t="s">
        <v>72</v>
      </c>
      <c r="H6705" s="2">
        <v>3629</v>
      </c>
      <c r="I6705" s="8">
        <f t="shared" si="520"/>
        <v>827244.3000000004</v>
      </c>
      <c r="J6705" s="8">
        <f t="shared" si="521"/>
        <v>574609.39999999991</v>
      </c>
      <c r="K6705" s="8">
        <f t="shared" si="522"/>
        <v>49698.100000000013</v>
      </c>
      <c r="L6705" s="8">
        <f t="shared" si="523"/>
        <v>21889.800000000007</v>
      </c>
      <c r="M6705" s="8">
        <f t="shared" si="524"/>
        <v>114291</v>
      </c>
    </row>
    <row r="6706" spans="1:13" x14ac:dyDescent="0.2">
      <c r="A6706" t="s">
        <v>56</v>
      </c>
      <c r="B6706" t="s">
        <v>47</v>
      </c>
      <c r="C6706">
        <v>2015</v>
      </c>
      <c r="D6706" t="s">
        <v>92</v>
      </c>
      <c r="E6706" t="s">
        <v>23</v>
      </c>
      <c r="F6706" t="s">
        <v>26</v>
      </c>
      <c r="G6706" t="s">
        <v>73</v>
      </c>
      <c r="H6706" s="2">
        <v>773.5</v>
      </c>
      <c r="I6706" s="8">
        <f t="shared" si="520"/>
        <v>827244.3000000004</v>
      </c>
      <c r="J6706" s="8">
        <f t="shared" si="521"/>
        <v>574609.39999999991</v>
      </c>
      <c r="K6706" s="8">
        <f t="shared" si="522"/>
        <v>49698.100000000013</v>
      </c>
      <c r="L6706" s="8">
        <f t="shared" si="523"/>
        <v>21889.800000000007</v>
      </c>
      <c r="M6706" s="8">
        <f t="shared" si="524"/>
        <v>45597.599999999991</v>
      </c>
    </row>
    <row r="6707" spans="1:13" x14ac:dyDescent="0.2">
      <c r="A6707" t="s">
        <v>56</v>
      </c>
      <c r="B6707" t="s">
        <v>47</v>
      </c>
      <c r="C6707">
        <v>2015</v>
      </c>
      <c r="D6707" t="s">
        <v>92</v>
      </c>
      <c r="E6707" t="s">
        <v>23</v>
      </c>
      <c r="F6707" t="s">
        <v>27</v>
      </c>
      <c r="G6707" t="s">
        <v>74</v>
      </c>
      <c r="H6707" s="2">
        <v>1618.2</v>
      </c>
      <c r="I6707" s="8">
        <f t="shared" si="520"/>
        <v>827244.3000000004</v>
      </c>
      <c r="J6707" s="8">
        <f t="shared" si="521"/>
        <v>574609.39999999991</v>
      </c>
      <c r="K6707" s="8">
        <f t="shared" si="522"/>
        <v>49698.100000000013</v>
      </c>
      <c r="L6707" s="8">
        <f t="shared" si="523"/>
        <v>21889.800000000007</v>
      </c>
      <c r="M6707" s="8">
        <f t="shared" si="524"/>
        <v>112022</v>
      </c>
    </row>
    <row r="6708" spans="1:13" x14ac:dyDescent="0.2">
      <c r="A6708" t="s">
        <v>56</v>
      </c>
      <c r="B6708" t="s">
        <v>47</v>
      </c>
      <c r="C6708">
        <v>2015</v>
      </c>
      <c r="D6708" t="s">
        <v>92</v>
      </c>
      <c r="E6708" t="s">
        <v>23</v>
      </c>
      <c r="F6708" t="s">
        <v>28</v>
      </c>
      <c r="G6708" t="s">
        <v>75</v>
      </c>
      <c r="H6708" s="2">
        <v>2002</v>
      </c>
      <c r="I6708" s="8">
        <f t="shared" si="520"/>
        <v>827244.3000000004</v>
      </c>
      <c r="J6708" s="8">
        <f t="shared" si="521"/>
        <v>574609.39999999991</v>
      </c>
      <c r="K6708" s="8">
        <f t="shared" si="522"/>
        <v>49698.100000000013</v>
      </c>
      <c r="L6708" s="8">
        <f t="shared" si="523"/>
        <v>21889.800000000007</v>
      </c>
      <c r="M6708" s="8">
        <f t="shared" si="524"/>
        <v>92221.8</v>
      </c>
    </row>
    <row r="6709" spans="1:13" x14ac:dyDescent="0.2">
      <c r="A6709" t="s">
        <v>56</v>
      </c>
      <c r="B6709" t="s">
        <v>47</v>
      </c>
      <c r="C6709">
        <v>2015</v>
      </c>
      <c r="D6709" t="s">
        <v>92</v>
      </c>
      <c r="E6709" t="s">
        <v>23</v>
      </c>
      <c r="F6709" t="s">
        <v>29</v>
      </c>
      <c r="G6709" t="s">
        <v>76</v>
      </c>
      <c r="H6709" s="2">
        <v>5610</v>
      </c>
      <c r="I6709" s="8">
        <f t="shared" si="520"/>
        <v>827244.3000000004</v>
      </c>
      <c r="J6709" s="8">
        <f t="shared" si="521"/>
        <v>574609.39999999991</v>
      </c>
      <c r="K6709" s="8">
        <f t="shared" si="522"/>
        <v>49698.100000000013</v>
      </c>
      <c r="L6709" s="8">
        <f t="shared" si="523"/>
        <v>21889.800000000007</v>
      </c>
      <c r="M6709" s="8">
        <f t="shared" si="524"/>
        <v>126053</v>
      </c>
    </row>
    <row r="6710" spans="1:13" x14ac:dyDescent="0.2">
      <c r="A6710" t="s">
        <v>56</v>
      </c>
      <c r="B6710" t="s">
        <v>47</v>
      </c>
      <c r="C6710">
        <v>2015</v>
      </c>
      <c r="D6710" t="s">
        <v>92</v>
      </c>
      <c r="E6710" t="s">
        <v>30</v>
      </c>
      <c r="F6710" t="s">
        <v>31</v>
      </c>
      <c r="G6710" t="s">
        <v>77</v>
      </c>
      <c r="H6710" s="2">
        <v>303.5</v>
      </c>
      <c r="I6710" s="8">
        <f t="shared" si="520"/>
        <v>827244.3000000004</v>
      </c>
      <c r="J6710" s="8">
        <f t="shared" si="521"/>
        <v>96144.199999999968</v>
      </c>
      <c r="K6710" s="8">
        <f t="shared" si="522"/>
        <v>49698.100000000013</v>
      </c>
      <c r="L6710" s="8">
        <f t="shared" si="523"/>
        <v>21889.800000000007</v>
      </c>
      <c r="M6710" s="8">
        <f t="shared" si="524"/>
        <v>14277.899999999998</v>
      </c>
    </row>
    <row r="6711" spans="1:13" x14ac:dyDescent="0.2">
      <c r="A6711" t="s">
        <v>56</v>
      </c>
      <c r="B6711" t="s">
        <v>47</v>
      </c>
      <c r="C6711">
        <v>2015</v>
      </c>
      <c r="D6711" t="s">
        <v>92</v>
      </c>
      <c r="E6711" t="s">
        <v>30</v>
      </c>
      <c r="F6711" t="s">
        <v>32</v>
      </c>
      <c r="G6711" t="s">
        <v>78</v>
      </c>
      <c r="H6711" s="2">
        <v>412.9</v>
      </c>
      <c r="I6711" s="8">
        <f t="shared" si="520"/>
        <v>827244.3000000004</v>
      </c>
      <c r="J6711" s="8">
        <f t="shared" si="521"/>
        <v>96144.199999999968</v>
      </c>
      <c r="K6711" s="8">
        <f t="shared" si="522"/>
        <v>49698.100000000013</v>
      </c>
      <c r="L6711" s="8">
        <f t="shared" si="523"/>
        <v>21889.800000000007</v>
      </c>
      <c r="M6711" s="8">
        <f t="shared" si="524"/>
        <v>15341.499999999987</v>
      </c>
    </row>
    <row r="6712" spans="1:13" x14ac:dyDescent="0.2">
      <c r="A6712" t="s">
        <v>56</v>
      </c>
      <c r="B6712" t="s">
        <v>47</v>
      </c>
      <c r="C6712">
        <v>2015</v>
      </c>
      <c r="D6712" t="s">
        <v>92</v>
      </c>
      <c r="E6712" t="s">
        <v>30</v>
      </c>
      <c r="F6712" t="s">
        <v>33</v>
      </c>
      <c r="G6712" t="s">
        <v>79</v>
      </c>
      <c r="H6712" s="2">
        <v>345.9</v>
      </c>
      <c r="I6712" s="8">
        <f t="shared" si="520"/>
        <v>827244.3000000004</v>
      </c>
      <c r="J6712" s="8">
        <f t="shared" si="521"/>
        <v>96144.199999999968</v>
      </c>
      <c r="K6712" s="8">
        <f t="shared" si="522"/>
        <v>49698.100000000013</v>
      </c>
      <c r="L6712" s="8">
        <f t="shared" si="523"/>
        <v>21889.800000000007</v>
      </c>
      <c r="M6712" s="8">
        <f t="shared" si="524"/>
        <v>16528.600000000002</v>
      </c>
    </row>
    <row r="6713" spans="1:13" x14ac:dyDescent="0.2">
      <c r="A6713" t="s">
        <v>56</v>
      </c>
      <c r="B6713" t="s">
        <v>47</v>
      </c>
      <c r="C6713">
        <v>2015</v>
      </c>
      <c r="D6713" t="s">
        <v>92</v>
      </c>
      <c r="E6713" t="s">
        <v>30</v>
      </c>
      <c r="F6713" t="s">
        <v>34</v>
      </c>
      <c r="G6713" t="s">
        <v>80</v>
      </c>
      <c r="H6713" s="2">
        <v>256.2</v>
      </c>
      <c r="I6713" s="8">
        <f t="shared" si="520"/>
        <v>827244.3000000004</v>
      </c>
      <c r="J6713" s="8">
        <f t="shared" si="521"/>
        <v>96144.199999999968</v>
      </c>
      <c r="K6713" s="8">
        <f t="shared" si="522"/>
        <v>49698.100000000013</v>
      </c>
      <c r="L6713" s="8">
        <f t="shared" si="523"/>
        <v>21889.800000000007</v>
      </c>
      <c r="M6713" s="8">
        <f t="shared" si="524"/>
        <v>15152.000000000004</v>
      </c>
    </row>
    <row r="6714" spans="1:13" x14ac:dyDescent="0.2">
      <c r="A6714" t="s">
        <v>56</v>
      </c>
      <c r="B6714" t="s">
        <v>47</v>
      </c>
      <c r="C6714">
        <v>2015</v>
      </c>
      <c r="D6714" t="s">
        <v>92</v>
      </c>
      <c r="E6714" t="s">
        <v>30</v>
      </c>
      <c r="F6714" t="s">
        <v>35</v>
      </c>
      <c r="G6714" t="s">
        <v>81</v>
      </c>
      <c r="H6714" s="2">
        <v>363</v>
      </c>
      <c r="I6714" s="8">
        <f t="shared" si="520"/>
        <v>827244.3000000004</v>
      </c>
      <c r="J6714" s="8">
        <f t="shared" si="521"/>
        <v>96144.199999999968</v>
      </c>
      <c r="K6714" s="8">
        <f t="shared" si="522"/>
        <v>49698.100000000013</v>
      </c>
      <c r="L6714" s="8">
        <f t="shared" si="523"/>
        <v>21889.800000000007</v>
      </c>
      <c r="M6714" s="8">
        <f t="shared" si="524"/>
        <v>15494.399999999998</v>
      </c>
    </row>
    <row r="6715" spans="1:13" x14ac:dyDescent="0.2">
      <c r="A6715" t="s">
        <v>56</v>
      </c>
      <c r="B6715" t="s">
        <v>47</v>
      </c>
      <c r="C6715">
        <v>2015</v>
      </c>
      <c r="D6715" t="s">
        <v>92</v>
      </c>
      <c r="E6715" t="s">
        <v>30</v>
      </c>
      <c r="F6715" t="s">
        <v>36</v>
      </c>
      <c r="G6715" t="s">
        <v>82</v>
      </c>
      <c r="H6715" s="2">
        <v>529.79999999999995</v>
      </c>
      <c r="I6715" s="8">
        <f t="shared" si="520"/>
        <v>827244.3000000004</v>
      </c>
      <c r="J6715" s="8">
        <f t="shared" si="521"/>
        <v>96144.199999999968</v>
      </c>
      <c r="K6715" s="8">
        <f t="shared" si="522"/>
        <v>49698.100000000013</v>
      </c>
      <c r="L6715" s="8">
        <f t="shared" si="523"/>
        <v>21889.800000000007</v>
      </c>
      <c r="M6715" s="8">
        <f t="shared" si="524"/>
        <v>19349.800000000007</v>
      </c>
    </row>
    <row r="6716" spans="1:13" x14ac:dyDescent="0.2">
      <c r="A6716" t="s">
        <v>56</v>
      </c>
      <c r="B6716" t="s">
        <v>47</v>
      </c>
      <c r="C6716">
        <v>2015</v>
      </c>
      <c r="D6716" t="s">
        <v>92</v>
      </c>
      <c r="E6716" t="s">
        <v>37</v>
      </c>
      <c r="F6716" t="s">
        <v>38</v>
      </c>
      <c r="G6716" t="s">
        <v>83</v>
      </c>
      <c r="H6716" s="2">
        <v>377.9</v>
      </c>
      <c r="I6716" s="8">
        <f t="shared" si="520"/>
        <v>827244.3000000004</v>
      </c>
      <c r="J6716" s="8">
        <f t="shared" si="521"/>
        <v>92473.100000000049</v>
      </c>
      <c r="K6716" s="8">
        <f t="shared" si="522"/>
        <v>49698.100000000013</v>
      </c>
      <c r="L6716" s="8">
        <f t="shared" si="523"/>
        <v>21889.800000000007</v>
      </c>
      <c r="M6716" s="8">
        <f t="shared" si="524"/>
        <v>16815.7</v>
      </c>
    </row>
    <row r="6717" spans="1:13" x14ac:dyDescent="0.2">
      <c r="A6717" t="s">
        <v>56</v>
      </c>
      <c r="B6717" t="s">
        <v>47</v>
      </c>
      <c r="C6717">
        <v>2015</v>
      </c>
      <c r="D6717" t="s">
        <v>92</v>
      </c>
      <c r="E6717" t="s">
        <v>37</v>
      </c>
      <c r="F6717" t="s">
        <v>39</v>
      </c>
      <c r="G6717" t="s">
        <v>84</v>
      </c>
      <c r="H6717" s="2">
        <v>311.3</v>
      </c>
      <c r="I6717" s="8">
        <f t="shared" si="520"/>
        <v>827244.3000000004</v>
      </c>
      <c r="J6717" s="8">
        <f t="shared" si="521"/>
        <v>92473.100000000049</v>
      </c>
      <c r="K6717" s="8">
        <f t="shared" si="522"/>
        <v>49698.100000000013</v>
      </c>
      <c r="L6717" s="8">
        <f t="shared" si="523"/>
        <v>21889.800000000007</v>
      </c>
      <c r="M6717" s="8">
        <f t="shared" si="524"/>
        <v>16969.599999999999</v>
      </c>
    </row>
    <row r="6718" spans="1:13" x14ac:dyDescent="0.2">
      <c r="A6718" t="s">
        <v>56</v>
      </c>
      <c r="B6718" t="s">
        <v>47</v>
      </c>
      <c r="C6718">
        <v>2015</v>
      </c>
      <c r="D6718" t="s">
        <v>92</v>
      </c>
      <c r="E6718" t="s">
        <v>37</v>
      </c>
      <c r="F6718" t="s">
        <v>40</v>
      </c>
      <c r="G6718" t="s">
        <v>85</v>
      </c>
      <c r="H6718" s="2">
        <v>386.7</v>
      </c>
      <c r="I6718" s="8">
        <f t="shared" si="520"/>
        <v>827244.3000000004</v>
      </c>
      <c r="J6718" s="8">
        <f t="shared" si="521"/>
        <v>92473.100000000049</v>
      </c>
      <c r="K6718" s="8">
        <f t="shared" si="522"/>
        <v>49698.100000000013</v>
      </c>
      <c r="L6718" s="8">
        <f t="shared" si="523"/>
        <v>21889.800000000007</v>
      </c>
      <c r="M6718" s="8">
        <f t="shared" si="524"/>
        <v>13584.199999999999</v>
      </c>
    </row>
    <row r="6719" spans="1:13" x14ac:dyDescent="0.2">
      <c r="A6719" t="s">
        <v>56</v>
      </c>
      <c r="B6719" t="s">
        <v>47</v>
      </c>
      <c r="C6719">
        <v>2015</v>
      </c>
      <c r="D6719" t="s">
        <v>92</v>
      </c>
      <c r="E6719" t="s">
        <v>37</v>
      </c>
      <c r="F6719" t="s">
        <v>41</v>
      </c>
      <c r="G6719" t="s">
        <v>86</v>
      </c>
      <c r="H6719" s="2">
        <v>269.8</v>
      </c>
      <c r="I6719" s="8">
        <f t="shared" si="520"/>
        <v>827244.3000000004</v>
      </c>
      <c r="J6719" s="8">
        <f t="shared" si="521"/>
        <v>92473.100000000049</v>
      </c>
      <c r="K6719" s="8">
        <f t="shared" si="522"/>
        <v>49698.100000000013</v>
      </c>
      <c r="L6719" s="8">
        <f t="shared" si="523"/>
        <v>21889.800000000007</v>
      </c>
      <c r="M6719" s="8">
        <f t="shared" si="524"/>
        <v>16342.3</v>
      </c>
    </row>
    <row r="6720" spans="1:13" x14ac:dyDescent="0.2">
      <c r="A6720" t="s">
        <v>56</v>
      </c>
      <c r="B6720" t="s">
        <v>47</v>
      </c>
      <c r="C6720">
        <v>2015</v>
      </c>
      <c r="D6720" t="s">
        <v>92</v>
      </c>
      <c r="E6720" t="s">
        <v>37</v>
      </c>
      <c r="F6720" t="s">
        <v>42</v>
      </c>
      <c r="G6720" t="s">
        <v>87</v>
      </c>
      <c r="H6720" s="2">
        <v>303.8</v>
      </c>
      <c r="I6720" s="8">
        <f t="shared" si="520"/>
        <v>827244.3000000004</v>
      </c>
      <c r="J6720" s="8">
        <f t="shared" si="521"/>
        <v>92473.100000000049</v>
      </c>
      <c r="K6720" s="8">
        <f t="shared" si="522"/>
        <v>49698.100000000013</v>
      </c>
      <c r="L6720" s="8">
        <f t="shared" si="523"/>
        <v>21889.800000000007</v>
      </c>
      <c r="M6720" s="8">
        <f t="shared" si="524"/>
        <v>17154.899999999998</v>
      </c>
    </row>
    <row r="6721" spans="1:13" x14ac:dyDescent="0.2">
      <c r="A6721" t="s">
        <v>56</v>
      </c>
      <c r="B6721" t="s">
        <v>47</v>
      </c>
      <c r="C6721">
        <v>2015</v>
      </c>
      <c r="D6721" t="s">
        <v>92</v>
      </c>
      <c r="E6721" t="s">
        <v>37</v>
      </c>
      <c r="F6721" t="s">
        <v>43</v>
      </c>
      <c r="G6721" t="s">
        <v>88</v>
      </c>
      <c r="H6721" s="2">
        <v>360.2</v>
      </c>
      <c r="I6721" s="8">
        <f t="shared" si="520"/>
        <v>827244.3000000004</v>
      </c>
      <c r="J6721" s="8">
        <f t="shared" si="521"/>
        <v>92473.100000000049</v>
      </c>
      <c r="K6721" s="8">
        <f t="shared" si="522"/>
        <v>49698.100000000013</v>
      </c>
      <c r="L6721" s="8">
        <f t="shared" si="523"/>
        <v>21889.800000000007</v>
      </c>
      <c r="M6721" s="8">
        <f t="shared" si="524"/>
        <v>11606.400000000001</v>
      </c>
    </row>
    <row r="6722" spans="1:13" x14ac:dyDescent="0.2">
      <c r="A6722" t="s">
        <v>56</v>
      </c>
      <c r="B6722" t="s">
        <v>47</v>
      </c>
      <c r="C6722">
        <v>2015</v>
      </c>
      <c r="D6722" t="s">
        <v>93</v>
      </c>
      <c r="E6722" t="s">
        <v>16</v>
      </c>
      <c r="F6722" t="s">
        <v>17</v>
      </c>
      <c r="G6722" t="s">
        <v>65</v>
      </c>
      <c r="H6722" s="2">
        <v>157.6</v>
      </c>
      <c r="I6722" s="8">
        <f t="shared" ref="I6722:I6785" si="525">SUMIFS(H:H,C:C,C6722,D:D,D6722)</f>
        <v>892637.2999999997</v>
      </c>
      <c r="J6722" s="8">
        <f t="shared" ref="J6722:J6785" si="526">SUMIFS(H:H,E:E,E6722,D:D,D6722,C:C,C6722)</f>
        <v>67418.799999999988</v>
      </c>
      <c r="K6722" s="8">
        <f t="shared" si="522"/>
        <v>39090.199999999997</v>
      </c>
      <c r="L6722" s="8">
        <f t="shared" si="523"/>
        <v>21748.2</v>
      </c>
      <c r="M6722" s="8">
        <f t="shared" si="524"/>
        <v>11900.500000000002</v>
      </c>
    </row>
    <row r="6723" spans="1:13" x14ac:dyDescent="0.2">
      <c r="A6723" t="s">
        <v>56</v>
      </c>
      <c r="B6723" t="s">
        <v>47</v>
      </c>
      <c r="C6723">
        <v>2015</v>
      </c>
      <c r="D6723" t="s">
        <v>93</v>
      </c>
      <c r="E6723" t="s">
        <v>16</v>
      </c>
      <c r="F6723" t="s">
        <v>18</v>
      </c>
      <c r="G6723" t="s">
        <v>66</v>
      </c>
      <c r="H6723" s="2">
        <v>235.2</v>
      </c>
      <c r="I6723" s="8">
        <f t="shared" si="525"/>
        <v>892637.2999999997</v>
      </c>
      <c r="J6723" s="8">
        <f t="shared" si="526"/>
        <v>67418.799999999988</v>
      </c>
      <c r="K6723" s="8">
        <f t="shared" ref="K6723:K6786" si="527">SUMIFS(H:H,B:B,B6723,C:C,C6723,D:D,D6723)</f>
        <v>39090.199999999997</v>
      </c>
      <c r="L6723" s="8">
        <f t="shared" ref="L6723:L6786" si="528">SUMIFS(H:H,A:A,A6723,C:C,C6723,D:D,D6723)</f>
        <v>21748.2</v>
      </c>
      <c r="M6723" s="8">
        <f t="shared" ref="M6723:M6786" si="529">SUMIFS(H:H,G:G,G6723,D:D,D6723,C:C,C6723)</f>
        <v>10167.099999999999</v>
      </c>
    </row>
    <row r="6724" spans="1:13" x14ac:dyDescent="0.2">
      <c r="A6724" t="s">
        <v>56</v>
      </c>
      <c r="B6724" t="s">
        <v>47</v>
      </c>
      <c r="C6724">
        <v>2015</v>
      </c>
      <c r="D6724" t="s">
        <v>93</v>
      </c>
      <c r="E6724" t="s">
        <v>16</v>
      </c>
      <c r="F6724" t="s">
        <v>19</v>
      </c>
      <c r="G6724" t="s">
        <v>67</v>
      </c>
      <c r="H6724" s="2">
        <v>156.9</v>
      </c>
      <c r="I6724" s="8">
        <f t="shared" si="525"/>
        <v>892637.2999999997</v>
      </c>
      <c r="J6724" s="8">
        <f t="shared" si="526"/>
        <v>67418.799999999988</v>
      </c>
      <c r="K6724" s="8">
        <f t="shared" si="527"/>
        <v>39090.199999999997</v>
      </c>
      <c r="L6724" s="8">
        <f t="shared" si="528"/>
        <v>21748.2</v>
      </c>
      <c r="M6724" s="8">
        <f t="shared" si="529"/>
        <v>7405.4999999999991</v>
      </c>
    </row>
    <row r="6725" spans="1:13" x14ac:dyDescent="0.2">
      <c r="A6725" t="s">
        <v>56</v>
      </c>
      <c r="B6725" t="s">
        <v>47</v>
      </c>
      <c r="C6725">
        <v>2015</v>
      </c>
      <c r="D6725" t="s">
        <v>93</v>
      </c>
      <c r="E6725" t="s">
        <v>16</v>
      </c>
      <c r="F6725" t="s">
        <v>20</v>
      </c>
      <c r="G6725" t="s">
        <v>68</v>
      </c>
      <c r="H6725" s="2">
        <v>162.4</v>
      </c>
      <c r="I6725" s="8">
        <f t="shared" si="525"/>
        <v>892637.2999999997</v>
      </c>
      <c r="J6725" s="8">
        <f t="shared" si="526"/>
        <v>67418.799999999988</v>
      </c>
      <c r="K6725" s="8">
        <f t="shared" si="527"/>
        <v>39090.199999999997</v>
      </c>
      <c r="L6725" s="8">
        <f t="shared" si="528"/>
        <v>21748.2</v>
      </c>
      <c r="M6725" s="8">
        <f t="shared" si="529"/>
        <v>7879.0000000000009</v>
      </c>
    </row>
    <row r="6726" spans="1:13" x14ac:dyDescent="0.2">
      <c r="A6726" t="s">
        <v>56</v>
      </c>
      <c r="B6726" t="s">
        <v>47</v>
      </c>
      <c r="C6726">
        <v>2015</v>
      </c>
      <c r="D6726" t="s">
        <v>93</v>
      </c>
      <c r="E6726" t="s">
        <v>16</v>
      </c>
      <c r="F6726" t="s">
        <v>21</v>
      </c>
      <c r="G6726" t="s">
        <v>69</v>
      </c>
      <c r="H6726" s="2">
        <v>385</v>
      </c>
      <c r="I6726" s="8">
        <f t="shared" si="525"/>
        <v>892637.2999999997</v>
      </c>
      <c r="J6726" s="8">
        <f t="shared" si="526"/>
        <v>67418.799999999988</v>
      </c>
      <c r="K6726" s="8">
        <f t="shared" si="527"/>
        <v>39090.199999999997</v>
      </c>
      <c r="L6726" s="8">
        <f t="shared" si="528"/>
        <v>21748.2</v>
      </c>
      <c r="M6726" s="8">
        <f t="shared" si="529"/>
        <v>21488.3</v>
      </c>
    </row>
    <row r="6727" spans="1:13" x14ac:dyDescent="0.2">
      <c r="A6727" t="s">
        <v>56</v>
      </c>
      <c r="B6727" t="s">
        <v>47</v>
      </c>
      <c r="C6727">
        <v>2015</v>
      </c>
      <c r="D6727" t="s">
        <v>93</v>
      </c>
      <c r="E6727" t="s">
        <v>16</v>
      </c>
      <c r="F6727" t="s">
        <v>22</v>
      </c>
      <c r="G6727" t="s">
        <v>70</v>
      </c>
      <c r="H6727" s="2">
        <v>231</v>
      </c>
      <c r="I6727" s="8">
        <f t="shared" si="525"/>
        <v>892637.2999999997</v>
      </c>
      <c r="J6727" s="8">
        <f t="shared" si="526"/>
        <v>67418.799999999988</v>
      </c>
      <c r="K6727" s="8">
        <f t="shared" si="527"/>
        <v>39090.199999999997</v>
      </c>
      <c r="L6727" s="8">
        <f t="shared" si="528"/>
        <v>21748.2</v>
      </c>
      <c r="M6727" s="8">
        <f t="shared" si="529"/>
        <v>8578.4000000000015</v>
      </c>
    </row>
    <row r="6728" spans="1:13" x14ac:dyDescent="0.2">
      <c r="A6728" t="s">
        <v>56</v>
      </c>
      <c r="B6728" t="s">
        <v>47</v>
      </c>
      <c r="C6728">
        <v>2015</v>
      </c>
      <c r="D6728" t="s">
        <v>93</v>
      </c>
      <c r="E6728" t="s">
        <v>23</v>
      </c>
      <c r="F6728" t="s">
        <v>24</v>
      </c>
      <c r="G6728" t="s">
        <v>71</v>
      </c>
      <c r="H6728" s="2">
        <v>3382</v>
      </c>
      <c r="I6728" s="8">
        <f t="shared" si="525"/>
        <v>892637.2999999997</v>
      </c>
      <c r="J6728" s="8">
        <f t="shared" si="526"/>
        <v>623708.69999999984</v>
      </c>
      <c r="K6728" s="8">
        <f t="shared" si="527"/>
        <v>39090.199999999997</v>
      </c>
      <c r="L6728" s="8">
        <f t="shared" si="528"/>
        <v>21748.2</v>
      </c>
      <c r="M6728" s="8">
        <f t="shared" si="529"/>
        <v>93521</v>
      </c>
    </row>
    <row r="6729" spans="1:13" x14ac:dyDescent="0.2">
      <c r="A6729" t="s">
        <v>56</v>
      </c>
      <c r="B6729" t="s">
        <v>47</v>
      </c>
      <c r="C6729">
        <v>2015</v>
      </c>
      <c r="D6729" t="s">
        <v>93</v>
      </c>
      <c r="E6729" t="s">
        <v>23</v>
      </c>
      <c r="F6729" t="s">
        <v>25</v>
      </c>
      <c r="G6729" t="s">
        <v>72</v>
      </c>
      <c r="H6729" s="2">
        <v>1944</v>
      </c>
      <c r="I6729" s="8">
        <f t="shared" si="525"/>
        <v>892637.2999999997</v>
      </c>
      <c r="J6729" s="8">
        <f t="shared" si="526"/>
        <v>623708.69999999984</v>
      </c>
      <c r="K6729" s="8">
        <f t="shared" si="527"/>
        <v>39090.199999999997</v>
      </c>
      <c r="L6729" s="8">
        <f t="shared" si="528"/>
        <v>21748.2</v>
      </c>
      <c r="M6729" s="8">
        <f t="shared" si="529"/>
        <v>131533</v>
      </c>
    </row>
    <row r="6730" spans="1:13" x14ac:dyDescent="0.2">
      <c r="A6730" t="s">
        <v>56</v>
      </c>
      <c r="B6730" t="s">
        <v>47</v>
      </c>
      <c r="C6730">
        <v>2015</v>
      </c>
      <c r="D6730" t="s">
        <v>93</v>
      </c>
      <c r="E6730" t="s">
        <v>23</v>
      </c>
      <c r="F6730" t="s">
        <v>26</v>
      </c>
      <c r="G6730" t="s">
        <v>73</v>
      </c>
      <c r="H6730" s="2">
        <v>1733.1</v>
      </c>
      <c r="I6730" s="8">
        <f t="shared" si="525"/>
        <v>892637.2999999997</v>
      </c>
      <c r="J6730" s="8">
        <f t="shared" si="526"/>
        <v>623708.69999999984</v>
      </c>
      <c r="K6730" s="8">
        <f t="shared" si="527"/>
        <v>39090.199999999997</v>
      </c>
      <c r="L6730" s="8">
        <f t="shared" si="528"/>
        <v>21748.2</v>
      </c>
      <c r="M6730" s="8">
        <f t="shared" si="529"/>
        <v>48673.69999999999</v>
      </c>
    </row>
    <row r="6731" spans="1:13" x14ac:dyDescent="0.2">
      <c r="A6731" t="s">
        <v>56</v>
      </c>
      <c r="B6731" t="s">
        <v>47</v>
      </c>
      <c r="C6731">
        <v>2015</v>
      </c>
      <c r="D6731" t="s">
        <v>93</v>
      </c>
      <c r="E6731" t="s">
        <v>23</v>
      </c>
      <c r="F6731" t="s">
        <v>27</v>
      </c>
      <c r="G6731" t="s">
        <v>74</v>
      </c>
      <c r="H6731" s="2">
        <v>2120</v>
      </c>
      <c r="I6731" s="8">
        <f t="shared" si="525"/>
        <v>892637.2999999997</v>
      </c>
      <c r="J6731" s="8">
        <f t="shared" si="526"/>
        <v>623708.69999999984</v>
      </c>
      <c r="K6731" s="8">
        <f t="shared" si="527"/>
        <v>39090.199999999997</v>
      </c>
      <c r="L6731" s="8">
        <f t="shared" si="528"/>
        <v>21748.2</v>
      </c>
      <c r="M6731" s="8">
        <f t="shared" si="529"/>
        <v>119437.4</v>
      </c>
    </row>
    <row r="6732" spans="1:13" x14ac:dyDescent="0.2">
      <c r="A6732" t="s">
        <v>56</v>
      </c>
      <c r="B6732" t="s">
        <v>47</v>
      </c>
      <c r="C6732">
        <v>2015</v>
      </c>
      <c r="D6732" t="s">
        <v>93</v>
      </c>
      <c r="E6732" t="s">
        <v>23</v>
      </c>
      <c r="F6732" t="s">
        <v>28</v>
      </c>
      <c r="G6732" t="s">
        <v>75</v>
      </c>
      <c r="H6732" s="2">
        <v>3859.2</v>
      </c>
      <c r="I6732" s="8">
        <f t="shared" si="525"/>
        <v>892637.2999999997</v>
      </c>
      <c r="J6732" s="8">
        <f t="shared" si="526"/>
        <v>623708.69999999984</v>
      </c>
      <c r="K6732" s="8">
        <f t="shared" si="527"/>
        <v>39090.199999999997</v>
      </c>
      <c r="L6732" s="8">
        <f t="shared" si="528"/>
        <v>21748.2</v>
      </c>
      <c r="M6732" s="8">
        <f t="shared" si="529"/>
        <v>94342.60000000002</v>
      </c>
    </row>
    <row r="6733" spans="1:13" x14ac:dyDescent="0.2">
      <c r="A6733" t="s">
        <v>56</v>
      </c>
      <c r="B6733" t="s">
        <v>47</v>
      </c>
      <c r="C6733">
        <v>2015</v>
      </c>
      <c r="D6733" t="s">
        <v>93</v>
      </c>
      <c r="E6733" t="s">
        <v>23</v>
      </c>
      <c r="F6733" t="s">
        <v>29</v>
      </c>
      <c r="G6733" t="s">
        <v>76</v>
      </c>
      <c r="H6733" s="2">
        <v>2897</v>
      </c>
      <c r="I6733" s="8">
        <f t="shared" si="525"/>
        <v>892637.2999999997</v>
      </c>
      <c r="J6733" s="8">
        <f t="shared" si="526"/>
        <v>623708.69999999984</v>
      </c>
      <c r="K6733" s="8">
        <f t="shared" si="527"/>
        <v>39090.199999999997</v>
      </c>
      <c r="L6733" s="8">
        <f t="shared" si="528"/>
        <v>21748.2</v>
      </c>
      <c r="M6733" s="8">
        <f t="shared" si="529"/>
        <v>136201</v>
      </c>
    </row>
    <row r="6734" spans="1:13" x14ac:dyDescent="0.2">
      <c r="A6734" t="s">
        <v>56</v>
      </c>
      <c r="B6734" t="s">
        <v>47</v>
      </c>
      <c r="C6734">
        <v>2015</v>
      </c>
      <c r="D6734" t="s">
        <v>93</v>
      </c>
      <c r="E6734" t="s">
        <v>30</v>
      </c>
      <c r="F6734" t="s">
        <v>31</v>
      </c>
      <c r="G6734" t="s">
        <v>77</v>
      </c>
      <c r="H6734" s="2">
        <v>294.10000000000002</v>
      </c>
      <c r="I6734" s="8">
        <f t="shared" si="525"/>
        <v>892637.2999999997</v>
      </c>
      <c r="J6734" s="8">
        <f t="shared" si="526"/>
        <v>101548.69999999997</v>
      </c>
      <c r="K6734" s="8">
        <f t="shared" si="527"/>
        <v>39090.199999999997</v>
      </c>
      <c r="L6734" s="8">
        <f t="shared" si="528"/>
        <v>21748.2</v>
      </c>
      <c r="M6734" s="8">
        <f t="shared" si="529"/>
        <v>15253.199999999993</v>
      </c>
    </row>
    <row r="6735" spans="1:13" x14ac:dyDescent="0.2">
      <c r="A6735" t="s">
        <v>56</v>
      </c>
      <c r="B6735" t="s">
        <v>47</v>
      </c>
      <c r="C6735">
        <v>2015</v>
      </c>
      <c r="D6735" t="s">
        <v>93</v>
      </c>
      <c r="E6735" t="s">
        <v>30</v>
      </c>
      <c r="F6735" t="s">
        <v>32</v>
      </c>
      <c r="G6735" t="s">
        <v>78</v>
      </c>
      <c r="H6735" s="2">
        <v>516.5</v>
      </c>
      <c r="I6735" s="8">
        <f t="shared" si="525"/>
        <v>892637.2999999997</v>
      </c>
      <c r="J6735" s="8">
        <f t="shared" si="526"/>
        <v>101548.69999999997</v>
      </c>
      <c r="K6735" s="8">
        <f t="shared" si="527"/>
        <v>39090.199999999997</v>
      </c>
      <c r="L6735" s="8">
        <f t="shared" si="528"/>
        <v>21748.2</v>
      </c>
      <c r="M6735" s="8">
        <f t="shared" si="529"/>
        <v>16768.999999999993</v>
      </c>
    </row>
    <row r="6736" spans="1:13" x14ac:dyDescent="0.2">
      <c r="A6736" t="s">
        <v>56</v>
      </c>
      <c r="B6736" t="s">
        <v>47</v>
      </c>
      <c r="C6736">
        <v>2015</v>
      </c>
      <c r="D6736" t="s">
        <v>93</v>
      </c>
      <c r="E6736" t="s">
        <v>30</v>
      </c>
      <c r="F6736" t="s">
        <v>33</v>
      </c>
      <c r="G6736" t="s">
        <v>79</v>
      </c>
      <c r="H6736" s="2">
        <v>488.6</v>
      </c>
      <c r="I6736" s="8">
        <f t="shared" si="525"/>
        <v>892637.2999999997</v>
      </c>
      <c r="J6736" s="8">
        <f t="shared" si="526"/>
        <v>101548.69999999997</v>
      </c>
      <c r="K6736" s="8">
        <f t="shared" si="527"/>
        <v>39090.199999999997</v>
      </c>
      <c r="L6736" s="8">
        <f t="shared" si="528"/>
        <v>21748.2</v>
      </c>
      <c r="M6736" s="8">
        <f t="shared" si="529"/>
        <v>16750.8</v>
      </c>
    </row>
    <row r="6737" spans="1:13" x14ac:dyDescent="0.2">
      <c r="A6737" t="s">
        <v>56</v>
      </c>
      <c r="B6737" t="s">
        <v>47</v>
      </c>
      <c r="C6737">
        <v>2015</v>
      </c>
      <c r="D6737" t="s">
        <v>93</v>
      </c>
      <c r="E6737" t="s">
        <v>30</v>
      </c>
      <c r="F6737" t="s">
        <v>34</v>
      </c>
      <c r="G6737" t="s">
        <v>80</v>
      </c>
      <c r="H6737" s="2">
        <v>366.4</v>
      </c>
      <c r="I6737" s="8">
        <f t="shared" si="525"/>
        <v>892637.2999999997</v>
      </c>
      <c r="J6737" s="8">
        <f t="shared" si="526"/>
        <v>101548.69999999997</v>
      </c>
      <c r="K6737" s="8">
        <f t="shared" si="527"/>
        <v>39090.199999999997</v>
      </c>
      <c r="L6737" s="8">
        <f t="shared" si="528"/>
        <v>21748.2</v>
      </c>
      <c r="M6737" s="8">
        <f t="shared" si="529"/>
        <v>15397.399999999991</v>
      </c>
    </row>
    <row r="6738" spans="1:13" x14ac:dyDescent="0.2">
      <c r="A6738" t="s">
        <v>56</v>
      </c>
      <c r="B6738" t="s">
        <v>47</v>
      </c>
      <c r="C6738">
        <v>2015</v>
      </c>
      <c r="D6738" t="s">
        <v>93</v>
      </c>
      <c r="E6738" t="s">
        <v>30</v>
      </c>
      <c r="F6738" t="s">
        <v>35</v>
      </c>
      <c r="G6738" t="s">
        <v>81</v>
      </c>
      <c r="H6738" s="2">
        <v>261.2</v>
      </c>
      <c r="I6738" s="8">
        <f t="shared" si="525"/>
        <v>892637.2999999997</v>
      </c>
      <c r="J6738" s="8">
        <f t="shared" si="526"/>
        <v>101548.69999999997</v>
      </c>
      <c r="K6738" s="8">
        <f t="shared" si="527"/>
        <v>39090.199999999997</v>
      </c>
      <c r="L6738" s="8">
        <f t="shared" si="528"/>
        <v>21748.2</v>
      </c>
      <c r="M6738" s="8">
        <f t="shared" si="529"/>
        <v>16508</v>
      </c>
    </row>
    <row r="6739" spans="1:13" x14ac:dyDescent="0.2">
      <c r="A6739" t="s">
        <v>56</v>
      </c>
      <c r="B6739" t="s">
        <v>47</v>
      </c>
      <c r="C6739">
        <v>2015</v>
      </c>
      <c r="D6739" t="s">
        <v>93</v>
      </c>
      <c r="E6739" t="s">
        <v>30</v>
      </c>
      <c r="F6739" t="s">
        <v>36</v>
      </c>
      <c r="G6739" t="s">
        <v>82</v>
      </c>
      <c r="H6739" s="2">
        <v>255</v>
      </c>
      <c r="I6739" s="8">
        <f t="shared" si="525"/>
        <v>892637.2999999997</v>
      </c>
      <c r="J6739" s="8">
        <f t="shared" si="526"/>
        <v>101548.69999999997</v>
      </c>
      <c r="K6739" s="8">
        <f t="shared" si="527"/>
        <v>39090.199999999997</v>
      </c>
      <c r="L6739" s="8">
        <f t="shared" si="528"/>
        <v>21748.2</v>
      </c>
      <c r="M6739" s="8">
        <f t="shared" si="529"/>
        <v>20870.300000000003</v>
      </c>
    </row>
    <row r="6740" spans="1:13" x14ac:dyDescent="0.2">
      <c r="A6740" t="s">
        <v>56</v>
      </c>
      <c r="B6740" t="s">
        <v>47</v>
      </c>
      <c r="C6740">
        <v>2015</v>
      </c>
      <c r="D6740" t="s">
        <v>93</v>
      </c>
      <c r="E6740" t="s">
        <v>37</v>
      </c>
      <c r="F6740" t="s">
        <v>38</v>
      </c>
      <c r="G6740" t="s">
        <v>83</v>
      </c>
      <c r="H6740" s="2">
        <v>595.79999999999995</v>
      </c>
      <c r="I6740" s="8">
        <f t="shared" si="525"/>
        <v>892637.2999999997</v>
      </c>
      <c r="J6740" s="8">
        <f t="shared" si="526"/>
        <v>99961.099999999991</v>
      </c>
      <c r="K6740" s="8">
        <f t="shared" si="527"/>
        <v>39090.199999999997</v>
      </c>
      <c r="L6740" s="8">
        <f t="shared" si="528"/>
        <v>21748.2</v>
      </c>
      <c r="M6740" s="8">
        <f t="shared" si="529"/>
        <v>17853.399999999987</v>
      </c>
    </row>
    <row r="6741" spans="1:13" x14ac:dyDescent="0.2">
      <c r="A6741" t="s">
        <v>56</v>
      </c>
      <c r="B6741" t="s">
        <v>47</v>
      </c>
      <c r="C6741">
        <v>2015</v>
      </c>
      <c r="D6741" t="s">
        <v>93</v>
      </c>
      <c r="E6741" t="s">
        <v>37</v>
      </c>
      <c r="F6741" t="s">
        <v>39</v>
      </c>
      <c r="G6741" t="s">
        <v>84</v>
      </c>
      <c r="H6741" s="2">
        <v>411</v>
      </c>
      <c r="I6741" s="8">
        <f t="shared" si="525"/>
        <v>892637.2999999997</v>
      </c>
      <c r="J6741" s="8">
        <f t="shared" si="526"/>
        <v>99961.099999999991</v>
      </c>
      <c r="K6741" s="8">
        <f t="shared" si="527"/>
        <v>39090.199999999997</v>
      </c>
      <c r="L6741" s="8">
        <f t="shared" si="528"/>
        <v>21748.2</v>
      </c>
      <c r="M6741" s="8">
        <f t="shared" si="529"/>
        <v>19347.099999999991</v>
      </c>
    </row>
    <row r="6742" spans="1:13" x14ac:dyDescent="0.2">
      <c r="A6742" t="s">
        <v>56</v>
      </c>
      <c r="B6742" t="s">
        <v>47</v>
      </c>
      <c r="C6742">
        <v>2015</v>
      </c>
      <c r="D6742" t="s">
        <v>93</v>
      </c>
      <c r="E6742" t="s">
        <v>37</v>
      </c>
      <c r="F6742" t="s">
        <v>40</v>
      </c>
      <c r="G6742" t="s">
        <v>85</v>
      </c>
      <c r="H6742" s="2">
        <v>327.5</v>
      </c>
      <c r="I6742" s="8">
        <f t="shared" si="525"/>
        <v>892637.2999999997</v>
      </c>
      <c r="J6742" s="8">
        <f t="shared" si="526"/>
        <v>99961.099999999991</v>
      </c>
      <c r="K6742" s="8">
        <f t="shared" si="527"/>
        <v>39090.199999999997</v>
      </c>
      <c r="L6742" s="8">
        <f t="shared" si="528"/>
        <v>21748.2</v>
      </c>
      <c r="M6742" s="8">
        <f t="shared" si="529"/>
        <v>15376.4</v>
      </c>
    </row>
    <row r="6743" spans="1:13" x14ac:dyDescent="0.2">
      <c r="A6743" t="s">
        <v>56</v>
      </c>
      <c r="B6743" t="s">
        <v>47</v>
      </c>
      <c r="C6743">
        <v>2015</v>
      </c>
      <c r="D6743" t="s">
        <v>93</v>
      </c>
      <c r="E6743" t="s">
        <v>37</v>
      </c>
      <c r="F6743" t="s">
        <v>41</v>
      </c>
      <c r="G6743" t="s">
        <v>86</v>
      </c>
      <c r="H6743" s="2">
        <v>424.9</v>
      </c>
      <c r="I6743" s="8">
        <f t="shared" si="525"/>
        <v>892637.2999999997</v>
      </c>
      <c r="J6743" s="8">
        <f t="shared" si="526"/>
        <v>99961.099999999991</v>
      </c>
      <c r="K6743" s="8">
        <f t="shared" si="527"/>
        <v>39090.199999999997</v>
      </c>
      <c r="L6743" s="8">
        <f t="shared" si="528"/>
        <v>21748.2</v>
      </c>
      <c r="M6743" s="8">
        <f t="shared" si="529"/>
        <v>17294.2</v>
      </c>
    </row>
    <row r="6744" spans="1:13" x14ac:dyDescent="0.2">
      <c r="A6744" t="s">
        <v>56</v>
      </c>
      <c r="B6744" t="s">
        <v>47</v>
      </c>
      <c r="C6744">
        <v>2015</v>
      </c>
      <c r="D6744" t="s">
        <v>93</v>
      </c>
      <c r="E6744" t="s">
        <v>37</v>
      </c>
      <c r="F6744" t="s">
        <v>42</v>
      </c>
      <c r="G6744" t="s">
        <v>87</v>
      </c>
      <c r="H6744" s="2">
        <v>328.6</v>
      </c>
      <c r="I6744" s="8">
        <f t="shared" si="525"/>
        <v>892637.2999999997</v>
      </c>
      <c r="J6744" s="8">
        <f t="shared" si="526"/>
        <v>99961.099999999991</v>
      </c>
      <c r="K6744" s="8">
        <f t="shared" si="527"/>
        <v>39090.199999999997</v>
      </c>
      <c r="L6744" s="8">
        <f t="shared" si="528"/>
        <v>21748.2</v>
      </c>
      <c r="M6744" s="8">
        <f t="shared" si="529"/>
        <v>18046.899999999998</v>
      </c>
    </row>
    <row r="6745" spans="1:13" x14ac:dyDescent="0.2">
      <c r="A6745" t="s">
        <v>56</v>
      </c>
      <c r="B6745" t="s">
        <v>47</v>
      </c>
      <c r="C6745">
        <v>2015</v>
      </c>
      <c r="D6745" t="s">
        <v>93</v>
      </c>
      <c r="E6745" t="s">
        <v>37</v>
      </c>
      <c r="F6745" t="s">
        <v>43</v>
      </c>
      <c r="G6745" t="s">
        <v>88</v>
      </c>
      <c r="H6745" s="2">
        <v>215.2</v>
      </c>
      <c r="I6745" s="8">
        <f t="shared" si="525"/>
        <v>892637.2999999997</v>
      </c>
      <c r="J6745" s="8">
        <f t="shared" si="526"/>
        <v>99961.099999999991</v>
      </c>
      <c r="K6745" s="8">
        <f t="shared" si="527"/>
        <v>39090.199999999997</v>
      </c>
      <c r="L6745" s="8">
        <f t="shared" si="528"/>
        <v>21748.2</v>
      </c>
      <c r="M6745" s="8">
        <f t="shared" si="529"/>
        <v>12043.1</v>
      </c>
    </row>
    <row r="6746" spans="1:13" x14ac:dyDescent="0.2">
      <c r="A6746" t="s">
        <v>56</v>
      </c>
      <c r="B6746" t="s">
        <v>47</v>
      </c>
      <c r="C6746">
        <v>2015</v>
      </c>
      <c r="D6746" t="s">
        <v>94</v>
      </c>
      <c r="E6746" t="s">
        <v>16</v>
      </c>
      <c r="F6746" t="s">
        <v>17</v>
      </c>
      <c r="G6746" t="s">
        <v>65</v>
      </c>
      <c r="H6746" s="2">
        <v>271</v>
      </c>
      <c r="I6746" s="8">
        <f t="shared" si="525"/>
        <v>964882</v>
      </c>
      <c r="J6746" s="8">
        <f t="shared" si="526"/>
        <v>72064</v>
      </c>
      <c r="K6746" s="8">
        <f t="shared" si="527"/>
        <v>46719</v>
      </c>
      <c r="L6746" s="8">
        <f t="shared" si="528"/>
        <v>23529</v>
      </c>
      <c r="M6746" s="8">
        <f t="shared" si="529"/>
        <v>13823</v>
      </c>
    </row>
    <row r="6747" spans="1:13" x14ac:dyDescent="0.2">
      <c r="A6747" t="s">
        <v>56</v>
      </c>
      <c r="B6747" t="s">
        <v>47</v>
      </c>
      <c r="C6747">
        <v>2015</v>
      </c>
      <c r="D6747" t="s">
        <v>94</v>
      </c>
      <c r="E6747" t="s">
        <v>16</v>
      </c>
      <c r="F6747" t="s">
        <v>18</v>
      </c>
      <c r="G6747" t="s">
        <v>66</v>
      </c>
      <c r="H6747" s="2">
        <v>184</v>
      </c>
      <c r="I6747" s="8">
        <f t="shared" si="525"/>
        <v>964882</v>
      </c>
      <c r="J6747" s="8">
        <f t="shared" si="526"/>
        <v>72064</v>
      </c>
      <c r="K6747" s="8">
        <f t="shared" si="527"/>
        <v>46719</v>
      </c>
      <c r="L6747" s="8">
        <f t="shared" si="528"/>
        <v>23529</v>
      </c>
      <c r="M6747" s="8">
        <f t="shared" si="529"/>
        <v>10961</v>
      </c>
    </row>
    <row r="6748" spans="1:13" x14ac:dyDescent="0.2">
      <c r="A6748" t="s">
        <v>56</v>
      </c>
      <c r="B6748" t="s">
        <v>47</v>
      </c>
      <c r="C6748">
        <v>2015</v>
      </c>
      <c r="D6748" t="s">
        <v>94</v>
      </c>
      <c r="E6748" t="s">
        <v>16</v>
      </c>
      <c r="F6748" t="s">
        <v>19</v>
      </c>
      <c r="G6748" t="s">
        <v>67</v>
      </c>
      <c r="H6748" s="2">
        <v>186</v>
      </c>
      <c r="I6748" s="8">
        <f t="shared" si="525"/>
        <v>964882</v>
      </c>
      <c r="J6748" s="8">
        <f t="shared" si="526"/>
        <v>72064</v>
      </c>
      <c r="K6748" s="8">
        <f t="shared" si="527"/>
        <v>46719</v>
      </c>
      <c r="L6748" s="8">
        <f t="shared" si="528"/>
        <v>23529</v>
      </c>
      <c r="M6748" s="8">
        <f t="shared" si="529"/>
        <v>8689</v>
      </c>
    </row>
    <row r="6749" spans="1:13" x14ac:dyDescent="0.2">
      <c r="A6749" t="s">
        <v>56</v>
      </c>
      <c r="B6749" t="s">
        <v>47</v>
      </c>
      <c r="C6749">
        <v>2015</v>
      </c>
      <c r="D6749" t="s">
        <v>94</v>
      </c>
      <c r="E6749" t="s">
        <v>16</v>
      </c>
      <c r="F6749" t="s">
        <v>20</v>
      </c>
      <c r="G6749" t="s">
        <v>68</v>
      </c>
      <c r="H6749" s="2">
        <v>194</v>
      </c>
      <c r="I6749" s="8">
        <f t="shared" si="525"/>
        <v>964882</v>
      </c>
      <c r="J6749" s="8">
        <f t="shared" si="526"/>
        <v>72064</v>
      </c>
      <c r="K6749" s="8">
        <f t="shared" si="527"/>
        <v>46719</v>
      </c>
      <c r="L6749" s="8">
        <f t="shared" si="528"/>
        <v>23529</v>
      </c>
      <c r="M6749" s="8">
        <f t="shared" si="529"/>
        <v>8503</v>
      </c>
    </row>
    <row r="6750" spans="1:13" x14ac:dyDescent="0.2">
      <c r="A6750" t="s">
        <v>56</v>
      </c>
      <c r="B6750" t="s">
        <v>47</v>
      </c>
      <c r="C6750">
        <v>2015</v>
      </c>
      <c r="D6750" t="s">
        <v>94</v>
      </c>
      <c r="E6750" t="s">
        <v>16</v>
      </c>
      <c r="F6750" t="s">
        <v>21</v>
      </c>
      <c r="G6750" t="s">
        <v>69</v>
      </c>
      <c r="H6750" s="2">
        <v>478</v>
      </c>
      <c r="I6750" s="8">
        <f t="shared" si="525"/>
        <v>964882</v>
      </c>
      <c r="J6750" s="8">
        <f t="shared" si="526"/>
        <v>72064</v>
      </c>
      <c r="K6750" s="8">
        <f t="shared" si="527"/>
        <v>46719</v>
      </c>
      <c r="L6750" s="8">
        <f t="shared" si="528"/>
        <v>23529</v>
      </c>
      <c r="M6750" s="8">
        <f t="shared" si="529"/>
        <v>21411</v>
      </c>
    </row>
    <row r="6751" spans="1:13" x14ac:dyDescent="0.2">
      <c r="A6751" t="s">
        <v>56</v>
      </c>
      <c r="B6751" t="s">
        <v>47</v>
      </c>
      <c r="C6751">
        <v>2015</v>
      </c>
      <c r="D6751" t="s">
        <v>94</v>
      </c>
      <c r="E6751" t="s">
        <v>16</v>
      </c>
      <c r="F6751" t="s">
        <v>22</v>
      </c>
      <c r="G6751" t="s">
        <v>70</v>
      </c>
      <c r="H6751" s="2">
        <v>282</v>
      </c>
      <c r="I6751" s="8">
        <f t="shared" si="525"/>
        <v>964882</v>
      </c>
      <c r="J6751" s="8">
        <f t="shared" si="526"/>
        <v>72064</v>
      </c>
      <c r="K6751" s="8">
        <f t="shared" si="527"/>
        <v>46719</v>
      </c>
      <c r="L6751" s="8">
        <f t="shared" si="528"/>
        <v>23529</v>
      </c>
      <c r="M6751" s="8">
        <f t="shared" si="529"/>
        <v>8677</v>
      </c>
    </row>
    <row r="6752" spans="1:13" x14ac:dyDescent="0.2">
      <c r="A6752" t="s">
        <v>56</v>
      </c>
      <c r="B6752" t="s">
        <v>47</v>
      </c>
      <c r="C6752">
        <v>2015</v>
      </c>
      <c r="D6752" t="s">
        <v>94</v>
      </c>
      <c r="E6752" t="s">
        <v>23</v>
      </c>
      <c r="F6752" t="s">
        <v>24</v>
      </c>
      <c r="G6752" t="s">
        <v>71</v>
      </c>
      <c r="H6752" s="2">
        <v>2240</v>
      </c>
      <c r="I6752" s="8">
        <f t="shared" si="525"/>
        <v>964882</v>
      </c>
      <c r="J6752" s="8">
        <f t="shared" si="526"/>
        <v>674741</v>
      </c>
      <c r="K6752" s="8">
        <f t="shared" si="527"/>
        <v>46719</v>
      </c>
      <c r="L6752" s="8">
        <f t="shared" si="528"/>
        <v>23529</v>
      </c>
      <c r="M6752" s="8">
        <f t="shared" si="529"/>
        <v>100430</v>
      </c>
    </row>
    <row r="6753" spans="1:13" x14ac:dyDescent="0.2">
      <c r="A6753" t="s">
        <v>56</v>
      </c>
      <c r="B6753" t="s">
        <v>47</v>
      </c>
      <c r="C6753">
        <v>2015</v>
      </c>
      <c r="D6753" t="s">
        <v>94</v>
      </c>
      <c r="E6753" t="s">
        <v>23</v>
      </c>
      <c r="F6753" t="s">
        <v>25</v>
      </c>
      <c r="G6753" t="s">
        <v>72</v>
      </c>
      <c r="H6753" s="2">
        <v>5470</v>
      </c>
      <c r="I6753" s="8">
        <f t="shared" si="525"/>
        <v>964882</v>
      </c>
      <c r="J6753" s="8">
        <f t="shared" si="526"/>
        <v>674741</v>
      </c>
      <c r="K6753" s="8">
        <f t="shared" si="527"/>
        <v>46719</v>
      </c>
      <c r="L6753" s="8">
        <f t="shared" si="528"/>
        <v>23529</v>
      </c>
      <c r="M6753" s="8">
        <f t="shared" si="529"/>
        <v>145220</v>
      </c>
    </row>
    <row r="6754" spans="1:13" x14ac:dyDescent="0.2">
      <c r="A6754" t="s">
        <v>56</v>
      </c>
      <c r="B6754" t="s">
        <v>47</v>
      </c>
      <c r="C6754">
        <v>2015</v>
      </c>
      <c r="D6754" t="s">
        <v>94</v>
      </c>
      <c r="E6754" t="s">
        <v>23</v>
      </c>
      <c r="F6754" t="s">
        <v>26</v>
      </c>
      <c r="G6754" t="s">
        <v>73</v>
      </c>
      <c r="H6754" s="2">
        <v>1040</v>
      </c>
      <c r="I6754" s="8">
        <f t="shared" si="525"/>
        <v>964882</v>
      </c>
      <c r="J6754" s="8">
        <f t="shared" si="526"/>
        <v>674741</v>
      </c>
      <c r="K6754" s="8">
        <f t="shared" si="527"/>
        <v>46719</v>
      </c>
      <c r="L6754" s="8">
        <f t="shared" si="528"/>
        <v>23529</v>
      </c>
      <c r="M6754" s="8">
        <f t="shared" si="529"/>
        <v>51112</v>
      </c>
    </row>
    <row r="6755" spans="1:13" x14ac:dyDescent="0.2">
      <c r="A6755" t="s">
        <v>56</v>
      </c>
      <c r="B6755" t="s">
        <v>47</v>
      </c>
      <c r="C6755">
        <v>2015</v>
      </c>
      <c r="D6755" t="s">
        <v>94</v>
      </c>
      <c r="E6755" t="s">
        <v>23</v>
      </c>
      <c r="F6755" t="s">
        <v>27</v>
      </c>
      <c r="G6755" t="s">
        <v>74</v>
      </c>
      <c r="H6755" s="2">
        <v>1574</v>
      </c>
      <c r="I6755" s="8">
        <f t="shared" si="525"/>
        <v>964882</v>
      </c>
      <c r="J6755" s="8">
        <f t="shared" si="526"/>
        <v>674741</v>
      </c>
      <c r="K6755" s="8">
        <f t="shared" si="527"/>
        <v>46719</v>
      </c>
      <c r="L6755" s="8">
        <f t="shared" si="528"/>
        <v>23529</v>
      </c>
      <c r="M6755" s="8">
        <f t="shared" si="529"/>
        <v>137630</v>
      </c>
    </row>
    <row r="6756" spans="1:13" x14ac:dyDescent="0.2">
      <c r="A6756" t="s">
        <v>56</v>
      </c>
      <c r="B6756" t="s">
        <v>47</v>
      </c>
      <c r="C6756">
        <v>2015</v>
      </c>
      <c r="D6756" t="s">
        <v>94</v>
      </c>
      <c r="E6756" t="s">
        <v>23</v>
      </c>
      <c r="F6756" t="s">
        <v>28</v>
      </c>
      <c r="G6756" t="s">
        <v>75</v>
      </c>
      <c r="H6756" s="2">
        <v>1615</v>
      </c>
      <c r="I6756" s="8">
        <f t="shared" si="525"/>
        <v>964882</v>
      </c>
      <c r="J6756" s="8">
        <f t="shared" si="526"/>
        <v>674741</v>
      </c>
      <c r="K6756" s="8">
        <f t="shared" si="527"/>
        <v>46719</v>
      </c>
      <c r="L6756" s="8">
        <f t="shared" si="528"/>
        <v>23529</v>
      </c>
      <c r="M6756" s="8">
        <f t="shared" si="529"/>
        <v>98009</v>
      </c>
    </row>
    <row r="6757" spans="1:13" x14ac:dyDescent="0.2">
      <c r="A6757" t="s">
        <v>56</v>
      </c>
      <c r="B6757" t="s">
        <v>47</v>
      </c>
      <c r="C6757">
        <v>2015</v>
      </c>
      <c r="D6757" t="s">
        <v>94</v>
      </c>
      <c r="E6757" t="s">
        <v>23</v>
      </c>
      <c r="F6757" t="s">
        <v>29</v>
      </c>
      <c r="G6757" t="s">
        <v>76</v>
      </c>
      <c r="H6757" s="2">
        <v>5720</v>
      </c>
      <c r="I6757" s="8">
        <f t="shared" si="525"/>
        <v>964882</v>
      </c>
      <c r="J6757" s="8">
        <f t="shared" si="526"/>
        <v>674741</v>
      </c>
      <c r="K6757" s="8">
        <f t="shared" si="527"/>
        <v>46719</v>
      </c>
      <c r="L6757" s="8">
        <f t="shared" si="528"/>
        <v>23529</v>
      </c>
      <c r="M6757" s="8">
        <f t="shared" si="529"/>
        <v>142340</v>
      </c>
    </row>
    <row r="6758" spans="1:13" x14ac:dyDescent="0.2">
      <c r="A6758" t="s">
        <v>56</v>
      </c>
      <c r="B6758" t="s">
        <v>47</v>
      </c>
      <c r="C6758">
        <v>2015</v>
      </c>
      <c r="D6758" t="s">
        <v>94</v>
      </c>
      <c r="E6758" t="s">
        <v>30</v>
      </c>
      <c r="F6758" t="s">
        <v>31</v>
      </c>
      <c r="G6758" t="s">
        <v>77</v>
      </c>
      <c r="H6758" s="2">
        <v>395</v>
      </c>
      <c r="I6758" s="8">
        <f t="shared" si="525"/>
        <v>964882</v>
      </c>
      <c r="J6758" s="8">
        <f t="shared" si="526"/>
        <v>112606</v>
      </c>
      <c r="K6758" s="8">
        <f t="shared" si="527"/>
        <v>46719</v>
      </c>
      <c r="L6758" s="8">
        <f t="shared" si="528"/>
        <v>23529</v>
      </c>
      <c r="M6758" s="8">
        <f t="shared" si="529"/>
        <v>16020</v>
      </c>
    </row>
    <row r="6759" spans="1:13" x14ac:dyDescent="0.2">
      <c r="A6759" t="s">
        <v>56</v>
      </c>
      <c r="B6759" t="s">
        <v>47</v>
      </c>
      <c r="C6759">
        <v>2015</v>
      </c>
      <c r="D6759" t="s">
        <v>94</v>
      </c>
      <c r="E6759" t="s">
        <v>30</v>
      </c>
      <c r="F6759" t="s">
        <v>32</v>
      </c>
      <c r="G6759" t="s">
        <v>78</v>
      </c>
      <c r="H6759" s="2">
        <v>222</v>
      </c>
      <c r="I6759" s="8">
        <f t="shared" si="525"/>
        <v>964882</v>
      </c>
      <c r="J6759" s="8">
        <f t="shared" si="526"/>
        <v>112606</v>
      </c>
      <c r="K6759" s="8">
        <f t="shared" si="527"/>
        <v>46719</v>
      </c>
      <c r="L6759" s="8">
        <f t="shared" si="528"/>
        <v>23529</v>
      </c>
      <c r="M6759" s="8">
        <f t="shared" si="529"/>
        <v>18291</v>
      </c>
    </row>
    <row r="6760" spans="1:13" x14ac:dyDescent="0.2">
      <c r="A6760" t="s">
        <v>56</v>
      </c>
      <c r="B6760" t="s">
        <v>47</v>
      </c>
      <c r="C6760">
        <v>2015</v>
      </c>
      <c r="D6760" t="s">
        <v>94</v>
      </c>
      <c r="E6760" t="s">
        <v>30</v>
      </c>
      <c r="F6760" t="s">
        <v>33</v>
      </c>
      <c r="G6760" t="s">
        <v>79</v>
      </c>
      <c r="H6760" s="2">
        <v>342</v>
      </c>
      <c r="I6760" s="8">
        <f t="shared" si="525"/>
        <v>964882</v>
      </c>
      <c r="J6760" s="8">
        <f t="shared" si="526"/>
        <v>112606</v>
      </c>
      <c r="K6760" s="8">
        <f t="shared" si="527"/>
        <v>46719</v>
      </c>
      <c r="L6760" s="8">
        <f t="shared" si="528"/>
        <v>23529</v>
      </c>
      <c r="M6760" s="8">
        <f t="shared" si="529"/>
        <v>19575</v>
      </c>
    </row>
    <row r="6761" spans="1:13" x14ac:dyDescent="0.2">
      <c r="A6761" t="s">
        <v>56</v>
      </c>
      <c r="B6761" t="s">
        <v>47</v>
      </c>
      <c r="C6761">
        <v>2015</v>
      </c>
      <c r="D6761" t="s">
        <v>94</v>
      </c>
      <c r="E6761" t="s">
        <v>30</v>
      </c>
      <c r="F6761" t="s">
        <v>34</v>
      </c>
      <c r="G6761" t="s">
        <v>80</v>
      </c>
      <c r="H6761" s="2">
        <v>425</v>
      </c>
      <c r="I6761" s="8">
        <f t="shared" si="525"/>
        <v>964882</v>
      </c>
      <c r="J6761" s="8">
        <f t="shared" si="526"/>
        <v>112606</v>
      </c>
      <c r="K6761" s="8">
        <f t="shared" si="527"/>
        <v>46719</v>
      </c>
      <c r="L6761" s="8">
        <f t="shared" si="528"/>
        <v>23529</v>
      </c>
      <c r="M6761" s="8">
        <f t="shared" si="529"/>
        <v>17687</v>
      </c>
    </row>
    <row r="6762" spans="1:13" x14ac:dyDescent="0.2">
      <c r="A6762" t="s">
        <v>56</v>
      </c>
      <c r="B6762" t="s">
        <v>47</v>
      </c>
      <c r="C6762">
        <v>2015</v>
      </c>
      <c r="D6762" t="s">
        <v>94</v>
      </c>
      <c r="E6762" t="s">
        <v>30</v>
      </c>
      <c r="F6762" t="s">
        <v>35</v>
      </c>
      <c r="G6762" t="s">
        <v>81</v>
      </c>
      <c r="H6762" s="2">
        <v>292</v>
      </c>
      <c r="I6762" s="8">
        <f t="shared" si="525"/>
        <v>964882</v>
      </c>
      <c r="J6762" s="8">
        <f t="shared" si="526"/>
        <v>112606</v>
      </c>
      <c r="K6762" s="8">
        <f t="shared" si="527"/>
        <v>46719</v>
      </c>
      <c r="L6762" s="8">
        <f t="shared" si="528"/>
        <v>23529</v>
      </c>
      <c r="M6762" s="8">
        <f t="shared" si="529"/>
        <v>18737</v>
      </c>
    </row>
    <row r="6763" spans="1:13" x14ac:dyDescent="0.2">
      <c r="A6763" t="s">
        <v>56</v>
      </c>
      <c r="B6763" t="s">
        <v>47</v>
      </c>
      <c r="C6763">
        <v>2015</v>
      </c>
      <c r="D6763" t="s">
        <v>94</v>
      </c>
      <c r="E6763" t="s">
        <v>30</v>
      </c>
      <c r="F6763" t="s">
        <v>36</v>
      </c>
      <c r="G6763" t="s">
        <v>82</v>
      </c>
      <c r="H6763" s="2">
        <v>417</v>
      </c>
      <c r="I6763" s="8">
        <f t="shared" si="525"/>
        <v>964882</v>
      </c>
      <c r="J6763" s="8">
        <f t="shared" si="526"/>
        <v>112606</v>
      </c>
      <c r="K6763" s="8">
        <f t="shared" si="527"/>
        <v>46719</v>
      </c>
      <c r="L6763" s="8">
        <f t="shared" si="528"/>
        <v>23529</v>
      </c>
      <c r="M6763" s="8">
        <f t="shared" si="529"/>
        <v>22296</v>
      </c>
    </row>
    <row r="6764" spans="1:13" x14ac:dyDescent="0.2">
      <c r="A6764" t="s">
        <v>56</v>
      </c>
      <c r="B6764" t="s">
        <v>47</v>
      </c>
      <c r="C6764">
        <v>2015</v>
      </c>
      <c r="D6764" t="s">
        <v>94</v>
      </c>
      <c r="E6764" t="s">
        <v>37</v>
      </c>
      <c r="F6764" t="s">
        <v>38</v>
      </c>
      <c r="G6764" t="s">
        <v>83</v>
      </c>
      <c r="H6764" s="2">
        <v>464</v>
      </c>
      <c r="I6764" s="8">
        <f t="shared" si="525"/>
        <v>964882</v>
      </c>
      <c r="J6764" s="8">
        <f t="shared" si="526"/>
        <v>105471</v>
      </c>
      <c r="K6764" s="8">
        <f t="shared" si="527"/>
        <v>46719</v>
      </c>
      <c r="L6764" s="8">
        <f t="shared" si="528"/>
        <v>23529</v>
      </c>
      <c r="M6764" s="8">
        <f t="shared" si="529"/>
        <v>19714</v>
      </c>
    </row>
    <row r="6765" spans="1:13" x14ac:dyDescent="0.2">
      <c r="A6765" t="s">
        <v>56</v>
      </c>
      <c r="B6765" t="s">
        <v>47</v>
      </c>
      <c r="C6765">
        <v>2015</v>
      </c>
      <c r="D6765" t="s">
        <v>94</v>
      </c>
      <c r="E6765" t="s">
        <v>37</v>
      </c>
      <c r="F6765" t="s">
        <v>39</v>
      </c>
      <c r="G6765" t="s">
        <v>84</v>
      </c>
      <c r="H6765" s="2">
        <v>248</v>
      </c>
      <c r="I6765" s="8">
        <f t="shared" si="525"/>
        <v>964882</v>
      </c>
      <c r="J6765" s="8">
        <f t="shared" si="526"/>
        <v>105471</v>
      </c>
      <c r="K6765" s="8">
        <f t="shared" si="527"/>
        <v>46719</v>
      </c>
      <c r="L6765" s="8">
        <f t="shared" si="528"/>
        <v>23529</v>
      </c>
      <c r="M6765" s="8">
        <f t="shared" si="529"/>
        <v>18974</v>
      </c>
    </row>
    <row r="6766" spans="1:13" x14ac:dyDescent="0.2">
      <c r="A6766" t="s">
        <v>56</v>
      </c>
      <c r="B6766" t="s">
        <v>47</v>
      </c>
      <c r="C6766">
        <v>2015</v>
      </c>
      <c r="D6766" t="s">
        <v>94</v>
      </c>
      <c r="E6766" t="s">
        <v>37</v>
      </c>
      <c r="F6766" t="s">
        <v>40</v>
      </c>
      <c r="G6766" t="s">
        <v>85</v>
      </c>
      <c r="H6766" s="2">
        <v>386</v>
      </c>
      <c r="I6766" s="8">
        <f t="shared" si="525"/>
        <v>964882</v>
      </c>
      <c r="J6766" s="8">
        <f t="shared" si="526"/>
        <v>105471</v>
      </c>
      <c r="K6766" s="8">
        <f t="shared" si="527"/>
        <v>46719</v>
      </c>
      <c r="L6766" s="8">
        <f t="shared" si="528"/>
        <v>23529</v>
      </c>
      <c r="M6766" s="8">
        <f t="shared" si="529"/>
        <v>17059</v>
      </c>
    </row>
    <row r="6767" spans="1:13" x14ac:dyDescent="0.2">
      <c r="A6767" t="s">
        <v>56</v>
      </c>
      <c r="B6767" t="s">
        <v>47</v>
      </c>
      <c r="C6767">
        <v>2015</v>
      </c>
      <c r="D6767" t="s">
        <v>94</v>
      </c>
      <c r="E6767" t="s">
        <v>37</v>
      </c>
      <c r="F6767" t="s">
        <v>41</v>
      </c>
      <c r="G6767" t="s">
        <v>86</v>
      </c>
      <c r="H6767" s="2">
        <v>382</v>
      </c>
      <c r="I6767" s="8">
        <f t="shared" si="525"/>
        <v>964882</v>
      </c>
      <c r="J6767" s="8">
        <f t="shared" si="526"/>
        <v>105471</v>
      </c>
      <c r="K6767" s="8">
        <f t="shared" si="527"/>
        <v>46719</v>
      </c>
      <c r="L6767" s="8">
        <f t="shared" si="528"/>
        <v>23529</v>
      </c>
      <c r="M6767" s="8">
        <f t="shared" si="529"/>
        <v>18610</v>
      </c>
    </row>
    <row r="6768" spans="1:13" x14ac:dyDescent="0.2">
      <c r="A6768" t="s">
        <v>56</v>
      </c>
      <c r="B6768" t="s">
        <v>47</v>
      </c>
      <c r="C6768">
        <v>2015</v>
      </c>
      <c r="D6768" t="s">
        <v>94</v>
      </c>
      <c r="E6768" t="s">
        <v>37</v>
      </c>
      <c r="F6768" t="s">
        <v>42</v>
      </c>
      <c r="G6768" t="s">
        <v>87</v>
      </c>
      <c r="H6768" s="2">
        <v>342</v>
      </c>
      <c r="I6768" s="8">
        <f t="shared" si="525"/>
        <v>964882</v>
      </c>
      <c r="J6768" s="8">
        <f t="shared" si="526"/>
        <v>105471</v>
      </c>
      <c r="K6768" s="8">
        <f t="shared" si="527"/>
        <v>46719</v>
      </c>
      <c r="L6768" s="8">
        <f t="shared" si="528"/>
        <v>23529</v>
      </c>
      <c r="M6768" s="8">
        <f t="shared" si="529"/>
        <v>18371</v>
      </c>
    </row>
    <row r="6769" spans="1:13" x14ac:dyDescent="0.2">
      <c r="A6769" t="s">
        <v>56</v>
      </c>
      <c r="B6769" t="s">
        <v>47</v>
      </c>
      <c r="C6769">
        <v>2015</v>
      </c>
      <c r="D6769" t="s">
        <v>94</v>
      </c>
      <c r="E6769" t="s">
        <v>37</v>
      </c>
      <c r="F6769" t="s">
        <v>43</v>
      </c>
      <c r="G6769" t="s">
        <v>88</v>
      </c>
      <c r="H6769" s="2">
        <v>360</v>
      </c>
      <c r="I6769" s="8">
        <f t="shared" si="525"/>
        <v>964882</v>
      </c>
      <c r="J6769" s="8">
        <f t="shared" si="526"/>
        <v>105471</v>
      </c>
      <c r="K6769" s="8">
        <f t="shared" si="527"/>
        <v>46719</v>
      </c>
      <c r="L6769" s="8">
        <f t="shared" si="528"/>
        <v>23529</v>
      </c>
      <c r="M6769" s="8">
        <f t="shared" si="529"/>
        <v>12743</v>
      </c>
    </row>
    <row r="6770" spans="1:13" x14ac:dyDescent="0.2">
      <c r="A6770" t="s">
        <v>56</v>
      </c>
      <c r="B6770" t="s">
        <v>47</v>
      </c>
      <c r="C6770">
        <v>2015</v>
      </c>
      <c r="D6770" t="s">
        <v>95</v>
      </c>
      <c r="E6770" t="s">
        <v>16</v>
      </c>
      <c r="F6770" t="s">
        <v>17</v>
      </c>
      <c r="G6770" t="s">
        <v>65</v>
      </c>
      <c r="H6770" s="2">
        <v>404.8</v>
      </c>
      <c r="I6770" s="8">
        <f t="shared" si="525"/>
        <v>995380.8</v>
      </c>
      <c r="J6770" s="8">
        <f t="shared" si="526"/>
        <v>75499.39999999998</v>
      </c>
      <c r="K6770" s="8">
        <f t="shared" si="527"/>
        <v>54962.799999999996</v>
      </c>
      <c r="L6770" s="8">
        <f t="shared" si="528"/>
        <v>25607.800000000003</v>
      </c>
      <c r="M6770" s="8">
        <f t="shared" si="529"/>
        <v>13338</v>
      </c>
    </row>
    <row r="6771" spans="1:13" x14ac:dyDescent="0.2">
      <c r="A6771" t="s">
        <v>56</v>
      </c>
      <c r="B6771" t="s">
        <v>47</v>
      </c>
      <c r="C6771">
        <v>2015</v>
      </c>
      <c r="D6771" t="s">
        <v>95</v>
      </c>
      <c r="E6771" t="s">
        <v>16</v>
      </c>
      <c r="F6771" t="s">
        <v>18</v>
      </c>
      <c r="G6771" t="s">
        <v>66</v>
      </c>
      <c r="H6771" s="2">
        <v>322.2</v>
      </c>
      <c r="I6771" s="8">
        <f t="shared" si="525"/>
        <v>995380.8</v>
      </c>
      <c r="J6771" s="8">
        <f t="shared" si="526"/>
        <v>75499.39999999998</v>
      </c>
      <c r="K6771" s="8">
        <f t="shared" si="527"/>
        <v>54962.799999999996</v>
      </c>
      <c r="L6771" s="8">
        <f t="shared" si="528"/>
        <v>25607.800000000003</v>
      </c>
      <c r="M6771" s="8">
        <f t="shared" si="529"/>
        <v>11226.800000000001</v>
      </c>
    </row>
    <row r="6772" spans="1:13" x14ac:dyDescent="0.2">
      <c r="A6772" t="s">
        <v>56</v>
      </c>
      <c r="B6772" t="s">
        <v>47</v>
      </c>
      <c r="C6772">
        <v>2015</v>
      </c>
      <c r="D6772" t="s">
        <v>95</v>
      </c>
      <c r="E6772" t="s">
        <v>16</v>
      </c>
      <c r="F6772" t="s">
        <v>19</v>
      </c>
      <c r="G6772" t="s">
        <v>67</v>
      </c>
      <c r="H6772" s="2">
        <v>105.4</v>
      </c>
      <c r="I6772" s="8">
        <f t="shared" si="525"/>
        <v>995380.8</v>
      </c>
      <c r="J6772" s="8">
        <f t="shared" si="526"/>
        <v>75499.39999999998</v>
      </c>
      <c r="K6772" s="8">
        <f t="shared" si="527"/>
        <v>54962.799999999996</v>
      </c>
      <c r="L6772" s="8">
        <f t="shared" si="528"/>
        <v>25607.800000000003</v>
      </c>
      <c r="M6772" s="8">
        <f t="shared" si="529"/>
        <v>8509.5999999999985</v>
      </c>
    </row>
    <row r="6773" spans="1:13" x14ac:dyDescent="0.2">
      <c r="A6773" t="s">
        <v>56</v>
      </c>
      <c r="B6773" t="s">
        <v>47</v>
      </c>
      <c r="C6773">
        <v>2015</v>
      </c>
      <c r="D6773" t="s">
        <v>95</v>
      </c>
      <c r="E6773" t="s">
        <v>16</v>
      </c>
      <c r="F6773" t="s">
        <v>20</v>
      </c>
      <c r="G6773" t="s">
        <v>68</v>
      </c>
      <c r="H6773" s="2">
        <v>151.6</v>
      </c>
      <c r="I6773" s="8">
        <f t="shared" si="525"/>
        <v>995380.8</v>
      </c>
      <c r="J6773" s="8">
        <f t="shared" si="526"/>
        <v>75499.39999999998</v>
      </c>
      <c r="K6773" s="8">
        <f t="shared" si="527"/>
        <v>54962.799999999996</v>
      </c>
      <c r="L6773" s="8">
        <f t="shared" si="528"/>
        <v>25607.800000000003</v>
      </c>
      <c r="M6773" s="8">
        <f t="shared" si="529"/>
        <v>9342</v>
      </c>
    </row>
    <row r="6774" spans="1:13" x14ac:dyDescent="0.2">
      <c r="A6774" t="s">
        <v>56</v>
      </c>
      <c r="B6774" t="s">
        <v>47</v>
      </c>
      <c r="C6774">
        <v>2015</v>
      </c>
      <c r="D6774" t="s">
        <v>95</v>
      </c>
      <c r="E6774" t="s">
        <v>16</v>
      </c>
      <c r="F6774" t="s">
        <v>21</v>
      </c>
      <c r="G6774" t="s">
        <v>69</v>
      </c>
      <c r="H6774" s="2">
        <v>598.20000000000005</v>
      </c>
      <c r="I6774" s="8">
        <f t="shared" si="525"/>
        <v>995380.8</v>
      </c>
      <c r="J6774" s="8">
        <f t="shared" si="526"/>
        <v>75499.39999999998</v>
      </c>
      <c r="K6774" s="8">
        <f t="shared" si="527"/>
        <v>54962.799999999996</v>
      </c>
      <c r="L6774" s="8">
        <f t="shared" si="528"/>
        <v>25607.800000000003</v>
      </c>
      <c r="M6774" s="8">
        <f t="shared" si="529"/>
        <v>23871.8</v>
      </c>
    </row>
    <row r="6775" spans="1:13" x14ac:dyDescent="0.2">
      <c r="A6775" t="s">
        <v>56</v>
      </c>
      <c r="B6775" t="s">
        <v>47</v>
      </c>
      <c r="C6775">
        <v>2015</v>
      </c>
      <c r="D6775" t="s">
        <v>95</v>
      </c>
      <c r="E6775" t="s">
        <v>16</v>
      </c>
      <c r="F6775" t="s">
        <v>22</v>
      </c>
      <c r="G6775" t="s">
        <v>70</v>
      </c>
      <c r="H6775" s="2">
        <v>206.6</v>
      </c>
      <c r="I6775" s="8">
        <f t="shared" si="525"/>
        <v>995380.8</v>
      </c>
      <c r="J6775" s="8">
        <f t="shared" si="526"/>
        <v>75499.39999999998</v>
      </c>
      <c r="K6775" s="8">
        <f t="shared" si="527"/>
        <v>54962.799999999996</v>
      </c>
      <c r="L6775" s="8">
        <f t="shared" si="528"/>
        <v>25607.800000000003</v>
      </c>
      <c r="M6775" s="8">
        <f t="shared" si="529"/>
        <v>9211.2000000000007</v>
      </c>
    </row>
    <row r="6776" spans="1:13" x14ac:dyDescent="0.2">
      <c r="A6776" t="s">
        <v>56</v>
      </c>
      <c r="B6776" t="s">
        <v>47</v>
      </c>
      <c r="C6776">
        <v>2015</v>
      </c>
      <c r="D6776" t="s">
        <v>95</v>
      </c>
      <c r="E6776" t="s">
        <v>23</v>
      </c>
      <c r="F6776" t="s">
        <v>24</v>
      </c>
      <c r="G6776" t="s">
        <v>71</v>
      </c>
      <c r="H6776" s="2">
        <v>2816</v>
      </c>
      <c r="I6776" s="8">
        <f t="shared" si="525"/>
        <v>995380.8</v>
      </c>
      <c r="J6776" s="8">
        <f t="shared" si="526"/>
        <v>694959.6</v>
      </c>
      <c r="K6776" s="8">
        <f t="shared" si="527"/>
        <v>54962.799999999996</v>
      </c>
      <c r="L6776" s="8">
        <f t="shared" si="528"/>
        <v>25607.800000000003</v>
      </c>
      <c r="M6776" s="8">
        <f t="shared" si="529"/>
        <v>111426</v>
      </c>
    </row>
    <row r="6777" spans="1:13" x14ac:dyDescent="0.2">
      <c r="A6777" t="s">
        <v>56</v>
      </c>
      <c r="B6777" t="s">
        <v>47</v>
      </c>
      <c r="C6777">
        <v>2015</v>
      </c>
      <c r="D6777" t="s">
        <v>95</v>
      </c>
      <c r="E6777" t="s">
        <v>23</v>
      </c>
      <c r="F6777" t="s">
        <v>25</v>
      </c>
      <c r="G6777" t="s">
        <v>72</v>
      </c>
      <c r="H6777" s="2">
        <v>2114</v>
      </c>
      <c r="I6777" s="8">
        <f t="shared" si="525"/>
        <v>995380.8</v>
      </c>
      <c r="J6777" s="8">
        <f t="shared" si="526"/>
        <v>694959.6</v>
      </c>
      <c r="K6777" s="8">
        <f t="shared" si="527"/>
        <v>54962.799999999996</v>
      </c>
      <c r="L6777" s="8">
        <f t="shared" si="528"/>
        <v>25607.800000000003</v>
      </c>
      <c r="M6777" s="8">
        <f t="shared" si="529"/>
        <v>143928</v>
      </c>
    </row>
    <row r="6778" spans="1:13" x14ac:dyDescent="0.2">
      <c r="A6778" t="s">
        <v>56</v>
      </c>
      <c r="B6778" t="s">
        <v>47</v>
      </c>
      <c r="C6778">
        <v>2015</v>
      </c>
      <c r="D6778" t="s">
        <v>95</v>
      </c>
      <c r="E6778" t="s">
        <v>23</v>
      </c>
      <c r="F6778" t="s">
        <v>26</v>
      </c>
      <c r="G6778" t="s">
        <v>73</v>
      </c>
      <c r="H6778" s="2">
        <v>1162</v>
      </c>
      <c r="I6778" s="8">
        <f t="shared" si="525"/>
        <v>995380.8</v>
      </c>
      <c r="J6778" s="8">
        <f t="shared" si="526"/>
        <v>694959.6</v>
      </c>
      <c r="K6778" s="8">
        <f t="shared" si="527"/>
        <v>54962.799999999996</v>
      </c>
      <c r="L6778" s="8">
        <f t="shared" si="528"/>
        <v>25607.800000000003</v>
      </c>
      <c r="M6778" s="8">
        <f t="shared" si="529"/>
        <v>53346.2</v>
      </c>
    </row>
    <row r="6779" spans="1:13" x14ac:dyDescent="0.2">
      <c r="A6779" t="s">
        <v>56</v>
      </c>
      <c r="B6779" t="s">
        <v>47</v>
      </c>
      <c r="C6779">
        <v>2015</v>
      </c>
      <c r="D6779" t="s">
        <v>95</v>
      </c>
      <c r="E6779" t="s">
        <v>23</v>
      </c>
      <c r="F6779" t="s">
        <v>27</v>
      </c>
      <c r="G6779" t="s">
        <v>74</v>
      </c>
      <c r="H6779" s="2">
        <v>2812.4</v>
      </c>
      <c r="I6779" s="8">
        <f t="shared" si="525"/>
        <v>995380.8</v>
      </c>
      <c r="J6779" s="8">
        <f t="shared" si="526"/>
        <v>694959.6</v>
      </c>
      <c r="K6779" s="8">
        <f t="shared" si="527"/>
        <v>54962.799999999996</v>
      </c>
      <c r="L6779" s="8">
        <f t="shared" si="528"/>
        <v>25607.800000000003</v>
      </c>
      <c r="M6779" s="8">
        <f t="shared" si="529"/>
        <v>134842</v>
      </c>
    </row>
    <row r="6780" spans="1:13" x14ac:dyDescent="0.2">
      <c r="A6780" t="s">
        <v>56</v>
      </c>
      <c r="B6780" t="s">
        <v>47</v>
      </c>
      <c r="C6780">
        <v>2015</v>
      </c>
      <c r="D6780" t="s">
        <v>95</v>
      </c>
      <c r="E6780" t="s">
        <v>23</v>
      </c>
      <c r="F6780" t="s">
        <v>28</v>
      </c>
      <c r="G6780" t="s">
        <v>75</v>
      </c>
      <c r="H6780" s="2">
        <v>2973</v>
      </c>
      <c r="I6780" s="8">
        <f t="shared" si="525"/>
        <v>995380.8</v>
      </c>
      <c r="J6780" s="8">
        <f t="shared" si="526"/>
        <v>694959.6</v>
      </c>
      <c r="K6780" s="8">
        <f t="shared" si="527"/>
        <v>54962.799999999996</v>
      </c>
      <c r="L6780" s="8">
        <f t="shared" si="528"/>
        <v>25607.800000000003</v>
      </c>
      <c r="M6780" s="8">
        <f t="shared" si="529"/>
        <v>110319.40000000001</v>
      </c>
    </row>
    <row r="6781" spans="1:13" x14ac:dyDescent="0.2">
      <c r="A6781" t="s">
        <v>56</v>
      </c>
      <c r="B6781" t="s">
        <v>47</v>
      </c>
      <c r="C6781">
        <v>2015</v>
      </c>
      <c r="D6781" t="s">
        <v>95</v>
      </c>
      <c r="E6781" t="s">
        <v>23</v>
      </c>
      <c r="F6781" t="s">
        <v>29</v>
      </c>
      <c r="G6781" t="s">
        <v>76</v>
      </c>
      <c r="H6781" s="2">
        <v>6846</v>
      </c>
      <c r="I6781" s="8">
        <f t="shared" si="525"/>
        <v>995380.8</v>
      </c>
      <c r="J6781" s="8">
        <f t="shared" si="526"/>
        <v>694959.6</v>
      </c>
      <c r="K6781" s="8">
        <f t="shared" si="527"/>
        <v>54962.799999999996</v>
      </c>
      <c r="L6781" s="8">
        <f t="shared" si="528"/>
        <v>25607.800000000003</v>
      </c>
      <c r="M6781" s="8">
        <f t="shared" si="529"/>
        <v>141098</v>
      </c>
    </row>
    <row r="6782" spans="1:13" x14ac:dyDescent="0.2">
      <c r="A6782" t="s">
        <v>56</v>
      </c>
      <c r="B6782" t="s">
        <v>47</v>
      </c>
      <c r="C6782">
        <v>2015</v>
      </c>
      <c r="D6782" t="s">
        <v>95</v>
      </c>
      <c r="E6782" t="s">
        <v>30</v>
      </c>
      <c r="F6782" t="s">
        <v>31</v>
      </c>
      <c r="G6782" t="s">
        <v>77</v>
      </c>
      <c r="H6782" s="2">
        <v>348.2</v>
      </c>
      <c r="I6782" s="8">
        <f t="shared" si="525"/>
        <v>995380.8</v>
      </c>
      <c r="J6782" s="8">
        <f t="shared" si="526"/>
        <v>116239.8</v>
      </c>
      <c r="K6782" s="8">
        <f t="shared" si="527"/>
        <v>54962.799999999996</v>
      </c>
      <c r="L6782" s="8">
        <f t="shared" si="528"/>
        <v>25607.800000000003</v>
      </c>
      <c r="M6782" s="8">
        <f t="shared" si="529"/>
        <v>17258</v>
      </c>
    </row>
    <row r="6783" spans="1:13" x14ac:dyDescent="0.2">
      <c r="A6783" t="s">
        <v>56</v>
      </c>
      <c r="B6783" t="s">
        <v>47</v>
      </c>
      <c r="C6783">
        <v>2015</v>
      </c>
      <c r="D6783" t="s">
        <v>95</v>
      </c>
      <c r="E6783" t="s">
        <v>30</v>
      </c>
      <c r="F6783" t="s">
        <v>32</v>
      </c>
      <c r="G6783" t="s">
        <v>78</v>
      </c>
      <c r="H6783" s="2">
        <v>382.2</v>
      </c>
      <c r="I6783" s="8">
        <f t="shared" si="525"/>
        <v>995380.8</v>
      </c>
      <c r="J6783" s="8">
        <f t="shared" si="526"/>
        <v>116239.8</v>
      </c>
      <c r="K6783" s="8">
        <f t="shared" si="527"/>
        <v>54962.799999999996</v>
      </c>
      <c r="L6783" s="8">
        <f t="shared" si="528"/>
        <v>25607.800000000003</v>
      </c>
      <c r="M6783" s="8">
        <f t="shared" si="529"/>
        <v>18198.800000000003</v>
      </c>
    </row>
    <row r="6784" spans="1:13" x14ac:dyDescent="0.2">
      <c r="A6784" t="s">
        <v>56</v>
      </c>
      <c r="B6784" t="s">
        <v>47</v>
      </c>
      <c r="C6784">
        <v>2015</v>
      </c>
      <c r="D6784" t="s">
        <v>95</v>
      </c>
      <c r="E6784" t="s">
        <v>30</v>
      </c>
      <c r="F6784" t="s">
        <v>33</v>
      </c>
      <c r="G6784" t="s">
        <v>79</v>
      </c>
      <c r="H6784" s="2">
        <v>371.2</v>
      </c>
      <c r="I6784" s="8">
        <f t="shared" si="525"/>
        <v>995380.8</v>
      </c>
      <c r="J6784" s="8">
        <f t="shared" si="526"/>
        <v>116239.8</v>
      </c>
      <c r="K6784" s="8">
        <f t="shared" si="527"/>
        <v>54962.799999999996</v>
      </c>
      <c r="L6784" s="8">
        <f t="shared" si="528"/>
        <v>25607.800000000003</v>
      </c>
      <c r="M6784" s="8">
        <f t="shared" si="529"/>
        <v>19889.400000000001</v>
      </c>
    </row>
    <row r="6785" spans="1:13" x14ac:dyDescent="0.2">
      <c r="A6785" t="s">
        <v>56</v>
      </c>
      <c r="B6785" t="s">
        <v>47</v>
      </c>
      <c r="C6785">
        <v>2015</v>
      </c>
      <c r="D6785" t="s">
        <v>95</v>
      </c>
      <c r="E6785" t="s">
        <v>30</v>
      </c>
      <c r="F6785" t="s">
        <v>34</v>
      </c>
      <c r="G6785" t="s">
        <v>80</v>
      </c>
      <c r="H6785" s="2">
        <v>379.6</v>
      </c>
      <c r="I6785" s="8">
        <f t="shared" si="525"/>
        <v>995380.8</v>
      </c>
      <c r="J6785" s="8">
        <f t="shared" si="526"/>
        <v>116239.8</v>
      </c>
      <c r="K6785" s="8">
        <f t="shared" si="527"/>
        <v>54962.799999999996</v>
      </c>
      <c r="L6785" s="8">
        <f t="shared" si="528"/>
        <v>25607.800000000003</v>
      </c>
      <c r="M6785" s="8">
        <f t="shared" si="529"/>
        <v>18431.8</v>
      </c>
    </row>
    <row r="6786" spans="1:13" x14ac:dyDescent="0.2">
      <c r="A6786" t="s">
        <v>56</v>
      </c>
      <c r="B6786" t="s">
        <v>47</v>
      </c>
      <c r="C6786">
        <v>2015</v>
      </c>
      <c r="D6786" t="s">
        <v>95</v>
      </c>
      <c r="E6786" t="s">
        <v>30</v>
      </c>
      <c r="F6786" t="s">
        <v>35</v>
      </c>
      <c r="G6786" t="s">
        <v>81</v>
      </c>
      <c r="H6786" s="2">
        <v>699</v>
      </c>
      <c r="I6786" s="8">
        <f t="shared" ref="I6786:I6849" si="530">SUMIFS(H:H,C:C,C6786,D:D,D6786)</f>
        <v>995380.8</v>
      </c>
      <c r="J6786" s="8">
        <f t="shared" ref="J6786:J6849" si="531">SUMIFS(H:H,E:E,E6786,D:D,D6786,C:C,C6786)</f>
        <v>116239.8</v>
      </c>
      <c r="K6786" s="8">
        <f t="shared" si="527"/>
        <v>54962.799999999996</v>
      </c>
      <c r="L6786" s="8">
        <f t="shared" si="528"/>
        <v>25607.800000000003</v>
      </c>
      <c r="M6786" s="8">
        <f t="shared" si="529"/>
        <v>18771.999999999996</v>
      </c>
    </row>
    <row r="6787" spans="1:13" x14ac:dyDescent="0.2">
      <c r="A6787" t="s">
        <v>56</v>
      </c>
      <c r="B6787" t="s">
        <v>47</v>
      </c>
      <c r="C6787">
        <v>2015</v>
      </c>
      <c r="D6787" t="s">
        <v>95</v>
      </c>
      <c r="E6787" t="s">
        <v>30</v>
      </c>
      <c r="F6787" t="s">
        <v>36</v>
      </c>
      <c r="G6787" t="s">
        <v>82</v>
      </c>
      <c r="H6787" s="2">
        <v>470.2</v>
      </c>
      <c r="I6787" s="8">
        <f t="shared" si="530"/>
        <v>995380.8</v>
      </c>
      <c r="J6787" s="8">
        <f t="shared" si="531"/>
        <v>116239.8</v>
      </c>
      <c r="K6787" s="8">
        <f t="shared" ref="K6787:K6850" si="532">SUMIFS(H:H,B:B,B6787,C:C,C6787,D:D,D6787)</f>
        <v>54962.799999999996</v>
      </c>
      <c r="L6787" s="8">
        <f t="shared" ref="L6787:L6850" si="533">SUMIFS(H:H,A:A,A6787,C:C,C6787,D:D,D6787)</f>
        <v>25607.800000000003</v>
      </c>
      <c r="M6787" s="8">
        <f t="shared" ref="M6787:M6850" si="534">SUMIFS(H:H,G:G,G6787,D:D,D6787,C:C,C6787)</f>
        <v>23689.799999999996</v>
      </c>
    </row>
    <row r="6788" spans="1:13" x14ac:dyDescent="0.2">
      <c r="A6788" t="s">
        <v>56</v>
      </c>
      <c r="B6788" t="s">
        <v>47</v>
      </c>
      <c r="C6788">
        <v>2015</v>
      </c>
      <c r="D6788" t="s">
        <v>95</v>
      </c>
      <c r="E6788" t="s">
        <v>37</v>
      </c>
      <c r="F6788" t="s">
        <v>38</v>
      </c>
      <c r="G6788" t="s">
        <v>83</v>
      </c>
      <c r="H6788" s="2">
        <v>400.4</v>
      </c>
      <c r="I6788" s="8">
        <f t="shared" si="530"/>
        <v>995380.8</v>
      </c>
      <c r="J6788" s="8">
        <f t="shared" si="531"/>
        <v>108681.99999999999</v>
      </c>
      <c r="K6788" s="8">
        <f t="shared" si="532"/>
        <v>54962.799999999996</v>
      </c>
      <c r="L6788" s="8">
        <f t="shared" si="533"/>
        <v>25607.800000000003</v>
      </c>
      <c r="M6788" s="8">
        <f t="shared" si="534"/>
        <v>20036.200000000004</v>
      </c>
    </row>
    <row r="6789" spans="1:13" x14ac:dyDescent="0.2">
      <c r="A6789" t="s">
        <v>56</v>
      </c>
      <c r="B6789" t="s">
        <v>47</v>
      </c>
      <c r="C6789">
        <v>2015</v>
      </c>
      <c r="D6789" t="s">
        <v>95</v>
      </c>
      <c r="E6789" t="s">
        <v>37</v>
      </c>
      <c r="F6789" t="s">
        <v>39</v>
      </c>
      <c r="G6789" t="s">
        <v>84</v>
      </c>
      <c r="H6789" s="2">
        <v>583.4</v>
      </c>
      <c r="I6789" s="8">
        <f t="shared" si="530"/>
        <v>995380.8</v>
      </c>
      <c r="J6789" s="8">
        <f t="shared" si="531"/>
        <v>108681.99999999999</v>
      </c>
      <c r="K6789" s="8">
        <f t="shared" si="532"/>
        <v>54962.799999999996</v>
      </c>
      <c r="L6789" s="8">
        <f t="shared" si="533"/>
        <v>25607.800000000003</v>
      </c>
      <c r="M6789" s="8">
        <f t="shared" si="534"/>
        <v>19552</v>
      </c>
    </row>
    <row r="6790" spans="1:13" x14ac:dyDescent="0.2">
      <c r="A6790" t="s">
        <v>56</v>
      </c>
      <c r="B6790" t="s">
        <v>47</v>
      </c>
      <c r="C6790">
        <v>2015</v>
      </c>
      <c r="D6790" t="s">
        <v>95</v>
      </c>
      <c r="E6790" t="s">
        <v>37</v>
      </c>
      <c r="F6790" t="s">
        <v>40</v>
      </c>
      <c r="G6790" t="s">
        <v>85</v>
      </c>
      <c r="H6790" s="2">
        <v>330.8</v>
      </c>
      <c r="I6790" s="8">
        <f t="shared" si="530"/>
        <v>995380.8</v>
      </c>
      <c r="J6790" s="8">
        <f t="shared" si="531"/>
        <v>108681.99999999999</v>
      </c>
      <c r="K6790" s="8">
        <f t="shared" si="532"/>
        <v>54962.799999999996</v>
      </c>
      <c r="L6790" s="8">
        <f t="shared" si="533"/>
        <v>25607.800000000003</v>
      </c>
      <c r="M6790" s="8">
        <f t="shared" si="534"/>
        <v>16584.2</v>
      </c>
    </row>
    <row r="6791" spans="1:13" x14ac:dyDescent="0.2">
      <c r="A6791" t="s">
        <v>56</v>
      </c>
      <c r="B6791" t="s">
        <v>47</v>
      </c>
      <c r="C6791">
        <v>2015</v>
      </c>
      <c r="D6791" t="s">
        <v>95</v>
      </c>
      <c r="E6791" t="s">
        <v>37</v>
      </c>
      <c r="F6791" t="s">
        <v>41</v>
      </c>
      <c r="G6791" t="s">
        <v>86</v>
      </c>
      <c r="H6791" s="2">
        <v>368.6</v>
      </c>
      <c r="I6791" s="8">
        <f t="shared" si="530"/>
        <v>995380.8</v>
      </c>
      <c r="J6791" s="8">
        <f t="shared" si="531"/>
        <v>108681.99999999999</v>
      </c>
      <c r="K6791" s="8">
        <f t="shared" si="532"/>
        <v>54962.799999999996</v>
      </c>
      <c r="L6791" s="8">
        <f t="shared" si="533"/>
        <v>25607.800000000003</v>
      </c>
      <c r="M6791" s="8">
        <f t="shared" si="534"/>
        <v>19638</v>
      </c>
    </row>
    <row r="6792" spans="1:13" x14ac:dyDescent="0.2">
      <c r="A6792" t="s">
        <v>56</v>
      </c>
      <c r="B6792" t="s">
        <v>47</v>
      </c>
      <c r="C6792">
        <v>2015</v>
      </c>
      <c r="D6792" t="s">
        <v>95</v>
      </c>
      <c r="E6792" t="s">
        <v>37</v>
      </c>
      <c r="F6792" t="s">
        <v>42</v>
      </c>
      <c r="G6792" t="s">
        <v>87</v>
      </c>
      <c r="H6792" s="2">
        <v>507.8</v>
      </c>
      <c r="I6792" s="8">
        <f t="shared" si="530"/>
        <v>995380.8</v>
      </c>
      <c r="J6792" s="8">
        <f t="shared" si="531"/>
        <v>108681.99999999999</v>
      </c>
      <c r="K6792" s="8">
        <f t="shared" si="532"/>
        <v>54962.799999999996</v>
      </c>
      <c r="L6792" s="8">
        <f t="shared" si="533"/>
        <v>25607.800000000003</v>
      </c>
      <c r="M6792" s="8">
        <f t="shared" si="534"/>
        <v>20265.199999999997</v>
      </c>
    </row>
    <row r="6793" spans="1:13" x14ac:dyDescent="0.2">
      <c r="A6793" t="s">
        <v>56</v>
      </c>
      <c r="B6793" t="s">
        <v>47</v>
      </c>
      <c r="C6793">
        <v>2015</v>
      </c>
      <c r="D6793" t="s">
        <v>95</v>
      </c>
      <c r="E6793" t="s">
        <v>37</v>
      </c>
      <c r="F6793" t="s">
        <v>43</v>
      </c>
      <c r="G6793" t="s">
        <v>88</v>
      </c>
      <c r="H6793" s="2">
        <v>254.2</v>
      </c>
      <c r="I6793" s="8">
        <f t="shared" si="530"/>
        <v>995380.8</v>
      </c>
      <c r="J6793" s="8">
        <f t="shared" si="531"/>
        <v>108681.99999999999</v>
      </c>
      <c r="K6793" s="8">
        <f t="shared" si="532"/>
        <v>54962.799999999996</v>
      </c>
      <c r="L6793" s="8">
        <f t="shared" si="533"/>
        <v>25607.800000000003</v>
      </c>
      <c r="M6793" s="8">
        <f t="shared" si="534"/>
        <v>12606.400000000001</v>
      </c>
    </row>
    <row r="6794" spans="1:13" x14ac:dyDescent="0.2">
      <c r="A6794" t="s">
        <v>56</v>
      </c>
      <c r="B6794" t="s">
        <v>47</v>
      </c>
      <c r="C6794">
        <v>2015</v>
      </c>
      <c r="D6794" t="s">
        <v>96</v>
      </c>
      <c r="E6794" t="s">
        <v>16</v>
      </c>
      <c r="F6794" t="s">
        <v>17</v>
      </c>
      <c r="G6794" t="s">
        <v>65</v>
      </c>
      <c r="H6794" s="2">
        <v>218.6</v>
      </c>
      <c r="I6794" s="8">
        <f t="shared" si="530"/>
        <v>1007634.2000000002</v>
      </c>
      <c r="J6794" s="8">
        <f t="shared" si="531"/>
        <v>76428.900000000009</v>
      </c>
      <c r="K6794" s="8">
        <f t="shared" si="532"/>
        <v>47061.900000000009</v>
      </c>
      <c r="L6794" s="8">
        <f t="shared" si="533"/>
        <v>18900.699999999997</v>
      </c>
      <c r="M6794" s="8">
        <f t="shared" si="534"/>
        <v>14689.899999999998</v>
      </c>
    </row>
    <row r="6795" spans="1:13" x14ac:dyDescent="0.2">
      <c r="A6795" t="s">
        <v>56</v>
      </c>
      <c r="B6795" t="s">
        <v>47</v>
      </c>
      <c r="C6795">
        <v>2015</v>
      </c>
      <c r="D6795" t="s">
        <v>96</v>
      </c>
      <c r="E6795" t="s">
        <v>16</v>
      </c>
      <c r="F6795" t="s">
        <v>18</v>
      </c>
      <c r="G6795" t="s">
        <v>66</v>
      </c>
      <c r="H6795" s="2">
        <v>201.2</v>
      </c>
      <c r="I6795" s="8">
        <f t="shared" si="530"/>
        <v>1007634.2000000002</v>
      </c>
      <c r="J6795" s="8">
        <f t="shared" si="531"/>
        <v>76428.900000000009</v>
      </c>
      <c r="K6795" s="8">
        <f t="shared" si="532"/>
        <v>47061.900000000009</v>
      </c>
      <c r="L6795" s="8">
        <f t="shared" si="533"/>
        <v>18900.699999999997</v>
      </c>
      <c r="M6795" s="8">
        <f t="shared" si="534"/>
        <v>11178</v>
      </c>
    </row>
    <row r="6796" spans="1:13" x14ac:dyDescent="0.2">
      <c r="A6796" t="s">
        <v>56</v>
      </c>
      <c r="B6796" t="s">
        <v>47</v>
      </c>
      <c r="C6796">
        <v>2015</v>
      </c>
      <c r="D6796" t="s">
        <v>96</v>
      </c>
      <c r="E6796" t="s">
        <v>16</v>
      </c>
      <c r="F6796" t="s">
        <v>19</v>
      </c>
      <c r="G6796" t="s">
        <v>67</v>
      </c>
      <c r="H6796" s="2">
        <v>222.6</v>
      </c>
      <c r="I6796" s="8">
        <f t="shared" si="530"/>
        <v>1007634.2000000002</v>
      </c>
      <c r="J6796" s="8">
        <f t="shared" si="531"/>
        <v>76428.900000000009</v>
      </c>
      <c r="K6796" s="8">
        <f t="shared" si="532"/>
        <v>47061.900000000009</v>
      </c>
      <c r="L6796" s="8">
        <f t="shared" si="533"/>
        <v>18900.699999999997</v>
      </c>
      <c r="M6796" s="8">
        <f t="shared" si="534"/>
        <v>9196.8000000000011</v>
      </c>
    </row>
    <row r="6797" spans="1:13" x14ac:dyDescent="0.2">
      <c r="A6797" t="s">
        <v>56</v>
      </c>
      <c r="B6797" t="s">
        <v>47</v>
      </c>
      <c r="C6797">
        <v>2015</v>
      </c>
      <c r="D6797" t="s">
        <v>96</v>
      </c>
      <c r="E6797" t="s">
        <v>16</v>
      </c>
      <c r="F6797" t="s">
        <v>20</v>
      </c>
      <c r="G6797" t="s">
        <v>68</v>
      </c>
      <c r="H6797" s="2">
        <v>204.3</v>
      </c>
      <c r="I6797" s="8">
        <f t="shared" si="530"/>
        <v>1007634.2000000002</v>
      </c>
      <c r="J6797" s="8">
        <f t="shared" si="531"/>
        <v>76428.900000000009</v>
      </c>
      <c r="K6797" s="8">
        <f t="shared" si="532"/>
        <v>47061.900000000009</v>
      </c>
      <c r="L6797" s="8">
        <f t="shared" si="533"/>
        <v>18900.699999999997</v>
      </c>
      <c r="M6797" s="8">
        <f t="shared" si="534"/>
        <v>8837.5</v>
      </c>
    </row>
    <row r="6798" spans="1:13" x14ac:dyDescent="0.2">
      <c r="A6798" t="s">
        <v>56</v>
      </c>
      <c r="B6798" t="s">
        <v>47</v>
      </c>
      <c r="C6798">
        <v>2015</v>
      </c>
      <c r="D6798" t="s">
        <v>96</v>
      </c>
      <c r="E6798" t="s">
        <v>16</v>
      </c>
      <c r="F6798" t="s">
        <v>21</v>
      </c>
      <c r="G6798" t="s">
        <v>69</v>
      </c>
      <c r="H6798" s="2">
        <v>346.8</v>
      </c>
      <c r="I6798" s="8">
        <f t="shared" si="530"/>
        <v>1007634.2000000002</v>
      </c>
      <c r="J6798" s="8">
        <f t="shared" si="531"/>
        <v>76428.900000000009</v>
      </c>
      <c r="K6798" s="8">
        <f t="shared" si="532"/>
        <v>47061.900000000009</v>
      </c>
      <c r="L6798" s="8">
        <f t="shared" si="533"/>
        <v>18900.699999999997</v>
      </c>
      <c r="M6798" s="8">
        <f t="shared" si="534"/>
        <v>22899.9</v>
      </c>
    </row>
    <row r="6799" spans="1:13" x14ac:dyDescent="0.2">
      <c r="A6799" t="s">
        <v>56</v>
      </c>
      <c r="B6799" t="s">
        <v>47</v>
      </c>
      <c r="C6799">
        <v>2015</v>
      </c>
      <c r="D6799" t="s">
        <v>96</v>
      </c>
      <c r="E6799" t="s">
        <v>16</v>
      </c>
      <c r="F6799" t="s">
        <v>22</v>
      </c>
      <c r="G6799" t="s">
        <v>70</v>
      </c>
      <c r="H6799" s="2">
        <v>118</v>
      </c>
      <c r="I6799" s="8">
        <f t="shared" si="530"/>
        <v>1007634.2000000002</v>
      </c>
      <c r="J6799" s="8">
        <f t="shared" si="531"/>
        <v>76428.900000000009</v>
      </c>
      <c r="K6799" s="8">
        <f t="shared" si="532"/>
        <v>47061.900000000009</v>
      </c>
      <c r="L6799" s="8">
        <f t="shared" si="533"/>
        <v>18900.699999999997</v>
      </c>
      <c r="M6799" s="8">
        <f t="shared" si="534"/>
        <v>9626.7999999999993</v>
      </c>
    </row>
    <row r="6800" spans="1:13" x14ac:dyDescent="0.2">
      <c r="A6800" t="s">
        <v>56</v>
      </c>
      <c r="B6800" t="s">
        <v>47</v>
      </c>
      <c r="C6800">
        <v>2015</v>
      </c>
      <c r="D6800" t="s">
        <v>96</v>
      </c>
      <c r="E6800" t="s">
        <v>23</v>
      </c>
      <c r="F6800" t="s">
        <v>24</v>
      </c>
      <c r="G6800" t="s">
        <v>71</v>
      </c>
      <c r="H6800" s="2">
        <v>1030</v>
      </c>
      <c r="I6800" s="8">
        <f t="shared" si="530"/>
        <v>1007634.2000000002</v>
      </c>
      <c r="J6800" s="8">
        <f t="shared" si="531"/>
        <v>696468.49999999988</v>
      </c>
      <c r="K6800" s="8">
        <f t="shared" si="532"/>
        <v>47061.900000000009</v>
      </c>
      <c r="L6800" s="8">
        <f t="shared" si="533"/>
        <v>18900.699999999997</v>
      </c>
      <c r="M6800" s="8">
        <f t="shared" si="534"/>
        <v>120757</v>
      </c>
    </row>
    <row r="6801" spans="1:13" x14ac:dyDescent="0.2">
      <c r="A6801" t="s">
        <v>56</v>
      </c>
      <c r="B6801" t="s">
        <v>47</v>
      </c>
      <c r="C6801">
        <v>2015</v>
      </c>
      <c r="D6801" t="s">
        <v>96</v>
      </c>
      <c r="E6801" t="s">
        <v>23</v>
      </c>
      <c r="F6801" t="s">
        <v>25</v>
      </c>
      <c r="G6801" t="s">
        <v>72</v>
      </c>
      <c r="H6801" s="2">
        <v>2820</v>
      </c>
      <c r="I6801" s="8">
        <f t="shared" si="530"/>
        <v>1007634.2000000002</v>
      </c>
      <c r="J6801" s="8">
        <f t="shared" si="531"/>
        <v>696468.49999999988</v>
      </c>
      <c r="K6801" s="8">
        <f t="shared" si="532"/>
        <v>47061.900000000009</v>
      </c>
      <c r="L6801" s="8">
        <f t="shared" si="533"/>
        <v>18900.699999999997</v>
      </c>
      <c r="M6801" s="8">
        <f t="shared" si="534"/>
        <v>144740</v>
      </c>
    </row>
    <row r="6802" spans="1:13" x14ac:dyDescent="0.2">
      <c r="A6802" t="s">
        <v>56</v>
      </c>
      <c r="B6802" t="s">
        <v>47</v>
      </c>
      <c r="C6802">
        <v>2015</v>
      </c>
      <c r="D6802" t="s">
        <v>96</v>
      </c>
      <c r="E6802" t="s">
        <v>23</v>
      </c>
      <c r="F6802" t="s">
        <v>26</v>
      </c>
      <c r="G6802" t="s">
        <v>73</v>
      </c>
      <c r="H6802" s="2">
        <v>1204.0999999999999</v>
      </c>
      <c r="I6802" s="8">
        <f t="shared" si="530"/>
        <v>1007634.2000000002</v>
      </c>
      <c r="J6802" s="8">
        <f t="shared" si="531"/>
        <v>696468.49999999988</v>
      </c>
      <c r="K6802" s="8">
        <f t="shared" si="532"/>
        <v>47061.900000000009</v>
      </c>
      <c r="L6802" s="8">
        <f t="shared" si="533"/>
        <v>18900.699999999997</v>
      </c>
      <c r="M6802" s="8">
        <f t="shared" si="534"/>
        <v>50980.799999999996</v>
      </c>
    </row>
    <row r="6803" spans="1:13" x14ac:dyDescent="0.2">
      <c r="A6803" t="s">
        <v>56</v>
      </c>
      <c r="B6803" t="s">
        <v>47</v>
      </c>
      <c r="C6803">
        <v>2015</v>
      </c>
      <c r="D6803" t="s">
        <v>96</v>
      </c>
      <c r="E6803" t="s">
        <v>23</v>
      </c>
      <c r="F6803" t="s">
        <v>27</v>
      </c>
      <c r="G6803" t="s">
        <v>74</v>
      </c>
      <c r="H6803" s="2">
        <v>3644</v>
      </c>
      <c r="I6803" s="8">
        <f t="shared" si="530"/>
        <v>1007634.2000000002</v>
      </c>
      <c r="J6803" s="8">
        <f t="shared" si="531"/>
        <v>696468.49999999988</v>
      </c>
      <c r="K6803" s="8">
        <f t="shared" si="532"/>
        <v>47061.900000000009</v>
      </c>
      <c r="L6803" s="8">
        <f t="shared" si="533"/>
        <v>18900.699999999997</v>
      </c>
      <c r="M6803" s="8">
        <f t="shared" si="534"/>
        <v>124617.20000000001</v>
      </c>
    </row>
    <row r="6804" spans="1:13" x14ac:dyDescent="0.2">
      <c r="A6804" t="s">
        <v>56</v>
      </c>
      <c r="B6804" t="s">
        <v>47</v>
      </c>
      <c r="C6804">
        <v>2015</v>
      </c>
      <c r="D6804" t="s">
        <v>96</v>
      </c>
      <c r="E6804" t="s">
        <v>23</v>
      </c>
      <c r="F6804" t="s">
        <v>28</v>
      </c>
      <c r="G6804" t="s">
        <v>75</v>
      </c>
      <c r="H6804" s="2">
        <v>1340</v>
      </c>
      <c r="I6804" s="8">
        <f t="shared" si="530"/>
        <v>1007634.2000000002</v>
      </c>
      <c r="J6804" s="8">
        <f t="shared" si="531"/>
        <v>696468.49999999988</v>
      </c>
      <c r="K6804" s="8">
        <f t="shared" si="532"/>
        <v>47061.900000000009</v>
      </c>
      <c r="L6804" s="8">
        <f t="shared" si="533"/>
        <v>18900.699999999997</v>
      </c>
      <c r="M6804" s="8">
        <f t="shared" si="534"/>
        <v>100635.5</v>
      </c>
    </row>
    <row r="6805" spans="1:13" x14ac:dyDescent="0.2">
      <c r="A6805" t="s">
        <v>56</v>
      </c>
      <c r="B6805" t="s">
        <v>47</v>
      </c>
      <c r="C6805">
        <v>2015</v>
      </c>
      <c r="D6805" t="s">
        <v>96</v>
      </c>
      <c r="E6805" t="s">
        <v>23</v>
      </c>
      <c r="F6805" t="s">
        <v>29</v>
      </c>
      <c r="G6805" t="s">
        <v>76</v>
      </c>
      <c r="H6805" s="2">
        <v>2810</v>
      </c>
      <c r="I6805" s="8">
        <f t="shared" si="530"/>
        <v>1007634.2000000002</v>
      </c>
      <c r="J6805" s="8">
        <f t="shared" si="531"/>
        <v>696468.49999999988</v>
      </c>
      <c r="K6805" s="8">
        <f t="shared" si="532"/>
        <v>47061.900000000009</v>
      </c>
      <c r="L6805" s="8">
        <f t="shared" si="533"/>
        <v>18900.699999999997</v>
      </c>
      <c r="M6805" s="8">
        <f t="shared" si="534"/>
        <v>154738</v>
      </c>
    </row>
    <row r="6806" spans="1:13" x14ac:dyDescent="0.2">
      <c r="A6806" t="s">
        <v>56</v>
      </c>
      <c r="B6806" t="s">
        <v>47</v>
      </c>
      <c r="C6806">
        <v>2015</v>
      </c>
      <c r="D6806" t="s">
        <v>96</v>
      </c>
      <c r="E6806" t="s">
        <v>30</v>
      </c>
      <c r="F6806" t="s">
        <v>31</v>
      </c>
      <c r="G6806" t="s">
        <v>77</v>
      </c>
      <c r="H6806" s="2">
        <v>554.29999999999995</v>
      </c>
      <c r="I6806" s="8">
        <f t="shared" si="530"/>
        <v>1007634.2000000002</v>
      </c>
      <c r="J6806" s="8">
        <f t="shared" si="531"/>
        <v>119727.9</v>
      </c>
      <c r="K6806" s="8">
        <f t="shared" si="532"/>
        <v>47061.900000000009</v>
      </c>
      <c r="L6806" s="8">
        <f t="shared" si="533"/>
        <v>18900.699999999997</v>
      </c>
      <c r="M6806" s="8">
        <f t="shared" si="534"/>
        <v>17480.900000000001</v>
      </c>
    </row>
    <row r="6807" spans="1:13" x14ac:dyDescent="0.2">
      <c r="A6807" t="s">
        <v>56</v>
      </c>
      <c r="B6807" t="s">
        <v>47</v>
      </c>
      <c r="C6807">
        <v>2015</v>
      </c>
      <c r="D6807" t="s">
        <v>96</v>
      </c>
      <c r="E6807" t="s">
        <v>30</v>
      </c>
      <c r="F6807" t="s">
        <v>32</v>
      </c>
      <c r="G6807" t="s">
        <v>78</v>
      </c>
      <c r="H6807" s="2">
        <v>555.79999999999995</v>
      </c>
      <c r="I6807" s="8">
        <f t="shared" si="530"/>
        <v>1007634.2000000002</v>
      </c>
      <c r="J6807" s="8">
        <f t="shared" si="531"/>
        <v>119727.9</v>
      </c>
      <c r="K6807" s="8">
        <f t="shared" si="532"/>
        <v>47061.900000000009</v>
      </c>
      <c r="L6807" s="8">
        <f t="shared" si="533"/>
        <v>18900.699999999997</v>
      </c>
      <c r="M6807" s="8">
        <f t="shared" si="534"/>
        <v>19684.3</v>
      </c>
    </row>
    <row r="6808" spans="1:13" x14ac:dyDescent="0.2">
      <c r="A6808" t="s">
        <v>56</v>
      </c>
      <c r="B6808" t="s">
        <v>47</v>
      </c>
      <c r="C6808">
        <v>2015</v>
      </c>
      <c r="D6808" t="s">
        <v>96</v>
      </c>
      <c r="E6808" t="s">
        <v>30</v>
      </c>
      <c r="F6808" t="s">
        <v>33</v>
      </c>
      <c r="G6808" t="s">
        <v>79</v>
      </c>
      <c r="H6808" s="2">
        <v>470.4</v>
      </c>
      <c r="I6808" s="8">
        <f t="shared" si="530"/>
        <v>1007634.2000000002</v>
      </c>
      <c r="J6808" s="8">
        <f t="shared" si="531"/>
        <v>119727.9</v>
      </c>
      <c r="K6808" s="8">
        <f t="shared" si="532"/>
        <v>47061.900000000009</v>
      </c>
      <c r="L6808" s="8">
        <f t="shared" si="533"/>
        <v>18900.699999999997</v>
      </c>
      <c r="M6808" s="8">
        <f t="shared" si="534"/>
        <v>21006.3</v>
      </c>
    </row>
    <row r="6809" spans="1:13" x14ac:dyDescent="0.2">
      <c r="A6809" t="s">
        <v>56</v>
      </c>
      <c r="B6809" t="s">
        <v>47</v>
      </c>
      <c r="C6809">
        <v>2015</v>
      </c>
      <c r="D6809" t="s">
        <v>96</v>
      </c>
      <c r="E6809" t="s">
        <v>30</v>
      </c>
      <c r="F6809" t="s">
        <v>34</v>
      </c>
      <c r="G6809" t="s">
        <v>80</v>
      </c>
      <c r="H6809" s="2">
        <v>398.3</v>
      </c>
      <c r="I6809" s="8">
        <f t="shared" si="530"/>
        <v>1007634.2000000002</v>
      </c>
      <c r="J6809" s="8">
        <f t="shared" si="531"/>
        <v>119727.9</v>
      </c>
      <c r="K6809" s="8">
        <f t="shared" si="532"/>
        <v>47061.900000000009</v>
      </c>
      <c r="L6809" s="8">
        <f t="shared" si="533"/>
        <v>18900.699999999997</v>
      </c>
      <c r="M6809" s="8">
        <f t="shared" si="534"/>
        <v>18061.199999999997</v>
      </c>
    </row>
    <row r="6810" spans="1:13" x14ac:dyDescent="0.2">
      <c r="A6810" t="s">
        <v>56</v>
      </c>
      <c r="B6810" t="s">
        <v>47</v>
      </c>
      <c r="C6810">
        <v>2015</v>
      </c>
      <c r="D6810" t="s">
        <v>96</v>
      </c>
      <c r="E6810" t="s">
        <v>30</v>
      </c>
      <c r="F6810" t="s">
        <v>35</v>
      </c>
      <c r="G6810" t="s">
        <v>81</v>
      </c>
      <c r="H6810" s="2">
        <v>239.5</v>
      </c>
      <c r="I6810" s="8">
        <f t="shared" si="530"/>
        <v>1007634.2000000002</v>
      </c>
      <c r="J6810" s="8">
        <f t="shared" si="531"/>
        <v>119727.9</v>
      </c>
      <c r="K6810" s="8">
        <f t="shared" si="532"/>
        <v>47061.900000000009</v>
      </c>
      <c r="L6810" s="8">
        <f t="shared" si="533"/>
        <v>18900.699999999997</v>
      </c>
      <c r="M6810" s="8">
        <f t="shared" si="534"/>
        <v>19339.900000000001</v>
      </c>
    </row>
    <row r="6811" spans="1:13" x14ac:dyDescent="0.2">
      <c r="A6811" t="s">
        <v>56</v>
      </c>
      <c r="B6811" t="s">
        <v>47</v>
      </c>
      <c r="C6811">
        <v>2015</v>
      </c>
      <c r="D6811" t="s">
        <v>96</v>
      </c>
      <c r="E6811" t="s">
        <v>30</v>
      </c>
      <c r="F6811" t="s">
        <v>36</v>
      </c>
      <c r="G6811" t="s">
        <v>82</v>
      </c>
      <c r="H6811" s="2">
        <v>306.7</v>
      </c>
      <c r="I6811" s="8">
        <f t="shared" si="530"/>
        <v>1007634.2000000002</v>
      </c>
      <c r="J6811" s="8">
        <f t="shared" si="531"/>
        <v>119727.9</v>
      </c>
      <c r="K6811" s="8">
        <f t="shared" si="532"/>
        <v>47061.900000000009</v>
      </c>
      <c r="L6811" s="8">
        <f t="shared" si="533"/>
        <v>18900.699999999997</v>
      </c>
      <c r="M6811" s="8">
        <f t="shared" si="534"/>
        <v>24155.3</v>
      </c>
    </row>
    <row r="6812" spans="1:13" x14ac:dyDescent="0.2">
      <c r="A6812" t="s">
        <v>56</v>
      </c>
      <c r="B6812" t="s">
        <v>47</v>
      </c>
      <c r="C6812">
        <v>2015</v>
      </c>
      <c r="D6812" t="s">
        <v>96</v>
      </c>
      <c r="E6812" t="s">
        <v>37</v>
      </c>
      <c r="F6812" t="s">
        <v>38</v>
      </c>
      <c r="G6812" t="s">
        <v>83</v>
      </c>
      <c r="H6812" s="2">
        <v>464.8</v>
      </c>
      <c r="I6812" s="8">
        <f t="shared" si="530"/>
        <v>1007634.2000000002</v>
      </c>
      <c r="J6812" s="8">
        <f t="shared" si="531"/>
        <v>115008.90000000002</v>
      </c>
      <c r="K6812" s="8">
        <f t="shared" si="532"/>
        <v>47061.900000000009</v>
      </c>
      <c r="L6812" s="8">
        <f t="shared" si="533"/>
        <v>18900.699999999997</v>
      </c>
      <c r="M6812" s="8">
        <f t="shared" si="534"/>
        <v>21070.6</v>
      </c>
    </row>
    <row r="6813" spans="1:13" x14ac:dyDescent="0.2">
      <c r="A6813" t="s">
        <v>56</v>
      </c>
      <c r="B6813" t="s">
        <v>47</v>
      </c>
      <c r="C6813">
        <v>2015</v>
      </c>
      <c r="D6813" t="s">
        <v>96</v>
      </c>
      <c r="E6813" t="s">
        <v>37</v>
      </c>
      <c r="F6813" t="s">
        <v>39</v>
      </c>
      <c r="G6813" t="s">
        <v>84</v>
      </c>
      <c r="H6813" s="2">
        <v>410.8</v>
      </c>
      <c r="I6813" s="8">
        <f t="shared" si="530"/>
        <v>1007634.2000000002</v>
      </c>
      <c r="J6813" s="8">
        <f t="shared" si="531"/>
        <v>115008.90000000002</v>
      </c>
      <c r="K6813" s="8">
        <f t="shared" si="532"/>
        <v>47061.900000000009</v>
      </c>
      <c r="L6813" s="8">
        <f t="shared" si="533"/>
        <v>18900.699999999997</v>
      </c>
      <c r="M6813" s="8">
        <f t="shared" si="534"/>
        <v>21458.899999999994</v>
      </c>
    </row>
    <row r="6814" spans="1:13" x14ac:dyDescent="0.2">
      <c r="A6814" t="s">
        <v>56</v>
      </c>
      <c r="B6814" t="s">
        <v>47</v>
      </c>
      <c r="C6814">
        <v>2015</v>
      </c>
      <c r="D6814" t="s">
        <v>96</v>
      </c>
      <c r="E6814" t="s">
        <v>37</v>
      </c>
      <c r="F6814" t="s">
        <v>40</v>
      </c>
      <c r="G6814" t="s">
        <v>85</v>
      </c>
      <c r="H6814" s="2">
        <v>247.6</v>
      </c>
      <c r="I6814" s="8">
        <f t="shared" si="530"/>
        <v>1007634.2000000002</v>
      </c>
      <c r="J6814" s="8">
        <f t="shared" si="531"/>
        <v>115008.90000000002</v>
      </c>
      <c r="K6814" s="8">
        <f t="shared" si="532"/>
        <v>47061.900000000009</v>
      </c>
      <c r="L6814" s="8">
        <f t="shared" si="533"/>
        <v>18900.699999999997</v>
      </c>
      <c r="M6814" s="8">
        <f t="shared" si="534"/>
        <v>17780.7</v>
      </c>
    </row>
    <row r="6815" spans="1:13" x14ac:dyDescent="0.2">
      <c r="A6815" t="s">
        <v>56</v>
      </c>
      <c r="B6815" t="s">
        <v>47</v>
      </c>
      <c r="C6815">
        <v>2015</v>
      </c>
      <c r="D6815" t="s">
        <v>96</v>
      </c>
      <c r="E6815" t="s">
        <v>37</v>
      </c>
      <c r="F6815" t="s">
        <v>41</v>
      </c>
      <c r="G6815" t="s">
        <v>86</v>
      </c>
      <c r="H6815" s="2">
        <v>408.7</v>
      </c>
      <c r="I6815" s="8">
        <f t="shared" si="530"/>
        <v>1007634.2000000002</v>
      </c>
      <c r="J6815" s="8">
        <f t="shared" si="531"/>
        <v>115008.90000000002</v>
      </c>
      <c r="K6815" s="8">
        <f t="shared" si="532"/>
        <v>47061.900000000009</v>
      </c>
      <c r="L6815" s="8">
        <f t="shared" si="533"/>
        <v>18900.699999999997</v>
      </c>
      <c r="M6815" s="8">
        <f t="shared" si="534"/>
        <v>20471.5</v>
      </c>
    </row>
    <row r="6816" spans="1:13" x14ac:dyDescent="0.2">
      <c r="A6816" t="s">
        <v>56</v>
      </c>
      <c r="B6816" t="s">
        <v>47</v>
      </c>
      <c r="C6816">
        <v>2015</v>
      </c>
      <c r="D6816" t="s">
        <v>96</v>
      </c>
      <c r="E6816" t="s">
        <v>37</v>
      </c>
      <c r="F6816" t="s">
        <v>42</v>
      </c>
      <c r="G6816" t="s">
        <v>87</v>
      </c>
      <c r="H6816" s="2">
        <v>406.9</v>
      </c>
      <c r="I6816" s="8">
        <f t="shared" si="530"/>
        <v>1007634.2000000002</v>
      </c>
      <c r="J6816" s="8">
        <f t="shared" si="531"/>
        <v>115008.90000000002</v>
      </c>
      <c r="K6816" s="8">
        <f t="shared" si="532"/>
        <v>47061.900000000009</v>
      </c>
      <c r="L6816" s="8">
        <f t="shared" si="533"/>
        <v>18900.699999999997</v>
      </c>
      <c r="M6816" s="8">
        <f t="shared" si="534"/>
        <v>20340.599999999999</v>
      </c>
    </row>
    <row r="6817" spans="1:13" x14ac:dyDescent="0.2">
      <c r="A6817" t="s">
        <v>56</v>
      </c>
      <c r="B6817" t="s">
        <v>47</v>
      </c>
      <c r="C6817">
        <v>2015</v>
      </c>
      <c r="D6817" t="s">
        <v>96</v>
      </c>
      <c r="E6817" t="s">
        <v>37</v>
      </c>
      <c r="F6817" t="s">
        <v>43</v>
      </c>
      <c r="G6817" t="s">
        <v>88</v>
      </c>
      <c r="H6817" s="2">
        <v>277.3</v>
      </c>
      <c r="I6817" s="8">
        <f t="shared" si="530"/>
        <v>1007634.2000000002</v>
      </c>
      <c r="J6817" s="8">
        <f t="shared" si="531"/>
        <v>115008.90000000002</v>
      </c>
      <c r="K6817" s="8">
        <f t="shared" si="532"/>
        <v>47061.900000000009</v>
      </c>
      <c r="L6817" s="8">
        <f t="shared" si="533"/>
        <v>18900.699999999997</v>
      </c>
      <c r="M6817" s="8">
        <f t="shared" si="534"/>
        <v>13886.6</v>
      </c>
    </row>
    <row r="6818" spans="1:13" x14ac:dyDescent="0.2">
      <c r="A6818" t="s">
        <v>56</v>
      </c>
      <c r="B6818" t="s">
        <v>47</v>
      </c>
      <c r="C6818">
        <v>2015</v>
      </c>
      <c r="D6818" t="s">
        <v>97</v>
      </c>
      <c r="E6818" t="s">
        <v>16</v>
      </c>
      <c r="F6818" t="s">
        <v>17</v>
      </c>
      <c r="G6818" t="s">
        <v>65</v>
      </c>
      <c r="H6818" s="2">
        <v>371.6</v>
      </c>
      <c r="I6818" s="8">
        <f t="shared" si="530"/>
        <v>1064004</v>
      </c>
      <c r="J6818" s="8">
        <f t="shared" si="531"/>
        <v>79870.699999999983</v>
      </c>
      <c r="K6818" s="8">
        <f t="shared" si="532"/>
        <v>60051</v>
      </c>
      <c r="L6818" s="8">
        <f t="shared" si="533"/>
        <v>23785.800000000003</v>
      </c>
      <c r="M6818" s="8">
        <f t="shared" si="534"/>
        <v>13965.300000000001</v>
      </c>
    </row>
    <row r="6819" spans="1:13" x14ac:dyDescent="0.2">
      <c r="A6819" t="s">
        <v>56</v>
      </c>
      <c r="B6819" t="s">
        <v>47</v>
      </c>
      <c r="C6819">
        <v>2015</v>
      </c>
      <c r="D6819" t="s">
        <v>97</v>
      </c>
      <c r="E6819" t="s">
        <v>16</v>
      </c>
      <c r="F6819" t="s">
        <v>18</v>
      </c>
      <c r="G6819" t="s">
        <v>66</v>
      </c>
      <c r="H6819" s="2">
        <v>325.8</v>
      </c>
      <c r="I6819" s="8">
        <f t="shared" si="530"/>
        <v>1064004</v>
      </c>
      <c r="J6819" s="8">
        <f t="shared" si="531"/>
        <v>79870.699999999983</v>
      </c>
      <c r="K6819" s="8">
        <f t="shared" si="532"/>
        <v>60051</v>
      </c>
      <c r="L6819" s="8">
        <f t="shared" si="533"/>
        <v>23785.800000000003</v>
      </c>
      <c r="M6819" s="8">
        <f t="shared" si="534"/>
        <v>12347.000000000002</v>
      </c>
    </row>
    <row r="6820" spans="1:13" x14ac:dyDescent="0.2">
      <c r="A6820" t="s">
        <v>56</v>
      </c>
      <c r="B6820" t="s">
        <v>47</v>
      </c>
      <c r="C6820">
        <v>2015</v>
      </c>
      <c r="D6820" t="s">
        <v>97</v>
      </c>
      <c r="E6820" t="s">
        <v>16</v>
      </c>
      <c r="F6820" t="s">
        <v>19</v>
      </c>
      <c r="G6820" t="s">
        <v>67</v>
      </c>
      <c r="H6820" s="2">
        <v>216</v>
      </c>
      <c r="I6820" s="8">
        <f t="shared" si="530"/>
        <v>1064004</v>
      </c>
      <c r="J6820" s="8">
        <f t="shared" si="531"/>
        <v>79870.699999999983</v>
      </c>
      <c r="K6820" s="8">
        <f t="shared" si="532"/>
        <v>60051</v>
      </c>
      <c r="L6820" s="8">
        <f t="shared" si="533"/>
        <v>23785.800000000003</v>
      </c>
      <c r="M6820" s="8">
        <f t="shared" si="534"/>
        <v>9115.1</v>
      </c>
    </row>
    <row r="6821" spans="1:13" x14ac:dyDescent="0.2">
      <c r="A6821" t="s">
        <v>56</v>
      </c>
      <c r="B6821" t="s">
        <v>47</v>
      </c>
      <c r="C6821">
        <v>2015</v>
      </c>
      <c r="D6821" t="s">
        <v>97</v>
      </c>
      <c r="E6821" t="s">
        <v>16</v>
      </c>
      <c r="F6821" t="s">
        <v>20</v>
      </c>
      <c r="G6821" t="s">
        <v>68</v>
      </c>
      <c r="H6821" s="2">
        <v>176.2</v>
      </c>
      <c r="I6821" s="8">
        <f t="shared" si="530"/>
        <v>1064004</v>
      </c>
      <c r="J6821" s="8">
        <f t="shared" si="531"/>
        <v>79870.699999999983</v>
      </c>
      <c r="K6821" s="8">
        <f t="shared" si="532"/>
        <v>60051</v>
      </c>
      <c r="L6821" s="8">
        <f t="shared" si="533"/>
        <v>23785.800000000003</v>
      </c>
      <c r="M6821" s="8">
        <f t="shared" si="534"/>
        <v>9522.6</v>
      </c>
    </row>
    <row r="6822" spans="1:13" x14ac:dyDescent="0.2">
      <c r="A6822" t="s">
        <v>56</v>
      </c>
      <c r="B6822" t="s">
        <v>47</v>
      </c>
      <c r="C6822">
        <v>2015</v>
      </c>
      <c r="D6822" t="s">
        <v>97</v>
      </c>
      <c r="E6822" t="s">
        <v>16</v>
      </c>
      <c r="F6822" t="s">
        <v>21</v>
      </c>
      <c r="G6822" t="s">
        <v>69</v>
      </c>
      <c r="H6822" s="2">
        <v>579</v>
      </c>
      <c r="I6822" s="8">
        <f t="shared" si="530"/>
        <v>1064004</v>
      </c>
      <c r="J6822" s="8">
        <f t="shared" si="531"/>
        <v>79870.699999999983</v>
      </c>
      <c r="K6822" s="8">
        <f t="shared" si="532"/>
        <v>60051</v>
      </c>
      <c r="L6822" s="8">
        <f t="shared" si="533"/>
        <v>23785.800000000003</v>
      </c>
      <c r="M6822" s="8">
        <f t="shared" si="534"/>
        <v>25147</v>
      </c>
    </row>
    <row r="6823" spans="1:13" x14ac:dyDescent="0.2">
      <c r="A6823" t="s">
        <v>56</v>
      </c>
      <c r="B6823" t="s">
        <v>47</v>
      </c>
      <c r="C6823">
        <v>2015</v>
      </c>
      <c r="D6823" t="s">
        <v>97</v>
      </c>
      <c r="E6823" t="s">
        <v>16</v>
      </c>
      <c r="F6823" t="s">
        <v>22</v>
      </c>
      <c r="G6823" t="s">
        <v>70</v>
      </c>
      <c r="H6823" s="2">
        <v>191.7</v>
      </c>
      <c r="I6823" s="8">
        <f t="shared" si="530"/>
        <v>1064004</v>
      </c>
      <c r="J6823" s="8">
        <f t="shared" si="531"/>
        <v>79870.699999999983</v>
      </c>
      <c r="K6823" s="8">
        <f t="shared" si="532"/>
        <v>60051</v>
      </c>
      <c r="L6823" s="8">
        <f t="shared" si="533"/>
        <v>23785.800000000003</v>
      </c>
      <c r="M6823" s="8">
        <f t="shared" si="534"/>
        <v>9773.7000000000025</v>
      </c>
    </row>
    <row r="6824" spans="1:13" x14ac:dyDescent="0.2">
      <c r="A6824" t="s">
        <v>56</v>
      </c>
      <c r="B6824" t="s">
        <v>47</v>
      </c>
      <c r="C6824">
        <v>2015</v>
      </c>
      <c r="D6824" t="s">
        <v>97</v>
      </c>
      <c r="E6824" t="s">
        <v>23</v>
      </c>
      <c r="F6824" t="s">
        <v>24</v>
      </c>
      <c r="G6824" t="s">
        <v>71</v>
      </c>
      <c r="H6824" s="2">
        <v>2490</v>
      </c>
      <c r="I6824" s="8">
        <f t="shared" si="530"/>
        <v>1064004</v>
      </c>
      <c r="J6824" s="8">
        <f t="shared" si="531"/>
        <v>741685.79999999993</v>
      </c>
      <c r="K6824" s="8">
        <f t="shared" si="532"/>
        <v>60051</v>
      </c>
      <c r="L6824" s="8">
        <f t="shared" si="533"/>
        <v>23785.800000000003</v>
      </c>
      <c r="M6824" s="8">
        <f t="shared" si="534"/>
        <v>105514</v>
      </c>
    </row>
    <row r="6825" spans="1:13" x14ac:dyDescent="0.2">
      <c r="A6825" t="s">
        <v>56</v>
      </c>
      <c r="B6825" t="s">
        <v>47</v>
      </c>
      <c r="C6825">
        <v>2015</v>
      </c>
      <c r="D6825" t="s">
        <v>97</v>
      </c>
      <c r="E6825" t="s">
        <v>23</v>
      </c>
      <c r="F6825" t="s">
        <v>25</v>
      </c>
      <c r="G6825" t="s">
        <v>72</v>
      </c>
      <c r="H6825" s="2">
        <v>2982</v>
      </c>
      <c r="I6825" s="8">
        <f t="shared" si="530"/>
        <v>1064004</v>
      </c>
      <c r="J6825" s="8">
        <f t="shared" si="531"/>
        <v>741685.79999999993</v>
      </c>
      <c r="K6825" s="8">
        <f t="shared" si="532"/>
        <v>60051</v>
      </c>
      <c r="L6825" s="8">
        <f t="shared" si="533"/>
        <v>23785.800000000003</v>
      </c>
      <c r="M6825" s="8">
        <f t="shared" si="534"/>
        <v>158867</v>
      </c>
    </row>
    <row r="6826" spans="1:13" x14ac:dyDescent="0.2">
      <c r="A6826" t="s">
        <v>56</v>
      </c>
      <c r="B6826" t="s">
        <v>47</v>
      </c>
      <c r="C6826">
        <v>2015</v>
      </c>
      <c r="D6826" t="s">
        <v>97</v>
      </c>
      <c r="E6826" t="s">
        <v>23</v>
      </c>
      <c r="F6826" t="s">
        <v>26</v>
      </c>
      <c r="G6826" t="s">
        <v>73</v>
      </c>
      <c r="H6826" s="2">
        <v>1524</v>
      </c>
      <c r="I6826" s="8">
        <f t="shared" si="530"/>
        <v>1064004</v>
      </c>
      <c r="J6826" s="8">
        <f t="shared" si="531"/>
        <v>741685.79999999993</v>
      </c>
      <c r="K6826" s="8">
        <f t="shared" si="532"/>
        <v>60051</v>
      </c>
      <c r="L6826" s="8">
        <f t="shared" si="533"/>
        <v>23785.800000000003</v>
      </c>
      <c r="M6826" s="8">
        <f t="shared" si="534"/>
        <v>59671.299999999996</v>
      </c>
    </row>
    <row r="6827" spans="1:13" x14ac:dyDescent="0.2">
      <c r="A6827" t="s">
        <v>56</v>
      </c>
      <c r="B6827" t="s">
        <v>47</v>
      </c>
      <c r="C6827">
        <v>2015</v>
      </c>
      <c r="D6827" t="s">
        <v>97</v>
      </c>
      <c r="E6827" t="s">
        <v>23</v>
      </c>
      <c r="F6827" t="s">
        <v>27</v>
      </c>
      <c r="G6827" t="s">
        <v>74</v>
      </c>
      <c r="H6827" s="2">
        <v>1224</v>
      </c>
      <c r="I6827" s="8">
        <f t="shared" si="530"/>
        <v>1064004</v>
      </c>
      <c r="J6827" s="8">
        <f t="shared" si="531"/>
        <v>741685.79999999993</v>
      </c>
      <c r="K6827" s="8">
        <f t="shared" si="532"/>
        <v>60051</v>
      </c>
      <c r="L6827" s="8">
        <f t="shared" si="533"/>
        <v>23785.800000000003</v>
      </c>
      <c r="M6827" s="8">
        <f t="shared" si="534"/>
        <v>141569</v>
      </c>
    </row>
    <row r="6828" spans="1:13" x14ac:dyDescent="0.2">
      <c r="A6828" t="s">
        <v>56</v>
      </c>
      <c r="B6828" t="s">
        <v>47</v>
      </c>
      <c r="C6828">
        <v>2015</v>
      </c>
      <c r="D6828" t="s">
        <v>97</v>
      </c>
      <c r="E6828" t="s">
        <v>23</v>
      </c>
      <c r="F6828" t="s">
        <v>28</v>
      </c>
      <c r="G6828" t="s">
        <v>75</v>
      </c>
      <c r="H6828" s="2">
        <v>4314</v>
      </c>
      <c r="I6828" s="8">
        <f t="shared" si="530"/>
        <v>1064004</v>
      </c>
      <c r="J6828" s="8">
        <f t="shared" si="531"/>
        <v>741685.79999999993</v>
      </c>
      <c r="K6828" s="8">
        <f t="shared" si="532"/>
        <v>60051</v>
      </c>
      <c r="L6828" s="8">
        <f t="shared" si="533"/>
        <v>23785.800000000003</v>
      </c>
      <c r="M6828" s="8">
        <f t="shared" si="534"/>
        <v>112624.5</v>
      </c>
    </row>
    <row r="6829" spans="1:13" x14ac:dyDescent="0.2">
      <c r="A6829" t="s">
        <v>56</v>
      </c>
      <c r="B6829" t="s">
        <v>47</v>
      </c>
      <c r="C6829">
        <v>2015</v>
      </c>
      <c r="D6829" t="s">
        <v>97</v>
      </c>
      <c r="E6829" t="s">
        <v>23</v>
      </c>
      <c r="F6829" t="s">
        <v>29</v>
      </c>
      <c r="G6829" t="s">
        <v>76</v>
      </c>
      <c r="H6829" s="2">
        <v>4440</v>
      </c>
      <c r="I6829" s="8">
        <f t="shared" si="530"/>
        <v>1064004</v>
      </c>
      <c r="J6829" s="8">
        <f t="shared" si="531"/>
        <v>741685.79999999993</v>
      </c>
      <c r="K6829" s="8">
        <f t="shared" si="532"/>
        <v>60051</v>
      </c>
      <c r="L6829" s="8">
        <f t="shared" si="533"/>
        <v>23785.800000000003</v>
      </c>
      <c r="M6829" s="8">
        <f t="shared" si="534"/>
        <v>163440</v>
      </c>
    </row>
    <row r="6830" spans="1:13" x14ac:dyDescent="0.2">
      <c r="A6830" t="s">
        <v>56</v>
      </c>
      <c r="B6830" t="s">
        <v>47</v>
      </c>
      <c r="C6830">
        <v>2015</v>
      </c>
      <c r="D6830" t="s">
        <v>97</v>
      </c>
      <c r="E6830" t="s">
        <v>30</v>
      </c>
      <c r="F6830" t="s">
        <v>31</v>
      </c>
      <c r="G6830" t="s">
        <v>77</v>
      </c>
      <c r="H6830" s="2">
        <v>470.8</v>
      </c>
      <c r="I6830" s="8">
        <f t="shared" si="530"/>
        <v>1064004</v>
      </c>
      <c r="J6830" s="8">
        <f t="shared" si="531"/>
        <v>123214.60000000002</v>
      </c>
      <c r="K6830" s="8">
        <f t="shared" si="532"/>
        <v>60051</v>
      </c>
      <c r="L6830" s="8">
        <f t="shared" si="533"/>
        <v>23785.800000000003</v>
      </c>
      <c r="M6830" s="8">
        <f t="shared" si="534"/>
        <v>19192.499999999996</v>
      </c>
    </row>
    <row r="6831" spans="1:13" x14ac:dyDescent="0.2">
      <c r="A6831" t="s">
        <v>56</v>
      </c>
      <c r="B6831" t="s">
        <v>47</v>
      </c>
      <c r="C6831">
        <v>2015</v>
      </c>
      <c r="D6831" t="s">
        <v>97</v>
      </c>
      <c r="E6831" t="s">
        <v>30</v>
      </c>
      <c r="F6831" t="s">
        <v>32</v>
      </c>
      <c r="G6831" t="s">
        <v>78</v>
      </c>
      <c r="H6831" s="2">
        <v>428.7</v>
      </c>
      <c r="I6831" s="8">
        <f t="shared" si="530"/>
        <v>1064004</v>
      </c>
      <c r="J6831" s="8">
        <f t="shared" si="531"/>
        <v>123214.60000000002</v>
      </c>
      <c r="K6831" s="8">
        <f t="shared" si="532"/>
        <v>60051</v>
      </c>
      <c r="L6831" s="8">
        <f t="shared" si="533"/>
        <v>23785.800000000003</v>
      </c>
      <c r="M6831" s="8">
        <f t="shared" si="534"/>
        <v>19869.600000000002</v>
      </c>
    </row>
    <row r="6832" spans="1:13" x14ac:dyDescent="0.2">
      <c r="A6832" t="s">
        <v>56</v>
      </c>
      <c r="B6832" t="s">
        <v>47</v>
      </c>
      <c r="C6832">
        <v>2015</v>
      </c>
      <c r="D6832" t="s">
        <v>97</v>
      </c>
      <c r="E6832" t="s">
        <v>30</v>
      </c>
      <c r="F6832" t="s">
        <v>33</v>
      </c>
      <c r="G6832" t="s">
        <v>79</v>
      </c>
      <c r="H6832" s="2">
        <v>425</v>
      </c>
      <c r="I6832" s="8">
        <f t="shared" si="530"/>
        <v>1064004</v>
      </c>
      <c r="J6832" s="8">
        <f t="shared" si="531"/>
        <v>123214.60000000002</v>
      </c>
      <c r="K6832" s="8">
        <f t="shared" si="532"/>
        <v>60051</v>
      </c>
      <c r="L6832" s="8">
        <f t="shared" si="533"/>
        <v>23785.800000000003</v>
      </c>
      <c r="M6832" s="8">
        <f t="shared" si="534"/>
        <v>21047.8</v>
      </c>
    </row>
    <row r="6833" spans="1:13" x14ac:dyDescent="0.2">
      <c r="A6833" t="s">
        <v>56</v>
      </c>
      <c r="B6833" t="s">
        <v>47</v>
      </c>
      <c r="C6833">
        <v>2015</v>
      </c>
      <c r="D6833" t="s">
        <v>97</v>
      </c>
      <c r="E6833" t="s">
        <v>30</v>
      </c>
      <c r="F6833" t="s">
        <v>34</v>
      </c>
      <c r="G6833" t="s">
        <v>80</v>
      </c>
      <c r="H6833" s="2">
        <v>335.3</v>
      </c>
      <c r="I6833" s="8">
        <f t="shared" si="530"/>
        <v>1064004</v>
      </c>
      <c r="J6833" s="8">
        <f t="shared" si="531"/>
        <v>123214.60000000002</v>
      </c>
      <c r="K6833" s="8">
        <f t="shared" si="532"/>
        <v>60051</v>
      </c>
      <c r="L6833" s="8">
        <f t="shared" si="533"/>
        <v>23785.800000000003</v>
      </c>
      <c r="M6833" s="8">
        <f t="shared" si="534"/>
        <v>19209.600000000002</v>
      </c>
    </row>
    <row r="6834" spans="1:13" x14ac:dyDescent="0.2">
      <c r="A6834" t="s">
        <v>56</v>
      </c>
      <c r="B6834" t="s">
        <v>47</v>
      </c>
      <c r="C6834">
        <v>2015</v>
      </c>
      <c r="D6834" t="s">
        <v>97</v>
      </c>
      <c r="E6834" t="s">
        <v>30</v>
      </c>
      <c r="F6834" t="s">
        <v>35</v>
      </c>
      <c r="G6834" t="s">
        <v>81</v>
      </c>
      <c r="H6834" s="2">
        <v>413.4</v>
      </c>
      <c r="I6834" s="8">
        <f t="shared" si="530"/>
        <v>1064004</v>
      </c>
      <c r="J6834" s="8">
        <f t="shared" si="531"/>
        <v>123214.60000000002</v>
      </c>
      <c r="K6834" s="8">
        <f t="shared" si="532"/>
        <v>60051</v>
      </c>
      <c r="L6834" s="8">
        <f t="shared" si="533"/>
        <v>23785.800000000003</v>
      </c>
      <c r="M6834" s="8">
        <f t="shared" si="534"/>
        <v>19889.499999999996</v>
      </c>
    </row>
    <row r="6835" spans="1:13" x14ac:dyDescent="0.2">
      <c r="A6835" t="s">
        <v>56</v>
      </c>
      <c r="B6835" t="s">
        <v>47</v>
      </c>
      <c r="C6835">
        <v>2015</v>
      </c>
      <c r="D6835" t="s">
        <v>97</v>
      </c>
      <c r="E6835" t="s">
        <v>30</v>
      </c>
      <c r="F6835" t="s">
        <v>36</v>
      </c>
      <c r="G6835" t="s">
        <v>82</v>
      </c>
      <c r="H6835" s="2">
        <v>500.3</v>
      </c>
      <c r="I6835" s="8">
        <f t="shared" si="530"/>
        <v>1064004</v>
      </c>
      <c r="J6835" s="8">
        <f t="shared" si="531"/>
        <v>123214.60000000002</v>
      </c>
      <c r="K6835" s="8">
        <f t="shared" si="532"/>
        <v>60051</v>
      </c>
      <c r="L6835" s="8">
        <f t="shared" si="533"/>
        <v>23785.800000000003</v>
      </c>
      <c r="M6835" s="8">
        <f t="shared" si="534"/>
        <v>24005.599999999995</v>
      </c>
    </row>
    <row r="6836" spans="1:13" x14ac:dyDescent="0.2">
      <c r="A6836" t="s">
        <v>56</v>
      </c>
      <c r="B6836" t="s">
        <v>47</v>
      </c>
      <c r="C6836">
        <v>2015</v>
      </c>
      <c r="D6836" t="s">
        <v>97</v>
      </c>
      <c r="E6836" t="s">
        <v>37</v>
      </c>
      <c r="F6836" t="s">
        <v>38</v>
      </c>
      <c r="G6836" t="s">
        <v>83</v>
      </c>
      <c r="H6836" s="2">
        <v>477.9</v>
      </c>
      <c r="I6836" s="8">
        <f t="shared" si="530"/>
        <v>1064004</v>
      </c>
      <c r="J6836" s="8">
        <f t="shared" si="531"/>
        <v>119232.89999999997</v>
      </c>
      <c r="K6836" s="8">
        <f t="shared" si="532"/>
        <v>60051</v>
      </c>
      <c r="L6836" s="8">
        <f t="shared" si="533"/>
        <v>23785.800000000003</v>
      </c>
      <c r="M6836" s="8">
        <f t="shared" si="534"/>
        <v>21579.699999999997</v>
      </c>
    </row>
    <row r="6837" spans="1:13" x14ac:dyDescent="0.2">
      <c r="A6837" t="s">
        <v>56</v>
      </c>
      <c r="B6837" t="s">
        <v>47</v>
      </c>
      <c r="C6837">
        <v>2015</v>
      </c>
      <c r="D6837" t="s">
        <v>97</v>
      </c>
      <c r="E6837" t="s">
        <v>37</v>
      </c>
      <c r="F6837" t="s">
        <v>39</v>
      </c>
      <c r="G6837" t="s">
        <v>84</v>
      </c>
      <c r="H6837" s="2">
        <v>398.6</v>
      </c>
      <c r="I6837" s="8">
        <f t="shared" si="530"/>
        <v>1064004</v>
      </c>
      <c r="J6837" s="8">
        <f t="shared" si="531"/>
        <v>119232.89999999997</v>
      </c>
      <c r="K6837" s="8">
        <f t="shared" si="532"/>
        <v>60051</v>
      </c>
      <c r="L6837" s="8">
        <f t="shared" si="533"/>
        <v>23785.800000000003</v>
      </c>
      <c r="M6837" s="8">
        <f t="shared" si="534"/>
        <v>22288.3</v>
      </c>
    </row>
    <row r="6838" spans="1:13" x14ac:dyDescent="0.2">
      <c r="A6838" t="s">
        <v>56</v>
      </c>
      <c r="B6838" t="s">
        <v>47</v>
      </c>
      <c r="C6838">
        <v>2015</v>
      </c>
      <c r="D6838" t="s">
        <v>97</v>
      </c>
      <c r="E6838" t="s">
        <v>37</v>
      </c>
      <c r="F6838" t="s">
        <v>40</v>
      </c>
      <c r="G6838" t="s">
        <v>85</v>
      </c>
      <c r="H6838" s="2">
        <v>362.4</v>
      </c>
      <c r="I6838" s="8">
        <f t="shared" si="530"/>
        <v>1064004</v>
      </c>
      <c r="J6838" s="8">
        <f t="shared" si="531"/>
        <v>119232.89999999997</v>
      </c>
      <c r="K6838" s="8">
        <f t="shared" si="532"/>
        <v>60051</v>
      </c>
      <c r="L6838" s="8">
        <f t="shared" si="533"/>
        <v>23785.800000000003</v>
      </c>
      <c r="M6838" s="8">
        <f t="shared" si="534"/>
        <v>18405</v>
      </c>
    </row>
    <row r="6839" spans="1:13" x14ac:dyDescent="0.2">
      <c r="A6839" t="s">
        <v>56</v>
      </c>
      <c r="B6839" t="s">
        <v>47</v>
      </c>
      <c r="C6839">
        <v>2015</v>
      </c>
      <c r="D6839" t="s">
        <v>97</v>
      </c>
      <c r="E6839" t="s">
        <v>37</v>
      </c>
      <c r="F6839" t="s">
        <v>41</v>
      </c>
      <c r="G6839" t="s">
        <v>86</v>
      </c>
      <c r="H6839" s="2">
        <v>460</v>
      </c>
      <c r="I6839" s="8">
        <f t="shared" si="530"/>
        <v>1064004</v>
      </c>
      <c r="J6839" s="8">
        <f t="shared" si="531"/>
        <v>119232.89999999997</v>
      </c>
      <c r="K6839" s="8">
        <f t="shared" si="532"/>
        <v>60051</v>
      </c>
      <c r="L6839" s="8">
        <f t="shared" si="533"/>
        <v>23785.800000000003</v>
      </c>
      <c r="M6839" s="8">
        <f t="shared" si="534"/>
        <v>20864.900000000001</v>
      </c>
    </row>
    <row r="6840" spans="1:13" x14ac:dyDescent="0.2">
      <c r="A6840" t="s">
        <v>56</v>
      </c>
      <c r="B6840" t="s">
        <v>47</v>
      </c>
      <c r="C6840">
        <v>2015</v>
      </c>
      <c r="D6840" t="s">
        <v>97</v>
      </c>
      <c r="E6840" t="s">
        <v>37</v>
      </c>
      <c r="F6840" t="s">
        <v>42</v>
      </c>
      <c r="G6840" t="s">
        <v>87</v>
      </c>
      <c r="H6840" s="2">
        <v>418.7</v>
      </c>
      <c r="I6840" s="8">
        <f t="shared" si="530"/>
        <v>1064004</v>
      </c>
      <c r="J6840" s="8">
        <f t="shared" si="531"/>
        <v>119232.89999999997</v>
      </c>
      <c r="K6840" s="8">
        <f t="shared" si="532"/>
        <v>60051</v>
      </c>
      <c r="L6840" s="8">
        <f t="shared" si="533"/>
        <v>23785.800000000003</v>
      </c>
      <c r="M6840" s="8">
        <f t="shared" si="534"/>
        <v>21820.700000000004</v>
      </c>
    </row>
    <row r="6841" spans="1:13" x14ac:dyDescent="0.2">
      <c r="A6841" t="s">
        <v>56</v>
      </c>
      <c r="B6841" t="s">
        <v>47</v>
      </c>
      <c r="C6841">
        <v>2015</v>
      </c>
      <c r="D6841" t="s">
        <v>97</v>
      </c>
      <c r="E6841" t="s">
        <v>37</v>
      </c>
      <c r="F6841" t="s">
        <v>43</v>
      </c>
      <c r="G6841" t="s">
        <v>88</v>
      </c>
      <c r="H6841" s="2">
        <v>260.39999999999998</v>
      </c>
      <c r="I6841" s="8">
        <f t="shared" si="530"/>
        <v>1064004</v>
      </c>
      <c r="J6841" s="8">
        <f t="shared" si="531"/>
        <v>119232.89999999997</v>
      </c>
      <c r="K6841" s="8">
        <f t="shared" si="532"/>
        <v>60051</v>
      </c>
      <c r="L6841" s="8">
        <f t="shared" si="533"/>
        <v>23785.800000000003</v>
      </c>
      <c r="M6841" s="8">
        <f t="shared" si="534"/>
        <v>14274.299999999997</v>
      </c>
    </row>
    <row r="6842" spans="1:13" x14ac:dyDescent="0.2">
      <c r="A6842" t="s">
        <v>56</v>
      </c>
      <c r="B6842" t="s">
        <v>47</v>
      </c>
      <c r="C6842">
        <v>2015</v>
      </c>
      <c r="D6842" t="s">
        <v>98</v>
      </c>
      <c r="E6842" t="s">
        <v>16</v>
      </c>
      <c r="F6842" t="s">
        <v>17</v>
      </c>
      <c r="G6842" t="s">
        <v>65</v>
      </c>
      <c r="H6842" s="2">
        <v>265</v>
      </c>
      <c r="I6842" s="8">
        <f t="shared" si="530"/>
        <v>1083047</v>
      </c>
      <c r="J6842" s="8">
        <f t="shared" si="531"/>
        <v>81610</v>
      </c>
      <c r="K6842" s="8">
        <f t="shared" si="532"/>
        <v>56384</v>
      </c>
      <c r="L6842" s="8">
        <f t="shared" si="533"/>
        <v>25750</v>
      </c>
      <c r="M6842" s="8">
        <f t="shared" si="534"/>
        <v>13576</v>
      </c>
    </row>
    <row r="6843" spans="1:13" x14ac:dyDescent="0.2">
      <c r="A6843" t="s">
        <v>56</v>
      </c>
      <c r="B6843" t="s">
        <v>47</v>
      </c>
      <c r="C6843">
        <v>2015</v>
      </c>
      <c r="D6843" t="s">
        <v>98</v>
      </c>
      <c r="E6843" t="s">
        <v>16</v>
      </c>
      <c r="F6843" t="s">
        <v>18</v>
      </c>
      <c r="G6843" t="s">
        <v>66</v>
      </c>
      <c r="H6843" s="2">
        <v>130</v>
      </c>
      <c r="I6843" s="8">
        <f t="shared" si="530"/>
        <v>1083047</v>
      </c>
      <c r="J6843" s="8">
        <f t="shared" si="531"/>
        <v>81610</v>
      </c>
      <c r="K6843" s="8">
        <f t="shared" si="532"/>
        <v>56384</v>
      </c>
      <c r="L6843" s="8">
        <f t="shared" si="533"/>
        <v>25750</v>
      </c>
      <c r="M6843" s="8">
        <f t="shared" si="534"/>
        <v>12452</v>
      </c>
    </row>
    <row r="6844" spans="1:13" x14ac:dyDescent="0.2">
      <c r="A6844" t="s">
        <v>56</v>
      </c>
      <c r="B6844" t="s">
        <v>47</v>
      </c>
      <c r="C6844">
        <v>2015</v>
      </c>
      <c r="D6844" t="s">
        <v>98</v>
      </c>
      <c r="E6844" t="s">
        <v>16</v>
      </c>
      <c r="F6844" t="s">
        <v>19</v>
      </c>
      <c r="G6844" t="s">
        <v>67</v>
      </c>
      <c r="H6844" s="2">
        <v>182</v>
      </c>
      <c r="I6844" s="8">
        <f t="shared" si="530"/>
        <v>1083047</v>
      </c>
      <c r="J6844" s="8">
        <f t="shared" si="531"/>
        <v>81610</v>
      </c>
      <c r="K6844" s="8">
        <f t="shared" si="532"/>
        <v>56384</v>
      </c>
      <c r="L6844" s="8">
        <f t="shared" si="533"/>
        <v>25750</v>
      </c>
      <c r="M6844" s="8">
        <f t="shared" si="534"/>
        <v>9199</v>
      </c>
    </row>
    <row r="6845" spans="1:13" x14ac:dyDescent="0.2">
      <c r="A6845" t="s">
        <v>56</v>
      </c>
      <c r="B6845" t="s">
        <v>47</v>
      </c>
      <c r="C6845">
        <v>2015</v>
      </c>
      <c r="D6845" t="s">
        <v>98</v>
      </c>
      <c r="E6845" t="s">
        <v>16</v>
      </c>
      <c r="F6845" t="s">
        <v>20</v>
      </c>
      <c r="G6845" t="s">
        <v>68</v>
      </c>
      <c r="H6845" s="2">
        <v>329</v>
      </c>
      <c r="I6845" s="8">
        <f t="shared" si="530"/>
        <v>1083047</v>
      </c>
      <c r="J6845" s="8">
        <f t="shared" si="531"/>
        <v>81610</v>
      </c>
      <c r="K6845" s="8">
        <f t="shared" si="532"/>
        <v>56384</v>
      </c>
      <c r="L6845" s="8">
        <f t="shared" si="533"/>
        <v>25750</v>
      </c>
      <c r="M6845" s="8">
        <f t="shared" si="534"/>
        <v>9954</v>
      </c>
    </row>
    <row r="6846" spans="1:13" x14ac:dyDescent="0.2">
      <c r="A6846" t="s">
        <v>56</v>
      </c>
      <c r="B6846" t="s">
        <v>47</v>
      </c>
      <c r="C6846">
        <v>2015</v>
      </c>
      <c r="D6846" t="s">
        <v>98</v>
      </c>
      <c r="E6846" t="s">
        <v>16</v>
      </c>
      <c r="F6846" t="s">
        <v>21</v>
      </c>
      <c r="G6846" t="s">
        <v>69</v>
      </c>
      <c r="H6846" s="2">
        <v>708</v>
      </c>
      <c r="I6846" s="8">
        <f t="shared" si="530"/>
        <v>1083047</v>
      </c>
      <c r="J6846" s="8">
        <f t="shared" si="531"/>
        <v>81610</v>
      </c>
      <c r="K6846" s="8">
        <f t="shared" si="532"/>
        <v>56384</v>
      </c>
      <c r="L6846" s="8">
        <f t="shared" si="533"/>
        <v>25750</v>
      </c>
      <c r="M6846" s="8">
        <f t="shared" si="534"/>
        <v>25617</v>
      </c>
    </row>
    <row r="6847" spans="1:13" x14ac:dyDescent="0.2">
      <c r="A6847" t="s">
        <v>56</v>
      </c>
      <c r="B6847" t="s">
        <v>47</v>
      </c>
      <c r="C6847">
        <v>2015</v>
      </c>
      <c r="D6847" t="s">
        <v>98</v>
      </c>
      <c r="E6847" t="s">
        <v>16</v>
      </c>
      <c r="F6847" t="s">
        <v>22</v>
      </c>
      <c r="G6847" t="s">
        <v>70</v>
      </c>
      <c r="H6847" s="2">
        <v>162</v>
      </c>
      <c r="I6847" s="8">
        <f t="shared" si="530"/>
        <v>1083047</v>
      </c>
      <c r="J6847" s="8">
        <f t="shared" si="531"/>
        <v>81610</v>
      </c>
      <c r="K6847" s="8">
        <f t="shared" si="532"/>
        <v>56384</v>
      </c>
      <c r="L6847" s="8">
        <f t="shared" si="533"/>
        <v>25750</v>
      </c>
      <c r="M6847" s="8">
        <f t="shared" si="534"/>
        <v>10812</v>
      </c>
    </row>
    <row r="6848" spans="1:13" x14ac:dyDescent="0.2">
      <c r="A6848" t="s">
        <v>56</v>
      </c>
      <c r="B6848" t="s">
        <v>47</v>
      </c>
      <c r="C6848">
        <v>2015</v>
      </c>
      <c r="D6848" t="s">
        <v>98</v>
      </c>
      <c r="E6848" t="s">
        <v>23</v>
      </c>
      <c r="F6848" t="s">
        <v>24</v>
      </c>
      <c r="G6848" t="s">
        <v>71</v>
      </c>
      <c r="H6848" s="2">
        <v>1870</v>
      </c>
      <c r="I6848" s="8">
        <f t="shared" si="530"/>
        <v>1083047</v>
      </c>
      <c r="J6848" s="8">
        <f t="shared" si="531"/>
        <v>753421</v>
      </c>
      <c r="K6848" s="8">
        <f t="shared" si="532"/>
        <v>56384</v>
      </c>
      <c r="L6848" s="8">
        <f t="shared" si="533"/>
        <v>25750</v>
      </c>
      <c r="M6848" s="8">
        <f t="shared" si="534"/>
        <v>106970</v>
      </c>
    </row>
    <row r="6849" spans="1:13" x14ac:dyDescent="0.2">
      <c r="A6849" t="s">
        <v>56</v>
      </c>
      <c r="B6849" t="s">
        <v>47</v>
      </c>
      <c r="C6849">
        <v>2015</v>
      </c>
      <c r="D6849" t="s">
        <v>98</v>
      </c>
      <c r="E6849" t="s">
        <v>23</v>
      </c>
      <c r="F6849" t="s">
        <v>25</v>
      </c>
      <c r="G6849" t="s">
        <v>72</v>
      </c>
      <c r="H6849" s="2">
        <v>5010</v>
      </c>
      <c r="I6849" s="8">
        <f t="shared" si="530"/>
        <v>1083047</v>
      </c>
      <c r="J6849" s="8">
        <f t="shared" si="531"/>
        <v>753421</v>
      </c>
      <c r="K6849" s="8">
        <f t="shared" si="532"/>
        <v>56384</v>
      </c>
      <c r="L6849" s="8">
        <f t="shared" si="533"/>
        <v>25750</v>
      </c>
      <c r="M6849" s="8">
        <f t="shared" si="534"/>
        <v>168620</v>
      </c>
    </row>
    <row r="6850" spans="1:13" x14ac:dyDescent="0.2">
      <c r="A6850" t="s">
        <v>56</v>
      </c>
      <c r="B6850" t="s">
        <v>47</v>
      </c>
      <c r="C6850">
        <v>2015</v>
      </c>
      <c r="D6850" t="s">
        <v>98</v>
      </c>
      <c r="E6850" t="s">
        <v>23</v>
      </c>
      <c r="F6850" t="s">
        <v>26</v>
      </c>
      <c r="G6850" t="s">
        <v>73</v>
      </c>
      <c r="H6850" s="2">
        <v>1844</v>
      </c>
      <c r="I6850" s="8">
        <f t="shared" ref="I6850:I6913" si="535">SUMIFS(H:H,C:C,C6850,D:D,D6850)</f>
        <v>1083047</v>
      </c>
      <c r="J6850" s="8">
        <f t="shared" ref="J6850:J6913" si="536">SUMIFS(H:H,E:E,E6850,D:D,D6850,C:C,C6850)</f>
        <v>753421</v>
      </c>
      <c r="K6850" s="8">
        <f t="shared" si="532"/>
        <v>56384</v>
      </c>
      <c r="L6850" s="8">
        <f t="shared" si="533"/>
        <v>25750</v>
      </c>
      <c r="M6850" s="8">
        <f t="shared" si="534"/>
        <v>59218</v>
      </c>
    </row>
    <row r="6851" spans="1:13" x14ac:dyDescent="0.2">
      <c r="A6851" t="s">
        <v>56</v>
      </c>
      <c r="B6851" t="s">
        <v>47</v>
      </c>
      <c r="C6851">
        <v>2015</v>
      </c>
      <c r="D6851" t="s">
        <v>98</v>
      </c>
      <c r="E6851" t="s">
        <v>23</v>
      </c>
      <c r="F6851" t="s">
        <v>27</v>
      </c>
      <c r="G6851" t="s">
        <v>74</v>
      </c>
      <c r="H6851" s="2">
        <v>4120</v>
      </c>
      <c r="I6851" s="8">
        <f t="shared" si="535"/>
        <v>1083047</v>
      </c>
      <c r="J6851" s="8">
        <f t="shared" si="536"/>
        <v>753421</v>
      </c>
      <c r="K6851" s="8">
        <f t="shared" ref="K6851:K6914" si="537">SUMIFS(H:H,B:B,B6851,C:C,C6851,D:D,D6851)</f>
        <v>56384</v>
      </c>
      <c r="L6851" s="8">
        <f t="shared" ref="L6851:L6914" si="538">SUMIFS(H:H,A:A,A6851,C:C,C6851,D:D,D6851)</f>
        <v>25750</v>
      </c>
      <c r="M6851" s="8">
        <f t="shared" ref="M6851:M6914" si="539">SUMIFS(H:H,G:G,G6851,D:D,D6851,C:C,C6851)</f>
        <v>142564</v>
      </c>
    </row>
    <row r="6852" spans="1:13" x14ac:dyDescent="0.2">
      <c r="A6852" t="s">
        <v>56</v>
      </c>
      <c r="B6852" t="s">
        <v>47</v>
      </c>
      <c r="C6852">
        <v>2015</v>
      </c>
      <c r="D6852" t="s">
        <v>98</v>
      </c>
      <c r="E6852" t="s">
        <v>23</v>
      </c>
      <c r="F6852" t="s">
        <v>28</v>
      </c>
      <c r="G6852" t="s">
        <v>75</v>
      </c>
      <c r="H6852" s="2">
        <v>1210</v>
      </c>
      <c r="I6852" s="8">
        <f t="shared" si="535"/>
        <v>1083047</v>
      </c>
      <c r="J6852" s="8">
        <f t="shared" si="536"/>
        <v>753421</v>
      </c>
      <c r="K6852" s="8">
        <f t="shared" si="537"/>
        <v>56384</v>
      </c>
      <c r="L6852" s="8">
        <f t="shared" si="538"/>
        <v>25750</v>
      </c>
      <c r="M6852" s="8">
        <f t="shared" si="539"/>
        <v>110909</v>
      </c>
    </row>
    <row r="6853" spans="1:13" x14ac:dyDescent="0.2">
      <c r="A6853" t="s">
        <v>56</v>
      </c>
      <c r="B6853" t="s">
        <v>47</v>
      </c>
      <c r="C6853">
        <v>2015</v>
      </c>
      <c r="D6853" t="s">
        <v>98</v>
      </c>
      <c r="E6853" t="s">
        <v>23</v>
      </c>
      <c r="F6853" t="s">
        <v>29</v>
      </c>
      <c r="G6853" t="s">
        <v>76</v>
      </c>
      <c r="H6853" s="2">
        <v>4680</v>
      </c>
      <c r="I6853" s="8">
        <f t="shared" si="535"/>
        <v>1083047</v>
      </c>
      <c r="J6853" s="8">
        <f t="shared" si="536"/>
        <v>753421</v>
      </c>
      <c r="K6853" s="8">
        <f t="shared" si="537"/>
        <v>56384</v>
      </c>
      <c r="L6853" s="8">
        <f t="shared" si="538"/>
        <v>25750</v>
      </c>
      <c r="M6853" s="8">
        <f t="shared" si="539"/>
        <v>165140</v>
      </c>
    </row>
    <row r="6854" spans="1:13" x14ac:dyDescent="0.2">
      <c r="A6854" t="s">
        <v>56</v>
      </c>
      <c r="B6854" t="s">
        <v>47</v>
      </c>
      <c r="C6854">
        <v>2015</v>
      </c>
      <c r="D6854" t="s">
        <v>98</v>
      </c>
      <c r="E6854" t="s">
        <v>30</v>
      </c>
      <c r="F6854" t="s">
        <v>31</v>
      </c>
      <c r="G6854" t="s">
        <v>77</v>
      </c>
      <c r="H6854" s="2">
        <v>430</v>
      </c>
      <c r="I6854" s="8">
        <f t="shared" si="535"/>
        <v>1083047</v>
      </c>
      <c r="J6854" s="8">
        <f t="shared" si="536"/>
        <v>126777</v>
      </c>
      <c r="K6854" s="8">
        <f t="shared" si="537"/>
        <v>56384</v>
      </c>
      <c r="L6854" s="8">
        <f t="shared" si="538"/>
        <v>25750</v>
      </c>
      <c r="M6854" s="8">
        <f t="shared" si="539"/>
        <v>19525</v>
      </c>
    </row>
    <row r="6855" spans="1:13" x14ac:dyDescent="0.2">
      <c r="A6855" t="s">
        <v>56</v>
      </c>
      <c r="B6855" t="s">
        <v>47</v>
      </c>
      <c r="C6855">
        <v>2015</v>
      </c>
      <c r="D6855" t="s">
        <v>98</v>
      </c>
      <c r="E6855" t="s">
        <v>30</v>
      </c>
      <c r="F6855" t="s">
        <v>32</v>
      </c>
      <c r="G6855" t="s">
        <v>78</v>
      </c>
      <c r="H6855" s="2">
        <v>344</v>
      </c>
      <c r="I6855" s="8">
        <f t="shared" si="535"/>
        <v>1083047</v>
      </c>
      <c r="J6855" s="8">
        <f t="shared" si="536"/>
        <v>126777</v>
      </c>
      <c r="K6855" s="8">
        <f t="shared" si="537"/>
        <v>56384</v>
      </c>
      <c r="L6855" s="8">
        <f t="shared" si="538"/>
        <v>25750</v>
      </c>
      <c r="M6855" s="8">
        <f t="shared" si="539"/>
        <v>20211</v>
      </c>
    </row>
    <row r="6856" spans="1:13" x14ac:dyDescent="0.2">
      <c r="A6856" t="s">
        <v>56</v>
      </c>
      <c r="B6856" t="s">
        <v>47</v>
      </c>
      <c r="C6856">
        <v>2015</v>
      </c>
      <c r="D6856" t="s">
        <v>98</v>
      </c>
      <c r="E6856" t="s">
        <v>30</v>
      </c>
      <c r="F6856" t="s">
        <v>33</v>
      </c>
      <c r="G6856" t="s">
        <v>79</v>
      </c>
      <c r="H6856" s="2">
        <v>476</v>
      </c>
      <c r="I6856" s="8">
        <f t="shared" si="535"/>
        <v>1083047</v>
      </c>
      <c r="J6856" s="8">
        <f t="shared" si="536"/>
        <v>126777</v>
      </c>
      <c r="K6856" s="8">
        <f t="shared" si="537"/>
        <v>56384</v>
      </c>
      <c r="L6856" s="8">
        <f t="shared" si="538"/>
        <v>25750</v>
      </c>
      <c r="M6856" s="8">
        <f t="shared" si="539"/>
        <v>21775</v>
      </c>
    </row>
    <row r="6857" spans="1:13" x14ac:dyDescent="0.2">
      <c r="A6857" t="s">
        <v>56</v>
      </c>
      <c r="B6857" t="s">
        <v>47</v>
      </c>
      <c r="C6857">
        <v>2015</v>
      </c>
      <c r="D6857" t="s">
        <v>98</v>
      </c>
      <c r="E6857" t="s">
        <v>30</v>
      </c>
      <c r="F6857" t="s">
        <v>34</v>
      </c>
      <c r="G6857" t="s">
        <v>80</v>
      </c>
      <c r="H6857" s="2">
        <v>322</v>
      </c>
      <c r="I6857" s="8">
        <f t="shared" si="535"/>
        <v>1083047</v>
      </c>
      <c r="J6857" s="8">
        <f t="shared" si="536"/>
        <v>126777</v>
      </c>
      <c r="K6857" s="8">
        <f t="shared" si="537"/>
        <v>56384</v>
      </c>
      <c r="L6857" s="8">
        <f t="shared" si="538"/>
        <v>25750</v>
      </c>
      <c r="M6857" s="8">
        <f t="shared" si="539"/>
        <v>19442</v>
      </c>
    </row>
    <row r="6858" spans="1:13" x14ac:dyDescent="0.2">
      <c r="A6858" t="s">
        <v>56</v>
      </c>
      <c r="B6858" t="s">
        <v>47</v>
      </c>
      <c r="C6858">
        <v>2015</v>
      </c>
      <c r="D6858" t="s">
        <v>98</v>
      </c>
      <c r="E6858" t="s">
        <v>30</v>
      </c>
      <c r="F6858" t="s">
        <v>35</v>
      </c>
      <c r="G6858" t="s">
        <v>81</v>
      </c>
      <c r="H6858" s="2">
        <v>472</v>
      </c>
      <c r="I6858" s="8">
        <f t="shared" si="535"/>
        <v>1083047</v>
      </c>
      <c r="J6858" s="8">
        <f t="shared" si="536"/>
        <v>126777</v>
      </c>
      <c r="K6858" s="8">
        <f t="shared" si="537"/>
        <v>56384</v>
      </c>
      <c r="L6858" s="8">
        <f t="shared" si="538"/>
        <v>25750</v>
      </c>
      <c r="M6858" s="8">
        <f t="shared" si="539"/>
        <v>20371</v>
      </c>
    </row>
    <row r="6859" spans="1:13" x14ac:dyDescent="0.2">
      <c r="A6859" t="s">
        <v>56</v>
      </c>
      <c r="B6859" t="s">
        <v>47</v>
      </c>
      <c r="C6859">
        <v>2015</v>
      </c>
      <c r="D6859" t="s">
        <v>98</v>
      </c>
      <c r="E6859" t="s">
        <v>30</v>
      </c>
      <c r="F6859" t="s">
        <v>36</v>
      </c>
      <c r="G6859" t="s">
        <v>82</v>
      </c>
      <c r="H6859" s="2">
        <v>728</v>
      </c>
      <c r="I6859" s="8">
        <f t="shared" si="535"/>
        <v>1083047</v>
      </c>
      <c r="J6859" s="8">
        <f t="shared" si="536"/>
        <v>126777</v>
      </c>
      <c r="K6859" s="8">
        <f t="shared" si="537"/>
        <v>56384</v>
      </c>
      <c r="L6859" s="8">
        <f t="shared" si="538"/>
        <v>25750</v>
      </c>
      <c r="M6859" s="8">
        <f t="shared" si="539"/>
        <v>25453</v>
      </c>
    </row>
    <row r="6860" spans="1:13" x14ac:dyDescent="0.2">
      <c r="A6860" t="s">
        <v>56</v>
      </c>
      <c r="B6860" t="s">
        <v>47</v>
      </c>
      <c r="C6860">
        <v>2015</v>
      </c>
      <c r="D6860" t="s">
        <v>98</v>
      </c>
      <c r="E6860" t="s">
        <v>37</v>
      </c>
      <c r="F6860" t="s">
        <v>38</v>
      </c>
      <c r="G6860" t="s">
        <v>83</v>
      </c>
      <c r="H6860" s="2">
        <v>479</v>
      </c>
      <c r="I6860" s="8">
        <f t="shared" si="535"/>
        <v>1083047</v>
      </c>
      <c r="J6860" s="8">
        <f t="shared" si="536"/>
        <v>121239</v>
      </c>
      <c r="K6860" s="8">
        <f t="shared" si="537"/>
        <v>56384</v>
      </c>
      <c r="L6860" s="8">
        <f t="shared" si="538"/>
        <v>25750</v>
      </c>
      <c r="M6860" s="8">
        <f t="shared" si="539"/>
        <v>22752</v>
      </c>
    </row>
    <row r="6861" spans="1:13" x14ac:dyDescent="0.2">
      <c r="A6861" t="s">
        <v>56</v>
      </c>
      <c r="B6861" t="s">
        <v>47</v>
      </c>
      <c r="C6861">
        <v>2015</v>
      </c>
      <c r="D6861" t="s">
        <v>98</v>
      </c>
      <c r="E6861" t="s">
        <v>37</v>
      </c>
      <c r="F6861" t="s">
        <v>39</v>
      </c>
      <c r="G6861" t="s">
        <v>84</v>
      </c>
      <c r="H6861" s="2">
        <v>434</v>
      </c>
      <c r="I6861" s="8">
        <f t="shared" si="535"/>
        <v>1083047</v>
      </c>
      <c r="J6861" s="8">
        <f t="shared" si="536"/>
        <v>121239</v>
      </c>
      <c r="K6861" s="8">
        <f t="shared" si="537"/>
        <v>56384</v>
      </c>
      <c r="L6861" s="8">
        <f t="shared" si="538"/>
        <v>25750</v>
      </c>
      <c r="M6861" s="8">
        <f t="shared" si="539"/>
        <v>22445</v>
      </c>
    </row>
    <row r="6862" spans="1:13" x14ac:dyDescent="0.2">
      <c r="A6862" t="s">
        <v>56</v>
      </c>
      <c r="B6862" t="s">
        <v>47</v>
      </c>
      <c r="C6862">
        <v>2015</v>
      </c>
      <c r="D6862" t="s">
        <v>98</v>
      </c>
      <c r="E6862" t="s">
        <v>37</v>
      </c>
      <c r="F6862" t="s">
        <v>40</v>
      </c>
      <c r="G6862" t="s">
        <v>85</v>
      </c>
      <c r="H6862" s="2">
        <v>396</v>
      </c>
      <c r="I6862" s="8">
        <f t="shared" si="535"/>
        <v>1083047</v>
      </c>
      <c r="J6862" s="8">
        <f t="shared" si="536"/>
        <v>121239</v>
      </c>
      <c r="K6862" s="8">
        <f t="shared" si="537"/>
        <v>56384</v>
      </c>
      <c r="L6862" s="8">
        <f t="shared" si="538"/>
        <v>25750</v>
      </c>
      <c r="M6862" s="8">
        <f t="shared" si="539"/>
        <v>18445</v>
      </c>
    </row>
    <row r="6863" spans="1:13" x14ac:dyDescent="0.2">
      <c r="A6863" t="s">
        <v>56</v>
      </c>
      <c r="B6863" t="s">
        <v>47</v>
      </c>
      <c r="C6863">
        <v>2015</v>
      </c>
      <c r="D6863" t="s">
        <v>98</v>
      </c>
      <c r="E6863" t="s">
        <v>37</v>
      </c>
      <c r="F6863" t="s">
        <v>41</v>
      </c>
      <c r="G6863" t="s">
        <v>86</v>
      </c>
      <c r="H6863" s="2">
        <v>488</v>
      </c>
      <c r="I6863" s="8">
        <f t="shared" si="535"/>
        <v>1083047</v>
      </c>
      <c r="J6863" s="8">
        <f t="shared" si="536"/>
        <v>121239</v>
      </c>
      <c r="K6863" s="8">
        <f t="shared" si="537"/>
        <v>56384</v>
      </c>
      <c r="L6863" s="8">
        <f t="shared" si="538"/>
        <v>25750</v>
      </c>
      <c r="M6863" s="8">
        <f t="shared" si="539"/>
        <v>20755</v>
      </c>
    </row>
    <row r="6864" spans="1:13" x14ac:dyDescent="0.2">
      <c r="A6864" t="s">
        <v>56</v>
      </c>
      <c r="B6864" t="s">
        <v>47</v>
      </c>
      <c r="C6864">
        <v>2015</v>
      </c>
      <c r="D6864" t="s">
        <v>98</v>
      </c>
      <c r="E6864" t="s">
        <v>37</v>
      </c>
      <c r="F6864" t="s">
        <v>42</v>
      </c>
      <c r="G6864" t="s">
        <v>87</v>
      </c>
      <c r="H6864" s="2">
        <v>384</v>
      </c>
      <c r="I6864" s="8">
        <f t="shared" si="535"/>
        <v>1083047</v>
      </c>
      <c r="J6864" s="8">
        <f t="shared" si="536"/>
        <v>121239</v>
      </c>
      <c r="K6864" s="8">
        <f t="shared" si="537"/>
        <v>56384</v>
      </c>
      <c r="L6864" s="8">
        <f t="shared" si="538"/>
        <v>25750</v>
      </c>
      <c r="M6864" s="8">
        <f t="shared" si="539"/>
        <v>20891</v>
      </c>
    </row>
    <row r="6865" spans="1:13" x14ac:dyDescent="0.2">
      <c r="A6865" t="s">
        <v>56</v>
      </c>
      <c r="B6865" t="s">
        <v>47</v>
      </c>
      <c r="C6865">
        <v>2015</v>
      </c>
      <c r="D6865" t="s">
        <v>98</v>
      </c>
      <c r="E6865" t="s">
        <v>37</v>
      </c>
      <c r="F6865" t="s">
        <v>43</v>
      </c>
      <c r="G6865" t="s">
        <v>88</v>
      </c>
      <c r="H6865" s="2">
        <v>287</v>
      </c>
      <c r="I6865" s="8">
        <f t="shared" si="535"/>
        <v>1083047</v>
      </c>
      <c r="J6865" s="8">
        <f t="shared" si="536"/>
        <v>121239</v>
      </c>
      <c r="K6865" s="8">
        <f t="shared" si="537"/>
        <v>56384</v>
      </c>
      <c r="L6865" s="8">
        <f t="shared" si="538"/>
        <v>25750</v>
      </c>
      <c r="M6865" s="8">
        <f t="shared" si="539"/>
        <v>15951</v>
      </c>
    </row>
    <row r="6866" spans="1:13" x14ac:dyDescent="0.2">
      <c r="A6866" t="s">
        <v>56</v>
      </c>
      <c r="B6866" t="s">
        <v>47</v>
      </c>
      <c r="C6866">
        <v>2015</v>
      </c>
      <c r="D6866" t="s">
        <v>99</v>
      </c>
      <c r="E6866" t="s">
        <v>16</v>
      </c>
      <c r="F6866" t="s">
        <v>17</v>
      </c>
      <c r="G6866" t="s">
        <v>65</v>
      </c>
      <c r="H6866" s="2">
        <v>433.5</v>
      </c>
      <c r="I6866" s="8">
        <f t="shared" si="535"/>
        <v>1096323.8500000003</v>
      </c>
      <c r="J6866" s="8">
        <f t="shared" si="536"/>
        <v>81859.150000000009</v>
      </c>
      <c r="K6866" s="8">
        <f t="shared" si="537"/>
        <v>55123.150000000009</v>
      </c>
      <c r="L6866" s="8">
        <f t="shared" si="538"/>
        <v>24214.599999999995</v>
      </c>
      <c r="M6866" s="8">
        <f t="shared" si="539"/>
        <v>15672.650000000001</v>
      </c>
    </row>
    <row r="6867" spans="1:13" x14ac:dyDescent="0.2">
      <c r="A6867" t="s">
        <v>56</v>
      </c>
      <c r="B6867" t="s">
        <v>47</v>
      </c>
      <c r="C6867">
        <v>2015</v>
      </c>
      <c r="D6867" t="s">
        <v>99</v>
      </c>
      <c r="E6867" t="s">
        <v>16</v>
      </c>
      <c r="F6867" t="s">
        <v>18</v>
      </c>
      <c r="G6867" t="s">
        <v>66</v>
      </c>
      <c r="H6867" s="2">
        <v>255.5</v>
      </c>
      <c r="I6867" s="8">
        <f t="shared" si="535"/>
        <v>1096323.8500000003</v>
      </c>
      <c r="J6867" s="8">
        <f t="shared" si="536"/>
        <v>81859.150000000009</v>
      </c>
      <c r="K6867" s="8">
        <f t="shared" si="537"/>
        <v>55123.150000000009</v>
      </c>
      <c r="L6867" s="8">
        <f t="shared" si="538"/>
        <v>24214.599999999995</v>
      </c>
      <c r="M6867" s="8">
        <f t="shared" si="539"/>
        <v>12632.4</v>
      </c>
    </row>
    <row r="6868" spans="1:13" x14ac:dyDescent="0.2">
      <c r="A6868" t="s">
        <v>56</v>
      </c>
      <c r="B6868" t="s">
        <v>47</v>
      </c>
      <c r="C6868">
        <v>2015</v>
      </c>
      <c r="D6868" t="s">
        <v>99</v>
      </c>
      <c r="E6868" t="s">
        <v>16</v>
      </c>
      <c r="F6868" t="s">
        <v>19</v>
      </c>
      <c r="G6868" t="s">
        <v>67</v>
      </c>
      <c r="H6868" s="2">
        <v>173.8</v>
      </c>
      <c r="I6868" s="8">
        <f t="shared" si="535"/>
        <v>1096323.8500000003</v>
      </c>
      <c r="J6868" s="8">
        <f t="shared" si="536"/>
        <v>81859.150000000009</v>
      </c>
      <c r="K6868" s="8">
        <f t="shared" si="537"/>
        <v>55123.150000000009</v>
      </c>
      <c r="L6868" s="8">
        <f t="shared" si="538"/>
        <v>24214.599999999995</v>
      </c>
      <c r="M6868" s="8">
        <f t="shared" si="539"/>
        <v>8880.8499999999985</v>
      </c>
    </row>
    <row r="6869" spans="1:13" x14ac:dyDescent="0.2">
      <c r="A6869" t="s">
        <v>56</v>
      </c>
      <c r="B6869" t="s">
        <v>47</v>
      </c>
      <c r="C6869">
        <v>2015</v>
      </c>
      <c r="D6869" t="s">
        <v>99</v>
      </c>
      <c r="E6869" t="s">
        <v>16</v>
      </c>
      <c r="F6869" t="s">
        <v>20</v>
      </c>
      <c r="G6869" t="s">
        <v>68</v>
      </c>
      <c r="H6869" s="2">
        <v>251.25</v>
      </c>
      <c r="I6869" s="8">
        <f t="shared" si="535"/>
        <v>1096323.8500000003</v>
      </c>
      <c r="J6869" s="8">
        <f t="shared" si="536"/>
        <v>81859.150000000009</v>
      </c>
      <c r="K6869" s="8">
        <f t="shared" si="537"/>
        <v>55123.150000000009</v>
      </c>
      <c r="L6869" s="8">
        <f t="shared" si="538"/>
        <v>24214.599999999995</v>
      </c>
      <c r="M6869" s="8">
        <f t="shared" si="539"/>
        <v>9628.15</v>
      </c>
    </row>
    <row r="6870" spans="1:13" x14ac:dyDescent="0.2">
      <c r="A6870" t="s">
        <v>56</v>
      </c>
      <c r="B6870" t="s">
        <v>47</v>
      </c>
      <c r="C6870">
        <v>2015</v>
      </c>
      <c r="D6870" t="s">
        <v>99</v>
      </c>
      <c r="E6870" t="s">
        <v>16</v>
      </c>
      <c r="F6870" t="s">
        <v>21</v>
      </c>
      <c r="G6870" t="s">
        <v>69</v>
      </c>
      <c r="H6870" s="2">
        <v>220.8</v>
      </c>
      <c r="I6870" s="8">
        <f t="shared" si="535"/>
        <v>1096323.8500000003</v>
      </c>
      <c r="J6870" s="8">
        <f t="shared" si="536"/>
        <v>81859.150000000009</v>
      </c>
      <c r="K6870" s="8">
        <f t="shared" si="537"/>
        <v>55123.150000000009</v>
      </c>
      <c r="L6870" s="8">
        <f t="shared" si="538"/>
        <v>24214.599999999995</v>
      </c>
      <c r="M6870" s="8">
        <f t="shared" si="539"/>
        <v>24377.75</v>
      </c>
    </row>
    <row r="6871" spans="1:13" x14ac:dyDescent="0.2">
      <c r="A6871" t="s">
        <v>56</v>
      </c>
      <c r="B6871" t="s">
        <v>47</v>
      </c>
      <c r="C6871">
        <v>2015</v>
      </c>
      <c r="D6871" t="s">
        <v>99</v>
      </c>
      <c r="E6871" t="s">
        <v>16</v>
      </c>
      <c r="F6871" t="s">
        <v>22</v>
      </c>
      <c r="G6871" t="s">
        <v>70</v>
      </c>
      <c r="H6871" s="2">
        <v>228.95</v>
      </c>
      <c r="I6871" s="8">
        <f t="shared" si="535"/>
        <v>1096323.8500000003</v>
      </c>
      <c r="J6871" s="8">
        <f t="shared" si="536"/>
        <v>81859.150000000009</v>
      </c>
      <c r="K6871" s="8">
        <f t="shared" si="537"/>
        <v>55123.150000000009</v>
      </c>
      <c r="L6871" s="8">
        <f t="shared" si="538"/>
        <v>24214.599999999995</v>
      </c>
      <c r="M6871" s="8">
        <f t="shared" si="539"/>
        <v>10667.35</v>
      </c>
    </row>
    <row r="6872" spans="1:13" x14ac:dyDescent="0.2">
      <c r="A6872" t="s">
        <v>56</v>
      </c>
      <c r="B6872" t="s">
        <v>47</v>
      </c>
      <c r="C6872">
        <v>2015</v>
      </c>
      <c r="D6872" t="s">
        <v>99</v>
      </c>
      <c r="E6872" t="s">
        <v>23</v>
      </c>
      <c r="F6872" t="s">
        <v>24</v>
      </c>
      <c r="G6872" t="s">
        <v>71</v>
      </c>
      <c r="H6872" s="2">
        <v>996</v>
      </c>
      <c r="I6872" s="8">
        <f t="shared" si="535"/>
        <v>1096323.8500000003</v>
      </c>
      <c r="J6872" s="8">
        <f t="shared" si="536"/>
        <v>764218.05000000028</v>
      </c>
      <c r="K6872" s="8">
        <f t="shared" si="537"/>
        <v>55123.150000000009</v>
      </c>
      <c r="L6872" s="8">
        <f t="shared" si="538"/>
        <v>24214.599999999995</v>
      </c>
      <c r="M6872" s="8">
        <f t="shared" si="539"/>
        <v>112427</v>
      </c>
    </row>
    <row r="6873" spans="1:13" x14ac:dyDescent="0.2">
      <c r="A6873" t="s">
        <v>56</v>
      </c>
      <c r="B6873" t="s">
        <v>47</v>
      </c>
      <c r="C6873">
        <v>2015</v>
      </c>
      <c r="D6873" t="s">
        <v>99</v>
      </c>
      <c r="E6873" t="s">
        <v>23</v>
      </c>
      <c r="F6873" t="s">
        <v>25</v>
      </c>
      <c r="G6873" t="s">
        <v>72</v>
      </c>
      <c r="H6873" s="2">
        <v>6100.5</v>
      </c>
      <c r="I6873" s="8">
        <f t="shared" si="535"/>
        <v>1096323.8500000003</v>
      </c>
      <c r="J6873" s="8">
        <f t="shared" si="536"/>
        <v>764218.05000000028</v>
      </c>
      <c r="K6873" s="8">
        <f t="shared" si="537"/>
        <v>55123.150000000009</v>
      </c>
      <c r="L6873" s="8">
        <f t="shared" si="538"/>
        <v>24214.599999999995</v>
      </c>
      <c r="M6873" s="8">
        <f t="shared" si="539"/>
        <v>158238</v>
      </c>
    </row>
    <row r="6874" spans="1:13" x14ac:dyDescent="0.2">
      <c r="A6874" t="s">
        <v>56</v>
      </c>
      <c r="B6874" t="s">
        <v>47</v>
      </c>
      <c r="C6874">
        <v>2015</v>
      </c>
      <c r="D6874" t="s">
        <v>99</v>
      </c>
      <c r="E6874" t="s">
        <v>23</v>
      </c>
      <c r="F6874" t="s">
        <v>26</v>
      </c>
      <c r="G6874" t="s">
        <v>73</v>
      </c>
      <c r="H6874" s="2">
        <v>953.3</v>
      </c>
      <c r="I6874" s="8">
        <f t="shared" si="535"/>
        <v>1096323.8500000003</v>
      </c>
      <c r="J6874" s="8">
        <f t="shared" si="536"/>
        <v>764218.05000000028</v>
      </c>
      <c r="K6874" s="8">
        <f t="shared" si="537"/>
        <v>55123.150000000009</v>
      </c>
      <c r="L6874" s="8">
        <f t="shared" si="538"/>
        <v>24214.599999999995</v>
      </c>
      <c r="M6874" s="8">
        <f t="shared" si="539"/>
        <v>57621.05</v>
      </c>
    </row>
    <row r="6875" spans="1:13" x14ac:dyDescent="0.2">
      <c r="A6875" t="s">
        <v>56</v>
      </c>
      <c r="B6875" t="s">
        <v>47</v>
      </c>
      <c r="C6875">
        <v>2015</v>
      </c>
      <c r="D6875" t="s">
        <v>99</v>
      </c>
      <c r="E6875" t="s">
        <v>23</v>
      </c>
      <c r="F6875" t="s">
        <v>27</v>
      </c>
      <c r="G6875" t="s">
        <v>74</v>
      </c>
      <c r="H6875" s="2">
        <v>1714.5</v>
      </c>
      <c r="I6875" s="8">
        <f t="shared" si="535"/>
        <v>1096323.8500000003</v>
      </c>
      <c r="J6875" s="8">
        <f t="shared" si="536"/>
        <v>764218.05000000028</v>
      </c>
      <c r="K6875" s="8">
        <f t="shared" si="537"/>
        <v>55123.150000000009</v>
      </c>
      <c r="L6875" s="8">
        <f t="shared" si="538"/>
        <v>24214.599999999995</v>
      </c>
      <c r="M6875" s="8">
        <f t="shared" si="539"/>
        <v>154005.79999999999</v>
      </c>
    </row>
    <row r="6876" spans="1:13" x14ac:dyDescent="0.2">
      <c r="A6876" t="s">
        <v>56</v>
      </c>
      <c r="B6876" t="s">
        <v>47</v>
      </c>
      <c r="C6876">
        <v>2015</v>
      </c>
      <c r="D6876" t="s">
        <v>99</v>
      </c>
      <c r="E6876" t="s">
        <v>23</v>
      </c>
      <c r="F6876" t="s">
        <v>28</v>
      </c>
      <c r="G6876" t="s">
        <v>75</v>
      </c>
      <c r="H6876" s="2">
        <v>4851.55</v>
      </c>
      <c r="I6876" s="8">
        <f t="shared" si="535"/>
        <v>1096323.8500000003</v>
      </c>
      <c r="J6876" s="8">
        <f t="shared" si="536"/>
        <v>764218.05000000028</v>
      </c>
      <c r="K6876" s="8">
        <f t="shared" si="537"/>
        <v>55123.150000000009</v>
      </c>
      <c r="L6876" s="8">
        <f t="shared" si="538"/>
        <v>24214.599999999995</v>
      </c>
      <c r="M6876" s="8">
        <f t="shared" si="539"/>
        <v>129553.2</v>
      </c>
    </row>
    <row r="6877" spans="1:13" x14ac:dyDescent="0.2">
      <c r="A6877" t="s">
        <v>56</v>
      </c>
      <c r="B6877" t="s">
        <v>47</v>
      </c>
      <c r="C6877">
        <v>2015</v>
      </c>
      <c r="D6877" t="s">
        <v>99</v>
      </c>
      <c r="E6877" t="s">
        <v>23</v>
      </c>
      <c r="F6877" t="s">
        <v>29</v>
      </c>
      <c r="G6877" t="s">
        <v>76</v>
      </c>
      <c r="H6877" s="2">
        <v>3465</v>
      </c>
      <c r="I6877" s="8">
        <f t="shared" si="535"/>
        <v>1096323.8500000003</v>
      </c>
      <c r="J6877" s="8">
        <f t="shared" si="536"/>
        <v>764218.05000000028</v>
      </c>
      <c r="K6877" s="8">
        <f t="shared" si="537"/>
        <v>55123.150000000009</v>
      </c>
      <c r="L6877" s="8">
        <f t="shared" si="538"/>
        <v>24214.599999999995</v>
      </c>
      <c r="M6877" s="8">
        <f t="shared" si="539"/>
        <v>152373</v>
      </c>
    </row>
    <row r="6878" spans="1:13" x14ac:dyDescent="0.2">
      <c r="A6878" t="s">
        <v>56</v>
      </c>
      <c r="B6878" t="s">
        <v>47</v>
      </c>
      <c r="C6878">
        <v>2015</v>
      </c>
      <c r="D6878" t="s">
        <v>99</v>
      </c>
      <c r="E6878" t="s">
        <v>30</v>
      </c>
      <c r="F6878" t="s">
        <v>31</v>
      </c>
      <c r="G6878" t="s">
        <v>77</v>
      </c>
      <c r="H6878" s="2">
        <v>393.25</v>
      </c>
      <c r="I6878" s="8">
        <f t="shared" si="535"/>
        <v>1096323.8500000003</v>
      </c>
      <c r="J6878" s="8">
        <f t="shared" si="536"/>
        <v>128933.55</v>
      </c>
      <c r="K6878" s="8">
        <f t="shared" si="537"/>
        <v>55123.150000000009</v>
      </c>
      <c r="L6878" s="8">
        <f t="shared" si="538"/>
        <v>24214.599999999995</v>
      </c>
      <c r="M6878" s="8">
        <f t="shared" si="539"/>
        <v>20123.800000000007</v>
      </c>
    </row>
    <row r="6879" spans="1:13" x14ac:dyDescent="0.2">
      <c r="A6879" t="s">
        <v>56</v>
      </c>
      <c r="B6879" t="s">
        <v>47</v>
      </c>
      <c r="C6879">
        <v>2015</v>
      </c>
      <c r="D6879" t="s">
        <v>99</v>
      </c>
      <c r="E6879" t="s">
        <v>30</v>
      </c>
      <c r="F6879" t="s">
        <v>32</v>
      </c>
      <c r="G6879" t="s">
        <v>78</v>
      </c>
      <c r="H6879" s="2">
        <v>394.85</v>
      </c>
      <c r="I6879" s="8">
        <f t="shared" si="535"/>
        <v>1096323.8500000003</v>
      </c>
      <c r="J6879" s="8">
        <f t="shared" si="536"/>
        <v>128933.55</v>
      </c>
      <c r="K6879" s="8">
        <f t="shared" si="537"/>
        <v>55123.150000000009</v>
      </c>
      <c r="L6879" s="8">
        <f t="shared" si="538"/>
        <v>24214.599999999995</v>
      </c>
      <c r="M6879" s="8">
        <f t="shared" si="539"/>
        <v>21789.30000000001</v>
      </c>
    </row>
    <row r="6880" spans="1:13" x14ac:dyDescent="0.2">
      <c r="A6880" t="s">
        <v>56</v>
      </c>
      <c r="B6880" t="s">
        <v>47</v>
      </c>
      <c r="C6880">
        <v>2015</v>
      </c>
      <c r="D6880" t="s">
        <v>99</v>
      </c>
      <c r="E6880" t="s">
        <v>30</v>
      </c>
      <c r="F6880" t="s">
        <v>33</v>
      </c>
      <c r="G6880" t="s">
        <v>79</v>
      </c>
      <c r="H6880" s="2">
        <v>505.35</v>
      </c>
      <c r="I6880" s="8">
        <f t="shared" si="535"/>
        <v>1096323.8500000003</v>
      </c>
      <c r="J6880" s="8">
        <f t="shared" si="536"/>
        <v>128933.55</v>
      </c>
      <c r="K6880" s="8">
        <f t="shared" si="537"/>
        <v>55123.150000000009</v>
      </c>
      <c r="L6880" s="8">
        <f t="shared" si="538"/>
        <v>24214.599999999995</v>
      </c>
      <c r="M6880" s="8">
        <f t="shared" si="539"/>
        <v>22185.300000000003</v>
      </c>
    </row>
    <row r="6881" spans="1:13" x14ac:dyDescent="0.2">
      <c r="A6881" t="s">
        <v>56</v>
      </c>
      <c r="B6881" t="s">
        <v>47</v>
      </c>
      <c r="C6881">
        <v>2015</v>
      </c>
      <c r="D6881" t="s">
        <v>99</v>
      </c>
      <c r="E6881" t="s">
        <v>30</v>
      </c>
      <c r="F6881" t="s">
        <v>34</v>
      </c>
      <c r="G6881" t="s">
        <v>80</v>
      </c>
      <c r="H6881" s="2">
        <v>449.9</v>
      </c>
      <c r="I6881" s="8">
        <f t="shared" si="535"/>
        <v>1096323.8500000003</v>
      </c>
      <c r="J6881" s="8">
        <f t="shared" si="536"/>
        <v>128933.55</v>
      </c>
      <c r="K6881" s="8">
        <f t="shared" si="537"/>
        <v>55123.150000000009</v>
      </c>
      <c r="L6881" s="8">
        <f t="shared" si="538"/>
        <v>24214.599999999995</v>
      </c>
      <c r="M6881" s="8">
        <f t="shared" si="539"/>
        <v>19992.30000000001</v>
      </c>
    </row>
    <row r="6882" spans="1:13" x14ac:dyDescent="0.2">
      <c r="A6882" t="s">
        <v>56</v>
      </c>
      <c r="B6882" t="s">
        <v>47</v>
      </c>
      <c r="C6882">
        <v>2015</v>
      </c>
      <c r="D6882" t="s">
        <v>99</v>
      </c>
      <c r="E6882" t="s">
        <v>30</v>
      </c>
      <c r="F6882" t="s">
        <v>35</v>
      </c>
      <c r="G6882" t="s">
        <v>81</v>
      </c>
      <c r="H6882" s="2">
        <v>209</v>
      </c>
      <c r="I6882" s="8">
        <f t="shared" si="535"/>
        <v>1096323.8500000003</v>
      </c>
      <c r="J6882" s="8">
        <f t="shared" si="536"/>
        <v>128933.55</v>
      </c>
      <c r="K6882" s="8">
        <f t="shared" si="537"/>
        <v>55123.150000000009</v>
      </c>
      <c r="L6882" s="8">
        <f t="shared" si="538"/>
        <v>24214.599999999995</v>
      </c>
      <c r="M6882" s="8">
        <f t="shared" si="539"/>
        <v>20684.3</v>
      </c>
    </row>
    <row r="6883" spans="1:13" x14ac:dyDescent="0.2">
      <c r="A6883" t="s">
        <v>56</v>
      </c>
      <c r="B6883" t="s">
        <v>47</v>
      </c>
      <c r="C6883">
        <v>2015</v>
      </c>
      <c r="D6883" t="s">
        <v>99</v>
      </c>
      <c r="E6883" t="s">
        <v>30</v>
      </c>
      <c r="F6883" t="s">
        <v>36</v>
      </c>
      <c r="G6883" t="s">
        <v>82</v>
      </c>
      <c r="H6883" s="2">
        <v>433.45</v>
      </c>
      <c r="I6883" s="8">
        <f t="shared" si="535"/>
        <v>1096323.8500000003</v>
      </c>
      <c r="J6883" s="8">
        <f t="shared" si="536"/>
        <v>128933.55</v>
      </c>
      <c r="K6883" s="8">
        <f t="shared" si="537"/>
        <v>55123.150000000009</v>
      </c>
      <c r="L6883" s="8">
        <f t="shared" si="538"/>
        <v>24214.599999999995</v>
      </c>
      <c r="M6883" s="8">
        <f t="shared" si="539"/>
        <v>24158.550000000007</v>
      </c>
    </row>
    <row r="6884" spans="1:13" x14ac:dyDescent="0.2">
      <c r="A6884" t="s">
        <v>56</v>
      </c>
      <c r="B6884" t="s">
        <v>47</v>
      </c>
      <c r="C6884">
        <v>2015</v>
      </c>
      <c r="D6884" t="s">
        <v>99</v>
      </c>
      <c r="E6884" t="s">
        <v>37</v>
      </c>
      <c r="F6884" t="s">
        <v>38</v>
      </c>
      <c r="G6884" t="s">
        <v>83</v>
      </c>
      <c r="H6884" s="2">
        <v>507.95</v>
      </c>
      <c r="I6884" s="8">
        <f t="shared" si="535"/>
        <v>1096323.8500000003</v>
      </c>
      <c r="J6884" s="8">
        <f t="shared" si="536"/>
        <v>121313.10000000005</v>
      </c>
      <c r="K6884" s="8">
        <f t="shared" si="537"/>
        <v>55123.150000000009</v>
      </c>
      <c r="L6884" s="8">
        <f t="shared" si="538"/>
        <v>24214.599999999995</v>
      </c>
      <c r="M6884" s="8">
        <f t="shared" si="539"/>
        <v>22573</v>
      </c>
    </row>
    <row r="6885" spans="1:13" x14ac:dyDescent="0.2">
      <c r="A6885" t="s">
        <v>56</v>
      </c>
      <c r="B6885" t="s">
        <v>47</v>
      </c>
      <c r="C6885">
        <v>2015</v>
      </c>
      <c r="D6885" t="s">
        <v>99</v>
      </c>
      <c r="E6885" t="s">
        <v>37</v>
      </c>
      <c r="F6885" t="s">
        <v>39</v>
      </c>
      <c r="G6885" t="s">
        <v>84</v>
      </c>
      <c r="H6885" s="2">
        <v>410.3</v>
      </c>
      <c r="I6885" s="8">
        <f t="shared" si="535"/>
        <v>1096323.8500000003</v>
      </c>
      <c r="J6885" s="8">
        <f t="shared" si="536"/>
        <v>121313.10000000005</v>
      </c>
      <c r="K6885" s="8">
        <f t="shared" si="537"/>
        <v>55123.150000000009</v>
      </c>
      <c r="L6885" s="8">
        <f t="shared" si="538"/>
        <v>24214.599999999995</v>
      </c>
      <c r="M6885" s="8">
        <f t="shared" si="539"/>
        <v>23289.249999999996</v>
      </c>
    </row>
    <row r="6886" spans="1:13" x14ac:dyDescent="0.2">
      <c r="A6886" t="s">
        <v>56</v>
      </c>
      <c r="B6886" t="s">
        <v>47</v>
      </c>
      <c r="C6886">
        <v>2015</v>
      </c>
      <c r="D6886" t="s">
        <v>99</v>
      </c>
      <c r="E6886" t="s">
        <v>37</v>
      </c>
      <c r="F6886" t="s">
        <v>40</v>
      </c>
      <c r="G6886" t="s">
        <v>85</v>
      </c>
      <c r="H6886" s="2">
        <v>214.05</v>
      </c>
      <c r="I6886" s="8">
        <f t="shared" si="535"/>
        <v>1096323.8500000003</v>
      </c>
      <c r="J6886" s="8">
        <f t="shared" si="536"/>
        <v>121313.10000000005</v>
      </c>
      <c r="K6886" s="8">
        <f t="shared" si="537"/>
        <v>55123.150000000009</v>
      </c>
      <c r="L6886" s="8">
        <f t="shared" si="538"/>
        <v>24214.599999999995</v>
      </c>
      <c r="M6886" s="8">
        <f t="shared" si="539"/>
        <v>18328.150000000001</v>
      </c>
    </row>
    <row r="6887" spans="1:13" x14ac:dyDescent="0.2">
      <c r="A6887" t="s">
        <v>56</v>
      </c>
      <c r="B6887" t="s">
        <v>47</v>
      </c>
      <c r="C6887">
        <v>2015</v>
      </c>
      <c r="D6887" t="s">
        <v>99</v>
      </c>
      <c r="E6887" t="s">
        <v>37</v>
      </c>
      <c r="F6887" t="s">
        <v>41</v>
      </c>
      <c r="G6887" t="s">
        <v>86</v>
      </c>
      <c r="H6887" s="2">
        <v>403.4</v>
      </c>
      <c r="I6887" s="8">
        <f t="shared" si="535"/>
        <v>1096323.8500000003</v>
      </c>
      <c r="J6887" s="8">
        <f t="shared" si="536"/>
        <v>121313.10000000005</v>
      </c>
      <c r="K6887" s="8">
        <f t="shared" si="537"/>
        <v>55123.150000000009</v>
      </c>
      <c r="L6887" s="8">
        <f t="shared" si="538"/>
        <v>24214.599999999995</v>
      </c>
      <c r="M6887" s="8">
        <f t="shared" si="539"/>
        <v>20596.699999999997</v>
      </c>
    </row>
    <row r="6888" spans="1:13" x14ac:dyDescent="0.2">
      <c r="A6888" t="s">
        <v>56</v>
      </c>
      <c r="B6888" t="s">
        <v>47</v>
      </c>
      <c r="C6888">
        <v>2015</v>
      </c>
      <c r="D6888" t="s">
        <v>99</v>
      </c>
      <c r="E6888" t="s">
        <v>37</v>
      </c>
      <c r="F6888" t="s">
        <v>42</v>
      </c>
      <c r="G6888" t="s">
        <v>87</v>
      </c>
      <c r="H6888" s="2">
        <v>403.1</v>
      </c>
      <c r="I6888" s="8">
        <f t="shared" si="535"/>
        <v>1096323.8500000003</v>
      </c>
      <c r="J6888" s="8">
        <f t="shared" si="536"/>
        <v>121313.10000000005</v>
      </c>
      <c r="K6888" s="8">
        <f t="shared" si="537"/>
        <v>55123.150000000009</v>
      </c>
      <c r="L6888" s="8">
        <f t="shared" si="538"/>
        <v>24214.599999999995</v>
      </c>
      <c r="M6888" s="8">
        <f t="shared" si="539"/>
        <v>21831.199999999997</v>
      </c>
    </row>
    <row r="6889" spans="1:13" x14ac:dyDescent="0.2">
      <c r="A6889" t="s">
        <v>56</v>
      </c>
      <c r="B6889" t="s">
        <v>47</v>
      </c>
      <c r="C6889">
        <v>2015</v>
      </c>
      <c r="D6889" t="s">
        <v>99</v>
      </c>
      <c r="E6889" t="s">
        <v>37</v>
      </c>
      <c r="F6889" t="s">
        <v>43</v>
      </c>
      <c r="G6889" t="s">
        <v>88</v>
      </c>
      <c r="H6889" s="2">
        <v>245.35</v>
      </c>
      <c r="I6889" s="8">
        <f t="shared" si="535"/>
        <v>1096323.8500000003</v>
      </c>
      <c r="J6889" s="8">
        <f t="shared" si="536"/>
        <v>121313.10000000005</v>
      </c>
      <c r="K6889" s="8">
        <f t="shared" si="537"/>
        <v>55123.150000000009</v>
      </c>
      <c r="L6889" s="8">
        <f t="shared" si="538"/>
        <v>24214.599999999995</v>
      </c>
      <c r="M6889" s="8">
        <f t="shared" si="539"/>
        <v>14694.8</v>
      </c>
    </row>
    <row r="6890" spans="1:13" x14ac:dyDescent="0.2">
      <c r="A6890" t="s">
        <v>56</v>
      </c>
      <c r="B6890" t="s">
        <v>47</v>
      </c>
      <c r="C6890">
        <v>2015</v>
      </c>
      <c r="D6890" t="s">
        <v>100</v>
      </c>
      <c r="E6890" t="s">
        <v>16</v>
      </c>
      <c r="F6890" t="s">
        <v>17</v>
      </c>
      <c r="G6890" t="s">
        <v>65</v>
      </c>
      <c r="H6890" s="2">
        <v>291.35000000000002</v>
      </c>
      <c r="I6890" s="8">
        <f t="shared" si="535"/>
        <v>1087696.5500000003</v>
      </c>
      <c r="J6890" s="8">
        <f t="shared" si="536"/>
        <v>80602.950000000041</v>
      </c>
      <c r="K6890" s="8">
        <f t="shared" si="537"/>
        <v>64707.450000000012</v>
      </c>
      <c r="L6890" s="8">
        <f t="shared" si="538"/>
        <v>25521.25</v>
      </c>
      <c r="M6890" s="8">
        <f t="shared" si="539"/>
        <v>15012.1</v>
      </c>
    </row>
    <row r="6891" spans="1:13" x14ac:dyDescent="0.2">
      <c r="A6891" t="s">
        <v>56</v>
      </c>
      <c r="B6891" t="s">
        <v>47</v>
      </c>
      <c r="C6891">
        <v>2015</v>
      </c>
      <c r="D6891" t="s">
        <v>100</v>
      </c>
      <c r="E6891" t="s">
        <v>16</v>
      </c>
      <c r="F6891" t="s">
        <v>18</v>
      </c>
      <c r="G6891" t="s">
        <v>66</v>
      </c>
      <c r="H6891" s="2">
        <v>233.05</v>
      </c>
      <c r="I6891" s="8">
        <f t="shared" si="535"/>
        <v>1087696.5500000003</v>
      </c>
      <c r="J6891" s="8">
        <f t="shared" si="536"/>
        <v>80602.950000000041</v>
      </c>
      <c r="K6891" s="8">
        <f t="shared" si="537"/>
        <v>64707.450000000012</v>
      </c>
      <c r="L6891" s="8">
        <f t="shared" si="538"/>
        <v>25521.25</v>
      </c>
      <c r="M6891" s="8">
        <f t="shared" si="539"/>
        <v>11865.199999999999</v>
      </c>
    </row>
    <row r="6892" spans="1:13" x14ac:dyDescent="0.2">
      <c r="A6892" t="s">
        <v>56</v>
      </c>
      <c r="B6892" t="s">
        <v>47</v>
      </c>
      <c r="C6892">
        <v>2015</v>
      </c>
      <c r="D6892" t="s">
        <v>100</v>
      </c>
      <c r="E6892" t="s">
        <v>16</v>
      </c>
      <c r="F6892" t="s">
        <v>19</v>
      </c>
      <c r="G6892" t="s">
        <v>67</v>
      </c>
      <c r="H6892" s="2">
        <v>156.65</v>
      </c>
      <c r="I6892" s="8">
        <f t="shared" si="535"/>
        <v>1087696.5500000003</v>
      </c>
      <c r="J6892" s="8">
        <f t="shared" si="536"/>
        <v>80602.950000000041</v>
      </c>
      <c r="K6892" s="8">
        <f t="shared" si="537"/>
        <v>64707.450000000012</v>
      </c>
      <c r="L6892" s="8">
        <f t="shared" si="538"/>
        <v>25521.25</v>
      </c>
      <c r="M6892" s="8">
        <f t="shared" si="539"/>
        <v>9012.5499999999975</v>
      </c>
    </row>
    <row r="6893" spans="1:13" x14ac:dyDescent="0.2">
      <c r="A6893" t="s">
        <v>56</v>
      </c>
      <c r="B6893" t="s">
        <v>47</v>
      </c>
      <c r="C6893">
        <v>2015</v>
      </c>
      <c r="D6893" t="s">
        <v>100</v>
      </c>
      <c r="E6893" t="s">
        <v>16</v>
      </c>
      <c r="F6893" t="s">
        <v>20</v>
      </c>
      <c r="G6893" t="s">
        <v>68</v>
      </c>
      <c r="H6893" s="2">
        <v>110.7</v>
      </c>
      <c r="I6893" s="8">
        <f t="shared" si="535"/>
        <v>1087696.5500000003</v>
      </c>
      <c r="J6893" s="8">
        <f t="shared" si="536"/>
        <v>80602.950000000041</v>
      </c>
      <c r="K6893" s="8">
        <f t="shared" si="537"/>
        <v>64707.450000000012</v>
      </c>
      <c r="L6893" s="8">
        <f t="shared" si="538"/>
        <v>25521.25</v>
      </c>
      <c r="M6893" s="8">
        <f t="shared" si="539"/>
        <v>9806.5999999999985</v>
      </c>
    </row>
    <row r="6894" spans="1:13" x14ac:dyDescent="0.2">
      <c r="A6894" t="s">
        <v>56</v>
      </c>
      <c r="B6894" t="s">
        <v>47</v>
      </c>
      <c r="C6894">
        <v>2015</v>
      </c>
      <c r="D6894" t="s">
        <v>100</v>
      </c>
      <c r="E6894" t="s">
        <v>16</v>
      </c>
      <c r="F6894" t="s">
        <v>21</v>
      </c>
      <c r="G6894" t="s">
        <v>69</v>
      </c>
      <c r="H6894" s="2">
        <v>653.29999999999995</v>
      </c>
      <c r="I6894" s="8">
        <f t="shared" si="535"/>
        <v>1087696.5500000003</v>
      </c>
      <c r="J6894" s="8">
        <f t="shared" si="536"/>
        <v>80602.950000000041</v>
      </c>
      <c r="K6894" s="8">
        <f t="shared" si="537"/>
        <v>64707.450000000012</v>
      </c>
      <c r="L6894" s="8">
        <f t="shared" si="538"/>
        <v>25521.25</v>
      </c>
      <c r="M6894" s="8">
        <f t="shared" si="539"/>
        <v>25083.399999999994</v>
      </c>
    </row>
    <row r="6895" spans="1:13" x14ac:dyDescent="0.2">
      <c r="A6895" t="s">
        <v>56</v>
      </c>
      <c r="B6895" t="s">
        <v>47</v>
      </c>
      <c r="C6895">
        <v>2015</v>
      </c>
      <c r="D6895" t="s">
        <v>100</v>
      </c>
      <c r="E6895" t="s">
        <v>16</v>
      </c>
      <c r="F6895" t="s">
        <v>22</v>
      </c>
      <c r="G6895" t="s">
        <v>70</v>
      </c>
      <c r="H6895" s="2">
        <v>342.3</v>
      </c>
      <c r="I6895" s="8">
        <f t="shared" si="535"/>
        <v>1087696.5500000003</v>
      </c>
      <c r="J6895" s="8">
        <f t="shared" si="536"/>
        <v>80602.950000000041</v>
      </c>
      <c r="K6895" s="8">
        <f t="shared" si="537"/>
        <v>64707.450000000012</v>
      </c>
      <c r="L6895" s="8">
        <f t="shared" si="538"/>
        <v>25521.25</v>
      </c>
      <c r="M6895" s="8">
        <f t="shared" si="539"/>
        <v>9823.1000000000022</v>
      </c>
    </row>
    <row r="6896" spans="1:13" x14ac:dyDescent="0.2">
      <c r="A6896" t="s">
        <v>56</v>
      </c>
      <c r="B6896" t="s">
        <v>47</v>
      </c>
      <c r="C6896">
        <v>2015</v>
      </c>
      <c r="D6896" t="s">
        <v>100</v>
      </c>
      <c r="E6896" t="s">
        <v>23</v>
      </c>
      <c r="F6896" t="s">
        <v>24</v>
      </c>
      <c r="G6896" t="s">
        <v>71</v>
      </c>
      <c r="H6896" s="2">
        <v>2715</v>
      </c>
      <c r="I6896" s="8">
        <f t="shared" si="535"/>
        <v>1087696.5500000003</v>
      </c>
      <c r="J6896" s="8">
        <f t="shared" si="536"/>
        <v>761289.10000000009</v>
      </c>
      <c r="K6896" s="8">
        <f t="shared" si="537"/>
        <v>64707.450000000012</v>
      </c>
      <c r="L6896" s="8">
        <f t="shared" si="538"/>
        <v>25521.25</v>
      </c>
      <c r="M6896" s="8">
        <f t="shared" si="539"/>
        <v>122944.5</v>
      </c>
    </row>
    <row r="6897" spans="1:13" x14ac:dyDescent="0.2">
      <c r="A6897" t="s">
        <v>56</v>
      </c>
      <c r="B6897" t="s">
        <v>47</v>
      </c>
      <c r="C6897">
        <v>2015</v>
      </c>
      <c r="D6897" t="s">
        <v>100</v>
      </c>
      <c r="E6897" t="s">
        <v>23</v>
      </c>
      <c r="F6897" t="s">
        <v>25</v>
      </c>
      <c r="G6897" t="s">
        <v>72</v>
      </c>
      <c r="H6897" s="2">
        <v>5265</v>
      </c>
      <c r="I6897" s="8">
        <f t="shared" si="535"/>
        <v>1087696.5500000003</v>
      </c>
      <c r="J6897" s="8">
        <f t="shared" si="536"/>
        <v>761289.10000000009</v>
      </c>
      <c r="K6897" s="8">
        <f t="shared" si="537"/>
        <v>64707.450000000012</v>
      </c>
      <c r="L6897" s="8">
        <f t="shared" si="538"/>
        <v>25521.25</v>
      </c>
      <c r="M6897" s="8">
        <f t="shared" si="539"/>
        <v>162850</v>
      </c>
    </row>
    <row r="6898" spans="1:13" x14ac:dyDescent="0.2">
      <c r="A6898" t="s">
        <v>56</v>
      </c>
      <c r="B6898" t="s">
        <v>47</v>
      </c>
      <c r="C6898">
        <v>2015</v>
      </c>
      <c r="D6898" t="s">
        <v>100</v>
      </c>
      <c r="E6898" t="s">
        <v>23</v>
      </c>
      <c r="F6898" t="s">
        <v>26</v>
      </c>
      <c r="G6898" t="s">
        <v>73</v>
      </c>
      <c r="H6898" s="2">
        <v>874.5</v>
      </c>
      <c r="I6898" s="8">
        <f t="shared" si="535"/>
        <v>1087696.5500000003</v>
      </c>
      <c r="J6898" s="8">
        <f t="shared" si="536"/>
        <v>761289.10000000009</v>
      </c>
      <c r="K6898" s="8">
        <f t="shared" si="537"/>
        <v>64707.450000000012</v>
      </c>
      <c r="L6898" s="8">
        <f t="shared" si="538"/>
        <v>25521.25</v>
      </c>
      <c r="M6898" s="8">
        <f t="shared" si="539"/>
        <v>55665.100000000006</v>
      </c>
    </row>
    <row r="6899" spans="1:13" x14ac:dyDescent="0.2">
      <c r="A6899" t="s">
        <v>56</v>
      </c>
      <c r="B6899" t="s">
        <v>47</v>
      </c>
      <c r="C6899">
        <v>2015</v>
      </c>
      <c r="D6899" t="s">
        <v>100</v>
      </c>
      <c r="E6899" t="s">
        <v>23</v>
      </c>
      <c r="F6899" t="s">
        <v>27</v>
      </c>
      <c r="G6899" t="s">
        <v>74</v>
      </c>
      <c r="H6899" s="2">
        <v>3918</v>
      </c>
      <c r="I6899" s="8">
        <f t="shared" si="535"/>
        <v>1087696.5500000003</v>
      </c>
      <c r="J6899" s="8">
        <f t="shared" si="536"/>
        <v>761289.10000000009</v>
      </c>
      <c r="K6899" s="8">
        <f t="shared" si="537"/>
        <v>64707.450000000012</v>
      </c>
      <c r="L6899" s="8">
        <f t="shared" si="538"/>
        <v>25521.25</v>
      </c>
      <c r="M6899" s="8">
        <f t="shared" si="539"/>
        <v>136375.09999999998</v>
      </c>
    </row>
    <row r="6900" spans="1:13" x14ac:dyDescent="0.2">
      <c r="A6900" t="s">
        <v>56</v>
      </c>
      <c r="B6900" t="s">
        <v>47</v>
      </c>
      <c r="C6900">
        <v>2015</v>
      </c>
      <c r="D6900" t="s">
        <v>100</v>
      </c>
      <c r="E6900" t="s">
        <v>23</v>
      </c>
      <c r="F6900" t="s">
        <v>28</v>
      </c>
      <c r="G6900" t="s">
        <v>75</v>
      </c>
      <c r="H6900" s="2">
        <v>1407.5</v>
      </c>
      <c r="I6900" s="8">
        <f t="shared" si="535"/>
        <v>1087696.5500000003</v>
      </c>
      <c r="J6900" s="8">
        <f t="shared" si="536"/>
        <v>761289.10000000009</v>
      </c>
      <c r="K6900" s="8">
        <f t="shared" si="537"/>
        <v>64707.450000000012</v>
      </c>
      <c r="L6900" s="8">
        <f t="shared" si="538"/>
        <v>25521.25</v>
      </c>
      <c r="M6900" s="8">
        <f t="shared" si="539"/>
        <v>119572.90000000001</v>
      </c>
    </row>
    <row r="6901" spans="1:13" x14ac:dyDescent="0.2">
      <c r="A6901" t="s">
        <v>56</v>
      </c>
      <c r="B6901" t="s">
        <v>47</v>
      </c>
      <c r="C6901">
        <v>2015</v>
      </c>
      <c r="D6901" t="s">
        <v>100</v>
      </c>
      <c r="E6901" t="s">
        <v>23</v>
      </c>
      <c r="F6901" t="s">
        <v>29</v>
      </c>
      <c r="G6901" t="s">
        <v>76</v>
      </c>
      <c r="H6901" s="2">
        <v>4476.5</v>
      </c>
      <c r="I6901" s="8">
        <f t="shared" si="535"/>
        <v>1087696.5500000003</v>
      </c>
      <c r="J6901" s="8">
        <f t="shared" si="536"/>
        <v>761289.10000000009</v>
      </c>
      <c r="K6901" s="8">
        <f t="shared" si="537"/>
        <v>64707.450000000012</v>
      </c>
      <c r="L6901" s="8">
        <f t="shared" si="538"/>
        <v>25521.25</v>
      </c>
      <c r="M6901" s="8">
        <f t="shared" si="539"/>
        <v>163881.5</v>
      </c>
    </row>
    <row r="6902" spans="1:13" x14ac:dyDescent="0.2">
      <c r="A6902" t="s">
        <v>56</v>
      </c>
      <c r="B6902" t="s">
        <v>47</v>
      </c>
      <c r="C6902">
        <v>2015</v>
      </c>
      <c r="D6902" t="s">
        <v>100</v>
      </c>
      <c r="E6902" t="s">
        <v>30</v>
      </c>
      <c r="F6902" t="s">
        <v>31</v>
      </c>
      <c r="G6902" t="s">
        <v>77</v>
      </c>
      <c r="H6902" s="2">
        <v>484.45</v>
      </c>
      <c r="I6902" s="8">
        <f t="shared" si="535"/>
        <v>1087696.5500000003</v>
      </c>
      <c r="J6902" s="8">
        <f t="shared" si="536"/>
        <v>124871.60000000002</v>
      </c>
      <c r="K6902" s="8">
        <f t="shared" si="537"/>
        <v>64707.450000000012</v>
      </c>
      <c r="L6902" s="8">
        <f t="shared" si="538"/>
        <v>25521.25</v>
      </c>
      <c r="M6902" s="8">
        <f t="shared" si="539"/>
        <v>18803.850000000009</v>
      </c>
    </row>
    <row r="6903" spans="1:13" x14ac:dyDescent="0.2">
      <c r="A6903" t="s">
        <v>56</v>
      </c>
      <c r="B6903" t="s">
        <v>47</v>
      </c>
      <c r="C6903">
        <v>2015</v>
      </c>
      <c r="D6903" t="s">
        <v>100</v>
      </c>
      <c r="E6903" t="s">
        <v>30</v>
      </c>
      <c r="F6903" t="s">
        <v>32</v>
      </c>
      <c r="G6903" t="s">
        <v>78</v>
      </c>
      <c r="H6903" s="2">
        <v>516.70000000000005</v>
      </c>
      <c r="I6903" s="8">
        <f t="shared" si="535"/>
        <v>1087696.5500000003</v>
      </c>
      <c r="J6903" s="8">
        <f t="shared" si="536"/>
        <v>124871.60000000002</v>
      </c>
      <c r="K6903" s="8">
        <f t="shared" si="537"/>
        <v>64707.450000000012</v>
      </c>
      <c r="L6903" s="8">
        <f t="shared" si="538"/>
        <v>25521.25</v>
      </c>
      <c r="M6903" s="8">
        <f t="shared" si="539"/>
        <v>19750.55000000001</v>
      </c>
    </row>
    <row r="6904" spans="1:13" x14ac:dyDescent="0.2">
      <c r="A6904" t="s">
        <v>56</v>
      </c>
      <c r="B6904" t="s">
        <v>47</v>
      </c>
      <c r="C6904">
        <v>2015</v>
      </c>
      <c r="D6904" t="s">
        <v>100</v>
      </c>
      <c r="E6904" t="s">
        <v>30</v>
      </c>
      <c r="F6904" t="s">
        <v>33</v>
      </c>
      <c r="G6904" t="s">
        <v>79</v>
      </c>
      <c r="H6904" s="2">
        <v>426.35</v>
      </c>
      <c r="I6904" s="8">
        <f t="shared" si="535"/>
        <v>1087696.5500000003</v>
      </c>
      <c r="J6904" s="8">
        <f t="shared" si="536"/>
        <v>124871.60000000002</v>
      </c>
      <c r="K6904" s="8">
        <f t="shared" si="537"/>
        <v>64707.450000000012</v>
      </c>
      <c r="L6904" s="8">
        <f t="shared" si="538"/>
        <v>25521.25</v>
      </c>
      <c r="M6904" s="8">
        <f t="shared" si="539"/>
        <v>21830.100000000013</v>
      </c>
    </row>
    <row r="6905" spans="1:13" x14ac:dyDescent="0.2">
      <c r="A6905" t="s">
        <v>56</v>
      </c>
      <c r="B6905" t="s">
        <v>47</v>
      </c>
      <c r="C6905">
        <v>2015</v>
      </c>
      <c r="D6905" t="s">
        <v>100</v>
      </c>
      <c r="E6905" t="s">
        <v>30</v>
      </c>
      <c r="F6905" t="s">
        <v>34</v>
      </c>
      <c r="G6905" t="s">
        <v>80</v>
      </c>
      <c r="H6905" s="2">
        <v>486.9</v>
      </c>
      <c r="I6905" s="8">
        <f t="shared" si="535"/>
        <v>1087696.5500000003</v>
      </c>
      <c r="J6905" s="8">
        <f t="shared" si="536"/>
        <v>124871.60000000002</v>
      </c>
      <c r="K6905" s="8">
        <f t="shared" si="537"/>
        <v>64707.450000000012</v>
      </c>
      <c r="L6905" s="8">
        <f t="shared" si="538"/>
        <v>25521.25</v>
      </c>
      <c r="M6905" s="8">
        <f t="shared" si="539"/>
        <v>18658.80000000001</v>
      </c>
    </row>
    <row r="6906" spans="1:13" x14ac:dyDescent="0.2">
      <c r="A6906" t="s">
        <v>56</v>
      </c>
      <c r="B6906" t="s">
        <v>47</v>
      </c>
      <c r="C6906">
        <v>2015</v>
      </c>
      <c r="D6906" t="s">
        <v>100</v>
      </c>
      <c r="E6906" t="s">
        <v>30</v>
      </c>
      <c r="F6906" t="s">
        <v>35</v>
      </c>
      <c r="G6906" t="s">
        <v>81</v>
      </c>
      <c r="H6906" s="2">
        <v>408.55</v>
      </c>
      <c r="I6906" s="8">
        <f t="shared" si="535"/>
        <v>1087696.5500000003</v>
      </c>
      <c r="J6906" s="8">
        <f t="shared" si="536"/>
        <v>124871.60000000002</v>
      </c>
      <c r="K6906" s="8">
        <f t="shared" si="537"/>
        <v>64707.450000000012</v>
      </c>
      <c r="L6906" s="8">
        <f t="shared" si="538"/>
        <v>25521.25</v>
      </c>
      <c r="M6906" s="8">
        <f t="shared" si="539"/>
        <v>20071.8</v>
      </c>
    </row>
    <row r="6907" spans="1:13" x14ac:dyDescent="0.2">
      <c r="A6907" t="s">
        <v>56</v>
      </c>
      <c r="B6907" t="s">
        <v>47</v>
      </c>
      <c r="C6907">
        <v>2015</v>
      </c>
      <c r="D6907" t="s">
        <v>100</v>
      </c>
      <c r="E6907" t="s">
        <v>30</v>
      </c>
      <c r="F6907" t="s">
        <v>36</v>
      </c>
      <c r="G6907" t="s">
        <v>82</v>
      </c>
      <c r="H6907" s="2">
        <v>484.85</v>
      </c>
      <c r="I6907" s="8">
        <f t="shared" si="535"/>
        <v>1087696.5500000003</v>
      </c>
      <c r="J6907" s="8">
        <f t="shared" si="536"/>
        <v>124871.60000000002</v>
      </c>
      <c r="K6907" s="8">
        <f t="shared" si="537"/>
        <v>64707.450000000012</v>
      </c>
      <c r="L6907" s="8">
        <f t="shared" si="538"/>
        <v>25521.25</v>
      </c>
      <c r="M6907" s="8">
        <f t="shared" si="539"/>
        <v>25756.5</v>
      </c>
    </row>
    <row r="6908" spans="1:13" x14ac:dyDescent="0.2">
      <c r="A6908" t="s">
        <v>56</v>
      </c>
      <c r="B6908" t="s">
        <v>47</v>
      </c>
      <c r="C6908">
        <v>2015</v>
      </c>
      <c r="D6908" t="s">
        <v>100</v>
      </c>
      <c r="E6908" t="s">
        <v>37</v>
      </c>
      <c r="F6908" t="s">
        <v>38</v>
      </c>
      <c r="G6908" t="s">
        <v>83</v>
      </c>
      <c r="H6908" s="2">
        <v>459.15</v>
      </c>
      <c r="I6908" s="8">
        <f t="shared" si="535"/>
        <v>1087696.5500000003</v>
      </c>
      <c r="J6908" s="8">
        <f t="shared" si="536"/>
        <v>120932.90000000001</v>
      </c>
      <c r="K6908" s="8">
        <f t="shared" si="537"/>
        <v>64707.450000000012</v>
      </c>
      <c r="L6908" s="8">
        <f t="shared" si="538"/>
        <v>25521.25</v>
      </c>
      <c r="M6908" s="8">
        <f t="shared" si="539"/>
        <v>21448</v>
      </c>
    </row>
    <row r="6909" spans="1:13" x14ac:dyDescent="0.2">
      <c r="A6909" t="s">
        <v>56</v>
      </c>
      <c r="B6909" t="s">
        <v>47</v>
      </c>
      <c r="C6909">
        <v>2015</v>
      </c>
      <c r="D6909" t="s">
        <v>100</v>
      </c>
      <c r="E6909" t="s">
        <v>37</v>
      </c>
      <c r="F6909" t="s">
        <v>39</v>
      </c>
      <c r="G6909" t="s">
        <v>84</v>
      </c>
      <c r="H6909" s="2">
        <v>352.4</v>
      </c>
      <c r="I6909" s="8">
        <f t="shared" si="535"/>
        <v>1087696.5500000003</v>
      </c>
      <c r="J6909" s="8">
        <f t="shared" si="536"/>
        <v>120932.90000000001</v>
      </c>
      <c r="K6909" s="8">
        <f t="shared" si="537"/>
        <v>64707.450000000012</v>
      </c>
      <c r="L6909" s="8">
        <f t="shared" si="538"/>
        <v>25521.25</v>
      </c>
      <c r="M6909" s="8">
        <f t="shared" si="539"/>
        <v>22182.300000000003</v>
      </c>
    </row>
    <row r="6910" spans="1:13" x14ac:dyDescent="0.2">
      <c r="A6910" t="s">
        <v>56</v>
      </c>
      <c r="B6910" t="s">
        <v>47</v>
      </c>
      <c r="C6910">
        <v>2015</v>
      </c>
      <c r="D6910" t="s">
        <v>100</v>
      </c>
      <c r="E6910" t="s">
        <v>37</v>
      </c>
      <c r="F6910" t="s">
        <v>40</v>
      </c>
      <c r="G6910" t="s">
        <v>85</v>
      </c>
      <c r="H6910" s="2">
        <v>346.1</v>
      </c>
      <c r="I6910" s="8">
        <f t="shared" si="535"/>
        <v>1087696.5500000003</v>
      </c>
      <c r="J6910" s="8">
        <f t="shared" si="536"/>
        <v>120932.90000000001</v>
      </c>
      <c r="K6910" s="8">
        <f t="shared" si="537"/>
        <v>64707.450000000012</v>
      </c>
      <c r="L6910" s="8">
        <f t="shared" si="538"/>
        <v>25521.25</v>
      </c>
      <c r="M6910" s="8">
        <f t="shared" si="539"/>
        <v>19657.2</v>
      </c>
    </row>
    <row r="6911" spans="1:13" x14ac:dyDescent="0.2">
      <c r="A6911" t="s">
        <v>56</v>
      </c>
      <c r="B6911" t="s">
        <v>47</v>
      </c>
      <c r="C6911">
        <v>2015</v>
      </c>
      <c r="D6911" t="s">
        <v>100</v>
      </c>
      <c r="E6911" t="s">
        <v>37</v>
      </c>
      <c r="F6911" t="s">
        <v>41</v>
      </c>
      <c r="G6911" t="s">
        <v>86</v>
      </c>
      <c r="H6911" s="2">
        <v>483.3</v>
      </c>
      <c r="I6911" s="8">
        <f t="shared" si="535"/>
        <v>1087696.5500000003</v>
      </c>
      <c r="J6911" s="8">
        <f t="shared" si="536"/>
        <v>120932.90000000001</v>
      </c>
      <c r="K6911" s="8">
        <f t="shared" si="537"/>
        <v>64707.450000000012</v>
      </c>
      <c r="L6911" s="8">
        <f t="shared" si="538"/>
        <v>25521.25</v>
      </c>
      <c r="M6911" s="8">
        <f t="shared" si="539"/>
        <v>22197.199999999997</v>
      </c>
    </row>
    <row r="6912" spans="1:13" x14ac:dyDescent="0.2">
      <c r="A6912" t="s">
        <v>56</v>
      </c>
      <c r="B6912" t="s">
        <v>47</v>
      </c>
      <c r="C6912">
        <v>2015</v>
      </c>
      <c r="D6912" t="s">
        <v>100</v>
      </c>
      <c r="E6912" t="s">
        <v>37</v>
      </c>
      <c r="F6912" t="s">
        <v>42</v>
      </c>
      <c r="G6912" t="s">
        <v>87</v>
      </c>
      <c r="H6912" s="2">
        <v>384.4</v>
      </c>
      <c r="I6912" s="8">
        <f t="shared" si="535"/>
        <v>1087696.5500000003</v>
      </c>
      <c r="J6912" s="8">
        <f t="shared" si="536"/>
        <v>120932.90000000001</v>
      </c>
      <c r="K6912" s="8">
        <f t="shared" si="537"/>
        <v>64707.450000000012</v>
      </c>
      <c r="L6912" s="8">
        <f t="shared" si="538"/>
        <v>25521.25</v>
      </c>
      <c r="M6912" s="8">
        <f t="shared" si="539"/>
        <v>21221.200000000001</v>
      </c>
    </row>
    <row r="6913" spans="1:13" x14ac:dyDescent="0.2">
      <c r="A6913" t="s">
        <v>56</v>
      </c>
      <c r="B6913" t="s">
        <v>47</v>
      </c>
      <c r="C6913">
        <v>2015</v>
      </c>
      <c r="D6913" t="s">
        <v>100</v>
      </c>
      <c r="E6913" t="s">
        <v>37</v>
      </c>
      <c r="F6913" t="s">
        <v>43</v>
      </c>
      <c r="G6913" t="s">
        <v>88</v>
      </c>
      <c r="H6913" s="2">
        <v>244.25</v>
      </c>
      <c r="I6913" s="8">
        <f t="shared" si="535"/>
        <v>1087696.5500000003</v>
      </c>
      <c r="J6913" s="8">
        <f t="shared" si="536"/>
        <v>120932.90000000001</v>
      </c>
      <c r="K6913" s="8">
        <f t="shared" si="537"/>
        <v>64707.450000000012</v>
      </c>
      <c r="L6913" s="8">
        <f t="shared" si="538"/>
        <v>25521.25</v>
      </c>
      <c r="M6913" s="8">
        <f t="shared" si="539"/>
        <v>14227</v>
      </c>
    </row>
    <row r="6914" spans="1:13" x14ac:dyDescent="0.2">
      <c r="A6914" t="s">
        <v>57</v>
      </c>
      <c r="B6914" t="s">
        <v>58</v>
      </c>
      <c r="C6914">
        <v>2015</v>
      </c>
      <c r="D6914" t="s">
        <v>89</v>
      </c>
      <c r="E6914" t="s">
        <v>16</v>
      </c>
      <c r="F6914" t="s">
        <v>17</v>
      </c>
      <c r="G6914" t="s">
        <v>65</v>
      </c>
      <c r="H6914" s="2">
        <v>421</v>
      </c>
      <c r="I6914" s="8">
        <f t="shared" ref="I6914:I6977" si="540">SUMIFS(H:H,C:C,C6914,D:D,D6914)</f>
        <v>749779</v>
      </c>
      <c r="J6914" s="8">
        <f t="shared" ref="J6914:J6977" si="541">SUMIFS(H:H,E:E,E6914,D:D,D6914,C:C,C6914)</f>
        <v>58185</v>
      </c>
      <c r="K6914" s="8">
        <f t="shared" si="537"/>
        <v>203167</v>
      </c>
      <c r="L6914" s="8">
        <f t="shared" si="538"/>
        <v>34665</v>
      </c>
      <c r="M6914" s="8">
        <f t="shared" si="539"/>
        <v>10401</v>
      </c>
    </row>
    <row r="6915" spans="1:13" x14ac:dyDescent="0.2">
      <c r="A6915" t="s">
        <v>57</v>
      </c>
      <c r="B6915" t="s">
        <v>58</v>
      </c>
      <c r="C6915">
        <v>2015</v>
      </c>
      <c r="D6915" t="s">
        <v>89</v>
      </c>
      <c r="E6915" t="s">
        <v>16</v>
      </c>
      <c r="F6915" t="s">
        <v>18</v>
      </c>
      <c r="G6915" t="s">
        <v>66</v>
      </c>
      <c r="H6915" s="2">
        <v>356</v>
      </c>
      <c r="I6915" s="8">
        <f t="shared" si="540"/>
        <v>749779</v>
      </c>
      <c r="J6915" s="8">
        <f t="shared" si="541"/>
        <v>58185</v>
      </c>
      <c r="K6915" s="8">
        <f t="shared" ref="K6915:K6978" si="542">SUMIFS(H:H,B:B,B6915,C:C,C6915,D:D,D6915)</f>
        <v>203167</v>
      </c>
      <c r="L6915" s="8">
        <f t="shared" ref="L6915:L6978" si="543">SUMIFS(H:H,A:A,A6915,C:C,C6915,D:D,D6915)</f>
        <v>34665</v>
      </c>
      <c r="M6915" s="8">
        <f t="shared" ref="M6915:M6978" si="544">SUMIFS(H:H,G:G,G6915,D:D,D6915,C:C,C6915)</f>
        <v>9038</v>
      </c>
    </row>
    <row r="6916" spans="1:13" x14ac:dyDescent="0.2">
      <c r="A6916" t="s">
        <v>57</v>
      </c>
      <c r="B6916" t="s">
        <v>58</v>
      </c>
      <c r="C6916">
        <v>2015</v>
      </c>
      <c r="D6916" t="s">
        <v>89</v>
      </c>
      <c r="E6916" t="s">
        <v>16</v>
      </c>
      <c r="F6916" t="s">
        <v>19</v>
      </c>
      <c r="G6916" t="s">
        <v>67</v>
      </c>
      <c r="H6916" s="2">
        <v>224</v>
      </c>
      <c r="I6916" s="8">
        <f t="shared" si="540"/>
        <v>749779</v>
      </c>
      <c r="J6916" s="8">
        <f t="shared" si="541"/>
        <v>58185</v>
      </c>
      <c r="K6916" s="8">
        <f t="shared" si="542"/>
        <v>203167</v>
      </c>
      <c r="L6916" s="8">
        <f t="shared" si="543"/>
        <v>34665</v>
      </c>
      <c r="M6916" s="8">
        <f t="shared" si="544"/>
        <v>6637</v>
      </c>
    </row>
    <row r="6917" spans="1:13" x14ac:dyDescent="0.2">
      <c r="A6917" t="s">
        <v>57</v>
      </c>
      <c r="B6917" t="s">
        <v>58</v>
      </c>
      <c r="C6917">
        <v>2015</v>
      </c>
      <c r="D6917" t="s">
        <v>89</v>
      </c>
      <c r="E6917" t="s">
        <v>16</v>
      </c>
      <c r="F6917" t="s">
        <v>20</v>
      </c>
      <c r="G6917" t="s">
        <v>68</v>
      </c>
      <c r="H6917" s="2">
        <v>237</v>
      </c>
      <c r="I6917" s="8">
        <f t="shared" si="540"/>
        <v>749779</v>
      </c>
      <c r="J6917" s="8">
        <f t="shared" si="541"/>
        <v>58185</v>
      </c>
      <c r="K6917" s="8">
        <f t="shared" si="542"/>
        <v>203167</v>
      </c>
      <c r="L6917" s="8">
        <f t="shared" si="543"/>
        <v>34665</v>
      </c>
      <c r="M6917" s="8">
        <f t="shared" si="544"/>
        <v>6669</v>
      </c>
    </row>
    <row r="6918" spans="1:13" x14ac:dyDescent="0.2">
      <c r="A6918" t="s">
        <v>57</v>
      </c>
      <c r="B6918" t="s">
        <v>58</v>
      </c>
      <c r="C6918">
        <v>2015</v>
      </c>
      <c r="D6918" t="s">
        <v>89</v>
      </c>
      <c r="E6918" t="s">
        <v>16</v>
      </c>
      <c r="F6918" t="s">
        <v>21</v>
      </c>
      <c r="G6918" t="s">
        <v>69</v>
      </c>
      <c r="H6918" s="2">
        <v>946</v>
      </c>
      <c r="I6918" s="8">
        <f t="shared" si="540"/>
        <v>749779</v>
      </c>
      <c r="J6918" s="8">
        <f t="shared" si="541"/>
        <v>58185</v>
      </c>
      <c r="K6918" s="8">
        <f t="shared" si="542"/>
        <v>203167</v>
      </c>
      <c r="L6918" s="8">
        <f t="shared" si="543"/>
        <v>34665</v>
      </c>
      <c r="M6918" s="8">
        <f t="shared" si="544"/>
        <v>18355</v>
      </c>
    </row>
    <row r="6919" spans="1:13" x14ac:dyDescent="0.2">
      <c r="A6919" t="s">
        <v>57</v>
      </c>
      <c r="B6919" t="s">
        <v>58</v>
      </c>
      <c r="C6919">
        <v>2015</v>
      </c>
      <c r="D6919" t="s">
        <v>89</v>
      </c>
      <c r="E6919" t="s">
        <v>16</v>
      </c>
      <c r="F6919" t="s">
        <v>22</v>
      </c>
      <c r="G6919" t="s">
        <v>70</v>
      </c>
      <c r="H6919" s="2">
        <v>286</v>
      </c>
      <c r="I6919" s="8">
        <f t="shared" si="540"/>
        <v>749779</v>
      </c>
      <c r="J6919" s="8">
        <f t="shared" si="541"/>
        <v>58185</v>
      </c>
      <c r="K6919" s="8">
        <f t="shared" si="542"/>
        <v>203167</v>
      </c>
      <c r="L6919" s="8">
        <f t="shared" si="543"/>
        <v>34665</v>
      </c>
      <c r="M6919" s="8">
        <f t="shared" si="544"/>
        <v>7085</v>
      </c>
    </row>
    <row r="6920" spans="1:13" x14ac:dyDescent="0.2">
      <c r="A6920" t="s">
        <v>57</v>
      </c>
      <c r="B6920" t="s">
        <v>58</v>
      </c>
      <c r="C6920">
        <v>2015</v>
      </c>
      <c r="D6920" t="s">
        <v>89</v>
      </c>
      <c r="E6920" t="s">
        <v>23</v>
      </c>
      <c r="F6920" t="s">
        <v>24</v>
      </c>
      <c r="G6920" t="s">
        <v>71</v>
      </c>
      <c r="H6920" s="2">
        <v>4380</v>
      </c>
      <c r="I6920" s="8">
        <f t="shared" si="540"/>
        <v>749779</v>
      </c>
      <c r="J6920" s="8">
        <f t="shared" si="541"/>
        <v>523132</v>
      </c>
      <c r="K6920" s="8">
        <f t="shared" si="542"/>
        <v>203167</v>
      </c>
      <c r="L6920" s="8">
        <f t="shared" si="543"/>
        <v>34665</v>
      </c>
      <c r="M6920" s="8">
        <f t="shared" si="544"/>
        <v>84820</v>
      </c>
    </row>
    <row r="6921" spans="1:13" x14ac:dyDescent="0.2">
      <c r="A6921" t="s">
        <v>57</v>
      </c>
      <c r="B6921" t="s">
        <v>58</v>
      </c>
      <c r="C6921">
        <v>2015</v>
      </c>
      <c r="D6921" t="s">
        <v>89</v>
      </c>
      <c r="E6921" t="s">
        <v>23</v>
      </c>
      <c r="F6921" t="s">
        <v>25</v>
      </c>
      <c r="G6921" t="s">
        <v>72</v>
      </c>
      <c r="H6921" s="2">
        <v>4580</v>
      </c>
      <c r="I6921" s="8">
        <f t="shared" si="540"/>
        <v>749779</v>
      </c>
      <c r="J6921" s="8">
        <f t="shared" si="541"/>
        <v>523132</v>
      </c>
      <c r="K6921" s="8">
        <f t="shared" si="542"/>
        <v>203167</v>
      </c>
      <c r="L6921" s="8">
        <f t="shared" si="543"/>
        <v>34665</v>
      </c>
      <c r="M6921" s="8">
        <f t="shared" si="544"/>
        <v>122780</v>
      </c>
    </row>
    <row r="6922" spans="1:13" x14ac:dyDescent="0.2">
      <c r="A6922" t="s">
        <v>57</v>
      </c>
      <c r="B6922" t="s">
        <v>58</v>
      </c>
      <c r="C6922">
        <v>2015</v>
      </c>
      <c r="D6922" t="s">
        <v>89</v>
      </c>
      <c r="E6922" t="s">
        <v>23</v>
      </c>
      <c r="F6922" t="s">
        <v>26</v>
      </c>
      <c r="G6922" t="s">
        <v>73</v>
      </c>
      <c r="H6922" s="2">
        <v>2585</v>
      </c>
      <c r="I6922" s="8">
        <f t="shared" si="540"/>
        <v>749779</v>
      </c>
      <c r="J6922" s="8">
        <f t="shared" si="541"/>
        <v>523132</v>
      </c>
      <c r="K6922" s="8">
        <f t="shared" si="542"/>
        <v>203167</v>
      </c>
      <c r="L6922" s="8">
        <f t="shared" si="543"/>
        <v>34665</v>
      </c>
      <c r="M6922" s="8">
        <f t="shared" si="544"/>
        <v>35949</v>
      </c>
    </row>
    <row r="6923" spans="1:13" x14ac:dyDescent="0.2">
      <c r="A6923" t="s">
        <v>57</v>
      </c>
      <c r="B6923" t="s">
        <v>58</v>
      </c>
      <c r="C6923">
        <v>2015</v>
      </c>
      <c r="D6923" t="s">
        <v>89</v>
      </c>
      <c r="E6923" t="s">
        <v>23</v>
      </c>
      <c r="F6923" t="s">
        <v>27</v>
      </c>
      <c r="G6923" t="s">
        <v>74</v>
      </c>
      <c r="H6923" s="2">
        <v>3602</v>
      </c>
      <c r="I6923" s="8">
        <f t="shared" si="540"/>
        <v>749779</v>
      </c>
      <c r="J6923" s="8">
        <f t="shared" si="541"/>
        <v>523132</v>
      </c>
      <c r="K6923" s="8">
        <f t="shared" si="542"/>
        <v>203167</v>
      </c>
      <c r="L6923" s="8">
        <f t="shared" si="543"/>
        <v>34665</v>
      </c>
      <c r="M6923" s="8">
        <f t="shared" si="544"/>
        <v>82218</v>
      </c>
    </row>
    <row r="6924" spans="1:13" x14ac:dyDescent="0.2">
      <c r="A6924" t="s">
        <v>57</v>
      </c>
      <c r="B6924" t="s">
        <v>58</v>
      </c>
      <c r="C6924">
        <v>2015</v>
      </c>
      <c r="D6924" t="s">
        <v>89</v>
      </c>
      <c r="E6924" t="s">
        <v>23</v>
      </c>
      <c r="F6924" t="s">
        <v>28</v>
      </c>
      <c r="G6924" t="s">
        <v>75</v>
      </c>
      <c r="H6924" s="2">
        <v>3044</v>
      </c>
      <c r="I6924" s="8">
        <f t="shared" si="540"/>
        <v>749779</v>
      </c>
      <c r="J6924" s="8">
        <f t="shared" si="541"/>
        <v>523132</v>
      </c>
      <c r="K6924" s="8">
        <f t="shared" si="542"/>
        <v>203167</v>
      </c>
      <c r="L6924" s="8">
        <f t="shared" si="543"/>
        <v>34665</v>
      </c>
      <c r="M6924" s="8">
        <f t="shared" si="544"/>
        <v>89495</v>
      </c>
    </row>
    <row r="6925" spans="1:13" x14ac:dyDescent="0.2">
      <c r="A6925" t="s">
        <v>57</v>
      </c>
      <c r="B6925" t="s">
        <v>58</v>
      </c>
      <c r="C6925">
        <v>2015</v>
      </c>
      <c r="D6925" t="s">
        <v>89</v>
      </c>
      <c r="E6925" t="s">
        <v>23</v>
      </c>
      <c r="F6925" t="s">
        <v>29</v>
      </c>
      <c r="G6925" t="s">
        <v>76</v>
      </c>
      <c r="H6925" s="2">
        <v>5560</v>
      </c>
      <c r="I6925" s="8">
        <f t="shared" si="540"/>
        <v>749779</v>
      </c>
      <c r="J6925" s="8">
        <f t="shared" si="541"/>
        <v>523132</v>
      </c>
      <c r="K6925" s="8">
        <f t="shared" si="542"/>
        <v>203167</v>
      </c>
      <c r="L6925" s="8">
        <f t="shared" si="543"/>
        <v>34665</v>
      </c>
      <c r="M6925" s="8">
        <f t="shared" si="544"/>
        <v>107870</v>
      </c>
    </row>
    <row r="6926" spans="1:13" x14ac:dyDescent="0.2">
      <c r="A6926" t="s">
        <v>57</v>
      </c>
      <c r="B6926" t="s">
        <v>58</v>
      </c>
      <c r="C6926">
        <v>2015</v>
      </c>
      <c r="D6926" t="s">
        <v>89</v>
      </c>
      <c r="E6926" t="s">
        <v>30</v>
      </c>
      <c r="F6926" t="s">
        <v>31</v>
      </c>
      <c r="G6926" t="s">
        <v>77</v>
      </c>
      <c r="H6926" s="2">
        <v>556</v>
      </c>
      <c r="I6926" s="8">
        <f t="shared" si="540"/>
        <v>749779</v>
      </c>
      <c r="J6926" s="8">
        <f t="shared" si="541"/>
        <v>86199</v>
      </c>
      <c r="K6926" s="8">
        <f t="shared" si="542"/>
        <v>203167</v>
      </c>
      <c r="L6926" s="8">
        <f t="shared" si="543"/>
        <v>34665</v>
      </c>
      <c r="M6926" s="8">
        <f t="shared" si="544"/>
        <v>12839</v>
      </c>
    </row>
    <row r="6927" spans="1:13" x14ac:dyDescent="0.2">
      <c r="A6927" t="s">
        <v>57</v>
      </c>
      <c r="B6927" t="s">
        <v>58</v>
      </c>
      <c r="C6927">
        <v>2015</v>
      </c>
      <c r="D6927" t="s">
        <v>89</v>
      </c>
      <c r="E6927" t="s">
        <v>30</v>
      </c>
      <c r="F6927" t="s">
        <v>32</v>
      </c>
      <c r="G6927" t="s">
        <v>78</v>
      </c>
      <c r="H6927" s="2">
        <v>529</v>
      </c>
      <c r="I6927" s="8">
        <f t="shared" si="540"/>
        <v>749779</v>
      </c>
      <c r="J6927" s="8">
        <f t="shared" si="541"/>
        <v>86199</v>
      </c>
      <c r="K6927" s="8">
        <f t="shared" si="542"/>
        <v>203167</v>
      </c>
      <c r="L6927" s="8">
        <f t="shared" si="543"/>
        <v>34665</v>
      </c>
      <c r="M6927" s="8">
        <f t="shared" si="544"/>
        <v>13764</v>
      </c>
    </row>
    <row r="6928" spans="1:13" x14ac:dyDescent="0.2">
      <c r="A6928" t="s">
        <v>57</v>
      </c>
      <c r="B6928" t="s">
        <v>58</v>
      </c>
      <c r="C6928">
        <v>2015</v>
      </c>
      <c r="D6928" t="s">
        <v>89</v>
      </c>
      <c r="E6928" t="s">
        <v>30</v>
      </c>
      <c r="F6928" t="s">
        <v>33</v>
      </c>
      <c r="G6928" t="s">
        <v>79</v>
      </c>
      <c r="H6928" s="2">
        <v>739</v>
      </c>
      <c r="I6928" s="8">
        <f t="shared" si="540"/>
        <v>749779</v>
      </c>
      <c r="J6928" s="8">
        <f t="shared" si="541"/>
        <v>86199</v>
      </c>
      <c r="K6928" s="8">
        <f t="shared" si="542"/>
        <v>203167</v>
      </c>
      <c r="L6928" s="8">
        <f t="shared" si="543"/>
        <v>34665</v>
      </c>
      <c r="M6928" s="8">
        <f t="shared" si="544"/>
        <v>14290</v>
      </c>
    </row>
    <row r="6929" spans="1:13" x14ac:dyDescent="0.2">
      <c r="A6929" t="s">
        <v>57</v>
      </c>
      <c r="B6929" t="s">
        <v>58</v>
      </c>
      <c r="C6929">
        <v>2015</v>
      </c>
      <c r="D6929" t="s">
        <v>89</v>
      </c>
      <c r="E6929" t="s">
        <v>30</v>
      </c>
      <c r="F6929" t="s">
        <v>34</v>
      </c>
      <c r="G6929" t="s">
        <v>80</v>
      </c>
      <c r="H6929" s="2">
        <v>804</v>
      </c>
      <c r="I6929" s="8">
        <f t="shared" si="540"/>
        <v>749779</v>
      </c>
      <c r="J6929" s="8">
        <f t="shared" si="541"/>
        <v>86199</v>
      </c>
      <c r="K6929" s="8">
        <f t="shared" si="542"/>
        <v>203167</v>
      </c>
      <c r="L6929" s="8">
        <f t="shared" si="543"/>
        <v>34665</v>
      </c>
      <c r="M6929" s="8">
        <f t="shared" si="544"/>
        <v>13337</v>
      </c>
    </row>
    <row r="6930" spans="1:13" x14ac:dyDescent="0.2">
      <c r="A6930" t="s">
        <v>57</v>
      </c>
      <c r="B6930" t="s">
        <v>58</v>
      </c>
      <c r="C6930">
        <v>2015</v>
      </c>
      <c r="D6930" t="s">
        <v>89</v>
      </c>
      <c r="E6930" t="s">
        <v>30</v>
      </c>
      <c r="F6930" t="s">
        <v>35</v>
      </c>
      <c r="G6930" t="s">
        <v>81</v>
      </c>
      <c r="H6930" s="2">
        <v>648</v>
      </c>
      <c r="I6930" s="8">
        <f t="shared" si="540"/>
        <v>749779</v>
      </c>
      <c r="J6930" s="8">
        <f t="shared" si="541"/>
        <v>86199</v>
      </c>
      <c r="K6930" s="8">
        <f t="shared" si="542"/>
        <v>203167</v>
      </c>
      <c r="L6930" s="8">
        <f t="shared" si="543"/>
        <v>34665</v>
      </c>
      <c r="M6930" s="8">
        <f t="shared" si="544"/>
        <v>13838</v>
      </c>
    </row>
    <row r="6931" spans="1:13" x14ac:dyDescent="0.2">
      <c r="A6931" t="s">
        <v>57</v>
      </c>
      <c r="B6931" t="s">
        <v>58</v>
      </c>
      <c r="C6931">
        <v>2015</v>
      </c>
      <c r="D6931" t="s">
        <v>89</v>
      </c>
      <c r="E6931" t="s">
        <v>30</v>
      </c>
      <c r="F6931" t="s">
        <v>36</v>
      </c>
      <c r="G6931" t="s">
        <v>82</v>
      </c>
      <c r="H6931" s="2">
        <v>1077</v>
      </c>
      <c r="I6931" s="8">
        <f t="shared" si="540"/>
        <v>749779</v>
      </c>
      <c r="J6931" s="8">
        <f t="shared" si="541"/>
        <v>86199</v>
      </c>
      <c r="K6931" s="8">
        <f t="shared" si="542"/>
        <v>203167</v>
      </c>
      <c r="L6931" s="8">
        <f t="shared" si="543"/>
        <v>34665</v>
      </c>
      <c r="M6931" s="8">
        <f t="shared" si="544"/>
        <v>18131</v>
      </c>
    </row>
    <row r="6932" spans="1:13" x14ac:dyDescent="0.2">
      <c r="A6932" t="s">
        <v>57</v>
      </c>
      <c r="B6932" t="s">
        <v>58</v>
      </c>
      <c r="C6932">
        <v>2015</v>
      </c>
      <c r="D6932" t="s">
        <v>89</v>
      </c>
      <c r="E6932" t="s">
        <v>37</v>
      </c>
      <c r="F6932" t="s">
        <v>38</v>
      </c>
      <c r="G6932" t="s">
        <v>83</v>
      </c>
      <c r="H6932" s="2">
        <v>829</v>
      </c>
      <c r="I6932" s="8">
        <f t="shared" si="540"/>
        <v>749779</v>
      </c>
      <c r="J6932" s="8">
        <f t="shared" si="541"/>
        <v>82263</v>
      </c>
      <c r="K6932" s="8">
        <f t="shared" si="542"/>
        <v>203167</v>
      </c>
      <c r="L6932" s="8">
        <f t="shared" si="543"/>
        <v>34665</v>
      </c>
      <c r="M6932" s="8">
        <f t="shared" si="544"/>
        <v>14084</v>
      </c>
    </row>
    <row r="6933" spans="1:13" x14ac:dyDescent="0.2">
      <c r="A6933" t="s">
        <v>57</v>
      </c>
      <c r="B6933" t="s">
        <v>58</v>
      </c>
      <c r="C6933">
        <v>2015</v>
      </c>
      <c r="D6933" t="s">
        <v>89</v>
      </c>
      <c r="E6933" t="s">
        <v>37</v>
      </c>
      <c r="F6933" t="s">
        <v>39</v>
      </c>
      <c r="G6933" t="s">
        <v>84</v>
      </c>
      <c r="H6933" s="2">
        <v>830</v>
      </c>
      <c r="I6933" s="8">
        <f t="shared" si="540"/>
        <v>749779</v>
      </c>
      <c r="J6933" s="8">
        <f t="shared" si="541"/>
        <v>82263</v>
      </c>
      <c r="K6933" s="8">
        <f t="shared" si="542"/>
        <v>203167</v>
      </c>
      <c r="L6933" s="8">
        <f t="shared" si="543"/>
        <v>34665</v>
      </c>
      <c r="M6933" s="8">
        <f t="shared" si="544"/>
        <v>15497</v>
      </c>
    </row>
    <row r="6934" spans="1:13" x14ac:dyDescent="0.2">
      <c r="A6934" t="s">
        <v>57</v>
      </c>
      <c r="B6934" t="s">
        <v>58</v>
      </c>
      <c r="C6934">
        <v>2015</v>
      </c>
      <c r="D6934" t="s">
        <v>89</v>
      </c>
      <c r="E6934" t="s">
        <v>37</v>
      </c>
      <c r="F6934" t="s">
        <v>40</v>
      </c>
      <c r="G6934" t="s">
        <v>85</v>
      </c>
      <c r="H6934" s="2">
        <v>610</v>
      </c>
      <c r="I6934" s="8">
        <f t="shared" si="540"/>
        <v>749779</v>
      </c>
      <c r="J6934" s="8">
        <f t="shared" si="541"/>
        <v>82263</v>
      </c>
      <c r="K6934" s="8">
        <f t="shared" si="542"/>
        <v>203167</v>
      </c>
      <c r="L6934" s="8">
        <f t="shared" si="543"/>
        <v>34665</v>
      </c>
      <c r="M6934" s="8">
        <f t="shared" si="544"/>
        <v>12866</v>
      </c>
    </row>
    <row r="6935" spans="1:13" x14ac:dyDescent="0.2">
      <c r="A6935" t="s">
        <v>57</v>
      </c>
      <c r="B6935" t="s">
        <v>58</v>
      </c>
      <c r="C6935">
        <v>2015</v>
      </c>
      <c r="D6935" t="s">
        <v>89</v>
      </c>
      <c r="E6935" t="s">
        <v>37</v>
      </c>
      <c r="F6935" t="s">
        <v>41</v>
      </c>
      <c r="G6935" t="s">
        <v>86</v>
      </c>
      <c r="H6935" s="2">
        <v>547</v>
      </c>
      <c r="I6935" s="8">
        <f t="shared" si="540"/>
        <v>749779</v>
      </c>
      <c r="J6935" s="8">
        <f t="shared" si="541"/>
        <v>82263</v>
      </c>
      <c r="K6935" s="8">
        <f t="shared" si="542"/>
        <v>203167</v>
      </c>
      <c r="L6935" s="8">
        <f t="shared" si="543"/>
        <v>34665</v>
      </c>
      <c r="M6935" s="8">
        <f t="shared" si="544"/>
        <v>14649</v>
      </c>
    </row>
    <row r="6936" spans="1:13" x14ac:dyDescent="0.2">
      <c r="A6936" t="s">
        <v>57</v>
      </c>
      <c r="B6936" t="s">
        <v>58</v>
      </c>
      <c r="C6936">
        <v>2015</v>
      </c>
      <c r="D6936" t="s">
        <v>89</v>
      </c>
      <c r="E6936" t="s">
        <v>37</v>
      </c>
      <c r="F6936" t="s">
        <v>42</v>
      </c>
      <c r="G6936" t="s">
        <v>87</v>
      </c>
      <c r="H6936" s="2">
        <v>737</v>
      </c>
      <c r="I6936" s="8">
        <f t="shared" si="540"/>
        <v>749779</v>
      </c>
      <c r="J6936" s="8">
        <f t="shared" si="541"/>
        <v>82263</v>
      </c>
      <c r="K6936" s="8">
        <f t="shared" si="542"/>
        <v>203167</v>
      </c>
      <c r="L6936" s="8">
        <f t="shared" si="543"/>
        <v>34665</v>
      </c>
      <c r="M6936" s="8">
        <f t="shared" si="544"/>
        <v>14930</v>
      </c>
    </row>
    <row r="6937" spans="1:13" x14ac:dyDescent="0.2">
      <c r="A6937" t="s">
        <v>57</v>
      </c>
      <c r="B6937" t="s">
        <v>58</v>
      </c>
      <c r="C6937">
        <v>2015</v>
      </c>
      <c r="D6937" t="s">
        <v>89</v>
      </c>
      <c r="E6937" t="s">
        <v>37</v>
      </c>
      <c r="F6937" t="s">
        <v>43</v>
      </c>
      <c r="G6937" t="s">
        <v>88</v>
      </c>
      <c r="H6937" s="2">
        <v>538</v>
      </c>
      <c r="I6937" s="8">
        <f t="shared" si="540"/>
        <v>749779</v>
      </c>
      <c r="J6937" s="8">
        <f t="shared" si="541"/>
        <v>82263</v>
      </c>
      <c r="K6937" s="8">
        <f t="shared" si="542"/>
        <v>203167</v>
      </c>
      <c r="L6937" s="8">
        <f t="shared" si="543"/>
        <v>34665</v>
      </c>
      <c r="M6937" s="8">
        <f t="shared" si="544"/>
        <v>10237</v>
      </c>
    </row>
    <row r="6938" spans="1:13" x14ac:dyDescent="0.2">
      <c r="A6938" t="s">
        <v>57</v>
      </c>
      <c r="B6938" t="s">
        <v>58</v>
      </c>
      <c r="C6938">
        <v>2015</v>
      </c>
      <c r="D6938" t="s">
        <v>90</v>
      </c>
      <c r="E6938" t="s">
        <v>16</v>
      </c>
      <c r="F6938" t="s">
        <v>17</v>
      </c>
      <c r="G6938" t="s">
        <v>65</v>
      </c>
      <c r="H6938" s="2">
        <v>376</v>
      </c>
      <c r="I6938" s="8">
        <f t="shared" si="540"/>
        <v>851921</v>
      </c>
      <c r="J6938" s="8">
        <f t="shared" si="541"/>
        <v>63239</v>
      </c>
      <c r="K6938" s="8">
        <f t="shared" si="542"/>
        <v>215501</v>
      </c>
      <c r="L6938" s="8">
        <f t="shared" si="543"/>
        <v>33596</v>
      </c>
      <c r="M6938" s="8">
        <f t="shared" si="544"/>
        <v>12091</v>
      </c>
    </row>
    <row r="6939" spans="1:13" x14ac:dyDescent="0.2">
      <c r="A6939" t="s">
        <v>57</v>
      </c>
      <c r="B6939" t="s">
        <v>58</v>
      </c>
      <c r="C6939">
        <v>2015</v>
      </c>
      <c r="D6939" t="s">
        <v>90</v>
      </c>
      <c r="E6939" t="s">
        <v>16</v>
      </c>
      <c r="F6939" t="s">
        <v>18</v>
      </c>
      <c r="G6939" t="s">
        <v>66</v>
      </c>
      <c r="H6939" s="2">
        <v>283</v>
      </c>
      <c r="I6939" s="8">
        <f t="shared" si="540"/>
        <v>851921</v>
      </c>
      <c r="J6939" s="8">
        <f t="shared" si="541"/>
        <v>63239</v>
      </c>
      <c r="K6939" s="8">
        <f t="shared" si="542"/>
        <v>215501</v>
      </c>
      <c r="L6939" s="8">
        <f t="shared" si="543"/>
        <v>33596</v>
      </c>
      <c r="M6939" s="8">
        <f t="shared" si="544"/>
        <v>9913</v>
      </c>
    </row>
    <row r="6940" spans="1:13" x14ac:dyDescent="0.2">
      <c r="A6940" t="s">
        <v>57</v>
      </c>
      <c r="B6940" t="s">
        <v>58</v>
      </c>
      <c r="C6940">
        <v>2015</v>
      </c>
      <c r="D6940" t="s">
        <v>90</v>
      </c>
      <c r="E6940" t="s">
        <v>16</v>
      </c>
      <c r="F6940" t="s">
        <v>19</v>
      </c>
      <c r="G6940" t="s">
        <v>67</v>
      </c>
      <c r="H6940" s="2">
        <v>292</v>
      </c>
      <c r="I6940" s="8">
        <f t="shared" si="540"/>
        <v>851921</v>
      </c>
      <c r="J6940" s="8">
        <f t="shared" si="541"/>
        <v>63239</v>
      </c>
      <c r="K6940" s="8">
        <f t="shared" si="542"/>
        <v>215501</v>
      </c>
      <c r="L6940" s="8">
        <f t="shared" si="543"/>
        <v>33596</v>
      </c>
      <c r="M6940" s="8">
        <f t="shared" si="544"/>
        <v>7373</v>
      </c>
    </row>
    <row r="6941" spans="1:13" x14ac:dyDescent="0.2">
      <c r="A6941" t="s">
        <v>57</v>
      </c>
      <c r="B6941" t="s">
        <v>58</v>
      </c>
      <c r="C6941">
        <v>2015</v>
      </c>
      <c r="D6941" t="s">
        <v>90</v>
      </c>
      <c r="E6941" t="s">
        <v>16</v>
      </c>
      <c r="F6941" t="s">
        <v>20</v>
      </c>
      <c r="G6941" t="s">
        <v>68</v>
      </c>
      <c r="H6941" s="2">
        <v>301</v>
      </c>
      <c r="I6941" s="8">
        <f t="shared" si="540"/>
        <v>851921</v>
      </c>
      <c r="J6941" s="8">
        <f t="shared" si="541"/>
        <v>63239</v>
      </c>
      <c r="K6941" s="8">
        <f t="shared" si="542"/>
        <v>215501</v>
      </c>
      <c r="L6941" s="8">
        <f t="shared" si="543"/>
        <v>33596</v>
      </c>
      <c r="M6941" s="8">
        <f t="shared" si="544"/>
        <v>7626</v>
      </c>
    </row>
    <row r="6942" spans="1:13" x14ac:dyDescent="0.2">
      <c r="A6942" t="s">
        <v>57</v>
      </c>
      <c r="B6942" t="s">
        <v>58</v>
      </c>
      <c r="C6942">
        <v>2015</v>
      </c>
      <c r="D6942" t="s">
        <v>90</v>
      </c>
      <c r="E6942" t="s">
        <v>16</v>
      </c>
      <c r="F6942" t="s">
        <v>21</v>
      </c>
      <c r="G6942" t="s">
        <v>69</v>
      </c>
      <c r="H6942" s="2">
        <v>813</v>
      </c>
      <c r="I6942" s="8">
        <f t="shared" si="540"/>
        <v>851921</v>
      </c>
      <c r="J6942" s="8">
        <f t="shared" si="541"/>
        <v>63239</v>
      </c>
      <c r="K6942" s="8">
        <f t="shared" si="542"/>
        <v>215501</v>
      </c>
      <c r="L6942" s="8">
        <f t="shared" si="543"/>
        <v>33596</v>
      </c>
      <c r="M6942" s="8">
        <f t="shared" si="544"/>
        <v>17890</v>
      </c>
    </row>
    <row r="6943" spans="1:13" x14ac:dyDescent="0.2">
      <c r="A6943" t="s">
        <v>57</v>
      </c>
      <c r="B6943" t="s">
        <v>58</v>
      </c>
      <c r="C6943">
        <v>2015</v>
      </c>
      <c r="D6943" t="s">
        <v>90</v>
      </c>
      <c r="E6943" t="s">
        <v>16</v>
      </c>
      <c r="F6943" t="s">
        <v>22</v>
      </c>
      <c r="G6943" t="s">
        <v>70</v>
      </c>
      <c r="H6943" s="2">
        <v>256</v>
      </c>
      <c r="I6943" s="8">
        <f t="shared" si="540"/>
        <v>851921</v>
      </c>
      <c r="J6943" s="8">
        <f t="shared" si="541"/>
        <v>63239</v>
      </c>
      <c r="K6943" s="8">
        <f t="shared" si="542"/>
        <v>215501</v>
      </c>
      <c r="L6943" s="8">
        <f t="shared" si="543"/>
        <v>33596</v>
      </c>
      <c r="M6943" s="8">
        <f t="shared" si="544"/>
        <v>8346</v>
      </c>
    </row>
    <row r="6944" spans="1:13" x14ac:dyDescent="0.2">
      <c r="A6944" t="s">
        <v>57</v>
      </c>
      <c r="B6944" t="s">
        <v>58</v>
      </c>
      <c r="C6944">
        <v>2015</v>
      </c>
      <c r="D6944" t="s">
        <v>90</v>
      </c>
      <c r="E6944" t="s">
        <v>23</v>
      </c>
      <c r="F6944" t="s">
        <v>24</v>
      </c>
      <c r="G6944" t="s">
        <v>71</v>
      </c>
      <c r="H6944" s="2">
        <v>5780</v>
      </c>
      <c r="I6944" s="8">
        <f t="shared" si="540"/>
        <v>851921</v>
      </c>
      <c r="J6944" s="8">
        <f t="shared" si="541"/>
        <v>589605</v>
      </c>
      <c r="K6944" s="8">
        <f t="shared" si="542"/>
        <v>215501</v>
      </c>
      <c r="L6944" s="8">
        <f t="shared" si="543"/>
        <v>33596</v>
      </c>
      <c r="M6944" s="8">
        <f t="shared" si="544"/>
        <v>101900</v>
      </c>
    </row>
    <row r="6945" spans="1:13" x14ac:dyDescent="0.2">
      <c r="A6945" t="s">
        <v>57</v>
      </c>
      <c r="B6945" t="s">
        <v>58</v>
      </c>
      <c r="C6945">
        <v>2015</v>
      </c>
      <c r="D6945" t="s">
        <v>90</v>
      </c>
      <c r="E6945" t="s">
        <v>23</v>
      </c>
      <c r="F6945" t="s">
        <v>25</v>
      </c>
      <c r="G6945" t="s">
        <v>72</v>
      </c>
      <c r="H6945" s="2">
        <v>7050</v>
      </c>
      <c r="I6945" s="8">
        <f t="shared" si="540"/>
        <v>851921</v>
      </c>
      <c r="J6945" s="8">
        <f t="shared" si="541"/>
        <v>589605</v>
      </c>
      <c r="K6945" s="8">
        <f t="shared" si="542"/>
        <v>215501</v>
      </c>
      <c r="L6945" s="8">
        <f t="shared" si="543"/>
        <v>33596</v>
      </c>
      <c r="M6945" s="8">
        <f t="shared" si="544"/>
        <v>121190</v>
      </c>
    </row>
    <row r="6946" spans="1:13" x14ac:dyDescent="0.2">
      <c r="A6946" t="s">
        <v>57</v>
      </c>
      <c r="B6946" t="s">
        <v>58</v>
      </c>
      <c r="C6946">
        <v>2015</v>
      </c>
      <c r="D6946" t="s">
        <v>90</v>
      </c>
      <c r="E6946" t="s">
        <v>23</v>
      </c>
      <c r="F6946" t="s">
        <v>26</v>
      </c>
      <c r="G6946" t="s">
        <v>73</v>
      </c>
      <c r="H6946" s="2">
        <v>1434</v>
      </c>
      <c r="I6946" s="8">
        <f t="shared" si="540"/>
        <v>851921</v>
      </c>
      <c r="J6946" s="8">
        <f t="shared" si="541"/>
        <v>589605</v>
      </c>
      <c r="K6946" s="8">
        <f t="shared" si="542"/>
        <v>215501</v>
      </c>
      <c r="L6946" s="8">
        <f t="shared" si="543"/>
        <v>33596</v>
      </c>
      <c r="M6946" s="8">
        <f t="shared" si="544"/>
        <v>49141</v>
      </c>
    </row>
    <row r="6947" spans="1:13" x14ac:dyDescent="0.2">
      <c r="A6947" t="s">
        <v>57</v>
      </c>
      <c r="B6947" t="s">
        <v>58</v>
      </c>
      <c r="C6947">
        <v>2015</v>
      </c>
      <c r="D6947" t="s">
        <v>90</v>
      </c>
      <c r="E6947" t="s">
        <v>23</v>
      </c>
      <c r="F6947" t="s">
        <v>27</v>
      </c>
      <c r="G6947" t="s">
        <v>74</v>
      </c>
      <c r="H6947" s="2">
        <v>2710</v>
      </c>
      <c r="I6947" s="8">
        <f t="shared" si="540"/>
        <v>851921</v>
      </c>
      <c r="J6947" s="8">
        <f t="shared" si="541"/>
        <v>589605</v>
      </c>
      <c r="K6947" s="8">
        <f t="shared" si="542"/>
        <v>215501</v>
      </c>
      <c r="L6947" s="8">
        <f t="shared" si="543"/>
        <v>33596</v>
      </c>
      <c r="M6947" s="8">
        <f t="shared" si="544"/>
        <v>114018</v>
      </c>
    </row>
    <row r="6948" spans="1:13" x14ac:dyDescent="0.2">
      <c r="A6948" t="s">
        <v>57</v>
      </c>
      <c r="B6948" t="s">
        <v>58</v>
      </c>
      <c r="C6948">
        <v>2015</v>
      </c>
      <c r="D6948" t="s">
        <v>90</v>
      </c>
      <c r="E6948" t="s">
        <v>23</v>
      </c>
      <c r="F6948" t="s">
        <v>28</v>
      </c>
      <c r="G6948" t="s">
        <v>75</v>
      </c>
      <c r="H6948" s="2">
        <v>2655</v>
      </c>
      <c r="I6948" s="8">
        <f t="shared" si="540"/>
        <v>851921</v>
      </c>
      <c r="J6948" s="8">
        <f t="shared" si="541"/>
        <v>589605</v>
      </c>
      <c r="K6948" s="8">
        <f t="shared" si="542"/>
        <v>215501</v>
      </c>
      <c r="L6948" s="8">
        <f t="shared" si="543"/>
        <v>33596</v>
      </c>
      <c r="M6948" s="8">
        <f t="shared" si="544"/>
        <v>85326</v>
      </c>
    </row>
    <row r="6949" spans="1:13" x14ac:dyDescent="0.2">
      <c r="A6949" t="s">
        <v>57</v>
      </c>
      <c r="B6949" t="s">
        <v>58</v>
      </c>
      <c r="C6949">
        <v>2015</v>
      </c>
      <c r="D6949" t="s">
        <v>90</v>
      </c>
      <c r="E6949" t="s">
        <v>23</v>
      </c>
      <c r="F6949" t="s">
        <v>29</v>
      </c>
      <c r="G6949" t="s">
        <v>76</v>
      </c>
      <c r="H6949" s="2">
        <v>4100</v>
      </c>
      <c r="I6949" s="8">
        <f t="shared" si="540"/>
        <v>851921</v>
      </c>
      <c r="J6949" s="8">
        <f t="shared" si="541"/>
        <v>589605</v>
      </c>
      <c r="K6949" s="8">
        <f t="shared" si="542"/>
        <v>215501</v>
      </c>
      <c r="L6949" s="8">
        <f t="shared" si="543"/>
        <v>33596</v>
      </c>
      <c r="M6949" s="8">
        <f t="shared" si="544"/>
        <v>118030</v>
      </c>
    </row>
    <row r="6950" spans="1:13" x14ac:dyDescent="0.2">
      <c r="A6950" t="s">
        <v>57</v>
      </c>
      <c r="B6950" t="s">
        <v>58</v>
      </c>
      <c r="C6950">
        <v>2015</v>
      </c>
      <c r="D6950" t="s">
        <v>90</v>
      </c>
      <c r="E6950" t="s">
        <v>30</v>
      </c>
      <c r="F6950" t="s">
        <v>31</v>
      </c>
      <c r="G6950" t="s">
        <v>77</v>
      </c>
      <c r="H6950" s="2">
        <v>630</v>
      </c>
      <c r="I6950" s="8">
        <f t="shared" si="540"/>
        <v>851921</v>
      </c>
      <c r="J6950" s="8">
        <f t="shared" si="541"/>
        <v>103158</v>
      </c>
      <c r="K6950" s="8">
        <f t="shared" si="542"/>
        <v>215501</v>
      </c>
      <c r="L6950" s="8">
        <f t="shared" si="543"/>
        <v>33596</v>
      </c>
      <c r="M6950" s="8">
        <f t="shared" si="544"/>
        <v>15328</v>
      </c>
    </row>
    <row r="6951" spans="1:13" x14ac:dyDescent="0.2">
      <c r="A6951" t="s">
        <v>57</v>
      </c>
      <c r="B6951" t="s">
        <v>58</v>
      </c>
      <c r="C6951">
        <v>2015</v>
      </c>
      <c r="D6951" t="s">
        <v>90</v>
      </c>
      <c r="E6951" t="s">
        <v>30</v>
      </c>
      <c r="F6951" t="s">
        <v>32</v>
      </c>
      <c r="G6951" t="s">
        <v>78</v>
      </c>
      <c r="H6951" s="2">
        <v>668</v>
      </c>
      <c r="I6951" s="8">
        <f t="shared" si="540"/>
        <v>851921</v>
      </c>
      <c r="J6951" s="8">
        <f t="shared" si="541"/>
        <v>103158</v>
      </c>
      <c r="K6951" s="8">
        <f t="shared" si="542"/>
        <v>215501</v>
      </c>
      <c r="L6951" s="8">
        <f t="shared" si="543"/>
        <v>33596</v>
      </c>
      <c r="M6951" s="8">
        <f t="shared" si="544"/>
        <v>16113</v>
      </c>
    </row>
    <row r="6952" spans="1:13" x14ac:dyDescent="0.2">
      <c r="A6952" t="s">
        <v>57</v>
      </c>
      <c r="B6952" t="s">
        <v>58</v>
      </c>
      <c r="C6952">
        <v>2015</v>
      </c>
      <c r="D6952" t="s">
        <v>90</v>
      </c>
      <c r="E6952" t="s">
        <v>30</v>
      </c>
      <c r="F6952" t="s">
        <v>33</v>
      </c>
      <c r="G6952" t="s">
        <v>79</v>
      </c>
      <c r="H6952" s="2">
        <v>643</v>
      </c>
      <c r="I6952" s="8">
        <f t="shared" si="540"/>
        <v>851921</v>
      </c>
      <c r="J6952" s="8">
        <f t="shared" si="541"/>
        <v>103158</v>
      </c>
      <c r="K6952" s="8">
        <f t="shared" si="542"/>
        <v>215501</v>
      </c>
      <c r="L6952" s="8">
        <f t="shared" si="543"/>
        <v>33596</v>
      </c>
      <c r="M6952" s="8">
        <f t="shared" si="544"/>
        <v>17698</v>
      </c>
    </row>
    <row r="6953" spans="1:13" x14ac:dyDescent="0.2">
      <c r="A6953" t="s">
        <v>57</v>
      </c>
      <c r="B6953" t="s">
        <v>58</v>
      </c>
      <c r="C6953">
        <v>2015</v>
      </c>
      <c r="D6953" t="s">
        <v>90</v>
      </c>
      <c r="E6953" t="s">
        <v>30</v>
      </c>
      <c r="F6953" t="s">
        <v>34</v>
      </c>
      <c r="G6953" t="s">
        <v>80</v>
      </c>
      <c r="H6953" s="2">
        <v>595</v>
      </c>
      <c r="I6953" s="8">
        <f t="shared" si="540"/>
        <v>851921</v>
      </c>
      <c r="J6953" s="8">
        <f t="shared" si="541"/>
        <v>103158</v>
      </c>
      <c r="K6953" s="8">
        <f t="shared" si="542"/>
        <v>215501</v>
      </c>
      <c r="L6953" s="8">
        <f t="shared" si="543"/>
        <v>33596</v>
      </c>
      <c r="M6953" s="8">
        <f t="shared" si="544"/>
        <v>16359</v>
      </c>
    </row>
    <row r="6954" spans="1:13" x14ac:dyDescent="0.2">
      <c r="A6954" t="s">
        <v>57</v>
      </c>
      <c r="B6954" t="s">
        <v>58</v>
      </c>
      <c r="C6954">
        <v>2015</v>
      </c>
      <c r="D6954" t="s">
        <v>90</v>
      </c>
      <c r="E6954" t="s">
        <v>30</v>
      </c>
      <c r="F6954" t="s">
        <v>35</v>
      </c>
      <c r="G6954" t="s">
        <v>81</v>
      </c>
      <c r="H6954" s="2">
        <v>626</v>
      </c>
      <c r="I6954" s="8">
        <f t="shared" si="540"/>
        <v>851921</v>
      </c>
      <c r="J6954" s="8">
        <f t="shared" si="541"/>
        <v>103158</v>
      </c>
      <c r="K6954" s="8">
        <f t="shared" si="542"/>
        <v>215501</v>
      </c>
      <c r="L6954" s="8">
        <f t="shared" si="543"/>
        <v>33596</v>
      </c>
      <c r="M6954" s="8">
        <f t="shared" si="544"/>
        <v>17183</v>
      </c>
    </row>
    <row r="6955" spans="1:13" x14ac:dyDescent="0.2">
      <c r="A6955" t="s">
        <v>57</v>
      </c>
      <c r="B6955" t="s">
        <v>58</v>
      </c>
      <c r="C6955">
        <v>2015</v>
      </c>
      <c r="D6955" t="s">
        <v>90</v>
      </c>
      <c r="E6955" t="s">
        <v>30</v>
      </c>
      <c r="F6955" t="s">
        <v>36</v>
      </c>
      <c r="G6955" t="s">
        <v>82</v>
      </c>
      <c r="H6955" s="2">
        <v>597</v>
      </c>
      <c r="I6955" s="8">
        <f t="shared" si="540"/>
        <v>851921</v>
      </c>
      <c r="J6955" s="8">
        <f t="shared" si="541"/>
        <v>103158</v>
      </c>
      <c r="K6955" s="8">
        <f t="shared" si="542"/>
        <v>215501</v>
      </c>
      <c r="L6955" s="8">
        <f t="shared" si="543"/>
        <v>33596</v>
      </c>
      <c r="M6955" s="8">
        <f t="shared" si="544"/>
        <v>20477</v>
      </c>
    </row>
    <row r="6956" spans="1:13" x14ac:dyDescent="0.2">
      <c r="A6956" t="s">
        <v>57</v>
      </c>
      <c r="B6956" t="s">
        <v>58</v>
      </c>
      <c r="C6956">
        <v>2015</v>
      </c>
      <c r="D6956" t="s">
        <v>90</v>
      </c>
      <c r="E6956" t="s">
        <v>37</v>
      </c>
      <c r="F6956" t="s">
        <v>38</v>
      </c>
      <c r="G6956" t="s">
        <v>83</v>
      </c>
      <c r="H6956" s="2">
        <v>769</v>
      </c>
      <c r="I6956" s="8">
        <f t="shared" si="540"/>
        <v>851921</v>
      </c>
      <c r="J6956" s="8">
        <f t="shared" si="541"/>
        <v>95919</v>
      </c>
      <c r="K6956" s="8">
        <f t="shared" si="542"/>
        <v>215501</v>
      </c>
      <c r="L6956" s="8">
        <f t="shared" si="543"/>
        <v>33596</v>
      </c>
      <c r="M6956" s="8">
        <f t="shared" si="544"/>
        <v>17564</v>
      </c>
    </row>
    <row r="6957" spans="1:13" x14ac:dyDescent="0.2">
      <c r="A6957" t="s">
        <v>57</v>
      </c>
      <c r="B6957" t="s">
        <v>58</v>
      </c>
      <c r="C6957">
        <v>2015</v>
      </c>
      <c r="D6957" t="s">
        <v>90</v>
      </c>
      <c r="E6957" t="s">
        <v>37</v>
      </c>
      <c r="F6957" t="s">
        <v>39</v>
      </c>
      <c r="G6957" t="s">
        <v>84</v>
      </c>
      <c r="H6957" s="2">
        <v>691</v>
      </c>
      <c r="I6957" s="8">
        <f t="shared" si="540"/>
        <v>851921</v>
      </c>
      <c r="J6957" s="8">
        <f t="shared" si="541"/>
        <v>95919</v>
      </c>
      <c r="K6957" s="8">
        <f t="shared" si="542"/>
        <v>215501</v>
      </c>
      <c r="L6957" s="8">
        <f t="shared" si="543"/>
        <v>33596</v>
      </c>
      <c r="M6957" s="8">
        <f t="shared" si="544"/>
        <v>17981</v>
      </c>
    </row>
    <row r="6958" spans="1:13" x14ac:dyDescent="0.2">
      <c r="A6958" t="s">
        <v>57</v>
      </c>
      <c r="B6958" t="s">
        <v>58</v>
      </c>
      <c r="C6958">
        <v>2015</v>
      </c>
      <c r="D6958" t="s">
        <v>90</v>
      </c>
      <c r="E6958" t="s">
        <v>37</v>
      </c>
      <c r="F6958" t="s">
        <v>40</v>
      </c>
      <c r="G6958" t="s">
        <v>85</v>
      </c>
      <c r="H6958" s="2">
        <v>539</v>
      </c>
      <c r="I6958" s="8">
        <f t="shared" si="540"/>
        <v>851921</v>
      </c>
      <c r="J6958" s="8">
        <f t="shared" si="541"/>
        <v>95919</v>
      </c>
      <c r="K6958" s="8">
        <f t="shared" si="542"/>
        <v>215501</v>
      </c>
      <c r="L6958" s="8">
        <f t="shared" si="543"/>
        <v>33596</v>
      </c>
      <c r="M6958" s="8">
        <f t="shared" si="544"/>
        <v>14601</v>
      </c>
    </row>
    <row r="6959" spans="1:13" x14ac:dyDescent="0.2">
      <c r="A6959" t="s">
        <v>57</v>
      </c>
      <c r="B6959" t="s">
        <v>58</v>
      </c>
      <c r="C6959">
        <v>2015</v>
      </c>
      <c r="D6959" t="s">
        <v>90</v>
      </c>
      <c r="E6959" t="s">
        <v>37</v>
      </c>
      <c r="F6959" t="s">
        <v>41</v>
      </c>
      <c r="G6959" t="s">
        <v>86</v>
      </c>
      <c r="H6959" s="2">
        <v>587</v>
      </c>
      <c r="I6959" s="8">
        <f t="shared" si="540"/>
        <v>851921</v>
      </c>
      <c r="J6959" s="8">
        <f t="shared" si="541"/>
        <v>95919</v>
      </c>
      <c r="K6959" s="8">
        <f t="shared" si="542"/>
        <v>215501</v>
      </c>
      <c r="L6959" s="8">
        <f t="shared" si="543"/>
        <v>33596</v>
      </c>
      <c r="M6959" s="8">
        <f t="shared" si="544"/>
        <v>16466</v>
      </c>
    </row>
    <row r="6960" spans="1:13" x14ac:dyDescent="0.2">
      <c r="A6960" t="s">
        <v>57</v>
      </c>
      <c r="B6960" t="s">
        <v>58</v>
      </c>
      <c r="C6960">
        <v>2015</v>
      </c>
      <c r="D6960" t="s">
        <v>90</v>
      </c>
      <c r="E6960" t="s">
        <v>37</v>
      </c>
      <c r="F6960" t="s">
        <v>42</v>
      </c>
      <c r="G6960" t="s">
        <v>87</v>
      </c>
      <c r="H6960" s="2">
        <v>658</v>
      </c>
      <c r="I6960" s="8">
        <f t="shared" si="540"/>
        <v>851921</v>
      </c>
      <c r="J6960" s="8">
        <f t="shared" si="541"/>
        <v>95919</v>
      </c>
      <c r="K6960" s="8">
        <f t="shared" si="542"/>
        <v>215501</v>
      </c>
      <c r="L6960" s="8">
        <f t="shared" si="543"/>
        <v>33596</v>
      </c>
      <c r="M6960" s="8">
        <f t="shared" si="544"/>
        <v>17937</v>
      </c>
    </row>
    <row r="6961" spans="1:13" x14ac:dyDescent="0.2">
      <c r="A6961" t="s">
        <v>57</v>
      </c>
      <c r="B6961" t="s">
        <v>58</v>
      </c>
      <c r="C6961">
        <v>2015</v>
      </c>
      <c r="D6961" t="s">
        <v>90</v>
      </c>
      <c r="E6961" t="s">
        <v>37</v>
      </c>
      <c r="F6961" t="s">
        <v>43</v>
      </c>
      <c r="G6961" t="s">
        <v>88</v>
      </c>
      <c r="H6961" s="2">
        <v>543</v>
      </c>
      <c r="I6961" s="8">
        <f t="shared" si="540"/>
        <v>851921</v>
      </c>
      <c r="J6961" s="8">
        <f t="shared" si="541"/>
        <v>95919</v>
      </c>
      <c r="K6961" s="8">
        <f t="shared" si="542"/>
        <v>215501</v>
      </c>
      <c r="L6961" s="8">
        <f t="shared" si="543"/>
        <v>33596</v>
      </c>
      <c r="M6961" s="8">
        <f t="shared" si="544"/>
        <v>11370</v>
      </c>
    </row>
    <row r="6962" spans="1:13" x14ac:dyDescent="0.2">
      <c r="A6962" t="s">
        <v>57</v>
      </c>
      <c r="B6962" t="s">
        <v>58</v>
      </c>
      <c r="C6962">
        <v>2015</v>
      </c>
      <c r="D6962" t="s">
        <v>91</v>
      </c>
      <c r="E6962" t="s">
        <v>16</v>
      </c>
      <c r="F6962" t="s">
        <v>17</v>
      </c>
      <c r="G6962" t="s">
        <v>65</v>
      </c>
      <c r="H6962" s="2">
        <v>359</v>
      </c>
      <c r="I6962" s="8">
        <f t="shared" si="540"/>
        <v>897056</v>
      </c>
      <c r="J6962" s="8">
        <f t="shared" si="541"/>
        <v>67411</v>
      </c>
      <c r="K6962" s="8">
        <f t="shared" si="542"/>
        <v>225438</v>
      </c>
      <c r="L6962" s="8">
        <f t="shared" si="543"/>
        <v>39635</v>
      </c>
      <c r="M6962" s="8">
        <f t="shared" si="544"/>
        <v>11924</v>
      </c>
    </row>
    <row r="6963" spans="1:13" x14ac:dyDescent="0.2">
      <c r="A6963" t="s">
        <v>57</v>
      </c>
      <c r="B6963" t="s">
        <v>58</v>
      </c>
      <c r="C6963">
        <v>2015</v>
      </c>
      <c r="D6963" t="s">
        <v>91</v>
      </c>
      <c r="E6963" t="s">
        <v>16</v>
      </c>
      <c r="F6963" t="s">
        <v>18</v>
      </c>
      <c r="G6963" t="s">
        <v>66</v>
      </c>
      <c r="H6963" s="2">
        <v>573</v>
      </c>
      <c r="I6963" s="8">
        <f t="shared" si="540"/>
        <v>897056</v>
      </c>
      <c r="J6963" s="8">
        <f t="shared" si="541"/>
        <v>67411</v>
      </c>
      <c r="K6963" s="8">
        <f t="shared" si="542"/>
        <v>225438</v>
      </c>
      <c r="L6963" s="8">
        <f t="shared" si="543"/>
        <v>39635</v>
      </c>
      <c r="M6963" s="8">
        <f t="shared" si="544"/>
        <v>10619</v>
      </c>
    </row>
    <row r="6964" spans="1:13" x14ac:dyDescent="0.2">
      <c r="A6964" t="s">
        <v>57</v>
      </c>
      <c r="B6964" t="s">
        <v>58</v>
      </c>
      <c r="C6964">
        <v>2015</v>
      </c>
      <c r="D6964" t="s">
        <v>91</v>
      </c>
      <c r="E6964" t="s">
        <v>16</v>
      </c>
      <c r="F6964" t="s">
        <v>19</v>
      </c>
      <c r="G6964" t="s">
        <v>67</v>
      </c>
      <c r="H6964" s="2">
        <v>198</v>
      </c>
      <c r="I6964" s="8">
        <f t="shared" si="540"/>
        <v>897056</v>
      </c>
      <c r="J6964" s="8">
        <f t="shared" si="541"/>
        <v>67411</v>
      </c>
      <c r="K6964" s="8">
        <f t="shared" si="542"/>
        <v>225438</v>
      </c>
      <c r="L6964" s="8">
        <f t="shared" si="543"/>
        <v>39635</v>
      </c>
      <c r="M6964" s="8">
        <f t="shared" si="544"/>
        <v>7634</v>
      </c>
    </row>
    <row r="6965" spans="1:13" x14ac:dyDescent="0.2">
      <c r="A6965" t="s">
        <v>57</v>
      </c>
      <c r="B6965" t="s">
        <v>58</v>
      </c>
      <c r="C6965">
        <v>2015</v>
      </c>
      <c r="D6965" t="s">
        <v>91</v>
      </c>
      <c r="E6965" t="s">
        <v>16</v>
      </c>
      <c r="F6965" t="s">
        <v>20</v>
      </c>
      <c r="G6965" t="s">
        <v>68</v>
      </c>
      <c r="H6965" s="2">
        <v>224</v>
      </c>
      <c r="I6965" s="8">
        <f t="shared" si="540"/>
        <v>897056</v>
      </c>
      <c r="J6965" s="8">
        <f t="shared" si="541"/>
        <v>67411</v>
      </c>
      <c r="K6965" s="8">
        <f t="shared" si="542"/>
        <v>225438</v>
      </c>
      <c r="L6965" s="8">
        <f t="shared" si="543"/>
        <v>39635</v>
      </c>
      <c r="M6965" s="8">
        <f t="shared" si="544"/>
        <v>8145</v>
      </c>
    </row>
    <row r="6966" spans="1:13" x14ac:dyDescent="0.2">
      <c r="A6966" t="s">
        <v>57</v>
      </c>
      <c r="B6966" t="s">
        <v>58</v>
      </c>
      <c r="C6966">
        <v>2015</v>
      </c>
      <c r="D6966" t="s">
        <v>91</v>
      </c>
      <c r="E6966" t="s">
        <v>16</v>
      </c>
      <c r="F6966" t="s">
        <v>21</v>
      </c>
      <c r="G6966" t="s">
        <v>69</v>
      </c>
      <c r="H6966" s="2">
        <v>906</v>
      </c>
      <c r="I6966" s="8">
        <f t="shared" si="540"/>
        <v>897056</v>
      </c>
      <c r="J6966" s="8">
        <f t="shared" si="541"/>
        <v>67411</v>
      </c>
      <c r="K6966" s="8">
        <f t="shared" si="542"/>
        <v>225438</v>
      </c>
      <c r="L6966" s="8">
        <f t="shared" si="543"/>
        <v>39635</v>
      </c>
      <c r="M6966" s="8">
        <f t="shared" si="544"/>
        <v>20831</v>
      </c>
    </row>
    <row r="6967" spans="1:13" x14ac:dyDescent="0.2">
      <c r="A6967" t="s">
        <v>57</v>
      </c>
      <c r="B6967" t="s">
        <v>58</v>
      </c>
      <c r="C6967">
        <v>2015</v>
      </c>
      <c r="D6967" t="s">
        <v>91</v>
      </c>
      <c r="E6967" t="s">
        <v>16</v>
      </c>
      <c r="F6967" t="s">
        <v>22</v>
      </c>
      <c r="G6967" t="s">
        <v>70</v>
      </c>
      <c r="H6967" s="2">
        <v>393</v>
      </c>
      <c r="I6967" s="8">
        <f t="shared" si="540"/>
        <v>897056</v>
      </c>
      <c r="J6967" s="8">
        <f t="shared" si="541"/>
        <v>67411</v>
      </c>
      <c r="K6967" s="8">
        <f t="shared" si="542"/>
        <v>225438</v>
      </c>
      <c r="L6967" s="8">
        <f t="shared" si="543"/>
        <v>39635</v>
      </c>
      <c r="M6967" s="8">
        <f t="shared" si="544"/>
        <v>8258</v>
      </c>
    </row>
    <row r="6968" spans="1:13" x14ac:dyDescent="0.2">
      <c r="A6968" t="s">
        <v>57</v>
      </c>
      <c r="B6968" t="s">
        <v>58</v>
      </c>
      <c r="C6968">
        <v>2015</v>
      </c>
      <c r="D6968" t="s">
        <v>91</v>
      </c>
      <c r="E6968" t="s">
        <v>23</v>
      </c>
      <c r="F6968" t="s">
        <v>24</v>
      </c>
      <c r="G6968" t="s">
        <v>71</v>
      </c>
      <c r="H6968" s="2">
        <v>3910</v>
      </c>
      <c r="I6968" s="8">
        <f t="shared" si="540"/>
        <v>897056</v>
      </c>
      <c r="J6968" s="8">
        <f t="shared" si="541"/>
        <v>622824</v>
      </c>
      <c r="K6968" s="8">
        <f t="shared" si="542"/>
        <v>225438</v>
      </c>
      <c r="L6968" s="8">
        <f t="shared" si="543"/>
        <v>39635</v>
      </c>
      <c r="M6968" s="8">
        <f t="shared" si="544"/>
        <v>91470</v>
      </c>
    </row>
    <row r="6969" spans="1:13" x14ac:dyDescent="0.2">
      <c r="A6969" t="s">
        <v>57</v>
      </c>
      <c r="B6969" t="s">
        <v>58</v>
      </c>
      <c r="C6969">
        <v>2015</v>
      </c>
      <c r="D6969" t="s">
        <v>91</v>
      </c>
      <c r="E6969" t="s">
        <v>23</v>
      </c>
      <c r="F6969" t="s">
        <v>25</v>
      </c>
      <c r="G6969" t="s">
        <v>72</v>
      </c>
      <c r="H6969" s="2">
        <v>5810</v>
      </c>
      <c r="I6969" s="8">
        <f t="shared" si="540"/>
        <v>897056</v>
      </c>
      <c r="J6969" s="8">
        <f t="shared" si="541"/>
        <v>622824</v>
      </c>
      <c r="K6969" s="8">
        <f t="shared" si="542"/>
        <v>225438</v>
      </c>
      <c r="L6969" s="8">
        <f t="shared" si="543"/>
        <v>39635</v>
      </c>
      <c r="M6969" s="8">
        <f t="shared" si="544"/>
        <v>135480</v>
      </c>
    </row>
    <row r="6970" spans="1:13" x14ac:dyDescent="0.2">
      <c r="A6970" t="s">
        <v>57</v>
      </c>
      <c r="B6970" t="s">
        <v>58</v>
      </c>
      <c r="C6970">
        <v>2015</v>
      </c>
      <c r="D6970" t="s">
        <v>91</v>
      </c>
      <c r="E6970" t="s">
        <v>23</v>
      </c>
      <c r="F6970" t="s">
        <v>26</v>
      </c>
      <c r="G6970" t="s">
        <v>73</v>
      </c>
      <c r="H6970" s="2">
        <v>2005</v>
      </c>
      <c r="I6970" s="8">
        <f t="shared" si="540"/>
        <v>897056</v>
      </c>
      <c r="J6970" s="8">
        <f t="shared" si="541"/>
        <v>622824</v>
      </c>
      <c r="K6970" s="8">
        <f t="shared" si="542"/>
        <v>225438</v>
      </c>
      <c r="L6970" s="8">
        <f t="shared" si="543"/>
        <v>39635</v>
      </c>
      <c r="M6970" s="8">
        <f t="shared" si="544"/>
        <v>48013</v>
      </c>
    </row>
    <row r="6971" spans="1:13" x14ac:dyDescent="0.2">
      <c r="A6971" t="s">
        <v>57</v>
      </c>
      <c r="B6971" t="s">
        <v>58</v>
      </c>
      <c r="C6971">
        <v>2015</v>
      </c>
      <c r="D6971" t="s">
        <v>91</v>
      </c>
      <c r="E6971" t="s">
        <v>23</v>
      </c>
      <c r="F6971" t="s">
        <v>27</v>
      </c>
      <c r="G6971" t="s">
        <v>74</v>
      </c>
      <c r="H6971" s="2">
        <v>4658</v>
      </c>
      <c r="I6971" s="8">
        <f t="shared" si="540"/>
        <v>897056</v>
      </c>
      <c r="J6971" s="8">
        <f t="shared" si="541"/>
        <v>622824</v>
      </c>
      <c r="K6971" s="8">
        <f t="shared" si="542"/>
        <v>225438</v>
      </c>
      <c r="L6971" s="8">
        <f t="shared" si="543"/>
        <v>39635</v>
      </c>
      <c r="M6971" s="8">
        <f t="shared" si="544"/>
        <v>111434</v>
      </c>
    </row>
    <row r="6972" spans="1:13" x14ac:dyDescent="0.2">
      <c r="A6972" t="s">
        <v>57</v>
      </c>
      <c r="B6972" t="s">
        <v>58</v>
      </c>
      <c r="C6972">
        <v>2015</v>
      </c>
      <c r="D6972" t="s">
        <v>91</v>
      </c>
      <c r="E6972" t="s">
        <v>23</v>
      </c>
      <c r="F6972" t="s">
        <v>28</v>
      </c>
      <c r="G6972" t="s">
        <v>75</v>
      </c>
      <c r="H6972" s="2">
        <v>5460</v>
      </c>
      <c r="I6972" s="8">
        <f t="shared" si="540"/>
        <v>897056</v>
      </c>
      <c r="J6972" s="8">
        <f t="shared" si="541"/>
        <v>622824</v>
      </c>
      <c r="K6972" s="8">
        <f t="shared" si="542"/>
        <v>225438</v>
      </c>
      <c r="L6972" s="8">
        <f t="shared" si="543"/>
        <v>39635</v>
      </c>
      <c r="M6972" s="8">
        <f t="shared" si="544"/>
        <v>102867</v>
      </c>
    </row>
    <row r="6973" spans="1:13" x14ac:dyDescent="0.2">
      <c r="A6973" t="s">
        <v>57</v>
      </c>
      <c r="B6973" t="s">
        <v>58</v>
      </c>
      <c r="C6973">
        <v>2015</v>
      </c>
      <c r="D6973" t="s">
        <v>91</v>
      </c>
      <c r="E6973" t="s">
        <v>23</v>
      </c>
      <c r="F6973" t="s">
        <v>29</v>
      </c>
      <c r="G6973" t="s">
        <v>76</v>
      </c>
      <c r="H6973" s="2">
        <v>6590</v>
      </c>
      <c r="I6973" s="8">
        <f t="shared" si="540"/>
        <v>897056</v>
      </c>
      <c r="J6973" s="8">
        <f t="shared" si="541"/>
        <v>622824</v>
      </c>
      <c r="K6973" s="8">
        <f t="shared" si="542"/>
        <v>225438</v>
      </c>
      <c r="L6973" s="8">
        <f t="shared" si="543"/>
        <v>39635</v>
      </c>
      <c r="M6973" s="8">
        <f t="shared" si="544"/>
        <v>133560</v>
      </c>
    </row>
    <row r="6974" spans="1:13" x14ac:dyDescent="0.2">
      <c r="A6974" t="s">
        <v>57</v>
      </c>
      <c r="B6974" t="s">
        <v>58</v>
      </c>
      <c r="C6974">
        <v>2015</v>
      </c>
      <c r="D6974" t="s">
        <v>91</v>
      </c>
      <c r="E6974" t="s">
        <v>30</v>
      </c>
      <c r="F6974" t="s">
        <v>31</v>
      </c>
      <c r="G6974" t="s">
        <v>77</v>
      </c>
      <c r="H6974" s="2">
        <v>639</v>
      </c>
      <c r="I6974" s="8">
        <f t="shared" si="540"/>
        <v>897056</v>
      </c>
      <c r="J6974" s="8">
        <f t="shared" si="541"/>
        <v>106082</v>
      </c>
      <c r="K6974" s="8">
        <f t="shared" si="542"/>
        <v>225438</v>
      </c>
      <c r="L6974" s="8">
        <f t="shared" si="543"/>
        <v>39635</v>
      </c>
      <c r="M6974" s="8">
        <f t="shared" si="544"/>
        <v>16578</v>
      </c>
    </row>
    <row r="6975" spans="1:13" x14ac:dyDescent="0.2">
      <c r="A6975" t="s">
        <v>57</v>
      </c>
      <c r="B6975" t="s">
        <v>58</v>
      </c>
      <c r="C6975">
        <v>2015</v>
      </c>
      <c r="D6975" t="s">
        <v>91</v>
      </c>
      <c r="E6975" t="s">
        <v>30</v>
      </c>
      <c r="F6975" t="s">
        <v>32</v>
      </c>
      <c r="G6975" t="s">
        <v>78</v>
      </c>
      <c r="H6975" s="2">
        <v>783</v>
      </c>
      <c r="I6975" s="8">
        <f t="shared" si="540"/>
        <v>897056</v>
      </c>
      <c r="J6975" s="8">
        <f t="shared" si="541"/>
        <v>106082</v>
      </c>
      <c r="K6975" s="8">
        <f t="shared" si="542"/>
        <v>225438</v>
      </c>
      <c r="L6975" s="8">
        <f t="shared" si="543"/>
        <v>39635</v>
      </c>
      <c r="M6975" s="8">
        <f t="shared" si="544"/>
        <v>17695</v>
      </c>
    </row>
    <row r="6976" spans="1:13" x14ac:dyDescent="0.2">
      <c r="A6976" t="s">
        <v>57</v>
      </c>
      <c r="B6976" t="s">
        <v>58</v>
      </c>
      <c r="C6976">
        <v>2015</v>
      </c>
      <c r="D6976" t="s">
        <v>91</v>
      </c>
      <c r="E6976" t="s">
        <v>30</v>
      </c>
      <c r="F6976" t="s">
        <v>33</v>
      </c>
      <c r="G6976" t="s">
        <v>79</v>
      </c>
      <c r="H6976" s="2">
        <v>819</v>
      </c>
      <c r="I6976" s="8">
        <f t="shared" si="540"/>
        <v>897056</v>
      </c>
      <c r="J6976" s="8">
        <f t="shared" si="541"/>
        <v>106082</v>
      </c>
      <c r="K6976" s="8">
        <f t="shared" si="542"/>
        <v>225438</v>
      </c>
      <c r="L6976" s="8">
        <f t="shared" si="543"/>
        <v>39635</v>
      </c>
      <c r="M6976" s="8">
        <f t="shared" si="544"/>
        <v>18085</v>
      </c>
    </row>
    <row r="6977" spans="1:13" x14ac:dyDescent="0.2">
      <c r="A6977" t="s">
        <v>57</v>
      </c>
      <c r="B6977" t="s">
        <v>58</v>
      </c>
      <c r="C6977">
        <v>2015</v>
      </c>
      <c r="D6977" t="s">
        <v>91</v>
      </c>
      <c r="E6977" t="s">
        <v>30</v>
      </c>
      <c r="F6977" t="s">
        <v>34</v>
      </c>
      <c r="G6977" t="s">
        <v>80</v>
      </c>
      <c r="H6977" s="2">
        <v>694</v>
      </c>
      <c r="I6977" s="8">
        <f t="shared" si="540"/>
        <v>897056</v>
      </c>
      <c r="J6977" s="8">
        <f t="shared" si="541"/>
        <v>106082</v>
      </c>
      <c r="K6977" s="8">
        <f t="shared" si="542"/>
        <v>225438</v>
      </c>
      <c r="L6977" s="8">
        <f t="shared" si="543"/>
        <v>39635</v>
      </c>
      <c r="M6977" s="8">
        <f t="shared" si="544"/>
        <v>15895</v>
      </c>
    </row>
    <row r="6978" spans="1:13" x14ac:dyDescent="0.2">
      <c r="A6978" t="s">
        <v>57</v>
      </c>
      <c r="B6978" t="s">
        <v>58</v>
      </c>
      <c r="C6978">
        <v>2015</v>
      </c>
      <c r="D6978" t="s">
        <v>91</v>
      </c>
      <c r="E6978" t="s">
        <v>30</v>
      </c>
      <c r="F6978" t="s">
        <v>35</v>
      </c>
      <c r="G6978" t="s">
        <v>81</v>
      </c>
      <c r="H6978" s="2">
        <v>612</v>
      </c>
      <c r="I6978" s="8">
        <f t="shared" ref="I6978:I7041" si="545">SUMIFS(H:H,C:C,C6978,D:D,D6978)</f>
        <v>897056</v>
      </c>
      <c r="J6978" s="8">
        <f t="shared" ref="J6978:J7041" si="546">SUMIFS(H:H,E:E,E6978,D:D,D6978,C:C,C6978)</f>
        <v>106082</v>
      </c>
      <c r="K6978" s="8">
        <f t="shared" si="542"/>
        <v>225438</v>
      </c>
      <c r="L6978" s="8">
        <f t="shared" si="543"/>
        <v>39635</v>
      </c>
      <c r="M6978" s="8">
        <f t="shared" si="544"/>
        <v>17282</v>
      </c>
    </row>
    <row r="6979" spans="1:13" x14ac:dyDescent="0.2">
      <c r="A6979" t="s">
        <v>57</v>
      </c>
      <c r="B6979" t="s">
        <v>58</v>
      </c>
      <c r="C6979">
        <v>2015</v>
      </c>
      <c r="D6979" t="s">
        <v>91</v>
      </c>
      <c r="E6979" t="s">
        <v>30</v>
      </c>
      <c r="F6979" t="s">
        <v>36</v>
      </c>
      <c r="G6979" t="s">
        <v>82</v>
      </c>
      <c r="H6979" s="2">
        <v>847</v>
      </c>
      <c r="I6979" s="8">
        <f t="shared" si="545"/>
        <v>897056</v>
      </c>
      <c r="J6979" s="8">
        <f t="shared" si="546"/>
        <v>106082</v>
      </c>
      <c r="K6979" s="8">
        <f t="shared" ref="K6979:K7042" si="547">SUMIFS(H:H,B:B,B6979,C:C,C6979,D:D,D6979)</f>
        <v>225438</v>
      </c>
      <c r="L6979" s="8">
        <f t="shared" ref="L6979:L7042" si="548">SUMIFS(H:H,A:A,A6979,C:C,C6979,D:D,D6979)</f>
        <v>39635</v>
      </c>
      <c r="M6979" s="8">
        <f t="shared" ref="M6979:M7042" si="549">SUMIFS(H:H,G:G,G6979,D:D,D6979,C:C,C6979)</f>
        <v>20547</v>
      </c>
    </row>
    <row r="6980" spans="1:13" x14ac:dyDescent="0.2">
      <c r="A6980" t="s">
        <v>57</v>
      </c>
      <c r="B6980" t="s">
        <v>58</v>
      </c>
      <c r="C6980">
        <v>2015</v>
      </c>
      <c r="D6980" t="s">
        <v>91</v>
      </c>
      <c r="E6980" t="s">
        <v>37</v>
      </c>
      <c r="F6980" t="s">
        <v>38</v>
      </c>
      <c r="G6980" t="s">
        <v>83</v>
      </c>
      <c r="H6980" s="2">
        <v>599</v>
      </c>
      <c r="I6980" s="8">
        <f t="shared" si="545"/>
        <v>897056</v>
      </c>
      <c r="J6980" s="8">
        <f t="shared" si="546"/>
        <v>100739</v>
      </c>
      <c r="K6980" s="8">
        <f t="shared" si="547"/>
        <v>225438</v>
      </c>
      <c r="L6980" s="8">
        <f t="shared" si="548"/>
        <v>39635</v>
      </c>
      <c r="M6980" s="8">
        <f t="shared" si="549"/>
        <v>18404</v>
      </c>
    </row>
    <row r="6981" spans="1:13" x14ac:dyDescent="0.2">
      <c r="A6981" t="s">
        <v>57</v>
      </c>
      <c r="B6981" t="s">
        <v>58</v>
      </c>
      <c r="C6981">
        <v>2015</v>
      </c>
      <c r="D6981" t="s">
        <v>91</v>
      </c>
      <c r="E6981" t="s">
        <v>37</v>
      </c>
      <c r="F6981" t="s">
        <v>39</v>
      </c>
      <c r="G6981" t="s">
        <v>84</v>
      </c>
      <c r="H6981" s="2">
        <v>847</v>
      </c>
      <c r="I6981" s="8">
        <f t="shared" si="545"/>
        <v>897056</v>
      </c>
      <c r="J6981" s="8">
        <f t="shared" si="546"/>
        <v>100739</v>
      </c>
      <c r="K6981" s="8">
        <f t="shared" si="547"/>
        <v>225438</v>
      </c>
      <c r="L6981" s="8">
        <f t="shared" si="548"/>
        <v>39635</v>
      </c>
      <c r="M6981" s="8">
        <f t="shared" si="549"/>
        <v>19641</v>
      </c>
    </row>
    <row r="6982" spans="1:13" x14ac:dyDescent="0.2">
      <c r="A6982" t="s">
        <v>57</v>
      </c>
      <c r="B6982" t="s">
        <v>58</v>
      </c>
      <c r="C6982">
        <v>2015</v>
      </c>
      <c r="D6982" t="s">
        <v>91</v>
      </c>
      <c r="E6982" t="s">
        <v>37</v>
      </c>
      <c r="F6982" t="s">
        <v>40</v>
      </c>
      <c r="G6982" t="s">
        <v>85</v>
      </c>
      <c r="H6982" s="2">
        <v>527</v>
      </c>
      <c r="I6982" s="8">
        <f t="shared" si="545"/>
        <v>897056</v>
      </c>
      <c r="J6982" s="8">
        <f t="shared" si="546"/>
        <v>100739</v>
      </c>
      <c r="K6982" s="8">
        <f t="shared" si="547"/>
        <v>225438</v>
      </c>
      <c r="L6982" s="8">
        <f t="shared" si="548"/>
        <v>39635</v>
      </c>
      <c r="M6982" s="8">
        <f t="shared" si="549"/>
        <v>15529</v>
      </c>
    </row>
    <row r="6983" spans="1:13" x14ac:dyDescent="0.2">
      <c r="A6983" t="s">
        <v>57</v>
      </c>
      <c r="B6983" t="s">
        <v>58</v>
      </c>
      <c r="C6983">
        <v>2015</v>
      </c>
      <c r="D6983" t="s">
        <v>91</v>
      </c>
      <c r="E6983" t="s">
        <v>37</v>
      </c>
      <c r="F6983" t="s">
        <v>41</v>
      </c>
      <c r="G6983" t="s">
        <v>86</v>
      </c>
      <c r="H6983" s="2">
        <v>884</v>
      </c>
      <c r="I6983" s="8">
        <f t="shared" si="545"/>
        <v>897056</v>
      </c>
      <c r="J6983" s="8">
        <f t="shared" si="546"/>
        <v>100739</v>
      </c>
      <c r="K6983" s="8">
        <f t="shared" si="547"/>
        <v>225438</v>
      </c>
      <c r="L6983" s="8">
        <f t="shared" si="548"/>
        <v>39635</v>
      </c>
      <c r="M6983" s="8">
        <f t="shared" si="549"/>
        <v>17300</v>
      </c>
    </row>
    <row r="6984" spans="1:13" x14ac:dyDescent="0.2">
      <c r="A6984" t="s">
        <v>57</v>
      </c>
      <c r="B6984" t="s">
        <v>58</v>
      </c>
      <c r="C6984">
        <v>2015</v>
      </c>
      <c r="D6984" t="s">
        <v>91</v>
      </c>
      <c r="E6984" t="s">
        <v>37</v>
      </c>
      <c r="F6984" t="s">
        <v>42</v>
      </c>
      <c r="G6984" t="s">
        <v>87</v>
      </c>
      <c r="H6984" s="2">
        <v>710</v>
      </c>
      <c r="I6984" s="8">
        <f t="shared" si="545"/>
        <v>897056</v>
      </c>
      <c r="J6984" s="8">
        <f t="shared" si="546"/>
        <v>100739</v>
      </c>
      <c r="K6984" s="8">
        <f t="shared" si="547"/>
        <v>225438</v>
      </c>
      <c r="L6984" s="8">
        <f t="shared" si="548"/>
        <v>39635</v>
      </c>
      <c r="M6984" s="8">
        <f t="shared" si="549"/>
        <v>17602</v>
      </c>
    </row>
    <row r="6985" spans="1:13" x14ac:dyDescent="0.2">
      <c r="A6985" t="s">
        <v>57</v>
      </c>
      <c r="B6985" t="s">
        <v>58</v>
      </c>
      <c r="C6985">
        <v>2015</v>
      </c>
      <c r="D6985" t="s">
        <v>91</v>
      </c>
      <c r="E6985" t="s">
        <v>37</v>
      </c>
      <c r="F6985" t="s">
        <v>43</v>
      </c>
      <c r="G6985" t="s">
        <v>88</v>
      </c>
      <c r="H6985" s="2">
        <v>588</v>
      </c>
      <c r="I6985" s="8">
        <f t="shared" si="545"/>
        <v>897056</v>
      </c>
      <c r="J6985" s="8">
        <f t="shared" si="546"/>
        <v>100739</v>
      </c>
      <c r="K6985" s="8">
        <f t="shared" si="547"/>
        <v>225438</v>
      </c>
      <c r="L6985" s="8">
        <f t="shared" si="548"/>
        <v>39635</v>
      </c>
      <c r="M6985" s="8">
        <f t="shared" si="549"/>
        <v>12263</v>
      </c>
    </row>
    <row r="6986" spans="1:13" x14ac:dyDescent="0.2">
      <c r="A6986" t="s">
        <v>57</v>
      </c>
      <c r="B6986" t="s">
        <v>58</v>
      </c>
      <c r="C6986">
        <v>2015</v>
      </c>
      <c r="D6986" t="s">
        <v>92</v>
      </c>
      <c r="E6986" t="s">
        <v>16</v>
      </c>
      <c r="F6986" t="s">
        <v>17</v>
      </c>
      <c r="G6986" t="s">
        <v>65</v>
      </c>
      <c r="H6986" s="2">
        <v>786.8</v>
      </c>
      <c r="I6986" s="8">
        <f t="shared" si="545"/>
        <v>827244.3000000004</v>
      </c>
      <c r="J6986" s="8">
        <f t="shared" si="546"/>
        <v>64017.599999999991</v>
      </c>
      <c r="K6986" s="8">
        <f t="shared" si="547"/>
        <v>214485.89999999997</v>
      </c>
      <c r="L6986" s="8">
        <f t="shared" si="548"/>
        <v>39641.800000000003</v>
      </c>
      <c r="M6986" s="8">
        <f t="shared" si="549"/>
        <v>12257.1</v>
      </c>
    </row>
    <row r="6987" spans="1:13" x14ac:dyDescent="0.2">
      <c r="A6987" t="s">
        <v>57</v>
      </c>
      <c r="B6987" t="s">
        <v>58</v>
      </c>
      <c r="C6987">
        <v>2015</v>
      </c>
      <c r="D6987" t="s">
        <v>92</v>
      </c>
      <c r="E6987" t="s">
        <v>16</v>
      </c>
      <c r="F6987" t="s">
        <v>18</v>
      </c>
      <c r="G6987" t="s">
        <v>66</v>
      </c>
      <c r="H6987" s="2">
        <v>442.7</v>
      </c>
      <c r="I6987" s="8">
        <f t="shared" si="545"/>
        <v>827244.3000000004</v>
      </c>
      <c r="J6987" s="8">
        <f t="shared" si="546"/>
        <v>64017.599999999991</v>
      </c>
      <c r="K6987" s="8">
        <f t="shared" si="547"/>
        <v>214485.89999999997</v>
      </c>
      <c r="L6987" s="8">
        <f t="shared" si="548"/>
        <v>39641.800000000003</v>
      </c>
      <c r="M6987" s="8">
        <f t="shared" si="549"/>
        <v>9868.8000000000011</v>
      </c>
    </row>
    <row r="6988" spans="1:13" x14ac:dyDescent="0.2">
      <c r="A6988" t="s">
        <v>57</v>
      </c>
      <c r="B6988" t="s">
        <v>58</v>
      </c>
      <c r="C6988">
        <v>2015</v>
      </c>
      <c r="D6988" t="s">
        <v>92</v>
      </c>
      <c r="E6988" t="s">
        <v>16</v>
      </c>
      <c r="F6988" t="s">
        <v>19</v>
      </c>
      <c r="G6988" t="s">
        <v>67</v>
      </c>
      <c r="H6988" s="2">
        <v>333.9</v>
      </c>
      <c r="I6988" s="8">
        <f t="shared" si="545"/>
        <v>827244.3000000004</v>
      </c>
      <c r="J6988" s="8">
        <f t="shared" si="546"/>
        <v>64017.599999999991</v>
      </c>
      <c r="K6988" s="8">
        <f t="shared" si="547"/>
        <v>214485.89999999997</v>
      </c>
      <c r="L6988" s="8">
        <f t="shared" si="548"/>
        <v>39641.800000000003</v>
      </c>
      <c r="M6988" s="8">
        <f t="shared" si="549"/>
        <v>7215.8000000000011</v>
      </c>
    </row>
    <row r="6989" spans="1:13" x14ac:dyDescent="0.2">
      <c r="A6989" t="s">
        <v>57</v>
      </c>
      <c r="B6989" t="s">
        <v>58</v>
      </c>
      <c r="C6989">
        <v>2015</v>
      </c>
      <c r="D6989" t="s">
        <v>92</v>
      </c>
      <c r="E6989" t="s">
        <v>16</v>
      </c>
      <c r="F6989" t="s">
        <v>20</v>
      </c>
      <c r="G6989" t="s">
        <v>68</v>
      </c>
      <c r="H6989" s="2">
        <v>382.5</v>
      </c>
      <c r="I6989" s="8">
        <f t="shared" si="545"/>
        <v>827244.3000000004</v>
      </c>
      <c r="J6989" s="8">
        <f t="shared" si="546"/>
        <v>64017.599999999991</v>
      </c>
      <c r="K6989" s="8">
        <f t="shared" si="547"/>
        <v>214485.89999999997</v>
      </c>
      <c r="L6989" s="8">
        <f t="shared" si="548"/>
        <v>39641.800000000003</v>
      </c>
      <c r="M6989" s="8">
        <f t="shared" si="549"/>
        <v>7674.6000000000013</v>
      </c>
    </row>
    <row r="6990" spans="1:13" x14ac:dyDescent="0.2">
      <c r="A6990" t="s">
        <v>57</v>
      </c>
      <c r="B6990" t="s">
        <v>58</v>
      </c>
      <c r="C6990">
        <v>2015</v>
      </c>
      <c r="D6990" t="s">
        <v>92</v>
      </c>
      <c r="E6990" t="s">
        <v>16</v>
      </c>
      <c r="F6990" t="s">
        <v>21</v>
      </c>
      <c r="G6990" t="s">
        <v>69</v>
      </c>
      <c r="H6990" s="2">
        <v>669.7</v>
      </c>
      <c r="I6990" s="8">
        <f t="shared" si="545"/>
        <v>827244.3000000004</v>
      </c>
      <c r="J6990" s="8">
        <f t="shared" si="546"/>
        <v>64017.599999999991</v>
      </c>
      <c r="K6990" s="8">
        <f t="shared" si="547"/>
        <v>214485.89999999997</v>
      </c>
      <c r="L6990" s="8">
        <f t="shared" si="548"/>
        <v>39641.800000000003</v>
      </c>
      <c r="M6990" s="8">
        <f t="shared" si="549"/>
        <v>18532.700000000004</v>
      </c>
    </row>
    <row r="6991" spans="1:13" x14ac:dyDescent="0.2">
      <c r="A6991" t="s">
        <v>57</v>
      </c>
      <c r="B6991" t="s">
        <v>58</v>
      </c>
      <c r="C6991">
        <v>2015</v>
      </c>
      <c r="D6991" t="s">
        <v>92</v>
      </c>
      <c r="E6991" t="s">
        <v>16</v>
      </c>
      <c r="F6991" t="s">
        <v>22</v>
      </c>
      <c r="G6991" t="s">
        <v>70</v>
      </c>
      <c r="H6991" s="2">
        <v>489.3</v>
      </c>
      <c r="I6991" s="8">
        <f t="shared" si="545"/>
        <v>827244.3000000004</v>
      </c>
      <c r="J6991" s="8">
        <f t="shared" si="546"/>
        <v>64017.599999999991</v>
      </c>
      <c r="K6991" s="8">
        <f t="shared" si="547"/>
        <v>214485.89999999997</v>
      </c>
      <c r="L6991" s="8">
        <f t="shared" si="548"/>
        <v>39641.800000000003</v>
      </c>
      <c r="M6991" s="8">
        <f t="shared" si="549"/>
        <v>8468.5999999999985</v>
      </c>
    </row>
    <row r="6992" spans="1:13" x14ac:dyDescent="0.2">
      <c r="A6992" t="s">
        <v>57</v>
      </c>
      <c r="B6992" t="s">
        <v>58</v>
      </c>
      <c r="C6992">
        <v>2015</v>
      </c>
      <c r="D6992" t="s">
        <v>92</v>
      </c>
      <c r="E6992" t="s">
        <v>23</v>
      </c>
      <c r="F6992" t="s">
        <v>24</v>
      </c>
      <c r="G6992" t="s">
        <v>71</v>
      </c>
      <c r="H6992" s="2">
        <v>1860</v>
      </c>
      <c r="I6992" s="8">
        <f t="shared" si="545"/>
        <v>827244.3000000004</v>
      </c>
      <c r="J6992" s="8">
        <f t="shared" si="546"/>
        <v>574609.39999999991</v>
      </c>
      <c r="K6992" s="8">
        <f t="shared" si="547"/>
        <v>214485.89999999997</v>
      </c>
      <c r="L6992" s="8">
        <f t="shared" si="548"/>
        <v>39641.800000000003</v>
      </c>
      <c r="M6992" s="8">
        <f t="shared" si="549"/>
        <v>84424</v>
      </c>
    </row>
    <row r="6993" spans="1:13" x14ac:dyDescent="0.2">
      <c r="A6993" t="s">
        <v>57</v>
      </c>
      <c r="B6993" t="s">
        <v>58</v>
      </c>
      <c r="C6993">
        <v>2015</v>
      </c>
      <c r="D6993" t="s">
        <v>92</v>
      </c>
      <c r="E6993" t="s">
        <v>23</v>
      </c>
      <c r="F6993" t="s">
        <v>25</v>
      </c>
      <c r="G6993" t="s">
        <v>72</v>
      </c>
      <c r="H6993" s="2">
        <v>5826</v>
      </c>
      <c r="I6993" s="8">
        <f t="shared" si="545"/>
        <v>827244.3000000004</v>
      </c>
      <c r="J6993" s="8">
        <f t="shared" si="546"/>
        <v>574609.39999999991</v>
      </c>
      <c r="K6993" s="8">
        <f t="shared" si="547"/>
        <v>214485.89999999997</v>
      </c>
      <c r="L6993" s="8">
        <f t="shared" si="548"/>
        <v>39641.800000000003</v>
      </c>
      <c r="M6993" s="8">
        <f t="shared" si="549"/>
        <v>114291</v>
      </c>
    </row>
    <row r="6994" spans="1:13" x14ac:dyDescent="0.2">
      <c r="A6994" t="s">
        <v>57</v>
      </c>
      <c r="B6994" t="s">
        <v>58</v>
      </c>
      <c r="C6994">
        <v>2015</v>
      </c>
      <c r="D6994" t="s">
        <v>92</v>
      </c>
      <c r="E6994" t="s">
        <v>23</v>
      </c>
      <c r="F6994" t="s">
        <v>26</v>
      </c>
      <c r="G6994" t="s">
        <v>73</v>
      </c>
      <c r="H6994" s="2">
        <v>2342.5</v>
      </c>
      <c r="I6994" s="8">
        <f t="shared" si="545"/>
        <v>827244.3000000004</v>
      </c>
      <c r="J6994" s="8">
        <f t="shared" si="546"/>
        <v>574609.39999999991</v>
      </c>
      <c r="K6994" s="8">
        <f t="shared" si="547"/>
        <v>214485.89999999997</v>
      </c>
      <c r="L6994" s="8">
        <f t="shared" si="548"/>
        <v>39641.800000000003</v>
      </c>
      <c r="M6994" s="8">
        <f t="shared" si="549"/>
        <v>45597.599999999991</v>
      </c>
    </row>
    <row r="6995" spans="1:13" x14ac:dyDescent="0.2">
      <c r="A6995" t="s">
        <v>57</v>
      </c>
      <c r="B6995" t="s">
        <v>58</v>
      </c>
      <c r="C6995">
        <v>2015</v>
      </c>
      <c r="D6995" t="s">
        <v>92</v>
      </c>
      <c r="E6995" t="s">
        <v>23</v>
      </c>
      <c r="F6995" t="s">
        <v>27</v>
      </c>
      <c r="G6995" t="s">
        <v>74</v>
      </c>
      <c r="H6995" s="2">
        <v>2339</v>
      </c>
      <c r="I6995" s="8">
        <f t="shared" si="545"/>
        <v>827244.3000000004</v>
      </c>
      <c r="J6995" s="8">
        <f t="shared" si="546"/>
        <v>574609.39999999991</v>
      </c>
      <c r="K6995" s="8">
        <f t="shared" si="547"/>
        <v>214485.89999999997</v>
      </c>
      <c r="L6995" s="8">
        <f t="shared" si="548"/>
        <v>39641.800000000003</v>
      </c>
      <c r="M6995" s="8">
        <f t="shared" si="549"/>
        <v>112022</v>
      </c>
    </row>
    <row r="6996" spans="1:13" x14ac:dyDescent="0.2">
      <c r="A6996" t="s">
        <v>57</v>
      </c>
      <c r="B6996" t="s">
        <v>58</v>
      </c>
      <c r="C6996">
        <v>2015</v>
      </c>
      <c r="D6996" t="s">
        <v>92</v>
      </c>
      <c r="E6996" t="s">
        <v>23</v>
      </c>
      <c r="F6996" t="s">
        <v>28</v>
      </c>
      <c r="G6996" t="s">
        <v>75</v>
      </c>
      <c r="H6996" s="2">
        <v>4314</v>
      </c>
      <c r="I6996" s="8">
        <f t="shared" si="545"/>
        <v>827244.3000000004</v>
      </c>
      <c r="J6996" s="8">
        <f t="shared" si="546"/>
        <v>574609.39999999991</v>
      </c>
      <c r="K6996" s="8">
        <f t="shared" si="547"/>
        <v>214485.89999999997</v>
      </c>
      <c r="L6996" s="8">
        <f t="shared" si="548"/>
        <v>39641.800000000003</v>
      </c>
      <c r="M6996" s="8">
        <f t="shared" si="549"/>
        <v>92221.8</v>
      </c>
    </row>
    <row r="6997" spans="1:13" x14ac:dyDescent="0.2">
      <c r="A6997" t="s">
        <v>57</v>
      </c>
      <c r="B6997" t="s">
        <v>58</v>
      </c>
      <c r="C6997">
        <v>2015</v>
      </c>
      <c r="D6997" t="s">
        <v>92</v>
      </c>
      <c r="E6997" t="s">
        <v>23</v>
      </c>
      <c r="F6997" t="s">
        <v>29</v>
      </c>
      <c r="G6997" t="s">
        <v>76</v>
      </c>
      <c r="H6997" s="2">
        <v>11396</v>
      </c>
      <c r="I6997" s="8">
        <f t="shared" si="545"/>
        <v>827244.3000000004</v>
      </c>
      <c r="J6997" s="8">
        <f t="shared" si="546"/>
        <v>574609.39999999991</v>
      </c>
      <c r="K6997" s="8">
        <f t="shared" si="547"/>
        <v>214485.89999999997</v>
      </c>
      <c r="L6997" s="8">
        <f t="shared" si="548"/>
        <v>39641.800000000003</v>
      </c>
      <c r="M6997" s="8">
        <f t="shared" si="549"/>
        <v>126053</v>
      </c>
    </row>
    <row r="6998" spans="1:13" x14ac:dyDescent="0.2">
      <c r="A6998" t="s">
        <v>57</v>
      </c>
      <c r="B6998" t="s">
        <v>58</v>
      </c>
      <c r="C6998">
        <v>2015</v>
      </c>
      <c r="D6998" t="s">
        <v>92</v>
      </c>
      <c r="E6998" t="s">
        <v>30</v>
      </c>
      <c r="F6998" t="s">
        <v>31</v>
      </c>
      <c r="G6998" t="s">
        <v>77</v>
      </c>
      <c r="H6998" s="2">
        <v>644.1</v>
      </c>
      <c r="I6998" s="8">
        <f t="shared" si="545"/>
        <v>827244.3000000004</v>
      </c>
      <c r="J6998" s="8">
        <f t="shared" si="546"/>
        <v>96144.199999999968</v>
      </c>
      <c r="K6998" s="8">
        <f t="shared" si="547"/>
        <v>214485.89999999997</v>
      </c>
      <c r="L6998" s="8">
        <f t="shared" si="548"/>
        <v>39641.800000000003</v>
      </c>
      <c r="M6998" s="8">
        <f t="shared" si="549"/>
        <v>14277.899999999998</v>
      </c>
    </row>
    <row r="6999" spans="1:13" x14ac:dyDescent="0.2">
      <c r="A6999" t="s">
        <v>57</v>
      </c>
      <c r="B6999" t="s">
        <v>58</v>
      </c>
      <c r="C6999">
        <v>2015</v>
      </c>
      <c r="D6999" t="s">
        <v>92</v>
      </c>
      <c r="E6999" t="s">
        <v>30</v>
      </c>
      <c r="F6999" t="s">
        <v>32</v>
      </c>
      <c r="G6999" t="s">
        <v>78</v>
      </c>
      <c r="H6999" s="2">
        <v>733</v>
      </c>
      <c r="I6999" s="8">
        <f t="shared" si="545"/>
        <v>827244.3000000004</v>
      </c>
      <c r="J6999" s="8">
        <f t="shared" si="546"/>
        <v>96144.199999999968</v>
      </c>
      <c r="K6999" s="8">
        <f t="shared" si="547"/>
        <v>214485.89999999997</v>
      </c>
      <c r="L6999" s="8">
        <f t="shared" si="548"/>
        <v>39641.800000000003</v>
      </c>
      <c r="M6999" s="8">
        <f t="shared" si="549"/>
        <v>15341.499999999987</v>
      </c>
    </row>
    <row r="7000" spans="1:13" x14ac:dyDescent="0.2">
      <c r="A7000" t="s">
        <v>57</v>
      </c>
      <c r="B7000" t="s">
        <v>58</v>
      </c>
      <c r="C7000">
        <v>2015</v>
      </c>
      <c r="D7000" t="s">
        <v>92</v>
      </c>
      <c r="E7000" t="s">
        <v>30</v>
      </c>
      <c r="F7000" t="s">
        <v>33</v>
      </c>
      <c r="G7000" t="s">
        <v>79</v>
      </c>
      <c r="H7000" s="2">
        <v>695.2</v>
      </c>
      <c r="I7000" s="8">
        <f t="shared" si="545"/>
        <v>827244.3000000004</v>
      </c>
      <c r="J7000" s="8">
        <f t="shared" si="546"/>
        <v>96144.199999999968</v>
      </c>
      <c r="K7000" s="8">
        <f t="shared" si="547"/>
        <v>214485.89999999997</v>
      </c>
      <c r="L7000" s="8">
        <f t="shared" si="548"/>
        <v>39641.800000000003</v>
      </c>
      <c r="M7000" s="8">
        <f t="shared" si="549"/>
        <v>16528.600000000002</v>
      </c>
    </row>
    <row r="7001" spans="1:13" x14ac:dyDescent="0.2">
      <c r="A7001" t="s">
        <v>57</v>
      </c>
      <c r="B7001" t="s">
        <v>58</v>
      </c>
      <c r="C7001">
        <v>2015</v>
      </c>
      <c r="D7001" t="s">
        <v>92</v>
      </c>
      <c r="E7001" t="s">
        <v>30</v>
      </c>
      <c r="F7001" t="s">
        <v>34</v>
      </c>
      <c r="G7001" t="s">
        <v>80</v>
      </c>
      <c r="H7001" s="2">
        <v>540.70000000000005</v>
      </c>
      <c r="I7001" s="8">
        <f t="shared" si="545"/>
        <v>827244.3000000004</v>
      </c>
      <c r="J7001" s="8">
        <f t="shared" si="546"/>
        <v>96144.199999999968</v>
      </c>
      <c r="K7001" s="8">
        <f t="shared" si="547"/>
        <v>214485.89999999997</v>
      </c>
      <c r="L7001" s="8">
        <f t="shared" si="548"/>
        <v>39641.800000000003</v>
      </c>
      <c r="M7001" s="8">
        <f t="shared" si="549"/>
        <v>15152.000000000004</v>
      </c>
    </row>
    <row r="7002" spans="1:13" x14ac:dyDescent="0.2">
      <c r="A7002" t="s">
        <v>57</v>
      </c>
      <c r="B7002" t="s">
        <v>58</v>
      </c>
      <c r="C7002">
        <v>2015</v>
      </c>
      <c r="D7002" t="s">
        <v>92</v>
      </c>
      <c r="E7002" t="s">
        <v>30</v>
      </c>
      <c r="F7002" t="s">
        <v>35</v>
      </c>
      <c r="G7002" t="s">
        <v>81</v>
      </c>
      <c r="H7002" s="2">
        <v>938.2</v>
      </c>
      <c r="I7002" s="8">
        <f t="shared" si="545"/>
        <v>827244.3000000004</v>
      </c>
      <c r="J7002" s="8">
        <f t="shared" si="546"/>
        <v>96144.199999999968</v>
      </c>
      <c r="K7002" s="8">
        <f t="shared" si="547"/>
        <v>214485.89999999997</v>
      </c>
      <c r="L7002" s="8">
        <f t="shared" si="548"/>
        <v>39641.800000000003</v>
      </c>
      <c r="M7002" s="8">
        <f t="shared" si="549"/>
        <v>15494.399999999998</v>
      </c>
    </row>
    <row r="7003" spans="1:13" x14ac:dyDescent="0.2">
      <c r="A7003" t="s">
        <v>57</v>
      </c>
      <c r="B7003" t="s">
        <v>58</v>
      </c>
      <c r="C7003">
        <v>2015</v>
      </c>
      <c r="D7003" t="s">
        <v>92</v>
      </c>
      <c r="E7003" t="s">
        <v>30</v>
      </c>
      <c r="F7003" t="s">
        <v>36</v>
      </c>
      <c r="G7003" t="s">
        <v>82</v>
      </c>
      <c r="H7003" s="2">
        <v>755.4</v>
      </c>
      <c r="I7003" s="8">
        <f t="shared" si="545"/>
        <v>827244.3000000004</v>
      </c>
      <c r="J7003" s="8">
        <f t="shared" si="546"/>
        <v>96144.199999999968</v>
      </c>
      <c r="K7003" s="8">
        <f t="shared" si="547"/>
        <v>214485.89999999997</v>
      </c>
      <c r="L7003" s="8">
        <f t="shared" si="548"/>
        <v>39641.800000000003</v>
      </c>
      <c r="M7003" s="8">
        <f t="shared" si="549"/>
        <v>19349.800000000007</v>
      </c>
    </row>
    <row r="7004" spans="1:13" x14ac:dyDescent="0.2">
      <c r="A7004" t="s">
        <v>57</v>
      </c>
      <c r="B7004" t="s">
        <v>58</v>
      </c>
      <c r="C7004">
        <v>2015</v>
      </c>
      <c r="D7004" t="s">
        <v>92</v>
      </c>
      <c r="E7004" t="s">
        <v>37</v>
      </c>
      <c r="F7004" t="s">
        <v>38</v>
      </c>
      <c r="G7004" t="s">
        <v>83</v>
      </c>
      <c r="H7004" s="2">
        <v>676.3</v>
      </c>
      <c r="I7004" s="8">
        <f t="shared" si="545"/>
        <v>827244.3000000004</v>
      </c>
      <c r="J7004" s="8">
        <f t="shared" si="546"/>
        <v>92473.100000000049</v>
      </c>
      <c r="K7004" s="8">
        <f t="shared" si="547"/>
        <v>214485.89999999997</v>
      </c>
      <c r="L7004" s="8">
        <f t="shared" si="548"/>
        <v>39641.800000000003</v>
      </c>
      <c r="M7004" s="8">
        <f t="shared" si="549"/>
        <v>16815.7</v>
      </c>
    </row>
    <row r="7005" spans="1:13" x14ac:dyDescent="0.2">
      <c r="A7005" t="s">
        <v>57</v>
      </c>
      <c r="B7005" t="s">
        <v>58</v>
      </c>
      <c r="C7005">
        <v>2015</v>
      </c>
      <c r="D7005" t="s">
        <v>92</v>
      </c>
      <c r="E7005" t="s">
        <v>37</v>
      </c>
      <c r="F7005" t="s">
        <v>39</v>
      </c>
      <c r="G7005" t="s">
        <v>84</v>
      </c>
      <c r="H7005" s="2">
        <v>792</v>
      </c>
      <c r="I7005" s="8">
        <f t="shared" si="545"/>
        <v>827244.3000000004</v>
      </c>
      <c r="J7005" s="8">
        <f t="shared" si="546"/>
        <v>92473.100000000049</v>
      </c>
      <c r="K7005" s="8">
        <f t="shared" si="547"/>
        <v>214485.89999999997</v>
      </c>
      <c r="L7005" s="8">
        <f t="shared" si="548"/>
        <v>39641.800000000003</v>
      </c>
      <c r="M7005" s="8">
        <f t="shared" si="549"/>
        <v>16969.599999999999</v>
      </c>
    </row>
    <row r="7006" spans="1:13" x14ac:dyDescent="0.2">
      <c r="A7006" t="s">
        <v>57</v>
      </c>
      <c r="B7006" t="s">
        <v>58</v>
      </c>
      <c r="C7006">
        <v>2015</v>
      </c>
      <c r="D7006" t="s">
        <v>92</v>
      </c>
      <c r="E7006" t="s">
        <v>37</v>
      </c>
      <c r="F7006" t="s">
        <v>40</v>
      </c>
      <c r="G7006" t="s">
        <v>85</v>
      </c>
      <c r="H7006" s="2">
        <v>550.9</v>
      </c>
      <c r="I7006" s="8">
        <f t="shared" si="545"/>
        <v>827244.3000000004</v>
      </c>
      <c r="J7006" s="8">
        <f t="shared" si="546"/>
        <v>92473.100000000049</v>
      </c>
      <c r="K7006" s="8">
        <f t="shared" si="547"/>
        <v>214485.89999999997</v>
      </c>
      <c r="L7006" s="8">
        <f t="shared" si="548"/>
        <v>39641.800000000003</v>
      </c>
      <c r="M7006" s="8">
        <f t="shared" si="549"/>
        <v>13584.199999999999</v>
      </c>
    </row>
    <row r="7007" spans="1:13" x14ac:dyDescent="0.2">
      <c r="A7007" t="s">
        <v>57</v>
      </c>
      <c r="B7007" t="s">
        <v>58</v>
      </c>
      <c r="C7007">
        <v>2015</v>
      </c>
      <c r="D7007" t="s">
        <v>92</v>
      </c>
      <c r="E7007" t="s">
        <v>37</v>
      </c>
      <c r="F7007" t="s">
        <v>41</v>
      </c>
      <c r="G7007" t="s">
        <v>86</v>
      </c>
      <c r="H7007" s="2">
        <v>710.8</v>
      </c>
      <c r="I7007" s="8">
        <f t="shared" si="545"/>
        <v>827244.3000000004</v>
      </c>
      <c r="J7007" s="8">
        <f t="shared" si="546"/>
        <v>92473.100000000049</v>
      </c>
      <c r="K7007" s="8">
        <f t="shared" si="547"/>
        <v>214485.89999999997</v>
      </c>
      <c r="L7007" s="8">
        <f t="shared" si="548"/>
        <v>39641.800000000003</v>
      </c>
      <c r="M7007" s="8">
        <f t="shared" si="549"/>
        <v>16342.3</v>
      </c>
    </row>
    <row r="7008" spans="1:13" x14ac:dyDescent="0.2">
      <c r="A7008" t="s">
        <v>57</v>
      </c>
      <c r="B7008" t="s">
        <v>58</v>
      </c>
      <c r="C7008">
        <v>2015</v>
      </c>
      <c r="D7008" t="s">
        <v>92</v>
      </c>
      <c r="E7008" t="s">
        <v>37</v>
      </c>
      <c r="F7008" t="s">
        <v>42</v>
      </c>
      <c r="G7008" t="s">
        <v>87</v>
      </c>
      <c r="H7008" s="2">
        <v>861.8</v>
      </c>
      <c r="I7008" s="8">
        <f t="shared" si="545"/>
        <v>827244.3000000004</v>
      </c>
      <c r="J7008" s="8">
        <f t="shared" si="546"/>
        <v>92473.100000000049</v>
      </c>
      <c r="K7008" s="8">
        <f t="shared" si="547"/>
        <v>214485.89999999997</v>
      </c>
      <c r="L7008" s="8">
        <f t="shared" si="548"/>
        <v>39641.800000000003</v>
      </c>
      <c r="M7008" s="8">
        <f t="shared" si="549"/>
        <v>17154.899999999998</v>
      </c>
    </row>
    <row r="7009" spans="1:13" x14ac:dyDescent="0.2">
      <c r="A7009" t="s">
        <v>57</v>
      </c>
      <c r="B7009" t="s">
        <v>58</v>
      </c>
      <c r="C7009">
        <v>2015</v>
      </c>
      <c r="D7009" t="s">
        <v>92</v>
      </c>
      <c r="E7009" t="s">
        <v>37</v>
      </c>
      <c r="F7009" t="s">
        <v>43</v>
      </c>
      <c r="G7009" t="s">
        <v>88</v>
      </c>
      <c r="H7009" s="2">
        <v>561</v>
      </c>
      <c r="I7009" s="8">
        <f t="shared" si="545"/>
        <v>827244.3000000004</v>
      </c>
      <c r="J7009" s="8">
        <f t="shared" si="546"/>
        <v>92473.100000000049</v>
      </c>
      <c r="K7009" s="8">
        <f t="shared" si="547"/>
        <v>214485.89999999997</v>
      </c>
      <c r="L7009" s="8">
        <f t="shared" si="548"/>
        <v>39641.800000000003</v>
      </c>
      <c r="M7009" s="8">
        <f t="shared" si="549"/>
        <v>11606.400000000001</v>
      </c>
    </row>
    <row r="7010" spans="1:13" x14ac:dyDescent="0.2">
      <c r="A7010" t="s">
        <v>57</v>
      </c>
      <c r="B7010" t="s">
        <v>58</v>
      </c>
      <c r="C7010">
        <v>2015</v>
      </c>
      <c r="D7010" t="s">
        <v>93</v>
      </c>
      <c r="E7010" t="s">
        <v>16</v>
      </c>
      <c r="F7010" t="s">
        <v>17</v>
      </c>
      <c r="G7010" t="s">
        <v>65</v>
      </c>
      <c r="H7010" s="2">
        <v>474.6</v>
      </c>
      <c r="I7010" s="8">
        <f t="shared" si="545"/>
        <v>892637.2999999997</v>
      </c>
      <c r="J7010" s="8">
        <f t="shared" si="546"/>
        <v>67418.799999999988</v>
      </c>
      <c r="K7010" s="8">
        <f t="shared" si="547"/>
        <v>224208.39999999997</v>
      </c>
      <c r="L7010" s="8">
        <f t="shared" si="548"/>
        <v>37571.699999999997</v>
      </c>
      <c r="M7010" s="8">
        <f t="shared" si="549"/>
        <v>11900.500000000002</v>
      </c>
    </row>
    <row r="7011" spans="1:13" x14ac:dyDescent="0.2">
      <c r="A7011" t="s">
        <v>57</v>
      </c>
      <c r="B7011" t="s">
        <v>58</v>
      </c>
      <c r="C7011">
        <v>2015</v>
      </c>
      <c r="D7011" t="s">
        <v>93</v>
      </c>
      <c r="E7011" t="s">
        <v>16</v>
      </c>
      <c r="F7011" t="s">
        <v>18</v>
      </c>
      <c r="G7011" t="s">
        <v>66</v>
      </c>
      <c r="H7011" s="2">
        <v>320.2</v>
      </c>
      <c r="I7011" s="8">
        <f t="shared" si="545"/>
        <v>892637.2999999997</v>
      </c>
      <c r="J7011" s="8">
        <f t="shared" si="546"/>
        <v>67418.799999999988</v>
      </c>
      <c r="K7011" s="8">
        <f t="shared" si="547"/>
        <v>224208.39999999997</v>
      </c>
      <c r="L7011" s="8">
        <f t="shared" si="548"/>
        <v>37571.699999999997</v>
      </c>
      <c r="M7011" s="8">
        <f t="shared" si="549"/>
        <v>10167.099999999999</v>
      </c>
    </row>
    <row r="7012" spans="1:13" x14ac:dyDescent="0.2">
      <c r="A7012" t="s">
        <v>57</v>
      </c>
      <c r="B7012" t="s">
        <v>58</v>
      </c>
      <c r="C7012">
        <v>2015</v>
      </c>
      <c r="D7012" t="s">
        <v>93</v>
      </c>
      <c r="E7012" t="s">
        <v>16</v>
      </c>
      <c r="F7012" t="s">
        <v>19</v>
      </c>
      <c r="G7012" t="s">
        <v>67</v>
      </c>
      <c r="H7012" s="2">
        <v>382.7</v>
      </c>
      <c r="I7012" s="8">
        <f t="shared" si="545"/>
        <v>892637.2999999997</v>
      </c>
      <c r="J7012" s="8">
        <f t="shared" si="546"/>
        <v>67418.799999999988</v>
      </c>
      <c r="K7012" s="8">
        <f t="shared" si="547"/>
        <v>224208.39999999997</v>
      </c>
      <c r="L7012" s="8">
        <f t="shared" si="548"/>
        <v>37571.699999999997</v>
      </c>
      <c r="M7012" s="8">
        <f t="shared" si="549"/>
        <v>7405.4999999999991</v>
      </c>
    </row>
    <row r="7013" spans="1:13" x14ac:dyDescent="0.2">
      <c r="A7013" t="s">
        <v>57</v>
      </c>
      <c r="B7013" t="s">
        <v>58</v>
      </c>
      <c r="C7013">
        <v>2015</v>
      </c>
      <c r="D7013" t="s">
        <v>93</v>
      </c>
      <c r="E7013" t="s">
        <v>16</v>
      </c>
      <c r="F7013" t="s">
        <v>20</v>
      </c>
      <c r="G7013" t="s">
        <v>68</v>
      </c>
      <c r="H7013" s="2">
        <v>422.1</v>
      </c>
      <c r="I7013" s="8">
        <f t="shared" si="545"/>
        <v>892637.2999999997</v>
      </c>
      <c r="J7013" s="8">
        <f t="shared" si="546"/>
        <v>67418.799999999988</v>
      </c>
      <c r="K7013" s="8">
        <f t="shared" si="547"/>
        <v>224208.39999999997</v>
      </c>
      <c r="L7013" s="8">
        <f t="shared" si="548"/>
        <v>37571.699999999997</v>
      </c>
      <c r="M7013" s="8">
        <f t="shared" si="549"/>
        <v>7879.0000000000009</v>
      </c>
    </row>
    <row r="7014" spans="1:13" x14ac:dyDescent="0.2">
      <c r="A7014" t="s">
        <v>57</v>
      </c>
      <c r="B7014" t="s">
        <v>58</v>
      </c>
      <c r="C7014">
        <v>2015</v>
      </c>
      <c r="D7014" t="s">
        <v>93</v>
      </c>
      <c r="E7014" t="s">
        <v>16</v>
      </c>
      <c r="F7014" t="s">
        <v>21</v>
      </c>
      <c r="G7014" t="s">
        <v>69</v>
      </c>
      <c r="H7014" s="2">
        <v>1187.3</v>
      </c>
      <c r="I7014" s="8">
        <f t="shared" si="545"/>
        <v>892637.2999999997</v>
      </c>
      <c r="J7014" s="8">
        <f t="shared" si="546"/>
        <v>67418.799999999988</v>
      </c>
      <c r="K7014" s="8">
        <f t="shared" si="547"/>
        <v>224208.39999999997</v>
      </c>
      <c r="L7014" s="8">
        <f t="shared" si="548"/>
        <v>37571.699999999997</v>
      </c>
      <c r="M7014" s="8">
        <f t="shared" si="549"/>
        <v>21488.3</v>
      </c>
    </row>
    <row r="7015" spans="1:13" x14ac:dyDescent="0.2">
      <c r="A7015" t="s">
        <v>57</v>
      </c>
      <c r="B7015" t="s">
        <v>58</v>
      </c>
      <c r="C7015">
        <v>2015</v>
      </c>
      <c r="D7015" t="s">
        <v>93</v>
      </c>
      <c r="E7015" t="s">
        <v>16</v>
      </c>
      <c r="F7015" t="s">
        <v>22</v>
      </c>
      <c r="G7015" t="s">
        <v>70</v>
      </c>
      <c r="H7015" s="2">
        <v>298.8</v>
      </c>
      <c r="I7015" s="8">
        <f t="shared" si="545"/>
        <v>892637.2999999997</v>
      </c>
      <c r="J7015" s="8">
        <f t="shared" si="546"/>
        <v>67418.799999999988</v>
      </c>
      <c r="K7015" s="8">
        <f t="shared" si="547"/>
        <v>224208.39999999997</v>
      </c>
      <c r="L7015" s="8">
        <f t="shared" si="548"/>
        <v>37571.699999999997</v>
      </c>
      <c r="M7015" s="8">
        <f t="shared" si="549"/>
        <v>8578.4000000000015</v>
      </c>
    </row>
    <row r="7016" spans="1:13" x14ac:dyDescent="0.2">
      <c r="A7016" t="s">
        <v>57</v>
      </c>
      <c r="B7016" t="s">
        <v>58</v>
      </c>
      <c r="C7016">
        <v>2015</v>
      </c>
      <c r="D7016" t="s">
        <v>93</v>
      </c>
      <c r="E7016" t="s">
        <v>23</v>
      </c>
      <c r="F7016" t="s">
        <v>24</v>
      </c>
      <c r="G7016" t="s">
        <v>71</v>
      </c>
      <c r="H7016" s="2">
        <v>5600</v>
      </c>
      <c r="I7016" s="8">
        <f t="shared" si="545"/>
        <v>892637.2999999997</v>
      </c>
      <c r="J7016" s="8">
        <f t="shared" si="546"/>
        <v>623708.69999999984</v>
      </c>
      <c r="K7016" s="8">
        <f t="shared" si="547"/>
        <v>224208.39999999997</v>
      </c>
      <c r="L7016" s="8">
        <f t="shared" si="548"/>
        <v>37571.699999999997</v>
      </c>
      <c r="M7016" s="8">
        <f t="shared" si="549"/>
        <v>93521</v>
      </c>
    </row>
    <row r="7017" spans="1:13" x14ac:dyDescent="0.2">
      <c r="A7017" t="s">
        <v>57</v>
      </c>
      <c r="B7017" t="s">
        <v>58</v>
      </c>
      <c r="C7017">
        <v>2015</v>
      </c>
      <c r="D7017" t="s">
        <v>93</v>
      </c>
      <c r="E7017" t="s">
        <v>23</v>
      </c>
      <c r="F7017" t="s">
        <v>25</v>
      </c>
      <c r="G7017" t="s">
        <v>72</v>
      </c>
      <c r="H7017" s="2">
        <v>3967</v>
      </c>
      <c r="I7017" s="8">
        <f t="shared" si="545"/>
        <v>892637.2999999997</v>
      </c>
      <c r="J7017" s="8">
        <f t="shared" si="546"/>
        <v>623708.69999999984</v>
      </c>
      <c r="K7017" s="8">
        <f t="shared" si="547"/>
        <v>224208.39999999997</v>
      </c>
      <c r="L7017" s="8">
        <f t="shared" si="548"/>
        <v>37571.699999999997</v>
      </c>
      <c r="M7017" s="8">
        <f t="shared" si="549"/>
        <v>131533</v>
      </c>
    </row>
    <row r="7018" spans="1:13" x14ac:dyDescent="0.2">
      <c r="A7018" t="s">
        <v>57</v>
      </c>
      <c r="B7018" t="s">
        <v>58</v>
      </c>
      <c r="C7018">
        <v>2015</v>
      </c>
      <c r="D7018" t="s">
        <v>93</v>
      </c>
      <c r="E7018" t="s">
        <v>23</v>
      </c>
      <c r="F7018" t="s">
        <v>26</v>
      </c>
      <c r="G7018" t="s">
        <v>73</v>
      </c>
      <c r="H7018" s="2">
        <v>2204.6</v>
      </c>
      <c r="I7018" s="8">
        <f t="shared" si="545"/>
        <v>892637.2999999997</v>
      </c>
      <c r="J7018" s="8">
        <f t="shared" si="546"/>
        <v>623708.69999999984</v>
      </c>
      <c r="K7018" s="8">
        <f t="shared" si="547"/>
        <v>224208.39999999997</v>
      </c>
      <c r="L7018" s="8">
        <f t="shared" si="548"/>
        <v>37571.699999999997</v>
      </c>
      <c r="M7018" s="8">
        <f t="shared" si="549"/>
        <v>48673.69999999999</v>
      </c>
    </row>
    <row r="7019" spans="1:13" x14ac:dyDescent="0.2">
      <c r="A7019" t="s">
        <v>57</v>
      </c>
      <c r="B7019" t="s">
        <v>58</v>
      </c>
      <c r="C7019">
        <v>2015</v>
      </c>
      <c r="D7019" t="s">
        <v>93</v>
      </c>
      <c r="E7019" t="s">
        <v>23</v>
      </c>
      <c r="F7019" t="s">
        <v>27</v>
      </c>
      <c r="G7019" t="s">
        <v>74</v>
      </c>
      <c r="H7019" s="2">
        <v>6886.4</v>
      </c>
      <c r="I7019" s="8">
        <f t="shared" si="545"/>
        <v>892637.2999999997</v>
      </c>
      <c r="J7019" s="8">
        <f t="shared" si="546"/>
        <v>623708.69999999984</v>
      </c>
      <c r="K7019" s="8">
        <f t="shared" si="547"/>
        <v>224208.39999999997</v>
      </c>
      <c r="L7019" s="8">
        <f t="shared" si="548"/>
        <v>37571.699999999997</v>
      </c>
      <c r="M7019" s="8">
        <f t="shared" si="549"/>
        <v>119437.4</v>
      </c>
    </row>
    <row r="7020" spans="1:13" x14ac:dyDescent="0.2">
      <c r="A7020" t="s">
        <v>57</v>
      </c>
      <c r="B7020" t="s">
        <v>58</v>
      </c>
      <c r="C7020">
        <v>2015</v>
      </c>
      <c r="D7020" t="s">
        <v>93</v>
      </c>
      <c r="E7020" t="s">
        <v>23</v>
      </c>
      <c r="F7020" t="s">
        <v>28</v>
      </c>
      <c r="G7020" t="s">
        <v>75</v>
      </c>
      <c r="H7020" s="2">
        <v>3036.5</v>
      </c>
      <c r="I7020" s="8">
        <f t="shared" si="545"/>
        <v>892637.2999999997</v>
      </c>
      <c r="J7020" s="8">
        <f t="shared" si="546"/>
        <v>623708.69999999984</v>
      </c>
      <c r="K7020" s="8">
        <f t="shared" si="547"/>
        <v>224208.39999999997</v>
      </c>
      <c r="L7020" s="8">
        <f t="shared" si="548"/>
        <v>37571.699999999997</v>
      </c>
      <c r="M7020" s="8">
        <f t="shared" si="549"/>
        <v>94342.60000000002</v>
      </c>
    </row>
    <row r="7021" spans="1:13" x14ac:dyDescent="0.2">
      <c r="A7021" t="s">
        <v>57</v>
      </c>
      <c r="B7021" t="s">
        <v>58</v>
      </c>
      <c r="C7021">
        <v>2015</v>
      </c>
      <c r="D7021" t="s">
        <v>93</v>
      </c>
      <c r="E7021" t="s">
        <v>23</v>
      </c>
      <c r="F7021" t="s">
        <v>29</v>
      </c>
      <c r="G7021" t="s">
        <v>76</v>
      </c>
      <c r="H7021" s="2">
        <v>3367</v>
      </c>
      <c r="I7021" s="8">
        <f t="shared" si="545"/>
        <v>892637.2999999997</v>
      </c>
      <c r="J7021" s="8">
        <f t="shared" si="546"/>
        <v>623708.69999999984</v>
      </c>
      <c r="K7021" s="8">
        <f t="shared" si="547"/>
        <v>224208.39999999997</v>
      </c>
      <c r="L7021" s="8">
        <f t="shared" si="548"/>
        <v>37571.699999999997</v>
      </c>
      <c r="M7021" s="8">
        <f t="shared" si="549"/>
        <v>136201</v>
      </c>
    </row>
    <row r="7022" spans="1:13" x14ac:dyDescent="0.2">
      <c r="A7022" t="s">
        <v>57</v>
      </c>
      <c r="B7022" t="s">
        <v>58</v>
      </c>
      <c r="C7022">
        <v>2015</v>
      </c>
      <c r="D7022" t="s">
        <v>93</v>
      </c>
      <c r="E7022" t="s">
        <v>30</v>
      </c>
      <c r="F7022" t="s">
        <v>31</v>
      </c>
      <c r="G7022" t="s">
        <v>77</v>
      </c>
      <c r="H7022" s="2">
        <v>755.2</v>
      </c>
      <c r="I7022" s="8">
        <f t="shared" si="545"/>
        <v>892637.2999999997</v>
      </c>
      <c r="J7022" s="8">
        <f t="shared" si="546"/>
        <v>101548.69999999997</v>
      </c>
      <c r="K7022" s="8">
        <f t="shared" si="547"/>
        <v>224208.39999999997</v>
      </c>
      <c r="L7022" s="8">
        <f t="shared" si="548"/>
        <v>37571.699999999997</v>
      </c>
      <c r="M7022" s="8">
        <f t="shared" si="549"/>
        <v>15253.199999999993</v>
      </c>
    </row>
    <row r="7023" spans="1:13" x14ac:dyDescent="0.2">
      <c r="A7023" t="s">
        <v>57</v>
      </c>
      <c r="B7023" t="s">
        <v>58</v>
      </c>
      <c r="C7023">
        <v>2015</v>
      </c>
      <c r="D7023" t="s">
        <v>93</v>
      </c>
      <c r="E7023" t="s">
        <v>30</v>
      </c>
      <c r="F7023" t="s">
        <v>32</v>
      </c>
      <c r="G7023" t="s">
        <v>78</v>
      </c>
      <c r="H7023" s="2">
        <v>590.9</v>
      </c>
      <c r="I7023" s="8">
        <f t="shared" si="545"/>
        <v>892637.2999999997</v>
      </c>
      <c r="J7023" s="8">
        <f t="shared" si="546"/>
        <v>101548.69999999997</v>
      </c>
      <c r="K7023" s="8">
        <f t="shared" si="547"/>
        <v>224208.39999999997</v>
      </c>
      <c r="L7023" s="8">
        <f t="shared" si="548"/>
        <v>37571.699999999997</v>
      </c>
      <c r="M7023" s="8">
        <f t="shared" si="549"/>
        <v>16768.999999999993</v>
      </c>
    </row>
    <row r="7024" spans="1:13" x14ac:dyDescent="0.2">
      <c r="A7024" t="s">
        <v>57</v>
      </c>
      <c r="B7024" t="s">
        <v>58</v>
      </c>
      <c r="C7024">
        <v>2015</v>
      </c>
      <c r="D7024" t="s">
        <v>93</v>
      </c>
      <c r="E7024" t="s">
        <v>30</v>
      </c>
      <c r="F7024" t="s">
        <v>33</v>
      </c>
      <c r="G7024" t="s">
        <v>79</v>
      </c>
      <c r="H7024" s="2">
        <v>884.9</v>
      </c>
      <c r="I7024" s="8">
        <f t="shared" si="545"/>
        <v>892637.2999999997</v>
      </c>
      <c r="J7024" s="8">
        <f t="shared" si="546"/>
        <v>101548.69999999997</v>
      </c>
      <c r="K7024" s="8">
        <f t="shared" si="547"/>
        <v>224208.39999999997</v>
      </c>
      <c r="L7024" s="8">
        <f t="shared" si="548"/>
        <v>37571.699999999997</v>
      </c>
      <c r="M7024" s="8">
        <f t="shared" si="549"/>
        <v>16750.8</v>
      </c>
    </row>
    <row r="7025" spans="1:13" x14ac:dyDescent="0.2">
      <c r="A7025" t="s">
        <v>57</v>
      </c>
      <c r="B7025" t="s">
        <v>58</v>
      </c>
      <c r="C7025">
        <v>2015</v>
      </c>
      <c r="D7025" t="s">
        <v>93</v>
      </c>
      <c r="E7025" t="s">
        <v>30</v>
      </c>
      <c r="F7025" t="s">
        <v>34</v>
      </c>
      <c r="G7025" t="s">
        <v>80</v>
      </c>
      <c r="H7025" s="2">
        <v>858.2</v>
      </c>
      <c r="I7025" s="8">
        <f t="shared" si="545"/>
        <v>892637.2999999997</v>
      </c>
      <c r="J7025" s="8">
        <f t="shared" si="546"/>
        <v>101548.69999999997</v>
      </c>
      <c r="K7025" s="8">
        <f t="shared" si="547"/>
        <v>224208.39999999997</v>
      </c>
      <c r="L7025" s="8">
        <f t="shared" si="548"/>
        <v>37571.699999999997</v>
      </c>
      <c r="M7025" s="8">
        <f t="shared" si="549"/>
        <v>15397.399999999991</v>
      </c>
    </row>
    <row r="7026" spans="1:13" x14ac:dyDescent="0.2">
      <c r="A7026" t="s">
        <v>57</v>
      </c>
      <c r="B7026" t="s">
        <v>58</v>
      </c>
      <c r="C7026">
        <v>2015</v>
      </c>
      <c r="D7026" t="s">
        <v>93</v>
      </c>
      <c r="E7026" t="s">
        <v>30</v>
      </c>
      <c r="F7026" t="s">
        <v>35</v>
      </c>
      <c r="G7026" t="s">
        <v>81</v>
      </c>
      <c r="H7026" s="2">
        <v>702.8</v>
      </c>
      <c r="I7026" s="8">
        <f t="shared" si="545"/>
        <v>892637.2999999997</v>
      </c>
      <c r="J7026" s="8">
        <f t="shared" si="546"/>
        <v>101548.69999999997</v>
      </c>
      <c r="K7026" s="8">
        <f t="shared" si="547"/>
        <v>224208.39999999997</v>
      </c>
      <c r="L7026" s="8">
        <f t="shared" si="548"/>
        <v>37571.699999999997</v>
      </c>
      <c r="M7026" s="8">
        <f t="shared" si="549"/>
        <v>16508</v>
      </c>
    </row>
    <row r="7027" spans="1:13" x14ac:dyDescent="0.2">
      <c r="A7027" t="s">
        <v>57</v>
      </c>
      <c r="B7027" t="s">
        <v>58</v>
      </c>
      <c r="C7027">
        <v>2015</v>
      </c>
      <c r="D7027" t="s">
        <v>93</v>
      </c>
      <c r="E7027" t="s">
        <v>30</v>
      </c>
      <c r="F7027" t="s">
        <v>36</v>
      </c>
      <c r="G7027" t="s">
        <v>82</v>
      </c>
      <c r="H7027" s="2">
        <v>1116.7</v>
      </c>
      <c r="I7027" s="8">
        <f t="shared" si="545"/>
        <v>892637.2999999997</v>
      </c>
      <c r="J7027" s="8">
        <f t="shared" si="546"/>
        <v>101548.69999999997</v>
      </c>
      <c r="K7027" s="8">
        <f t="shared" si="547"/>
        <v>224208.39999999997</v>
      </c>
      <c r="L7027" s="8">
        <f t="shared" si="548"/>
        <v>37571.699999999997</v>
      </c>
      <c r="M7027" s="8">
        <f t="shared" si="549"/>
        <v>20870.300000000003</v>
      </c>
    </row>
    <row r="7028" spans="1:13" x14ac:dyDescent="0.2">
      <c r="A7028" t="s">
        <v>57</v>
      </c>
      <c r="B7028" t="s">
        <v>58</v>
      </c>
      <c r="C7028">
        <v>2015</v>
      </c>
      <c r="D7028" t="s">
        <v>93</v>
      </c>
      <c r="E7028" t="s">
        <v>37</v>
      </c>
      <c r="F7028" t="s">
        <v>38</v>
      </c>
      <c r="G7028" t="s">
        <v>83</v>
      </c>
      <c r="H7028" s="2">
        <v>786.2</v>
      </c>
      <c r="I7028" s="8">
        <f t="shared" si="545"/>
        <v>892637.2999999997</v>
      </c>
      <c r="J7028" s="8">
        <f t="shared" si="546"/>
        <v>99961.099999999991</v>
      </c>
      <c r="K7028" s="8">
        <f t="shared" si="547"/>
        <v>224208.39999999997</v>
      </c>
      <c r="L7028" s="8">
        <f t="shared" si="548"/>
        <v>37571.699999999997</v>
      </c>
      <c r="M7028" s="8">
        <f t="shared" si="549"/>
        <v>17853.399999999987</v>
      </c>
    </row>
    <row r="7029" spans="1:13" x14ac:dyDescent="0.2">
      <c r="A7029" t="s">
        <v>57</v>
      </c>
      <c r="B7029" t="s">
        <v>58</v>
      </c>
      <c r="C7029">
        <v>2015</v>
      </c>
      <c r="D7029" t="s">
        <v>93</v>
      </c>
      <c r="E7029" t="s">
        <v>37</v>
      </c>
      <c r="F7029" t="s">
        <v>39</v>
      </c>
      <c r="G7029" t="s">
        <v>84</v>
      </c>
      <c r="H7029" s="2">
        <v>851.7</v>
      </c>
      <c r="I7029" s="8">
        <f t="shared" si="545"/>
        <v>892637.2999999997</v>
      </c>
      <c r="J7029" s="8">
        <f t="shared" si="546"/>
        <v>99961.099999999991</v>
      </c>
      <c r="K7029" s="8">
        <f t="shared" si="547"/>
        <v>224208.39999999997</v>
      </c>
      <c r="L7029" s="8">
        <f t="shared" si="548"/>
        <v>37571.699999999997</v>
      </c>
      <c r="M7029" s="8">
        <f t="shared" si="549"/>
        <v>19347.099999999991</v>
      </c>
    </row>
    <row r="7030" spans="1:13" x14ac:dyDescent="0.2">
      <c r="A7030" t="s">
        <v>57</v>
      </c>
      <c r="B7030" t="s">
        <v>58</v>
      </c>
      <c r="C7030">
        <v>2015</v>
      </c>
      <c r="D7030" t="s">
        <v>93</v>
      </c>
      <c r="E7030" t="s">
        <v>37</v>
      </c>
      <c r="F7030" t="s">
        <v>40</v>
      </c>
      <c r="G7030" t="s">
        <v>85</v>
      </c>
      <c r="H7030" s="2">
        <v>786.2</v>
      </c>
      <c r="I7030" s="8">
        <f t="shared" si="545"/>
        <v>892637.2999999997</v>
      </c>
      <c r="J7030" s="8">
        <f t="shared" si="546"/>
        <v>99961.099999999991</v>
      </c>
      <c r="K7030" s="8">
        <f t="shared" si="547"/>
        <v>224208.39999999997</v>
      </c>
      <c r="L7030" s="8">
        <f t="shared" si="548"/>
        <v>37571.699999999997</v>
      </c>
      <c r="M7030" s="8">
        <f t="shared" si="549"/>
        <v>15376.4</v>
      </c>
    </row>
    <row r="7031" spans="1:13" x14ac:dyDescent="0.2">
      <c r="A7031" t="s">
        <v>57</v>
      </c>
      <c r="B7031" t="s">
        <v>58</v>
      </c>
      <c r="C7031">
        <v>2015</v>
      </c>
      <c r="D7031" t="s">
        <v>93</v>
      </c>
      <c r="E7031" t="s">
        <v>37</v>
      </c>
      <c r="F7031" t="s">
        <v>41</v>
      </c>
      <c r="G7031" t="s">
        <v>86</v>
      </c>
      <c r="H7031" s="2">
        <v>676.6</v>
      </c>
      <c r="I7031" s="8">
        <f t="shared" si="545"/>
        <v>892637.2999999997</v>
      </c>
      <c r="J7031" s="8">
        <f t="shared" si="546"/>
        <v>99961.099999999991</v>
      </c>
      <c r="K7031" s="8">
        <f t="shared" si="547"/>
        <v>224208.39999999997</v>
      </c>
      <c r="L7031" s="8">
        <f t="shared" si="548"/>
        <v>37571.699999999997</v>
      </c>
      <c r="M7031" s="8">
        <f t="shared" si="549"/>
        <v>17294.2</v>
      </c>
    </row>
    <row r="7032" spans="1:13" x14ac:dyDescent="0.2">
      <c r="A7032" t="s">
        <v>57</v>
      </c>
      <c r="B7032" t="s">
        <v>58</v>
      </c>
      <c r="C7032">
        <v>2015</v>
      </c>
      <c r="D7032" t="s">
        <v>93</v>
      </c>
      <c r="E7032" t="s">
        <v>37</v>
      </c>
      <c r="F7032" t="s">
        <v>42</v>
      </c>
      <c r="G7032" t="s">
        <v>87</v>
      </c>
      <c r="H7032" s="2">
        <v>801.8</v>
      </c>
      <c r="I7032" s="8">
        <f t="shared" si="545"/>
        <v>892637.2999999997</v>
      </c>
      <c r="J7032" s="8">
        <f t="shared" si="546"/>
        <v>99961.099999999991</v>
      </c>
      <c r="K7032" s="8">
        <f t="shared" si="547"/>
        <v>224208.39999999997</v>
      </c>
      <c r="L7032" s="8">
        <f t="shared" si="548"/>
        <v>37571.699999999997</v>
      </c>
      <c r="M7032" s="8">
        <f t="shared" si="549"/>
        <v>18046.899999999998</v>
      </c>
    </row>
    <row r="7033" spans="1:13" x14ac:dyDescent="0.2">
      <c r="A7033" t="s">
        <v>57</v>
      </c>
      <c r="B7033" t="s">
        <v>58</v>
      </c>
      <c r="C7033">
        <v>2015</v>
      </c>
      <c r="D7033" t="s">
        <v>93</v>
      </c>
      <c r="E7033" t="s">
        <v>37</v>
      </c>
      <c r="F7033" t="s">
        <v>43</v>
      </c>
      <c r="G7033" t="s">
        <v>88</v>
      </c>
      <c r="H7033" s="2">
        <v>613.29999999999995</v>
      </c>
      <c r="I7033" s="8">
        <f t="shared" si="545"/>
        <v>892637.2999999997</v>
      </c>
      <c r="J7033" s="8">
        <f t="shared" si="546"/>
        <v>99961.099999999991</v>
      </c>
      <c r="K7033" s="8">
        <f t="shared" si="547"/>
        <v>224208.39999999997</v>
      </c>
      <c r="L7033" s="8">
        <f t="shared" si="548"/>
        <v>37571.699999999997</v>
      </c>
      <c r="M7033" s="8">
        <f t="shared" si="549"/>
        <v>12043.1</v>
      </c>
    </row>
    <row r="7034" spans="1:13" x14ac:dyDescent="0.2">
      <c r="A7034" t="s">
        <v>57</v>
      </c>
      <c r="B7034" t="s">
        <v>58</v>
      </c>
      <c r="C7034">
        <v>2015</v>
      </c>
      <c r="D7034" t="s">
        <v>94</v>
      </c>
      <c r="E7034" t="s">
        <v>16</v>
      </c>
      <c r="F7034" t="s">
        <v>17</v>
      </c>
      <c r="G7034" t="s">
        <v>65</v>
      </c>
      <c r="H7034" s="2">
        <v>585</v>
      </c>
      <c r="I7034" s="8">
        <f t="shared" si="545"/>
        <v>964882</v>
      </c>
      <c r="J7034" s="8">
        <f t="shared" si="546"/>
        <v>72064</v>
      </c>
      <c r="K7034" s="8">
        <f t="shared" si="547"/>
        <v>228679</v>
      </c>
      <c r="L7034" s="8">
        <f t="shared" si="548"/>
        <v>40280</v>
      </c>
      <c r="M7034" s="8">
        <f t="shared" si="549"/>
        <v>13823</v>
      </c>
    </row>
    <row r="7035" spans="1:13" x14ac:dyDescent="0.2">
      <c r="A7035" t="s">
        <v>57</v>
      </c>
      <c r="B7035" t="s">
        <v>58</v>
      </c>
      <c r="C7035">
        <v>2015</v>
      </c>
      <c r="D7035" t="s">
        <v>94</v>
      </c>
      <c r="E7035" t="s">
        <v>16</v>
      </c>
      <c r="F7035" t="s">
        <v>18</v>
      </c>
      <c r="G7035" t="s">
        <v>66</v>
      </c>
      <c r="H7035" s="2">
        <v>308</v>
      </c>
      <c r="I7035" s="8">
        <f t="shared" si="545"/>
        <v>964882</v>
      </c>
      <c r="J7035" s="8">
        <f t="shared" si="546"/>
        <v>72064</v>
      </c>
      <c r="K7035" s="8">
        <f t="shared" si="547"/>
        <v>228679</v>
      </c>
      <c r="L7035" s="8">
        <f t="shared" si="548"/>
        <v>40280</v>
      </c>
      <c r="M7035" s="8">
        <f t="shared" si="549"/>
        <v>10961</v>
      </c>
    </row>
    <row r="7036" spans="1:13" x14ac:dyDescent="0.2">
      <c r="A7036" t="s">
        <v>57</v>
      </c>
      <c r="B7036" t="s">
        <v>58</v>
      </c>
      <c r="C7036">
        <v>2015</v>
      </c>
      <c r="D7036" t="s">
        <v>94</v>
      </c>
      <c r="E7036" t="s">
        <v>16</v>
      </c>
      <c r="F7036" t="s">
        <v>19</v>
      </c>
      <c r="G7036" t="s">
        <v>67</v>
      </c>
      <c r="H7036" s="2">
        <v>358</v>
      </c>
      <c r="I7036" s="8">
        <f t="shared" si="545"/>
        <v>964882</v>
      </c>
      <c r="J7036" s="8">
        <f t="shared" si="546"/>
        <v>72064</v>
      </c>
      <c r="K7036" s="8">
        <f t="shared" si="547"/>
        <v>228679</v>
      </c>
      <c r="L7036" s="8">
        <f t="shared" si="548"/>
        <v>40280</v>
      </c>
      <c r="M7036" s="8">
        <f t="shared" si="549"/>
        <v>8689</v>
      </c>
    </row>
    <row r="7037" spans="1:13" x14ac:dyDescent="0.2">
      <c r="A7037" t="s">
        <v>57</v>
      </c>
      <c r="B7037" t="s">
        <v>58</v>
      </c>
      <c r="C7037">
        <v>2015</v>
      </c>
      <c r="D7037" t="s">
        <v>94</v>
      </c>
      <c r="E7037" t="s">
        <v>16</v>
      </c>
      <c r="F7037" t="s">
        <v>20</v>
      </c>
      <c r="G7037" t="s">
        <v>68</v>
      </c>
      <c r="H7037" s="2">
        <v>320</v>
      </c>
      <c r="I7037" s="8">
        <f t="shared" si="545"/>
        <v>964882</v>
      </c>
      <c r="J7037" s="8">
        <f t="shared" si="546"/>
        <v>72064</v>
      </c>
      <c r="K7037" s="8">
        <f t="shared" si="547"/>
        <v>228679</v>
      </c>
      <c r="L7037" s="8">
        <f t="shared" si="548"/>
        <v>40280</v>
      </c>
      <c r="M7037" s="8">
        <f t="shared" si="549"/>
        <v>8503</v>
      </c>
    </row>
    <row r="7038" spans="1:13" x14ac:dyDescent="0.2">
      <c r="A7038" t="s">
        <v>57</v>
      </c>
      <c r="B7038" t="s">
        <v>58</v>
      </c>
      <c r="C7038">
        <v>2015</v>
      </c>
      <c r="D7038" t="s">
        <v>94</v>
      </c>
      <c r="E7038" t="s">
        <v>16</v>
      </c>
      <c r="F7038" t="s">
        <v>21</v>
      </c>
      <c r="G7038" t="s">
        <v>69</v>
      </c>
      <c r="H7038" s="2">
        <v>1145</v>
      </c>
      <c r="I7038" s="8">
        <f t="shared" si="545"/>
        <v>964882</v>
      </c>
      <c r="J7038" s="8">
        <f t="shared" si="546"/>
        <v>72064</v>
      </c>
      <c r="K7038" s="8">
        <f t="shared" si="547"/>
        <v>228679</v>
      </c>
      <c r="L7038" s="8">
        <f t="shared" si="548"/>
        <v>40280</v>
      </c>
      <c r="M7038" s="8">
        <f t="shared" si="549"/>
        <v>21411</v>
      </c>
    </row>
    <row r="7039" spans="1:13" x14ac:dyDescent="0.2">
      <c r="A7039" t="s">
        <v>57</v>
      </c>
      <c r="B7039" t="s">
        <v>58</v>
      </c>
      <c r="C7039">
        <v>2015</v>
      </c>
      <c r="D7039" t="s">
        <v>94</v>
      </c>
      <c r="E7039" t="s">
        <v>16</v>
      </c>
      <c r="F7039" t="s">
        <v>22</v>
      </c>
      <c r="G7039" t="s">
        <v>70</v>
      </c>
      <c r="H7039" s="2">
        <v>475</v>
      </c>
      <c r="I7039" s="8">
        <f t="shared" si="545"/>
        <v>964882</v>
      </c>
      <c r="J7039" s="8">
        <f t="shared" si="546"/>
        <v>72064</v>
      </c>
      <c r="K7039" s="8">
        <f t="shared" si="547"/>
        <v>228679</v>
      </c>
      <c r="L7039" s="8">
        <f t="shared" si="548"/>
        <v>40280</v>
      </c>
      <c r="M7039" s="8">
        <f t="shared" si="549"/>
        <v>8677</v>
      </c>
    </row>
    <row r="7040" spans="1:13" x14ac:dyDescent="0.2">
      <c r="A7040" t="s">
        <v>57</v>
      </c>
      <c r="B7040" t="s">
        <v>58</v>
      </c>
      <c r="C7040">
        <v>2015</v>
      </c>
      <c r="D7040" t="s">
        <v>94</v>
      </c>
      <c r="E7040" t="s">
        <v>23</v>
      </c>
      <c r="F7040" t="s">
        <v>24</v>
      </c>
      <c r="G7040" t="s">
        <v>71</v>
      </c>
      <c r="H7040" s="2">
        <v>2130</v>
      </c>
      <c r="I7040" s="8">
        <f t="shared" si="545"/>
        <v>964882</v>
      </c>
      <c r="J7040" s="8">
        <f t="shared" si="546"/>
        <v>674741</v>
      </c>
      <c r="K7040" s="8">
        <f t="shared" si="547"/>
        <v>228679</v>
      </c>
      <c r="L7040" s="8">
        <f t="shared" si="548"/>
        <v>40280</v>
      </c>
      <c r="M7040" s="8">
        <f t="shared" si="549"/>
        <v>100430</v>
      </c>
    </row>
    <row r="7041" spans="1:13" x14ac:dyDescent="0.2">
      <c r="A7041" t="s">
        <v>57</v>
      </c>
      <c r="B7041" t="s">
        <v>58</v>
      </c>
      <c r="C7041">
        <v>2015</v>
      </c>
      <c r="D7041" t="s">
        <v>94</v>
      </c>
      <c r="E7041" t="s">
        <v>23</v>
      </c>
      <c r="F7041" t="s">
        <v>25</v>
      </c>
      <c r="G7041" t="s">
        <v>72</v>
      </c>
      <c r="H7041" s="2">
        <v>7280</v>
      </c>
      <c r="I7041" s="8">
        <f t="shared" si="545"/>
        <v>964882</v>
      </c>
      <c r="J7041" s="8">
        <f t="shared" si="546"/>
        <v>674741</v>
      </c>
      <c r="K7041" s="8">
        <f t="shared" si="547"/>
        <v>228679</v>
      </c>
      <c r="L7041" s="8">
        <f t="shared" si="548"/>
        <v>40280</v>
      </c>
      <c r="M7041" s="8">
        <f t="shared" si="549"/>
        <v>145220</v>
      </c>
    </row>
    <row r="7042" spans="1:13" x14ac:dyDescent="0.2">
      <c r="A7042" t="s">
        <v>57</v>
      </c>
      <c r="B7042" t="s">
        <v>58</v>
      </c>
      <c r="C7042">
        <v>2015</v>
      </c>
      <c r="D7042" t="s">
        <v>94</v>
      </c>
      <c r="E7042" t="s">
        <v>23</v>
      </c>
      <c r="F7042" t="s">
        <v>26</v>
      </c>
      <c r="G7042" t="s">
        <v>73</v>
      </c>
      <c r="H7042" s="2">
        <v>2994</v>
      </c>
      <c r="I7042" s="8">
        <f t="shared" ref="I7042:I7105" si="550">SUMIFS(H:H,C:C,C7042,D:D,D7042)</f>
        <v>964882</v>
      </c>
      <c r="J7042" s="8">
        <f t="shared" ref="J7042:J7105" si="551">SUMIFS(H:H,E:E,E7042,D:D,D7042,C:C,C7042)</f>
        <v>674741</v>
      </c>
      <c r="K7042" s="8">
        <f t="shared" si="547"/>
        <v>228679</v>
      </c>
      <c r="L7042" s="8">
        <f t="shared" si="548"/>
        <v>40280</v>
      </c>
      <c r="M7042" s="8">
        <f t="shared" si="549"/>
        <v>51112</v>
      </c>
    </row>
    <row r="7043" spans="1:13" x14ac:dyDescent="0.2">
      <c r="A7043" t="s">
        <v>57</v>
      </c>
      <c r="B7043" t="s">
        <v>58</v>
      </c>
      <c r="C7043">
        <v>2015</v>
      </c>
      <c r="D7043" t="s">
        <v>94</v>
      </c>
      <c r="E7043" t="s">
        <v>23</v>
      </c>
      <c r="F7043" t="s">
        <v>27</v>
      </c>
      <c r="G7043" t="s">
        <v>74</v>
      </c>
      <c r="H7043" s="2">
        <v>5128</v>
      </c>
      <c r="I7043" s="8">
        <f t="shared" si="550"/>
        <v>964882</v>
      </c>
      <c r="J7043" s="8">
        <f t="shared" si="551"/>
        <v>674741</v>
      </c>
      <c r="K7043" s="8">
        <f t="shared" ref="K7043:K7106" si="552">SUMIFS(H:H,B:B,B7043,C:C,C7043,D:D,D7043)</f>
        <v>228679</v>
      </c>
      <c r="L7043" s="8">
        <f t="shared" ref="L7043:L7106" si="553">SUMIFS(H:H,A:A,A7043,C:C,C7043,D:D,D7043)</f>
        <v>40280</v>
      </c>
      <c r="M7043" s="8">
        <f t="shared" ref="M7043:M7106" si="554">SUMIFS(H:H,G:G,G7043,D:D,D7043,C:C,C7043)</f>
        <v>137630</v>
      </c>
    </row>
    <row r="7044" spans="1:13" x14ac:dyDescent="0.2">
      <c r="A7044" t="s">
        <v>57</v>
      </c>
      <c r="B7044" t="s">
        <v>58</v>
      </c>
      <c r="C7044">
        <v>2015</v>
      </c>
      <c r="D7044" t="s">
        <v>94</v>
      </c>
      <c r="E7044" t="s">
        <v>23</v>
      </c>
      <c r="F7044" t="s">
        <v>28</v>
      </c>
      <c r="G7044" t="s">
        <v>75</v>
      </c>
      <c r="H7044" s="2">
        <v>2175</v>
      </c>
      <c r="I7044" s="8">
        <f t="shared" si="550"/>
        <v>964882</v>
      </c>
      <c r="J7044" s="8">
        <f t="shared" si="551"/>
        <v>674741</v>
      </c>
      <c r="K7044" s="8">
        <f t="shared" si="552"/>
        <v>228679</v>
      </c>
      <c r="L7044" s="8">
        <f t="shared" si="553"/>
        <v>40280</v>
      </c>
      <c r="M7044" s="8">
        <f t="shared" si="554"/>
        <v>98009</v>
      </c>
    </row>
    <row r="7045" spans="1:13" x14ac:dyDescent="0.2">
      <c r="A7045" t="s">
        <v>57</v>
      </c>
      <c r="B7045" t="s">
        <v>58</v>
      </c>
      <c r="C7045">
        <v>2015</v>
      </c>
      <c r="D7045" t="s">
        <v>94</v>
      </c>
      <c r="E7045" t="s">
        <v>23</v>
      </c>
      <c r="F7045" t="s">
        <v>29</v>
      </c>
      <c r="G7045" t="s">
        <v>76</v>
      </c>
      <c r="H7045" s="2">
        <v>7910</v>
      </c>
      <c r="I7045" s="8">
        <f t="shared" si="550"/>
        <v>964882</v>
      </c>
      <c r="J7045" s="8">
        <f t="shared" si="551"/>
        <v>674741</v>
      </c>
      <c r="K7045" s="8">
        <f t="shared" si="552"/>
        <v>228679</v>
      </c>
      <c r="L7045" s="8">
        <f t="shared" si="553"/>
        <v>40280</v>
      </c>
      <c r="M7045" s="8">
        <f t="shared" si="554"/>
        <v>142340</v>
      </c>
    </row>
    <row r="7046" spans="1:13" x14ac:dyDescent="0.2">
      <c r="A7046" t="s">
        <v>57</v>
      </c>
      <c r="B7046" t="s">
        <v>58</v>
      </c>
      <c r="C7046">
        <v>2015</v>
      </c>
      <c r="D7046" t="s">
        <v>94</v>
      </c>
      <c r="E7046" t="s">
        <v>30</v>
      </c>
      <c r="F7046" t="s">
        <v>31</v>
      </c>
      <c r="G7046" t="s">
        <v>77</v>
      </c>
      <c r="H7046" s="2">
        <v>796</v>
      </c>
      <c r="I7046" s="8">
        <f t="shared" si="550"/>
        <v>964882</v>
      </c>
      <c r="J7046" s="8">
        <f t="shared" si="551"/>
        <v>112606</v>
      </c>
      <c r="K7046" s="8">
        <f t="shared" si="552"/>
        <v>228679</v>
      </c>
      <c r="L7046" s="8">
        <f t="shared" si="553"/>
        <v>40280</v>
      </c>
      <c r="M7046" s="8">
        <f t="shared" si="554"/>
        <v>16020</v>
      </c>
    </row>
    <row r="7047" spans="1:13" x14ac:dyDescent="0.2">
      <c r="A7047" t="s">
        <v>57</v>
      </c>
      <c r="B7047" t="s">
        <v>58</v>
      </c>
      <c r="C7047">
        <v>2015</v>
      </c>
      <c r="D7047" t="s">
        <v>94</v>
      </c>
      <c r="E7047" t="s">
        <v>30</v>
      </c>
      <c r="F7047" t="s">
        <v>32</v>
      </c>
      <c r="G7047" t="s">
        <v>78</v>
      </c>
      <c r="H7047" s="2">
        <v>797</v>
      </c>
      <c r="I7047" s="8">
        <f t="shared" si="550"/>
        <v>964882</v>
      </c>
      <c r="J7047" s="8">
        <f t="shared" si="551"/>
        <v>112606</v>
      </c>
      <c r="K7047" s="8">
        <f t="shared" si="552"/>
        <v>228679</v>
      </c>
      <c r="L7047" s="8">
        <f t="shared" si="553"/>
        <v>40280</v>
      </c>
      <c r="M7047" s="8">
        <f t="shared" si="554"/>
        <v>18291</v>
      </c>
    </row>
    <row r="7048" spans="1:13" x14ac:dyDescent="0.2">
      <c r="A7048" t="s">
        <v>57</v>
      </c>
      <c r="B7048" t="s">
        <v>58</v>
      </c>
      <c r="C7048">
        <v>2015</v>
      </c>
      <c r="D7048" t="s">
        <v>94</v>
      </c>
      <c r="E7048" t="s">
        <v>30</v>
      </c>
      <c r="F7048" t="s">
        <v>33</v>
      </c>
      <c r="G7048" t="s">
        <v>79</v>
      </c>
      <c r="H7048" s="2">
        <v>861</v>
      </c>
      <c r="I7048" s="8">
        <f t="shared" si="550"/>
        <v>964882</v>
      </c>
      <c r="J7048" s="8">
        <f t="shared" si="551"/>
        <v>112606</v>
      </c>
      <c r="K7048" s="8">
        <f t="shared" si="552"/>
        <v>228679</v>
      </c>
      <c r="L7048" s="8">
        <f t="shared" si="553"/>
        <v>40280</v>
      </c>
      <c r="M7048" s="8">
        <f t="shared" si="554"/>
        <v>19575</v>
      </c>
    </row>
    <row r="7049" spans="1:13" x14ac:dyDescent="0.2">
      <c r="A7049" t="s">
        <v>57</v>
      </c>
      <c r="B7049" t="s">
        <v>58</v>
      </c>
      <c r="C7049">
        <v>2015</v>
      </c>
      <c r="D7049" t="s">
        <v>94</v>
      </c>
      <c r="E7049" t="s">
        <v>30</v>
      </c>
      <c r="F7049" t="s">
        <v>34</v>
      </c>
      <c r="G7049" t="s">
        <v>80</v>
      </c>
      <c r="H7049" s="2">
        <v>829</v>
      </c>
      <c r="I7049" s="8">
        <f t="shared" si="550"/>
        <v>964882</v>
      </c>
      <c r="J7049" s="8">
        <f t="shared" si="551"/>
        <v>112606</v>
      </c>
      <c r="K7049" s="8">
        <f t="shared" si="552"/>
        <v>228679</v>
      </c>
      <c r="L7049" s="8">
        <f t="shared" si="553"/>
        <v>40280</v>
      </c>
      <c r="M7049" s="8">
        <f t="shared" si="554"/>
        <v>17687</v>
      </c>
    </row>
    <row r="7050" spans="1:13" x14ac:dyDescent="0.2">
      <c r="A7050" t="s">
        <v>57</v>
      </c>
      <c r="B7050" t="s">
        <v>58</v>
      </c>
      <c r="C7050">
        <v>2015</v>
      </c>
      <c r="D7050" t="s">
        <v>94</v>
      </c>
      <c r="E7050" t="s">
        <v>30</v>
      </c>
      <c r="F7050" t="s">
        <v>35</v>
      </c>
      <c r="G7050" t="s">
        <v>81</v>
      </c>
      <c r="H7050" s="2">
        <v>725</v>
      </c>
      <c r="I7050" s="8">
        <f t="shared" si="550"/>
        <v>964882</v>
      </c>
      <c r="J7050" s="8">
        <f t="shared" si="551"/>
        <v>112606</v>
      </c>
      <c r="K7050" s="8">
        <f t="shared" si="552"/>
        <v>228679</v>
      </c>
      <c r="L7050" s="8">
        <f t="shared" si="553"/>
        <v>40280</v>
      </c>
      <c r="M7050" s="8">
        <f t="shared" si="554"/>
        <v>18737</v>
      </c>
    </row>
    <row r="7051" spans="1:13" x14ac:dyDescent="0.2">
      <c r="A7051" t="s">
        <v>57</v>
      </c>
      <c r="B7051" t="s">
        <v>58</v>
      </c>
      <c r="C7051">
        <v>2015</v>
      </c>
      <c r="D7051" t="s">
        <v>94</v>
      </c>
      <c r="E7051" t="s">
        <v>30</v>
      </c>
      <c r="F7051" t="s">
        <v>36</v>
      </c>
      <c r="G7051" t="s">
        <v>82</v>
      </c>
      <c r="H7051" s="2">
        <v>1021</v>
      </c>
      <c r="I7051" s="8">
        <f t="shared" si="550"/>
        <v>964882</v>
      </c>
      <c r="J7051" s="8">
        <f t="shared" si="551"/>
        <v>112606</v>
      </c>
      <c r="K7051" s="8">
        <f t="shared" si="552"/>
        <v>228679</v>
      </c>
      <c r="L7051" s="8">
        <f t="shared" si="553"/>
        <v>40280</v>
      </c>
      <c r="M7051" s="8">
        <f t="shared" si="554"/>
        <v>22296</v>
      </c>
    </row>
    <row r="7052" spans="1:13" x14ac:dyDescent="0.2">
      <c r="A7052" t="s">
        <v>57</v>
      </c>
      <c r="B7052" t="s">
        <v>58</v>
      </c>
      <c r="C7052">
        <v>2015</v>
      </c>
      <c r="D7052" t="s">
        <v>94</v>
      </c>
      <c r="E7052" t="s">
        <v>37</v>
      </c>
      <c r="F7052" t="s">
        <v>38</v>
      </c>
      <c r="G7052" t="s">
        <v>83</v>
      </c>
      <c r="H7052" s="2">
        <v>807</v>
      </c>
      <c r="I7052" s="8">
        <f t="shared" si="550"/>
        <v>964882</v>
      </c>
      <c r="J7052" s="8">
        <f t="shared" si="551"/>
        <v>105471</v>
      </c>
      <c r="K7052" s="8">
        <f t="shared" si="552"/>
        <v>228679</v>
      </c>
      <c r="L7052" s="8">
        <f t="shared" si="553"/>
        <v>40280</v>
      </c>
      <c r="M7052" s="8">
        <f t="shared" si="554"/>
        <v>19714</v>
      </c>
    </row>
    <row r="7053" spans="1:13" x14ac:dyDescent="0.2">
      <c r="A7053" t="s">
        <v>57</v>
      </c>
      <c r="B7053" t="s">
        <v>58</v>
      </c>
      <c r="C7053">
        <v>2015</v>
      </c>
      <c r="D7053" t="s">
        <v>94</v>
      </c>
      <c r="E7053" t="s">
        <v>37</v>
      </c>
      <c r="F7053" t="s">
        <v>39</v>
      </c>
      <c r="G7053" t="s">
        <v>84</v>
      </c>
      <c r="H7053" s="2">
        <v>843</v>
      </c>
      <c r="I7053" s="8">
        <f t="shared" si="550"/>
        <v>964882</v>
      </c>
      <c r="J7053" s="8">
        <f t="shared" si="551"/>
        <v>105471</v>
      </c>
      <c r="K7053" s="8">
        <f t="shared" si="552"/>
        <v>228679</v>
      </c>
      <c r="L7053" s="8">
        <f t="shared" si="553"/>
        <v>40280</v>
      </c>
      <c r="M7053" s="8">
        <f t="shared" si="554"/>
        <v>18974</v>
      </c>
    </row>
    <row r="7054" spans="1:13" x14ac:dyDescent="0.2">
      <c r="A7054" t="s">
        <v>57</v>
      </c>
      <c r="B7054" t="s">
        <v>58</v>
      </c>
      <c r="C7054">
        <v>2015</v>
      </c>
      <c r="D7054" t="s">
        <v>94</v>
      </c>
      <c r="E7054" t="s">
        <v>37</v>
      </c>
      <c r="F7054" t="s">
        <v>40</v>
      </c>
      <c r="G7054" t="s">
        <v>85</v>
      </c>
      <c r="H7054" s="2">
        <v>756</v>
      </c>
      <c r="I7054" s="8">
        <f t="shared" si="550"/>
        <v>964882</v>
      </c>
      <c r="J7054" s="8">
        <f t="shared" si="551"/>
        <v>105471</v>
      </c>
      <c r="K7054" s="8">
        <f t="shared" si="552"/>
        <v>228679</v>
      </c>
      <c r="L7054" s="8">
        <f t="shared" si="553"/>
        <v>40280</v>
      </c>
      <c r="M7054" s="8">
        <f t="shared" si="554"/>
        <v>17059</v>
      </c>
    </row>
    <row r="7055" spans="1:13" x14ac:dyDescent="0.2">
      <c r="A7055" t="s">
        <v>57</v>
      </c>
      <c r="B7055" t="s">
        <v>58</v>
      </c>
      <c r="C7055">
        <v>2015</v>
      </c>
      <c r="D7055" t="s">
        <v>94</v>
      </c>
      <c r="E7055" t="s">
        <v>37</v>
      </c>
      <c r="F7055" t="s">
        <v>41</v>
      </c>
      <c r="G7055" t="s">
        <v>86</v>
      </c>
      <c r="H7055" s="2">
        <v>617</v>
      </c>
      <c r="I7055" s="8">
        <f t="shared" si="550"/>
        <v>964882</v>
      </c>
      <c r="J7055" s="8">
        <f t="shared" si="551"/>
        <v>105471</v>
      </c>
      <c r="K7055" s="8">
        <f t="shared" si="552"/>
        <v>228679</v>
      </c>
      <c r="L7055" s="8">
        <f t="shared" si="553"/>
        <v>40280</v>
      </c>
      <c r="M7055" s="8">
        <f t="shared" si="554"/>
        <v>18610</v>
      </c>
    </row>
    <row r="7056" spans="1:13" x14ac:dyDescent="0.2">
      <c r="A7056" t="s">
        <v>57</v>
      </c>
      <c r="B7056" t="s">
        <v>58</v>
      </c>
      <c r="C7056">
        <v>2015</v>
      </c>
      <c r="D7056" t="s">
        <v>94</v>
      </c>
      <c r="E7056" t="s">
        <v>37</v>
      </c>
      <c r="F7056" t="s">
        <v>42</v>
      </c>
      <c r="G7056" t="s">
        <v>87</v>
      </c>
      <c r="H7056" s="2">
        <v>770</v>
      </c>
      <c r="I7056" s="8">
        <f t="shared" si="550"/>
        <v>964882</v>
      </c>
      <c r="J7056" s="8">
        <f t="shared" si="551"/>
        <v>105471</v>
      </c>
      <c r="K7056" s="8">
        <f t="shared" si="552"/>
        <v>228679</v>
      </c>
      <c r="L7056" s="8">
        <f t="shared" si="553"/>
        <v>40280</v>
      </c>
      <c r="M7056" s="8">
        <f t="shared" si="554"/>
        <v>18371</v>
      </c>
    </row>
    <row r="7057" spans="1:13" x14ac:dyDescent="0.2">
      <c r="A7057" t="s">
        <v>57</v>
      </c>
      <c r="B7057" t="s">
        <v>58</v>
      </c>
      <c r="C7057">
        <v>2015</v>
      </c>
      <c r="D7057" t="s">
        <v>94</v>
      </c>
      <c r="E7057" t="s">
        <v>37</v>
      </c>
      <c r="F7057" t="s">
        <v>43</v>
      </c>
      <c r="G7057" t="s">
        <v>88</v>
      </c>
      <c r="H7057" s="2">
        <v>650</v>
      </c>
      <c r="I7057" s="8">
        <f t="shared" si="550"/>
        <v>964882</v>
      </c>
      <c r="J7057" s="8">
        <f t="shared" si="551"/>
        <v>105471</v>
      </c>
      <c r="K7057" s="8">
        <f t="shared" si="552"/>
        <v>228679</v>
      </c>
      <c r="L7057" s="8">
        <f t="shared" si="553"/>
        <v>40280</v>
      </c>
      <c r="M7057" s="8">
        <f t="shared" si="554"/>
        <v>12743</v>
      </c>
    </row>
    <row r="7058" spans="1:13" x14ac:dyDescent="0.2">
      <c r="A7058" t="s">
        <v>57</v>
      </c>
      <c r="B7058" t="s">
        <v>58</v>
      </c>
      <c r="C7058">
        <v>2015</v>
      </c>
      <c r="D7058" t="s">
        <v>95</v>
      </c>
      <c r="E7058" t="s">
        <v>16</v>
      </c>
      <c r="F7058" t="s">
        <v>17</v>
      </c>
      <c r="G7058" t="s">
        <v>65</v>
      </c>
      <c r="H7058" s="2">
        <v>676.6</v>
      </c>
      <c r="I7058" s="8">
        <f t="shared" si="550"/>
        <v>995380.8</v>
      </c>
      <c r="J7058" s="8">
        <f t="shared" si="551"/>
        <v>75499.39999999998</v>
      </c>
      <c r="K7058" s="8">
        <f t="shared" si="552"/>
        <v>256003.99999999994</v>
      </c>
      <c r="L7058" s="8">
        <f t="shared" si="553"/>
        <v>45805.4</v>
      </c>
      <c r="M7058" s="8">
        <f t="shared" si="554"/>
        <v>13338</v>
      </c>
    </row>
    <row r="7059" spans="1:13" x14ac:dyDescent="0.2">
      <c r="A7059" t="s">
        <v>57</v>
      </c>
      <c r="B7059" t="s">
        <v>58</v>
      </c>
      <c r="C7059">
        <v>2015</v>
      </c>
      <c r="D7059" t="s">
        <v>95</v>
      </c>
      <c r="E7059" t="s">
        <v>16</v>
      </c>
      <c r="F7059" t="s">
        <v>18</v>
      </c>
      <c r="G7059" t="s">
        <v>66</v>
      </c>
      <c r="H7059" s="2">
        <v>465.8</v>
      </c>
      <c r="I7059" s="8">
        <f t="shared" si="550"/>
        <v>995380.8</v>
      </c>
      <c r="J7059" s="8">
        <f t="shared" si="551"/>
        <v>75499.39999999998</v>
      </c>
      <c r="K7059" s="8">
        <f t="shared" si="552"/>
        <v>256003.99999999994</v>
      </c>
      <c r="L7059" s="8">
        <f t="shared" si="553"/>
        <v>45805.4</v>
      </c>
      <c r="M7059" s="8">
        <f t="shared" si="554"/>
        <v>11226.800000000001</v>
      </c>
    </row>
    <row r="7060" spans="1:13" x14ac:dyDescent="0.2">
      <c r="A7060" t="s">
        <v>57</v>
      </c>
      <c r="B7060" t="s">
        <v>58</v>
      </c>
      <c r="C7060">
        <v>2015</v>
      </c>
      <c r="D7060" t="s">
        <v>95</v>
      </c>
      <c r="E7060" t="s">
        <v>16</v>
      </c>
      <c r="F7060" t="s">
        <v>19</v>
      </c>
      <c r="G7060" t="s">
        <v>67</v>
      </c>
      <c r="H7060" s="2">
        <v>499.4</v>
      </c>
      <c r="I7060" s="8">
        <f t="shared" si="550"/>
        <v>995380.8</v>
      </c>
      <c r="J7060" s="8">
        <f t="shared" si="551"/>
        <v>75499.39999999998</v>
      </c>
      <c r="K7060" s="8">
        <f t="shared" si="552"/>
        <v>256003.99999999994</v>
      </c>
      <c r="L7060" s="8">
        <f t="shared" si="553"/>
        <v>45805.4</v>
      </c>
      <c r="M7060" s="8">
        <f t="shared" si="554"/>
        <v>8509.5999999999985</v>
      </c>
    </row>
    <row r="7061" spans="1:13" x14ac:dyDescent="0.2">
      <c r="A7061" t="s">
        <v>57</v>
      </c>
      <c r="B7061" t="s">
        <v>58</v>
      </c>
      <c r="C7061">
        <v>2015</v>
      </c>
      <c r="D7061" t="s">
        <v>95</v>
      </c>
      <c r="E7061" t="s">
        <v>16</v>
      </c>
      <c r="F7061" t="s">
        <v>20</v>
      </c>
      <c r="G7061" t="s">
        <v>68</v>
      </c>
      <c r="H7061" s="2">
        <v>492.8</v>
      </c>
      <c r="I7061" s="8">
        <f t="shared" si="550"/>
        <v>995380.8</v>
      </c>
      <c r="J7061" s="8">
        <f t="shared" si="551"/>
        <v>75499.39999999998</v>
      </c>
      <c r="K7061" s="8">
        <f t="shared" si="552"/>
        <v>256003.99999999994</v>
      </c>
      <c r="L7061" s="8">
        <f t="shared" si="553"/>
        <v>45805.4</v>
      </c>
      <c r="M7061" s="8">
        <f t="shared" si="554"/>
        <v>9342</v>
      </c>
    </row>
    <row r="7062" spans="1:13" x14ac:dyDescent="0.2">
      <c r="A7062" t="s">
        <v>57</v>
      </c>
      <c r="B7062" t="s">
        <v>58</v>
      </c>
      <c r="C7062">
        <v>2015</v>
      </c>
      <c r="D7062" t="s">
        <v>95</v>
      </c>
      <c r="E7062" t="s">
        <v>16</v>
      </c>
      <c r="F7062" t="s">
        <v>21</v>
      </c>
      <c r="G7062" t="s">
        <v>69</v>
      </c>
      <c r="H7062" s="2">
        <v>1247.4000000000001</v>
      </c>
      <c r="I7062" s="8">
        <f t="shared" si="550"/>
        <v>995380.8</v>
      </c>
      <c r="J7062" s="8">
        <f t="shared" si="551"/>
        <v>75499.39999999998</v>
      </c>
      <c r="K7062" s="8">
        <f t="shared" si="552"/>
        <v>256003.99999999994</v>
      </c>
      <c r="L7062" s="8">
        <f t="shared" si="553"/>
        <v>45805.4</v>
      </c>
      <c r="M7062" s="8">
        <f t="shared" si="554"/>
        <v>23871.8</v>
      </c>
    </row>
    <row r="7063" spans="1:13" x14ac:dyDescent="0.2">
      <c r="A7063" t="s">
        <v>57</v>
      </c>
      <c r="B7063" t="s">
        <v>58</v>
      </c>
      <c r="C7063">
        <v>2015</v>
      </c>
      <c r="D7063" t="s">
        <v>95</v>
      </c>
      <c r="E7063" t="s">
        <v>16</v>
      </c>
      <c r="F7063" t="s">
        <v>22</v>
      </c>
      <c r="G7063" t="s">
        <v>70</v>
      </c>
      <c r="H7063" s="2">
        <v>541.79999999999995</v>
      </c>
      <c r="I7063" s="8">
        <f t="shared" si="550"/>
        <v>995380.8</v>
      </c>
      <c r="J7063" s="8">
        <f t="shared" si="551"/>
        <v>75499.39999999998</v>
      </c>
      <c r="K7063" s="8">
        <f t="shared" si="552"/>
        <v>256003.99999999994</v>
      </c>
      <c r="L7063" s="8">
        <f t="shared" si="553"/>
        <v>45805.4</v>
      </c>
      <c r="M7063" s="8">
        <f t="shared" si="554"/>
        <v>9211.2000000000007</v>
      </c>
    </row>
    <row r="7064" spans="1:13" x14ac:dyDescent="0.2">
      <c r="A7064" t="s">
        <v>57</v>
      </c>
      <c r="B7064" t="s">
        <v>58</v>
      </c>
      <c r="C7064">
        <v>2015</v>
      </c>
      <c r="D7064" t="s">
        <v>95</v>
      </c>
      <c r="E7064" t="s">
        <v>23</v>
      </c>
      <c r="F7064" t="s">
        <v>24</v>
      </c>
      <c r="G7064" t="s">
        <v>71</v>
      </c>
      <c r="H7064" s="2">
        <v>6040</v>
      </c>
      <c r="I7064" s="8">
        <f t="shared" si="550"/>
        <v>995380.8</v>
      </c>
      <c r="J7064" s="8">
        <f t="shared" si="551"/>
        <v>694959.6</v>
      </c>
      <c r="K7064" s="8">
        <f t="shared" si="552"/>
        <v>256003.99999999994</v>
      </c>
      <c r="L7064" s="8">
        <f t="shared" si="553"/>
        <v>45805.4</v>
      </c>
      <c r="M7064" s="8">
        <f t="shared" si="554"/>
        <v>111426</v>
      </c>
    </row>
    <row r="7065" spans="1:13" x14ac:dyDescent="0.2">
      <c r="A7065" t="s">
        <v>57</v>
      </c>
      <c r="B7065" t="s">
        <v>58</v>
      </c>
      <c r="C7065">
        <v>2015</v>
      </c>
      <c r="D7065" t="s">
        <v>95</v>
      </c>
      <c r="E7065" t="s">
        <v>23</v>
      </c>
      <c r="F7065" t="s">
        <v>25</v>
      </c>
      <c r="G7065" t="s">
        <v>72</v>
      </c>
      <c r="H7065" s="2">
        <v>5578</v>
      </c>
      <c r="I7065" s="8">
        <f t="shared" si="550"/>
        <v>995380.8</v>
      </c>
      <c r="J7065" s="8">
        <f t="shared" si="551"/>
        <v>694959.6</v>
      </c>
      <c r="K7065" s="8">
        <f t="shared" si="552"/>
        <v>256003.99999999994</v>
      </c>
      <c r="L7065" s="8">
        <f t="shared" si="553"/>
        <v>45805.4</v>
      </c>
      <c r="M7065" s="8">
        <f t="shared" si="554"/>
        <v>143928</v>
      </c>
    </row>
    <row r="7066" spans="1:13" x14ac:dyDescent="0.2">
      <c r="A7066" t="s">
        <v>57</v>
      </c>
      <c r="B7066" t="s">
        <v>58</v>
      </c>
      <c r="C7066">
        <v>2015</v>
      </c>
      <c r="D7066" t="s">
        <v>95</v>
      </c>
      <c r="E7066" t="s">
        <v>23</v>
      </c>
      <c r="F7066" t="s">
        <v>26</v>
      </c>
      <c r="G7066" t="s">
        <v>73</v>
      </c>
      <c r="H7066" s="2">
        <v>1635</v>
      </c>
      <c r="I7066" s="8">
        <f t="shared" si="550"/>
        <v>995380.8</v>
      </c>
      <c r="J7066" s="8">
        <f t="shared" si="551"/>
        <v>694959.6</v>
      </c>
      <c r="K7066" s="8">
        <f t="shared" si="552"/>
        <v>256003.99999999994</v>
      </c>
      <c r="L7066" s="8">
        <f t="shared" si="553"/>
        <v>45805.4</v>
      </c>
      <c r="M7066" s="8">
        <f t="shared" si="554"/>
        <v>53346.2</v>
      </c>
    </row>
    <row r="7067" spans="1:13" x14ac:dyDescent="0.2">
      <c r="A7067" t="s">
        <v>57</v>
      </c>
      <c r="B7067" t="s">
        <v>58</v>
      </c>
      <c r="C7067">
        <v>2015</v>
      </c>
      <c r="D7067" t="s">
        <v>95</v>
      </c>
      <c r="E7067" t="s">
        <v>23</v>
      </c>
      <c r="F7067" t="s">
        <v>27</v>
      </c>
      <c r="G7067" t="s">
        <v>74</v>
      </c>
      <c r="H7067" s="2">
        <v>4764</v>
      </c>
      <c r="I7067" s="8">
        <f t="shared" si="550"/>
        <v>995380.8</v>
      </c>
      <c r="J7067" s="8">
        <f t="shared" si="551"/>
        <v>694959.6</v>
      </c>
      <c r="K7067" s="8">
        <f t="shared" si="552"/>
        <v>256003.99999999994</v>
      </c>
      <c r="L7067" s="8">
        <f t="shared" si="553"/>
        <v>45805.4</v>
      </c>
      <c r="M7067" s="8">
        <f t="shared" si="554"/>
        <v>134842</v>
      </c>
    </row>
    <row r="7068" spans="1:13" x14ac:dyDescent="0.2">
      <c r="A7068" t="s">
        <v>57</v>
      </c>
      <c r="B7068" t="s">
        <v>58</v>
      </c>
      <c r="C7068">
        <v>2015</v>
      </c>
      <c r="D7068" t="s">
        <v>95</v>
      </c>
      <c r="E7068" t="s">
        <v>23</v>
      </c>
      <c r="F7068" t="s">
        <v>28</v>
      </c>
      <c r="G7068" t="s">
        <v>75</v>
      </c>
      <c r="H7068" s="2">
        <v>7408</v>
      </c>
      <c r="I7068" s="8">
        <f t="shared" si="550"/>
        <v>995380.8</v>
      </c>
      <c r="J7068" s="8">
        <f t="shared" si="551"/>
        <v>694959.6</v>
      </c>
      <c r="K7068" s="8">
        <f t="shared" si="552"/>
        <v>256003.99999999994</v>
      </c>
      <c r="L7068" s="8">
        <f t="shared" si="553"/>
        <v>45805.4</v>
      </c>
      <c r="M7068" s="8">
        <f t="shared" si="554"/>
        <v>110319.40000000001</v>
      </c>
    </row>
    <row r="7069" spans="1:13" x14ac:dyDescent="0.2">
      <c r="A7069" t="s">
        <v>57</v>
      </c>
      <c r="B7069" t="s">
        <v>58</v>
      </c>
      <c r="C7069">
        <v>2015</v>
      </c>
      <c r="D7069" t="s">
        <v>95</v>
      </c>
      <c r="E7069" t="s">
        <v>23</v>
      </c>
      <c r="F7069" t="s">
        <v>29</v>
      </c>
      <c r="G7069" t="s">
        <v>76</v>
      </c>
      <c r="H7069" s="2">
        <v>5456</v>
      </c>
      <c r="I7069" s="8">
        <f t="shared" si="550"/>
        <v>995380.8</v>
      </c>
      <c r="J7069" s="8">
        <f t="shared" si="551"/>
        <v>694959.6</v>
      </c>
      <c r="K7069" s="8">
        <f t="shared" si="552"/>
        <v>256003.99999999994</v>
      </c>
      <c r="L7069" s="8">
        <f t="shared" si="553"/>
        <v>45805.4</v>
      </c>
      <c r="M7069" s="8">
        <f t="shared" si="554"/>
        <v>141098</v>
      </c>
    </row>
    <row r="7070" spans="1:13" x14ac:dyDescent="0.2">
      <c r="A7070" t="s">
        <v>57</v>
      </c>
      <c r="B7070" t="s">
        <v>58</v>
      </c>
      <c r="C7070">
        <v>2015</v>
      </c>
      <c r="D7070" t="s">
        <v>95</v>
      </c>
      <c r="E7070" t="s">
        <v>30</v>
      </c>
      <c r="F7070" t="s">
        <v>31</v>
      </c>
      <c r="G7070" t="s">
        <v>77</v>
      </c>
      <c r="H7070" s="2">
        <v>731</v>
      </c>
      <c r="I7070" s="8">
        <f t="shared" si="550"/>
        <v>995380.8</v>
      </c>
      <c r="J7070" s="8">
        <f t="shared" si="551"/>
        <v>116239.8</v>
      </c>
      <c r="K7070" s="8">
        <f t="shared" si="552"/>
        <v>256003.99999999994</v>
      </c>
      <c r="L7070" s="8">
        <f t="shared" si="553"/>
        <v>45805.4</v>
      </c>
      <c r="M7070" s="8">
        <f t="shared" si="554"/>
        <v>17258</v>
      </c>
    </row>
    <row r="7071" spans="1:13" x14ac:dyDescent="0.2">
      <c r="A7071" t="s">
        <v>57</v>
      </c>
      <c r="B7071" t="s">
        <v>58</v>
      </c>
      <c r="C7071">
        <v>2015</v>
      </c>
      <c r="D7071" t="s">
        <v>95</v>
      </c>
      <c r="E7071" t="s">
        <v>30</v>
      </c>
      <c r="F7071" t="s">
        <v>32</v>
      </c>
      <c r="G7071" t="s">
        <v>78</v>
      </c>
      <c r="H7071" s="2">
        <v>959.4</v>
      </c>
      <c r="I7071" s="8">
        <f t="shared" si="550"/>
        <v>995380.8</v>
      </c>
      <c r="J7071" s="8">
        <f t="shared" si="551"/>
        <v>116239.8</v>
      </c>
      <c r="K7071" s="8">
        <f t="shared" si="552"/>
        <v>256003.99999999994</v>
      </c>
      <c r="L7071" s="8">
        <f t="shared" si="553"/>
        <v>45805.4</v>
      </c>
      <c r="M7071" s="8">
        <f t="shared" si="554"/>
        <v>18198.800000000003</v>
      </c>
    </row>
    <row r="7072" spans="1:13" x14ac:dyDescent="0.2">
      <c r="A7072" t="s">
        <v>57</v>
      </c>
      <c r="B7072" t="s">
        <v>58</v>
      </c>
      <c r="C7072">
        <v>2015</v>
      </c>
      <c r="D7072" t="s">
        <v>95</v>
      </c>
      <c r="E7072" t="s">
        <v>30</v>
      </c>
      <c r="F7072" t="s">
        <v>33</v>
      </c>
      <c r="G7072" t="s">
        <v>79</v>
      </c>
      <c r="H7072" s="2">
        <v>943.2</v>
      </c>
      <c r="I7072" s="8">
        <f t="shared" si="550"/>
        <v>995380.8</v>
      </c>
      <c r="J7072" s="8">
        <f t="shared" si="551"/>
        <v>116239.8</v>
      </c>
      <c r="K7072" s="8">
        <f t="shared" si="552"/>
        <v>256003.99999999994</v>
      </c>
      <c r="L7072" s="8">
        <f t="shared" si="553"/>
        <v>45805.4</v>
      </c>
      <c r="M7072" s="8">
        <f t="shared" si="554"/>
        <v>19889.400000000001</v>
      </c>
    </row>
    <row r="7073" spans="1:13" x14ac:dyDescent="0.2">
      <c r="A7073" t="s">
        <v>57</v>
      </c>
      <c r="B7073" t="s">
        <v>58</v>
      </c>
      <c r="C7073">
        <v>2015</v>
      </c>
      <c r="D7073" t="s">
        <v>95</v>
      </c>
      <c r="E7073" t="s">
        <v>30</v>
      </c>
      <c r="F7073" t="s">
        <v>34</v>
      </c>
      <c r="G7073" t="s">
        <v>80</v>
      </c>
      <c r="H7073" s="2">
        <v>942</v>
      </c>
      <c r="I7073" s="8">
        <f t="shared" si="550"/>
        <v>995380.8</v>
      </c>
      <c r="J7073" s="8">
        <f t="shared" si="551"/>
        <v>116239.8</v>
      </c>
      <c r="K7073" s="8">
        <f t="shared" si="552"/>
        <v>256003.99999999994</v>
      </c>
      <c r="L7073" s="8">
        <f t="shared" si="553"/>
        <v>45805.4</v>
      </c>
      <c r="M7073" s="8">
        <f t="shared" si="554"/>
        <v>18431.8</v>
      </c>
    </row>
    <row r="7074" spans="1:13" x14ac:dyDescent="0.2">
      <c r="A7074" t="s">
        <v>57</v>
      </c>
      <c r="B7074" t="s">
        <v>58</v>
      </c>
      <c r="C7074">
        <v>2015</v>
      </c>
      <c r="D7074" t="s">
        <v>95</v>
      </c>
      <c r="E7074" t="s">
        <v>30</v>
      </c>
      <c r="F7074" t="s">
        <v>35</v>
      </c>
      <c r="G7074" t="s">
        <v>81</v>
      </c>
      <c r="H7074" s="2">
        <v>789.8</v>
      </c>
      <c r="I7074" s="8">
        <f t="shared" si="550"/>
        <v>995380.8</v>
      </c>
      <c r="J7074" s="8">
        <f t="shared" si="551"/>
        <v>116239.8</v>
      </c>
      <c r="K7074" s="8">
        <f t="shared" si="552"/>
        <v>256003.99999999994</v>
      </c>
      <c r="L7074" s="8">
        <f t="shared" si="553"/>
        <v>45805.4</v>
      </c>
      <c r="M7074" s="8">
        <f t="shared" si="554"/>
        <v>18771.999999999996</v>
      </c>
    </row>
    <row r="7075" spans="1:13" x14ac:dyDescent="0.2">
      <c r="A7075" t="s">
        <v>57</v>
      </c>
      <c r="B7075" t="s">
        <v>58</v>
      </c>
      <c r="C7075">
        <v>2015</v>
      </c>
      <c r="D7075" t="s">
        <v>95</v>
      </c>
      <c r="E7075" t="s">
        <v>30</v>
      </c>
      <c r="F7075" t="s">
        <v>36</v>
      </c>
      <c r="G7075" t="s">
        <v>82</v>
      </c>
      <c r="H7075" s="2">
        <v>1308.4000000000001</v>
      </c>
      <c r="I7075" s="8">
        <f t="shared" si="550"/>
        <v>995380.8</v>
      </c>
      <c r="J7075" s="8">
        <f t="shared" si="551"/>
        <v>116239.8</v>
      </c>
      <c r="K7075" s="8">
        <f t="shared" si="552"/>
        <v>256003.99999999994</v>
      </c>
      <c r="L7075" s="8">
        <f t="shared" si="553"/>
        <v>45805.4</v>
      </c>
      <c r="M7075" s="8">
        <f t="shared" si="554"/>
        <v>23689.799999999996</v>
      </c>
    </row>
    <row r="7076" spans="1:13" x14ac:dyDescent="0.2">
      <c r="A7076" t="s">
        <v>57</v>
      </c>
      <c r="B7076" t="s">
        <v>58</v>
      </c>
      <c r="C7076">
        <v>2015</v>
      </c>
      <c r="D7076" t="s">
        <v>95</v>
      </c>
      <c r="E7076" t="s">
        <v>37</v>
      </c>
      <c r="F7076" t="s">
        <v>38</v>
      </c>
      <c r="G7076" t="s">
        <v>83</v>
      </c>
      <c r="H7076" s="2">
        <v>966.6</v>
      </c>
      <c r="I7076" s="8">
        <f t="shared" si="550"/>
        <v>995380.8</v>
      </c>
      <c r="J7076" s="8">
        <f t="shared" si="551"/>
        <v>108681.99999999999</v>
      </c>
      <c r="K7076" s="8">
        <f t="shared" si="552"/>
        <v>256003.99999999994</v>
      </c>
      <c r="L7076" s="8">
        <f t="shared" si="553"/>
        <v>45805.4</v>
      </c>
      <c r="M7076" s="8">
        <f t="shared" si="554"/>
        <v>20036.200000000004</v>
      </c>
    </row>
    <row r="7077" spans="1:13" x14ac:dyDescent="0.2">
      <c r="A7077" t="s">
        <v>57</v>
      </c>
      <c r="B7077" t="s">
        <v>58</v>
      </c>
      <c r="C7077">
        <v>2015</v>
      </c>
      <c r="D7077" t="s">
        <v>95</v>
      </c>
      <c r="E7077" t="s">
        <v>37</v>
      </c>
      <c r="F7077" t="s">
        <v>39</v>
      </c>
      <c r="G7077" t="s">
        <v>84</v>
      </c>
      <c r="H7077" s="2">
        <v>1013</v>
      </c>
      <c r="I7077" s="8">
        <f t="shared" si="550"/>
        <v>995380.8</v>
      </c>
      <c r="J7077" s="8">
        <f t="shared" si="551"/>
        <v>108681.99999999999</v>
      </c>
      <c r="K7077" s="8">
        <f t="shared" si="552"/>
        <v>256003.99999999994</v>
      </c>
      <c r="L7077" s="8">
        <f t="shared" si="553"/>
        <v>45805.4</v>
      </c>
      <c r="M7077" s="8">
        <f t="shared" si="554"/>
        <v>19552</v>
      </c>
    </row>
    <row r="7078" spans="1:13" x14ac:dyDescent="0.2">
      <c r="A7078" t="s">
        <v>57</v>
      </c>
      <c r="B7078" t="s">
        <v>58</v>
      </c>
      <c r="C7078">
        <v>2015</v>
      </c>
      <c r="D7078" t="s">
        <v>95</v>
      </c>
      <c r="E7078" t="s">
        <v>37</v>
      </c>
      <c r="F7078" t="s">
        <v>40</v>
      </c>
      <c r="G7078" t="s">
        <v>85</v>
      </c>
      <c r="H7078" s="2">
        <v>732.2</v>
      </c>
      <c r="I7078" s="8">
        <f t="shared" si="550"/>
        <v>995380.8</v>
      </c>
      <c r="J7078" s="8">
        <f t="shared" si="551"/>
        <v>108681.99999999999</v>
      </c>
      <c r="K7078" s="8">
        <f t="shared" si="552"/>
        <v>256003.99999999994</v>
      </c>
      <c r="L7078" s="8">
        <f t="shared" si="553"/>
        <v>45805.4</v>
      </c>
      <c r="M7078" s="8">
        <f t="shared" si="554"/>
        <v>16584.2</v>
      </c>
    </row>
    <row r="7079" spans="1:13" x14ac:dyDescent="0.2">
      <c r="A7079" t="s">
        <v>57</v>
      </c>
      <c r="B7079" t="s">
        <v>58</v>
      </c>
      <c r="C7079">
        <v>2015</v>
      </c>
      <c r="D7079" t="s">
        <v>95</v>
      </c>
      <c r="E7079" t="s">
        <v>37</v>
      </c>
      <c r="F7079" t="s">
        <v>41</v>
      </c>
      <c r="G7079" t="s">
        <v>86</v>
      </c>
      <c r="H7079" s="2">
        <v>984.2</v>
      </c>
      <c r="I7079" s="8">
        <f t="shared" si="550"/>
        <v>995380.8</v>
      </c>
      <c r="J7079" s="8">
        <f t="shared" si="551"/>
        <v>108681.99999999999</v>
      </c>
      <c r="K7079" s="8">
        <f t="shared" si="552"/>
        <v>256003.99999999994</v>
      </c>
      <c r="L7079" s="8">
        <f t="shared" si="553"/>
        <v>45805.4</v>
      </c>
      <c r="M7079" s="8">
        <f t="shared" si="554"/>
        <v>19638</v>
      </c>
    </row>
    <row r="7080" spans="1:13" x14ac:dyDescent="0.2">
      <c r="A7080" t="s">
        <v>57</v>
      </c>
      <c r="B7080" t="s">
        <v>58</v>
      </c>
      <c r="C7080">
        <v>2015</v>
      </c>
      <c r="D7080" t="s">
        <v>95</v>
      </c>
      <c r="E7080" t="s">
        <v>37</v>
      </c>
      <c r="F7080" t="s">
        <v>42</v>
      </c>
      <c r="G7080" t="s">
        <v>87</v>
      </c>
      <c r="H7080" s="2">
        <v>1106</v>
      </c>
      <c r="I7080" s="8">
        <f t="shared" si="550"/>
        <v>995380.8</v>
      </c>
      <c r="J7080" s="8">
        <f t="shared" si="551"/>
        <v>108681.99999999999</v>
      </c>
      <c r="K7080" s="8">
        <f t="shared" si="552"/>
        <v>256003.99999999994</v>
      </c>
      <c r="L7080" s="8">
        <f t="shared" si="553"/>
        <v>45805.4</v>
      </c>
      <c r="M7080" s="8">
        <f t="shared" si="554"/>
        <v>20265.199999999997</v>
      </c>
    </row>
    <row r="7081" spans="1:13" x14ac:dyDescent="0.2">
      <c r="A7081" t="s">
        <v>57</v>
      </c>
      <c r="B7081" t="s">
        <v>58</v>
      </c>
      <c r="C7081">
        <v>2015</v>
      </c>
      <c r="D7081" t="s">
        <v>95</v>
      </c>
      <c r="E7081" t="s">
        <v>37</v>
      </c>
      <c r="F7081" t="s">
        <v>43</v>
      </c>
      <c r="G7081" t="s">
        <v>88</v>
      </c>
      <c r="H7081" s="2">
        <v>524.79999999999995</v>
      </c>
      <c r="I7081" s="8">
        <f t="shared" si="550"/>
        <v>995380.8</v>
      </c>
      <c r="J7081" s="8">
        <f t="shared" si="551"/>
        <v>108681.99999999999</v>
      </c>
      <c r="K7081" s="8">
        <f t="shared" si="552"/>
        <v>256003.99999999994</v>
      </c>
      <c r="L7081" s="8">
        <f t="shared" si="553"/>
        <v>45805.4</v>
      </c>
      <c r="M7081" s="8">
        <f t="shared" si="554"/>
        <v>12606.400000000001</v>
      </c>
    </row>
    <row r="7082" spans="1:13" x14ac:dyDescent="0.2">
      <c r="A7082" t="s">
        <v>57</v>
      </c>
      <c r="B7082" t="s">
        <v>58</v>
      </c>
      <c r="C7082">
        <v>2015</v>
      </c>
      <c r="D7082" t="s">
        <v>96</v>
      </c>
      <c r="E7082" t="s">
        <v>16</v>
      </c>
      <c r="F7082" t="s">
        <v>17</v>
      </c>
      <c r="G7082" t="s">
        <v>65</v>
      </c>
      <c r="H7082" s="2">
        <v>859.3</v>
      </c>
      <c r="I7082" s="8">
        <f t="shared" si="550"/>
        <v>1007634.2000000002</v>
      </c>
      <c r="J7082" s="8">
        <f t="shared" si="551"/>
        <v>76428.900000000009</v>
      </c>
      <c r="K7082" s="8">
        <f t="shared" si="552"/>
        <v>255412.00000000003</v>
      </c>
      <c r="L7082" s="8">
        <f t="shared" si="553"/>
        <v>51756.1</v>
      </c>
      <c r="M7082" s="8">
        <f t="shared" si="554"/>
        <v>14689.899999999998</v>
      </c>
    </row>
    <row r="7083" spans="1:13" x14ac:dyDescent="0.2">
      <c r="A7083" t="s">
        <v>57</v>
      </c>
      <c r="B7083" t="s">
        <v>58</v>
      </c>
      <c r="C7083">
        <v>2015</v>
      </c>
      <c r="D7083" t="s">
        <v>96</v>
      </c>
      <c r="E7083" t="s">
        <v>16</v>
      </c>
      <c r="F7083" t="s">
        <v>18</v>
      </c>
      <c r="G7083" t="s">
        <v>66</v>
      </c>
      <c r="H7083" s="2">
        <v>624.9</v>
      </c>
      <c r="I7083" s="8">
        <f t="shared" si="550"/>
        <v>1007634.2000000002</v>
      </c>
      <c r="J7083" s="8">
        <f t="shared" si="551"/>
        <v>76428.900000000009</v>
      </c>
      <c r="K7083" s="8">
        <f t="shared" si="552"/>
        <v>255412.00000000003</v>
      </c>
      <c r="L7083" s="8">
        <f t="shared" si="553"/>
        <v>51756.1</v>
      </c>
      <c r="M7083" s="8">
        <f t="shared" si="554"/>
        <v>11178</v>
      </c>
    </row>
    <row r="7084" spans="1:13" x14ac:dyDescent="0.2">
      <c r="A7084" t="s">
        <v>57</v>
      </c>
      <c r="B7084" t="s">
        <v>58</v>
      </c>
      <c r="C7084">
        <v>2015</v>
      </c>
      <c r="D7084" t="s">
        <v>96</v>
      </c>
      <c r="E7084" t="s">
        <v>16</v>
      </c>
      <c r="F7084" t="s">
        <v>19</v>
      </c>
      <c r="G7084" t="s">
        <v>67</v>
      </c>
      <c r="H7084" s="2">
        <v>576.20000000000005</v>
      </c>
      <c r="I7084" s="8">
        <f t="shared" si="550"/>
        <v>1007634.2000000002</v>
      </c>
      <c r="J7084" s="8">
        <f t="shared" si="551"/>
        <v>76428.900000000009</v>
      </c>
      <c r="K7084" s="8">
        <f t="shared" si="552"/>
        <v>255412.00000000003</v>
      </c>
      <c r="L7084" s="8">
        <f t="shared" si="553"/>
        <v>51756.1</v>
      </c>
      <c r="M7084" s="8">
        <f t="shared" si="554"/>
        <v>9196.8000000000011</v>
      </c>
    </row>
    <row r="7085" spans="1:13" x14ac:dyDescent="0.2">
      <c r="A7085" t="s">
        <v>57</v>
      </c>
      <c r="B7085" t="s">
        <v>58</v>
      </c>
      <c r="C7085">
        <v>2015</v>
      </c>
      <c r="D7085" t="s">
        <v>96</v>
      </c>
      <c r="E7085" t="s">
        <v>16</v>
      </c>
      <c r="F7085" t="s">
        <v>20</v>
      </c>
      <c r="G7085" t="s">
        <v>68</v>
      </c>
      <c r="H7085" s="2">
        <v>288.3</v>
      </c>
      <c r="I7085" s="8">
        <f t="shared" si="550"/>
        <v>1007634.2000000002</v>
      </c>
      <c r="J7085" s="8">
        <f t="shared" si="551"/>
        <v>76428.900000000009</v>
      </c>
      <c r="K7085" s="8">
        <f t="shared" si="552"/>
        <v>255412.00000000003</v>
      </c>
      <c r="L7085" s="8">
        <f t="shared" si="553"/>
        <v>51756.1</v>
      </c>
      <c r="M7085" s="8">
        <f t="shared" si="554"/>
        <v>8837.5</v>
      </c>
    </row>
    <row r="7086" spans="1:13" x14ac:dyDescent="0.2">
      <c r="A7086" t="s">
        <v>57</v>
      </c>
      <c r="B7086" t="s">
        <v>58</v>
      </c>
      <c r="C7086">
        <v>2015</v>
      </c>
      <c r="D7086" t="s">
        <v>96</v>
      </c>
      <c r="E7086" t="s">
        <v>16</v>
      </c>
      <c r="F7086" t="s">
        <v>21</v>
      </c>
      <c r="G7086" t="s">
        <v>69</v>
      </c>
      <c r="H7086" s="2">
        <v>1364.4</v>
      </c>
      <c r="I7086" s="8">
        <f t="shared" si="550"/>
        <v>1007634.2000000002</v>
      </c>
      <c r="J7086" s="8">
        <f t="shared" si="551"/>
        <v>76428.900000000009</v>
      </c>
      <c r="K7086" s="8">
        <f t="shared" si="552"/>
        <v>255412.00000000003</v>
      </c>
      <c r="L7086" s="8">
        <f t="shared" si="553"/>
        <v>51756.1</v>
      </c>
      <c r="M7086" s="8">
        <f t="shared" si="554"/>
        <v>22899.9</v>
      </c>
    </row>
    <row r="7087" spans="1:13" x14ac:dyDescent="0.2">
      <c r="A7087" t="s">
        <v>57</v>
      </c>
      <c r="B7087" t="s">
        <v>58</v>
      </c>
      <c r="C7087">
        <v>2015</v>
      </c>
      <c r="D7087" t="s">
        <v>96</v>
      </c>
      <c r="E7087" t="s">
        <v>16</v>
      </c>
      <c r="F7087" t="s">
        <v>22</v>
      </c>
      <c r="G7087" t="s">
        <v>70</v>
      </c>
      <c r="H7087" s="2">
        <v>424.7</v>
      </c>
      <c r="I7087" s="8">
        <f t="shared" si="550"/>
        <v>1007634.2000000002</v>
      </c>
      <c r="J7087" s="8">
        <f t="shared" si="551"/>
        <v>76428.900000000009</v>
      </c>
      <c r="K7087" s="8">
        <f t="shared" si="552"/>
        <v>255412.00000000003</v>
      </c>
      <c r="L7087" s="8">
        <f t="shared" si="553"/>
        <v>51756.1</v>
      </c>
      <c r="M7087" s="8">
        <f t="shared" si="554"/>
        <v>9626.7999999999993</v>
      </c>
    </row>
    <row r="7088" spans="1:13" x14ac:dyDescent="0.2">
      <c r="A7088" t="s">
        <v>57</v>
      </c>
      <c r="B7088" t="s">
        <v>58</v>
      </c>
      <c r="C7088">
        <v>2015</v>
      </c>
      <c r="D7088" t="s">
        <v>96</v>
      </c>
      <c r="E7088" t="s">
        <v>23</v>
      </c>
      <c r="F7088" t="s">
        <v>24</v>
      </c>
      <c r="G7088" t="s">
        <v>71</v>
      </c>
      <c r="H7088" s="2">
        <v>5687</v>
      </c>
      <c r="I7088" s="8">
        <f t="shared" si="550"/>
        <v>1007634.2000000002</v>
      </c>
      <c r="J7088" s="8">
        <f t="shared" si="551"/>
        <v>696468.49999999988</v>
      </c>
      <c r="K7088" s="8">
        <f t="shared" si="552"/>
        <v>255412.00000000003</v>
      </c>
      <c r="L7088" s="8">
        <f t="shared" si="553"/>
        <v>51756.1</v>
      </c>
      <c r="M7088" s="8">
        <f t="shared" si="554"/>
        <v>120757</v>
      </c>
    </row>
    <row r="7089" spans="1:13" x14ac:dyDescent="0.2">
      <c r="A7089" t="s">
        <v>57</v>
      </c>
      <c r="B7089" t="s">
        <v>58</v>
      </c>
      <c r="C7089">
        <v>2015</v>
      </c>
      <c r="D7089" t="s">
        <v>96</v>
      </c>
      <c r="E7089" t="s">
        <v>23</v>
      </c>
      <c r="F7089" t="s">
        <v>25</v>
      </c>
      <c r="G7089" t="s">
        <v>72</v>
      </c>
      <c r="H7089" s="2">
        <v>7432</v>
      </c>
      <c r="I7089" s="8">
        <f t="shared" si="550"/>
        <v>1007634.2000000002</v>
      </c>
      <c r="J7089" s="8">
        <f t="shared" si="551"/>
        <v>696468.49999999988</v>
      </c>
      <c r="K7089" s="8">
        <f t="shared" si="552"/>
        <v>255412.00000000003</v>
      </c>
      <c r="L7089" s="8">
        <f t="shared" si="553"/>
        <v>51756.1</v>
      </c>
      <c r="M7089" s="8">
        <f t="shared" si="554"/>
        <v>144740</v>
      </c>
    </row>
    <row r="7090" spans="1:13" x14ac:dyDescent="0.2">
      <c r="A7090" t="s">
        <v>57</v>
      </c>
      <c r="B7090" t="s">
        <v>58</v>
      </c>
      <c r="C7090">
        <v>2015</v>
      </c>
      <c r="D7090" t="s">
        <v>96</v>
      </c>
      <c r="E7090" t="s">
        <v>23</v>
      </c>
      <c r="F7090" t="s">
        <v>26</v>
      </c>
      <c r="G7090" t="s">
        <v>73</v>
      </c>
      <c r="H7090" s="2">
        <v>1961</v>
      </c>
      <c r="I7090" s="8">
        <f t="shared" si="550"/>
        <v>1007634.2000000002</v>
      </c>
      <c r="J7090" s="8">
        <f t="shared" si="551"/>
        <v>696468.49999999988</v>
      </c>
      <c r="K7090" s="8">
        <f t="shared" si="552"/>
        <v>255412.00000000003</v>
      </c>
      <c r="L7090" s="8">
        <f t="shared" si="553"/>
        <v>51756.1</v>
      </c>
      <c r="M7090" s="8">
        <f t="shared" si="554"/>
        <v>50980.799999999996</v>
      </c>
    </row>
    <row r="7091" spans="1:13" x14ac:dyDescent="0.2">
      <c r="A7091" t="s">
        <v>57</v>
      </c>
      <c r="B7091" t="s">
        <v>58</v>
      </c>
      <c r="C7091">
        <v>2015</v>
      </c>
      <c r="D7091" t="s">
        <v>96</v>
      </c>
      <c r="E7091" t="s">
        <v>23</v>
      </c>
      <c r="F7091" t="s">
        <v>27</v>
      </c>
      <c r="G7091" t="s">
        <v>74</v>
      </c>
      <c r="H7091" s="2">
        <v>7941.8</v>
      </c>
      <c r="I7091" s="8">
        <f t="shared" si="550"/>
        <v>1007634.2000000002</v>
      </c>
      <c r="J7091" s="8">
        <f t="shared" si="551"/>
        <v>696468.49999999988</v>
      </c>
      <c r="K7091" s="8">
        <f t="shared" si="552"/>
        <v>255412.00000000003</v>
      </c>
      <c r="L7091" s="8">
        <f t="shared" si="553"/>
        <v>51756.1</v>
      </c>
      <c r="M7091" s="8">
        <f t="shared" si="554"/>
        <v>124617.20000000001</v>
      </c>
    </row>
    <row r="7092" spans="1:13" x14ac:dyDescent="0.2">
      <c r="A7092" t="s">
        <v>57</v>
      </c>
      <c r="B7092" t="s">
        <v>58</v>
      </c>
      <c r="C7092">
        <v>2015</v>
      </c>
      <c r="D7092" t="s">
        <v>96</v>
      </c>
      <c r="E7092" t="s">
        <v>23</v>
      </c>
      <c r="F7092" t="s">
        <v>28</v>
      </c>
      <c r="G7092" t="s">
        <v>75</v>
      </c>
      <c r="H7092" s="2">
        <v>5539</v>
      </c>
      <c r="I7092" s="8">
        <f t="shared" si="550"/>
        <v>1007634.2000000002</v>
      </c>
      <c r="J7092" s="8">
        <f t="shared" si="551"/>
        <v>696468.49999999988</v>
      </c>
      <c r="K7092" s="8">
        <f t="shared" si="552"/>
        <v>255412.00000000003</v>
      </c>
      <c r="L7092" s="8">
        <f t="shared" si="553"/>
        <v>51756.1</v>
      </c>
      <c r="M7092" s="8">
        <f t="shared" si="554"/>
        <v>100635.5</v>
      </c>
    </row>
    <row r="7093" spans="1:13" x14ac:dyDescent="0.2">
      <c r="A7093" t="s">
        <v>57</v>
      </c>
      <c r="B7093" t="s">
        <v>58</v>
      </c>
      <c r="C7093">
        <v>2015</v>
      </c>
      <c r="D7093" t="s">
        <v>96</v>
      </c>
      <c r="E7093" t="s">
        <v>23</v>
      </c>
      <c r="F7093" t="s">
        <v>29</v>
      </c>
      <c r="G7093" t="s">
        <v>76</v>
      </c>
      <c r="H7093" s="2">
        <v>7048</v>
      </c>
      <c r="I7093" s="8">
        <f t="shared" si="550"/>
        <v>1007634.2000000002</v>
      </c>
      <c r="J7093" s="8">
        <f t="shared" si="551"/>
        <v>696468.49999999988</v>
      </c>
      <c r="K7093" s="8">
        <f t="shared" si="552"/>
        <v>255412.00000000003</v>
      </c>
      <c r="L7093" s="8">
        <f t="shared" si="553"/>
        <v>51756.1</v>
      </c>
      <c r="M7093" s="8">
        <f t="shared" si="554"/>
        <v>154738</v>
      </c>
    </row>
    <row r="7094" spans="1:13" x14ac:dyDescent="0.2">
      <c r="A7094" t="s">
        <v>57</v>
      </c>
      <c r="B7094" t="s">
        <v>58</v>
      </c>
      <c r="C7094">
        <v>2015</v>
      </c>
      <c r="D7094" t="s">
        <v>96</v>
      </c>
      <c r="E7094" t="s">
        <v>30</v>
      </c>
      <c r="F7094" t="s">
        <v>31</v>
      </c>
      <c r="G7094" t="s">
        <v>77</v>
      </c>
      <c r="H7094" s="2">
        <v>816.2</v>
      </c>
      <c r="I7094" s="8">
        <f t="shared" si="550"/>
        <v>1007634.2000000002</v>
      </c>
      <c r="J7094" s="8">
        <f t="shared" si="551"/>
        <v>119727.9</v>
      </c>
      <c r="K7094" s="8">
        <f t="shared" si="552"/>
        <v>255412.00000000003</v>
      </c>
      <c r="L7094" s="8">
        <f t="shared" si="553"/>
        <v>51756.1</v>
      </c>
      <c r="M7094" s="8">
        <f t="shared" si="554"/>
        <v>17480.900000000001</v>
      </c>
    </row>
    <row r="7095" spans="1:13" x14ac:dyDescent="0.2">
      <c r="A7095" t="s">
        <v>57</v>
      </c>
      <c r="B7095" t="s">
        <v>58</v>
      </c>
      <c r="C7095">
        <v>2015</v>
      </c>
      <c r="D7095" t="s">
        <v>96</v>
      </c>
      <c r="E7095" t="s">
        <v>30</v>
      </c>
      <c r="F7095" t="s">
        <v>32</v>
      </c>
      <c r="G7095" t="s">
        <v>78</v>
      </c>
      <c r="H7095" s="2">
        <v>976.9</v>
      </c>
      <c r="I7095" s="8">
        <f t="shared" si="550"/>
        <v>1007634.2000000002</v>
      </c>
      <c r="J7095" s="8">
        <f t="shared" si="551"/>
        <v>119727.9</v>
      </c>
      <c r="K7095" s="8">
        <f t="shared" si="552"/>
        <v>255412.00000000003</v>
      </c>
      <c r="L7095" s="8">
        <f t="shared" si="553"/>
        <v>51756.1</v>
      </c>
      <c r="M7095" s="8">
        <f t="shared" si="554"/>
        <v>19684.3</v>
      </c>
    </row>
    <row r="7096" spans="1:13" x14ac:dyDescent="0.2">
      <c r="A7096" t="s">
        <v>57</v>
      </c>
      <c r="B7096" t="s">
        <v>58</v>
      </c>
      <c r="C7096">
        <v>2015</v>
      </c>
      <c r="D7096" t="s">
        <v>96</v>
      </c>
      <c r="E7096" t="s">
        <v>30</v>
      </c>
      <c r="F7096" t="s">
        <v>33</v>
      </c>
      <c r="G7096" t="s">
        <v>79</v>
      </c>
      <c r="H7096" s="2">
        <v>784.4</v>
      </c>
      <c r="I7096" s="8">
        <f t="shared" si="550"/>
        <v>1007634.2000000002</v>
      </c>
      <c r="J7096" s="8">
        <f t="shared" si="551"/>
        <v>119727.9</v>
      </c>
      <c r="K7096" s="8">
        <f t="shared" si="552"/>
        <v>255412.00000000003</v>
      </c>
      <c r="L7096" s="8">
        <f t="shared" si="553"/>
        <v>51756.1</v>
      </c>
      <c r="M7096" s="8">
        <f t="shared" si="554"/>
        <v>21006.3</v>
      </c>
    </row>
    <row r="7097" spans="1:13" x14ac:dyDescent="0.2">
      <c r="A7097" t="s">
        <v>57</v>
      </c>
      <c r="B7097" t="s">
        <v>58</v>
      </c>
      <c r="C7097">
        <v>2015</v>
      </c>
      <c r="D7097" t="s">
        <v>96</v>
      </c>
      <c r="E7097" t="s">
        <v>30</v>
      </c>
      <c r="F7097" t="s">
        <v>34</v>
      </c>
      <c r="G7097" t="s">
        <v>80</v>
      </c>
      <c r="H7097" s="2">
        <v>1086.4000000000001</v>
      </c>
      <c r="I7097" s="8">
        <f t="shared" si="550"/>
        <v>1007634.2000000002</v>
      </c>
      <c r="J7097" s="8">
        <f t="shared" si="551"/>
        <v>119727.9</v>
      </c>
      <c r="K7097" s="8">
        <f t="shared" si="552"/>
        <v>255412.00000000003</v>
      </c>
      <c r="L7097" s="8">
        <f t="shared" si="553"/>
        <v>51756.1</v>
      </c>
      <c r="M7097" s="8">
        <f t="shared" si="554"/>
        <v>18061.199999999997</v>
      </c>
    </row>
    <row r="7098" spans="1:13" x14ac:dyDescent="0.2">
      <c r="A7098" t="s">
        <v>57</v>
      </c>
      <c r="B7098" t="s">
        <v>58</v>
      </c>
      <c r="C7098">
        <v>2015</v>
      </c>
      <c r="D7098" t="s">
        <v>96</v>
      </c>
      <c r="E7098" t="s">
        <v>30</v>
      </c>
      <c r="F7098" t="s">
        <v>35</v>
      </c>
      <c r="G7098" t="s">
        <v>81</v>
      </c>
      <c r="H7098" s="2">
        <v>1266.8</v>
      </c>
      <c r="I7098" s="8">
        <f t="shared" si="550"/>
        <v>1007634.2000000002</v>
      </c>
      <c r="J7098" s="8">
        <f t="shared" si="551"/>
        <v>119727.9</v>
      </c>
      <c r="K7098" s="8">
        <f t="shared" si="552"/>
        <v>255412.00000000003</v>
      </c>
      <c r="L7098" s="8">
        <f t="shared" si="553"/>
        <v>51756.1</v>
      </c>
      <c r="M7098" s="8">
        <f t="shared" si="554"/>
        <v>19339.900000000001</v>
      </c>
    </row>
    <row r="7099" spans="1:13" x14ac:dyDescent="0.2">
      <c r="A7099" t="s">
        <v>57</v>
      </c>
      <c r="B7099" t="s">
        <v>58</v>
      </c>
      <c r="C7099">
        <v>2015</v>
      </c>
      <c r="D7099" t="s">
        <v>96</v>
      </c>
      <c r="E7099" t="s">
        <v>30</v>
      </c>
      <c r="F7099" t="s">
        <v>36</v>
      </c>
      <c r="G7099" t="s">
        <v>82</v>
      </c>
      <c r="H7099" s="2">
        <v>1221.2</v>
      </c>
      <c r="I7099" s="8">
        <f t="shared" si="550"/>
        <v>1007634.2000000002</v>
      </c>
      <c r="J7099" s="8">
        <f t="shared" si="551"/>
        <v>119727.9</v>
      </c>
      <c r="K7099" s="8">
        <f t="shared" si="552"/>
        <v>255412.00000000003</v>
      </c>
      <c r="L7099" s="8">
        <f t="shared" si="553"/>
        <v>51756.1</v>
      </c>
      <c r="M7099" s="8">
        <f t="shared" si="554"/>
        <v>24155.3</v>
      </c>
    </row>
    <row r="7100" spans="1:13" x14ac:dyDescent="0.2">
      <c r="A7100" t="s">
        <v>57</v>
      </c>
      <c r="B7100" t="s">
        <v>58</v>
      </c>
      <c r="C7100">
        <v>2015</v>
      </c>
      <c r="D7100" t="s">
        <v>96</v>
      </c>
      <c r="E7100" t="s">
        <v>37</v>
      </c>
      <c r="F7100" t="s">
        <v>38</v>
      </c>
      <c r="G7100" t="s">
        <v>83</v>
      </c>
      <c r="H7100" s="2">
        <v>1273.7</v>
      </c>
      <c r="I7100" s="8">
        <f t="shared" si="550"/>
        <v>1007634.2000000002</v>
      </c>
      <c r="J7100" s="8">
        <f t="shared" si="551"/>
        <v>115008.90000000002</v>
      </c>
      <c r="K7100" s="8">
        <f t="shared" si="552"/>
        <v>255412.00000000003</v>
      </c>
      <c r="L7100" s="8">
        <f t="shared" si="553"/>
        <v>51756.1</v>
      </c>
      <c r="M7100" s="8">
        <f t="shared" si="554"/>
        <v>21070.6</v>
      </c>
    </row>
    <row r="7101" spans="1:13" x14ac:dyDescent="0.2">
      <c r="A7101" t="s">
        <v>57</v>
      </c>
      <c r="B7101" t="s">
        <v>58</v>
      </c>
      <c r="C7101">
        <v>2015</v>
      </c>
      <c r="D7101" t="s">
        <v>96</v>
      </c>
      <c r="E7101" t="s">
        <v>37</v>
      </c>
      <c r="F7101" t="s">
        <v>39</v>
      </c>
      <c r="G7101" t="s">
        <v>84</v>
      </c>
      <c r="H7101" s="2">
        <v>1172.4000000000001</v>
      </c>
      <c r="I7101" s="8">
        <f t="shared" si="550"/>
        <v>1007634.2000000002</v>
      </c>
      <c r="J7101" s="8">
        <f t="shared" si="551"/>
        <v>115008.90000000002</v>
      </c>
      <c r="K7101" s="8">
        <f t="shared" si="552"/>
        <v>255412.00000000003</v>
      </c>
      <c r="L7101" s="8">
        <f t="shared" si="553"/>
        <v>51756.1</v>
      </c>
      <c r="M7101" s="8">
        <f t="shared" si="554"/>
        <v>21458.899999999994</v>
      </c>
    </row>
    <row r="7102" spans="1:13" x14ac:dyDescent="0.2">
      <c r="A7102" t="s">
        <v>57</v>
      </c>
      <c r="B7102" t="s">
        <v>58</v>
      </c>
      <c r="C7102">
        <v>2015</v>
      </c>
      <c r="D7102" t="s">
        <v>96</v>
      </c>
      <c r="E7102" t="s">
        <v>37</v>
      </c>
      <c r="F7102" t="s">
        <v>40</v>
      </c>
      <c r="G7102" t="s">
        <v>85</v>
      </c>
      <c r="H7102" s="2">
        <v>721.2</v>
      </c>
      <c r="I7102" s="8">
        <f t="shared" si="550"/>
        <v>1007634.2000000002</v>
      </c>
      <c r="J7102" s="8">
        <f t="shared" si="551"/>
        <v>115008.90000000002</v>
      </c>
      <c r="K7102" s="8">
        <f t="shared" si="552"/>
        <v>255412.00000000003</v>
      </c>
      <c r="L7102" s="8">
        <f t="shared" si="553"/>
        <v>51756.1</v>
      </c>
      <c r="M7102" s="8">
        <f t="shared" si="554"/>
        <v>17780.7</v>
      </c>
    </row>
    <row r="7103" spans="1:13" x14ac:dyDescent="0.2">
      <c r="A7103" t="s">
        <v>57</v>
      </c>
      <c r="B7103" t="s">
        <v>58</v>
      </c>
      <c r="C7103">
        <v>2015</v>
      </c>
      <c r="D7103" t="s">
        <v>96</v>
      </c>
      <c r="E7103" t="s">
        <v>37</v>
      </c>
      <c r="F7103" t="s">
        <v>41</v>
      </c>
      <c r="G7103" t="s">
        <v>86</v>
      </c>
      <c r="H7103" s="2">
        <v>927.3</v>
      </c>
      <c r="I7103" s="8">
        <f t="shared" si="550"/>
        <v>1007634.2000000002</v>
      </c>
      <c r="J7103" s="8">
        <f t="shared" si="551"/>
        <v>115008.90000000002</v>
      </c>
      <c r="K7103" s="8">
        <f t="shared" si="552"/>
        <v>255412.00000000003</v>
      </c>
      <c r="L7103" s="8">
        <f t="shared" si="553"/>
        <v>51756.1</v>
      </c>
      <c r="M7103" s="8">
        <f t="shared" si="554"/>
        <v>20471.5</v>
      </c>
    </row>
    <row r="7104" spans="1:13" x14ac:dyDescent="0.2">
      <c r="A7104" t="s">
        <v>57</v>
      </c>
      <c r="B7104" t="s">
        <v>58</v>
      </c>
      <c r="C7104">
        <v>2015</v>
      </c>
      <c r="D7104" t="s">
        <v>96</v>
      </c>
      <c r="E7104" t="s">
        <v>37</v>
      </c>
      <c r="F7104" t="s">
        <v>42</v>
      </c>
      <c r="G7104" t="s">
        <v>87</v>
      </c>
      <c r="H7104" s="2">
        <v>1024.9000000000001</v>
      </c>
      <c r="I7104" s="8">
        <f t="shared" si="550"/>
        <v>1007634.2000000002</v>
      </c>
      <c r="J7104" s="8">
        <f t="shared" si="551"/>
        <v>115008.90000000002</v>
      </c>
      <c r="K7104" s="8">
        <f t="shared" si="552"/>
        <v>255412.00000000003</v>
      </c>
      <c r="L7104" s="8">
        <f t="shared" si="553"/>
        <v>51756.1</v>
      </c>
      <c r="M7104" s="8">
        <f t="shared" si="554"/>
        <v>20340.599999999999</v>
      </c>
    </row>
    <row r="7105" spans="1:13" x14ac:dyDescent="0.2">
      <c r="A7105" t="s">
        <v>57</v>
      </c>
      <c r="B7105" t="s">
        <v>58</v>
      </c>
      <c r="C7105">
        <v>2015</v>
      </c>
      <c r="D7105" t="s">
        <v>96</v>
      </c>
      <c r="E7105" t="s">
        <v>37</v>
      </c>
      <c r="F7105" t="s">
        <v>43</v>
      </c>
      <c r="G7105" t="s">
        <v>88</v>
      </c>
      <c r="H7105" s="2">
        <v>738.1</v>
      </c>
      <c r="I7105" s="8">
        <f t="shared" si="550"/>
        <v>1007634.2000000002</v>
      </c>
      <c r="J7105" s="8">
        <f t="shared" si="551"/>
        <v>115008.90000000002</v>
      </c>
      <c r="K7105" s="8">
        <f t="shared" si="552"/>
        <v>255412.00000000003</v>
      </c>
      <c r="L7105" s="8">
        <f t="shared" si="553"/>
        <v>51756.1</v>
      </c>
      <c r="M7105" s="8">
        <f t="shared" si="554"/>
        <v>13886.6</v>
      </c>
    </row>
    <row r="7106" spans="1:13" x14ac:dyDescent="0.2">
      <c r="A7106" t="s">
        <v>57</v>
      </c>
      <c r="B7106" t="s">
        <v>58</v>
      </c>
      <c r="C7106">
        <v>2015</v>
      </c>
      <c r="D7106" t="s">
        <v>97</v>
      </c>
      <c r="E7106" t="s">
        <v>16</v>
      </c>
      <c r="F7106" t="s">
        <v>17</v>
      </c>
      <c r="G7106" t="s">
        <v>65</v>
      </c>
      <c r="H7106" s="2">
        <v>579.20000000000005</v>
      </c>
      <c r="I7106" s="8">
        <f t="shared" ref="I7106:I7169" si="555">SUMIFS(H:H,C:C,C7106,D:D,D7106)</f>
        <v>1064004</v>
      </c>
      <c r="J7106" s="8">
        <f t="shared" ref="J7106:J7169" si="556">SUMIFS(H:H,E:E,E7106,D:D,D7106,C:C,C7106)</f>
        <v>79870.699999999983</v>
      </c>
      <c r="K7106" s="8">
        <f t="shared" si="552"/>
        <v>249768.89999999997</v>
      </c>
      <c r="L7106" s="8">
        <f t="shared" si="553"/>
        <v>39372.700000000004</v>
      </c>
      <c r="M7106" s="8">
        <f t="shared" si="554"/>
        <v>13965.300000000001</v>
      </c>
    </row>
    <row r="7107" spans="1:13" x14ac:dyDescent="0.2">
      <c r="A7107" t="s">
        <v>57</v>
      </c>
      <c r="B7107" t="s">
        <v>58</v>
      </c>
      <c r="C7107">
        <v>2015</v>
      </c>
      <c r="D7107" t="s">
        <v>97</v>
      </c>
      <c r="E7107" t="s">
        <v>16</v>
      </c>
      <c r="F7107" t="s">
        <v>18</v>
      </c>
      <c r="G7107" t="s">
        <v>66</v>
      </c>
      <c r="H7107" s="2">
        <v>562.79999999999995</v>
      </c>
      <c r="I7107" s="8">
        <f t="shared" si="555"/>
        <v>1064004</v>
      </c>
      <c r="J7107" s="8">
        <f t="shared" si="556"/>
        <v>79870.699999999983</v>
      </c>
      <c r="K7107" s="8">
        <f t="shared" ref="K7107:K7170" si="557">SUMIFS(H:H,B:B,B7107,C:C,C7107,D:D,D7107)</f>
        <v>249768.89999999997</v>
      </c>
      <c r="L7107" s="8">
        <f t="shared" ref="L7107:L7170" si="558">SUMIFS(H:H,A:A,A7107,C:C,C7107,D:D,D7107)</f>
        <v>39372.700000000004</v>
      </c>
      <c r="M7107" s="8">
        <f t="shared" ref="M7107:M7170" si="559">SUMIFS(H:H,G:G,G7107,D:D,D7107,C:C,C7107)</f>
        <v>12347.000000000002</v>
      </c>
    </row>
    <row r="7108" spans="1:13" x14ac:dyDescent="0.2">
      <c r="A7108" t="s">
        <v>57</v>
      </c>
      <c r="B7108" t="s">
        <v>58</v>
      </c>
      <c r="C7108">
        <v>2015</v>
      </c>
      <c r="D7108" t="s">
        <v>97</v>
      </c>
      <c r="E7108" t="s">
        <v>16</v>
      </c>
      <c r="F7108" t="s">
        <v>19</v>
      </c>
      <c r="G7108" t="s">
        <v>67</v>
      </c>
      <c r="H7108" s="2">
        <v>322.89999999999998</v>
      </c>
      <c r="I7108" s="8">
        <f t="shared" si="555"/>
        <v>1064004</v>
      </c>
      <c r="J7108" s="8">
        <f t="shared" si="556"/>
        <v>79870.699999999983</v>
      </c>
      <c r="K7108" s="8">
        <f t="shared" si="557"/>
        <v>249768.89999999997</v>
      </c>
      <c r="L7108" s="8">
        <f t="shared" si="558"/>
        <v>39372.700000000004</v>
      </c>
      <c r="M7108" s="8">
        <f t="shared" si="559"/>
        <v>9115.1</v>
      </c>
    </row>
    <row r="7109" spans="1:13" x14ac:dyDescent="0.2">
      <c r="A7109" t="s">
        <v>57</v>
      </c>
      <c r="B7109" t="s">
        <v>58</v>
      </c>
      <c r="C7109">
        <v>2015</v>
      </c>
      <c r="D7109" t="s">
        <v>97</v>
      </c>
      <c r="E7109" t="s">
        <v>16</v>
      </c>
      <c r="F7109" t="s">
        <v>20</v>
      </c>
      <c r="G7109" t="s">
        <v>68</v>
      </c>
      <c r="H7109" s="2">
        <v>366.6</v>
      </c>
      <c r="I7109" s="8">
        <f t="shared" si="555"/>
        <v>1064004</v>
      </c>
      <c r="J7109" s="8">
        <f t="shared" si="556"/>
        <v>79870.699999999983</v>
      </c>
      <c r="K7109" s="8">
        <f t="shared" si="557"/>
        <v>249768.89999999997</v>
      </c>
      <c r="L7109" s="8">
        <f t="shared" si="558"/>
        <v>39372.700000000004</v>
      </c>
      <c r="M7109" s="8">
        <f t="shared" si="559"/>
        <v>9522.6</v>
      </c>
    </row>
    <row r="7110" spans="1:13" x14ac:dyDescent="0.2">
      <c r="A7110" t="s">
        <v>57</v>
      </c>
      <c r="B7110" t="s">
        <v>58</v>
      </c>
      <c r="C7110">
        <v>2015</v>
      </c>
      <c r="D7110" t="s">
        <v>97</v>
      </c>
      <c r="E7110" t="s">
        <v>16</v>
      </c>
      <c r="F7110" t="s">
        <v>21</v>
      </c>
      <c r="G7110" t="s">
        <v>69</v>
      </c>
      <c r="H7110" s="2">
        <v>940.7</v>
      </c>
      <c r="I7110" s="8">
        <f t="shared" si="555"/>
        <v>1064004</v>
      </c>
      <c r="J7110" s="8">
        <f t="shared" si="556"/>
        <v>79870.699999999983</v>
      </c>
      <c r="K7110" s="8">
        <f t="shared" si="557"/>
        <v>249768.89999999997</v>
      </c>
      <c r="L7110" s="8">
        <f t="shared" si="558"/>
        <v>39372.700000000004</v>
      </c>
      <c r="M7110" s="8">
        <f t="shared" si="559"/>
        <v>25147</v>
      </c>
    </row>
    <row r="7111" spans="1:13" x14ac:dyDescent="0.2">
      <c r="A7111" t="s">
        <v>57</v>
      </c>
      <c r="B7111" t="s">
        <v>58</v>
      </c>
      <c r="C7111">
        <v>2015</v>
      </c>
      <c r="D7111" t="s">
        <v>97</v>
      </c>
      <c r="E7111" t="s">
        <v>16</v>
      </c>
      <c r="F7111" t="s">
        <v>22</v>
      </c>
      <c r="G7111" t="s">
        <v>70</v>
      </c>
      <c r="H7111" s="2">
        <v>324.60000000000002</v>
      </c>
      <c r="I7111" s="8">
        <f t="shared" si="555"/>
        <v>1064004</v>
      </c>
      <c r="J7111" s="8">
        <f t="shared" si="556"/>
        <v>79870.699999999983</v>
      </c>
      <c r="K7111" s="8">
        <f t="shared" si="557"/>
        <v>249768.89999999997</v>
      </c>
      <c r="L7111" s="8">
        <f t="shared" si="558"/>
        <v>39372.700000000004</v>
      </c>
      <c r="M7111" s="8">
        <f t="shared" si="559"/>
        <v>9773.7000000000025</v>
      </c>
    </row>
    <row r="7112" spans="1:13" x14ac:dyDescent="0.2">
      <c r="A7112" t="s">
        <v>57</v>
      </c>
      <c r="B7112" t="s">
        <v>58</v>
      </c>
      <c r="C7112">
        <v>2015</v>
      </c>
      <c r="D7112" t="s">
        <v>97</v>
      </c>
      <c r="E7112" t="s">
        <v>23</v>
      </c>
      <c r="F7112" t="s">
        <v>24</v>
      </c>
      <c r="G7112" t="s">
        <v>71</v>
      </c>
      <c r="H7112" s="2">
        <v>3390</v>
      </c>
      <c r="I7112" s="8">
        <f t="shared" si="555"/>
        <v>1064004</v>
      </c>
      <c r="J7112" s="8">
        <f t="shared" si="556"/>
        <v>741685.79999999993</v>
      </c>
      <c r="K7112" s="8">
        <f t="shared" si="557"/>
        <v>249768.89999999997</v>
      </c>
      <c r="L7112" s="8">
        <f t="shared" si="558"/>
        <v>39372.700000000004</v>
      </c>
      <c r="M7112" s="8">
        <f t="shared" si="559"/>
        <v>105514</v>
      </c>
    </row>
    <row r="7113" spans="1:13" x14ac:dyDescent="0.2">
      <c r="A7113" t="s">
        <v>57</v>
      </c>
      <c r="B7113" t="s">
        <v>58</v>
      </c>
      <c r="C7113">
        <v>2015</v>
      </c>
      <c r="D7113" t="s">
        <v>97</v>
      </c>
      <c r="E7113" t="s">
        <v>23</v>
      </c>
      <c r="F7113" t="s">
        <v>25</v>
      </c>
      <c r="G7113" t="s">
        <v>72</v>
      </c>
      <c r="H7113" s="2">
        <v>6020</v>
      </c>
      <c r="I7113" s="8">
        <f t="shared" si="555"/>
        <v>1064004</v>
      </c>
      <c r="J7113" s="8">
        <f t="shared" si="556"/>
        <v>741685.79999999993</v>
      </c>
      <c r="K7113" s="8">
        <f t="shared" si="557"/>
        <v>249768.89999999997</v>
      </c>
      <c r="L7113" s="8">
        <f t="shared" si="558"/>
        <v>39372.700000000004</v>
      </c>
      <c r="M7113" s="8">
        <f t="shared" si="559"/>
        <v>158867</v>
      </c>
    </row>
    <row r="7114" spans="1:13" x14ac:dyDescent="0.2">
      <c r="A7114" t="s">
        <v>57</v>
      </c>
      <c r="B7114" t="s">
        <v>58</v>
      </c>
      <c r="C7114">
        <v>2015</v>
      </c>
      <c r="D7114" t="s">
        <v>97</v>
      </c>
      <c r="E7114" t="s">
        <v>23</v>
      </c>
      <c r="F7114" t="s">
        <v>26</v>
      </c>
      <c r="G7114" t="s">
        <v>73</v>
      </c>
      <c r="H7114" s="2">
        <v>2426.5</v>
      </c>
      <c r="I7114" s="8">
        <f t="shared" si="555"/>
        <v>1064004</v>
      </c>
      <c r="J7114" s="8">
        <f t="shared" si="556"/>
        <v>741685.79999999993</v>
      </c>
      <c r="K7114" s="8">
        <f t="shared" si="557"/>
        <v>249768.89999999997</v>
      </c>
      <c r="L7114" s="8">
        <f t="shared" si="558"/>
        <v>39372.700000000004</v>
      </c>
      <c r="M7114" s="8">
        <f t="shared" si="559"/>
        <v>59671.299999999996</v>
      </c>
    </row>
    <row r="7115" spans="1:13" x14ac:dyDescent="0.2">
      <c r="A7115" t="s">
        <v>57</v>
      </c>
      <c r="B7115" t="s">
        <v>58</v>
      </c>
      <c r="C7115">
        <v>2015</v>
      </c>
      <c r="D7115" t="s">
        <v>97</v>
      </c>
      <c r="E7115" t="s">
        <v>23</v>
      </c>
      <c r="F7115" t="s">
        <v>27</v>
      </c>
      <c r="G7115" t="s">
        <v>74</v>
      </c>
      <c r="H7115" s="2">
        <v>6102.8</v>
      </c>
      <c r="I7115" s="8">
        <f t="shared" si="555"/>
        <v>1064004</v>
      </c>
      <c r="J7115" s="8">
        <f t="shared" si="556"/>
        <v>741685.79999999993</v>
      </c>
      <c r="K7115" s="8">
        <f t="shared" si="557"/>
        <v>249768.89999999997</v>
      </c>
      <c r="L7115" s="8">
        <f t="shared" si="558"/>
        <v>39372.700000000004</v>
      </c>
      <c r="M7115" s="8">
        <f t="shared" si="559"/>
        <v>141569</v>
      </c>
    </row>
    <row r="7116" spans="1:13" x14ac:dyDescent="0.2">
      <c r="A7116" t="s">
        <v>57</v>
      </c>
      <c r="B7116" t="s">
        <v>58</v>
      </c>
      <c r="C7116">
        <v>2015</v>
      </c>
      <c r="D7116" t="s">
        <v>97</v>
      </c>
      <c r="E7116" t="s">
        <v>23</v>
      </c>
      <c r="F7116" t="s">
        <v>28</v>
      </c>
      <c r="G7116" t="s">
        <v>75</v>
      </c>
      <c r="H7116" s="2">
        <v>3285.5</v>
      </c>
      <c r="I7116" s="8">
        <f t="shared" si="555"/>
        <v>1064004</v>
      </c>
      <c r="J7116" s="8">
        <f t="shared" si="556"/>
        <v>741685.79999999993</v>
      </c>
      <c r="K7116" s="8">
        <f t="shared" si="557"/>
        <v>249768.89999999997</v>
      </c>
      <c r="L7116" s="8">
        <f t="shared" si="558"/>
        <v>39372.700000000004</v>
      </c>
      <c r="M7116" s="8">
        <f t="shared" si="559"/>
        <v>112624.5</v>
      </c>
    </row>
    <row r="7117" spans="1:13" x14ac:dyDescent="0.2">
      <c r="A7117" t="s">
        <v>57</v>
      </c>
      <c r="B7117" t="s">
        <v>58</v>
      </c>
      <c r="C7117">
        <v>2015</v>
      </c>
      <c r="D7117" t="s">
        <v>97</v>
      </c>
      <c r="E7117" t="s">
        <v>23</v>
      </c>
      <c r="F7117" t="s">
        <v>29</v>
      </c>
      <c r="G7117" t="s">
        <v>76</v>
      </c>
      <c r="H7117" s="2">
        <v>5360</v>
      </c>
      <c r="I7117" s="8">
        <f t="shared" si="555"/>
        <v>1064004</v>
      </c>
      <c r="J7117" s="8">
        <f t="shared" si="556"/>
        <v>741685.79999999993</v>
      </c>
      <c r="K7117" s="8">
        <f t="shared" si="557"/>
        <v>249768.89999999997</v>
      </c>
      <c r="L7117" s="8">
        <f t="shared" si="558"/>
        <v>39372.700000000004</v>
      </c>
      <c r="M7117" s="8">
        <f t="shared" si="559"/>
        <v>163440</v>
      </c>
    </row>
    <row r="7118" spans="1:13" x14ac:dyDescent="0.2">
      <c r="A7118" t="s">
        <v>57</v>
      </c>
      <c r="B7118" t="s">
        <v>58</v>
      </c>
      <c r="C7118">
        <v>2015</v>
      </c>
      <c r="D7118" t="s">
        <v>97</v>
      </c>
      <c r="E7118" t="s">
        <v>30</v>
      </c>
      <c r="F7118" t="s">
        <v>31</v>
      </c>
      <c r="G7118" t="s">
        <v>77</v>
      </c>
      <c r="H7118" s="2">
        <v>879.3</v>
      </c>
      <c r="I7118" s="8">
        <f t="shared" si="555"/>
        <v>1064004</v>
      </c>
      <c r="J7118" s="8">
        <f t="shared" si="556"/>
        <v>123214.60000000002</v>
      </c>
      <c r="K7118" s="8">
        <f t="shared" si="557"/>
        <v>249768.89999999997</v>
      </c>
      <c r="L7118" s="8">
        <f t="shared" si="558"/>
        <v>39372.700000000004</v>
      </c>
      <c r="M7118" s="8">
        <f t="shared" si="559"/>
        <v>19192.499999999996</v>
      </c>
    </row>
    <row r="7119" spans="1:13" x14ac:dyDescent="0.2">
      <c r="A7119" t="s">
        <v>57</v>
      </c>
      <c r="B7119" t="s">
        <v>58</v>
      </c>
      <c r="C7119">
        <v>2015</v>
      </c>
      <c r="D7119" t="s">
        <v>97</v>
      </c>
      <c r="E7119" t="s">
        <v>30</v>
      </c>
      <c r="F7119" t="s">
        <v>32</v>
      </c>
      <c r="G7119" t="s">
        <v>78</v>
      </c>
      <c r="H7119" s="2">
        <v>951</v>
      </c>
      <c r="I7119" s="8">
        <f t="shared" si="555"/>
        <v>1064004</v>
      </c>
      <c r="J7119" s="8">
        <f t="shared" si="556"/>
        <v>123214.60000000002</v>
      </c>
      <c r="K7119" s="8">
        <f t="shared" si="557"/>
        <v>249768.89999999997</v>
      </c>
      <c r="L7119" s="8">
        <f t="shared" si="558"/>
        <v>39372.700000000004</v>
      </c>
      <c r="M7119" s="8">
        <f t="shared" si="559"/>
        <v>19869.600000000002</v>
      </c>
    </row>
    <row r="7120" spans="1:13" x14ac:dyDescent="0.2">
      <c r="A7120" t="s">
        <v>57</v>
      </c>
      <c r="B7120" t="s">
        <v>58</v>
      </c>
      <c r="C7120">
        <v>2015</v>
      </c>
      <c r="D7120" t="s">
        <v>97</v>
      </c>
      <c r="E7120" t="s">
        <v>30</v>
      </c>
      <c r="F7120" t="s">
        <v>33</v>
      </c>
      <c r="G7120" t="s">
        <v>79</v>
      </c>
      <c r="H7120" s="2">
        <v>858</v>
      </c>
      <c r="I7120" s="8">
        <f t="shared" si="555"/>
        <v>1064004</v>
      </c>
      <c r="J7120" s="8">
        <f t="shared" si="556"/>
        <v>123214.60000000002</v>
      </c>
      <c r="K7120" s="8">
        <f t="shared" si="557"/>
        <v>249768.89999999997</v>
      </c>
      <c r="L7120" s="8">
        <f t="shared" si="558"/>
        <v>39372.700000000004</v>
      </c>
      <c r="M7120" s="8">
        <f t="shared" si="559"/>
        <v>21047.8</v>
      </c>
    </row>
    <row r="7121" spans="1:13" x14ac:dyDescent="0.2">
      <c r="A7121" t="s">
        <v>57</v>
      </c>
      <c r="B7121" t="s">
        <v>58</v>
      </c>
      <c r="C7121">
        <v>2015</v>
      </c>
      <c r="D7121" t="s">
        <v>97</v>
      </c>
      <c r="E7121" t="s">
        <v>30</v>
      </c>
      <c r="F7121" t="s">
        <v>34</v>
      </c>
      <c r="G7121" t="s">
        <v>80</v>
      </c>
      <c r="H7121" s="2">
        <v>775.9</v>
      </c>
      <c r="I7121" s="8">
        <f t="shared" si="555"/>
        <v>1064004</v>
      </c>
      <c r="J7121" s="8">
        <f t="shared" si="556"/>
        <v>123214.60000000002</v>
      </c>
      <c r="K7121" s="8">
        <f t="shared" si="557"/>
        <v>249768.89999999997</v>
      </c>
      <c r="L7121" s="8">
        <f t="shared" si="558"/>
        <v>39372.700000000004</v>
      </c>
      <c r="M7121" s="8">
        <f t="shared" si="559"/>
        <v>19209.600000000002</v>
      </c>
    </row>
    <row r="7122" spans="1:13" x14ac:dyDescent="0.2">
      <c r="A7122" t="s">
        <v>57</v>
      </c>
      <c r="B7122" t="s">
        <v>58</v>
      </c>
      <c r="C7122">
        <v>2015</v>
      </c>
      <c r="D7122" t="s">
        <v>97</v>
      </c>
      <c r="E7122" t="s">
        <v>30</v>
      </c>
      <c r="F7122" t="s">
        <v>35</v>
      </c>
      <c r="G7122" t="s">
        <v>81</v>
      </c>
      <c r="H7122" s="2">
        <v>911.5</v>
      </c>
      <c r="I7122" s="8">
        <f t="shared" si="555"/>
        <v>1064004</v>
      </c>
      <c r="J7122" s="8">
        <f t="shared" si="556"/>
        <v>123214.60000000002</v>
      </c>
      <c r="K7122" s="8">
        <f t="shared" si="557"/>
        <v>249768.89999999997</v>
      </c>
      <c r="L7122" s="8">
        <f t="shared" si="558"/>
        <v>39372.700000000004</v>
      </c>
      <c r="M7122" s="8">
        <f t="shared" si="559"/>
        <v>19889.499999999996</v>
      </c>
    </row>
    <row r="7123" spans="1:13" x14ac:dyDescent="0.2">
      <c r="A7123" t="s">
        <v>57</v>
      </c>
      <c r="B7123" t="s">
        <v>58</v>
      </c>
      <c r="C7123">
        <v>2015</v>
      </c>
      <c r="D7123" t="s">
        <v>97</v>
      </c>
      <c r="E7123" t="s">
        <v>30</v>
      </c>
      <c r="F7123" t="s">
        <v>36</v>
      </c>
      <c r="G7123" t="s">
        <v>82</v>
      </c>
      <c r="H7123" s="2">
        <v>899.5</v>
      </c>
      <c r="I7123" s="8">
        <f t="shared" si="555"/>
        <v>1064004</v>
      </c>
      <c r="J7123" s="8">
        <f t="shared" si="556"/>
        <v>123214.60000000002</v>
      </c>
      <c r="K7123" s="8">
        <f t="shared" si="557"/>
        <v>249768.89999999997</v>
      </c>
      <c r="L7123" s="8">
        <f t="shared" si="558"/>
        <v>39372.700000000004</v>
      </c>
      <c r="M7123" s="8">
        <f t="shared" si="559"/>
        <v>24005.599999999995</v>
      </c>
    </row>
    <row r="7124" spans="1:13" x14ac:dyDescent="0.2">
      <c r="A7124" t="s">
        <v>57</v>
      </c>
      <c r="B7124" t="s">
        <v>58</v>
      </c>
      <c r="C7124">
        <v>2015</v>
      </c>
      <c r="D7124" t="s">
        <v>97</v>
      </c>
      <c r="E7124" t="s">
        <v>37</v>
      </c>
      <c r="F7124" t="s">
        <v>38</v>
      </c>
      <c r="G7124" t="s">
        <v>83</v>
      </c>
      <c r="H7124" s="2">
        <v>808.9</v>
      </c>
      <c r="I7124" s="8">
        <f t="shared" si="555"/>
        <v>1064004</v>
      </c>
      <c r="J7124" s="8">
        <f t="shared" si="556"/>
        <v>119232.89999999997</v>
      </c>
      <c r="K7124" s="8">
        <f t="shared" si="557"/>
        <v>249768.89999999997</v>
      </c>
      <c r="L7124" s="8">
        <f t="shared" si="558"/>
        <v>39372.700000000004</v>
      </c>
      <c r="M7124" s="8">
        <f t="shared" si="559"/>
        <v>21579.699999999997</v>
      </c>
    </row>
    <row r="7125" spans="1:13" x14ac:dyDescent="0.2">
      <c r="A7125" t="s">
        <v>57</v>
      </c>
      <c r="B7125" t="s">
        <v>58</v>
      </c>
      <c r="C7125">
        <v>2015</v>
      </c>
      <c r="D7125" t="s">
        <v>97</v>
      </c>
      <c r="E7125" t="s">
        <v>37</v>
      </c>
      <c r="F7125" t="s">
        <v>39</v>
      </c>
      <c r="G7125" t="s">
        <v>84</v>
      </c>
      <c r="H7125" s="2">
        <v>851.9</v>
      </c>
      <c r="I7125" s="8">
        <f t="shared" si="555"/>
        <v>1064004</v>
      </c>
      <c r="J7125" s="8">
        <f t="shared" si="556"/>
        <v>119232.89999999997</v>
      </c>
      <c r="K7125" s="8">
        <f t="shared" si="557"/>
        <v>249768.89999999997</v>
      </c>
      <c r="L7125" s="8">
        <f t="shared" si="558"/>
        <v>39372.700000000004</v>
      </c>
      <c r="M7125" s="8">
        <f t="shared" si="559"/>
        <v>22288.3</v>
      </c>
    </row>
    <row r="7126" spans="1:13" x14ac:dyDescent="0.2">
      <c r="A7126" t="s">
        <v>57</v>
      </c>
      <c r="B7126" t="s">
        <v>58</v>
      </c>
      <c r="C7126">
        <v>2015</v>
      </c>
      <c r="D7126" t="s">
        <v>97</v>
      </c>
      <c r="E7126" t="s">
        <v>37</v>
      </c>
      <c r="F7126" t="s">
        <v>40</v>
      </c>
      <c r="G7126" t="s">
        <v>85</v>
      </c>
      <c r="H7126" s="2">
        <v>561.1</v>
      </c>
      <c r="I7126" s="8">
        <f t="shared" si="555"/>
        <v>1064004</v>
      </c>
      <c r="J7126" s="8">
        <f t="shared" si="556"/>
        <v>119232.89999999997</v>
      </c>
      <c r="K7126" s="8">
        <f t="shared" si="557"/>
        <v>249768.89999999997</v>
      </c>
      <c r="L7126" s="8">
        <f t="shared" si="558"/>
        <v>39372.700000000004</v>
      </c>
      <c r="M7126" s="8">
        <f t="shared" si="559"/>
        <v>18405</v>
      </c>
    </row>
    <row r="7127" spans="1:13" x14ac:dyDescent="0.2">
      <c r="A7127" t="s">
        <v>57</v>
      </c>
      <c r="B7127" t="s">
        <v>58</v>
      </c>
      <c r="C7127">
        <v>2015</v>
      </c>
      <c r="D7127" t="s">
        <v>97</v>
      </c>
      <c r="E7127" t="s">
        <v>37</v>
      </c>
      <c r="F7127" t="s">
        <v>41</v>
      </c>
      <c r="G7127" t="s">
        <v>86</v>
      </c>
      <c r="H7127" s="2">
        <v>867.9</v>
      </c>
      <c r="I7127" s="8">
        <f t="shared" si="555"/>
        <v>1064004</v>
      </c>
      <c r="J7127" s="8">
        <f t="shared" si="556"/>
        <v>119232.89999999997</v>
      </c>
      <c r="K7127" s="8">
        <f t="shared" si="557"/>
        <v>249768.89999999997</v>
      </c>
      <c r="L7127" s="8">
        <f t="shared" si="558"/>
        <v>39372.700000000004</v>
      </c>
      <c r="M7127" s="8">
        <f t="shared" si="559"/>
        <v>20864.900000000001</v>
      </c>
    </row>
    <row r="7128" spans="1:13" x14ac:dyDescent="0.2">
      <c r="A7128" t="s">
        <v>57</v>
      </c>
      <c r="B7128" t="s">
        <v>58</v>
      </c>
      <c r="C7128">
        <v>2015</v>
      </c>
      <c r="D7128" t="s">
        <v>97</v>
      </c>
      <c r="E7128" t="s">
        <v>37</v>
      </c>
      <c r="F7128" t="s">
        <v>42</v>
      </c>
      <c r="G7128" t="s">
        <v>87</v>
      </c>
      <c r="H7128" s="2">
        <v>793.3</v>
      </c>
      <c r="I7128" s="8">
        <f t="shared" si="555"/>
        <v>1064004</v>
      </c>
      <c r="J7128" s="8">
        <f t="shared" si="556"/>
        <v>119232.89999999997</v>
      </c>
      <c r="K7128" s="8">
        <f t="shared" si="557"/>
        <v>249768.89999999997</v>
      </c>
      <c r="L7128" s="8">
        <f t="shared" si="558"/>
        <v>39372.700000000004</v>
      </c>
      <c r="M7128" s="8">
        <f t="shared" si="559"/>
        <v>21820.700000000004</v>
      </c>
    </row>
    <row r="7129" spans="1:13" x14ac:dyDescent="0.2">
      <c r="A7129" t="s">
        <v>57</v>
      </c>
      <c r="B7129" t="s">
        <v>58</v>
      </c>
      <c r="C7129">
        <v>2015</v>
      </c>
      <c r="D7129" t="s">
        <v>97</v>
      </c>
      <c r="E7129" t="s">
        <v>37</v>
      </c>
      <c r="F7129" t="s">
        <v>43</v>
      </c>
      <c r="G7129" t="s">
        <v>88</v>
      </c>
      <c r="H7129" s="2">
        <v>532.79999999999995</v>
      </c>
      <c r="I7129" s="8">
        <f t="shared" si="555"/>
        <v>1064004</v>
      </c>
      <c r="J7129" s="8">
        <f t="shared" si="556"/>
        <v>119232.89999999997</v>
      </c>
      <c r="K7129" s="8">
        <f t="shared" si="557"/>
        <v>249768.89999999997</v>
      </c>
      <c r="L7129" s="8">
        <f t="shared" si="558"/>
        <v>39372.700000000004</v>
      </c>
      <c r="M7129" s="8">
        <f t="shared" si="559"/>
        <v>14274.299999999997</v>
      </c>
    </row>
    <row r="7130" spans="1:13" x14ac:dyDescent="0.2">
      <c r="A7130" t="s">
        <v>57</v>
      </c>
      <c r="B7130" t="s">
        <v>58</v>
      </c>
      <c r="C7130">
        <v>2015</v>
      </c>
      <c r="D7130" t="s">
        <v>98</v>
      </c>
      <c r="E7130" t="s">
        <v>16</v>
      </c>
      <c r="F7130" t="s">
        <v>17</v>
      </c>
      <c r="G7130" t="s">
        <v>65</v>
      </c>
      <c r="H7130" s="2">
        <v>563</v>
      </c>
      <c r="I7130" s="8">
        <f t="shared" si="555"/>
        <v>1083047</v>
      </c>
      <c r="J7130" s="8">
        <f t="shared" si="556"/>
        <v>81610</v>
      </c>
      <c r="K7130" s="8">
        <f t="shared" si="557"/>
        <v>265515</v>
      </c>
      <c r="L7130" s="8">
        <f t="shared" si="558"/>
        <v>41676</v>
      </c>
      <c r="M7130" s="8">
        <f t="shared" si="559"/>
        <v>13576</v>
      </c>
    </row>
    <row r="7131" spans="1:13" x14ac:dyDescent="0.2">
      <c r="A7131" t="s">
        <v>57</v>
      </c>
      <c r="B7131" t="s">
        <v>58</v>
      </c>
      <c r="C7131">
        <v>2015</v>
      </c>
      <c r="D7131" t="s">
        <v>98</v>
      </c>
      <c r="E7131" t="s">
        <v>16</v>
      </c>
      <c r="F7131" t="s">
        <v>18</v>
      </c>
      <c r="G7131" t="s">
        <v>66</v>
      </c>
      <c r="H7131" s="2">
        <v>428</v>
      </c>
      <c r="I7131" s="8">
        <f t="shared" si="555"/>
        <v>1083047</v>
      </c>
      <c r="J7131" s="8">
        <f t="shared" si="556"/>
        <v>81610</v>
      </c>
      <c r="K7131" s="8">
        <f t="shared" si="557"/>
        <v>265515</v>
      </c>
      <c r="L7131" s="8">
        <f t="shared" si="558"/>
        <v>41676</v>
      </c>
      <c r="M7131" s="8">
        <f t="shared" si="559"/>
        <v>12452</v>
      </c>
    </row>
    <row r="7132" spans="1:13" x14ac:dyDescent="0.2">
      <c r="A7132" t="s">
        <v>57</v>
      </c>
      <c r="B7132" t="s">
        <v>58</v>
      </c>
      <c r="C7132">
        <v>2015</v>
      </c>
      <c r="D7132" t="s">
        <v>98</v>
      </c>
      <c r="E7132" t="s">
        <v>16</v>
      </c>
      <c r="F7132" t="s">
        <v>19</v>
      </c>
      <c r="G7132" t="s">
        <v>67</v>
      </c>
      <c r="H7132" s="2">
        <v>374</v>
      </c>
      <c r="I7132" s="8">
        <f t="shared" si="555"/>
        <v>1083047</v>
      </c>
      <c r="J7132" s="8">
        <f t="shared" si="556"/>
        <v>81610</v>
      </c>
      <c r="K7132" s="8">
        <f t="shared" si="557"/>
        <v>265515</v>
      </c>
      <c r="L7132" s="8">
        <f t="shared" si="558"/>
        <v>41676</v>
      </c>
      <c r="M7132" s="8">
        <f t="shared" si="559"/>
        <v>9199</v>
      </c>
    </row>
    <row r="7133" spans="1:13" x14ac:dyDescent="0.2">
      <c r="A7133" t="s">
        <v>57</v>
      </c>
      <c r="B7133" t="s">
        <v>58</v>
      </c>
      <c r="C7133">
        <v>2015</v>
      </c>
      <c r="D7133" t="s">
        <v>98</v>
      </c>
      <c r="E7133" t="s">
        <v>16</v>
      </c>
      <c r="F7133" t="s">
        <v>20</v>
      </c>
      <c r="G7133" t="s">
        <v>68</v>
      </c>
      <c r="H7133" s="2">
        <v>460</v>
      </c>
      <c r="I7133" s="8">
        <f t="shared" si="555"/>
        <v>1083047</v>
      </c>
      <c r="J7133" s="8">
        <f t="shared" si="556"/>
        <v>81610</v>
      </c>
      <c r="K7133" s="8">
        <f t="shared" si="557"/>
        <v>265515</v>
      </c>
      <c r="L7133" s="8">
        <f t="shared" si="558"/>
        <v>41676</v>
      </c>
      <c r="M7133" s="8">
        <f t="shared" si="559"/>
        <v>9954</v>
      </c>
    </row>
    <row r="7134" spans="1:13" x14ac:dyDescent="0.2">
      <c r="A7134" t="s">
        <v>57</v>
      </c>
      <c r="B7134" t="s">
        <v>58</v>
      </c>
      <c r="C7134">
        <v>2015</v>
      </c>
      <c r="D7134" t="s">
        <v>98</v>
      </c>
      <c r="E7134" t="s">
        <v>16</v>
      </c>
      <c r="F7134" t="s">
        <v>21</v>
      </c>
      <c r="G7134" t="s">
        <v>69</v>
      </c>
      <c r="H7134" s="2">
        <v>882</v>
      </c>
      <c r="I7134" s="8">
        <f t="shared" si="555"/>
        <v>1083047</v>
      </c>
      <c r="J7134" s="8">
        <f t="shared" si="556"/>
        <v>81610</v>
      </c>
      <c r="K7134" s="8">
        <f t="shared" si="557"/>
        <v>265515</v>
      </c>
      <c r="L7134" s="8">
        <f t="shared" si="558"/>
        <v>41676</v>
      </c>
      <c r="M7134" s="8">
        <f t="shared" si="559"/>
        <v>25617</v>
      </c>
    </row>
    <row r="7135" spans="1:13" x14ac:dyDescent="0.2">
      <c r="A7135" t="s">
        <v>57</v>
      </c>
      <c r="B7135" t="s">
        <v>58</v>
      </c>
      <c r="C7135">
        <v>2015</v>
      </c>
      <c r="D7135" t="s">
        <v>98</v>
      </c>
      <c r="E7135" t="s">
        <v>16</v>
      </c>
      <c r="F7135" t="s">
        <v>22</v>
      </c>
      <c r="G7135" t="s">
        <v>70</v>
      </c>
      <c r="H7135" s="2">
        <v>384</v>
      </c>
      <c r="I7135" s="8">
        <f t="shared" si="555"/>
        <v>1083047</v>
      </c>
      <c r="J7135" s="8">
        <f t="shared" si="556"/>
        <v>81610</v>
      </c>
      <c r="K7135" s="8">
        <f t="shared" si="557"/>
        <v>265515</v>
      </c>
      <c r="L7135" s="8">
        <f t="shared" si="558"/>
        <v>41676</v>
      </c>
      <c r="M7135" s="8">
        <f t="shared" si="559"/>
        <v>10812</v>
      </c>
    </row>
    <row r="7136" spans="1:13" x14ac:dyDescent="0.2">
      <c r="A7136" t="s">
        <v>57</v>
      </c>
      <c r="B7136" t="s">
        <v>58</v>
      </c>
      <c r="C7136">
        <v>2015</v>
      </c>
      <c r="D7136" t="s">
        <v>98</v>
      </c>
      <c r="E7136" t="s">
        <v>23</v>
      </c>
      <c r="F7136" t="s">
        <v>24</v>
      </c>
      <c r="G7136" t="s">
        <v>71</v>
      </c>
      <c r="H7136" s="2">
        <v>6600</v>
      </c>
      <c r="I7136" s="8">
        <f t="shared" si="555"/>
        <v>1083047</v>
      </c>
      <c r="J7136" s="8">
        <f t="shared" si="556"/>
        <v>753421</v>
      </c>
      <c r="K7136" s="8">
        <f t="shared" si="557"/>
        <v>265515</v>
      </c>
      <c r="L7136" s="8">
        <f t="shared" si="558"/>
        <v>41676</v>
      </c>
      <c r="M7136" s="8">
        <f t="shared" si="559"/>
        <v>106970</v>
      </c>
    </row>
    <row r="7137" spans="1:13" x14ac:dyDescent="0.2">
      <c r="A7137" t="s">
        <v>57</v>
      </c>
      <c r="B7137" t="s">
        <v>58</v>
      </c>
      <c r="C7137">
        <v>2015</v>
      </c>
      <c r="D7137" t="s">
        <v>98</v>
      </c>
      <c r="E7137" t="s">
        <v>23</v>
      </c>
      <c r="F7137" t="s">
        <v>25</v>
      </c>
      <c r="G7137" t="s">
        <v>72</v>
      </c>
      <c r="H7137" s="2">
        <v>6880</v>
      </c>
      <c r="I7137" s="8">
        <f t="shared" si="555"/>
        <v>1083047</v>
      </c>
      <c r="J7137" s="8">
        <f t="shared" si="556"/>
        <v>753421</v>
      </c>
      <c r="K7137" s="8">
        <f t="shared" si="557"/>
        <v>265515</v>
      </c>
      <c r="L7137" s="8">
        <f t="shared" si="558"/>
        <v>41676</v>
      </c>
      <c r="M7137" s="8">
        <f t="shared" si="559"/>
        <v>168620</v>
      </c>
    </row>
    <row r="7138" spans="1:13" x14ac:dyDescent="0.2">
      <c r="A7138" t="s">
        <v>57</v>
      </c>
      <c r="B7138" t="s">
        <v>58</v>
      </c>
      <c r="C7138">
        <v>2015</v>
      </c>
      <c r="D7138" t="s">
        <v>98</v>
      </c>
      <c r="E7138" t="s">
        <v>23</v>
      </c>
      <c r="F7138" t="s">
        <v>26</v>
      </c>
      <c r="G7138" t="s">
        <v>73</v>
      </c>
      <c r="H7138" s="2">
        <v>2509</v>
      </c>
      <c r="I7138" s="8">
        <f t="shared" si="555"/>
        <v>1083047</v>
      </c>
      <c r="J7138" s="8">
        <f t="shared" si="556"/>
        <v>753421</v>
      </c>
      <c r="K7138" s="8">
        <f t="shared" si="557"/>
        <v>265515</v>
      </c>
      <c r="L7138" s="8">
        <f t="shared" si="558"/>
        <v>41676</v>
      </c>
      <c r="M7138" s="8">
        <f t="shared" si="559"/>
        <v>59218</v>
      </c>
    </row>
    <row r="7139" spans="1:13" x14ac:dyDescent="0.2">
      <c r="A7139" t="s">
        <v>57</v>
      </c>
      <c r="B7139" t="s">
        <v>58</v>
      </c>
      <c r="C7139">
        <v>2015</v>
      </c>
      <c r="D7139" t="s">
        <v>98</v>
      </c>
      <c r="E7139" t="s">
        <v>23</v>
      </c>
      <c r="F7139" t="s">
        <v>27</v>
      </c>
      <c r="G7139" t="s">
        <v>74</v>
      </c>
      <c r="H7139" s="2">
        <v>4278</v>
      </c>
      <c r="I7139" s="8">
        <f t="shared" si="555"/>
        <v>1083047</v>
      </c>
      <c r="J7139" s="8">
        <f t="shared" si="556"/>
        <v>753421</v>
      </c>
      <c r="K7139" s="8">
        <f t="shared" si="557"/>
        <v>265515</v>
      </c>
      <c r="L7139" s="8">
        <f t="shared" si="558"/>
        <v>41676</v>
      </c>
      <c r="M7139" s="8">
        <f t="shared" si="559"/>
        <v>142564</v>
      </c>
    </row>
    <row r="7140" spans="1:13" x14ac:dyDescent="0.2">
      <c r="A7140" t="s">
        <v>57</v>
      </c>
      <c r="B7140" t="s">
        <v>58</v>
      </c>
      <c r="C7140">
        <v>2015</v>
      </c>
      <c r="D7140" t="s">
        <v>98</v>
      </c>
      <c r="E7140" t="s">
        <v>23</v>
      </c>
      <c r="F7140" t="s">
        <v>28</v>
      </c>
      <c r="G7140" t="s">
        <v>75</v>
      </c>
      <c r="H7140" s="2">
        <v>3339</v>
      </c>
      <c r="I7140" s="8">
        <f t="shared" si="555"/>
        <v>1083047</v>
      </c>
      <c r="J7140" s="8">
        <f t="shared" si="556"/>
        <v>753421</v>
      </c>
      <c r="K7140" s="8">
        <f t="shared" si="557"/>
        <v>265515</v>
      </c>
      <c r="L7140" s="8">
        <f t="shared" si="558"/>
        <v>41676</v>
      </c>
      <c r="M7140" s="8">
        <f t="shared" si="559"/>
        <v>110909</v>
      </c>
    </row>
    <row r="7141" spans="1:13" x14ac:dyDescent="0.2">
      <c r="A7141" t="s">
        <v>57</v>
      </c>
      <c r="B7141" t="s">
        <v>58</v>
      </c>
      <c r="C7141">
        <v>2015</v>
      </c>
      <c r="D7141" t="s">
        <v>98</v>
      </c>
      <c r="E7141" t="s">
        <v>23</v>
      </c>
      <c r="F7141" t="s">
        <v>29</v>
      </c>
      <c r="G7141" t="s">
        <v>76</v>
      </c>
      <c r="H7141" s="2">
        <v>4970</v>
      </c>
      <c r="I7141" s="8">
        <f t="shared" si="555"/>
        <v>1083047</v>
      </c>
      <c r="J7141" s="8">
        <f t="shared" si="556"/>
        <v>753421</v>
      </c>
      <c r="K7141" s="8">
        <f t="shared" si="557"/>
        <v>265515</v>
      </c>
      <c r="L7141" s="8">
        <f t="shared" si="558"/>
        <v>41676</v>
      </c>
      <c r="M7141" s="8">
        <f t="shared" si="559"/>
        <v>165140</v>
      </c>
    </row>
    <row r="7142" spans="1:13" x14ac:dyDescent="0.2">
      <c r="A7142" t="s">
        <v>57</v>
      </c>
      <c r="B7142" t="s">
        <v>58</v>
      </c>
      <c r="C7142">
        <v>2015</v>
      </c>
      <c r="D7142" t="s">
        <v>98</v>
      </c>
      <c r="E7142" t="s">
        <v>30</v>
      </c>
      <c r="F7142" t="s">
        <v>31</v>
      </c>
      <c r="G7142" t="s">
        <v>77</v>
      </c>
      <c r="H7142" s="2">
        <v>723</v>
      </c>
      <c r="I7142" s="8">
        <f t="shared" si="555"/>
        <v>1083047</v>
      </c>
      <c r="J7142" s="8">
        <f t="shared" si="556"/>
        <v>126777</v>
      </c>
      <c r="K7142" s="8">
        <f t="shared" si="557"/>
        <v>265515</v>
      </c>
      <c r="L7142" s="8">
        <f t="shared" si="558"/>
        <v>41676</v>
      </c>
      <c r="M7142" s="8">
        <f t="shared" si="559"/>
        <v>19525</v>
      </c>
    </row>
    <row r="7143" spans="1:13" x14ac:dyDescent="0.2">
      <c r="A7143" t="s">
        <v>57</v>
      </c>
      <c r="B7143" t="s">
        <v>58</v>
      </c>
      <c r="C7143">
        <v>2015</v>
      </c>
      <c r="D7143" t="s">
        <v>98</v>
      </c>
      <c r="E7143" t="s">
        <v>30</v>
      </c>
      <c r="F7143" t="s">
        <v>32</v>
      </c>
      <c r="G7143" t="s">
        <v>78</v>
      </c>
      <c r="H7143" s="2">
        <v>782</v>
      </c>
      <c r="I7143" s="8">
        <f t="shared" si="555"/>
        <v>1083047</v>
      </c>
      <c r="J7143" s="8">
        <f t="shared" si="556"/>
        <v>126777</v>
      </c>
      <c r="K7143" s="8">
        <f t="shared" si="557"/>
        <v>265515</v>
      </c>
      <c r="L7143" s="8">
        <f t="shared" si="558"/>
        <v>41676</v>
      </c>
      <c r="M7143" s="8">
        <f t="shared" si="559"/>
        <v>20211</v>
      </c>
    </row>
    <row r="7144" spans="1:13" x14ac:dyDescent="0.2">
      <c r="A7144" t="s">
        <v>57</v>
      </c>
      <c r="B7144" t="s">
        <v>58</v>
      </c>
      <c r="C7144">
        <v>2015</v>
      </c>
      <c r="D7144" t="s">
        <v>98</v>
      </c>
      <c r="E7144" t="s">
        <v>30</v>
      </c>
      <c r="F7144" t="s">
        <v>33</v>
      </c>
      <c r="G7144" t="s">
        <v>79</v>
      </c>
      <c r="H7144" s="2">
        <v>1041</v>
      </c>
      <c r="I7144" s="8">
        <f t="shared" si="555"/>
        <v>1083047</v>
      </c>
      <c r="J7144" s="8">
        <f t="shared" si="556"/>
        <v>126777</v>
      </c>
      <c r="K7144" s="8">
        <f t="shared" si="557"/>
        <v>265515</v>
      </c>
      <c r="L7144" s="8">
        <f t="shared" si="558"/>
        <v>41676</v>
      </c>
      <c r="M7144" s="8">
        <f t="shared" si="559"/>
        <v>21775</v>
      </c>
    </row>
    <row r="7145" spans="1:13" x14ac:dyDescent="0.2">
      <c r="A7145" t="s">
        <v>57</v>
      </c>
      <c r="B7145" t="s">
        <v>58</v>
      </c>
      <c r="C7145">
        <v>2015</v>
      </c>
      <c r="D7145" t="s">
        <v>98</v>
      </c>
      <c r="E7145" t="s">
        <v>30</v>
      </c>
      <c r="F7145" t="s">
        <v>34</v>
      </c>
      <c r="G7145" t="s">
        <v>80</v>
      </c>
      <c r="H7145" s="2">
        <v>772</v>
      </c>
      <c r="I7145" s="8">
        <f t="shared" si="555"/>
        <v>1083047</v>
      </c>
      <c r="J7145" s="8">
        <f t="shared" si="556"/>
        <v>126777</v>
      </c>
      <c r="K7145" s="8">
        <f t="shared" si="557"/>
        <v>265515</v>
      </c>
      <c r="L7145" s="8">
        <f t="shared" si="558"/>
        <v>41676</v>
      </c>
      <c r="M7145" s="8">
        <f t="shared" si="559"/>
        <v>19442</v>
      </c>
    </row>
    <row r="7146" spans="1:13" x14ac:dyDescent="0.2">
      <c r="A7146" t="s">
        <v>57</v>
      </c>
      <c r="B7146" t="s">
        <v>58</v>
      </c>
      <c r="C7146">
        <v>2015</v>
      </c>
      <c r="D7146" t="s">
        <v>98</v>
      </c>
      <c r="E7146" t="s">
        <v>30</v>
      </c>
      <c r="F7146" t="s">
        <v>35</v>
      </c>
      <c r="G7146" t="s">
        <v>81</v>
      </c>
      <c r="H7146" s="2">
        <v>815</v>
      </c>
      <c r="I7146" s="8">
        <f t="shared" si="555"/>
        <v>1083047</v>
      </c>
      <c r="J7146" s="8">
        <f t="shared" si="556"/>
        <v>126777</v>
      </c>
      <c r="K7146" s="8">
        <f t="shared" si="557"/>
        <v>265515</v>
      </c>
      <c r="L7146" s="8">
        <f t="shared" si="558"/>
        <v>41676</v>
      </c>
      <c r="M7146" s="8">
        <f t="shared" si="559"/>
        <v>20371</v>
      </c>
    </row>
    <row r="7147" spans="1:13" x14ac:dyDescent="0.2">
      <c r="A7147" t="s">
        <v>57</v>
      </c>
      <c r="B7147" t="s">
        <v>58</v>
      </c>
      <c r="C7147">
        <v>2015</v>
      </c>
      <c r="D7147" t="s">
        <v>98</v>
      </c>
      <c r="E7147" t="s">
        <v>30</v>
      </c>
      <c r="F7147" t="s">
        <v>36</v>
      </c>
      <c r="G7147" t="s">
        <v>82</v>
      </c>
      <c r="H7147" s="2">
        <v>988</v>
      </c>
      <c r="I7147" s="8">
        <f t="shared" si="555"/>
        <v>1083047</v>
      </c>
      <c r="J7147" s="8">
        <f t="shared" si="556"/>
        <v>126777</v>
      </c>
      <c r="K7147" s="8">
        <f t="shared" si="557"/>
        <v>265515</v>
      </c>
      <c r="L7147" s="8">
        <f t="shared" si="558"/>
        <v>41676</v>
      </c>
      <c r="M7147" s="8">
        <f t="shared" si="559"/>
        <v>25453</v>
      </c>
    </row>
    <row r="7148" spans="1:13" x14ac:dyDescent="0.2">
      <c r="A7148" t="s">
        <v>57</v>
      </c>
      <c r="B7148" t="s">
        <v>58</v>
      </c>
      <c r="C7148">
        <v>2015</v>
      </c>
      <c r="D7148" t="s">
        <v>98</v>
      </c>
      <c r="E7148" t="s">
        <v>37</v>
      </c>
      <c r="F7148" t="s">
        <v>38</v>
      </c>
      <c r="G7148" t="s">
        <v>83</v>
      </c>
      <c r="H7148" s="2">
        <v>1071</v>
      </c>
      <c r="I7148" s="8">
        <f t="shared" si="555"/>
        <v>1083047</v>
      </c>
      <c r="J7148" s="8">
        <f t="shared" si="556"/>
        <v>121239</v>
      </c>
      <c r="K7148" s="8">
        <f t="shared" si="557"/>
        <v>265515</v>
      </c>
      <c r="L7148" s="8">
        <f t="shared" si="558"/>
        <v>41676</v>
      </c>
      <c r="M7148" s="8">
        <f t="shared" si="559"/>
        <v>22752</v>
      </c>
    </row>
    <row r="7149" spans="1:13" x14ac:dyDescent="0.2">
      <c r="A7149" t="s">
        <v>57</v>
      </c>
      <c r="B7149" t="s">
        <v>58</v>
      </c>
      <c r="C7149">
        <v>2015</v>
      </c>
      <c r="D7149" t="s">
        <v>98</v>
      </c>
      <c r="E7149" t="s">
        <v>37</v>
      </c>
      <c r="F7149" t="s">
        <v>39</v>
      </c>
      <c r="G7149" t="s">
        <v>84</v>
      </c>
      <c r="H7149" s="2">
        <v>808</v>
      </c>
      <c r="I7149" s="8">
        <f t="shared" si="555"/>
        <v>1083047</v>
      </c>
      <c r="J7149" s="8">
        <f t="shared" si="556"/>
        <v>121239</v>
      </c>
      <c r="K7149" s="8">
        <f t="shared" si="557"/>
        <v>265515</v>
      </c>
      <c r="L7149" s="8">
        <f t="shared" si="558"/>
        <v>41676</v>
      </c>
      <c r="M7149" s="8">
        <f t="shared" si="559"/>
        <v>22445</v>
      </c>
    </row>
    <row r="7150" spans="1:13" x14ac:dyDescent="0.2">
      <c r="A7150" t="s">
        <v>57</v>
      </c>
      <c r="B7150" t="s">
        <v>58</v>
      </c>
      <c r="C7150">
        <v>2015</v>
      </c>
      <c r="D7150" t="s">
        <v>98</v>
      </c>
      <c r="E7150" t="s">
        <v>37</v>
      </c>
      <c r="F7150" t="s">
        <v>40</v>
      </c>
      <c r="G7150" t="s">
        <v>85</v>
      </c>
      <c r="H7150" s="2">
        <v>744</v>
      </c>
      <c r="I7150" s="8">
        <f t="shared" si="555"/>
        <v>1083047</v>
      </c>
      <c r="J7150" s="8">
        <f t="shared" si="556"/>
        <v>121239</v>
      </c>
      <c r="K7150" s="8">
        <f t="shared" si="557"/>
        <v>265515</v>
      </c>
      <c r="L7150" s="8">
        <f t="shared" si="558"/>
        <v>41676</v>
      </c>
      <c r="M7150" s="8">
        <f t="shared" si="559"/>
        <v>18445</v>
      </c>
    </row>
    <row r="7151" spans="1:13" x14ac:dyDescent="0.2">
      <c r="A7151" t="s">
        <v>57</v>
      </c>
      <c r="B7151" t="s">
        <v>58</v>
      </c>
      <c r="C7151">
        <v>2015</v>
      </c>
      <c r="D7151" t="s">
        <v>98</v>
      </c>
      <c r="E7151" t="s">
        <v>37</v>
      </c>
      <c r="F7151" t="s">
        <v>41</v>
      </c>
      <c r="G7151" t="s">
        <v>86</v>
      </c>
      <c r="H7151" s="2">
        <v>969</v>
      </c>
      <c r="I7151" s="8">
        <f t="shared" si="555"/>
        <v>1083047</v>
      </c>
      <c r="J7151" s="8">
        <f t="shared" si="556"/>
        <v>121239</v>
      </c>
      <c r="K7151" s="8">
        <f t="shared" si="557"/>
        <v>265515</v>
      </c>
      <c r="L7151" s="8">
        <f t="shared" si="558"/>
        <v>41676</v>
      </c>
      <c r="M7151" s="8">
        <f t="shared" si="559"/>
        <v>20755</v>
      </c>
    </row>
    <row r="7152" spans="1:13" x14ac:dyDescent="0.2">
      <c r="A7152" t="s">
        <v>57</v>
      </c>
      <c r="B7152" t="s">
        <v>58</v>
      </c>
      <c r="C7152">
        <v>2015</v>
      </c>
      <c r="D7152" t="s">
        <v>98</v>
      </c>
      <c r="E7152" t="s">
        <v>37</v>
      </c>
      <c r="F7152" t="s">
        <v>42</v>
      </c>
      <c r="G7152" t="s">
        <v>87</v>
      </c>
      <c r="H7152" s="2">
        <v>657</v>
      </c>
      <c r="I7152" s="8">
        <f t="shared" si="555"/>
        <v>1083047</v>
      </c>
      <c r="J7152" s="8">
        <f t="shared" si="556"/>
        <v>121239</v>
      </c>
      <c r="K7152" s="8">
        <f t="shared" si="557"/>
        <v>265515</v>
      </c>
      <c r="L7152" s="8">
        <f t="shared" si="558"/>
        <v>41676</v>
      </c>
      <c r="M7152" s="8">
        <f t="shared" si="559"/>
        <v>20891</v>
      </c>
    </row>
    <row r="7153" spans="1:13" x14ac:dyDescent="0.2">
      <c r="A7153" t="s">
        <v>57</v>
      </c>
      <c r="B7153" t="s">
        <v>58</v>
      </c>
      <c r="C7153">
        <v>2015</v>
      </c>
      <c r="D7153" t="s">
        <v>98</v>
      </c>
      <c r="E7153" t="s">
        <v>37</v>
      </c>
      <c r="F7153" t="s">
        <v>43</v>
      </c>
      <c r="G7153" t="s">
        <v>88</v>
      </c>
      <c r="H7153" s="2">
        <v>639</v>
      </c>
      <c r="I7153" s="8">
        <f t="shared" si="555"/>
        <v>1083047</v>
      </c>
      <c r="J7153" s="8">
        <f t="shared" si="556"/>
        <v>121239</v>
      </c>
      <c r="K7153" s="8">
        <f t="shared" si="557"/>
        <v>265515</v>
      </c>
      <c r="L7153" s="8">
        <f t="shared" si="558"/>
        <v>41676</v>
      </c>
      <c r="M7153" s="8">
        <f t="shared" si="559"/>
        <v>15951</v>
      </c>
    </row>
    <row r="7154" spans="1:13" x14ac:dyDescent="0.2">
      <c r="A7154" t="s">
        <v>57</v>
      </c>
      <c r="B7154" t="s">
        <v>58</v>
      </c>
      <c r="C7154">
        <v>2015</v>
      </c>
      <c r="D7154" t="s">
        <v>99</v>
      </c>
      <c r="E7154" t="s">
        <v>16</v>
      </c>
      <c r="F7154" t="s">
        <v>17</v>
      </c>
      <c r="G7154" t="s">
        <v>65</v>
      </c>
      <c r="H7154" s="2">
        <v>778.8</v>
      </c>
      <c r="I7154" s="8">
        <f t="shared" si="555"/>
        <v>1096323.8500000003</v>
      </c>
      <c r="J7154" s="8">
        <f t="shared" si="556"/>
        <v>81859.150000000009</v>
      </c>
      <c r="K7154" s="8">
        <f t="shared" si="557"/>
        <v>278042.94999999995</v>
      </c>
      <c r="L7154" s="8">
        <f t="shared" si="558"/>
        <v>54915.3</v>
      </c>
      <c r="M7154" s="8">
        <f t="shared" si="559"/>
        <v>15672.650000000001</v>
      </c>
    </row>
    <row r="7155" spans="1:13" x14ac:dyDescent="0.2">
      <c r="A7155" t="s">
        <v>57</v>
      </c>
      <c r="B7155" t="s">
        <v>58</v>
      </c>
      <c r="C7155">
        <v>2015</v>
      </c>
      <c r="D7155" t="s">
        <v>99</v>
      </c>
      <c r="E7155" t="s">
        <v>16</v>
      </c>
      <c r="F7155" t="s">
        <v>18</v>
      </c>
      <c r="G7155" t="s">
        <v>66</v>
      </c>
      <c r="H7155" s="2">
        <v>580.5</v>
      </c>
      <c r="I7155" s="8">
        <f t="shared" si="555"/>
        <v>1096323.8500000003</v>
      </c>
      <c r="J7155" s="8">
        <f t="shared" si="556"/>
        <v>81859.150000000009</v>
      </c>
      <c r="K7155" s="8">
        <f t="shared" si="557"/>
        <v>278042.94999999995</v>
      </c>
      <c r="L7155" s="8">
        <f t="shared" si="558"/>
        <v>54915.3</v>
      </c>
      <c r="M7155" s="8">
        <f t="shared" si="559"/>
        <v>12632.4</v>
      </c>
    </row>
    <row r="7156" spans="1:13" x14ac:dyDescent="0.2">
      <c r="A7156" t="s">
        <v>57</v>
      </c>
      <c r="B7156" t="s">
        <v>58</v>
      </c>
      <c r="C7156">
        <v>2015</v>
      </c>
      <c r="D7156" t="s">
        <v>99</v>
      </c>
      <c r="E7156" t="s">
        <v>16</v>
      </c>
      <c r="F7156" t="s">
        <v>19</v>
      </c>
      <c r="G7156" t="s">
        <v>67</v>
      </c>
      <c r="H7156" s="2">
        <v>337.8</v>
      </c>
      <c r="I7156" s="8">
        <f t="shared" si="555"/>
        <v>1096323.8500000003</v>
      </c>
      <c r="J7156" s="8">
        <f t="shared" si="556"/>
        <v>81859.150000000009</v>
      </c>
      <c r="K7156" s="8">
        <f t="shared" si="557"/>
        <v>278042.94999999995</v>
      </c>
      <c r="L7156" s="8">
        <f t="shared" si="558"/>
        <v>54915.3</v>
      </c>
      <c r="M7156" s="8">
        <f t="shared" si="559"/>
        <v>8880.8499999999985</v>
      </c>
    </row>
    <row r="7157" spans="1:13" x14ac:dyDescent="0.2">
      <c r="A7157" t="s">
        <v>57</v>
      </c>
      <c r="B7157" t="s">
        <v>58</v>
      </c>
      <c r="C7157">
        <v>2015</v>
      </c>
      <c r="D7157" t="s">
        <v>99</v>
      </c>
      <c r="E7157" t="s">
        <v>16</v>
      </c>
      <c r="F7157" t="s">
        <v>20</v>
      </c>
      <c r="G7157" t="s">
        <v>68</v>
      </c>
      <c r="H7157" s="2">
        <v>501.1</v>
      </c>
      <c r="I7157" s="8">
        <f t="shared" si="555"/>
        <v>1096323.8500000003</v>
      </c>
      <c r="J7157" s="8">
        <f t="shared" si="556"/>
        <v>81859.150000000009</v>
      </c>
      <c r="K7157" s="8">
        <f t="shared" si="557"/>
        <v>278042.94999999995</v>
      </c>
      <c r="L7157" s="8">
        <f t="shared" si="558"/>
        <v>54915.3</v>
      </c>
      <c r="M7157" s="8">
        <f t="shared" si="559"/>
        <v>9628.15</v>
      </c>
    </row>
    <row r="7158" spans="1:13" x14ac:dyDescent="0.2">
      <c r="A7158" t="s">
        <v>57</v>
      </c>
      <c r="B7158" t="s">
        <v>58</v>
      </c>
      <c r="C7158">
        <v>2015</v>
      </c>
      <c r="D7158" t="s">
        <v>99</v>
      </c>
      <c r="E7158" t="s">
        <v>16</v>
      </c>
      <c r="F7158" t="s">
        <v>21</v>
      </c>
      <c r="G7158" t="s">
        <v>69</v>
      </c>
      <c r="H7158" s="2">
        <v>842.1</v>
      </c>
      <c r="I7158" s="8">
        <f t="shared" si="555"/>
        <v>1096323.8500000003</v>
      </c>
      <c r="J7158" s="8">
        <f t="shared" si="556"/>
        <v>81859.150000000009</v>
      </c>
      <c r="K7158" s="8">
        <f t="shared" si="557"/>
        <v>278042.94999999995</v>
      </c>
      <c r="L7158" s="8">
        <f t="shared" si="558"/>
        <v>54915.3</v>
      </c>
      <c r="M7158" s="8">
        <f t="shared" si="559"/>
        <v>24377.75</v>
      </c>
    </row>
    <row r="7159" spans="1:13" x14ac:dyDescent="0.2">
      <c r="A7159" t="s">
        <v>57</v>
      </c>
      <c r="B7159" t="s">
        <v>58</v>
      </c>
      <c r="C7159">
        <v>2015</v>
      </c>
      <c r="D7159" t="s">
        <v>99</v>
      </c>
      <c r="E7159" t="s">
        <v>16</v>
      </c>
      <c r="F7159" t="s">
        <v>22</v>
      </c>
      <c r="G7159" t="s">
        <v>70</v>
      </c>
      <c r="H7159" s="2">
        <v>407.45</v>
      </c>
      <c r="I7159" s="8">
        <f t="shared" si="555"/>
        <v>1096323.8500000003</v>
      </c>
      <c r="J7159" s="8">
        <f t="shared" si="556"/>
        <v>81859.150000000009</v>
      </c>
      <c r="K7159" s="8">
        <f t="shared" si="557"/>
        <v>278042.94999999995</v>
      </c>
      <c r="L7159" s="8">
        <f t="shared" si="558"/>
        <v>54915.3</v>
      </c>
      <c r="M7159" s="8">
        <f t="shared" si="559"/>
        <v>10667.35</v>
      </c>
    </row>
    <row r="7160" spans="1:13" x14ac:dyDescent="0.2">
      <c r="A7160" t="s">
        <v>57</v>
      </c>
      <c r="B7160" t="s">
        <v>58</v>
      </c>
      <c r="C7160">
        <v>2015</v>
      </c>
      <c r="D7160" t="s">
        <v>99</v>
      </c>
      <c r="E7160" t="s">
        <v>23</v>
      </c>
      <c r="F7160" t="s">
        <v>24</v>
      </c>
      <c r="G7160" t="s">
        <v>71</v>
      </c>
      <c r="H7160" s="2">
        <v>8776</v>
      </c>
      <c r="I7160" s="8">
        <f t="shared" si="555"/>
        <v>1096323.8500000003</v>
      </c>
      <c r="J7160" s="8">
        <f t="shared" si="556"/>
        <v>764218.05000000028</v>
      </c>
      <c r="K7160" s="8">
        <f t="shared" si="557"/>
        <v>278042.94999999995</v>
      </c>
      <c r="L7160" s="8">
        <f t="shared" si="558"/>
        <v>54915.3</v>
      </c>
      <c r="M7160" s="8">
        <f t="shared" si="559"/>
        <v>112427</v>
      </c>
    </row>
    <row r="7161" spans="1:13" x14ac:dyDescent="0.2">
      <c r="A7161" t="s">
        <v>57</v>
      </c>
      <c r="B7161" t="s">
        <v>58</v>
      </c>
      <c r="C7161">
        <v>2015</v>
      </c>
      <c r="D7161" t="s">
        <v>99</v>
      </c>
      <c r="E7161" t="s">
        <v>23</v>
      </c>
      <c r="F7161" t="s">
        <v>25</v>
      </c>
      <c r="G7161" t="s">
        <v>72</v>
      </c>
      <c r="H7161" s="2">
        <v>7354.5</v>
      </c>
      <c r="I7161" s="8">
        <f t="shared" si="555"/>
        <v>1096323.8500000003</v>
      </c>
      <c r="J7161" s="8">
        <f t="shared" si="556"/>
        <v>764218.05000000028</v>
      </c>
      <c r="K7161" s="8">
        <f t="shared" si="557"/>
        <v>278042.94999999995</v>
      </c>
      <c r="L7161" s="8">
        <f t="shared" si="558"/>
        <v>54915.3</v>
      </c>
      <c r="M7161" s="8">
        <f t="shared" si="559"/>
        <v>158238</v>
      </c>
    </row>
    <row r="7162" spans="1:13" x14ac:dyDescent="0.2">
      <c r="A7162" t="s">
        <v>57</v>
      </c>
      <c r="B7162" t="s">
        <v>58</v>
      </c>
      <c r="C7162">
        <v>2015</v>
      </c>
      <c r="D7162" t="s">
        <v>99</v>
      </c>
      <c r="E7162" t="s">
        <v>23</v>
      </c>
      <c r="F7162" t="s">
        <v>26</v>
      </c>
      <c r="G7162" t="s">
        <v>73</v>
      </c>
      <c r="H7162" s="2">
        <v>2877.8</v>
      </c>
      <c r="I7162" s="8">
        <f t="shared" si="555"/>
        <v>1096323.8500000003</v>
      </c>
      <c r="J7162" s="8">
        <f t="shared" si="556"/>
        <v>764218.05000000028</v>
      </c>
      <c r="K7162" s="8">
        <f t="shared" si="557"/>
        <v>278042.94999999995</v>
      </c>
      <c r="L7162" s="8">
        <f t="shared" si="558"/>
        <v>54915.3</v>
      </c>
      <c r="M7162" s="8">
        <f t="shared" si="559"/>
        <v>57621.05</v>
      </c>
    </row>
    <row r="7163" spans="1:13" x14ac:dyDescent="0.2">
      <c r="A7163" t="s">
        <v>57</v>
      </c>
      <c r="B7163" t="s">
        <v>58</v>
      </c>
      <c r="C7163">
        <v>2015</v>
      </c>
      <c r="D7163" t="s">
        <v>99</v>
      </c>
      <c r="E7163" t="s">
        <v>23</v>
      </c>
      <c r="F7163" t="s">
        <v>27</v>
      </c>
      <c r="G7163" t="s">
        <v>74</v>
      </c>
      <c r="H7163" s="2">
        <v>8223.2999999999993</v>
      </c>
      <c r="I7163" s="8">
        <f t="shared" si="555"/>
        <v>1096323.8500000003</v>
      </c>
      <c r="J7163" s="8">
        <f t="shared" si="556"/>
        <v>764218.05000000028</v>
      </c>
      <c r="K7163" s="8">
        <f t="shared" si="557"/>
        <v>278042.94999999995</v>
      </c>
      <c r="L7163" s="8">
        <f t="shared" si="558"/>
        <v>54915.3</v>
      </c>
      <c r="M7163" s="8">
        <f t="shared" si="559"/>
        <v>154005.79999999999</v>
      </c>
    </row>
    <row r="7164" spans="1:13" x14ac:dyDescent="0.2">
      <c r="A7164" t="s">
        <v>57</v>
      </c>
      <c r="B7164" t="s">
        <v>58</v>
      </c>
      <c r="C7164">
        <v>2015</v>
      </c>
      <c r="D7164" t="s">
        <v>99</v>
      </c>
      <c r="E7164" t="s">
        <v>23</v>
      </c>
      <c r="F7164" t="s">
        <v>28</v>
      </c>
      <c r="G7164" t="s">
        <v>75</v>
      </c>
      <c r="H7164" s="2">
        <v>3429</v>
      </c>
      <c r="I7164" s="8">
        <f t="shared" si="555"/>
        <v>1096323.8500000003</v>
      </c>
      <c r="J7164" s="8">
        <f t="shared" si="556"/>
        <v>764218.05000000028</v>
      </c>
      <c r="K7164" s="8">
        <f t="shared" si="557"/>
        <v>278042.94999999995</v>
      </c>
      <c r="L7164" s="8">
        <f t="shared" si="558"/>
        <v>54915.3</v>
      </c>
      <c r="M7164" s="8">
        <f t="shared" si="559"/>
        <v>129553.2</v>
      </c>
    </row>
    <row r="7165" spans="1:13" x14ac:dyDescent="0.2">
      <c r="A7165" t="s">
        <v>57</v>
      </c>
      <c r="B7165" t="s">
        <v>58</v>
      </c>
      <c r="C7165">
        <v>2015</v>
      </c>
      <c r="D7165" t="s">
        <v>99</v>
      </c>
      <c r="E7165" t="s">
        <v>23</v>
      </c>
      <c r="F7165" t="s">
        <v>29</v>
      </c>
      <c r="G7165" t="s">
        <v>76</v>
      </c>
      <c r="H7165" s="2">
        <v>10254.5</v>
      </c>
      <c r="I7165" s="8">
        <f t="shared" si="555"/>
        <v>1096323.8500000003</v>
      </c>
      <c r="J7165" s="8">
        <f t="shared" si="556"/>
        <v>764218.05000000028</v>
      </c>
      <c r="K7165" s="8">
        <f t="shared" si="557"/>
        <v>278042.94999999995</v>
      </c>
      <c r="L7165" s="8">
        <f t="shared" si="558"/>
        <v>54915.3</v>
      </c>
      <c r="M7165" s="8">
        <f t="shared" si="559"/>
        <v>152373</v>
      </c>
    </row>
    <row r="7166" spans="1:13" x14ac:dyDescent="0.2">
      <c r="A7166" t="s">
        <v>57</v>
      </c>
      <c r="B7166" t="s">
        <v>58</v>
      </c>
      <c r="C7166">
        <v>2015</v>
      </c>
      <c r="D7166" t="s">
        <v>99</v>
      </c>
      <c r="E7166" t="s">
        <v>30</v>
      </c>
      <c r="F7166" t="s">
        <v>31</v>
      </c>
      <c r="G7166" t="s">
        <v>77</v>
      </c>
      <c r="H7166" s="2">
        <v>922</v>
      </c>
      <c r="I7166" s="8">
        <f t="shared" si="555"/>
        <v>1096323.8500000003</v>
      </c>
      <c r="J7166" s="8">
        <f t="shared" si="556"/>
        <v>128933.55</v>
      </c>
      <c r="K7166" s="8">
        <f t="shared" si="557"/>
        <v>278042.94999999995</v>
      </c>
      <c r="L7166" s="8">
        <f t="shared" si="558"/>
        <v>54915.3</v>
      </c>
      <c r="M7166" s="8">
        <f t="shared" si="559"/>
        <v>20123.800000000007</v>
      </c>
    </row>
    <row r="7167" spans="1:13" x14ac:dyDescent="0.2">
      <c r="A7167" t="s">
        <v>57</v>
      </c>
      <c r="B7167" t="s">
        <v>58</v>
      </c>
      <c r="C7167">
        <v>2015</v>
      </c>
      <c r="D7167" t="s">
        <v>99</v>
      </c>
      <c r="E7167" t="s">
        <v>30</v>
      </c>
      <c r="F7167" t="s">
        <v>32</v>
      </c>
      <c r="G7167" t="s">
        <v>78</v>
      </c>
      <c r="H7167" s="2">
        <v>960.349999999999</v>
      </c>
      <c r="I7167" s="8">
        <f t="shared" si="555"/>
        <v>1096323.8500000003</v>
      </c>
      <c r="J7167" s="8">
        <f t="shared" si="556"/>
        <v>128933.55</v>
      </c>
      <c r="K7167" s="8">
        <f t="shared" si="557"/>
        <v>278042.94999999995</v>
      </c>
      <c r="L7167" s="8">
        <f t="shared" si="558"/>
        <v>54915.3</v>
      </c>
      <c r="M7167" s="8">
        <f t="shared" si="559"/>
        <v>21789.30000000001</v>
      </c>
    </row>
    <row r="7168" spans="1:13" x14ac:dyDescent="0.2">
      <c r="A7168" t="s">
        <v>57</v>
      </c>
      <c r="B7168" t="s">
        <v>58</v>
      </c>
      <c r="C7168">
        <v>2015</v>
      </c>
      <c r="D7168" t="s">
        <v>99</v>
      </c>
      <c r="E7168" t="s">
        <v>30</v>
      </c>
      <c r="F7168" t="s">
        <v>33</v>
      </c>
      <c r="G7168" t="s">
        <v>79</v>
      </c>
      <c r="H7168" s="2">
        <v>813.4</v>
      </c>
      <c r="I7168" s="8">
        <f t="shared" si="555"/>
        <v>1096323.8500000003</v>
      </c>
      <c r="J7168" s="8">
        <f t="shared" si="556"/>
        <v>128933.55</v>
      </c>
      <c r="K7168" s="8">
        <f t="shared" si="557"/>
        <v>278042.94999999995</v>
      </c>
      <c r="L7168" s="8">
        <f t="shared" si="558"/>
        <v>54915.3</v>
      </c>
      <c r="M7168" s="8">
        <f t="shared" si="559"/>
        <v>22185.300000000003</v>
      </c>
    </row>
    <row r="7169" spans="1:13" x14ac:dyDescent="0.2">
      <c r="A7169" t="s">
        <v>57</v>
      </c>
      <c r="B7169" t="s">
        <v>58</v>
      </c>
      <c r="C7169">
        <v>2015</v>
      </c>
      <c r="D7169" t="s">
        <v>99</v>
      </c>
      <c r="E7169" t="s">
        <v>30</v>
      </c>
      <c r="F7169" t="s">
        <v>34</v>
      </c>
      <c r="G7169" t="s">
        <v>80</v>
      </c>
      <c r="H7169" s="2">
        <v>812.85</v>
      </c>
      <c r="I7169" s="8">
        <f t="shared" si="555"/>
        <v>1096323.8500000003</v>
      </c>
      <c r="J7169" s="8">
        <f t="shared" si="556"/>
        <v>128933.55</v>
      </c>
      <c r="K7169" s="8">
        <f t="shared" si="557"/>
        <v>278042.94999999995</v>
      </c>
      <c r="L7169" s="8">
        <f t="shared" si="558"/>
        <v>54915.3</v>
      </c>
      <c r="M7169" s="8">
        <f t="shared" si="559"/>
        <v>19992.30000000001</v>
      </c>
    </row>
    <row r="7170" spans="1:13" x14ac:dyDescent="0.2">
      <c r="A7170" t="s">
        <v>57</v>
      </c>
      <c r="B7170" t="s">
        <v>58</v>
      </c>
      <c r="C7170">
        <v>2015</v>
      </c>
      <c r="D7170" t="s">
        <v>99</v>
      </c>
      <c r="E7170" t="s">
        <v>30</v>
      </c>
      <c r="F7170" t="s">
        <v>35</v>
      </c>
      <c r="G7170" t="s">
        <v>81</v>
      </c>
      <c r="H7170" s="2">
        <v>625.54999999999995</v>
      </c>
      <c r="I7170" s="8">
        <f t="shared" ref="I7170:I7233" si="560">SUMIFS(H:H,C:C,C7170,D:D,D7170)</f>
        <v>1096323.8500000003</v>
      </c>
      <c r="J7170" s="8">
        <f t="shared" ref="J7170:J7233" si="561">SUMIFS(H:H,E:E,E7170,D:D,D7170,C:C,C7170)</f>
        <v>128933.55</v>
      </c>
      <c r="K7170" s="8">
        <f t="shared" si="557"/>
        <v>278042.94999999995</v>
      </c>
      <c r="L7170" s="8">
        <f t="shared" si="558"/>
        <v>54915.3</v>
      </c>
      <c r="M7170" s="8">
        <f t="shared" si="559"/>
        <v>20684.3</v>
      </c>
    </row>
    <row r="7171" spans="1:13" x14ac:dyDescent="0.2">
      <c r="A7171" t="s">
        <v>57</v>
      </c>
      <c r="B7171" t="s">
        <v>58</v>
      </c>
      <c r="C7171">
        <v>2015</v>
      </c>
      <c r="D7171" t="s">
        <v>99</v>
      </c>
      <c r="E7171" t="s">
        <v>30</v>
      </c>
      <c r="F7171" t="s">
        <v>36</v>
      </c>
      <c r="G7171" t="s">
        <v>82</v>
      </c>
      <c r="H7171" s="2">
        <v>1663.5</v>
      </c>
      <c r="I7171" s="8">
        <f t="shared" si="560"/>
        <v>1096323.8500000003</v>
      </c>
      <c r="J7171" s="8">
        <f t="shared" si="561"/>
        <v>128933.55</v>
      </c>
      <c r="K7171" s="8">
        <f t="shared" ref="K7171:K7234" si="562">SUMIFS(H:H,B:B,B7171,C:C,C7171,D:D,D7171)</f>
        <v>278042.94999999995</v>
      </c>
      <c r="L7171" s="8">
        <f t="shared" ref="L7171:L7234" si="563">SUMIFS(H:H,A:A,A7171,C:C,C7171,D:D,D7171)</f>
        <v>54915.3</v>
      </c>
      <c r="M7171" s="8">
        <f t="shared" ref="M7171:M7234" si="564">SUMIFS(H:H,G:G,G7171,D:D,D7171,C:C,C7171)</f>
        <v>24158.550000000007</v>
      </c>
    </row>
    <row r="7172" spans="1:13" x14ac:dyDescent="0.2">
      <c r="A7172" t="s">
        <v>57</v>
      </c>
      <c r="B7172" t="s">
        <v>58</v>
      </c>
      <c r="C7172">
        <v>2015</v>
      </c>
      <c r="D7172" t="s">
        <v>99</v>
      </c>
      <c r="E7172" t="s">
        <v>37</v>
      </c>
      <c r="F7172" t="s">
        <v>38</v>
      </c>
      <c r="G7172" t="s">
        <v>83</v>
      </c>
      <c r="H7172" s="2">
        <v>871.8</v>
      </c>
      <c r="I7172" s="8">
        <f t="shared" si="560"/>
        <v>1096323.8500000003</v>
      </c>
      <c r="J7172" s="8">
        <f t="shared" si="561"/>
        <v>121313.10000000005</v>
      </c>
      <c r="K7172" s="8">
        <f t="shared" si="562"/>
        <v>278042.94999999995</v>
      </c>
      <c r="L7172" s="8">
        <f t="shared" si="563"/>
        <v>54915.3</v>
      </c>
      <c r="M7172" s="8">
        <f t="shared" si="564"/>
        <v>22573</v>
      </c>
    </row>
    <row r="7173" spans="1:13" x14ac:dyDescent="0.2">
      <c r="A7173" t="s">
        <v>57</v>
      </c>
      <c r="B7173" t="s">
        <v>58</v>
      </c>
      <c r="C7173">
        <v>2015</v>
      </c>
      <c r="D7173" t="s">
        <v>99</v>
      </c>
      <c r="E7173" t="s">
        <v>37</v>
      </c>
      <c r="F7173" t="s">
        <v>39</v>
      </c>
      <c r="G7173" t="s">
        <v>84</v>
      </c>
      <c r="H7173" s="2">
        <v>1007.05</v>
      </c>
      <c r="I7173" s="8">
        <f t="shared" si="560"/>
        <v>1096323.8500000003</v>
      </c>
      <c r="J7173" s="8">
        <f t="shared" si="561"/>
        <v>121313.10000000005</v>
      </c>
      <c r="K7173" s="8">
        <f t="shared" si="562"/>
        <v>278042.94999999995</v>
      </c>
      <c r="L7173" s="8">
        <f t="shared" si="563"/>
        <v>54915.3</v>
      </c>
      <c r="M7173" s="8">
        <f t="shared" si="564"/>
        <v>23289.249999999996</v>
      </c>
    </row>
    <row r="7174" spans="1:13" x14ac:dyDescent="0.2">
      <c r="A7174" t="s">
        <v>57</v>
      </c>
      <c r="B7174" t="s">
        <v>58</v>
      </c>
      <c r="C7174">
        <v>2015</v>
      </c>
      <c r="D7174" t="s">
        <v>99</v>
      </c>
      <c r="E7174" t="s">
        <v>37</v>
      </c>
      <c r="F7174" t="s">
        <v>40</v>
      </c>
      <c r="G7174" t="s">
        <v>85</v>
      </c>
      <c r="H7174" s="2">
        <v>730.95</v>
      </c>
      <c r="I7174" s="8">
        <f t="shared" si="560"/>
        <v>1096323.8500000003</v>
      </c>
      <c r="J7174" s="8">
        <f t="shared" si="561"/>
        <v>121313.10000000005</v>
      </c>
      <c r="K7174" s="8">
        <f t="shared" si="562"/>
        <v>278042.94999999995</v>
      </c>
      <c r="L7174" s="8">
        <f t="shared" si="563"/>
        <v>54915.3</v>
      </c>
      <c r="M7174" s="8">
        <f t="shared" si="564"/>
        <v>18328.150000000001</v>
      </c>
    </row>
    <row r="7175" spans="1:13" x14ac:dyDescent="0.2">
      <c r="A7175" t="s">
        <v>57</v>
      </c>
      <c r="B7175" t="s">
        <v>58</v>
      </c>
      <c r="C7175">
        <v>2015</v>
      </c>
      <c r="D7175" t="s">
        <v>99</v>
      </c>
      <c r="E7175" t="s">
        <v>37</v>
      </c>
      <c r="F7175" t="s">
        <v>41</v>
      </c>
      <c r="G7175" t="s">
        <v>86</v>
      </c>
      <c r="H7175" s="2">
        <v>639.35</v>
      </c>
      <c r="I7175" s="8">
        <f t="shared" si="560"/>
        <v>1096323.8500000003</v>
      </c>
      <c r="J7175" s="8">
        <f t="shared" si="561"/>
        <v>121313.10000000005</v>
      </c>
      <c r="K7175" s="8">
        <f t="shared" si="562"/>
        <v>278042.94999999995</v>
      </c>
      <c r="L7175" s="8">
        <f t="shared" si="563"/>
        <v>54915.3</v>
      </c>
      <c r="M7175" s="8">
        <f t="shared" si="564"/>
        <v>20596.699999999997</v>
      </c>
    </row>
    <row r="7176" spans="1:13" x14ac:dyDescent="0.2">
      <c r="A7176" t="s">
        <v>57</v>
      </c>
      <c r="B7176" t="s">
        <v>58</v>
      </c>
      <c r="C7176">
        <v>2015</v>
      </c>
      <c r="D7176" t="s">
        <v>99</v>
      </c>
      <c r="E7176" t="s">
        <v>37</v>
      </c>
      <c r="F7176" t="s">
        <v>42</v>
      </c>
      <c r="G7176" t="s">
        <v>87</v>
      </c>
      <c r="H7176" s="2">
        <v>966.55</v>
      </c>
      <c r="I7176" s="8">
        <f t="shared" si="560"/>
        <v>1096323.8500000003</v>
      </c>
      <c r="J7176" s="8">
        <f t="shared" si="561"/>
        <v>121313.10000000005</v>
      </c>
      <c r="K7176" s="8">
        <f t="shared" si="562"/>
        <v>278042.94999999995</v>
      </c>
      <c r="L7176" s="8">
        <f t="shared" si="563"/>
        <v>54915.3</v>
      </c>
      <c r="M7176" s="8">
        <f t="shared" si="564"/>
        <v>21831.199999999997</v>
      </c>
    </row>
    <row r="7177" spans="1:13" x14ac:dyDescent="0.2">
      <c r="A7177" t="s">
        <v>57</v>
      </c>
      <c r="B7177" t="s">
        <v>58</v>
      </c>
      <c r="C7177">
        <v>2015</v>
      </c>
      <c r="D7177" t="s">
        <v>99</v>
      </c>
      <c r="E7177" t="s">
        <v>37</v>
      </c>
      <c r="F7177" t="s">
        <v>43</v>
      </c>
      <c r="G7177" t="s">
        <v>88</v>
      </c>
      <c r="H7177" s="2">
        <v>539.1</v>
      </c>
      <c r="I7177" s="8">
        <f t="shared" si="560"/>
        <v>1096323.8500000003</v>
      </c>
      <c r="J7177" s="8">
        <f t="shared" si="561"/>
        <v>121313.10000000005</v>
      </c>
      <c r="K7177" s="8">
        <f t="shared" si="562"/>
        <v>278042.94999999995</v>
      </c>
      <c r="L7177" s="8">
        <f t="shared" si="563"/>
        <v>54915.3</v>
      </c>
      <c r="M7177" s="8">
        <f t="shared" si="564"/>
        <v>14694.8</v>
      </c>
    </row>
    <row r="7178" spans="1:13" x14ac:dyDescent="0.2">
      <c r="A7178" t="s">
        <v>57</v>
      </c>
      <c r="B7178" t="s">
        <v>58</v>
      </c>
      <c r="C7178">
        <v>2015</v>
      </c>
      <c r="D7178" t="s">
        <v>100</v>
      </c>
      <c r="E7178" t="s">
        <v>16</v>
      </c>
      <c r="F7178" t="s">
        <v>17</v>
      </c>
      <c r="G7178" t="s">
        <v>65</v>
      </c>
      <c r="H7178" s="2">
        <v>511.3</v>
      </c>
      <c r="I7178" s="8">
        <f t="shared" si="560"/>
        <v>1087696.5500000003</v>
      </c>
      <c r="J7178" s="8">
        <f t="shared" si="561"/>
        <v>80602.950000000041</v>
      </c>
      <c r="K7178" s="8">
        <f t="shared" si="562"/>
        <v>254069.30000000002</v>
      </c>
      <c r="L7178" s="8">
        <f t="shared" si="563"/>
        <v>48994.95</v>
      </c>
      <c r="M7178" s="8">
        <f t="shared" si="564"/>
        <v>15012.1</v>
      </c>
    </row>
    <row r="7179" spans="1:13" x14ac:dyDescent="0.2">
      <c r="A7179" t="s">
        <v>57</v>
      </c>
      <c r="B7179" t="s">
        <v>58</v>
      </c>
      <c r="C7179">
        <v>2015</v>
      </c>
      <c r="D7179" t="s">
        <v>100</v>
      </c>
      <c r="E7179" t="s">
        <v>16</v>
      </c>
      <c r="F7179" t="s">
        <v>18</v>
      </c>
      <c r="G7179" t="s">
        <v>66</v>
      </c>
      <c r="H7179" s="2">
        <v>474.9</v>
      </c>
      <c r="I7179" s="8">
        <f t="shared" si="560"/>
        <v>1087696.5500000003</v>
      </c>
      <c r="J7179" s="8">
        <f t="shared" si="561"/>
        <v>80602.950000000041</v>
      </c>
      <c r="K7179" s="8">
        <f t="shared" si="562"/>
        <v>254069.30000000002</v>
      </c>
      <c r="L7179" s="8">
        <f t="shared" si="563"/>
        <v>48994.95</v>
      </c>
      <c r="M7179" s="8">
        <f t="shared" si="564"/>
        <v>11865.199999999999</v>
      </c>
    </row>
    <row r="7180" spans="1:13" x14ac:dyDescent="0.2">
      <c r="A7180" t="s">
        <v>57</v>
      </c>
      <c r="B7180" t="s">
        <v>58</v>
      </c>
      <c r="C7180">
        <v>2015</v>
      </c>
      <c r="D7180" t="s">
        <v>100</v>
      </c>
      <c r="E7180" t="s">
        <v>16</v>
      </c>
      <c r="F7180" t="s">
        <v>19</v>
      </c>
      <c r="G7180" t="s">
        <v>67</v>
      </c>
      <c r="H7180" s="2">
        <v>326.14999999999998</v>
      </c>
      <c r="I7180" s="8">
        <f t="shared" si="560"/>
        <v>1087696.5500000003</v>
      </c>
      <c r="J7180" s="8">
        <f t="shared" si="561"/>
        <v>80602.950000000041</v>
      </c>
      <c r="K7180" s="8">
        <f t="shared" si="562"/>
        <v>254069.30000000002</v>
      </c>
      <c r="L7180" s="8">
        <f t="shared" si="563"/>
        <v>48994.95</v>
      </c>
      <c r="M7180" s="8">
        <f t="shared" si="564"/>
        <v>9012.5499999999975</v>
      </c>
    </row>
    <row r="7181" spans="1:13" x14ac:dyDescent="0.2">
      <c r="A7181" t="s">
        <v>57</v>
      </c>
      <c r="B7181" t="s">
        <v>58</v>
      </c>
      <c r="C7181">
        <v>2015</v>
      </c>
      <c r="D7181" t="s">
        <v>100</v>
      </c>
      <c r="E7181" t="s">
        <v>16</v>
      </c>
      <c r="F7181" t="s">
        <v>20</v>
      </c>
      <c r="G7181" t="s">
        <v>68</v>
      </c>
      <c r="H7181" s="2">
        <v>477</v>
      </c>
      <c r="I7181" s="8">
        <f t="shared" si="560"/>
        <v>1087696.5500000003</v>
      </c>
      <c r="J7181" s="8">
        <f t="shared" si="561"/>
        <v>80602.950000000041</v>
      </c>
      <c r="K7181" s="8">
        <f t="shared" si="562"/>
        <v>254069.30000000002</v>
      </c>
      <c r="L7181" s="8">
        <f t="shared" si="563"/>
        <v>48994.95</v>
      </c>
      <c r="M7181" s="8">
        <f t="shared" si="564"/>
        <v>9806.5999999999985</v>
      </c>
    </row>
    <row r="7182" spans="1:13" x14ac:dyDescent="0.2">
      <c r="A7182" t="s">
        <v>57</v>
      </c>
      <c r="B7182" t="s">
        <v>58</v>
      </c>
      <c r="C7182">
        <v>2015</v>
      </c>
      <c r="D7182" t="s">
        <v>100</v>
      </c>
      <c r="E7182" t="s">
        <v>16</v>
      </c>
      <c r="F7182" t="s">
        <v>21</v>
      </c>
      <c r="G7182" t="s">
        <v>69</v>
      </c>
      <c r="H7182" s="2">
        <v>1448.1</v>
      </c>
      <c r="I7182" s="8">
        <f t="shared" si="560"/>
        <v>1087696.5500000003</v>
      </c>
      <c r="J7182" s="8">
        <f t="shared" si="561"/>
        <v>80602.950000000041</v>
      </c>
      <c r="K7182" s="8">
        <f t="shared" si="562"/>
        <v>254069.30000000002</v>
      </c>
      <c r="L7182" s="8">
        <f t="shared" si="563"/>
        <v>48994.95</v>
      </c>
      <c r="M7182" s="8">
        <f t="shared" si="564"/>
        <v>25083.399999999994</v>
      </c>
    </row>
    <row r="7183" spans="1:13" x14ac:dyDescent="0.2">
      <c r="A7183" t="s">
        <v>57</v>
      </c>
      <c r="B7183" t="s">
        <v>58</v>
      </c>
      <c r="C7183">
        <v>2015</v>
      </c>
      <c r="D7183" t="s">
        <v>100</v>
      </c>
      <c r="E7183" t="s">
        <v>16</v>
      </c>
      <c r="F7183" t="s">
        <v>22</v>
      </c>
      <c r="G7183" t="s">
        <v>70</v>
      </c>
      <c r="H7183" s="2">
        <v>395.25</v>
      </c>
      <c r="I7183" s="8">
        <f t="shared" si="560"/>
        <v>1087696.5500000003</v>
      </c>
      <c r="J7183" s="8">
        <f t="shared" si="561"/>
        <v>80602.950000000041</v>
      </c>
      <c r="K7183" s="8">
        <f t="shared" si="562"/>
        <v>254069.30000000002</v>
      </c>
      <c r="L7183" s="8">
        <f t="shared" si="563"/>
        <v>48994.95</v>
      </c>
      <c r="M7183" s="8">
        <f t="shared" si="564"/>
        <v>9823.1000000000022</v>
      </c>
    </row>
    <row r="7184" spans="1:13" x14ac:dyDescent="0.2">
      <c r="A7184" t="s">
        <v>57</v>
      </c>
      <c r="B7184" t="s">
        <v>58</v>
      </c>
      <c r="C7184">
        <v>2015</v>
      </c>
      <c r="D7184" t="s">
        <v>100</v>
      </c>
      <c r="E7184" t="s">
        <v>23</v>
      </c>
      <c r="F7184" t="s">
        <v>24</v>
      </c>
      <c r="G7184" t="s">
        <v>71</v>
      </c>
      <c r="H7184" s="2">
        <v>3699</v>
      </c>
      <c r="I7184" s="8">
        <f t="shared" si="560"/>
        <v>1087696.5500000003</v>
      </c>
      <c r="J7184" s="8">
        <f t="shared" si="561"/>
        <v>761289.10000000009</v>
      </c>
      <c r="K7184" s="8">
        <f t="shared" si="562"/>
        <v>254069.30000000002</v>
      </c>
      <c r="L7184" s="8">
        <f t="shared" si="563"/>
        <v>48994.95</v>
      </c>
      <c r="M7184" s="8">
        <f t="shared" si="564"/>
        <v>122944.5</v>
      </c>
    </row>
    <row r="7185" spans="1:13" x14ac:dyDescent="0.2">
      <c r="A7185" t="s">
        <v>57</v>
      </c>
      <c r="B7185" t="s">
        <v>58</v>
      </c>
      <c r="C7185">
        <v>2015</v>
      </c>
      <c r="D7185" t="s">
        <v>100</v>
      </c>
      <c r="E7185" t="s">
        <v>23</v>
      </c>
      <c r="F7185" t="s">
        <v>25</v>
      </c>
      <c r="G7185" t="s">
        <v>72</v>
      </c>
      <c r="H7185" s="2">
        <v>10294</v>
      </c>
      <c r="I7185" s="8">
        <f t="shared" si="560"/>
        <v>1087696.5500000003</v>
      </c>
      <c r="J7185" s="8">
        <f t="shared" si="561"/>
        <v>761289.10000000009</v>
      </c>
      <c r="K7185" s="8">
        <f t="shared" si="562"/>
        <v>254069.30000000002</v>
      </c>
      <c r="L7185" s="8">
        <f t="shared" si="563"/>
        <v>48994.95</v>
      </c>
      <c r="M7185" s="8">
        <f t="shared" si="564"/>
        <v>162850</v>
      </c>
    </row>
    <row r="7186" spans="1:13" x14ac:dyDescent="0.2">
      <c r="A7186" t="s">
        <v>57</v>
      </c>
      <c r="B7186" t="s">
        <v>58</v>
      </c>
      <c r="C7186">
        <v>2015</v>
      </c>
      <c r="D7186" t="s">
        <v>100</v>
      </c>
      <c r="E7186" t="s">
        <v>23</v>
      </c>
      <c r="F7186" t="s">
        <v>26</v>
      </c>
      <c r="G7186" t="s">
        <v>73</v>
      </c>
      <c r="H7186" s="2">
        <v>2798.75</v>
      </c>
      <c r="I7186" s="8">
        <f t="shared" si="560"/>
        <v>1087696.5500000003</v>
      </c>
      <c r="J7186" s="8">
        <f t="shared" si="561"/>
        <v>761289.10000000009</v>
      </c>
      <c r="K7186" s="8">
        <f t="shared" si="562"/>
        <v>254069.30000000002</v>
      </c>
      <c r="L7186" s="8">
        <f t="shared" si="563"/>
        <v>48994.95</v>
      </c>
      <c r="M7186" s="8">
        <f t="shared" si="564"/>
        <v>55665.100000000006</v>
      </c>
    </row>
    <row r="7187" spans="1:13" x14ac:dyDescent="0.2">
      <c r="A7187" t="s">
        <v>57</v>
      </c>
      <c r="B7187" t="s">
        <v>58</v>
      </c>
      <c r="C7187">
        <v>2015</v>
      </c>
      <c r="D7187" t="s">
        <v>100</v>
      </c>
      <c r="E7187" t="s">
        <v>23</v>
      </c>
      <c r="F7187" t="s">
        <v>27</v>
      </c>
      <c r="G7187" t="s">
        <v>74</v>
      </c>
      <c r="H7187" s="2">
        <v>5787.9</v>
      </c>
      <c r="I7187" s="8">
        <f t="shared" si="560"/>
        <v>1087696.5500000003</v>
      </c>
      <c r="J7187" s="8">
        <f t="shared" si="561"/>
        <v>761289.10000000009</v>
      </c>
      <c r="K7187" s="8">
        <f t="shared" si="562"/>
        <v>254069.30000000002</v>
      </c>
      <c r="L7187" s="8">
        <f t="shared" si="563"/>
        <v>48994.95</v>
      </c>
      <c r="M7187" s="8">
        <f t="shared" si="564"/>
        <v>136375.09999999998</v>
      </c>
    </row>
    <row r="7188" spans="1:13" x14ac:dyDescent="0.2">
      <c r="A7188" t="s">
        <v>57</v>
      </c>
      <c r="B7188" t="s">
        <v>58</v>
      </c>
      <c r="C7188">
        <v>2015</v>
      </c>
      <c r="D7188" t="s">
        <v>100</v>
      </c>
      <c r="E7188" t="s">
        <v>23</v>
      </c>
      <c r="F7188" t="s">
        <v>28</v>
      </c>
      <c r="G7188" t="s">
        <v>75</v>
      </c>
      <c r="H7188" s="2">
        <v>9640.7999999999993</v>
      </c>
      <c r="I7188" s="8">
        <f t="shared" si="560"/>
        <v>1087696.5500000003</v>
      </c>
      <c r="J7188" s="8">
        <f t="shared" si="561"/>
        <v>761289.10000000009</v>
      </c>
      <c r="K7188" s="8">
        <f t="shared" si="562"/>
        <v>254069.30000000002</v>
      </c>
      <c r="L7188" s="8">
        <f t="shared" si="563"/>
        <v>48994.95</v>
      </c>
      <c r="M7188" s="8">
        <f t="shared" si="564"/>
        <v>119572.90000000001</v>
      </c>
    </row>
    <row r="7189" spans="1:13" x14ac:dyDescent="0.2">
      <c r="A7189" t="s">
        <v>57</v>
      </c>
      <c r="B7189" t="s">
        <v>58</v>
      </c>
      <c r="C7189">
        <v>2015</v>
      </c>
      <c r="D7189" t="s">
        <v>100</v>
      </c>
      <c r="E7189" t="s">
        <v>23</v>
      </c>
      <c r="F7189" t="s">
        <v>29</v>
      </c>
      <c r="G7189" t="s">
        <v>76</v>
      </c>
      <c r="H7189" s="2">
        <v>2095</v>
      </c>
      <c r="I7189" s="8">
        <f t="shared" si="560"/>
        <v>1087696.5500000003</v>
      </c>
      <c r="J7189" s="8">
        <f t="shared" si="561"/>
        <v>761289.10000000009</v>
      </c>
      <c r="K7189" s="8">
        <f t="shared" si="562"/>
        <v>254069.30000000002</v>
      </c>
      <c r="L7189" s="8">
        <f t="shared" si="563"/>
        <v>48994.95</v>
      </c>
      <c r="M7189" s="8">
        <f t="shared" si="564"/>
        <v>163881.5</v>
      </c>
    </row>
    <row r="7190" spans="1:13" x14ac:dyDescent="0.2">
      <c r="A7190" t="s">
        <v>57</v>
      </c>
      <c r="B7190" t="s">
        <v>58</v>
      </c>
      <c r="C7190">
        <v>2015</v>
      </c>
      <c r="D7190" t="s">
        <v>100</v>
      </c>
      <c r="E7190" t="s">
        <v>30</v>
      </c>
      <c r="F7190" t="s">
        <v>31</v>
      </c>
      <c r="G7190" t="s">
        <v>77</v>
      </c>
      <c r="H7190" s="2">
        <v>854</v>
      </c>
      <c r="I7190" s="8">
        <f t="shared" si="560"/>
        <v>1087696.5500000003</v>
      </c>
      <c r="J7190" s="8">
        <f t="shared" si="561"/>
        <v>124871.60000000002</v>
      </c>
      <c r="K7190" s="8">
        <f t="shared" si="562"/>
        <v>254069.30000000002</v>
      </c>
      <c r="L7190" s="8">
        <f t="shared" si="563"/>
        <v>48994.95</v>
      </c>
      <c r="M7190" s="8">
        <f t="shared" si="564"/>
        <v>18803.850000000009</v>
      </c>
    </row>
    <row r="7191" spans="1:13" x14ac:dyDescent="0.2">
      <c r="A7191" t="s">
        <v>57</v>
      </c>
      <c r="B7191" t="s">
        <v>58</v>
      </c>
      <c r="C7191">
        <v>2015</v>
      </c>
      <c r="D7191" t="s">
        <v>100</v>
      </c>
      <c r="E7191" t="s">
        <v>30</v>
      </c>
      <c r="F7191" t="s">
        <v>32</v>
      </c>
      <c r="G7191" t="s">
        <v>78</v>
      </c>
      <c r="H7191" s="2">
        <v>882</v>
      </c>
      <c r="I7191" s="8">
        <f t="shared" si="560"/>
        <v>1087696.5500000003</v>
      </c>
      <c r="J7191" s="8">
        <f t="shared" si="561"/>
        <v>124871.60000000002</v>
      </c>
      <c r="K7191" s="8">
        <f t="shared" si="562"/>
        <v>254069.30000000002</v>
      </c>
      <c r="L7191" s="8">
        <f t="shared" si="563"/>
        <v>48994.95</v>
      </c>
      <c r="M7191" s="8">
        <f t="shared" si="564"/>
        <v>19750.55000000001</v>
      </c>
    </row>
    <row r="7192" spans="1:13" x14ac:dyDescent="0.2">
      <c r="A7192" t="s">
        <v>57</v>
      </c>
      <c r="B7192" t="s">
        <v>58</v>
      </c>
      <c r="C7192">
        <v>2015</v>
      </c>
      <c r="D7192" t="s">
        <v>100</v>
      </c>
      <c r="E7192" t="s">
        <v>30</v>
      </c>
      <c r="F7192" t="s">
        <v>33</v>
      </c>
      <c r="G7192" t="s">
        <v>79</v>
      </c>
      <c r="H7192" s="2">
        <v>945.35</v>
      </c>
      <c r="I7192" s="8">
        <f t="shared" si="560"/>
        <v>1087696.5500000003</v>
      </c>
      <c r="J7192" s="8">
        <f t="shared" si="561"/>
        <v>124871.60000000002</v>
      </c>
      <c r="K7192" s="8">
        <f t="shared" si="562"/>
        <v>254069.30000000002</v>
      </c>
      <c r="L7192" s="8">
        <f t="shared" si="563"/>
        <v>48994.95</v>
      </c>
      <c r="M7192" s="8">
        <f t="shared" si="564"/>
        <v>21830.100000000013</v>
      </c>
    </row>
    <row r="7193" spans="1:13" x14ac:dyDescent="0.2">
      <c r="A7193" t="s">
        <v>57</v>
      </c>
      <c r="B7193" t="s">
        <v>58</v>
      </c>
      <c r="C7193">
        <v>2015</v>
      </c>
      <c r="D7193" t="s">
        <v>100</v>
      </c>
      <c r="E7193" t="s">
        <v>30</v>
      </c>
      <c r="F7193" t="s">
        <v>34</v>
      </c>
      <c r="G7193" t="s">
        <v>80</v>
      </c>
      <c r="H7193" s="2">
        <v>949.7</v>
      </c>
      <c r="I7193" s="8">
        <f t="shared" si="560"/>
        <v>1087696.5500000003</v>
      </c>
      <c r="J7193" s="8">
        <f t="shared" si="561"/>
        <v>124871.60000000002</v>
      </c>
      <c r="K7193" s="8">
        <f t="shared" si="562"/>
        <v>254069.30000000002</v>
      </c>
      <c r="L7193" s="8">
        <f t="shared" si="563"/>
        <v>48994.95</v>
      </c>
      <c r="M7193" s="8">
        <f t="shared" si="564"/>
        <v>18658.80000000001</v>
      </c>
    </row>
    <row r="7194" spans="1:13" x14ac:dyDescent="0.2">
      <c r="A7194" t="s">
        <v>57</v>
      </c>
      <c r="B7194" t="s">
        <v>58</v>
      </c>
      <c r="C7194">
        <v>2015</v>
      </c>
      <c r="D7194" t="s">
        <v>100</v>
      </c>
      <c r="E7194" t="s">
        <v>30</v>
      </c>
      <c r="F7194" t="s">
        <v>35</v>
      </c>
      <c r="G7194" t="s">
        <v>81</v>
      </c>
      <c r="H7194" s="2">
        <v>847.55</v>
      </c>
      <c r="I7194" s="8">
        <f t="shared" si="560"/>
        <v>1087696.5500000003</v>
      </c>
      <c r="J7194" s="8">
        <f t="shared" si="561"/>
        <v>124871.60000000002</v>
      </c>
      <c r="K7194" s="8">
        <f t="shared" si="562"/>
        <v>254069.30000000002</v>
      </c>
      <c r="L7194" s="8">
        <f t="shared" si="563"/>
        <v>48994.95</v>
      </c>
      <c r="M7194" s="8">
        <f t="shared" si="564"/>
        <v>20071.8</v>
      </c>
    </row>
    <row r="7195" spans="1:13" x14ac:dyDescent="0.2">
      <c r="A7195" t="s">
        <v>57</v>
      </c>
      <c r="B7195" t="s">
        <v>58</v>
      </c>
      <c r="C7195">
        <v>2015</v>
      </c>
      <c r="D7195" t="s">
        <v>100</v>
      </c>
      <c r="E7195" t="s">
        <v>30</v>
      </c>
      <c r="F7195" t="s">
        <v>36</v>
      </c>
      <c r="G7195" t="s">
        <v>82</v>
      </c>
      <c r="H7195" s="2">
        <v>1148</v>
      </c>
      <c r="I7195" s="8">
        <f t="shared" si="560"/>
        <v>1087696.5500000003</v>
      </c>
      <c r="J7195" s="8">
        <f t="shared" si="561"/>
        <v>124871.60000000002</v>
      </c>
      <c r="K7195" s="8">
        <f t="shared" si="562"/>
        <v>254069.30000000002</v>
      </c>
      <c r="L7195" s="8">
        <f t="shared" si="563"/>
        <v>48994.95</v>
      </c>
      <c r="M7195" s="8">
        <f t="shared" si="564"/>
        <v>25756.5</v>
      </c>
    </row>
    <row r="7196" spans="1:13" x14ac:dyDescent="0.2">
      <c r="A7196" t="s">
        <v>57</v>
      </c>
      <c r="B7196" t="s">
        <v>58</v>
      </c>
      <c r="C7196">
        <v>2015</v>
      </c>
      <c r="D7196" t="s">
        <v>100</v>
      </c>
      <c r="E7196" t="s">
        <v>37</v>
      </c>
      <c r="F7196" t="s">
        <v>38</v>
      </c>
      <c r="G7196" t="s">
        <v>83</v>
      </c>
      <c r="H7196" s="2">
        <v>1032.9000000000001</v>
      </c>
      <c r="I7196" s="8">
        <f t="shared" si="560"/>
        <v>1087696.5500000003</v>
      </c>
      <c r="J7196" s="8">
        <f t="shared" si="561"/>
        <v>120932.90000000001</v>
      </c>
      <c r="K7196" s="8">
        <f t="shared" si="562"/>
        <v>254069.30000000002</v>
      </c>
      <c r="L7196" s="8">
        <f t="shared" si="563"/>
        <v>48994.95</v>
      </c>
      <c r="M7196" s="8">
        <f t="shared" si="564"/>
        <v>21448</v>
      </c>
    </row>
    <row r="7197" spans="1:13" x14ac:dyDescent="0.2">
      <c r="A7197" t="s">
        <v>57</v>
      </c>
      <c r="B7197" t="s">
        <v>58</v>
      </c>
      <c r="C7197">
        <v>2015</v>
      </c>
      <c r="D7197" t="s">
        <v>100</v>
      </c>
      <c r="E7197" t="s">
        <v>37</v>
      </c>
      <c r="F7197" t="s">
        <v>39</v>
      </c>
      <c r="G7197" t="s">
        <v>84</v>
      </c>
      <c r="H7197" s="2">
        <v>971.85</v>
      </c>
      <c r="I7197" s="8">
        <f t="shared" si="560"/>
        <v>1087696.5500000003</v>
      </c>
      <c r="J7197" s="8">
        <f t="shared" si="561"/>
        <v>120932.90000000001</v>
      </c>
      <c r="K7197" s="8">
        <f t="shared" si="562"/>
        <v>254069.30000000002</v>
      </c>
      <c r="L7197" s="8">
        <f t="shared" si="563"/>
        <v>48994.95</v>
      </c>
      <c r="M7197" s="8">
        <f t="shared" si="564"/>
        <v>22182.300000000003</v>
      </c>
    </row>
    <row r="7198" spans="1:13" x14ac:dyDescent="0.2">
      <c r="A7198" t="s">
        <v>57</v>
      </c>
      <c r="B7198" t="s">
        <v>58</v>
      </c>
      <c r="C7198">
        <v>2015</v>
      </c>
      <c r="D7198" t="s">
        <v>100</v>
      </c>
      <c r="E7198" t="s">
        <v>37</v>
      </c>
      <c r="F7198" t="s">
        <v>40</v>
      </c>
      <c r="G7198" t="s">
        <v>85</v>
      </c>
      <c r="H7198" s="2">
        <v>738.05</v>
      </c>
      <c r="I7198" s="8">
        <f t="shared" si="560"/>
        <v>1087696.5500000003</v>
      </c>
      <c r="J7198" s="8">
        <f t="shared" si="561"/>
        <v>120932.90000000001</v>
      </c>
      <c r="K7198" s="8">
        <f t="shared" si="562"/>
        <v>254069.30000000002</v>
      </c>
      <c r="L7198" s="8">
        <f t="shared" si="563"/>
        <v>48994.95</v>
      </c>
      <c r="M7198" s="8">
        <f t="shared" si="564"/>
        <v>19657.2</v>
      </c>
    </row>
    <row r="7199" spans="1:13" x14ac:dyDescent="0.2">
      <c r="A7199" t="s">
        <v>57</v>
      </c>
      <c r="B7199" t="s">
        <v>58</v>
      </c>
      <c r="C7199">
        <v>2015</v>
      </c>
      <c r="D7199" t="s">
        <v>100</v>
      </c>
      <c r="E7199" t="s">
        <v>37</v>
      </c>
      <c r="F7199" t="s">
        <v>41</v>
      </c>
      <c r="G7199" t="s">
        <v>86</v>
      </c>
      <c r="H7199" s="2">
        <v>1065.05</v>
      </c>
      <c r="I7199" s="8">
        <f t="shared" si="560"/>
        <v>1087696.5500000003</v>
      </c>
      <c r="J7199" s="8">
        <f t="shared" si="561"/>
        <v>120932.90000000001</v>
      </c>
      <c r="K7199" s="8">
        <f t="shared" si="562"/>
        <v>254069.30000000002</v>
      </c>
      <c r="L7199" s="8">
        <f t="shared" si="563"/>
        <v>48994.95</v>
      </c>
      <c r="M7199" s="8">
        <f t="shared" si="564"/>
        <v>22197.199999999997</v>
      </c>
    </row>
    <row r="7200" spans="1:13" x14ac:dyDescent="0.2">
      <c r="A7200" t="s">
        <v>57</v>
      </c>
      <c r="B7200" t="s">
        <v>58</v>
      </c>
      <c r="C7200">
        <v>2015</v>
      </c>
      <c r="D7200" t="s">
        <v>100</v>
      </c>
      <c r="E7200" t="s">
        <v>37</v>
      </c>
      <c r="F7200" t="s">
        <v>42</v>
      </c>
      <c r="G7200" t="s">
        <v>87</v>
      </c>
      <c r="H7200" s="2">
        <v>1027.8499999999999</v>
      </c>
      <c r="I7200" s="8">
        <f t="shared" si="560"/>
        <v>1087696.5500000003</v>
      </c>
      <c r="J7200" s="8">
        <f t="shared" si="561"/>
        <v>120932.90000000001</v>
      </c>
      <c r="K7200" s="8">
        <f t="shared" si="562"/>
        <v>254069.30000000002</v>
      </c>
      <c r="L7200" s="8">
        <f t="shared" si="563"/>
        <v>48994.95</v>
      </c>
      <c r="M7200" s="8">
        <f t="shared" si="564"/>
        <v>21221.200000000001</v>
      </c>
    </row>
    <row r="7201" spans="1:13" x14ac:dyDescent="0.2">
      <c r="A7201" t="s">
        <v>57</v>
      </c>
      <c r="B7201" t="s">
        <v>58</v>
      </c>
      <c r="C7201">
        <v>2015</v>
      </c>
      <c r="D7201" t="s">
        <v>100</v>
      </c>
      <c r="E7201" t="s">
        <v>37</v>
      </c>
      <c r="F7201" t="s">
        <v>43</v>
      </c>
      <c r="G7201" t="s">
        <v>88</v>
      </c>
      <c r="H7201" s="2">
        <v>584.5</v>
      </c>
      <c r="I7201" s="8">
        <f t="shared" si="560"/>
        <v>1087696.5500000003</v>
      </c>
      <c r="J7201" s="8">
        <f t="shared" si="561"/>
        <v>120932.90000000001</v>
      </c>
      <c r="K7201" s="8">
        <f t="shared" si="562"/>
        <v>254069.30000000002</v>
      </c>
      <c r="L7201" s="8">
        <f t="shared" si="563"/>
        <v>48994.95</v>
      </c>
      <c r="M7201" s="8">
        <f t="shared" si="564"/>
        <v>14227</v>
      </c>
    </row>
    <row r="7202" spans="1:13" x14ac:dyDescent="0.2">
      <c r="A7202" t="s">
        <v>59</v>
      </c>
      <c r="B7202" t="s">
        <v>58</v>
      </c>
      <c r="C7202">
        <v>2015</v>
      </c>
      <c r="D7202" t="s">
        <v>89</v>
      </c>
      <c r="E7202" t="s">
        <v>16</v>
      </c>
      <c r="F7202" t="s">
        <v>17</v>
      </c>
      <c r="G7202" t="s">
        <v>65</v>
      </c>
      <c r="H7202" s="2">
        <v>2367</v>
      </c>
      <c r="I7202" s="8">
        <f t="shared" si="560"/>
        <v>749779</v>
      </c>
      <c r="J7202" s="8">
        <f t="shared" si="561"/>
        <v>58185</v>
      </c>
      <c r="K7202" s="8">
        <f t="shared" si="562"/>
        <v>203167</v>
      </c>
      <c r="L7202" s="8">
        <f t="shared" si="563"/>
        <v>168502</v>
      </c>
      <c r="M7202" s="8">
        <f t="shared" si="564"/>
        <v>10401</v>
      </c>
    </row>
    <row r="7203" spans="1:13" x14ac:dyDescent="0.2">
      <c r="A7203" t="s">
        <v>59</v>
      </c>
      <c r="B7203" t="s">
        <v>58</v>
      </c>
      <c r="C7203">
        <v>2015</v>
      </c>
      <c r="D7203" t="s">
        <v>89</v>
      </c>
      <c r="E7203" t="s">
        <v>16</v>
      </c>
      <c r="F7203" t="s">
        <v>18</v>
      </c>
      <c r="G7203" t="s">
        <v>66</v>
      </c>
      <c r="H7203" s="2">
        <v>2069</v>
      </c>
      <c r="I7203" s="8">
        <f t="shared" si="560"/>
        <v>749779</v>
      </c>
      <c r="J7203" s="8">
        <f t="shared" si="561"/>
        <v>58185</v>
      </c>
      <c r="K7203" s="8">
        <f t="shared" si="562"/>
        <v>203167</v>
      </c>
      <c r="L7203" s="8">
        <f t="shared" si="563"/>
        <v>168502</v>
      </c>
      <c r="M7203" s="8">
        <f t="shared" si="564"/>
        <v>9038</v>
      </c>
    </row>
    <row r="7204" spans="1:13" x14ac:dyDescent="0.2">
      <c r="A7204" t="s">
        <v>59</v>
      </c>
      <c r="B7204" t="s">
        <v>58</v>
      </c>
      <c r="C7204">
        <v>2015</v>
      </c>
      <c r="D7204" t="s">
        <v>89</v>
      </c>
      <c r="E7204" t="s">
        <v>16</v>
      </c>
      <c r="F7204" t="s">
        <v>19</v>
      </c>
      <c r="G7204" t="s">
        <v>67</v>
      </c>
      <c r="H7204" s="2">
        <v>1353</v>
      </c>
      <c r="I7204" s="8">
        <f t="shared" si="560"/>
        <v>749779</v>
      </c>
      <c r="J7204" s="8">
        <f t="shared" si="561"/>
        <v>58185</v>
      </c>
      <c r="K7204" s="8">
        <f t="shared" si="562"/>
        <v>203167</v>
      </c>
      <c r="L7204" s="8">
        <f t="shared" si="563"/>
        <v>168502</v>
      </c>
      <c r="M7204" s="8">
        <f t="shared" si="564"/>
        <v>6637</v>
      </c>
    </row>
    <row r="7205" spans="1:13" x14ac:dyDescent="0.2">
      <c r="A7205" t="s">
        <v>59</v>
      </c>
      <c r="B7205" t="s">
        <v>58</v>
      </c>
      <c r="C7205">
        <v>2015</v>
      </c>
      <c r="D7205" t="s">
        <v>89</v>
      </c>
      <c r="E7205" t="s">
        <v>16</v>
      </c>
      <c r="F7205" t="s">
        <v>20</v>
      </c>
      <c r="G7205" t="s">
        <v>68</v>
      </c>
      <c r="H7205" s="2">
        <v>1633</v>
      </c>
      <c r="I7205" s="8">
        <f t="shared" si="560"/>
        <v>749779</v>
      </c>
      <c r="J7205" s="8">
        <f t="shared" si="561"/>
        <v>58185</v>
      </c>
      <c r="K7205" s="8">
        <f t="shared" si="562"/>
        <v>203167</v>
      </c>
      <c r="L7205" s="8">
        <f t="shared" si="563"/>
        <v>168502</v>
      </c>
      <c r="M7205" s="8">
        <f t="shared" si="564"/>
        <v>6669</v>
      </c>
    </row>
    <row r="7206" spans="1:13" x14ac:dyDescent="0.2">
      <c r="A7206" t="s">
        <v>59</v>
      </c>
      <c r="B7206" t="s">
        <v>58</v>
      </c>
      <c r="C7206">
        <v>2015</v>
      </c>
      <c r="D7206" t="s">
        <v>89</v>
      </c>
      <c r="E7206" t="s">
        <v>16</v>
      </c>
      <c r="F7206" t="s">
        <v>21</v>
      </c>
      <c r="G7206" t="s">
        <v>69</v>
      </c>
      <c r="H7206" s="2">
        <v>4176</v>
      </c>
      <c r="I7206" s="8">
        <f t="shared" si="560"/>
        <v>749779</v>
      </c>
      <c r="J7206" s="8">
        <f t="shared" si="561"/>
        <v>58185</v>
      </c>
      <c r="K7206" s="8">
        <f t="shared" si="562"/>
        <v>203167</v>
      </c>
      <c r="L7206" s="8">
        <f t="shared" si="563"/>
        <v>168502</v>
      </c>
      <c r="M7206" s="8">
        <f t="shared" si="564"/>
        <v>18355</v>
      </c>
    </row>
    <row r="7207" spans="1:13" x14ac:dyDescent="0.2">
      <c r="A7207" t="s">
        <v>59</v>
      </c>
      <c r="B7207" t="s">
        <v>58</v>
      </c>
      <c r="C7207">
        <v>2015</v>
      </c>
      <c r="D7207" t="s">
        <v>89</v>
      </c>
      <c r="E7207" t="s">
        <v>16</v>
      </c>
      <c r="F7207" t="s">
        <v>22</v>
      </c>
      <c r="G7207" t="s">
        <v>70</v>
      </c>
      <c r="H7207" s="2">
        <v>1717</v>
      </c>
      <c r="I7207" s="8">
        <f t="shared" si="560"/>
        <v>749779</v>
      </c>
      <c r="J7207" s="8">
        <f t="shared" si="561"/>
        <v>58185</v>
      </c>
      <c r="K7207" s="8">
        <f t="shared" si="562"/>
        <v>203167</v>
      </c>
      <c r="L7207" s="8">
        <f t="shared" si="563"/>
        <v>168502</v>
      </c>
      <c r="M7207" s="8">
        <f t="shared" si="564"/>
        <v>7085</v>
      </c>
    </row>
    <row r="7208" spans="1:13" x14ac:dyDescent="0.2">
      <c r="A7208" t="s">
        <v>59</v>
      </c>
      <c r="B7208" t="s">
        <v>58</v>
      </c>
      <c r="C7208">
        <v>2015</v>
      </c>
      <c r="D7208" t="s">
        <v>89</v>
      </c>
      <c r="E7208" t="s">
        <v>23</v>
      </c>
      <c r="F7208" t="s">
        <v>24</v>
      </c>
      <c r="G7208" t="s">
        <v>71</v>
      </c>
      <c r="H7208" s="2">
        <v>18390</v>
      </c>
      <c r="I7208" s="8">
        <f t="shared" si="560"/>
        <v>749779</v>
      </c>
      <c r="J7208" s="8">
        <f t="shared" si="561"/>
        <v>523132</v>
      </c>
      <c r="K7208" s="8">
        <f t="shared" si="562"/>
        <v>203167</v>
      </c>
      <c r="L7208" s="8">
        <f t="shared" si="563"/>
        <v>168502</v>
      </c>
      <c r="M7208" s="8">
        <f t="shared" si="564"/>
        <v>84820</v>
      </c>
    </row>
    <row r="7209" spans="1:13" x14ac:dyDescent="0.2">
      <c r="A7209" t="s">
        <v>59</v>
      </c>
      <c r="B7209" t="s">
        <v>58</v>
      </c>
      <c r="C7209">
        <v>2015</v>
      </c>
      <c r="D7209" t="s">
        <v>89</v>
      </c>
      <c r="E7209" t="s">
        <v>23</v>
      </c>
      <c r="F7209" t="s">
        <v>25</v>
      </c>
      <c r="G7209" t="s">
        <v>72</v>
      </c>
      <c r="H7209" s="2">
        <v>27650</v>
      </c>
      <c r="I7209" s="8">
        <f t="shared" si="560"/>
        <v>749779</v>
      </c>
      <c r="J7209" s="8">
        <f t="shared" si="561"/>
        <v>523132</v>
      </c>
      <c r="K7209" s="8">
        <f t="shared" si="562"/>
        <v>203167</v>
      </c>
      <c r="L7209" s="8">
        <f t="shared" si="563"/>
        <v>168502</v>
      </c>
      <c r="M7209" s="8">
        <f t="shared" si="564"/>
        <v>122780</v>
      </c>
    </row>
    <row r="7210" spans="1:13" x14ac:dyDescent="0.2">
      <c r="A7210" t="s">
        <v>59</v>
      </c>
      <c r="B7210" t="s">
        <v>58</v>
      </c>
      <c r="C7210">
        <v>2015</v>
      </c>
      <c r="D7210" t="s">
        <v>89</v>
      </c>
      <c r="E7210" t="s">
        <v>23</v>
      </c>
      <c r="F7210" t="s">
        <v>26</v>
      </c>
      <c r="G7210" t="s">
        <v>73</v>
      </c>
      <c r="H7210" s="2">
        <v>7188</v>
      </c>
      <c r="I7210" s="8">
        <f t="shared" si="560"/>
        <v>749779</v>
      </c>
      <c r="J7210" s="8">
        <f t="shared" si="561"/>
        <v>523132</v>
      </c>
      <c r="K7210" s="8">
        <f t="shared" si="562"/>
        <v>203167</v>
      </c>
      <c r="L7210" s="8">
        <f t="shared" si="563"/>
        <v>168502</v>
      </c>
      <c r="M7210" s="8">
        <f t="shared" si="564"/>
        <v>35949</v>
      </c>
    </row>
    <row r="7211" spans="1:13" x14ac:dyDescent="0.2">
      <c r="A7211" t="s">
        <v>59</v>
      </c>
      <c r="B7211" t="s">
        <v>58</v>
      </c>
      <c r="C7211">
        <v>2015</v>
      </c>
      <c r="D7211" t="s">
        <v>89</v>
      </c>
      <c r="E7211" t="s">
        <v>23</v>
      </c>
      <c r="F7211" t="s">
        <v>27</v>
      </c>
      <c r="G7211" t="s">
        <v>74</v>
      </c>
      <c r="H7211" s="2">
        <v>21062</v>
      </c>
      <c r="I7211" s="8">
        <f t="shared" si="560"/>
        <v>749779</v>
      </c>
      <c r="J7211" s="8">
        <f t="shared" si="561"/>
        <v>523132</v>
      </c>
      <c r="K7211" s="8">
        <f t="shared" si="562"/>
        <v>203167</v>
      </c>
      <c r="L7211" s="8">
        <f t="shared" si="563"/>
        <v>168502</v>
      </c>
      <c r="M7211" s="8">
        <f t="shared" si="564"/>
        <v>82218</v>
      </c>
    </row>
    <row r="7212" spans="1:13" x14ac:dyDescent="0.2">
      <c r="A7212" t="s">
        <v>59</v>
      </c>
      <c r="B7212" t="s">
        <v>58</v>
      </c>
      <c r="C7212">
        <v>2015</v>
      </c>
      <c r="D7212" t="s">
        <v>89</v>
      </c>
      <c r="E7212" t="s">
        <v>23</v>
      </c>
      <c r="F7212" t="s">
        <v>28</v>
      </c>
      <c r="G7212" t="s">
        <v>75</v>
      </c>
      <c r="H7212" s="2">
        <v>23130</v>
      </c>
      <c r="I7212" s="8">
        <f t="shared" si="560"/>
        <v>749779</v>
      </c>
      <c r="J7212" s="8">
        <f t="shared" si="561"/>
        <v>523132</v>
      </c>
      <c r="K7212" s="8">
        <f t="shared" si="562"/>
        <v>203167</v>
      </c>
      <c r="L7212" s="8">
        <f t="shared" si="563"/>
        <v>168502</v>
      </c>
      <c r="M7212" s="8">
        <f t="shared" si="564"/>
        <v>89495</v>
      </c>
    </row>
    <row r="7213" spans="1:13" x14ac:dyDescent="0.2">
      <c r="A7213" t="s">
        <v>59</v>
      </c>
      <c r="B7213" t="s">
        <v>58</v>
      </c>
      <c r="C7213">
        <v>2015</v>
      </c>
      <c r="D7213" t="s">
        <v>89</v>
      </c>
      <c r="E7213" t="s">
        <v>23</v>
      </c>
      <c r="F7213" t="s">
        <v>29</v>
      </c>
      <c r="G7213" t="s">
        <v>76</v>
      </c>
      <c r="H7213" s="2">
        <v>22800</v>
      </c>
      <c r="I7213" s="8">
        <f t="shared" si="560"/>
        <v>749779</v>
      </c>
      <c r="J7213" s="8">
        <f t="shared" si="561"/>
        <v>523132</v>
      </c>
      <c r="K7213" s="8">
        <f t="shared" si="562"/>
        <v>203167</v>
      </c>
      <c r="L7213" s="8">
        <f t="shared" si="563"/>
        <v>168502</v>
      </c>
      <c r="M7213" s="8">
        <f t="shared" si="564"/>
        <v>107870</v>
      </c>
    </row>
    <row r="7214" spans="1:13" x14ac:dyDescent="0.2">
      <c r="A7214" t="s">
        <v>59</v>
      </c>
      <c r="B7214" t="s">
        <v>58</v>
      </c>
      <c r="C7214">
        <v>2015</v>
      </c>
      <c r="D7214" t="s">
        <v>89</v>
      </c>
      <c r="E7214" t="s">
        <v>30</v>
      </c>
      <c r="F7214" t="s">
        <v>31</v>
      </c>
      <c r="G7214" t="s">
        <v>77</v>
      </c>
      <c r="H7214" s="2">
        <v>2888</v>
      </c>
      <c r="I7214" s="8">
        <f t="shared" si="560"/>
        <v>749779</v>
      </c>
      <c r="J7214" s="8">
        <f t="shared" si="561"/>
        <v>86199</v>
      </c>
      <c r="K7214" s="8">
        <f t="shared" si="562"/>
        <v>203167</v>
      </c>
      <c r="L7214" s="8">
        <f t="shared" si="563"/>
        <v>168502</v>
      </c>
      <c r="M7214" s="8">
        <f t="shared" si="564"/>
        <v>12839</v>
      </c>
    </row>
    <row r="7215" spans="1:13" x14ac:dyDescent="0.2">
      <c r="A7215" t="s">
        <v>59</v>
      </c>
      <c r="B7215" t="s">
        <v>58</v>
      </c>
      <c r="C7215">
        <v>2015</v>
      </c>
      <c r="D7215" t="s">
        <v>89</v>
      </c>
      <c r="E7215" t="s">
        <v>30</v>
      </c>
      <c r="F7215" t="s">
        <v>32</v>
      </c>
      <c r="G7215" t="s">
        <v>78</v>
      </c>
      <c r="H7215" s="2">
        <v>2876</v>
      </c>
      <c r="I7215" s="8">
        <f t="shared" si="560"/>
        <v>749779</v>
      </c>
      <c r="J7215" s="8">
        <f t="shared" si="561"/>
        <v>86199</v>
      </c>
      <c r="K7215" s="8">
        <f t="shared" si="562"/>
        <v>203167</v>
      </c>
      <c r="L7215" s="8">
        <f t="shared" si="563"/>
        <v>168502</v>
      </c>
      <c r="M7215" s="8">
        <f t="shared" si="564"/>
        <v>13764</v>
      </c>
    </row>
    <row r="7216" spans="1:13" x14ac:dyDescent="0.2">
      <c r="A7216" t="s">
        <v>59</v>
      </c>
      <c r="B7216" t="s">
        <v>58</v>
      </c>
      <c r="C7216">
        <v>2015</v>
      </c>
      <c r="D7216" t="s">
        <v>89</v>
      </c>
      <c r="E7216" t="s">
        <v>30</v>
      </c>
      <c r="F7216" t="s">
        <v>33</v>
      </c>
      <c r="G7216" t="s">
        <v>79</v>
      </c>
      <c r="H7216" s="2">
        <v>2864</v>
      </c>
      <c r="I7216" s="8">
        <f t="shared" si="560"/>
        <v>749779</v>
      </c>
      <c r="J7216" s="8">
        <f t="shared" si="561"/>
        <v>86199</v>
      </c>
      <c r="K7216" s="8">
        <f t="shared" si="562"/>
        <v>203167</v>
      </c>
      <c r="L7216" s="8">
        <f t="shared" si="563"/>
        <v>168502</v>
      </c>
      <c r="M7216" s="8">
        <f t="shared" si="564"/>
        <v>14290</v>
      </c>
    </row>
    <row r="7217" spans="1:13" x14ac:dyDescent="0.2">
      <c r="A7217" t="s">
        <v>59</v>
      </c>
      <c r="B7217" t="s">
        <v>58</v>
      </c>
      <c r="C7217">
        <v>2015</v>
      </c>
      <c r="D7217" t="s">
        <v>89</v>
      </c>
      <c r="E7217" t="s">
        <v>30</v>
      </c>
      <c r="F7217" t="s">
        <v>34</v>
      </c>
      <c r="G7217" t="s">
        <v>80</v>
      </c>
      <c r="H7217" s="2">
        <v>2636</v>
      </c>
      <c r="I7217" s="8">
        <f t="shared" si="560"/>
        <v>749779</v>
      </c>
      <c r="J7217" s="8">
        <f t="shared" si="561"/>
        <v>86199</v>
      </c>
      <c r="K7217" s="8">
        <f t="shared" si="562"/>
        <v>203167</v>
      </c>
      <c r="L7217" s="8">
        <f t="shared" si="563"/>
        <v>168502</v>
      </c>
      <c r="M7217" s="8">
        <f t="shared" si="564"/>
        <v>13337</v>
      </c>
    </row>
    <row r="7218" spans="1:13" x14ac:dyDescent="0.2">
      <c r="A7218" t="s">
        <v>59</v>
      </c>
      <c r="B7218" t="s">
        <v>58</v>
      </c>
      <c r="C7218">
        <v>2015</v>
      </c>
      <c r="D7218" t="s">
        <v>89</v>
      </c>
      <c r="E7218" t="s">
        <v>30</v>
      </c>
      <c r="F7218" t="s">
        <v>35</v>
      </c>
      <c r="G7218" t="s">
        <v>81</v>
      </c>
      <c r="H7218" s="2">
        <v>2974</v>
      </c>
      <c r="I7218" s="8">
        <f t="shared" si="560"/>
        <v>749779</v>
      </c>
      <c r="J7218" s="8">
        <f t="shared" si="561"/>
        <v>86199</v>
      </c>
      <c r="K7218" s="8">
        <f t="shared" si="562"/>
        <v>203167</v>
      </c>
      <c r="L7218" s="8">
        <f t="shared" si="563"/>
        <v>168502</v>
      </c>
      <c r="M7218" s="8">
        <f t="shared" si="564"/>
        <v>13838</v>
      </c>
    </row>
    <row r="7219" spans="1:13" x14ac:dyDescent="0.2">
      <c r="A7219" t="s">
        <v>59</v>
      </c>
      <c r="B7219" t="s">
        <v>58</v>
      </c>
      <c r="C7219">
        <v>2015</v>
      </c>
      <c r="D7219" t="s">
        <v>89</v>
      </c>
      <c r="E7219" t="s">
        <v>30</v>
      </c>
      <c r="F7219" t="s">
        <v>36</v>
      </c>
      <c r="G7219" t="s">
        <v>82</v>
      </c>
      <c r="H7219" s="2">
        <v>3517</v>
      </c>
      <c r="I7219" s="8">
        <f t="shared" si="560"/>
        <v>749779</v>
      </c>
      <c r="J7219" s="8">
        <f t="shared" si="561"/>
        <v>86199</v>
      </c>
      <c r="K7219" s="8">
        <f t="shared" si="562"/>
        <v>203167</v>
      </c>
      <c r="L7219" s="8">
        <f t="shared" si="563"/>
        <v>168502</v>
      </c>
      <c r="M7219" s="8">
        <f t="shared" si="564"/>
        <v>18131</v>
      </c>
    </row>
    <row r="7220" spans="1:13" x14ac:dyDescent="0.2">
      <c r="A7220" t="s">
        <v>59</v>
      </c>
      <c r="B7220" t="s">
        <v>58</v>
      </c>
      <c r="C7220">
        <v>2015</v>
      </c>
      <c r="D7220" t="s">
        <v>89</v>
      </c>
      <c r="E7220" t="s">
        <v>37</v>
      </c>
      <c r="F7220" t="s">
        <v>38</v>
      </c>
      <c r="G7220" t="s">
        <v>83</v>
      </c>
      <c r="H7220" s="2">
        <v>3117</v>
      </c>
      <c r="I7220" s="8">
        <f t="shared" si="560"/>
        <v>749779</v>
      </c>
      <c r="J7220" s="8">
        <f t="shared" si="561"/>
        <v>82263</v>
      </c>
      <c r="K7220" s="8">
        <f t="shared" si="562"/>
        <v>203167</v>
      </c>
      <c r="L7220" s="8">
        <f t="shared" si="563"/>
        <v>168502</v>
      </c>
      <c r="M7220" s="8">
        <f t="shared" si="564"/>
        <v>14084</v>
      </c>
    </row>
    <row r="7221" spans="1:13" x14ac:dyDescent="0.2">
      <c r="A7221" t="s">
        <v>59</v>
      </c>
      <c r="B7221" t="s">
        <v>58</v>
      </c>
      <c r="C7221">
        <v>2015</v>
      </c>
      <c r="D7221" t="s">
        <v>89</v>
      </c>
      <c r="E7221" t="s">
        <v>37</v>
      </c>
      <c r="F7221" t="s">
        <v>39</v>
      </c>
      <c r="G7221" t="s">
        <v>84</v>
      </c>
      <c r="H7221" s="2">
        <v>3337</v>
      </c>
      <c r="I7221" s="8">
        <f t="shared" si="560"/>
        <v>749779</v>
      </c>
      <c r="J7221" s="8">
        <f t="shared" si="561"/>
        <v>82263</v>
      </c>
      <c r="K7221" s="8">
        <f t="shared" si="562"/>
        <v>203167</v>
      </c>
      <c r="L7221" s="8">
        <f t="shared" si="563"/>
        <v>168502</v>
      </c>
      <c r="M7221" s="8">
        <f t="shared" si="564"/>
        <v>15497</v>
      </c>
    </row>
    <row r="7222" spans="1:13" x14ac:dyDescent="0.2">
      <c r="A7222" t="s">
        <v>59</v>
      </c>
      <c r="B7222" t="s">
        <v>58</v>
      </c>
      <c r="C7222">
        <v>2015</v>
      </c>
      <c r="D7222" t="s">
        <v>89</v>
      </c>
      <c r="E7222" t="s">
        <v>37</v>
      </c>
      <c r="F7222" t="s">
        <v>40</v>
      </c>
      <c r="G7222" t="s">
        <v>85</v>
      </c>
      <c r="H7222" s="2">
        <v>2465</v>
      </c>
      <c r="I7222" s="8">
        <f t="shared" si="560"/>
        <v>749779</v>
      </c>
      <c r="J7222" s="8">
        <f t="shared" si="561"/>
        <v>82263</v>
      </c>
      <c r="K7222" s="8">
        <f t="shared" si="562"/>
        <v>203167</v>
      </c>
      <c r="L7222" s="8">
        <f t="shared" si="563"/>
        <v>168502</v>
      </c>
      <c r="M7222" s="8">
        <f t="shared" si="564"/>
        <v>12866</v>
      </c>
    </row>
    <row r="7223" spans="1:13" x14ac:dyDescent="0.2">
      <c r="A7223" t="s">
        <v>59</v>
      </c>
      <c r="B7223" t="s">
        <v>58</v>
      </c>
      <c r="C7223">
        <v>2015</v>
      </c>
      <c r="D7223" t="s">
        <v>89</v>
      </c>
      <c r="E7223" t="s">
        <v>37</v>
      </c>
      <c r="F7223" t="s">
        <v>41</v>
      </c>
      <c r="G7223" t="s">
        <v>86</v>
      </c>
      <c r="H7223" s="2">
        <v>2778</v>
      </c>
      <c r="I7223" s="8">
        <f t="shared" si="560"/>
        <v>749779</v>
      </c>
      <c r="J7223" s="8">
        <f t="shared" si="561"/>
        <v>82263</v>
      </c>
      <c r="K7223" s="8">
        <f t="shared" si="562"/>
        <v>203167</v>
      </c>
      <c r="L7223" s="8">
        <f t="shared" si="563"/>
        <v>168502</v>
      </c>
      <c r="M7223" s="8">
        <f t="shared" si="564"/>
        <v>14649</v>
      </c>
    </row>
    <row r="7224" spans="1:13" x14ac:dyDescent="0.2">
      <c r="A7224" t="s">
        <v>59</v>
      </c>
      <c r="B7224" t="s">
        <v>58</v>
      </c>
      <c r="C7224">
        <v>2015</v>
      </c>
      <c r="D7224" t="s">
        <v>89</v>
      </c>
      <c r="E7224" t="s">
        <v>37</v>
      </c>
      <c r="F7224" t="s">
        <v>42</v>
      </c>
      <c r="G7224" t="s">
        <v>87</v>
      </c>
      <c r="H7224" s="2">
        <v>3334</v>
      </c>
      <c r="I7224" s="8">
        <f t="shared" si="560"/>
        <v>749779</v>
      </c>
      <c r="J7224" s="8">
        <f t="shared" si="561"/>
        <v>82263</v>
      </c>
      <c r="K7224" s="8">
        <f t="shared" si="562"/>
        <v>203167</v>
      </c>
      <c r="L7224" s="8">
        <f t="shared" si="563"/>
        <v>168502</v>
      </c>
      <c r="M7224" s="8">
        <f t="shared" si="564"/>
        <v>14930</v>
      </c>
    </row>
    <row r="7225" spans="1:13" x14ac:dyDescent="0.2">
      <c r="A7225" t="s">
        <v>59</v>
      </c>
      <c r="B7225" t="s">
        <v>58</v>
      </c>
      <c r="C7225">
        <v>2015</v>
      </c>
      <c r="D7225" t="s">
        <v>89</v>
      </c>
      <c r="E7225" t="s">
        <v>37</v>
      </c>
      <c r="F7225" t="s">
        <v>43</v>
      </c>
      <c r="G7225" t="s">
        <v>88</v>
      </c>
      <c r="H7225" s="2">
        <v>2181</v>
      </c>
      <c r="I7225" s="8">
        <f t="shared" si="560"/>
        <v>749779</v>
      </c>
      <c r="J7225" s="8">
        <f t="shared" si="561"/>
        <v>82263</v>
      </c>
      <c r="K7225" s="8">
        <f t="shared" si="562"/>
        <v>203167</v>
      </c>
      <c r="L7225" s="8">
        <f t="shared" si="563"/>
        <v>168502</v>
      </c>
      <c r="M7225" s="8">
        <f t="shared" si="564"/>
        <v>10237</v>
      </c>
    </row>
    <row r="7226" spans="1:13" x14ac:dyDescent="0.2">
      <c r="A7226" t="s">
        <v>59</v>
      </c>
      <c r="B7226" t="s">
        <v>58</v>
      </c>
      <c r="C7226">
        <v>2015</v>
      </c>
      <c r="D7226" t="s">
        <v>90</v>
      </c>
      <c r="E7226" t="s">
        <v>16</v>
      </c>
      <c r="F7226" t="s">
        <v>17</v>
      </c>
      <c r="G7226" t="s">
        <v>65</v>
      </c>
      <c r="H7226" s="2">
        <v>2535</v>
      </c>
      <c r="I7226" s="8">
        <f t="shared" si="560"/>
        <v>851921</v>
      </c>
      <c r="J7226" s="8">
        <f t="shared" si="561"/>
        <v>63239</v>
      </c>
      <c r="K7226" s="8">
        <f t="shared" si="562"/>
        <v>215501</v>
      </c>
      <c r="L7226" s="8">
        <f t="shared" si="563"/>
        <v>181905</v>
      </c>
      <c r="M7226" s="8">
        <f t="shared" si="564"/>
        <v>12091</v>
      </c>
    </row>
    <row r="7227" spans="1:13" x14ac:dyDescent="0.2">
      <c r="A7227" t="s">
        <v>59</v>
      </c>
      <c r="B7227" t="s">
        <v>58</v>
      </c>
      <c r="C7227">
        <v>2015</v>
      </c>
      <c r="D7227" t="s">
        <v>90</v>
      </c>
      <c r="E7227" t="s">
        <v>16</v>
      </c>
      <c r="F7227" t="s">
        <v>18</v>
      </c>
      <c r="G7227" t="s">
        <v>66</v>
      </c>
      <c r="H7227" s="2">
        <v>2093</v>
      </c>
      <c r="I7227" s="8">
        <f t="shared" si="560"/>
        <v>851921</v>
      </c>
      <c r="J7227" s="8">
        <f t="shared" si="561"/>
        <v>63239</v>
      </c>
      <c r="K7227" s="8">
        <f t="shared" si="562"/>
        <v>215501</v>
      </c>
      <c r="L7227" s="8">
        <f t="shared" si="563"/>
        <v>181905</v>
      </c>
      <c r="M7227" s="8">
        <f t="shared" si="564"/>
        <v>9913</v>
      </c>
    </row>
    <row r="7228" spans="1:13" x14ac:dyDescent="0.2">
      <c r="A7228" t="s">
        <v>59</v>
      </c>
      <c r="B7228" t="s">
        <v>58</v>
      </c>
      <c r="C7228">
        <v>2015</v>
      </c>
      <c r="D7228" t="s">
        <v>90</v>
      </c>
      <c r="E7228" t="s">
        <v>16</v>
      </c>
      <c r="F7228" t="s">
        <v>19</v>
      </c>
      <c r="G7228" t="s">
        <v>67</v>
      </c>
      <c r="H7228" s="2">
        <v>1495</v>
      </c>
      <c r="I7228" s="8">
        <f t="shared" si="560"/>
        <v>851921</v>
      </c>
      <c r="J7228" s="8">
        <f t="shared" si="561"/>
        <v>63239</v>
      </c>
      <c r="K7228" s="8">
        <f t="shared" si="562"/>
        <v>215501</v>
      </c>
      <c r="L7228" s="8">
        <f t="shared" si="563"/>
        <v>181905</v>
      </c>
      <c r="M7228" s="8">
        <f t="shared" si="564"/>
        <v>7373</v>
      </c>
    </row>
    <row r="7229" spans="1:13" x14ac:dyDescent="0.2">
      <c r="A7229" t="s">
        <v>59</v>
      </c>
      <c r="B7229" t="s">
        <v>58</v>
      </c>
      <c r="C7229">
        <v>2015</v>
      </c>
      <c r="D7229" t="s">
        <v>90</v>
      </c>
      <c r="E7229" t="s">
        <v>16</v>
      </c>
      <c r="F7229" t="s">
        <v>20</v>
      </c>
      <c r="G7229" t="s">
        <v>68</v>
      </c>
      <c r="H7229" s="2">
        <v>1497</v>
      </c>
      <c r="I7229" s="8">
        <f t="shared" si="560"/>
        <v>851921</v>
      </c>
      <c r="J7229" s="8">
        <f t="shared" si="561"/>
        <v>63239</v>
      </c>
      <c r="K7229" s="8">
        <f t="shared" si="562"/>
        <v>215501</v>
      </c>
      <c r="L7229" s="8">
        <f t="shared" si="563"/>
        <v>181905</v>
      </c>
      <c r="M7229" s="8">
        <f t="shared" si="564"/>
        <v>7626</v>
      </c>
    </row>
    <row r="7230" spans="1:13" x14ac:dyDescent="0.2">
      <c r="A7230" t="s">
        <v>59</v>
      </c>
      <c r="B7230" t="s">
        <v>58</v>
      </c>
      <c r="C7230">
        <v>2015</v>
      </c>
      <c r="D7230" t="s">
        <v>90</v>
      </c>
      <c r="E7230" t="s">
        <v>16</v>
      </c>
      <c r="F7230" t="s">
        <v>21</v>
      </c>
      <c r="G7230" t="s">
        <v>69</v>
      </c>
      <c r="H7230" s="2">
        <v>3833</v>
      </c>
      <c r="I7230" s="8">
        <f t="shared" si="560"/>
        <v>851921</v>
      </c>
      <c r="J7230" s="8">
        <f t="shared" si="561"/>
        <v>63239</v>
      </c>
      <c r="K7230" s="8">
        <f t="shared" si="562"/>
        <v>215501</v>
      </c>
      <c r="L7230" s="8">
        <f t="shared" si="563"/>
        <v>181905</v>
      </c>
      <c r="M7230" s="8">
        <f t="shared" si="564"/>
        <v>17890</v>
      </c>
    </row>
    <row r="7231" spans="1:13" x14ac:dyDescent="0.2">
      <c r="A7231" t="s">
        <v>59</v>
      </c>
      <c r="B7231" t="s">
        <v>58</v>
      </c>
      <c r="C7231">
        <v>2015</v>
      </c>
      <c r="D7231" t="s">
        <v>90</v>
      </c>
      <c r="E7231" t="s">
        <v>16</v>
      </c>
      <c r="F7231" t="s">
        <v>22</v>
      </c>
      <c r="G7231" t="s">
        <v>70</v>
      </c>
      <c r="H7231" s="2">
        <v>1836</v>
      </c>
      <c r="I7231" s="8">
        <f t="shared" si="560"/>
        <v>851921</v>
      </c>
      <c r="J7231" s="8">
        <f t="shared" si="561"/>
        <v>63239</v>
      </c>
      <c r="K7231" s="8">
        <f t="shared" si="562"/>
        <v>215501</v>
      </c>
      <c r="L7231" s="8">
        <f t="shared" si="563"/>
        <v>181905</v>
      </c>
      <c r="M7231" s="8">
        <f t="shared" si="564"/>
        <v>8346</v>
      </c>
    </row>
    <row r="7232" spans="1:13" x14ac:dyDescent="0.2">
      <c r="A7232" t="s">
        <v>59</v>
      </c>
      <c r="B7232" t="s">
        <v>58</v>
      </c>
      <c r="C7232">
        <v>2015</v>
      </c>
      <c r="D7232" t="s">
        <v>90</v>
      </c>
      <c r="E7232" t="s">
        <v>23</v>
      </c>
      <c r="F7232" t="s">
        <v>24</v>
      </c>
      <c r="G7232" t="s">
        <v>71</v>
      </c>
      <c r="H7232" s="2">
        <v>22710</v>
      </c>
      <c r="I7232" s="8">
        <f t="shared" si="560"/>
        <v>851921</v>
      </c>
      <c r="J7232" s="8">
        <f t="shared" si="561"/>
        <v>589605</v>
      </c>
      <c r="K7232" s="8">
        <f t="shared" si="562"/>
        <v>215501</v>
      </c>
      <c r="L7232" s="8">
        <f t="shared" si="563"/>
        <v>181905</v>
      </c>
      <c r="M7232" s="8">
        <f t="shared" si="564"/>
        <v>101900</v>
      </c>
    </row>
    <row r="7233" spans="1:13" x14ac:dyDescent="0.2">
      <c r="A7233" t="s">
        <v>59</v>
      </c>
      <c r="B7233" t="s">
        <v>58</v>
      </c>
      <c r="C7233">
        <v>2015</v>
      </c>
      <c r="D7233" t="s">
        <v>90</v>
      </c>
      <c r="E7233" t="s">
        <v>23</v>
      </c>
      <c r="F7233" t="s">
        <v>25</v>
      </c>
      <c r="G7233" t="s">
        <v>72</v>
      </c>
      <c r="H7233" s="2">
        <v>23050</v>
      </c>
      <c r="I7233" s="8">
        <f t="shared" si="560"/>
        <v>851921</v>
      </c>
      <c r="J7233" s="8">
        <f t="shared" si="561"/>
        <v>589605</v>
      </c>
      <c r="K7233" s="8">
        <f t="shared" si="562"/>
        <v>215501</v>
      </c>
      <c r="L7233" s="8">
        <f t="shared" si="563"/>
        <v>181905</v>
      </c>
      <c r="M7233" s="8">
        <f t="shared" si="564"/>
        <v>121190</v>
      </c>
    </row>
    <row r="7234" spans="1:13" x14ac:dyDescent="0.2">
      <c r="A7234" t="s">
        <v>59</v>
      </c>
      <c r="B7234" t="s">
        <v>58</v>
      </c>
      <c r="C7234">
        <v>2015</v>
      </c>
      <c r="D7234" t="s">
        <v>90</v>
      </c>
      <c r="E7234" t="s">
        <v>23</v>
      </c>
      <c r="F7234" t="s">
        <v>26</v>
      </c>
      <c r="G7234" t="s">
        <v>73</v>
      </c>
      <c r="H7234" s="2">
        <v>8546</v>
      </c>
      <c r="I7234" s="8">
        <f t="shared" ref="I7234:I7297" si="565">SUMIFS(H:H,C:C,C7234,D:D,D7234)</f>
        <v>851921</v>
      </c>
      <c r="J7234" s="8">
        <f t="shared" ref="J7234:J7297" si="566">SUMIFS(H:H,E:E,E7234,D:D,D7234,C:C,C7234)</f>
        <v>589605</v>
      </c>
      <c r="K7234" s="8">
        <f t="shared" si="562"/>
        <v>215501</v>
      </c>
      <c r="L7234" s="8">
        <f t="shared" si="563"/>
        <v>181905</v>
      </c>
      <c r="M7234" s="8">
        <f t="shared" si="564"/>
        <v>49141</v>
      </c>
    </row>
    <row r="7235" spans="1:13" x14ac:dyDescent="0.2">
      <c r="A7235" t="s">
        <v>59</v>
      </c>
      <c r="B7235" t="s">
        <v>58</v>
      </c>
      <c r="C7235">
        <v>2015</v>
      </c>
      <c r="D7235" t="s">
        <v>90</v>
      </c>
      <c r="E7235" t="s">
        <v>23</v>
      </c>
      <c r="F7235" t="s">
        <v>27</v>
      </c>
      <c r="G7235" t="s">
        <v>74</v>
      </c>
      <c r="H7235" s="2">
        <v>28032</v>
      </c>
      <c r="I7235" s="8">
        <f t="shared" si="565"/>
        <v>851921</v>
      </c>
      <c r="J7235" s="8">
        <f t="shared" si="566"/>
        <v>589605</v>
      </c>
      <c r="K7235" s="8">
        <f t="shared" ref="K7235:K7298" si="567">SUMIFS(H:H,B:B,B7235,C:C,C7235,D:D,D7235)</f>
        <v>215501</v>
      </c>
      <c r="L7235" s="8">
        <f t="shared" ref="L7235:L7298" si="568">SUMIFS(H:H,A:A,A7235,C:C,C7235,D:D,D7235)</f>
        <v>181905</v>
      </c>
      <c r="M7235" s="8">
        <f t="shared" ref="M7235:M7298" si="569">SUMIFS(H:H,G:G,G7235,D:D,D7235,C:C,C7235)</f>
        <v>114018</v>
      </c>
    </row>
    <row r="7236" spans="1:13" x14ac:dyDescent="0.2">
      <c r="A7236" t="s">
        <v>59</v>
      </c>
      <c r="B7236" t="s">
        <v>58</v>
      </c>
      <c r="C7236">
        <v>2015</v>
      </c>
      <c r="D7236" t="s">
        <v>90</v>
      </c>
      <c r="E7236" t="s">
        <v>23</v>
      </c>
      <c r="F7236" t="s">
        <v>28</v>
      </c>
      <c r="G7236" t="s">
        <v>75</v>
      </c>
      <c r="H7236" s="2">
        <v>16396</v>
      </c>
      <c r="I7236" s="8">
        <f t="shared" si="565"/>
        <v>851921</v>
      </c>
      <c r="J7236" s="8">
        <f t="shared" si="566"/>
        <v>589605</v>
      </c>
      <c r="K7236" s="8">
        <f t="shared" si="567"/>
        <v>215501</v>
      </c>
      <c r="L7236" s="8">
        <f t="shared" si="568"/>
        <v>181905</v>
      </c>
      <c r="M7236" s="8">
        <f t="shared" si="569"/>
        <v>85326</v>
      </c>
    </row>
    <row r="7237" spans="1:13" x14ac:dyDescent="0.2">
      <c r="A7237" t="s">
        <v>59</v>
      </c>
      <c r="B7237" t="s">
        <v>58</v>
      </c>
      <c r="C7237">
        <v>2015</v>
      </c>
      <c r="D7237" t="s">
        <v>90</v>
      </c>
      <c r="E7237" t="s">
        <v>23</v>
      </c>
      <c r="F7237" t="s">
        <v>29</v>
      </c>
      <c r="G7237" t="s">
        <v>76</v>
      </c>
      <c r="H7237" s="2">
        <v>27130</v>
      </c>
      <c r="I7237" s="8">
        <f t="shared" si="565"/>
        <v>851921</v>
      </c>
      <c r="J7237" s="8">
        <f t="shared" si="566"/>
        <v>589605</v>
      </c>
      <c r="K7237" s="8">
        <f t="shared" si="567"/>
        <v>215501</v>
      </c>
      <c r="L7237" s="8">
        <f t="shared" si="568"/>
        <v>181905</v>
      </c>
      <c r="M7237" s="8">
        <f t="shared" si="569"/>
        <v>118030</v>
      </c>
    </row>
    <row r="7238" spans="1:13" x14ac:dyDescent="0.2">
      <c r="A7238" t="s">
        <v>59</v>
      </c>
      <c r="B7238" t="s">
        <v>58</v>
      </c>
      <c r="C7238">
        <v>2015</v>
      </c>
      <c r="D7238" t="s">
        <v>90</v>
      </c>
      <c r="E7238" t="s">
        <v>30</v>
      </c>
      <c r="F7238" t="s">
        <v>31</v>
      </c>
      <c r="G7238" t="s">
        <v>77</v>
      </c>
      <c r="H7238" s="2">
        <v>3190</v>
      </c>
      <c r="I7238" s="8">
        <f t="shared" si="565"/>
        <v>851921</v>
      </c>
      <c r="J7238" s="8">
        <f t="shared" si="566"/>
        <v>103158</v>
      </c>
      <c r="K7238" s="8">
        <f t="shared" si="567"/>
        <v>215501</v>
      </c>
      <c r="L7238" s="8">
        <f t="shared" si="568"/>
        <v>181905</v>
      </c>
      <c r="M7238" s="8">
        <f t="shared" si="569"/>
        <v>15328</v>
      </c>
    </row>
    <row r="7239" spans="1:13" x14ac:dyDescent="0.2">
      <c r="A7239" t="s">
        <v>59</v>
      </c>
      <c r="B7239" t="s">
        <v>58</v>
      </c>
      <c r="C7239">
        <v>2015</v>
      </c>
      <c r="D7239" t="s">
        <v>90</v>
      </c>
      <c r="E7239" t="s">
        <v>30</v>
      </c>
      <c r="F7239" t="s">
        <v>32</v>
      </c>
      <c r="G7239" t="s">
        <v>78</v>
      </c>
      <c r="H7239" s="2">
        <v>3631</v>
      </c>
      <c r="I7239" s="8">
        <f t="shared" si="565"/>
        <v>851921</v>
      </c>
      <c r="J7239" s="8">
        <f t="shared" si="566"/>
        <v>103158</v>
      </c>
      <c r="K7239" s="8">
        <f t="shared" si="567"/>
        <v>215501</v>
      </c>
      <c r="L7239" s="8">
        <f t="shared" si="568"/>
        <v>181905</v>
      </c>
      <c r="M7239" s="8">
        <f t="shared" si="569"/>
        <v>16113</v>
      </c>
    </row>
    <row r="7240" spans="1:13" x14ac:dyDescent="0.2">
      <c r="A7240" t="s">
        <v>59</v>
      </c>
      <c r="B7240" t="s">
        <v>58</v>
      </c>
      <c r="C7240">
        <v>2015</v>
      </c>
      <c r="D7240" t="s">
        <v>90</v>
      </c>
      <c r="E7240" t="s">
        <v>30</v>
      </c>
      <c r="F7240" t="s">
        <v>33</v>
      </c>
      <c r="G7240" t="s">
        <v>79</v>
      </c>
      <c r="H7240" s="2">
        <v>3979</v>
      </c>
      <c r="I7240" s="8">
        <f t="shared" si="565"/>
        <v>851921</v>
      </c>
      <c r="J7240" s="8">
        <f t="shared" si="566"/>
        <v>103158</v>
      </c>
      <c r="K7240" s="8">
        <f t="shared" si="567"/>
        <v>215501</v>
      </c>
      <c r="L7240" s="8">
        <f t="shared" si="568"/>
        <v>181905</v>
      </c>
      <c r="M7240" s="8">
        <f t="shared" si="569"/>
        <v>17698</v>
      </c>
    </row>
    <row r="7241" spans="1:13" x14ac:dyDescent="0.2">
      <c r="A7241" t="s">
        <v>59</v>
      </c>
      <c r="B7241" t="s">
        <v>58</v>
      </c>
      <c r="C7241">
        <v>2015</v>
      </c>
      <c r="D7241" t="s">
        <v>90</v>
      </c>
      <c r="E7241" t="s">
        <v>30</v>
      </c>
      <c r="F7241" t="s">
        <v>34</v>
      </c>
      <c r="G7241" t="s">
        <v>80</v>
      </c>
      <c r="H7241" s="2">
        <v>3219</v>
      </c>
      <c r="I7241" s="8">
        <f t="shared" si="565"/>
        <v>851921</v>
      </c>
      <c r="J7241" s="8">
        <f t="shared" si="566"/>
        <v>103158</v>
      </c>
      <c r="K7241" s="8">
        <f t="shared" si="567"/>
        <v>215501</v>
      </c>
      <c r="L7241" s="8">
        <f t="shared" si="568"/>
        <v>181905</v>
      </c>
      <c r="M7241" s="8">
        <f t="shared" si="569"/>
        <v>16359</v>
      </c>
    </row>
    <row r="7242" spans="1:13" x14ac:dyDescent="0.2">
      <c r="A7242" t="s">
        <v>59</v>
      </c>
      <c r="B7242" t="s">
        <v>58</v>
      </c>
      <c r="C7242">
        <v>2015</v>
      </c>
      <c r="D7242" t="s">
        <v>90</v>
      </c>
      <c r="E7242" t="s">
        <v>30</v>
      </c>
      <c r="F7242" t="s">
        <v>35</v>
      </c>
      <c r="G7242" t="s">
        <v>81</v>
      </c>
      <c r="H7242" s="2">
        <v>3646</v>
      </c>
      <c r="I7242" s="8">
        <f t="shared" si="565"/>
        <v>851921</v>
      </c>
      <c r="J7242" s="8">
        <f t="shared" si="566"/>
        <v>103158</v>
      </c>
      <c r="K7242" s="8">
        <f t="shared" si="567"/>
        <v>215501</v>
      </c>
      <c r="L7242" s="8">
        <f t="shared" si="568"/>
        <v>181905</v>
      </c>
      <c r="M7242" s="8">
        <f t="shared" si="569"/>
        <v>17183</v>
      </c>
    </row>
    <row r="7243" spans="1:13" x14ac:dyDescent="0.2">
      <c r="A7243" t="s">
        <v>59</v>
      </c>
      <c r="B7243" t="s">
        <v>58</v>
      </c>
      <c r="C7243">
        <v>2015</v>
      </c>
      <c r="D7243" t="s">
        <v>90</v>
      </c>
      <c r="E7243" t="s">
        <v>30</v>
      </c>
      <c r="F7243" t="s">
        <v>36</v>
      </c>
      <c r="G7243" t="s">
        <v>82</v>
      </c>
      <c r="H7243" s="2">
        <v>4522</v>
      </c>
      <c r="I7243" s="8">
        <f t="shared" si="565"/>
        <v>851921</v>
      </c>
      <c r="J7243" s="8">
        <f t="shared" si="566"/>
        <v>103158</v>
      </c>
      <c r="K7243" s="8">
        <f t="shared" si="567"/>
        <v>215501</v>
      </c>
      <c r="L7243" s="8">
        <f t="shared" si="568"/>
        <v>181905</v>
      </c>
      <c r="M7243" s="8">
        <f t="shared" si="569"/>
        <v>20477</v>
      </c>
    </row>
    <row r="7244" spans="1:13" x14ac:dyDescent="0.2">
      <c r="A7244" t="s">
        <v>59</v>
      </c>
      <c r="B7244" t="s">
        <v>58</v>
      </c>
      <c r="C7244">
        <v>2015</v>
      </c>
      <c r="D7244" t="s">
        <v>90</v>
      </c>
      <c r="E7244" t="s">
        <v>37</v>
      </c>
      <c r="F7244" t="s">
        <v>38</v>
      </c>
      <c r="G7244" t="s">
        <v>83</v>
      </c>
      <c r="H7244" s="2">
        <v>3664</v>
      </c>
      <c r="I7244" s="8">
        <f t="shared" si="565"/>
        <v>851921</v>
      </c>
      <c r="J7244" s="8">
        <f t="shared" si="566"/>
        <v>95919</v>
      </c>
      <c r="K7244" s="8">
        <f t="shared" si="567"/>
        <v>215501</v>
      </c>
      <c r="L7244" s="8">
        <f t="shared" si="568"/>
        <v>181905</v>
      </c>
      <c r="M7244" s="8">
        <f t="shared" si="569"/>
        <v>17564</v>
      </c>
    </row>
    <row r="7245" spans="1:13" x14ac:dyDescent="0.2">
      <c r="A7245" t="s">
        <v>59</v>
      </c>
      <c r="B7245" t="s">
        <v>58</v>
      </c>
      <c r="C7245">
        <v>2015</v>
      </c>
      <c r="D7245" t="s">
        <v>90</v>
      </c>
      <c r="E7245" t="s">
        <v>37</v>
      </c>
      <c r="F7245" t="s">
        <v>39</v>
      </c>
      <c r="G7245" t="s">
        <v>84</v>
      </c>
      <c r="H7245" s="2">
        <v>4185</v>
      </c>
      <c r="I7245" s="8">
        <f t="shared" si="565"/>
        <v>851921</v>
      </c>
      <c r="J7245" s="8">
        <f t="shared" si="566"/>
        <v>95919</v>
      </c>
      <c r="K7245" s="8">
        <f t="shared" si="567"/>
        <v>215501</v>
      </c>
      <c r="L7245" s="8">
        <f t="shared" si="568"/>
        <v>181905</v>
      </c>
      <c r="M7245" s="8">
        <f t="shared" si="569"/>
        <v>17981</v>
      </c>
    </row>
    <row r="7246" spans="1:13" x14ac:dyDescent="0.2">
      <c r="A7246" t="s">
        <v>59</v>
      </c>
      <c r="B7246" t="s">
        <v>58</v>
      </c>
      <c r="C7246">
        <v>2015</v>
      </c>
      <c r="D7246" t="s">
        <v>90</v>
      </c>
      <c r="E7246" t="s">
        <v>37</v>
      </c>
      <c r="F7246" t="s">
        <v>40</v>
      </c>
      <c r="G7246" t="s">
        <v>85</v>
      </c>
      <c r="H7246" s="2">
        <v>3012</v>
      </c>
      <c r="I7246" s="8">
        <f t="shared" si="565"/>
        <v>851921</v>
      </c>
      <c r="J7246" s="8">
        <f t="shared" si="566"/>
        <v>95919</v>
      </c>
      <c r="K7246" s="8">
        <f t="shared" si="567"/>
        <v>215501</v>
      </c>
      <c r="L7246" s="8">
        <f t="shared" si="568"/>
        <v>181905</v>
      </c>
      <c r="M7246" s="8">
        <f t="shared" si="569"/>
        <v>14601</v>
      </c>
    </row>
    <row r="7247" spans="1:13" x14ac:dyDescent="0.2">
      <c r="A7247" t="s">
        <v>59</v>
      </c>
      <c r="B7247" t="s">
        <v>58</v>
      </c>
      <c r="C7247">
        <v>2015</v>
      </c>
      <c r="D7247" t="s">
        <v>90</v>
      </c>
      <c r="E7247" t="s">
        <v>37</v>
      </c>
      <c r="F7247" t="s">
        <v>41</v>
      </c>
      <c r="G7247" t="s">
        <v>86</v>
      </c>
      <c r="H7247" s="2">
        <v>3568</v>
      </c>
      <c r="I7247" s="8">
        <f t="shared" si="565"/>
        <v>851921</v>
      </c>
      <c r="J7247" s="8">
        <f t="shared" si="566"/>
        <v>95919</v>
      </c>
      <c r="K7247" s="8">
        <f t="shared" si="567"/>
        <v>215501</v>
      </c>
      <c r="L7247" s="8">
        <f t="shared" si="568"/>
        <v>181905</v>
      </c>
      <c r="M7247" s="8">
        <f t="shared" si="569"/>
        <v>16466</v>
      </c>
    </row>
    <row r="7248" spans="1:13" x14ac:dyDescent="0.2">
      <c r="A7248" t="s">
        <v>59</v>
      </c>
      <c r="B7248" t="s">
        <v>58</v>
      </c>
      <c r="C7248">
        <v>2015</v>
      </c>
      <c r="D7248" t="s">
        <v>90</v>
      </c>
      <c r="E7248" t="s">
        <v>37</v>
      </c>
      <c r="F7248" t="s">
        <v>42</v>
      </c>
      <c r="G7248" t="s">
        <v>87</v>
      </c>
      <c r="H7248" s="2">
        <v>3873</v>
      </c>
      <c r="I7248" s="8">
        <f t="shared" si="565"/>
        <v>851921</v>
      </c>
      <c r="J7248" s="8">
        <f t="shared" si="566"/>
        <v>95919</v>
      </c>
      <c r="K7248" s="8">
        <f t="shared" si="567"/>
        <v>215501</v>
      </c>
      <c r="L7248" s="8">
        <f t="shared" si="568"/>
        <v>181905</v>
      </c>
      <c r="M7248" s="8">
        <f t="shared" si="569"/>
        <v>17937</v>
      </c>
    </row>
    <row r="7249" spans="1:13" x14ac:dyDescent="0.2">
      <c r="A7249" t="s">
        <v>59</v>
      </c>
      <c r="B7249" t="s">
        <v>58</v>
      </c>
      <c r="C7249">
        <v>2015</v>
      </c>
      <c r="D7249" t="s">
        <v>90</v>
      </c>
      <c r="E7249" t="s">
        <v>37</v>
      </c>
      <c r="F7249" t="s">
        <v>43</v>
      </c>
      <c r="G7249" t="s">
        <v>88</v>
      </c>
      <c r="H7249" s="2">
        <v>2263</v>
      </c>
      <c r="I7249" s="8">
        <f t="shared" si="565"/>
        <v>851921</v>
      </c>
      <c r="J7249" s="8">
        <f t="shared" si="566"/>
        <v>95919</v>
      </c>
      <c r="K7249" s="8">
        <f t="shared" si="567"/>
        <v>215501</v>
      </c>
      <c r="L7249" s="8">
        <f t="shared" si="568"/>
        <v>181905</v>
      </c>
      <c r="M7249" s="8">
        <f t="shared" si="569"/>
        <v>11370</v>
      </c>
    </row>
    <row r="7250" spans="1:13" x14ac:dyDescent="0.2">
      <c r="A7250" t="s">
        <v>59</v>
      </c>
      <c r="B7250" t="s">
        <v>58</v>
      </c>
      <c r="C7250">
        <v>2015</v>
      </c>
      <c r="D7250" t="s">
        <v>91</v>
      </c>
      <c r="E7250" t="s">
        <v>16</v>
      </c>
      <c r="F7250" t="s">
        <v>17</v>
      </c>
      <c r="G7250" t="s">
        <v>65</v>
      </c>
      <c r="H7250" s="2">
        <v>2391</v>
      </c>
      <c r="I7250" s="8">
        <f t="shared" si="565"/>
        <v>897056</v>
      </c>
      <c r="J7250" s="8">
        <f t="shared" si="566"/>
        <v>67411</v>
      </c>
      <c r="K7250" s="8">
        <f t="shared" si="567"/>
        <v>225438</v>
      </c>
      <c r="L7250" s="8">
        <f t="shared" si="568"/>
        <v>185803</v>
      </c>
      <c r="M7250" s="8">
        <f t="shared" si="569"/>
        <v>11924</v>
      </c>
    </row>
    <row r="7251" spans="1:13" x14ac:dyDescent="0.2">
      <c r="A7251" t="s">
        <v>59</v>
      </c>
      <c r="B7251" t="s">
        <v>58</v>
      </c>
      <c r="C7251">
        <v>2015</v>
      </c>
      <c r="D7251" t="s">
        <v>91</v>
      </c>
      <c r="E7251" t="s">
        <v>16</v>
      </c>
      <c r="F7251" t="s">
        <v>18</v>
      </c>
      <c r="G7251" t="s">
        <v>66</v>
      </c>
      <c r="H7251" s="2">
        <v>2242</v>
      </c>
      <c r="I7251" s="8">
        <f t="shared" si="565"/>
        <v>897056</v>
      </c>
      <c r="J7251" s="8">
        <f t="shared" si="566"/>
        <v>67411</v>
      </c>
      <c r="K7251" s="8">
        <f t="shared" si="567"/>
        <v>225438</v>
      </c>
      <c r="L7251" s="8">
        <f t="shared" si="568"/>
        <v>185803</v>
      </c>
      <c r="M7251" s="8">
        <f t="shared" si="569"/>
        <v>10619</v>
      </c>
    </row>
    <row r="7252" spans="1:13" x14ac:dyDescent="0.2">
      <c r="A7252" t="s">
        <v>59</v>
      </c>
      <c r="B7252" t="s">
        <v>58</v>
      </c>
      <c r="C7252">
        <v>2015</v>
      </c>
      <c r="D7252" t="s">
        <v>91</v>
      </c>
      <c r="E7252" t="s">
        <v>16</v>
      </c>
      <c r="F7252" t="s">
        <v>19</v>
      </c>
      <c r="G7252" t="s">
        <v>67</v>
      </c>
      <c r="H7252" s="2">
        <v>1559</v>
      </c>
      <c r="I7252" s="8">
        <f t="shared" si="565"/>
        <v>897056</v>
      </c>
      <c r="J7252" s="8">
        <f t="shared" si="566"/>
        <v>67411</v>
      </c>
      <c r="K7252" s="8">
        <f t="shared" si="567"/>
        <v>225438</v>
      </c>
      <c r="L7252" s="8">
        <f t="shared" si="568"/>
        <v>185803</v>
      </c>
      <c r="M7252" s="8">
        <f t="shared" si="569"/>
        <v>7634</v>
      </c>
    </row>
    <row r="7253" spans="1:13" x14ac:dyDescent="0.2">
      <c r="A7253" t="s">
        <v>59</v>
      </c>
      <c r="B7253" t="s">
        <v>58</v>
      </c>
      <c r="C7253">
        <v>2015</v>
      </c>
      <c r="D7253" t="s">
        <v>91</v>
      </c>
      <c r="E7253" t="s">
        <v>16</v>
      </c>
      <c r="F7253" t="s">
        <v>20</v>
      </c>
      <c r="G7253" t="s">
        <v>68</v>
      </c>
      <c r="H7253" s="2">
        <v>1808</v>
      </c>
      <c r="I7253" s="8">
        <f t="shared" si="565"/>
        <v>897056</v>
      </c>
      <c r="J7253" s="8">
        <f t="shared" si="566"/>
        <v>67411</v>
      </c>
      <c r="K7253" s="8">
        <f t="shared" si="567"/>
        <v>225438</v>
      </c>
      <c r="L7253" s="8">
        <f t="shared" si="568"/>
        <v>185803</v>
      </c>
      <c r="M7253" s="8">
        <f t="shared" si="569"/>
        <v>8145</v>
      </c>
    </row>
    <row r="7254" spans="1:13" x14ac:dyDescent="0.2">
      <c r="A7254" t="s">
        <v>59</v>
      </c>
      <c r="B7254" t="s">
        <v>58</v>
      </c>
      <c r="C7254">
        <v>2015</v>
      </c>
      <c r="D7254" t="s">
        <v>91</v>
      </c>
      <c r="E7254" t="s">
        <v>16</v>
      </c>
      <c r="F7254" t="s">
        <v>21</v>
      </c>
      <c r="G7254" t="s">
        <v>69</v>
      </c>
      <c r="H7254" s="2">
        <v>4624</v>
      </c>
      <c r="I7254" s="8">
        <f t="shared" si="565"/>
        <v>897056</v>
      </c>
      <c r="J7254" s="8">
        <f t="shared" si="566"/>
        <v>67411</v>
      </c>
      <c r="K7254" s="8">
        <f t="shared" si="567"/>
        <v>225438</v>
      </c>
      <c r="L7254" s="8">
        <f t="shared" si="568"/>
        <v>185803</v>
      </c>
      <c r="M7254" s="8">
        <f t="shared" si="569"/>
        <v>20831</v>
      </c>
    </row>
    <row r="7255" spans="1:13" x14ac:dyDescent="0.2">
      <c r="A7255" t="s">
        <v>59</v>
      </c>
      <c r="B7255" t="s">
        <v>58</v>
      </c>
      <c r="C7255">
        <v>2015</v>
      </c>
      <c r="D7255" t="s">
        <v>91</v>
      </c>
      <c r="E7255" t="s">
        <v>16</v>
      </c>
      <c r="F7255" t="s">
        <v>22</v>
      </c>
      <c r="G7255" t="s">
        <v>70</v>
      </c>
      <c r="H7255" s="2">
        <v>1627</v>
      </c>
      <c r="I7255" s="8">
        <f t="shared" si="565"/>
        <v>897056</v>
      </c>
      <c r="J7255" s="8">
        <f t="shared" si="566"/>
        <v>67411</v>
      </c>
      <c r="K7255" s="8">
        <f t="shared" si="567"/>
        <v>225438</v>
      </c>
      <c r="L7255" s="8">
        <f t="shared" si="568"/>
        <v>185803</v>
      </c>
      <c r="M7255" s="8">
        <f t="shared" si="569"/>
        <v>8258</v>
      </c>
    </row>
    <row r="7256" spans="1:13" x14ac:dyDescent="0.2">
      <c r="A7256" t="s">
        <v>59</v>
      </c>
      <c r="B7256" t="s">
        <v>58</v>
      </c>
      <c r="C7256">
        <v>2015</v>
      </c>
      <c r="D7256" t="s">
        <v>91</v>
      </c>
      <c r="E7256" t="s">
        <v>23</v>
      </c>
      <c r="F7256" t="s">
        <v>24</v>
      </c>
      <c r="G7256" t="s">
        <v>71</v>
      </c>
      <c r="H7256" s="2">
        <v>20430</v>
      </c>
      <c r="I7256" s="8">
        <f t="shared" si="565"/>
        <v>897056</v>
      </c>
      <c r="J7256" s="8">
        <f t="shared" si="566"/>
        <v>622824</v>
      </c>
      <c r="K7256" s="8">
        <f t="shared" si="567"/>
        <v>225438</v>
      </c>
      <c r="L7256" s="8">
        <f t="shared" si="568"/>
        <v>185803</v>
      </c>
      <c r="M7256" s="8">
        <f t="shared" si="569"/>
        <v>91470</v>
      </c>
    </row>
    <row r="7257" spans="1:13" x14ac:dyDescent="0.2">
      <c r="A7257" t="s">
        <v>59</v>
      </c>
      <c r="B7257" t="s">
        <v>58</v>
      </c>
      <c r="C7257">
        <v>2015</v>
      </c>
      <c r="D7257" t="s">
        <v>91</v>
      </c>
      <c r="E7257" t="s">
        <v>23</v>
      </c>
      <c r="F7257" t="s">
        <v>25</v>
      </c>
      <c r="G7257" t="s">
        <v>72</v>
      </c>
      <c r="H7257" s="2">
        <v>30520</v>
      </c>
      <c r="I7257" s="8">
        <f t="shared" si="565"/>
        <v>897056</v>
      </c>
      <c r="J7257" s="8">
        <f t="shared" si="566"/>
        <v>622824</v>
      </c>
      <c r="K7257" s="8">
        <f t="shared" si="567"/>
        <v>225438</v>
      </c>
      <c r="L7257" s="8">
        <f t="shared" si="568"/>
        <v>185803</v>
      </c>
      <c r="M7257" s="8">
        <f t="shared" si="569"/>
        <v>135480</v>
      </c>
    </row>
    <row r="7258" spans="1:13" x14ac:dyDescent="0.2">
      <c r="A7258" t="s">
        <v>59</v>
      </c>
      <c r="B7258" t="s">
        <v>58</v>
      </c>
      <c r="C7258">
        <v>2015</v>
      </c>
      <c r="D7258" t="s">
        <v>91</v>
      </c>
      <c r="E7258" t="s">
        <v>23</v>
      </c>
      <c r="F7258" t="s">
        <v>26</v>
      </c>
      <c r="G7258" t="s">
        <v>73</v>
      </c>
      <c r="H7258" s="2">
        <v>10818</v>
      </c>
      <c r="I7258" s="8">
        <f t="shared" si="565"/>
        <v>897056</v>
      </c>
      <c r="J7258" s="8">
        <f t="shared" si="566"/>
        <v>622824</v>
      </c>
      <c r="K7258" s="8">
        <f t="shared" si="567"/>
        <v>225438</v>
      </c>
      <c r="L7258" s="8">
        <f t="shared" si="568"/>
        <v>185803</v>
      </c>
      <c r="M7258" s="8">
        <f t="shared" si="569"/>
        <v>48013</v>
      </c>
    </row>
    <row r="7259" spans="1:13" x14ac:dyDescent="0.2">
      <c r="A7259" t="s">
        <v>59</v>
      </c>
      <c r="B7259" t="s">
        <v>58</v>
      </c>
      <c r="C7259">
        <v>2015</v>
      </c>
      <c r="D7259" t="s">
        <v>91</v>
      </c>
      <c r="E7259" t="s">
        <v>23</v>
      </c>
      <c r="F7259" t="s">
        <v>27</v>
      </c>
      <c r="G7259" t="s">
        <v>74</v>
      </c>
      <c r="H7259" s="2">
        <v>24324</v>
      </c>
      <c r="I7259" s="8">
        <f t="shared" si="565"/>
        <v>897056</v>
      </c>
      <c r="J7259" s="8">
        <f t="shared" si="566"/>
        <v>622824</v>
      </c>
      <c r="K7259" s="8">
        <f t="shared" si="567"/>
        <v>225438</v>
      </c>
      <c r="L7259" s="8">
        <f t="shared" si="568"/>
        <v>185803</v>
      </c>
      <c r="M7259" s="8">
        <f t="shared" si="569"/>
        <v>111434</v>
      </c>
    </row>
    <row r="7260" spans="1:13" x14ac:dyDescent="0.2">
      <c r="A7260" t="s">
        <v>59</v>
      </c>
      <c r="B7260" t="s">
        <v>58</v>
      </c>
      <c r="C7260">
        <v>2015</v>
      </c>
      <c r="D7260" t="s">
        <v>91</v>
      </c>
      <c r="E7260" t="s">
        <v>23</v>
      </c>
      <c r="F7260" t="s">
        <v>28</v>
      </c>
      <c r="G7260" t="s">
        <v>75</v>
      </c>
      <c r="H7260" s="2">
        <v>18628</v>
      </c>
      <c r="I7260" s="8">
        <f t="shared" si="565"/>
        <v>897056</v>
      </c>
      <c r="J7260" s="8">
        <f t="shared" si="566"/>
        <v>622824</v>
      </c>
      <c r="K7260" s="8">
        <f t="shared" si="567"/>
        <v>225438</v>
      </c>
      <c r="L7260" s="8">
        <f t="shared" si="568"/>
        <v>185803</v>
      </c>
      <c r="M7260" s="8">
        <f t="shared" si="569"/>
        <v>102867</v>
      </c>
    </row>
    <row r="7261" spans="1:13" x14ac:dyDescent="0.2">
      <c r="A7261" t="s">
        <v>59</v>
      </c>
      <c r="B7261" t="s">
        <v>58</v>
      </c>
      <c r="C7261">
        <v>2015</v>
      </c>
      <c r="D7261" t="s">
        <v>91</v>
      </c>
      <c r="E7261" t="s">
        <v>23</v>
      </c>
      <c r="F7261" t="s">
        <v>29</v>
      </c>
      <c r="G7261" t="s">
        <v>76</v>
      </c>
      <c r="H7261" s="2">
        <v>23070</v>
      </c>
      <c r="I7261" s="8">
        <f t="shared" si="565"/>
        <v>897056</v>
      </c>
      <c r="J7261" s="8">
        <f t="shared" si="566"/>
        <v>622824</v>
      </c>
      <c r="K7261" s="8">
        <f t="shared" si="567"/>
        <v>225438</v>
      </c>
      <c r="L7261" s="8">
        <f t="shared" si="568"/>
        <v>185803</v>
      </c>
      <c r="M7261" s="8">
        <f t="shared" si="569"/>
        <v>133560</v>
      </c>
    </row>
    <row r="7262" spans="1:13" x14ac:dyDescent="0.2">
      <c r="A7262" t="s">
        <v>59</v>
      </c>
      <c r="B7262" t="s">
        <v>58</v>
      </c>
      <c r="C7262">
        <v>2015</v>
      </c>
      <c r="D7262" t="s">
        <v>91</v>
      </c>
      <c r="E7262" t="s">
        <v>30</v>
      </c>
      <c r="F7262" t="s">
        <v>31</v>
      </c>
      <c r="G7262" t="s">
        <v>77</v>
      </c>
      <c r="H7262" s="2">
        <v>3279</v>
      </c>
      <c r="I7262" s="8">
        <f t="shared" si="565"/>
        <v>897056</v>
      </c>
      <c r="J7262" s="8">
        <f t="shared" si="566"/>
        <v>106082</v>
      </c>
      <c r="K7262" s="8">
        <f t="shared" si="567"/>
        <v>225438</v>
      </c>
      <c r="L7262" s="8">
        <f t="shared" si="568"/>
        <v>185803</v>
      </c>
      <c r="M7262" s="8">
        <f t="shared" si="569"/>
        <v>16578</v>
      </c>
    </row>
    <row r="7263" spans="1:13" x14ac:dyDescent="0.2">
      <c r="A7263" t="s">
        <v>59</v>
      </c>
      <c r="B7263" t="s">
        <v>58</v>
      </c>
      <c r="C7263">
        <v>2015</v>
      </c>
      <c r="D7263" t="s">
        <v>91</v>
      </c>
      <c r="E7263" t="s">
        <v>30</v>
      </c>
      <c r="F7263" t="s">
        <v>32</v>
      </c>
      <c r="G7263" t="s">
        <v>78</v>
      </c>
      <c r="H7263" s="2">
        <v>3794</v>
      </c>
      <c r="I7263" s="8">
        <f t="shared" si="565"/>
        <v>897056</v>
      </c>
      <c r="J7263" s="8">
        <f t="shared" si="566"/>
        <v>106082</v>
      </c>
      <c r="K7263" s="8">
        <f t="shared" si="567"/>
        <v>225438</v>
      </c>
      <c r="L7263" s="8">
        <f t="shared" si="568"/>
        <v>185803</v>
      </c>
      <c r="M7263" s="8">
        <f t="shared" si="569"/>
        <v>17695</v>
      </c>
    </row>
    <row r="7264" spans="1:13" x14ac:dyDescent="0.2">
      <c r="A7264" t="s">
        <v>59</v>
      </c>
      <c r="B7264" t="s">
        <v>58</v>
      </c>
      <c r="C7264">
        <v>2015</v>
      </c>
      <c r="D7264" t="s">
        <v>91</v>
      </c>
      <c r="E7264" t="s">
        <v>30</v>
      </c>
      <c r="F7264" t="s">
        <v>33</v>
      </c>
      <c r="G7264" t="s">
        <v>79</v>
      </c>
      <c r="H7264" s="2">
        <v>3677</v>
      </c>
      <c r="I7264" s="8">
        <f t="shared" si="565"/>
        <v>897056</v>
      </c>
      <c r="J7264" s="8">
        <f t="shared" si="566"/>
        <v>106082</v>
      </c>
      <c r="K7264" s="8">
        <f t="shared" si="567"/>
        <v>225438</v>
      </c>
      <c r="L7264" s="8">
        <f t="shared" si="568"/>
        <v>185803</v>
      </c>
      <c r="M7264" s="8">
        <f t="shared" si="569"/>
        <v>18085</v>
      </c>
    </row>
    <row r="7265" spans="1:13" x14ac:dyDescent="0.2">
      <c r="A7265" t="s">
        <v>59</v>
      </c>
      <c r="B7265" t="s">
        <v>58</v>
      </c>
      <c r="C7265">
        <v>2015</v>
      </c>
      <c r="D7265" t="s">
        <v>91</v>
      </c>
      <c r="E7265" t="s">
        <v>30</v>
      </c>
      <c r="F7265" t="s">
        <v>34</v>
      </c>
      <c r="G7265" t="s">
        <v>80</v>
      </c>
      <c r="H7265" s="2">
        <v>3462</v>
      </c>
      <c r="I7265" s="8">
        <f t="shared" si="565"/>
        <v>897056</v>
      </c>
      <c r="J7265" s="8">
        <f t="shared" si="566"/>
        <v>106082</v>
      </c>
      <c r="K7265" s="8">
        <f t="shared" si="567"/>
        <v>225438</v>
      </c>
      <c r="L7265" s="8">
        <f t="shared" si="568"/>
        <v>185803</v>
      </c>
      <c r="M7265" s="8">
        <f t="shared" si="569"/>
        <v>15895</v>
      </c>
    </row>
    <row r="7266" spans="1:13" x14ac:dyDescent="0.2">
      <c r="A7266" t="s">
        <v>59</v>
      </c>
      <c r="B7266" t="s">
        <v>58</v>
      </c>
      <c r="C7266">
        <v>2015</v>
      </c>
      <c r="D7266" t="s">
        <v>91</v>
      </c>
      <c r="E7266" t="s">
        <v>30</v>
      </c>
      <c r="F7266" t="s">
        <v>35</v>
      </c>
      <c r="G7266" t="s">
        <v>81</v>
      </c>
      <c r="H7266" s="2">
        <v>3658</v>
      </c>
      <c r="I7266" s="8">
        <f t="shared" si="565"/>
        <v>897056</v>
      </c>
      <c r="J7266" s="8">
        <f t="shared" si="566"/>
        <v>106082</v>
      </c>
      <c r="K7266" s="8">
        <f t="shared" si="567"/>
        <v>225438</v>
      </c>
      <c r="L7266" s="8">
        <f t="shared" si="568"/>
        <v>185803</v>
      </c>
      <c r="M7266" s="8">
        <f t="shared" si="569"/>
        <v>17282</v>
      </c>
    </row>
    <row r="7267" spans="1:13" x14ac:dyDescent="0.2">
      <c r="A7267" t="s">
        <v>59</v>
      </c>
      <c r="B7267" t="s">
        <v>58</v>
      </c>
      <c r="C7267">
        <v>2015</v>
      </c>
      <c r="D7267" t="s">
        <v>91</v>
      </c>
      <c r="E7267" t="s">
        <v>30</v>
      </c>
      <c r="F7267" t="s">
        <v>36</v>
      </c>
      <c r="G7267" t="s">
        <v>82</v>
      </c>
      <c r="H7267" s="2">
        <v>4638</v>
      </c>
      <c r="I7267" s="8">
        <f t="shared" si="565"/>
        <v>897056</v>
      </c>
      <c r="J7267" s="8">
        <f t="shared" si="566"/>
        <v>106082</v>
      </c>
      <c r="K7267" s="8">
        <f t="shared" si="567"/>
        <v>225438</v>
      </c>
      <c r="L7267" s="8">
        <f t="shared" si="568"/>
        <v>185803</v>
      </c>
      <c r="M7267" s="8">
        <f t="shared" si="569"/>
        <v>20547</v>
      </c>
    </row>
    <row r="7268" spans="1:13" x14ac:dyDescent="0.2">
      <c r="A7268" t="s">
        <v>59</v>
      </c>
      <c r="B7268" t="s">
        <v>58</v>
      </c>
      <c r="C7268">
        <v>2015</v>
      </c>
      <c r="D7268" t="s">
        <v>91</v>
      </c>
      <c r="E7268" t="s">
        <v>37</v>
      </c>
      <c r="F7268" t="s">
        <v>38</v>
      </c>
      <c r="G7268" t="s">
        <v>83</v>
      </c>
      <c r="H7268" s="2">
        <v>3977</v>
      </c>
      <c r="I7268" s="8">
        <f t="shared" si="565"/>
        <v>897056</v>
      </c>
      <c r="J7268" s="8">
        <f t="shared" si="566"/>
        <v>100739</v>
      </c>
      <c r="K7268" s="8">
        <f t="shared" si="567"/>
        <v>225438</v>
      </c>
      <c r="L7268" s="8">
        <f t="shared" si="568"/>
        <v>185803</v>
      </c>
      <c r="M7268" s="8">
        <f t="shared" si="569"/>
        <v>18404</v>
      </c>
    </row>
    <row r="7269" spans="1:13" x14ac:dyDescent="0.2">
      <c r="A7269" t="s">
        <v>59</v>
      </c>
      <c r="B7269" t="s">
        <v>58</v>
      </c>
      <c r="C7269">
        <v>2015</v>
      </c>
      <c r="D7269" t="s">
        <v>91</v>
      </c>
      <c r="E7269" t="s">
        <v>37</v>
      </c>
      <c r="F7269" t="s">
        <v>39</v>
      </c>
      <c r="G7269" t="s">
        <v>84</v>
      </c>
      <c r="H7269" s="2">
        <v>4148</v>
      </c>
      <c r="I7269" s="8">
        <f t="shared" si="565"/>
        <v>897056</v>
      </c>
      <c r="J7269" s="8">
        <f t="shared" si="566"/>
        <v>100739</v>
      </c>
      <c r="K7269" s="8">
        <f t="shared" si="567"/>
        <v>225438</v>
      </c>
      <c r="L7269" s="8">
        <f t="shared" si="568"/>
        <v>185803</v>
      </c>
      <c r="M7269" s="8">
        <f t="shared" si="569"/>
        <v>19641</v>
      </c>
    </row>
    <row r="7270" spans="1:13" x14ac:dyDescent="0.2">
      <c r="A7270" t="s">
        <v>59</v>
      </c>
      <c r="B7270" t="s">
        <v>58</v>
      </c>
      <c r="C7270">
        <v>2015</v>
      </c>
      <c r="D7270" t="s">
        <v>91</v>
      </c>
      <c r="E7270" t="s">
        <v>37</v>
      </c>
      <c r="F7270" t="s">
        <v>40</v>
      </c>
      <c r="G7270" t="s">
        <v>85</v>
      </c>
      <c r="H7270" s="2">
        <v>3378</v>
      </c>
      <c r="I7270" s="8">
        <f t="shared" si="565"/>
        <v>897056</v>
      </c>
      <c r="J7270" s="8">
        <f t="shared" si="566"/>
        <v>100739</v>
      </c>
      <c r="K7270" s="8">
        <f t="shared" si="567"/>
        <v>225438</v>
      </c>
      <c r="L7270" s="8">
        <f t="shared" si="568"/>
        <v>185803</v>
      </c>
      <c r="M7270" s="8">
        <f t="shared" si="569"/>
        <v>15529</v>
      </c>
    </row>
    <row r="7271" spans="1:13" x14ac:dyDescent="0.2">
      <c r="A7271" t="s">
        <v>59</v>
      </c>
      <c r="B7271" t="s">
        <v>58</v>
      </c>
      <c r="C7271">
        <v>2015</v>
      </c>
      <c r="D7271" t="s">
        <v>91</v>
      </c>
      <c r="E7271" t="s">
        <v>37</v>
      </c>
      <c r="F7271" t="s">
        <v>41</v>
      </c>
      <c r="G7271" t="s">
        <v>86</v>
      </c>
      <c r="H7271" s="2">
        <v>3200</v>
      </c>
      <c r="I7271" s="8">
        <f t="shared" si="565"/>
        <v>897056</v>
      </c>
      <c r="J7271" s="8">
        <f t="shared" si="566"/>
        <v>100739</v>
      </c>
      <c r="K7271" s="8">
        <f t="shared" si="567"/>
        <v>225438</v>
      </c>
      <c r="L7271" s="8">
        <f t="shared" si="568"/>
        <v>185803</v>
      </c>
      <c r="M7271" s="8">
        <f t="shared" si="569"/>
        <v>17300</v>
      </c>
    </row>
    <row r="7272" spans="1:13" x14ac:dyDescent="0.2">
      <c r="A7272" t="s">
        <v>59</v>
      </c>
      <c r="B7272" t="s">
        <v>58</v>
      </c>
      <c r="C7272">
        <v>2015</v>
      </c>
      <c r="D7272" t="s">
        <v>91</v>
      </c>
      <c r="E7272" t="s">
        <v>37</v>
      </c>
      <c r="F7272" t="s">
        <v>42</v>
      </c>
      <c r="G7272" t="s">
        <v>87</v>
      </c>
      <c r="H7272" s="2">
        <v>3717</v>
      </c>
      <c r="I7272" s="8">
        <f t="shared" si="565"/>
        <v>897056</v>
      </c>
      <c r="J7272" s="8">
        <f t="shared" si="566"/>
        <v>100739</v>
      </c>
      <c r="K7272" s="8">
        <f t="shared" si="567"/>
        <v>225438</v>
      </c>
      <c r="L7272" s="8">
        <f t="shared" si="568"/>
        <v>185803</v>
      </c>
      <c r="M7272" s="8">
        <f t="shared" si="569"/>
        <v>17602</v>
      </c>
    </row>
    <row r="7273" spans="1:13" x14ac:dyDescent="0.2">
      <c r="A7273" t="s">
        <v>59</v>
      </c>
      <c r="B7273" t="s">
        <v>58</v>
      </c>
      <c r="C7273">
        <v>2015</v>
      </c>
      <c r="D7273" t="s">
        <v>91</v>
      </c>
      <c r="E7273" t="s">
        <v>37</v>
      </c>
      <c r="F7273" t="s">
        <v>43</v>
      </c>
      <c r="G7273" t="s">
        <v>88</v>
      </c>
      <c r="H7273" s="2">
        <v>2834</v>
      </c>
      <c r="I7273" s="8">
        <f t="shared" si="565"/>
        <v>897056</v>
      </c>
      <c r="J7273" s="8">
        <f t="shared" si="566"/>
        <v>100739</v>
      </c>
      <c r="K7273" s="8">
        <f t="shared" si="567"/>
        <v>225438</v>
      </c>
      <c r="L7273" s="8">
        <f t="shared" si="568"/>
        <v>185803</v>
      </c>
      <c r="M7273" s="8">
        <f t="shared" si="569"/>
        <v>12263</v>
      </c>
    </row>
    <row r="7274" spans="1:13" x14ac:dyDescent="0.2">
      <c r="A7274" t="s">
        <v>59</v>
      </c>
      <c r="B7274" t="s">
        <v>58</v>
      </c>
      <c r="C7274">
        <v>2015</v>
      </c>
      <c r="D7274" t="s">
        <v>92</v>
      </c>
      <c r="E7274" t="s">
        <v>16</v>
      </c>
      <c r="F7274" t="s">
        <v>17</v>
      </c>
      <c r="G7274" t="s">
        <v>65</v>
      </c>
      <c r="H7274" s="2">
        <v>2771.2</v>
      </c>
      <c r="I7274" s="8">
        <f t="shared" si="565"/>
        <v>827244.3000000004</v>
      </c>
      <c r="J7274" s="8">
        <f t="shared" si="566"/>
        <v>64017.599999999991</v>
      </c>
      <c r="K7274" s="8">
        <f t="shared" si="567"/>
        <v>214485.89999999997</v>
      </c>
      <c r="L7274" s="8">
        <f t="shared" si="568"/>
        <v>174844.1</v>
      </c>
      <c r="M7274" s="8">
        <f t="shared" si="569"/>
        <v>12257.1</v>
      </c>
    </row>
    <row r="7275" spans="1:13" x14ac:dyDescent="0.2">
      <c r="A7275" t="s">
        <v>59</v>
      </c>
      <c r="B7275" t="s">
        <v>58</v>
      </c>
      <c r="C7275">
        <v>2015</v>
      </c>
      <c r="D7275" t="s">
        <v>92</v>
      </c>
      <c r="E7275" t="s">
        <v>16</v>
      </c>
      <c r="F7275" t="s">
        <v>18</v>
      </c>
      <c r="G7275" t="s">
        <v>66</v>
      </c>
      <c r="H7275" s="2">
        <v>1953.2</v>
      </c>
      <c r="I7275" s="8">
        <f t="shared" si="565"/>
        <v>827244.3000000004</v>
      </c>
      <c r="J7275" s="8">
        <f t="shared" si="566"/>
        <v>64017.599999999991</v>
      </c>
      <c r="K7275" s="8">
        <f t="shared" si="567"/>
        <v>214485.89999999997</v>
      </c>
      <c r="L7275" s="8">
        <f t="shared" si="568"/>
        <v>174844.1</v>
      </c>
      <c r="M7275" s="8">
        <f t="shared" si="569"/>
        <v>9868.8000000000011</v>
      </c>
    </row>
    <row r="7276" spans="1:13" x14ac:dyDescent="0.2">
      <c r="A7276" t="s">
        <v>59</v>
      </c>
      <c r="B7276" t="s">
        <v>58</v>
      </c>
      <c r="C7276">
        <v>2015</v>
      </c>
      <c r="D7276" t="s">
        <v>92</v>
      </c>
      <c r="E7276" t="s">
        <v>16</v>
      </c>
      <c r="F7276" t="s">
        <v>19</v>
      </c>
      <c r="G7276" t="s">
        <v>67</v>
      </c>
      <c r="H7276" s="2">
        <v>1636.5</v>
      </c>
      <c r="I7276" s="8">
        <f t="shared" si="565"/>
        <v>827244.3000000004</v>
      </c>
      <c r="J7276" s="8">
        <f t="shared" si="566"/>
        <v>64017.599999999991</v>
      </c>
      <c r="K7276" s="8">
        <f t="shared" si="567"/>
        <v>214485.89999999997</v>
      </c>
      <c r="L7276" s="8">
        <f t="shared" si="568"/>
        <v>174844.1</v>
      </c>
      <c r="M7276" s="8">
        <f t="shared" si="569"/>
        <v>7215.8000000000011</v>
      </c>
    </row>
    <row r="7277" spans="1:13" x14ac:dyDescent="0.2">
      <c r="A7277" t="s">
        <v>59</v>
      </c>
      <c r="B7277" t="s">
        <v>58</v>
      </c>
      <c r="C7277">
        <v>2015</v>
      </c>
      <c r="D7277" t="s">
        <v>92</v>
      </c>
      <c r="E7277" t="s">
        <v>16</v>
      </c>
      <c r="F7277" t="s">
        <v>20</v>
      </c>
      <c r="G7277" t="s">
        <v>68</v>
      </c>
      <c r="H7277" s="2">
        <v>1572.9</v>
      </c>
      <c r="I7277" s="8">
        <f t="shared" si="565"/>
        <v>827244.3000000004</v>
      </c>
      <c r="J7277" s="8">
        <f t="shared" si="566"/>
        <v>64017.599999999991</v>
      </c>
      <c r="K7277" s="8">
        <f t="shared" si="567"/>
        <v>214485.89999999997</v>
      </c>
      <c r="L7277" s="8">
        <f t="shared" si="568"/>
        <v>174844.1</v>
      </c>
      <c r="M7277" s="8">
        <f t="shared" si="569"/>
        <v>7674.6000000000013</v>
      </c>
    </row>
    <row r="7278" spans="1:13" x14ac:dyDescent="0.2">
      <c r="A7278" t="s">
        <v>59</v>
      </c>
      <c r="B7278" t="s">
        <v>58</v>
      </c>
      <c r="C7278">
        <v>2015</v>
      </c>
      <c r="D7278" t="s">
        <v>92</v>
      </c>
      <c r="E7278" t="s">
        <v>16</v>
      </c>
      <c r="F7278" t="s">
        <v>21</v>
      </c>
      <c r="G7278" t="s">
        <v>69</v>
      </c>
      <c r="H7278" s="2">
        <v>3693.2</v>
      </c>
      <c r="I7278" s="8">
        <f t="shared" si="565"/>
        <v>827244.3000000004</v>
      </c>
      <c r="J7278" s="8">
        <f t="shared" si="566"/>
        <v>64017.599999999991</v>
      </c>
      <c r="K7278" s="8">
        <f t="shared" si="567"/>
        <v>214485.89999999997</v>
      </c>
      <c r="L7278" s="8">
        <f t="shared" si="568"/>
        <v>174844.1</v>
      </c>
      <c r="M7278" s="8">
        <f t="shared" si="569"/>
        <v>18532.700000000004</v>
      </c>
    </row>
    <row r="7279" spans="1:13" x14ac:dyDescent="0.2">
      <c r="A7279" t="s">
        <v>59</v>
      </c>
      <c r="B7279" t="s">
        <v>58</v>
      </c>
      <c r="C7279">
        <v>2015</v>
      </c>
      <c r="D7279" t="s">
        <v>92</v>
      </c>
      <c r="E7279" t="s">
        <v>16</v>
      </c>
      <c r="F7279" t="s">
        <v>22</v>
      </c>
      <c r="G7279" t="s">
        <v>70</v>
      </c>
      <c r="H7279" s="2">
        <v>1560.5</v>
      </c>
      <c r="I7279" s="8">
        <f t="shared" si="565"/>
        <v>827244.3000000004</v>
      </c>
      <c r="J7279" s="8">
        <f t="shared" si="566"/>
        <v>64017.599999999991</v>
      </c>
      <c r="K7279" s="8">
        <f t="shared" si="567"/>
        <v>214485.89999999997</v>
      </c>
      <c r="L7279" s="8">
        <f t="shared" si="568"/>
        <v>174844.1</v>
      </c>
      <c r="M7279" s="8">
        <f t="shared" si="569"/>
        <v>8468.5999999999985</v>
      </c>
    </row>
    <row r="7280" spans="1:13" x14ac:dyDescent="0.2">
      <c r="A7280" t="s">
        <v>59</v>
      </c>
      <c r="B7280" t="s">
        <v>58</v>
      </c>
      <c r="C7280">
        <v>2015</v>
      </c>
      <c r="D7280" t="s">
        <v>92</v>
      </c>
      <c r="E7280" t="s">
        <v>23</v>
      </c>
      <c r="F7280" t="s">
        <v>24</v>
      </c>
      <c r="G7280" t="s">
        <v>71</v>
      </c>
      <c r="H7280" s="2">
        <v>17288</v>
      </c>
      <c r="I7280" s="8">
        <f t="shared" si="565"/>
        <v>827244.3000000004</v>
      </c>
      <c r="J7280" s="8">
        <f t="shared" si="566"/>
        <v>574609.39999999991</v>
      </c>
      <c r="K7280" s="8">
        <f t="shared" si="567"/>
        <v>214485.89999999997</v>
      </c>
      <c r="L7280" s="8">
        <f t="shared" si="568"/>
        <v>174844.1</v>
      </c>
      <c r="M7280" s="8">
        <f t="shared" si="569"/>
        <v>84424</v>
      </c>
    </row>
    <row r="7281" spans="1:13" x14ac:dyDescent="0.2">
      <c r="A7281" t="s">
        <v>59</v>
      </c>
      <c r="B7281" t="s">
        <v>58</v>
      </c>
      <c r="C7281">
        <v>2015</v>
      </c>
      <c r="D7281" t="s">
        <v>92</v>
      </c>
      <c r="E7281" t="s">
        <v>23</v>
      </c>
      <c r="F7281" t="s">
        <v>25</v>
      </c>
      <c r="G7281" t="s">
        <v>72</v>
      </c>
      <c r="H7281" s="2">
        <v>23189</v>
      </c>
      <c r="I7281" s="8">
        <f t="shared" si="565"/>
        <v>827244.3000000004</v>
      </c>
      <c r="J7281" s="8">
        <f t="shared" si="566"/>
        <v>574609.39999999991</v>
      </c>
      <c r="K7281" s="8">
        <f t="shared" si="567"/>
        <v>214485.89999999997</v>
      </c>
      <c r="L7281" s="8">
        <f t="shared" si="568"/>
        <v>174844.1</v>
      </c>
      <c r="M7281" s="8">
        <f t="shared" si="569"/>
        <v>114291</v>
      </c>
    </row>
    <row r="7282" spans="1:13" x14ac:dyDescent="0.2">
      <c r="A7282" t="s">
        <v>59</v>
      </c>
      <c r="B7282" t="s">
        <v>58</v>
      </c>
      <c r="C7282">
        <v>2015</v>
      </c>
      <c r="D7282" t="s">
        <v>92</v>
      </c>
      <c r="E7282" t="s">
        <v>23</v>
      </c>
      <c r="F7282" t="s">
        <v>26</v>
      </c>
      <c r="G7282" t="s">
        <v>73</v>
      </c>
      <c r="H7282" s="2">
        <v>10485.299999999999</v>
      </c>
      <c r="I7282" s="8">
        <f t="shared" si="565"/>
        <v>827244.3000000004</v>
      </c>
      <c r="J7282" s="8">
        <f t="shared" si="566"/>
        <v>574609.39999999991</v>
      </c>
      <c r="K7282" s="8">
        <f t="shared" si="567"/>
        <v>214485.89999999997</v>
      </c>
      <c r="L7282" s="8">
        <f t="shared" si="568"/>
        <v>174844.1</v>
      </c>
      <c r="M7282" s="8">
        <f t="shared" si="569"/>
        <v>45597.599999999991</v>
      </c>
    </row>
    <row r="7283" spans="1:13" x14ac:dyDescent="0.2">
      <c r="A7283" t="s">
        <v>59</v>
      </c>
      <c r="B7283" t="s">
        <v>58</v>
      </c>
      <c r="C7283">
        <v>2015</v>
      </c>
      <c r="D7283" t="s">
        <v>92</v>
      </c>
      <c r="E7283" t="s">
        <v>23</v>
      </c>
      <c r="F7283" t="s">
        <v>27</v>
      </c>
      <c r="G7283" t="s">
        <v>74</v>
      </c>
      <c r="H7283" s="2">
        <v>25293.599999999999</v>
      </c>
      <c r="I7283" s="8">
        <f t="shared" si="565"/>
        <v>827244.3000000004</v>
      </c>
      <c r="J7283" s="8">
        <f t="shared" si="566"/>
        <v>574609.39999999991</v>
      </c>
      <c r="K7283" s="8">
        <f t="shared" si="567"/>
        <v>214485.89999999997</v>
      </c>
      <c r="L7283" s="8">
        <f t="shared" si="568"/>
        <v>174844.1</v>
      </c>
      <c r="M7283" s="8">
        <f t="shared" si="569"/>
        <v>112022</v>
      </c>
    </row>
    <row r="7284" spans="1:13" x14ac:dyDescent="0.2">
      <c r="A7284" t="s">
        <v>59</v>
      </c>
      <c r="B7284" t="s">
        <v>58</v>
      </c>
      <c r="C7284">
        <v>2015</v>
      </c>
      <c r="D7284" t="s">
        <v>92</v>
      </c>
      <c r="E7284" t="s">
        <v>23</v>
      </c>
      <c r="F7284" t="s">
        <v>28</v>
      </c>
      <c r="G7284" t="s">
        <v>75</v>
      </c>
      <c r="H7284" s="2">
        <v>18604.8</v>
      </c>
      <c r="I7284" s="8">
        <f t="shared" si="565"/>
        <v>827244.3000000004</v>
      </c>
      <c r="J7284" s="8">
        <f t="shared" si="566"/>
        <v>574609.39999999991</v>
      </c>
      <c r="K7284" s="8">
        <f t="shared" si="567"/>
        <v>214485.89999999997</v>
      </c>
      <c r="L7284" s="8">
        <f t="shared" si="568"/>
        <v>174844.1</v>
      </c>
      <c r="M7284" s="8">
        <f t="shared" si="569"/>
        <v>92221.8</v>
      </c>
    </row>
    <row r="7285" spans="1:13" x14ac:dyDescent="0.2">
      <c r="A7285" t="s">
        <v>59</v>
      </c>
      <c r="B7285" t="s">
        <v>58</v>
      </c>
      <c r="C7285">
        <v>2015</v>
      </c>
      <c r="D7285" t="s">
        <v>92</v>
      </c>
      <c r="E7285" t="s">
        <v>23</v>
      </c>
      <c r="F7285" t="s">
        <v>29</v>
      </c>
      <c r="G7285" t="s">
        <v>76</v>
      </c>
      <c r="H7285" s="2">
        <v>28097</v>
      </c>
      <c r="I7285" s="8">
        <f t="shared" si="565"/>
        <v>827244.3000000004</v>
      </c>
      <c r="J7285" s="8">
        <f t="shared" si="566"/>
        <v>574609.39999999991</v>
      </c>
      <c r="K7285" s="8">
        <f t="shared" si="567"/>
        <v>214485.89999999997</v>
      </c>
      <c r="L7285" s="8">
        <f t="shared" si="568"/>
        <v>174844.1</v>
      </c>
      <c r="M7285" s="8">
        <f t="shared" si="569"/>
        <v>126053</v>
      </c>
    </row>
    <row r="7286" spans="1:13" x14ac:dyDescent="0.2">
      <c r="A7286" t="s">
        <v>59</v>
      </c>
      <c r="B7286" t="s">
        <v>58</v>
      </c>
      <c r="C7286">
        <v>2015</v>
      </c>
      <c r="D7286" t="s">
        <v>92</v>
      </c>
      <c r="E7286" t="s">
        <v>30</v>
      </c>
      <c r="F7286" t="s">
        <v>31</v>
      </c>
      <c r="G7286" t="s">
        <v>77</v>
      </c>
      <c r="H7286" s="2">
        <v>2654.2</v>
      </c>
      <c r="I7286" s="8">
        <f t="shared" si="565"/>
        <v>827244.3000000004</v>
      </c>
      <c r="J7286" s="8">
        <f t="shared" si="566"/>
        <v>96144.199999999968</v>
      </c>
      <c r="K7286" s="8">
        <f t="shared" si="567"/>
        <v>214485.89999999997</v>
      </c>
      <c r="L7286" s="8">
        <f t="shared" si="568"/>
        <v>174844.1</v>
      </c>
      <c r="M7286" s="8">
        <f t="shared" si="569"/>
        <v>14277.899999999998</v>
      </c>
    </row>
    <row r="7287" spans="1:13" x14ac:dyDescent="0.2">
      <c r="A7287" t="s">
        <v>59</v>
      </c>
      <c r="B7287" t="s">
        <v>58</v>
      </c>
      <c r="C7287">
        <v>2015</v>
      </c>
      <c r="D7287" t="s">
        <v>92</v>
      </c>
      <c r="E7287" t="s">
        <v>30</v>
      </c>
      <c r="F7287" t="s">
        <v>32</v>
      </c>
      <c r="G7287" t="s">
        <v>78</v>
      </c>
      <c r="H7287" s="2">
        <v>3223.1999999999898</v>
      </c>
      <c r="I7287" s="8">
        <f t="shared" si="565"/>
        <v>827244.3000000004</v>
      </c>
      <c r="J7287" s="8">
        <f t="shared" si="566"/>
        <v>96144.199999999968</v>
      </c>
      <c r="K7287" s="8">
        <f t="shared" si="567"/>
        <v>214485.89999999997</v>
      </c>
      <c r="L7287" s="8">
        <f t="shared" si="568"/>
        <v>174844.1</v>
      </c>
      <c r="M7287" s="8">
        <f t="shared" si="569"/>
        <v>15341.499999999987</v>
      </c>
    </row>
    <row r="7288" spans="1:13" x14ac:dyDescent="0.2">
      <c r="A7288" t="s">
        <v>59</v>
      </c>
      <c r="B7288" t="s">
        <v>58</v>
      </c>
      <c r="C7288">
        <v>2015</v>
      </c>
      <c r="D7288" t="s">
        <v>92</v>
      </c>
      <c r="E7288" t="s">
        <v>30</v>
      </c>
      <c r="F7288" t="s">
        <v>33</v>
      </c>
      <c r="G7288" t="s">
        <v>79</v>
      </c>
      <c r="H7288" s="2">
        <v>3609.6</v>
      </c>
      <c r="I7288" s="8">
        <f t="shared" si="565"/>
        <v>827244.3000000004</v>
      </c>
      <c r="J7288" s="8">
        <f t="shared" si="566"/>
        <v>96144.199999999968</v>
      </c>
      <c r="K7288" s="8">
        <f t="shared" si="567"/>
        <v>214485.89999999997</v>
      </c>
      <c r="L7288" s="8">
        <f t="shared" si="568"/>
        <v>174844.1</v>
      </c>
      <c r="M7288" s="8">
        <f t="shared" si="569"/>
        <v>16528.600000000002</v>
      </c>
    </row>
    <row r="7289" spans="1:13" x14ac:dyDescent="0.2">
      <c r="A7289" t="s">
        <v>59</v>
      </c>
      <c r="B7289" t="s">
        <v>58</v>
      </c>
      <c r="C7289">
        <v>2015</v>
      </c>
      <c r="D7289" t="s">
        <v>92</v>
      </c>
      <c r="E7289" t="s">
        <v>30</v>
      </c>
      <c r="F7289" t="s">
        <v>34</v>
      </c>
      <c r="G7289" t="s">
        <v>80</v>
      </c>
      <c r="H7289" s="2">
        <v>2952.9</v>
      </c>
      <c r="I7289" s="8">
        <f t="shared" si="565"/>
        <v>827244.3000000004</v>
      </c>
      <c r="J7289" s="8">
        <f t="shared" si="566"/>
        <v>96144.199999999968</v>
      </c>
      <c r="K7289" s="8">
        <f t="shared" si="567"/>
        <v>214485.89999999997</v>
      </c>
      <c r="L7289" s="8">
        <f t="shared" si="568"/>
        <v>174844.1</v>
      </c>
      <c r="M7289" s="8">
        <f t="shared" si="569"/>
        <v>15152.000000000004</v>
      </c>
    </row>
    <row r="7290" spans="1:13" x14ac:dyDescent="0.2">
      <c r="A7290" t="s">
        <v>59</v>
      </c>
      <c r="B7290" t="s">
        <v>58</v>
      </c>
      <c r="C7290">
        <v>2015</v>
      </c>
      <c r="D7290" t="s">
        <v>92</v>
      </c>
      <c r="E7290" t="s">
        <v>30</v>
      </c>
      <c r="F7290" t="s">
        <v>35</v>
      </c>
      <c r="G7290" t="s">
        <v>81</v>
      </c>
      <c r="H7290" s="2">
        <v>3204.8</v>
      </c>
      <c r="I7290" s="8">
        <f t="shared" si="565"/>
        <v>827244.3000000004</v>
      </c>
      <c r="J7290" s="8">
        <f t="shared" si="566"/>
        <v>96144.199999999968</v>
      </c>
      <c r="K7290" s="8">
        <f t="shared" si="567"/>
        <v>214485.89999999997</v>
      </c>
      <c r="L7290" s="8">
        <f t="shared" si="568"/>
        <v>174844.1</v>
      </c>
      <c r="M7290" s="8">
        <f t="shared" si="569"/>
        <v>15494.399999999998</v>
      </c>
    </row>
    <row r="7291" spans="1:13" x14ac:dyDescent="0.2">
      <c r="A7291" t="s">
        <v>59</v>
      </c>
      <c r="B7291" t="s">
        <v>58</v>
      </c>
      <c r="C7291">
        <v>2015</v>
      </c>
      <c r="D7291" t="s">
        <v>92</v>
      </c>
      <c r="E7291" t="s">
        <v>30</v>
      </c>
      <c r="F7291" t="s">
        <v>36</v>
      </c>
      <c r="G7291" t="s">
        <v>82</v>
      </c>
      <c r="H7291" s="2">
        <v>4101.3000000000102</v>
      </c>
      <c r="I7291" s="8">
        <f t="shared" si="565"/>
        <v>827244.3000000004</v>
      </c>
      <c r="J7291" s="8">
        <f t="shared" si="566"/>
        <v>96144.199999999968</v>
      </c>
      <c r="K7291" s="8">
        <f t="shared" si="567"/>
        <v>214485.89999999997</v>
      </c>
      <c r="L7291" s="8">
        <f t="shared" si="568"/>
        <v>174844.1</v>
      </c>
      <c r="M7291" s="8">
        <f t="shared" si="569"/>
        <v>19349.800000000007</v>
      </c>
    </row>
    <row r="7292" spans="1:13" x14ac:dyDescent="0.2">
      <c r="A7292" t="s">
        <v>59</v>
      </c>
      <c r="B7292" t="s">
        <v>58</v>
      </c>
      <c r="C7292">
        <v>2015</v>
      </c>
      <c r="D7292" t="s">
        <v>92</v>
      </c>
      <c r="E7292" t="s">
        <v>37</v>
      </c>
      <c r="F7292" t="s">
        <v>38</v>
      </c>
      <c r="G7292" t="s">
        <v>83</v>
      </c>
      <c r="H7292" s="2">
        <v>3340.4</v>
      </c>
      <c r="I7292" s="8">
        <f t="shared" si="565"/>
        <v>827244.3000000004</v>
      </c>
      <c r="J7292" s="8">
        <f t="shared" si="566"/>
        <v>92473.100000000049</v>
      </c>
      <c r="K7292" s="8">
        <f t="shared" si="567"/>
        <v>214485.89999999997</v>
      </c>
      <c r="L7292" s="8">
        <f t="shared" si="568"/>
        <v>174844.1</v>
      </c>
      <c r="M7292" s="8">
        <f t="shared" si="569"/>
        <v>16815.7</v>
      </c>
    </row>
    <row r="7293" spans="1:13" x14ac:dyDescent="0.2">
      <c r="A7293" t="s">
        <v>59</v>
      </c>
      <c r="B7293" t="s">
        <v>58</v>
      </c>
      <c r="C7293">
        <v>2015</v>
      </c>
      <c r="D7293" t="s">
        <v>92</v>
      </c>
      <c r="E7293" t="s">
        <v>37</v>
      </c>
      <c r="F7293" t="s">
        <v>39</v>
      </c>
      <c r="G7293" t="s">
        <v>84</v>
      </c>
      <c r="H7293" s="2">
        <v>2966.9</v>
      </c>
      <c r="I7293" s="8">
        <f t="shared" si="565"/>
        <v>827244.3000000004</v>
      </c>
      <c r="J7293" s="8">
        <f t="shared" si="566"/>
        <v>92473.100000000049</v>
      </c>
      <c r="K7293" s="8">
        <f t="shared" si="567"/>
        <v>214485.89999999997</v>
      </c>
      <c r="L7293" s="8">
        <f t="shared" si="568"/>
        <v>174844.1</v>
      </c>
      <c r="M7293" s="8">
        <f t="shared" si="569"/>
        <v>16969.599999999999</v>
      </c>
    </row>
    <row r="7294" spans="1:13" x14ac:dyDescent="0.2">
      <c r="A7294" t="s">
        <v>59</v>
      </c>
      <c r="B7294" t="s">
        <v>58</v>
      </c>
      <c r="C7294">
        <v>2015</v>
      </c>
      <c r="D7294" t="s">
        <v>92</v>
      </c>
      <c r="E7294" t="s">
        <v>37</v>
      </c>
      <c r="F7294" t="s">
        <v>40</v>
      </c>
      <c r="G7294" t="s">
        <v>85</v>
      </c>
      <c r="H7294" s="2">
        <v>3211.7</v>
      </c>
      <c r="I7294" s="8">
        <f t="shared" si="565"/>
        <v>827244.3000000004</v>
      </c>
      <c r="J7294" s="8">
        <f t="shared" si="566"/>
        <v>92473.100000000049</v>
      </c>
      <c r="K7294" s="8">
        <f t="shared" si="567"/>
        <v>214485.89999999997</v>
      </c>
      <c r="L7294" s="8">
        <f t="shared" si="568"/>
        <v>174844.1</v>
      </c>
      <c r="M7294" s="8">
        <f t="shared" si="569"/>
        <v>13584.199999999999</v>
      </c>
    </row>
    <row r="7295" spans="1:13" x14ac:dyDescent="0.2">
      <c r="A7295" t="s">
        <v>59</v>
      </c>
      <c r="B7295" t="s">
        <v>58</v>
      </c>
      <c r="C7295">
        <v>2015</v>
      </c>
      <c r="D7295" t="s">
        <v>92</v>
      </c>
      <c r="E7295" t="s">
        <v>37</v>
      </c>
      <c r="F7295" t="s">
        <v>41</v>
      </c>
      <c r="G7295" t="s">
        <v>86</v>
      </c>
      <c r="H7295" s="2">
        <v>3338.1</v>
      </c>
      <c r="I7295" s="8">
        <f t="shared" si="565"/>
        <v>827244.3000000004</v>
      </c>
      <c r="J7295" s="8">
        <f t="shared" si="566"/>
        <v>92473.100000000049</v>
      </c>
      <c r="K7295" s="8">
        <f t="shared" si="567"/>
        <v>214485.89999999997</v>
      </c>
      <c r="L7295" s="8">
        <f t="shared" si="568"/>
        <v>174844.1</v>
      </c>
      <c r="M7295" s="8">
        <f t="shared" si="569"/>
        <v>16342.3</v>
      </c>
    </row>
    <row r="7296" spans="1:13" x14ac:dyDescent="0.2">
      <c r="A7296" t="s">
        <v>59</v>
      </c>
      <c r="B7296" t="s">
        <v>58</v>
      </c>
      <c r="C7296">
        <v>2015</v>
      </c>
      <c r="D7296" t="s">
        <v>92</v>
      </c>
      <c r="E7296" t="s">
        <v>37</v>
      </c>
      <c r="F7296" t="s">
        <v>42</v>
      </c>
      <c r="G7296" t="s">
        <v>87</v>
      </c>
      <c r="H7296" s="2">
        <v>3663.3</v>
      </c>
      <c r="I7296" s="8">
        <f t="shared" si="565"/>
        <v>827244.3000000004</v>
      </c>
      <c r="J7296" s="8">
        <f t="shared" si="566"/>
        <v>92473.100000000049</v>
      </c>
      <c r="K7296" s="8">
        <f t="shared" si="567"/>
        <v>214485.89999999997</v>
      </c>
      <c r="L7296" s="8">
        <f t="shared" si="568"/>
        <v>174844.1</v>
      </c>
      <c r="M7296" s="8">
        <f t="shared" si="569"/>
        <v>17154.899999999998</v>
      </c>
    </row>
    <row r="7297" spans="1:13" x14ac:dyDescent="0.2">
      <c r="A7297" t="s">
        <v>59</v>
      </c>
      <c r="B7297" t="s">
        <v>58</v>
      </c>
      <c r="C7297">
        <v>2015</v>
      </c>
      <c r="D7297" t="s">
        <v>92</v>
      </c>
      <c r="E7297" t="s">
        <v>37</v>
      </c>
      <c r="F7297" t="s">
        <v>43</v>
      </c>
      <c r="G7297" t="s">
        <v>88</v>
      </c>
      <c r="H7297" s="2">
        <v>2432.5</v>
      </c>
      <c r="I7297" s="8">
        <f t="shared" si="565"/>
        <v>827244.3000000004</v>
      </c>
      <c r="J7297" s="8">
        <f t="shared" si="566"/>
        <v>92473.100000000049</v>
      </c>
      <c r="K7297" s="8">
        <f t="shared" si="567"/>
        <v>214485.89999999997</v>
      </c>
      <c r="L7297" s="8">
        <f t="shared" si="568"/>
        <v>174844.1</v>
      </c>
      <c r="M7297" s="8">
        <f t="shared" si="569"/>
        <v>11606.400000000001</v>
      </c>
    </row>
    <row r="7298" spans="1:13" x14ac:dyDescent="0.2">
      <c r="A7298" t="s">
        <v>59</v>
      </c>
      <c r="B7298" t="s">
        <v>58</v>
      </c>
      <c r="C7298">
        <v>2015</v>
      </c>
      <c r="D7298" t="s">
        <v>93</v>
      </c>
      <c r="E7298" t="s">
        <v>16</v>
      </c>
      <c r="F7298" t="s">
        <v>17</v>
      </c>
      <c r="G7298" t="s">
        <v>65</v>
      </c>
      <c r="H7298" s="2">
        <v>2570</v>
      </c>
      <c r="I7298" s="8">
        <f t="shared" ref="I7298:I7361" si="570">SUMIFS(H:H,C:C,C7298,D:D,D7298)</f>
        <v>892637.2999999997</v>
      </c>
      <c r="J7298" s="8">
        <f t="shared" ref="J7298:J7361" si="571">SUMIFS(H:H,E:E,E7298,D:D,D7298,C:C,C7298)</f>
        <v>67418.799999999988</v>
      </c>
      <c r="K7298" s="8">
        <f t="shared" si="567"/>
        <v>224208.39999999997</v>
      </c>
      <c r="L7298" s="8">
        <f t="shared" si="568"/>
        <v>186636.69999999995</v>
      </c>
      <c r="M7298" s="8">
        <f t="shared" si="569"/>
        <v>11900.500000000002</v>
      </c>
    </row>
    <row r="7299" spans="1:13" x14ac:dyDescent="0.2">
      <c r="A7299" t="s">
        <v>59</v>
      </c>
      <c r="B7299" t="s">
        <v>58</v>
      </c>
      <c r="C7299">
        <v>2015</v>
      </c>
      <c r="D7299" t="s">
        <v>93</v>
      </c>
      <c r="E7299" t="s">
        <v>16</v>
      </c>
      <c r="F7299" t="s">
        <v>18</v>
      </c>
      <c r="G7299" t="s">
        <v>66</v>
      </c>
      <c r="H7299" s="2">
        <v>2203.1999999999998</v>
      </c>
      <c r="I7299" s="8">
        <f t="shared" si="570"/>
        <v>892637.2999999997</v>
      </c>
      <c r="J7299" s="8">
        <f t="shared" si="571"/>
        <v>67418.799999999988</v>
      </c>
      <c r="K7299" s="8">
        <f t="shared" ref="K7299:K7362" si="572">SUMIFS(H:H,B:B,B7299,C:C,C7299,D:D,D7299)</f>
        <v>224208.39999999997</v>
      </c>
      <c r="L7299" s="8">
        <f t="shared" ref="L7299:L7362" si="573">SUMIFS(H:H,A:A,A7299,C:C,C7299,D:D,D7299)</f>
        <v>186636.69999999995</v>
      </c>
      <c r="M7299" s="8">
        <f t="shared" ref="M7299:M7362" si="574">SUMIFS(H:H,G:G,G7299,D:D,D7299,C:C,C7299)</f>
        <v>10167.099999999999</v>
      </c>
    </row>
    <row r="7300" spans="1:13" x14ac:dyDescent="0.2">
      <c r="A7300" t="s">
        <v>59</v>
      </c>
      <c r="B7300" t="s">
        <v>58</v>
      </c>
      <c r="C7300">
        <v>2015</v>
      </c>
      <c r="D7300" t="s">
        <v>93</v>
      </c>
      <c r="E7300" t="s">
        <v>16</v>
      </c>
      <c r="F7300" t="s">
        <v>19</v>
      </c>
      <c r="G7300" t="s">
        <v>67</v>
      </c>
      <c r="H7300" s="2">
        <v>1667</v>
      </c>
      <c r="I7300" s="8">
        <f t="shared" si="570"/>
        <v>892637.2999999997</v>
      </c>
      <c r="J7300" s="8">
        <f t="shared" si="571"/>
        <v>67418.799999999988</v>
      </c>
      <c r="K7300" s="8">
        <f t="shared" si="572"/>
        <v>224208.39999999997</v>
      </c>
      <c r="L7300" s="8">
        <f t="shared" si="573"/>
        <v>186636.69999999995</v>
      </c>
      <c r="M7300" s="8">
        <f t="shared" si="574"/>
        <v>7405.4999999999991</v>
      </c>
    </row>
    <row r="7301" spans="1:13" x14ac:dyDescent="0.2">
      <c r="A7301" t="s">
        <v>59</v>
      </c>
      <c r="B7301" t="s">
        <v>58</v>
      </c>
      <c r="C7301">
        <v>2015</v>
      </c>
      <c r="D7301" t="s">
        <v>93</v>
      </c>
      <c r="E7301" t="s">
        <v>16</v>
      </c>
      <c r="F7301" t="s">
        <v>20</v>
      </c>
      <c r="G7301" t="s">
        <v>68</v>
      </c>
      <c r="H7301" s="2">
        <v>1594.4</v>
      </c>
      <c r="I7301" s="8">
        <f t="shared" si="570"/>
        <v>892637.2999999997</v>
      </c>
      <c r="J7301" s="8">
        <f t="shared" si="571"/>
        <v>67418.799999999988</v>
      </c>
      <c r="K7301" s="8">
        <f t="shared" si="572"/>
        <v>224208.39999999997</v>
      </c>
      <c r="L7301" s="8">
        <f t="shared" si="573"/>
        <v>186636.69999999995</v>
      </c>
      <c r="M7301" s="8">
        <f t="shared" si="574"/>
        <v>7879.0000000000009</v>
      </c>
    </row>
    <row r="7302" spans="1:13" x14ac:dyDescent="0.2">
      <c r="A7302" t="s">
        <v>59</v>
      </c>
      <c r="B7302" t="s">
        <v>58</v>
      </c>
      <c r="C7302">
        <v>2015</v>
      </c>
      <c r="D7302" t="s">
        <v>93</v>
      </c>
      <c r="E7302" t="s">
        <v>16</v>
      </c>
      <c r="F7302" t="s">
        <v>21</v>
      </c>
      <c r="G7302" t="s">
        <v>69</v>
      </c>
      <c r="H7302" s="2">
        <v>4040.6</v>
      </c>
      <c r="I7302" s="8">
        <f t="shared" si="570"/>
        <v>892637.2999999997</v>
      </c>
      <c r="J7302" s="8">
        <f t="shared" si="571"/>
        <v>67418.799999999988</v>
      </c>
      <c r="K7302" s="8">
        <f t="shared" si="572"/>
        <v>224208.39999999997</v>
      </c>
      <c r="L7302" s="8">
        <f t="shared" si="573"/>
        <v>186636.69999999995</v>
      </c>
      <c r="M7302" s="8">
        <f t="shared" si="574"/>
        <v>21488.3</v>
      </c>
    </row>
    <row r="7303" spans="1:13" x14ac:dyDescent="0.2">
      <c r="A7303" t="s">
        <v>59</v>
      </c>
      <c r="B7303" t="s">
        <v>58</v>
      </c>
      <c r="C7303">
        <v>2015</v>
      </c>
      <c r="D7303" t="s">
        <v>93</v>
      </c>
      <c r="E7303" t="s">
        <v>16</v>
      </c>
      <c r="F7303" t="s">
        <v>22</v>
      </c>
      <c r="G7303" t="s">
        <v>70</v>
      </c>
      <c r="H7303" s="2">
        <v>1692</v>
      </c>
      <c r="I7303" s="8">
        <f t="shared" si="570"/>
        <v>892637.2999999997</v>
      </c>
      <c r="J7303" s="8">
        <f t="shared" si="571"/>
        <v>67418.799999999988</v>
      </c>
      <c r="K7303" s="8">
        <f t="shared" si="572"/>
        <v>224208.39999999997</v>
      </c>
      <c r="L7303" s="8">
        <f t="shared" si="573"/>
        <v>186636.69999999995</v>
      </c>
      <c r="M7303" s="8">
        <f t="shared" si="574"/>
        <v>8578.4000000000015</v>
      </c>
    </row>
    <row r="7304" spans="1:13" x14ac:dyDescent="0.2">
      <c r="A7304" t="s">
        <v>59</v>
      </c>
      <c r="B7304" t="s">
        <v>58</v>
      </c>
      <c r="C7304">
        <v>2015</v>
      </c>
      <c r="D7304" t="s">
        <v>93</v>
      </c>
      <c r="E7304" t="s">
        <v>23</v>
      </c>
      <c r="F7304" t="s">
        <v>24</v>
      </c>
      <c r="G7304" t="s">
        <v>71</v>
      </c>
      <c r="H7304" s="2">
        <v>17690</v>
      </c>
      <c r="I7304" s="8">
        <f t="shared" si="570"/>
        <v>892637.2999999997</v>
      </c>
      <c r="J7304" s="8">
        <f t="shared" si="571"/>
        <v>623708.69999999984</v>
      </c>
      <c r="K7304" s="8">
        <f t="shared" si="572"/>
        <v>224208.39999999997</v>
      </c>
      <c r="L7304" s="8">
        <f t="shared" si="573"/>
        <v>186636.69999999995</v>
      </c>
      <c r="M7304" s="8">
        <f t="shared" si="574"/>
        <v>93521</v>
      </c>
    </row>
    <row r="7305" spans="1:13" x14ac:dyDescent="0.2">
      <c r="A7305" t="s">
        <v>59</v>
      </c>
      <c r="B7305" t="s">
        <v>58</v>
      </c>
      <c r="C7305">
        <v>2015</v>
      </c>
      <c r="D7305" t="s">
        <v>93</v>
      </c>
      <c r="E7305" t="s">
        <v>23</v>
      </c>
      <c r="F7305" t="s">
        <v>25</v>
      </c>
      <c r="G7305" t="s">
        <v>72</v>
      </c>
      <c r="H7305" s="2">
        <v>27291</v>
      </c>
      <c r="I7305" s="8">
        <f t="shared" si="570"/>
        <v>892637.2999999997</v>
      </c>
      <c r="J7305" s="8">
        <f t="shared" si="571"/>
        <v>623708.69999999984</v>
      </c>
      <c r="K7305" s="8">
        <f t="shared" si="572"/>
        <v>224208.39999999997</v>
      </c>
      <c r="L7305" s="8">
        <f t="shared" si="573"/>
        <v>186636.69999999995</v>
      </c>
      <c r="M7305" s="8">
        <f t="shared" si="574"/>
        <v>131533</v>
      </c>
    </row>
    <row r="7306" spans="1:13" x14ac:dyDescent="0.2">
      <c r="A7306" t="s">
        <v>59</v>
      </c>
      <c r="B7306" t="s">
        <v>58</v>
      </c>
      <c r="C7306">
        <v>2015</v>
      </c>
      <c r="D7306" t="s">
        <v>93</v>
      </c>
      <c r="E7306" t="s">
        <v>23</v>
      </c>
      <c r="F7306" t="s">
        <v>26</v>
      </c>
      <c r="G7306" t="s">
        <v>73</v>
      </c>
      <c r="H7306" s="2">
        <v>9787.7000000000007</v>
      </c>
      <c r="I7306" s="8">
        <f t="shared" si="570"/>
        <v>892637.2999999997</v>
      </c>
      <c r="J7306" s="8">
        <f t="shared" si="571"/>
        <v>623708.69999999984</v>
      </c>
      <c r="K7306" s="8">
        <f t="shared" si="572"/>
        <v>224208.39999999997</v>
      </c>
      <c r="L7306" s="8">
        <f t="shared" si="573"/>
        <v>186636.69999999995</v>
      </c>
      <c r="M7306" s="8">
        <f t="shared" si="574"/>
        <v>48673.69999999999</v>
      </c>
    </row>
    <row r="7307" spans="1:13" x14ac:dyDescent="0.2">
      <c r="A7307" t="s">
        <v>59</v>
      </c>
      <c r="B7307" t="s">
        <v>58</v>
      </c>
      <c r="C7307">
        <v>2015</v>
      </c>
      <c r="D7307" t="s">
        <v>93</v>
      </c>
      <c r="E7307" t="s">
        <v>23</v>
      </c>
      <c r="F7307" t="s">
        <v>27</v>
      </c>
      <c r="G7307" t="s">
        <v>74</v>
      </c>
      <c r="H7307" s="2">
        <v>26751.8</v>
      </c>
      <c r="I7307" s="8">
        <f t="shared" si="570"/>
        <v>892637.2999999997</v>
      </c>
      <c r="J7307" s="8">
        <f t="shared" si="571"/>
        <v>623708.69999999984</v>
      </c>
      <c r="K7307" s="8">
        <f t="shared" si="572"/>
        <v>224208.39999999997</v>
      </c>
      <c r="L7307" s="8">
        <f t="shared" si="573"/>
        <v>186636.69999999995</v>
      </c>
      <c r="M7307" s="8">
        <f t="shared" si="574"/>
        <v>119437.4</v>
      </c>
    </row>
    <row r="7308" spans="1:13" x14ac:dyDescent="0.2">
      <c r="A7308" t="s">
        <v>59</v>
      </c>
      <c r="B7308" t="s">
        <v>58</v>
      </c>
      <c r="C7308">
        <v>2015</v>
      </c>
      <c r="D7308" t="s">
        <v>93</v>
      </c>
      <c r="E7308" t="s">
        <v>23</v>
      </c>
      <c r="F7308" t="s">
        <v>28</v>
      </c>
      <c r="G7308" t="s">
        <v>75</v>
      </c>
      <c r="H7308" s="2">
        <v>18940.7</v>
      </c>
      <c r="I7308" s="8">
        <f t="shared" si="570"/>
        <v>892637.2999999997</v>
      </c>
      <c r="J7308" s="8">
        <f t="shared" si="571"/>
        <v>623708.69999999984</v>
      </c>
      <c r="K7308" s="8">
        <f t="shared" si="572"/>
        <v>224208.39999999997</v>
      </c>
      <c r="L7308" s="8">
        <f t="shared" si="573"/>
        <v>186636.69999999995</v>
      </c>
      <c r="M7308" s="8">
        <f t="shared" si="574"/>
        <v>94342.60000000002</v>
      </c>
    </row>
    <row r="7309" spans="1:13" x14ac:dyDescent="0.2">
      <c r="A7309" t="s">
        <v>59</v>
      </c>
      <c r="B7309" t="s">
        <v>58</v>
      </c>
      <c r="C7309">
        <v>2015</v>
      </c>
      <c r="D7309" t="s">
        <v>93</v>
      </c>
      <c r="E7309" t="s">
        <v>23</v>
      </c>
      <c r="F7309" t="s">
        <v>29</v>
      </c>
      <c r="G7309" t="s">
        <v>76</v>
      </c>
      <c r="H7309" s="2">
        <v>29445</v>
      </c>
      <c r="I7309" s="8">
        <f t="shared" si="570"/>
        <v>892637.2999999997</v>
      </c>
      <c r="J7309" s="8">
        <f t="shared" si="571"/>
        <v>623708.69999999984</v>
      </c>
      <c r="K7309" s="8">
        <f t="shared" si="572"/>
        <v>224208.39999999997</v>
      </c>
      <c r="L7309" s="8">
        <f t="shared" si="573"/>
        <v>186636.69999999995</v>
      </c>
      <c r="M7309" s="8">
        <f t="shared" si="574"/>
        <v>136201</v>
      </c>
    </row>
    <row r="7310" spans="1:13" x14ac:dyDescent="0.2">
      <c r="A7310" t="s">
        <v>59</v>
      </c>
      <c r="B7310" t="s">
        <v>58</v>
      </c>
      <c r="C7310">
        <v>2015</v>
      </c>
      <c r="D7310" t="s">
        <v>93</v>
      </c>
      <c r="E7310" t="s">
        <v>30</v>
      </c>
      <c r="F7310" t="s">
        <v>31</v>
      </c>
      <c r="G7310" t="s">
        <v>77</v>
      </c>
      <c r="H7310" s="2">
        <v>3095.49999999999</v>
      </c>
      <c r="I7310" s="8">
        <f t="shared" si="570"/>
        <v>892637.2999999997</v>
      </c>
      <c r="J7310" s="8">
        <f t="shared" si="571"/>
        <v>101548.69999999997</v>
      </c>
      <c r="K7310" s="8">
        <f t="shared" si="572"/>
        <v>224208.39999999997</v>
      </c>
      <c r="L7310" s="8">
        <f t="shared" si="573"/>
        <v>186636.69999999995</v>
      </c>
      <c r="M7310" s="8">
        <f t="shared" si="574"/>
        <v>15253.199999999993</v>
      </c>
    </row>
    <row r="7311" spans="1:13" x14ac:dyDescent="0.2">
      <c r="A7311" t="s">
        <v>59</v>
      </c>
      <c r="B7311" t="s">
        <v>58</v>
      </c>
      <c r="C7311">
        <v>2015</v>
      </c>
      <c r="D7311" t="s">
        <v>93</v>
      </c>
      <c r="E7311" t="s">
        <v>30</v>
      </c>
      <c r="F7311" t="s">
        <v>32</v>
      </c>
      <c r="G7311" t="s">
        <v>78</v>
      </c>
      <c r="H7311" s="2">
        <v>3633.3999999999901</v>
      </c>
      <c r="I7311" s="8">
        <f t="shared" si="570"/>
        <v>892637.2999999997</v>
      </c>
      <c r="J7311" s="8">
        <f t="shared" si="571"/>
        <v>101548.69999999997</v>
      </c>
      <c r="K7311" s="8">
        <f t="shared" si="572"/>
        <v>224208.39999999997</v>
      </c>
      <c r="L7311" s="8">
        <f t="shared" si="573"/>
        <v>186636.69999999995</v>
      </c>
      <c r="M7311" s="8">
        <f t="shared" si="574"/>
        <v>16768.999999999993</v>
      </c>
    </row>
    <row r="7312" spans="1:13" x14ac:dyDescent="0.2">
      <c r="A7312" t="s">
        <v>59</v>
      </c>
      <c r="B7312" t="s">
        <v>58</v>
      </c>
      <c r="C7312">
        <v>2015</v>
      </c>
      <c r="D7312" t="s">
        <v>93</v>
      </c>
      <c r="E7312" t="s">
        <v>30</v>
      </c>
      <c r="F7312" t="s">
        <v>33</v>
      </c>
      <c r="G7312" t="s">
        <v>79</v>
      </c>
      <c r="H7312" s="2">
        <v>3765</v>
      </c>
      <c r="I7312" s="8">
        <f t="shared" si="570"/>
        <v>892637.2999999997</v>
      </c>
      <c r="J7312" s="8">
        <f t="shared" si="571"/>
        <v>101548.69999999997</v>
      </c>
      <c r="K7312" s="8">
        <f t="shared" si="572"/>
        <v>224208.39999999997</v>
      </c>
      <c r="L7312" s="8">
        <f t="shared" si="573"/>
        <v>186636.69999999995</v>
      </c>
      <c r="M7312" s="8">
        <f t="shared" si="574"/>
        <v>16750.8</v>
      </c>
    </row>
    <row r="7313" spans="1:13" x14ac:dyDescent="0.2">
      <c r="A7313" t="s">
        <v>59</v>
      </c>
      <c r="B7313" t="s">
        <v>58</v>
      </c>
      <c r="C7313">
        <v>2015</v>
      </c>
      <c r="D7313" t="s">
        <v>93</v>
      </c>
      <c r="E7313" t="s">
        <v>30</v>
      </c>
      <c r="F7313" t="s">
        <v>34</v>
      </c>
      <c r="G7313" t="s">
        <v>80</v>
      </c>
      <c r="H7313" s="2">
        <v>3217.8999999999901</v>
      </c>
      <c r="I7313" s="8">
        <f t="shared" si="570"/>
        <v>892637.2999999997</v>
      </c>
      <c r="J7313" s="8">
        <f t="shared" si="571"/>
        <v>101548.69999999997</v>
      </c>
      <c r="K7313" s="8">
        <f t="shared" si="572"/>
        <v>224208.39999999997</v>
      </c>
      <c r="L7313" s="8">
        <f t="shared" si="573"/>
        <v>186636.69999999995</v>
      </c>
      <c r="M7313" s="8">
        <f t="shared" si="574"/>
        <v>15397.399999999991</v>
      </c>
    </row>
    <row r="7314" spans="1:13" x14ac:dyDescent="0.2">
      <c r="A7314" t="s">
        <v>59</v>
      </c>
      <c r="B7314" t="s">
        <v>58</v>
      </c>
      <c r="C7314">
        <v>2015</v>
      </c>
      <c r="D7314" t="s">
        <v>93</v>
      </c>
      <c r="E7314" t="s">
        <v>30</v>
      </c>
      <c r="F7314" t="s">
        <v>35</v>
      </c>
      <c r="G7314" t="s">
        <v>81</v>
      </c>
      <c r="H7314" s="2">
        <v>3716.7</v>
      </c>
      <c r="I7314" s="8">
        <f t="shared" si="570"/>
        <v>892637.2999999997</v>
      </c>
      <c r="J7314" s="8">
        <f t="shared" si="571"/>
        <v>101548.69999999997</v>
      </c>
      <c r="K7314" s="8">
        <f t="shared" si="572"/>
        <v>224208.39999999997</v>
      </c>
      <c r="L7314" s="8">
        <f t="shared" si="573"/>
        <v>186636.69999999995</v>
      </c>
      <c r="M7314" s="8">
        <f t="shared" si="574"/>
        <v>16508</v>
      </c>
    </row>
    <row r="7315" spans="1:13" x14ac:dyDescent="0.2">
      <c r="A7315" t="s">
        <v>59</v>
      </c>
      <c r="B7315" t="s">
        <v>58</v>
      </c>
      <c r="C7315">
        <v>2015</v>
      </c>
      <c r="D7315" t="s">
        <v>93</v>
      </c>
      <c r="E7315" t="s">
        <v>30</v>
      </c>
      <c r="F7315" t="s">
        <v>36</v>
      </c>
      <c r="G7315" t="s">
        <v>82</v>
      </c>
      <c r="H7315" s="2">
        <v>4526.8</v>
      </c>
      <c r="I7315" s="8">
        <f t="shared" si="570"/>
        <v>892637.2999999997</v>
      </c>
      <c r="J7315" s="8">
        <f t="shared" si="571"/>
        <v>101548.69999999997</v>
      </c>
      <c r="K7315" s="8">
        <f t="shared" si="572"/>
        <v>224208.39999999997</v>
      </c>
      <c r="L7315" s="8">
        <f t="shared" si="573"/>
        <v>186636.69999999995</v>
      </c>
      <c r="M7315" s="8">
        <f t="shared" si="574"/>
        <v>20870.300000000003</v>
      </c>
    </row>
    <row r="7316" spans="1:13" x14ac:dyDescent="0.2">
      <c r="A7316" t="s">
        <v>59</v>
      </c>
      <c r="B7316" t="s">
        <v>58</v>
      </c>
      <c r="C7316">
        <v>2015</v>
      </c>
      <c r="D7316" t="s">
        <v>93</v>
      </c>
      <c r="E7316" t="s">
        <v>37</v>
      </c>
      <c r="F7316" t="s">
        <v>38</v>
      </c>
      <c r="G7316" t="s">
        <v>83</v>
      </c>
      <c r="H7316" s="2">
        <v>3593.0999999999899</v>
      </c>
      <c r="I7316" s="8">
        <f t="shared" si="570"/>
        <v>892637.2999999997</v>
      </c>
      <c r="J7316" s="8">
        <f t="shared" si="571"/>
        <v>99961.099999999991</v>
      </c>
      <c r="K7316" s="8">
        <f t="shared" si="572"/>
        <v>224208.39999999997</v>
      </c>
      <c r="L7316" s="8">
        <f t="shared" si="573"/>
        <v>186636.69999999995</v>
      </c>
      <c r="M7316" s="8">
        <f t="shared" si="574"/>
        <v>17853.399999999987</v>
      </c>
    </row>
    <row r="7317" spans="1:13" x14ac:dyDescent="0.2">
      <c r="A7317" t="s">
        <v>59</v>
      </c>
      <c r="B7317" t="s">
        <v>58</v>
      </c>
      <c r="C7317">
        <v>2015</v>
      </c>
      <c r="D7317" t="s">
        <v>93</v>
      </c>
      <c r="E7317" t="s">
        <v>37</v>
      </c>
      <c r="F7317" t="s">
        <v>39</v>
      </c>
      <c r="G7317" t="s">
        <v>84</v>
      </c>
      <c r="H7317" s="2">
        <v>4422.3999999999896</v>
      </c>
      <c r="I7317" s="8">
        <f t="shared" si="570"/>
        <v>892637.2999999997</v>
      </c>
      <c r="J7317" s="8">
        <f t="shared" si="571"/>
        <v>99961.099999999991</v>
      </c>
      <c r="K7317" s="8">
        <f t="shared" si="572"/>
        <v>224208.39999999997</v>
      </c>
      <c r="L7317" s="8">
        <f t="shared" si="573"/>
        <v>186636.69999999995</v>
      </c>
      <c r="M7317" s="8">
        <f t="shared" si="574"/>
        <v>19347.099999999991</v>
      </c>
    </row>
    <row r="7318" spans="1:13" x14ac:dyDescent="0.2">
      <c r="A7318" t="s">
        <v>59</v>
      </c>
      <c r="B7318" t="s">
        <v>58</v>
      </c>
      <c r="C7318">
        <v>2015</v>
      </c>
      <c r="D7318" t="s">
        <v>93</v>
      </c>
      <c r="E7318" t="s">
        <v>37</v>
      </c>
      <c r="F7318" t="s">
        <v>40</v>
      </c>
      <c r="G7318" t="s">
        <v>85</v>
      </c>
      <c r="H7318" s="2">
        <v>3121.1</v>
      </c>
      <c r="I7318" s="8">
        <f t="shared" si="570"/>
        <v>892637.2999999997</v>
      </c>
      <c r="J7318" s="8">
        <f t="shared" si="571"/>
        <v>99961.099999999991</v>
      </c>
      <c r="K7318" s="8">
        <f t="shared" si="572"/>
        <v>224208.39999999997</v>
      </c>
      <c r="L7318" s="8">
        <f t="shared" si="573"/>
        <v>186636.69999999995</v>
      </c>
      <c r="M7318" s="8">
        <f t="shared" si="574"/>
        <v>15376.4</v>
      </c>
    </row>
    <row r="7319" spans="1:13" x14ac:dyDescent="0.2">
      <c r="A7319" t="s">
        <v>59</v>
      </c>
      <c r="B7319" t="s">
        <v>58</v>
      </c>
      <c r="C7319">
        <v>2015</v>
      </c>
      <c r="D7319" t="s">
        <v>93</v>
      </c>
      <c r="E7319" t="s">
        <v>37</v>
      </c>
      <c r="F7319" t="s">
        <v>41</v>
      </c>
      <c r="G7319" t="s">
        <v>86</v>
      </c>
      <c r="H7319" s="2">
        <v>3796.1</v>
      </c>
      <c r="I7319" s="8">
        <f t="shared" si="570"/>
        <v>892637.2999999997</v>
      </c>
      <c r="J7319" s="8">
        <f t="shared" si="571"/>
        <v>99961.099999999991</v>
      </c>
      <c r="K7319" s="8">
        <f t="shared" si="572"/>
        <v>224208.39999999997</v>
      </c>
      <c r="L7319" s="8">
        <f t="shared" si="573"/>
        <v>186636.69999999995</v>
      </c>
      <c r="M7319" s="8">
        <f t="shared" si="574"/>
        <v>17294.2</v>
      </c>
    </row>
    <row r="7320" spans="1:13" x14ac:dyDescent="0.2">
      <c r="A7320" t="s">
        <v>59</v>
      </c>
      <c r="B7320" t="s">
        <v>58</v>
      </c>
      <c r="C7320">
        <v>2015</v>
      </c>
      <c r="D7320" t="s">
        <v>93</v>
      </c>
      <c r="E7320" t="s">
        <v>37</v>
      </c>
      <c r="F7320" t="s">
        <v>42</v>
      </c>
      <c r="G7320" t="s">
        <v>87</v>
      </c>
      <c r="H7320" s="2">
        <v>3698.8</v>
      </c>
      <c r="I7320" s="8">
        <f t="shared" si="570"/>
        <v>892637.2999999997</v>
      </c>
      <c r="J7320" s="8">
        <f t="shared" si="571"/>
        <v>99961.099999999991</v>
      </c>
      <c r="K7320" s="8">
        <f t="shared" si="572"/>
        <v>224208.39999999997</v>
      </c>
      <c r="L7320" s="8">
        <f t="shared" si="573"/>
        <v>186636.69999999995</v>
      </c>
      <c r="M7320" s="8">
        <f t="shared" si="574"/>
        <v>18046.899999999998</v>
      </c>
    </row>
    <row r="7321" spans="1:13" x14ac:dyDescent="0.2">
      <c r="A7321" t="s">
        <v>59</v>
      </c>
      <c r="B7321" t="s">
        <v>58</v>
      </c>
      <c r="C7321">
        <v>2015</v>
      </c>
      <c r="D7321" t="s">
        <v>93</v>
      </c>
      <c r="E7321" t="s">
        <v>37</v>
      </c>
      <c r="F7321" t="s">
        <v>43</v>
      </c>
      <c r="G7321" t="s">
        <v>88</v>
      </c>
      <c r="H7321" s="2">
        <v>2376.5</v>
      </c>
      <c r="I7321" s="8">
        <f t="shared" si="570"/>
        <v>892637.2999999997</v>
      </c>
      <c r="J7321" s="8">
        <f t="shared" si="571"/>
        <v>99961.099999999991</v>
      </c>
      <c r="K7321" s="8">
        <f t="shared" si="572"/>
        <v>224208.39999999997</v>
      </c>
      <c r="L7321" s="8">
        <f t="shared" si="573"/>
        <v>186636.69999999995</v>
      </c>
      <c r="M7321" s="8">
        <f t="shared" si="574"/>
        <v>12043.1</v>
      </c>
    </row>
    <row r="7322" spans="1:13" x14ac:dyDescent="0.2">
      <c r="A7322" t="s">
        <v>59</v>
      </c>
      <c r="B7322" t="s">
        <v>58</v>
      </c>
      <c r="C7322">
        <v>2015</v>
      </c>
      <c r="D7322" t="s">
        <v>94</v>
      </c>
      <c r="E7322" t="s">
        <v>16</v>
      </c>
      <c r="F7322" t="s">
        <v>17</v>
      </c>
      <c r="G7322" t="s">
        <v>65</v>
      </c>
      <c r="H7322" s="2">
        <v>2987</v>
      </c>
      <c r="I7322" s="8">
        <f t="shared" si="570"/>
        <v>964882</v>
      </c>
      <c r="J7322" s="8">
        <f t="shared" si="571"/>
        <v>72064</v>
      </c>
      <c r="K7322" s="8">
        <f t="shared" si="572"/>
        <v>228679</v>
      </c>
      <c r="L7322" s="8">
        <f t="shared" si="573"/>
        <v>188399</v>
      </c>
      <c r="M7322" s="8">
        <f t="shared" si="574"/>
        <v>13823</v>
      </c>
    </row>
    <row r="7323" spans="1:13" x14ac:dyDescent="0.2">
      <c r="A7323" t="s">
        <v>59</v>
      </c>
      <c r="B7323" t="s">
        <v>58</v>
      </c>
      <c r="C7323">
        <v>2015</v>
      </c>
      <c r="D7323" t="s">
        <v>94</v>
      </c>
      <c r="E7323" t="s">
        <v>16</v>
      </c>
      <c r="F7323" t="s">
        <v>18</v>
      </c>
      <c r="G7323" t="s">
        <v>66</v>
      </c>
      <c r="H7323" s="2">
        <v>2435</v>
      </c>
      <c r="I7323" s="8">
        <f t="shared" si="570"/>
        <v>964882</v>
      </c>
      <c r="J7323" s="8">
        <f t="shared" si="571"/>
        <v>72064</v>
      </c>
      <c r="K7323" s="8">
        <f t="shared" si="572"/>
        <v>228679</v>
      </c>
      <c r="L7323" s="8">
        <f t="shared" si="573"/>
        <v>188399</v>
      </c>
      <c r="M7323" s="8">
        <f t="shared" si="574"/>
        <v>10961</v>
      </c>
    </row>
    <row r="7324" spans="1:13" x14ac:dyDescent="0.2">
      <c r="A7324" t="s">
        <v>59</v>
      </c>
      <c r="B7324" t="s">
        <v>58</v>
      </c>
      <c r="C7324">
        <v>2015</v>
      </c>
      <c r="D7324" t="s">
        <v>94</v>
      </c>
      <c r="E7324" t="s">
        <v>16</v>
      </c>
      <c r="F7324" t="s">
        <v>19</v>
      </c>
      <c r="G7324" t="s">
        <v>67</v>
      </c>
      <c r="H7324" s="2">
        <v>1980</v>
      </c>
      <c r="I7324" s="8">
        <f t="shared" si="570"/>
        <v>964882</v>
      </c>
      <c r="J7324" s="8">
        <f t="shared" si="571"/>
        <v>72064</v>
      </c>
      <c r="K7324" s="8">
        <f t="shared" si="572"/>
        <v>228679</v>
      </c>
      <c r="L7324" s="8">
        <f t="shared" si="573"/>
        <v>188399</v>
      </c>
      <c r="M7324" s="8">
        <f t="shared" si="574"/>
        <v>8689</v>
      </c>
    </row>
    <row r="7325" spans="1:13" x14ac:dyDescent="0.2">
      <c r="A7325" t="s">
        <v>59</v>
      </c>
      <c r="B7325" t="s">
        <v>58</v>
      </c>
      <c r="C7325">
        <v>2015</v>
      </c>
      <c r="D7325" t="s">
        <v>94</v>
      </c>
      <c r="E7325" t="s">
        <v>16</v>
      </c>
      <c r="F7325" t="s">
        <v>20</v>
      </c>
      <c r="G7325" t="s">
        <v>68</v>
      </c>
      <c r="H7325" s="2">
        <v>1794</v>
      </c>
      <c r="I7325" s="8">
        <f t="shared" si="570"/>
        <v>964882</v>
      </c>
      <c r="J7325" s="8">
        <f t="shared" si="571"/>
        <v>72064</v>
      </c>
      <c r="K7325" s="8">
        <f t="shared" si="572"/>
        <v>228679</v>
      </c>
      <c r="L7325" s="8">
        <f t="shared" si="573"/>
        <v>188399</v>
      </c>
      <c r="M7325" s="8">
        <f t="shared" si="574"/>
        <v>8503</v>
      </c>
    </row>
    <row r="7326" spans="1:13" x14ac:dyDescent="0.2">
      <c r="A7326" t="s">
        <v>59</v>
      </c>
      <c r="B7326" t="s">
        <v>58</v>
      </c>
      <c r="C7326">
        <v>2015</v>
      </c>
      <c r="D7326" t="s">
        <v>94</v>
      </c>
      <c r="E7326" t="s">
        <v>16</v>
      </c>
      <c r="F7326" t="s">
        <v>21</v>
      </c>
      <c r="G7326" t="s">
        <v>69</v>
      </c>
      <c r="H7326" s="2">
        <v>4629</v>
      </c>
      <c r="I7326" s="8">
        <f t="shared" si="570"/>
        <v>964882</v>
      </c>
      <c r="J7326" s="8">
        <f t="shared" si="571"/>
        <v>72064</v>
      </c>
      <c r="K7326" s="8">
        <f t="shared" si="572"/>
        <v>228679</v>
      </c>
      <c r="L7326" s="8">
        <f t="shared" si="573"/>
        <v>188399</v>
      </c>
      <c r="M7326" s="8">
        <f t="shared" si="574"/>
        <v>21411</v>
      </c>
    </row>
    <row r="7327" spans="1:13" x14ac:dyDescent="0.2">
      <c r="A7327" t="s">
        <v>59</v>
      </c>
      <c r="B7327" t="s">
        <v>58</v>
      </c>
      <c r="C7327">
        <v>2015</v>
      </c>
      <c r="D7327" t="s">
        <v>94</v>
      </c>
      <c r="E7327" t="s">
        <v>16</v>
      </c>
      <c r="F7327" t="s">
        <v>22</v>
      </c>
      <c r="G7327" t="s">
        <v>70</v>
      </c>
      <c r="H7327" s="2">
        <v>1645</v>
      </c>
      <c r="I7327" s="8">
        <f t="shared" si="570"/>
        <v>964882</v>
      </c>
      <c r="J7327" s="8">
        <f t="shared" si="571"/>
        <v>72064</v>
      </c>
      <c r="K7327" s="8">
        <f t="shared" si="572"/>
        <v>228679</v>
      </c>
      <c r="L7327" s="8">
        <f t="shared" si="573"/>
        <v>188399</v>
      </c>
      <c r="M7327" s="8">
        <f t="shared" si="574"/>
        <v>8677</v>
      </c>
    </row>
    <row r="7328" spans="1:13" x14ac:dyDescent="0.2">
      <c r="A7328" t="s">
        <v>59</v>
      </c>
      <c r="B7328" t="s">
        <v>58</v>
      </c>
      <c r="C7328">
        <v>2015</v>
      </c>
      <c r="D7328" t="s">
        <v>94</v>
      </c>
      <c r="E7328" t="s">
        <v>23</v>
      </c>
      <c r="F7328" t="s">
        <v>24</v>
      </c>
      <c r="G7328" t="s">
        <v>71</v>
      </c>
      <c r="H7328" s="2">
        <v>19850</v>
      </c>
      <c r="I7328" s="8">
        <f t="shared" si="570"/>
        <v>964882</v>
      </c>
      <c r="J7328" s="8">
        <f t="shared" si="571"/>
        <v>674741</v>
      </c>
      <c r="K7328" s="8">
        <f t="shared" si="572"/>
        <v>228679</v>
      </c>
      <c r="L7328" s="8">
        <f t="shared" si="573"/>
        <v>188399</v>
      </c>
      <c r="M7328" s="8">
        <f t="shared" si="574"/>
        <v>100430</v>
      </c>
    </row>
    <row r="7329" spans="1:13" x14ac:dyDescent="0.2">
      <c r="A7329" t="s">
        <v>59</v>
      </c>
      <c r="B7329" t="s">
        <v>58</v>
      </c>
      <c r="C7329">
        <v>2015</v>
      </c>
      <c r="D7329" t="s">
        <v>94</v>
      </c>
      <c r="E7329" t="s">
        <v>23</v>
      </c>
      <c r="F7329" t="s">
        <v>25</v>
      </c>
      <c r="G7329" t="s">
        <v>72</v>
      </c>
      <c r="H7329" s="2">
        <v>27220</v>
      </c>
      <c r="I7329" s="8">
        <f t="shared" si="570"/>
        <v>964882</v>
      </c>
      <c r="J7329" s="8">
        <f t="shared" si="571"/>
        <v>674741</v>
      </c>
      <c r="K7329" s="8">
        <f t="shared" si="572"/>
        <v>228679</v>
      </c>
      <c r="L7329" s="8">
        <f t="shared" si="573"/>
        <v>188399</v>
      </c>
      <c r="M7329" s="8">
        <f t="shared" si="574"/>
        <v>145220</v>
      </c>
    </row>
    <row r="7330" spans="1:13" x14ac:dyDescent="0.2">
      <c r="A7330" t="s">
        <v>59</v>
      </c>
      <c r="B7330" t="s">
        <v>58</v>
      </c>
      <c r="C7330">
        <v>2015</v>
      </c>
      <c r="D7330" t="s">
        <v>94</v>
      </c>
      <c r="E7330" t="s">
        <v>23</v>
      </c>
      <c r="F7330" t="s">
        <v>26</v>
      </c>
      <c r="G7330" t="s">
        <v>73</v>
      </c>
      <c r="H7330" s="2">
        <v>10844</v>
      </c>
      <c r="I7330" s="8">
        <f t="shared" si="570"/>
        <v>964882</v>
      </c>
      <c r="J7330" s="8">
        <f t="shared" si="571"/>
        <v>674741</v>
      </c>
      <c r="K7330" s="8">
        <f t="shared" si="572"/>
        <v>228679</v>
      </c>
      <c r="L7330" s="8">
        <f t="shared" si="573"/>
        <v>188399</v>
      </c>
      <c r="M7330" s="8">
        <f t="shared" si="574"/>
        <v>51112</v>
      </c>
    </row>
    <row r="7331" spans="1:13" x14ac:dyDescent="0.2">
      <c r="A7331" t="s">
        <v>59</v>
      </c>
      <c r="B7331" t="s">
        <v>58</v>
      </c>
      <c r="C7331">
        <v>2015</v>
      </c>
      <c r="D7331" t="s">
        <v>94</v>
      </c>
      <c r="E7331" t="s">
        <v>23</v>
      </c>
      <c r="F7331" t="s">
        <v>27</v>
      </c>
      <c r="G7331" t="s">
        <v>74</v>
      </c>
      <c r="H7331" s="2">
        <v>25404</v>
      </c>
      <c r="I7331" s="8">
        <f t="shared" si="570"/>
        <v>964882</v>
      </c>
      <c r="J7331" s="8">
        <f t="shared" si="571"/>
        <v>674741</v>
      </c>
      <c r="K7331" s="8">
        <f t="shared" si="572"/>
        <v>228679</v>
      </c>
      <c r="L7331" s="8">
        <f t="shared" si="573"/>
        <v>188399</v>
      </c>
      <c r="M7331" s="8">
        <f t="shared" si="574"/>
        <v>137630</v>
      </c>
    </row>
    <row r="7332" spans="1:13" x14ac:dyDescent="0.2">
      <c r="A7332" t="s">
        <v>59</v>
      </c>
      <c r="B7332" t="s">
        <v>58</v>
      </c>
      <c r="C7332">
        <v>2015</v>
      </c>
      <c r="D7332" t="s">
        <v>94</v>
      </c>
      <c r="E7332" t="s">
        <v>23</v>
      </c>
      <c r="F7332" t="s">
        <v>28</v>
      </c>
      <c r="G7332" t="s">
        <v>75</v>
      </c>
      <c r="H7332" s="2">
        <v>16695</v>
      </c>
      <c r="I7332" s="8">
        <f t="shared" si="570"/>
        <v>964882</v>
      </c>
      <c r="J7332" s="8">
        <f t="shared" si="571"/>
        <v>674741</v>
      </c>
      <c r="K7332" s="8">
        <f t="shared" si="572"/>
        <v>228679</v>
      </c>
      <c r="L7332" s="8">
        <f t="shared" si="573"/>
        <v>188399</v>
      </c>
      <c r="M7332" s="8">
        <f t="shared" si="574"/>
        <v>98009</v>
      </c>
    </row>
    <row r="7333" spans="1:13" x14ac:dyDescent="0.2">
      <c r="A7333" t="s">
        <v>59</v>
      </c>
      <c r="B7333" t="s">
        <v>58</v>
      </c>
      <c r="C7333">
        <v>2015</v>
      </c>
      <c r="D7333" t="s">
        <v>94</v>
      </c>
      <c r="E7333" t="s">
        <v>23</v>
      </c>
      <c r="F7333" t="s">
        <v>29</v>
      </c>
      <c r="G7333" t="s">
        <v>76</v>
      </c>
      <c r="H7333" s="2">
        <v>27820</v>
      </c>
      <c r="I7333" s="8">
        <f t="shared" si="570"/>
        <v>964882</v>
      </c>
      <c r="J7333" s="8">
        <f t="shared" si="571"/>
        <v>674741</v>
      </c>
      <c r="K7333" s="8">
        <f t="shared" si="572"/>
        <v>228679</v>
      </c>
      <c r="L7333" s="8">
        <f t="shared" si="573"/>
        <v>188399</v>
      </c>
      <c r="M7333" s="8">
        <f t="shared" si="574"/>
        <v>142340</v>
      </c>
    </row>
    <row r="7334" spans="1:13" x14ac:dyDescent="0.2">
      <c r="A7334" t="s">
        <v>59</v>
      </c>
      <c r="B7334" t="s">
        <v>58</v>
      </c>
      <c r="C7334">
        <v>2015</v>
      </c>
      <c r="D7334" t="s">
        <v>94</v>
      </c>
      <c r="E7334" t="s">
        <v>30</v>
      </c>
      <c r="F7334" t="s">
        <v>31</v>
      </c>
      <c r="G7334" t="s">
        <v>77</v>
      </c>
      <c r="H7334" s="2">
        <v>3369</v>
      </c>
      <c r="I7334" s="8">
        <f t="shared" si="570"/>
        <v>964882</v>
      </c>
      <c r="J7334" s="8">
        <f t="shared" si="571"/>
        <v>112606</v>
      </c>
      <c r="K7334" s="8">
        <f t="shared" si="572"/>
        <v>228679</v>
      </c>
      <c r="L7334" s="8">
        <f t="shared" si="573"/>
        <v>188399</v>
      </c>
      <c r="M7334" s="8">
        <f t="shared" si="574"/>
        <v>16020</v>
      </c>
    </row>
    <row r="7335" spans="1:13" x14ac:dyDescent="0.2">
      <c r="A7335" t="s">
        <v>59</v>
      </c>
      <c r="B7335" t="s">
        <v>58</v>
      </c>
      <c r="C7335">
        <v>2015</v>
      </c>
      <c r="D7335" t="s">
        <v>94</v>
      </c>
      <c r="E7335" t="s">
        <v>30</v>
      </c>
      <c r="F7335" t="s">
        <v>32</v>
      </c>
      <c r="G7335" t="s">
        <v>78</v>
      </c>
      <c r="H7335" s="2">
        <v>3748</v>
      </c>
      <c r="I7335" s="8">
        <f t="shared" si="570"/>
        <v>964882</v>
      </c>
      <c r="J7335" s="8">
        <f t="shared" si="571"/>
        <v>112606</v>
      </c>
      <c r="K7335" s="8">
        <f t="shared" si="572"/>
        <v>228679</v>
      </c>
      <c r="L7335" s="8">
        <f t="shared" si="573"/>
        <v>188399</v>
      </c>
      <c r="M7335" s="8">
        <f t="shared" si="574"/>
        <v>18291</v>
      </c>
    </row>
    <row r="7336" spans="1:13" x14ac:dyDescent="0.2">
      <c r="A7336" t="s">
        <v>59</v>
      </c>
      <c r="B7336" t="s">
        <v>58</v>
      </c>
      <c r="C7336">
        <v>2015</v>
      </c>
      <c r="D7336" t="s">
        <v>94</v>
      </c>
      <c r="E7336" t="s">
        <v>30</v>
      </c>
      <c r="F7336" t="s">
        <v>33</v>
      </c>
      <c r="G7336" t="s">
        <v>79</v>
      </c>
      <c r="H7336" s="2">
        <v>4388</v>
      </c>
      <c r="I7336" s="8">
        <f t="shared" si="570"/>
        <v>964882</v>
      </c>
      <c r="J7336" s="8">
        <f t="shared" si="571"/>
        <v>112606</v>
      </c>
      <c r="K7336" s="8">
        <f t="shared" si="572"/>
        <v>228679</v>
      </c>
      <c r="L7336" s="8">
        <f t="shared" si="573"/>
        <v>188399</v>
      </c>
      <c r="M7336" s="8">
        <f t="shared" si="574"/>
        <v>19575</v>
      </c>
    </row>
    <row r="7337" spans="1:13" x14ac:dyDescent="0.2">
      <c r="A7337" t="s">
        <v>59</v>
      </c>
      <c r="B7337" t="s">
        <v>58</v>
      </c>
      <c r="C7337">
        <v>2015</v>
      </c>
      <c r="D7337" t="s">
        <v>94</v>
      </c>
      <c r="E7337" t="s">
        <v>30</v>
      </c>
      <c r="F7337" t="s">
        <v>34</v>
      </c>
      <c r="G7337" t="s">
        <v>80</v>
      </c>
      <c r="H7337" s="2">
        <v>3545</v>
      </c>
      <c r="I7337" s="8">
        <f t="shared" si="570"/>
        <v>964882</v>
      </c>
      <c r="J7337" s="8">
        <f t="shared" si="571"/>
        <v>112606</v>
      </c>
      <c r="K7337" s="8">
        <f t="shared" si="572"/>
        <v>228679</v>
      </c>
      <c r="L7337" s="8">
        <f t="shared" si="573"/>
        <v>188399</v>
      </c>
      <c r="M7337" s="8">
        <f t="shared" si="574"/>
        <v>17687</v>
      </c>
    </row>
    <row r="7338" spans="1:13" x14ac:dyDescent="0.2">
      <c r="A7338" t="s">
        <v>59</v>
      </c>
      <c r="B7338" t="s">
        <v>58</v>
      </c>
      <c r="C7338">
        <v>2015</v>
      </c>
      <c r="D7338" t="s">
        <v>94</v>
      </c>
      <c r="E7338" t="s">
        <v>30</v>
      </c>
      <c r="F7338" t="s">
        <v>35</v>
      </c>
      <c r="G7338" t="s">
        <v>81</v>
      </c>
      <c r="H7338" s="2">
        <v>3937</v>
      </c>
      <c r="I7338" s="8">
        <f t="shared" si="570"/>
        <v>964882</v>
      </c>
      <c r="J7338" s="8">
        <f t="shared" si="571"/>
        <v>112606</v>
      </c>
      <c r="K7338" s="8">
        <f t="shared" si="572"/>
        <v>228679</v>
      </c>
      <c r="L7338" s="8">
        <f t="shared" si="573"/>
        <v>188399</v>
      </c>
      <c r="M7338" s="8">
        <f t="shared" si="574"/>
        <v>18737</v>
      </c>
    </row>
    <row r="7339" spans="1:13" x14ac:dyDescent="0.2">
      <c r="A7339" t="s">
        <v>59</v>
      </c>
      <c r="B7339" t="s">
        <v>58</v>
      </c>
      <c r="C7339">
        <v>2015</v>
      </c>
      <c r="D7339" t="s">
        <v>94</v>
      </c>
      <c r="E7339" t="s">
        <v>30</v>
      </c>
      <c r="F7339" t="s">
        <v>36</v>
      </c>
      <c r="G7339" t="s">
        <v>82</v>
      </c>
      <c r="H7339" s="2">
        <v>4147</v>
      </c>
      <c r="I7339" s="8">
        <f t="shared" si="570"/>
        <v>964882</v>
      </c>
      <c r="J7339" s="8">
        <f t="shared" si="571"/>
        <v>112606</v>
      </c>
      <c r="K7339" s="8">
        <f t="shared" si="572"/>
        <v>228679</v>
      </c>
      <c r="L7339" s="8">
        <f t="shared" si="573"/>
        <v>188399</v>
      </c>
      <c r="M7339" s="8">
        <f t="shared" si="574"/>
        <v>22296</v>
      </c>
    </row>
    <row r="7340" spans="1:13" x14ac:dyDescent="0.2">
      <c r="A7340" t="s">
        <v>59</v>
      </c>
      <c r="B7340" t="s">
        <v>58</v>
      </c>
      <c r="C7340">
        <v>2015</v>
      </c>
      <c r="D7340" t="s">
        <v>94</v>
      </c>
      <c r="E7340" t="s">
        <v>37</v>
      </c>
      <c r="F7340" t="s">
        <v>38</v>
      </c>
      <c r="G7340" t="s">
        <v>83</v>
      </c>
      <c r="H7340" s="2">
        <v>4065</v>
      </c>
      <c r="I7340" s="8">
        <f t="shared" si="570"/>
        <v>964882</v>
      </c>
      <c r="J7340" s="8">
        <f t="shared" si="571"/>
        <v>105471</v>
      </c>
      <c r="K7340" s="8">
        <f t="shared" si="572"/>
        <v>228679</v>
      </c>
      <c r="L7340" s="8">
        <f t="shared" si="573"/>
        <v>188399</v>
      </c>
      <c r="M7340" s="8">
        <f t="shared" si="574"/>
        <v>19714</v>
      </c>
    </row>
    <row r="7341" spans="1:13" x14ac:dyDescent="0.2">
      <c r="A7341" t="s">
        <v>59</v>
      </c>
      <c r="B7341" t="s">
        <v>58</v>
      </c>
      <c r="C7341">
        <v>2015</v>
      </c>
      <c r="D7341" t="s">
        <v>94</v>
      </c>
      <c r="E7341" t="s">
        <v>37</v>
      </c>
      <c r="F7341" t="s">
        <v>39</v>
      </c>
      <c r="G7341" t="s">
        <v>84</v>
      </c>
      <c r="H7341" s="2">
        <v>4268</v>
      </c>
      <c r="I7341" s="8">
        <f t="shared" si="570"/>
        <v>964882</v>
      </c>
      <c r="J7341" s="8">
        <f t="shared" si="571"/>
        <v>105471</v>
      </c>
      <c r="K7341" s="8">
        <f t="shared" si="572"/>
        <v>228679</v>
      </c>
      <c r="L7341" s="8">
        <f t="shared" si="573"/>
        <v>188399</v>
      </c>
      <c r="M7341" s="8">
        <f t="shared" si="574"/>
        <v>18974</v>
      </c>
    </row>
    <row r="7342" spans="1:13" x14ac:dyDescent="0.2">
      <c r="A7342" t="s">
        <v>59</v>
      </c>
      <c r="B7342" t="s">
        <v>58</v>
      </c>
      <c r="C7342">
        <v>2015</v>
      </c>
      <c r="D7342" t="s">
        <v>94</v>
      </c>
      <c r="E7342" t="s">
        <v>37</v>
      </c>
      <c r="F7342" t="s">
        <v>40</v>
      </c>
      <c r="G7342" t="s">
        <v>85</v>
      </c>
      <c r="H7342" s="2">
        <v>3314</v>
      </c>
      <c r="I7342" s="8">
        <f t="shared" si="570"/>
        <v>964882</v>
      </c>
      <c r="J7342" s="8">
        <f t="shared" si="571"/>
        <v>105471</v>
      </c>
      <c r="K7342" s="8">
        <f t="shared" si="572"/>
        <v>228679</v>
      </c>
      <c r="L7342" s="8">
        <f t="shared" si="573"/>
        <v>188399</v>
      </c>
      <c r="M7342" s="8">
        <f t="shared" si="574"/>
        <v>17059</v>
      </c>
    </row>
    <row r="7343" spans="1:13" x14ac:dyDescent="0.2">
      <c r="A7343" t="s">
        <v>59</v>
      </c>
      <c r="B7343" t="s">
        <v>58</v>
      </c>
      <c r="C7343">
        <v>2015</v>
      </c>
      <c r="D7343" t="s">
        <v>94</v>
      </c>
      <c r="E7343" t="s">
        <v>37</v>
      </c>
      <c r="F7343" t="s">
        <v>41</v>
      </c>
      <c r="G7343" t="s">
        <v>86</v>
      </c>
      <c r="H7343" s="2">
        <v>3968</v>
      </c>
      <c r="I7343" s="8">
        <f t="shared" si="570"/>
        <v>964882</v>
      </c>
      <c r="J7343" s="8">
        <f t="shared" si="571"/>
        <v>105471</v>
      </c>
      <c r="K7343" s="8">
        <f t="shared" si="572"/>
        <v>228679</v>
      </c>
      <c r="L7343" s="8">
        <f t="shared" si="573"/>
        <v>188399</v>
      </c>
      <c r="M7343" s="8">
        <f t="shared" si="574"/>
        <v>18610</v>
      </c>
    </row>
    <row r="7344" spans="1:13" x14ac:dyDescent="0.2">
      <c r="A7344" t="s">
        <v>59</v>
      </c>
      <c r="B7344" t="s">
        <v>58</v>
      </c>
      <c r="C7344">
        <v>2015</v>
      </c>
      <c r="D7344" t="s">
        <v>94</v>
      </c>
      <c r="E7344" t="s">
        <v>37</v>
      </c>
      <c r="F7344" t="s">
        <v>42</v>
      </c>
      <c r="G7344" t="s">
        <v>87</v>
      </c>
      <c r="H7344" s="2">
        <v>3573</v>
      </c>
      <c r="I7344" s="8">
        <f t="shared" si="570"/>
        <v>964882</v>
      </c>
      <c r="J7344" s="8">
        <f t="shared" si="571"/>
        <v>105471</v>
      </c>
      <c r="K7344" s="8">
        <f t="shared" si="572"/>
        <v>228679</v>
      </c>
      <c r="L7344" s="8">
        <f t="shared" si="573"/>
        <v>188399</v>
      </c>
      <c r="M7344" s="8">
        <f t="shared" si="574"/>
        <v>18371</v>
      </c>
    </row>
    <row r="7345" spans="1:13" x14ac:dyDescent="0.2">
      <c r="A7345" t="s">
        <v>59</v>
      </c>
      <c r="B7345" t="s">
        <v>58</v>
      </c>
      <c r="C7345">
        <v>2015</v>
      </c>
      <c r="D7345" t="s">
        <v>94</v>
      </c>
      <c r="E7345" t="s">
        <v>37</v>
      </c>
      <c r="F7345" t="s">
        <v>43</v>
      </c>
      <c r="G7345" t="s">
        <v>88</v>
      </c>
      <c r="H7345" s="2">
        <v>2774</v>
      </c>
      <c r="I7345" s="8">
        <f t="shared" si="570"/>
        <v>964882</v>
      </c>
      <c r="J7345" s="8">
        <f t="shared" si="571"/>
        <v>105471</v>
      </c>
      <c r="K7345" s="8">
        <f t="shared" si="572"/>
        <v>228679</v>
      </c>
      <c r="L7345" s="8">
        <f t="shared" si="573"/>
        <v>188399</v>
      </c>
      <c r="M7345" s="8">
        <f t="shared" si="574"/>
        <v>12743</v>
      </c>
    </row>
    <row r="7346" spans="1:13" x14ac:dyDescent="0.2">
      <c r="A7346" t="s">
        <v>59</v>
      </c>
      <c r="B7346" t="s">
        <v>58</v>
      </c>
      <c r="C7346">
        <v>2015</v>
      </c>
      <c r="D7346" t="s">
        <v>95</v>
      </c>
      <c r="E7346" t="s">
        <v>16</v>
      </c>
      <c r="F7346" t="s">
        <v>17</v>
      </c>
      <c r="G7346" t="s">
        <v>65</v>
      </c>
      <c r="H7346" s="2">
        <v>2554</v>
      </c>
      <c r="I7346" s="8">
        <f t="shared" si="570"/>
        <v>995380.8</v>
      </c>
      <c r="J7346" s="8">
        <f t="shared" si="571"/>
        <v>75499.39999999998</v>
      </c>
      <c r="K7346" s="8">
        <f t="shared" si="572"/>
        <v>256003.99999999994</v>
      </c>
      <c r="L7346" s="8">
        <f t="shared" si="573"/>
        <v>210198.59999999995</v>
      </c>
      <c r="M7346" s="8">
        <f t="shared" si="574"/>
        <v>13338</v>
      </c>
    </row>
    <row r="7347" spans="1:13" x14ac:dyDescent="0.2">
      <c r="A7347" t="s">
        <v>59</v>
      </c>
      <c r="B7347" t="s">
        <v>58</v>
      </c>
      <c r="C7347">
        <v>2015</v>
      </c>
      <c r="D7347" t="s">
        <v>95</v>
      </c>
      <c r="E7347" t="s">
        <v>16</v>
      </c>
      <c r="F7347" t="s">
        <v>18</v>
      </c>
      <c r="G7347" t="s">
        <v>66</v>
      </c>
      <c r="H7347" s="2">
        <v>2094.1999999999998</v>
      </c>
      <c r="I7347" s="8">
        <f t="shared" si="570"/>
        <v>995380.8</v>
      </c>
      <c r="J7347" s="8">
        <f t="shared" si="571"/>
        <v>75499.39999999998</v>
      </c>
      <c r="K7347" s="8">
        <f t="shared" si="572"/>
        <v>256003.99999999994</v>
      </c>
      <c r="L7347" s="8">
        <f t="shared" si="573"/>
        <v>210198.59999999995</v>
      </c>
      <c r="M7347" s="8">
        <f t="shared" si="574"/>
        <v>11226.800000000001</v>
      </c>
    </row>
    <row r="7348" spans="1:13" x14ac:dyDescent="0.2">
      <c r="A7348" t="s">
        <v>59</v>
      </c>
      <c r="B7348" t="s">
        <v>58</v>
      </c>
      <c r="C7348">
        <v>2015</v>
      </c>
      <c r="D7348" t="s">
        <v>95</v>
      </c>
      <c r="E7348" t="s">
        <v>16</v>
      </c>
      <c r="F7348" t="s">
        <v>19</v>
      </c>
      <c r="G7348" t="s">
        <v>67</v>
      </c>
      <c r="H7348" s="2">
        <v>1716.4</v>
      </c>
      <c r="I7348" s="8">
        <f t="shared" si="570"/>
        <v>995380.8</v>
      </c>
      <c r="J7348" s="8">
        <f t="shared" si="571"/>
        <v>75499.39999999998</v>
      </c>
      <c r="K7348" s="8">
        <f t="shared" si="572"/>
        <v>256003.99999999994</v>
      </c>
      <c r="L7348" s="8">
        <f t="shared" si="573"/>
        <v>210198.59999999995</v>
      </c>
      <c r="M7348" s="8">
        <f t="shared" si="574"/>
        <v>8509.5999999999985</v>
      </c>
    </row>
    <row r="7349" spans="1:13" x14ac:dyDescent="0.2">
      <c r="A7349" t="s">
        <v>59</v>
      </c>
      <c r="B7349" t="s">
        <v>58</v>
      </c>
      <c r="C7349">
        <v>2015</v>
      </c>
      <c r="D7349" t="s">
        <v>95</v>
      </c>
      <c r="E7349" t="s">
        <v>16</v>
      </c>
      <c r="F7349" t="s">
        <v>20</v>
      </c>
      <c r="G7349" t="s">
        <v>68</v>
      </c>
      <c r="H7349" s="2">
        <v>1905.6</v>
      </c>
      <c r="I7349" s="8">
        <f t="shared" si="570"/>
        <v>995380.8</v>
      </c>
      <c r="J7349" s="8">
        <f t="shared" si="571"/>
        <v>75499.39999999998</v>
      </c>
      <c r="K7349" s="8">
        <f t="shared" si="572"/>
        <v>256003.99999999994</v>
      </c>
      <c r="L7349" s="8">
        <f t="shared" si="573"/>
        <v>210198.59999999995</v>
      </c>
      <c r="M7349" s="8">
        <f t="shared" si="574"/>
        <v>9342</v>
      </c>
    </row>
    <row r="7350" spans="1:13" x14ac:dyDescent="0.2">
      <c r="A7350" t="s">
        <v>59</v>
      </c>
      <c r="B7350" t="s">
        <v>58</v>
      </c>
      <c r="C7350">
        <v>2015</v>
      </c>
      <c r="D7350" t="s">
        <v>95</v>
      </c>
      <c r="E7350" t="s">
        <v>16</v>
      </c>
      <c r="F7350" t="s">
        <v>21</v>
      </c>
      <c r="G7350" t="s">
        <v>69</v>
      </c>
      <c r="H7350" s="2">
        <v>5038</v>
      </c>
      <c r="I7350" s="8">
        <f t="shared" si="570"/>
        <v>995380.8</v>
      </c>
      <c r="J7350" s="8">
        <f t="shared" si="571"/>
        <v>75499.39999999998</v>
      </c>
      <c r="K7350" s="8">
        <f t="shared" si="572"/>
        <v>256003.99999999994</v>
      </c>
      <c r="L7350" s="8">
        <f t="shared" si="573"/>
        <v>210198.59999999995</v>
      </c>
      <c r="M7350" s="8">
        <f t="shared" si="574"/>
        <v>23871.8</v>
      </c>
    </row>
    <row r="7351" spans="1:13" x14ac:dyDescent="0.2">
      <c r="A7351" t="s">
        <v>59</v>
      </c>
      <c r="B7351" t="s">
        <v>58</v>
      </c>
      <c r="C7351">
        <v>2015</v>
      </c>
      <c r="D7351" t="s">
        <v>95</v>
      </c>
      <c r="E7351" t="s">
        <v>16</v>
      </c>
      <c r="F7351" t="s">
        <v>22</v>
      </c>
      <c r="G7351" t="s">
        <v>70</v>
      </c>
      <c r="H7351" s="2">
        <v>2171.1999999999998</v>
      </c>
      <c r="I7351" s="8">
        <f t="shared" si="570"/>
        <v>995380.8</v>
      </c>
      <c r="J7351" s="8">
        <f t="shared" si="571"/>
        <v>75499.39999999998</v>
      </c>
      <c r="K7351" s="8">
        <f t="shared" si="572"/>
        <v>256003.99999999994</v>
      </c>
      <c r="L7351" s="8">
        <f t="shared" si="573"/>
        <v>210198.59999999995</v>
      </c>
      <c r="M7351" s="8">
        <f t="shared" si="574"/>
        <v>9211.2000000000007</v>
      </c>
    </row>
    <row r="7352" spans="1:13" x14ac:dyDescent="0.2">
      <c r="A7352" t="s">
        <v>59</v>
      </c>
      <c r="B7352" t="s">
        <v>58</v>
      </c>
      <c r="C7352">
        <v>2015</v>
      </c>
      <c r="D7352" t="s">
        <v>95</v>
      </c>
      <c r="E7352" t="s">
        <v>23</v>
      </c>
      <c r="F7352" t="s">
        <v>24</v>
      </c>
      <c r="G7352" t="s">
        <v>71</v>
      </c>
      <c r="H7352" s="2">
        <v>23368</v>
      </c>
      <c r="I7352" s="8">
        <f t="shared" si="570"/>
        <v>995380.8</v>
      </c>
      <c r="J7352" s="8">
        <f t="shared" si="571"/>
        <v>694959.6</v>
      </c>
      <c r="K7352" s="8">
        <f t="shared" si="572"/>
        <v>256003.99999999994</v>
      </c>
      <c r="L7352" s="8">
        <f t="shared" si="573"/>
        <v>210198.59999999995</v>
      </c>
      <c r="M7352" s="8">
        <f t="shared" si="574"/>
        <v>111426</v>
      </c>
    </row>
    <row r="7353" spans="1:13" x14ac:dyDescent="0.2">
      <c r="A7353" t="s">
        <v>59</v>
      </c>
      <c r="B7353" t="s">
        <v>58</v>
      </c>
      <c r="C7353">
        <v>2015</v>
      </c>
      <c r="D7353" t="s">
        <v>95</v>
      </c>
      <c r="E7353" t="s">
        <v>23</v>
      </c>
      <c r="F7353" t="s">
        <v>25</v>
      </c>
      <c r="G7353" t="s">
        <v>72</v>
      </c>
      <c r="H7353" s="2">
        <v>23686</v>
      </c>
      <c r="I7353" s="8">
        <f t="shared" si="570"/>
        <v>995380.8</v>
      </c>
      <c r="J7353" s="8">
        <f t="shared" si="571"/>
        <v>694959.6</v>
      </c>
      <c r="K7353" s="8">
        <f t="shared" si="572"/>
        <v>256003.99999999994</v>
      </c>
      <c r="L7353" s="8">
        <f t="shared" si="573"/>
        <v>210198.59999999995</v>
      </c>
      <c r="M7353" s="8">
        <f t="shared" si="574"/>
        <v>143928</v>
      </c>
    </row>
    <row r="7354" spans="1:13" x14ac:dyDescent="0.2">
      <c r="A7354" t="s">
        <v>59</v>
      </c>
      <c r="B7354" t="s">
        <v>58</v>
      </c>
      <c r="C7354">
        <v>2015</v>
      </c>
      <c r="D7354" t="s">
        <v>95</v>
      </c>
      <c r="E7354" t="s">
        <v>23</v>
      </c>
      <c r="F7354" t="s">
        <v>26</v>
      </c>
      <c r="G7354" t="s">
        <v>73</v>
      </c>
      <c r="H7354" s="2">
        <v>12700.4</v>
      </c>
      <c r="I7354" s="8">
        <f t="shared" si="570"/>
        <v>995380.8</v>
      </c>
      <c r="J7354" s="8">
        <f t="shared" si="571"/>
        <v>694959.6</v>
      </c>
      <c r="K7354" s="8">
        <f t="shared" si="572"/>
        <v>256003.99999999994</v>
      </c>
      <c r="L7354" s="8">
        <f t="shared" si="573"/>
        <v>210198.59999999995</v>
      </c>
      <c r="M7354" s="8">
        <f t="shared" si="574"/>
        <v>53346.2</v>
      </c>
    </row>
    <row r="7355" spans="1:13" x14ac:dyDescent="0.2">
      <c r="A7355" t="s">
        <v>59</v>
      </c>
      <c r="B7355" t="s">
        <v>58</v>
      </c>
      <c r="C7355">
        <v>2015</v>
      </c>
      <c r="D7355" t="s">
        <v>95</v>
      </c>
      <c r="E7355" t="s">
        <v>23</v>
      </c>
      <c r="F7355" t="s">
        <v>27</v>
      </c>
      <c r="G7355" t="s">
        <v>74</v>
      </c>
      <c r="H7355" s="2">
        <v>29711.200000000001</v>
      </c>
      <c r="I7355" s="8">
        <f t="shared" si="570"/>
        <v>995380.8</v>
      </c>
      <c r="J7355" s="8">
        <f t="shared" si="571"/>
        <v>694959.6</v>
      </c>
      <c r="K7355" s="8">
        <f t="shared" si="572"/>
        <v>256003.99999999994</v>
      </c>
      <c r="L7355" s="8">
        <f t="shared" si="573"/>
        <v>210198.59999999995</v>
      </c>
      <c r="M7355" s="8">
        <f t="shared" si="574"/>
        <v>134842</v>
      </c>
    </row>
    <row r="7356" spans="1:13" x14ac:dyDescent="0.2">
      <c r="A7356" t="s">
        <v>59</v>
      </c>
      <c r="B7356" t="s">
        <v>58</v>
      </c>
      <c r="C7356">
        <v>2015</v>
      </c>
      <c r="D7356" t="s">
        <v>95</v>
      </c>
      <c r="E7356" t="s">
        <v>23</v>
      </c>
      <c r="F7356" t="s">
        <v>28</v>
      </c>
      <c r="G7356" t="s">
        <v>75</v>
      </c>
      <c r="H7356" s="2">
        <v>25633.4</v>
      </c>
      <c r="I7356" s="8">
        <f t="shared" si="570"/>
        <v>995380.8</v>
      </c>
      <c r="J7356" s="8">
        <f t="shared" si="571"/>
        <v>694959.6</v>
      </c>
      <c r="K7356" s="8">
        <f t="shared" si="572"/>
        <v>256003.99999999994</v>
      </c>
      <c r="L7356" s="8">
        <f t="shared" si="573"/>
        <v>210198.59999999995</v>
      </c>
      <c r="M7356" s="8">
        <f t="shared" si="574"/>
        <v>110319.40000000001</v>
      </c>
    </row>
    <row r="7357" spans="1:13" x14ac:dyDescent="0.2">
      <c r="A7357" t="s">
        <v>59</v>
      </c>
      <c r="B7357" t="s">
        <v>58</v>
      </c>
      <c r="C7357">
        <v>2015</v>
      </c>
      <c r="D7357" t="s">
        <v>95</v>
      </c>
      <c r="E7357" t="s">
        <v>23</v>
      </c>
      <c r="F7357" t="s">
        <v>29</v>
      </c>
      <c r="G7357" t="s">
        <v>76</v>
      </c>
      <c r="H7357" s="2">
        <v>32990</v>
      </c>
      <c r="I7357" s="8">
        <f t="shared" si="570"/>
        <v>995380.8</v>
      </c>
      <c r="J7357" s="8">
        <f t="shared" si="571"/>
        <v>694959.6</v>
      </c>
      <c r="K7357" s="8">
        <f t="shared" si="572"/>
        <v>256003.99999999994</v>
      </c>
      <c r="L7357" s="8">
        <f t="shared" si="573"/>
        <v>210198.59999999995</v>
      </c>
      <c r="M7357" s="8">
        <f t="shared" si="574"/>
        <v>141098</v>
      </c>
    </row>
    <row r="7358" spans="1:13" x14ac:dyDescent="0.2">
      <c r="A7358" t="s">
        <v>59</v>
      </c>
      <c r="B7358" t="s">
        <v>58</v>
      </c>
      <c r="C7358">
        <v>2015</v>
      </c>
      <c r="D7358" t="s">
        <v>95</v>
      </c>
      <c r="E7358" t="s">
        <v>30</v>
      </c>
      <c r="F7358" t="s">
        <v>31</v>
      </c>
      <c r="G7358" t="s">
        <v>77</v>
      </c>
      <c r="H7358" s="2">
        <v>3416.8</v>
      </c>
      <c r="I7358" s="8">
        <f t="shared" si="570"/>
        <v>995380.8</v>
      </c>
      <c r="J7358" s="8">
        <f t="shared" si="571"/>
        <v>116239.8</v>
      </c>
      <c r="K7358" s="8">
        <f t="shared" si="572"/>
        <v>256003.99999999994</v>
      </c>
      <c r="L7358" s="8">
        <f t="shared" si="573"/>
        <v>210198.59999999995</v>
      </c>
      <c r="M7358" s="8">
        <f t="shared" si="574"/>
        <v>17258</v>
      </c>
    </row>
    <row r="7359" spans="1:13" x14ac:dyDescent="0.2">
      <c r="A7359" t="s">
        <v>59</v>
      </c>
      <c r="B7359" t="s">
        <v>58</v>
      </c>
      <c r="C7359">
        <v>2015</v>
      </c>
      <c r="D7359" t="s">
        <v>95</v>
      </c>
      <c r="E7359" t="s">
        <v>30</v>
      </c>
      <c r="F7359" t="s">
        <v>32</v>
      </c>
      <c r="G7359" t="s">
        <v>78</v>
      </c>
      <c r="H7359" s="2">
        <v>3811.4</v>
      </c>
      <c r="I7359" s="8">
        <f t="shared" si="570"/>
        <v>995380.8</v>
      </c>
      <c r="J7359" s="8">
        <f t="shared" si="571"/>
        <v>116239.8</v>
      </c>
      <c r="K7359" s="8">
        <f t="shared" si="572"/>
        <v>256003.99999999994</v>
      </c>
      <c r="L7359" s="8">
        <f t="shared" si="573"/>
        <v>210198.59999999995</v>
      </c>
      <c r="M7359" s="8">
        <f t="shared" si="574"/>
        <v>18198.800000000003</v>
      </c>
    </row>
    <row r="7360" spans="1:13" x14ac:dyDescent="0.2">
      <c r="A7360" t="s">
        <v>59</v>
      </c>
      <c r="B7360" t="s">
        <v>58</v>
      </c>
      <c r="C7360">
        <v>2015</v>
      </c>
      <c r="D7360" t="s">
        <v>95</v>
      </c>
      <c r="E7360" t="s">
        <v>30</v>
      </c>
      <c r="F7360" t="s">
        <v>33</v>
      </c>
      <c r="G7360" t="s">
        <v>79</v>
      </c>
      <c r="H7360" s="2">
        <v>3770.8</v>
      </c>
      <c r="I7360" s="8">
        <f t="shared" si="570"/>
        <v>995380.8</v>
      </c>
      <c r="J7360" s="8">
        <f t="shared" si="571"/>
        <v>116239.8</v>
      </c>
      <c r="K7360" s="8">
        <f t="shared" si="572"/>
        <v>256003.99999999994</v>
      </c>
      <c r="L7360" s="8">
        <f t="shared" si="573"/>
        <v>210198.59999999995</v>
      </c>
      <c r="M7360" s="8">
        <f t="shared" si="574"/>
        <v>19889.400000000001</v>
      </c>
    </row>
    <row r="7361" spans="1:13" x14ac:dyDescent="0.2">
      <c r="A7361" t="s">
        <v>59</v>
      </c>
      <c r="B7361" t="s">
        <v>58</v>
      </c>
      <c r="C7361">
        <v>2015</v>
      </c>
      <c r="D7361" t="s">
        <v>95</v>
      </c>
      <c r="E7361" t="s">
        <v>30</v>
      </c>
      <c r="F7361" t="s">
        <v>34</v>
      </c>
      <c r="G7361" t="s">
        <v>80</v>
      </c>
      <c r="H7361" s="2">
        <v>3881.4</v>
      </c>
      <c r="I7361" s="8">
        <f t="shared" si="570"/>
        <v>995380.8</v>
      </c>
      <c r="J7361" s="8">
        <f t="shared" si="571"/>
        <v>116239.8</v>
      </c>
      <c r="K7361" s="8">
        <f t="shared" si="572"/>
        <v>256003.99999999994</v>
      </c>
      <c r="L7361" s="8">
        <f t="shared" si="573"/>
        <v>210198.59999999995</v>
      </c>
      <c r="M7361" s="8">
        <f t="shared" si="574"/>
        <v>18431.8</v>
      </c>
    </row>
    <row r="7362" spans="1:13" x14ac:dyDescent="0.2">
      <c r="A7362" t="s">
        <v>59</v>
      </c>
      <c r="B7362" t="s">
        <v>58</v>
      </c>
      <c r="C7362">
        <v>2015</v>
      </c>
      <c r="D7362" t="s">
        <v>95</v>
      </c>
      <c r="E7362" t="s">
        <v>30</v>
      </c>
      <c r="F7362" t="s">
        <v>35</v>
      </c>
      <c r="G7362" t="s">
        <v>81</v>
      </c>
      <c r="H7362" s="2">
        <v>3949.6</v>
      </c>
      <c r="I7362" s="8">
        <f t="shared" ref="I7362:I7425" si="575">SUMIFS(H:H,C:C,C7362,D:D,D7362)</f>
        <v>995380.8</v>
      </c>
      <c r="J7362" s="8">
        <f t="shared" ref="J7362:J7425" si="576">SUMIFS(H:H,E:E,E7362,D:D,D7362,C:C,C7362)</f>
        <v>116239.8</v>
      </c>
      <c r="K7362" s="8">
        <f t="shared" si="572"/>
        <v>256003.99999999994</v>
      </c>
      <c r="L7362" s="8">
        <f t="shared" si="573"/>
        <v>210198.59999999995</v>
      </c>
      <c r="M7362" s="8">
        <f t="shared" si="574"/>
        <v>18771.999999999996</v>
      </c>
    </row>
    <row r="7363" spans="1:13" x14ac:dyDescent="0.2">
      <c r="A7363" t="s">
        <v>59</v>
      </c>
      <c r="B7363" t="s">
        <v>58</v>
      </c>
      <c r="C7363">
        <v>2015</v>
      </c>
      <c r="D7363" t="s">
        <v>95</v>
      </c>
      <c r="E7363" t="s">
        <v>30</v>
      </c>
      <c r="F7363" t="s">
        <v>36</v>
      </c>
      <c r="G7363" t="s">
        <v>82</v>
      </c>
      <c r="H7363" s="2">
        <v>5006</v>
      </c>
      <c r="I7363" s="8">
        <f t="shared" si="575"/>
        <v>995380.8</v>
      </c>
      <c r="J7363" s="8">
        <f t="shared" si="576"/>
        <v>116239.8</v>
      </c>
      <c r="K7363" s="8">
        <f t="shared" ref="K7363:K7426" si="577">SUMIFS(H:H,B:B,B7363,C:C,C7363,D:D,D7363)</f>
        <v>256003.99999999994</v>
      </c>
      <c r="L7363" s="8">
        <f t="shared" ref="L7363:L7426" si="578">SUMIFS(H:H,A:A,A7363,C:C,C7363,D:D,D7363)</f>
        <v>210198.59999999995</v>
      </c>
      <c r="M7363" s="8">
        <f t="shared" ref="M7363:M7426" si="579">SUMIFS(H:H,G:G,G7363,D:D,D7363,C:C,C7363)</f>
        <v>23689.799999999996</v>
      </c>
    </row>
    <row r="7364" spans="1:13" x14ac:dyDescent="0.2">
      <c r="A7364" t="s">
        <v>59</v>
      </c>
      <c r="B7364" t="s">
        <v>58</v>
      </c>
      <c r="C7364">
        <v>2015</v>
      </c>
      <c r="D7364" t="s">
        <v>95</v>
      </c>
      <c r="E7364" t="s">
        <v>37</v>
      </c>
      <c r="F7364" t="s">
        <v>38</v>
      </c>
      <c r="G7364" t="s">
        <v>83</v>
      </c>
      <c r="H7364" s="2">
        <v>3932</v>
      </c>
      <c r="I7364" s="8">
        <f t="shared" si="575"/>
        <v>995380.8</v>
      </c>
      <c r="J7364" s="8">
        <f t="shared" si="576"/>
        <v>108681.99999999999</v>
      </c>
      <c r="K7364" s="8">
        <f t="shared" si="577"/>
        <v>256003.99999999994</v>
      </c>
      <c r="L7364" s="8">
        <f t="shared" si="578"/>
        <v>210198.59999999995</v>
      </c>
      <c r="M7364" s="8">
        <f t="shared" si="579"/>
        <v>20036.200000000004</v>
      </c>
    </row>
    <row r="7365" spans="1:13" x14ac:dyDescent="0.2">
      <c r="A7365" t="s">
        <v>59</v>
      </c>
      <c r="B7365" t="s">
        <v>58</v>
      </c>
      <c r="C7365">
        <v>2015</v>
      </c>
      <c r="D7365" t="s">
        <v>95</v>
      </c>
      <c r="E7365" t="s">
        <v>37</v>
      </c>
      <c r="F7365" t="s">
        <v>39</v>
      </c>
      <c r="G7365" t="s">
        <v>84</v>
      </c>
      <c r="H7365" s="2">
        <v>3971.8</v>
      </c>
      <c r="I7365" s="8">
        <f t="shared" si="575"/>
        <v>995380.8</v>
      </c>
      <c r="J7365" s="8">
        <f t="shared" si="576"/>
        <v>108681.99999999999</v>
      </c>
      <c r="K7365" s="8">
        <f t="shared" si="577"/>
        <v>256003.99999999994</v>
      </c>
      <c r="L7365" s="8">
        <f t="shared" si="578"/>
        <v>210198.59999999995</v>
      </c>
      <c r="M7365" s="8">
        <f t="shared" si="579"/>
        <v>19552</v>
      </c>
    </row>
    <row r="7366" spans="1:13" x14ac:dyDescent="0.2">
      <c r="A7366" t="s">
        <v>59</v>
      </c>
      <c r="B7366" t="s">
        <v>58</v>
      </c>
      <c r="C7366">
        <v>2015</v>
      </c>
      <c r="D7366" t="s">
        <v>95</v>
      </c>
      <c r="E7366" t="s">
        <v>37</v>
      </c>
      <c r="F7366" t="s">
        <v>40</v>
      </c>
      <c r="G7366" t="s">
        <v>85</v>
      </c>
      <c r="H7366" s="2">
        <v>3491.8</v>
      </c>
      <c r="I7366" s="8">
        <f t="shared" si="575"/>
        <v>995380.8</v>
      </c>
      <c r="J7366" s="8">
        <f t="shared" si="576"/>
        <v>108681.99999999999</v>
      </c>
      <c r="K7366" s="8">
        <f t="shared" si="577"/>
        <v>256003.99999999994</v>
      </c>
      <c r="L7366" s="8">
        <f t="shared" si="578"/>
        <v>210198.59999999995</v>
      </c>
      <c r="M7366" s="8">
        <f t="shared" si="579"/>
        <v>16584.2</v>
      </c>
    </row>
    <row r="7367" spans="1:13" x14ac:dyDescent="0.2">
      <c r="A7367" t="s">
        <v>59</v>
      </c>
      <c r="B7367" t="s">
        <v>58</v>
      </c>
      <c r="C7367">
        <v>2015</v>
      </c>
      <c r="D7367" t="s">
        <v>95</v>
      </c>
      <c r="E7367" t="s">
        <v>37</v>
      </c>
      <c r="F7367" t="s">
        <v>41</v>
      </c>
      <c r="G7367" t="s">
        <v>86</v>
      </c>
      <c r="H7367" s="2">
        <v>4316</v>
      </c>
      <c r="I7367" s="8">
        <f t="shared" si="575"/>
        <v>995380.8</v>
      </c>
      <c r="J7367" s="8">
        <f t="shared" si="576"/>
        <v>108681.99999999999</v>
      </c>
      <c r="K7367" s="8">
        <f t="shared" si="577"/>
        <v>256003.99999999994</v>
      </c>
      <c r="L7367" s="8">
        <f t="shared" si="578"/>
        <v>210198.59999999995</v>
      </c>
      <c r="M7367" s="8">
        <f t="shared" si="579"/>
        <v>19638</v>
      </c>
    </row>
    <row r="7368" spans="1:13" x14ac:dyDescent="0.2">
      <c r="A7368" t="s">
        <v>59</v>
      </c>
      <c r="B7368" t="s">
        <v>58</v>
      </c>
      <c r="C7368">
        <v>2015</v>
      </c>
      <c r="D7368" t="s">
        <v>95</v>
      </c>
      <c r="E7368" t="s">
        <v>37</v>
      </c>
      <c r="F7368" t="s">
        <v>42</v>
      </c>
      <c r="G7368" t="s">
        <v>87</v>
      </c>
      <c r="H7368" s="2">
        <v>4262.2</v>
      </c>
      <c r="I7368" s="8">
        <f t="shared" si="575"/>
        <v>995380.8</v>
      </c>
      <c r="J7368" s="8">
        <f t="shared" si="576"/>
        <v>108681.99999999999</v>
      </c>
      <c r="K7368" s="8">
        <f t="shared" si="577"/>
        <v>256003.99999999994</v>
      </c>
      <c r="L7368" s="8">
        <f t="shared" si="578"/>
        <v>210198.59999999995</v>
      </c>
      <c r="M7368" s="8">
        <f t="shared" si="579"/>
        <v>20265.199999999997</v>
      </c>
    </row>
    <row r="7369" spans="1:13" x14ac:dyDescent="0.2">
      <c r="A7369" t="s">
        <v>59</v>
      </c>
      <c r="B7369" t="s">
        <v>58</v>
      </c>
      <c r="C7369">
        <v>2015</v>
      </c>
      <c r="D7369" t="s">
        <v>95</v>
      </c>
      <c r="E7369" t="s">
        <v>37</v>
      </c>
      <c r="F7369" t="s">
        <v>43</v>
      </c>
      <c r="G7369" t="s">
        <v>88</v>
      </c>
      <c r="H7369" s="2">
        <v>2820.4</v>
      </c>
      <c r="I7369" s="8">
        <f t="shared" si="575"/>
        <v>995380.8</v>
      </c>
      <c r="J7369" s="8">
        <f t="shared" si="576"/>
        <v>108681.99999999999</v>
      </c>
      <c r="K7369" s="8">
        <f t="shared" si="577"/>
        <v>256003.99999999994</v>
      </c>
      <c r="L7369" s="8">
        <f t="shared" si="578"/>
        <v>210198.59999999995</v>
      </c>
      <c r="M7369" s="8">
        <f t="shared" si="579"/>
        <v>12606.400000000001</v>
      </c>
    </row>
    <row r="7370" spans="1:13" x14ac:dyDescent="0.2">
      <c r="A7370" t="s">
        <v>59</v>
      </c>
      <c r="B7370" t="s">
        <v>58</v>
      </c>
      <c r="C7370">
        <v>2015</v>
      </c>
      <c r="D7370" t="s">
        <v>96</v>
      </c>
      <c r="E7370" t="s">
        <v>16</v>
      </c>
      <c r="F7370" t="s">
        <v>17</v>
      </c>
      <c r="G7370" t="s">
        <v>65</v>
      </c>
      <c r="H7370" s="2">
        <v>3195.4</v>
      </c>
      <c r="I7370" s="8">
        <f t="shared" si="575"/>
        <v>1007634.2000000002</v>
      </c>
      <c r="J7370" s="8">
        <f t="shared" si="576"/>
        <v>76428.900000000009</v>
      </c>
      <c r="K7370" s="8">
        <f t="shared" si="577"/>
        <v>255412.00000000003</v>
      </c>
      <c r="L7370" s="8">
        <f t="shared" si="578"/>
        <v>203655.90000000002</v>
      </c>
      <c r="M7370" s="8">
        <f t="shared" si="579"/>
        <v>14689.899999999998</v>
      </c>
    </row>
    <row r="7371" spans="1:13" x14ac:dyDescent="0.2">
      <c r="A7371" t="s">
        <v>59</v>
      </c>
      <c r="B7371" t="s">
        <v>58</v>
      </c>
      <c r="C7371">
        <v>2015</v>
      </c>
      <c r="D7371" t="s">
        <v>96</v>
      </c>
      <c r="E7371" t="s">
        <v>16</v>
      </c>
      <c r="F7371" t="s">
        <v>18</v>
      </c>
      <c r="G7371" t="s">
        <v>66</v>
      </c>
      <c r="H7371" s="2">
        <v>1993.9</v>
      </c>
      <c r="I7371" s="8">
        <f t="shared" si="575"/>
        <v>1007634.2000000002</v>
      </c>
      <c r="J7371" s="8">
        <f t="shared" si="576"/>
        <v>76428.900000000009</v>
      </c>
      <c r="K7371" s="8">
        <f t="shared" si="577"/>
        <v>255412.00000000003</v>
      </c>
      <c r="L7371" s="8">
        <f t="shared" si="578"/>
        <v>203655.90000000002</v>
      </c>
      <c r="M7371" s="8">
        <f t="shared" si="579"/>
        <v>11178</v>
      </c>
    </row>
    <row r="7372" spans="1:13" x14ac:dyDescent="0.2">
      <c r="A7372" t="s">
        <v>59</v>
      </c>
      <c r="B7372" t="s">
        <v>58</v>
      </c>
      <c r="C7372">
        <v>2015</v>
      </c>
      <c r="D7372" t="s">
        <v>96</v>
      </c>
      <c r="E7372" t="s">
        <v>16</v>
      </c>
      <c r="F7372" t="s">
        <v>19</v>
      </c>
      <c r="G7372" t="s">
        <v>67</v>
      </c>
      <c r="H7372" s="2">
        <v>1999.7</v>
      </c>
      <c r="I7372" s="8">
        <f t="shared" si="575"/>
        <v>1007634.2000000002</v>
      </c>
      <c r="J7372" s="8">
        <f t="shared" si="576"/>
        <v>76428.900000000009</v>
      </c>
      <c r="K7372" s="8">
        <f t="shared" si="577"/>
        <v>255412.00000000003</v>
      </c>
      <c r="L7372" s="8">
        <f t="shared" si="578"/>
        <v>203655.90000000002</v>
      </c>
      <c r="M7372" s="8">
        <f t="shared" si="579"/>
        <v>9196.8000000000011</v>
      </c>
    </row>
    <row r="7373" spans="1:13" x14ac:dyDescent="0.2">
      <c r="A7373" t="s">
        <v>59</v>
      </c>
      <c r="B7373" t="s">
        <v>58</v>
      </c>
      <c r="C7373">
        <v>2015</v>
      </c>
      <c r="D7373" t="s">
        <v>96</v>
      </c>
      <c r="E7373" t="s">
        <v>16</v>
      </c>
      <c r="F7373" t="s">
        <v>20</v>
      </c>
      <c r="G7373" t="s">
        <v>68</v>
      </c>
      <c r="H7373" s="2">
        <v>1852.9</v>
      </c>
      <c r="I7373" s="8">
        <f t="shared" si="575"/>
        <v>1007634.2000000002</v>
      </c>
      <c r="J7373" s="8">
        <f t="shared" si="576"/>
        <v>76428.900000000009</v>
      </c>
      <c r="K7373" s="8">
        <f t="shared" si="577"/>
        <v>255412.00000000003</v>
      </c>
      <c r="L7373" s="8">
        <f t="shared" si="578"/>
        <v>203655.90000000002</v>
      </c>
      <c r="M7373" s="8">
        <f t="shared" si="579"/>
        <v>8837.5</v>
      </c>
    </row>
    <row r="7374" spans="1:13" x14ac:dyDescent="0.2">
      <c r="A7374" t="s">
        <v>59</v>
      </c>
      <c r="B7374" t="s">
        <v>58</v>
      </c>
      <c r="C7374">
        <v>2015</v>
      </c>
      <c r="D7374" t="s">
        <v>96</v>
      </c>
      <c r="E7374" t="s">
        <v>16</v>
      </c>
      <c r="F7374" t="s">
        <v>21</v>
      </c>
      <c r="G7374" t="s">
        <v>69</v>
      </c>
      <c r="H7374" s="2">
        <v>5267.6</v>
      </c>
      <c r="I7374" s="8">
        <f t="shared" si="575"/>
        <v>1007634.2000000002</v>
      </c>
      <c r="J7374" s="8">
        <f t="shared" si="576"/>
        <v>76428.900000000009</v>
      </c>
      <c r="K7374" s="8">
        <f t="shared" si="577"/>
        <v>255412.00000000003</v>
      </c>
      <c r="L7374" s="8">
        <f t="shared" si="578"/>
        <v>203655.90000000002</v>
      </c>
      <c r="M7374" s="8">
        <f t="shared" si="579"/>
        <v>22899.9</v>
      </c>
    </row>
    <row r="7375" spans="1:13" x14ac:dyDescent="0.2">
      <c r="A7375" t="s">
        <v>59</v>
      </c>
      <c r="B7375" t="s">
        <v>58</v>
      </c>
      <c r="C7375">
        <v>2015</v>
      </c>
      <c r="D7375" t="s">
        <v>96</v>
      </c>
      <c r="E7375" t="s">
        <v>16</v>
      </c>
      <c r="F7375" t="s">
        <v>22</v>
      </c>
      <c r="G7375" t="s">
        <v>70</v>
      </c>
      <c r="H7375" s="2">
        <v>2129.1</v>
      </c>
      <c r="I7375" s="8">
        <f t="shared" si="575"/>
        <v>1007634.2000000002</v>
      </c>
      <c r="J7375" s="8">
        <f t="shared" si="576"/>
        <v>76428.900000000009</v>
      </c>
      <c r="K7375" s="8">
        <f t="shared" si="577"/>
        <v>255412.00000000003</v>
      </c>
      <c r="L7375" s="8">
        <f t="shared" si="578"/>
        <v>203655.90000000002</v>
      </c>
      <c r="M7375" s="8">
        <f t="shared" si="579"/>
        <v>9626.7999999999993</v>
      </c>
    </row>
    <row r="7376" spans="1:13" x14ac:dyDescent="0.2">
      <c r="A7376" t="s">
        <v>59</v>
      </c>
      <c r="B7376" t="s">
        <v>58</v>
      </c>
      <c r="C7376">
        <v>2015</v>
      </c>
      <c r="D7376" t="s">
        <v>96</v>
      </c>
      <c r="E7376" t="s">
        <v>23</v>
      </c>
      <c r="F7376" t="s">
        <v>24</v>
      </c>
      <c r="G7376" t="s">
        <v>71</v>
      </c>
      <c r="H7376" s="2">
        <v>17882</v>
      </c>
      <c r="I7376" s="8">
        <f t="shared" si="575"/>
        <v>1007634.2000000002</v>
      </c>
      <c r="J7376" s="8">
        <f t="shared" si="576"/>
        <v>696468.49999999988</v>
      </c>
      <c r="K7376" s="8">
        <f t="shared" si="577"/>
        <v>255412.00000000003</v>
      </c>
      <c r="L7376" s="8">
        <f t="shared" si="578"/>
        <v>203655.90000000002</v>
      </c>
      <c r="M7376" s="8">
        <f t="shared" si="579"/>
        <v>120757</v>
      </c>
    </row>
    <row r="7377" spans="1:13" x14ac:dyDescent="0.2">
      <c r="A7377" t="s">
        <v>59</v>
      </c>
      <c r="B7377" t="s">
        <v>58</v>
      </c>
      <c r="C7377">
        <v>2015</v>
      </c>
      <c r="D7377" t="s">
        <v>96</v>
      </c>
      <c r="E7377" t="s">
        <v>23</v>
      </c>
      <c r="F7377" t="s">
        <v>25</v>
      </c>
      <c r="G7377" t="s">
        <v>72</v>
      </c>
      <c r="H7377" s="2">
        <v>36219</v>
      </c>
      <c r="I7377" s="8">
        <f t="shared" si="575"/>
        <v>1007634.2000000002</v>
      </c>
      <c r="J7377" s="8">
        <f t="shared" si="576"/>
        <v>696468.49999999988</v>
      </c>
      <c r="K7377" s="8">
        <f t="shared" si="577"/>
        <v>255412.00000000003</v>
      </c>
      <c r="L7377" s="8">
        <f t="shared" si="578"/>
        <v>203655.90000000002</v>
      </c>
      <c r="M7377" s="8">
        <f t="shared" si="579"/>
        <v>144740</v>
      </c>
    </row>
    <row r="7378" spans="1:13" x14ac:dyDescent="0.2">
      <c r="A7378" t="s">
        <v>59</v>
      </c>
      <c r="B7378" t="s">
        <v>58</v>
      </c>
      <c r="C7378">
        <v>2015</v>
      </c>
      <c r="D7378" t="s">
        <v>96</v>
      </c>
      <c r="E7378" t="s">
        <v>23</v>
      </c>
      <c r="F7378" t="s">
        <v>26</v>
      </c>
      <c r="G7378" t="s">
        <v>73</v>
      </c>
      <c r="H7378" s="2">
        <v>11491.1</v>
      </c>
      <c r="I7378" s="8">
        <f t="shared" si="575"/>
        <v>1007634.2000000002</v>
      </c>
      <c r="J7378" s="8">
        <f t="shared" si="576"/>
        <v>696468.49999999988</v>
      </c>
      <c r="K7378" s="8">
        <f t="shared" si="577"/>
        <v>255412.00000000003</v>
      </c>
      <c r="L7378" s="8">
        <f t="shared" si="578"/>
        <v>203655.90000000002</v>
      </c>
      <c r="M7378" s="8">
        <f t="shared" si="579"/>
        <v>50980.799999999996</v>
      </c>
    </row>
    <row r="7379" spans="1:13" x14ac:dyDescent="0.2">
      <c r="A7379" t="s">
        <v>59</v>
      </c>
      <c r="B7379" t="s">
        <v>58</v>
      </c>
      <c r="C7379">
        <v>2015</v>
      </c>
      <c r="D7379" t="s">
        <v>96</v>
      </c>
      <c r="E7379" t="s">
        <v>23</v>
      </c>
      <c r="F7379" t="s">
        <v>27</v>
      </c>
      <c r="G7379" t="s">
        <v>74</v>
      </c>
      <c r="H7379" s="2">
        <v>25448.400000000001</v>
      </c>
      <c r="I7379" s="8">
        <f t="shared" si="575"/>
        <v>1007634.2000000002</v>
      </c>
      <c r="J7379" s="8">
        <f t="shared" si="576"/>
        <v>696468.49999999988</v>
      </c>
      <c r="K7379" s="8">
        <f t="shared" si="577"/>
        <v>255412.00000000003</v>
      </c>
      <c r="L7379" s="8">
        <f t="shared" si="578"/>
        <v>203655.90000000002</v>
      </c>
      <c r="M7379" s="8">
        <f t="shared" si="579"/>
        <v>124617.20000000001</v>
      </c>
    </row>
    <row r="7380" spans="1:13" x14ac:dyDescent="0.2">
      <c r="A7380" t="s">
        <v>59</v>
      </c>
      <c r="B7380" t="s">
        <v>58</v>
      </c>
      <c r="C7380">
        <v>2015</v>
      </c>
      <c r="D7380" t="s">
        <v>96</v>
      </c>
      <c r="E7380" t="s">
        <v>23</v>
      </c>
      <c r="F7380" t="s">
        <v>28</v>
      </c>
      <c r="G7380" t="s">
        <v>75</v>
      </c>
      <c r="H7380" s="2">
        <v>18539</v>
      </c>
      <c r="I7380" s="8">
        <f t="shared" si="575"/>
        <v>1007634.2000000002</v>
      </c>
      <c r="J7380" s="8">
        <f t="shared" si="576"/>
        <v>696468.49999999988</v>
      </c>
      <c r="K7380" s="8">
        <f t="shared" si="577"/>
        <v>255412.00000000003</v>
      </c>
      <c r="L7380" s="8">
        <f t="shared" si="578"/>
        <v>203655.90000000002</v>
      </c>
      <c r="M7380" s="8">
        <f t="shared" si="579"/>
        <v>100635.5</v>
      </c>
    </row>
    <row r="7381" spans="1:13" x14ac:dyDescent="0.2">
      <c r="A7381" t="s">
        <v>59</v>
      </c>
      <c r="B7381" t="s">
        <v>58</v>
      </c>
      <c r="C7381">
        <v>2015</v>
      </c>
      <c r="D7381" t="s">
        <v>96</v>
      </c>
      <c r="E7381" t="s">
        <v>23</v>
      </c>
      <c r="F7381" t="s">
        <v>29</v>
      </c>
      <c r="G7381" t="s">
        <v>76</v>
      </c>
      <c r="H7381" s="2">
        <v>30630</v>
      </c>
      <c r="I7381" s="8">
        <f t="shared" si="575"/>
        <v>1007634.2000000002</v>
      </c>
      <c r="J7381" s="8">
        <f t="shared" si="576"/>
        <v>696468.49999999988</v>
      </c>
      <c r="K7381" s="8">
        <f t="shared" si="577"/>
        <v>255412.00000000003</v>
      </c>
      <c r="L7381" s="8">
        <f t="shared" si="578"/>
        <v>203655.90000000002</v>
      </c>
      <c r="M7381" s="8">
        <f t="shared" si="579"/>
        <v>154738</v>
      </c>
    </row>
    <row r="7382" spans="1:13" x14ac:dyDescent="0.2">
      <c r="A7382" t="s">
        <v>59</v>
      </c>
      <c r="B7382" t="s">
        <v>58</v>
      </c>
      <c r="C7382">
        <v>2015</v>
      </c>
      <c r="D7382" t="s">
        <v>96</v>
      </c>
      <c r="E7382" t="s">
        <v>30</v>
      </c>
      <c r="F7382" t="s">
        <v>31</v>
      </c>
      <c r="G7382" t="s">
        <v>77</v>
      </c>
      <c r="H7382" s="2">
        <v>3394.1</v>
      </c>
      <c r="I7382" s="8">
        <f t="shared" si="575"/>
        <v>1007634.2000000002</v>
      </c>
      <c r="J7382" s="8">
        <f t="shared" si="576"/>
        <v>119727.9</v>
      </c>
      <c r="K7382" s="8">
        <f t="shared" si="577"/>
        <v>255412.00000000003</v>
      </c>
      <c r="L7382" s="8">
        <f t="shared" si="578"/>
        <v>203655.90000000002</v>
      </c>
      <c r="M7382" s="8">
        <f t="shared" si="579"/>
        <v>17480.900000000001</v>
      </c>
    </row>
    <row r="7383" spans="1:13" x14ac:dyDescent="0.2">
      <c r="A7383" t="s">
        <v>59</v>
      </c>
      <c r="B7383" t="s">
        <v>58</v>
      </c>
      <c r="C7383">
        <v>2015</v>
      </c>
      <c r="D7383" t="s">
        <v>96</v>
      </c>
      <c r="E7383" t="s">
        <v>30</v>
      </c>
      <c r="F7383" t="s">
        <v>32</v>
      </c>
      <c r="G7383" t="s">
        <v>78</v>
      </c>
      <c r="H7383" s="2">
        <v>3720.1</v>
      </c>
      <c r="I7383" s="8">
        <f t="shared" si="575"/>
        <v>1007634.2000000002</v>
      </c>
      <c r="J7383" s="8">
        <f t="shared" si="576"/>
        <v>119727.9</v>
      </c>
      <c r="K7383" s="8">
        <f t="shared" si="577"/>
        <v>255412.00000000003</v>
      </c>
      <c r="L7383" s="8">
        <f t="shared" si="578"/>
        <v>203655.90000000002</v>
      </c>
      <c r="M7383" s="8">
        <f t="shared" si="579"/>
        <v>19684.3</v>
      </c>
    </row>
    <row r="7384" spans="1:13" x14ac:dyDescent="0.2">
      <c r="A7384" t="s">
        <v>59</v>
      </c>
      <c r="B7384" t="s">
        <v>58</v>
      </c>
      <c r="C7384">
        <v>2015</v>
      </c>
      <c r="D7384" t="s">
        <v>96</v>
      </c>
      <c r="E7384" t="s">
        <v>30</v>
      </c>
      <c r="F7384" t="s">
        <v>33</v>
      </c>
      <c r="G7384" t="s">
        <v>79</v>
      </c>
      <c r="H7384" s="2">
        <v>4444.1000000000004</v>
      </c>
      <c r="I7384" s="8">
        <f t="shared" si="575"/>
        <v>1007634.2000000002</v>
      </c>
      <c r="J7384" s="8">
        <f t="shared" si="576"/>
        <v>119727.9</v>
      </c>
      <c r="K7384" s="8">
        <f t="shared" si="577"/>
        <v>255412.00000000003</v>
      </c>
      <c r="L7384" s="8">
        <f t="shared" si="578"/>
        <v>203655.90000000002</v>
      </c>
      <c r="M7384" s="8">
        <f t="shared" si="579"/>
        <v>21006.3</v>
      </c>
    </row>
    <row r="7385" spans="1:13" x14ac:dyDescent="0.2">
      <c r="A7385" t="s">
        <v>59</v>
      </c>
      <c r="B7385" t="s">
        <v>58</v>
      </c>
      <c r="C7385">
        <v>2015</v>
      </c>
      <c r="D7385" t="s">
        <v>96</v>
      </c>
      <c r="E7385" t="s">
        <v>30</v>
      </c>
      <c r="F7385" t="s">
        <v>34</v>
      </c>
      <c r="G7385" t="s">
        <v>80</v>
      </c>
      <c r="H7385" s="2">
        <v>3222.6</v>
      </c>
      <c r="I7385" s="8">
        <f t="shared" si="575"/>
        <v>1007634.2000000002</v>
      </c>
      <c r="J7385" s="8">
        <f t="shared" si="576"/>
        <v>119727.9</v>
      </c>
      <c r="K7385" s="8">
        <f t="shared" si="577"/>
        <v>255412.00000000003</v>
      </c>
      <c r="L7385" s="8">
        <f t="shared" si="578"/>
        <v>203655.90000000002</v>
      </c>
      <c r="M7385" s="8">
        <f t="shared" si="579"/>
        <v>18061.199999999997</v>
      </c>
    </row>
    <row r="7386" spans="1:13" x14ac:dyDescent="0.2">
      <c r="A7386" t="s">
        <v>59</v>
      </c>
      <c r="B7386" t="s">
        <v>58</v>
      </c>
      <c r="C7386">
        <v>2015</v>
      </c>
      <c r="D7386" t="s">
        <v>96</v>
      </c>
      <c r="E7386" t="s">
        <v>30</v>
      </c>
      <c r="F7386" t="s">
        <v>35</v>
      </c>
      <c r="G7386" t="s">
        <v>81</v>
      </c>
      <c r="H7386" s="2">
        <v>3513.3</v>
      </c>
      <c r="I7386" s="8">
        <f t="shared" si="575"/>
        <v>1007634.2000000002</v>
      </c>
      <c r="J7386" s="8">
        <f t="shared" si="576"/>
        <v>119727.9</v>
      </c>
      <c r="K7386" s="8">
        <f t="shared" si="577"/>
        <v>255412.00000000003</v>
      </c>
      <c r="L7386" s="8">
        <f t="shared" si="578"/>
        <v>203655.90000000002</v>
      </c>
      <c r="M7386" s="8">
        <f t="shared" si="579"/>
        <v>19339.900000000001</v>
      </c>
    </row>
    <row r="7387" spans="1:13" x14ac:dyDescent="0.2">
      <c r="A7387" t="s">
        <v>59</v>
      </c>
      <c r="B7387" t="s">
        <v>58</v>
      </c>
      <c r="C7387">
        <v>2015</v>
      </c>
      <c r="D7387" t="s">
        <v>96</v>
      </c>
      <c r="E7387" t="s">
        <v>30</v>
      </c>
      <c r="F7387" t="s">
        <v>36</v>
      </c>
      <c r="G7387" t="s">
        <v>82</v>
      </c>
      <c r="H7387" s="2">
        <v>5104.3999999999996</v>
      </c>
      <c r="I7387" s="8">
        <f t="shared" si="575"/>
        <v>1007634.2000000002</v>
      </c>
      <c r="J7387" s="8">
        <f t="shared" si="576"/>
        <v>119727.9</v>
      </c>
      <c r="K7387" s="8">
        <f t="shared" si="577"/>
        <v>255412.00000000003</v>
      </c>
      <c r="L7387" s="8">
        <f t="shared" si="578"/>
        <v>203655.90000000002</v>
      </c>
      <c r="M7387" s="8">
        <f t="shared" si="579"/>
        <v>24155.3</v>
      </c>
    </row>
    <row r="7388" spans="1:13" x14ac:dyDescent="0.2">
      <c r="A7388" t="s">
        <v>59</v>
      </c>
      <c r="B7388" t="s">
        <v>58</v>
      </c>
      <c r="C7388">
        <v>2015</v>
      </c>
      <c r="D7388" t="s">
        <v>96</v>
      </c>
      <c r="E7388" t="s">
        <v>37</v>
      </c>
      <c r="F7388" t="s">
        <v>38</v>
      </c>
      <c r="G7388" t="s">
        <v>83</v>
      </c>
      <c r="H7388" s="2">
        <v>4205.7</v>
      </c>
      <c r="I7388" s="8">
        <f t="shared" si="575"/>
        <v>1007634.2000000002</v>
      </c>
      <c r="J7388" s="8">
        <f t="shared" si="576"/>
        <v>115008.90000000002</v>
      </c>
      <c r="K7388" s="8">
        <f t="shared" si="577"/>
        <v>255412.00000000003</v>
      </c>
      <c r="L7388" s="8">
        <f t="shared" si="578"/>
        <v>203655.90000000002</v>
      </c>
      <c r="M7388" s="8">
        <f t="shared" si="579"/>
        <v>21070.6</v>
      </c>
    </row>
    <row r="7389" spans="1:13" x14ac:dyDescent="0.2">
      <c r="A7389" t="s">
        <v>59</v>
      </c>
      <c r="B7389" t="s">
        <v>58</v>
      </c>
      <c r="C7389">
        <v>2015</v>
      </c>
      <c r="D7389" t="s">
        <v>96</v>
      </c>
      <c r="E7389" t="s">
        <v>37</v>
      </c>
      <c r="F7389" t="s">
        <v>39</v>
      </c>
      <c r="G7389" t="s">
        <v>84</v>
      </c>
      <c r="H7389" s="2">
        <v>4340.5</v>
      </c>
      <c r="I7389" s="8">
        <f t="shared" si="575"/>
        <v>1007634.2000000002</v>
      </c>
      <c r="J7389" s="8">
        <f t="shared" si="576"/>
        <v>115008.90000000002</v>
      </c>
      <c r="K7389" s="8">
        <f t="shared" si="577"/>
        <v>255412.00000000003</v>
      </c>
      <c r="L7389" s="8">
        <f t="shared" si="578"/>
        <v>203655.90000000002</v>
      </c>
      <c r="M7389" s="8">
        <f t="shared" si="579"/>
        <v>21458.899999999994</v>
      </c>
    </row>
    <row r="7390" spans="1:13" x14ac:dyDescent="0.2">
      <c r="A7390" t="s">
        <v>59</v>
      </c>
      <c r="B7390" t="s">
        <v>58</v>
      </c>
      <c r="C7390">
        <v>2015</v>
      </c>
      <c r="D7390" t="s">
        <v>96</v>
      </c>
      <c r="E7390" t="s">
        <v>37</v>
      </c>
      <c r="F7390" t="s">
        <v>40</v>
      </c>
      <c r="G7390" t="s">
        <v>85</v>
      </c>
      <c r="H7390" s="2">
        <v>3618.7</v>
      </c>
      <c r="I7390" s="8">
        <f t="shared" si="575"/>
        <v>1007634.2000000002</v>
      </c>
      <c r="J7390" s="8">
        <f t="shared" si="576"/>
        <v>115008.90000000002</v>
      </c>
      <c r="K7390" s="8">
        <f t="shared" si="577"/>
        <v>255412.00000000003</v>
      </c>
      <c r="L7390" s="8">
        <f t="shared" si="578"/>
        <v>203655.90000000002</v>
      </c>
      <c r="M7390" s="8">
        <f t="shared" si="579"/>
        <v>17780.7</v>
      </c>
    </row>
    <row r="7391" spans="1:13" x14ac:dyDescent="0.2">
      <c r="A7391" t="s">
        <v>59</v>
      </c>
      <c r="B7391" t="s">
        <v>58</v>
      </c>
      <c r="C7391">
        <v>2015</v>
      </c>
      <c r="D7391" t="s">
        <v>96</v>
      </c>
      <c r="E7391" t="s">
        <v>37</v>
      </c>
      <c r="F7391" t="s">
        <v>41</v>
      </c>
      <c r="G7391" t="s">
        <v>86</v>
      </c>
      <c r="H7391" s="2">
        <v>4275</v>
      </c>
      <c r="I7391" s="8">
        <f t="shared" si="575"/>
        <v>1007634.2000000002</v>
      </c>
      <c r="J7391" s="8">
        <f t="shared" si="576"/>
        <v>115008.90000000002</v>
      </c>
      <c r="K7391" s="8">
        <f t="shared" si="577"/>
        <v>255412.00000000003</v>
      </c>
      <c r="L7391" s="8">
        <f t="shared" si="578"/>
        <v>203655.90000000002</v>
      </c>
      <c r="M7391" s="8">
        <f t="shared" si="579"/>
        <v>20471.5</v>
      </c>
    </row>
    <row r="7392" spans="1:13" x14ac:dyDescent="0.2">
      <c r="A7392" t="s">
        <v>59</v>
      </c>
      <c r="B7392" t="s">
        <v>58</v>
      </c>
      <c r="C7392">
        <v>2015</v>
      </c>
      <c r="D7392" t="s">
        <v>96</v>
      </c>
      <c r="E7392" t="s">
        <v>37</v>
      </c>
      <c r="F7392" t="s">
        <v>42</v>
      </c>
      <c r="G7392" t="s">
        <v>87</v>
      </c>
      <c r="H7392" s="2">
        <v>4309.5</v>
      </c>
      <c r="I7392" s="8">
        <f t="shared" si="575"/>
        <v>1007634.2000000002</v>
      </c>
      <c r="J7392" s="8">
        <f t="shared" si="576"/>
        <v>115008.90000000002</v>
      </c>
      <c r="K7392" s="8">
        <f t="shared" si="577"/>
        <v>255412.00000000003</v>
      </c>
      <c r="L7392" s="8">
        <f t="shared" si="578"/>
        <v>203655.90000000002</v>
      </c>
      <c r="M7392" s="8">
        <f t="shared" si="579"/>
        <v>20340.599999999999</v>
      </c>
    </row>
    <row r="7393" spans="1:13" x14ac:dyDescent="0.2">
      <c r="A7393" t="s">
        <v>59</v>
      </c>
      <c r="B7393" t="s">
        <v>58</v>
      </c>
      <c r="C7393">
        <v>2015</v>
      </c>
      <c r="D7393" t="s">
        <v>96</v>
      </c>
      <c r="E7393" t="s">
        <v>37</v>
      </c>
      <c r="F7393" t="s">
        <v>43</v>
      </c>
      <c r="G7393" t="s">
        <v>88</v>
      </c>
      <c r="H7393" s="2">
        <v>2859.8</v>
      </c>
      <c r="I7393" s="8">
        <f t="shared" si="575"/>
        <v>1007634.2000000002</v>
      </c>
      <c r="J7393" s="8">
        <f t="shared" si="576"/>
        <v>115008.90000000002</v>
      </c>
      <c r="K7393" s="8">
        <f t="shared" si="577"/>
        <v>255412.00000000003</v>
      </c>
      <c r="L7393" s="8">
        <f t="shared" si="578"/>
        <v>203655.90000000002</v>
      </c>
      <c r="M7393" s="8">
        <f t="shared" si="579"/>
        <v>13886.6</v>
      </c>
    </row>
    <row r="7394" spans="1:13" x14ac:dyDescent="0.2">
      <c r="A7394" t="s">
        <v>59</v>
      </c>
      <c r="B7394" t="s">
        <v>58</v>
      </c>
      <c r="C7394">
        <v>2015</v>
      </c>
      <c r="D7394" t="s">
        <v>97</v>
      </c>
      <c r="E7394" t="s">
        <v>16</v>
      </c>
      <c r="F7394" t="s">
        <v>17</v>
      </c>
      <c r="G7394" t="s">
        <v>65</v>
      </c>
      <c r="H7394" s="2">
        <v>2530</v>
      </c>
      <c r="I7394" s="8">
        <f t="shared" si="575"/>
        <v>1064004</v>
      </c>
      <c r="J7394" s="8">
        <f t="shared" si="576"/>
        <v>79870.699999999983</v>
      </c>
      <c r="K7394" s="8">
        <f t="shared" si="577"/>
        <v>249768.89999999997</v>
      </c>
      <c r="L7394" s="8">
        <f t="shared" si="578"/>
        <v>210396.19999999995</v>
      </c>
      <c r="M7394" s="8">
        <f t="shared" si="579"/>
        <v>13965.300000000001</v>
      </c>
    </row>
    <row r="7395" spans="1:13" x14ac:dyDescent="0.2">
      <c r="A7395" t="s">
        <v>59</v>
      </c>
      <c r="B7395" t="s">
        <v>58</v>
      </c>
      <c r="C7395">
        <v>2015</v>
      </c>
      <c r="D7395" t="s">
        <v>97</v>
      </c>
      <c r="E7395" t="s">
        <v>16</v>
      </c>
      <c r="F7395" t="s">
        <v>18</v>
      </c>
      <c r="G7395" t="s">
        <v>66</v>
      </c>
      <c r="H7395" s="2">
        <v>2485.5</v>
      </c>
      <c r="I7395" s="8">
        <f t="shared" si="575"/>
        <v>1064004</v>
      </c>
      <c r="J7395" s="8">
        <f t="shared" si="576"/>
        <v>79870.699999999983</v>
      </c>
      <c r="K7395" s="8">
        <f t="shared" si="577"/>
        <v>249768.89999999997</v>
      </c>
      <c r="L7395" s="8">
        <f t="shared" si="578"/>
        <v>210396.19999999995</v>
      </c>
      <c r="M7395" s="8">
        <f t="shared" si="579"/>
        <v>12347.000000000002</v>
      </c>
    </row>
    <row r="7396" spans="1:13" x14ac:dyDescent="0.2">
      <c r="A7396" t="s">
        <v>59</v>
      </c>
      <c r="B7396" t="s">
        <v>58</v>
      </c>
      <c r="C7396">
        <v>2015</v>
      </c>
      <c r="D7396" t="s">
        <v>97</v>
      </c>
      <c r="E7396" t="s">
        <v>16</v>
      </c>
      <c r="F7396" t="s">
        <v>19</v>
      </c>
      <c r="G7396" t="s">
        <v>67</v>
      </c>
      <c r="H7396" s="2">
        <v>1737.7</v>
      </c>
      <c r="I7396" s="8">
        <f t="shared" si="575"/>
        <v>1064004</v>
      </c>
      <c r="J7396" s="8">
        <f t="shared" si="576"/>
        <v>79870.699999999983</v>
      </c>
      <c r="K7396" s="8">
        <f t="shared" si="577"/>
        <v>249768.89999999997</v>
      </c>
      <c r="L7396" s="8">
        <f t="shared" si="578"/>
        <v>210396.19999999995</v>
      </c>
      <c r="M7396" s="8">
        <f t="shared" si="579"/>
        <v>9115.1</v>
      </c>
    </row>
    <row r="7397" spans="1:13" x14ac:dyDescent="0.2">
      <c r="A7397" t="s">
        <v>59</v>
      </c>
      <c r="B7397" t="s">
        <v>58</v>
      </c>
      <c r="C7397">
        <v>2015</v>
      </c>
      <c r="D7397" t="s">
        <v>97</v>
      </c>
      <c r="E7397" t="s">
        <v>16</v>
      </c>
      <c r="F7397" t="s">
        <v>20</v>
      </c>
      <c r="G7397" t="s">
        <v>68</v>
      </c>
      <c r="H7397" s="2">
        <v>1888.3</v>
      </c>
      <c r="I7397" s="8">
        <f t="shared" si="575"/>
        <v>1064004</v>
      </c>
      <c r="J7397" s="8">
        <f t="shared" si="576"/>
        <v>79870.699999999983</v>
      </c>
      <c r="K7397" s="8">
        <f t="shared" si="577"/>
        <v>249768.89999999997</v>
      </c>
      <c r="L7397" s="8">
        <f t="shared" si="578"/>
        <v>210396.19999999995</v>
      </c>
      <c r="M7397" s="8">
        <f t="shared" si="579"/>
        <v>9522.6</v>
      </c>
    </row>
    <row r="7398" spans="1:13" x14ac:dyDescent="0.2">
      <c r="A7398" t="s">
        <v>59</v>
      </c>
      <c r="B7398" t="s">
        <v>58</v>
      </c>
      <c r="C7398">
        <v>2015</v>
      </c>
      <c r="D7398" t="s">
        <v>97</v>
      </c>
      <c r="E7398" t="s">
        <v>16</v>
      </c>
      <c r="F7398" t="s">
        <v>21</v>
      </c>
      <c r="G7398" t="s">
        <v>69</v>
      </c>
      <c r="H7398" s="2">
        <v>4634.8</v>
      </c>
      <c r="I7398" s="8">
        <f t="shared" si="575"/>
        <v>1064004</v>
      </c>
      <c r="J7398" s="8">
        <f t="shared" si="576"/>
        <v>79870.699999999983</v>
      </c>
      <c r="K7398" s="8">
        <f t="shared" si="577"/>
        <v>249768.89999999997</v>
      </c>
      <c r="L7398" s="8">
        <f t="shared" si="578"/>
        <v>210396.19999999995</v>
      </c>
      <c r="M7398" s="8">
        <f t="shared" si="579"/>
        <v>25147</v>
      </c>
    </row>
    <row r="7399" spans="1:13" x14ac:dyDescent="0.2">
      <c r="A7399" t="s">
        <v>59</v>
      </c>
      <c r="B7399" t="s">
        <v>58</v>
      </c>
      <c r="C7399">
        <v>2015</v>
      </c>
      <c r="D7399" t="s">
        <v>97</v>
      </c>
      <c r="E7399" t="s">
        <v>16</v>
      </c>
      <c r="F7399" t="s">
        <v>22</v>
      </c>
      <c r="G7399" t="s">
        <v>70</v>
      </c>
      <c r="H7399" s="2">
        <v>2124.4</v>
      </c>
      <c r="I7399" s="8">
        <f t="shared" si="575"/>
        <v>1064004</v>
      </c>
      <c r="J7399" s="8">
        <f t="shared" si="576"/>
        <v>79870.699999999983</v>
      </c>
      <c r="K7399" s="8">
        <f t="shared" si="577"/>
        <v>249768.89999999997</v>
      </c>
      <c r="L7399" s="8">
        <f t="shared" si="578"/>
        <v>210396.19999999995</v>
      </c>
      <c r="M7399" s="8">
        <f t="shared" si="579"/>
        <v>9773.7000000000025</v>
      </c>
    </row>
    <row r="7400" spans="1:13" x14ac:dyDescent="0.2">
      <c r="A7400" t="s">
        <v>59</v>
      </c>
      <c r="B7400" t="s">
        <v>58</v>
      </c>
      <c r="C7400">
        <v>2015</v>
      </c>
      <c r="D7400" t="s">
        <v>97</v>
      </c>
      <c r="E7400" t="s">
        <v>23</v>
      </c>
      <c r="F7400" t="s">
        <v>24</v>
      </c>
      <c r="G7400" t="s">
        <v>71</v>
      </c>
      <c r="H7400" s="2">
        <v>22422</v>
      </c>
      <c r="I7400" s="8">
        <f t="shared" si="575"/>
        <v>1064004</v>
      </c>
      <c r="J7400" s="8">
        <f t="shared" si="576"/>
        <v>741685.79999999993</v>
      </c>
      <c r="K7400" s="8">
        <f t="shared" si="577"/>
        <v>249768.89999999997</v>
      </c>
      <c r="L7400" s="8">
        <f t="shared" si="578"/>
        <v>210396.19999999995</v>
      </c>
      <c r="M7400" s="8">
        <f t="shared" si="579"/>
        <v>105514</v>
      </c>
    </row>
    <row r="7401" spans="1:13" x14ac:dyDescent="0.2">
      <c r="A7401" t="s">
        <v>59</v>
      </c>
      <c r="B7401" t="s">
        <v>58</v>
      </c>
      <c r="C7401">
        <v>2015</v>
      </c>
      <c r="D7401" t="s">
        <v>97</v>
      </c>
      <c r="E7401" t="s">
        <v>23</v>
      </c>
      <c r="F7401" t="s">
        <v>25</v>
      </c>
      <c r="G7401" t="s">
        <v>72</v>
      </c>
      <c r="H7401" s="2">
        <v>37716</v>
      </c>
      <c r="I7401" s="8">
        <f t="shared" si="575"/>
        <v>1064004</v>
      </c>
      <c r="J7401" s="8">
        <f t="shared" si="576"/>
        <v>741685.79999999993</v>
      </c>
      <c r="K7401" s="8">
        <f t="shared" si="577"/>
        <v>249768.89999999997</v>
      </c>
      <c r="L7401" s="8">
        <f t="shared" si="578"/>
        <v>210396.19999999995</v>
      </c>
      <c r="M7401" s="8">
        <f t="shared" si="579"/>
        <v>158867</v>
      </c>
    </row>
    <row r="7402" spans="1:13" x14ac:dyDescent="0.2">
      <c r="A7402" t="s">
        <v>59</v>
      </c>
      <c r="B7402" t="s">
        <v>58</v>
      </c>
      <c r="C7402">
        <v>2015</v>
      </c>
      <c r="D7402" t="s">
        <v>97</v>
      </c>
      <c r="E7402" t="s">
        <v>23</v>
      </c>
      <c r="F7402" t="s">
        <v>26</v>
      </c>
      <c r="G7402" t="s">
        <v>73</v>
      </c>
      <c r="H7402" s="2">
        <v>11623.7</v>
      </c>
      <c r="I7402" s="8">
        <f t="shared" si="575"/>
        <v>1064004</v>
      </c>
      <c r="J7402" s="8">
        <f t="shared" si="576"/>
        <v>741685.79999999993</v>
      </c>
      <c r="K7402" s="8">
        <f t="shared" si="577"/>
        <v>249768.89999999997</v>
      </c>
      <c r="L7402" s="8">
        <f t="shared" si="578"/>
        <v>210396.19999999995</v>
      </c>
      <c r="M7402" s="8">
        <f t="shared" si="579"/>
        <v>59671.299999999996</v>
      </c>
    </row>
    <row r="7403" spans="1:13" x14ac:dyDescent="0.2">
      <c r="A7403" t="s">
        <v>59</v>
      </c>
      <c r="B7403" t="s">
        <v>58</v>
      </c>
      <c r="C7403">
        <v>2015</v>
      </c>
      <c r="D7403" t="s">
        <v>97</v>
      </c>
      <c r="E7403" t="s">
        <v>23</v>
      </c>
      <c r="F7403" t="s">
        <v>27</v>
      </c>
      <c r="G7403" t="s">
        <v>74</v>
      </c>
      <c r="H7403" s="2">
        <v>26215.4</v>
      </c>
      <c r="I7403" s="8">
        <f t="shared" si="575"/>
        <v>1064004</v>
      </c>
      <c r="J7403" s="8">
        <f t="shared" si="576"/>
        <v>741685.79999999993</v>
      </c>
      <c r="K7403" s="8">
        <f t="shared" si="577"/>
        <v>249768.89999999997</v>
      </c>
      <c r="L7403" s="8">
        <f t="shared" si="578"/>
        <v>210396.19999999995</v>
      </c>
      <c r="M7403" s="8">
        <f t="shared" si="579"/>
        <v>141569</v>
      </c>
    </row>
    <row r="7404" spans="1:13" x14ac:dyDescent="0.2">
      <c r="A7404" t="s">
        <v>59</v>
      </c>
      <c r="B7404" t="s">
        <v>58</v>
      </c>
      <c r="C7404">
        <v>2015</v>
      </c>
      <c r="D7404" t="s">
        <v>97</v>
      </c>
      <c r="E7404" t="s">
        <v>23</v>
      </c>
      <c r="F7404" t="s">
        <v>28</v>
      </c>
      <c r="G7404" t="s">
        <v>75</v>
      </c>
      <c r="H7404" s="2">
        <v>19462.5</v>
      </c>
      <c r="I7404" s="8">
        <f t="shared" si="575"/>
        <v>1064004</v>
      </c>
      <c r="J7404" s="8">
        <f t="shared" si="576"/>
        <v>741685.79999999993</v>
      </c>
      <c r="K7404" s="8">
        <f t="shared" si="577"/>
        <v>249768.89999999997</v>
      </c>
      <c r="L7404" s="8">
        <f t="shared" si="578"/>
        <v>210396.19999999995</v>
      </c>
      <c r="M7404" s="8">
        <f t="shared" si="579"/>
        <v>112624.5</v>
      </c>
    </row>
    <row r="7405" spans="1:13" x14ac:dyDescent="0.2">
      <c r="A7405" t="s">
        <v>59</v>
      </c>
      <c r="B7405" t="s">
        <v>58</v>
      </c>
      <c r="C7405">
        <v>2015</v>
      </c>
      <c r="D7405" t="s">
        <v>97</v>
      </c>
      <c r="E7405" t="s">
        <v>23</v>
      </c>
      <c r="F7405" t="s">
        <v>29</v>
      </c>
      <c r="G7405" t="s">
        <v>76</v>
      </c>
      <c r="H7405" s="2">
        <v>28953</v>
      </c>
      <c r="I7405" s="8">
        <f t="shared" si="575"/>
        <v>1064004</v>
      </c>
      <c r="J7405" s="8">
        <f t="shared" si="576"/>
        <v>741685.79999999993</v>
      </c>
      <c r="K7405" s="8">
        <f t="shared" si="577"/>
        <v>249768.89999999997</v>
      </c>
      <c r="L7405" s="8">
        <f t="shared" si="578"/>
        <v>210396.19999999995</v>
      </c>
      <c r="M7405" s="8">
        <f t="shared" si="579"/>
        <v>163440</v>
      </c>
    </row>
    <row r="7406" spans="1:13" x14ac:dyDescent="0.2">
      <c r="A7406" t="s">
        <v>59</v>
      </c>
      <c r="B7406" t="s">
        <v>58</v>
      </c>
      <c r="C7406">
        <v>2015</v>
      </c>
      <c r="D7406" t="s">
        <v>97</v>
      </c>
      <c r="E7406" t="s">
        <v>30</v>
      </c>
      <c r="F7406" t="s">
        <v>31</v>
      </c>
      <c r="G7406" t="s">
        <v>77</v>
      </c>
      <c r="H7406" s="2">
        <v>3927</v>
      </c>
      <c r="I7406" s="8">
        <f t="shared" si="575"/>
        <v>1064004</v>
      </c>
      <c r="J7406" s="8">
        <f t="shared" si="576"/>
        <v>123214.60000000002</v>
      </c>
      <c r="K7406" s="8">
        <f t="shared" si="577"/>
        <v>249768.89999999997</v>
      </c>
      <c r="L7406" s="8">
        <f t="shared" si="578"/>
        <v>210396.19999999995</v>
      </c>
      <c r="M7406" s="8">
        <f t="shared" si="579"/>
        <v>19192.499999999996</v>
      </c>
    </row>
    <row r="7407" spans="1:13" x14ac:dyDescent="0.2">
      <c r="A7407" t="s">
        <v>59</v>
      </c>
      <c r="B7407" t="s">
        <v>58</v>
      </c>
      <c r="C7407">
        <v>2015</v>
      </c>
      <c r="D7407" t="s">
        <v>97</v>
      </c>
      <c r="E7407" t="s">
        <v>30</v>
      </c>
      <c r="F7407" t="s">
        <v>32</v>
      </c>
      <c r="G7407" t="s">
        <v>78</v>
      </c>
      <c r="H7407" s="2">
        <v>3930.4</v>
      </c>
      <c r="I7407" s="8">
        <f t="shared" si="575"/>
        <v>1064004</v>
      </c>
      <c r="J7407" s="8">
        <f t="shared" si="576"/>
        <v>123214.60000000002</v>
      </c>
      <c r="K7407" s="8">
        <f t="shared" si="577"/>
        <v>249768.89999999997</v>
      </c>
      <c r="L7407" s="8">
        <f t="shared" si="578"/>
        <v>210396.19999999995</v>
      </c>
      <c r="M7407" s="8">
        <f t="shared" si="579"/>
        <v>19869.600000000002</v>
      </c>
    </row>
    <row r="7408" spans="1:13" x14ac:dyDescent="0.2">
      <c r="A7408" t="s">
        <v>59</v>
      </c>
      <c r="B7408" t="s">
        <v>58</v>
      </c>
      <c r="C7408">
        <v>2015</v>
      </c>
      <c r="D7408" t="s">
        <v>97</v>
      </c>
      <c r="E7408" t="s">
        <v>30</v>
      </c>
      <c r="F7408" t="s">
        <v>33</v>
      </c>
      <c r="G7408" t="s">
        <v>79</v>
      </c>
      <c r="H7408" s="2">
        <v>4272.3</v>
      </c>
      <c r="I7408" s="8">
        <f t="shared" si="575"/>
        <v>1064004</v>
      </c>
      <c r="J7408" s="8">
        <f t="shared" si="576"/>
        <v>123214.60000000002</v>
      </c>
      <c r="K7408" s="8">
        <f t="shared" si="577"/>
        <v>249768.89999999997</v>
      </c>
      <c r="L7408" s="8">
        <f t="shared" si="578"/>
        <v>210396.19999999995</v>
      </c>
      <c r="M7408" s="8">
        <f t="shared" si="579"/>
        <v>21047.8</v>
      </c>
    </row>
    <row r="7409" spans="1:13" x14ac:dyDescent="0.2">
      <c r="A7409" t="s">
        <v>59</v>
      </c>
      <c r="B7409" t="s">
        <v>58</v>
      </c>
      <c r="C7409">
        <v>2015</v>
      </c>
      <c r="D7409" t="s">
        <v>97</v>
      </c>
      <c r="E7409" t="s">
        <v>30</v>
      </c>
      <c r="F7409" t="s">
        <v>34</v>
      </c>
      <c r="G7409" t="s">
        <v>80</v>
      </c>
      <c r="H7409" s="2">
        <v>4013.8</v>
      </c>
      <c r="I7409" s="8">
        <f t="shared" si="575"/>
        <v>1064004</v>
      </c>
      <c r="J7409" s="8">
        <f t="shared" si="576"/>
        <v>123214.60000000002</v>
      </c>
      <c r="K7409" s="8">
        <f t="shared" si="577"/>
        <v>249768.89999999997</v>
      </c>
      <c r="L7409" s="8">
        <f t="shared" si="578"/>
        <v>210396.19999999995</v>
      </c>
      <c r="M7409" s="8">
        <f t="shared" si="579"/>
        <v>19209.600000000002</v>
      </c>
    </row>
    <row r="7410" spans="1:13" x14ac:dyDescent="0.2">
      <c r="A7410" t="s">
        <v>59</v>
      </c>
      <c r="B7410" t="s">
        <v>58</v>
      </c>
      <c r="C7410">
        <v>2015</v>
      </c>
      <c r="D7410" t="s">
        <v>97</v>
      </c>
      <c r="E7410" t="s">
        <v>30</v>
      </c>
      <c r="F7410" t="s">
        <v>35</v>
      </c>
      <c r="G7410" t="s">
        <v>81</v>
      </c>
      <c r="H7410" s="2">
        <v>4002.3</v>
      </c>
      <c r="I7410" s="8">
        <f t="shared" si="575"/>
        <v>1064004</v>
      </c>
      <c r="J7410" s="8">
        <f t="shared" si="576"/>
        <v>123214.60000000002</v>
      </c>
      <c r="K7410" s="8">
        <f t="shared" si="577"/>
        <v>249768.89999999997</v>
      </c>
      <c r="L7410" s="8">
        <f t="shared" si="578"/>
        <v>210396.19999999995</v>
      </c>
      <c r="M7410" s="8">
        <f t="shared" si="579"/>
        <v>19889.499999999996</v>
      </c>
    </row>
    <row r="7411" spans="1:13" x14ac:dyDescent="0.2">
      <c r="A7411" t="s">
        <v>59</v>
      </c>
      <c r="B7411" t="s">
        <v>58</v>
      </c>
      <c r="C7411">
        <v>2015</v>
      </c>
      <c r="D7411" t="s">
        <v>97</v>
      </c>
      <c r="E7411" t="s">
        <v>30</v>
      </c>
      <c r="F7411" t="s">
        <v>36</v>
      </c>
      <c r="G7411" t="s">
        <v>82</v>
      </c>
      <c r="H7411" s="2">
        <v>4486.2</v>
      </c>
      <c r="I7411" s="8">
        <f t="shared" si="575"/>
        <v>1064004</v>
      </c>
      <c r="J7411" s="8">
        <f t="shared" si="576"/>
        <v>123214.60000000002</v>
      </c>
      <c r="K7411" s="8">
        <f t="shared" si="577"/>
        <v>249768.89999999997</v>
      </c>
      <c r="L7411" s="8">
        <f t="shared" si="578"/>
        <v>210396.19999999995</v>
      </c>
      <c r="M7411" s="8">
        <f t="shared" si="579"/>
        <v>24005.599999999995</v>
      </c>
    </row>
    <row r="7412" spans="1:13" x14ac:dyDescent="0.2">
      <c r="A7412" t="s">
        <v>59</v>
      </c>
      <c r="B7412" t="s">
        <v>58</v>
      </c>
      <c r="C7412">
        <v>2015</v>
      </c>
      <c r="D7412" t="s">
        <v>97</v>
      </c>
      <c r="E7412" t="s">
        <v>37</v>
      </c>
      <c r="F7412" t="s">
        <v>38</v>
      </c>
      <c r="G7412" t="s">
        <v>83</v>
      </c>
      <c r="H7412" s="2">
        <v>3881.8</v>
      </c>
      <c r="I7412" s="8">
        <f t="shared" si="575"/>
        <v>1064004</v>
      </c>
      <c r="J7412" s="8">
        <f t="shared" si="576"/>
        <v>119232.89999999997</v>
      </c>
      <c r="K7412" s="8">
        <f t="shared" si="577"/>
        <v>249768.89999999997</v>
      </c>
      <c r="L7412" s="8">
        <f t="shared" si="578"/>
        <v>210396.19999999995</v>
      </c>
      <c r="M7412" s="8">
        <f t="shared" si="579"/>
        <v>21579.699999999997</v>
      </c>
    </row>
    <row r="7413" spans="1:13" x14ac:dyDescent="0.2">
      <c r="A7413" t="s">
        <v>59</v>
      </c>
      <c r="B7413" t="s">
        <v>58</v>
      </c>
      <c r="C7413">
        <v>2015</v>
      </c>
      <c r="D7413" t="s">
        <v>97</v>
      </c>
      <c r="E7413" t="s">
        <v>37</v>
      </c>
      <c r="F7413" t="s">
        <v>39</v>
      </c>
      <c r="G7413" t="s">
        <v>84</v>
      </c>
      <c r="H7413" s="2">
        <v>4413</v>
      </c>
      <c r="I7413" s="8">
        <f t="shared" si="575"/>
        <v>1064004</v>
      </c>
      <c r="J7413" s="8">
        <f t="shared" si="576"/>
        <v>119232.89999999997</v>
      </c>
      <c r="K7413" s="8">
        <f t="shared" si="577"/>
        <v>249768.89999999997</v>
      </c>
      <c r="L7413" s="8">
        <f t="shared" si="578"/>
        <v>210396.19999999995</v>
      </c>
      <c r="M7413" s="8">
        <f t="shared" si="579"/>
        <v>22288.3</v>
      </c>
    </row>
    <row r="7414" spans="1:13" x14ac:dyDescent="0.2">
      <c r="A7414" t="s">
        <v>59</v>
      </c>
      <c r="B7414" t="s">
        <v>58</v>
      </c>
      <c r="C7414">
        <v>2015</v>
      </c>
      <c r="D7414" t="s">
        <v>97</v>
      </c>
      <c r="E7414" t="s">
        <v>37</v>
      </c>
      <c r="F7414" t="s">
        <v>40</v>
      </c>
      <c r="G7414" t="s">
        <v>85</v>
      </c>
      <c r="H7414" s="2">
        <v>3498.5</v>
      </c>
      <c r="I7414" s="8">
        <f t="shared" si="575"/>
        <v>1064004</v>
      </c>
      <c r="J7414" s="8">
        <f t="shared" si="576"/>
        <v>119232.89999999997</v>
      </c>
      <c r="K7414" s="8">
        <f t="shared" si="577"/>
        <v>249768.89999999997</v>
      </c>
      <c r="L7414" s="8">
        <f t="shared" si="578"/>
        <v>210396.19999999995</v>
      </c>
      <c r="M7414" s="8">
        <f t="shared" si="579"/>
        <v>18405</v>
      </c>
    </row>
    <row r="7415" spans="1:13" x14ac:dyDescent="0.2">
      <c r="A7415" t="s">
        <v>59</v>
      </c>
      <c r="B7415" t="s">
        <v>58</v>
      </c>
      <c r="C7415">
        <v>2015</v>
      </c>
      <c r="D7415" t="s">
        <v>97</v>
      </c>
      <c r="E7415" t="s">
        <v>37</v>
      </c>
      <c r="F7415" t="s">
        <v>41</v>
      </c>
      <c r="G7415" t="s">
        <v>86</v>
      </c>
      <c r="H7415" s="2">
        <v>4318.5</v>
      </c>
      <c r="I7415" s="8">
        <f t="shared" si="575"/>
        <v>1064004</v>
      </c>
      <c r="J7415" s="8">
        <f t="shared" si="576"/>
        <v>119232.89999999997</v>
      </c>
      <c r="K7415" s="8">
        <f t="shared" si="577"/>
        <v>249768.89999999997</v>
      </c>
      <c r="L7415" s="8">
        <f t="shared" si="578"/>
        <v>210396.19999999995</v>
      </c>
      <c r="M7415" s="8">
        <f t="shared" si="579"/>
        <v>20864.900000000001</v>
      </c>
    </row>
    <row r="7416" spans="1:13" x14ac:dyDescent="0.2">
      <c r="A7416" t="s">
        <v>59</v>
      </c>
      <c r="B7416" t="s">
        <v>58</v>
      </c>
      <c r="C7416">
        <v>2015</v>
      </c>
      <c r="D7416" t="s">
        <v>97</v>
      </c>
      <c r="E7416" t="s">
        <v>37</v>
      </c>
      <c r="F7416" t="s">
        <v>42</v>
      </c>
      <c r="G7416" t="s">
        <v>87</v>
      </c>
      <c r="H7416" s="2">
        <v>4833.6000000000004</v>
      </c>
      <c r="I7416" s="8">
        <f t="shared" si="575"/>
        <v>1064004</v>
      </c>
      <c r="J7416" s="8">
        <f t="shared" si="576"/>
        <v>119232.89999999997</v>
      </c>
      <c r="K7416" s="8">
        <f t="shared" si="577"/>
        <v>249768.89999999997</v>
      </c>
      <c r="L7416" s="8">
        <f t="shared" si="578"/>
        <v>210396.19999999995</v>
      </c>
      <c r="M7416" s="8">
        <f t="shared" si="579"/>
        <v>21820.700000000004</v>
      </c>
    </row>
    <row r="7417" spans="1:13" x14ac:dyDescent="0.2">
      <c r="A7417" t="s">
        <v>59</v>
      </c>
      <c r="B7417" t="s">
        <v>58</v>
      </c>
      <c r="C7417">
        <v>2015</v>
      </c>
      <c r="D7417" t="s">
        <v>97</v>
      </c>
      <c r="E7417" t="s">
        <v>37</v>
      </c>
      <c r="F7417" t="s">
        <v>43</v>
      </c>
      <c r="G7417" t="s">
        <v>88</v>
      </c>
      <c r="H7417" s="2">
        <v>3025.5</v>
      </c>
      <c r="I7417" s="8">
        <f t="shared" si="575"/>
        <v>1064004</v>
      </c>
      <c r="J7417" s="8">
        <f t="shared" si="576"/>
        <v>119232.89999999997</v>
      </c>
      <c r="K7417" s="8">
        <f t="shared" si="577"/>
        <v>249768.89999999997</v>
      </c>
      <c r="L7417" s="8">
        <f t="shared" si="578"/>
        <v>210396.19999999995</v>
      </c>
      <c r="M7417" s="8">
        <f t="shared" si="579"/>
        <v>14274.299999999997</v>
      </c>
    </row>
    <row r="7418" spans="1:13" x14ac:dyDescent="0.2">
      <c r="A7418" t="s">
        <v>59</v>
      </c>
      <c r="B7418" t="s">
        <v>58</v>
      </c>
      <c r="C7418">
        <v>2015</v>
      </c>
      <c r="D7418" t="s">
        <v>98</v>
      </c>
      <c r="E7418" t="s">
        <v>16</v>
      </c>
      <c r="F7418" t="s">
        <v>17</v>
      </c>
      <c r="G7418" t="s">
        <v>65</v>
      </c>
      <c r="H7418" s="2">
        <v>2896</v>
      </c>
      <c r="I7418" s="8">
        <f t="shared" si="575"/>
        <v>1083047</v>
      </c>
      <c r="J7418" s="8">
        <f t="shared" si="576"/>
        <v>81610</v>
      </c>
      <c r="K7418" s="8">
        <f t="shared" si="577"/>
        <v>265515</v>
      </c>
      <c r="L7418" s="8">
        <f t="shared" si="578"/>
        <v>223839</v>
      </c>
      <c r="M7418" s="8">
        <f t="shared" si="579"/>
        <v>13576</v>
      </c>
    </row>
    <row r="7419" spans="1:13" x14ac:dyDescent="0.2">
      <c r="A7419" t="s">
        <v>59</v>
      </c>
      <c r="B7419" t="s">
        <v>58</v>
      </c>
      <c r="C7419">
        <v>2015</v>
      </c>
      <c r="D7419" t="s">
        <v>98</v>
      </c>
      <c r="E7419" t="s">
        <v>16</v>
      </c>
      <c r="F7419" t="s">
        <v>18</v>
      </c>
      <c r="G7419" t="s">
        <v>66</v>
      </c>
      <c r="H7419" s="2">
        <v>2349</v>
      </c>
      <c r="I7419" s="8">
        <f t="shared" si="575"/>
        <v>1083047</v>
      </c>
      <c r="J7419" s="8">
        <f t="shared" si="576"/>
        <v>81610</v>
      </c>
      <c r="K7419" s="8">
        <f t="shared" si="577"/>
        <v>265515</v>
      </c>
      <c r="L7419" s="8">
        <f t="shared" si="578"/>
        <v>223839</v>
      </c>
      <c r="M7419" s="8">
        <f t="shared" si="579"/>
        <v>12452</v>
      </c>
    </row>
    <row r="7420" spans="1:13" x14ac:dyDescent="0.2">
      <c r="A7420" t="s">
        <v>59</v>
      </c>
      <c r="B7420" t="s">
        <v>58</v>
      </c>
      <c r="C7420">
        <v>2015</v>
      </c>
      <c r="D7420" t="s">
        <v>98</v>
      </c>
      <c r="E7420" t="s">
        <v>16</v>
      </c>
      <c r="F7420" t="s">
        <v>19</v>
      </c>
      <c r="G7420" t="s">
        <v>67</v>
      </c>
      <c r="H7420" s="2">
        <v>2179</v>
      </c>
      <c r="I7420" s="8">
        <f t="shared" si="575"/>
        <v>1083047</v>
      </c>
      <c r="J7420" s="8">
        <f t="shared" si="576"/>
        <v>81610</v>
      </c>
      <c r="K7420" s="8">
        <f t="shared" si="577"/>
        <v>265515</v>
      </c>
      <c r="L7420" s="8">
        <f t="shared" si="578"/>
        <v>223839</v>
      </c>
      <c r="M7420" s="8">
        <f t="shared" si="579"/>
        <v>9199</v>
      </c>
    </row>
    <row r="7421" spans="1:13" x14ac:dyDescent="0.2">
      <c r="A7421" t="s">
        <v>59</v>
      </c>
      <c r="B7421" t="s">
        <v>58</v>
      </c>
      <c r="C7421">
        <v>2015</v>
      </c>
      <c r="D7421" t="s">
        <v>98</v>
      </c>
      <c r="E7421" t="s">
        <v>16</v>
      </c>
      <c r="F7421" t="s">
        <v>20</v>
      </c>
      <c r="G7421" t="s">
        <v>68</v>
      </c>
      <c r="H7421" s="2">
        <v>1818</v>
      </c>
      <c r="I7421" s="8">
        <f t="shared" si="575"/>
        <v>1083047</v>
      </c>
      <c r="J7421" s="8">
        <f t="shared" si="576"/>
        <v>81610</v>
      </c>
      <c r="K7421" s="8">
        <f t="shared" si="577"/>
        <v>265515</v>
      </c>
      <c r="L7421" s="8">
        <f t="shared" si="578"/>
        <v>223839</v>
      </c>
      <c r="M7421" s="8">
        <f t="shared" si="579"/>
        <v>9954</v>
      </c>
    </row>
    <row r="7422" spans="1:13" x14ac:dyDescent="0.2">
      <c r="A7422" t="s">
        <v>59</v>
      </c>
      <c r="B7422" t="s">
        <v>58</v>
      </c>
      <c r="C7422">
        <v>2015</v>
      </c>
      <c r="D7422" t="s">
        <v>98</v>
      </c>
      <c r="E7422" t="s">
        <v>16</v>
      </c>
      <c r="F7422" t="s">
        <v>21</v>
      </c>
      <c r="G7422" t="s">
        <v>69</v>
      </c>
      <c r="H7422" s="2">
        <v>5368</v>
      </c>
      <c r="I7422" s="8">
        <f t="shared" si="575"/>
        <v>1083047</v>
      </c>
      <c r="J7422" s="8">
        <f t="shared" si="576"/>
        <v>81610</v>
      </c>
      <c r="K7422" s="8">
        <f t="shared" si="577"/>
        <v>265515</v>
      </c>
      <c r="L7422" s="8">
        <f t="shared" si="578"/>
        <v>223839</v>
      </c>
      <c r="M7422" s="8">
        <f t="shared" si="579"/>
        <v>25617</v>
      </c>
    </row>
    <row r="7423" spans="1:13" x14ac:dyDescent="0.2">
      <c r="A7423" t="s">
        <v>59</v>
      </c>
      <c r="B7423" t="s">
        <v>58</v>
      </c>
      <c r="C7423">
        <v>2015</v>
      </c>
      <c r="D7423" t="s">
        <v>98</v>
      </c>
      <c r="E7423" t="s">
        <v>16</v>
      </c>
      <c r="F7423" t="s">
        <v>22</v>
      </c>
      <c r="G7423" t="s">
        <v>70</v>
      </c>
      <c r="H7423" s="2">
        <v>2033</v>
      </c>
      <c r="I7423" s="8">
        <f t="shared" si="575"/>
        <v>1083047</v>
      </c>
      <c r="J7423" s="8">
        <f t="shared" si="576"/>
        <v>81610</v>
      </c>
      <c r="K7423" s="8">
        <f t="shared" si="577"/>
        <v>265515</v>
      </c>
      <c r="L7423" s="8">
        <f t="shared" si="578"/>
        <v>223839</v>
      </c>
      <c r="M7423" s="8">
        <f t="shared" si="579"/>
        <v>10812</v>
      </c>
    </row>
    <row r="7424" spans="1:13" x14ac:dyDescent="0.2">
      <c r="A7424" t="s">
        <v>59</v>
      </c>
      <c r="B7424" t="s">
        <v>58</v>
      </c>
      <c r="C7424">
        <v>2015</v>
      </c>
      <c r="D7424" t="s">
        <v>98</v>
      </c>
      <c r="E7424" t="s">
        <v>23</v>
      </c>
      <c r="F7424" t="s">
        <v>24</v>
      </c>
      <c r="G7424" t="s">
        <v>71</v>
      </c>
      <c r="H7424" s="2">
        <v>22750</v>
      </c>
      <c r="I7424" s="8">
        <f t="shared" si="575"/>
        <v>1083047</v>
      </c>
      <c r="J7424" s="8">
        <f t="shared" si="576"/>
        <v>753421</v>
      </c>
      <c r="K7424" s="8">
        <f t="shared" si="577"/>
        <v>265515</v>
      </c>
      <c r="L7424" s="8">
        <f t="shared" si="578"/>
        <v>223839</v>
      </c>
      <c r="M7424" s="8">
        <f t="shared" si="579"/>
        <v>106970</v>
      </c>
    </row>
    <row r="7425" spans="1:13" x14ac:dyDescent="0.2">
      <c r="A7425" t="s">
        <v>59</v>
      </c>
      <c r="B7425" t="s">
        <v>58</v>
      </c>
      <c r="C7425">
        <v>2015</v>
      </c>
      <c r="D7425" t="s">
        <v>98</v>
      </c>
      <c r="E7425" t="s">
        <v>23</v>
      </c>
      <c r="F7425" t="s">
        <v>25</v>
      </c>
      <c r="G7425" t="s">
        <v>72</v>
      </c>
      <c r="H7425" s="2">
        <v>30040</v>
      </c>
      <c r="I7425" s="8">
        <f t="shared" si="575"/>
        <v>1083047</v>
      </c>
      <c r="J7425" s="8">
        <f t="shared" si="576"/>
        <v>753421</v>
      </c>
      <c r="K7425" s="8">
        <f t="shared" si="577"/>
        <v>265515</v>
      </c>
      <c r="L7425" s="8">
        <f t="shared" si="578"/>
        <v>223839</v>
      </c>
      <c r="M7425" s="8">
        <f t="shared" si="579"/>
        <v>168620</v>
      </c>
    </row>
    <row r="7426" spans="1:13" x14ac:dyDescent="0.2">
      <c r="A7426" t="s">
        <v>59</v>
      </c>
      <c r="B7426" t="s">
        <v>58</v>
      </c>
      <c r="C7426">
        <v>2015</v>
      </c>
      <c r="D7426" t="s">
        <v>98</v>
      </c>
      <c r="E7426" t="s">
        <v>23</v>
      </c>
      <c r="F7426" t="s">
        <v>26</v>
      </c>
      <c r="G7426" t="s">
        <v>73</v>
      </c>
      <c r="H7426" s="2">
        <v>11505</v>
      </c>
      <c r="I7426" s="8">
        <f t="shared" ref="I7426:I7489" si="580">SUMIFS(H:H,C:C,C7426,D:D,D7426)</f>
        <v>1083047</v>
      </c>
      <c r="J7426" s="8">
        <f t="shared" ref="J7426:J7489" si="581">SUMIFS(H:H,E:E,E7426,D:D,D7426,C:C,C7426)</f>
        <v>753421</v>
      </c>
      <c r="K7426" s="8">
        <f t="shared" si="577"/>
        <v>265515</v>
      </c>
      <c r="L7426" s="8">
        <f t="shared" si="578"/>
        <v>223839</v>
      </c>
      <c r="M7426" s="8">
        <f t="shared" si="579"/>
        <v>59218</v>
      </c>
    </row>
    <row r="7427" spans="1:13" x14ac:dyDescent="0.2">
      <c r="A7427" t="s">
        <v>59</v>
      </c>
      <c r="B7427" t="s">
        <v>58</v>
      </c>
      <c r="C7427">
        <v>2015</v>
      </c>
      <c r="D7427" t="s">
        <v>98</v>
      </c>
      <c r="E7427" t="s">
        <v>23</v>
      </c>
      <c r="F7427" t="s">
        <v>27</v>
      </c>
      <c r="G7427" t="s">
        <v>74</v>
      </c>
      <c r="H7427" s="2">
        <v>33712</v>
      </c>
      <c r="I7427" s="8">
        <f t="shared" si="580"/>
        <v>1083047</v>
      </c>
      <c r="J7427" s="8">
        <f t="shared" si="581"/>
        <v>753421</v>
      </c>
      <c r="K7427" s="8">
        <f t="shared" ref="K7427:K7490" si="582">SUMIFS(H:H,B:B,B7427,C:C,C7427,D:D,D7427)</f>
        <v>265515</v>
      </c>
      <c r="L7427" s="8">
        <f t="shared" ref="L7427:L7490" si="583">SUMIFS(H:H,A:A,A7427,C:C,C7427,D:D,D7427)</f>
        <v>223839</v>
      </c>
      <c r="M7427" s="8">
        <f t="shared" ref="M7427:M7490" si="584">SUMIFS(H:H,G:G,G7427,D:D,D7427,C:C,C7427)</f>
        <v>142564</v>
      </c>
    </row>
    <row r="7428" spans="1:13" x14ac:dyDescent="0.2">
      <c r="A7428" t="s">
        <v>59</v>
      </c>
      <c r="B7428" t="s">
        <v>58</v>
      </c>
      <c r="C7428">
        <v>2015</v>
      </c>
      <c r="D7428" t="s">
        <v>98</v>
      </c>
      <c r="E7428" t="s">
        <v>23</v>
      </c>
      <c r="F7428" t="s">
        <v>28</v>
      </c>
      <c r="G7428" t="s">
        <v>75</v>
      </c>
      <c r="H7428" s="2">
        <v>23505</v>
      </c>
      <c r="I7428" s="8">
        <f t="shared" si="580"/>
        <v>1083047</v>
      </c>
      <c r="J7428" s="8">
        <f t="shared" si="581"/>
        <v>753421</v>
      </c>
      <c r="K7428" s="8">
        <f t="shared" si="582"/>
        <v>265515</v>
      </c>
      <c r="L7428" s="8">
        <f t="shared" si="583"/>
        <v>223839</v>
      </c>
      <c r="M7428" s="8">
        <f t="shared" si="584"/>
        <v>110909</v>
      </c>
    </row>
    <row r="7429" spans="1:13" x14ac:dyDescent="0.2">
      <c r="A7429" t="s">
        <v>59</v>
      </c>
      <c r="B7429" t="s">
        <v>58</v>
      </c>
      <c r="C7429">
        <v>2015</v>
      </c>
      <c r="D7429" t="s">
        <v>98</v>
      </c>
      <c r="E7429" t="s">
        <v>23</v>
      </c>
      <c r="F7429" t="s">
        <v>29</v>
      </c>
      <c r="G7429" t="s">
        <v>76</v>
      </c>
      <c r="H7429" s="2">
        <v>34290</v>
      </c>
      <c r="I7429" s="8">
        <f t="shared" si="580"/>
        <v>1083047</v>
      </c>
      <c r="J7429" s="8">
        <f t="shared" si="581"/>
        <v>753421</v>
      </c>
      <c r="K7429" s="8">
        <f t="shared" si="582"/>
        <v>265515</v>
      </c>
      <c r="L7429" s="8">
        <f t="shared" si="583"/>
        <v>223839</v>
      </c>
      <c r="M7429" s="8">
        <f t="shared" si="584"/>
        <v>165140</v>
      </c>
    </row>
    <row r="7430" spans="1:13" x14ac:dyDescent="0.2">
      <c r="A7430" t="s">
        <v>59</v>
      </c>
      <c r="B7430" t="s">
        <v>58</v>
      </c>
      <c r="C7430">
        <v>2015</v>
      </c>
      <c r="D7430" t="s">
        <v>98</v>
      </c>
      <c r="E7430" t="s">
        <v>30</v>
      </c>
      <c r="F7430" t="s">
        <v>31</v>
      </c>
      <c r="G7430" t="s">
        <v>77</v>
      </c>
      <c r="H7430" s="2">
        <v>3959</v>
      </c>
      <c r="I7430" s="8">
        <f t="shared" si="580"/>
        <v>1083047</v>
      </c>
      <c r="J7430" s="8">
        <f t="shared" si="581"/>
        <v>126777</v>
      </c>
      <c r="K7430" s="8">
        <f t="shared" si="582"/>
        <v>265515</v>
      </c>
      <c r="L7430" s="8">
        <f t="shared" si="583"/>
        <v>223839</v>
      </c>
      <c r="M7430" s="8">
        <f t="shared" si="584"/>
        <v>19525</v>
      </c>
    </row>
    <row r="7431" spans="1:13" x14ac:dyDescent="0.2">
      <c r="A7431" t="s">
        <v>59</v>
      </c>
      <c r="B7431" t="s">
        <v>58</v>
      </c>
      <c r="C7431">
        <v>2015</v>
      </c>
      <c r="D7431" t="s">
        <v>98</v>
      </c>
      <c r="E7431" t="s">
        <v>30</v>
      </c>
      <c r="F7431" t="s">
        <v>32</v>
      </c>
      <c r="G7431" t="s">
        <v>78</v>
      </c>
      <c r="H7431" s="2">
        <v>4434</v>
      </c>
      <c r="I7431" s="8">
        <f t="shared" si="580"/>
        <v>1083047</v>
      </c>
      <c r="J7431" s="8">
        <f t="shared" si="581"/>
        <v>126777</v>
      </c>
      <c r="K7431" s="8">
        <f t="shared" si="582"/>
        <v>265515</v>
      </c>
      <c r="L7431" s="8">
        <f t="shared" si="583"/>
        <v>223839</v>
      </c>
      <c r="M7431" s="8">
        <f t="shared" si="584"/>
        <v>20211</v>
      </c>
    </row>
    <row r="7432" spans="1:13" x14ac:dyDescent="0.2">
      <c r="A7432" t="s">
        <v>59</v>
      </c>
      <c r="B7432" t="s">
        <v>58</v>
      </c>
      <c r="C7432">
        <v>2015</v>
      </c>
      <c r="D7432" t="s">
        <v>98</v>
      </c>
      <c r="E7432" t="s">
        <v>30</v>
      </c>
      <c r="F7432" t="s">
        <v>33</v>
      </c>
      <c r="G7432" t="s">
        <v>79</v>
      </c>
      <c r="H7432" s="2">
        <v>4490</v>
      </c>
      <c r="I7432" s="8">
        <f t="shared" si="580"/>
        <v>1083047</v>
      </c>
      <c r="J7432" s="8">
        <f t="shared" si="581"/>
        <v>126777</v>
      </c>
      <c r="K7432" s="8">
        <f t="shared" si="582"/>
        <v>265515</v>
      </c>
      <c r="L7432" s="8">
        <f t="shared" si="583"/>
        <v>223839</v>
      </c>
      <c r="M7432" s="8">
        <f t="shared" si="584"/>
        <v>21775</v>
      </c>
    </row>
    <row r="7433" spans="1:13" x14ac:dyDescent="0.2">
      <c r="A7433" t="s">
        <v>59</v>
      </c>
      <c r="B7433" t="s">
        <v>58</v>
      </c>
      <c r="C7433">
        <v>2015</v>
      </c>
      <c r="D7433" t="s">
        <v>98</v>
      </c>
      <c r="E7433" t="s">
        <v>30</v>
      </c>
      <c r="F7433" t="s">
        <v>34</v>
      </c>
      <c r="G7433" t="s">
        <v>80</v>
      </c>
      <c r="H7433" s="2">
        <v>3997</v>
      </c>
      <c r="I7433" s="8">
        <f t="shared" si="580"/>
        <v>1083047</v>
      </c>
      <c r="J7433" s="8">
        <f t="shared" si="581"/>
        <v>126777</v>
      </c>
      <c r="K7433" s="8">
        <f t="shared" si="582"/>
        <v>265515</v>
      </c>
      <c r="L7433" s="8">
        <f t="shared" si="583"/>
        <v>223839</v>
      </c>
      <c r="M7433" s="8">
        <f t="shared" si="584"/>
        <v>19442</v>
      </c>
    </row>
    <row r="7434" spans="1:13" x14ac:dyDescent="0.2">
      <c r="A7434" t="s">
        <v>59</v>
      </c>
      <c r="B7434" t="s">
        <v>58</v>
      </c>
      <c r="C7434">
        <v>2015</v>
      </c>
      <c r="D7434" t="s">
        <v>98</v>
      </c>
      <c r="E7434" t="s">
        <v>30</v>
      </c>
      <c r="F7434" t="s">
        <v>35</v>
      </c>
      <c r="G7434" t="s">
        <v>81</v>
      </c>
      <c r="H7434" s="2">
        <v>4241</v>
      </c>
      <c r="I7434" s="8">
        <f t="shared" si="580"/>
        <v>1083047</v>
      </c>
      <c r="J7434" s="8">
        <f t="shared" si="581"/>
        <v>126777</v>
      </c>
      <c r="K7434" s="8">
        <f t="shared" si="582"/>
        <v>265515</v>
      </c>
      <c r="L7434" s="8">
        <f t="shared" si="583"/>
        <v>223839</v>
      </c>
      <c r="M7434" s="8">
        <f t="shared" si="584"/>
        <v>20371</v>
      </c>
    </row>
    <row r="7435" spans="1:13" x14ac:dyDescent="0.2">
      <c r="A7435" t="s">
        <v>59</v>
      </c>
      <c r="B7435" t="s">
        <v>58</v>
      </c>
      <c r="C7435">
        <v>2015</v>
      </c>
      <c r="D7435" t="s">
        <v>98</v>
      </c>
      <c r="E7435" t="s">
        <v>30</v>
      </c>
      <c r="F7435" t="s">
        <v>36</v>
      </c>
      <c r="G7435" t="s">
        <v>82</v>
      </c>
      <c r="H7435" s="2">
        <v>5221</v>
      </c>
      <c r="I7435" s="8">
        <f t="shared" si="580"/>
        <v>1083047</v>
      </c>
      <c r="J7435" s="8">
        <f t="shared" si="581"/>
        <v>126777</v>
      </c>
      <c r="K7435" s="8">
        <f t="shared" si="582"/>
        <v>265515</v>
      </c>
      <c r="L7435" s="8">
        <f t="shared" si="583"/>
        <v>223839</v>
      </c>
      <c r="M7435" s="8">
        <f t="shared" si="584"/>
        <v>25453</v>
      </c>
    </row>
    <row r="7436" spans="1:13" x14ac:dyDescent="0.2">
      <c r="A7436" t="s">
        <v>59</v>
      </c>
      <c r="B7436" t="s">
        <v>58</v>
      </c>
      <c r="C7436">
        <v>2015</v>
      </c>
      <c r="D7436" t="s">
        <v>98</v>
      </c>
      <c r="E7436" t="s">
        <v>37</v>
      </c>
      <c r="F7436" t="s">
        <v>38</v>
      </c>
      <c r="G7436" t="s">
        <v>83</v>
      </c>
      <c r="H7436" s="2">
        <v>4780</v>
      </c>
      <c r="I7436" s="8">
        <f t="shared" si="580"/>
        <v>1083047</v>
      </c>
      <c r="J7436" s="8">
        <f t="shared" si="581"/>
        <v>121239</v>
      </c>
      <c r="K7436" s="8">
        <f t="shared" si="582"/>
        <v>265515</v>
      </c>
      <c r="L7436" s="8">
        <f t="shared" si="583"/>
        <v>223839</v>
      </c>
      <c r="M7436" s="8">
        <f t="shared" si="584"/>
        <v>22752</v>
      </c>
    </row>
    <row r="7437" spans="1:13" x14ac:dyDescent="0.2">
      <c r="A7437" t="s">
        <v>59</v>
      </c>
      <c r="B7437" t="s">
        <v>58</v>
      </c>
      <c r="C7437">
        <v>2015</v>
      </c>
      <c r="D7437" t="s">
        <v>98</v>
      </c>
      <c r="E7437" t="s">
        <v>37</v>
      </c>
      <c r="F7437" t="s">
        <v>39</v>
      </c>
      <c r="G7437" t="s">
        <v>84</v>
      </c>
      <c r="H7437" s="2">
        <v>4544</v>
      </c>
      <c r="I7437" s="8">
        <f t="shared" si="580"/>
        <v>1083047</v>
      </c>
      <c r="J7437" s="8">
        <f t="shared" si="581"/>
        <v>121239</v>
      </c>
      <c r="K7437" s="8">
        <f t="shared" si="582"/>
        <v>265515</v>
      </c>
      <c r="L7437" s="8">
        <f t="shared" si="583"/>
        <v>223839</v>
      </c>
      <c r="M7437" s="8">
        <f t="shared" si="584"/>
        <v>22445</v>
      </c>
    </row>
    <row r="7438" spans="1:13" x14ac:dyDescent="0.2">
      <c r="A7438" t="s">
        <v>59</v>
      </c>
      <c r="B7438" t="s">
        <v>58</v>
      </c>
      <c r="C7438">
        <v>2015</v>
      </c>
      <c r="D7438" t="s">
        <v>98</v>
      </c>
      <c r="E7438" t="s">
        <v>37</v>
      </c>
      <c r="F7438" t="s">
        <v>40</v>
      </c>
      <c r="G7438" t="s">
        <v>85</v>
      </c>
      <c r="H7438" s="2">
        <v>3576</v>
      </c>
      <c r="I7438" s="8">
        <f t="shared" si="580"/>
        <v>1083047</v>
      </c>
      <c r="J7438" s="8">
        <f t="shared" si="581"/>
        <v>121239</v>
      </c>
      <c r="K7438" s="8">
        <f t="shared" si="582"/>
        <v>265515</v>
      </c>
      <c r="L7438" s="8">
        <f t="shared" si="583"/>
        <v>223839</v>
      </c>
      <c r="M7438" s="8">
        <f t="shared" si="584"/>
        <v>18445</v>
      </c>
    </row>
    <row r="7439" spans="1:13" x14ac:dyDescent="0.2">
      <c r="A7439" t="s">
        <v>59</v>
      </c>
      <c r="B7439" t="s">
        <v>58</v>
      </c>
      <c r="C7439">
        <v>2015</v>
      </c>
      <c r="D7439" t="s">
        <v>98</v>
      </c>
      <c r="E7439" t="s">
        <v>37</v>
      </c>
      <c r="F7439" t="s">
        <v>41</v>
      </c>
      <c r="G7439" t="s">
        <v>86</v>
      </c>
      <c r="H7439" s="2">
        <v>4407</v>
      </c>
      <c r="I7439" s="8">
        <f t="shared" si="580"/>
        <v>1083047</v>
      </c>
      <c r="J7439" s="8">
        <f t="shared" si="581"/>
        <v>121239</v>
      </c>
      <c r="K7439" s="8">
        <f t="shared" si="582"/>
        <v>265515</v>
      </c>
      <c r="L7439" s="8">
        <f t="shared" si="583"/>
        <v>223839</v>
      </c>
      <c r="M7439" s="8">
        <f t="shared" si="584"/>
        <v>20755</v>
      </c>
    </row>
    <row r="7440" spans="1:13" x14ac:dyDescent="0.2">
      <c r="A7440" t="s">
        <v>59</v>
      </c>
      <c r="B7440" t="s">
        <v>58</v>
      </c>
      <c r="C7440">
        <v>2015</v>
      </c>
      <c r="D7440" t="s">
        <v>98</v>
      </c>
      <c r="E7440" t="s">
        <v>37</v>
      </c>
      <c r="F7440" t="s">
        <v>42</v>
      </c>
      <c r="G7440" t="s">
        <v>87</v>
      </c>
      <c r="H7440" s="2">
        <v>4267</v>
      </c>
      <c r="I7440" s="8">
        <f t="shared" si="580"/>
        <v>1083047</v>
      </c>
      <c r="J7440" s="8">
        <f t="shared" si="581"/>
        <v>121239</v>
      </c>
      <c r="K7440" s="8">
        <f t="shared" si="582"/>
        <v>265515</v>
      </c>
      <c r="L7440" s="8">
        <f t="shared" si="583"/>
        <v>223839</v>
      </c>
      <c r="M7440" s="8">
        <f t="shared" si="584"/>
        <v>20891</v>
      </c>
    </row>
    <row r="7441" spans="1:13" x14ac:dyDescent="0.2">
      <c r="A7441" t="s">
        <v>59</v>
      </c>
      <c r="B7441" t="s">
        <v>58</v>
      </c>
      <c r="C7441">
        <v>2015</v>
      </c>
      <c r="D7441" t="s">
        <v>98</v>
      </c>
      <c r="E7441" t="s">
        <v>37</v>
      </c>
      <c r="F7441" t="s">
        <v>43</v>
      </c>
      <c r="G7441" t="s">
        <v>88</v>
      </c>
      <c r="H7441" s="2">
        <v>3478</v>
      </c>
      <c r="I7441" s="8">
        <f t="shared" si="580"/>
        <v>1083047</v>
      </c>
      <c r="J7441" s="8">
        <f t="shared" si="581"/>
        <v>121239</v>
      </c>
      <c r="K7441" s="8">
        <f t="shared" si="582"/>
        <v>265515</v>
      </c>
      <c r="L7441" s="8">
        <f t="shared" si="583"/>
        <v>223839</v>
      </c>
      <c r="M7441" s="8">
        <f t="shared" si="584"/>
        <v>15951</v>
      </c>
    </row>
    <row r="7442" spans="1:13" x14ac:dyDescent="0.2">
      <c r="A7442" t="s">
        <v>59</v>
      </c>
      <c r="B7442" t="s">
        <v>58</v>
      </c>
      <c r="C7442">
        <v>2015</v>
      </c>
      <c r="D7442" t="s">
        <v>99</v>
      </c>
      <c r="E7442" t="s">
        <v>16</v>
      </c>
      <c r="F7442" t="s">
        <v>17</v>
      </c>
      <c r="G7442" t="s">
        <v>65</v>
      </c>
      <c r="H7442" s="2">
        <v>3280.65</v>
      </c>
      <c r="I7442" s="8">
        <f t="shared" si="580"/>
        <v>1096323.8500000003</v>
      </c>
      <c r="J7442" s="8">
        <f t="shared" si="581"/>
        <v>81859.150000000009</v>
      </c>
      <c r="K7442" s="8">
        <f t="shared" si="582"/>
        <v>278042.94999999995</v>
      </c>
      <c r="L7442" s="8">
        <f t="shared" si="583"/>
        <v>223127.65000000008</v>
      </c>
      <c r="M7442" s="8">
        <f t="shared" si="584"/>
        <v>15672.650000000001</v>
      </c>
    </row>
    <row r="7443" spans="1:13" x14ac:dyDescent="0.2">
      <c r="A7443" t="s">
        <v>59</v>
      </c>
      <c r="B7443" t="s">
        <v>58</v>
      </c>
      <c r="C7443">
        <v>2015</v>
      </c>
      <c r="D7443" t="s">
        <v>99</v>
      </c>
      <c r="E7443" t="s">
        <v>16</v>
      </c>
      <c r="F7443" t="s">
        <v>18</v>
      </c>
      <c r="G7443" t="s">
        <v>66</v>
      </c>
      <c r="H7443" s="2">
        <v>2485.4499999999998</v>
      </c>
      <c r="I7443" s="8">
        <f t="shared" si="580"/>
        <v>1096323.8500000003</v>
      </c>
      <c r="J7443" s="8">
        <f t="shared" si="581"/>
        <v>81859.150000000009</v>
      </c>
      <c r="K7443" s="8">
        <f t="shared" si="582"/>
        <v>278042.94999999995</v>
      </c>
      <c r="L7443" s="8">
        <f t="shared" si="583"/>
        <v>223127.65000000008</v>
      </c>
      <c r="M7443" s="8">
        <f t="shared" si="584"/>
        <v>12632.4</v>
      </c>
    </row>
    <row r="7444" spans="1:13" x14ac:dyDescent="0.2">
      <c r="A7444" t="s">
        <v>59</v>
      </c>
      <c r="B7444" t="s">
        <v>58</v>
      </c>
      <c r="C7444">
        <v>2015</v>
      </c>
      <c r="D7444" t="s">
        <v>99</v>
      </c>
      <c r="E7444" t="s">
        <v>16</v>
      </c>
      <c r="F7444" t="s">
        <v>19</v>
      </c>
      <c r="G7444" t="s">
        <v>67</v>
      </c>
      <c r="H7444" s="2">
        <v>1895.75</v>
      </c>
      <c r="I7444" s="8">
        <f t="shared" si="580"/>
        <v>1096323.8500000003</v>
      </c>
      <c r="J7444" s="8">
        <f t="shared" si="581"/>
        <v>81859.150000000009</v>
      </c>
      <c r="K7444" s="8">
        <f t="shared" si="582"/>
        <v>278042.94999999995</v>
      </c>
      <c r="L7444" s="8">
        <f t="shared" si="583"/>
        <v>223127.65000000008</v>
      </c>
      <c r="M7444" s="8">
        <f t="shared" si="584"/>
        <v>8880.8499999999985</v>
      </c>
    </row>
    <row r="7445" spans="1:13" x14ac:dyDescent="0.2">
      <c r="A7445" t="s">
        <v>59</v>
      </c>
      <c r="B7445" t="s">
        <v>58</v>
      </c>
      <c r="C7445">
        <v>2015</v>
      </c>
      <c r="D7445" t="s">
        <v>99</v>
      </c>
      <c r="E7445" t="s">
        <v>16</v>
      </c>
      <c r="F7445" t="s">
        <v>20</v>
      </c>
      <c r="G7445" t="s">
        <v>68</v>
      </c>
      <c r="H7445" s="2">
        <v>1998.35</v>
      </c>
      <c r="I7445" s="8">
        <f t="shared" si="580"/>
        <v>1096323.8500000003</v>
      </c>
      <c r="J7445" s="8">
        <f t="shared" si="581"/>
        <v>81859.150000000009</v>
      </c>
      <c r="K7445" s="8">
        <f t="shared" si="582"/>
        <v>278042.94999999995</v>
      </c>
      <c r="L7445" s="8">
        <f t="shared" si="583"/>
        <v>223127.65000000008</v>
      </c>
      <c r="M7445" s="8">
        <f t="shared" si="584"/>
        <v>9628.15</v>
      </c>
    </row>
    <row r="7446" spans="1:13" x14ac:dyDescent="0.2">
      <c r="A7446" t="s">
        <v>59</v>
      </c>
      <c r="B7446" t="s">
        <v>58</v>
      </c>
      <c r="C7446">
        <v>2015</v>
      </c>
      <c r="D7446" t="s">
        <v>99</v>
      </c>
      <c r="E7446" t="s">
        <v>16</v>
      </c>
      <c r="F7446" t="s">
        <v>21</v>
      </c>
      <c r="G7446" t="s">
        <v>69</v>
      </c>
      <c r="H7446" s="2">
        <v>4632.2</v>
      </c>
      <c r="I7446" s="8">
        <f t="shared" si="580"/>
        <v>1096323.8500000003</v>
      </c>
      <c r="J7446" s="8">
        <f t="shared" si="581"/>
        <v>81859.150000000009</v>
      </c>
      <c r="K7446" s="8">
        <f t="shared" si="582"/>
        <v>278042.94999999995</v>
      </c>
      <c r="L7446" s="8">
        <f t="shared" si="583"/>
        <v>223127.65000000008</v>
      </c>
      <c r="M7446" s="8">
        <f t="shared" si="584"/>
        <v>24377.75</v>
      </c>
    </row>
    <row r="7447" spans="1:13" x14ac:dyDescent="0.2">
      <c r="A7447" t="s">
        <v>59</v>
      </c>
      <c r="B7447" t="s">
        <v>58</v>
      </c>
      <c r="C7447">
        <v>2015</v>
      </c>
      <c r="D7447" t="s">
        <v>99</v>
      </c>
      <c r="E7447" t="s">
        <v>16</v>
      </c>
      <c r="F7447" t="s">
        <v>22</v>
      </c>
      <c r="G7447" t="s">
        <v>70</v>
      </c>
      <c r="H7447" s="2">
        <v>2182.9</v>
      </c>
      <c r="I7447" s="8">
        <f t="shared" si="580"/>
        <v>1096323.8500000003</v>
      </c>
      <c r="J7447" s="8">
        <f t="shared" si="581"/>
        <v>81859.150000000009</v>
      </c>
      <c r="K7447" s="8">
        <f t="shared" si="582"/>
        <v>278042.94999999995</v>
      </c>
      <c r="L7447" s="8">
        <f t="shared" si="583"/>
        <v>223127.65000000008</v>
      </c>
      <c r="M7447" s="8">
        <f t="shared" si="584"/>
        <v>10667.35</v>
      </c>
    </row>
    <row r="7448" spans="1:13" x14ac:dyDescent="0.2">
      <c r="A7448" t="s">
        <v>59</v>
      </c>
      <c r="B7448" t="s">
        <v>58</v>
      </c>
      <c r="C7448">
        <v>2015</v>
      </c>
      <c r="D7448" t="s">
        <v>99</v>
      </c>
      <c r="E7448" t="s">
        <v>23</v>
      </c>
      <c r="F7448" t="s">
        <v>24</v>
      </c>
      <c r="G7448" t="s">
        <v>71</v>
      </c>
      <c r="H7448" s="2">
        <v>24723.5</v>
      </c>
      <c r="I7448" s="8">
        <f t="shared" si="580"/>
        <v>1096323.8500000003</v>
      </c>
      <c r="J7448" s="8">
        <f t="shared" si="581"/>
        <v>764218.05000000028</v>
      </c>
      <c r="K7448" s="8">
        <f t="shared" si="582"/>
        <v>278042.94999999995</v>
      </c>
      <c r="L7448" s="8">
        <f t="shared" si="583"/>
        <v>223127.65000000008</v>
      </c>
      <c r="M7448" s="8">
        <f t="shared" si="584"/>
        <v>112427</v>
      </c>
    </row>
    <row r="7449" spans="1:13" x14ac:dyDescent="0.2">
      <c r="A7449" t="s">
        <v>59</v>
      </c>
      <c r="B7449" t="s">
        <v>58</v>
      </c>
      <c r="C7449">
        <v>2015</v>
      </c>
      <c r="D7449" t="s">
        <v>99</v>
      </c>
      <c r="E7449" t="s">
        <v>23</v>
      </c>
      <c r="F7449" t="s">
        <v>25</v>
      </c>
      <c r="G7449" t="s">
        <v>72</v>
      </c>
      <c r="H7449" s="2">
        <v>30807.5</v>
      </c>
      <c r="I7449" s="8">
        <f t="shared" si="580"/>
        <v>1096323.8500000003</v>
      </c>
      <c r="J7449" s="8">
        <f t="shared" si="581"/>
        <v>764218.05000000028</v>
      </c>
      <c r="K7449" s="8">
        <f t="shared" si="582"/>
        <v>278042.94999999995</v>
      </c>
      <c r="L7449" s="8">
        <f t="shared" si="583"/>
        <v>223127.65000000008</v>
      </c>
      <c r="M7449" s="8">
        <f t="shared" si="584"/>
        <v>158238</v>
      </c>
    </row>
    <row r="7450" spans="1:13" x14ac:dyDescent="0.2">
      <c r="A7450" t="s">
        <v>59</v>
      </c>
      <c r="B7450" t="s">
        <v>58</v>
      </c>
      <c r="C7450">
        <v>2015</v>
      </c>
      <c r="D7450" t="s">
        <v>99</v>
      </c>
      <c r="E7450" t="s">
        <v>23</v>
      </c>
      <c r="F7450" t="s">
        <v>26</v>
      </c>
      <c r="G7450" t="s">
        <v>73</v>
      </c>
      <c r="H7450" s="2">
        <v>12199.95</v>
      </c>
      <c r="I7450" s="8">
        <f t="shared" si="580"/>
        <v>1096323.8500000003</v>
      </c>
      <c r="J7450" s="8">
        <f t="shared" si="581"/>
        <v>764218.05000000028</v>
      </c>
      <c r="K7450" s="8">
        <f t="shared" si="582"/>
        <v>278042.94999999995</v>
      </c>
      <c r="L7450" s="8">
        <f t="shared" si="583"/>
        <v>223127.65000000008</v>
      </c>
      <c r="M7450" s="8">
        <f t="shared" si="584"/>
        <v>57621.05</v>
      </c>
    </row>
    <row r="7451" spans="1:13" x14ac:dyDescent="0.2">
      <c r="A7451" t="s">
        <v>59</v>
      </c>
      <c r="B7451" t="s">
        <v>58</v>
      </c>
      <c r="C7451">
        <v>2015</v>
      </c>
      <c r="D7451" t="s">
        <v>99</v>
      </c>
      <c r="E7451" t="s">
        <v>23</v>
      </c>
      <c r="F7451" t="s">
        <v>27</v>
      </c>
      <c r="G7451" t="s">
        <v>74</v>
      </c>
      <c r="H7451" s="2">
        <v>34778.800000000003</v>
      </c>
      <c r="I7451" s="8">
        <f t="shared" si="580"/>
        <v>1096323.8500000003</v>
      </c>
      <c r="J7451" s="8">
        <f t="shared" si="581"/>
        <v>764218.05000000028</v>
      </c>
      <c r="K7451" s="8">
        <f t="shared" si="582"/>
        <v>278042.94999999995</v>
      </c>
      <c r="L7451" s="8">
        <f t="shared" si="583"/>
        <v>223127.65000000008</v>
      </c>
      <c r="M7451" s="8">
        <f t="shared" si="584"/>
        <v>154005.79999999999</v>
      </c>
    </row>
    <row r="7452" spans="1:13" x14ac:dyDescent="0.2">
      <c r="A7452" t="s">
        <v>59</v>
      </c>
      <c r="B7452" t="s">
        <v>58</v>
      </c>
      <c r="C7452">
        <v>2015</v>
      </c>
      <c r="D7452" t="s">
        <v>99</v>
      </c>
      <c r="E7452" t="s">
        <v>23</v>
      </c>
      <c r="F7452" t="s">
        <v>28</v>
      </c>
      <c r="G7452" t="s">
        <v>75</v>
      </c>
      <c r="H7452" s="2">
        <v>25835.65</v>
      </c>
      <c r="I7452" s="8">
        <f t="shared" si="580"/>
        <v>1096323.8500000003</v>
      </c>
      <c r="J7452" s="8">
        <f t="shared" si="581"/>
        <v>764218.05000000028</v>
      </c>
      <c r="K7452" s="8">
        <f t="shared" si="582"/>
        <v>278042.94999999995</v>
      </c>
      <c r="L7452" s="8">
        <f t="shared" si="583"/>
        <v>223127.65000000008</v>
      </c>
      <c r="M7452" s="8">
        <f t="shared" si="584"/>
        <v>129553.2</v>
      </c>
    </row>
    <row r="7453" spans="1:13" x14ac:dyDescent="0.2">
      <c r="A7453" t="s">
        <v>59</v>
      </c>
      <c r="B7453" t="s">
        <v>58</v>
      </c>
      <c r="C7453">
        <v>2015</v>
      </c>
      <c r="D7453" t="s">
        <v>99</v>
      </c>
      <c r="E7453" t="s">
        <v>23</v>
      </c>
      <c r="F7453" t="s">
        <v>29</v>
      </c>
      <c r="G7453" t="s">
        <v>76</v>
      </c>
      <c r="H7453" s="2">
        <v>28625</v>
      </c>
      <c r="I7453" s="8">
        <f t="shared" si="580"/>
        <v>1096323.8500000003</v>
      </c>
      <c r="J7453" s="8">
        <f t="shared" si="581"/>
        <v>764218.05000000028</v>
      </c>
      <c r="K7453" s="8">
        <f t="shared" si="582"/>
        <v>278042.94999999995</v>
      </c>
      <c r="L7453" s="8">
        <f t="shared" si="583"/>
        <v>223127.65000000008</v>
      </c>
      <c r="M7453" s="8">
        <f t="shared" si="584"/>
        <v>152373</v>
      </c>
    </row>
    <row r="7454" spans="1:13" x14ac:dyDescent="0.2">
      <c r="A7454" t="s">
        <v>59</v>
      </c>
      <c r="B7454" t="s">
        <v>58</v>
      </c>
      <c r="C7454">
        <v>2015</v>
      </c>
      <c r="D7454" t="s">
        <v>99</v>
      </c>
      <c r="E7454" t="s">
        <v>30</v>
      </c>
      <c r="F7454" t="s">
        <v>31</v>
      </c>
      <c r="G7454" t="s">
        <v>77</v>
      </c>
      <c r="H7454" s="2">
        <v>3783.8500000000099</v>
      </c>
      <c r="I7454" s="8">
        <f t="shared" si="580"/>
        <v>1096323.8500000003</v>
      </c>
      <c r="J7454" s="8">
        <f t="shared" si="581"/>
        <v>128933.55</v>
      </c>
      <c r="K7454" s="8">
        <f t="shared" si="582"/>
        <v>278042.94999999995</v>
      </c>
      <c r="L7454" s="8">
        <f t="shared" si="583"/>
        <v>223127.65000000008</v>
      </c>
      <c r="M7454" s="8">
        <f t="shared" si="584"/>
        <v>20123.800000000007</v>
      </c>
    </row>
    <row r="7455" spans="1:13" x14ac:dyDescent="0.2">
      <c r="A7455" t="s">
        <v>59</v>
      </c>
      <c r="B7455" t="s">
        <v>58</v>
      </c>
      <c r="C7455">
        <v>2015</v>
      </c>
      <c r="D7455" t="s">
        <v>99</v>
      </c>
      <c r="E7455" t="s">
        <v>30</v>
      </c>
      <c r="F7455" t="s">
        <v>32</v>
      </c>
      <c r="G7455" t="s">
        <v>78</v>
      </c>
      <c r="H7455" s="2">
        <v>4157.9500000000098</v>
      </c>
      <c r="I7455" s="8">
        <f t="shared" si="580"/>
        <v>1096323.8500000003</v>
      </c>
      <c r="J7455" s="8">
        <f t="shared" si="581"/>
        <v>128933.55</v>
      </c>
      <c r="K7455" s="8">
        <f t="shared" si="582"/>
        <v>278042.94999999995</v>
      </c>
      <c r="L7455" s="8">
        <f t="shared" si="583"/>
        <v>223127.65000000008</v>
      </c>
      <c r="M7455" s="8">
        <f t="shared" si="584"/>
        <v>21789.30000000001</v>
      </c>
    </row>
    <row r="7456" spans="1:13" x14ac:dyDescent="0.2">
      <c r="A7456" t="s">
        <v>59</v>
      </c>
      <c r="B7456" t="s">
        <v>58</v>
      </c>
      <c r="C7456">
        <v>2015</v>
      </c>
      <c r="D7456" t="s">
        <v>99</v>
      </c>
      <c r="E7456" t="s">
        <v>30</v>
      </c>
      <c r="F7456" t="s">
        <v>33</v>
      </c>
      <c r="G7456" t="s">
        <v>79</v>
      </c>
      <c r="H7456" s="2">
        <v>4552.2</v>
      </c>
      <c r="I7456" s="8">
        <f t="shared" si="580"/>
        <v>1096323.8500000003</v>
      </c>
      <c r="J7456" s="8">
        <f t="shared" si="581"/>
        <v>128933.55</v>
      </c>
      <c r="K7456" s="8">
        <f t="shared" si="582"/>
        <v>278042.94999999995</v>
      </c>
      <c r="L7456" s="8">
        <f t="shared" si="583"/>
        <v>223127.65000000008</v>
      </c>
      <c r="M7456" s="8">
        <f t="shared" si="584"/>
        <v>22185.300000000003</v>
      </c>
    </row>
    <row r="7457" spans="1:13" x14ac:dyDescent="0.2">
      <c r="A7457" t="s">
        <v>59</v>
      </c>
      <c r="B7457" t="s">
        <v>58</v>
      </c>
      <c r="C7457">
        <v>2015</v>
      </c>
      <c r="D7457" t="s">
        <v>99</v>
      </c>
      <c r="E7457" t="s">
        <v>30</v>
      </c>
      <c r="F7457" t="s">
        <v>34</v>
      </c>
      <c r="G7457" t="s">
        <v>80</v>
      </c>
      <c r="H7457" s="2">
        <v>4013.6500000000101</v>
      </c>
      <c r="I7457" s="8">
        <f t="shared" si="580"/>
        <v>1096323.8500000003</v>
      </c>
      <c r="J7457" s="8">
        <f t="shared" si="581"/>
        <v>128933.55</v>
      </c>
      <c r="K7457" s="8">
        <f t="shared" si="582"/>
        <v>278042.94999999995</v>
      </c>
      <c r="L7457" s="8">
        <f t="shared" si="583"/>
        <v>223127.65000000008</v>
      </c>
      <c r="M7457" s="8">
        <f t="shared" si="584"/>
        <v>19992.30000000001</v>
      </c>
    </row>
    <row r="7458" spans="1:13" x14ac:dyDescent="0.2">
      <c r="A7458" t="s">
        <v>59</v>
      </c>
      <c r="B7458" t="s">
        <v>58</v>
      </c>
      <c r="C7458">
        <v>2015</v>
      </c>
      <c r="D7458" t="s">
        <v>99</v>
      </c>
      <c r="E7458" t="s">
        <v>30</v>
      </c>
      <c r="F7458" t="s">
        <v>35</v>
      </c>
      <c r="G7458" t="s">
        <v>81</v>
      </c>
      <c r="H7458" s="2">
        <v>4414.2</v>
      </c>
      <c r="I7458" s="8">
        <f t="shared" si="580"/>
        <v>1096323.8500000003</v>
      </c>
      <c r="J7458" s="8">
        <f t="shared" si="581"/>
        <v>128933.55</v>
      </c>
      <c r="K7458" s="8">
        <f t="shared" si="582"/>
        <v>278042.94999999995</v>
      </c>
      <c r="L7458" s="8">
        <f t="shared" si="583"/>
        <v>223127.65000000008</v>
      </c>
      <c r="M7458" s="8">
        <f t="shared" si="584"/>
        <v>20684.3</v>
      </c>
    </row>
    <row r="7459" spans="1:13" x14ac:dyDescent="0.2">
      <c r="A7459" t="s">
        <v>59</v>
      </c>
      <c r="B7459" t="s">
        <v>58</v>
      </c>
      <c r="C7459">
        <v>2015</v>
      </c>
      <c r="D7459" t="s">
        <v>99</v>
      </c>
      <c r="E7459" t="s">
        <v>30</v>
      </c>
      <c r="F7459" t="s">
        <v>36</v>
      </c>
      <c r="G7459" t="s">
        <v>82</v>
      </c>
      <c r="H7459" s="2">
        <v>4367.95</v>
      </c>
      <c r="I7459" s="8">
        <f t="shared" si="580"/>
        <v>1096323.8500000003</v>
      </c>
      <c r="J7459" s="8">
        <f t="shared" si="581"/>
        <v>128933.55</v>
      </c>
      <c r="K7459" s="8">
        <f t="shared" si="582"/>
        <v>278042.94999999995</v>
      </c>
      <c r="L7459" s="8">
        <f t="shared" si="583"/>
        <v>223127.65000000008</v>
      </c>
      <c r="M7459" s="8">
        <f t="shared" si="584"/>
        <v>24158.550000000007</v>
      </c>
    </row>
    <row r="7460" spans="1:13" x14ac:dyDescent="0.2">
      <c r="A7460" t="s">
        <v>59</v>
      </c>
      <c r="B7460" t="s">
        <v>58</v>
      </c>
      <c r="C7460">
        <v>2015</v>
      </c>
      <c r="D7460" t="s">
        <v>99</v>
      </c>
      <c r="E7460" t="s">
        <v>37</v>
      </c>
      <c r="F7460" t="s">
        <v>38</v>
      </c>
      <c r="G7460" t="s">
        <v>83</v>
      </c>
      <c r="H7460" s="2">
        <v>4521.05</v>
      </c>
      <c r="I7460" s="8">
        <f t="shared" si="580"/>
        <v>1096323.8500000003</v>
      </c>
      <c r="J7460" s="8">
        <f t="shared" si="581"/>
        <v>121313.10000000005</v>
      </c>
      <c r="K7460" s="8">
        <f t="shared" si="582"/>
        <v>278042.94999999995</v>
      </c>
      <c r="L7460" s="8">
        <f t="shared" si="583"/>
        <v>223127.65000000008</v>
      </c>
      <c r="M7460" s="8">
        <f t="shared" si="584"/>
        <v>22573</v>
      </c>
    </row>
    <row r="7461" spans="1:13" x14ac:dyDescent="0.2">
      <c r="A7461" t="s">
        <v>59</v>
      </c>
      <c r="B7461" t="s">
        <v>58</v>
      </c>
      <c r="C7461">
        <v>2015</v>
      </c>
      <c r="D7461" t="s">
        <v>99</v>
      </c>
      <c r="E7461" t="s">
        <v>37</v>
      </c>
      <c r="F7461" t="s">
        <v>39</v>
      </c>
      <c r="G7461" t="s">
        <v>84</v>
      </c>
      <c r="H7461" s="2">
        <v>4543.8</v>
      </c>
      <c r="I7461" s="8">
        <f t="shared" si="580"/>
        <v>1096323.8500000003</v>
      </c>
      <c r="J7461" s="8">
        <f t="shared" si="581"/>
        <v>121313.10000000005</v>
      </c>
      <c r="K7461" s="8">
        <f t="shared" si="582"/>
        <v>278042.94999999995</v>
      </c>
      <c r="L7461" s="8">
        <f t="shared" si="583"/>
        <v>223127.65000000008</v>
      </c>
      <c r="M7461" s="8">
        <f t="shared" si="584"/>
        <v>23289.249999999996</v>
      </c>
    </row>
    <row r="7462" spans="1:13" x14ac:dyDescent="0.2">
      <c r="A7462" t="s">
        <v>59</v>
      </c>
      <c r="B7462" t="s">
        <v>58</v>
      </c>
      <c r="C7462">
        <v>2015</v>
      </c>
      <c r="D7462" t="s">
        <v>99</v>
      </c>
      <c r="E7462" t="s">
        <v>37</v>
      </c>
      <c r="F7462" t="s">
        <v>40</v>
      </c>
      <c r="G7462" t="s">
        <v>85</v>
      </c>
      <c r="H7462" s="2">
        <v>3807.35</v>
      </c>
      <c r="I7462" s="8">
        <f t="shared" si="580"/>
        <v>1096323.8500000003</v>
      </c>
      <c r="J7462" s="8">
        <f t="shared" si="581"/>
        <v>121313.10000000005</v>
      </c>
      <c r="K7462" s="8">
        <f t="shared" si="582"/>
        <v>278042.94999999995</v>
      </c>
      <c r="L7462" s="8">
        <f t="shared" si="583"/>
        <v>223127.65000000008</v>
      </c>
      <c r="M7462" s="8">
        <f t="shared" si="584"/>
        <v>18328.150000000001</v>
      </c>
    </row>
    <row r="7463" spans="1:13" x14ac:dyDescent="0.2">
      <c r="A7463" t="s">
        <v>59</v>
      </c>
      <c r="B7463" t="s">
        <v>58</v>
      </c>
      <c r="C7463">
        <v>2015</v>
      </c>
      <c r="D7463" t="s">
        <v>99</v>
      </c>
      <c r="E7463" t="s">
        <v>37</v>
      </c>
      <c r="F7463" t="s">
        <v>41</v>
      </c>
      <c r="G7463" t="s">
        <v>86</v>
      </c>
      <c r="H7463" s="2">
        <v>4422.5</v>
      </c>
      <c r="I7463" s="8">
        <f t="shared" si="580"/>
        <v>1096323.8500000003</v>
      </c>
      <c r="J7463" s="8">
        <f t="shared" si="581"/>
        <v>121313.10000000005</v>
      </c>
      <c r="K7463" s="8">
        <f t="shared" si="582"/>
        <v>278042.94999999995</v>
      </c>
      <c r="L7463" s="8">
        <f t="shared" si="583"/>
        <v>223127.65000000008</v>
      </c>
      <c r="M7463" s="8">
        <f t="shared" si="584"/>
        <v>20596.699999999997</v>
      </c>
    </row>
    <row r="7464" spans="1:13" x14ac:dyDescent="0.2">
      <c r="A7464" t="s">
        <v>59</v>
      </c>
      <c r="B7464" t="s">
        <v>58</v>
      </c>
      <c r="C7464">
        <v>2015</v>
      </c>
      <c r="D7464" t="s">
        <v>99</v>
      </c>
      <c r="E7464" t="s">
        <v>37</v>
      </c>
      <c r="F7464" t="s">
        <v>42</v>
      </c>
      <c r="G7464" t="s">
        <v>87</v>
      </c>
      <c r="H7464" s="2">
        <v>4289.3500000000004</v>
      </c>
      <c r="I7464" s="8">
        <f t="shared" si="580"/>
        <v>1096323.8500000003</v>
      </c>
      <c r="J7464" s="8">
        <f t="shared" si="581"/>
        <v>121313.10000000005</v>
      </c>
      <c r="K7464" s="8">
        <f t="shared" si="582"/>
        <v>278042.94999999995</v>
      </c>
      <c r="L7464" s="8">
        <f t="shared" si="583"/>
        <v>223127.65000000008</v>
      </c>
      <c r="M7464" s="8">
        <f t="shared" si="584"/>
        <v>21831.199999999997</v>
      </c>
    </row>
    <row r="7465" spans="1:13" x14ac:dyDescent="0.2">
      <c r="A7465" t="s">
        <v>59</v>
      </c>
      <c r="B7465" t="s">
        <v>58</v>
      </c>
      <c r="C7465">
        <v>2015</v>
      </c>
      <c r="D7465" t="s">
        <v>99</v>
      </c>
      <c r="E7465" t="s">
        <v>37</v>
      </c>
      <c r="F7465" t="s">
        <v>43</v>
      </c>
      <c r="G7465" t="s">
        <v>88</v>
      </c>
      <c r="H7465" s="2">
        <v>2808.1</v>
      </c>
      <c r="I7465" s="8">
        <f t="shared" si="580"/>
        <v>1096323.8500000003</v>
      </c>
      <c r="J7465" s="8">
        <f t="shared" si="581"/>
        <v>121313.10000000005</v>
      </c>
      <c r="K7465" s="8">
        <f t="shared" si="582"/>
        <v>278042.94999999995</v>
      </c>
      <c r="L7465" s="8">
        <f t="shared" si="583"/>
        <v>223127.65000000008</v>
      </c>
      <c r="M7465" s="8">
        <f t="shared" si="584"/>
        <v>14694.8</v>
      </c>
    </row>
    <row r="7466" spans="1:13" x14ac:dyDescent="0.2">
      <c r="A7466" t="s">
        <v>59</v>
      </c>
      <c r="B7466" t="s">
        <v>58</v>
      </c>
      <c r="C7466">
        <v>2015</v>
      </c>
      <c r="D7466" t="s">
        <v>100</v>
      </c>
      <c r="E7466" t="s">
        <v>16</v>
      </c>
      <c r="F7466" t="s">
        <v>17</v>
      </c>
      <c r="G7466" t="s">
        <v>65</v>
      </c>
      <c r="H7466" s="2">
        <v>2811.7</v>
      </c>
      <c r="I7466" s="8">
        <f t="shared" si="580"/>
        <v>1087696.5500000003</v>
      </c>
      <c r="J7466" s="8">
        <f t="shared" si="581"/>
        <v>80602.950000000041</v>
      </c>
      <c r="K7466" s="8">
        <f t="shared" si="582"/>
        <v>254069.30000000002</v>
      </c>
      <c r="L7466" s="8">
        <f t="shared" si="583"/>
        <v>205074.35000000003</v>
      </c>
      <c r="M7466" s="8">
        <f t="shared" si="584"/>
        <v>15012.1</v>
      </c>
    </row>
    <row r="7467" spans="1:13" x14ac:dyDescent="0.2">
      <c r="A7467" t="s">
        <v>59</v>
      </c>
      <c r="B7467" t="s">
        <v>58</v>
      </c>
      <c r="C7467">
        <v>2015</v>
      </c>
      <c r="D7467" t="s">
        <v>100</v>
      </c>
      <c r="E7467" t="s">
        <v>16</v>
      </c>
      <c r="F7467" t="s">
        <v>18</v>
      </c>
      <c r="G7467" t="s">
        <v>66</v>
      </c>
      <c r="H7467" s="2">
        <v>2210.8000000000002</v>
      </c>
      <c r="I7467" s="8">
        <f t="shared" si="580"/>
        <v>1087696.5500000003</v>
      </c>
      <c r="J7467" s="8">
        <f t="shared" si="581"/>
        <v>80602.950000000041</v>
      </c>
      <c r="K7467" s="8">
        <f t="shared" si="582"/>
        <v>254069.30000000002</v>
      </c>
      <c r="L7467" s="8">
        <f t="shared" si="583"/>
        <v>205074.35000000003</v>
      </c>
      <c r="M7467" s="8">
        <f t="shared" si="584"/>
        <v>11865.199999999999</v>
      </c>
    </row>
    <row r="7468" spans="1:13" x14ac:dyDescent="0.2">
      <c r="A7468" t="s">
        <v>59</v>
      </c>
      <c r="B7468" t="s">
        <v>58</v>
      </c>
      <c r="C7468">
        <v>2015</v>
      </c>
      <c r="D7468" t="s">
        <v>100</v>
      </c>
      <c r="E7468" t="s">
        <v>16</v>
      </c>
      <c r="F7468" t="s">
        <v>19</v>
      </c>
      <c r="G7468" t="s">
        <v>67</v>
      </c>
      <c r="H7468" s="2">
        <v>1789.5</v>
      </c>
      <c r="I7468" s="8">
        <f t="shared" si="580"/>
        <v>1087696.5500000003</v>
      </c>
      <c r="J7468" s="8">
        <f t="shared" si="581"/>
        <v>80602.950000000041</v>
      </c>
      <c r="K7468" s="8">
        <f t="shared" si="582"/>
        <v>254069.30000000002</v>
      </c>
      <c r="L7468" s="8">
        <f t="shared" si="583"/>
        <v>205074.35000000003</v>
      </c>
      <c r="M7468" s="8">
        <f t="shared" si="584"/>
        <v>9012.5499999999975</v>
      </c>
    </row>
    <row r="7469" spans="1:13" x14ac:dyDescent="0.2">
      <c r="A7469" t="s">
        <v>59</v>
      </c>
      <c r="B7469" t="s">
        <v>58</v>
      </c>
      <c r="C7469">
        <v>2015</v>
      </c>
      <c r="D7469" t="s">
        <v>100</v>
      </c>
      <c r="E7469" t="s">
        <v>16</v>
      </c>
      <c r="F7469" t="s">
        <v>20</v>
      </c>
      <c r="G7469" t="s">
        <v>68</v>
      </c>
      <c r="H7469" s="2">
        <v>2149.9</v>
      </c>
      <c r="I7469" s="8">
        <f t="shared" si="580"/>
        <v>1087696.5500000003</v>
      </c>
      <c r="J7469" s="8">
        <f t="shared" si="581"/>
        <v>80602.950000000041</v>
      </c>
      <c r="K7469" s="8">
        <f t="shared" si="582"/>
        <v>254069.30000000002</v>
      </c>
      <c r="L7469" s="8">
        <f t="shared" si="583"/>
        <v>205074.35000000003</v>
      </c>
      <c r="M7469" s="8">
        <f t="shared" si="584"/>
        <v>9806.5999999999985</v>
      </c>
    </row>
    <row r="7470" spans="1:13" x14ac:dyDescent="0.2">
      <c r="A7470" t="s">
        <v>59</v>
      </c>
      <c r="B7470" t="s">
        <v>58</v>
      </c>
      <c r="C7470">
        <v>2015</v>
      </c>
      <c r="D7470" t="s">
        <v>100</v>
      </c>
      <c r="E7470" t="s">
        <v>16</v>
      </c>
      <c r="F7470" t="s">
        <v>21</v>
      </c>
      <c r="G7470" t="s">
        <v>69</v>
      </c>
      <c r="H7470" s="2">
        <v>5394.6</v>
      </c>
      <c r="I7470" s="8">
        <f t="shared" si="580"/>
        <v>1087696.5500000003</v>
      </c>
      <c r="J7470" s="8">
        <f t="shared" si="581"/>
        <v>80602.950000000041</v>
      </c>
      <c r="K7470" s="8">
        <f t="shared" si="582"/>
        <v>254069.30000000002</v>
      </c>
      <c r="L7470" s="8">
        <f t="shared" si="583"/>
        <v>205074.35000000003</v>
      </c>
      <c r="M7470" s="8">
        <f t="shared" si="584"/>
        <v>25083.399999999994</v>
      </c>
    </row>
    <row r="7471" spans="1:13" x14ac:dyDescent="0.2">
      <c r="A7471" t="s">
        <v>59</v>
      </c>
      <c r="B7471" t="s">
        <v>58</v>
      </c>
      <c r="C7471">
        <v>2015</v>
      </c>
      <c r="D7471" t="s">
        <v>100</v>
      </c>
      <c r="E7471" t="s">
        <v>16</v>
      </c>
      <c r="F7471" t="s">
        <v>22</v>
      </c>
      <c r="G7471" t="s">
        <v>70</v>
      </c>
      <c r="H7471" s="2">
        <v>1997.05</v>
      </c>
      <c r="I7471" s="8">
        <f t="shared" si="580"/>
        <v>1087696.5500000003</v>
      </c>
      <c r="J7471" s="8">
        <f t="shared" si="581"/>
        <v>80602.950000000041</v>
      </c>
      <c r="K7471" s="8">
        <f t="shared" si="582"/>
        <v>254069.30000000002</v>
      </c>
      <c r="L7471" s="8">
        <f t="shared" si="583"/>
        <v>205074.35000000003</v>
      </c>
      <c r="M7471" s="8">
        <f t="shared" si="584"/>
        <v>9823.1000000000022</v>
      </c>
    </row>
    <row r="7472" spans="1:13" x14ac:dyDescent="0.2">
      <c r="A7472" t="s">
        <v>59</v>
      </c>
      <c r="B7472" t="s">
        <v>58</v>
      </c>
      <c r="C7472">
        <v>2015</v>
      </c>
      <c r="D7472" t="s">
        <v>100</v>
      </c>
      <c r="E7472" t="s">
        <v>23</v>
      </c>
      <c r="F7472" t="s">
        <v>24</v>
      </c>
      <c r="G7472" t="s">
        <v>71</v>
      </c>
      <c r="H7472" s="2">
        <v>25568.5</v>
      </c>
      <c r="I7472" s="8">
        <f t="shared" si="580"/>
        <v>1087696.5500000003</v>
      </c>
      <c r="J7472" s="8">
        <f t="shared" si="581"/>
        <v>761289.10000000009</v>
      </c>
      <c r="K7472" s="8">
        <f t="shared" si="582"/>
        <v>254069.30000000002</v>
      </c>
      <c r="L7472" s="8">
        <f t="shared" si="583"/>
        <v>205074.35000000003</v>
      </c>
      <c r="M7472" s="8">
        <f t="shared" si="584"/>
        <v>122944.5</v>
      </c>
    </row>
    <row r="7473" spans="1:13" x14ac:dyDescent="0.2">
      <c r="A7473" t="s">
        <v>59</v>
      </c>
      <c r="B7473" t="s">
        <v>58</v>
      </c>
      <c r="C7473">
        <v>2015</v>
      </c>
      <c r="D7473" t="s">
        <v>100</v>
      </c>
      <c r="E7473" t="s">
        <v>23</v>
      </c>
      <c r="F7473" t="s">
        <v>25</v>
      </c>
      <c r="G7473" t="s">
        <v>72</v>
      </c>
      <c r="H7473" s="2">
        <v>25652</v>
      </c>
      <c r="I7473" s="8">
        <f t="shared" si="580"/>
        <v>1087696.5500000003</v>
      </c>
      <c r="J7473" s="8">
        <f t="shared" si="581"/>
        <v>761289.10000000009</v>
      </c>
      <c r="K7473" s="8">
        <f t="shared" si="582"/>
        <v>254069.30000000002</v>
      </c>
      <c r="L7473" s="8">
        <f t="shared" si="583"/>
        <v>205074.35000000003</v>
      </c>
      <c r="M7473" s="8">
        <f t="shared" si="584"/>
        <v>162850</v>
      </c>
    </row>
    <row r="7474" spans="1:13" x14ac:dyDescent="0.2">
      <c r="A7474" t="s">
        <v>59</v>
      </c>
      <c r="B7474" t="s">
        <v>58</v>
      </c>
      <c r="C7474">
        <v>2015</v>
      </c>
      <c r="D7474" t="s">
        <v>100</v>
      </c>
      <c r="E7474" t="s">
        <v>23</v>
      </c>
      <c r="F7474" t="s">
        <v>26</v>
      </c>
      <c r="G7474" t="s">
        <v>73</v>
      </c>
      <c r="H7474" s="2">
        <v>9048.4</v>
      </c>
      <c r="I7474" s="8">
        <f t="shared" si="580"/>
        <v>1087696.5500000003</v>
      </c>
      <c r="J7474" s="8">
        <f t="shared" si="581"/>
        <v>761289.10000000009</v>
      </c>
      <c r="K7474" s="8">
        <f t="shared" si="582"/>
        <v>254069.30000000002</v>
      </c>
      <c r="L7474" s="8">
        <f t="shared" si="583"/>
        <v>205074.35000000003</v>
      </c>
      <c r="M7474" s="8">
        <f t="shared" si="584"/>
        <v>55665.100000000006</v>
      </c>
    </row>
    <row r="7475" spans="1:13" x14ac:dyDescent="0.2">
      <c r="A7475" t="s">
        <v>59</v>
      </c>
      <c r="B7475" t="s">
        <v>58</v>
      </c>
      <c r="C7475">
        <v>2015</v>
      </c>
      <c r="D7475" t="s">
        <v>100</v>
      </c>
      <c r="E7475" t="s">
        <v>23</v>
      </c>
      <c r="F7475" t="s">
        <v>27</v>
      </c>
      <c r="G7475" t="s">
        <v>74</v>
      </c>
      <c r="H7475" s="2">
        <v>26325.7</v>
      </c>
      <c r="I7475" s="8">
        <f t="shared" si="580"/>
        <v>1087696.5500000003</v>
      </c>
      <c r="J7475" s="8">
        <f t="shared" si="581"/>
        <v>761289.10000000009</v>
      </c>
      <c r="K7475" s="8">
        <f t="shared" si="582"/>
        <v>254069.30000000002</v>
      </c>
      <c r="L7475" s="8">
        <f t="shared" si="583"/>
        <v>205074.35000000003</v>
      </c>
      <c r="M7475" s="8">
        <f t="shared" si="584"/>
        <v>136375.09999999998</v>
      </c>
    </row>
    <row r="7476" spans="1:13" x14ac:dyDescent="0.2">
      <c r="A7476" t="s">
        <v>59</v>
      </c>
      <c r="B7476" t="s">
        <v>58</v>
      </c>
      <c r="C7476">
        <v>2015</v>
      </c>
      <c r="D7476" t="s">
        <v>100</v>
      </c>
      <c r="E7476" t="s">
        <v>23</v>
      </c>
      <c r="F7476" t="s">
        <v>28</v>
      </c>
      <c r="G7476" t="s">
        <v>75</v>
      </c>
      <c r="H7476" s="2">
        <v>16203.3</v>
      </c>
      <c r="I7476" s="8">
        <f t="shared" si="580"/>
        <v>1087696.5500000003</v>
      </c>
      <c r="J7476" s="8">
        <f t="shared" si="581"/>
        <v>761289.10000000009</v>
      </c>
      <c r="K7476" s="8">
        <f t="shared" si="582"/>
        <v>254069.30000000002</v>
      </c>
      <c r="L7476" s="8">
        <f t="shared" si="583"/>
        <v>205074.35000000003</v>
      </c>
      <c r="M7476" s="8">
        <f t="shared" si="584"/>
        <v>119572.90000000001</v>
      </c>
    </row>
    <row r="7477" spans="1:13" x14ac:dyDescent="0.2">
      <c r="A7477" t="s">
        <v>59</v>
      </c>
      <c r="B7477" t="s">
        <v>58</v>
      </c>
      <c r="C7477">
        <v>2015</v>
      </c>
      <c r="D7477" t="s">
        <v>100</v>
      </c>
      <c r="E7477" t="s">
        <v>23</v>
      </c>
      <c r="F7477" t="s">
        <v>29</v>
      </c>
      <c r="G7477" t="s">
        <v>76</v>
      </c>
      <c r="H7477" s="2">
        <v>37257.5</v>
      </c>
      <c r="I7477" s="8">
        <f t="shared" si="580"/>
        <v>1087696.5500000003</v>
      </c>
      <c r="J7477" s="8">
        <f t="shared" si="581"/>
        <v>761289.10000000009</v>
      </c>
      <c r="K7477" s="8">
        <f t="shared" si="582"/>
        <v>254069.30000000002</v>
      </c>
      <c r="L7477" s="8">
        <f t="shared" si="583"/>
        <v>205074.35000000003</v>
      </c>
      <c r="M7477" s="8">
        <f t="shared" si="584"/>
        <v>163881.5</v>
      </c>
    </row>
    <row r="7478" spans="1:13" x14ac:dyDescent="0.2">
      <c r="A7478" t="s">
        <v>59</v>
      </c>
      <c r="B7478" t="s">
        <v>58</v>
      </c>
      <c r="C7478">
        <v>2015</v>
      </c>
      <c r="D7478" t="s">
        <v>100</v>
      </c>
      <c r="E7478" t="s">
        <v>30</v>
      </c>
      <c r="F7478" t="s">
        <v>31</v>
      </c>
      <c r="G7478" t="s">
        <v>77</v>
      </c>
      <c r="H7478" s="2">
        <v>3900.75000000001</v>
      </c>
      <c r="I7478" s="8">
        <f t="shared" si="580"/>
        <v>1087696.5500000003</v>
      </c>
      <c r="J7478" s="8">
        <f t="shared" si="581"/>
        <v>124871.60000000002</v>
      </c>
      <c r="K7478" s="8">
        <f t="shared" si="582"/>
        <v>254069.30000000002</v>
      </c>
      <c r="L7478" s="8">
        <f t="shared" si="583"/>
        <v>205074.35000000003</v>
      </c>
      <c r="M7478" s="8">
        <f t="shared" si="584"/>
        <v>18803.850000000009</v>
      </c>
    </row>
    <row r="7479" spans="1:13" x14ac:dyDescent="0.2">
      <c r="A7479" t="s">
        <v>59</v>
      </c>
      <c r="B7479" t="s">
        <v>58</v>
      </c>
      <c r="C7479">
        <v>2015</v>
      </c>
      <c r="D7479" t="s">
        <v>100</v>
      </c>
      <c r="E7479" t="s">
        <v>30</v>
      </c>
      <c r="F7479" t="s">
        <v>32</v>
      </c>
      <c r="G7479" t="s">
        <v>78</v>
      </c>
      <c r="H7479" s="2">
        <v>4017.0500000000102</v>
      </c>
      <c r="I7479" s="8">
        <f t="shared" si="580"/>
        <v>1087696.5500000003</v>
      </c>
      <c r="J7479" s="8">
        <f t="shared" si="581"/>
        <v>124871.60000000002</v>
      </c>
      <c r="K7479" s="8">
        <f t="shared" si="582"/>
        <v>254069.30000000002</v>
      </c>
      <c r="L7479" s="8">
        <f t="shared" si="583"/>
        <v>205074.35000000003</v>
      </c>
      <c r="M7479" s="8">
        <f t="shared" si="584"/>
        <v>19750.55000000001</v>
      </c>
    </row>
    <row r="7480" spans="1:13" x14ac:dyDescent="0.2">
      <c r="A7480" t="s">
        <v>59</v>
      </c>
      <c r="B7480" t="s">
        <v>58</v>
      </c>
      <c r="C7480">
        <v>2015</v>
      </c>
      <c r="D7480" t="s">
        <v>100</v>
      </c>
      <c r="E7480" t="s">
        <v>30</v>
      </c>
      <c r="F7480" t="s">
        <v>33</v>
      </c>
      <c r="G7480" t="s">
        <v>79</v>
      </c>
      <c r="H7480" s="2">
        <v>4599.50000000001</v>
      </c>
      <c r="I7480" s="8">
        <f t="shared" si="580"/>
        <v>1087696.5500000003</v>
      </c>
      <c r="J7480" s="8">
        <f t="shared" si="581"/>
        <v>124871.60000000002</v>
      </c>
      <c r="K7480" s="8">
        <f t="shared" si="582"/>
        <v>254069.30000000002</v>
      </c>
      <c r="L7480" s="8">
        <f t="shared" si="583"/>
        <v>205074.35000000003</v>
      </c>
      <c r="M7480" s="8">
        <f t="shared" si="584"/>
        <v>21830.100000000013</v>
      </c>
    </row>
    <row r="7481" spans="1:13" x14ac:dyDescent="0.2">
      <c r="A7481" t="s">
        <v>59</v>
      </c>
      <c r="B7481" t="s">
        <v>58</v>
      </c>
      <c r="C7481">
        <v>2015</v>
      </c>
      <c r="D7481" t="s">
        <v>100</v>
      </c>
      <c r="E7481" t="s">
        <v>30</v>
      </c>
      <c r="F7481" t="s">
        <v>34</v>
      </c>
      <c r="G7481" t="s">
        <v>80</v>
      </c>
      <c r="H7481" s="2">
        <v>3864.8500000000099</v>
      </c>
      <c r="I7481" s="8">
        <f t="shared" si="580"/>
        <v>1087696.5500000003</v>
      </c>
      <c r="J7481" s="8">
        <f t="shared" si="581"/>
        <v>124871.60000000002</v>
      </c>
      <c r="K7481" s="8">
        <f t="shared" si="582"/>
        <v>254069.30000000002</v>
      </c>
      <c r="L7481" s="8">
        <f t="shared" si="583"/>
        <v>205074.35000000003</v>
      </c>
      <c r="M7481" s="8">
        <f t="shared" si="584"/>
        <v>18658.80000000001</v>
      </c>
    </row>
    <row r="7482" spans="1:13" x14ac:dyDescent="0.2">
      <c r="A7482" t="s">
        <v>59</v>
      </c>
      <c r="B7482" t="s">
        <v>58</v>
      </c>
      <c r="C7482">
        <v>2015</v>
      </c>
      <c r="D7482" t="s">
        <v>100</v>
      </c>
      <c r="E7482" t="s">
        <v>30</v>
      </c>
      <c r="F7482" t="s">
        <v>35</v>
      </c>
      <c r="G7482" t="s">
        <v>81</v>
      </c>
      <c r="H7482" s="2">
        <v>3530.8</v>
      </c>
      <c r="I7482" s="8">
        <f t="shared" si="580"/>
        <v>1087696.5500000003</v>
      </c>
      <c r="J7482" s="8">
        <f t="shared" si="581"/>
        <v>124871.60000000002</v>
      </c>
      <c r="K7482" s="8">
        <f t="shared" si="582"/>
        <v>254069.30000000002</v>
      </c>
      <c r="L7482" s="8">
        <f t="shared" si="583"/>
        <v>205074.35000000003</v>
      </c>
      <c r="M7482" s="8">
        <f t="shared" si="584"/>
        <v>20071.8</v>
      </c>
    </row>
    <row r="7483" spans="1:13" x14ac:dyDescent="0.2">
      <c r="A7483" t="s">
        <v>59</v>
      </c>
      <c r="B7483" t="s">
        <v>58</v>
      </c>
      <c r="C7483">
        <v>2015</v>
      </c>
      <c r="D7483" t="s">
        <v>100</v>
      </c>
      <c r="E7483" t="s">
        <v>30</v>
      </c>
      <c r="F7483" t="s">
        <v>36</v>
      </c>
      <c r="G7483" t="s">
        <v>82</v>
      </c>
      <c r="H7483" s="2">
        <v>4660.8999999999996</v>
      </c>
      <c r="I7483" s="8">
        <f t="shared" si="580"/>
        <v>1087696.5500000003</v>
      </c>
      <c r="J7483" s="8">
        <f t="shared" si="581"/>
        <v>124871.60000000002</v>
      </c>
      <c r="K7483" s="8">
        <f t="shared" si="582"/>
        <v>254069.30000000002</v>
      </c>
      <c r="L7483" s="8">
        <f t="shared" si="583"/>
        <v>205074.35000000003</v>
      </c>
      <c r="M7483" s="8">
        <f t="shared" si="584"/>
        <v>25756.5</v>
      </c>
    </row>
    <row r="7484" spans="1:13" x14ac:dyDescent="0.2">
      <c r="A7484" t="s">
        <v>59</v>
      </c>
      <c r="B7484" t="s">
        <v>58</v>
      </c>
      <c r="C7484">
        <v>2015</v>
      </c>
      <c r="D7484" t="s">
        <v>100</v>
      </c>
      <c r="E7484" t="s">
        <v>37</v>
      </c>
      <c r="F7484" t="s">
        <v>38</v>
      </c>
      <c r="G7484" t="s">
        <v>83</v>
      </c>
      <c r="H7484" s="2">
        <v>4429.3</v>
      </c>
      <c r="I7484" s="8">
        <f t="shared" si="580"/>
        <v>1087696.5500000003</v>
      </c>
      <c r="J7484" s="8">
        <f t="shared" si="581"/>
        <v>120932.90000000001</v>
      </c>
      <c r="K7484" s="8">
        <f t="shared" si="582"/>
        <v>254069.30000000002</v>
      </c>
      <c r="L7484" s="8">
        <f t="shared" si="583"/>
        <v>205074.35000000003</v>
      </c>
      <c r="M7484" s="8">
        <f t="shared" si="584"/>
        <v>21448</v>
      </c>
    </row>
    <row r="7485" spans="1:13" x14ac:dyDescent="0.2">
      <c r="A7485" t="s">
        <v>59</v>
      </c>
      <c r="B7485" t="s">
        <v>58</v>
      </c>
      <c r="C7485">
        <v>2015</v>
      </c>
      <c r="D7485" t="s">
        <v>100</v>
      </c>
      <c r="E7485" t="s">
        <v>37</v>
      </c>
      <c r="F7485" t="s">
        <v>39</v>
      </c>
      <c r="G7485" t="s">
        <v>84</v>
      </c>
      <c r="H7485" s="2">
        <v>4558.7</v>
      </c>
      <c r="I7485" s="8">
        <f t="shared" si="580"/>
        <v>1087696.5500000003</v>
      </c>
      <c r="J7485" s="8">
        <f t="shared" si="581"/>
        <v>120932.90000000001</v>
      </c>
      <c r="K7485" s="8">
        <f t="shared" si="582"/>
        <v>254069.30000000002</v>
      </c>
      <c r="L7485" s="8">
        <f t="shared" si="583"/>
        <v>205074.35000000003</v>
      </c>
      <c r="M7485" s="8">
        <f t="shared" si="584"/>
        <v>22182.300000000003</v>
      </c>
    </row>
    <row r="7486" spans="1:13" x14ac:dyDescent="0.2">
      <c r="A7486" t="s">
        <v>59</v>
      </c>
      <c r="B7486" t="s">
        <v>58</v>
      </c>
      <c r="C7486">
        <v>2015</v>
      </c>
      <c r="D7486" t="s">
        <v>100</v>
      </c>
      <c r="E7486" t="s">
        <v>37</v>
      </c>
      <c r="F7486" t="s">
        <v>40</v>
      </c>
      <c r="G7486" t="s">
        <v>85</v>
      </c>
      <c r="H7486" s="2">
        <v>3732.1</v>
      </c>
      <c r="I7486" s="8">
        <f t="shared" si="580"/>
        <v>1087696.5500000003</v>
      </c>
      <c r="J7486" s="8">
        <f t="shared" si="581"/>
        <v>120932.90000000001</v>
      </c>
      <c r="K7486" s="8">
        <f t="shared" si="582"/>
        <v>254069.30000000002</v>
      </c>
      <c r="L7486" s="8">
        <f t="shared" si="583"/>
        <v>205074.35000000003</v>
      </c>
      <c r="M7486" s="8">
        <f t="shared" si="584"/>
        <v>19657.2</v>
      </c>
    </row>
    <row r="7487" spans="1:13" x14ac:dyDescent="0.2">
      <c r="A7487" t="s">
        <v>59</v>
      </c>
      <c r="B7487" t="s">
        <v>58</v>
      </c>
      <c r="C7487">
        <v>2015</v>
      </c>
      <c r="D7487" t="s">
        <v>100</v>
      </c>
      <c r="E7487" t="s">
        <v>37</v>
      </c>
      <c r="F7487" t="s">
        <v>41</v>
      </c>
      <c r="G7487" t="s">
        <v>86</v>
      </c>
      <c r="H7487" s="2">
        <v>4108.2</v>
      </c>
      <c r="I7487" s="8">
        <f t="shared" si="580"/>
        <v>1087696.5500000003</v>
      </c>
      <c r="J7487" s="8">
        <f t="shared" si="581"/>
        <v>120932.90000000001</v>
      </c>
      <c r="K7487" s="8">
        <f t="shared" si="582"/>
        <v>254069.30000000002</v>
      </c>
      <c r="L7487" s="8">
        <f t="shared" si="583"/>
        <v>205074.35000000003</v>
      </c>
      <c r="M7487" s="8">
        <f t="shared" si="584"/>
        <v>22197.199999999997</v>
      </c>
    </row>
    <row r="7488" spans="1:13" x14ac:dyDescent="0.2">
      <c r="A7488" t="s">
        <v>59</v>
      </c>
      <c r="B7488" t="s">
        <v>58</v>
      </c>
      <c r="C7488">
        <v>2015</v>
      </c>
      <c r="D7488" t="s">
        <v>100</v>
      </c>
      <c r="E7488" t="s">
        <v>37</v>
      </c>
      <c r="F7488" t="s">
        <v>42</v>
      </c>
      <c r="G7488" t="s">
        <v>87</v>
      </c>
      <c r="H7488" s="2">
        <v>4334.1499999999996</v>
      </c>
      <c r="I7488" s="8">
        <f t="shared" si="580"/>
        <v>1087696.5500000003</v>
      </c>
      <c r="J7488" s="8">
        <f t="shared" si="581"/>
        <v>120932.90000000001</v>
      </c>
      <c r="K7488" s="8">
        <f t="shared" si="582"/>
        <v>254069.30000000002</v>
      </c>
      <c r="L7488" s="8">
        <f t="shared" si="583"/>
        <v>205074.35000000003</v>
      </c>
      <c r="M7488" s="8">
        <f t="shared" si="584"/>
        <v>21221.200000000001</v>
      </c>
    </row>
    <row r="7489" spans="1:13" x14ac:dyDescent="0.2">
      <c r="A7489" t="s">
        <v>59</v>
      </c>
      <c r="B7489" t="s">
        <v>58</v>
      </c>
      <c r="C7489">
        <v>2015</v>
      </c>
      <c r="D7489" t="s">
        <v>100</v>
      </c>
      <c r="E7489" t="s">
        <v>37</v>
      </c>
      <c r="F7489" t="s">
        <v>43</v>
      </c>
      <c r="G7489" t="s">
        <v>88</v>
      </c>
      <c r="H7489" s="2">
        <v>2929.1</v>
      </c>
      <c r="I7489" s="8">
        <f t="shared" si="580"/>
        <v>1087696.5500000003</v>
      </c>
      <c r="J7489" s="8">
        <f t="shared" si="581"/>
        <v>120932.90000000001</v>
      </c>
      <c r="K7489" s="8">
        <f t="shared" si="582"/>
        <v>254069.30000000002</v>
      </c>
      <c r="L7489" s="8">
        <f t="shared" si="583"/>
        <v>205074.35000000003</v>
      </c>
      <c r="M7489" s="8">
        <f t="shared" si="584"/>
        <v>14227</v>
      </c>
    </row>
    <row r="7490" spans="1:13" x14ac:dyDescent="0.2">
      <c r="A7490" t="s">
        <v>60</v>
      </c>
      <c r="B7490" t="s">
        <v>53</v>
      </c>
      <c r="C7490">
        <v>2015</v>
      </c>
      <c r="D7490" t="s">
        <v>89</v>
      </c>
      <c r="E7490" t="s">
        <v>16</v>
      </c>
      <c r="F7490" t="s">
        <v>17</v>
      </c>
      <c r="G7490" t="s">
        <v>65</v>
      </c>
      <c r="H7490" s="2">
        <v>190</v>
      </c>
      <c r="I7490" s="8">
        <f t="shared" ref="I7490:I7553" si="585">SUMIFS(H:H,C:C,C7490,D:D,D7490)</f>
        <v>749779</v>
      </c>
      <c r="J7490" s="8">
        <f t="shared" ref="J7490:J7553" si="586">SUMIFS(H:H,E:E,E7490,D:D,D7490,C:C,C7490)</f>
        <v>58185</v>
      </c>
      <c r="K7490" s="8">
        <f t="shared" si="582"/>
        <v>106097</v>
      </c>
      <c r="L7490" s="8">
        <f t="shared" si="583"/>
        <v>15679</v>
      </c>
      <c r="M7490" s="8">
        <f t="shared" si="584"/>
        <v>10401</v>
      </c>
    </row>
    <row r="7491" spans="1:13" x14ac:dyDescent="0.2">
      <c r="A7491" t="s">
        <v>60</v>
      </c>
      <c r="B7491" t="s">
        <v>53</v>
      </c>
      <c r="C7491">
        <v>2015</v>
      </c>
      <c r="D7491" t="s">
        <v>89</v>
      </c>
      <c r="E7491" t="s">
        <v>16</v>
      </c>
      <c r="F7491" t="s">
        <v>18</v>
      </c>
      <c r="G7491" t="s">
        <v>66</v>
      </c>
      <c r="H7491" s="2">
        <v>149</v>
      </c>
      <c r="I7491" s="8">
        <f t="shared" si="585"/>
        <v>749779</v>
      </c>
      <c r="J7491" s="8">
        <f t="shared" si="586"/>
        <v>58185</v>
      </c>
      <c r="K7491" s="8">
        <f t="shared" ref="K7491:K7554" si="587">SUMIFS(H:H,B:B,B7491,C:C,C7491,D:D,D7491)</f>
        <v>106097</v>
      </c>
      <c r="L7491" s="8">
        <f t="shared" ref="L7491:L7554" si="588">SUMIFS(H:H,A:A,A7491,C:C,C7491,D:D,D7491)</f>
        <v>15679</v>
      </c>
      <c r="M7491" s="8">
        <f t="shared" ref="M7491:M7554" si="589">SUMIFS(H:H,G:G,G7491,D:D,D7491,C:C,C7491)</f>
        <v>9038</v>
      </c>
    </row>
    <row r="7492" spans="1:13" x14ac:dyDescent="0.2">
      <c r="A7492" t="s">
        <v>60</v>
      </c>
      <c r="B7492" t="s">
        <v>53</v>
      </c>
      <c r="C7492">
        <v>2015</v>
      </c>
      <c r="D7492" t="s">
        <v>89</v>
      </c>
      <c r="E7492" t="s">
        <v>16</v>
      </c>
      <c r="F7492" t="s">
        <v>19</v>
      </c>
      <c r="G7492" t="s">
        <v>67</v>
      </c>
      <c r="H7492" s="2">
        <v>274</v>
      </c>
      <c r="I7492" s="8">
        <f t="shared" si="585"/>
        <v>749779</v>
      </c>
      <c r="J7492" s="8">
        <f t="shared" si="586"/>
        <v>58185</v>
      </c>
      <c r="K7492" s="8">
        <f t="shared" si="587"/>
        <v>106097</v>
      </c>
      <c r="L7492" s="8">
        <f t="shared" si="588"/>
        <v>15679</v>
      </c>
      <c r="M7492" s="8">
        <f t="shared" si="589"/>
        <v>6637</v>
      </c>
    </row>
    <row r="7493" spans="1:13" x14ac:dyDescent="0.2">
      <c r="A7493" t="s">
        <v>60</v>
      </c>
      <c r="B7493" t="s">
        <v>53</v>
      </c>
      <c r="C7493">
        <v>2015</v>
      </c>
      <c r="D7493" t="s">
        <v>89</v>
      </c>
      <c r="E7493" t="s">
        <v>16</v>
      </c>
      <c r="F7493" t="s">
        <v>20</v>
      </c>
      <c r="G7493" t="s">
        <v>68</v>
      </c>
      <c r="H7493" s="2">
        <v>172</v>
      </c>
      <c r="I7493" s="8">
        <f t="shared" si="585"/>
        <v>749779</v>
      </c>
      <c r="J7493" s="8">
        <f t="shared" si="586"/>
        <v>58185</v>
      </c>
      <c r="K7493" s="8">
        <f t="shared" si="587"/>
        <v>106097</v>
      </c>
      <c r="L7493" s="8">
        <f t="shared" si="588"/>
        <v>15679</v>
      </c>
      <c r="M7493" s="8">
        <f t="shared" si="589"/>
        <v>6669</v>
      </c>
    </row>
    <row r="7494" spans="1:13" x14ac:dyDescent="0.2">
      <c r="A7494" t="s">
        <v>60</v>
      </c>
      <c r="B7494" t="s">
        <v>53</v>
      </c>
      <c r="C7494">
        <v>2015</v>
      </c>
      <c r="D7494" t="s">
        <v>89</v>
      </c>
      <c r="E7494" t="s">
        <v>16</v>
      </c>
      <c r="F7494" t="s">
        <v>21</v>
      </c>
      <c r="G7494" t="s">
        <v>69</v>
      </c>
      <c r="H7494" s="2">
        <v>570</v>
      </c>
      <c r="I7494" s="8">
        <f t="shared" si="585"/>
        <v>749779</v>
      </c>
      <c r="J7494" s="8">
        <f t="shared" si="586"/>
        <v>58185</v>
      </c>
      <c r="K7494" s="8">
        <f t="shared" si="587"/>
        <v>106097</v>
      </c>
      <c r="L7494" s="8">
        <f t="shared" si="588"/>
        <v>15679</v>
      </c>
      <c r="M7494" s="8">
        <f t="shared" si="589"/>
        <v>18355</v>
      </c>
    </row>
    <row r="7495" spans="1:13" x14ac:dyDescent="0.2">
      <c r="A7495" t="s">
        <v>60</v>
      </c>
      <c r="B7495" t="s">
        <v>53</v>
      </c>
      <c r="C7495">
        <v>2015</v>
      </c>
      <c r="D7495" t="s">
        <v>89</v>
      </c>
      <c r="E7495" t="s">
        <v>16</v>
      </c>
      <c r="F7495" t="s">
        <v>22</v>
      </c>
      <c r="G7495" t="s">
        <v>70</v>
      </c>
      <c r="H7495" s="2">
        <v>132</v>
      </c>
      <c r="I7495" s="8">
        <f t="shared" si="585"/>
        <v>749779</v>
      </c>
      <c r="J7495" s="8">
        <f t="shared" si="586"/>
        <v>58185</v>
      </c>
      <c r="K7495" s="8">
        <f t="shared" si="587"/>
        <v>106097</v>
      </c>
      <c r="L7495" s="8">
        <f t="shared" si="588"/>
        <v>15679</v>
      </c>
      <c r="M7495" s="8">
        <f t="shared" si="589"/>
        <v>7085</v>
      </c>
    </row>
    <row r="7496" spans="1:13" x14ac:dyDescent="0.2">
      <c r="A7496" t="s">
        <v>60</v>
      </c>
      <c r="B7496" t="s">
        <v>53</v>
      </c>
      <c r="C7496">
        <v>2015</v>
      </c>
      <c r="D7496" t="s">
        <v>89</v>
      </c>
      <c r="E7496" t="s">
        <v>23</v>
      </c>
      <c r="F7496" t="s">
        <v>24</v>
      </c>
      <c r="G7496" t="s">
        <v>71</v>
      </c>
      <c r="H7496" s="2">
        <v>1560</v>
      </c>
      <c r="I7496" s="8">
        <f t="shared" si="585"/>
        <v>749779</v>
      </c>
      <c r="J7496" s="8">
        <f t="shared" si="586"/>
        <v>523132</v>
      </c>
      <c r="K7496" s="8">
        <f t="shared" si="587"/>
        <v>106097</v>
      </c>
      <c r="L7496" s="8">
        <f t="shared" si="588"/>
        <v>15679</v>
      </c>
      <c r="M7496" s="8">
        <f t="shared" si="589"/>
        <v>84820</v>
      </c>
    </row>
    <row r="7497" spans="1:13" x14ac:dyDescent="0.2">
      <c r="A7497" t="s">
        <v>60</v>
      </c>
      <c r="B7497" t="s">
        <v>53</v>
      </c>
      <c r="C7497">
        <v>2015</v>
      </c>
      <c r="D7497" t="s">
        <v>89</v>
      </c>
      <c r="E7497" t="s">
        <v>23</v>
      </c>
      <c r="F7497" t="s">
        <v>25</v>
      </c>
      <c r="G7497" t="s">
        <v>72</v>
      </c>
      <c r="H7497" s="2">
        <v>1110</v>
      </c>
      <c r="I7497" s="8">
        <f t="shared" si="585"/>
        <v>749779</v>
      </c>
      <c r="J7497" s="8">
        <f t="shared" si="586"/>
        <v>523132</v>
      </c>
      <c r="K7497" s="8">
        <f t="shared" si="587"/>
        <v>106097</v>
      </c>
      <c r="L7497" s="8">
        <f t="shared" si="588"/>
        <v>15679</v>
      </c>
      <c r="M7497" s="8">
        <f t="shared" si="589"/>
        <v>122780</v>
      </c>
    </row>
    <row r="7498" spans="1:13" x14ac:dyDescent="0.2">
      <c r="A7498" t="s">
        <v>60</v>
      </c>
      <c r="B7498" t="s">
        <v>53</v>
      </c>
      <c r="C7498">
        <v>2015</v>
      </c>
      <c r="D7498" t="s">
        <v>89</v>
      </c>
      <c r="E7498" t="s">
        <v>23</v>
      </c>
      <c r="F7498" t="s">
        <v>26</v>
      </c>
      <c r="G7498" t="s">
        <v>73</v>
      </c>
      <c r="H7498" s="2">
        <v>1615</v>
      </c>
      <c r="I7498" s="8">
        <f t="shared" si="585"/>
        <v>749779</v>
      </c>
      <c r="J7498" s="8">
        <f t="shared" si="586"/>
        <v>523132</v>
      </c>
      <c r="K7498" s="8">
        <f t="shared" si="587"/>
        <v>106097</v>
      </c>
      <c r="L7498" s="8">
        <f t="shared" si="588"/>
        <v>15679</v>
      </c>
      <c r="M7498" s="8">
        <f t="shared" si="589"/>
        <v>35949</v>
      </c>
    </row>
    <row r="7499" spans="1:13" x14ac:dyDescent="0.2">
      <c r="A7499" t="s">
        <v>60</v>
      </c>
      <c r="B7499" t="s">
        <v>53</v>
      </c>
      <c r="C7499">
        <v>2015</v>
      </c>
      <c r="D7499" t="s">
        <v>89</v>
      </c>
      <c r="E7499" t="s">
        <v>23</v>
      </c>
      <c r="F7499" t="s">
        <v>27</v>
      </c>
      <c r="G7499" t="s">
        <v>74</v>
      </c>
      <c r="H7499" s="2">
        <v>428</v>
      </c>
      <c r="I7499" s="8">
        <f t="shared" si="585"/>
        <v>749779</v>
      </c>
      <c r="J7499" s="8">
        <f t="shared" si="586"/>
        <v>523132</v>
      </c>
      <c r="K7499" s="8">
        <f t="shared" si="587"/>
        <v>106097</v>
      </c>
      <c r="L7499" s="8">
        <f t="shared" si="588"/>
        <v>15679</v>
      </c>
      <c r="M7499" s="8">
        <f t="shared" si="589"/>
        <v>82218</v>
      </c>
    </row>
    <row r="7500" spans="1:13" x14ac:dyDescent="0.2">
      <c r="A7500" t="s">
        <v>60</v>
      </c>
      <c r="B7500" t="s">
        <v>53</v>
      </c>
      <c r="C7500">
        <v>2015</v>
      </c>
      <c r="D7500" t="s">
        <v>89</v>
      </c>
      <c r="E7500" t="s">
        <v>23</v>
      </c>
      <c r="F7500" t="s">
        <v>28</v>
      </c>
      <c r="G7500" t="s">
        <v>75</v>
      </c>
      <c r="H7500" s="2">
        <v>1895</v>
      </c>
      <c r="I7500" s="8">
        <f t="shared" si="585"/>
        <v>749779</v>
      </c>
      <c r="J7500" s="8">
        <f t="shared" si="586"/>
        <v>523132</v>
      </c>
      <c r="K7500" s="8">
        <f t="shared" si="587"/>
        <v>106097</v>
      </c>
      <c r="L7500" s="8">
        <f t="shared" si="588"/>
        <v>15679</v>
      </c>
      <c r="M7500" s="8">
        <f t="shared" si="589"/>
        <v>89495</v>
      </c>
    </row>
    <row r="7501" spans="1:13" x14ac:dyDescent="0.2">
      <c r="A7501" t="s">
        <v>60</v>
      </c>
      <c r="B7501" t="s">
        <v>53</v>
      </c>
      <c r="C7501">
        <v>2015</v>
      </c>
      <c r="D7501" t="s">
        <v>89</v>
      </c>
      <c r="E7501" t="s">
        <v>23</v>
      </c>
      <c r="F7501" t="s">
        <v>29</v>
      </c>
      <c r="G7501" t="s">
        <v>76</v>
      </c>
      <c r="H7501" s="2">
        <v>3160</v>
      </c>
      <c r="I7501" s="8">
        <f t="shared" si="585"/>
        <v>749779</v>
      </c>
      <c r="J7501" s="8">
        <f t="shared" si="586"/>
        <v>523132</v>
      </c>
      <c r="K7501" s="8">
        <f t="shared" si="587"/>
        <v>106097</v>
      </c>
      <c r="L7501" s="8">
        <f t="shared" si="588"/>
        <v>15679</v>
      </c>
      <c r="M7501" s="8">
        <f t="shared" si="589"/>
        <v>107870</v>
      </c>
    </row>
    <row r="7502" spans="1:13" x14ac:dyDescent="0.2">
      <c r="A7502" t="s">
        <v>60</v>
      </c>
      <c r="B7502" t="s">
        <v>53</v>
      </c>
      <c r="C7502">
        <v>2015</v>
      </c>
      <c r="D7502" t="s">
        <v>89</v>
      </c>
      <c r="E7502" t="s">
        <v>30</v>
      </c>
      <c r="F7502" t="s">
        <v>31</v>
      </c>
      <c r="G7502" t="s">
        <v>77</v>
      </c>
      <c r="H7502" s="2">
        <v>304</v>
      </c>
      <c r="I7502" s="8">
        <f t="shared" si="585"/>
        <v>749779</v>
      </c>
      <c r="J7502" s="8">
        <f t="shared" si="586"/>
        <v>86199</v>
      </c>
      <c r="K7502" s="8">
        <f t="shared" si="587"/>
        <v>106097</v>
      </c>
      <c r="L7502" s="8">
        <f t="shared" si="588"/>
        <v>15679</v>
      </c>
      <c r="M7502" s="8">
        <f t="shared" si="589"/>
        <v>12839</v>
      </c>
    </row>
    <row r="7503" spans="1:13" x14ac:dyDescent="0.2">
      <c r="A7503" t="s">
        <v>60</v>
      </c>
      <c r="B7503" t="s">
        <v>53</v>
      </c>
      <c r="C7503">
        <v>2015</v>
      </c>
      <c r="D7503" t="s">
        <v>89</v>
      </c>
      <c r="E7503" t="s">
        <v>30</v>
      </c>
      <c r="F7503" t="s">
        <v>32</v>
      </c>
      <c r="G7503" t="s">
        <v>78</v>
      </c>
      <c r="H7503" s="2">
        <v>381</v>
      </c>
      <c r="I7503" s="8">
        <f t="shared" si="585"/>
        <v>749779</v>
      </c>
      <c r="J7503" s="8">
        <f t="shared" si="586"/>
        <v>86199</v>
      </c>
      <c r="K7503" s="8">
        <f t="shared" si="587"/>
        <v>106097</v>
      </c>
      <c r="L7503" s="8">
        <f t="shared" si="588"/>
        <v>15679</v>
      </c>
      <c r="M7503" s="8">
        <f t="shared" si="589"/>
        <v>13764</v>
      </c>
    </row>
    <row r="7504" spans="1:13" x14ac:dyDescent="0.2">
      <c r="A7504" t="s">
        <v>60</v>
      </c>
      <c r="B7504" t="s">
        <v>53</v>
      </c>
      <c r="C7504">
        <v>2015</v>
      </c>
      <c r="D7504" t="s">
        <v>89</v>
      </c>
      <c r="E7504" t="s">
        <v>30</v>
      </c>
      <c r="F7504" t="s">
        <v>33</v>
      </c>
      <c r="G7504" t="s">
        <v>79</v>
      </c>
      <c r="H7504" s="2">
        <v>302</v>
      </c>
      <c r="I7504" s="8">
        <f t="shared" si="585"/>
        <v>749779</v>
      </c>
      <c r="J7504" s="8">
        <f t="shared" si="586"/>
        <v>86199</v>
      </c>
      <c r="K7504" s="8">
        <f t="shared" si="587"/>
        <v>106097</v>
      </c>
      <c r="L7504" s="8">
        <f t="shared" si="588"/>
        <v>15679</v>
      </c>
      <c r="M7504" s="8">
        <f t="shared" si="589"/>
        <v>14290</v>
      </c>
    </row>
    <row r="7505" spans="1:13" x14ac:dyDescent="0.2">
      <c r="A7505" t="s">
        <v>60</v>
      </c>
      <c r="B7505" t="s">
        <v>53</v>
      </c>
      <c r="C7505">
        <v>2015</v>
      </c>
      <c r="D7505" t="s">
        <v>89</v>
      </c>
      <c r="E7505" t="s">
        <v>30</v>
      </c>
      <c r="F7505" t="s">
        <v>34</v>
      </c>
      <c r="G7505" t="s">
        <v>80</v>
      </c>
      <c r="H7505" s="2">
        <v>397</v>
      </c>
      <c r="I7505" s="8">
        <f t="shared" si="585"/>
        <v>749779</v>
      </c>
      <c r="J7505" s="8">
        <f t="shared" si="586"/>
        <v>86199</v>
      </c>
      <c r="K7505" s="8">
        <f t="shared" si="587"/>
        <v>106097</v>
      </c>
      <c r="L7505" s="8">
        <f t="shared" si="588"/>
        <v>15679</v>
      </c>
      <c r="M7505" s="8">
        <f t="shared" si="589"/>
        <v>13337</v>
      </c>
    </row>
    <row r="7506" spans="1:13" x14ac:dyDescent="0.2">
      <c r="A7506" t="s">
        <v>60</v>
      </c>
      <c r="B7506" t="s">
        <v>53</v>
      </c>
      <c r="C7506">
        <v>2015</v>
      </c>
      <c r="D7506" t="s">
        <v>89</v>
      </c>
      <c r="E7506" t="s">
        <v>30</v>
      </c>
      <c r="F7506" t="s">
        <v>35</v>
      </c>
      <c r="G7506" t="s">
        <v>81</v>
      </c>
      <c r="H7506" s="2">
        <v>521</v>
      </c>
      <c r="I7506" s="8">
        <f t="shared" si="585"/>
        <v>749779</v>
      </c>
      <c r="J7506" s="8">
        <f t="shared" si="586"/>
        <v>86199</v>
      </c>
      <c r="K7506" s="8">
        <f t="shared" si="587"/>
        <v>106097</v>
      </c>
      <c r="L7506" s="8">
        <f t="shared" si="588"/>
        <v>15679</v>
      </c>
      <c r="M7506" s="8">
        <f t="shared" si="589"/>
        <v>13838</v>
      </c>
    </row>
    <row r="7507" spans="1:13" x14ac:dyDescent="0.2">
      <c r="A7507" t="s">
        <v>60</v>
      </c>
      <c r="B7507" t="s">
        <v>53</v>
      </c>
      <c r="C7507">
        <v>2015</v>
      </c>
      <c r="D7507" t="s">
        <v>89</v>
      </c>
      <c r="E7507" t="s">
        <v>30</v>
      </c>
      <c r="F7507" t="s">
        <v>36</v>
      </c>
      <c r="G7507" t="s">
        <v>82</v>
      </c>
      <c r="H7507" s="2">
        <v>387</v>
      </c>
      <c r="I7507" s="8">
        <f t="shared" si="585"/>
        <v>749779</v>
      </c>
      <c r="J7507" s="8">
        <f t="shared" si="586"/>
        <v>86199</v>
      </c>
      <c r="K7507" s="8">
        <f t="shared" si="587"/>
        <v>106097</v>
      </c>
      <c r="L7507" s="8">
        <f t="shared" si="588"/>
        <v>15679</v>
      </c>
      <c r="M7507" s="8">
        <f t="shared" si="589"/>
        <v>18131</v>
      </c>
    </row>
    <row r="7508" spans="1:13" x14ac:dyDescent="0.2">
      <c r="A7508" t="s">
        <v>60</v>
      </c>
      <c r="B7508" t="s">
        <v>53</v>
      </c>
      <c r="C7508">
        <v>2015</v>
      </c>
      <c r="D7508" t="s">
        <v>89</v>
      </c>
      <c r="E7508" t="s">
        <v>37</v>
      </c>
      <c r="F7508" t="s">
        <v>38</v>
      </c>
      <c r="G7508" t="s">
        <v>83</v>
      </c>
      <c r="H7508" s="2">
        <v>272</v>
      </c>
      <c r="I7508" s="8">
        <f t="shared" si="585"/>
        <v>749779</v>
      </c>
      <c r="J7508" s="8">
        <f t="shared" si="586"/>
        <v>82263</v>
      </c>
      <c r="K7508" s="8">
        <f t="shared" si="587"/>
        <v>106097</v>
      </c>
      <c r="L7508" s="8">
        <f t="shared" si="588"/>
        <v>15679</v>
      </c>
      <c r="M7508" s="8">
        <f t="shared" si="589"/>
        <v>14084</v>
      </c>
    </row>
    <row r="7509" spans="1:13" x14ac:dyDescent="0.2">
      <c r="A7509" t="s">
        <v>60</v>
      </c>
      <c r="B7509" t="s">
        <v>53</v>
      </c>
      <c r="C7509">
        <v>2015</v>
      </c>
      <c r="D7509" t="s">
        <v>89</v>
      </c>
      <c r="E7509" t="s">
        <v>37</v>
      </c>
      <c r="F7509" t="s">
        <v>39</v>
      </c>
      <c r="G7509" t="s">
        <v>84</v>
      </c>
      <c r="H7509" s="2">
        <v>431</v>
      </c>
      <c r="I7509" s="8">
        <f t="shared" si="585"/>
        <v>749779</v>
      </c>
      <c r="J7509" s="8">
        <f t="shared" si="586"/>
        <v>82263</v>
      </c>
      <c r="K7509" s="8">
        <f t="shared" si="587"/>
        <v>106097</v>
      </c>
      <c r="L7509" s="8">
        <f t="shared" si="588"/>
        <v>15679</v>
      </c>
      <c r="M7509" s="8">
        <f t="shared" si="589"/>
        <v>15497</v>
      </c>
    </row>
    <row r="7510" spans="1:13" x14ac:dyDescent="0.2">
      <c r="A7510" t="s">
        <v>60</v>
      </c>
      <c r="B7510" t="s">
        <v>53</v>
      </c>
      <c r="C7510">
        <v>2015</v>
      </c>
      <c r="D7510" t="s">
        <v>89</v>
      </c>
      <c r="E7510" t="s">
        <v>37</v>
      </c>
      <c r="F7510" t="s">
        <v>40</v>
      </c>
      <c r="G7510" t="s">
        <v>85</v>
      </c>
      <c r="H7510" s="2">
        <v>317</v>
      </c>
      <c r="I7510" s="8">
        <f t="shared" si="585"/>
        <v>749779</v>
      </c>
      <c r="J7510" s="8">
        <f t="shared" si="586"/>
        <v>82263</v>
      </c>
      <c r="K7510" s="8">
        <f t="shared" si="587"/>
        <v>106097</v>
      </c>
      <c r="L7510" s="8">
        <f t="shared" si="588"/>
        <v>15679</v>
      </c>
      <c r="M7510" s="8">
        <f t="shared" si="589"/>
        <v>12866</v>
      </c>
    </row>
    <row r="7511" spans="1:13" x14ac:dyDescent="0.2">
      <c r="A7511" t="s">
        <v>60</v>
      </c>
      <c r="B7511" t="s">
        <v>53</v>
      </c>
      <c r="C7511">
        <v>2015</v>
      </c>
      <c r="D7511" t="s">
        <v>89</v>
      </c>
      <c r="E7511" t="s">
        <v>37</v>
      </c>
      <c r="F7511" t="s">
        <v>41</v>
      </c>
      <c r="G7511" t="s">
        <v>86</v>
      </c>
      <c r="H7511" s="2">
        <v>350</v>
      </c>
      <c r="I7511" s="8">
        <f t="shared" si="585"/>
        <v>749779</v>
      </c>
      <c r="J7511" s="8">
        <f t="shared" si="586"/>
        <v>82263</v>
      </c>
      <c r="K7511" s="8">
        <f t="shared" si="587"/>
        <v>106097</v>
      </c>
      <c r="L7511" s="8">
        <f t="shared" si="588"/>
        <v>15679</v>
      </c>
      <c r="M7511" s="8">
        <f t="shared" si="589"/>
        <v>14649</v>
      </c>
    </row>
    <row r="7512" spans="1:13" x14ac:dyDescent="0.2">
      <c r="A7512" t="s">
        <v>60</v>
      </c>
      <c r="B7512" t="s">
        <v>53</v>
      </c>
      <c r="C7512">
        <v>2015</v>
      </c>
      <c r="D7512" t="s">
        <v>89</v>
      </c>
      <c r="E7512" t="s">
        <v>37</v>
      </c>
      <c r="F7512" t="s">
        <v>42</v>
      </c>
      <c r="G7512" t="s">
        <v>87</v>
      </c>
      <c r="H7512" s="2">
        <v>418</v>
      </c>
      <c r="I7512" s="8">
        <f t="shared" si="585"/>
        <v>749779</v>
      </c>
      <c r="J7512" s="8">
        <f t="shared" si="586"/>
        <v>82263</v>
      </c>
      <c r="K7512" s="8">
        <f t="shared" si="587"/>
        <v>106097</v>
      </c>
      <c r="L7512" s="8">
        <f t="shared" si="588"/>
        <v>15679</v>
      </c>
      <c r="M7512" s="8">
        <f t="shared" si="589"/>
        <v>14930</v>
      </c>
    </row>
    <row r="7513" spans="1:13" x14ac:dyDescent="0.2">
      <c r="A7513" t="s">
        <v>60</v>
      </c>
      <c r="B7513" t="s">
        <v>53</v>
      </c>
      <c r="C7513">
        <v>2015</v>
      </c>
      <c r="D7513" t="s">
        <v>89</v>
      </c>
      <c r="E7513" t="s">
        <v>37</v>
      </c>
      <c r="F7513" t="s">
        <v>43</v>
      </c>
      <c r="G7513" t="s">
        <v>88</v>
      </c>
      <c r="H7513" s="2">
        <v>344</v>
      </c>
      <c r="I7513" s="8">
        <f t="shared" si="585"/>
        <v>749779</v>
      </c>
      <c r="J7513" s="8">
        <f t="shared" si="586"/>
        <v>82263</v>
      </c>
      <c r="K7513" s="8">
        <f t="shared" si="587"/>
        <v>106097</v>
      </c>
      <c r="L7513" s="8">
        <f t="shared" si="588"/>
        <v>15679</v>
      </c>
      <c r="M7513" s="8">
        <f t="shared" si="589"/>
        <v>10237</v>
      </c>
    </row>
    <row r="7514" spans="1:13" x14ac:dyDescent="0.2">
      <c r="A7514" t="s">
        <v>60</v>
      </c>
      <c r="B7514" t="s">
        <v>53</v>
      </c>
      <c r="C7514">
        <v>2015</v>
      </c>
      <c r="D7514" t="s">
        <v>90</v>
      </c>
      <c r="E7514" t="s">
        <v>16</v>
      </c>
      <c r="F7514" t="s">
        <v>17</v>
      </c>
      <c r="G7514" t="s">
        <v>65</v>
      </c>
      <c r="H7514" s="2">
        <v>257</v>
      </c>
      <c r="I7514" s="8">
        <f t="shared" si="585"/>
        <v>851921</v>
      </c>
      <c r="J7514" s="8">
        <f t="shared" si="586"/>
        <v>63239</v>
      </c>
      <c r="K7514" s="8">
        <f t="shared" si="587"/>
        <v>130659</v>
      </c>
      <c r="L7514" s="8">
        <f t="shared" si="588"/>
        <v>20742</v>
      </c>
      <c r="M7514" s="8">
        <f t="shared" si="589"/>
        <v>12091</v>
      </c>
    </row>
    <row r="7515" spans="1:13" x14ac:dyDescent="0.2">
      <c r="A7515" t="s">
        <v>60</v>
      </c>
      <c r="B7515" t="s">
        <v>53</v>
      </c>
      <c r="C7515">
        <v>2015</v>
      </c>
      <c r="D7515" t="s">
        <v>90</v>
      </c>
      <c r="E7515" t="s">
        <v>16</v>
      </c>
      <c r="F7515" t="s">
        <v>18</v>
      </c>
      <c r="G7515" t="s">
        <v>66</v>
      </c>
      <c r="H7515" s="2">
        <v>191</v>
      </c>
      <c r="I7515" s="8">
        <f t="shared" si="585"/>
        <v>851921</v>
      </c>
      <c r="J7515" s="8">
        <f t="shared" si="586"/>
        <v>63239</v>
      </c>
      <c r="K7515" s="8">
        <f t="shared" si="587"/>
        <v>130659</v>
      </c>
      <c r="L7515" s="8">
        <f t="shared" si="588"/>
        <v>20742</v>
      </c>
      <c r="M7515" s="8">
        <f t="shared" si="589"/>
        <v>9913</v>
      </c>
    </row>
    <row r="7516" spans="1:13" x14ac:dyDescent="0.2">
      <c r="A7516" t="s">
        <v>60</v>
      </c>
      <c r="B7516" t="s">
        <v>53</v>
      </c>
      <c r="C7516">
        <v>2015</v>
      </c>
      <c r="D7516" t="s">
        <v>90</v>
      </c>
      <c r="E7516" t="s">
        <v>16</v>
      </c>
      <c r="F7516" t="s">
        <v>19</v>
      </c>
      <c r="G7516" t="s">
        <v>67</v>
      </c>
      <c r="H7516" s="2">
        <v>142</v>
      </c>
      <c r="I7516" s="8">
        <f t="shared" si="585"/>
        <v>851921</v>
      </c>
      <c r="J7516" s="8">
        <f t="shared" si="586"/>
        <v>63239</v>
      </c>
      <c r="K7516" s="8">
        <f t="shared" si="587"/>
        <v>130659</v>
      </c>
      <c r="L7516" s="8">
        <f t="shared" si="588"/>
        <v>20742</v>
      </c>
      <c r="M7516" s="8">
        <f t="shared" si="589"/>
        <v>7373</v>
      </c>
    </row>
    <row r="7517" spans="1:13" x14ac:dyDescent="0.2">
      <c r="A7517" t="s">
        <v>60</v>
      </c>
      <c r="B7517" t="s">
        <v>53</v>
      </c>
      <c r="C7517">
        <v>2015</v>
      </c>
      <c r="D7517" t="s">
        <v>90</v>
      </c>
      <c r="E7517" t="s">
        <v>16</v>
      </c>
      <c r="F7517" t="s">
        <v>20</v>
      </c>
      <c r="G7517" t="s">
        <v>68</v>
      </c>
      <c r="H7517" s="2">
        <v>190</v>
      </c>
      <c r="I7517" s="8">
        <f t="shared" si="585"/>
        <v>851921</v>
      </c>
      <c r="J7517" s="8">
        <f t="shared" si="586"/>
        <v>63239</v>
      </c>
      <c r="K7517" s="8">
        <f t="shared" si="587"/>
        <v>130659</v>
      </c>
      <c r="L7517" s="8">
        <f t="shared" si="588"/>
        <v>20742</v>
      </c>
      <c r="M7517" s="8">
        <f t="shared" si="589"/>
        <v>7626</v>
      </c>
    </row>
    <row r="7518" spans="1:13" x14ac:dyDescent="0.2">
      <c r="A7518" t="s">
        <v>60</v>
      </c>
      <c r="B7518" t="s">
        <v>53</v>
      </c>
      <c r="C7518">
        <v>2015</v>
      </c>
      <c r="D7518" t="s">
        <v>90</v>
      </c>
      <c r="E7518" t="s">
        <v>16</v>
      </c>
      <c r="F7518" t="s">
        <v>21</v>
      </c>
      <c r="G7518" t="s">
        <v>69</v>
      </c>
      <c r="H7518" s="2">
        <v>417</v>
      </c>
      <c r="I7518" s="8">
        <f t="shared" si="585"/>
        <v>851921</v>
      </c>
      <c r="J7518" s="8">
        <f t="shared" si="586"/>
        <v>63239</v>
      </c>
      <c r="K7518" s="8">
        <f t="shared" si="587"/>
        <v>130659</v>
      </c>
      <c r="L7518" s="8">
        <f t="shared" si="588"/>
        <v>20742</v>
      </c>
      <c r="M7518" s="8">
        <f t="shared" si="589"/>
        <v>17890</v>
      </c>
    </row>
    <row r="7519" spans="1:13" x14ac:dyDescent="0.2">
      <c r="A7519" t="s">
        <v>60</v>
      </c>
      <c r="B7519" t="s">
        <v>53</v>
      </c>
      <c r="C7519">
        <v>2015</v>
      </c>
      <c r="D7519" t="s">
        <v>90</v>
      </c>
      <c r="E7519" t="s">
        <v>16</v>
      </c>
      <c r="F7519" t="s">
        <v>22</v>
      </c>
      <c r="G7519" t="s">
        <v>70</v>
      </c>
      <c r="H7519" s="2">
        <v>153</v>
      </c>
      <c r="I7519" s="8">
        <f t="shared" si="585"/>
        <v>851921</v>
      </c>
      <c r="J7519" s="8">
        <f t="shared" si="586"/>
        <v>63239</v>
      </c>
      <c r="K7519" s="8">
        <f t="shared" si="587"/>
        <v>130659</v>
      </c>
      <c r="L7519" s="8">
        <f t="shared" si="588"/>
        <v>20742</v>
      </c>
      <c r="M7519" s="8">
        <f t="shared" si="589"/>
        <v>8346</v>
      </c>
    </row>
    <row r="7520" spans="1:13" x14ac:dyDescent="0.2">
      <c r="A7520" t="s">
        <v>60</v>
      </c>
      <c r="B7520" t="s">
        <v>53</v>
      </c>
      <c r="C7520">
        <v>2015</v>
      </c>
      <c r="D7520" t="s">
        <v>90</v>
      </c>
      <c r="E7520" t="s">
        <v>23</v>
      </c>
      <c r="F7520" t="s">
        <v>24</v>
      </c>
      <c r="G7520" t="s">
        <v>71</v>
      </c>
      <c r="H7520" s="2">
        <v>2030</v>
      </c>
      <c r="I7520" s="8">
        <f t="shared" si="585"/>
        <v>851921</v>
      </c>
      <c r="J7520" s="8">
        <f t="shared" si="586"/>
        <v>589605</v>
      </c>
      <c r="K7520" s="8">
        <f t="shared" si="587"/>
        <v>130659</v>
      </c>
      <c r="L7520" s="8">
        <f t="shared" si="588"/>
        <v>20742</v>
      </c>
      <c r="M7520" s="8">
        <f t="shared" si="589"/>
        <v>101900</v>
      </c>
    </row>
    <row r="7521" spans="1:13" x14ac:dyDescent="0.2">
      <c r="A7521" t="s">
        <v>60</v>
      </c>
      <c r="B7521" t="s">
        <v>53</v>
      </c>
      <c r="C7521">
        <v>2015</v>
      </c>
      <c r="D7521" t="s">
        <v>90</v>
      </c>
      <c r="E7521" t="s">
        <v>23</v>
      </c>
      <c r="F7521" t="s">
        <v>25</v>
      </c>
      <c r="G7521" t="s">
        <v>72</v>
      </c>
      <c r="H7521" s="2">
        <v>2440</v>
      </c>
      <c r="I7521" s="8">
        <f t="shared" si="585"/>
        <v>851921</v>
      </c>
      <c r="J7521" s="8">
        <f t="shared" si="586"/>
        <v>589605</v>
      </c>
      <c r="K7521" s="8">
        <f t="shared" si="587"/>
        <v>130659</v>
      </c>
      <c r="L7521" s="8">
        <f t="shared" si="588"/>
        <v>20742</v>
      </c>
      <c r="M7521" s="8">
        <f t="shared" si="589"/>
        <v>121190</v>
      </c>
    </row>
    <row r="7522" spans="1:13" x14ac:dyDescent="0.2">
      <c r="A7522" t="s">
        <v>60</v>
      </c>
      <c r="B7522" t="s">
        <v>53</v>
      </c>
      <c r="C7522">
        <v>2015</v>
      </c>
      <c r="D7522" t="s">
        <v>90</v>
      </c>
      <c r="E7522" t="s">
        <v>23</v>
      </c>
      <c r="F7522" t="s">
        <v>26</v>
      </c>
      <c r="G7522" t="s">
        <v>73</v>
      </c>
      <c r="H7522" s="2">
        <v>1488</v>
      </c>
      <c r="I7522" s="8">
        <f t="shared" si="585"/>
        <v>851921</v>
      </c>
      <c r="J7522" s="8">
        <f t="shared" si="586"/>
        <v>589605</v>
      </c>
      <c r="K7522" s="8">
        <f t="shared" si="587"/>
        <v>130659</v>
      </c>
      <c r="L7522" s="8">
        <f t="shared" si="588"/>
        <v>20742</v>
      </c>
      <c r="M7522" s="8">
        <f t="shared" si="589"/>
        <v>49141</v>
      </c>
    </row>
    <row r="7523" spans="1:13" x14ac:dyDescent="0.2">
      <c r="A7523" t="s">
        <v>60</v>
      </c>
      <c r="B7523" t="s">
        <v>53</v>
      </c>
      <c r="C7523">
        <v>2015</v>
      </c>
      <c r="D7523" t="s">
        <v>90</v>
      </c>
      <c r="E7523" t="s">
        <v>23</v>
      </c>
      <c r="F7523" t="s">
        <v>27</v>
      </c>
      <c r="G7523" t="s">
        <v>74</v>
      </c>
      <c r="H7523" s="2">
        <v>4062</v>
      </c>
      <c r="I7523" s="8">
        <f t="shared" si="585"/>
        <v>851921</v>
      </c>
      <c r="J7523" s="8">
        <f t="shared" si="586"/>
        <v>589605</v>
      </c>
      <c r="K7523" s="8">
        <f t="shared" si="587"/>
        <v>130659</v>
      </c>
      <c r="L7523" s="8">
        <f t="shared" si="588"/>
        <v>20742</v>
      </c>
      <c r="M7523" s="8">
        <f t="shared" si="589"/>
        <v>114018</v>
      </c>
    </row>
    <row r="7524" spans="1:13" x14ac:dyDescent="0.2">
      <c r="A7524" t="s">
        <v>60</v>
      </c>
      <c r="B7524" t="s">
        <v>53</v>
      </c>
      <c r="C7524">
        <v>2015</v>
      </c>
      <c r="D7524" t="s">
        <v>90</v>
      </c>
      <c r="E7524" t="s">
        <v>23</v>
      </c>
      <c r="F7524" t="s">
        <v>28</v>
      </c>
      <c r="G7524" t="s">
        <v>75</v>
      </c>
      <c r="H7524" s="2">
        <v>2385</v>
      </c>
      <c r="I7524" s="8">
        <f t="shared" si="585"/>
        <v>851921</v>
      </c>
      <c r="J7524" s="8">
        <f t="shared" si="586"/>
        <v>589605</v>
      </c>
      <c r="K7524" s="8">
        <f t="shared" si="587"/>
        <v>130659</v>
      </c>
      <c r="L7524" s="8">
        <f t="shared" si="588"/>
        <v>20742</v>
      </c>
      <c r="M7524" s="8">
        <f t="shared" si="589"/>
        <v>85326</v>
      </c>
    </row>
    <row r="7525" spans="1:13" x14ac:dyDescent="0.2">
      <c r="A7525" t="s">
        <v>60</v>
      </c>
      <c r="B7525" t="s">
        <v>53</v>
      </c>
      <c r="C7525">
        <v>2015</v>
      </c>
      <c r="D7525" t="s">
        <v>90</v>
      </c>
      <c r="E7525" t="s">
        <v>23</v>
      </c>
      <c r="F7525" t="s">
        <v>29</v>
      </c>
      <c r="G7525" t="s">
        <v>76</v>
      </c>
      <c r="H7525" s="2">
        <v>2130</v>
      </c>
      <c r="I7525" s="8">
        <f t="shared" si="585"/>
        <v>851921</v>
      </c>
      <c r="J7525" s="8">
        <f t="shared" si="586"/>
        <v>589605</v>
      </c>
      <c r="K7525" s="8">
        <f t="shared" si="587"/>
        <v>130659</v>
      </c>
      <c r="L7525" s="8">
        <f t="shared" si="588"/>
        <v>20742</v>
      </c>
      <c r="M7525" s="8">
        <f t="shared" si="589"/>
        <v>118030</v>
      </c>
    </row>
    <row r="7526" spans="1:13" x14ac:dyDescent="0.2">
      <c r="A7526" t="s">
        <v>60</v>
      </c>
      <c r="B7526" t="s">
        <v>53</v>
      </c>
      <c r="C7526">
        <v>2015</v>
      </c>
      <c r="D7526" t="s">
        <v>90</v>
      </c>
      <c r="E7526" t="s">
        <v>30</v>
      </c>
      <c r="F7526" t="s">
        <v>31</v>
      </c>
      <c r="G7526" t="s">
        <v>77</v>
      </c>
      <c r="H7526" s="2">
        <v>421</v>
      </c>
      <c r="I7526" s="8">
        <f t="shared" si="585"/>
        <v>851921</v>
      </c>
      <c r="J7526" s="8">
        <f t="shared" si="586"/>
        <v>103158</v>
      </c>
      <c r="K7526" s="8">
        <f t="shared" si="587"/>
        <v>130659</v>
      </c>
      <c r="L7526" s="8">
        <f t="shared" si="588"/>
        <v>20742</v>
      </c>
      <c r="M7526" s="8">
        <f t="shared" si="589"/>
        <v>15328</v>
      </c>
    </row>
    <row r="7527" spans="1:13" x14ac:dyDescent="0.2">
      <c r="A7527" t="s">
        <v>60</v>
      </c>
      <c r="B7527" t="s">
        <v>53</v>
      </c>
      <c r="C7527">
        <v>2015</v>
      </c>
      <c r="D7527" t="s">
        <v>90</v>
      </c>
      <c r="E7527" t="s">
        <v>30</v>
      </c>
      <c r="F7527" t="s">
        <v>32</v>
      </c>
      <c r="G7527" t="s">
        <v>78</v>
      </c>
      <c r="H7527" s="2">
        <v>261</v>
      </c>
      <c r="I7527" s="8">
        <f t="shared" si="585"/>
        <v>851921</v>
      </c>
      <c r="J7527" s="8">
        <f t="shared" si="586"/>
        <v>103158</v>
      </c>
      <c r="K7527" s="8">
        <f t="shared" si="587"/>
        <v>130659</v>
      </c>
      <c r="L7527" s="8">
        <f t="shared" si="588"/>
        <v>20742</v>
      </c>
      <c r="M7527" s="8">
        <f t="shared" si="589"/>
        <v>16113</v>
      </c>
    </row>
    <row r="7528" spans="1:13" x14ac:dyDescent="0.2">
      <c r="A7528" t="s">
        <v>60</v>
      </c>
      <c r="B7528" t="s">
        <v>53</v>
      </c>
      <c r="C7528">
        <v>2015</v>
      </c>
      <c r="D7528" t="s">
        <v>90</v>
      </c>
      <c r="E7528" t="s">
        <v>30</v>
      </c>
      <c r="F7528" t="s">
        <v>33</v>
      </c>
      <c r="G7528" t="s">
        <v>79</v>
      </c>
      <c r="H7528" s="2">
        <v>430</v>
      </c>
      <c r="I7528" s="8">
        <f t="shared" si="585"/>
        <v>851921</v>
      </c>
      <c r="J7528" s="8">
        <f t="shared" si="586"/>
        <v>103158</v>
      </c>
      <c r="K7528" s="8">
        <f t="shared" si="587"/>
        <v>130659</v>
      </c>
      <c r="L7528" s="8">
        <f t="shared" si="588"/>
        <v>20742</v>
      </c>
      <c r="M7528" s="8">
        <f t="shared" si="589"/>
        <v>17698</v>
      </c>
    </row>
    <row r="7529" spans="1:13" x14ac:dyDescent="0.2">
      <c r="A7529" t="s">
        <v>60</v>
      </c>
      <c r="B7529" t="s">
        <v>53</v>
      </c>
      <c r="C7529">
        <v>2015</v>
      </c>
      <c r="D7529" t="s">
        <v>90</v>
      </c>
      <c r="E7529" t="s">
        <v>30</v>
      </c>
      <c r="F7529" t="s">
        <v>34</v>
      </c>
      <c r="G7529" t="s">
        <v>80</v>
      </c>
      <c r="H7529" s="2">
        <v>392</v>
      </c>
      <c r="I7529" s="8">
        <f t="shared" si="585"/>
        <v>851921</v>
      </c>
      <c r="J7529" s="8">
        <f t="shared" si="586"/>
        <v>103158</v>
      </c>
      <c r="K7529" s="8">
        <f t="shared" si="587"/>
        <v>130659</v>
      </c>
      <c r="L7529" s="8">
        <f t="shared" si="588"/>
        <v>20742</v>
      </c>
      <c r="M7529" s="8">
        <f t="shared" si="589"/>
        <v>16359</v>
      </c>
    </row>
    <row r="7530" spans="1:13" x14ac:dyDescent="0.2">
      <c r="A7530" t="s">
        <v>60</v>
      </c>
      <c r="B7530" t="s">
        <v>53</v>
      </c>
      <c r="C7530">
        <v>2015</v>
      </c>
      <c r="D7530" t="s">
        <v>90</v>
      </c>
      <c r="E7530" t="s">
        <v>30</v>
      </c>
      <c r="F7530" t="s">
        <v>35</v>
      </c>
      <c r="G7530" t="s">
        <v>81</v>
      </c>
      <c r="H7530" s="2">
        <v>419</v>
      </c>
      <c r="I7530" s="8">
        <f t="shared" si="585"/>
        <v>851921</v>
      </c>
      <c r="J7530" s="8">
        <f t="shared" si="586"/>
        <v>103158</v>
      </c>
      <c r="K7530" s="8">
        <f t="shared" si="587"/>
        <v>130659</v>
      </c>
      <c r="L7530" s="8">
        <f t="shared" si="588"/>
        <v>20742</v>
      </c>
      <c r="M7530" s="8">
        <f t="shared" si="589"/>
        <v>17183</v>
      </c>
    </row>
    <row r="7531" spans="1:13" x14ac:dyDescent="0.2">
      <c r="A7531" t="s">
        <v>60</v>
      </c>
      <c r="B7531" t="s">
        <v>53</v>
      </c>
      <c r="C7531">
        <v>2015</v>
      </c>
      <c r="D7531" t="s">
        <v>90</v>
      </c>
      <c r="E7531" t="s">
        <v>30</v>
      </c>
      <c r="F7531" t="s">
        <v>36</v>
      </c>
      <c r="G7531" t="s">
        <v>82</v>
      </c>
      <c r="H7531" s="2">
        <v>526</v>
      </c>
      <c r="I7531" s="8">
        <f t="shared" si="585"/>
        <v>851921</v>
      </c>
      <c r="J7531" s="8">
        <f t="shared" si="586"/>
        <v>103158</v>
      </c>
      <c r="K7531" s="8">
        <f t="shared" si="587"/>
        <v>130659</v>
      </c>
      <c r="L7531" s="8">
        <f t="shared" si="588"/>
        <v>20742</v>
      </c>
      <c r="M7531" s="8">
        <f t="shared" si="589"/>
        <v>20477</v>
      </c>
    </row>
    <row r="7532" spans="1:13" x14ac:dyDescent="0.2">
      <c r="A7532" t="s">
        <v>60</v>
      </c>
      <c r="B7532" t="s">
        <v>53</v>
      </c>
      <c r="C7532">
        <v>2015</v>
      </c>
      <c r="D7532" t="s">
        <v>90</v>
      </c>
      <c r="E7532" t="s">
        <v>37</v>
      </c>
      <c r="F7532" t="s">
        <v>38</v>
      </c>
      <c r="G7532" t="s">
        <v>83</v>
      </c>
      <c r="H7532" s="2">
        <v>332</v>
      </c>
      <c r="I7532" s="8">
        <f t="shared" si="585"/>
        <v>851921</v>
      </c>
      <c r="J7532" s="8">
        <f t="shared" si="586"/>
        <v>95919</v>
      </c>
      <c r="K7532" s="8">
        <f t="shared" si="587"/>
        <v>130659</v>
      </c>
      <c r="L7532" s="8">
        <f t="shared" si="588"/>
        <v>20742</v>
      </c>
      <c r="M7532" s="8">
        <f t="shared" si="589"/>
        <v>17564</v>
      </c>
    </row>
    <row r="7533" spans="1:13" x14ac:dyDescent="0.2">
      <c r="A7533" t="s">
        <v>60</v>
      </c>
      <c r="B7533" t="s">
        <v>53</v>
      </c>
      <c r="C7533">
        <v>2015</v>
      </c>
      <c r="D7533" t="s">
        <v>90</v>
      </c>
      <c r="E7533" t="s">
        <v>37</v>
      </c>
      <c r="F7533" t="s">
        <v>39</v>
      </c>
      <c r="G7533" t="s">
        <v>84</v>
      </c>
      <c r="H7533" s="2">
        <v>570</v>
      </c>
      <c r="I7533" s="8">
        <f t="shared" si="585"/>
        <v>851921</v>
      </c>
      <c r="J7533" s="8">
        <f t="shared" si="586"/>
        <v>95919</v>
      </c>
      <c r="K7533" s="8">
        <f t="shared" si="587"/>
        <v>130659</v>
      </c>
      <c r="L7533" s="8">
        <f t="shared" si="588"/>
        <v>20742</v>
      </c>
      <c r="M7533" s="8">
        <f t="shared" si="589"/>
        <v>17981</v>
      </c>
    </row>
    <row r="7534" spans="1:13" x14ac:dyDescent="0.2">
      <c r="A7534" t="s">
        <v>60</v>
      </c>
      <c r="B7534" t="s">
        <v>53</v>
      </c>
      <c r="C7534">
        <v>2015</v>
      </c>
      <c r="D7534" t="s">
        <v>90</v>
      </c>
      <c r="E7534" t="s">
        <v>37</v>
      </c>
      <c r="F7534" t="s">
        <v>40</v>
      </c>
      <c r="G7534" t="s">
        <v>85</v>
      </c>
      <c r="H7534" s="2">
        <v>423</v>
      </c>
      <c r="I7534" s="8">
        <f t="shared" si="585"/>
        <v>851921</v>
      </c>
      <c r="J7534" s="8">
        <f t="shared" si="586"/>
        <v>95919</v>
      </c>
      <c r="K7534" s="8">
        <f t="shared" si="587"/>
        <v>130659</v>
      </c>
      <c r="L7534" s="8">
        <f t="shared" si="588"/>
        <v>20742</v>
      </c>
      <c r="M7534" s="8">
        <f t="shared" si="589"/>
        <v>14601</v>
      </c>
    </row>
    <row r="7535" spans="1:13" x14ac:dyDescent="0.2">
      <c r="A7535" t="s">
        <v>60</v>
      </c>
      <c r="B7535" t="s">
        <v>53</v>
      </c>
      <c r="C7535">
        <v>2015</v>
      </c>
      <c r="D7535" t="s">
        <v>90</v>
      </c>
      <c r="E7535" t="s">
        <v>37</v>
      </c>
      <c r="F7535" t="s">
        <v>41</v>
      </c>
      <c r="G7535" t="s">
        <v>86</v>
      </c>
      <c r="H7535" s="2">
        <v>339</v>
      </c>
      <c r="I7535" s="8">
        <f t="shared" si="585"/>
        <v>851921</v>
      </c>
      <c r="J7535" s="8">
        <f t="shared" si="586"/>
        <v>95919</v>
      </c>
      <c r="K7535" s="8">
        <f t="shared" si="587"/>
        <v>130659</v>
      </c>
      <c r="L7535" s="8">
        <f t="shared" si="588"/>
        <v>20742</v>
      </c>
      <c r="M7535" s="8">
        <f t="shared" si="589"/>
        <v>16466</v>
      </c>
    </row>
    <row r="7536" spans="1:13" x14ac:dyDescent="0.2">
      <c r="A7536" t="s">
        <v>60</v>
      </c>
      <c r="B7536" t="s">
        <v>53</v>
      </c>
      <c r="C7536">
        <v>2015</v>
      </c>
      <c r="D7536" t="s">
        <v>90</v>
      </c>
      <c r="E7536" t="s">
        <v>37</v>
      </c>
      <c r="F7536" t="s">
        <v>42</v>
      </c>
      <c r="G7536" t="s">
        <v>87</v>
      </c>
      <c r="H7536" s="2">
        <v>413</v>
      </c>
      <c r="I7536" s="8">
        <f t="shared" si="585"/>
        <v>851921</v>
      </c>
      <c r="J7536" s="8">
        <f t="shared" si="586"/>
        <v>95919</v>
      </c>
      <c r="K7536" s="8">
        <f t="shared" si="587"/>
        <v>130659</v>
      </c>
      <c r="L7536" s="8">
        <f t="shared" si="588"/>
        <v>20742</v>
      </c>
      <c r="M7536" s="8">
        <f t="shared" si="589"/>
        <v>17937</v>
      </c>
    </row>
    <row r="7537" spans="1:13" x14ac:dyDescent="0.2">
      <c r="A7537" t="s">
        <v>60</v>
      </c>
      <c r="B7537" t="s">
        <v>53</v>
      </c>
      <c r="C7537">
        <v>2015</v>
      </c>
      <c r="D7537" t="s">
        <v>90</v>
      </c>
      <c r="E7537" t="s">
        <v>37</v>
      </c>
      <c r="F7537" t="s">
        <v>43</v>
      </c>
      <c r="G7537" t="s">
        <v>88</v>
      </c>
      <c r="H7537" s="2">
        <v>331</v>
      </c>
      <c r="I7537" s="8">
        <f t="shared" si="585"/>
        <v>851921</v>
      </c>
      <c r="J7537" s="8">
        <f t="shared" si="586"/>
        <v>95919</v>
      </c>
      <c r="K7537" s="8">
        <f t="shared" si="587"/>
        <v>130659</v>
      </c>
      <c r="L7537" s="8">
        <f t="shared" si="588"/>
        <v>20742</v>
      </c>
      <c r="M7537" s="8">
        <f t="shared" si="589"/>
        <v>11370</v>
      </c>
    </row>
    <row r="7538" spans="1:13" x14ac:dyDescent="0.2">
      <c r="A7538" t="s">
        <v>60</v>
      </c>
      <c r="B7538" t="s">
        <v>53</v>
      </c>
      <c r="C7538">
        <v>2015</v>
      </c>
      <c r="D7538" t="s">
        <v>91</v>
      </c>
      <c r="E7538" t="s">
        <v>16</v>
      </c>
      <c r="F7538" t="s">
        <v>17</v>
      </c>
      <c r="G7538" t="s">
        <v>65</v>
      </c>
      <c r="H7538" s="2">
        <v>389</v>
      </c>
      <c r="I7538" s="8">
        <f t="shared" si="585"/>
        <v>897056</v>
      </c>
      <c r="J7538" s="8">
        <f t="shared" si="586"/>
        <v>67411</v>
      </c>
      <c r="K7538" s="8">
        <f t="shared" si="587"/>
        <v>134834</v>
      </c>
      <c r="L7538" s="8">
        <f t="shared" si="588"/>
        <v>25826</v>
      </c>
      <c r="M7538" s="8">
        <f t="shared" si="589"/>
        <v>11924</v>
      </c>
    </row>
    <row r="7539" spans="1:13" x14ac:dyDescent="0.2">
      <c r="A7539" t="s">
        <v>60</v>
      </c>
      <c r="B7539" t="s">
        <v>53</v>
      </c>
      <c r="C7539">
        <v>2015</v>
      </c>
      <c r="D7539" t="s">
        <v>91</v>
      </c>
      <c r="E7539" t="s">
        <v>16</v>
      </c>
      <c r="F7539" t="s">
        <v>18</v>
      </c>
      <c r="G7539" t="s">
        <v>66</v>
      </c>
      <c r="H7539" s="2">
        <v>249</v>
      </c>
      <c r="I7539" s="8">
        <f t="shared" si="585"/>
        <v>897056</v>
      </c>
      <c r="J7539" s="8">
        <f t="shared" si="586"/>
        <v>67411</v>
      </c>
      <c r="K7539" s="8">
        <f t="shared" si="587"/>
        <v>134834</v>
      </c>
      <c r="L7539" s="8">
        <f t="shared" si="588"/>
        <v>25826</v>
      </c>
      <c r="M7539" s="8">
        <f t="shared" si="589"/>
        <v>10619</v>
      </c>
    </row>
    <row r="7540" spans="1:13" x14ac:dyDescent="0.2">
      <c r="A7540" t="s">
        <v>60</v>
      </c>
      <c r="B7540" t="s">
        <v>53</v>
      </c>
      <c r="C7540">
        <v>2015</v>
      </c>
      <c r="D7540" t="s">
        <v>91</v>
      </c>
      <c r="E7540" t="s">
        <v>16</v>
      </c>
      <c r="F7540" t="s">
        <v>19</v>
      </c>
      <c r="G7540" t="s">
        <v>67</v>
      </c>
      <c r="H7540" s="2">
        <v>245</v>
      </c>
      <c r="I7540" s="8">
        <f t="shared" si="585"/>
        <v>897056</v>
      </c>
      <c r="J7540" s="8">
        <f t="shared" si="586"/>
        <v>67411</v>
      </c>
      <c r="K7540" s="8">
        <f t="shared" si="587"/>
        <v>134834</v>
      </c>
      <c r="L7540" s="8">
        <f t="shared" si="588"/>
        <v>25826</v>
      </c>
      <c r="M7540" s="8">
        <f t="shared" si="589"/>
        <v>7634</v>
      </c>
    </row>
    <row r="7541" spans="1:13" x14ac:dyDescent="0.2">
      <c r="A7541" t="s">
        <v>60</v>
      </c>
      <c r="B7541" t="s">
        <v>53</v>
      </c>
      <c r="C7541">
        <v>2015</v>
      </c>
      <c r="D7541" t="s">
        <v>91</v>
      </c>
      <c r="E7541" t="s">
        <v>16</v>
      </c>
      <c r="F7541" t="s">
        <v>20</v>
      </c>
      <c r="G7541" t="s">
        <v>68</v>
      </c>
      <c r="H7541" s="2">
        <v>232</v>
      </c>
      <c r="I7541" s="8">
        <f t="shared" si="585"/>
        <v>897056</v>
      </c>
      <c r="J7541" s="8">
        <f t="shared" si="586"/>
        <v>67411</v>
      </c>
      <c r="K7541" s="8">
        <f t="shared" si="587"/>
        <v>134834</v>
      </c>
      <c r="L7541" s="8">
        <f t="shared" si="588"/>
        <v>25826</v>
      </c>
      <c r="M7541" s="8">
        <f t="shared" si="589"/>
        <v>8145</v>
      </c>
    </row>
    <row r="7542" spans="1:13" x14ac:dyDescent="0.2">
      <c r="A7542" t="s">
        <v>60</v>
      </c>
      <c r="B7542" t="s">
        <v>53</v>
      </c>
      <c r="C7542">
        <v>2015</v>
      </c>
      <c r="D7542" t="s">
        <v>91</v>
      </c>
      <c r="E7542" t="s">
        <v>16</v>
      </c>
      <c r="F7542" t="s">
        <v>21</v>
      </c>
      <c r="G7542" t="s">
        <v>69</v>
      </c>
      <c r="H7542" s="2">
        <v>721</v>
      </c>
      <c r="I7542" s="8">
        <f t="shared" si="585"/>
        <v>897056</v>
      </c>
      <c r="J7542" s="8">
        <f t="shared" si="586"/>
        <v>67411</v>
      </c>
      <c r="K7542" s="8">
        <f t="shared" si="587"/>
        <v>134834</v>
      </c>
      <c r="L7542" s="8">
        <f t="shared" si="588"/>
        <v>25826</v>
      </c>
      <c r="M7542" s="8">
        <f t="shared" si="589"/>
        <v>20831</v>
      </c>
    </row>
    <row r="7543" spans="1:13" x14ac:dyDescent="0.2">
      <c r="A7543" t="s">
        <v>60</v>
      </c>
      <c r="B7543" t="s">
        <v>53</v>
      </c>
      <c r="C7543">
        <v>2015</v>
      </c>
      <c r="D7543" t="s">
        <v>91</v>
      </c>
      <c r="E7543" t="s">
        <v>16</v>
      </c>
      <c r="F7543" t="s">
        <v>22</v>
      </c>
      <c r="G7543" t="s">
        <v>70</v>
      </c>
      <c r="H7543" s="2">
        <v>306</v>
      </c>
      <c r="I7543" s="8">
        <f t="shared" si="585"/>
        <v>897056</v>
      </c>
      <c r="J7543" s="8">
        <f t="shared" si="586"/>
        <v>67411</v>
      </c>
      <c r="K7543" s="8">
        <f t="shared" si="587"/>
        <v>134834</v>
      </c>
      <c r="L7543" s="8">
        <f t="shared" si="588"/>
        <v>25826</v>
      </c>
      <c r="M7543" s="8">
        <f t="shared" si="589"/>
        <v>8258</v>
      </c>
    </row>
    <row r="7544" spans="1:13" x14ac:dyDescent="0.2">
      <c r="A7544" t="s">
        <v>60</v>
      </c>
      <c r="B7544" t="s">
        <v>53</v>
      </c>
      <c r="C7544">
        <v>2015</v>
      </c>
      <c r="D7544" t="s">
        <v>91</v>
      </c>
      <c r="E7544" t="s">
        <v>23</v>
      </c>
      <c r="F7544" t="s">
        <v>24</v>
      </c>
      <c r="G7544" t="s">
        <v>71</v>
      </c>
      <c r="H7544" s="2">
        <v>1600</v>
      </c>
      <c r="I7544" s="8">
        <f t="shared" si="585"/>
        <v>897056</v>
      </c>
      <c r="J7544" s="8">
        <f t="shared" si="586"/>
        <v>622824</v>
      </c>
      <c r="K7544" s="8">
        <f t="shared" si="587"/>
        <v>134834</v>
      </c>
      <c r="L7544" s="8">
        <f t="shared" si="588"/>
        <v>25826</v>
      </c>
      <c r="M7544" s="8">
        <f t="shared" si="589"/>
        <v>91470</v>
      </c>
    </row>
    <row r="7545" spans="1:13" x14ac:dyDescent="0.2">
      <c r="A7545" t="s">
        <v>60</v>
      </c>
      <c r="B7545" t="s">
        <v>53</v>
      </c>
      <c r="C7545">
        <v>2015</v>
      </c>
      <c r="D7545" t="s">
        <v>91</v>
      </c>
      <c r="E7545" t="s">
        <v>23</v>
      </c>
      <c r="F7545" t="s">
        <v>25</v>
      </c>
      <c r="G7545" t="s">
        <v>72</v>
      </c>
      <c r="H7545" s="2">
        <v>3260</v>
      </c>
      <c r="I7545" s="8">
        <f t="shared" si="585"/>
        <v>897056</v>
      </c>
      <c r="J7545" s="8">
        <f t="shared" si="586"/>
        <v>622824</v>
      </c>
      <c r="K7545" s="8">
        <f t="shared" si="587"/>
        <v>134834</v>
      </c>
      <c r="L7545" s="8">
        <f t="shared" si="588"/>
        <v>25826</v>
      </c>
      <c r="M7545" s="8">
        <f t="shared" si="589"/>
        <v>135480</v>
      </c>
    </row>
    <row r="7546" spans="1:13" x14ac:dyDescent="0.2">
      <c r="A7546" t="s">
        <v>60</v>
      </c>
      <c r="B7546" t="s">
        <v>53</v>
      </c>
      <c r="C7546">
        <v>2015</v>
      </c>
      <c r="D7546" t="s">
        <v>91</v>
      </c>
      <c r="E7546" t="s">
        <v>23</v>
      </c>
      <c r="F7546" t="s">
        <v>26</v>
      </c>
      <c r="G7546" t="s">
        <v>73</v>
      </c>
      <c r="H7546" s="2">
        <v>824</v>
      </c>
      <c r="I7546" s="8">
        <f t="shared" si="585"/>
        <v>897056</v>
      </c>
      <c r="J7546" s="8">
        <f t="shared" si="586"/>
        <v>622824</v>
      </c>
      <c r="K7546" s="8">
        <f t="shared" si="587"/>
        <v>134834</v>
      </c>
      <c r="L7546" s="8">
        <f t="shared" si="588"/>
        <v>25826</v>
      </c>
      <c r="M7546" s="8">
        <f t="shared" si="589"/>
        <v>48013</v>
      </c>
    </row>
    <row r="7547" spans="1:13" x14ac:dyDescent="0.2">
      <c r="A7547" t="s">
        <v>60</v>
      </c>
      <c r="B7547" t="s">
        <v>53</v>
      </c>
      <c r="C7547">
        <v>2015</v>
      </c>
      <c r="D7547" t="s">
        <v>91</v>
      </c>
      <c r="E7547" t="s">
        <v>23</v>
      </c>
      <c r="F7547" t="s">
        <v>27</v>
      </c>
      <c r="G7547" t="s">
        <v>74</v>
      </c>
      <c r="H7547" s="2">
        <v>4108</v>
      </c>
      <c r="I7547" s="8">
        <f t="shared" si="585"/>
        <v>897056</v>
      </c>
      <c r="J7547" s="8">
        <f t="shared" si="586"/>
        <v>622824</v>
      </c>
      <c r="K7547" s="8">
        <f t="shared" si="587"/>
        <v>134834</v>
      </c>
      <c r="L7547" s="8">
        <f t="shared" si="588"/>
        <v>25826</v>
      </c>
      <c r="M7547" s="8">
        <f t="shared" si="589"/>
        <v>111434</v>
      </c>
    </row>
    <row r="7548" spans="1:13" x14ac:dyDescent="0.2">
      <c r="A7548" t="s">
        <v>60</v>
      </c>
      <c r="B7548" t="s">
        <v>53</v>
      </c>
      <c r="C7548">
        <v>2015</v>
      </c>
      <c r="D7548" t="s">
        <v>91</v>
      </c>
      <c r="E7548" t="s">
        <v>23</v>
      </c>
      <c r="F7548" t="s">
        <v>28</v>
      </c>
      <c r="G7548" t="s">
        <v>75</v>
      </c>
      <c r="H7548" s="2">
        <v>2510</v>
      </c>
      <c r="I7548" s="8">
        <f t="shared" si="585"/>
        <v>897056</v>
      </c>
      <c r="J7548" s="8">
        <f t="shared" si="586"/>
        <v>622824</v>
      </c>
      <c r="K7548" s="8">
        <f t="shared" si="587"/>
        <v>134834</v>
      </c>
      <c r="L7548" s="8">
        <f t="shared" si="588"/>
        <v>25826</v>
      </c>
      <c r="M7548" s="8">
        <f t="shared" si="589"/>
        <v>102867</v>
      </c>
    </row>
    <row r="7549" spans="1:13" x14ac:dyDescent="0.2">
      <c r="A7549" t="s">
        <v>60</v>
      </c>
      <c r="B7549" t="s">
        <v>53</v>
      </c>
      <c r="C7549">
        <v>2015</v>
      </c>
      <c r="D7549" t="s">
        <v>91</v>
      </c>
      <c r="E7549" t="s">
        <v>23</v>
      </c>
      <c r="F7549" t="s">
        <v>29</v>
      </c>
      <c r="G7549" t="s">
        <v>76</v>
      </c>
      <c r="H7549" s="2">
        <v>4980</v>
      </c>
      <c r="I7549" s="8">
        <f t="shared" si="585"/>
        <v>897056</v>
      </c>
      <c r="J7549" s="8">
        <f t="shared" si="586"/>
        <v>622824</v>
      </c>
      <c r="K7549" s="8">
        <f t="shared" si="587"/>
        <v>134834</v>
      </c>
      <c r="L7549" s="8">
        <f t="shared" si="588"/>
        <v>25826</v>
      </c>
      <c r="M7549" s="8">
        <f t="shared" si="589"/>
        <v>133560</v>
      </c>
    </row>
    <row r="7550" spans="1:13" x14ac:dyDescent="0.2">
      <c r="A7550" t="s">
        <v>60</v>
      </c>
      <c r="B7550" t="s">
        <v>53</v>
      </c>
      <c r="C7550">
        <v>2015</v>
      </c>
      <c r="D7550" t="s">
        <v>91</v>
      </c>
      <c r="E7550" t="s">
        <v>30</v>
      </c>
      <c r="F7550" t="s">
        <v>31</v>
      </c>
      <c r="G7550" t="s">
        <v>77</v>
      </c>
      <c r="H7550" s="2">
        <v>578</v>
      </c>
      <c r="I7550" s="8">
        <f t="shared" si="585"/>
        <v>897056</v>
      </c>
      <c r="J7550" s="8">
        <f t="shared" si="586"/>
        <v>106082</v>
      </c>
      <c r="K7550" s="8">
        <f t="shared" si="587"/>
        <v>134834</v>
      </c>
      <c r="L7550" s="8">
        <f t="shared" si="588"/>
        <v>25826</v>
      </c>
      <c r="M7550" s="8">
        <f t="shared" si="589"/>
        <v>16578</v>
      </c>
    </row>
    <row r="7551" spans="1:13" x14ac:dyDescent="0.2">
      <c r="A7551" t="s">
        <v>60</v>
      </c>
      <c r="B7551" t="s">
        <v>53</v>
      </c>
      <c r="C7551">
        <v>2015</v>
      </c>
      <c r="D7551" t="s">
        <v>91</v>
      </c>
      <c r="E7551" t="s">
        <v>30</v>
      </c>
      <c r="F7551" t="s">
        <v>32</v>
      </c>
      <c r="G7551" t="s">
        <v>78</v>
      </c>
      <c r="H7551" s="2">
        <v>537</v>
      </c>
      <c r="I7551" s="8">
        <f t="shared" si="585"/>
        <v>897056</v>
      </c>
      <c r="J7551" s="8">
        <f t="shared" si="586"/>
        <v>106082</v>
      </c>
      <c r="K7551" s="8">
        <f t="shared" si="587"/>
        <v>134834</v>
      </c>
      <c r="L7551" s="8">
        <f t="shared" si="588"/>
        <v>25826</v>
      </c>
      <c r="M7551" s="8">
        <f t="shared" si="589"/>
        <v>17695</v>
      </c>
    </row>
    <row r="7552" spans="1:13" x14ac:dyDescent="0.2">
      <c r="A7552" t="s">
        <v>60</v>
      </c>
      <c r="B7552" t="s">
        <v>53</v>
      </c>
      <c r="C7552">
        <v>2015</v>
      </c>
      <c r="D7552" t="s">
        <v>91</v>
      </c>
      <c r="E7552" t="s">
        <v>30</v>
      </c>
      <c r="F7552" t="s">
        <v>33</v>
      </c>
      <c r="G7552" t="s">
        <v>79</v>
      </c>
      <c r="H7552" s="2">
        <v>691</v>
      </c>
      <c r="I7552" s="8">
        <f t="shared" si="585"/>
        <v>897056</v>
      </c>
      <c r="J7552" s="8">
        <f t="shared" si="586"/>
        <v>106082</v>
      </c>
      <c r="K7552" s="8">
        <f t="shared" si="587"/>
        <v>134834</v>
      </c>
      <c r="L7552" s="8">
        <f t="shared" si="588"/>
        <v>25826</v>
      </c>
      <c r="M7552" s="8">
        <f t="shared" si="589"/>
        <v>18085</v>
      </c>
    </row>
    <row r="7553" spans="1:13" x14ac:dyDescent="0.2">
      <c r="A7553" t="s">
        <v>60</v>
      </c>
      <c r="B7553" t="s">
        <v>53</v>
      </c>
      <c r="C7553">
        <v>2015</v>
      </c>
      <c r="D7553" t="s">
        <v>91</v>
      </c>
      <c r="E7553" t="s">
        <v>30</v>
      </c>
      <c r="F7553" t="s">
        <v>34</v>
      </c>
      <c r="G7553" t="s">
        <v>80</v>
      </c>
      <c r="H7553" s="2">
        <v>432</v>
      </c>
      <c r="I7553" s="8">
        <f t="shared" si="585"/>
        <v>897056</v>
      </c>
      <c r="J7553" s="8">
        <f t="shared" si="586"/>
        <v>106082</v>
      </c>
      <c r="K7553" s="8">
        <f t="shared" si="587"/>
        <v>134834</v>
      </c>
      <c r="L7553" s="8">
        <f t="shared" si="588"/>
        <v>25826</v>
      </c>
      <c r="M7553" s="8">
        <f t="shared" si="589"/>
        <v>15895</v>
      </c>
    </row>
    <row r="7554" spans="1:13" x14ac:dyDescent="0.2">
      <c r="A7554" t="s">
        <v>60</v>
      </c>
      <c r="B7554" t="s">
        <v>53</v>
      </c>
      <c r="C7554">
        <v>2015</v>
      </c>
      <c r="D7554" t="s">
        <v>91</v>
      </c>
      <c r="E7554" t="s">
        <v>30</v>
      </c>
      <c r="F7554" t="s">
        <v>35</v>
      </c>
      <c r="G7554" t="s">
        <v>81</v>
      </c>
      <c r="H7554" s="2">
        <v>453</v>
      </c>
      <c r="I7554" s="8">
        <f t="shared" ref="I7554:I7617" si="590">SUMIFS(H:H,C:C,C7554,D:D,D7554)</f>
        <v>897056</v>
      </c>
      <c r="J7554" s="8">
        <f t="shared" ref="J7554:J7617" si="591">SUMIFS(H:H,E:E,E7554,D:D,D7554,C:C,C7554)</f>
        <v>106082</v>
      </c>
      <c r="K7554" s="8">
        <f t="shared" si="587"/>
        <v>134834</v>
      </c>
      <c r="L7554" s="8">
        <f t="shared" si="588"/>
        <v>25826</v>
      </c>
      <c r="M7554" s="8">
        <f t="shared" si="589"/>
        <v>17282</v>
      </c>
    </row>
    <row r="7555" spans="1:13" x14ac:dyDescent="0.2">
      <c r="A7555" t="s">
        <v>60</v>
      </c>
      <c r="B7555" t="s">
        <v>53</v>
      </c>
      <c r="C7555">
        <v>2015</v>
      </c>
      <c r="D7555" t="s">
        <v>91</v>
      </c>
      <c r="E7555" t="s">
        <v>30</v>
      </c>
      <c r="F7555" t="s">
        <v>36</v>
      </c>
      <c r="G7555" t="s">
        <v>82</v>
      </c>
      <c r="H7555" s="2">
        <v>559</v>
      </c>
      <c r="I7555" s="8">
        <f t="shared" si="590"/>
        <v>897056</v>
      </c>
      <c r="J7555" s="8">
        <f t="shared" si="591"/>
        <v>106082</v>
      </c>
      <c r="K7555" s="8">
        <f t="shared" ref="K7555:K7618" si="592">SUMIFS(H:H,B:B,B7555,C:C,C7555,D:D,D7555)</f>
        <v>134834</v>
      </c>
      <c r="L7555" s="8">
        <f t="shared" ref="L7555:L7618" si="593">SUMIFS(H:H,A:A,A7555,C:C,C7555,D:D,D7555)</f>
        <v>25826</v>
      </c>
      <c r="M7555" s="8">
        <f t="shared" ref="M7555:M7618" si="594">SUMIFS(H:H,G:G,G7555,D:D,D7555,C:C,C7555)</f>
        <v>20547</v>
      </c>
    </row>
    <row r="7556" spans="1:13" x14ac:dyDescent="0.2">
      <c r="A7556" t="s">
        <v>60</v>
      </c>
      <c r="B7556" t="s">
        <v>53</v>
      </c>
      <c r="C7556">
        <v>2015</v>
      </c>
      <c r="D7556" t="s">
        <v>91</v>
      </c>
      <c r="E7556" t="s">
        <v>37</v>
      </c>
      <c r="F7556" t="s">
        <v>38</v>
      </c>
      <c r="G7556" t="s">
        <v>83</v>
      </c>
      <c r="H7556" s="2">
        <v>551</v>
      </c>
      <c r="I7556" s="8">
        <f t="shared" si="590"/>
        <v>897056</v>
      </c>
      <c r="J7556" s="8">
        <f t="shared" si="591"/>
        <v>100739</v>
      </c>
      <c r="K7556" s="8">
        <f t="shared" si="592"/>
        <v>134834</v>
      </c>
      <c r="L7556" s="8">
        <f t="shared" si="593"/>
        <v>25826</v>
      </c>
      <c r="M7556" s="8">
        <f t="shared" si="594"/>
        <v>18404</v>
      </c>
    </row>
    <row r="7557" spans="1:13" x14ac:dyDescent="0.2">
      <c r="A7557" t="s">
        <v>60</v>
      </c>
      <c r="B7557" t="s">
        <v>53</v>
      </c>
      <c r="C7557">
        <v>2015</v>
      </c>
      <c r="D7557" t="s">
        <v>91</v>
      </c>
      <c r="E7557" t="s">
        <v>37</v>
      </c>
      <c r="F7557" t="s">
        <v>39</v>
      </c>
      <c r="G7557" t="s">
        <v>84</v>
      </c>
      <c r="H7557" s="2">
        <v>492</v>
      </c>
      <c r="I7557" s="8">
        <f t="shared" si="590"/>
        <v>897056</v>
      </c>
      <c r="J7557" s="8">
        <f t="shared" si="591"/>
        <v>100739</v>
      </c>
      <c r="K7557" s="8">
        <f t="shared" si="592"/>
        <v>134834</v>
      </c>
      <c r="L7557" s="8">
        <f t="shared" si="593"/>
        <v>25826</v>
      </c>
      <c r="M7557" s="8">
        <f t="shared" si="594"/>
        <v>19641</v>
      </c>
    </row>
    <row r="7558" spans="1:13" x14ac:dyDescent="0.2">
      <c r="A7558" t="s">
        <v>60</v>
      </c>
      <c r="B7558" t="s">
        <v>53</v>
      </c>
      <c r="C7558">
        <v>2015</v>
      </c>
      <c r="D7558" t="s">
        <v>91</v>
      </c>
      <c r="E7558" t="s">
        <v>37</v>
      </c>
      <c r="F7558" t="s">
        <v>40</v>
      </c>
      <c r="G7558" t="s">
        <v>85</v>
      </c>
      <c r="H7558" s="2">
        <v>689</v>
      </c>
      <c r="I7558" s="8">
        <f t="shared" si="590"/>
        <v>897056</v>
      </c>
      <c r="J7558" s="8">
        <f t="shared" si="591"/>
        <v>100739</v>
      </c>
      <c r="K7558" s="8">
        <f t="shared" si="592"/>
        <v>134834</v>
      </c>
      <c r="L7558" s="8">
        <f t="shared" si="593"/>
        <v>25826</v>
      </c>
      <c r="M7558" s="8">
        <f t="shared" si="594"/>
        <v>15529</v>
      </c>
    </row>
    <row r="7559" spans="1:13" x14ac:dyDescent="0.2">
      <c r="A7559" t="s">
        <v>60</v>
      </c>
      <c r="B7559" t="s">
        <v>53</v>
      </c>
      <c r="C7559">
        <v>2015</v>
      </c>
      <c r="D7559" t="s">
        <v>91</v>
      </c>
      <c r="E7559" t="s">
        <v>37</v>
      </c>
      <c r="F7559" t="s">
        <v>41</v>
      </c>
      <c r="G7559" t="s">
        <v>86</v>
      </c>
      <c r="H7559" s="2">
        <v>530</v>
      </c>
      <c r="I7559" s="8">
        <f t="shared" si="590"/>
        <v>897056</v>
      </c>
      <c r="J7559" s="8">
        <f t="shared" si="591"/>
        <v>100739</v>
      </c>
      <c r="K7559" s="8">
        <f t="shared" si="592"/>
        <v>134834</v>
      </c>
      <c r="L7559" s="8">
        <f t="shared" si="593"/>
        <v>25826</v>
      </c>
      <c r="M7559" s="8">
        <f t="shared" si="594"/>
        <v>17300</v>
      </c>
    </row>
    <row r="7560" spans="1:13" x14ac:dyDescent="0.2">
      <c r="A7560" t="s">
        <v>60</v>
      </c>
      <c r="B7560" t="s">
        <v>53</v>
      </c>
      <c r="C7560">
        <v>2015</v>
      </c>
      <c r="D7560" t="s">
        <v>91</v>
      </c>
      <c r="E7560" t="s">
        <v>37</v>
      </c>
      <c r="F7560" t="s">
        <v>42</v>
      </c>
      <c r="G7560" t="s">
        <v>87</v>
      </c>
      <c r="H7560" s="2">
        <v>507</v>
      </c>
      <c r="I7560" s="8">
        <f t="shared" si="590"/>
        <v>897056</v>
      </c>
      <c r="J7560" s="8">
        <f t="shared" si="591"/>
        <v>100739</v>
      </c>
      <c r="K7560" s="8">
        <f t="shared" si="592"/>
        <v>134834</v>
      </c>
      <c r="L7560" s="8">
        <f t="shared" si="593"/>
        <v>25826</v>
      </c>
      <c r="M7560" s="8">
        <f t="shared" si="594"/>
        <v>17602</v>
      </c>
    </row>
    <row r="7561" spans="1:13" x14ac:dyDescent="0.2">
      <c r="A7561" t="s">
        <v>60</v>
      </c>
      <c r="B7561" t="s">
        <v>53</v>
      </c>
      <c r="C7561">
        <v>2015</v>
      </c>
      <c r="D7561" t="s">
        <v>91</v>
      </c>
      <c r="E7561" t="s">
        <v>37</v>
      </c>
      <c r="F7561" t="s">
        <v>43</v>
      </c>
      <c r="G7561" t="s">
        <v>88</v>
      </c>
      <c r="H7561" s="2">
        <v>383</v>
      </c>
      <c r="I7561" s="8">
        <f t="shared" si="590"/>
        <v>897056</v>
      </c>
      <c r="J7561" s="8">
        <f t="shared" si="591"/>
        <v>100739</v>
      </c>
      <c r="K7561" s="8">
        <f t="shared" si="592"/>
        <v>134834</v>
      </c>
      <c r="L7561" s="8">
        <f t="shared" si="593"/>
        <v>25826</v>
      </c>
      <c r="M7561" s="8">
        <f t="shared" si="594"/>
        <v>12263</v>
      </c>
    </row>
    <row r="7562" spans="1:13" x14ac:dyDescent="0.2">
      <c r="A7562" t="s">
        <v>60</v>
      </c>
      <c r="B7562" t="s">
        <v>53</v>
      </c>
      <c r="C7562">
        <v>2015</v>
      </c>
      <c r="D7562" t="s">
        <v>92</v>
      </c>
      <c r="E7562" t="s">
        <v>16</v>
      </c>
      <c r="F7562" t="s">
        <v>17</v>
      </c>
      <c r="G7562" t="s">
        <v>65</v>
      </c>
      <c r="H7562" s="2">
        <v>208.2</v>
      </c>
      <c r="I7562" s="8">
        <f t="shared" si="590"/>
        <v>827244.3000000004</v>
      </c>
      <c r="J7562" s="8">
        <f t="shared" si="591"/>
        <v>64017.599999999991</v>
      </c>
      <c r="K7562" s="8">
        <f t="shared" si="592"/>
        <v>108291.79999999999</v>
      </c>
      <c r="L7562" s="8">
        <f t="shared" si="593"/>
        <v>20005.699999999997</v>
      </c>
      <c r="M7562" s="8">
        <f t="shared" si="594"/>
        <v>12257.1</v>
      </c>
    </row>
    <row r="7563" spans="1:13" x14ac:dyDescent="0.2">
      <c r="A7563" t="s">
        <v>60</v>
      </c>
      <c r="B7563" t="s">
        <v>53</v>
      </c>
      <c r="C7563">
        <v>2015</v>
      </c>
      <c r="D7563" t="s">
        <v>92</v>
      </c>
      <c r="E7563" t="s">
        <v>16</v>
      </c>
      <c r="F7563" t="s">
        <v>18</v>
      </c>
      <c r="G7563" t="s">
        <v>66</v>
      </c>
      <c r="H7563" s="2">
        <v>308.2</v>
      </c>
      <c r="I7563" s="8">
        <f t="shared" si="590"/>
        <v>827244.3000000004</v>
      </c>
      <c r="J7563" s="8">
        <f t="shared" si="591"/>
        <v>64017.599999999991</v>
      </c>
      <c r="K7563" s="8">
        <f t="shared" si="592"/>
        <v>108291.79999999999</v>
      </c>
      <c r="L7563" s="8">
        <f t="shared" si="593"/>
        <v>20005.699999999997</v>
      </c>
      <c r="M7563" s="8">
        <f t="shared" si="594"/>
        <v>9868.8000000000011</v>
      </c>
    </row>
    <row r="7564" spans="1:13" x14ac:dyDescent="0.2">
      <c r="A7564" t="s">
        <v>60</v>
      </c>
      <c r="B7564" t="s">
        <v>53</v>
      </c>
      <c r="C7564">
        <v>2015</v>
      </c>
      <c r="D7564" t="s">
        <v>92</v>
      </c>
      <c r="E7564" t="s">
        <v>16</v>
      </c>
      <c r="F7564" t="s">
        <v>19</v>
      </c>
      <c r="G7564" t="s">
        <v>67</v>
      </c>
      <c r="H7564" s="2">
        <v>120.2</v>
      </c>
      <c r="I7564" s="8">
        <f t="shared" si="590"/>
        <v>827244.3000000004</v>
      </c>
      <c r="J7564" s="8">
        <f t="shared" si="591"/>
        <v>64017.599999999991</v>
      </c>
      <c r="K7564" s="8">
        <f t="shared" si="592"/>
        <v>108291.79999999999</v>
      </c>
      <c r="L7564" s="8">
        <f t="shared" si="593"/>
        <v>20005.699999999997</v>
      </c>
      <c r="M7564" s="8">
        <f t="shared" si="594"/>
        <v>7215.8000000000011</v>
      </c>
    </row>
    <row r="7565" spans="1:13" x14ac:dyDescent="0.2">
      <c r="A7565" t="s">
        <v>60</v>
      </c>
      <c r="B7565" t="s">
        <v>53</v>
      </c>
      <c r="C7565">
        <v>2015</v>
      </c>
      <c r="D7565" t="s">
        <v>92</v>
      </c>
      <c r="E7565" t="s">
        <v>16</v>
      </c>
      <c r="F7565" t="s">
        <v>20</v>
      </c>
      <c r="G7565" t="s">
        <v>68</v>
      </c>
      <c r="H7565" s="2">
        <v>191.6</v>
      </c>
      <c r="I7565" s="8">
        <f t="shared" si="590"/>
        <v>827244.3000000004</v>
      </c>
      <c r="J7565" s="8">
        <f t="shared" si="591"/>
        <v>64017.599999999991</v>
      </c>
      <c r="K7565" s="8">
        <f t="shared" si="592"/>
        <v>108291.79999999999</v>
      </c>
      <c r="L7565" s="8">
        <f t="shared" si="593"/>
        <v>20005.699999999997</v>
      </c>
      <c r="M7565" s="8">
        <f t="shared" si="594"/>
        <v>7674.6000000000013</v>
      </c>
    </row>
    <row r="7566" spans="1:13" x14ac:dyDescent="0.2">
      <c r="A7566" t="s">
        <v>60</v>
      </c>
      <c r="B7566" t="s">
        <v>53</v>
      </c>
      <c r="C7566">
        <v>2015</v>
      </c>
      <c r="D7566" t="s">
        <v>92</v>
      </c>
      <c r="E7566" t="s">
        <v>16</v>
      </c>
      <c r="F7566" t="s">
        <v>21</v>
      </c>
      <c r="G7566" t="s">
        <v>69</v>
      </c>
      <c r="H7566" s="2">
        <v>278</v>
      </c>
      <c r="I7566" s="8">
        <f t="shared" si="590"/>
        <v>827244.3000000004</v>
      </c>
      <c r="J7566" s="8">
        <f t="shared" si="591"/>
        <v>64017.599999999991</v>
      </c>
      <c r="K7566" s="8">
        <f t="shared" si="592"/>
        <v>108291.79999999999</v>
      </c>
      <c r="L7566" s="8">
        <f t="shared" si="593"/>
        <v>20005.699999999997</v>
      </c>
      <c r="M7566" s="8">
        <f t="shared" si="594"/>
        <v>18532.700000000004</v>
      </c>
    </row>
    <row r="7567" spans="1:13" x14ac:dyDescent="0.2">
      <c r="A7567" t="s">
        <v>60</v>
      </c>
      <c r="B7567" t="s">
        <v>53</v>
      </c>
      <c r="C7567">
        <v>2015</v>
      </c>
      <c r="D7567" t="s">
        <v>92</v>
      </c>
      <c r="E7567" t="s">
        <v>16</v>
      </c>
      <c r="F7567" t="s">
        <v>22</v>
      </c>
      <c r="G7567" t="s">
        <v>70</v>
      </c>
      <c r="H7567" s="2">
        <v>228.3</v>
      </c>
      <c r="I7567" s="8">
        <f t="shared" si="590"/>
        <v>827244.3000000004</v>
      </c>
      <c r="J7567" s="8">
        <f t="shared" si="591"/>
        <v>64017.599999999991</v>
      </c>
      <c r="K7567" s="8">
        <f t="shared" si="592"/>
        <v>108291.79999999999</v>
      </c>
      <c r="L7567" s="8">
        <f t="shared" si="593"/>
        <v>20005.699999999997</v>
      </c>
      <c r="M7567" s="8">
        <f t="shared" si="594"/>
        <v>8468.5999999999985</v>
      </c>
    </row>
    <row r="7568" spans="1:13" x14ac:dyDescent="0.2">
      <c r="A7568" t="s">
        <v>60</v>
      </c>
      <c r="B7568" t="s">
        <v>53</v>
      </c>
      <c r="C7568">
        <v>2015</v>
      </c>
      <c r="D7568" t="s">
        <v>92</v>
      </c>
      <c r="E7568" t="s">
        <v>23</v>
      </c>
      <c r="F7568" t="s">
        <v>24</v>
      </c>
      <c r="G7568" t="s">
        <v>71</v>
      </c>
      <c r="H7568" s="2">
        <v>1666</v>
      </c>
      <c r="I7568" s="8">
        <f t="shared" si="590"/>
        <v>827244.3000000004</v>
      </c>
      <c r="J7568" s="8">
        <f t="shared" si="591"/>
        <v>574609.39999999991</v>
      </c>
      <c r="K7568" s="8">
        <f t="shared" si="592"/>
        <v>108291.79999999999</v>
      </c>
      <c r="L7568" s="8">
        <f t="shared" si="593"/>
        <v>20005.699999999997</v>
      </c>
      <c r="M7568" s="8">
        <f t="shared" si="594"/>
        <v>84424</v>
      </c>
    </row>
    <row r="7569" spans="1:13" x14ac:dyDescent="0.2">
      <c r="A7569" t="s">
        <v>60</v>
      </c>
      <c r="B7569" t="s">
        <v>53</v>
      </c>
      <c r="C7569">
        <v>2015</v>
      </c>
      <c r="D7569" t="s">
        <v>92</v>
      </c>
      <c r="E7569" t="s">
        <v>23</v>
      </c>
      <c r="F7569" t="s">
        <v>25</v>
      </c>
      <c r="G7569" t="s">
        <v>72</v>
      </c>
      <c r="H7569" s="2">
        <v>2829</v>
      </c>
      <c r="I7569" s="8">
        <f t="shared" si="590"/>
        <v>827244.3000000004</v>
      </c>
      <c r="J7569" s="8">
        <f t="shared" si="591"/>
        <v>574609.39999999991</v>
      </c>
      <c r="K7569" s="8">
        <f t="shared" si="592"/>
        <v>108291.79999999999</v>
      </c>
      <c r="L7569" s="8">
        <f t="shared" si="593"/>
        <v>20005.699999999997</v>
      </c>
      <c r="M7569" s="8">
        <f t="shared" si="594"/>
        <v>114291</v>
      </c>
    </row>
    <row r="7570" spans="1:13" x14ac:dyDescent="0.2">
      <c r="A7570" t="s">
        <v>60</v>
      </c>
      <c r="B7570" t="s">
        <v>53</v>
      </c>
      <c r="C7570">
        <v>2015</v>
      </c>
      <c r="D7570" t="s">
        <v>92</v>
      </c>
      <c r="E7570" t="s">
        <v>23</v>
      </c>
      <c r="F7570" t="s">
        <v>26</v>
      </c>
      <c r="G7570" t="s">
        <v>73</v>
      </c>
      <c r="H7570" s="2">
        <v>1601.2</v>
      </c>
      <c r="I7570" s="8">
        <f t="shared" si="590"/>
        <v>827244.3000000004</v>
      </c>
      <c r="J7570" s="8">
        <f t="shared" si="591"/>
        <v>574609.39999999991</v>
      </c>
      <c r="K7570" s="8">
        <f t="shared" si="592"/>
        <v>108291.79999999999</v>
      </c>
      <c r="L7570" s="8">
        <f t="shared" si="593"/>
        <v>20005.699999999997</v>
      </c>
      <c r="M7570" s="8">
        <f t="shared" si="594"/>
        <v>45597.599999999991</v>
      </c>
    </row>
    <row r="7571" spans="1:13" x14ac:dyDescent="0.2">
      <c r="A7571" t="s">
        <v>60</v>
      </c>
      <c r="B7571" t="s">
        <v>53</v>
      </c>
      <c r="C7571">
        <v>2015</v>
      </c>
      <c r="D7571" t="s">
        <v>92</v>
      </c>
      <c r="E7571" t="s">
        <v>23</v>
      </c>
      <c r="F7571" t="s">
        <v>27</v>
      </c>
      <c r="G7571" t="s">
        <v>74</v>
      </c>
      <c r="H7571" s="2">
        <v>3643.2</v>
      </c>
      <c r="I7571" s="8">
        <f t="shared" si="590"/>
        <v>827244.3000000004</v>
      </c>
      <c r="J7571" s="8">
        <f t="shared" si="591"/>
        <v>574609.39999999991</v>
      </c>
      <c r="K7571" s="8">
        <f t="shared" si="592"/>
        <v>108291.79999999999</v>
      </c>
      <c r="L7571" s="8">
        <f t="shared" si="593"/>
        <v>20005.699999999997</v>
      </c>
      <c r="M7571" s="8">
        <f t="shared" si="594"/>
        <v>112022</v>
      </c>
    </row>
    <row r="7572" spans="1:13" x14ac:dyDescent="0.2">
      <c r="A7572" t="s">
        <v>60</v>
      </c>
      <c r="B7572" t="s">
        <v>53</v>
      </c>
      <c r="C7572">
        <v>2015</v>
      </c>
      <c r="D7572" t="s">
        <v>92</v>
      </c>
      <c r="E7572" t="s">
        <v>23</v>
      </c>
      <c r="F7572" t="s">
        <v>28</v>
      </c>
      <c r="G7572" t="s">
        <v>75</v>
      </c>
      <c r="H7572" s="2">
        <v>1682.5</v>
      </c>
      <c r="I7572" s="8">
        <f t="shared" si="590"/>
        <v>827244.3000000004</v>
      </c>
      <c r="J7572" s="8">
        <f t="shared" si="591"/>
        <v>574609.39999999991</v>
      </c>
      <c r="K7572" s="8">
        <f t="shared" si="592"/>
        <v>108291.79999999999</v>
      </c>
      <c r="L7572" s="8">
        <f t="shared" si="593"/>
        <v>20005.699999999997</v>
      </c>
      <c r="M7572" s="8">
        <f t="shared" si="594"/>
        <v>92221.8</v>
      </c>
    </row>
    <row r="7573" spans="1:13" x14ac:dyDescent="0.2">
      <c r="A7573" t="s">
        <v>60</v>
      </c>
      <c r="B7573" t="s">
        <v>53</v>
      </c>
      <c r="C7573">
        <v>2015</v>
      </c>
      <c r="D7573" t="s">
        <v>92</v>
      </c>
      <c r="E7573" t="s">
        <v>23</v>
      </c>
      <c r="F7573" t="s">
        <v>29</v>
      </c>
      <c r="G7573" t="s">
        <v>76</v>
      </c>
      <c r="H7573" s="2">
        <v>2430</v>
      </c>
      <c r="I7573" s="8">
        <f t="shared" si="590"/>
        <v>827244.3000000004</v>
      </c>
      <c r="J7573" s="8">
        <f t="shared" si="591"/>
        <v>574609.39999999991</v>
      </c>
      <c r="K7573" s="8">
        <f t="shared" si="592"/>
        <v>108291.79999999999</v>
      </c>
      <c r="L7573" s="8">
        <f t="shared" si="593"/>
        <v>20005.699999999997</v>
      </c>
      <c r="M7573" s="8">
        <f t="shared" si="594"/>
        <v>126053</v>
      </c>
    </row>
    <row r="7574" spans="1:13" x14ac:dyDescent="0.2">
      <c r="A7574" t="s">
        <v>60</v>
      </c>
      <c r="B7574" t="s">
        <v>53</v>
      </c>
      <c r="C7574">
        <v>2015</v>
      </c>
      <c r="D7574" t="s">
        <v>92</v>
      </c>
      <c r="E7574" t="s">
        <v>30</v>
      </c>
      <c r="F7574" t="s">
        <v>31</v>
      </c>
      <c r="G7574" t="s">
        <v>77</v>
      </c>
      <c r="H7574" s="2">
        <v>409.8</v>
      </c>
      <c r="I7574" s="8">
        <f t="shared" si="590"/>
        <v>827244.3000000004</v>
      </c>
      <c r="J7574" s="8">
        <f t="shared" si="591"/>
        <v>96144.199999999968</v>
      </c>
      <c r="K7574" s="8">
        <f t="shared" si="592"/>
        <v>108291.79999999999</v>
      </c>
      <c r="L7574" s="8">
        <f t="shared" si="593"/>
        <v>20005.699999999997</v>
      </c>
      <c r="M7574" s="8">
        <f t="shared" si="594"/>
        <v>14277.899999999998</v>
      </c>
    </row>
    <row r="7575" spans="1:13" x14ac:dyDescent="0.2">
      <c r="A7575" t="s">
        <v>60</v>
      </c>
      <c r="B7575" t="s">
        <v>53</v>
      </c>
      <c r="C7575">
        <v>2015</v>
      </c>
      <c r="D7575" t="s">
        <v>92</v>
      </c>
      <c r="E7575" t="s">
        <v>30</v>
      </c>
      <c r="F7575" t="s">
        <v>32</v>
      </c>
      <c r="G7575" t="s">
        <v>78</v>
      </c>
      <c r="H7575" s="2">
        <v>363.4</v>
      </c>
      <c r="I7575" s="8">
        <f t="shared" si="590"/>
        <v>827244.3000000004</v>
      </c>
      <c r="J7575" s="8">
        <f t="shared" si="591"/>
        <v>96144.199999999968</v>
      </c>
      <c r="K7575" s="8">
        <f t="shared" si="592"/>
        <v>108291.79999999999</v>
      </c>
      <c r="L7575" s="8">
        <f t="shared" si="593"/>
        <v>20005.699999999997</v>
      </c>
      <c r="M7575" s="8">
        <f t="shared" si="594"/>
        <v>15341.499999999987</v>
      </c>
    </row>
    <row r="7576" spans="1:13" x14ac:dyDescent="0.2">
      <c r="A7576" t="s">
        <v>60</v>
      </c>
      <c r="B7576" t="s">
        <v>53</v>
      </c>
      <c r="C7576">
        <v>2015</v>
      </c>
      <c r="D7576" t="s">
        <v>92</v>
      </c>
      <c r="E7576" t="s">
        <v>30</v>
      </c>
      <c r="F7576" t="s">
        <v>33</v>
      </c>
      <c r="G7576" t="s">
        <v>79</v>
      </c>
      <c r="H7576" s="2">
        <v>407.5</v>
      </c>
      <c r="I7576" s="8">
        <f t="shared" si="590"/>
        <v>827244.3000000004</v>
      </c>
      <c r="J7576" s="8">
        <f t="shared" si="591"/>
        <v>96144.199999999968</v>
      </c>
      <c r="K7576" s="8">
        <f t="shared" si="592"/>
        <v>108291.79999999999</v>
      </c>
      <c r="L7576" s="8">
        <f t="shared" si="593"/>
        <v>20005.699999999997</v>
      </c>
      <c r="M7576" s="8">
        <f t="shared" si="594"/>
        <v>16528.600000000002</v>
      </c>
    </row>
    <row r="7577" spans="1:13" x14ac:dyDescent="0.2">
      <c r="A7577" t="s">
        <v>60</v>
      </c>
      <c r="B7577" t="s">
        <v>53</v>
      </c>
      <c r="C7577">
        <v>2015</v>
      </c>
      <c r="D7577" t="s">
        <v>92</v>
      </c>
      <c r="E7577" t="s">
        <v>30</v>
      </c>
      <c r="F7577" t="s">
        <v>34</v>
      </c>
      <c r="G7577" t="s">
        <v>80</v>
      </c>
      <c r="H7577" s="2">
        <v>376.7</v>
      </c>
      <c r="I7577" s="8">
        <f t="shared" si="590"/>
        <v>827244.3000000004</v>
      </c>
      <c r="J7577" s="8">
        <f t="shared" si="591"/>
        <v>96144.199999999968</v>
      </c>
      <c r="K7577" s="8">
        <f t="shared" si="592"/>
        <v>108291.79999999999</v>
      </c>
      <c r="L7577" s="8">
        <f t="shared" si="593"/>
        <v>20005.699999999997</v>
      </c>
      <c r="M7577" s="8">
        <f t="shared" si="594"/>
        <v>15152.000000000004</v>
      </c>
    </row>
    <row r="7578" spans="1:13" x14ac:dyDescent="0.2">
      <c r="A7578" t="s">
        <v>60</v>
      </c>
      <c r="B7578" t="s">
        <v>53</v>
      </c>
      <c r="C7578">
        <v>2015</v>
      </c>
      <c r="D7578" t="s">
        <v>92</v>
      </c>
      <c r="E7578" t="s">
        <v>30</v>
      </c>
      <c r="F7578" t="s">
        <v>35</v>
      </c>
      <c r="G7578" t="s">
        <v>81</v>
      </c>
      <c r="H7578" s="2">
        <v>331.7</v>
      </c>
      <c r="I7578" s="8">
        <f t="shared" si="590"/>
        <v>827244.3000000004</v>
      </c>
      <c r="J7578" s="8">
        <f t="shared" si="591"/>
        <v>96144.199999999968</v>
      </c>
      <c r="K7578" s="8">
        <f t="shared" si="592"/>
        <v>108291.79999999999</v>
      </c>
      <c r="L7578" s="8">
        <f t="shared" si="593"/>
        <v>20005.699999999997</v>
      </c>
      <c r="M7578" s="8">
        <f t="shared" si="594"/>
        <v>15494.399999999998</v>
      </c>
    </row>
    <row r="7579" spans="1:13" x14ac:dyDescent="0.2">
      <c r="A7579" t="s">
        <v>60</v>
      </c>
      <c r="B7579" t="s">
        <v>53</v>
      </c>
      <c r="C7579">
        <v>2015</v>
      </c>
      <c r="D7579" t="s">
        <v>92</v>
      </c>
      <c r="E7579" t="s">
        <v>30</v>
      </c>
      <c r="F7579" t="s">
        <v>36</v>
      </c>
      <c r="G7579" t="s">
        <v>82</v>
      </c>
      <c r="H7579" s="2">
        <v>665.1</v>
      </c>
      <c r="I7579" s="8">
        <f t="shared" si="590"/>
        <v>827244.3000000004</v>
      </c>
      <c r="J7579" s="8">
        <f t="shared" si="591"/>
        <v>96144.199999999968</v>
      </c>
      <c r="K7579" s="8">
        <f t="shared" si="592"/>
        <v>108291.79999999999</v>
      </c>
      <c r="L7579" s="8">
        <f t="shared" si="593"/>
        <v>20005.699999999997</v>
      </c>
      <c r="M7579" s="8">
        <f t="shared" si="594"/>
        <v>19349.800000000007</v>
      </c>
    </row>
    <row r="7580" spans="1:13" x14ac:dyDescent="0.2">
      <c r="A7580" t="s">
        <v>60</v>
      </c>
      <c r="B7580" t="s">
        <v>53</v>
      </c>
      <c r="C7580">
        <v>2015</v>
      </c>
      <c r="D7580" t="s">
        <v>92</v>
      </c>
      <c r="E7580" t="s">
        <v>37</v>
      </c>
      <c r="F7580" t="s">
        <v>38</v>
      </c>
      <c r="G7580" t="s">
        <v>83</v>
      </c>
      <c r="H7580" s="2">
        <v>415.6</v>
      </c>
      <c r="I7580" s="8">
        <f t="shared" si="590"/>
        <v>827244.3000000004</v>
      </c>
      <c r="J7580" s="8">
        <f t="shared" si="591"/>
        <v>92473.100000000049</v>
      </c>
      <c r="K7580" s="8">
        <f t="shared" si="592"/>
        <v>108291.79999999999</v>
      </c>
      <c r="L7580" s="8">
        <f t="shared" si="593"/>
        <v>20005.699999999997</v>
      </c>
      <c r="M7580" s="8">
        <f t="shared" si="594"/>
        <v>16815.7</v>
      </c>
    </row>
    <row r="7581" spans="1:13" x14ac:dyDescent="0.2">
      <c r="A7581" t="s">
        <v>60</v>
      </c>
      <c r="B7581" t="s">
        <v>53</v>
      </c>
      <c r="C7581">
        <v>2015</v>
      </c>
      <c r="D7581" t="s">
        <v>92</v>
      </c>
      <c r="E7581" t="s">
        <v>37</v>
      </c>
      <c r="F7581" t="s">
        <v>39</v>
      </c>
      <c r="G7581" t="s">
        <v>84</v>
      </c>
      <c r="H7581" s="2">
        <v>452.3</v>
      </c>
      <c r="I7581" s="8">
        <f t="shared" si="590"/>
        <v>827244.3000000004</v>
      </c>
      <c r="J7581" s="8">
        <f t="shared" si="591"/>
        <v>92473.100000000049</v>
      </c>
      <c r="K7581" s="8">
        <f t="shared" si="592"/>
        <v>108291.79999999999</v>
      </c>
      <c r="L7581" s="8">
        <f t="shared" si="593"/>
        <v>20005.699999999997</v>
      </c>
      <c r="M7581" s="8">
        <f t="shared" si="594"/>
        <v>16969.599999999999</v>
      </c>
    </row>
    <row r="7582" spans="1:13" x14ac:dyDescent="0.2">
      <c r="A7582" t="s">
        <v>60</v>
      </c>
      <c r="B7582" t="s">
        <v>53</v>
      </c>
      <c r="C7582">
        <v>2015</v>
      </c>
      <c r="D7582" t="s">
        <v>92</v>
      </c>
      <c r="E7582" t="s">
        <v>37</v>
      </c>
      <c r="F7582" t="s">
        <v>40</v>
      </c>
      <c r="G7582" t="s">
        <v>85</v>
      </c>
      <c r="H7582" s="2">
        <v>369.1</v>
      </c>
      <c r="I7582" s="8">
        <f t="shared" si="590"/>
        <v>827244.3000000004</v>
      </c>
      <c r="J7582" s="8">
        <f t="shared" si="591"/>
        <v>92473.100000000049</v>
      </c>
      <c r="K7582" s="8">
        <f t="shared" si="592"/>
        <v>108291.79999999999</v>
      </c>
      <c r="L7582" s="8">
        <f t="shared" si="593"/>
        <v>20005.699999999997</v>
      </c>
      <c r="M7582" s="8">
        <f t="shared" si="594"/>
        <v>13584.199999999999</v>
      </c>
    </row>
    <row r="7583" spans="1:13" x14ac:dyDescent="0.2">
      <c r="A7583" t="s">
        <v>60</v>
      </c>
      <c r="B7583" t="s">
        <v>53</v>
      </c>
      <c r="C7583">
        <v>2015</v>
      </c>
      <c r="D7583" t="s">
        <v>92</v>
      </c>
      <c r="E7583" t="s">
        <v>37</v>
      </c>
      <c r="F7583" t="s">
        <v>41</v>
      </c>
      <c r="G7583" t="s">
        <v>86</v>
      </c>
      <c r="H7583" s="2">
        <v>333.2</v>
      </c>
      <c r="I7583" s="8">
        <f t="shared" si="590"/>
        <v>827244.3000000004</v>
      </c>
      <c r="J7583" s="8">
        <f t="shared" si="591"/>
        <v>92473.100000000049</v>
      </c>
      <c r="K7583" s="8">
        <f t="shared" si="592"/>
        <v>108291.79999999999</v>
      </c>
      <c r="L7583" s="8">
        <f t="shared" si="593"/>
        <v>20005.699999999997</v>
      </c>
      <c r="M7583" s="8">
        <f t="shared" si="594"/>
        <v>16342.3</v>
      </c>
    </row>
    <row r="7584" spans="1:13" x14ac:dyDescent="0.2">
      <c r="A7584" t="s">
        <v>60</v>
      </c>
      <c r="B7584" t="s">
        <v>53</v>
      </c>
      <c r="C7584">
        <v>2015</v>
      </c>
      <c r="D7584" t="s">
        <v>92</v>
      </c>
      <c r="E7584" t="s">
        <v>37</v>
      </c>
      <c r="F7584" t="s">
        <v>42</v>
      </c>
      <c r="G7584" t="s">
        <v>87</v>
      </c>
      <c r="H7584" s="2">
        <v>376.4</v>
      </c>
      <c r="I7584" s="8">
        <f t="shared" si="590"/>
        <v>827244.3000000004</v>
      </c>
      <c r="J7584" s="8">
        <f t="shared" si="591"/>
        <v>92473.100000000049</v>
      </c>
      <c r="K7584" s="8">
        <f t="shared" si="592"/>
        <v>108291.79999999999</v>
      </c>
      <c r="L7584" s="8">
        <f t="shared" si="593"/>
        <v>20005.699999999997</v>
      </c>
      <c r="M7584" s="8">
        <f t="shared" si="594"/>
        <v>17154.899999999998</v>
      </c>
    </row>
    <row r="7585" spans="1:13" x14ac:dyDescent="0.2">
      <c r="A7585" t="s">
        <v>60</v>
      </c>
      <c r="B7585" t="s">
        <v>53</v>
      </c>
      <c r="C7585">
        <v>2015</v>
      </c>
      <c r="D7585" t="s">
        <v>92</v>
      </c>
      <c r="E7585" t="s">
        <v>37</v>
      </c>
      <c r="F7585" t="s">
        <v>43</v>
      </c>
      <c r="G7585" t="s">
        <v>88</v>
      </c>
      <c r="H7585" s="2">
        <v>318.5</v>
      </c>
      <c r="I7585" s="8">
        <f t="shared" si="590"/>
        <v>827244.3000000004</v>
      </c>
      <c r="J7585" s="8">
        <f t="shared" si="591"/>
        <v>92473.100000000049</v>
      </c>
      <c r="K7585" s="8">
        <f t="shared" si="592"/>
        <v>108291.79999999999</v>
      </c>
      <c r="L7585" s="8">
        <f t="shared" si="593"/>
        <v>20005.699999999997</v>
      </c>
      <c r="M7585" s="8">
        <f t="shared" si="594"/>
        <v>11606.400000000001</v>
      </c>
    </row>
    <row r="7586" spans="1:13" x14ac:dyDescent="0.2">
      <c r="A7586" t="s">
        <v>60</v>
      </c>
      <c r="B7586" t="s">
        <v>53</v>
      </c>
      <c r="C7586">
        <v>2015</v>
      </c>
      <c r="D7586" t="s">
        <v>93</v>
      </c>
      <c r="E7586" t="s">
        <v>16</v>
      </c>
      <c r="F7586" t="s">
        <v>17</v>
      </c>
      <c r="G7586" t="s">
        <v>65</v>
      </c>
      <c r="H7586" s="2">
        <v>366.4</v>
      </c>
      <c r="I7586" s="8">
        <f t="shared" si="590"/>
        <v>892637.2999999997</v>
      </c>
      <c r="J7586" s="8">
        <f t="shared" si="591"/>
        <v>67418.799999999988</v>
      </c>
      <c r="K7586" s="8">
        <f t="shared" si="592"/>
        <v>136169.20000000001</v>
      </c>
      <c r="L7586" s="8">
        <f t="shared" si="593"/>
        <v>19505.8</v>
      </c>
      <c r="M7586" s="8">
        <f t="shared" si="594"/>
        <v>11900.500000000002</v>
      </c>
    </row>
    <row r="7587" spans="1:13" x14ac:dyDescent="0.2">
      <c r="A7587" t="s">
        <v>60</v>
      </c>
      <c r="B7587" t="s">
        <v>53</v>
      </c>
      <c r="C7587">
        <v>2015</v>
      </c>
      <c r="D7587" t="s">
        <v>93</v>
      </c>
      <c r="E7587" t="s">
        <v>16</v>
      </c>
      <c r="F7587" t="s">
        <v>18</v>
      </c>
      <c r="G7587" t="s">
        <v>66</v>
      </c>
      <c r="H7587" s="2">
        <v>315.60000000000002</v>
      </c>
      <c r="I7587" s="8">
        <f t="shared" si="590"/>
        <v>892637.2999999997</v>
      </c>
      <c r="J7587" s="8">
        <f t="shared" si="591"/>
        <v>67418.799999999988</v>
      </c>
      <c r="K7587" s="8">
        <f t="shared" si="592"/>
        <v>136169.20000000001</v>
      </c>
      <c r="L7587" s="8">
        <f t="shared" si="593"/>
        <v>19505.8</v>
      </c>
      <c r="M7587" s="8">
        <f t="shared" si="594"/>
        <v>10167.099999999999</v>
      </c>
    </row>
    <row r="7588" spans="1:13" x14ac:dyDescent="0.2">
      <c r="A7588" t="s">
        <v>60</v>
      </c>
      <c r="B7588" t="s">
        <v>53</v>
      </c>
      <c r="C7588">
        <v>2015</v>
      </c>
      <c r="D7588" t="s">
        <v>93</v>
      </c>
      <c r="E7588" t="s">
        <v>16</v>
      </c>
      <c r="F7588" t="s">
        <v>19</v>
      </c>
      <c r="G7588" t="s">
        <v>67</v>
      </c>
      <c r="H7588" s="2">
        <v>196.8</v>
      </c>
      <c r="I7588" s="8">
        <f t="shared" si="590"/>
        <v>892637.2999999997</v>
      </c>
      <c r="J7588" s="8">
        <f t="shared" si="591"/>
        <v>67418.799999999988</v>
      </c>
      <c r="K7588" s="8">
        <f t="shared" si="592"/>
        <v>136169.20000000001</v>
      </c>
      <c r="L7588" s="8">
        <f t="shared" si="593"/>
        <v>19505.8</v>
      </c>
      <c r="M7588" s="8">
        <f t="shared" si="594"/>
        <v>7405.4999999999991</v>
      </c>
    </row>
    <row r="7589" spans="1:13" x14ac:dyDescent="0.2">
      <c r="A7589" t="s">
        <v>60</v>
      </c>
      <c r="B7589" t="s">
        <v>53</v>
      </c>
      <c r="C7589">
        <v>2015</v>
      </c>
      <c r="D7589" t="s">
        <v>93</v>
      </c>
      <c r="E7589" t="s">
        <v>16</v>
      </c>
      <c r="F7589" t="s">
        <v>20</v>
      </c>
      <c r="G7589" t="s">
        <v>68</v>
      </c>
      <c r="H7589" s="2">
        <v>222.1</v>
      </c>
      <c r="I7589" s="8">
        <f t="shared" si="590"/>
        <v>892637.2999999997</v>
      </c>
      <c r="J7589" s="8">
        <f t="shared" si="591"/>
        <v>67418.799999999988</v>
      </c>
      <c r="K7589" s="8">
        <f t="shared" si="592"/>
        <v>136169.20000000001</v>
      </c>
      <c r="L7589" s="8">
        <f t="shared" si="593"/>
        <v>19505.8</v>
      </c>
      <c r="M7589" s="8">
        <f t="shared" si="594"/>
        <v>7879.0000000000009</v>
      </c>
    </row>
    <row r="7590" spans="1:13" x14ac:dyDescent="0.2">
      <c r="A7590" t="s">
        <v>60</v>
      </c>
      <c r="B7590" t="s">
        <v>53</v>
      </c>
      <c r="C7590">
        <v>2015</v>
      </c>
      <c r="D7590" t="s">
        <v>93</v>
      </c>
      <c r="E7590" t="s">
        <v>16</v>
      </c>
      <c r="F7590" t="s">
        <v>21</v>
      </c>
      <c r="G7590" t="s">
        <v>69</v>
      </c>
      <c r="H7590" s="2">
        <v>534</v>
      </c>
      <c r="I7590" s="8">
        <f t="shared" si="590"/>
        <v>892637.2999999997</v>
      </c>
      <c r="J7590" s="8">
        <f t="shared" si="591"/>
        <v>67418.799999999988</v>
      </c>
      <c r="K7590" s="8">
        <f t="shared" si="592"/>
        <v>136169.20000000001</v>
      </c>
      <c r="L7590" s="8">
        <f t="shared" si="593"/>
        <v>19505.8</v>
      </c>
      <c r="M7590" s="8">
        <f t="shared" si="594"/>
        <v>21488.3</v>
      </c>
    </row>
    <row r="7591" spans="1:13" x14ac:dyDescent="0.2">
      <c r="A7591" t="s">
        <v>60</v>
      </c>
      <c r="B7591" t="s">
        <v>53</v>
      </c>
      <c r="C7591">
        <v>2015</v>
      </c>
      <c r="D7591" t="s">
        <v>93</v>
      </c>
      <c r="E7591" t="s">
        <v>16</v>
      </c>
      <c r="F7591" t="s">
        <v>22</v>
      </c>
      <c r="G7591" t="s">
        <v>70</v>
      </c>
      <c r="H7591" s="2">
        <v>129</v>
      </c>
      <c r="I7591" s="8">
        <f t="shared" si="590"/>
        <v>892637.2999999997</v>
      </c>
      <c r="J7591" s="8">
        <f t="shared" si="591"/>
        <v>67418.799999999988</v>
      </c>
      <c r="K7591" s="8">
        <f t="shared" si="592"/>
        <v>136169.20000000001</v>
      </c>
      <c r="L7591" s="8">
        <f t="shared" si="593"/>
        <v>19505.8</v>
      </c>
      <c r="M7591" s="8">
        <f t="shared" si="594"/>
        <v>8578.4000000000015</v>
      </c>
    </row>
    <row r="7592" spans="1:13" x14ac:dyDescent="0.2">
      <c r="A7592" t="s">
        <v>60</v>
      </c>
      <c r="B7592" t="s">
        <v>53</v>
      </c>
      <c r="C7592">
        <v>2015</v>
      </c>
      <c r="D7592" t="s">
        <v>93</v>
      </c>
      <c r="E7592" t="s">
        <v>23</v>
      </c>
      <c r="F7592" t="s">
        <v>24</v>
      </c>
      <c r="G7592" t="s">
        <v>71</v>
      </c>
      <c r="H7592" s="2">
        <v>2175</v>
      </c>
      <c r="I7592" s="8">
        <f t="shared" si="590"/>
        <v>892637.2999999997</v>
      </c>
      <c r="J7592" s="8">
        <f t="shared" si="591"/>
        <v>623708.69999999984</v>
      </c>
      <c r="K7592" s="8">
        <f t="shared" si="592"/>
        <v>136169.20000000001</v>
      </c>
      <c r="L7592" s="8">
        <f t="shared" si="593"/>
        <v>19505.8</v>
      </c>
      <c r="M7592" s="8">
        <f t="shared" si="594"/>
        <v>93521</v>
      </c>
    </row>
    <row r="7593" spans="1:13" x14ac:dyDescent="0.2">
      <c r="A7593" t="s">
        <v>60</v>
      </c>
      <c r="B7593" t="s">
        <v>53</v>
      </c>
      <c r="C7593">
        <v>2015</v>
      </c>
      <c r="D7593" t="s">
        <v>93</v>
      </c>
      <c r="E7593" t="s">
        <v>23</v>
      </c>
      <c r="F7593" t="s">
        <v>25</v>
      </c>
      <c r="G7593" t="s">
        <v>72</v>
      </c>
      <c r="H7593" s="2">
        <v>2781</v>
      </c>
      <c r="I7593" s="8">
        <f t="shared" si="590"/>
        <v>892637.2999999997</v>
      </c>
      <c r="J7593" s="8">
        <f t="shared" si="591"/>
        <v>623708.69999999984</v>
      </c>
      <c r="K7593" s="8">
        <f t="shared" si="592"/>
        <v>136169.20000000001</v>
      </c>
      <c r="L7593" s="8">
        <f t="shared" si="593"/>
        <v>19505.8</v>
      </c>
      <c r="M7593" s="8">
        <f t="shared" si="594"/>
        <v>131533</v>
      </c>
    </row>
    <row r="7594" spans="1:13" x14ac:dyDescent="0.2">
      <c r="A7594" t="s">
        <v>60</v>
      </c>
      <c r="B7594" t="s">
        <v>53</v>
      </c>
      <c r="C7594">
        <v>2015</v>
      </c>
      <c r="D7594" t="s">
        <v>93</v>
      </c>
      <c r="E7594" t="s">
        <v>23</v>
      </c>
      <c r="F7594" t="s">
        <v>26</v>
      </c>
      <c r="G7594" t="s">
        <v>73</v>
      </c>
      <c r="H7594" s="2">
        <v>878.5</v>
      </c>
      <c r="I7594" s="8">
        <f t="shared" si="590"/>
        <v>892637.2999999997</v>
      </c>
      <c r="J7594" s="8">
        <f t="shared" si="591"/>
        <v>623708.69999999984</v>
      </c>
      <c r="K7594" s="8">
        <f t="shared" si="592"/>
        <v>136169.20000000001</v>
      </c>
      <c r="L7594" s="8">
        <f t="shared" si="593"/>
        <v>19505.8</v>
      </c>
      <c r="M7594" s="8">
        <f t="shared" si="594"/>
        <v>48673.69999999999</v>
      </c>
    </row>
    <row r="7595" spans="1:13" x14ac:dyDescent="0.2">
      <c r="A7595" t="s">
        <v>60</v>
      </c>
      <c r="B7595" t="s">
        <v>53</v>
      </c>
      <c r="C7595">
        <v>2015</v>
      </c>
      <c r="D7595" t="s">
        <v>93</v>
      </c>
      <c r="E7595" t="s">
        <v>23</v>
      </c>
      <c r="F7595" t="s">
        <v>27</v>
      </c>
      <c r="G7595" t="s">
        <v>74</v>
      </c>
      <c r="H7595" s="2">
        <v>3520</v>
      </c>
      <c r="I7595" s="8">
        <f t="shared" si="590"/>
        <v>892637.2999999997</v>
      </c>
      <c r="J7595" s="8">
        <f t="shared" si="591"/>
        <v>623708.69999999984</v>
      </c>
      <c r="K7595" s="8">
        <f t="shared" si="592"/>
        <v>136169.20000000001</v>
      </c>
      <c r="L7595" s="8">
        <f t="shared" si="593"/>
        <v>19505.8</v>
      </c>
      <c r="M7595" s="8">
        <f t="shared" si="594"/>
        <v>119437.4</v>
      </c>
    </row>
    <row r="7596" spans="1:13" x14ac:dyDescent="0.2">
      <c r="A7596" t="s">
        <v>60</v>
      </c>
      <c r="B7596" t="s">
        <v>53</v>
      </c>
      <c r="C7596">
        <v>2015</v>
      </c>
      <c r="D7596" t="s">
        <v>93</v>
      </c>
      <c r="E7596" t="s">
        <v>23</v>
      </c>
      <c r="F7596" t="s">
        <v>28</v>
      </c>
      <c r="G7596" t="s">
        <v>75</v>
      </c>
      <c r="H7596" s="2">
        <v>2664.6</v>
      </c>
      <c r="I7596" s="8">
        <f t="shared" si="590"/>
        <v>892637.2999999997</v>
      </c>
      <c r="J7596" s="8">
        <f t="shared" si="591"/>
        <v>623708.69999999984</v>
      </c>
      <c r="K7596" s="8">
        <f t="shared" si="592"/>
        <v>136169.20000000001</v>
      </c>
      <c r="L7596" s="8">
        <f t="shared" si="593"/>
        <v>19505.8</v>
      </c>
      <c r="M7596" s="8">
        <f t="shared" si="594"/>
        <v>94342.60000000002</v>
      </c>
    </row>
    <row r="7597" spans="1:13" x14ac:dyDescent="0.2">
      <c r="A7597" t="s">
        <v>60</v>
      </c>
      <c r="B7597" t="s">
        <v>53</v>
      </c>
      <c r="C7597">
        <v>2015</v>
      </c>
      <c r="D7597" t="s">
        <v>93</v>
      </c>
      <c r="E7597" t="s">
        <v>23</v>
      </c>
      <c r="F7597" t="s">
        <v>29</v>
      </c>
      <c r="G7597" t="s">
        <v>76</v>
      </c>
      <c r="H7597" s="2">
        <v>715</v>
      </c>
      <c r="I7597" s="8">
        <f t="shared" si="590"/>
        <v>892637.2999999997</v>
      </c>
      <c r="J7597" s="8">
        <f t="shared" si="591"/>
        <v>623708.69999999984</v>
      </c>
      <c r="K7597" s="8">
        <f t="shared" si="592"/>
        <v>136169.20000000001</v>
      </c>
      <c r="L7597" s="8">
        <f t="shared" si="593"/>
        <v>19505.8</v>
      </c>
      <c r="M7597" s="8">
        <f t="shared" si="594"/>
        <v>136201</v>
      </c>
    </row>
    <row r="7598" spans="1:13" x14ac:dyDescent="0.2">
      <c r="A7598" t="s">
        <v>60</v>
      </c>
      <c r="B7598" t="s">
        <v>53</v>
      </c>
      <c r="C7598">
        <v>2015</v>
      </c>
      <c r="D7598" t="s">
        <v>93</v>
      </c>
      <c r="E7598" t="s">
        <v>30</v>
      </c>
      <c r="F7598" t="s">
        <v>31</v>
      </c>
      <c r="G7598" t="s">
        <v>77</v>
      </c>
      <c r="H7598" s="2">
        <v>263.60000000000002</v>
      </c>
      <c r="I7598" s="8">
        <f t="shared" si="590"/>
        <v>892637.2999999997</v>
      </c>
      <c r="J7598" s="8">
        <f t="shared" si="591"/>
        <v>101548.69999999997</v>
      </c>
      <c r="K7598" s="8">
        <f t="shared" si="592"/>
        <v>136169.20000000001</v>
      </c>
      <c r="L7598" s="8">
        <f t="shared" si="593"/>
        <v>19505.8</v>
      </c>
      <c r="M7598" s="8">
        <f t="shared" si="594"/>
        <v>15253.199999999993</v>
      </c>
    </row>
    <row r="7599" spans="1:13" x14ac:dyDescent="0.2">
      <c r="A7599" t="s">
        <v>60</v>
      </c>
      <c r="B7599" t="s">
        <v>53</v>
      </c>
      <c r="C7599">
        <v>2015</v>
      </c>
      <c r="D7599" t="s">
        <v>93</v>
      </c>
      <c r="E7599" t="s">
        <v>30</v>
      </c>
      <c r="F7599" t="s">
        <v>32</v>
      </c>
      <c r="G7599" t="s">
        <v>78</v>
      </c>
      <c r="H7599" s="2">
        <v>419.2</v>
      </c>
      <c r="I7599" s="8">
        <f t="shared" si="590"/>
        <v>892637.2999999997</v>
      </c>
      <c r="J7599" s="8">
        <f t="shared" si="591"/>
        <v>101548.69999999997</v>
      </c>
      <c r="K7599" s="8">
        <f t="shared" si="592"/>
        <v>136169.20000000001</v>
      </c>
      <c r="L7599" s="8">
        <f t="shared" si="593"/>
        <v>19505.8</v>
      </c>
      <c r="M7599" s="8">
        <f t="shared" si="594"/>
        <v>16768.999999999993</v>
      </c>
    </row>
    <row r="7600" spans="1:13" x14ac:dyDescent="0.2">
      <c r="A7600" t="s">
        <v>60</v>
      </c>
      <c r="B7600" t="s">
        <v>53</v>
      </c>
      <c r="C7600">
        <v>2015</v>
      </c>
      <c r="D7600" t="s">
        <v>93</v>
      </c>
      <c r="E7600" t="s">
        <v>30</v>
      </c>
      <c r="F7600" t="s">
        <v>33</v>
      </c>
      <c r="G7600" t="s">
        <v>79</v>
      </c>
      <c r="H7600" s="2">
        <v>294.89999999999998</v>
      </c>
      <c r="I7600" s="8">
        <f t="shared" si="590"/>
        <v>892637.2999999997</v>
      </c>
      <c r="J7600" s="8">
        <f t="shared" si="591"/>
        <v>101548.69999999997</v>
      </c>
      <c r="K7600" s="8">
        <f t="shared" si="592"/>
        <v>136169.20000000001</v>
      </c>
      <c r="L7600" s="8">
        <f t="shared" si="593"/>
        <v>19505.8</v>
      </c>
      <c r="M7600" s="8">
        <f t="shared" si="594"/>
        <v>16750.8</v>
      </c>
    </row>
    <row r="7601" spans="1:13" x14ac:dyDescent="0.2">
      <c r="A7601" t="s">
        <v>60</v>
      </c>
      <c r="B7601" t="s">
        <v>53</v>
      </c>
      <c r="C7601">
        <v>2015</v>
      </c>
      <c r="D7601" t="s">
        <v>93</v>
      </c>
      <c r="E7601" t="s">
        <v>30</v>
      </c>
      <c r="F7601" t="s">
        <v>34</v>
      </c>
      <c r="G7601" t="s">
        <v>80</v>
      </c>
      <c r="H7601" s="2">
        <v>438.4</v>
      </c>
      <c r="I7601" s="8">
        <f t="shared" si="590"/>
        <v>892637.2999999997</v>
      </c>
      <c r="J7601" s="8">
        <f t="shared" si="591"/>
        <v>101548.69999999997</v>
      </c>
      <c r="K7601" s="8">
        <f t="shared" si="592"/>
        <v>136169.20000000001</v>
      </c>
      <c r="L7601" s="8">
        <f t="shared" si="593"/>
        <v>19505.8</v>
      </c>
      <c r="M7601" s="8">
        <f t="shared" si="594"/>
        <v>15397.399999999991</v>
      </c>
    </row>
    <row r="7602" spans="1:13" x14ac:dyDescent="0.2">
      <c r="A7602" t="s">
        <v>60</v>
      </c>
      <c r="B7602" t="s">
        <v>53</v>
      </c>
      <c r="C7602">
        <v>2015</v>
      </c>
      <c r="D7602" t="s">
        <v>93</v>
      </c>
      <c r="E7602" t="s">
        <v>30</v>
      </c>
      <c r="F7602" t="s">
        <v>35</v>
      </c>
      <c r="G7602" t="s">
        <v>81</v>
      </c>
      <c r="H7602" s="2">
        <v>524</v>
      </c>
      <c r="I7602" s="8">
        <f t="shared" si="590"/>
        <v>892637.2999999997</v>
      </c>
      <c r="J7602" s="8">
        <f t="shared" si="591"/>
        <v>101548.69999999997</v>
      </c>
      <c r="K7602" s="8">
        <f t="shared" si="592"/>
        <v>136169.20000000001</v>
      </c>
      <c r="L7602" s="8">
        <f t="shared" si="593"/>
        <v>19505.8</v>
      </c>
      <c r="M7602" s="8">
        <f t="shared" si="594"/>
        <v>16508</v>
      </c>
    </row>
    <row r="7603" spans="1:13" x14ac:dyDescent="0.2">
      <c r="A7603" t="s">
        <v>60</v>
      </c>
      <c r="B7603" t="s">
        <v>53</v>
      </c>
      <c r="C7603">
        <v>2015</v>
      </c>
      <c r="D7603" t="s">
        <v>93</v>
      </c>
      <c r="E7603" t="s">
        <v>30</v>
      </c>
      <c r="F7603" t="s">
        <v>36</v>
      </c>
      <c r="G7603" t="s">
        <v>82</v>
      </c>
      <c r="H7603" s="2">
        <v>438.9</v>
      </c>
      <c r="I7603" s="8">
        <f t="shared" si="590"/>
        <v>892637.2999999997</v>
      </c>
      <c r="J7603" s="8">
        <f t="shared" si="591"/>
        <v>101548.69999999997</v>
      </c>
      <c r="K7603" s="8">
        <f t="shared" si="592"/>
        <v>136169.20000000001</v>
      </c>
      <c r="L7603" s="8">
        <f t="shared" si="593"/>
        <v>19505.8</v>
      </c>
      <c r="M7603" s="8">
        <f t="shared" si="594"/>
        <v>20870.300000000003</v>
      </c>
    </row>
    <row r="7604" spans="1:13" x14ac:dyDescent="0.2">
      <c r="A7604" t="s">
        <v>60</v>
      </c>
      <c r="B7604" t="s">
        <v>53</v>
      </c>
      <c r="C7604">
        <v>2015</v>
      </c>
      <c r="D7604" t="s">
        <v>93</v>
      </c>
      <c r="E7604" t="s">
        <v>37</v>
      </c>
      <c r="F7604" t="s">
        <v>38</v>
      </c>
      <c r="G7604" t="s">
        <v>83</v>
      </c>
      <c r="H7604" s="2">
        <v>558.9</v>
      </c>
      <c r="I7604" s="8">
        <f t="shared" si="590"/>
        <v>892637.2999999997</v>
      </c>
      <c r="J7604" s="8">
        <f t="shared" si="591"/>
        <v>99961.099999999991</v>
      </c>
      <c r="K7604" s="8">
        <f t="shared" si="592"/>
        <v>136169.20000000001</v>
      </c>
      <c r="L7604" s="8">
        <f t="shared" si="593"/>
        <v>19505.8</v>
      </c>
      <c r="M7604" s="8">
        <f t="shared" si="594"/>
        <v>17853.399999999987</v>
      </c>
    </row>
    <row r="7605" spans="1:13" x14ac:dyDescent="0.2">
      <c r="A7605" t="s">
        <v>60</v>
      </c>
      <c r="B7605" t="s">
        <v>53</v>
      </c>
      <c r="C7605">
        <v>2015</v>
      </c>
      <c r="D7605" t="s">
        <v>93</v>
      </c>
      <c r="E7605" t="s">
        <v>37</v>
      </c>
      <c r="F7605" t="s">
        <v>39</v>
      </c>
      <c r="G7605" t="s">
        <v>84</v>
      </c>
      <c r="H7605" s="2">
        <v>474.1</v>
      </c>
      <c r="I7605" s="8">
        <f t="shared" si="590"/>
        <v>892637.2999999997</v>
      </c>
      <c r="J7605" s="8">
        <f t="shared" si="591"/>
        <v>99961.099999999991</v>
      </c>
      <c r="K7605" s="8">
        <f t="shared" si="592"/>
        <v>136169.20000000001</v>
      </c>
      <c r="L7605" s="8">
        <f t="shared" si="593"/>
        <v>19505.8</v>
      </c>
      <c r="M7605" s="8">
        <f t="shared" si="594"/>
        <v>19347.099999999991</v>
      </c>
    </row>
    <row r="7606" spans="1:13" x14ac:dyDescent="0.2">
      <c r="A7606" t="s">
        <v>60</v>
      </c>
      <c r="B7606" t="s">
        <v>53</v>
      </c>
      <c r="C7606">
        <v>2015</v>
      </c>
      <c r="D7606" t="s">
        <v>93</v>
      </c>
      <c r="E7606" t="s">
        <v>37</v>
      </c>
      <c r="F7606" t="s">
        <v>40</v>
      </c>
      <c r="G7606" t="s">
        <v>85</v>
      </c>
      <c r="H7606" s="2">
        <v>419.3</v>
      </c>
      <c r="I7606" s="8">
        <f t="shared" si="590"/>
        <v>892637.2999999997</v>
      </c>
      <c r="J7606" s="8">
        <f t="shared" si="591"/>
        <v>99961.099999999991</v>
      </c>
      <c r="K7606" s="8">
        <f t="shared" si="592"/>
        <v>136169.20000000001</v>
      </c>
      <c r="L7606" s="8">
        <f t="shared" si="593"/>
        <v>19505.8</v>
      </c>
      <c r="M7606" s="8">
        <f t="shared" si="594"/>
        <v>15376.4</v>
      </c>
    </row>
    <row r="7607" spans="1:13" x14ac:dyDescent="0.2">
      <c r="A7607" t="s">
        <v>60</v>
      </c>
      <c r="B7607" t="s">
        <v>53</v>
      </c>
      <c r="C7607">
        <v>2015</v>
      </c>
      <c r="D7607" t="s">
        <v>93</v>
      </c>
      <c r="E7607" t="s">
        <v>37</v>
      </c>
      <c r="F7607" t="s">
        <v>41</v>
      </c>
      <c r="G7607" t="s">
        <v>86</v>
      </c>
      <c r="H7607" s="2">
        <v>351.2</v>
      </c>
      <c r="I7607" s="8">
        <f t="shared" si="590"/>
        <v>892637.2999999997</v>
      </c>
      <c r="J7607" s="8">
        <f t="shared" si="591"/>
        <v>99961.099999999991</v>
      </c>
      <c r="K7607" s="8">
        <f t="shared" si="592"/>
        <v>136169.20000000001</v>
      </c>
      <c r="L7607" s="8">
        <f t="shared" si="593"/>
        <v>19505.8</v>
      </c>
      <c r="M7607" s="8">
        <f t="shared" si="594"/>
        <v>17294.2</v>
      </c>
    </row>
    <row r="7608" spans="1:13" x14ac:dyDescent="0.2">
      <c r="A7608" t="s">
        <v>60</v>
      </c>
      <c r="B7608" t="s">
        <v>53</v>
      </c>
      <c r="C7608">
        <v>2015</v>
      </c>
      <c r="D7608" t="s">
        <v>93</v>
      </c>
      <c r="E7608" t="s">
        <v>37</v>
      </c>
      <c r="F7608" t="s">
        <v>42</v>
      </c>
      <c r="G7608" t="s">
        <v>87</v>
      </c>
      <c r="H7608" s="2">
        <v>586.1</v>
      </c>
      <c r="I7608" s="8">
        <f t="shared" si="590"/>
        <v>892637.2999999997</v>
      </c>
      <c r="J7608" s="8">
        <f t="shared" si="591"/>
        <v>99961.099999999991</v>
      </c>
      <c r="K7608" s="8">
        <f t="shared" si="592"/>
        <v>136169.20000000001</v>
      </c>
      <c r="L7608" s="8">
        <f t="shared" si="593"/>
        <v>19505.8</v>
      </c>
      <c r="M7608" s="8">
        <f t="shared" si="594"/>
        <v>18046.899999999998</v>
      </c>
    </row>
    <row r="7609" spans="1:13" x14ac:dyDescent="0.2">
      <c r="A7609" t="s">
        <v>60</v>
      </c>
      <c r="B7609" t="s">
        <v>53</v>
      </c>
      <c r="C7609">
        <v>2015</v>
      </c>
      <c r="D7609" t="s">
        <v>93</v>
      </c>
      <c r="E7609" t="s">
        <v>37</v>
      </c>
      <c r="F7609" t="s">
        <v>43</v>
      </c>
      <c r="G7609" t="s">
        <v>88</v>
      </c>
      <c r="H7609" s="2">
        <v>239.2</v>
      </c>
      <c r="I7609" s="8">
        <f t="shared" si="590"/>
        <v>892637.2999999997</v>
      </c>
      <c r="J7609" s="8">
        <f t="shared" si="591"/>
        <v>99961.099999999991</v>
      </c>
      <c r="K7609" s="8">
        <f t="shared" si="592"/>
        <v>136169.20000000001</v>
      </c>
      <c r="L7609" s="8">
        <f t="shared" si="593"/>
        <v>19505.8</v>
      </c>
      <c r="M7609" s="8">
        <f t="shared" si="594"/>
        <v>12043.1</v>
      </c>
    </row>
    <row r="7610" spans="1:13" x14ac:dyDescent="0.2">
      <c r="A7610" t="s">
        <v>60</v>
      </c>
      <c r="B7610" t="s">
        <v>53</v>
      </c>
      <c r="C7610">
        <v>2015</v>
      </c>
      <c r="D7610" t="s">
        <v>94</v>
      </c>
      <c r="E7610" t="s">
        <v>16</v>
      </c>
      <c r="F7610" t="s">
        <v>17</v>
      </c>
      <c r="G7610" t="s">
        <v>65</v>
      </c>
      <c r="H7610" s="2">
        <v>440</v>
      </c>
      <c r="I7610" s="8">
        <f t="shared" si="590"/>
        <v>964882</v>
      </c>
      <c r="J7610" s="8">
        <f t="shared" si="591"/>
        <v>72064</v>
      </c>
      <c r="K7610" s="8">
        <f t="shared" si="592"/>
        <v>157087</v>
      </c>
      <c r="L7610" s="8">
        <f t="shared" si="593"/>
        <v>29798</v>
      </c>
      <c r="M7610" s="8">
        <f t="shared" si="594"/>
        <v>13823</v>
      </c>
    </row>
    <row r="7611" spans="1:13" x14ac:dyDescent="0.2">
      <c r="A7611" t="s">
        <v>60</v>
      </c>
      <c r="B7611" t="s">
        <v>53</v>
      </c>
      <c r="C7611">
        <v>2015</v>
      </c>
      <c r="D7611" t="s">
        <v>94</v>
      </c>
      <c r="E7611" t="s">
        <v>16</v>
      </c>
      <c r="F7611" t="s">
        <v>18</v>
      </c>
      <c r="G7611" t="s">
        <v>66</v>
      </c>
      <c r="H7611" s="2">
        <v>210</v>
      </c>
      <c r="I7611" s="8">
        <f t="shared" si="590"/>
        <v>964882</v>
      </c>
      <c r="J7611" s="8">
        <f t="shared" si="591"/>
        <v>72064</v>
      </c>
      <c r="K7611" s="8">
        <f t="shared" si="592"/>
        <v>157087</v>
      </c>
      <c r="L7611" s="8">
        <f t="shared" si="593"/>
        <v>29798</v>
      </c>
      <c r="M7611" s="8">
        <f t="shared" si="594"/>
        <v>10961</v>
      </c>
    </row>
    <row r="7612" spans="1:13" x14ac:dyDescent="0.2">
      <c r="A7612" t="s">
        <v>60</v>
      </c>
      <c r="B7612" t="s">
        <v>53</v>
      </c>
      <c r="C7612">
        <v>2015</v>
      </c>
      <c r="D7612" t="s">
        <v>94</v>
      </c>
      <c r="E7612" t="s">
        <v>16</v>
      </c>
      <c r="F7612" t="s">
        <v>19</v>
      </c>
      <c r="G7612" t="s">
        <v>67</v>
      </c>
      <c r="H7612" s="2">
        <v>236</v>
      </c>
      <c r="I7612" s="8">
        <f t="shared" si="590"/>
        <v>964882</v>
      </c>
      <c r="J7612" s="8">
        <f t="shared" si="591"/>
        <v>72064</v>
      </c>
      <c r="K7612" s="8">
        <f t="shared" si="592"/>
        <v>157087</v>
      </c>
      <c r="L7612" s="8">
        <f t="shared" si="593"/>
        <v>29798</v>
      </c>
      <c r="M7612" s="8">
        <f t="shared" si="594"/>
        <v>8689</v>
      </c>
    </row>
    <row r="7613" spans="1:13" x14ac:dyDescent="0.2">
      <c r="A7613" t="s">
        <v>60</v>
      </c>
      <c r="B7613" t="s">
        <v>53</v>
      </c>
      <c r="C7613">
        <v>2015</v>
      </c>
      <c r="D7613" t="s">
        <v>94</v>
      </c>
      <c r="E7613" t="s">
        <v>16</v>
      </c>
      <c r="F7613" t="s">
        <v>20</v>
      </c>
      <c r="G7613" t="s">
        <v>68</v>
      </c>
      <c r="H7613" s="2">
        <v>295</v>
      </c>
      <c r="I7613" s="8">
        <f t="shared" si="590"/>
        <v>964882</v>
      </c>
      <c r="J7613" s="8">
        <f t="shared" si="591"/>
        <v>72064</v>
      </c>
      <c r="K7613" s="8">
        <f t="shared" si="592"/>
        <v>157087</v>
      </c>
      <c r="L7613" s="8">
        <f t="shared" si="593"/>
        <v>29798</v>
      </c>
      <c r="M7613" s="8">
        <f t="shared" si="594"/>
        <v>8503</v>
      </c>
    </row>
    <row r="7614" spans="1:13" x14ac:dyDescent="0.2">
      <c r="A7614" t="s">
        <v>60</v>
      </c>
      <c r="B7614" t="s">
        <v>53</v>
      </c>
      <c r="C7614">
        <v>2015</v>
      </c>
      <c r="D7614" t="s">
        <v>94</v>
      </c>
      <c r="E7614" t="s">
        <v>16</v>
      </c>
      <c r="F7614" t="s">
        <v>21</v>
      </c>
      <c r="G7614" t="s">
        <v>69</v>
      </c>
      <c r="H7614" s="2">
        <v>356</v>
      </c>
      <c r="I7614" s="8">
        <f t="shared" si="590"/>
        <v>964882</v>
      </c>
      <c r="J7614" s="8">
        <f t="shared" si="591"/>
        <v>72064</v>
      </c>
      <c r="K7614" s="8">
        <f t="shared" si="592"/>
        <v>157087</v>
      </c>
      <c r="L7614" s="8">
        <f t="shared" si="593"/>
        <v>29798</v>
      </c>
      <c r="M7614" s="8">
        <f t="shared" si="594"/>
        <v>21411</v>
      </c>
    </row>
    <row r="7615" spans="1:13" x14ac:dyDescent="0.2">
      <c r="A7615" t="s">
        <v>60</v>
      </c>
      <c r="B7615" t="s">
        <v>53</v>
      </c>
      <c r="C7615">
        <v>2015</v>
      </c>
      <c r="D7615" t="s">
        <v>94</v>
      </c>
      <c r="E7615" t="s">
        <v>16</v>
      </c>
      <c r="F7615" t="s">
        <v>22</v>
      </c>
      <c r="G7615" t="s">
        <v>70</v>
      </c>
      <c r="H7615" s="2">
        <v>213</v>
      </c>
      <c r="I7615" s="8">
        <f t="shared" si="590"/>
        <v>964882</v>
      </c>
      <c r="J7615" s="8">
        <f t="shared" si="591"/>
        <v>72064</v>
      </c>
      <c r="K7615" s="8">
        <f t="shared" si="592"/>
        <v>157087</v>
      </c>
      <c r="L7615" s="8">
        <f t="shared" si="593"/>
        <v>29798</v>
      </c>
      <c r="M7615" s="8">
        <f t="shared" si="594"/>
        <v>8677</v>
      </c>
    </row>
    <row r="7616" spans="1:13" x14ac:dyDescent="0.2">
      <c r="A7616" t="s">
        <v>60</v>
      </c>
      <c r="B7616" t="s">
        <v>53</v>
      </c>
      <c r="C7616">
        <v>2015</v>
      </c>
      <c r="D7616" t="s">
        <v>94</v>
      </c>
      <c r="E7616" t="s">
        <v>23</v>
      </c>
      <c r="F7616" t="s">
        <v>24</v>
      </c>
      <c r="G7616" t="s">
        <v>71</v>
      </c>
      <c r="H7616" s="2">
        <v>5270</v>
      </c>
      <c r="I7616" s="8">
        <f t="shared" si="590"/>
        <v>964882</v>
      </c>
      <c r="J7616" s="8">
        <f t="shared" si="591"/>
        <v>674741</v>
      </c>
      <c r="K7616" s="8">
        <f t="shared" si="592"/>
        <v>157087</v>
      </c>
      <c r="L7616" s="8">
        <f t="shared" si="593"/>
        <v>29798</v>
      </c>
      <c r="M7616" s="8">
        <f t="shared" si="594"/>
        <v>100430</v>
      </c>
    </row>
    <row r="7617" spans="1:13" x14ac:dyDescent="0.2">
      <c r="A7617" t="s">
        <v>60</v>
      </c>
      <c r="B7617" t="s">
        <v>53</v>
      </c>
      <c r="C7617">
        <v>2015</v>
      </c>
      <c r="D7617" t="s">
        <v>94</v>
      </c>
      <c r="E7617" t="s">
        <v>23</v>
      </c>
      <c r="F7617" t="s">
        <v>25</v>
      </c>
      <c r="G7617" t="s">
        <v>72</v>
      </c>
      <c r="H7617" s="2">
        <v>2090</v>
      </c>
      <c r="I7617" s="8">
        <f t="shared" si="590"/>
        <v>964882</v>
      </c>
      <c r="J7617" s="8">
        <f t="shared" si="591"/>
        <v>674741</v>
      </c>
      <c r="K7617" s="8">
        <f t="shared" si="592"/>
        <v>157087</v>
      </c>
      <c r="L7617" s="8">
        <f t="shared" si="593"/>
        <v>29798</v>
      </c>
      <c r="M7617" s="8">
        <f t="shared" si="594"/>
        <v>145220</v>
      </c>
    </row>
    <row r="7618" spans="1:13" x14ac:dyDescent="0.2">
      <c r="A7618" t="s">
        <v>60</v>
      </c>
      <c r="B7618" t="s">
        <v>53</v>
      </c>
      <c r="C7618">
        <v>2015</v>
      </c>
      <c r="D7618" t="s">
        <v>94</v>
      </c>
      <c r="E7618" t="s">
        <v>23</v>
      </c>
      <c r="F7618" t="s">
        <v>26</v>
      </c>
      <c r="G7618" t="s">
        <v>73</v>
      </c>
      <c r="H7618" s="2">
        <v>959</v>
      </c>
      <c r="I7618" s="8">
        <f t="shared" ref="I7618:I7681" si="595">SUMIFS(H:H,C:C,C7618,D:D,D7618)</f>
        <v>964882</v>
      </c>
      <c r="J7618" s="8">
        <f t="shared" ref="J7618:J7681" si="596">SUMIFS(H:H,E:E,E7618,D:D,D7618,C:C,C7618)</f>
        <v>674741</v>
      </c>
      <c r="K7618" s="8">
        <f t="shared" si="592"/>
        <v>157087</v>
      </c>
      <c r="L7618" s="8">
        <f t="shared" si="593"/>
        <v>29798</v>
      </c>
      <c r="M7618" s="8">
        <f t="shared" si="594"/>
        <v>51112</v>
      </c>
    </row>
    <row r="7619" spans="1:13" x14ac:dyDescent="0.2">
      <c r="A7619" t="s">
        <v>60</v>
      </c>
      <c r="B7619" t="s">
        <v>53</v>
      </c>
      <c r="C7619">
        <v>2015</v>
      </c>
      <c r="D7619" t="s">
        <v>94</v>
      </c>
      <c r="E7619" t="s">
        <v>23</v>
      </c>
      <c r="F7619" t="s">
        <v>27</v>
      </c>
      <c r="G7619" t="s">
        <v>74</v>
      </c>
      <c r="H7619" s="2">
        <v>5838</v>
      </c>
      <c r="I7619" s="8">
        <f t="shared" si="595"/>
        <v>964882</v>
      </c>
      <c r="J7619" s="8">
        <f t="shared" si="596"/>
        <v>674741</v>
      </c>
      <c r="K7619" s="8">
        <f t="shared" ref="K7619:K7682" si="597">SUMIFS(H:H,B:B,B7619,C:C,C7619,D:D,D7619)</f>
        <v>157087</v>
      </c>
      <c r="L7619" s="8">
        <f t="shared" ref="L7619:L7682" si="598">SUMIFS(H:H,A:A,A7619,C:C,C7619,D:D,D7619)</f>
        <v>29798</v>
      </c>
      <c r="M7619" s="8">
        <f t="shared" ref="M7619:M7682" si="599">SUMIFS(H:H,G:G,G7619,D:D,D7619,C:C,C7619)</f>
        <v>137630</v>
      </c>
    </row>
    <row r="7620" spans="1:13" x14ac:dyDescent="0.2">
      <c r="A7620" t="s">
        <v>60</v>
      </c>
      <c r="B7620" t="s">
        <v>53</v>
      </c>
      <c r="C7620">
        <v>2015</v>
      </c>
      <c r="D7620" t="s">
        <v>94</v>
      </c>
      <c r="E7620" t="s">
        <v>23</v>
      </c>
      <c r="F7620" t="s">
        <v>28</v>
      </c>
      <c r="G7620" t="s">
        <v>75</v>
      </c>
      <c r="H7620" s="2">
        <v>2365</v>
      </c>
      <c r="I7620" s="8">
        <f t="shared" si="595"/>
        <v>964882</v>
      </c>
      <c r="J7620" s="8">
        <f t="shared" si="596"/>
        <v>674741</v>
      </c>
      <c r="K7620" s="8">
        <f t="shared" si="597"/>
        <v>157087</v>
      </c>
      <c r="L7620" s="8">
        <f t="shared" si="598"/>
        <v>29798</v>
      </c>
      <c r="M7620" s="8">
        <f t="shared" si="599"/>
        <v>98009</v>
      </c>
    </row>
    <row r="7621" spans="1:13" x14ac:dyDescent="0.2">
      <c r="A7621" t="s">
        <v>60</v>
      </c>
      <c r="B7621" t="s">
        <v>53</v>
      </c>
      <c r="C7621">
        <v>2015</v>
      </c>
      <c r="D7621" t="s">
        <v>94</v>
      </c>
      <c r="E7621" t="s">
        <v>23</v>
      </c>
      <c r="F7621" t="s">
        <v>29</v>
      </c>
      <c r="G7621" t="s">
        <v>76</v>
      </c>
      <c r="H7621" s="2">
        <v>5800</v>
      </c>
      <c r="I7621" s="8">
        <f t="shared" si="595"/>
        <v>964882</v>
      </c>
      <c r="J7621" s="8">
        <f t="shared" si="596"/>
        <v>674741</v>
      </c>
      <c r="K7621" s="8">
        <f t="shared" si="597"/>
        <v>157087</v>
      </c>
      <c r="L7621" s="8">
        <f t="shared" si="598"/>
        <v>29798</v>
      </c>
      <c r="M7621" s="8">
        <f t="shared" si="599"/>
        <v>142340</v>
      </c>
    </row>
    <row r="7622" spans="1:13" x14ac:dyDescent="0.2">
      <c r="A7622" t="s">
        <v>60</v>
      </c>
      <c r="B7622" t="s">
        <v>53</v>
      </c>
      <c r="C7622">
        <v>2015</v>
      </c>
      <c r="D7622" t="s">
        <v>94</v>
      </c>
      <c r="E7622" t="s">
        <v>30</v>
      </c>
      <c r="F7622" t="s">
        <v>31</v>
      </c>
      <c r="G7622" t="s">
        <v>77</v>
      </c>
      <c r="H7622" s="2">
        <v>424</v>
      </c>
      <c r="I7622" s="8">
        <f t="shared" si="595"/>
        <v>964882</v>
      </c>
      <c r="J7622" s="8">
        <f t="shared" si="596"/>
        <v>112606</v>
      </c>
      <c r="K7622" s="8">
        <f t="shared" si="597"/>
        <v>157087</v>
      </c>
      <c r="L7622" s="8">
        <f t="shared" si="598"/>
        <v>29798</v>
      </c>
      <c r="M7622" s="8">
        <f t="shared" si="599"/>
        <v>16020</v>
      </c>
    </row>
    <row r="7623" spans="1:13" x14ac:dyDescent="0.2">
      <c r="A7623" t="s">
        <v>60</v>
      </c>
      <c r="B7623" t="s">
        <v>53</v>
      </c>
      <c r="C7623">
        <v>2015</v>
      </c>
      <c r="D7623" t="s">
        <v>94</v>
      </c>
      <c r="E7623" t="s">
        <v>30</v>
      </c>
      <c r="F7623" t="s">
        <v>32</v>
      </c>
      <c r="G7623" t="s">
        <v>78</v>
      </c>
      <c r="H7623" s="2">
        <v>547</v>
      </c>
      <c r="I7623" s="8">
        <f t="shared" si="595"/>
        <v>964882</v>
      </c>
      <c r="J7623" s="8">
        <f t="shared" si="596"/>
        <v>112606</v>
      </c>
      <c r="K7623" s="8">
        <f t="shared" si="597"/>
        <v>157087</v>
      </c>
      <c r="L7623" s="8">
        <f t="shared" si="598"/>
        <v>29798</v>
      </c>
      <c r="M7623" s="8">
        <f t="shared" si="599"/>
        <v>18291</v>
      </c>
    </row>
    <row r="7624" spans="1:13" x14ac:dyDescent="0.2">
      <c r="A7624" t="s">
        <v>60</v>
      </c>
      <c r="B7624" t="s">
        <v>53</v>
      </c>
      <c r="C7624">
        <v>2015</v>
      </c>
      <c r="D7624" t="s">
        <v>94</v>
      </c>
      <c r="E7624" t="s">
        <v>30</v>
      </c>
      <c r="F7624" t="s">
        <v>33</v>
      </c>
      <c r="G7624" t="s">
        <v>79</v>
      </c>
      <c r="H7624" s="2">
        <v>557</v>
      </c>
      <c r="I7624" s="8">
        <f t="shared" si="595"/>
        <v>964882</v>
      </c>
      <c r="J7624" s="8">
        <f t="shared" si="596"/>
        <v>112606</v>
      </c>
      <c r="K7624" s="8">
        <f t="shared" si="597"/>
        <v>157087</v>
      </c>
      <c r="L7624" s="8">
        <f t="shared" si="598"/>
        <v>29798</v>
      </c>
      <c r="M7624" s="8">
        <f t="shared" si="599"/>
        <v>19575</v>
      </c>
    </row>
    <row r="7625" spans="1:13" x14ac:dyDescent="0.2">
      <c r="A7625" t="s">
        <v>60</v>
      </c>
      <c r="B7625" t="s">
        <v>53</v>
      </c>
      <c r="C7625">
        <v>2015</v>
      </c>
      <c r="D7625" t="s">
        <v>94</v>
      </c>
      <c r="E7625" t="s">
        <v>30</v>
      </c>
      <c r="F7625" t="s">
        <v>34</v>
      </c>
      <c r="G7625" t="s">
        <v>80</v>
      </c>
      <c r="H7625" s="2">
        <v>407</v>
      </c>
      <c r="I7625" s="8">
        <f t="shared" si="595"/>
        <v>964882</v>
      </c>
      <c r="J7625" s="8">
        <f t="shared" si="596"/>
        <v>112606</v>
      </c>
      <c r="K7625" s="8">
        <f t="shared" si="597"/>
        <v>157087</v>
      </c>
      <c r="L7625" s="8">
        <f t="shared" si="598"/>
        <v>29798</v>
      </c>
      <c r="M7625" s="8">
        <f t="shared" si="599"/>
        <v>17687</v>
      </c>
    </row>
    <row r="7626" spans="1:13" x14ac:dyDescent="0.2">
      <c r="A7626" t="s">
        <v>60</v>
      </c>
      <c r="B7626" t="s">
        <v>53</v>
      </c>
      <c r="C7626">
        <v>2015</v>
      </c>
      <c r="D7626" t="s">
        <v>94</v>
      </c>
      <c r="E7626" t="s">
        <v>30</v>
      </c>
      <c r="F7626" t="s">
        <v>35</v>
      </c>
      <c r="G7626" t="s">
        <v>81</v>
      </c>
      <c r="H7626" s="2">
        <v>503</v>
      </c>
      <c r="I7626" s="8">
        <f t="shared" si="595"/>
        <v>964882</v>
      </c>
      <c r="J7626" s="8">
        <f t="shared" si="596"/>
        <v>112606</v>
      </c>
      <c r="K7626" s="8">
        <f t="shared" si="597"/>
        <v>157087</v>
      </c>
      <c r="L7626" s="8">
        <f t="shared" si="598"/>
        <v>29798</v>
      </c>
      <c r="M7626" s="8">
        <f t="shared" si="599"/>
        <v>18737</v>
      </c>
    </row>
    <row r="7627" spans="1:13" x14ac:dyDescent="0.2">
      <c r="A7627" t="s">
        <v>60</v>
      </c>
      <c r="B7627" t="s">
        <v>53</v>
      </c>
      <c r="C7627">
        <v>2015</v>
      </c>
      <c r="D7627" t="s">
        <v>94</v>
      </c>
      <c r="E7627" t="s">
        <v>30</v>
      </c>
      <c r="F7627" t="s">
        <v>36</v>
      </c>
      <c r="G7627" t="s">
        <v>82</v>
      </c>
      <c r="H7627" s="2">
        <v>668</v>
      </c>
      <c r="I7627" s="8">
        <f t="shared" si="595"/>
        <v>964882</v>
      </c>
      <c r="J7627" s="8">
        <f t="shared" si="596"/>
        <v>112606</v>
      </c>
      <c r="K7627" s="8">
        <f t="shared" si="597"/>
        <v>157087</v>
      </c>
      <c r="L7627" s="8">
        <f t="shared" si="598"/>
        <v>29798</v>
      </c>
      <c r="M7627" s="8">
        <f t="shared" si="599"/>
        <v>22296</v>
      </c>
    </row>
    <row r="7628" spans="1:13" x14ac:dyDescent="0.2">
      <c r="A7628" t="s">
        <v>60</v>
      </c>
      <c r="B7628" t="s">
        <v>53</v>
      </c>
      <c r="C7628">
        <v>2015</v>
      </c>
      <c r="D7628" t="s">
        <v>94</v>
      </c>
      <c r="E7628" t="s">
        <v>37</v>
      </c>
      <c r="F7628" t="s">
        <v>38</v>
      </c>
      <c r="G7628" t="s">
        <v>83</v>
      </c>
      <c r="H7628" s="2">
        <v>431</v>
      </c>
      <c r="I7628" s="8">
        <f t="shared" si="595"/>
        <v>964882</v>
      </c>
      <c r="J7628" s="8">
        <f t="shared" si="596"/>
        <v>105471</v>
      </c>
      <c r="K7628" s="8">
        <f t="shared" si="597"/>
        <v>157087</v>
      </c>
      <c r="L7628" s="8">
        <f t="shared" si="598"/>
        <v>29798</v>
      </c>
      <c r="M7628" s="8">
        <f t="shared" si="599"/>
        <v>19714</v>
      </c>
    </row>
    <row r="7629" spans="1:13" x14ac:dyDescent="0.2">
      <c r="A7629" t="s">
        <v>60</v>
      </c>
      <c r="B7629" t="s">
        <v>53</v>
      </c>
      <c r="C7629">
        <v>2015</v>
      </c>
      <c r="D7629" t="s">
        <v>94</v>
      </c>
      <c r="E7629" t="s">
        <v>37</v>
      </c>
      <c r="F7629" t="s">
        <v>39</v>
      </c>
      <c r="G7629" t="s">
        <v>84</v>
      </c>
      <c r="H7629" s="2">
        <v>529</v>
      </c>
      <c r="I7629" s="8">
        <f t="shared" si="595"/>
        <v>964882</v>
      </c>
      <c r="J7629" s="8">
        <f t="shared" si="596"/>
        <v>105471</v>
      </c>
      <c r="K7629" s="8">
        <f t="shared" si="597"/>
        <v>157087</v>
      </c>
      <c r="L7629" s="8">
        <f t="shared" si="598"/>
        <v>29798</v>
      </c>
      <c r="M7629" s="8">
        <f t="shared" si="599"/>
        <v>18974</v>
      </c>
    </row>
    <row r="7630" spans="1:13" x14ac:dyDescent="0.2">
      <c r="A7630" t="s">
        <v>60</v>
      </c>
      <c r="B7630" t="s">
        <v>53</v>
      </c>
      <c r="C7630">
        <v>2015</v>
      </c>
      <c r="D7630" t="s">
        <v>94</v>
      </c>
      <c r="E7630" t="s">
        <v>37</v>
      </c>
      <c r="F7630" t="s">
        <v>40</v>
      </c>
      <c r="G7630" t="s">
        <v>85</v>
      </c>
      <c r="H7630" s="2">
        <v>522</v>
      </c>
      <c r="I7630" s="8">
        <f t="shared" si="595"/>
        <v>964882</v>
      </c>
      <c r="J7630" s="8">
        <f t="shared" si="596"/>
        <v>105471</v>
      </c>
      <c r="K7630" s="8">
        <f t="shared" si="597"/>
        <v>157087</v>
      </c>
      <c r="L7630" s="8">
        <f t="shared" si="598"/>
        <v>29798</v>
      </c>
      <c r="M7630" s="8">
        <f t="shared" si="599"/>
        <v>17059</v>
      </c>
    </row>
    <row r="7631" spans="1:13" x14ac:dyDescent="0.2">
      <c r="A7631" t="s">
        <v>60</v>
      </c>
      <c r="B7631" t="s">
        <v>53</v>
      </c>
      <c r="C7631">
        <v>2015</v>
      </c>
      <c r="D7631" t="s">
        <v>94</v>
      </c>
      <c r="E7631" t="s">
        <v>37</v>
      </c>
      <c r="F7631" t="s">
        <v>41</v>
      </c>
      <c r="G7631" t="s">
        <v>86</v>
      </c>
      <c r="H7631" s="2">
        <v>526</v>
      </c>
      <c r="I7631" s="8">
        <f t="shared" si="595"/>
        <v>964882</v>
      </c>
      <c r="J7631" s="8">
        <f t="shared" si="596"/>
        <v>105471</v>
      </c>
      <c r="K7631" s="8">
        <f t="shared" si="597"/>
        <v>157087</v>
      </c>
      <c r="L7631" s="8">
        <f t="shared" si="598"/>
        <v>29798</v>
      </c>
      <c r="M7631" s="8">
        <f t="shared" si="599"/>
        <v>18610</v>
      </c>
    </row>
    <row r="7632" spans="1:13" x14ac:dyDescent="0.2">
      <c r="A7632" t="s">
        <v>60</v>
      </c>
      <c r="B7632" t="s">
        <v>53</v>
      </c>
      <c r="C7632">
        <v>2015</v>
      </c>
      <c r="D7632" t="s">
        <v>94</v>
      </c>
      <c r="E7632" t="s">
        <v>37</v>
      </c>
      <c r="F7632" t="s">
        <v>42</v>
      </c>
      <c r="G7632" t="s">
        <v>87</v>
      </c>
      <c r="H7632" s="2">
        <v>378</v>
      </c>
      <c r="I7632" s="8">
        <f t="shared" si="595"/>
        <v>964882</v>
      </c>
      <c r="J7632" s="8">
        <f t="shared" si="596"/>
        <v>105471</v>
      </c>
      <c r="K7632" s="8">
        <f t="shared" si="597"/>
        <v>157087</v>
      </c>
      <c r="L7632" s="8">
        <f t="shared" si="598"/>
        <v>29798</v>
      </c>
      <c r="M7632" s="8">
        <f t="shared" si="599"/>
        <v>18371</v>
      </c>
    </row>
    <row r="7633" spans="1:13" x14ac:dyDescent="0.2">
      <c r="A7633" t="s">
        <v>60</v>
      </c>
      <c r="B7633" t="s">
        <v>53</v>
      </c>
      <c r="C7633">
        <v>2015</v>
      </c>
      <c r="D7633" t="s">
        <v>94</v>
      </c>
      <c r="E7633" t="s">
        <v>37</v>
      </c>
      <c r="F7633" t="s">
        <v>43</v>
      </c>
      <c r="G7633" t="s">
        <v>88</v>
      </c>
      <c r="H7633" s="2">
        <v>234</v>
      </c>
      <c r="I7633" s="8">
        <f t="shared" si="595"/>
        <v>964882</v>
      </c>
      <c r="J7633" s="8">
        <f t="shared" si="596"/>
        <v>105471</v>
      </c>
      <c r="K7633" s="8">
        <f t="shared" si="597"/>
        <v>157087</v>
      </c>
      <c r="L7633" s="8">
        <f t="shared" si="598"/>
        <v>29798</v>
      </c>
      <c r="M7633" s="8">
        <f t="shared" si="599"/>
        <v>12743</v>
      </c>
    </row>
    <row r="7634" spans="1:13" x14ac:dyDescent="0.2">
      <c r="A7634" t="s">
        <v>60</v>
      </c>
      <c r="B7634" t="s">
        <v>53</v>
      </c>
      <c r="C7634">
        <v>2015</v>
      </c>
      <c r="D7634" t="s">
        <v>95</v>
      </c>
      <c r="E7634" t="s">
        <v>16</v>
      </c>
      <c r="F7634" t="s">
        <v>17</v>
      </c>
      <c r="G7634" t="s">
        <v>65</v>
      </c>
      <c r="H7634" s="2">
        <v>289.60000000000002</v>
      </c>
      <c r="I7634" s="8">
        <f t="shared" si="595"/>
        <v>995380.8</v>
      </c>
      <c r="J7634" s="8">
        <f t="shared" si="596"/>
        <v>75499.39999999998</v>
      </c>
      <c r="K7634" s="8">
        <f t="shared" si="597"/>
        <v>129595.59999999998</v>
      </c>
      <c r="L7634" s="8">
        <f t="shared" si="598"/>
        <v>19587.599999999999</v>
      </c>
      <c r="M7634" s="8">
        <f t="shared" si="599"/>
        <v>13338</v>
      </c>
    </row>
    <row r="7635" spans="1:13" x14ac:dyDescent="0.2">
      <c r="A7635" t="s">
        <v>60</v>
      </c>
      <c r="B7635" t="s">
        <v>53</v>
      </c>
      <c r="C7635">
        <v>2015</v>
      </c>
      <c r="D7635" t="s">
        <v>95</v>
      </c>
      <c r="E7635" t="s">
        <v>16</v>
      </c>
      <c r="F7635" t="s">
        <v>18</v>
      </c>
      <c r="G7635" t="s">
        <v>66</v>
      </c>
      <c r="H7635" s="2">
        <v>212.6</v>
      </c>
      <c r="I7635" s="8">
        <f t="shared" si="595"/>
        <v>995380.8</v>
      </c>
      <c r="J7635" s="8">
        <f t="shared" si="596"/>
        <v>75499.39999999998</v>
      </c>
      <c r="K7635" s="8">
        <f t="shared" si="597"/>
        <v>129595.59999999998</v>
      </c>
      <c r="L7635" s="8">
        <f t="shared" si="598"/>
        <v>19587.599999999999</v>
      </c>
      <c r="M7635" s="8">
        <f t="shared" si="599"/>
        <v>11226.800000000001</v>
      </c>
    </row>
    <row r="7636" spans="1:13" x14ac:dyDescent="0.2">
      <c r="A7636" t="s">
        <v>60</v>
      </c>
      <c r="B7636" t="s">
        <v>53</v>
      </c>
      <c r="C7636">
        <v>2015</v>
      </c>
      <c r="D7636" t="s">
        <v>95</v>
      </c>
      <c r="E7636" t="s">
        <v>16</v>
      </c>
      <c r="F7636" t="s">
        <v>19</v>
      </c>
      <c r="G7636" t="s">
        <v>67</v>
      </c>
      <c r="H7636" s="2">
        <v>163.4</v>
      </c>
      <c r="I7636" s="8">
        <f t="shared" si="595"/>
        <v>995380.8</v>
      </c>
      <c r="J7636" s="8">
        <f t="shared" si="596"/>
        <v>75499.39999999998</v>
      </c>
      <c r="K7636" s="8">
        <f t="shared" si="597"/>
        <v>129595.59999999998</v>
      </c>
      <c r="L7636" s="8">
        <f t="shared" si="598"/>
        <v>19587.599999999999</v>
      </c>
      <c r="M7636" s="8">
        <f t="shared" si="599"/>
        <v>8509.5999999999985</v>
      </c>
    </row>
    <row r="7637" spans="1:13" x14ac:dyDescent="0.2">
      <c r="A7637" t="s">
        <v>60</v>
      </c>
      <c r="B7637" t="s">
        <v>53</v>
      </c>
      <c r="C7637">
        <v>2015</v>
      </c>
      <c r="D7637" t="s">
        <v>95</v>
      </c>
      <c r="E7637" t="s">
        <v>16</v>
      </c>
      <c r="F7637" t="s">
        <v>20</v>
      </c>
      <c r="G7637" t="s">
        <v>68</v>
      </c>
      <c r="H7637" s="2">
        <v>230.4</v>
      </c>
      <c r="I7637" s="8">
        <f t="shared" si="595"/>
        <v>995380.8</v>
      </c>
      <c r="J7637" s="8">
        <f t="shared" si="596"/>
        <v>75499.39999999998</v>
      </c>
      <c r="K7637" s="8">
        <f t="shared" si="597"/>
        <v>129595.59999999998</v>
      </c>
      <c r="L7637" s="8">
        <f t="shared" si="598"/>
        <v>19587.599999999999</v>
      </c>
      <c r="M7637" s="8">
        <f t="shared" si="599"/>
        <v>9342</v>
      </c>
    </row>
    <row r="7638" spans="1:13" x14ac:dyDescent="0.2">
      <c r="A7638" t="s">
        <v>60</v>
      </c>
      <c r="B7638" t="s">
        <v>53</v>
      </c>
      <c r="C7638">
        <v>2015</v>
      </c>
      <c r="D7638" t="s">
        <v>95</v>
      </c>
      <c r="E7638" t="s">
        <v>16</v>
      </c>
      <c r="F7638" t="s">
        <v>21</v>
      </c>
      <c r="G7638" t="s">
        <v>69</v>
      </c>
      <c r="H7638" s="2">
        <v>683</v>
      </c>
      <c r="I7638" s="8">
        <f t="shared" si="595"/>
        <v>995380.8</v>
      </c>
      <c r="J7638" s="8">
        <f t="shared" si="596"/>
        <v>75499.39999999998</v>
      </c>
      <c r="K7638" s="8">
        <f t="shared" si="597"/>
        <v>129595.59999999998</v>
      </c>
      <c r="L7638" s="8">
        <f t="shared" si="598"/>
        <v>19587.599999999999</v>
      </c>
      <c r="M7638" s="8">
        <f t="shared" si="599"/>
        <v>23871.8</v>
      </c>
    </row>
    <row r="7639" spans="1:13" x14ac:dyDescent="0.2">
      <c r="A7639" t="s">
        <v>60</v>
      </c>
      <c r="B7639" t="s">
        <v>53</v>
      </c>
      <c r="C7639">
        <v>2015</v>
      </c>
      <c r="D7639" t="s">
        <v>95</v>
      </c>
      <c r="E7639" t="s">
        <v>16</v>
      </c>
      <c r="F7639" t="s">
        <v>22</v>
      </c>
      <c r="G7639" t="s">
        <v>70</v>
      </c>
      <c r="H7639" s="2">
        <v>201.8</v>
      </c>
      <c r="I7639" s="8">
        <f t="shared" si="595"/>
        <v>995380.8</v>
      </c>
      <c r="J7639" s="8">
        <f t="shared" si="596"/>
        <v>75499.39999999998</v>
      </c>
      <c r="K7639" s="8">
        <f t="shared" si="597"/>
        <v>129595.59999999998</v>
      </c>
      <c r="L7639" s="8">
        <f t="shared" si="598"/>
        <v>19587.599999999999</v>
      </c>
      <c r="M7639" s="8">
        <f t="shared" si="599"/>
        <v>9211.2000000000007</v>
      </c>
    </row>
    <row r="7640" spans="1:13" x14ac:dyDescent="0.2">
      <c r="A7640" t="s">
        <v>60</v>
      </c>
      <c r="B7640" t="s">
        <v>53</v>
      </c>
      <c r="C7640">
        <v>2015</v>
      </c>
      <c r="D7640" t="s">
        <v>95</v>
      </c>
      <c r="E7640" t="s">
        <v>23</v>
      </c>
      <c r="F7640" t="s">
        <v>24</v>
      </c>
      <c r="G7640" t="s">
        <v>71</v>
      </c>
      <c r="H7640" s="2">
        <v>2638</v>
      </c>
      <c r="I7640" s="8">
        <f t="shared" si="595"/>
        <v>995380.8</v>
      </c>
      <c r="J7640" s="8">
        <f t="shared" si="596"/>
        <v>694959.6</v>
      </c>
      <c r="K7640" s="8">
        <f t="shared" si="597"/>
        <v>129595.59999999998</v>
      </c>
      <c r="L7640" s="8">
        <f t="shared" si="598"/>
        <v>19587.599999999999</v>
      </c>
      <c r="M7640" s="8">
        <f t="shared" si="599"/>
        <v>111426</v>
      </c>
    </row>
    <row r="7641" spans="1:13" x14ac:dyDescent="0.2">
      <c r="A7641" t="s">
        <v>60</v>
      </c>
      <c r="B7641" t="s">
        <v>53</v>
      </c>
      <c r="C7641">
        <v>2015</v>
      </c>
      <c r="D7641" t="s">
        <v>95</v>
      </c>
      <c r="E7641" t="s">
        <v>23</v>
      </c>
      <c r="F7641" t="s">
        <v>25</v>
      </c>
      <c r="G7641" t="s">
        <v>72</v>
      </c>
      <c r="H7641" s="2">
        <v>2210</v>
      </c>
      <c r="I7641" s="8">
        <f t="shared" si="595"/>
        <v>995380.8</v>
      </c>
      <c r="J7641" s="8">
        <f t="shared" si="596"/>
        <v>694959.6</v>
      </c>
      <c r="K7641" s="8">
        <f t="shared" si="597"/>
        <v>129595.59999999998</v>
      </c>
      <c r="L7641" s="8">
        <f t="shared" si="598"/>
        <v>19587.599999999999</v>
      </c>
      <c r="M7641" s="8">
        <f t="shared" si="599"/>
        <v>143928</v>
      </c>
    </row>
    <row r="7642" spans="1:13" x14ac:dyDescent="0.2">
      <c r="A7642" t="s">
        <v>60</v>
      </c>
      <c r="B7642" t="s">
        <v>53</v>
      </c>
      <c r="C7642">
        <v>2015</v>
      </c>
      <c r="D7642" t="s">
        <v>95</v>
      </c>
      <c r="E7642" t="s">
        <v>23</v>
      </c>
      <c r="F7642" t="s">
        <v>26</v>
      </c>
      <c r="G7642" t="s">
        <v>73</v>
      </c>
      <c r="H7642" s="2">
        <v>1898</v>
      </c>
      <c r="I7642" s="8">
        <f t="shared" si="595"/>
        <v>995380.8</v>
      </c>
      <c r="J7642" s="8">
        <f t="shared" si="596"/>
        <v>694959.6</v>
      </c>
      <c r="K7642" s="8">
        <f t="shared" si="597"/>
        <v>129595.59999999998</v>
      </c>
      <c r="L7642" s="8">
        <f t="shared" si="598"/>
        <v>19587.599999999999</v>
      </c>
      <c r="M7642" s="8">
        <f t="shared" si="599"/>
        <v>53346.2</v>
      </c>
    </row>
    <row r="7643" spans="1:13" x14ac:dyDescent="0.2">
      <c r="A7643" t="s">
        <v>60</v>
      </c>
      <c r="B7643" t="s">
        <v>53</v>
      </c>
      <c r="C7643">
        <v>2015</v>
      </c>
      <c r="D7643" t="s">
        <v>95</v>
      </c>
      <c r="E7643" t="s">
        <v>23</v>
      </c>
      <c r="F7643" t="s">
        <v>27</v>
      </c>
      <c r="G7643" t="s">
        <v>74</v>
      </c>
      <c r="H7643" s="2">
        <v>2710.4</v>
      </c>
      <c r="I7643" s="8">
        <f t="shared" si="595"/>
        <v>995380.8</v>
      </c>
      <c r="J7643" s="8">
        <f t="shared" si="596"/>
        <v>694959.6</v>
      </c>
      <c r="K7643" s="8">
        <f t="shared" si="597"/>
        <v>129595.59999999998</v>
      </c>
      <c r="L7643" s="8">
        <f t="shared" si="598"/>
        <v>19587.599999999999</v>
      </c>
      <c r="M7643" s="8">
        <f t="shared" si="599"/>
        <v>134842</v>
      </c>
    </row>
    <row r="7644" spans="1:13" x14ac:dyDescent="0.2">
      <c r="A7644" t="s">
        <v>60</v>
      </c>
      <c r="B7644" t="s">
        <v>53</v>
      </c>
      <c r="C7644">
        <v>2015</v>
      </c>
      <c r="D7644" t="s">
        <v>95</v>
      </c>
      <c r="E7644" t="s">
        <v>23</v>
      </c>
      <c r="F7644" t="s">
        <v>28</v>
      </c>
      <c r="G7644" t="s">
        <v>75</v>
      </c>
      <c r="H7644" s="2">
        <v>2349</v>
      </c>
      <c r="I7644" s="8">
        <f t="shared" si="595"/>
        <v>995380.8</v>
      </c>
      <c r="J7644" s="8">
        <f t="shared" si="596"/>
        <v>694959.6</v>
      </c>
      <c r="K7644" s="8">
        <f t="shared" si="597"/>
        <v>129595.59999999998</v>
      </c>
      <c r="L7644" s="8">
        <f t="shared" si="598"/>
        <v>19587.599999999999</v>
      </c>
      <c r="M7644" s="8">
        <f t="shared" si="599"/>
        <v>110319.40000000001</v>
      </c>
    </row>
    <row r="7645" spans="1:13" x14ac:dyDescent="0.2">
      <c r="A7645" t="s">
        <v>60</v>
      </c>
      <c r="B7645" t="s">
        <v>53</v>
      </c>
      <c r="C7645">
        <v>2015</v>
      </c>
      <c r="D7645" t="s">
        <v>95</v>
      </c>
      <c r="E7645" t="s">
        <v>23</v>
      </c>
      <c r="F7645" t="s">
        <v>29</v>
      </c>
      <c r="G7645" t="s">
        <v>76</v>
      </c>
      <c r="H7645" s="2">
        <v>1250</v>
      </c>
      <c r="I7645" s="8">
        <f t="shared" si="595"/>
        <v>995380.8</v>
      </c>
      <c r="J7645" s="8">
        <f t="shared" si="596"/>
        <v>694959.6</v>
      </c>
      <c r="K7645" s="8">
        <f t="shared" si="597"/>
        <v>129595.59999999998</v>
      </c>
      <c r="L7645" s="8">
        <f t="shared" si="598"/>
        <v>19587.599999999999</v>
      </c>
      <c r="M7645" s="8">
        <f t="shared" si="599"/>
        <v>141098</v>
      </c>
    </row>
    <row r="7646" spans="1:13" x14ac:dyDescent="0.2">
      <c r="A7646" t="s">
        <v>60</v>
      </c>
      <c r="B7646" t="s">
        <v>53</v>
      </c>
      <c r="C7646">
        <v>2015</v>
      </c>
      <c r="D7646" t="s">
        <v>95</v>
      </c>
      <c r="E7646" t="s">
        <v>30</v>
      </c>
      <c r="F7646" t="s">
        <v>31</v>
      </c>
      <c r="G7646" t="s">
        <v>77</v>
      </c>
      <c r="H7646" s="2">
        <v>438.2</v>
      </c>
      <c r="I7646" s="8">
        <f t="shared" si="595"/>
        <v>995380.8</v>
      </c>
      <c r="J7646" s="8">
        <f t="shared" si="596"/>
        <v>116239.8</v>
      </c>
      <c r="K7646" s="8">
        <f t="shared" si="597"/>
        <v>129595.59999999998</v>
      </c>
      <c r="L7646" s="8">
        <f t="shared" si="598"/>
        <v>19587.599999999999</v>
      </c>
      <c r="M7646" s="8">
        <f t="shared" si="599"/>
        <v>17258</v>
      </c>
    </row>
    <row r="7647" spans="1:13" x14ac:dyDescent="0.2">
      <c r="A7647" t="s">
        <v>60</v>
      </c>
      <c r="B7647" t="s">
        <v>53</v>
      </c>
      <c r="C7647">
        <v>2015</v>
      </c>
      <c r="D7647" t="s">
        <v>95</v>
      </c>
      <c r="E7647" t="s">
        <v>30</v>
      </c>
      <c r="F7647" t="s">
        <v>32</v>
      </c>
      <c r="G7647" t="s">
        <v>78</v>
      </c>
      <c r="H7647" s="2">
        <v>350.8</v>
      </c>
      <c r="I7647" s="8">
        <f t="shared" si="595"/>
        <v>995380.8</v>
      </c>
      <c r="J7647" s="8">
        <f t="shared" si="596"/>
        <v>116239.8</v>
      </c>
      <c r="K7647" s="8">
        <f t="shared" si="597"/>
        <v>129595.59999999998</v>
      </c>
      <c r="L7647" s="8">
        <f t="shared" si="598"/>
        <v>19587.599999999999</v>
      </c>
      <c r="M7647" s="8">
        <f t="shared" si="599"/>
        <v>18198.800000000003</v>
      </c>
    </row>
    <row r="7648" spans="1:13" x14ac:dyDescent="0.2">
      <c r="A7648" t="s">
        <v>60</v>
      </c>
      <c r="B7648" t="s">
        <v>53</v>
      </c>
      <c r="C7648">
        <v>2015</v>
      </c>
      <c r="D7648" t="s">
        <v>95</v>
      </c>
      <c r="E7648" t="s">
        <v>30</v>
      </c>
      <c r="F7648" t="s">
        <v>33</v>
      </c>
      <c r="G7648" t="s">
        <v>79</v>
      </c>
      <c r="H7648" s="2">
        <v>464</v>
      </c>
      <c r="I7648" s="8">
        <f t="shared" si="595"/>
        <v>995380.8</v>
      </c>
      <c r="J7648" s="8">
        <f t="shared" si="596"/>
        <v>116239.8</v>
      </c>
      <c r="K7648" s="8">
        <f t="shared" si="597"/>
        <v>129595.59999999998</v>
      </c>
      <c r="L7648" s="8">
        <f t="shared" si="598"/>
        <v>19587.599999999999</v>
      </c>
      <c r="M7648" s="8">
        <f t="shared" si="599"/>
        <v>19889.400000000001</v>
      </c>
    </row>
    <row r="7649" spans="1:13" x14ac:dyDescent="0.2">
      <c r="A7649" t="s">
        <v>60</v>
      </c>
      <c r="B7649" t="s">
        <v>53</v>
      </c>
      <c r="C7649">
        <v>2015</v>
      </c>
      <c r="D7649" t="s">
        <v>95</v>
      </c>
      <c r="E7649" t="s">
        <v>30</v>
      </c>
      <c r="F7649" t="s">
        <v>34</v>
      </c>
      <c r="G7649" t="s">
        <v>80</v>
      </c>
      <c r="H7649" s="2">
        <v>425.2</v>
      </c>
      <c r="I7649" s="8">
        <f t="shared" si="595"/>
        <v>995380.8</v>
      </c>
      <c r="J7649" s="8">
        <f t="shared" si="596"/>
        <v>116239.8</v>
      </c>
      <c r="K7649" s="8">
        <f t="shared" si="597"/>
        <v>129595.59999999998</v>
      </c>
      <c r="L7649" s="8">
        <f t="shared" si="598"/>
        <v>19587.599999999999</v>
      </c>
      <c r="M7649" s="8">
        <f t="shared" si="599"/>
        <v>18431.8</v>
      </c>
    </row>
    <row r="7650" spans="1:13" x14ac:dyDescent="0.2">
      <c r="A7650" t="s">
        <v>60</v>
      </c>
      <c r="B7650" t="s">
        <v>53</v>
      </c>
      <c r="C7650">
        <v>2015</v>
      </c>
      <c r="D7650" t="s">
        <v>95</v>
      </c>
      <c r="E7650" t="s">
        <v>30</v>
      </c>
      <c r="F7650" t="s">
        <v>35</v>
      </c>
      <c r="G7650" t="s">
        <v>81</v>
      </c>
      <c r="H7650" s="2">
        <v>306.2</v>
      </c>
      <c r="I7650" s="8">
        <f t="shared" si="595"/>
        <v>995380.8</v>
      </c>
      <c r="J7650" s="8">
        <f t="shared" si="596"/>
        <v>116239.8</v>
      </c>
      <c r="K7650" s="8">
        <f t="shared" si="597"/>
        <v>129595.59999999998</v>
      </c>
      <c r="L7650" s="8">
        <f t="shared" si="598"/>
        <v>19587.599999999999</v>
      </c>
      <c r="M7650" s="8">
        <f t="shared" si="599"/>
        <v>18771.999999999996</v>
      </c>
    </row>
    <row r="7651" spans="1:13" x14ac:dyDescent="0.2">
      <c r="A7651" t="s">
        <v>60</v>
      </c>
      <c r="B7651" t="s">
        <v>53</v>
      </c>
      <c r="C7651">
        <v>2015</v>
      </c>
      <c r="D7651" t="s">
        <v>95</v>
      </c>
      <c r="E7651" t="s">
        <v>30</v>
      </c>
      <c r="F7651" t="s">
        <v>36</v>
      </c>
      <c r="G7651" t="s">
        <v>82</v>
      </c>
      <c r="H7651" s="2">
        <v>311</v>
      </c>
      <c r="I7651" s="8">
        <f t="shared" si="595"/>
        <v>995380.8</v>
      </c>
      <c r="J7651" s="8">
        <f t="shared" si="596"/>
        <v>116239.8</v>
      </c>
      <c r="K7651" s="8">
        <f t="shared" si="597"/>
        <v>129595.59999999998</v>
      </c>
      <c r="L7651" s="8">
        <f t="shared" si="598"/>
        <v>19587.599999999999</v>
      </c>
      <c r="M7651" s="8">
        <f t="shared" si="599"/>
        <v>23689.799999999996</v>
      </c>
    </row>
    <row r="7652" spans="1:13" x14ac:dyDescent="0.2">
      <c r="A7652" t="s">
        <v>60</v>
      </c>
      <c r="B7652" t="s">
        <v>53</v>
      </c>
      <c r="C7652">
        <v>2015</v>
      </c>
      <c r="D7652" t="s">
        <v>95</v>
      </c>
      <c r="E7652" t="s">
        <v>37</v>
      </c>
      <c r="F7652" t="s">
        <v>38</v>
      </c>
      <c r="G7652" t="s">
        <v>83</v>
      </c>
      <c r="H7652" s="2">
        <v>465</v>
      </c>
      <c r="I7652" s="8">
        <f t="shared" si="595"/>
        <v>995380.8</v>
      </c>
      <c r="J7652" s="8">
        <f t="shared" si="596"/>
        <v>108681.99999999999</v>
      </c>
      <c r="K7652" s="8">
        <f t="shared" si="597"/>
        <v>129595.59999999998</v>
      </c>
      <c r="L7652" s="8">
        <f t="shared" si="598"/>
        <v>19587.599999999999</v>
      </c>
      <c r="M7652" s="8">
        <f t="shared" si="599"/>
        <v>20036.200000000004</v>
      </c>
    </row>
    <row r="7653" spans="1:13" x14ac:dyDescent="0.2">
      <c r="A7653" t="s">
        <v>60</v>
      </c>
      <c r="B7653" t="s">
        <v>53</v>
      </c>
      <c r="C7653">
        <v>2015</v>
      </c>
      <c r="D7653" t="s">
        <v>95</v>
      </c>
      <c r="E7653" t="s">
        <v>37</v>
      </c>
      <c r="F7653" t="s">
        <v>39</v>
      </c>
      <c r="G7653" t="s">
        <v>84</v>
      </c>
      <c r="H7653" s="2">
        <v>383.8</v>
      </c>
      <c r="I7653" s="8">
        <f t="shared" si="595"/>
        <v>995380.8</v>
      </c>
      <c r="J7653" s="8">
        <f t="shared" si="596"/>
        <v>108681.99999999999</v>
      </c>
      <c r="K7653" s="8">
        <f t="shared" si="597"/>
        <v>129595.59999999998</v>
      </c>
      <c r="L7653" s="8">
        <f t="shared" si="598"/>
        <v>19587.599999999999</v>
      </c>
      <c r="M7653" s="8">
        <f t="shared" si="599"/>
        <v>19552</v>
      </c>
    </row>
    <row r="7654" spans="1:13" x14ac:dyDescent="0.2">
      <c r="A7654" t="s">
        <v>60</v>
      </c>
      <c r="B7654" t="s">
        <v>53</v>
      </c>
      <c r="C7654">
        <v>2015</v>
      </c>
      <c r="D7654" t="s">
        <v>95</v>
      </c>
      <c r="E7654" t="s">
        <v>37</v>
      </c>
      <c r="F7654" t="s">
        <v>40</v>
      </c>
      <c r="G7654" t="s">
        <v>85</v>
      </c>
      <c r="H7654" s="2">
        <v>525.4</v>
      </c>
      <c r="I7654" s="8">
        <f t="shared" si="595"/>
        <v>995380.8</v>
      </c>
      <c r="J7654" s="8">
        <f t="shared" si="596"/>
        <v>108681.99999999999</v>
      </c>
      <c r="K7654" s="8">
        <f t="shared" si="597"/>
        <v>129595.59999999998</v>
      </c>
      <c r="L7654" s="8">
        <f t="shared" si="598"/>
        <v>19587.599999999999</v>
      </c>
      <c r="M7654" s="8">
        <f t="shared" si="599"/>
        <v>16584.2</v>
      </c>
    </row>
    <row r="7655" spans="1:13" x14ac:dyDescent="0.2">
      <c r="A7655" t="s">
        <v>60</v>
      </c>
      <c r="B7655" t="s">
        <v>53</v>
      </c>
      <c r="C7655">
        <v>2015</v>
      </c>
      <c r="D7655" t="s">
        <v>95</v>
      </c>
      <c r="E7655" t="s">
        <v>37</v>
      </c>
      <c r="F7655" t="s">
        <v>41</v>
      </c>
      <c r="G7655" t="s">
        <v>86</v>
      </c>
      <c r="H7655" s="2">
        <v>446.4</v>
      </c>
      <c r="I7655" s="8">
        <f t="shared" si="595"/>
        <v>995380.8</v>
      </c>
      <c r="J7655" s="8">
        <f t="shared" si="596"/>
        <v>108681.99999999999</v>
      </c>
      <c r="K7655" s="8">
        <f t="shared" si="597"/>
        <v>129595.59999999998</v>
      </c>
      <c r="L7655" s="8">
        <f t="shared" si="598"/>
        <v>19587.599999999999</v>
      </c>
      <c r="M7655" s="8">
        <f t="shared" si="599"/>
        <v>19638</v>
      </c>
    </row>
    <row r="7656" spans="1:13" x14ac:dyDescent="0.2">
      <c r="A7656" t="s">
        <v>60</v>
      </c>
      <c r="B7656" t="s">
        <v>53</v>
      </c>
      <c r="C7656">
        <v>2015</v>
      </c>
      <c r="D7656" t="s">
        <v>95</v>
      </c>
      <c r="E7656" t="s">
        <v>37</v>
      </c>
      <c r="F7656" t="s">
        <v>42</v>
      </c>
      <c r="G7656" t="s">
        <v>87</v>
      </c>
      <c r="H7656" s="2">
        <v>398.8</v>
      </c>
      <c r="I7656" s="8">
        <f t="shared" si="595"/>
        <v>995380.8</v>
      </c>
      <c r="J7656" s="8">
        <f t="shared" si="596"/>
        <v>108681.99999999999</v>
      </c>
      <c r="K7656" s="8">
        <f t="shared" si="597"/>
        <v>129595.59999999998</v>
      </c>
      <c r="L7656" s="8">
        <f t="shared" si="598"/>
        <v>19587.599999999999</v>
      </c>
      <c r="M7656" s="8">
        <f t="shared" si="599"/>
        <v>20265.199999999997</v>
      </c>
    </row>
    <row r="7657" spans="1:13" x14ac:dyDescent="0.2">
      <c r="A7657" t="s">
        <v>60</v>
      </c>
      <c r="B7657" t="s">
        <v>53</v>
      </c>
      <c r="C7657">
        <v>2015</v>
      </c>
      <c r="D7657" t="s">
        <v>95</v>
      </c>
      <c r="E7657" t="s">
        <v>37</v>
      </c>
      <c r="F7657" t="s">
        <v>43</v>
      </c>
      <c r="G7657" t="s">
        <v>88</v>
      </c>
      <c r="H7657" s="2">
        <v>236.6</v>
      </c>
      <c r="I7657" s="8">
        <f t="shared" si="595"/>
        <v>995380.8</v>
      </c>
      <c r="J7657" s="8">
        <f t="shared" si="596"/>
        <v>108681.99999999999</v>
      </c>
      <c r="K7657" s="8">
        <f t="shared" si="597"/>
        <v>129595.59999999998</v>
      </c>
      <c r="L7657" s="8">
        <f t="shared" si="598"/>
        <v>19587.599999999999</v>
      </c>
      <c r="M7657" s="8">
        <f t="shared" si="599"/>
        <v>12606.400000000001</v>
      </c>
    </row>
    <row r="7658" spans="1:13" x14ac:dyDescent="0.2">
      <c r="A7658" t="s">
        <v>60</v>
      </c>
      <c r="B7658" t="s">
        <v>53</v>
      </c>
      <c r="C7658">
        <v>2015</v>
      </c>
      <c r="D7658" t="s">
        <v>96</v>
      </c>
      <c r="E7658" t="s">
        <v>16</v>
      </c>
      <c r="F7658" t="s">
        <v>17</v>
      </c>
      <c r="G7658" t="s">
        <v>65</v>
      </c>
      <c r="H7658" s="2">
        <v>342.3</v>
      </c>
      <c r="I7658" s="8">
        <f t="shared" si="595"/>
        <v>1007634.2000000002</v>
      </c>
      <c r="J7658" s="8">
        <f t="shared" si="596"/>
        <v>76428.900000000009</v>
      </c>
      <c r="K7658" s="8">
        <f t="shared" si="597"/>
        <v>147179.79999999996</v>
      </c>
      <c r="L7658" s="8">
        <f t="shared" si="598"/>
        <v>30448.5</v>
      </c>
      <c r="M7658" s="8">
        <f t="shared" si="599"/>
        <v>14689.899999999998</v>
      </c>
    </row>
    <row r="7659" spans="1:13" x14ac:dyDescent="0.2">
      <c r="A7659" t="s">
        <v>60</v>
      </c>
      <c r="B7659" t="s">
        <v>53</v>
      </c>
      <c r="C7659">
        <v>2015</v>
      </c>
      <c r="D7659" t="s">
        <v>96</v>
      </c>
      <c r="E7659" t="s">
        <v>16</v>
      </c>
      <c r="F7659" t="s">
        <v>18</v>
      </c>
      <c r="G7659" t="s">
        <v>66</v>
      </c>
      <c r="H7659" s="2">
        <v>274.8</v>
      </c>
      <c r="I7659" s="8">
        <f t="shared" si="595"/>
        <v>1007634.2000000002</v>
      </c>
      <c r="J7659" s="8">
        <f t="shared" si="596"/>
        <v>76428.900000000009</v>
      </c>
      <c r="K7659" s="8">
        <f t="shared" si="597"/>
        <v>147179.79999999996</v>
      </c>
      <c r="L7659" s="8">
        <f t="shared" si="598"/>
        <v>30448.5</v>
      </c>
      <c r="M7659" s="8">
        <f t="shared" si="599"/>
        <v>11178</v>
      </c>
    </row>
    <row r="7660" spans="1:13" x14ac:dyDescent="0.2">
      <c r="A7660" t="s">
        <v>60</v>
      </c>
      <c r="B7660" t="s">
        <v>53</v>
      </c>
      <c r="C7660">
        <v>2015</v>
      </c>
      <c r="D7660" t="s">
        <v>96</v>
      </c>
      <c r="E7660" t="s">
        <v>16</v>
      </c>
      <c r="F7660" t="s">
        <v>19</v>
      </c>
      <c r="G7660" t="s">
        <v>67</v>
      </c>
      <c r="H7660" s="2">
        <v>278.3</v>
      </c>
      <c r="I7660" s="8">
        <f t="shared" si="595"/>
        <v>1007634.2000000002</v>
      </c>
      <c r="J7660" s="8">
        <f t="shared" si="596"/>
        <v>76428.900000000009</v>
      </c>
      <c r="K7660" s="8">
        <f t="shared" si="597"/>
        <v>147179.79999999996</v>
      </c>
      <c r="L7660" s="8">
        <f t="shared" si="598"/>
        <v>30448.5</v>
      </c>
      <c r="M7660" s="8">
        <f t="shared" si="599"/>
        <v>9196.8000000000011</v>
      </c>
    </row>
    <row r="7661" spans="1:13" x14ac:dyDescent="0.2">
      <c r="A7661" t="s">
        <v>60</v>
      </c>
      <c r="B7661" t="s">
        <v>53</v>
      </c>
      <c r="C7661">
        <v>2015</v>
      </c>
      <c r="D7661" t="s">
        <v>96</v>
      </c>
      <c r="E7661" t="s">
        <v>16</v>
      </c>
      <c r="F7661" t="s">
        <v>20</v>
      </c>
      <c r="G7661" t="s">
        <v>68</v>
      </c>
      <c r="H7661" s="2">
        <v>230.4</v>
      </c>
      <c r="I7661" s="8">
        <f t="shared" si="595"/>
        <v>1007634.2000000002</v>
      </c>
      <c r="J7661" s="8">
        <f t="shared" si="596"/>
        <v>76428.900000000009</v>
      </c>
      <c r="K7661" s="8">
        <f t="shared" si="597"/>
        <v>147179.79999999996</v>
      </c>
      <c r="L7661" s="8">
        <f t="shared" si="598"/>
        <v>30448.5</v>
      </c>
      <c r="M7661" s="8">
        <f t="shared" si="599"/>
        <v>8837.5</v>
      </c>
    </row>
    <row r="7662" spans="1:13" x14ac:dyDescent="0.2">
      <c r="A7662" t="s">
        <v>60</v>
      </c>
      <c r="B7662" t="s">
        <v>53</v>
      </c>
      <c r="C7662">
        <v>2015</v>
      </c>
      <c r="D7662" t="s">
        <v>96</v>
      </c>
      <c r="E7662" t="s">
        <v>16</v>
      </c>
      <c r="F7662" t="s">
        <v>21</v>
      </c>
      <c r="G7662" t="s">
        <v>69</v>
      </c>
      <c r="H7662" s="2">
        <v>611.6</v>
      </c>
      <c r="I7662" s="8">
        <f t="shared" si="595"/>
        <v>1007634.2000000002</v>
      </c>
      <c r="J7662" s="8">
        <f t="shared" si="596"/>
        <v>76428.900000000009</v>
      </c>
      <c r="K7662" s="8">
        <f t="shared" si="597"/>
        <v>147179.79999999996</v>
      </c>
      <c r="L7662" s="8">
        <f t="shared" si="598"/>
        <v>30448.5</v>
      </c>
      <c r="M7662" s="8">
        <f t="shared" si="599"/>
        <v>22899.9</v>
      </c>
    </row>
    <row r="7663" spans="1:13" x14ac:dyDescent="0.2">
      <c r="A7663" t="s">
        <v>60</v>
      </c>
      <c r="B7663" t="s">
        <v>53</v>
      </c>
      <c r="C7663">
        <v>2015</v>
      </c>
      <c r="D7663" t="s">
        <v>96</v>
      </c>
      <c r="E7663" t="s">
        <v>16</v>
      </c>
      <c r="F7663" t="s">
        <v>22</v>
      </c>
      <c r="G7663" t="s">
        <v>70</v>
      </c>
      <c r="H7663" s="2">
        <v>283.10000000000002</v>
      </c>
      <c r="I7663" s="8">
        <f t="shared" si="595"/>
        <v>1007634.2000000002</v>
      </c>
      <c r="J7663" s="8">
        <f t="shared" si="596"/>
        <v>76428.900000000009</v>
      </c>
      <c r="K7663" s="8">
        <f t="shared" si="597"/>
        <v>147179.79999999996</v>
      </c>
      <c r="L7663" s="8">
        <f t="shared" si="598"/>
        <v>30448.5</v>
      </c>
      <c r="M7663" s="8">
        <f t="shared" si="599"/>
        <v>9626.7999999999993</v>
      </c>
    </row>
    <row r="7664" spans="1:13" x14ac:dyDescent="0.2">
      <c r="A7664" t="s">
        <v>60</v>
      </c>
      <c r="B7664" t="s">
        <v>53</v>
      </c>
      <c r="C7664">
        <v>2015</v>
      </c>
      <c r="D7664" t="s">
        <v>96</v>
      </c>
      <c r="E7664" t="s">
        <v>23</v>
      </c>
      <c r="F7664" t="s">
        <v>24</v>
      </c>
      <c r="G7664" t="s">
        <v>71</v>
      </c>
      <c r="H7664" s="2">
        <v>8171</v>
      </c>
      <c r="I7664" s="8">
        <f t="shared" si="595"/>
        <v>1007634.2000000002</v>
      </c>
      <c r="J7664" s="8">
        <f t="shared" si="596"/>
        <v>696468.49999999988</v>
      </c>
      <c r="K7664" s="8">
        <f t="shared" si="597"/>
        <v>147179.79999999996</v>
      </c>
      <c r="L7664" s="8">
        <f t="shared" si="598"/>
        <v>30448.5</v>
      </c>
      <c r="M7664" s="8">
        <f t="shared" si="599"/>
        <v>120757</v>
      </c>
    </row>
    <row r="7665" spans="1:13" x14ac:dyDescent="0.2">
      <c r="A7665" t="s">
        <v>60</v>
      </c>
      <c r="B7665" t="s">
        <v>53</v>
      </c>
      <c r="C7665">
        <v>2015</v>
      </c>
      <c r="D7665" t="s">
        <v>96</v>
      </c>
      <c r="E7665" t="s">
        <v>23</v>
      </c>
      <c r="F7665" t="s">
        <v>25</v>
      </c>
      <c r="G7665" t="s">
        <v>72</v>
      </c>
      <c r="H7665" s="2">
        <v>3510</v>
      </c>
      <c r="I7665" s="8">
        <f t="shared" si="595"/>
        <v>1007634.2000000002</v>
      </c>
      <c r="J7665" s="8">
        <f t="shared" si="596"/>
        <v>696468.49999999988</v>
      </c>
      <c r="K7665" s="8">
        <f t="shared" si="597"/>
        <v>147179.79999999996</v>
      </c>
      <c r="L7665" s="8">
        <f t="shared" si="598"/>
        <v>30448.5</v>
      </c>
      <c r="M7665" s="8">
        <f t="shared" si="599"/>
        <v>144740</v>
      </c>
    </row>
    <row r="7666" spans="1:13" x14ac:dyDescent="0.2">
      <c r="A7666" t="s">
        <v>60</v>
      </c>
      <c r="B7666" t="s">
        <v>53</v>
      </c>
      <c r="C7666">
        <v>2015</v>
      </c>
      <c r="D7666" t="s">
        <v>96</v>
      </c>
      <c r="E7666" t="s">
        <v>23</v>
      </c>
      <c r="F7666" t="s">
        <v>26</v>
      </c>
      <c r="G7666" t="s">
        <v>73</v>
      </c>
      <c r="H7666" s="2">
        <v>1820</v>
      </c>
      <c r="I7666" s="8">
        <f t="shared" si="595"/>
        <v>1007634.2000000002</v>
      </c>
      <c r="J7666" s="8">
        <f t="shared" si="596"/>
        <v>696468.49999999988</v>
      </c>
      <c r="K7666" s="8">
        <f t="shared" si="597"/>
        <v>147179.79999999996</v>
      </c>
      <c r="L7666" s="8">
        <f t="shared" si="598"/>
        <v>30448.5</v>
      </c>
      <c r="M7666" s="8">
        <f t="shared" si="599"/>
        <v>50980.799999999996</v>
      </c>
    </row>
    <row r="7667" spans="1:13" x14ac:dyDescent="0.2">
      <c r="A7667" t="s">
        <v>60</v>
      </c>
      <c r="B7667" t="s">
        <v>53</v>
      </c>
      <c r="C7667">
        <v>2015</v>
      </c>
      <c r="D7667" t="s">
        <v>96</v>
      </c>
      <c r="E7667" t="s">
        <v>23</v>
      </c>
      <c r="F7667" t="s">
        <v>27</v>
      </c>
      <c r="G7667" t="s">
        <v>74</v>
      </c>
      <c r="H7667" s="2">
        <v>4959</v>
      </c>
      <c r="I7667" s="8">
        <f t="shared" si="595"/>
        <v>1007634.2000000002</v>
      </c>
      <c r="J7667" s="8">
        <f t="shared" si="596"/>
        <v>696468.49999999988</v>
      </c>
      <c r="K7667" s="8">
        <f t="shared" si="597"/>
        <v>147179.79999999996</v>
      </c>
      <c r="L7667" s="8">
        <f t="shared" si="598"/>
        <v>30448.5</v>
      </c>
      <c r="M7667" s="8">
        <f t="shared" si="599"/>
        <v>124617.20000000001</v>
      </c>
    </row>
    <row r="7668" spans="1:13" x14ac:dyDescent="0.2">
      <c r="A7668" t="s">
        <v>60</v>
      </c>
      <c r="B7668" t="s">
        <v>53</v>
      </c>
      <c r="C7668">
        <v>2015</v>
      </c>
      <c r="D7668" t="s">
        <v>96</v>
      </c>
      <c r="E7668" t="s">
        <v>23</v>
      </c>
      <c r="F7668" t="s">
        <v>28</v>
      </c>
      <c r="G7668" t="s">
        <v>75</v>
      </c>
      <c r="H7668" s="2">
        <v>1569</v>
      </c>
      <c r="I7668" s="8">
        <f t="shared" si="595"/>
        <v>1007634.2000000002</v>
      </c>
      <c r="J7668" s="8">
        <f t="shared" si="596"/>
        <v>696468.49999999988</v>
      </c>
      <c r="K7668" s="8">
        <f t="shared" si="597"/>
        <v>147179.79999999996</v>
      </c>
      <c r="L7668" s="8">
        <f t="shared" si="598"/>
        <v>30448.5</v>
      </c>
      <c r="M7668" s="8">
        <f t="shared" si="599"/>
        <v>100635.5</v>
      </c>
    </row>
    <row r="7669" spans="1:13" x14ac:dyDescent="0.2">
      <c r="A7669" t="s">
        <v>60</v>
      </c>
      <c r="B7669" t="s">
        <v>53</v>
      </c>
      <c r="C7669">
        <v>2015</v>
      </c>
      <c r="D7669" t="s">
        <v>96</v>
      </c>
      <c r="E7669" t="s">
        <v>23</v>
      </c>
      <c r="F7669" t="s">
        <v>29</v>
      </c>
      <c r="G7669" t="s">
        <v>76</v>
      </c>
      <c r="H7669" s="2">
        <v>2930</v>
      </c>
      <c r="I7669" s="8">
        <f t="shared" si="595"/>
        <v>1007634.2000000002</v>
      </c>
      <c r="J7669" s="8">
        <f t="shared" si="596"/>
        <v>696468.49999999988</v>
      </c>
      <c r="K7669" s="8">
        <f t="shared" si="597"/>
        <v>147179.79999999996</v>
      </c>
      <c r="L7669" s="8">
        <f t="shared" si="598"/>
        <v>30448.5</v>
      </c>
      <c r="M7669" s="8">
        <f t="shared" si="599"/>
        <v>154738</v>
      </c>
    </row>
    <row r="7670" spans="1:13" x14ac:dyDescent="0.2">
      <c r="A7670" t="s">
        <v>60</v>
      </c>
      <c r="B7670" t="s">
        <v>53</v>
      </c>
      <c r="C7670">
        <v>2015</v>
      </c>
      <c r="D7670" t="s">
        <v>96</v>
      </c>
      <c r="E7670" t="s">
        <v>30</v>
      </c>
      <c r="F7670" t="s">
        <v>31</v>
      </c>
      <c r="G7670" t="s">
        <v>77</v>
      </c>
      <c r="H7670" s="2">
        <v>307.89999999999998</v>
      </c>
      <c r="I7670" s="8">
        <f t="shared" si="595"/>
        <v>1007634.2000000002</v>
      </c>
      <c r="J7670" s="8">
        <f t="shared" si="596"/>
        <v>119727.9</v>
      </c>
      <c r="K7670" s="8">
        <f t="shared" si="597"/>
        <v>147179.79999999996</v>
      </c>
      <c r="L7670" s="8">
        <f t="shared" si="598"/>
        <v>30448.5</v>
      </c>
      <c r="M7670" s="8">
        <f t="shared" si="599"/>
        <v>17480.900000000001</v>
      </c>
    </row>
    <row r="7671" spans="1:13" x14ac:dyDescent="0.2">
      <c r="A7671" t="s">
        <v>60</v>
      </c>
      <c r="B7671" t="s">
        <v>53</v>
      </c>
      <c r="C7671">
        <v>2015</v>
      </c>
      <c r="D7671" t="s">
        <v>96</v>
      </c>
      <c r="E7671" t="s">
        <v>30</v>
      </c>
      <c r="F7671" t="s">
        <v>32</v>
      </c>
      <c r="G7671" t="s">
        <v>78</v>
      </c>
      <c r="H7671" s="2">
        <v>433.9</v>
      </c>
      <c r="I7671" s="8">
        <f t="shared" si="595"/>
        <v>1007634.2000000002</v>
      </c>
      <c r="J7671" s="8">
        <f t="shared" si="596"/>
        <v>119727.9</v>
      </c>
      <c r="K7671" s="8">
        <f t="shared" si="597"/>
        <v>147179.79999999996</v>
      </c>
      <c r="L7671" s="8">
        <f t="shared" si="598"/>
        <v>30448.5</v>
      </c>
      <c r="M7671" s="8">
        <f t="shared" si="599"/>
        <v>19684.3</v>
      </c>
    </row>
    <row r="7672" spans="1:13" x14ac:dyDescent="0.2">
      <c r="A7672" t="s">
        <v>60</v>
      </c>
      <c r="B7672" t="s">
        <v>53</v>
      </c>
      <c r="C7672">
        <v>2015</v>
      </c>
      <c r="D7672" t="s">
        <v>96</v>
      </c>
      <c r="E7672" t="s">
        <v>30</v>
      </c>
      <c r="F7672" t="s">
        <v>33</v>
      </c>
      <c r="G7672" t="s">
        <v>79</v>
      </c>
      <c r="H7672" s="2">
        <v>632</v>
      </c>
      <c r="I7672" s="8">
        <f t="shared" si="595"/>
        <v>1007634.2000000002</v>
      </c>
      <c r="J7672" s="8">
        <f t="shared" si="596"/>
        <v>119727.9</v>
      </c>
      <c r="K7672" s="8">
        <f t="shared" si="597"/>
        <v>147179.79999999996</v>
      </c>
      <c r="L7672" s="8">
        <f t="shared" si="598"/>
        <v>30448.5</v>
      </c>
      <c r="M7672" s="8">
        <f t="shared" si="599"/>
        <v>21006.3</v>
      </c>
    </row>
    <row r="7673" spans="1:13" x14ac:dyDescent="0.2">
      <c r="A7673" t="s">
        <v>60</v>
      </c>
      <c r="B7673" t="s">
        <v>53</v>
      </c>
      <c r="C7673">
        <v>2015</v>
      </c>
      <c r="D7673" t="s">
        <v>96</v>
      </c>
      <c r="E7673" t="s">
        <v>30</v>
      </c>
      <c r="F7673" t="s">
        <v>34</v>
      </c>
      <c r="G7673" t="s">
        <v>80</v>
      </c>
      <c r="H7673" s="2">
        <v>453.4</v>
      </c>
      <c r="I7673" s="8">
        <f t="shared" si="595"/>
        <v>1007634.2000000002</v>
      </c>
      <c r="J7673" s="8">
        <f t="shared" si="596"/>
        <v>119727.9</v>
      </c>
      <c r="K7673" s="8">
        <f t="shared" si="597"/>
        <v>147179.79999999996</v>
      </c>
      <c r="L7673" s="8">
        <f t="shared" si="598"/>
        <v>30448.5</v>
      </c>
      <c r="M7673" s="8">
        <f t="shared" si="599"/>
        <v>18061.199999999997</v>
      </c>
    </row>
    <row r="7674" spans="1:13" x14ac:dyDescent="0.2">
      <c r="A7674" t="s">
        <v>60</v>
      </c>
      <c r="B7674" t="s">
        <v>53</v>
      </c>
      <c r="C7674">
        <v>2015</v>
      </c>
      <c r="D7674" t="s">
        <v>96</v>
      </c>
      <c r="E7674" t="s">
        <v>30</v>
      </c>
      <c r="F7674" t="s">
        <v>35</v>
      </c>
      <c r="G7674" t="s">
        <v>81</v>
      </c>
      <c r="H7674" s="2">
        <v>578</v>
      </c>
      <c r="I7674" s="8">
        <f t="shared" si="595"/>
        <v>1007634.2000000002</v>
      </c>
      <c r="J7674" s="8">
        <f t="shared" si="596"/>
        <v>119727.9</v>
      </c>
      <c r="K7674" s="8">
        <f t="shared" si="597"/>
        <v>147179.79999999996</v>
      </c>
      <c r="L7674" s="8">
        <f t="shared" si="598"/>
        <v>30448.5</v>
      </c>
      <c r="M7674" s="8">
        <f t="shared" si="599"/>
        <v>19339.900000000001</v>
      </c>
    </row>
    <row r="7675" spans="1:13" x14ac:dyDescent="0.2">
      <c r="A7675" t="s">
        <v>60</v>
      </c>
      <c r="B7675" t="s">
        <v>53</v>
      </c>
      <c r="C7675">
        <v>2015</v>
      </c>
      <c r="D7675" t="s">
        <v>96</v>
      </c>
      <c r="E7675" t="s">
        <v>30</v>
      </c>
      <c r="F7675" t="s">
        <v>36</v>
      </c>
      <c r="G7675" t="s">
        <v>82</v>
      </c>
      <c r="H7675" s="2">
        <v>582.29999999999995</v>
      </c>
      <c r="I7675" s="8">
        <f t="shared" si="595"/>
        <v>1007634.2000000002</v>
      </c>
      <c r="J7675" s="8">
        <f t="shared" si="596"/>
        <v>119727.9</v>
      </c>
      <c r="K7675" s="8">
        <f t="shared" si="597"/>
        <v>147179.79999999996</v>
      </c>
      <c r="L7675" s="8">
        <f t="shared" si="598"/>
        <v>30448.5</v>
      </c>
      <c r="M7675" s="8">
        <f t="shared" si="599"/>
        <v>24155.3</v>
      </c>
    </row>
    <row r="7676" spans="1:13" x14ac:dyDescent="0.2">
      <c r="A7676" t="s">
        <v>60</v>
      </c>
      <c r="B7676" t="s">
        <v>53</v>
      </c>
      <c r="C7676">
        <v>2015</v>
      </c>
      <c r="D7676" t="s">
        <v>96</v>
      </c>
      <c r="E7676" t="s">
        <v>37</v>
      </c>
      <c r="F7676" t="s">
        <v>38</v>
      </c>
      <c r="G7676" t="s">
        <v>83</v>
      </c>
      <c r="H7676" s="2">
        <v>558.1</v>
      </c>
      <c r="I7676" s="8">
        <f t="shared" si="595"/>
        <v>1007634.2000000002</v>
      </c>
      <c r="J7676" s="8">
        <f t="shared" si="596"/>
        <v>115008.90000000002</v>
      </c>
      <c r="K7676" s="8">
        <f t="shared" si="597"/>
        <v>147179.79999999996</v>
      </c>
      <c r="L7676" s="8">
        <f t="shared" si="598"/>
        <v>30448.5</v>
      </c>
      <c r="M7676" s="8">
        <f t="shared" si="599"/>
        <v>21070.6</v>
      </c>
    </row>
    <row r="7677" spans="1:13" x14ac:dyDescent="0.2">
      <c r="A7677" t="s">
        <v>60</v>
      </c>
      <c r="B7677" t="s">
        <v>53</v>
      </c>
      <c r="C7677">
        <v>2015</v>
      </c>
      <c r="D7677" t="s">
        <v>96</v>
      </c>
      <c r="E7677" t="s">
        <v>37</v>
      </c>
      <c r="F7677" t="s">
        <v>39</v>
      </c>
      <c r="G7677" t="s">
        <v>84</v>
      </c>
      <c r="H7677" s="2">
        <v>542.79999999999995</v>
      </c>
      <c r="I7677" s="8">
        <f t="shared" si="595"/>
        <v>1007634.2000000002</v>
      </c>
      <c r="J7677" s="8">
        <f t="shared" si="596"/>
        <v>115008.90000000002</v>
      </c>
      <c r="K7677" s="8">
        <f t="shared" si="597"/>
        <v>147179.79999999996</v>
      </c>
      <c r="L7677" s="8">
        <f t="shared" si="598"/>
        <v>30448.5</v>
      </c>
      <c r="M7677" s="8">
        <f t="shared" si="599"/>
        <v>21458.899999999994</v>
      </c>
    </row>
    <row r="7678" spans="1:13" x14ac:dyDescent="0.2">
      <c r="A7678" t="s">
        <v>60</v>
      </c>
      <c r="B7678" t="s">
        <v>53</v>
      </c>
      <c r="C7678">
        <v>2015</v>
      </c>
      <c r="D7678" t="s">
        <v>96</v>
      </c>
      <c r="E7678" t="s">
        <v>37</v>
      </c>
      <c r="F7678" t="s">
        <v>40</v>
      </c>
      <c r="G7678" t="s">
        <v>85</v>
      </c>
      <c r="H7678" s="2">
        <v>253.1</v>
      </c>
      <c r="I7678" s="8">
        <f t="shared" si="595"/>
        <v>1007634.2000000002</v>
      </c>
      <c r="J7678" s="8">
        <f t="shared" si="596"/>
        <v>115008.90000000002</v>
      </c>
      <c r="K7678" s="8">
        <f t="shared" si="597"/>
        <v>147179.79999999996</v>
      </c>
      <c r="L7678" s="8">
        <f t="shared" si="598"/>
        <v>30448.5</v>
      </c>
      <c r="M7678" s="8">
        <f t="shared" si="599"/>
        <v>17780.7</v>
      </c>
    </row>
    <row r="7679" spans="1:13" x14ac:dyDescent="0.2">
      <c r="A7679" t="s">
        <v>60</v>
      </c>
      <c r="B7679" t="s">
        <v>53</v>
      </c>
      <c r="C7679">
        <v>2015</v>
      </c>
      <c r="D7679" t="s">
        <v>96</v>
      </c>
      <c r="E7679" t="s">
        <v>37</v>
      </c>
      <c r="F7679" t="s">
        <v>41</v>
      </c>
      <c r="G7679" t="s">
        <v>86</v>
      </c>
      <c r="H7679" s="2">
        <v>385</v>
      </c>
      <c r="I7679" s="8">
        <f t="shared" si="595"/>
        <v>1007634.2000000002</v>
      </c>
      <c r="J7679" s="8">
        <f t="shared" si="596"/>
        <v>115008.90000000002</v>
      </c>
      <c r="K7679" s="8">
        <f t="shared" si="597"/>
        <v>147179.79999999996</v>
      </c>
      <c r="L7679" s="8">
        <f t="shared" si="598"/>
        <v>30448.5</v>
      </c>
      <c r="M7679" s="8">
        <f t="shared" si="599"/>
        <v>20471.5</v>
      </c>
    </row>
    <row r="7680" spans="1:13" x14ac:dyDescent="0.2">
      <c r="A7680" t="s">
        <v>60</v>
      </c>
      <c r="B7680" t="s">
        <v>53</v>
      </c>
      <c r="C7680">
        <v>2015</v>
      </c>
      <c r="D7680" t="s">
        <v>96</v>
      </c>
      <c r="E7680" t="s">
        <v>37</v>
      </c>
      <c r="F7680" t="s">
        <v>42</v>
      </c>
      <c r="G7680" t="s">
        <v>87</v>
      </c>
      <c r="H7680" s="2">
        <v>447.9</v>
      </c>
      <c r="I7680" s="8">
        <f t="shared" si="595"/>
        <v>1007634.2000000002</v>
      </c>
      <c r="J7680" s="8">
        <f t="shared" si="596"/>
        <v>115008.90000000002</v>
      </c>
      <c r="K7680" s="8">
        <f t="shared" si="597"/>
        <v>147179.79999999996</v>
      </c>
      <c r="L7680" s="8">
        <f t="shared" si="598"/>
        <v>30448.5</v>
      </c>
      <c r="M7680" s="8">
        <f t="shared" si="599"/>
        <v>20340.599999999999</v>
      </c>
    </row>
    <row r="7681" spans="1:13" x14ac:dyDescent="0.2">
      <c r="A7681" t="s">
        <v>60</v>
      </c>
      <c r="B7681" t="s">
        <v>53</v>
      </c>
      <c r="C7681">
        <v>2015</v>
      </c>
      <c r="D7681" t="s">
        <v>96</v>
      </c>
      <c r="E7681" t="s">
        <v>37</v>
      </c>
      <c r="F7681" t="s">
        <v>43</v>
      </c>
      <c r="G7681" t="s">
        <v>88</v>
      </c>
      <c r="H7681" s="2">
        <v>294.60000000000002</v>
      </c>
      <c r="I7681" s="8">
        <f t="shared" si="595"/>
        <v>1007634.2000000002</v>
      </c>
      <c r="J7681" s="8">
        <f t="shared" si="596"/>
        <v>115008.90000000002</v>
      </c>
      <c r="K7681" s="8">
        <f t="shared" si="597"/>
        <v>147179.79999999996</v>
      </c>
      <c r="L7681" s="8">
        <f t="shared" si="598"/>
        <v>30448.5</v>
      </c>
      <c r="M7681" s="8">
        <f t="shared" si="599"/>
        <v>13886.6</v>
      </c>
    </row>
    <row r="7682" spans="1:13" x14ac:dyDescent="0.2">
      <c r="A7682" t="s">
        <v>60</v>
      </c>
      <c r="B7682" t="s">
        <v>53</v>
      </c>
      <c r="C7682">
        <v>2015</v>
      </c>
      <c r="D7682" t="s">
        <v>97</v>
      </c>
      <c r="E7682" t="s">
        <v>16</v>
      </c>
      <c r="F7682" t="s">
        <v>17</v>
      </c>
      <c r="G7682" t="s">
        <v>65</v>
      </c>
      <c r="H7682" s="2">
        <v>387.2</v>
      </c>
      <c r="I7682" s="8">
        <f t="shared" ref="I7682:I7745" si="600">SUMIFS(H:H,C:C,C7682,D:D,D7682)</f>
        <v>1064004</v>
      </c>
      <c r="J7682" s="8">
        <f t="shared" ref="J7682:J7745" si="601">SUMIFS(H:H,E:E,E7682,D:D,D7682,C:C,C7682)</f>
        <v>79870.699999999983</v>
      </c>
      <c r="K7682" s="8">
        <f t="shared" si="597"/>
        <v>162248.10000000003</v>
      </c>
      <c r="L7682" s="8">
        <f t="shared" si="598"/>
        <v>28113.600000000002</v>
      </c>
      <c r="M7682" s="8">
        <f t="shared" si="599"/>
        <v>13965.300000000001</v>
      </c>
    </row>
    <row r="7683" spans="1:13" x14ac:dyDescent="0.2">
      <c r="A7683" t="s">
        <v>60</v>
      </c>
      <c r="B7683" t="s">
        <v>53</v>
      </c>
      <c r="C7683">
        <v>2015</v>
      </c>
      <c r="D7683" t="s">
        <v>97</v>
      </c>
      <c r="E7683" t="s">
        <v>16</v>
      </c>
      <c r="F7683" t="s">
        <v>18</v>
      </c>
      <c r="G7683" t="s">
        <v>66</v>
      </c>
      <c r="H7683" s="2">
        <v>346.2</v>
      </c>
      <c r="I7683" s="8">
        <f t="shared" si="600"/>
        <v>1064004</v>
      </c>
      <c r="J7683" s="8">
        <f t="shared" si="601"/>
        <v>79870.699999999983</v>
      </c>
      <c r="K7683" s="8">
        <f t="shared" ref="K7683:K7746" si="602">SUMIFS(H:H,B:B,B7683,C:C,C7683,D:D,D7683)</f>
        <v>162248.10000000003</v>
      </c>
      <c r="L7683" s="8">
        <f t="shared" ref="L7683:L7746" si="603">SUMIFS(H:H,A:A,A7683,C:C,C7683,D:D,D7683)</f>
        <v>28113.600000000002</v>
      </c>
      <c r="M7683" s="8">
        <f t="shared" ref="M7683:M7746" si="604">SUMIFS(H:H,G:G,G7683,D:D,D7683,C:C,C7683)</f>
        <v>12347.000000000002</v>
      </c>
    </row>
    <row r="7684" spans="1:13" x14ac:dyDescent="0.2">
      <c r="A7684" t="s">
        <v>60</v>
      </c>
      <c r="B7684" t="s">
        <v>53</v>
      </c>
      <c r="C7684">
        <v>2015</v>
      </c>
      <c r="D7684" t="s">
        <v>97</v>
      </c>
      <c r="E7684" t="s">
        <v>16</v>
      </c>
      <c r="F7684" t="s">
        <v>19</v>
      </c>
      <c r="G7684" t="s">
        <v>67</v>
      </c>
      <c r="H7684" s="2">
        <v>209.8</v>
      </c>
      <c r="I7684" s="8">
        <f t="shared" si="600"/>
        <v>1064004</v>
      </c>
      <c r="J7684" s="8">
        <f t="shared" si="601"/>
        <v>79870.699999999983</v>
      </c>
      <c r="K7684" s="8">
        <f t="shared" si="602"/>
        <v>162248.10000000003</v>
      </c>
      <c r="L7684" s="8">
        <f t="shared" si="603"/>
        <v>28113.600000000002</v>
      </c>
      <c r="M7684" s="8">
        <f t="shared" si="604"/>
        <v>9115.1</v>
      </c>
    </row>
    <row r="7685" spans="1:13" x14ac:dyDescent="0.2">
      <c r="A7685" t="s">
        <v>60</v>
      </c>
      <c r="B7685" t="s">
        <v>53</v>
      </c>
      <c r="C7685">
        <v>2015</v>
      </c>
      <c r="D7685" t="s">
        <v>97</v>
      </c>
      <c r="E7685" t="s">
        <v>16</v>
      </c>
      <c r="F7685" t="s">
        <v>20</v>
      </c>
      <c r="G7685" t="s">
        <v>68</v>
      </c>
      <c r="H7685" s="2">
        <v>270.8</v>
      </c>
      <c r="I7685" s="8">
        <f t="shared" si="600"/>
        <v>1064004</v>
      </c>
      <c r="J7685" s="8">
        <f t="shared" si="601"/>
        <v>79870.699999999983</v>
      </c>
      <c r="K7685" s="8">
        <f t="shared" si="602"/>
        <v>162248.10000000003</v>
      </c>
      <c r="L7685" s="8">
        <f t="shared" si="603"/>
        <v>28113.600000000002</v>
      </c>
      <c r="M7685" s="8">
        <f t="shared" si="604"/>
        <v>9522.6</v>
      </c>
    </row>
    <row r="7686" spans="1:13" x14ac:dyDescent="0.2">
      <c r="A7686" t="s">
        <v>60</v>
      </c>
      <c r="B7686" t="s">
        <v>53</v>
      </c>
      <c r="C7686">
        <v>2015</v>
      </c>
      <c r="D7686" t="s">
        <v>97</v>
      </c>
      <c r="E7686" t="s">
        <v>16</v>
      </c>
      <c r="F7686" t="s">
        <v>21</v>
      </c>
      <c r="G7686" t="s">
        <v>69</v>
      </c>
      <c r="H7686" s="2">
        <v>643.1</v>
      </c>
      <c r="I7686" s="8">
        <f t="shared" si="600"/>
        <v>1064004</v>
      </c>
      <c r="J7686" s="8">
        <f t="shared" si="601"/>
        <v>79870.699999999983</v>
      </c>
      <c r="K7686" s="8">
        <f t="shared" si="602"/>
        <v>162248.10000000003</v>
      </c>
      <c r="L7686" s="8">
        <f t="shared" si="603"/>
        <v>28113.600000000002</v>
      </c>
      <c r="M7686" s="8">
        <f t="shared" si="604"/>
        <v>25147</v>
      </c>
    </row>
    <row r="7687" spans="1:13" x14ac:dyDescent="0.2">
      <c r="A7687" t="s">
        <v>60</v>
      </c>
      <c r="B7687" t="s">
        <v>53</v>
      </c>
      <c r="C7687">
        <v>2015</v>
      </c>
      <c r="D7687" t="s">
        <v>97</v>
      </c>
      <c r="E7687" t="s">
        <v>16</v>
      </c>
      <c r="F7687" t="s">
        <v>22</v>
      </c>
      <c r="G7687" t="s">
        <v>70</v>
      </c>
      <c r="H7687" s="2">
        <v>214.9</v>
      </c>
      <c r="I7687" s="8">
        <f t="shared" si="600"/>
        <v>1064004</v>
      </c>
      <c r="J7687" s="8">
        <f t="shared" si="601"/>
        <v>79870.699999999983</v>
      </c>
      <c r="K7687" s="8">
        <f t="shared" si="602"/>
        <v>162248.10000000003</v>
      </c>
      <c r="L7687" s="8">
        <f t="shared" si="603"/>
        <v>28113.600000000002</v>
      </c>
      <c r="M7687" s="8">
        <f t="shared" si="604"/>
        <v>9773.7000000000025</v>
      </c>
    </row>
    <row r="7688" spans="1:13" x14ac:dyDescent="0.2">
      <c r="A7688" t="s">
        <v>60</v>
      </c>
      <c r="B7688" t="s">
        <v>53</v>
      </c>
      <c r="C7688">
        <v>2015</v>
      </c>
      <c r="D7688" t="s">
        <v>97</v>
      </c>
      <c r="E7688" t="s">
        <v>23</v>
      </c>
      <c r="F7688" t="s">
        <v>24</v>
      </c>
      <c r="G7688" t="s">
        <v>71</v>
      </c>
      <c r="H7688" s="2">
        <v>1770</v>
      </c>
      <c r="I7688" s="8">
        <f t="shared" si="600"/>
        <v>1064004</v>
      </c>
      <c r="J7688" s="8">
        <f t="shared" si="601"/>
        <v>741685.79999999993</v>
      </c>
      <c r="K7688" s="8">
        <f t="shared" si="602"/>
        <v>162248.10000000003</v>
      </c>
      <c r="L7688" s="8">
        <f t="shared" si="603"/>
        <v>28113.600000000002</v>
      </c>
      <c r="M7688" s="8">
        <f t="shared" si="604"/>
        <v>105514</v>
      </c>
    </row>
    <row r="7689" spans="1:13" x14ac:dyDescent="0.2">
      <c r="A7689" t="s">
        <v>60</v>
      </c>
      <c r="B7689" t="s">
        <v>53</v>
      </c>
      <c r="C7689">
        <v>2015</v>
      </c>
      <c r="D7689" t="s">
        <v>97</v>
      </c>
      <c r="E7689" t="s">
        <v>23</v>
      </c>
      <c r="F7689" t="s">
        <v>25</v>
      </c>
      <c r="G7689" t="s">
        <v>72</v>
      </c>
      <c r="H7689" s="2">
        <v>5420</v>
      </c>
      <c r="I7689" s="8">
        <f t="shared" si="600"/>
        <v>1064004</v>
      </c>
      <c r="J7689" s="8">
        <f t="shared" si="601"/>
        <v>741685.79999999993</v>
      </c>
      <c r="K7689" s="8">
        <f t="shared" si="602"/>
        <v>162248.10000000003</v>
      </c>
      <c r="L7689" s="8">
        <f t="shared" si="603"/>
        <v>28113.600000000002</v>
      </c>
      <c r="M7689" s="8">
        <f t="shared" si="604"/>
        <v>158867</v>
      </c>
    </row>
    <row r="7690" spans="1:13" x14ac:dyDescent="0.2">
      <c r="A7690" t="s">
        <v>60</v>
      </c>
      <c r="B7690" t="s">
        <v>53</v>
      </c>
      <c r="C7690">
        <v>2015</v>
      </c>
      <c r="D7690" t="s">
        <v>97</v>
      </c>
      <c r="E7690" t="s">
        <v>23</v>
      </c>
      <c r="F7690" t="s">
        <v>26</v>
      </c>
      <c r="G7690" t="s">
        <v>73</v>
      </c>
      <c r="H7690" s="2">
        <v>1089</v>
      </c>
      <c r="I7690" s="8">
        <f t="shared" si="600"/>
        <v>1064004</v>
      </c>
      <c r="J7690" s="8">
        <f t="shared" si="601"/>
        <v>741685.79999999993</v>
      </c>
      <c r="K7690" s="8">
        <f t="shared" si="602"/>
        <v>162248.10000000003</v>
      </c>
      <c r="L7690" s="8">
        <f t="shared" si="603"/>
        <v>28113.600000000002</v>
      </c>
      <c r="M7690" s="8">
        <f t="shared" si="604"/>
        <v>59671.299999999996</v>
      </c>
    </row>
    <row r="7691" spans="1:13" x14ac:dyDescent="0.2">
      <c r="A7691" t="s">
        <v>60</v>
      </c>
      <c r="B7691" t="s">
        <v>53</v>
      </c>
      <c r="C7691">
        <v>2015</v>
      </c>
      <c r="D7691" t="s">
        <v>97</v>
      </c>
      <c r="E7691" t="s">
        <v>23</v>
      </c>
      <c r="F7691" t="s">
        <v>27</v>
      </c>
      <c r="G7691" t="s">
        <v>74</v>
      </c>
      <c r="H7691" s="2">
        <v>2413.6</v>
      </c>
      <c r="I7691" s="8">
        <f t="shared" si="600"/>
        <v>1064004</v>
      </c>
      <c r="J7691" s="8">
        <f t="shared" si="601"/>
        <v>741685.79999999993</v>
      </c>
      <c r="K7691" s="8">
        <f t="shared" si="602"/>
        <v>162248.10000000003</v>
      </c>
      <c r="L7691" s="8">
        <f t="shared" si="603"/>
        <v>28113.600000000002</v>
      </c>
      <c r="M7691" s="8">
        <f t="shared" si="604"/>
        <v>141569</v>
      </c>
    </row>
    <row r="7692" spans="1:13" x14ac:dyDescent="0.2">
      <c r="A7692" t="s">
        <v>60</v>
      </c>
      <c r="B7692" t="s">
        <v>53</v>
      </c>
      <c r="C7692">
        <v>2015</v>
      </c>
      <c r="D7692" t="s">
        <v>97</v>
      </c>
      <c r="E7692" t="s">
        <v>23</v>
      </c>
      <c r="F7692" t="s">
        <v>28</v>
      </c>
      <c r="G7692" t="s">
        <v>75</v>
      </c>
      <c r="H7692" s="2">
        <v>3526</v>
      </c>
      <c r="I7692" s="8">
        <f t="shared" si="600"/>
        <v>1064004</v>
      </c>
      <c r="J7692" s="8">
        <f t="shared" si="601"/>
        <v>741685.79999999993</v>
      </c>
      <c r="K7692" s="8">
        <f t="shared" si="602"/>
        <v>162248.10000000003</v>
      </c>
      <c r="L7692" s="8">
        <f t="shared" si="603"/>
        <v>28113.600000000002</v>
      </c>
      <c r="M7692" s="8">
        <f t="shared" si="604"/>
        <v>112624.5</v>
      </c>
    </row>
    <row r="7693" spans="1:13" x14ac:dyDescent="0.2">
      <c r="A7693" t="s">
        <v>60</v>
      </c>
      <c r="B7693" t="s">
        <v>53</v>
      </c>
      <c r="C7693">
        <v>2015</v>
      </c>
      <c r="D7693" t="s">
        <v>97</v>
      </c>
      <c r="E7693" t="s">
        <v>23</v>
      </c>
      <c r="F7693" t="s">
        <v>29</v>
      </c>
      <c r="G7693" t="s">
        <v>76</v>
      </c>
      <c r="H7693" s="2">
        <v>5400</v>
      </c>
      <c r="I7693" s="8">
        <f t="shared" si="600"/>
        <v>1064004</v>
      </c>
      <c r="J7693" s="8">
        <f t="shared" si="601"/>
        <v>741685.79999999993</v>
      </c>
      <c r="K7693" s="8">
        <f t="shared" si="602"/>
        <v>162248.10000000003</v>
      </c>
      <c r="L7693" s="8">
        <f t="shared" si="603"/>
        <v>28113.600000000002</v>
      </c>
      <c r="M7693" s="8">
        <f t="shared" si="604"/>
        <v>163440</v>
      </c>
    </row>
    <row r="7694" spans="1:13" x14ac:dyDescent="0.2">
      <c r="A7694" t="s">
        <v>60</v>
      </c>
      <c r="B7694" t="s">
        <v>53</v>
      </c>
      <c r="C7694">
        <v>2015</v>
      </c>
      <c r="D7694" t="s">
        <v>97</v>
      </c>
      <c r="E7694" t="s">
        <v>30</v>
      </c>
      <c r="F7694" t="s">
        <v>31</v>
      </c>
      <c r="G7694" t="s">
        <v>77</v>
      </c>
      <c r="H7694" s="2">
        <v>642.9</v>
      </c>
      <c r="I7694" s="8">
        <f t="shared" si="600"/>
        <v>1064004</v>
      </c>
      <c r="J7694" s="8">
        <f t="shared" si="601"/>
        <v>123214.60000000002</v>
      </c>
      <c r="K7694" s="8">
        <f t="shared" si="602"/>
        <v>162248.10000000003</v>
      </c>
      <c r="L7694" s="8">
        <f t="shared" si="603"/>
        <v>28113.600000000002</v>
      </c>
      <c r="M7694" s="8">
        <f t="shared" si="604"/>
        <v>19192.499999999996</v>
      </c>
    </row>
    <row r="7695" spans="1:13" x14ac:dyDescent="0.2">
      <c r="A7695" t="s">
        <v>60</v>
      </c>
      <c r="B7695" t="s">
        <v>53</v>
      </c>
      <c r="C7695">
        <v>2015</v>
      </c>
      <c r="D7695" t="s">
        <v>97</v>
      </c>
      <c r="E7695" t="s">
        <v>30</v>
      </c>
      <c r="F7695" t="s">
        <v>32</v>
      </c>
      <c r="G7695" t="s">
        <v>78</v>
      </c>
      <c r="H7695" s="2">
        <v>568</v>
      </c>
      <c r="I7695" s="8">
        <f t="shared" si="600"/>
        <v>1064004</v>
      </c>
      <c r="J7695" s="8">
        <f t="shared" si="601"/>
        <v>123214.60000000002</v>
      </c>
      <c r="K7695" s="8">
        <f t="shared" si="602"/>
        <v>162248.10000000003</v>
      </c>
      <c r="L7695" s="8">
        <f t="shared" si="603"/>
        <v>28113.600000000002</v>
      </c>
      <c r="M7695" s="8">
        <f t="shared" si="604"/>
        <v>19869.600000000002</v>
      </c>
    </row>
    <row r="7696" spans="1:13" x14ac:dyDescent="0.2">
      <c r="A7696" t="s">
        <v>60</v>
      </c>
      <c r="B7696" t="s">
        <v>53</v>
      </c>
      <c r="C7696">
        <v>2015</v>
      </c>
      <c r="D7696" t="s">
        <v>97</v>
      </c>
      <c r="E7696" t="s">
        <v>30</v>
      </c>
      <c r="F7696" t="s">
        <v>33</v>
      </c>
      <c r="G7696" t="s">
        <v>79</v>
      </c>
      <c r="H7696" s="2">
        <v>684.4</v>
      </c>
      <c r="I7696" s="8">
        <f t="shared" si="600"/>
        <v>1064004</v>
      </c>
      <c r="J7696" s="8">
        <f t="shared" si="601"/>
        <v>123214.60000000002</v>
      </c>
      <c r="K7696" s="8">
        <f t="shared" si="602"/>
        <v>162248.10000000003</v>
      </c>
      <c r="L7696" s="8">
        <f t="shared" si="603"/>
        <v>28113.600000000002</v>
      </c>
      <c r="M7696" s="8">
        <f t="shared" si="604"/>
        <v>21047.8</v>
      </c>
    </row>
    <row r="7697" spans="1:13" x14ac:dyDescent="0.2">
      <c r="A7697" t="s">
        <v>60</v>
      </c>
      <c r="B7697" t="s">
        <v>53</v>
      </c>
      <c r="C7697">
        <v>2015</v>
      </c>
      <c r="D7697" t="s">
        <v>97</v>
      </c>
      <c r="E7697" t="s">
        <v>30</v>
      </c>
      <c r="F7697" t="s">
        <v>34</v>
      </c>
      <c r="G7697" t="s">
        <v>80</v>
      </c>
      <c r="H7697" s="2">
        <v>576.70000000000005</v>
      </c>
      <c r="I7697" s="8">
        <f t="shared" si="600"/>
        <v>1064004</v>
      </c>
      <c r="J7697" s="8">
        <f t="shared" si="601"/>
        <v>123214.60000000002</v>
      </c>
      <c r="K7697" s="8">
        <f t="shared" si="602"/>
        <v>162248.10000000003</v>
      </c>
      <c r="L7697" s="8">
        <f t="shared" si="603"/>
        <v>28113.600000000002</v>
      </c>
      <c r="M7697" s="8">
        <f t="shared" si="604"/>
        <v>19209.600000000002</v>
      </c>
    </row>
    <row r="7698" spans="1:13" x14ac:dyDescent="0.2">
      <c r="A7698" t="s">
        <v>60</v>
      </c>
      <c r="B7698" t="s">
        <v>53</v>
      </c>
      <c r="C7698">
        <v>2015</v>
      </c>
      <c r="D7698" t="s">
        <v>97</v>
      </c>
      <c r="E7698" t="s">
        <v>30</v>
      </c>
      <c r="F7698" t="s">
        <v>35</v>
      </c>
      <c r="G7698" t="s">
        <v>81</v>
      </c>
      <c r="H7698" s="2">
        <v>433.1</v>
      </c>
      <c r="I7698" s="8">
        <f t="shared" si="600"/>
        <v>1064004</v>
      </c>
      <c r="J7698" s="8">
        <f t="shared" si="601"/>
        <v>123214.60000000002</v>
      </c>
      <c r="K7698" s="8">
        <f t="shared" si="602"/>
        <v>162248.10000000003</v>
      </c>
      <c r="L7698" s="8">
        <f t="shared" si="603"/>
        <v>28113.600000000002</v>
      </c>
      <c r="M7698" s="8">
        <f t="shared" si="604"/>
        <v>19889.499999999996</v>
      </c>
    </row>
    <row r="7699" spans="1:13" x14ac:dyDescent="0.2">
      <c r="A7699" t="s">
        <v>60</v>
      </c>
      <c r="B7699" t="s">
        <v>53</v>
      </c>
      <c r="C7699">
        <v>2015</v>
      </c>
      <c r="D7699" t="s">
        <v>97</v>
      </c>
      <c r="E7699" t="s">
        <v>30</v>
      </c>
      <c r="F7699" t="s">
        <v>36</v>
      </c>
      <c r="G7699" t="s">
        <v>82</v>
      </c>
      <c r="H7699" s="2">
        <v>789.5</v>
      </c>
      <c r="I7699" s="8">
        <f t="shared" si="600"/>
        <v>1064004</v>
      </c>
      <c r="J7699" s="8">
        <f t="shared" si="601"/>
        <v>123214.60000000002</v>
      </c>
      <c r="K7699" s="8">
        <f t="shared" si="602"/>
        <v>162248.10000000003</v>
      </c>
      <c r="L7699" s="8">
        <f t="shared" si="603"/>
        <v>28113.600000000002</v>
      </c>
      <c r="M7699" s="8">
        <f t="shared" si="604"/>
        <v>24005.599999999995</v>
      </c>
    </row>
    <row r="7700" spans="1:13" x14ac:dyDescent="0.2">
      <c r="A7700" t="s">
        <v>60</v>
      </c>
      <c r="B7700" t="s">
        <v>53</v>
      </c>
      <c r="C7700">
        <v>2015</v>
      </c>
      <c r="D7700" t="s">
        <v>97</v>
      </c>
      <c r="E7700" t="s">
        <v>37</v>
      </c>
      <c r="F7700" t="s">
        <v>38</v>
      </c>
      <c r="G7700" t="s">
        <v>83</v>
      </c>
      <c r="H7700" s="2">
        <v>536.70000000000005</v>
      </c>
      <c r="I7700" s="8">
        <f t="shared" si="600"/>
        <v>1064004</v>
      </c>
      <c r="J7700" s="8">
        <f t="shared" si="601"/>
        <v>119232.89999999997</v>
      </c>
      <c r="K7700" s="8">
        <f t="shared" si="602"/>
        <v>162248.10000000003</v>
      </c>
      <c r="L7700" s="8">
        <f t="shared" si="603"/>
        <v>28113.600000000002</v>
      </c>
      <c r="M7700" s="8">
        <f t="shared" si="604"/>
        <v>21579.699999999997</v>
      </c>
    </row>
    <row r="7701" spans="1:13" x14ac:dyDescent="0.2">
      <c r="A7701" t="s">
        <v>60</v>
      </c>
      <c r="B7701" t="s">
        <v>53</v>
      </c>
      <c r="C7701">
        <v>2015</v>
      </c>
      <c r="D7701" t="s">
        <v>97</v>
      </c>
      <c r="E7701" t="s">
        <v>37</v>
      </c>
      <c r="F7701" t="s">
        <v>39</v>
      </c>
      <c r="G7701" t="s">
        <v>84</v>
      </c>
      <c r="H7701" s="2">
        <v>497.8</v>
      </c>
      <c r="I7701" s="8">
        <f t="shared" si="600"/>
        <v>1064004</v>
      </c>
      <c r="J7701" s="8">
        <f t="shared" si="601"/>
        <v>119232.89999999997</v>
      </c>
      <c r="K7701" s="8">
        <f t="shared" si="602"/>
        <v>162248.10000000003</v>
      </c>
      <c r="L7701" s="8">
        <f t="shared" si="603"/>
        <v>28113.600000000002</v>
      </c>
      <c r="M7701" s="8">
        <f t="shared" si="604"/>
        <v>22288.3</v>
      </c>
    </row>
    <row r="7702" spans="1:13" x14ac:dyDescent="0.2">
      <c r="A7702" t="s">
        <v>60</v>
      </c>
      <c r="B7702" t="s">
        <v>53</v>
      </c>
      <c r="C7702">
        <v>2015</v>
      </c>
      <c r="D7702" t="s">
        <v>97</v>
      </c>
      <c r="E7702" t="s">
        <v>37</v>
      </c>
      <c r="F7702" t="s">
        <v>40</v>
      </c>
      <c r="G7702" t="s">
        <v>85</v>
      </c>
      <c r="H7702" s="2">
        <v>370.9</v>
      </c>
      <c r="I7702" s="8">
        <f t="shared" si="600"/>
        <v>1064004</v>
      </c>
      <c r="J7702" s="8">
        <f t="shared" si="601"/>
        <v>119232.89999999997</v>
      </c>
      <c r="K7702" s="8">
        <f t="shared" si="602"/>
        <v>162248.10000000003</v>
      </c>
      <c r="L7702" s="8">
        <f t="shared" si="603"/>
        <v>28113.600000000002</v>
      </c>
      <c r="M7702" s="8">
        <f t="shared" si="604"/>
        <v>18405</v>
      </c>
    </row>
    <row r="7703" spans="1:13" x14ac:dyDescent="0.2">
      <c r="A7703" t="s">
        <v>60</v>
      </c>
      <c r="B7703" t="s">
        <v>53</v>
      </c>
      <c r="C7703">
        <v>2015</v>
      </c>
      <c r="D7703" t="s">
        <v>97</v>
      </c>
      <c r="E7703" t="s">
        <v>37</v>
      </c>
      <c r="F7703" t="s">
        <v>41</v>
      </c>
      <c r="G7703" t="s">
        <v>86</v>
      </c>
      <c r="H7703" s="2">
        <v>536.5</v>
      </c>
      <c r="I7703" s="8">
        <f t="shared" si="600"/>
        <v>1064004</v>
      </c>
      <c r="J7703" s="8">
        <f t="shared" si="601"/>
        <v>119232.89999999997</v>
      </c>
      <c r="K7703" s="8">
        <f t="shared" si="602"/>
        <v>162248.10000000003</v>
      </c>
      <c r="L7703" s="8">
        <f t="shared" si="603"/>
        <v>28113.600000000002</v>
      </c>
      <c r="M7703" s="8">
        <f t="shared" si="604"/>
        <v>20864.900000000001</v>
      </c>
    </row>
    <row r="7704" spans="1:13" x14ac:dyDescent="0.2">
      <c r="A7704" t="s">
        <v>60</v>
      </c>
      <c r="B7704" t="s">
        <v>53</v>
      </c>
      <c r="C7704">
        <v>2015</v>
      </c>
      <c r="D7704" t="s">
        <v>97</v>
      </c>
      <c r="E7704" t="s">
        <v>37</v>
      </c>
      <c r="F7704" t="s">
        <v>42</v>
      </c>
      <c r="G7704" t="s">
        <v>87</v>
      </c>
      <c r="H7704" s="2">
        <v>442.8</v>
      </c>
      <c r="I7704" s="8">
        <f t="shared" si="600"/>
        <v>1064004</v>
      </c>
      <c r="J7704" s="8">
        <f t="shared" si="601"/>
        <v>119232.89999999997</v>
      </c>
      <c r="K7704" s="8">
        <f t="shared" si="602"/>
        <v>162248.10000000003</v>
      </c>
      <c r="L7704" s="8">
        <f t="shared" si="603"/>
        <v>28113.600000000002</v>
      </c>
      <c r="M7704" s="8">
        <f t="shared" si="604"/>
        <v>21820.700000000004</v>
      </c>
    </row>
    <row r="7705" spans="1:13" x14ac:dyDescent="0.2">
      <c r="A7705" t="s">
        <v>60</v>
      </c>
      <c r="B7705" t="s">
        <v>53</v>
      </c>
      <c r="C7705">
        <v>2015</v>
      </c>
      <c r="D7705" t="s">
        <v>97</v>
      </c>
      <c r="E7705" t="s">
        <v>37</v>
      </c>
      <c r="F7705" t="s">
        <v>43</v>
      </c>
      <c r="G7705" t="s">
        <v>88</v>
      </c>
      <c r="H7705" s="2">
        <v>343.7</v>
      </c>
      <c r="I7705" s="8">
        <f t="shared" si="600"/>
        <v>1064004</v>
      </c>
      <c r="J7705" s="8">
        <f t="shared" si="601"/>
        <v>119232.89999999997</v>
      </c>
      <c r="K7705" s="8">
        <f t="shared" si="602"/>
        <v>162248.10000000003</v>
      </c>
      <c r="L7705" s="8">
        <f t="shared" si="603"/>
        <v>28113.600000000002</v>
      </c>
      <c r="M7705" s="8">
        <f t="shared" si="604"/>
        <v>14274.299999999997</v>
      </c>
    </row>
    <row r="7706" spans="1:13" x14ac:dyDescent="0.2">
      <c r="A7706" t="s">
        <v>60</v>
      </c>
      <c r="B7706" t="s">
        <v>53</v>
      </c>
      <c r="C7706">
        <v>2015</v>
      </c>
      <c r="D7706" t="s">
        <v>98</v>
      </c>
      <c r="E7706" t="s">
        <v>16</v>
      </c>
      <c r="F7706" t="s">
        <v>17</v>
      </c>
      <c r="G7706" t="s">
        <v>65</v>
      </c>
      <c r="H7706" s="2">
        <v>327</v>
      </c>
      <c r="I7706" s="8">
        <f t="shared" si="600"/>
        <v>1083047</v>
      </c>
      <c r="J7706" s="8">
        <f t="shared" si="601"/>
        <v>81610</v>
      </c>
      <c r="K7706" s="8">
        <f t="shared" si="602"/>
        <v>156789</v>
      </c>
      <c r="L7706" s="8">
        <f t="shared" si="603"/>
        <v>28096</v>
      </c>
      <c r="M7706" s="8">
        <f t="shared" si="604"/>
        <v>13576</v>
      </c>
    </row>
    <row r="7707" spans="1:13" x14ac:dyDescent="0.2">
      <c r="A7707" t="s">
        <v>60</v>
      </c>
      <c r="B7707" t="s">
        <v>53</v>
      </c>
      <c r="C7707">
        <v>2015</v>
      </c>
      <c r="D7707" t="s">
        <v>98</v>
      </c>
      <c r="E7707" t="s">
        <v>16</v>
      </c>
      <c r="F7707" t="s">
        <v>18</v>
      </c>
      <c r="G7707" t="s">
        <v>66</v>
      </c>
      <c r="H7707" s="2">
        <v>334</v>
      </c>
      <c r="I7707" s="8">
        <f t="shared" si="600"/>
        <v>1083047</v>
      </c>
      <c r="J7707" s="8">
        <f t="shared" si="601"/>
        <v>81610</v>
      </c>
      <c r="K7707" s="8">
        <f t="shared" si="602"/>
        <v>156789</v>
      </c>
      <c r="L7707" s="8">
        <f t="shared" si="603"/>
        <v>28096</v>
      </c>
      <c r="M7707" s="8">
        <f t="shared" si="604"/>
        <v>12452</v>
      </c>
    </row>
    <row r="7708" spans="1:13" x14ac:dyDescent="0.2">
      <c r="A7708" t="s">
        <v>60</v>
      </c>
      <c r="B7708" t="s">
        <v>53</v>
      </c>
      <c r="C7708">
        <v>2015</v>
      </c>
      <c r="D7708" t="s">
        <v>98</v>
      </c>
      <c r="E7708" t="s">
        <v>16</v>
      </c>
      <c r="F7708" t="s">
        <v>19</v>
      </c>
      <c r="G7708" t="s">
        <v>67</v>
      </c>
      <c r="H7708" s="2">
        <v>305</v>
      </c>
      <c r="I7708" s="8">
        <f t="shared" si="600"/>
        <v>1083047</v>
      </c>
      <c r="J7708" s="8">
        <f t="shared" si="601"/>
        <v>81610</v>
      </c>
      <c r="K7708" s="8">
        <f t="shared" si="602"/>
        <v>156789</v>
      </c>
      <c r="L7708" s="8">
        <f t="shared" si="603"/>
        <v>28096</v>
      </c>
      <c r="M7708" s="8">
        <f t="shared" si="604"/>
        <v>9199</v>
      </c>
    </row>
    <row r="7709" spans="1:13" x14ac:dyDescent="0.2">
      <c r="A7709" t="s">
        <v>60</v>
      </c>
      <c r="B7709" t="s">
        <v>53</v>
      </c>
      <c r="C7709">
        <v>2015</v>
      </c>
      <c r="D7709" t="s">
        <v>98</v>
      </c>
      <c r="E7709" t="s">
        <v>16</v>
      </c>
      <c r="F7709" t="s">
        <v>20</v>
      </c>
      <c r="G7709" t="s">
        <v>68</v>
      </c>
      <c r="H7709" s="2">
        <v>234</v>
      </c>
      <c r="I7709" s="8">
        <f t="shared" si="600"/>
        <v>1083047</v>
      </c>
      <c r="J7709" s="8">
        <f t="shared" si="601"/>
        <v>81610</v>
      </c>
      <c r="K7709" s="8">
        <f t="shared" si="602"/>
        <v>156789</v>
      </c>
      <c r="L7709" s="8">
        <f t="shared" si="603"/>
        <v>28096</v>
      </c>
      <c r="M7709" s="8">
        <f t="shared" si="604"/>
        <v>9954</v>
      </c>
    </row>
    <row r="7710" spans="1:13" x14ac:dyDescent="0.2">
      <c r="A7710" t="s">
        <v>60</v>
      </c>
      <c r="B7710" t="s">
        <v>53</v>
      </c>
      <c r="C7710">
        <v>2015</v>
      </c>
      <c r="D7710" t="s">
        <v>98</v>
      </c>
      <c r="E7710" t="s">
        <v>16</v>
      </c>
      <c r="F7710" t="s">
        <v>21</v>
      </c>
      <c r="G7710" t="s">
        <v>69</v>
      </c>
      <c r="H7710" s="2">
        <v>845</v>
      </c>
      <c r="I7710" s="8">
        <f t="shared" si="600"/>
        <v>1083047</v>
      </c>
      <c r="J7710" s="8">
        <f t="shared" si="601"/>
        <v>81610</v>
      </c>
      <c r="K7710" s="8">
        <f t="shared" si="602"/>
        <v>156789</v>
      </c>
      <c r="L7710" s="8">
        <f t="shared" si="603"/>
        <v>28096</v>
      </c>
      <c r="M7710" s="8">
        <f t="shared" si="604"/>
        <v>25617</v>
      </c>
    </row>
    <row r="7711" spans="1:13" x14ac:dyDescent="0.2">
      <c r="A7711" t="s">
        <v>60</v>
      </c>
      <c r="B7711" t="s">
        <v>53</v>
      </c>
      <c r="C7711">
        <v>2015</v>
      </c>
      <c r="D7711" t="s">
        <v>98</v>
      </c>
      <c r="E7711" t="s">
        <v>16</v>
      </c>
      <c r="F7711" t="s">
        <v>22</v>
      </c>
      <c r="G7711" t="s">
        <v>70</v>
      </c>
      <c r="H7711" s="2">
        <v>283</v>
      </c>
      <c r="I7711" s="8">
        <f t="shared" si="600"/>
        <v>1083047</v>
      </c>
      <c r="J7711" s="8">
        <f t="shared" si="601"/>
        <v>81610</v>
      </c>
      <c r="K7711" s="8">
        <f t="shared" si="602"/>
        <v>156789</v>
      </c>
      <c r="L7711" s="8">
        <f t="shared" si="603"/>
        <v>28096</v>
      </c>
      <c r="M7711" s="8">
        <f t="shared" si="604"/>
        <v>10812</v>
      </c>
    </row>
    <row r="7712" spans="1:13" x14ac:dyDescent="0.2">
      <c r="A7712" t="s">
        <v>60</v>
      </c>
      <c r="B7712" t="s">
        <v>53</v>
      </c>
      <c r="C7712">
        <v>2015</v>
      </c>
      <c r="D7712" t="s">
        <v>98</v>
      </c>
      <c r="E7712" t="s">
        <v>23</v>
      </c>
      <c r="F7712" t="s">
        <v>24</v>
      </c>
      <c r="G7712" t="s">
        <v>71</v>
      </c>
      <c r="H7712" s="2">
        <v>2280</v>
      </c>
      <c r="I7712" s="8">
        <f t="shared" si="600"/>
        <v>1083047</v>
      </c>
      <c r="J7712" s="8">
        <f t="shared" si="601"/>
        <v>753421</v>
      </c>
      <c r="K7712" s="8">
        <f t="shared" si="602"/>
        <v>156789</v>
      </c>
      <c r="L7712" s="8">
        <f t="shared" si="603"/>
        <v>28096</v>
      </c>
      <c r="M7712" s="8">
        <f t="shared" si="604"/>
        <v>106970</v>
      </c>
    </row>
    <row r="7713" spans="1:13" x14ac:dyDescent="0.2">
      <c r="A7713" t="s">
        <v>60</v>
      </c>
      <c r="B7713" t="s">
        <v>53</v>
      </c>
      <c r="C7713">
        <v>2015</v>
      </c>
      <c r="D7713" t="s">
        <v>98</v>
      </c>
      <c r="E7713" t="s">
        <v>23</v>
      </c>
      <c r="F7713" t="s">
        <v>25</v>
      </c>
      <c r="G7713" t="s">
        <v>72</v>
      </c>
      <c r="H7713" s="2">
        <v>4120</v>
      </c>
      <c r="I7713" s="8">
        <f t="shared" si="600"/>
        <v>1083047</v>
      </c>
      <c r="J7713" s="8">
        <f t="shared" si="601"/>
        <v>753421</v>
      </c>
      <c r="K7713" s="8">
        <f t="shared" si="602"/>
        <v>156789</v>
      </c>
      <c r="L7713" s="8">
        <f t="shared" si="603"/>
        <v>28096</v>
      </c>
      <c r="M7713" s="8">
        <f t="shared" si="604"/>
        <v>168620</v>
      </c>
    </row>
    <row r="7714" spans="1:13" x14ac:dyDescent="0.2">
      <c r="A7714" t="s">
        <v>60</v>
      </c>
      <c r="B7714" t="s">
        <v>53</v>
      </c>
      <c r="C7714">
        <v>2015</v>
      </c>
      <c r="D7714" t="s">
        <v>98</v>
      </c>
      <c r="E7714" t="s">
        <v>23</v>
      </c>
      <c r="F7714" t="s">
        <v>26</v>
      </c>
      <c r="G7714" t="s">
        <v>73</v>
      </c>
      <c r="H7714" s="2">
        <v>2090</v>
      </c>
      <c r="I7714" s="8">
        <f t="shared" si="600"/>
        <v>1083047</v>
      </c>
      <c r="J7714" s="8">
        <f t="shared" si="601"/>
        <v>753421</v>
      </c>
      <c r="K7714" s="8">
        <f t="shared" si="602"/>
        <v>156789</v>
      </c>
      <c r="L7714" s="8">
        <f t="shared" si="603"/>
        <v>28096</v>
      </c>
      <c r="M7714" s="8">
        <f t="shared" si="604"/>
        <v>59218</v>
      </c>
    </row>
    <row r="7715" spans="1:13" x14ac:dyDescent="0.2">
      <c r="A7715" t="s">
        <v>60</v>
      </c>
      <c r="B7715" t="s">
        <v>53</v>
      </c>
      <c r="C7715">
        <v>2015</v>
      </c>
      <c r="D7715" t="s">
        <v>98</v>
      </c>
      <c r="E7715" t="s">
        <v>23</v>
      </c>
      <c r="F7715" t="s">
        <v>27</v>
      </c>
      <c r="G7715" t="s">
        <v>74</v>
      </c>
      <c r="H7715" s="2">
        <v>5078</v>
      </c>
      <c r="I7715" s="8">
        <f t="shared" si="600"/>
        <v>1083047</v>
      </c>
      <c r="J7715" s="8">
        <f t="shared" si="601"/>
        <v>753421</v>
      </c>
      <c r="K7715" s="8">
        <f t="shared" si="602"/>
        <v>156789</v>
      </c>
      <c r="L7715" s="8">
        <f t="shared" si="603"/>
        <v>28096</v>
      </c>
      <c r="M7715" s="8">
        <f t="shared" si="604"/>
        <v>142564</v>
      </c>
    </row>
    <row r="7716" spans="1:13" x14ac:dyDescent="0.2">
      <c r="A7716" t="s">
        <v>60</v>
      </c>
      <c r="B7716" t="s">
        <v>53</v>
      </c>
      <c r="C7716">
        <v>2015</v>
      </c>
      <c r="D7716" t="s">
        <v>98</v>
      </c>
      <c r="E7716" t="s">
        <v>23</v>
      </c>
      <c r="F7716" t="s">
        <v>28</v>
      </c>
      <c r="G7716" t="s">
        <v>75</v>
      </c>
      <c r="H7716" s="2">
        <v>1205</v>
      </c>
      <c r="I7716" s="8">
        <f t="shared" si="600"/>
        <v>1083047</v>
      </c>
      <c r="J7716" s="8">
        <f t="shared" si="601"/>
        <v>753421</v>
      </c>
      <c r="K7716" s="8">
        <f t="shared" si="602"/>
        <v>156789</v>
      </c>
      <c r="L7716" s="8">
        <f t="shared" si="603"/>
        <v>28096</v>
      </c>
      <c r="M7716" s="8">
        <f t="shared" si="604"/>
        <v>110909</v>
      </c>
    </row>
    <row r="7717" spans="1:13" x14ac:dyDescent="0.2">
      <c r="A7717" t="s">
        <v>60</v>
      </c>
      <c r="B7717" t="s">
        <v>53</v>
      </c>
      <c r="C7717">
        <v>2015</v>
      </c>
      <c r="D7717" t="s">
        <v>98</v>
      </c>
      <c r="E7717" t="s">
        <v>23</v>
      </c>
      <c r="F7717" t="s">
        <v>29</v>
      </c>
      <c r="G7717" t="s">
        <v>76</v>
      </c>
      <c r="H7717" s="2">
        <v>4440</v>
      </c>
      <c r="I7717" s="8">
        <f t="shared" si="600"/>
        <v>1083047</v>
      </c>
      <c r="J7717" s="8">
        <f t="shared" si="601"/>
        <v>753421</v>
      </c>
      <c r="K7717" s="8">
        <f t="shared" si="602"/>
        <v>156789</v>
      </c>
      <c r="L7717" s="8">
        <f t="shared" si="603"/>
        <v>28096</v>
      </c>
      <c r="M7717" s="8">
        <f t="shared" si="604"/>
        <v>165140</v>
      </c>
    </row>
    <row r="7718" spans="1:13" x14ac:dyDescent="0.2">
      <c r="A7718" t="s">
        <v>60</v>
      </c>
      <c r="B7718" t="s">
        <v>53</v>
      </c>
      <c r="C7718">
        <v>2015</v>
      </c>
      <c r="D7718" t="s">
        <v>98</v>
      </c>
      <c r="E7718" t="s">
        <v>30</v>
      </c>
      <c r="F7718" t="s">
        <v>31</v>
      </c>
      <c r="G7718" t="s">
        <v>77</v>
      </c>
      <c r="H7718" s="2">
        <v>512</v>
      </c>
      <c r="I7718" s="8">
        <f t="shared" si="600"/>
        <v>1083047</v>
      </c>
      <c r="J7718" s="8">
        <f t="shared" si="601"/>
        <v>126777</v>
      </c>
      <c r="K7718" s="8">
        <f t="shared" si="602"/>
        <v>156789</v>
      </c>
      <c r="L7718" s="8">
        <f t="shared" si="603"/>
        <v>28096</v>
      </c>
      <c r="M7718" s="8">
        <f t="shared" si="604"/>
        <v>19525</v>
      </c>
    </row>
    <row r="7719" spans="1:13" x14ac:dyDescent="0.2">
      <c r="A7719" t="s">
        <v>60</v>
      </c>
      <c r="B7719" t="s">
        <v>53</v>
      </c>
      <c r="C7719">
        <v>2015</v>
      </c>
      <c r="D7719" t="s">
        <v>98</v>
      </c>
      <c r="E7719" t="s">
        <v>30</v>
      </c>
      <c r="F7719" t="s">
        <v>32</v>
      </c>
      <c r="G7719" t="s">
        <v>78</v>
      </c>
      <c r="H7719" s="2">
        <v>515</v>
      </c>
      <c r="I7719" s="8">
        <f t="shared" si="600"/>
        <v>1083047</v>
      </c>
      <c r="J7719" s="8">
        <f t="shared" si="601"/>
        <v>126777</v>
      </c>
      <c r="K7719" s="8">
        <f t="shared" si="602"/>
        <v>156789</v>
      </c>
      <c r="L7719" s="8">
        <f t="shared" si="603"/>
        <v>28096</v>
      </c>
      <c r="M7719" s="8">
        <f t="shared" si="604"/>
        <v>20211</v>
      </c>
    </row>
    <row r="7720" spans="1:13" x14ac:dyDescent="0.2">
      <c r="A7720" t="s">
        <v>60</v>
      </c>
      <c r="B7720" t="s">
        <v>53</v>
      </c>
      <c r="C7720">
        <v>2015</v>
      </c>
      <c r="D7720" t="s">
        <v>98</v>
      </c>
      <c r="E7720" t="s">
        <v>30</v>
      </c>
      <c r="F7720" t="s">
        <v>33</v>
      </c>
      <c r="G7720" t="s">
        <v>79</v>
      </c>
      <c r="H7720" s="2">
        <v>665</v>
      </c>
      <c r="I7720" s="8">
        <f t="shared" si="600"/>
        <v>1083047</v>
      </c>
      <c r="J7720" s="8">
        <f t="shared" si="601"/>
        <v>126777</v>
      </c>
      <c r="K7720" s="8">
        <f t="shared" si="602"/>
        <v>156789</v>
      </c>
      <c r="L7720" s="8">
        <f t="shared" si="603"/>
        <v>28096</v>
      </c>
      <c r="M7720" s="8">
        <f t="shared" si="604"/>
        <v>21775</v>
      </c>
    </row>
    <row r="7721" spans="1:13" x14ac:dyDescent="0.2">
      <c r="A7721" t="s">
        <v>60</v>
      </c>
      <c r="B7721" t="s">
        <v>53</v>
      </c>
      <c r="C7721">
        <v>2015</v>
      </c>
      <c r="D7721" t="s">
        <v>98</v>
      </c>
      <c r="E7721" t="s">
        <v>30</v>
      </c>
      <c r="F7721" t="s">
        <v>34</v>
      </c>
      <c r="G7721" t="s">
        <v>80</v>
      </c>
      <c r="H7721" s="2">
        <v>522</v>
      </c>
      <c r="I7721" s="8">
        <f t="shared" si="600"/>
        <v>1083047</v>
      </c>
      <c r="J7721" s="8">
        <f t="shared" si="601"/>
        <v>126777</v>
      </c>
      <c r="K7721" s="8">
        <f t="shared" si="602"/>
        <v>156789</v>
      </c>
      <c r="L7721" s="8">
        <f t="shared" si="603"/>
        <v>28096</v>
      </c>
      <c r="M7721" s="8">
        <f t="shared" si="604"/>
        <v>19442</v>
      </c>
    </row>
    <row r="7722" spans="1:13" x14ac:dyDescent="0.2">
      <c r="A7722" t="s">
        <v>60</v>
      </c>
      <c r="B7722" t="s">
        <v>53</v>
      </c>
      <c r="C7722">
        <v>2015</v>
      </c>
      <c r="D7722" t="s">
        <v>98</v>
      </c>
      <c r="E7722" t="s">
        <v>30</v>
      </c>
      <c r="F7722" t="s">
        <v>35</v>
      </c>
      <c r="G7722" t="s">
        <v>81</v>
      </c>
      <c r="H7722" s="2">
        <v>480</v>
      </c>
      <c r="I7722" s="8">
        <f t="shared" si="600"/>
        <v>1083047</v>
      </c>
      <c r="J7722" s="8">
        <f t="shared" si="601"/>
        <v>126777</v>
      </c>
      <c r="K7722" s="8">
        <f t="shared" si="602"/>
        <v>156789</v>
      </c>
      <c r="L7722" s="8">
        <f t="shared" si="603"/>
        <v>28096</v>
      </c>
      <c r="M7722" s="8">
        <f t="shared" si="604"/>
        <v>20371</v>
      </c>
    </row>
    <row r="7723" spans="1:13" x14ac:dyDescent="0.2">
      <c r="A7723" t="s">
        <v>60</v>
      </c>
      <c r="B7723" t="s">
        <v>53</v>
      </c>
      <c r="C7723">
        <v>2015</v>
      </c>
      <c r="D7723" t="s">
        <v>98</v>
      </c>
      <c r="E7723" t="s">
        <v>30</v>
      </c>
      <c r="F7723" t="s">
        <v>36</v>
      </c>
      <c r="G7723" t="s">
        <v>82</v>
      </c>
      <c r="H7723" s="2">
        <v>661</v>
      </c>
      <c r="I7723" s="8">
        <f t="shared" si="600"/>
        <v>1083047</v>
      </c>
      <c r="J7723" s="8">
        <f t="shared" si="601"/>
        <v>126777</v>
      </c>
      <c r="K7723" s="8">
        <f t="shared" si="602"/>
        <v>156789</v>
      </c>
      <c r="L7723" s="8">
        <f t="shared" si="603"/>
        <v>28096</v>
      </c>
      <c r="M7723" s="8">
        <f t="shared" si="604"/>
        <v>25453</v>
      </c>
    </row>
    <row r="7724" spans="1:13" x14ac:dyDescent="0.2">
      <c r="A7724" t="s">
        <v>60</v>
      </c>
      <c r="B7724" t="s">
        <v>53</v>
      </c>
      <c r="C7724">
        <v>2015</v>
      </c>
      <c r="D7724" t="s">
        <v>98</v>
      </c>
      <c r="E7724" t="s">
        <v>37</v>
      </c>
      <c r="F7724" t="s">
        <v>38</v>
      </c>
      <c r="G7724" t="s">
        <v>83</v>
      </c>
      <c r="H7724" s="2">
        <v>565</v>
      </c>
      <c r="I7724" s="8">
        <f t="shared" si="600"/>
        <v>1083047</v>
      </c>
      <c r="J7724" s="8">
        <f t="shared" si="601"/>
        <v>121239</v>
      </c>
      <c r="K7724" s="8">
        <f t="shared" si="602"/>
        <v>156789</v>
      </c>
      <c r="L7724" s="8">
        <f t="shared" si="603"/>
        <v>28096</v>
      </c>
      <c r="M7724" s="8">
        <f t="shared" si="604"/>
        <v>22752</v>
      </c>
    </row>
    <row r="7725" spans="1:13" x14ac:dyDescent="0.2">
      <c r="A7725" t="s">
        <v>60</v>
      </c>
      <c r="B7725" t="s">
        <v>53</v>
      </c>
      <c r="C7725">
        <v>2015</v>
      </c>
      <c r="D7725" t="s">
        <v>98</v>
      </c>
      <c r="E7725" t="s">
        <v>37</v>
      </c>
      <c r="F7725" t="s">
        <v>39</v>
      </c>
      <c r="G7725" t="s">
        <v>84</v>
      </c>
      <c r="H7725" s="2">
        <v>469</v>
      </c>
      <c r="I7725" s="8">
        <f t="shared" si="600"/>
        <v>1083047</v>
      </c>
      <c r="J7725" s="8">
        <f t="shared" si="601"/>
        <v>121239</v>
      </c>
      <c r="K7725" s="8">
        <f t="shared" si="602"/>
        <v>156789</v>
      </c>
      <c r="L7725" s="8">
        <f t="shared" si="603"/>
        <v>28096</v>
      </c>
      <c r="M7725" s="8">
        <f t="shared" si="604"/>
        <v>22445</v>
      </c>
    </row>
    <row r="7726" spans="1:13" x14ac:dyDescent="0.2">
      <c r="A7726" t="s">
        <v>60</v>
      </c>
      <c r="B7726" t="s">
        <v>53</v>
      </c>
      <c r="C7726">
        <v>2015</v>
      </c>
      <c r="D7726" t="s">
        <v>98</v>
      </c>
      <c r="E7726" t="s">
        <v>37</v>
      </c>
      <c r="F7726" t="s">
        <v>40</v>
      </c>
      <c r="G7726" t="s">
        <v>85</v>
      </c>
      <c r="H7726" s="2">
        <v>500</v>
      </c>
      <c r="I7726" s="8">
        <f t="shared" si="600"/>
        <v>1083047</v>
      </c>
      <c r="J7726" s="8">
        <f t="shared" si="601"/>
        <v>121239</v>
      </c>
      <c r="K7726" s="8">
        <f t="shared" si="602"/>
        <v>156789</v>
      </c>
      <c r="L7726" s="8">
        <f t="shared" si="603"/>
        <v>28096</v>
      </c>
      <c r="M7726" s="8">
        <f t="shared" si="604"/>
        <v>18445</v>
      </c>
    </row>
    <row r="7727" spans="1:13" x14ac:dyDescent="0.2">
      <c r="A7727" t="s">
        <v>60</v>
      </c>
      <c r="B7727" t="s">
        <v>53</v>
      </c>
      <c r="C7727">
        <v>2015</v>
      </c>
      <c r="D7727" t="s">
        <v>98</v>
      </c>
      <c r="E7727" t="s">
        <v>37</v>
      </c>
      <c r="F7727" t="s">
        <v>41</v>
      </c>
      <c r="G7727" t="s">
        <v>86</v>
      </c>
      <c r="H7727" s="2">
        <v>610</v>
      </c>
      <c r="I7727" s="8">
        <f t="shared" si="600"/>
        <v>1083047</v>
      </c>
      <c r="J7727" s="8">
        <f t="shared" si="601"/>
        <v>121239</v>
      </c>
      <c r="K7727" s="8">
        <f t="shared" si="602"/>
        <v>156789</v>
      </c>
      <c r="L7727" s="8">
        <f t="shared" si="603"/>
        <v>28096</v>
      </c>
      <c r="M7727" s="8">
        <f t="shared" si="604"/>
        <v>20755</v>
      </c>
    </row>
    <row r="7728" spans="1:13" x14ac:dyDescent="0.2">
      <c r="A7728" t="s">
        <v>60</v>
      </c>
      <c r="B7728" t="s">
        <v>53</v>
      </c>
      <c r="C7728">
        <v>2015</v>
      </c>
      <c r="D7728" t="s">
        <v>98</v>
      </c>
      <c r="E7728" t="s">
        <v>37</v>
      </c>
      <c r="F7728" t="s">
        <v>42</v>
      </c>
      <c r="G7728" t="s">
        <v>87</v>
      </c>
      <c r="H7728" s="2">
        <v>566</v>
      </c>
      <c r="I7728" s="8">
        <f t="shared" si="600"/>
        <v>1083047</v>
      </c>
      <c r="J7728" s="8">
        <f t="shared" si="601"/>
        <v>121239</v>
      </c>
      <c r="K7728" s="8">
        <f t="shared" si="602"/>
        <v>156789</v>
      </c>
      <c r="L7728" s="8">
        <f t="shared" si="603"/>
        <v>28096</v>
      </c>
      <c r="M7728" s="8">
        <f t="shared" si="604"/>
        <v>20891</v>
      </c>
    </row>
    <row r="7729" spans="1:13" x14ac:dyDescent="0.2">
      <c r="A7729" t="s">
        <v>60</v>
      </c>
      <c r="B7729" t="s">
        <v>53</v>
      </c>
      <c r="C7729">
        <v>2015</v>
      </c>
      <c r="D7729" t="s">
        <v>98</v>
      </c>
      <c r="E7729" t="s">
        <v>37</v>
      </c>
      <c r="F7729" t="s">
        <v>43</v>
      </c>
      <c r="G7729" t="s">
        <v>88</v>
      </c>
      <c r="H7729" s="2">
        <v>490</v>
      </c>
      <c r="I7729" s="8">
        <f t="shared" si="600"/>
        <v>1083047</v>
      </c>
      <c r="J7729" s="8">
        <f t="shared" si="601"/>
        <v>121239</v>
      </c>
      <c r="K7729" s="8">
        <f t="shared" si="602"/>
        <v>156789</v>
      </c>
      <c r="L7729" s="8">
        <f t="shared" si="603"/>
        <v>28096</v>
      </c>
      <c r="M7729" s="8">
        <f t="shared" si="604"/>
        <v>15951</v>
      </c>
    </row>
    <row r="7730" spans="1:13" x14ac:dyDescent="0.2">
      <c r="A7730" t="s">
        <v>60</v>
      </c>
      <c r="B7730" t="s">
        <v>53</v>
      </c>
      <c r="C7730">
        <v>2015</v>
      </c>
      <c r="D7730" t="s">
        <v>99</v>
      </c>
      <c r="E7730" t="s">
        <v>16</v>
      </c>
      <c r="F7730" t="s">
        <v>17</v>
      </c>
      <c r="G7730" t="s">
        <v>65</v>
      </c>
      <c r="H7730" s="2">
        <v>281.7</v>
      </c>
      <c r="I7730" s="8">
        <f t="shared" si="600"/>
        <v>1096323.8500000003</v>
      </c>
      <c r="J7730" s="8">
        <f t="shared" si="601"/>
        <v>81859.150000000009</v>
      </c>
      <c r="K7730" s="8">
        <f t="shared" si="602"/>
        <v>154909.4</v>
      </c>
      <c r="L7730" s="8">
        <f t="shared" si="603"/>
        <v>25610.600000000006</v>
      </c>
      <c r="M7730" s="8">
        <f t="shared" si="604"/>
        <v>15672.650000000001</v>
      </c>
    </row>
    <row r="7731" spans="1:13" x14ac:dyDescent="0.2">
      <c r="A7731" t="s">
        <v>60</v>
      </c>
      <c r="B7731" t="s">
        <v>53</v>
      </c>
      <c r="C7731">
        <v>2015</v>
      </c>
      <c r="D7731" t="s">
        <v>99</v>
      </c>
      <c r="E7731" t="s">
        <v>16</v>
      </c>
      <c r="F7731" t="s">
        <v>18</v>
      </c>
      <c r="G7731" t="s">
        <v>66</v>
      </c>
      <c r="H7731" s="2">
        <v>225.05</v>
      </c>
      <c r="I7731" s="8">
        <f t="shared" si="600"/>
        <v>1096323.8500000003</v>
      </c>
      <c r="J7731" s="8">
        <f t="shared" si="601"/>
        <v>81859.150000000009</v>
      </c>
      <c r="K7731" s="8">
        <f t="shared" si="602"/>
        <v>154909.4</v>
      </c>
      <c r="L7731" s="8">
        <f t="shared" si="603"/>
        <v>25610.600000000006</v>
      </c>
      <c r="M7731" s="8">
        <f t="shared" si="604"/>
        <v>12632.4</v>
      </c>
    </row>
    <row r="7732" spans="1:13" x14ac:dyDescent="0.2">
      <c r="A7732" t="s">
        <v>60</v>
      </c>
      <c r="B7732" t="s">
        <v>53</v>
      </c>
      <c r="C7732">
        <v>2015</v>
      </c>
      <c r="D7732" t="s">
        <v>99</v>
      </c>
      <c r="E7732" t="s">
        <v>16</v>
      </c>
      <c r="F7732" t="s">
        <v>19</v>
      </c>
      <c r="G7732" t="s">
        <v>67</v>
      </c>
      <c r="H7732" s="2">
        <v>256.2</v>
      </c>
      <c r="I7732" s="8">
        <f t="shared" si="600"/>
        <v>1096323.8500000003</v>
      </c>
      <c r="J7732" s="8">
        <f t="shared" si="601"/>
        <v>81859.150000000009</v>
      </c>
      <c r="K7732" s="8">
        <f t="shared" si="602"/>
        <v>154909.4</v>
      </c>
      <c r="L7732" s="8">
        <f t="shared" si="603"/>
        <v>25610.600000000006</v>
      </c>
      <c r="M7732" s="8">
        <f t="shared" si="604"/>
        <v>8880.8499999999985</v>
      </c>
    </row>
    <row r="7733" spans="1:13" x14ac:dyDescent="0.2">
      <c r="A7733" t="s">
        <v>60</v>
      </c>
      <c r="B7733" t="s">
        <v>53</v>
      </c>
      <c r="C7733">
        <v>2015</v>
      </c>
      <c r="D7733" t="s">
        <v>99</v>
      </c>
      <c r="E7733" t="s">
        <v>16</v>
      </c>
      <c r="F7733" t="s">
        <v>20</v>
      </c>
      <c r="G7733" t="s">
        <v>68</v>
      </c>
      <c r="H7733" s="2">
        <v>314.39999999999998</v>
      </c>
      <c r="I7733" s="8">
        <f t="shared" si="600"/>
        <v>1096323.8500000003</v>
      </c>
      <c r="J7733" s="8">
        <f t="shared" si="601"/>
        <v>81859.150000000009</v>
      </c>
      <c r="K7733" s="8">
        <f t="shared" si="602"/>
        <v>154909.4</v>
      </c>
      <c r="L7733" s="8">
        <f t="shared" si="603"/>
        <v>25610.600000000006</v>
      </c>
      <c r="M7733" s="8">
        <f t="shared" si="604"/>
        <v>9628.15</v>
      </c>
    </row>
    <row r="7734" spans="1:13" x14ac:dyDescent="0.2">
      <c r="A7734" t="s">
        <v>60</v>
      </c>
      <c r="B7734" t="s">
        <v>53</v>
      </c>
      <c r="C7734">
        <v>2015</v>
      </c>
      <c r="D7734" t="s">
        <v>99</v>
      </c>
      <c r="E7734" t="s">
        <v>16</v>
      </c>
      <c r="F7734" t="s">
        <v>21</v>
      </c>
      <c r="G7734" t="s">
        <v>69</v>
      </c>
      <c r="H7734" s="2">
        <v>515.75</v>
      </c>
      <c r="I7734" s="8">
        <f t="shared" si="600"/>
        <v>1096323.8500000003</v>
      </c>
      <c r="J7734" s="8">
        <f t="shared" si="601"/>
        <v>81859.150000000009</v>
      </c>
      <c r="K7734" s="8">
        <f t="shared" si="602"/>
        <v>154909.4</v>
      </c>
      <c r="L7734" s="8">
        <f t="shared" si="603"/>
        <v>25610.600000000006</v>
      </c>
      <c r="M7734" s="8">
        <f t="shared" si="604"/>
        <v>24377.75</v>
      </c>
    </row>
    <row r="7735" spans="1:13" x14ac:dyDescent="0.2">
      <c r="A7735" t="s">
        <v>60</v>
      </c>
      <c r="B7735" t="s">
        <v>53</v>
      </c>
      <c r="C7735">
        <v>2015</v>
      </c>
      <c r="D7735" t="s">
        <v>99</v>
      </c>
      <c r="E7735" t="s">
        <v>16</v>
      </c>
      <c r="F7735" t="s">
        <v>22</v>
      </c>
      <c r="G7735" t="s">
        <v>70</v>
      </c>
      <c r="H7735" s="2">
        <v>323.10000000000002</v>
      </c>
      <c r="I7735" s="8">
        <f t="shared" si="600"/>
        <v>1096323.8500000003</v>
      </c>
      <c r="J7735" s="8">
        <f t="shared" si="601"/>
        <v>81859.150000000009</v>
      </c>
      <c r="K7735" s="8">
        <f t="shared" si="602"/>
        <v>154909.4</v>
      </c>
      <c r="L7735" s="8">
        <f t="shared" si="603"/>
        <v>25610.600000000006</v>
      </c>
      <c r="M7735" s="8">
        <f t="shared" si="604"/>
        <v>10667.35</v>
      </c>
    </row>
    <row r="7736" spans="1:13" x14ac:dyDescent="0.2">
      <c r="A7736" t="s">
        <v>60</v>
      </c>
      <c r="B7736" t="s">
        <v>53</v>
      </c>
      <c r="C7736">
        <v>2015</v>
      </c>
      <c r="D7736" t="s">
        <v>99</v>
      </c>
      <c r="E7736" t="s">
        <v>23</v>
      </c>
      <c r="F7736" t="s">
        <v>24</v>
      </c>
      <c r="G7736" t="s">
        <v>71</v>
      </c>
      <c r="H7736" s="2">
        <v>1889.5</v>
      </c>
      <c r="I7736" s="8">
        <f t="shared" si="600"/>
        <v>1096323.8500000003</v>
      </c>
      <c r="J7736" s="8">
        <f t="shared" si="601"/>
        <v>764218.05000000028</v>
      </c>
      <c r="K7736" s="8">
        <f t="shared" si="602"/>
        <v>154909.4</v>
      </c>
      <c r="L7736" s="8">
        <f t="shared" si="603"/>
        <v>25610.600000000006</v>
      </c>
      <c r="M7736" s="8">
        <f t="shared" si="604"/>
        <v>112427</v>
      </c>
    </row>
    <row r="7737" spans="1:13" x14ac:dyDescent="0.2">
      <c r="A7737" t="s">
        <v>60</v>
      </c>
      <c r="B7737" t="s">
        <v>53</v>
      </c>
      <c r="C7737">
        <v>2015</v>
      </c>
      <c r="D7737" t="s">
        <v>99</v>
      </c>
      <c r="E7737" t="s">
        <v>23</v>
      </c>
      <c r="F7737" t="s">
        <v>25</v>
      </c>
      <c r="G7737" t="s">
        <v>72</v>
      </c>
      <c r="H7737" s="2">
        <v>2635</v>
      </c>
      <c r="I7737" s="8">
        <f t="shared" si="600"/>
        <v>1096323.8500000003</v>
      </c>
      <c r="J7737" s="8">
        <f t="shared" si="601"/>
        <v>764218.05000000028</v>
      </c>
      <c r="K7737" s="8">
        <f t="shared" si="602"/>
        <v>154909.4</v>
      </c>
      <c r="L7737" s="8">
        <f t="shared" si="603"/>
        <v>25610.600000000006</v>
      </c>
      <c r="M7737" s="8">
        <f t="shared" si="604"/>
        <v>158238</v>
      </c>
    </row>
    <row r="7738" spans="1:13" x14ac:dyDescent="0.2">
      <c r="A7738" t="s">
        <v>60</v>
      </c>
      <c r="B7738" t="s">
        <v>53</v>
      </c>
      <c r="C7738">
        <v>2015</v>
      </c>
      <c r="D7738" t="s">
        <v>99</v>
      </c>
      <c r="E7738" t="s">
        <v>23</v>
      </c>
      <c r="F7738" t="s">
        <v>26</v>
      </c>
      <c r="G7738" t="s">
        <v>73</v>
      </c>
      <c r="H7738" s="2">
        <v>1515.15</v>
      </c>
      <c r="I7738" s="8">
        <f t="shared" si="600"/>
        <v>1096323.8500000003</v>
      </c>
      <c r="J7738" s="8">
        <f t="shared" si="601"/>
        <v>764218.05000000028</v>
      </c>
      <c r="K7738" s="8">
        <f t="shared" si="602"/>
        <v>154909.4</v>
      </c>
      <c r="L7738" s="8">
        <f t="shared" si="603"/>
        <v>25610.600000000006</v>
      </c>
      <c r="M7738" s="8">
        <f t="shared" si="604"/>
        <v>57621.05</v>
      </c>
    </row>
    <row r="7739" spans="1:13" x14ac:dyDescent="0.2">
      <c r="A7739" t="s">
        <v>60</v>
      </c>
      <c r="B7739" t="s">
        <v>53</v>
      </c>
      <c r="C7739">
        <v>2015</v>
      </c>
      <c r="D7739" t="s">
        <v>99</v>
      </c>
      <c r="E7739" t="s">
        <v>23</v>
      </c>
      <c r="F7739" t="s">
        <v>27</v>
      </c>
      <c r="G7739" t="s">
        <v>74</v>
      </c>
      <c r="H7739" s="2">
        <v>3242.8</v>
      </c>
      <c r="I7739" s="8">
        <f t="shared" si="600"/>
        <v>1096323.8500000003</v>
      </c>
      <c r="J7739" s="8">
        <f t="shared" si="601"/>
        <v>764218.05000000028</v>
      </c>
      <c r="K7739" s="8">
        <f t="shared" si="602"/>
        <v>154909.4</v>
      </c>
      <c r="L7739" s="8">
        <f t="shared" si="603"/>
        <v>25610.600000000006</v>
      </c>
      <c r="M7739" s="8">
        <f t="shared" si="604"/>
        <v>154005.79999999999</v>
      </c>
    </row>
    <row r="7740" spans="1:13" x14ac:dyDescent="0.2">
      <c r="A7740" t="s">
        <v>60</v>
      </c>
      <c r="B7740" t="s">
        <v>53</v>
      </c>
      <c r="C7740">
        <v>2015</v>
      </c>
      <c r="D7740" t="s">
        <v>99</v>
      </c>
      <c r="E7740" t="s">
        <v>23</v>
      </c>
      <c r="F7740" t="s">
        <v>28</v>
      </c>
      <c r="G7740" t="s">
        <v>75</v>
      </c>
      <c r="H7740" s="2">
        <v>3537</v>
      </c>
      <c r="I7740" s="8">
        <f t="shared" si="600"/>
        <v>1096323.8500000003</v>
      </c>
      <c r="J7740" s="8">
        <f t="shared" si="601"/>
        <v>764218.05000000028</v>
      </c>
      <c r="K7740" s="8">
        <f t="shared" si="602"/>
        <v>154909.4</v>
      </c>
      <c r="L7740" s="8">
        <f t="shared" si="603"/>
        <v>25610.600000000006</v>
      </c>
      <c r="M7740" s="8">
        <f t="shared" si="604"/>
        <v>129553.2</v>
      </c>
    </row>
    <row r="7741" spans="1:13" x14ac:dyDescent="0.2">
      <c r="A7741" t="s">
        <v>60</v>
      </c>
      <c r="B7741" t="s">
        <v>53</v>
      </c>
      <c r="C7741">
        <v>2015</v>
      </c>
      <c r="D7741" t="s">
        <v>99</v>
      </c>
      <c r="E7741" t="s">
        <v>23</v>
      </c>
      <c r="F7741" t="s">
        <v>29</v>
      </c>
      <c r="G7741" t="s">
        <v>76</v>
      </c>
      <c r="H7741" s="2">
        <v>5614</v>
      </c>
      <c r="I7741" s="8">
        <f t="shared" si="600"/>
        <v>1096323.8500000003</v>
      </c>
      <c r="J7741" s="8">
        <f t="shared" si="601"/>
        <v>764218.05000000028</v>
      </c>
      <c r="K7741" s="8">
        <f t="shared" si="602"/>
        <v>154909.4</v>
      </c>
      <c r="L7741" s="8">
        <f t="shared" si="603"/>
        <v>25610.600000000006</v>
      </c>
      <c r="M7741" s="8">
        <f t="shared" si="604"/>
        <v>152373</v>
      </c>
    </row>
    <row r="7742" spans="1:13" x14ac:dyDescent="0.2">
      <c r="A7742" t="s">
        <v>60</v>
      </c>
      <c r="B7742" t="s">
        <v>53</v>
      </c>
      <c r="C7742">
        <v>2015</v>
      </c>
      <c r="D7742" t="s">
        <v>99</v>
      </c>
      <c r="E7742" t="s">
        <v>30</v>
      </c>
      <c r="F7742" t="s">
        <v>31</v>
      </c>
      <c r="G7742" t="s">
        <v>77</v>
      </c>
      <c r="H7742" s="2">
        <v>343.15</v>
      </c>
      <c r="I7742" s="8">
        <f t="shared" si="600"/>
        <v>1096323.8500000003</v>
      </c>
      <c r="J7742" s="8">
        <f t="shared" si="601"/>
        <v>128933.55</v>
      </c>
      <c r="K7742" s="8">
        <f t="shared" si="602"/>
        <v>154909.4</v>
      </c>
      <c r="L7742" s="8">
        <f t="shared" si="603"/>
        <v>25610.600000000006</v>
      </c>
      <c r="M7742" s="8">
        <f t="shared" si="604"/>
        <v>20123.800000000007</v>
      </c>
    </row>
    <row r="7743" spans="1:13" x14ac:dyDescent="0.2">
      <c r="A7743" t="s">
        <v>60</v>
      </c>
      <c r="B7743" t="s">
        <v>53</v>
      </c>
      <c r="C7743">
        <v>2015</v>
      </c>
      <c r="D7743" t="s">
        <v>99</v>
      </c>
      <c r="E7743" t="s">
        <v>30</v>
      </c>
      <c r="F7743" t="s">
        <v>32</v>
      </c>
      <c r="G7743" t="s">
        <v>78</v>
      </c>
      <c r="H7743" s="2">
        <v>473.15</v>
      </c>
      <c r="I7743" s="8">
        <f t="shared" si="600"/>
        <v>1096323.8500000003</v>
      </c>
      <c r="J7743" s="8">
        <f t="shared" si="601"/>
        <v>128933.55</v>
      </c>
      <c r="K7743" s="8">
        <f t="shared" si="602"/>
        <v>154909.4</v>
      </c>
      <c r="L7743" s="8">
        <f t="shared" si="603"/>
        <v>25610.600000000006</v>
      </c>
      <c r="M7743" s="8">
        <f t="shared" si="604"/>
        <v>21789.30000000001</v>
      </c>
    </row>
    <row r="7744" spans="1:13" x14ac:dyDescent="0.2">
      <c r="A7744" t="s">
        <v>60</v>
      </c>
      <c r="B7744" t="s">
        <v>53</v>
      </c>
      <c r="C7744">
        <v>2015</v>
      </c>
      <c r="D7744" t="s">
        <v>99</v>
      </c>
      <c r="E7744" t="s">
        <v>30</v>
      </c>
      <c r="F7744" t="s">
        <v>33</v>
      </c>
      <c r="G7744" t="s">
        <v>79</v>
      </c>
      <c r="H7744" s="2">
        <v>398.4</v>
      </c>
      <c r="I7744" s="8">
        <f t="shared" si="600"/>
        <v>1096323.8500000003</v>
      </c>
      <c r="J7744" s="8">
        <f t="shared" si="601"/>
        <v>128933.55</v>
      </c>
      <c r="K7744" s="8">
        <f t="shared" si="602"/>
        <v>154909.4</v>
      </c>
      <c r="L7744" s="8">
        <f t="shared" si="603"/>
        <v>25610.600000000006</v>
      </c>
      <c r="M7744" s="8">
        <f t="shared" si="604"/>
        <v>22185.300000000003</v>
      </c>
    </row>
    <row r="7745" spans="1:13" x14ac:dyDescent="0.2">
      <c r="A7745" t="s">
        <v>60</v>
      </c>
      <c r="B7745" t="s">
        <v>53</v>
      </c>
      <c r="C7745">
        <v>2015</v>
      </c>
      <c r="D7745" t="s">
        <v>99</v>
      </c>
      <c r="E7745" t="s">
        <v>30</v>
      </c>
      <c r="F7745" t="s">
        <v>34</v>
      </c>
      <c r="G7745" t="s">
        <v>80</v>
      </c>
      <c r="H7745" s="2">
        <v>442.15</v>
      </c>
      <c r="I7745" s="8">
        <f t="shared" si="600"/>
        <v>1096323.8500000003</v>
      </c>
      <c r="J7745" s="8">
        <f t="shared" si="601"/>
        <v>128933.55</v>
      </c>
      <c r="K7745" s="8">
        <f t="shared" si="602"/>
        <v>154909.4</v>
      </c>
      <c r="L7745" s="8">
        <f t="shared" si="603"/>
        <v>25610.600000000006</v>
      </c>
      <c r="M7745" s="8">
        <f t="shared" si="604"/>
        <v>19992.30000000001</v>
      </c>
    </row>
    <row r="7746" spans="1:13" x14ac:dyDescent="0.2">
      <c r="A7746" t="s">
        <v>60</v>
      </c>
      <c r="B7746" t="s">
        <v>53</v>
      </c>
      <c r="C7746">
        <v>2015</v>
      </c>
      <c r="D7746" t="s">
        <v>99</v>
      </c>
      <c r="E7746" t="s">
        <v>30</v>
      </c>
      <c r="F7746" t="s">
        <v>35</v>
      </c>
      <c r="G7746" t="s">
        <v>81</v>
      </c>
      <c r="H7746" s="2">
        <v>466.95</v>
      </c>
      <c r="I7746" s="8">
        <f t="shared" ref="I7746:I7809" si="605">SUMIFS(H:H,C:C,C7746,D:D,D7746)</f>
        <v>1096323.8500000003</v>
      </c>
      <c r="J7746" s="8">
        <f t="shared" ref="J7746:J7809" si="606">SUMIFS(H:H,E:E,E7746,D:D,D7746,C:C,C7746)</f>
        <v>128933.55</v>
      </c>
      <c r="K7746" s="8">
        <f t="shared" si="602"/>
        <v>154909.4</v>
      </c>
      <c r="L7746" s="8">
        <f t="shared" si="603"/>
        <v>25610.600000000006</v>
      </c>
      <c r="M7746" s="8">
        <f t="shared" si="604"/>
        <v>20684.3</v>
      </c>
    </row>
    <row r="7747" spans="1:13" x14ac:dyDescent="0.2">
      <c r="A7747" t="s">
        <v>60</v>
      </c>
      <c r="B7747" t="s">
        <v>53</v>
      </c>
      <c r="C7747">
        <v>2015</v>
      </c>
      <c r="D7747" t="s">
        <v>99</v>
      </c>
      <c r="E7747" t="s">
        <v>30</v>
      </c>
      <c r="F7747" t="s">
        <v>36</v>
      </c>
      <c r="G7747" t="s">
        <v>82</v>
      </c>
      <c r="H7747" s="2">
        <v>587.95000000000005</v>
      </c>
      <c r="I7747" s="8">
        <f t="shared" si="605"/>
        <v>1096323.8500000003</v>
      </c>
      <c r="J7747" s="8">
        <f t="shared" si="606"/>
        <v>128933.55</v>
      </c>
      <c r="K7747" s="8">
        <f t="shared" ref="K7747:K7810" si="607">SUMIFS(H:H,B:B,B7747,C:C,C7747,D:D,D7747)</f>
        <v>154909.4</v>
      </c>
      <c r="L7747" s="8">
        <f t="shared" ref="L7747:L7810" si="608">SUMIFS(H:H,A:A,A7747,C:C,C7747,D:D,D7747)</f>
        <v>25610.600000000006</v>
      </c>
      <c r="M7747" s="8">
        <f t="shared" ref="M7747:M7810" si="609">SUMIFS(H:H,G:G,G7747,D:D,D7747,C:C,C7747)</f>
        <v>24158.550000000007</v>
      </c>
    </row>
    <row r="7748" spans="1:13" x14ac:dyDescent="0.2">
      <c r="A7748" t="s">
        <v>60</v>
      </c>
      <c r="B7748" t="s">
        <v>53</v>
      </c>
      <c r="C7748">
        <v>2015</v>
      </c>
      <c r="D7748" t="s">
        <v>99</v>
      </c>
      <c r="E7748" t="s">
        <v>37</v>
      </c>
      <c r="F7748" t="s">
        <v>38</v>
      </c>
      <c r="G7748" t="s">
        <v>83</v>
      </c>
      <c r="H7748" s="2">
        <v>570.04999999999995</v>
      </c>
      <c r="I7748" s="8">
        <f t="shared" si="605"/>
        <v>1096323.8500000003</v>
      </c>
      <c r="J7748" s="8">
        <f t="shared" si="606"/>
        <v>121313.10000000005</v>
      </c>
      <c r="K7748" s="8">
        <f t="shared" si="607"/>
        <v>154909.4</v>
      </c>
      <c r="L7748" s="8">
        <f t="shared" si="608"/>
        <v>25610.600000000006</v>
      </c>
      <c r="M7748" s="8">
        <f t="shared" si="609"/>
        <v>22573</v>
      </c>
    </row>
    <row r="7749" spans="1:13" x14ac:dyDescent="0.2">
      <c r="A7749" t="s">
        <v>60</v>
      </c>
      <c r="B7749" t="s">
        <v>53</v>
      </c>
      <c r="C7749">
        <v>2015</v>
      </c>
      <c r="D7749" t="s">
        <v>99</v>
      </c>
      <c r="E7749" t="s">
        <v>37</v>
      </c>
      <c r="F7749" t="s">
        <v>39</v>
      </c>
      <c r="G7749" t="s">
        <v>84</v>
      </c>
      <c r="H7749" s="2">
        <v>573.6</v>
      </c>
      <c r="I7749" s="8">
        <f t="shared" si="605"/>
        <v>1096323.8500000003</v>
      </c>
      <c r="J7749" s="8">
        <f t="shared" si="606"/>
        <v>121313.10000000005</v>
      </c>
      <c r="K7749" s="8">
        <f t="shared" si="607"/>
        <v>154909.4</v>
      </c>
      <c r="L7749" s="8">
        <f t="shared" si="608"/>
        <v>25610.600000000006</v>
      </c>
      <c r="M7749" s="8">
        <f t="shared" si="609"/>
        <v>23289.249999999996</v>
      </c>
    </row>
    <row r="7750" spans="1:13" x14ac:dyDescent="0.2">
      <c r="A7750" t="s">
        <v>60</v>
      </c>
      <c r="B7750" t="s">
        <v>53</v>
      </c>
      <c r="C7750">
        <v>2015</v>
      </c>
      <c r="D7750" t="s">
        <v>99</v>
      </c>
      <c r="E7750" t="s">
        <v>37</v>
      </c>
      <c r="F7750" t="s">
        <v>40</v>
      </c>
      <c r="G7750" t="s">
        <v>85</v>
      </c>
      <c r="H7750" s="2">
        <v>225.85</v>
      </c>
      <c r="I7750" s="8">
        <f t="shared" si="605"/>
        <v>1096323.8500000003</v>
      </c>
      <c r="J7750" s="8">
        <f t="shared" si="606"/>
        <v>121313.10000000005</v>
      </c>
      <c r="K7750" s="8">
        <f t="shared" si="607"/>
        <v>154909.4</v>
      </c>
      <c r="L7750" s="8">
        <f t="shared" si="608"/>
        <v>25610.600000000006</v>
      </c>
      <c r="M7750" s="8">
        <f t="shared" si="609"/>
        <v>18328.150000000001</v>
      </c>
    </row>
    <row r="7751" spans="1:13" x14ac:dyDescent="0.2">
      <c r="A7751" t="s">
        <v>60</v>
      </c>
      <c r="B7751" t="s">
        <v>53</v>
      </c>
      <c r="C7751">
        <v>2015</v>
      </c>
      <c r="D7751" t="s">
        <v>99</v>
      </c>
      <c r="E7751" t="s">
        <v>37</v>
      </c>
      <c r="F7751" t="s">
        <v>41</v>
      </c>
      <c r="G7751" t="s">
        <v>86</v>
      </c>
      <c r="H7751" s="2">
        <v>471.5</v>
      </c>
      <c r="I7751" s="8">
        <f t="shared" si="605"/>
        <v>1096323.8500000003</v>
      </c>
      <c r="J7751" s="8">
        <f t="shared" si="606"/>
        <v>121313.10000000005</v>
      </c>
      <c r="K7751" s="8">
        <f t="shared" si="607"/>
        <v>154909.4</v>
      </c>
      <c r="L7751" s="8">
        <f t="shared" si="608"/>
        <v>25610.600000000006</v>
      </c>
      <c r="M7751" s="8">
        <f t="shared" si="609"/>
        <v>20596.699999999997</v>
      </c>
    </row>
    <row r="7752" spans="1:13" x14ac:dyDescent="0.2">
      <c r="A7752" t="s">
        <v>60</v>
      </c>
      <c r="B7752" t="s">
        <v>53</v>
      </c>
      <c r="C7752">
        <v>2015</v>
      </c>
      <c r="D7752" t="s">
        <v>99</v>
      </c>
      <c r="E7752" t="s">
        <v>37</v>
      </c>
      <c r="F7752" t="s">
        <v>42</v>
      </c>
      <c r="G7752" t="s">
        <v>87</v>
      </c>
      <c r="H7752" s="2">
        <v>385.55</v>
      </c>
      <c r="I7752" s="8">
        <f t="shared" si="605"/>
        <v>1096323.8500000003</v>
      </c>
      <c r="J7752" s="8">
        <f t="shared" si="606"/>
        <v>121313.10000000005</v>
      </c>
      <c r="K7752" s="8">
        <f t="shared" si="607"/>
        <v>154909.4</v>
      </c>
      <c r="L7752" s="8">
        <f t="shared" si="608"/>
        <v>25610.600000000006</v>
      </c>
      <c r="M7752" s="8">
        <f t="shared" si="609"/>
        <v>21831.199999999997</v>
      </c>
    </row>
    <row r="7753" spans="1:13" x14ac:dyDescent="0.2">
      <c r="A7753" t="s">
        <v>60</v>
      </c>
      <c r="B7753" t="s">
        <v>53</v>
      </c>
      <c r="C7753">
        <v>2015</v>
      </c>
      <c r="D7753" t="s">
        <v>99</v>
      </c>
      <c r="E7753" t="s">
        <v>37</v>
      </c>
      <c r="F7753" t="s">
        <v>43</v>
      </c>
      <c r="G7753" t="s">
        <v>88</v>
      </c>
      <c r="H7753" s="2">
        <v>322.64999999999998</v>
      </c>
      <c r="I7753" s="8">
        <f t="shared" si="605"/>
        <v>1096323.8500000003</v>
      </c>
      <c r="J7753" s="8">
        <f t="shared" si="606"/>
        <v>121313.10000000005</v>
      </c>
      <c r="K7753" s="8">
        <f t="shared" si="607"/>
        <v>154909.4</v>
      </c>
      <c r="L7753" s="8">
        <f t="shared" si="608"/>
        <v>25610.600000000006</v>
      </c>
      <c r="M7753" s="8">
        <f t="shared" si="609"/>
        <v>14694.8</v>
      </c>
    </row>
    <row r="7754" spans="1:13" x14ac:dyDescent="0.2">
      <c r="A7754" t="s">
        <v>60</v>
      </c>
      <c r="B7754" t="s">
        <v>53</v>
      </c>
      <c r="C7754">
        <v>2015</v>
      </c>
      <c r="D7754" t="s">
        <v>100</v>
      </c>
      <c r="E7754" t="s">
        <v>16</v>
      </c>
      <c r="F7754" t="s">
        <v>17</v>
      </c>
      <c r="G7754" t="s">
        <v>65</v>
      </c>
      <c r="H7754" s="2">
        <v>401.1</v>
      </c>
      <c r="I7754" s="8">
        <f t="shared" si="605"/>
        <v>1087696.5500000003</v>
      </c>
      <c r="J7754" s="8">
        <f t="shared" si="606"/>
        <v>80602.950000000041</v>
      </c>
      <c r="K7754" s="8">
        <f t="shared" si="607"/>
        <v>143144.10000000006</v>
      </c>
      <c r="L7754" s="8">
        <f t="shared" si="608"/>
        <v>27593.750000000004</v>
      </c>
      <c r="M7754" s="8">
        <f t="shared" si="609"/>
        <v>15012.1</v>
      </c>
    </row>
    <row r="7755" spans="1:13" x14ac:dyDescent="0.2">
      <c r="A7755" t="s">
        <v>60</v>
      </c>
      <c r="B7755" t="s">
        <v>53</v>
      </c>
      <c r="C7755">
        <v>2015</v>
      </c>
      <c r="D7755" t="s">
        <v>100</v>
      </c>
      <c r="E7755" t="s">
        <v>16</v>
      </c>
      <c r="F7755" t="s">
        <v>18</v>
      </c>
      <c r="G7755" t="s">
        <v>66</v>
      </c>
      <c r="H7755" s="2">
        <v>294.39999999999998</v>
      </c>
      <c r="I7755" s="8">
        <f t="shared" si="605"/>
        <v>1087696.5500000003</v>
      </c>
      <c r="J7755" s="8">
        <f t="shared" si="606"/>
        <v>80602.950000000041</v>
      </c>
      <c r="K7755" s="8">
        <f t="shared" si="607"/>
        <v>143144.10000000006</v>
      </c>
      <c r="L7755" s="8">
        <f t="shared" si="608"/>
        <v>27593.750000000004</v>
      </c>
      <c r="M7755" s="8">
        <f t="shared" si="609"/>
        <v>11865.199999999999</v>
      </c>
    </row>
    <row r="7756" spans="1:13" x14ac:dyDescent="0.2">
      <c r="A7756" t="s">
        <v>60</v>
      </c>
      <c r="B7756" t="s">
        <v>53</v>
      </c>
      <c r="C7756">
        <v>2015</v>
      </c>
      <c r="D7756" t="s">
        <v>100</v>
      </c>
      <c r="E7756" t="s">
        <v>16</v>
      </c>
      <c r="F7756" t="s">
        <v>19</v>
      </c>
      <c r="G7756" t="s">
        <v>67</v>
      </c>
      <c r="H7756" s="2">
        <v>230.65</v>
      </c>
      <c r="I7756" s="8">
        <f t="shared" si="605"/>
        <v>1087696.5500000003</v>
      </c>
      <c r="J7756" s="8">
        <f t="shared" si="606"/>
        <v>80602.950000000041</v>
      </c>
      <c r="K7756" s="8">
        <f t="shared" si="607"/>
        <v>143144.10000000006</v>
      </c>
      <c r="L7756" s="8">
        <f t="shared" si="608"/>
        <v>27593.750000000004</v>
      </c>
      <c r="M7756" s="8">
        <f t="shared" si="609"/>
        <v>9012.5499999999975</v>
      </c>
    </row>
    <row r="7757" spans="1:13" x14ac:dyDescent="0.2">
      <c r="A7757" t="s">
        <v>60</v>
      </c>
      <c r="B7757" t="s">
        <v>53</v>
      </c>
      <c r="C7757">
        <v>2015</v>
      </c>
      <c r="D7757" t="s">
        <v>100</v>
      </c>
      <c r="E7757" t="s">
        <v>16</v>
      </c>
      <c r="F7757" t="s">
        <v>20</v>
      </c>
      <c r="G7757" t="s">
        <v>68</v>
      </c>
      <c r="H7757" s="2">
        <v>174.65</v>
      </c>
      <c r="I7757" s="8">
        <f t="shared" si="605"/>
        <v>1087696.5500000003</v>
      </c>
      <c r="J7757" s="8">
        <f t="shared" si="606"/>
        <v>80602.950000000041</v>
      </c>
      <c r="K7757" s="8">
        <f t="shared" si="607"/>
        <v>143144.10000000006</v>
      </c>
      <c r="L7757" s="8">
        <f t="shared" si="608"/>
        <v>27593.750000000004</v>
      </c>
      <c r="M7757" s="8">
        <f t="shared" si="609"/>
        <v>9806.5999999999985</v>
      </c>
    </row>
    <row r="7758" spans="1:13" x14ac:dyDescent="0.2">
      <c r="A7758" t="s">
        <v>60</v>
      </c>
      <c r="B7758" t="s">
        <v>53</v>
      </c>
      <c r="C7758">
        <v>2015</v>
      </c>
      <c r="D7758" t="s">
        <v>100</v>
      </c>
      <c r="E7758" t="s">
        <v>16</v>
      </c>
      <c r="F7758" t="s">
        <v>21</v>
      </c>
      <c r="G7758" t="s">
        <v>69</v>
      </c>
      <c r="H7758" s="2">
        <v>454.1</v>
      </c>
      <c r="I7758" s="8">
        <f t="shared" si="605"/>
        <v>1087696.5500000003</v>
      </c>
      <c r="J7758" s="8">
        <f t="shared" si="606"/>
        <v>80602.950000000041</v>
      </c>
      <c r="K7758" s="8">
        <f t="shared" si="607"/>
        <v>143144.10000000006</v>
      </c>
      <c r="L7758" s="8">
        <f t="shared" si="608"/>
        <v>27593.750000000004</v>
      </c>
      <c r="M7758" s="8">
        <f t="shared" si="609"/>
        <v>25083.399999999994</v>
      </c>
    </row>
    <row r="7759" spans="1:13" x14ac:dyDescent="0.2">
      <c r="A7759" t="s">
        <v>60</v>
      </c>
      <c r="B7759" t="s">
        <v>53</v>
      </c>
      <c r="C7759">
        <v>2015</v>
      </c>
      <c r="D7759" t="s">
        <v>100</v>
      </c>
      <c r="E7759" t="s">
        <v>16</v>
      </c>
      <c r="F7759" t="s">
        <v>22</v>
      </c>
      <c r="G7759" t="s">
        <v>70</v>
      </c>
      <c r="H7759" s="2">
        <v>160.35</v>
      </c>
      <c r="I7759" s="8">
        <f t="shared" si="605"/>
        <v>1087696.5500000003</v>
      </c>
      <c r="J7759" s="8">
        <f t="shared" si="606"/>
        <v>80602.950000000041</v>
      </c>
      <c r="K7759" s="8">
        <f t="shared" si="607"/>
        <v>143144.10000000006</v>
      </c>
      <c r="L7759" s="8">
        <f t="shared" si="608"/>
        <v>27593.750000000004</v>
      </c>
      <c r="M7759" s="8">
        <f t="shared" si="609"/>
        <v>9823.1000000000022</v>
      </c>
    </row>
    <row r="7760" spans="1:13" x14ac:dyDescent="0.2">
      <c r="A7760" t="s">
        <v>60</v>
      </c>
      <c r="B7760" t="s">
        <v>53</v>
      </c>
      <c r="C7760">
        <v>2015</v>
      </c>
      <c r="D7760" t="s">
        <v>100</v>
      </c>
      <c r="E7760" t="s">
        <v>23</v>
      </c>
      <c r="F7760" t="s">
        <v>24</v>
      </c>
      <c r="G7760" t="s">
        <v>71</v>
      </c>
      <c r="H7760" s="2">
        <v>3420.5</v>
      </c>
      <c r="I7760" s="8">
        <f t="shared" si="605"/>
        <v>1087696.5500000003</v>
      </c>
      <c r="J7760" s="8">
        <f t="shared" si="606"/>
        <v>761289.10000000009</v>
      </c>
      <c r="K7760" s="8">
        <f t="shared" si="607"/>
        <v>143144.10000000006</v>
      </c>
      <c r="L7760" s="8">
        <f t="shared" si="608"/>
        <v>27593.750000000004</v>
      </c>
      <c r="M7760" s="8">
        <f t="shared" si="609"/>
        <v>122944.5</v>
      </c>
    </row>
    <row r="7761" spans="1:13" x14ac:dyDescent="0.2">
      <c r="A7761" t="s">
        <v>60</v>
      </c>
      <c r="B7761" t="s">
        <v>53</v>
      </c>
      <c r="C7761">
        <v>2015</v>
      </c>
      <c r="D7761" t="s">
        <v>100</v>
      </c>
      <c r="E7761" t="s">
        <v>23</v>
      </c>
      <c r="F7761" t="s">
        <v>25</v>
      </c>
      <c r="G7761" t="s">
        <v>72</v>
      </c>
      <c r="H7761" s="2">
        <v>5026.5</v>
      </c>
      <c r="I7761" s="8">
        <f t="shared" si="605"/>
        <v>1087696.5500000003</v>
      </c>
      <c r="J7761" s="8">
        <f t="shared" si="606"/>
        <v>761289.10000000009</v>
      </c>
      <c r="K7761" s="8">
        <f t="shared" si="607"/>
        <v>143144.10000000006</v>
      </c>
      <c r="L7761" s="8">
        <f t="shared" si="608"/>
        <v>27593.750000000004</v>
      </c>
      <c r="M7761" s="8">
        <f t="shared" si="609"/>
        <v>162850</v>
      </c>
    </row>
    <row r="7762" spans="1:13" x14ac:dyDescent="0.2">
      <c r="A7762" t="s">
        <v>60</v>
      </c>
      <c r="B7762" t="s">
        <v>53</v>
      </c>
      <c r="C7762">
        <v>2015</v>
      </c>
      <c r="D7762" t="s">
        <v>100</v>
      </c>
      <c r="E7762" t="s">
        <v>23</v>
      </c>
      <c r="F7762" t="s">
        <v>26</v>
      </c>
      <c r="G7762" t="s">
        <v>73</v>
      </c>
      <c r="H7762" s="2">
        <v>843.5</v>
      </c>
      <c r="I7762" s="8">
        <f t="shared" si="605"/>
        <v>1087696.5500000003</v>
      </c>
      <c r="J7762" s="8">
        <f t="shared" si="606"/>
        <v>761289.10000000009</v>
      </c>
      <c r="K7762" s="8">
        <f t="shared" si="607"/>
        <v>143144.10000000006</v>
      </c>
      <c r="L7762" s="8">
        <f t="shared" si="608"/>
        <v>27593.750000000004</v>
      </c>
      <c r="M7762" s="8">
        <f t="shared" si="609"/>
        <v>55665.100000000006</v>
      </c>
    </row>
    <row r="7763" spans="1:13" x14ac:dyDescent="0.2">
      <c r="A7763" t="s">
        <v>60</v>
      </c>
      <c r="B7763" t="s">
        <v>53</v>
      </c>
      <c r="C7763">
        <v>2015</v>
      </c>
      <c r="D7763" t="s">
        <v>100</v>
      </c>
      <c r="E7763" t="s">
        <v>23</v>
      </c>
      <c r="F7763" t="s">
        <v>27</v>
      </c>
      <c r="G7763" t="s">
        <v>74</v>
      </c>
      <c r="H7763" s="2">
        <v>1116.5</v>
      </c>
      <c r="I7763" s="8">
        <f t="shared" si="605"/>
        <v>1087696.5500000003</v>
      </c>
      <c r="J7763" s="8">
        <f t="shared" si="606"/>
        <v>761289.10000000009</v>
      </c>
      <c r="K7763" s="8">
        <f t="shared" si="607"/>
        <v>143144.10000000006</v>
      </c>
      <c r="L7763" s="8">
        <f t="shared" si="608"/>
        <v>27593.750000000004</v>
      </c>
      <c r="M7763" s="8">
        <f t="shared" si="609"/>
        <v>136375.09999999998</v>
      </c>
    </row>
    <row r="7764" spans="1:13" x14ac:dyDescent="0.2">
      <c r="A7764" t="s">
        <v>60</v>
      </c>
      <c r="B7764" t="s">
        <v>53</v>
      </c>
      <c r="C7764">
        <v>2015</v>
      </c>
      <c r="D7764" t="s">
        <v>100</v>
      </c>
      <c r="E7764" t="s">
        <v>23</v>
      </c>
      <c r="F7764" t="s">
        <v>28</v>
      </c>
      <c r="G7764" t="s">
        <v>75</v>
      </c>
      <c r="H7764" s="2">
        <v>5422.5</v>
      </c>
      <c r="I7764" s="8">
        <f t="shared" si="605"/>
        <v>1087696.5500000003</v>
      </c>
      <c r="J7764" s="8">
        <f t="shared" si="606"/>
        <v>761289.10000000009</v>
      </c>
      <c r="K7764" s="8">
        <f t="shared" si="607"/>
        <v>143144.10000000006</v>
      </c>
      <c r="L7764" s="8">
        <f t="shared" si="608"/>
        <v>27593.750000000004</v>
      </c>
      <c r="M7764" s="8">
        <f t="shared" si="609"/>
        <v>119572.90000000001</v>
      </c>
    </row>
    <row r="7765" spans="1:13" x14ac:dyDescent="0.2">
      <c r="A7765" t="s">
        <v>60</v>
      </c>
      <c r="B7765" t="s">
        <v>53</v>
      </c>
      <c r="C7765">
        <v>2015</v>
      </c>
      <c r="D7765" t="s">
        <v>100</v>
      </c>
      <c r="E7765" t="s">
        <v>23</v>
      </c>
      <c r="F7765" t="s">
        <v>29</v>
      </c>
      <c r="G7765" t="s">
        <v>76</v>
      </c>
      <c r="H7765" s="2">
        <v>4287.5</v>
      </c>
      <c r="I7765" s="8">
        <f t="shared" si="605"/>
        <v>1087696.5500000003</v>
      </c>
      <c r="J7765" s="8">
        <f t="shared" si="606"/>
        <v>761289.10000000009</v>
      </c>
      <c r="K7765" s="8">
        <f t="shared" si="607"/>
        <v>143144.10000000006</v>
      </c>
      <c r="L7765" s="8">
        <f t="shared" si="608"/>
        <v>27593.750000000004</v>
      </c>
      <c r="M7765" s="8">
        <f t="shared" si="609"/>
        <v>163881.5</v>
      </c>
    </row>
    <row r="7766" spans="1:13" x14ac:dyDescent="0.2">
      <c r="A7766" t="s">
        <v>60</v>
      </c>
      <c r="B7766" t="s">
        <v>53</v>
      </c>
      <c r="C7766">
        <v>2015</v>
      </c>
      <c r="D7766" t="s">
        <v>100</v>
      </c>
      <c r="E7766" t="s">
        <v>30</v>
      </c>
      <c r="F7766" t="s">
        <v>31</v>
      </c>
      <c r="G7766" t="s">
        <v>77</v>
      </c>
      <c r="H7766" s="2">
        <v>330.75</v>
      </c>
      <c r="I7766" s="8">
        <f t="shared" si="605"/>
        <v>1087696.5500000003</v>
      </c>
      <c r="J7766" s="8">
        <f t="shared" si="606"/>
        <v>124871.60000000002</v>
      </c>
      <c r="K7766" s="8">
        <f t="shared" si="607"/>
        <v>143144.10000000006</v>
      </c>
      <c r="L7766" s="8">
        <f t="shared" si="608"/>
        <v>27593.750000000004</v>
      </c>
      <c r="M7766" s="8">
        <f t="shared" si="609"/>
        <v>18803.850000000009</v>
      </c>
    </row>
    <row r="7767" spans="1:13" x14ac:dyDescent="0.2">
      <c r="A7767" t="s">
        <v>60</v>
      </c>
      <c r="B7767" t="s">
        <v>53</v>
      </c>
      <c r="C7767">
        <v>2015</v>
      </c>
      <c r="D7767" t="s">
        <v>100</v>
      </c>
      <c r="E7767" t="s">
        <v>30</v>
      </c>
      <c r="F7767" t="s">
        <v>32</v>
      </c>
      <c r="G7767" t="s">
        <v>78</v>
      </c>
      <c r="H7767" s="2">
        <v>520.4</v>
      </c>
      <c r="I7767" s="8">
        <f t="shared" si="605"/>
        <v>1087696.5500000003</v>
      </c>
      <c r="J7767" s="8">
        <f t="shared" si="606"/>
        <v>124871.60000000002</v>
      </c>
      <c r="K7767" s="8">
        <f t="shared" si="607"/>
        <v>143144.10000000006</v>
      </c>
      <c r="L7767" s="8">
        <f t="shared" si="608"/>
        <v>27593.750000000004</v>
      </c>
      <c r="M7767" s="8">
        <f t="shared" si="609"/>
        <v>19750.55000000001</v>
      </c>
    </row>
    <row r="7768" spans="1:13" x14ac:dyDescent="0.2">
      <c r="A7768" t="s">
        <v>60</v>
      </c>
      <c r="B7768" t="s">
        <v>53</v>
      </c>
      <c r="C7768">
        <v>2015</v>
      </c>
      <c r="D7768" t="s">
        <v>100</v>
      </c>
      <c r="E7768" t="s">
        <v>30</v>
      </c>
      <c r="F7768" t="s">
        <v>33</v>
      </c>
      <c r="G7768" t="s">
        <v>79</v>
      </c>
      <c r="H7768" s="2">
        <v>637.9</v>
      </c>
      <c r="I7768" s="8">
        <f t="shared" si="605"/>
        <v>1087696.5500000003</v>
      </c>
      <c r="J7768" s="8">
        <f t="shared" si="606"/>
        <v>124871.60000000002</v>
      </c>
      <c r="K7768" s="8">
        <f t="shared" si="607"/>
        <v>143144.10000000006</v>
      </c>
      <c r="L7768" s="8">
        <f t="shared" si="608"/>
        <v>27593.750000000004</v>
      </c>
      <c r="M7768" s="8">
        <f t="shared" si="609"/>
        <v>21830.100000000013</v>
      </c>
    </row>
    <row r="7769" spans="1:13" x14ac:dyDescent="0.2">
      <c r="A7769" t="s">
        <v>60</v>
      </c>
      <c r="B7769" t="s">
        <v>53</v>
      </c>
      <c r="C7769">
        <v>2015</v>
      </c>
      <c r="D7769" t="s">
        <v>100</v>
      </c>
      <c r="E7769" t="s">
        <v>30</v>
      </c>
      <c r="F7769" t="s">
        <v>34</v>
      </c>
      <c r="G7769" t="s">
        <v>80</v>
      </c>
      <c r="H7769" s="2">
        <v>541.1</v>
      </c>
      <c r="I7769" s="8">
        <f t="shared" si="605"/>
        <v>1087696.5500000003</v>
      </c>
      <c r="J7769" s="8">
        <f t="shared" si="606"/>
        <v>124871.60000000002</v>
      </c>
      <c r="K7769" s="8">
        <f t="shared" si="607"/>
        <v>143144.10000000006</v>
      </c>
      <c r="L7769" s="8">
        <f t="shared" si="608"/>
        <v>27593.750000000004</v>
      </c>
      <c r="M7769" s="8">
        <f t="shared" si="609"/>
        <v>18658.80000000001</v>
      </c>
    </row>
    <row r="7770" spans="1:13" x14ac:dyDescent="0.2">
      <c r="A7770" t="s">
        <v>60</v>
      </c>
      <c r="B7770" t="s">
        <v>53</v>
      </c>
      <c r="C7770">
        <v>2015</v>
      </c>
      <c r="D7770" t="s">
        <v>100</v>
      </c>
      <c r="E7770" t="s">
        <v>30</v>
      </c>
      <c r="F7770" t="s">
        <v>35</v>
      </c>
      <c r="G7770" t="s">
        <v>81</v>
      </c>
      <c r="H7770" s="2">
        <v>549.79999999999995</v>
      </c>
      <c r="I7770" s="8">
        <f t="shared" si="605"/>
        <v>1087696.5500000003</v>
      </c>
      <c r="J7770" s="8">
        <f t="shared" si="606"/>
        <v>124871.60000000002</v>
      </c>
      <c r="K7770" s="8">
        <f t="shared" si="607"/>
        <v>143144.10000000006</v>
      </c>
      <c r="L7770" s="8">
        <f t="shared" si="608"/>
        <v>27593.750000000004</v>
      </c>
      <c r="M7770" s="8">
        <f t="shared" si="609"/>
        <v>20071.8</v>
      </c>
    </row>
    <row r="7771" spans="1:13" x14ac:dyDescent="0.2">
      <c r="A7771" t="s">
        <v>60</v>
      </c>
      <c r="B7771" t="s">
        <v>53</v>
      </c>
      <c r="C7771">
        <v>2015</v>
      </c>
      <c r="D7771" t="s">
        <v>100</v>
      </c>
      <c r="E7771" t="s">
        <v>30</v>
      </c>
      <c r="F7771" t="s">
        <v>36</v>
      </c>
      <c r="G7771" t="s">
        <v>82</v>
      </c>
      <c r="H7771" s="2">
        <v>505.5</v>
      </c>
      <c r="I7771" s="8">
        <f t="shared" si="605"/>
        <v>1087696.5500000003</v>
      </c>
      <c r="J7771" s="8">
        <f t="shared" si="606"/>
        <v>124871.60000000002</v>
      </c>
      <c r="K7771" s="8">
        <f t="shared" si="607"/>
        <v>143144.10000000006</v>
      </c>
      <c r="L7771" s="8">
        <f t="shared" si="608"/>
        <v>27593.750000000004</v>
      </c>
      <c r="M7771" s="8">
        <f t="shared" si="609"/>
        <v>25756.5</v>
      </c>
    </row>
    <row r="7772" spans="1:13" x14ac:dyDescent="0.2">
      <c r="A7772" t="s">
        <v>60</v>
      </c>
      <c r="B7772" t="s">
        <v>53</v>
      </c>
      <c r="C7772">
        <v>2015</v>
      </c>
      <c r="D7772" t="s">
        <v>100</v>
      </c>
      <c r="E7772" t="s">
        <v>37</v>
      </c>
      <c r="F7772" t="s">
        <v>38</v>
      </c>
      <c r="G7772" t="s">
        <v>83</v>
      </c>
      <c r="H7772" s="2">
        <v>433.95</v>
      </c>
      <c r="I7772" s="8">
        <f t="shared" si="605"/>
        <v>1087696.5500000003</v>
      </c>
      <c r="J7772" s="8">
        <f t="shared" si="606"/>
        <v>120932.90000000001</v>
      </c>
      <c r="K7772" s="8">
        <f t="shared" si="607"/>
        <v>143144.10000000006</v>
      </c>
      <c r="L7772" s="8">
        <f t="shared" si="608"/>
        <v>27593.750000000004</v>
      </c>
      <c r="M7772" s="8">
        <f t="shared" si="609"/>
        <v>21448</v>
      </c>
    </row>
    <row r="7773" spans="1:13" x14ac:dyDescent="0.2">
      <c r="A7773" t="s">
        <v>60</v>
      </c>
      <c r="B7773" t="s">
        <v>53</v>
      </c>
      <c r="C7773">
        <v>2015</v>
      </c>
      <c r="D7773" t="s">
        <v>100</v>
      </c>
      <c r="E7773" t="s">
        <v>37</v>
      </c>
      <c r="F7773" t="s">
        <v>39</v>
      </c>
      <c r="G7773" t="s">
        <v>84</v>
      </c>
      <c r="H7773" s="2">
        <v>607.20000000000005</v>
      </c>
      <c r="I7773" s="8">
        <f t="shared" si="605"/>
        <v>1087696.5500000003</v>
      </c>
      <c r="J7773" s="8">
        <f t="shared" si="606"/>
        <v>120932.90000000001</v>
      </c>
      <c r="K7773" s="8">
        <f t="shared" si="607"/>
        <v>143144.10000000006</v>
      </c>
      <c r="L7773" s="8">
        <f t="shared" si="608"/>
        <v>27593.750000000004</v>
      </c>
      <c r="M7773" s="8">
        <f t="shared" si="609"/>
        <v>22182.300000000003</v>
      </c>
    </row>
    <row r="7774" spans="1:13" x14ac:dyDescent="0.2">
      <c r="A7774" t="s">
        <v>60</v>
      </c>
      <c r="B7774" t="s">
        <v>53</v>
      </c>
      <c r="C7774">
        <v>2015</v>
      </c>
      <c r="D7774" t="s">
        <v>100</v>
      </c>
      <c r="E7774" t="s">
        <v>37</v>
      </c>
      <c r="F7774" t="s">
        <v>40</v>
      </c>
      <c r="G7774" t="s">
        <v>85</v>
      </c>
      <c r="H7774" s="2">
        <v>333.5</v>
      </c>
      <c r="I7774" s="8">
        <f t="shared" si="605"/>
        <v>1087696.5500000003</v>
      </c>
      <c r="J7774" s="8">
        <f t="shared" si="606"/>
        <v>120932.90000000001</v>
      </c>
      <c r="K7774" s="8">
        <f t="shared" si="607"/>
        <v>143144.10000000006</v>
      </c>
      <c r="L7774" s="8">
        <f t="shared" si="608"/>
        <v>27593.750000000004</v>
      </c>
      <c r="M7774" s="8">
        <f t="shared" si="609"/>
        <v>19657.2</v>
      </c>
    </row>
    <row r="7775" spans="1:13" x14ac:dyDescent="0.2">
      <c r="A7775" t="s">
        <v>60</v>
      </c>
      <c r="B7775" t="s">
        <v>53</v>
      </c>
      <c r="C7775">
        <v>2015</v>
      </c>
      <c r="D7775" t="s">
        <v>100</v>
      </c>
      <c r="E7775" t="s">
        <v>37</v>
      </c>
      <c r="F7775" t="s">
        <v>41</v>
      </c>
      <c r="G7775" t="s">
        <v>86</v>
      </c>
      <c r="H7775" s="2">
        <v>465</v>
      </c>
      <c r="I7775" s="8">
        <f t="shared" si="605"/>
        <v>1087696.5500000003</v>
      </c>
      <c r="J7775" s="8">
        <f t="shared" si="606"/>
        <v>120932.90000000001</v>
      </c>
      <c r="K7775" s="8">
        <f t="shared" si="607"/>
        <v>143144.10000000006</v>
      </c>
      <c r="L7775" s="8">
        <f t="shared" si="608"/>
        <v>27593.750000000004</v>
      </c>
      <c r="M7775" s="8">
        <f t="shared" si="609"/>
        <v>22197.199999999997</v>
      </c>
    </row>
    <row r="7776" spans="1:13" x14ac:dyDescent="0.2">
      <c r="A7776" t="s">
        <v>60</v>
      </c>
      <c r="B7776" t="s">
        <v>53</v>
      </c>
      <c r="C7776">
        <v>2015</v>
      </c>
      <c r="D7776" t="s">
        <v>100</v>
      </c>
      <c r="E7776" t="s">
        <v>37</v>
      </c>
      <c r="F7776" t="s">
        <v>42</v>
      </c>
      <c r="G7776" t="s">
        <v>87</v>
      </c>
      <c r="H7776" s="2">
        <v>571.70000000000005</v>
      </c>
      <c r="I7776" s="8">
        <f t="shared" si="605"/>
        <v>1087696.5500000003</v>
      </c>
      <c r="J7776" s="8">
        <f t="shared" si="606"/>
        <v>120932.90000000001</v>
      </c>
      <c r="K7776" s="8">
        <f t="shared" si="607"/>
        <v>143144.10000000006</v>
      </c>
      <c r="L7776" s="8">
        <f t="shared" si="608"/>
        <v>27593.750000000004</v>
      </c>
      <c r="M7776" s="8">
        <f t="shared" si="609"/>
        <v>21221.200000000001</v>
      </c>
    </row>
    <row r="7777" spans="1:13" x14ac:dyDescent="0.2">
      <c r="A7777" t="s">
        <v>60</v>
      </c>
      <c r="B7777" t="s">
        <v>53</v>
      </c>
      <c r="C7777">
        <v>2015</v>
      </c>
      <c r="D7777" t="s">
        <v>100</v>
      </c>
      <c r="E7777" t="s">
        <v>37</v>
      </c>
      <c r="F7777" t="s">
        <v>43</v>
      </c>
      <c r="G7777" t="s">
        <v>88</v>
      </c>
      <c r="H7777" s="2">
        <v>264.7</v>
      </c>
      <c r="I7777" s="8">
        <f t="shared" si="605"/>
        <v>1087696.5500000003</v>
      </c>
      <c r="J7777" s="8">
        <f t="shared" si="606"/>
        <v>120932.90000000001</v>
      </c>
      <c r="K7777" s="8">
        <f t="shared" si="607"/>
        <v>143144.10000000006</v>
      </c>
      <c r="L7777" s="8">
        <f t="shared" si="608"/>
        <v>27593.750000000004</v>
      </c>
      <c r="M7777" s="8">
        <f t="shared" si="609"/>
        <v>14227</v>
      </c>
    </row>
    <row r="7778" spans="1:13" x14ac:dyDescent="0.2">
      <c r="A7778" t="s">
        <v>61</v>
      </c>
      <c r="B7778" t="s">
        <v>55</v>
      </c>
      <c r="C7778">
        <v>2015</v>
      </c>
      <c r="D7778" t="s">
        <v>89</v>
      </c>
      <c r="E7778" t="s">
        <v>16</v>
      </c>
      <c r="F7778" t="s">
        <v>17</v>
      </c>
      <c r="G7778" t="s">
        <v>65</v>
      </c>
      <c r="H7778" s="2">
        <v>595</v>
      </c>
      <c r="I7778" s="8">
        <f t="shared" si="605"/>
        <v>749779</v>
      </c>
      <c r="J7778" s="8">
        <f t="shared" si="606"/>
        <v>58185</v>
      </c>
      <c r="K7778" s="8">
        <f t="shared" si="607"/>
        <v>120624</v>
      </c>
      <c r="L7778" s="8">
        <f t="shared" si="608"/>
        <v>51770</v>
      </c>
      <c r="M7778" s="8">
        <f t="shared" si="609"/>
        <v>10401</v>
      </c>
    </row>
    <row r="7779" spans="1:13" x14ac:dyDescent="0.2">
      <c r="A7779" t="s">
        <v>61</v>
      </c>
      <c r="B7779" t="s">
        <v>55</v>
      </c>
      <c r="C7779">
        <v>2015</v>
      </c>
      <c r="D7779" t="s">
        <v>89</v>
      </c>
      <c r="E7779" t="s">
        <v>16</v>
      </c>
      <c r="F7779" t="s">
        <v>18</v>
      </c>
      <c r="G7779" t="s">
        <v>66</v>
      </c>
      <c r="H7779" s="2">
        <v>450</v>
      </c>
      <c r="I7779" s="8">
        <f t="shared" si="605"/>
        <v>749779</v>
      </c>
      <c r="J7779" s="8">
        <f t="shared" si="606"/>
        <v>58185</v>
      </c>
      <c r="K7779" s="8">
        <f t="shared" si="607"/>
        <v>120624</v>
      </c>
      <c r="L7779" s="8">
        <f t="shared" si="608"/>
        <v>51770</v>
      </c>
      <c r="M7779" s="8">
        <f t="shared" si="609"/>
        <v>9038</v>
      </c>
    </row>
    <row r="7780" spans="1:13" x14ac:dyDescent="0.2">
      <c r="A7780" t="s">
        <v>61</v>
      </c>
      <c r="B7780" t="s">
        <v>55</v>
      </c>
      <c r="C7780">
        <v>2015</v>
      </c>
      <c r="D7780" t="s">
        <v>89</v>
      </c>
      <c r="E7780" t="s">
        <v>16</v>
      </c>
      <c r="F7780" t="s">
        <v>19</v>
      </c>
      <c r="G7780" t="s">
        <v>67</v>
      </c>
      <c r="H7780" s="2">
        <v>408</v>
      </c>
      <c r="I7780" s="8">
        <f t="shared" si="605"/>
        <v>749779</v>
      </c>
      <c r="J7780" s="8">
        <f t="shared" si="606"/>
        <v>58185</v>
      </c>
      <c r="K7780" s="8">
        <f t="shared" si="607"/>
        <v>120624</v>
      </c>
      <c r="L7780" s="8">
        <f t="shared" si="608"/>
        <v>51770</v>
      </c>
      <c r="M7780" s="8">
        <f t="shared" si="609"/>
        <v>6637</v>
      </c>
    </row>
    <row r="7781" spans="1:13" x14ac:dyDescent="0.2">
      <c r="A7781" t="s">
        <v>61</v>
      </c>
      <c r="B7781" t="s">
        <v>55</v>
      </c>
      <c r="C7781">
        <v>2015</v>
      </c>
      <c r="D7781" t="s">
        <v>89</v>
      </c>
      <c r="E7781" t="s">
        <v>16</v>
      </c>
      <c r="F7781" t="s">
        <v>20</v>
      </c>
      <c r="G7781" t="s">
        <v>68</v>
      </c>
      <c r="H7781" s="2">
        <v>294</v>
      </c>
      <c r="I7781" s="8">
        <f t="shared" si="605"/>
        <v>749779</v>
      </c>
      <c r="J7781" s="8">
        <f t="shared" si="606"/>
        <v>58185</v>
      </c>
      <c r="K7781" s="8">
        <f t="shared" si="607"/>
        <v>120624</v>
      </c>
      <c r="L7781" s="8">
        <f t="shared" si="608"/>
        <v>51770</v>
      </c>
      <c r="M7781" s="8">
        <f t="shared" si="609"/>
        <v>6669</v>
      </c>
    </row>
    <row r="7782" spans="1:13" x14ac:dyDescent="0.2">
      <c r="A7782" t="s">
        <v>61</v>
      </c>
      <c r="B7782" t="s">
        <v>55</v>
      </c>
      <c r="C7782">
        <v>2015</v>
      </c>
      <c r="D7782" t="s">
        <v>89</v>
      </c>
      <c r="E7782" t="s">
        <v>16</v>
      </c>
      <c r="F7782" t="s">
        <v>21</v>
      </c>
      <c r="G7782" t="s">
        <v>69</v>
      </c>
      <c r="H7782" s="2">
        <v>1011</v>
      </c>
      <c r="I7782" s="8">
        <f t="shared" si="605"/>
        <v>749779</v>
      </c>
      <c r="J7782" s="8">
        <f t="shared" si="606"/>
        <v>58185</v>
      </c>
      <c r="K7782" s="8">
        <f t="shared" si="607"/>
        <v>120624</v>
      </c>
      <c r="L7782" s="8">
        <f t="shared" si="608"/>
        <v>51770</v>
      </c>
      <c r="M7782" s="8">
        <f t="shared" si="609"/>
        <v>18355</v>
      </c>
    </row>
    <row r="7783" spans="1:13" x14ac:dyDescent="0.2">
      <c r="A7783" t="s">
        <v>61</v>
      </c>
      <c r="B7783" t="s">
        <v>55</v>
      </c>
      <c r="C7783">
        <v>2015</v>
      </c>
      <c r="D7783" t="s">
        <v>89</v>
      </c>
      <c r="E7783" t="s">
        <v>16</v>
      </c>
      <c r="F7783" t="s">
        <v>22</v>
      </c>
      <c r="G7783" t="s">
        <v>70</v>
      </c>
      <c r="H7783" s="2">
        <v>470</v>
      </c>
      <c r="I7783" s="8">
        <f t="shared" si="605"/>
        <v>749779</v>
      </c>
      <c r="J7783" s="8">
        <f t="shared" si="606"/>
        <v>58185</v>
      </c>
      <c r="K7783" s="8">
        <f t="shared" si="607"/>
        <v>120624</v>
      </c>
      <c r="L7783" s="8">
        <f t="shared" si="608"/>
        <v>51770</v>
      </c>
      <c r="M7783" s="8">
        <f t="shared" si="609"/>
        <v>7085</v>
      </c>
    </row>
    <row r="7784" spans="1:13" x14ac:dyDescent="0.2">
      <c r="A7784" t="s">
        <v>61</v>
      </c>
      <c r="B7784" t="s">
        <v>55</v>
      </c>
      <c r="C7784">
        <v>2015</v>
      </c>
      <c r="D7784" t="s">
        <v>89</v>
      </c>
      <c r="E7784" t="s">
        <v>23</v>
      </c>
      <c r="F7784" t="s">
        <v>24</v>
      </c>
      <c r="G7784" t="s">
        <v>71</v>
      </c>
      <c r="H7784" s="2">
        <v>6510</v>
      </c>
      <c r="I7784" s="8">
        <f t="shared" si="605"/>
        <v>749779</v>
      </c>
      <c r="J7784" s="8">
        <f t="shared" si="606"/>
        <v>523132</v>
      </c>
      <c r="K7784" s="8">
        <f t="shared" si="607"/>
        <v>120624</v>
      </c>
      <c r="L7784" s="8">
        <f t="shared" si="608"/>
        <v>51770</v>
      </c>
      <c r="M7784" s="8">
        <f t="shared" si="609"/>
        <v>84820</v>
      </c>
    </row>
    <row r="7785" spans="1:13" x14ac:dyDescent="0.2">
      <c r="A7785" t="s">
        <v>61</v>
      </c>
      <c r="B7785" t="s">
        <v>55</v>
      </c>
      <c r="C7785">
        <v>2015</v>
      </c>
      <c r="D7785" t="s">
        <v>89</v>
      </c>
      <c r="E7785" t="s">
        <v>23</v>
      </c>
      <c r="F7785" t="s">
        <v>25</v>
      </c>
      <c r="G7785" t="s">
        <v>72</v>
      </c>
      <c r="H7785" s="2">
        <v>8420</v>
      </c>
      <c r="I7785" s="8">
        <f t="shared" si="605"/>
        <v>749779</v>
      </c>
      <c r="J7785" s="8">
        <f t="shared" si="606"/>
        <v>523132</v>
      </c>
      <c r="K7785" s="8">
        <f t="shared" si="607"/>
        <v>120624</v>
      </c>
      <c r="L7785" s="8">
        <f t="shared" si="608"/>
        <v>51770</v>
      </c>
      <c r="M7785" s="8">
        <f t="shared" si="609"/>
        <v>122780</v>
      </c>
    </row>
    <row r="7786" spans="1:13" x14ac:dyDescent="0.2">
      <c r="A7786" t="s">
        <v>61</v>
      </c>
      <c r="B7786" t="s">
        <v>55</v>
      </c>
      <c r="C7786">
        <v>2015</v>
      </c>
      <c r="D7786" t="s">
        <v>89</v>
      </c>
      <c r="E7786" t="s">
        <v>23</v>
      </c>
      <c r="F7786" t="s">
        <v>26</v>
      </c>
      <c r="G7786" t="s">
        <v>73</v>
      </c>
      <c r="H7786" s="2">
        <v>1463</v>
      </c>
      <c r="I7786" s="8">
        <f t="shared" si="605"/>
        <v>749779</v>
      </c>
      <c r="J7786" s="8">
        <f t="shared" si="606"/>
        <v>523132</v>
      </c>
      <c r="K7786" s="8">
        <f t="shared" si="607"/>
        <v>120624</v>
      </c>
      <c r="L7786" s="8">
        <f t="shared" si="608"/>
        <v>51770</v>
      </c>
      <c r="M7786" s="8">
        <f t="shared" si="609"/>
        <v>35949</v>
      </c>
    </row>
    <row r="7787" spans="1:13" x14ac:dyDescent="0.2">
      <c r="A7787" t="s">
        <v>61</v>
      </c>
      <c r="B7787" t="s">
        <v>55</v>
      </c>
      <c r="C7787">
        <v>2015</v>
      </c>
      <c r="D7787" t="s">
        <v>89</v>
      </c>
      <c r="E7787" t="s">
        <v>23</v>
      </c>
      <c r="F7787" t="s">
        <v>27</v>
      </c>
      <c r="G7787" t="s">
        <v>74</v>
      </c>
      <c r="H7787" s="2">
        <v>4688</v>
      </c>
      <c r="I7787" s="8">
        <f t="shared" si="605"/>
        <v>749779</v>
      </c>
      <c r="J7787" s="8">
        <f t="shared" si="606"/>
        <v>523132</v>
      </c>
      <c r="K7787" s="8">
        <f t="shared" si="607"/>
        <v>120624</v>
      </c>
      <c r="L7787" s="8">
        <f t="shared" si="608"/>
        <v>51770</v>
      </c>
      <c r="M7787" s="8">
        <f t="shared" si="609"/>
        <v>82218</v>
      </c>
    </row>
    <row r="7788" spans="1:13" x14ac:dyDescent="0.2">
      <c r="A7788" t="s">
        <v>61</v>
      </c>
      <c r="B7788" t="s">
        <v>55</v>
      </c>
      <c r="C7788">
        <v>2015</v>
      </c>
      <c r="D7788" t="s">
        <v>89</v>
      </c>
      <c r="E7788" t="s">
        <v>23</v>
      </c>
      <c r="F7788" t="s">
        <v>28</v>
      </c>
      <c r="G7788" t="s">
        <v>75</v>
      </c>
      <c r="H7788" s="2">
        <v>8309</v>
      </c>
      <c r="I7788" s="8">
        <f t="shared" si="605"/>
        <v>749779</v>
      </c>
      <c r="J7788" s="8">
        <f t="shared" si="606"/>
        <v>523132</v>
      </c>
      <c r="K7788" s="8">
        <f t="shared" si="607"/>
        <v>120624</v>
      </c>
      <c r="L7788" s="8">
        <f t="shared" si="608"/>
        <v>51770</v>
      </c>
      <c r="M7788" s="8">
        <f t="shared" si="609"/>
        <v>89495</v>
      </c>
    </row>
    <row r="7789" spans="1:13" x14ac:dyDescent="0.2">
      <c r="A7789" t="s">
        <v>61</v>
      </c>
      <c r="B7789" t="s">
        <v>55</v>
      </c>
      <c r="C7789">
        <v>2015</v>
      </c>
      <c r="D7789" t="s">
        <v>89</v>
      </c>
      <c r="E7789" t="s">
        <v>23</v>
      </c>
      <c r="F7789" t="s">
        <v>29</v>
      </c>
      <c r="G7789" t="s">
        <v>76</v>
      </c>
      <c r="H7789" s="2">
        <v>8220</v>
      </c>
      <c r="I7789" s="8">
        <f t="shared" si="605"/>
        <v>749779</v>
      </c>
      <c r="J7789" s="8">
        <f t="shared" si="606"/>
        <v>523132</v>
      </c>
      <c r="K7789" s="8">
        <f t="shared" si="607"/>
        <v>120624</v>
      </c>
      <c r="L7789" s="8">
        <f t="shared" si="608"/>
        <v>51770</v>
      </c>
      <c r="M7789" s="8">
        <f t="shared" si="609"/>
        <v>107870</v>
      </c>
    </row>
    <row r="7790" spans="1:13" x14ac:dyDescent="0.2">
      <c r="A7790" t="s">
        <v>61</v>
      </c>
      <c r="B7790" t="s">
        <v>55</v>
      </c>
      <c r="C7790">
        <v>2015</v>
      </c>
      <c r="D7790" t="s">
        <v>89</v>
      </c>
      <c r="E7790" t="s">
        <v>30</v>
      </c>
      <c r="F7790" t="s">
        <v>31</v>
      </c>
      <c r="G7790" t="s">
        <v>77</v>
      </c>
      <c r="H7790" s="2">
        <v>937</v>
      </c>
      <c r="I7790" s="8">
        <f t="shared" si="605"/>
        <v>749779</v>
      </c>
      <c r="J7790" s="8">
        <f t="shared" si="606"/>
        <v>86199</v>
      </c>
      <c r="K7790" s="8">
        <f t="shared" si="607"/>
        <v>120624</v>
      </c>
      <c r="L7790" s="8">
        <f t="shared" si="608"/>
        <v>51770</v>
      </c>
      <c r="M7790" s="8">
        <f t="shared" si="609"/>
        <v>12839</v>
      </c>
    </row>
    <row r="7791" spans="1:13" x14ac:dyDescent="0.2">
      <c r="A7791" t="s">
        <v>61</v>
      </c>
      <c r="B7791" t="s">
        <v>55</v>
      </c>
      <c r="C7791">
        <v>2015</v>
      </c>
      <c r="D7791" t="s">
        <v>89</v>
      </c>
      <c r="E7791" t="s">
        <v>30</v>
      </c>
      <c r="F7791" t="s">
        <v>32</v>
      </c>
      <c r="G7791" t="s">
        <v>78</v>
      </c>
      <c r="H7791" s="2">
        <v>896</v>
      </c>
      <c r="I7791" s="8">
        <f t="shared" si="605"/>
        <v>749779</v>
      </c>
      <c r="J7791" s="8">
        <f t="shared" si="606"/>
        <v>86199</v>
      </c>
      <c r="K7791" s="8">
        <f t="shared" si="607"/>
        <v>120624</v>
      </c>
      <c r="L7791" s="8">
        <f t="shared" si="608"/>
        <v>51770</v>
      </c>
      <c r="M7791" s="8">
        <f t="shared" si="609"/>
        <v>13764</v>
      </c>
    </row>
    <row r="7792" spans="1:13" x14ac:dyDescent="0.2">
      <c r="A7792" t="s">
        <v>61</v>
      </c>
      <c r="B7792" t="s">
        <v>55</v>
      </c>
      <c r="C7792">
        <v>2015</v>
      </c>
      <c r="D7792" t="s">
        <v>89</v>
      </c>
      <c r="E7792" t="s">
        <v>30</v>
      </c>
      <c r="F7792" t="s">
        <v>33</v>
      </c>
      <c r="G7792" t="s">
        <v>79</v>
      </c>
      <c r="H7792" s="2">
        <v>1104</v>
      </c>
      <c r="I7792" s="8">
        <f t="shared" si="605"/>
        <v>749779</v>
      </c>
      <c r="J7792" s="8">
        <f t="shared" si="606"/>
        <v>86199</v>
      </c>
      <c r="K7792" s="8">
        <f t="shared" si="607"/>
        <v>120624</v>
      </c>
      <c r="L7792" s="8">
        <f t="shared" si="608"/>
        <v>51770</v>
      </c>
      <c r="M7792" s="8">
        <f t="shared" si="609"/>
        <v>14290</v>
      </c>
    </row>
    <row r="7793" spans="1:13" x14ac:dyDescent="0.2">
      <c r="A7793" t="s">
        <v>61</v>
      </c>
      <c r="B7793" t="s">
        <v>55</v>
      </c>
      <c r="C7793">
        <v>2015</v>
      </c>
      <c r="D7793" t="s">
        <v>89</v>
      </c>
      <c r="E7793" t="s">
        <v>30</v>
      </c>
      <c r="F7793" t="s">
        <v>34</v>
      </c>
      <c r="G7793" t="s">
        <v>80</v>
      </c>
      <c r="H7793" s="2">
        <v>824</v>
      </c>
      <c r="I7793" s="8">
        <f t="shared" si="605"/>
        <v>749779</v>
      </c>
      <c r="J7793" s="8">
        <f t="shared" si="606"/>
        <v>86199</v>
      </c>
      <c r="K7793" s="8">
        <f t="shared" si="607"/>
        <v>120624</v>
      </c>
      <c r="L7793" s="8">
        <f t="shared" si="608"/>
        <v>51770</v>
      </c>
      <c r="M7793" s="8">
        <f t="shared" si="609"/>
        <v>13337</v>
      </c>
    </row>
    <row r="7794" spans="1:13" x14ac:dyDescent="0.2">
      <c r="A7794" t="s">
        <v>61</v>
      </c>
      <c r="B7794" t="s">
        <v>55</v>
      </c>
      <c r="C7794">
        <v>2015</v>
      </c>
      <c r="D7794" t="s">
        <v>89</v>
      </c>
      <c r="E7794" t="s">
        <v>30</v>
      </c>
      <c r="F7794" t="s">
        <v>35</v>
      </c>
      <c r="G7794" t="s">
        <v>81</v>
      </c>
      <c r="H7794" s="2">
        <v>797</v>
      </c>
      <c r="I7794" s="8">
        <f t="shared" si="605"/>
        <v>749779</v>
      </c>
      <c r="J7794" s="8">
        <f t="shared" si="606"/>
        <v>86199</v>
      </c>
      <c r="K7794" s="8">
        <f t="shared" si="607"/>
        <v>120624</v>
      </c>
      <c r="L7794" s="8">
        <f t="shared" si="608"/>
        <v>51770</v>
      </c>
      <c r="M7794" s="8">
        <f t="shared" si="609"/>
        <v>13838</v>
      </c>
    </row>
    <row r="7795" spans="1:13" x14ac:dyDescent="0.2">
      <c r="A7795" t="s">
        <v>61</v>
      </c>
      <c r="B7795" t="s">
        <v>55</v>
      </c>
      <c r="C7795">
        <v>2015</v>
      </c>
      <c r="D7795" t="s">
        <v>89</v>
      </c>
      <c r="E7795" t="s">
        <v>30</v>
      </c>
      <c r="F7795" t="s">
        <v>36</v>
      </c>
      <c r="G7795" t="s">
        <v>82</v>
      </c>
      <c r="H7795" s="2">
        <v>1184</v>
      </c>
      <c r="I7795" s="8">
        <f t="shared" si="605"/>
        <v>749779</v>
      </c>
      <c r="J7795" s="8">
        <f t="shared" si="606"/>
        <v>86199</v>
      </c>
      <c r="K7795" s="8">
        <f t="shared" si="607"/>
        <v>120624</v>
      </c>
      <c r="L7795" s="8">
        <f t="shared" si="608"/>
        <v>51770</v>
      </c>
      <c r="M7795" s="8">
        <f t="shared" si="609"/>
        <v>18131</v>
      </c>
    </row>
    <row r="7796" spans="1:13" x14ac:dyDescent="0.2">
      <c r="A7796" t="s">
        <v>61</v>
      </c>
      <c r="B7796" t="s">
        <v>55</v>
      </c>
      <c r="C7796">
        <v>2015</v>
      </c>
      <c r="D7796" t="s">
        <v>89</v>
      </c>
      <c r="E7796" t="s">
        <v>37</v>
      </c>
      <c r="F7796" t="s">
        <v>38</v>
      </c>
      <c r="G7796" t="s">
        <v>83</v>
      </c>
      <c r="H7796" s="2">
        <v>927</v>
      </c>
      <c r="I7796" s="8">
        <f t="shared" si="605"/>
        <v>749779</v>
      </c>
      <c r="J7796" s="8">
        <f t="shared" si="606"/>
        <v>82263</v>
      </c>
      <c r="K7796" s="8">
        <f t="shared" si="607"/>
        <v>120624</v>
      </c>
      <c r="L7796" s="8">
        <f t="shared" si="608"/>
        <v>51770</v>
      </c>
      <c r="M7796" s="8">
        <f t="shared" si="609"/>
        <v>14084</v>
      </c>
    </row>
    <row r="7797" spans="1:13" x14ac:dyDescent="0.2">
      <c r="A7797" t="s">
        <v>61</v>
      </c>
      <c r="B7797" t="s">
        <v>55</v>
      </c>
      <c r="C7797">
        <v>2015</v>
      </c>
      <c r="D7797" t="s">
        <v>89</v>
      </c>
      <c r="E7797" t="s">
        <v>37</v>
      </c>
      <c r="F7797" t="s">
        <v>39</v>
      </c>
      <c r="G7797" t="s">
        <v>84</v>
      </c>
      <c r="H7797" s="2">
        <v>1008</v>
      </c>
      <c r="I7797" s="8">
        <f t="shared" si="605"/>
        <v>749779</v>
      </c>
      <c r="J7797" s="8">
        <f t="shared" si="606"/>
        <v>82263</v>
      </c>
      <c r="K7797" s="8">
        <f t="shared" si="607"/>
        <v>120624</v>
      </c>
      <c r="L7797" s="8">
        <f t="shared" si="608"/>
        <v>51770</v>
      </c>
      <c r="M7797" s="8">
        <f t="shared" si="609"/>
        <v>15497</v>
      </c>
    </row>
    <row r="7798" spans="1:13" x14ac:dyDescent="0.2">
      <c r="A7798" t="s">
        <v>61</v>
      </c>
      <c r="B7798" t="s">
        <v>55</v>
      </c>
      <c r="C7798">
        <v>2015</v>
      </c>
      <c r="D7798" t="s">
        <v>89</v>
      </c>
      <c r="E7798" t="s">
        <v>37</v>
      </c>
      <c r="F7798" t="s">
        <v>40</v>
      </c>
      <c r="G7798" t="s">
        <v>85</v>
      </c>
      <c r="H7798" s="2">
        <v>832</v>
      </c>
      <c r="I7798" s="8">
        <f t="shared" si="605"/>
        <v>749779</v>
      </c>
      <c r="J7798" s="8">
        <f t="shared" si="606"/>
        <v>82263</v>
      </c>
      <c r="K7798" s="8">
        <f t="shared" si="607"/>
        <v>120624</v>
      </c>
      <c r="L7798" s="8">
        <f t="shared" si="608"/>
        <v>51770</v>
      </c>
      <c r="M7798" s="8">
        <f t="shared" si="609"/>
        <v>12866</v>
      </c>
    </row>
    <row r="7799" spans="1:13" x14ac:dyDescent="0.2">
      <c r="A7799" t="s">
        <v>61</v>
      </c>
      <c r="B7799" t="s">
        <v>55</v>
      </c>
      <c r="C7799">
        <v>2015</v>
      </c>
      <c r="D7799" t="s">
        <v>89</v>
      </c>
      <c r="E7799" t="s">
        <v>37</v>
      </c>
      <c r="F7799" t="s">
        <v>41</v>
      </c>
      <c r="G7799" t="s">
        <v>86</v>
      </c>
      <c r="H7799" s="2">
        <v>817</v>
      </c>
      <c r="I7799" s="8">
        <f t="shared" si="605"/>
        <v>749779</v>
      </c>
      <c r="J7799" s="8">
        <f t="shared" si="606"/>
        <v>82263</v>
      </c>
      <c r="K7799" s="8">
        <f t="shared" si="607"/>
        <v>120624</v>
      </c>
      <c r="L7799" s="8">
        <f t="shared" si="608"/>
        <v>51770</v>
      </c>
      <c r="M7799" s="8">
        <f t="shared" si="609"/>
        <v>14649</v>
      </c>
    </row>
    <row r="7800" spans="1:13" x14ac:dyDescent="0.2">
      <c r="A7800" t="s">
        <v>61</v>
      </c>
      <c r="B7800" t="s">
        <v>55</v>
      </c>
      <c r="C7800">
        <v>2015</v>
      </c>
      <c r="D7800" t="s">
        <v>89</v>
      </c>
      <c r="E7800" t="s">
        <v>37</v>
      </c>
      <c r="F7800" t="s">
        <v>42</v>
      </c>
      <c r="G7800" t="s">
        <v>87</v>
      </c>
      <c r="H7800" s="2">
        <v>924</v>
      </c>
      <c r="I7800" s="8">
        <f t="shared" si="605"/>
        <v>749779</v>
      </c>
      <c r="J7800" s="8">
        <f t="shared" si="606"/>
        <v>82263</v>
      </c>
      <c r="K7800" s="8">
        <f t="shared" si="607"/>
        <v>120624</v>
      </c>
      <c r="L7800" s="8">
        <f t="shared" si="608"/>
        <v>51770</v>
      </c>
      <c r="M7800" s="8">
        <f t="shared" si="609"/>
        <v>14930</v>
      </c>
    </row>
    <row r="7801" spans="1:13" x14ac:dyDescent="0.2">
      <c r="A7801" t="s">
        <v>61</v>
      </c>
      <c r="B7801" t="s">
        <v>55</v>
      </c>
      <c r="C7801">
        <v>2015</v>
      </c>
      <c r="D7801" t="s">
        <v>89</v>
      </c>
      <c r="E7801" t="s">
        <v>37</v>
      </c>
      <c r="F7801" t="s">
        <v>43</v>
      </c>
      <c r="G7801" t="s">
        <v>88</v>
      </c>
      <c r="H7801" s="2">
        <v>682</v>
      </c>
      <c r="I7801" s="8">
        <f t="shared" si="605"/>
        <v>749779</v>
      </c>
      <c r="J7801" s="8">
        <f t="shared" si="606"/>
        <v>82263</v>
      </c>
      <c r="K7801" s="8">
        <f t="shared" si="607"/>
        <v>120624</v>
      </c>
      <c r="L7801" s="8">
        <f t="shared" si="608"/>
        <v>51770</v>
      </c>
      <c r="M7801" s="8">
        <f t="shared" si="609"/>
        <v>10237</v>
      </c>
    </row>
    <row r="7802" spans="1:13" x14ac:dyDescent="0.2">
      <c r="A7802" t="s">
        <v>61</v>
      </c>
      <c r="B7802" t="s">
        <v>55</v>
      </c>
      <c r="C7802">
        <v>2015</v>
      </c>
      <c r="D7802" t="s">
        <v>90</v>
      </c>
      <c r="E7802" t="s">
        <v>16</v>
      </c>
      <c r="F7802" t="s">
        <v>17</v>
      </c>
      <c r="G7802" t="s">
        <v>65</v>
      </c>
      <c r="H7802" s="2">
        <v>902</v>
      </c>
      <c r="I7802" s="8">
        <f t="shared" si="605"/>
        <v>851921</v>
      </c>
      <c r="J7802" s="8">
        <f t="shared" si="606"/>
        <v>63239</v>
      </c>
      <c r="K7802" s="8">
        <f t="shared" si="607"/>
        <v>144060</v>
      </c>
      <c r="L7802" s="8">
        <f t="shared" si="608"/>
        <v>58168</v>
      </c>
      <c r="M7802" s="8">
        <f t="shared" si="609"/>
        <v>12091</v>
      </c>
    </row>
    <row r="7803" spans="1:13" x14ac:dyDescent="0.2">
      <c r="A7803" t="s">
        <v>61</v>
      </c>
      <c r="B7803" t="s">
        <v>55</v>
      </c>
      <c r="C7803">
        <v>2015</v>
      </c>
      <c r="D7803" t="s">
        <v>90</v>
      </c>
      <c r="E7803" t="s">
        <v>16</v>
      </c>
      <c r="F7803" t="s">
        <v>18</v>
      </c>
      <c r="G7803" t="s">
        <v>66</v>
      </c>
      <c r="H7803" s="2">
        <v>863</v>
      </c>
      <c r="I7803" s="8">
        <f t="shared" si="605"/>
        <v>851921</v>
      </c>
      <c r="J7803" s="8">
        <f t="shared" si="606"/>
        <v>63239</v>
      </c>
      <c r="K7803" s="8">
        <f t="shared" si="607"/>
        <v>144060</v>
      </c>
      <c r="L7803" s="8">
        <f t="shared" si="608"/>
        <v>58168</v>
      </c>
      <c r="M7803" s="8">
        <f t="shared" si="609"/>
        <v>9913</v>
      </c>
    </row>
    <row r="7804" spans="1:13" x14ac:dyDescent="0.2">
      <c r="A7804" t="s">
        <v>61</v>
      </c>
      <c r="B7804" t="s">
        <v>55</v>
      </c>
      <c r="C7804">
        <v>2015</v>
      </c>
      <c r="D7804" t="s">
        <v>90</v>
      </c>
      <c r="E7804" t="s">
        <v>16</v>
      </c>
      <c r="F7804" t="s">
        <v>19</v>
      </c>
      <c r="G7804" t="s">
        <v>67</v>
      </c>
      <c r="H7804" s="2">
        <v>440</v>
      </c>
      <c r="I7804" s="8">
        <f t="shared" si="605"/>
        <v>851921</v>
      </c>
      <c r="J7804" s="8">
        <f t="shared" si="606"/>
        <v>63239</v>
      </c>
      <c r="K7804" s="8">
        <f t="shared" si="607"/>
        <v>144060</v>
      </c>
      <c r="L7804" s="8">
        <f t="shared" si="608"/>
        <v>58168</v>
      </c>
      <c r="M7804" s="8">
        <f t="shared" si="609"/>
        <v>7373</v>
      </c>
    </row>
    <row r="7805" spans="1:13" x14ac:dyDescent="0.2">
      <c r="A7805" t="s">
        <v>61</v>
      </c>
      <c r="B7805" t="s">
        <v>55</v>
      </c>
      <c r="C7805">
        <v>2015</v>
      </c>
      <c r="D7805" t="s">
        <v>90</v>
      </c>
      <c r="E7805" t="s">
        <v>16</v>
      </c>
      <c r="F7805" t="s">
        <v>20</v>
      </c>
      <c r="G7805" t="s">
        <v>68</v>
      </c>
      <c r="H7805" s="2">
        <v>479</v>
      </c>
      <c r="I7805" s="8">
        <f t="shared" si="605"/>
        <v>851921</v>
      </c>
      <c r="J7805" s="8">
        <f t="shared" si="606"/>
        <v>63239</v>
      </c>
      <c r="K7805" s="8">
        <f t="shared" si="607"/>
        <v>144060</v>
      </c>
      <c r="L7805" s="8">
        <f t="shared" si="608"/>
        <v>58168</v>
      </c>
      <c r="M7805" s="8">
        <f t="shared" si="609"/>
        <v>7626</v>
      </c>
    </row>
    <row r="7806" spans="1:13" x14ac:dyDescent="0.2">
      <c r="A7806" t="s">
        <v>61</v>
      </c>
      <c r="B7806" t="s">
        <v>55</v>
      </c>
      <c r="C7806">
        <v>2015</v>
      </c>
      <c r="D7806" t="s">
        <v>90</v>
      </c>
      <c r="E7806" t="s">
        <v>16</v>
      </c>
      <c r="F7806" t="s">
        <v>21</v>
      </c>
      <c r="G7806" t="s">
        <v>69</v>
      </c>
      <c r="H7806" s="2">
        <v>1211</v>
      </c>
      <c r="I7806" s="8">
        <f t="shared" si="605"/>
        <v>851921</v>
      </c>
      <c r="J7806" s="8">
        <f t="shared" si="606"/>
        <v>63239</v>
      </c>
      <c r="K7806" s="8">
        <f t="shared" si="607"/>
        <v>144060</v>
      </c>
      <c r="L7806" s="8">
        <f t="shared" si="608"/>
        <v>58168</v>
      </c>
      <c r="M7806" s="8">
        <f t="shared" si="609"/>
        <v>17890</v>
      </c>
    </row>
    <row r="7807" spans="1:13" x14ac:dyDescent="0.2">
      <c r="A7807" t="s">
        <v>61</v>
      </c>
      <c r="B7807" t="s">
        <v>55</v>
      </c>
      <c r="C7807">
        <v>2015</v>
      </c>
      <c r="D7807" t="s">
        <v>90</v>
      </c>
      <c r="E7807" t="s">
        <v>16</v>
      </c>
      <c r="F7807" t="s">
        <v>22</v>
      </c>
      <c r="G7807" t="s">
        <v>70</v>
      </c>
      <c r="H7807" s="2">
        <v>508</v>
      </c>
      <c r="I7807" s="8">
        <f t="shared" si="605"/>
        <v>851921</v>
      </c>
      <c r="J7807" s="8">
        <f t="shared" si="606"/>
        <v>63239</v>
      </c>
      <c r="K7807" s="8">
        <f t="shared" si="607"/>
        <v>144060</v>
      </c>
      <c r="L7807" s="8">
        <f t="shared" si="608"/>
        <v>58168</v>
      </c>
      <c r="M7807" s="8">
        <f t="shared" si="609"/>
        <v>8346</v>
      </c>
    </row>
    <row r="7808" spans="1:13" x14ac:dyDescent="0.2">
      <c r="A7808" t="s">
        <v>61</v>
      </c>
      <c r="B7808" t="s">
        <v>55</v>
      </c>
      <c r="C7808">
        <v>2015</v>
      </c>
      <c r="D7808" t="s">
        <v>90</v>
      </c>
      <c r="E7808" t="s">
        <v>23</v>
      </c>
      <c r="F7808" t="s">
        <v>24</v>
      </c>
      <c r="G7808" t="s">
        <v>71</v>
      </c>
      <c r="H7808" s="2">
        <v>3920</v>
      </c>
      <c r="I7808" s="8">
        <f t="shared" si="605"/>
        <v>851921</v>
      </c>
      <c r="J7808" s="8">
        <f t="shared" si="606"/>
        <v>589605</v>
      </c>
      <c r="K7808" s="8">
        <f t="shared" si="607"/>
        <v>144060</v>
      </c>
      <c r="L7808" s="8">
        <f t="shared" si="608"/>
        <v>58168</v>
      </c>
      <c r="M7808" s="8">
        <f t="shared" si="609"/>
        <v>101900</v>
      </c>
    </row>
    <row r="7809" spans="1:13" x14ac:dyDescent="0.2">
      <c r="A7809" t="s">
        <v>61</v>
      </c>
      <c r="B7809" t="s">
        <v>55</v>
      </c>
      <c r="C7809">
        <v>2015</v>
      </c>
      <c r="D7809" t="s">
        <v>90</v>
      </c>
      <c r="E7809" t="s">
        <v>23</v>
      </c>
      <c r="F7809" t="s">
        <v>25</v>
      </c>
      <c r="G7809" t="s">
        <v>72</v>
      </c>
      <c r="H7809" s="2">
        <v>8590</v>
      </c>
      <c r="I7809" s="8">
        <f t="shared" si="605"/>
        <v>851921</v>
      </c>
      <c r="J7809" s="8">
        <f t="shared" si="606"/>
        <v>589605</v>
      </c>
      <c r="K7809" s="8">
        <f t="shared" si="607"/>
        <v>144060</v>
      </c>
      <c r="L7809" s="8">
        <f t="shared" si="608"/>
        <v>58168</v>
      </c>
      <c r="M7809" s="8">
        <f t="shared" si="609"/>
        <v>121190</v>
      </c>
    </row>
    <row r="7810" spans="1:13" x14ac:dyDescent="0.2">
      <c r="A7810" t="s">
        <v>61</v>
      </c>
      <c r="B7810" t="s">
        <v>55</v>
      </c>
      <c r="C7810">
        <v>2015</v>
      </c>
      <c r="D7810" t="s">
        <v>90</v>
      </c>
      <c r="E7810" t="s">
        <v>23</v>
      </c>
      <c r="F7810" t="s">
        <v>26</v>
      </c>
      <c r="G7810" t="s">
        <v>73</v>
      </c>
      <c r="H7810" s="2">
        <v>3503</v>
      </c>
      <c r="I7810" s="8">
        <f t="shared" ref="I7810:I7873" si="610">SUMIFS(H:H,C:C,C7810,D:D,D7810)</f>
        <v>851921</v>
      </c>
      <c r="J7810" s="8">
        <f t="shared" ref="J7810:J7873" si="611">SUMIFS(H:H,E:E,E7810,D:D,D7810,C:C,C7810)</f>
        <v>589605</v>
      </c>
      <c r="K7810" s="8">
        <f t="shared" si="607"/>
        <v>144060</v>
      </c>
      <c r="L7810" s="8">
        <f t="shared" si="608"/>
        <v>58168</v>
      </c>
      <c r="M7810" s="8">
        <f t="shared" si="609"/>
        <v>49141</v>
      </c>
    </row>
    <row r="7811" spans="1:13" x14ac:dyDescent="0.2">
      <c r="A7811" t="s">
        <v>61</v>
      </c>
      <c r="B7811" t="s">
        <v>55</v>
      </c>
      <c r="C7811">
        <v>2015</v>
      </c>
      <c r="D7811" t="s">
        <v>90</v>
      </c>
      <c r="E7811" t="s">
        <v>23</v>
      </c>
      <c r="F7811" t="s">
        <v>27</v>
      </c>
      <c r="G7811" t="s">
        <v>74</v>
      </c>
      <c r="H7811" s="2">
        <v>6970</v>
      </c>
      <c r="I7811" s="8">
        <f t="shared" si="610"/>
        <v>851921</v>
      </c>
      <c r="J7811" s="8">
        <f t="shared" si="611"/>
        <v>589605</v>
      </c>
      <c r="K7811" s="8">
        <f t="shared" ref="K7811:K7874" si="612">SUMIFS(H:H,B:B,B7811,C:C,C7811,D:D,D7811)</f>
        <v>144060</v>
      </c>
      <c r="L7811" s="8">
        <f t="shared" ref="L7811:L7874" si="613">SUMIFS(H:H,A:A,A7811,C:C,C7811,D:D,D7811)</f>
        <v>58168</v>
      </c>
      <c r="M7811" s="8">
        <f t="shared" ref="M7811:M7874" si="614">SUMIFS(H:H,G:G,G7811,D:D,D7811,C:C,C7811)</f>
        <v>114018</v>
      </c>
    </row>
    <row r="7812" spans="1:13" x14ac:dyDescent="0.2">
      <c r="A7812" t="s">
        <v>61</v>
      </c>
      <c r="B7812" t="s">
        <v>55</v>
      </c>
      <c r="C7812">
        <v>2015</v>
      </c>
      <c r="D7812" t="s">
        <v>90</v>
      </c>
      <c r="E7812" t="s">
        <v>23</v>
      </c>
      <c r="F7812" t="s">
        <v>28</v>
      </c>
      <c r="G7812" t="s">
        <v>75</v>
      </c>
      <c r="H7812" s="2">
        <v>5564</v>
      </c>
      <c r="I7812" s="8">
        <f t="shared" si="610"/>
        <v>851921</v>
      </c>
      <c r="J7812" s="8">
        <f t="shared" si="611"/>
        <v>589605</v>
      </c>
      <c r="K7812" s="8">
        <f t="shared" si="612"/>
        <v>144060</v>
      </c>
      <c r="L7812" s="8">
        <f t="shared" si="613"/>
        <v>58168</v>
      </c>
      <c r="M7812" s="8">
        <f t="shared" si="614"/>
        <v>85326</v>
      </c>
    </row>
    <row r="7813" spans="1:13" x14ac:dyDescent="0.2">
      <c r="A7813" t="s">
        <v>61</v>
      </c>
      <c r="B7813" t="s">
        <v>55</v>
      </c>
      <c r="C7813">
        <v>2015</v>
      </c>
      <c r="D7813" t="s">
        <v>90</v>
      </c>
      <c r="E7813" t="s">
        <v>23</v>
      </c>
      <c r="F7813" t="s">
        <v>29</v>
      </c>
      <c r="G7813" t="s">
        <v>76</v>
      </c>
      <c r="H7813" s="2">
        <v>12430</v>
      </c>
      <c r="I7813" s="8">
        <f t="shared" si="610"/>
        <v>851921</v>
      </c>
      <c r="J7813" s="8">
        <f t="shared" si="611"/>
        <v>589605</v>
      </c>
      <c r="K7813" s="8">
        <f t="shared" si="612"/>
        <v>144060</v>
      </c>
      <c r="L7813" s="8">
        <f t="shared" si="613"/>
        <v>58168</v>
      </c>
      <c r="M7813" s="8">
        <f t="shared" si="614"/>
        <v>118030</v>
      </c>
    </row>
    <row r="7814" spans="1:13" x14ac:dyDescent="0.2">
      <c r="A7814" t="s">
        <v>61</v>
      </c>
      <c r="B7814" t="s">
        <v>55</v>
      </c>
      <c r="C7814">
        <v>2015</v>
      </c>
      <c r="D7814" t="s">
        <v>90</v>
      </c>
      <c r="E7814" t="s">
        <v>30</v>
      </c>
      <c r="F7814" t="s">
        <v>31</v>
      </c>
      <c r="G7814" t="s">
        <v>77</v>
      </c>
      <c r="H7814" s="2">
        <v>845</v>
      </c>
      <c r="I7814" s="8">
        <f t="shared" si="610"/>
        <v>851921</v>
      </c>
      <c r="J7814" s="8">
        <f t="shared" si="611"/>
        <v>103158</v>
      </c>
      <c r="K7814" s="8">
        <f t="shared" si="612"/>
        <v>144060</v>
      </c>
      <c r="L7814" s="8">
        <f t="shared" si="613"/>
        <v>58168</v>
      </c>
      <c r="M7814" s="8">
        <f t="shared" si="614"/>
        <v>15328</v>
      </c>
    </row>
    <row r="7815" spans="1:13" x14ac:dyDescent="0.2">
      <c r="A7815" t="s">
        <v>61</v>
      </c>
      <c r="B7815" t="s">
        <v>55</v>
      </c>
      <c r="C7815">
        <v>2015</v>
      </c>
      <c r="D7815" t="s">
        <v>90</v>
      </c>
      <c r="E7815" t="s">
        <v>30</v>
      </c>
      <c r="F7815" t="s">
        <v>32</v>
      </c>
      <c r="G7815" t="s">
        <v>78</v>
      </c>
      <c r="H7815" s="2">
        <v>1059</v>
      </c>
      <c r="I7815" s="8">
        <f t="shared" si="610"/>
        <v>851921</v>
      </c>
      <c r="J7815" s="8">
        <f t="shared" si="611"/>
        <v>103158</v>
      </c>
      <c r="K7815" s="8">
        <f t="shared" si="612"/>
        <v>144060</v>
      </c>
      <c r="L7815" s="8">
        <f t="shared" si="613"/>
        <v>58168</v>
      </c>
      <c r="M7815" s="8">
        <f t="shared" si="614"/>
        <v>16113</v>
      </c>
    </row>
    <row r="7816" spans="1:13" x14ac:dyDescent="0.2">
      <c r="A7816" t="s">
        <v>61</v>
      </c>
      <c r="B7816" t="s">
        <v>55</v>
      </c>
      <c r="C7816">
        <v>2015</v>
      </c>
      <c r="D7816" t="s">
        <v>90</v>
      </c>
      <c r="E7816" t="s">
        <v>30</v>
      </c>
      <c r="F7816" t="s">
        <v>33</v>
      </c>
      <c r="G7816" t="s">
        <v>79</v>
      </c>
      <c r="H7816" s="2">
        <v>1218</v>
      </c>
      <c r="I7816" s="8">
        <f t="shared" si="610"/>
        <v>851921</v>
      </c>
      <c r="J7816" s="8">
        <f t="shared" si="611"/>
        <v>103158</v>
      </c>
      <c r="K7816" s="8">
        <f t="shared" si="612"/>
        <v>144060</v>
      </c>
      <c r="L7816" s="8">
        <f t="shared" si="613"/>
        <v>58168</v>
      </c>
      <c r="M7816" s="8">
        <f t="shared" si="614"/>
        <v>17698</v>
      </c>
    </row>
    <row r="7817" spans="1:13" x14ac:dyDescent="0.2">
      <c r="A7817" t="s">
        <v>61</v>
      </c>
      <c r="B7817" t="s">
        <v>55</v>
      </c>
      <c r="C7817">
        <v>2015</v>
      </c>
      <c r="D7817" t="s">
        <v>90</v>
      </c>
      <c r="E7817" t="s">
        <v>30</v>
      </c>
      <c r="F7817" t="s">
        <v>34</v>
      </c>
      <c r="G7817" t="s">
        <v>80</v>
      </c>
      <c r="H7817" s="2">
        <v>1174</v>
      </c>
      <c r="I7817" s="8">
        <f t="shared" si="610"/>
        <v>851921</v>
      </c>
      <c r="J7817" s="8">
        <f t="shared" si="611"/>
        <v>103158</v>
      </c>
      <c r="K7817" s="8">
        <f t="shared" si="612"/>
        <v>144060</v>
      </c>
      <c r="L7817" s="8">
        <f t="shared" si="613"/>
        <v>58168</v>
      </c>
      <c r="M7817" s="8">
        <f t="shared" si="614"/>
        <v>16359</v>
      </c>
    </row>
    <row r="7818" spans="1:13" x14ac:dyDescent="0.2">
      <c r="A7818" t="s">
        <v>61</v>
      </c>
      <c r="B7818" t="s">
        <v>55</v>
      </c>
      <c r="C7818">
        <v>2015</v>
      </c>
      <c r="D7818" t="s">
        <v>90</v>
      </c>
      <c r="E7818" t="s">
        <v>30</v>
      </c>
      <c r="F7818" t="s">
        <v>35</v>
      </c>
      <c r="G7818" t="s">
        <v>81</v>
      </c>
      <c r="H7818" s="2">
        <v>974</v>
      </c>
      <c r="I7818" s="8">
        <f t="shared" si="610"/>
        <v>851921</v>
      </c>
      <c r="J7818" s="8">
        <f t="shared" si="611"/>
        <v>103158</v>
      </c>
      <c r="K7818" s="8">
        <f t="shared" si="612"/>
        <v>144060</v>
      </c>
      <c r="L7818" s="8">
        <f t="shared" si="613"/>
        <v>58168</v>
      </c>
      <c r="M7818" s="8">
        <f t="shared" si="614"/>
        <v>17183</v>
      </c>
    </row>
    <row r="7819" spans="1:13" x14ac:dyDescent="0.2">
      <c r="A7819" t="s">
        <v>61</v>
      </c>
      <c r="B7819" t="s">
        <v>55</v>
      </c>
      <c r="C7819">
        <v>2015</v>
      </c>
      <c r="D7819" t="s">
        <v>90</v>
      </c>
      <c r="E7819" t="s">
        <v>30</v>
      </c>
      <c r="F7819" t="s">
        <v>36</v>
      </c>
      <c r="G7819" t="s">
        <v>82</v>
      </c>
      <c r="H7819" s="2">
        <v>1379</v>
      </c>
      <c r="I7819" s="8">
        <f t="shared" si="610"/>
        <v>851921</v>
      </c>
      <c r="J7819" s="8">
        <f t="shared" si="611"/>
        <v>103158</v>
      </c>
      <c r="K7819" s="8">
        <f t="shared" si="612"/>
        <v>144060</v>
      </c>
      <c r="L7819" s="8">
        <f t="shared" si="613"/>
        <v>58168</v>
      </c>
      <c r="M7819" s="8">
        <f t="shared" si="614"/>
        <v>20477</v>
      </c>
    </row>
    <row r="7820" spans="1:13" x14ac:dyDescent="0.2">
      <c r="A7820" t="s">
        <v>61</v>
      </c>
      <c r="B7820" t="s">
        <v>55</v>
      </c>
      <c r="C7820">
        <v>2015</v>
      </c>
      <c r="D7820" t="s">
        <v>90</v>
      </c>
      <c r="E7820" t="s">
        <v>37</v>
      </c>
      <c r="F7820" t="s">
        <v>38</v>
      </c>
      <c r="G7820" t="s">
        <v>83</v>
      </c>
      <c r="H7820" s="2">
        <v>945</v>
      </c>
      <c r="I7820" s="8">
        <f t="shared" si="610"/>
        <v>851921</v>
      </c>
      <c r="J7820" s="8">
        <f t="shared" si="611"/>
        <v>95919</v>
      </c>
      <c r="K7820" s="8">
        <f t="shared" si="612"/>
        <v>144060</v>
      </c>
      <c r="L7820" s="8">
        <f t="shared" si="613"/>
        <v>58168</v>
      </c>
      <c r="M7820" s="8">
        <f t="shared" si="614"/>
        <v>17564</v>
      </c>
    </row>
    <row r="7821" spans="1:13" x14ac:dyDescent="0.2">
      <c r="A7821" t="s">
        <v>61</v>
      </c>
      <c r="B7821" t="s">
        <v>55</v>
      </c>
      <c r="C7821">
        <v>2015</v>
      </c>
      <c r="D7821" t="s">
        <v>90</v>
      </c>
      <c r="E7821" t="s">
        <v>37</v>
      </c>
      <c r="F7821" t="s">
        <v>39</v>
      </c>
      <c r="G7821" t="s">
        <v>84</v>
      </c>
      <c r="H7821" s="2">
        <v>999</v>
      </c>
      <c r="I7821" s="8">
        <f t="shared" si="610"/>
        <v>851921</v>
      </c>
      <c r="J7821" s="8">
        <f t="shared" si="611"/>
        <v>95919</v>
      </c>
      <c r="K7821" s="8">
        <f t="shared" si="612"/>
        <v>144060</v>
      </c>
      <c r="L7821" s="8">
        <f t="shared" si="613"/>
        <v>58168</v>
      </c>
      <c r="M7821" s="8">
        <f t="shared" si="614"/>
        <v>17981</v>
      </c>
    </row>
    <row r="7822" spans="1:13" x14ac:dyDescent="0.2">
      <c r="A7822" t="s">
        <v>61</v>
      </c>
      <c r="B7822" t="s">
        <v>55</v>
      </c>
      <c r="C7822">
        <v>2015</v>
      </c>
      <c r="D7822" t="s">
        <v>90</v>
      </c>
      <c r="E7822" t="s">
        <v>37</v>
      </c>
      <c r="F7822" t="s">
        <v>40</v>
      </c>
      <c r="G7822" t="s">
        <v>85</v>
      </c>
      <c r="H7822" s="2">
        <v>886</v>
      </c>
      <c r="I7822" s="8">
        <f t="shared" si="610"/>
        <v>851921</v>
      </c>
      <c r="J7822" s="8">
        <f t="shared" si="611"/>
        <v>95919</v>
      </c>
      <c r="K7822" s="8">
        <f t="shared" si="612"/>
        <v>144060</v>
      </c>
      <c r="L7822" s="8">
        <f t="shared" si="613"/>
        <v>58168</v>
      </c>
      <c r="M7822" s="8">
        <f t="shared" si="614"/>
        <v>14601</v>
      </c>
    </row>
    <row r="7823" spans="1:13" x14ac:dyDescent="0.2">
      <c r="A7823" t="s">
        <v>61</v>
      </c>
      <c r="B7823" t="s">
        <v>55</v>
      </c>
      <c r="C7823">
        <v>2015</v>
      </c>
      <c r="D7823" t="s">
        <v>90</v>
      </c>
      <c r="E7823" t="s">
        <v>37</v>
      </c>
      <c r="F7823" t="s">
        <v>41</v>
      </c>
      <c r="G7823" t="s">
        <v>86</v>
      </c>
      <c r="H7823" s="2">
        <v>1332</v>
      </c>
      <c r="I7823" s="8">
        <f t="shared" si="610"/>
        <v>851921</v>
      </c>
      <c r="J7823" s="8">
        <f t="shared" si="611"/>
        <v>95919</v>
      </c>
      <c r="K7823" s="8">
        <f t="shared" si="612"/>
        <v>144060</v>
      </c>
      <c r="L7823" s="8">
        <f t="shared" si="613"/>
        <v>58168</v>
      </c>
      <c r="M7823" s="8">
        <f t="shared" si="614"/>
        <v>16466</v>
      </c>
    </row>
    <row r="7824" spans="1:13" x14ac:dyDescent="0.2">
      <c r="A7824" t="s">
        <v>61</v>
      </c>
      <c r="B7824" t="s">
        <v>55</v>
      </c>
      <c r="C7824">
        <v>2015</v>
      </c>
      <c r="D7824" t="s">
        <v>90</v>
      </c>
      <c r="E7824" t="s">
        <v>37</v>
      </c>
      <c r="F7824" t="s">
        <v>42</v>
      </c>
      <c r="G7824" t="s">
        <v>87</v>
      </c>
      <c r="H7824" s="2">
        <v>1192</v>
      </c>
      <c r="I7824" s="8">
        <f t="shared" si="610"/>
        <v>851921</v>
      </c>
      <c r="J7824" s="8">
        <f t="shared" si="611"/>
        <v>95919</v>
      </c>
      <c r="K7824" s="8">
        <f t="shared" si="612"/>
        <v>144060</v>
      </c>
      <c r="L7824" s="8">
        <f t="shared" si="613"/>
        <v>58168</v>
      </c>
      <c r="M7824" s="8">
        <f t="shared" si="614"/>
        <v>17937</v>
      </c>
    </row>
    <row r="7825" spans="1:13" x14ac:dyDescent="0.2">
      <c r="A7825" t="s">
        <v>61</v>
      </c>
      <c r="B7825" t="s">
        <v>55</v>
      </c>
      <c r="C7825">
        <v>2015</v>
      </c>
      <c r="D7825" t="s">
        <v>90</v>
      </c>
      <c r="E7825" t="s">
        <v>37</v>
      </c>
      <c r="F7825" t="s">
        <v>43</v>
      </c>
      <c r="G7825" t="s">
        <v>88</v>
      </c>
      <c r="H7825" s="2">
        <v>785</v>
      </c>
      <c r="I7825" s="8">
        <f t="shared" si="610"/>
        <v>851921</v>
      </c>
      <c r="J7825" s="8">
        <f t="shared" si="611"/>
        <v>95919</v>
      </c>
      <c r="K7825" s="8">
        <f t="shared" si="612"/>
        <v>144060</v>
      </c>
      <c r="L7825" s="8">
        <f t="shared" si="613"/>
        <v>58168</v>
      </c>
      <c r="M7825" s="8">
        <f t="shared" si="614"/>
        <v>11370</v>
      </c>
    </row>
    <row r="7826" spans="1:13" x14ac:dyDescent="0.2">
      <c r="A7826" t="s">
        <v>61</v>
      </c>
      <c r="B7826" t="s">
        <v>55</v>
      </c>
      <c r="C7826">
        <v>2015</v>
      </c>
      <c r="D7826" t="s">
        <v>91</v>
      </c>
      <c r="E7826" t="s">
        <v>16</v>
      </c>
      <c r="F7826" t="s">
        <v>17</v>
      </c>
      <c r="G7826" t="s">
        <v>65</v>
      </c>
      <c r="H7826" s="2">
        <v>762</v>
      </c>
      <c r="I7826" s="8">
        <f t="shared" si="610"/>
        <v>897056</v>
      </c>
      <c r="J7826" s="8">
        <f t="shared" si="611"/>
        <v>67411</v>
      </c>
      <c r="K7826" s="8">
        <f t="shared" si="612"/>
        <v>151403</v>
      </c>
      <c r="L7826" s="8">
        <f t="shared" si="613"/>
        <v>55977</v>
      </c>
      <c r="M7826" s="8">
        <f t="shared" si="614"/>
        <v>11924</v>
      </c>
    </row>
    <row r="7827" spans="1:13" x14ac:dyDescent="0.2">
      <c r="A7827" t="s">
        <v>61</v>
      </c>
      <c r="B7827" t="s">
        <v>55</v>
      </c>
      <c r="C7827">
        <v>2015</v>
      </c>
      <c r="D7827" t="s">
        <v>91</v>
      </c>
      <c r="E7827" t="s">
        <v>16</v>
      </c>
      <c r="F7827" t="s">
        <v>18</v>
      </c>
      <c r="G7827" t="s">
        <v>66</v>
      </c>
      <c r="H7827" s="2">
        <v>470</v>
      </c>
      <c r="I7827" s="8">
        <f t="shared" si="610"/>
        <v>897056</v>
      </c>
      <c r="J7827" s="8">
        <f t="shared" si="611"/>
        <v>67411</v>
      </c>
      <c r="K7827" s="8">
        <f t="shared" si="612"/>
        <v>151403</v>
      </c>
      <c r="L7827" s="8">
        <f t="shared" si="613"/>
        <v>55977</v>
      </c>
      <c r="M7827" s="8">
        <f t="shared" si="614"/>
        <v>10619</v>
      </c>
    </row>
    <row r="7828" spans="1:13" x14ac:dyDescent="0.2">
      <c r="A7828" t="s">
        <v>61</v>
      </c>
      <c r="B7828" t="s">
        <v>55</v>
      </c>
      <c r="C7828">
        <v>2015</v>
      </c>
      <c r="D7828" t="s">
        <v>91</v>
      </c>
      <c r="E7828" t="s">
        <v>16</v>
      </c>
      <c r="F7828" t="s">
        <v>19</v>
      </c>
      <c r="G7828" t="s">
        <v>67</v>
      </c>
      <c r="H7828" s="2">
        <v>405</v>
      </c>
      <c r="I7828" s="8">
        <f t="shared" si="610"/>
        <v>897056</v>
      </c>
      <c r="J7828" s="8">
        <f t="shared" si="611"/>
        <v>67411</v>
      </c>
      <c r="K7828" s="8">
        <f t="shared" si="612"/>
        <v>151403</v>
      </c>
      <c r="L7828" s="8">
        <f t="shared" si="613"/>
        <v>55977</v>
      </c>
      <c r="M7828" s="8">
        <f t="shared" si="614"/>
        <v>7634</v>
      </c>
    </row>
    <row r="7829" spans="1:13" x14ac:dyDescent="0.2">
      <c r="A7829" t="s">
        <v>61</v>
      </c>
      <c r="B7829" t="s">
        <v>55</v>
      </c>
      <c r="C7829">
        <v>2015</v>
      </c>
      <c r="D7829" t="s">
        <v>91</v>
      </c>
      <c r="E7829" t="s">
        <v>16</v>
      </c>
      <c r="F7829" t="s">
        <v>20</v>
      </c>
      <c r="G7829" t="s">
        <v>68</v>
      </c>
      <c r="H7829" s="2">
        <v>457</v>
      </c>
      <c r="I7829" s="8">
        <f t="shared" si="610"/>
        <v>897056</v>
      </c>
      <c r="J7829" s="8">
        <f t="shared" si="611"/>
        <v>67411</v>
      </c>
      <c r="K7829" s="8">
        <f t="shared" si="612"/>
        <v>151403</v>
      </c>
      <c r="L7829" s="8">
        <f t="shared" si="613"/>
        <v>55977</v>
      </c>
      <c r="M7829" s="8">
        <f t="shared" si="614"/>
        <v>8145</v>
      </c>
    </row>
    <row r="7830" spans="1:13" x14ac:dyDescent="0.2">
      <c r="A7830" t="s">
        <v>61</v>
      </c>
      <c r="B7830" t="s">
        <v>55</v>
      </c>
      <c r="C7830">
        <v>2015</v>
      </c>
      <c r="D7830" t="s">
        <v>91</v>
      </c>
      <c r="E7830" t="s">
        <v>16</v>
      </c>
      <c r="F7830" t="s">
        <v>21</v>
      </c>
      <c r="G7830" t="s">
        <v>69</v>
      </c>
      <c r="H7830" s="2">
        <v>953</v>
      </c>
      <c r="I7830" s="8">
        <f t="shared" si="610"/>
        <v>897056</v>
      </c>
      <c r="J7830" s="8">
        <f t="shared" si="611"/>
        <v>67411</v>
      </c>
      <c r="K7830" s="8">
        <f t="shared" si="612"/>
        <v>151403</v>
      </c>
      <c r="L7830" s="8">
        <f t="shared" si="613"/>
        <v>55977</v>
      </c>
      <c r="M7830" s="8">
        <f t="shared" si="614"/>
        <v>20831</v>
      </c>
    </row>
    <row r="7831" spans="1:13" x14ac:dyDescent="0.2">
      <c r="A7831" t="s">
        <v>61</v>
      </c>
      <c r="B7831" t="s">
        <v>55</v>
      </c>
      <c r="C7831">
        <v>2015</v>
      </c>
      <c r="D7831" t="s">
        <v>91</v>
      </c>
      <c r="E7831" t="s">
        <v>16</v>
      </c>
      <c r="F7831" t="s">
        <v>22</v>
      </c>
      <c r="G7831" t="s">
        <v>70</v>
      </c>
      <c r="H7831" s="2">
        <v>659</v>
      </c>
      <c r="I7831" s="8">
        <f t="shared" si="610"/>
        <v>897056</v>
      </c>
      <c r="J7831" s="8">
        <f t="shared" si="611"/>
        <v>67411</v>
      </c>
      <c r="K7831" s="8">
        <f t="shared" si="612"/>
        <v>151403</v>
      </c>
      <c r="L7831" s="8">
        <f t="shared" si="613"/>
        <v>55977</v>
      </c>
      <c r="M7831" s="8">
        <f t="shared" si="614"/>
        <v>8258</v>
      </c>
    </row>
    <row r="7832" spans="1:13" x14ac:dyDescent="0.2">
      <c r="A7832" t="s">
        <v>61</v>
      </c>
      <c r="B7832" t="s">
        <v>55</v>
      </c>
      <c r="C7832">
        <v>2015</v>
      </c>
      <c r="D7832" t="s">
        <v>91</v>
      </c>
      <c r="E7832" t="s">
        <v>23</v>
      </c>
      <c r="F7832" t="s">
        <v>24</v>
      </c>
      <c r="G7832" t="s">
        <v>71</v>
      </c>
      <c r="H7832" s="2">
        <v>7010</v>
      </c>
      <c r="I7832" s="8">
        <f t="shared" si="610"/>
        <v>897056</v>
      </c>
      <c r="J7832" s="8">
        <f t="shared" si="611"/>
        <v>622824</v>
      </c>
      <c r="K7832" s="8">
        <f t="shared" si="612"/>
        <v>151403</v>
      </c>
      <c r="L7832" s="8">
        <f t="shared" si="613"/>
        <v>55977</v>
      </c>
      <c r="M7832" s="8">
        <f t="shared" si="614"/>
        <v>91470</v>
      </c>
    </row>
    <row r="7833" spans="1:13" x14ac:dyDescent="0.2">
      <c r="A7833" t="s">
        <v>61</v>
      </c>
      <c r="B7833" t="s">
        <v>55</v>
      </c>
      <c r="C7833">
        <v>2015</v>
      </c>
      <c r="D7833" t="s">
        <v>91</v>
      </c>
      <c r="E7833" t="s">
        <v>23</v>
      </c>
      <c r="F7833" t="s">
        <v>25</v>
      </c>
      <c r="G7833" t="s">
        <v>72</v>
      </c>
      <c r="H7833" s="2">
        <v>7680</v>
      </c>
      <c r="I7833" s="8">
        <f t="shared" si="610"/>
        <v>897056</v>
      </c>
      <c r="J7833" s="8">
        <f t="shared" si="611"/>
        <v>622824</v>
      </c>
      <c r="K7833" s="8">
        <f t="shared" si="612"/>
        <v>151403</v>
      </c>
      <c r="L7833" s="8">
        <f t="shared" si="613"/>
        <v>55977</v>
      </c>
      <c r="M7833" s="8">
        <f t="shared" si="614"/>
        <v>135480</v>
      </c>
    </row>
    <row r="7834" spans="1:13" x14ac:dyDescent="0.2">
      <c r="A7834" t="s">
        <v>61</v>
      </c>
      <c r="B7834" t="s">
        <v>55</v>
      </c>
      <c r="C7834">
        <v>2015</v>
      </c>
      <c r="D7834" t="s">
        <v>91</v>
      </c>
      <c r="E7834" t="s">
        <v>23</v>
      </c>
      <c r="F7834" t="s">
        <v>26</v>
      </c>
      <c r="G7834" t="s">
        <v>73</v>
      </c>
      <c r="H7834" s="2">
        <v>2342</v>
      </c>
      <c r="I7834" s="8">
        <f t="shared" si="610"/>
        <v>897056</v>
      </c>
      <c r="J7834" s="8">
        <f t="shared" si="611"/>
        <v>622824</v>
      </c>
      <c r="K7834" s="8">
        <f t="shared" si="612"/>
        <v>151403</v>
      </c>
      <c r="L7834" s="8">
        <f t="shared" si="613"/>
        <v>55977</v>
      </c>
      <c r="M7834" s="8">
        <f t="shared" si="614"/>
        <v>48013</v>
      </c>
    </row>
    <row r="7835" spans="1:13" x14ac:dyDescent="0.2">
      <c r="A7835" t="s">
        <v>61</v>
      </c>
      <c r="B7835" t="s">
        <v>55</v>
      </c>
      <c r="C7835">
        <v>2015</v>
      </c>
      <c r="D7835" t="s">
        <v>91</v>
      </c>
      <c r="E7835" t="s">
        <v>23</v>
      </c>
      <c r="F7835" t="s">
        <v>27</v>
      </c>
      <c r="G7835" t="s">
        <v>74</v>
      </c>
      <c r="H7835" s="2">
        <v>6778</v>
      </c>
      <c r="I7835" s="8">
        <f t="shared" si="610"/>
        <v>897056</v>
      </c>
      <c r="J7835" s="8">
        <f t="shared" si="611"/>
        <v>622824</v>
      </c>
      <c r="K7835" s="8">
        <f t="shared" si="612"/>
        <v>151403</v>
      </c>
      <c r="L7835" s="8">
        <f t="shared" si="613"/>
        <v>55977</v>
      </c>
      <c r="M7835" s="8">
        <f t="shared" si="614"/>
        <v>111434</v>
      </c>
    </row>
    <row r="7836" spans="1:13" x14ac:dyDescent="0.2">
      <c r="A7836" t="s">
        <v>61</v>
      </c>
      <c r="B7836" t="s">
        <v>55</v>
      </c>
      <c r="C7836">
        <v>2015</v>
      </c>
      <c r="D7836" t="s">
        <v>91</v>
      </c>
      <c r="E7836" t="s">
        <v>23</v>
      </c>
      <c r="F7836" t="s">
        <v>28</v>
      </c>
      <c r="G7836" t="s">
        <v>75</v>
      </c>
      <c r="H7836" s="2">
        <v>8922</v>
      </c>
      <c r="I7836" s="8">
        <f t="shared" si="610"/>
        <v>897056</v>
      </c>
      <c r="J7836" s="8">
        <f t="shared" si="611"/>
        <v>622824</v>
      </c>
      <c r="K7836" s="8">
        <f t="shared" si="612"/>
        <v>151403</v>
      </c>
      <c r="L7836" s="8">
        <f t="shared" si="613"/>
        <v>55977</v>
      </c>
      <c r="M7836" s="8">
        <f t="shared" si="614"/>
        <v>102867</v>
      </c>
    </row>
    <row r="7837" spans="1:13" x14ac:dyDescent="0.2">
      <c r="A7837" t="s">
        <v>61</v>
      </c>
      <c r="B7837" t="s">
        <v>55</v>
      </c>
      <c r="C7837">
        <v>2015</v>
      </c>
      <c r="D7837" t="s">
        <v>91</v>
      </c>
      <c r="E7837" t="s">
        <v>23</v>
      </c>
      <c r="F7837" t="s">
        <v>29</v>
      </c>
      <c r="G7837" t="s">
        <v>76</v>
      </c>
      <c r="H7837" s="2">
        <v>6440</v>
      </c>
      <c r="I7837" s="8">
        <f t="shared" si="610"/>
        <v>897056</v>
      </c>
      <c r="J7837" s="8">
        <f t="shared" si="611"/>
        <v>622824</v>
      </c>
      <c r="K7837" s="8">
        <f t="shared" si="612"/>
        <v>151403</v>
      </c>
      <c r="L7837" s="8">
        <f t="shared" si="613"/>
        <v>55977</v>
      </c>
      <c r="M7837" s="8">
        <f t="shared" si="614"/>
        <v>133560</v>
      </c>
    </row>
    <row r="7838" spans="1:13" x14ac:dyDescent="0.2">
      <c r="A7838" t="s">
        <v>61</v>
      </c>
      <c r="B7838" t="s">
        <v>55</v>
      </c>
      <c r="C7838">
        <v>2015</v>
      </c>
      <c r="D7838" t="s">
        <v>91</v>
      </c>
      <c r="E7838" t="s">
        <v>30</v>
      </c>
      <c r="F7838" t="s">
        <v>31</v>
      </c>
      <c r="G7838" t="s">
        <v>77</v>
      </c>
      <c r="H7838" s="2">
        <v>1108</v>
      </c>
      <c r="I7838" s="8">
        <f t="shared" si="610"/>
        <v>897056</v>
      </c>
      <c r="J7838" s="8">
        <f t="shared" si="611"/>
        <v>106082</v>
      </c>
      <c r="K7838" s="8">
        <f t="shared" si="612"/>
        <v>151403</v>
      </c>
      <c r="L7838" s="8">
        <f t="shared" si="613"/>
        <v>55977</v>
      </c>
      <c r="M7838" s="8">
        <f t="shared" si="614"/>
        <v>16578</v>
      </c>
    </row>
    <row r="7839" spans="1:13" x14ac:dyDescent="0.2">
      <c r="A7839" t="s">
        <v>61</v>
      </c>
      <c r="B7839" t="s">
        <v>55</v>
      </c>
      <c r="C7839">
        <v>2015</v>
      </c>
      <c r="D7839" t="s">
        <v>91</v>
      </c>
      <c r="E7839" t="s">
        <v>30</v>
      </c>
      <c r="F7839" t="s">
        <v>32</v>
      </c>
      <c r="G7839" t="s">
        <v>78</v>
      </c>
      <c r="H7839" s="2">
        <v>1120</v>
      </c>
      <c r="I7839" s="8">
        <f t="shared" si="610"/>
        <v>897056</v>
      </c>
      <c r="J7839" s="8">
        <f t="shared" si="611"/>
        <v>106082</v>
      </c>
      <c r="K7839" s="8">
        <f t="shared" si="612"/>
        <v>151403</v>
      </c>
      <c r="L7839" s="8">
        <f t="shared" si="613"/>
        <v>55977</v>
      </c>
      <c r="M7839" s="8">
        <f t="shared" si="614"/>
        <v>17695</v>
      </c>
    </row>
    <row r="7840" spans="1:13" x14ac:dyDescent="0.2">
      <c r="A7840" t="s">
        <v>61</v>
      </c>
      <c r="B7840" t="s">
        <v>55</v>
      </c>
      <c r="C7840">
        <v>2015</v>
      </c>
      <c r="D7840" t="s">
        <v>91</v>
      </c>
      <c r="E7840" t="s">
        <v>30</v>
      </c>
      <c r="F7840" t="s">
        <v>33</v>
      </c>
      <c r="G7840" t="s">
        <v>79</v>
      </c>
      <c r="H7840" s="2">
        <v>956</v>
      </c>
      <c r="I7840" s="8">
        <f t="shared" si="610"/>
        <v>897056</v>
      </c>
      <c r="J7840" s="8">
        <f t="shared" si="611"/>
        <v>106082</v>
      </c>
      <c r="K7840" s="8">
        <f t="shared" si="612"/>
        <v>151403</v>
      </c>
      <c r="L7840" s="8">
        <f t="shared" si="613"/>
        <v>55977</v>
      </c>
      <c r="M7840" s="8">
        <f t="shared" si="614"/>
        <v>18085</v>
      </c>
    </row>
    <row r="7841" spans="1:13" x14ac:dyDescent="0.2">
      <c r="A7841" t="s">
        <v>61</v>
      </c>
      <c r="B7841" t="s">
        <v>55</v>
      </c>
      <c r="C7841">
        <v>2015</v>
      </c>
      <c r="D7841" t="s">
        <v>91</v>
      </c>
      <c r="E7841" t="s">
        <v>30</v>
      </c>
      <c r="F7841" t="s">
        <v>34</v>
      </c>
      <c r="G7841" t="s">
        <v>80</v>
      </c>
      <c r="H7841" s="2">
        <v>1069</v>
      </c>
      <c r="I7841" s="8">
        <f t="shared" si="610"/>
        <v>897056</v>
      </c>
      <c r="J7841" s="8">
        <f t="shared" si="611"/>
        <v>106082</v>
      </c>
      <c r="K7841" s="8">
        <f t="shared" si="612"/>
        <v>151403</v>
      </c>
      <c r="L7841" s="8">
        <f t="shared" si="613"/>
        <v>55977</v>
      </c>
      <c r="M7841" s="8">
        <f t="shared" si="614"/>
        <v>15895</v>
      </c>
    </row>
    <row r="7842" spans="1:13" x14ac:dyDescent="0.2">
      <c r="A7842" t="s">
        <v>61</v>
      </c>
      <c r="B7842" t="s">
        <v>55</v>
      </c>
      <c r="C7842">
        <v>2015</v>
      </c>
      <c r="D7842" t="s">
        <v>91</v>
      </c>
      <c r="E7842" t="s">
        <v>30</v>
      </c>
      <c r="F7842" t="s">
        <v>35</v>
      </c>
      <c r="G7842" t="s">
        <v>81</v>
      </c>
      <c r="H7842" s="2">
        <v>1123</v>
      </c>
      <c r="I7842" s="8">
        <f t="shared" si="610"/>
        <v>897056</v>
      </c>
      <c r="J7842" s="8">
        <f t="shared" si="611"/>
        <v>106082</v>
      </c>
      <c r="K7842" s="8">
        <f t="shared" si="612"/>
        <v>151403</v>
      </c>
      <c r="L7842" s="8">
        <f t="shared" si="613"/>
        <v>55977</v>
      </c>
      <c r="M7842" s="8">
        <f t="shared" si="614"/>
        <v>17282</v>
      </c>
    </row>
    <row r="7843" spans="1:13" x14ac:dyDescent="0.2">
      <c r="A7843" t="s">
        <v>61</v>
      </c>
      <c r="B7843" t="s">
        <v>55</v>
      </c>
      <c r="C7843">
        <v>2015</v>
      </c>
      <c r="D7843" t="s">
        <v>91</v>
      </c>
      <c r="E7843" t="s">
        <v>30</v>
      </c>
      <c r="F7843" t="s">
        <v>36</v>
      </c>
      <c r="G7843" t="s">
        <v>82</v>
      </c>
      <c r="H7843" s="2">
        <v>1186</v>
      </c>
      <c r="I7843" s="8">
        <f t="shared" si="610"/>
        <v>897056</v>
      </c>
      <c r="J7843" s="8">
        <f t="shared" si="611"/>
        <v>106082</v>
      </c>
      <c r="K7843" s="8">
        <f t="shared" si="612"/>
        <v>151403</v>
      </c>
      <c r="L7843" s="8">
        <f t="shared" si="613"/>
        <v>55977</v>
      </c>
      <c r="M7843" s="8">
        <f t="shared" si="614"/>
        <v>20547</v>
      </c>
    </row>
    <row r="7844" spans="1:13" x14ac:dyDescent="0.2">
      <c r="A7844" t="s">
        <v>61</v>
      </c>
      <c r="B7844" t="s">
        <v>55</v>
      </c>
      <c r="C7844">
        <v>2015</v>
      </c>
      <c r="D7844" t="s">
        <v>91</v>
      </c>
      <c r="E7844" t="s">
        <v>37</v>
      </c>
      <c r="F7844" t="s">
        <v>38</v>
      </c>
      <c r="G7844" t="s">
        <v>83</v>
      </c>
      <c r="H7844" s="2">
        <v>1259</v>
      </c>
      <c r="I7844" s="8">
        <f t="shared" si="610"/>
        <v>897056</v>
      </c>
      <c r="J7844" s="8">
        <f t="shared" si="611"/>
        <v>100739</v>
      </c>
      <c r="K7844" s="8">
        <f t="shared" si="612"/>
        <v>151403</v>
      </c>
      <c r="L7844" s="8">
        <f t="shared" si="613"/>
        <v>55977</v>
      </c>
      <c r="M7844" s="8">
        <f t="shared" si="614"/>
        <v>18404</v>
      </c>
    </row>
    <row r="7845" spans="1:13" x14ac:dyDescent="0.2">
      <c r="A7845" t="s">
        <v>61</v>
      </c>
      <c r="B7845" t="s">
        <v>55</v>
      </c>
      <c r="C7845">
        <v>2015</v>
      </c>
      <c r="D7845" t="s">
        <v>91</v>
      </c>
      <c r="E7845" t="s">
        <v>37</v>
      </c>
      <c r="F7845" t="s">
        <v>39</v>
      </c>
      <c r="G7845" t="s">
        <v>84</v>
      </c>
      <c r="H7845" s="2">
        <v>1456</v>
      </c>
      <c r="I7845" s="8">
        <f t="shared" si="610"/>
        <v>897056</v>
      </c>
      <c r="J7845" s="8">
        <f t="shared" si="611"/>
        <v>100739</v>
      </c>
      <c r="K7845" s="8">
        <f t="shared" si="612"/>
        <v>151403</v>
      </c>
      <c r="L7845" s="8">
        <f t="shared" si="613"/>
        <v>55977</v>
      </c>
      <c r="M7845" s="8">
        <f t="shared" si="614"/>
        <v>19641</v>
      </c>
    </row>
    <row r="7846" spans="1:13" x14ac:dyDescent="0.2">
      <c r="A7846" t="s">
        <v>61</v>
      </c>
      <c r="B7846" t="s">
        <v>55</v>
      </c>
      <c r="C7846">
        <v>2015</v>
      </c>
      <c r="D7846" t="s">
        <v>91</v>
      </c>
      <c r="E7846" t="s">
        <v>37</v>
      </c>
      <c r="F7846" t="s">
        <v>40</v>
      </c>
      <c r="G7846" t="s">
        <v>85</v>
      </c>
      <c r="H7846" s="2">
        <v>1093</v>
      </c>
      <c r="I7846" s="8">
        <f t="shared" si="610"/>
        <v>897056</v>
      </c>
      <c r="J7846" s="8">
        <f t="shared" si="611"/>
        <v>100739</v>
      </c>
      <c r="K7846" s="8">
        <f t="shared" si="612"/>
        <v>151403</v>
      </c>
      <c r="L7846" s="8">
        <f t="shared" si="613"/>
        <v>55977</v>
      </c>
      <c r="M7846" s="8">
        <f t="shared" si="614"/>
        <v>15529</v>
      </c>
    </row>
    <row r="7847" spans="1:13" x14ac:dyDescent="0.2">
      <c r="A7847" t="s">
        <v>61</v>
      </c>
      <c r="B7847" t="s">
        <v>55</v>
      </c>
      <c r="C7847">
        <v>2015</v>
      </c>
      <c r="D7847" t="s">
        <v>91</v>
      </c>
      <c r="E7847" t="s">
        <v>37</v>
      </c>
      <c r="F7847" t="s">
        <v>41</v>
      </c>
      <c r="G7847" t="s">
        <v>86</v>
      </c>
      <c r="H7847" s="2">
        <v>1017</v>
      </c>
      <c r="I7847" s="8">
        <f t="shared" si="610"/>
        <v>897056</v>
      </c>
      <c r="J7847" s="8">
        <f t="shared" si="611"/>
        <v>100739</v>
      </c>
      <c r="K7847" s="8">
        <f t="shared" si="612"/>
        <v>151403</v>
      </c>
      <c r="L7847" s="8">
        <f t="shared" si="613"/>
        <v>55977</v>
      </c>
      <c r="M7847" s="8">
        <f t="shared" si="614"/>
        <v>17300</v>
      </c>
    </row>
    <row r="7848" spans="1:13" x14ac:dyDescent="0.2">
      <c r="A7848" t="s">
        <v>61</v>
      </c>
      <c r="B7848" t="s">
        <v>55</v>
      </c>
      <c r="C7848">
        <v>2015</v>
      </c>
      <c r="D7848" t="s">
        <v>91</v>
      </c>
      <c r="E7848" t="s">
        <v>37</v>
      </c>
      <c r="F7848" t="s">
        <v>42</v>
      </c>
      <c r="G7848" t="s">
        <v>87</v>
      </c>
      <c r="H7848" s="2">
        <v>1104</v>
      </c>
      <c r="I7848" s="8">
        <f t="shared" si="610"/>
        <v>897056</v>
      </c>
      <c r="J7848" s="8">
        <f t="shared" si="611"/>
        <v>100739</v>
      </c>
      <c r="K7848" s="8">
        <f t="shared" si="612"/>
        <v>151403</v>
      </c>
      <c r="L7848" s="8">
        <f t="shared" si="613"/>
        <v>55977</v>
      </c>
      <c r="M7848" s="8">
        <f t="shared" si="614"/>
        <v>17602</v>
      </c>
    </row>
    <row r="7849" spans="1:13" x14ac:dyDescent="0.2">
      <c r="A7849" t="s">
        <v>61</v>
      </c>
      <c r="B7849" t="s">
        <v>55</v>
      </c>
      <c r="C7849">
        <v>2015</v>
      </c>
      <c r="D7849" t="s">
        <v>91</v>
      </c>
      <c r="E7849" t="s">
        <v>37</v>
      </c>
      <c r="F7849" t="s">
        <v>43</v>
      </c>
      <c r="G7849" t="s">
        <v>88</v>
      </c>
      <c r="H7849" s="2">
        <v>608</v>
      </c>
      <c r="I7849" s="8">
        <f t="shared" si="610"/>
        <v>897056</v>
      </c>
      <c r="J7849" s="8">
        <f t="shared" si="611"/>
        <v>100739</v>
      </c>
      <c r="K7849" s="8">
        <f t="shared" si="612"/>
        <v>151403</v>
      </c>
      <c r="L7849" s="8">
        <f t="shared" si="613"/>
        <v>55977</v>
      </c>
      <c r="M7849" s="8">
        <f t="shared" si="614"/>
        <v>12263</v>
      </c>
    </row>
    <row r="7850" spans="1:13" x14ac:dyDescent="0.2">
      <c r="A7850" t="s">
        <v>61</v>
      </c>
      <c r="B7850" t="s">
        <v>55</v>
      </c>
      <c r="C7850">
        <v>2015</v>
      </c>
      <c r="D7850" t="s">
        <v>92</v>
      </c>
      <c r="E7850" t="s">
        <v>16</v>
      </c>
      <c r="F7850" t="s">
        <v>17</v>
      </c>
      <c r="G7850" t="s">
        <v>65</v>
      </c>
      <c r="H7850" s="2">
        <v>847.6</v>
      </c>
      <c r="I7850" s="8">
        <f t="shared" si="610"/>
        <v>827244.3000000004</v>
      </c>
      <c r="J7850" s="8">
        <f t="shared" si="611"/>
        <v>64017.599999999991</v>
      </c>
      <c r="K7850" s="8">
        <f t="shared" si="612"/>
        <v>131256.40000000002</v>
      </c>
      <c r="L7850" s="8">
        <f t="shared" si="613"/>
        <v>51746.100000000013</v>
      </c>
      <c r="M7850" s="8">
        <f t="shared" si="614"/>
        <v>12257.1</v>
      </c>
    </row>
    <row r="7851" spans="1:13" x14ac:dyDescent="0.2">
      <c r="A7851" t="s">
        <v>61</v>
      </c>
      <c r="B7851" t="s">
        <v>55</v>
      </c>
      <c r="C7851">
        <v>2015</v>
      </c>
      <c r="D7851" t="s">
        <v>92</v>
      </c>
      <c r="E7851" t="s">
        <v>16</v>
      </c>
      <c r="F7851" t="s">
        <v>18</v>
      </c>
      <c r="G7851" t="s">
        <v>66</v>
      </c>
      <c r="H7851" s="2">
        <v>530.70000000000005</v>
      </c>
      <c r="I7851" s="8">
        <f t="shared" si="610"/>
        <v>827244.3000000004</v>
      </c>
      <c r="J7851" s="8">
        <f t="shared" si="611"/>
        <v>64017.599999999991</v>
      </c>
      <c r="K7851" s="8">
        <f t="shared" si="612"/>
        <v>131256.40000000002</v>
      </c>
      <c r="L7851" s="8">
        <f t="shared" si="613"/>
        <v>51746.100000000013</v>
      </c>
      <c r="M7851" s="8">
        <f t="shared" si="614"/>
        <v>9868.8000000000011</v>
      </c>
    </row>
    <row r="7852" spans="1:13" x14ac:dyDescent="0.2">
      <c r="A7852" t="s">
        <v>61</v>
      </c>
      <c r="B7852" t="s">
        <v>55</v>
      </c>
      <c r="C7852">
        <v>2015</v>
      </c>
      <c r="D7852" t="s">
        <v>92</v>
      </c>
      <c r="E7852" t="s">
        <v>16</v>
      </c>
      <c r="F7852" t="s">
        <v>19</v>
      </c>
      <c r="G7852" t="s">
        <v>67</v>
      </c>
      <c r="H7852" s="2">
        <v>442.8</v>
      </c>
      <c r="I7852" s="8">
        <f t="shared" si="610"/>
        <v>827244.3000000004</v>
      </c>
      <c r="J7852" s="8">
        <f t="shared" si="611"/>
        <v>64017.599999999991</v>
      </c>
      <c r="K7852" s="8">
        <f t="shared" si="612"/>
        <v>131256.40000000002</v>
      </c>
      <c r="L7852" s="8">
        <f t="shared" si="613"/>
        <v>51746.100000000013</v>
      </c>
      <c r="M7852" s="8">
        <f t="shared" si="614"/>
        <v>7215.8000000000011</v>
      </c>
    </row>
    <row r="7853" spans="1:13" x14ac:dyDescent="0.2">
      <c r="A7853" t="s">
        <v>61</v>
      </c>
      <c r="B7853" t="s">
        <v>55</v>
      </c>
      <c r="C7853">
        <v>2015</v>
      </c>
      <c r="D7853" t="s">
        <v>92</v>
      </c>
      <c r="E7853" t="s">
        <v>16</v>
      </c>
      <c r="F7853" t="s">
        <v>20</v>
      </c>
      <c r="G7853" t="s">
        <v>68</v>
      </c>
      <c r="H7853" s="2">
        <v>523.5</v>
      </c>
      <c r="I7853" s="8">
        <f t="shared" si="610"/>
        <v>827244.3000000004</v>
      </c>
      <c r="J7853" s="8">
        <f t="shared" si="611"/>
        <v>64017.599999999991</v>
      </c>
      <c r="K7853" s="8">
        <f t="shared" si="612"/>
        <v>131256.40000000002</v>
      </c>
      <c r="L7853" s="8">
        <f t="shared" si="613"/>
        <v>51746.100000000013</v>
      </c>
      <c r="M7853" s="8">
        <f t="shared" si="614"/>
        <v>7674.6000000000013</v>
      </c>
    </row>
    <row r="7854" spans="1:13" x14ac:dyDescent="0.2">
      <c r="A7854" t="s">
        <v>61</v>
      </c>
      <c r="B7854" t="s">
        <v>55</v>
      </c>
      <c r="C7854">
        <v>2015</v>
      </c>
      <c r="D7854" t="s">
        <v>92</v>
      </c>
      <c r="E7854" t="s">
        <v>16</v>
      </c>
      <c r="F7854" t="s">
        <v>21</v>
      </c>
      <c r="G7854" t="s">
        <v>69</v>
      </c>
      <c r="H7854" s="2">
        <v>1113.7</v>
      </c>
      <c r="I7854" s="8">
        <f t="shared" si="610"/>
        <v>827244.3000000004</v>
      </c>
      <c r="J7854" s="8">
        <f t="shared" si="611"/>
        <v>64017.599999999991</v>
      </c>
      <c r="K7854" s="8">
        <f t="shared" si="612"/>
        <v>131256.40000000002</v>
      </c>
      <c r="L7854" s="8">
        <f t="shared" si="613"/>
        <v>51746.100000000013</v>
      </c>
      <c r="M7854" s="8">
        <f t="shared" si="614"/>
        <v>18532.700000000004</v>
      </c>
    </row>
    <row r="7855" spans="1:13" x14ac:dyDescent="0.2">
      <c r="A7855" t="s">
        <v>61</v>
      </c>
      <c r="B7855" t="s">
        <v>55</v>
      </c>
      <c r="C7855">
        <v>2015</v>
      </c>
      <c r="D7855" t="s">
        <v>92</v>
      </c>
      <c r="E7855" t="s">
        <v>16</v>
      </c>
      <c r="F7855" t="s">
        <v>22</v>
      </c>
      <c r="G7855" t="s">
        <v>70</v>
      </c>
      <c r="H7855" s="2">
        <v>450.5</v>
      </c>
      <c r="I7855" s="8">
        <f t="shared" si="610"/>
        <v>827244.3000000004</v>
      </c>
      <c r="J7855" s="8">
        <f t="shared" si="611"/>
        <v>64017.599999999991</v>
      </c>
      <c r="K7855" s="8">
        <f t="shared" si="612"/>
        <v>131256.40000000002</v>
      </c>
      <c r="L7855" s="8">
        <f t="shared" si="613"/>
        <v>51746.100000000013</v>
      </c>
      <c r="M7855" s="8">
        <f t="shared" si="614"/>
        <v>8468.5999999999985</v>
      </c>
    </row>
    <row r="7856" spans="1:13" x14ac:dyDescent="0.2">
      <c r="A7856" t="s">
        <v>61</v>
      </c>
      <c r="B7856" t="s">
        <v>55</v>
      </c>
      <c r="C7856">
        <v>2015</v>
      </c>
      <c r="D7856" t="s">
        <v>92</v>
      </c>
      <c r="E7856" t="s">
        <v>23</v>
      </c>
      <c r="F7856" t="s">
        <v>24</v>
      </c>
      <c r="G7856" t="s">
        <v>71</v>
      </c>
      <c r="H7856" s="2">
        <v>4112</v>
      </c>
      <c r="I7856" s="8">
        <f t="shared" si="610"/>
        <v>827244.3000000004</v>
      </c>
      <c r="J7856" s="8">
        <f t="shared" si="611"/>
        <v>574609.39999999991</v>
      </c>
      <c r="K7856" s="8">
        <f t="shared" si="612"/>
        <v>131256.40000000002</v>
      </c>
      <c r="L7856" s="8">
        <f t="shared" si="613"/>
        <v>51746.100000000013</v>
      </c>
      <c r="M7856" s="8">
        <f t="shared" si="614"/>
        <v>84424</v>
      </c>
    </row>
    <row r="7857" spans="1:13" x14ac:dyDescent="0.2">
      <c r="A7857" t="s">
        <v>61</v>
      </c>
      <c r="B7857" t="s">
        <v>55</v>
      </c>
      <c r="C7857">
        <v>2015</v>
      </c>
      <c r="D7857" t="s">
        <v>92</v>
      </c>
      <c r="E7857" t="s">
        <v>23</v>
      </c>
      <c r="F7857" t="s">
        <v>25</v>
      </c>
      <c r="G7857" t="s">
        <v>72</v>
      </c>
      <c r="H7857" s="2">
        <v>10827</v>
      </c>
      <c r="I7857" s="8">
        <f t="shared" si="610"/>
        <v>827244.3000000004</v>
      </c>
      <c r="J7857" s="8">
        <f t="shared" si="611"/>
        <v>574609.39999999991</v>
      </c>
      <c r="K7857" s="8">
        <f t="shared" si="612"/>
        <v>131256.40000000002</v>
      </c>
      <c r="L7857" s="8">
        <f t="shared" si="613"/>
        <v>51746.100000000013</v>
      </c>
      <c r="M7857" s="8">
        <f t="shared" si="614"/>
        <v>114291</v>
      </c>
    </row>
    <row r="7858" spans="1:13" x14ac:dyDescent="0.2">
      <c r="A7858" t="s">
        <v>61</v>
      </c>
      <c r="B7858" t="s">
        <v>55</v>
      </c>
      <c r="C7858">
        <v>2015</v>
      </c>
      <c r="D7858" t="s">
        <v>92</v>
      </c>
      <c r="E7858" t="s">
        <v>23</v>
      </c>
      <c r="F7858" t="s">
        <v>26</v>
      </c>
      <c r="G7858" t="s">
        <v>73</v>
      </c>
      <c r="H7858" s="2">
        <v>3384.1</v>
      </c>
      <c r="I7858" s="8">
        <f t="shared" si="610"/>
        <v>827244.3000000004</v>
      </c>
      <c r="J7858" s="8">
        <f t="shared" si="611"/>
        <v>574609.39999999991</v>
      </c>
      <c r="K7858" s="8">
        <f t="shared" si="612"/>
        <v>131256.40000000002</v>
      </c>
      <c r="L7858" s="8">
        <f t="shared" si="613"/>
        <v>51746.100000000013</v>
      </c>
      <c r="M7858" s="8">
        <f t="shared" si="614"/>
        <v>45597.599999999991</v>
      </c>
    </row>
    <row r="7859" spans="1:13" x14ac:dyDescent="0.2">
      <c r="A7859" t="s">
        <v>61</v>
      </c>
      <c r="B7859" t="s">
        <v>55</v>
      </c>
      <c r="C7859">
        <v>2015</v>
      </c>
      <c r="D7859" t="s">
        <v>92</v>
      </c>
      <c r="E7859" t="s">
        <v>23</v>
      </c>
      <c r="F7859" t="s">
        <v>27</v>
      </c>
      <c r="G7859" t="s">
        <v>74</v>
      </c>
      <c r="H7859" s="2">
        <v>5978.2</v>
      </c>
      <c r="I7859" s="8">
        <f t="shared" si="610"/>
        <v>827244.3000000004</v>
      </c>
      <c r="J7859" s="8">
        <f t="shared" si="611"/>
        <v>574609.39999999991</v>
      </c>
      <c r="K7859" s="8">
        <f t="shared" si="612"/>
        <v>131256.40000000002</v>
      </c>
      <c r="L7859" s="8">
        <f t="shared" si="613"/>
        <v>51746.100000000013</v>
      </c>
      <c r="M7859" s="8">
        <f t="shared" si="614"/>
        <v>112022</v>
      </c>
    </row>
    <row r="7860" spans="1:13" x14ac:dyDescent="0.2">
      <c r="A7860" t="s">
        <v>61</v>
      </c>
      <c r="B7860" t="s">
        <v>55</v>
      </c>
      <c r="C7860">
        <v>2015</v>
      </c>
      <c r="D7860" t="s">
        <v>92</v>
      </c>
      <c r="E7860" t="s">
        <v>23</v>
      </c>
      <c r="F7860" t="s">
        <v>28</v>
      </c>
      <c r="G7860" t="s">
        <v>75</v>
      </c>
      <c r="H7860" s="2">
        <v>6355</v>
      </c>
      <c r="I7860" s="8">
        <f t="shared" si="610"/>
        <v>827244.3000000004</v>
      </c>
      <c r="J7860" s="8">
        <f t="shared" si="611"/>
        <v>574609.39999999991</v>
      </c>
      <c r="K7860" s="8">
        <f t="shared" si="612"/>
        <v>131256.40000000002</v>
      </c>
      <c r="L7860" s="8">
        <f t="shared" si="613"/>
        <v>51746.100000000013</v>
      </c>
      <c r="M7860" s="8">
        <f t="shared" si="614"/>
        <v>92221.8</v>
      </c>
    </row>
    <row r="7861" spans="1:13" x14ac:dyDescent="0.2">
      <c r="A7861" t="s">
        <v>61</v>
      </c>
      <c r="B7861" t="s">
        <v>55</v>
      </c>
      <c r="C7861">
        <v>2015</v>
      </c>
      <c r="D7861" t="s">
        <v>92</v>
      </c>
      <c r="E7861" t="s">
        <v>23</v>
      </c>
      <c r="F7861" t="s">
        <v>29</v>
      </c>
      <c r="G7861" t="s">
        <v>76</v>
      </c>
      <c r="H7861" s="2">
        <v>5980</v>
      </c>
      <c r="I7861" s="8">
        <f t="shared" si="610"/>
        <v>827244.3000000004</v>
      </c>
      <c r="J7861" s="8">
        <f t="shared" si="611"/>
        <v>574609.39999999991</v>
      </c>
      <c r="K7861" s="8">
        <f t="shared" si="612"/>
        <v>131256.40000000002</v>
      </c>
      <c r="L7861" s="8">
        <f t="shared" si="613"/>
        <v>51746.100000000013</v>
      </c>
      <c r="M7861" s="8">
        <f t="shared" si="614"/>
        <v>126053</v>
      </c>
    </row>
    <row r="7862" spans="1:13" x14ac:dyDescent="0.2">
      <c r="A7862" t="s">
        <v>61</v>
      </c>
      <c r="B7862" t="s">
        <v>55</v>
      </c>
      <c r="C7862">
        <v>2015</v>
      </c>
      <c r="D7862" t="s">
        <v>92</v>
      </c>
      <c r="E7862" t="s">
        <v>30</v>
      </c>
      <c r="F7862" t="s">
        <v>31</v>
      </c>
      <c r="G7862" t="s">
        <v>77</v>
      </c>
      <c r="H7862" s="2">
        <v>726.3</v>
      </c>
      <c r="I7862" s="8">
        <f t="shared" si="610"/>
        <v>827244.3000000004</v>
      </c>
      <c r="J7862" s="8">
        <f t="shared" si="611"/>
        <v>96144.199999999968</v>
      </c>
      <c r="K7862" s="8">
        <f t="shared" si="612"/>
        <v>131256.40000000002</v>
      </c>
      <c r="L7862" s="8">
        <f t="shared" si="613"/>
        <v>51746.100000000013</v>
      </c>
      <c r="M7862" s="8">
        <f t="shared" si="614"/>
        <v>14277.899999999998</v>
      </c>
    </row>
    <row r="7863" spans="1:13" x14ac:dyDescent="0.2">
      <c r="A7863" t="s">
        <v>61</v>
      </c>
      <c r="B7863" t="s">
        <v>55</v>
      </c>
      <c r="C7863">
        <v>2015</v>
      </c>
      <c r="D7863" t="s">
        <v>92</v>
      </c>
      <c r="E7863" t="s">
        <v>30</v>
      </c>
      <c r="F7863" t="s">
        <v>32</v>
      </c>
      <c r="G7863" t="s">
        <v>78</v>
      </c>
      <c r="H7863" s="2">
        <v>906.4</v>
      </c>
      <c r="I7863" s="8">
        <f t="shared" si="610"/>
        <v>827244.3000000004</v>
      </c>
      <c r="J7863" s="8">
        <f t="shared" si="611"/>
        <v>96144.199999999968</v>
      </c>
      <c r="K7863" s="8">
        <f t="shared" si="612"/>
        <v>131256.40000000002</v>
      </c>
      <c r="L7863" s="8">
        <f t="shared" si="613"/>
        <v>51746.100000000013</v>
      </c>
      <c r="M7863" s="8">
        <f t="shared" si="614"/>
        <v>15341.499999999987</v>
      </c>
    </row>
    <row r="7864" spans="1:13" x14ac:dyDescent="0.2">
      <c r="A7864" t="s">
        <v>61</v>
      </c>
      <c r="B7864" t="s">
        <v>55</v>
      </c>
      <c r="C7864">
        <v>2015</v>
      </c>
      <c r="D7864" t="s">
        <v>92</v>
      </c>
      <c r="E7864" t="s">
        <v>30</v>
      </c>
      <c r="F7864" t="s">
        <v>33</v>
      </c>
      <c r="G7864" t="s">
        <v>79</v>
      </c>
      <c r="H7864" s="2">
        <v>874.4</v>
      </c>
      <c r="I7864" s="8">
        <f t="shared" si="610"/>
        <v>827244.3000000004</v>
      </c>
      <c r="J7864" s="8">
        <f t="shared" si="611"/>
        <v>96144.199999999968</v>
      </c>
      <c r="K7864" s="8">
        <f t="shared" si="612"/>
        <v>131256.40000000002</v>
      </c>
      <c r="L7864" s="8">
        <f t="shared" si="613"/>
        <v>51746.100000000013</v>
      </c>
      <c r="M7864" s="8">
        <f t="shared" si="614"/>
        <v>16528.600000000002</v>
      </c>
    </row>
    <row r="7865" spans="1:13" x14ac:dyDescent="0.2">
      <c r="A7865" t="s">
        <v>61</v>
      </c>
      <c r="B7865" t="s">
        <v>55</v>
      </c>
      <c r="C7865">
        <v>2015</v>
      </c>
      <c r="D7865" t="s">
        <v>92</v>
      </c>
      <c r="E7865" t="s">
        <v>30</v>
      </c>
      <c r="F7865" t="s">
        <v>34</v>
      </c>
      <c r="G7865" t="s">
        <v>80</v>
      </c>
      <c r="H7865" s="2">
        <v>1134.7</v>
      </c>
      <c r="I7865" s="8">
        <f t="shared" si="610"/>
        <v>827244.3000000004</v>
      </c>
      <c r="J7865" s="8">
        <f t="shared" si="611"/>
        <v>96144.199999999968</v>
      </c>
      <c r="K7865" s="8">
        <f t="shared" si="612"/>
        <v>131256.40000000002</v>
      </c>
      <c r="L7865" s="8">
        <f t="shared" si="613"/>
        <v>51746.100000000013</v>
      </c>
      <c r="M7865" s="8">
        <f t="shared" si="614"/>
        <v>15152.000000000004</v>
      </c>
    </row>
    <row r="7866" spans="1:13" x14ac:dyDescent="0.2">
      <c r="A7866" t="s">
        <v>61</v>
      </c>
      <c r="B7866" t="s">
        <v>55</v>
      </c>
      <c r="C7866">
        <v>2015</v>
      </c>
      <c r="D7866" t="s">
        <v>92</v>
      </c>
      <c r="E7866" t="s">
        <v>30</v>
      </c>
      <c r="F7866" t="s">
        <v>35</v>
      </c>
      <c r="G7866" t="s">
        <v>81</v>
      </c>
      <c r="H7866" s="2">
        <v>875.3</v>
      </c>
      <c r="I7866" s="8">
        <f t="shared" si="610"/>
        <v>827244.3000000004</v>
      </c>
      <c r="J7866" s="8">
        <f t="shared" si="611"/>
        <v>96144.199999999968</v>
      </c>
      <c r="K7866" s="8">
        <f t="shared" si="612"/>
        <v>131256.40000000002</v>
      </c>
      <c r="L7866" s="8">
        <f t="shared" si="613"/>
        <v>51746.100000000013</v>
      </c>
      <c r="M7866" s="8">
        <f t="shared" si="614"/>
        <v>15494.399999999998</v>
      </c>
    </row>
    <row r="7867" spans="1:13" x14ac:dyDescent="0.2">
      <c r="A7867" t="s">
        <v>61</v>
      </c>
      <c r="B7867" t="s">
        <v>55</v>
      </c>
      <c r="C7867">
        <v>2015</v>
      </c>
      <c r="D7867" t="s">
        <v>92</v>
      </c>
      <c r="E7867" t="s">
        <v>30</v>
      </c>
      <c r="F7867" t="s">
        <v>36</v>
      </c>
      <c r="G7867" t="s">
        <v>82</v>
      </c>
      <c r="H7867" s="2">
        <v>1170.8</v>
      </c>
      <c r="I7867" s="8">
        <f t="shared" si="610"/>
        <v>827244.3000000004</v>
      </c>
      <c r="J7867" s="8">
        <f t="shared" si="611"/>
        <v>96144.199999999968</v>
      </c>
      <c r="K7867" s="8">
        <f t="shared" si="612"/>
        <v>131256.40000000002</v>
      </c>
      <c r="L7867" s="8">
        <f t="shared" si="613"/>
        <v>51746.100000000013</v>
      </c>
      <c r="M7867" s="8">
        <f t="shared" si="614"/>
        <v>19349.800000000007</v>
      </c>
    </row>
    <row r="7868" spans="1:13" x14ac:dyDescent="0.2">
      <c r="A7868" t="s">
        <v>61</v>
      </c>
      <c r="B7868" t="s">
        <v>55</v>
      </c>
      <c r="C7868">
        <v>2015</v>
      </c>
      <c r="D7868" t="s">
        <v>92</v>
      </c>
      <c r="E7868" t="s">
        <v>37</v>
      </c>
      <c r="F7868" t="s">
        <v>38</v>
      </c>
      <c r="G7868" t="s">
        <v>83</v>
      </c>
      <c r="H7868" s="2">
        <v>907.70000000000095</v>
      </c>
      <c r="I7868" s="8">
        <f t="shared" si="610"/>
        <v>827244.3000000004</v>
      </c>
      <c r="J7868" s="8">
        <f t="shared" si="611"/>
        <v>92473.100000000049</v>
      </c>
      <c r="K7868" s="8">
        <f t="shared" si="612"/>
        <v>131256.40000000002</v>
      </c>
      <c r="L7868" s="8">
        <f t="shared" si="613"/>
        <v>51746.100000000013</v>
      </c>
      <c r="M7868" s="8">
        <f t="shared" si="614"/>
        <v>16815.7</v>
      </c>
    </row>
    <row r="7869" spans="1:13" x14ac:dyDescent="0.2">
      <c r="A7869" t="s">
        <v>61</v>
      </c>
      <c r="B7869" t="s">
        <v>55</v>
      </c>
      <c r="C7869">
        <v>2015</v>
      </c>
      <c r="D7869" t="s">
        <v>92</v>
      </c>
      <c r="E7869" t="s">
        <v>37</v>
      </c>
      <c r="F7869" t="s">
        <v>39</v>
      </c>
      <c r="G7869" t="s">
        <v>84</v>
      </c>
      <c r="H7869" s="2">
        <v>1340</v>
      </c>
      <c r="I7869" s="8">
        <f t="shared" si="610"/>
        <v>827244.3000000004</v>
      </c>
      <c r="J7869" s="8">
        <f t="shared" si="611"/>
        <v>92473.100000000049</v>
      </c>
      <c r="K7869" s="8">
        <f t="shared" si="612"/>
        <v>131256.40000000002</v>
      </c>
      <c r="L7869" s="8">
        <f t="shared" si="613"/>
        <v>51746.100000000013</v>
      </c>
      <c r="M7869" s="8">
        <f t="shared" si="614"/>
        <v>16969.599999999999</v>
      </c>
    </row>
    <row r="7870" spans="1:13" x14ac:dyDescent="0.2">
      <c r="A7870" t="s">
        <v>61</v>
      </c>
      <c r="B7870" t="s">
        <v>55</v>
      </c>
      <c r="C7870">
        <v>2015</v>
      </c>
      <c r="D7870" t="s">
        <v>92</v>
      </c>
      <c r="E7870" t="s">
        <v>37</v>
      </c>
      <c r="F7870" t="s">
        <v>40</v>
      </c>
      <c r="G7870" t="s">
        <v>85</v>
      </c>
      <c r="H7870" s="2">
        <v>556.79999999999995</v>
      </c>
      <c r="I7870" s="8">
        <f t="shared" si="610"/>
        <v>827244.3000000004</v>
      </c>
      <c r="J7870" s="8">
        <f t="shared" si="611"/>
        <v>92473.100000000049</v>
      </c>
      <c r="K7870" s="8">
        <f t="shared" si="612"/>
        <v>131256.40000000002</v>
      </c>
      <c r="L7870" s="8">
        <f t="shared" si="613"/>
        <v>51746.100000000013</v>
      </c>
      <c r="M7870" s="8">
        <f t="shared" si="614"/>
        <v>13584.199999999999</v>
      </c>
    </row>
    <row r="7871" spans="1:13" x14ac:dyDescent="0.2">
      <c r="A7871" t="s">
        <v>61</v>
      </c>
      <c r="B7871" t="s">
        <v>55</v>
      </c>
      <c r="C7871">
        <v>2015</v>
      </c>
      <c r="D7871" t="s">
        <v>92</v>
      </c>
      <c r="E7871" t="s">
        <v>37</v>
      </c>
      <c r="F7871" t="s">
        <v>41</v>
      </c>
      <c r="G7871" t="s">
        <v>86</v>
      </c>
      <c r="H7871" s="2">
        <v>868.1</v>
      </c>
      <c r="I7871" s="8">
        <f t="shared" si="610"/>
        <v>827244.3000000004</v>
      </c>
      <c r="J7871" s="8">
        <f t="shared" si="611"/>
        <v>92473.100000000049</v>
      </c>
      <c r="K7871" s="8">
        <f t="shared" si="612"/>
        <v>131256.40000000002</v>
      </c>
      <c r="L7871" s="8">
        <f t="shared" si="613"/>
        <v>51746.100000000013</v>
      </c>
      <c r="M7871" s="8">
        <f t="shared" si="614"/>
        <v>16342.3</v>
      </c>
    </row>
    <row r="7872" spans="1:13" x14ac:dyDescent="0.2">
      <c r="A7872" t="s">
        <v>61</v>
      </c>
      <c r="B7872" t="s">
        <v>55</v>
      </c>
      <c r="C7872">
        <v>2015</v>
      </c>
      <c r="D7872" t="s">
        <v>92</v>
      </c>
      <c r="E7872" t="s">
        <v>37</v>
      </c>
      <c r="F7872" t="s">
        <v>42</v>
      </c>
      <c r="G7872" t="s">
        <v>87</v>
      </c>
      <c r="H7872" s="2">
        <v>924.1</v>
      </c>
      <c r="I7872" s="8">
        <f t="shared" si="610"/>
        <v>827244.3000000004</v>
      </c>
      <c r="J7872" s="8">
        <f t="shared" si="611"/>
        <v>92473.100000000049</v>
      </c>
      <c r="K7872" s="8">
        <f t="shared" si="612"/>
        <v>131256.40000000002</v>
      </c>
      <c r="L7872" s="8">
        <f t="shared" si="613"/>
        <v>51746.100000000013</v>
      </c>
      <c r="M7872" s="8">
        <f t="shared" si="614"/>
        <v>17154.899999999998</v>
      </c>
    </row>
    <row r="7873" spans="1:13" x14ac:dyDescent="0.2">
      <c r="A7873" t="s">
        <v>61</v>
      </c>
      <c r="B7873" t="s">
        <v>55</v>
      </c>
      <c r="C7873">
        <v>2015</v>
      </c>
      <c r="D7873" t="s">
        <v>92</v>
      </c>
      <c r="E7873" t="s">
        <v>37</v>
      </c>
      <c r="F7873" t="s">
        <v>43</v>
      </c>
      <c r="G7873" t="s">
        <v>88</v>
      </c>
      <c r="H7873" s="2">
        <v>916.4</v>
      </c>
      <c r="I7873" s="8">
        <f t="shared" si="610"/>
        <v>827244.3000000004</v>
      </c>
      <c r="J7873" s="8">
        <f t="shared" si="611"/>
        <v>92473.100000000049</v>
      </c>
      <c r="K7873" s="8">
        <f t="shared" si="612"/>
        <v>131256.40000000002</v>
      </c>
      <c r="L7873" s="8">
        <f t="shared" si="613"/>
        <v>51746.100000000013</v>
      </c>
      <c r="M7873" s="8">
        <f t="shared" si="614"/>
        <v>11606.400000000001</v>
      </c>
    </row>
    <row r="7874" spans="1:13" x14ac:dyDescent="0.2">
      <c r="A7874" t="s">
        <v>61</v>
      </c>
      <c r="B7874" t="s">
        <v>55</v>
      </c>
      <c r="C7874">
        <v>2015</v>
      </c>
      <c r="D7874" t="s">
        <v>93</v>
      </c>
      <c r="E7874" t="s">
        <v>16</v>
      </c>
      <c r="F7874" t="s">
        <v>17</v>
      </c>
      <c r="G7874" t="s">
        <v>65</v>
      </c>
      <c r="H7874" s="2">
        <v>886.2</v>
      </c>
      <c r="I7874" s="8">
        <f t="shared" ref="I7874:I7937" si="615">SUMIFS(H:H,C:C,C7874,D:D,D7874)</f>
        <v>892637.2999999997</v>
      </c>
      <c r="J7874" s="8">
        <f t="shared" ref="J7874:J7937" si="616">SUMIFS(H:H,E:E,E7874,D:D,D7874,C:C,C7874)</f>
        <v>67418.799999999988</v>
      </c>
      <c r="K7874" s="8">
        <f t="shared" si="612"/>
        <v>153894.79999999999</v>
      </c>
      <c r="L7874" s="8">
        <f t="shared" si="613"/>
        <v>65920.700000000012</v>
      </c>
      <c r="M7874" s="8">
        <f t="shared" si="614"/>
        <v>11900.500000000002</v>
      </c>
    </row>
    <row r="7875" spans="1:13" x14ac:dyDescent="0.2">
      <c r="A7875" t="s">
        <v>61</v>
      </c>
      <c r="B7875" t="s">
        <v>55</v>
      </c>
      <c r="C7875">
        <v>2015</v>
      </c>
      <c r="D7875" t="s">
        <v>93</v>
      </c>
      <c r="E7875" t="s">
        <v>16</v>
      </c>
      <c r="F7875" t="s">
        <v>18</v>
      </c>
      <c r="G7875" t="s">
        <v>66</v>
      </c>
      <c r="H7875" s="2">
        <v>787.1</v>
      </c>
      <c r="I7875" s="8">
        <f t="shared" si="615"/>
        <v>892637.2999999997</v>
      </c>
      <c r="J7875" s="8">
        <f t="shared" si="616"/>
        <v>67418.799999999988</v>
      </c>
      <c r="K7875" s="8">
        <f t="shared" ref="K7875:K7938" si="617">SUMIFS(H:H,B:B,B7875,C:C,C7875,D:D,D7875)</f>
        <v>153894.79999999999</v>
      </c>
      <c r="L7875" s="8">
        <f t="shared" ref="L7875:L7938" si="618">SUMIFS(H:H,A:A,A7875,C:C,C7875,D:D,D7875)</f>
        <v>65920.700000000012</v>
      </c>
      <c r="M7875" s="8">
        <f t="shared" ref="M7875:M7938" si="619">SUMIFS(H:H,G:G,G7875,D:D,D7875,C:C,C7875)</f>
        <v>10167.099999999999</v>
      </c>
    </row>
    <row r="7876" spans="1:13" x14ac:dyDescent="0.2">
      <c r="A7876" t="s">
        <v>61</v>
      </c>
      <c r="B7876" t="s">
        <v>55</v>
      </c>
      <c r="C7876">
        <v>2015</v>
      </c>
      <c r="D7876" t="s">
        <v>93</v>
      </c>
      <c r="E7876" t="s">
        <v>16</v>
      </c>
      <c r="F7876" t="s">
        <v>19</v>
      </c>
      <c r="G7876" t="s">
        <v>67</v>
      </c>
      <c r="H7876" s="2">
        <v>474.4</v>
      </c>
      <c r="I7876" s="8">
        <f t="shared" si="615"/>
        <v>892637.2999999997</v>
      </c>
      <c r="J7876" s="8">
        <f t="shared" si="616"/>
        <v>67418.799999999988</v>
      </c>
      <c r="K7876" s="8">
        <f t="shared" si="617"/>
        <v>153894.79999999999</v>
      </c>
      <c r="L7876" s="8">
        <f t="shared" si="618"/>
        <v>65920.700000000012</v>
      </c>
      <c r="M7876" s="8">
        <f t="shared" si="619"/>
        <v>7405.4999999999991</v>
      </c>
    </row>
    <row r="7877" spans="1:13" x14ac:dyDescent="0.2">
      <c r="A7877" t="s">
        <v>61</v>
      </c>
      <c r="B7877" t="s">
        <v>55</v>
      </c>
      <c r="C7877">
        <v>2015</v>
      </c>
      <c r="D7877" t="s">
        <v>93</v>
      </c>
      <c r="E7877" t="s">
        <v>16</v>
      </c>
      <c r="F7877" t="s">
        <v>20</v>
      </c>
      <c r="G7877" t="s">
        <v>68</v>
      </c>
      <c r="H7877" s="2">
        <v>580.4</v>
      </c>
      <c r="I7877" s="8">
        <f t="shared" si="615"/>
        <v>892637.2999999997</v>
      </c>
      <c r="J7877" s="8">
        <f t="shared" si="616"/>
        <v>67418.799999999988</v>
      </c>
      <c r="K7877" s="8">
        <f t="shared" si="617"/>
        <v>153894.79999999999</v>
      </c>
      <c r="L7877" s="8">
        <f t="shared" si="618"/>
        <v>65920.700000000012</v>
      </c>
      <c r="M7877" s="8">
        <f t="shared" si="619"/>
        <v>7879.0000000000009</v>
      </c>
    </row>
    <row r="7878" spans="1:13" x14ac:dyDescent="0.2">
      <c r="A7878" t="s">
        <v>61</v>
      </c>
      <c r="B7878" t="s">
        <v>55</v>
      </c>
      <c r="C7878">
        <v>2015</v>
      </c>
      <c r="D7878" t="s">
        <v>93</v>
      </c>
      <c r="E7878" t="s">
        <v>16</v>
      </c>
      <c r="F7878" t="s">
        <v>21</v>
      </c>
      <c r="G7878" t="s">
        <v>69</v>
      </c>
      <c r="H7878" s="2">
        <v>1888.6</v>
      </c>
      <c r="I7878" s="8">
        <f t="shared" si="615"/>
        <v>892637.2999999997</v>
      </c>
      <c r="J7878" s="8">
        <f t="shared" si="616"/>
        <v>67418.799999999988</v>
      </c>
      <c r="K7878" s="8">
        <f t="shared" si="617"/>
        <v>153894.79999999999</v>
      </c>
      <c r="L7878" s="8">
        <f t="shared" si="618"/>
        <v>65920.700000000012</v>
      </c>
      <c r="M7878" s="8">
        <f t="shared" si="619"/>
        <v>21488.3</v>
      </c>
    </row>
    <row r="7879" spans="1:13" x14ac:dyDescent="0.2">
      <c r="A7879" t="s">
        <v>61</v>
      </c>
      <c r="B7879" t="s">
        <v>55</v>
      </c>
      <c r="C7879">
        <v>2015</v>
      </c>
      <c r="D7879" t="s">
        <v>93</v>
      </c>
      <c r="E7879" t="s">
        <v>16</v>
      </c>
      <c r="F7879" t="s">
        <v>22</v>
      </c>
      <c r="G7879" t="s">
        <v>70</v>
      </c>
      <c r="H7879" s="2">
        <v>610.6</v>
      </c>
      <c r="I7879" s="8">
        <f t="shared" si="615"/>
        <v>892637.2999999997</v>
      </c>
      <c r="J7879" s="8">
        <f t="shared" si="616"/>
        <v>67418.799999999988</v>
      </c>
      <c r="K7879" s="8">
        <f t="shared" si="617"/>
        <v>153894.79999999999</v>
      </c>
      <c r="L7879" s="8">
        <f t="shared" si="618"/>
        <v>65920.700000000012</v>
      </c>
      <c r="M7879" s="8">
        <f t="shared" si="619"/>
        <v>8578.4000000000015</v>
      </c>
    </row>
    <row r="7880" spans="1:13" x14ac:dyDescent="0.2">
      <c r="A7880" t="s">
        <v>61</v>
      </c>
      <c r="B7880" t="s">
        <v>55</v>
      </c>
      <c r="C7880">
        <v>2015</v>
      </c>
      <c r="D7880" t="s">
        <v>93</v>
      </c>
      <c r="E7880" t="s">
        <v>23</v>
      </c>
      <c r="F7880" t="s">
        <v>24</v>
      </c>
      <c r="G7880" t="s">
        <v>71</v>
      </c>
      <c r="H7880" s="2">
        <v>6204</v>
      </c>
      <c r="I7880" s="8">
        <f t="shared" si="615"/>
        <v>892637.2999999997</v>
      </c>
      <c r="J7880" s="8">
        <f t="shared" si="616"/>
        <v>623708.69999999984</v>
      </c>
      <c r="K7880" s="8">
        <f t="shared" si="617"/>
        <v>153894.79999999999</v>
      </c>
      <c r="L7880" s="8">
        <f t="shared" si="618"/>
        <v>65920.700000000012</v>
      </c>
      <c r="M7880" s="8">
        <f t="shared" si="619"/>
        <v>93521</v>
      </c>
    </row>
    <row r="7881" spans="1:13" x14ac:dyDescent="0.2">
      <c r="A7881" t="s">
        <v>61</v>
      </c>
      <c r="B7881" t="s">
        <v>55</v>
      </c>
      <c r="C7881">
        <v>2015</v>
      </c>
      <c r="D7881" t="s">
        <v>93</v>
      </c>
      <c r="E7881" t="s">
        <v>23</v>
      </c>
      <c r="F7881" t="s">
        <v>25</v>
      </c>
      <c r="G7881" t="s">
        <v>72</v>
      </c>
      <c r="H7881" s="2">
        <v>8590</v>
      </c>
      <c r="I7881" s="8">
        <f t="shared" si="615"/>
        <v>892637.2999999997</v>
      </c>
      <c r="J7881" s="8">
        <f t="shared" si="616"/>
        <v>623708.69999999984</v>
      </c>
      <c r="K7881" s="8">
        <f t="shared" si="617"/>
        <v>153894.79999999999</v>
      </c>
      <c r="L7881" s="8">
        <f t="shared" si="618"/>
        <v>65920.700000000012</v>
      </c>
      <c r="M7881" s="8">
        <f t="shared" si="619"/>
        <v>131533</v>
      </c>
    </row>
    <row r="7882" spans="1:13" x14ac:dyDescent="0.2">
      <c r="A7882" t="s">
        <v>61</v>
      </c>
      <c r="B7882" t="s">
        <v>55</v>
      </c>
      <c r="C7882">
        <v>2015</v>
      </c>
      <c r="D7882" t="s">
        <v>93</v>
      </c>
      <c r="E7882" t="s">
        <v>23</v>
      </c>
      <c r="F7882" t="s">
        <v>26</v>
      </c>
      <c r="G7882" t="s">
        <v>73</v>
      </c>
      <c r="H7882" s="2">
        <v>3504.6</v>
      </c>
      <c r="I7882" s="8">
        <f t="shared" si="615"/>
        <v>892637.2999999997</v>
      </c>
      <c r="J7882" s="8">
        <f t="shared" si="616"/>
        <v>623708.69999999984</v>
      </c>
      <c r="K7882" s="8">
        <f t="shared" si="617"/>
        <v>153894.79999999999</v>
      </c>
      <c r="L7882" s="8">
        <f t="shared" si="618"/>
        <v>65920.700000000012</v>
      </c>
      <c r="M7882" s="8">
        <f t="shared" si="619"/>
        <v>48673.69999999999</v>
      </c>
    </row>
    <row r="7883" spans="1:13" x14ac:dyDescent="0.2">
      <c r="A7883" t="s">
        <v>61</v>
      </c>
      <c r="B7883" t="s">
        <v>55</v>
      </c>
      <c r="C7883">
        <v>2015</v>
      </c>
      <c r="D7883" t="s">
        <v>93</v>
      </c>
      <c r="E7883" t="s">
        <v>23</v>
      </c>
      <c r="F7883" t="s">
        <v>27</v>
      </c>
      <c r="G7883" t="s">
        <v>74</v>
      </c>
      <c r="H7883" s="2">
        <v>10712.4</v>
      </c>
      <c r="I7883" s="8">
        <f t="shared" si="615"/>
        <v>892637.2999999997</v>
      </c>
      <c r="J7883" s="8">
        <f t="shared" si="616"/>
        <v>623708.69999999984</v>
      </c>
      <c r="K7883" s="8">
        <f t="shared" si="617"/>
        <v>153894.79999999999</v>
      </c>
      <c r="L7883" s="8">
        <f t="shared" si="618"/>
        <v>65920.700000000012</v>
      </c>
      <c r="M7883" s="8">
        <f t="shared" si="619"/>
        <v>119437.4</v>
      </c>
    </row>
    <row r="7884" spans="1:13" x14ac:dyDescent="0.2">
      <c r="A7884" t="s">
        <v>61</v>
      </c>
      <c r="B7884" t="s">
        <v>55</v>
      </c>
      <c r="C7884">
        <v>2015</v>
      </c>
      <c r="D7884" t="s">
        <v>93</v>
      </c>
      <c r="E7884" t="s">
        <v>23</v>
      </c>
      <c r="F7884" t="s">
        <v>28</v>
      </c>
      <c r="G7884" t="s">
        <v>75</v>
      </c>
      <c r="H7884" s="2">
        <v>6565.1</v>
      </c>
      <c r="I7884" s="8">
        <f t="shared" si="615"/>
        <v>892637.2999999997</v>
      </c>
      <c r="J7884" s="8">
        <f t="shared" si="616"/>
        <v>623708.69999999984</v>
      </c>
      <c r="K7884" s="8">
        <f t="shared" si="617"/>
        <v>153894.79999999999</v>
      </c>
      <c r="L7884" s="8">
        <f t="shared" si="618"/>
        <v>65920.700000000012</v>
      </c>
      <c r="M7884" s="8">
        <f t="shared" si="619"/>
        <v>94342.60000000002</v>
      </c>
    </row>
    <row r="7885" spans="1:13" x14ac:dyDescent="0.2">
      <c r="A7885" t="s">
        <v>61</v>
      </c>
      <c r="B7885" t="s">
        <v>55</v>
      </c>
      <c r="C7885">
        <v>2015</v>
      </c>
      <c r="D7885" t="s">
        <v>93</v>
      </c>
      <c r="E7885" t="s">
        <v>23</v>
      </c>
      <c r="F7885" t="s">
        <v>29</v>
      </c>
      <c r="G7885" t="s">
        <v>76</v>
      </c>
      <c r="H7885" s="2">
        <v>12354</v>
      </c>
      <c r="I7885" s="8">
        <f t="shared" si="615"/>
        <v>892637.2999999997</v>
      </c>
      <c r="J7885" s="8">
        <f t="shared" si="616"/>
        <v>623708.69999999984</v>
      </c>
      <c r="K7885" s="8">
        <f t="shared" si="617"/>
        <v>153894.79999999999</v>
      </c>
      <c r="L7885" s="8">
        <f t="shared" si="618"/>
        <v>65920.700000000012</v>
      </c>
      <c r="M7885" s="8">
        <f t="shared" si="619"/>
        <v>136201</v>
      </c>
    </row>
    <row r="7886" spans="1:13" x14ac:dyDescent="0.2">
      <c r="A7886" t="s">
        <v>61</v>
      </c>
      <c r="B7886" t="s">
        <v>55</v>
      </c>
      <c r="C7886">
        <v>2015</v>
      </c>
      <c r="D7886" t="s">
        <v>93</v>
      </c>
      <c r="E7886" t="s">
        <v>30</v>
      </c>
      <c r="F7886" t="s">
        <v>31</v>
      </c>
      <c r="G7886" t="s">
        <v>77</v>
      </c>
      <c r="H7886" s="2">
        <v>978.80000000000098</v>
      </c>
      <c r="I7886" s="8">
        <f t="shared" si="615"/>
        <v>892637.2999999997</v>
      </c>
      <c r="J7886" s="8">
        <f t="shared" si="616"/>
        <v>101548.69999999997</v>
      </c>
      <c r="K7886" s="8">
        <f t="shared" si="617"/>
        <v>153894.79999999999</v>
      </c>
      <c r="L7886" s="8">
        <f t="shared" si="618"/>
        <v>65920.700000000012</v>
      </c>
      <c r="M7886" s="8">
        <f t="shared" si="619"/>
        <v>15253.199999999993</v>
      </c>
    </row>
    <row r="7887" spans="1:13" x14ac:dyDescent="0.2">
      <c r="A7887" t="s">
        <v>61</v>
      </c>
      <c r="B7887" t="s">
        <v>55</v>
      </c>
      <c r="C7887">
        <v>2015</v>
      </c>
      <c r="D7887" t="s">
        <v>93</v>
      </c>
      <c r="E7887" t="s">
        <v>30</v>
      </c>
      <c r="F7887" t="s">
        <v>32</v>
      </c>
      <c r="G7887" t="s">
        <v>78</v>
      </c>
      <c r="H7887" s="2">
        <v>1092.5</v>
      </c>
      <c r="I7887" s="8">
        <f t="shared" si="615"/>
        <v>892637.2999999997</v>
      </c>
      <c r="J7887" s="8">
        <f t="shared" si="616"/>
        <v>101548.69999999997</v>
      </c>
      <c r="K7887" s="8">
        <f t="shared" si="617"/>
        <v>153894.79999999999</v>
      </c>
      <c r="L7887" s="8">
        <f t="shared" si="618"/>
        <v>65920.700000000012</v>
      </c>
      <c r="M7887" s="8">
        <f t="shared" si="619"/>
        <v>16768.999999999993</v>
      </c>
    </row>
    <row r="7888" spans="1:13" x14ac:dyDescent="0.2">
      <c r="A7888" t="s">
        <v>61</v>
      </c>
      <c r="B7888" t="s">
        <v>55</v>
      </c>
      <c r="C7888">
        <v>2015</v>
      </c>
      <c r="D7888" t="s">
        <v>93</v>
      </c>
      <c r="E7888" t="s">
        <v>30</v>
      </c>
      <c r="F7888" t="s">
        <v>33</v>
      </c>
      <c r="G7888" t="s">
        <v>79</v>
      </c>
      <c r="H7888" s="2">
        <v>810.6</v>
      </c>
      <c r="I7888" s="8">
        <f t="shared" si="615"/>
        <v>892637.2999999997</v>
      </c>
      <c r="J7888" s="8">
        <f t="shared" si="616"/>
        <v>101548.69999999997</v>
      </c>
      <c r="K7888" s="8">
        <f t="shared" si="617"/>
        <v>153894.79999999999</v>
      </c>
      <c r="L7888" s="8">
        <f t="shared" si="618"/>
        <v>65920.700000000012</v>
      </c>
      <c r="M7888" s="8">
        <f t="shared" si="619"/>
        <v>16750.8</v>
      </c>
    </row>
    <row r="7889" spans="1:13" x14ac:dyDescent="0.2">
      <c r="A7889" t="s">
        <v>61</v>
      </c>
      <c r="B7889" t="s">
        <v>55</v>
      </c>
      <c r="C7889">
        <v>2015</v>
      </c>
      <c r="D7889" t="s">
        <v>93</v>
      </c>
      <c r="E7889" t="s">
        <v>30</v>
      </c>
      <c r="F7889" t="s">
        <v>34</v>
      </c>
      <c r="G7889" t="s">
        <v>80</v>
      </c>
      <c r="H7889" s="2">
        <v>1066.5</v>
      </c>
      <c r="I7889" s="8">
        <f t="shared" si="615"/>
        <v>892637.2999999997</v>
      </c>
      <c r="J7889" s="8">
        <f t="shared" si="616"/>
        <v>101548.69999999997</v>
      </c>
      <c r="K7889" s="8">
        <f t="shared" si="617"/>
        <v>153894.79999999999</v>
      </c>
      <c r="L7889" s="8">
        <f t="shared" si="618"/>
        <v>65920.700000000012</v>
      </c>
      <c r="M7889" s="8">
        <f t="shared" si="619"/>
        <v>15397.399999999991</v>
      </c>
    </row>
    <row r="7890" spans="1:13" x14ac:dyDescent="0.2">
      <c r="A7890" t="s">
        <v>61</v>
      </c>
      <c r="B7890" t="s">
        <v>55</v>
      </c>
      <c r="C7890">
        <v>2015</v>
      </c>
      <c r="D7890" t="s">
        <v>93</v>
      </c>
      <c r="E7890" t="s">
        <v>30</v>
      </c>
      <c r="F7890" t="s">
        <v>35</v>
      </c>
      <c r="G7890" t="s">
        <v>81</v>
      </c>
      <c r="H7890" s="2">
        <v>1074.9000000000001</v>
      </c>
      <c r="I7890" s="8">
        <f t="shared" si="615"/>
        <v>892637.2999999997</v>
      </c>
      <c r="J7890" s="8">
        <f t="shared" si="616"/>
        <v>101548.69999999997</v>
      </c>
      <c r="K7890" s="8">
        <f t="shared" si="617"/>
        <v>153894.79999999999</v>
      </c>
      <c r="L7890" s="8">
        <f t="shared" si="618"/>
        <v>65920.700000000012</v>
      </c>
      <c r="M7890" s="8">
        <f t="shared" si="619"/>
        <v>16508</v>
      </c>
    </row>
    <row r="7891" spans="1:13" x14ac:dyDescent="0.2">
      <c r="A7891" t="s">
        <v>61</v>
      </c>
      <c r="B7891" t="s">
        <v>55</v>
      </c>
      <c r="C7891">
        <v>2015</v>
      </c>
      <c r="D7891" t="s">
        <v>93</v>
      </c>
      <c r="E7891" t="s">
        <v>30</v>
      </c>
      <c r="F7891" t="s">
        <v>36</v>
      </c>
      <c r="G7891" t="s">
        <v>82</v>
      </c>
      <c r="H7891" s="2">
        <v>1356.7</v>
      </c>
      <c r="I7891" s="8">
        <f t="shared" si="615"/>
        <v>892637.2999999997</v>
      </c>
      <c r="J7891" s="8">
        <f t="shared" si="616"/>
        <v>101548.69999999997</v>
      </c>
      <c r="K7891" s="8">
        <f t="shared" si="617"/>
        <v>153894.79999999999</v>
      </c>
      <c r="L7891" s="8">
        <f t="shared" si="618"/>
        <v>65920.700000000012</v>
      </c>
      <c r="M7891" s="8">
        <f t="shared" si="619"/>
        <v>20870.300000000003</v>
      </c>
    </row>
    <row r="7892" spans="1:13" x14ac:dyDescent="0.2">
      <c r="A7892" t="s">
        <v>61</v>
      </c>
      <c r="B7892" t="s">
        <v>55</v>
      </c>
      <c r="C7892">
        <v>2015</v>
      </c>
      <c r="D7892" t="s">
        <v>93</v>
      </c>
      <c r="E7892" t="s">
        <v>37</v>
      </c>
      <c r="F7892" t="s">
        <v>38</v>
      </c>
      <c r="G7892" t="s">
        <v>83</v>
      </c>
      <c r="H7892" s="2">
        <v>1103.3</v>
      </c>
      <c r="I7892" s="8">
        <f t="shared" si="615"/>
        <v>892637.2999999997</v>
      </c>
      <c r="J7892" s="8">
        <f t="shared" si="616"/>
        <v>99961.099999999991</v>
      </c>
      <c r="K7892" s="8">
        <f t="shared" si="617"/>
        <v>153894.79999999999</v>
      </c>
      <c r="L7892" s="8">
        <f t="shared" si="618"/>
        <v>65920.700000000012</v>
      </c>
      <c r="M7892" s="8">
        <f t="shared" si="619"/>
        <v>17853.399999999987</v>
      </c>
    </row>
    <row r="7893" spans="1:13" x14ac:dyDescent="0.2">
      <c r="A7893" t="s">
        <v>61</v>
      </c>
      <c r="B7893" t="s">
        <v>55</v>
      </c>
      <c r="C7893">
        <v>2015</v>
      </c>
      <c r="D7893" t="s">
        <v>93</v>
      </c>
      <c r="E7893" t="s">
        <v>37</v>
      </c>
      <c r="F7893" t="s">
        <v>39</v>
      </c>
      <c r="G7893" t="s">
        <v>84</v>
      </c>
      <c r="H7893" s="2">
        <v>1230.9000000000001</v>
      </c>
      <c r="I7893" s="8">
        <f t="shared" si="615"/>
        <v>892637.2999999997</v>
      </c>
      <c r="J7893" s="8">
        <f t="shared" si="616"/>
        <v>99961.099999999991</v>
      </c>
      <c r="K7893" s="8">
        <f t="shared" si="617"/>
        <v>153894.79999999999</v>
      </c>
      <c r="L7893" s="8">
        <f t="shared" si="618"/>
        <v>65920.700000000012</v>
      </c>
      <c r="M7893" s="8">
        <f t="shared" si="619"/>
        <v>19347.099999999991</v>
      </c>
    </row>
    <row r="7894" spans="1:13" x14ac:dyDescent="0.2">
      <c r="A7894" t="s">
        <v>61</v>
      </c>
      <c r="B7894" t="s">
        <v>55</v>
      </c>
      <c r="C7894">
        <v>2015</v>
      </c>
      <c r="D7894" t="s">
        <v>93</v>
      </c>
      <c r="E7894" t="s">
        <v>37</v>
      </c>
      <c r="F7894" t="s">
        <v>40</v>
      </c>
      <c r="G7894" t="s">
        <v>85</v>
      </c>
      <c r="H7894" s="2">
        <v>893</v>
      </c>
      <c r="I7894" s="8">
        <f t="shared" si="615"/>
        <v>892637.2999999997</v>
      </c>
      <c r="J7894" s="8">
        <f t="shared" si="616"/>
        <v>99961.099999999991</v>
      </c>
      <c r="K7894" s="8">
        <f t="shared" si="617"/>
        <v>153894.79999999999</v>
      </c>
      <c r="L7894" s="8">
        <f t="shared" si="618"/>
        <v>65920.700000000012</v>
      </c>
      <c r="M7894" s="8">
        <f t="shared" si="619"/>
        <v>15376.4</v>
      </c>
    </row>
    <row r="7895" spans="1:13" x14ac:dyDescent="0.2">
      <c r="A7895" t="s">
        <v>61</v>
      </c>
      <c r="B7895" t="s">
        <v>55</v>
      </c>
      <c r="C7895">
        <v>2015</v>
      </c>
      <c r="D7895" t="s">
        <v>93</v>
      </c>
      <c r="E7895" t="s">
        <v>37</v>
      </c>
      <c r="F7895" t="s">
        <v>41</v>
      </c>
      <c r="G7895" t="s">
        <v>86</v>
      </c>
      <c r="H7895" s="2">
        <v>1145.4000000000001</v>
      </c>
      <c r="I7895" s="8">
        <f t="shared" si="615"/>
        <v>892637.2999999997</v>
      </c>
      <c r="J7895" s="8">
        <f t="shared" si="616"/>
        <v>99961.099999999991</v>
      </c>
      <c r="K7895" s="8">
        <f t="shared" si="617"/>
        <v>153894.79999999999</v>
      </c>
      <c r="L7895" s="8">
        <f t="shared" si="618"/>
        <v>65920.700000000012</v>
      </c>
      <c r="M7895" s="8">
        <f t="shared" si="619"/>
        <v>17294.2</v>
      </c>
    </row>
    <row r="7896" spans="1:13" x14ac:dyDescent="0.2">
      <c r="A7896" t="s">
        <v>61</v>
      </c>
      <c r="B7896" t="s">
        <v>55</v>
      </c>
      <c r="C7896">
        <v>2015</v>
      </c>
      <c r="D7896" t="s">
        <v>93</v>
      </c>
      <c r="E7896" t="s">
        <v>37</v>
      </c>
      <c r="F7896" t="s">
        <v>42</v>
      </c>
      <c r="G7896" t="s">
        <v>87</v>
      </c>
      <c r="H7896" s="2">
        <v>1186.5</v>
      </c>
      <c r="I7896" s="8">
        <f t="shared" si="615"/>
        <v>892637.2999999997</v>
      </c>
      <c r="J7896" s="8">
        <f t="shared" si="616"/>
        <v>99961.099999999991</v>
      </c>
      <c r="K7896" s="8">
        <f t="shared" si="617"/>
        <v>153894.79999999999</v>
      </c>
      <c r="L7896" s="8">
        <f t="shared" si="618"/>
        <v>65920.700000000012</v>
      </c>
      <c r="M7896" s="8">
        <f t="shared" si="619"/>
        <v>18046.899999999998</v>
      </c>
    </row>
    <row r="7897" spans="1:13" x14ac:dyDescent="0.2">
      <c r="A7897" t="s">
        <v>61</v>
      </c>
      <c r="B7897" t="s">
        <v>55</v>
      </c>
      <c r="C7897">
        <v>2015</v>
      </c>
      <c r="D7897" t="s">
        <v>93</v>
      </c>
      <c r="E7897" t="s">
        <v>37</v>
      </c>
      <c r="F7897" t="s">
        <v>43</v>
      </c>
      <c r="G7897" t="s">
        <v>88</v>
      </c>
      <c r="H7897" s="2">
        <v>824.2</v>
      </c>
      <c r="I7897" s="8">
        <f t="shared" si="615"/>
        <v>892637.2999999997</v>
      </c>
      <c r="J7897" s="8">
        <f t="shared" si="616"/>
        <v>99961.099999999991</v>
      </c>
      <c r="K7897" s="8">
        <f t="shared" si="617"/>
        <v>153894.79999999999</v>
      </c>
      <c r="L7897" s="8">
        <f t="shared" si="618"/>
        <v>65920.700000000012</v>
      </c>
      <c r="M7897" s="8">
        <f t="shared" si="619"/>
        <v>12043.1</v>
      </c>
    </row>
    <row r="7898" spans="1:13" x14ac:dyDescent="0.2">
      <c r="A7898" t="s">
        <v>61</v>
      </c>
      <c r="B7898" t="s">
        <v>55</v>
      </c>
      <c r="C7898">
        <v>2015</v>
      </c>
      <c r="D7898" t="s">
        <v>94</v>
      </c>
      <c r="E7898" t="s">
        <v>16</v>
      </c>
      <c r="F7898" t="s">
        <v>17</v>
      </c>
      <c r="G7898" t="s">
        <v>65</v>
      </c>
      <c r="H7898" s="2">
        <v>974</v>
      </c>
      <c r="I7898" s="8">
        <f t="shared" si="615"/>
        <v>964882</v>
      </c>
      <c r="J7898" s="8">
        <f t="shared" si="616"/>
        <v>72064</v>
      </c>
      <c r="K7898" s="8">
        <f t="shared" si="617"/>
        <v>149640</v>
      </c>
      <c r="L7898" s="8">
        <f t="shared" si="618"/>
        <v>61733</v>
      </c>
      <c r="M7898" s="8">
        <f t="shared" si="619"/>
        <v>13823</v>
      </c>
    </row>
    <row r="7899" spans="1:13" x14ac:dyDescent="0.2">
      <c r="A7899" t="s">
        <v>61</v>
      </c>
      <c r="B7899" t="s">
        <v>55</v>
      </c>
      <c r="C7899">
        <v>2015</v>
      </c>
      <c r="D7899" t="s">
        <v>94</v>
      </c>
      <c r="E7899" t="s">
        <v>16</v>
      </c>
      <c r="F7899" t="s">
        <v>18</v>
      </c>
      <c r="G7899" t="s">
        <v>66</v>
      </c>
      <c r="H7899" s="2">
        <v>676</v>
      </c>
      <c r="I7899" s="8">
        <f t="shared" si="615"/>
        <v>964882</v>
      </c>
      <c r="J7899" s="8">
        <f t="shared" si="616"/>
        <v>72064</v>
      </c>
      <c r="K7899" s="8">
        <f t="shared" si="617"/>
        <v>149640</v>
      </c>
      <c r="L7899" s="8">
        <f t="shared" si="618"/>
        <v>61733</v>
      </c>
      <c r="M7899" s="8">
        <f t="shared" si="619"/>
        <v>10961</v>
      </c>
    </row>
    <row r="7900" spans="1:13" x14ac:dyDescent="0.2">
      <c r="A7900" t="s">
        <v>61</v>
      </c>
      <c r="B7900" t="s">
        <v>55</v>
      </c>
      <c r="C7900">
        <v>2015</v>
      </c>
      <c r="D7900" t="s">
        <v>94</v>
      </c>
      <c r="E7900" t="s">
        <v>16</v>
      </c>
      <c r="F7900" t="s">
        <v>19</v>
      </c>
      <c r="G7900" t="s">
        <v>67</v>
      </c>
      <c r="H7900" s="2">
        <v>457</v>
      </c>
      <c r="I7900" s="8">
        <f t="shared" si="615"/>
        <v>964882</v>
      </c>
      <c r="J7900" s="8">
        <f t="shared" si="616"/>
        <v>72064</v>
      </c>
      <c r="K7900" s="8">
        <f t="shared" si="617"/>
        <v>149640</v>
      </c>
      <c r="L7900" s="8">
        <f t="shared" si="618"/>
        <v>61733</v>
      </c>
      <c r="M7900" s="8">
        <f t="shared" si="619"/>
        <v>8689</v>
      </c>
    </row>
    <row r="7901" spans="1:13" x14ac:dyDescent="0.2">
      <c r="A7901" t="s">
        <v>61</v>
      </c>
      <c r="B7901" t="s">
        <v>55</v>
      </c>
      <c r="C7901">
        <v>2015</v>
      </c>
      <c r="D7901" t="s">
        <v>94</v>
      </c>
      <c r="E7901" t="s">
        <v>16</v>
      </c>
      <c r="F7901" t="s">
        <v>20</v>
      </c>
      <c r="G7901" t="s">
        <v>68</v>
      </c>
      <c r="H7901" s="2">
        <v>444</v>
      </c>
      <c r="I7901" s="8">
        <f t="shared" si="615"/>
        <v>964882</v>
      </c>
      <c r="J7901" s="8">
        <f t="shared" si="616"/>
        <v>72064</v>
      </c>
      <c r="K7901" s="8">
        <f t="shared" si="617"/>
        <v>149640</v>
      </c>
      <c r="L7901" s="8">
        <f t="shared" si="618"/>
        <v>61733</v>
      </c>
      <c r="M7901" s="8">
        <f t="shared" si="619"/>
        <v>8503</v>
      </c>
    </row>
    <row r="7902" spans="1:13" x14ac:dyDescent="0.2">
      <c r="A7902" t="s">
        <v>61</v>
      </c>
      <c r="B7902" t="s">
        <v>55</v>
      </c>
      <c r="C7902">
        <v>2015</v>
      </c>
      <c r="D7902" t="s">
        <v>94</v>
      </c>
      <c r="E7902" t="s">
        <v>16</v>
      </c>
      <c r="F7902" t="s">
        <v>21</v>
      </c>
      <c r="G7902" t="s">
        <v>69</v>
      </c>
      <c r="H7902" s="2">
        <v>1372</v>
      </c>
      <c r="I7902" s="8">
        <f t="shared" si="615"/>
        <v>964882</v>
      </c>
      <c r="J7902" s="8">
        <f t="shared" si="616"/>
        <v>72064</v>
      </c>
      <c r="K7902" s="8">
        <f t="shared" si="617"/>
        <v>149640</v>
      </c>
      <c r="L7902" s="8">
        <f t="shared" si="618"/>
        <v>61733</v>
      </c>
      <c r="M7902" s="8">
        <f t="shared" si="619"/>
        <v>21411</v>
      </c>
    </row>
    <row r="7903" spans="1:13" x14ac:dyDescent="0.2">
      <c r="A7903" t="s">
        <v>61</v>
      </c>
      <c r="B7903" t="s">
        <v>55</v>
      </c>
      <c r="C7903">
        <v>2015</v>
      </c>
      <c r="D7903" t="s">
        <v>94</v>
      </c>
      <c r="E7903" t="s">
        <v>16</v>
      </c>
      <c r="F7903" t="s">
        <v>22</v>
      </c>
      <c r="G7903" t="s">
        <v>70</v>
      </c>
      <c r="H7903" s="2">
        <v>679</v>
      </c>
      <c r="I7903" s="8">
        <f t="shared" si="615"/>
        <v>964882</v>
      </c>
      <c r="J7903" s="8">
        <f t="shared" si="616"/>
        <v>72064</v>
      </c>
      <c r="K7903" s="8">
        <f t="shared" si="617"/>
        <v>149640</v>
      </c>
      <c r="L7903" s="8">
        <f t="shared" si="618"/>
        <v>61733</v>
      </c>
      <c r="M7903" s="8">
        <f t="shared" si="619"/>
        <v>8677</v>
      </c>
    </row>
    <row r="7904" spans="1:13" x14ac:dyDescent="0.2">
      <c r="A7904" t="s">
        <v>61</v>
      </c>
      <c r="B7904" t="s">
        <v>55</v>
      </c>
      <c r="C7904">
        <v>2015</v>
      </c>
      <c r="D7904" t="s">
        <v>94</v>
      </c>
      <c r="E7904" t="s">
        <v>23</v>
      </c>
      <c r="F7904" t="s">
        <v>24</v>
      </c>
      <c r="G7904" t="s">
        <v>71</v>
      </c>
      <c r="H7904" s="2">
        <v>6570</v>
      </c>
      <c r="I7904" s="8">
        <f t="shared" si="615"/>
        <v>964882</v>
      </c>
      <c r="J7904" s="8">
        <f t="shared" si="616"/>
        <v>674741</v>
      </c>
      <c r="K7904" s="8">
        <f t="shared" si="617"/>
        <v>149640</v>
      </c>
      <c r="L7904" s="8">
        <f t="shared" si="618"/>
        <v>61733</v>
      </c>
      <c r="M7904" s="8">
        <f t="shared" si="619"/>
        <v>100430</v>
      </c>
    </row>
    <row r="7905" spans="1:13" x14ac:dyDescent="0.2">
      <c r="A7905" t="s">
        <v>61</v>
      </c>
      <c r="B7905" t="s">
        <v>55</v>
      </c>
      <c r="C7905">
        <v>2015</v>
      </c>
      <c r="D7905" t="s">
        <v>94</v>
      </c>
      <c r="E7905" t="s">
        <v>23</v>
      </c>
      <c r="F7905" t="s">
        <v>25</v>
      </c>
      <c r="G7905" t="s">
        <v>72</v>
      </c>
      <c r="H7905" s="2">
        <v>4350</v>
      </c>
      <c r="I7905" s="8">
        <f t="shared" si="615"/>
        <v>964882</v>
      </c>
      <c r="J7905" s="8">
        <f t="shared" si="616"/>
        <v>674741</v>
      </c>
      <c r="K7905" s="8">
        <f t="shared" si="617"/>
        <v>149640</v>
      </c>
      <c r="L7905" s="8">
        <f t="shared" si="618"/>
        <v>61733</v>
      </c>
      <c r="M7905" s="8">
        <f t="shared" si="619"/>
        <v>145220</v>
      </c>
    </row>
    <row r="7906" spans="1:13" x14ac:dyDescent="0.2">
      <c r="A7906" t="s">
        <v>61</v>
      </c>
      <c r="B7906" t="s">
        <v>55</v>
      </c>
      <c r="C7906">
        <v>2015</v>
      </c>
      <c r="D7906" t="s">
        <v>94</v>
      </c>
      <c r="E7906" t="s">
        <v>23</v>
      </c>
      <c r="F7906" t="s">
        <v>26</v>
      </c>
      <c r="G7906" t="s">
        <v>73</v>
      </c>
      <c r="H7906" s="2">
        <v>2577</v>
      </c>
      <c r="I7906" s="8">
        <f t="shared" si="615"/>
        <v>964882</v>
      </c>
      <c r="J7906" s="8">
        <f t="shared" si="616"/>
        <v>674741</v>
      </c>
      <c r="K7906" s="8">
        <f t="shared" si="617"/>
        <v>149640</v>
      </c>
      <c r="L7906" s="8">
        <f t="shared" si="618"/>
        <v>61733</v>
      </c>
      <c r="M7906" s="8">
        <f t="shared" si="619"/>
        <v>51112</v>
      </c>
    </row>
    <row r="7907" spans="1:13" x14ac:dyDescent="0.2">
      <c r="A7907" t="s">
        <v>61</v>
      </c>
      <c r="B7907" t="s">
        <v>55</v>
      </c>
      <c r="C7907">
        <v>2015</v>
      </c>
      <c r="D7907" t="s">
        <v>94</v>
      </c>
      <c r="E7907" t="s">
        <v>23</v>
      </c>
      <c r="F7907" t="s">
        <v>27</v>
      </c>
      <c r="G7907" t="s">
        <v>74</v>
      </c>
      <c r="H7907" s="2">
        <v>9340</v>
      </c>
      <c r="I7907" s="8">
        <f t="shared" si="615"/>
        <v>964882</v>
      </c>
      <c r="J7907" s="8">
        <f t="shared" si="616"/>
        <v>674741</v>
      </c>
      <c r="K7907" s="8">
        <f t="shared" si="617"/>
        <v>149640</v>
      </c>
      <c r="L7907" s="8">
        <f t="shared" si="618"/>
        <v>61733</v>
      </c>
      <c r="M7907" s="8">
        <f t="shared" si="619"/>
        <v>137630</v>
      </c>
    </row>
    <row r="7908" spans="1:13" x14ac:dyDescent="0.2">
      <c r="A7908" t="s">
        <v>61</v>
      </c>
      <c r="B7908" t="s">
        <v>55</v>
      </c>
      <c r="C7908">
        <v>2015</v>
      </c>
      <c r="D7908" t="s">
        <v>94</v>
      </c>
      <c r="E7908" t="s">
        <v>23</v>
      </c>
      <c r="F7908" t="s">
        <v>28</v>
      </c>
      <c r="G7908" t="s">
        <v>75</v>
      </c>
      <c r="H7908" s="2">
        <v>8767</v>
      </c>
      <c r="I7908" s="8">
        <f t="shared" si="615"/>
        <v>964882</v>
      </c>
      <c r="J7908" s="8">
        <f t="shared" si="616"/>
        <v>674741</v>
      </c>
      <c r="K7908" s="8">
        <f t="shared" si="617"/>
        <v>149640</v>
      </c>
      <c r="L7908" s="8">
        <f t="shared" si="618"/>
        <v>61733</v>
      </c>
      <c r="M7908" s="8">
        <f t="shared" si="619"/>
        <v>98009</v>
      </c>
    </row>
    <row r="7909" spans="1:13" x14ac:dyDescent="0.2">
      <c r="A7909" t="s">
        <v>61</v>
      </c>
      <c r="B7909" t="s">
        <v>55</v>
      </c>
      <c r="C7909">
        <v>2015</v>
      </c>
      <c r="D7909" t="s">
        <v>94</v>
      </c>
      <c r="E7909" t="s">
        <v>23</v>
      </c>
      <c r="F7909" t="s">
        <v>29</v>
      </c>
      <c r="G7909" t="s">
        <v>76</v>
      </c>
      <c r="H7909" s="2">
        <v>11810</v>
      </c>
      <c r="I7909" s="8">
        <f t="shared" si="615"/>
        <v>964882</v>
      </c>
      <c r="J7909" s="8">
        <f t="shared" si="616"/>
        <v>674741</v>
      </c>
      <c r="K7909" s="8">
        <f t="shared" si="617"/>
        <v>149640</v>
      </c>
      <c r="L7909" s="8">
        <f t="shared" si="618"/>
        <v>61733</v>
      </c>
      <c r="M7909" s="8">
        <f t="shared" si="619"/>
        <v>142340</v>
      </c>
    </row>
    <row r="7910" spans="1:13" x14ac:dyDescent="0.2">
      <c r="A7910" t="s">
        <v>61</v>
      </c>
      <c r="B7910" t="s">
        <v>55</v>
      </c>
      <c r="C7910">
        <v>2015</v>
      </c>
      <c r="D7910" t="s">
        <v>94</v>
      </c>
      <c r="E7910" t="s">
        <v>30</v>
      </c>
      <c r="F7910" t="s">
        <v>31</v>
      </c>
      <c r="G7910" t="s">
        <v>77</v>
      </c>
      <c r="H7910" s="2">
        <v>973</v>
      </c>
      <c r="I7910" s="8">
        <f t="shared" si="615"/>
        <v>964882</v>
      </c>
      <c r="J7910" s="8">
        <f t="shared" si="616"/>
        <v>112606</v>
      </c>
      <c r="K7910" s="8">
        <f t="shared" si="617"/>
        <v>149640</v>
      </c>
      <c r="L7910" s="8">
        <f t="shared" si="618"/>
        <v>61733</v>
      </c>
      <c r="M7910" s="8">
        <f t="shared" si="619"/>
        <v>16020</v>
      </c>
    </row>
    <row r="7911" spans="1:13" x14ac:dyDescent="0.2">
      <c r="A7911" t="s">
        <v>61</v>
      </c>
      <c r="B7911" t="s">
        <v>55</v>
      </c>
      <c r="C7911">
        <v>2015</v>
      </c>
      <c r="D7911" t="s">
        <v>94</v>
      </c>
      <c r="E7911" t="s">
        <v>30</v>
      </c>
      <c r="F7911" t="s">
        <v>32</v>
      </c>
      <c r="G7911" t="s">
        <v>78</v>
      </c>
      <c r="H7911" s="2">
        <v>1236</v>
      </c>
      <c r="I7911" s="8">
        <f t="shared" si="615"/>
        <v>964882</v>
      </c>
      <c r="J7911" s="8">
        <f t="shared" si="616"/>
        <v>112606</v>
      </c>
      <c r="K7911" s="8">
        <f t="shared" si="617"/>
        <v>149640</v>
      </c>
      <c r="L7911" s="8">
        <f t="shared" si="618"/>
        <v>61733</v>
      </c>
      <c r="M7911" s="8">
        <f t="shared" si="619"/>
        <v>18291</v>
      </c>
    </row>
    <row r="7912" spans="1:13" x14ac:dyDescent="0.2">
      <c r="A7912" t="s">
        <v>61</v>
      </c>
      <c r="B7912" t="s">
        <v>55</v>
      </c>
      <c r="C7912">
        <v>2015</v>
      </c>
      <c r="D7912" t="s">
        <v>94</v>
      </c>
      <c r="E7912" t="s">
        <v>30</v>
      </c>
      <c r="F7912" t="s">
        <v>33</v>
      </c>
      <c r="G7912" t="s">
        <v>79</v>
      </c>
      <c r="H7912" s="2">
        <v>1239</v>
      </c>
      <c r="I7912" s="8">
        <f t="shared" si="615"/>
        <v>964882</v>
      </c>
      <c r="J7912" s="8">
        <f t="shared" si="616"/>
        <v>112606</v>
      </c>
      <c r="K7912" s="8">
        <f t="shared" si="617"/>
        <v>149640</v>
      </c>
      <c r="L7912" s="8">
        <f t="shared" si="618"/>
        <v>61733</v>
      </c>
      <c r="M7912" s="8">
        <f t="shared" si="619"/>
        <v>19575</v>
      </c>
    </row>
    <row r="7913" spans="1:13" x14ac:dyDescent="0.2">
      <c r="A7913" t="s">
        <v>61</v>
      </c>
      <c r="B7913" t="s">
        <v>55</v>
      </c>
      <c r="C7913">
        <v>2015</v>
      </c>
      <c r="D7913" t="s">
        <v>94</v>
      </c>
      <c r="E7913" t="s">
        <v>30</v>
      </c>
      <c r="F7913" t="s">
        <v>34</v>
      </c>
      <c r="G7913" t="s">
        <v>80</v>
      </c>
      <c r="H7913" s="2">
        <v>1249</v>
      </c>
      <c r="I7913" s="8">
        <f t="shared" si="615"/>
        <v>964882</v>
      </c>
      <c r="J7913" s="8">
        <f t="shared" si="616"/>
        <v>112606</v>
      </c>
      <c r="K7913" s="8">
        <f t="shared" si="617"/>
        <v>149640</v>
      </c>
      <c r="L7913" s="8">
        <f t="shared" si="618"/>
        <v>61733</v>
      </c>
      <c r="M7913" s="8">
        <f t="shared" si="619"/>
        <v>17687</v>
      </c>
    </row>
    <row r="7914" spans="1:13" x14ac:dyDescent="0.2">
      <c r="A7914" t="s">
        <v>61</v>
      </c>
      <c r="B7914" t="s">
        <v>55</v>
      </c>
      <c r="C7914">
        <v>2015</v>
      </c>
      <c r="D7914" t="s">
        <v>94</v>
      </c>
      <c r="E7914" t="s">
        <v>30</v>
      </c>
      <c r="F7914" t="s">
        <v>35</v>
      </c>
      <c r="G7914" t="s">
        <v>81</v>
      </c>
      <c r="H7914" s="2">
        <v>1087</v>
      </c>
      <c r="I7914" s="8">
        <f t="shared" si="615"/>
        <v>964882</v>
      </c>
      <c r="J7914" s="8">
        <f t="shared" si="616"/>
        <v>112606</v>
      </c>
      <c r="K7914" s="8">
        <f t="shared" si="617"/>
        <v>149640</v>
      </c>
      <c r="L7914" s="8">
        <f t="shared" si="618"/>
        <v>61733</v>
      </c>
      <c r="M7914" s="8">
        <f t="shared" si="619"/>
        <v>18737</v>
      </c>
    </row>
    <row r="7915" spans="1:13" x14ac:dyDescent="0.2">
      <c r="A7915" t="s">
        <v>61</v>
      </c>
      <c r="B7915" t="s">
        <v>55</v>
      </c>
      <c r="C7915">
        <v>2015</v>
      </c>
      <c r="D7915" t="s">
        <v>94</v>
      </c>
      <c r="E7915" t="s">
        <v>30</v>
      </c>
      <c r="F7915" t="s">
        <v>36</v>
      </c>
      <c r="G7915" t="s">
        <v>82</v>
      </c>
      <c r="H7915" s="2">
        <v>1389</v>
      </c>
      <c r="I7915" s="8">
        <f t="shared" si="615"/>
        <v>964882</v>
      </c>
      <c r="J7915" s="8">
        <f t="shared" si="616"/>
        <v>112606</v>
      </c>
      <c r="K7915" s="8">
        <f t="shared" si="617"/>
        <v>149640</v>
      </c>
      <c r="L7915" s="8">
        <f t="shared" si="618"/>
        <v>61733</v>
      </c>
      <c r="M7915" s="8">
        <f t="shared" si="619"/>
        <v>22296</v>
      </c>
    </row>
    <row r="7916" spans="1:13" x14ac:dyDescent="0.2">
      <c r="A7916" t="s">
        <v>61</v>
      </c>
      <c r="B7916" t="s">
        <v>55</v>
      </c>
      <c r="C7916">
        <v>2015</v>
      </c>
      <c r="D7916" t="s">
        <v>94</v>
      </c>
      <c r="E7916" t="s">
        <v>37</v>
      </c>
      <c r="F7916" t="s">
        <v>38</v>
      </c>
      <c r="G7916" t="s">
        <v>83</v>
      </c>
      <c r="H7916" s="2">
        <v>1101</v>
      </c>
      <c r="I7916" s="8">
        <f t="shared" si="615"/>
        <v>964882</v>
      </c>
      <c r="J7916" s="8">
        <f t="shared" si="616"/>
        <v>105471</v>
      </c>
      <c r="K7916" s="8">
        <f t="shared" si="617"/>
        <v>149640</v>
      </c>
      <c r="L7916" s="8">
        <f t="shared" si="618"/>
        <v>61733</v>
      </c>
      <c r="M7916" s="8">
        <f t="shared" si="619"/>
        <v>19714</v>
      </c>
    </row>
    <row r="7917" spans="1:13" x14ac:dyDescent="0.2">
      <c r="A7917" t="s">
        <v>61</v>
      </c>
      <c r="B7917" t="s">
        <v>55</v>
      </c>
      <c r="C7917">
        <v>2015</v>
      </c>
      <c r="D7917" t="s">
        <v>94</v>
      </c>
      <c r="E7917" t="s">
        <v>37</v>
      </c>
      <c r="F7917" t="s">
        <v>39</v>
      </c>
      <c r="G7917" t="s">
        <v>84</v>
      </c>
      <c r="H7917" s="2">
        <v>1128</v>
      </c>
      <c r="I7917" s="8">
        <f t="shared" si="615"/>
        <v>964882</v>
      </c>
      <c r="J7917" s="8">
        <f t="shared" si="616"/>
        <v>105471</v>
      </c>
      <c r="K7917" s="8">
        <f t="shared" si="617"/>
        <v>149640</v>
      </c>
      <c r="L7917" s="8">
        <f t="shared" si="618"/>
        <v>61733</v>
      </c>
      <c r="M7917" s="8">
        <f t="shared" si="619"/>
        <v>18974</v>
      </c>
    </row>
    <row r="7918" spans="1:13" x14ac:dyDescent="0.2">
      <c r="A7918" t="s">
        <v>61</v>
      </c>
      <c r="B7918" t="s">
        <v>55</v>
      </c>
      <c r="C7918">
        <v>2015</v>
      </c>
      <c r="D7918" t="s">
        <v>94</v>
      </c>
      <c r="E7918" t="s">
        <v>37</v>
      </c>
      <c r="F7918" t="s">
        <v>40</v>
      </c>
      <c r="G7918" t="s">
        <v>85</v>
      </c>
      <c r="H7918" s="2">
        <v>1192</v>
      </c>
      <c r="I7918" s="8">
        <f t="shared" si="615"/>
        <v>964882</v>
      </c>
      <c r="J7918" s="8">
        <f t="shared" si="616"/>
        <v>105471</v>
      </c>
      <c r="K7918" s="8">
        <f t="shared" si="617"/>
        <v>149640</v>
      </c>
      <c r="L7918" s="8">
        <f t="shared" si="618"/>
        <v>61733</v>
      </c>
      <c r="M7918" s="8">
        <f t="shared" si="619"/>
        <v>17059</v>
      </c>
    </row>
    <row r="7919" spans="1:13" x14ac:dyDescent="0.2">
      <c r="A7919" t="s">
        <v>61</v>
      </c>
      <c r="B7919" t="s">
        <v>55</v>
      </c>
      <c r="C7919">
        <v>2015</v>
      </c>
      <c r="D7919" t="s">
        <v>94</v>
      </c>
      <c r="E7919" t="s">
        <v>37</v>
      </c>
      <c r="F7919" t="s">
        <v>41</v>
      </c>
      <c r="G7919" t="s">
        <v>86</v>
      </c>
      <c r="H7919" s="2">
        <v>1153</v>
      </c>
      <c r="I7919" s="8">
        <f t="shared" si="615"/>
        <v>964882</v>
      </c>
      <c r="J7919" s="8">
        <f t="shared" si="616"/>
        <v>105471</v>
      </c>
      <c r="K7919" s="8">
        <f t="shared" si="617"/>
        <v>149640</v>
      </c>
      <c r="L7919" s="8">
        <f t="shared" si="618"/>
        <v>61733</v>
      </c>
      <c r="M7919" s="8">
        <f t="shared" si="619"/>
        <v>18610</v>
      </c>
    </row>
    <row r="7920" spans="1:13" x14ac:dyDescent="0.2">
      <c r="A7920" t="s">
        <v>61</v>
      </c>
      <c r="B7920" t="s">
        <v>55</v>
      </c>
      <c r="C7920">
        <v>2015</v>
      </c>
      <c r="D7920" t="s">
        <v>94</v>
      </c>
      <c r="E7920" t="s">
        <v>37</v>
      </c>
      <c r="F7920" t="s">
        <v>42</v>
      </c>
      <c r="G7920" t="s">
        <v>87</v>
      </c>
      <c r="H7920" s="2">
        <v>1236</v>
      </c>
      <c r="I7920" s="8">
        <f t="shared" si="615"/>
        <v>964882</v>
      </c>
      <c r="J7920" s="8">
        <f t="shared" si="616"/>
        <v>105471</v>
      </c>
      <c r="K7920" s="8">
        <f t="shared" si="617"/>
        <v>149640</v>
      </c>
      <c r="L7920" s="8">
        <f t="shared" si="618"/>
        <v>61733</v>
      </c>
      <c r="M7920" s="8">
        <f t="shared" si="619"/>
        <v>18371</v>
      </c>
    </row>
    <row r="7921" spans="1:13" x14ac:dyDescent="0.2">
      <c r="A7921" t="s">
        <v>61</v>
      </c>
      <c r="B7921" t="s">
        <v>55</v>
      </c>
      <c r="C7921">
        <v>2015</v>
      </c>
      <c r="D7921" t="s">
        <v>94</v>
      </c>
      <c r="E7921" t="s">
        <v>37</v>
      </c>
      <c r="F7921" t="s">
        <v>43</v>
      </c>
      <c r="G7921" t="s">
        <v>88</v>
      </c>
      <c r="H7921" s="2">
        <v>734</v>
      </c>
      <c r="I7921" s="8">
        <f t="shared" si="615"/>
        <v>964882</v>
      </c>
      <c r="J7921" s="8">
        <f t="shared" si="616"/>
        <v>105471</v>
      </c>
      <c r="K7921" s="8">
        <f t="shared" si="617"/>
        <v>149640</v>
      </c>
      <c r="L7921" s="8">
        <f t="shared" si="618"/>
        <v>61733</v>
      </c>
      <c r="M7921" s="8">
        <f t="shared" si="619"/>
        <v>12743</v>
      </c>
    </row>
    <row r="7922" spans="1:13" x14ac:dyDescent="0.2">
      <c r="A7922" t="s">
        <v>61</v>
      </c>
      <c r="B7922" t="s">
        <v>55</v>
      </c>
      <c r="C7922">
        <v>2015</v>
      </c>
      <c r="D7922" t="s">
        <v>95</v>
      </c>
      <c r="E7922" t="s">
        <v>16</v>
      </c>
      <c r="F7922" t="s">
        <v>17</v>
      </c>
      <c r="G7922" t="s">
        <v>65</v>
      </c>
      <c r="H7922" s="2">
        <v>593.20000000000005</v>
      </c>
      <c r="I7922" s="8">
        <f t="shared" si="615"/>
        <v>995380.8</v>
      </c>
      <c r="J7922" s="8">
        <f t="shared" si="616"/>
        <v>75499.39999999998</v>
      </c>
      <c r="K7922" s="8">
        <f t="shared" si="617"/>
        <v>166080.4</v>
      </c>
      <c r="L7922" s="8">
        <f t="shared" si="618"/>
        <v>62074.8</v>
      </c>
      <c r="M7922" s="8">
        <f t="shared" si="619"/>
        <v>13338</v>
      </c>
    </row>
    <row r="7923" spans="1:13" x14ac:dyDescent="0.2">
      <c r="A7923" t="s">
        <v>61</v>
      </c>
      <c r="B7923" t="s">
        <v>55</v>
      </c>
      <c r="C7923">
        <v>2015</v>
      </c>
      <c r="D7923" t="s">
        <v>95</v>
      </c>
      <c r="E7923" t="s">
        <v>16</v>
      </c>
      <c r="F7923" t="s">
        <v>18</v>
      </c>
      <c r="G7923" t="s">
        <v>66</v>
      </c>
      <c r="H7923" s="2">
        <v>643.20000000000005</v>
      </c>
      <c r="I7923" s="8">
        <f t="shared" si="615"/>
        <v>995380.8</v>
      </c>
      <c r="J7923" s="8">
        <f t="shared" si="616"/>
        <v>75499.39999999998</v>
      </c>
      <c r="K7923" s="8">
        <f t="shared" si="617"/>
        <v>166080.4</v>
      </c>
      <c r="L7923" s="8">
        <f t="shared" si="618"/>
        <v>62074.8</v>
      </c>
      <c r="M7923" s="8">
        <f t="shared" si="619"/>
        <v>11226.800000000001</v>
      </c>
    </row>
    <row r="7924" spans="1:13" x14ac:dyDescent="0.2">
      <c r="A7924" t="s">
        <v>61</v>
      </c>
      <c r="B7924" t="s">
        <v>55</v>
      </c>
      <c r="C7924">
        <v>2015</v>
      </c>
      <c r="D7924" t="s">
        <v>95</v>
      </c>
      <c r="E7924" t="s">
        <v>16</v>
      </c>
      <c r="F7924" t="s">
        <v>19</v>
      </c>
      <c r="G7924" t="s">
        <v>67</v>
      </c>
      <c r="H7924" s="2">
        <v>529</v>
      </c>
      <c r="I7924" s="8">
        <f t="shared" si="615"/>
        <v>995380.8</v>
      </c>
      <c r="J7924" s="8">
        <f t="shared" si="616"/>
        <v>75499.39999999998</v>
      </c>
      <c r="K7924" s="8">
        <f t="shared" si="617"/>
        <v>166080.4</v>
      </c>
      <c r="L7924" s="8">
        <f t="shared" si="618"/>
        <v>62074.8</v>
      </c>
      <c r="M7924" s="8">
        <f t="shared" si="619"/>
        <v>8509.5999999999985</v>
      </c>
    </row>
    <row r="7925" spans="1:13" x14ac:dyDescent="0.2">
      <c r="A7925" t="s">
        <v>61</v>
      </c>
      <c r="B7925" t="s">
        <v>55</v>
      </c>
      <c r="C7925">
        <v>2015</v>
      </c>
      <c r="D7925" t="s">
        <v>95</v>
      </c>
      <c r="E7925" t="s">
        <v>16</v>
      </c>
      <c r="F7925" t="s">
        <v>20</v>
      </c>
      <c r="G7925" t="s">
        <v>68</v>
      </c>
      <c r="H7925" s="2">
        <v>512.4</v>
      </c>
      <c r="I7925" s="8">
        <f t="shared" si="615"/>
        <v>995380.8</v>
      </c>
      <c r="J7925" s="8">
        <f t="shared" si="616"/>
        <v>75499.39999999998</v>
      </c>
      <c r="K7925" s="8">
        <f t="shared" si="617"/>
        <v>166080.4</v>
      </c>
      <c r="L7925" s="8">
        <f t="shared" si="618"/>
        <v>62074.8</v>
      </c>
      <c r="M7925" s="8">
        <f t="shared" si="619"/>
        <v>9342</v>
      </c>
    </row>
    <row r="7926" spans="1:13" x14ac:dyDescent="0.2">
      <c r="A7926" t="s">
        <v>61</v>
      </c>
      <c r="B7926" t="s">
        <v>55</v>
      </c>
      <c r="C7926">
        <v>2015</v>
      </c>
      <c r="D7926" t="s">
        <v>95</v>
      </c>
      <c r="E7926" t="s">
        <v>16</v>
      </c>
      <c r="F7926" t="s">
        <v>21</v>
      </c>
      <c r="G7926" t="s">
        <v>69</v>
      </c>
      <c r="H7926" s="2">
        <v>1077.2</v>
      </c>
      <c r="I7926" s="8">
        <f t="shared" si="615"/>
        <v>995380.8</v>
      </c>
      <c r="J7926" s="8">
        <f t="shared" si="616"/>
        <v>75499.39999999998</v>
      </c>
      <c r="K7926" s="8">
        <f t="shared" si="617"/>
        <v>166080.4</v>
      </c>
      <c r="L7926" s="8">
        <f t="shared" si="618"/>
        <v>62074.8</v>
      </c>
      <c r="M7926" s="8">
        <f t="shared" si="619"/>
        <v>23871.8</v>
      </c>
    </row>
    <row r="7927" spans="1:13" x14ac:dyDescent="0.2">
      <c r="A7927" t="s">
        <v>61</v>
      </c>
      <c r="B7927" t="s">
        <v>55</v>
      </c>
      <c r="C7927">
        <v>2015</v>
      </c>
      <c r="D7927" t="s">
        <v>95</v>
      </c>
      <c r="E7927" t="s">
        <v>16</v>
      </c>
      <c r="F7927" t="s">
        <v>22</v>
      </c>
      <c r="G7927" t="s">
        <v>70</v>
      </c>
      <c r="H7927" s="2">
        <v>471.4</v>
      </c>
      <c r="I7927" s="8">
        <f t="shared" si="615"/>
        <v>995380.8</v>
      </c>
      <c r="J7927" s="8">
        <f t="shared" si="616"/>
        <v>75499.39999999998</v>
      </c>
      <c r="K7927" s="8">
        <f t="shared" si="617"/>
        <v>166080.4</v>
      </c>
      <c r="L7927" s="8">
        <f t="shared" si="618"/>
        <v>62074.8</v>
      </c>
      <c r="M7927" s="8">
        <f t="shared" si="619"/>
        <v>9211.2000000000007</v>
      </c>
    </row>
    <row r="7928" spans="1:13" x14ac:dyDescent="0.2">
      <c r="A7928" t="s">
        <v>61</v>
      </c>
      <c r="B7928" t="s">
        <v>55</v>
      </c>
      <c r="C7928">
        <v>2015</v>
      </c>
      <c r="D7928" t="s">
        <v>95</v>
      </c>
      <c r="E7928" t="s">
        <v>23</v>
      </c>
      <c r="F7928" t="s">
        <v>24</v>
      </c>
      <c r="G7928" t="s">
        <v>71</v>
      </c>
      <c r="H7928" s="2">
        <v>7062</v>
      </c>
      <c r="I7928" s="8">
        <f t="shared" si="615"/>
        <v>995380.8</v>
      </c>
      <c r="J7928" s="8">
        <f t="shared" si="616"/>
        <v>694959.6</v>
      </c>
      <c r="K7928" s="8">
        <f t="shared" si="617"/>
        <v>166080.4</v>
      </c>
      <c r="L7928" s="8">
        <f t="shared" si="618"/>
        <v>62074.8</v>
      </c>
      <c r="M7928" s="8">
        <f t="shared" si="619"/>
        <v>111426</v>
      </c>
    </row>
    <row r="7929" spans="1:13" x14ac:dyDescent="0.2">
      <c r="A7929" t="s">
        <v>61</v>
      </c>
      <c r="B7929" t="s">
        <v>55</v>
      </c>
      <c r="C7929">
        <v>2015</v>
      </c>
      <c r="D7929" t="s">
        <v>95</v>
      </c>
      <c r="E7929" t="s">
        <v>23</v>
      </c>
      <c r="F7929" t="s">
        <v>25</v>
      </c>
      <c r="G7929" t="s">
        <v>72</v>
      </c>
      <c r="H7929" s="2">
        <v>9218</v>
      </c>
      <c r="I7929" s="8">
        <f t="shared" si="615"/>
        <v>995380.8</v>
      </c>
      <c r="J7929" s="8">
        <f t="shared" si="616"/>
        <v>694959.6</v>
      </c>
      <c r="K7929" s="8">
        <f t="shared" si="617"/>
        <v>166080.4</v>
      </c>
      <c r="L7929" s="8">
        <f t="shared" si="618"/>
        <v>62074.8</v>
      </c>
      <c r="M7929" s="8">
        <f t="shared" si="619"/>
        <v>143928</v>
      </c>
    </row>
    <row r="7930" spans="1:13" x14ac:dyDescent="0.2">
      <c r="A7930" t="s">
        <v>61</v>
      </c>
      <c r="B7930" t="s">
        <v>55</v>
      </c>
      <c r="C7930">
        <v>2015</v>
      </c>
      <c r="D7930" t="s">
        <v>95</v>
      </c>
      <c r="E7930" t="s">
        <v>23</v>
      </c>
      <c r="F7930" t="s">
        <v>26</v>
      </c>
      <c r="G7930" t="s">
        <v>73</v>
      </c>
      <c r="H7930" s="2">
        <v>3084.2</v>
      </c>
      <c r="I7930" s="8">
        <f t="shared" si="615"/>
        <v>995380.8</v>
      </c>
      <c r="J7930" s="8">
        <f t="shared" si="616"/>
        <v>694959.6</v>
      </c>
      <c r="K7930" s="8">
        <f t="shared" si="617"/>
        <v>166080.4</v>
      </c>
      <c r="L7930" s="8">
        <f t="shared" si="618"/>
        <v>62074.8</v>
      </c>
      <c r="M7930" s="8">
        <f t="shared" si="619"/>
        <v>53346.2</v>
      </c>
    </row>
    <row r="7931" spans="1:13" x14ac:dyDescent="0.2">
      <c r="A7931" t="s">
        <v>61</v>
      </c>
      <c r="B7931" t="s">
        <v>55</v>
      </c>
      <c r="C7931">
        <v>2015</v>
      </c>
      <c r="D7931" t="s">
        <v>95</v>
      </c>
      <c r="E7931" t="s">
        <v>23</v>
      </c>
      <c r="F7931" t="s">
        <v>27</v>
      </c>
      <c r="G7931" t="s">
        <v>74</v>
      </c>
      <c r="H7931" s="2">
        <v>10497.6</v>
      </c>
      <c r="I7931" s="8">
        <f t="shared" si="615"/>
        <v>995380.8</v>
      </c>
      <c r="J7931" s="8">
        <f t="shared" si="616"/>
        <v>694959.6</v>
      </c>
      <c r="K7931" s="8">
        <f t="shared" si="617"/>
        <v>166080.4</v>
      </c>
      <c r="L7931" s="8">
        <f t="shared" si="618"/>
        <v>62074.8</v>
      </c>
      <c r="M7931" s="8">
        <f t="shared" si="619"/>
        <v>134842</v>
      </c>
    </row>
    <row r="7932" spans="1:13" x14ac:dyDescent="0.2">
      <c r="A7932" t="s">
        <v>61</v>
      </c>
      <c r="B7932" t="s">
        <v>55</v>
      </c>
      <c r="C7932">
        <v>2015</v>
      </c>
      <c r="D7932" t="s">
        <v>95</v>
      </c>
      <c r="E7932" t="s">
        <v>23</v>
      </c>
      <c r="F7932" t="s">
        <v>28</v>
      </c>
      <c r="G7932" t="s">
        <v>75</v>
      </c>
      <c r="H7932" s="2">
        <v>7193</v>
      </c>
      <c r="I7932" s="8">
        <f t="shared" si="615"/>
        <v>995380.8</v>
      </c>
      <c r="J7932" s="8">
        <f t="shared" si="616"/>
        <v>694959.6</v>
      </c>
      <c r="K7932" s="8">
        <f t="shared" si="617"/>
        <v>166080.4</v>
      </c>
      <c r="L7932" s="8">
        <f t="shared" si="618"/>
        <v>62074.8</v>
      </c>
      <c r="M7932" s="8">
        <f t="shared" si="619"/>
        <v>110319.40000000001</v>
      </c>
    </row>
    <row r="7933" spans="1:13" x14ac:dyDescent="0.2">
      <c r="A7933" t="s">
        <v>61</v>
      </c>
      <c r="B7933" t="s">
        <v>55</v>
      </c>
      <c r="C7933">
        <v>2015</v>
      </c>
      <c r="D7933" t="s">
        <v>95</v>
      </c>
      <c r="E7933" t="s">
        <v>23</v>
      </c>
      <c r="F7933" t="s">
        <v>29</v>
      </c>
      <c r="G7933" t="s">
        <v>76</v>
      </c>
      <c r="H7933" s="2">
        <v>7634</v>
      </c>
      <c r="I7933" s="8">
        <f t="shared" si="615"/>
        <v>995380.8</v>
      </c>
      <c r="J7933" s="8">
        <f t="shared" si="616"/>
        <v>694959.6</v>
      </c>
      <c r="K7933" s="8">
        <f t="shared" si="617"/>
        <v>166080.4</v>
      </c>
      <c r="L7933" s="8">
        <f t="shared" si="618"/>
        <v>62074.8</v>
      </c>
      <c r="M7933" s="8">
        <f t="shared" si="619"/>
        <v>141098</v>
      </c>
    </row>
    <row r="7934" spans="1:13" x14ac:dyDescent="0.2">
      <c r="A7934" t="s">
        <v>61</v>
      </c>
      <c r="B7934" t="s">
        <v>55</v>
      </c>
      <c r="C7934">
        <v>2015</v>
      </c>
      <c r="D7934" t="s">
        <v>95</v>
      </c>
      <c r="E7934" t="s">
        <v>30</v>
      </c>
      <c r="F7934" t="s">
        <v>31</v>
      </c>
      <c r="G7934" t="s">
        <v>77</v>
      </c>
      <c r="H7934" s="2">
        <v>1184.8</v>
      </c>
      <c r="I7934" s="8">
        <f t="shared" si="615"/>
        <v>995380.8</v>
      </c>
      <c r="J7934" s="8">
        <f t="shared" si="616"/>
        <v>116239.8</v>
      </c>
      <c r="K7934" s="8">
        <f t="shared" si="617"/>
        <v>166080.4</v>
      </c>
      <c r="L7934" s="8">
        <f t="shared" si="618"/>
        <v>62074.8</v>
      </c>
      <c r="M7934" s="8">
        <f t="shared" si="619"/>
        <v>17258</v>
      </c>
    </row>
    <row r="7935" spans="1:13" x14ac:dyDescent="0.2">
      <c r="A7935" t="s">
        <v>61</v>
      </c>
      <c r="B7935" t="s">
        <v>55</v>
      </c>
      <c r="C7935">
        <v>2015</v>
      </c>
      <c r="D7935" t="s">
        <v>95</v>
      </c>
      <c r="E7935" t="s">
        <v>30</v>
      </c>
      <c r="F7935" t="s">
        <v>32</v>
      </c>
      <c r="G7935" t="s">
        <v>78</v>
      </c>
      <c r="H7935" s="2">
        <v>1023.2</v>
      </c>
      <c r="I7935" s="8">
        <f t="shared" si="615"/>
        <v>995380.8</v>
      </c>
      <c r="J7935" s="8">
        <f t="shared" si="616"/>
        <v>116239.8</v>
      </c>
      <c r="K7935" s="8">
        <f t="shared" si="617"/>
        <v>166080.4</v>
      </c>
      <c r="L7935" s="8">
        <f t="shared" si="618"/>
        <v>62074.8</v>
      </c>
      <c r="M7935" s="8">
        <f t="shared" si="619"/>
        <v>18198.800000000003</v>
      </c>
    </row>
    <row r="7936" spans="1:13" x14ac:dyDescent="0.2">
      <c r="A7936" t="s">
        <v>61</v>
      </c>
      <c r="B7936" t="s">
        <v>55</v>
      </c>
      <c r="C7936">
        <v>2015</v>
      </c>
      <c r="D7936" t="s">
        <v>95</v>
      </c>
      <c r="E7936" t="s">
        <v>30</v>
      </c>
      <c r="F7936" t="s">
        <v>33</v>
      </c>
      <c r="G7936" t="s">
        <v>79</v>
      </c>
      <c r="H7936" s="2">
        <v>1371.2</v>
      </c>
      <c r="I7936" s="8">
        <f t="shared" si="615"/>
        <v>995380.8</v>
      </c>
      <c r="J7936" s="8">
        <f t="shared" si="616"/>
        <v>116239.8</v>
      </c>
      <c r="K7936" s="8">
        <f t="shared" si="617"/>
        <v>166080.4</v>
      </c>
      <c r="L7936" s="8">
        <f t="shared" si="618"/>
        <v>62074.8</v>
      </c>
      <c r="M7936" s="8">
        <f t="shared" si="619"/>
        <v>19889.400000000001</v>
      </c>
    </row>
    <row r="7937" spans="1:13" x14ac:dyDescent="0.2">
      <c r="A7937" t="s">
        <v>61</v>
      </c>
      <c r="B7937" t="s">
        <v>55</v>
      </c>
      <c r="C7937">
        <v>2015</v>
      </c>
      <c r="D7937" t="s">
        <v>95</v>
      </c>
      <c r="E7937" t="s">
        <v>30</v>
      </c>
      <c r="F7937" t="s">
        <v>34</v>
      </c>
      <c r="G7937" t="s">
        <v>80</v>
      </c>
      <c r="H7937" s="2">
        <v>1111</v>
      </c>
      <c r="I7937" s="8">
        <f t="shared" si="615"/>
        <v>995380.8</v>
      </c>
      <c r="J7937" s="8">
        <f t="shared" si="616"/>
        <v>116239.8</v>
      </c>
      <c r="K7937" s="8">
        <f t="shared" si="617"/>
        <v>166080.4</v>
      </c>
      <c r="L7937" s="8">
        <f t="shared" si="618"/>
        <v>62074.8</v>
      </c>
      <c r="M7937" s="8">
        <f t="shared" si="619"/>
        <v>18431.8</v>
      </c>
    </row>
    <row r="7938" spans="1:13" x14ac:dyDescent="0.2">
      <c r="A7938" t="s">
        <v>61</v>
      </c>
      <c r="B7938" t="s">
        <v>55</v>
      </c>
      <c r="C7938">
        <v>2015</v>
      </c>
      <c r="D7938" t="s">
        <v>95</v>
      </c>
      <c r="E7938" t="s">
        <v>30</v>
      </c>
      <c r="F7938" t="s">
        <v>35</v>
      </c>
      <c r="G7938" t="s">
        <v>81</v>
      </c>
      <c r="H7938" s="2">
        <v>1286.8</v>
      </c>
      <c r="I7938" s="8">
        <f t="shared" ref="I7938:I8001" si="620">SUMIFS(H:H,C:C,C7938,D:D,D7938)</f>
        <v>995380.8</v>
      </c>
      <c r="J7938" s="8">
        <f t="shared" ref="J7938:J8001" si="621">SUMIFS(H:H,E:E,E7938,D:D,D7938,C:C,C7938)</f>
        <v>116239.8</v>
      </c>
      <c r="K7938" s="8">
        <f t="shared" si="617"/>
        <v>166080.4</v>
      </c>
      <c r="L7938" s="8">
        <f t="shared" si="618"/>
        <v>62074.8</v>
      </c>
      <c r="M7938" s="8">
        <f t="shared" si="619"/>
        <v>18771.999999999996</v>
      </c>
    </row>
    <row r="7939" spans="1:13" x14ac:dyDescent="0.2">
      <c r="A7939" t="s">
        <v>61</v>
      </c>
      <c r="B7939" t="s">
        <v>55</v>
      </c>
      <c r="C7939">
        <v>2015</v>
      </c>
      <c r="D7939" t="s">
        <v>95</v>
      </c>
      <c r="E7939" t="s">
        <v>30</v>
      </c>
      <c r="F7939" t="s">
        <v>36</v>
      </c>
      <c r="G7939" t="s">
        <v>82</v>
      </c>
      <c r="H7939" s="2">
        <v>1069</v>
      </c>
      <c r="I7939" s="8">
        <f t="shared" si="620"/>
        <v>995380.8</v>
      </c>
      <c r="J7939" s="8">
        <f t="shared" si="621"/>
        <v>116239.8</v>
      </c>
      <c r="K7939" s="8">
        <f t="shared" ref="K7939:K8002" si="622">SUMIFS(H:H,B:B,B7939,C:C,C7939,D:D,D7939)</f>
        <v>166080.4</v>
      </c>
      <c r="L7939" s="8">
        <f t="shared" ref="L7939:L8002" si="623">SUMIFS(H:H,A:A,A7939,C:C,C7939,D:D,D7939)</f>
        <v>62074.8</v>
      </c>
      <c r="M7939" s="8">
        <f t="shared" ref="M7939:M8002" si="624">SUMIFS(H:H,G:G,G7939,D:D,D7939,C:C,C7939)</f>
        <v>23689.799999999996</v>
      </c>
    </row>
    <row r="7940" spans="1:13" x14ac:dyDescent="0.2">
      <c r="A7940" t="s">
        <v>61</v>
      </c>
      <c r="B7940" t="s">
        <v>55</v>
      </c>
      <c r="C7940">
        <v>2015</v>
      </c>
      <c r="D7940" t="s">
        <v>95</v>
      </c>
      <c r="E7940" t="s">
        <v>37</v>
      </c>
      <c r="F7940" t="s">
        <v>38</v>
      </c>
      <c r="G7940" t="s">
        <v>83</v>
      </c>
      <c r="H7940" s="2">
        <v>1447.2</v>
      </c>
      <c r="I7940" s="8">
        <f t="shared" si="620"/>
        <v>995380.8</v>
      </c>
      <c r="J7940" s="8">
        <f t="shared" si="621"/>
        <v>108681.99999999999</v>
      </c>
      <c r="K7940" s="8">
        <f t="shared" si="622"/>
        <v>166080.4</v>
      </c>
      <c r="L7940" s="8">
        <f t="shared" si="623"/>
        <v>62074.8</v>
      </c>
      <c r="M7940" s="8">
        <f t="shared" si="624"/>
        <v>20036.200000000004</v>
      </c>
    </row>
    <row r="7941" spans="1:13" x14ac:dyDescent="0.2">
      <c r="A7941" t="s">
        <v>61</v>
      </c>
      <c r="B7941" t="s">
        <v>55</v>
      </c>
      <c r="C7941">
        <v>2015</v>
      </c>
      <c r="D7941" t="s">
        <v>95</v>
      </c>
      <c r="E7941" t="s">
        <v>37</v>
      </c>
      <c r="F7941" t="s">
        <v>39</v>
      </c>
      <c r="G7941" t="s">
        <v>84</v>
      </c>
      <c r="H7941" s="2">
        <v>1174.5999999999999</v>
      </c>
      <c r="I7941" s="8">
        <f t="shared" si="620"/>
        <v>995380.8</v>
      </c>
      <c r="J7941" s="8">
        <f t="shared" si="621"/>
        <v>108681.99999999999</v>
      </c>
      <c r="K7941" s="8">
        <f t="shared" si="622"/>
        <v>166080.4</v>
      </c>
      <c r="L7941" s="8">
        <f t="shared" si="623"/>
        <v>62074.8</v>
      </c>
      <c r="M7941" s="8">
        <f t="shared" si="624"/>
        <v>19552</v>
      </c>
    </row>
    <row r="7942" spans="1:13" x14ac:dyDescent="0.2">
      <c r="A7942" t="s">
        <v>61</v>
      </c>
      <c r="B7942" t="s">
        <v>55</v>
      </c>
      <c r="C7942">
        <v>2015</v>
      </c>
      <c r="D7942" t="s">
        <v>95</v>
      </c>
      <c r="E7942" t="s">
        <v>37</v>
      </c>
      <c r="F7942" t="s">
        <v>40</v>
      </c>
      <c r="G7942" t="s">
        <v>85</v>
      </c>
      <c r="H7942" s="2">
        <v>950</v>
      </c>
      <c r="I7942" s="8">
        <f t="shared" si="620"/>
        <v>995380.8</v>
      </c>
      <c r="J7942" s="8">
        <f t="shared" si="621"/>
        <v>108681.99999999999</v>
      </c>
      <c r="K7942" s="8">
        <f t="shared" si="622"/>
        <v>166080.4</v>
      </c>
      <c r="L7942" s="8">
        <f t="shared" si="623"/>
        <v>62074.8</v>
      </c>
      <c r="M7942" s="8">
        <f t="shared" si="624"/>
        <v>16584.2</v>
      </c>
    </row>
    <row r="7943" spans="1:13" x14ac:dyDescent="0.2">
      <c r="A7943" t="s">
        <v>61</v>
      </c>
      <c r="B7943" t="s">
        <v>55</v>
      </c>
      <c r="C7943">
        <v>2015</v>
      </c>
      <c r="D7943" t="s">
        <v>95</v>
      </c>
      <c r="E7943" t="s">
        <v>37</v>
      </c>
      <c r="F7943" t="s">
        <v>41</v>
      </c>
      <c r="G7943" t="s">
        <v>86</v>
      </c>
      <c r="H7943" s="2">
        <v>1094.8</v>
      </c>
      <c r="I7943" s="8">
        <f t="shared" si="620"/>
        <v>995380.8</v>
      </c>
      <c r="J7943" s="8">
        <f t="shared" si="621"/>
        <v>108681.99999999999</v>
      </c>
      <c r="K7943" s="8">
        <f t="shared" si="622"/>
        <v>166080.4</v>
      </c>
      <c r="L7943" s="8">
        <f t="shared" si="623"/>
        <v>62074.8</v>
      </c>
      <c r="M7943" s="8">
        <f t="shared" si="624"/>
        <v>19638</v>
      </c>
    </row>
    <row r="7944" spans="1:13" x14ac:dyDescent="0.2">
      <c r="A7944" t="s">
        <v>61</v>
      </c>
      <c r="B7944" t="s">
        <v>55</v>
      </c>
      <c r="C7944">
        <v>2015</v>
      </c>
      <c r="D7944" t="s">
        <v>95</v>
      </c>
      <c r="E7944" t="s">
        <v>37</v>
      </c>
      <c r="F7944" t="s">
        <v>42</v>
      </c>
      <c r="G7944" t="s">
        <v>87</v>
      </c>
      <c r="H7944" s="2">
        <v>1164.8</v>
      </c>
      <c r="I7944" s="8">
        <f t="shared" si="620"/>
        <v>995380.8</v>
      </c>
      <c r="J7944" s="8">
        <f t="shared" si="621"/>
        <v>108681.99999999999</v>
      </c>
      <c r="K7944" s="8">
        <f t="shared" si="622"/>
        <v>166080.4</v>
      </c>
      <c r="L7944" s="8">
        <f t="shared" si="623"/>
        <v>62074.8</v>
      </c>
      <c r="M7944" s="8">
        <f t="shared" si="624"/>
        <v>20265.199999999997</v>
      </c>
    </row>
    <row r="7945" spans="1:13" x14ac:dyDescent="0.2">
      <c r="A7945" t="s">
        <v>61</v>
      </c>
      <c r="B7945" t="s">
        <v>55</v>
      </c>
      <c r="C7945">
        <v>2015</v>
      </c>
      <c r="D7945" t="s">
        <v>95</v>
      </c>
      <c r="E7945" t="s">
        <v>37</v>
      </c>
      <c r="F7945" t="s">
        <v>43</v>
      </c>
      <c r="G7945" t="s">
        <v>88</v>
      </c>
      <c r="H7945" s="2">
        <v>682.2</v>
      </c>
      <c r="I7945" s="8">
        <f t="shared" si="620"/>
        <v>995380.8</v>
      </c>
      <c r="J7945" s="8">
        <f t="shared" si="621"/>
        <v>108681.99999999999</v>
      </c>
      <c r="K7945" s="8">
        <f t="shared" si="622"/>
        <v>166080.4</v>
      </c>
      <c r="L7945" s="8">
        <f t="shared" si="623"/>
        <v>62074.8</v>
      </c>
      <c r="M7945" s="8">
        <f t="shared" si="624"/>
        <v>12606.400000000001</v>
      </c>
    </row>
    <row r="7946" spans="1:13" x14ac:dyDescent="0.2">
      <c r="A7946" t="s">
        <v>61</v>
      </c>
      <c r="B7946" t="s">
        <v>55</v>
      </c>
      <c r="C7946">
        <v>2015</v>
      </c>
      <c r="D7946" t="s">
        <v>96</v>
      </c>
      <c r="E7946" t="s">
        <v>16</v>
      </c>
      <c r="F7946" t="s">
        <v>17</v>
      </c>
      <c r="G7946" t="s">
        <v>65</v>
      </c>
      <c r="H7946" s="2">
        <v>722.3</v>
      </c>
      <c r="I7946" s="8">
        <f t="shared" si="620"/>
        <v>1007634.2000000002</v>
      </c>
      <c r="J7946" s="8">
        <f t="shared" si="621"/>
        <v>76428.900000000009</v>
      </c>
      <c r="K7946" s="8">
        <f t="shared" si="622"/>
        <v>158096.80000000002</v>
      </c>
      <c r="L7946" s="8">
        <f t="shared" si="623"/>
        <v>54686.69999999999</v>
      </c>
      <c r="M7946" s="8">
        <f t="shared" si="624"/>
        <v>14689.899999999998</v>
      </c>
    </row>
    <row r="7947" spans="1:13" x14ac:dyDescent="0.2">
      <c r="A7947" t="s">
        <v>61</v>
      </c>
      <c r="B7947" t="s">
        <v>55</v>
      </c>
      <c r="C7947">
        <v>2015</v>
      </c>
      <c r="D7947" t="s">
        <v>96</v>
      </c>
      <c r="E7947" t="s">
        <v>16</v>
      </c>
      <c r="F7947" t="s">
        <v>18</v>
      </c>
      <c r="G7947" t="s">
        <v>66</v>
      </c>
      <c r="H7947" s="2">
        <v>631.4</v>
      </c>
      <c r="I7947" s="8">
        <f t="shared" si="620"/>
        <v>1007634.2000000002</v>
      </c>
      <c r="J7947" s="8">
        <f t="shared" si="621"/>
        <v>76428.900000000009</v>
      </c>
      <c r="K7947" s="8">
        <f t="shared" si="622"/>
        <v>158096.80000000002</v>
      </c>
      <c r="L7947" s="8">
        <f t="shared" si="623"/>
        <v>54686.69999999999</v>
      </c>
      <c r="M7947" s="8">
        <f t="shared" si="624"/>
        <v>11178</v>
      </c>
    </row>
    <row r="7948" spans="1:13" x14ac:dyDescent="0.2">
      <c r="A7948" t="s">
        <v>61</v>
      </c>
      <c r="B7948" t="s">
        <v>55</v>
      </c>
      <c r="C7948">
        <v>2015</v>
      </c>
      <c r="D7948" t="s">
        <v>96</v>
      </c>
      <c r="E7948" t="s">
        <v>16</v>
      </c>
      <c r="F7948" t="s">
        <v>19</v>
      </c>
      <c r="G7948" t="s">
        <v>67</v>
      </c>
      <c r="H7948" s="2">
        <v>542.20000000000005</v>
      </c>
      <c r="I7948" s="8">
        <f t="shared" si="620"/>
        <v>1007634.2000000002</v>
      </c>
      <c r="J7948" s="8">
        <f t="shared" si="621"/>
        <v>76428.900000000009</v>
      </c>
      <c r="K7948" s="8">
        <f t="shared" si="622"/>
        <v>158096.80000000002</v>
      </c>
      <c r="L7948" s="8">
        <f t="shared" si="623"/>
        <v>54686.69999999999</v>
      </c>
      <c r="M7948" s="8">
        <f t="shared" si="624"/>
        <v>9196.8000000000011</v>
      </c>
    </row>
    <row r="7949" spans="1:13" x14ac:dyDescent="0.2">
      <c r="A7949" t="s">
        <v>61</v>
      </c>
      <c r="B7949" t="s">
        <v>55</v>
      </c>
      <c r="C7949">
        <v>2015</v>
      </c>
      <c r="D7949" t="s">
        <v>96</v>
      </c>
      <c r="E7949" t="s">
        <v>16</v>
      </c>
      <c r="F7949" t="s">
        <v>20</v>
      </c>
      <c r="G7949" t="s">
        <v>68</v>
      </c>
      <c r="H7949" s="2">
        <v>482.1</v>
      </c>
      <c r="I7949" s="8">
        <f t="shared" si="620"/>
        <v>1007634.2000000002</v>
      </c>
      <c r="J7949" s="8">
        <f t="shared" si="621"/>
        <v>76428.900000000009</v>
      </c>
      <c r="K7949" s="8">
        <f t="shared" si="622"/>
        <v>158096.80000000002</v>
      </c>
      <c r="L7949" s="8">
        <f t="shared" si="623"/>
        <v>54686.69999999999</v>
      </c>
      <c r="M7949" s="8">
        <f t="shared" si="624"/>
        <v>8837.5</v>
      </c>
    </row>
    <row r="7950" spans="1:13" x14ac:dyDescent="0.2">
      <c r="A7950" t="s">
        <v>61</v>
      </c>
      <c r="B7950" t="s">
        <v>55</v>
      </c>
      <c r="C7950">
        <v>2015</v>
      </c>
      <c r="D7950" t="s">
        <v>96</v>
      </c>
      <c r="E7950" t="s">
        <v>16</v>
      </c>
      <c r="F7950" t="s">
        <v>21</v>
      </c>
      <c r="G7950" t="s">
        <v>69</v>
      </c>
      <c r="H7950" s="2">
        <v>1024.5</v>
      </c>
      <c r="I7950" s="8">
        <f t="shared" si="620"/>
        <v>1007634.2000000002</v>
      </c>
      <c r="J7950" s="8">
        <f t="shared" si="621"/>
        <v>76428.900000000009</v>
      </c>
      <c r="K7950" s="8">
        <f t="shared" si="622"/>
        <v>158096.80000000002</v>
      </c>
      <c r="L7950" s="8">
        <f t="shared" si="623"/>
        <v>54686.69999999999</v>
      </c>
      <c r="M7950" s="8">
        <f t="shared" si="624"/>
        <v>22899.9</v>
      </c>
    </row>
    <row r="7951" spans="1:13" x14ac:dyDescent="0.2">
      <c r="A7951" t="s">
        <v>61</v>
      </c>
      <c r="B7951" t="s">
        <v>55</v>
      </c>
      <c r="C7951">
        <v>2015</v>
      </c>
      <c r="D7951" t="s">
        <v>96</v>
      </c>
      <c r="E7951" t="s">
        <v>16</v>
      </c>
      <c r="F7951" t="s">
        <v>22</v>
      </c>
      <c r="G7951" t="s">
        <v>70</v>
      </c>
      <c r="H7951" s="2">
        <v>493</v>
      </c>
      <c r="I7951" s="8">
        <f t="shared" si="620"/>
        <v>1007634.2000000002</v>
      </c>
      <c r="J7951" s="8">
        <f t="shared" si="621"/>
        <v>76428.900000000009</v>
      </c>
      <c r="K7951" s="8">
        <f t="shared" si="622"/>
        <v>158096.80000000002</v>
      </c>
      <c r="L7951" s="8">
        <f t="shared" si="623"/>
        <v>54686.69999999999</v>
      </c>
      <c r="M7951" s="8">
        <f t="shared" si="624"/>
        <v>9626.7999999999993</v>
      </c>
    </row>
    <row r="7952" spans="1:13" x14ac:dyDescent="0.2">
      <c r="A7952" t="s">
        <v>61</v>
      </c>
      <c r="B7952" t="s">
        <v>55</v>
      </c>
      <c r="C7952">
        <v>2015</v>
      </c>
      <c r="D7952" t="s">
        <v>96</v>
      </c>
      <c r="E7952" t="s">
        <v>23</v>
      </c>
      <c r="F7952" t="s">
        <v>24</v>
      </c>
      <c r="G7952" t="s">
        <v>71</v>
      </c>
      <c r="H7952" s="2">
        <v>6290</v>
      </c>
      <c r="I7952" s="8">
        <f t="shared" si="620"/>
        <v>1007634.2000000002</v>
      </c>
      <c r="J7952" s="8">
        <f t="shared" si="621"/>
        <v>696468.49999999988</v>
      </c>
      <c r="K7952" s="8">
        <f t="shared" si="622"/>
        <v>158096.80000000002</v>
      </c>
      <c r="L7952" s="8">
        <f t="shared" si="623"/>
        <v>54686.69999999999</v>
      </c>
      <c r="M7952" s="8">
        <f t="shared" si="624"/>
        <v>120757</v>
      </c>
    </row>
    <row r="7953" spans="1:13" x14ac:dyDescent="0.2">
      <c r="A7953" t="s">
        <v>61</v>
      </c>
      <c r="B7953" t="s">
        <v>55</v>
      </c>
      <c r="C7953">
        <v>2015</v>
      </c>
      <c r="D7953" t="s">
        <v>96</v>
      </c>
      <c r="E7953" t="s">
        <v>23</v>
      </c>
      <c r="F7953" t="s">
        <v>25</v>
      </c>
      <c r="G7953" t="s">
        <v>72</v>
      </c>
      <c r="H7953" s="2">
        <v>7159</v>
      </c>
      <c r="I7953" s="8">
        <f t="shared" si="620"/>
        <v>1007634.2000000002</v>
      </c>
      <c r="J7953" s="8">
        <f t="shared" si="621"/>
        <v>696468.49999999988</v>
      </c>
      <c r="K7953" s="8">
        <f t="shared" si="622"/>
        <v>158096.80000000002</v>
      </c>
      <c r="L7953" s="8">
        <f t="shared" si="623"/>
        <v>54686.69999999999</v>
      </c>
      <c r="M7953" s="8">
        <f t="shared" si="624"/>
        <v>144740</v>
      </c>
    </row>
    <row r="7954" spans="1:13" x14ac:dyDescent="0.2">
      <c r="A7954" t="s">
        <v>61</v>
      </c>
      <c r="B7954" t="s">
        <v>55</v>
      </c>
      <c r="C7954">
        <v>2015</v>
      </c>
      <c r="D7954" t="s">
        <v>96</v>
      </c>
      <c r="E7954" t="s">
        <v>23</v>
      </c>
      <c r="F7954" t="s">
        <v>26</v>
      </c>
      <c r="G7954" t="s">
        <v>73</v>
      </c>
      <c r="H7954" s="2">
        <v>2103.1999999999998</v>
      </c>
      <c r="I7954" s="8">
        <f t="shared" si="620"/>
        <v>1007634.2000000002</v>
      </c>
      <c r="J7954" s="8">
        <f t="shared" si="621"/>
        <v>696468.49999999988</v>
      </c>
      <c r="K7954" s="8">
        <f t="shared" si="622"/>
        <v>158096.80000000002</v>
      </c>
      <c r="L7954" s="8">
        <f t="shared" si="623"/>
        <v>54686.69999999999</v>
      </c>
      <c r="M7954" s="8">
        <f t="shared" si="624"/>
        <v>50980.799999999996</v>
      </c>
    </row>
    <row r="7955" spans="1:13" x14ac:dyDescent="0.2">
      <c r="A7955" t="s">
        <v>61</v>
      </c>
      <c r="B7955" t="s">
        <v>55</v>
      </c>
      <c r="C7955">
        <v>2015</v>
      </c>
      <c r="D7955" t="s">
        <v>96</v>
      </c>
      <c r="E7955" t="s">
        <v>23</v>
      </c>
      <c r="F7955" t="s">
        <v>27</v>
      </c>
      <c r="G7955" t="s">
        <v>74</v>
      </c>
      <c r="H7955" s="2">
        <v>5685</v>
      </c>
      <c r="I7955" s="8">
        <f t="shared" si="620"/>
        <v>1007634.2000000002</v>
      </c>
      <c r="J7955" s="8">
        <f t="shared" si="621"/>
        <v>696468.49999999988</v>
      </c>
      <c r="K7955" s="8">
        <f t="shared" si="622"/>
        <v>158096.80000000002</v>
      </c>
      <c r="L7955" s="8">
        <f t="shared" si="623"/>
        <v>54686.69999999999</v>
      </c>
      <c r="M7955" s="8">
        <f t="shared" si="624"/>
        <v>124617.20000000001</v>
      </c>
    </row>
    <row r="7956" spans="1:13" x14ac:dyDescent="0.2">
      <c r="A7956" t="s">
        <v>61</v>
      </c>
      <c r="B7956" t="s">
        <v>55</v>
      </c>
      <c r="C7956">
        <v>2015</v>
      </c>
      <c r="D7956" t="s">
        <v>96</v>
      </c>
      <c r="E7956" t="s">
        <v>23</v>
      </c>
      <c r="F7956" t="s">
        <v>28</v>
      </c>
      <c r="G7956" t="s">
        <v>75</v>
      </c>
      <c r="H7956" s="2">
        <v>5735.5</v>
      </c>
      <c r="I7956" s="8">
        <f t="shared" si="620"/>
        <v>1007634.2000000002</v>
      </c>
      <c r="J7956" s="8">
        <f t="shared" si="621"/>
        <v>696468.49999999988</v>
      </c>
      <c r="K7956" s="8">
        <f t="shared" si="622"/>
        <v>158096.80000000002</v>
      </c>
      <c r="L7956" s="8">
        <f t="shared" si="623"/>
        <v>54686.69999999999</v>
      </c>
      <c r="M7956" s="8">
        <f t="shared" si="624"/>
        <v>100635.5</v>
      </c>
    </row>
    <row r="7957" spans="1:13" x14ac:dyDescent="0.2">
      <c r="A7957" t="s">
        <v>61</v>
      </c>
      <c r="B7957" t="s">
        <v>55</v>
      </c>
      <c r="C7957">
        <v>2015</v>
      </c>
      <c r="D7957" t="s">
        <v>96</v>
      </c>
      <c r="E7957" t="s">
        <v>23</v>
      </c>
      <c r="F7957" t="s">
        <v>29</v>
      </c>
      <c r="G7957" t="s">
        <v>76</v>
      </c>
      <c r="H7957" s="2">
        <v>9535</v>
      </c>
      <c r="I7957" s="8">
        <f t="shared" si="620"/>
        <v>1007634.2000000002</v>
      </c>
      <c r="J7957" s="8">
        <f t="shared" si="621"/>
        <v>696468.49999999988</v>
      </c>
      <c r="K7957" s="8">
        <f t="shared" si="622"/>
        <v>158096.80000000002</v>
      </c>
      <c r="L7957" s="8">
        <f t="shared" si="623"/>
        <v>54686.69999999999</v>
      </c>
      <c r="M7957" s="8">
        <f t="shared" si="624"/>
        <v>154738</v>
      </c>
    </row>
    <row r="7958" spans="1:13" x14ac:dyDescent="0.2">
      <c r="A7958" t="s">
        <v>61</v>
      </c>
      <c r="B7958" t="s">
        <v>55</v>
      </c>
      <c r="C7958">
        <v>2015</v>
      </c>
      <c r="D7958" t="s">
        <v>96</v>
      </c>
      <c r="E7958" t="s">
        <v>30</v>
      </c>
      <c r="F7958" t="s">
        <v>31</v>
      </c>
      <c r="G7958" t="s">
        <v>77</v>
      </c>
      <c r="H7958" s="2">
        <v>1187.5999999999999</v>
      </c>
      <c r="I7958" s="8">
        <f t="shared" si="620"/>
        <v>1007634.2000000002</v>
      </c>
      <c r="J7958" s="8">
        <f t="shared" si="621"/>
        <v>119727.9</v>
      </c>
      <c r="K7958" s="8">
        <f t="shared" si="622"/>
        <v>158096.80000000002</v>
      </c>
      <c r="L7958" s="8">
        <f t="shared" si="623"/>
        <v>54686.69999999999</v>
      </c>
      <c r="M7958" s="8">
        <f t="shared" si="624"/>
        <v>17480.900000000001</v>
      </c>
    </row>
    <row r="7959" spans="1:13" x14ac:dyDescent="0.2">
      <c r="A7959" t="s">
        <v>61</v>
      </c>
      <c r="B7959" t="s">
        <v>55</v>
      </c>
      <c r="C7959">
        <v>2015</v>
      </c>
      <c r="D7959" t="s">
        <v>96</v>
      </c>
      <c r="E7959" t="s">
        <v>30</v>
      </c>
      <c r="F7959" t="s">
        <v>32</v>
      </c>
      <c r="G7959" t="s">
        <v>78</v>
      </c>
      <c r="H7959" s="2">
        <v>1173.5</v>
      </c>
      <c r="I7959" s="8">
        <f t="shared" si="620"/>
        <v>1007634.2000000002</v>
      </c>
      <c r="J7959" s="8">
        <f t="shared" si="621"/>
        <v>119727.9</v>
      </c>
      <c r="K7959" s="8">
        <f t="shared" si="622"/>
        <v>158096.80000000002</v>
      </c>
      <c r="L7959" s="8">
        <f t="shared" si="623"/>
        <v>54686.69999999999</v>
      </c>
      <c r="M7959" s="8">
        <f t="shared" si="624"/>
        <v>19684.3</v>
      </c>
    </row>
    <row r="7960" spans="1:13" x14ac:dyDescent="0.2">
      <c r="A7960" t="s">
        <v>61</v>
      </c>
      <c r="B7960" t="s">
        <v>55</v>
      </c>
      <c r="C7960">
        <v>2015</v>
      </c>
      <c r="D7960" t="s">
        <v>96</v>
      </c>
      <c r="E7960" t="s">
        <v>30</v>
      </c>
      <c r="F7960" t="s">
        <v>33</v>
      </c>
      <c r="G7960" t="s">
        <v>79</v>
      </c>
      <c r="H7960" s="2">
        <v>1293.2</v>
      </c>
      <c r="I7960" s="8">
        <f t="shared" si="620"/>
        <v>1007634.2000000002</v>
      </c>
      <c r="J7960" s="8">
        <f t="shared" si="621"/>
        <v>119727.9</v>
      </c>
      <c r="K7960" s="8">
        <f t="shared" si="622"/>
        <v>158096.80000000002</v>
      </c>
      <c r="L7960" s="8">
        <f t="shared" si="623"/>
        <v>54686.69999999999</v>
      </c>
      <c r="M7960" s="8">
        <f t="shared" si="624"/>
        <v>21006.3</v>
      </c>
    </row>
    <row r="7961" spans="1:13" x14ac:dyDescent="0.2">
      <c r="A7961" t="s">
        <v>61</v>
      </c>
      <c r="B7961" t="s">
        <v>55</v>
      </c>
      <c r="C7961">
        <v>2015</v>
      </c>
      <c r="D7961" t="s">
        <v>96</v>
      </c>
      <c r="E7961" t="s">
        <v>30</v>
      </c>
      <c r="F7961" t="s">
        <v>34</v>
      </c>
      <c r="G7961" t="s">
        <v>80</v>
      </c>
      <c r="H7961" s="2">
        <v>1062.5999999999999</v>
      </c>
      <c r="I7961" s="8">
        <f t="shared" si="620"/>
        <v>1007634.2000000002</v>
      </c>
      <c r="J7961" s="8">
        <f t="shared" si="621"/>
        <v>119727.9</v>
      </c>
      <c r="K7961" s="8">
        <f t="shared" si="622"/>
        <v>158096.80000000002</v>
      </c>
      <c r="L7961" s="8">
        <f t="shared" si="623"/>
        <v>54686.69999999999</v>
      </c>
      <c r="M7961" s="8">
        <f t="shared" si="624"/>
        <v>18061.199999999997</v>
      </c>
    </row>
    <row r="7962" spans="1:13" x14ac:dyDescent="0.2">
      <c r="A7962" t="s">
        <v>61</v>
      </c>
      <c r="B7962" t="s">
        <v>55</v>
      </c>
      <c r="C7962">
        <v>2015</v>
      </c>
      <c r="D7962" t="s">
        <v>96</v>
      </c>
      <c r="E7962" t="s">
        <v>30</v>
      </c>
      <c r="F7962" t="s">
        <v>35</v>
      </c>
      <c r="G7962" t="s">
        <v>81</v>
      </c>
      <c r="H7962" s="2">
        <v>1031.2</v>
      </c>
      <c r="I7962" s="8">
        <f t="shared" si="620"/>
        <v>1007634.2000000002</v>
      </c>
      <c r="J7962" s="8">
        <f t="shared" si="621"/>
        <v>119727.9</v>
      </c>
      <c r="K7962" s="8">
        <f t="shared" si="622"/>
        <v>158096.80000000002</v>
      </c>
      <c r="L7962" s="8">
        <f t="shared" si="623"/>
        <v>54686.69999999999</v>
      </c>
      <c r="M7962" s="8">
        <f t="shared" si="624"/>
        <v>19339.900000000001</v>
      </c>
    </row>
    <row r="7963" spans="1:13" x14ac:dyDescent="0.2">
      <c r="A7963" t="s">
        <v>61</v>
      </c>
      <c r="B7963" t="s">
        <v>55</v>
      </c>
      <c r="C7963">
        <v>2015</v>
      </c>
      <c r="D7963" t="s">
        <v>96</v>
      </c>
      <c r="E7963" t="s">
        <v>30</v>
      </c>
      <c r="F7963" t="s">
        <v>36</v>
      </c>
      <c r="G7963" t="s">
        <v>82</v>
      </c>
      <c r="H7963" s="2">
        <v>1585.4</v>
      </c>
      <c r="I7963" s="8">
        <f t="shared" si="620"/>
        <v>1007634.2000000002</v>
      </c>
      <c r="J7963" s="8">
        <f t="shared" si="621"/>
        <v>119727.9</v>
      </c>
      <c r="K7963" s="8">
        <f t="shared" si="622"/>
        <v>158096.80000000002</v>
      </c>
      <c r="L7963" s="8">
        <f t="shared" si="623"/>
        <v>54686.69999999999</v>
      </c>
      <c r="M7963" s="8">
        <f t="shared" si="624"/>
        <v>24155.3</v>
      </c>
    </row>
    <row r="7964" spans="1:13" x14ac:dyDescent="0.2">
      <c r="A7964" t="s">
        <v>61</v>
      </c>
      <c r="B7964" t="s">
        <v>55</v>
      </c>
      <c r="C7964">
        <v>2015</v>
      </c>
      <c r="D7964" t="s">
        <v>96</v>
      </c>
      <c r="E7964" t="s">
        <v>37</v>
      </c>
      <c r="F7964" t="s">
        <v>38</v>
      </c>
      <c r="G7964" t="s">
        <v>83</v>
      </c>
      <c r="H7964" s="2">
        <v>1276.2</v>
      </c>
      <c r="I7964" s="8">
        <f t="shared" si="620"/>
        <v>1007634.2000000002</v>
      </c>
      <c r="J7964" s="8">
        <f t="shared" si="621"/>
        <v>115008.90000000002</v>
      </c>
      <c r="K7964" s="8">
        <f t="shared" si="622"/>
        <v>158096.80000000002</v>
      </c>
      <c r="L7964" s="8">
        <f t="shared" si="623"/>
        <v>54686.69999999999</v>
      </c>
      <c r="M7964" s="8">
        <f t="shared" si="624"/>
        <v>21070.6</v>
      </c>
    </row>
    <row r="7965" spans="1:13" x14ac:dyDescent="0.2">
      <c r="A7965" t="s">
        <v>61</v>
      </c>
      <c r="B7965" t="s">
        <v>55</v>
      </c>
      <c r="C7965">
        <v>2015</v>
      </c>
      <c r="D7965" t="s">
        <v>96</v>
      </c>
      <c r="E7965" t="s">
        <v>37</v>
      </c>
      <c r="F7965" t="s">
        <v>39</v>
      </c>
      <c r="G7965" t="s">
        <v>84</v>
      </c>
      <c r="H7965" s="2">
        <v>1301.5999999999999</v>
      </c>
      <c r="I7965" s="8">
        <f t="shared" si="620"/>
        <v>1007634.2000000002</v>
      </c>
      <c r="J7965" s="8">
        <f t="shared" si="621"/>
        <v>115008.90000000002</v>
      </c>
      <c r="K7965" s="8">
        <f t="shared" si="622"/>
        <v>158096.80000000002</v>
      </c>
      <c r="L7965" s="8">
        <f t="shared" si="623"/>
        <v>54686.69999999999</v>
      </c>
      <c r="M7965" s="8">
        <f t="shared" si="624"/>
        <v>21458.899999999994</v>
      </c>
    </row>
    <row r="7966" spans="1:13" x14ac:dyDescent="0.2">
      <c r="A7966" t="s">
        <v>61</v>
      </c>
      <c r="B7966" t="s">
        <v>55</v>
      </c>
      <c r="C7966">
        <v>2015</v>
      </c>
      <c r="D7966" t="s">
        <v>96</v>
      </c>
      <c r="E7966" t="s">
        <v>37</v>
      </c>
      <c r="F7966" t="s">
        <v>40</v>
      </c>
      <c r="G7966" t="s">
        <v>85</v>
      </c>
      <c r="H7966" s="2">
        <v>1217.7</v>
      </c>
      <c r="I7966" s="8">
        <f t="shared" si="620"/>
        <v>1007634.2000000002</v>
      </c>
      <c r="J7966" s="8">
        <f t="shared" si="621"/>
        <v>115008.90000000002</v>
      </c>
      <c r="K7966" s="8">
        <f t="shared" si="622"/>
        <v>158096.80000000002</v>
      </c>
      <c r="L7966" s="8">
        <f t="shared" si="623"/>
        <v>54686.69999999999</v>
      </c>
      <c r="M7966" s="8">
        <f t="shared" si="624"/>
        <v>17780.7</v>
      </c>
    </row>
    <row r="7967" spans="1:13" x14ac:dyDescent="0.2">
      <c r="A7967" t="s">
        <v>61</v>
      </c>
      <c r="B7967" t="s">
        <v>55</v>
      </c>
      <c r="C7967">
        <v>2015</v>
      </c>
      <c r="D7967" t="s">
        <v>96</v>
      </c>
      <c r="E7967" t="s">
        <v>37</v>
      </c>
      <c r="F7967" t="s">
        <v>41</v>
      </c>
      <c r="G7967" t="s">
        <v>86</v>
      </c>
      <c r="H7967" s="2">
        <v>1194.4000000000001</v>
      </c>
      <c r="I7967" s="8">
        <f t="shared" si="620"/>
        <v>1007634.2000000002</v>
      </c>
      <c r="J7967" s="8">
        <f t="shared" si="621"/>
        <v>115008.90000000002</v>
      </c>
      <c r="K7967" s="8">
        <f t="shared" si="622"/>
        <v>158096.80000000002</v>
      </c>
      <c r="L7967" s="8">
        <f t="shared" si="623"/>
        <v>54686.69999999999</v>
      </c>
      <c r="M7967" s="8">
        <f t="shared" si="624"/>
        <v>20471.5</v>
      </c>
    </row>
    <row r="7968" spans="1:13" x14ac:dyDescent="0.2">
      <c r="A7968" t="s">
        <v>61</v>
      </c>
      <c r="B7968" t="s">
        <v>55</v>
      </c>
      <c r="C7968">
        <v>2015</v>
      </c>
      <c r="D7968" t="s">
        <v>96</v>
      </c>
      <c r="E7968" t="s">
        <v>37</v>
      </c>
      <c r="F7968" t="s">
        <v>42</v>
      </c>
      <c r="G7968" t="s">
        <v>87</v>
      </c>
      <c r="H7968" s="2">
        <v>1073.3</v>
      </c>
      <c r="I7968" s="8">
        <f t="shared" si="620"/>
        <v>1007634.2000000002</v>
      </c>
      <c r="J7968" s="8">
        <f t="shared" si="621"/>
        <v>115008.90000000002</v>
      </c>
      <c r="K7968" s="8">
        <f t="shared" si="622"/>
        <v>158096.80000000002</v>
      </c>
      <c r="L7968" s="8">
        <f t="shared" si="623"/>
        <v>54686.69999999999</v>
      </c>
      <c r="M7968" s="8">
        <f t="shared" si="624"/>
        <v>20340.599999999999</v>
      </c>
    </row>
    <row r="7969" spans="1:13" x14ac:dyDescent="0.2">
      <c r="A7969" t="s">
        <v>61</v>
      </c>
      <c r="B7969" t="s">
        <v>55</v>
      </c>
      <c r="C7969">
        <v>2015</v>
      </c>
      <c r="D7969" t="s">
        <v>96</v>
      </c>
      <c r="E7969" t="s">
        <v>37</v>
      </c>
      <c r="F7969" t="s">
        <v>43</v>
      </c>
      <c r="G7969" t="s">
        <v>88</v>
      </c>
      <c r="H7969" s="2">
        <v>886.8</v>
      </c>
      <c r="I7969" s="8">
        <f t="shared" si="620"/>
        <v>1007634.2000000002</v>
      </c>
      <c r="J7969" s="8">
        <f t="shared" si="621"/>
        <v>115008.90000000002</v>
      </c>
      <c r="K7969" s="8">
        <f t="shared" si="622"/>
        <v>158096.80000000002</v>
      </c>
      <c r="L7969" s="8">
        <f t="shared" si="623"/>
        <v>54686.69999999999</v>
      </c>
      <c r="M7969" s="8">
        <f t="shared" si="624"/>
        <v>13886.6</v>
      </c>
    </row>
    <row r="7970" spans="1:13" x14ac:dyDescent="0.2">
      <c r="A7970" t="s">
        <v>61</v>
      </c>
      <c r="B7970" t="s">
        <v>55</v>
      </c>
      <c r="C7970">
        <v>2015</v>
      </c>
      <c r="D7970" t="s">
        <v>97</v>
      </c>
      <c r="E7970" t="s">
        <v>16</v>
      </c>
      <c r="F7970" t="s">
        <v>17</v>
      </c>
      <c r="G7970" t="s">
        <v>65</v>
      </c>
      <c r="H7970" s="2">
        <v>835.2</v>
      </c>
      <c r="I7970" s="8">
        <f t="shared" si="620"/>
        <v>1064004</v>
      </c>
      <c r="J7970" s="8">
        <f t="shared" si="621"/>
        <v>79870.699999999983</v>
      </c>
      <c r="K7970" s="8">
        <f t="shared" si="622"/>
        <v>161121.60000000001</v>
      </c>
      <c r="L7970" s="8">
        <f t="shared" si="623"/>
        <v>66335.199999999997</v>
      </c>
      <c r="M7970" s="8">
        <f t="shared" si="624"/>
        <v>13965.300000000001</v>
      </c>
    </row>
    <row r="7971" spans="1:13" x14ac:dyDescent="0.2">
      <c r="A7971" t="s">
        <v>61</v>
      </c>
      <c r="B7971" t="s">
        <v>55</v>
      </c>
      <c r="C7971">
        <v>2015</v>
      </c>
      <c r="D7971" t="s">
        <v>97</v>
      </c>
      <c r="E7971" t="s">
        <v>16</v>
      </c>
      <c r="F7971" t="s">
        <v>18</v>
      </c>
      <c r="G7971" t="s">
        <v>66</v>
      </c>
      <c r="H7971" s="2">
        <v>709.7</v>
      </c>
      <c r="I7971" s="8">
        <f t="shared" si="620"/>
        <v>1064004</v>
      </c>
      <c r="J7971" s="8">
        <f t="shared" si="621"/>
        <v>79870.699999999983</v>
      </c>
      <c r="K7971" s="8">
        <f t="shared" si="622"/>
        <v>161121.60000000001</v>
      </c>
      <c r="L7971" s="8">
        <f t="shared" si="623"/>
        <v>66335.199999999997</v>
      </c>
      <c r="M7971" s="8">
        <f t="shared" si="624"/>
        <v>12347.000000000002</v>
      </c>
    </row>
    <row r="7972" spans="1:13" x14ac:dyDescent="0.2">
      <c r="A7972" t="s">
        <v>61</v>
      </c>
      <c r="B7972" t="s">
        <v>55</v>
      </c>
      <c r="C7972">
        <v>2015</v>
      </c>
      <c r="D7972" t="s">
        <v>97</v>
      </c>
      <c r="E7972" t="s">
        <v>16</v>
      </c>
      <c r="F7972" t="s">
        <v>19</v>
      </c>
      <c r="G7972" t="s">
        <v>67</v>
      </c>
      <c r="H7972" s="2">
        <v>605.6</v>
      </c>
      <c r="I7972" s="8">
        <f t="shared" si="620"/>
        <v>1064004</v>
      </c>
      <c r="J7972" s="8">
        <f t="shared" si="621"/>
        <v>79870.699999999983</v>
      </c>
      <c r="K7972" s="8">
        <f t="shared" si="622"/>
        <v>161121.60000000001</v>
      </c>
      <c r="L7972" s="8">
        <f t="shared" si="623"/>
        <v>66335.199999999997</v>
      </c>
      <c r="M7972" s="8">
        <f t="shared" si="624"/>
        <v>9115.1</v>
      </c>
    </row>
    <row r="7973" spans="1:13" x14ac:dyDescent="0.2">
      <c r="A7973" t="s">
        <v>61</v>
      </c>
      <c r="B7973" t="s">
        <v>55</v>
      </c>
      <c r="C7973">
        <v>2015</v>
      </c>
      <c r="D7973" t="s">
        <v>97</v>
      </c>
      <c r="E7973" t="s">
        <v>16</v>
      </c>
      <c r="F7973" t="s">
        <v>20</v>
      </c>
      <c r="G7973" t="s">
        <v>68</v>
      </c>
      <c r="H7973" s="2">
        <v>504.9</v>
      </c>
      <c r="I7973" s="8">
        <f t="shared" si="620"/>
        <v>1064004</v>
      </c>
      <c r="J7973" s="8">
        <f t="shared" si="621"/>
        <v>79870.699999999983</v>
      </c>
      <c r="K7973" s="8">
        <f t="shared" si="622"/>
        <v>161121.60000000001</v>
      </c>
      <c r="L7973" s="8">
        <f t="shared" si="623"/>
        <v>66335.199999999997</v>
      </c>
      <c r="M7973" s="8">
        <f t="shared" si="624"/>
        <v>9522.6</v>
      </c>
    </row>
    <row r="7974" spans="1:13" x14ac:dyDescent="0.2">
      <c r="A7974" t="s">
        <v>61</v>
      </c>
      <c r="B7974" t="s">
        <v>55</v>
      </c>
      <c r="C7974">
        <v>2015</v>
      </c>
      <c r="D7974" t="s">
        <v>97</v>
      </c>
      <c r="E7974" t="s">
        <v>16</v>
      </c>
      <c r="F7974" t="s">
        <v>21</v>
      </c>
      <c r="G7974" t="s">
        <v>69</v>
      </c>
      <c r="H7974" s="2">
        <v>1411.6</v>
      </c>
      <c r="I7974" s="8">
        <f t="shared" si="620"/>
        <v>1064004</v>
      </c>
      <c r="J7974" s="8">
        <f t="shared" si="621"/>
        <v>79870.699999999983</v>
      </c>
      <c r="K7974" s="8">
        <f t="shared" si="622"/>
        <v>161121.60000000001</v>
      </c>
      <c r="L7974" s="8">
        <f t="shared" si="623"/>
        <v>66335.199999999997</v>
      </c>
      <c r="M7974" s="8">
        <f t="shared" si="624"/>
        <v>25147</v>
      </c>
    </row>
    <row r="7975" spans="1:13" x14ac:dyDescent="0.2">
      <c r="A7975" t="s">
        <v>61</v>
      </c>
      <c r="B7975" t="s">
        <v>55</v>
      </c>
      <c r="C7975">
        <v>2015</v>
      </c>
      <c r="D7975" t="s">
        <v>97</v>
      </c>
      <c r="E7975" t="s">
        <v>16</v>
      </c>
      <c r="F7975" t="s">
        <v>22</v>
      </c>
      <c r="G7975" t="s">
        <v>70</v>
      </c>
      <c r="H7975" s="2">
        <v>526.20000000000005</v>
      </c>
      <c r="I7975" s="8">
        <f t="shared" si="620"/>
        <v>1064004</v>
      </c>
      <c r="J7975" s="8">
        <f t="shared" si="621"/>
        <v>79870.699999999983</v>
      </c>
      <c r="K7975" s="8">
        <f t="shared" si="622"/>
        <v>161121.60000000001</v>
      </c>
      <c r="L7975" s="8">
        <f t="shared" si="623"/>
        <v>66335.199999999997</v>
      </c>
      <c r="M7975" s="8">
        <f t="shared" si="624"/>
        <v>9773.7000000000025</v>
      </c>
    </row>
    <row r="7976" spans="1:13" x14ac:dyDescent="0.2">
      <c r="A7976" t="s">
        <v>61</v>
      </c>
      <c r="B7976" t="s">
        <v>55</v>
      </c>
      <c r="C7976">
        <v>2015</v>
      </c>
      <c r="D7976" t="s">
        <v>97</v>
      </c>
      <c r="E7976" t="s">
        <v>23</v>
      </c>
      <c r="F7976" t="s">
        <v>24</v>
      </c>
      <c r="G7976" t="s">
        <v>71</v>
      </c>
      <c r="H7976" s="2">
        <v>5341</v>
      </c>
      <c r="I7976" s="8">
        <f t="shared" si="620"/>
        <v>1064004</v>
      </c>
      <c r="J7976" s="8">
        <f t="shared" si="621"/>
        <v>741685.79999999993</v>
      </c>
      <c r="K7976" s="8">
        <f t="shared" si="622"/>
        <v>161121.60000000001</v>
      </c>
      <c r="L7976" s="8">
        <f t="shared" si="623"/>
        <v>66335.199999999997</v>
      </c>
      <c r="M7976" s="8">
        <f t="shared" si="624"/>
        <v>105514</v>
      </c>
    </row>
    <row r="7977" spans="1:13" x14ac:dyDescent="0.2">
      <c r="A7977" t="s">
        <v>61</v>
      </c>
      <c r="B7977" t="s">
        <v>55</v>
      </c>
      <c r="C7977">
        <v>2015</v>
      </c>
      <c r="D7977" t="s">
        <v>97</v>
      </c>
      <c r="E7977" t="s">
        <v>23</v>
      </c>
      <c r="F7977" t="s">
        <v>25</v>
      </c>
      <c r="G7977" t="s">
        <v>72</v>
      </c>
      <c r="H7977" s="2">
        <v>9150</v>
      </c>
      <c r="I7977" s="8">
        <f t="shared" si="620"/>
        <v>1064004</v>
      </c>
      <c r="J7977" s="8">
        <f t="shared" si="621"/>
        <v>741685.79999999993</v>
      </c>
      <c r="K7977" s="8">
        <f t="shared" si="622"/>
        <v>161121.60000000001</v>
      </c>
      <c r="L7977" s="8">
        <f t="shared" si="623"/>
        <v>66335.199999999997</v>
      </c>
      <c r="M7977" s="8">
        <f t="shared" si="624"/>
        <v>158867</v>
      </c>
    </row>
    <row r="7978" spans="1:13" x14ac:dyDescent="0.2">
      <c r="A7978" t="s">
        <v>61</v>
      </c>
      <c r="B7978" t="s">
        <v>55</v>
      </c>
      <c r="C7978">
        <v>2015</v>
      </c>
      <c r="D7978" t="s">
        <v>97</v>
      </c>
      <c r="E7978" t="s">
        <v>23</v>
      </c>
      <c r="F7978" t="s">
        <v>26</v>
      </c>
      <c r="G7978" t="s">
        <v>73</v>
      </c>
      <c r="H7978" s="2">
        <v>3749.5</v>
      </c>
      <c r="I7978" s="8">
        <f t="shared" si="620"/>
        <v>1064004</v>
      </c>
      <c r="J7978" s="8">
        <f t="shared" si="621"/>
        <v>741685.79999999993</v>
      </c>
      <c r="K7978" s="8">
        <f t="shared" si="622"/>
        <v>161121.60000000001</v>
      </c>
      <c r="L7978" s="8">
        <f t="shared" si="623"/>
        <v>66335.199999999997</v>
      </c>
      <c r="M7978" s="8">
        <f t="shared" si="624"/>
        <v>59671.299999999996</v>
      </c>
    </row>
    <row r="7979" spans="1:13" x14ac:dyDescent="0.2">
      <c r="A7979" t="s">
        <v>61</v>
      </c>
      <c r="B7979" t="s">
        <v>55</v>
      </c>
      <c r="C7979">
        <v>2015</v>
      </c>
      <c r="D7979" t="s">
        <v>97</v>
      </c>
      <c r="E7979" t="s">
        <v>23</v>
      </c>
      <c r="F7979" t="s">
        <v>27</v>
      </c>
      <c r="G7979" t="s">
        <v>74</v>
      </c>
      <c r="H7979" s="2">
        <v>8461.2000000000007</v>
      </c>
      <c r="I7979" s="8">
        <f t="shared" si="620"/>
        <v>1064004</v>
      </c>
      <c r="J7979" s="8">
        <f t="shared" si="621"/>
        <v>741685.79999999993</v>
      </c>
      <c r="K7979" s="8">
        <f t="shared" si="622"/>
        <v>161121.60000000001</v>
      </c>
      <c r="L7979" s="8">
        <f t="shared" si="623"/>
        <v>66335.199999999997</v>
      </c>
      <c r="M7979" s="8">
        <f t="shared" si="624"/>
        <v>141569</v>
      </c>
    </row>
    <row r="7980" spans="1:13" x14ac:dyDescent="0.2">
      <c r="A7980" t="s">
        <v>61</v>
      </c>
      <c r="B7980" t="s">
        <v>55</v>
      </c>
      <c r="C7980">
        <v>2015</v>
      </c>
      <c r="D7980" t="s">
        <v>97</v>
      </c>
      <c r="E7980" t="s">
        <v>23</v>
      </c>
      <c r="F7980" t="s">
        <v>28</v>
      </c>
      <c r="G7980" t="s">
        <v>75</v>
      </c>
      <c r="H7980" s="2">
        <v>7999.1</v>
      </c>
      <c r="I7980" s="8">
        <f t="shared" si="620"/>
        <v>1064004</v>
      </c>
      <c r="J7980" s="8">
        <f t="shared" si="621"/>
        <v>741685.79999999993</v>
      </c>
      <c r="K7980" s="8">
        <f t="shared" si="622"/>
        <v>161121.60000000001</v>
      </c>
      <c r="L7980" s="8">
        <f t="shared" si="623"/>
        <v>66335.199999999997</v>
      </c>
      <c r="M7980" s="8">
        <f t="shared" si="624"/>
        <v>112624.5</v>
      </c>
    </row>
    <row r="7981" spans="1:13" x14ac:dyDescent="0.2">
      <c r="A7981" t="s">
        <v>61</v>
      </c>
      <c r="B7981" t="s">
        <v>55</v>
      </c>
      <c r="C7981">
        <v>2015</v>
      </c>
      <c r="D7981" t="s">
        <v>97</v>
      </c>
      <c r="E7981" t="s">
        <v>23</v>
      </c>
      <c r="F7981" t="s">
        <v>29</v>
      </c>
      <c r="G7981" t="s">
        <v>76</v>
      </c>
      <c r="H7981" s="2">
        <v>12533</v>
      </c>
      <c r="I7981" s="8">
        <f t="shared" si="620"/>
        <v>1064004</v>
      </c>
      <c r="J7981" s="8">
        <f t="shared" si="621"/>
        <v>741685.79999999993</v>
      </c>
      <c r="K7981" s="8">
        <f t="shared" si="622"/>
        <v>161121.60000000001</v>
      </c>
      <c r="L7981" s="8">
        <f t="shared" si="623"/>
        <v>66335.199999999997</v>
      </c>
      <c r="M7981" s="8">
        <f t="shared" si="624"/>
        <v>163440</v>
      </c>
    </row>
    <row r="7982" spans="1:13" x14ac:dyDescent="0.2">
      <c r="A7982" t="s">
        <v>61</v>
      </c>
      <c r="B7982" t="s">
        <v>55</v>
      </c>
      <c r="C7982">
        <v>2015</v>
      </c>
      <c r="D7982" t="s">
        <v>97</v>
      </c>
      <c r="E7982" t="s">
        <v>30</v>
      </c>
      <c r="F7982" t="s">
        <v>31</v>
      </c>
      <c r="G7982" t="s">
        <v>77</v>
      </c>
      <c r="H7982" s="2">
        <v>920.3</v>
      </c>
      <c r="I7982" s="8">
        <f t="shared" si="620"/>
        <v>1064004</v>
      </c>
      <c r="J7982" s="8">
        <f t="shared" si="621"/>
        <v>123214.60000000002</v>
      </c>
      <c r="K7982" s="8">
        <f t="shared" si="622"/>
        <v>161121.60000000001</v>
      </c>
      <c r="L7982" s="8">
        <f t="shared" si="623"/>
        <v>66335.199999999997</v>
      </c>
      <c r="M7982" s="8">
        <f t="shared" si="624"/>
        <v>19192.499999999996</v>
      </c>
    </row>
    <row r="7983" spans="1:13" x14ac:dyDescent="0.2">
      <c r="A7983" t="s">
        <v>61</v>
      </c>
      <c r="B7983" t="s">
        <v>55</v>
      </c>
      <c r="C7983">
        <v>2015</v>
      </c>
      <c r="D7983" t="s">
        <v>97</v>
      </c>
      <c r="E7983" t="s">
        <v>30</v>
      </c>
      <c r="F7983" t="s">
        <v>32</v>
      </c>
      <c r="G7983" t="s">
        <v>78</v>
      </c>
      <c r="H7983" s="2">
        <v>1082</v>
      </c>
      <c r="I7983" s="8">
        <f t="shared" si="620"/>
        <v>1064004</v>
      </c>
      <c r="J7983" s="8">
        <f t="shared" si="621"/>
        <v>123214.60000000002</v>
      </c>
      <c r="K7983" s="8">
        <f t="shared" si="622"/>
        <v>161121.60000000001</v>
      </c>
      <c r="L7983" s="8">
        <f t="shared" si="623"/>
        <v>66335.199999999997</v>
      </c>
      <c r="M7983" s="8">
        <f t="shared" si="624"/>
        <v>19869.600000000002</v>
      </c>
    </row>
    <row r="7984" spans="1:13" x14ac:dyDescent="0.2">
      <c r="A7984" t="s">
        <v>61</v>
      </c>
      <c r="B7984" t="s">
        <v>55</v>
      </c>
      <c r="C7984">
        <v>2015</v>
      </c>
      <c r="D7984" t="s">
        <v>97</v>
      </c>
      <c r="E7984" t="s">
        <v>30</v>
      </c>
      <c r="F7984" t="s">
        <v>33</v>
      </c>
      <c r="G7984" t="s">
        <v>79</v>
      </c>
      <c r="H7984" s="2">
        <v>1281</v>
      </c>
      <c r="I7984" s="8">
        <f t="shared" si="620"/>
        <v>1064004</v>
      </c>
      <c r="J7984" s="8">
        <f t="shared" si="621"/>
        <v>123214.60000000002</v>
      </c>
      <c r="K7984" s="8">
        <f t="shared" si="622"/>
        <v>161121.60000000001</v>
      </c>
      <c r="L7984" s="8">
        <f t="shared" si="623"/>
        <v>66335.199999999997</v>
      </c>
      <c r="M7984" s="8">
        <f t="shared" si="624"/>
        <v>21047.8</v>
      </c>
    </row>
    <row r="7985" spans="1:13" x14ac:dyDescent="0.2">
      <c r="A7985" t="s">
        <v>61</v>
      </c>
      <c r="B7985" t="s">
        <v>55</v>
      </c>
      <c r="C7985">
        <v>2015</v>
      </c>
      <c r="D7985" t="s">
        <v>97</v>
      </c>
      <c r="E7985" t="s">
        <v>30</v>
      </c>
      <c r="F7985" t="s">
        <v>34</v>
      </c>
      <c r="G7985" t="s">
        <v>80</v>
      </c>
      <c r="H7985" s="2">
        <v>1187.0999999999999</v>
      </c>
      <c r="I7985" s="8">
        <f t="shared" si="620"/>
        <v>1064004</v>
      </c>
      <c r="J7985" s="8">
        <f t="shared" si="621"/>
        <v>123214.60000000002</v>
      </c>
      <c r="K7985" s="8">
        <f t="shared" si="622"/>
        <v>161121.60000000001</v>
      </c>
      <c r="L7985" s="8">
        <f t="shared" si="623"/>
        <v>66335.199999999997</v>
      </c>
      <c r="M7985" s="8">
        <f t="shared" si="624"/>
        <v>19209.600000000002</v>
      </c>
    </row>
    <row r="7986" spans="1:13" x14ac:dyDescent="0.2">
      <c r="A7986" t="s">
        <v>61</v>
      </c>
      <c r="B7986" t="s">
        <v>55</v>
      </c>
      <c r="C7986">
        <v>2015</v>
      </c>
      <c r="D7986" t="s">
        <v>97</v>
      </c>
      <c r="E7986" t="s">
        <v>30</v>
      </c>
      <c r="F7986" t="s">
        <v>35</v>
      </c>
      <c r="G7986" t="s">
        <v>81</v>
      </c>
      <c r="H7986" s="2">
        <v>1210.7</v>
      </c>
      <c r="I7986" s="8">
        <f t="shared" si="620"/>
        <v>1064004</v>
      </c>
      <c r="J7986" s="8">
        <f t="shared" si="621"/>
        <v>123214.60000000002</v>
      </c>
      <c r="K7986" s="8">
        <f t="shared" si="622"/>
        <v>161121.60000000001</v>
      </c>
      <c r="L7986" s="8">
        <f t="shared" si="623"/>
        <v>66335.199999999997</v>
      </c>
      <c r="M7986" s="8">
        <f t="shared" si="624"/>
        <v>19889.499999999996</v>
      </c>
    </row>
    <row r="7987" spans="1:13" x14ac:dyDescent="0.2">
      <c r="A7987" t="s">
        <v>61</v>
      </c>
      <c r="B7987" t="s">
        <v>55</v>
      </c>
      <c r="C7987">
        <v>2015</v>
      </c>
      <c r="D7987" t="s">
        <v>97</v>
      </c>
      <c r="E7987" t="s">
        <v>30</v>
      </c>
      <c r="F7987" t="s">
        <v>36</v>
      </c>
      <c r="G7987" t="s">
        <v>82</v>
      </c>
      <c r="H7987" s="2">
        <v>1286.5999999999999</v>
      </c>
      <c r="I7987" s="8">
        <f t="shared" si="620"/>
        <v>1064004</v>
      </c>
      <c r="J7987" s="8">
        <f t="shared" si="621"/>
        <v>123214.60000000002</v>
      </c>
      <c r="K7987" s="8">
        <f t="shared" si="622"/>
        <v>161121.60000000001</v>
      </c>
      <c r="L7987" s="8">
        <f t="shared" si="623"/>
        <v>66335.199999999997</v>
      </c>
      <c r="M7987" s="8">
        <f t="shared" si="624"/>
        <v>24005.599999999995</v>
      </c>
    </row>
    <row r="7988" spans="1:13" x14ac:dyDescent="0.2">
      <c r="A7988" t="s">
        <v>61</v>
      </c>
      <c r="B7988" t="s">
        <v>55</v>
      </c>
      <c r="C7988">
        <v>2015</v>
      </c>
      <c r="D7988" t="s">
        <v>97</v>
      </c>
      <c r="E7988" t="s">
        <v>37</v>
      </c>
      <c r="F7988" t="s">
        <v>38</v>
      </c>
      <c r="G7988" t="s">
        <v>83</v>
      </c>
      <c r="H7988" s="2">
        <v>1681.2</v>
      </c>
      <c r="I7988" s="8">
        <f t="shared" si="620"/>
        <v>1064004</v>
      </c>
      <c r="J7988" s="8">
        <f t="shared" si="621"/>
        <v>119232.89999999997</v>
      </c>
      <c r="K7988" s="8">
        <f t="shared" si="622"/>
        <v>161121.60000000001</v>
      </c>
      <c r="L7988" s="8">
        <f t="shared" si="623"/>
        <v>66335.199999999997</v>
      </c>
      <c r="M7988" s="8">
        <f t="shared" si="624"/>
        <v>21579.699999999997</v>
      </c>
    </row>
    <row r="7989" spans="1:13" x14ac:dyDescent="0.2">
      <c r="A7989" t="s">
        <v>61</v>
      </c>
      <c r="B7989" t="s">
        <v>55</v>
      </c>
      <c r="C7989">
        <v>2015</v>
      </c>
      <c r="D7989" t="s">
        <v>97</v>
      </c>
      <c r="E7989" t="s">
        <v>37</v>
      </c>
      <c r="F7989" t="s">
        <v>39</v>
      </c>
      <c r="G7989" t="s">
        <v>84</v>
      </c>
      <c r="H7989" s="2">
        <v>1677</v>
      </c>
      <c r="I7989" s="8">
        <f t="shared" si="620"/>
        <v>1064004</v>
      </c>
      <c r="J7989" s="8">
        <f t="shared" si="621"/>
        <v>119232.89999999997</v>
      </c>
      <c r="K7989" s="8">
        <f t="shared" si="622"/>
        <v>161121.60000000001</v>
      </c>
      <c r="L7989" s="8">
        <f t="shared" si="623"/>
        <v>66335.199999999997</v>
      </c>
      <c r="M7989" s="8">
        <f t="shared" si="624"/>
        <v>22288.3</v>
      </c>
    </row>
    <row r="7990" spans="1:13" x14ac:dyDescent="0.2">
      <c r="A7990" t="s">
        <v>61</v>
      </c>
      <c r="B7990" t="s">
        <v>55</v>
      </c>
      <c r="C7990">
        <v>2015</v>
      </c>
      <c r="D7990" t="s">
        <v>97</v>
      </c>
      <c r="E7990" t="s">
        <v>37</v>
      </c>
      <c r="F7990" t="s">
        <v>40</v>
      </c>
      <c r="G7990" t="s">
        <v>85</v>
      </c>
      <c r="H7990" s="2">
        <v>1150.4000000000001</v>
      </c>
      <c r="I7990" s="8">
        <f t="shared" si="620"/>
        <v>1064004</v>
      </c>
      <c r="J7990" s="8">
        <f t="shared" si="621"/>
        <v>119232.89999999997</v>
      </c>
      <c r="K7990" s="8">
        <f t="shared" si="622"/>
        <v>161121.60000000001</v>
      </c>
      <c r="L7990" s="8">
        <f t="shared" si="623"/>
        <v>66335.199999999997</v>
      </c>
      <c r="M7990" s="8">
        <f t="shared" si="624"/>
        <v>18405</v>
      </c>
    </row>
    <row r="7991" spans="1:13" x14ac:dyDescent="0.2">
      <c r="A7991" t="s">
        <v>61</v>
      </c>
      <c r="B7991" t="s">
        <v>55</v>
      </c>
      <c r="C7991">
        <v>2015</v>
      </c>
      <c r="D7991" t="s">
        <v>97</v>
      </c>
      <c r="E7991" t="s">
        <v>37</v>
      </c>
      <c r="F7991" t="s">
        <v>41</v>
      </c>
      <c r="G7991" t="s">
        <v>86</v>
      </c>
      <c r="H7991" s="2">
        <v>1249.3</v>
      </c>
      <c r="I7991" s="8">
        <f t="shared" si="620"/>
        <v>1064004</v>
      </c>
      <c r="J7991" s="8">
        <f t="shared" si="621"/>
        <v>119232.89999999997</v>
      </c>
      <c r="K7991" s="8">
        <f t="shared" si="622"/>
        <v>161121.60000000001</v>
      </c>
      <c r="L7991" s="8">
        <f t="shared" si="623"/>
        <v>66335.199999999997</v>
      </c>
      <c r="M7991" s="8">
        <f t="shared" si="624"/>
        <v>20864.900000000001</v>
      </c>
    </row>
    <row r="7992" spans="1:13" x14ac:dyDescent="0.2">
      <c r="A7992" t="s">
        <v>61</v>
      </c>
      <c r="B7992" t="s">
        <v>55</v>
      </c>
      <c r="C7992">
        <v>2015</v>
      </c>
      <c r="D7992" t="s">
        <v>97</v>
      </c>
      <c r="E7992" t="s">
        <v>37</v>
      </c>
      <c r="F7992" t="s">
        <v>42</v>
      </c>
      <c r="G7992" t="s">
        <v>87</v>
      </c>
      <c r="H7992" s="2">
        <v>993.2</v>
      </c>
      <c r="I7992" s="8">
        <f t="shared" si="620"/>
        <v>1064004</v>
      </c>
      <c r="J7992" s="8">
        <f t="shared" si="621"/>
        <v>119232.89999999997</v>
      </c>
      <c r="K7992" s="8">
        <f t="shared" si="622"/>
        <v>161121.60000000001</v>
      </c>
      <c r="L7992" s="8">
        <f t="shared" si="623"/>
        <v>66335.199999999997</v>
      </c>
      <c r="M7992" s="8">
        <f t="shared" si="624"/>
        <v>21820.700000000004</v>
      </c>
    </row>
    <row r="7993" spans="1:13" x14ac:dyDescent="0.2">
      <c r="A7993" t="s">
        <v>61</v>
      </c>
      <c r="B7993" t="s">
        <v>55</v>
      </c>
      <c r="C7993">
        <v>2015</v>
      </c>
      <c r="D7993" t="s">
        <v>97</v>
      </c>
      <c r="E7993" t="s">
        <v>37</v>
      </c>
      <c r="F7993" t="s">
        <v>43</v>
      </c>
      <c r="G7993" t="s">
        <v>88</v>
      </c>
      <c r="H7993" s="2">
        <v>789.4</v>
      </c>
      <c r="I7993" s="8">
        <f t="shared" si="620"/>
        <v>1064004</v>
      </c>
      <c r="J7993" s="8">
        <f t="shared" si="621"/>
        <v>119232.89999999997</v>
      </c>
      <c r="K7993" s="8">
        <f t="shared" si="622"/>
        <v>161121.60000000001</v>
      </c>
      <c r="L7993" s="8">
        <f t="shared" si="623"/>
        <v>66335.199999999997</v>
      </c>
      <c r="M7993" s="8">
        <f t="shared" si="624"/>
        <v>14274.299999999997</v>
      </c>
    </row>
    <row r="7994" spans="1:13" x14ac:dyDescent="0.2">
      <c r="A7994" t="s">
        <v>61</v>
      </c>
      <c r="B7994" t="s">
        <v>55</v>
      </c>
      <c r="C7994">
        <v>2015</v>
      </c>
      <c r="D7994" t="s">
        <v>98</v>
      </c>
      <c r="E7994" t="s">
        <v>16</v>
      </c>
      <c r="F7994" t="s">
        <v>17</v>
      </c>
      <c r="G7994" t="s">
        <v>65</v>
      </c>
      <c r="H7994" s="2">
        <v>706</v>
      </c>
      <c r="I7994" s="8">
        <f t="shared" si="620"/>
        <v>1083047</v>
      </c>
      <c r="J7994" s="8">
        <f t="shared" si="621"/>
        <v>81610</v>
      </c>
      <c r="K7994" s="8">
        <f t="shared" si="622"/>
        <v>162903</v>
      </c>
      <c r="L7994" s="8">
        <f t="shared" si="623"/>
        <v>63100</v>
      </c>
      <c r="M7994" s="8">
        <f t="shared" si="624"/>
        <v>13576</v>
      </c>
    </row>
    <row r="7995" spans="1:13" x14ac:dyDescent="0.2">
      <c r="A7995" t="s">
        <v>61</v>
      </c>
      <c r="B7995" t="s">
        <v>55</v>
      </c>
      <c r="C7995">
        <v>2015</v>
      </c>
      <c r="D7995" t="s">
        <v>98</v>
      </c>
      <c r="E7995" t="s">
        <v>16</v>
      </c>
      <c r="F7995" t="s">
        <v>18</v>
      </c>
      <c r="G7995" t="s">
        <v>66</v>
      </c>
      <c r="H7995" s="2">
        <v>759</v>
      </c>
      <c r="I7995" s="8">
        <f t="shared" si="620"/>
        <v>1083047</v>
      </c>
      <c r="J7995" s="8">
        <f t="shared" si="621"/>
        <v>81610</v>
      </c>
      <c r="K7995" s="8">
        <f t="shared" si="622"/>
        <v>162903</v>
      </c>
      <c r="L7995" s="8">
        <f t="shared" si="623"/>
        <v>63100</v>
      </c>
      <c r="M7995" s="8">
        <f t="shared" si="624"/>
        <v>12452</v>
      </c>
    </row>
    <row r="7996" spans="1:13" x14ac:dyDescent="0.2">
      <c r="A7996" t="s">
        <v>61</v>
      </c>
      <c r="B7996" t="s">
        <v>55</v>
      </c>
      <c r="C7996">
        <v>2015</v>
      </c>
      <c r="D7996" t="s">
        <v>98</v>
      </c>
      <c r="E7996" t="s">
        <v>16</v>
      </c>
      <c r="F7996" t="s">
        <v>19</v>
      </c>
      <c r="G7996" t="s">
        <v>67</v>
      </c>
      <c r="H7996" s="2">
        <v>596</v>
      </c>
      <c r="I7996" s="8">
        <f t="shared" si="620"/>
        <v>1083047</v>
      </c>
      <c r="J7996" s="8">
        <f t="shared" si="621"/>
        <v>81610</v>
      </c>
      <c r="K7996" s="8">
        <f t="shared" si="622"/>
        <v>162903</v>
      </c>
      <c r="L7996" s="8">
        <f t="shared" si="623"/>
        <v>63100</v>
      </c>
      <c r="M7996" s="8">
        <f t="shared" si="624"/>
        <v>9199</v>
      </c>
    </row>
    <row r="7997" spans="1:13" x14ac:dyDescent="0.2">
      <c r="A7997" t="s">
        <v>61</v>
      </c>
      <c r="B7997" t="s">
        <v>55</v>
      </c>
      <c r="C7997">
        <v>2015</v>
      </c>
      <c r="D7997" t="s">
        <v>98</v>
      </c>
      <c r="E7997" t="s">
        <v>16</v>
      </c>
      <c r="F7997" t="s">
        <v>20</v>
      </c>
      <c r="G7997" t="s">
        <v>68</v>
      </c>
      <c r="H7997" s="2">
        <v>667</v>
      </c>
      <c r="I7997" s="8">
        <f t="shared" si="620"/>
        <v>1083047</v>
      </c>
      <c r="J7997" s="8">
        <f t="shared" si="621"/>
        <v>81610</v>
      </c>
      <c r="K7997" s="8">
        <f t="shared" si="622"/>
        <v>162903</v>
      </c>
      <c r="L7997" s="8">
        <f t="shared" si="623"/>
        <v>63100</v>
      </c>
      <c r="M7997" s="8">
        <f t="shared" si="624"/>
        <v>9954</v>
      </c>
    </row>
    <row r="7998" spans="1:13" x14ac:dyDescent="0.2">
      <c r="A7998" t="s">
        <v>61</v>
      </c>
      <c r="B7998" t="s">
        <v>55</v>
      </c>
      <c r="C7998">
        <v>2015</v>
      </c>
      <c r="D7998" t="s">
        <v>98</v>
      </c>
      <c r="E7998" t="s">
        <v>16</v>
      </c>
      <c r="F7998" t="s">
        <v>21</v>
      </c>
      <c r="G7998" t="s">
        <v>69</v>
      </c>
      <c r="H7998" s="2">
        <v>1109</v>
      </c>
      <c r="I7998" s="8">
        <f t="shared" si="620"/>
        <v>1083047</v>
      </c>
      <c r="J7998" s="8">
        <f t="shared" si="621"/>
        <v>81610</v>
      </c>
      <c r="K7998" s="8">
        <f t="shared" si="622"/>
        <v>162903</v>
      </c>
      <c r="L7998" s="8">
        <f t="shared" si="623"/>
        <v>63100</v>
      </c>
      <c r="M7998" s="8">
        <f t="shared" si="624"/>
        <v>25617</v>
      </c>
    </row>
    <row r="7999" spans="1:13" x14ac:dyDescent="0.2">
      <c r="A7999" t="s">
        <v>61</v>
      </c>
      <c r="B7999" t="s">
        <v>55</v>
      </c>
      <c r="C7999">
        <v>2015</v>
      </c>
      <c r="D7999" t="s">
        <v>98</v>
      </c>
      <c r="E7999" t="s">
        <v>16</v>
      </c>
      <c r="F7999" t="s">
        <v>22</v>
      </c>
      <c r="G7999" t="s">
        <v>70</v>
      </c>
      <c r="H7999" s="2">
        <v>699</v>
      </c>
      <c r="I7999" s="8">
        <f t="shared" si="620"/>
        <v>1083047</v>
      </c>
      <c r="J7999" s="8">
        <f t="shared" si="621"/>
        <v>81610</v>
      </c>
      <c r="K7999" s="8">
        <f t="shared" si="622"/>
        <v>162903</v>
      </c>
      <c r="L7999" s="8">
        <f t="shared" si="623"/>
        <v>63100</v>
      </c>
      <c r="M7999" s="8">
        <f t="shared" si="624"/>
        <v>10812</v>
      </c>
    </row>
    <row r="8000" spans="1:13" x14ac:dyDescent="0.2">
      <c r="A8000" t="s">
        <v>61</v>
      </c>
      <c r="B8000" t="s">
        <v>55</v>
      </c>
      <c r="C8000">
        <v>2015</v>
      </c>
      <c r="D8000" t="s">
        <v>98</v>
      </c>
      <c r="E8000" t="s">
        <v>23</v>
      </c>
      <c r="F8000" t="s">
        <v>24</v>
      </c>
      <c r="G8000" t="s">
        <v>71</v>
      </c>
      <c r="H8000" s="2">
        <v>6170</v>
      </c>
      <c r="I8000" s="8">
        <f t="shared" si="620"/>
        <v>1083047</v>
      </c>
      <c r="J8000" s="8">
        <f t="shared" si="621"/>
        <v>753421</v>
      </c>
      <c r="K8000" s="8">
        <f t="shared" si="622"/>
        <v>162903</v>
      </c>
      <c r="L8000" s="8">
        <f t="shared" si="623"/>
        <v>63100</v>
      </c>
      <c r="M8000" s="8">
        <f t="shared" si="624"/>
        <v>106970</v>
      </c>
    </row>
    <row r="8001" spans="1:13" x14ac:dyDescent="0.2">
      <c r="A8001" t="s">
        <v>61</v>
      </c>
      <c r="B8001" t="s">
        <v>55</v>
      </c>
      <c r="C8001">
        <v>2015</v>
      </c>
      <c r="D8001" t="s">
        <v>98</v>
      </c>
      <c r="E8001" t="s">
        <v>23</v>
      </c>
      <c r="F8001" t="s">
        <v>25</v>
      </c>
      <c r="G8001" t="s">
        <v>72</v>
      </c>
      <c r="H8001" s="2">
        <v>6500</v>
      </c>
      <c r="I8001" s="8">
        <f t="shared" si="620"/>
        <v>1083047</v>
      </c>
      <c r="J8001" s="8">
        <f t="shared" si="621"/>
        <v>753421</v>
      </c>
      <c r="K8001" s="8">
        <f t="shared" si="622"/>
        <v>162903</v>
      </c>
      <c r="L8001" s="8">
        <f t="shared" si="623"/>
        <v>63100</v>
      </c>
      <c r="M8001" s="8">
        <f t="shared" si="624"/>
        <v>168620</v>
      </c>
    </row>
    <row r="8002" spans="1:13" x14ac:dyDescent="0.2">
      <c r="A8002" t="s">
        <v>61</v>
      </c>
      <c r="B8002" t="s">
        <v>55</v>
      </c>
      <c r="C8002">
        <v>2015</v>
      </c>
      <c r="D8002" t="s">
        <v>98</v>
      </c>
      <c r="E8002" t="s">
        <v>23</v>
      </c>
      <c r="F8002" t="s">
        <v>26</v>
      </c>
      <c r="G8002" t="s">
        <v>73</v>
      </c>
      <c r="H8002" s="2">
        <v>3859</v>
      </c>
      <c r="I8002" s="8">
        <f t="shared" ref="I8002:I8065" si="625">SUMIFS(H:H,C:C,C8002,D:D,D8002)</f>
        <v>1083047</v>
      </c>
      <c r="J8002" s="8">
        <f t="shared" ref="J8002:J8065" si="626">SUMIFS(H:H,E:E,E8002,D:D,D8002,C:C,C8002)</f>
        <v>753421</v>
      </c>
      <c r="K8002" s="8">
        <f t="shared" si="622"/>
        <v>162903</v>
      </c>
      <c r="L8002" s="8">
        <f t="shared" si="623"/>
        <v>63100</v>
      </c>
      <c r="M8002" s="8">
        <f t="shared" si="624"/>
        <v>59218</v>
      </c>
    </row>
    <row r="8003" spans="1:13" x14ac:dyDescent="0.2">
      <c r="A8003" t="s">
        <v>61</v>
      </c>
      <c r="B8003" t="s">
        <v>55</v>
      </c>
      <c r="C8003">
        <v>2015</v>
      </c>
      <c r="D8003" t="s">
        <v>98</v>
      </c>
      <c r="E8003" t="s">
        <v>23</v>
      </c>
      <c r="F8003" t="s">
        <v>27</v>
      </c>
      <c r="G8003" t="s">
        <v>74</v>
      </c>
      <c r="H8003" s="2">
        <v>5794</v>
      </c>
      <c r="I8003" s="8">
        <f t="shared" si="625"/>
        <v>1083047</v>
      </c>
      <c r="J8003" s="8">
        <f t="shared" si="626"/>
        <v>753421</v>
      </c>
      <c r="K8003" s="8">
        <f t="shared" ref="K8003:K8066" si="627">SUMIFS(H:H,B:B,B8003,C:C,C8003,D:D,D8003)</f>
        <v>162903</v>
      </c>
      <c r="L8003" s="8">
        <f t="shared" ref="L8003:L8066" si="628">SUMIFS(H:H,A:A,A8003,C:C,C8003,D:D,D8003)</f>
        <v>63100</v>
      </c>
      <c r="M8003" s="8">
        <f t="shared" ref="M8003:M8066" si="629">SUMIFS(H:H,G:G,G8003,D:D,D8003,C:C,C8003)</f>
        <v>142564</v>
      </c>
    </row>
    <row r="8004" spans="1:13" x14ac:dyDescent="0.2">
      <c r="A8004" t="s">
        <v>61</v>
      </c>
      <c r="B8004" t="s">
        <v>55</v>
      </c>
      <c r="C8004">
        <v>2015</v>
      </c>
      <c r="D8004" t="s">
        <v>98</v>
      </c>
      <c r="E8004" t="s">
        <v>23</v>
      </c>
      <c r="F8004" t="s">
        <v>28</v>
      </c>
      <c r="G8004" t="s">
        <v>75</v>
      </c>
      <c r="H8004" s="2">
        <v>11494</v>
      </c>
      <c r="I8004" s="8">
        <f t="shared" si="625"/>
        <v>1083047</v>
      </c>
      <c r="J8004" s="8">
        <f t="shared" si="626"/>
        <v>753421</v>
      </c>
      <c r="K8004" s="8">
        <f t="shared" si="627"/>
        <v>162903</v>
      </c>
      <c r="L8004" s="8">
        <f t="shared" si="628"/>
        <v>63100</v>
      </c>
      <c r="M8004" s="8">
        <f t="shared" si="629"/>
        <v>110909</v>
      </c>
    </row>
    <row r="8005" spans="1:13" x14ac:dyDescent="0.2">
      <c r="A8005" t="s">
        <v>61</v>
      </c>
      <c r="B8005" t="s">
        <v>55</v>
      </c>
      <c r="C8005">
        <v>2015</v>
      </c>
      <c r="D8005" t="s">
        <v>98</v>
      </c>
      <c r="E8005" t="s">
        <v>23</v>
      </c>
      <c r="F8005" t="s">
        <v>29</v>
      </c>
      <c r="G8005" t="s">
        <v>76</v>
      </c>
      <c r="H8005" s="2">
        <v>10140</v>
      </c>
      <c r="I8005" s="8">
        <f t="shared" si="625"/>
        <v>1083047</v>
      </c>
      <c r="J8005" s="8">
        <f t="shared" si="626"/>
        <v>753421</v>
      </c>
      <c r="K8005" s="8">
        <f t="shared" si="627"/>
        <v>162903</v>
      </c>
      <c r="L8005" s="8">
        <f t="shared" si="628"/>
        <v>63100</v>
      </c>
      <c r="M8005" s="8">
        <f t="shared" si="629"/>
        <v>165140</v>
      </c>
    </row>
    <row r="8006" spans="1:13" x14ac:dyDescent="0.2">
      <c r="A8006" t="s">
        <v>61</v>
      </c>
      <c r="B8006" t="s">
        <v>55</v>
      </c>
      <c r="C8006">
        <v>2015</v>
      </c>
      <c r="D8006" t="s">
        <v>98</v>
      </c>
      <c r="E8006" t="s">
        <v>30</v>
      </c>
      <c r="F8006" t="s">
        <v>31</v>
      </c>
      <c r="G8006" t="s">
        <v>77</v>
      </c>
      <c r="H8006" s="2">
        <v>951</v>
      </c>
      <c r="I8006" s="8">
        <f t="shared" si="625"/>
        <v>1083047</v>
      </c>
      <c r="J8006" s="8">
        <f t="shared" si="626"/>
        <v>126777</v>
      </c>
      <c r="K8006" s="8">
        <f t="shared" si="627"/>
        <v>162903</v>
      </c>
      <c r="L8006" s="8">
        <f t="shared" si="628"/>
        <v>63100</v>
      </c>
      <c r="M8006" s="8">
        <f t="shared" si="629"/>
        <v>19525</v>
      </c>
    </row>
    <row r="8007" spans="1:13" x14ac:dyDescent="0.2">
      <c r="A8007" t="s">
        <v>61</v>
      </c>
      <c r="B8007" t="s">
        <v>55</v>
      </c>
      <c r="C8007">
        <v>2015</v>
      </c>
      <c r="D8007" t="s">
        <v>98</v>
      </c>
      <c r="E8007" t="s">
        <v>30</v>
      </c>
      <c r="F8007" t="s">
        <v>32</v>
      </c>
      <c r="G8007" t="s">
        <v>78</v>
      </c>
      <c r="H8007" s="2">
        <v>1120</v>
      </c>
      <c r="I8007" s="8">
        <f t="shared" si="625"/>
        <v>1083047</v>
      </c>
      <c r="J8007" s="8">
        <f t="shared" si="626"/>
        <v>126777</v>
      </c>
      <c r="K8007" s="8">
        <f t="shared" si="627"/>
        <v>162903</v>
      </c>
      <c r="L8007" s="8">
        <f t="shared" si="628"/>
        <v>63100</v>
      </c>
      <c r="M8007" s="8">
        <f t="shared" si="629"/>
        <v>20211</v>
      </c>
    </row>
    <row r="8008" spans="1:13" x14ac:dyDescent="0.2">
      <c r="A8008" t="s">
        <v>61</v>
      </c>
      <c r="B8008" t="s">
        <v>55</v>
      </c>
      <c r="C8008">
        <v>2015</v>
      </c>
      <c r="D8008" t="s">
        <v>98</v>
      </c>
      <c r="E8008" t="s">
        <v>30</v>
      </c>
      <c r="F8008" t="s">
        <v>33</v>
      </c>
      <c r="G8008" t="s">
        <v>79</v>
      </c>
      <c r="H8008" s="2">
        <v>1232</v>
      </c>
      <c r="I8008" s="8">
        <f t="shared" si="625"/>
        <v>1083047</v>
      </c>
      <c r="J8008" s="8">
        <f t="shared" si="626"/>
        <v>126777</v>
      </c>
      <c r="K8008" s="8">
        <f t="shared" si="627"/>
        <v>162903</v>
      </c>
      <c r="L8008" s="8">
        <f t="shared" si="628"/>
        <v>63100</v>
      </c>
      <c r="M8008" s="8">
        <f t="shared" si="629"/>
        <v>21775</v>
      </c>
    </row>
    <row r="8009" spans="1:13" x14ac:dyDescent="0.2">
      <c r="A8009" t="s">
        <v>61</v>
      </c>
      <c r="B8009" t="s">
        <v>55</v>
      </c>
      <c r="C8009">
        <v>2015</v>
      </c>
      <c r="D8009" t="s">
        <v>98</v>
      </c>
      <c r="E8009" t="s">
        <v>30</v>
      </c>
      <c r="F8009" t="s">
        <v>34</v>
      </c>
      <c r="G8009" t="s">
        <v>80</v>
      </c>
      <c r="H8009" s="2">
        <v>1158</v>
      </c>
      <c r="I8009" s="8">
        <f t="shared" si="625"/>
        <v>1083047</v>
      </c>
      <c r="J8009" s="8">
        <f t="shared" si="626"/>
        <v>126777</v>
      </c>
      <c r="K8009" s="8">
        <f t="shared" si="627"/>
        <v>162903</v>
      </c>
      <c r="L8009" s="8">
        <f t="shared" si="628"/>
        <v>63100</v>
      </c>
      <c r="M8009" s="8">
        <f t="shared" si="629"/>
        <v>19442</v>
      </c>
    </row>
    <row r="8010" spans="1:13" x14ac:dyDescent="0.2">
      <c r="A8010" t="s">
        <v>61</v>
      </c>
      <c r="B8010" t="s">
        <v>55</v>
      </c>
      <c r="C8010">
        <v>2015</v>
      </c>
      <c r="D8010" t="s">
        <v>98</v>
      </c>
      <c r="E8010" t="s">
        <v>30</v>
      </c>
      <c r="F8010" t="s">
        <v>35</v>
      </c>
      <c r="G8010" t="s">
        <v>81</v>
      </c>
      <c r="H8010" s="2">
        <v>1125</v>
      </c>
      <c r="I8010" s="8">
        <f t="shared" si="625"/>
        <v>1083047</v>
      </c>
      <c r="J8010" s="8">
        <f t="shared" si="626"/>
        <v>126777</v>
      </c>
      <c r="K8010" s="8">
        <f t="shared" si="627"/>
        <v>162903</v>
      </c>
      <c r="L8010" s="8">
        <f t="shared" si="628"/>
        <v>63100</v>
      </c>
      <c r="M8010" s="8">
        <f t="shared" si="629"/>
        <v>20371</v>
      </c>
    </row>
    <row r="8011" spans="1:13" x14ac:dyDescent="0.2">
      <c r="A8011" t="s">
        <v>61</v>
      </c>
      <c r="B8011" t="s">
        <v>55</v>
      </c>
      <c r="C8011">
        <v>2015</v>
      </c>
      <c r="D8011" t="s">
        <v>98</v>
      </c>
      <c r="E8011" t="s">
        <v>30</v>
      </c>
      <c r="F8011" t="s">
        <v>36</v>
      </c>
      <c r="G8011" t="s">
        <v>82</v>
      </c>
      <c r="H8011" s="2">
        <v>1602</v>
      </c>
      <c r="I8011" s="8">
        <f t="shared" si="625"/>
        <v>1083047</v>
      </c>
      <c r="J8011" s="8">
        <f t="shared" si="626"/>
        <v>126777</v>
      </c>
      <c r="K8011" s="8">
        <f t="shared" si="627"/>
        <v>162903</v>
      </c>
      <c r="L8011" s="8">
        <f t="shared" si="628"/>
        <v>63100</v>
      </c>
      <c r="M8011" s="8">
        <f t="shared" si="629"/>
        <v>25453</v>
      </c>
    </row>
    <row r="8012" spans="1:13" x14ac:dyDescent="0.2">
      <c r="A8012" t="s">
        <v>61</v>
      </c>
      <c r="B8012" t="s">
        <v>55</v>
      </c>
      <c r="C8012">
        <v>2015</v>
      </c>
      <c r="D8012" t="s">
        <v>98</v>
      </c>
      <c r="E8012" t="s">
        <v>37</v>
      </c>
      <c r="F8012" t="s">
        <v>38</v>
      </c>
      <c r="G8012" t="s">
        <v>83</v>
      </c>
      <c r="H8012" s="2">
        <v>1487</v>
      </c>
      <c r="I8012" s="8">
        <f t="shared" si="625"/>
        <v>1083047</v>
      </c>
      <c r="J8012" s="8">
        <f t="shared" si="626"/>
        <v>121239</v>
      </c>
      <c r="K8012" s="8">
        <f t="shared" si="627"/>
        <v>162903</v>
      </c>
      <c r="L8012" s="8">
        <f t="shared" si="628"/>
        <v>63100</v>
      </c>
      <c r="M8012" s="8">
        <f t="shared" si="629"/>
        <v>22752</v>
      </c>
    </row>
    <row r="8013" spans="1:13" x14ac:dyDescent="0.2">
      <c r="A8013" t="s">
        <v>61</v>
      </c>
      <c r="B8013" t="s">
        <v>55</v>
      </c>
      <c r="C8013">
        <v>2015</v>
      </c>
      <c r="D8013" t="s">
        <v>98</v>
      </c>
      <c r="E8013" t="s">
        <v>37</v>
      </c>
      <c r="F8013" t="s">
        <v>39</v>
      </c>
      <c r="G8013" t="s">
        <v>84</v>
      </c>
      <c r="H8013" s="2">
        <v>1457</v>
      </c>
      <c r="I8013" s="8">
        <f t="shared" si="625"/>
        <v>1083047</v>
      </c>
      <c r="J8013" s="8">
        <f t="shared" si="626"/>
        <v>121239</v>
      </c>
      <c r="K8013" s="8">
        <f t="shared" si="627"/>
        <v>162903</v>
      </c>
      <c r="L8013" s="8">
        <f t="shared" si="628"/>
        <v>63100</v>
      </c>
      <c r="M8013" s="8">
        <f t="shared" si="629"/>
        <v>22445</v>
      </c>
    </row>
    <row r="8014" spans="1:13" x14ac:dyDescent="0.2">
      <c r="A8014" t="s">
        <v>61</v>
      </c>
      <c r="B8014" t="s">
        <v>55</v>
      </c>
      <c r="C8014">
        <v>2015</v>
      </c>
      <c r="D8014" t="s">
        <v>98</v>
      </c>
      <c r="E8014" t="s">
        <v>37</v>
      </c>
      <c r="F8014" t="s">
        <v>40</v>
      </c>
      <c r="G8014" t="s">
        <v>85</v>
      </c>
      <c r="H8014" s="2">
        <v>1167</v>
      </c>
      <c r="I8014" s="8">
        <f t="shared" si="625"/>
        <v>1083047</v>
      </c>
      <c r="J8014" s="8">
        <f t="shared" si="626"/>
        <v>121239</v>
      </c>
      <c r="K8014" s="8">
        <f t="shared" si="627"/>
        <v>162903</v>
      </c>
      <c r="L8014" s="8">
        <f t="shared" si="628"/>
        <v>63100</v>
      </c>
      <c r="M8014" s="8">
        <f t="shared" si="629"/>
        <v>18445</v>
      </c>
    </row>
    <row r="8015" spans="1:13" x14ac:dyDescent="0.2">
      <c r="A8015" t="s">
        <v>61</v>
      </c>
      <c r="B8015" t="s">
        <v>55</v>
      </c>
      <c r="C8015">
        <v>2015</v>
      </c>
      <c r="D8015" t="s">
        <v>98</v>
      </c>
      <c r="E8015" t="s">
        <v>37</v>
      </c>
      <c r="F8015" t="s">
        <v>41</v>
      </c>
      <c r="G8015" t="s">
        <v>86</v>
      </c>
      <c r="H8015" s="2">
        <v>1209</v>
      </c>
      <c r="I8015" s="8">
        <f t="shared" si="625"/>
        <v>1083047</v>
      </c>
      <c r="J8015" s="8">
        <f t="shared" si="626"/>
        <v>121239</v>
      </c>
      <c r="K8015" s="8">
        <f t="shared" si="627"/>
        <v>162903</v>
      </c>
      <c r="L8015" s="8">
        <f t="shared" si="628"/>
        <v>63100</v>
      </c>
      <c r="M8015" s="8">
        <f t="shared" si="629"/>
        <v>20755</v>
      </c>
    </row>
    <row r="8016" spans="1:13" x14ac:dyDescent="0.2">
      <c r="A8016" t="s">
        <v>61</v>
      </c>
      <c r="B8016" t="s">
        <v>55</v>
      </c>
      <c r="C8016">
        <v>2015</v>
      </c>
      <c r="D8016" t="s">
        <v>98</v>
      </c>
      <c r="E8016" t="s">
        <v>37</v>
      </c>
      <c r="F8016" t="s">
        <v>42</v>
      </c>
      <c r="G8016" t="s">
        <v>87</v>
      </c>
      <c r="H8016" s="2">
        <v>1125</v>
      </c>
      <c r="I8016" s="8">
        <f t="shared" si="625"/>
        <v>1083047</v>
      </c>
      <c r="J8016" s="8">
        <f t="shared" si="626"/>
        <v>121239</v>
      </c>
      <c r="K8016" s="8">
        <f t="shared" si="627"/>
        <v>162903</v>
      </c>
      <c r="L8016" s="8">
        <f t="shared" si="628"/>
        <v>63100</v>
      </c>
      <c r="M8016" s="8">
        <f t="shared" si="629"/>
        <v>20891</v>
      </c>
    </row>
    <row r="8017" spans="1:13" x14ac:dyDescent="0.2">
      <c r="A8017" t="s">
        <v>61</v>
      </c>
      <c r="B8017" t="s">
        <v>55</v>
      </c>
      <c r="C8017">
        <v>2015</v>
      </c>
      <c r="D8017" t="s">
        <v>98</v>
      </c>
      <c r="E8017" t="s">
        <v>37</v>
      </c>
      <c r="F8017" t="s">
        <v>43</v>
      </c>
      <c r="G8017" t="s">
        <v>88</v>
      </c>
      <c r="H8017" s="2">
        <v>974</v>
      </c>
      <c r="I8017" s="8">
        <f t="shared" si="625"/>
        <v>1083047</v>
      </c>
      <c r="J8017" s="8">
        <f t="shared" si="626"/>
        <v>121239</v>
      </c>
      <c r="K8017" s="8">
        <f t="shared" si="627"/>
        <v>162903</v>
      </c>
      <c r="L8017" s="8">
        <f t="shared" si="628"/>
        <v>63100</v>
      </c>
      <c r="M8017" s="8">
        <f t="shared" si="629"/>
        <v>15951</v>
      </c>
    </row>
    <row r="8018" spans="1:13" x14ac:dyDescent="0.2">
      <c r="A8018" t="s">
        <v>61</v>
      </c>
      <c r="B8018" t="s">
        <v>55</v>
      </c>
      <c r="C8018">
        <v>2015</v>
      </c>
      <c r="D8018" t="s">
        <v>99</v>
      </c>
      <c r="E8018" t="s">
        <v>16</v>
      </c>
      <c r="F8018" t="s">
        <v>17</v>
      </c>
      <c r="G8018" t="s">
        <v>65</v>
      </c>
      <c r="H8018" s="2">
        <v>726.2</v>
      </c>
      <c r="I8018" s="8">
        <f t="shared" si="625"/>
        <v>1096323.8500000003</v>
      </c>
      <c r="J8018" s="8">
        <f t="shared" si="626"/>
        <v>81859.150000000009</v>
      </c>
      <c r="K8018" s="8">
        <f t="shared" si="627"/>
        <v>156127.20000000001</v>
      </c>
      <c r="L8018" s="8">
        <f t="shared" si="628"/>
        <v>56493.549999999988</v>
      </c>
      <c r="M8018" s="8">
        <f t="shared" si="629"/>
        <v>15672.650000000001</v>
      </c>
    </row>
    <row r="8019" spans="1:13" x14ac:dyDescent="0.2">
      <c r="A8019" t="s">
        <v>61</v>
      </c>
      <c r="B8019" t="s">
        <v>55</v>
      </c>
      <c r="C8019">
        <v>2015</v>
      </c>
      <c r="D8019" t="s">
        <v>99</v>
      </c>
      <c r="E8019" t="s">
        <v>16</v>
      </c>
      <c r="F8019" t="s">
        <v>18</v>
      </c>
      <c r="G8019" t="s">
        <v>66</v>
      </c>
      <c r="H8019" s="2">
        <v>711.75</v>
      </c>
      <c r="I8019" s="8">
        <f t="shared" si="625"/>
        <v>1096323.8500000003</v>
      </c>
      <c r="J8019" s="8">
        <f t="shared" si="626"/>
        <v>81859.150000000009</v>
      </c>
      <c r="K8019" s="8">
        <f t="shared" si="627"/>
        <v>156127.20000000001</v>
      </c>
      <c r="L8019" s="8">
        <f t="shared" si="628"/>
        <v>56493.549999999988</v>
      </c>
      <c r="M8019" s="8">
        <f t="shared" si="629"/>
        <v>12632.4</v>
      </c>
    </row>
    <row r="8020" spans="1:13" x14ac:dyDescent="0.2">
      <c r="A8020" t="s">
        <v>61</v>
      </c>
      <c r="B8020" t="s">
        <v>55</v>
      </c>
      <c r="C8020">
        <v>2015</v>
      </c>
      <c r="D8020" t="s">
        <v>99</v>
      </c>
      <c r="E8020" t="s">
        <v>16</v>
      </c>
      <c r="F8020" t="s">
        <v>19</v>
      </c>
      <c r="G8020" t="s">
        <v>67</v>
      </c>
      <c r="H8020" s="2">
        <v>408.35</v>
      </c>
      <c r="I8020" s="8">
        <f t="shared" si="625"/>
        <v>1096323.8500000003</v>
      </c>
      <c r="J8020" s="8">
        <f t="shared" si="626"/>
        <v>81859.150000000009</v>
      </c>
      <c r="K8020" s="8">
        <f t="shared" si="627"/>
        <v>156127.20000000001</v>
      </c>
      <c r="L8020" s="8">
        <f t="shared" si="628"/>
        <v>56493.549999999988</v>
      </c>
      <c r="M8020" s="8">
        <f t="shared" si="629"/>
        <v>8880.8499999999985</v>
      </c>
    </row>
    <row r="8021" spans="1:13" x14ac:dyDescent="0.2">
      <c r="A8021" t="s">
        <v>61</v>
      </c>
      <c r="B8021" t="s">
        <v>55</v>
      </c>
      <c r="C8021">
        <v>2015</v>
      </c>
      <c r="D8021" t="s">
        <v>99</v>
      </c>
      <c r="E8021" t="s">
        <v>16</v>
      </c>
      <c r="F8021" t="s">
        <v>20</v>
      </c>
      <c r="G8021" t="s">
        <v>68</v>
      </c>
      <c r="H8021" s="2">
        <v>445.9</v>
      </c>
      <c r="I8021" s="8">
        <f t="shared" si="625"/>
        <v>1096323.8500000003</v>
      </c>
      <c r="J8021" s="8">
        <f t="shared" si="626"/>
        <v>81859.150000000009</v>
      </c>
      <c r="K8021" s="8">
        <f t="shared" si="627"/>
        <v>156127.20000000001</v>
      </c>
      <c r="L8021" s="8">
        <f t="shared" si="628"/>
        <v>56493.549999999988</v>
      </c>
      <c r="M8021" s="8">
        <f t="shared" si="629"/>
        <v>9628.15</v>
      </c>
    </row>
    <row r="8022" spans="1:13" x14ac:dyDescent="0.2">
      <c r="A8022" t="s">
        <v>61</v>
      </c>
      <c r="B8022" t="s">
        <v>55</v>
      </c>
      <c r="C8022">
        <v>2015</v>
      </c>
      <c r="D8022" t="s">
        <v>99</v>
      </c>
      <c r="E8022" t="s">
        <v>16</v>
      </c>
      <c r="F8022" t="s">
        <v>21</v>
      </c>
      <c r="G8022" t="s">
        <v>69</v>
      </c>
      <c r="H8022" s="2">
        <v>1473.9</v>
      </c>
      <c r="I8022" s="8">
        <f t="shared" si="625"/>
        <v>1096323.8500000003</v>
      </c>
      <c r="J8022" s="8">
        <f t="shared" si="626"/>
        <v>81859.150000000009</v>
      </c>
      <c r="K8022" s="8">
        <f t="shared" si="627"/>
        <v>156127.20000000001</v>
      </c>
      <c r="L8022" s="8">
        <f t="shared" si="628"/>
        <v>56493.549999999988</v>
      </c>
      <c r="M8022" s="8">
        <f t="shared" si="629"/>
        <v>24377.75</v>
      </c>
    </row>
    <row r="8023" spans="1:13" x14ac:dyDescent="0.2">
      <c r="A8023" t="s">
        <v>61</v>
      </c>
      <c r="B8023" t="s">
        <v>55</v>
      </c>
      <c r="C8023">
        <v>2015</v>
      </c>
      <c r="D8023" t="s">
        <v>99</v>
      </c>
      <c r="E8023" t="s">
        <v>16</v>
      </c>
      <c r="F8023" t="s">
        <v>22</v>
      </c>
      <c r="G8023" t="s">
        <v>70</v>
      </c>
      <c r="H8023" s="2">
        <v>527.20000000000005</v>
      </c>
      <c r="I8023" s="8">
        <f t="shared" si="625"/>
        <v>1096323.8500000003</v>
      </c>
      <c r="J8023" s="8">
        <f t="shared" si="626"/>
        <v>81859.150000000009</v>
      </c>
      <c r="K8023" s="8">
        <f t="shared" si="627"/>
        <v>156127.20000000001</v>
      </c>
      <c r="L8023" s="8">
        <f t="shared" si="628"/>
        <v>56493.549999999988</v>
      </c>
      <c r="M8023" s="8">
        <f t="shared" si="629"/>
        <v>10667.35</v>
      </c>
    </row>
    <row r="8024" spans="1:13" x14ac:dyDescent="0.2">
      <c r="A8024" t="s">
        <v>61</v>
      </c>
      <c r="B8024" t="s">
        <v>55</v>
      </c>
      <c r="C8024">
        <v>2015</v>
      </c>
      <c r="D8024" t="s">
        <v>99</v>
      </c>
      <c r="E8024" t="s">
        <v>23</v>
      </c>
      <c r="F8024" t="s">
        <v>24</v>
      </c>
      <c r="G8024" t="s">
        <v>71</v>
      </c>
      <c r="H8024" s="2">
        <v>7142</v>
      </c>
      <c r="I8024" s="8">
        <f t="shared" si="625"/>
        <v>1096323.8500000003</v>
      </c>
      <c r="J8024" s="8">
        <f t="shared" si="626"/>
        <v>764218.05000000028</v>
      </c>
      <c r="K8024" s="8">
        <f t="shared" si="627"/>
        <v>156127.20000000001</v>
      </c>
      <c r="L8024" s="8">
        <f t="shared" si="628"/>
        <v>56493.549999999988</v>
      </c>
      <c r="M8024" s="8">
        <f t="shared" si="629"/>
        <v>112427</v>
      </c>
    </row>
    <row r="8025" spans="1:13" x14ac:dyDescent="0.2">
      <c r="A8025" t="s">
        <v>61</v>
      </c>
      <c r="B8025" t="s">
        <v>55</v>
      </c>
      <c r="C8025">
        <v>2015</v>
      </c>
      <c r="D8025" t="s">
        <v>99</v>
      </c>
      <c r="E8025" t="s">
        <v>23</v>
      </c>
      <c r="F8025" t="s">
        <v>25</v>
      </c>
      <c r="G8025" t="s">
        <v>72</v>
      </c>
      <c r="H8025" s="2">
        <v>5211.5</v>
      </c>
      <c r="I8025" s="8">
        <f t="shared" si="625"/>
        <v>1096323.8500000003</v>
      </c>
      <c r="J8025" s="8">
        <f t="shared" si="626"/>
        <v>764218.05000000028</v>
      </c>
      <c r="K8025" s="8">
        <f t="shared" si="627"/>
        <v>156127.20000000001</v>
      </c>
      <c r="L8025" s="8">
        <f t="shared" si="628"/>
        <v>56493.549999999988</v>
      </c>
      <c r="M8025" s="8">
        <f t="shared" si="629"/>
        <v>158238</v>
      </c>
    </row>
    <row r="8026" spans="1:13" x14ac:dyDescent="0.2">
      <c r="A8026" t="s">
        <v>61</v>
      </c>
      <c r="B8026" t="s">
        <v>55</v>
      </c>
      <c r="C8026">
        <v>2015</v>
      </c>
      <c r="D8026" t="s">
        <v>99</v>
      </c>
      <c r="E8026" t="s">
        <v>23</v>
      </c>
      <c r="F8026" t="s">
        <v>26</v>
      </c>
      <c r="G8026" t="s">
        <v>73</v>
      </c>
      <c r="H8026" s="2">
        <v>3450.55</v>
      </c>
      <c r="I8026" s="8">
        <f t="shared" si="625"/>
        <v>1096323.8500000003</v>
      </c>
      <c r="J8026" s="8">
        <f t="shared" si="626"/>
        <v>764218.05000000028</v>
      </c>
      <c r="K8026" s="8">
        <f t="shared" si="627"/>
        <v>156127.20000000001</v>
      </c>
      <c r="L8026" s="8">
        <f t="shared" si="628"/>
        <v>56493.549999999988</v>
      </c>
      <c r="M8026" s="8">
        <f t="shared" si="629"/>
        <v>57621.05</v>
      </c>
    </row>
    <row r="8027" spans="1:13" x14ac:dyDescent="0.2">
      <c r="A8027" t="s">
        <v>61</v>
      </c>
      <c r="B8027" t="s">
        <v>55</v>
      </c>
      <c r="C8027">
        <v>2015</v>
      </c>
      <c r="D8027" t="s">
        <v>99</v>
      </c>
      <c r="E8027" t="s">
        <v>23</v>
      </c>
      <c r="F8027" t="s">
        <v>27</v>
      </c>
      <c r="G8027" t="s">
        <v>74</v>
      </c>
      <c r="H8027" s="2">
        <v>10282.299999999999</v>
      </c>
      <c r="I8027" s="8">
        <f t="shared" si="625"/>
        <v>1096323.8500000003</v>
      </c>
      <c r="J8027" s="8">
        <f t="shared" si="626"/>
        <v>764218.05000000028</v>
      </c>
      <c r="K8027" s="8">
        <f t="shared" si="627"/>
        <v>156127.20000000001</v>
      </c>
      <c r="L8027" s="8">
        <f t="shared" si="628"/>
        <v>56493.549999999988</v>
      </c>
      <c r="M8027" s="8">
        <f t="shared" si="629"/>
        <v>154005.79999999999</v>
      </c>
    </row>
    <row r="8028" spans="1:13" x14ac:dyDescent="0.2">
      <c r="A8028" t="s">
        <v>61</v>
      </c>
      <c r="B8028" t="s">
        <v>55</v>
      </c>
      <c r="C8028">
        <v>2015</v>
      </c>
      <c r="D8028" t="s">
        <v>99</v>
      </c>
      <c r="E8028" t="s">
        <v>23</v>
      </c>
      <c r="F8028" t="s">
        <v>28</v>
      </c>
      <c r="G8028" t="s">
        <v>75</v>
      </c>
      <c r="H8028" s="2">
        <v>6210.25</v>
      </c>
      <c r="I8028" s="8">
        <f t="shared" si="625"/>
        <v>1096323.8500000003</v>
      </c>
      <c r="J8028" s="8">
        <f t="shared" si="626"/>
        <v>764218.05000000028</v>
      </c>
      <c r="K8028" s="8">
        <f t="shared" si="627"/>
        <v>156127.20000000001</v>
      </c>
      <c r="L8028" s="8">
        <f t="shared" si="628"/>
        <v>56493.549999999988</v>
      </c>
      <c r="M8028" s="8">
        <f t="shared" si="629"/>
        <v>129553.2</v>
      </c>
    </row>
    <row r="8029" spans="1:13" x14ac:dyDescent="0.2">
      <c r="A8029" t="s">
        <v>61</v>
      </c>
      <c r="B8029" t="s">
        <v>55</v>
      </c>
      <c r="C8029">
        <v>2015</v>
      </c>
      <c r="D8029" t="s">
        <v>99</v>
      </c>
      <c r="E8029" t="s">
        <v>23</v>
      </c>
      <c r="F8029" t="s">
        <v>29</v>
      </c>
      <c r="G8029" t="s">
        <v>76</v>
      </c>
      <c r="H8029" s="2">
        <v>5004</v>
      </c>
      <c r="I8029" s="8">
        <f t="shared" si="625"/>
        <v>1096323.8500000003</v>
      </c>
      <c r="J8029" s="8">
        <f t="shared" si="626"/>
        <v>764218.05000000028</v>
      </c>
      <c r="K8029" s="8">
        <f t="shared" si="627"/>
        <v>156127.20000000001</v>
      </c>
      <c r="L8029" s="8">
        <f t="shared" si="628"/>
        <v>56493.549999999988</v>
      </c>
      <c r="M8029" s="8">
        <f t="shared" si="629"/>
        <v>152373</v>
      </c>
    </row>
    <row r="8030" spans="1:13" x14ac:dyDescent="0.2">
      <c r="A8030" t="s">
        <v>61</v>
      </c>
      <c r="B8030" t="s">
        <v>55</v>
      </c>
      <c r="C8030">
        <v>2015</v>
      </c>
      <c r="D8030" t="s">
        <v>99</v>
      </c>
      <c r="E8030" t="s">
        <v>30</v>
      </c>
      <c r="F8030" t="s">
        <v>31</v>
      </c>
      <c r="G8030" t="s">
        <v>77</v>
      </c>
      <c r="H8030" s="2">
        <v>1177.75</v>
      </c>
      <c r="I8030" s="8">
        <f t="shared" si="625"/>
        <v>1096323.8500000003</v>
      </c>
      <c r="J8030" s="8">
        <f t="shared" si="626"/>
        <v>128933.55</v>
      </c>
      <c r="K8030" s="8">
        <f t="shared" si="627"/>
        <v>156127.20000000001</v>
      </c>
      <c r="L8030" s="8">
        <f t="shared" si="628"/>
        <v>56493.549999999988</v>
      </c>
      <c r="M8030" s="8">
        <f t="shared" si="629"/>
        <v>20123.800000000007</v>
      </c>
    </row>
    <row r="8031" spans="1:13" x14ac:dyDescent="0.2">
      <c r="A8031" t="s">
        <v>61</v>
      </c>
      <c r="B8031" t="s">
        <v>55</v>
      </c>
      <c r="C8031">
        <v>2015</v>
      </c>
      <c r="D8031" t="s">
        <v>99</v>
      </c>
      <c r="E8031" t="s">
        <v>30</v>
      </c>
      <c r="F8031" t="s">
        <v>32</v>
      </c>
      <c r="G8031" t="s">
        <v>78</v>
      </c>
      <c r="H8031" s="2">
        <v>1261.3499999999999</v>
      </c>
      <c r="I8031" s="8">
        <f t="shared" si="625"/>
        <v>1096323.8500000003</v>
      </c>
      <c r="J8031" s="8">
        <f t="shared" si="626"/>
        <v>128933.55</v>
      </c>
      <c r="K8031" s="8">
        <f t="shared" si="627"/>
        <v>156127.20000000001</v>
      </c>
      <c r="L8031" s="8">
        <f t="shared" si="628"/>
        <v>56493.549999999988</v>
      </c>
      <c r="M8031" s="8">
        <f t="shared" si="629"/>
        <v>21789.30000000001</v>
      </c>
    </row>
    <row r="8032" spans="1:13" x14ac:dyDescent="0.2">
      <c r="A8032" t="s">
        <v>61</v>
      </c>
      <c r="B8032" t="s">
        <v>55</v>
      </c>
      <c r="C8032">
        <v>2015</v>
      </c>
      <c r="D8032" t="s">
        <v>99</v>
      </c>
      <c r="E8032" t="s">
        <v>30</v>
      </c>
      <c r="F8032" t="s">
        <v>33</v>
      </c>
      <c r="G8032" t="s">
        <v>79</v>
      </c>
      <c r="H8032" s="2">
        <v>1275.45</v>
      </c>
      <c r="I8032" s="8">
        <f t="shared" si="625"/>
        <v>1096323.8500000003</v>
      </c>
      <c r="J8032" s="8">
        <f t="shared" si="626"/>
        <v>128933.55</v>
      </c>
      <c r="K8032" s="8">
        <f t="shared" si="627"/>
        <v>156127.20000000001</v>
      </c>
      <c r="L8032" s="8">
        <f t="shared" si="628"/>
        <v>56493.549999999988</v>
      </c>
      <c r="M8032" s="8">
        <f t="shared" si="629"/>
        <v>22185.300000000003</v>
      </c>
    </row>
    <row r="8033" spans="1:13" x14ac:dyDescent="0.2">
      <c r="A8033" t="s">
        <v>61</v>
      </c>
      <c r="B8033" t="s">
        <v>55</v>
      </c>
      <c r="C8033">
        <v>2015</v>
      </c>
      <c r="D8033" t="s">
        <v>99</v>
      </c>
      <c r="E8033" t="s">
        <v>30</v>
      </c>
      <c r="F8033" t="s">
        <v>34</v>
      </c>
      <c r="G8033" t="s">
        <v>80</v>
      </c>
      <c r="H8033" s="2">
        <v>1090.7</v>
      </c>
      <c r="I8033" s="8">
        <f t="shared" si="625"/>
        <v>1096323.8500000003</v>
      </c>
      <c r="J8033" s="8">
        <f t="shared" si="626"/>
        <v>128933.55</v>
      </c>
      <c r="K8033" s="8">
        <f t="shared" si="627"/>
        <v>156127.20000000001</v>
      </c>
      <c r="L8033" s="8">
        <f t="shared" si="628"/>
        <v>56493.549999999988</v>
      </c>
      <c r="M8033" s="8">
        <f t="shared" si="629"/>
        <v>19992.30000000001</v>
      </c>
    </row>
    <row r="8034" spans="1:13" x14ac:dyDescent="0.2">
      <c r="A8034" t="s">
        <v>61</v>
      </c>
      <c r="B8034" t="s">
        <v>55</v>
      </c>
      <c r="C8034">
        <v>2015</v>
      </c>
      <c r="D8034" t="s">
        <v>99</v>
      </c>
      <c r="E8034" t="s">
        <v>30</v>
      </c>
      <c r="F8034" t="s">
        <v>35</v>
      </c>
      <c r="G8034" t="s">
        <v>81</v>
      </c>
      <c r="H8034" s="2">
        <v>1176.55</v>
      </c>
      <c r="I8034" s="8">
        <f t="shared" si="625"/>
        <v>1096323.8500000003</v>
      </c>
      <c r="J8034" s="8">
        <f t="shared" si="626"/>
        <v>128933.55</v>
      </c>
      <c r="K8034" s="8">
        <f t="shared" si="627"/>
        <v>156127.20000000001</v>
      </c>
      <c r="L8034" s="8">
        <f t="shared" si="628"/>
        <v>56493.549999999988</v>
      </c>
      <c r="M8034" s="8">
        <f t="shared" si="629"/>
        <v>20684.3</v>
      </c>
    </row>
    <row r="8035" spans="1:13" x14ac:dyDescent="0.2">
      <c r="A8035" t="s">
        <v>61</v>
      </c>
      <c r="B8035" t="s">
        <v>55</v>
      </c>
      <c r="C8035">
        <v>2015</v>
      </c>
      <c r="D8035" t="s">
        <v>99</v>
      </c>
      <c r="E8035" t="s">
        <v>30</v>
      </c>
      <c r="F8035" t="s">
        <v>36</v>
      </c>
      <c r="G8035" t="s">
        <v>82</v>
      </c>
      <c r="H8035" s="2">
        <v>1514.7</v>
      </c>
      <c r="I8035" s="8">
        <f t="shared" si="625"/>
        <v>1096323.8500000003</v>
      </c>
      <c r="J8035" s="8">
        <f t="shared" si="626"/>
        <v>128933.55</v>
      </c>
      <c r="K8035" s="8">
        <f t="shared" si="627"/>
        <v>156127.20000000001</v>
      </c>
      <c r="L8035" s="8">
        <f t="shared" si="628"/>
        <v>56493.549999999988</v>
      </c>
      <c r="M8035" s="8">
        <f t="shared" si="629"/>
        <v>24158.550000000007</v>
      </c>
    </row>
    <row r="8036" spans="1:13" x14ac:dyDescent="0.2">
      <c r="A8036" t="s">
        <v>61</v>
      </c>
      <c r="B8036" t="s">
        <v>55</v>
      </c>
      <c r="C8036">
        <v>2015</v>
      </c>
      <c r="D8036" t="s">
        <v>99</v>
      </c>
      <c r="E8036" t="s">
        <v>37</v>
      </c>
      <c r="F8036" t="s">
        <v>38</v>
      </c>
      <c r="G8036" t="s">
        <v>83</v>
      </c>
      <c r="H8036" s="2">
        <v>1233.9000000000001</v>
      </c>
      <c r="I8036" s="8">
        <f t="shared" si="625"/>
        <v>1096323.8500000003</v>
      </c>
      <c r="J8036" s="8">
        <f t="shared" si="626"/>
        <v>121313.10000000005</v>
      </c>
      <c r="K8036" s="8">
        <f t="shared" si="627"/>
        <v>156127.20000000001</v>
      </c>
      <c r="L8036" s="8">
        <f t="shared" si="628"/>
        <v>56493.549999999988</v>
      </c>
      <c r="M8036" s="8">
        <f t="shared" si="629"/>
        <v>22573</v>
      </c>
    </row>
    <row r="8037" spans="1:13" x14ac:dyDescent="0.2">
      <c r="A8037" t="s">
        <v>61</v>
      </c>
      <c r="B8037" t="s">
        <v>55</v>
      </c>
      <c r="C8037">
        <v>2015</v>
      </c>
      <c r="D8037" t="s">
        <v>99</v>
      </c>
      <c r="E8037" t="s">
        <v>37</v>
      </c>
      <c r="F8037" t="s">
        <v>39</v>
      </c>
      <c r="G8037" t="s">
        <v>84</v>
      </c>
      <c r="H8037" s="2">
        <v>1644.7</v>
      </c>
      <c r="I8037" s="8">
        <f t="shared" si="625"/>
        <v>1096323.8500000003</v>
      </c>
      <c r="J8037" s="8">
        <f t="shared" si="626"/>
        <v>121313.10000000005</v>
      </c>
      <c r="K8037" s="8">
        <f t="shared" si="627"/>
        <v>156127.20000000001</v>
      </c>
      <c r="L8037" s="8">
        <f t="shared" si="628"/>
        <v>56493.549999999988</v>
      </c>
      <c r="M8037" s="8">
        <f t="shared" si="629"/>
        <v>23289.249999999996</v>
      </c>
    </row>
    <row r="8038" spans="1:13" x14ac:dyDescent="0.2">
      <c r="A8038" t="s">
        <v>61</v>
      </c>
      <c r="B8038" t="s">
        <v>55</v>
      </c>
      <c r="C8038">
        <v>2015</v>
      </c>
      <c r="D8038" t="s">
        <v>99</v>
      </c>
      <c r="E8038" t="s">
        <v>37</v>
      </c>
      <c r="F8038" t="s">
        <v>40</v>
      </c>
      <c r="G8038" t="s">
        <v>85</v>
      </c>
      <c r="H8038" s="2">
        <v>1045.0999999999999</v>
      </c>
      <c r="I8038" s="8">
        <f t="shared" si="625"/>
        <v>1096323.8500000003</v>
      </c>
      <c r="J8038" s="8">
        <f t="shared" si="626"/>
        <v>121313.10000000005</v>
      </c>
      <c r="K8038" s="8">
        <f t="shared" si="627"/>
        <v>156127.20000000001</v>
      </c>
      <c r="L8038" s="8">
        <f t="shared" si="628"/>
        <v>56493.549999999988</v>
      </c>
      <c r="M8038" s="8">
        <f t="shared" si="629"/>
        <v>18328.150000000001</v>
      </c>
    </row>
    <row r="8039" spans="1:13" x14ac:dyDescent="0.2">
      <c r="A8039" t="s">
        <v>61</v>
      </c>
      <c r="B8039" t="s">
        <v>55</v>
      </c>
      <c r="C8039">
        <v>2015</v>
      </c>
      <c r="D8039" t="s">
        <v>99</v>
      </c>
      <c r="E8039" t="s">
        <v>37</v>
      </c>
      <c r="F8039" t="s">
        <v>41</v>
      </c>
      <c r="G8039" t="s">
        <v>86</v>
      </c>
      <c r="H8039" s="2">
        <v>1187.5999999999999</v>
      </c>
      <c r="I8039" s="8">
        <f t="shared" si="625"/>
        <v>1096323.8500000003</v>
      </c>
      <c r="J8039" s="8">
        <f t="shared" si="626"/>
        <v>121313.10000000005</v>
      </c>
      <c r="K8039" s="8">
        <f t="shared" si="627"/>
        <v>156127.20000000001</v>
      </c>
      <c r="L8039" s="8">
        <f t="shared" si="628"/>
        <v>56493.549999999988</v>
      </c>
      <c r="M8039" s="8">
        <f t="shared" si="629"/>
        <v>20596.699999999997</v>
      </c>
    </row>
    <row r="8040" spans="1:13" x14ac:dyDescent="0.2">
      <c r="A8040" t="s">
        <v>61</v>
      </c>
      <c r="B8040" t="s">
        <v>55</v>
      </c>
      <c r="C8040">
        <v>2015</v>
      </c>
      <c r="D8040" t="s">
        <v>99</v>
      </c>
      <c r="E8040" t="s">
        <v>37</v>
      </c>
      <c r="F8040" t="s">
        <v>42</v>
      </c>
      <c r="G8040" t="s">
        <v>87</v>
      </c>
      <c r="H8040" s="2">
        <v>1214.05</v>
      </c>
      <c r="I8040" s="8">
        <f t="shared" si="625"/>
        <v>1096323.8500000003</v>
      </c>
      <c r="J8040" s="8">
        <f t="shared" si="626"/>
        <v>121313.10000000005</v>
      </c>
      <c r="K8040" s="8">
        <f t="shared" si="627"/>
        <v>156127.20000000001</v>
      </c>
      <c r="L8040" s="8">
        <f t="shared" si="628"/>
        <v>56493.549999999988</v>
      </c>
      <c r="M8040" s="8">
        <f t="shared" si="629"/>
        <v>21831.199999999997</v>
      </c>
    </row>
    <row r="8041" spans="1:13" x14ac:dyDescent="0.2">
      <c r="A8041" t="s">
        <v>61</v>
      </c>
      <c r="B8041" t="s">
        <v>55</v>
      </c>
      <c r="C8041">
        <v>2015</v>
      </c>
      <c r="D8041" t="s">
        <v>99</v>
      </c>
      <c r="E8041" t="s">
        <v>37</v>
      </c>
      <c r="F8041" t="s">
        <v>43</v>
      </c>
      <c r="G8041" t="s">
        <v>88</v>
      </c>
      <c r="H8041" s="2">
        <v>1077.8</v>
      </c>
      <c r="I8041" s="8">
        <f t="shared" si="625"/>
        <v>1096323.8500000003</v>
      </c>
      <c r="J8041" s="8">
        <f t="shared" si="626"/>
        <v>121313.10000000005</v>
      </c>
      <c r="K8041" s="8">
        <f t="shared" si="627"/>
        <v>156127.20000000001</v>
      </c>
      <c r="L8041" s="8">
        <f t="shared" si="628"/>
        <v>56493.549999999988</v>
      </c>
      <c r="M8041" s="8">
        <f t="shared" si="629"/>
        <v>14694.8</v>
      </c>
    </row>
    <row r="8042" spans="1:13" x14ac:dyDescent="0.2">
      <c r="A8042" t="s">
        <v>61</v>
      </c>
      <c r="B8042" t="s">
        <v>55</v>
      </c>
      <c r="C8042">
        <v>2015</v>
      </c>
      <c r="D8042" t="s">
        <v>100</v>
      </c>
      <c r="E8042" t="s">
        <v>16</v>
      </c>
      <c r="F8042" t="s">
        <v>17</v>
      </c>
      <c r="G8042" t="s">
        <v>65</v>
      </c>
      <c r="H8042" s="2">
        <v>674.25</v>
      </c>
      <c r="I8042" s="8">
        <f t="shared" si="625"/>
        <v>1087696.5500000003</v>
      </c>
      <c r="J8042" s="8">
        <f t="shared" si="626"/>
        <v>80602.950000000041</v>
      </c>
      <c r="K8042" s="8">
        <f t="shared" si="627"/>
        <v>167611.75000000003</v>
      </c>
      <c r="L8042" s="8">
        <f t="shared" si="628"/>
        <v>52529.25</v>
      </c>
      <c r="M8042" s="8">
        <f t="shared" si="629"/>
        <v>15012.1</v>
      </c>
    </row>
    <row r="8043" spans="1:13" x14ac:dyDescent="0.2">
      <c r="A8043" t="s">
        <v>61</v>
      </c>
      <c r="B8043" t="s">
        <v>55</v>
      </c>
      <c r="C8043">
        <v>2015</v>
      </c>
      <c r="D8043" t="s">
        <v>100</v>
      </c>
      <c r="E8043" t="s">
        <v>16</v>
      </c>
      <c r="F8043" t="s">
        <v>18</v>
      </c>
      <c r="G8043" t="s">
        <v>66</v>
      </c>
      <c r="H8043" s="2">
        <v>559.5</v>
      </c>
      <c r="I8043" s="8">
        <f t="shared" si="625"/>
        <v>1087696.5500000003</v>
      </c>
      <c r="J8043" s="8">
        <f t="shared" si="626"/>
        <v>80602.950000000041</v>
      </c>
      <c r="K8043" s="8">
        <f t="shared" si="627"/>
        <v>167611.75000000003</v>
      </c>
      <c r="L8043" s="8">
        <f t="shared" si="628"/>
        <v>52529.25</v>
      </c>
      <c r="M8043" s="8">
        <f t="shared" si="629"/>
        <v>11865.199999999999</v>
      </c>
    </row>
    <row r="8044" spans="1:13" x14ac:dyDescent="0.2">
      <c r="A8044" t="s">
        <v>61</v>
      </c>
      <c r="B8044" t="s">
        <v>55</v>
      </c>
      <c r="C8044">
        <v>2015</v>
      </c>
      <c r="D8044" t="s">
        <v>100</v>
      </c>
      <c r="E8044" t="s">
        <v>16</v>
      </c>
      <c r="F8044" t="s">
        <v>19</v>
      </c>
      <c r="G8044" t="s">
        <v>67</v>
      </c>
      <c r="H8044" s="2">
        <v>318.75</v>
      </c>
      <c r="I8044" s="8">
        <f t="shared" si="625"/>
        <v>1087696.5500000003</v>
      </c>
      <c r="J8044" s="8">
        <f t="shared" si="626"/>
        <v>80602.950000000041</v>
      </c>
      <c r="K8044" s="8">
        <f t="shared" si="627"/>
        <v>167611.75000000003</v>
      </c>
      <c r="L8044" s="8">
        <f t="shared" si="628"/>
        <v>52529.25</v>
      </c>
      <c r="M8044" s="8">
        <f t="shared" si="629"/>
        <v>9012.5499999999975</v>
      </c>
    </row>
    <row r="8045" spans="1:13" x14ac:dyDescent="0.2">
      <c r="A8045" t="s">
        <v>61</v>
      </c>
      <c r="B8045" t="s">
        <v>55</v>
      </c>
      <c r="C8045">
        <v>2015</v>
      </c>
      <c r="D8045" t="s">
        <v>100</v>
      </c>
      <c r="E8045" t="s">
        <v>16</v>
      </c>
      <c r="F8045" t="s">
        <v>20</v>
      </c>
      <c r="G8045" t="s">
        <v>68</v>
      </c>
      <c r="H8045" s="2">
        <v>460.5</v>
      </c>
      <c r="I8045" s="8">
        <f t="shared" si="625"/>
        <v>1087696.5500000003</v>
      </c>
      <c r="J8045" s="8">
        <f t="shared" si="626"/>
        <v>80602.950000000041</v>
      </c>
      <c r="K8045" s="8">
        <f t="shared" si="627"/>
        <v>167611.75000000003</v>
      </c>
      <c r="L8045" s="8">
        <f t="shared" si="628"/>
        <v>52529.25</v>
      </c>
      <c r="M8045" s="8">
        <f t="shared" si="629"/>
        <v>9806.5999999999985</v>
      </c>
    </row>
    <row r="8046" spans="1:13" x14ac:dyDescent="0.2">
      <c r="A8046" t="s">
        <v>61</v>
      </c>
      <c r="B8046" t="s">
        <v>55</v>
      </c>
      <c r="C8046">
        <v>2015</v>
      </c>
      <c r="D8046" t="s">
        <v>100</v>
      </c>
      <c r="E8046" t="s">
        <v>16</v>
      </c>
      <c r="F8046" t="s">
        <v>21</v>
      </c>
      <c r="G8046" t="s">
        <v>69</v>
      </c>
      <c r="H8046" s="2">
        <v>1585.5</v>
      </c>
      <c r="I8046" s="8">
        <f t="shared" si="625"/>
        <v>1087696.5500000003</v>
      </c>
      <c r="J8046" s="8">
        <f t="shared" si="626"/>
        <v>80602.950000000041</v>
      </c>
      <c r="K8046" s="8">
        <f t="shared" si="627"/>
        <v>167611.75000000003</v>
      </c>
      <c r="L8046" s="8">
        <f t="shared" si="628"/>
        <v>52529.25</v>
      </c>
      <c r="M8046" s="8">
        <f t="shared" si="629"/>
        <v>25083.399999999994</v>
      </c>
    </row>
    <row r="8047" spans="1:13" x14ac:dyDescent="0.2">
      <c r="A8047" t="s">
        <v>61</v>
      </c>
      <c r="B8047" t="s">
        <v>55</v>
      </c>
      <c r="C8047">
        <v>2015</v>
      </c>
      <c r="D8047" t="s">
        <v>100</v>
      </c>
      <c r="E8047" t="s">
        <v>16</v>
      </c>
      <c r="F8047" t="s">
        <v>22</v>
      </c>
      <c r="G8047" t="s">
        <v>70</v>
      </c>
      <c r="H8047" s="2">
        <v>361.5</v>
      </c>
      <c r="I8047" s="8">
        <f t="shared" si="625"/>
        <v>1087696.5500000003</v>
      </c>
      <c r="J8047" s="8">
        <f t="shared" si="626"/>
        <v>80602.950000000041</v>
      </c>
      <c r="K8047" s="8">
        <f t="shared" si="627"/>
        <v>167611.75000000003</v>
      </c>
      <c r="L8047" s="8">
        <f t="shared" si="628"/>
        <v>52529.25</v>
      </c>
      <c r="M8047" s="8">
        <f t="shared" si="629"/>
        <v>9823.1000000000022</v>
      </c>
    </row>
    <row r="8048" spans="1:13" x14ac:dyDescent="0.2">
      <c r="A8048" t="s">
        <v>61</v>
      </c>
      <c r="B8048" t="s">
        <v>55</v>
      </c>
      <c r="C8048">
        <v>2015</v>
      </c>
      <c r="D8048" t="s">
        <v>100</v>
      </c>
      <c r="E8048" t="s">
        <v>23</v>
      </c>
      <c r="F8048" t="s">
        <v>24</v>
      </c>
      <c r="G8048" t="s">
        <v>71</v>
      </c>
      <c r="H8048" s="2">
        <v>7912.5</v>
      </c>
      <c r="I8048" s="8">
        <f t="shared" si="625"/>
        <v>1087696.5500000003</v>
      </c>
      <c r="J8048" s="8">
        <f t="shared" si="626"/>
        <v>761289.10000000009</v>
      </c>
      <c r="K8048" s="8">
        <f t="shared" si="627"/>
        <v>167611.75000000003</v>
      </c>
      <c r="L8048" s="8">
        <f t="shared" si="628"/>
        <v>52529.25</v>
      </c>
      <c r="M8048" s="8">
        <f t="shared" si="629"/>
        <v>122944.5</v>
      </c>
    </row>
    <row r="8049" spans="1:13" x14ac:dyDescent="0.2">
      <c r="A8049" t="s">
        <v>61</v>
      </c>
      <c r="B8049" t="s">
        <v>55</v>
      </c>
      <c r="C8049">
        <v>2015</v>
      </c>
      <c r="D8049" t="s">
        <v>100</v>
      </c>
      <c r="E8049" t="s">
        <v>23</v>
      </c>
      <c r="F8049" t="s">
        <v>25</v>
      </c>
      <c r="G8049" t="s">
        <v>72</v>
      </c>
      <c r="H8049" s="2">
        <v>6885</v>
      </c>
      <c r="I8049" s="8">
        <f t="shared" si="625"/>
        <v>1087696.5500000003</v>
      </c>
      <c r="J8049" s="8">
        <f t="shared" si="626"/>
        <v>761289.10000000009</v>
      </c>
      <c r="K8049" s="8">
        <f t="shared" si="627"/>
        <v>167611.75000000003</v>
      </c>
      <c r="L8049" s="8">
        <f t="shared" si="628"/>
        <v>52529.25</v>
      </c>
      <c r="M8049" s="8">
        <f t="shared" si="629"/>
        <v>162850</v>
      </c>
    </row>
    <row r="8050" spans="1:13" x14ac:dyDescent="0.2">
      <c r="A8050" t="s">
        <v>61</v>
      </c>
      <c r="B8050" t="s">
        <v>55</v>
      </c>
      <c r="C8050">
        <v>2015</v>
      </c>
      <c r="D8050" t="s">
        <v>100</v>
      </c>
      <c r="E8050" t="s">
        <v>23</v>
      </c>
      <c r="F8050" t="s">
        <v>26</v>
      </c>
      <c r="G8050" t="s">
        <v>73</v>
      </c>
      <c r="H8050" s="2">
        <v>2103.75</v>
      </c>
      <c r="I8050" s="8">
        <f t="shared" si="625"/>
        <v>1087696.5500000003</v>
      </c>
      <c r="J8050" s="8">
        <f t="shared" si="626"/>
        <v>761289.10000000009</v>
      </c>
      <c r="K8050" s="8">
        <f t="shared" si="627"/>
        <v>167611.75000000003</v>
      </c>
      <c r="L8050" s="8">
        <f t="shared" si="628"/>
        <v>52529.25</v>
      </c>
      <c r="M8050" s="8">
        <f t="shared" si="629"/>
        <v>55665.100000000006</v>
      </c>
    </row>
    <row r="8051" spans="1:13" x14ac:dyDescent="0.2">
      <c r="A8051" t="s">
        <v>61</v>
      </c>
      <c r="B8051" t="s">
        <v>55</v>
      </c>
      <c r="C8051">
        <v>2015</v>
      </c>
      <c r="D8051" t="s">
        <v>100</v>
      </c>
      <c r="E8051" t="s">
        <v>23</v>
      </c>
      <c r="F8051" t="s">
        <v>27</v>
      </c>
      <c r="G8051" t="s">
        <v>74</v>
      </c>
      <c r="H8051" s="2">
        <v>7807.5</v>
      </c>
      <c r="I8051" s="8">
        <f t="shared" si="625"/>
        <v>1087696.5500000003</v>
      </c>
      <c r="J8051" s="8">
        <f t="shared" si="626"/>
        <v>761289.10000000009</v>
      </c>
      <c r="K8051" s="8">
        <f t="shared" si="627"/>
        <v>167611.75000000003</v>
      </c>
      <c r="L8051" s="8">
        <f t="shared" si="628"/>
        <v>52529.25</v>
      </c>
      <c r="M8051" s="8">
        <f t="shared" si="629"/>
        <v>136375.09999999998</v>
      </c>
    </row>
    <row r="8052" spans="1:13" x14ac:dyDescent="0.2">
      <c r="A8052" t="s">
        <v>61</v>
      </c>
      <c r="B8052" t="s">
        <v>55</v>
      </c>
      <c r="C8052">
        <v>2015</v>
      </c>
      <c r="D8052" t="s">
        <v>100</v>
      </c>
      <c r="E8052" t="s">
        <v>23</v>
      </c>
      <c r="F8052" t="s">
        <v>28</v>
      </c>
      <c r="G8052" t="s">
        <v>75</v>
      </c>
      <c r="H8052" s="2">
        <v>5579.25</v>
      </c>
      <c r="I8052" s="8">
        <f t="shared" si="625"/>
        <v>1087696.5500000003</v>
      </c>
      <c r="J8052" s="8">
        <f t="shared" si="626"/>
        <v>761289.10000000009</v>
      </c>
      <c r="K8052" s="8">
        <f t="shared" si="627"/>
        <v>167611.75000000003</v>
      </c>
      <c r="L8052" s="8">
        <f t="shared" si="628"/>
        <v>52529.25</v>
      </c>
      <c r="M8052" s="8">
        <f t="shared" si="629"/>
        <v>119572.90000000001</v>
      </c>
    </row>
    <row r="8053" spans="1:13" x14ac:dyDescent="0.2">
      <c r="A8053" t="s">
        <v>61</v>
      </c>
      <c r="B8053" t="s">
        <v>55</v>
      </c>
      <c r="C8053">
        <v>2015</v>
      </c>
      <c r="D8053" t="s">
        <v>100</v>
      </c>
      <c r="E8053" t="s">
        <v>23</v>
      </c>
      <c r="F8053" t="s">
        <v>29</v>
      </c>
      <c r="G8053" t="s">
        <v>76</v>
      </c>
      <c r="H8053" s="2">
        <v>6375</v>
      </c>
      <c r="I8053" s="8">
        <f t="shared" si="625"/>
        <v>1087696.5500000003</v>
      </c>
      <c r="J8053" s="8">
        <f t="shared" si="626"/>
        <v>761289.10000000009</v>
      </c>
      <c r="K8053" s="8">
        <f t="shared" si="627"/>
        <v>167611.75000000003</v>
      </c>
      <c r="L8053" s="8">
        <f t="shared" si="628"/>
        <v>52529.25</v>
      </c>
      <c r="M8053" s="8">
        <f t="shared" si="629"/>
        <v>163881.5</v>
      </c>
    </row>
    <row r="8054" spans="1:13" x14ac:dyDescent="0.2">
      <c r="A8054" t="s">
        <v>61</v>
      </c>
      <c r="B8054" t="s">
        <v>55</v>
      </c>
      <c r="C8054">
        <v>2015</v>
      </c>
      <c r="D8054" t="s">
        <v>100</v>
      </c>
      <c r="E8054" t="s">
        <v>30</v>
      </c>
      <c r="F8054" t="s">
        <v>31</v>
      </c>
      <c r="G8054" t="s">
        <v>77</v>
      </c>
      <c r="H8054" s="2">
        <v>858.75</v>
      </c>
      <c r="I8054" s="8">
        <f t="shared" si="625"/>
        <v>1087696.5500000003</v>
      </c>
      <c r="J8054" s="8">
        <f t="shared" si="626"/>
        <v>124871.60000000002</v>
      </c>
      <c r="K8054" s="8">
        <f t="shared" si="627"/>
        <v>167611.75000000003</v>
      </c>
      <c r="L8054" s="8">
        <f t="shared" si="628"/>
        <v>52529.25</v>
      </c>
      <c r="M8054" s="8">
        <f t="shared" si="629"/>
        <v>18803.850000000009</v>
      </c>
    </row>
    <row r="8055" spans="1:13" x14ac:dyDescent="0.2">
      <c r="A8055" t="s">
        <v>61</v>
      </c>
      <c r="B8055" t="s">
        <v>55</v>
      </c>
      <c r="C8055">
        <v>2015</v>
      </c>
      <c r="D8055" t="s">
        <v>100</v>
      </c>
      <c r="E8055" t="s">
        <v>30</v>
      </c>
      <c r="F8055" t="s">
        <v>32</v>
      </c>
      <c r="G8055" t="s">
        <v>78</v>
      </c>
      <c r="H8055" s="2">
        <v>987</v>
      </c>
      <c r="I8055" s="8">
        <f t="shared" si="625"/>
        <v>1087696.5500000003</v>
      </c>
      <c r="J8055" s="8">
        <f t="shared" si="626"/>
        <v>124871.60000000002</v>
      </c>
      <c r="K8055" s="8">
        <f t="shared" si="627"/>
        <v>167611.75000000003</v>
      </c>
      <c r="L8055" s="8">
        <f t="shared" si="628"/>
        <v>52529.25</v>
      </c>
      <c r="M8055" s="8">
        <f t="shared" si="629"/>
        <v>19750.55000000001</v>
      </c>
    </row>
    <row r="8056" spans="1:13" x14ac:dyDescent="0.2">
      <c r="A8056" t="s">
        <v>61</v>
      </c>
      <c r="B8056" t="s">
        <v>55</v>
      </c>
      <c r="C8056">
        <v>2015</v>
      </c>
      <c r="D8056" t="s">
        <v>100</v>
      </c>
      <c r="E8056" t="s">
        <v>30</v>
      </c>
      <c r="F8056" t="s">
        <v>33</v>
      </c>
      <c r="G8056" t="s">
        <v>79</v>
      </c>
      <c r="H8056" s="2">
        <v>1065.75</v>
      </c>
      <c r="I8056" s="8">
        <f t="shared" si="625"/>
        <v>1087696.5500000003</v>
      </c>
      <c r="J8056" s="8">
        <f t="shared" si="626"/>
        <v>124871.60000000002</v>
      </c>
      <c r="K8056" s="8">
        <f t="shared" si="627"/>
        <v>167611.75000000003</v>
      </c>
      <c r="L8056" s="8">
        <f t="shared" si="628"/>
        <v>52529.25</v>
      </c>
      <c r="M8056" s="8">
        <f t="shared" si="629"/>
        <v>21830.100000000013</v>
      </c>
    </row>
    <row r="8057" spans="1:13" x14ac:dyDescent="0.2">
      <c r="A8057" t="s">
        <v>61</v>
      </c>
      <c r="B8057" t="s">
        <v>55</v>
      </c>
      <c r="C8057">
        <v>2015</v>
      </c>
      <c r="D8057" t="s">
        <v>100</v>
      </c>
      <c r="E8057" t="s">
        <v>30</v>
      </c>
      <c r="F8057" t="s">
        <v>34</v>
      </c>
      <c r="G8057" t="s">
        <v>80</v>
      </c>
      <c r="H8057" s="2">
        <v>885.75</v>
      </c>
      <c r="I8057" s="8">
        <f t="shared" si="625"/>
        <v>1087696.5500000003</v>
      </c>
      <c r="J8057" s="8">
        <f t="shared" si="626"/>
        <v>124871.60000000002</v>
      </c>
      <c r="K8057" s="8">
        <f t="shared" si="627"/>
        <v>167611.75000000003</v>
      </c>
      <c r="L8057" s="8">
        <f t="shared" si="628"/>
        <v>52529.25</v>
      </c>
      <c r="M8057" s="8">
        <f t="shared" si="629"/>
        <v>18658.80000000001</v>
      </c>
    </row>
    <row r="8058" spans="1:13" x14ac:dyDescent="0.2">
      <c r="A8058" t="s">
        <v>61</v>
      </c>
      <c r="B8058" t="s">
        <v>55</v>
      </c>
      <c r="C8058">
        <v>2015</v>
      </c>
      <c r="D8058" t="s">
        <v>100</v>
      </c>
      <c r="E8058" t="s">
        <v>30</v>
      </c>
      <c r="F8058" t="s">
        <v>35</v>
      </c>
      <c r="G8058" t="s">
        <v>81</v>
      </c>
      <c r="H8058" s="2">
        <v>1007.25</v>
      </c>
      <c r="I8058" s="8">
        <f t="shared" si="625"/>
        <v>1087696.5500000003</v>
      </c>
      <c r="J8058" s="8">
        <f t="shared" si="626"/>
        <v>124871.60000000002</v>
      </c>
      <c r="K8058" s="8">
        <f t="shared" si="627"/>
        <v>167611.75000000003</v>
      </c>
      <c r="L8058" s="8">
        <f t="shared" si="628"/>
        <v>52529.25</v>
      </c>
      <c r="M8058" s="8">
        <f t="shared" si="629"/>
        <v>20071.8</v>
      </c>
    </row>
    <row r="8059" spans="1:13" x14ac:dyDescent="0.2">
      <c r="A8059" t="s">
        <v>61</v>
      </c>
      <c r="B8059" t="s">
        <v>55</v>
      </c>
      <c r="C8059">
        <v>2015</v>
      </c>
      <c r="D8059" t="s">
        <v>100</v>
      </c>
      <c r="E8059" t="s">
        <v>30</v>
      </c>
      <c r="F8059" t="s">
        <v>36</v>
      </c>
      <c r="G8059" t="s">
        <v>82</v>
      </c>
      <c r="H8059" s="2">
        <v>1235.25</v>
      </c>
      <c r="I8059" s="8">
        <f t="shared" si="625"/>
        <v>1087696.5500000003</v>
      </c>
      <c r="J8059" s="8">
        <f t="shared" si="626"/>
        <v>124871.60000000002</v>
      </c>
      <c r="K8059" s="8">
        <f t="shared" si="627"/>
        <v>167611.75000000003</v>
      </c>
      <c r="L8059" s="8">
        <f t="shared" si="628"/>
        <v>52529.25</v>
      </c>
      <c r="M8059" s="8">
        <f t="shared" si="629"/>
        <v>25756.5</v>
      </c>
    </row>
    <row r="8060" spans="1:13" x14ac:dyDescent="0.2">
      <c r="A8060" t="s">
        <v>61</v>
      </c>
      <c r="B8060" t="s">
        <v>55</v>
      </c>
      <c r="C8060">
        <v>2015</v>
      </c>
      <c r="D8060" t="s">
        <v>100</v>
      </c>
      <c r="E8060" t="s">
        <v>37</v>
      </c>
      <c r="F8060" t="s">
        <v>38</v>
      </c>
      <c r="G8060" t="s">
        <v>83</v>
      </c>
      <c r="H8060" s="2">
        <v>981</v>
      </c>
      <c r="I8060" s="8">
        <f t="shared" si="625"/>
        <v>1087696.5500000003</v>
      </c>
      <c r="J8060" s="8">
        <f t="shared" si="626"/>
        <v>120932.90000000001</v>
      </c>
      <c r="K8060" s="8">
        <f t="shared" si="627"/>
        <v>167611.75000000003</v>
      </c>
      <c r="L8060" s="8">
        <f t="shared" si="628"/>
        <v>52529.25</v>
      </c>
      <c r="M8060" s="8">
        <f t="shared" si="629"/>
        <v>21448</v>
      </c>
    </row>
    <row r="8061" spans="1:13" x14ac:dyDescent="0.2">
      <c r="A8061" t="s">
        <v>61</v>
      </c>
      <c r="B8061" t="s">
        <v>55</v>
      </c>
      <c r="C8061">
        <v>2015</v>
      </c>
      <c r="D8061" t="s">
        <v>100</v>
      </c>
      <c r="E8061" t="s">
        <v>37</v>
      </c>
      <c r="F8061" t="s">
        <v>39</v>
      </c>
      <c r="G8061" t="s">
        <v>84</v>
      </c>
      <c r="H8061" s="2">
        <v>930</v>
      </c>
      <c r="I8061" s="8">
        <f t="shared" si="625"/>
        <v>1087696.5500000003</v>
      </c>
      <c r="J8061" s="8">
        <f t="shared" si="626"/>
        <v>120932.90000000001</v>
      </c>
      <c r="K8061" s="8">
        <f t="shared" si="627"/>
        <v>167611.75000000003</v>
      </c>
      <c r="L8061" s="8">
        <f t="shared" si="628"/>
        <v>52529.25</v>
      </c>
      <c r="M8061" s="8">
        <f t="shared" si="629"/>
        <v>22182.300000000003</v>
      </c>
    </row>
    <row r="8062" spans="1:13" x14ac:dyDescent="0.2">
      <c r="A8062" t="s">
        <v>61</v>
      </c>
      <c r="B8062" t="s">
        <v>55</v>
      </c>
      <c r="C8062">
        <v>2015</v>
      </c>
      <c r="D8062" t="s">
        <v>100</v>
      </c>
      <c r="E8062" t="s">
        <v>37</v>
      </c>
      <c r="F8062" t="s">
        <v>40</v>
      </c>
      <c r="G8062" t="s">
        <v>85</v>
      </c>
      <c r="H8062" s="2">
        <v>1059.75</v>
      </c>
      <c r="I8062" s="8">
        <f t="shared" si="625"/>
        <v>1087696.5500000003</v>
      </c>
      <c r="J8062" s="8">
        <f t="shared" si="626"/>
        <v>120932.90000000001</v>
      </c>
      <c r="K8062" s="8">
        <f t="shared" si="627"/>
        <v>167611.75000000003</v>
      </c>
      <c r="L8062" s="8">
        <f t="shared" si="628"/>
        <v>52529.25</v>
      </c>
      <c r="M8062" s="8">
        <f t="shared" si="629"/>
        <v>19657.2</v>
      </c>
    </row>
    <row r="8063" spans="1:13" x14ac:dyDescent="0.2">
      <c r="A8063" t="s">
        <v>61</v>
      </c>
      <c r="B8063" t="s">
        <v>55</v>
      </c>
      <c r="C8063">
        <v>2015</v>
      </c>
      <c r="D8063" t="s">
        <v>100</v>
      </c>
      <c r="E8063" t="s">
        <v>37</v>
      </c>
      <c r="F8063" t="s">
        <v>41</v>
      </c>
      <c r="G8063" t="s">
        <v>86</v>
      </c>
      <c r="H8063" s="2">
        <v>1036.5</v>
      </c>
      <c r="I8063" s="8">
        <f t="shared" si="625"/>
        <v>1087696.5500000003</v>
      </c>
      <c r="J8063" s="8">
        <f t="shared" si="626"/>
        <v>120932.90000000001</v>
      </c>
      <c r="K8063" s="8">
        <f t="shared" si="627"/>
        <v>167611.75000000003</v>
      </c>
      <c r="L8063" s="8">
        <f t="shared" si="628"/>
        <v>52529.25</v>
      </c>
      <c r="M8063" s="8">
        <f t="shared" si="629"/>
        <v>22197.199999999997</v>
      </c>
    </row>
    <row r="8064" spans="1:13" x14ac:dyDescent="0.2">
      <c r="A8064" t="s">
        <v>61</v>
      </c>
      <c r="B8064" t="s">
        <v>55</v>
      </c>
      <c r="C8064">
        <v>2015</v>
      </c>
      <c r="D8064" t="s">
        <v>100</v>
      </c>
      <c r="E8064" t="s">
        <v>37</v>
      </c>
      <c r="F8064" t="s">
        <v>42</v>
      </c>
      <c r="G8064" t="s">
        <v>87</v>
      </c>
      <c r="H8064" s="2">
        <v>1217.25</v>
      </c>
      <c r="I8064" s="8">
        <f t="shared" si="625"/>
        <v>1087696.5500000003</v>
      </c>
      <c r="J8064" s="8">
        <f t="shared" si="626"/>
        <v>120932.90000000001</v>
      </c>
      <c r="K8064" s="8">
        <f t="shared" si="627"/>
        <v>167611.75000000003</v>
      </c>
      <c r="L8064" s="8">
        <f t="shared" si="628"/>
        <v>52529.25</v>
      </c>
      <c r="M8064" s="8">
        <f t="shared" si="629"/>
        <v>21221.200000000001</v>
      </c>
    </row>
    <row r="8065" spans="1:13" x14ac:dyDescent="0.2">
      <c r="A8065" t="s">
        <v>61</v>
      </c>
      <c r="B8065" t="s">
        <v>55</v>
      </c>
      <c r="C8065">
        <v>2015</v>
      </c>
      <c r="D8065" t="s">
        <v>100</v>
      </c>
      <c r="E8065" t="s">
        <v>37</v>
      </c>
      <c r="F8065" t="s">
        <v>43</v>
      </c>
      <c r="G8065" t="s">
        <v>88</v>
      </c>
      <c r="H8065" s="2">
        <v>642</v>
      </c>
      <c r="I8065" s="8">
        <f t="shared" si="625"/>
        <v>1087696.5500000003</v>
      </c>
      <c r="J8065" s="8">
        <f t="shared" si="626"/>
        <v>120932.90000000001</v>
      </c>
      <c r="K8065" s="8">
        <f t="shared" si="627"/>
        <v>167611.75000000003</v>
      </c>
      <c r="L8065" s="8">
        <f t="shared" si="628"/>
        <v>52529.25</v>
      </c>
      <c r="M8065" s="8">
        <f t="shared" si="629"/>
        <v>14227</v>
      </c>
    </row>
    <row r="8066" spans="1:13" x14ac:dyDescent="0.2">
      <c r="A8066" t="s">
        <v>62</v>
      </c>
      <c r="B8066" t="s">
        <v>49</v>
      </c>
      <c r="C8066">
        <v>2015</v>
      </c>
      <c r="D8066" t="s">
        <v>89</v>
      </c>
      <c r="E8066" t="s">
        <v>16</v>
      </c>
      <c r="F8066" t="s">
        <v>17</v>
      </c>
      <c r="G8066" t="s">
        <v>65</v>
      </c>
      <c r="H8066" s="2">
        <v>520</v>
      </c>
      <c r="I8066" s="8">
        <f t="shared" ref="I8066:I8129" si="630">SUMIFS(H:H,C:C,C8066,D:D,D8066)</f>
        <v>749779</v>
      </c>
      <c r="J8066" s="8">
        <f t="shared" ref="J8066:J8129" si="631">SUMIFS(H:H,E:E,E8066,D:D,D8066,C:C,C8066)</f>
        <v>58185</v>
      </c>
      <c r="K8066" s="8">
        <f t="shared" si="627"/>
        <v>91176</v>
      </c>
      <c r="L8066" s="8">
        <f t="shared" si="628"/>
        <v>30059</v>
      </c>
      <c r="M8066" s="8">
        <f t="shared" si="629"/>
        <v>10401</v>
      </c>
    </row>
    <row r="8067" spans="1:13" x14ac:dyDescent="0.2">
      <c r="A8067" t="s">
        <v>62</v>
      </c>
      <c r="B8067" t="s">
        <v>49</v>
      </c>
      <c r="C8067">
        <v>2015</v>
      </c>
      <c r="D8067" t="s">
        <v>89</v>
      </c>
      <c r="E8067" t="s">
        <v>16</v>
      </c>
      <c r="F8067" t="s">
        <v>18</v>
      </c>
      <c r="G8067" t="s">
        <v>66</v>
      </c>
      <c r="H8067" s="2">
        <v>437</v>
      </c>
      <c r="I8067" s="8">
        <f t="shared" si="630"/>
        <v>749779</v>
      </c>
      <c r="J8067" s="8">
        <f t="shared" si="631"/>
        <v>58185</v>
      </c>
      <c r="K8067" s="8">
        <f t="shared" ref="K8067:K8130" si="632">SUMIFS(H:H,B:B,B8067,C:C,C8067,D:D,D8067)</f>
        <v>91176</v>
      </c>
      <c r="L8067" s="8">
        <f t="shared" ref="L8067:L8130" si="633">SUMIFS(H:H,A:A,A8067,C:C,C8067,D:D,D8067)</f>
        <v>30059</v>
      </c>
      <c r="M8067" s="8">
        <f t="shared" ref="M8067:M8130" si="634">SUMIFS(H:H,G:G,G8067,D:D,D8067,C:C,C8067)</f>
        <v>9038</v>
      </c>
    </row>
    <row r="8068" spans="1:13" x14ac:dyDescent="0.2">
      <c r="A8068" t="s">
        <v>62</v>
      </c>
      <c r="B8068" t="s">
        <v>49</v>
      </c>
      <c r="C8068">
        <v>2015</v>
      </c>
      <c r="D8068" t="s">
        <v>89</v>
      </c>
      <c r="E8068" t="s">
        <v>16</v>
      </c>
      <c r="F8068" t="s">
        <v>19</v>
      </c>
      <c r="G8068" t="s">
        <v>67</v>
      </c>
      <c r="H8068" s="2">
        <v>309</v>
      </c>
      <c r="I8068" s="8">
        <f t="shared" si="630"/>
        <v>749779</v>
      </c>
      <c r="J8068" s="8">
        <f t="shared" si="631"/>
        <v>58185</v>
      </c>
      <c r="K8068" s="8">
        <f t="shared" si="632"/>
        <v>91176</v>
      </c>
      <c r="L8068" s="8">
        <f t="shared" si="633"/>
        <v>30059</v>
      </c>
      <c r="M8068" s="8">
        <f t="shared" si="634"/>
        <v>6637</v>
      </c>
    </row>
    <row r="8069" spans="1:13" x14ac:dyDescent="0.2">
      <c r="A8069" t="s">
        <v>62</v>
      </c>
      <c r="B8069" t="s">
        <v>49</v>
      </c>
      <c r="C8069">
        <v>2015</v>
      </c>
      <c r="D8069" t="s">
        <v>89</v>
      </c>
      <c r="E8069" t="s">
        <v>16</v>
      </c>
      <c r="F8069" t="s">
        <v>20</v>
      </c>
      <c r="G8069" t="s">
        <v>68</v>
      </c>
      <c r="H8069" s="2">
        <v>263</v>
      </c>
      <c r="I8069" s="8">
        <f t="shared" si="630"/>
        <v>749779</v>
      </c>
      <c r="J8069" s="8">
        <f t="shared" si="631"/>
        <v>58185</v>
      </c>
      <c r="K8069" s="8">
        <f t="shared" si="632"/>
        <v>91176</v>
      </c>
      <c r="L8069" s="8">
        <f t="shared" si="633"/>
        <v>30059</v>
      </c>
      <c r="M8069" s="8">
        <f t="shared" si="634"/>
        <v>6669</v>
      </c>
    </row>
    <row r="8070" spans="1:13" x14ac:dyDescent="0.2">
      <c r="A8070" t="s">
        <v>62</v>
      </c>
      <c r="B8070" t="s">
        <v>49</v>
      </c>
      <c r="C8070">
        <v>2015</v>
      </c>
      <c r="D8070" t="s">
        <v>89</v>
      </c>
      <c r="E8070" t="s">
        <v>16</v>
      </c>
      <c r="F8070" t="s">
        <v>21</v>
      </c>
      <c r="G8070" t="s">
        <v>69</v>
      </c>
      <c r="H8070" s="2">
        <v>533</v>
      </c>
      <c r="I8070" s="8">
        <f t="shared" si="630"/>
        <v>749779</v>
      </c>
      <c r="J8070" s="8">
        <f t="shared" si="631"/>
        <v>58185</v>
      </c>
      <c r="K8070" s="8">
        <f t="shared" si="632"/>
        <v>91176</v>
      </c>
      <c r="L8070" s="8">
        <f t="shared" si="633"/>
        <v>30059</v>
      </c>
      <c r="M8070" s="8">
        <f t="shared" si="634"/>
        <v>18355</v>
      </c>
    </row>
    <row r="8071" spans="1:13" x14ac:dyDescent="0.2">
      <c r="A8071" t="s">
        <v>62</v>
      </c>
      <c r="B8071" t="s">
        <v>49</v>
      </c>
      <c r="C8071">
        <v>2015</v>
      </c>
      <c r="D8071" t="s">
        <v>89</v>
      </c>
      <c r="E8071" t="s">
        <v>16</v>
      </c>
      <c r="F8071" t="s">
        <v>22</v>
      </c>
      <c r="G8071" t="s">
        <v>70</v>
      </c>
      <c r="H8071" s="2">
        <v>299</v>
      </c>
      <c r="I8071" s="8">
        <f t="shared" si="630"/>
        <v>749779</v>
      </c>
      <c r="J8071" s="8">
        <f t="shared" si="631"/>
        <v>58185</v>
      </c>
      <c r="K8071" s="8">
        <f t="shared" si="632"/>
        <v>91176</v>
      </c>
      <c r="L8071" s="8">
        <f t="shared" si="633"/>
        <v>30059</v>
      </c>
      <c r="M8071" s="8">
        <f t="shared" si="634"/>
        <v>7085</v>
      </c>
    </row>
    <row r="8072" spans="1:13" x14ac:dyDescent="0.2">
      <c r="A8072" t="s">
        <v>62</v>
      </c>
      <c r="B8072" t="s">
        <v>49</v>
      </c>
      <c r="C8072">
        <v>2015</v>
      </c>
      <c r="D8072" t="s">
        <v>89</v>
      </c>
      <c r="E8072" t="s">
        <v>23</v>
      </c>
      <c r="F8072" t="s">
        <v>24</v>
      </c>
      <c r="G8072" t="s">
        <v>71</v>
      </c>
      <c r="H8072" s="2">
        <v>2930</v>
      </c>
      <c r="I8072" s="8">
        <f t="shared" si="630"/>
        <v>749779</v>
      </c>
      <c r="J8072" s="8">
        <f t="shared" si="631"/>
        <v>523132</v>
      </c>
      <c r="K8072" s="8">
        <f t="shared" si="632"/>
        <v>91176</v>
      </c>
      <c r="L8072" s="8">
        <f t="shared" si="633"/>
        <v>30059</v>
      </c>
      <c r="M8072" s="8">
        <f t="shared" si="634"/>
        <v>84820</v>
      </c>
    </row>
    <row r="8073" spans="1:13" x14ac:dyDescent="0.2">
      <c r="A8073" t="s">
        <v>62</v>
      </c>
      <c r="B8073" t="s">
        <v>49</v>
      </c>
      <c r="C8073">
        <v>2015</v>
      </c>
      <c r="D8073" t="s">
        <v>89</v>
      </c>
      <c r="E8073" t="s">
        <v>23</v>
      </c>
      <c r="F8073" t="s">
        <v>25</v>
      </c>
      <c r="G8073" t="s">
        <v>72</v>
      </c>
      <c r="H8073" s="2">
        <v>4930</v>
      </c>
      <c r="I8073" s="8">
        <f t="shared" si="630"/>
        <v>749779</v>
      </c>
      <c r="J8073" s="8">
        <f t="shared" si="631"/>
        <v>523132</v>
      </c>
      <c r="K8073" s="8">
        <f t="shared" si="632"/>
        <v>91176</v>
      </c>
      <c r="L8073" s="8">
        <f t="shared" si="633"/>
        <v>30059</v>
      </c>
      <c r="M8073" s="8">
        <f t="shared" si="634"/>
        <v>122780</v>
      </c>
    </row>
    <row r="8074" spans="1:13" x14ac:dyDescent="0.2">
      <c r="A8074" t="s">
        <v>62</v>
      </c>
      <c r="B8074" t="s">
        <v>49</v>
      </c>
      <c r="C8074">
        <v>2015</v>
      </c>
      <c r="D8074" t="s">
        <v>89</v>
      </c>
      <c r="E8074" t="s">
        <v>23</v>
      </c>
      <c r="F8074" t="s">
        <v>26</v>
      </c>
      <c r="G8074" t="s">
        <v>73</v>
      </c>
      <c r="H8074" s="2">
        <v>2199</v>
      </c>
      <c r="I8074" s="8">
        <f t="shared" si="630"/>
        <v>749779</v>
      </c>
      <c r="J8074" s="8">
        <f t="shared" si="631"/>
        <v>523132</v>
      </c>
      <c r="K8074" s="8">
        <f t="shared" si="632"/>
        <v>91176</v>
      </c>
      <c r="L8074" s="8">
        <f t="shared" si="633"/>
        <v>30059</v>
      </c>
      <c r="M8074" s="8">
        <f t="shared" si="634"/>
        <v>35949</v>
      </c>
    </row>
    <row r="8075" spans="1:13" x14ac:dyDescent="0.2">
      <c r="A8075" t="s">
        <v>62</v>
      </c>
      <c r="B8075" t="s">
        <v>49</v>
      </c>
      <c r="C8075">
        <v>2015</v>
      </c>
      <c r="D8075" t="s">
        <v>89</v>
      </c>
      <c r="E8075" t="s">
        <v>23</v>
      </c>
      <c r="F8075" t="s">
        <v>27</v>
      </c>
      <c r="G8075" t="s">
        <v>74</v>
      </c>
      <c r="H8075" s="2">
        <v>2078</v>
      </c>
      <c r="I8075" s="8">
        <f t="shared" si="630"/>
        <v>749779</v>
      </c>
      <c r="J8075" s="8">
        <f t="shared" si="631"/>
        <v>523132</v>
      </c>
      <c r="K8075" s="8">
        <f t="shared" si="632"/>
        <v>91176</v>
      </c>
      <c r="L8075" s="8">
        <f t="shared" si="633"/>
        <v>30059</v>
      </c>
      <c r="M8075" s="8">
        <f t="shared" si="634"/>
        <v>82218</v>
      </c>
    </row>
    <row r="8076" spans="1:13" x14ac:dyDescent="0.2">
      <c r="A8076" t="s">
        <v>62</v>
      </c>
      <c r="B8076" t="s">
        <v>49</v>
      </c>
      <c r="C8076">
        <v>2015</v>
      </c>
      <c r="D8076" t="s">
        <v>89</v>
      </c>
      <c r="E8076" t="s">
        <v>23</v>
      </c>
      <c r="F8076" t="s">
        <v>28</v>
      </c>
      <c r="G8076" t="s">
        <v>75</v>
      </c>
      <c r="H8076" s="2">
        <v>3400</v>
      </c>
      <c r="I8076" s="8">
        <f t="shared" si="630"/>
        <v>749779</v>
      </c>
      <c r="J8076" s="8">
        <f t="shared" si="631"/>
        <v>523132</v>
      </c>
      <c r="K8076" s="8">
        <f t="shared" si="632"/>
        <v>91176</v>
      </c>
      <c r="L8076" s="8">
        <f t="shared" si="633"/>
        <v>30059</v>
      </c>
      <c r="M8076" s="8">
        <f t="shared" si="634"/>
        <v>89495</v>
      </c>
    </row>
    <row r="8077" spans="1:13" x14ac:dyDescent="0.2">
      <c r="A8077" t="s">
        <v>62</v>
      </c>
      <c r="B8077" t="s">
        <v>49</v>
      </c>
      <c r="C8077">
        <v>2015</v>
      </c>
      <c r="D8077" t="s">
        <v>89</v>
      </c>
      <c r="E8077" t="s">
        <v>23</v>
      </c>
      <c r="F8077" t="s">
        <v>29</v>
      </c>
      <c r="G8077" t="s">
        <v>76</v>
      </c>
      <c r="H8077" s="2">
        <v>5180</v>
      </c>
      <c r="I8077" s="8">
        <f t="shared" si="630"/>
        <v>749779</v>
      </c>
      <c r="J8077" s="8">
        <f t="shared" si="631"/>
        <v>523132</v>
      </c>
      <c r="K8077" s="8">
        <f t="shared" si="632"/>
        <v>91176</v>
      </c>
      <c r="L8077" s="8">
        <f t="shared" si="633"/>
        <v>30059</v>
      </c>
      <c r="M8077" s="8">
        <f t="shared" si="634"/>
        <v>107870</v>
      </c>
    </row>
    <row r="8078" spans="1:13" x14ac:dyDescent="0.2">
      <c r="A8078" t="s">
        <v>62</v>
      </c>
      <c r="B8078" t="s">
        <v>49</v>
      </c>
      <c r="C8078">
        <v>2015</v>
      </c>
      <c r="D8078" t="s">
        <v>89</v>
      </c>
      <c r="E8078" t="s">
        <v>30</v>
      </c>
      <c r="F8078" t="s">
        <v>31</v>
      </c>
      <c r="G8078" t="s">
        <v>77</v>
      </c>
      <c r="H8078" s="2">
        <v>550</v>
      </c>
      <c r="I8078" s="8">
        <f t="shared" si="630"/>
        <v>749779</v>
      </c>
      <c r="J8078" s="8">
        <f t="shared" si="631"/>
        <v>86199</v>
      </c>
      <c r="K8078" s="8">
        <f t="shared" si="632"/>
        <v>91176</v>
      </c>
      <c r="L8078" s="8">
        <f t="shared" si="633"/>
        <v>30059</v>
      </c>
      <c r="M8078" s="8">
        <f t="shared" si="634"/>
        <v>12839</v>
      </c>
    </row>
    <row r="8079" spans="1:13" x14ac:dyDescent="0.2">
      <c r="A8079" t="s">
        <v>62</v>
      </c>
      <c r="B8079" t="s">
        <v>49</v>
      </c>
      <c r="C8079">
        <v>2015</v>
      </c>
      <c r="D8079" t="s">
        <v>89</v>
      </c>
      <c r="E8079" t="s">
        <v>30</v>
      </c>
      <c r="F8079" t="s">
        <v>32</v>
      </c>
      <c r="G8079" t="s">
        <v>78</v>
      </c>
      <c r="H8079" s="2">
        <v>568</v>
      </c>
      <c r="I8079" s="8">
        <f t="shared" si="630"/>
        <v>749779</v>
      </c>
      <c r="J8079" s="8">
        <f t="shared" si="631"/>
        <v>86199</v>
      </c>
      <c r="K8079" s="8">
        <f t="shared" si="632"/>
        <v>91176</v>
      </c>
      <c r="L8079" s="8">
        <f t="shared" si="633"/>
        <v>30059</v>
      </c>
      <c r="M8079" s="8">
        <f t="shared" si="634"/>
        <v>13764</v>
      </c>
    </row>
    <row r="8080" spans="1:13" x14ac:dyDescent="0.2">
      <c r="A8080" t="s">
        <v>62</v>
      </c>
      <c r="B8080" t="s">
        <v>49</v>
      </c>
      <c r="C8080">
        <v>2015</v>
      </c>
      <c r="D8080" t="s">
        <v>89</v>
      </c>
      <c r="E8080" t="s">
        <v>30</v>
      </c>
      <c r="F8080" t="s">
        <v>33</v>
      </c>
      <c r="G8080" t="s">
        <v>79</v>
      </c>
      <c r="H8080" s="2">
        <v>615</v>
      </c>
      <c r="I8080" s="8">
        <f t="shared" si="630"/>
        <v>749779</v>
      </c>
      <c r="J8080" s="8">
        <f t="shared" si="631"/>
        <v>86199</v>
      </c>
      <c r="K8080" s="8">
        <f t="shared" si="632"/>
        <v>91176</v>
      </c>
      <c r="L8080" s="8">
        <f t="shared" si="633"/>
        <v>30059</v>
      </c>
      <c r="M8080" s="8">
        <f t="shared" si="634"/>
        <v>14290</v>
      </c>
    </row>
    <row r="8081" spans="1:13" x14ac:dyDescent="0.2">
      <c r="A8081" t="s">
        <v>62</v>
      </c>
      <c r="B8081" t="s">
        <v>49</v>
      </c>
      <c r="C8081">
        <v>2015</v>
      </c>
      <c r="D8081" t="s">
        <v>89</v>
      </c>
      <c r="E8081" t="s">
        <v>30</v>
      </c>
      <c r="F8081" t="s">
        <v>34</v>
      </c>
      <c r="G8081" t="s">
        <v>80</v>
      </c>
      <c r="H8081" s="2">
        <v>500</v>
      </c>
      <c r="I8081" s="8">
        <f t="shared" si="630"/>
        <v>749779</v>
      </c>
      <c r="J8081" s="8">
        <f t="shared" si="631"/>
        <v>86199</v>
      </c>
      <c r="K8081" s="8">
        <f t="shared" si="632"/>
        <v>91176</v>
      </c>
      <c r="L8081" s="8">
        <f t="shared" si="633"/>
        <v>30059</v>
      </c>
      <c r="M8081" s="8">
        <f t="shared" si="634"/>
        <v>13337</v>
      </c>
    </row>
    <row r="8082" spans="1:13" x14ac:dyDescent="0.2">
      <c r="A8082" t="s">
        <v>62</v>
      </c>
      <c r="B8082" t="s">
        <v>49</v>
      </c>
      <c r="C8082">
        <v>2015</v>
      </c>
      <c r="D8082" t="s">
        <v>89</v>
      </c>
      <c r="E8082" t="s">
        <v>30</v>
      </c>
      <c r="F8082" t="s">
        <v>35</v>
      </c>
      <c r="G8082" t="s">
        <v>81</v>
      </c>
      <c r="H8082" s="2">
        <v>499</v>
      </c>
      <c r="I8082" s="8">
        <f t="shared" si="630"/>
        <v>749779</v>
      </c>
      <c r="J8082" s="8">
        <f t="shared" si="631"/>
        <v>86199</v>
      </c>
      <c r="K8082" s="8">
        <f t="shared" si="632"/>
        <v>91176</v>
      </c>
      <c r="L8082" s="8">
        <f t="shared" si="633"/>
        <v>30059</v>
      </c>
      <c r="M8082" s="8">
        <f t="shared" si="634"/>
        <v>13838</v>
      </c>
    </row>
    <row r="8083" spans="1:13" x14ac:dyDescent="0.2">
      <c r="A8083" t="s">
        <v>62</v>
      </c>
      <c r="B8083" t="s">
        <v>49</v>
      </c>
      <c r="C8083">
        <v>2015</v>
      </c>
      <c r="D8083" t="s">
        <v>89</v>
      </c>
      <c r="E8083" t="s">
        <v>30</v>
      </c>
      <c r="F8083" t="s">
        <v>36</v>
      </c>
      <c r="G8083" t="s">
        <v>82</v>
      </c>
      <c r="H8083" s="2">
        <v>833</v>
      </c>
      <c r="I8083" s="8">
        <f t="shared" si="630"/>
        <v>749779</v>
      </c>
      <c r="J8083" s="8">
        <f t="shared" si="631"/>
        <v>86199</v>
      </c>
      <c r="K8083" s="8">
        <f t="shared" si="632"/>
        <v>91176</v>
      </c>
      <c r="L8083" s="8">
        <f t="shared" si="633"/>
        <v>30059</v>
      </c>
      <c r="M8083" s="8">
        <f t="shared" si="634"/>
        <v>18131</v>
      </c>
    </row>
    <row r="8084" spans="1:13" x14ac:dyDescent="0.2">
      <c r="A8084" t="s">
        <v>62</v>
      </c>
      <c r="B8084" t="s">
        <v>49</v>
      </c>
      <c r="C8084">
        <v>2015</v>
      </c>
      <c r="D8084" t="s">
        <v>89</v>
      </c>
      <c r="E8084" t="s">
        <v>37</v>
      </c>
      <c r="F8084" t="s">
        <v>38</v>
      </c>
      <c r="G8084" t="s">
        <v>83</v>
      </c>
      <c r="H8084" s="2">
        <v>607</v>
      </c>
      <c r="I8084" s="8">
        <f t="shared" si="630"/>
        <v>749779</v>
      </c>
      <c r="J8084" s="8">
        <f t="shared" si="631"/>
        <v>82263</v>
      </c>
      <c r="K8084" s="8">
        <f t="shared" si="632"/>
        <v>91176</v>
      </c>
      <c r="L8084" s="8">
        <f t="shared" si="633"/>
        <v>30059</v>
      </c>
      <c r="M8084" s="8">
        <f t="shared" si="634"/>
        <v>14084</v>
      </c>
    </row>
    <row r="8085" spans="1:13" x14ac:dyDescent="0.2">
      <c r="A8085" t="s">
        <v>62</v>
      </c>
      <c r="B8085" t="s">
        <v>49</v>
      </c>
      <c r="C8085">
        <v>2015</v>
      </c>
      <c r="D8085" t="s">
        <v>89</v>
      </c>
      <c r="E8085" t="s">
        <v>37</v>
      </c>
      <c r="F8085" t="s">
        <v>39</v>
      </c>
      <c r="G8085" t="s">
        <v>84</v>
      </c>
      <c r="H8085" s="2">
        <v>537</v>
      </c>
      <c r="I8085" s="8">
        <f t="shared" si="630"/>
        <v>749779</v>
      </c>
      <c r="J8085" s="8">
        <f t="shared" si="631"/>
        <v>82263</v>
      </c>
      <c r="K8085" s="8">
        <f t="shared" si="632"/>
        <v>91176</v>
      </c>
      <c r="L8085" s="8">
        <f t="shared" si="633"/>
        <v>30059</v>
      </c>
      <c r="M8085" s="8">
        <f t="shared" si="634"/>
        <v>15497</v>
      </c>
    </row>
    <row r="8086" spans="1:13" x14ac:dyDescent="0.2">
      <c r="A8086" t="s">
        <v>62</v>
      </c>
      <c r="B8086" t="s">
        <v>49</v>
      </c>
      <c r="C8086">
        <v>2015</v>
      </c>
      <c r="D8086" t="s">
        <v>89</v>
      </c>
      <c r="E8086" t="s">
        <v>37</v>
      </c>
      <c r="F8086" t="s">
        <v>40</v>
      </c>
      <c r="G8086" t="s">
        <v>85</v>
      </c>
      <c r="H8086" s="2">
        <v>517</v>
      </c>
      <c r="I8086" s="8">
        <f t="shared" si="630"/>
        <v>749779</v>
      </c>
      <c r="J8086" s="8">
        <f t="shared" si="631"/>
        <v>82263</v>
      </c>
      <c r="K8086" s="8">
        <f t="shared" si="632"/>
        <v>91176</v>
      </c>
      <c r="L8086" s="8">
        <f t="shared" si="633"/>
        <v>30059</v>
      </c>
      <c r="M8086" s="8">
        <f t="shared" si="634"/>
        <v>12866</v>
      </c>
    </row>
    <row r="8087" spans="1:13" x14ac:dyDescent="0.2">
      <c r="A8087" t="s">
        <v>62</v>
      </c>
      <c r="B8087" t="s">
        <v>49</v>
      </c>
      <c r="C8087">
        <v>2015</v>
      </c>
      <c r="D8087" t="s">
        <v>89</v>
      </c>
      <c r="E8087" t="s">
        <v>37</v>
      </c>
      <c r="F8087" t="s">
        <v>41</v>
      </c>
      <c r="G8087" t="s">
        <v>86</v>
      </c>
      <c r="H8087" s="2">
        <v>752</v>
      </c>
      <c r="I8087" s="8">
        <f t="shared" si="630"/>
        <v>749779</v>
      </c>
      <c r="J8087" s="8">
        <f t="shared" si="631"/>
        <v>82263</v>
      </c>
      <c r="K8087" s="8">
        <f t="shared" si="632"/>
        <v>91176</v>
      </c>
      <c r="L8087" s="8">
        <f t="shared" si="633"/>
        <v>30059</v>
      </c>
      <c r="M8087" s="8">
        <f t="shared" si="634"/>
        <v>14649</v>
      </c>
    </row>
    <row r="8088" spans="1:13" x14ac:dyDescent="0.2">
      <c r="A8088" t="s">
        <v>62</v>
      </c>
      <c r="B8088" t="s">
        <v>49</v>
      </c>
      <c r="C8088">
        <v>2015</v>
      </c>
      <c r="D8088" t="s">
        <v>89</v>
      </c>
      <c r="E8088" t="s">
        <v>37</v>
      </c>
      <c r="F8088" t="s">
        <v>42</v>
      </c>
      <c r="G8088" t="s">
        <v>87</v>
      </c>
      <c r="H8088" s="2">
        <v>607</v>
      </c>
      <c r="I8088" s="8">
        <f t="shared" si="630"/>
        <v>749779</v>
      </c>
      <c r="J8088" s="8">
        <f t="shared" si="631"/>
        <v>82263</v>
      </c>
      <c r="K8088" s="8">
        <f t="shared" si="632"/>
        <v>91176</v>
      </c>
      <c r="L8088" s="8">
        <f t="shared" si="633"/>
        <v>30059</v>
      </c>
      <c r="M8088" s="8">
        <f t="shared" si="634"/>
        <v>14930</v>
      </c>
    </row>
    <row r="8089" spans="1:13" x14ac:dyDescent="0.2">
      <c r="A8089" t="s">
        <v>62</v>
      </c>
      <c r="B8089" t="s">
        <v>49</v>
      </c>
      <c r="C8089">
        <v>2015</v>
      </c>
      <c r="D8089" t="s">
        <v>89</v>
      </c>
      <c r="E8089" t="s">
        <v>37</v>
      </c>
      <c r="F8089" t="s">
        <v>43</v>
      </c>
      <c r="G8089" t="s">
        <v>88</v>
      </c>
      <c r="H8089" s="2">
        <v>396</v>
      </c>
      <c r="I8089" s="8">
        <f t="shared" si="630"/>
        <v>749779</v>
      </c>
      <c r="J8089" s="8">
        <f t="shared" si="631"/>
        <v>82263</v>
      </c>
      <c r="K8089" s="8">
        <f t="shared" si="632"/>
        <v>91176</v>
      </c>
      <c r="L8089" s="8">
        <f t="shared" si="633"/>
        <v>30059</v>
      </c>
      <c r="M8089" s="8">
        <f t="shared" si="634"/>
        <v>10237</v>
      </c>
    </row>
    <row r="8090" spans="1:13" x14ac:dyDescent="0.2">
      <c r="A8090" t="s">
        <v>62</v>
      </c>
      <c r="B8090" t="s">
        <v>49</v>
      </c>
      <c r="C8090">
        <v>2015</v>
      </c>
      <c r="D8090" t="s">
        <v>90</v>
      </c>
      <c r="E8090" t="s">
        <v>16</v>
      </c>
      <c r="F8090" t="s">
        <v>17</v>
      </c>
      <c r="G8090" t="s">
        <v>65</v>
      </c>
      <c r="H8090" s="2">
        <v>509</v>
      </c>
      <c r="I8090" s="8">
        <f t="shared" si="630"/>
        <v>851921</v>
      </c>
      <c r="J8090" s="8">
        <f t="shared" si="631"/>
        <v>63239</v>
      </c>
      <c r="K8090" s="8">
        <f t="shared" si="632"/>
        <v>115668</v>
      </c>
      <c r="L8090" s="8">
        <f t="shared" si="633"/>
        <v>37325</v>
      </c>
      <c r="M8090" s="8">
        <f t="shared" si="634"/>
        <v>12091</v>
      </c>
    </row>
    <row r="8091" spans="1:13" x14ac:dyDescent="0.2">
      <c r="A8091" t="s">
        <v>62</v>
      </c>
      <c r="B8091" t="s">
        <v>49</v>
      </c>
      <c r="C8091">
        <v>2015</v>
      </c>
      <c r="D8091" t="s">
        <v>90</v>
      </c>
      <c r="E8091" t="s">
        <v>16</v>
      </c>
      <c r="F8091" t="s">
        <v>18</v>
      </c>
      <c r="G8091" t="s">
        <v>66</v>
      </c>
      <c r="H8091" s="2">
        <v>417</v>
      </c>
      <c r="I8091" s="8">
        <f t="shared" si="630"/>
        <v>851921</v>
      </c>
      <c r="J8091" s="8">
        <f t="shared" si="631"/>
        <v>63239</v>
      </c>
      <c r="K8091" s="8">
        <f t="shared" si="632"/>
        <v>115668</v>
      </c>
      <c r="L8091" s="8">
        <f t="shared" si="633"/>
        <v>37325</v>
      </c>
      <c r="M8091" s="8">
        <f t="shared" si="634"/>
        <v>9913</v>
      </c>
    </row>
    <row r="8092" spans="1:13" x14ac:dyDescent="0.2">
      <c r="A8092" t="s">
        <v>62</v>
      </c>
      <c r="B8092" t="s">
        <v>49</v>
      </c>
      <c r="C8092">
        <v>2015</v>
      </c>
      <c r="D8092" t="s">
        <v>90</v>
      </c>
      <c r="E8092" t="s">
        <v>16</v>
      </c>
      <c r="F8092" t="s">
        <v>19</v>
      </c>
      <c r="G8092" t="s">
        <v>67</v>
      </c>
      <c r="H8092" s="2">
        <v>341</v>
      </c>
      <c r="I8092" s="8">
        <f t="shared" si="630"/>
        <v>851921</v>
      </c>
      <c r="J8092" s="8">
        <f t="shared" si="631"/>
        <v>63239</v>
      </c>
      <c r="K8092" s="8">
        <f t="shared" si="632"/>
        <v>115668</v>
      </c>
      <c r="L8092" s="8">
        <f t="shared" si="633"/>
        <v>37325</v>
      </c>
      <c r="M8092" s="8">
        <f t="shared" si="634"/>
        <v>7373</v>
      </c>
    </row>
    <row r="8093" spans="1:13" x14ac:dyDescent="0.2">
      <c r="A8093" t="s">
        <v>62</v>
      </c>
      <c r="B8093" t="s">
        <v>49</v>
      </c>
      <c r="C8093">
        <v>2015</v>
      </c>
      <c r="D8093" t="s">
        <v>90</v>
      </c>
      <c r="E8093" t="s">
        <v>16</v>
      </c>
      <c r="F8093" t="s">
        <v>20</v>
      </c>
      <c r="G8093" t="s">
        <v>68</v>
      </c>
      <c r="H8093" s="2">
        <v>280</v>
      </c>
      <c r="I8093" s="8">
        <f t="shared" si="630"/>
        <v>851921</v>
      </c>
      <c r="J8093" s="8">
        <f t="shared" si="631"/>
        <v>63239</v>
      </c>
      <c r="K8093" s="8">
        <f t="shared" si="632"/>
        <v>115668</v>
      </c>
      <c r="L8093" s="8">
        <f t="shared" si="633"/>
        <v>37325</v>
      </c>
      <c r="M8093" s="8">
        <f t="shared" si="634"/>
        <v>7626</v>
      </c>
    </row>
    <row r="8094" spans="1:13" x14ac:dyDescent="0.2">
      <c r="A8094" t="s">
        <v>62</v>
      </c>
      <c r="B8094" t="s">
        <v>49</v>
      </c>
      <c r="C8094">
        <v>2015</v>
      </c>
      <c r="D8094" t="s">
        <v>90</v>
      </c>
      <c r="E8094" t="s">
        <v>16</v>
      </c>
      <c r="F8094" t="s">
        <v>21</v>
      </c>
      <c r="G8094" t="s">
        <v>69</v>
      </c>
      <c r="H8094" s="2">
        <v>410</v>
      </c>
      <c r="I8094" s="8">
        <f t="shared" si="630"/>
        <v>851921</v>
      </c>
      <c r="J8094" s="8">
        <f t="shared" si="631"/>
        <v>63239</v>
      </c>
      <c r="K8094" s="8">
        <f t="shared" si="632"/>
        <v>115668</v>
      </c>
      <c r="L8094" s="8">
        <f t="shared" si="633"/>
        <v>37325</v>
      </c>
      <c r="M8094" s="8">
        <f t="shared" si="634"/>
        <v>17890</v>
      </c>
    </row>
    <row r="8095" spans="1:13" x14ac:dyDescent="0.2">
      <c r="A8095" t="s">
        <v>62</v>
      </c>
      <c r="B8095" t="s">
        <v>49</v>
      </c>
      <c r="C8095">
        <v>2015</v>
      </c>
      <c r="D8095" t="s">
        <v>90</v>
      </c>
      <c r="E8095" t="s">
        <v>16</v>
      </c>
      <c r="F8095" t="s">
        <v>22</v>
      </c>
      <c r="G8095" t="s">
        <v>70</v>
      </c>
      <c r="H8095" s="2">
        <v>318</v>
      </c>
      <c r="I8095" s="8">
        <f t="shared" si="630"/>
        <v>851921</v>
      </c>
      <c r="J8095" s="8">
        <f t="shared" si="631"/>
        <v>63239</v>
      </c>
      <c r="K8095" s="8">
        <f t="shared" si="632"/>
        <v>115668</v>
      </c>
      <c r="L8095" s="8">
        <f t="shared" si="633"/>
        <v>37325</v>
      </c>
      <c r="M8095" s="8">
        <f t="shared" si="634"/>
        <v>8346</v>
      </c>
    </row>
    <row r="8096" spans="1:13" x14ac:dyDescent="0.2">
      <c r="A8096" t="s">
        <v>62</v>
      </c>
      <c r="B8096" t="s">
        <v>49</v>
      </c>
      <c r="C8096">
        <v>2015</v>
      </c>
      <c r="D8096" t="s">
        <v>90</v>
      </c>
      <c r="E8096" t="s">
        <v>23</v>
      </c>
      <c r="F8096" t="s">
        <v>24</v>
      </c>
      <c r="G8096" t="s">
        <v>71</v>
      </c>
      <c r="H8096" s="2">
        <v>5410</v>
      </c>
      <c r="I8096" s="8">
        <f t="shared" si="630"/>
        <v>851921</v>
      </c>
      <c r="J8096" s="8">
        <f t="shared" si="631"/>
        <v>589605</v>
      </c>
      <c r="K8096" s="8">
        <f t="shared" si="632"/>
        <v>115668</v>
      </c>
      <c r="L8096" s="8">
        <f t="shared" si="633"/>
        <v>37325</v>
      </c>
      <c r="M8096" s="8">
        <f t="shared" si="634"/>
        <v>101900</v>
      </c>
    </row>
    <row r="8097" spans="1:13" x14ac:dyDescent="0.2">
      <c r="A8097" t="s">
        <v>62</v>
      </c>
      <c r="B8097" t="s">
        <v>49</v>
      </c>
      <c r="C8097">
        <v>2015</v>
      </c>
      <c r="D8097" t="s">
        <v>90</v>
      </c>
      <c r="E8097" t="s">
        <v>23</v>
      </c>
      <c r="F8097" t="s">
        <v>25</v>
      </c>
      <c r="G8097" t="s">
        <v>72</v>
      </c>
      <c r="H8097" s="2">
        <v>7560</v>
      </c>
      <c r="I8097" s="8">
        <f t="shared" si="630"/>
        <v>851921</v>
      </c>
      <c r="J8097" s="8">
        <f t="shared" si="631"/>
        <v>589605</v>
      </c>
      <c r="K8097" s="8">
        <f t="shared" si="632"/>
        <v>115668</v>
      </c>
      <c r="L8097" s="8">
        <f t="shared" si="633"/>
        <v>37325</v>
      </c>
      <c r="M8097" s="8">
        <f t="shared" si="634"/>
        <v>121190</v>
      </c>
    </row>
    <row r="8098" spans="1:13" x14ac:dyDescent="0.2">
      <c r="A8098" t="s">
        <v>62</v>
      </c>
      <c r="B8098" t="s">
        <v>49</v>
      </c>
      <c r="C8098">
        <v>2015</v>
      </c>
      <c r="D8098" t="s">
        <v>90</v>
      </c>
      <c r="E8098" t="s">
        <v>23</v>
      </c>
      <c r="F8098" t="s">
        <v>26</v>
      </c>
      <c r="G8098" t="s">
        <v>73</v>
      </c>
      <c r="H8098" s="2">
        <v>1981</v>
      </c>
      <c r="I8098" s="8">
        <f t="shared" si="630"/>
        <v>851921</v>
      </c>
      <c r="J8098" s="8">
        <f t="shared" si="631"/>
        <v>589605</v>
      </c>
      <c r="K8098" s="8">
        <f t="shared" si="632"/>
        <v>115668</v>
      </c>
      <c r="L8098" s="8">
        <f t="shared" si="633"/>
        <v>37325</v>
      </c>
      <c r="M8098" s="8">
        <f t="shared" si="634"/>
        <v>49141</v>
      </c>
    </row>
    <row r="8099" spans="1:13" x14ac:dyDescent="0.2">
      <c r="A8099" t="s">
        <v>62</v>
      </c>
      <c r="B8099" t="s">
        <v>49</v>
      </c>
      <c r="C8099">
        <v>2015</v>
      </c>
      <c r="D8099" t="s">
        <v>90</v>
      </c>
      <c r="E8099" t="s">
        <v>23</v>
      </c>
      <c r="F8099" t="s">
        <v>27</v>
      </c>
      <c r="G8099" t="s">
        <v>74</v>
      </c>
      <c r="H8099" s="2">
        <v>4846</v>
      </c>
      <c r="I8099" s="8">
        <f t="shared" si="630"/>
        <v>851921</v>
      </c>
      <c r="J8099" s="8">
        <f t="shared" si="631"/>
        <v>589605</v>
      </c>
      <c r="K8099" s="8">
        <f t="shared" si="632"/>
        <v>115668</v>
      </c>
      <c r="L8099" s="8">
        <f t="shared" si="633"/>
        <v>37325</v>
      </c>
      <c r="M8099" s="8">
        <f t="shared" si="634"/>
        <v>114018</v>
      </c>
    </row>
    <row r="8100" spans="1:13" x14ac:dyDescent="0.2">
      <c r="A8100" t="s">
        <v>62</v>
      </c>
      <c r="B8100" t="s">
        <v>49</v>
      </c>
      <c r="C8100">
        <v>2015</v>
      </c>
      <c r="D8100" t="s">
        <v>90</v>
      </c>
      <c r="E8100" t="s">
        <v>23</v>
      </c>
      <c r="F8100" t="s">
        <v>28</v>
      </c>
      <c r="G8100" t="s">
        <v>75</v>
      </c>
      <c r="H8100" s="2">
        <v>2940</v>
      </c>
      <c r="I8100" s="8">
        <f t="shared" si="630"/>
        <v>851921</v>
      </c>
      <c r="J8100" s="8">
        <f t="shared" si="631"/>
        <v>589605</v>
      </c>
      <c r="K8100" s="8">
        <f t="shared" si="632"/>
        <v>115668</v>
      </c>
      <c r="L8100" s="8">
        <f t="shared" si="633"/>
        <v>37325</v>
      </c>
      <c r="M8100" s="8">
        <f t="shared" si="634"/>
        <v>85326</v>
      </c>
    </row>
    <row r="8101" spans="1:13" x14ac:dyDescent="0.2">
      <c r="A8101" t="s">
        <v>62</v>
      </c>
      <c r="B8101" t="s">
        <v>49</v>
      </c>
      <c r="C8101">
        <v>2015</v>
      </c>
      <c r="D8101" t="s">
        <v>90</v>
      </c>
      <c r="E8101" t="s">
        <v>23</v>
      </c>
      <c r="F8101" t="s">
        <v>29</v>
      </c>
      <c r="G8101" t="s">
        <v>76</v>
      </c>
      <c r="H8101" s="2">
        <v>3910</v>
      </c>
      <c r="I8101" s="8">
        <f t="shared" si="630"/>
        <v>851921</v>
      </c>
      <c r="J8101" s="8">
        <f t="shared" si="631"/>
        <v>589605</v>
      </c>
      <c r="K8101" s="8">
        <f t="shared" si="632"/>
        <v>115668</v>
      </c>
      <c r="L8101" s="8">
        <f t="shared" si="633"/>
        <v>37325</v>
      </c>
      <c r="M8101" s="8">
        <f t="shared" si="634"/>
        <v>118030</v>
      </c>
    </row>
    <row r="8102" spans="1:13" x14ac:dyDescent="0.2">
      <c r="A8102" t="s">
        <v>62</v>
      </c>
      <c r="B8102" t="s">
        <v>49</v>
      </c>
      <c r="C8102">
        <v>2015</v>
      </c>
      <c r="D8102" t="s">
        <v>90</v>
      </c>
      <c r="E8102" t="s">
        <v>30</v>
      </c>
      <c r="F8102" t="s">
        <v>31</v>
      </c>
      <c r="G8102" t="s">
        <v>77</v>
      </c>
      <c r="H8102" s="2">
        <v>828</v>
      </c>
      <c r="I8102" s="8">
        <f t="shared" si="630"/>
        <v>851921</v>
      </c>
      <c r="J8102" s="8">
        <f t="shared" si="631"/>
        <v>103158</v>
      </c>
      <c r="K8102" s="8">
        <f t="shared" si="632"/>
        <v>115668</v>
      </c>
      <c r="L8102" s="8">
        <f t="shared" si="633"/>
        <v>37325</v>
      </c>
      <c r="M8102" s="8">
        <f t="shared" si="634"/>
        <v>15328</v>
      </c>
    </row>
    <row r="8103" spans="1:13" x14ac:dyDescent="0.2">
      <c r="A8103" t="s">
        <v>62</v>
      </c>
      <c r="B8103" t="s">
        <v>49</v>
      </c>
      <c r="C8103">
        <v>2015</v>
      </c>
      <c r="D8103" t="s">
        <v>90</v>
      </c>
      <c r="E8103" t="s">
        <v>30</v>
      </c>
      <c r="F8103" t="s">
        <v>32</v>
      </c>
      <c r="G8103" t="s">
        <v>78</v>
      </c>
      <c r="H8103" s="2">
        <v>597</v>
      </c>
      <c r="I8103" s="8">
        <f t="shared" si="630"/>
        <v>851921</v>
      </c>
      <c r="J8103" s="8">
        <f t="shared" si="631"/>
        <v>103158</v>
      </c>
      <c r="K8103" s="8">
        <f t="shared" si="632"/>
        <v>115668</v>
      </c>
      <c r="L8103" s="8">
        <f t="shared" si="633"/>
        <v>37325</v>
      </c>
      <c r="M8103" s="8">
        <f t="shared" si="634"/>
        <v>16113</v>
      </c>
    </row>
    <row r="8104" spans="1:13" x14ac:dyDescent="0.2">
      <c r="A8104" t="s">
        <v>62</v>
      </c>
      <c r="B8104" t="s">
        <v>49</v>
      </c>
      <c r="C8104">
        <v>2015</v>
      </c>
      <c r="D8104" t="s">
        <v>90</v>
      </c>
      <c r="E8104" t="s">
        <v>30</v>
      </c>
      <c r="F8104" t="s">
        <v>33</v>
      </c>
      <c r="G8104" t="s">
        <v>79</v>
      </c>
      <c r="H8104" s="2">
        <v>839</v>
      </c>
      <c r="I8104" s="8">
        <f t="shared" si="630"/>
        <v>851921</v>
      </c>
      <c r="J8104" s="8">
        <f t="shared" si="631"/>
        <v>103158</v>
      </c>
      <c r="K8104" s="8">
        <f t="shared" si="632"/>
        <v>115668</v>
      </c>
      <c r="L8104" s="8">
        <f t="shared" si="633"/>
        <v>37325</v>
      </c>
      <c r="M8104" s="8">
        <f t="shared" si="634"/>
        <v>17698</v>
      </c>
    </row>
    <row r="8105" spans="1:13" x14ac:dyDescent="0.2">
      <c r="A8105" t="s">
        <v>62</v>
      </c>
      <c r="B8105" t="s">
        <v>49</v>
      </c>
      <c r="C8105">
        <v>2015</v>
      </c>
      <c r="D8105" t="s">
        <v>90</v>
      </c>
      <c r="E8105" t="s">
        <v>30</v>
      </c>
      <c r="F8105" t="s">
        <v>34</v>
      </c>
      <c r="G8105" t="s">
        <v>80</v>
      </c>
      <c r="H8105" s="2">
        <v>606</v>
      </c>
      <c r="I8105" s="8">
        <f t="shared" si="630"/>
        <v>851921</v>
      </c>
      <c r="J8105" s="8">
        <f t="shared" si="631"/>
        <v>103158</v>
      </c>
      <c r="K8105" s="8">
        <f t="shared" si="632"/>
        <v>115668</v>
      </c>
      <c r="L8105" s="8">
        <f t="shared" si="633"/>
        <v>37325</v>
      </c>
      <c r="M8105" s="8">
        <f t="shared" si="634"/>
        <v>16359</v>
      </c>
    </row>
    <row r="8106" spans="1:13" x14ac:dyDescent="0.2">
      <c r="A8106" t="s">
        <v>62</v>
      </c>
      <c r="B8106" t="s">
        <v>49</v>
      </c>
      <c r="C8106">
        <v>2015</v>
      </c>
      <c r="D8106" t="s">
        <v>90</v>
      </c>
      <c r="E8106" t="s">
        <v>30</v>
      </c>
      <c r="F8106" t="s">
        <v>35</v>
      </c>
      <c r="G8106" t="s">
        <v>81</v>
      </c>
      <c r="H8106" s="2">
        <v>662</v>
      </c>
      <c r="I8106" s="8">
        <f t="shared" si="630"/>
        <v>851921</v>
      </c>
      <c r="J8106" s="8">
        <f t="shared" si="631"/>
        <v>103158</v>
      </c>
      <c r="K8106" s="8">
        <f t="shared" si="632"/>
        <v>115668</v>
      </c>
      <c r="L8106" s="8">
        <f t="shared" si="633"/>
        <v>37325</v>
      </c>
      <c r="M8106" s="8">
        <f t="shared" si="634"/>
        <v>17183</v>
      </c>
    </row>
    <row r="8107" spans="1:13" x14ac:dyDescent="0.2">
      <c r="A8107" t="s">
        <v>62</v>
      </c>
      <c r="B8107" t="s">
        <v>49</v>
      </c>
      <c r="C8107">
        <v>2015</v>
      </c>
      <c r="D8107" t="s">
        <v>90</v>
      </c>
      <c r="E8107" t="s">
        <v>30</v>
      </c>
      <c r="F8107" t="s">
        <v>36</v>
      </c>
      <c r="G8107" t="s">
        <v>82</v>
      </c>
      <c r="H8107" s="2">
        <v>923</v>
      </c>
      <c r="I8107" s="8">
        <f t="shared" si="630"/>
        <v>851921</v>
      </c>
      <c r="J8107" s="8">
        <f t="shared" si="631"/>
        <v>103158</v>
      </c>
      <c r="K8107" s="8">
        <f t="shared" si="632"/>
        <v>115668</v>
      </c>
      <c r="L8107" s="8">
        <f t="shared" si="633"/>
        <v>37325</v>
      </c>
      <c r="M8107" s="8">
        <f t="shared" si="634"/>
        <v>20477</v>
      </c>
    </row>
    <row r="8108" spans="1:13" x14ac:dyDescent="0.2">
      <c r="A8108" t="s">
        <v>62</v>
      </c>
      <c r="B8108" t="s">
        <v>49</v>
      </c>
      <c r="C8108">
        <v>2015</v>
      </c>
      <c r="D8108" t="s">
        <v>90</v>
      </c>
      <c r="E8108" t="s">
        <v>37</v>
      </c>
      <c r="F8108" t="s">
        <v>38</v>
      </c>
      <c r="G8108" t="s">
        <v>83</v>
      </c>
      <c r="H8108" s="2">
        <v>586</v>
      </c>
      <c r="I8108" s="8">
        <f t="shared" si="630"/>
        <v>851921</v>
      </c>
      <c r="J8108" s="8">
        <f t="shared" si="631"/>
        <v>95919</v>
      </c>
      <c r="K8108" s="8">
        <f t="shared" si="632"/>
        <v>115668</v>
      </c>
      <c r="L8108" s="8">
        <f t="shared" si="633"/>
        <v>37325</v>
      </c>
      <c r="M8108" s="8">
        <f t="shared" si="634"/>
        <v>17564</v>
      </c>
    </row>
    <row r="8109" spans="1:13" x14ac:dyDescent="0.2">
      <c r="A8109" t="s">
        <v>62</v>
      </c>
      <c r="B8109" t="s">
        <v>49</v>
      </c>
      <c r="C8109">
        <v>2015</v>
      </c>
      <c r="D8109" t="s">
        <v>90</v>
      </c>
      <c r="E8109" t="s">
        <v>37</v>
      </c>
      <c r="F8109" t="s">
        <v>39</v>
      </c>
      <c r="G8109" t="s">
        <v>84</v>
      </c>
      <c r="H8109" s="2">
        <v>684</v>
      </c>
      <c r="I8109" s="8">
        <f t="shared" si="630"/>
        <v>851921</v>
      </c>
      <c r="J8109" s="8">
        <f t="shared" si="631"/>
        <v>95919</v>
      </c>
      <c r="K8109" s="8">
        <f t="shared" si="632"/>
        <v>115668</v>
      </c>
      <c r="L8109" s="8">
        <f t="shared" si="633"/>
        <v>37325</v>
      </c>
      <c r="M8109" s="8">
        <f t="shared" si="634"/>
        <v>17981</v>
      </c>
    </row>
    <row r="8110" spans="1:13" x14ac:dyDescent="0.2">
      <c r="A8110" t="s">
        <v>62</v>
      </c>
      <c r="B8110" t="s">
        <v>49</v>
      </c>
      <c r="C8110">
        <v>2015</v>
      </c>
      <c r="D8110" t="s">
        <v>90</v>
      </c>
      <c r="E8110" t="s">
        <v>37</v>
      </c>
      <c r="F8110" t="s">
        <v>40</v>
      </c>
      <c r="G8110" t="s">
        <v>85</v>
      </c>
      <c r="H8110" s="2">
        <v>685</v>
      </c>
      <c r="I8110" s="8">
        <f t="shared" si="630"/>
        <v>851921</v>
      </c>
      <c r="J8110" s="8">
        <f t="shared" si="631"/>
        <v>95919</v>
      </c>
      <c r="K8110" s="8">
        <f t="shared" si="632"/>
        <v>115668</v>
      </c>
      <c r="L8110" s="8">
        <f t="shared" si="633"/>
        <v>37325</v>
      </c>
      <c r="M8110" s="8">
        <f t="shared" si="634"/>
        <v>14601</v>
      </c>
    </row>
    <row r="8111" spans="1:13" x14ac:dyDescent="0.2">
      <c r="A8111" t="s">
        <v>62</v>
      </c>
      <c r="B8111" t="s">
        <v>49</v>
      </c>
      <c r="C8111">
        <v>2015</v>
      </c>
      <c r="D8111" t="s">
        <v>90</v>
      </c>
      <c r="E8111" t="s">
        <v>37</v>
      </c>
      <c r="F8111" t="s">
        <v>41</v>
      </c>
      <c r="G8111" t="s">
        <v>86</v>
      </c>
      <c r="H8111" s="2">
        <v>720</v>
      </c>
      <c r="I8111" s="8">
        <f t="shared" si="630"/>
        <v>851921</v>
      </c>
      <c r="J8111" s="8">
        <f t="shared" si="631"/>
        <v>95919</v>
      </c>
      <c r="K8111" s="8">
        <f t="shared" si="632"/>
        <v>115668</v>
      </c>
      <c r="L8111" s="8">
        <f t="shared" si="633"/>
        <v>37325</v>
      </c>
      <c r="M8111" s="8">
        <f t="shared" si="634"/>
        <v>16466</v>
      </c>
    </row>
    <row r="8112" spans="1:13" x14ac:dyDescent="0.2">
      <c r="A8112" t="s">
        <v>62</v>
      </c>
      <c r="B8112" t="s">
        <v>49</v>
      </c>
      <c r="C8112">
        <v>2015</v>
      </c>
      <c r="D8112" t="s">
        <v>90</v>
      </c>
      <c r="E8112" t="s">
        <v>37</v>
      </c>
      <c r="F8112" t="s">
        <v>42</v>
      </c>
      <c r="G8112" t="s">
        <v>87</v>
      </c>
      <c r="H8112" s="2">
        <v>798</v>
      </c>
      <c r="I8112" s="8">
        <f t="shared" si="630"/>
        <v>851921</v>
      </c>
      <c r="J8112" s="8">
        <f t="shared" si="631"/>
        <v>95919</v>
      </c>
      <c r="K8112" s="8">
        <f t="shared" si="632"/>
        <v>115668</v>
      </c>
      <c r="L8112" s="8">
        <f t="shared" si="633"/>
        <v>37325</v>
      </c>
      <c r="M8112" s="8">
        <f t="shared" si="634"/>
        <v>17937</v>
      </c>
    </row>
    <row r="8113" spans="1:13" x14ac:dyDescent="0.2">
      <c r="A8113" t="s">
        <v>62</v>
      </c>
      <c r="B8113" t="s">
        <v>49</v>
      </c>
      <c r="C8113">
        <v>2015</v>
      </c>
      <c r="D8113" t="s">
        <v>90</v>
      </c>
      <c r="E8113" t="s">
        <v>37</v>
      </c>
      <c r="F8113" t="s">
        <v>43</v>
      </c>
      <c r="G8113" t="s">
        <v>88</v>
      </c>
      <c r="H8113" s="2">
        <v>475</v>
      </c>
      <c r="I8113" s="8">
        <f t="shared" si="630"/>
        <v>851921</v>
      </c>
      <c r="J8113" s="8">
        <f t="shared" si="631"/>
        <v>95919</v>
      </c>
      <c r="K8113" s="8">
        <f t="shared" si="632"/>
        <v>115668</v>
      </c>
      <c r="L8113" s="8">
        <f t="shared" si="633"/>
        <v>37325</v>
      </c>
      <c r="M8113" s="8">
        <f t="shared" si="634"/>
        <v>11370</v>
      </c>
    </row>
    <row r="8114" spans="1:13" x14ac:dyDescent="0.2">
      <c r="A8114" t="s">
        <v>62</v>
      </c>
      <c r="B8114" t="s">
        <v>49</v>
      </c>
      <c r="C8114">
        <v>2015</v>
      </c>
      <c r="D8114" t="s">
        <v>91</v>
      </c>
      <c r="E8114" t="s">
        <v>16</v>
      </c>
      <c r="F8114" t="s">
        <v>17</v>
      </c>
      <c r="G8114" t="s">
        <v>65</v>
      </c>
      <c r="H8114" s="2">
        <v>339</v>
      </c>
      <c r="I8114" s="8">
        <f t="shared" si="630"/>
        <v>897056</v>
      </c>
      <c r="J8114" s="8">
        <f t="shared" si="631"/>
        <v>67411</v>
      </c>
      <c r="K8114" s="8">
        <f t="shared" si="632"/>
        <v>113890</v>
      </c>
      <c r="L8114" s="8">
        <f t="shared" si="633"/>
        <v>32581</v>
      </c>
      <c r="M8114" s="8">
        <f t="shared" si="634"/>
        <v>11924</v>
      </c>
    </row>
    <row r="8115" spans="1:13" x14ac:dyDescent="0.2">
      <c r="A8115" t="s">
        <v>62</v>
      </c>
      <c r="B8115" t="s">
        <v>49</v>
      </c>
      <c r="C8115">
        <v>2015</v>
      </c>
      <c r="D8115" t="s">
        <v>91</v>
      </c>
      <c r="E8115" t="s">
        <v>16</v>
      </c>
      <c r="F8115" t="s">
        <v>18</v>
      </c>
      <c r="G8115" t="s">
        <v>66</v>
      </c>
      <c r="H8115" s="2">
        <v>268</v>
      </c>
      <c r="I8115" s="8">
        <f t="shared" si="630"/>
        <v>897056</v>
      </c>
      <c r="J8115" s="8">
        <f t="shared" si="631"/>
        <v>67411</v>
      </c>
      <c r="K8115" s="8">
        <f t="shared" si="632"/>
        <v>113890</v>
      </c>
      <c r="L8115" s="8">
        <f t="shared" si="633"/>
        <v>32581</v>
      </c>
      <c r="M8115" s="8">
        <f t="shared" si="634"/>
        <v>10619</v>
      </c>
    </row>
    <row r="8116" spans="1:13" x14ac:dyDescent="0.2">
      <c r="A8116" t="s">
        <v>62</v>
      </c>
      <c r="B8116" t="s">
        <v>49</v>
      </c>
      <c r="C8116">
        <v>2015</v>
      </c>
      <c r="D8116" t="s">
        <v>91</v>
      </c>
      <c r="E8116" t="s">
        <v>16</v>
      </c>
      <c r="F8116" t="s">
        <v>19</v>
      </c>
      <c r="G8116" t="s">
        <v>67</v>
      </c>
      <c r="H8116" s="2">
        <v>252</v>
      </c>
      <c r="I8116" s="8">
        <f t="shared" si="630"/>
        <v>897056</v>
      </c>
      <c r="J8116" s="8">
        <f t="shared" si="631"/>
        <v>67411</v>
      </c>
      <c r="K8116" s="8">
        <f t="shared" si="632"/>
        <v>113890</v>
      </c>
      <c r="L8116" s="8">
        <f t="shared" si="633"/>
        <v>32581</v>
      </c>
      <c r="M8116" s="8">
        <f t="shared" si="634"/>
        <v>7634</v>
      </c>
    </row>
    <row r="8117" spans="1:13" x14ac:dyDescent="0.2">
      <c r="A8117" t="s">
        <v>62</v>
      </c>
      <c r="B8117" t="s">
        <v>49</v>
      </c>
      <c r="C8117">
        <v>2015</v>
      </c>
      <c r="D8117" t="s">
        <v>91</v>
      </c>
      <c r="E8117" t="s">
        <v>16</v>
      </c>
      <c r="F8117" t="s">
        <v>20</v>
      </c>
      <c r="G8117" t="s">
        <v>68</v>
      </c>
      <c r="H8117" s="2">
        <v>287</v>
      </c>
      <c r="I8117" s="8">
        <f t="shared" si="630"/>
        <v>897056</v>
      </c>
      <c r="J8117" s="8">
        <f t="shared" si="631"/>
        <v>67411</v>
      </c>
      <c r="K8117" s="8">
        <f t="shared" si="632"/>
        <v>113890</v>
      </c>
      <c r="L8117" s="8">
        <f t="shared" si="633"/>
        <v>32581</v>
      </c>
      <c r="M8117" s="8">
        <f t="shared" si="634"/>
        <v>8145</v>
      </c>
    </row>
    <row r="8118" spans="1:13" x14ac:dyDescent="0.2">
      <c r="A8118" t="s">
        <v>62</v>
      </c>
      <c r="B8118" t="s">
        <v>49</v>
      </c>
      <c r="C8118">
        <v>2015</v>
      </c>
      <c r="D8118" t="s">
        <v>91</v>
      </c>
      <c r="E8118" t="s">
        <v>16</v>
      </c>
      <c r="F8118" t="s">
        <v>21</v>
      </c>
      <c r="G8118" t="s">
        <v>69</v>
      </c>
      <c r="H8118" s="2">
        <v>572</v>
      </c>
      <c r="I8118" s="8">
        <f t="shared" si="630"/>
        <v>897056</v>
      </c>
      <c r="J8118" s="8">
        <f t="shared" si="631"/>
        <v>67411</v>
      </c>
      <c r="K8118" s="8">
        <f t="shared" si="632"/>
        <v>113890</v>
      </c>
      <c r="L8118" s="8">
        <f t="shared" si="633"/>
        <v>32581</v>
      </c>
      <c r="M8118" s="8">
        <f t="shared" si="634"/>
        <v>20831</v>
      </c>
    </row>
    <row r="8119" spans="1:13" x14ac:dyDescent="0.2">
      <c r="A8119" t="s">
        <v>62</v>
      </c>
      <c r="B8119" t="s">
        <v>49</v>
      </c>
      <c r="C8119">
        <v>2015</v>
      </c>
      <c r="D8119" t="s">
        <v>91</v>
      </c>
      <c r="E8119" t="s">
        <v>16</v>
      </c>
      <c r="F8119" t="s">
        <v>22</v>
      </c>
      <c r="G8119" t="s">
        <v>70</v>
      </c>
      <c r="H8119" s="2">
        <v>220</v>
      </c>
      <c r="I8119" s="8">
        <f t="shared" si="630"/>
        <v>897056</v>
      </c>
      <c r="J8119" s="8">
        <f t="shared" si="631"/>
        <v>67411</v>
      </c>
      <c r="K8119" s="8">
        <f t="shared" si="632"/>
        <v>113890</v>
      </c>
      <c r="L8119" s="8">
        <f t="shared" si="633"/>
        <v>32581</v>
      </c>
      <c r="M8119" s="8">
        <f t="shared" si="634"/>
        <v>8258</v>
      </c>
    </row>
    <row r="8120" spans="1:13" x14ac:dyDescent="0.2">
      <c r="A8120" t="s">
        <v>62</v>
      </c>
      <c r="B8120" t="s">
        <v>49</v>
      </c>
      <c r="C8120">
        <v>2015</v>
      </c>
      <c r="D8120" t="s">
        <v>91</v>
      </c>
      <c r="E8120" t="s">
        <v>23</v>
      </c>
      <c r="F8120" t="s">
        <v>24</v>
      </c>
      <c r="G8120" t="s">
        <v>71</v>
      </c>
      <c r="H8120" s="2">
        <v>2050</v>
      </c>
      <c r="I8120" s="8">
        <f t="shared" si="630"/>
        <v>897056</v>
      </c>
      <c r="J8120" s="8">
        <f t="shared" si="631"/>
        <v>622824</v>
      </c>
      <c r="K8120" s="8">
        <f t="shared" si="632"/>
        <v>113890</v>
      </c>
      <c r="L8120" s="8">
        <f t="shared" si="633"/>
        <v>32581</v>
      </c>
      <c r="M8120" s="8">
        <f t="shared" si="634"/>
        <v>91470</v>
      </c>
    </row>
    <row r="8121" spans="1:13" x14ac:dyDescent="0.2">
      <c r="A8121" t="s">
        <v>62</v>
      </c>
      <c r="B8121" t="s">
        <v>49</v>
      </c>
      <c r="C8121">
        <v>2015</v>
      </c>
      <c r="D8121" t="s">
        <v>91</v>
      </c>
      <c r="E8121" t="s">
        <v>23</v>
      </c>
      <c r="F8121" t="s">
        <v>25</v>
      </c>
      <c r="G8121" t="s">
        <v>72</v>
      </c>
      <c r="H8121" s="2">
        <v>5170</v>
      </c>
      <c r="I8121" s="8">
        <f t="shared" si="630"/>
        <v>897056</v>
      </c>
      <c r="J8121" s="8">
        <f t="shared" si="631"/>
        <v>622824</v>
      </c>
      <c r="K8121" s="8">
        <f t="shared" si="632"/>
        <v>113890</v>
      </c>
      <c r="L8121" s="8">
        <f t="shared" si="633"/>
        <v>32581</v>
      </c>
      <c r="M8121" s="8">
        <f t="shared" si="634"/>
        <v>135480</v>
      </c>
    </row>
    <row r="8122" spans="1:13" x14ac:dyDescent="0.2">
      <c r="A8122" t="s">
        <v>62</v>
      </c>
      <c r="B8122" t="s">
        <v>49</v>
      </c>
      <c r="C8122">
        <v>2015</v>
      </c>
      <c r="D8122" t="s">
        <v>91</v>
      </c>
      <c r="E8122" t="s">
        <v>23</v>
      </c>
      <c r="F8122" t="s">
        <v>26</v>
      </c>
      <c r="G8122" t="s">
        <v>73</v>
      </c>
      <c r="H8122" s="2">
        <v>1714</v>
      </c>
      <c r="I8122" s="8">
        <f t="shared" si="630"/>
        <v>897056</v>
      </c>
      <c r="J8122" s="8">
        <f t="shared" si="631"/>
        <v>622824</v>
      </c>
      <c r="K8122" s="8">
        <f t="shared" si="632"/>
        <v>113890</v>
      </c>
      <c r="L8122" s="8">
        <f t="shared" si="633"/>
        <v>32581</v>
      </c>
      <c r="M8122" s="8">
        <f t="shared" si="634"/>
        <v>48013</v>
      </c>
    </row>
    <row r="8123" spans="1:13" x14ac:dyDescent="0.2">
      <c r="A8123" t="s">
        <v>62</v>
      </c>
      <c r="B8123" t="s">
        <v>49</v>
      </c>
      <c r="C8123">
        <v>2015</v>
      </c>
      <c r="D8123" t="s">
        <v>91</v>
      </c>
      <c r="E8123" t="s">
        <v>23</v>
      </c>
      <c r="F8123" t="s">
        <v>27</v>
      </c>
      <c r="G8123" t="s">
        <v>74</v>
      </c>
      <c r="H8123" s="2">
        <v>7592</v>
      </c>
      <c r="I8123" s="8">
        <f t="shared" si="630"/>
        <v>897056</v>
      </c>
      <c r="J8123" s="8">
        <f t="shared" si="631"/>
        <v>622824</v>
      </c>
      <c r="K8123" s="8">
        <f t="shared" si="632"/>
        <v>113890</v>
      </c>
      <c r="L8123" s="8">
        <f t="shared" si="633"/>
        <v>32581</v>
      </c>
      <c r="M8123" s="8">
        <f t="shared" si="634"/>
        <v>111434</v>
      </c>
    </row>
    <row r="8124" spans="1:13" x14ac:dyDescent="0.2">
      <c r="A8124" t="s">
        <v>62</v>
      </c>
      <c r="B8124" t="s">
        <v>49</v>
      </c>
      <c r="C8124">
        <v>2015</v>
      </c>
      <c r="D8124" t="s">
        <v>91</v>
      </c>
      <c r="E8124" t="s">
        <v>23</v>
      </c>
      <c r="F8124" t="s">
        <v>28</v>
      </c>
      <c r="G8124" t="s">
        <v>75</v>
      </c>
      <c r="H8124" s="2">
        <v>3270</v>
      </c>
      <c r="I8124" s="8">
        <f t="shared" si="630"/>
        <v>897056</v>
      </c>
      <c r="J8124" s="8">
        <f t="shared" si="631"/>
        <v>622824</v>
      </c>
      <c r="K8124" s="8">
        <f t="shared" si="632"/>
        <v>113890</v>
      </c>
      <c r="L8124" s="8">
        <f t="shared" si="633"/>
        <v>32581</v>
      </c>
      <c r="M8124" s="8">
        <f t="shared" si="634"/>
        <v>102867</v>
      </c>
    </row>
    <row r="8125" spans="1:13" x14ac:dyDescent="0.2">
      <c r="A8125" t="s">
        <v>62</v>
      </c>
      <c r="B8125" t="s">
        <v>49</v>
      </c>
      <c r="C8125">
        <v>2015</v>
      </c>
      <c r="D8125" t="s">
        <v>91</v>
      </c>
      <c r="E8125" t="s">
        <v>23</v>
      </c>
      <c r="F8125" t="s">
        <v>29</v>
      </c>
      <c r="G8125" t="s">
        <v>76</v>
      </c>
      <c r="H8125" s="2">
        <v>4150</v>
      </c>
      <c r="I8125" s="8">
        <f t="shared" si="630"/>
        <v>897056</v>
      </c>
      <c r="J8125" s="8">
        <f t="shared" si="631"/>
        <v>622824</v>
      </c>
      <c r="K8125" s="8">
        <f t="shared" si="632"/>
        <v>113890</v>
      </c>
      <c r="L8125" s="8">
        <f t="shared" si="633"/>
        <v>32581</v>
      </c>
      <c r="M8125" s="8">
        <f t="shared" si="634"/>
        <v>133560</v>
      </c>
    </row>
    <row r="8126" spans="1:13" x14ac:dyDescent="0.2">
      <c r="A8126" t="s">
        <v>62</v>
      </c>
      <c r="B8126" t="s">
        <v>49</v>
      </c>
      <c r="C8126">
        <v>2015</v>
      </c>
      <c r="D8126" t="s">
        <v>91</v>
      </c>
      <c r="E8126" t="s">
        <v>30</v>
      </c>
      <c r="F8126" t="s">
        <v>31</v>
      </c>
      <c r="G8126" t="s">
        <v>77</v>
      </c>
      <c r="H8126" s="2">
        <v>493</v>
      </c>
      <c r="I8126" s="8">
        <f t="shared" si="630"/>
        <v>897056</v>
      </c>
      <c r="J8126" s="8">
        <f t="shared" si="631"/>
        <v>106082</v>
      </c>
      <c r="K8126" s="8">
        <f t="shared" si="632"/>
        <v>113890</v>
      </c>
      <c r="L8126" s="8">
        <f t="shared" si="633"/>
        <v>32581</v>
      </c>
      <c r="M8126" s="8">
        <f t="shared" si="634"/>
        <v>16578</v>
      </c>
    </row>
    <row r="8127" spans="1:13" x14ac:dyDescent="0.2">
      <c r="A8127" t="s">
        <v>62</v>
      </c>
      <c r="B8127" t="s">
        <v>49</v>
      </c>
      <c r="C8127">
        <v>2015</v>
      </c>
      <c r="D8127" t="s">
        <v>91</v>
      </c>
      <c r="E8127" t="s">
        <v>30</v>
      </c>
      <c r="F8127" t="s">
        <v>32</v>
      </c>
      <c r="G8127" t="s">
        <v>78</v>
      </c>
      <c r="H8127" s="2">
        <v>508</v>
      </c>
      <c r="I8127" s="8">
        <f t="shared" si="630"/>
        <v>897056</v>
      </c>
      <c r="J8127" s="8">
        <f t="shared" si="631"/>
        <v>106082</v>
      </c>
      <c r="K8127" s="8">
        <f t="shared" si="632"/>
        <v>113890</v>
      </c>
      <c r="L8127" s="8">
        <f t="shared" si="633"/>
        <v>32581</v>
      </c>
      <c r="M8127" s="8">
        <f t="shared" si="634"/>
        <v>17695</v>
      </c>
    </row>
    <row r="8128" spans="1:13" x14ac:dyDescent="0.2">
      <c r="A8128" t="s">
        <v>62</v>
      </c>
      <c r="B8128" t="s">
        <v>49</v>
      </c>
      <c r="C8128">
        <v>2015</v>
      </c>
      <c r="D8128" t="s">
        <v>91</v>
      </c>
      <c r="E8128" t="s">
        <v>30</v>
      </c>
      <c r="F8128" t="s">
        <v>33</v>
      </c>
      <c r="G8128" t="s">
        <v>79</v>
      </c>
      <c r="H8128" s="2">
        <v>506</v>
      </c>
      <c r="I8128" s="8">
        <f t="shared" si="630"/>
        <v>897056</v>
      </c>
      <c r="J8128" s="8">
        <f t="shared" si="631"/>
        <v>106082</v>
      </c>
      <c r="K8128" s="8">
        <f t="shared" si="632"/>
        <v>113890</v>
      </c>
      <c r="L8128" s="8">
        <f t="shared" si="633"/>
        <v>32581</v>
      </c>
      <c r="M8128" s="8">
        <f t="shared" si="634"/>
        <v>18085</v>
      </c>
    </row>
    <row r="8129" spans="1:13" x14ac:dyDescent="0.2">
      <c r="A8129" t="s">
        <v>62</v>
      </c>
      <c r="B8129" t="s">
        <v>49</v>
      </c>
      <c r="C8129">
        <v>2015</v>
      </c>
      <c r="D8129" t="s">
        <v>91</v>
      </c>
      <c r="E8129" t="s">
        <v>30</v>
      </c>
      <c r="F8129" t="s">
        <v>34</v>
      </c>
      <c r="G8129" t="s">
        <v>80</v>
      </c>
      <c r="H8129" s="2">
        <v>527</v>
      </c>
      <c r="I8129" s="8">
        <f t="shared" si="630"/>
        <v>897056</v>
      </c>
      <c r="J8129" s="8">
        <f t="shared" si="631"/>
        <v>106082</v>
      </c>
      <c r="K8129" s="8">
        <f t="shared" si="632"/>
        <v>113890</v>
      </c>
      <c r="L8129" s="8">
        <f t="shared" si="633"/>
        <v>32581</v>
      </c>
      <c r="M8129" s="8">
        <f t="shared" si="634"/>
        <v>15895</v>
      </c>
    </row>
    <row r="8130" spans="1:13" x14ac:dyDescent="0.2">
      <c r="A8130" t="s">
        <v>62</v>
      </c>
      <c r="B8130" t="s">
        <v>49</v>
      </c>
      <c r="C8130">
        <v>2015</v>
      </c>
      <c r="D8130" t="s">
        <v>91</v>
      </c>
      <c r="E8130" t="s">
        <v>30</v>
      </c>
      <c r="F8130" t="s">
        <v>35</v>
      </c>
      <c r="G8130" t="s">
        <v>81</v>
      </c>
      <c r="H8130" s="2">
        <v>760</v>
      </c>
      <c r="I8130" s="8">
        <f t="shared" ref="I8130:I8193" si="635">SUMIFS(H:H,C:C,C8130,D:D,D8130)</f>
        <v>897056</v>
      </c>
      <c r="J8130" s="8">
        <f t="shared" ref="J8130:J8193" si="636">SUMIFS(H:H,E:E,E8130,D:D,D8130,C:C,C8130)</f>
        <v>106082</v>
      </c>
      <c r="K8130" s="8">
        <f t="shared" si="632"/>
        <v>113890</v>
      </c>
      <c r="L8130" s="8">
        <f t="shared" si="633"/>
        <v>32581</v>
      </c>
      <c r="M8130" s="8">
        <f t="shared" si="634"/>
        <v>17282</v>
      </c>
    </row>
    <row r="8131" spans="1:13" x14ac:dyDescent="0.2">
      <c r="A8131" t="s">
        <v>62</v>
      </c>
      <c r="B8131" t="s">
        <v>49</v>
      </c>
      <c r="C8131">
        <v>2015</v>
      </c>
      <c r="D8131" t="s">
        <v>91</v>
      </c>
      <c r="E8131" t="s">
        <v>30</v>
      </c>
      <c r="F8131" t="s">
        <v>36</v>
      </c>
      <c r="G8131" t="s">
        <v>82</v>
      </c>
      <c r="H8131" s="2">
        <v>645</v>
      </c>
      <c r="I8131" s="8">
        <f t="shared" si="635"/>
        <v>897056</v>
      </c>
      <c r="J8131" s="8">
        <f t="shared" si="636"/>
        <v>106082</v>
      </c>
      <c r="K8131" s="8">
        <f t="shared" ref="K8131:K8194" si="637">SUMIFS(H:H,B:B,B8131,C:C,C8131,D:D,D8131)</f>
        <v>113890</v>
      </c>
      <c r="L8131" s="8">
        <f t="shared" ref="L8131:L8194" si="638">SUMIFS(H:H,A:A,A8131,C:C,C8131,D:D,D8131)</f>
        <v>32581</v>
      </c>
      <c r="M8131" s="8">
        <f t="shared" ref="M8131:M8194" si="639">SUMIFS(H:H,G:G,G8131,D:D,D8131,C:C,C8131)</f>
        <v>20547</v>
      </c>
    </row>
    <row r="8132" spans="1:13" x14ac:dyDescent="0.2">
      <c r="A8132" t="s">
        <v>62</v>
      </c>
      <c r="B8132" t="s">
        <v>49</v>
      </c>
      <c r="C8132">
        <v>2015</v>
      </c>
      <c r="D8132" t="s">
        <v>91</v>
      </c>
      <c r="E8132" t="s">
        <v>37</v>
      </c>
      <c r="F8132" t="s">
        <v>38</v>
      </c>
      <c r="G8132" t="s">
        <v>83</v>
      </c>
      <c r="H8132" s="2">
        <v>641</v>
      </c>
      <c r="I8132" s="8">
        <f t="shared" si="635"/>
        <v>897056</v>
      </c>
      <c r="J8132" s="8">
        <f t="shared" si="636"/>
        <v>100739</v>
      </c>
      <c r="K8132" s="8">
        <f t="shared" si="637"/>
        <v>113890</v>
      </c>
      <c r="L8132" s="8">
        <f t="shared" si="638"/>
        <v>32581</v>
      </c>
      <c r="M8132" s="8">
        <f t="shared" si="639"/>
        <v>18404</v>
      </c>
    </row>
    <row r="8133" spans="1:13" x14ac:dyDescent="0.2">
      <c r="A8133" t="s">
        <v>62</v>
      </c>
      <c r="B8133" t="s">
        <v>49</v>
      </c>
      <c r="C8133">
        <v>2015</v>
      </c>
      <c r="D8133" t="s">
        <v>91</v>
      </c>
      <c r="E8133" t="s">
        <v>37</v>
      </c>
      <c r="F8133" t="s">
        <v>39</v>
      </c>
      <c r="G8133" t="s">
        <v>84</v>
      </c>
      <c r="H8133" s="2">
        <v>685</v>
      </c>
      <c r="I8133" s="8">
        <f t="shared" si="635"/>
        <v>897056</v>
      </c>
      <c r="J8133" s="8">
        <f t="shared" si="636"/>
        <v>100739</v>
      </c>
      <c r="K8133" s="8">
        <f t="shared" si="637"/>
        <v>113890</v>
      </c>
      <c r="L8133" s="8">
        <f t="shared" si="638"/>
        <v>32581</v>
      </c>
      <c r="M8133" s="8">
        <f t="shared" si="639"/>
        <v>19641</v>
      </c>
    </row>
    <row r="8134" spans="1:13" x14ac:dyDescent="0.2">
      <c r="A8134" t="s">
        <v>62</v>
      </c>
      <c r="B8134" t="s">
        <v>49</v>
      </c>
      <c r="C8134">
        <v>2015</v>
      </c>
      <c r="D8134" t="s">
        <v>91</v>
      </c>
      <c r="E8134" t="s">
        <v>37</v>
      </c>
      <c r="F8134" t="s">
        <v>40</v>
      </c>
      <c r="G8134" t="s">
        <v>85</v>
      </c>
      <c r="H8134" s="2">
        <v>273</v>
      </c>
      <c r="I8134" s="8">
        <f t="shared" si="635"/>
        <v>897056</v>
      </c>
      <c r="J8134" s="8">
        <f t="shared" si="636"/>
        <v>100739</v>
      </c>
      <c r="K8134" s="8">
        <f t="shared" si="637"/>
        <v>113890</v>
      </c>
      <c r="L8134" s="8">
        <f t="shared" si="638"/>
        <v>32581</v>
      </c>
      <c r="M8134" s="8">
        <f t="shared" si="639"/>
        <v>15529</v>
      </c>
    </row>
    <row r="8135" spans="1:13" x14ac:dyDescent="0.2">
      <c r="A8135" t="s">
        <v>62</v>
      </c>
      <c r="B8135" t="s">
        <v>49</v>
      </c>
      <c r="C8135">
        <v>2015</v>
      </c>
      <c r="D8135" t="s">
        <v>91</v>
      </c>
      <c r="E8135" t="s">
        <v>37</v>
      </c>
      <c r="F8135" t="s">
        <v>41</v>
      </c>
      <c r="G8135" t="s">
        <v>86</v>
      </c>
      <c r="H8135" s="2">
        <v>580</v>
      </c>
      <c r="I8135" s="8">
        <f t="shared" si="635"/>
        <v>897056</v>
      </c>
      <c r="J8135" s="8">
        <f t="shared" si="636"/>
        <v>100739</v>
      </c>
      <c r="K8135" s="8">
        <f t="shared" si="637"/>
        <v>113890</v>
      </c>
      <c r="L8135" s="8">
        <f t="shared" si="638"/>
        <v>32581</v>
      </c>
      <c r="M8135" s="8">
        <f t="shared" si="639"/>
        <v>17300</v>
      </c>
    </row>
    <row r="8136" spans="1:13" x14ac:dyDescent="0.2">
      <c r="A8136" t="s">
        <v>62</v>
      </c>
      <c r="B8136" t="s">
        <v>49</v>
      </c>
      <c r="C8136">
        <v>2015</v>
      </c>
      <c r="D8136" t="s">
        <v>91</v>
      </c>
      <c r="E8136" t="s">
        <v>37</v>
      </c>
      <c r="F8136" t="s">
        <v>42</v>
      </c>
      <c r="G8136" t="s">
        <v>87</v>
      </c>
      <c r="H8136" s="2">
        <v>635</v>
      </c>
      <c r="I8136" s="8">
        <f t="shared" si="635"/>
        <v>897056</v>
      </c>
      <c r="J8136" s="8">
        <f t="shared" si="636"/>
        <v>100739</v>
      </c>
      <c r="K8136" s="8">
        <f t="shared" si="637"/>
        <v>113890</v>
      </c>
      <c r="L8136" s="8">
        <f t="shared" si="638"/>
        <v>32581</v>
      </c>
      <c r="M8136" s="8">
        <f t="shared" si="639"/>
        <v>17602</v>
      </c>
    </row>
    <row r="8137" spans="1:13" x14ac:dyDescent="0.2">
      <c r="A8137" t="s">
        <v>62</v>
      </c>
      <c r="B8137" t="s">
        <v>49</v>
      </c>
      <c r="C8137">
        <v>2015</v>
      </c>
      <c r="D8137" t="s">
        <v>91</v>
      </c>
      <c r="E8137" t="s">
        <v>37</v>
      </c>
      <c r="F8137" t="s">
        <v>43</v>
      </c>
      <c r="G8137" t="s">
        <v>88</v>
      </c>
      <c r="H8137" s="2">
        <v>444</v>
      </c>
      <c r="I8137" s="8">
        <f t="shared" si="635"/>
        <v>897056</v>
      </c>
      <c r="J8137" s="8">
        <f t="shared" si="636"/>
        <v>100739</v>
      </c>
      <c r="K8137" s="8">
        <f t="shared" si="637"/>
        <v>113890</v>
      </c>
      <c r="L8137" s="8">
        <f t="shared" si="638"/>
        <v>32581</v>
      </c>
      <c r="M8137" s="8">
        <f t="shared" si="639"/>
        <v>12263</v>
      </c>
    </row>
    <row r="8138" spans="1:13" x14ac:dyDescent="0.2">
      <c r="A8138" t="s">
        <v>62</v>
      </c>
      <c r="B8138" t="s">
        <v>49</v>
      </c>
      <c r="C8138">
        <v>2015</v>
      </c>
      <c r="D8138" t="s">
        <v>92</v>
      </c>
      <c r="E8138" t="s">
        <v>16</v>
      </c>
      <c r="F8138" t="s">
        <v>17</v>
      </c>
      <c r="G8138" t="s">
        <v>65</v>
      </c>
      <c r="H8138" s="2">
        <v>334.8</v>
      </c>
      <c r="I8138" s="8">
        <f t="shared" si="635"/>
        <v>827244.3000000004</v>
      </c>
      <c r="J8138" s="8">
        <f t="shared" si="636"/>
        <v>64017.599999999991</v>
      </c>
      <c r="K8138" s="8">
        <f t="shared" si="637"/>
        <v>106890.50000000001</v>
      </c>
      <c r="L8138" s="8">
        <f t="shared" si="638"/>
        <v>27673.599999999995</v>
      </c>
      <c r="M8138" s="8">
        <f t="shared" si="639"/>
        <v>12257.1</v>
      </c>
    </row>
    <row r="8139" spans="1:13" x14ac:dyDescent="0.2">
      <c r="A8139" t="s">
        <v>62</v>
      </c>
      <c r="B8139" t="s">
        <v>49</v>
      </c>
      <c r="C8139">
        <v>2015</v>
      </c>
      <c r="D8139" t="s">
        <v>92</v>
      </c>
      <c r="E8139" t="s">
        <v>16</v>
      </c>
      <c r="F8139" t="s">
        <v>18</v>
      </c>
      <c r="G8139" t="s">
        <v>66</v>
      </c>
      <c r="H8139" s="2">
        <v>367</v>
      </c>
      <c r="I8139" s="8">
        <f t="shared" si="635"/>
        <v>827244.3000000004</v>
      </c>
      <c r="J8139" s="8">
        <f t="shared" si="636"/>
        <v>64017.599999999991</v>
      </c>
      <c r="K8139" s="8">
        <f t="shared" si="637"/>
        <v>106890.50000000001</v>
      </c>
      <c r="L8139" s="8">
        <f t="shared" si="638"/>
        <v>27673.599999999995</v>
      </c>
      <c r="M8139" s="8">
        <f t="shared" si="639"/>
        <v>9868.8000000000011</v>
      </c>
    </row>
    <row r="8140" spans="1:13" x14ac:dyDescent="0.2">
      <c r="A8140" t="s">
        <v>62</v>
      </c>
      <c r="B8140" t="s">
        <v>49</v>
      </c>
      <c r="C8140">
        <v>2015</v>
      </c>
      <c r="D8140" t="s">
        <v>92</v>
      </c>
      <c r="E8140" t="s">
        <v>16</v>
      </c>
      <c r="F8140" t="s">
        <v>19</v>
      </c>
      <c r="G8140" t="s">
        <v>67</v>
      </c>
      <c r="H8140" s="2">
        <v>242.6</v>
      </c>
      <c r="I8140" s="8">
        <f t="shared" si="635"/>
        <v>827244.3000000004</v>
      </c>
      <c r="J8140" s="8">
        <f t="shared" si="636"/>
        <v>64017.599999999991</v>
      </c>
      <c r="K8140" s="8">
        <f t="shared" si="637"/>
        <v>106890.50000000001</v>
      </c>
      <c r="L8140" s="8">
        <f t="shared" si="638"/>
        <v>27673.599999999995</v>
      </c>
      <c r="M8140" s="8">
        <f t="shared" si="639"/>
        <v>7215.8000000000011</v>
      </c>
    </row>
    <row r="8141" spans="1:13" x14ac:dyDescent="0.2">
      <c r="A8141" t="s">
        <v>62</v>
      </c>
      <c r="B8141" t="s">
        <v>49</v>
      </c>
      <c r="C8141">
        <v>2015</v>
      </c>
      <c r="D8141" t="s">
        <v>92</v>
      </c>
      <c r="E8141" t="s">
        <v>16</v>
      </c>
      <c r="F8141" t="s">
        <v>20</v>
      </c>
      <c r="G8141" t="s">
        <v>68</v>
      </c>
      <c r="H8141" s="2">
        <v>281.89999999999998</v>
      </c>
      <c r="I8141" s="8">
        <f t="shared" si="635"/>
        <v>827244.3000000004</v>
      </c>
      <c r="J8141" s="8">
        <f t="shared" si="636"/>
        <v>64017.599999999991</v>
      </c>
      <c r="K8141" s="8">
        <f t="shared" si="637"/>
        <v>106890.50000000001</v>
      </c>
      <c r="L8141" s="8">
        <f t="shared" si="638"/>
        <v>27673.599999999995</v>
      </c>
      <c r="M8141" s="8">
        <f t="shared" si="639"/>
        <v>7674.6000000000013</v>
      </c>
    </row>
    <row r="8142" spans="1:13" x14ac:dyDescent="0.2">
      <c r="A8142" t="s">
        <v>62</v>
      </c>
      <c r="B8142" t="s">
        <v>49</v>
      </c>
      <c r="C8142">
        <v>2015</v>
      </c>
      <c r="D8142" t="s">
        <v>92</v>
      </c>
      <c r="E8142" t="s">
        <v>16</v>
      </c>
      <c r="F8142" t="s">
        <v>21</v>
      </c>
      <c r="G8142" t="s">
        <v>69</v>
      </c>
      <c r="H8142" s="2">
        <v>931.9</v>
      </c>
      <c r="I8142" s="8">
        <f t="shared" si="635"/>
        <v>827244.3000000004</v>
      </c>
      <c r="J8142" s="8">
        <f t="shared" si="636"/>
        <v>64017.599999999991</v>
      </c>
      <c r="K8142" s="8">
        <f t="shared" si="637"/>
        <v>106890.50000000001</v>
      </c>
      <c r="L8142" s="8">
        <f t="shared" si="638"/>
        <v>27673.599999999995</v>
      </c>
      <c r="M8142" s="8">
        <f t="shared" si="639"/>
        <v>18532.700000000004</v>
      </c>
    </row>
    <row r="8143" spans="1:13" x14ac:dyDescent="0.2">
      <c r="A8143" t="s">
        <v>62</v>
      </c>
      <c r="B8143" t="s">
        <v>49</v>
      </c>
      <c r="C8143">
        <v>2015</v>
      </c>
      <c r="D8143" t="s">
        <v>92</v>
      </c>
      <c r="E8143" t="s">
        <v>16</v>
      </c>
      <c r="F8143" t="s">
        <v>22</v>
      </c>
      <c r="G8143" t="s">
        <v>70</v>
      </c>
      <c r="H8143" s="2">
        <v>324.39999999999998</v>
      </c>
      <c r="I8143" s="8">
        <f t="shared" si="635"/>
        <v>827244.3000000004</v>
      </c>
      <c r="J8143" s="8">
        <f t="shared" si="636"/>
        <v>64017.599999999991</v>
      </c>
      <c r="K8143" s="8">
        <f t="shared" si="637"/>
        <v>106890.50000000001</v>
      </c>
      <c r="L8143" s="8">
        <f t="shared" si="638"/>
        <v>27673.599999999995</v>
      </c>
      <c r="M8143" s="8">
        <f t="shared" si="639"/>
        <v>8468.5999999999985</v>
      </c>
    </row>
    <row r="8144" spans="1:13" x14ac:dyDescent="0.2">
      <c r="A8144" t="s">
        <v>62</v>
      </c>
      <c r="B8144" t="s">
        <v>49</v>
      </c>
      <c r="C8144">
        <v>2015</v>
      </c>
      <c r="D8144" t="s">
        <v>92</v>
      </c>
      <c r="E8144" t="s">
        <v>23</v>
      </c>
      <c r="F8144" t="s">
        <v>24</v>
      </c>
      <c r="G8144" t="s">
        <v>71</v>
      </c>
      <c r="H8144" s="2">
        <v>3483</v>
      </c>
      <c r="I8144" s="8">
        <f t="shared" si="635"/>
        <v>827244.3000000004</v>
      </c>
      <c r="J8144" s="8">
        <f t="shared" si="636"/>
        <v>574609.39999999991</v>
      </c>
      <c r="K8144" s="8">
        <f t="shared" si="637"/>
        <v>106890.50000000001</v>
      </c>
      <c r="L8144" s="8">
        <f t="shared" si="638"/>
        <v>27673.599999999995</v>
      </c>
      <c r="M8144" s="8">
        <f t="shared" si="639"/>
        <v>84424</v>
      </c>
    </row>
    <row r="8145" spans="1:13" x14ac:dyDescent="0.2">
      <c r="A8145" t="s">
        <v>62</v>
      </c>
      <c r="B8145" t="s">
        <v>49</v>
      </c>
      <c r="C8145">
        <v>2015</v>
      </c>
      <c r="D8145" t="s">
        <v>92</v>
      </c>
      <c r="E8145" t="s">
        <v>23</v>
      </c>
      <c r="F8145" t="s">
        <v>25</v>
      </c>
      <c r="G8145" t="s">
        <v>72</v>
      </c>
      <c r="H8145" s="2">
        <v>1237</v>
      </c>
      <c r="I8145" s="8">
        <f t="shared" si="635"/>
        <v>827244.3000000004</v>
      </c>
      <c r="J8145" s="8">
        <f t="shared" si="636"/>
        <v>574609.39999999991</v>
      </c>
      <c r="K8145" s="8">
        <f t="shared" si="637"/>
        <v>106890.50000000001</v>
      </c>
      <c r="L8145" s="8">
        <f t="shared" si="638"/>
        <v>27673.599999999995</v>
      </c>
      <c r="M8145" s="8">
        <f t="shared" si="639"/>
        <v>114291</v>
      </c>
    </row>
    <row r="8146" spans="1:13" x14ac:dyDescent="0.2">
      <c r="A8146" t="s">
        <v>62</v>
      </c>
      <c r="B8146" t="s">
        <v>49</v>
      </c>
      <c r="C8146">
        <v>2015</v>
      </c>
      <c r="D8146" t="s">
        <v>92</v>
      </c>
      <c r="E8146" t="s">
        <v>23</v>
      </c>
      <c r="F8146" t="s">
        <v>26</v>
      </c>
      <c r="G8146" t="s">
        <v>73</v>
      </c>
      <c r="H8146" s="2">
        <v>1543.1</v>
      </c>
      <c r="I8146" s="8">
        <f t="shared" si="635"/>
        <v>827244.3000000004</v>
      </c>
      <c r="J8146" s="8">
        <f t="shared" si="636"/>
        <v>574609.39999999991</v>
      </c>
      <c r="K8146" s="8">
        <f t="shared" si="637"/>
        <v>106890.50000000001</v>
      </c>
      <c r="L8146" s="8">
        <f t="shared" si="638"/>
        <v>27673.599999999995</v>
      </c>
      <c r="M8146" s="8">
        <f t="shared" si="639"/>
        <v>45597.599999999991</v>
      </c>
    </row>
    <row r="8147" spans="1:13" x14ac:dyDescent="0.2">
      <c r="A8147" t="s">
        <v>62</v>
      </c>
      <c r="B8147" t="s">
        <v>49</v>
      </c>
      <c r="C8147">
        <v>2015</v>
      </c>
      <c r="D8147" t="s">
        <v>92</v>
      </c>
      <c r="E8147" t="s">
        <v>23</v>
      </c>
      <c r="F8147" t="s">
        <v>27</v>
      </c>
      <c r="G8147" t="s">
        <v>74</v>
      </c>
      <c r="H8147" s="2">
        <v>4002</v>
      </c>
      <c r="I8147" s="8">
        <f t="shared" si="635"/>
        <v>827244.3000000004</v>
      </c>
      <c r="J8147" s="8">
        <f t="shared" si="636"/>
        <v>574609.39999999991</v>
      </c>
      <c r="K8147" s="8">
        <f t="shared" si="637"/>
        <v>106890.50000000001</v>
      </c>
      <c r="L8147" s="8">
        <f t="shared" si="638"/>
        <v>27673.599999999995</v>
      </c>
      <c r="M8147" s="8">
        <f t="shared" si="639"/>
        <v>112022</v>
      </c>
    </row>
    <row r="8148" spans="1:13" x14ac:dyDescent="0.2">
      <c r="A8148" t="s">
        <v>62</v>
      </c>
      <c r="B8148" t="s">
        <v>49</v>
      </c>
      <c r="C8148">
        <v>2015</v>
      </c>
      <c r="D8148" t="s">
        <v>92</v>
      </c>
      <c r="E8148" t="s">
        <v>23</v>
      </c>
      <c r="F8148" t="s">
        <v>28</v>
      </c>
      <c r="G8148" t="s">
        <v>75</v>
      </c>
      <c r="H8148" s="2">
        <v>5545</v>
      </c>
      <c r="I8148" s="8">
        <f t="shared" si="635"/>
        <v>827244.3000000004</v>
      </c>
      <c r="J8148" s="8">
        <f t="shared" si="636"/>
        <v>574609.39999999991</v>
      </c>
      <c r="K8148" s="8">
        <f t="shared" si="637"/>
        <v>106890.50000000001</v>
      </c>
      <c r="L8148" s="8">
        <f t="shared" si="638"/>
        <v>27673.599999999995</v>
      </c>
      <c r="M8148" s="8">
        <f t="shared" si="639"/>
        <v>92221.8</v>
      </c>
    </row>
    <row r="8149" spans="1:13" x14ac:dyDescent="0.2">
      <c r="A8149" t="s">
        <v>62</v>
      </c>
      <c r="B8149" t="s">
        <v>49</v>
      </c>
      <c r="C8149">
        <v>2015</v>
      </c>
      <c r="D8149" t="s">
        <v>92</v>
      </c>
      <c r="E8149" t="s">
        <v>23</v>
      </c>
      <c r="F8149" t="s">
        <v>29</v>
      </c>
      <c r="G8149" t="s">
        <v>76</v>
      </c>
      <c r="H8149" s="2">
        <v>2942</v>
      </c>
      <c r="I8149" s="8">
        <f t="shared" si="635"/>
        <v>827244.3000000004</v>
      </c>
      <c r="J8149" s="8">
        <f t="shared" si="636"/>
        <v>574609.39999999991</v>
      </c>
      <c r="K8149" s="8">
        <f t="shared" si="637"/>
        <v>106890.50000000001</v>
      </c>
      <c r="L8149" s="8">
        <f t="shared" si="638"/>
        <v>27673.599999999995</v>
      </c>
      <c r="M8149" s="8">
        <f t="shared" si="639"/>
        <v>126053</v>
      </c>
    </row>
    <row r="8150" spans="1:13" x14ac:dyDescent="0.2">
      <c r="A8150" t="s">
        <v>62</v>
      </c>
      <c r="B8150" t="s">
        <v>49</v>
      </c>
      <c r="C8150">
        <v>2015</v>
      </c>
      <c r="D8150" t="s">
        <v>92</v>
      </c>
      <c r="E8150" t="s">
        <v>30</v>
      </c>
      <c r="F8150" t="s">
        <v>31</v>
      </c>
      <c r="G8150" t="s">
        <v>77</v>
      </c>
      <c r="H8150" s="2">
        <v>444.8</v>
      </c>
      <c r="I8150" s="8">
        <f t="shared" si="635"/>
        <v>827244.3000000004</v>
      </c>
      <c r="J8150" s="8">
        <f t="shared" si="636"/>
        <v>96144.199999999968</v>
      </c>
      <c r="K8150" s="8">
        <f t="shared" si="637"/>
        <v>106890.50000000001</v>
      </c>
      <c r="L8150" s="8">
        <f t="shared" si="638"/>
        <v>27673.599999999995</v>
      </c>
      <c r="M8150" s="8">
        <f t="shared" si="639"/>
        <v>14277.899999999998</v>
      </c>
    </row>
    <row r="8151" spans="1:13" x14ac:dyDescent="0.2">
      <c r="A8151" t="s">
        <v>62</v>
      </c>
      <c r="B8151" t="s">
        <v>49</v>
      </c>
      <c r="C8151">
        <v>2015</v>
      </c>
      <c r="D8151" t="s">
        <v>92</v>
      </c>
      <c r="E8151" t="s">
        <v>30</v>
      </c>
      <c r="F8151" t="s">
        <v>32</v>
      </c>
      <c r="G8151" t="s">
        <v>78</v>
      </c>
      <c r="H8151" s="2">
        <v>584.79999999999995</v>
      </c>
      <c r="I8151" s="8">
        <f t="shared" si="635"/>
        <v>827244.3000000004</v>
      </c>
      <c r="J8151" s="8">
        <f t="shared" si="636"/>
        <v>96144.199999999968</v>
      </c>
      <c r="K8151" s="8">
        <f t="shared" si="637"/>
        <v>106890.50000000001</v>
      </c>
      <c r="L8151" s="8">
        <f t="shared" si="638"/>
        <v>27673.599999999995</v>
      </c>
      <c r="M8151" s="8">
        <f t="shared" si="639"/>
        <v>15341.499999999987</v>
      </c>
    </row>
    <row r="8152" spans="1:13" x14ac:dyDescent="0.2">
      <c r="A8152" t="s">
        <v>62</v>
      </c>
      <c r="B8152" t="s">
        <v>49</v>
      </c>
      <c r="C8152">
        <v>2015</v>
      </c>
      <c r="D8152" t="s">
        <v>92</v>
      </c>
      <c r="E8152" t="s">
        <v>30</v>
      </c>
      <c r="F8152" t="s">
        <v>33</v>
      </c>
      <c r="G8152" t="s">
        <v>79</v>
      </c>
      <c r="H8152" s="2">
        <v>505.8</v>
      </c>
      <c r="I8152" s="8">
        <f t="shared" si="635"/>
        <v>827244.3000000004</v>
      </c>
      <c r="J8152" s="8">
        <f t="shared" si="636"/>
        <v>96144.199999999968</v>
      </c>
      <c r="K8152" s="8">
        <f t="shared" si="637"/>
        <v>106890.50000000001</v>
      </c>
      <c r="L8152" s="8">
        <f t="shared" si="638"/>
        <v>27673.599999999995</v>
      </c>
      <c r="M8152" s="8">
        <f t="shared" si="639"/>
        <v>16528.600000000002</v>
      </c>
    </row>
    <row r="8153" spans="1:13" x14ac:dyDescent="0.2">
      <c r="A8153" t="s">
        <v>62</v>
      </c>
      <c r="B8153" t="s">
        <v>49</v>
      </c>
      <c r="C8153">
        <v>2015</v>
      </c>
      <c r="D8153" t="s">
        <v>92</v>
      </c>
      <c r="E8153" t="s">
        <v>30</v>
      </c>
      <c r="F8153" t="s">
        <v>34</v>
      </c>
      <c r="G8153" t="s">
        <v>80</v>
      </c>
      <c r="H8153" s="2">
        <v>431.9</v>
      </c>
      <c r="I8153" s="8">
        <f t="shared" si="635"/>
        <v>827244.3000000004</v>
      </c>
      <c r="J8153" s="8">
        <f t="shared" si="636"/>
        <v>96144.199999999968</v>
      </c>
      <c r="K8153" s="8">
        <f t="shared" si="637"/>
        <v>106890.50000000001</v>
      </c>
      <c r="L8153" s="8">
        <f t="shared" si="638"/>
        <v>27673.599999999995</v>
      </c>
      <c r="M8153" s="8">
        <f t="shared" si="639"/>
        <v>15152.000000000004</v>
      </c>
    </row>
    <row r="8154" spans="1:13" x14ac:dyDescent="0.2">
      <c r="A8154" t="s">
        <v>62</v>
      </c>
      <c r="B8154" t="s">
        <v>49</v>
      </c>
      <c r="C8154">
        <v>2015</v>
      </c>
      <c r="D8154" t="s">
        <v>92</v>
      </c>
      <c r="E8154" t="s">
        <v>30</v>
      </c>
      <c r="F8154" t="s">
        <v>35</v>
      </c>
      <c r="G8154" t="s">
        <v>81</v>
      </c>
      <c r="H8154" s="2">
        <v>665.3</v>
      </c>
      <c r="I8154" s="8">
        <f t="shared" si="635"/>
        <v>827244.3000000004</v>
      </c>
      <c r="J8154" s="8">
        <f t="shared" si="636"/>
        <v>96144.199999999968</v>
      </c>
      <c r="K8154" s="8">
        <f t="shared" si="637"/>
        <v>106890.50000000001</v>
      </c>
      <c r="L8154" s="8">
        <f t="shared" si="638"/>
        <v>27673.599999999995</v>
      </c>
      <c r="M8154" s="8">
        <f t="shared" si="639"/>
        <v>15494.399999999998</v>
      </c>
    </row>
    <row r="8155" spans="1:13" x14ac:dyDescent="0.2">
      <c r="A8155" t="s">
        <v>62</v>
      </c>
      <c r="B8155" t="s">
        <v>49</v>
      </c>
      <c r="C8155">
        <v>2015</v>
      </c>
      <c r="D8155" t="s">
        <v>92</v>
      </c>
      <c r="E8155" t="s">
        <v>30</v>
      </c>
      <c r="F8155" t="s">
        <v>36</v>
      </c>
      <c r="G8155" t="s">
        <v>82</v>
      </c>
      <c r="H8155" s="2">
        <v>646.6</v>
      </c>
      <c r="I8155" s="8">
        <f t="shared" si="635"/>
        <v>827244.3000000004</v>
      </c>
      <c r="J8155" s="8">
        <f t="shared" si="636"/>
        <v>96144.199999999968</v>
      </c>
      <c r="K8155" s="8">
        <f t="shared" si="637"/>
        <v>106890.50000000001</v>
      </c>
      <c r="L8155" s="8">
        <f t="shared" si="638"/>
        <v>27673.599999999995</v>
      </c>
      <c r="M8155" s="8">
        <f t="shared" si="639"/>
        <v>19349.800000000007</v>
      </c>
    </row>
    <row r="8156" spans="1:13" x14ac:dyDescent="0.2">
      <c r="A8156" t="s">
        <v>62</v>
      </c>
      <c r="B8156" t="s">
        <v>49</v>
      </c>
      <c r="C8156">
        <v>2015</v>
      </c>
      <c r="D8156" t="s">
        <v>92</v>
      </c>
      <c r="E8156" t="s">
        <v>37</v>
      </c>
      <c r="F8156" t="s">
        <v>38</v>
      </c>
      <c r="G8156" t="s">
        <v>83</v>
      </c>
      <c r="H8156" s="2">
        <v>584.20000000000005</v>
      </c>
      <c r="I8156" s="8">
        <f t="shared" si="635"/>
        <v>827244.3000000004</v>
      </c>
      <c r="J8156" s="8">
        <f t="shared" si="636"/>
        <v>92473.100000000049</v>
      </c>
      <c r="K8156" s="8">
        <f t="shared" si="637"/>
        <v>106890.50000000001</v>
      </c>
      <c r="L8156" s="8">
        <f t="shared" si="638"/>
        <v>27673.599999999995</v>
      </c>
      <c r="M8156" s="8">
        <f t="shared" si="639"/>
        <v>16815.7</v>
      </c>
    </row>
    <row r="8157" spans="1:13" x14ac:dyDescent="0.2">
      <c r="A8157" t="s">
        <v>62</v>
      </c>
      <c r="B8157" t="s">
        <v>49</v>
      </c>
      <c r="C8157">
        <v>2015</v>
      </c>
      <c r="D8157" t="s">
        <v>92</v>
      </c>
      <c r="E8157" t="s">
        <v>37</v>
      </c>
      <c r="F8157" t="s">
        <v>39</v>
      </c>
      <c r="G8157" t="s">
        <v>84</v>
      </c>
      <c r="H8157" s="2">
        <v>628.20000000000005</v>
      </c>
      <c r="I8157" s="8">
        <f t="shared" si="635"/>
        <v>827244.3000000004</v>
      </c>
      <c r="J8157" s="8">
        <f t="shared" si="636"/>
        <v>92473.100000000049</v>
      </c>
      <c r="K8157" s="8">
        <f t="shared" si="637"/>
        <v>106890.50000000001</v>
      </c>
      <c r="L8157" s="8">
        <f t="shared" si="638"/>
        <v>27673.599999999995</v>
      </c>
      <c r="M8157" s="8">
        <f t="shared" si="639"/>
        <v>16969.599999999999</v>
      </c>
    </row>
    <row r="8158" spans="1:13" x14ac:dyDescent="0.2">
      <c r="A8158" t="s">
        <v>62</v>
      </c>
      <c r="B8158" t="s">
        <v>49</v>
      </c>
      <c r="C8158">
        <v>2015</v>
      </c>
      <c r="D8158" t="s">
        <v>92</v>
      </c>
      <c r="E8158" t="s">
        <v>37</v>
      </c>
      <c r="F8158" t="s">
        <v>40</v>
      </c>
      <c r="G8158" t="s">
        <v>85</v>
      </c>
      <c r="H8158" s="2">
        <v>392.1</v>
      </c>
      <c r="I8158" s="8">
        <f t="shared" si="635"/>
        <v>827244.3000000004</v>
      </c>
      <c r="J8158" s="8">
        <f t="shared" si="636"/>
        <v>92473.100000000049</v>
      </c>
      <c r="K8158" s="8">
        <f t="shared" si="637"/>
        <v>106890.50000000001</v>
      </c>
      <c r="L8158" s="8">
        <f t="shared" si="638"/>
        <v>27673.599999999995</v>
      </c>
      <c r="M8158" s="8">
        <f t="shared" si="639"/>
        <v>13584.199999999999</v>
      </c>
    </row>
    <row r="8159" spans="1:13" x14ac:dyDescent="0.2">
      <c r="A8159" t="s">
        <v>62</v>
      </c>
      <c r="B8159" t="s">
        <v>49</v>
      </c>
      <c r="C8159">
        <v>2015</v>
      </c>
      <c r="D8159" t="s">
        <v>92</v>
      </c>
      <c r="E8159" t="s">
        <v>37</v>
      </c>
      <c r="F8159" t="s">
        <v>41</v>
      </c>
      <c r="G8159" t="s">
        <v>86</v>
      </c>
      <c r="H8159" s="2">
        <v>582.29999999999995</v>
      </c>
      <c r="I8159" s="8">
        <f t="shared" si="635"/>
        <v>827244.3000000004</v>
      </c>
      <c r="J8159" s="8">
        <f t="shared" si="636"/>
        <v>92473.100000000049</v>
      </c>
      <c r="K8159" s="8">
        <f t="shared" si="637"/>
        <v>106890.50000000001</v>
      </c>
      <c r="L8159" s="8">
        <f t="shared" si="638"/>
        <v>27673.599999999995</v>
      </c>
      <c r="M8159" s="8">
        <f t="shared" si="639"/>
        <v>16342.3</v>
      </c>
    </row>
    <row r="8160" spans="1:13" x14ac:dyDescent="0.2">
      <c r="A8160" t="s">
        <v>62</v>
      </c>
      <c r="B8160" t="s">
        <v>49</v>
      </c>
      <c r="C8160">
        <v>2015</v>
      </c>
      <c r="D8160" t="s">
        <v>92</v>
      </c>
      <c r="E8160" t="s">
        <v>37</v>
      </c>
      <c r="F8160" t="s">
        <v>42</v>
      </c>
      <c r="G8160" t="s">
        <v>87</v>
      </c>
      <c r="H8160" s="2">
        <v>669.8</v>
      </c>
      <c r="I8160" s="8">
        <f t="shared" si="635"/>
        <v>827244.3000000004</v>
      </c>
      <c r="J8160" s="8">
        <f t="shared" si="636"/>
        <v>92473.100000000049</v>
      </c>
      <c r="K8160" s="8">
        <f t="shared" si="637"/>
        <v>106890.50000000001</v>
      </c>
      <c r="L8160" s="8">
        <f t="shared" si="638"/>
        <v>27673.599999999995</v>
      </c>
      <c r="M8160" s="8">
        <f t="shared" si="639"/>
        <v>17154.899999999998</v>
      </c>
    </row>
    <row r="8161" spans="1:13" x14ac:dyDescent="0.2">
      <c r="A8161" t="s">
        <v>62</v>
      </c>
      <c r="B8161" t="s">
        <v>49</v>
      </c>
      <c r="C8161">
        <v>2015</v>
      </c>
      <c r="D8161" t="s">
        <v>92</v>
      </c>
      <c r="E8161" t="s">
        <v>37</v>
      </c>
      <c r="F8161" t="s">
        <v>43</v>
      </c>
      <c r="G8161" t="s">
        <v>88</v>
      </c>
      <c r="H8161" s="2">
        <v>303.10000000000002</v>
      </c>
      <c r="I8161" s="8">
        <f t="shared" si="635"/>
        <v>827244.3000000004</v>
      </c>
      <c r="J8161" s="8">
        <f t="shared" si="636"/>
        <v>92473.100000000049</v>
      </c>
      <c r="K8161" s="8">
        <f t="shared" si="637"/>
        <v>106890.50000000001</v>
      </c>
      <c r="L8161" s="8">
        <f t="shared" si="638"/>
        <v>27673.599999999995</v>
      </c>
      <c r="M8161" s="8">
        <f t="shared" si="639"/>
        <v>11606.400000000001</v>
      </c>
    </row>
    <row r="8162" spans="1:13" x14ac:dyDescent="0.2">
      <c r="A8162" t="s">
        <v>62</v>
      </c>
      <c r="B8162" t="s">
        <v>49</v>
      </c>
      <c r="C8162">
        <v>2015</v>
      </c>
      <c r="D8162" t="s">
        <v>93</v>
      </c>
      <c r="E8162" t="s">
        <v>16</v>
      </c>
      <c r="F8162" t="s">
        <v>17</v>
      </c>
      <c r="G8162" t="s">
        <v>65</v>
      </c>
      <c r="H8162" s="2">
        <v>476.9</v>
      </c>
      <c r="I8162" s="8">
        <f t="shared" si="635"/>
        <v>892637.2999999997</v>
      </c>
      <c r="J8162" s="8">
        <f t="shared" si="636"/>
        <v>67418.799999999988</v>
      </c>
      <c r="K8162" s="8">
        <f t="shared" si="637"/>
        <v>117721.99999999999</v>
      </c>
      <c r="L8162" s="8">
        <f t="shared" si="638"/>
        <v>32323.199999999997</v>
      </c>
      <c r="M8162" s="8">
        <f t="shared" si="639"/>
        <v>11900.500000000002</v>
      </c>
    </row>
    <row r="8163" spans="1:13" x14ac:dyDescent="0.2">
      <c r="A8163" t="s">
        <v>62</v>
      </c>
      <c r="B8163" t="s">
        <v>49</v>
      </c>
      <c r="C8163">
        <v>2015</v>
      </c>
      <c r="D8163" t="s">
        <v>93</v>
      </c>
      <c r="E8163" t="s">
        <v>16</v>
      </c>
      <c r="F8163" t="s">
        <v>18</v>
      </c>
      <c r="G8163" t="s">
        <v>66</v>
      </c>
      <c r="H8163" s="2">
        <v>337.4</v>
      </c>
      <c r="I8163" s="8">
        <f t="shared" si="635"/>
        <v>892637.2999999997</v>
      </c>
      <c r="J8163" s="8">
        <f t="shared" si="636"/>
        <v>67418.799999999988</v>
      </c>
      <c r="K8163" s="8">
        <f t="shared" si="637"/>
        <v>117721.99999999999</v>
      </c>
      <c r="L8163" s="8">
        <f t="shared" si="638"/>
        <v>32323.199999999997</v>
      </c>
      <c r="M8163" s="8">
        <f t="shared" si="639"/>
        <v>10167.099999999999</v>
      </c>
    </row>
    <row r="8164" spans="1:13" x14ac:dyDescent="0.2">
      <c r="A8164" t="s">
        <v>62</v>
      </c>
      <c r="B8164" t="s">
        <v>49</v>
      </c>
      <c r="C8164">
        <v>2015</v>
      </c>
      <c r="D8164" t="s">
        <v>93</v>
      </c>
      <c r="E8164" t="s">
        <v>16</v>
      </c>
      <c r="F8164" t="s">
        <v>19</v>
      </c>
      <c r="G8164" t="s">
        <v>67</v>
      </c>
      <c r="H8164" s="2">
        <v>294.2</v>
      </c>
      <c r="I8164" s="8">
        <f t="shared" si="635"/>
        <v>892637.2999999997</v>
      </c>
      <c r="J8164" s="8">
        <f t="shared" si="636"/>
        <v>67418.799999999988</v>
      </c>
      <c r="K8164" s="8">
        <f t="shared" si="637"/>
        <v>117721.99999999999</v>
      </c>
      <c r="L8164" s="8">
        <f t="shared" si="638"/>
        <v>32323.199999999997</v>
      </c>
      <c r="M8164" s="8">
        <f t="shared" si="639"/>
        <v>7405.4999999999991</v>
      </c>
    </row>
    <row r="8165" spans="1:13" x14ac:dyDescent="0.2">
      <c r="A8165" t="s">
        <v>62</v>
      </c>
      <c r="B8165" t="s">
        <v>49</v>
      </c>
      <c r="C8165">
        <v>2015</v>
      </c>
      <c r="D8165" t="s">
        <v>93</v>
      </c>
      <c r="E8165" t="s">
        <v>16</v>
      </c>
      <c r="F8165" t="s">
        <v>20</v>
      </c>
      <c r="G8165" t="s">
        <v>68</v>
      </c>
      <c r="H8165" s="2">
        <v>363.9</v>
      </c>
      <c r="I8165" s="8">
        <f t="shared" si="635"/>
        <v>892637.2999999997</v>
      </c>
      <c r="J8165" s="8">
        <f t="shared" si="636"/>
        <v>67418.799999999988</v>
      </c>
      <c r="K8165" s="8">
        <f t="shared" si="637"/>
        <v>117721.99999999999</v>
      </c>
      <c r="L8165" s="8">
        <f t="shared" si="638"/>
        <v>32323.199999999997</v>
      </c>
      <c r="M8165" s="8">
        <f t="shared" si="639"/>
        <v>7879.0000000000009</v>
      </c>
    </row>
    <row r="8166" spans="1:13" x14ac:dyDescent="0.2">
      <c r="A8166" t="s">
        <v>62</v>
      </c>
      <c r="B8166" t="s">
        <v>49</v>
      </c>
      <c r="C8166">
        <v>2015</v>
      </c>
      <c r="D8166" t="s">
        <v>93</v>
      </c>
      <c r="E8166" t="s">
        <v>16</v>
      </c>
      <c r="F8166" t="s">
        <v>21</v>
      </c>
      <c r="G8166" t="s">
        <v>69</v>
      </c>
      <c r="H8166" s="2">
        <v>436.2</v>
      </c>
      <c r="I8166" s="8">
        <f t="shared" si="635"/>
        <v>892637.2999999997</v>
      </c>
      <c r="J8166" s="8">
        <f t="shared" si="636"/>
        <v>67418.799999999988</v>
      </c>
      <c r="K8166" s="8">
        <f t="shared" si="637"/>
        <v>117721.99999999999</v>
      </c>
      <c r="L8166" s="8">
        <f t="shared" si="638"/>
        <v>32323.199999999997</v>
      </c>
      <c r="M8166" s="8">
        <f t="shared" si="639"/>
        <v>21488.3</v>
      </c>
    </row>
    <row r="8167" spans="1:13" x14ac:dyDescent="0.2">
      <c r="A8167" t="s">
        <v>62</v>
      </c>
      <c r="B8167" t="s">
        <v>49</v>
      </c>
      <c r="C8167">
        <v>2015</v>
      </c>
      <c r="D8167" t="s">
        <v>93</v>
      </c>
      <c r="E8167" t="s">
        <v>16</v>
      </c>
      <c r="F8167" t="s">
        <v>22</v>
      </c>
      <c r="G8167" t="s">
        <v>70</v>
      </c>
      <c r="H8167" s="2">
        <v>345.9</v>
      </c>
      <c r="I8167" s="8">
        <f t="shared" si="635"/>
        <v>892637.2999999997</v>
      </c>
      <c r="J8167" s="8">
        <f t="shared" si="636"/>
        <v>67418.799999999988</v>
      </c>
      <c r="K8167" s="8">
        <f t="shared" si="637"/>
        <v>117721.99999999999</v>
      </c>
      <c r="L8167" s="8">
        <f t="shared" si="638"/>
        <v>32323.199999999997</v>
      </c>
      <c r="M8167" s="8">
        <f t="shared" si="639"/>
        <v>8578.4000000000015</v>
      </c>
    </row>
    <row r="8168" spans="1:13" x14ac:dyDescent="0.2">
      <c r="A8168" t="s">
        <v>62</v>
      </c>
      <c r="B8168" t="s">
        <v>49</v>
      </c>
      <c r="C8168">
        <v>2015</v>
      </c>
      <c r="D8168" t="s">
        <v>93</v>
      </c>
      <c r="E8168" t="s">
        <v>23</v>
      </c>
      <c r="F8168" t="s">
        <v>24</v>
      </c>
      <c r="G8168" t="s">
        <v>71</v>
      </c>
      <c r="H8168" s="2">
        <v>1720</v>
      </c>
      <c r="I8168" s="8">
        <f t="shared" si="635"/>
        <v>892637.2999999997</v>
      </c>
      <c r="J8168" s="8">
        <f t="shared" si="636"/>
        <v>623708.69999999984</v>
      </c>
      <c r="K8168" s="8">
        <f t="shared" si="637"/>
        <v>117721.99999999999</v>
      </c>
      <c r="L8168" s="8">
        <f t="shared" si="638"/>
        <v>32323.199999999997</v>
      </c>
      <c r="M8168" s="8">
        <f t="shared" si="639"/>
        <v>93521</v>
      </c>
    </row>
    <row r="8169" spans="1:13" x14ac:dyDescent="0.2">
      <c r="A8169" t="s">
        <v>62</v>
      </c>
      <c r="B8169" t="s">
        <v>49</v>
      </c>
      <c r="C8169">
        <v>2015</v>
      </c>
      <c r="D8169" t="s">
        <v>93</v>
      </c>
      <c r="E8169" t="s">
        <v>23</v>
      </c>
      <c r="F8169" t="s">
        <v>25</v>
      </c>
      <c r="G8169" t="s">
        <v>72</v>
      </c>
      <c r="H8169" s="2">
        <v>5015</v>
      </c>
      <c r="I8169" s="8">
        <f t="shared" si="635"/>
        <v>892637.2999999997</v>
      </c>
      <c r="J8169" s="8">
        <f t="shared" si="636"/>
        <v>623708.69999999984</v>
      </c>
      <c r="K8169" s="8">
        <f t="shared" si="637"/>
        <v>117721.99999999999</v>
      </c>
      <c r="L8169" s="8">
        <f t="shared" si="638"/>
        <v>32323.199999999997</v>
      </c>
      <c r="M8169" s="8">
        <f t="shared" si="639"/>
        <v>131533</v>
      </c>
    </row>
    <row r="8170" spans="1:13" x14ac:dyDescent="0.2">
      <c r="A8170" t="s">
        <v>62</v>
      </c>
      <c r="B8170" t="s">
        <v>49</v>
      </c>
      <c r="C8170">
        <v>2015</v>
      </c>
      <c r="D8170" t="s">
        <v>93</v>
      </c>
      <c r="E8170" t="s">
        <v>23</v>
      </c>
      <c r="F8170" t="s">
        <v>26</v>
      </c>
      <c r="G8170" t="s">
        <v>73</v>
      </c>
      <c r="H8170" s="2">
        <v>2335.5</v>
      </c>
      <c r="I8170" s="8">
        <f t="shared" si="635"/>
        <v>892637.2999999997</v>
      </c>
      <c r="J8170" s="8">
        <f t="shared" si="636"/>
        <v>623708.69999999984</v>
      </c>
      <c r="K8170" s="8">
        <f t="shared" si="637"/>
        <v>117721.99999999999</v>
      </c>
      <c r="L8170" s="8">
        <f t="shared" si="638"/>
        <v>32323.199999999997</v>
      </c>
      <c r="M8170" s="8">
        <f t="shared" si="639"/>
        <v>48673.69999999999</v>
      </c>
    </row>
    <row r="8171" spans="1:13" x14ac:dyDescent="0.2">
      <c r="A8171" t="s">
        <v>62</v>
      </c>
      <c r="B8171" t="s">
        <v>49</v>
      </c>
      <c r="C8171">
        <v>2015</v>
      </c>
      <c r="D8171" t="s">
        <v>93</v>
      </c>
      <c r="E8171" t="s">
        <v>23</v>
      </c>
      <c r="F8171" t="s">
        <v>27</v>
      </c>
      <c r="G8171" t="s">
        <v>74</v>
      </c>
      <c r="H8171" s="2">
        <v>4957.2</v>
      </c>
      <c r="I8171" s="8">
        <f t="shared" si="635"/>
        <v>892637.2999999997</v>
      </c>
      <c r="J8171" s="8">
        <f t="shared" si="636"/>
        <v>623708.69999999984</v>
      </c>
      <c r="K8171" s="8">
        <f t="shared" si="637"/>
        <v>117721.99999999999</v>
      </c>
      <c r="L8171" s="8">
        <f t="shared" si="638"/>
        <v>32323.199999999997</v>
      </c>
      <c r="M8171" s="8">
        <f t="shared" si="639"/>
        <v>119437.4</v>
      </c>
    </row>
    <row r="8172" spans="1:13" x14ac:dyDescent="0.2">
      <c r="A8172" t="s">
        <v>62</v>
      </c>
      <c r="B8172" t="s">
        <v>49</v>
      </c>
      <c r="C8172">
        <v>2015</v>
      </c>
      <c r="D8172" t="s">
        <v>93</v>
      </c>
      <c r="E8172" t="s">
        <v>23</v>
      </c>
      <c r="F8172" t="s">
        <v>28</v>
      </c>
      <c r="G8172" t="s">
        <v>75</v>
      </c>
      <c r="H8172" s="2">
        <v>970</v>
      </c>
      <c r="I8172" s="8">
        <f t="shared" si="635"/>
        <v>892637.2999999997</v>
      </c>
      <c r="J8172" s="8">
        <f t="shared" si="636"/>
        <v>623708.69999999984</v>
      </c>
      <c r="K8172" s="8">
        <f t="shared" si="637"/>
        <v>117721.99999999999</v>
      </c>
      <c r="L8172" s="8">
        <f t="shared" si="638"/>
        <v>32323.199999999997</v>
      </c>
      <c r="M8172" s="8">
        <f t="shared" si="639"/>
        <v>94342.60000000002</v>
      </c>
    </row>
    <row r="8173" spans="1:13" x14ac:dyDescent="0.2">
      <c r="A8173" t="s">
        <v>62</v>
      </c>
      <c r="B8173" t="s">
        <v>49</v>
      </c>
      <c r="C8173">
        <v>2015</v>
      </c>
      <c r="D8173" t="s">
        <v>93</v>
      </c>
      <c r="E8173" t="s">
        <v>23</v>
      </c>
      <c r="F8173" t="s">
        <v>29</v>
      </c>
      <c r="G8173" t="s">
        <v>76</v>
      </c>
      <c r="H8173" s="2">
        <v>6977</v>
      </c>
      <c r="I8173" s="8">
        <f t="shared" si="635"/>
        <v>892637.2999999997</v>
      </c>
      <c r="J8173" s="8">
        <f t="shared" si="636"/>
        <v>623708.69999999984</v>
      </c>
      <c r="K8173" s="8">
        <f t="shared" si="637"/>
        <v>117721.99999999999</v>
      </c>
      <c r="L8173" s="8">
        <f t="shared" si="638"/>
        <v>32323.199999999997</v>
      </c>
      <c r="M8173" s="8">
        <f t="shared" si="639"/>
        <v>136201</v>
      </c>
    </row>
    <row r="8174" spans="1:13" x14ac:dyDescent="0.2">
      <c r="A8174" t="s">
        <v>62</v>
      </c>
      <c r="B8174" t="s">
        <v>49</v>
      </c>
      <c r="C8174">
        <v>2015</v>
      </c>
      <c r="D8174" t="s">
        <v>93</v>
      </c>
      <c r="E8174" t="s">
        <v>30</v>
      </c>
      <c r="F8174" t="s">
        <v>31</v>
      </c>
      <c r="G8174" t="s">
        <v>77</v>
      </c>
      <c r="H8174" s="2">
        <v>412.8</v>
      </c>
      <c r="I8174" s="8">
        <f t="shared" si="635"/>
        <v>892637.2999999997</v>
      </c>
      <c r="J8174" s="8">
        <f t="shared" si="636"/>
        <v>101548.69999999997</v>
      </c>
      <c r="K8174" s="8">
        <f t="shared" si="637"/>
        <v>117721.99999999999</v>
      </c>
      <c r="L8174" s="8">
        <f t="shared" si="638"/>
        <v>32323.199999999997</v>
      </c>
      <c r="M8174" s="8">
        <f t="shared" si="639"/>
        <v>15253.199999999993</v>
      </c>
    </row>
    <row r="8175" spans="1:13" x14ac:dyDescent="0.2">
      <c r="A8175" t="s">
        <v>62</v>
      </c>
      <c r="B8175" t="s">
        <v>49</v>
      </c>
      <c r="C8175">
        <v>2015</v>
      </c>
      <c r="D8175" t="s">
        <v>93</v>
      </c>
      <c r="E8175" t="s">
        <v>30</v>
      </c>
      <c r="F8175" t="s">
        <v>32</v>
      </c>
      <c r="G8175" t="s">
        <v>78</v>
      </c>
      <c r="H8175" s="2">
        <v>635.29999999999995</v>
      </c>
      <c r="I8175" s="8">
        <f t="shared" si="635"/>
        <v>892637.2999999997</v>
      </c>
      <c r="J8175" s="8">
        <f t="shared" si="636"/>
        <v>101548.69999999997</v>
      </c>
      <c r="K8175" s="8">
        <f t="shared" si="637"/>
        <v>117721.99999999999</v>
      </c>
      <c r="L8175" s="8">
        <f t="shared" si="638"/>
        <v>32323.199999999997</v>
      </c>
      <c r="M8175" s="8">
        <f t="shared" si="639"/>
        <v>16768.999999999993</v>
      </c>
    </row>
    <row r="8176" spans="1:13" x14ac:dyDescent="0.2">
      <c r="A8176" t="s">
        <v>62</v>
      </c>
      <c r="B8176" t="s">
        <v>49</v>
      </c>
      <c r="C8176">
        <v>2015</v>
      </c>
      <c r="D8176" t="s">
        <v>93</v>
      </c>
      <c r="E8176" t="s">
        <v>30</v>
      </c>
      <c r="F8176" t="s">
        <v>33</v>
      </c>
      <c r="G8176" t="s">
        <v>79</v>
      </c>
      <c r="H8176" s="2">
        <v>577.1</v>
      </c>
      <c r="I8176" s="8">
        <f t="shared" si="635"/>
        <v>892637.2999999997</v>
      </c>
      <c r="J8176" s="8">
        <f t="shared" si="636"/>
        <v>101548.69999999997</v>
      </c>
      <c r="K8176" s="8">
        <f t="shared" si="637"/>
        <v>117721.99999999999</v>
      </c>
      <c r="L8176" s="8">
        <f t="shared" si="638"/>
        <v>32323.199999999997</v>
      </c>
      <c r="M8176" s="8">
        <f t="shared" si="639"/>
        <v>16750.8</v>
      </c>
    </row>
    <row r="8177" spans="1:13" x14ac:dyDescent="0.2">
      <c r="A8177" t="s">
        <v>62</v>
      </c>
      <c r="B8177" t="s">
        <v>49</v>
      </c>
      <c r="C8177">
        <v>2015</v>
      </c>
      <c r="D8177" t="s">
        <v>93</v>
      </c>
      <c r="E8177" t="s">
        <v>30</v>
      </c>
      <c r="F8177" t="s">
        <v>34</v>
      </c>
      <c r="G8177" t="s">
        <v>80</v>
      </c>
      <c r="H8177" s="2">
        <v>645.79999999999995</v>
      </c>
      <c r="I8177" s="8">
        <f t="shared" si="635"/>
        <v>892637.2999999997</v>
      </c>
      <c r="J8177" s="8">
        <f t="shared" si="636"/>
        <v>101548.69999999997</v>
      </c>
      <c r="K8177" s="8">
        <f t="shared" si="637"/>
        <v>117721.99999999999</v>
      </c>
      <c r="L8177" s="8">
        <f t="shared" si="638"/>
        <v>32323.199999999997</v>
      </c>
      <c r="M8177" s="8">
        <f t="shared" si="639"/>
        <v>15397.399999999991</v>
      </c>
    </row>
    <row r="8178" spans="1:13" x14ac:dyDescent="0.2">
      <c r="A8178" t="s">
        <v>62</v>
      </c>
      <c r="B8178" t="s">
        <v>49</v>
      </c>
      <c r="C8178">
        <v>2015</v>
      </c>
      <c r="D8178" t="s">
        <v>93</v>
      </c>
      <c r="E8178" t="s">
        <v>30</v>
      </c>
      <c r="F8178" t="s">
        <v>35</v>
      </c>
      <c r="G8178" t="s">
        <v>81</v>
      </c>
      <c r="H8178" s="2">
        <v>785.6</v>
      </c>
      <c r="I8178" s="8">
        <f t="shared" si="635"/>
        <v>892637.2999999997</v>
      </c>
      <c r="J8178" s="8">
        <f t="shared" si="636"/>
        <v>101548.69999999997</v>
      </c>
      <c r="K8178" s="8">
        <f t="shared" si="637"/>
        <v>117721.99999999999</v>
      </c>
      <c r="L8178" s="8">
        <f t="shared" si="638"/>
        <v>32323.199999999997</v>
      </c>
      <c r="M8178" s="8">
        <f t="shared" si="639"/>
        <v>16508</v>
      </c>
    </row>
    <row r="8179" spans="1:13" x14ac:dyDescent="0.2">
      <c r="A8179" t="s">
        <v>62</v>
      </c>
      <c r="B8179" t="s">
        <v>49</v>
      </c>
      <c r="C8179">
        <v>2015</v>
      </c>
      <c r="D8179" t="s">
        <v>93</v>
      </c>
      <c r="E8179" t="s">
        <v>30</v>
      </c>
      <c r="F8179" t="s">
        <v>36</v>
      </c>
      <c r="G8179" t="s">
        <v>82</v>
      </c>
      <c r="H8179" s="2">
        <v>924.8</v>
      </c>
      <c r="I8179" s="8">
        <f t="shared" si="635"/>
        <v>892637.2999999997</v>
      </c>
      <c r="J8179" s="8">
        <f t="shared" si="636"/>
        <v>101548.69999999997</v>
      </c>
      <c r="K8179" s="8">
        <f t="shared" si="637"/>
        <v>117721.99999999999</v>
      </c>
      <c r="L8179" s="8">
        <f t="shared" si="638"/>
        <v>32323.199999999997</v>
      </c>
      <c r="M8179" s="8">
        <f t="shared" si="639"/>
        <v>20870.300000000003</v>
      </c>
    </row>
    <row r="8180" spans="1:13" x14ac:dyDescent="0.2">
      <c r="A8180" t="s">
        <v>62</v>
      </c>
      <c r="B8180" t="s">
        <v>49</v>
      </c>
      <c r="C8180">
        <v>2015</v>
      </c>
      <c r="D8180" t="s">
        <v>93</v>
      </c>
      <c r="E8180" t="s">
        <v>37</v>
      </c>
      <c r="F8180" t="s">
        <v>38</v>
      </c>
      <c r="G8180" t="s">
        <v>83</v>
      </c>
      <c r="H8180" s="2">
        <v>631.5</v>
      </c>
      <c r="I8180" s="8">
        <f t="shared" si="635"/>
        <v>892637.2999999997</v>
      </c>
      <c r="J8180" s="8">
        <f t="shared" si="636"/>
        <v>99961.099999999991</v>
      </c>
      <c r="K8180" s="8">
        <f t="shared" si="637"/>
        <v>117721.99999999999</v>
      </c>
      <c r="L8180" s="8">
        <f t="shared" si="638"/>
        <v>32323.199999999997</v>
      </c>
      <c r="M8180" s="8">
        <f t="shared" si="639"/>
        <v>17853.399999999987</v>
      </c>
    </row>
    <row r="8181" spans="1:13" x14ac:dyDescent="0.2">
      <c r="A8181" t="s">
        <v>62</v>
      </c>
      <c r="B8181" t="s">
        <v>49</v>
      </c>
      <c r="C8181">
        <v>2015</v>
      </c>
      <c r="D8181" t="s">
        <v>93</v>
      </c>
      <c r="E8181" t="s">
        <v>37</v>
      </c>
      <c r="F8181" t="s">
        <v>39</v>
      </c>
      <c r="G8181" t="s">
        <v>84</v>
      </c>
      <c r="H8181" s="2">
        <v>700.9</v>
      </c>
      <c r="I8181" s="8">
        <f t="shared" si="635"/>
        <v>892637.2999999997</v>
      </c>
      <c r="J8181" s="8">
        <f t="shared" si="636"/>
        <v>99961.099999999991</v>
      </c>
      <c r="K8181" s="8">
        <f t="shared" si="637"/>
        <v>117721.99999999999</v>
      </c>
      <c r="L8181" s="8">
        <f t="shared" si="638"/>
        <v>32323.199999999997</v>
      </c>
      <c r="M8181" s="8">
        <f t="shared" si="639"/>
        <v>19347.099999999991</v>
      </c>
    </row>
    <row r="8182" spans="1:13" x14ac:dyDescent="0.2">
      <c r="A8182" t="s">
        <v>62</v>
      </c>
      <c r="B8182" t="s">
        <v>49</v>
      </c>
      <c r="C8182">
        <v>2015</v>
      </c>
      <c r="D8182" t="s">
        <v>93</v>
      </c>
      <c r="E8182" t="s">
        <v>37</v>
      </c>
      <c r="F8182" t="s">
        <v>40</v>
      </c>
      <c r="G8182" t="s">
        <v>85</v>
      </c>
      <c r="H8182" s="2">
        <v>724.8</v>
      </c>
      <c r="I8182" s="8">
        <f t="shared" si="635"/>
        <v>892637.2999999997</v>
      </c>
      <c r="J8182" s="8">
        <f t="shared" si="636"/>
        <v>99961.099999999991</v>
      </c>
      <c r="K8182" s="8">
        <f t="shared" si="637"/>
        <v>117721.99999999999</v>
      </c>
      <c r="L8182" s="8">
        <f t="shared" si="638"/>
        <v>32323.199999999997</v>
      </c>
      <c r="M8182" s="8">
        <f t="shared" si="639"/>
        <v>15376.4</v>
      </c>
    </row>
    <row r="8183" spans="1:13" x14ac:dyDescent="0.2">
      <c r="A8183" t="s">
        <v>62</v>
      </c>
      <c r="B8183" t="s">
        <v>49</v>
      </c>
      <c r="C8183">
        <v>2015</v>
      </c>
      <c r="D8183" t="s">
        <v>93</v>
      </c>
      <c r="E8183" t="s">
        <v>37</v>
      </c>
      <c r="F8183" t="s">
        <v>41</v>
      </c>
      <c r="G8183" t="s">
        <v>86</v>
      </c>
      <c r="H8183" s="2">
        <v>776.9</v>
      </c>
      <c r="I8183" s="8">
        <f t="shared" si="635"/>
        <v>892637.2999999997</v>
      </c>
      <c r="J8183" s="8">
        <f t="shared" si="636"/>
        <v>99961.099999999991</v>
      </c>
      <c r="K8183" s="8">
        <f t="shared" si="637"/>
        <v>117721.99999999999</v>
      </c>
      <c r="L8183" s="8">
        <f t="shared" si="638"/>
        <v>32323.199999999997</v>
      </c>
      <c r="M8183" s="8">
        <f t="shared" si="639"/>
        <v>17294.2</v>
      </c>
    </row>
    <row r="8184" spans="1:13" x14ac:dyDescent="0.2">
      <c r="A8184" t="s">
        <v>62</v>
      </c>
      <c r="B8184" t="s">
        <v>49</v>
      </c>
      <c r="C8184">
        <v>2015</v>
      </c>
      <c r="D8184" t="s">
        <v>93</v>
      </c>
      <c r="E8184" t="s">
        <v>37</v>
      </c>
      <c r="F8184" t="s">
        <v>42</v>
      </c>
      <c r="G8184" t="s">
        <v>87</v>
      </c>
      <c r="H8184" s="2">
        <v>783.2</v>
      </c>
      <c r="I8184" s="8">
        <f t="shared" si="635"/>
        <v>892637.2999999997</v>
      </c>
      <c r="J8184" s="8">
        <f t="shared" si="636"/>
        <v>99961.099999999991</v>
      </c>
      <c r="K8184" s="8">
        <f t="shared" si="637"/>
        <v>117721.99999999999</v>
      </c>
      <c r="L8184" s="8">
        <f t="shared" si="638"/>
        <v>32323.199999999997</v>
      </c>
      <c r="M8184" s="8">
        <f t="shared" si="639"/>
        <v>18046.899999999998</v>
      </c>
    </row>
    <row r="8185" spans="1:13" x14ac:dyDescent="0.2">
      <c r="A8185" t="s">
        <v>62</v>
      </c>
      <c r="B8185" t="s">
        <v>49</v>
      </c>
      <c r="C8185">
        <v>2015</v>
      </c>
      <c r="D8185" t="s">
        <v>93</v>
      </c>
      <c r="E8185" t="s">
        <v>37</v>
      </c>
      <c r="F8185" t="s">
        <v>43</v>
      </c>
      <c r="G8185" t="s">
        <v>88</v>
      </c>
      <c r="H8185" s="2">
        <v>495.3</v>
      </c>
      <c r="I8185" s="8">
        <f t="shared" si="635"/>
        <v>892637.2999999997</v>
      </c>
      <c r="J8185" s="8">
        <f t="shared" si="636"/>
        <v>99961.099999999991</v>
      </c>
      <c r="K8185" s="8">
        <f t="shared" si="637"/>
        <v>117721.99999999999</v>
      </c>
      <c r="L8185" s="8">
        <f t="shared" si="638"/>
        <v>32323.199999999997</v>
      </c>
      <c r="M8185" s="8">
        <f t="shared" si="639"/>
        <v>12043.1</v>
      </c>
    </row>
    <row r="8186" spans="1:13" x14ac:dyDescent="0.2">
      <c r="A8186" t="s">
        <v>62</v>
      </c>
      <c r="B8186" t="s">
        <v>49</v>
      </c>
      <c r="C8186">
        <v>2015</v>
      </c>
      <c r="D8186" t="s">
        <v>94</v>
      </c>
      <c r="E8186" t="s">
        <v>16</v>
      </c>
      <c r="F8186" t="s">
        <v>17</v>
      </c>
      <c r="G8186" t="s">
        <v>65</v>
      </c>
      <c r="H8186" s="2">
        <v>522</v>
      </c>
      <c r="I8186" s="8">
        <f t="shared" si="635"/>
        <v>964882</v>
      </c>
      <c r="J8186" s="8">
        <f t="shared" si="636"/>
        <v>72064</v>
      </c>
      <c r="K8186" s="8">
        <f t="shared" si="637"/>
        <v>140795</v>
      </c>
      <c r="L8186" s="8">
        <f t="shared" si="638"/>
        <v>39818</v>
      </c>
      <c r="M8186" s="8">
        <f t="shared" si="639"/>
        <v>13823</v>
      </c>
    </row>
    <row r="8187" spans="1:13" x14ac:dyDescent="0.2">
      <c r="A8187" t="s">
        <v>62</v>
      </c>
      <c r="B8187" t="s">
        <v>49</v>
      </c>
      <c r="C8187">
        <v>2015</v>
      </c>
      <c r="D8187" t="s">
        <v>94</v>
      </c>
      <c r="E8187" t="s">
        <v>16</v>
      </c>
      <c r="F8187" t="s">
        <v>18</v>
      </c>
      <c r="G8187" t="s">
        <v>66</v>
      </c>
      <c r="H8187" s="2">
        <v>322</v>
      </c>
      <c r="I8187" s="8">
        <f t="shared" si="635"/>
        <v>964882</v>
      </c>
      <c r="J8187" s="8">
        <f t="shared" si="636"/>
        <v>72064</v>
      </c>
      <c r="K8187" s="8">
        <f t="shared" si="637"/>
        <v>140795</v>
      </c>
      <c r="L8187" s="8">
        <f t="shared" si="638"/>
        <v>39818</v>
      </c>
      <c r="M8187" s="8">
        <f t="shared" si="639"/>
        <v>10961</v>
      </c>
    </row>
    <row r="8188" spans="1:13" x14ac:dyDescent="0.2">
      <c r="A8188" t="s">
        <v>62</v>
      </c>
      <c r="B8188" t="s">
        <v>49</v>
      </c>
      <c r="C8188">
        <v>2015</v>
      </c>
      <c r="D8188" t="s">
        <v>94</v>
      </c>
      <c r="E8188" t="s">
        <v>16</v>
      </c>
      <c r="F8188" t="s">
        <v>19</v>
      </c>
      <c r="G8188" t="s">
        <v>67</v>
      </c>
      <c r="H8188" s="2">
        <v>261</v>
      </c>
      <c r="I8188" s="8">
        <f t="shared" si="635"/>
        <v>964882</v>
      </c>
      <c r="J8188" s="8">
        <f t="shared" si="636"/>
        <v>72064</v>
      </c>
      <c r="K8188" s="8">
        <f t="shared" si="637"/>
        <v>140795</v>
      </c>
      <c r="L8188" s="8">
        <f t="shared" si="638"/>
        <v>39818</v>
      </c>
      <c r="M8188" s="8">
        <f t="shared" si="639"/>
        <v>8689</v>
      </c>
    </row>
    <row r="8189" spans="1:13" x14ac:dyDescent="0.2">
      <c r="A8189" t="s">
        <v>62</v>
      </c>
      <c r="B8189" t="s">
        <v>49</v>
      </c>
      <c r="C8189">
        <v>2015</v>
      </c>
      <c r="D8189" t="s">
        <v>94</v>
      </c>
      <c r="E8189" t="s">
        <v>16</v>
      </c>
      <c r="F8189" t="s">
        <v>20</v>
      </c>
      <c r="G8189" t="s">
        <v>68</v>
      </c>
      <c r="H8189" s="2">
        <v>389</v>
      </c>
      <c r="I8189" s="8">
        <f t="shared" si="635"/>
        <v>964882</v>
      </c>
      <c r="J8189" s="8">
        <f t="shared" si="636"/>
        <v>72064</v>
      </c>
      <c r="K8189" s="8">
        <f t="shared" si="637"/>
        <v>140795</v>
      </c>
      <c r="L8189" s="8">
        <f t="shared" si="638"/>
        <v>39818</v>
      </c>
      <c r="M8189" s="8">
        <f t="shared" si="639"/>
        <v>8503</v>
      </c>
    </row>
    <row r="8190" spans="1:13" x14ac:dyDescent="0.2">
      <c r="A8190" t="s">
        <v>62</v>
      </c>
      <c r="B8190" t="s">
        <v>49</v>
      </c>
      <c r="C8190">
        <v>2015</v>
      </c>
      <c r="D8190" t="s">
        <v>94</v>
      </c>
      <c r="E8190" t="s">
        <v>16</v>
      </c>
      <c r="F8190" t="s">
        <v>21</v>
      </c>
      <c r="G8190" t="s">
        <v>69</v>
      </c>
      <c r="H8190" s="2">
        <v>882</v>
      </c>
      <c r="I8190" s="8">
        <f t="shared" si="635"/>
        <v>964882</v>
      </c>
      <c r="J8190" s="8">
        <f t="shared" si="636"/>
        <v>72064</v>
      </c>
      <c r="K8190" s="8">
        <f t="shared" si="637"/>
        <v>140795</v>
      </c>
      <c r="L8190" s="8">
        <f t="shared" si="638"/>
        <v>39818</v>
      </c>
      <c r="M8190" s="8">
        <f t="shared" si="639"/>
        <v>21411</v>
      </c>
    </row>
    <row r="8191" spans="1:13" x14ac:dyDescent="0.2">
      <c r="A8191" t="s">
        <v>62</v>
      </c>
      <c r="B8191" t="s">
        <v>49</v>
      </c>
      <c r="C8191">
        <v>2015</v>
      </c>
      <c r="D8191" t="s">
        <v>94</v>
      </c>
      <c r="E8191" t="s">
        <v>16</v>
      </c>
      <c r="F8191" t="s">
        <v>22</v>
      </c>
      <c r="G8191" t="s">
        <v>70</v>
      </c>
      <c r="H8191" s="2">
        <v>316</v>
      </c>
      <c r="I8191" s="8">
        <f t="shared" si="635"/>
        <v>964882</v>
      </c>
      <c r="J8191" s="8">
        <f t="shared" si="636"/>
        <v>72064</v>
      </c>
      <c r="K8191" s="8">
        <f t="shared" si="637"/>
        <v>140795</v>
      </c>
      <c r="L8191" s="8">
        <f t="shared" si="638"/>
        <v>39818</v>
      </c>
      <c r="M8191" s="8">
        <f t="shared" si="639"/>
        <v>8677</v>
      </c>
    </row>
    <row r="8192" spans="1:13" x14ac:dyDescent="0.2">
      <c r="A8192" t="s">
        <v>62</v>
      </c>
      <c r="B8192" t="s">
        <v>49</v>
      </c>
      <c r="C8192">
        <v>2015</v>
      </c>
      <c r="D8192" t="s">
        <v>94</v>
      </c>
      <c r="E8192" t="s">
        <v>23</v>
      </c>
      <c r="F8192" t="s">
        <v>24</v>
      </c>
      <c r="G8192" t="s">
        <v>71</v>
      </c>
      <c r="H8192" s="2">
        <v>4010</v>
      </c>
      <c r="I8192" s="8">
        <f t="shared" si="635"/>
        <v>964882</v>
      </c>
      <c r="J8192" s="8">
        <f t="shared" si="636"/>
        <v>674741</v>
      </c>
      <c r="K8192" s="8">
        <f t="shared" si="637"/>
        <v>140795</v>
      </c>
      <c r="L8192" s="8">
        <f t="shared" si="638"/>
        <v>39818</v>
      </c>
      <c r="M8192" s="8">
        <f t="shared" si="639"/>
        <v>100430</v>
      </c>
    </row>
    <row r="8193" spans="1:13" x14ac:dyDescent="0.2">
      <c r="A8193" t="s">
        <v>62</v>
      </c>
      <c r="B8193" t="s">
        <v>49</v>
      </c>
      <c r="C8193">
        <v>2015</v>
      </c>
      <c r="D8193" t="s">
        <v>94</v>
      </c>
      <c r="E8193" t="s">
        <v>23</v>
      </c>
      <c r="F8193" t="s">
        <v>25</v>
      </c>
      <c r="G8193" t="s">
        <v>72</v>
      </c>
      <c r="H8193" s="2">
        <v>7090</v>
      </c>
      <c r="I8193" s="8">
        <f t="shared" si="635"/>
        <v>964882</v>
      </c>
      <c r="J8193" s="8">
        <f t="shared" si="636"/>
        <v>674741</v>
      </c>
      <c r="K8193" s="8">
        <f t="shared" si="637"/>
        <v>140795</v>
      </c>
      <c r="L8193" s="8">
        <f t="shared" si="638"/>
        <v>39818</v>
      </c>
      <c r="M8193" s="8">
        <f t="shared" si="639"/>
        <v>145220</v>
      </c>
    </row>
    <row r="8194" spans="1:13" x14ac:dyDescent="0.2">
      <c r="A8194" t="s">
        <v>62</v>
      </c>
      <c r="B8194" t="s">
        <v>49</v>
      </c>
      <c r="C8194">
        <v>2015</v>
      </c>
      <c r="D8194" t="s">
        <v>94</v>
      </c>
      <c r="E8194" t="s">
        <v>23</v>
      </c>
      <c r="F8194" t="s">
        <v>26</v>
      </c>
      <c r="G8194" t="s">
        <v>73</v>
      </c>
      <c r="H8194" s="2">
        <v>2298</v>
      </c>
      <c r="I8194" s="8">
        <f t="shared" ref="I8194:I8257" si="640">SUMIFS(H:H,C:C,C8194,D:D,D8194)</f>
        <v>964882</v>
      </c>
      <c r="J8194" s="8">
        <f t="shared" ref="J8194:J8257" si="641">SUMIFS(H:H,E:E,E8194,D:D,D8194,C:C,C8194)</f>
        <v>674741</v>
      </c>
      <c r="K8194" s="8">
        <f t="shared" si="637"/>
        <v>140795</v>
      </c>
      <c r="L8194" s="8">
        <f t="shared" si="638"/>
        <v>39818</v>
      </c>
      <c r="M8194" s="8">
        <f t="shared" si="639"/>
        <v>51112</v>
      </c>
    </row>
    <row r="8195" spans="1:13" x14ac:dyDescent="0.2">
      <c r="A8195" t="s">
        <v>62</v>
      </c>
      <c r="B8195" t="s">
        <v>49</v>
      </c>
      <c r="C8195">
        <v>2015</v>
      </c>
      <c r="D8195" t="s">
        <v>94</v>
      </c>
      <c r="E8195" t="s">
        <v>23</v>
      </c>
      <c r="F8195" t="s">
        <v>27</v>
      </c>
      <c r="G8195" t="s">
        <v>74</v>
      </c>
      <c r="H8195" s="2">
        <v>6392</v>
      </c>
      <c r="I8195" s="8">
        <f t="shared" si="640"/>
        <v>964882</v>
      </c>
      <c r="J8195" s="8">
        <f t="shared" si="641"/>
        <v>674741</v>
      </c>
      <c r="K8195" s="8">
        <f t="shared" ref="K8195:K8258" si="642">SUMIFS(H:H,B:B,B8195,C:C,C8195,D:D,D8195)</f>
        <v>140795</v>
      </c>
      <c r="L8195" s="8">
        <f t="shared" ref="L8195:L8258" si="643">SUMIFS(H:H,A:A,A8195,C:C,C8195,D:D,D8195)</f>
        <v>39818</v>
      </c>
      <c r="M8195" s="8">
        <f t="shared" ref="M8195:M8258" si="644">SUMIFS(H:H,G:G,G8195,D:D,D8195,C:C,C8195)</f>
        <v>137630</v>
      </c>
    </row>
    <row r="8196" spans="1:13" x14ac:dyDescent="0.2">
      <c r="A8196" t="s">
        <v>62</v>
      </c>
      <c r="B8196" t="s">
        <v>49</v>
      </c>
      <c r="C8196">
        <v>2015</v>
      </c>
      <c r="D8196" t="s">
        <v>94</v>
      </c>
      <c r="E8196" t="s">
        <v>23</v>
      </c>
      <c r="F8196" t="s">
        <v>28</v>
      </c>
      <c r="G8196" t="s">
        <v>75</v>
      </c>
      <c r="H8196" s="2">
        <v>2785</v>
      </c>
      <c r="I8196" s="8">
        <f t="shared" si="640"/>
        <v>964882</v>
      </c>
      <c r="J8196" s="8">
        <f t="shared" si="641"/>
        <v>674741</v>
      </c>
      <c r="K8196" s="8">
        <f t="shared" si="642"/>
        <v>140795</v>
      </c>
      <c r="L8196" s="8">
        <f t="shared" si="643"/>
        <v>39818</v>
      </c>
      <c r="M8196" s="8">
        <f t="shared" si="644"/>
        <v>98009</v>
      </c>
    </row>
    <row r="8197" spans="1:13" x14ac:dyDescent="0.2">
      <c r="A8197" t="s">
        <v>62</v>
      </c>
      <c r="B8197" t="s">
        <v>49</v>
      </c>
      <c r="C8197">
        <v>2015</v>
      </c>
      <c r="D8197" t="s">
        <v>94</v>
      </c>
      <c r="E8197" t="s">
        <v>23</v>
      </c>
      <c r="F8197" t="s">
        <v>29</v>
      </c>
      <c r="G8197" t="s">
        <v>76</v>
      </c>
      <c r="H8197" s="2">
        <v>4960</v>
      </c>
      <c r="I8197" s="8">
        <f t="shared" si="640"/>
        <v>964882</v>
      </c>
      <c r="J8197" s="8">
        <f t="shared" si="641"/>
        <v>674741</v>
      </c>
      <c r="K8197" s="8">
        <f t="shared" si="642"/>
        <v>140795</v>
      </c>
      <c r="L8197" s="8">
        <f t="shared" si="643"/>
        <v>39818</v>
      </c>
      <c r="M8197" s="8">
        <f t="shared" si="644"/>
        <v>142340</v>
      </c>
    </row>
    <row r="8198" spans="1:13" x14ac:dyDescent="0.2">
      <c r="A8198" t="s">
        <v>62</v>
      </c>
      <c r="B8198" t="s">
        <v>49</v>
      </c>
      <c r="C8198">
        <v>2015</v>
      </c>
      <c r="D8198" t="s">
        <v>94</v>
      </c>
      <c r="E8198" t="s">
        <v>30</v>
      </c>
      <c r="F8198" t="s">
        <v>31</v>
      </c>
      <c r="G8198" t="s">
        <v>77</v>
      </c>
      <c r="H8198" s="2">
        <v>884</v>
      </c>
      <c r="I8198" s="8">
        <f t="shared" si="640"/>
        <v>964882</v>
      </c>
      <c r="J8198" s="8">
        <f t="shared" si="641"/>
        <v>112606</v>
      </c>
      <c r="K8198" s="8">
        <f t="shared" si="642"/>
        <v>140795</v>
      </c>
      <c r="L8198" s="8">
        <f t="shared" si="643"/>
        <v>39818</v>
      </c>
      <c r="M8198" s="8">
        <f t="shared" si="644"/>
        <v>16020</v>
      </c>
    </row>
    <row r="8199" spans="1:13" x14ac:dyDescent="0.2">
      <c r="A8199" t="s">
        <v>62</v>
      </c>
      <c r="B8199" t="s">
        <v>49</v>
      </c>
      <c r="C8199">
        <v>2015</v>
      </c>
      <c r="D8199" t="s">
        <v>94</v>
      </c>
      <c r="E8199" t="s">
        <v>30</v>
      </c>
      <c r="F8199" t="s">
        <v>32</v>
      </c>
      <c r="G8199" t="s">
        <v>78</v>
      </c>
      <c r="H8199" s="2">
        <v>858</v>
      </c>
      <c r="I8199" s="8">
        <f t="shared" si="640"/>
        <v>964882</v>
      </c>
      <c r="J8199" s="8">
        <f t="shared" si="641"/>
        <v>112606</v>
      </c>
      <c r="K8199" s="8">
        <f t="shared" si="642"/>
        <v>140795</v>
      </c>
      <c r="L8199" s="8">
        <f t="shared" si="643"/>
        <v>39818</v>
      </c>
      <c r="M8199" s="8">
        <f t="shared" si="644"/>
        <v>18291</v>
      </c>
    </row>
    <row r="8200" spans="1:13" x14ac:dyDescent="0.2">
      <c r="A8200" t="s">
        <v>62</v>
      </c>
      <c r="B8200" t="s">
        <v>49</v>
      </c>
      <c r="C8200">
        <v>2015</v>
      </c>
      <c r="D8200" t="s">
        <v>94</v>
      </c>
      <c r="E8200" t="s">
        <v>30</v>
      </c>
      <c r="F8200" t="s">
        <v>33</v>
      </c>
      <c r="G8200" t="s">
        <v>79</v>
      </c>
      <c r="H8200" s="2">
        <v>922</v>
      </c>
      <c r="I8200" s="8">
        <f t="shared" si="640"/>
        <v>964882</v>
      </c>
      <c r="J8200" s="8">
        <f t="shared" si="641"/>
        <v>112606</v>
      </c>
      <c r="K8200" s="8">
        <f t="shared" si="642"/>
        <v>140795</v>
      </c>
      <c r="L8200" s="8">
        <f t="shared" si="643"/>
        <v>39818</v>
      </c>
      <c r="M8200" s="8">
        <f t="shared" si="644"/>
        <v>19575</v>
      </c>
    </row>
    <row r="8201" spans="1:13" x14ac:dyDescent="0.2">
      <c r="A8201" t="s">
        <v>62</v>
      </c>
      <c r="B8201" t="s">
        <v>49</v>
      </c>
      <c r="C8201">
        <v>2015</v>
      </c>
      <c r="D8201" t="s">
        <v>94</v>
      </c>
      <c r="E8201" t="s">
        <v>30</v>
      </c>
      <c r="F8201" t="s">
        <v>34</v>
      </c>
      <c r="G8201" t="s">
        <v>80</v>
      </c>
      <c r="H8201" s="2">
        <v>748</v>
      </c>
      <c r="I8201" s="8">
        <f t="shared" si="640"/>
        <v>964882</v>
      </c>
      <c r="J8201" s="8">
        <f t="shared" si="641"/>
        <v>112606</v>
      </c>
      <c r="K8201" s="8">
        <f t="shared" si="642"/>
        <v>140795</v>
      </c>
      <c r="L8201" s="8">
        <f t="shared" si="643"/>
        <v>39818</v>
      </c>
      <c r="M8201" s="8">
        <f t="shared" si="644"/>
        <v>17687</v>
      </c>
    </row>
    <row r="8202" spans="1:13" x14ac:dyDescent="0.2">
      <c r="A8202" t="s">
        <v>62</v>
      </c>
      <c r="B8202" t="s">
        <v>49</v>
      </c>
      <c r="C8202">
        <v>2015</v>
      </c>
      <c r="D8202" t="s">
        <v>94</v>
      </c>
      <c r="E8202" t="s">
        <v>30</v>
      </c>
      <c r="F8202" t="s">
        <v>35</v>
      </c>
      <c r="G8202" t="s">
        <v>81</v>
      </c>
      <c r="H8202" s="2">
        <v>910</v>
      </c>
      <c r="I8202" s="8">
        <f t="shared" si="640"/>
        <v>964882</v>
      </c>
      <c r="J8202" s="8">
        <f t="shared" si="641"/>
        <v>112606</v>
      </c>
      <c r="K8202" s="8">
        <f t="shared" si="642"/>
        <v>140795</v>
      </c>
      <c r="L8202" s="8">
        <f t="shared" si="643"/>
        <v>39818</v>
      </c>
      <c r="M8202" s="8">
        <f t="shared" si="644"/>
        <v>18737</v>
      </c>
    </row>
    <row r="8203" spans="1:13" x14ac:dyDescent="0.2">
      <c r="A8203" t="s">
        <v>62</v>
      </c>
      <c r="B8203" t="s">
        <v>49</v>
      </c>
      <c r="C8203">
        <v>2015</v>
      </c>
      <c r="D8203" t="s">
        <v>94</v>
      </c>
      <c r="E8203" t="s">
        <v>30</v>
      </c>
      <c r="F8203" t="s">
        <v>36</v>
      </c>
      <c r="G8203" t="s">
        <v>82</v>
      </c>
      <c r="H8203" s="2">
        <v>869</v>
      </c>
      <c r="I8203" s="8">
        <f t="shared" si="640"/>
        <v>964882</v>
      </c>
      <c r="J8203" s="8">
        <f t="shared" si="641"/>
        <v>112606</v>
      </c>
      <c r="K8203" s="8">
        <f t="shared" si="642"/>
        <v>140795</v>
      </c>
      <c r="L8203" s="8">
        <f t="shared" si="643"/>
        <v>39818</v>
      </c>
      <c r="M8203" s="8">
        <f t="shared" si="644"/>
        <v>22296</v>
      </c>
    </row>
    <row r="8204" spans="1:13" x14ac:dyDescent="0.2">
      <c r="A8204" t="s">
        <v>62</v>
      </c>
      <c r="B8204" t="s">
        <v>49</v>
      </c>
      <c r="C8204">
        <v>2015</v>
      </c>
      <c r="D8204" t="s">
        <v>94</v>
      </c>
      <c r="E8204" t="s">
        <v>37</v>
      </c>
      <c r="F8204" t="s">
        <v>38</v>
      </c>
      <c r="G8204" t="s">
        <v>83</v>
      </c>
      <c r="H8204" s="2">
        <v>740</v>
      </c>
      <c r="I8204" s="8">
        <f t="shared" si="640"/>
        <v>964882</v>
      </c>
      <c r="J8204" s="8">
        <f t="shared" si="641"/>
        <v>105471</v>
      </c>
      <c r="K8204" s="8">
        <f t="shared" si="642"/>
        <v>140795</v>
      </c>
      <c r="L8204" s="8">
        <f t="shared" si="643"/>
        <v>39818</v>
      </c>
      <c r="M8204" s="8">
        <f t="shared" si="644"/>
        <v>19714</v>
      </c>
    </row>
    <row r="8205" spans="1:13" x14ac:dyDescent="0.2">
      <c r="A8205" t="s">
        <v>62</v>
      </c>
      <c r="B8205" t="s">
        <v>49</v>
      </c>
      <c r="C8205">
        <v>2015</v>
      </c>
      <c r="D8205" t="s">
        <v>94</v>
      </c>
      <c r="E8205" t="s">
        <v>37</v>
      </c>
      <c r="F8205" t="s">
        <v>39</v>
      </c>
      <c r="G8205" t="s">
        <v>84</v>
      </c>
      <c r="H8205" s="2">
        <v>680</v>
      </c>
      <c r="I8205" s="8">
        <f t="shared" si="640"/>
        <v>964882</v>
      </c>
      <c r="J8205" s="8">
        <f t="shared" si="641"/>
        <v>105471</v>
      </c>
      <c r="K8205" s="8">
        <f t="shared" si="642"/>
        <v>140795</v>
      </c>
      <c r="L8205" s="8">
        <f t="shared" si="643"/>
        <v>39818</v>
      </c>
      <c r="M8205" s="8">
        <f t="shared" si="644"/>
        <v>18974</v>
      </c>
    </row>
    <row r="8206" spans="1:13" x14ac:dyDescent="0.2">
      <c r="A8206" t="s">
        <v>62</v>
      </c>
      <c r="B8206" t="s">
        <v>49</v>
      </c>
      <c r="C8206">
        <v>2015</v>
      </c>
      <c r="D8206" t="s">
        <v>94</v>
      </c>
      <c r="E8206" t="s">
        <v>37</v>
      </c>
      <c r="F8206" t="s">
        <v>40</v>
      </c>
      <c r="G8206" t="s">
        <v>85</v>
      </c>
      <c r="H8206" s="2">
        <v>957</v>
      </c>
      <c r="I8206" s="8">
        <f t="shared" si="640"/>
        <v>964882</v>
      </c>
      <c r="J8206" s="8">
        <f t="shared" si="641"/>
        <v>105471</v>
      </c>
      <c r="K8206" s="8">
        <f t="shared" si="642"/>
        <v>140795</v>
      </c>
      <c r="L8206" s="8">
        <f t="shared" si="643"/>
        <v>39818</v>
      </c>
      <c r="M8206" s="8">
        <f t="shared" si="644"/>
        <v>17059</v>
      </c>
    </row>
    <row r="8207" spans="1:13" x14ac:dyDescent="0.2">
      <c r="A8207" t="s">
        <v>62</v>
      </c>
      <c r="B8207" t="s">
        <v>49</v>
      </c>
      <c r="C8207">
        <v>2015</v>
      </c>
      <c r="D8207" t="s">
        <v>94</v>
      </c>
      <c r="E8207" t="s">
        <v>37</v>
      </c>
      <c r="F8207" t="s">
        <v>41</v>
      </c>
      <c r="G8207" t="s">
        <v>86</v>
      </c>
      <c r="H8207" s="2">
        <v>716</v>
      </c>
      <c r="I8207" s="8">
        <f t="shared" si="640"/>
        <v>964882</v>
      </c>
      <c r="J8207" s="8">
        <f t="shared" si="641"/>
        <v>105471</v>
      </c>
      <c r="K8207" s="8">
        <f t="shared" si="642"/>
        <v>140795</v>
      </c>
      <c r="L8207" s="8">
        <f t="shared" si="643"/>
        <v>39818</v>
      </c>
      <c r="M8207" s="8">
        <f t="shared" si="644"/>
        <v>18610</v>
      </c>
    </row>
    <row r="8208" spans="1:13" x14ac:dyDescent="0.2">
      <c r="A8208" t="s">
        <v>62</v>
      </c>
      <c r="B8208" t="s">
        <v>49</v>
      </c>
      <c r="C8208">
        <v>2015</v>
      </c>
      <c r="D8208" t="s">
        <v>94</v>
      </c>
      <c r="E8208" t="s">
        <v>37</v>
      </c>
      <c r="F8208" t="s">
        <v>42</v>
      </c>
      <c r="G8208" t="s">
        <v>87</v>
      </c>
      <c r="H8208" s="2">
        <v>802</v>
      </c>
      <c r="I8208" s="8">
        <f t="shared" si="640"/>
        <v>964882</v>
      </c>
      <c r="J8208" s="8">
        <f t="shared" si="641"/>
        <v>105471</v>
      </c>
      <c r="K8208" s="8">
        <f t="shared" si="642"/>
        <v>140795</v>
      </c>
      <c r="L8208" s="8">
        <f t="shared" si="643"/>
        <v>39818</v>
      </c>
      <c r="M8208" s="8">
        <f t="shared" si="644"/>
        <v>18371</v>
      </c>
    </row>
    <row r="8209" spans="1:13" x14ac:dyDescent="0.2">
      <c r="A8209" t="s">
        <v>62</v>
      </c>
      <c r="B8209" t="s">
        <v>49</v>
      </c>
      <c r="C8209">
        <v>2015</v>
      </c>
      <c r="D8209" t="s">
        <v>94</v>
      </c>
      <c r="E8209" t="s">
        <v>37</v>
      </c>
      <c r="F8209" t="s">
        <v>43</v>
      </c>
      <c r="G8209" t="s">
        <v>88</v>
      </c>
      <c r="H8209" s="2">
        <v>505</v>
      </c>
      <c r="I8209" s="8">
        <f t="shared" si="640"/>
        <v>964882</v>
      </c>
      <c r="J8209" s="8">
        <f t="shared" si="641"/>
        <v>105471</v>
      </c>
      <c r="K8209" s="8">
        <f t="shared" si="642"/>
        <v>140795</v>
      </c>
      <c r="L8209" s="8">
        <f t="shared" si="643"/>
        <v>39818</v>
      </c>
      <c r="M8209" s="8">
        <f t="shared" si="644"/>
        <v>12743</v>
      </c>
    </row>
    <row r="8210" spans="1:13" x14ac:dyDescent="0.2">
      <c r="A8210" t="s">
        <v>62</v>
      </c>
      <c r="B8210" t="s">
        <v>49</v>
      </c>
      <c r="C8210">
        <v>2015</v>
      </c>
      <c r="D8210" t="s">
        <v>95</v>
      </c>
      <c r="E8210" t="s">
        <v>16</v>
      </c>
      <c r="F8210" t="s">
        <v>17</v>
      </c>
      <c r="G8210" t="s">
        <v>65</v>
      </c>
      <c r="H8210" s="2">
        <v>449.4</v>
      </c>
      <c r="I8210" s="8">
        <f t="shared" si="640"/>
        <v>995380.8</v>
      </c>
      <c r="J8210" s="8">
        <f t="shared" si="641"/>
        <v>75499.39999999998</v>
      </c>
      <c r="K8210" s="8">
        <f t="shared" si="642"/>
        <v>123181.00000000004</v>
      </c>
      <c r="L8210" s="8">
        <f t="shared" si="643"/>
        <v>32967.799999999996</v>
      </c>
      <c r="M8210" s="8">
        <f t="shared" si="644"/>
        <v>13338</v>
      </c>
    </row>
    <row r="8211" spans="1:13" x14ac:dyDescent="0.2">
      <c r="A8211" t="s">
        <v>62</v>
      </c>
      <c r="B8211" t="s">
        <v>49</v>
      </c>
      <c r="C8211">
        <v>2015</v>
      </c>
      <c r="D8211" t="s">
        <v>95</v>
      </c>
      <c r="E8211" t="s">
        <v>16</v>
      </c>
      <c r="F8211" t="s">
        <v>18</v>
      </c>
      <c r="G8211" t="s">
        <v>66</v>
      </c>
      <c r="H8211" s="2">
        <v>383.8</v>
      </c>
      <c r="I8211" s="8">
        <f t="shared" si="640"/>
        <v>995380.8</v>
      </c>
      <c r="J8211" s="8">
        <f t="shared" si="641"/>
        <v>75499.39999999998</v>
      </c>
      <c r="K8211" s="8">
        <f t="shared" si="642"/>
        <v>123181.00000000004</v>
      </c>
      <c r="L8211" s="8">
        <f t="shared" si="643"/>
        <v>32967.799999999996</v>
      </c>
      <c r="M8211" s="8">
        <f t="shared" si="644"/>
        <v>11226.800000000001</v>
      </c>
    </row>
    <row r="8212" spans="1:13" x14ac:dyDescent="0.2">
      <c r="A8212" t="s">
        <v>62</v>
      </c>
      <c r="B8212" t="s">
        <v>49</v>
      </c>
      <c r="C8212">
        <v>2015</v>
      </c>
      <c r="D8212" t="s">
        <v>95</v>
      </c>
      <c r="E8212" t="s">
        <v>16</v>
      </c>
      <c r="F8212" t="s">
        <v>19</v>
      </c>
      <c r="G8212" t="s">
        <v>67</v>
      </c>
      <c r="H8212" s="2">
        <v>353.2</v>
      </c>
      <c r="I8212" s="8">
        <f t="shared" si="640"/>
        <v>995380.8</v>
      </c>
      <c r="J8212" s="8">
        <f t="shared" si="641"/>
        <v>75499.39999999998</v>
      </c>
      <c r="K8212" s="8">
        <f t="shared" si="642"/>
        <v>123181.00000000004</v>
      </c>
      <c r="L8212" s="8">
        <f t="shared" si="643"/>
        <v>32967.799999999996</v>
      </c>
      <c r="M8212" s="8">
        <f t="shared" si="644"/>
        <v>8509.5999999999985</v>
      </c>
    </row>
    <row r="8213" spans="1:13" x14ac:dyDescent="0.2">
      <c r="A8213" t="s">
        <v>62</v>
      </c>
      <c r="B8213" t="s">
        <v>49</v>
      </c>
      <c r="C8213">
        <v>2015</v>
      </c>
      <c r="D8213" t="s">
        <v>95</v>
      </c>
      <c r="E8213" t="s">
        <v>16</v>
      </c>
      <c r="F8213" t="s">
        <v>20</v>
      </c>
      <c r="G8213" t="s">
        <v>68</v>
      </c>
      <c r="H8213" s="2">
        <v>348</v>
      </c>
      <c r="I8213" s="8">
        <f t="shared" si="640"/>
        <v>995380.8</v>
      </c>
      <c r="J8213" s="8">
        <f t="shared" si="641"/>
        <v>75499.39999999998</v>
      </c>
      <c r="K8213" s="8">
        <f t="shared" si="642"/>
        <v>123181.00000000004</v>
      </c>
      <c r="L8213" s="8">
        <f t="shared" si="643"/>
        <v>32967.799999999996</v>
      </c>
      <c r="M8213" s="8">
        <f t="shared" si="644"/>
        <v>9342</v>
      </c>
    </row>
    <row r="8214" spans="1:13" x14ac:dyDescent="0.2">
      <c r="A8214" t="s">
        <v>62</v>
      </c>
      <c r="B8214" t="s">
        <v>49</v>
      </c>
      <c r="C8214">
        <v>2015</v>
      </c>
      <c r="D8214" t="s">
        <v>95</v>
      </c>
      <c r="E8214" t="s">
        <v>16</v>
      </c>
      <c r="F8214" t="s">
        <v>21</v>
      </c>
      <c r="G8214" t="s">
        <v>69</v>
      </c>
      <c r="H8214" s="2">
        <v>714</v>
      </c>
      <c r="I8214" s="8">
        <f t="shared" si="640"/>
        <v>995380.8</v>
      </c>
      <c r="J8214" s="8">
        <f t="shared" si="641"/>
        <v>75499.39999999998</v>
      </c>
      <c r="K8214" s="8">
        <f t="shared" si="642"/>
        <v>123181.00000000004</v>
      </c>
      <c r="L8214" s="8">
        <f t="shared" si="643"/>
        <v>32967.799999999996</v>
      </c>
      <c r="M8214" s="8">
        <f t="shared" si="644"/>
        <v>23871.8</v>
      </c>
    </row>
    <row r="8215" spans="1:13" x14ac:dyDescent="0.2">
      <c r="A8215" t="s">
        <v>62</v>
      </c>
      <c r="B8215" t="s">
        <v>49</v>
      </c>
      <c r="C8215">
        <v>2015</v>
      </c>
      <c r="D8215" t="s">
        <v>95</v>
      </c>
      <c r="E8215" t="s">
        <v>16</v>
      </c>
      <c r="F8215" t="s">
        <v>22</v>
      </c>
      <c r="G8215" t="s">
        <v>70</v>
      </c>
      <c r="H8215" s="2">
        <v>279</v>
      </c>
      <c r="I8215" s="8">
        <f t="shared" si="640"/>
        <v>995380.8</v>
      </c>
      <c r="J8215" s="8">
        <f t="shared" si="641"/>
        <v>75499.39999999998</v>
      </c>
      <c r="K8215" s="8">
        <f t="shared" si="642"/>
        <v>123181.00000000004</v>
      </c>
      <c r="L8215" s="8">
        <f t="shared" si="643"/>
        <v>32967.799999999996</v>
      </c>
      <c r="M8215" s="8">
        <f t="shared" si="644"/>
        <v>9211.2000000000007</v>
      </c>
    </row>
    <row r="8216" spans="1:13" x14ac:dyDescent="0.2">
      <c r="A8216" t="s">
        <v>62</v>
      </c>
      <c r="B8216" t="s">
        <v>49</v>
      </c>
      <c r="C8216">
        <v>2015</v>
      </c>
      <c r="D8216" t="s">
        <v>95</v>
      </c>
      <c r="E8216" t="s">
        <v>23</v>
      </c>
      <c r="F8216" t="s">
        <v>24</v>
      </c>
      <c r="G8216" t="s">
        <v>71</v>
      </c>
      <c r="H8216" s="2">
        <v>2078</v>
      </c>
      <c r="I8216" s="8">
        <f t="shared" si="640"/>
        <v>995380.8</v>
      </c>
      <c r="J8216" s="8">
        <f t="shared" si="641"/>
        <v>694959.6</v>
      </c>
      <c r="K8216" s="8">
        <f t="shared" si="642"/>
        <v>123181.00000000004</v>
      </c>
      <c r="L8216" s="8">
        <f t="shared" si="643"/>
        <v>32967.799999999996</v>
      </c>
      <c r="M8216" s="8">
        <f t="shared" si="644"/>
        <v>111426</v>
      </c>
    </row>
    <row r="8217" spans="1:13" x14ac:dyDescent="0.2">
      <c r="A8217" t="s">
        <v>62</v>
      </c>
      <c r="B8217" t="s">
        <v>49</v>
      </c>
      <c r="C8217">
        <v>2015</v>
      </c>
      <c r="D8217" t="s">
        <v>95</v>
      </c>
      <c r="E8217" t="s">
        <v>23</v>
      </c>
      <c r="F8217" t="s">
        <v>25</v>
      </c>
      <c r="G8217" t="s">
        <v>72</v>
      </c>
      <c r="H8217" s="2">
        <v>5064</v>
      </c>
      <c r="I8217" s="8">
        <f t="shared" si="640"/>
        <v>995380.8</v>
      </c>
      <c r="J8217" s="8">
        <f t="shared" si="641"/>
        <v>694959.6</v>
      </c>
      <c r="K8217" s="8">
        <f t="shared" si="642"/>
        <v>123181.00000000004</v>
      </c>
      <c r="L8217" s="8">
        <f t="shared" si="643"/>
        <v>32967.799999999996</v>
      </c>
      <c r="M8217" s="8">
        <f t="shared" si="644"/>
        <v>143928</v>
      </c>
    </row>
    <row r="8218" spans="1:13" x14ac:dyDescent="0.2">
      <c r="A8218" t="s">
        <v>62</v>
      </c>
      <c r="B8218" t="s">
        <v>49</v>
      </c>
      <c r="C8218">
        <v>2015</v>
      </c>
      <c r="D8218" t="s">
        <v>95</v>
      </c>
      <c r="E8218" t="s">
        <v>23</v>
      </c>
      <c r="F8218" t="s">
        <v>26</v>
      </c>
      <c r="G8218" t="s">
        <v>73</v>
      </c>
      <c r="H8218" s="2">
        <v>1780</v>
      </c>
      <c r="I8218" s="8">
        <f t="shared" si="640"/>
        <v>995380.8</v>
      </c>
      <c r="J8218" s="8">
        <f t="shared" si="641"/>
        <v>694959.6</v>
      </c>
      <c r="K8218" s="8">
        <f t="shared" si="642"/>
        <v>123181.00000000004</v>
      </c>
      <c r="L8218" s="8">
        <f t="shared" si="643"/>
        <v>32967.799999999996</v>
      </c>
      <c r="M8218" s="8">
        <f t="shared" si="644"/>
        <v>53346.2</v>
      </c>
    </row>
    <row r="8219" spans="1:13" x14ac:dyDescent="0.2">
      <c r="A8219" t="s">
        <v>62</v>
      </c>
      <c r="B8219" t="s">
        <v>49</v>
      </c>
      <c r="C8219">
        <v>2015</v>
      </c>
      <c r="D8219" t="s">
        <v>95</v>
      </c>
      <c r="E8219" t="s">
        <v>23</v>
      </c>
      <c r="F8219" t="s">
        <v>27</v>
      </c>
      <c r="G8219" t="s">
        <v>74</v>
      </c>
      <c r="H8219" s="2">
        <v>4147.6000000000004</v>
      </c>
      <c r="I8219" s="8">
        <f t="shared" si="640"/>
        <v>995380.8</v>
      </c>
      <c r="J8219" s="8">
        <f t="shared" si="641"/>
        <v>694959.6</v>
      </c>
      <c r="K8219" s="8">
        <f t="shared" si="642"/>
        <v>123181.00000000004</v>
      </c>
      <c r="L8219" s="8">
        <f t="shared" si="643"/>
        <v>32967.799999999996</v>
      </c>
      <c r="M8219" s="8">
        <f t="shared" si="644"/>
        <v>134842</v>
      </c>
    </row>
    <row r="8220" spans="1:13" x14ac:dyDescent="0.2">
      <c r="A8220" t="s">
        <v>62</v>
      </c>
      <c r="B8220" t="s">
        <v>49</v>
      </c>
      <c r="C8220">
        <v>2015</v>
      </c>
      <c r="D8220" t="s">
        <v>95</v>
      </c>
      <c r="E8220" t="s">
        <v>23</v>
      </c>
      <c r="F8220" t="s">
        <v>28</v>
      </c>
      <c r="G8220" t="s">
        <v>75</v>
      </c>
      <c r="H8220" s="2">
        <v>2671</v>
      </c>
      <c r="I8220" s="8">
        <f t="shared" si="640"/>
        <v>995380.8</v>
      </c>
      <c r="J8220" s="8">
        <f t="shared" si="641"/>
        <v>694959.6</v>
      </c>
      <c r="K8220" s="8">
        <f t="shared" si="642"/>
        <v>123181.00000000004</v>
      </c>
      <c r="L8220" s="8">
        <f t="shared" si="643"/>
        <v>32967.799999999996</v>
      </c>
      <c r="M8220" s="8">
        <f t="shared" si="644"/>
        <v>110319.40000000001</v>
      </c>
    </row>
    <row r="8221" spans="1:13" x14ac:dyDescent="0.2">
      <c r="A8221" t="s">
        <v>62</v>
      </c>
      <c r="B8221" t="s">
        <v>49</v>
      </c>
      <c r="C8221">
        <v>2015</v>
      </c>
      <c r="D8221" t="s">
        <v>95</v>
      </c>
      <c r="E8221" t="s">
        <v>23</v>
      </c>
      <c r="F8221" t="s">
        <v>29</v>
      </c>
      <c r="G8221" t="s">
        <v>76</v>
      </c>
      <c r="H8221" s="2">
        <v>6586</v>
      </c>
      <c r="I8221" s="8">
        <f t="shared" si="640"/>
        <v>995380.8</v>
      </c>
      <c r="J8221" s="8">
        <f t="shared" si="641"/>
        <v>694959.6</v>
      </c>
      <c r="K8221" s="8">
        <f t="shared" si="642"/>
        <v>123181.00000000004</v>
      </c>
      <c r="L8221" s="8">
        <f t="shared" si="643"/>
        <v>32967.799999999996</v>
      </c>
      <c r="M8221" s="8">
        <f t="shared" si="644"/>
        <v>141098</v>
      </c>
    </row>
    <row r="8222" spans="1:13" x14ac:dyDescent="0.2">
      <c r="A8222" t="s">
        <v>62</v>
      </c>
      <c r="B8222" t="s">
        <v>49</v>
      </c>
      <c r="C8222">
        <v>2015</v>
      </c>
      <c r="D8222" t="s">
        <v>95</v>
      </c>
      <c r="E8222" t="s">
        <v>30</v>
      </c>
      <c r="F8222" t="s">
        <v>31</v>
      </c>
      <c r="G8222" t="s">
        <v>77</v>
      </c>
      <c r="H8222" s="2">
        <v>826.6</v>
      </c>
      <c r="I8222" s="8">
        <f t="shared" si="640"/>
        <v>995380.8</v>
      </c>
      <c r="J8222" s="8">
        <f t="shared" si="641"/>
        <v>116239.8</v>
      </c>
      <c r="K8222" s="8">
        <f t="shared" si="642"/>
        <v>123181.00000000004</v>
      </c>
      <c r="L8222" s="8">
        <f t="shared" si="643"/>
        <v>32967.799999999996</v>
      </c>
      <c r="M8222" s="8">
        <f t="shared" si="644"/>
        <v>17258</v>
      </c>
    </row>
    <row r="8223" spans="1:13" x14ac:dyDescent="0.2">
      <c r="A8223" t="s">
        <v>62</v>
      </c>
      <c r="B8223" t="s">
        <v>49</v>
      </c>
      <c r="C8223">
        <v>2015</v>
      </c>
      <c r="D8223" t="s">
        <v>95</v>
      </c>
      <c r="E8223" t="s">
        <v>30</v>
      </c>
      <c r="F8223" t="s">
        <v>32</v>
      </c>
      <c r="G8223" t="s">
        <v>78</v>
      </c>
      <c r="H8223" s="2">
        <v>669.8</v>
      </c>
      <c r="I8223" s="8">
        <f t="shared" si="640"/>
        <v>995380.8</v>
      </c>
      <c r="J8223" s="8">
        <f t="shared" si="641"/>
        <v>116239.8</v>
      </c>
      <c r="K8223" s="8">
        <f t="shared" si="642"/>
        <v>123181.00000000004</v>
      </c>
      <c r="L8223" s="8">
        <f t="shared" si="643"/>
        <v>32967.799999999996</v>
      </c>
      <c r="M8223" s="8">
        <f t="shared" si="644"/>
        <v>18198.800000000003</v>
      </c>
    </row>
    <row r="8224" spans="1:13" x14ac:dyDescent="0.2">
      <c r="A8224" t="s">
        <v>62</v>
      </c>
      <c r="B8224" t="s">
        <v>49</v>
      </c>
      <c r="C8224">
        <v>2015</v>
      </c>
      <c r="D8224" t="s">
        <v>95</v>
      </c>
      <c r="E8224" t="s">
        <v>30</v>
      </c>
      <c r="F8224" t="s">
        <v>33</v>
      </c>
      <c r="G8224" t="s">
        <v>79</v>
      </c>
      <c r="H8224" s="2">
        <v>753.6</v>
      </c>
      <c r="I8224" s="8">
        <f t="shared" si="640"/>
        <v>995380.8</v>
      </c>
      <c r="J8224" s="8">
        <f t="shared" si="641"/>
        <v>116239.8</v>
      </c>
      <c r="K8224" s="8">
        <f t="shared" si="642"/>
        <v>123181.00000000004</v>
      </c>
      <c r="L8224" s="8">
        <f t="shared" si="643"/>
        <v>32967.799999999996</v>
      </c>
      <c r="M8224" s="8">
        <f t="shared" si="644"/>
        <v>19889.400000000001</v>
      </c>
    </row>
    <row r="8225" spans="1:13" x14ac:dyDescent="0.2">
      <c r="A8225" t="s">
        <v>62</v>
      </c>
      <c r="B8225" t="s">
        <v>49</v>
      </c>
      <c r="C8225">
        <v>2015</v>
      </c>
      <c r="D8225" t="s">
        <v>95</v>
      </c>
      <c r="E8225" t="s">
        <v>30</v>
      </c>
      <c r="F8225" t="s">
        <v>34</v>
      </c>
      <c r="G8225" t="s">
        <v>80</v>
      </c>
      <c r="H8225" s="2">
        <v>790</v>
      </c>
      <c r="I8225" s="8">
        <f t="shared" si="640"/>
        <v>995380.8</v>
      </c>
      <c r="J8225" s="8">
        <f t="shared" si="641"/>
        <v>116239.8</v>
      </c>
      <c r="K8225" s="8">
        <f t="shared" si="642"/>
        <v>123181.00000000004</v>
      </c>
      <c r="L8225" s="8">
        <f t="shared" si="643"/>
        <v>32967.799999999996</v>
      </c>
      <c r="M8225" s="8">
        <f t="shared" si="644"/>
        <v>18431.8</v>
      </c>
    </row>
    <row r="8226" spans="1:13" x14ac:dyDescent="0.2">
      <c r="A8226" t="s">
        <v>62</v>
      </c>
      <c r="B8226" t="s">
        <v>49</v>
      </c>
      <c r="C8226">
        <v>2015</v>
      </c>
      <c r="D8226" t="s">
        <v>95</v>
      </c>
      <c r="E8226" t="s">
        <v>30</v>
      </c>
      <c r="F8226" t="s">
        <v>35</v>
      </c>
      <c r="G8226" t="s">
        <v>81</v>
      </c>
      <c r="H8226" s="2">
        <v>593.6</v>
      </c>
      <c r="I8226" s="8">
        <f t="shared" si="640"/>
        <v>995380.8</v>
      </c>
      <c r="J8226" s="8">
        <f t="shared" si="641"/>
        <v>116239.8</v>
      </c>
      <c r="K8226" s="8">
        <f t="shared" si="642"/>
        <v>123181.00000000004</v>
      </c>
      <c r="L8226" s="8">
        <f t="shared" si="643"/>
        <v>32967.799999999996</v>
      </c>
      <c r="M8226" s="8">
        <f t="shared" si="644"/>
        <v>18771.999999999996</v>
      </c>
    </row>
    <row r="8227" spans="1:13" x14ac:dyDescent="0.2">
      <c r="A8227" t="s">
        <v>62</v>
      </c>
      <c r="B8227" t="s">
        <v>49</v>
      </c>
      <c r="C8227">
        <v>2015</v>
      </c>
      <c r="D8227" t="s">
        <v>95</v>
      </c>
      <c r="E8227" t="s">
        <v>30</v>
      </c>
      <c r="F8227" t="s">
        <v>36</v>
      </c>
      <c r="G8227" t="s">
        <v>82</v>
      </c>
      <c r="H8227" s="2">
        <v>1041</v>
      </c>
      <c r="I8227" s="8">
        <f t="shared" si="640"/>
        <v>995380.8</v>
      </c>
      <c r="J8227" s="8">
        <f t="shared" si="641"/>
        <v>116239.8</v>
      </c>
      <c r="K8227" s="8">
        <f t="shared" si="642"/>
        <v>123181.00000000004</v>
      </c>
      <c r="L8227" s="8">
        <f t="shared" si="643"/>
        <v>32967.799999999996</v>
      </c>
      <c r="M8227" s="8">
        <f t="shared" si="644"/>
        <v>23689.799999999996</v>
      </c>
    </row>
    <row r="8228" spans="1:13" x14ac:dyDescent="0.2">
      <c r="A8228" t="s">
        <v>62</v>
      </c>
      <c r="B8228" t="s">
        <v>49</v>
      </c>
      <c r="C8228">
        <v>2015</v>
      </c>
      <c r="D8228" t="s">
        <v>95</v>
      </c>
      <c r="E8228" t="s">
        <v>37</v>
      </c>
      <c r="F8228" t="s">
        <v>38</v>
      </c>
      <c r="G8228" t="s">
        <v>83</v>
      </c>
      <c r="H8228" s="2">
        <v>655.8</v>
      </c>
      <c r="I8228" s="8">
        <f t="shared" si="640"/>
        <v>995380.8</v>
      </c>
      <c r="J8228" s="8">
        <f t="shared" si="641"/>
        <v>108681.99999999999</v>
      </c>
      <c r="K8228" s="8">
        <f t="shared" si="642"/>
        <v>123181.00000000004</v>
      </c>
      <c r="L8228" s="8">
        <f t="shared" si="643"/>
        <v>32967.799999999996</v>
      </c>
      <c r="M8228" s="8">
        <f t="shared" si="644"/>
        <v>20036.200000000004</v>
      </c>
    </row>
    <row r="8229" spans="1:13" x14ac:dyDescent="0.2">
      <c r="A8229" t="s">
        <v>62</v>
      </c>
      <c r="B8229" t="s">
        <v>49</v>
      </c>
      <c r="C8229">
        <v>2015</v>
      </c>
      <c r="D8229" t="s">
        <v>95</v>
      </c>
      <c r="E8229" t="s">
        <v>37</v>
      </c>
      <c r="F8229" t="s">
        <v>39</v>
      </c>
      <c r="G8229" t="s">
        <v>84</v>
      </c>
      <c r="H8229" s="2">
        <v>759</v>
      </c>
      <c r="I8229" s="8">
        <f t="shared" si="640"/>
        <v>995380.8</v>
      </c>
      <c r="J8229" s="8">
        <f t="shared" si="641"/>
        <v>108681.99999999999</v>
      </c>
      <c r="K8229" s="8">
        <f t="shared" si="642"/>
        <v>123181.00000000004</v>
      </c>
      <c r="L8229" s="8">
        <f t="shared" si="643"/>
        <v>32967.799999999996</v>
      </c>
      <c r="M8229" s="8">
        <f t="shared" si="644"/>
        <v>19552</v>
      </c>
    </row>
    <row r="8230" spans="1:13" x14ac:dyDescent="0.2">
      <c r="A8230" t="s">
        <v>62</v>
      </c>
      <c r="B8230" t="s">
        <v>49</v>
      </c>
      <c r="C8230">
        <v>2015</v>
      </c>
      <c r="D8230" t="s">
        <v>95</v>
      </c>
      <c r="E8230" t="s">
        <v>37</v>
      </c>
      <c r="F8230" t="s">
        <v>40</v>
      </c>
      <c r="G8230" t="s">
        <v>85</v>
      </c>
      <c r="H8230" s="2">
        <v>402.4</v>
      </c>
      <c r="I8230" s="8">
        <f t="shared" si="640"/>
        <v>995380.8</v>
      </c>
      <c r="J8230" s="8">
        <f t="shared" si="641"/>
        <v>108681.99999999999</v>
      </c>
      <c r="K8230" s="8">
        <f t="shared" si="642"/>
        <v>123181.00000000004</v>
      </c>
      <c r="L8230" s="8">
        <f t="shared" si="643"/>
        <v>32967.799999999996</v>
      </c>
      <c r="M8230" s="8">
        <f t="shared" si="644"/>
        <v>16584.2</v>
      </c>
    </row>
    <row r="8231" spans="1:13" x14ac:dyDescent="0.2">
      <c r="A8231" t="s">
        <v>62</v>
      </c>
      <c r="B8231" t="s">
        <v>49</v>
      </c>
      <c r="C8231">
        <v>2015</v>
      </c>
      <c r="D8231" t="s">
        <v>95</v>
      </c>
      <c r="E8231" t="s">
        <v>37</v>
      </c>
      <c r="F8231" t="s">
        <v>41</v>
      </c>
      <c r="G8231" t="s">
        <v>86</v>
      </c>
      <c r="H8231" s="2">
        <v>644.6</v>
      </c>
      <c r="I8231" s="8">
        <f t="shared" si="640"/>
        <v>995380.8</v>
      </c>
      <c r="J8231" s="8">
        <f t="shared" si="641"/>
        <v>108681.99999999999</v>
      </c>
      <c r="K8231" s="8">
        <f t="shared" si="642"/>
        <v>123181.00000000004</v>
      </c>
      <c r="L8231" s="8">
        <f t="shared" si="643"/>
        <v>32967.799999999996</v>
      </c>
      <c r="M8231" s="8">
        <f t="shared" si="644"/>
        <v>19638</v>
      </c>
    </row>
    <row r="8232" spans="1:13" x14ac:dyDescent="0.2">
      <c r="A8232" t="s">
        <v>62</v>
      </c>
      <c r="B8232" t="s">
        <v>49</v>
      </c>
      <c r="C8232">
        <v>2015</v>
      </c>
      <c r="D8232" t="s">
        <v>95</v>
      </c>
      <c r="E8232" t="s">
        <v>37</v>
      </c>
      <c r="F8232" t="s">
        <v>42</v>
      </c>
      <c r="G8232" t="s">
        <v>87</v>
      </c>
      <c r="H8232" s="2">
        <v>669.8</v>
      </c>
      <c r="I8232" s="8">
        <f t="shared" si="640"/>
        <v>995380.8</v>
      </c>
      <c r="J8232" s="8">
        <f t="shared" si="641"/>
        <v>108681.99999999999</v>
      </c>
      <c r="K8232" s="8">
        <f t="shared" si="642"/>
        <v>123181.00000000004</v>
      </c>
      <c r="L8232" s="8">
        <f t="shared" si="643"/>
        <v>32967.799999999996</v>
      </c>
      <c r="M8232" s="8">
        <f t="shared" si="644"/>
        <v>20265.199999999997</v>
      </c>
    </row>
    <row r="8233" spans="1:13" x14ac:dyDescent="0.2">
      <c r="A8233" t="s">
        <v>62</v>
      </c>
      <c r="B8233" t="s">
        <v>49</v>
      </c>
      <c r="C8233">
        <v>2015</v>
      </c>
      <c r="D8233" t="s">
        <v>95</v>
      </c>
      <c r="E8233" t="s">
        <v>37</v>
      </c>
      <c r="F8233" t="s">
        <v>43</v>
      </c>
      <c r="G8233" t="s">
        <v>88</v>
      </c>
      <c r="H8233" s="2">
        <v>307.60000000000002</v>
      </c>
      <c r="I8233" s="8">
        <f t="shared" si="640"/>
        <v>995380.8</v>
      </c>
      <c r="J8233" s="8">
        <f t="shared" si="641"/>
        <v>108681.99999999999</v>
      </c>
      <c r="K8233" s="8">
        <f t="shared" si="642"/>
        <v>123181.00000000004</v>
      </c>
      <c r="L8233" s="8">
        <f t="shared" si="643"/>
        <v>32967.799999999996</v>
      </c>
      <c r="M8233" s="8">
        <f t="shared" si="644"/>
        <v>12606.400000000001</v>
      </c>
    </row>
    <row r="8234" spans="1:13" x14ac:dyDescent="0.2">
      <c r="A8234" t="s">
        <v>62</v>
      </c>
      <c r="B8234" t="s">
        <v>49</v>
      </c>
      <c r="C8234">
        <v>2015</v>
      </c>
      <c r="D8234" t="s">
        <v>96</v>
      </c>
      <c r="E8234" t="s">
        <v>16</v>
      </c>
      <c r="F8234" t="s">
        <v>17</v>
      </c>
      <c r="G8234" t="s">
        <v>65</v>
      </c>
      <c r="H8234" s="2">
        <v>617.20000000000005</v>
      </c>
      <c r="I8234" s="8">
        <f t="shared" si="640"/>
        <v>1007634.2000000002</v>
      </c>
      <c r="J8234" s="8">
        <f t="shared" si="641"/>
        <v>76428.900000000009</v>
      </c>
      <c r="K8234" s="8">
        <f t="shared" si="642"/>
        <v>136721.99999999997</v>
      </c>
      <c r="L8234" s="8">
        <f t="shared" si="643"/>
        <v>39860.1</v>
      </c>
      <c r="M8234" s="8">
        <f t="shared" si="644"/>
        <v>14689.899999999998</v>
      </c>
    </row>
    <row r="8235" spans="1:13" x14ac:dyDescent="0.2">
      <c r="A8235" t="s">
        <v>62</v>
      </c>
      <c r="B8235" t="s">
        <v>49</v>
      </c>
      <c r="C8235">
        <v>2015</v>
      </c>
      <c r="D8235" t="s">
        <v>96</v>
      </c>
      <c r="E8235" t="s">
        <v>16</v>
      </c>
      <c r="F8235" t="s">
        <v>18</v>
      </c>
      <c r="G8235" t="s">
        <v>66</v>
      </c>
      <c r="H8235" s="2">
        <v>397</v>
      </c>
      <c r="I8235" s="8">
        <f t="shared" si="640"/>
        <v>1007634.2000000002</v>
      </c>
      <c r="J8235" s="8">
        <f t="shared" si="641"/>
        <v>76428.900000000009</v>
      </c>
      <c r="K8235" s="8">
        <f t="shared" si="642"/>
        <v>136721.99999999997</v>
      </c>
      <c r="L8235" s="8">
        <f t="shared" si="643"/>
        <v>39860.1</v>
      </c>
      <c r="M8235" s="8">
        <f t="shared" si="644"/>
        <v>11178</v>
      </c>
    </row>
    <row r="8236" spans="1:13" x14ac:dyDescent="0.2">
      <c r="A8236" t="s">
        <v>62</v>
      </c>
      <c r="B8236" t="s">
        <v>49</v>
      </c>
      <c r="C8236">
        <v>2015</v>
      </c>
      <c r="D8236" t="s">
        <v>96</v>
      </c>
      <c r="E8236" t="s">
        <v>16</v>
      </c>
      <c r="F8236" t="s">
        <v>19</v>
      </c>
      <c r="G8236" t="s">
        <v>67</v>
      </c>
      <c r="H8236" s="2">
        <v>370.4</v>
      </c>
      <c r="I8236" s="8">
        <f t="shared" si="640"/>
        <v>1007634.2000000002</v>
      </c>
      <c r="J8236" s="8">
        <f t="shared" si="641"/>
        <v>76428.900000000009</v>
      </c>
      <c r="K8236" s="8">
        <f t="shared" si="642"/>
        <v>136721.99999999997</v>
      </c>
      <c r="L8236" s="8">
        <f t="shared" si="643"/>
        <v>39860.1</v>
      </c>
      <c r="M8236" s="8">
        <f t="shared" si="644"/>
        <v>9196.8000000000011</v>
      </c>
    </row>
    <row r="8237" spans="1:13" x14ac:dyDescent="0.2">
      <c r="A8237" t="s">
        <v>62</v>
      </c>
      <c r="B8237" t="s">
        <v>49</v>
      </c>
      <c r="C8237">
        <v>2015</v>
      </c>
      <c r="D8237" t="s">
        <v>96</v>
      </c>
      <c r="E8237" t="s">
        <v>16</v>
      </c>
      <c r="F8237" t="s">
        <v>20</v>
      </c>
      <c r="G8237" t="s">
        <v>68</v>
      </c>
      <c r="H8237" s="2">
        <v>343.3</v>
      </c>
      <c r="I8237" s="8">
        <f t="shared" si="640"/>
        <v>1007634.2000000002</v>
      </c>
      <c r="J8237" s="8">
        <f t="shared" si="641"/>
        <v>76428.900000000009</v>
      </c>
      <c r="K8237" s="8">
        <f t="shared" si="642"/>
        <v>136721.99999999997</v>
      </c>
      <c r="L8237" s="8">
        <f t="shared" si="643"/>
        <v>39860.1</v>
      </c>
      <c r="M8237" s="8">
        <f t="shared" si="644"/>
        <v>8837.5</v>
      </c>
    </row>
    <row r="8238" spans="1:13" x14ac:dyDescent="0.2">
      <c r="A8238" t="s">
        <v>62</v>
      </c>
      <c r="B8238" t="s">
        <v>49</v>
      </c>
      <c r="C8238">
        <v>2015</v>
      </c>
      <c r="D8238" t="s">
        <v>96</v>
      </c>
      <c r="E8238" t="s">
        <v>16</v>
      </c>
      <c r="F8238" t="s">
        <v>21</v>
      </c>
      <c r="G8238" t="s">
        <v>69</v>
      </c>
      <c r="H8238" s="2">
        <v>1110.3</v>
      </c>
      <c r="I8238" s="8">
        <f t="shared" si="640"/>
        <v>1007634.2000000002</v>
      </c>
      <c r="J8238" s="8">
        <f t="shared" si="641"/>
        <v>76428.900000000009</v>
      </c>
      <c r="K8238" s="8">
        <f t="shared" si="642"/>
        <v>136721.99999999997</v>
      </c>
      <c r="L8238" s="8">
        <f t="shared" si="643"/>
        <v>39860.1</v>
      </c>
      <c r="M8238" s="8">
        <f t="shared" si="644"/>
        <v>22899.9</v>
      </c>
    </row>
    <row r="8239" spans="1:13" x14ac:dyDescent="0.2">
      <c r="A8239" t="s">
        <v>62</v>
      </c>
      <c r="B8239" t="s">
        <v>49</v>
      </c>
      <c r="C8239">
        <v>2015</v>
      </c>
      <c r="D8239" t="s">
        <v>96</v>
      </c>
      <c r="E8239" t="s">
        <v>16</v>
      </c>
      <c r="F8239" t="s">
        <v>22</v>
      </c>
      <c r="G8239" t="s">
        <v>70</v>
      </c>
      <c r="H8239" s="2">
        <v>483</v>
      </c>
      <c r="I8239" s="8">
        <f t="shared" si="640"/>
        <v>1007634.2000000002</v>
      </c>
      <c r="J8239" s="8">
        <f t="shared" si="641"/>
        <v>76428.900000000009</v>
      </c>
      <c r="K8239" s="8">
        <f t="shared" si="642"/>
        <v>136721.99999999997</v>
      </c>
      <c r="L8239" s="8">
        <f t="shared" si="643"/>
        <v>39860.1</v>
      </c>
      <c r="M8239" s="8">
        <f t="shared" si="644"/>
        <v>9626.7999999999993</v>
      </c>
    </row>
    <row r="8240" spans="1:13" x14ac:dyDescent="0.2">
      <c r="A8240" t="s">
        <v>62</v>
      </c>
      <c r="B8240" t="s">
        <v>49</v>
      </c>
      <c r="C8240">
        <v>2015</v>
      </c>
      <c r="D8240" t="s">
        <v>96</v>
      </c>
      <c r="E8240" t="s">
        <v>23</v>
      </c>
      <c r="F8240" t="s">
        <v>24</v>
      </c>
      <c r="G8240" t="s">
        <v>71</v>
      </c>
      <c r="H8240" s="2">
        <v>3119</v>
      </c>
      <c r="I8240" s="8">
        <f t="shared" si="640"/>
        <v>1007634.2000000002</v>
      </c>
      <c r="J8240" s="8">
        <f t="shared" si="641"/>
        <v>696468.49999999988</v>
      </c>
      <c r="K8240" s="8">
        <f t="shared" si="642"/>
        <v>136721.99999999997</v>
      </c>
      <c r="L8240" s="8">
        <f t="shared" si="643"/>
        <v>39860.1</v>
      </c>
      <c r="M8240" s="8">
        <f t="shared" si="644"/>
        <v>120757</v>
      </c>
    </row>
    <row r="8241" spans="1:13" x14ac:dyDescent="0.2">
      <c r="A8241" t="s">
        <v>62</v>
      </c>
      <c r="B8241" t="s">
        <v>49</v>
      </c>
      <c r="C8241">
        <v>2015</v>
      </c>
      <c r="D8241" t="s">
        <v>96</v>
      </c>
      <c r="E8241" t="s">
        <v>23</v>
      </c>
      <c r="F8241" t="s">
        <v>25</v>
      </c>
      <c r="G8241" t="s">
        <v>72</v>
      </c>
      <c r="H8241" s="2">
        <v>4345</v>
      </c>
      <c r="I8241" s="8">
        <f t="shared" si="640"/>
        <v>1007634.2000000002</v>
      </c>
      <c r="J8241" s="8">
        <f t="shared" si="641"/>
        <v>696468.49999999988</v>
      </c>
      <c r="K8241" s="8">
        <f t="shared" si="642"/>
        <v>136721.99999999997</v>
      </c>
      <c r="L8241" s="8">
        <f t="shared" si="643"/>
        <v>39860.1</v>
      </c>
      <c r="M8241" s="8">
        <f t="shared" si="644"/>
        <v>144740</v>
      </c>
    </row>
    <row r="8242" spans="1:13" x14ac:dyDescent="0.2">
      <c r="A8242" t="s">
        <v>62</v>
      </c>
      <c r="B8242" t="s">
        <v>49</v>
      </c>
      <c r="C8242">
        <v>2015</v>
      </c>
      <c r="D8242" t="s">
        <v>96</v>
      </c>
      <c r="E8242" t="s">
        <v>23</v>
      </c>
      <c r="F8242" t="s">
        <v>26</v>
      </c>
      <c r="G8242" t="s">
        <v>73</v>
      </c>
      <c r="H8242" s="2">
        <v>1652</v>
      </c>
      <c r="I8242" s="8">
        <f t="shared" si="640"/>
        <v>1007634.2000000002</v>
      </c>
      <c r="J8242" s="8">
        <f t="shared" si="641"/>
        <v>696468.49999999988</v>
      </c>
      <c r="K8242" s="8">
        <f t="shared" si="642"/>
        <v>136721.99999999997</v>
      </c>
      <c r="L8242" s="8">
        <f t="shared" si="643"/>
        <v>39860.1</v>
      </c>
      <c r="M8242" s="8">
        <f t="shared" si="644"/>
        <v>50980.799999999996</v>
      </c>
    </row>
    <row r="8243" spans="1:13" x14ac:dyDescent="0.2">
      <c r="A8243" t="s">
        <v>62</v>
      </c>
      <c r="B8243" t="s">
        <v>49</v>
      </c>
      <c r="C8243">
        <v>2015</v>
      </c>
      <c r="D8243" t="s">
        <v>96</v>
      </c>
      <c r="E8243" t="s">
        <v>23</v>
      </c>
      <c r="F8243" t="s">
        <v>27</v>
      </c>
      <c r="G8243" t="s">
        <v>74</v>
      </c>
      <c r="H8243" s="2">
        <v>5590</v>
      </c>
      <c r="I8243" s="8">
        <f t="shared" si="640"/>
        <v>1007634.2000000002</v>
      </c>
      <c r="J8243" s="8">
        <f t="shared" si="641"/>
        <v>696468.49999999988</v>
      </c>
      <c r="K8243" s="8">
        <f t="shared" si="642"/>
        <v>136721.99999999997</v>
      </c>
      <c r="L8243" s="8">
        <f t="shared" si="643"/>
        <v>39860.1</v>
      </c>
      <c r="M8243" s="8">
        <f t="shared" si="644"/>
        <v>124617.20000000001</v>
      </c>
    </row>
    <row r="8244" spans="1:13" x14ac:dyDescent="0.2">
      <c r="A8244" t="s">
        <v>62</v>
      </c>
      <c r="B8244" t="s">
        <v>49</v>
      </c>
      <c r="C8244">
        <v>2015</v>
      </c>
      <c r="D8244" t="s">
        <v>96</v>
      </c>
      <c r="E8244" t="s">
        <v>23</v>
      </c>
      <c r="F8244" t="s">
        <v>28</v>
      </c>
      <c r="G8244" t="s">
        <v>75</v>
      </c>
      <c r="H8244" s="2">
        <v>6449</v>
      </c>
      <c r="I8244" s="8">
        <f t="shared" si="640"/>
        <v>1007634.2000000002</v>
      </c>
      <c r="J8244" s="8">
        <f t="shared" si="641"/>
        <v>696468.49999999988</v>
      </c>
      <c r="K8244" s="8">
        <f t="shared" si="642"/>
        <v>136721.99999999997</v>
      </c>
      <c r="L8244" s="8">
        <f t="shared" si="643"/>
        <v>39860.1</v>
      </c>
      <c r="M8244" s="8">
        <f t="shared" si="644"/>
        <v>100635.5</v>
      </c>
    </row>
    <row r="8245" spans="1:13" x14ac:dyDescent="0.2">
      <c r="A8245" t="s">
        <v>62</v>
      </c>
      <c r="B8245" t="s">
        <v>49</v>
      </c>
      <c r="C8245">
        <v>2015</v>
      </c>
      <c r="D8245" t="s">
        <v>96</v>
      </c>
      <c r="E8245" t="s">
        <v>23</v>
      </c>
      <c r="F8245" t="s">
        <v>29</v>
      </c>
      <c r="G8245" t="s">
        <v>76</v>
      </c>
      <c r="H8245" s="2">
        <v>5763</v>
      </c>
      <c r="I8245" s="8">
        <f t="shared" si="640"/>
        <v>1007634.2000000002</v>
      </c>
      <c r="J8245" s="8">
        <f t="shared" si="641"/>
        <v>696468.49999999988</v>
      </c>
      <c r="K8245" s="8">
        <f t="shared" si="642"/>
        <v>136721.99999999997</v>
      </c>
      <c r="L8245" s="8">
        <f t="shared" si="643"/>
        <v>39860.1</v>
      </c>
      <c r="M8245" s="8">
        <f t="shared" si="644"/>
        <v>154738</v>
      </c>
    </row>
    <row r="8246" spans="1:13" x14ac:dyDescent="0.2">
      <c r="A8246" t="s">
        <v>62</v>
      </c>
      <c r="B8246" t="s">
        <v>49</v>
      </c>
      <c r="C8246">
        <v>2015</v>
      </c>
      <c r="D8246" t="s">
        <v>96</v>
      </c>
      <c r="E8246" t="s">
        <v>30</v>
      </c>
      <c r="F8246" t="s">
        <v>31</v>
      </c>
      <c r="G8246" t="s">
        <v>77</v>
      </c>
      <c r="H8246" s="2">
        <v>710.8</v>
      </c>
      <c r="I8246" s="8">
        <f t="shared" si="640"/>
        <v>1007634.2000000002</v>
      </c>
      <c r="J8246" s="8">
        <f t="shared" si="641"/>
        <v>119727.9</v>
      </c>
      <c r="K8246" s="8">
        <f t="shared" si="642"/>
        <v>136721.99999999997</v>
      </c>
      <c r="L8246" s="8">
        <f t="shared" si="643"/>
        <v>39860.1</v>
      </c>
      <c r="M8246" s="8">
        <f t="shared" si="644"/>
        <v>17480.900000000001</v>
      </c>
    </row>
    <row r="8247" spans="1:13" x14ac:dyDescent="0.2">
      <c r="A8247" t="s">
        <v>62</v>
      </c>
      <c r="B8247" t="s">
        <v>49</v>
      </c>
      <c r="C8247">
        <v>2015</v>
      </c>
      <c r="D8247" t="s">
        <v>96</v>
      </c>
      <c r="E8247" t="s">
        <v>30</v>
      </c>
      <c r="F8247" t="s">
        <v>32</v>
      </c>
      <c r="G8247" t="s">
        <v>78</v>
      </c>
      <c r="H8247" s="2">
        <v>740.7</v>
      </c>
      <c r="I8247" s="8">
        <f t="shared" si="640"/>
        <v>1007634.2000000002</v>
      </c>
      <c r="J8247" s="8">
        <f t="shared" si="641"/>
        <v>119727.9</v>
      </c>
      <c r="K8247" s="8">
        <f t="shared" si="642"/>
        <v>136721.99999999997</v>
      </c>
      <c r="L8247" s="8">
        <f t="shared" si="643"/>
        <v>39860.1</v>
      </c>
      <c r="M8247" s="8">
        <f t="shared" si="644"/>
        <v>19684.3</v>
      </c>
    </row>
    <row r="8248" spans="1:13" x14ac:dyDescent="0.2">
      <c r="A8248" t="s">
        <v>62</v>
      </c>
      <c r="B8248" t="s">
        <v>49</v>
      </c>
      <c r="C8248">
        <v>2015</v>
      </c>
      <c r="D8248" t="s">
        <v>96</v>
      </c>
      <c r="E8248" t="s">
        <v>30</v>
      </c>
      <c r="F8248" t="s">
        <v>33</v>
      </c>
      <c r="G8248" t="s">
        <v>79</v>
      </c>
      <c r="H8248" s="2">
        <v>718</v>
      </c>
      <c r="I8248" s="8">
        <f t="shared" si="640"/>
        <v>1007634.2000000002</v>
      </c>
      <c r="J8248" s="8">
        <f t="shared" si="641"/>
        <v>119727.9</v>
      </c>
      <c r="K8248" s="8">
        <f t="shared" si="642"/>
        <v>136721.99999999997</v>
      </c>
      <c r="L8248" s="8">
        <f t="shared" si="643"/>
        <v>39860.1</v>
      </c>
      <c r="M8248" s="8">
        <f t="shared" si="644"/>
        <v>21006.3</v>
      </c>
    </row>
    <row r="8249" spans="1:13" x14ac:dyDescent="0.2">
      <c r="A8249" t="s">
        <v>62</v>
      </c>
      <c r="B8249" t="s">
        <v>49</v>
      </c>
      <c r="C8249">
        <v>2015</v>
      </c>
      <c r="D8249" t="s">
        <v>96</v>
      </c>
      <c r="E8249" t="s">
        <v>30</v>
      </c>
      <c r="F8249" t="s">
        <v>34</v>
      </c>
      <c r="G8249" t="s">
        <v>80</v>
      </c>
      <c r="H8249" s="2">
        <v>869.5</v>
      </c>
      <c r="I8249" s="8">
        <f t="shared" si="640"/>
        <v>1007634.2000000002</v>
      </c>
      <c r="J8249" s="8">
        <f t="shared" si="641"/>
        <v>119727.9</v>
      </c>
      <c r="K8249" s="8">
        <f t="shared" si="642"/>
        <v>136721.99999999997</v>
      </c>
      <c r="L8249" s="8">
        <f t="shared" si="643"/>
        <v>39860.1</v>
      </c>
      <c r="M8249" s="8">
        <f t="shared" si="644"/>
        <v>18061.199999999997</v>
      </c>
    </row>
    <row r="8250" spans="1:13" x14ac:dyDescent="0.2">
      <c r="A8250" t="s">
        <v>62</v>
      </c>
      <c r="B8250" t="s">
        <v>49</v>
      </c>
      <c r="C8250">
        <v>2015</v>
      </c>
      <c r="D8250" t="s">
        <v>96</v>
      </c>
      <c r="E8250" t="s">
        <v>30</v>
      </c>
      <c r="F8250" t="s">
        <v>35</v>
      </c>
      <c r="G8250" t="s">
        <v>81</v>
      </c>
      <c r="H8250" s="2">
        <v>748.7</v>
      </c>
      <c r="I8250" s="8">
        <f t="shared" si="640"/>
        <v>1007634.2000000002</v>
      </c>
      <c r="J8250" s="8">
        <f t="shared" si="641"/>
        <v>119727.9</v>
      </c>
      <c r="K8250" s="8">
        <f t="shared" si="642"/>
        <v>136721.99999999997</v>
      </c>
      <c r="L8250" s="8">
        <f t="shared" si="643"/>
        <v>39860.1</v>
      </c>
      <c r="M8250" s="8">
        <f t="shared" si="644"/>
        <v>19339.900000000001</v>
      </c>
    </row>
    <row r="8251" spans="1:13" x14ac:dyDescent="0.2">
      <c r="A8251" t="s">
        <v>62</v>
      </c>
      <c r="B8251" t="s">
        <v>49</v>
      </c>
      <c r="C8251">
        <v>2015</v>
      </c>
      <c r="D8251" t="s">
        <v>96</v>
      </c>
      <c r="E8251" t="s">
        <v>30</v>
      </c>
      <c r="F8251" t="s">
        <v>36</v>
      </c>
      <c r="G8251" t="s">
        <v>82</v>
      </c>
      <c r="H8251" s="2">
        <v>1163.0999999999999</v>
      </c>
      <c r="I8251" s="8">
        <f t="shared" si="640"/>
        <v>1007634.2000000002</v>
      </c>
      <c r="J8251" s="8">
        <f t="shared" si="641"/>
        <v>119727.9</v>
      </c>
      <c r="K8251" s="8">
        <f t="shared" si="642"/>
        <v>136721.99999999997</v>
      </c>
      <c r="L8251" s="8">
        <f t="shared" si="643"/>
        <v>39860.1</v>
      </c>
      <c r="M8251" s="8">
        <f t="shared" si="644"/>
        <v>24155.3</v>
      </c>
    </row>
    <row r="8252" spans="1:13" x14ac:dyDescent="0.2">
      <c r="A8252" t="s">
        <v>62</v>
      </c>
      <c r="B8252" t="s">
        <v>49</v>
      </c>
      <c r="C8252">
        <v>2015</v>
      </c>
      <c r="D8252" t="s">
        <v>96</v>
      </c>
      <c r="E8252" t="s">
        <v>37</v>
      </c>
      <c r="F8252" t="s">
        <v>38</v>
      </c>
      <c r="G8252" t="s">
        <v>83</v>
      </c>
      <c r="H8252" s="2">
        <v>795.3</v>
      </c>
      <c r="I8252" s="8">
        <f t="shared" si="640"/>
        <v>1007634.2000000002</v>
      </c>
      <c r="J8252" s="8">
        <f t="shared" si="641"/>
        <v>115008.90000000002</v>
      </c>
      <c r="K8252" s="8">
        <f t="shared" si="642"/>
        <v>136721.99999999997</v>
      </c>
      <c r="L8252" s="8">
        <f t="shared" si="643"/>
        <v>39860.1</v>
      </c>
      <c r="M8252" s="8">
        <f t="shared" si="644"/>
        <v>21070.6</v>
      </c>
    </row>
    <row r="8253" spans="1:13" x14ac:dyDescent="0.2">
      <c r="A8253" t="s">
        <v>62</v>
      </c>
      <c r="B8253" t="s">
        <v>49</v>
      </c>
      <c r="C8253">
        <v>2015</v>
      </c>
      <c r="D8253" t="s">
        <v>96</v>
      </c>
      <c r="E8253" t="s">
        <v>37</v>
      </c>
      <c r="F8253" t="s">
        <v>39</v>
      </c>
      <c r="G8253" t="s">
        <v>84</v>
      </c>
      <c r="H8253" s="2">
        <v>727.9</v>
      </c>
      <c r="I8253" s="8">
        <f t="shared" si="640"/>
        <v>1007634.2000000002</v>
      </c>
      <c r="J8253" s="8">
        <f t="shared" si="641"/>
        <v>115008.90000000002</v>
      </c>
      <c r="K8253" s="8">
        <f t="shared" si="642"/>
        <v>136721.99999999997</v>
      </c>
      <c r="L8253" s="8">
        <f t="shared" si="643"/>
        <v>39860.1</v>
      </c>
      <c r="M8253" s="8">
        <f t="shared" si="644"/>
        <v>21458.899999999994</v>
      </c>
    </row>
    <row r="8254" spans="1:13" x14ac:dyDescent="0.2">
      <c r="A8254" t="s">
        <v>62</v>
      </c>
      <c r="B8254" t="s">
        <v>49</v>
      </c>
      <c r="C8254">
        <v>2015</v>
      </c>
      <c r="D8254" t="s">
        <v>96</v>
      </c>
      <c r="E8254" t="s">
        <v>37</v>
      </c>
      <c r="F8254" t="s">
        <v>40</v>
      </c>
      <c r="G8254" t="s">
        <v>85</v>
      </c>
      <c r="H8254" s="2">
        <v>860.3</v>
      </c>
      <c r="I8254" s="8">
        <f t="shared" si="640"/>
        <v>1007634.2000000002</v>
      </c>
      <c r="J8254" s="8">
        <f t="shared" si="641"/>
        <v>115008.90000000002</v>
      </c>
      <c r="K8254" s="8">
        <f t="shared" si="642"/>
        <v>136721.99999999997</v>
      </c>
      <c r="L8254" s="8">
        <f t="shared" si="643"/>
        <v>39860.1</v>
      </c>
      <c r="M8254" s="8">
        <f t="shared" si="644"/>
        <v>17780.7</v>
      </c>
    </row>
    <row r="8255" spans="1:13" x14ac:dyDescent="0.2">
      <c r="A8255" t="s">
        <v>62</v>
      </c>
      <c r="B8255" t="s">
        <v>49</v>
      </c>
      <c r="C8255">
        <v>2015</v>
      </c>
      <c r="D8255" t="s">
        <v>96</v>
      </c>
      <c r="E8255" t="s">
        <v>37</v>
      </c>
      <c r="F8255" t="s">
        <v>41</v>
      </c>
      <c r="G8255" t="s">
        <v>86</v>
      </c>
      <c r="H8255" s="2">
        <v>759</v>
      </c>
      <c r="I8255" s="8">
        <f t="shared" si="640"/>
        <v>1007634.2000000002</v>
      </c>
      <c r="J8255" s="8">
        <f t="shared" si="641"/>
        <v>115008.90000000002</v>
      </c>
      <c r="K8255" s="8">
        <f t="shared" si="642"/>
        <v>136721.99999999997</v>
      </c>
      <c r="L8255" s="8">
        <f t="shared" si="643"/>
        <v>39860.1</v>
      </c>
      <c r="M8255" s="8">
        <f t="shared" si="644"/>
        <v>20471.5</v>
      </c>
    </row>
    <row r="8256" spans="1:13" x14ac:dyDescent="0.2">
      <c r="A8256" t="s">
        <v>62</v>
      </c>
      <c r="B8256" t="s">
        <v>49</v>
      </c>
      <c r="C8256">
        <v>2015</v>
      </c>
      <c r="D8256" t="s">
        <v>96</v>
      </c>
      <c r="E8256" t="s">
        <v>37</v>
      </c>
      <c r="F8256" t="s">
        <v>42</v>
      </c>
      <c r="G8256" t="s">
        <v>87</v>
      </c>
      <c r="H8256" s="2">
        <v>1017.7</v>
      </c>
      <c r="I8256" s="8">
        <f t="shared" si="640"/>
        <v>1007634.2000000002</v>
      </c>
      <c r="J8256" s="8">
        <f t="shared" si="641"/>
        <v>115008.90000000002</v>
      </c>
      <c r="K8256" s="8">
        <f t="shared" si="642"/>
        <v>136721.99999999997</v>
      </c>
      <c r="L8256" s="8">
        <f t="shared" si="643"/>
        <v>39860.1</v>
      </c>
      <c r="M8256" s="8">
        <f t="shared" si="644"/>
        <v>20340.599999999999</v>
      </c>
    </row>
    <row r="8257" spans="1:13" x14ac:dyDescent="0.2">
      <c r="A8257" t="s">
        <v>62</v>
      </c>
      <c r="B8257" t="s">
        <v>49</v>
      </c>
      <c r="C8257">
        <v>2015</v>
      </c>
      <c r="D8257" t="s">
        <v>96</v>
      </c>
      <c r="E8257" t="s">
        <v>37</v>
      </c>
      <c r="F8257" t="s">
        <v>43</v>
      </c>
      <c r="G8257" t="s">
        <v>88</v>
      </c>
      <c r="H8257" s="2">
        <v>509.9</v>
      </c>
      <c r="I8257" s="8">
        <f t="shared" si="640"/>
        <v>1007634.2000000002</v>
      </c>
      <c r="J8257" s="8">
        <f t="shared" si="641"/>
        <v>115008.90000000002</v>
      </c>
      <c r="K8257" s="8">
        <f t="shared" si="642"/>
        <v>136721.99999999997</v>
      </c>
      <c r="L8257" s="8">
        <f t="shared" si="643"/>
        <v>39860.1</v>
      </c>
      <c r="M8257" s="8">
        <f t="shared" si="644"/>
        <v>13886.6</v>
      </c>
    </row>
    <row r="8258" spans="1:13" x14ac:dyDescent="0.2">
      <c r="A8258" t="s">
        <v>62</v>
      </c>
      <c r="B8258" t="s">
        <v>49</v>
      </c>
      <c r="C8258">
        <v>2015</v>
      </c>
      <c r="D8258" t="s">
        <v>97</v>
      </c>
      <c r="E8258" t="s">
        <v>16</v>
      </c>
      <c r="F8258" t="s">
        <v>17</v>
      </c>
      <c r="G8258" t="s">
        <v>65</v>
      </c>
      <c r="H8258" s="2">
        <v>526.79999999999995</v>
      </c>
      <c r="I8258" s="8">
        <f t="shared" ref="I8258:I8321" si="645">SUMIFS(H:H,C:C,C8258,D:D,D8258)</f>
        <v>1064004</v>
      </c>
      <c r="J8258" s="8">
        <f t="shared" ref="J8258:J8321" si="646">SUMIFS(H:H,E:E,E8258,D:D,D8258,C:C,C8258)</f>
        <v>79870.699999999983</v>
      </c>
      <c r="K8258" s="8">
        <f t="shared" si="642"/>
        <v>145452.1</v>
      </c>
      <c r="L8258" s="8">
        <f t="shared" si="643"/>
        <v>41916.899999999994</v>
      </c>
      <c r="M8258" s="8">
        <f t="shared" si="644"/>
        <v>13965.300000000001</v>
      </c>
    </row>
    <row r="8259" spans="1:13" x14ac:dyDescent="0.2">
      <c r="A8259" t="s">
        <v>62</v>
      </c>
      <c r="B8259" t="s">
        <v>49</v>
      </c>
      <c r="C8259">
        <v>2015</v>
      </c>
      <c r="D8259" t="s">
        <v>97</v>
      </c>
      <c r="E8259" t="s">
        <v>16</v>
      </c>
      <c r="F8259" t="s">
        <v>18</v>
      </c>
      <c r="G8259" t="s">
        <v>66</v>
      </c>
      <c r="H8259" s="2">
        <v>501.4</v>
      </c>
      <c r="I8259" s="8">
        <f t="shared" si="645"/>
        <v>1064004</v>
      </c>
      <c r="J8259" s="8">
        <f t="shared" si="646"/>
        <v>79870.699999999983</v>
      </c>
      <c r="K8259" s="8">
        <f t="shared" ref="K8259:K8322" si="647">SUMIFS(H:H,B:B,B8259,C:C,C8259,D:D,D8259)</f>
        <v>145452.1</v>
      </c>
      <c r="L8259" s="8">
        <f t="shared" ref="L8259:L8322" si="648">SUMIFS(H:H,A:A,A8259,C:C,C8259,D:D,D8259)</f>
        <v>41916.899999999994</v>
      </c>
      <c r="M8259" s="8">
        <f t="shared" ref="M8259:M8322" si="649">SUMIFS(H:H,G:G,G8259,D:D,D8259,C:C,C8259)</f>
        <v>12347.000000000002</v>
      </c>
    </row>
    <row r="8260" spans="1:13" x14ac:dyDescent="0.2">
      <c r="A8260" t="s">
        <v>62</v>
      </c>
      <c r="B8260" t="s">
        <v>49</v>
      </c>
      <c r="C8260">
        <v>2015</v>
      </c>
      <c r="D8260" t="s">
        <v>97</v>
      </c>
      <c r="E8260" t="s">
        <v>16</v>
      </c>
      <c r="F8260" t="s">
        <v>19</v>
      </c>
      <c r="G8260" t="s">
        <v>67</v>
      </c>
      <c r="H8260" s="2">
        <v>461.4</v>
      </c>
      <c r="I8260" s="8">
        <f t="shared" si="645"/>
        <v>1064004</v>
      </c>
      <c r="J8260" s="8">
        <f t="shared" si="646"/>
        <v>79870.699999999983</v>
      </c>
      <c r="K8260" s="8">
        <f t="shared" si="647"/>
        <v>145452.1</v>
      </c>
      <c r="L8260" s="8">
        <f t="shared" si="648"/>
        <v>41916.899999999994</v>
      </c>
      <c r="M8260" s="8">
        <f t="shared" si="649"/>
        <v>9115.1</v>
      </c>
    </row>
    <row r="8261" spans="1:13" x14ac:dyDescent="0.2">
      <c r="A8261" t="s">
        <v>62</v>
      </c>
      <c r="B8261" t="s">
        <v>49</v>
      </c>
      <c r="C8261">
        <v>2015</v>
      </c>
      <c r="D8261" t="s">
        <v>97</v>
      </c>
      <c r="E8261" t="s">
        <v>16</v>
      </c>
      <c r="F8261" t="s">
        <v>20</v>
      </c>
      <c r="G8261" t="s">
        <v>68</v>
      </c>
      <c r="H8261" s="2">
        <v>346.8</v>
      </c>
      <c r="I8261" s="8">
        <f t="shared" si="645"/>
        <v>1064004</v>
      </c>
      <c r="J8261" s="8">
        <f t="shared" si="646"/>
        <v>79870.699999999983</v>
      </c>
      <c r="K8261" s="8">
        <f t="shared" si="647"/>
        <v>145452.1</v>
      </c>
      <c r="L8261" s="8">
        <f t="shared" si="648"/>
        <v>41916.899999999994</v>
      </c>
      <c r="M8261" s="8">
        <f t="shared" si="649"/>
        <v>9522.6</v>
      </c>
    </row>
    <row r="8262" spans="1:13" x14ac:dyDescent="0.2">
      <c r="A8262" t="s">
        <v>62</v>
      </c>
      <c r="B8262" t="s">
        <v>49</v>
      </c>
      <c r="C8262">
        <v>2015</v>
      </c>
      <c r="D8262" t="s">
        <v>97</v>
      </c>
      <c r="E8262" t="s">
        <v>16</v>
      </c>
      <c r="F8262" t="s">
        <v>21</v>
      </c>
      <c r="G8262" t="s">
        <v>69</v>
      </c>
      <c r="H8262" s="2">
        <v>862.2</v>
      </c>
      <c r="I8262" s="8">
        <f t="shared" si="645"/>
        <v>1064004</v>
      </c>
      <c r="J8262" s="8">
        <f t="shared" si="646"/>
        <v>79870.699999999983</v>
      </c>
      <c r="K8262" s="8">
        <f t="shared" si="647"/>
        <v>145452.1</v>
      </c>
      <c r="L8262" s="8">
        <f t="shared" si="648"/>
        <v>41916.899999999994</v>
      </c>
      <c r="M8262" s="8">
        <f t="shared" si="649"/>
        <v>25147</v>
      </c>
    </row>
    <row r="8263" spans="1:13" x14ac:dyDescent="0.2">
      <c r="A8263" t="s">
        <v>62</v>
      </c>
      <c r="B8263" t="s">
        <v>49</v>
      </c>
      <c r="C8263">
        <v>2015</v>
      </c>
      <c r="D8263" t="s">
        <v>97</v>
      </c>
      <c r="E8263" t="s">
        <v>16</v>
      </c>
      <c r="F8263" t="s">
        <v>22</v>
      </c>
      <c r="G8263" t="s">
        <v>70</v>
      </c>
      <c r="H8263" s="2">
        <v>418.7</v>
      </c>
      <c r="I8263" s="8">
        <f t="shared" si="645"/>
        <v>1064004</v>
      </c>
      <c r="J8263" s="8">
        <f t="shared" si="646"/>
        <v>79870.699999999983</v>
      </c>
      <c r="K8263" s="8">
        <f t="shared" si="647"/>
        <v>145452.1</v>
      </c>
      <c r="L8263" s="8">
        <f t="shared" si="648"/>
        <v>41916.899999999994</v>
      </c>
      <c r="M8263" s="8">
        <f t="shared" si="649"/>
        <v>9773.7000000000025</v>
      </c>
    </row>
    <row r="8264" spans="1:13" x14ac:dyDescent="0.2">
      <c r="A8264" t="s">
        <v>62</v>
      </c>
      <c r="B8264" t="s">
        <v>49</v>
      </c>
      <c r="C8264">
        <v>2015</v>
      </c>
      <c r="D8264" t="s">
        <v>97</v>
      </c>
      <c r="E8264" t="s">
        <v>23</v>
      </c>
      <c r="F8264" t="s">
        <v>24</v>
      </c>
      <c r="G8264" t="s">
        <v>71</v>
      </c>
      <c r="H8264" s="2">
        <v>6047</v>
      </c>
      <c r="I8264" s="8">
        <f t="shared" si="645"/>
        <v>1064004</v>
      </c>
      <c r="J8264" s="8">
        <f t="shared" si="646"/>
        <v>741685.79999999993</v>
      </c>
      <c r="K8264" s="8">
        <f t="shared" si="647"/>
        <v>145452.1</v>
      </c>
      <c r="L8264" s="8">
        <f t="shared" si="648"/>
        <v>41916.899999999994</v>
      </c>
      <c r="M8264" s="8">
        <f t="shared" si="649"/>
        <v>105514</v>
      </c>
    </row>
    <row r="8265" spans="1:13" x14ac:dyDescent="0.2">
      <c r="A8265" t="s">
        <v>62</v>
      </c>
      <c r="B8265" t="s">
        <v>49</v>
      </c>
      <c r="C8265">
        <v>2015</v>
      </c>
      <c r="D8265" t="s">
        <v>97</v>
      </c>
      <c r="E8265" t="s">
        <v>23</v>
      </c>
      <c r="F8265" t="s">
        <v>25</v>
      </c>
      <c r="G8265" t="s">
        <v>72</v>
      </c>
      <c r="H8265" s="2">
        <v>3250</v>
      </c>
      <c r="I8265" s="8">
        <f t="shared" si="645"/>
        <v>1064004</v>
      </c>
      <c r="J8265" s="8">
        <f t="shared" si="646"/>
        <v>741685.79999999993</v>
      </c>
      <c r="K8265" s="8">
        <f t="shared" si="647"/>
        <v>145452.1</v>
      </c>
      <c r="L8265" s="8">
        <f t="shared" si="648"/>
        <v>41916.899999999994</v>
      </c>
      <c r="M8265" s="8">
        <f t="shared" si="649"/>
        <v>158867</v>
      </c>
    </row>
    <row r="8266" spans="1:13" x14ac:dyDescent="0.2">
      <c r="A8266" t="s">
        <v>62</v>
      </c>
      <c r="B8266" t="s">
        <v>49</v>
      </c>
      <c r="C8266">
        <v>2015</v>
      </c>
      <c r="D8266" t="s">
        <v>97</v>
      </c>
      <c r="E8266" t="s">
        <v>23</v>
      </c>
      <c r="F8266" t="s">
        <v>26</v>
      </c>
      <c r="G8266" t="s">
        <v>73</v>
      </c>
      <c r="H8266" s="2">
        <v>2302</v>
      </c>
      <c r="I8266" s="8">
        <f t="shared" si="645"/>
        <v>1064004</v>
      </c>
      <c r="J8266" s="8">
        <f t="shared" si="646"/>
        <v>741685.79999999993</v>
      </c>
      <c r="K8266" s="8">
        <f t="shared" si="647"/>
        <v>145452.1</v>
      </c>
      <c r="L8266" s="8">
        <f t="shared" si="648"/>
        <v>41916.899999999994</v>
      </c>
      <c r="M8266" s="8">
        <f t="shared" si="649"/>
        <v>59671.299999999996</v>
      </c>
    </row>
    <row r="8267" spans="1:13" x14ac:dyDescent="0.2">
      <c r="A8267" t="s">
        <v>62</v>
      </c>
      <c r="B8267" t="s">
        <v>49</v>
      </c>
      <c r="C8267">
        <v>2015</v>
      </c>
      <c r="D8267" t="s">
        <v>97</v>
      </c>
      <c r="E8267" t="s">
        <v>23</v>
      </c>
      <c r="F8267" t="s">
        <v>27</v>
      </c>
      <c r="G8267" t="s">
        <v>74</v>
      </c>
      <c r="H8267" s="2">
        <v>3270</v>
      </c>
      <c r="I8267" s="8">
        <f t="shared" si="645"/>
        <v>1064004</v>
      </c>
      <c r="J8267" s="8">
        <f t="shared" si="646"/>
        <v>741685.79999999993</v>
      </c>
      <c r="K8267" s="8">
        <f t="shared" si="647"/>
        <v>145452.1</v>
      </c>
      <c r="L8267" s="8">
        <f t="shared" si="648"/>
        <v>41916.899999999994</v>
      </c>
      <c r="M8267" s="8">
        <f t="shared" si="649"/>
        <v>141569</v>
      </c>
    </row>
    <row r="8268" spans="1:13" x14ac:dyDescent="0.2">
      <c r="A8268" t="s">
        <v>62</v>
      </c>
      <c r="B8268" t="s">
        <v>49</v>
      </c>
      <c r="C8268">
        <v>2015</v>
      </c>
      <c r="D8268" t="s">
        <v>97</v>
      </c>
      <c r="E8268" t="s">
        <v>23</v>
      </c>
      <c r="F8268" t="s">
        <v>28</v>
      </c>
      <c r="G8268" t="s">
        <v>75</v>
      </c>
      <c r="H8268" s="2">
        <v>5471.1</v>
      </c>
      <c r="I8268" s="8">
        <f t="shared" si="645"/>
        <v>1064004</v>
      </c>
      <c r="J8268" s="8">
        <f t="shared" si="646"/>
        <v>741685.79999999993</v>
      </c>
      <c r="K8268" s="8">
        <f t="shared" si="647"/>
        <v>145452.1</v>
      </c>
      <c r="L8268" s="8">
        <f t="shared" si="648"/>
        <v>41916.899999999994</v>
      </c>
      <c r="M8268" s="8">
        <f t="shared" si="649"/>
        <v>112624.5</v>
      </c>
    </row>
    <row r="8269" spans="1:13" x14ac:dyDescent="0.2">
      <c r="A8269" t="s">
        <v>62</v>
      </c>
      <c r="B8269" t="s">
        <v>49</v>
      </c>
      <c r="C8269">
        <v>2015</v>
      </c>
      <c r="D8269" t="s">
        <v>97</v>
      </c>
      <c r="E8269" t="s">
        <v>23</v>
      </c>
      <c r="F8269" t="s">
        <v>29</v>
      </c>
      <c r="G8269" t="s">
        <v>76</v>
      </c>
      <c r="H8269" s="2">
        <v>7450</v>
      </c>
      <c r="I8269" s="8">
        <f t="shared" si="645"/>
        <v>1064004</v>
      </c>
      <c r="J8269" s="8">
        <f t="shared" si="646"/>
        <v>741685.79999999993</v>
      </c>
      <c r="K8269" s="8">
        <f t="shared" si="647"/>
        <v>145452.1</v>
      </c>
      <c r="L8269" s="8">
        <f t="shared" si="648"/>
        <v>41916.899999999994</v>
      </c>
      <c r="M8269" s="8">
        <f t="shared" si="649"/>
        <v>163440</v>
      </c>
    </row>
    <row r="8270" spans="1:13" x14ac:dyDescent="0.2">
      <c r="A8270" t="s">
        <v>62</v>
      </c>
      <c r="B8270" t="s">
        <v>49</v>
      </c>
      <c r="C8270">
        <v>2015</v>
      </c>
      <c r="D8270" t="s">
        <v>97</v>
      </c>
      <c r="E8270" t="s">
        <v>30</v>
      </c>
      <c r="F8270" t="s">
        <v>31</v>
      </c>
      <c r="G8270" t="s">
        <v>77</v>
      </c>
      <c r="H8270" s="2">
        <v>977.3</v>
      </c>
      <c r="I8270" s="8">
        <f t="shared" si="645"/>
        <v>1064004</v>
      </c>
      <c r="J8270" s="8">
        <f t="shared" si="646"/>
        <v>123214.60000000002</v>
      </c>
      <c r="K8270" s="8">
        <f t="shared" si="647"/>
        <v>145452.1</v>
      </c>
      <c r="L8270" s="8">
        <f t="shared" si="648"/>
        <v>41916.899999999994</v>
      </c>
      <c r="M8270" s="8">
        <f t="shared" si="649"/>
        <v>19192.499999999996</v>
      </c>
    </row>
    <row r="8271" spans="1:13" x14ac:dyDescent="0.2">
      <c r="A8271" t="s">
        <v>62</v>
      </c>
      <c r="B8271" t="s">
        <v>49</v>
      </c>
      <c r="C8271">
        <v>2015</v>
      </c>
      <c r="D8271" t="s">
        <v>97</v>
      </c>
      <c r="E8271" t="s">
        <v>30</v>
      </c>
      <c r="F8271" t="s">
        <v>32</v>
      </c>
      <c r="G8271" t="s">
        <v>78</v>
      </c>
      <c r="H8271" s="2">
        <v>874.4</v>
      </c>
      <c r="I8271" s="8">
        <f t="shared" si="645"/>
        <v>1064004</v>
      </c>
      <c r="J8271" s="8">
        <f t="shared" si="646"/>
        <v>123214.60000000002</v>
      </c>
      <c r="K8271" s="8">
        <f t="shared" si="647"/>
        <v>145452.1</v>
      </c>
      <c r="L8271" s="8">
        <f t="shared" si="648"/>
        <v>41916.899999999994</v>
      </c>
      <c r="M8271" s="8">
        <f t="shared" si="649"/>
        <v>19869.600000000002</v>
      </c>
    </row>
    <row r="8272" spans="1:13" x14ac:dyDescent="0.2">
      <c r="A8272" t="s">
        <v>62</v>
      </c>
      <c r="B8272" t="s">
        <v>49</v>
      </c>
      <c r="C8272">
        <v>2015</v>
      </c>
      <c r="D8272" t="s">
        <v>97</v>
      </c>
      <c r="E8272" t="s">
        <v>30</v>
      </c>
      <c r="F8272" t="s">
        <v>33</v>
      </c>
      <c r="G8272" t="s">
        <v>79</v>
      </c>
      <c r="H8272" s="2">
        <v>1011</v>
      </c>
      <c r="I8272" s="8">
        <f t="shared" si="645"/>
        <v>1064004</v>
      </c>
      <c r="J8272" s="8">
        <f t="shared" si="646"/>
        <v>123214.60000000002</v>
      </c>
      <c r="K8272" s="8">
        <f t="shared" si="647"/>
        <v>145452.1</v>
      </c>
      <c r="L8272" s="8">
        <f t="shared" si="648"/>
        <v>41916.899999999994</v>
      </c>
      <c r="M8272" s="8">
        <f t="shared" si="649"/>
        <v>21047.8</v>
      </c>
    </row>
    <row r="8273" spans="1:13" x14ac:dyDescent="0.2">
      <c r="A8273" t="s">
        <v>62</v>
      </c>
      <c r="B8273" t="s">
        <v>49</v>
      </c>
      <c r="C8273">
        <v>2015</v>
      </c>
      <c r="D8273" t="s">
        <v>97</v>
      </c>
      <c r="E8273" t="s">
        <v>30</v>
      </c>
      <c r="F8273" t="s">
        <v>34</v>
      </c>
      <c r="G8273" t="s">
        <v>80</v>
      </c>
      <c r="H8273" s="2">
        <v>877.2</v>
      </c>
      <c r="I8273" s="8">
        <f t="shared" si="645"/>
        <v>1064004</v>
      </c>
      <c r="J8273" s="8">
        <f t="shared" si="646"/>
        <v>123214.60000000002</v>
      </c>
      <c r="K8273" s="8">
        <f t="shared" si="647"/>
        <v>145452.1</v>
      </c>
      <c r="L8273" s="8">
        <f t="shared" si="648"/>
        <v>41916.899999999994</v>
      </c>
      <c r="M8273" s="8">
        <f t="shared" si="649"/>
        <v>19209.600000000002</v>
      </c>
    </row>
    <row r="8274" spans="1:13" x14ac:dyDescent="0.2">
      <c r="A8274" t="s">
        <v>62</v>
      </c>
      <c r="B8274" t="s">
        <v>49</v>
      </c>
      <c r="C8274">
        <v>2015</v>
      </c>
      <c r="D8274" t="s">
        <v>97</v>
      </c>
      <c r="E8274" t="s">
        <v>30</v>
      </c>
      <c r="F8274" t="s">
        <v>35</v>
      </c>
      <c r="G8274" t="s">
        <v>81</v>
      </c>
      <c r="H8274" s="2">
        <v>819.8</v>
      </c>
      <c r="I8274" s="8">
        <f t="shared" si="645"/>
        <v>1064004</v>
      </c>
      <c r="J8274" s="8">
        <f t="shared" si="646"/>
        <v>123214.60000000002</v>
      </c>
      <c r="K8274" s="8">
        <f t="shared" si="647"/>
        <v>145452.1</v>
      </c>
      <c r="L8274" s="8">
        <f t="shared" si="648"/>
        <v>41916.899999999994</v>
      </c>
      <c r="M8274" s="8">
        <f t="shared" si="649"/>
        <v>19889.499999999996</v>
      </c>
    </row>
    <row r="8275" spans="1:13" x14ac:dyDescent="0.2">
      <c r="A8275" t="s">
        <v>62</v>
      </c>
      <c r="B8275" t="s">
        <v>49</v>
      </c>
      <c r="C8275">
        <v>2015</v>
      </c>
      <c r="D8275" t="s">
        <v>97</v>
      </c>
      <c r="E8275" t="s">
        <v>30</v>
      </c>
      <c r="F8275" t="s">
        <v>36</v>
      </c>
      <c r="G8275" t="s">
        <v>82</v>
      </c>
      <c r="H8275" s="2">
        <v>1000.6</v>
      </c>
      <c r="I8275" s="8">
        <f t="shared" si="645"/>
        <v>1064004</v>
      </c>
      <c r="J8275" s="8">
        <f t="shared" si="646"/>
        <v>123214.60000000002</v>
      </c>
      <c r="K8275" s="8">
        <f t="shared" si="647"/>
        <v>145452.1</v>
      </c>
      <c r="L8275" s="8">
        <f t="shared" si="648"/>
        <v>41916.899999999994</v>
      </c>
      <c r="M8275" s="8">
        <f t="shared" si="649"/>
        <v>24005.599999999995</v>
      </c>
    </row>
    <row r="8276" spans="1:13" x14ac:dyDescent="0.2">
      <c r="A8276" t="s">
        <v>62</v>
      </c>
      <c r="B8276" t="s">
        <v>49</v>
      </c>
      <c r="C8276">
        <v>2015</v>
      </c>
      <c r="D8276" t="s">
        <v>97</v>
      </c>
      <c r="E8276" t="s">
        <v>37</v>
      </c>
      <c r="F8276" t="s">
        <v>38</v>
      </c>
      <c r="G8276" t="s">
        <v>83</v>
      </c>
      <c r="H8276" s="2">
        <v>887.6</v>
      </c>
      <c r="I8276" s="8">
        <f t="shared" si="645"/>
        <v>1064004</v>
      </c>
      <c r="J8276" s="8">
        <f t="shared" si="646"/>
        <v>119232.89999999997</v>
      </c>
      <c r="K8276" s="8">
        <f t="shared" si="647"/>
        <v>145452.1</v>
      </c>
      <c r="L8276" s="8">
        <f t="shared" si="648"/>
        <v>41916.899999999994</v>
      </c>
      <c r="M8276" s="8">
        <f t="shared" si="649"/>
        <v>21579.699999999997</v>
      </c>
    </row>
    <row r="8277" spans="1:13" x14ac:dyDescent="0.2">
      <c r="A8277" t="s">
        <v>62</v>
      </c>
      <c r="B8277" t="s">
        <v>49</v>
      </c>
      <c r="C8277">
        <v>2015</v>
      </c>
      <c r="D8277" t="s">
        <v>97</v>
      </c>
      <c r="E8277" t="s">
        <v>37</v>
      </c>
      <c r="F8277" t="s">
        <v>39</v>
      </c>
      <c r="G8277" t="s">
        <v>84</v>
      </c>
      <c r="H8277" s="2">
        <v>950.2</v>
      </c>
      <c r="I8277" s="8">
        <f t="shared" si="645"/>
        <v>1064004</v>
      </c>
      <c r="J8277" s="8">
        <f t="shared" si="646"/>
        <v>119232.89999999997</v>
      </c>
      <c r="K8277" s="8">
        <f t="shared" si="647"/>
        <v>145452.1</v>
      </c>
      <c r="L8277" s="8">
        <f t="shared" si="648"/>
        <v>41916.899999999994</v>
      </c>
      <c r="M8277" s="8">
        <f t="shared" si="649"/>
        <v>22288.3</v>
      </c>
    </row>
    <row r="8278" spans="1:13" x14ac:dyDescent="0.2">
      <c r="A8278" t="s">
        <v>62</v>
      </c>
      <c r="B8278" t="s">
        <v>49</v>
      </c>
      <c r="C8278">
        <v>2015</v>
      </c>
      <c r="D8278" t="s">
        <v>97</v>
      </c>
      <c r="E8278" t="s">
        <v>37</v>
      </c>
      <c r="F8278" t="s">
        <v>40</v>
      </c>
      <c r="G8278" t="s">
        <v>85</v>
      </c>
      <c r="H8278" s="2">
        <v>919.7</v>
      </c>
      <c r="I8278" s="8">
        <f t="shared" si="645"/>
        <v>1064004</v>
      </c>
      <c r="J8278" s="8">
        <f t="shared" si="646"/>
        <v>119232.89999999997</v>
      </c>
      <c r="K8278" s="8">
        <f t="shared" si="647"/>
        <v>145452.1</v>
      </c>
      <c r="L8278" s="8">
        <f t="shared" si="648"/>
        <v>41916.899999999994</v>
      </c>
      <c r="M8278" s="8">
        <f t="shared" si="649"/>
        <v>18405</v>
      </c>
    </row>
    <row r="8279" spans="1:13" x14ac:dyDescent="0.2">
      <c r="A8279" t="s">
        <v>62</v>
      </c>
      <c r="B8279" t="s">
        <v>49</v>
      </c>
      <c r="C8279">
        <v>2015</v>
      </c>
      <c r="D8279" t="s">
        <v>97</v>
      </c>
      <c r="E8279" t="s">
        <v>37</v>
      </c>
      <c r="F8279" t="s">
        <v>41</v>
      </c>
      <c r="G8279" t="s">
        <v>86</v>
      </c>
      <c r="H8279" s="2">
        <v>978.5</v>
      </c>
      <c r="I8279" s="8">
        <f t="shared" si="645"/>
        <v>1064004</v>
      </c>
      <c r="J8279" s="8">
        <f t="shared" si="646"/>
        <v>119232.89999999997</v>
      </c>
      <c r="K8279" s="8">
        <f t="shared" si="647"/>
        <v>145452.1</v>
      </c>
      <c r="L8279" s="8">
        <f t="shared" si="648"/>
        <v>41916.899999999994</v>
      </c>
      <c r="M8279" s="8">
        <f t="shared" si="649"/>
        <v>20864.900000000001</v>
      </c>
    </row>
    <row r="8280" spans="1:13" x14ac:dyDescent="0.2">
      <c r="A8280" t="s">
        <v>62</v>
      </c>
      <c r="B8280" t="s">
        <v>49</v>
      </c>
      <c r="C8280">
        <v>2015</v>
      </c>
      <c r="D8280" t="s">
        <v>97</v>
      </c>
      <c r="E8280" t="s">
        <v>37</v>
      </c>
      <c r="F8280" t="s">
        <v>42</v>
      </c>
      <c r="G8280" t="s">
        <v>87</v>
      </c>
      <c r="H8280" s="2">
        <v>1080.7</v>
      </c>
      <c r="I8280" s="8">
        <f t="shared" si="645"/>
        <v>1064004</v>
      </c>
      <c r="J8280" s="8">
        <f t="shared" si="646"/>
        <v>119232.89999999997</v>
      </c>
      <c r="K8280" s="8">
        <f t="shared" si="647"/>
        <v>145452.1</v>
      </c>
      <c r="L8280" s="8">
        <f t="shared" si="648"/>
        <v>41916.899999999994</v>
      </c>
      <c r="M8280" s="8">
        <f t="shared" si="649"/>
        <v>21820.700000000004</v>
      </c>
    </row>
    <row r="8281" spans="1:13" x14ac:dyDescent="0.2">
      <c r="A8281" t="s">
        <v>62</v>
      </c>
      <c r="B8281" t="s">
        <v>49</v>
      </c>
      <c r="C8281">
        <v>2015</v>
      </c>
      <c r="D8281" t="s">
        <v>97</v>
      </c>
      <c r="E8281" t="s">
        <v>37</v>
      </c>
      <c r="F8281" t="s">
        <v>43</v>
      </c>
      <c r="G8281" t="s">
        <v>88</v>
      </c>
      <c r="H8281" s="2">
        <v>632.5</v>
      </c>
      <c r="I8281" s="8">
        <f t="shared" si="645"/>
        <v>1064004</v>
      </c>
      <c r="J8281" s="8">
        <f t="shared" si="646"/>
        <v>119232.89999999997</v>
      </c>
      <c r="K8281" s="8">
        <f t="shared" si="647"/>
        <v>145452.1</v>
      </c>
      <c r="L8281" s="8">
        <f t="shared" si="648"/>
        <v>41916.899999999994</v>
      </c>
      <c r="M8281" s="8">
        <f t="shared" si="649"/>
        <v>14274.299999999997</v>
      </c>
    </row>
    <row r="8282" spans="1:13" x14ac:dyDescent="0.2">
      <c r="A8282" t="s">
        <v>62</v>
      </c>
      <c r="B8282" t="s">
        <v>49</v>
      </c>
      <c r="C8282">
        <v>2015</v>
      </c>
      <c r="D8282" t="s">
        <v>98</v>
      </c>
      <c r="E8282" t="s">
        <v>16</v>
      </c>
      <c r="F8282" t="s">
        <v>17</v>
      </c>
      <c r="G8282" t="s">
        <v>65</v>
      </c>
      <c r="H8282" s="2">
        <v>459</v>
      </c>
      <c r="I8282" s="8">
        <f t="shared" si="645"/>
        <v>1083047</v>
      </c>
      <c r="J8282" s="8">
        <f t="shared" si="646"/>
        <v>81610</v>
      </c>
      <c r="K8282" s="8">
        <f t="shared" si="647"/>
        <v>135272</v>
      </c>
      <c r="L8282" s="8">
        <f t="shared" si="648"/>
        <v>31776</v>
      </c>
      <c r="M8282" s="8">
        <f t="shared" si="649"/>
        <v>13576</v>
      </c>
    </row>
    <row r="8283" spans="1:13" x14ac:dyDescent="0.2">
      <c r="A8283" t="s">
        <v>62</v>
      </c>
      <c r="B8283" t="s">
        <v>49</v>
      </c>
      <c r="C8283">
        <v>2015</v>
      </c>
      <c r="D8283" t="s">
        <v>98</v>
      </c>
      <c r="E8283" t="s">
        <v>16</v>
      </c>
      <c r="F8283" t="s">
        <v>18</v>
      </c>
      <c r="G8283" t="s">
        <v>66</v>
      </c>
      <c r="H8283" s="2">
        <v>364</v>
      </c>
      <c r="I8283" s="8">
        <f t="shared" si="645"/>
        <v>1083047</v>
      </c>
      <c r="J8283" s="8">
        <f t="shared" si="646"/>
        <v>81610</v>
      </c>
      <c r="K8283" s="8">
        <f t="shared" si="647"/>
        <v>135272</v>
      </c>
      <c r="L8283" s="8">
        <f t="shared" si="648"/>
        <v>31776</v>
      </c>
      <c r="M8283" s="8">
        <f t="shared" si="649"/>
        <v>12452</v>
      </c>
    </row>
    <row r="8284" spans="1:13" x14ac:dyDescent="0.2">
      <c r="A8284" t="s">
        <v>62</v>
      </c>
      <c r="B8284" t="s">
        <v>49</v>
      </c>
      <c r="C8284">
        <v>2015</v>
      </c>
      <c r="D8284" t="s">
        <v>98</v>
      </c>
      <c r="E8284" t="s">
        <v>16</v>
      </c>
      <c r="F8284" t="s">
        <v>19</v>
      </c>
      <c r="G8284" t="s">
        <v>67</v>
      </c>
      <c r="H8284" s="2">
        <v>203</v>
      </c>
      <c r="I8284" s="8">
        <f t="shared" si="645"/>
        <v>1083047</v>
      </c>
      <c r="J8284" s="8">
        <f t="shared" si="646"/>
        <v>81610</v>
      </c>
      <c r="K8284" s="8">
        <f t="shared" si="647"/>
        <v>135272</v>
      </c>
      <c r="L8284" s="8">
        <f t="shared" si="648"/>
        <v>31776</v>
      </c>
      <c r="M8284" s="8">
        <f t="shared" si="649"/>
        <v>9199</v>
      </c>
    </row>
    <row r="8285" spans="1:13" x14ac:dyDescent="0.2">
      <c r="A8285" t="s">
        <v>62</v>
      </c>
      <c r="B8285" t="s">
        <v>49</v>
      </c>
      <c r="C8285">
        <v>2015</v>
      </c>
      <c r="D8285" t="s">
        <v>98</v>
      </c>
      <c r="E8285" t="s">
        <v>16</v>
      </c>
      <c r="F8285" t="s">
        <v>20</v>
      </c>
      <c r="G8285" t="s">
        <v>68</v>
      </c>
      <c r="H8285" s="2">
        <v>318</v>
      </c>
      <c r="I8285" s="8">
        <f t="shared" si="645"/>
        <v>1083047</v>
      </c>
      <c r="J8285" s="8">
        <f t="shared" si="646"/>
        <v>81610</v>
      </c>
      <c r="K8285" s="8">
        <f t="shared" si="647"/>
        <v>135272</v>
      </c>
      <c r="L8285" s="8">
        <f t="shared" si="648"/>
        <v>31776</v>
      </c>
      <c r="M8285" s="8">
        <f t="shared" si="649"/>
        <v>9954</v>
      </c>
    </row>
    <row r="8286" spans="1:13" x14ac:dyDescent="0.2">
      <c r="A8286" t="s">
        <v>62</v>
      </c>
      <c r="B8286" t="s">
        <v>49</v>
      </c>
      <c r="C8286">
        <v>2015</v>
      </c>
      <c r="D8286" t="s">
        <v>98</v>
      </c>
      <c r="E8286" t="s">
        <v>16</v>
      </c>
      <c r="F8286" t="s">
        <v>21</v>
      </c>
      <c r="G8286" t="s">
        <v>69</v>
      </c>
      <c r="H8286" s="2">
        <v>792</v>
      </c>
      <c r="I8286" s="8">
        <f t="shared" si="645"/>
        <v>1083047</v>
      </c>
      <c r="J8286" s="8">
        <f t="shared" si="646"/>
        <v>81610</v>
      </c>
      <c r="K8286" s="8">
        <f t="shared" si="647"/>
        <v>135272</v>
      </c>
      <c r="L8286" s="8">
        <f t="shared" si="648"/>
        <v>31776</v>
      </c>
      <c r="M8286" s="8">
        <f t="shared" si="649"/>
        <v>25617</v>
      </c>
    </row>
    <row r="8287" spans="1:13" x14ac:dyDescent="0.2">
      <c r="A8287" t="s">
        <v>62</v>
      </c>
      <c r="B8287" t="s">
        <v>49</v>
      </c>
      <c r="C8287">
        <v>2015</v>
      </c>
      <c r="D8287" t="s">
        <v>98</v>
      </c>
      <c r="E8287" t="s">
        <v>16</v>
      </c>
      <c r="F8287" t="s">
        <v>22</v>
      </c>
      <c r="G8287" t="s">
        <v>70</v>
      </c>
      <c r="H8287" s="2">
        <v>328</v>
      </c>
      <c r="I8287" s="8">
        <f t="shared" si="645"/>
        <v>1083047</v>
      </c>
      <c r="J8287" s="8">
        <f t="shared" si="646"/>
        <v>81610</v>
      </c>
      <c r="K8287" s="8">
        <f t="shared" si="647"/>
        <v>135272</v>
      </c>
      <c r="L8287" s="8">
        <f t="shared" si="648"/>
        <v>31776</v>
      </c>
      <c r="M8287" s="8">
        <f t="shared" si="649"/>
        <v>10812</v>
      </c>
    </row>
    <row r="8288" spans="1:13" x14ac:dyDescent="0.2">
      <c r="A8288" t="s">
        <v>62</v>
      </c>
      <c r="B8288" t="s">
        <v>49</v>
      </c>
      <c r="C8288">
        <v>2015</v>
      </c>
      <c r="D8288" t="s">
        <v>98</v>
      </c>
      <c r="E8288" t="s">
        <v>23</v>
      </c>
      <c r="F8288" t="s">
        <v>24</v>
      </c>
      <c r="G8288" t="s">
        <v>71</v>
      </c>
      <c r="H8288" s="2">
        <v>800</v>
      </c>
      <c r="I8288" s="8">
        <f t="shared" si="645"/>
        <v>1083047</v>
      </c>
      <c r="J8288" s="8">
        <f t="shared" si="646"/>
        <v>753421</v>
      </c>
      <c r="K8288" s="8">
        <f t="shared" si="647"/>
        <v>135272</v>
      </c>
      <c r="L8288" s="8">
        <f t="shared" si="648"/>
        <v>31776</v>
      </c>
      <c r="M8288" s="8">
        <f t="shared" si="649"/>
        <v>106970</v>
      </c>
    </row>
    <row r="8289" spans="1:13" x14ac:dyDescent="0.2">
      <c r="A8289" t="s">
        <v>62</v>
      </c>
      <c r="B8289" t="s">
        <v>49</v>
      </c>
      <c r="C8289">
        <v>2015</v>
      </c>
      <c r="D8289" t="s">
        <v>98</v>
      </c>
      <c r="E8289" t="s">
        <v>23</v>
      </c>
      <c r="F8289" t="s">
        <v>25</v>
      </c>
      <c r="G8289" t="s">
        <v>72</v>
      </c>
      <c r="H8289" s="2">
        <v>6700</v>
      </c>
      <c r="I8289" s="8">
        <f t="shared" si="645"/>
        <v>1083047</v>
      </c>
      <c r="J8289" s="8">
        <f t="shared" si="646"/>
        <v>753421</v>
      </c>
      <c r="K8289" s="8">
        <f t="shared" si="647"/>
        <v>135272</v>
      </c>
      <c r="L8289" s="8">
        <f t="shared" si="648"/>
        <v>31776</v>
      </c>
      <c r="M8289" s="8">
        <f t="shared" si="649"/>
        <v>168620</v>
      </c>
    </row>
    <row r="8290" spans="1:13" x14ac:dyDescent="0.2">
      <c r="A8290" t="s">
        <v>62</v>
      </c>
      <c r="B8290" t="s">
        <v>49</v>
      </c>
      <c r="C8290">
        <v>2015</v>
      </c>
      <c r="D8290" t="s">
        <v>98</v>
      </c>
      <c r="E8290" t="s">
        <v>23</v>
      </c>
      <c r="F8290" t="s">
        <v>26</v>
      </c>
      <c r="G8290" t="s">
        <v>73</v>
      </c>
      <c r="H8290" s="2">
        <v>2588</v>
      </c>
      <c r="I8290" s="8">
        <f t="shared" si="645"/>
        <v>1083047</v>
      </c>
      <c r="J8290" s="8">
        <f t="shared" si="646"/>
        <v>753421</v>
      </c>
      <c r="K8290" s="8">
        <f t="shared" si="647"/>
        <v>135272</v>
      </c>
      <c r="L8290" s="8">
        <f t="shared" si="648"/>
        <v>31776</v>
      </c>
      <c r="M8290" s="8">
        <f t="shared" si="649"/>
        <v>59218</v>
      </c>
    </row>
    <row r="8291" spans="1:13" x14ac:dyDescent="0.2">
      <c r="A8291" t="s">
        <v>62</v>
      </c>
      <c r="B8291" t="s">
        <v>49</v>
      </c>
      <c r="C8291">
        <v>2015</v>
      </c>
      <c r="D8291" t="s">
        <v>98</v>
      </c>
      <c r="E8291" t="s">
        <v>23</v>
      </c>
      <c r="F8291" t="s">
        <v>27</v>
      </c>
      <c r="G8291" t="s">
        <v>74</v>
      </c>
      <c r="H8291" s="2">
        <v>3970</v>
      </c>
      <c r="I8291" s="8">
        <f t="shared" si="645"/>
        <v>1083047</v>
      </c>
      <c r="J8291" s="8">
        <f t="shared" si="646"/>
        <v>753421</v>
      </c>
      <c r="K8291" s="8">
        <f t="shared" si="647"/>
        <v>135272</v>
      </c>
      <c r="L8291" s="8">
        <f t="shared" si="648"/>
        <v>31776</v>
      </c>
      <c r="M8291" s="8">
        <f t="shared" si="649"/>
        <v>142564</v>
      </c>
    </row>
    <row r="8292" spans="1:13" x14ac:dyDescent="0.2">
      <c r="A8292" t="s">
        <v>62</v>
      </c>
      <c r="B8292" t="s">
        <v>49</v>
      </c>
      <c r="C8292">
        <v>2015</v>
      </c>
      <c r="D8292" t="s">
        <v>98</v>
      </c>
      <c r="E8292" t="s">
        <v>23</v>
      </c>
      <c r="F8292" t="s">
        <v>28</v>
      </c>
      <c r="G8292" t="s">
        <v>75</v>
      </c>
      <c r="H8292" s="2">
        <v>2524</v>
      </c>
      <c r="I8292" s="8">
        <f t="shared" si="645"/>
        <v>1083047</v>
      </c>
      <c r="J8292" s="8">
        <f t="shared" si="646"/>
        <v>753421</v>
      </c>
      <c r="K8292" s="8">
        <f t="shared" si="647"/>
        <v>135272</v>
      </c>
      <c r="L8292" s="8">
        <f t="shared" si="648"/>
        <v>31776</v>
      </c>
      <c r="M8292" s="8">
        <f t="shared" si="649"/>
        <v>110909</v>
      </c>
    </row>
    <row r="8293" spans="1:13" x14ac:dyDescent="0.2">
      <c r="A8293" t="s">
        <v>62</v>
      </c>
      <c r="B8293" t="s">
        <v>49</v>
      </c>
      <c r="C8293">
        <v>2015</v>
      </c>
      <c r="D8293" t="s">
        <v>98</v>
      </c>
      <c r="E8293" t="s">
        <v>23</v>
      </c>
      <c r="F8293" t="s">
        <v>29</v>
      </c>
      <c r="G8293" t="s">
        <v>76</v>
      </c>
      <c r="H8293" s="2">
        <v>4600</v>
      </c>
      <c r="I8293" s="8">
        <f t="shared" si="645"/>
        <v>1083047</v>
      </c>
      <c r="J8293" s="8">
        <f t="shared" si="646"/>
        <v>753421</v>
      </c>
      <c r="K8293" s="8">
        <f t="shared" si="647"/>
        <v>135272</v>
      </c>
      <c r="L8293" s="8">
        <f t="shared" si="648"/>
        <v>31776</v>
      </c>
      <c r="M8293" s="8">
        <f t="shared" si="649"/>
        <v>165140</v>
      </c>
    </row>
    <row r="8294" spans="1:13" x14ac:dyDescent="0.2">
      <c r="A8294" t="s">
        <v>62</v>
      </c>
      <c r="B8294" t="s">
        <v>49</v>
      </c>
      <c r="C8294">
        <v>2015</v>
      </c>
      <c r="D8294" t="s">
        <v>98</v>
      </c>
      <c r="E8294" t="s">
        <v>30</v>
      </c>
      <c r="F8294" t="s">
        <v>31</v>
      </c>
      <c r="G8294" t="s">
        <v>77</v>
      </c>
      <c r="H8294" s="2">
        <v>658</v>
      </c>
      <c r="I8294" s="8">
        <f t="shared" si="645"/>
        <v>1083047</v>
      </c>
      <c r="J8294" s="8">
        <f t="shared" si="646"/>
        <v>126777</v>
      </c>
      <c r="K8294" s="8">
        <f t="shared" si="647"/>
        <v>135272</v>
      </c>
      <c r="L8294" s="8">
        <f t="shared" si="648"/>
        <v>31776</v>
      </c>
      <c r="M8294" s="8">
        <f t="shared" si="649"/>
        <v>19525</v>
      </c>
    </row>
    <row r="8295" spans="1:13" x14ac:dyDescent="0.2">
      <c r="A8295" t="s">
        <v>62</v>
      </c>
      <c r="B8295" t="s">
        <v>49</v>
      </c>
      <c r="C8295">
        <v>2015</v>
      </c>
      <c r="D8295" t="s">
        <v>98</v>
      </c>
      <c r="E8295" t="s">
        <v>30</v>
      </c>
      <c r="F8295" t="s">
        <v>32</v>
      </c>
      <c r="G8295" t="s">
        <v>78</v>
      </c>
      <c r="H8295" s="2">
        <v>758</v>
      </c>
      <c r="I8295" s="8">
        <f t="shared" si="645"/>
        <v>1083047</v>
      </c>
      <c r="J8295" s="8">
        <f t="shared" si="646"/>
        <v>126777</v>
      </c>
      <c r="K8295" s="8">
        <f t="shared" si="647"/>
        <v>135272</v>
      </c>
      <c r="L8295" s="8">
        <f t="shared" si="648"/>
        <v>31776</v>
      </c>
      <c r="M8295" s="8">
        <f t="shared" si="649"/>
        <v>20211</v>
      </c>
    </row>
    <row r="8296" spans="1:13" x14ac:dyDescent="0.2">
      <c r="A8296" t="s">
        <v>62</v>
      </c>
      <c r="B8296" t="s">
        <v>49</v>
      </c>
      <c r="C8296">
        <v>2015</v>
      </c>
      <c r="D8296" t="s">
        <v>98</v>
      </c>
      <c r="E8296" t="s">
        <v>30</v>
      </c>
      <c r="F8296" t="s">
        <v>33</v>
      </c>
      <c r="G8296" t="s">
        <v>79</v>
      </c>
      <c r="H8296" s="2">
        <v>603</v>
      </c>
      <c r="I8296" s="8">
        <f t="shared" si="645"/>
        <v>1083047</v>
      </c>
      <c r="J8296" s="8">
        <f t="shared" si="646"/>
        <v>126777</v>
      </c>
      <c r="K8296" s="8">
        <f t="shared" si="647"/>
        <v>135272</v>
      </c>
      <c r="L8296" s="8">
        <f t="shared" si="648"/>
        <v>31776</v>
      </c>
      <c r="M8296" s="8">
        <f t="shared" si="649"/>
        <v>21775</v>
      </c>
    </row>
    <row r="8297" spans="1:13" x14ac:dyDescent="0.2">
      <c r="A8297" t="s">
        <v>62</v>
      </c>
      <c r="B8297" t="s">
        <v>49</v>
      </c>
      <c r="C8297">
        <v>2015</v>
      </c>
      <c r="D8297" t="s">
        <v>98</v>
      </c>
      <c r="E8297" t="s">
        <v>30</v>
      </c>
      <c r="F8297" t="s">
        <v>34</v>
      </c>
      <c r="G8297" t="s">
        <v>80</v>
      </c>
      <c r="H8297" s="2">
        <v>643</v>
      </c>
      <c r="I8297" s="8">
        <f t="shared" si="645"/>
        <v>1083047</v>
      </c>
      <c r="J8297" s="8">
        <f t="shared" si="646"/>
        <v>126777</v>
      </c>
      <c r="K8297" s="8">
        <f t="shared" si="647"/>
        <v>135272</v>
      </c>
      <c r="L8297" s="8">
        <f t="shared" si="648"/>
        <v>31776</v>
      </c>
      <c r="M8297" s="8">
        <f t="shared" si="649"/>
        <v>19442</v>
      </c>
    </row>
    <row r="8298" spans="1:13" x14ac:dyDescent="0.2">
      <c r="A8298" t="s">
        <v>62</v>
      </c>
      <c r="B8298" t="s">
        <v>49</v>
      </c>
      <c r="C8298">
        <v>2015</v>
      </c>
      <c r="D8298" t="s">
        <v>98</v>
      </c>
      <c r="E8298" t="s">
        <v>30</v>
      </c>
      <c r="F8298" t="s">
        <v>35</v>
      </c>
      <c r="G8298" t="s">
        <v>81</v>
      </c>
      <c r="H8298" s="2">
        <v>615</v>
      </c>
      <c r="I8298" s="8">
        <f t="shared" si="645"/>
        <v>1083047</v>
      </c>
      <c r="J8298" s="8">
        <f t="shared" si="646"/>
        <v>126777</v>
      </c>
      <c r="K8298" s="8">
        <f t="shared" si="647"/>
        <v>135272</v>
      </c>
      <c r="L8298" s="8">
        <f t="shared" si="648"/>
        <v>31776</v>
      </c>
      <c r="M8298" s="8">
        <f t="shared" si="649"/>
        <v>20371</v>
      </c>
    </row>
    <row r="8299" spans="1:13" x14ac:dyDescent="0.2">
      <c r="A8299" t="s">
        <v>62</v>
      </c>
      <c r="B8299" t="s">
        <v>49</v>
      </c>
      <c r="C8299">
        <v>2015</v>
      </c>
      <c r="D8299" t="s">
        <v>98</v>
      </c>
      <c r="E8299" t="s">
        <v>30</v>
      </c>
      <c r="F8299" t="s">
        <v>36</v>
      </c>
      <c r="G8299" t="s">
        <v>82</v>
      </c>
      <c r="H8299" s="2">
        <v>958</v>
      </c>
      <c r="I8299" s="8">
        <f t="shared" si="645"/>
        <v>1083047</v>
      </c>
      <c r="J8299" s="8">
        <f t="shared" si="646"/>
        <v>126777</v>
      </c>
      <c r="K8299" s="8">
        <f t="shared" si="647"/>
        <v>135272</v>
      </c>
      <c r="L8299" s="8">
        <f t="shared" si="648"/>
        <v>31776</v>
      </c>
      <c r="M8299" s="8">
        <f t="shared" si="649"/>
        <v>25453</v>
      </c>
    </row>
    <row r="8300" spans="1:13" x14ac:dyDescent="0.2">
      <c r="A8300" t="s">
        <v>62</v>
      </c>
      <c r="B8300" t="s">
        <v>49</v>
      </c>
      <c r="C8300">
        <v>2015</v>
      </c>
      <c r="D8300" t="s">
        <v>98</v>
      </c>
      <c r="E8300" t="s">
        <v>37</v>
      </c>
      <c r="F8300" t="s">
        <v>38</v>
      </c>
      <c r="G8300" t="s">
        <v>83</v>
      </c>
      <c r="H8300" s="2">
        <v>660</v>
      </c>
      <c r="I8300" s="8">
        <f t="shared" si="645"/>
        <v>1083047</v>
      </c>
      <c r="J8300" s="8">
        <f t="shared" si="646"/>
        <v>121239</v>
      </c>
      <c r="K8300" s="8">
        <f t="shared" si="647"/>
        <v>135272</v>
      </c>
      <c r="L8300" s="8">
        <f t="shared" si="648"/>
        <v>31776</v>
      </c>
      <c r="M8300" s="8">
        <f t="shared" si="649"/>
        <v>22752</v>
      </c>
    </row>
    <row r="8301" spans="1:13" x14ac:dyDescent="0.2">
      <c r="A8301" t="s">
        <v>62</v>
      </c>
      <c r="B8301" t="s">
        <v>49</v>
      </c>
      <c r="C8301">
        <v>2015</v>
      </c>
      <c r="D8301" t="s">
        <v>98</v>
      </c>
      <c r="E8301" t="s">
        <v>37</v>
      </c>
      <c r="F8301" t="s">
        <v>39</v>
      </c>
      <c r="G8301" t="s">
        <v>84</v>
      </c>
      <c r="H8301" s="2">
        <v>915</v>
      </c>
      <c r="I8301" s="8">
        <f t="shared" si="645"/>
        <v>1083047</v>
      </c>
      <c r="J8301" s="8">
        <f t="shared" si="646"/>
        <v>121239</v>
      </c>
      <c r="K8301" s="8">
        <f t="shared" si="647"/>
        <v>135272</v>
      </c>
      <c r="L8301" s="8">
        <f t="shared" si="648"/>
        <v>31776</v>
      </c>
      <c r="M8301" s="8">
        <f t="shared" si="649"/>
        <v>22445</v>
      </c>
    </row>
    <row r="8302" spans="1:13" x14ac:dyDescent="0.2">
      <c r="A8302" t="s">
        <v>62</v>
      </c>
      <c r="B8302" t="s">
        <v>49</v>
      </c>
      <c r="C8302">
        <v>2015</v>
      </c>
      <c r="D8302" t="s">
        <v>98</v>
      </c>
      <c r="E8302" t="s">
        <v>37</v>
      </c>
      <c r="F8302" t="s">
        <v>40</v>
      </c>
      <c r="G8302" t="s">
        <v>85</v>
      </c>
      <c r="H8302" s="2">
        <v>530</v>
      </c>
      <c r="I8302" s="8">
        <f t="shared" si="645"/>
        <v>1083047</v>
      </c>
      <c r="J8302" s="8">
        <f t="shared" si="646"/>
        <v>121239</v>
      </c>
      <c r="K8302" s="8">
        <f t="shared" si="647"/>
        <v>135272</v>
      </c>
      <c r="L8302" s="8">
        <f t="shared" si="648"/>
        <v>31776</v>
      </c>
      <c r="M8302" s="8">
        <f t="shared" si="649"/>
        <v>18445</v>
      </c>
    </row>
    <row r="8303" spans="1:13" x14ac:dyDescent="0.2">
      <c r="A8303" t="s">
        <v>62</v>
      </c>
      <c r="B8303" t="s">
        <v>49</v>
      </c>
      <c r="C8303">
        <v>2015</v>
      </c>
      <c r="D8303" t="s">
        <v>98</v>
      </c>
      <c r="E8303" t="s">
        <v>37</v>
      </c>
      <c r="F8303" t="s">
        <v>41</v>
      </c>
      <c r="G8303" t="s">
        <v>86</v>
      </c>
      <c r="H8303" s="2">
        <v>609</v>
      </c>
      <c r="I8303" s="8">
        <f t="shared" si="645"/>
        <v>1083047</v>
      </c>
      <c r="J8303" s="8">
        <f t="shared" si="646"/>
        <v>121239</v>
      </c>
      <c r="K8303" s="8">
        <f t="shared" si="647"/>
        <v>135272</v>
      </c>
      <c r="L8303" s="8">
        <f t="shared" si="648"/>
        <v>31776</v>
      </c>
      <c r="M8303" s="8">
        <f t="shared" si="649"/>
        <v>20755</v>
      </c>
    </row>
    <row r="8304" spans="1:13" x14ac:dyDescent="0.2">
      <c r="A8304" t="s">
        <v>62</v>
      </c>
      <c r="B8304" t="s">
        <v>49</v>
      </c>
      <c r="C8304">
        <v>2015</v>
      </c>
      <c r="D8304" t="s">
        <v>98</v>
      </c>
      <c r="E8304" t="s">
        <v>37</v>
      </c>
      <c r="F8304" t="s">
        <v>42</v>
      </c>
      <c r="G8304" t="s">
        <v>87</v>
      </c>
      <c r="H8304" s="2">
        <v>717</v>
      </c>
      <c r="I8304" s="8">
        <f t="shared" si="645"/>
        <v>1083047</v>
      </c>
      <c r="J8304" s="8">
        <f t="shared" si="646"/>
        <v>121239</v>
      </c>
      <c r="K8304" s="8">
        <f t="shared" si="647"/>
        <v>135272</v>
      </c>
      <c r="L8304" s="8">
        <f t="shared" si="648"/>
        <v>31776</v>
      </c>
      <c r="M8304" s="8">
        <f t="shared" si="649"/>
        <v>20891</v>
      </c>
    </row>
    <row r="8305" spans="1:13" x14ac:dyDescent="0.2">
      <c r="A8305" t="s">
        <v>62</v>
      </c>
      <c r="B8305" t="s">
        <v>49</v>
      </c>
      <c r="C8305">
        <v>2015</v>
      </c>
      <c r="D8305" t="s">
        <v>98</v>
      </c>
      <c r="E8305" t="s">
        <v>37</v>
      </c>
      <c r="F8305" t="s">
        <v>43</v>
      </c>
      <c r="G8305" t="s">
        <v>88</v>
      </c>
      <c r="H8305" s="2">
        <v>464</v>
      </c>
      <c r="I8305" s="8">
        <f t="shared" si="645"/>
        <v>1083047</v>
      </c>
      <c r="J8305" s="8">
        <f t="shared" si="646"/>
        <v>121239</v>
      </c>
      <c r="K8305" s="8">
        <f t="shared" si="647"/>
        <v>135272</v>
      </c>
      <c r="L8305" s="8">
        <f t="shared" si="648"/>
        <v>31776</v>
      </c>
      <c r="M8305" s="8">
        <f t="shared" si="649"/>
        <v>15951</v>
      </c>
    </row>
    <row r="8306" spans="1:13" x14ac:dyDescent="0.2">
      <c r="A8306" t="s">
        <v>62</v>
      </c>
      <c r="B8306" t="s">
        <v>49</v>
      </c>
      <c r="C8306">
        <v>2015</v>
      </c>
      <c r="D8306" t="s">
        <v>99</v>
      </c>
      <c r="E8306" t="s">
        <v>16</v>
      </c>
      <c r="F8306" t="s">
        <v>17</v>
      </c>
      <c r="G8306" t="s">
        <v>65</v>
      </c>
      <c r="H8306" s="2">
        <v>973.75</v>
      </c>
      <c r="I8306" s="8">
        <f t="shared" si="645"/>
        <v>1096323.8500000003</v>
      </c>
      <c r="J8306" s="8">
        <f t="shared" si="646"/>
        <v>81859.150000000009</v>
      </c>
      <c r="K8306" s="8">
        <f t="shared" si="647"/>
        <v>152882.85</v>
      </c>
      <c r="L8306" s="8">
        <f t="shared" si="648"/>
        <v>44741.100000000006</v>
      </c>
      <c r="M8306" s="8">
        <f t="shared" si="649"/>
        <v>15672.650000000001</v>
      </c>
    </row>
    <row r="8307" spans="1:13" x14ac:dyDescent="0.2">
      <c r="A8307" t="s">
        <v>62</v>
      </c>
      <c r="B8307" t="s">
        <v>49</v>
      </c>
      <c r="C8307">
        <v>2015</v>
      </c>
      <c r="D8307" t="s">
        <v>99</v>
      </c>
      <c r="E8307" t="s">
        <v>16</v>
      </c>
      <c r="F8307" t="s">
        <v>18</v>
      </c>
      <c r="G8307" t="s">
        <v>66</v>
      </c>
      <c r="H8307" s="2">
        <v>574.85</v>
      </c>
      <c r="I8307" s="8">
        <f t="shared" si="645"/>
        <v>1096323.8500000003</v>
      </c>
      <c r="J8307" s="8">
        <f t="shared" si="646"/>
        <v>81859.150000000009</v>
      </c>
      <c r="K8307" s="8">
        <f t="shared" si="647"/>
        <v>152882.85</v>
      </c>
      <c r="L8307" s="8">
        <f t="shared" si="648"/>
        <v>44741.100000000006</v>
      </c>
      <c r="M8307" s="8">
        <f t="shared" si="649"/>
        <v>12632.4</v>
      </c>
    </row>
    <row r="8308" spans="1:13" x14ac:dyDescent="0.2">
      <c r="A8308" t="s">
        <v>62</v>
      </c>
      <c r="B8308" t="s">
        <v>49</v>
      </c>
      <c r="C8308">
        <v>2015</v>
      </c>
      <c r="D8308" t="s">
        <v>99</v>
      </c>
      <c r="E8308" t="s">
        <v>16</v>
      </c>
      <c r="F8308" t="s">
        <v>19</v>
      </c>
      <c r="G8308" t="s">
        <v>67</v>
      </c>
      <c r="H8308" s="2">
        <v>417.55</v>
      </c>
      <c r="I8308" s="8">
        <f t="shared" si="645"/>
        <v>1096323.8500000003</v>
      </c>
      <c r="J8308" s="8">
        <f t="shared" si="646"/>
        <v>81859.150000000009</v>
      </c>
      <c r="K8308" s="8">
        <f t="shared" si="647"/>
        <v>152882.85</v>
      </c>
      <c r="L8308" s="8">
        <f t="shared" si="648"/>
        <v>44741.100000000006</v>
      </c>
      <c r="M8308" s="8">
        <f t="shared" si="649"/>
        <v>8880.8499999999985</v>
      </c>
    </row>
    <row r="8309" spans="1:13" x14ac:dyDescent="0.2">
      <c r="A8309" t="s">
        <v>62</v>
      </c>
      <c r="B8309" t="s">
        <v>49</v>
      </c>
      <c r="C8309">
        <v>2015</v>
      </c>
      <c r="D8309" t="s">
        <v>99</v>
      </c>
      <c r="E8309" t="s">
        <v>16</v>
      </c>
      <c r="F8309" t="s">
        <v>20</v>
      </c>
      <c r="G8309" t="s">
        <v>68</v>
      </c>
      <c r="H8309" s="2">
        <v>316.8</v>
      </c>
      <c r="I8309" s="8">
        <f t="shared" si="645"/>
        <v>1096323.8500000003</v>
      </c>
      <c r="J8309" s="8">
        <f t="shared" si="646"/>
        <v>81859.150000000009</v>
      </c>
      <c r="K8309" s="8">
        <f t="shared" si="647"/>
        <v>152882.85</v>
      </c>
      <c r="L8309" s="8">
        <f t="shared" si="648"/>
        <v>44741.100000000006</v>
      </c>
      <c r="M8309" s="8">
        <f t="shared" si="649"/>
        <v>9628.15</v>
      </c>
    </row>
    <row r="8310" spans="1:13" x14ac:dyDescent="0.2">
      <c r="A8310" t="s">
        <v>62</v>
      </c>
      <c r="B8310" t="s">
        <v>49</v>
      </c>
      <c r="C8310">
        <v>2015</v>
      </c>
      <c r="D8310" t="s">
        <v>99</v>
      </c>
      <c r="E8310" t="s">
        <v>16</v>
      </c>
      <c r="F8310" t="s">
        <v>21</v>
      </c>
      <c r="G8310" t="s">
        <v>69</v>
      </c>
      <c r="H8310" s="2">
        <v>990.05</v>
      </c>
      <c r="I8310" s="8">
        <f t="shared" si="645"/>
        <v>1096323.8500000003</v>
      </c>
      <c r="J8310" s="8">
        <f t="shared" si="646"/>
        <v>81859.150000000009</v>
      </c>
      <c r="K8310" s="8">
        <f t="shared" si="647"/>
        <v>152882.85</v>
      </c>
      <c r="L8310" s="8">
        <f t="shared" si="648"/>
        <v>44741.100000000006</v>
      </c>
      <c r="M8310" s="8">
        <f t="shared" si="649"/>
        <v>24377.75</v>
      </c>
    </row>
    <row r="8311" spans="1:13" x14ac:dyDescent="0.2">
      <c r="A8311" t="s">
        <v>62</v>
      </c>
      <c r="B8311" t="s">
        <v>49</v>
      </c>
      <c r="C8311">
        <v>2015</v>
      </c>
      <c r="D8311" t="s">
        <v>99</v>
      </c>
      <c r="E8311" t="s">
        <v>16</v>
      </c>
      <c r="F8311" t="s">
        <v>22</v>
      </c>
      <c r="G8311" t="s">
        <v>70</v>
      </c>
      <c r="H8311" s="2">
        <v>405.15</v>
      </c>
      <c r="I8311" s="8">
        <f t="shared" si="645"/>
        <v>1096323.8500000003</v>
      </c>
      <c r="J8311" s="8">
        <f t="shared" si="646"/>
        <v>81859.150000000009</v>
      </c>
      <c r="K8311" s="8">
        <f t="shared" si="647"/>
        <v>152882.85</v>
      </c>
      <c r="L8311" s="8">
        <f t="shared" si="648"/>
        <v>44741.100000000006</v>
      </c>
      <c r="M8311" s="8">
        <f t="shared" si="649"/>
        <v>10667.35</v>
      </c>
    </row>
    <row r="8312" spans="1:13" x14ac:dyDescent="0.2">
      <c r="A8312" t="s">
        <v>62</v>
      </c>
      <c r="B8312" t="s">
        <v>49</v>
      </c>
      <c r="C8312">
        <v>2015</v>
      </c>
      <c r="D8312" t="s">
        <v>99</v>
      </c>
      <c r="E8312" t="s">
        <v>23</v>
      </c>
      <c r="F8312" t="s">
        <v>24</v>
      </c>
      <c r="G8312" t="s">
        <v>71</v>
      </c>
      <c r="H8312" s="2">
        <v>4023.5</v>
      </c>
      <c r="I8312" s="8">
        <f t="shared" si="645"/>
        <v>1096323.8500000003</v>
      </c>
      <c r="J8312" s="8">
        <f t="shared" si="646"/>
        <v>764218.05000000028</v>
      </c>
      <c r="K8312" s="8">
        <f t="shared" si="647"/>
        <v>152882.85</v>
      </c>
      <c r="L8312" s="8">
        <f t="shared" si="648"/>
        <v>44741.100000000006</v>
      </c>
      <c r="M8312" s="8">
        <f t="shared" si="649"/>
        <v>112427</v>
      </c>
    </row>
    <row r="8313" spans="1:13" x14ac:dyDescent="0.2">
      <c r="A8313" t="s">
        <v>62</v>
      </c>
      <c r="B8313" t="s">
        <v>49</v>
      </c>
      <c r="C8313">
        <v>2015</v>
      </c>
      <c r="D8313" t="s">
        <v>99</v>
      </c>
      <c r="E8313" t="s">
        <v>23</v>
      </c>
      <c r="F8313" t="s">
        <v>25</v>
      </c>
      <c r="G8313" t="s">
        <v>72</v>
      </c>
      <c r="H8313" s="2">
        <v>5760</v>
      </c>
      <c r="I8313" s="8">
        <f t="shared" si="645"/>
        <v>1096323.8500000003</v>
      </c>
      <c r="J8313" s="8">
        <f t="shared" si="646"/>
        <v>764218.05000000028</v>
      </c>
      <c r="K8313" s="8">
        <f t="shared" si="647"/>
        <v>152882.85</v>
      </c>
      <c r="L8313" s="8">
        <f t="shared" si="648"/>
        <v>44741.100000000006</v>
      </c>
      <c r="M8313" s="8">
        <f t="shared" si="649"/>
        <v>158238</v>
      </c>
    </row>
    <row r="8314" spans="1:13" x14ac:dyDescent="0.2">
      <c r="A8314" t="s">
        <v>62</v>
      </c>
      <c r="B8314" t="s">
        <v>49</v>
      </c>
      <c r="C8314">
        <v>2015</v>
      </c>
      <c r="D8314" t="s">
        <v>99</v>
      </c>
      <c r="E8314" t="s">
        <v>23</v>
      </c>
      <c r="F8314" t="s">
        <v>26</v>
      </c>
      <c r="G8314" t="s">
        <v>73</v>
      </c>
      <c r="H8314" s="2">
        <v>1803.75</v>
      </c>
      <c r="I8314" s="8">
        <f t="shared" si="645"/>
        <v>1096323.8500000003</v>
      </c>
      <c r="J8314" s="8">
        <f t="shared" si="646"/>
        <v>764218.05000000028</v>
      </c>
      <c r="K8314" s="8">
        <f t="shared" si="647"/>
        <v>152882.85</v>
      </c>
      <c r="L8314" s="8">
        <f t="shared" si="648"/>
        <v>44741.100000000006</v>
      </c>
      <c r="M8314" s="8">
        <f t="shared" si="649"/>
        <v>57621.05</v>
      </c>
    </row>
    <row r="8315" spans="1:13" x14ac:dyDescent="0.2">
      <c r="A8315" t="s">
        <v>62</v>
      </c>
      <c r="B8315" t="s">
        <v>49</v>
      </c>
      <c r="C8315">
        <v>2015</v>
      </c>
      <c r="D8315" t="s">
        <v>99</v>
      </c>
      <c r="E8315" t="s">
        <v>23</v>
      </c>
      <c r="F8315" t="s">
        <v>27</v>
      </c>
      <c r="G8315" t="s">
        <v>74</v>
      </c>
      <c r="H8315" s="2">
        <v>7446.8</v>
      </c>
      <c r="I8315" s="8">
        <f t="shared" si="645"/>
        <v>1096323.8500000003</v>
      </c>
      <c r="J8315" s="8">
        <f t="shared" si="646"/>
        <v>764218.05000000028</v>
      </c>
      <c r="K8315" s="8">
        <f t="shared" si="647"/>
        <v>152882.85</v>
      </c>
      <c r="L8315" s="8">
        <f t="shared" si="648"/>
        <v>44741.100000000006</v>
      </c>
      <c r="M8315" s="8">
        <f t="shared" si="649"/>
        <v>154005.79999999999</v>
      </c>
    </row>
    <row r="8316" spans="1:13" x14ac:dyDescent="0.2">
      <c r="A8316" t="s">
        <v>62</v>
      </c>
      <c r="B8316" t="s">
        <v>49</v>
      </c>
      <c r="C8316">
        <v>2015</v>
      </c>
      <c r="D8316" t="s">
        <v>99</v>
      </c>
      <c r="E8316" t="s">
        <v>23</v>
      </c>
      <c r="F8316" t="s">
        <v>28</v>
      </c>
      <c r="G8316" t="s">
        <v>75</v>
      </c>
      <c r="H8316" s="2">
        <v>6903.65</v>
      </c>
      <c r="I8316" s="8">
        <f t="shared" si="645"/>
        <v>1096323.8500000003</v>
      </c>
      <c r="J8316" s="8">
        <f t="shared" si="646"/>
        <v>764218.05000000028</v>
      </c>
      <c r="K8316" s="8">
        <f t="shared" si="647"/>
        <v>152882.85</v>
      </c>
      <c r="L8316" s="8">
        <f t="shared" si="648"/>
        <v>44741.100000000006</v>
      </c>
      <c r="M8316" s="8">
        <f t="shared" si="649"/>
        <v>129553.2</v>
      </c>
    </row>
    <row r="8317" spans="1:13" x14ac:dyDescent="0.2">
      <c r="A8317" t="s">
        <v>62</v>
      </c>
      <c r="B8317" t="s">
        <v>49</v>
      </c>
      <c r="C8317">
        <v>2015</v>
      </c>
      <c r="D8317" t="s">
        <v>99</v>
      </c>
      <c r="E8317" t="s">
        <v>23</v>
      </c>
      <c r="F8317" t="s">
        <v>29</v>
      </c>
      <c r="G8317" t="s">
        <v>76</v>
      </c>
      <c r="H8317" s="2">
        <v>5597</v>
      </c>
      <c r="I8317" s="8">
        <f t="shared" si="645"/>
        <v>1096323.8500000003</v>
      </c>
      <c r="J8317" s="8">
        <f t="shared" si="646"/>
        <v>764218.05000000028</v>
      </c>
      <c r="K8317" s="8">
        <f t="shared" si="647"/>
        <v>152882.85</v>
      </c>
      <c r="L8317" s="8">
        <f t="shared" si="648"/>
        <v>44741.100000000006</v>
      </c>
      <c r="M8317" s="8">
        <f t="shared" si="649"/>
        <v>152373</v>
      </c>
    </row>
    <row r="8318" spans="1:13" x14ac:dyDescent="0.2">
      <c r="A8318" t="s">
        <v>62</v>
      </c>
      <c r="B8318" t="s">
        <v>49</v>
      </c>
      <c r="C8318">
        <v>2015</v>
      </c>
      <c r="D8318" t="s">
        <v>99</v>
      </c>
      <c r="E8318" t="s">
        <v>30</v>
      </c>
      <c r="F8318" t="s">
        <v>31</v>
      </c>
      <c r="G8318" t="s">
        <v>77</v>
      </c>
      <c r="H8318" s="2">
        <v>811.55</v>
      </c>
      <c r="I8318" s="8">
        <f t="shared" si="645"/>
        <v>1096323.8500000003</v>
      </c>
      <c r="J8318" s="8">
        <f t="shared" si="646"/>
        <v>128933.55</v>
      </c>
      <c r="K8318" s="8">
        <f t="shared" si="647"/>
        <v>152882.85</v>
      </c>
      <c r="L8318" s="8">
        <f t="shared" si="648"/>
        <v>44741.100000000006</v>
      </c>
      <c r="M8318" s="8">
        <f t="shared" si="649"/>
        <v>20123.800000000007</v>
      </c>
    </row>
    <row r="8319" spans="1:13" x14ac:dyDescent="0.2">
      <c r="A8319" t="s">
        <v>62</v>
      </c>
      <c r="B8319" t="s">
        <v>49</v>
      </c>
      <c r="C8319">
        <v>2015</v>
      </c>
      <c r="D8319" t="s">
        <v>99</v>
      </c>
      <c r="E8319" t="s">
        <v>30</v>
      </c>
      <c r="F8319" t="s">
        <v>32</v>
      </c>
      <c r="G8319" t="s">
        <v>78</v>
      </c>
      <c r="H8319" s="2">
        <v>739.65</v>
      </c>
      <c r="I8319" s="8">
        <f t="shared" si="645"/>
        <v>1096323.8500000003</v>
      </c>
      <c r="J8319" s="8">
        <f t="shared" si="646"/>
        <v>128933.55</v>
      </c>
      <c r="K8319" s="8">
        <f t="shared" si="647"/>
        <v>152882.85</v>
      </c>
      <c r="L8319" s="8">
        <f t="shared" si="648"/>
        <v>44741.100000000006</v>
      </c>
      <c r="M8319" s="8">
        <f t="shared" si="649"/>
        <v>21789.30000000001</v>
      </c>
    </row>
    <row r="8320" spans="1:13" x14ac:dyDescent="0.2">
      <c r="A8320" t="s">
        <v>62</v>
      </c>
      <c r="B8320" t="s">
        <v>49</v>
      </c>
      <c r="C8320">
        <v>2015</v>
      </c>
      <c r="D8320" t="s">
        <v>99</v>
      </c>
      <c r="E8320" t="s">
        <v>30</v>
      </c>
      <c r="F8320" t="s">
        <v>33</v>
      </c>
      <c r="G8320" t="s">
        <v>79</v>
      </c>
      <c r="H8320" s="2">
        <v>909.5</v>
      </c>
      <c r="I8320" s="8">
        <f t="shared" si="645"/>
        <v>1096323.8500000003</v>
      </c>
      <c r="J8320" s="8">
        <f t="shared" si="646"/>
        <v>128933.55</v>
      </c>
      <c r="K8320" s="8">
        <f t="shared" si="647"/>
        <v>152882.85</v>
      </c>
      <c r="L8320" s="8">
        <f t="shared" si="648"/>
        <v>44741.100000000006</v>
      </c>
      <c r="M8320" s="8">
        <f t="shared" si="649"/>
        <v>22185.300000000003</v>
      </c>
    </row>
    <row r="8321" spans="1:13" x14ac:dyDescent="0.2">
      <c r="A8321" t="s">
        <v>62</v>
      </c>
      <c r="B8321" t="s">
        <v>49</v>
      </c>
      <c r="C8321">
        <v>2015</v>
      </c>
      <c r="D8321" t="s">
        <v>99</v>
      </c>
      <c r="E8321" t="s">
        <v>30</v>
      </c>
      <c r="F8321" t="s">
        <v>34</v>
      </c>
      <c r="G8321" t="s">
        <v>80</v>
      </c>
      <c r="H8321" s="2">
        <v>719.15</v>
      </c>
      <c r="I8321" s="8">
        <f t="shared" si="645"/>
        <v>1096323.8500000003</v>
      </c>
      <c r="J8321" s="8">
        <f t="shared" si="646"/>
        <v>128933.55</v>
      </c>
      <c r="K8321" s="8">
        <f t="shared" si="647"/>
        <v>152882.85</v>
      </c>
      <c r="L8321" s="8">
        <f t="shared" si="648"/>
        <v>44741.100000000006</v>
      </c>
      <c r="M8321" s="8">
        <f t="shared" si="649"/>
        <v>19992.30000000001</v>
      </c>
    </row>
    <row r="8322" spans="1:13" x14ac:dyDescent="0.2">
      <c r="A8322" t="s">
        <v>62</v>
      </c>
      <c r="B8322" t="s">
        <v>49</v>
      </c>
      <c r="C8322">
        <v>2015</v>
      </c>
      <c r="D8322" t="s">
        <v>99</v>
      </c>
      <c r="E8322" t="s">
        <v>30</v>
      </c>
      <c r="F8322" t="s">
        <v>35</v>
      </c>
      <c r="G8322" t="s">
        <v>81</v>
      </c>
      <c r="H8322" s="2">
        <v>707.35</v>
      </c>
      <c r="I8322" s="8">
        <f t="shared" ref="I8322:I8385" si="650">SUMIFS(H:H,C:C,C8322,D:D,D8322)</f>
        <v>1096323.8500000003</v>
      </c>
      <c r="J8322" s="8">
        <f t="shared" ref="J8322:J8385" si="651">SUMIFS(H:H,E:E,E8322,D:D,D8322,C:C,C8322)</f>
        <v>128933.55</v>
      </c>
      <c r="K8322" s="8">
        <f t="shared" si="647"/>
        <v>152882.85</v>
      </c>
      <c r="L8322" s="8">
        <f t="shared" si="648"/>
        <v>44741.100000000006</v>
      </c>
      <c r="M8322" s="8">
        <f t="shared" si="649"/>
        <v>20684.3</v>
      </c>
    </row>
    <row r="8323" spans="1:13" x14ac:dyDescent="0.2">
      <c r="A8323" t="s">
        <v>62</v>
      </c>
      <c r="B8323" t="s">
        <v>49</v>
      </c>
      <c r="C8323">
        <v>2015</v>
      </c>
      <c r="D8323" t="s">
        <v>99</v>
      </c>
      <c r="E8323" t="s">
        <v>30</v>
      </c>
      <c r="F8323" t="s">
        <v>36</v>
      </c>
      <c r="G8323" t="s">
        <v>82</v>
      </c>
      <c r="H8323" s="2">
        <v>796.4</v>
      </c>
      <c r="I8323" s="8">
        <f t="shared" si="650"/>
        <v>1096323.8500000003</v>
      </c>
      <c r="J8323" s="8">
        <f t="shared" si="651"/>
        <v>128933.55</v>
      </c>
      <c r="K8323" s="8">
        <f t="shared" ref="K8323:K8386" si="652">SUMIFS(H:H,B:B,B8323,C:C,C8323,D:D,D8323)</f>
        <v>152882.85</v>
      </c>
      <c r="L8323" s="8">
        <f t="shared" ref="L8323:L8386" si="653">SUMIFS(H:H,A:A,A8323,C:C,C8323,D:D,D8323)</f>
        <v>44741.100000000006</v>
      </c>
      <c r="M8323" s="8">
        <f t="shared" ref="M8323:M8386" si="654">SUMIFS(H:H,G:G,G8323,D:D,D8323,C:C,C8323)</f>
        <v>24158.550000000007</v>
      </c>
    </row>
    <row r="8324" spans="1:13" x14ac:dyDescent="0.2">
      <c r="A8324" t="s">
        <v>62</v>
      </c>
      <c r="B8324" t="s">
        <v>49</v>
      </c>
      <c r="C8324">
        <v>2015</v>
      </c>
      <c r="D8324" t="s">
        <v>99</v>
      </c>
      <c r="E8324" t="s">
        <v>37</v>
      </c>
      <c r="F8324" t="s">
        <v>38</v>
      </c>
      <c r="G8324" t="s">
        <v>83</v>
      </c>
      <c r="H8324" s="2">
        <v>888.8</v>
      </c>
      <c r="I8324" s="8">
        <f t="shared" si="650"/>
        <v>1096323.8500000003</v>
      </c>
      <c r="J8324" s="8">
        <f t="shared" si="651"/>
        <v>121313.10000000005</v>
      </c>
      <c r="K8324" s="8">
        <f t="shared" si="652"/>
        <v>152882.85</v>
      </c>
      <c r="L8324" s="8">
        <f t="shared" si="653"/>
        <v>44741.100000000006</v>
      </c>
      <c r="M8324" s="8">
        <f t="shared" si="654"/>
        <v>22573</v>
      </c>
    </row>
    <row r="8325" spans="1:13" x14ac:dyDescent="0.2">
      <c r="A8325" t="s">
        <v>62</v>
      </c>
      <c r="B8325" t="s">
        <v>49</v>
      </c>
      <c r="C8325">
        <v>2015</v>
      </c>
      <c r="D8325" t="s">
        <v>99</v>
      </c>
      <c r="E8325" t="s">
        <v>37</v>
      </c>
      <c r="F8325" t="s">
        <v>39</v>
      </c>
      <c r="G8325" t="s">
        <v>84</v>
      </c>
      <c r="H8325" s="2">
        <v>909</v>
      </c>
      <c r="I8325" s="8">
        <f t="shared" si="650"/>
        <v>1096323.8500000003</v>
      </c>
      <c r="J8325" s="8">
        <f t="shared" si="651"/>
        <v>121313.10000000005</v>
      </c>
      <c r="K8325" s="8">
        <f t="shared" si="652"/>
        <v>152882.85</v>
      </c>
      <c r="L8325" s="8">
        <f t="shared" si="653"/>
        <v>44741.100000000006</v>
      </c>
      <c r="M8325" s="8">
        <f t="shared" si="654"/>
        <v>23289.249999999996</v>
      </c>
    </row>
    <row r="8326" spans="1:13" x14ac:dyDescent="0.2">
      <c r="A8326" t="s">
        <v>62</v>
      </c>
      <c r="B8326" t="s">
        <v>49</v>
      </c>
      <c r="C8326">
        <v>2015</v>
      </c>
      <c r="D8326" t="s">
        <v>99</v>
      </c>
      <c r="E8326" t="s">
        <v>37</v>
      </c>
      <c r="F8326" t="s">
        <v>40</v>
      </c>
      <c r="G8326" t="s">
        <v>85</v>
      </c>
      <c r="H8326" s="2">
        <v>837.4</v>
      </c>
      <c r="I8326" s="8">
        <f t="shared" si="650"/>
        <v>1096323.8500000003</v>
      </c>
      <c r="J8326" s="8">
        <f t="shared" si="651"/>
        <v>121313.10000000005</v>
      </c>
      <c r="K8326" s="8">
        <f t="shared" si="652"/>
        <v>152882.85</v>
      </c>
      <c r="L8326" s="8">
        <f t="shared" si="653"/>
        <v>44741.100000000006</v>
      </c>
      <c r="M8326" s="8">
        <f t="shared" si="654"/>
        <v>18328.150000000001</v>
      </c>
    </row>
    <row r="8327" spans="1:13" x14ac:dyDescent="0.2">
      <c r="A8327" t="s">
        <v>62</v>
      </c>
      <c r="B8327" t="s">
        <v>49</v>
      </c>
      <c r="C8327">
        <v>2015</v>
      </c>
      <c r="D8327" t="s">
        <v>99</v>
      </c>
      <c r="E8327" t="s">
        <v>37</v>
      </c>
      <c r="F8327" t="s">
        <v>41</v>
      </c>
      <c r="G8327" t="s">
        <v>86</v>
      </c>
      <c r="H8327" s="2">
        <v>829.2</v>
      </c>
      <c r="I8327" s="8">
        <f t="shared" si="650"/>
        <v>1096323.8500000003</v>
      </c>
      <c r="J8327" s="8">
        <f t="shared" si="651"/>
        <v>121313.10000000005</v>
      </c>
      <c r="K8327" s="8">
        <f t="shared" si="652"/>
        <v>152882.85</v>
      </c>
      <c r="L8327" s="8">
        <f t="shared" si="653"/>
        <v>44741.100000000006</v>
      </c>
      <c r="M8327" s="8">
        <f t="shared" si="654"/>
        <v>20596.699999999997</v>
      </c>
    </row>
    <row r="8328" spans="1:13" x14ac:dyDescent="0.2">
      <c r="A8328" t="s">
        <v>62</v>
      </c>
      <c r="B8328" t="s">
        <v>49</v>
      </c>
      <c r="C8328">
        <v>2015</v>
      </c>
      <c r="D8328" t="s">
        <v>99</v>
      </c>
      <c r="E8328" t="s">
        <v>37</v>
      </c>
      <c r="F8328" t="s">
        <v>42</v>
      </c>
      <c r="G8328" t="s">
        <v>87</v>
      </c>
      <c r="H8328" s="2">
        <v>745.6</v>
      </c>
      <c r="I8328" s="8">
        <f t="shared" si="650"/>
        <v>1096323.8500000003</v>
      </c>
      <c r="J8328" s="8">
        <f t="shared" si="651"/>
        <v>121313.10000000005</v>
      </c>
      <c r="K8328" s="8">
        <f t="shared" si="652"/>
        <v>152882.85</v>
      </c>
      <c r="L8328" s="8">
        <f t="shared" si="653"/>
        <v>44741.100000000006</v>
      </c>
      <c r="M8328" s="8">
        <f t="shared" si="654"/>
        <v>21831.199999999997</v>
      </c>
    </row>
    <row r="8329" spans="1:13" x14ac:dyDescent="0.2">
      <c r="A8329" t="s">
        <v>62</v>
      </c>
      <c r="B8329" t="s">
        <v>49</v>
      </c>
      <c r="C8329">
        <v>2015</v>
      </c>
      <c r="D8329" t="s">
        <v>99</v>
      </c>
      <c r="E8329" t="s">
        <v>37</v>
      </c>
      <c r="F8329" t="s">
        <v>43</v>
      </c>
      <c r="G8329" t="s">
        <v>88</v>
      </c>
      <c r="H8329" s="2">
        <v>634.65</v>
      </c>
      <c r="I8329" s="8">
        <f t="shared" si="650"/>
        <v>1096323.8500000003</v>
      </c>
      <c r="J8329" s="8">
        <f t="shared" si="651"/>
        <v>121313.10000000005</v>
      </c>
      <c r="K8329" s="8">
        <f t="shared" si="652"/>
        <v>152882.85</v>
      </c>
      <c r="L8329" s="8">
        <f t="shared" si="653"/>
        <v>44741.100000000006</v>
      </c>
      <c r="M8329" s="8">
        <f t="shared" si="654"/>
        <v>14694.8</v>
      </c>
    </row>
    <row r="8330" spans="1:13" x14ac:dyDescent="0.2">
      <c r="A8330" t="s">
        <v>62</v>
      </c>
      <c r="B8330" t="s">
        <v>49</v>
      </c>
      <c r="C8330">
        <v>2015</v>
      </c>
      <c r="D8330" t="s">
        <v>100</v>
      </c>
      <c r="E8330" t="s">
        <v>16</v>
      </c>
      <c r="F8330" t="s">
        <v>17</v>
      </c>
      <c r="G8330" t="s">
        <v>65</v>
      </c>
      <c r="H8330" s="2">
        <v>767.6</v>
      </c>
      <c r="I8330" s="8">
        <f t="shared" si="650"/>
        <v>1087696.5500000003</v>
      </c>
      <c r="J8330" s="8">
        <f t="shared" si="651"/>
        <v>80602.950000000041</v>
      </c>
      <c r="K8330" s="8">
        <f t="shared" si="652"/>
        <v>138940.95000000001</v>
      </c>
      <c r="L8330" s="8">
        <f t="shared" si="653"/>
        <v>38216.5</v>
      </c>
      <c r="M8330" s="8">
        <f t="shared" si="654"/>
        <v>15012.1</v>
      </c>
    </row>
    <row r="8331" spans="1:13" x14ac:dyDescent="0.2">
      <c r="A8331" t="s">
        <v>62</v>
      </c>
      <c r="B8331" t="s">
        <v>49</v>
      </c>
      <c r="C8331">
        <v>2015</v>
      </c>
      <c r="D8331" t="s">
        <v>100</v>
      </c>
      <c r="E8331" t="s">
        <v>16</v>
      </c>
      <c r="F8331" t="s">
        <v>18</v>
      </c>
      <c r="G8331" t="s">
        <v>66</v>
      </c>
      <c r="H8331" s="2">
        <v>494.8</v>
      </c>
      <c r="I8331" s="8">
        <f t="shared" si="650"/>
        <v>1087696.5500000003</v>
      </c>
      <c r="J8331" s="8">
        <f t="shared" si="651"/>
        <v>80602.950000000041</v>
      </c>
      <c r="K8331" s="8">
        <f t="shared" si="652"/>
        <v>138940.95000000001</v>
      </c>
      <c r="L8331" s="8">
        <f t="shared" si="653"/>
        <v>38216.5</v>
      </c>
      <c r="M8331" s="8">
        <f t="shared" si="654"/>
        <v>11865.199999999999</v>
      </c>
    </row>
    <row r="8332" spans="1:13" x14ac:dyDescent="0.2">
      <c r="A8332" t="s">
        <v>62</v>
      </c>
      <c r="B8332" t="s">
        <v>49</v>
      </c>
      <c r="C8332">
        <v>2015</v>
      </c>
      <c r="D8332" t="s">
        <v>100</v>
      </c>
      <c r="E8332" t="s">
        <v>16</v>
      </c>
      <c r="F8332" t="s">
        <v>19</v>
      </c>
      <c r="G8332" t="s">
        <v>67</v>
      </c>
      <c r="H8332" s="2">
        <v>266.14999999999998</v>
      </c>
      <c r="I8332" s="8">
        <f t="shared" si="650"/>
        <v>1087696.5500000003</v>
      </c>
      <c r="J8332" s="8">
        <f t="shared" si="651"/>
        <v>80602.950000000041</v>
      </c>
      <c r="K8332" s="8">
        <f t="shared" si="652"/>
        <v>138940.95000000001</v>
      </c>
      <c r="L8332" s="8">
        <f t="shared" si="653"/>
        <v>38216.5</v>
      </c>
      <c r="M8332" s="8">
        <f t="shared" si="654"/>
        <v>9012.5499999999975</v>
      </c>
    </row>
    <row r="8333" spans="1:13" x14ac:dyDescent="0.2">
      <c r="A8333" t="s">
        <v>62</v>
      </c>
      <c r="B8333" t="s">
        <v>49</v>
      </c>
      <c r="C8333">
        <v>2015</v>
      </c>
      <c r="D8333" t="s">
        <v>100</v>
      </c>
      <c r="E8333" t="s">
        <v>16</v>
      </c>
      <c r="F8333" t="s">
        <v>20</v>
      </c>
      <c r="G8333" t="s">
        <v>68</v>
      </c>
      <c r="H8333" s="2">
        <v>367.8</v>
      </c>
      <c r="I8333" s="8">
        <f t="shared" si="650"/>
        <v>1087696.5500000003</v>
      </c>
      <c r="J8333" s="8">
        <f t="shared" si="651"/>
        <v>80602.950000000041</v>
      </c>
      <c r="K8333" s="8">
        <f t="shared" si="652"/>
        <v>138940.95000000001</v>
      </c>
      <c r="L8333" s="8">
        <f t="shared" si="653"/>
        <v>38216.5</v>
      </c>
      <c r="M8333" s="8">
        <f t="shared" si="654"/>
        <v>9806.5999999999985</v>
      </c>
    </row>
    <row r="8334" spans="1:13" x14ac:dyDescent="0.2">
      <c r="A8334" t="s">
        <v>62</v>
      </c>
      <c r="B8334" t="s">
        <v>49</v>
      </c>
      <c r="C8334">
        <v>2015</v>
      </c>
      <c r="D8334" t="s">
        <v>100</v>
      </c>
      <c r="E8334" t="s">
        <v>16</v>
      </c>
      <c r="F8334" t="s">
        <v>21</v>
      </c>
      <c r="G8334" t="s">
        <v>69</v>
      </c>
      <c r="H8334" s="2">
        <v>838.8</v>
      </c>
      <c r="I8334" s="8">
        <f t="shared" si="650"/>
        <v>1087696.5500000003</v>
      </c>
      <c r="J8334" s="8">
        <f t="shared" si="651"/>
        <v>80602.950000000041</v>
      </c>
      <c r="K8334" s="8">
        <f t="shared" si="652"/>
        <v>138940.95000000001</v>
      </c>
      <c r="L8334" s="8">
        <f t="shared" si="653"/>
        <v>38216.5</v>
      </c>
      <c r="M8334" s="8">
        <f t="shared" si="654"/>
        <v>25083.399999999994</v>
      </c>
    </row>
    <row r="8335" spans="1:13" x14ac:dyDescent="0.2">
      <c r="A8335" t="s">
        <v>62</v>
      </c>
      <c r="B8335" t="s">
        <v>49</v>
      </c>
      <c r="C8335">
        <v>2015</v>
      </c>
      <c r="D8335" t="s">
        <v>100</v>
      </c>
      <c r="E8335" t="s">
        <v>16</v>
      </c>
      <c r="F8335" t="s">
        <v>22</v>
      </c>
      <c r="G8335" t="s">
        <v>70</v>
      </c>
      <c r="H8335" s="2">
        <v>398.35</v>
      </c>
      <c r="I8335" s="8">
        <f t="shared" si="650"/>
        <v>1087696.5500000003</v>
      </c>
      <c r="J8335" s="8">
        <f t="shared" si="651"/>
        <v>80602.950000000041</v>
      </c>
      <c r="K8335" s="8">
        <f t="shared" si="652"/>
        <v>138940.95000000001</v>
      </c>
      <c r="L8335" s="8">
        <f t="shared" si="653"/>
        <v>38216.5</v>
      </c>
      <c r="M8335" s="8">
        <f t="shared" si="654"/>
        <v>9823.1000000000022</v>
      </c>
    </row>
    <row r="8336" spans="1:13" x14ac:dyDescent="0.2">
      <c r="A8336" t="s">
        <v>62</v>
      </c>
      <c r="B8336" t="s">
        <v>49</v>
      </c>
      <c r="C8336">
        <v>2015</v>
      </c>
      <c r="D8336" t="s">
        <v>100</v>
      </c>
      <c r="E8336" t="s">
        <v>23</v>
      </c>
      <c r="F8336" t="s">
        <v>24</v>
      </c>
      <c r="G8336" t="s">
        <v>71</v>
      </c>
      <c r="H8336" s="2">
        <v>5167</v>
      </c>
      <c r="I8336" s="8">
        <f t="shared" si="650"/>
        <v>1087696.5500000003</v>
      </c>
      <c r="J8336" s="8">
        <f t="shared" si="651"/>
        <v>761289.10000000009</v>
      </c>
      <c r="K8336" s="8">
        <f t="shared" si="652"/>
        <v>138940.95000000001</v>
      </c>
      <c r="L8336" s="8">
        <f t="shared" si="653"/>
        <v>38216.5</v>
      </c>
      <c r="M8336" s="8">
        <f t="shared" si="654"/>
        <v>122944.5</v>
      </c>
    </row>
    <row r="8337" spans="1:13" x14ac:dyDescent="0.2">
      <c r="A8337" t="s">
        <v>62</v>
      </c>
      <c r="B8337" t="s">
        <v>49</v>
      </c>
      <c r="C8337">
        <v>2015</v>
      </c>
      <c r="D8337" t="s">
        <v>100</v>
      </c>
      <c r="E8337" t="s">
        <v>23</v>
      </c>
      <c r="F8337" t="s">
        <v>25</v>
      </c>
      <c r="G8337" t="s">
        <v>72</v>
      </c>
      <c r="H8337" s="2">
        <v>4695.5</v>
      </c>
      <c r="I8337" s="8">
        <f t="shared" si="650"/>
        <v>1087696.5500000003</v>
      </c>
      <c r="J8337" s="8">
        <f t="shared" si="651"/>
        <v>761289.10000000009</v>
      </c>
      <c r="K8337" s="8">
        <f t="shared" si="652"/>
        <v>138940.95000000001</v>
      </c>
      <c r="L8337" s="8">
        <f t="shared" si="653"/>
        <v>38216.5</v>
      </c>
      <c r="M8337" s="8">
        <f t="shared" si="654"/>
        <v>162850</v>
      </c>
    </row>
    <row r="8338" spans="1:13" x14ac:dyDescent="0.2">
      <c r="A8338" t="s">
        <v>62</v>
      </c>
      <c r="B8338" t="s">
        <v>49</v>
      </c>
      <c r="C8338">
        <v>2015</v>
      </c>
      <c r="D8338" t="s">
        <v>100</v>
      </c>
      <c r="E8338" t="s">
        <v>23</v>
      </c>
      <c r="F8338" t="s">
        <v>26</v>
      </c>
      <c r="G8338" t="s">
        <v>73</v>
      </c>
      <c r="H8338" s="2">
        <v>1817.15</v>
      </c>
      <c r="I8338" s="8">
        <f t="shared" si="650"/>
        <v>1087696.5500000003</v>
      </c>
      <c r="J8338" s="8">
        <f t="shared" si="651"/>
        <v>761289.10000000009</v>
      </c>
      <c r="K8338" s="8">
        <f t="shared" si="652"/>
        <v>138940.95000000001</v>
      </c>
      <c r="L8338" s="8">
        <f t="shared" si="653"/>
        <v>38216.5</v>
      </c>
      <c r="M8338" s="8">
        <f t="shared" si="654"/>
        <v>55665.100000000006</v>
      </c>
    </row>
    <row r="8339" spans="1:13" x14ac:dyDescent="0.2">
      <c r="A8339" t="s">
        <v>62</v>
      </c>
      <c r="B8339" t="s">
        <v>49</v>
      </c>
      <c r="C8339">
        <v>2015</v>
      </c>
      <c r="D8339" t="s">
        <v>100</v>
      </c>
      <c r="E8339" t="s">
        <v>23</v>
      </c>
      <c r="F8339" t="s">
        <v>27</v>
      </c>
      <c r="G8339" t="s">
        <v>74</v>
      </c>
      <c r="H8339" s="2">
        <v>4110</v>
      </c>
      <c r="I8339" s="8">
        <f t="shared" si="650"/>
        <v>1087696.5500000003</v>
      </c>
      <c r="J8339" s="8">
        <f t="shared" si="651"/>
        <v>761289.10000000009</v>
      </c>
      <c r="K8339" s="8">
        <f t="shared" si="652"/>
        <v>138940.95000000001</v>
      </c>
      <c r="L8339" s="8">
        <f t="shared" si="653"/>
        <v>38216.5</v>
      </c>
      <c r="M8339" s="8">
        <f t="shared" si="654"/>
        <v>136375.09999999998</v>
      </c>
    </row>
    <row r="8340" spans="1:13" x14ac:dyDescent="0.2">
      <c r="A8340" t="s">
        <v>62</v>
      </c>
      <c r="B8340" t="s">
        <v>49</v>
      </c>
      <c r="C8340">
        <v>2015</v>
      </c>
      <c r="D8340" t="s">
        <v>100</v>
      </c>
      <c r="E8340" t="s">
        <v>23</v>
      </c>
      <c r="F8340" t="s">
        <v>28</v>
      </c>
      <c r="G8340" t="s">
        <v>75</v>
      </c>
      <c r="H8340" s="2">
        <v>3665.65</v>
      </c>
      <c r="I8340" s="8">
        <f t="shared" si="650"/>
        <v>1087696.5500000003</v>
      </c>
      <c r="J8340" s="8">
        <f t="shared" si="651"/>
        <v>761289.10000000009</v>
      </c>
      <c r="K8340" s="8">
        <f t="shared" si="652"/>
        <v>138940.95000000001</v>
      </c>
      <c r="L8340" s="8">
        <f t="shared" si="653"/>
        <v>38216.5</v>
      </c>
      <c r="M8340" s="8">
        <f t="shared" si="654"/>
        <v>119572.90000000001</v>
      </c>
    </row>
    <row r="8341" spans="1:13" x14ac:dyDescent="0.2">
      <c r="A8341" t="s">
        <v>62</v>
      </c>
      <c r="B8341" t="s">
        <v>49</v>
      </c>
      <c r="C8341">
        <v>2015</v>
      </c>
      <c r="D8341" t="s">
        <v>100</v>
      </c>
      <c r="E8341" t="s">
        <v>23</v>
      </c>
      <c r="F8341" t="s">
        <v>29</v>
      </c>
      <c r="G8341" t="s">
        <v>76</v>
      </c>
      <c r="H8341" s="2">
        <v>6382</v>
      </c>
      <c r="I8341" s="8">
        <f t="shared" si="650"/>
        <v>1087696.5500000003</v>
      </c>
      <c r="J8341" s="8">
        <f t="shared" si="651"/>
        <v>761289.10000000009</v>
      </c>
      <c r="K8341" s="8">
        <f t="shared" si="652"/>
        <v>138940.95000000001</v>
      </c>
      <c r="L8341" s="8">
        <f t="shared" si="653"/>
        <v>38216.5</v>
      </c>
      <c r="M8341" s="8">
        <f t="shared" si="654"/>
        <v>163881.5</v>
      </c>
    </row>
    <row r="8342" spans="1:13" x14ac:dyDescent="0.2">
      <c r="A8342" t="s">
        <v>62</v>
      </c>
      <c r="B8342" t="s">
        <v>49</v>
      </c>
      <c r="C8342">
        <v>2015</v>
      </c>
      <c r="D8342" t="s">
        <v>100</v>
      </c>
      <c r="E8342" t="s">
        <v>30</v>
      </c>
      <c r="F8342" t="s">
        <v>31</v>
      </c>
      <c r="G8342" t="s">
        <v>77</v>
      </c>
      <c r="H8342" s="2">
        <v>610.35</v>
      </c>
      <c r="I8342" s="8">
        <f t="shared" si="650"/>
        <v>1087696.5500000003</v>
      </c>
      <c r="J8342" s="8">
        <f t="shared" si="651"/>
        <v>124871.60000000002</v>
      </c>
      <c r="K8342" s="8">
        <f t="shared" si="652"/>
        <v>138940.95000000001</v>
      </c>
      <c r="L8342" s="8">
        <f t="shared" si="653"/>
        <v>38216.5</v>
      </c>
      <c r="M8342" s="8">
        <f t="shared" si="654"/>
        <v>18803.850000000009</v>
      </c>
    </row>
    <row r="8343" spans="1:13" x14ac:dyDescent="0.2">
      <c r="A8343" t="s">
        <v>62</v>
      </c>
      <c r="B8343" t="s">
        <v>49</v>
      </c>
      <c r="C8343">
        <v>2015</v>
      </c>
      <c r="D8343" t="s">
        <v>100</v>
      </c>
      <c r="E8343" t="s">
        <v>30</v>
      </c>
      <c r="F8343" t="s">
        <v>32</v>
      </c>
      <c r="G8343" t="s">
        <v>78</v>
      </c>
      <c r="H8343" s="2">
        <v>576.29999999999995</v>
      </c>
      <c r="I8343" s="8">
        <f t="shared" si="650"/>
        <v>1087696.5500000003</v>
      </c>
      <c r="J8343" s="8">
        <f t="shared" si="651"/>
        <v>124871.60000000002</v>
      </c>
      <c r="K8343" s="8">
        <f t="shared" si="652"/>
        <v>138940.95000000001</v>
      </c>
      <c r="L8343" s="8">
        <f t="shared" si="653"/>
        <v>38216.5</v>
      </c>
      <c r="M8343" s="8">
        <f t="shared" si="654"/>
        <v>19750.55000000001</v>
      </c>
    </row>
    <row r="8344" spans="1:13" x14ac:dyDescent="0.2">
      <c r="A8344" t="s">
        <v>62</v>
      </c>
      <c r="B8344" t="s">
        <v>49</v>
      </c>
      <c r="C8344">
        <v>2015</v>
      </c>
      <c r="D8344" t="s">
        <v>100</v>
      </c>
      <c r="E8344" t="s">
        <v>30</v>
      </c>
      <c r="F8344" t="s">
        <v>33</v>
      </c>
      <c r="G8344" t="s">
        <v>79</v>
      </c>
      <c r="H8344" s="2">
        <v>819.5</v>
      </c>
      <c r="I8344" s="8">
        <f t="shared" si="650"/>
        <v>1087696.5500000003</v>
      </c>
      <c r="J8344" s="8">
        <f t="shared" si="651"/>
        <v>124871.60000000002</v>
      </c>
      <c r="K8344" s="8">
        <f t="shared" si="652"/>
        <v>138940.95000000001</v>
      </c>
      <c r="L8344" s="8">
        <f t="shared" si="653"/>
        <v>38216.5</v>
      </c>
      <c r="M8344" s="8">
        <f t="shared" si="654"/>
        <v>21830.100000000013</v>
      </c>
    </row>
    <row r="8345" spans="1:13" x14ac:dyDescent="0.2">
      <c r="A8345" t="s">
        <v>62</v>
      </c>
      <c r="B8345" t="s">
        <v>49</v>
      </c>
      <c r="C8345">
        <v>2015</v>
      </c>
      <c r="D8345" t="s">
        <v>100</v>
      </c>
      <c r="E8345" t="s">
        <v>30</v>
      </c>
      <c r="F8345" t="s">
        <v>34</v>
      </c>
      <c r="G8345" t="s">
        <v>80</v>
      </c>
      <c r="H8345" s="2">
        <v>727.4</v>
      </c>
      <c r="I8345" s="8">
        <f t="shared" si="650"/>
        <v>1087696.5500000003</v>
      </c>
      <c r="J8345" s="8">
        <f t="shared" si="651"/>
        <v>124871.60000000002</v>
      </c>
      <c r="K8345" s="8">
        <f t="shared" si="652"/>
        <v>138940.95000000001</v>
      </c>
      <c r="L8345" s="8">
        <f t="shared" si="653"/>
        <v>38216.5</v>
      </c>
      <c r="M8345" s="8">
        <f t="shared" si="654"/>
        <v>18658.80000000001</v>
      </c>
    </row>
    <row r="8346" spans="1:13" x14ac:dyDescent="0.2">
      <c r="A8346" t="s">
        <v>62</v>
      </c>
      <c r="B8346" t="s">
        <v>49</v>
      </c>
      <c r="C8346">
        <v>2015</v>
      </c>
      <c r="D8346" t="s">
        <v>100</v>
      </c>
      <c r="E8346" t="s">
        <v>30</v>
      </c>
      <c r="F8346" t="s">
        <v>35</v>
      </c>
      <c r="G8346" t="s">
        <v>81</v>
      </c>
      <c r="H8346" s="2">
        <v>826.4</v>
      </c>
      <c r="I8346" s="8">
        <f t="shared" si="650"/>
        <v>1087696.5500000003</v>
      </c>
      <c r="J8346" s="8">
        <f t="shared" si="651"/>
        <v>124871.60000000002</v>
      </c>
      <c r="K8346" s="8">
        <f t="shared" si="652"/>
        <v>138940.95000000001</v>
      </c>
      <c r="L8346" s="8">
        <f t="shared" si="653"/>
        <v>38216.5</v>
      </c>
      <c r="M8346" s="8">
        <f t="shared" si="654"/>
        <v>20071.8</v>
      </c>
    </row>
    <row r="8347" spans="1:13" x14ac:dyDescent="0.2">
      <c r="A8347" t="s">
        <v>62</v>
      </c>
      <c r="B8347" t="s">
        <v>49</v>
      </c>
      <c r="C8347">
        <v>2015</v>
      </c>
      <c r="D8347" t="s">
        <v>100</v>
      </c>
      <c r="E8347" t="s">
        <v>30</v>
      </c>
      <c r="F8347" t="s">
        <v>36</v>
      </c>
      <c r="G8347" t="s">
        <v>82</v>
      </c>
      <c r="H8347" s="2">
        <v>961.65</v>
      </c>
      <c r="I8347" s="8">
        <f t="shared" si="650"/>
        <v>1087696.5500000003</v>
      </c>
      <c r="J8347" s="8">
        <f t="shared" si="651"/>
        <v>124871.60000000002</v>
      </c>
      <c r="K8347" s="8">
        <f t="shared" si="652"/>
        <v>138940.95000000001</v>
      </c>
      <c r="L8347" s="8">
        <f t="shared" si="653"/>
        <v>38216.5</v>
      </c>
      <c r="M8347" s="8">
        <f t="shared" si="654"/>
        <v>25756.5</v>
      </c>
    </row>
    <row r="8348" spans="1:13" x14ac:dyDescent="0.2">
      <c r="A8348" t="s">
        <v>62</v>
      </c>
      <c r="B8348" t="s">
        <v>49</v>
      </c>
      <c r="C8348">
        <v>2015</v>
      </c>
      <c r="D8348" t="s">
        <v>100</v>
      </c>
      <c r="E8348" t="s">
        <v>37</v>
      </c>
      <c r="F8348" t="s">
        <v>38</v>
      </c>
      <c r="G8348" t="s">
        <v>83</v>
      </c>
      <c r="H8348" s="2">
        <v>805.25</v>
      </c>
      <c r="I8348" s="8">
        <f t="shared" si="650"/>
        <v>1087696.5500000003</v>
      </c>
      <c r="J8348" s="8">
        <f t="shared" si="651"/>
        <v>120932.90000000001</v>
      </c>
      <c r="K8348" s="8">
        <f t="shared" si="652"/>
        <v>138940.95000000001</v>
      </c>
      <c r="L8348" s="8">
        <f t="shared" si="653"/>
        <v>38216.5</v>
      </c>
      <c r="M8348" s="8">
        <f t="shared" si="654"/>
        <v>21448</v>
      </c>
    </row>
    <row r="8349" spans="1:13" x14ac:dyDescent="0.2">
      <c r="A8349" t="s">
        <v>62</v>
      </c>
      <c r="B8349" t="s">
        <v>49</v>
      </c>
      <c r="C8349">
        <v>2015</v>
      </c>
      <c r="D8349" t="s">
        <v>100</v>
      </c>
      <c r="E8349" t="s">
        <v>37</v>
      </c>
      <c r="F8349" t="s">
        <v>39</v>
      </c>
      <c r="G8349" t="s">
        <v>84</v>
      </c>
      <c r="H8349" s="2">
        <v>802.25</v>
      </c>
      <c r="I8349" s="8">
        <f t="shared" si="650"/>
        <v>1087696.5500000003</v>
      </c>
      <c r="J8349" s="8">
        <f t="shared" si="651"/>
        <v>120932.90000000001</v>
      </c>
      <c r="K8349" s="8">
        <f t="shared" si="652"/>
        <v>138940.95000000001</v>
      </c>
      <c r="L8349" s="8">
        <f t="shared" si="653"/>
        <v>38216.5</v>
      </c>
      <c r="M8349" s="8">
        <f t="shared" si="654"/>
        <v>22182.300000000003</v>
      </c>
    </row>
    <row r="8350" spans="1:13" x14ac:dyDescent="0.2">
      <c r="A8350" t="s">
        <v>62</v>
      </c>
      <c r="B8350" t="s">
        <v>49</v>
      </c>
      <c r="C8350">
        <v>2015</v>
      </c>
      <c r="D8350" t="s">
        <v>100</v>
      </c>
      <c r="E8350" t="s">
        <v>37</v>
      </c>
      <c r="F8350" t="s">
        <v>40</v>
      </c>
      <c r="G8350" t="s">
        <v>85</v>
      </c>
      <c r="H8350" s="2">
        <v>724.7</v>
      </c>
      <c r="I8350" s="8">
        <f t="shared" si="650"/>
        <v>1087696.5500000003</v>
      </c>
      <c r="J8350" s="8">
        <f t="shared" si="651"/>
        <v>120932.90000000001</v>
      </c>
      <c r="K8350" s="8">
        <f t="shared" si="652"/>
        <v>138940.95000000001</v>
      </c>
      <c r="L8350" s="8">
        <f t="shared" si="653"/>
        <v>38216.5</v>
      </c>
      <c r="M8350" s="8">
        <f t="shared" si="654"/>
        <v>19657.2</v>
      </c>
    </row>
    <row r="8351" spans="1:13" x14ac:dyDescent="0.2">
      <c r="A8351" t="s">
        <v>62</v>
      </c>
      <c r="B8351" t="s">
        <v>49</v>
      </c>
      <c r="C8351">
        <v>2015</v>
      </c>
      <c r="D8351" t="s">
        <v>100</v>
      </c>
      <c r="E8351" t="s">
        <v>37</v>
      </c>
      <c r="F8351" t="s">
        <v>41</v>
      </c>
      <c r="G8351" t="s">
        <v>86</v>
      </c>
      <c r="H8351" s="2">
        <v>898.6</v>
      </c>
      <c r="I8351" s="8">
        <f t="shared" si="650"/>
        <v>1087696.5500000003</v>
      </c>
      <c r="J8351" s="8">
        <f t="shared" si="651"/>
        <v>120932.90000000001</v>
      </c>
      <c r="K8351" s="8">
        <f t="shared" si="652"/>
        <v>138940.95000000001</v>
      </c>
      <c r="L8351" s="8">
        <f t="shared" si="653"/>
        <v>38216.5</v>
      </c>
      <c r="M8351" s="8">
        <f t="shared" si="654"/>
        <v>22197.199999999997</v>
      </c>
    </row>
    <row r="8352" spans="1:13" x14ac:dyDescent="0.2">
      <c r="A8352" t="s">
        <v>62</v>
      </c>
      <c r="B8352" t="s">
        <v>49</v>
      </c>
      <c r="C8352">
        <v>2015</v>
      </c>
      <c r="D8352" t="s">
        <v>100</v>
      </c>
      <c r="E8352" t="s">
        <v>37</v>
      </c>
      <c r="F8352" t="s">
        <v>42</v>
      </c>
      <c r="G8352" t="s">
        <v>87</v>
      </c>
      <c r="H8352" s="2">
        <v>763.5</v>
      </c>
      <c r="I8352" s="8">
        <f t="shared" si="650"/>
        <v>1087696.5500000003</v>
      </c>
      <c r="J8352" s="8">
        <f t="shared" si="651"/>
        <v>120932.90000000001</v>
      </c>
      <c r="K8352" s="8">
        <f t="shared" si="652"/>
        <v>138940.95000000001</v>
      </c>
      <c r="L8352" s="8">
        <f t="shared" si="653"/>
        <v>38216.5</v>
      </c>
      <c r="M8352" s="8">
        <f t="shared" si="654"/>
        <v>21221.200000000001</v>
      </c>
    </row>
    <row r="8353" spans="1:13" x14ac:dyDescent="0.2">
      <c r="A8353" t="s">
        <v>62</v>
      </c>
      <c r="B8353" t="s">
        <v>49</v>
      </c>
      <c r="C8353">
        <v>2015</v>
      </c>
      <c r="D8353" t="s">
        <v>100</v>
      </c>
      <c r="E8353" t="s">
        <v>37</v>
      </c>
      <c r="F8353" t="s">
        <v>43</v>
      </c>
      <c r="G8353" t="s">
        <v>88</v>
      </c>
      <c r="H8353" s="2">
        <v>729.8</v>
      </c>
      <c r="I8353" s="8">
        <f t="shared" si="650"/>
        <v>1087696.5500000003</v>
      </c>
      <c r="J8353" s="8">
        <f t="shared" si="651"/>
        <v>120932.90000000001</v>
      </c>
      <c r="K8353" s="8">
        <f t="shared" si="652"/>
        <v>138940.95000000001</v>
      </c>
      <c r="L8353" s="8">
        <f t="shared" si="653"/>
        <v>38216.5</v>
      </c>
      <c r="M8353" s="8">
        <f t="shared" si="654"/>
        <v>14227</v>
      </c>
    </row>
    <row r="8354" spans="1:13" x14ac:dyDescent="0.2">
      <c r="A8354" t="s">
        <v>63</v>
      </c>
      <c r="B8354" t="s">
        <v>63</v>
      </c>
      <c r="C8354">
        <v>2015</v>
      </c>
      <c r="D8354" t="s">
        <v>89</v>
      </c>
      <c r="E8354" t="s">
        <v>16</v>
      </c>
      <c r="F8354" t="s">
        <v>17</v>
      </c>
      <c r="G8354" t="s">
        <v>65</v>
      </c>
      <c r="H8354" s="2">
        <v>537</v>
      </c>
      <c r="I8354" s="8">
        <f t="shared" si="650"/>
        <v>749779</v>
      </c>
      <c r="J8354" s="8">
        <f t="shared" si="651"/>
        <v>58185</v>
      </c>
      <c r="K8354" s="8">
        <f t="shared" si="652"/>
        <v>49200</v>
      </c>
      <c r="L8354" s="8">
        <f t="shared" si="653"/>
        <v>49200</v>
      </c>
      <c r="M8354" s="8">
        <f t="shared" si="654"/>
        <v>10401</v>
      </c>
    </row>
    <row r="8355" spans="1:13" x14ac:dyDescent="0.2">
      <c r="A8355" t="s">
        <v>63</v>
      </c>
      <c r="B8355" t="s">
        <v>63</v>
      </c>
      <c r="C8355">
        <v>2015</v>
      </c>
      <c r="D8355" t="s">
        <v>89</v>
      </c>
      <c r="E8355" t="s">
        <v>16</v>
      </c>
      <c r="F8355" t="s">
        <v>18</v>
      </c>
      <c r="G8355" t="s">
        <v>66</v>
      </c>
      <c r="H8355" s="2">
        <v>552</v>
      </c>
      <c r="I8355" s="8">
        <f t="shared" si="650"/>
        <v>749779</v>
      </c>
      <c r="J8355" s="8">
        <f t="shared" si="651"/>
        <v>58185</v>
      </c>
      <c r="K8355" s="8">
        <f t="shared" si="652"/>
        <v>49200</v>
      </c>
      <c r="L8355" s="8">
        <f t="shared" si="653"/>
        <v>49200</v>
      </c>
      <c r="M8355" s="8">
        <f t="shared" si="654"/>
        <v>9038</v>
      </c>
    </row>
    <row r="8356" spans="1:13" x14ac:dyDescent="0.2">
      <c r="A8356" t="s">
        <v>63</v>
      </c>
      <c r="B8356" t="s">
        <v>63</v>
      </c>
      <c r="C8356">
        <v>2015</v>
      </c>
      <c r="D8356" t="s">
        <v>89</v>
      </c>
      <c r="E8356" t="s">
        <v>16</v>
      </c>
      <c r="F8356" t="s">
        <v>19</v>
      </c>
      <c r="G8356" t="s">
        <v>67</v>
      </c>
      <c r="H8356" s="2">
        <v>404</v>
      </c>
      <c r="I8356" s="8">
        <f t="shared" si="650"/>
        <v>749779</v>
      </c>
      <c r="J8356" s="8">
        <f t="shared" si="651"/>
        <v>58185</v>
      </c>
      <c r="K8356" s="8">
        <f t="shared" si="652"/>
        <v>49200</v>
      </c>
      <c r="L8356" s="8">
        <f t="shared" si="653"/>
        <v>49200</v>
      </c>
      <c r="M8356" s="8">
        <f t="shared" si="654"/>
        <v>6637</v>
      </c>
    </row>
    <row r="8357" spans="1:13" x14ac:dyDescent="0.2">
      <c r="A8357" t="s">
        <v>63</v>
      </c>
      <c r="B8357" t="s">
        <v>63</v>
      </c>
      <c r="C8357">
        <v>2015</v>
      </c>
      <c r="D8357" t="s">
        <v>89</v>
      </c>
      <c r="E8357" t="s">
        <v>16</v>
      </c>
      <c r="F8357" t="s">
        <v>20</v>
      </c>
      <c r="G8357" t="s">
        <v>68</v>
      </c>
      <c r="H8357" s="2">
        <v>456</v>
      </c>
      <c r="I8357" s="8">
        <f t="shared" si="650"/>
        <v>749779</v>
      </c>
      <c r="J8357" s="8">
        <f t="shared" si="651"/>
        <v>58185</v>
      </c>
      <c r="K8357" s="8">
        <f t="shared" si="652"/>
        <v>49200</v>
      </c>
      <c r="L8357" s="8">
        <f t="shared" si="653"/>
        <v>49200</v>
      </c>
      <c r="M8357" s="8">
        <f t="shared" si="654"/>
        <v>6669</v>
      </c>
    </row>
    <row r="8358" spans="1:13" x14ac:dyDescent="0.2">
      <c r="A8358" t="s">
        <v>63</v>
      </c>
      <c r="B8358" t="s">
        <v>63</v>
      </c>
      <c r="C8358">
        <v>2015</v>
      </c>
      <c r="D8358" t="s">
        <v>89</v>
      </c>
      <c r="E8358" t="s">
        <v>16</v>
      </c>
      <c r="F8358" t="s">
        <v>21</v>
      </c>
      <c r="G8358" t="s">
        <v>69</v>
      </c>
      <c r="H8358" s="2">
        <v>1387</v>
      </c>
      <c r="I8358" s="8">
        <f t="shared" si="650"/>
        <v>749779</v>
      </c>
      <c r="J8358" s="8">
        <f t="shared" si="651"/>
        <v>58185</v>
      </c>
      <c r="K8358" s="8">
        <f t="shared" si="652"/>
        <v>49200</v>
      </c>
      <c r="L8358" s="8">
        <f t="shared" si="653"/>
        <v>49200</v>
      </c>
      <c r="M8358" s="8">
        <f t="shared" si="654"/>
        <v>18355</v>
      </c>
    </row>
    <row r="8359" spans="1:13" x14ac:dyDescent="0.2">
      <c r="A8359" t="s">
        <v>63</v>
      </c>
      <c r="B8359" t="s">
        <v>63</v>
      </c>
      <c r="C8359">
        <v>2015</v>
      </c>
      <c r="D8359" t="s">
        <v>89</v>
      </c>
      <c r="E8359" t="s">
        <v>16</v>
      </c>
      <c r="F8359" t="s">
        <v>22</v>
      </c>
      <c r="G8359" t="s">
        <v>70</v>
      </c>
      <c r="H8359" s="2">
        <v>375</v>
      </c>
      <c r="I8359" s="8">
        <f t="shared" si="650"/>
        <v>749779</v>
      </c>
      <c r="J8359" s="8">
        <f t="shared" si="651"/>
        <v>58185</v>
      </c>
      <c r="K8359" s="8">
        <f t="shared" si="652"/>
        <v>49200</v>
      </c>
      <c r="L8359" s="8">
        <f t="shared" si="653"/>
        <v>49200</v>
      </c>
      <c r="M8359" s="8">
        <f t="shared" si="654"/>
        <v>7085</v>
      </c>
    </row>
    <row r="8360" spans="1:13" x14ac:dyDescent="0.2">
      <c r="A8360" t="s">
        <v>63</v>
      </c>
      <c r="B8360" t="s">
        <v>63</v>
      </c>
      <c r="C8360">
        <v>2015</v>
      </c>
      <c r="D8360" t="s">
        <v>89</v>
      </c>
      <c r="E8360" t="s">
        <v>23</v>
      </c>
      <c r="F8360" t="s">
        <v>24</v>
      </c>
      <c r="G8360" t="s">
        <v>71</v>
      </c>
      <c r="H8360" s="2">
        <v>5290</v>
      </c>
      <c r="I8360" s="8">
        <f t="shared" si="650"/>
        <v>749779</v>
      </c>
      <c r="J8360" s="8">
        <f t="shared" si="651"/>
        <v>523132</v>
      </c>
      <c r="K8360" s="8">
        <f t="shared" si="652"/>
        <v>49200</v>
      </c>
      <c r="L8360" s="8">
        <f t="shared" si="653"/>
        <v>49200</v>
      </c>
      <c r="M8360" s="8">
        <f t="shared" si="654"/>
        <v>84820</v>
      </c>
    </row>
    <row r="8361" spans="1:13" x14ac:dyDescent="0.2">
      <c r="A8361" t="s">
        <v>63</v>
      </c>
      <c r="B8361" t="s">
        <v>63</v>
      </c>
      <c r="C8361">
        <v>2015</v>
      </c>
      <c r="D8361" t="s">
        <v>89</v>
      </c>
      <c r="E8361" t="s">
        <v>23</v>
      </c>
      <c r="F8361" t="s">
        <v>25</v>
      </c>
      <c r="G8361" t="s">
        <v>72</v>
      </c>
      <c r="H8361" s="2">
        <v>6450</v>
      </c>
      <c r="I8361" s="8">
        <f t="shared" si="650"/>
        <v>749779</v>
      </c>
      <c r="J8361" s="8">
        <f t="shared" si="651"/>
        <v>523132</v>
      </c>
      <c r="K8361" s="8">
        <f t="shared" si="652"/>
        <v>49200</v>
      </c>
      <c r="L8361" s="8">
        <f t="shared" si="653"/>
        <v>49200</v>
      </c>
      <c r="M8361" s="8">
        <f t="shared" si="654"/>
        <v>122780</v>
      </c>
    </row>
    <row r="8362" spans="1:13" x14ac:dyDescent="0.2">
      <c r="A8362" t="s">
        <v>63</v>
      </c>
      <c r="B8362" t="s">
        <v>63</v>
      </c>
      <c r="C8362">
        <v>2015</v>
      </c>
      <c r="D8362" t="s">
        <v>89</v>
      </c>
      <c r="E8362" t="s">
        <v>23</v>
      </c>
      <c r="F8362" t="s">
        <v>26</v>
      </c>
      <c r="G8362" t="s">
        <v>73</v>
      </c>
      <c r="H8362" s="2">
        <v>2292</v>
      </c>
      <c r="I8362" s="8">
        <f t="shared" si="650"/>
        <v>749779</v>
      </c>
      <c r="J8362" s="8">
        <f t="shared" si="651"/>
        <v>523132</v>
      </c>
      <c r="K8362" s="8">
        <f t="shared" si="652"/>
        <v>49200</v>
      </c>
      <c r="L8362" s="8">
        <f t="shared" si="653"/>
        <v>49200</v>
      </c>
      <c r="M8362" s="8">
        <f t="shared" si="654"/>
        <v>35949</v>
      </c>
    </row>
    <row r="8363" spans="1:13" x14ac:dyDescent="0.2">
      <c r="A8363" t="s">
        <v>63</v>
      </c>
      <c r="B8363" t="s">
        <v>63</v>
      </c>
      <c r="C8363">
        <v>2015</v>
      </c>
      <c r="D8363" t="s">
        <v>89</v>
      </c>
      <c r="E8363" t="s">
        <v>23</v>
      </c>
      <c r="F8363" t="s">
        <v>27</v>
      </c>
      <c r="G8363" t="s">
        <v>74</v>
      </c>
      <c r="H8363" s="2">
        <v>6032</v>
      </c>
      <c r="I8363" s="8">
        <f t="shared" si="650"/>
        <v>749779</v>
      </c>
      <c r="J8363" s="8">
        <f t="shared" si="651"/>
        <v>523132</v>
      </c>
      <c r="K8363" s="8">
        <f t="shared" si="652"/>
        <v>49200</v>
      </c>
      <c r="L8363" s="8">
        <f t="shared" si="653"/>
        <v>49200</v>
      </c>
      <c r="M8363" s="8">
        <f t="shared" si="654"/>
        <v>82218</v>
      </c>
    </row>
    <row r="8364" spans="1:13" x14ac:dyDescent="0.2">
      <c r="A8364" t="s">
        <v>63</v>
      </c>
      <c r="B8364" t="s">
        <v>63</v>
      </c>
      <c r="C8364">
        <v>2015</v>
      </c>
      <c r="D8364" t="s">
        <v>89</v>
      </c>
      <c r="E8364" t="s">
        <v>23</v>
      </c>
      <c r="F8364" t="s">
        <v>28</v>
      </c>
      <c r="G8364" t="s">
        <v>75</v>
      </c>
      <c r="H8364" s="2">
        <v>5314</v>
      </c>
      <c r="I8364" s="8">
        <f t="shared" si="650"/>
        <v>749779</v>
      </c>
      <c r="J8364" s="8">
        <f t="shared" si="651"/>
        <v>523132</v>
      </c>
      <c r="K8364" s="8">
        <f t="shared" si="652"/>
        <v>49200</v>
      </c>
      <c r="L8364" s="8">
        <f t="shared" si="653"/>
        <v>49200</v>
      </c>
      <c r="M8364" s="8">
        <f t="shared" si="654"/>
        <v>89495</v>
      </c>
    </row>
    <row r="8365" spans="1:13" x14ac:dyDescent="0.2">
      <c r="A8365" t="s">
        <v>63</v>
      </c>
      <c r="B8365" t="s">
        <v>63</v>
      </c>
      <c r="C8365">
        <v>2015</v>
      </c>
      <c r="D8365" t="s">
        <v>89</v>
      </c>
      <c r="E8365" t="s">
        <v>23</v>
      </c>
      <c r="F8365" t="s">
        <v>29</v>
      </c>
      <c r="G8365" t="s">
        <v>76</v>
      </c>
      <c r="H8365" s="2">
        <v>8820</v>
      </c>
      <c r="I8365" s="8">
        <f t="shared" si="650"/>
        <v>749779</v>
      </c>
      <c r="J8365" s="8">
        <f t="shared" si="651"/>
        <v>523132</v>
      </c>
      <c r="K8365" s="8">
        <f t="shared" si="652"/>
        <v>49200</v>
      </c>
      <c r="L8365" s="8">
        <f t="shared" si="653"/>
        <v>49200</v>
      </c>
      <c r="M8365" s="8">
        <f t="shared" si="654"/>
        <v>107870</v>
      </c>
    </row>
    <row r="8366" spans="1:13" x14ac:dyDescent="0.2">
      <c r="A8366" t="s">
        <v>63</v>
      </c>
      <c r="B8366" t="s">
        <v>63</v>
      </c>
      <c r="C8366">
        <v>2015</v>
      </c>
      <c r="D8366" t="s">
        <v>89</v>
      </c>
      <c r="E8366" t="s">
        <v>30</v>
      </c>
      <c r="F8366" t="s">
        <v>31</v>
      </c>
      <c r="G8366" t="s">
        <v>77</v>
      </c>
      <c r="H8366" s="2">
        <v>755</v>
      </c>
      <c r="I8366" s="8">
        <f t="shared" si="650"/>
        <v>749779</v>
      </c>
      <c r="J8366" s="8">
        <f t="shared" si="651"/>
        <v>86199</v>
      </c>
      <c r="K8366" s="8">
        <f t="shared" si="652"/>
        <v>49200</v>
      </c>
      <c r="L8366" s="8">
        <f t="shared" si="653"/>
        <v>49200</v>
      </c>
      <c r="M8366" s="8">
        <f t="shared" si="654"/>
        <v>12839</v>
      </c>
    </row>
    <row r="8367" spans="1:13" x14ac:dyDescent="0.2">
      <c r="A8367" t="s">
        <v>63</v>
      </c>
      <c r="B8367" t="s">
        <v>63</v>
      </c>
      <c r="C8367">
        <v>2015</v>
      </c>
      <c r="D8367" t="s">
        <v>89</v>
      </c>
      <c r="E8367" t="s">
        <v>30</v>
      </c>
      <c r="F8367" t="s">
        <v>32</v>
      </c>
      <c r="G8367" t="s">
        <v>78</v>
      </c>
      <c r="H8367" s="2">
        <v>844</v>
      </c>
      <c r="I8367" s="8">
        <f t="shared" si="650"/>
        <v>749779</v>
      </c>
      <c r="J8367" s="8">
        <f t="shared" si="651"/>
        <v>86199</v>
      </c>
      <c r="K8367" s="8">
        <f t="shared" si="652"/>
        <v>49200</v>
      </c>
      <c r="L8367" s="8">
        <f t="shared" si="653"/>
        <v>49200</v>
      </c>
      <c r="M8367" s="8">
        <f t="shared" si="654"/>
        <v>13764</v>
      </c>
    </row>
    <row r="8368" spans="1:13" x14ac:dyDescent="0.2">
      <c r="A8368" t="s">
        <v>63</v>
      </c>
      <c r="B8368" t="s">
        <v>63</v>
      </c>
      <c r="C8368">
        <v>2015</v>
      </c>
      <c r="D8368" t="s">
        <v>89</v>
      </c>
      <c r="E8368" t="s">
        <v>30</v>
      </c>
      <c r="F8368" t="s">
        <v>33</v>
      </c>
      <c r="G8368" t="s">
        <v>79</v>
      </c>
      <c r="H8368" s="2">
        <v>886</v>
      </c>
      <c r="I8368" s="8">
        <f t="shared" si="650"/>
        <v>749779</v>
      </c>
      <c r="J8368" s="8">
        <f t="shared" si="651"/>
        <v>86199</v>
      </c>
      <c r="K8368" s="8">
        <f t="shared" si="652"/>
        <v>49200</v>
      </c>
      <c r="L8368" s="8">
        <f t="shared" si="653"/>
        <v>49200</v>
      </c>
      <c r="M8368" s="8">
        <f t="shared" si="654"/>
        <v>14290</v>
      </c>
    </row>
    <row r="8369" spans="1:13" x14ac:dyDescent="0.2">
      <c r="A8369" t="s">
        <v>63</v>
      </c>
      <c r="B8369" t="s">
        <v>63</v>
      </c>
      <c r="C8369">
        <v>2015</v>
      </c>
      <c r="D8369" t="s">
        <v>89</v>
      </c>
      <c r="E8369" t="s">
        <v>30</v>
      </c>
      <c r="F8369" t="s">
        <v>34</v>
      </c>
      <c r="G8369" t="s">
        <v>80</v>
      </c>
      <c r="H8369" s="2">
        <v>913</v>
      </c>
      <c r="I8369" s="8">
        <f t="shared" si="650"/>
        <v>749779</v>
      </c>
      <c r="J8369" s="8">
        <f t="shared" si="651"/>
        <v>86199</v>
      </c>
      <c r="K8369" s="8">
        <f t="shared" si="652"/>
        <v>49200</v>
      </c>
      <c r="L8369" s="8">
        <f t="shared" si="653"/>
        <v>49200</v>
      </c>
      <c r="M8369" s="8">
        <f t="shared" si="654"/>
        <v>13337</v>
      </c>
    </row>
    <row r="8370" spans="1:13" x14ac:dyDescent="0.2">
      <c r="A8370" t="s">
        <v>63</v>
      </c>
      <c r="B8370" t="s">
        <v>63</v>
      </c>
      <c r="C8370">
        <v>2015</v>
      </c>
      <c r="D8370" t="s">
        <v>89</v>
      </c>
      <c r="E8370" t="s">
        <v>30</v>
      </c>
      <c r="F8370" t="s">
        <v>35</v>
      </c>
      <c r="G8370" t="s">
        <v>81</v>
      </c>
      <c r="H8370" s="2">
        <v>800</v>
      </c>
      <c r="I8370" s="8">
        <f t="shared" si="650"/>
        <v>749779</v>
      </c>
      <c r="J8370" s="8">
        <f t="shared" si="651"/>
        <v>86199</v>
      </c>
      <c r="K8370" s="8">
        <f t="shared" si="652"/>
        <v>49200</v>
      </c>
      <c r="L8370" s="8">
        <f t="shared" si="653"/>
        <v>49200</v>
      </c>
      <c r="M8370" s="8">
        <f t="shared" si="654"/>
        <v>13838</v>
      </c>
    </row>
    <row r="8371" spans="1:13" x14ac:dyDescent="0.2">
      <c r="A8371" t="s">
        <v>63</v>
      </c>
      <c r="B8371" t="s">
        <v>63</v>
      </c>
      <c r="C8371">
        <v>2015</v>
      </c>
      <c r="D8371" t="s">
        <v>89</v>
      </c>
      <c r="E8371" t="s">
        <v>30</v>
      </c>
      <c r="F8371" t="s">
        <v>36</v>
      </c>
      <c r="G8371" t="s">
        <v>82</v>
      </c>
      <c r="H8371" s="2">
        <v>1581</v>
      </c>
      <c r="I8371" s="8">
        <f t="shared" si="650"/>
        <v>749779</v>
      </c>
      <c r="J8371" s="8">
        <f t="shared" si="651"/>
        <v>86199</v>
      </c>
      <c r="K8371" s="8">
        <f t="shared" si="652"/>
        <v>49200</v>
      </c>
      <c r="L8371" s="8">
        <f t="shared" si="653"/>
        <v>49200</v>
      </c>
      <c r="M8371" s="8">
        <f t="shared" si="654"/>
        <v>18131</v>
      </c>
    </row>
    <row r="8372" spans="1:13" x14ac:dyDescent="0.2">
      <c r="A8372" t="s">
        <v>63</v>
      </c>
      <c r="B8372" t="s">
        <v>63</v>
      </c>
      <c r="C8372">
        <v>2015</v>
      </c>
      <c r="D8372" t="s">
        <v>89</v>
      </c>
      <c r="E8372" t="s">
        <v>37</v>
      </c>
      <c r="F8372" t="s">
        <v>38</v>
      </c>
      <c r="G8372" t="s">
        <v>83</v>
      </c>
      <c r="H8372" s="2">
        <v>860</v>
      </c>
      <c r="I8372" s="8">
        <f t="shared" si="650"/>
        <v>749779</v>
      </c>
      <c r="J8372" s="8">
        <f t="shared" si="651"/>
        <v>82263</v>
      </c>
      <c r="K8372" s="8">
        <f t="shared" si="652"/>
        <v>49200</v>
      </c>
      <c r="L8372" s="8">
        <f t="shared" si="653"/>
        <v>49200</v>
      </c>
      <c r="M8372" s="8">
        <f t="shared" si="654"/>
        <v>14084</v>
      </c>
    </row>
    <row r="8373" spans="1:13" x14ac:dyDescent="0.2">
      <c r="A8373" t="s">
        <v>63</v>
      </c>
      <c r="B8373" t="s">
        <v>63</v>
      </c>
      <c r="C8373">
        <v>2015</v>
      </c>
      <c r="D8373" t="s">
        <v>89</v>
      </c>
      <c r="E8373" t="s">
        <v>37</v>
      </c>
      <c r="F8373" t="s">
        <v>39</v>
      </c>
      <c r="G8373" t="s">
        <v>84</v>
      </c>
      <c r="H8373" s="2">
        <v>963</v>
      </c>
      <c r="I8373" s="8">
        <f t="shared" si="650"/>
        <v>749779</v>
      </c>
      <c r="J8373" s="8">
        <f t="shared" si="651"/>
        <v>82263</v>
      </c>
      <c r="K8373" s="8">
        <f t="shared" si="652"/>
        <v>49200</v>
      </c>
      <c r="L8373" s="8">
        <f t="shared" si="653"/>
        <v>49200</v>
      </c>
      <c r="M8373" s="8">
        <f t="shared" si="654"/>
        <v>15497</v>
      </c>
    </row>
    <row r="8374" spans="1:13" x14ac:dyDescent="0.2">
      <c r="A8374" t="s">
        <v>63</v>
      </c>
      <c r="B8374" t="s">
        <v>63</v>
      </c>
      <c r="C8374">
        <v>2015</v>
      </c>
      <c r="D8374" t="s">
        <v>89</v>
      </c>
      <c r="E8374" t="s">
        <v>37</v>
      </c>
      <c r="F8374" t="s">
        <v>40</v>
      </c>
      <c r="G8374" t="s">
        <v>85</v>
      </c>
      <c r="H8374" s="2">
        <v>881</v>
      </c>
      <c r="I8374" s="8">
        <f t="shared" si="650"/>
        <v>749779</v>
      </c>
      <c r="J8374" s="8">
        <f t="shared" si="651"/>
        <v>82263</v>
      </c>
      <c r="K8374" s="8">
        <f t="shared" si="652"/>
        <v>49200</v>
      </c>
      <c r="L8374" s="8">
        <f t="shared" si="653"/>
        <v>49200</v>
      </c>
      <c r="M8374" s="8">
        <f t="shared" si="654"/>
        <v>12866</v>
      </c>
    </row>
    <row r="8375" spans="1:13" x14ac:dyDescent="0.2">
      <c r="A8375" t="s">
        <v>63</v>
      </c>
      <c r="B8375" t="s">
        <v>63</v>
      </c>
      <c r="C8375">
        <v>2015</v>
      </c>
      <c r="D8375" t="s">
        <v>89</v>
      </c>
      <c r="E8375" t="s">
        <v>37</v>
      </c>
      <c r="F8375" t="s">
        <v>41</v>
      </c>
      <c r="G8375" t="s">
        <v>86</v>
      </c>
      <c r="H8375" s="2">
        <v>1059</v>
      </c>
      <c r="I8375" s="8">
        <f t="shared" si="650"/>
        <v>749779</v>
      </c>
      <c r="J8375" s="8">
        <f t="shared" si="651"/>
        <v>82263</v>
      </c>
      <c r="K8375" s="8">
        <f t="shared" si="652"/>
        <v>49200</v>
      </c>
      <c r="L8375" s="8">
        <f t="shared" si="653"/>
        <v>49200</v>
      </c>
      <c r="M8375" s="8">
        <f t="shared" si="654"/>
        <v>14649</v>
      </c>
    </row>
    <row r="8376" spans="1:13" x14ac:dyDescent="0.2">
      <c r="A8376" t="s">
        <v>63</v>
      </c>
      <c r="B8376" t="s">
        <v>63</v>
      </c>
      <c r="C8376">
        <v>2015</v>
      </c>
      <c r="D8376" t="s">
        <v>89</v>
      </c>
      <c r="E8376" t="s">
        <v>37</v>
      </c>
      <c r="F8376" t="s">
        <v>42</v>
      </c>
      <c r="G8376" t="s">
        <v>87</v>
      </c>
      <c r="H8376" s="2">
        <v>1013</v>
      </c>
      <c r="I8376" s="8">
        <f t="shared" si="650"/>
        <v>749779</v>
      </c>
      <c r="J8376" s="8">
        <f t="shared" si="651"/>
        <v>82263</v>
      </c>
      <c r="K8376" s="8">
        <f t="shared" si="652"/>
        <v>49200</v>
      </c>
      <c r="L8376" s="8">
        <f t="shared" si="653"/>
        <v>49200</v>
      </c>
      <c r="M8376" s="8">
        <f t="shared" si="654"/>
        <v>14930</v>
      </c>
    </row>
    <row r="8377" spans="1:13" x14ac:dyDescent="0.2">
      <c r="A8377" t="s">
        <v>63</v>
      </c>
      <c r="B8377" t="s">
        <v>63</v>
      </c>
      <c r="C8377">
        <v>2015</v>
      </c>
      <c r="D8377" t="s">
        <v>89</v>
      </c>
      <c r="E8377" t="s">
        <v>37</v>
      </c>
      <c r="F8377" t="s">
        <v>43</v>
      </c>
      <c r="G8377" t="s">
        <v>88</v>
      </c>
      <c r="H8377" s="2">
        <v>736</v>
      </c>
      <c r="I8377" s="8">
        <f t="shared" si="650"/>
        <v>749779</v>
      </c>
      <c r="J8377" s="8">
        <f t="shared" si="651"/>
        <v>82263</v>
      </c>
      <c r="K8377" s="8">
        <f t="shared" si="652"/>
        <v>49200</v>
      </c>
      <c r="L8377" s="8">
        <f t="shared" si="653"/>
        <v>49200</v>
      </c>
      <c r="M8377" s="8">
        <f t="shared" si="654"/>
        <v>10237</v>
      </c>
    </row>
    <row r="8378" spans="1:13" x14ac:dyDescent="0.2">
      <c r="A8378" t="s">
        <v>63</v>
      </c>
      <c r="B8378" t="s">
        <v>63</v>
      </c>
      <c r="C8378">
        <v>2015</v>
      </c>
      <c r="D8378" t="s">
        <v>90</v>
      </c>
      <c r="E8378" t="s">
        <v>16</v>
      </c>
      <c r="F8378" t="s">
        <v>17</v>
      </c>
      <c r="G8378" t="s">
        <v>65</v>
      </c>
      <c r="H8378" s="2">
        <v>1045</v>
      </c>
      <c r="I8378" s="8">
        <f t="shared" si="650"/>
        <v>851921</v>
      </c>
      <c r="J8378" s="8">
        <f t="shared" si="651"/>
        <v>63239</v>
      </c>
      <c r="K8378" s="8">
        <f t="shared" si="652"/>
        <v>52186</v>
      </c>
      <c r="L8378" s="8">
        <f t="shared" si="653"/>
        <v>52186</v>
      </c>
      <c r="M8378" s="8">
        <f t="shared" si="654"/>
        <v>12091</v>
      </c>
    </row>
    <row r="8379" spans="1:13" x14ac:dyDescent="0.2">
      <c r="A8379" t="s">
        <v>63</v>
      </c>
      <c r="B8379" t="s">
        <v>63</v>
      </c>
      <c r="C8379">
        <v>2015</v>
      </c>
      <c r="D8379" t="s">
        <v>90</v>
      </c>
      <c r="E8379" t="s">
        <v>16</v>
      </c>
      <c r="F8379" t="s">
        <v>18</v>
      </c>
      <c r="G8379" t="s">
        <v>66</v>
      </c>
      <c r="H8379" s="2">
        <v>609</v>
      </c>
      <c r="I8379" s="8">
        <f t="shared" si="650"/>
        <v>851921</v>
      </c>
      <c r="J8379" s="8">
        <f t="shared" si="651"/>
        <v>63239</v>
      </c>
      <c r="K8379" s="8">
        <f t="shared" si="652"/>
        <v>52186</v>
      </c>
      <c r="L8379" s="8">
        <f t="shared" si="653"/>
        <v>52186</v>
      </c>
      <c r="M8379" s="8">
        <f t="shared" si="654"/>
        <v>9913</v>
      </c>
    </row>
    <row r="8380" spans="1:13" x14ac:dyDescent="0.2">
      <c r="A8380" t="s">
        <v>63</v>
      </c>
      <c r="B8380" t="s">
        <v>63</v>
      </c>
      <c r="C8380">
        <v>2015</v>
      </c>
      <c r="D8380" t="s">
        <v>90</v>
      </c>
      <c r="E8380" t="s">
        <v>16</v>
      </c>
      <c r="F8380" t="s">
        <v>19</v>
      </c>
      <c r="G8380" t="s">
        <v>67</v>
      </c>
      <c r="H8380" s="2">
        <v>477</v>
      </c>
      <c r="I8380" s="8">
        <f t="shared" si="650"/>
        <v>851921</v>
      </c>
      <c r="J8380" s="8">
        <f t="shared" si="651"/>
        <v>63239</v>
      </c>
      <c r="K8380" s="8">
        <f t="shared" si="652"/>
        <v>52186</v>
      </c>
      <c r="L8380" s="8">
        <f t="shared" si="653"/>
        <v>52186</v>
      </c>
      <c r="M8380" s="8">
        <f t="shared" si="654"/>
        <v>7373</v>
      </c>
    </row>
    <row r="8381" spans="1:13" x14ac:dyDescent="0.2">
      <c r="A8381" t="s">
        <v>63</v>
      </c>
      <c r="B8381" t="s">
        <v>63</v>
      </c>
      <c r="C8381">
        <v>2015</v>
      </c>
      <c r="D8381" t="s">
        <v>90</v>
      </c>
      <c r="E8381" t="s">
        <v>16</v>
      </c>
      <c r="F8381" t="s">
        <v>20</v>
      </c>
      <c r="G8381" t="s">
        <v>68</v>
      </c>
      <c r="H8381" s="2">
        <v>637</v>
      </c>
      <c r="I8381" s="8">
        <f t="shared" si="650"/>
        <v>851921</v>
      </c>
      <c r="J8381" s="8">
        <f t="shared" si="651"/>
        <v>63239</v>
      </c>
      <c r="K8381" s="8">
        <f t="shared" si="652"/>
        <v>52186</v>
      </c>
      <c r="L8381" s="8">
        <f t="shared" si="653"/>
        <v>52186</v>
      </c>
      <c r="M8381" s="8">
        <f t="shared" si="654"/>
        <v>7626</v>
      </c>
    </row>
    <row r="8382" spans="1:13" x14ac:dyDescent="0.2">
      <c r="A8382" t="s">
        <v>63</v>
      </c>
      <c r="B8382" t="s">
        <v>63</v>
      </c>
      <c r="C8382">
        <v>2015</v>
      </c>
      <c r="D8382" t="s">
        <v>90</v>
      </c>
      <c r="E8382" t="s">
        <v>16</v>
      </c>
      <c r="F8382" t="s">
        <v>21</v>
      </c>
      <c r="G8382" t="s">
        <v>69</v>
      </c>
      <c r="H8382" s="2">
        <v>1892</v>
      </c>
      <c r="I8382" s="8">
        <f t="shared" si="650"/>
        <v>851921</v>
      </c>
      <c r="J8382" s="8">
        <f t="shared" si="651"/>
        <v>63239</v>
      </c>
      <c r="K8382" s="8">
        <f t="shared" si="652"/>
        <v>52186</v>
      </c>
      <c r="L8382" s="8">
        <f t="shared" si="653"/>
        <v>52186</v>
      </c>
      <c r="M8382" s="8">
        <f t="shared" si="654"/>
        <v>17890</v>
      </c>
    </row>
    <row r="8383" spans="1:13" x14ac:dyDescent="0.2">
      <c r="A8383" t="s">
        <v>63</v>
      </c>
      <c r="B8383" t="s">
        <v>63</v>
      </c>
      <c r="C8383">
        <v>2015</v>
      </c>
      <c r="D8383" t="s">
        <v>90</v>
      </c>
      <c r="E8383" t="s">
        <v>16</v>
      </c>
      <c r="F8383" t="s">
        <v>22</v>
      </c>
      <c r="G8383" t="s">
        <v>70</v>
      </c>
      <c r="H8383" s="2">
        <v>685</v>
      </c>
      <c r="I8383" s="8">
        <f t="shared" si="650"/>
        <v>851921</v>
      </c>
      <c r="J8383" s="8">
        <f t="shared" si="651"/>
        <v>63239</v>
      </c>
      <c r="K8383" s="8">
        <f t="shared" si="652"/>
        <v>52186</v>
      </c>
      <c r="L8383" s="8">
        <f t="shared" si="653"/>
        <v>52186</v>
      </c>
      <c r="M8383" s="8">
        <f t="shared" si="654"/>
        <v>8346</v>
      </c>
    </row>
    <row r="8384" spans="1:13" x14ac:dyDescent="0.2">
      <c r="A8384" t="s">
        <v>63</v>
      </c>
      <c r="B8384" t="s">
        <v>63</v>
      </c>
      <c r="C8384">
        <v>2015</v>
      </c>
      <c r="D8384" t="s">
        <v>90</v>
      </c>
      <c r="E8384" t="s">
        <v>23</v>
      </c>
      <c r="F8384" t="s">
        <v>24</v>
      </c>
      <c r="G8384" t="s">
        <v>71</v>
      </c>
      <c r="H8384" s="2">
        <v>11570</v>
      </c>
      <c r="I8384" s="8">
        <f t="shared" si="650"/>
        <v>851921</v>
      </c>
      <c r="J8384" s="8">
        <f t="shared" si="651"/>
        <v>589605</v>
      </c>
      <c r="K8384" s="8">
        <f t="shared" si="652"/>
        <v>52186</v>
      </c>
      <c r="L8384" s="8">
        <f t="shared" si="653"/>
        <v>52186</v>
      </c>
      <c r="M8384" s="8">
        <f t="shared" si="654"/>
        <v>101900</v>
      </c>
    </row>
    <row r="8385" spans="1:13" x14ac:dyDescent="0.2">
      <c r="A8385" t="s">
        <v>63</v>
      </c>
      <c r="B8385" t="s">
        <v>63</v>
      </c>
      <c r="C8385">
        <v>2015</v>
      </c>
      <c r="D8385" t="s">
        <v>90</v>
      </c>
      <c r="E8385" t="s">
        <v>23</v>
      </c>
      <c r="F8385" t="s">
        <v>25</v>
      </c>
      <c r="G8385" t="s">
        <v>72</v>
      </c>
      <c r="H8385" s="2">
        <v>6770</v>
      </c>
      <c r="I8385" s="8">
        <f t="shared" si="650"/>
        <v>851921</v>
      </c>
      <c r="J8385" s="8">
        <f t="shared" si="651"/>
        <v>589605</v>
      </c>
      <c r="K8385" s="8">
        <f t="shared" si="652"/>
        <v>52186</v>
      </c>
      <c r="L8385" s="8">
        <f t="shared" si="653"/>
        <v>52186</v>
      </c>
      <c r="M8385" s="8">
        <f t="shared" si="654"/>
        <v>121190</v>
      </c>
    </row>
    <row r="8386" spans="1:13" x14ac:dyDescent="0.2">
      <c r="A8386" t="s">
        <v>63</v>
      </c>
      <c r="B8386" t="s">
        <v>63</v>
      </c>
      <c r="C8386">
        <v>2015</v>
      </c>
      <c r="D8386" t="s">
        <v>90</v>
      </c>
      <c r="E8386" t="s">
        <v>23</v>
      </c>
      <c r="F8386" t="s">
        <v>26</v>
      </c>
      <c r="G8386" t="s">
        <v>73</v>
      </c>
      <c r="H8386" s="2">
        <v>3514</v>
      </c>
      <c r="I8386" s="8">
        <f t="shared" ref="I8386:I8449" si="655">SUMIFS(H:H,C:C,C8386,D:D,D8386)</f>
        <v>851921</v>
      </c>
      <c r="J8386" s="8">
        <f t="shared" ref="J8386:J8449" si="656">SUMIFS(H:H,E:E,E8386,D:D,D8386,C:C,C8386)</f>
        <v>589605</v>
      </c>
      <c r="K8386" s="8">
        <f t="shared" si="652"/>
        <v>52186</v>
      </c>
      <c r="L8386" s="8">
        <f t="shared" si="653"/>
        <v>52186</v>
      </c>
      <c r="M8386" s="8">
        <f t="shared" si="654"/>
        <v>49141</v>
      </c>
    </row>
    <row r="8387" spans="1:13" x14ac:dyDescent="0.2">
      <c r="A8387" t="s">
        <v>63</v>
      </c>
      <c r="B8387" t="s">
        <v>63</v>
      </c>
      <c r="C8387">
        <v>2015</v>
      </c>
      <c r="D8387" t="s">
        <v>90</v>
      </c>
      <c r="E8387" t="s">
        <v>23</v>
      </c>
      <c r="F8387" t="s">
        <v>27</v>
      </c>
      <c r="G8387" t="s">
        <v>74</v>
      </c>
      <c r="H8387" s="2">
        <v>3608</v>
      </c>
      <c r="I8387" s="8">
        <f t="shared" si="655"/>
        <v>851921</v>
      </c>
      <c r="J8387" s="8">
        <f t="shared" si="656"/>
        <v>589605</v>
      </c>
      <c r="K8387" s="8">
        <f t="shared" ref="K8387:K8450" si="657">SUMIFS(H:H,B:B,B8387,C:C,C8387,D:D,D8387)</f>
        <v>52186</v>
      </c>
      <c r="L8387" s="8">
        <f t="shared" ref="L8387:L8450" si="658">SUMIFS(H:H,A:A,A8387,C:C,C8387,D:D,D8387)</f>
        <v>52186</v>
      </c>
      <c r="M8387" s="8">
        <f t="shared" ref="M8387:M8450" si="659">SUMIFS(H:H,G:G,G8387,D:D,D8387,C:C,C8387)</f>
        <v>114018</v>
      </c>
    </row>
    <row r="8388" spans="1:13" x14ac:dyDescent="0.2">
      <c r="A8388" t="s">
        <v>63</v>
      </c>
      <c r="B8388" t="s">
        <v>63</v>
      </c>
      <c r="C8388">
        <v>2015</v>
      </c>
      <c r="D8388" t="s">
        <v>90</v>
      </c>
      <c r="E8388" t="s">
        <v>23</v>
      </c>
      <c r="F8388" t="s">
        <v>28</v>
      </c>
      <c r="G8388" t="s">
        <v>75</v>
      </c>
      <c r="H8388" s="2">
        <v>2675</v>
      </c>
      <c r="I8388" s="8">
        <f t="shared" si="655"/>
        <v>851921</v>
      </c>
      <c r="J8388" s="8">
        <f t="shared" si="656"/>
        <v>589605</v>
      </c>
      <c r="K8388" s="8">
        <f t="shared" si="657"/>
        <v>52186</v>
      </c>
      <c r="L8388" s="8">
        <f t="shared" si="658"/>
        <v>52186</v>
      </c>
      <c r="M8388" s="8">
        <f t="shared" si="659"/>
        <v>85326</v>
      </c>
    </row>
    <row r="8389" spans="1:13" x14ac:dyDescent="0.2">
      <c r="A8389" t="s">
        <v>63</v>
      </c>
      <c r="B8389" t="s">
        <v>63</v>
      </c>
      <c r="C8389">
        <v>2015</v>
      </c>
      <c r="D8389" t="s">
        <v>90</v>
      </c>
      <c r="E8389" t="s">
        <v>23</v>
      </c>
      <c r="F8389" t="s">
        <v>29</v>
      </c>
      <c r="G8389" t="s">
        <v>76</v>
      </c>
      <c r="H8389" s="2">
        <v>4150</v>
      </c>
      <c r="I8389" s="8">
        <f t="shared" si="655"/>
        <v>851921</v>
      </c>
      <c r="J8389" s="8">
        <f t="shared" si="656"/>
        <v>589605</v>
      </c>
      <c r="K8389" s="8">
        <f t="shared" si="657"/>
        <v>52186</v>
      </c>
      <c r="L8389" s="8">
        <f t="shared" si="658"/>
        <v>52186</v>
      </c>
      <c r="M8389" s="8">
        <f t="shared" si="659"/>
        <v>118030</v>
      </c>
    </row>
    <row r="8390" spans="1:13" x14ac:dyDescent="0.2">
      <c r="A8390" t="s">
        <v>63</v>
      </c>
      <c r="B8390" t="s">
        <v>63</v>
      </c>
      <c r="C8390">
        <v>2015</v>
      </c>
      <c r="D8390" t="s">
        <v>90</v>
      </c>
      <c r="E8390" t="s">
        <v>30</v>
      </c>
      <c r="F8390" t="s">
        <v>31</v>
      </c>
      <c r="G8390" t="s">
        <v>77</v>
      </c>
      <c r="H8390" s="2">
        <v>1348</v>
      </c>
      <c r="I8390" s="8">
        <f t="shared" si="655"/>
        <v>851921</v>
      </c>
      <c r="J8390" s="8">
        <f t="shared" si="656"/>
        <v>103158</v>
      </c>
      <c r="K8390" s="8">
        <f t="shared" si="657"/>
        <v>52186</v>
      </c>
      <c r="L8390" s="8">
        <f t="shared" si="658"/>
        <v>52186</v>
      </c>
      <c r="M8390" s="8">
        <f t="shared" si="659"/>
        <v>15328</v>
      </c>
    </row>
    <row r="8391" spans="1:13" x14ac:dyDescent="0.2">
      <c r="A8391" t="s">
        <v>63</v>
      </c>
      <c r="B8391" t="s">
        <v>63</v>
      </c>
      <c r="C8391">
        <v>2015</v>
      </c>
      <c r="D8391" t="s">
        <v>90</v>
      </c>
      <c r="E8391" t="s">
        <v>30</v>
      </c>
      <c r="F8391" t="s">
        <v>32</v>
      </c>
      <c r="G8391" t="s">
        <v>78</v>
      </c>
      <c r="H8391" s="2">
        <v>1241</v>
      </c>
      <c r="I8391" s="8">
        <f t="shared" si="655"/>
        <v>851921</v>
      </c>
      <c r="J8391" s="8">
        <f t="shared" si="656"/>
        <v>103158</v>
      </c>
      <c r="K8391" s="8">
        <f t="shared" si="657"/>
        <v>52186</v>
      </c>
      <c r="L8391" s="8">
        <f t="shared" si="658"/>
        <v>52186</v>
      </c>
      <c r="M8391" s="8">
        <f t="shared" si="659"/>
        <v>16113</v>
      </c>
    </row>
    <row r="8392" spans="1:13" x14ac:dyDescent="0.2">
      <c r="A8392" t="s">
        <v>63</v>
      </c>
      <c r="B8392" t="s">
        <v>63</v>
      </c>
      <c r="C8392">
        <v>2015</v>
      </c>
      <c r="D8392" t="s">
        <v>90</v>
      </c>
      <c r="E8392" t="s">
        <v>30</v>
      </c>
      <c r="F8392" t="s">
        <v>33</v>
      </c>
      <c r="G8392" t="s">
        <v>79</v>
      </c>
      <c r="H8392" s="2">
        <v>1322</v>
      </c>
      <c r="I8392" s="8">
        <f t="shared" si="655"/>
        <v>851921</v>
      </c>
      <c r="J8392" s="8">
        <f t="shared" si="656"/>
        <v>103158</v>
      </c>
      <c r="K8392" s="8">
        <f t="shared" si="657"/>
        <v>52186</v>
      </c>
      <c r="L8392" s="8">
        <f t="shared" si="658"/>
        <v>52186</v>
      </c>
      <c r="M8392" s="8">
        <f t="shared" si="659"/>
        <v>17698</v>
      </c>
    </row>
    <row r="8393" spans="1:13" x14ac:dyDescent="0.2">
      <c r="A8393" t="s">
        <v>63</v>
      </c>
      <c r="B8393" t="s">
        <v>63</v>
      </c>
      <c r="C8393">
        <v>2015</v>
      </c>
      <c r="D8393" t="s">
        <v>90</v>
      </c>
      <c r="E8393" t="s">
        <v>30</v>
      </c>
      <c r="F8393" t="s">
        <v>34</v>
      </c>
      <c r="G8393" t="s">
        <v>80</v>
      </c>
      <c r="H8393" s="2">
        <v>1064</v>
      </c>
      <c r="I8393" s="8">
        <f t="shared" si="655"/>
        <v>851921</v>
      </c>
      <c r="J8393" s="8">
        <f t="shared" si="656"/>
        <v>103158</v>
      </c>
      <c r="K8393" s="8">
        <f t="shared" si="657"/>
        <v>52186</v>
      </c>
      <c r="L8393" s="8">
        <f t="shared" si="658"/>
        <v>52186</v>
      </c>
      <c r="M8393" s="8">
        <f t="shared" si="659"/>
        <v>16359</v>
      </c>
    </row>
    <row r="8394" spans="1:13" x14ac:dyDescent="0.2">
      <c r="A8394" t="s">
        <v>63</v>
      </c>
      <c r="B8394" t="s">
        <v>63</v>
      </c>
      <c r="C8394">
        <v>2015</v>
      </c>
      <c r="D8394" t="s">
        <v>90</v>
      </c>
      <c r="E8394" t="s">
        <v>30</v>
      </c>
      <c r="F8394" t="s">
        <v>35</v>
      </c>
      <c r="G8394" t="s">
        <v>81</v>
      </c>
      <c r="H8394" s="2">
        <v>1359</v>
      </c>
      <c r="I8394" s="8">
        <f t="shared" si="655"/>
        <v>851921</v>
      </c>
      <c r="J8394" s="8">
        <f t="shared" si="656"/>
        <v>103158</v>
      </c>
      <c r="K8394" s="8">
        <f t="shared" si="657"/>
        <v>52186</v>
      </c>
      <c r="L8394" s="8">
        <f t="shared" si="658"/>
        <v>52186</v>
      </c>
      <c r="M8394" s="8">
        <f t="shared" si="659"/>
        <v>17183</v>
      </c>
    </row>
    <row r="8395" spans="1:13" x14ac:dyDescent="0.2">
      <c r="A8395" t="s">
        <v>63</v>
      </c>
      <c r="B8395" t="s">
        <v>63</v>
      </c>
      <c r="C8395">
        <v>2015</v>
      </c>
      <c r="D8395" t="s">
        <v>90</v>
      </c>
      <c r="E8395" t="s">
        <v>30</v>
      </c>
      <c r="F8395" t="s">
        <v>36</v>
      </c>
      <c r="G8395" t="s">
        <v>82</v>
      </c>
      <c r="H8395" s="2">
        <v>1369</v>
      </c>
      <c r="I8395" s="8">
        <f t="shared" si="655"/>
        <v>851921</v>
      </c>
      <c r="J8395" s="8">
        <f t="shared" si="656"/>
        <v>103158</v>
      </c>
      <c r="K8395" s="8">
        <f t="shared" si="657"/>
        <v>52186</v>
      </c>
      <c r="L8395" s="8">
        <f t="shared" si="658"/>
        <v>52186</v>
      </c>
      <c r="M8395" s="8">
        <f t="shared" si="659"/>
        <v>20477</v>
      </c>
    </row>
    <row r="8396" spans="1:13" x14ac:dyDescent="0.2">
      <c r="A8396" t="s">
        <v>63</v>
      </c>
      <c r="B8396" t="s">
        <v>63</v>
      </c>
      <c r="C8396">
        <v>2015</v>
      </c>
      <c r="D8396" t="s">
        <v>90</v>
      </c>
      <c r="E8396" t="s">
        <v>37</v>
      </c>
      <c r="F8396" t="s">
        <v>38</v>
      </c>
      <c r="G8396" t="s">
        <v>83</v>
      </c>
      <c r="H8396" s="2">
        <v>1543</v>
      </c>
      <c r="I8396" s="8">
        <f t="shared" si="655"/>
        <v>851921</v>
      </c>
      <c r="J8396" s="8">
        <f t="shared" si="656"/>
        <v>95919</v>
      </c>
      <c r="K8396" s="8">
        <f t="shared" si="657"/>
        <v>52186</v>
      </c>
      <c r="L8396" s="8">
        <f t="shared" si="658"/>
        <v>52186</v>
      </c>
      <c r="M8396" s="8">
        <f t="shared" si="659"/>
        <v>17564</v>
      </c>
    </row>
    <row r="8397" spans="1:13" x14ac:dyDescent="0.2">
      <c r="A8397" t="s">
        <v>63</v>
      </c>
      <c r="B8397" t="s">
        <v>63</v>
      </c>
      <c r="C8397">
        <v>2015</v>
      </c>
      <c r="D8397" t="s">
        <v>90</v>
      </c>
      <c r="E8397" t="s">
        <v>37</v>
      </c>
      <c r="F8397" t="s">
        <v>39</v>
      </c>
      <c r="G8397" t="s">
        <v>84</v>
      </c>
      <c r="H8397" s="2">
        <v>1105</v>
      </c>
      <c r="I8397" s="8">
        <f t="shared" si="655"/>
        <v>851921</v>
      </c>
      <c r="J8397" s="8">
        <f t="shared" si="656"/>
        <v>95919</v>
      </c>
      <c r="K8397" s="8">
        <f t="shared" si="657"/>
        <v>52186</v>
      </c>
      <c r="L8397" s="8">
        <f t="shared" si="658"/>
        <v>52186</v>
      </c>
      <c r="M8397" s="8">
        <f t="shared" si="659"/>
        <v>17981</v>
      </c>
    </row>
    <row r="8398" spans="1:13" x14ac:dyDescent="0.2">
      <c r="A8398" t="s">
        <v>63</v>
      </c>
      <c r="B8398" t="s">
        <v>63</v>
      </c>
      <c r="C8398">
        <v>2015</v>
      </c>
      <c r="D8398" t="s">
        <v>90</v>
      </c>
      <c r="E8398" t="s">
        <v>37</v>
      </c>
      <c r="F8398" t="s">
        <v>40</v>
      </c>
      <c r="G8398" t="s">
        <v>85</v>
      </c>
      <c r="H8398" s="2">
        <v>971</v>
      </c>
      <c r="I8398" s="8">
        <f t="shared" si="655"/>
        <v>851921</v>
      </c>
      <c r="J8398" s="8">
        <f t="shared" si="656"/>
        <v>95919</v>
      </c>
      <c r="K8398" s="8">
        <f t="shared" si="657"/>
        <v>52186</v>
      </c>
      <c r="L8398" s="8">
        <f t="shared" si="658"/>
        <v>52186</v>
      </c>
      <c r="M8398" s="8">
        <f t="shared" si="659"/>
        <v>14601</v>
      </c>
    </row>
    <row r="8399" spans="1:13" x14ac:dyDescent="0.2">
      <c r="A8399" t="s">
        <v>63</v>
      </c>
      <c r="B8399" t="s">
        <v>63</v>
      </c>
      <c r="C8399">
        <v>2015</v>
      </c>
      <c r="D8399" t="s">
        <v>90</v>
      </c>
      <c r="E8399" t="s">
        <v>37</v>
      </c>
      <c r="F8399" t="s">
        <v>41</v>
      </c>
      <c r="G8399" t="s">
        <v>86</v>
      </c>
      <c r="H8399" s="2">
        <v>1232</v>
      </c>
      <c r="I8399" s="8">
        <f t="shared" si="655"/>
        <v>851921</v>
      </c>
      <c r="J8399" s="8">
        <f t="shared" si="656"/>
        <v>95919</v>
      </c>
      <c r="K8399" s="8">
        <f t="shared" si="657"/>
        <v>52186</v>
      </c>
      <c r="L8399" s="8">
        <f t="shared" si="658"/>
        <v>52186</v>
      </c>
      <c r="M8399" s="8">
        <f t="shared" si="659"/>
        <v>16466</v>
      </c>
    </row>
    <row r="8400" spans="1:13" x14ac:dyDescent="0.2">
      <c r="A8400" t="s">
        <v>63</v>
      </c>
      <c r="B8400" t="s">
        <v>63</v>
      </c>
      <c r="C8400">
        <v>2015</v>
      </c>
      <c r="D8400" t="s">
        <v>90</v>
      </c>
      <c r="E8400" t="s">
        <v>37</v>
      </c>
      <c r="F8400" t="s">
        <v>42</v>
      </c>
      <c r="G8400" t="s">
        <v>87</v>
      </c>
      <c r="H8400" s="2">
        <v>1132</v>
      </c>
      <c r="I8400" s="8">
        <f t="shared" si="655"/>
        <v>851921</v>
      </c>
      <c r="J8400" s="8">
        <f t="shared" si="656"/>
        <v>95919</v>
      </c>
      <c r="K8400" s="8">
        <f t="shared" si="657"/>
        <v>52186</v>
      </c>
      <c r="L8400" s="8">
        <f t="shared" si="658"/>
        <v>52186</v>
      </c>
      <c r="M8400" s="8">
        <f t="shared" si="659"/>
        <v>17937</v>
      </c>
    </row>
    <row r="8401" spans="1:13" x14ac:dyDescent="0.2">
      <c r="A8401" t="s">
        <v>63</v>
      </c>
      <c r="B8401" t="s">
        <v>63</v>
      </c>
      <c r="C8401">
        <v>2015</v>
      </c>
      <c r="D8401" t="s">
        <v>90</v>
      </c>
      <c r="E8401" t="s">
        <v>37</v>
      </c>
      <c r="F8401" t="s">
        <v>43</v>
      </c>
      <c r="G8401" t="s">
        <v>88</v>
      </c>
      <c r="H8401" s="2">
        <v>868</v>
      </c>
      <c r="I8401" s="8">
        <f t="shared" si="655"/>
        <v>851921</v>
      </c>
      <c r="J8401" s="8">
        <f t="shared" si="656"/>
        <v>95919</v>
      </c>
      <c r="K8401" s="8">
        <f t="shared" si="657"/>
        <v>52186</v>
      </c>
      <c r="L8401" s="8">
        <f t="shared" si="658"/>
        <v>52186</v>
      </c>
      <c r="M8401" s="8">
        <f t="shared" si="659"/>
        <v>11370</v>
      </c>
    </row>
    <row r="8402" spans="1:13" x14ac:dyDescent="0.2">
      <c r="A8402" t="s">
        <v>63</v>
      </c>
      <c r="B8402" t="s">
        <v>63</v>
      </c>
      <c r="C8402">
        <v>2015</v>
      </c>
      <c r="D8402" t="s">
        <v>91</v>
      </c>
      <c r="E8402" t="s">
        <v>16</v>
      </c>
      <c r="F8402" t="s">
        <v>17</v>
      </c>
      <c r="G8402" t="s">
        <v>65</v>
      </c>
      <c r="H8402" s="2">
        <v>705</v>
      </c>
      <c r="I8402" s="8">
        <f t="shared" si="655"/>
        <v>897056</v>
      </c>
      <c r="J8402" s="8">
        <f t="shared" si="656"/>
        <v>67411</v>
      </c>
      <c r="K8402" s="8">
        <f t="shared" si="657"/>
        <v>74026</v>
      </c>
      <c r="L8402" s="8">
        <f t="shared" si="658"/>
        <v>74026</v>
      </c>
      <c r="M8402" s="8">
        <f t="shared" si="659"/>
        <v>11924</v>
      </c>
    </row>
    <row r="8403" spans="1:13" x14ac:dyDescent="0.2">
      <c r="A8403" t="s">
        <v>63</v>
      </c>
      <c r="B8403" t="s">
        <v>63</v>
      </c>
      <c r="C8403">
        <v>2015</v>
      </c>
      <c r="D8403" t="s">
        <v>91</v>
      </c>
      <c r="E8403" t="s">
        <v>16</v>
      </c>
      <c r="F8403" t="s">
        <v>18</v>
      </c>
      <c r="G8403" t="s">
        <v>66</v>
      </c>
      <c r="H8403" s="2">
        <v>896</v>
      </c>
      <c r="I8403" s="8">
        <f t="shared" si="655"/>
        <v>897056</v>
      </c>
      <c r="J8403" s="8">
        <f t="shared" si="656"/>
        <v>67411</v>
      </c>
      <c r="K8403" s="8">
        <f t="shared" si="657"/>
        <v>74026</v>
      </c>
      <c r="L8403" s="8">
        <f t="shared" si="658"/>
        <v>74026</v>
      </c>
      <c r="M8403" s="8">
        <f t="shared" si="659"/>
        <v>10619</v>
      </c>
    </row>
    <row r="8404" spans="1:13" x14ac:dyDescent="0.2">
      <c r="A8404" t="s">
        <v>63</v>
      </c>
      <c r="B8404" t="s">
        <v>63</v>
      </c>
      <c r="C8404">
        <v>2015</v>
      </c>
      <c r="D8404" t="s">
        <v>91</v>
      </c>
      <c r="E8404" t="s">
        <v>16</v>
      </c>
      <c r="F8404" t="s">
        <v>19</v>
      </c>
      <c r="G8404" t="s">
        <v>67</v>
      </c>
      <c r="H8404" s="2">
        <v>650</v>
      </c>
      <c r="I8404" s="8">
        <f t="shared" si="655"/>
        <v>897056</v>
      </c>
      <c r="J8404" s="8">
        <f t="shared" si="656"/>
        <v>67411</v>
      </c>
      <c r="K8404" s="8">
        <f t="shared" si="657"/>
        <v>74026</v>
      </c>
      <c r="L8404" s="8">
        <f t="shared" si="658"/>
        <v>74026</v>
      </c>
      <c r="M8404" s="8">
        <f t="shared" si="659"/>
        <v>7634</v>
      </c>
    </row>
    <row r="8405" spans="1:13" x14ac:dyDescent="0.2">
      <c r="A8405" t="s">
        <v>63</v>
      </c>
      <c r="B8405" t="s">
        <v>63</v>
      </c>
      <c r="C8405">
        <v>2015</v>
      </c>
      <c r="D8405" t="s">
        <v>91</v>
      </c>
      <c r="E8405" t="s">
        <v>16</v>
      </c>
      <c r="F8405" t="s">
        <v>20</v>
      </c>
      <c r="G8405" t="s">
        <v>68</v>
      </c>
      <c r="H8405" s="2">
        <v>736</v>
      </c>
      <c r="I8405" s="8">
        <f t="shared" si="655"/>
        <v>897056</v>
      </c>
      <c r="J8405" s="8">
        <f t="shared" si="656"/>
        <v>67411</v>
      </c>
      <c r="K8405" s="8">
        <f t="shared" si="657"/>
        <v>74026</v>
      </c>
      <c r="L8405" s="8">
        <f t="shared" si="658"/>
        <v>74026</v>
      </c>
      <c r="M8405" s="8">
        <f t="shared" si="659"/>
        <v>8145</v>
      </c>
    </row>
    <row r="8406" spans="1:13" x14ac:dyDescent="0.2">
      <c r="A8406" t="s">
        <v>63</v>
      </c>
      <c r="B8406" t="s">
        <v>63</v>
      </c>
      <c r="C8406">
        <v>2015</v>
      </c>
      <c r="D8406" t="s">
        <v>91</v>
      </c>
      <c r="E8406" t="s">
        <v>16</v>
      </c>
      <c r="F8406" t="s">
        <v>21</v>
      </c>
      <c r="G8406" t="s">
        <v>69</v>
      </c>
      <c r="H8406" s="2">
        <v>1762</v>
      </c>
      <c r="I8406" s="8">
        <f t="shared" si="655"/>
        <v>897056</v>
      </c>
      <c r="J8406" s="8">
        <f t="shared" si="656"/>
        <v>67411</v>
      </c>
      <c r="K8406" s="8">
        <f t="shared" si="657"/>
        <v>74026</v>
      </c>
      <c r="L8406" s="8">
        <f t="shared" si="658"/>
        <v>74026</v>
      </c>
      <c r="M8406" s="8">
        <f t="shared" si="659"/>
        <v>20831</v>
      </c>
    </row>
    <row r="8407" spans="1:13" x14ac:dyDescent="0.2">
      <c r="A8407" t="s">
        <v>63</v>
      </c>
      <c r="B8407" t="s">
        <v>63</v>
      </c>
      <c r="C8407">
        <v>2015</v>
      </c>
      <c r="D8407" t="s">
        <v>91</v>
      </c>
      <c r="E8407" t="s">
        <v>16</v>
      </c>
      <c r="F8407" t="s">
        <v>22</v>
      </c>
      <c r="G8407" t="s">
        <v>70</v>
      </c>
      <c r="H8407" s="2">
        <v>534</v>
      </c>
      <c r="I8407" s="8">
        <f t="shared" si="655"/>
        <v>897056</v>
      </c>
      <c r="J8407" s="8">
        <f t="shared" si="656"/>
        <v>67411</v>
      </c>
      <c r="K8407" s="8">
        <f t="shared" si="657"/>
        <v>74026</v>
      </c>
      <c r="L8407" s="8">
        <f t="shared" si="658"/>
        <v>74026</v>
      </c>
      <c r="M8407" s="8">
        <f t="shared" si="659"/>
        <v>8258</v>
      </c>
    </row>
    <row r="8408" spans="1:13" x14ac:dyDescent="0.2">
      <c r="A8408" t="s">
        <v>63</v>
      </c>
      <c r="B8408" t="s">
        <v>63</v>
      </c>
      <c r="C8408">
        <v>2015</v>
      </c>
      <c r="D8408" t="s">
        <v>91</v>
      </c>
      <c r="E8408" t="s">
        <v>23</v>
      </c>
      <c r="F8408" t="s">
        <v>24</v>
      </c>
      <c r="G8408" t="s">
        <v>71</v>
      </c>
      <c r="H8408" s="2">
        <v>8940</v>
      </c>
      <c r="I8408" s="8">
        <f t="shared" si="655"/>
        <v>897056</v>
      </c>
      <c r="J8408" s="8">
        <f t="shared" si="656"/>
        <v>622824</v>
      </c>
      <c r="K8408" s="8">
        <f t="shared" si="657"/>
        <v>74026</v>
      </c>
      <c r="L8408" s="8">
        <f t="shared" si="658"/>
        <v>74026</v>
      </c>
      <c r="M8408" s="8">
        <f t="shared" si="659"/>
        <v>91470</v>
      </c>
    </row>
    <row r="8409" spans="1:13" x14ac:dyDescent="0.2">
      <c r="A8409" t="s">
        <v>63</v>
      </c>
      <c r="B8409" t="s">
        <v>63</v>
      </c>
      <c r="C8409">
        <v>2015</v>
      </c>
      <c r="D8409" t="s">
        <v>91</v>
      </c>
      <c r="E8409" t="s">
        <v>23</v>
      </c>
      <c r="F8409" t="s">
        <v>25</v>
      </c>
      <c r="G8409" t="s">
        <v>72</v>
      </c>
      <c r="H8409" s="2">
        <v>8360</v>
      </c>
      <c r="I8409" s="8">
        <f t="shared" si="655"/>
        <v>897056</v>
      </c>
      <c r="J8409" s="8">
        <f t="shared" si="656"/>
        <v>622824</v>
      </c>
      <c r="K8409" s="8">
        <f t="shared" si="657"/>
        <v>74026</v>
      </c>
      <c r="L8409" s="8">
        <f t="shared" si="658"/>
        <v>74026</v>
      </c>
      <c r="M8409" s="8">
        <f t="shared" si="659"/>
        <v>135480</v>
      </c>
    </row>
    <row r="8410" spans="1:13" x14ac:dyDescent="0.2">
      <c r="A8410" t="s">
        <v>63</v>
      </c>
      <c r="B8410" t="s">
        <v>63</v>
      </c>
      <c r="C8410">
        <v>2015</v>
      </c>
      <c r="D8410" t="s">
        <v>91</v>
      </c>
      <c r="E8410" t="s">
        <v>23</v>
      </c>
      <c r="F8410" t="s">
        <v>26</v>
      </c>
      <c r="G8410" t="s">
        <v>73</v>
      </c>
      <c r="H8410" s="2">
        <v>3424</v>
      </c>
      <c r="I8410" s="8">
        <f t="shared" si="655"/>
        <v>897056</v>
      </c>
      <c r="J8410" s="8">
        <f t="shared" si="656"/>
        <v>622824</v>
      </c>
      <c r="K8410" s="8">
        <f t="shared" si="657"/>
        <v>74026</v>
      </c>
      <c r="L8410" s="8">
        <f t="shared" si="658"/>
        <v>74026</v>
      </c>
      <c r="M8410" s="8">
        <f t="shared" si="659"/>
        <v>48013</v>
      </c>
    </row>
    <row r="8411" spans="1:13" x14ac:dyDescent="0.2">
      <c r="A8411" t="s">
        <v>63</v>
      </c>
      <c r="B8411" t="s">
        <v>63</v>
      </c>
      <c r="C8411">
        <v>2015</v>
      </c>
      <c r="D8411" t="s">
        <v>91</v>
      </c>
      <c r="E8411" t="s">
        <v>23</v>
      </c>
      <c r="F8411" t="s">
        <v>27</v>
      </c>
      <c r="G8411" t="s">
        <v>74</v>
      </c>
      <c r="H8411" s="2">
        <v>9826</v>
      </c>
      <c r="I8411" s="8">
        <f t="shared" si="655"/>
        <v>897056</v>
      </c>
      <c r="J8411" s="8">
        <f t="shared" si="656"/>
        <v>622824</v>
      </c>
      <c r="K8411" s="8">
        <f t="shared" si="657"/>
        <v>74026</v>
      </c>
      <c r="L8411" s="8">
        <f t="shared" si="658"/>
        <v>74026</v>
      </c>
      <c r="M8411" s="8">
        <f t="shared" si="659"/>
        <v>111434</v>
      </c>
    </row>
    <row r="8412" spans="1:13" x14ac:dyDescent="0.2">
      <c r="A8412" t="s">
        <v>63</v>
      </c>
      <c r="B8412" t="s">
        <v>63</v>
      </c>
      <c r="C8412">
        <v>2015</v>
      </c>
      <c r="D8412" t="s">
        <v>91</v>
      </c>
      <c r="E8412" t="s">
        <v>23</v>
      </c>
      <c r="F8412" t="s">
        <v>28</v>
      </c>
      <c r="G8412" t="s">
        <v>75</v>
      </c>
      <c r="H8412" s="2">
        <v>10492</v>
      </c>
      <c r="I8412" s="8">
        <f t="shared" si="655"/>
        <v>897056</v>
      </c>
      <c r="J8412" s="8">
        <f t="shared" si="656"/>
        <v>622824</v>
      </c>
      <c r="K8412" s="8">
        <f t="shared" si="657"/>
        <v>74026</v>
      </c>
      <c r="L8412" s="8">
        <f t="shared" si="658"/>
        <v>74026</v>
      </c>
      <c r="M8412" s="8">
        <f t="shared" si="659"/>
        <v>102867</v>
      </c>
    </row>
    <row r="8413" spans="1:13" x14ac:dyDescent="0.2">
      <c r="A8413" t="s">
        <v>63</v>
      </c>
      <c r="B8413" t="s">
        <v>63</v>
      </c>
      <c r="C8413">
        <v>2015</v>
      </c>
      <c r="D8413" t="s">
        <v>91</v>
      </c>
      <c r="E8413" t="s">
        <v>23</v>
      </c>
      <c r="F8413" t="s">
        <v>29</v>
      </c>
      <c r="G8413" t="s">
        <v>76</v>
      </c>
      <c r="H8413" s="2">
        <v>11410</v>
      </c>
      <c r="I8413" s="8">
        <f t="shared" si="655"/>
        <v>897056</v>
      </c>
      <c r="J8413" s="8">
        <f t="shared" si="656"/>
        <v>622824</v>
      </c>
      <c r="K8413" s="8">
        <f t="shared" si="657"/>
        <v>74026</v>
      </c>
      <c r="L8413" s="8">
        <f t="shared" si="658"/>
        <v>74026</v>
      </c>
      <c r="M8413" s="8">
        <f t="shared" si="659"/>
        <v>133560</v>
      </c>
    </row>
    <row r="8414" spans="1:13" x14ac:dyDescent="0.2">
      <c r="A8414" t="s">
        <v>63</v>
      </c>
      <c r="B8414" t="s">
        <v>63</v>
      </c>
      <c r="C8414">
        <v>2015</v>
      </c>
      <c r="D8414" t="s">
        <v>91</v>
      </c>
      <c r="E8414" t="s">
        <v>30</v>
      </c>
      <c r="F8414" t="s">
        <v>31</v>
      </c>
      <c r="G8414" t="s">
        <v>77</v>
      </c>
      <c r="H8414" s="2">
        <v>1323</v>
      </c>
      <c r="I8414" s="8">
        <f t="shared" si="655"/>
        <v>897056</v>
      </c>
      <c r="J8414" s="8">
        <f t="shared" si="656"/>
        <v>106082</v>
      </c>
      <c r="K8414" s="8">
        <f t="shared" si="657"/>
        <v>74026</v>
      </c>
      <c r="L8414" s="8">
        <f t="shared" si="658"/>
        <v>74026</v>
      </c>
      <c r="M8414" s="8">
        <f t="shared" si="659"/>
        <v>16578</v>
      </c>
    </row>
    <row r="8415" spans="1:13" x14ac:dyDescent="0.2">
      <c r="A8415" t="s">
        <v>63</v>
      </c>
      <c r="B8415" t="s">
        <v>63</v>
      </c>
      <c r="C8415">
        <v>2015</v>
      </c>
      <c r="D8415" t="s">
        <v>91</v>
      </c>
      <c r="E8415" t="s">
        <v>30</v>
      </c>
      <c r="F8415" t="s">
        <v>32</v>
      </c>
      <c r="G8415" t="s">
        <v>78</v>
      </c>
      <c r="H8415" s="2">
        <v>1236</v>
      </c>
      <c r="I8415" s="8">
        <f t="shared" si="655"/>
        <v>897056</v>
      </c>
      <c r="J8415" s="8">
        <f t="shared" si="656"/>
        <v>106082</v>
      </c>
      <c r="K8415" s="8">
        <f t="shared" si="657"/>
        <v>74026</v>
      </c>
      <c r="L8415" s="8">
        <f t="shared" si="658"/>
        <v>74026</v>
      </c>
      <c r="M8415" s="8">
        <f t="shared" si="659"/>
        <v>17695</v>
      </c>
    </row>
    <row r="8416" spans="1:13" x14ac:dyDescent="0.2">
      <c r="A8416" t="s">
        <v>63</v>
      </c>
      <c r="B8416" t="s">
        <v>63</v>
      </c>
      <c r="C8416">
        <v>2015</v>
      </c>
      <c r="D8416" t="s">
        <v>91</v>
      </c>
      <c r="E8416" t="s">
        <v>30</v>
      </c>
      <c r="F8416" t="s">
        <v>33</v>
      </c>
      <c r="G8416" t="s">
        <v>79</v>
      </c>
      <c r="H8416" s="2">
        <v>1574</v>
      </c>
      <c r="I8416" s="8">
        <f t="shared" si="655"/>
        <v>897056</v>
      </c>
      <c r="J8416" s="8">
        <f t="shared" si="656"/>
        <v>106082</v>
      </c>
      <c r="K8416" s="8">
        <f t="shared" si="657"/>
        <v>74026</v>
      </c>
      <c r="L8416" s="8">
        <f t="shared" si="658"/>
        <v>74026</v>
      </c>
      <c r="M8416" s="8">
        <f t="shared" si="659"/>
        <v>18085</v>
      </c>
    </row>
    <row r="8417" spans="1:13" x14ac:dyDescent="0.2">
      <c r="A8417" t="s">
        <v>63</v>
      </c>
      <c r="B8417" t="s">
        <v>63</v>
      </c>
      <c r="C8417">
        <v>2015</v>
      </c>
      <c r="D8417" t="s">
        <v>91</v>
      </c>
      <c r="E8417" t="s">
        <v>30</v>
      </c>
      <c r="F8417" t="s">
        <v>34</v>
      </c>
      <c r="G8417" t="s">
        <v>80</v>
      </c>
      <c r="H8417" s="2">
        <v>1108</v>
      </c>
      <c r="I8417" s="8">
        <f t="shared" si="655"/>
        <v>897056</v>
      </c>
      <c r="J8417" s="8">
        <f t="shared" si="656"/>
        <v>106082</v>
      </c>
      <c r="K8417" s="8">
        <f t="shared" si="657"/>
        <v>74026</v>
      </c>
      <c r="L8417" s="8">
        <f t="shared" si="658"/>
        <v>74026</v>
      </c>
      <c r="M8417" s="8">
        <f t="shared" si="659"/>
        <v>15895</v>
      </c>
    </row>
    <row r="8418" spans="1:13" x14ac:dyDescent="0.2">
      <c r="A8418" t="s">
        <v>63</v>
      </c>
      <c r="B8418" t="s">
        <v>63</v>
      </c>
      <c r="C8418">
        <v>2015</v>
      </c>
      <c r="D8418" t="s">
        <v>91</v>
      </c>
      <c r="E8418" t="s">
        <v>30</v>
      </c>
      <c r="F8418" t="s">
        <v>35</v>
      </c>
      <c r="G8418" t="s">
        <v>81</v>
      </c>
      <c r="H8418" s="2">
        <v>1065</v>
      </c>
      <c r="I8418" s="8">
        <f t="shared" si="655"/>
        <v>897056</v>
      </c>
      <c r="J8418" s="8">
        <f t="shared" si="656"/>
        <v>106082</v>
      </c>
      <c r="K8418" s="8">
        <f t="shared" si="657"/>
        <v>74026</v>
      </c>
      <c r="L8418" s="8">
        <f t="shared" si="658"/>
        <v>74026</v>
      </c>
      <c r="M8418" s="8">
        <f t="shared" si="659"/>
        <v>17282</v>
      </c>
    </row>
    <row r="8419" spans="1:13" x14ac:dyDescent="0.2">
      <c r="A8419" t="s">
        <v>63</v>
      </c>
      <c r="B8419" t="s">
        <v>63</v>
      </c>
      <c r="C8419">
        <v>2015</v>
      </c>
      <c r="D8419" t="s">
        <v>91</v>
      </c>
      <c r="E8419" t="s">
        <v>30</v>
      </c>
      <c r="F8419" t="s">
        <v>36</v>
      </c>
      <c r="G8419" t="s">
        <v>82</v>
      </c>
      <c r="H8419" s="2">
        <v>1592</v>
      </c>
      <c r="I8419" s="8">
        <f t="shared" si="655"/>
        <v>897056</v>
      </c>
      <c r="J8419" s="8">
        <f t="shared" si="656"/>
        <v>106082</v>
      </c>
      <c r="K8419" s="8">
        <f t="shared" si="657"/>
        <v>74026</v>
      </c>
      <c r="L8419" s="8">
        <f t="shared" si="658"/>
        <v>74026</v>
      </c>
      <c r="M8419" s="8">
        <f t="shared" si="659"/>
        <v>20547</v>
      </c>
    </row>
    <row r="8420" spans="1:13" x14ac:dyDescent="0.2">
      <c r="A8420" t="s">
        <v>63</v>
      </c>
      <c r="B8420" t="s">
        <v>63</v>
      </c>
      <c r="C8420">
        <v>2015</v>
      </c>
      <c r="D8420" t="s">
        <v>91</v>
      </c>
      <c r="E8420" t="s">
        <v>37</v>
      </c>
      <c r="F8420" t="s">
        <v>38</v>
      </c>
      <c r="G8420" t="s">
        <v>83</v>
      </c>
      <c r="H8420" s="2">
        <v>1544</v>
      </c>
      <c r="I8420" s="8">
        <f t="shared" si="655"/>
        <v>897056</v>
      </c>
      <c r="J8420" s="8">
        <f t="shared" si="656"/>
        <v>100739</v>
      </c>
      <c r="K8420" s="8">
        <f t="shared" si="657"/>
        <v>74026</v>
      </c>
      <c r="L8420" s="8">
        <f t="shared" si="658"/>
        <v>74026</v>
      </c>
      <c r="M8420" s="8">
        <f t="shared" si="659"/>
        <v>18404</v>
      </c>
    </row>
    <row r="8421" spans="1:13" x14ac:dyDescent="0.2">
      <c r="A8421" t="s">
        <v>63</v>
      </c>
      <c r="B8421" t="s">
        <v>63</v>
      </c>
      <c r="C8421">
        <v>2015</v>
      </c>
      <c r="D8421" t="s">
        <v>91</v>
      </c>
      <c r="E8421" t="s">
        <v>37</v>
      </c>
      <c r="F8421" t="s">
        <v>39</v>
      </c>
      <c r="G8421" t="s">
        <v>84</v>
      </c>
      <c r="H8421" s="2">
        <v>1268</v>
      </c>
      <c r="I8421" s="8">
        <f t="shared" si="655"/>
        <v>897056</v>
      </c>
      <c r="J8421" s="8">
        <f t="shared" si="656"/>
        <v>100739</v>
      </c>
      <c r="K8421" s="8">
        <f t="shared" si="657"/>
        <v>74026</v>
      </c>
      <c r="L8421" s="8">
        <f t="shared" si="658"/>
        <v>74026</v>
      </c>
      <c r="M8421" s="8">
        <f t="shared" si="659"/>
        <v>19641</v>
      </c>
    </row>
    <row r="8422" spans="1:13" x14ac:dyDescent="0.2">
      <c r="A8422" t="s">
        <v>63</v>
      </c>
      <c r="B8422" t="s">
        <v>63</v>
      </c>
      <c r="C8422">
        <v>2015</v>
      </c>
      <c r="D8422" t="s">
        <v>91</v>
      </c>
      <c r="E8422" t="s">
        <v>37</v>
      </c>
      <c r="F8422" t="s">
        <v>40</v>
      </c>
      <c r="G8422" t="s">
        <v>85</v>
      </c>
      <c r="H8422" s="2">
        <v>1253</v>
      </c>
      <c r="I8422" s="8">
        <f t="shared" si="655"/>
        <v>897056</v>
      </c>
      <c r="J8422" s="8">
        <f t="shared" si="656"/>
        <v>100739</v>
      </c>
      <c r="K8422" s="8">
        <f t="shared" si="657"/>
        <v>74026</v>
      </c>
      <c r="L8422" s="8">
        <f t="shared" si="658"/>
        <v>74026</v>
      </c>
      <c r="M8422" s="8">
        <f t="shared" si="659"/>
        <v>15529</v>
      </c>
    </row>
    <row r="8423" spans="1:13" x14ac:dyDescent="0.2">
      <c r="A8423" t="s">
        <v>63</v>
      </c>
      <c r="B8423" t="s">
        <v>63</v>
      </c>
      <c r="C8423">
        <v>2015</v>
      </c>
      <c r="D8423" t="s">
        <v>91</v>
      </c>
      <c r="E8423" t="s">
        <v>37</v>
      </c>
      <c r="F8423" t="s">
        <v>41</v>
      </c>
      <c r="G8423" t="s">
        <v>86</v>
      </c>
      <c r="H8423" s="2">
        <v>1656</v>
      </c>
      <c r="I8423" s="8">
        <f t="shared" si="655"/>
        <v>897056</v>
      </c>
      <c r="J8423" s="8">
        <f t="shared" si="656"/>
        <v>100739</v>
      </c>
      <c r="K8423" s="8">
        <f t="shared" si="657"/>
        <v>74026</v>
      </c>
      <c r="L8423" s="8">
        <f t="shared" si="658"/>
        <v>74026</v>
      </c>
      <c r="M8423" s="8">
        <f t="shared" si="659"/>
        <v>17300</v>
      </c>
    </row>
    <row r="8424" spans="1:13" x14ac:dyDescent="0.2">
      <c r="A8424" t="s">
        <v>63</v>
      </c>
      <c r="B8424" t="s">
        <v>63</v>
      </c>
      <c r="C8424">
        <v>2015</v>
      </c>
      <c r="D8424" t="s">
        <v>91</v>
      </c>
      <c r="E8424" t="s">
        <v>37</v>
      </c>
      <c r="F8424" t="s">
        <v>42</v>
      </c>
      <c r="G8424" t="s">
        <v>87</v>
      </c>
      <c r="H8424" s="2">
        <v>1659</v>
      </c>
      <c r="I8424" s="8">
        <f t="shared" si="655"/>
        <v>897056</v>
      </c>
      <c r="J8424" s="8">
        <f t="shared" si="656"/>
        <v>100739</v>
      </c>
      <c r="K8424" s="8">
        <f t="shared" si="657"/>
        <v>74026</v>
      </c>
      <c r="L8424" s="8">
        <f t="shared" si="658"/>
        <v>74026</v>
      </c>
      <c r="M8424" s="8">
        <f t="shared" si="659"/>
        <v>17602</v>
      </c>
    </row>
    <row r="8425" spans="1:13" x14ac:dyDescent="0.2">
      <c r="A8425" t="s">
        <v>63</v>
      </c>
      <c r="B8425" t="s">
        <v>63</v>
      </c>
      <c r="C8425">
        <v>2015</v>
      </c>
      <c r="D8425" t="s">
        <v>91</v>
      </c>
      <c r="E8425" t="s">
        <v>37</v>
      </c>
      <c r="F8425" t="s">
        <v>43</v>
      </c>
      <c r="G8425" t="s">
        <v>88</v>
      </c>
      <c r="H8425" s="2">
        <v>1013</v>
      </c>
      <c r="I8425" s="8">
        <f t="shared" si="655"/>
        <v>897056</v>
      </c>
      <c r="J8425" s="8">
        <f t="shared" si="656"/>
        <v>100739</v>
      </c>
      <c r="K8425" s="8">
        <f t="shared" si="657"/>
        <v>74026</v>
      </c>
      <c r="L8425" s="8">
        <f t="shared" si="658"/>
        <v>74026</v>
      </c>
      <c r="M8425" s="8">
        <f t="shared" si="659"/>
        <v>12263</v>
      </c>
    </row>
    <row r="8426" spans="1:13" x14ac:dyDescent="0.2">
      <c r="A8426" t="s">
        <v>63</v>
      </c>
      <c r="B8426" t="s">
        <v>63</v>
      </c>
      <c r="C8426">
        <v>2015</v>
      </c>
      <c r="D8426" t="s">
        <v>92</v>
      </c>
      <c r="E8426" t="s">
        <v>16</v>
      </c>
      <c r="F8426" t="s">
        <v>17</v>
      </c>
      <c r="G8426" t="s">
        <v>65</v>
      </c>
      <c r="H8426" s="2">
        <v>910.7</v>
      </c>
      <c r="I8426" s="8">
        <f t="shared" si="655"/>
        <v>827244.3000000004</v>
      </c>
      <c r="J8426" s="8">
        <f t="shared" si="656"/>
        <v>64017.599999999991</v>
      </c>
      <c r="K8426" s="8">
        <f t="shared" si="657"/>
        <v>59599.700000000012</v>
      </c>
      <c r="L8426" s="8">
        <f t="shared" si="658"/>
        <v>59599.700000000012</v>
      </c>
      <c r="M8426" s="8">
        <f t="shared" si="659"/>
        <v>12257.1</v>
      </c>
    </row>
    <row r="8427" spans="1:13" x14ac:dyDescent="0.2">
      <c r="A8427" t="s">
        <v>63</v>
      </c>
      <c r="B8427" t="s">
        <v>63</v>
      </c>
      <c r="C8427">
        <v>2015</v>
      </c>
      <c r="D8427" t="s">
        <v>92</v>
      </c>
      <c r="E8427" t="s">
        <v>16</v>
      </c>
      <c r="F8427" t="s">
        <v>18</v>
      </c>
      <c r="G8427" t="s">
        <v>66</v>
      </c>
      <c r="H8427" s="2">
        <v>796.2</v>
      </c>
      <c r="I8427" s="8">
        <f t="shared" si="655"/>
        <v>827244.3000000004</v>
      </c>
      <c r="J8427" s="8">
        <f t="shared" si="656"/>
        <v>64017.599999999991</v>
      </c>
      <c r="K8427" s="8">
        <f t="shared" si="657"/>
        <v>59599.700000000012</v>
      </c>
      <c r="L8427" s="8">
        <f t="shared" si="658"/>
        <v>59599.700000000012</v>
      </c>
      <c r="M8427" s="8">
        <f t="shared" si="659"/>
        <v>9868.8000000000011</v>
      </c>
    </row>
    <row r="8428" spans="1:13" x14ac:dyDescent="0.2">
      <c r="A8428" t="s">
        <v>63</v>
      </c>
      <c r="B8428" t="s">
        <v>63</v>
      </c>
      <c r="C8428">
        <v>2015</v>
      </c>
      <c r="D8428" t="s">
        <v>92</v>
      </c>
      <c r="E8428" t="s">
        <v>16</v>
      </c>
      <c r="F8428" t="s">
        <v>19</v>
      </c>
      <c r="G8428" t="s">
        <v>67</v>
      </c>
      <c r="H8428" s="2">
        <v>541.79999999999995</v>
      </c>
      <c r="I8428" s="8">
        <f t="shared" si="655"/>
        <v>827244.3000000004</v>
      </c>
      <c r="J8428" s="8">
        <f t="shared" si="656"/>
        <v>64017.599999999991</v>
      </c>
      <c r="K8428" s="8">
        <f t="shared" si="657"/>
        <v>59599.700000000012</v>
      </c>
      <c r="L8428" s="8">
        <f t="shared" si="658"/>
        <v>59599.700000000012</v>
      </c>
      <c r="M8428" s="8">
        <f t="shared" si="659"/>
        <v>7215.8000000000011</v>
      </c>
    </row>
    <row r="8429" spans="1:13" x14ac:dyDescent="0.2">
      <c r="A8429" t="s">
        <v>63</v>
      </c>
      <c r="B8429" t="s">
        <v>63</v>
      </c>
      <c r="C8429">
        <v>2015</v>
      </c>
      <c r="D8429" t="s">
        <v>92</v>
      </c>
      <c r="E8429" t="s">
        <v>16</v>
      </c>
      <c r="F8429" t="s">
        <v>20</v>
      </c>
      <c r="G8429" t="s">
        <v>68</v>
      </c>
      <c r="H8429" s="2">
        <v>633.70000000000005</v>
      </c>
      <c r="I8429" s="8">
        <f t="shared" si="655"/>
        <v>827244.3000000004</v>
      </c>
      <c r="J8429" s="8">
        <f t="shared" si="656"/>
        <v>64017.599999999991</v>
      </c>
      <c r="K8429" s="8">
        <f t="shared" si="657"/>
        <v>59599.700000000012</v>
      </c>
      <c r="L8429" s="8">
        <f t="shared" si="658"/>
        <v>59599.700000000012</v>
      </c>
      <c r="M8429" s="8">
        <f t="shared" si="659"/>
        <v>7674.6000000000013</v>
      </c>
    </row>
    <row r="8430" spans="1:13" x14ac:dyDescent="0.2">
      <c r="A8430" t="s">
        <v>63</v>
      </c>
      <c r="B8430" t="s">
        <v>63</v>
      </c>
      <c r="C8430">
        <v>2015</v>
      </c>
      <c r="D8430" t="s">
        <v>92</v>
      </c>
      <c r="E8430" t="s">
        <v>16</v>
      </c>
      <c r="F8430" t="s">
        <v>21</v>
      </c>
      <c r="G8430" t="s">
        <v>69</v>
      </c>
      <c r="H8430" s="2">
        <v>1257.5</v>
      </c>
      <c r="I8430" s="8">
        <f t="shared" si="655"/>
        <v>827244.3000000004</v>
      </c>
      <c r="J8430" s="8">
        <f t="shared" si="656"/>
        <v>64017.599999999991</v>
      </c>
      <c r="K8430" s="8">
        <f t="shared" si="657"/>
        <v>59599.700000000012</v>
      </c>
      <c r="L8430" s="8">
        <f t="shared" si="658"/>
        <v>59599.700000000012</v>
      </c>
      <c r="M8430" s="8">
        <f t="shared" si="659"/>
        <v>18532.700000000004</v>
      </c>
    </row>
    <row r="8431" spans="1:13" x14ac:dyDescent="0.2">
      <c r="A8431" t="s">
        <v>63</v>
      </c>
      <c r="B8431" t="s">
        <v>63</v>
      </c>
      <c r="C8431">
        <v>2015</v>
      </c>
      <c r="D8431" t="s">
        <v>92</v>
      </c>
      <c r="E8431" t="s">
        <v>16</v>
      </c>
      <c r="F8431" t="s">
        <v>22</v>
      </c>
      <c r="G8431" t="s">
        <v>70</v>
      </c>
      <c r="H8431" s="2">
        <v>650.9</v>
      </c>
      <c r="I8431" s="8">
        <f t="shared" si="655"/>
        <v>827244.3000000004</v>
      </c>
      <c r="J8431" s="8">
        <f t="shared" si="656"/>
        <v>64017.599999999991</v>
      </c>
      <c r="K8431" s="8">
        <f t="shared" si="657"/>
        <v>59599.700000000012</v>
      </c>
      <c r="L8431" s="8">
        <f t="shared" si="658"/>
        <v>59599.700000000012</v>
      </c>
      <c r="M8431" s="8">
        <f t="shared" si="659"/>
        <v>8468.5999999999985</v>
      </c>
    </row>
    <row r="8432" spans="1:13" x14ac:dyDescent="0.2">
      <c r="A8432" t="s">
        <v>63</v>
      </c>
      <c r="B8432" t="s">
        <v>63</v>
      </c>
      <c r="C8432">
        <v>2015</v>
      </c>
      <c r="D8432" t="s">
        <v>92</v>
      </c>
      <c r="E8432" t="s">
        <v>23</v>
      </c>
      <c r="F8432" t="s">
        <v>24</v>
      </c>
      <c r="G8432" t="s">
        <v>71</v>
      </c>
      <c r="H8432" s="2">
        <v>3856</v>
      </c>
      <c r="I8432" s="8">
        <f t="shared" si="655"/>
        <v>827244.3000000004</v>
      </c>
      <c r="J8432" s="8">
        <f t="shared" si="656"/>
        <v>574609.39999999991</v>
      </c>
      <c r="K8432" s="8">
        <f t="shared" si="657"/>
        <v>59599.700000000012</v>
      </c>
      <c r="L8432" s="8">
        <f t="shared" si="658"/>
        <v>59599.700000000012</v>
      </c>
      <c r="M8432" s="8">
        <f t="shared" si="659"/>
        <v>84424</v>
      </c>
    </row>
    <row r="8433" spans="1:13" x14ac:dyDescent="0.2">
      <c r="A8433" t="s">
        <v>63</v>
      </c>
      <c r="B8433" t="s">
        <v>63</v>
      </c>
      <c r="C8433">
        <v>2015</v>
      </c>
      <c r="D8433" t="s">
        <v>92</v>
      </c>
      <c r="E8433" t="s">
        <v>23</v>
      </c>
      <c r="F8433" t="s">
        <v>25</v>
      </c>
      <c r="G8433" t="s">
        <v>72</v>
      </c>
      <c r="H8433" s="2">
        <v>5969</v>
      </c>
      <c r="I8433" s="8">
        <f t="shared" si="655"/>
        <v>827244.3000000004</v>
      </c>
      <c r="J8433" s="8">
        <f t="shared" si="656"/>
        <v>574609.39999999991</v>
      </c>
      <c r="K8433" s="8">
        <f t="shared" si="657"/>
        <v>59599.700000000012</v>
      </c>
      <c r="L8433" s="8">
        <f t="shared" si="658"/>
        <v>59599.700000000012</v>
      </c>
      <c r="M8433" s="8">
        <f t="shared" si="659"/>
        <v>114291</v>
      </c>
    </row>
    <row r="8434" spans="1:13" x14ac:dyDescent="0.2">
      <c r="A8434" t="s">
        <v>63</v>
      </c>
      <c r="B8434" t="s">
        <v>63</v>
      </c>
      <c r="C8434">
        <v>2015</v>
      </c>
      <c r="D8434" t="s">
        <v>92</v>
      </c>
      <c r="E8434" t="s">
        <v>23</v>
      </c>
      <c r="F8434" t="s">
        <v>26</v>
      </c>
      <c r="G8434" t="s">
        <v>73</v>
      </c>
      <c r="H8434" s="2">
        <v>3186</v>
      </c>
      <c r="I8434" s="8">
        <f t="shared" si="655"/>
        <v>827244.3000000004</v>
      </c>
      <c r="J8434" s="8">
        <f t="shared" si="656"/>
        <v>574609.39999999991</v>
      </c>
      <c r="K8434" s="8">
        <f t="shared" si="657"/>
        <v>59599.700000000012</v>
      </c>
      <c r="L8434" s="8">
        <f t="shared" si="658"/>
        <v>59599.700000000012</v>
      </c>
      <c r="M8434" s="8">
        <f t="shared" si="659"/>
        <v>45597.599999999991</v>
      </c>
    </row>
    <row r="8435" spans="1:13" x14ac:dyDescent="0.2">
      <c r="A8435" t="s">
        <v>63</v>
      </c>
      <c r="B8435" t="s">
        <v>63</v>
      </c>
      <c r="C8435">
        <v>2015</v>
      </c>
      <c r="D8435" t="s">
        <v>92</v>
      </c>
      <c r="E8435" t="s">
        <v>23</v>
      </c>
      <c r="F8435" t="s">
        <v>27</v>
      </c>
      <c r="G8435" t="s">
        <v>74</v>
      </c>
      <c r="H8435" s="2">
        <v>6369</v>
      </c>
      <c r="I8435" s="8">
        <f t="shared" si="655"/>
        <v>827244.3000000004</v>
      </c>
      <c r="J8435" s="8">
        <f t="shared" si="656"/>
        <v>574609.39999999991</v>
      </c>
      <c r="K8435" s="8">
        <f t="shared" si="657"/>
        <v>59599.700000000012</v>
      </c>
      <c r="L8435" s="8">
        <f t="shared" si="658"/>
        <v>59599.700000000012</v>
      </c>
      <c r="M8435" s="8">
        <f t="shared" si="659"/>
        <v>112022</v>
      </c>
    </row>
    <row r="8436" spans="1:13" x14ac:dyDescent="0.2">
      <c r="A8436" t="s">
        <v>63</v>
      </c>
      <c r="B8436" t="s">
        <v>63</v>
      </c>
      <c r="C8436">
        <v>2015</v>
      </c>
      <c r="D8436" t="s">
        <v>92</v>
      </c>
      <c r="E8436" t="s">
        <v>23</v>
      </c>
      <c r="F8436" t="s">
        <v>28</v>
      </c>
      <c r="G8436" t="s">
        <v>75</v>
      </c>
      <c r="H8436" s="2">
        <v>8025.5</v>
      </c>
      <c r="I8436" s="8">
        <f t="shared" si="655"/>
        <v>827244.3000000004</v>
      </c>
      <c r="J8436" s="8">
        <f t="shared" si="656"/>
        <v>574609.39999999991</v>
      </c>
      <c r="K8436" s="8">
        <f t="shared" si="657"/>
        <v>59599.700000000012</v>
      </c>
      <c r="L8436" s="8">
        <f t="shared" si="658"/>
        <v>59599.700000000012</v>
      </c>
      <c r="M8436" s="8">
        <f t="shared" si="659"/>
        <v>92221.8</v>
      </c>
    </row>
    <row r="8437" spans="1:13" x14ac:dyDescent="0.2">
      <c r="A8437" t="s">
        <v>63</v>
      </c>
      <c r="B8437" t="s">
        <v>63</v>
      </c>
      <c r="C8437">
        <v>2015</v>
      </c>
      <c r="D8437" t="s">
        <v>92</v>
      </c>
      <c r="E8437" t="s">
        <v>23</v>
      </c>
      <c r="F8437" t="s">
        <v>29</v>
      </c>
      <c r="G8437" t="s">
        <v>76</v>
      </c>
      <c r="H8437" s="2">
        <v>11861</v>
      </c>
      <c r="I8437" s="8">
        <f t="shared" si="655"/>
        <v>827244.3000000004</v>
      </c>
      <c r="J8437" s="8">
        <f t="shared" si="656"/>
        <v>574609.39999999991</v>
      </c>
      <c r="K8437" s="8">
        <f t="shared" si="657"/>
        <v>59599.700000000012</v>
      </c>
      <c r="L8437" s="8">
        <f t="shared" si="658"/>
        <v>59599.700000000012</v>
      </c>
      <c r="M8437" s="8">
        <f t="shared" si="659"/>
        <v>126053</v>
      </c>
    </row>
    <row r="8438" spans="1:13" x14ac:dyDescent="0.2">
      <c r="A8438" t="s">
        <v>63</v>
      </c>
      <c r="B8438" t="s">
        <v>63</v>
      </c>
      <c r="C8438">
        <v>2015</v>
      </c>
      <c r="D8438" t="s">
        <v>92</v>
      </c>
      <c r="E8438" t="s">
        <v>30</v>
      </c>
      <c r="F8438" t="s">
        <v>31</v>
      </c>
      <c r="G8438" t="s">
        <v>77</v>
      </c>
      <c r="H8438" s="2">
        <v>1288</v>
      </c>
      <c r="I8438" s="8">
        <f t="shared" si="655"/>
        <v>827244.3000000004</v>
      </c>
      <c r="J8438" s="8">
        <f t="shared" si="656"/>
        <v>96144.199999999968</v>
      </c>
      <c r="K8438" s="8">
        <f t="shared" si="657"/>
        <v>59599.700000000012</v>
      </c>
      <c r="L8438" s="8">
        <f t="shared" si="658"/>
        <v>59599.700000000012</v>
      </c>
      <c r="M8438" s="8">
        <f t="shared" si="659"/>
        <v>14277.899999999998</v>
      </c>
    </row>
    <row r="8439" spans="1:13" x14ac:dyDescent="0.2">
      <c r="A8439" t="s">
        <v>63</v>
      </c>
      <c r="B8439" t="s">
        <v>63</v>
      </c>
      <c r="C8439">
        <v>2015</v>
      </c>
      <c r="D8439" t="s">
        <v>92</v>
      </c>
      <c r="E8439" t="s">
        <v>30</v>
      </c>
      <c r="F8439" t="s">
        <v>32</v>
      </c>
      <c r="G8439" t="s">
        <v>78</v>
      </c>
      <c r="H8439" s="2">
        <v>1288.9000000000001</v>
      </c>
      <c r="I8439" s="8">
        <f t="shared" si="655"/>
        <v>827244.3000000004</v>
      </c>
      <c r="J8439" s="8">
        <f t="shared" si="656"/>
        <v>96144.199999999968</v>
      </c>
      <c r="K8439" s="8">
        <f t="shared" si="657"/>
        <v>59599.700000000012</v>
      </c>
      <c r="L8439" s="8">
        <f t="shared" si="658"/>
        <v>59599.700000000012</v>
      </c>
      <c r="M8439" s="8">
        <f t="shared" si="659"/>
        <v>15341.499999999987</v>
      </c>
    </row>
    <row r="8440" spans="1:13" x14ac:dyDescent="0.2">
      <c r="A8440" t="s">
        <v>63</v>
      </c>
      <c r="B8440" t="s">
        <v>63</v>
      </c>
      <c r="C8440">
        <v>2015</v>
      </c>
      <c r="D8440" t="s">
        <v>92</v>
      </c>
      <c r="E8440" t="s">
        <v>30</v>
      </c>
      <c r="F8440" t="s">
        <v>33</v>
      </c>
      <c r="G8440" t="s">
        <v>79</v>
      </c>
      <c r="H8440" s="2">
        <v>1276.4000000000001</v>
      </c>
      <c r="I8440" s="8">
        <f t="shared" si="655"/>
        <v>827244.3000000004</v>
      </c>
      <c r="J8440" s="8">
        <f t="shared" si="656"/>
        <v>96144.199999999968</v>
      </c>
      <c r="K8440" s="8">
        <f t="shared" si="657"/>
        <v>59599.700000000012</v>
      </c>
      <c r="L8440" s="8">
        <f t="shared" si="658"/>
        <v>59599.700000000012</v>
      </c>
      <c r="M8440" s="8">
        <f t="shared" si="659"/>
        <v>16528.600000000002</v>
      </c>
    </row>
    <row r="8441" spans="1:13" x14ac:dyDescent="0.2">
      <c r="A8441" t="s">
        <v>63</v>
      </c>
      <c r="B8441" t="s">
        <v>63</v>
      </c>
      <c r="C8441">
        <v>2015</v>
      </c>
      <c r="D8441" t="s">
        <v>92</v>
      </c>
      <c r="E8441" t="s">
        <v>30</v>
      </c>
      <c r="F8441" t="s">
        <v>34</v>
      </c>
      <c r="G8441" t="s">
        <v>80</v>
      </c>
      <c r="H8441" s="2">
        <v>1233</v>
      </c>
      <c r="I8441" s="8">
        <f t="shared" si="655"/>
        <v>827244.3000000004</v>
      </c>
      <c r="J8441" s="8">
        <f t="shared" si="656"/>
        <v>96144.199999999968</v>
      </c>
      <c r="K8441" s="8">
        <f t="shared" si="657"/>
        <v>59599.700000000012</v>
      </c>
      <c r="L8441" s="8">
        <f t="shared" si="658"/>
        <v>59599.700000000012</v>
      </c>
      <c r="M8441" s="8">
        <f t="shared" si="659"/>
        <v>15152.000000000004</v>
      </c>
    </row>
    <row r="8442" spans="1:13" x14ac:dyDescent="0.2">
      <c r="A8442" t="s">
        <v>63</v>
      </c>
      <c r="B8442" t="s">
        <v>63</v>
      </c>
      <c r="C8442">
        <v>2015</v>
      </c>
      <c r="D8442" t="s">
        <v>92</v>
      </c>
      <c r="E8442" t="s">
        <v>30</v>
      </c>
      <c r="F8442" t="s">
        <v>35</v>
      </c>
      <c r="G8442" t="s">
        <v>81</v>
      </c>
      <c r="H8442" s="2">
        <v>1223.3</v>
      </c>
      <c r="I8442" s="8">
        <f t="shared" si="655"/>
        <v>827244.3000000004</v>
      </c>
      <c r="J8442" s="8">
        <f t="shared" si="656"/>
        <v>96144.199999999968</v>
      </c>
      <c r="K8442" s="8">
        <f t="shared" si="657"/>
        <v>59599.700000000012</v>
      </c>
      <c r="L8442" s="8">
        <f t="shared" si="658"/>
        <v>59599.700000000012</v>
      </c>
      <c r="M8442" s="8">
        <f t="shared" si="659"/>
        <v>15494.399999999998</v>
      </c>
    </row>
    <row r="8443" spans="1:13" x14ac:dyDescent="0.2">
      <c r="A8443" t="s">
        <v>63</v>
      </c>
      <c r="B8443" t="s">
        <v>63</v>
      </c>
      <c r="C8443">
        <v>2015</v>
      </c>
      <c r="D8443" t="s">
        <v>92</v>
      </c>
      <c r="E8443" t="s">
        <v>30</v>
      </c>
      <c r="F8443" t="s">
        <v>36</v>
      </c>
      <c r="G8443" t="s">
        <v>82</v>
      </c>
      <c r="H8443" s="2">
        <v>1401.3</v>
      </c>
      <c r="I8443" s="8">
        <f t="shared" si="655"/>
        <v>827244.3000000004</v>
      </c>
      <c r="J8443" s="8">
        <f t="shared" si="656"/>
        <v>96144.199999999968</v>
      </c>
      <c r="K8443" s="8">
        <f t="shared" si="657"/>
        <v>59599.700000000012</v>
      </c>
      <c r="L8443" s="8">
        <f t="shared" si="658"/>
        <v>59599.700000000012</v>
      </c>
      <c r="M8443" s="8">
        <f t="shared" si="659"/>
        <v>19349.800000000007</v>
      </c>
    </row>
    <row r="8444" spans="1:13" x14ac:dyDescent="0.2">
      <c r="A8444" t="s">
        <v>63</v>
      </c>
      <c r="B8444" t="s">
        <v>63</v>
      </c>
      <c r="C8444">
        <v>2015</v>
      </c>
      <c r="D8444" t="s">
        <v>92</v>
      </c>
      <c r="E8444" t="s">
        <v>37</v>
      </c>
      <c r="F8444" t="s">
        <v>38</v>
      </c>
      <c r="G8444" t="s">
        <v>83</v>
      </c>
      <c r="H8444" s="2">
        <v>1581</v>
      </c>
      <c r="I8444" s="8">
        <f t="shared" si="655"/>
        <v>827244.3000000004</v>
      </c>
      <c r="J8444" s="8">
        <f t="shared" si="656"/>
        <v>92473.100000000049</v>
      </c>
      <c r="K8444" s="8">
        <f t="shared" si="657"/>
        <v>59599.700000000012</v>
      </c>
      <c r="L8444" s="8">
        <f t="shared" si="658"/>
        <v>59599.700000000012</v>
      </c>
      <c r="M8444" s="8">
        <f t="shared" si="659"/>
        <v>16815.7</v>
      </c>
    </row>
    <row r="8445" spans="1:13" x14ac:dyDescent="0.2">
      <c r="A8445" t="s">
        <v>63</v>
      </c>
      <c r="B8445" t="s">
        <v>63</v>
      </c>
      <c r="C8445">
        <v>2015</v>
      </c>
      <c r="D8445" t="s">
        <v>92</v>
      </c>
      <c r="E8445" t="s">
        <v>37</v>
      </c>
      <c r="F8445" t="s">
        <v>39</v>
      </c>
      <c r="G8445" t="s">
        <v>84</v>
      </c>
      <c r="H8445" s="2">
        <v>1144.0999999999999</v>
      </c>
      <c r="I8445" s="8">
        <f t="shared" si="655"/>
        <v>827244.3000000004</v>
      </c>
      <c r="J8445" s="8">
        <f t="shared" si="656"/>
        <v>92473.100000000049</v>
      </c>
      <c r="K8445" s="8">
        <f t="shared" si="657"/>
        <v>59599.700000000012</v>
      </c>
      <c r="L8445" s="8">
        <f t="shared" si="658"/>
        <v>59599.700000000012</v>
      </c>
      <c r="M8445" s="8">
        <f t="shared" si="659"/>
        <v>16969.599999999999</v>
      </c>
    </row>
    <row r="8446" spans="1:13" x14ac:dyDescent="0.2">
      <c r="A8446" t="s">
        <v>63</v>
      </c>
      <c r="B8446" t="s">
        <v>63</v>
      </c>
      <c r="C8446">
        <v>2015</v>
      </c>
      <c r="D8446" t="s">
        <v>92</v>
      </c>
      <c r="E8446" t="s">
        <v>37</v>
      </c>
      <c r="F8446" t="s">
        <v>40</v>
      </c>
      <c r="G8446" t="s">
        <v>85</v>
      </c>
      <c r="H8446" s="2">
        <v>1078.0999999999999</v>
      </c>
      <c r="I8446" s="8">
        <f t="shared" si="655"/>
        <v>827244.3000000004</v>
      </c>
      <c r="J8446" s="8">
        <f t="shared" si="656"/>
        <v>92473.100000000049</v>
      </c>
      <c r="K8446" s="8">
        <f t="shared" si="657"/>
        <v>59599.700000000012</v>
      </c>
      <c r="L8446" s="8">
        <f t="shared" si="658"/>
        <v>59599.700000000012</v>
      </c>
      <c r="M8446" s="8">
        <f t="shared" si="659"/>
        <v>13584.199999999999</v>
      </c>
    </row>
    <row r="8447" spans="1:13" x14ac:dyDescent="0.2">
      <c r="A8447" t="s">
        <v>63</v>
      </c>
      <c r="B8447" t="s">
        <v>63</v>
      </c>
      <c r="C8447">
        <v>2015</v>
      </c>
      <c r="D8447" t="s">
        <v>92</v>
      </c>
      <c r="E8447" t="s">
        <v>37</v>
      </c>
      <c r="F8447" t="s">
        <v>41</v>
      </c>
      <c r="G8447" t="s">
        <v>86</v>
      </c>
      <c r="H8447" s="2">
        <v>1673.5</v>
      </c>
      <c r="I8447" s="8">
        <f t="shared" si="655"/>
        <v>827244.3000000004</v>
      </c>
      <c r="J8447" s="8">
        <f t="shared" si="656"/>
        <v>92473.100000000049</v>
      </c>
      <c r="K8447" s="8">
        <f t="shared" si="657"/>
        <v>59599.700000000012</v>
      </c>
      <c r="L8447" s="8">
        <f t="shared" si="658"/>
        <v>59599.700000000012</v>
      </c>
      <c r="M8447" s="8">
        <f t="shared" si="659"/>
        <v>16342.3</v>
      </c>
    </row>
    <row r="8448" spans="1:13" x14ac:dyDescent="0.2">
      <c r="A8448" t="s">
        <v>63</v>
      </c>
      <c r="B8448" t="s">
        <v>63</v>
      </c>
      <c r="C8448">
        <v>2015</v>
      </c>
      <c r="D8448" t="s">
        <v>92</v>
      </c>
      <c r="E8448" t="s">
        <v>37</v>
      </c>
      <c r="F8448" t="s">
        <v>42</v>
      </c>
      <c r="G8448" t="s">
        <v>87</v>
      </c>
      <c r="H8448" s="2">
        <v>1403.3</v>
      </c>
      <c r="I8448" s="8">
        <f t="shared" si="655"/>
        <v>827244.3000000004</v>
      </c>
      <c r="J8448" s="8">
        <f t="shared" si="656"/>
        <v>92473.100000000049</v>
      </c>
      <c r="K8448" s="8">
        <f t="shared" si="657"/>
        <v>59599.700000000012</v>
      </c>
      <c r="L8448" s="8">
        <f t="shared" si="658"/>
        <v>59599.700000000012</v>
      </c>
      <c r="M8448" s="8">
        <f t="shared" si="659"/>
        <v>17154.899999999998</v>
      </c>
    </row>
    <row r="8449" spans="1:13" x14ac:dyDescent="0.2">
      <c r="A8449" t="s">
        <v>63</v>
      </c>
      <c r="B8449" t="s">
        <v>63</v>
      </c>
      <c r="C8449">
        <v>2015</v>
      </c>
      <c r="D8449" t="s">
        <v>92</v>
      </c>
      <c r="E8449" t="s">
        <v>37</v>
      </c>
      <c r="F8449" t="s">
        <v>43</v>
      </c>
      <c r="G8449" t="s">
        <v>88</v>
      </c>
      <c r="H8449" s="2">
        <v>951.50000000000102</v>
      </c>
      <c r="I8449" s="8">
        <f t="shared" si="655"/>
        <v>827244.3000000004</v>
      </c>
      <c r="J8449" s="8">
        <f t="shared" si="656"/>
        <v>92473.100000000049</v>
      </c>
      <c r="K8449" s="8">
        <f t="shared" si="657"/>
        <v>59599.700000000012</v>
      </c>
      <c r="L8449" s="8">
        <f t="shared" si="658"/>
        <v>59599.700000000012</v>
      </c>
      <c r="M8449" s="8">
        <f t="shared" si="659"/>
        <v>11606.400000000001</v>
      </c>
    </row>
    <row r="8450" spans="1:13" x14ac:dyDescent="0.2">
      <c r="A8450" t="s">
        <v>63</v>
      </c>
      <c r="B8450" t="s">
        <v>63</v>
      </c>
      <c r="C8450">
        <v>2015</v>
      </c>
      <c r="D8450" t="s">
        <v>93</v>
      </c>
      <c r="E8450" t="s">
        <v>16</v>
      </c>
      <c r="F8450" t="s">
        <v>17</v>
      </c>
      <c r="G8450" t="s">
        <v>65</v>
      </c>
      <c r="H8450" s="2">
        <v>798.1</v>
      </c>
      <c r="I8450" s="8">
        <f t="shared" ref="I8450:I8513" si="660">SUMIFS(H:H,C:C,C8450,D:D,D8450)</f>
        <v>892637.2999999997</v>
      </c>
      <c r="J8450" s="8">
        <f t="shared" ref="J8450:J8513" si="661">SUMIFS(H:H,E:E,E8450,D:D,D8450,C:C,C8450)</f>
        <v>67418.799999999988</v>
      </c>
      <c r="K8450" s="8">
        <f t="shared" si="657"/>
        <v>60425.099999999984</v>
      </c>
      <c r="L8450" s="8">
        <f t="shared" si="658"/>
        <v>60425.099999999984</v>
      </c>
      <c r="M8450" s="8">
        <f t="shared" si="659"/>
        <v>11900.500000000002</v>
      </c>
    </row>
    <row r="8451" spans="1:13" x14ac:dyDescent="0.2">
      <c r="A8451" t="s">
        <v>63</v>
      </c>
      <c r="B8451" t="s">
        <v>63</v>
      </c>
      <c r="C8451">
        <v>2015</v>
      </c>
      <c r="D8451" t="s">
        <v>93</v>
      </c>
      <c r="E8451" t="s">
        <v>16</v>
      </c>
      <c r="F8451" t="s">
        <v>18</v>
      </c>
      <c r="G8451" t="s">
        <v>66</v>
      </c>
      <c r="H8451" s="2">
        <v>791.5</v>
      </c>
      <c r="I8451" s="8">
        <f t="shared" si="660"/>
        <v>892637.2999999997</v>
      </c>
      <c r="J8451" s="8">
        <f t="shared" si="661"/>
        <v>67418.799999999988</v>
      </c>
      <c r="K8451" s="8">
        <f t="shared" ref="K8451:K8514" si="662">SUMIFS(H:H,B:B,B8451,C:C,C8451,D:D,D8451)</f>
        <v>60425.099999999984</v>
      </c>
      <c r="L8451" s="8">
        <f t="shared" ref="L8451:L8514" si="663">SUMIFS(H:H,A:A,A8451,C:C,C8451,D:D,D8451)</f>
        <v>60425.099999999984</v>
      </c>
      <c r="M8451" s="8">
        <f t="shared" ref="M8451:M8514" si="664">SUMIFS(H:H,G:G,G8451,D:D,D8451,C:C,C8451)</f>
        <v>10167.099999999999</v>
      </c>
    </row>
    <row r="8452" spans="1:13" x14ac:dyDescent="0.2">
      <c r="A8452" t="s">
        <v>63</v>
      </c>
      <c r="B8452" t="s">
        <v>63</v>
      </c>
      <c r="C8452">
        <v>2015</v>
      </c>
      <c r="D8452" t="s">
        <v>93</v>
      </c>
      <c r="E8452" t="s">
        <v>16</v>
      </c>
      <c r="F8452" t="s">
        <v>19</v>
      </c>
      <c r="G8452" t="s">
        <v>67</v>
      </c>
      <c r="H8452" s="2">
        <v>448.9</v>
      </c>
      <c r="I8452" s="8">
        <f t="shared" si="660"/>
        <v>892637.2999999997</v>
      </c>
      <c r="J8452" s="8">
        <f t="shared" si="661"/>
        <v>67418.799999999988</v>
      </c>
      <c r="K8452" s="8">
        <f t="shared" si="662"/>
        <v>60425.099999999984</v>
      </c>
      <c r="L8452" s="8">
        <f t="shared" si="663"/>
        <v>60425.099999999984</v>
      </c>
      <c r="M8452" s="8">
        <f t="shared" si="664"/>
        <v>7405.4999999999991</v>
      </c>
    </row>
    <row r="8453" spans="1:13" x14ac:dyDescent="0.2">
      <c r="A8453" t="s">
        <v>63</v>
      </c>
      <c r="B8453" t="s">
        <v>63</v>
      </c>
      <c r="C8453">
        <v>2015</v>
      </c>
      <c r="D8453" t="s">
        <v>93</v>
      </c>
      <c r="E8453" t="s">
        <v>16</v>
      </c>
      <c r="F8453" t="s">
        <v>20</v>
      </c>
      <c r="G8453" t="s">
        <v>68</v>
      </c>
      <c r="H8453" s="2">
        <v>535.79999999999995</v>
      </c>
      <c r="I8453" s="8">
        <f t="shared" si="660"/>
        <v>892637.2999999997</v>
      </c>
      <c r="J8453" s="8">
        <f t="shared" si="661"/>
        <v>67418.799999999988</v>
      </c>
      <c r="K8453" s="8">
        <f t="shared" si="662"/>
        <v>60425.099999999984</v>
      </c>
      <c r="L8453" s="8">
        <f t="shared" si="663"/>
        <v>60425.099999999984</v>
      </c>
      <c r="M8453" s="8">
        <f t="shared" si="664"/>
        <v>7879.0000000000009</v>
      </c>
    </row>
    <row r="8454" spans="1:13" x14ac:dyDescent="0.2">
      <c r="A8454" t="s">
        <v>63</v>
      </c>
      <c r="B8454" t="s">
        <v>63</v>
      </c>
      <c r="C8454">
        <v>2015</v>
      </c>
      <c r="D8454" t="s">
        <v>93</v>
      </c>
      <c r="E8454" t="s">
        <v>16</v>
      </c>
      <c r="F8454" t="s">
        <v>21</v>
      </c>
      <c r="G8454" t="s">
        <v>69</v>
      </c>
      <c r="H8454" s="2">
        <v>1080.7</v>
      </c>
      <c r="I8454" s="8">
        <f t="shared" si="660"/>
        <v>892637.2999999997</v>
      </c>
      <c r="J8454" s="8">
        <f t="shared" si="661"/>
        <v>67418.799999999988</v>
      </c>
      <c r="K8454" s="8">
        <f t="shared" si="662"/>
        <v>60425.099999999984</v>
      </c>
      <c r="L8454" s="8">
        <f t="shared" si="663"/>
        <v>60425.099999999984</v>
      </c>
      <c r="M8454" s="8">
        <f t="shared" si="664"/>
        <v>21488.3</v>
      </c>
    </row>
    <row r="8455" spans="1:13" x14ac:dyDescent="0.2">
      <c r="A8455" t="s">
        <v>63</v>
      </c>
      <c r="B8455" t="s">
        <v>63</v>
      </c>
      <c r="C8455">
        <v>2015</v>
      </c>
      <c r="D8455" t="s">
        <v>93</v>
      </c>
      <c r="E8455" t="s">
        <v>16</v>
      </c>
      <c r="F8455" t="s">
        <v>22</v>
      </c>
      <c r="G8455" t="s">
        <v>70</v>
      </c>
      <c r="H8455" s="2">
        <v>595.5</v>
      </c>
      <c r="I8455" s="8">
        <f t="shared" si="660"/>
        <v>892637.2999999997</v>
      </c>
      <c r="J8455" s="8">
        <f t="shared" si="661"/>
        <v>67418.799999999988</v>
      </c>
      <c r="K8455" s="8">
        <f t="shared" si="662"/>
        <v>60425.099999999984</v>
      </c>
      <c r="L8455" s="8">
        <f t="shared" si="663"/>
        <v>60425.099999999984</v>
      </c>
      <c r="M8455" s="8">
        <f t="shared" si="664"/>
        <v>8578.4000000000015</v>
      </c>
    </row>
    <row r="8456" spans="1:13" x14ac:dyDescent="0.2">
      <c r="A8456" t="s">
        <v>63</v>
      </c>
      <c r="B8456" t="s">
        <v>63</v>
      </c>
      <c r="C8456">
        <v>2015</v>
      </c>
      <c r="D8456" t="s">
        <v>93</v>
      </c>
      <c r="E8456" t="s">
        <v>23</v>
      </c>
      <c r="F8456" t="s">
        <v>24</v>
      </c>
      <c r="G8456" t="s">
        <v>71</v>
      </c>
      <c r="H8456" s="2">
        <v>11534</v>
      </c>
      <c r="I8456" s="8">
        <f t="shared" si="660"/>
        <v>892637.2999999997</v>
      </c>
      <c r="J8456" s="8">
        <f t="shared" si="661"/>
        <v>623708.69999999984</v>
      </c>
      <c r="K8456" s="8">
        <f t="shared" si="662"/>
        <v>60425.099999999984</v>
      </c>
      <c r="L8456" s="8">
        <f t="shared" si="663"/>
        <v>60425.099999999984</v>
      </c>
      <c r="M8456" s="8">
        <f t="shared" si="664"/>
        <v>93521</v>
      </c>
    </row>
    <row r="8457" spans="1:13" x14ac:dyDescent="0.2">
      <c r="A8457" t="s">
        <v>63</v>
      </c>
      <c r="B8457" t="s">
        <v>63</v>
      </c>
      <c r="C8457">
        <v>2015</v>
      </c>
      <c r="D8457" t="s">
        <v>93</v>
      </c>
      <c r="E8457" t="s">
        <v>23</v>
      </c>
      <c r="F8457" t="s">
        <v>25</v>
      </c>
      <c r="G8457" t="s">
        <v>72</v>
      </c>
      <c r="H8457" s="2">
        <v>9269</v>
      </c>
      <c r="I8457" s="8">
        <f t="shared" si="660"/>
        <v>892637.2999999997</v>
      </c>
      <c r="J8457" s="8">
        <f t="shared" si="661"/>
        <v>623708.69999999984</v>
      </c>
      <c r="K8457" s="8">
        <f t="shared" si="662"/>
        <v>60425.099999999984</v>
      </c>
      <c r="L8457" s="8">
        <f t="shared" si="663"/>
        <v>60425.099999999984</v>
      </c>
      <c r="M8457" s="8">
        <f t="shared" si="664"/>
        <v>131533</v>
      </c>
    </row>
    <row r="8458" spans="1:13" x14ac:dyDescent="0.2">
      <c r="A8458" t="s">
        <v>63</v>
      </c>
      <c r="B8458" t="s">
        <v>63</v>
      </c>
      <c r="C8458">
        <v>2015</v>
      </c>
      <c r="D8458" t="s">
        <v>93</v>
      </c>
      <c r="E8458" t="s">
        <v>23</v>
      </c>
      <c r="F8458" t="s">
        <v>26</v>
      </c>
      <c r="G8458" t="s">
        <v>73</v>
      </c>
      <c r="H8458" s="2">
        <v>3264.2</v>
      </c>
      <c r="I8458" s="8">
        <f t="shared" si="660"/>
        <v>892637.2999999997</v>
      </c>
      <c r="J8458" s="8">
        <f t="shared" si="661"/>
        <v>623708.69999999984</v>
      </c>
      <c r="K8458" s="8">
        <f t="shared" si="662"/>
        <v>60425.099999999984</v>
      </c>
      <c r="L8458" s="8">
        <f t="shared" si="663"/>
        <v>60425.099999999984</v>
      </c>
      <c r="M8458" s="8">
        <f t="shared" si="664"/>
        <v>48673.69999999999</v>
      </c>
    </row>
    <row r="8459" spans="1:13" x14ac:dyDescent="0.2">
      <c r="A8459" t="s">
        <v>63</v>
      </c>
      <c r="B8459" t="s">
        <v>63</v>
      </c>
      <c r="C8459">
        <v>2015</v>
      </c>
      <c r="D8459" t="s">
        <v>93</v>
      </c>
      <c r="E8459" t="s">
        <v>23</v>
      </c>
      <c r="F8459" t="s">
        <v>27</v>
      </c>
      <c r="G8459" t="s">
        <v>74</v>
      </c>
      <c r="H8459" s="2">
        <v>6341.6</v>
      </c>
      <c r="I8459" s="8">
        <f t="shared" si="660"/>
        <v>892637.2999999997</v>
      </c>
      <c r="J8459" s="8">
        <f t="shared" si="661"/>
        <v>623708.69999999984</v>
      </c>
      <c r="K8459" s="8">
        <f t="shared" si="662"/>
        <v>60425.099999999984</v>
      </c>
      <c r="L8459" s="8">
        <f t="shared" si="663"/>
        <v>60425.099999999984</v>
      </c>
      <c r="M8459" s="8">
        <f t="shared" si="664"/>
        <v>119437.4</v>
      </c>
    </row>
    <row r="8460" spans="1:13" x14ac:dyDescent="0.2">
      <c r="A8460" t="s">
        <v>63</v>
      </c>
      <c r="B8460" t="s">
        <v>63</v>
      </c>
      <c r="C8460">
        <v>2015</v>
      </c>
      <c r="D8460" t="s">
        <v>93</v>
      </c>
      <c r="E8460" t="s">
        <v>23</v>
      </c>
      <c r="F8460" t="s">
        <v>28</v>
      </c>
      <c r="G8460" t="s">
        <v>75</v>
      </c>
      <c r="H8460" s="2">
        <v>5633.6</v>
      </c>
      <c r="I8460" s="8">
        <f t="shared" si="660"/>
        <v>892637.2999999997</v>
      </c>
      <c r="J8460" s="8">
        <f t="shared" si="661"/>
        <v>623708.69999999984</v>
      </c>
      <c r="K8460" s="8">
        <f t="shared" si="662"/>
        <v>60425.099999999984</v>
      </c>
      <c r="L8460" s="8">
        <f t="shared" si="663"/>
        <v>60425.099999999984</v>
      </c>
      <c r="M8460" s="8">
        <f t="shared" si="664"/>
        <v>94342.60000000002</v>
      </c>
    </row>
    <row r="8461" spans="1:13" x14ac:dyDescent="0.2">
      <c r="A8461" t="s">
        <v>63</v>
      </c>
      <c r="B8461" t="s">
        <v>63</v>
      </c>
      <c r="C8461">
        <v>2015</v>
      </c>
      <c r="D8461" t="s">
        <v>93</v>
      </c>
      <c r="E8461" t="s">
        <v>23</v>
      </c>
      <c r="F8461" t="s">
        <v>29</v>
      </c>
      <c r="G8461" t="s">
        <v>76</v>
      </c>
      <c r="H8461" s="2">
        <v>6898</v>
      </c>
      <c r="I8461" s="8">
        <f t="shared" si="660"/>
        <v>892637.2999999997</v>
      </c>
      <c r="J8461" s="8">
        <f t="shared" si="661"/>
        <v>623708.69999999984</v>
      </c>
      <c r="K8461" s="8">
        <f t="shared" si="662"/>
        <v>60425.099999999984</v>
      </c>
      <c r="L8461" s="8">
        <f t="shared" si="663"/>
        <v>60425.099999999984</v>
      </c>
      <c r="M8461" s="8">
        <f t="shared" si="664"/>
        <v>136201</v>
      </c>
    </row>
    <row r="8462" spans="1:13" x14ac:dyDescent="0.2">
      <c r="A8462" t="s">
        <v>63</v>
      </c>
      <c r="B8462" t="s">
        <v>63</v>
      </c>
      <c r="C8462">
        <v>2015</v>
      </c>
      <c r="D8462" t="s">
        <v>93</v>
      </c>
      <c r="E8462" t="s">
        <v>30</v>
      </c>
      <c r="F8462" t="s">
        <v>31</v>
      </c>
      <c r="G8462" t="s">
        <v>77</v>
      </c>
      <c r="H8462" s="2">
        <v>965.5</v>
      </c>
      <c r="I8462" s="8">
        <f t="shared" si="660"/>
        <v>892637.2999999997</v>
      </c>
      <c r="J8462" s="8">
        <f t="shared" si="661"/>
        <v>101548.69999999997</v>
      </c>
      <c r="K8462" s="8">
        <f t="shared" si="662"/>
        <v>60425.099999999984</v>
      </c>
      <c r="L8462" s="8">
        <f t="shared" si="663"/>
        <v>60425.099999999984</v>
      </c>
      <c r="M8462" s="8">
        <f t="shared" si="664"/>
        <v>15253.199999999993</v>
      </c>
    </row>
    <row r="8463" spans="1:13" x14ac:dyDescent="0.2">
      <c r="A8463" t="s">
        <v>63</v>
      </c>
      <c r="B8463" t="s">
        <v>63</v>
      </c>
      <c r="C8463">
        <v>2015</v>
      </c>
      <c r="D8463" t="s">
        <v>93</v>
      </c>
      <c r="E8463" t="s">
        <v>30</v>
      </c>
      <c r="F8463" t="s">
        <v>32</v>
      </c>
      <c r="G8463" t="s">
        <v>78</v>
      </c>
      <c r="H8463" s="2">
        <v>1009</v>
      </c>
      <c r="I8463" s="8">
        <f t="shared" si="660"/>
        <v>892637.2999999997</v>
      </c>
      <c r="J8463" s="8">
        <f t="shared" si="661"/>
        <v>101548.69999999997</v>
      </c>
      <c r="K8463" s="8">
        <f t="shared" si="662"/>
        <v>60425.099999999984</v>
      </c>
      <c r="L8463" s="8">
        <f t="shared" si="663"/>
        <v>60425.099999999984</v>
      </c>
      <c r="M8463" s="8">
        <f t="shared" si="664"/>
        <v>16768.999999999993</v>
      </c>
    </row>
    <row r="8464" spans="1:13" x14ac:dyDescent="0.2">
      <c r="A8464" t="s">
        <v>63</v>
      </c>
      <c r="B8464" t="s">
        <v>63</v>
      </c>
      <c r="C8464">
        <v>2015</v>
      </c>
      <c r="D8464" t="s">
        <v>93</v>
      </c>
      <c r="E8464" t="s">
        <v>30</v>
      </c>
      <c r="F8464" t="s">
        <v>33</v>
      </c>
      <c r="G8464" t="s">
        <v>79</v>
      </c>
      <c r="H8464" s="2">
        <v>1235.7</v>
      </c>
      <c r="I8464" s="8">
        <f t="shared" si="660"/>
        <v>892637.2999999997</v>
      </c>
      <c r="J8464" s="8">
        <f t="shared" si="661"/>
        <v>101548.69999999997</v>
      </c>
      <c r="K8464" s="8">
        <f t="shared" si="662"/>
        <v>60425.099999999984</v>
      </c>
      <c r="L8464" s="8">
        <f t="shared" si="663"/>
        <v>60425.099999999984</v>
      </c>
      <c r="M8464" s="8">
        <f t="shared" si="664"/>
        <v>16750.8</v>
      </c>
    </row>
    <row r="8465" spans="1:13" x14ac:dyDescent="0.2">
      <c r="A8465" t="s">
        <v>63</v>
      </c>
      <c r="B8465" t="s">
        <v>63</v>
      </c>
      <c r="C8465">
        <v>2015</v>
      </c>
      <c r="D8465" t="s">
        <v>93</v>
      </c>
      <c r="E8465" t="s">
        <v>30</v>
      </c>
      <c r="F8465" t="s">
        <v>34</v>
      </c>
      <c r="G8465" t="s">
        <v>80</v>
      </c>
      <c r="H8465" s="2">
        <v>1104.2</v>
      </c>
      <c r="I8465" s="8">
        <f t="shared" si="660"/>
        <v>892637.2999999997</v>
      </c>
      <c r="J8465" s="8">
        <f t="shared" si="661"/>
        <v>101548.69999999997</v>
      </c>
      <c r="K8465" s="8">
        <f t="shared" si="662"/>
        <v>60425.099999999984</v>
      </c>
      <c r="L8465" s="8">
        <f t="shared" si="663"/>
        <v>60425.099999999984</v>
      </c>
      <c r="M8465" s="8">
        <f t="shared" si="664"/>
        <v>15397.399999999991</v>
      </c>
    </row>
    <row r="8466" spans="1:13" x14ac:dyDescent="0.2">
      <c r="A8466" t="s">
        <v>63</v>
      </c>
      <c r="B8466" t="s">
        <v>63</v>
      </c>
      <c r="C8466">
        <v>2015</v>
      </c>
      <c r="D8466" t="s">
        <v>93</v>
      </c>
      <c r="E8466" t="s">
        <v>30</v>
      </c>
      <c r="F8466" t="s">
        <v>35</v>
      </c>
      <c r="G8466" t="s">
        <v>81</v>
      </c>
      <c r="H8466" s="2">
        <v>1146.4000000000001</v>
      </c>
      <c r="I8466" s="8">
        <f t="shared" si="660"/>
        <v>892637.2999999997</v>
      </c>
      <c r="J8466" s="8">
        <f t="shared" si="661"/>
        <v>101548.69999999997</v>
      </c>
      <c r="K8466" s="8">
        <f t="shared" si="662"/>
        <v>60425.099999999984</v>
      </c>
      <c r="L8466" s="8">
        <f t="shared" si="663"/>
        <v>60425.099999999984</v>
      </c>
      <c r="M8466" s="8">
        <f t="shared" si="664"/>
        <v>16508</v>
      </c>
    </row>
    <row r="8467" spans="1:13" x14ac:dyDescent="0.2">
      <c r="A8467" t="s">
        <v>63</v>
      </c>
      <c r="B8467" t="s">
        <v>63</v>
      </c>
      <c r="C8467">
        <v>2015</v>
      </c>
      <c r="D8467" t="s">
        <v>93</v>
      </c>
      <c r="E8467" t="s">
        <v>30</v>
      </c>
      <c r="F8467" t="s">
        <v>36</v>
      </c>
      <c r="G8467" t="s">
        <v>82</v>
      </c>
      <c r="H8467" s="2">
        <v>1407.6</v>
      </c>
      <c r="I8467" s="8">
        <f t="shared" si="660"/>
        <v>892637.2999999997</v>
      </c>
      <c r="J8467" s="8">
        <f t="shared" si="661"/>
        <v>101548.69999999997</v>
      </c>
      <c r="K8467" s="8">
        <f t="shared" si="662"/>
        <v>60425.099999999984</v>
      </c>
      <c r="L8467" s="8">
        <f t="shared" si="663"/>
        <v>60425.099999999984</v>
      </c>
      <c r="M8467" s="8">
        <f t="shared" si="664"/>
        <v>20870.300000000003</v>
      </c>
    </row>
    <row r="8468" spans="1:13" x14ac:dyDescent="0.2">
      <c r="A8468" t="s">
        <v>63</v>
      </c>
      <c r="B8468" t="s">
        <v>63</v>
      </c>
      <c r="C8468">
        <v>2015</v>
      </c>
      <c r="D8468" t="s">
        <v>93</v>
      </c>
      <c r="E8468" t="s">
        <v>37</v>
      </c>
      <c r="F8468" t="s">
        <v>38</v>
      </c>
      <c r="G8468" t="s">
        <v>83</v>
      </c>
      <c r="H8468" s="2">
        <v>1251.5999999999999</v>
      </c>
      <c r="I8468" s="8">
        <f t="shared" si="660"/>
        <v>892637.2999999997</v>
      </c>
      <c r="J8468" s="8">
        <f t="shared" si="661"/>
        <v>99961.099999999991</v>
      </c>
      <c r="K8468" s="8">
        <f t="shared" si="662"/>
        <v>60425.099999999984</v>
      </c>
      <c r="L8468" s="8">
        <f t="shared" si="663"/>
        <v>60425.099999999984</v>
      </c>
      <c r="M8468" s="8">
        <f t="shared" si="664"/>
        <v>17853.399999999987</v>
      </c>
    </row>
    <row r="8469" spans="1:13" x14ac:dyDescent="0.2">
      <c r="A8469" t="s">
        <v>63</v>
      </c>
      <c r="B8469" t="s">
        <v>63</v>
      </c>
      <c r="C8469">
        <v>2015</v>
      </c>
      <c r="D8469" t="s">
        <v>93</v>
      </c>
      <c r="E8469" t="s">
        <v>37</v>
      </c>
      <c r="F8469" t="s">
        <v>39</v>
      </c>
      <c r="G8469" t="s">
        <v>84</v>
      </c>
      <c r="H8469" s="2">
        <v>1265.2</v>
      </c>
      <c r="I8469" s="8">
        <f t="shared" si="660"/>
        <v>892637.2999999997</v>
      </c>
      <c r="J8469" s="8">
        <f t="shared" si="661"/>
        <v>99961.099999999991</v>
      </c>
      <c r="K8469" s="8">
        <f t="shared" si="662"/>
        <v>60425.099999999984</v>
      </c>
      <c r="L8469" s="8">
        <f t="shared" si="663"/>
        <v>60425.099999999984</v>
      </c>
      <c r="M8469" s="8">
        <f t="shared" si="664"/>
        <v>19347.099999999991</v>
      </c>
    </row>
    <row r="8470" spans="1:13" x14ac:dyDescent="0.2">
      <c r="A8470" t="s">
        <v>63</v>
      </c>
      <c r="B8470" t="s">
        <v>63</v>
      </c>
      <c r="C8470">
        <v>2015</v>
      </c>
      <c r="D8470" t="s">
        <v>93</v>
      </c>
      <c r="E8470" t="s">
        <v>37</v>
      </c>
      <c r="F8470" t="s">
        <v>40</v>
      </c>
      <c r="G8470" t="s">
        <v>85</v>
      </c>
      <c r="H8470" s="2">
        <v>932.7</v>
      </c>
      <c r="I8470" s="8">
        <f t="shared" si="660"/>
        <v>892637.2999999997</v>
      </c>
      <c r="J8470" s="8">
        <f t="shared" si="661"/>
        <v>99961.099999999991</v>
      </c>
      <c r="K8470" s="8">
        <f t="shared" si="662"/>
        <v>60425.099999999984</v>
      </c>
      <c r="L8470" s="8">
        <f t="shared" si="663"/>
        <v>60425.099999999984</v>
      </c>
      <c r="M8470" s="8">
        <f t="shared" si="664"/>
        <v>15376.4</v>
      </c>
    </row>
    <row r="8471" spans="1:13" x14ac:dyDescent="0.2">
      <c r="A8471" t="s">
        <v>63</v>
      </c>
      <c r="B8471" t="s">
        <v>63</v>
      </c>
      <c r="C8471">
        <v>2015</v>
      </c>
      <c r="D8471" t="s">
        <v>93</v>
      </c>
      <c r="E8471" t="s">
        <v>37</v>
      </c>
      <c r="F8471" t="s">
        <v>41</v>
      </c>
      <c r="G8471" t="s">
        <v>86</v>
      </c>
      <c r="H8471" s="2">
        <v>1198.5999999999999</v>
      </c>
      <c r="I8471" s="8">
        <f t="shared" si="660"/>
        <v>892637.2999999997</v>
      </c>
      <c r="J8471" s="8">
        <f t="shared" si="661"/>
        <v>99961.099999999991</v>
      </c>
      <c r="K8471" s="8">
        <f t="shared" si="662"/>
        <v>60425.099999999984</v>
      </c>
      <c r="L8471" s="8">
        <f t="shared" si="663"/>
        <v>60425.099999999984</v>
      </c>
      <c r="M8471" s="8">
        <f t="shared" si="664"/>
        <v>17294.2</v>
      </c>
    </row>
    <row r="8472" spans="1:13" x14ac:dyDescent="0.2">
      <c r="A8472" t="s">
        <v>63</v>
      </c>
      <c r="B8472" t="s">
        <v>63</v>
      </c>
      <c r="C8472">
        <v>2015</v>
      </c>
      <c r="D8472" t="s">
        <v>93</v>
      </c>
      <c r="E8472" t="s">
        <v>37</v>
      </c>
      <c r="F8472" t="s">
        <v>42</v>
      </c>
      <c r="G8472" t="s">
        <v>87</v>
      </c>
      <c r="H8472" s="2">
        <v>1115.0999999999999</v>
      </c>
      <c r="I8472" s="8">
        <f t="shared" si="660"/>
        <v>892637.2999999997</v>
      </c>
      <c r="J8472" s="8">
        <f t="shared" si="661"/>
        <v>99961.099999999991</v>
      </c>
      <c r="K8472" s="8">
        <f t="shared" si="662"/>
        <v>60425.099999999984</v>
      </c>
      <c r="L8472" s="8">
        <f t="shared" si="663"/>
        <v>60425.099999999984</v>
      </c>
      <c r="M8472" s="8">
        <f t="shared" si="664"/>
        <v>18046.899999999998</v>
      </c>
    </row>
    <row r="8473" spans="1:13" x14ac:dyDescent="0.2">
      <c r="A8473" t="s">
        <v>63</v>
      </c>
      <c r="B8473" t="s">
        <v>63</v>
      </c>
      <c r="C8473">
        <v>2015</v>
      </c>
      <c r="D8473" t="s">
        <v>93</v>
      </c>
      <c r="E8473" t="s">
        <v>37</v>
      </c>
      <c r="F8473" t="s">
        <v>43</v>
      </c>
      <c r="G8473" t="s">
        <v>88</v>
      </c>
      <c r="H8473" s="2">
        <v>602.6</v>
      </c>
      <c r="I8473" s="8">
        <f t="shared" si="660"/>
        <v>892637.2999999997</v>
      </c>
      <c r="J8473" s="8">
        <f t="shared" si="661"/>
        <v>99961.099999999991</v>
      </c>
      <c r="K8473" s="8">
        <f t="shared" si="662"/>
        <v>60425.099999999984</v>
      </c>
      <c r="L8473" s="8">
        <f t="shared" si="663"/>
        <v>60425.099999999984</v>
      </c>
      <c r="M8473" s="8">
        <f t="shared" si="664"/>
        <v>12043.1</v>
      </c>
    </row>
    <row r="8474" spans="1:13" x14ac:dyDescent="0.2">
      <c r="A8474" t="s">
        <v>63</v>
      </c>
      <c r="B8474" t="s">
        <v>63</v>
      </c>
      <c r="C8474">
        <v>2015</v>
      </c>
      <c r="D8474" t="s">
        <v>94</v>
      </c>
      <c r="E8474" t="s">
        <v>16</v>
      </c>
      <c r="F8474" t="s">
        <v>17</v>
      </c>
      <c r="G8474" t="s">
        <v>65</v>
      </c>
      <c r="H8474" s="2">
        <v>940</v>
      </c>
      <c r="I8474" s="8">
        <f t="shared" si="660"/>
        <v>964882</v>
      </c>
      <c r="J8474" s="8">
        <f t="shared" si="661"/>
        <v>72064</v>
      </c>
      <c r="K8474" s="8">
        <f t="shared" si="662"/>
        <v>82818</v>
      </c>
      <c r="L8474" s="8">
        <f t="shared" si="663"/>
        <v>82818</v>
      </c>
      <c r="M8474" s="8">
        <f t="shared" si="664"/>
        <v>13823</v>
      </c>
    </row>
    <row r="8475" spans="1:13" x14ac:dyDescent="0.2">
      <c r="A8475" t="s">
        <v>63</v>
      </c>
      <c r="B8475" t="s">
        <v>63</v>
      </c>
      <c r="C8475">
        <v>2015</v>
      </c>
      <c r="D8475" t="s">
        <v>94</v>
      </c>
      <c r="E8475" t="s">
        <v>16</v>
      </c>
      <c r="F8475" t="s">
        <v>18</v>
      </c>
      <c r="G8475" t="s">
        <v>66</v>
      </c>
      <c r="H8475" s="2">
        <v>1021</v>
      </c>
      <c r="I8475" s="8">
        <f t="shared" si="660"/>
        <v>964882</v>
      </c>
      <c r="J8475" s="8">
        <f t="shared" si="661"/>
        <v>72064</v>
      </c>
      <c r="K8475" s="8">
        <f t="shared" si="662"/>
        <v>82818</v>
      </c>
      <c r="L8475" s="8">
        <f t="shared" si="663"/>
        <v>82818</v>
      </c>
      <c r="M8475" s="8">
        <f t="shared" si="664"/>
        <v>10961</v>
      </c>
    </row>
    <row r="8476" spans="1:13" x14ac:dyDescent="0.2">
      <c r="A8476" t="s">
        <v>63</v>
      </c>
      <c r="B8476" t="s">
        <v>63</v>
      </c>
      <c r="C8476">
        <v>2015</v>
      </c>
      <c r="D8476" t="s">
        <v>94</v>
      </c>
      <c r="E8476" t="s">
        <v>16</v>
      </c>
      <c r="F8476" t="s">
        <v>19</v>
      </c>
      <c r="G8476" t="s">
        <v>67</v>
      </c>
      <c r="H8476" s="2">
        <v>699</v>
      </c>
      <c r="I8476" s="8">
        <f t="shared" si="660"/>
        <v>964882</v>
      </c>
      <c r="J8476" s="8">
        <f t="shared" si="661"/>
        <v>72064</v>
      </c>
      <c r="K8476" s="8">
        <f t="shared" si="662"/>
        <v>82818</v>
      </c>
      <c r="L8476" s="8">
        <f t="shared" si="663"/>
        <v>82818</v>
      </c>
      <c r="M8476" s="8">
        <f t="shared" si="664"/>
        <v>8689</v>
      </c>
    </row>
    <row r="8477" spans="1:13" x14ac:dyDescent="0.2">
      <c r="A8477" t="s">
        <v>63</v>
      </c>
      <c r="B8477" t="s">
        <v>63</v>
      </c>
      <c r="C8477">
        <v>2015</v>
      </c>
      <c r="D8477" t="s">
        <v>94</v>
      </c>
      <c r="E8477" t="s">
        <v>16</v>
      </c>
      <c r="F8477" t="s">
        <v>20</v>
      </c>
      <c r="G8477" t="s">
        <v>68</v>
      </c>
      <c r="H8477" s="2">
        <v>595</v>
      </c>
      <c r="I8477" s="8">
        <f t="shared" si="660"/>
        <v>964882</v>
      </c>
      <c r="J8477" s="8">
        <f t="shared" si="661"/>
        <v>72064</v>
      </c>
      <c r="K8477" s="8">
        <f t="shared" si="662"/>
        <v>82818</v>
      </c>
      <c r="L8477" s="8">
        <f t="shared" si="663"/>
        <v>82818</v>
      </c>
      <c r="M8477" s="8">
        <f t="shared" si="664"/>
        <v>8503</v>
      </c>
    </row>
    <row r="8478" spans="1:13" x14ac:dyDescent="0.2">
      <c r="A8478" t="s">
        <v>63</v>
      </c>
      <c r="B8478" t="s">
        <v>63</v>
      </c>
      <c r="C8478">
        <v>2015</v>
      </c>
      <c r="D8478" t="s">
        <v>94</v>
      </c>
      <c r="E8478" t="s">
        <v>16</v>
      </c>
      <c r="F8478" t="s">
        <v>21</v>
      </c>
      <c r="G8478" t="s">
        <v>69</v>
      </c>
      <c r="H8478" s="2">
        <v>1806</v>
      </c>
      <c r="I8478" s="8">
        <f t="shared" si="660"/>
        <v>964882</v>
      </c>
      <c r="J8478" s="8">
        <f t="shared" si="661"/>
        <v>72064</v>
      </c>
      <c r="K8478" s="8">
        <f t="shared" si="662"/>
        <v>82818</v>
      </c>
      <c r="L8478" s="8">
        <f t="shared" si="663"/>
        <v>82818</v>
      </c>
      <c r="M8478" s="8">
        <f t="shared" si="664"/>
        <v>21411</v>
      </c>
    </row>
    <row r="8479" spans="1:13" x14ac:dyDescent="0.2">
      <c r="A8479" t="s">
        <v>63</v>
      </c>
      <c r="B8479" t="s">
        <v>63</v>
      </c>
      <c r="C8479">
        <v>2015</v>
      </c>
      <c r="D8479" t="s">
        <v>94</v>
      </c>
      <c r="E8479" t="s">
        <v>16</v>
      </c>
      <c r="F8479" t="s">
        <v>22</v>
      </c>
      <c r="G8479" t="s">
        <v>70</v>
      </c>
      <c r="H8479" s="2">
        <v>652</v>
      </c>
      <c r="I8479" s="8">
        <f t="shared" si="660"/>
        <v>964882</v>
      </c>
      <c r="J8479" s="8">
        <f t="shared" si="661"/>
        <v>72064</v>
      </c>
      <c r="K8479" s="8">
        <f t="shared" si="662"/>
        <v>82818</v>
      </c>
      <c r="L8479" s="8">
        <f t="shared" si="663"/>
        <v>82818</v>
      </c>
      <c r="M8479" s="8">
        <f t="shared" si="664"/>
        <v>8677</v>
      </c>
    </row>
    <row r="8480" spans="1:13" x14ac:dyDescent="0.2">
      <c r="A8480" t="s">
        <v>63</v>
      </c>
      <c r="B8480" t="s">
        <v>63</v>
      </c>
      <c r="C8480">
        <v>2015</v>
      </c>
      <c r="D8480" t="s">
        <v>94</v>
      </c>
      <c r="E8480" t="s">
        <v>23</v>
      </c>
      <c r="F8480" t="s">
        <v>24</v>
      </c>
      <c r="G8480" t="s">
        <v>71</v>
      </c>
      <c r="H8480" s="2">
        <v>7380</v>
      </c>
      <c r="I8480" s="8">
        <f t="shared" si="660"/>
        <v>964882</v>
      </c>
      <c r="J8480" s="8">
        <f t="shared" si="661"/>
        <v>674741</v>
      </c>
      <c r="K8480" s="8">
        <f t="shared" si="662"/>
        <v>82818</v>
      </c>
      <c r="L8480" s="8">
        <f t="shared" si="663"/>
        <v>82818</v>
      </c>
      <c r="M8480" s="8">
        <f t="shared" si="664"/>
        <v>100430</v>
      </c>
    </row>
    <row r="8481" spans="1:13" x14ac:dyDescent="0.2">
      <c r="A8481" t="s">
        <v>63</v>
      </c>
      <c r="B8481" t="s">
        <v>63</v>
      </c>
      <c r="C8481">
        <v>2015</v>
      </c>
      <c r="D8481" t="s">
        <v>94</v>
      </c>
      <c r="E8481" t="s">
        <v>23</v>
      </c>
      <c r="F8481" t="s">
        <v>25</v>
      </c>
      <c r="G8481" t="s">
        <v>72</v>
      </c>
      <c r="H8481" s="2">
        <v>14540</v>
      </c>
      <c r="I8481" s="8">
        <f t="shared" si="660"/>
        <v>964882</v>
      </c>
      <c r="J8481" s="8">
        <f t="shared" si="661"/>
        <v>674741</v>
      </c>
      <c r="K8481" s="8">
        <f t="shared" si="662"/>
        <v>82818</v>
      </c>
      <c r="L8481" s="8">
        <f t="shared" si="663"/>
        <v>82818</v>
      </c>
      <c r="M8481" s="8">
        <f t="shared" si="664"/>
        <v>145220</v>
      </c>
    </row>
    <row r="8482" spans="1:13" x14ac:dyDescent="0.2">
      <c r="A8482" t="s">
        <v>63</v>
      </c>
      <c r="B8482" t="s">
        <v>63</v>
      </c>
      <c r="C8482">
        <v>2015</v>
      </c>
      <c r="D8482" t="s">
        <v>94</v>
      </c>
      <c r="E8482" t="s">
        <v>23</v>
      </c>
      <c r="F8482" t="s">
        <v>26</v>
      </c>
      <c r="G8482" t="s">
        <v>73</v>
      </c>
      <c r="H8482" s="2">
        <v>4278</v>
      </c>
      <c r="I8482" s="8">
        <f t="shared" si="660"/>
        <v>964882</v>
      </c>
      <c r="J8482" s="8">
        <f t="shared" si="661"/>
        <v>674741</v>
      </c>
      <c r="K8482" s="8">
        <f t="shared" si="662"/>
        <v>82818</v>
      </c>
      <c r="L8482" s="8">
        <f t="shared" si="663"/>
        <v>82818</v>
      </c>
      <c r="M8482" s="8">
        <f t="shared" si="664"/>
        <v>51112</v>
      </c>
    </row>
    <row r="8483" spans="1:13" x14ac:dyDescent="0.2">
      <c r="A8483" t="s">
        <v>63</v>
      </c>
      <c r="B8483" t="s">
        <v>63</v>
      </c>
      <c r="C8483">
        <v>2015</v>
      </c>
      <c r="D8483" t="s">
        <v>94</v>
      </c>
      <c r="E8483" t="s">
        <v>23</v>
      </c>
      <c r="F8483" t="s">
        <v>27</v>
      </c>
      <c r="G8483" t="s">
        <v>74</v>
      </c>
      <c r="H8483" s="2">
        <v>12250</v>
      </c>
      <c r="I8483" s="8">
        <f t="shared" si="660"/>
        <v>964882</v>
      </c>
      <c r="J8483" s="8">
        <f t="shared" si="661"/>
        <v>674741</v>
      </c>
      <c r="K8483" s="8">
        <f t="shared" si="662"/>
        <v>82818</v>
      </c>
      <c r="L8483" s="8">
        <f t="shared" si="663"/>
        <v>82818</v>
      </c>
      <c r="M8483" s="8">
        <f t="shared" si="664"/>
        <v>137630</v>
      </c>
    </row>
    <row r="8484" spans="1:13" x14ac:dyDescent="0.2">
      <c r="A8484" t="s">
        <v>63</v>
      </c>
      <c r="B8484" t="s">
        <v>63</v>
      </c>
      <c r="C8484">
        <v>2015</v>
      </c>
      <c r="D8484" t="s">
        <v>94</v>
      </c>
      <c r="E8484" t="s">
        <v>23</v>
      </c>
      <c r="F8484" t="s">
        <v>28</v>
      </c>
      <c r="G8484" t="s">
        <v>75</v>
      </c>
      <c r="H8484" s="2">
        <v>7628</v>
      </c>
      <c r="I8484" s="8">
        <f t="shared" si="660"/>
        <v>964882</v>
      </c>
      <c r="J8484" s="8">
        <f t="shared" si="661"/>
        <v>674741</v>
      </c>
      <c r="K8484" s="8">
        <f t="shared" si="662"/>
        <v>82818</v>
      </c>
      <c r="L8484" s="8">
        <f t="shared" si="663"/>
        <v>82818</v>
      </c>
      <c r="M8484" s="8">
        <f t="shared" si="664"/>
        <v>98009</v>
      </c>
    </row>
    <row r="8485" spans="1:13" x14ac:dyDescent="0.2">
      <c r="A8485" t="s">
        <v>63</v>
      </c>
      <c r="B8485" t="s">
        <v>63</v>
      </c>
      <c r="C8485">
        <v>2015</v>
      </c>
      <c r="D8485" t="s">
        <v>94</v>
      </c>
      <c r="E8485" t="s">
        <v>23</v>
      </c>
      <c r="F8485" t="s">
        <v>29</v>
      </c>
      <c r="G8485" t="s">
        <v>76</v>
      </c>
      <c r="H8485" s="2">
        <v>13250</v>
      </c>
      <c r="I8485" s="8">
        <f t="shared" si="660"/>
        <v>964882</v>
      </c>
      <c r="J8485" s="8">
        <f t="shared" si="661"/>
        <v>674741</v>
      </c>
      <c r="K8485" s="8">
        <f t="shared" si="662"/>
        <v>82818</v>
      </c>
      <c r="L8485" s="8">
        <f t="shared" si="663"/>
        <v>82818</v>
      </c>
      <c r="M8485" s="8">
        <f t="shared" si="664"/>
        <v>142340</v>
      </c>
    </row>
    <row r="8486" spans="1:13" x14ac:dyDescent="0.2">
      <c r="A8486" t="s">
        <v>63</v>
      </c>
      <c r="B8486" t="s">
        <v>63</v>
      </c>
      <c r="C8486">
        <v>2015</v>
      </c>
      <c r="D8486" t="s">
        <v>94</v>
      </c>
      <c r="E8486" t="s">
        <v>30</v>
      </c>
      <c r="F8486" t="s">
        <v>31</v>
      </c>
      <c r="G8486" t="s">
        <v>77</v>
      </c>
      <c r="H8486" s="2">
        <v>1433</v>
      </c>
      <c r="I8486" s="8">
        <f t="shared" si="660"/>
        <v>964882</v>
      </c>
      <c r="J8486" s="8">
        <f t="shared" si="661"/>
        <v>112606</v>
      </c>
      <c r="K8486" s="8">
        <f t="shared" si="662"/>
        <v>82818</v>
      </c>
      <c r="L8486" s="8">
        <f t="shared" si="663"/>
        <v>82818</v>
      </c>
      <c r="M8486" s="8">
        <f t="shared" si="664"/>
        <v>16020</v>
      </c>
    </row>
    <row r="8487" spans="1:13" x14ac:dyDescent="0.2">
      <c r="A8487" t="s">
        <v>63</v>
      </c>
      <c r="B8487" t="s">
        <v>63</v>
      </c>
      <c r="C8487">
        <v>2015</v>
      </c>
      <c r="D8487" t="s">
        <v>94</v>
      </c>
      <c r="E8487" t="s">
        <v>30</v>
      </c>
      <c r="F8487" t="s">
        <v>32</v>
      </c>
      <c r="G8487" t="s">
        <v>78</v>
      </c>
      <c r="H8487" s="2">
        <v>1626</v>
      </c>
      <c r="I8487" s="8">
        <f t="shared" si="660"/>
        <v>964882</v>
      </c>
      <c r="J8487" s="8">
        <f t="shared" si="661"/>
        <v>112606</v>
      </c>
      <c r="K8487" s="8">
        <f t="shared" si="662"/>
        <v>82818</v>
      </c>
      <c r="L8487" s="8">
        <f t="shared" si="663"/>
        <v>82818</v>
      </c>
      <c r="M8487" s="8">
        <f t="shared" si="664"/>
        <v>18291</v>
      </c>
    </row>
    <row r="8488" spans="1:13" x14ac:dyDescent="0.2">
      <c r="A8488" t="s">
        <v>63</v>
      </c>
      <c r="B8488" t="s">
        <v>63</v>
      </c>
      <c r="C8488">
        <v>2015</v>
      </c>
      <c r="D8488" t="s">
        <v>94</v>
      </c>
      <c r="E8488" t="s">
        <v>30</v>
      </c>
      <c r="F8488" t="s">
        <v>33</v>
      </c>
      <c r="G8488" t="s">
        <v>79</v>
      </c>
      <c r="H8488" s="2">
        <v>1249</v>
      </c>
      <c r="I8488" s="8">
        <f t="shared" si="660"/>
        <v>964882</v>
      </c>
      <c r="J8488" s="8">
        <f t="shared" si="661"/>
        <v>112606</v>
      </c>
      <c r="K8488" s="8">
        <f t="shared" si="662"/>
        <v>82818</v>
      </c>
      <c r="L8488" s="8">
        <f t="shared" si="663"/>
        <v>82818</v>
      </c>
      <c r="M8488" s="8">
        <f t="shared" si="664"/>
        <v>19575</v>
      </c>
    </row>
    <row r="8489" spans="1:13" x14ac:dyDescent="0.2">
      <c r="A8489" t="s">
        <v>63</v>
      </c>
      <c r="B8489" t="s">
        <v>63</v>
      </c>
      <c r="C8489">
        <v>2015</v>
      </c>
      <c r="D8489" t="s">
        <v>94</v>
      </c>
      <c r="E8489" t="s">
        <v>30</v>
      </c>
      <c r="F8489" t="s">
        <v>34</v>
      </c>
      <c r="G8489" t="s">
        <v>80</v>
      </c>
      <c r="H8489" s="2">
        <v>1537</v>
      </c>
      <c r="I8489" s="8">
        <f t="shared" si="660"/>
        <v>964882</v>
      </c>
      <c r="J8489" s="8">
        <f t="shared" si="661"/>
        <v>112606</v>
      </c>
      <c r="K8489" s="8">
        <f t="shared" si="662"/>
        <v>82818</v>
      </c>
      <c r="L8489" s="8">
        <f t="shared" si="663"/>
        <v>82818</v>
      </c>
      <c r="M8489" s="8">
        <f t="shared" si="664"/>
        <v>17687</v>
      </c>
    </row>
    <row r="8490" spans="1:13" x14ac:dyDescent="0.2">
      <c r="A8490" t="s">
        <v>63</v>
      </c>
      <c r="B8490" t="s">
        <v>63</v>
      </c>
      <c r="C8490">
        <v>2015</v>
      </c>
      <c r="D8490" t="s">
        <v>94</v>
      </c>
      <c r="E8490" t="s">
        <v>30</v>
      </c>
      <c r="F8490" t="s">
        <v>35</v>
      </c>
      <c r="G8490" t="s">
        <v>81</v>
      </c>
      <c r="H8490" s="2">
        <v>1487</v>
      </c>
      <c r="I8490" s="8">
        <f t="shared" si="660"/>
        <v>964882</v>
      </c>
      <c r="J8490" s="8">
        <f t="shared" si="661"/>
        <v>112606</v>
      </c>
      <c r="K8490" s="8">
        <f t="shared" si="662"/>
        <v>82818</v>
      </c>
      <c r="L8490" s="8">
        <f t="shared" si="663"/>
        <v>82818</v>
      </c>
      <c r="M8490" s="8">
        <f t="shared" si="664"/>
        <v>18737</v>
      </c>
    </row>
    <row r="8491" spans="1:13" x14ac:dyDescent="0.2">
      <c r="A8491" t="s">
        <v>63</v>
      </c>
      <c r="B8491" t="s">
        <v>63</v>
      </c>
      <c r="C8491">
        <v>2015</v>
      </c>
      <c r="D8491" t="s">
        <v>94</v>
      </c>
      <c r="E8491" t="s">
        <v>30</v>
      </c>
      <c r="F8491" t="s">
        <v>36</v>
      </c>
      <c r="G8491" t="s">
        <v>82</v>
      </c>
      <c r="H8491" s="2">
        <v>1672</v>
      </c>
      <c r="I8491" s="8">
        <f t="shared" si="660"/>
        <v>964882</v>
      </c>
      <c r="J8491" s="8">
        <f t="shared" si="661"/>
        <v>112606</v>
      </c>
      <c r="K8491" s="8">
        <f t="shared" si="662"/>
        <v>82818</v>
      </c>
      <c r="L8491" s="8">
        <f t="shared" si="663"/>
        <v>82818</v>
      </c>
      <c r="M8491" s="8">
        <f t="shared" si="664"/>
        <v>22296</v>
      </c>
    </row>
    <row r="8492" spans="1:13" x14ac:dyDescent="0.2">
      <c r="A8492" t="s">
        <v>63</v>
      </c>
      <c r="B8492" t="s">
        <v>63</v>
      </c>
      <c r="C8492">
        <v>2015</v>
      </c>
      <c r="D8492" t="s">
        <v>94</v>
      </c>
      <c r="E8492" t="s">
        <v>37</v>
      </c>
      <c r="F8492" t="s">
        <v>38</v>
      </c>
      <c r="G8492" t="s">
        <v>83</v>
      </c>
      <c r="H8492" s="2">
        <v>1824</v>
      </c>
      <c r="I8492" s="8">
        <f t="shared" si="660"/>
        <v>964882</v>
      </c>
      <c r="J8492" s="8">
        <f t="shared" si="661"/>
        <v>105471</v>
      </c>
      <c r="K8492" s="8">
        <f t="shared" si="662"/>
        <v>82818</v>
      </c>
      <c r="L8492" s="8">
        <f t="shared" si="663"/>
        <v>82818</v>
      </c>
      <c r="M8492" s="8">
        <f t="shared" si="664"/>
        <v>19714</v>
      </c>
    </row>
    <row r="8493" spans="1:13" x14ac:dyDescent="0.2">
      <c r="A8493" t="s">
        <v>63</v>
      </c>
      <c r="B8493" t="s">
        <v>63</v>
      </c>
      <c r="C8493">
        <v>2015</v>
      </c>
      <c r="D8493" t="s">
        <v>94</v>
      </c>
      <c r="E8493" t="s">
        <v>37</v>
      </c>
      <c r="F8493" t="s">
        <v>39</v>
      </c>
      <c r="G8493" t="s">
        <v>84</v>
      </c>
      <c r="H8493" s="2">
        <v>1320</v>
      </c>
      <c r="I8493" s="8">
        <f t="shared" si="660"/>
        <v>964882</v>
      </c>
      <c r="J8493" s="8">
        <f t="shared" si="661"/>
        <v>105471</v>
      </c>
      <c r="K8493" s="8">
        <f t="shared" si="662"/>
        <v>82818</v>
      </c>
      <c r="L8493" s="8">
        <f t="shared" si="663"/>
        <v>82818</v>
      </c>
      <c r="M8493" s="8">
        <f t="shared" si="664"/>
        <v>18974</v>
      </c>
    </row>
    <row r="8494" spans="1:13" x14ac:dyDescent="0.2">
      <c r="A8494" t="s">
        <v>63</v>
      </c>
      <c r="B8494" t="s">
        <v>63</v>
      </c>
      <c r="C8494">
        <v>2015</v>
      </c>
      <c r="D8494" t="s">
        <v>94</v>
      </c>
      <c r="E8494" t="s">
        <v>37</v>
      </c>
      <c r="F8494" t="s">
        <v>40</v>
      </c>
      <c r="G8494" t="s">
        <v>85</v>
      </c>
      <c r="H8494" s="2">
        <v>1336</v>
      </c>
      <c r="I8494" s="8">
        <f t="shared" si="660"/>
        <v>964882</v>
      </c>
      <c r="J8494" s="8">
        <f t="shared" si="661"/>
        <v>105471</v>
      </c>
      <c r="K8494" s="8">
        <f t="shared" si="662"/>
        <v>82818</v>
      </c>
      <c r="L8494" s="8">
        <f t="shared" si="663"/>
        <v>82818</v>
      </c>
      <c r="M8494" s="8">
        <f t="shared" si="664"/>
        <v>17059</v>
      </c>
    </row>
    <row r="8495" spans="1:13" x14ac:dyDescent="0.2">
      <c r="A8495" t="s">
        <v>63</v>
      </c>
      <c r="B8495" t="s">
        <v>63</v>
      </c>
      <c r="C8495">
        <v>2015</v>
      </c>
      <c r="D8495" t="s">
        <v>94</v>
      </c>
      <c r="E8495" t="s">
        <v>37</v>
      </c>
      <c r="F8495" t="s">
        <v>41</v>
      </c>
      <c r="G8495" t="s">
        <v>86</v>
      </c>
      <c r="H8495" s="2">
        <v>1778</v>
      </c>
      <c r="I8495" s="8">
        <f t="shared" si="660"/>
        <v>964882</v>
      </c>
      <c r="J8495" s="8">
        <f t="shared" si="661"/>
        <v>105471</v>
      </c>
      <c r="K8495" s="8">
        <f t="shared" si="662"/>
        <v>82818</v>
      </c>
      <c r="L8495" s="8">
        <f t="shared" si="663"/>
        <v>82818</v>
      </c>
      <c r="M8495" s="8">
        <f t="shared" si="664"/>
        <v>18610</v>
      </c>
    </row>
    <row r="8496" spans="1:13" x14ac:dyDescent="0.2">
      <c r="A8496" t="s">
        <v>63</v>
      </c>
      <c r="B8496" t="s">
        <v>63</v>
      </c>
      <c r="C8496">
        <v>2015</v>
      </c>
      <c r="D8496" t="s">
        <v>94</v>
      </c>
      <c r="E8496" t="s">
        <v>37</v>
      </c>
      <c r="F8496" t="s">
        <v>42</v>
      </c>
      <c r="G8496" t="s">
        <v>87</v>
      </c>
      <c r="H8496" s="2">
        <v>1408</v>
      </c>
      <c r="I8496" s="8">
        <f t="shared" si="660"/>
        <v>964882</v>
      </c>
      <c r="J8496" s="8">
        <f t="shared" si="661"/>
        <v>105471</v>
      </c>
      <c r="K8496" s="8">
        <f t="shared" si="662"/>
        <v>82818</v>
      </c>
      <c r="L8496" s="8">
        <f t="shared" si="663"/>
        <v>82818</v>
      </c>
      <c r="M8496" s="8">
        <f t="shared" si="664"/>
        <v>18371</v>
      </c>
    </row>
    <row r="8497" spans="1:13" x14ac:dyDescent="0.2">
      <c r="A8497" t="s">
        <v>63</v>
      </c>
      <c r="B8497" t="s">
        <v>63</v>
      </c>
      <c r="C8497">
        <v>2015</v>
      </c>
      <c r="D8497" t="s">
        <v>94</v>
      </c>
      <c r="E8497" t="s">
        <v>37</v>
      </c>
      <c r="F8497" t="s">
        <v>43</v>
      </c>
      <c r="G8497" t="s">
        <v>88</v>
      </c>
      <c r="H8497" s="2">
        <v>1109</v>
      </c>
      <c r="I8497" s="8">
        <f t="shared" si="660"/>
        <v>964882</v>
      </c>
      <c r="J8497" s="8">
        <f t="shared" si="661"/>
        <v>105471</v>
      </c>
      <c r="K8497" s="8">
        <f t="shared" si="662"/>
        <v>82818</v>
      </c>
      <c r="L8497" s="8">
        <f t="shared" si="663"/>
        <v>82818</v>
      </c>
      <c r="M8497" s="8">
        <f t="shared" si="664"/>
        <v>12743</v>
      </c>
    </row>
    <row r="8498" spans="1:13" x14ac:dyDescent="0.2">
      <c r="A8498" t="s">
        <v>63</v>
      </c>
      <c r="B8498" t="s">
        <v>63</v>
      </c>
      <c r="C8498">
        <v>2015</v>
      </c>
      <c r="D8498" t="s">
        <v>95</v>
      </c>
      <c r="E8498" t="s">
        <v>16</v>
      </c>
      <c r="F8498" t="s">
        <v>17</v>
      </c>
      <c r="G8498" t="s">
        <v>65</v>
      </c>
      <c r="H8498" s="2">
        <v>1266.8</v>
      </c>
      <c r="I8498" s="8">
        <f t="shared" si="660"/>
        <v>995380.8</v>
      </c>
      <c r="J8498" s="8">
        <f t="shared" si="661"/>
        <v>75499.39999999998</v>
      </c>
      <c r="K8498" s="8">
        <f t="shared" si="662"/>
        <v>91330.599999999991</v>
      </c>
      <c r="L8498" s="8">
        <f t="shared" si="663"/>
        <v>91330.599999999991</v>
      </c>
      <c r="M8498" s="8">
        <f t="shared" si="664"/>
        <v>13338</v>
      </c>
    </row>
    <row r="8499" spans="1:13" x14ac:dyDescent="0.2">
      <c r="A8499" t="s">
        <v>63</v>
      </c>
      <c r="B8499" t="s">
        <v>63</v>
      </c>
      <c r="C8499">
        <v>2015</v>
      </c>
      <c r="D8499" t="s">
        <v>95</v>
      </c>
      <c r="E8499" t="s">
        <v>16</v>
      </c>
      <c r="F8499" t="s">
        <v>18</v>
      </c>
      <c r="G8499" t="s">
        <v>66</v>
      </c>
      <c r="H8499" s="2">
        <v>1226</v>
      </c>
      <c r="I8499" s="8">
        <f t="shared" si="660"/>
        <v>995380.8</v>
      </c>
      <c r="J8499" s="8">
        <f t="shared" si="661"/>
        <v>75499.39999999998</v>
      </c>
      <c r="K8499" s="8">
        <f t="shared" si="662"/>
        <v>91330.599999999991</v>
      </c>
      <c r="L8499" s="8">
        <f t="shared" si="663"/>
        <v>91330.599999999991</v>
      </c>
      <c r="M8499" s="8">
        <f t="shared" si="664"/>
        <v>11226.800000000001</v>
      </c>
    </row>
    <row r="8500" spans="1:13" x14ac:dyDescent="0.2">
      <c r="A8500" t="s">
        <v>63</v>
      </c>
      <c r="B8500" t="s">
        <v>63</v>
      </c>
      <c r="C8500">
        <v>2015</v>
      </c>
      <c r="D8500" t="s">
        <v>95</v>
      </c>
      <c r="E8500" t="s">
        <v>16</v>
      </c>
      <c r="F8500" t="s">
        <v>19</v>
      </c>
      <c r="G8500" t="s">
        <v>67</v>
      </c>
      <c r="H8500" s="2">
        <v>734</v>
      </c>
      <c r="I8500" s="8">
        <f t="shared" si="660"/>
        <v>995380.8</v>
      </c>
      <c r="J8500" s="8">
        <f t="shared" si="661"/>
        <v>75499.39999999998</v>
      </c>
      <c r="K8500" s="8">
        <f t="shared" si="662"/>
        <v>91330.599999999991</v>
      </c>
      <c r="L8500" s="8">
        <f t="shared" si="663"/>
        <v>91330.599999999991</v>
      </c>
      <c r="M8500" s="8">
        <f t="shared" si="664"/>
        <v>8509.5999999999985</v>
      </c>
    </row>
    <row r="8501" spans="1:13" x14ac:dyDescent="0.2">
      <c r="A8501" t="s">
        <v>63</v>
      </c>
      <c r="B8501" t="s">
        <v>63</v>
      </c>
      <c r="C8501">
        <v>2015</v>
      </c>
      <c r="D8501" t="s">
        <v>95</v>
      </c>
      <c r="E8501" t="s">
        <v>16</v>
      </c>
      <c r="F8501" t="s">
        <v>20</v>
      </c>
      <c r="G8501" t="s">
        <v>68</v>
      </c>
      <c r="H8501" s="2">
        <v>759.8</v>
      </c>
      <c r="I8501" s="8">
        <f t="shared" si="660"/>
        <v>995380.8</v>
      </c>
      <c r="J8501" s="8">
        <f t="shared" si="661"/>
        <v>75499.39999999998</v>
      </c>
      <c r="K8501" s="8">
        <f t="shared" si="662"/>
        <v>91330.599999999991</v>
      </c>
      <c r="L8501" s="8">
        <f t="shared" si="663"/>
        <v>91330.599999999991</v>
      </c>
      <c r="M8501" s="8">
        <f t="shared" si="664"/>
        <v>9342</v>
      </c>
    </row>
    <row r="8502" spans="1:13" x14ac:dyDescent="0.2">
      <c r="A8502" t="s">
        <v>63</v>
      </c>
      <c r="B8502" t="s">
        <v>63</v>
      </c>
      <c r="C8502">
        <v>2015</v>
      </c>
      <c r="D8502" t="s">
        <v>95</v>
      </c>
      <c r="E8502" t="s">
        <v>16</v>
      </c>
      <c r="F8502" t="s">
        <v>21</v>
      </c>
      <c r="G8502" t="s">
        <v>69</v>
      </c>
      <c r="H8502" s="2">
        <v>2540.6</v>
      </c>
      <c r="I8502" s="8">
        <f t="shared" si="660"/>
        <v>995380.8</v>
      </c>
      <c r="J8502" s="8">
        <f t="shared" si="661"/>
        <v>75499.39999999998</v>
      </c>
      <c r="K8502" s="8">
        <f t="shared" si="662"/>
        <v>91330.599999999991</v>
      </c>
      <c r="L8502" s="8">
        <f t="shared" si="663"/>
        <v>91330.599999999991</v>
      </c>
      <c r="M8502" s="8">
        <f t="shared" si="664"/>
        <v>23871.8</v>
      </c>
    </row>
    <row r="8503" spans="1:13" x14ac:dyDescent="0.2">
      <c r="A8503" t="s">
        <v>63</v>
      </c>
      <c r="B8503" t="s">
        <v>63</v>
      </c>
      <c r="C8503">
        <v>2015</v>
      </c>
      <c r="D8503" t="s">
        <v>95</v>
      </c>
      <c r="E8503" t="s">
        <v>16</v>
      </c>
      <c r="F8503" t="s">
        <v>22</v>
      </c>
      <c r="G8503" t="s">
        <v>70</v>
      </c>
      <c r="H8503" s="2">
        <v>527.20000000000005</v>
      </c>
      <c r="I8503" s="8">
        <f t="shared" si="660"/>
        <v>995380.8</v>
      </c>
      <c r="J8503" s="8">
        <f t="shared" si="661"/>
        <v>75499.39999999998</v>
      </c>
      <c r="K8503" s="8">
        <f t="shared" si="662"/>
        <v>91330.599999999991</v>
      </c>
      <c r="L8503" s="8">
        <f t="shared" si="663"/>
        <v>91330.599999999991</v>
      </c>
      <c r="M8503" s="8">
        <f t="shared" si="664"/>
        <v>9211.2000000000007</v>
      </c>
    </row>
    <row r="8504" spans="1:13" x14ac:dyDescent="0.2">
      <c r="A8504" t="s">
        <v>63</v>
      </c>
      <c r="B8504" t="s">
        <v>63</v>
      </c>
      <c r="C8504">
        <v>2015</v>
      </c>
      <c r="D8504" t="s">
        <v>95</v>
      </c>
      <c r="E8504" t="s">
        <v>23</v>
      </c>
      <c r="F8504" t="s">
        <v>24</v>
      </c>
      <c r="G8504" t="s">
        <v>71</v>
      </c>
      <c r="H8504" s="2">
        <v>9534</v>
      </c>
      <c r="I8504" s="8">
        <f t="shared" si="660"/>
        <v>995380.8</v>
      </c>
      <c r="J8504" s="8">
        <f t="shared" si="661"/>
        <v>694959.6</v>
      </c>
      <c r="K8504" s="8">
        <f t="shared" si="662"/>
        <v>91330.599999999991</v>
      </c>
      <c r="L8504" s="8">
        <f t="shared" si="663"/>
        <v>91330.599999999991</v>
      </c>
      <c r="M8504" s="8">
        <f t="shared" si="664"/>
        <v>111426</v>
      </c>
    </row>
    <row r="8505" spans="1:13" x14ac:dyDescent="0.2">
      <c r="A8505" t="s">
        <v>63</v>
      </c>
      <c r="B8505" t="s">
        <v>63</v>
      </c>
      <c r="C8505">
        <v>2015</v>
      </c>
      <c r="D8505" t="s">
        <v>95</v>
      </c>
      <c r="E8505" t="s">
        <v>23</v>
      </c>
      <c r="F8505" t="s">
        <v>25</v>
      </c>
      <c r="G8505" t="s">
        <v>72</v>
      </c>
      <c r="H8505" s="2">
        <v>18254</v>
      </c>
      <c r="I8505" s="8">
        <f t="shared" si="660"/>
        <v>995380.8</v>
      </c>
      <c r="J8505" s="8">
        <f t="shared" si="661"/>
        <v>694959.6</v>
      </c>
      <c r="K8505" s="8">
        <f t="shared" si="662"/>
        <v>91330.599999999991</v>
      </c>
      <c r="L8505" s="8">
        <f t="shared" si="663"/>
        <v>91330.599999999991</v>
      </c>
      <c r="M8505" s="8">
        <f t="shared" si="664"/>
        <v>143928</v>
      </c>
    </row>
    <row r="8506" spans="1:13" x14ac:dyDescent="0.2">
      <c r="A8506" t="s">
        <v>63</v>
      </c>
      <c r="B8506" t="s">
        <v>63</v>
      </c>
      <c r="C8506">
        <v>2015</v>
      </c>
      <c r="D8506" t="s">
        <v>95</v>
      </c>
      <c r="E8506" t="s">
        <v>23</v>
      </c>
      <c r="F8506" t="s">
        <v>26</v>
      </c>
      <c r="G8506" t="s">
        <v>73</v>
      </c>
      <c r="H8506" s="2">
        <v>4150.2</v>
      </c>
      <c r="I8506" s="8">
        <f t="shared" si="660"/>
        <v>995380.8</v>
      </c>
      <c r="J8506" s="8">
        <f t="shared" si="661"/>
        <v>694959.6</v>
      </c>
      <c r="K8506" s="8">
        <f t="shared" si="662"/>
        <v>91330.599999999991</v>
      </c>
      <c r="L8506" s="8">
        <f t="shared" si="663"/>
        <v>91330.599999999991</v>
      </c>
      <c r="M8506" s="8">
        <f t="shared" si="664"/>
        <v>53346.2</v>
      </c>
    </row>
    <row r="8507" spans="1:13" x14ac:dyDescent="0.2">
      <c r="A8507" t="s">
        <v>63</v>
      </c>
      <c r="B8507" t="s">
        <v>63</v>
      </c>
      <c r="C8507">
        <v>2015</v>
      </c>
      <c r="D8507" t="s">
        <v>95</v>
      </c>
      <c r="E8507" t="s">
        <v>23</v>
      </c>
      <c r="F8507" t="s">
        <v>27</v>
      </c>
      <c r="G8507" t="s">
        <v>74</v>
      </c>
      <c r="H8507" s="2">
        <v>15748.4</v>
      </c>
      <c r="I8507" s="8">
        <f t="shared" si="660"/>
        <v>995380.8</v>
      </c>
      <c r="J8507" s="8">
        <f t="shared" si="661"/>
        <v>694959.6</v>
      </c>
      <c r="K8507" s="8">
        <f t="shared" si="662"/>
        <v>91330.599999999991</v>
      </c>
      <c r="L8507" s="8">
        <f t="shared" si="663"/>
        <v>91330.599999999991</v>
      </c>
      <c r="M8507" s="8">
        <f t="shared" si="664"/>
        <v>134842</v>
      </c>
    </row>
    <row r="8508" spans="1:13" x14ac:dyDescent="0.2">
      <c r="A8508" t="s">
        <v>63</v>
      </c>
      <c r="B8508" t="s">
        <v>63</v>
      </c>
      <c r="C8508">
        <v>2015</v>
      </c>
      <c r="D8508" t="s">
        <v>95</v>
      </c>
      <c r="E8508" t="s">
        <v>23</v>
      </c>
      <c r="F8508" t="s">
        <v>28</v>
      </c>
      <c r="G8508" t="s">
        <v>75</v>
      </c>
      <c r="H8508" s="2">
        <v>8587.2000000000007</v>
      </c>
      <c r="I8508" s="8">
        <f t="shared" si="660"/>
        <v>995380.8</v>
      </c>
      <c r="J8508" s="8">
        <f t="shared" si="661"/>
        <v>694959.6</v>
      </c>
      <c r="K8508" s="8">
        <f t="shared" si="662"/>
        <v>91330.599999999991</v>
      </c>
      <c r="L8508" s="8">
        <f t="shared" si="663"/>
        <v>91330.599999999991</v>
      </c>
      <c r="M8508" s="8">
        <f t="shared" si="664"/>
        <v>110319.40000000001</v>
      </c>
    </row>
    <row r="8509" spans="1:13" x14ac:dyDescent="0.2">
      <c r="A8509" t="s">
        <v>63</v>
      </c>
      <c r="B8509" t="s">
        <v>63</v>
      </c>
      <c r="C8509">
        <v>2015</v>
      </c>
      <c r="D8509" t="s">
        <v>95</v>
      </c>
      <c r="E8509" t="s">
        <v>23</v>
      </c>
      <c r="F8509" t="s">
        <v>29</v>
      </c>
      <c r="G8509" t="s">
        <v>76</v>
      </c>
      <c r="H8509" s="2">
        <v>9264</v>
      </c>
      <c r="I8509" s="8">
        <f t="shared" si="660"/>
        <v>995380.8</v>
      </c>
      <c r="J8509" s="8">
        <f t="shared" si="661"/>
        <v>694959.6</v>
      </c>
      <c r="K8509" s="8">
        <f t="shared" si="662"/>
        <v>91330.599999999991</v>
      </c>
      <c r="L8509" s="8">
        <f t="shared" si="663"/>
        <v>91330.599999999991</v>
      </c>
      <c r="M8509" s="8">
        <f t="shared" si="664"/>
        <v>141098</v>
      </c>
    </row>
    <row r="8510" spans="1:13" x14ac:dyDescent="0.2">
      <c r="A8510" t="s">
        <v>63</v>
      </c>
      <c r="B8510" t="s">
        <v>63</v>
      </c>
      <c r="C8510">
        <v>2015</v>
      </c>
      <c r="D8510" t="s">
        <v>95</v>
      </c>
      <c r="E8510" t="s">
        <v>30</v>
      </c>
      <c r="F8510" t="s">
        <v>31</v>
      </c>
      <c r="G8510" t="s">
        <v>77</v>
      </c>
      <c r="H8510" s="2">
        <v>1346.2</v>
      </c>
      <c r="I8510" s="8">
        <f t="shared" si="660"/>
        <v>995380.8</v>
      </c>
      <c r="J8510" s="8">
        <f t="shared" si="661"/>
        <v>116239.8</v>
      </c>
      <c r="K8510" s="8">
        <f t="shared" si="662"/>
        <v>91330.599999999991</v>
      </c>
      <c r="L8510" s="8">
        <f t="shared" si="663"/>
        <v>91330.599999999991</v>
      </c>
      <c r="M8510" s="8">
        <f t="shared" si="664"/>
        <v>17258</v>
      </c>
    </row>
    <row r="8511" spans="1:13" x14ac:dyDescent="0.2">
      <c r="A8511" t="s">
        <v>63</v>
      </c>
      <c r="B8511" t="s">
        <v>63</v>
      </c>
      <c r="C8511">
        <v>2015</v>
      </c>
      <c r="D8511" t="s">
        <v>95</v>
      </c>
      <c r="E8511" t="s">
        <v>30</v>
      </c>
      <c r="F8511" t="s">
        <v>32</v>
      </c>
      <c r="G8511" t="s">
        <v>78</v>
      </c>
      <c r="H8511" s="2">
        <v>1535.2</v>
      </c>
      <c r="I8511" s="8">
        <f t="shared" si="660"/>
        <v>995380.8</v>
      </c>
      <c r="J8511" s="8">
        <f t="shared" si="661"/>
        <v>116239.8</v>
      </c>
      <c r="K8511" s="8">
        <f t="shared" si="662"/>
        <v>91330.599999999991</v>
      </c>
      <c r="L8511" s="8">
        <f t="shared" si="663"/>
        <v>91330.599999999991</v>
      </c>
      <c r="M8511" s="8">
        <f t="shared" si="664"/>
        <v>18198.800000000003</v>
      </c>
    </row>
    <row r="8512" spans="1:13" x14ac:dyDescent="0.2">
      <c r="A8512" t="s">
        <v>63</v>
      </c>
      <c r="B8512" t="s">
        <v>63</v>
      </c>
      <c r="C8512">
        <v>2015</v>
      </c>
      <c r="D8512" t="s">
        <v>95</v>
      </c>
      <c r="E8512" t="s">
        <v>30</v>
      </c>
      <c r="F8512" t="s">
        <v>33</v>
      </c>
      <c r="G8512" t="s">
        <v>79</v>
      </c>
      <c r="H8512" s="2">
        <v>1722</v>
      </c>
      <c r="I8512" s="8">
        <f t="shared" si="660"/>
        <v>995380.8</v>
      </c>
      <c r="J8512" s="8">
        <f t="shared" si="661"/>
        <v>116239.8</v>
      </c>
      <c r="K8512" s="8">
        <f t="shared" si="662"/>
        <v>91330.599999999991</v>
      </c>
      <c r="L8512" s="8">
        <f t="shared" si="663"/>
        <v>91330.599999999991</v>
      </c>
      <c r="M8512" s="8">
        <f t="shared" si="664"/>
        <v>19889.400000000001</v>
      </c>
    </row>
    <row r="8513" spans="1:13" x14ac:dyDescent="0.2">
      <c r="A8513" t="s">
        <v>63</v>
      </c>
      <c r="B8513" t="s">
        <v>63</v>
      </c>
      <c r="C8513">
        <v>2015</v>
      </c>
      <c r="D8513" t="s">
        <v>95</v>
      </c>
      <c r="E8513" t="s">
        <v>30</v>
      </c>
      <c r="F8513" t="s">
        <v>34</v>
      </c>
      <c r="G8513" t="s">
        <v>80</v>
      </c>
      <c r="H8513" s="2">
        <v>1629.8</v>
      </c>
      <c r="I8513" s="8">
        <f t="shared" si="660"/>
        <v>995380.8</v>
      </c>
      <c r="J8513" s="8">
        <f t="shared" si="661"/>
        <v>116239.8</v>
      </c>
      <c r="K8513" s="8">
        <f t="shared" si="662"/>
        <v>91330.599999999991</v>
      </c>
      <c r="L8513" s="8">
        <f t="shared" si="663"/>
        <v>91330.599999999991</v>
      </c>
      <c r="M8513" s="8">
        <f t="shared" si="664"/>
        <v>18431.8</v>
      </c>
    </row>
    <row r="8514" spans="1:13" x14ac:dyDescent="0.2">
      <c r="A8514" t="s">
        <v>63</v>
      </c>
      <c r="B8514" t="s">
        <v>63</v>
      </c>
      <c r="C8514">
        <v>2015</v>
      </c>
      <c r="D8514" t="s">
        <v>95</v>
      </c>
      <c r="E8514" t="s">
        <v>30</v>
      </c>
      <c r="F8514" t="s">
        <v>35</v>
      </c>
      <c r="G8514" t="s">
        <v>81</v>
      </c>
      <c r="H8514" s="2">
        <v>1244.8</v>
      </c>
      <c r="I8514" s="8">
        <f t="shared" ref="I8514:I8577" si="665">SUMIFS(H:H,C:C,C8514,D:D,D8514)</f>
        <v>995380.8</v>
      </c>
      <c r="J8514" s="8">
        <f t="shared" ref="J8514:J8577" si="666">SUMIFS(H:H,E:E,E8514,D:D,D8514,C:C,C8514)</f>
        <v>116239.8</v>
      </c>
      <c r="K8514" s="8">
        <f t="shared" si="662"/>
        <v>91330.599999999991</v>
      </c>
      <c r="L8514" s="8">
        <f t="shared" si="663"/>
        <v>91330.599999999991</v>
      </c>
      <c r="M8514" s="8">
        <f t="shared" si="664"/>
        <v>18771.999999999996</v>
      </c>
    </row>
    <row r="8515" spans="1:13" x14ac:dyDescent="0.2">
      <c r="A8515" t="s">
        <v>63</v>
      </c>
      <c r="B8515" t="s">
        <v>63</v>
      </c>
      <c r="C8515">
        <v>2015</v>
      </c>
      <c r="D8515" t="s">
        <v>95</v>
      </c>
      <c r="E8515" t="s">
        <v>30</v>
      </c>
      <c r="F8515" t="s">
        <v>36</v>
      </c>
      <c r="G8515" t="s">
        <v>82</v>
      </c>
      <c r="H8515" s="2">
        <v>2183.6</v>
      </c>
      <c r="I8515" s="8">
        <f t="shared" si="665"/>
        <v>995380.8</v>
      </c>
      <c r="J8515" s="8">
        <f t="shared" si="666"/>
        <v>116239.8</v>
      </c>
      <c r="K8515" s="8">
        <f t="shared" ref="K8515:K8578" si="667">SUMIFS(H:H,B:B,B8515,C:C,C8515,D:D,D8515)</f>
        <v>91330.599999999991</v>
      </c>
      <c r="L8515" s="8">
        <f t="shared" ref="L8515:L8578" si="668">SUMIFS(H:H,A:A,A8515,C:C,C8515,D:D,D8515)</f>
        <v>91330.599999999991</v>
      </c>
      <c r="M8515" s="8">
        <f t="shared" ref="M8515:M8578" si="669">SUMIFS(H:H,G:G,G8515,D:D,D8515,C:C,C8515)</f>
        <v>23689.799999999996</v>
      </c>
    </row>
    <row r="8516" spans="1:13" x14ac:dyDescent="0.2">
      <c r="A8516" t="s">
        <v>63</v>
      </c>
      <c r="B8516" t="s">
        <v>63</v>
      </c>
      <c r="C8516">
        <v>2015</v>
      </c>
      <c r="D8516" t="s">
        <v>95</v>
      </c>
      <c r="E8516" t="s">
        <v>37</v>
      </c>
      <c r="F8516" t="s">
        <v>38</v>
      </c>
      <c r="G8516" t="s">
        <v>83</v>
      </c>
      <c r="H8516" s="2">
        <v>1452.4</v>
      </c>
      <c r="I8516" s="8">
        <f t="shared" si="665"/>
        <v>995380.8</v>
      </c>
      <c r="J8516" s="8">
        <f t="shared" si="666"/>
        <v>108681.99999999999</v>
      </c>
      <c r="K8516" s="8">
        <f t="shared" si="667"/>
        <v>91330.599999999991</v>
      </c>
      <c r="L8516" s="8">
        <f t="shared" si="668"/>
        <v>91330.599999999991</v>
      </c>
      <c r="M8516" s="8">
        <f t="shared" si="669"/>
        <v>20036.200000000004</v>
      </c>
    </row>
    <row r="8517" spans="1:13" x14ac:dyDescent="0.2">
      <c r="A8517" t="s">
        <v>63</v>
      </c>
      <c r="B8517" t="s">
        <v>63</v>
      </c>
      <c r="C8517">
        <v>2015</v>
      </c>
      <c r="D8517" t="s">
        <v>95</v>
      </c>
      <c r="E8517" t="s">
        <v>37</v>
      </c>
      <c r="F8517" t="s">
        <v>39</v>
      </c>
      <c r="G8517" t="s">
        <v>84</v>
      </c>
      <c r="H8517" s="2">
        <v>1562</v>
      </c>
      <c r="I8517" s="8">
        <f t="shared" si="665"/>
        <v>995380.8</v>
      </c>
      <c r="J8517" s="8">
        <f t="shared" si="666"/>
        <v>108681.99999999999</v>
      </c>
      <c r="K8517" s="8">
        <f t="shared" si="667"/>
        <v>91330.599999999991</v>
      </c>
      <c r="L8517" s="8">
        <f t="shared" si="668"/>
        <v>91330.599999999991</v>
      </c>
      <c r="M8517" s="8">
        <f t="shared" si="669"/>
        <v>19552</v>
      </c>
    </row>
    <row r="8518" spans="1:13" x14ac:dyDescent="0.2">
      <c r="A8518" t="s">
        <v>63</v>
      </c>
      <c r="B8518" t="s">
        <v>63</v>
      </c>
      <c r="C8518">
        <v>2015</v>
      </c>
      <c r="D8518" t="s">
        <v>95</v>
      </c>
      <c r="E8518" t="s">
        <v>37</v>
      </c>
      <c r="F8518" t="s">
        <v>40</v>
      </c>
      <c r="G8518" t="s">
        <v>85</v>
      </c>
      <c r="H8518" s="2">
        <v>1541.2</v>
      </c>
      <c r="I8518" s="8">
        <f t="shared" si="665"/>
        <v>995380.8</v>
      </c>
      <c r="J8518" s="8">
        <f t="shared" si="666"/>
        <v>108681.99999999999</v>
      </c>
      <c r="K8518" s="8">
        <f t="shared" si="667"/>
        <v>91330.599999999991</v>
      </c>
      <c r="L8518" s="8">
        <f t="shared" si="668"/>
        <v>91330.599999999991</v>
      </c>
      <c r="M8518" s="8">
        <f t="shared" si="669"/>
        <v>16584.2</v>
      </c>
    </row>
    <row r="8519" spans="1:13" x14ac:dyDescent="0.2">
      <c r="A8519" t="s">
        <v>63</v>
      </c>
      <c r="B8519" t="s">
        <v>63</v>
      </c>
      <c r="C8519">
        <v>2015</v>
      </c>
      <c r="D8519" t="s">
        <v>95</v>
      </c>
      <c r="E8519" t="s">
        <v>37</v>
      </c>
      <c r="F8519" t="s">
        <v>41</v>
      </c>
      <c r="G8519" t="s">
        <v>86</v>
      </c>
      <c r="H8519" s="2">
        <v>1686</v>
      </c>
      <c r="I8519" s="8">
        <f t="shared" si="665"/>
        <v>995380.8</v>
      </c>
      <c r="J8519" s="8">
        <f t="shared" si="666"/>
        <v>108681.99999999999</v>
      </c>
      <c r="K8519" s="8">
        <f t="shared" si="667"/>
        <v>91330.599999999991</v>
      </c>
      <c r="L8519" s="8">
        <f t="shared" si="668"/>
        <v>91330.599999999991</v>
      </c>
      <c r="M8519" s="8">
        <f t="shared" si="669"/>
        <v>19638</v>
      </c>
    </row>
    <row r="8520" spans="1:13" x14ac:dyDescent="0.2">
      <c r="A8520" t="s">
        <v>63</v>
      </c>
      <c r="B8520" t="s">
        <v>63</v>
      </c>
      <c r="C8520">
        <v>2015</v>
      </c>
      <c r="D8520" t="s">
        <v>95</v>
      </c>
      <c r="E8520" t="s">
        <v>37</v>
      </c>
      <c r="F8520" t="s">
        <v>42</v>
      </c>
      <c r="G8520" t="s">
        <v>87</v>
      </c>
      <c r="H8520" s="2">
        <v>1611.2</v>
      </c>
      <c r="I8520" s="8">
        <f t="shared" si="665"/>
        <v>995380.8</v>
      </c>
      <c r="J8520" s="8">
        <f t="shared" si="666"/>
        <v>108681.99999999999</v>
      </c>
      <c r="K8520" s="8">
        <f t="shared" si="667"/>
        <v>91330.599999999991</v>
      </c>
      <c r="L8520" s="8">
        <f t="shared" si="668"/>
        <v>91330.599999999991</v>
      </c>
      <c r="M8520" s="8">
        <f t="shared" si="669"/>
        <v>20265.199999999997</v>
      </c>
    </row>
    <row r="8521" spans="1:13" x14ac:dyDescent="0.2">
      <c r="A8521" t="s">
        <v>63</v>
      </c>
      <c r="B8521" t="s">
        <v>63</v>
      </c>
      <c r="C8521">
        <v>2015</v>
      </c>
      <c r="D8521" t="s">
        <v>95</v>
      </c>
      <c r="E8521" t="s">
        <v>37</v>
      </c>
      <c r="F8521" t="s">
        <v>43</v>
      </c>
      <c r="G8521" t="s">
        <v>88</v>
      </c>
      <c r="H8521" s="2">
        <v>1224</v>
      </c>
      <c r="I8521" s="8">
        <f t="shared" si="665"/>
        <v>995380.8</v>
      </c>
      <c r="J8521" s="8">
        <f t="shared" si="666"/>
        <v>108681.99999999999</v>
      </c>
      <c r="K8521" s="8">
        <f t="shared" si="667"/>
        <v>91330.599999999991</v>
      </c>
      <c r="L8521" s="8">
        <f t="shared" si="668"/>
        <v>91330.599999999991</v>
      </c>
      <c r="M8521" s="8">
        <f t="shared" si="669"/>
        <v>12606.400000000001</v>
      </c>
    </row>
    <row r="8522" spans="1:13" x14ac:dyDescent="0.2">
      <c r="A8522" t="s">
        <v>63</v>
      </c>
      <c r="B8522" t="s">
        <v>63</v>
      </c>
      <c r="C8522">
        <v>2015</v>
      </c>
      <c r="D8522" t="s">
        <v>96</v>
      </c>
      <c r="E8522" t="s">
        <v>16</v>
      </c>
      <c r="F8522" t="s">
        <v>17</v>
      </c>
      <c r="G8522" t="s">
        <v>65</v>
      </c>
      <c r="H8522" s="2">
        <v>1118.9000000000001</v>
      </c>
      <c r="I8522" s="8">
        <f t="shared" si="665"/>
        <v>1007634.2000000002</v>
      </c>
      <c r="J8522" s="8">
        <f t="shared" si="666"/>
        <v>76428.900000000009</v>
      </c>
      <c r="K8522" s="8">
        <f t="shared" si="667"/>
        <v>99502.1</v>
      </c>
      <c r="L8522" s="8">
        <f t="shared" si="668"/>
        <v>99502.1</v>
      </c>
      <c r="M8522" s="8">
        <f t="shared" si="669"/>
        <v>14689.899999999998</v>
      </c>
    </row>
    <row r="8523" spans="1:13" x14ac:dyDescent="0.2">
      <c r="A8523" t="s">
        <v>63</v>
      </c>
      <c r="B8523" t="s">
        <v>63</v>
      </c>
      <c r="C8523">
        <v>2015</v>
      </c>
      <c r="D8523" t="s">
        <v>96</v>
      </c>
      <c r="E8523" t="s">
        <v>16</v>
      </c>
      <c r="F8523" t="s">
        <v>18</v>
      </c>
      <c r="G8523" t="s">
        <v>66</v>
      </c>
      <c r="H8523" s="2">
        <v>899.1</v>
      </c>
      <c r="I8523" s="8">
        <f t="shared" si="665"/>
        <v>1007634.2000000002</v>
      </c>
      <c r="J8523" s="8">
        <f t="shared" si="666"/>
        <v>76428.900000000009</v>
      </c>
      <c r="K8523" s="8">
        <f t="shared" si="667"/>
        <v>99502.1</v>
      </c>
      <c r="L8523" s="8">
        <f t="shared" si="668"/>
        <v>99502.1</v>
      </c>
      <c r="M8523" s="8">
        <f t="shared" si="669"/>
        <v>11178</v>
      </c>
    </row>
    <row r="8524" spans="1:13" x14ac:dyDescent="0.2">
      <c r="A8524" t="s">
        <v>63</v>
      </c>
      <c r="B8524" t="s">
        <v>63</v>
      </c>
      <c r="C8524">
        <v>2015</v>
      </c>
      <c r="D8524" t="s">
        <v>96</v>
      </c>
      <c r="E8524" t="s">
        <v>16</v>
      </c>
      <c r="F8524" t="s">
        <v>19</v>
      </c>
      <c r="G8524" t="s">
        <v>67</v>
      </c>
      <c r="H8524" s="2">
        <v>768.2</v>
      </c>
      <c r="I8524" s="8">
        <f t="shared" si="665"/>
        <v>1007634.2000000002</v>
      </c>
      <c r="J8524" s="8">
        <f t="shared" si="666"/>
        <v>76428.900000000009</v>
      </c>
      <c r="K8524" s="8">
        <f t="shared" si="667"/>
        <v>99502.1</v>
      </c>
      <c r="L8524" s="8">
        <f t="shared" si="668"/>
        <v>99502.1</v>
      </c>
      <c r="M8524" s="8">
        <f t="shared" si="669"/>
        <v>9196.8000000000011</v>
      </c>
    </row>
    <row r="8525" spans="1:13" x14ac:dyDescent="0.2">
      <c r="A8525" t="s">
        <v>63</v>
      </c>
      <c r="B8525" t="s">
        <v>63</v>
      </c>
      <c r="C8525">
        <v>2015</v>
      </c>
      <c r="D8525" t="s">
        <v>96</v>
      </c>
      <c r="E8525" t="s">
        <v>16</v>
      </c>
      <c r="F8525" t="s">
        <v>20</v>
      </c>
      <c r="G8525" t="s">
        <v>68</v>
      </c>
      <c r="H8525" s="2">
        <v>910.6</v>
      </c>
      <c r="I8525" s="8">
        <f t="shared" si="665"/>
        <v>1007634.2000000002</v>
      </c>
      <c r="J8525" s="8">
        <f t="shared" si="666"/>
        <v>76428.900000000009</v>
      </c>
      <c r="K8525" s="8">
        <f t="shared" si="667"/>
        <v>99502.1</v>
      </c>
      <c r="L8525" s="8">
        <f t="shared" si="668"/>
        <v>99502.1</v>
      </c>
      <c r="M8525" s="8">
        <f t="shared" si="669"/>
        <v>8837.5</v>
      </c>
    </row>
    <row r="8526" spans="1:13" x14ac:dyDescent="0.2">
      <c r="A8526" t="s">
        <v>63</v>
      </c>
      <c r="B8526" t="s">
        <v>63</v>
      </c>
      <c r="C8526">
        <v>2015</v>
      </c>
      <c r="D8526" t="s">
        <v>96</v>
      </c>
      <c r="E8526" t="s">
        <v>16</v>
      </c>
      <c r="F8526" t="s">
        <v>21</v>
      </c>
      <c r="G8526" t="s">
        <v>69</v>
      </c>
      <c r="H8526" s="2">
        <v>2118.6999999999998</v>
      </c>
      <c r="I8526" s="8">
        <f t="shared" si="665"/>
        <v>1007634.2000000002</v>
      </c>
      <c r="J8526" s="8">
        <f t="shared" si="666"/>
        <v>76428.900000000009</v>
      </c>
      <c r="K8526" s="8">
        <f t="shared" si="667"/>
        <v>99502.1</v>
      </c>
      <c r="L8526" s="8">
        <f t="shared" si="668"/>
        <v>99502.1</v>
      </c>
      <c r="M8526" s="8">
        <f t="shared" si="669"/>
        <v>22899.9</v>
      </c>
    </row>
    <row r="8527" spans="1:13" x14ac:dyDescent="0.2">
      <c r="A8527" t="s">
        <v>63</v>
      </c>
      <c r="B8527" t="s">
        <v>63</v>
      </c>
      <c r="C8527">
        <v>2015</v>
      </c>
      <c r="D8527" t="s">
        <v>96</v>
      </c>
      <c r="E8527" t="s">
        <v>16</v>
      </c>
      <c r="F8527" t="s">
        <v>22</v>
      </c>
      <c r="G8527" t="s">
        <v>70</v>
      </c>
      <c r="H8527" s="2">
        <v>996.6</v>
      </c>
      <c r="I8527" s="8">
        <f t="shared" si="665"/>
        <v>1007634.2000000002</v>
      </c>
      <c r="J8527" s="8">
        <f t="shared" si="666"/>
        <v>76428.900000000009</v>
      </c>
      <c r="K8527" s="8">
        <f t="shared" si="667"/>
        <v>99502.1</v>
      </c>
      <c r="L8527" s="8">
        <f t="shared" si="668"/>
        <v>99502.1</v>
      </c>
      <c r="M8527" s="8">
        <f t="shared" si="669"/>
        <v>9626.7999999999993</v>
      </c>
    </row>
    <row r="8528" spans="1:13" x14ac:dyDescent="0.2">
      <c r="A8528" t="s">
        <v>63</v>
      </c>
      <c r="B8528" t="s">
        <v>63</v>
      </c>
      <c r="C8528">
        <v>2015</v>
      </c>
      <c r="D8528" t="s">
        <v>96</v>
      </c>
      <c r="E8528" t="s">
        <v>23</v>
      </c>
      <c r="F8528" t="s">
        <v>24</v>
      </c>
      <c r="G8528" t="s">
        <v>71</v>
      </c>
      <c r="H8528" s="2">
        <v>12869</v>
      </c>
      <c r="I8528" s="8">
        <f t="shared" si="665"/>
        <v>1007634.2000000002</v>
      </c>
      <c r="J8528" s="8">
        <f t="shared" si="666"/>
        <v>696468.49999999988</v>
      </c>
      <c r="K8528" s="8">
        <f t="shared" si="667"/>
        <v>99502.1</v>
      </c>
      <c r="L8528" s="8">
        <f t="shared" si="668"/>
        <v>99502.1</v>
      </c>
      <c r="M8528" s="8">
        <f t="shared" si="669"/>
        <v>120757</v>
      </c>
    </row>
    <row r="8529" spans="1:13" x14ac:dyDescent="0.2">
      <c r="A8529" t="s">
        <v>63</v>
      </c>
      <c r="B8529" t="s">
        <v>63</v>
      </c>
      <c r="C8529">
        <v>2015</v>
      </c>
      <c r="D8529" t="s">
        <v>96</v>
      </c>
      <c r="E8529" t="s">
        <v>23</v>
      </c>
      <c r="F8529" t="s">
        <v>25</v>
      </c>
      <c r="G8529" t="s">
        <v>72</v>
      </c>
      <c r="H8529" s="2">
        <v>17852</v>
      </c>
      <c r="I8529" s="8">
        <f t="shared" si="665"/>
        <v>1007634.2000000002</v>
      </c>
      <c r="J8529" s="8">
        <f t="shared" si="666"/>
        <v>696468.49999999988</v>
      </c>
      <c r="K8529" s="8">
        <f t="shared" si="667"/>
        <v>99502.1</v>
      </c>
      <c r="L8529" s="8">
        <f t="shared" si="668"/>
        <v>99502.1</v>
      </c>
      <c r="M8529" s="8">
        <f t="shared" si="669"/>
        <v>144740</v>
      </c>
    </row>
    <row r="8530" spans="1:13" x14ac:dyDescent="0.2">
      <c r="A8530" t="s">
        <v>63</v>
      </c>
      <c r="B8530" t="s">
        <v>63</v>
      </c>
      <c r="C8530">
        <v>2015</v>
      </c>
      <c r="D8530" t="s">
        <v>96</v>
      </c>
      <c r="E8530" t="s">
        <v>23</v>
      </c>
      <c r="F8530" t="s">
        <v>26</v>
      </c>
      <c r="G8530" t="s">
        <v>73</v>
      </c>
      <c r="H8530" s="2">
        <v>2988</v>
      </c>
      <c r="I8530" s="8">
        <f t="shared" si="665"/>
        <v>1007634.2000000002</v>
      </c>
      <c r="J8530" s="8">
        <f t="shared" si="666"/>
        <v>696468.49999999988</v>
      </c>
      <c r="K8530" s="8">
        <f t="shared" si="667"/>
        <v>99502.1</v>
      </c>
      <c r="L8530" s="8">
        <f t="shared" si="668"/>
        <v>99502.1</v>
      </c>
      <c r="M8530" s="8">
        <f t="shared" si="669"/>
        <v>50980.799999999996</v>
      </c>
    </row>
    <row r="8531" spans="1:13" x14ac:dyDescent="0.2">
      <c r="A8531" t="s">
        <v>63</v>
      </c>
      <c r="B8531" t="s">
        <v>63</v>
      </c>
      <c r="C8531">
        <v>2015</v>
      </c>
      <c r="D8531" t="s">
        <v>96</v>
      </c>
      <c r="E8531" t="s">
        <v>23</v>
      </c>
      <c r="F8531" t="s">
        <v>27</v>
      </c>
      <c r="G8531" t="s">
        <v>74</v>
      </c>
      <c r="H8531" s="2">
        <v>9543.4</v>
      </c>
      <c r="I8531" s="8">
        <f t="shared" si="665"/>
        <v>1007634.2000000002</v>
      </c>
      <c r="J8531" s="8">
        <f t="shared" si="666"/>
        <v>696468.49999999988</v>
      </c>
      <c r="K8531" s="8">
        <f t="shared" si="667"/>
        <v>99502.1</v>
      </c>
      <c r="L8531" s="8">
        <f t="shared" si="668"/>
        <v>99502.1</v>
      </c>
      <c r="M8531" s="8">
        <f t="shared" si="669"/>
        <v>124617.20000000001</v>
      </c>
    </row>
    <row r="8532" spans="1:13" x14ac:dyDescent="0.2">
      <c r="A8532" t="s">
        <v>63</v>
      </c>
      <c r="B8532" t="s">
        <v>63</v>
      </c>
      <c r="C8532">
        <v>2015</v>
      </c>
      <c r="D8532" t="s">
        <v>96</v>
      </c>
      <c r="E8532" t="s">
        <v>23</v>
      </c>
      <c r="F8532" t="s">
        <v>28</v>
      </c>
      <c r="G8532" t="s">
        <v>75</v>
      </c>
      <c r="H8532" s="2">
        <v>10628.7</v>
      </c>
      <c r="I8532" s="8">
        <f t="shared" si="665"/>
        <v>1007634.2000000002</v>
      </c>
      <c r="J8532" s="8">
        <f t="shared" si="666"/>
        <v>696468.49999999988</v>
      </c>
      <c r="K8532" s="8">
        <f t="shared" si="667"/>
        <v>99502.1</v>
      </c>
      <c r="L8532" s="8">
        <f t="shared" si="668"/>
        <v>99502.1</v>
      </c>
      <c r="M8532" s="8">
        <f t="shared" si="669"/>
        <v>100635.5</v>
      </c>
    </row>
    <row r="8533" spans="1:13" x14ac:dyDescent="0.2">
      <c r="A8533" t="s">
        <v>63</v>
      </c>
      <c r="B8533" t="s">
        <v>63</v>
      </c>
      <c r="C8533">
        <v>2015</v>
      </c>
      <c r="D8533" t="s">
        <v>96</v>
      </c>
      <c r="E8533" t="s">
        <v>23</v>
      </c>
      <c r="F8533" t="s">
        <v>29</v>
      </c>
      <c r="G8533" t="s">
        <v>76</v>
      </c>
      <c r="H8533" s="2">
        <v>17393</v>
      </c>
      <c r="I8533" s="8">
        <f t="shared" si="665"/>
        <v>1007634.2000000002</v>
      </c>
      <c r="J8533" s="8">
        <f t="shared" si="666"/>
        <v>696468.49999999988</v>
      </c>
      <c r="K8533" s="8">
        <f t="shared" si="667"/>
        <v>99502.1</v>
      </c>
      <c r="L8533" s="8">
        <f t="shared" si="668"/>
        <v>99502.1</v>
      </c>
      <c r="M8533" s="8">
        <f t="shared" si="669"/>
        <v>154738</v>
      </c>
    </row>
    <row r="8534" spans="1:13" x14ac:dyDescent="0.2">
      <c r="A8534" t="s">
        <v>63</v>
      </c>
      <c r="B8534" t="s">
        <v>63</v>
      </c>
      <c r="C8534">
        <v>2015</v>
      </c>
      <c r="D8534" t="s">
        <v>96</v>
      </c>
      <c r="E8534" t="s">
        <v>30</v>
      </c>
      <c r="F8534" t="s">
        <v>31</v>
      </c>
      <c r="G8534" t="s">
        <v>77</v>
      </c>
      <c r="H8534" s="2">
        <v>1620.5</v>
      </c>
      <c r="I8534" s="8">
        <f t="shared" si="665"/>
        <v>1007634.2000000002</v>
      </c>
      <c r="J8534" s="8">
        <f t="shared" si="666"/>
        <v>119727.9</v>
      </c>
      <c r="K8534" s="8">
        <f t="shared" si="667"/>
        <v>99502.1</v>
      </c>
      <c r="L8534" s="8">
        <f t="shared" si="668"/>
        <v>99502.1</v>
      </c>
      <c r="M8534" s="8">
        <f t="shared" si="669"/>
        <v>17480.900000000001</v>
      </c>
    </row>
    <row r="8535" spans="1:13" x14ac:dyDescent="0.2">
      <c r="A8535" t="s">
        <v>63</v>
      </c>
      <c r="B8535" t="s">
        <v>63</v>
      </c>
      <c r="C8535">
        <v>2015</v>
      </c>
      <c r="D8535" t="s">
        <v>96</v>
      </c>
      <c r="E8535" t="s">
        <v>30</v>
      </c>
      <c r="F8535" t="s">
        <v>32</v>
      </c>
      <c r="G8535" t="s">
        <v>78</v>
      </c>
      <c r="H8535" s="2">
        <v>1845.5</v>
      </c>
      <c r="I8535" s="8">
        <f t="shared" si="665"/>
        <v>1007634.2000000002</v>
      </c>
      <c r="J8535" s="8">
        <f t="shared" si="666"/>
        <v>119727.9</v>
      </c>
      <c r="K8535" s="8">
        <f t="shared" si="667"/>
        <v>99502.1</v>
      </c>
      <c r="L8535" s="8">
        <f t="shared" si="668"/>
        <v>99502.1</v>
      </c>
      <c r="M8535" s="8">
        <f t="shared" si="669"/>
        <v>19684.3</v>
      </c>
    </row>
    <row r="8536" spans="1:13" x14ac:dyDescent="0.2">
      <c r="A8536" t="s">
        <v>63</v>
      </c>
      <c r="B8536" t="s">
        <v>63</v>
      </c>
      <c r="C8536">
        <v>2015</v>
      </c>
      <c r="D8536" t="s">
        <v>96</v>
      </c>
      <c r="E8536" t="s">
        <v>30</v>
      </c>
      <c r="F8536" t="s">
        <v>33</v>
      </c>
      <c r="G8536" t="s">
        <v>79</v>
      </c>
      <c r="H8536" s="2">
        <v>2073.6</v>
      </c>
      <c r="I8536" s="8">
        <f t="shared" si="665"/>
        <v>1007634.2000000002</v>
      </c>
      <c r="J8536" s="8">
        <f t="shared" si="666"/>
        <v>119727.9</v>
      </c>
      <c r="K8536" s="8">
        <f t="shared" si="667"/>
        <v>99502.1</v>
      </c>
      <c r="L8536" s="8">
        <f t="shared" si="668"/>
        <v>99502.1</v>
      </c>
      <c r="M8536" s="8">
        <f t="shared" si="669"/>
        <v>21006.3</v>
      </c>
    </row>
    <row r="8537" spans="1:13" x14ac:dyDescent="0.2">
      <c r="A8537" t="s">
        <v>63</v>
      </c>
      <c r="B8537" t="s">
        <v>63</v>
      </c>
      <c r="C8537">
        <v>2015</v>
      </c>
      <c r="D8537" t="s">
        <v>96</v>
      </c>
      <c r="E8537" t="s">
        <v>30</v>
      </c>
      <c r="F8537" t="s">
        <v>34</v>
      </c>
      <c r="G8537" t="s">
        <v>80</v>
      </c>
      <c r="H8537" s="2">
        <v>1438.5</v>
      </c>
      <c r="I8537" s="8">
        <f t="shared" si="665"/>
        <v>1007634.2000000002</v>
      </c>
      <c r="J8537" s="8">
        <f t="shared" si="666"/>
        <v>119727.9</v>
      </c>
      <c r="K8537" s="8">
        <f t="shared" si="667"/>
        <v>99502.1</v>
      </c>
      <c r="L8537" s="8">
        <f t="shared" si="668"/>
        <v>99502.1</v>
      </c>
      <c r="M8537" s="8">
        <f t="shared" si="669"/>
        <v>18061.199999999997</v>
      </c>
    </row>
    <row r="8538" spans="1:13" x14ac:dyDescent="0.2">
      <c r="A8538" t="s">
        <v>63</v>
      </c>
      <c r="B8538" t="s">
        <v>63</v>
      </c>
      <c r="C8538">
        <v>2015</v>
      </c>
      <c r="D8538" t="s">
        <v>96</v>
      </c>
      <c r="E8538" t="s">
        <v>30</v>
      </c>
      <c r="F8538" t="s">
        <v>35</v>
      </c>
      <c r="G8538" t="s">
        <v>81</v>
      </c>
      <c r="H8538" s="2">
        <v>1804</v>
      </c>
      <c r="I8538" s="8">
        <f t="shared" si="665"/>
        <v>1007634.2000000002</v>
      </c>
      <c r="J8538" s="8">
        <f t="shared" si="666"/>
        <v>119727.9</v>
      </c>
      <c r="K8538" s="8">
        <f t="shared" si="667"/>
        <v>99502.1</v>
      </c>
      <c r="L8538" s="8">
        <f t="shared" si="668"/>
        <v>99502.1</v>
      </c>
      <c r="M8538" s="8">
        <f t="shared" si="669"/>
        <v>19339.900000000001</v>
      </c>
    </row>
    <row r="8539" spans="1:13" x14ac:dyDescent="0.2">
      <c r="A8539" t="s">
        <v>63</v>
      </c>
      <c r="B8539" t="s">
        <v>63</v>
      </c>
      <c r="C8539">
        <v>2015</v>
      </c>
      <c r="D8539" t="s">
        <v>96</v>
      </c>
      <c r="E8539" t="s">
        <v>30</v>
      </c>
      <c r="F8539" t="s">
        <v>36</v>
      </c>
      <c r="G8539" t="s">
        <v>82</v>
      </c>
      <c r="H8539" s="2">
        <v>2264</v>
      </c>
      <c r="I8539" s="8">
        <f t="shared" si="665"/>
        <v>1007634.2000000002</v>
      </c>
      <c r="J8539" s="8">
        <f t="shared" si="666"/>
        <v>119727.9</v>
      </c>
      <c r="K8539" s="8">
        <f t="shared" si="667"/>
        <v>99502.1</v>
      </c>
      <c r="L8539" s="8">
        <f t="shared" si="668"/>
        <v>99502.1</v>
      </c>
      <c r="M8539" s="8">
        <f t="shared" si="669"/>
        <v>24155.3</v>
      </c>
    </row>
    <row r="8540" spans="1:13" x14ac:dyDescent="0.2">
      <c r="A8540" t="s">
        <v>63</v>
      </c>
      <c r="B8540" t="s">
        <v>63</v>
      </c>
      <c r="C8540">
        <v>2015</v>
      </c>
      <c r="D8540" t="s">
        <v>96</v>
      </c>
      <c r="E8540" t="s">
        <v>37</v>
      </c>
      <c r="F8540" t="s">
        <v>38</v>
      </c>
      <c r="G8540" t="s">
        <v>83</v>
      </c>
      <c r="H8540" s="2">
        <v>1955.5</v>
      </c>
      <c r="I8540" s="8">
        <f t="shared" si="665"/>
        <v>1007634.2000000002</v>
      </c>
      <c r="J8540" s="8">
        <f t="shared" si="666"/>
        <v>115008.90000000002</v>
      </c>
      <c r="K8540" s="8">
        <f t="shared" si="667"/>
        <v>99502.1</v>
      </c>
      <c r="L8540" s="8">
        <f t="shared" si="668"/>
        <v>99502.1</v>
      </c>
      <c r="M8540" s="8">
        <f t="shared" si="669"/>
        <v>21070.6</v>
      </c>
    </row>
    <row r="8541" spans="1:13" x14ac:dyDescent="0.2">
      <c r="A8541" t="s">
        <v>63</v>
      </c>
      <c r="B8541" t="s">
        <v>63</v>
      </c>
      <c r="C8541">
        <v>2015</v>
      </c>
      <c r="D8541" t="s">
        <v>96</v>
      </c>
      <c r="E8541" t="s">
        <v>37</v>
      </c>
      <c r="F8541" t="s">
        <v>39</v>
      </c>
      <c r="G8541" t="s">
        <v>84</v>
      </c>
      <c r="H8541" s="2">
        <v>1877.3</v>
      </c>
      <c r="I8541" s="8">
        <f t="shared" si="665"/>
        <v>1007634.2000000002</v>
      </c>
      <c r="J8541" s="8">
        <f t="shared" si="666"/>
        <v>115008.90000000002</v>
      </c>
      <c r="K8541" s="8">
        <f t="shared" si="667"/>
        <v>99502.1</v>
      </c>
      <c r="L8541" s="8">
        <f t="shared" si="668"/>
        <v>99502.1</v>
      </c>
      <c r="M8541" s="8">
        <f t="shared" si="669"/>
        <v>21458.899999999994</v>
      </c>
    </row>
    <row r="8542" spans="1:13" x14ac:dyDescent="0.2">
      <c r="A8542" t="s">
        <v>63</v>
      </c>
      <c r="B8542" t="s">
        <v>63</v>
      </c>
      <c r="C8542">
        <v>2015</v>
      </c>
      <c r="D8542" t="s">
        <v>96</v>
      </c>
      <c r="E8542" t="s">
        <v>37</v>
      </c>
      <c r="F8542" t="s">
        <v>40</v>
      </c>
      <c r="G8542" t="s">
        <v>85</v>
      </c>
      <c r="H8542" s="2">
        <v>1461.2</v>
      </c>
      <c r="I8542" s="8">
        <f t="shared" si="665"/>
        <v>1007634.2000000002</v>
      </c>
      <c r="J8542" s="8">
        <f t="shared" si="666"/>
        <v>115008.90000000002</v>
      </c>
      <c r="K8542" s="8">
        <f t="shared" si="667"/>
        <v>99502.1</v>
      </c>
      <c r="L8542" s="8">
        <f t="shared" si="668"/>
        <v>99502.1</v>
      </c>
      <c r="M8542" s="8">
        <f t="shared" si="669"/>
        <v>17780.7</v>
      </c>
    </row>
    <row r="8543" spans="1:13" x14ac:dyDescent="0.2">
      <c r="A8543" t="s">
        <v>63</v>
      </c>
      <c r="B8543" t="s">
        <v>63</v>
      </c>
      <c r="C8543">
        <v>2015</v>
      </c>
      <c r="D8543" t="s">
        <v>96</v>
      </c>
      <c r="E8543" t="s">
        <v>37</v>
      </c>
      <c r="F8543" t="s">
        <v>41</v>
      </c>
      <c r="G8543" t="s">
        <v>86</v>
      </c>
      <c r="H8543" s="2">
        <v>1942</v>
      </c>
      <c r="I8543" s="8">
        <f t="shared" si="665"/>
        <v>1007634.2000000002</v>
      </c>
      <c r="J8543" s="8">
        <f t="shared" si="666"/>
        <v>115008.90000000002</v>
      </c>
      <c r="K8543" s="8">
        <f t="shared" si="667"/>
        <v>99502.1</v>
      </c>
      <c r="L8543" s="8">
        <f t="shared" si="668"/>
        <v>99502.1</v>
      </c>
      <c r="M8543" s="8">
        <f t="shared" si="669"/>
        <v>20471.5</v>
      </c>
    </row>
    <row r="8544" spans="1:13" x14ac:dyDescent="0.2">
      <c r="A8544" t="s">
        <v>63</v>
      </c>
      <c r="B8544" t="s">
        <v>63</v>
      </c>
      <c r="C8544">
        <v>2015</v>
      </c>
      <c r="D8544" t="s">
        <v>96</v>
      </c>
      <c r="E8544" t="s">
        <v>37</v>
      </c>
      <c r="F8544" t="s">
        <v>42</v>
      </c>
      <c r="G8544" t="s">
        <v>87</v>
      </c>
      <c r="H8544" s="2">
        <v>1875.3</v>
      </c>
      <c r="I8544" s="8">
        <f t="shared" si="665"/>
        <v>1007634.2000000002</v>
      </c>
      <c r="J8544" s="8">
        <f t="shared" si="666"/>
        <v>115008.90000000002</v>
      </c>
      <c r="K8544" s="8">
        <f t="shared" si="667"/>
        <v>99502.1</v>
      </c>
      <c r="L8544" s="8">
        <f t="shared" si="668"/>
        <v>99502.1</v>
      </c>
      <c r="M8544" s="8">
        <f t="shared" si="669"/>
        <v>20340.599999999999</v>
      </c>
    </row>
    <row r="8545" spans="1:13" x14ac:dyDescent="0.2">
      <c r="A8545" t="s">
        <v>63</v>
      </c>
      <c r="B8545" t="s">
        <v>63</v>
      </c>
      <c r="C8545">
        <v>2015</v>
      </c>
      <c r="D8545" t="s">
        <v>96</v>
      </c>
      <c r="E8545" t="s">
        <v>37</v>
      </c>
      <c r="F8545" t="s">
        <v>43</v>
      </c>
      <c r="G8545" t="s">
        <v>88</v>
      </c>
      <c r="H8545" s="2">
        <v>1258.5</v>
      </c>
      <c r="I8545" s="8">
        <f t="shared" si="665"/>
        <v>1007634.2000000002</v>
      </c>
      <c r="J8545" s="8">
        <f t="shared" si="666"/>
        <v>115008.90000000002</v>
      </c>
      <c r="K8545" s="8">
        <f t="shared" si="667"/>
        <v>99502.1</v>
      </c>
      <c r="L8545" s="8">
        <f t="shared" si="668"/>
        <v>99502.1</v>
      </c>
      <c r="M8545" s="8">
        <f t="shared" si="669"/>
        <v>13886.6</v>
      </c>
    </row>
    <row r="8546" spans="1:13" x14ac:dyDescent="0.2">
      <c r="A8546" t="s">
        <v>63</v>
      </c>
      <c r="B8546" t="s">
        <v>63</v>
      </c>
      <c r="C8546">
        <v>2015</v>
      </c>
      <c r="D8546" t="s">
        <v>97</v>
      </c>
      <c r="E8546" t="s">
        <v>16</v>
      </c>
      <c r="F8546" t="s">
        <v>17</v>
      </c>
      <c r="G8546" t="s">
        <v>65</v>
      </c>
      <c r="H8546" s="2">
        <v>1420.3</v>
      </c>
      <c r="I8546" s="8">
        <f t="shared" si="665"/>
        <v>1064004</v>
      </c>
      <c r="J8546" s="8">
        <f t="shared" si="666"/>
        <v>79870.699999999983</v>
      </c>
      <c r="K8546" s="8">
        <f t="shared" si="667"/>
        <v>97826.8</v>
      </c>
      <c r="L8546" s="8">
        <f t="shared" si="668"/>
        <v>97826.8</v>
      </c>
      <c r="M8546" s="8">
        <f t="shared" si="669"/>
        <v>13965.300000000001</v>
      </c>
    </row>
    <row r="8547" spans="1:13" x14ac:dyDescent="0.2">
      <c r="A8547" t="s">
        <v>63</v>
      </c>
      <c r="B8547" t="s">
        <v>63</v>
      </c>
      <c r="C8547">
        <v>2015</v>
      </c>
      <c r="D8547" t="s">
        <v>97</v>
      </c>
      <c r="E8547" t="s">
        <v>16</v>
      </c>
      <c r="F8547" t="s">
        <v>18</v>
      </c>
      <c r="G8547" t="s">
        <v>66</v>
      </c>
      <c r="H8547" s="2">
        <v>1238.8</v>
      </c>
      <c r="I8547" s="8">
        <f t="shared" si="665"/>
        <v>1064004</v>
      </c>
      <c r="J8547" s="8">
        <f t="shared" si="666"/>
        <v>79870.699999999983</v>
      </c>
      <c r="K8547" s="8">
        <f t="shared" si="667"/>
        <v>97826.8</v>
      </c>
      <c r="L8547" s="8">
        <f t="shared" si="668"/>
        <v>97826.8</v>
      </c>
      <c r="M8547" s="8">
        <f t="shared" si="669"/>
        <v>12347.000000000002</v>
      </c>
    </row>
    <row r="8548" spans="1:13" x14ac:dyDescent="0.2">
      <c r="A8548" t="s">
        <v>63</v>
      </c>
      <c r="B8548" t="s">
        <v>63</v>
      </c>
      <c r="C8548">
        <v>2015</v>
      </c>
      <c r="D8548" t="s">
        <v>97</v>
      </c>
      <c r="E8548" t="s">
        <v>16</v>
      </c>
      <c r="F8548" t="s">
        <v>19</v>
      </c>
      <c r="G8548" t="s">
        <v>67</v>
      </c>
      <c r="H8548" s="2">
        <v>838.4</v>
      </c>
      <c r="I8548" s="8">
        <f t="shared" si="665"/>
        <v>1064004</v>
      </c>
      <c r="J8548" s="8">
        <f t="shared" si="666"/>
        <v>79870.699999999983</v>
      </c>
      <c r="K8548" s="8">
        <f t="shared" si="667"/>
        <v>97826.8</v>
      </c>
      <c r="L8548" s="8">
        <f t="shared" si="668"/>
        <v>97826.8</v>
      </c>
      <c r="M8548" s="8">
        <f t="shared" si="669"/>
        <v>9115.1</v>
      </c>
    </row>
    <row r="8549" spans="1:13" x14ac:dyDescent="0.2">
      <c r="A8549" t="s">
        <v>63</v>
      </c>
      <c r="B8549" t="s">
        <v>63</v>
      </c>
      <c r="C8549">
        <v>2015</v>
      </c>
      <c r="D8549" t="s">
        <v>97</v>
      </c>
      <c r="E8549" t="s">
        <v>16</v>
      </c>
      <c r="F8549" t="s">
        <v>20</v>
      </c>
      <c r="G8549" t="s">
        <v>68</v>
      </c>
      <c r="H8549" s="2">
        <v>865.9</v>
      </c>
      <c r="I8549" s="8">
        <f t="shared" si="665"/>
        <v>1064004</v>
      </c>
      <c r="J8549" s="8">
        <f t="shared" si="666"/>
        <v>79870.699999999983</v>
      </c>
      <c r="K8549" s="8">
        <f t="shared" si="667"/>
        <v>97826.8</v>
      </c>
      <c r="L8549" s="8">
        <f t="shared" si="668"/>
        <v>97826.8</v>
      </c>
      <c r="M8549" s="8">
        <f t="shared" si="669"/>
        <v>9522.6</v>
      </c>
    </row>
    <row r="8550" spans="1:13" x14ac:dyDescent="0.2">
      <c r="A8550" t="s">
        <v>63</v>
      </c>
      <c r="B8550" t="s">
        <v>63</v>
      </c>
      <c r="C8550">
        <v>2015</v>
      </c>
      <c r="D8550" t="s">
        <v>97</v>
      </c>
      <c r="E8550" t="s">
        <v>16</v>
      </c>
      <c r="F8550" t="s">
        <v>21</v>
      </c>
      <c r="G8550" t="s">
        <v>69</v>
      </c>
      <c r="H8550" s="2">
        <v>2743.6</v>
      </c>
      <c r="I8550" s="8">
        <f t="shared" si="665"/>
        <v>1064004</v>
      </c>
      <c r="J8550" s="8">
        <f t="shared" si="666"/>
        <v>79870.699999999983</v>
      </c>
      <c r="K8550" s="8">
        <f t="shared" si="667"/>
        <v>97826.8</v>
      </c>
      <c r="L8550" s="8">
        <f t="shared" si="668"/>
        <v>97826.8</v>
      </c>
      <c r="M8550" s="8">
        <f t="shared" si="669"/>
        <v>25147</v>
      </c>
    </row>
    <row r="8551" spans="1:13" x14ac:dyDescent="0.2">
      <c r="A8551" t="s">
        <v>63</v>
      </c>
      <c r="B8551" t="s">
        <v>63</v>
      </c>
      <c r="C8551">
        <v>2015</v>
      </c>
      <c r="D8551" t="s">
        <v>97</v>
      </c>
      <c r="E8551" t="s">
        <v>16</v>
      </c>
      <c r="F8551" t="s">
        <v>22</v>
      </c>
      <c r="G8551" t="s">
        <v>70</v>
      </c>
      <c r="H8551" s="2">
        <v>875.2</v>
      </c>
      <c r="I8551" s="8">
        <f t="shared" si="665"/>
        <v>1064004</v>
      </c>
      <c r="J8551" s="8">
        <f t="shared" si="666"/>
        <v>79870.699999999983</v>
      </c>
      <c r="K8551" s="8">
        <f t="shared" si="667"/>
        <v>97826.8</v>
      </c>
      <c r="L8551" s="8">
        <f t="shared" si="668"/>
        <v>97826.8</v>
      </c>
      <c r="M8551" s="8">
        <f t="shared" si="669"/>
        <v>9773.7000000000025</v>
      </c>
    </row>
    <row r="8552" spans="1:13" x14ac:dyDescent="0.2">
      <c r="A8552" t="s">
        <v>63</v>
      </c>
      <c r="B8552" t="s">
        <v>63</v>
      </c>
      <c r="C8552">
        <v>2015</v>
      </c>
      <c r="D8552" t="s">
        <v>97</v>
      </c>
      <c r="E8552" t="s">
        <v>23</v>
      </c>
      <c r="F8552" t="s">
        <v>24</v>
      </c>
      <c r="G8552" t="s">
        <v>71</v>
      </c>
      <c r="H8552" s="2">
        <v>8921</v>
      </c>
      <c r="I8552" s="8">
        <f t="shared" si="665"/>
        <v>1064004</v>
      </c>
      <c r="J8552" s="8">
        <f t="shared" si="666"/>
        <v>741685.79999999993</v>
      </c>
      <c r="K8552" s="8">
        <f t="shared" si="667"/>
        <v>97826.8</v>
      </c>
      <c r="L8552" s="8">
        <f t="shared" si="668"/>
        <v>97826.8</v>
      </c>
      <c r="M8552" s="8">
        <f t="shared" si="669"/>
        <v>105514</v>
      </c>
    </row>
    <row r="8553" spans="1:13" x14ac:dyDescent="0.2">
      <c r="A8553" t="s">
        <v>63</v>
      </c>
      <c r="B8553" t="s">
        <v>63</v>
      </c>
      <c r="C8553">
        <v>2015</v>
      </c>
      <c r="D8553" t="s">
        <v>97</v>
      </c>
      <c r="E8553" t="s">
        <v>23</v>
      </c>
      <c r="F8553" t="s">
        <v>25</v>
      </c>
      <c r="G8553" t="s">
        <v>72</v>
      </c>
      <c r="H8553" s="2">
        <v>16879</v>
      </c>
      <c r="I8553" s="8">
        <f t="shared" si="665"/>
        <v>1064004</v>
      </c>
      <c r="J8553" s="8">
        <f t="shared" si="666"/>
        <v>741685.79999999993</v>
      </c>
      <c r="K8553" s="8">
        <f t="shared" si="667"/>
        <v>97826.8</v>
      </c>
      <c r="L8553" s="8">
        <f t="shared" si="668"/>
        <v>97826.8</v>
      </c>
      <c r="M8553" s="8">
        <f t="shared" si="669"/>
        <v>158867</v>
      </c>
    </row>
    <row r="8554" spans="1:13" x14ac:dyDescent="0.2">
      <c r="A8554" t="s">
        <v>63</v>
      </c>
      <c r="B8554" t="s">
        <v>63</v>
      </c>
      <c r="C8554">
        <v>2015</v>
      </c>
      <c r="D8554" t="s">
        <v>97</v>
      </c>
      <c r="E8554" t="s">
        <v>23</v>
      </c>
      <c r="F8554" t="s">
        <v>26</v>
      </c>
      <c r="G8554" t="s">
        <v>73</v>
      </c>
      <c r="H8554" s="2">
        <v>4836.1000000000004</v>
      </c>
      <c r="I8554" s="8">
        <f t="shared" si="665"/>
        <v>1064004</v>
      </c>
      <c r="J8554" s="8">
        <f t="shared" si="666"/>
        <v>741685.79999999993</v>
      </c>
      <c r="K8554" s="8">
        <f t="shared" si="667"/>
        <v>97826.8</v>
      </c>
      <c r="L8554" s="8">
        <f t="shared" si="668"/>
        <v>97826.8</v>
      </c>
      <c r="M8554" s="8">
        <f t="shared" si="669"/>
        <v>59671.299999999996</v>
      </c>
    </row>
    <row r="8555" spans="1:13" x14ac:dyDescent="0.2">
      <c r="A8555" t="s">
        <v>63</v>
      </c>
      <c r="B8555" t="s">
        <v>63</v>
      </c>
      <c r="C8555">
        <v>2015</v>
      </c>
      <c r="D8555" t="s">
        <v>97</v>
      </c>
      <c r="E8555" t="s">
        <v>23</v>
      </c>
      <c r="F8555" t="s">
        <v>27</v>
      </c>
      <c r="G8555" t="s">
        <v>74</v>
      </c>
      <c r="H8555" s="2">
        <v>15119.4</v>
      </c>
      <c r="I8555" s="8">
        <f t="shared" si="665"/>
        <v>1064004</v>
      </c>
      <c r="J8555" s="8">
        <f t="shared" si="666"/>
        <v>741685.79999999993</v>
      </c>
      <c r="K8555" s="8">
        <f t="shared" si="667"/>
        <v>97826.8</v>
      </c>
      <c r="L8555" s="8">
        <f t="shared" si="668"/>
        <v>97826.8</v>
      </c>
      <c r="M8555" s="8">
        <f t="shared" si="669"/>
        <v>141569</v>
      </c>
    </row>
    <row r="8556" spans="1:13" x14ac:dyDescent="0.2">
      <c r="A8556" t="s">
        <v>63</v>
      </c>
      <c r="B8556" t="s">
        <v>63</v>
      </c>
      <c r="C8556">
        <v>2015</v>
      </c>
      <c r="D8556" t="s">
        <v>97</v>
      </c>
      <c r="E8556" t="s">
        <v>23</v>
      </c>
      <c r="F8556" t="s">
        <v>28</v>
      </c>
      <c r="G8556" t="s">
        <v>75</v>
      </c>
      <c r="H8556" s="2">
        <v>7772</v>
      </c>
      <c r="I8556" s="8">
        <f t="shared" si="665"/>
        <v>1064004</v>
      </c>
      <c r="J8556" s="8">
        <f t="shared" si="666"/>
        <v>741685.79999999993</v>
      </c>
      <c r="K8556" s="8">
        <f t="shared" si="667"/>
        <v>97826.8</v>
      </c>
      <c r="L8556" s="8">
        <f t="shared" si="668"/>
        <v>97826.8</v>
      </c>
      <c r="M8556" s="8">
        <f t="shared" si="669"/>
        <v>112624.5</v>
      </c>
    </row>
    <row r="8557" spans="1:13" x14ac:dyDescent="0.2">
      <c r="A8557" t="s">
        <v>63</v>
      </c>
      <c r="B8557" t="s">
        <v>63</v>
      </c>
      <c r="C8557">
        <v>2015</v>
      </c>
      <c r="D8557" t="s">
        <v>97</v>
      </c>
      <c r="E8557" t="s">
        <v>23</v>
      </c>
      <c r="F8557" t="s">
        <v>29</v>
      </c>
      <c r="G8557" t="s">
        <v>76</v>
      </c>
      <c r="H8557" s="2">
        <v>14375</v>
      </c>
      <c r="I8557" s="8">
        <f t="shared" si="665"/>
        <v>1064004</v>
      </c>
      <c r="J8557" s="8">
        <f t="shared" si="666"/>
        <v>741685.79999999993</v>
      </c>
      <c r="K8557" s="8">
        <f t="shared" si="667"/>
        <v>97826.8</v>
      </c>
      <c r="L8557" s="8">
        <f t="shared" si="668"/>
        <v>97826.8</v>
      </c>
      <c r="M8557" s="8">
        <f t="shared" si="669"/>
        <v>163440</v>
      </c>
    </row>
    <row r="8558" spans="1:13" x14ac:dyDescent="0.2">
      <c r="A8558" t="s">
        <v>63</v>
      </c>
      <c r="B8558" t="s">
        <v>63</v>
      </c>
      <c r="C8558">
        <v>2015</v>
      </c>
      <c r="D8558" t="s">
        <v>97</v>
      </c>
      <c r="E8558" t="s">
        <v>30</v>
      </c>
      <c r="F8558" t="s">
        <v>31</v>
      </c>
      <c r="G8558" t="s">
        <v>77</v>
      </c>
      <c r="H8558" s="2">
        <v>1523.3</v>
      </c>
      <c r="I8558" s="8">
        <f t="shared" si="665"/>
        <v>1064004</v>
      </c>
      <c r="J8558" s="8">
        <f t="shared" si="666"/>
        <v>123214.60000000002</v>
      </c>
      <c r="K8558" s="8">
        <f t="shared" si="667"/>
        <v>97826.8</v>
      </c>
      <c r="L8558" s="8">
        <f t="shared" si="668"/>
        <v>97826.8</v>
      </c>
      <c r="M8558" s="8">
        <f t="shared" si="669"/>
        <v>19192.499999999996</v>
      </c>
    </row>
    <row r="8559" spans="1:13" x14ac:dyDescent="0.2">
      <c r="A8559" t="s">
        <v>63</v>
      </c>
      <c r="B8559" t="s">
        <v>63</v>
      </c>
      <c r="C8559">
        <v>2015</v>
      </c>
      <c r="D8559" t="s">
        <v>97</v>
      </c>
      <c r="E8559" t="s">
        <v>30</v>
      </c>
      <c r="F8559" t="s">
        <v>32</v>
      </c>
      <c r="G8559" t="s">
        <v>78</v>
      </c>
      <c r="H8559" s="2">
        <v>1923.2</v>
      </c>
      <c r="I8559" s="8">
        <f t="shared" si="665"/>
        <v>1064004</v>
      </c>
      <c r="J8559" s="8">
        <f t="shared" si="666"/>
        <v>123214.60000000002</v>
      </c>
      <c r="K8559" s="8">
        <f t="shared" si="667"/>
        <v>97826.8</v>
      </c>
      <c r="L8559" s="8">
        <f t="shared" si="668"/>
        <v>97826.8</v>
      </c>
      <c r="M8559" s="8">
        <f t="shared" si="669"/>
        <v>19869.600000000002</v>
      </c>
    </row>
    <row r="8560" spans="1:13" x14ac:dyDescent="0.2">
      <c r="A8560" t="s">
        <v>63</v>
      </c>
      <c r="B8560" t="s">
        <v>63</v>
      </c>
      <c r="C8560">
        <v>2015</v>
      </c>
      <c r="D8560" t="s">
        <v>97</v>
      </c>
      <c r="E8560" t="s">
        <v>30</v>
      </c>
      <c r="F8560" t="s">
        <v>33</v>
      </c>
      <c r="G8560" t="s">
        <v>79</v>
      </c>
      <c r="H8560" s="2">
        <v>2081.6</v>
      </c>
      <c r="I8560" s="8">
        <f t="shared" si="665"/>
        <v>1064004</v>
      </c>
      <c r="J8560" s="8">
        <f t="shared" si="666"/>
        <v>123214.60000000002</v>
      </c>
      <c r="K8560" s="8">
        <f t="shared" si="667"/>
        <v>97826.8</v>
      </c>
      <c r="L8560" s="8">
        <f t="shared" si="668"/>
        <v>97826.8</v>
      </c>
      <c r="M8560" s="8">
        <f t="shared" si="669"/>
        <v>21047.8</v>
      </c>
    </row>
    <row r="8561" spans="1:13" x14ac:dyDescent="0.2">
      <c r="A8561" t="s">
        <v>63</v>
      </c>
      <c r="B8561" t="s">
        <v>63</v>
      </c>
      <c r="C8561">
        <v>2015</v>
      </c>
      <c r="D8561" t="s">
        <v>97</v>
      </c>
      <c r="E8561" t="s">
        <v>30</v>
      </c>
      <c r="F8561" t="s">
        <v>34</v>
      </c>
      <c r="G8561" t="s">
        <v>80</v>
      </c>
      <c r="H8561" s="2">
        <v>1812.7</v>
      </c>
      <c r="I8561" s="8">
        <f t="shared" si="665"/>
        <v>1064004</v>
      </c>
      <c r="J8561" s="8">
        <f t="shared" si="666"/>
        <v>123214.60000000002</v>
      </c>
      <c r="K8561" s="8">
        <f t="shared" si="667"/>
        <v>97826.8</v>
      </c>
      <c r="L8561" s="8">
        <f t="shared" si="668"/>
        <v>97826.8</v>
      </c>
      <c r="M8561" s="8">
        <f t="shared" si="669"/>
        <v>19209.600000000002</v>
      </c>
    </row>
    <row r="8562" spans="1:13" x14ac:dyDescent="0.2">
      <c r="A8562" t="s">
        <v>63</v>
      </c>
      <c r="B8562" t="s">
        <v>63</v>
      </c>
      <c r="C8562">
        <v>2015</v>
      </c>
      <c r="D8562" t="s">
        <v>97</v>
      </c>
      <c r="E8562" t="s">
        <v>30</v>
      </c>
      <c r="F8562" t="s">
        <v>35</v>
      </c>
      <c r="G8562" t="s">
        <v>81</v>
      </c>
      <c r="H8562" s="2">
        <v>1755.3</v>
      </c>
      <c r="I8562" s="8">
        <f t="shared" si="665"/>
        <v>1064004</v>
      </c>
      <c r="J8562" s="8">
        <f t="shared" si="666"/>
        <v>123214.60000000002</v>
      </c>
      <c r="K8562" s="8">
        <f t="shared" si="667"/>
        <v>97826.8</v>
      </c>
      <c r="L8562" s="8">
        <f t="shared" si="668"/>
        <v>97826.8</v>
      </c>
      <c r="M8562" s="8">
        <f t="shared" si="669"/>
        <v>19889.499999999996</v>
      </c>
    </row>
    <row r="8563" spans="1:13" x14ac:dyDescent="0.2">
      <c r="A8563" t="s">
        <v>63</v>
      </c>
      <c r="B8563" t="s">
        <v>63</v>
      </c>
      <c r="C8563">
        <v>2015</v>
      </c>
      <c r="D8563" t="s">
        <v>97</v>
      </c>
      <c r="E8563" t="s">
        <v>30</v>
      </c>
      <c r="F8563" t="s">
        <v>36</v>
      </c>
      <c r="G8563" t="s">
        <v>82</v>
      </c>
      <c r="H8563" s="2">
        <v>1954.8</v>
      </c>
      <c r="I8563" s="8">
        <f t="shared" si="665"/>
        <v>1064004</v>
      </c>
      <c r="J8563" s="8">
        <f t="shared" si="666"/>
        <v>123214.60000000002</v>
      </c>
      <c r="K8563" s="8">
        <f t="shared" si="667"/>
        <v>97826.8</v>
      </c>
      <c r="L8563" s="8">
        <f t="shared" si="668"/>
        <v>97826.8</v>
      </c>
      <c r="M8563" s="8">
        <f t="shared" si="669"/>
        <v>24005.599999999995</v>
      </c>
    </row>
    <row r="8564" spans="1:13" x14ac:dyDescent="0.2">
      <c r="A8564" t="s">
        <v>63</v>
      </c>
      <c r="B8564" t="s">
        <v>63</v>
      </c>
      <c r="C8564">
        <v>2015</v>
      </c>
      <c r="D8564" t="s">
        <v>97</v>
      </c>
      <c r="E8564" t="s">
        <v>37</v>
      </c>
      <c r="F8564" t="s">
        <v>38</v>
      </c>
      <c r="G8564" t="s">
        <v>83</v>
      </c>
      <c r="H8564" s="2">
        <v>2063.8000000000002</v>
      </c>
      <c r="I8564" s="8">
        <f t="shared" si="665"/>
        <v>1064004</v>
      </c>
      <c r="J8564" s="8">
        <f t="shared" si="666"/>
        <v>119232.89999999997</v>
      </c>
      <c r="K8564" s="8">
        <f t="shared" si="667"/>
        <v>97826.8</v>
      </c>
      <c r="L8564" s="8">
        <f t="shared" si="668"/>
        <v>97826.8</v>
      </c>
      <c r="M8564" s="8">
        <f t="shared" si="669"/>
        <v>21579.699999999997</v>
      </c>
    </row>
    <row r="8565" spans="1:13" x14ac:dyDescent="0.2">
      <c r="A8565" t="s">
        <v>63</v>
      </c>
      <c r="B8565" t="s">
        <v>63</v>
      </c>
      <c r="C8565">
        <v>2015</v>
      </c>
      <c r="D8565" t="s">
        <v>97</v>
      </c>
      <c r="E8565" t="s">
        <v>37</v>
      </c>
      <c r="F8565" t="s">
        <v>39</v>
      </c>
      <c r="G8565" t="s">
        <v>84</v>
      </c>
      <c r="H8565" s="2">
        <v>1965.2</v>
      </c>
      <c r="I8565" s="8">
        <f t="shared" si="665"/>
        <v>1064004</v>
      </c>
      <c r="J8565" s="8">
        <f t="shared" si="666"/>
        <v>119232.89999999997</v>
      </c>
      <c r="K8565" s="8">
        <f t="shared" si="667"/>
        <v>97826.8</v>
      </c>
      <c r="L8565" s="8">
        <f t="shared" si="668"/>
        <v>97826.8</v>
      </c>
      <c r="M8565" s="8">
        <f t="shared" si="669"/>
        <v>22288.3</v>
      </c>
    </row>
    <row r="8566" spans="1:13" x14ac:dyDescent="0.2">
      <c r="A8566" t="s">
        <v>63</v>
      </c>
      <c r="B8566" t="s">
        <v>63</v>
      </c>
      <c r="C8566">
        <v>2015</v>
      </c>
      <c r="D8566" t="s">
        <v>97</v>
      </c>
      <c r="E8566" t="s">
        <v>37</v>
      </c>
      <c r="F8566" t="s">
        <v>40</v>
      </c>
      <c r="G8566" t="s">
        <v>85</v>
      </c>
      <c r="H8566" s="2">
        <v>1783.8</v>
      </c>
      <c r="I8566" s="8">
        <f t="shared" si="665"/>
        <v>1064004</v>
      </c>
      <c r="J8566" s="8">
        <f t="shared" si="666"/>
        <v>119232.89999999997</v>
      </c>
      <c r="K8566" s="8">
        <f t="shared" si="667"/>
        <v>97826.8</v>
      </c>
      <c r="L8566" s="8">
        <f t="shared" si="668"/>
        <v>97826.8</v>
      </c>
      <c r="M8566" s="8">
        <f t="shared" si="669"/>
        <v>18405</v>
      </c>
    </row>
    <row r="8567" spans="1:13" x14ac:dyDescent="0.2">
      <c r="A8567" t="s">
        <v>63</v>
      </c>
      <c r="B8567" t="s">
        <v>63</v>
      </c>
      <c r="C8567">
        <v>2015</v>
      </c>
      <c r="D8567" t="s">
        <v>97</v>
      </c>
      <c r="E8567" t="s">
        <v>37</v>
      </c>
      <c r="F8567" t="s">
        <v>41</v>
      </c>
      <c r="G8567" t="s">
        <v>86</v>
      </c>
      <c r="H8567" s="2">
        <v>1620.4</v>
      </c>
      <c r="I8567" s="8">
        <f t="shared" si="665"/>
        <v>1064004</v>
      </c>
      <c r="J8567" s="8">
        <f t="shared" si="666"/>
        <v>119232.89999999997</v>
      </c>
      <c r="K8567" s="8">
        <f t="shared" si="667"/>
        <v>97826.8</v>
      </c>
      <c r="L8567" s="8">
        <f t="shared" si="668"/>
        <v>97826.8</v>
      </c>
      <c r="M8567" s="8">
        <f t="shared" si="669"/>
        <v>20864.900000000001</v>
      </c>
    </row>
    <row r="8568" spans="1:13" x14ac:dyDescent="0.2">
      <c r="A8568" t="s">
        <v>63</v>
      </c>
      <c r="B8568" t="s">
        <v>63</v>
      </c>
      <c r="C8568">
        <v>2015</v>
      </c>
      <c r="D8568" t="s">
        <v>97</v>
      </c>
      <c r="E8568" t="s">
        <v>37</v>
      </c>
      <c r="F8568" t="s">
        <v>42</v>
      </c>
      <c r="G8568" t="s">
        <v>87</v>
      </c>
      <c r="H8568" s="2">
        <v>2163.1999999999998</v>
      </c>
      <c r="I8568" s="8">
        <f t="shared" si="665"/>
        <v>1064004</v>
      </c>
      <c r="J8568" s="8">
        <f t="shared" si="666"/>
        <v>119232.89999999997</v>
      </c>
      <c r="K8568" s="8">
        <f t="shared" si="667"/>
        <v>97826.8</v>
      </c>
      <c r="L8568" s="8">
        <f t="shared" si="668"/>
        <v>97826.8</v>
      </c>
      <c r="M8568" s="8">
        <f t="shared" si="669"/>
        <v>21820.700000000004</v>
      </c>
    </row>
    <row r="8569" spans="1:13" x14ac:dyDescent="0.2">
      <c r="A8569" t="s">
        <v>63</v>
      </c>
      <c r="B8569" t="s">
        <v>63</v>
      </c>
      <c r="C8569">
        <v>2015</v>
      </c>
      <c r="D8569" t="s">
        <v>97</v>
      </c>
      <c r="E8569" t="s">
        <v>37</v>
      </c>
      <c r="F8569" t="s">
        <v>43</v>
      </c>
      <c r="G8569" t="s">
        <v>88</v>
      </c>
      <c r="H8569" s="2">
        <v>1294.8</v>
      </c>
      <c r="I8569" s="8">
        <f t="shared" si="665"/>
        <v>1064004</v>
      </c>
      <c r="J8569" s="8">
        <f t="shared" si="666"/>
        <v>119232.89999999997</v>
      </c>
      <c r="K8569" s="8">
        <f t="shared" si="667"/>
        <v>97826.8</v>
      </c>
      <c r="L8569" s="8">
        <f t="shared" si="668"/>
        <v>97826.8</v>
      </c>
      <c r="M8569" s="8">
        <f t="shared" si="669"/>
        <v>14274.299999999997</v>
      </c>
    </row>
    <row r="8570" spans="1:13" x14ac:dyDescent="0.2">
      <c r="A8570" t="s">
        <v>63</v>
      </c>
      <c r="B8570" t="s">
        <v>63</v>
      </c>
      <c r="C8570">
        <v>2015</v>
      </c>
      <c r="D8570" t="s">
        <v>98</v>
      </c>
      <c r="E8570" t="s">
        <v>16</v>
      </c>
      <c r="F8570" t="s">
        <v>17</v>
      </c>
      <c r="G8570" t="s">
        <v>65</v>
      </c>
      <c r="H8570" s="2">
        <v>1659</v>
      </c>
      <c r="I8570" s="8">
        <f t="shared" si="665"/>
        <v>1083047</v>
      </c>
      <c r="J8570" s="8">
        <f t="shared" si="666"/>
        <v>81610</v>
      </c>
      <c r="K8570" s="8">
        <f t="shared" si="667"/>
        <v>120088</v>
      </c>
      <c r="L8570" s="8">
        <f t="shared" si="668"/>
        <v>120088</v>
      </c>
      <c r="M8570" s="8">
        <f t="shared" si="669"/>
        <v>13576</v>
      </c>
    </row>
    <row r="8571" spans="1:13" x14ac:dyDescent="0.2">
      <c r="A8571" t="s">
        <v>63</v>
      </c>
      <c r="B8571" t="s">
        <v>63</v>
      </c>
      <c r="C8571">
        <v>2015</v>
      </c>
      <c r="D8571" t="s">
        <v>98</v>
      </c>
      <c r="E8571" t="s">
        <v>16</v>
      </c>
      <c r="F8571" t="s">
        <v>18</v>
      </c>
      <c r="G8571" t="s">
        <v>66</v>
      </c>
      <c r="H8571" s="2">
        <v>1425</v>
      </c>
      <c r="I8571" s="8">
        <f t="shared" si="665"/>
        <v>1083047</v>
      </c>
      <c r="J8571" s="8">
        <f t="shared" si="666"/>
        <v>81610</v>
      </c>
      <c r="K8571" s="8">
        <f t="shared" si="667"/>
        <v>120088</v>
      </c>
      <c r="L8571" s="8">
        <f t="shared" si="668"/>
        <v>120088</v>
      </c>
      <c r="M8571" s="8">
        <f t="shared" si="669"/>
        <v>12452</v>
      </c>
    </row>
    <row r="8572" spans="1:13" x14ac:dyDescent="0.2">
      <c r="A8572" t="s">
        <v>63</v>
      </c>
      <c r="B8572" t="s">
        <v>63</v>
      </c>
      <c r="C8572">
        <v>2015</v>
      </c>
      <c r="D8572" t="s">
        <v>98</v>
      </c>
      <c r="E8572" t="s">
        <v>16</v>
      </c>
      <c r="F8572" t="s">
        <v>19</v>
      </c>
      <c r="G8572" t="s">
        <v>67</v>
      </c>
      <c r="H8572" s="2">
        <v>980</v>
      </c>
      <c r="I8572" s="8">
        <f t="shared" si="665"/>
        <v>1083047</v>
      </c>
      <c r="J8572" s="8">
        <f t="shared" si="666"/>
        <v>81610</v>
      </c>
      <c r="K8572" s="8">
        <f t="shared" si="667"/>
        <v>120088</v>
      </c>
      <c r="L8572" s="8">
        <f t="shared" si="668"/>
        <v>120088</v>
      </c>
      <c r="M8572" s="8">
        <f t="shared" si="669"/>
        <v>9199</v>
      </c>
    </row>
    <row r="8573" spans="1:13" x14ac:dyDescent="0.2">
      <c r="A8573" t="s">
        <v>63</v>
      </c>
      <c r="B8573" t="s">
        <v>63</v>
      </c>
      <c r="C8573">
        <v>2015</v>
      </c>
      <c r="D8573" t="s">
        <v>98</v>
      </c>
      <c r="E8573" t="s">
        <v>16</v>
      </c>
      <c r="F8573" t="s">
        <v>20</v>
      </c>
      <c r="G8573" t="s">
        <v>68</v>
      </c>
      <c r="H8573" s="2">
        <v>1013</v>
      </c>
      <c r="I8573" s="8">
        <f t="shared" si="665"/>
        <v>1083047</v>
      </c>
      <c r="J8573" s="8">
        <f t="shared" si="666"/>
        <v>81610</v>
      </c>
      <c r="K8573" s="8">
        <f t="shared" si="667"/>
        <v>120088</v>
      </c>
      <c r="L8573" s="8">
        <f t="shared" si="668"/>
        <v>120088</v>
      </c>
      <c r="M8573" s="8">
        <f t="shared" si="669"/>
        <v>9954</v>
      </c>
    </row>
    <row r="8574" spans="1:13" x14ac:dyDescent="0.2">
      <c r="A8574" t="s">
        <v>63</v>
      </c>
      <c r="B8574" t="s">
        <v>63</v>
      </c>
      <c r="C8574">
        <v>2015</v>
      </c>
      <c r="D8574" t="s">
        <v>98</v>
      </c>
      <c r="E8574" t="s">
        <v>16</v>
      </c>
      <c r="F8574" t="s">
        <v>21</v>
      </c>
      <c r="G8574" t="s">
        <v>69</v>
      </c>
      <c r="H8574" s="2">
        <v>2806</v>
      </c>
      <c r="I8574" s="8">
        <f t="shared" si="665"/>
        <v>1083047</v>
      </c>
      <c r="J8574" s="8">
        <f t="shared" si="666"/>
        <v>81610</v>
      </c>
      <c r="K8574" s="8">
        <f t="shared" si="667"/>
        <v>120088</v>
      </c>
      <c r="L8574" s="8">
        <f t="shared" si="668"/>
        <v>120088</v>
      </c>
      <c r="M8574" s="8">
        <f t="shared" si="669"/>
        <v>25617</v>
      </c>
    </row>
    <row r="8575" spans="1:13" x14ac:dyDescent="0.2">
      <c r="A8575" t="s">
        <v>63</v>
      </c>
      <c r="B8575" t="s">
        <v>63</v>
      </c>
      <c r="C8575">
        <v>2015</v>
      </c>
      <c r="D8575" t="s">
        <v>98</v>
      </c>
      <c r="E8575" t="s">
        <v>16</v>
      </c>
      <c r="F8575" t="s">
        <v>22</v>
      </c>
      <c r="G8575" t="s">
        <v>70</v>
      </c>
      <c r="H8575" s="2">
        <v>1417</v>
      </c>
      <c r="I8575" s="8">
        <f t="shared" si="665"/>
        <v>1083047</v>
      </c>
      <c r="J8575" s="8">
        <f t="shared" si="666"/>
        <v>81610</v>
      </c>
      <c r="K8575" s="8">
        <f t="shared" si="667"/>
        <v>120088</v>
      </c>
      <c r="L8575" s="8">
        <f t="shared" si="668"/>
        <v>120088</v>
      </c>
      <c r="M8575" s="8">
        <f t="shared" si="669"/>
        <v>10812</v>
      </c>
    </row>
    <row r="8576" spans="1:13" x14ac:dyDescent="0.2">
      <c r="A8576" t="s">
        <v>63</v>
      </c>
      <c r="B8576" t="s">
        <v>63</v>
      </c>
      <c r="C8576">
        <v>2015</v>
      </c>
      <c r="D8576" t="s">
        <v>98</v>
      </c>
      <c r="E8576" t="s">
        <v>23</v>
      </c>
      <c r="F8576" t="s">
        <v>24</v>
      </c>
      <c r="G8576" t="s">
        <v>71</v>
      </c>
      <c r="H8576" s="2">
        <v>12830</v>
      </c>
      <c r="I8576" s="8">
        <f t="shared" si="665"/>
        <v>1083047</v>
      </c>
      <c r="J8576" s="8">
        <f t="shared" si="666"/>
        <v>753421</v>
      </c>
      <c r="K8576" s="8">
        <f t="shared" si="667"/>
        <v>120088</v>
      </c>
      <c r="L8576" s="8">
        <f t="shared" si="668"/>
        <v>120088</v>
      </c>
      <c r="M8576" s="8">
        <f t="shared" si="669"/>
        <v>106970</v>
      </c>
    </row>
    <row r="8577" spans="1:13" x14ac:dyDescent="0.2">
      <c r="A8577" t="s">
        <v>63</v>
      </c>
      <c r="B8577" t="s">
        <v>63</v>
      </c>
      <c r="C8577">
        <v>2015</v>
      </c>
      <c r="D8577" t="s">
        <v>98</v>
      </c>
      <c r="E8577" t="s">
        <v>23</v>
      </c>
      <c r="F8577" t="s">
        <v>25</v>
      </c>
      <c r="G8577" t="s">
        <v>72</v>
      </c>
      <c r="H8577" s="2">
        <v>19260</v>
      </c>
      <c r="I8577" s="8">
        <f t="shared" si="665"/>
        <v>1083047</v>
      </c>
      <c r="J8577" s="8">
        <f t="shared" si="666"/>
        <v>753421</v>
      </c>
      <c r="K8577" s="8">
        <f t="shared" si="667"/>
        <v>120088</v>
      </c>
      <c r="L8577" s="8">
        <f t="shared" si="668"/>
        <v>120088</v>
      </c>
      <c r="M8577" s="8">
        <f t="shared" si="669"/>
        <v>168620</v>
      </c>
    </row>
    <row r="8578" spans="1:13" x14ac:dyDescent="0.2">
      <c r="A8578" t="s">
        <v>63</v>
      </c>
      <c r="B8578" t="s">
        <v>63</v>
      </c>
      <c r="C8578">
        <v>2015</v>
      </c>
      <c r="D8578" t="s">
        <v>98</v>
      </c>
      <c r="E8578" t="s">
        <v>23</v>
      </c>
      <c r="F8578" t="s">
        <v>26</v>
      </c>
      <c r="G8578" t="s">
        <v>73</v>
      </c>
      <c r="H8578" s="2">
        <v>6658</v>
      </c>
      <c r="I8578" s="8">
        <f t="shared" ref="I8578:I8641" si="670">SUMIFS(H:H,C:C,C8578,D:D,D8578)</f>
        <v>1083047</v>
      </c>
      <c r="J8578" s="8">
        <f t="shared" ref="J8578:J8641" si="671">SUMIFS(H:H,E:E,E8578,D:D,D8578,C:C,C8578)</f>
        <v>753421</v>
      </c>
      <c r="K8578" s="8">
        <f t="shared" si="667"/>
        <v>120088</v>
      </c>
      <c r="L8578" s="8">
        <f t="shared" si="668"/>
        <v>120088</v>
      </c>
      <c r="M8578" s="8">
        <f t="shared" si="669"/>
        <v>59218</v>
      </c>
    </row>
    <row r="8579" spans="1:13" x14ac:dyDescent="0.2">
      <c r="A8579" t="s">
        <v>63</v>
      </c>
      <c r="B8579" t="s">
        <v>63</v>
      </c>
      <c r="C8579">
        <v>2015</v>
      </c>
      <c r="D8579" t="s">
        <v>98</v>
      </c>
      <c r="E8579" t="s">
        <v>23</v>
      </c>
      <c r="F8579" t="s">
        <v>27</v>
      </c>
      <c r="G8579" t="s">
        <v>74</v>
      </c>
      <c r="H8579" s="2">
        <v>10290</v>
      </c>
      <c r="I8579" s="8">
        <f t="shared" si="670"/>
        <v>1083047</v>
      </c>
      <c r="J8579" s="8">
        <f t="shared" si="671"/>
        <v>753421</v>
      </c>
      <c r="K8579" s="8">
        <f t="shared" ref="K8579:K8642" si="672">SUMIFS(H:H,B:B,B8579,C:C,C8579,D:D,D8579)</f>
        <v>120088</v>
      </c>
      <c r="L8579" s="8">
        <f t="shared" ref="L8579:L8642" si="673">SUMIFS(H:H,A:A,A8579,C:C,C8579,D:D,D8579)</f>
        <v>120088</v>
      </c>
      <c r="M8579" s="8">
        <f t="shared" ref="M8579:M8642" si="674">SUMIFS(H:H,G:G,G8579,D:D,D8579,C:C,C8579)</f>
        <v>142564</v>
      </c>
    </row>
    <row r="8580" spans="1:13" x14ac:dyDescent="0.2">
      <c r="A8580" t="s">
        <v>63</v>
      </c>
      <c r="B8580" t="s">
        <v>63</v>
      </c>
      <c r="C8580">
        <v>2015</v>
      </c>
      <c r="D8580" t="s">
        <v>98</v>
      </c>
      <c r="E8580" t="s">
        <v>23</v>
      </c>
      <c r="F8580" t="s">
        <v>28</v>
      </c>
      <c r="G8580" t="s">
        <v>75</v>
      </c>
      <c r="H8580" s="2">
        <v>12621</v>
      </c>
      <c r="I8580" s="8">
        <f t="shared" si="670"/>
        <v>1083047</v>
      </c>
      <c r="J8580" s="8">
        <f t="shared" si="671"/>
        <v>753421</v>
      </c>
      <c r="K8580" s="8">
        <f t="shared" si="672"/>
        <v>120088</v>
      </c>
      <c r="L8580" s="8">
        <f t="shared" si="673"/>
        <v>120088</v>
      </c>
      <c r="M8580" s="8">
        <f t="shared" si="674"/>
        <v>110909</v>
      </c>
    </row>
    <row r="8581" spans="1:13" x14ac:dyDescent="0.2">
      <c r="A8581" t="s">
        <v>63</v>
      </c>
      <c r="B8581" t="s">
        <v>63</v>
      </c>
      <c r="C8581">
        <v>2015</v>
      </c>
      <c r="D8581" t="s">
        <v>98</v>
      </c>
      <c r="E8581" t="s">
        <v>23</v>
      </c>
      <c r="F8581" t="s">
        <v>29</v>
      </c>
      <c r="G8581" t="s">
        <v>76</v>
      </c>
      <c r="H8581" s="2">
        <v>23080</v>
      </c>
      <c r="I8581" s="8">
        <f t="shared" si="670"/>
        <v>1083047</v>
      </c>
      <c r="J8581" s="8">
        <f t="shared" si="671"/>
        <v>753421</v>
      </c>
      <c r="K8581" s="8">
        <f t="shared" si="672"/>
        <v>120088</v>
      </c>
      <c r="L8581" s="8">
        <f t="shared" si="673"/>
        <v>120088</v>
      </c>
      <c r="M8581" s="8">
        <f t="shared" si="674"/>
        <v>165140</v>
      </c>
    </row>
    <row r="8582" spans="1:13" x14ac:dyDescent="0.2">
      <c r="A8582" t="s">
        <v>63</v>
      </c>
      <c r="B8582" t="s">
        <v>63</v>
      </c>
      <c r="C8582">
        <v>2015</v>
      </c>
      <c r="D8582" t="s">
        <v>98</v>
      </c>
      <c r="E8582" t="s">
        <v>30</v>
      </c>
      <c r="F8582" t="s">
        <v>31</v>
      </c>
      <c r="G8582" t="s">
        <v>77</v>
      </c>
      <c r="H8582" s="2">
        <v>2145</v>
      </c>
      <c r="I8582" s="8">
        <f t="shared" si="670"/>
        <v>1083047</v>
      </c>
      <c r="J8582" s="8">
        <f t="shared" si="671"/>
        <v>126777</v>
      </c>
      <c r="K8582" s="8">
        <f t="shared" si="672"/>
        <v>120088</v>
      </c>
      <c r="L8582" s="8">
        <f t="shared" si="673"/>
        <v>120088</v>
      </c>
      <c r="M8582" s="8">
        <f t="shared" si="674"/>
        <v>19525</v>
      </c>
    </row>
    <row r="8583" spans="1:13" x14ac:dyDescent="0.2">
      <c r="A8583" t="s">
        <v>63</v>
      </c>
      <c r="B8583" t="s">
        <v>63</v>
      </c>
      <c r="C8583">
        <v>2015</v>
      </c>
      <c r="D8583" t="s">
        <v>98</v>
      </c>
      <c r="E8583" t="s">
        <v>30</v>
      </c>
      <c r="F8583" t="s">
        <v>32</v>
      </c>
      <c r="G8583" t="s">
        <v>78</v>
      </c>
      <c r="H8583" s="2">
        <v>1954</v>
      </c>
      <c r="I8583" s="8">
        <f t="shared" si="670"/>
        <v>1083047</v>
      </c>
      <c r="J8583" s="8">
        <f t="shared" si="671"/>
        <v>126777</v>
      </c>
      <c r="K8583" s="8">
        <f t="shared" si="672"/>
        <v>120088</v>
      </c>
      <c r="L8583" s="8">
        <f t="shared" si="673"/>
        <v>120088</v>
      </c>
      <c r="M8583" s="8">
        <f t="shared" si="674"/>
        <v>20211</v>
      </c>
    </row>
    <row r="8584" spans="1:13" x14ac:dyDescent="0.2">
      <c r="A8584" t="s">
        <v>63</v>
      </c>
      <c r="B8584" t="s">
        <v>63</v>
      </c>
      <c r="C8584">
        <v>2015</v>
      </c>
      <c r="D8584" t="s">
        <v>98</v>
      </c>
      <c r="E8584" t="s">
        <v>30</v>
      </c>
      <c r="F8584" t="s">
        <v>33</v>
      </c>
      <c r="G8584" t="s">
        <v>79</v>
      </c>
      <c r="H8584" s="2">
        <v>2494</v>
      </c>
      <c r="I8584" s="8">
        <f t="shared" si="670"/>
        <v>1083047</v>
      </c>
      <c r="J8584" s="8">
        <f t="shared" si="671"/>
        <v>126777</v>
      </c>
      <c r="K8584" s="8">
        <f t="shared" si="672"/>
        <v>120088</v>
      </c>
      <c r="L8584" s="8">
        <f t="shared" si="673"/>
        <v>120088</v>
      </c>
      <c r="M8584" s="8">
        <f t="shared" si="674"/>
        <v>21775</v>
      </c>
    </row>
    <row r="8585" spans="1:13" x14ac:dyDescent="0.2">
      <c r="A8585" t="s">
        <v>63</v>
      </c>
      <c r="B8585" t="s">
        <v>63</v>
      </c>
      <c r="C8585">
        <v>2015</v>
      </c>
      <c r="D8585" t="s">
        <v>98</v>
      </c>
      <c r="E8585" t="s">
        <v>30</v>
      </c>
      <c r="F8585" t="s">
        <v>34</v>
      </c>
      <c r="G8585" t="s">
        <v>80</v>
      </c>
      <c r="H8585" s="2">
        <v>1977</v>
      </c>
      <c r="I8585" s="8">
        <f t="shared" si="670"/>
        <v>1083047</v>
      </c>
      <c r="J8585" s="8">
        <f t="shared" si="671"/>
        <v>126777</v>
      </c>
      <c r="K8585" s="8">
        <f t="shared" si="672"/>
        <v>120088</v>
      </c>
      <c r="L8585" s="8">
        <f t="shared" si="673"/>
        <v>120088</v>
      </c>
      <c r="M8585" s="8">
        <f t="shared" si="674"/>
        <v>19442</v>
      </c>
    </row>
    <row r="8586" spans="1:13" x14ac:dyDescent="0.2">
      <c r="A8586" t="s">
        <v>63</v>
      </c>
      <c r="B8586" t="s">
        <v>63</v>
      </c>
      <c r="C8586">
        <v>2015</v>
      </c>
      <c r="D8586" t="s">
        <v>98</v>
      </c>
      <c r="E8586" t="s">
        <v>30</v>
      </c>
      <c r="F8586" t="s">
        <v>35</v>
      </c>
      <c r="G8586" t="s">
        <v>81</v>
      </c>
      <c r="H8586" s="2">
        <v>1965</v>
      </c>
      <c r="I8586" s="8">
        <f t="shared" si="670"/>
        <v>1083047</v>
      </c>
      <c r="J8586" s="8">
        <f t="shared" si="671"/>
        <v>126777</v>
      </c>
      <c r="K8586" s="8">
        <f t="shared" si="672"/>
        <v>120088</v>
      </c>
      <c r="L8586" s="8">
        <f t="shared" si="673"/>
        <v>120088</v>
      </c>
      <c r="M8586" s="8">
        <f t="shared" si="674"/>
        <v>20371</v>
      </c>
    </row>
    <row r="8587" spans="1:13" x14ac:dyDescent="0.2">
      <c r="A8587" t="s">
        <v>63</v>
      </c>
      <c r="B8587" t="s">
        <v>63</v>
      </c>
      <c r="C8587">
        <v>2015</v>
      </c>
      <c r="D8587" t="s">
        <v>98</v>
      </c>
      <c r="E8587" t="s">
        <v>30</v>
      </c>
      <c r="F8587" t="s">
        <v>36</v>
      </c>
      <c r="G8587" t="s">
        <v>82</v>
      </c>
      <c r="H8587" s="2">
        <v>2529</v>
      </c>
      <c r="I8587" s="8">
        <f t="shared" si="670"/>
        <v>1083047</v>
      </c>
      <c r="J8587" s="8">
        <f t="shared" si="671"/>
        <v>126777</v>
      </c>
      <c r="K8587" s="8">
        <f t="shared" si="672"/>
        <v>120088</v>
      </c>
      <c r="L8587" s="8">
        <f t="shared" si="673"/>
        <v>120088</v>
      </c>
      <c r="M8587" s="8">
        <f t="shared" si="674"/>
        <v>25453</v>
      </c>
    </row>
    <row r="8588" spans="1:13" x14ac:dyDescent="0.2">
      <c r="A8588" t="s">
        <v>63</v>
      </c>
      <c r="B8588" t="s">
        <v>63</v>
      </c>
      <c r="C8588">
        <v>2015</v>
      </c>
      <c r="D8588" t="s">
        <v>98</v>
      </c>
      <c r="E8588" t="s">
        <v>37</v>
      </c>
      <c r="F8588" t="s">
        <v>38</v>
      </c>
      <c r="G8588" t="s">
        <v>83</v>
      </c>
      <c r="H8588" s="2">
        <v>2269</v>
      </c>
      <c r="I8588" s="8">
        <f t="shared" si="670"/>
        <v>1083047</v>
      </c>
      <c r="J8588" s="8">
        <f t="shared" si="671"/>
        <v>121239</v>
      </c>
      <c r="K8588" s="8">
        <f t="shared" si="672"/>
        <v>120088</v>
      </c>
      <c r="L8588" s="8">
        <f t="shared" si="673"/>
        <v>120088</v>
      </c>
      <c r="M8588" s="8">
        <f t="shared" si="674"/>
        <v>22752</v>
      </c>
    </row>
    <row r="8589" spans="1:13" x14ac:dyDescent="0.2">
      <c r="A8589" t="s">
        <v>63</v>
      </c>
      <c r="B8589" t="s">
        <v>63</v>
      </c>
      <c r="C8589">
        <v>2015</v>
      </c>
      <c r="D8589" t="s">
        <v>98</v>
      </c>
      <c r="E8589" t="s">
        <v>37</v>
      </c>
      <c r="F8589" t="s">
        <v>39</v>
      </c>
      <c r="G8589" t="s">
        <v>84</v>
      </c>
      <c r="H8589" s="2">
        <v>2437</v>
      </c>
      <c r="I8589" s="8">
        <f t="shared" si="670"/>
        <v>1083047</v>
      </c>
      <c r="J8589" s="8">
        <f t="shared" si="671"/>
        <v>121239</v>
      </c>
      <c r="K8589" s="8">
        <f t="shared" si="672"/>
        <v>120088</v>
      </c>
      <c r="L8589" s="8">
        <f t="shared" si="673"/>
        <v>120088</v>
      </c>
      <c r="M8589" s="8">
        <f t="shared" si="674"/>
        <v>22445</v>
      </c>
    </row>
    <row r="8590" spans="1:13" x14ac:dyDescent="0.2">
      <c r="A8590" t="s">
        <v>63</v>
      </c>
      <c r="B8590" t="s">
        <v>63</v>
      </c>
      <c r="C8590">
        <v>2015</v>
      </c>
      <c r="D8590" t="s">
        <v>98</v>
      </c>
      <c r="E8590" t="s">
        <v>37</v>
      </c>
      <c r="F8590" t="s">
        <v>40</v>
      </c>
      <c r="G8590" t="s">
        <v>85</v>
      </c>
      <c r="H8590" s="2">
        <v>2218</v>
      </c>
      <c r="I8590" s="8">
        <f t="shared" si="670"/>
        <v>1083047</v>
      </c>
      <c r="J8590" s="8">
        <f t="shared" si="671"/>
        <v>121239</v>
      </c>
      <c r="K8590" s="8">
        <f t="shared" si="672"/>
        <v>120088</v>
      </c>
      <c r="L8590" s="8">
        <f t="shared" si="673"/>
        <v>120088</v>
      </c>
      <c r="M8590" s="8">
        <f t="shared" si="674"/>
        <v>18445</v>
      </c>
    </row>
    <row r="8591" spans="1:13" x14ac:dyDescent="0.2">
      <c r="A8591" t="s">
        <v>63</v>
      </c>
      <c r="B8591" t="s">
        <v>63</v>
      </c>
      <c r="C8591">
        <v>2015</v>
      </c>
      <c r="D8591" t="s">
        <v>98</v>
      </c>
      <c r="E8591" t="s">
        <v>37</v>
      </c>
      <c r="F8591" t="s">
        <v>41</v>
      </c>
      <c r="G8591" t="s">
        <v>86</v>
      </c>
      <c r="H8591" s="2">
        <v>1972</v>
      </c>
      <c r="I8591" s="8">
        <f t="shared" si="670"/>
        <v>1083047</v>
      </c>
      <c r="J8591" s="8">
        <f t="shared" si="671"/>
        <v>121239</v>
      </c>
      <c r="K8591" s="8">
        <f t="shared" si="672"/>
        <v>120088</v>
      </c>
      <c r="L8591" s="8">
        <f t="shared" si="673"/>
        <v>120088</v>
      </c>
      <c r="M8591" s="8">
        <f t="shared" si="674"/>
        <v>20755</v>
      </c>
    </row>
    <row r="8592" spans="1:13" x14ac:dyDescent="0.2">
      <c r="A8592" t="s">
        <v>63</v>
      </c>
      <c r="B8592" t="s">
        <v>63</v>
      </c>
      <c r="C8592">
        <v>2015</v>
      </c>
      <c r="D8592" t="s">
        <v>98</v>
      </c>
      <c r="E8592" t="s">
        <v>37</v>
      </c>
      <c r="F8592" t="s">
        <v>42</v>
      </c>
      <c r="G8592" t="s">
        <v>87</v>
      </c>
      <c r="H8592" s="2">
        <v>2372</v>
      </c>
      <c r="I8592" s="8">
        <f t="shared" si="670"/>
        <v>1083047</v>
      </c>
      <c r="J8592" s="8">
        <f t="shared" si="671"/>
        <v>121239</v>
      </c>
      <c r="K8592" s="8">
        <f t="shared" si="672"/>
        <v>120088</v>
      </c>
      <c r="L8592" s="8">
        <f t="shared" si="673"/>
        <v>120088</v>
      </c>
      <c r="M8592" s="8">
        <f t="shared" si="674"/>
        <v>20891</v>
      </c>
    </row>
    <row r="8593" spans="1:13" x14ac:dyDescent="0.2">
      <c r="A8593" t="s">
        <v>63</v>
      </c>
      <c r="B8593" t="s">
        <v>63</v>
      </c>
      <c r="C8593">
        <v>2015</v>
      </c>
      <c r="D8593" t="s">
        <v>98</v>
      </c>
      <c r="E8593" t="s">
        <v>37</v>
      </c>
      <c r="F8593" t="s">
        <v>43</v>
      </c>
      <c r="G8593" t="s">
        <v>88</v>
      </c>
      <c r="H8593" s="2">
        <v>1717</v>
      </c>
      <c r="I8593" s="8">
        <f t="shared" si="670"/>
        <v>1083047</v>
      </c>
      <c r="J8593" s="8">
        <f t="shared" si="671"/>
        <v>121239</v>
      </c>
      <c r="K8593" s="8">
        <f t="shared" si="672"/>
        <v>120088</v>
      </c>
      <c r="L8593" s="8">
        <f t="shared" si="673"/>
        <v>120088</v>
      </c>
      <c r="M8593" s="8">
        <f t="shared" si="674"/>
        <v>15951</v>
      </c>
    </row>
    <row r="8594" spans="1:13" x14ac:dyDescent="0.2">
      <c r="A8594" t="s">
        <v>63</v>
      </c>
      <c r="B8594" t="s">
        <v>63</v>
      </c>
      <c r="C8594">
        <v>2015</v>
      </c>
      <c r="D8594" t="s">
        <v>99</v>
      </c>
      <c r="E8594" t="s">
        <v>16</v>
      </c>
      <c r="F8594" t="s">
        <v>17</v>
      </c>
      <c r="G8594" t="s">
        <v>65</v>
      </c>
      <c r="H8594" s="2">
        <v>1686.7</v>
      </c>
      <c r="I8594" s="8">
        <f t="shared" si="670"/>
        <v>1096323.8500000003</v>
      </c>
      <c r="J8594" s="8">
        <f t="shared" si="671"/>
        <v>81859.150000000009</v>
      </c>
      <c r="K8594" s="8">
        <f t="shared" si="672"/>
        <v>115719.45000000001</v>
      </c>
      <c r="L8594" s="8">
        <f t="shared" si="673"/>
        <v>115719.45000000001</v>
      </c>
      <c r="M8594" s="8">
        <f t="shared" si="674"/>
        <v>15672.650000000001</v>
      </c>
    </row>
    <row r="8595" spans="1:13" x14ac:dyDescent="0.2">
      <c r="A8595" t="s">
        <v>63</v>
      </c>
      <c r="B8595" t="s">
        <v>63</v>
      </c>
      <c r="C8595">
        <v>2015</v>
      </c>
      <c r="D8595" t="s">
        <v>99</v>
      </c>
      <c r="E8595" t="s">
        <v>16</v>
      </c>
      <c r="F8595" t="s">
        <v>18</v>
      </c>
      <c r="G8595" t="s">
        <v>66</v>
      </c>
      <c r="H8595" s="2">
        <v>1412.05</v>
      </c>
      <c r="I8595" s="8">
        <f t="shared" si="670"/>
        <v>1096323.8500000003</v>
      </c>
      <c r="J8595" s="8">
        <f t="shared" si="671"/>
        <v>81859.150000000009</v>
      </c>
      <c r="K8595" s="8">
        <f t="shared" si="672"/>
        <v>115719.45000000001</v>
      </c>
      <c r="L8595" s="8">
        <f t="shared" si="673"/>
        <v>115719.45000000001</v>
      </c>
      <c r="M8595" s="8">
        <f t="shared" si="674"/>
        <v>12632.4</v>
      </c>
    </row>
    <row r="8596" spans="1:13" x14ac:dyDescent="0.2">
      <c r="A8596" t="s">
        <v>63</v>
      </c>
      <c r="B8596" t="s">
        <v>63</v>
      </c>
      <c r="C8596">
        <v>2015</v>
      </c>
      <c r="D8596" t="s">
        <v>99</v>
      </c>
      <c r="E8596" t="s">
        <v>16</v>
      </c>
      <c r="F8596" t="s">
        <v>19</v>
      </c>
      <c r="G8596" t="s">
        <v>67</v>
      </c>
      <c r="H8596" s="2">
        <v>845.8</v>
      </c>
      <c r="I8596" s="8">
        <f t="shared" si="670"/>
        <v>1096323.8500000003</v>
      </c>
      <c r="J8596" s="8">
        <f t="shared" si="671"/>
        <v>81859.150000000009</v>
      </c>
      <c r="K8596" s="8">
        <f t="shared" si="672"/>
        <v>115719.45000000001</v>
      </c>
      <c r="L8596" s="8">
        <f t="shared" si="673"/>
        <v>115719.45000000001</v>
      </c>
      <c r="M8596" s="8">
        <f t="shared" si="674"/>
        <v>8880.8499999999985</v>
      </c>
    </row>
    <row r="8597" spans="1:13" x14ac:dyDescent="0.2">
      <c r="A8597" t="s">
        <v>63</v>
      </c>
      <c r="B8597" t="s">
        <v>63</v>
      </c>
      <c r="C8597">
        <v>2015</v>
      </c>
      <c r="D8597" t="s">
        <v>99</v>
      </c>
      <c r="E8597" t="s">
        <v>16</v>
      </c>
      <c r="F8597" t="s">
        <v>20</v>
      </c>
      <c r="G8597" t="s">
        <v>68</v>
      </c>
      <c r="H8597" s="2">
        <v>897.6</v>
      </c>
      <c r="I8597" s="8">
        <f t="shared" si="670"/>
        <v>1096323.8500000003</v>
      </c>
      <c r="J8597" s="8">
        <f t="shared" si="671"/>
        <v>81859.150000000009</v>
      </c>
      <c r="K8597" s="8">
        <f t="shared" si="672"/>
        <v>115719.45000000001</v>
      </c>
      <c r="L8597" s="8">
        <f t="shared" si="673"/>
        <v>115719.45000000001</v>
      </c>
      <c r="M8597" s="8">
        <f t="shared" si="674"/>
        <v>9628.15</v>
      </c>
    </row>
    <row r="8598" spans="1:13" x14ac:dyDescent="0.2">
      <c r="A8598" t="s">
        <v>63</v>
      </c>
      <c r="B8598" t="s">
        <v>63</v>
      </c>
      <c r="C8598">
        <v>2015</v>
      </c>
      <c r="D8598" t="s">
        <v>99</v>
      </c>
      <c r="E8598" t="s">
        <v>16</v>
      </c>
      <c r="F8598" t="s">
        <v>21</v>
      </c>
      <c r="G8598" t="s">
        <v>69</v>
      </c>
      <c r="H8598" s="2">
        <v>3251.25</v>
      </c>
      <c r="I8598" s="8">
        <f t="shared" si="670"/>
        <v>1096323.8500000003</v>
      </c>
      <c r="J8598" s="8">
        <f t="shared" si="671"/>
        <v>81859.150000000009</v>
      </c>
      <c r="K8598" s="8">
        <f t="shared" si="672"/>
        <v>115719.45000000001</v>
      </c>
      <c r="L8598" s="8">
        <f t="shared" si="673"/>
        <v>115719.45000000001</v>
      </c>
      <c r="M8598" s="8">
        <f t="shared" si="674"/>
        <v>24377.75</v>
      </c>
    </row>
    <row r="8599" spans="1:13" x14ac:dyDescent="0.2">
      <c r="A8599" t="s">
        <v>63</v>
      </c>
      <c r="B8599" t="s">
        <v>63</v>
      </c>
      <c r="C8599">
        <v>2015</v>
      </c>
      <c r="D8599" t="s">
        <v>99</v>
      </c>
      <c r="E8599" t="s">
        <v>16</v>
      </c>
      <c r="F8599" t="s">
        <v>22</v>
      </c>
      <c r="G8599" t="s">
        <v>70</v>
      </c>
      <c r="H8599" s="2">
        <v>1192.5999999999999</v>
      </c>
      <c r="I8599" s="8">
        <f t="shared" si="670"/>
        <v>1096323.8500000003</v>
      </c>
      <c r="J8599" s="8">
        <f t="shared" si="671"/>
        <v>81859.150000000009</v>
      </c>
      <c r="K8599" s="8">
        <f t="shared" si="672"/>
        <v>115719.45000000001</v>
      </c>
      <c r="L8599" s="8">
        <f t="shared" si="673"/>
        <v>115719.45000000001</v>
      </c>
      <c r="M8599" s="8">
        <f t="shared" si="674"/>
        <v>10667.35</v>
      </c>
    </row>
    <row r="8600" spans="1:13" x14ac:dyDescent="0.2">
      <c r="A8600" t="s">
        <v>63</v>
      </c>
      <c r="B8600" t="s">
        <v>63</v>
      </c>
      <c r="C8600">
        <v>2015</v>
      </c>
      <c r="D8600" t="s">
        <v>99</v>
      </c>
      <c r="E8600" t="s">
        <v>23</v>
      </c>
      <c r="F8600" t="s">
        <v>24</v>
      </c>
      <c r="G8600" t="s">
        <v>71</v>
      </c>
      <c r="H8600" s="2">
        <v>13740</v>
      </c>
      <c r="I8600" s="8">
        <f t="shared" si="670"/>
        <v>1096323.8500000003</v>
      </c>
      <c r="J8600" s="8">
        <f t="shared" si="671"/>
        <v>764218.05000000028</v>
      </c>
      <c r="K8600" s="8">
        <f t="shared" si="672"/>
        <v>115719.45000000001</v>
      </c>
      <c r="L8600" s="8">
        <f t="shared" si="673"/>
        <v>115719.45000000001</v>
      </c>
      <c r="M8600" s="8">
        <f t="shared" si="674"/>
        <v>112427</v>
      </c>
    </row>
    <row r="8601" spans="1:13" x14ac:dyDescent="0.2">
      <c r="A8601" t="s">
        <v>63</v>
      </c>
      <c r="B8601" t="s">
        <v>63</v>
      </c>
      <c r="C8601">
        <v>2015</v>
      </c>
      <c r="D8601" t="s">
        <v>99</v>
      </c>
      <c r="E8601" t="s">
        <v>23</v>
      </c>
      <c r="F8601" t="s">
        <v>25</v>
      </c>
      <c r="G8601" t="s">
        <v>72</v>
      </c>
      <c r="H8601" s="2">
        <v>20795.5</v>
      </c>
      <c r="I8601" s="8">
        <f t="shared" si="670"/>
        <v>1096323.8500000003</v>
      </c>
      <c r="J8601" s="8">
        <f t="shared" si="671"/>
        <v>764218.05000000028</v>
      </c>
      <c r="K8601" s="8">
        <f t="shared" si="672"/>
        <v>115719.45000000001</v>
      </c>
      <c r="L8601" s="8">
        <f t="shared" si="673"/>
        <v>115719.45000000001</v>
      </c>
      <c r="M8601" s="8">
        <f t="shared" si="674"/>
        <v>158238</v>
      </c>
    </row>
    <row r="8602" spans="1:13" x14ac:dyDescent="0.2">
      <c r="A8602" t="s">
        <v>63</v>
      </c>
      <c r="B8602" t="s">
        <v>63</v>
      </c>
      <c r="C8602">
        <v>2015</v>
      </c>
      <c r="D8602" t="s">
        <v>99</v>
      </c>
      <c r="E8602" t="s">
        <v>23</v>
      </c>
      <c r="F8602" t="s">
        <v>26</v>
      </c>
      <c r="G8602" t="s">
        <v>73</v>
      </c>
      <c r="H8602" s="2">
        <v>6151.45</v>
      </c>
      <c r="I8602" s="8">
        <f t="shared" si="670"/>
        <v>1096323.8500000003</v>
      </c>
      <c r="J8602" s="8">
        <f t="shared" si="671"/>
        <v>764218.05000000028</v>
      </c>
      <c r="K8602" s="8">
        <f t="shared" si="672"/>
        <v>115719.45000000001</v>
      </c>
      <c r="L8602" s="8">
        <f t="shared" si="673"/>
        <v>115719.45000000001</v>
      </c>
      <c r="M8602" s="8">
        <f t="shared" si="674"/>
        <v>57621.05</v>
      </c>
    </row>
    <row r="8603" spans="1:13" x14ac:dyDescent="0.2">
      <c r="A8603" t="s">
        <v>63</v>
      </c>
      <c r="B8603" t="s">
        <v>63</v>
      </c>
      <c r="C8603">
        <v>2015</v>
      </c>
      <c r="D8603" t="s">
        <v>99</v>
      </c>
      <c r="E8603" t="s">
        <v>23</v>
      </c>
      <c r="F8603" t="s">
        <v>27</v>
      </c>
      <c r="G8603" t="s">
        <v>74</v>
      </c>
      <c r="H8603" s="2">
        <v>14091.9</v>
      </c>
      <c r="I8603" s="8">
        <f t="shared" si="670"/>
        <v>1096323.8500000003</v>
      </c>
      <c r="J8603" s="8">
        <f t="shared" si="671"/>
        <v>764218.05000000028</v>
      </c>
      <c r="K8603" s="8">
        <f t="shared" si="672"/>
        <v>115719.45000000001</v>
      </c>
      <c r="L8603" s="8">
        <f t="shared" si="673"/>
        <v>115719.45000000001</v>
      </c>
      <c r="M8603" s="8">
        <f t="shared" si="674"/>
        <v>154005.79999999999</v>
      </c>
    </row>
    <row r="8604" spans="1:13" x14ac:dyDescent="0.2">
      <c r="A8604" t="s">
        <v>63</v>
      </c>
      <c r="B8604" t="s">
        <v>63</v>
      </c>
      <c r="C8604">
        <v>2015</v>
      </c>
      <c r="D8604" t="s">
        <v>99</v>
      </c>
      <c r="E8604" t="s">
        <v>23</v>
      </c>
      <c r="F8604" t="s">
        <v>28</v>
      </c>
      <c r="G8604" t="s">
        <v>75</v>
      </c>
      <c r="H8604" s="2">
        <v>10834.45</v>
      </c>
      <c r="I8604" s="8">
        <f t="shared" si="670"/>
        <v>1096323.8500000003</v>
      </c>
      <c r="J8604" s="8">
        <f t="shared" si="671"/>
        <v>764218.05000000028</v>
      </c>
      <c r="K8604" s="8">
        <f t="shared" si="672"/>
        <v>115719.45000000001</v>
      </c>
      <c r="L8604" s="8">
        <f t="shared" si="673"/>
        <v>115719.45000000001</v>
      </c>
      <c r="M8604" s="8">
        <f t="shared" si="674"/>
        <v>129553.2</v>
      </c>
    </row>
    <row r="8605" spans="1:13" x14ac:dyDescent="0.2">
      <c r="A8605" t="s">
        <v>63</v>
      </c>
      <c r="B8605" t="s">
        <v>63</v>
      </c>
      <c r="C8605">
        <v>2015</v>
      </c>
      <c r="D8605" t="s">
        <v>99</v>
      </c>
      <c r="E8605" t="s">
        <v>23</v>
      </c>
      <c r="F8605" t="s">
        <v>29</v>
      </c>
      <c r="G8605" t="s">
        <v>76</v>
      </c>
      <c r="H8605" s="2">
        <v>13662.5</v>
      </c>
      <c r="I8605" s="8">
        <f t="shared" si="670"/>
        <v>1096323.8500000003</v>
      </c>
      <c r="J8605" s="8">
        <f t="shared" si="671"/>
        <v>764218.05000000028</v>
      </c>
      <c r="K8605" s="8">
        <f t="shared" si="672"/>
        <v>115719.45000000001</v>
      </c>
      <c r="L8605" s="8">
        <f t="shared" si="673"/>
        <v>115719.45000000001</v>
      </c>
      <c r="M8605" s="8">
        <f t="shared" si="674"/>
        <v>152373</v>
      </c>
    </row>
    <row r="8606" spans="1:13" x14ac:dyDescent="0.2">
      <c r="A8606" t="s">
        <v>63</v>
      </c>
      <c r="B8606" t="s">
        <v>63</v>
      </c>
      <c r="C8606">
        <v>2015</v>
      </c>
      <c r="D8606" t="s">
        <v>99</v>
      </c>
      <c r="E8606" t="s">
        <v>30</v>
      </c>
      <c r="F8606" t="s">
        <v>31</v>
      </c>
      <c r="G8606" t="s">
        <v>77</v>
      </c>
      <c r="H8606" s="2">
        <v>2099.75</v>
      </c>
      <c r="I8606" s="8">
        <f t="shared" si="670"/>
        <v>1096323.8500000003</v>
      </c>
      <c r="J8606" s="8">
        <f t="shared" si="671"/>
        <v>128933.55</v>
      </c>
      <c r="K8606" s="8">
        <f t="shared" si="672"/>
        <v>115719.45000000001</v>
      </c>
      <c r="L8606" s="8">
        <f t="shared" si="673"/>
        <v>115719.45000000001</v>
      </c>
      <c r="M8606" s="8">
        <f t="shared" si="674"/>
        <v>20123.800000000007</v>
      </c>
    </row>
    <row r="8607" spans="1:13" x14ac:dyDescent="0.2">
      <c r="A8607" t="s">
        <v>63</v>
      </c>
      <c r="B8607" t="s">
        <v>63</v>
      </c>
      <c r="C8607">
        <v>2015</v>
      </c>
      <c r="D8607" t="s">
        <v>99</v>
      </c>
      <c r="E8607" t="s">
        <v>30</v>
      </c>
      <c r="F8607" t="s">
        <v>32</v>
      </c>
      <c r="G8607" t="s">
        <v>78</v>
      </c>
      <c r="H8607" s="2">
        <v>2508.0500000000002</v>
      </c>
      <c r="I8607" s="8">
        <f t="shared" si="670"/>
        <v>1096323.8500000003</v>
      </c>
      <c r="J8607" s="8">
        <f t="shared" si="671"/>
        <v>128933.55</v>
      </c>
      <c r="K8607" s="8">
        <f t="shared" si="672"/>
        <v>115719.45000000001</v>
      </c>
      <c r="L8607" s="8">
        <f t="shared" si="673"/>
        <v>115719.45000000001</v>
      </c>
      <c r="M8607" s="8">
        <f t="shared" si="674"/>
        <v>21789.30000000001</v>
      </c>
    </row>
    <row r="8608" spans="1:13" x14ac:dyDescent="0.2">
      <c r="A8608" t="s">
        <v>63</v>
      </c>
      <c r="B8608" t="s">
        <v>63</v>
      </c>
      <c r="C8608">
        <v>2015</v>
      </c>
      <c r="D8608" t="s">
        <v>99</v>
      </c>
      <c r="E8608" t="s">
        <v>30</v>
      </c>
      <c r="F8608" t="s">
        <v>33</v>
      </c>
      <c r="G8608" t="s">
        <v>79</v>
      </c>
      <c r="H8608" s="2">
        <v>2548.3000000000002</v>
      </c>
      <c r="I8608" s="8">
        <f t="shared" si="670"/>
        <v>1096323.8500000003</v>
      </c>
      <c r="J8608" s="8">
        <f t="shared" si="671"/>
        <v>128933.55</v>
      </c>
      <c r="K8608" s="8">
        <f t="shared" si="672"/>
        <v>115719.45000000001</v>
      </c>
      <c r="L8608" s="8">
        <f t="shared" si="673"/>
        <v>115719.45000000001</v>
      </c>
      <c r="M8608" s="8">
        <f t="shared" si="674"/>
        <v>22185.300000000003</v>
      </c>
    </row>
    <row r="8609" spans="1:13" x14ac:dyDescent="0.2">
      <c r="A8609" t="s">
        <v>63</v>
      </c>
      <c r="B8609" t="s">
        <v>63</v>
      </c>
      <c r="C8609">
        <v>2015</v>
      </c>
      <c r="D8609" t="s">
        <v>99</v>
      </c>
      <c r="E8609" t="s">
        <v>30</v>
      </c>
      <c r="F8609" t="s">
        <v>34</v>
      </c>
      <c r="G8609" t="s">
        <v>80</v>
      </c>
      <c r="H8609" s="2">
        <v>1961.1</v>
      </c>
      <c r="I8609" s="8">
        <f t="shared" si="670"/>
        <v>1096323.8500000003</v>
      </c>
      <c r="J8609" s="8">
        <f t="shared" si="671"/>
        <v>128933.55</v>
      </c>
      <c r="K8609" s="8">
        <f t="shared" si="672"/>
        <v>115719.45000000001</v>
      </c>
      <c r="L8609" s="8">
        <f t="shared" si="673"/>
        <v>115719.45000000001</v>
      </c>
      <c r="M8609" s="8">
        <f t="shared" si="674"/>
        <v>19992.30000000001</v>
      </c>
    </row>
    <row r="8610" spans="1:13" x14ac:dyDescent="0.2">
      <c r="A8610" t="s">
        <v>63</v>
      </c>
      <c r="B8610" t="s">
        <v>63</v>
      </c>
      <c r="C8610">
        <v>2015</v>
      </c>
      <c r="D8610" t="s">
        <v>99</v>
      </c>
      <c r="E8610" t="s">
        <v>30</v>
      </c>
      <c r="F8610" t="s">
        <v>35</v>
      </c>
      <c r="G8610" t="s">
        <v>81</v>
      </c>
      <c r="H8610" s="2">
        <v>2357</v>
      </c>
      <c r="I8610" s="8">
        <f t="shared" si="670"/>
        <v>1096323.8500000003</v>
      </c>
      <c r="J8610" s="8">
        <f t="shared" si="671"/>
        <v>128933.55</v>
      </c>
      <c r="K8610" s="8">
        <f t="shared" si="672"/>
        <v>115719.45000000001</v>
      </c>
      <c r="L8610" s="8">
        <f t="shared" si="673"/>
        <v>115719.45000000001</v>
      </c>
      <c r="M8610" s="8">
        <f t="shared" si="674"/>
        <v>20684.3</v>
      </c>
    </row>
    <row r="8611" spans="1:13" x14ac:dyDescent="0.2">
      <c r="A8611" t="s">
        <v>63</v>
      </c>
      <c r="B8611" t="s">
        <v>63</v>
      </c>
      <c r="C8611">
        <v>2015</v>
      </c>
      <c r="D8611" t="s">
        <v>99</v>
      </c>
      <c r="E8611" t="s">
        <v>30</v>
      </c>
      <c r="F8611" t="s">
        <v>36</v>
      </c>
      <c r="G8611" t="s">
        <v>82</v>
      </c>
      <c r="H8611" s="2">
        <v>2635.15</v>
      </c>
      <c r="I8611" s="8">
        <f t="shared" si="670"/>
        <v>1096323.8500000003</v>
      </c>
      <c r="J8611" s="8">
        <f t="shared" si="671"/>
        <v>128933.55</v>
      </c>
      <c r="K8611" s="8">
        <f t="shared" si="672"/>
        <v>115719.45000000001</v>
      </c>
      <c r="L8611" s="8">
        <f t="shared" si="673"/>
        <v>115719.45000000001</v>
      </c>
      <c r="M8611" s="8">
        <f t="shared" si="674"/>
        <v>24158.550000000007</v>
      </c>
    </row>
    <row r="8612" spans="1:13" x14ac:dyDescent="0.2">
      <c r="A8612" t="s">
        <v>63</v>
      </c>
      <c r="B8612" t="s">
        <v>63</v>
      </c>
      <c r="C8612">
        <v>2015</v>
      </c>
      <c r="D8612" t="s">
        <v>99</v>
      </c>
      <c r="E8612" t="s">
        <v>37</v>
      </c>
      <c r="F8612" t="s">
        <v>38</v>
      </c>
      <c r="G8612" t="s">
        <v>83</v>
      </c>
      <c r="H8612" s="2">
        <v>2381.35</v>
      </c>
      <c r="I8612" s="8">
        <f t="shared" si="670"/>
        <v>1096323.8500000003</v>
      </c>
      <c r="J8612" s="8">
        <f t="shared" si="671"/>
        <v>121313.10000000005</v>
      </c>
      <c r="K8612" s="8">
        <f t="shared" si="672"/>
        <v>115719.45000000001</v>
      </c>
      <c r="L8612" s="8">
        <f t="shared" si="673"/>
        <v>115719.45000000001</v>
      </c>
      <c r="M8612" s="8">
        <f t="shared" si="674"/>
        <v>22573</v>
      </c>
    </row>
    <row r="8613" spans="1:13" x14ac:dyDescent="0.2">
      <c r="A8613" t="s">
        <v>63</v>
      </c>
      <c r="B8613" t="s">
        <v>63</v>
      </c>
      <c r="C8613">
        <v>2015</v>
      </c>
      <c r="D8613" t="s">
        <v>99</v>
      </c>
      <c r="E8613" t="s">
        <v>37</v>
      </c>
      <c r="F8613" t="s">
        <v>39</v>
      </c>
      <c r="G8613" t="s">
        <v>84</v>
      </c>
      <c r="H8613" s="2">
        <v>2393.4499999999998</v>
      </c>
      <c r="I8613" s="8">
        <f t="shared" si="670"/>
        <v>1096323.8500000003</v>
      </c>
      <c r="J8613" s="8">
        <f t="shared" si="671"/>
        <v>121313.10000000005</v>
      </c>
      <c r="K8613" s="8">
        <f t="shared" si="672"/>
        <v>115719.45000000001</v>
      </c>
      <c r="L8613" s="8">
        <f t="shared" si="673"/>
        <v>115719.45000000001</v>
      </c>
      <c r="M8613" s="8">
        <f t="shared" si="674"/>
        <v>23289.249999999996</v>
      </c>
    </row>
    <row r="8614" spans="1:13" x14ac:dyDescent="0.2">
      <c r="A8614" t="s">
        <v>63</v>
      </c>
      <c r="B8614" t="s">
        <v>63</v>
      </c>
      <c r="C8614">
        <v>2015</v>
      </c>
      <c r="D8614" t="s">
        <v>99</v>
      </c>
      <c r="E8614" t="s">
        <v>37</v>
      </c>
      <c r="F8614" t="s">
        <v>40</v>
      </c>
      <c r="G8614" t="s">
        <v>85</v>
      </c>
      <c r="H8614" s="2">
        <v>1995</v>
      </c>
      <c r="I8614" s="8">
        <f t="shared" si="670"/>
        <v>1096323.8500000003</v>
      </c>
      <c r="J8614" s="8">
        <f t="shared" si="671"/>
        <v>121313.10000000005</v>
      </c>
      <c r="K8614" s="8">
        <f t="shared" si="672"/>
        <v>115719.45000000001</v>
      </c>
      <c r="L8614" s="8">
        <f t="shared" si="673"/>
        <v>115719.45000000001</v>
      </c>
      <c r="M8614" s="8">
        <f t="shared" si="674"/>
        <v>18328.150000000001</v>
      </c>
    </row>
    <row r="8615" spans="1:13" x14ac:dyDescent="0.2">
      <c r="A8615" t="s">
        <v>63</v>
      </c>
      <c r="B8615" t="s">
        <v>63</v>
      </c>
      <c r="C8615">
        <v>2015</v>
      </c>
      <c r="D8615" t="s">
        <v>99</v>
      </c>
      <c r="E8615" t="s">
        <v>37</v>
      </c>
      <c r="F8615" t="s">
        <v>41</v>
      </c>
      <c r="G8615" t="s">
        <v>86</v>
      </c>
      <c r="H8615" s="2">
        <v>2187.5500000000002</v>
      </c>
      <c r="I8615" s="8">
        <f t="shared" si="670"/>
        <v>1096323.8500000003</v>
      </c>
      <c r="J8615" s="8">
        <f t="shared" si="671"/>
        <v>121313.10000000005</v>
      </c>
      <c r="K8615" s="8">
        <f t="shared" si="672"/>
        <v>115719.45000000001</v>
      </c>
      <c r="L8615" s="8">
        <f t="shared" si="673"/>
        <v>115719.45000000001</v>
      </c>
      <c r="M8615" s="8">
        <f t="shared" si="674"/>
        <v>20596.699999999997</v>
      </c>
    </row>
    <row r="8616" spans="1:13" x14ac:dyDescent="0.2">
      <c r="A8616" t="s">
        <v>63</v>
      </c>
      <c r="B8616" t="s">
        <v>63</v>
      </c>
      <c r="C8616">
        <v>2015</v>
      </c>
      <c r="D8616" t="s">
        <v>99</v>
      </c>
      <c r="E8616" t="s">
        <v>37</v>
      </c>
      <c r="F8616" t="s">
        <v>42</v>
      </c>
      <c r="G8616" t="s">
        <v>87</v>
      </c>
      <c r="H8616" s="2">
        <v>2461.6999999999998</v>
      </c>
      <c r="I8616" s="8">
        <f t="shared" si="670"/>
        <v>1096323.8500000003</v>
      </c>
      <c r="J8616" s="8">
        <f t="shared" si="671"/>
        <v>121313.10000000005</v>
      </c>
      <c r="K8616" s="8">
        <f t="shared" si="672"/>
        <v>115719.45000000001</v>
      </c>
      <c r="L8616" s="8">
        <f t="shared" si="673"/>
        <v>115719.45000000001</v>
      </c>
      <c r="M8616" s="8">
        <f t="shared" si="674"/>
        <v>21831.199999999997</v>
      </c>
    </row>
    <row r="8617" spans="1:13" x14ac:dyDescent="0.2">
      <c r="A8617" t="s">
        <v>63</v>
      </c>
      <c r="B8617" t="s">
        <v>63</v>
      </c>
      <c r="C8617">
        <v>2015</v>
      </c>
      <c r="D8617" t="s">
        <v>99</v>
      </c>
      <c r="E8617" t="s">
        <v>37</v>
      </c>
      <c r="F8617" t="s">
        <v>43</v>
      </c>
      <c r="G8617" t="s">
        <v>88</v>
      </c>
      <c r="H8617" s="2">
        <v>1629.25</v>
      </c>
      <c r="I8617" s="8">
        <f t="shared" si="670"/>
        <v>1096323.8500000003</v>
      </c>
      <c r="J8617" s="8">
        <f t="shared" si="671"/>
        <v>121313.10000000005</v>
      </c>
      <c r="K8617" s="8">
        <f t="shared" si="672"/>
        <v>115719.45000000001</v>
      </c>
      <c r="L8617" s="8">
        <f t="shared" si="673"/>
        <v>115719.45000000001</v>
      </c>
      <c r="M8617" s="8">
        <f t="shared" si="674"/>
        <v>14694.8</v>
      </c>
    </row>
    <row r="8618" spans="1:13" x14ac:dyDescent="0.2">
      <c r="A8618" t="s">
        <v>63</v>
      </c>
      <c r="B8618" t="s">
        <v>63</v>
      </c>
      <c r="C8618">
        <v>2015</v>
      </c>
      <c r="D8618" t="s">
        <v>100</v>
      </c>
      <c r="E8618" t="s">
        <v>16</v>
      </c>
      <c r="F8618" t="s">
        <v>17</v>
      </c>
      <c r="G8618" t="s">
        <v>65</v>
      </c>
      <c r="H8618" s="2">
        <v>1763.35</v>
      </c>
      <c r="I8618" s="8">
        <f t="shared" si="670"/>
        <v>1087696.5500000003</v>
      </c>
      <c r="J8618" s="8">
        <f t="shared" si="671"/>
        <v>80602.950000000041</v>
      </c>
      <c r="K8618" s="8">
        <f t="shared" si="672"/>
        <v>128670.14999999998</v>
      </c>
      <c r="L8618" s="8">
        <f t="shared" si="673"/>
        <v>128670.14999999998</v>
      </c>
      <c r="M8618" s="8">
        <f t="shared" si="674"/>
        <v>15012.1</v>
      </c>
    </row>
    <row r="8619" spans="1:13" x14ac:dyDescent="0.2">
      <c r="A8619" t="s">
        <v>63</v>
      </c>
      <c r="B8619" t="s">
        <v>63</v>
      </c>
      <c r="C8619">
        <v>2015</v>
      </c>
      <c r="D8619" t="s">
        <v>100</v>
      </c>
      <c r="E8619" t="s">
        <v>16</v>
      </c>
      <c r="F8619" t="s">
        <v>18</v>
      </c>
      <c r="G8619" t="s">
        <v>66</v>
      </c>
      <c r="H8619" s="2">
        <v>1532.8</v>
      </c>
      <c r="I8619" s="8">
        <f t="shared" si="670"/>
        <v>1087696.5500000003</v>
      </c>
      <c r="J8619" s="8">
        <f t="shared" si="671"/>
        <v>80602.950000000041</v>
      </c>
      <c r="K8619" s="8">
        <f t="shared" si="672"/>
        <v>128670.14999999998</v>
      </c>
      <c r="L8619" s="8">
        <f t="shared" si="673"/>
        <v>128670.14999999998</v>
      </c>
      <c r="M8619" s="8">
        <f t="shared" si="674"/>
        <v>11865.199999999999</v>
      </c>
    </row>
    <row r="8620" spans="1:13" x14ac:dyDescent="0.2">
      <c r="A8620" t="s">
        <v>63</v>
      </c>
      <c r="B8620" t="s">
        <v>63</v>
      </c>
      <c r="C8620">
        <v>2015</v>
      </c>
      <c r="D8620" t="s">
        <v>100</v>
      </c>
      <c r="E8620" t="s">
        <v>16</v>
      </c>
      <c r="F8620" t="s">
        <v>19</v>
      </c>
      <c r="G8620" t="s">
        <v>67</v>
      </c>
      <c r="H8620" s="2">
        <v>1266.0999999999999</v>
      </c>
      <c r="I8620" s="8">
        <f t="shared" si="670"/>
        <v>1087696.5500000003</v>
      </c>
      <c r="J8620" s="8">
        <f t="shared" si="671"/>
        <v>80602.950000000041</v>
      </c>
      <c r="K8620" s="8">
        <f t="shared" si="672"/>
        <v>128670.14999999998</v>
      </c>
      <c r="L8620" s="8">
        <f t="shared" si="673"/>
        <v>128670.14999999998</v>
      </c>
      <c r="M8620" s="8">
        <f t="shared" si="674"/>
        <v>9012.5499999999975</v>
      </c>
    </row>
    <row r="8621" spans="1:13" x14ac:dyDescent="0.2">
      <c r="A8621" t="s">
        <v>63</v>
      </c>
      <c r="B8621" t="s">
        <v>63</v>
      </c>
      <c r="C8621">
        <v>2015</v>
      </c>
      <c r="D8621" t="s">
        <v>100</v>
      </c>
      <c r="E8621" t="s">
        <v>16</v>
      </c>
      <c r="F8621" t="s">
        <v>20</v>
      </c>
      <c r="G8621" t="s">
        <v>68</v>
      </c>
      <c r="H8621" s="2">
        <v>1278.6500000000001</v>
      </c>
      <c r="I8621" s="8">
        <f t="shared" si="670"/>
        <v>1087696.5500000003</v>
      </c>
      <c r="J8621" s="8">
        <f t="shared" si="671"/>
        <v>80602.950000000041</v>
      </c>
      <c r="K8621" s="8">
        <f t="shared" si="672"/>
        <v>128670.14999999998</v>
      </c>
      <c r="L8621" s="8">
        <f t="shared" si="673"/>
        <v>128670.14999999998</v>
      </c>
      <c r="M8621" s="8">
        <f t="shared" si="674"/>
        <v>9806.5999999999985</v>
      </c>
    </row>
    <row r="8622" spans="1:13" x14ac:dyDescent="0.2">
      <c r="A8622" t="s">
        <v>63</v>
      </c>
      <c r="B8622" t="s">
        <v>63</v>
      </c>
      <c r="C8622">
        <v>2015</v>
      </c>
      <c r="D8622" t="s">
        <v>100</v>
      </c>
      <c r="E8622" t="s">
        <v>16</v>
      </c>
      <c r="F8622" t="s">
        <v>21</v>
      </c>
      <c r="G8622" t="s">
        <v>69</v>
      </c>
      <c r="H8622" s="2">
        <v>2975.05</v>
      </c>
      <c r="I8622" s="8">
        <f t="shared" si="670"/>
        <v>1087696.5500000003</v>
      </c>
      <c r="J8622" s="8">
        <f t="shared" si="671"/>
        <v>80602.950000000041</v>
      </c>
      <c r="K8622" s="8">
        <f t="shared" si="672"/>
        <v>128670.14999999998</v>
      </c>
      <c r="L8622" s="8">
        <f t="shared" si="673"/>
        <v>128670.14999999998</v>
      </c>
      <c r="M8622" s="8">
        <f t="shared" si="674"/>
        <v>25083.399999999994</v>
      </c>
    </row>
    <row r="8623" spans="1:13" x14ac:dyDescent="0.2">
      <c r="A8623" t="s">
        <v>63</v>
      </c>
      <c r="B8623" t="s">
        <v>63</v>
      </c>
      <c r="C8623">
        <v>2015</v>
      </c>
      <c r="D8623" t="s">
        <v>100</v>
      </c>
      <c r="E8623" t="s">
        <v>16</v>
      </c>
      <c r="F8623" t="s">
        <v>22</v>
      </c>
      <c r="G8623" t="s">
        <v>70</v>
      </c>
      <c r="H8623" s="2">
        <v>1187.2</v>
      </c>
      <c r="I8623" s="8">
        <f t="shared" si="670"/>
        <v>1087696.5500000003</v>
      </c>
      <c r="J8623" s="8">
        <f t="shared" si="671"/>
        <v>80602.950000000041</v>
      </c>
      <c r="K8623" s="8">
        <f t="shared" si="672"/>
        <v>128670.14999999998</v>
      </c>
      <c r="L8623" s="8">
        <f t="shared" si="673"/>
        <v>128670.14999999998</v>
      </c>
      <c r="M8623" s="8">
        <f t="shared" si="674"/>
        <v>9823.1000000000022</v>
      </c>
    </row>
    <row r="8624" spans="1:13" x14ac:dyDescent="0.2">
      <c r="A8624" t="s">
        <v>63</v>
      </c>
      <c r="B8624" t="s">
        <v>63</v>
      </c>
      <c r="C8624">
        <v>2015</v>
      </c>
      <c r="D8624" t="s">
        <v>100</v>
      </c>
      <c r="E8624" t="s">
        <v>23</v>
      </c>
      <c r="F8624" t="s">
        <v>24</v>
      </c>
      <c r="G8624" t="s">
        <v>71</v>
      </c>
      <c r="H8624" s="2">
        <v>11860.5</v>
      </c>
      <c r="I8624" s="8">
        <f t="shared" si="670"/>
        <v>1087696.5500000003</v>
      </c>
      <c r="J8624" s="8">
        <f t="shared" si="671"/>
        <v>761289.10000000009</v>
      </c>
      <c r="K8624" s="8">
        <f t="shared" si="672"/>
        <v>128670.14999999998</v>
      </c>
      <c r="L8624" s="8">
        <f t="shared" si="673"/>
        <v>128670.14999999998</v>
      </c>
      <c r="M8624" s="8">
        <f t="shared" si="674"/>
        <v>122944.5</v>
      </c>
    </row>
    <row r="8625" spans="1:13" x14ac:dyDescent="0.2">
      <c r="A8625" t="s">
        <v>63</v>
      </c>
      <c r="B8625" t="s">
        <v>63</v>
      </c>
      <c r="C8625">
        <v>2015</v>
      </c>
      <c r="D8625" t="s">
        <v>100</v>
      </c>
      <c r="E8625" t="s">
        <v>23</v>
      </c>
      <c r="F8625" t="s">
        <v>25</v>
      </c>
      <c r="G8625" t="s">
        <v>72</v>
      </c>
      <c r="H8625" s="2">
        <v>24434</v>
      </c>
      <c r="I8625" s="8">
        <f t="shared" si="670"/>
        <v>1087696.5500000003</v>
      </c>
      <c r="J8625" s="8">
        <f t="shared" si="671"/>
        <v>761289.10000000009</v>
      </c>
      <c r="K8625" s="8">
        <f t="shared" si="672"/>
        <v>128670.14999999998</v>
      </c>
      <c r="L8625" s="8">
        <f t="shared" si="673"/>
        <v>128670.14999999998</v>
      </c>
      <c r="M8625" s="8">
        <f t="shared" si="674"/>
        <v>162850</v>
      </c>
    </row>
    <row r="8626" spans="1:13" x14ac:dyDescent="0.2">
      <c r="A8626" t="s">
        <v>63</v>
      </c>
      <c r="B8626" t="s">
        <v>63</v>
      </c>
      <c r="C8626">
        <v>2015</v>
      </c>
      <c r="D8626" t="s">
        <v>100</v>
      </c>
      <c r="E8626" t="s">
        <v>23</v>
      </c>
      <c r="F8626" t="s">
        <v>26</v>
      </c>
      <c r="G8626" t="s">
        <v>73</v>
      </c>
      <c r="H8626" s="2">
        <v>7724.65</v>
      </c>
      <c r="I8626" s="8">
        <f t="shared" si="670"/>
        <v>1087696.5500000003</v>
      </c>
      <c r="J8626" s="8">
        <f t="shared" si="671"/>
        <v>761289.10000000009</v>
      </c>
      <c r="K8626" s="8">
        <f t="shared" si="672"/>
        <v>128670.14999999998</v>
      </c>
      <c r="L8626" s="8">
        <f t="shared" si="673"/>
        <v>128670.14999999998</v>
      </c>
      <c r="M8626" s="8">
        <f t="shared" si="674"/>
        <v>55665.100000000006</v>
      </c>
    </row>
    <row r="8627" spans="1:13" x14ac:dyDescent="0.2">
      <c r="A8627" t="s">
        <v>63</v>
      </c>
      <c r="B8627" t="s">
        <v>63</v>
      </c>
      <c r="C8627">
        <v>2015</v>
      </c>
      <c r="D8627" t="s">
        <v>100</v>
      </c>
      <c r="E8627" t="s">
        <v>23</v>
      </c>
      <c r="F8627" t="s">
        <v>27</v>
      </c>
      <c r="G8627" t="s">
        <v>74</v>
      </c>
      <c r="H8627" s="2">
        <v>18573.5</v>
      </c>
      <c r="I8627" s="8">
        <f t="shared" si="670"/>
        <v>1087696.5500000003</v>
      </c>
      <c r="J8627" s="8">
        <f t="shared" si="671"/>
        <v>761289.10000000009</v>
      </c>
      <c r="K8627" s="8">
        <f t="shared" si="672"/>
        <v>128670.14999999998</v>
      </c>
      <c r="L8627" s="8">
        <f t="shared" si="673"/>
        <v>128670.14999999998</v>
      </c>
      <c r="M8627" s="8">
        <f t="shared" si="674"/>
        <v>136375.09999999998</v>
      </c>
    </row>
    <row r="8628" spans="1:13" x14ac:dyDescent="0.2">
      <c r="A8628" t="s">
        <v>63</v>
      </c>
      <c r="B8628" t="s">
        <v>63</v>
      </c>
      <c r="C8628">
        <v>2015</v>
      </c>
      <c r="D8628" t="s">
        <v>100</v>
      </c>
      <c r="E8628" t="s">
        <v>23</v>
      </c>
      <c r="F8628" t="s">
        <v>28</v>
      </c>
      <c r="G8628" t="s">
        <v>75</v>
      </c>
      <c r="H8628" s="2">
        <v>13328.75</v>
      </c>
      <c r="I8628" s="8">
        <f t="shared" si="670"/>
        <v>1087696.5500000003</v>
      </c>
      <c r="J8628" s="8">
        <f t="shared" si="671"/>
        <v>761289.10000000009</v>
      </c>
      <c r="K8628" s="8">
        <f t="shared" si="672"/>
        <v>128670.14999999998</v>
      </c>
      <c r="L8628" s="8">
        <f t="shared" si="673"/>
        <v>128670.14999999998</v>
      </c>
      <c r="M8628" s="8">
        <f t="shared" si="674"/>
        <v>119572.90000000001</v>
      </c>
    </row>
    <row r="8629" spans="1:13" x14ac:dyDescent="0.2">
      <c r="A8629" t="s">
        <v>63</v>
      </c>
      <c r="B8629" t="s">
        <v>63</v>
      </c>
      <c r="C8629">
        <v>2015</v>
      </c>
      <c r="D8629" t="s">
        <v>100</v>
      </c>
      <c r="E8629" t="s">
        <v>23</v>
      </c>
      <c r="F8629" t="s">
        <v>29</v>
      </c>
      <c r="G8629" t="s">
        <v>76</v>
      </c>
      <c r="H8629" s="2">
        <v>13696.5</v>
      </c>
      <c r="I8629" s="8">
        <f t="shared" si="670"/>
        <v>1087696.5500000003</v>
      </c>
      <c r="J8629" s="8">
        <f t="shared" si="671"/>
        <v>761289.10000000009</v>
      </c>
      <c r="K8629" s="8">
        <f t="shared" si="672"/>
        <v>128670.14999999998</v>
      </c>
      <c r="L8629" s="8">
        <f t="shared" si="673"/>
        <v>128670.14999999998</v>
      </c>
      <c r="M8629" s="8">
        <f t="shared" si="674"/>
        <v>163881.5</v>
      </c>
    </row>
    <row r="8630" spans="1:13" x14ac:dyDescent="0.2">
      <c r="A8630" t="s">
        <v>63</v>
      </c>
      <c r="B8630" t="s">
        <v>63</v>
      </c>
      <c r="C8630">
        <v>2015</v>
      </c>
      <c r="D8630" t="s">
        <v>100</v>
      </c>
      <c r="E8630" t="s">
        <v>30</v>
      </c>
      <c r="F8630" t="s">
        <v>31</v>
      </c>
      <c r="G8630" t="s">
        <v>77</v>
      </c>
      <c r="H8630" s="2">
        <v>2008.4</v>
      </c>
      <c r="I8630" s="8">
        <f t="shared" si="670"/>
        <v>1087696.5500000003</v>
      </c>
      <c r="J8630" s="8">
        <f t="shared" si="671"/>
        <v>124871.60000000002</v>
      </c>
      <c r="K8630" s="8">
        <f t="shared" si="672"/>
        <v>128670.14999999998</v>
      </c>
      <c r="L8630" s="8">
        <f t="shared" si="673"/>
        <v>128670.14999999998</v>
      </c>
      <c r="M8630" s="8">
        <f t="shared" si="674"/>
        <v>18803.850000000009</v>
      </c>
    </row>
    <row r="8631" spans="1:13" x14ac:dyDescent="0.2">
      <c r="A8631" t="s">
        <v>63</v>
      </c>
      <c r="B8631" t="s">
        <v>63</v>
      </c>
      <c r="C8631">
        <v>2015</v>
      </c>
      <c r="D8631" t="s">
        <v>100</v>
      </c>
      <c r="E8631" t="s">
        <v>30</v>
      </c>
      <c r="F8631" t="s">
        <v>32</v>
      </c>
      <c r="G8631" t="s">
        <v>78</v>
      </c>
      <c r="H8631" s="2">
        <v>2142.75</v>
      </c>
      <c r="I8631" s="8">
        <f t="shared" si="670"/>
        <v>1087696.5500000003</v>
      </c>
      <c r="J8631" s="8">
        <f t="shared" si="671"/>
        <v>124871.60000000002</v>
      </c>
      <c r="K8631" s="8">
        <f t="shared" si="672"/>
        <v>128670.14999999998</v>
      </c>
      <c r="L8631" s="8">
        <f t="shared" si="673"/>
        <v>128670.14999999998</v>
      </c>
      <c r="M8631" s="8">
        <f t="shared" si="674"/>
        <v>19750.55000000001</v>
      </c>
    </row>
    <row r="8632" spans="1:13" x14ac:dyDescent="0.2">
      <c r="A8632" t="s">
        <v>63</v>
      </c>
      <c r="B8632" t="s">
        <v>63</v>
      </c>
      <c r="C8632">
        <v>2015</v>
      </c>
      <c r="D8632" t="s">
        <v>100</v>
      </c>
      <c r="E8632" t="s">
        <v>30</v>
      </c>
      <c r="F8632" t="s">
        <v>33</v>
      </c>
      <c r="G8632" t="s">
        <v>79</v>
      </c>
      <c r="H8632" s="2">
        <v>2474.9</v>
      </c>
      <c r="I8632" s="8">
        <f t="shared" si="670"/>
        <v>1087696.5500000003</v>
      </c>
      <c r="J8632" s="8">
        <f t="shared" si="671"/>
        <v>124871.60000000002</v>
      </c>
      <c r="K8632" s="8">
        <f t="shared" si="672"/>
        <v>128670.14999999998</v>
      </c>
      <c r="L8632" s="8">
        <f t="shared" si="673"/>
        <v>128670.14999999998</v>
      </c>
      <c r="M8632" s="8">
        <f t="shared" si="674"/>
        <v>21830.100000000013</v>
      </c>
    </row>
    <row r="8633" spans="1:13" x14ac:dyDescent="0.2">
      <c r="A8633" t="s">
        <v>63</v>
      </c>
      <c r="B8633" t="s">
        <v>63</v>
      </c>
      <c r="C8633">
        <v>2015</v>
      </c>
      <c r="D8633" t="s">
        <v>100</v>
      </c>
      <c r="E8633" t="s">
        <v>30</v>
      </c>
      <c r="F8633" t="s">
        <v>34</v>
      </c>
      <c r="G8633" t="s">
        <v>80</v>
      </c>
      <c r="H8633" s="2">
        <v>1949.5</v>
      </c>
      <c r="I8633" s="8">
        <f t="shared" si="670"/>
        <v>1087696.5500000003</v>
      </c>
      <c r="J8633" s="8">
        <f t="shared" si="671"/>
        <v>124871.60000000002</v>
      </c>
      <c r="K8633" s="8">
        <f t="shared" si="672"/>
        <v>128670.14999999998</v>
      </c>
      <c r="L8633" s="8">
        <f t="shared" si="673"/>
        <v>128670.14999999998</v>
      </c>
      <c r="M8633" s="8">
        <f t="shared" si="674"/>
        <v>18658.80000000001</v>
      </c>
    </row>
    <row r="8634" spans="1:13" x14ac:dyDescent="0.2">
      <c r="A8634" t="s">
        <v>63</v>
      </c>
      <c r="B8634" t="s">
        <v>63</v>
      </c>
      <c r="C8634">
        <v>2015</v>
      </c>
      <c r="D8634" t="s">
        <v>100</v>
      </c>
      <c r="E8634" t="s">
        <v>30</v>
      </c>
      <c r="F8634" t="s">
        <v>35</v>
      </c>
      <c r="G8634" t="s">
        <v>81</v>
      </c>
      <c r="H8634" s="2">
        <v>2561</v>
      </c>
      <c r="I8634" s="8">
        <f t="shared" si="670"/>
        <v>1087696.5500000003</v>
      </c>
      <c r="J8634" s="8">
        <f t="shared" si="671"/>
        <v>124871.60000000002</v>
      </c>
      <c r="K8634" s="8">
        <f t="shared" si="672"/>
        <v>128670.14999999998</v>
      </c>
      <c r="L8634" s="8">
        <f t="shared" si="673"/>
        <v>128670.14999999998</v>
      </c>
      <c r="M8634" s="8">
        <f t="shared" si="674"/>
        <v>20071.8</v>
      </c>
    </row>
    <row r="8635" spans="1:13" x14ac:dyDescent="0.2">
      <c r="A8635" t="s">
        <v>63</v>
      </c>
      <c r="B8635" t="s">
        <v>63</v>
      </c>
      <c r="C8635">
        <v>2015</v>
      </c>
      <c r="D8635" t="s">
        <v>100</v>
      </c>
      <c r="E8635" t="s">
        <v>30</v>
      </c>
      <c r="F8635" t="s">
        <v>36</v>
      </c>
      <c r="G8635" t="s">
        <v>82</v>
      </c>
      <c r="H8635" s="2">
        <v>3314.55</v>
      </c>
      <c r="I8635" s="8">
        <f t="shared" si="670"/>
        <v>1087696.5500000003</v>
      </c>
      <c r="J8635" s="8">
        <f t="shared" si="671"/>
        <v>124871.60000000002</v>
      </c>
      <c r="K8635" s="8">
        <f t="shared" si="672"/>
        <v>128670.14999999998</v>
      </c>
      <c r="L8635" s="8">
        <f t="shared" si="673"/>
        <v>128670.14999999998</v>
      </c>
      <c r="M8635" s="8">
        <f t="shared" si="674"/>
        <v>25756.5</v>
      </c>
    </row>
    <row r="8636" spans="1:13" x14ac:dyDescent="0.2">
      <c r="A8636" t="s">
        <v>63</v>
      </c>
      <c r="B8636" t="s">
        <v>63</v>
      </c>
      <c r="C8636">
        <v>2015</v>
      </c>
      <c r="D8636" t="s">
        <v>100</v>
      </c>
      <c r="E8636" t="s">
        <v>37</v>
      </c>
      <c r="F8636" t="s">
        <v>38</v>
      </c>
      <c r="G8636" t="s">
        <v>83</v>
      </c>
      <c r="H8636" s="2">
        <v>2361.25</v>
      </c>
      <c r="I8636" s="8">
        <f t="shared" si="670"/>
        <v>1087696.5500000003</v>
      </c>
      <c r="J8636" s="8">
        <f t="shared" si="671"/>
        <v>120932.90000000001</v>
      </c>
      <c r="K8636" s="8">
        <f t="shared" si="672"/>
        <v>128670.14999999998</v>
      </c>
      <c r="L8636" s="8">
        <f t="shared" si="673"/>
        <v>128670.14999999998</v>
      </c>
      <c r="M8636" s="8">
        <f t="shared" si="674"/>
        <v>21448</v>
      </c>
    </row>
    <row r="8637" spans="1:13" x14ac:dyDescent="0.2">
      <c r="A8637" t="s">
        <v>63</v>
      </c>
      <c r="B8637" t="s">
        <v>63</v>
      </c>
      <c r="C8637">
        <v>2015</v>
      </c>
      <c r="D8637" t="s">
        <v>100</v>
      </c>
      <c r="E8637" t="s">
        <v>37</v>
      </c>
      <c r="F8637" t="s">
        <v>39</v>
      </c>
      <c r="G8637" t="s">
        <v>84</v>
      </c>
      <c r="H8637" s="2">
        <v>2809.7</v>
      </c>
      <c r="I8637" s="8">
        <f t="shared" si="670"/>
        <v>1087696.5500000003</v>
      </c>
      <c r="J8637" s="8">
        <f t="shared" si="671"/>
        <v>120932.90000000001</v>
      </c>
      <c r="K8637" s="8">
        <f t="shared" si="672"/>
        <v>128670.14999999998</v>
      </c>
      <c r="L8637" s="8">
        <f t="shared" si="673"/>
        <v>128670.14999999998</v>
      </c>
      <c r="M8637" s="8">
        <f t="shared" si="674"/>
        <v>22182.300000000003</v>
      </c>
    </row>
    <row r="8638" spans="1:13" x14ac:dyDescent="0.2">
      <c r="A8638" t="s">
        <v>63</v>
      </c>
      <c r="B8638" t="s">
        <v>63</v>
      </c>
      <c r="C8638">
        <v>2015</v>
      </c>
      <c r="D8638" t="s">
        <v>100</v>
      </c>
      <c r="E8638" t="s">
        <v>37</v>
      </c>
      <c r="F8638" t="s">
        <v>40</v>
      </c>
      <c r="G8638" t="s">
        <v>85</v>
      </c>
      <c r="H8638" s="2">
        <v>2332.9</v>
      </c>
      <c r="I8638" s="8">
        <f t="shared" si="670"/>
        <v>1087696.5500000003</v>
      </c>
      <c r="J8638" s="8">
        <f t="shared" si="671"/>
        <v>120932.90000000001</v>
      </c>
      <c r="K8638" s="8">
        <f t="shared" si="672"/>
        <v>128670.14999999998</v>
      </c>
      <c r="L8638" s="8">
        <f t="shared" si="673"/>
        <v>128670.14999999998</v>
      </c>
      <c r="M8638" s="8">
        <f t="shared" si="674"/>
        <v>19657.2</v>
      </c>
    </row>
    <row r="8639" spans="1:13" x14ac:dyDescent="0.2">
      <c r="A8639" t="s">
        <v>63</v>
      </c>
      <c r="B8639" t="s">
        <v>63</v>
      </c>
      <c r="C8639">
        <v>2015</v>
      </c>
      <c r="D8639" t="s">
        <v>100</v>
      </c>
      <c r="E8639" t="s">
        <v>37</v>
      </c>
      <c r="F8639" t="s">
        <v>41</v>
      </c>
      <c r="G8639" t="s">
        <v>86</v>
      </c>
      <c r="H8639" s="2">
        <v>2856.55</v>
      </c>
      <c r="I8639" s="8">
        <f t="shared" si="670"/>
        <v>1087696.5500000003</v>
      </c>
      <c r="J8639" s="8">
        <f t="shared" si="671"/>
        <v>120932.90000000001</v>
      </c>
      <c r="K8639" s="8">
        <f t="shared" si="672"/>
        <v>128670.14999999998</v>
      </c>
      <c r="L8639" s="8">
        <f t="shared" si="673"/>
        <v>128670.14999999998</v>
      </c>
      <c r="M8639" s="8">
        <f t="shared" si="674"/>
        <v>22197.199999999997</v>
      </c>
    </row>
    <row r="8640" spans="1:13" x14ac:dyDescent="0.2">
      <c r="A8640" t="s">
        <v>63</v>
      </c>
      <c r="B8640" t="s">
        <v>63</v>
      </c>
      <c r="C8640">
        <v>2015</v>
      </c>
      <c r="D8640" t="s">
        <v>100</v>
      </c>
      <c r="E8640" t="s">
        <v>37</v>
      </c>
      <c r="F8640" t="s">
        <v>42</v>
      </c>
      <c r="G8640" t="s">
        <v>87</v>
      </c>
      <c r="H8640" s="2">
        <v>2446.4499999999998</v>
      </c>
      <c r="I8640" s="8">
        <f t="shared" si="670"/>
        <v>1087696.5500000003</v>
      </c>
      <c r="J8640" s="8">
        <f t="shared" si="671"/>
        <v>120932.90000000001</v>
      </c>
      <c r="K8640" s="8">
        <f t="shared" si="672"/>
        <v>128670.14999999998</v>
      </c>
      <c r="L8640" s="8">
        <f t="shared" si="673"/>
        <v>128670.14999999998</v>
      </c>
      <c r="M8640" s="8">
        <f t="shared" si="674"/>
        <v>21221.200000000001</v>
      </c>
    </row>
    <row r="8641" spans="1:13" x14ac:dyDescent="0.2">
      <c r="A8641" t="s">
        <v>63</v>
      </c>
      <c r="B8641" t="s">
        <v>63</v>
      </c>
      <c r="C8641">
        <v>2015</v>
      </c>
      <c r="D8641" t="s">
        <v>100</v>
      </c>
      <c r="E8641" t="s">
        <v>37</v>
      </c>
      <c r="F8641" t="s">
        <v>43</v>
      </c>
      <c r="G8641" t="s">
        <v>88</v>
      </c>
      <c r="H8641" s="2">
        <v>1791.15</v>
      </c>
      <c r="I8641" s="8">
        <f t="shared" si="670"/>
        <v>1087696.5500000003</v>
      </c>
      <c r="J8641" s="8">
        <f t="shared" si="671"/>
        <v>120932.90000000001</v>
      </c>
      <c r="K8641" s="8">
        <f t="shared" si="672"/>
        <v>128670.14999999998</v>
      </c>
      <c r="L8641" s="8">
        <f t="shared" si="673"/>
        <v>128670.14999999998</v>
      </c>
      <c r="M8641" s="8">
        <f t="shared" si="674"/>
        <v>14227</v>
      </c>
    </row>
    <row r="8642" spans="1:13" x14ac:dyDescent="0.2">
      <c r="A8642" t="s">
        <v>14</v>
      </c>
      <c r="B8642" t="s">
        <v>15</v>
      </c>
      <c r="C8642">
        <v>2016</v>
      </c>
      <c r="D8642" t="s">
        <v>89</v>
      </c>
      <c r="E8642" t="s">
        <v>16</v>
      </c>
      <c r="F8642" t="s">
        <v>17</v>
      </c>
      <c r="G8642" t="s">
        <v>65</v>
      </c>
      <c r="H8642" s="2">
        <v>392</v>
      </c>
      <c r="I8642" s="8">
        <f t="shared" ref="I8642:I8705" si="675">SUMIFS(H:H,C:C,C8642,D:D,D8642)</f>
        <v>985107</v>
      </c>
      <c r="J8642" s="8">
        <f t="shared" ref="J8642:J8705" si="676">SUMIFS(H:H,E:E,E8642,D:D,D8642,C:C,C8642)</f>
        <v>77866</v>
      </c>
      <c r="K8642" s="8">
        <f t="shared" si="672"/>
        <v>61724</v>
      </c>
      <c r="L8642" s="8">
        <f t="shared" si="673"/>
        <v>28081</v>
      </c>
      <c r="M8642" s="8">
        <f t="shared" si="674"/>
        <v>14043</v>
      </c>
    </row>
    <row r="8643" spans="1:13" x14ac:dyDescent="0.2">
      <c r="A8643" t="s">
        <v>14</v>
      </c>
      <c r="B8643" t="s">
        <v>15</v>
      </c>
      <c r="C8643">
        <v>2016</v>
      </c>
      <c r="D8643" t="s">
        <v>89</v>
      </c>
      <c r="E8643" t="s">
        <v>16</v>
      </c>
      <c r="F8643" t="s">
        <v>18</v>
      </c>
      <c r="G8643" t="s">
        <v>66</v>
      </c>
      <c r="H8643" s="2">
        <v>333</v>
      </c>
      <c r="I8643" s="8">
        <f t="shared" si="675"/>
        <v>985107</v>
      </c>
      <c r="J8643" s="8">
        <f t="shared" si="676"/>
        <v>77866</v>
      </c>
      <c r="K8643" s="8">
        <f t="shared" ref="K8643:K8706" si="677">SUMIFS(H:H,B:B,B8643,C:C,C8643,D:D,D8643)</f>
        <v>61724</v>
      </c>
      <c r="L8643" s="8">
        <f t="shared" ref="L8643:L8706" si="678">SUMIFS(H:H,A:A,A8643,C:C,C8643,D:D,D8643)</f>
        <v>28081</v>
      </c>
      <c r="M8643" s="8">
        <f t="shared" ref="M8643:M8706" si="679">SUMIFS(H:H,G:G,G8643,D:D,D8643,C:C,C8643)</f>
        <v>12210</v>
      </c>
    </row>
    <row r="8644" spans="1:13" x14ac:dyDescent="0.2">
      <c r="A8644" t="s">
        <v>14</v>
      </c>
      <c r="B8644" t="s">
        <v>15</v>
      </c>
      <c r="C8644">
        <v>2016</v>
      </c>
      <c r="D8644" t="s">
        <v>89</v>
      </c>
      <c r="E8644" t="s">
        <v>16</v>
      </c>
      <c r="F8644" t="s">
        <v>19</v>
      </c>
      <c r="G8644" t="s">
        <v>67</v>
      </c>
      <c r="H8644" s="2">
        <v>186</v>
      </c>
      <c r="I8644" s="8">
        <f t="shared" si="675"/>
        <v>985107</v>
      </c>
      <c r="J8644" s="8">
        <f t="shared" si="676"/>
        <v>77866</v>
      </c>
      <c r="K8644" s="8">
        <f t="shared" si="677"/>
        <v>61724</v>
      </c>
      <c r="L8644" s="8">
        <f t="shared" si="678"/>
        <v>28081</v>
      </c>
      <c r="M8644" s="8">
        <f t="shared" si="679"/>
        <v>8293</v>
      </c>
    </row>
    <row r="8645" spans="1:13" x14ac:dyDescent="0.2">
      <c r="A8645" t="s">
        <v>14</v>
      </c>
      <c r="B8645" t="s">
        <v>15</v>
      </c>
      <c r="C8645">
        <v>2016</v>
      </c>
      <c r="D8645" t="s">
        <v>89</v>
      </c>
      <c r="E8645" t="s">
        <v>16</v>
      </c>
      <c r="F8645" t="s">
        <v>20</v>
      </c>
      <c r="G8645" t="s">
        <v>68</v>
      </c>
      <c r="H8645" s="2">
        <v>299</v>
      </c>
      <c r="I8645" s="8">
        <f t="shared" si="675"/>
        <v>985107</v>
      </c>
      <c r="J8645" s="8">
        <f t="shared" si="676"/>
        <v>77866</v>
      </c>
      <c r="K8645" s="8">
        <f t="shared" si="677"/>
        <v>61724</v>
      </c>
      <c r="L8645" s="8">
        <f t="shared" si="678"/>
        <v>28081</v>
      </c>
      <c r="M8645" s="8">
        <f t="shared" si="679"/>
        <v>9635</v>
      </c>
    </row>
    <row r="8646" spans="1:13" x14ac:dyDescent="0.2">
      <c r="A8646" t="s">
        <v>14</v>
      </c>
      <c r="B8646" t="s">
        <v>15</v>
      </c>
      <c r="C8646">
        <v>2016</v>
      </c>
      <c r="D8646" t="s">
        <v>89</v>
      </c>
      <c r="E8646" t="s">
        <v>16</v>
      </c>
      <c r="F8646" t="s">
        <v>21</v>
      </c>
      <c r="G8646" t="s">
        <v>69</v>
      </c>
      <c r="H8646" s="2">
        <v>587</v>
      </c>
      <c r="I8646" s="8">
        <f t="shared" si="675"/>
        <v>985107</v>
      </c>
      <c r="J8646" s="8">
        <f t="shared" si="676"/>
        <v>77866</v>
      </c>
      <c r="K8646" s="8">
        <f t="shared" si="677"/>
        <v>61724</v>
      </c>
      <c r="L8646" s="8">
        <f t="shared" si="678"/>
        <v>28081</v>
      </c>
      <c r="M8646" s="8">
        <f t="shared" si="679"/>
        <v>24471</v>
      </c>
    </row>
    <row r="8647" spans="1:13" x14ac:dyDescent="0.2">
      <c r="A8647" t="s">
        <v>14</v>
      </c>
      <c r="B8647" t="s">
        <v>15</v>
      </c>
      <c r="C8647">
        <v>2016</v>
      </c>
      <c r="D8647" t="s">
        <v>89</v>
      </c>
      <c r="E8647" t="s">
        <v>16</v>
      </c>
      <c r="F8647" t="s">
        <v>22</v>
      </c>
      <c r="G8647" t="s">
        <v>70</v>
      </c>
      <c r="H8647" s="2">
        <v>164</v>
      </c>
      <c r="I8647" s="8">
        <f t="shared" si="675"/>
        <v>985107</v>
      </c>
      <c r="J8647" s="8">
        <f t="shared" si="676"/>
        <v>77866</v>
      </c>
      <c r="K8647" s="8">
        <f t="shared" si="677"/>
        <v>61724</v>
      </c>
      <c r="L8647" s="8">
        <f t="shared" si="678"/>
        <v>28081</v>
      </c>
      <c r="M8647" s="8">
        <f t="shared" si="679"/>
        <v>9214</v>
      </c>
    </row>
    <row r="8648" spans="1:13" x14ac:dyDescent="0.2">
      <c r="A8648" t="s">
        <v>14</v>
      </c>
      <c r="B8648" t="s">
        <v>15</v>
      </c>
      <c r="C8648">
        <v>2016</v>
      </c>
      <c r="D8648" t="s">
        <v>89</v>
      </c>
      <c r="E8648" t="s">
        <v>23</v>
      </c>
      <c r="F8648" t="s">
        <v>24</v>
      </c>
      <c r="G8648" t="s">
        <v>71</v>
      </c>
      <c r="H8648" s="2">
        <v>3900</v>
      </c>
      <c r="I8648" s="8">
        <f t="shared" si="675"/>
        <v>985107</v>
      </c>
      <c r="J8648" s="8">
        <f t="shared" si="676"/>
        <v>679384</v>
      </c>
      <c r="K8648" s="8">
        <f t="shared" si="677"/>
        <v>61724</v>
      </c>
      <c r="L8648" s="8">
        <f t="shared" si="678"/>
        <v>28081</v>
      </c>
      <c r="M8648" s="8">
        <f t="shared" si="679"/>
        <v>113590</v>
      </c>
    </row>
    <row r="8649" spans="1:13" x14ac:dyDescent="0.2">
      <c r="A8649" t="s">
        <v>14</v>
      </c>
      <c r="B8649" t="s">
        <v>15</v>
      </c>
      <c r="C8649">
        <v>2016</v>
      </c>
      <c r="D8649" t="s">
        <v>89</v>
      </c>
      <c r="E8649" t="s">
        <v>23</v>
      </c>
      <c r="F8649" t="s">
        <v>25</v>
      </c>
      <c r="G8649" t="s">
        <v>72</v>
      </c>
      <c r="H8649" s="2">
        <v>5860</v>
      </c>
      <c r="I8649" s="8">
        <f t="shared" si="675"/>
        <v>985107</v>
      </c>
      <c r="J8649" s="8">
        <f t="shared" si="676"/>
        <v>679384</v>
      </c>
      <c r="K8649" s="8">
        <f t="shared" si="677"/>
        <v>61724</v>
      </c>
      <c r="L8649" s="8">
        <f t="shared" si="678"/>
        <v>28081</v>
      </c>
      <c r="M8649" s="8">
        <f t="shared" si="679"/>
        <v>140980</v>
      </c>
    </row>
    <row r="8650" spans="1:13" x14ac:dyDescent="0.2">
      <c r="A8650" t="s">
        <v>14</v>
      </c>
      <c r="B8650" t="s">
        <v>15</v>
      </c>
      <c r="C8650">
        <v>2016</v>
      </c>
      <c r="D8650" t="s">
        <v>89</v>
      </c>
      <c r="E8650" t="s">
        <v>23</v>
      </c>
      <c r="F8650" t="s">
        <v>26</v>
      </c>
      <c r="G8650" t="s">
        <v>73</v>
      </c>
      <c r="H8650" s="2">
        <v>589</v>
      </c>
      <c r="I8650" s="8">
        <f t="shared" si="675"/>
        <v>985107</v>
      </c>
      <c r="J8650" s="8">
        <f t="shared" si="676"/>
        <v>679384</v>
      </c>
      <c r="K8650" s="8">
        <f t="shared" si="677"/>
        <v>61724</v>
      </c>
      <c r="L8650" s="8">
        <f t="shared" si="678"/>
        <v>28081</v>
      </c>
      <c r="M8650" s="8">
        <f t="shared" si="679"/>
        <v>54166</v>
      </c>
    </row>
    <row r="8651" spans="1:13" x14ac:dyDescent="0.2">
      <c r="A8651" t="s">
        <v>14</v>
      </c>
      <c r="B8651" t="s">
        <v>15</v>
      </c>
      <c r="C8651">
        <v>2016</v>
      </c>
      <c r="D8651" t="s">
        <v>89</v>
      </c>
      <c r="E8651" t="s">
        <v>23</v>
      </c>
      <c r="F8651" t="s">
        <v>27</v>
      </c>
      <c r="G8651" t="s">
        <v>74</v>
      </c>
      <c r="H8651" s="2">
        <v>3090</v>
      </c>
      <c r="I8651" s="8">
        <f t="shared" si="675"/>
        <v>985107</v>
      </c>
      <c r="J8651" s="8">
        <f t="shared" si="676"/>
        <v>679384</v>
      </c>
      <c r="K8651" s="8">
        <f t="shared" si="677"/>
        <v>61724</v>
      </c>
      <c r="L8651" s="8">
        <f t="shared" si="678"/>
        <v>28081</v>
      </c>
      <c r="M8651" s="8">
        <f t="shared" si="679"/>
        <v>134966</v>
      </c>
    </row>
    <row r="8652" spans="1:13" x14ac:dyDescent="0.2">
      <c r="A8652" t="s">
        <v>14</v>
      </c>
      <c r="B8652" t="s">
        <v>15</v>
      </c>
      <c r="C8652">
        <v>2016</v>
      </c>
      <c r="D8652" t="s">
        <v>89</v>
      </c>
      <c r="E8652" t="s">
        <v>23</v>
      </c>
      <c r="F8652" t="s">
        <v>28</v>
      </c>
      <c r="G8652" t="s">
        <v>75</v>
      </c>
      <c r="H8652" s="2">
        <v>1575</v>
      </c>
      <c r="I8652" s="8">
        <f t="shared" si="675"/>
        <v>985107</v>
      </c>
      <c r="J8652" s="8">
        <f t="shared" si="676"/>
        <v>679384</v>
      </c>
      <c r="K8652" s="8">
        <f t="shared" si="677"/>
        <v>61724</v>
      </c>
      <c r="L8652" s="8">
        <f t="shared" si="678"/>
        <v>28081</v>
      </c>
      <c r="M8652" s="8">
        <f t="shared" si="679"/>
        <v>102952</v>
      </c>
    </row>
    <row r="8653" spans="1:13" x14ac:dyDescent="0.2">
      <c r="A8653" t="s">
        <v>14</v>
      </c>
      <c r="B8653" t="s">
        <v>15</v>
      </c>
      <c r="C8653">
        <v>2016</v>
      </c>
      <c r="D8653" t="s">
        <v>89</v>
      </c>
      <c r="E8653" t="s">
        <v>23</v>
      </c>
      <c r="F8653" t="s">
        <v>29</v>
      </c>
      <c r="G8653" t="s">
        <v>76</v>
      </c>
      <c r="H8653" s="2">
        <v>4430</v>
      </c>
      <c r="I8653" s="8">
        <f t="shared" si="675"/>
        <v>985107</v>
      </c>
      <c r="J8653" s="8">
        <f t="shared" si="676"/>
        <v>679384</v>
      </c>
      <c r="K8653" s="8">
        <f t="shared" si="677"/>
        <v>61724</v>
      </c>
      <c r="L8653" s="8">
        <f t="shared" si="678"/>
        <v>28081</v>
      </c>
      <c r="M8653" s="8">
        <f t="shared" si="679"/>
        <v>132730</v>
      </c>
    </row>
    <row r="8654" spans="1:13" x14ac:dyDescent="0.2">
      <c r="A8654" t="s">
        <v>14</v>
      </c>
      <c r="B8654" t="s">
        <v>15</v>
      </c>
      <c r="C8654">
        <v>2016</v>
      </c>
      <c r="D8654" t="s">
        <v>89</v>
      </c>
      <c r="E8654" t="s">
        <v>30</v>
      </c>
      <c r="F8654" t="s">
        <v>31</v>
      </c>
      <c r="G8654" t="s">
        <v>77</v>
      </c>
      <c r="H8654" s="2">
        <v>633</v>
      </c>
      <c r="I8654" s="8">
        <f t="shared" si="675"/>
        <v>985107</v>
      </c>
      <c r="J8654" s="8">
        <f t="shared" si="676"/>
        <v>118311</v>
      </c>
      <c r="K8654" s="8">
        <f t="shared" si="677"/>
        <v>61724</v>
      </c>
      <c r="L8654" s="8">
        <f t="shared" si="678"/>
        <v>28081</v>
      </c>
      <c r="M8654" s="8">
        <f t="shared" si="679"/>
        <v>18941</v>
      </c>
    </row>
    <row r="8655" spans="1:13" x14ac:dyDescent="0.2">
      <c r="A8655" t="s">
        <v>14</v>
      </c>
      <c r="B8655" t="s">
        <v>15</v>
      </c>
      <c r="C8655">
        <v>2016</v>
      </c>
      <c r="D8655" t="s">
        <v>89</v>
      </c>
      <c r="E8655" t="s">
        <v>30</v>
      </c>
      <c r="F8655" t="s">
        <v>32</v>
      </c>
      <c r="G8655" t="s">
        <v>78</v>
      </c>
      <c r="H8655" s="2">
        <v>632</v>
      </c>
      <c r="I8655" s="8">
        <f t="shared" si="675"/>
        <v>985107</v>
      </c>
      <c r="J8655" s="8">
        <f t="shared" si="676"/>
        <v>118311</v>
      </c>
      <c r="K8655" s="8">
        <f t="shared" si="677"/>
        <v>61724</v>
      </c>
      <c r="L8655" s="8">
        <f t="shared" si="678"/>
        <v>28081</v>
      </c>
      <c r="M8655" s="8">
        <f t="shared" si="679"/>
        <v>19368</v>
      </c>
    </row>
    <row r="8656" spans="1:13" x14ac:dyDescent="0.2">
      <c r="A8656" t="s">
        <v>14</v>
      </c>
      <c r="B8656" t="s">
        <v>15</v>
      </c>
      <c r="C8656">
        <v>2016</v>
      </c>
      <c r="D8656" t="s">
        <v>89</v>
      </c>
      <c r="E8656" t="s">
        <v>30</v>
      </c>
      <c r="F8656" t="s">
        <v>33</v>
      </c>
      <c r="G8656" t="s">
        <v>79</v>
      </c>
      <c r="H8656" s="2">
        <v>627</v>
      </c>
      <c r="I8656" s="8">
        <f t="shared" si="675"/>
        <v>985107</v>
      </c>
      <c r="J8656" s="8">
        <f t="shared" si="676"/>
        <v>118311</v>
      </c>
      <c r="K8656" s="8">
        <f t="shared" si="677"/>
        <v>61724</v>
      </c>
      <c r="L8656" s="8">
        <f t="shared" si="678"/>
        <v>28081</v>
      </c>
      <c r="M8656" s="8">
        <f t="shared" si="679"/>
        <v>20077</v>
      </c>
    </row>
    <row r="8657" spans="1:13" x14ac:dyDescent="0.2">
      <c r="A8657" t="s">
        <v>14</v>
      </c>
      <c r="B8657" t="s">
        <v>15</v>
      </c>
      <c r="C8657">
        <v>2016</v>
      </c>
      <c r="D8657" t="s">
        <v>89</v>
      </c>
      <c r="E8657" t="s">
        <v>30</v>
      </c>
      <c r="F8657" t="s">
        <v>34</v>
      </c>
      <c r="G8657" t="s">
        <v>80</v>
      </c>
      <c r="H8657" s="2">
        <v>332</v>
      </c>
      <c r="I8657" s="8">
        <f t="shared" si="675"/>
        <v>985107</v>
      </c>
      <c r="J8657" s="8">
        <f t="shared" si="676"/>
        <v>118311</v>
      </c>
      <c r="K8657" s="8">
        <f t="shared" si="677"/>
        <v>61724</v>
      </c>
      <c r="L8657" s="8">
        <f t="shared" si="678"/>
        <v>28081</v>
      </c>
      <c r="M8657" s="8">
        <f t="shared" si="679"/>
        <v>17036</v>
      </c>
    </row>
    <row r="8658" spans="1:13" x14ac:dyDescent="0.2">
      <c r="A8658" t="s">
        <v>14</v>
      </c>
      <c r="B8658" t="s">
        <v>15</v>
      </c>
      <c r="C8658">
        <v>2016</v>
      </c>
      <c r="D8658" t="s">
        <v>89</v>
      </c>
      <c r="E8658" t="s">
        <v>30</v>
      </c>
      <c r="F8658" t="s">
        <v>35</v>
      </c>
      <c r="G8658" t="s">
        <v>81</v>
      </c>
      <c r="H8658" s="2">
        <v>566</v>
      </c>
      <c r="I8658" s="8">
        <f t="shared" si="675"/>
        <v>985107</v>
      </c>
      <c r="J8658" s="8">
        <f t="shared" si="676"/>
        <v>118311</v>
      </c>
      <c r="K8658" s="8">
        <f t="shared" si="677"/>
        <v>61724</v>
      </c>
      <c r="L8658" s="8">
        <f t="shared" si="678"/>
        <v>28081</v>
      </c>
      <c r="M8658" s="8">
        <f t="shared" si="679"/>
        <v>19902</v>
      </c>
    </row>
    <row r="8659" spans="1:13" x14ac:dyDescent="0.2">
      <c r="A8659" t="s">
        <v>14</v>
      </c>
      <c r="B8659" t="s">
        <v>15</v>
      </c>
      <c r="C8659">
        <v>2016</v>
      </c>
      <c r="D8659" t="s">
        <v>89</v>
      </c>
      <c r="E8659" t="s">
        <v>30</v>
      </c>
      <c r="F8659" t="s">
        <v>36</v>
      </c>
      <c r="G8659" t="s">
        <v>82</v>
      </c>
      <c r="H8659" s="2">
        <v>603</v>
      </c>
      <c r="I8659" s="8">
        <f t="shared" si="675"/>
        <v>985107</v>
      </c>
      <c r="J8659" s="8">
        <f t="shared" si="676"/>
        <v>118311</v>
      </c>
      <c r="K8659" s="8">
        <f t="shared" si="677"/>
        <v>61724</v>
      </c>
      <c r="L8659" s="8">
        <f t="shared" si="678"/>
        <v>28081</v>
      </c>
      <c r="M8659" s="8">
        <f t="shared" si="679"/>
        <v>22987</v>
      </c>
    </row>
    <row r="8660" spans="1:13" x14ac:dyDescent="0.2">
      <c r="A8660" t="s">
        <v>14</v>
      </c>
      <c r="B8660" t="s">
        <v>15</v>
      </c>
      <c r="C8660">
        <v>2016</v>
      </c>
      <c r="D8660" t="s">
        <v>89</v>
      </c>
      <c r="E8660" t="s">
        <v>37</v>
      </c>
      <c r="F8660" t="s">
        <v>38</v>
      </c>
      <c r="G8660" t="s">
        <v>83</v>
      </c>
      <c r="H8660" s="2">
        <v>572</v>
      </c>
      <c r="I8660" s="8">
        <f t="shared" si="675"/>
        <v>985107</v>
      </c>
      <c r="J8660" s="8">
        <f t="shared" si="676"/>
        <v>109546</v>
      </c>
      <c r="K8660" s="8">
        <f t="shared" si="677"/>
        <v>61724</v>
      </c>
      <c r="L8660" s="8">
        <f t="shared" si="678"/>
        <v>28081</v>
      </c>
      <c r="M8660" s="8">
        <f t="shared" si="679"/>
        <v>20856</v>
      </c>
    </row>
    <row r="8661" spans="1:13" x14ac:dyDescent="0.2">
      <c r="A8661" t="s">
        <v>14</v>
      </c>
      <c r="B8661" t="s">
        <v>15</v>
      </c>
      <c r="C8661">
        <v>2016</v>
      </c>
      <c r="D8661" t="s">
        <v>89</v>
      </c>
      <c r="E8661" t="s">
        <v>37</v>
      </c>
      <c r="F8661" t="s">
        <v>39</v>
      </c>
      <c r="G8661" t="s">
        <v>84</v>
      </c>
      <c r="H8661" s="2">
        <v>716</v>
      </c>
      <c r="I8661" s="8">
        <f t="shared" si="675"/>
        <v>985107</v>
      </c>
      <c r="J8661" s="8">
        <f t="shared" si="676"/>
        <v>109546</v>
      </c>
      <c r="K8661" s="8">
        <f t="shared" si="677"/>
        <v>61724</v>
      </c>
      <c r="L8661" s="8">
        <f t="shared" si="678"/>
        <v>28081</v>
      </c>
      <c r="M8661" s="8">
        <f t="shared" si="679"/>
        <v>20770</v>
      </c>
    </row>
    <row r="8662" spans="1:13" x14ac:dyDescent="0.2">
      <c r="A8662" t="s">
        <v>14</v>
      </c>
      <c r="B8662" t="s">
        <v>15</v>
      </c>
      <c r="C8662">
        <v>2016</v>
      </c>
      <c r="D8662" t="s">
        <v>89</v>
      </c>
      <c r="E8662" t="s">
        <v>37</v>
      </c>
      <c r="F8662" t="s">
        <v>40</v>
      </c>
      <c r="G8662" t="s">
        <v>85</v>
      </c>
      <c r="H8662" s="2">
        <v>277</v>
      </c>
      <c r="I8662" s="8">
        <f t="shared" si="675"/>
        <v>985107</v>
      </c>
      <c r="J8662" s="8">
        <f t="shared" si="676"/>
        <v>109546</v>
      </c>
      <c r="K8662" s="8">
        <f t="shared" si="677"/>
        <v>61724</v>
      </c>
      <c r="L8662" s="8">
        <f t="shared" si="678"/>
        <v>28081</v>
      </c>
      <c r="M8662" s="8">
        <f t="shared" si="679"/>
        <v>15521</v>
      </c>
    </row>
    <row r="8663" spans="1:13" x14ac:dyDescent="0.2">
      <c r="A8663" t="s">
        <v>14</v>
      </c>
      <c r="B8663" t="s">
        <v>15</v>
      </c>
      <c r="C8663">
        <v>2016</v>
      </c>
      <c r="D8663" t="s">
        <v>89</v>
      </c>
      <c r="E8663" t="s">
        <v>37</v>
      </c>
      <c r="F8663" t="s">
        <v>41</v>
      </c>
      <c r="G8663" t="s">
        <v>86</v>
      </c>
      <c r="H8663" s="2">
        <v>618</v>
      </c>
      <c r="I8663" s="8">
        <f t="shared" si="675"/>
        <v>985107</v>
      </c>
      <c r="J8663" s="8">
        <f t="shared" si="676"/>
        <v>109546</v>
      </c>
      <c r="K8663" s="8">
        <f t="shared" si="677"/>
        <v>61724</v>
      </c>
      <c r="L8663" s="8">
        <f t="shared" si="678"/>
        <v>28081</v>
      </c>
      <c r="M8663" s="8">
        <f t="shared" si="679"/>
        <v>19357</v>
      </c>
    </row>
    <row r="8664" spans="1:13" x14ac:dyDescent="0.2">
      <c r="A8664" t="s">
        <v>14</v>
      </c>
      <c r="B8664" t="s">
        <v>15</v>
      </c>
      <c r="C8664">
        <v>2016</v>
      </c>
      <c r="D8664" t="s">
        <v>89</v>
      </c>
      <c r="E8664" t="s">
        <v>37</v>
      </c>
      <c r="F8664" t="s">
        <v>42</v>
      </c>
      <c r="G8664" t="s">
        <v>87</v>
      </c>
      <c r="H8664" s="2">
        <v>679</v>
      </c>
      <c r="I8664" s="8">
        <f t="shared" si="675"/>
        <v>985107</v>
      </c>
      <c r="J8664" s="8">
        <f t="shared" si="676"/>
        <v>109546</v>
      </c>
      <c r="K8664" s="8">
        <f t="shared" si="677"/>
        <v>61724</v>
      </c>
      <c r="L8664" s="8">
        <f t="shared" si="678"/>
        <v>28081</v>
      </c>
      <c r="M8664" s="8">
        <f t="shared" si="679"/>
        <v>20232</v>
      </c>
    </row>
    <row r="8665" spans="1:13" x14ac:dyDescent="0.2">
      <c r="A8665" t="s">
        <v>14</v>
      </c>
      <c r="B8665" t="s">
        <v>15</v>
      </c>
      <c r="C8665">
        <v>2016</v>
      </c>
      <c r="D8665" t="s">
        <v>89</v>
      </c>
      <c r="E8665" t="s">
        <v>37</v>
      </c>
      <c r="F8665" t="s">
        <v>43</v>
      </c>
      <c r="G8665" t="s">
        <v>88</v>
      </c>
      <c r="H8665" s="2">
        <v>421</v>
      </c>
      <c r="I8665" s="8">
        <f t="shared" si="675"/>
        <v>985107</v>
      </c>
      <c r="J8665" s="8">
        <f t="shared" si="676"/>
        <v>109546</v>
      </c>
      <c r="K8665" s="8">
        <f t="shared" si="677"/>
        <v>61724</v>
      </c>
      <c r="L8665" s="8">
        <f t="shared" si="678"/>
        <v>28081</v>
      </c>
      <c r="M8665" s="8">
        <f t="shared" si="679"/>
        <v>12810</v>
      </c>
    </row>
    <row r="8666" spans="1:13" x14ac:dyDescent="0.2">
      <c r="A8666" t="s">
        <v>14</v>
      </c>
      <c r="B8666" t="s">
        <v>15</v>
      </c>
      <c r="C8666">
        <v>2016</v>
      </c>
      <c r="D8666" t="s">
        <v>90</v>
      </c>
      <c r="E8666" t="s">
        <v>16</v>
      </c>
      <c r="F8666" t="s">
        <v>17</v>
      </c>
      <c r="G8666" t="s">
        <v>65</v>
      </c>
      <c r="H8666" s="2">
        <v>278</v>
      </c>
      <c r="I8666" s="8">
        <f t="shared" si="675"/>
        <v>1014628</v>
      </c>
      <c r="J8666" s="8">
        <f t="shared" si="676"/>
        <v>75226</v>
      </c>
      <c r="K8666" s="8">
        <f t="shared" si="677"/>
        <v>56757</v>
      </c>
      <c r="L8666" s="8">
        <f t="shared" si="678"/>
        <v>19701</v>
      </c>
      <c r="M8666" s="8">
        <f t="shared" si="679"/>
        <v>13187</v>
      </c>
    </row>
    <row r="8667" spans="1:13" x14ac:dyDescent="0.2">
      <c r="A8667" t="s">
        <v>14</v>
      </c>
      <c r="B8667" t="s">
        <v>15</v>
      </c>
      <c r="C8667">
        <v>2016</v>
      </c>
      <c r="D8667" t="s">
        <v>90</v>
      </c>
      <c r="E8667" t="s">
        <v>16</v>
      </c>
      <c r="F8667" t="s">
        <v>18</v>
      </c>
      <c r="G8667" t="s">
        <v>66</v>
      </c>
      <c r="H8667" s="2">
        <v>211</v>
      </c>
      <c r="I8667" s="8">
        <f t="shared" si="675"/>
        <v>1014628</v>
      </c>
      <c r="J8667" s="8">
        <f t="shared" si="676"/>
        <v>75226</v>
      </c>
      <c r="K8667" s="8">
        <f t="shared" si="677"/>
        <v>56757</v>
      </c>
      <c r="L8667" s="8">
        <f t="shared" si="678"/>
        <v>19701</v>
      </c>
      <c r="M8667" s="8">
        <f t="shared" si="679"/>
        <v>11197</v>
      </c>
    </row>
    <row r="8668" spans="1:13" x14ac:dyDescent="0.2">
      <c r="A8668" t="s">
        <v>14</v>
      </c>
      <c r="B8668" t="s">
        <v>15</v>
      </c>
      <c r="C8668">
        <v>2016</v>
      </c>
      <c r="D8668" t="s">
        <v>90</v>
      </c>
      <c r="E8668" t="s">
        <v>16</v>
      </c>
      <c r="F8668" t="s">
        <v>19</v>
      </c>
      <c r="G8668" t="s">
        <v>67</v>
      </c>
      <c r="H8668" s="2">
        <v>224</v>
      </c>
      <c r="I8668" s="8">
        <f t="shared" si="675"/>
        <v>1014628</v>
      </c>
      <c r="J8668" s="8">
        <f t="shared" si="676"/>
        <v>75226</v>
      </c>
      <c r="K8668" s="8">
        <f t="shared" si="677"/>
        <v>56757</v>
      </c>
      <c r="L8668" s="8">
        <f t="shared" si="678"/>
        <v>19701</v>
      </c>
      <c r="M8668" s="8">
        <f t="shared" si="679"/>
        <v>8435</v>
      </c>
    </row>
    <row r="8669" spans="1:13" x14ac:dyDescent="0.2">
      <c r="A8669" t="s">
        <v>14</v>
      </c>
      <c r="B8669" t="s">
        <v>15</v>
      </c>
      <c r="C8669">
        <v>2016</v>
      </c>
      <c r="D8669" t="s">
        <v>90</v>
      </c>
      <c r="E8669" t="s">
        <v>16</v>
      </c>
      <c r="F8669" t="s">
        <v>20</v>
      </c>
      <c r="G8669" t="s">
        <v>68</v>
      </c>
      <c r="H8669" s="2">
        <v>347</v>
      </c>
      <c r="I8669" s="8">
        <f t="shared" si="675"/>
        <v>1014628</v>
      </c>
      <c r="J8669" s="8">
        <f t="shared" si="676"/>
        <v>75226</v>
      </c>
      <c r="K8669" s="8">
        <f t="shared" si="677"/>
        <v>56757</v>
      </c>
      <c r="L8669" s="8">
        <f t="shared" si="678"/>
        <v>19701</v>
      </c>
      <c r="M8669" s="8">
        <f t="shared" si="679"/>
        <v>9221</v>
      </c>
    </row>
    <row r="8670" spans="1:13" x14ac:dyDescent="0.2">
      <c r="A8670" t="s">
        <v>14</v>
      </c>
      <c r="B8670" t="s">
        <v>15</v>
      </c>
      <c r="C8670">
        <v>2016</v>
      </c>
      <c r="D8670" t="s">
        <v>90</v>
      </c>
      <c r="E8670" t="s">
        <v>16</v>
      </c>
      <c r="F8670" t="s">
        <v>21</v>
      </c>
      <c r="G8670" t="s">
        <v>69</v>
      </c>
      <c r="H8670" s="2">
        <v>287</v>
      </c>
      <c r="I8670" s="8">
        <f t="shared" si="675"/>
        <v>1014628</v>
      </c>
      <c r="J8670" s="8">
        <f t="shared" si="676"/>
        <v>75226</v>
      </c>
      <c r="K8670" s="8">
        <f t="shared" si="677"/>
        <v>56757</v>
      </c>
      <c r="L8670" s="8">
        <f t="shared" si="678"/>
        <v>19701</v>
      </c>
      <c r="M8670" s="8">
        <f t="shared" si="679"/>
        <v>23560</v>
      </c>
    </row>
    <row r="8671" spans="1:13" x14ac:dyDescent="0.2">
      <c r="A8671" t="s">
        <v>14</v>
      </c>
      <c r="B8671" t="s">
        <v>15</v>
      </c>
      <c r="C8671">
        <v>2016</v>
      </c>
      <c r="D8671" t="s">
        <v>90</v>
      </c>
      <c r="E8671" t="s">
        <v>16</v>
      </c>
      <c r="F8671" t="s">
        <v>22</v>
      </c>
      <c r="G8671" t="s">
        <v>70</v>
      </c>
      <c r="H8671" s="2">
        <v>203</v>
      </c>
      <c r="I8671" s="8">
        <f t="shared" si="675"/>
        <v>1014628</v>
      </c>
      <c r="J8671" s="8">
        <f t="shared" si="676"/>
        <v>75226</v>
      </c>
      <c r="K8671" s="8">
        <f t="shared" si="677"/>
        <v>56757</v>
      </c>
      <c r="L8671" s="8">
        <f t="shared" si="678"/>
        <v>19701</v>
      </c>
      <c r="M8671" s="8">
        <f t="shared" si="679"/>
        <v>9626</v>
      </c>
    </row>
    <row r="8672" spans="1:13" x14ac:dyDescent="0.2">
      <c r="A8672" t="s">
        <v>14</v>
      </c>
      <c r="B8672" t="s">
        <v>15</v>
      </c>
      <c r="C8672">
        <v>2016</v>
      </c>
      <c r="D8672" t="s">
        <v>90</v>
      </c>
      <c r="E8672" t="s">
        <v>23</v>
      </c>
      <c r="F8672" t="s">
        <v>24</v>
      </c>
      <c r="G8672" t="s">
        <v>71</v>
      </c>
      <c r="H8672" s="2">
        <v>2960</v>
      </c>
      <c r="I8672" s="8">
        <f t="shared" si="675"/>
        <v>1014628</v>
      </c>
      <c r="J8672" s="8">
        <f t="shared" si="676"/>
        <v>706292</v>
      </c>
      <c r="K8672" s="8">
        <f t="shared" si="677"/>
        <v>56757</v>
      </c>
      <c r="L8672" s="8">
        <f t="shared" si="678"/>
        <v>19701</v>
      </c>
      <c r="M8672" s="8">
        <f t="shared" si="679"/>
        <v>104590</v>
      </c>
    </row>
    <row r="8673" spans="1:13" x14ac:dyDescent="0.2">
      <c r="A8673" t="s">
        <v>14</v>
      </c>
      <c r="B8673" t="s">
        <v>15</v>
      </c>
      <c r="C8673">
        <v>2016</v>
      </c>
      <c r="D8673" t="s">
        <v>90</v>
      </c>
      <c r="E8673" t="s">
        <v>23</v>
      </c>
      <c r="F8673" t="s">
        <v>25</v>
      </c>
      <c r="G8673" t="s">
        <v>72</v>
      </c>
      <c r="H8673" s="2">
        <v>1930</v>
      </c>
      <c r="I8673" s="8">
        <f t="shared" si="675"/>
        <v>1014628</v>
      </c>
      <c r="J8673" s="8">
        <f t="shared" si="676"/>
        <v>706292</v>
      </c>
      <c r="K8673" s="8">
        <f t="shared" si="677"/>
        <v>56757</v>
      </c>
      <c r="L8673" s="8">
        <f t="shared" si="678"/>
        <v>19701</v>
      </c>
      <c r="M8673" s="8">
        <f t="shared" si="679"/>
        <v>138240</v>
      </c>
    </row>
    <row r="8674" spans="1:13" x14ac:dyDescent="0.2">
      <c r="A8674" t="s">
        <v>14</v>
      </c>
      <c r="B8674" t="s">
        <v>15</v>
      </c>
      <c r="C8674">
        <v>2016</v>
      </c>
      <c r="D8674" t="s">
        <v>90</v>
      </c>
      <c r="E8674" t="s">
        <v>23</v>
      </c>
      <c r="F8674" t="s">
        <v>26</v>
      </c>
      <c r="G8674" t="s">
        <v>73</v>
      </c>
      <c r="H8674" s="2">
        <v>524</v>
      </c>
      <c r="I8674" s="8">
        <f t="shared" si="675"/>
        <v>1014628</v>
      </c>
      <c r="J8674" s="8">
        <f t="shared" si="676"/>
        <v>706292</v>
      </c>
      <c r="K8674" s="8">
        <f t="shared" si="677"/>
        <v>56757</v>
      </c>
      <c r="L8674" s="8">
        <f t="shared" si="678"/>
        <v>19701</v>
      </c>
      <c r="M8674" s="8">
        <f t="shared" si="679"/>
        <v>54510</v>
      </c>
    </row>
    <row r="8675" spans="1:13" x14ac:dyDescent="0.2">
      <c r="A8675" t="s">
        <v>14</v>
      </c>
      <c r="B8675" t="s">
        <v>15</v>
      </c>
      <c r="C8675">
        <v>2016</v>
      </c>
      <c r="D8675" t="s">
        <v>90</v>
      </c>
      <c r="E8675" t="s">
        <v>23</v>
      </c>
      <c r="F8675" t="s">
        <v>27</v>
      </c>
      <c r="G8675" t="s">
        <v>74</v>
      </c>
      <c r="H8675" s="2">
        <v>2240</v>
      </c>
      <c r="I8675" s="8">
        <f t="shared" si="675"/>
        <v>1014628</v>
      </c>
      <c r="J8675" s="8">
        <f t="shared" si="676"/>
        <v>706292</v>
      </c>
      <c r="K8675" s="8">
        <f t="shared" si="677"/>
        <v>56757</v>
      </c>
      <c r="L8675" s="8">
        <f t="shared" si="678"/>
        <v>19701</v>
      </c>
      <c r="M8675" s="8">
        <f t="shared" si="679"/>
        <v>136692</v>
      </c>
    </row>
    <row r="8676" spans="1:13" x14ac:dyDescent="0.2">
      <c r="A8676" t="s">
        <v>14</v>
      </c>
      <c r="B8676" t="s">
        <v>15</v>
      </c>
      <c r="C8676">
        <v>2016</v>
      </c>
      <c r="D8676" t="s">
        <v>90</v>
      </c>
      <c r="E8676" t="s">
        <v>23</v>
      </c>
      <c r="F8676" t="s">
        <v>28</v>
      </c>
      <c r="G8676" t="s">
        <v>75</v>
      </c>
      <c r="H8676" s="2">
        <v>1750</v>
      </c>
      <c r="I8676" s="8">
        <f t="shared" si="675"/>
        <v>1014628</v>
      </c>
      <c r="J8676" s="8">
        <f t="shared" si="676"/>
        <v>706292</v>
      </c>
      <c r="K8676" s="8">
        <f t="shared" si="677"/>
        <v>56757</v>
      </c>
      <c r="L8676" s="8">
        <f t="shared" si="678"/>
        <v>19701</v>
      </c>
      <c r="M8676" s="8">
        <f t="shared" si="679"/>
        <v>98380</v>
      </c>
    </row>
    <row r="8677" spans="1:13" x14ac:dyDescent="0.2">
      <c r="A8677" t="s">
        <v>14</v>
      </c>
      <c r="B8677" t="s">
        <v>15</v>
      </c>
      <c r="C8677">
        <v>2016</v>
      </c>
      <c r="D8677" t="s">
        <v>90</v>
      </c>
      <c r="E8677" t="s">
        <v>23</v>
      </c>
      <c r="F8677" t="s">
        <v>29</v>
      </c>
      <c r="G8677" t="s">
        <v>76</v>
      </c>
      <c r="H8677" s="2">
        <v>2880</v>
      </c>
      <c r="I8677" s="8">
        <f t="shared" si="675"/>
        <v>1014628</v>
      </c>
      <c r="J8677" s="8">
        <f t="shared" si="676"/>
        <v>706292</v>
      </c>
      <c r="K8677" s="8">
        <f t="shared" si="677"/>
        <v>56757</v>
      </c>
      <c r="L8677" s="8">
        <f t="shared" si="678"/>
        <v>19701</v>
      </c>
      <c r="M8677" s="8">
        <f t="shared" si="679"/>
        <v>173880</v>
      </c>
    </row>
    <row r="8678" spans="1:13" x14ac:dyDescent="0.2">
      <c r="A8678" t="s">
        <v>14</v>
      </c>
      <c r="B8678" t="s">
        <v>15</v>
      </c>
      <c r="C8678">
        <v>2016</v>
      </c>
      <c r="D8678" t="s">
        <v>90</v>
      </c>
      <c r="E8678" t="s">
        <v>30</v>
      </c>
      <c r="F8678" t="s">
        <v>31</v>
      </c>
      <c r="G8678" t="s">
        <v>77</v>
      </c>
      <c r="H8678" s="2">
        <v>408</v>
      </c>
      <c r="I8678" s="8">
        <f t="shared" si="675"/>
        <v>1014628</v>
      </c>
      <c r="J8678" s="8">
        <f t="shared" si="676"/>
        <v>120745</v>
      </c>
      <c r="K8678" s="8">
        <f t="shared" si="677"/>
        <v>56757</v>
      </c>
      <c r="L8678" s="8">
        <f t="shared" si="678"/>
        <v>19701</v>
      </c>
      <c r="M8678" s="8">
        <f t="shared" si="679"/>
        <v>16658</v>
      </c>
    </row>
    <row r="8679" spans="1:13" x14ac:dyDescent="0.2">
      <c r="A8679" t="s">
        <v>14</v>
      </c>
      <c r="B8679" t="s">
        <v>15</v>
      </c>
      <c r="C8679">
        <v>2016</v>
      </c>
      <c r="D8679" t="s">
        <v>90</v>
      </c>
      <c r="E8679" t="s">
        <v>30</v>
      </c>
      <c r="F8679" t="s">
        <v>32</v>
      </c>
      <c r="G8679" t="s">
        <v>78</v>
      </c>
      <c r="H8679" s="2">
        <v>518</v>
      </c>
      <c r="I8679" s="8">
        <f t="shared" si="675"/>
        <v>1014628</v>
      </c>
      <c r="J8679" s="8">
        <f t="shared" si="676"/>
        <v>120745</v>
      </c>
      <c r="K8679" s="8">
        <f t="shared" si="677"/>
        <v>56757</v>
      </c>
      <c r="L8679" s="8">
        <f t="shared" si="678"/>
        <v>19701</v>
      </c>
      <c r="M8679" s="8">
        <f t="shared" si="679"/>
        <v>19796</v>
      </c>
    </row>
    <row r="8680" spans="1:13" x14ac:dyDescent="0.2">
      <c r="A8680" t="s">
        <v>14</v>
      </c>
      <c r="B8680" t="s">
        <v>15</v>
      </c>
      <c r="C8680">
        <v>2016</v>
      </c>
      <c r="D8680" t="s">
        <v>90</v>
      </c>
      <c r="E8680" t="s">
        <v>30</v>
      </c>
      <c r="F8680" t="s">
        <v>33</v>
      </c>
      <c r="G8680" t="s">
        <v>79</v>
      </c>
      <c r="H8680" s="2">
        <v>552</v>
      </c>
      <c r="I8680" s="8">
        <f t="shared" si="675"/>
        <v>1014628</v>
      </c>
      <c r="J8680" s="8">
        <f t="shared" si="676"/>
        <v>120745</v>
      </c>
      <c r="K8680" s="8">
        <f t="shared" si="677"/>
        <v>56757</v>
      </c>
      <c r="L8680" s="8">
        <f t="shared" si="678"/>
        <v>19701</v>
      </c>
      <c r="M8680" s="8">
        <f t="shared" si="679"/>
        <v>20428</v>
      </c>
    </row>
    <row r="8681" spans="1:13" x14ac:dyDescent="0.2">
      <c r="A8681" t="s">
        <v>14</v>
      </c>
      <c r="B8681" t="s">
        <v>15</v>
      </c>
      <c r="C8681">
        <v>2016</v>
      </c>
      <c r="D8681" t="s">
        <v>90</v>
      </c>
      <c r="E8681" t="s">
        <v>30</v>
      </c>
      <c r="F8681" t="s">
        <v>34</v>
      </c>
      <c r="G8681" t="s">
        <v>80</v>
      </c>
      <c r="H8681" s="2">
        <v>433</v>
      </c>
      <c r="I8681" s="8">
        <f t="shared" si="675"/>
        <v>1014628</v>
      </c>
      <c r="J8681" s="8">
        <f t="shared" si="676"/>
        <v>120745</v>
      </c>
      <c r="K8681" s="8">
        <f t="shared" si="677"/>
        <v>56757</v>
      </c>
      <c r="L8681" s="8">
        <f t="shared" si="678"/>
        <v>19701</v>
      </c>
      <c r="M8681" s="8">
        <f t="shared" si="679"/>
        <v>19043</v>
      </c>
    </row>
    <row r="8682" spans="1:13" x14ac:dyDescent="0.2">
      <c r="A8682" t="s">
        <v>14</v>
      </c>
      <c r="B8682" t="s">
        <v>15</v>
      </c>
      <c r="C8682">
        <v>2016</v>
      </c>
      <c r="D8682" t="s">
        <v>90</v>
      </c>
      <c r="E8682" t="s">
        <v>30</v>
      </c>
      <c r="F8682" t="s">
        <v>35</v>
      </c>
      <c r="G8682" t="s">
        <v>81</v>
      </c>
      <c r="H8682" s="2">
        <v>506</v>
      </c>
      <c r="I8682" s="8">
        <f t="shared" si="675"/>
        <v>1014628</v>
      </c>
      <c r="J8682" s="8">
        <f t="shared" si="676"/>
        <v>120745</v>
      </c>
      <c r="K8682" s="8">
        <f t="shared" si="677"/>
        <v>56757</v>
      </c>
      <c r="L8682" s="8">
        <f t="shared" si="678"/>
        <v>19701</v>
      </c>
      <c r="M8682" s="8">
        <f t="shared" si="679"/>
        <v>19859</v>
      </c>
    </row>
    <row r="8683" spans="1:13" x14ac:dyDescent="0.2">
      <c r="A8683" t="s">
        <v>14</v>
      </c>
      <c r="B8683" t="s">
        <v>15</v>
      </c>
      <c r="C8683">
        <v>2016</v>
      </c>
      <c r="D8683" t="s">
        <v>90</v>
      </c>
      <c r="E8683" t="s">
        <v>30</v>
      </c>
      <c r="F8683" t="s">
        <v>36</v>
      </c>
      <c r="G8683" t="s">
        <v>82</v>
      </c>
      <c r="H8683" s="2">
        <v>377</v>
      </c>
      <c r="I8683" s="8">
        <f t="shared" si="675"/>
        <v>1014628</v>
      </c>
      <c r="J8683" s="8">
        <f t="shared" si="676"/>
        <v>120745</v>
      </c>
      <c r="K8683" s="8">
        <f t="shared" si="677"/>
        <v>56757</v>
      </c>
      <c r="L8683" s="8">
        <f t="shared" si="678"/>
        <v>19701</v>
      </c>
      <c r="M8683" s="8">
        <f t="shared" si="679"/>
        <v>24961</v>
      </c>
    </row>
    <row r="8684" spans="1:13" x14ac:dyDescent="0.2">
      <c r="A8684" t="s">
        <v>14</v>
      </c>
      <c r="B8684" t="s">
        <v>15</v>
      </c>
      <c r="C8684">
        <v>2016</v>
      </c>
      <c r="D8684" t="s">
        <v>90</v>
      </c>
      <c r="E8684" t="s">
        <v>37</v>
      </c>
      <c r="F8684" t="s">
        <v>38</v>
      </c>
      <c r="G8684" t="s">
        <v>83</v>
      </c>
      <c r="H8684" s="2">
        <v>413</v>
      </c>
      <c r="I8684" s="8">
        <f t="shared" si="675"/>
        <v>1014628</v>
      </c>
      <c r="J8684" s="8">
        <f t="shared" si="676"/>
        <v>112365</v>
      </c>
      <c r="K8684" s="8">
        <f t="shared" si="677"/>
        <v>56757</v>
      </c>
      <c r="L8684" s="8">
        <f t="shared" si="678"/>
        <v>19701</v>
      </c>
      <c r="M8684" s="8">
        <f t="shared" si="679"/>
        <v>20402</v>
      </c>
    </row>
    <row r="8685" spans="1:13" x14ac:dyDescent="0.2">
      <c r="A8685" t="s">
        <v>14</v>
      </c>
      <c r="B8685" t="s">
        <v>15</v>
      </c>
      <c r="C8685">
        <v>2016</v>
      </c>
      <c r="D8685" t="s">
        <v>90</v>
      </c>
      <c r="E8685" t="s">
        <v>37</v>
      </c>
      <c r="F8685" t="s">
        <v>39</v>
      </c>
      <c r="G8685" t="s">
        <v>84</v>
      </c>
      <c r="H8685" s="2">
        <v>720</v>
      </c>
      <c r="I8685" s="8">
        <f t="shared" si="675"/>
        <v>1014628</v>
      </c>
      <c r="J8685" s="8">
        <f t="shared" si="676"/>
        <v>112365</v>
      </c>
      <c r="K8685" s="8">
        <f t="shared" si="677"/>
        <v>56757</v>
      </c>
      <c r="L8685" s="8">
        <f t="shared" si="678"/>
        <v>19701</v>
      </c>
      <c r="M8685" s="8">
        <f t="shared" si="679"/>
        <v>20845</v>
      </c>
    </row>
    <row r="8686" spans="1:13" x14ac:dyDescent="0.2">
      <c r="A8686" t="s">
        <v>14</v>
      </c>
      <c r="B8686" t="s">
        <v>15</v>
      </c>
      <c r="C8686">
        <v>2016</v>
      </c>
      <c r="D8686" t="s">
        <v>90</v>
      </c>
      <c r="E8686" t="s">
        <v>37</v>
      </c>
      <c r="F8686" t="s">
        <v>40</v>
      </c>
      <c r="G8686" t="s">
        <v>85</v>
      </c>
      <c r="H8686" s="2">
        <v>637</v>
      </c>
      <c r="I8686" s="8">
        <f t="shared" si="675"/>
        <v>1014628</v>
      </c>
      <c r="J8686" s="8">
        <f t="shared" si="676"/>
        <v>112365</v>
      </c>
      <c r="K8686" s="8">
        <f t="shared" si="677"/>
        <v>56757</v>
      </c>
      <c r="L8686" s="8">
        <f t="shared" si="678"/>
        <v>19701</v>
      </c>
      <c r="M8686" s="8">
        <f t="shared" si="679"/>
        <v>17115</v>
      </c>
    </row>
    <row r="8687" spans="1:13" x14ac:dyDescent="0.2">
      <c r="A8687" t="s">
        <v>14</v>
      </c>
      <c r="B8687" t="s">
        <v>15</v>
      </c>
      <c r="C8687">
        <v>2016</v>
      </c>
      <c r="D8687" t="s">
        <v>90</v>
      </c>
      <c r="E8687" t="s">
        <v>37</v>
      </c>
      <c r="F8687" t="s">
        <v>41</v>
      </c>
      <c r="G8687" t="s">
        <v>86</v>
      </c>
      <c r="H8687" s="2">
        <v>514</v>
      </c>
      <c r="I8687" s="8">
        <f t="shared" si="675"/>
        <v>1014628</v>
      </c>
      <c r="J8687" s="8">
        <f t="shared" si="676"/>
        <v>112365</v>
      </c>
      <c r="K8687" s="8">
        <f t="shared" si="677"/>
        <v>56757</v>
      </c>
      <c r="L8687" s="8">
        <f t="shared" si="678"/>
        <v>19701</v>
      </c>
      <c r="M8687" s="8">
        <f t="shared" si="679"/>
        <v>20382</v>
      </c>
    </row>
    <row r="8688" spans="1:13" x14ac:dyDescent="0.2">
      <c r="A8688" t="s">
        <v>14</v>
      </c>
      <c r="B8688" t="s">
        <v>15</v>
      </c>
      <c r="C8688">
        <v>2016</v>
      </c>
      <c r="D8688" t="s">
        <v>90</v>
      </c>
      <c r="E8688" t="s">
        <v>37</v>
      </c>
      <c r="F8688" t="s">
        <v>42</v>
      </c>
      <c r="G8688" t="s">
        <v>87</v>
      </c>
      <c r="H8688" s="2">
        <v>448</v>
      </c>
      <c r="I8688" s="8">
        <f t="shared" si="675"/>
        <v>1014628</v>
      </c>
      <c r="J8688" s="8">
        <f t="shared" si="676"/>
        <v>112365</v>
      </c>
      <c r="K8688" s="8">
        <f t="shared" si="677"/>
        <v>56757</v>
      </c>
      <c r="L8688" s="8">
        <f t="shared" si="678"/>
        <v>19701</v>
      </c>
      <c r="M8688" s="8">
        <f t="shared" si="679"/>
        <v>20348</v>
      </c>
    </row>
    <row r="8689" spans="1:13" x14ac:dyDescent="0.2">
      <c r="A8689" t="s">
        <v>14</v>
      </c>
      <c r="B8689" t="s">
        <v>15</v>
      </c>
      <c r="C8689">
        <v>2016</v>
      </c>
      <c r="D8689" t="s">
        <v>90</v>
      </c>
      <c r="E8689" t="s">
        <v>37</v>
      </c>
      <c r="F8689" t="s">
        <v>43</v>
      </c>
      <c r="G8689" t="s">
        <v>88</v>
      </c>
      <c r="H8689" s="2">
        <v>341</v>
      </c>
      <c r="I8689" s="8">
        <f t="shared" si="675"/>
        <v>1014628</v>
      </c>
      <c r="J8689" s="8">
        <f t="shared" si="676"/>
        <v>112365</v>
      </c>
      <c r="K8689" s="8">
        <f t="shared" si="677"/>
        <v>56757</v>
      </c>
      <c r="L8689" s="8">
        <f t="shared" si="678"/>
        <v>19701</v>
      </c>
      <c r="M8689" s="8">
        <f t="shared" si="679"/>
        <v>13273</v>
      </c>
    </row>
    <row r="8690" spans="1:13" x14ac:dyDescent="0.2">
      <c r="A8690" t="s">
        <v>14</v>
      </c>
      <c r="B8690" t="s">
        <v>15</v>
      </c>
      <c r="C8690">
        <v>2016</v>
      </c>
      <c r="D8690" t="s">
        <v>91</v>
      </c>
      <c r="E8690" t="s">
        <v>16</v>
      </c>
      <c r="F8690" t="s">
        <v>17</v>
      </c>
      <c r="G8690" t="s">
        <v>65</v>
      </c>
      <c r="H8690" s="2">
        <v>538</v>
      </c>
      <c r="I8690" s="8">
        <f t="shared" si="675"/>
        <v>1112254</v>
      </c>
      <c r="J8690" s="8">
        <f t="shared" si="676"/>
        <v>85204</v>
      </c>
      <c r="K8690" s="8">
        <f t="shared" si="677"/>
        <v>70766</v>
      </c>
      <c r="L8690" s="8">
        <f t="shared" si="678"/>
        <v>32813</v>
      </c>
      <c r="M8690" s="8">
        <f t="shared" si="679"/>
        <v>15147</v>
      </c>
    </row>
    <row r="8691" spans="1:13" x14ac:dyDescent="0.2">
      <c r="A8691" t="s">
        <v>14</v>
      </c>
      <c r="B8691" t="s">
        <v>15</v>
      </c>
      <c r="C8691">
        <v>2016</v>
      </c>
      <c r="D8691" t="s">
        <v>91</v>
      </c>
      <c r="E8691" t="s">
        <v>16</v>
      </c>
      <c r="F8691" t="s">
        <v>18</v>
      </c>
      <c r="G8691" t="s">
        <v>66</v>
      </c>
      <c r="H8691" s="2">
        <v>405</v>
      </c>
      <c r="I8691" s="8">
        <f t="shared" si="675"/>
        <v>1112254</v>
      </c>
      <c r="J8691" s="8">
        <f t="shared" si="676"/>
        <v>85204</v>
      </c>
      <c r="K8691" s="8">
        <f t="shared" si="677"/>
        <v>70766</v>
      </c>
      <c r="L8691" s="8">
        <f t="shared" si="678"/>
        <v>32813</v>
      </c>
      <c r="M8691" s="8">
        <f t="shared" si="679"/>
        <v>12951</v>
      </c>
    </row>
    <row r="8692" spans="1:13" x14ac:dyDescent="0.2">
      <c r="A8692" t="s">
        <v>14</v>
      </c>
      <c r="B8692" t="s">
        <v>15</v>
      </c>
      <c r="C8692">
        <v>2016</v>
      </c>
      <c r="D8692" t="s">
        <v>91</v>
      </c>
      <c r="E8692" t="s">
        <v>16</v>
      </c>
      <c r="F8692" t="s">
        <v>19</v>
      </c>
      <c r="G8692" t="s">
        <v>67</v>
      </c>
      <c r="H8692" s="2">
        <v>233</v>
      </c>
      <c r="I8692" s="8">
        <f t="shared" si="675"/>
        <v>1112254</v>
      </c>
      <c r="J8692" s="8">
        <f t="shared" si="676"/>
        <v>85204</v>
      </c>
      <c r="K8692" s="8">
        <f t="shared" si="677"/>
        <v>70766</v>
      </c>
      <c r="L8692" s="8">
        <f t="shared" si="678"/>
        <v>32813</v>
      </c>
      <c r="M8692" s="8">
        <f t="shared" si="679"/>
        <v>9433</v>
      </c>
    </row>
    <row r="8693" spans="1:13" x14ac:dyDescent="0.2">
      <c r="A8693" t="s">
        <v>14</v>
      </c>
      <c r="B8693" t="s">
        <v>15</v>
      </c>
      <c r="C8693">
        <v>2016</v>
      </c>
      <c r="D8693" t="s">
        <v>91</v>
      </c>
      <c r="E8693" t="s">
        <v>16</v>
      </c>
      <c r="F8693" t="s">
        <v>20</v>
      </c>
      <c r="G8693" t="s">
        <v>68</v>
      </c>
      <c r="H8693" s="2">
        <v>265</v>
      </c>
      <c r="I8693" s="8">
        <f t="shared" si="675"/>
        <v>1112254</v>
      </c>
      <c r="J8693" s="8">
        <f t="shared" si="676"/>
        <v>85204</v>
      </c>
      <c r="K8693" s="8">
        <f t="shared" si="677"/>
        <v>70766</v>
      </c>
      <c r="L8693" s="8">
        <f t="shared" si="678"/>
        <v>32813</v>
      </c>
      <c r="M8693" s="8">
        <f t="shared" si="679"/>
        <v>9842</v>
      </c>
    </row>
    <row r="8694" spans="1:13" x14ac:dyDescent="0.2">
      <c r="A8694" t="s">
        <v>14</v>
      </c>
      <c r="B8694" t="s">
        <v>15</v>
      </c>
      <c r="C8694">
        <v>2016</v>
      </c>
      <c r="D8694" t="s">
        <v>91</v>
      </c>
      <c r="E8694" t="s">
        <v>16</v>
      </c>
      <c r="F8694" t="s">
        <v>21</v>
      </c>
      <c r="G8694" t="s">
        <v>69</v>
      </c>
      <c r="H8694" s="2">
        <v>1016</v>
      </c>
      <c r="I8694" s="8">
        <f t="shared" si="675"/>
        <v>1112254</v>
      </c>
      <c r="J8694" s="8">
        <f t="shared" si="676"/>
        <v>85204</v>
      </c>
      <c r="K8694" s="8">
        <f t="shared" si="677"/>
        <v>70766</v>
      </c>
      <c r="L8694" s="8">
        <f t="shared" si="678"/>
        <v>32813</v>
      </c>
      <c r="M8694" s="8">
        <f t="shared" si="679"/>
        <v>26852</v>
      </c>
    </row>
    <row r="8695" spans="1:13" x14ac:dyDescent="0.2">
      <c r="A8695" t="s">
        <v>14</v>
      </c>
      <c r="B8695" t="s">
        <v>15</v>
      </c>
      <c r="C8695">
        <v>2016</v>
      </c>
      <c r="D8695" t="s">
        <v>91</v>
      </c>
      <c r="E8695" t="s">
        <v>16</v>
      </c>
      <c r="F8695" t="s">
        <v>22</v>
      </c>
      <c r="G8695" t="s">
        <v>70</v>
      </c>
      <c r="H8695" s="2">
        <v>496</v>
      </c>
      <c r="I8695" s="8">
        <f t="shared" si="675"/>
        <v>1112254</v>
      </c>
      <c r="J8695" s="8">
        <f t="shared" si="676"/>
        <v>85204</v>
      </c>
      <c r="K8695" s="8">
        <f t="shared" si="677"/>
        <v>70766</v>
      </c>
      <c r="L8695" s="8">
        <f t="shared" si="678"/>
        <v>32813</v>
      </c>
      <c r="M8695" s="8">
        <f t="shared" si="679"/>
        <v>10979</v>
      </c>
    </row>
    <row r="8696" spans="1:13" x14ac:dyDescent="0.2">
      <c r="A8696" t="s">
        <v>14</v>
      </c>
      <c r="B8696" t="s">
        <v>15</v>
      </c>
      <c r="C8696">
        <v>2016</v>
      </c>
      <c r="D8696" t="s">
        <v>91</v>
      </c>
      <c r="E8696" t="s">
        <v>23</v>
      </c>
      <c r="F8696" t="s">
        <v>24</v>
      </c>
      <c r="G8696" t="s">
        <v>71</v>
      </c>
      <c r="H8696" s="2">
        <v>1720</v>
      </c>
      <c r="I8696" s="8">
        <f t="shared" si="675"/>
        <v>1112254</v>
      </c>
      <c r="J8696" s="8">
        <f t="shared" si="676"/>
        <v>774047</v>
      </c>
      <c r="K8696" s="8">
        <f t="shared" si="677"/>
        <v>70766</v>
      </c>
      <c r="L8696" s="8">
        <f t="shared" si="678"/>
        <v>32813</v>
      </c>
      <c r="M8696" s="8">
        <f t="shared" si="679"/>
        <v>117530</v>
      </c>
    </row>
    <row r="8697" spans="1:13" x14ac:dyDescent="0.2">
      <c r="A8697" t="s">
        <v>14</v>
      </c>
      <c r="B8697" t="s">
        <v>15</v>
      </c>
      <c r="C8697">
        <v>2016</v>
      </c>
      <c r="D8697" t="s">
        <v>91</v>
      </c>
      <c r="E8697" t="s">
        <v>23</v>
      </c>
      <c r="F8697" t="s">
        <v>25</v>
      </c>
      <c r="G8697" t="s">
        <v>72</v>
      </c>
      <c r="H8697" s="2">
        <v>4290</v>
      </c>
      <c r="I8697" s="8">
        <f t="shared" si="675"/>
        <v>1112254</v>
      </c>
      <c r="J8697" s="8">
        <f t="shared" si="676"/>
        <v>774047</v>
      </c>
      <c r="K8697" s="8">
        <f t="shared" si="677"/>
        <v>70766</v>
      </c>
      <c r="L8697" s="8">
        <f t="shared" si="678"/>
        <v>32813</v>
      </c>
      <c r="M8697" s="8">
        <f t="shared" si="679"/>
        <v>149400</v>
      </c>
    </row>
    <row r="8698" spans="1:13" x14ac:dyDescent="0.2">
      <c r="A8698" t="s">
        <v>14</v>
      </c>
      <c r="B8698" t="s">
        <v>15</v>
      </c>
      <c r="C8698">
        <v>2016</v>
      </c>
      <c r="D8698" t="s">
        <v>91</v>
      </c>
      <c r="E8698" t="s">
        <v>23</v>
      </c>
      <c r="F8698" t="s">
        <v>26</v>
      </c>
      <c r="G8698" t="s">
        <v>73</v>
      </c>
      <c r="H8698" s="2">
        <v>1639</v>
      </c>
      <c r="I8698" s="8">
        <f t="shared" si="675"/>
        <v>1112254</v>
      </c>
      <c r="J8698" s="8">
        <f t="shared" si="676"/>
        <v>774047</v>
      </c>
      <c r="K8698" s="8">
        <f t="shared" si="677"/>
        <v>70766</v>
      </c>
      <c r="L8698" s="8">
        <f t="shared" si="678"/>
        <v>32813</v>
      </c>
      <c r="M8698" s="8">
        <f t="shared" si="679"/>
        <v>61892</v>
      </c>
    </row>
    <row r="8699" spans="1:13" x14ac:dyDescent="0.2">
      <c r="A8699" t="s">
        <v>14</v>
      </c>
      <c r="B8699" t="s">
        <v>15</v>
      </c>
      <c r="C8699">
        <v>2016</v>
      </c>
      <c r="D8699" t="s">
        <v>91</v>
      </c>
      <c r="E8699" t="s">
        <v>23</v>
      </c>
      <c r="F8699" t="s">
        <v>27</v>
      </c>
      <c r="G8699" t="s">
        <v>74</v>
      </c>
      <c r="H8699" s="2">
        <v>5114</v>
      </c>
      <c r="I8699" s="8">
        <f t="shared" si="675"/>
        <v>1112254</v>
      </c>
      <c r="J8699" s="8">
        <f t="shared" si="676"/>
        <v>774047</v>
      </c>
      <c r="K8699" s="8">
        <f t="shared" si="677"/>
        <v>70766</v>
      </c>
      <c r="L8699" s="8">
        <f t="shared" si="678"/>
        <v>32813</v>
      </c>
      <c r="M8699" s="8">
        <f t="shared" si="679"/>
        <v>156640</v>
      </c>
    </row>
    <row r="8700" spans="1:13" x14ac:dyDescent="0.2">
      <c r="A8700" t="s">
        <v>14</v>
      </c>
      <c r="B8700" t="s">
        <v>15</v>
      </c>
      <c r="C8700">
        <v>2016</v>
      </c>
      <c r="D8700" t="s">
        <v>91</v>
      </c>
      <c r="E8700" t="s">
        <v>23</v>
      </c>
      <c r="F8700" t="s">
        <v>28</v>
      </c>
      <c r="G8700" t="s">
        <v>75</v>
      </c>
      <c r="H8700" s="2">
        <v>2790</v>
      </c>
      <c r="I8700" s="8">
        <f t="shared" si="675"/>
        <v>1112254</v>
      </c>
      <c r="J8700" s="8">
        <f t="shared" si="676"/>
        <v>774047</v>
      </c>
      <c r="K8700" s="8">
        <f t="shared" si="677"/>
        <v>70766</v>
      </c>
      <c r="L8700" s="8">
        <f t="shared" si="678"/>
        <v>32813</v>
      </c>
      <c r="M8700" s="8">
        <f t="shared" si="679"/>
        <v>132495</v>
      </c>
    </row>
    <row r="8701" spans="1:13" x14ac:dyDescent="0.2">
      <c r="A8701" t="s">
        <v>14</v>
      </c>
      <c r="B8701" t="s">
        <v>15</v>
      </c>
      <c r="C8701">
        <v>2016</v>
      </c>
      <c r="D8701" t="s">
        <v>91</v>
      </c>
      <c r="E8701" t="s">
        <v>23</v>
      </c>
      <c r="F8701" t="s">
        <v>29</v>
      </c>
      <c r="G8701" t="s">
        <v>76</v>
      </c>
      <c r="H8701" s="2">
        <v>5780</v>
      </c>
      <c r="I8701" s="8">
        <f t="shared" si="675"/>
        <v>1112254</v>
      </c>
      <c r="J8701" s="8">
        <f t="shared" si="676"/>
        <v>774047</v>
      </c>
      <c r="K8701" s="8">
        <f t="shared" si="677"/>
        <v>70766</v>
      </c>
      <c r="L8701" s="8">
        <f t="shared" si="678"/>
        <v>32813</v>
      </c>
      <c r="M8701" s="8">
        <f t="shared" si="679"/>
        <v>156090</v>
      </c>
    </row>
    <row r="8702" spans="1:13" x14ac:dyDescent="0.2">
      <c r="A8702" t="s">
        <v>14</v>
      </c>
      <c r="B8702" t="s">
        <v>15</v>
      </c>
      <c r="C8702">
        <v>2016</v>
      </c>
      <c r="D8702" t="s">
        <v>91</v>
      </c>
      <c r="E8702" t="s">
        <v>30</v>
      </c>
      <c r="F8702" t="s">
        <v>31</v>
      </c>
      <c r="G8702" t="s">
        <v>77</v>
      </c>
      <c r="H8702" s="2">
        <v>571</v>
      </c>
      <c r="I8702" s="8">
        <f t="shared" si="675"/>
        <v>1112254</v>
      </c>
      <c r="J8702" s="8">
        <f t="shared" si="676"/>
        <v>129272</v>
      </c>
      <c r="K8702" s="8">
        <f t="shared" si="677"/>
        <v>70766</v>
      </c>
      <c r="L8702" s="8">
        <f t="shared" si="678"/>
        <v>32813</v>
      </c>
      <c r="M8702" s="8">
        <f t="shared" si="679"/>
        <v>19866</v>
      </c>
    </row>
    <row r="8703" spans="1:13" x14ac:dyDescent="0.2">
      <c r="A8703" t="s">
        <v>14</v>
      </c>
      <c r="B8703" t="s">
        <v>15</v>
      </c>
      <c r="C8703">
        <v>2016</v>
      </c>
      <c r="D8703" t="s">
        <v>91</v>
      </c>
      <c r="E8703" t="s">
        <v>30</v>
      </c>
      <c r="F8703" t="s">
        <v>32</v>
      </c>
      <c r="G8703" t="s">
        <v>78</v>
      </c>
      <c r="H8703" s="2">
        <v>792</v>
      </c>
      <c r="I8703" s="8">
        <f t="shared" si="675"/>
        <v>1112254</v>
      </c>
      <c r="J8703" s="8">
        <f t="shared" si="676"/>
        <v>129272</v>
      </c>
      <c r="K8703" s="8">
        <f t="shared" si="677"/>
        <v>70766</v>
      </c>
      <c r="L8703" s="8">
        <f t="shared" si="678"/>
        <v>32813</v>
      </c>
      <c r="M8703" s="8">
        <f t="shared" si="679"/>
        <v>20691</v>
      </c>
    </row>
    <row r="8704" spans="1:13" x14ac:dyDescent="0.2">
      <c r="A8704" t="s">
        <v>14</v>
      </c>
      <c r="B8704" t="s">
        <v>15</v>
      </c>
      <c r="C8704">
        <v>2016</v>
      </c>
      <c r="D8704" t="s">
        <v>91</v>
      </c>
      <c r="E8704" t="s">
        <v>30</v>
      </c>
      <c r="F8704" t="s">
        <v>33</v>
      </c>
      <c r="G8704" t="s">
        <v>79</v>
      </c>
      <c r="H8704" s="2">
        <v>896</v>
      </c>
      <c r="I8704" s="8">
        <f t="shared" si="675"/>
        <v>1112254</v>
      </c>
      <c r="J8704" s="8">
        <f t="shared" si="676"/>
        <v>129272</v>
      </c>
      <c r="K8704" s="8">
        <f t="shared" si="677"/>
        <v>70766</v>
      </c>
      <c r="L8704" s="8">
        <f t="shared" si="678"/>
        <v>32813</v>
      </c>
      <c r="M8704" s="8">
        <f t="shared" si="679"/>
        <v>21720</v>
      </c>
    </row>
    <row r="8705" spans="1:13" x14ac:dyDescent="0.2">
      <c r="A8705" t="s">
        <v>14</v>
      </c>
      <c r="B8705" t="s">
        <v>15</v>
      </c>
      <c r="C8705">
        <v>2016</v>
      </c>
      <c r="D8705" t="s">
        <v>91</v>
      </c>
      <c r="E8705" t="s">
        <v>30</v>
      </c>
      <c r="F8705" t="s">
        <v>34</v>
      </c>
      <c r="G8705" t="s">
        <v>80</v>
      </c>
      <c r="H8705" s="2">
        <v>592</v>
      </c>
      <c r="I8705" s="8">
        <f t="shared" si="675"/>
        <v>1112254</v>
      </c>
      <c r="J8705" s="8">
        <f t="shared" si="676"/>
        <v>129272</v>
      </c>
      <c r="K8705" s="8">
        <f t="shared" si="677"/>
        <v>70766</v>
      </c>
      <c r="L8705" s="8">
        <f t="shared" si="678"/>
        <v>32813</v>
      </c>
      <c r="M8705" s="8">
        <f t="shared" si="679"/>
        <v>20928</v>
      </c>
    </row>
    <row r="8706" spans="1:13" x14ac:dyDescent="0.2">
      <c r="A8706" t="s">
        <v>14</v>
      </c>
      <c r="B8706" t="s">
        <v>15</v>
      </c>
      <c r="C8706">
        <v>2016</v>
      </c>
      <c r="D8706" t="s">
        <v>91</v>
      </c>
      <c r="E8706" t="s">
        <v>30</v>
      </c>
      <c r="F8706" t="s">
        <v>35</v>
      </c>
      <c r="G8706" t="s">
        <v>81</v>
      </c>
      <c r="H8706" s="2">
        <v>792</v>
      </c>
      <c r="I8706" s="8">
        <f t="shared" ref="I8706:I8769" si="680">SUMIFS(H:H,C:C,C8706,D:D,D8706)</f>
        <v>1112254</v>
      </c>
      <c r="J8706" s="8">
        <f t="shared" ref="J8706:J8769" si="681">SUMIFS(H:H,E:E,E8706,D:D,D8706,C:C,C8706)</f>
        <v>129272</v>
      </c>
      <c r="K8706" s="8">
        <f t="shared" si="677"/>
        <v>70766</v>
      </c>
      <c r="L8706" s="8">
        <f t="shared" si="678"/>
        <v>32813</v>
      </c>
      <c r="M8706" s="8">
        <f t="shared" si="679"/>
        <v>20976</v>
      </c>
    </row>
    <row r="8707" spans="1:13" x14ac:dyDescent="0.2">
      <c r="A8707" t="s">
        <v>14</v>
      </c>
      <c r="B8707" t="s">
        <v>15</v>
      </c>
      <c r="C8707">
        <v>2016</v>
      </c>
      <c r="D8707" t="s">
        <v>91</v>
      </c>
      <c r="E8707" t="s">
        <v>30</v>
      </c>
      <c r="F8707" t="s">
        <v>36</v>
      </c>
      <c r="G8707" t="s">
        <v>82</v>
      </c>
      <c r="H8707" s="2">
        <v>627</v>
      </c>
      <c r="I8707" s="8">
        <f t="shared" si="680"/>
        <v>1112254</v>
      </c>
      <c r="J8707" s="8">
        <f t="shared" si="681"/>
        <v>129272</v>
      </c>
      <c r="K8707" s="8">
        <f t="shared" ref="K8707:K8770" si="682">SUMIFS(H:H,B:B,B8707,C:C,C8707,D:D,D8707)</f>
        <v>70766</v>
      </c>
      <c r="L8707" s="8">
        <f t="shared" ref="L8707:L8770" si="683">SUMIFS(H:H,A:A,A8707,C:C,C8707,D:D,D8707)</f>
        <v>32813</v>
      </c>
      <c r="M8707" s="8">
        <f t="shared" ref="M8707:M8770" si="684">SUMIFS(H:H,G:G,G8707,D:D,D8707,C:C,C8707)</f>
        <v>25091</v>
      </c>
    </row>
    <row r="8708" spans="1:13" x14ac:dyDescent="0.2">
      <c r="A8708" t="s">
        <v>14</v>
      </c>
      <c r="B8708" t="s">
        <v>15</v>
      </c>
      <c r="C8708">
        <v>2016</v>
      </c>
      <c r="D8708" t="s">
        <v>91</v>
      </c>
      <c r="E8708" t="s">
        <v>37</v>
      </c>
      <c r="F8708" t="s">
        <v>38</v>
      </c>
      <c r="G8708" t="s">
        <v>83</v>
      </c>
      <c r="H8708" s="2">
        <v>864</v>
      </c>
      <c r="I8708" s="8">
        <f t="shared" si="680"/>
        <v>1112254</v>
      </c>
      <c r="J8708" s="8">
        <f t="shared" si="681"/>
        <v>123731</v>
      </c>
      <c r="K8708" s="8">
        <f t="shared" si="682"/>
        <v>70766</v>
      </c>
      <c r="L8708" s="8">
        <f t="shared" si="683"/>
        <v>32813</v>
      </c>
      <c r="M8708" s="8">
        <f t="shared" si="684"/>
        <v>22428</v>
      </c>
    </row>
    <row r="8709" spans="1:13" x14ac:dyDescent="0.2">
      <c r="A8709" t="s">
        <v>14</v>
      </c>
      <c r="B8709" t="s">
        <v>15</v>
      </c>
      <c r="C8709">
        <v>2016</v>
      </c>
      <c r="D8709" t="s">
        <v>91</v>
      </c>
      <c r="E8709" t="s">
        <v>37</v>
      </c>
      <c r="F8709" t="s">
        <v>39</v>
      </c>
      <c r="G8709" t="s">
        <v>84</v>
      </c>
      <c r="H8709" s="2">
        <v>776</v>
      </c>
      <c r="I8709" s="8">
        <f t="shared" si="680"/>
        <v>1112254</v>
      </c>
      <c r="J8709" s="8">
        <f t="shared" si="681"/>
        <v>123731</v>
      </c>
      <c r="K8709" s="8">
        <f t="shared" si="682"/>
        <v>70766</v>
      </c>
      <c r="L8709" s="8">
        <f t="shared" si="683"/>
        <v>32813</v>
      </c>
      <c r="M8709" s="8">
        <f t="shared" si="684"/>
        <v>24204</v>
      </c>
    </row>
    <row r="8710" spans="1:13" x14ac:dyDescent="0.2">
      <c r="A8710" t="s">
        <v>14</v>
      </c>
      <c r="B8710" t="s">
        <v>15</v>
      </c>
      <c r="C8710">
        <v>2016</v>
      </c>
      <c r="D8710" t="s">
        <v>91</v>
      </c>
      <c r="E8710" t="s">
        <v>37</v>
      </c>
      <c r="F8710" t="s">
        <v>40</v>
      </c>
      <c r="G8710" t="s">
        <v>85</v>
      </c>
      <c r="H8710" s="2">
        <v>703</v>
      </c>
      <c r="I8710" s="8">
        <f t="shared" si="680"/>
        <v>1112254</v>
      </c>
      <c r="J8710" s="8">
        <f t="shared" si="681"/>
        <v>123731</v>
      </c>
      <c r="K8710" s="8">
        <f t="shared" si="682"/>
        <v>70766</v>
      </c>
      <c r="L8710" s="8">
        <f t="shared" si="683"/>
        <v>32813</v>
      </c>
      <c r="M8710" s="8">
        <f t="shared" si="684"/>
        <v>18602</v>
      </c>
    </row>
    <row r="8711" spans="1:13" x14ac:dyDescent="0.2">
      <c r="A8711" t="s">
        <v>14</v>
      </c>
      <c r="B8711" t="s">
        <v>15</v>
      </c>
      <c r="C8711">
        <v>2016</v>
      </c>
      <c r="D8711" t="s">
        <v>91</v>
      </c>
      <c r="E8711" t="s">
        <v>37</v>
      </c>
      <c r="F8711" t="s">
        <v>41</v>
      </c>
      <c r="G8711" t="s">
        <v>86</v>
      </c>
      <c r="H8711" s="2">
        <v>764</v>
      </c>
      <c r="I8711" s="8">
        <f t="shared" si="680"/>
        <v>1112254</v>
      </c>
      <c r="J8711" s="8">
        <f t="shared" si="681"/>
        <v>123731</v>
      </c>
      <c r="K8711" s="8">
        <f t="shared" si="682"/>
        <v>70766</v>
      </c>
      <c r="L8711" s="8">
        <f t="shared" si="683"/>
        <v>32813</v>
      </c>
      <c r="M8711" s="8">
        <f t="shared" si="684"/>
        <v>20533</v>
      </c>
    </row>
    <row r="8712" spans="1:13" x14ac:dyDescent="0.2">
      <c r="A8712" t="s">
        <v>14</v>
      </c>
      <c r="B8712" t="s">
        <v>15</v>
      </c>
      <c r="C8712">
        <v>2016</v>
      </c>
      <c r="D8712" t="s">
        <v>91</v>
      </c>
      <c r="E8712" t="s">
        <v>37</v>
      </c>
      <c r="F8712" t="s">
        <v>42</v>
      </c>
      <c r="G8712" t="s">
        <v>87</v>
      </c>
      <c r="H8712" s="2">
        <v>688</v>
      </c>
      <c r="I8712" s="8">
        <f t="shared" si="680"/>
        <v>1112254</v>
      </c>
      <c r="J8712" s="8">
        <f t="shared" si="681"/>
        <v>123731</v>
      </c>
      <c r="K8712" s="8">
        <f t="shared" si="682"/>
        <v>70766</v>
      </c>
      <c r="L8712" s="8">
        <f t="shared" si="683"/>
        <v>32813</v>
      </c>
      <c r="M8712" s="8">
        <f t="shared" si="684"/>
        <v>22290</v>
      </c>
    </row>
    <row r="8713" spans="1:13" x14ac:dyDescent="0.2">
      <c r="A8713" t="s">
        <v>14</v>
      </c>
      <c r="B8713" t="s">
        <v>15</v>
      </c>
      <c r="C8713">
        <v>2016</v>
      </c>
      <c r="D8713" t="s">
        <v>91</v>
      </c>
      <c r="E8713" t="s">
        <v>37</v>
      </c>
      <c r="F8713" t="s">
        <v>43</v>
      </c>
      <c r="G8713" t="s">
        <v>88</v>
      </c>
      <c r="H8713" s="2">
        <v>462</v>
      </c>
      <c r="I8713" s="8">
        <f t="shared" si="680"/>
        <v>1112254</v>
      </c>
      <c r="J8713" s="8">
        <f t="shared" si="681"/>
        <v>123731</v>
      </c>
      <c r="K8713" s="8">
        <f t="shared" si="682"/>
        <v>70766</v>
      </c>
      <c r="L8713" s="8">
        <f t="shared" si="683"/>
        <v>32813</v>
      </c>
      <c r="M8713" s="8">
        <f t="shared" si="684"/>
        <v>15674</v>
      </c>
    </row>
    <row r="8714" spans="1:13" x14ac:dyDescent="0.2">
      <c r="A8714" t="s">
        <v>14</v>
      </c>
      <c r="B8714" t="s">
        <v>15</v>
      </c>
      <c r="C8714">
        <v>2016</v>
      </c>
      <c r="D8714" t="s">
        <v>92</v>
      </c>
      <c r="E8714" t="s">
        <v>16</v>
      </c>
      <c r="F8714" t="s">
        <v>17</v>
      </c>
      <c r="G8714" t="s">
        <v>65</v>
      </c>
      <c r="H8714" s="2">
        <v>579.1</v>
      </c>
      <c r="I8714" s="8">
        <f t="shared" si="680"/>
        <v>1124254.6000000001</v>
      </c>
      <c r="J8714" s="8">
        <f t="shared" si="681"/>
        <v>85174.199999999968</v>
      </c>
      <c r="K8714" s="8">
        <f t="shared" si="682"/>
        <v>76139.999999999971</v>
      </c>
      <c r="L8714" s="8">
        <f t="shared" si="683"/>
        <v>34974.9</v>
      </c>
      <c r="M8714" s="8">
        <f t="shared" si="684"/>
        <v>15815.600000000004</v>
      </c>
    </row>
    <row r="8715" spans="1:13" x14ac:dyDescent="0.2">
      <c r="A8715" t="s">
        <v>14</v>
      </c>
      <c r="B8715" t="s">
        <v>15</v>
      </c>
      <c r="C8715">
        <v>2016</v>
      </c>
      <c r="D8715" t="s">
        <v>92</v>
      </c>
      <c r="E8715" t="s">
        <v>16</v>
      </c>
      <c r="F8715" t="s">
        <v>18</v>
      </c>
      <c r="G8715" t="s">
        <v>66</v>
      </c>
      <c r="H8715" s="2">
        <v>408.8</v>
      </c>
      <c r="I8715" s="8">
        <f t="shared" si="680"/>
        <v>1124254.6000000001</v>
      </c>
      <c r="J8715" s="8">
        <f t="shared" si="681"/>
        <v>85174.199999999968</v>
      </c>
      <c r="K8715" s="8">
        <f t="shared" si="682"/>
        <v>76139.999999999971</v>
      </c>
      <c r="L8715" s="8">
        <f t="shared" si="683"/>
        <v>34974.9</v>
      </c>
      <c r="M8715" s="8">
        <f t="shared" si="684"/>
        <v>12968.999999999998</v>
      </c>
    </row>
    <row r="8716" spans="1:13" x14ac:dyDescent="0.2">
      <c r="A8716" t="s">
        <v>14</v>
      </c>
      <c r="B8716" t="s">
        <v>15</v>
      </c>
      <c r="C8716">
        <v>2016</v>
      </c>
      <c r="D8716" t="s">
        <v>92</v>
      </c>
      <c r="E8716" t="s">
        <v>16</v>
      </c>
      <c r="F8716" t="s">
        <v>19</v>
      </c>
      <c r="G8716" t="s">
        <v>67</v>
      </c>
      <c r="H8716" s="2">
        <v>360.4</v>
      </c>
      <c r="I8716" s="8">
        <f t="shared" si="680"/>
        <v>1124254.6000000001</v>
      </c>
      <c r="J8716" s="8">
        <f t="shared" si="681"/>
        <v>85174.199999999968</v>
      </c>
      <c r="K8716" s="8">
        <f t="shared" si="682"/>
        <v>76139.999999999971</v>
      </c>
      <c r="L8716" s="8">
        <f t="shared" si="683"/>
        <v>34974.9</v>
      </c>
      <c r="M8716" s="8">
        <f t="shared" si="684"/>
        <v>9632.0000000000018</v>
      </c>
    </row>
    <row r="8717" spans="1:13" x14ac:dyDescent="0.2">
      <c r="A8717" t="s">
        <v>14</v>
      </c>
      <c r="B8717" t="s">
        <v>15</v>
      </c>
      <c r="C8717">
        <v>2016</v>
      </c>
      <c r="D8717" t="s">
        <v>92</v>
      </c>
      <c r="E8717" t="s">
        <v>16</v>
      </c>
      <c r="F8717" t="s">
        <v>20</v>
      </c>
      <c r="G8717" t="s">
        <v>68</v>
      </c>
      <c r="H8717" s="2">
        <v>430.4</v>
      </c>
      <c r="I8717" s="8">
        <f t="shared" si="680"/>
        <v>1124254.6000000001</v>
      </c>
      <c r="J8717" s="8">
        <f t="shared" si="681"/>
        <v>85174.199999999968</v>
      </c>
      <c r="K8717" s="8">
        <f t="shared" si="682"/>
        <v>76139.999999999971</v>
      </c>
      <c r="L8717" s="8">
        <f t="shared" si="683"/>
        <v>34974.9</v>
      </c>
      <c r="M8717" s="8">
        <f t="shared" si="684"/>
        <v>10144</v>
      </c>
    </row>
    <row r="8718" spans="1:13" x14ac:dyDescent="0.2">
      <c r="A8718" t="s">
        <v>14</v>
      </c>
      <c r="B8718" t="s">
        <v>15</v>
      </c>
      <c r="C8718">
        <v>2016</v>
      </c>
      <c r="D8718" t="s">
        <v>92</v>
      </c>
      <c r="E8718" t="s">
        <v>16</v>
      </c>
      <c r="F8718" t="s">
        <v>21</v>
      </c>
      <c r="G8718" t="s">
        <v>69</v>
      </c>
      <c r="H8718" s="2">
        <v>996.9</v>
      </c>
      <c r="I8718" s="8">
        <f t="shared" si="680"/>
        <v>1124254.6000000001</v>
      </c>
      <c r="J8718" s="8">
        <f t="shared" si="681"/>
        <v>85174.199999999968</v>
      </c>
      <c r="K8718" s="8">
        <f t="shared" si="682"/>
        <v>76139.999999999971</v>
      </c>
      <c r="L8718" s="8">
        <f t="shared" si="683"/>
        <v>34974.9</v>
      </c>
      <c r="M8718" s="8">
        <f t="shared" si="684"/>
        <v>26464.300000000003</v>
      </c>
    </row>
    <row r="8719" spans="1:13" x14ac:dyDescent="0.2">
      <c r="A8719" t="s">
        <v>14</v>
      </c>
      <c r="B8719" t="s">
        <v>15</v>
      </c>
      <c r="C8719">
        <v>2016</v>
      </c>
      <c r="D8719" t="s">
        <v>92</v>
      </c>
      <c r="E8719" t="s">
        <v>16</v>
      </c>
      <c r="F8719" t="s">
        <v>22</v>
      </c>
      <c r="G8719" t="s">
        <v>70</v>
      </c>
      <c r="H8719" s="2">
        <v>273</v>
      </c>
      <c r="I8719" s="8">
        <f t="shared" si="680"/>
        <v>1124254.6000000001</v>
      </c>
      <c r="J8719" s="8">
        <f t="shared" si="681"/>
        <v>85174.199999999968</v>
      </c>
      <c r="K8719" s="8">
        <f t="shared" si="682"/>
        <v>76139.999999999971</v>
      </c>
      <c r="L8719" s="8">
        <f t="shared" si="683"/>
        <v>34974.9</v>
      </c>
      <c r="M8719" s="8">
        <f t="shared" si="684"/>
        <v>10149.299999999997</v>
      </c>
    </row>
    <row r="8720" spans="1:13" x14ac:dyDescent="0.2">
      <c r="A8720" t="s">
        <v>14</v>
      </c>
      <c r="B8720" t="s">
        <v>15</v>
      </c>
      <c r="C8720">
        <v>2016</v>
      </c>
      <c r="D8720" t="s">
        <v>92</v>
      </c>
      <c r="E8720" t="s">
        <v>23</v>
      </c>
      <c r="F8720" t="s">
        <v>24</v>
      </c>
      <c r="G8720" t="s">
        <v>71</v>
      </c>
      <c r="H8720" s="2">
        <v>2190</v>
      </c>
      <c r="I8720" s="8">
        <f t="shared" si="680"/>
        <v>1124254.6000000001</v>
      </c>
      <c r="J8720" s="8">
        <f t="shared" si="681"/>
        <v>784085.49999999988</v>
      </c>
      <c r="K8720" s="8">
        <f t="shared" si="682"/>
        <v>76139.999999999971</v>
      </c>
      <c r="L8720" s="8">
        <f t="shared" si="683"/>
        <v>34974.9</v>
      </c>
      <c r="M8720" s="8">
        <f t="shared" si="684"/>
        <v>117479</v>
      </c>
    </row>
    <row r="8721" spans="1:13" x14ac:dyDescent="0.2">
      <c r="A8721" t="s">
        <v>14</v>
      </c>
      <c r="B8721" t="s">
        <v>15</v>
      </c>
      <c r="C8721">
        <v>2016</v>
      </c>
      <c r="D8721" t="s">
        <v>92</v>
      </c>
      <c r="E8721" t="s">
        <v>23</v>
      </c>
      <c r="F8721" t="s">
        <v>25</v>
      </c>
      <c r="G8721" t="s">
        <v>72</v>
      </c>
      <c r="H8721" s="2">
        <v>4831</v>
      </c>
      <c r="I8721" s="8">
        <f t="shared" si="680"/>
        <v>1124254.6000000001</v>
      </c>
      <c r="J8721" s="8">
        <f t="shared" si="681"/>
        <v>784085.49999999988</v>
      </c>
      <c r="K8721" s="8">
        <f t="shared" si="682"/>
        <v>76139.999999999971</v>
      </c>
      <c r="L8721" s="8">
        <f t="shared" si="683"/>
        <v>34974.9</v>
      </c>
      <c r="M8721" s="8">
        <f t="shared" si="684"/>
        <v>179657</v>
      </c>
    </row>
    <row r="8722" spans="1:13" x14ac:dyDescent="0.2">
      <c r="A8722" t="s">
        <v>14</v>
      </c>
      <c r="B8722" t="s">
        <v>15</v>
      </c>
      <c r="C8722">
        <v>2016</v>
      </c>
      <c r="D8722" t="s">
        <v>92</v>
      </c>
      <c r="E8722" t="s">
        <v>23</v>
      </c>
      <c r="F8722" t="s">
        <v>26</v>
      </c>
      <c r="G8722" t="s">
        <v>73</v>
      </c>
      <c r="H8722" s="2">
        <v>2011.5</v>
      </c>
      <c r="I8722" s="8">
        <f t="shared" si="680"/>
        <v>1124254.6000000001</v>
      </c>
      <c r="J8722" s="8">
        <f t="shared" si="681"/>
        <v>784085.49999999988</v>
      </c>
      <c r="K8722" s="8">
        <f t="shared" si="682"/>
        <v>76139.999999999971</v>
      </c>
      <c r="L8722" s="8">
        <f t="shared" si="683"/>
        <v>34974.9</v>
      </c>
      <c r="M8722" s="8">
        <f t="shared" si="684"/>
        <v>62993.299999999996</v>
      </c>
    </row>
    <row r="8723" spans="1:13" x14ac:dyDescent="0.2">
      <c r="A8723" t="s">
        <v>14</v>
      </c>
      <c r="B8723" t="s">
        <v>15</v>
      </c>
      <c r="C8723">
        <v>2016</v>
      </c>
      <c r="D8723" t="s">
        <v>92</v>
      </c>
      <c r="E8723" t="s">
        <v>23</v>
      </c>
      <c r="F8723" t="s">
        <v>27</v>
      </c>
      <c r="G8723" t="s">
        <v>74</v>
      </c>
      <c r="H8723" s="2">
        <v>3144</v>
      </c>
      <c r="I8723" s="8">
        <f t="shared" si="680"/>
        <v>1124254.6000000001</v>
      </c>
      <c r="J8723" s="8">
        <f t="shared" si="681"/>
        <v>784085.49999999988</v>
      </c>
      <c r="K8723" s="8">
        <f t="shared" si="682"/>
        <v>76139.999999999971</v>
      </c>
      <c r="L8723" s="8">
        <f t="shared" si="683"/>
        <v>34974.9</v>
      </c>
      <c r="M8723" s="8">
        <f t="shared" si="684"/>
        <v>144214.19999999998</v>
      </c>
    </row>
    <row r="8724" spans="1:13" x14ac:dyDescent="0.2">
      <c r="A8724" t="s">
        <v>14</v>
      </c>
      <c r="B8724" t="s">
        <v>15</v>
      </c>
      <c r="C8724">
        <v>2016</v>
      </c>
      <c r="D8724" t="s">
        <v>92</v>
      </c>
      <c r="E8724" t="s">
        <v>23</v>
      </c>
      <c r="F8724" t="s">
        <v>28</v>
      </c>
      <c r="G8724" t="s">
        <v>75</v>
      </c>
      <c r="H8724" s="2">
        <v>5410.1</v>
      </c>
      <c r="I8724" s="8">
        <f t="shared" si="680"/>
        <v>1124254.6000000001</v>
      </c>
      <c r="J8724" s="8">
        <f t="shared" si="681"/>
        <v>784085.49999999988</v>
      </c>
      <c r="K8724" s="8">
        <f t="shared" si="682"/>
        <v>76139.999999999971</v>
      </c>
      <c r="L8724" s="8">
        <f t="shared" si="683"/>
        <v>34974.9</v>
      </c>
      <c r="M8724" s="8">
        <f t="shared" si="684"/>
        <v>121342.00000000001</v>
      </c>
    </row>
    <row r="8725" spans="1:13" x14ac:dyDescent="0.2">
      <c r="A8725" t="s">
        <v>14</v>
      </c>
      <c r="B8725" t="s">
        <v>15</v>
      </c>
      <c r="C8725">
        <v>2016</v>
      </c>
      <c r="D8725" t="s">
        <v>92</v>
      </c>
      <c r="E8725" t="s">
        <v>23</v>
      </c>
      <c r="F8725" t="s">
        <v>29</v>
      </c>
      <c r="G8725" t="s">
        <v>76</v>
      </c>
      <c r="H8725" s="2">
        <v>5770</v>
      </c>
      <c r="I8725" s="8">
        <f t="shared" si="680"/>
        <v>1124254.6000000001</v>
      </c>
      <c r="J8725" s="8">
        <f t="shared" si="681"/>
        <v>784085.49999999988</v>
      </c>
      <c r="K8725" s="8">
        <f t="shared" si="682"/>
        <v>76139.999999999971</v>
      </c>
      <c r="L8725" s="8">
        <f t="shared" si="683"/>
        <v>34974.9</v>
      </c>
      <c r="M8725" s="8">
        <f t="shared" si="684"/>
        <v>158400</v>
      </c>
    </row>
    <row r="8726" spans="1:13" x14ac:dyDescent="0.2">
      <c r="A8726" t="s">
        <v>14</v>
      </c>
      <c r="B8726" t="s">
        <v>15</v>
      </c>
      <c r="C8726">
        <v>2016</v>
      </c>
      <c r="D8726" t="s">
        <v>92</v>
      </c>
      <c r="E8726" t="s">
        <v>30</v>
      </c>
      <c r="F8726" t="s">
        <v>31</v>
      </c>
      <c r="G8726" t="s">
        <v>77</v>
      </c>
      <c r="H8726" s="2">
        <v>474.9</v>
      </c>
      <c r="I8726" s="8">
        <f t="shared" si="680"/>
        <v>1124254.6000000001</v>
      </c>
      <c r="J8726" s="8">
        <f t="shared" si="681"/>
        <v>129920.6</v>
      </c>
      <c r="K8726" s="8">
        <f t="shared" si="682"/>
        <v>76139.999999999971</v>
      </c>
      <c r="L8726" s="8">
        <f t="shared" si="683"/>
        <v>34974.9</v>
      </c>
      <c r="M8726" s="8">
        <f t="shared" si="684"/>
        <v>18966.899999999998</v>
      </c>
    </row>
    <row r="8727" spans="1:13" x14ac:dyDescent="0.2">
      <c r="A8727" t="s">
        <v>14</v>
      </c>
      <c r="B8727" t="s">
        <v>15</v>
      </c>
      <c r="C8727">
        <v>2016</v>
      </c>
      <c r="D8727" t="s">
        <v>92</v>
      </c>
      <c r="E8727" t="s">
        <v>30</v>
      </c>
      <c r="F8727" t="s">
        <v>32</v>
      </c>
      <c r="G8727" t="s">
        <v>78</v>
      </c>
      <c r="H8727" s="2">
        <v>711.3</v>
      </c>
      <c r="I8727" s="8">
        <f t="shared" si="680"/>
        <v>1124254.6000000001</v>
      </c>
      <c r="J8727" s="8">
        <f t="shared" si="681"/>
        <v>129920.6</v>
      </c>
      <c r="K8727" s="8">
        <f t="shared" si="682"/>
        <v>76139.999999999971</v>
      </c>
      <c r="L8727" s="8">
        <f t="shared" si="683"/>
        <v>34974.9</v>
      </c>
      <c r="M8727" s="8">
        <f t="shared" si="684"/>
        <v>21952.600000000002</v>
      </c>
    </row>
    <row r="8728" spans="1:13" x14ac:dyDescent="0.2">
      <c r="A8728" t="s">
        <v>14</v>
      </c>
      <c r="B8728" t="s">
        <v>15</v>
      </c>
      <c r="C8728">
        <v>2016</v>
      </c>
      <c r="D8728" t="s">
        <v>92</v>
      </c>
      <c r="E8728" t="s">
        <v>30</v>
      </c>
      <c r="F8728" t="s">
        <v>33</v>
      </c>
      <c r="G8728" t="s">
        <v>79</v>
      </c>
      <c r="H8728" s="2">
        <v>697.1</v>
      </c>
      <c r="I8728" s="8">
        <f t="shared" si="680"/>
        <v>1124254.6000000001</v>
      </c>
      <c r="J8728" s="8">
        <f t="shared" si="681"/>
        <v>129920.6</v>
      </c>
      <c r="K8728" s="8">
        <f t="shared" si="682"/>
        <v>76139.999999999971</v>
      </c>
      <c r="L8728" s="8">
        <f t="shared" si="683"/>
        <v>34974.9</v>
      </c>
      <c r="M8728" s="8">
        <f t="shared" si="684"/>
        <v>22910.2</v>
      </c>
    </row>
    <row r="8729" spans="1:13" x14ac:dyDescent="0.2">
      <c r="A8729" t="s">
        <v>14</v>
      </c>
      <c r="B8729" t="s">
        <v>15</v>
      </c>
      <c r="C8729">
        <v>2016</v>
      </c>
      <c r="D8729" t="s">
        <v>92</v>
      </c>
      <c r="E8729" t="s">
        <v>30</v>
      </c>
      <c r="F8729" t="s">
        <v>34</v>
      </c>
      <c r="G8729" t="s">
        <v>80</v>
      </c>
      <c r="H8729" s="2">
        <v>561.1</v>
      </c>
      <c r="I8729" s="8">
        <f t="shared" si="680"/>
        <v>1124254.6000000001</v>
      </c>
      <c r="J8729" s="8">
        <f t="shared" si="681"/>
        <v>129920.6</v>
      </c>
      <c r="K8729" s="8">
        <f t="shared" si="682"/>
        <v>76139.999999999971</v>
      </c>
      <c r="L8729" s="8">
        <f t="shared" si="683"/>
        <v>34974.9</v>
      </c>
      <c r="M8729" s="8">
        <f t="shared" si="684"/>
        <v>19243.599999999999</v>
      </c>
    </row>
    <row r="8730" spans="1:13" x14ac:dyDescent="0.2">
      <c r="A8730" t="s">
        <v>14</v>
      </c>
      <c r="B8730" t="s">
        <v>15</v>
      </c>
      <c r="C8730">
        <v>2016</v>
      </c>
      <c r="D8730" t="s">
        <v>92</v>
      </c>
      <c r="E8730" t="s">
        <v>30</v>
      </c>
      <c r="F8730" t="s">
        <v>35</v>
      </c>
      <c r="G8730" t="s">
        <v>81</v>
      </c>
      <c r="H8730" s="2">
        <v>646.1</v>
      </c>
      <c r="I8730" s="8">
        <f t="shared" si="680"/>
        <v>1124254.6000000001</v>
      </c>
      <c r="J8730" s="8">
        <f t="shared" si="681"/>
        <v>129920.6</v>
      </c>
      <c r="K8730" s="8">
        <f t="shared" si="682"/>
        <v>76139.999999999971</v>
      </c>
      <c r="L8730" s="8">
        <f t="shared" si="683"/>
        <v>34974.9</v>
      </c>
      <c r="M8730" s="8">
        <f t="shared" si="684"/>
        <v>20874</v>
      </c>
    </row>
    <row r="8731" spans="1:13" x14ac:dyDescent="0.2">
      <c r="A8731" t="s">
        <v>14</v>
      </c>
      <c r="B8731" t="s">
        <v>15</v>
      </c>
      <c r="C8731">
        <v>2016</v>
      </c>
      <c r="D8731" t="s">
        <v>92</v>
      </c>
      <c r="E8731" t="s">
        <v>30</v>
      </c>
      <c r="F8731" t="s">
        <v>36</v>
      </c>
      <c r="G8731" t="s">
        <v>82</v>
      </c>
      <c r="H8731" s="2">
        <v>848.4</v>
      </c>
      <c r="I8731" s="8">
        <f t="shared" si="680"/>
        <v>1124254.6000000001</v>
      </c>
      <c r="J8731" s="8">
        <f t="shared" si="681"/>
        <v>129920.6</v>
      </c>
      <c r="K8731" s="8">
        <f t="shared" si="682"/>
        <v>76139.999999999971</v>
      </c>
      <c r="L8731" s="8">
        <f t="shared" si="683"/>
        <v>34974.9</v>
      </c>
      <c r="M8731" s="8">
        <f t="shared" si="684"/>
        <v>25973.3</v>
      </c>
    </row>
    <row r="8732" spans="1:13" x14ac:dyDescent="0.2">
      <c r="A8732" t="s">
        <v>14</v>
      </c>
      <c r="B8732" t="s">
        <v>15</v>
      </c>
      <c r="C8732">
        <v>2016</v>
      </c>
      <c r="D8732" t="s">
        <v>92</v>
      </c>
      <c r="E8732" t="s">
        <v>37</v>
      </c>
      <c r="F8732" t="s">
        <v>38</v>
      </c>
      <c r="G8732" t="s">
        <v>83</v>
      </c>
      <c r="H8732" s="2">
        <v>674.7</v>
      </c>
      <c r="I8732" s="8">
        <f t="shared" si="680"/>
        <v>1124254.6000000001</v>
      </c>
      <c r="J8732" s="8">
        <f t="shared" si="681"/>
        <v>125074.3</v>
      </c>
      <c r="K8732" s="8">
        <f t="shared" si="682"/>
        <v>76139.999999999971</v>
      </c>
      <c r="L8732" s="8">
        <f t="shared" si="683"/>
        <v>34974.9</v>
      </c>
      <c r="M8732" s="8">
        <f t="shared" si="684"/>
        <v>22358.39999999998</v>
      </c>
    </row>
    <row r="8733" spans="1:13" x14ac:dyDescent="0.2">
      <c r="A8733" t="s">
        <v>14</v>
      </c>
      <c r="B8733" t="s">
        <v>15</v>
      </c>
      <c r="C8733">
        <v>2016</v>
      </c>
      <c r="D8733" t="s">
        <v>92</v>
      </c>
      <c r="E8733" t="s">
        <v>37</v>
      </c>
      <c r="F8733" t="s">
        <v>39</v>
      </c>
      <c r="G8733" t="s">
        <v>84</v>
      </c>
      <c r="H8733" s="2">
        <v>940</v>
      </c>
      <c r="I8733" s="8">
        <f t="shared" si="680"/>
        <v>1124254.6000000001</v>
      </c>
      <c r="J8733" s="8">
        <f t="shared" si="681"/>
        <v>125074.3</v>
      </c>
      <c r="K8733" s="8">
        <f t="shared" si="682"/>
        <v>76139.999999999971</v>
      </c>
      <c r="L8733" s="8">
        <f t="shared" si="683"/>
        <v>34974.9</v>
      </c>
      <c r="M8733" s="8">
        <f t="shared" si="684"/>
        <v>23720.199999999997</v>
      </c>
    </row>
    <row r="8734" spans="1:13" x14ac:dyDescent="0.2">
      <c r="A8734" t="s">
        <v>14</v>
      </c>
      <c r="B8734" t="s">
        <v>15</v>
      </c>
      <c r="C8734">
        <v>2016</v>
      </c>
      <c r="D8734" t="s">
        <v>92</v>
      </c>
      <c r="E8734" t="s">
        <v>37</v>
      </c>
      <c r="F8734" t="s">
        <v>40</v>
      </c>
      <c r="G8734" t="s">
        <v>85</v>
      </c>
      <c r="H8734" s="2">
        <v>851.4</v>
      </c>
      <c r="I8734" s="8">
        <f t="shared" si="680"/>
        <v>1124254.6000000001</v>
      </c>
      <c r="J8734" s="8">
        <f t="shared" si="681"/>
        <v>125074.3</v>
      </c>
      <c r="K8734" s="8">
        <f t="shared" si="682"/>
        <v>76139.999999999971</v>
      </c>
      <c r="L8734" s="8">
        <f t="shared" si="683"/>
        <v>34974.9</v>
      </c>
      <c r="M8734" s="8">
        <f t="shared" si="684"/>
        <v>19836.400000000005</v>
      </c>
    </row>
    <row r="8735" spans="1:13" x14ac:dyDescent="0.2">
      <c r="A8735" t="s">
        <v>14</v>
      </c>
      <c r="B8735" t="s">
        <v>15</v>
      </c>
      <c r="C8735">
        <v>2016</v>
      </c>
      <c r="D8735" t="s">
        <v>92</v>
      </c>
      <c r="E8735" t="s">
        <v>37</v>
      </c>
      <c r="F8735" t="s">
        <v>41</v>
      </c>
      <c r="G8735" t="s">
        <v>86</v>
      </c>
      <c r="H8735" s="2">
        <v>917.1</v>
      </c>
      <c r="I8735" s="8">
        <f t="shared" si="680"/>
        <v>1124254.6000000001</v>
      </c>
      <c r="J8735" s="8">
        <f t="shared" si="681"/>
        <v>125074.3</v>
      </c>
      <c r="K8735" s="8">
        <f t="shared" si="682"/>
        <v>76139.999999999971</v>
      </c>
      <c r="L8735" s="8">
        <f t="shared" si="683"/>
        <v>34974.9</v>
      </c>
      <c r="M8735" s="8">
        <f t="shared" si="684"/>
        <v>21504.6</v>
      </c>
    </row>
    <row r="8736" spans="1:13" x14ac:dyDescent="0.2">
      <c r="A8736" t="s">
        <v>14</v>
      </c>
      <c r="B8736" t="s">
        <v>15</v>
      </c>
      <c r="C8736">
        <v>2016</v>
      </c>
      <c r="D8736" t="s">
        <v>92</v>
      </c>
      <c r="E8736" t="s">
        <v>37</v>
      </c>
      <c r="F8736" t="s">
        <v>42</v>
      </c>
      <c r="G8736" t="s">
        <v>87</v>
      </c>
      <c r="H8736" s="2">
        <v>719.3</v>
      </c>
      <c r="I8736" s="8">
        <f t="shared" si="680"/>
        <v>1124254.6000000001</v>
      </c>
      <c r="J8736" s="8">
        <f t="shared" si="681"/>
        <v>125074.3</v>
      </c>
      <c r="K8736" s="8">
        <f t="shared" si="682"/>
        <v>76139.999999999971</v>
      </c>
      <c r="L8736" s="8">
        <f t="shared" si="683"/>
        <v>34974.9</v>
      </c>
      <c r="M8736" s="8">
        <f t="shared" si="684"/>
        <v>22195.199999999993</v>
      </c>
    </row>
    <row r="8737" spans="1:13" x14ac:dyDescent="0.2">
      <c r="A8737" t="s">
        <v>14</v>
      </c>
      <c r="B8737" t="s">
        <v>15</v>
      </c>
      <c r="C8737">
        <v>2016</v>
      </c>
      <c r="D8737" t="s">
        <v>92</v>
      </c>
      <c r="E8737" t="s">
        <v>37</v>
      </c>
      <c r="F8737" t="s">
        <v>43</v>
      </c>
      <c r="G8737" t="s">
        <v>88</v>
      </c>
      <c r="H8737" s="2">
        <v>528.29999999999995</v>
      </c>
      <c r="I8737" s="8">
        <f t="shared" si="680"/>
        <v>1124254.6000000001</v>
      </c>
      <c r="J8737" s="8">
        <f t="shared" si="681"/>
        <v>125074.3</v>
      </c>
      <c r="K8737" s="8">
        <f t="shared" si="682"/>
        <v>76139.999999999971</v>
      </c>
      <c r="L8737" s="8">
        <f t="shared" si="683"/>
        <v>34974.9</v>
      </c>
      <c r="M8737" s="8">
        <f t="shared" si="684"/>
        <v>15459.5</v>
      </c>
    </row>
    <row r="8738" spans="1:13" x14ac:dyDescent="0.2">
      <c r="A8738" t="s">
        <v>14</v>
      </c>
      <c r="B8738" t="s">
        <v>15</v>
      </c>
      <c r="C8738">
        <v>2016</v>
      </c>
      <c r="D8738" t="s">
        <v>93</v>
      </c>
      <c r="E8738" t="s">
        <v>16</v>
      </c>
      <c r="F8738" t="s">
        <v>17</v>
      </c>
      <c r="G8738" t="s">
        <v>65</v>
      </c>
      <c r="H8738" s="2">
        <v>366.3</v>
      </c>
      <c r="I8738" s="8">
        <f t="shared" si="680"/>
        <v>1215105.4999999998</v>
      </c>
      <c r="J8738" s="8">
        <f t="shared" si="681"/>
        <v>92501.900000000023</v>
      </c>
      <c r="K8738" s="8">
        <f t="shared" si="682"/>
        <v>73572.100000000006</v>
      </c>
      <c r="L8738" s="8">
        <f t="shared" si="683"/>
        <v>34656.700000000004</v>
      </c>
      <c r="M8738" s="8">
        <f t="shared" si="684"/>
        <v>17342.8</v>
      </c>
    </row>
    <row r="8739" spans="1:13" x14ac:dyDescent="0.2">
      <c r="A8739" t="s">
        <v>14</v>
      </c>
      <c r="B8739" t="s">
        <v>15</v>
      </c>
      <c r="C8739">
        <v>2016</v>
      </c>
      <c r="D8739" t="s">
        <v>93</v>
      </c>
      <c r="E8739" t="s">
        <v>16</v>
      </c>
      <c r="F8739" t="s">
        <v>18</v>
      </c>
      <c r="G8739" t="s">
        <v>66</v>
      </c>
      <c r="H8739" s="2">
        <v>362.2</v>
      </c>
      <c r="I8739" s="8">
        <f t="shared" si="680"/>
        <v>1215105.4999999998</v>
      </c>
      <c r="J8739" s="8">
        <f t="shared" si="681"/>
        <v>92501.900000000023</v>
      </c>
      <c r="K8739" s="8">
        <f t="shared" si="682"/>
        <v>73572.100000000006</v>
      </c>
      <c r="L8739" s="8">
        <f t="shared" si="683"/>
        <v>34656.700000000004</v>
      </c>
      <c r="M8739" s="8">
        <f t="shared" si="684"/>
        <v>14088.1</v>
      </c>
    </row>
    <row r="8740" spans="1:13" x14ac:dyDescent="0.2">
      <c r="A8740" t="s">
        <v>14</v>
      </c>
      <c r="B8740" t="s">
        <v>15</v>
      </c>
      <c r="C8740">
        <v>2016</v>
      </c>
      <c r="D8740" t="s">
        <v>93</v>
      </c>
      <c r="E8740" t="s">
        <v>16</v>
      </c>
      <c r="F8740" t="s">
        <v>19</v>
      </c>
      <c r="G8740" t="s">
        <v>67</v>
      </c>
      <c r="H8740" s="2">
        <v>373.2</v>
      </c>
      <c r="I8740" s="8">
        <f t="shared" si="680"/>
        <v>1215105.4999999998</v>
      </c>
      <c r="J8740" s="8">
        <f t="shared" si="681"/>
        <v>92501.900000000023</v>
      </c>
      <c r="K8740" s="8">
        <f t="shared" si="682"/>
        <v>73572.100000000006</v>
      </c>
      <c r="L8740" s="8">
        <f t="shared" si="683"/>
        <v>34656.700000000004</v>
      </c>
      <c r="M8740" s="8">
        <f t="shared" si="684"/>
        <v>10539.9</v>
      </c>
    </row>
    <row r="8741" spans="1:13" x14ac:dyDescent="0.2">
      <c r="A8741" t="s">
        <v>14</v>
      </c>
      <c r="B8741" t="s">
        <v>15</v>
      </c>
      <c r="C8741">
        <v>2016</v>
      </c>
      <c r="D8741" t="s">
        <v>93</v>
      </c>
      <c r="E8741" t="s">
        <v>16</v>
      </c>
      <c r="F8741" t="s">
        <v>20</v>
      </c>
      <c r="G8741" t="s">
        <v>68</v>
      </c>
      <c r="H8741" s="2">
        <v>327.39999999999998</v>
      </c>
      <c r="I8741" s="8">
        <f t="shared" si="680"/>
        <v>1215105.4999999998</v>
      </c>
      <c r="J8741" s="8">
        <f t="shared" si="681"/>
        <v>92501.900000000023</v>
      </c>
      <c r="K8741" s="8">
        <f t="shared" si="682"/>
        <v>73572.100000000006</v>
      </c>
      <c r="L8741" s="8">
        <f t="shared" si="683"/>
        <v>34656.700000000004</v>
      </c>
      <c r="M8741" s="8">
        <f t="shared" si="684"/>
        <v>10705.4</v>
      </c>
    </row>
    <row r="8742" spans="1:13" x14ac:dyDescent="0.2">
      <c r="A8742" t="s">
        <v>14</v>
      </c>
      <c r="B8742" t="s">
        <v>15</v>
      </c>
      <c r="C8742">
        <v>2016</v>
      </c>
      <c r="D8742" t="s">
        <v>93</v>
      </c>
      <c r="E8742" t="s">
        <v>16</v>
      </c>
      <c r="F8742" t="s">
        <v>21</v>
      </c>
      <c r="G8742" t="s">
        <v>69</v>
      </c>
      <c r="H8742" s="2">
        <v>1041.0999999999999</v>
      </c>
      <c r="I8742" s="8">
        <f t="shared" si="680"/>
        <v>1215105.4999999998</v>
      </c>
      <c r="J8742" s="8">
        <f t="shared" si="681"/>
        <v>92501.900000000023</v>
      </c>
      <c r="K8742" s="8">
        <f t="shared" si="682"/>
        <v>73572.100000000006</v>
      </c>
      <c r="L8742" s="8">
        <f t="shared" si="683"/>
        <v>34656.700000000004</v>
      </c>
      <c r="M8742" s="8">
        <f t="shared" si="684"/>
        <v>28627.3</v>
      </c>
    </row>
    <row r="8743" spans="1:13" x14ac:dyDescent="0.2">
      <c r="A8743" t="s">
        <v>14</v>
      </c>
      <c r="B8743" t="s">
        <v>15</v>
      </c>
      <c r="C8743">
        <v>2016</v>
      </c>
      <c r="D8743" t="s">
        <v>93</v>
      </c>
      <c r="E8743" t="s">
        <v>16</v>
      </c>
      <c r="F8743" t="s">
        <v>22</v>
      </c>
      <c r="G8743" t="s">
        <v>70</v>
      </c>
      <c r="H8743" s="2">
        <v>386.5</v>
      </c>
      <c r="I8743" s="8">
        <f t="shared" si="680"/>
        <v>1215105.4999999998</v>
      </c>
      <c r="J8743" s="8">
        <f t="shared" si="681"/>
        <v>92501.900000000023</v>
      </c>
      <c r="K8743" s="8">
        <f t="shared" si="682"/>
        <v>73572.100000000006</v>
      </c>
      <c r="L8743" s="8">
        <f t="shared" si="683"/>
        <v>34656.700000000004</v>
      </c>
      <c r="M8743" s="8">
        <f t="shared" si="684"/>
        <v>11198.400000000001</v>
      </c>
    </row>
    <row r="8744" spans="1:13" x14ac:dyDescent="0.2">
      <c r="A8744" t="s">
        <v>14</v>
      </c>
      <c r="B8744" t="s">
        <v>15</v>
      </c>
      <c r="C8744">
        <v>2016</v>
      </c>
      <c r="D8744" t="s">
        <v>93</v>
      </c>
      <c r="E8744" t="s">
        <v>23</v>
      </c>
      <c r="F8744" t="s">
        <v>24</v>
      </c>
      <c r="G8744" t="s">
        <v>71</v>
      </c>
      <c r="H8744" s="2">
        <v>4839</v>
      </c>
      <c r="I8744" s="8">
        <f t="shared" si="680"/>
        <v>1215105.4999999998</v>
      </c>
      <c r="J8744" s="8">
        <f t="shared" si="681"/>
        <v>841164.19999999984</v>
      </c>
      <c r="K8744" s="8">
        <f t="shared" si="682"/>
        <v>73572.100000000006</v>
      </c>
      <c r="L8744" s="8">
        <f t="shared" si="683"/>
        <v>34656.700000000004</v>
      </c>
      <c r="M8744" s="8">
        <f t="shared" si="684"/>
        <v>131375</v>
      </c>
    </row>
    <row r="8745" spans="1:13" x14ac:dyDescent="0.2">
      <c r="A8745" t="s">
        <v>14</v>
      </c>
      <c r="B8745" t="s">
        <v>15</v>
      </c>
      <c r="C8745">
        <v>2016</v>
      </c>
      <c r="D8745" t="s">
        <v>93</v>
      </c>
      <c r="E8745" t="s">
        <v>23</v>
      </c>
      <c r="F8745" t="s">
        <v>25</v>
      </c>
      <c r="G8745" t="s">
        <v>72</v>
      </c>
      <c r="H8745" s="2">
        <v>3390</v>
      </c>
      <c r="I8745" s="8">
        <f t="shared" si="680"/>
        <v>1215105.4999999998</v>
      </c>
      <c r="J8745" s="8">
        <f t="shared" si="681"/>
        <v>841164.19999999984</v>
      </c>
      <c r="K8745" s="8">
        <f t="shared" si="682"/>
        <v>73572.100000000006</v>
      </c>
      <c r="L8745" s="8">
        <f t="shared" si="683"/>
        <v>34656.700000000004</v>
      </c>
      <c r="M8745" s="8">
        <f t="shared" si="684"/>
        <v>175789</v>
      </c>
    </row>
    <row r="8746" spans="1:13" x14ac:dyDescent="0.2">
      <c r="A8746" t="s">
        <v>14</v>
      </c>
      <c r="B8746" t="s">
        <v>15</v>
      </c>
      <c r="C8746">
        <v>2016</v>
      </c>
      <c r="D8746" t="s">
        <v>93</v>
      </c>
      <c r="E8746" t="s">
        <v>23</v>
      </c>
      <c r="F8746" t="s">
        <v>26</v>
      </c>
      <c r="G8746" t="s">
        <v>73</v>
      </c>
      <c r="H8746" s="2">
        <v>2037.5</v>
      </c>
      <c r="I8746" s="8">
        <f t="shared" si="680"/>
        <v>1215105.4999999998</v>
      </c>
      <c r="J8746" s="8">
        <f t="shared" si="681"/>
        <v>841164.19999999984</v>
      </c>
      <c r="K8746" s="8">
        <f t="shared" si="682"/>
        <v>73572.100000000006</v>
      </c>
      <c r="L8746" s="8">
        <f t="shared" si="683"/>
        <v>34656.700000000004</v>
      </c>
      <c r="M8746" s="8">
        <f t="shared" si="684"/>
        <v>69446</v>
      </c>
    </row>
    <row r="8747" spans="1:13" x14ac:dyDescent="0.2">
      <c r="A8747" t="s">
        <v>14</v>
      </c>
      <c r="B8747" t="s">
        <v>15</v>
      </c>
      <c r="C8747">
        <v>2016</v>
      </c>
      <c r="D8747" t="s">
        <v>93</v>
      </c>
      <c r="E8747" t="s">
        <v>23</v>
      </c>
      <c r="F8747" t="s">
        <v>27</v>
      </c>
      <c r="G8747" t="s">
        <v>74</v>
      </c>
      <c r="H8747" s="2">
        <v>5133</v>
      </c>
      <c r="I8747" s="8">
        <f t="shared" si="680"/>
        <v>1215105.4999999998</v>
      </c>
      <c r="J8747" s="8">
        <f t="shared" si="681"/>
        <v>841164.19999999984</v>
      </c>
      <c r="K8747" s="8">
        <f t="shared" si="682"/>
        <v>73572.100000000006</v>
      </c>
      <c r="L8747" s="8">
        <f t="shared" si="683"/>
        <v>34656.700000000004</v>
      </c>
      <c r="M8747" s="8">
        <f t="shared" si="684"/>
        <v>168370.79999999996</v>
      </c>
    </row>
    <row r="8748" spans="1:13" x14ac:dyDescent="0.2">
      <c r="A8748" t="s">
        <v>14</v>
      </c>
      <c r="B8748" t="s">
        <v>15</v>
      </c>
      <c r="C8748">
        <v>2016</v>
      </c>
      <c r="D8748" t="s">
        <v>93</v>
      </c>
      <c r="E8748" t="s">
        <v>23</v>
      </c>
      <c r="F8748" t="s">
        <v>28</v>
      </c>
      <c r="G8748" t="s">
        <v>75</v>
      </c>
      <c r="H8748" s="2">
        <v>4462.5</v>
      </c>
      <c r="I8748" s="8">
        <f t="shared" si="680"/>
        <v>1215105.4999999998</v>
      </c>
      <c r="J8748" s="8">
        <f t="shared" si="681"/>
        <v>841164.19999999984</v>
      </c>
      <c r="K8748" s="8">
        <f t="shared" si="682"/>
        <v>73572.100000000006</v>
      </c>
      <c r="L8748" s="8">
        <f t="shared" si="683"/>
        <v>34656.700000000004</v>
      </c>
      <c r="M8748" s="8">
        <f t="shared" si="684"/>
        <v>129452.4</v>
      </c>
    </row>
    <row r="8749" spans="1:13" x14ac:dyDescent="0.2">
      <c r="A8749" t="s">
        <v>14</v>
      </c>
      <c r="B8749" t="s">
        <v>15</v>
      </c>
      <c r="C8749">
        <v>2016</v>
      </c>
      <c r="D8749" t="s">
        <v>93</v>
      </c>
      <c r="E8749" t="s">
        <v>23</v>
      </c>
      <c r="F8749" t="s">
        <v>29</v>
      </c>
      <c r="G8749" t="s">
        <v>76</v>
      </c>
      <c r="H8749" s="2">
        <v>3445</v>
      </c>
      <c r="I8749" s="8">
        <f t="shared" si="680"/>
        <v>1215105.4999999998</v>
      </c>
      <c r="J8749" s="8">
        <f t="shared" si="681"/>
        <v>841164.19999999984</v>
      </c>
      <c r="K8749" s="8">
        <f t="shared" si="682"/>
        <v>73572.100000000006</v>
      </c>
      <c r="L8749" s="8">
        <f t="shared" si="683"/>
        <v>34656.700000000004</v>
      </c>
      <c r="M8749" s="8">
        <f t="shared" si="684"/>
        <v>166731</v>
      </c>
    </row>
    <row r="8750" spans="1:13" x14ac:dyDescent="0.2">
      <c r="A8750" t="s">
        <v>14</v>
      </c>
      <c r="B8750" t="s">
        <v>15</v>
      </c>
      <c r="C8750">
        <v>2016</v>
      </c>
      <c r="D8750" t="s">
        <v>93</v>
      </c>
      <c r="E8750" t="s">
        <v>30</v>
      </c>
      <c r="F8750" t="s">
        <v>31</v>
      </c>
      <c r="G8750" t="s">
        <v>77</v>
      </c>
      <c r="H8750" s="2">
        <v>567.9</v>
      </c>
      <c r="I8750" s="8">
        <f t="shared" si="680"/>
        <v>1215105.4999999998</v>
      </c>
      <c r="J8750" s="8">
        <f t="shared" si="681"/>
        <v>144386.39999999994</v>
      </c>
      <c r="K8750" s="8">
        <f t="shared" si="682"/>
        <v>73572.100000000006</v>
      </c>
      <c r="L8750" s="8">
        <f t="shared" si="683"/>
        <v>34656.700000000004</v>
      </c>
      <c r="M8750" s="8">
        <f t="shared" si="684"/>
        <v>22210.89999999998</v>
      </c>
    </row>
    <row r="8751" spans="1:13" x14ac:dyDescent="0.2">
      <c r="A8751" t="s">
        <v>14</v>
      </c>
      <c r="B8751" t="s">
        <v>15</v>
      </c>
      <c r="C8751">
        <v>2016</v>
      </c>
      <c r="D8751" t="s">
        <v>93</v>
      </c>
      <c r="E8751" t="s">
        <v>30</v>
      </c>
      <c r="F8751" t="s">
        <v>32</v>
      </c>
      <c r="G8751" t="s">
        <v>78</v>
      </c>
      <c r="H8751" s="2">
        <v>696.3</v>
      </c>
      <c r="I8751" s="8">
        <f t="shared" si="680"/>
        <v>1215105.4999999998</v>
      </c>
      <c r="J8751" s="8">
        <f t="shared" si="681"/>
        <v>144386.39999999994</v>
      </c>
      <c r="K8751" s="8">
        <f t="shared" si="682"/>
        <v>73572.100000000006</v>
      </c>
      <c r="L8751" s="8">
        <f t="shared" si="683"/>
        <v>34656.700000000004</v>
      </c>
      <c r="M8751" s="8">
        <f t="shared" si="684"/>
        <v>23546.69999999999</v>
      </c>
    </row>
    <row r="8752" spans="1:13" x14ac:dyDescent="0.2">
      <c r="A8752" t="s">
        <v>14</v>
      </c>
      <c r="B8752" t="s">
        <v>15</v>
      </c>
      <c r="C8752">
        <v>2016</v>
      </c>
      <c r="D8752" t="s">
        <v>93</v>
      </c>
      <c r="E8752" t="s">
        <v>30</v>
      </c>
      <c r="F8752" t="s">
        <v>33</v>
      </c>
      <c r="G8752" t="s">
        <v>79</v>
      </c>
      <c r="H8752" s="2">
        <v>826</v>
      </c>
      <c r="I8752" s="8">
        <f t="shared" si="680"/>
        <v>1215105.4999999998</v>
      </c>
      <c r="J8752" s="8">
        <f t="shared" si="681"/>
        <v>144386.39999999994</v>
      </c>
      <c r="K8752" s="8">
        <f t="shared" si="682"/>
        <v>73572.100000000006</v>
      </c>
      <c r="L8752" s="8">
        <f t="shared" si="683"/>
        <v>34656.700000000004</v>
      </c>
      <c r="M8752" s="8">
        <f t="shared" si="684"/>
        <v>24099.700000000004</v>
      </c>
    </row>
    <row r="8753" spans="1:13" x14ac:dyDescent="0.2">
      <c r="A8753" t="s">
        <v>14</v>
      </c>
      <c r="B8753" t="s">
        <v>15</v>
      </c>
      <c r="C8753">
        <v>2016</v>
      </c>
      <c r="D8753" t="s">
        <v>93</v>
      </c>
      <c r="E8753" t="s">
        <v>30</v>
      </c>
      <c r="F8753" t="s">
        <v>34</v>
      </c>
      <c r="G8753" t="s">
        <v>80</v>
      </c>
      <c r="H8753" s="2">
        <v>551.6</v>
      </c>
      <c r="I8753" s="8">
        <f t="shared" si="680"/>
        <v>1215105.4999999998</v>
      </c>
      <c r="J8753" s="8">
        <f t="shared" si="681"/>
        <v>144386.39999999994</v>
      </c>
      <c r="K8753" s="8">
        <f t="shared" si="682"/>
        <v>73572.100000000006</v>
      </c>
      <c r="L8753" s="8">
        <f t="shared" si="683"/>
        <v>34656.700000000004</v>
      </c>
      <c r="M8753" s="8">
        <f t="shared" si="684"/>
        <v>22037.799999999992</v>
      </c>
    </row>
    <row r="8754" spans="1:13" x14ac:dyDescent="0.2">
      <c r="A8754" t="s">
        <v>14</v>
      </c>
      <c r="B8754" t="s">
        <v>15</v>
      </c>
      <c r="C8754">
        <v>2016</v>
      </c>
      <c r="D8754" t="s">
        <v>93</v>
      </c>
      <c r="E8754" t="s">
        <v>30</v>
      </c>
      <c r="F8754" t="s">
        <v>35</v>
      </c>
      <c r="G8754" t="s">
        <v>81</v>
      </c>
      <c r="H8754" s="2">
        <v>612.79999999999995</v>
      </c>
      <c r="I8754" s="8">
        <f t="shared" si="680"/>
        <v>1215105.4999999998</v>
      </c>
      <c r="J8754" s="8">
        <f t="shared" si="681"/>
        <v>144386.39999999994</v>
      </c>
      <c r="K8754" s="8">
        <f t="shared" si="682"/>
        <v>73572.100000000006</v>
      </c>
      <c r="L8754" s="8">
        <f t="shared" si="683"/>
        <v>34656.700000000004</v>
      </c>
      <c r="M8754" s="8">
        <f t="shared" si="684"/>
        <v>23000.600000000009</v>
      </c>
    </row>
    <row r="8755" spans="1:13" x14ac:dyDescent="0.2">
      <c r="A8755" t="s">
        <v>14</v>
      </c>
      <c r="B8755" t="s">
        <v>15</v>
      </c>
      <c r="C8755">
        <v>2016</v>
      </c>
      <c r="D8755" t="s">
        <v>93</v>
      </c>
      <c r="E8755" t="s">
        <v>30</v>
      </c>
      <c r="F8755" t="s">
        <v>36</v>
      </c>
      <c r="G8755" t="s">
        <v>82</v>
      </c>
      <c r="H8755" s="2">
        <v>813.4</v>
      </c>
      <c r="I8755" s="8">
        <f t="shared" si="680"/>
        <v>1215105.4999999998</v>
      </c>
      <c r="J8755" s="8">
        <f t="shared" si="681"/>
        <v>144386.39999999994</v>
      </c>
      <c r="K8755" s="8">
        <f t="shared" si="682"/>
        <v>73572.100000000006</v>
      </c>
      <c r="L8755" s="8">
        <f t="shared" si="683"/>
        <v>34656.700000000004</v>
      </c>
      <c r="M8755" s="8">
        <f t="shared" si="684"/>
        <v>29490.69999999999</v>
      </c>
    </row>
    <row r="8756" spans="1:13" x14ac:dyDescent="0.2">
      <c r="A8756" t="s">
        <v>14</v>
      </c>
      <c r="B8756" t="s">
        <v>15</v>
      </c>
      <c r="C8756">
        <v>2016</v>
      </c>
      <c r="D8756" t="s">
        <v>93</v>
      </c>
      <c r="E8756" t="s">
        <v>37</v>
      </c>
      <c r="F8756" t="s">
        <v>38</v>
      </c>
      <c r="G8756" t="s">
        <v>83</v>
      </c>
      <c r="H8756" s="2">
        <v>806.6</v>
      </c>
      <c r="I8756" s="8">
        <f t="shared" si="680"/>
        <v>1215105.4999999998</v>
      </c>
      <c r="J8756" s="8">
        <f t="shared" si="681"/>
        <v>137052.99999999997</v>
      </c>
      <c r="K8756" s="8">
        <f t="shared" si="682"/>
        <v>73572.100000000006</v>
      </c>
      <c r="L8756" s="8">
        <f t="shared" si="683"/>
        <v>34656.700000000004</v>
      </c>
      <c r="M8756" s="8">
        <f t="shared" si="684"/>
        <v>24588.300000000003</v>
      </c>
    </row>
    <row r="8757" spans="1:13" x14ac:dyDescent="0.2">
      <c r="A8757" t="s">
        <v>14</v>
      </c>
      <c r="B8757" t="s">
        <v>15</v>
      </c>
      <c r="C8757">
        <v>2016</v>
      </c>
      <c r="D8757" t="s">
        <v>93</v>
      </c>
      <c r="E8757" t="s">
        <v>37</v>
      </c>
      <c r="F8757" t="s">
        <v>39</v>
      </c>
      <c r="G8757" t="s">
        <v>84</v>
      </c>
      <c r="H8757" s="2">
        <v>852.1</v>
      </c>
      <c r="I8757" s="8">
        <f t="shared" si="680"/>
        <v>1215105.4999999998</v>
      </c>
      <c r="J8757" s="8">
        <f t="shared" si="681"/>
        <v>137052.99999999997</v>
      </c>
      <c r="K8757" s="8">
        <f t="shared" si="682"/>
        <v>73572.100000000006</v>
      </c>
      <c r="L8757" s="8">
        <f t="shared" si="683"/>
        <v>34656.700000000004</v>
      </c>
      <c r="M8757" s="8">
        <f t="shared" si="684"/>
        <v>25512.69999999999</v>
      </c>
    </row>
    <row r="8758" spans="1:13" x14ac:dyDescent="0.2">
      <c r="A8758" t="s">
        <v>14</v>
      </c>
      <c r="B8758" t="s">
        <v>15</v>
      </c>
      <c r="C8758">
        <v>2016</v>
      </c>
      <c r="D8758" t="s">
        <v>93</v>
      </c>
      <c r="E8758" t="s">
        <v>37</v>
      </c>
      <c r="F8758" t="s">
        <v>40</v>
      </c>
      <c r="G8758" t="s">
        <v>85</v>
      </c>
      <c r="H8758" s="2">
        <v>632.9</v>
      </c>
      <c r="I8758" s="8">
        <f t="shared" si="680"/>
        <v>1215105.4999999998</v>
      </c>
      <c r="J8758" s="8">
        <f t="shared" si="681"/>
        <v>137052.99999999997</v>
      </c>
      <c r="K8758" s="8">
        <f t="shared" si="682"/>
        <v>73572.100000000006</v>
      </c>
      <c r="L8758" s="8">
        <f t="shared" si="683"/>
        <v>34656.700000000004</v>
      </c>
      <c r="M8758" s="8">
        <f t="shared" si="684"/>
        <v>21601.3</v>
      </c>
    </row>
    <row r="8759" spans="1:13" x14ac:dyDescent="0.2">
      <c r="A8759" t="s">
        <v>14</v>
      </c>
      <c r="B8759" t="s">
        <v>15</v>
      </c>
      <c r="C8759">
        <v>2016</v>
      </c>
      <c r="D8759" t="s">
        <v>93</v>
      </c>
      <c r="E8759" t="s">
        <v>37</v>
      </c>
      <c r="F8759" t="s">
        <v>41</v>
      </c>
      <c r="G8759" t="s">
        <v>86</v>
      </c>
      <c r="H8759" s="2">
        <v>757.1</v>
      </c>
      <c r="I8759" s="8">
        <f t="shared" si="680"/>
        <v>1215105.4999999998</v>
      </c>
      <c r="J8759" s="8">
        <f t="shared" si="681"/>
        <v>137052.99999999997</v>
      </c>
      <c r="K8759" s="8">
        <f t="shared" si="682"/>
        <v>73572.100000000006</v>
      </c>
      <c r="L8759" s="8">
        <f t="shared" si="683"/>
        <v>34656.700000000004</v>
      </c>
      <c r="M8759" s="8">
        <f t="shared" si="684"/>
        <v>23660.6</v>
      </c>
    </row>
    <row r="8760" spans="1:13" x14ac:dyDescent="0.2">
      <c r="A8760" t="s">
        <v>14</v>
      </c>
      <c r="B8760" t="s">
        <v>15</v>
      </c>
      <c r="C8760">
        <v>2016</v>
      </c>
      <c r="D8760" t="s">
        <v>93</v>
      </c>
      <c r="E8760" t="s">
        <v>37</v>
      </c>
      <c r="F8760" t="s">
        <v>42</v>
      </c>
      <c r="G8760" t="s">
        <v>87</v>
      </c>
      <c r="H8760" s="2">
        <v>910.3</v>
      </c>
      <c r="I8760" s="8">
        <f t="shared" si="680"/>
        <v>1215105.4999999998</v>
      </c>
      <c r="J8760" s="8">
        <f t="shared" si="681"/>
        <v>137052.99999999997</v>
      </c>
      <c r="K8760" s="8">
        <f t="shared" si="682"/>
        <v>73572.100000000006</v>
      </c>
      <c r="L8760" s="8">
        <f t="shared" si="683"/>
        <v>34656.700000000004</v>
      </c>
      <c r="M8760" s="8">
        <f t="shared" si="684"/>
        <v>25048.5</v>
      </c>
    </row>
    <row r="8761" spans="1:13" x14ac:dyDescent="0.2">
      <c r="A8761" t="s">
        <v>14</v>
      </c>
      <c r="B8761" t="s">
        <v>15</v>
      </c>
      <c r="C8761">
        <v>2016</v>
      </c>
      <c r="D8761" t="s">
        <v>93</v>
      </c>
      <c r="E8761" t="s">
        <v>37</v>
      </c>
      <c r="F8761" t="s">
        <v>43</v>
      </c>
      <c r="G8761" t="s">
        <v>88</v>
      </c>
      <c r="H8761" s="2">
        <v>466</v>
      </c>
      <c r="I8761" s="8">
        <f t="shared" si="680"/>
        <v>1215105.4999999998</v>
      </c>
      <c r="J8761" s="8">
        <f t="shared" si="681"/>
        <v>137052.99999999997</v>
      </c>
      <c r="K8761" s="8">
        <f t="shared" si="682"/>
        <v>73572.100000000006</v>
      </c>
      <c r="L8761" s="8">
        <f t="shared" si="683"/>
        <v>34656.700000000004</v>
      </c>
      <c r="M8761" s="8">
        <f t="shared" si="684"/>
        <v>16641.600000000002</v>
      </c>
    </row>
    <row r="8762" spans="1:13" x14ac:dyDescent="0.2">
      <c r="A8762" t="s">
        <v>14</v>
      </c>
      <c r="B8762" t="s">
        <v>15</v>
      </c>
      <c r="C8762">
        <v>2016</v>
      </c>
      <c r="D8762" t="s">
        <v>94</v>
      </c>
      <c r="E8762" t="s">
        <v>16</v>
      </c>
      <c r="F8762" t="s">
        <v>17</v>
      </c>
      <c r="G8762" t="s">
        <v>65</v>
      </c>
      <c r="H8762" s="2">
        <v>577</v>
      </c>
      <c r="I8762" s="8">
        <f t="shared" si="680"/>
        <v>1165119</v>
      </c>
      <c r="J8762" s="8">
        <f t="shared" si="681"/>
        <v>88470</v>
      </c>
      <c r="K8762" s="8">
        <f t="shared" si="682"/>
        <v>80248</v>
      </c>
      <c r="L8762" s="8">
        <f t="shared" si="683"/>
        <v>35273</v>
      </c>
      <c r="M8762" s="8">
        <f t="shared" si="684"/>
        <v>16564</v>
      </c>
    </row>
    <row r="8763" spans="1:13" x14ac:dyDescent="0.2">
      <c r="A8763" t="s">
        <v>14</v>
      </c>
      <c r="B8763" t="s">
        <v>15</v>
      </c>
      <c r="C8763">
        <v>2016</v>
      </c>
      <c r="D8763" t="s">
        <v>94</v>
      </c>
      <c r="E8763" t="s">
        <v>16</v>
      </c>
      <c r="F8763" t="s">
        <v>18</v>
      </c>
      <c r="G8763" t="s">
        <v>66</v>
      </c>
      <c r="H8763" s="2">
        <v>384</v>
      </c>
      <c r="I8763" s="8">
        <f t="shared" si="680"/>
        <v>1165119</v>
      </c>
      <c r="J8763" s="8">
        <f t="shared" si="681"/>
        <v>88470</v>
      </c>
      <c r="K8763" s="8">
        <f t="shared" si="682"/>
        <v>80248</v>
      </c>
      <c r="L8763" s="8">
        <f t="shared" si="683"/>
        <v>35273</v>
      </c>
      <c r="M8763" s="8">
        <f t="shared" si="684"/>
        <v>14346</v>
      </c>
    </row>
    <row r="8764" spans="1:13" x14ac:dyDescent="0.2">
      <c r="A8764" t="s">
        <v>14</v>
      </c>
      <c r="B8764" t="s">
        <v>15</v>
      </c>
      <c r="C8764">
        <v>2016</v>
      </c>
      <c r="D8764" t="s">
        <v>94</v>
      </c>
      <c r="E8764" t="s">
        <v>16</v>
      </c>
      <c r="F8764" t="s">
        <v>19</v>
      </c>
      <c r="G8764" t="s">
        <v>67</v>
      </c>
      <c r="H8764" s="2">
        <v>337</v>
      </c>
      <c r="I8764" s="8">
        <f t="shared" si="680"/>
        <v>1165119</v>
      </c>
      <c r="J8764" s="8">
        <f t="shared" si="681"/>
        <v>88470</v>
      </c>
      <c r="K8764" s="8">
        <f t="shared" si="682"/>
        <v>80248</v>
      </c>
      <c r="L8764" s="8">
        <f t="shared" si="683"/>
        <v>35273</v>
      </c>
      <c r="M8764" s="8">
        <f t="shared" si="684"/>
        <v>10036</v>
      </c>
    </row>
    <row r="8765" spans="1:13" x14ac:dyDescent="0.2">
      <c r="A8765" t="s">
        <v>14</v>
      </c>
      <c r="B8765" t="s">
        <v>15</v>
      </c>
      <c r="C8765">
        <v>2016</v>
      </c>
      <c r="D8765" t="s">
        <v>94</v>
      </c>
      <c r="E8765" t="s">
        <v>16</v>
      </c>
      <c r="F8765" t="s">
        <v>20</v>
      </c>
      <c r="G8765" t="s">
        <v>68</v>
      </c>
      <c r="H8765" s="2">
        <v>415</v>
      </c>
      <c r="I8765" s="8">
        <f t="shared" si="680"/>
        <v>1165119</v>
      </c>
      <c r="J8765" s="8">
        <f t="shared" si="681"/>
        <v>88470</v>
      </c>
      <c r="K8765" s="8">
        <f t="shared" si="682"/>
        <v>80248</v>
      </c>
      <c r="L8765" s="8">
        <f t="shared" si="683"/>
        <v>35273</v>
      </c>
      <c r="M8765" s="8">
        <f t="shared" si="684"/>
        <v>10633</v>
      </c>
    </row>
    <row r="8766" spans="1:13" x14ac:dyDescent="0.2">
      <c r="A8766" t="s">
        <v>14</v>
      </c>
      <c r="B8766" t="s">
        <v>15</v>
      </c>
      <c r="C8766">
        <v>2016</v>
      </c>
      <c r="D8766" t="s">
        <v>94</v>
      </c>
      <c r="E8766" t="s">
        <v>16</v>
      </c>
      <c r="F8766" t="s">
        <v>21</v>
      </c>
      <c r="G8766" t="s">
        <v>69</v>
      </c>
      <c r="H8766" s="2">
        <v>616</v>
      </c>
      <c r="I8766" s="8">
        <f t="shared" si="680"/>
        <v>1165119</v>
      </c>
      <c r="J8766" s="8">
        <f t="shared" si="681"/>
        <v>88470</v>
      </c>
      <c r="K8766" s="8">
        <f t="shared" si="682"/>
        <v>80248</v>
      </c>
      <c r="L8766" s="8">
        <f t="shared" si="683"/>
        <v>35273</v>
      </c>
      <c r="M8766" s="8">
        <f t="shared" si="684"/>
        <v>26185</v>
      </c>
    </row>
    <row r="8767" spans="1:13" x14ac:dyDescent="0.2">
      <c r="A8767" t="s">
        <v>14</v>
      </c>
      <c r="B8767" t="s">
        <v>15</v>
      </c>
      <c r="C8767">
        <v>2016</v>
      </c>
      <c r="D8767" t="s">
        <v>94</v>
      </c>
      <c r="E8767" t="s">
        <v>16</v>
      </c>
      <c r="F8767" t="s">
        <v>22</v>
      </c>
      <c r="G8767" t="s">
        <v>70</v>
      </c>
      <c r="H8767" s="2">
        <v>320</v>
      </c>
      <c r="I8767" s="8">
        <f t="shared" si="680"/>
        <v>1165119</v>
      </c>
      <c r="J8767" s="8">
        <f t="shared" si="681"/>
        <v>88470</v>
      </c>
      <c r="K8767" s="8">
        <f t="shared" si="682"/>
        <v>80248</v>
      </c>
      <c r="L8767" s="8">
        <f t="shared" si="683"/>
        <v>35273</v>
      </c>
      <c r="M8767" s="8">
        <f t="shared" si="684"/>
        <v>10706</v>
      </c>
    </row>
    <row r="8768" spans="1:13" x14ac:dyDescent="0.2">
      <c r="A8768" t="s">
        <v>14</v>
      </c>
      <c r="B8768" t="s">
        <v>15</v>
      </c>
      <c r="C8768">
        <v>2016</v>
      </c>
      <c r="D8768" t="s">
        <v>94</v>
      </c>
      <c r="E8768" t="s">
        <v>23</v>
      </c>
      <c r="F8768" t="s">
        <v>24</v>
      </c>
      <c r="G8768" t="s">
        <v>71</v>
      </c>
      <c r="H8768" s="2">
        <v>2380</v>
      </c>
      <c r="I8768" s="8">
        <f t="shared" si="680"/>
        <v>1165119</v>
      </c>
      <c r="J8768" s="8">
        <f t="shared" si="681"/>
        <v>803554</v>
      </c>
      <c r="K8768" s="8">
        <f t="shared" si="682"/>
        <v>80248</v>
      </c>
      <c r="L8768" s="8">
        <f t="shared" si="683"/>
        <v>35273</v>
      </c>
      <c r="M8768" s="8">
        <f t="shared" si="684"/>
        <v>136730</v>
      </c>
    </row>
    <row r="8769" spans="1:13" x14ac:dyDescent="0.2">
      <c r="A8769" t="s">
        <v>14</v>
      </c>
      <c r="B8769" t="s">
        <v>15</v>
      </c>
      <c r="C8769">
        <v>2016</v>
      </c>
      <c r="D8769" t="s">
        <v>94</v>
      </c>
      <c r="E8769" t="s">
        <v>23</v>
      </c>
      <c r="F8769" t="s">
        <v>25</v>
      </c>
      <c r="G8769" t="s">
        <v>72</v>
      </c>
      <c r="H8769" s="2">
        <v>3940</v>
      </c>
      <c r="I8769" s="8">
        <f t="shared" si="680"/>
        <v>1165119</v>
      </c>
      <c r="J8769" s="8">
        <f t="shared" si="681"/>
        <v>803554</v>
      </c>
      <c r="K8769" s="8">
        <f t="shared" si="682"/>
        <v>80248</v>
      </c>
      <c r="L8769" s="8">
        <f t="shared" si="683"/>
        <v>35273</v>
      </c>
      <c r="M8769" s="8">
        <f t="shared" si="684"/>
        <v>153430</v>
      </c>
    </row>
    <row r="8770" spans="1:13" x14ac:dyDescent="0.2">
      <c r="A8770" t="s">
        <v>14</v>
      </c>
      <c r="B8770" t="s">
        <v>15</v>
      </c>
      <c r="C8770">
        <v>2016</v>
      </c>
      <c r="D8770" t="s">
        <v>94</v>
      </c>
      <c r="E8770" t="s">
        <v>23</v>
      </c>
      <c r="F8770" t="s">
        <v>26</v>
      </c>
      <c r="G8770" t="s">
        <v>73</v>
      </c>
      <c r="H8770" s="2">
        <v>2699</v>
      </c>
      <c r="I8770" s="8">
        <f t="shared" ref="I8770:I8833" si="685">SUMIFS(H:H,C:C,C8770,D:D,D8770)</f>
        <v>1165119</v>
      </c>
      <c r="J8770" s="8">
        <f t="shared" ref="J8770:J8833" si="686">SUMIFS(H:H,E:E,E8770,D:D,D8770,C:C,C8770)</f>
        <v>803554</v>
      </c>
      <c r="K8770" s="8">
        <f t="shared" si="682"/>
        <v>80248</v>
      </c>
      <c r="L8770" s="8">
        <f t="shared" si="683"/>
        <v>35273</v>
      </c>
      <c r="M8770" s="8">
        <f t="shared" si="684"/>
        <v>63110</v>
      </c>
    </row>
    <row r="8771" spans="1:13" x14ac:dyDescent="0.2">
      <c r="A8771" t="s">
        <v>14</v>
      </c>
      <c r="B8771" t="s">
        <v>15</v>
      </c>
      <c r="C8771">
        <v>2016</v>
      </c>
      <c r="D8771" t="s">
        <v>94</v>
      </c>
      <c r="E8771" t="s">
        <v>23</v>
      </c>
      <c r="F8771" t="s">
        <v>27</v>
      </c>
      <c r="G8771" t="s">
        <v>74</v>
      </c>
      <c r="H8771" s="2">
        <v>5000</v>
      </c>
      <c r="I8771" s="8">
        <f t="shared" si="685"/>
        <v>1165119</v>
      </c>
      <c r="J8771" s="8">
        <f t="shared" si="686"/>
        <v>803554</v>
      </c>
      <c r="K8771" s="8">
        <f t="shared" ref="K8771:K8834" si="687">SUMIFS(H:H,B:B,B8771,C:C,C8771,D:D,D8771)</f>
        <v>80248</v>
      </c>
      <c r="L8771" s="8">
        <f t="shared" ref="L8771:L8834" si="688">SUMIFS(H:H,A:A,A8771,C:C,C8771,D:D,D8771)</f>
        <v>35273</v>
      </c>
      <c r="M8771" s="8">
        <f t="shared" ref="M8771:M8834" si="689">SUMIFS(H:H,G:G,G8771,D:D,D8771,C:C,C8771)</f>
        <v>162756</v>
      </c>
    </row>
    <row r="8772" spans="1:13" x14ac:dyDescent="0.2">
      <c r="A8772" t="s">
        <v>14</v>
      </c>
      <c r="B8772" t="s">
        <v>15</v>
      </c>
      <c r="C8772">
        <v>2016</v>
      </c>
      <c r="D8772" t="s">
        <v>94</v>
      </c>
      <c r="E8772" t="s">
        <v>23</v>
      </c>
      <c r="F8772" t="s">
        <v>28</v>
      </c>
      <c r="G8772" t="s">
        <v>75</v>
      </c>
      <c r="H8772" s="2">
        <v>4948</v>
      </c>
      <c r="I8772" s="8">
        <f t="shared" si="685"/>
        <v>1165119</v>
      </c>
      <c r="J8772" s="8">
        <f t="shared" si="686"/>
        <v>803554</v>
      </c>
      <c r="K8772" s="8">
        <f t="shared" si="687"/>
        <v>80248</v>
      </c>
      <c r="L8772" s="8">
        <f t="shared" si="688"/>
        <v>35273</v>
      </c>
      <c r="M8772" s="8">
        <f t="shared" si="689"/>
        <v>136148</v>
      </c>
    </row>
    <row r="8773" spans="1:13" x14ac:dyDescent="0.2">
      <c r="A8773" t="s">
        <v>14</v>
      </c>
      <c r="B8773" t="s">
        <v>15</v>
      </c>
      <c r="C8773">
        <v>2016</v>
      </c>
      <c r="D8773" t="s">
        <v>94</v>
      </c>
      <c r="E8773" t="s">
        <v>23</v>
      </c>
      <c r="F8773" t="s">
        <v>29</v>
      </c>
      <c r="G8773" t="s">
        <v>76</v>
      </c>
      <c r="H8773" s="2">
        <v>5240</v>
      </c>
      <c r="I8773" s="8">
        <f t="shared" si="685"/>
        <v>1165119</v>
      </c>
      <c r="J8773" s="8">
        <f t="shared" si="686"/>
        <v>803554</v>
      </c>
      <c r="K8773" s="8">
        <f t="shared" si="687"/>
        <v>80248</v>
      </c>
      <c r="L8773" s="8">
        <f t="shared" si="688"/>
        <v>35273</v>
      </c>
      <c r="M8773" s="8">
        <f t="shared" si="689"/>
        <v>151380</v>
      </c>
    </row>
    <row r="8774" spans="1:13" x14ac:dyDescent="0.2">
      <c r="A8774" t="s">
        <v>14</v>
      </c>
      <c r="B8774" t="s">
        <v>15</v>
      </c>
      <c r="C8774">
        <v>2016</v>
      </c>
      <c r="D8774" t="s">
        <v>94</v>
      </c>
      <c r="E8774" t="s">
        <v>30</v>
      </c>
      <c r="F8774" t="s">
        <v>31</v>
      </c>
      <c r="G8774" t="s">
        <v>77</v>
      </c>
      <c r="H8774" s="2">
        <v>507</v>
      </c>
      <c r="I8774" s="8">
        <f t="shared" si="685"/>
        <v>1165119</v>
      </c>
      <c r="J8774" s="8">
        <f t="shared" si="686"/>
        <v>139773</v>
      </c>
      <c r="K8774" s="8">
        <f t="shared" si="687"/>
        <v>80248</v>
      </c>
      <c r="L8774" s="8">
        <f t="shared" si="688"/>
        <v>35273</v>
      </c>
      <c r="M8774" s="8">
        <f t="shared" si="689"/>
        <v>20837</v>
      </c>
    </row>
    <row r="8775" spans="1:13" x14ac:dyDescent="0.2">
      <c r="A8775" t="s">
        <v>14</v>
      </c>
      <c r="B8775" t="s">
        <v>15</v>
      </c>
      <c r="C8775">
        <v>2016</v>
      </c>
      <c r="D8775" t="s">
        <v>94</v>
      </c>
      <c r="E8775" t="s">
        <v>30</v>
      </c>
      <c r="F8775" t="s">
        <v>32</v>
      </c>
      <c r="G8775" t="s">
        <v>78</v>
      </c>
      <c r="H8775" s="2">
        <v>612</v>
      </c>
      <c r="I8775" s="8">
        <f t="shared" si="685"/>
        <v>1165119</v>
      </c>
      <c r="J8775" s="8">
        <f t="shared" si="686"/>
        <v>139773</v>
      </c>
      <c r="K8775" s="8">
        <f t="shared" si="687"/>
        <v>80248</v>
      </c>
      <c r="L8775" s="8">
        <f t="shared" si="688"/>
        <v>35273</v>
      </c>
      <c r="M8775" s="8">
        <f t="shared" si="689"/>
        <v>22374</v>
      </c>
    </row>
    <row r="8776" spans="1:13" x14ac:dyDescent="0.2">
      <c r="A8776" t="s">
        <v>14</v>
      </c>
      <c r="B8776" t="s">
        <v>15</v>
      </c>
      <c r="C8776">
        <v>2016</v>
      </c>
      <c r="D8776" t="s">
        <v>94</v>
      </c>
      <c r="E8776" t="s">
        <v>30</v>
      </c>
      <c r="F8776" t="s">
        <v>33</v>
      </c>
      <c r="G8776" t="s">
        <v>79</v>
      </c>
      <c r="H8776" s="2">
        <v>681</v>
      </c>
      <c r="I8776" s="8">
        <f t="shared" si="685"/>
        <v>1165119</v>
      </c>
      <c r="J8776" s="8">
        <f t="shared" si="686"/>
        <v>139773</v>
      </c>
      <c r="K8776" s="8">
        <f t="shared" si="687"/>
        <v>80248</v>
      </c>
      <c r="L8776" s="8">
        <f t="shared" si="688"/>
        <v>35273</v>
      </c>
      <c r="M8776" s="8">
        <f t="shared" si="689"/>
        <v>24061</v>
      </c>
    </row>
    <row r="8777" spans="1:13" x14ac:dyDescent="0.2">
      <c r="A8777" t="s">
        <v>14</v>
      </c>
      <c r="B8777" t="s">
        <v>15</v>
      </c>
      <c r="C8777">
        <v>2016</v>
      </c>
      <c r="D8777" t="s">
        <v>94</v>
      </c>
      <c r="E8777" t="s">
        <v>30</v>
      </c>
      <c r="F8777" t="s">
        <v>34</v>
      </c>
      <c r="G8777" t="s">
        <v>80</v>
      </c>
      <c r="H8777" s="2">
        <v>778</v>
      </c>
      <c r="I8777" s="8">
        <f t="shared" si="685"/>
        <v>1165119</v>
      </c>
      <c r="J8777" s="8">
        <f t="shared" si="686"/>
        <v>139773</v>
      </c>
      <c r="K8777" s="8">
        <f t="shared" si="687"/>
        <v>80248</v>
      </c>
      <c r="L8777" s="8">
        <f t="shared" si="688"/>
        <v>35273</v>
      </c>
      <c r="M8777" s="8">
        <f t="shared" si="689"/>
        <v>21310</v>
      </c>
    </row>
    <row r="8778" spans="1:13" x14ac:dyDescent="0.2">
      <c r="A8778" t="s">
        <v>14</v>
      </c>
      <c r="B8778" t="s">
        <v>15</v>
      </c>
      <c r="C8778">
        <v>2016</v>
      </c>
      <c r="D8778" t="s">
        <v>94</v>
      </c>
      <c r="E8778" t="s">
        <v>30</v>
      </c>
      <c r="F8778" t="s">
        <v>35</v>
      </c>
      <c r="G8778" t="s">
        <v>81</v>
      </c>
      <c r="H8778" s="2">
        <v>777</v>
      </c>
      <c r="I8778" s="8">
        <f t="shared" si="685"/>
        <v>1165119</v>
      </c>
      <c r="J8778" s="8">
        <f t="shared" si="686"/>
        <v>139773</v>
      </c>
      <c r="K8778" s="8">
        <f t="shared" si="687"/>
        <v>80248</v>
      </c>
      <c r="L8778" s="8">
        <f t="shared" si="688"/>
        <v>35273</v>
      </c>
      <c r="M8778" s="8">
        <f t="shared" si="689"/>
        <v>22699</v>
      </c>
    </row>
    <row r="8779" spans="1:13" x14ac:dyDescent="0.2">
      <c r="A8779" t="s">
        <v>14</v>
      </c>
      <c r="B8779" t="s">
        <v>15</v>
      </c>
      <c r="C8779">
        <v>2016</v>
      </c>
      <c r="D8779" t="s">
        <v>94</v>
      </c>
      <c r="E8779" t="s">
        <v>30</v>
      </c>
      <c r="F8779" t="s">
        <v>36</v>
      </c>
      <c r="G8779" t="s">
        <v>82</v>
      </c>
      <c r="H8779" s="2">
        <v>918</v>
      </c>
      <c r="I8779" s="8">
        <f t="shared" si="685"/>
        <v>1165119</v>
      </c>
      <c r="J8779" s="8">
        <f t="shared" si="686"/>
        <v>139773</v>
      </c>
      <c r="K8779" s="8">
        <f t="shared" si="687"/>
        <v>80248</v>
      </c>
      <c r="L8779" s="8">
        <f t="shared" si="688"/>
        <v>35273</v>
      </c>
      <c r="M8779" s="8">
        <f t="shared" si="689"/>
        <v>28492</v>
      </c>
    </row>
    <row r="8780" spans="1:13" x14ac:dyDescent="0.2">
      <c r="A8780" t="s">
        <v>14</v>
      </c>
      <c r="B8780" t="s">
        <v>15</v>
      </c>
      <c r="C8780">
        <v>2016</v>
      </c>
      <c r="D8780" t="s">
        <v>94</v>
      </c>
      <c r="E8780" t="s">
        <v>37</v>
      </c>
      <c r="F8780" t="s">
        <v>38</v>
      </c>
      <c r="G8780" t="s">
        <v>83</v>
      </c>
      <c r="H8780" s="2">
        <v>708</v>
      </c>
      <c r="I8780" s="8">
        <f t="shared" si="685"/>
        <v>1165119</v>
      </c>
      <c r="J8780" s="8">
        <f t="shared" si="686"/>
        <v>133322</v>
      </c>
      <c r="K8780" s="8">
        <f t="shared" si="687"/>
        <v>80248</v>
      </c>
      <c r="L8780" s="8">
        <f t="shared" si="688"/>
        <v>35273</v>
      </c>
      <c r="M8780" s="8">
        <f t="shared" si="689"/>
        <v>24203</v>
      </c>
    </row>
    <row r="8781" spans="1:13" x14ac:dyDescent="0.2">
      <c r="A8781" t="s">
        <v>14</v>
      </c>
      <c r="B8781" t="s">
        <v>15</v>
      </c>
      <c r="C8781">
        <v>2016</v>
      </c>
      <c r="D8781" t="s">
        <v>94</v>
      </c>
      <c r="E8781" t="s">
        <v>37</v>
      </c>
      <c r="F8781" t="s">
        <v>39</v>
      </c>
      <c r="G8781" t="s">
        <v>84</v>
      </c>
      <c r="H8781" s="2">
        <v>839</v>
      </c>
      <c r="I8781" s="8">
        <f t="shared" si="685"/>
        <v>1165119</v>
      </c>
      <c r="J8781" s="8">
        <f t="shared" si="686"/>
        <v>133322</v>
      </c>
      <c r="K8781" s="8">
        <f t="shared" si="687"/>
        <v>80248</v>
      </c>
      <c r="L8781" s="8">
        <f t="shared" si="688"/>
        <v>35273</v>
      </c>
      <c r="M8781" s="8">
        <f t="shared" si="689"/>
        <v>25359</v>
      </c>
    </row>
    <row r="8782" spans="1:13" x14ac:dyDescent="0.2">
      <c r="A8782" t="s">
        <v>14</v>
      </c>
      <c r="B8782" t="s">
        <v>15</v>
      </c>
      <c r="C8782">
        <v>2016</v>
      </c>
      <c r="D8782" t="s">
        <v>94</v>
      </c>
      <c r="E8782" t="s">
        <v>37</v>
      </c>
      <c r="F8782" t="s">
        <v>40</v>
      </c>
      <c r="G8782" t="s">
        <v>85</v>
      </c>
      <c r="H8782" s="2">
        <v>603</v>
      </c>
      <c r="I8782" s="8">
        <f t="shared" si="685"/>
        <v>1165119</v>
      </c>
      <c r="J8782" s="8">
        <f t="shared" si="686"/>
        <v>133322</v>
      </c>
      <c r="K8782" s="8">
        <f t="shared" si="687"/>
        <v>80248</v>
      </c>
      <c r="L8782" s="8">
        <f t="shared" si="688"/>
        <v>35273</v>
      </c>
      <c r="M8782" s="8">
        <f t="shared" si="689"/>
        <v>19894</v>
      </c>
    </row>
    <row r="8783" spans="1:13" x14ac:dyDescent="0.2">
      <c r="A8783" t="s">
        <v>14</v>
      </c>
      <c r="B8783" t="s">
        <v>15</v>
      </c>
      <c r="C8783">
        <v>2016</v>
      </c>
      <c r="D8783" t="s">
        <v>94</v>
      </c>
      <c r="E8783" t="s">
        <v>37</v>
      </c>
      <c r="F8783" t="s">
        <v>41</v>
      </c>
      <c r="G8783" t="s">
        <v>86</v>
      </c>
      <c r="H8783" s="2">
        <v>754</v>
      </c>
      <c r="I8783" s="8">
        <f t="shared" si="685"/>
        <v>1165119</v>
      </c>
      <c r="J8783" s="8">
        <f t="shared" si="686"/>
        <v>133322</v>
      </c>
      <c r="K8783" s="8">
        <f t="shared" si="687"/>
        <v>80248</v>
      </c>
      <c r="L8783" s="8">
        <f t="shared" si="688"/>
        <v>35273</v>
      </c>
      <c r="M8783" s="8">
        <f t="shared" si="689"/>
        <v>24030</v>
      </c>
    </row>
    <row r="8784" spans="1:13" x14ac:dyDescent="0.2">
      <c r="A8784" t="s">
        <v>14</v>
      </c>
      <c r="B8784" t="s">
        <v>15</v>
      </c>
      <c r="C8784">
        <v>2016</v>
      </c>
      <c r="D8784" t="s">
        <v>94</v>
      </c>
      <c r="E8784" t="s">
        <v>37</v>
      </c>
      <c r="F8784" t="s">
        <v>42</v>
      </c>
      <c r="G8784" t="s">
        <v>87</v>
      </c>
      <c r="H8784" s="2">
        <v>652</v>
      </c>
      <c r="I8784" s="8">
        <f t="shared" si="685"/>
        <v>1165119</v>
      </c>
      <c r="J8784" s="8">
        <f t="shared" si="686"/>
        <v>133322</v>
      </c>
      <c r="K8784" s="8">
        <f t="shared" si="687"/>
        <v>80248</v>
      </c>
      <c r="L8784" s="8">
        <f t="shared" si="688"/>
        <v>35273</v>
      </c>
      <c r="M8784" s="8">
        <f t="shared" si="689"/>
        <v>23606</v>
      </c>
    </row>
    <row r="8785" spans="1:13" x14ac:dyDescent="0.2">
      <c r="A8785" t="s">
        <v>14</v>
      </c>
      <c r="B8785" t="s">
        <v>15</v>
      </c>
      <c r="C8785">
        <v>2016</v>
      </c>
      <c r="D8785" t="s">
        <v>94</v>
      </c>
      <c r="E8785" t="s">
        <v>37</v>
      </c>
      <c r="F8785" t="s">
        <v>43</v>
      </c>
      <c r="G8785" t="s">
        <v>88</v>
      </c>
      <c r="H8785" s="2">
        <v>588</v>
      </c>
      <c r="I8785" s="8">
        <f t="shared" si="685"/>
        <v>1165119</v>
      </c>
      <c r="J8785" s="8">
        <f t="shared" si="686"/>
        <v>133322</v>
      </c>
      <c r="K8785" s="8">
        <f t="shared" si="687"/>
        <v>80248</v>
      </c>
      <c r="L8785" s="8">
        <f t="shared" si="688"/>
        <v>35273</v>
      </c>
      <c r="M8785" s="8">
        <f t="shared" si="689"/>
        <v>16230</v>
      </c>
    </row>
    <row r="8786" spans="1:13" x14ac:dyDescent="0.2">
      <c r="A8786" t="s">
        <v>14</v>
      </c>
      <c r="B8786" t="s">
        <v>15</v>
      </c>
      <c r="C8786">
        <v>2016</v>
      </c>
      <c r="D8786" t="s">
        <v>95</v>
      </c>
      <c r="E8786" t="s">
        <v>16</v>
      </c>
      <c r="F8786" t="s">
        <v>17</v>
      </c>
      <c r="G8786" t="s">
        <v>65</v>
      </c>
      <c r="H8786" s="2">
        <v>369.4</v>
      </c>
      <c r="I8786" s="8">
        <f t="shared" si="685"/>
        <v>1205939.3999999999</v>
      </c>
      <c r="J8786" s="8">
        <f t="shared" si="686"/>
        <v>86596.000000000015</v>
      </c>
      <c r="K8786" s="8">
        <f t="shared" si="687"/>
        <v>57000.799999999996</v>
      </c>
      <c r="L8786" s="8">
        <f t="shared" si="688"/>
        <v>28871.799999999996</v>
      </c>
      <c r="M8786" s="8">
        <f t="shared" si="689"/>
        <v>17077.2</v>
      </c>
    </row>
    <row r="8787" spans="1:13" x14ac:dyDescent="0.2">
      <c r="A8787" t="s">
        <v>14</v>
      </c>
      <c r="B8787" t="s">
        <v>15</v>
      </c>
      <c r="C8787">
        <v>2016</v>
      </c>
      <c r="D8787" t="s">
        <v>95</v>
      </c>
      <c r="E8787" t="s">
        <v>16</v>
      </c>
      <c r="F8787" t="s">
        <v>18</v>
      </c>
      <c r="G8787" t="s">
        <v>66</v>
      </c>
      <c r="H8787" s="2">
        <v>222</v>
      </c>
      <c r="I8787" s="8">
        <f t="shared" si="685"/>
        <v>1205939.3999999999</v>
      </c>
      <c r="J8787" s="8">
        <f t="shared" si="686"/>
        <v>86596.000000000015</v>
      </c>
      <c r="K8787" s="8">
        <f t="shared" si="687"/>
        <v>57000.799999999996</v>
      </c>
      <c r="L8787" s="8">
        <f t="shared" si="688"/>
        <v>28871.799999999996</v>
      </c>
      <c r="M8787" s="8">
        <f t="shared" si="689"/>
        <v>12793.4</v>
      </c>
    </row>
    <row r="8788" spans="1:13" x14ac:dyDescent="0.2">
      <c r="A8788" t="s">
        <v>14</v>
      </c>
      <c r="B8788" t="s">
        <v>15</v>
      </c>
      <c r="C8788">
        <v>2016</v>
      </c>
      <c r="D8788" t="s">
        <v>95</v>
      </c>
      <c r="E8788" t="s">
        <v>16</v>
      </c>
      <c r="F8788" t="s">
        <v>19</v>
      </c>
      <c r="G8788" t="s">
        <v>67</v>
      </c>
      <c r="H8788" s="2">
        <v>290.2</v>
      </c>
      <c r="I8788" s="8">
        <f t="shared" si="685"/>
        <v>1205939.3999999999</v>
      </c>
      <c r="J8788" s="8">
        <f t="shared" si="686"/>
        <v>86596.000000000015</v>
      </c>
      <c r="K8788" s="8">
        <f t="shared" si="687"/>
        <v>57000.799999999996</v>
      </c>
      <c r="L8788" s="8">
        <f t="shared" si="688"/>
        <v>28871.799999999996</v>
      </c>
      <c r="M8788" s="8">
        <f t="shared" si="689"/>
        <v>9860.5999999999985</v>
      </c>
    </row>
    <row r="8789" spans="1:13" x14ac:dyDescent="0.2">
      <c r="A8789" t="s">
        <v>14</v>
      </c>
      <c r="B8789" t="s">
        <v>15</v>
      </c>
      <c r="C8789">
        <v>2016</v>
      </c>
      <c r="D8789" t="s">
        <v>95</v>
      </c>
      <c r="E8789" t="s">
        <v>16</v>
      </c>
      <c r="F8789" t="s">
        <v>20</v>
      </c>
      <c r="G8789" t="s">
        <v>68</v>
      </c>
      <c r="H8789" s="2">
        <v>228.8</v>
      </c>
      <c r="I8789" s="8">
        <f t="shared" si="685"/>
        <v>1205939.3999999999</v>
      </c>
      <c r="J8789" s="8">
        <f t="shared" si="686"/>
        <v>86596.000000000015</v>
      </c>
      <c r="K8789" s="8">
        <f t="shared" si="687"/>
        <v>57000.799999999996</v>
      </c>
      <c r="L8789" s="8">
        <f t="shared" si="688"/>
        <v>28871.799999999996</v>
      </c>
      <c r="M8789" s="8">
        <f t="shared" si="689"/>
        <v>10121.999999999998</v>
      </c>
    </row>
    <row r="8790" spans="1:13" x14ac:dyDescent="0.2">
      <c r="A8790" t="s">
        <v>14</v>
      </c>
      <c r="B8790" t="s">
        <v>15</v>
      </c>
      <c r="C8790">
        <v>2016</v>
      </c>
      <c r="D8790" t="s">
        <v>95</v>
      </c>
      <c r="E8790" t="s">
        <v>16</v>
      </c>
      <c r="F8790" t="s">
        <v>21</v>
      </c>
      <c r="G8790" t="s">
        <v>69</v>
      </c>
      <c r="H8790" s="2">
        <v>741.6</v>
      </c>
      <c r="I8790" s="8">
        <f t="shared" si="685"/>
        <v>1205939.3999999999</v>
      </c>
      <c r="J8790" s="8">
        <f t="shared" si="686"/>
        <v>86596.000000000015</v>
      </c>
      <c r="K8790" s="8">
        <f t="shared" si="687"/>
        <v>57000.799999999996</v>
      </c>
      <c r="L8790" s="8">
        <f t="shared" si="688"/>
        <v>28871.799999999996</v>
      </c>
      <c r="M8790" s="8">
        <f t="shared" si="689"/>
        <v>25599.599999999999</v>
      </c>
    </row>
    <row r="8791" spans="1:13" x14ac:dyDescent="0.2">
      <c r="A8791" t="s">
        <v>14</v>
      </c>
      <c r="B8791" t="s">
        <v>15</v>
      </c>
      <c r="C8791">
        <v>2016</v>
      </c>
      <c r="D8791" t="s">
        <v>95</v>
      </c>
      <c r="E8791" t="s">
        <v>16</v>
      </c>
      <c r="F8791" t="s">
        <v>22</v>
      </c>
      <c r="G8791" t="s">
        <v>70</v>
      </c>
      <c r="H8791" s="2">
        <v>204.2</v>
      </c>
      <c r="I8791" s="8">
        <f t="shared" si="685"/>
        <v>1205939.3999999999</v>
      </c>
      <c r="J8791" s="8">
        <f t="shared" si="686"/>
        <v>86596.000000000015</v>
      </c>
      <c r="K8791" s="8">
        <f t="shared" si="687"/>
        <v>57000.799999999996</v>
      </c>
      <c r="L8791" s="8">
        <f t="shared" si="688"/>
        <v>28871.799999999996</v>
      </c>
      <c r="M8791" s="8">
        <f t="shared" si="689"/>
        <v>11143.199999999999</v>
      </c>
    </row>
    <row r="8792" spans="1:13" x14ac:dyDescent="0.2">
      <c r="A8792" t="s">
        <v>14</v>
      </c>
      <c r="B8792" t="s">
        <v>15</v>
      </c>
      <c r="C8792">
        <v>2016</v>
      </c>
      <c r="D8792" t="s">
        <v>95</v>
      </c>
      <c r="E8792" t="s">
        <v>23</v>
      </c>
      <c r="F8792" t="s">
        <v>24</v>
      </c>
      <c r="G8792" t="s">
        <v>71</v>
      </c>
      <c r="H8792" s="2">
        <v>3904</v>
      </c>
      <c r="I8792" s="8">
        <f t="shared" si="685"/>
        <v>1205939.3999999999</v>
      </c>
      <c r="J8792" s="8">
        <f t="shared" si="686"/>
        <v>853488.20000000007</v>
      </c>
      <c r="K8792" s="8">
        <f t="shared" si="687"/>
        <v>57000.799999999996</v>
      </c>
      <c r="L8792" s="8">
        <f t="shared" si="688"/>
        <v>28871.799999999996</v>
      </c>
      <c r="M8792" s="8">
        <f t="shared" si="689"/>
        <v>116636</v>
      </c>
    </row>
    <row r="8793" spans="1:13" x14ac:dyDescent="0.2">
      <c r="A8793" t="s">
        <v>14</v>
      </c>
      <c r="B8793" t="s">
        <v>15</v>
      </c>
      <c r="C8793">
        <v>2016</v>
      </c>
      <c r="D8793" t="s">
        <v>95</v>
      </c>
      <c r="E8793" t="s">
        <v>23</v>
      </c>
      <c r="F8793" t="s">
        <v>25</v>
      </c>
      <c r="G8793" t="s">
        <v>72</v>
      </c>
      <c r="H8793" s="2">
        <v>3194</v>
      </c>
      <c r="I8793" s="8">
        <f t="shared" si="685"/>
        <v>1205939.3999999999</v>
      </c>
      <c r="J8793" s="8">
        <f t="shared" si="686"/>
        <v>853488.20000000007</v>
      </c>
      <c r="K8793" s="8">
        <f t="shared" si="687"/>
        <v>57000.799999999996</v>
      </c>
      <c r="L8793" s="8">
        <f t="shared" si="688"/>
        <v>28871.799999999996</v>
      </c>
      <c r="M8793" s="8">
        <f t="shared" si="689"/>
        <v>199762</v>
      </c>
    </row>
    <row r="8794" spans="1:13" x14ac:dyDescent="0.2">
      <c r="A8794" t="s">
        <v>14</v>
      </c>
      <c r="B8794" t="s">
        <v>15</v>
      </c>
      <c r="C8794">
        <v>2016</v>
      </c>
      <c r="D8794" t="s">
        <v>95</v>
      </c>
      <c r="E8794" t="s">
        <v>23</v>
      </c>
      <c r="F8794" t="s">
        <v>26</v>
      </c>
      <c r="G8794" t="s">
        <v>73</v>
      </c>
      <c r="H8794" s="2">
        <v>1963</v>
      </c>
      <c r="I8794" s="8">
        <f t="shared" si="685"/>
        <v>1205939.3999999999</v>
      </c>
      <c r="J8794" s="8">
        <f t="shared" si="686"/>
        <v>853488.20000000007</v>
      </c>
      <c r="K8794" s="8">
        <f t="shared" si="687"/>
        <v>57000.799999999996</v>
      </c>
      <c r="L8794" s="8">
        <f t="shared" si="688"/>
        <v>28871.799999999996</v>
      </c>
      <c r="M8794" s="8">
        <f t="shared" si="689"/>
        <v>68036.600000000006</v>
      </c>
    </row>
    <row r="8795" spans="1:13" x14ac:dyDescent="0.2">
      <c r="A8795" t="s">
        <v>14</v>
      </c>
      <c r="B8795" t="s">
        <v>15</v>
      </c>
      <c r="C8795">
        <v>2016</v>
      </c>
      <c r="D8795" t="s">
        <v>95</v>
      </c>
      <c r="E8795" t="s">
        <v>23</v>
      </c>
      <c r="F8795" t="s">
        <v>27</v>
      </c>
      <c r="G8795" t="s">
        <v>74</v>
      </c>
      <c r="H8795" s="2">
        <v>2844</v>
      </c>
      <c r="I8795" s="8">
        <f t="shared" si="685"/>
        <v>1205939.3999999999</v>
      </c>
      <c r="J8795" s="8">
        <f t="shared" si="686"/>
        <v>853488.20000000007</v>
      </c>
      <c r="K8795" s="8">
        <f t="shared" si="687"/>
        <v>57000.799999999996</v>
      </c>
      <c r="L8795" s="8">
        <f t="shared" si="688"/>
        <v>28871.799999999996</v>
      </c>
      <c r="M8795" s="8">
        <f t="shared" si="689"/>
        <v>152801.59999999998</v>
      </c>
    </row>
    <row r="8796" spans="1:13" x14ac:dyDescent="0.2">
      <c r="A8796" t="s">
        <v>14</v>
      </c>
      <c r="B8796" t="s">
        <v>15</v>
      </c>
      <c r="C8796">
        <v>2016</v>
      </c>
      <c r="D8796" t="s">
        <v>95</v>
      </c>
      <c r="E8796" t="s">
        <v>23</v>
      </c>
      <c r="F8796" t="s">
        <v>28</v>
      </c>
      <c r="G8796" t="s">
        <v>75</v>
      </c>
      <c r="H8796" s="2">
        <v>4014.2</v>
      </c>
      <c r="I8796" s="8">
        <f t="shared" si="685"/>
        <v>1205939.3999999999</v>
      </c>
      <c r="J8796" s="8">
        <f t="shared" si="686"/>
        <v>853488.20000000007</v>
      </c>
      <c r="K8796" s="8">
        <f t="shared" si="687"/>
        <v>57000.799999999996</v>
      </c>
      <c r="L8796" s="8">
        <f t="shared" si="688"/>
        <v>28871.799999999996</v>
      </c>
      <c r="M8796" s="8">
        <f t="shared" si="689"/>
        <v>120208</v>
      </c>
    </row>
    <row r="8797" spans="1:13" x14ac:dyDescent="0.2">
      <c r="A8797" t="s">
        <v>14</v>
      </c>
      <c r="B8797" t="s">
        <v>15</v>
      </c>
      <c r="C8797">
        <v>2016</v>
      </c>
      <c r="D8797" t="s">
        <v>95</v>
      </c>
      <c r="E8797" t="s">
        <v>23</v>
      </c>
      <c r="F8797" t="s">
        <v>29</v>
      </c>
      <c r="G8797" t="s">
        <v>76</v>
      </c>
      <c r="H8797" s="2">
        <v>4030</v>
      </c>
      <c r="I8797" s="8">
        <f t="shared" si="685"/>
        <v>1205939.3999999999</v>
      </c>
      <c r="J8797" s="8">
        <f t="shared" si="686"/>
        <v>853488.20000000007</v>
      </c>
      <c r="K8797" s="8">
        <f t="shared" si="687"/>
        <v>57000.799999999996</v>
      </c>
      <c r="L8797" s="8">
        <f t="shared" si="688"/>
        <v>28871.799999999996</v>
      </c>
      <c r="M8797" s="8">
        <f t="shared" si="689"/>
        <v>196044</v>
      </c>
    </row>
    <row r="8798" spans="1:13" x14ac:dyDescent="0.2">
      <c r="A8798" t="s">
        <v>14</v>
      </c>
      <c r="B8798" t="s">
        <v>15</v>
      </c>
      <c r="C8798">
        <v>2016</v>
      </c>
      <c r="D8798" t="s">
        <v>95</v>
      </c>
      <c r="E8798" t="s">
        <v>30</v>
      </c>
      <c r="F8798" t="s">
        <v>31</v>
      </c>
      <c r="G8798" t="s">
        <v>77</v>
      </c>
      <c r="H8798" s="2">
        <v>673.8</v>
      </c>
      <c r="I8798" s="8">
        <f t="shared" si="685"/>
        <v>1205939.3999999999</v>
      </c>
      <c r="J8798" s="8">
        <f t="shared" si="686"/>
        <v>134617.00000000003</v>
      </c>
      <c r="K8798" s="8">
        <f t="shared" si="687"/>
        <v>57000.799999999996</v>
      </c>
      <c r="L8798" s="8">
        <f t="shared" si="688"/>
        <v>28871.799999999996</v>
      </c>
      <c r="M8798" s="8">
        <f t="shared" si="689"/>
        <v>20904</v>
      </c>
    </row>
    <row r="8799" spans="1:13" x14ac:dyDescent="0.2">
      <c r="A8799" t="s">
        <v>14</v>
      </c>
      <c r="B8799" t="s">
        <v>15</v>
      </c>
      <c r="C8799">
        <v>2016</v>
      </c>
      <c r="D8799" t="s">
        <v>95</v>
      </c>
      <c r="E8799" t="s">
        <v>30</v>
      </c>
      <c r="F8799" t="s">
        <v>32</v>
      </c>
      <c r="G8799" t="s">
        <v>78</v>
      </c>
      <c r="H8799" s="2">
        <v>606</v>
      </c>
      <c r="I8799" s="8">
        <f t="shared" si="685"/>
        <v>1205939.3999999999</v>
      </c>
      <c r="J8799" s="8">
        <f t="shared" si="686"/>
        <v>134617.00000000003</v>
      </c>
      <c r="K8799" s="8">
        <f t="shared" si="687"/>
        <v>57000.799999999996</v>
      </c>
      <c r="L8799" s="8">
        <f t="shared" si="688"/>
        <v>28871.799999999996</v>
      </c>
      <c r="M8799" s="8">
        <f t="shared" si="689"/>
        <v>22380.799999999999</v>
      </c>
    </row>
    <row r="8800" spans="1:13" x14ac:dyDescent="0.2">
      <c r="A8800" t="s">
        <v>14</v>
      </c>
      <c r="B8800" t="s">
        <v>15</v>
      </c>
      <c r="C8800">
        <v>2016</v>
      </c>
      <c r="D8800" t="s">
        <v>95</v>
      </c>
      <c r="E8800" t="s">
        <v>30</v>
      </c>
      <c r="F8800" t="s">
        <v>33</v>
      </c>
      <c r="G8800" t="s">
        <v>79</v>
      </c>
      <c r="H8800" s="2">
        <v>550.6</v>
      </c>
      <c r="I8800" s="8">
        <f t="shared" si="685"/>
        <v>1205939.3999999999</v>
      </c>
      <c r="J8800" s="8">
        <f t="shared" si="686"/>
        <v>134617.00000000003</v>
      </c>
      <c r="K8800" s="8">
        <f t="shared" si="687"/>
        <v>57000.799999999996</v>
      </c>
      <c r="L8800" s="8">
        <f t="shared" si="688"/>
        <v>28871.799999999996</v>
      </c>
      <c r="M8800" s="8">
        <f t="shared" si="689"/>
        <v>23045.199999999997</v>
      </c>
    </row>
    <row r="8801" spans="1:13" x14ac:dyDescent="0.2">
      <c r="A8801" t="s">
        <v>14</v>
      </c>
      <c r="B8801" t="s">
        <v>15</v>
      </c>
      <c r="C8801">
        <v>2016</v>
      </c>
      <c r="D8801" t="s">
        <v>95</v>
      </c>
      <c r="E8801" t="s">
        <v>30</v>
      </c>
      <c r="F8801" t="s">
        <v>34</v>
      </c>
      <c r="G8801" t="s">
        <v>80</v>
      </c>
      <c r="H8801" s="2">
        <v>527.79999999999995</v>
      </c>
      <c r="I8801" s="8">
        <f t="shared" si="685"/>
        <v>1205939.3999999999</v>
      </c>
      <c r="J8801" s="8">
        <f t="shared" si="686"/>
        <v>134617.00000000003</v>
      </c>
      <c r="K8801" s="8">
        <f t="shared" si="687"/>
        <v>57000.799999999996</v>
      </c>
      <c r="L8801" s="8">
        <f t="shared" si="688"/>
        <v>28871.799999999996</v>
      </c>
      <c r="M8801" s="8">
        <f t="shared" si="689"/>
        <v>20939.200000000004</v>
      </c>
    </row>
    <row r="8802" spans="1:13" x14ac:dyDescent="0.2">
      <c r="A8802" t="s">
        <v>14</v>
      </c>
      <c r="B8802" t="s">
        <v>15</v>
      </c>
      <c r="C8802">
        <v>2016</v>
      </c>
      <c r="D8802" t="s">
        <v>95</v>
      </c>
      <c r="E8802" t="s">
        <v>30</v>
      </c>
      <c r="F8802" t="s">
        <v>35</v>
      </c>
      <c r="G8802" t="s">
        <v>81</v>
      </c>
      <c r="H8802" s="2">
        <v>534.4</v>
      </c>
      <c r="I8802" s="8">
        <f t="shared" si="685"/>
        <v>1205939.3999999999</v>
      </c>
      <c r="J8802" s="8">
        <f t="shared" si="686"/>
        <v>134617.00000000003</v>
      </c>
      <c r="K8802" s="8">
        <f t="shared" si="687"/>
        <v>57000.799999999996</v>
      </c>
      <c r="L8802" s="8">
        <f t="shared" si="688"/>
        <v>28871.799999999996</v>
      </c>
      <c r="M8802" s="8">
        <f t="shared" si="689"/>
        <v>21344.399999999998</v>
      </c>
    </row>
    <row r="8803" spans="1:13" x14ac:dyDescent="0.2">
      <c r="A8803" t="s">
        <v>14</v>
      </c>
      <c r="B8803" t="s">
        <v>15</v>
      </c>
      <c r="C8803">
        <v>2016</v>
      </c>
      <c r="D8803" t="s">
        <v>95</v>
      </c>
      <c r="E8803" t="s">
        <v>30</v>
      </c>
      <c r="F8803" t="s">
        <v>36</v>
      </c>
      <c r="G8803" t="s">
        <v>82</v>
      </c>
      <c r="H8803" s="2">
        <v>825.4</v>
      </c>
      <c r="I8803" s="8">
        <f t="shared" si="685"/>
        <v>1205939.3999999999</v>
      </c>
      <c r="J8803" s="8">
        <f t="shared" si="686"/>
        <v>134617.00000000003</v>
      </c>
      <c r="K8803" s="8">
        <f t="shared" si="687"/>
        <v>57000.799999999996</v>
      </c>
      <c r="L8803" s="8">
        <f t="shared" si="688"/>
        <v>28871.799999999996</v>
      </c>
      <c r="M8803" s="8">
        <f t="shared" si="689"/>
        <v>26003.399999999991</v>
      </c>
    </row>
    <row r="8804" spans="1:13" x14ac:dyDescent="0.2">
      <c r="A8804" t="s">
        <v>14</v>
      </c>
      <c r="B8804" t="s">
        <v>15</v>
      </c>
      <c r="C8804">
        <v>2016</v>
      </c>
      <c r="D8804" t="s">
        <v>95</v>
      </c>
      <c r="E8804" t="s">
        <v>37</v>
      </c>
      <c r="F8804" t="s">
        <v>38</v>
      </c>
      <c r="G8804" t="s">
        <v>83</v>
      </c>
      <c r="H8804" s="2">
        <v>544.79999999999995</v>
      </c>
      <c r="I8804" s="8">
        <f t="shared" si="685"/>
        <v>1205939.3999999999</v>
      </c>
      <c r="J8804" s="8">
        <f t="shared" si="686"/>
        <v>131238.19999999998</v>
      </c>
      <c r="K8804" s="8">
        <f t="shared" si="687"/>
        <v>57000.799999999996</v>
      </c>
      <c r="L8804" s="8">
        <f t="shared" si="688"/>
        <v>28871.799999999996</v>
      </c>
      <c r="M8804" s="8">
        <f t="shared" si="689"/>
        <v>23650.2</v>
      </c>
    </row>
    <row r="8805" spans="1:13" x14ac:dyDescent="0.2">
      <c r="A8805" t="s">
        <v>14</v>
      </c>
      <c r="B8805" t="s">
        <v>15</v>
      </c>
      <c r="C8805">
        <v>2016</v>
      </c>
      <c r="D8805" t="s">
        <v>95</v>
      </c>
      <c r="E8805" t="s">
        <v>37</v>
      </c>
      <c r="F8805" t="s">
        <v>39</v>
      </c>
      <c r="G8805" t="s">
        <v>84</v>
      </c>
      <c r="H8805" s="2">
        <v>596.6</v>
      </c>
      <c r="I8805" s="8">
        <f t="shared" si="685"/>
        <v>1205939.3999999999</v>
      </c>
      <c r="J8805" s="8">
        <f t="shared" si="686"/>
        <v>131238.19999999998</v>
      </c>
      <c r="K8805" s="8">
        <f t="shared" si="687"/>
        <v>57000.799999999996</v>
      </c>
      <c r="L8805" s="8">
        <f t="shared" si="688"/>
        <v>28871.799999999996</v>
      </c>
      <c r="M8805" s="8">
        <f t="shared" si="689"/>
        <v>24337.600000000002</v>
      </c>
    </row>
    <row r="8806" spans="1:13" x14ac:dyDescent="0.2">
      <c r="A8806" t="s">
        <v>14</v>
      </c>
      <c r="B8806" t="s">
        <v>15</v>
      </c>
      <c r="C8806">
        <v>2016</v>
      </c>
      <c r="D8806" t="s">
        <v>95</v>
      </c>
      <c r="E8806" t="s">
        <v>37</v>
      </c>
      <c r="F8806" t="s">
        <v>40</v>
      </c>
      <c r="G8806" t="s">
        <v>85</v>
      </c>
      <c r="H8806" s="2">
        <v>475.6</v>
      </c>
      <c r="I8806" s="8">
        <f t="shared" si="685"/>
        <v>1205939.3999999999</v>
      </c>
      <c r="J8806" s="8">
        <f t="shared" si="686"/>
        <v>131238.19999999998</v>
      </c>
      <c r="K8806" s="8">
        <f t="shared" si="687"/>
        <v>57000.799999999996</v>
      </c>
      <c r="L8806" s="8">
        <f t="shared" si="688"/>
        <v>28871.799999999996</v>
      </c>
      <c r="M8806" s="8">
        <f t="shared" si="689"/>
        <v>21129.4</v>
      </c>
    </row>
    <row r="8807" spans="1:13" x14ac:dyDescent="0.2">
      <c r="A8807" t="s">
        <v>14</v>
      </c>
      <c r="B8807" t="s">
        <v>15</v>
      </c>
      <c r="C8807">
        <v>2016</v>
      </c>
      <c r="D8807" t="s">
        <v>95</v>
      </c>
      <c r="E8807" t="s">
        <v>37</v>
      </c>
      <c r="F8807" t="s">
        <v>41</v>
      </c>
      <c r="G8807" t="s">
        <v>86</v>
      </c>
      <c r="H8807" s="2">
        <v>699.8</v>
      </c>
      <c r="I8807" s="8">
        <f t="shared" si="685"/>
        <v>1205939.3999999999</v>
      </c>
      <c r="J8807" s="8">
        <f t="shared" si="686"/>
        <v>131238.19999999998</v>
      </c>
      <c r="K8807" s="8">
        <f t="shared" si="687"/>
        <v>57000.799999999996</v>
      </c>
      <c r="L8807" s="8">
        <f t="shared" si="688"/>
        <v>28871.799999999996</v>
      </c>
      <c r="M8807" s="8">
        <f t="shared" si="689"/>
        <v>22610.6</v>
      </c>
    </row>
    <row r="8808" spans="1:13" x14ac:dyDescent="0.2">
      <c r="A8808" t="s">
        <v>14</v>
      </c>
      <c r="B8808" t="s">
        <v>15</v>
      </c>
      <c r="C8808">
        <v>2016</v>
      </c>
      <c r="D8808" t="s">
        <v>95</v>
      </c>
      <c r="E8808" t="s">
        <v>37</v>
      </c>
      <c r="F8808" t="s">
        <v>42</v>
      </c>
      <c r="G8808" t="s">
        <v>87</v>
      </c>
      <c r="H8808" s="2">
        <v>544.6</v>
      </c>
      <c r="I8808" s="8">
        <f t="shared" si="685"/>
        <v>1205939.3999999999</v>
      </c>
      <c r="J8808" s="8">
        <f t="shared" si="686"/>
        <v>131238.19999999998</v>
      </c>
      <c r="K8808" s="8">
        <f t="shared" si="687"/>
        <v>57000.799999999996</v>
      </c>
      <c r="L8808" s="8">
        <f t="shared" si="688"/>
        <v>28871.799999999996</v>
      </c>
      <c r="M8808" s="8">
        <f t="shared" si="689"/>
        <v>24096.800000000003</v>
      </c>
    </row>
    <row r="8809" spans="1:13" x14ac:dyDescent="0.2">
      <c r="A8809" t="s">
        <v>14</v>
      </c>
      <c r="B8809" t="s">
        <v>15</v>
      </c>
      <c r="C8809">
        <v>2016</v>
      </c>
      <c r="D8809" t="s">
        <v>95</v>
      </c>
      <c r="E8809" t="s">
        <v>37</v>
      </c>
      <c r="F8809" t="s">
        <v>43</v>
      </c>
      <c r="G8809" t="s">
        <v>88</v>
      </c>
      <c r="H8809" s="2">
        <v>287</v>
      </c>
      <c r="I8809" s="8">
        <f t="shared" si="685"/>
        <v>1205939.3999999999</v>
      </c>
      <c r="J8809" s="8">
        <f t="shared" si="686"/>
        <v>131238.19999999998</v>
      </c>
      <c r="K8809" s="8">
        <f t="shared" si="687"/>
        <v>57000.799999999996</v>
      </c>
      <c r="L8809" s="8">
        <f t="shared" si="688"/>
        <v>28871.799999999996</v>
      </c>
      <c r="M8809" s="8">
        <f t="shared" si="689"/>
        <v>15413.599999999999</v>
      </c>
    </row>
    <row r="8810" spans="1:13" x14ac:dyDescent="0.2">
      <c r="A8810" t="s">
        <v>14</v>
      </c>
      <c r="B8810" t="s">
        <v>15</v>
      </c>
      <c r="C8810">
        <v>2016</v>
      </c>
      <c r="D8810" t="s">
        <v>96</v>
      </c>
      <c r="E8810" t="s">
        <v>16</v>
      </c>
      <c r="F8810" t="s">
        <v>17</v>
      </c>
      <c r="G8810" t="s">
        <v>65</v>
      </c>
      <c r="H8810" s="2">
        <v>427.4</v>
      </c>
      <c r="I8810" s="8">
        <f t="shared" si="685"/>
        <v>1235297.7</v>
      </c>
      <c r="J8810" s="8">
        <f t="shared" si="686"/>
        <v>93611</v>
      </c>
      <c r="K8810" s="8">
        <f t="shared" si="687"/>
        <v>69886.8</v>
      </c>
      <c r="L8810" s="8">
        <f t="shared" si="688"/>
        <v>30226.100000000002</v>
      </c>
      <c r="M8810" s="8">
        <f t="shared" si="689"/>
        <v>17871.100000000002</v>
      </c>
    </row>
    <row r="8811" spans="1:13" x14ac:dyDescent="0.2">
      <c r="A8811" t="s">
        <v>14</v>
      </c>
      <c r="B8811" t="s">
        <v>15</v>
      </c>
      <c r="C8811">
        <v>2016</v>
      </c>
      <c r="D8811" t="s">
        <v>96</v>
      </c>
      <c r="E8811" t="s">
        <v>16</v>
      </c>
      <c r="F8811" t="s">
        <v>18</v>
      </c>
      <c r="G8811" t="s">
        <v>66</v>
      </c>
      <c r="H8811" s="2">
        <v>284.10000000000002</v>
      </c>
      <c r="I8811" s="8">
        <f t="shared" si="685"/>
        <v>1235297.7</v>
      </c>
      <c r="J8811" s="8">
        <f t="shared" si="686"/>
        <v>93611</v>
      </c>
      <c r="K8811" s="8">
        <f t="shared" si="687"/>
        <v>69886.8</v>
      </c>
      <c r="L8811" s="8">
        <f t="shared" si="688"/>
        <v>30226.100000000002</v>
      </c>
      <c r="M8811" s="8">
        <f t="shared" si="689"/>
        <v>14597.300000000001</v>
      </c>
    </row>
    <row r="8812" spans="1:13" x14ac:dyDescent="0.2">
      <c r="A8812" t="s">
        <v>14</v>
      </c>
      <c r="B8812" t="s">
        <v>15</v>
      </c>
      <c r="C8812">
        <v>2016</v>
      </c>
      <c r="D8812" t="s">
        <v>96</v>
      </c>
      <c r="E8812" t="s">
        <v>16</v>
      </c>
      <c r="F8812" t="s">
        <v>19</v>
      </c>
      <c r="G8812" t="s">
        <v>67</v>
      </c>
      <c r="H8812" s="2">
        <v>317.5</v>
      </c>
      <c r="I8812" s="8">
        <f t="shared" si="685"/>
        <v>1235297.7</v>
      </c>
      <c r="J8812" s="8">
        <f t="shared" si="686"/>
        <v>93611</v>
      </c>
      <c r="K8812" s="8">
        <f t="shared" si="687"/>
        <v>69886.8</v>
      </c>
      <c r="L8812" s="8">
        <f t="shared" si="688"/>
        <v>30226.100000000002</v>
      </c>
      <c r="M8812" s="8">
        <f t="shared" si="689"/>
        <v>10322.299999999999</v>
      </c>
    </row>
    <row r="8813" spans="1:13" x14ac:dyDescent="0.2">
      <c r="A8813" t="s">
        <v>14</v>
      </c>
      <c r="B8813" t="s">
        <v>15</v>
      </c>
      <c r="C8813">
        <v>2016</v>
      </c>
      <c r="D8813" t="s">
        <v>96</v>
      </c>
      <c r="E8813" t="s">
        <v>16</v>
      </c>
      <c r="F8813" t="s">
        <v>20</v>
      </c>
      <c r="G8813" t="s">
        <v>68</v>
      </c>
      <c r="H8813" s="2">
        <v>296.89999999999998</v>
      </c>
      <c r="I8813" s="8">
        <f t="shared" si="685"/>
        <v>1235297.7</v>
      </c>
      <c r="J8813" s="8">
        <f t="shared" si="686"/>
        <v>93611</v>
      </c>
      <c r="K8813" s="8">
        <f t="shared" si="687"/>
        <v>69886.8</v>
      </c>
      <c r="L8813" s="8">
        <f t="shared" si="688"/>
        <v>30226.100000000002</v>
      </c>
      <c r="M8813" s="8">
        <f t="shared" si="689"/>
        <v>10978.800000000001</v>
      </c>
    </row>
    <row r="8814" spans="1:13" x14ac:dyDescent="0.2">
      <c r="A8814" t="s">
        <v>14</v>
      </c>
      <c r="B8814" t="s">
        <v>15</v>
      </c>
      <c r="C8814">
        <v>2016</v>
      </c>
      <c r="D8814" t="s">
        <v>96</v>
      </c>
      <c r="E8814" t="s">
        <v>16</v>
      </c>
      <c r="F8814" t="s">
        <v>21</v>
      </c>
      <c r="G8814" t="s">
        <v>69</v>
      </c>
      <c r="H8814" s="2">
        <v>550.6</v>
      </c>
      <c r="I8814" s="8">
        <f t="shared" si="685"/>
        <v>1235297.7</v>
      </c>
      <c r="J8814" s="8">
        <f t="shared" si="686"/>
        <v>93611</v>
      </c>
      <c r="K8814" s="8">
        <f t="shared" si="687"/>
        <v>69886.8</v>
      </c>
      <c r="L8814" s="8">
        <f t="shared" si="688"/>
        <v>30226.100000000002</v>
      </c>
      <c r="M8814" s="8">
        <f t="shared" si="689"/>
        <v>27956.399999999998</v>
      </c>
    </row>
    <row r="8815" spans="1:13" x14ac:dyDescent="0.2">
      <c r="A8815" t="s">
        <v>14</v>
      </c>
      <c r="B8815" t="s">
        <v>15</v>
      </c>
      <c r="C8815">
        <v>2016</v>
      </c>
      <c r="D8815" t="s">
        <v>96</v>
      </c>
      <c r="E8815" t="s">
        <v>16</v>
      </c>
      <c r="F8815" t="s">
        <v>22</v>
      </c>
      <c r="G8815" t="s">
        <v>70</v>
      </c>
      <c r="H8815" s="2">
        <v>353.7</v>
      </c>
      <c r="I8815" s="8">
        <f t="shared" si="685"/>
        <v>1235297.7</v>
      </c>
      <c r="J8815" s="8">
        <f t="shared" si="686"/>
        <v>93611</v>
      </c>
      <c r="K8815" s="8">
        <f t="shared" si="687"/>
        <v>69886.8</v>
      </c>
      <c r="L8815" s="8">
        <f t="shared" si="688"/>
        <v>30226.100000000002</v>
      </c>
      <c r="M8815" s="8">
        <f t="shared" si="689"/>
        <v>11885.1</v>
      </c>
    </row>
    <row r="8816" spans="1:13" x14ac:dyDescent="0.2">
      <c r="A8816" t="s">
        <v>14</v>
      </c>
      <c r="B8816" t="s">
        <v>15</v>
      </c>
      <c r="C8816">
        <v>2016</v>
      </c>
      <c r="D8816" t="s">
        <v>96</v>
      </c>
      <c r="E8816" t="s">
        <v>23</v>
      </c>
      <c r="F8816" t="s">
        <v>24</v>
      </c>
      <c r="G8816" t="s">
        <v>71</v>
      </c>
      <c r="H8816" s="2">
        <v>1962</v>
      </c>
      <c r="I8816" s="8">
        <f t="shared" si="685"/>
        <v>1235297.7</v>
      </c>
      <c r="J8816" s="8">
        <f t="shared" si="686"/>
        <v>851847.6</v>
      </c>
      <c r="K8816" s="8">
        <f t="shared" si="687"/>
        <v>69886.8</v>
      </c>
      <c r="L8816" s="8">
        <f t="shared" si="688"/>
        <v>30226.100000000002</v>
      </c>
      <c r="M8816" s="8">
        <f t="shared" si="689"/>
        <v>126373</v>
      </c>
    </row>
    <row r="8817" spans="1:13" x14ac:dyDescent="0.2">
      <c r="A8817" t="s">
        <v>14</v>
      </c>
      <c r="B8817" t="s">
        <v>15</v>
      </c>
      <c r="C8817">
        <v>2016</v>
      </c>
      <c r="D8817" t="s">
        <v>96</v>
      </c>
      <c r="E8817" t="s">
        <v>23</v>
      </c>
      <c r="F8817" t="s">
        <v>25</v>
      </c>
      <c r="G8817" t="s">
        <v>72</v>
      </c>
      <c r="H8817" s="2">
        <v>3930</v>
      </c>
      <c r="I8817" s="8">
        <f t="shared" si="685"/>
        <v>1235297.7</v>
      </c>
      <c r="J8817" s="8">
        <f t="shared" si="686"/>
        <v>851847.6</v>
      </c>
      <c r="K8817" s="8">
        <f t="shared" si="687"/>
        <v>69886.8</v>
      </c>
      <c r="L8817" s="8">
        <f t="shared" si="688"/>
        <v>30226.100000000002</v>
      </c>
      <c r="M8817" s="8">
        <f t="shared" si="689"/>
        <v>169876</v>
      </c>
    </row>
    <row r="8818" spans="1:13" x14ac:dyDescent="0.2">
      <c r="A8818" t="s">
        <v>14</v>
      </c>
      <c r="B8818" t="s">
        <v>15</v>
      </c>
      <c r="C8818">
        <v>2016</v>
      </c>
      <c r="D8818" t="s">
        <v>96</v>
      </c>
      <c r="E8818" t="s">
        <v>23</v>
      </c>
      <c r="F8818" t="s">
        <v>26</v>
      </c>
      <c r="G8818" t="s">
        <v>73</v>
      </c>
      <c r="H8818" s="2">
        <v>1398</v>
      </c>
      <c r="I8818" s="8">
        <f t="shared" si="685"/>
        <v>1235297.7</v>
      </c>
      <c r="J8818" s="8">
        <f t="shared" si="686"/>
        <v>851847.6</v>
      </c>
      <c r="K8818" s="8">
        <f t="shared" si="687"/>
        <v>69886.8</v>
      </c>
      <c r="L8818" s="8">
        <f t="shared" si="688"/>
        <v>30226.100000000002</v>
      </c>
      <c r="M8818" s="8">
        <f t="shared" si="689"/>
        <v>67114</v>
      </c>
    </row>
    <row r="8819" spans="1:13" x14ac:dyDescent="0.2">
      <c r="A8819" t="s">
        <v>14</v>
      </c>
      <c r="B8819" t="s">
        <v>15</v>
      </c>
      <c r="C8819">
        <v>2016</v>
      </c>
      <c r="D8819" t="s">
        <v>96</v>
      </c>
      <c r="E8819" t="s">
        <v>23</v>
      </c>
      <c r="F8819" t="s">
        <v>27</v>
      </c>
      <c r="G8819" t="s">
        <v>74</v>
      </c>
      <c r="H8819" s="2">
        <v>6052.6</v>
      </c>
      <c r="I8819" s="8">
        <f t="shared" si="685"/>
        <v>1235297.7</v>
      </c>
      <c r="J8819" s="8">
        <f t="shared" si="686"/>
        <v>851847.6</v>
      </c>
      <c r="K8819" s="8">
        <f t="shared" si="687"/>
        <v>69886.8</v>
      </c>
      <c r="L8819" s="8">
        <f t="shared" si="688"/>
        <v>30226.100000000002</v>
      </c>
      <c r="M8819" s="8">
        <f t="shared" si="689"/>
        <v>174408.19999999998</v>
      </c>
    </row>
    <row r="8820" spans="1:13" x14ac:dyDescent="0.2">
      <c r="A8820" t="s">
        <v>14</v>
      </c>
      <c r="B8820" t="s">
        <v>15</v>
      </c>
      <c r="C8820">
        <v>2016</v>
      </c>
      <c r="D8820" t="s">
        <v>96</v>
      </c>
      <c r="E8820" t="s">
        <v>23</v>
      </c>
      <c r="F8820" t="s">
        <v>28</v>
      </c>
      <c r="G8820" t="s">
        <v>75</v>
      </c>
      <c r="H8820" s="2">
        <v>1349</v>
      </c>
      <c r="I8820" s="8">
        <f t="shared" si="685"/>
        <v>1235297.7</v>
      </c>
      <c r="J8820" s="8">
        <f t="shared" si="686"/>
        <v>851847.6</v>
      </c>
      <c r="K8820" s="8">
        <f t="shared" si="687"/>
        <v>69886.8</v>
      </c>
      <c r="L8820" s="8">
        <f t="shared" si="688"/>
        <v>30226.100000000002</v>
      </c>
      <c r="M8820" s="8">
        <f t="shared" si="689"/>
        <v>127969.4</v>
      </c>
    </row>
    <row r="8821" spans="1:13" x14ac:dyDescent="0.2">
      <c r="A8821" t="s">
        <v>14</v>
      </c>
      <c r="B8821" t="s">
        <v>15</v>
      </c>
      <c r="C8821">
        <v>2016</v>
      </c>
      <c r="D8821" t="s">
        <v>96</v>
      </c>
      <c r="E8821" t="s">
        <v>23</v>
      </c>
      <c r="F8821" t="s">
        <v>29</v>
      </c>
      <c r="G8821" t="s">
        <v>76</v>
      </c>
      <c r="H8821" s="2">
        <v>6110</v>
      </c>
      <c r="I8821" s="8">
        <f t="shared" si="685"/>
        <v>1235297.7</v>
      </c>
      <c r="J8821" s="8">
        <f t="shared" si="686"/>
        <v>851847.6</v>
      </c>
      <c r="K8821" s="8">
        <f t="shared" si="687"/>
        <v>69886.8</v>
      </c>
      <c r="L8821" s="8">
        <f t="shared" si="688"/>
        <v>30226.100000000002</v>
      </c>
      <c r="M8821" s="8">
        <f t="shared" si="689"/>
        <v>186107</v>
      </c>
    </row>
    <row r="8822" spans="1:13" x14ac:dyDescent="0.2">
      <c r="A8822" t="s">
        <v>14</v>
      </c>
      <c r="B8822" t="s">
        <v>15</v>
      </c>
      <c r="C8822">
        <v>2016</v>
      </c>
      <c r="D8822" t="s">
        <v>96</v>
      </c>
      <c r="E8822" t="s">
        <v>30</v>
      </c>
      <c r="F8822" t="s">
        <v>31</v>
      </c>
      <c r="G8822" t="s">
        <v>77</v>
      </c>
      <c r="H8822" s="2">
        <v>584.6</v>
      </c>
      <c r="I8822" s="8">
        <f t="shared" si="685"/>
        <v>1235297.7</v>
      </c>
      <c r="J8822" s="8">
        <f t="shared" si="686"/>
        <v>148137.90000000008</v>
      </c>
      <c r="K8822" s="8">
        <f t="shared" si="687"/>
        <v>69886.8</v>
      </c>
      <c r="L8822" s="8">
        <f t="shared" si="688"/>
        <v>30226.100000000002</v>
      </c>
      <c r="M8822" s="8">
        <f t="shared" si="689"/>
        <v>21596.6</v>
      </c>
    </row>
    <row r="8823" spans="1:13" x14ac:dyDescent="0.2">
      <c r="A8823" t="s">
        <v>14</v>
      </c>
      <c r="B8823" t="s">
        <v>15</v>
      </c>
      <c r="C8823">
        <v>2016</v>
      </c>
      <c r="D8823" t="s">
        <v>96</v>
      </c>
      <c r="E8823" t="s">
        <v>30</v>
      </c>
      <c r="F8823" t="s">
        <v>32</v>
      </c>
      <c r="G8823" t="s">
        <v>78</v>
      </c>
      <c r="H8823" s="2">
        <v>462.8</v>
      </c>
      <c r="I8823" s="8">
        <f t="shared" si="685"/>
        <v>1235297.7</v>
      </c>
      <c r="J8823" s="8">
        <f t="shared" si="686"/>
        <v>148137.90000000008</v>
      </c>
      <c r="K8823" s="8">
        <f t="shared" si="687"/>
        <v>69886.8</v>
      </c>
      <c r="L8823" s="8">
        <f t="shared" si="688"/>
        <v>30226.100000000002</v>
      </c>
      <c r="M8823" s="8">
        <f t="shared" si="689"/>
        <v>24130.799999999996</v>
      </c>
    </row>
    <row r="8824" spans="1:13" x14ac:dyDescent="0.2">
      <c r="A8824" t="s">
        <v>14</v>
      </c>
      <c r="B8824" t="s">
        <v>15</v>
      </c>
      <c r="C8824">
        <v>2016</v>
      </c>
      <c r="D8824" t="s">
        <v>96</v>
      </c>
      <c r="E8824" t="s">
        <v>30</v>
      </c>
      <c r="F8824" t="s">
        <v>33</v>
      </c>
      <c r="G8824" t="s">
        <v>79</v>
      </c>
      <c r="H8824" s="2">
        <v>600.20000000000005</v>
      </c>
      <c r="I8824" s="8">
        <f t="shared" si="685"/>
        <v>1235297.7</v>
      </c>
      <c r="J8824" s="8">
        <f t="shared" si="686"/>
        <v>148137.90000000008</v>
      </c>
      <c r="K8824" s="8">
        <f t="shared" si="687"/>
        <v>69886.8</v>
      </c>
      <c r="L8824" s="8">
        <f t="shared" si="688"/>
        <v>30226.100000000002</v>
      </c>
      <c r="M8824" s="8">
        <f t="shared" si="689"/>
        <v>25914.700000000004</v>
      </c>
    </row>
    <row r="8825" spans="1:13" x14ac:dyDescent="0.2">
      <c r="A8825" t="s">
        <v>14</v>
      </c>
      <c r="B8825" t="s">
        <v>15</v>
      </c>
      <c r="C8825">
        <v>2016</v>
      </c>
      <c r="D8825" t="s">
        <v>96</v>
      </c>
      <c r="E8825" t="s">
        <v>30</v>
      </c>
      <c r="F8825" t="s">
        <v>34</v>
      </c>
      <c r="G8825" t="s">
        <v>80</v>
      </c>
      <c r="H8825" s="2">
        <v>613.5</v>
      </c>
      <c r="I8825" s="8">
        <f t="shared" si="685"/>
        <v>1235297.7</v>
      </c>
      <c r="J8825" s="8">
        <f t="shared" si="686"/>
        <v>148137.90000000008</v>
      </c>
      <c r="K8825" s="8">
        <f t="shared" si="687"/>
        <v>69886.8</v>
      </c>
      <c r="L8825" s="8">
        <f t="shared" si="688"/>
        <v>30226.100000000002</v>
      </c>
      <c r="M8825" s="8">
        <f t="shared" si="689"/>
        <v>23238.799999999999</v>
      </c>
    </row>
    <row r="8826" spans="1:13" x14ac:dyDescent="0.2">
      <c r="A8826" t="s">
        <v>14</v>
      </c>
      <c r="B8826" t="s">
        <v>15</v>
      </c>
      <c r="C8826">
        <v>2016</v>
      </c>
      <c r="D8826" t="s">
        <v>96</v>
      </c>
      <c r="E8826" t="s">
        <v>30</v>
      </c>
      <c r="F8826" t="s">
        <v>35</v>
      </c>
      <c r="G8826" t="s">
        <v>81</v>
      </c>
      <c r="H8826" s="2">
        <v>545</v>
      </c>
      <c r="I8826" s="8">
        <f t="shared" si="685"/>
        <v>1235297.7</v>
      </c>
      <c r="J8826" s="8">
        <f t="shared" si="686"/>
        <v>148137.90000000008</v>
      </c>
      <c r="K8826" s="8">
        <f t="shared" si="687"/>
        <v>69886.8</v>
      </c>
      <c r="L8826" s="8">
        <f t="shared" si="688"/>
        <v>30226.100000000002</v>
      </c>
      <c r="M8826" s="8">
        <f t="shared" si="689"/>
        <v>24165.899999999998</v>
      </c>
    </row>
    <row r="8827" spans="1:13" x14ac:dyDescent="0.2">
      <c r="A8827" t="s">
        <v>14</v>
      </c>
      <c r="B8827" t="s">
        <v>15</v>
      </c>
      <c r="C8827">
        <v>2016</v>
      </c>
      <c r="D8827" t="s">
        <v>96</v>
      </c>
      <c r="E8827" t="s">
        <v>30</v>
      </c>
      <c r="F8827" t="s">
        <v>36</v>
      </c>
      <c r="G8827" t="s">
        <v>82</v>
      </c>
      <c r="H8827" s="2">
        <v>947.9</v>
      </c>
      <c r="I8827" s="8">
        <f t="shared" si="685"/>
        <v>1235297.7</v>
      </c>
      <c r="J8827" s="8">
        <f t="shared" si="686"/>
        <v>148137.90000000008</v>
      </c>
      <c r="K8827" s="8">
        <f t="shared" si="687"/>
        <v>69886.8</v>
      </c>
      <c r="L8827" s="8">
        <f t="shared" si="688"/>
        <v>30226.100000000002</v>
      </c>
      <c r="M8827" s="8">
        <f t="shared" si="689"/>
        <v>29091.100000000002</v>
      </c>
    </row>
    <row r="8828" spans="1:13" x14ac:dyDescent="0.2">
      <c r="A8828" t="s">
        <v>14</v>
      </c>
      <c r="B8828" t="s">
        <v>15</v>
      </c>
      <c r="C8828">
        <v>2016</v>
      </c>
      <c r="D8828" t="s">
        <v>96</v>
      </c>
      <c r="E8828" t="s">
        <v>37</v>
      </c>
      <c r="F8828" t="s">
        <v>38</v>
      </c>
      <c r="G8828" t="s">
        <v>83</v>
      </c>
      <c r="H8828" s="2">
        <v>576.6</v>
      </c>
      <c r="I8828" s="8">
        <f t="shared" si="685"/>
        <v>1235297.7</v>
      </c>
      <c r="J8828" s="8">
        <f t="shared" si="686"/>
        <v>141701.19999999998</v>
      </c>
      <c r="K8828" s="8">
        <f t="shared" si="687"/>
        <v>69886.8</v>
      </c>
      <c r="L8828" s="8">
        <f t="shared" si="688"/>
        <v>30226.100000000002</v>
      </c>
      <c r="M8828" s="8">
        <f t="shared" si="689"/>
        <v>25194.600000000006</v>
      </c>
    </row>
    <row r="8829" spans="1:13" x14ac:dyDescent="0.2">
      <c r="A8829" t="s">
        <v>14</v>
      </c>
      <c r="B8829" t="s">
        <v>15</v>
      </c>
      <c r="C8829">
        <v>2016</v>
      </c>
      <c r="D8829" t="s">
        <v>96</v>
      </c>
      <c r="E8829" t="s">
        <v>37</v>
      </c>
      <c r="F8829" t="s">
        <v>39</v>
      </c>
      <c r="G8829" t="s">
        <v>84</v>
      </c>
      <c r="H8829" s="2">
        <v>549.79999999999995</v>
      </c>
      <c r="I8829" s="8">
        <f t="shared" si="685"/>
        <v>1235297.7</v>
      </c>
      <c r="J8829" s="8">
        <f t="shared" si="686"/>
        <v>141701.19999999998</v>
      </c>
      <c r="K8829" s="8">
        <f t="shared" si="687"/>
        <v>69886.8</v>
      </c>
      <c r="L8829" s="8">
        <f t="shared" si="688"/>
        <v>30226.100000000002</v>
      </c>
      <c r="M8829" s="8">
        <f t="shared" si="689"/>
        <v>27454.200000000004</v>
      </c>
    </row>
    <row r="8830" spans="1:13" x14ac:dyDescent="0.2">
      <c r="A8830" t="s">
        <v>14</v>
      </c>
      <c r="B8830" t="s">
        <v>15</v>
      </c>
      <c r="C8830">
        <v>2016</v>
      </c>
      <c r="D8830" t="s">
        <v>96</v>
      </c>
      <c r="E8830" t="s">
        <v>37</v>
      </c>
      <c r="F8830" t="s">
        <v>40</v>
      </c>
      <c r="G8830" t="s">
        <v>85</v>
      </c>
      <c r="H8830" s="2">
        <v>596</v>
      </c>
      <c r="I8830" s="8">
        <f t="shared" si="685"/>
        <v>1235297.7</v>
      </c>
      <c r="J8830" s="8">
        <f t="shared" si="686"/>
        <v>141701.19999999998</v>
      </c>
      <c r="K8830" s="8">
        <f t="shared" si="687"/>
        <v>69886.8</v>
      </c>
      <c r="L8830" s="8">
        <f t="shared" si="688"/>
        <v>30226.100000000002</v>
      </c>
      <c r="M8830" s="8">
        <f t="shared" si="689"/>
        <v>21834.1</v>
      </c>
    </row>
    <row r="8831" spans="1:13" x14ac:dyDescent="0.2">
      <c r="A8831" t="s">
        <v>14</v>
      </c>
      <c r="B8831" t="s">
        <v>15</v>
      </c>
      <c r="C8831">
        <v>2016</v>
      </c>
      <c r="D8831" t="s">
        <v>96</v>
      </c>
      <c r="E8831" t="s">
        <v>37</v>
      </c>
      <c r="F8831" t="s">
        <v>41</v>
      </c>
      <c r="G8831" t="s">
        <v>86</v>
      </c>
      <c r="H8831" s="2">
        <v>700.4</v>
      </c>
      <c r="I8831" s="8">
        <f t="shared" si="685"/>
        <v>1235297.7</v>
      </c>
      <c r="J8831" s="8">
        <f t="shared" si="686"/>
        <v>141701.19999999998</v>
      </c>
      <c r="K8831" s="8">
        <f t="shared" si="687"/>
        <v>69886.8</v>
      </c>
      <c r="L8831" s="8">
        <f t="shared" si="688"/>
        <v>30226.100000000002</v>
      </c>
      <c r="M8831" s="8">
        <f t="shared" si="689"/>
        <v>24972.9</v>
      </c>
    </row>
    <row r="8832" spans="1:13" x14ac:dyDescent="0.2">
      <c r="A8832" t="s">
        <v>14</v>
      </c>
      <c r="B8832" t="s">
        <v>15</v>
      </c>
      <c r="C8832">
        <v>2016</v>
      </c>
      <c r="D8832" t="s">
        <v>96</v>
      </c>
      <c r="E8832" t="s">
        <v>37</v>
      </c>
      <c r="F8832" t="s">
        <v>42</v>
      </c>
      <c r="G8832" t="s">
        <v>87</v>
      </c>
      <c r="H8832" s="2">
        <v>690.1</v>
      </c>
      <c r="I8832" s="8">
        <f t="shared" si="685"/>
        <v>1235297.7</v>
      </c>
      <c r="J8832" s="8">
        <f t="shared" si="686"/>
        <v>141701.19999999998</v>
      </c>
      <c r="K8832" s="8">
        <f t="shared" si="687"/>
        <v>69886.8</v>
      </c>
      <c r="L8832" s="8">
        <f t="shared" si="688"/>
        <v>30226.100000000002</v>
      </c>
      <c r="M8832" s="8">
        <f t="shared" si="689"/>
        <v>25424.3</v>
      </c>
    </row>
    <row r="8833" spans="1:13" x14ac:dyDescent="0.2">
      <c r="A8833" t="s">
        <v>14</v>
      </c>
      <c r="B8833" t="s">
        <v>15</v>
      </c>
      <c r="C8833">
        <v>2016</v>
      </c>
      <c r="D8833" t="s">
        <v>96</v>
      </c>
      <c r="E8833" t="s">
        <v>37</v>
      </c>
      <c r="F8833" t="s">
        <v>43</v>
      </c>
      <c r="G8833" t="s">
        <v>88</v>
      </c>
      <c r="H8833" s="2">
        <v>327.39999999999998</v>
      </c>
      <c r="I8833" s="8">
        <f t="shared" si="685"/>
        <v>1235297.7</v>
      </c>
      <c r="J8833" s="8">
        <f t="shared" si="686"/>
        <v>141701.19999999998</v>
      </c>
      <c r="K8833" s="8">
        <f t="shared" si="687"/>
        <v>69886.8</v>
      </c>
      <c r="L8833" s="8">
        <f t="shared" si="688"/>
        <v>30226.100000000002</v>
      </c>
      <c r="M8833" s="8">
        <f t="shared" si="689"/>
        <v>16821.099999999999</v>
      </c>
    </row>
    <row r="8834" spans="1:13" x14ac:dyDescent="0.2">
      <c r="A8834" t="s">
        <v>14</v>
      </c>
      <c r="B8834" t="s">
        <v>15</v>
      </c>
      <c r="C8834">
        <v>2016</v>
      </c>
      <c r="D8834" t="s">
        <v>97</v>
      </c>
      <c r="E8834" t="s">
        <v>16</v>
      </c>
      <c r="F8834" t="s">
        <v>17</v>
      </c>
      <c r="G8834" t="s">
        <v>65</v>
      </c>
      <c r="H8834" s="2">
        <v>442.1</v>
      </c>
      <c r="I8834" s="8">
        <f t="shared" ref="I8834:I8897" si="690">SUMIFS(H:H,C:C,C8834,D:D,D8834)</f>
        <v>1288219.2000000002</v>
      </c>
      <c r="J8834" s="8">
        <f t="shared" ref="J8834:J8897" si="691">SUMIFS(H:H,E:E,E8834,D:D,D8834,C:C,C8834)</f>
        <v>93727.5</v>
      </c>
      <c r="K8834" s="8">
        <f t="shared" si="687"/>
        <v>74729.099999999991</v>
      </c>
      <c r="L8834" s="8">
        <f t="shared" si="688"/>
        <v>36041.5</v>
      </c>
      <c r="M8834" s="8">
        <f t="shared" si="689"/>
        <v>17375.100000000002</v>
      </c>
    </row>
    <row r="8835" spans="1:13" x14ac:dyDescent="0.2">
      <c r="A8835" t="s">
        <v>14</v>
      </c>
      <c r="B8835" t="s">
        <v>15</v>
      </c>
      <c r="C8835">
        <v>2016</v>
      </c>
      <c r="D8835" t="s">
        <v>97</v>
      </c>
      <c r="E8835" t="s">
        <v>16</v>
      </c>
      <c r="F8835" t="s">
        <v>18</v>
      </c>
      <c r="G8835" t="s">
        <v>66</v>
      </c>
      <c r="H8835" s="2">
        <v>449.5</v>
      </c>
      <c r="I8835" s="8">
        <f t="shared" si="690"/>
        <v>1288219.2000000002</v>
      </c>
      <c r="J8835" s="8">
        <f t="shared" si="691"/>
        <v>93727.5</v>
      </c>
      <c r="K8835" s="8">
        <f t="shared" ref="K8835:K8898" si="692">SUMIFS(H:H,B:B,B8835,C:C,C8835,D:D,D8835)</f>
        <v>74729.099999999991</v>
      </c>
      <c r="L8835" s="8">
        <f t="shared" ref="L8835:L8898" si="693">SUMIFS(H:H,A:A,A8835,C:C,C8835,D:D,D8835)</f>
        <v>36041.5</v>
      </c>
      <c r="M8835" s="8">
        <f t="shared" ref="M8835:M8898" si="694">SUMIFS(H:H,G:G,G8835,D:D,D8835,C:C,C8835)</f>
        <v>14571.3</v>
      </c>
    </row>
    <row r="8836" spans="1:13" x14ac:dyDescent="0.2">
      <c r="A8836" t="s">
        <v>14</v>
      </c>
      <c r="B8836" t="s">
        <v>15</v>
      </c>
      <c r="C8836">
        <v>2016</v>
      </c>
      <c r="D8836" t="s">
        <v>97</v>
      </c>
      <c r="E8836" t="s">
        <v>16</v>
      </c>
      <c r="F8836" t="s">
        <v>19</v>
      </c>
      <c r="G8836" t="s">
        <v>67</v>
      </c>
      <c r="H8836" s="2">
        <v>180.1</v>
      </c>
      <c r="I8836" s="8">
        <f t="shared" si="690"/>
        <v>1288219.2000000002</v>
      </c>
      <c r="J8836" s="8">
        <f t="shared" si="691"/>
        <v>93727.5</v>
      </c>
      <c r="K8836" s="8">
        <f t="shared" si="692"/>
        <v>74729.099999999991</v>
      </c>
      <c r="L8836" s="8">
        <f t="shared" si="693"/>
        <v>36041.5</v>
      </c>
      <c r="M8836" s="8">
        <f t="shared" si="694"/>
        <v>10316.4</v>
      </c>
    </row>
    <row r="8837" spans="1:13" x14ac:dyDescent="0.2">
      <c r="A8837" t="s">
        <v>14</v>
      </c>
      <c r="B8837" t="s">
        <v>15</v>
      </c>
      <c r="C8837">
        <v>2016</v>
      </c>
      <c r="D8837" t="s">
        <v>97</v>
      </c>
      <c r="E8837" t="s">
        <v>16</v>
      </c>
      <c r="F8837" t="s">
        <v>20</v>
      </c>
      <c r="G8837" t="s">
        <v>68</v>
      </c>
      <c r="H8837" s="2">
        <v>248.2</v>
      </c>
      <c r="I8837" s="8">
        <f t="shared" si="690"/>
        <v>1288219.2000000002</v>
      </c>
      <c r="J8837" s="8">
        <f t="shared" si="691"/>
        <v>93727.5</v>
      </c>
      <c r="K8837" s="8">
        <f t="shared" si="692"/>
        <v>74729.099999999991</v>
      </c>
      <c r="L8837" s="8">
        <f t="shared" si="693"/>
        <v>36041.5</v>
      </c>
      <c r="M8837" s="8">
        <f t="shared" si="694"/>
        <v>11093.999999999998</v>
      </c>
    </row>
    <row r="8838" spans="1:13" x14ac:dyDescent="0.2">
      <c r="A8838" t="s">
        <v>14</v>
      </c>
      <c r="B8838" t="s">
        <v>15</v>
      </c>
      <c r="C8838">
        <v>2016</v>
      </c>
      <c r="D8838" t="s">
        <v>97</v>
      </c>
      <c r="E8838" t="s">
        <v>16</v>
      </c>
      <c r="F8838" t="s">
        <v>21</v>
      </c>
      <c r="G8838" t="s">
        <v>69</v>
      </c>
      <c r="H8838" s="2">
        <v>870.9</v>
      </c>
      <c r="I8838" s="8">
        <f t="shared" si="690"/>
        <v>1288219.2000000002</v>
      </c>
      <c r="J8838" s="8">
        <f t="shared" si="691"/>
        <v>93727.5</v>
      </c>
      <c r="K8838" s="8">
        <f t="shared" si="692"/>
        <v>74729.099999999991</v>
      </c>
      <c r="L8838" s="8">
        <f t="shared" si="693"/>
        <v>36041.5</v>
      </c>
      <c r="M8838" s="8">
        <f t="shared" si="694"/>
        <v>28842.400000000001</v>
      </c>
    </row>
    <row r="8839" spans="1:13" x14ac:dyDescent="0.2">
      <c r="A8839" t="s">
        <v>14</v>
      </c>
      <c r="B8839" t="s">
        <v>15</v>
      </c>
      <c r="C8839">
        <v>2016</v>
      </c>
      <c r="D8839" t="s">
        <v>97</v>
      </c>
      <c r="E8839" t="s">
        <v>16</v>
      </c>
      <c r="F8839" t="s">
        <v>22</v>
      </c>
      <c r="G8839" t="s">
        <v>70</v>
      </c>
      <c r="H8839" s="2">
        <v>306.3</v>
      </c>
      <c r="I8839" s="8">
        <f t="shared" si="690"/>
        <v>1288219.2000000002</v>
      </c>
      <c r="J8839" s="8">
        <f t="shared" si="691"/>
        <v>93727.5</v>
      </c>
      <c r="K8839" s="8">
        <f t="shared" si="692"/>
        <v>74729.099999999991</v>
      </c>
      <c r="L8839" s="8">
        <f t="shared" si="693"/>
        <v>36041.5</v>
      </c>
      <c r="M8839" s="8">
        <f t="shared" si="694"/>
        <v>11528.300000000001</v>
      </c>
    </row>
    <row r="8840" spans="1:13" x14ac:dyDescent="0.2">
      <c r="A8840" t="s">
        <v>14</v>
      </c>
      <c r="B8840" t="s">
        <v>15</v>
      </c>
      <c r="C8840">
        <v>2016</v>
      </c>
      <c r="D8840" t="s">
        <v>97</v>
      </c>
      <c r="E8840" t="s">
        <v>23</v>
      </c>
      <c r="F8840" t="s">
        <v>24</v>
      </c>
      <c r="G8840" t="s">
        <v>71</v>
      </c>
      <c r="H8840" s="2">
        <v>6577</v>
      </c>
      <c r="I8840" s="8">
        <f t="shared" si="690"/>
        <v>1288219.2000000002</v>
      </c>
      <c r="J8840" s="8">
        <f t="shared" si="691"/>
        <v>904930.29999999981</v>
      </c>
      <c r="K8840" s="8">
        <f t="shared" si="692"/>
        <v>74729.099999999991</v>
      </c>
      <c r="L8840" s="8">
        <f t="shared" si="693"/>
        <v>36041.5</v>
      </c>
      <c r="M8840" s="8">
        <f t="shared" si="694"/>
        <v>144185</v>
      </c>
    </row>
    <row r="8841" spans="1:13" x14ac:dyDescent="0.2">
      <c r="A8841" t="s">
        <v>14</v>
      </c>
      <c r="B8841" t="s">
        <v>15</v>
      </c>
      <c r="C8841">
        <v>2016</v>
      </c>
      <c r="D8841" t="s">
        <v>97</v>
      </c>
      <c r="E8841" t="s">
        <v>23</v>
      </c>
      <c r="F8841" t="s">
        <v>25</v>
      </c>
      <c r="G8841" t="s">
        <v>72</v>
      </c>
      <c r="H8841" s="2">
        <v>4650</v>
      </c>
      <c r="I8841" s="8">
        <f t="shared" si="690"/>
        <v>1288219.2000000002</v>
      </c>
      <c r="J8841" s="8">
        <f t="shared" si="691"/>
        <v>904930.29999999981</v>
      </c>
      <c r="K8841" s="8">
        <f t="shared" si="692"/>
        <v>74729.099999999991</v>
      </c>
      <c r="L8841" s="8">
        <f t="shared" si="693"/>
        <v>36041.5</v>
      </c>
      <c r="M8841" s="8">
        <f t="shared" si="694"/>
        <v>187425</v>
      </c>
    </row>
    <row r="8842" spans="1:13" x14ac:dyDescent="0.2">
      <c r="A8842" t="s">
        <v>14</v>
      </c>
      <c r="B8842" t="s">
        <v>15</v>
      </c>
      <c r="C8842">
        <v>2016</v>
      </c>
      <c r="D8842" t="s">
        <v>97</v>
      </c>
      <c r="E8842" t="s">
        <v>23</v>
      </c>
      <c r="F8842" t="s">
        <v>26</v>
      </c>
      <c r="G8842" t="s">
        <v>73</v>
      </c>
      <c r="H8842" s="2">
        <v>993</v>
      </c>
      <c r="I8842" s="8">
        <f t="shared" si="690"/>
        <v>1288219.2000000002</v>
      </c>
      <c r="J8842" s="8">
        <f t="shared" si="691"/>
        <v>904930.29999999981</v>
      </c>
      <c r="K8842" s="8">
        <f t="shared" si="692"/>
        <v>74729.099999999991</v>
      </c>
      <c r="L8842" s="8">
        <f t="shared" si="693"/>
        <v>36041.5</v>
      </c>
      <c r="M8842" s="8">
        <f t="shared" si="694"/>
        <v>71908.899999999994</v>
      </c>
    </row>
    <row r="8843" spans="1:13" x14ac:dyDescent="0.2">
      <c r="A8843" t="s">
        <v>14</v>
      </c>
      <c r="B8843" t="s">
        <v>15</v>
      </c>
      <c r="C8843">
        <v>2016</v>
      </c>
      <c r="D8843" t="s">
        <v>97</v>
      </c>
      <c r="E8843" t="s">
        <v>23</v>
      </c>
      <c r="F8843" t="s">
        <v>27</v>
      </c>
      <c r="G8843" t="s">
        <v>74</v>
      </c>
      <c r="H8843" s="2">
        <v>2812</v>
      </c>
      <c r="I8843" s="8">
        <f t="shared" si="690"/>
        <v>1288219.2000000002</v>
      </c>
      <c r="J8843" s="8">
        <f t="shared" si="691"/>
        <v>904930.29999999981</v>
      </c>
      <c r="K8843" s="8">
        <f t="shared" si="692"/>
        <v>74729.099999999991</v>
      </c>
      <c r="L8843" s="8">
        <f t="shared" si="693"/>
        <v>36041.5</v>
      </c>
      <c r="M8843" s="8">
        <f t="shared" si="694"/>
        <v>178903.20000000004</v>
      </c>
    </row>
    <row r="8844" spans="1:13" x14ac:dyDescent="0.2">
      <c r="A8844" t="s">
        <v>14</v>
      </c>
      <c r="B8844" t="s">
        <v>15</v>
      </c>
      <c r="C8844">
        <v>2016</v>
      </c>
      <c r="D8844" t="s">
        <v>97</v>
      </c>
      <c r="E8844" t="s">
        <v>23</v>
      </c>
      <c r="F8844" t="s">
        <v>28</v>
      </c>
      <c r="G8844" t="s">
        <v>75</v>
      </c>
      <c r="H8844" s="2">
        <v>4128.5</v>
      </c>
      <c r="I8844" s="8">
        <f t="shared" si="690"/>
        <v>1288219.2000000002</v>
      </c>
      <c r="J8844" s="8">
        <f t="shared" si="691"/>
        <v>904930.29999999981</v>
      </c>
      <c r="K8844" s="8">
        <f t="shared" si="692"/>
        <v>74729.099999999991</v>
      </c>
      <c r="L8844" s="8">
        <f t="shared" si="693"/>
        <v>36041.5</v>
      </c>
      <c r="M8844" s="8">
        <f t="shared" si="694"/>
        <v>134600.20000000001</v>
      </c>
    </row>
    <row r="8845" spans="1:13" x14ac:dyDescent="0.2">
      <c r="A8845" t="s">
        <v>14</v>
      </c>
      <c r="B8845" t="s">
        <v>15</v>
      </c>
      <c r="C8845">
        <v>2016</v>
      </c>
      <c r="D8845" t="s">
        <v>97</v>
      </c>
      <c r="E8845" t="s">
        <v>23</v>
      </c>
      <c r="F8845" t="s">
        <v>29</v>
      </c>
      <c r="G8845" t="s">
        <v>76</v>
      </c>
      <c r="H8845" s="2">
        <v>6830</v>
      </c>
      <c r="I8845" s="8">
        <f t="shared" si="690"/>
        <v>1288219.2000000002</v>
      </c>
      <c r="J8845" s="8">
        <f t="shared" si="691"/>
        <v>904930.29999999981</v>
      </c>
      <c r="K8845" s="8">
        <f t="shared" si="692"/>
        <v>74729.099999999991</v>
      </c>
      <c r="L8845" s="8">
        <f t="shared" si="693"/>
        <v>36041.5</v>
      </c>
      <c r="M8845" s="8">
        <f t="shared" si="694"/>
        <v>187908</v>
      </c>
    </row>
    <row r="8846" spans="1:13" x14ac:dyDescent="0.2">
      <c r="A8846" t="s">
        <v>14</v>
      </c>
      <c r="B8846" t="s">
        <v>15</v>
      </c>
      <c r="C8846">
        <v>2016</v>
      </c>
      <c r="D8846" t="s">
        <v>97</v>
      </c>
      <c r="E8846" t="s">
        <v>30</v>
      </c>
      <c r="F8846" t="s">
        <v>31</v>
      </c>
      <c r="G8846" t="s">
        <v>77</v>
      </c>
      <c r="H8846" s="2">
        <v>497</v>
      </c>
      <c r="I8846" s="8">
        <f t="shared" si="690"/>
        <v>1288219.2000000002</v>
      </c>
      <c r="J8846" s="8">
        <f t="shared" si="691"/>
        <v>148398.19999999998</v>
      </c>
      <c r="K8846" s="8">
        <f t="shared" si="692"/>
        <v>74729.099999999991</v>
      </c>
      <c r="L8846" s="8">
        <f t="shared" si="693"/>
        <v>36041.5</v>
      </c>
      <c r="M8846" s="8">
        <f t="shared" si="694"/>
        <v>22023.9</v>
      </c>
    </row>
    <row r="8847" spans="1:13" x14ac:dyDescent="0.2">
      <c r="A8847" t="s">
        <v>14</v>
      </c>
      <c r="B8847" t="s">
        <v>15</v>
      </c>
      <c r="C8847">
        <v>2016</v>
      </c>
      <c r="D8847" t="s">
        <v>97</v>
      </c>
      <c r="E8847" t="s">
        <v>30</v>
      </c>
      <c r="F8847" t="s">
        <v>32</v>
      </c>
      <c r="G8847" t="s">
        <v>78</v>
      </c>
      <c r="H8847" s="2">
        <v>789.6</v>
      </c>
      <c r="I8847" s="8">
        <f t="shared" si="690"/>
        <v>1288219.2000000002</v>
      </c>
      <c r="J8847" s="8">
        <f t="shared" si="691"/>
        <v>148398.19999999998</v>
      </c>
      <c r="K8847" s="8">
        <f t="shared" si="692"/>
        <v>74729.099999999991</v>
      </c>
      <c r="L8847" s="8">
        <f t="shared" si="693"/>
        <v>36041.5</v>
      </c>
      <c r="M8847" s="8">
        <f t="shared" si="694"/>
        <v>24159.499999999993</v>
      </c>
    </row>
    <row r="8848" spans="1:13" x14ac:dyDescent="0.2">
      <c r="A8848" t="s">
        <v>14</v>
      </c>
      <c r="B8848" t="s">
        <v>15</v>
      </c>
      <c r="C8848">
        <v>2016</v>
      </c>
      <c r="D8848" t="s">
        <v>97</v>
      </c>
      <c r="E8848" t="s">
        <v>30</v>
      </c>
      <c r="F8848" t="s">
        <v>33</v>
      </c>
      <c r="G8848" t="s">
        <v>79</v>
      </c>
      <c r="H8848" s="2">
        <v>559.1</v>
      </c>
      <c r="I8848" s="8">
        <f t="shared" si="690"/>
        <v>1288219.2000000002</v>
      </c>
      <c r="J8848" s="8">
        <f t="shared" si="691"/>
        <v>148398.19999999998</v>
      </c>
      <c r="K8848" s="8">
        <f t="shared" si="692"/>
        <v>74729.099999999991</v>
      </c>
      <c r="L8848" s="8">
        <f t="shared" si="693"/>
        <v>36041.5</v>
      </c>
      <c r="M8848" s="8">
        <f t="shared" si="694"/>
        <v>25281.300000000003</v>
      </c>
    </row>
    <row r="8849" spans="1:13" x14ac:dyDescent="0.2">
      <c r="A8849" t="s">
        <v>14</v>
      </c>
      <c r="B8849" t="s">
        <v>15</v>
      </c>
      <c r="C8849">
        <v>2016</v>
      </c>
      <c r="D8849" t="s">
        <v>97</v>
      </c>
      <c r="E8849" t="s">
        <v>30</v>
      </c>
      <c r="F8849" t="s">
        <v>34</v>
      </c>
      <c r="G8849" t="s">
        <v>80</v>
      </c>
      <c r="H8849" s="2">
        <v>581.70000000000005</v>
      </c>
      <c r="I8849" s="8">
        <f t="shared" si="690"/>
        <v>1288219.2000000002</v>
      </c>
      <c r="J8849" s="8">
        <f t="shared" si="691"/>
        <v>148398.19999999998</v>
      </c>
      <c r="K8849" s="8">
        <f t="shared" si="692"/>
        <v>74729.099999999991</v>
      </c>
      <c r="L8849" s="8">
        <f t="shared" si="693"/>
        <v>36041.5</v>
      </c>
      <c r="M8849" s="8">
        <f t="shared" si="694"/>
        <v>23042.099999999991</v>
      </c>
    </row>
    <row r="8850" spans="1:13" x14ac:dyDescent="0.2">
      <c r="A8850" t="s">
        <v>14</v>
      </c>
      <c r="B8850" t="s">
        <v>15</v>
      </c>
      <c r="C8850">
        <v>2016</v>
      </c>
      <c r="D8850" t="s">
        <v>97</v>
      </c>
      <c r="E8850" t="s">
        <v>30</v>
      </c>
      <c r="F8850" t="s">
        <v>35</v>
      </c>
      <c r="G8850" t="s">
        <v>81</v>
      </c>
      <c r="H8850" s="2">
        <v>544.4</v>
      </c>
      <c r="I8850" s="8">
        <f t="shared" si="690"/>
        <v>1288219.2000000002</v>
      </c>
      <c r="J8850" s="8">
        <f t="shared" si="691"/>
        <v>148398.19999999998</v>
      </c>
      <c r="K8850" s="8">
        <f t="shared" si="692"/>
        <v>74729.099999999991</v>
      </c>
      <c r="L8850" s="8">
        <f t="shared" si="693"/>
        <v>36041.5</v>
      </c>
      <c r="M8850" s="8">
        <f t="shared" si="694"/>
        <v>23922.299999999996</v>
      </c>
    </row>
    <row r="8851" spans="1:13" x14ac:dyDescent="0.2">
      <c r="A8851" t="s">
        <v>14</v>
      </c>
      <c r="B8851" t="s">
        <v>15</v>
      </c>
      <c r="C8851">
        <v>2016</v>
      </c>
      <c r="D8851" t="s">
        <v>97</v>
      </c>
      <c r="E8851" t="s">
        <v>30</v>
      </c>
      <c r="F8851" t="s">
        <v>36</v>
      </c>
      <c r="G8851" t="s">
        <v>82</v>
      </c>
      <c r="H8851" s="2">
        <v>930.4</v>
      </c>
      <c r="I8851" s="8">
        <f t="shared" si="690"/>
        <v>1288219.2000000002</v>
      </c>
      <c r="J8851" s="8">
        <f t="shared" si="691"/>
        <v>148398.19999999998</v>
      </c>
      <c r="K8851" s="8">
        <f t="shared" si="692"/>
        <v>74729.099999999991</v>
      </c>
      <c r="L8851" s="8">
        <f t="shared" si="693"/>
        <v>36041.5</v>
      </c>
      <c r="M8851" s="8">
        <f t="shared" si="694"/>
        <v>29969.100000000002</v>
      </c>
    </row>
    <row r="8852" spans="1:13" x14ac:dyDescent="0.2">
      <c r="A8852" t="s">
        <v>14</v>
      </c>
      <c r="B8852" t="s">
        <v>15</v>
      </c>
      <c r="C8852">
        <v>2016</v>
      </c>
      <c r="D8852" t="s">
        <v>97</v>
      </c>
      <c r="E8852" t="s">
        <v>37</v>
      </c>
      <c r="F8852" t="s">
        <v>38</v>
      </c>
      <c r="G8852" t="s">
        <v>83</v>
      </c>
      <c r="H8852" s="2">
        <v>523.70000000000005</v>
      </c>
      <c r="I8852" s="8">
        <f t="shared" si="690"/>
        <v>1288219.2000000002</v>
      </c>
      <c r="J8852" s="8">
        <f t="shared" si="691"/>
        <v>141163.20000000004</v>
      </c>
      <c r="K8852" s="8">
        <f t="shared" si="692"/>
        <v>74729.099999999991</v>
      </c>
      <c r="L8852" s="8">
        <f t="shared" si="693"/>
        <v>36041.5</v>
      </c>
      <c r="M8852" s="8">
        <f t="shared" si="694"/>
        <v>25390.9</v>
      </c>
    </row>
    <row r="8853" spans="1:13" x14ac:dyDescent="0.2">
      <c r="A8853" t="s">
        <v>14</v>
      </c>
      <c r="B8853" t="s">
        <v>15</v>
      </c>
      <c r="C8853">
        <v>2016</v>
      </c>
      <c r="D8853" t="s">
        <v>97</v>
      </c>
      <c r="E8853" t="s">
        <v>37</v>
      </c>
      <c r="F8853" t="s">
        <v>39</v>
      </c>
      <c r="G8853" t="s">
        <v>84</v>
      </c>
      <c r="H8853" s="2">
        <v>818.2</v>
      </c>
      <c r="I8853" s="8">
        <f t="shared" si="690"/>
        <v>1288219.2000000002</v>
      </c>
      <c r="J8853" s="8">
        <f t="shared" si="691"/>
        <v>141163.20000000004</v>
      </c>
      <c r="K8853" s="8">
        <f t="shared" si="692"/>
        <v>74729.099999999991</v>
      </c>
      <c r="L8853" s="8">
        <f t="shared" si="693"/>
        <v>36041.5</v>
      </c>
      <c r="M8853" s="8">
        <f t="shared" si="694"/>
        <v>26341.8</v>
      </c>
    </row>
    <row r="8854" spans="1:13" x14ac:dyDescent="0.2">
      <c r="A8854" t="s">
        <v>14</v>
      </c>
      <c r="B8854" t="s">
        <v>15</v>
      </c>
      <c r="C8854">
        <v>2016</v>
      </c>
      <c r="D8854" t="s">
        <v>97</v>
      </c>
      <c r="E8854" t="s">
        <v>37</v>
      </c>
      <c r="F8854" t="s">
        <v>40</v>
      </c>
      <c r="G8854" t="s">
        <v>85</v>
      </c>
      <c r="H8854" s="2">
        <v>537.29999999999995</v>
      </c>
      <c r="I8854" s="8">
        <f t="shared" si="690"/>
        <v>1288219.2000000002</v>
      </c>
      <c r="J8854" s="8">
        <f t="shared" si="691"/>
        <v>141163.20000000004</v>
      </c>
      <c r="K8854" s="8">
        <f t="shared" si="692"/>
        <v>74729.099999999991</v>
      </c>
      <c r="L8854" s="8">
        <f t="shared" si="693"/>
        <v>36041.5</v>
      </c>
      <c r="M8854" s="8">
        <f t="shared" si="694"/>
        <v>21213.8</v>
      </c>
    </row>
    <row r="8855" spans="1:13" x14ac:dyDescent="0.2">
      <c r="A8855" t="s">
        <v>14</v>
      </c>
      <c r="B8855" t="s">
        <v>15</v>
      </c>
      <c r="C8855">
        <v>2016</v>
      </c>
      <c r="D8855" t="s">
        <v>97</v>
      </c>
      <c r="E8855" t="s">
        <v>37</v>
      </c>
      <c r="F8855" t="s">
        <v>41</v>
      </c>
      <c r="G8855" t="s">
        <v>86</v>
      </c>
      <c r="H8855" s="2">
        <v>625</v>
      </c>
      <c r="I8855" s="8">
        <f t="shared" si="690"/>
        <v>1288219.2000000002</v>
      </c>
      <c r="J8855" s="8">
        <f t="shared" si="691"/>
        <v>141163.20000000004</v>
      </c>
      <c r="K8855" s="8">
        <f t="shared" si="692"/>
        <v>74729.099999999991</v>
      </c>
      <c r="L8855" s="8">
        <f t="shared" si="693"/>
        <v>36041.5</v>
      </c>
      <c r="M8855" s="8">
        <f t="shared" si="694"/>
        <v>25389.1</v>
      </c>
    </row>
    <row r="8856" spans="1:13" x14ac:dyDescent="0.2">
      <c r="A8856" t="s">
        <v>14</v>
      </c>
      <c r="B8856" t="s">
        <v>15</v>
      </c>
      <c r="C8856">
        <v>2016</v>
      </c>
      <c r="D8856" t="s">
        <v>97</v>
      </c>
      <c r="E8856" t="s">
        <v>37</v>
      </c>
      <c r="F8856" t="s">
        <v>42</v>
      </c>
      <c r="G8856" t="s">
        <v>87</v>
      </c>
      <c r="H8856" s="2">
        <v>703.1</v>
      </c>
      <c r="I8856" s="8">
        <f t="shared" si="690"/>
        <v>1288219.2000000002</v>
      </c>
      <c r="J8856" s="8">
        <f t="shared" si="691"/>
        <v>141163.20000000004</v>
      </c>
      <c r="K8856" s="8">
        <f t="shared" si="692"/>
        <v>74729.099999999991</v>
      </c>
      <c r="L8856" s="8">
        <f t="shared" si="693"/>
        <v>36041.5</v>
      </c>
      <c r="M8856" s="8">
        <f t="shared" si="694"/>
        <v>25829.799999999996</v>
      </c>
    </row>
    <row r="8857" spans="1:13" x14ac:dyDescent="0.2">
      <c r="A8857" t="s">
        <v>14</v>
      </c>
      <c r="B8857" t="s">
        <v>15</v>
      </c>
      <c r="C8857">
        <v>2016</v>
      </c>
      <c r="D8857" t="s">
        <v>97</v>
      </c>
      <c r="E8857" t="s">
        <v>37</v>
      </c>
      <c r="F8857" t="s">
        <v>43</v>
      </c>
      <c r="G8857" t="s">
        <v>88</v>
      </c>
      <c r="H8857" s="2">
        <v>444.4</v>
      </c>
      <c r="I8857" s="8">
        <f t="shared" si="690"/>
        <v>1288219.2000000002</v>
      </c>
      <c r="J8857" s="8">
        <f t="shared" si="691"/>
        <v>141163.20000000004</v>
      </c>
      <c r="K8857" s="8">
        <f t="shared" si="692"/>
        <v>74729.099999999991</v>
      </c>
      <c r="L8857" s="8">
        <f t="shared" si="693"/>
        <v>36041.5</v>
      </c>
      <c r="M8857" s="8">
        <f t="shared" si="694"/>
        <v>16997.8</v>
      </c>
    </row>
    <row r="8858" spans="1:13" x14ac:dyDescent="0.2">
      <c r="A8858" t="s">
        <v>14</v>
      </c>
      <c r="B8858" t="s">
        <v>15</v>
      </c>
      <c r="C8858">
        <v>2016</v>
      </c>
      <c r="D8858" t="s">
        <v>98</v>
      </c>
      <c r="E8858" t="s">
        <v>16</v>
      </c>
      <c r="F8858" t="s">
        <v>17</v>
      </c>
      <c r="G8858" t="s">
        <v>65</v>
      </c>
      <c r="H8858" s="2">
        <v>783</v>
      </c>
      <c r="I8858" s="8">
        <f t="shared" si="690"/>
        <v>1457122</v>
      </c>
      <c r="J8858" s="8">
        <f t="shared" si="691"/>
        <v>107422</v>
      </c>
      <c r="K8858" s="8">
        <f t="shared" si="692"/>
        <v>96967</v>
      </c>
      <c r="L8858" s="8">
        <f t="shared" si="693"/>
        <v>44173</v>
      </c>
      <c r="M8858" s="8">
        <f t="shared" si="694"/>
        <v>20250</v>
      </c>
    </row>
    <row r="8859" spans="1:13" x14ac:dyDescent="0.2">
      <c r="A8859" t="s">
        <v>14</v>
      </c>
      <c r="B8859" t="s">
        <v>15</v>
      </c>
      <c r="C8859">
        <v>2016</v>
      </c>
      <c r="D8859" t="s">
        <v>98</v>
      </c>
      <c r="E8859" t="s">
        <v>16</v>
      </c>
      <c r="F8859" t="s">
        <v>18</v>
      </c>
      <c r="G8859" t="s">
        <v>66</v>
      </c>
      <c r="H8859" s="2">
        <v>375</v>
      </c>
      <c r="I8859" s="8">
        <f t="shared" si="690"/>
        <v>1457122</v>
      </c>
      <c r="J8859" s="8">
        <f t="shared" si="691"/>
        <v>107422</v>
      </c>
      <c r="K8859" s="8">
        <f t="shared" si="692"/>
        <v>96967</v>
      </c>
      <c r="L8859" s="8">
        <f t="shared" si="693"/>
        <v>44173</v>
      </c>
      <c r="M8859" s="8">
        <f t="shared" si="694"/>
        <v>16333</v>
      </c>
    </row>
    <row r="8860" spans="1:13" x14ac:dyDescent="0.2">
      <c r="A8860" t="s">
        <v>14</v>
      </c>
      <c r="B8860" t="s">
        <v>15</v>
      </c>
      <c r="C8860">
        <v>2016</v>
      </c>
      <c r="D8860" t="s">
        <v>98</v>
      </c>
      <c r="E8860" t="s">
        <v>16</v>
      </c>
      <c r="F8860" t="s">
        <v>19</v>
      </c>
      <c r="G8860" t="s">
        <v>67</v>
      </c>
      <c r="H8860" s="2">
        <v>453</v>
      </c>
      <c r="I8860" s="8">
        <f t="shared" si="690"/>
        <v>1457122</v>
      </c>
      <c r="J8860" s="8">
        <f t="shared" si="691"/>
        <v>107422</v>
      </c>
      <c r="K8860" s="8">
        <f t="shared" si="692"/>
        <v>96967</v>
      </c>
      <c r="L8860" s="8">
        <f t="shared" si="693"/>
        <v>44173</v>
      </c>
      <c r="M8860" s="8">
        <f t="shared" si="694"/>
        <v>12174</v>
      </c>
    </row>
    <row r="8861" spans="1:13" x14ac:dyDescent="0.2">
      <c r="A8861" t="s">
        <v>14</v>
      </c>
      <c r="B8861" t="s">
        <v>15</v>
      </c>
      <c r="C8861">
        <v>2016</v>
      </c>
      <c r="D8861" t="s">
        <v>98</v>
      </c>
      <c r="E8861" t="s">
        <v>16</v>
      </c>
      <c r="F8861" t="s">
        <v>20</v>
      </c>
      <c r="G8861" t="s">
        <v>68</v>
      </c>
      <c r="H8861" s="2">
        <v>288</v>
      </c>
      <c r="I8861" s="8">
        <f t="shared" si="690"/>
        <v>1457122</v>
      </c>
      <c r="J8861" s="8">
        <f t="shared" si="691"/>
        <v>107422</v>
      </c>
      <c r="K8861" s="8">
        <f t="shared" si="692"/>
        <v>96967</v>
      </c>
      <c r="L8861" s="8">
        <f t="shared" si="693"/>
        <v>44173</v>
      </c>
      <c r="M8861" s="8">
        <f t="shared" si="694"/>
        <v>12417</v>
      </c>
    </row>
    <row r="8862" spans="1:13" x14ac:dyDescent="0.2">
      <c r="A8862" t="s">
        <v>14</v>
      </c>
      <c r="B8862" t="s">
        <v>15</v>
      </c>
      <c r="C8862">
        <v>2016</v>
      </c>
      <c r="D8862" t="s">
        <v>98</v>
      </c>
      <c r="E8862" t="s">
        <v>16</v>
      </c>
      <c r="F8862" t="s">
        <v>21</v>
      </c>
      <c r="G8862" t="s">
        <v>69</v>
      </c>
      <c r="H8862" s="2">
        <v>877</v>
      </c>
      <c r="I8862" s="8">
        <f t="shared" si="690"/>
        <v>1457122</v>
      </c>
      <c r="J8862" s="8">
        <f t="shared" si="691"/>
        <v>107422</v>
      </c>
      <c r="K8862" s="8">
        <f t="shared" si="692"/>
        <v>96967</v>
      </c>
      <c r="L8862" s="8">
        <f t="shared" si="693"/>
        <v>44173</v>
      </c>
      <c r="M8862" s="8">
        <f t="shared" si="694"/>
        <v>32001</v>
      </c>
    </row>
    <row r="8863" spans="1:13" x14ac:dyDescent="0.2">
      <c r="A8863" t="s">
        <v>14</v>
      </c>
      <c r="B8863" t="s">
        <v>15</v>
      </c>
      <c r="C8863">
        <v>2016</v>
      </c>
      <c r="D8863" t="s">
        <v>98</v>
      </c>
      <c r="E8863" t="s">
        <v>16</v>
      </c>
      <c r="F8863" t="s">
        <v>22</v>
      </c>
      <c r="G8863" t="s">
        <v>70</v>
      </c>
      <c r="H8863" s="2">
        <v>336</v>
      </c>
      <c r="I8863" s="8">
        <f t="shared" si="690"/>
        <v>1457122</v>
      </c>
      <c r="J8863" s="8">
        <f t="shared" si="691"/>
        <v>107422</v>
      </c>
      <c r="K8863" s="8">
        <f t="shared" si="692"/>
        <v>96967</v>
      </c>
      <c r="L8863" s="8">
        <f t="shared" si="693"/>
        <v>44173</v>
      </c>
      <c r="M8863" s="8">
        <f t="shared" si="694"/>
        <v>14247</v>
      </c>
    </row>
    <row r="8864" spans="1:13" x14ac:dyDescent="0.2">
      <c r="A8864" t="s">
        <v>14</v>
      </c>
      <c r="B8864" t="s">
        <v>15</v>
      </c>
      <c r="C8864">
        <v>2016</v>
      </c>
      <c r="D8864" t="s">
        <v>98</v>
      </c>
      <c r="E8864" t="s">
        <v>23</v>
      </c>
      <c r="F8864" t="s">
        <v>24</v>
      </c>
      <c r="G8864" t="s">
        <v>71</v>
      </c>
      <c r="H8864" s="2">
        <v>4500</v>
      </c>
      <c r="I8864" s="8">
        <f t="shared" si="690"/>
        <v>1457122</v>
      </c>
      <c r="J8864" s="8">
        <f t="shared" si="691"/>
        <v>1030923</v>
      </c>
      <c r="K8864" s="8">
        <f t="shared" si="692"/>
        <v>96967</v>
      </c>
      <c r="L8864" s="8">
        <f t="shared" si="693"/>
        <v>44173</v>
      </c>
      <c r="M8864" s="8">
        <f t="shared" si="694"/>
        <v>174330</v>
      </c>
    </row>
    <row r="8865" spans="1:13" x14ac:dyDescent="0.2">
      <c r="A8865" t="s">
        <v>14</v>
      </c>
      <c r="B8865" t="s">
        <v>15</v>
      </c>
      <c r="C8865">
        <v>2016</v>
      </c>
      <c r="D8865" t="s">
        <v>98</v>
      </c>
      <c r="E8865" t="s">
        <v>23</v>
      </c>
      <c r="F8865" t="s">
        <v>25</v>
      </c>
      <c r="G8865" t="s">
        <v>72</v>
      </c>
      <c r="H8865" s="2">
        <v>6700</v>
      </c>
      <c r="I8865" s="8">
        <f t="shared" si="690"/>
        <v>1457122</v>
      </c>
      <c r="J8865" s="8">
        <f t="shared" si="691"/>
        <v>1030923</v>
      </c>
      <c r="K8865" s="8">
        <f t="shared" si="692"/>
        <v>96967</v>
      </c>
      <c r="L8865" s="8">
        <f t="shared" si="693"/>
        <v>44173</v>
      </c>
      <c r="M8865" s="8">
        <f t="shared" si="694"/>
        <v>198530</v>
      </c>
    </row>
    <row r="8866" spans="1:13" x14ac:dyDescent="0.2">
      <c r="A8866" t="s">
        <v>14</v>
      </c>
      <c r="B8866" t="s">
        <v>15</v>
      </c>
      <c r="C8866">
        <v>2016</v>
      </c>
      <c r="D8866" t="s">
        <v>98</v>
      </c>
      <c r="E8866" t="s">
        <v>23</v>
      </c>
      <c r="F8866" t="s">
        <v>26</v>
      </c>
      <c r="G8866" t="s">
        <v>73</v>
      </c>
      <c r="H8866" s="2">
        <v>1713</v>
      </c>
      <c r="I8866" s="8">
        <f t="shared" si="690"/>
        <v>1457122</v>
      </c>
      <c r="J8866" s="8">
        <f t="shared" si="691"/>
        <v>1030923</v>
      </c>
      <c r="K8866" s="8">
        <f t="shared" si="692"/>
        <v>96967</v>
      </c>
      <c r="L8866" s="8">
        <f t="shared" si="693"/>
        <v>44173</v>
      </c>
      <c r="M8866" s="8">
        <f t="shared" si="694"/>
        <v>80657</v>
      </c>
    </row>
    <row r="8867" spans="1:13" x14ac:dyDescent="0.2">
      <c r="A8867" t="s">
        <v>14</v>
      </c>
      <c r="B8867" t="s">
        <v>15</v>
      </c>
      <c r="C8867">
        <v>2016</v>
      </c>
      <c r="D8867" t="s">
        <v>98</v>
      </c>
      <c r="E8867" t="s">
        <v>23</v>
      </c>
      <c r="F8867" t="s">
        <v>27</v>
      </c>
      <c r="G8867" t="s">
        <v>74</v>
      </c>
      <c r="H8867" s="2">
        <v>7362</v>
      </c>
      <c r="I8867" s="8">
        <f t="shared" si="690"/>
        <v>1457122</v>
      </c>
      <c r="J8867" s="8">
        <f t="shared" si="691"/>
        <v>1030923</v>
      </c>
      <c r="K8867" s="8">
        <f t="shared" si="692"/>
        <v>96967</v>
      </c>
      <c r="L8867" s="8">
        <f t="shared" si="693"/>
        <v>44173</v>
      </c>
      <c r="M8867" s="8">
        <f t="shared" si="694"/>
        <v>190270</v>
      </c>
    </row>
    <row r="8868" spans="1:13" x14ac:dyDescent="0.2">
      <c r="A8868" t="s">
        <v>14</v>
      </c>
      <c r="B8868" t="s">
        <v>15</v>
      </c>
      <c r="C8868">
        <v>2016</v>
      </c>
      <c r="D8868" t="s">
        <v>98</v>
      </c>
      <c r="E8868" t="s">
        <v>23</v>
      </c>
      <c r="F8868" t="s">
        <v>28</v>
      </c>
      <c r="G8868" t="s">
        <v>75</v>
      </c>
      <c r="H8868" s="2">
        <v>4964</v>
      </c>
      <c r="I8868" s="8">
        <f t="shared" si="690"/>
        <v>1457122</v>
      </c>
      <c r="J8868" s="8">
        <f t="shared" si="691"/>
        <v>1030923</v>
      </c>
      <c r="K8868" s="8">
        <f t="shared" si="692"/>
        <v>96967</v>
      </c>
      <c r="L8868" s="8">
        <f t="shared" si="693"/>
        <v>44173</v>
      </c>
      <c r="M8868" s="8">
        <f t="shared" si="694"/>
        <v>171016</v>
      </c>
    </row>
    <row r="8869" spans="1:13" x14ac:dyDescent="0.2">
      <c r="A8869" t="s">
        <v>14</v>
      </c>
      <c r="B8869" t="s">
        <v>15</v>
      </c>
      <c r="C8869">
        <v>2016</v>
      </c>
      <c r="D8869" t="s">
        <v>98</v>
      </c>
      <c r="E8869" t="s">
        <v>23</v>
      </c>
      <c r="F8869" t="s">
        <v>29</v>
      </c>
      <c r="G8869" t="s">
        <v>76</v>
      </c>
      <c r="H8869" s="2">
        <v>7090</v>
      </c>
      <c r="I8869" s="8">
        <f t="shared" si="690"/>
        <v>1457122</v>
      </c>
      <c r="J8869" s="8">
        <f t="shared" si="691"/>
        <v>1030923</v>
      </c>
      <c r="K8869" s="8">
        <f t="shared" si="692"/>
        <v>96967</v>
      </c>
      <c r="L8869" s="8">
        <f t="shared" si="693"/>
        <v>44173</v>
      </c>
      <c r="M8869" s="8">
        <f t="shared" si="694"/>
        <v>216120</v>
      </c>
    </row>
    <row r="8870" spans="1:13" x14ac:dyDescent="0.2">
      <c r="A8870" t="s">
        <v>14</v>
      </c>
      <c r="B8870" t="s">
        <v>15</v>
      </c>
      <c r="C8870">
        <v>2016</v>
      </c>
      <c r="D8870" t="s">
        <v>98</v>
      </c>
      <c r="E8870" t="s">
        <v>30</v>
      </c>
      <c r="F8870" t="s">
        <v>31</v>
      </c>
      <c r="G8870" t="s">
        <v>77</v>
      </c>
      <c r="H8870" s="2">
        <v>790</v>
      </c>
      <c r="I8870" s="8">
        <f t="shared" si="690"/>
        <v>1457122</v>
      </c>
      <c r="J8870" s="8">
        <f t="shared" si="691"/>
        <v>163852</v>
      </c>
      <c r="K8870" s="8">
        <f t="shared" si="692"/>
        <v>96967</v>
      </c>
      <c r="L8870" s="8">
        <f t="shared" si="693"/>
        <v>44173</v>
      </c>
      <c r="M8870" s="8">
        <f t="shared" si="694"/>
        <v>24176</v>
      </c>
    </row>
    <row r="8871" spans="1:13" x14ac:dyDescent="0.2">
      <c r="A8871" t="s">
        <v>14</v>
      </c>
      <c r="B8871" t="s">
        <v>15</v>
      </c>
      <c r="C8871">
        <v>2016</v>
      </c>
      <c r="D8871" t="s">
        <v>98</v>
      </c>
      <c r="E8871" t="s">
        <v>30</v>
      </c>
      <c r="F8871" t="s">
        <v>32</v>
      </c>
      <c r="G8871" t="s">
        <v>78</v>
      </c>
      <c r="H8871" s="2">
        <v>645</v>
      </c>
      <c r="I8871" s="8">
        <f t="shared" si="690"/>
        <v>1457122</v>
      </c>
      <c r="J8871" s="8">
        <f t="shared" si="691"/>
        <v>163852</v>
      </c>
      <c r="K8871" s="8">
        <f t="shared" si="692"/>
        <v>96967</v>
      </c>
      <c r="L8871" s="8">
        <f t="shared" si="693"/>
        <v>44173</v>
      </c>
      <c r="M8871" s="8">
        <f t="shared" si="694"/>
        <v>26346</v>
      </c>
    </row>
    <row r="8872" spans="1:13" x14ac:dyDescent="0.2">
      <c r="A8872" t="s">
        <v>14</v>
      </c>
      <c r="B8872" t="s">
        <v>15</v>
      </c>
      <c r="C8872">
        <v>2016</v>
      </c>
      <c r="D8872" t="s">
        <v>98</v>
      </c>
      <c r="E8872" t="s">
        <v>30</v>
      </c>
      <c r="F8872" t="s">
        <v>33</v>
      </c>
      <c r="G8872" t="s">
        <v>79</v>
      </c>
      <c r="H8872" s="2">
        <v>631</v>
      </c>
      <c r="I8872" s="8">
        <f t="shared" si="690"/>
        <v>1457122</v>
      </c>
      <c r="J8872" s="8">
        <f t="shared" si="691"/>
        <v>163852</v>
      </c>
      <c r="K8872" s="8">
        <f t="shared" si="692"/>
        <v>96967</v>
      </c>
      <c r="L8872" s="8">
        <f t="shared" si="693"/>
        <v>44173</v>
      </c>
      <c r="M8872" s="8">
        <f t="shared" si="694"/>
        <v>28721</v>
      </c>
    </row>
    <row r="8873" spans="1:13" x14ac:dyDescent="0.2">
      <c r="A8873" t="s">
        <v>14</v>
      </c>
      <c r="B8873" t="s">
        <v>15</v>
      </c>
      <c r="C8873">
        <v>2016</v>
      </c>
      <c r="D8873" t="s">
        <v>98</v>
      </c>
      <c r="E8873" t="s">
        <v>30</v>
      </c>
      <c r="F8873" t="s">
        <v>34</v>
      </c>
      <c r="G8873" t="s">
        <v>80</v>
      </c>
      <c r="H8873" s="2">
        <v>873</v>
      </c>
      <c r="I8873" s="8">
        <f t="shared" si="690"/>
        <v>1457122</v>
      </c>
      <c r="J8873" s="8">
        <f t="shared" si="691"/>
        <v>163852</v>
      </c>
      <c r="K8873" s="8">
        <f t="shared" si="692"/>
        <v>96967</v>
      </c>
      <c r="L8873" s="8">
        <f t="shared" si="693"/>
        <v>44173</v>
      </c>
      <c r="M8873" s="8">
        <f t="shared" si="694"/>
        <v>25624</v>
      </c>
    </row>
    <row r="8874" spans="1:13" x14ac:dyDescent="0.2">
      <c r="A8874" t="s">
        <v>14</v>
      </c>
      <c r="B8874" t="s">
        <v>15</v>
      </c>
      <c r="C8874">
        <v>2016</v>
      </c>
      <c r="D8874" t="s">
        <v>98</v>
      </c>
      <c r="E8874" t="s">
        <v>30</v>
      </c>
      <c r="F8874" t="s">
        <v>35</v>
      </c>
      <c r="G8874" t="s">
        <v>81</v>
      </c>
      <c r="H8874" s="2">
        <v>591</v>
      </c>
      <c r="I8874" s="8">
        <f t="shared" si="690"/>
        <v>1457122</v>
      </c>
      <c r="J8874" s="8">
        <f t="shared" si="691"/>
        <v>163852</v>
      </c>
      <c r="K8874" s="8">
        <f t="shared" si="692"/>
        <v>96967</v>
      </c>
      <c r="L8874" s="8">
        <f t="shared" si="693"/>
        <v>44173</v>
      </c>
      <c r="M8874" s="8">
        <f t="shared" si="694"/>
        <v>26906</v>
      </c>
    </row>
    <row r="8875" spans="1:13" x14ac:dyDescent="0.2">
      <c r="A8875" t="s">
        <v>14</v>
      </c>
      <c r="B8875" t="s">
        <v>15</v>
      </c>
      <c r="C8875">
        <v>2016</v>
      </c>
      <c r="D8875" t="s">
        <v>98</v>
      </c>
      <c r="E8875" t="s">
        <v>30</v>
      </c>
      <c r="F8875" t="s">
        <v>36</v>
      </c>
      <c r="G8875" t="s">
        <v>82</v>
      </c>
      <c r="H8875" s="2">
        <v>738</v>
      </c>
      <c r="I8875" s="8">
        <f t="shared" si="690"/>
        <v>1457122</v>
      </c>
      <c r="J8875" s="8">
        <f t="shared" si="691"/>
        <v>163852</v>
      </c>
      <c r="K8875" s="8">
        <f t="shared" si="692"/>
        <v>96967</v>
      </c>
      <c r="L8875" s="8">
        <f t="shared" si="693"/>
        <v>44173</v>
      </c>
      <c r="M8875" s="8">
        <f t="shared" si="694"/>
        <v>32079</v>
      </c>
    </row>
    <row r="8876" spans="1:13" x14ac:dyDescent="0.2">
      <c r="A8876" t="s">
        <v>14</v>
      </c>
      <c r="B8876" t="s">
        <v>15</v>
      </c>
      <c r="C8876">
        <v>2016</v>
      </c>
      <c r="D8876" t="s">
        <v>98</v>
      </c>
      <c r="E8876" t="s">
        <v>37</v>
      </c>
      <c r="F8876" t="s">
        <v>38</v>
      </c>
      <c r="G8876" t="s">
        <v>83</v>
      </c>
      <c r="H8876" s="2">
        <v>766</v>
      </c>
      <c r="I8876" s="8">
        <f t="shared" si="690"/>
        <v>1457122</v>
      </c>
      <c r="J8876" s="8">
        <f t="shared" si="691"/>
        <v>154925</v>
      </c>
      <c r="K8876" s="8">
        <f t="shared" si="692"/>
        <v>96967</v>
      </c>
      <c r="L8876" s="8">
        <f t="shared" si="693"/>
        <v>44173</v>
      </c>
      <c r="M8876" s="8">
        <f t="shared" si="694"/>
        <v>27716</v>
      </c>
    </row>
    <row r="8877" spans="1:13" x14ac:dyDescent="0.2">
      <c r="A8877" t="s">
        <v>14</v>
      </c>
      <c r="B8877" t="s">
        <v>15</v>
      </c>
      <c r="C8877">
        <v>2016</v>
      </c>
      <c r="D8877" t="s">
        <v>98</v>
      </c>
      <c r="E8877" t="s">
        <v>37</v>
      </c>
      <c r="F8877" t="s">
        <v>39</v>
      </c>
      <c r="G8877" t="s">
        <v>84</v>
      </c>
      <c r="H8877" s="2">
        <v>801</v>
      </c>
      <c r="I8877" s="8">
        <f t="shared" si="690"/>
        <v>1457122</v>
      </c>
      <c r="J8877" s="8">
        <f t="shared" si="691"/>
        <v>154925</v>
      </c>
      <c r="K8877" s="8">
        <f t="shared" si="692"/>
        <v>96967</v>
      </c>
      <c r="L8877" s="8">
        <f t="shared" si="693"/>
        <v>44173</v>
      </c>
      <c r="M8877" s="8">
        <f t="shared" si="694"/>
        <v>29067</v>
      </c>
    </row>
    <row r="8878" spans="1:13" x14ac:dyDescent="0.2">
      <c r="A8878" t="s">
        <v>14</v>
      </c>
      <c r="B8878" t="s">
        <v>15</v>
      </c>
      <c r="C8878">
        <v>2016</v>
      </c>
      <c r="D8878" t="s">
        <v>98</v>
      </c>
      <c r="E8878" t="s">
        <v>37</v>
      </c>
      <c r="F8878" t="s">
        <v>40</v>
      </c>
      <c r="G8878" t="s">
        <v>85</v>
      </c>
      <c r="H8878" s="2">
        <v>660</v>
      </c>
      <c r="I8878" s="8">
        <f t="shared" si="690"/>
        <v>1457122</v>
      </c>
      <c r="J8878" s="8">
        <f t="shared" si="691"/>
        <v>154925</v>
      </c>
      <c r="K8878" s="8">
        <f t="shared" si="692"/>
        <v>96967</v>
      </c>
      <c r="L8878" s="8">
        <f t="shared" si="693"/>
        <v>44173</v>
      </c>
      <c r="M8878" s="8">
        <f t="shared" si="694"/>
        <v>24000</v>
      </c>
    </row>
    <row r="8879" spans="1:13" x14ac:dyDescent="0.2">
      <c r="A8879" t="s">
        <v>14</v>
      </c>
      <c r="B8879" t="s">
        <v>15</v>
      </c>
      <c r="C8879">
        <v>2016</v>
      </c>
      <c r="D8879" t="s">
        <v>98</v>
      </c>
      <c r="E8879" t="s">
        <v>37</v>
      </c>
      <c r="F8879" t="s">
        <v>41</v>
      </c>
      <c r="G8879" t="s">
        <v>86</v>
      </c>
      <c r="H8879" s="2">
        <v>804</v>
      </c>
      <c r="I8879" s="8">
        <f t="shared" si="690"/>
        <v>1457122</v>
      </c>
      <c r="J8879" s="8">
        <f t="shared" si="691"/>
        <v>154925</v>
      </c>
      <c r="K8879" s="8">
        <f t="shared" si="692"/>
        <v>96967</v>
      </c>
      <c r="L8879" s="8">
        <f t="shared" si="693"/>
        <v>44173</v>
      </c>
      <c r="M8879" s="8">
        <f t="shared" si="694"/>
        <v>27210</v>
      </c>
    </row>
    <row r="8880" spans="1:13" x14ac:dyDescent="0.2">
      <c r="A8880" t="s">
        <v>14</v>
      </c>
      <c r="B8880" t="s">
        <v>15</v>
      </c>
      <c r="C8880">
        <v>2016</v>
      </c>
      <c r="D8880" t="s">
        <v>98</v>
      </c>
      <c r="E8880" t="s">
        <v>37</v>
      </c>
      <c r="F8880" t="s">
        <v>42</v>
      </c>
      <c r="G8880" t="s">
        <v>87</v>
      </c>
      <c r="H8880" s="2">
        <v>859</v>
      </c>
      <c r="I8880" s="8">
        <f t="shared" si="690"/>
        <v>1457122</v>
      </c>
      <c r="J8880" s="8">
        <f t="shared" si="691"/>
        <v>154925</v>
      </c>
      <c r="K8880" s="8">
        <f t="shared" si="692"/>
        <v>96967</v>
      </c>
      <c r="L8880" s="8">
        <f t="shared" si="693"/>
        <v>44173</v>
      </c>
      <c r="M8880" s="8">
        <f t="shared" si="694"/>
        <v>27929</v>
      </c>
    </row>
    <row r="8881" spans="1:13" x14ac:dyDescent="0.2">
      <c r="A8881" t="s">
        <v>14</v>
      </c>
      <c r="B8881" t="s">
        <v>15</v>
      </c>
      <c r="C8881">
        <v>2016</v>
      </c>
      <c r="D8881" t="s">
        <v>98</v>
      </c>
      <c r="E8881" t="s">
        <v>37</v>
      </c>
      <c r="F8881" t="s">
        <v>43</v>
      </c>
      <c r="G8881" t="s">
        <v>88</v>
      </c>
      <c r="H8881" s="2">
        <v>574</v>
      </c>
      <c r="I8881" s="8">
        <f t="shared" si="690"/>
        <v>1457122</v>
      </c>
      <c r="J8881" s="8">
        <f t="shared" si="691"/>
        <v>154925</v>
      </c>
      <c r="K8881" s="8">
        <f t="shared" si="692"/>
        <v>96967</v>
      </c>
      <c r="L8881" s="8">
        <f t="shared" si="693"/>
        <v>44173</v>
      </c>
      <c r="M8881" s="8">
        <f t="shared" si="694"/>
        <v>19003</v>
      </c>
    </row>
    <row r="8882" spans="1:13" x14ac:dyDescent="0.2">
      <c r="A8882" t="s">
        <v>14</v>
      </c>
      <c r="B8882" t="s">
        <v>15</v>
      </c>
      <c r="C8882">
        <v>2016</v>
      </c>
      <c r="D8882" t="s">
        <v>99</v>
      </c>
      <c r="E8882" t="s">
        <v>16</v>
      </c>
      <c r="F8882" t="s">
        <v>17</v>
      </c>
      <c r="G8882" t="s">
        <v>65</v>
      </c>
      <c r="H8882" s="2">
        <v>571.70000000000005</v>
      </c>
      <c r="I8882" s="8">
        <f t="shared" si="690"/>
        <v>1508206.0999999985</v>
      </c>
      <c r="J8882" s="8">
        <f t="shared" si="691"/>
        <v>118542.84999999998</v>
      </c>
      <c r="K8882" s="8">
        <f t="shared" si="692"/>
        <v>74501.599999999977</v>
      </c>
      <c r="L8882" s="8">
        <f t="shared" si="693"/>
        <v>39511.149999999994</v>
      </c>
      <c r="M8882" s="8">
        <f t="shared" si="694"/>
        <v>19896.44999999999</v>
      </c>
    </row>
    <row r="8883" spans="1:13" x14ac:dyDescent="0.2">
      <c r="A8883" t="s">
        <v>14</v>
      </c>
      <c r="B8883" t="s">
        <v>15</v>
      </c>
      <c r="C8883">
        <v>2016</v>
      </c>
      <c r="D8883" t="s">
        <v>99</v>
      </c>
      <c r="E8883" t="s">
        <v>16</v>
      </c>
      <c r="F8883" t="s">
        <v>18</v>
      </c>
      <c r="G8883" t="s">
        <v>66</v>
      </c>
      <c r="H8883" s="2">
        <v>494.7</v>
      </c>
      <c r="I8883" s="8">
        <f t="shared" si="690"/>
        <v>1508206.0999999985</v>
      </c>
      <c r="J8883" s="8">
        <f t="shared" si="691"/>
        <v>118542.84999999998</v>
      </c>
      <c r="K8883" s="8">
        <f t="shared" si="692"/>
        <v>74501.599999999977</v>
      </c>
      <c r="L8883" s="8">
        <f t="shared" si="693"/>
        <v>39511.149999999994</v>
      </c>
      <c r="M8883" s="8">
        <f t="shared" si="694"/>
        <v>16941.199999999997</v>
      </c>
    </row>
    <row r="8884" spans="1:13" x14ac:dyDescent="0.2">
      <c r="A8884" t="s">
        <v>14</v>
      </c>
      <c r="B8884" t="s">
        <v>15</v>
      </c>
      <c r="C8884">
        <v>2016</v>
      </c>
      <c r="D8884" t="s">
        <v>99</v>
      </c>
      <c r="E8884" t="s">
        <v>16</v>
      </c>
      <c r="F8884" t="s">
        <v>19</v>
      </c>
      <c r="G8884" t="s">
        <v>67</v>
      </c>
      <c r="H8884" s="2">
        <v>392.15</v>
      </c>
      <c r="I8884" s="8">
        <f t="shared" si="690"/>
        <v>1508206.0999999985</v>
      </c>
      <c r="J8884" s="8">
        <f t="shared" si="691"/>
        <v>118542.84999999998</v>
      </c>
      <c r="K8884" s="8">
        <f t="shared" si="692"/>
        <v>74501.599999999977</v>
      </c>
      <c r="L8884" s="8">
        <f t="shared" si="693"/>
        <v>39511.149999999994</v>
      </c>
      <c r="M8884" s="8">
        <f t="shared" si="694"/>
        <v>13177.6</v>
      </c>
    </row>
    <row r="8885" spans="1:13" x14ac:dyDescent="0.2">
      <c r="A8885" t="s">
        <v>14</v>
      </c>
      <c r="B8885" t="s">
        <v>15</v>
      </c>
      <c r="C8885">
        <v>2016</v>
      </c>
      <c r="D8885" t="s">
        <v>99</v>
      </c>
      <c r="E8885" t="s">
        <v>16</v>
      </c>
      <c r="F8885" t="s">
        <v>20</v>
      </c>
      <c r="G8885" t="s">
        <v>68</v>
      </c>
      <c r="H8885" s="2">
        <v>444.6</v>
      </c>
      <c r="I8885" s="8">
        <f t="shared" si="690"/>
        <v>1508206.0999999985</v>
      </c>
      <c r="J8885" s="8">
        <f t="shared" si="691"/>
        <v>118542.84999999998</v>
      </c>
      <c r="K8885" s="8">
        <f t="shared" si="692"/>
        <v>74501.599999999977</v>
      </c>
      <c r="L8885" s="8">
        <f t="shared" si="693"/>
        <v>39511.149999999994</v>
      </c>
      <c r="M8885" s="8">
        <f t="shared" si="694"/>
        <v>13929.3</v>
      </c>
    </row>
    <row r="8886" spans="1:13" x14ac:dyDescent="0.2">
      <c r="A8886" t="s">
        <v>14</v>
      </c>
      <c r="B8886" t="s">
        <v>15</v>
      </c>
      <c r="C8886">
        <v>2016</v>
      </c>
      <c r="D8886" t="s">
        <v>99</v>
      </c>
      <c r="E8886" t="s">
        <v>16</v>
      </c>
      <c r="F8886" t="s">
        <v>21</v>
      </c>
      <c r="G8886" t="s">
        <v>69</v>
      </c>
      <c r="H8886" s="2">
        <v>1394.4</v>
      </c>
      <c r="I8886" s="8">
        <f t="shared" si="690"/>
        <v>1508206.0999999985</v>
      </c>
      <c r="J8886" s="8">
        <f t="shared" si="691"/>
        <v>118542.84999999998</v>
      </c>
      <c r="K8886" s="8">
        <f t="shared" si="692"/>
        <v>74501.599999999977</v>
      </c>
      <c r="L8886" s="8">
        <f t="shared" si="693"/>
        <v>39511.149999999994</v>
      </c>
      <c r="M8886" s="8">
        <f t="shared" si="694"/>
        <v>39124.299999999996</v>
      </c>
    </row>
    <row r="8887" spans="1:13" x14ac:dyDescent="0.2">
      <c r="A8887" t="s">
        <v>14</v>
      </c>
      <c r="B8887" t="s">
        <v>15</v>
      </c>
      <c r="C8887">
        <v>2016</v>
      </c>
      <c r="D8887" t="s">
        <v>99</v>
      </c>
      <c r="E8887" t="s">
        <v>16</v>
      </c>
      <c r="F8887" t="s">
        <v>22</v>
      </c>
      <c r="G8887" t="s">
        <v>70</v>
      </c>
      <c r="H8887" s="2">
        <v>384.15</v>
      </c>
      <c r="I8887" s="8">
        <f t="shared" si="690"/>
        <v>1508206.0999999985</v>
      </c>
      <c r="J8887" s="8">
        <f t="shared" si="691"/>
        <v>118542.84999999998</v>
      </c>
      <c r="K8887" s="8">
        <f t="shared" si="692"/>
        <v>74501.599999999977</v>
      </c>
      <c r="L8887" s="8">
        <f t="shared" si="693"/>
        <v>39511.149999999994</v>
      </c>
      <c r="M8887" s="8">
        <f t="shared" si="694"/>
        <v>15474</v>
      </c>
    </row>
    <row r="8888" spans="1:13" x14ac:dyDescent="0.2">
      <c r="A8888" t="s">
        <v>14</v>
      </c>
      <c r="B8888" t="s">
        <v>15</v>
      </c>
      <c r="C8888">
        <v>2016</v>
      </c>
      <c r="D8888" t="s">
        <v>99</v>
      </c>
      <c r="E8888" t="s">
        <v>23</v>
      </c>
      <c r="F8888" t="s">
        <v>24</v>
      </c>
      <c r="G8888" t="s">
        <v>71</v>
      </c>
      <c r="H8888" s="2">
        <v>2227.5</v>
      </c>
      <c r="I8888" s="8">
        <f t="shared" si="690"/>
        <v>1508206.0999999985</v>
      </c>
      <c r="J8888" s="8">
        <f t="shared" si="691"/>
        <v>1036196.9</v>
      </c>
      <c r="K8888" s="8">
        <f t="shared" si="692"/>
        <v>74501.599999999977</v>
      </c>
      <c r="L8888" s="8">
        <f t="shared" si="693"/>
        <v>39511.149999999994</v>
      </c>
      <c r="M8888" s="8">
        <f t="shared" si="694"/>
        <v>174396</v>
      </c>
    </row>
    <row r="8889" spans="1:13" x14ac:dyDescent="0.2">
      <c r="A8889" t="s">
        <v>14</v>
      </c>
      <c r="B8889" t="s">
        <v>15</v>
      </c>
      <c r="C8889">
        <v>2016</v>
      </c>
      <c r="D8889" t="s">
        <v>99</v>
      </c>
      <c r="E8889" t="s">
        <v>23</v>
      </c>
      <c r="F8889" t="s">
        <v>25</v>
      </c>
      <c r="G8889" t="s">
        <v>72</v>
      </c>
      <c r="H8889" s="2">
        <v>3483</v>
      </c>
      <c r="I8889" s="8">
        <f t="shared" si="690"/>
        <v>1508206.0999999985</v>
      </c>
      <c r="J8889" s="8">
        <f t="shared" si="691"/>
        <v>1036196.9</v>
      </c>
      <c r="K8889" s="8">
        <f t="shared" si="692"/>
        <v>74501.599999999977</v>
      </c>
      <c r="L8889" s="8">
        <f t="shared" si="693"/>
        <v>39511.149999999994</v>
      </c>
      <c r="M8889" s="8">
        <f t="shared" si="694"/>
        <v>204313</v>
      </c>
    </row>
    <row r="8890" spans="1:13" x14ac:dyDescent="0.2">
      <c r="A8890" t="s">
        <v>14</v>
      </c>
      <c r="B8890" t="s">
        <v>15</v>
      </c>
      <c r="C8890">
        <v>2016</v>
      </c>
      <c r="D8890" t="s">
        <v>99</v>
      </c>
      <c r="E8890" t="s">
        <v>23</v>
      </c>
      <c r="F8890" t="s">
        <v>26</v>
      </c>
      <c r="G8890" t="s">
        <v>73</v>
      </c>
      <c r="H8890" s="2">
        <v>3755.65</v>
      </c>
      <c r="I8890" s="8">
        <f t="shared" si="690"/>
        <v>1508206.0999999985</v>
      </c>
      <c r="J8890" s="8">
        <f t="shared" si="691"/>
        <v>1036196.9</v>
      </c>
      <c r="K8890" s="8">
        <f t="shared" si="692"/>
        <v>74501.599999999977</v>
      </c>
      <c r="L8890" s="8">
        <f t="shared" si="693"/>
        <v>39511.149999999994</v>
      </c>
      <c r="M8890" s="8">
        <f t="shared" si="694"/>
        <v>90718.399999999994</v>
      </c>
    </row>
    <row r="8891" spans="1:13" x14ac:dyDescent="0.2">
      <c r="A8891" t="s">
        <v>14</v>
      </c>
      <c r="B8891" t="s">
        <v>15</v>
      </c>
      <c r="C8891">
        <v>2016</v>
      </c>
      <c r="D8891" t="s">
        <v>99</v>
      </c>
      <c r="E8891" t="s">
        <v>23</v>
      </c>
      <c r="F8891" t="s">
        <v>27</v>
      </c>
      <c r="G8891" t="s">
        <v>74</v>
      </c>
      <c r="H8891" s="2">
        <v>6415.7</v>
      </c>
      <c r="I8891" s="8">
        <f t="shared" si="690"/>
        <v>1508206.0999999985</v>
      </c>
      <c r="J8891" s="8">
        <f t="shared" si="691"/>
        <v>1036196.9</v>
      </c>
      <c r="K8891" s="8">
        <f t="shared" si="692"/>
        <v>74501.599999999977</v>
      </c>
      <c r="L8891" s="8">
        <f t="shared" si="693"/>
        <v>39511.149999999994</v>
      </c>
      <c r="M8891" s="8">
        <f t="shared" si="694"/>
        <v>200569</v>
      </c>
    </row>
    <row r="8892" spans="1:13" x14ac:dyDescent="0.2">
      <c r="A8892" t="s">
        <v>14</v>
      </c>
      <c r="B8892" t="s">
        <v>15</v>
      </c>
      <c r="C8892">
        <v>2016</v>
      </c>
      <c r="D8892" t="s">
        <v>99</v>
      </c>
      <c r="E8892" t="s">
        <v>23</v>
      </c>
      <c r="F8892" t="s">
        <v>28</v>
      </c>
      <c r="G8892" t="s">
        <v>75</v>
      </c>
      <c r="H8892" s="2">
        <v>5244.75</v>
      </c>
      <c r="I8892" s="8">
        <f t="shared" si="690"/>
        <v>1508206.0999999985</v>
      </c>
      <c r="J8892" s="8">
        <f t="shared" si="691"/>
        <v>1036196.9</v>
      </c>
      <c r="K8892" s="8">
        <f t="shared" si="692"/>
        <v>74501.599999999977</v>
      </c>
      <c r="L8892" s="8">
        <f t="shared" si="693"/>
        <v>39511.149999999994</v>
      </c>
      <c r="M8892" s="8">
        <f t="shared" si="694"/>
        <v>167832</v>
      </c>
    </row>
    <row r="8893" spans="1:13" x14ac:dyDescent="0.2">
      <c r="A8893" t="s">
        <v>14</v>
      </c>
      <c r="B8893" t="s">
        <v>15</v>
      </c>
      <c r="C8893">
        <v>2016</v>
      </c>
      <c r="D8893" t="s">
        <v>99</v>
      </c>
      <c r="E8893" t="s">
        <v>23</v>
      </c>
      <c r="F8893" t="s">
        <v>29</v>
      </c>
      <c r="G8893" t="s">
        <v>76</v>
      </c>
      <c r="H8893" s="2">
        <v>4543</v>
      </c>
      <c r="I8893" s="8">
        <f t="shared" si="690"/>
        <v>1508206.0999999985</v>
      </c>
      <c r="J8893" s="8">
        <f t="shared" si="691"/>
        <v>1036196.9</v>
      </c>
      <c r="K8893" s="8">
        <f t="shared" si="692"/>
        <v>74501.599999999977</v>
      </c>
      <c r="L8893" s="8">
        <f t="shared" si="693"/>
        <v>39511.149999999994</v>
      </c>
      <c r="M8893" s="8">
        <f t="shared" si="694"/>
        <v>198368.5</v>
      </c>
    </row>
    <row r="8894" spans="1:13" x14ac:dyDescent="0.2">
      <c r="A8894" t="s">
        <v>14</v>
      </c>
      <c r="B8894" t="s">
        <v>15</v>
      </c>
      <c r="C8894">
        <v>2016</v>
      </c>
      <c r="D8894" t="s">
        <v>99</v>
      </c>
      <c r="E8894" t="s">
        <v>30</v>
      </c>
      <c r="F8894" t="s">
        <v>31</v>
      </c>
      <c r="G8894" t="s">
        <v>77</v>
      </c>
      <c r="H8894" s="2">
        <v>778.6</v>
      </c>
      <c r="I8894" s="8">
        <f t="shared" si="690"/>
        <v>1508206.0999999985</v>
      </c>
      <c r="J8894" s="8">
        <f t="shared" si="691"/>
        <v>182059.30000000008</v>
      </c>
      <c r="K8894" s="8">
        <f t="shared" si="692"/>
        <v>74501.599999999977</v>
      </c>
      <c r="L8894" s="8">
        <f t="shared" si="693"/>
        <v>39511.149999999994</v>
      </c>
      <c r="M8894" s="8">
        <f t="shared" si="694"/>
        <v>27952.850000000017</v>
      </c>
    </row>
    <row r="8895" spans="1:13" x14ac:dyDescent="0.2">
      <c r="A8895" t="s">
        <v>14</v>
      </c>
      <c r="B8895" t="s">
        <v>15</v>
      </c>
      <c r="C8895">
        <v>2016</v>
      </c>
      <c r="D8895" t="s">
        <v>99</v>
      </c>
      <c r="E8895" t="s">
        <v>30</v>
      </c>
      <c r="F8895" t="s">
        <v>32</v>
      </c>
      <c r="G8895" t="s">
        <v>78</v>
      </c>
      <c r="H8895" s="2">
        <v>894.099999999999</v>
      </c>
      <c r="I8895" s="8">
        <f t="shared" si="690"/>
        <v>1508206.0999999985</v>
      </c>
      <c r="J8895" s="8">
        <f t="shared" si="691"/>
        <v>182059.30000000008</v>
      </c>
      <c r="K8895" s="8">
        <f t="shared" si="692"/>
        <v>74501.599999999977</v>
      </c>
      <c r="L8895" s="8">
        <f t="shared" si="693"/>
        <v>39511.149999999994</v>
      </c>
      <c r="M8895" s="8">
        <f t="shared" si="694"/>
        <v>30043.200000000019</v>
      </c>
    </row>
    <row r="8896" spans="1:13" x14ac:dyDescent="0.2">
      <c r="A8896" t="s">
        <v>14</v>
      </c>
      <c r="B8896" t="s">
        <v>15</v>
      </c>
      <c r="C8896">
        <v>2016</v>
      </c>
      <c r="D8896" t="s">
        <v>99</v>
      </c>
      <c r="E8896" t="s">
        <v>30</v>
      </c>
      <c r="F8896" t="s">
        <v>33</v>
      </c>
      <c r="G8896" t="s">
        <v>79</v>
      </c>
      <c r="H8896" s="2">
        <v>909.4</v>
      </c>
      <c r="I8896" s="8">
        <f t="shared" si="690"/>
        <v>1508206.0999999985</v>
      </c>
      <c r="J8896" s="8">
        <f t="shared" si="691"/>
        <v>182059.30000000008</v>
      </c>
      <c r="K8896" s="8">
        <f t="shared" si="692"/>
        <v>74501.599999999977</v>
      </c>
      <c r="L8896" s="8">
        <f t="shared" si="693"/>
        <v>39511.149999999994</v>
      </c>
      <c r="M8896" s="8">
        <f t="shared" si="694"/>
        <v>30738.599999999991</v>
      </c>
    </row>
    <row r="8897" spans="1:13" x14ac:dyDescent="0.2">
      <c r="A8897" t="s">
        <v>14</v>
      </c>
      <c r="B8897" t="s">
        <v>15</v>
      </c>
      <c r="C8897">
        <v>2016</v>
      </c>
      <c r="D8897" t="s">
        <v>99</v>
      </c>
      <c r="E8897" t="s">
        <v>30</v>
      </c>
      <c r="F8897" t="s">
        <v>34</v>
      </c>
      <c r="G8897" t="s">
        <v>80</v>
      </c>
      <c r="H8897" s="2">
        <v>675.75</v>
      </c>
      <c r="I8897" s="8">
        <f t="shared" si="690"/>
        <v>1508206.0999999985</v>
      </c>
      <c r="J8897" s="8">
        <f t="shared" si="691"/>
        <v>182059.30000000008</v>
      </c>
      <c r="K8897" s="8">
        <f t="shared" si="692"/>
        <v>74501.599999999977</v>
      </c>
      <c r="L8897" s="8">
        <f t="shared" si="693"/>
        <v>39511.149999999994</v>
      </c>
      <c r="M8897" s="8">
        <f t="shared" si="694"/>
        <v>28085.700000000033</v>
      </c>
    </row>
    <row r="8898" spans="1:13" x14ac:dyDescent="0.2">
      <c r="A8898" t="s">
        <v>14</v>
      </c>
      <c r="B8898" t="s">
        <v>15</v>
      </c>
      <c r="C8898">
        <v>2016</v>
      </c>
      <c r="D8898" t="s">
        <v>99</v>
      </c>
      <c r="E8898" t="s">
        <v>30</v>
      </c>
      <c r="F8898" t="s">
        <v>35</v>
      </c>
      <c r="G8898" t="s">
        <v>81</v>
      </c>
      <c r="H8898" s="2">
        <v>808.3</v>
      </c>
      <c r="I8898" s="8">
        <f t="shared" ref="I8898:I8961" si="695">SUMIFS(H:H,C:C,C8898,D:D,D8898)</f>
        <v>1508206.0999999985</v>
      </c>
      <c r="J8898" s="8">
        <f t="shared" ref="J8898:J8961" si="696">SUMIFS(H:H,E:E,E8898,D:D,D8898,C:C,C8898)</f>
        <v>182059.30000000008</v>
      </c>
      <c r="K8898" s="8">
        <f t="shared" si="692"/>
        <v>74501.599999999977</v>
      </c>
      <c r="L8898" s="8">
        <f t="shared" si="693"/>
        <v>39511.149999999994</v>
      </c>
      <c r="M8898" s="8">
        <f t="shared" si="694"/>
        <v>28838.250000000007</v>
      </c>
    </row>
    <row r="8899" spans="1:13" x14ac:dyDescent="0.2">
      <c r="A8899" t="s">
        <v>14</v>
      </c>
      <c r="B8899" t="s">
        <v>15</v>
      </c>
      <c r="C8899">
        <v>2016</v>
      </c>
      <c r="D8899" t="s">
        <v>99</v>
      </c>
      <c r="E8899" t="s">
        <v>30</v>
      </c>
      <c r="F8899" t="s">
        <v>36</v>
      </c>
      <c r="G8899" t="s">
        <v>82</v>
      </c>
      <c r="H8899" s="2">
        <v>1176.2</v>
      </c>
      <c r="I8899" s="8">
        <f t="shared" si="695"/>
        <v>1508206.0999999985</v>
      </c>
      <c r="J8899" s="8">
        <f t="shared" si="696"/>
        <v>182059.30000000008</v>
      </c>
      <c r="K8899" s="8">
        <f t="shared" ref="K8899:K8962" si="697">SUMIFS(H:H,B:B,B8899,C:C,C8899,D:D,D8899)</f>
        <v>74501.599999999977</v>
      </c>
      <c r="L8899" s="8">
        <f t="shared" ref="L8899:L8962" si="698">SUMIFS(H:H,A:A,A8899,C:C,C8899,D:D,D8899)</f>
        <v>39511.149999999994</v>
      </c>
      <c r="M8899" s="8">
        <f t="shared" ref="M8899:M8962" si="699">SUMIFS(H:H,G:G,G8899,D:D,D8899,C:C,C8899)</f>
        <v>36400.700000000012</v>
      </c>
    </row>
    <row r="8900" spans="1:13" x14ac:dyDescent="0.2">
      <c r="A8900" t="s">
        <v>14</v>
      </c>
      <c r="B8900" t="s">
        <v>15</v>
      </c>
      <c r="C8900">
        <v>2016</v>
      </c>
      <c r="D8900" t="s">
        <v>99</v>
      </c>
      <c r="E8900" t="s">
        <v>37</v>
      </c>
      <c r="F8900" t="s">
        <v>38</v>
      </c>
      <c r="G8900" t="s">
        <v>83</v>
      </c>
      <c r="H8900" s="2">
        <v>807.1</v>
      </c>
      <c r="I8900" s="8">
        <f t="shared" si="695"/>
        <v>1508206.0999999985</v>
      </c>
      <c r="J8900" s="8">
        <f t="shared" si="696"/>
        <v>171407.04999999993</v>
      </c>
      <c r="K8900" s="8">
        <f t="shared" si="697"/>
        <v>74501.599999999977</v>
      </c>
      <c r="L8900" s="8">
        <f t="shared" si="698"/>
        <v>39511.149999999994</v>
      </c>
      <c r="M8900" s="8">
        <f t="shared" si="699"/>
        <v>30064.350000000006</v>
      </c>
    </row>
    <row r="8901" spans="1:13" x14ac:dyDescent="0.2">
      <c r="A8901" t="s">
        <v>14</v>
      </c>
      <c r="B8901" t="s">
        <v>15</v>
      </c>
      <c r="C8901">
        <v>2016</v>
      </c>
      <c r="D8901" t="s">
        <v>99</v>
      </c>
      <c r="E8901" t="s">
        <v>37</v>
      </c>
      <c r="F8901" t="s">
        <v>39</v>
      </c>
      <c r="G8901" t="s">
        <v>84</v>
      </c>
      <c r="H8901" s="2">
        <v>867.05</v>
      </c>
      <c r="I8901" s="8">
        <f t="shared" si="695"/>
        <v>1508206.0999999985</v>
      </c>
      <c r="J8901" s="8">
        <f t="shared" si="696"/>
        <v>171407.04999999993</v>
      </c>
      <c r="K8901" s="8">
        <f t="shared" si="697"/>
        <v>74501.599999999977</v>
      </c>
      <c r="L8901" s="8">
        <f t="shared" si="698"/>
        <v>39511.149999999994</v>
      </c>
      <c r="M8901" s="8">
        <f t="shared" si="699"/>
        <v>32133.5</v>
      </c>
    </row>
    <row r="8902" spans="1:13" x14ac:dyDescent="0.2">
      <c r="A8902" t="s">
        <v>14</v>
      </c>
      <c r="B8902" t="s">
        <v>15</v>
      </c>
      <c r="C8902">
        <v>2016</v>
      </c>
      <c r="D8902" t="s">
        <v>99</v>
      </c>
      <c r="E8902" t="s">
        <v>37</v>
      </c>
      <c r="F8902" t="s">
        <v>40</v>
      </c>
      <c r="G8902" t="s">
        <v>85</v>
      </c>
      <c r="H8902" s="2">
        <v>735.35</v>
      </c>
      <c r="I8902" s="8">
        <f t="shared" si="695"/>
        <v>1508206.0999999985</v>
      </c>
      <c r="J8902" s="8">
        <f t="shared" si="696"/>
        <v>171407.04999999993</v>
      </c>
      <c r="K8902" s="8">
        <f t="shared" si="697"/>
        <v>74501.599999999977</v>
      </c>
      <c r="L8902" s="8">
        <f t="shared" si="698"/>
        <v>39511.149999999994</v>
      </c>
      <c r="M8902" s="8">
        <f t="shared" si="699"/>
        <v>26568.1</v>
      </c>
    </row>
    <row r="8903" spans="1:13" x14ac:dyDescent="0.2">
      <c r="A8903" t="s">
        <v>14</v>
      </c>
      <c r="B8903" t="s">
        <v>15</v>
      </c>
      <c r="C8903">
        <v>2016</v>
      </c>
      <c r="D8903" t="s">
        <v>99</v>
      </c>
      <c r="E8903" t="s">
        <v>37</v>
      </c>
      <c r="F8903" t="s">
        <v>41</v>
      </c>
      <c r="G8903" t="s">
        <v>86</v>
      </c>
      <c r="H8903" s="2">
        <v>1005.4</v>
      </c>
      <c r="I8903" s="8">
        <f t="shared" si="695"/>
        <v>1508206.0999999985</v>
      </c>
      <c r="J8903" s="8">
        <f t="shared" si="696"/>
        <v>171407.04999999993</v>
      </c>
      <c r="K8903" s="8">
        <f t="shared" si="697"/>
        <v>74501.599999999977</v>
      </c>
      <c r="L8903" s="8">
        <f t="shared" si="698"/>
        <v>39511.149999999994</v>
      </c>
      <c r="M8903" s="8">
        <f t="shared" si="699"/>
        <v>31036.9</v>
      </c>
    </row>
    <row r="8904" spans="1:13" x14ac:dyDescent="0.2">
      <c r="A8904" t="s">
        <v>14</v>
      </c>
      <c r="B8904" t="s">
        <v>15</v>
      </c>
      <c r="C8904">
        <v>2016</v>
      </c>
      <c r="D8904" t="s">
        <v>99</v>
      </c>
      <c r="E8904" t="s">
        <v>37</v>
      </c>
      <c r="F8904" t="s">
        <v>42</v>
      </c>
      <c r="G8904" t="s">
        <v>87</v>
      </c>
      <c r="H8904" s="2">
        <v>832.1</v>
      </c>
      <c r="I8904" s="8">
        <f t="shared" si="695"/>
        <v>1508206.0999999985</v>
      </c>
      <c r="J8904" s="8">
        <f t="shared" si="696"/>
        <v>171407.04999999993</v>
      </c>
      <c r="K8904" s="8">
        <f t="shared" si="697"/>
        <v>74501.599999999977</v>
      </c>
      <c r="L8904" s="8">
        <f t="shared" si="698"/>
        <v>39511.149999999994</v>
      </c>
      <c r="M8904" s="8">
        <f t="shared" si="699"/>
        <v>30043.500000000015</v>
      </c>
    </row>
    <row r="8905" spans="1:13" x14ac:dyDescent="0.2">
      <c r="A8905" t="s">
        <v>14</v>
      </c>
      <c r="B8905" t="s">
        <v>15</v>
      </c>
      <c r="C8905">
        <v>2016</v>
      </c>
      <c r="D8905" t="s">
        <v>99</v>
      </c>
      <c r="E8905" t="s">
        <v>37</v>
      </c>
      <c r="F8905" t="s">
        <v>43</v>
      </c>
      <c r="G8905" t="s">
        <v>88</v>
      </c>
      <c r="H8905" s="2">
        <v>670.5</v>
      </c>
      <c r="I8905" s="8">
        <f t="shared" si="695"/>
        <v>1508206.0999999985</v>
      </c>
      <c r="J8905" s="8">
        <f t="shared" si="696"/>
        <v>171407.04999999993</v>
      </c>
      <c r="K8905" s="8">
        <f t="shared" si="697"/>
        <v>74501.599999999977</v>
      </c>
      <c r="L8905" s="8">
        <f t="shared" si="698"/>
        <v>39511.149999999994</v>
      </c>
      <c r="M8905" s="8">
        <f t="shared" si="699"/>
        <v>21560.699999999997</v>
      </c>
    </row>
    <row r="8906" spans="1:13" x14ac:dyDescent="0.2">
      <c r="A8906" t="s">
        <v>14</v>
      </c>
      <c r="B8906" t="s">
        <v>15</v>
      </c>
      <c r="C8906">
        <v>2016</v>
      </c>
      <c r="D8906" t="s">
        <v>100</v>
      </c>
      <c r="E8906" t="s">
        <v>16</v>
      </c>
      <c r="F8906" t="s">
        <v>17</v>
      </c>
      <c r="G8906" t="s">
        <v>65</v>
      </c>
      <c r="H8906" s="2">
        <v>504.2</v>
      </c>
      <c r="I8906" s="8">
        <f t="shared" si="695"/>
        <v>1547611.5499999996</v>
      </c>
      <c r="J8906" s="8">
        <f t="shared" si="696"/>
        <v>117354.84999999999</v>
      </c>
      <c r="K8906" s="8">
        <f t="shared" si="697"/>
        <v>91312.7</v>
      </c>
      <c r="L8906" s="8">
        <f t="shared" si="698"/>
        <v>42329.75</v>
      </c>
      <c r="M8906" s="8">
        <f t="shared" si="699"/>
        <v>22652.5</v>
      </c>
    </row>
    <row r="8907" spans="1:13" x14ac:dyDescent="0.2">
      <c r="A8907" t="s">
        <v>14</v>
      </c>
      <c r="B8907" t="s">
        <v>15</v>
      </c>
      <c r="C8907">
        <v>2016</v>
      </c>
      <c r="D8907" t="s">
        <v>100</v>
      </c>
      <c r="E8907" t="s">
        <v>16</v>
      </c>
      <c r="F8907" t="s">
        <v>18</v>
      </c>
      <c r="G8907" t="s">
        <v>66</v>
      </c>
      <c r="H8907" s="2">
        <v>527.1</v>
      </c>
      <c r="I8907" s="8">
        <f t="shared" si="695"/>
        <v>1547611.5499999996</v>
      </c>
      <c r="J8907" s="8">
        <f t="shared" si="696"/>
        <v>117354.84999999999</v>
      </c>
      <c r="K8907" s="8">
        <f t="shared" si="697"/>
        <v>91312.7</v>
      </c>
      <c r="L8907" s="8">
        <f t="shared" si="698"/>
        <v>42329.75</v>
      </c>
      <c r="M8907" s="8">
        <f t="shared" si="699"/>
        <v>17523.850000000002</v>
      </c>
    </row>
    <row r="8908" spans="1:13" x14ac:dyDescent="0.2">
      <c r="A8908" t="s">
        <v>14</v>
      </c>
      <c r="B8908" t="s">
        <v>15</v>
      </c>
      <c r="C8908">
        <v>2016</v>
      </c>
      <c r="D8908" t="s">
        <v>100</v>
      </c>
      <c r="E8908" t="s">
        <v>16</v>
      </c>
      <c r="F8908" t="s">
        <v>19</v>
      </c>
      <c r="G8908" t="s">
        <v>67</v>
      </c>
      <c r="H8908" s="2">
        <v>327.3</v>
      </c>
      <c r="I8908" s="8">
        <f t="shared" si="695"/>
        <v>1547611.5499999996</v>
      </c>
      <c r="J8908" s="8">
        <f t="shared" si="696"/>
        <v>117354.84999999999</v>
      </c>
      <c r="K8908" s="8">
        <f t="shared" si="697"/>
        <v>91312.7</v>
      </c>
      <c r="L8908" s="8">
        <f t="shared" si="698"/>
        <v>42329.75</v>
      </c>
      <c r="M8908" s="8">
        <f t="shared" si="699"/>
        <v>12512.149999999998</v>
      </c>
    </row>
    <row r="8909" spans="1:13" x14ac:dyDescent="0.2">
      <c r="A8909" t="s">
        <v>14</v>
      </c>
      <c r="B8909" t="s">
        <v>15</v>
      </c>
      <c r="C8909">
        <v>2016</v>
      </c>
      <c r="D8909" t="s">
        <v>100</v>
      </c>
      <c r="E8909" t="s">
        <v>16</v>
      </c>
      <c r="F8909" t="s">
        <v>20</v>
      </c>
      <c r="G8909" t="s">
        <v>68</v>
      </c>
      <c r="H8909" s="2">
        <v>440.7</v>
      </c>
      <c r="I8909" s="8">
        <f t="shared" si="695"/>
        <v>1547611.5499999996</v>
      </c>
      <c r="J8909" s="8">
        <f t="shared" si="696"/>
        <v>117354.84999999999</v>
      </c>
      <c r="K8909" s="8">
        <f t="shared" si="697"/>
        <v>91312.7</v>
      </c>
      <c r="L8909" s="8">
        <f t="shared" si="698"/>
        <v>42329.75</v>
      </c>
      <c r="M8909" s="8">
        <f t="shared" si="699"/>
        <v>14182.150000000001</v>
      </c>
    </row>
    <row r="8910" spans="1:13" x14ac:dyDescent="0.2">
      <c r="A8910" t="s">
        <v>14</v>
      </c>
      <c r="B8910" t="s">
        <v>15</v>
      </c>
      <c r="C8910">
        <v>2016</v>
      </c>
      <c r="D8910" t="s">
        <v>100</v>
      </c>
      <c r="E8910" t="s">
        <v>16</v>
      </c>
      <c r="F8910" t="s">
        <v>21</v>
      </c>
      <c r="G8910" t="s">
        <v>69</v>
      </c>
      <c r="H8910" s="2">
        <v>909.55</v>
      </c>
      <c r="I8910" s="8">
        <f t="shared" si="695"/>
        <v>1547611.5499999996</v>
      </c>
      <c r="J8910" s="8">
        <f t="shared" si="696"/>
        <v>117354.84999999999</v>
      </c>
      <c r="K8910" s="8">
        <f t="shared" si="697"/>
        <v>91312.7</v>
      </c>
      <c r="L8910" s="8">
        <f t="shared" si="698"/>
        <v>42329.75</v>
      </c>
      <c r="M8910" s="8">
        <f t="shared" si="699"/>
        <v>35435.30000000001</v>
      </c>
    </row>
    <row r="8911" spans="1:13" x14ac:dyDescent="0.2">
      <c r="A8911" t="s">
        <v>14</v>
      </c>
      <c r="B8911" t="s">
        <v>15</v>
      </c>
      <c r="C8911">
        <v>2016</v>
      </c>
      <c r="D8911" t="s">
        <v>100</v>
      </c>
      <c r="E8911" t="s">
        <v>16</v>
      </c>
      <c r="F8911" t="s">
        <v>22</v>
      </c>
      <c r="G8911" t="s">
        <v>70</v>
      </c>
      <c r="H8911" s="2">
        <v>455.7</v>
      </c>
      <c r="I8911" s="8">
        <f t="shared" si="695"/>
        <v>1547611.5499999996</v>
      </c>
      <c r="J8911" s="8">
        <f t="shared" si="696"/>
        <v>117354.84999999999</v>
      </c>
      <c r="K8911" s="8">
        <f t="shared" si="697"/>
        <v>91312.7</v>
      </c>
      <c r="L8911" s="8">
        <f t="shared" si="698"/>
        <v>42329.75</v>
      </c>
      <c r="M8911" s="8">
        <f t="shared" si="699"/>
        <v>15048.899999999991</v>
      </c>
    </row>
    <row r="8912" spans="1:13" x14ac:dyDescent="0.2">
      <c r="A8912" t="s">
        <v>14</v>
      </c>
      <c r="B8912" t="s">
        <v>15</v>
      </c>
      <c r="C8912">
        <v>2016</v>
      </c>
      <c r="D8912" t="s">
        <v>100</v>
      </c>
      <c r="E8912" t="s">
        <v>23</v>
      </c>
      <c r="F8912" t="s">
        <v>24</v>
      </c>
      <c r="G8912" t="s">
        <v>71</v>
      </c>
      <c r="H8912" s="2">
        <v>4908.5</v>
      </c>
      <c r="I8912" s="8">
        <f t="shared" si="695"/>
        <v>1547611.5499999996</v>
      </c>
      <c r="J8912" s="8">
        <f t="shared" si="696"/>
        <v>1076885.3500000001</v>
      </c>
      <c r="K8912" s="8">
        <f t="shared" si="697"/>
        <v>91312.7</v>
      </c>
      <c r="L8912" s="8">
        <f t="shared" si="698"/>
        <v>42329.75</v>
      </c>
      <c r="M8912" s="8">
        <f t="shared" si="699"/>
        <v>165610</v>
      </c>
    </row>
    <row r="8913" spans="1:13" x14ac:dyDescent="0.2">
      <c r="A8913" t="s">
        <v>14</v>
      </c>
      <c r="B8913" t="s">
        <v>15</v>
      </c>
      <c r="C8913">
        <v>2016</v>
      </c>
      <c r="D8913" t="s">
        <v>100</v>
      </c>
      <c r="E8913" t="s">
        <v>23</v>
      </c>
      <c r="F8913" t="s">
        <v>25</v>
      </c>
      <c r="G8913" t="s">
        <v>72</v>
      </c>
      <c r="H8913" s="2">
        <v>4738</v>
      </c>
      <c r="I8913" s="8">
        <f t="shared" si="695"/>
        <v>1547611.5499999996</v>
      </c>
      <c r="J8913" s="8">
        <f t="shared" si="696"/>
        <v>1076885.3500000001</v>
      </c>
      <c r="K8913" s="8">
        <f t="shared" si="697"/>
        <v>91312.7</v>
      </c>
      <c r="L8913" s="8">
        <f t="shared" si="698"/>
        <v>42329.75</v>
      </c>
      <c r="M8913" s="8">
        <f t="shared" si="699"/>
        <v>218232.5</v>
      </c>
    </row>
    <row r="8914" spans="1:13" x14ac:dyDescent="0.2">
      <c r="A8914" t="s">
        <v>14</v>
      </c>
      <c r="B8914" t="s">
        <v>15</v>
      </c>
      <c r="C8914">
        <v>2016</v>
      </c>
      <c r="D8914" t="s">
        <v>100</v>
      </c>
      <c r="E8914" t="s">
        <v>23</v>
      </c>
      <c r="F8914" t="s">
        <v>26</v>
      </c>
      <c r="G8914" t="s">
        <v>73</v>
      </c>
      <c r="H8914" s="2">
        <v>2175.75</v>
      </c>
      <c r="I8914" s="8">
        <f t="shared" si="695"/>
        <v>1547611.5499999996</v>
      </c>
      <c r="J8914" s="8">
        <f t="shared" si="696"/>
        <v>1076885.3500000001</v>
      </c>
      <c r="K8914" s="8">
        <f t="shared" si="697"/>
        <v>91312.7</v>
      </c>
      <c r="L8914" s="8">
        <f t="shared" si="698"/>
        <v>42329.75</v>
      </c>
      <c r="M8914" s="8">
        <f t="shared" si="699"/>
        <v>82097.400000000009</v>
      </c>
    </row>
    <row r="8915" spans="1:13" x14ac:dyDescent="0.2">
      <c r="A8915" t="s">
        <v>14</v>
      </c>
      <c r="B8915" t="s">
        <v>15</v>
      </c>
      <c r="C8915">
        <v>2016</v>
      </c>
      <c r="D8915" t="s">
        <v>100</v>
      </c>
      <c r="E8915" t="s">
        <v>23</v>
      </c>
      <c r="F8915" t="s">
        <v>27</v>
      </c>
      <c r="G8915" t="s">
        <v>74</v>
      </c>
      <c r="H8915" s="2">
        <v>7833.8</v>
      </c>
      <c r="I8915" s="8">
        <f t="shared" si="695"/>
        <v>1547611.5499999996</v>
      </c>
      <c r="J8915" s="8">
        <f t="shared" si="696"/>
        <v>1076885.3500000001</v>
      </c>
      <c r="K8915" s="8">
        <f t="shared" si="697"/>
        <v>91312.7</v>
      </c>
      <c r="L8915" s="8">
        <f t="shared" si="698"/>
        <v>42329.75</v>
      </c>
      <c r="M8915" s="8">
        <f t="shared" si="699"/>
        <v>210447.9</v>
      </c>
    </row>
    <row r="8916" spans="1:13" x14ac:dyDescent="0.2">
      <c r="A8916" t="s">
        <v>14</v>
      </c>
      <c r="B8916" t="s">
        <v>15</v>
      </c>
      <c r="C8916">
        <v>2016</v>
      </c>
      <c r="D8916" t="s">
        <v>100</v>
      </c>
      <c r="E8916" t="s">
        <v>23</v>
      </c>
      <c r="F8916" t="s">
        <v>28</v>
      </c>
      <c r="G8916" t="s">
        <v>75</v>
      </c>
      <c r="H8916" s="2">
        <v>3990.75</v>
      </c>
      <c r="I8916" s="8">
        <f t="shared" si="695"/>
        <v>1547611.5499999996</v>
      </c>
      <c r="J8916" s="8">
        <f t="shared" si="696"/>
        <v>1076885.3500000001</v>
      </c>
      <c r="K8916" s="8">
        <f t="shared" si="697"/>
        <v>91312.7</v>
      </c>
      <c r="L8916" s="8">
        <f t="shared" si="698"/>
        <v>42329.75</v>
      </c>
      <c r="M8916" s="8">
        <f t="shared" si="699"/>
        <v>174546.55</v>
      </c>
    </row>
    <row r="8917" spans="1:13" x14ac:dyDescent="0.2">
      <c r="A8917" t="s">
        <v>14</v>
      </c>
      <c r="B8917" t="s">
        <v>15</v>
      </c>
      <c r="C8917">
        <v>2016</v>
      </c>
      <c r="D8917" t="s">
        <v>100</v>
      </c>
      <c r="E8917" t="s">
        <v>23</v>
      </c>
      <c r="F8917" t="s">
        <v>29</v>
      </c>
      <c r="G8917" t="s">
        <v>76</v>
      </c>
      <c r="H8917" s="2">
        <v>5923.5</v>
      </c>
      <c r="I8917" s="8">
        <f t="shared" si="695"/>
        <v>1547611.5499999996</v>
      </c>
      <c r="J8917" s="8">
        <f t="shared" si="696"/>
        <v>1076885.3500000001</v>
      </c>
      <c r="K8917" s="8">
        <f t="shared" si="697"/>
        <v>91312.7</v>
      </c>
      <c r="L8917" s="8">
        <f t="shared" si="698"/>
        <v>42329.75</v>
      </c>
      <c r="M8917" s="8">
        <f t="shared" si="699"/>
        <v>225951</v>
      </c>
    </row>
    <row r="8918" spans="1:13" x14ac:dyDescent="0.2">
      <c r="A8918" t="s">
        <v>14</v>
      </c>
      <c r="B8918" t="s">
        <v>15</v>
      </c>
      <c r="C8918">
        <v>2016</v>
      </c>
      <c r="D8918" t="s">
        <v>100</v>
      </c>
      <c r="E8918" t="s">
        <v>30</v>
      </c>
      <c r="F8918" t="s">
        <v>31</v>
      </c>
      <c r="G8918" t="s">
        <v>77</v>
      </c>
      <c r="H8918" s="2">
        <v>923.45</v>
      </c>
      <c r="I8918" s="8">
        <f t="shared" si="695"/>
        <v>1547611.5499999996</v>
      </c>
      <c r="J8918" s="8">
        <f t="shared" si="696"/>
        <v>181374.40000000014</v>
      </c>
      <c r="K8918" s="8">
        <f t="shared" si="697"/>
        <v>91312.7</v>
      </c>
      <c r="L8918" s="8">
        <f t="shared" si="698"/>
        <v>42329.75</v>
      </c>
      <c r="M8918" s="8">
        <f t="shared" si="699"/>
        <v>27495.700000000004</v>
      </c>
    </row>
    <row r="8919" spans="1:13" x14ac:dyDescent="0.2">
      <c r="A8919" t="s">
        <v>14</v>
      </c>
      <c r="B8919" t="s">
        <v>15</v>
      </c>
      <c r="C8919">
        <v>2016</v>
      </c>
      <c r="D8919" t="s">
        <v>100</v>
      </c>
      <c r="E8919" t="s">
        <v>30</v>
      </c>
      <c r="F8919" t="s">
        <v>32</v>
      </c>
      <c r="G8919" t="s">
        <v>78</v>
      </c>
      <c r="H8919" s="2">
        <v>838.15</v>
      </c>
      <c r="I8919" s="8">
        <f t="shared" si="695"/>
        <v>1547611.5499999996</v>
      </c>
      <c r="J8919" s="8">
        <f t="shared" si="696"/>
        <v>181374.40000000014</v>
      </c>
      <c r="K8919" s="8">
        <f t="shared" si="697"/>
        <v>91312.7</v>
      </c>
      <c r="L8919" s="8">
        <f t="shared" si="698"/>
        <v>42329.75</v>
      </c>
      <c r="M8919" s="8">
        <f t="shared" si="699"/>
        <v>30114.350000000028</v>
      </c>
    </row>
    <row r="8920" spans="1:13" x14ac:dyDescent="0.2">
      <c r="A8920" t="s">
        <v>14</v>
      </c>
      <c r="B8920" t="s">
        <v>15</v>
      </c>
      <c r="C8920">
        <v>2016</v>
      </c>
      <c r="D8920" t="s">
        <v>100</v>
      </c>
      <c r="E8920" t="s">
        <v>30</v>
      </c>
      <c r="F8920" t="s">
        <v>33</v>
      </c>
      <c r="G8920" t="s">
        <v>79</v>
      </c>
      <c r="H8920" s="2">
        <v>791.85</v>
      </c>
      <c r="I8920" s="8">
        <f t="shared" si="695"/>
        <v>1547611.5499999996</v>
      </c>
      <c r="J8920" s="8">
        <f t="shared" si="696"/>
        <v>181374.40000000014</v>
      </c>
      <c r="K8920" s="8">
        <f t="shared" si="697"/>
        <v>91312.7</v>
      </c>
      <c r="L8920" s="8">
        <f t="shared" si="698"/>
        <v>42329.75</v>
      </c>
      <c r="M8920" s="8">
        <f t="shared" si="699"/>
        <v>29430.049999999985</v>
      </c>
    </row>
    <row r="8921" spans="1:13" x14ac:dyDescent="0.2">
      <c r="A8921" t="s">
        <v>14</v>
      </c>
      <c r="B8921" t="s">
        <v>15</v>
      </c>
      <c r="C8921">
        <v>2016</v>
      </c>
      <c r="D8921" t="s">
        <v>100</v>
      </c>
      <c r="E8921" t="s">
        <v>30</v>
      </c>
      <c r="F8921" t="s">
        <v>34</v>
      </c>
      <c r="G8921" t="s">
        <v>80</v>
      </c>
      <c r="H8921" s="2">
        <v>690.05</v>
      </c>
      <c r="I8921" s="8">
        <f t="shared" si="695"/>
        <v>1547611.5499999996</v>
      </c>
      <c r="J8921" s="8">
        <f t="shared" si="696"/>
        <v>181374.40000000014</v>
      </c>
      <c r="K8921" s="8">
        <f t="shared" si="697"/>
        <v>91312.7</v>
      </c>
      <c r="L8921" s="8">
        <f t="shared" si="698"/>
        <v>42329.75</v>
      </c>
      <c r="M8921" s="8">
        <f t="shared" si="699"/>
        <v>28798.449999999986</v>
      </c>
    </row>
    <row r="8922" spans="1:13" x14ac:dyDescent="0.2">
      <c r="A8922" t="s">
        <v>14</v>
      </c>
      <c r="B8922" t="s">
        <v>15</v>
      </c>
      <c r="C8922">
        <v>2016</v>
      </c>
      <c r="D8922" t="s">
        <v>100</v>
      </c>
      <c r="E8922" t="s">
        <v>30</v>
      </c>
      <c r="F8922" t="s">
        <v>35</v>
      </c>
      <c r="G8922" t="s">
        <v>81</v>
      </c>
      <c r="H8922" s="2">
        <v>851.4</v>
      </c>
      <c r="I8922" s="8">
        <f t="shared" si="695"/>
        <v>1547611.5499999996</v>
      </c>
      <c r="J8922" s="8">
        <f t="shared" si="696"/>
        <v>181374.40000000014</v>
      </c>
      <c r="K8922" s="8">
        <f t="shared" si="697"/>
        <v>91312.7</v>
      </c>
      <c r="L8922" s="8">
        <f t="shared" si="698"/>
        <v>42329.75</v>
      </c>
      <c r="M8922" s="8">
        <f t="shared" si="699"/>
        <v>30375.80000000001</v>
      </c>
    </row>
    <row r="8923" spans="1:13" x14ac:dyDescent="0.2">
      <c r="A8923" t="s">
        <v>14</v>
      </c>
      <c r="B8923" t="s">
        <v>15</v>
      </c>
      <c r="C8923">
        <v>2016</v>
      </c>
      <c r="D8923" t="s">
        <v>100</v>
      </c>
      <c r="E8923" t="s">
        <v>30</v>
      </c>
      <c r="F8923" t="s">
        <v>36</v>
      </c>
      <c r="G8923" t="s">
        <v>82</v>
      </c>
      <c r="H8923" s="2">
        <v>652.25</v>
      </c>
      <c r="I8923" s="8">
        <f t="shared" si="695"/>
        <v>1547611.5499999996</v>
      </c>
      <c r="J8923" s="8">
        <f t="shared" si="696"/>
        <v>181374.40000000014</v>
      </c>
      <c r="K8923" s="8">
        <f t="shared" si="697"/>
        <v>91312.7</v>
      </c>
      <c r="L8923" s="8">
        <f t="shared" si="698"/>
        <v>42329.75</v>
      </c>
      <c r="M8923" s="8">
        <f t="shared" si="699"/>
        <v>35160.05000000001</v>
      </c>
    </row>
    <row r="8924" spans="1:13" x14ac:dyDescent="0.2">
      <c r="A8924" t="s">
        <v>14</v>
      </c>
      <c r="B8924" t="s">
        <v>15</v>
      </c>
      <c r="C8924">
        <v>2016</v>
      </c>
      <c r="D8924" t="s">
        <v>100</v>
      </c>
      <c r="E8924" t="s">
        <v>37</v>
      </c>
      <c r="F8924" t="s">
        <v>38</v>
      </c>
      <c r="G8924" t="s">
        <v>83</v>
      </c>
      <c r="H8924" s="2">
        <v>898.05</v>
      </c>
      <c r="I8924" s="8">
        <f t="shared" si="695"/>
        <v>1547611.5499999996</v>
      </c>
      <c r="J8924" s="8">
        <f t="shared" si="696"/>
        <v>171996.94999999995</v>
      </c>
      <c r="K8924" s="8">
        <f t="shared" si="697"/>
        <v>91312.7</v>
      </c>
      <c r="L8924" s="8">
        <f t="shared" si="698"/>
        <v>42329.75</v>
      </c>
      <c r="M8924" s="8">
        <f t="shared" si="699"/>
        <v>30713.049999999996</v>
      </c>
    </row>
    <row r="8925" spans="1:13" x14ac:dyDescent="0.2">
      <c r="A8925" t="s">
        <v>14</v>
      </c>
      <c r="B8925" t="s">
        <v>15</v>
      </c>
      <c r="C8925">
        <v>2016</v>
      </c>
      <c r="D8925" t="s">
        <v>100</v>
      </c>
      <c r="E8925" t="s">
        <v>37</v>
      </c>
      <c r="F8925" t="s">
        <v>39</v>
      </c>
      <c r="G8925" t="s">
        <v>84</v>
      </c>
      <c r="H8925" s="2">
        <v>924</v>
      </c>
      <c r="I8925" s="8">
        <f t="shared" si="695"/>
        <v>1547611.5499999996</v>
      </c>
      <c r="J8925" s="8">
        <f t="shared" si="696"/>
        <v>171996.94999999995</v>
      </c>
      <c r="K8925" s="8">
        <f t="shared" si="697"/>
        <v>91312.7</v>
      </c>
      <c r="L8925" s="8">
        <f t="shared" si="698"/>
        <v>42329.75</v>
      </c>
      <c r="M8925" s="8">
        <f t="shared" si="699"/>
        <v>31960.050000000003</v>
      </c>
    </row>
    <row r="8926" spans="1:13" x14ac:dyDescent="0.2">
      <c r="A8926" t="s">
        <v>14</v>
      </c>
      <c r="B8926" t="s">
        <v>15</v>
      </c>
      <c r="C8926">
        <v>2016</v>
      </c>
      <c r="D8926" t="s">
        <v>100</v>
      </c>
      <c r="E8926" t="s">
        <v>37</v>
      </c>
      <c r="F8926" t="s">
        <v>40</v>
      </c>
      <c r="G8926" t="s">
        <v>85</v>
      </c>
      <c r="H8926" s="2">
        <v>618.6</v>
      </c>
      <c r="I8926" s="8">
        <f t="shared" si="695"/>
        <v>1547611.5499999996</v>
      </c>
      <c r="J8926" s="8">
        <f t="shared" si="696"/>
        <v>171996.94999999995</v>
      </c>
      <c r="K8926" s="8">
        <f t="shared" si="697"/>
        <v>91312.7</v>
      </c>
      <c r="L8926" s="8">
        <f t="shared" si="698"/>
        <v>42329.75</v>
      </c>
      <c r="M8926" s="8">
        <f t="shared" si="699"/>
        <v>25970.25</v>
      </c>
    </row>
    <row r="8927" spans="1:13" x14ac:dyDescent="0.2">
      <c r="A8927" t="s">
        <v>14</v>
      </c>
      <c r="B8927" t="s">
        <v>15</v>
      </c>
      <c r="C8927">
        <v>2016</v>
      </c>
      <c r="D8927" t="s">
        <v>100</v>
      </c>
      <c r="E8927" t="s">
        <v>37</v>
      </c>
      <c r="F8927" t="s">
        <v>41</v>
      </c>
      <c r="G8927" t="s">
        <v>86</v>
      </c>
      <c r="H8927" s="2">
        <v>854.75</v>
      </c>
      <c r="I8927" s="8">
        <f t="shared" si="695"/>
        <v>1547611.5499999996</v>
      </c>
      <c r="J8927" s="8">
        <f t="shared" si="696"/>
        <v>171996.94999999995</v>
      </c>
      <c r="K8927" s="8">
        <f t="shared" si="697"/>
        <v>91312.7</v>
      </c>
      <c r="L8927" s="8">
        <f t="shared" si="698"/>
        <v>42329.75</v>
      </c>
      <c r="M8927" s="8">
        <f t="shared" si="699"/>
        <v>30589.950000000004</v>
      </c>
    </row>
    <row r="8928" spans="1:13" x14ac:dyDescent="0.2">
      <c r="A8928" t="s">
        <v>14</v>
      </c>
      <c r="B8928" t="s">
        <v>15</v>
      </c>
      <c r="C8928">
        <v>2016</v>
      </c>
      <c r="D8928" t="s">
        <v>100</v>
      </c>
      <c r="E8928" t="s">
        <v>37</v>
      </c>
      <c r="F8928" t="s">
        <v>42</v>
      </c>
      <c r="G8928" t="s">
        <v>87</v>
      </c>
      <c r="H8928" s="2">
        <v>996</v>
      </c>
      <c r="I8928" s="8">
        <f t="shared" si="695"/>
        <v>1547611.5499999996</v>
      </c>
      <c r="J8928" s="8">
        <f t="shared" si="696"/>
        <v>171996.94999999995</v>
      </c>
      <c r="K8928" s="8">
        <f t="shared" si="697"/>
        <v>91312.7</v>
      </c>
      <c r="L8928" s="8">
        <f t="shared" si="698"/>
        <v>42329.75</v>
      </c>
      <c r="M8928" s="8">
        <f t="shared" si="699"/>
        <v>31268.850000000013</v>
      </c>
    </row>
    <row r="8929" spans="1:13" x14ac:dyDescent="0.2">
      <c r="A8929" t="s">
        <v>14</v>
      </c>
      <c r="B8929" t="s">
        <v>15</v>
      </c>
      <c r="C8929">
        <v>2016</v>
      </c>
      <c r="D8929" t="s">
        <v>100</v>
      </c>
      <c r="E8929" t="s">
        <v>37</v>
      </c>
      <c r="F8929" t="s">
        <v>43</v>
      </c>
      <c r="G8929" t="s">
        <v>88</v>
      </c>
      <c r="H8929" s="2">
        <v>556.35</v>
      </c>
      <c r="I8929" s="8">
        <f t="shared" si="695"/>
        <v>1547611.5499999996</v>
      </c>
      <c r="J8929" s="8">
        <f t="shared" si="696"/>
        <v>171996.94999999995</v>
      </c>
      <c r="K8929" s="8">
        <f t="shared" si="697"/>
        <v>91312.7</v>
      </c>
      <c r="L8929" s="8">
        <f t="shared" si="698"/>
        <v>42329.75</v>
      </c>
      <c r="M8929" s="8">
        <f t="shared" si="699"/>
        <v>21494.800000000007</v>
      </c>
    </row>
    <row r="8930" spans="1:13" x14ac:dyDescent="0.2">
      <c r="A8930" t="s">
        <v>44</v>
      </c>
      <c r="B8930" t="s">
        <v>45</v>
      </c>
      <c r="C8930">
        <v>2016</v>
      </c>
      <c r="D8930" t="s">
        <v>89</v>
      </c>
      <c r="E8930" t="s">
        <v>16</v>
      </c>
      <c r="F8930" t="s">
        <v>17</v>
      </c>
      <c r="G8930" t="s">
        <v>65</v>
      </c>
      <c r="H8930" s="2">
        <v>1322</v>
      </c>
      <c r="I8930" s="8">
        <f t="shared" si="695"/>
        <v>985107</v>
      </c>
      <c r="J8930" s="8">
        <f t="shared" si="696"/>
        <v>77866</v>
      </c>
      <c r="K8930" s="8">
        <f t="shared" si="697"/>
        <v>98936</v>
      </c>
      <c r="L8930" s="8">
        <f t="shared" si="698"/>
        <v>82750</v>
      </c>
      <c r="M8930" s="8">
        <f t="shared" si="699"/>
        <v>14043</v>
      </c>
    </row>
    <row r="8931" spans="1:13" x14ac:dyDescent="0.2">
      <c r="A8931" t="s">
        <v>44</v>
      </c>
      <c r="B8931" t="s">
        <v>45</v>
      </c>
      <c r="C8931">
        <v>2016</v>
      </c>
      <c r="D8931" t="s">
        <v>89</v>
      </c>
      <c r="E8931" t="s">
        <v>16</v>
      </c>
      <c r="F8931" t="s">
        <v>18</v>
      </c>
      <c r="G8931" t="s">
        <v>66</v>
      </c>
      <c r="H8931" s="2">
        <v>822</v>
      </c>
      <c r="I8931" s="8">
        <f t="shared" si="695"/>
        <v>985107</v>
      </c>
      <c r="J8931" s="8">
        <f t="shared" si="696"/>
        <v>77866</v>
      </c>
      <c r="K8931" s="8">
        <f t="shared" si="697"/>
        <v>98936</v>
      </c>
      <c r="L8931" s="8">
        <f t="shared" si="698"/>
        <v>82750</v>
      </c>
      <c r="M8931" s="8">
        <f t="shared" si="699"/>
        <v>12210</v>
      </c>
    </row>
    <row r="8932" spans="1:13" x14ac:dyDescent="0.2">
      <c r="A8932" t="s">
        <v>44</v>
      </c>
      <c r="B8932" t="s">
        <v>45</v>
      </c>
      <c r="C8932">
        <v>2016</v>
      </c>
      <c r="D8932" t="s">
        <v>89</v>
      </c>
      <c r="E8932" t="s">
        <v>16</v>
      </c>
      <c r="F8932" t="s">
        <v>19</v>
      </c>
      <c r="G8932" t="s">
        <v>67</v>
      </c>
      <c r="H8932" s="2">
        <v>809</v>
      </c>
      <c r="I8932" s="8">
        <f t="shared" si="695"/>
        <v>985107</v>
      </c>
      <c r="J8932" s="8">
        <f t="shared" si="696"/>
        <v>77866</v>
      </c>
      <c r="K8932" s="8">
        <f t="shared" si="697"/>
        <v>98936</v>
      </c>
      <c r="L8932" s="8">
        <f t="shared" si="698"/>
        <v>82750</v>
      </c>
      <c r="M8932" s="8">
        <f t="shared" si="699"/>
        <v>8293</v>
      </c>
    </row>
    <row r="8933" spans="1:13" x14ac:dyDescent="0.2">
      <c r="A8933" t="s">
        <v>44</v>
      </c>
      <c r="B8933" t="s">
        <v>45</v>
      </c>
      <c r="C8933">
        <v>2016</v>
      </c>
      <c r="D8933" t="s">
        <v>89</v>
      </c>
      <c r="E8933" t="s">
        <v>16</v>
      </c>
      <c r="F8933" t="s">
        <v>20</v>
      </c>
      <c r="G8933" t="s">
        <v>68</v>
      </c>
      <c r="H8933" s="2">
        <v>821</v>
      </c>
      <c r="I8933" s="8">
        <f t="shared" si="695"/>
        <v>985107</v>
      </c>
      <c r="J8933" s="8">
        <f t="shared" si="696"/>
        <v>77866</v>
      </c>
      <c r="K8933" s="8">
        <f t="shared" si="697"/>
        <v>98936</v>
      </c>
      <c r="L8933" s="8">
        <f t="shared" si="698"/>
        <v>82750</v>
      </c>
      <c r="M8933" s="8">
        <f t="shared" si="699"/>
        <v>9635</v>
      </c>
    </row>
    <row r="8934" spans="1:13" x14ac:dyDescent="0.2">
      <c r="A8934" t="s">
        <v>44</v>
      </c>
      <c r="B8934" t="s">
        <v>45</v>
      </c>
      <c r="C8934">
        <v>2016</v>
      </c>
      <c r="D8934" t="s">
        <v>89</v>
      </c>
      <c r="E8934" t="s">
        <v>16</v>
      </c>
      <c r="F8934" t="s">
        <v>21</v>
      </c>
      <c r="G8934" t="s">
        <v>69</v>
      </c>
      <c r="H8934" s="2">
        <v>2084</v>
      </c>
      <c r="I8934" s="8">
        <f t="shared" si="695"/>
        <v>985107</v>
      </c>
      <c r="J8934" s="8">
        <f t="shared" si="696"/>
        <v>77866</v>
      </c>
      <c r="K8934" s="8">
        <f t="shared" si="697"/>
        <v>98936</v>
      </c>
      <c r="L8934" s="8">
        <f t="shared" si="698"/>
        <v>82750</v>
      </c>
      <c r="M8934" s="8">
        <f t="shared" si="699"/>
        <v>24471</v>
      </c>
    </row>
    <row r="8935" spans="1:13" x14ac:dyDescent="0.2">
      <c r="A8935" t="s">
        <v>44</v>
      </c>
      <c r="B8935" t="s">
        <v>45</v>
      </c>
      <c r="C8935">
        <v>2016</v>
      </c>
      <c r="D8935" t="s">
        <v>89</v>
      </c>
      <c r="E8935" t="s">
        <v>16</v>
      </c>
      <c r="F8935" t="s">
        <v>22</v>
      </c>
      <c r="G8935" t="s">
        <v>70</v>
      </c>
      <c r="H8935" s="2">
        <v>763</v>
      </c>
      <c r="I8935" s="8">
        <f t="shared" si="695"/>
        <v>985107</v>
      </c>
      <c r="J8935" s="8">
        <f t="shared" si="696"/>
        <v>77866</v>
      </c>
      <c r="K8935" s="8">
        <f t="shared" si="697"/>
        <v>98936</v>
      </c>
      <c r="L8935" s="8">
        <f t="shared" si="698"/>
        <v>82750</v>
      </c>
      <c r="M8935" s="8">
        <f t="shared" si="699"/>
        <v>9214</v>
      </c>
    </row>
    <row r="8936" spans="1:13" x14ac:dyDescent="0.2">
      <c r="A8936" t="s">
        <v>44</v>
      </c>
      <c r="B8936" t="s">
        <v>45</v>
      </c>
      <c r="C8936">
        <v>2016</v>
      </c>
      <c r="D8936" t="s">
        <v>89</v>
      </c>
      <c r="E8936" t="s">
        <v>23</v>
      </c>
      <c r="F8936" t="s">
        <v>24</v>
      </c>
      <c r="G8936" t="s">
        <v>71</v>
      </c>
      <c r="H8936" s="2">
        <v>7870</v>
      </c>
      <c r="I8936" s="8">
        <f t="shared" si="695"/>
        <v>985107</v>
      </c>
      <c r="J8936" s="8">
        <f t="shared" si="696"/>
        <v>679384</v>
      </c>
      <c r="K8936" s="8">
        <f t="shared" si="697"/>
        <v>98936</v>
      </c>
      <c r="L8936" s="8">
        <f t="shared" si="698"/>
        <v>82750</v>
      </c>
      <c r="M8936" s="8">
        <f t="shared" si="699"/>
        <v>113590</v>
      </c>
    </row>
    <row r="8937" spans="1:13" x14ac:dyDescent="0.2">
      <c r="A8937" t="s">
        <v>44</v>
      </c>
      <c r="B8937" t="s">
        <v>45</v>
      </c>
      <c r="C8937">
        <v>2016</v>
      </c>
      <c r="D8937" t="s">
        <v>89</v>
      </c>
      <c r="E8937" t="s">
        <v>23</v>
      </c>
      <c r="F8937" t="s">
        <v>25</v>
      </c>
      <c r="G8937" t="s">
        <v>72</v>
      </c>
      <c r="H8937" s="2">
        <v>11920</v>
      </c>
      <c r="I8937" s="8">
        <f t="shared" si="695"/>
        <v>985107</v>
      </c>
      <c r="J8937" s="8">
        <f t="shared" si="696"/>
        <v>679384</v>
      </c>
      <c r="K8937" s="8">
        <f t="shared" si="697"/>
        <v>98936</v>
      </c>
      <c r="L8937" s="8">
        <f t="shared" si="698"/>
        <v>82750</v>
      </c>
      <c r="M8937" s="8">
        <f t="shared" si="699"/>
        <v>140980</v>
      </c>
    </row>
    <row r="8938" spans="1:13" x14ac:dyDescent="0.2">
      <c r="A8938" t="s">
        <v>44</v>
      </c>
      <c r="B8938" t="s">
        <v>45</v>
      </c>
      <c r="C8938">
        <v>2016</v>
      </c>
      <c r="D8938" t="s">
        <v>89</v>
      </c>
      <c r="E8938" t="s">
        <v>23</v>
      </c>
      <c r="F8938" t="s">
        <v>26</v>
      </c>
      <c r="G8938" t="s">
        <v>73</v>
      </c>
      <c r="H8938" s="2">
        <v>4358</v>
      </c>
      <c r="I8938" s="8">
        <f t="shared" si="695"/>
        <v>985107</v>
      </c>
      <c r="J8938" s="8">
        <f t="shared" si="696"/>
        <v>679384</v>
      </c>
      <c r="K8938" s="8">
        <f t="shared" si="697"/>
        <v>98936</v>
      </c>
      <c r="L8938" s="8">
        <f t="shared" si="698"/>
        <v>82750</v>
      </c>
      <c r="M8938" s="8">
        <f t="shared" si="699"/>
        <v>54166</v>
      </c>
    </row>
    <row r="8939" spans="1:13" x14ac:dyDescent="0.2">
      <c r="A8939" t="s">
        <v>44</v>
      </c>
      <c r="B8939" t="s">
        <v>45</v>
      </c>
      <c r="C8939">
        <v>2016</v>
      </c>
      <c r="D8939" t="s">
        <v>89</v>
      </c>
      <c r="E8939" t="s">
        <v>23</v>
      </c>
      <c r="F8939" t="s">
        <v>27</v>
      </c>
      <c r="G8939" t="s">
        <v>74</v>
      </c>
      <c r="H8939" s="2">
        <v>12544</v>
      </c>
      <c r="I8939" s="8">
        <f t="shared" si="695"/>
        <v>985107</v>
      </c>
      <c r="J8939" s="8">
        <f t="shared" si="696"/>
        <v>679384</v>
      </c>
      <c r="K8939" s="8">
        <f t="shared" si="697"/>
        <v>98936</v>
      </c>
      <c r="L8939" s="8">
        <f t="shared" si="698"/>
        <v>82750</v>
      </c>
      <c r="M8939" s="8">
        <f t="shared" si="699"/>
        <v>134966</v>
      </c>
    </row>
    <row r="8940" spans="1:13" x14ac:dyDescent="0.2">
      <c r="A8940" t="s">
        <v>44</v>
      </c>
      <c r="B8940" t="s">
        <v>45</v>
      </c>
      <c r="C8940">
        <v>2016</v>
      </c>
      <c r="D8940" t="s">
        <v>89</v>
      </c>
      <c r="E8940" t="s">
        <v>23</v>
      </c>
      <c r="F8940" t="s">
        <v>28</v>
      </c>
      <c r="G8940" t="s">
        <v>75</v>
      </c>
      <c r="H8940" s="2">
        <v>7453</v>
      </c>
      <c r="I8940" s="8">
        <f t="shared" si="695"/>
        <v>985107</v>
      </c>
      <c r="J8940" s="8">
        <f t="shared" si="696"/>
        <v>679384</v>
      </c>
      <c r="K8940" s="8">
        <f t="shared" si="697"/>
        <v>98936</v>
      </c>
      <c r="L8940" s="8">
        <f t="shared" si="698"/>
        <v>82750</v>
      </c>
      <c r="M8940" s="8">
        <f t="shared" si="699"/>
        <v>102952</v>
      </c>
    </row>
    <row r="8941" spans="1:13" x14ac:dyDescent="0.2">
      <c r="A8941" t="s">
        <v>44</v>
      </c>
      <c r="B8941" t="s">
        <v>45</v>
      </c>
      <c r="C8941">
        <v>2016</v>
      </c>
      <c r="D8941" t="s">
        <v>89</v>
      </c>
      <c r="E8941" t="s">
        <v>23</v>
      </c>
      <c r="F8941" t="s">
        <v>29</v>
      </c>
      <c r="G8941" t="s">
        <v>76</v>
      </c>
      <c r="H8941" s="2">
        <v>13530</v>
      </c>
      <c r="I8941" s="8">
        <f t="shared" si="695"/>
        <v>985107</v>
      </c>
      <c r="J8941" s="8">
        <f t="shared" si="696"/>
        <v>679384</v>
      </c>
      <c r="K8941" s="8">
        <f t="shared" si="697"/>
        <v>98936</v>
      </c>
      <c r="L8941" s="8">
        <f t="shared" si="698"/>
        <v>82750</v>
      </c>
      <c r="M8941" s="8">
        <f t="shared" si="699"/>
        <v>132730</v>
      </c>
    </row>
    <row r="8942" spans="1:13" x14ac:dyDescent="0.2">
      <c r="A8942" t="s">
        <v>44</v>
      </c>
      <c r="B8942" t="s">
        <v>45</v>
      </c>
      <c r="C8942">
        <v>2016</v>
      </c>
      <c r="D8942" t="s">
        <v>89</v>
      </c>
      <c r="E8942" t="s">
        <v>30</v>
      </c>
      <c r="F8942" t="s">
        <v>31</v>
      </c>
      <c r="G8942" t="s">
        <v>77</v>
      </c>
      <c r="H8942" s="2">
        <v>1655</v>
      </c>
      <c r="I8942" s="8">
        <f t="shared" si="695"/>
        <v>985107</v>
      </c>
      <c r="J8942" s="8">
        <f t="shared" si="696"/>
        <v>118311</v>
      </c>
      <c r="K8942" s="8">
        <f t="shared" si="697"/>
        <v>98936</v>
      </c>
      <c r="L8942" s="8">
        <f t="shared" si="698"/>
        <v>82750</v>
      </c>
      <c r="M8942" s="8">
        <f t="shared" si="699"/>
        <v>18941</v>
      </c>
    </row>
    <row r="8943" spans="1:13" x14ac:dyDescent="0.2">
      <c r="A8943" t="s">
        <v>44</v>
      </c>
      <c r="B8943" t="s">
        <v>45</v>
      </c>
      <c r="C8943">
        <v>2016</v>
      </c>
      <c r="D8943" t="s">
        <v>89</v>
      </c>
      <c r="E8943" t="s">
        <v>30</v>
      </c>
      <c r="F8943" t="s">
        <v>32</v>
      </c>
      <c r="G8943" t="s">
        <v>78</v>
      </c>
      <c r="H8943" s="2">
        <v>1294</v>
      </c>
      <c r="I8943" s="8">
        <f t="shared" si="695"/>
        <v>985107</v>
      </c>
      <c r="J8943" s="8">
        <f t="shared" si="696"/>
        <v>118311</v>
      </c>
      <c r="K8943" s="8">
        <f t="shared" si="697"/>
        <v>98936</v>
      </c>
      <c r="L8943" s="8">
        <f t="shared" si="698"/>
        <v>82750</v>
      </c>
      <c r="M8943" s="8">
        <f t="shared" si="699"/>
        <v>19368</v>
      </c>
    </row>
    <row r="8944" spans="1:13" x14ac:dyDescent="0.2">
      <c r="A8944" t="s">
        <v>44</v>
      </c>
      <c r="B8944" t="s">
        <v>45</v>
      </c>
      <c r="C8944">
        <v>2016</v>
      </c>
      <c r="D8944" t="s">
        <v>89</v>
      </c>
      <c r="E8944" t="s">
        <v>30</v>
      </c>
      <c r="F8944" t="s">
        <v>33</v>
      </c>
      <c r="G8944" t="s">
        <v>79</v>
      </c>
      <c r="H8944" s="2">
        <v>1662</v>
      </c>
      <c r="I8944" s="8">
        <f t="shared" si="695"/>
        <v>985107</v>
      </c>
      <c r="J8944" s="8">
        <f t="shared" si="696"/>
        <v>118311</v>
      </c>
      <c r="K8944" s="8">
        <f t="shared" si="697"/>
        <v>98936</v>
      </c>
      <c r="L8944" s="8">
        <f t="shared" si="698"/>
        <v>82750</v>
      </c>
      <c r="M8944" s="8">
        <f t="shared" si="699"/>
        <v>20077</v>
      </c>
    </row>
    <row r="8945" spans="1:13" x14ac:dyDescent="0.2">
      <c r="A8945" t="s">
        <v>44</v>
      </c>
      <c r="B8945" t="s">
        <v>45</v>
      </c>
      <c r="C8945">
        <v>2016</v>
      </c>
      <c r="D8945" t="s">
        <v>89</v>
      </c>
      <c r="E8945" t="s">
        <v>30</v>
      </c>
      <c r="F8945" t="s">
        <v>34</v>
      </c>
      <c r="G8945" t="s">
        <v>80</v>
      </c>
      <c r="H8945" s="2">
        <v>1571</v>
      </c>
      <c r="I8945" s="8">
        <f t="shared" si="695"/>
        <v>985107</v>
      </c>
      <c r="J8945" s="8">
        <f t="shared" si="696"/>
        <v>118311</v>
      </c>
      <c r="K8945" s="8">
        <f t="shared" si="697"/>
        <v>98936</v>
      </c>
      <c r="L8945" s="8">
        <f t="shared" si="698"/>
        <v>82750</v>
      </c>
      <c r="M8945" s="8">
        <f t="shared" si="699"/>
        <v>17036</v>
      </c>
    </row>
    <row r="8946" spans="1:13" x14ac:dyDescent="0.2">
      <c r="A8946" t="s">
        <v>44</v>
      </c>
      <c r="B8946" t="s">
        <v>45</v>
      </c>
      <c r="C8946">
        <v>2016</v>
      </c>
      <c r="D8946" t="s">
        <v>89</v>
      </c>
      <c r="E8946" t="s">
        <v>30</v>
      </c>
      <c r="F8946" t="s">
        <v>35</v>
      </c>
      <c r="G8946" t="s">
        <v>81</v>
      </c>
      <c r="H8946" s="2">
        <v>1644</v>
      </c>
      <c r="I8946" s="8">
        <f t="shared" si="695"/>
        <v>985107</v>
      </c>
      <c r="J8946" s="8">
        <f t="shared" si="696"/>
        <v>118311</v>
      </c>
      <c r="K8946" s="8">
        <f t="shared" si="697"/>
        <v>98936</v>
      </c>
      <c r="L8946" s="8">
        <f t="shared" si="698"/>
        <v>82750</v>
      </c>
      <c r="M8946" s="8">
        <f t="shared" si="699"/>
        <v>19902</v>
      </c>
    </row>
    <row r="8947" spans="1:13" x14ac:dyDescent="0.2">
      <c r="A8947" t="s">
        <v>44</v>
      </c>
      <c r="B8947" t="s">
        <v>45</v>
      </c>
      <c r="C8947">
        <v>2016</v>
      </c>
      <c r="D8947" t="s">
        <v>89</v>
      </c>
      <c r="E8947" t="s">
        <v>30</v>
      </c>
      <c r="F8947" t="s">
        <v>36</v>
      </c>
      <c r="G8947" t="s">
        <v>82</v>
      </c>
      <c r="H8947" s="2">
        <v>2100</v>
      </c>
      <c r="I8947" s="8">
        <f t="shared" si="695"/>
        <v>985107</v>
      </c>
      <c r="J8947" s="8">
        <f t="shared" si="696"/>
        <v>118311</v>
      </c>
      <c r="K8947" s="8">
        <f t="shared" si="697"/>
        <v>98936</v>
      </c>
      <c r="L8947" s="8">
        <f t="shared" si="698"/>
        <v>82750</v>
      </c>
      <c r="M8947" s="8">
        <f t="shared" si="699"/>
        <v>22987</v>
      </c>
    </row>
    <row r="8948" spans="1:13" x14ac:dyDescent="0.2">
      <c r="A8948" t="s">
        <v>44</v>
      </c>
      <c r="B8948" t="s">
        <v>45</v>
      </c>
      <c r="C8948">
        <v>2016</v>
      </c>
      <c r="D8948" t="s">
        <v>89</v>
      </c>
      <c r="E8948" t="s">
        <v>37</v>
      </c>
      <c r="F8948" t="s">
        <v>38</v>
      </c>
      <c r="G8948" t="s">
        <v>83</v>
      </c>
      <c r="H8948" s="2">
        <v>1722</v>
      </c>
      <c r="I8948" s="8">
        <f t="shared" si="695"/>
        <v>985107</v>
      </c>
      <c r="J8948" s="8">
        <f t="shared" si="696"/>
        <v>109546</v>
      </c>
      <c r="K8948" s="8">
        <f t="shared" si="697"/>
        <v>98936</v>
      </c>
      <c r="L8948" s="8">
        <f t="shared" si="698"/>
        <v>82750</v>
      </c>
      <c r="M8948" s="8">
        <f t="shared" si="699"/>
        <v>20856</v>
      </c>
    </row>
    <row r="8949" spans="1:13" x14ac:dyDescent="0.2">
      <c r="A8949" t="s">
        <v>44</v>
      </c>
      <c r="B8949" t="s">
        <v>45</v>
      </c>
      <c r="C8949">
        <v>2016</v>
      </c>
      <c r="D8949" t="s">
        <v>89</v>
      </c>
      <c r="E8949" t="s">
        <v>37</v>
      </c>
      <c r="F8949" t="s">
        <v>39</v>
      </c>
      <c r="G8949" t="s">
        <v>84</v>
      </c>
      <c r="H8949" s="2">
        <v>1536</v>
      </c>
      <c r="I8949" s="8">
        <f t="shared" si="695"/>
        <v>985107</v>
      </c>
      <c r="J8949" s="8">
        <f t="shared" si="696"/>
        <v>109546</v>
      </c>
      <c r="K8949" s="8">
        <f t="shared" si="697"/>
        <v>98936</v>
      </c>
      <c r="L8949" s="8">
        <f t="shared" si="698"/>
        <v>82750</v>
      </c>
      <c r="M8949" s="8">
        <f t="shared" si="699"/>
        <v>20770</v>
      </c>
    </row>
    <row r="8950" spans="1:13" x14ac:dyDescent="0.2">
      <c r="A8950" t="s">
        <v>44</v>
      </c>
      <c r="B8950" t="s">
        <v>45</v>
      </c>
      <c r="C8950">
        <v>2016</v>
      </c>
      <c r="D8950" t="s">
        <v>89</v>
      </c>
      <c r="E8950" t="s">
        <v>37</v>
      </c>
      <c r="F8950" t="s">
        <v>40</v>
      </c>
      <c r="G8950" t="s">
        <v>85</v>
      </c>
      <c r="H8950" s="2">
        <v>1182</v>
      </c>
      <c r="I8950" s="8">
        <f t="shared" si="695"/>
        <v>985107</v>
      </c>
      <c r="J8950" s="8">
        <f t="shared" si="696"/>
        <v>109546</v>
      </c>
      <c r="K8950" s="8">
        <f t="shared" si="697"/>
        <v>98936</v>
      </c>
      <c r="L8950" s="8">
        <f t="shared" si="698"/>
        <v>82750</v>
      </c>
      <c r="M8950" s="8">
        <f t="shared" si="699"/>
        <v>15521</v>
      </c>
    </row>
    <row r="8951" spans="1:13" x14ac:dyDescent="0.2">
      <c r="A8951" t="s">
        <v>44</v>
      </c>
      <c r="B8951" t="s">
        <v>45</v>
      </c>
      <c r="C8951">
        <v>2016</v>
      </c>
      <c r="D8951" t="s">
        <v>89</v>
      </c>
      <c r="E8951" t="s">
        <v>37</v>
      </c>
      <c r="F8951" t="s">
        <v>41</v>
      </c>
      <c r="G8951" t="s">
        <v>86</v>
      </c>
      <c r="H8951" s="2">
        <v>1706</v>
      </c>
      <c r="I8951" s="8">
        <f t="shared" si="695"/>
        <v>985107</v>
      </c>
      <c r="J8951" s="8">
        <f t="shared" si="696"/>
        <v>109546</v>
      </c>
      <c r="K8951" s="8">
        <f t="shared" si="697"/>
        <v>98936</v>
      </c>
      <c r="L8951" s="8">
        <f t="shared" si="698"/>
        <v>82750</v>
      </c>
      <c r="M8951" s="8">
        <f t="shared" si="699"/>
        <v>19357</v>
      </c>
    </row>
    <row r="8952" spans="1:13" x14ac:dyDescent="0.2">
      <c r="A8952" t="s">
        <v>44</v>
      </c>
      <c r="B8952" t="s">
        <v>45</v>
      </c>
      <c r="C8952">
        <v>2016</v>
      </c>
      <c r="D8952" t="s">
        <v>89</v>
      </c>
      <c r="E8952" t="s">
        <v>37</v>
      </c>
      <c r="F8952" t="s">
        <v>42</v>
      </c>
      <c r="G8952" t="s">
        <v>87</v>
      </c>
      <c r="H8952" s="2">
        <v>1344</v>
      </c>
      <c r="I8952" s="8">
        <f t="shared" si="695"/>
        <v>985107</v>
      </c>
      <c r="J8952" s="8">
        <f t="shared" si="696"/>
        <v>109546</v>
      </c>
      <c r="K8952" s="8">
        <f t="shared" si="697"/>
        <v>98936</v>
      </c>
      <c r="L8952" s="8">
        <f t="shared" si="698"/>
        <v>82750</v>
      </c>
      <c r="M8952" s="8">
        <f t="shared" si="699"/>
        <v>20232</v>
      </c>
    </row>
    <row r="8953" spans="1:13" x14ac:dyDescent="0.2">
      <c r="A8953" t="s">
        <v>44</v>
      </c>
      <c r="B8953" t="s">
        <v>45</v>
      </c>
      <c r="C8953">
        <v>2016</v>
      </c>
      <c r="D8953" t="s">
        <v>89</v>
      </c>
      <c r="E8953" t="s">
        <v>37</v>
      </c>
      <c r="F8953" t="s">
        <v>43</v>
      </c>
      <c r="G8953" t="s">
        <v>88</v>
      </c>
      <c r="H8953" s="2">
        <v>1038</v>
      </c>
      <c r="I8953" s="8">
        <f t="shared" si="695"/>
        <v>985107</v>
      </c>
      <c r="J8953" s="8">
        <f t="shared" si="696"/>
        <v>109546</v>
      </c>
      <c r="K8953" s="8">
        <f t="shared" si="697"/>
        <v>98936</v>
      </c>
      <c r="L8953" s="8">
        <f t="shared" si="698"/>
        <v>82750</v>
      </c>
      <c r="M8953" s="8">
        <f t="shared" si="699"/>
        <v>12810</v>
      </c>
    </row>
    <row r="8954" spans="1:13" x14ac:dyDescent="0.2">
      <c r="A8954" t="s">
        <v>44</v>
      </c>
      <c r="B8954" t="s">
        <v>45</v>
      </c>
      <c r="C8954">
        <v>2016</v>
      </c>
      <c r="D8954" t="s">
        <v>90</v>
      </c>
      <c r="E8954" t="s">
        <v>16</v>
      </c>
      <c r="F8954" t="s">
        <v>17</v>
      </c>
      <c r="G8954" t="s">
        <v>65</v>
      </c>
      <c r="H8954" s="2">
        <v>867</v>
      </c>
      <c r="I8954" s="8">
        <f t="shared" si="695"/>
        <v>1014628</v>
      </c>
      <c r="J8954" s="8">
        <f t="shared" si="696"/>
        <v>75226</v>
      </c>
      <c r="K8954" s="8">
        <f t="shared" si="697"/>
        <v>101117</v>
      </c>
      <c r="L8954" s="8">
        <f t="shared" si="698"/>
        <v>84559</v>
      </c>
      <c r="M8954" s="8">
        <f t="shared" si="699"/>
        <v>13187</v>
      </c>
    </row>
    <row r="8955" spans="1:13" x14ac:dyDescent="0.2">
      <c r="A8955" t="s">
        <v>44</v>
      </c>
      <c r="B8955" t="s">
        <v>45</v>
      </c>
      <c r="C8955">
        <v>2016</v>
      </c>
      <c r="D8955" t="s">
        <v>90</v>
      </c>
      <c r="E8955" t="s">
        <v>16</v>
      </c>
      <c r="F8955" t="s">
        <v>18</v>
      </c>
      <c r="G8955" t="s">
        <v>66</v>
      </c>
      <c r="H8955" s="2">
        <v>1013</v>
      </c>
      <c r="I8955" s="8">
        <f t="shared" si="695"/>
        <v>1014628</v>
      </c>
      <c r="J8955" s="8">
        <f t="shared" si="696"/>
        <v>75226</v>
      </c>
      <c r="K8955" s="8">
        <f t="shared" si="697"/>
        <v>101117</v>
      </c>
      <c r="L8955" s="8">
        <f t="shared" si="698"/>
        <v>84559</v>
      </c>
      <c r="M8955" s="8">
        <f t="shared" si="699"/>
        <v>11197</v>
      </c>
    </row>
    <row r="8956" spans="1:13" x14ac:dyDescent="0.2">
      <c r="A8956" t="s">
        <v>44</v>
      </c>
      <c r="B8956" t="s">
        <v>45</v>
      </c>
      <c r="C8956">
        <v>2016</v>
      </c>
      <c r="D8956" t="s">
        <v>90</v>
      </c>
      <c r="E8956" t="s">
        <v>16</v>
      </c>
      <c r="F8956" t="s">
        <v>19</v>
      </c>
      <c r="G8956" t="s">
        <v>67</v>
      </c>
      <c r="H8956" s="2">
        <v>776</v>
      </c>
      <c r="I8956" s="8">
        <f t="shared" si="695"/>
        <v>1014628</v>
      </c>
      <c r="J8956" s="8">
        <f t="shared" si="696"/>
        <v>75226</v>
      </c>
      <c r="K8956" s="8">
        <f t="shared" si="697"/>
        <v>101117</v>
      </c>
      <c r="L8956" s="8">
        <f t="shared" si="698"/>
        <v>84559</v>
      </c>
      <c r="M8956" s="8">
        <f t="shared" si="699"/>
        <v>8435</v>
      </c>
    </row>
    <row r="8957" spans="1:13" x14ac:dyDescent="0.2">
      <c r="A8957" t="s">
        <v>44</v>
      </c>
      <c r="B8957" t="s">
        <v>45</v>
      </c>
      <c r="C8957">
        <v>2016</v>
      </c>
      <c r="D8957" t="s">
        <v>90</v>
      </c>
      <c r="E8957" t="s">
        <v>16</v>
      </c>
      <c r="F8957" t="s">
        <v>20</v>
      </c>
      <c r="G8957" t="s">
        <v>68</v>
      </c>
      <c r="H8957" s="2">
        <v>782</v>
      </c>
      <c r="I8957" s="8">
        <f t="shared" si="695"/>
        <v>1014628</v>
      </c>
      <c r="J8957" s="8">
        <f t="shared" si="696"/>
        <v>75226</v>
      </c>
      <c r="K8957" s="8">
        <f t="shared" si="697"/>
        <v>101117</v>
      </c>
      <c r="L8957" s="8">
        <f t="shared" si="698"/>
        <v>84559</v>
      </c>
      <c r="M8957" s="8">
        <f t="shared" si="699"/>
        <v>9221</v>
      </c>
    </row>
    <row r="8958" spans="1:13" x14ac:dyDescent="0.2">
      <c r="A8958" t="s">
        <v>44</v>
      </c>
      <c r="B8958" t="s">
        <v>45</v>
      </c>
      <c r="C8958">
        <v>2016</v>
      </c>
      <c r="D8958" t="s">
        <v>90</v>
      </c>
      <c r="E8958" t="s">
        <v>16</v>
      </c>
      <c r="F8958" t="s">
        <v>21</v>
      </c>
      <c r="G8958" t="s">
        <v>69</v>
      </c>
      <c r="H8958" s="2">
        <v>1345</v>
      </c>
      <c r="I8958" s="8">
        <f t="shared" si="695"/>
        <v>1014628</v>
      </c>
      <c r="J8958" s="8">
        <f t="shared" si="696"/>
        <v>75226</v>
      </c>
      <c r="K8958" s="8">
        <f t="shared" si="697"/>
        <v>101117</v>
      </c>
      <c r="L8958" s="8">
        <f t="shared" si="698"/>
        <v>84559</v>
      </c>
      <c r="M8958" s="8">
        <f t="shared" si="699"/>
        <v>23560</v>
      </c>
    </row>
    <row r="8959" spans="1:13" x14ac:dyDescent="0.2">
      <c r="A8959" t="s">
        <v>44</v>
      </c>
      <c r="B8959" t="s">
        <v>45</v>
      </c>
      <c r="C8959">
        <v>2016</v>
      </c>
      <c r="D8959" t="s">
        <v>90</v>
      </c>
      <c r="E8959" t="s">
        <v>16</v>
      </c>
      <c r="F8959" t="s">
        <v>22</v>
      </c>
      <c r="G8959" t="s">
        <v>70</v>
      </c>
      <c r="H8959" s="2">
        <v>934</v>
      </c>
      <c r="I8959" s="8">
        <f t="shared" si="695"/>
        <v>1014628</v>
      </c>
      <c r="J8959" s="8">
        <f t="shared" si="696"/>
        <v>75226</v>
      </c>
      <c r="K8959" s="8">
        <f t="shared" si="697"/>
        <v>101117</v>
      </c>
      <c r="L8959" s="8">
        <f t="shared" si="698"/>
        <v>84559</v>
      </c>
      <c r="M8959" s="8">
        <f t="shared" si="699"/>
        <v>9626</v>
      </c>
    </row>
    <row r="8960" spans="1:13" x14ac:dyDescent="0.2">
      <c r="A8960" t="s">
        <v>44</v>
      </c>
      <c r="B8960" t="s">
        <v>45</v>
      </c>
      <c r="C8960">
        <v>2016</v>
      </c>
      <c r="D8960" t="s">
        <v>90</v>
      </c>
      <c r="E8960" t="s">
        <v>23</v>
      </c>
      <c r="F8960" t="s">
        <v>24</v>
      </c>
      <c r="G8960" t="s">
        <v>71</v>
      </c>
      <c r="H8960" s="2">
        <v>9610</v>
      </c>
      <c r="I8960" s="8">
        <f t="shared" si="695"/>
        <v>1014628</v>
      </c>
      <c r="J8960" s="8">
        <f t="shared" si="696"/>
        <v>706292</v>
      </c>
      <c r="K8960" s="8">
        <f t="shared" si="697"/>
        <v>101117</v>
      </c>
      <c r="L8960" s="8">
        <f t="shared" si="698"/>
        <v>84559</v>
      </c>
      <c r="M8960" s="8">
        <f t="shared" si="699"/>
        <v>104590</v>
      </c>
    </row>
    <row r="8961" spans="1:13" x14ac:dyDescent="0.2">
      <c r="A8961" t="s">
        <v>44</v>
      </c>
      <c r="B8961" t="s">
        <v>45</v>
      </c>
      <c r="C8961">
        <v>2016</v>
      </c>
      <c r="D8961" t="s">
        <v>90</v>
      </c>
      <c r="E8961" t="s">
        <v>23</v>
      </c>
      <c r="F8961" t="s">
        <v>25</v>
      </c>
      <c r="G8961" t="s">
        <v>72</v>
      </c>
      <c r="H8961" s="2">
        <v>10540</v>
      </c>
      <c r="I8961" s="8">
        <f t="shared" si="695"/>
        <v>1014628</v>
      </c>
      <c r="J8961" s="8">
        <f t="shared" si="696"/>
        <v>706292</v>
      </c>
      <c r="K8961" s="8">
        <f t="shared" si="697"/>
        <v>101117</v>
      </c>
      <c r="L8961" s="8">
        <f t="shared" si="698"/>
        <v>84559</v>
      </c>
      <c r="M8961" s="8">
        <f t="shared" si="699"/>
        <v>138240</v>
      </c>
    </row>
    <row r="8962" spans="1:13" x14ac:dyDescent="0.2">
      <c r="A8962" t="s">
        <v>44</v>
      </c>
      <c r="B8962" t="s">
        <v>45</v>
      </c>
      <c r="C8962">
        <v>2016</v>
      </c>
      <c r="D8962" t="s">
        <v>90</v>
      </c>
      <c r="E8962" t="s">
        <v>23</v>
      </c>
      <c r="F8962" t="s">
        <v>26</v>
      </c>
      <c r="G8962" t="s">
        <v>73</v>
      </c>
      <c r="H8962" s="2">
        <v>5051</v>
      </c>
      <c r="I8962" s="8">
        <f t="shared" ref="I8962:I9025" si="700">SUMIFS(H:H,C:C,C8962,D:D,D8962)</f>
        <v>1014628</v>
      </c>
      <c r="J8962" s="8">
        <f t="shared" ref="J8962:J9025" si="701">SUMIFS(H:H,E:E,E8962,D:D,D8962,C:C,C8962)</f>
        <v>706292</v>
      </c>
      <c r="K8962" s="8">
        <f t="shared" si="697"/>
        <v>101117</v>
      </c>
      <c r="L8962" s="8">
        <f t="shared" si="698"/>
        <v>84559</v>
      </c>
      <c r="M8962" s="8">
        <f t="shared" si="699"/>
        <v>54510</v>
      </c>
    </row>
    <row r="8963" spans="1:13" x14ac:dyDescent="0.2">
      <c r="A8963" t="s">
        <v>44</v>
      </c>
      <c r="B8963" t="s">
        <v>45</v>
      </c>
      <c r="C8963">
        <v>2016</v>
      </c>
      <c r="D8963" t="s">
        <v>90</v>
      </c>
      <c r="E8963" t="s">
        <v>23</v>
      </c>
      <c r="F8963" t="s">
        <v>27</v>
      </c>
      <c r="G8963" t="s">
        <v>74</v>
      </c>
      <c r="H8963" s="2">
        <v>7600</v>
      </c>
      <c r="I8963" s="8">
        <f t="shared" si="700"/>
        <v>1014628</v>
      </c>
      <c r="J8963" s="8">
        <f t="shared" si="701"/>
        <v>706292</v>
      </c>
      <c r="K8963" s="8">
        <f t="shared" ref="K8963:K9026" si="702">SUMIFS(H:H,B:B,B8963,C:C,C8963,D:D,D8963)</f>
        <v>101117</v>
      </c>
      <c r="L8963" s="8">
        <f t="shared" ref="L8963:L9026" si="703">SUMIFS(H:H,A:A,A8963,C:C,C8963,D:D,D8963)</f>
        <v>84559</v>
      </c>
      <c r="M8963" s="8">
        <f t="shared" ref="M8963:M9026" si="704">SUMIFS(H:H,G:G,G8963,D:D,D8963,C:C,C8963)</f>
        <v>136692</v>
      </c>
    </row>
    <row r="8964" spans="1:13" x14ac:dyDescent="0.2">
      <c r="A8964" t="s">
        <v>44</v>
      </c>
      <c r="B8964" t="s">
        <v>45</v>
      </c>
      <c r="C8964">
        <v>2016</v>
      </c>
      <c r="D8964" t="s">
        <v>90</v>
      </c>
      <c r="E8964" t="s">
        <v>23</v>
      </c>
      <c r="F8964" t="s">
        <v>28</v>
      </c>
      <c r="G8964" t="s">
        <v>75</v>
      </c>
      <c r="H8964" s="2">
        <v>10253</v>
      </c>
      <c r="I8964" s="8">
        <f t="shared" si="700"/>
        <v>1014628</v>
      </c>
      <c r="J8964" s="8">
        <f t="shared" si="701"/>
        <v>706292</v>
      </c>
      <c r="K8964" s="8">
        <f t="shared" si="702"/>
        <v>101117</v>
      </c>
      <c r="L8964" s="8">
        <f t="shared" si="703"/>
        <v>84559</v>
      </c>
      <c r="M8964" s="8">
        <f t="shared" si="704"/>
        <v>98380</v>
      </c>
    </row>
    <row r="8965" spans="1:13" x14ac:dyDescent="0.2">
      <c r="A8965" t="s">
        <v>44</v>
      </c>
      <c r="B8965" t="s">
        <v>45</v>
      </c>
      <c r="C8965">
        <v>2016</v>
      </c>
      <c r="D8965" t="s">
        <v>90</v>
      </c>
      <c r="E8965" t="s">
        <v>23</v>
      </c>
      <c r="F8965" t="s">
        <v>29</v>
      </c>
      <c r="G8965" t="s">
        <v>76</v>
      </c>
      <c r="H8965" s="2">
        <v>15890</v>
      </c>
      <c r="I8965" s="8">
        <f t="shared" si="700"/>
        <v>1014628</v>
      </c>
      <c r="J8965" s="8">
        <f t="shared" si="701"/>
        <v>706292</v>
      </c>
      <c r="K8965" s="8">
        <f t="shared" si="702"/>
        <v>101117</v>
      </c>
      <c r="L8965" s="8">
        <f t="shared" si="703"/>
        <v>84559</v>
      </c>
      <c r="M8965" s="8">
        <f t="shared" si="704"/>
        <v>173880</v>
      </c>
    </row>
    <row r="8966" spans="1:13" x14ac:dyDescent="0.2">
      <c r="A8966" t="s">
        <v>44</v>
      </c>
      <c r="B8966" t="s">
        <v>45</v>
      </c>
      <c r="C8966">
        <v>2016</v>
      </c>
      <c r="D8966" t="s">
        <v>90</v>
      </c>
      <c r="E8966" t="s">
        <v>30</v>
      </c>
      <c r="F8966" t="s">
        <v>31</v>
      </c>
      <c r="G8966" t="s">
        <v>77</v>
      </c>
      <c r="H8966" s="2">
        <v>1214</v>
      </c>
      <c r="I8966" s="8">
        <f t="shared" si="700"/>
        <v>1014628</v>
      </c>
      <c r="J8966" s="8">
        <f t="shared" si="701"/>
        <v>120745</v>
      </c>
      <c r="K8966" s="8">
        <f t="shared" si="702"/>
        <v>101117</v>
      </c>
      <c r="L8966" s="8">
        <f t="shared" si="703"/>
        <v>84559</v>
      </c>
      <c r="M8966" s="8">
        <f t="shared" si="704"/>
        <v>16658</v>
      </c>
    </row>
    <row r="8967" spans="1:13" x14ac:dyDescent="0.2">
      <c r="A8967" t="s">
        <v>44</v>
      </c>
      <c r="B8967" t="s">
        <v>45</v>
      </c>
      <c r="C8967">
        <v>2016</v>
      </c>
      <c r="D8967" t="s">
        <v>90</v>
      </c>
      <c r="E8967" t="s">
        <v>30</v>
      </c>
      <c r="F8967" t="s">
        <v>32</v>
      </c>
      <c r="G8967" t="s">
        <v>78</v>
      </c>
      <c r="H8967" s="2">
        <v>1888</v>
      </c>
      <c r="I8967" s="8">
        <f t="shared" si="700"/>
        <v>1014628</v>
      </c>
      <c r="J8967" s="8">
        <f t="shared" si="701"/>
        <v>120745</v>
      </c>
      <c r="K8967" s="8">
        <f t="shared" si="702"/>
        <v>101117</v>
      </c>
      <c r="L8967" s="8">
        <f t="shared" si="703"/>
        <v>84559</v>
      </c>
      <c r="M8967" s="8">
        <f t="shared" si="704"/>
        <v>19796</v>
      </c>
    </row>
    <row r="8968" spans="1:13" x14ac:dyDescent="0.2">
      <c r="A8968" t="s">
        <v>44</v>
      </c>
      <c r="B8968" t="s">
        <v>45</v>
      </c>
      <c r="C8968">
        <v>2016</v>
      </c>
      <c r="D8968" t="s">
        <v>90</v>
      </c>
      <c r="E8968" t="s">
        <v>30</v>
      </c>
      <c r="F8968" t="s">
        <v>33</v>
      </c>
      <c r="G8968" t="s">
        <v>79</v>
      </c>
      <c r="H8968" s="2">
        <v>1770</v>
      </c>
      <c r="I8968" s="8">
        <f t="shared" si="700"/>
        <v>1014628</v>
      </c>
      <c r="J8968" s="8">
        <f t="shared" si="701"/>
        <v>120745</v>
      </c>
      <c r="K8968" s="8">
        <f t="shared" si="702"/>
        <v>101117</v>
      </c>
      <c r="L8968" s="8">
        <f t="shared" si="703"/>
        <v>84559</v>
      </c>
      <c r="M8968" s="8">
        <f t="shared" si="704"/>
        <v>20428</v>
      </c>
    </row>
    <row r="8969" spans="1:13" x14ac:dyDescent="0.2">
      <c r="A8969" t="s">
        <v>44</v>
      </c>
      <c r="B8969" t="s">
        <v>45</v>
      </c>
      <c r="C8969">
        <v>2016</v>
      </c>
      <c r="D8969" t="s">
        <v>90</v>
      </c>
      <c r="E8969" t="s">
        <v>30</v>
      </c>
      <c r="F8969" t="s">
        <v>34</v>
      </c>
      <c r="G8969" t="s">
        <v>80</v>
      </c>
      <c r="H8969" s="2">
        <v>1541</v>
      </c>
      <c r="I8969" s="8">
        <f t="shared" si="700"/>
        <v>1014628</v>
      </c>
      <c r="J8969" s="8">
        <f t="shared" si="701"/>
        <v>120745</v>
      </c>
      <c r="K8969" s="8">
        <f t="shared" si="702"/>
        <v>101117</v>
      </c>
      <c r="L8969" s="8">
        <f t="shared" si="703"/>
        <v>84559</v>
      </c>
      <c r="M8969" s="8">
        <f t="shared" si="704"/>
        <v>19043</v>
      </c>
    </row>
    <row r="8970" spans="1:13" x14ac:dyDescent="0.2">
      <c r="A8970" t="s">
        <v>44</v>
      </c>
      <c r="B8970" t="s">
        <v>45</v>
      </c>
      <c r="C8970">
        <v>2016</v>
      </c>
      <c r="D8970" t="s">
        <v>90</v>
      </c>
      <c r="E8970" t="s">
        <v>30</v>
      </c>
      <c r="F8970" t="s">
        <v>35</v>
      </c>
      <c r="G8970" t="s">
        <v>81</v>
      </c>
      <c r="H8970" s="2">
        <v>1691</v>
      </c>
      <c r="I8970" s="8">
        <f t="shared" si="700"/>
        <v>1014628</v>
      </c>
      <c r="J8970" s="8">
        <f t="shared" si="701"/>
        <v>120745</v>
      </c>
      <c r="K8970" s="8">
        <f t="shared" si="702"/>
        <v>101117</v>
      </c>
      <c r="L8970" s="8">
        <f t="shared" si="703"/>
        <v>84559</v>
      </c>
      <c r="M8970" s="8">
        <f t="shared" si="704"/>
        <v>19859</v>
      </c>
    </row>
    <row r="8971" spans="1:13" x14ac:dyDescent="0.2">
      <c r="A8971" t="s">
        <v>44</v>
      </c>
      <c r="B8971" t="s">
        <v>45</v>
      </c>
      <c r="C8971">
        <v>2016</v>
      </c>
      <c r="D8971" t="s">
        <v>90</v>
      </c>
      <c r="E8971" t="s">
        <v>30</v>
      </c>
      <c r="F8971" t="s">
        <v>36</v>
      </c>
      <c r="G8971" t="s">
        <v>82</v>
      </c>
      <c r="H8971" s="2">
        <v>2084</v>
      </c>
      <c r="I8971" s="8">
        <f t="shared" si="700"/>
        <v>1014628</v>
      </c>
      <c r="J8971" s="8">
        <f t="shared" si="701"/>
        <v>120745</v>
      </c>
      <c r="K8971" s="8">
        <f t="shared" si="702"/>
        <v>101117</v>
      </c>
      <c r="L8971" s="8">
        <f t="shared" si="703"/>
        <v>84559</v>
      </c>
      <c r="M8971" s="8">
        <f t="shared" si="704"/>
        <v>24961</v>
      </c>
    </row>
    <row r="8972" spans="1:13" x14ac:dyDescent="0.2">
      <c r="A8972" t="s">
        <v>44</v>
      </c>
      <c r="B8972" t="s">
        <v>45</v>
      </c>
      <c r="C8972">
        <v>2016</v>
      </c>
      <c r="D8972" t="s">
        <v>90</v>
      </c>
      <c r="E8972" t="s">
        <v>37</v>
      </c>
      <c r="F8972" t="s">
        <v>38</v>
      </c>
      <c r="G8972" t="s">
        <v>83</v>
      </c>
      <c r="H8972" s="2">
        <v>1748</v>
      </c>
      <c r="I8972" s="8">
        <f t="shared" si="700"/>
        <v>1014628</v>
      </c>
      <c r="J8972" s="8">
        <f t="shared" si="701"/>
        <v>112365</v>
      </c>
      <c r="K8972" s="8">
        <f t="shared" si="702"/>
        <v>101117</v>
      </c>
      <c r="L8972" s="8">
        <f t="shared" si="703"/>
        <v>84559</v>
      </c>
      <c r="M8972" s="8">
        <f t="shared" si="704"/>
        <v>20402</v>
      </c>
    </row>
    <row r="8973" spans="1:13" x14ac:dyDescent="0.2">
      <c r="A8973" t="s">
        <v>44</v>
      </c>
      <c r="B8973" t="s">
        <v>45</v>
      </c>
      <c r="C8973">
        <v>2016</v>
      </c>
      <c r="D8973" t="s">
        <v>90</v>
      </c>
      <c r="E8973" t="s">
        <v>37</v>
      </c>
      <c r="F8973" t="s">
        <v>39</v>
      </c>
      <c r="G8973" t="s">
        <v>84</v>
      </c>
      <c r="H8973" s="2">
        <v>1755</v>
      </c>
      <c r="I8973" s="8">
        <f t="shared" si="700"/>
        <v>1014628</v>
      </c>
      <c r="J8973" s="8">
        <f t="shared" si="701"/>
        <v>112365</v>
      </c>
      <c r="K8973" s="8">
        <f t="shared" si="702"/>
        <v>101117</v>
      </c>
      <c r="L8973" s="8">
        <f t="shared" si="703"/>
        <v>84559</v>
      </c>
      <c r="M8973" s="8">
        <f t="shared" si="704"/>
        <v>20845</v>
      </c>
    </row>
    <row r="8974" spans="1:13" x14ac:dyDescent="0.2">
      <c r="A8974" t="s">
        <v>44</v>
      </c>
      <c r="B8974" t="s">
        <v>45</v>
      </c>
      <c r="C8974">
        <v>2016</v>
      </c>
      <c r="D8974" t="s">
        <v>90</v>
      </c>
      <c r="E8974" t="s">
        <v>37</v>
      </c>
      <c r="F8974" t="s">
        <v>40</v>
      </c>
      <c r="G8974" t="s">
        <v>85</v>
      </c>
      <c r="H8974" s="2">
        <v>1727</v>
      </c>
      <c r="I8974" s="8">
        <f t="shared" si="700"/>
        <v>1014628</v>
      </c>
      <c r="J8974" s="8">
        <f t="shared" si="701"/>
        <v>112365</v>
      </c>
      <c r="K8974" s="8">
        <f t="shared" si="702"/>
        <v>101117</v>
      </c>
      <c r="L8974" s="8">
        <f t="shared" si="703"/>
        <v>84559</v>
      </c>
      <c r="M8974" s="8">
        <f t="shared" si="704"/>
        <v>17115</v>
      </c>
    </row>
    <row r="8975" spans="1:13" x14ac:dyDescent="0.2">
      <c r="A8975" t="s">
        <v>44</v>
      </c>
      <c r="B8975" t="s">
        <v>45</v>
      </c>
      <c r="C8975">
        <v>2016</v>
      </c>
      <c r="D8975" t="s">
        <v>90</v>
      </c>
      <c r="E8975" t="s">
        <v>37</v>
      </c>
      <c r="F8975" t="s">
        <v>41</v>
      </c>
      <c r="G8975" t="s">
        <v>86</v>
      </c>
      <c r="H8975" s="2">
        <v>1712</v>
      </c>
      <c r="I8975" s="8">
        <f t="shared" si="700"/>
        <v>1014628</v>
      </c>
      <c r="J8975" s="8">
        <f t="shared" si="701"/>
        <v>112365</v>
      </c>
      <c r="K8975" s="8">
        <f t="shared" si="702"/>
        <v>101117</v>
      </c>
      <c r="L8975" s="8">
        <f t="shared" si="703"/>
        <v>84559</v>
      </c>
      <c r="M8975" s="8">
        <f t="shared" si="704"/>
        <v>20382</v>
      </c>
    </row>
    <row r="8976" spans="1:13" x14ac:dyDescent="0.2">
      <c r="A8976" t="s">
        <v>44</v>
      </c>
      <c r="B8976" t="s">
        <v>45</v>
      </c>
      <c r="C8976">
        <v>2016</v>
      </c>
      <c r="D8976" t="s">
        <v>90</v>
      </c>
      <c r="E8976" t="s">
        <v>37</v>
      </c>
      <c r="F8976" t="s">
        <v>42</v>
      </c>
      <c r="G8976" t="s">
        <v>87</v>
      </c>
      <c r="H8976" s="2">
        <v>1736</v>
      </c>
      <c r="I8976" s="8">
        <f t="shared" si="700"/>
        <v>1014628</v>
      </c>
      <c r="J8976" s="8">
        <f t="shared" si="701"/>
        <v>112365</v>
      </c>
      <c r="K8976" s="8">
        <f t="shared" si="702"/>
        <v>101117</v>
      </c>
      <c r="L8976" s="8">
        <f t="shared" si="703"/>
        <v>84559</v>
      </c>
      <c r="M8976" s="8">
        <f t="shared" si="704"/>
        <v>20348</v>
      </c>
    </row>
    <row r="8977" spans="1:13" x14ac:dyDescent="0.2">
      <c r="A8977" t="s">
        <v>44</v>
      </c>
      <c r="B8977" t="s">
        <v>45</v>
      </c>
      <c r="C8977">
        <v>2016</v>
      </c>
      <c r="D8977" t="s">
        <v>90</v>
      </c>
      <c r="E8977" t="s">
        <v>37</v>
      </c>
      <c r="F8977" t="s">
        <v>43</v>
      </c>
      <c r="G8977" t="s">
        <v>88</v>
      </c>
      <c r="H8977" s="2">
        <v>1032</v>
      </c>
      <c r="I8977" s="8">
        <f t="shared" si="700"/>
        <v>1014628</v>
      </c>
      <c r="J8977" s="8">
        <f t="shared" si="701"/>
        <v>112365</v>
      </c>
      <c r="K8977" s="8">
        <f t="shared" si="702"/>
        <v>101117</v>
      </c>
      <c r="L8977" s="8">
        <f t="shared" si="703"/>
        <v>84559</v>
      </c>
      <c r="M8977" s="8">
        <f t="shared" si="704"/>
        <v>13273</v>
      </c>
    </row>
    <row r="8978" spans="1:13" x14ac:dyDescent="0.2">
      <c r="A8978" t="s">
        <v>44</v>
      </c>
      <c r="B8978" t="s">
        <v>45</v>
      </c>
      <c r="C8978">
        <v>2016</v>
      </c>
      <c r="D8978" t="s">
        <v>91</v>
      </c>
      <c r="E8978" t="s">
        <v>16</v>
      </c>
      <c r="F8978" t="s">
        <v>17</v>
      </c>
      <c r="G8978" t="s">
        <v>65</v>
      </c>
      <c r="H8978" s="2">
        <v>1470</v>
      </c>
      <c r="I8978" s="8">
        <f t="shared" si="700"/>
        <v>1112254</v>
      </c>
      <c r="J8978" s="8">
        <f t="shared" si="701"/>
        <v>85204</v>
      </c>
      <c r="K8978" s="8">
        <f t="shared" si="702"/>
        <v>100957</v>
      </c>
      <c r="L8978" s="8">
        <f t="shared" si="703"/>
        <v>84112</v>
      </c>
      <c r="M8978" s="8">
        <f t="shared" si="704"/>
        <v>15147</v>
      </c>
    </row>
    <row r="8979" spans="1:13" x14ac:dyDescent="0.2">
      <c r="A8979" t="s">
        <v>44</v>
      </c>
      <c r="B8979" t="s">
        <v>45</v>
      </c>
      <c r="C8979">
        <v>2016</v>
      </c>
      <c r="D8979" t="s">
        <v>91</v>
      </c>
      <c r="E8979" t="s">
        <v>16</v>
      </c>
      <c r="F8979" t="s">
        <v>18</v>
      </c>
      <c r="G8979" t="s">
        <v>66</v>
      </c>
      <c r="H8979" s="2">
        <v>1356</v>
      </c>
      <c r="I8979" s="8">
        <f t="shared" si="700"/>
        <v>1112254</v>
      </c>
      <c r="J8979" s="8">
        <f t="shared" si="701"/>
        <v>85204</v>
      </c>
      <c r="K8979" s="8">
        <f t="shared" si="702"/>
        <v>100957</v>
      </c>
      <c r="L8979" s="8">
        <f t="shared" si="703"/>
        <v>84112</v>
      </c>
      <c r="M8979" s="8">
        <f t="shared" si="704"/>
        <v>12951</v>
      </c>
    </row>
    <row r="8980" spans="1:13" x14ac:dyDescent="0.2">
      <c r="A8980" t="s">
        <v>44</v>
      </c>
      <c r="B8980" t="s">
        <v>45</v>
      </c>
      <c r="C8980">
        <v>2016</v>
      </c>
      <c r="D8980" t="s">
        <v>91</v>
      </c>
      <c r="E8980" t="s">
        <v>16</v>
      </c>
      <c r="F8980" t="s">
        <v>19</v>
      </c>
      <c r="G8980" t="s">
        <v>67</v>
      </c>
      <c r="H8980" s="2">
        <v>771</v>
      </c>
      <c r="I8980" s="8">
        <f t="shared" si="700"/>
        <v>1112254</v>
      </c>
      <c r="J8980" s="8">
        <f t="shared" si="701"/>
        <v>85204</v>
      </c>
      <c r="K8980" s="8">
        <f t="shared" si="702"/>
        <v>100957</v>
      </c>
      <c r="L8980" s="8">
        <f t="shared" si="703"/>
        <v>84112</v>
      </c>
      <c r="M8980" s="8">
        <f t="shared" si="704"/>
        <v>9433</v>
      </c>
    </row>
    <row r="8981" spans="1:13" x14ac:dyDescent="0.2">
      <c r="A8981" t="s">
        <v>44</v>
      </c>
      <c r="B8981" t="s">
        <v>45</v>
      </c>
      <c r="C8981">
        <v>2016</v>
      </c>
      <c r="D8981" t="s">
        <v>91</v>
      </c>
      <c r="E8981" t="s">
        <v>16</v>
      </c>
      <c r="F8981" t="s">
        <v>20</v>
      </c>
      <c r="G8981" t="s">
        <v>68</v>
      </c>
      <c r="H8981" s="2">
        <v>707</v>
      </c>
      <c r="I8981" s="8">
        <f t="shared" si="700"/>
        <v>1112254</v>
      </c>
      <c r="J8981" s="8">
        <f t="shared" si="701"/>
        <v>85204</v>
      </c>
      <c r="K8981" s="8">
        <f t="shared" si="702"/>
        <v>100957</v>
      </c>
      <c r="L8981" s="8">
        <f t="shared" si="703"/>
        <v>84112</v>
      </c>
      <c r="M8981" s="8">
        <f t="shared" si="704"/>
        <v>9842</v>
      </c>
    </row>
    <row r="8982" spans="1:13" x14ac:dyDescent="0.2">
      <c r="A8982" t="s">
        <v>44</v>
      </c>
      <c r="B8982" t="s">
        <v>45</v>
      </c>
      <c r="C8982">
        <v>2016</v>
      </c>
      <c r="D8982" t="s">
        <v>91</v>
      </c>
      <c r="E8982" t="s">
        <v>16</v>
      </c>
      <c r="F8982" t="s">
        <v>21</v>
      </c>
      <c r="G8982" t="s">
        <v>69</v>
      </c>
      <c r="H8982" s="2">
        <v>2072</v>
      </c>
      <c r="I8982" s="8">
        <f t="shared" si="700"/>
        <v>1112254</v>
      </c>
      <c r="J8982" s="8">
        <f t="shared" si="701"/>
        <v>85204</v>
      </c>
      <c r="K8982" s="8">
        <f t="shared" si="702"/>
        <v>100957</v>
      </c>
      <c r="L8982" s="8">
        <f t="shared" si="703"/>
        <v>84112</v>
      </c>
      <c r="M8982" s="8">
        <f t="shared" si="704"/>
        <v>26852</v>
      </c>
    </row>
    <row r="8983" spans="1:13" x14ac:dyDescent="0.2">
      <c r="A8983" t="s">
        <v>44</v>
      </c>
      <c r="B8983" t="s">
        <v>45</v>
      </c>
      <c r="C8983">
        <v>2016</v>
      </c>
      <c r="D8983" t="s">
        <v>91</v>
      </c>
      <c r="E8983" t="s">
        <v>16</v>
      </c>
      <c r="F8983" t="s">
        <v>22</v>
      </c>
      <c r="G8983" t="s">
        <v>70</v>
      </c>
      <c r="H8983" s="2">
        <v>883</v>
      </c>
      <c r="I8983" s="8">
        <f t="shared" si="700"/>
        <v>1112254</v>
      </c>
      <c r="J8983" s="8">
        <f t="shared" si="701"/>
        <v>85204</v>
      </c>
      <c r="K8983" s="8">
        <f t="shared" si="702"/>
        <v>100957</v>
      </c>
      <c r="L8983" s="8">
        <f t="shared" si="703"/>
        <v>84112</v>
      </c>
      <c r="M8983" s="8">
        <f t="shared" si="704"/>
        <v>10979</v>
      </c>
    </row>
    <row r="8984" spans="1:13" x14ac:dyDescent="0.2">
      <c r="A8984" t="s">
        <v>44</v>
      </c>
      <c r="B8984" t="s">
        <v>45</v>
      </c>
      <c r="C8984">
        <v>2016</v>
      </c>
      <c r="D8984" t="s">
        <v>91</v>
      </c>
      <c r="E8984" t="s">
        <v>23</v>
      </c>
      <c r="F8984" t="s">
        <v>24</v>
      </c>
      <c r="G8984" t="s">
        <v>71</v>
      </c>
      <c r="H8984" s="2">
        <v>11490</v>
      </c>
      <c r="I8984" s="8">
        <f t="shared" si="700"/>
        <v>1112254</v>
      </c>
      <c r="J8984" s="8">
        <f t="shared" si="701"/>
        <v>774047</v>
      </c>
      <c r="K8984" s="8">
        <f t="shared" si="702"/>
        <v>100957</v>
      </c>
      <c r="L8984" s="8">
        <f t="shared" si="703"/>
        <v>84112</v>
      </c>
      <c r="M8984" s="8">
        <f t="shared" si="704"/>
        <v>117530</v>
      </c>
    </row>
    <row r="8985" spans="1:13" x14ac:dyDescent="0.2">
      <c r="A8985" t="s">
        <v>44</v>
      </c>
      <c r="B8985" t="s">
        <v>45</v>
      </c>
      <c r="C8985">
        <v>2016</v>
      </c>
      <c r="D8985" t="s">
        <v>91</v>
      </c>
      <c r="E8985" t="s">
        <v>23</v>
      </c>
      <c r="F8985" t="s">
        <v>25</v>
      </c>
      <c r="G8985" t="s">
        <v>72</v>
      </c>
      <c r="H8985" s="2">
        <v>11400</v>
      </c>
      <c r="I8985" s="8">
        <f t="shared" si="700"/>
        <v>1112254</v>
      </c>
      <c r="J8985" s="8">
        <f t="shared" si="701"/>
        <v>774047</v>
      </c>
      <c r="K8985" s="8">
        <f t="shared" si="702"/>
        <v>100957</v>
      </c>
      <c r="L8985" s="8">
        <f t="shared" si="703"/>
        <v>84112</v>
      </c>
      <c r="M8985" s="8">
        <f t="shared" si="704"/>
        <v>149400</v>
      </c>
    </row>
    <row r="8986" spans="1:13" x14ac:dyDescent="0.2">
      <c r="A8986" t="s">
        <v>44</v>
      </c>
      <c r="B8986" t="s">
        <v>45</v>
      </c>
      <c r="C8986">
        <v>2016</v>
      </c>
      <c r="D8986" t="s">
        <v>91</v>
      </c>
      <c r="E8986" t="s">
        <v>23</v>
      </c>
      <c r="F8986" t="s">
        <v>26</v>
      </c>
      <c r="G8986" t="s">
        <v>73</v>
      </c>
      <c r="H8986" s="2">
        <v>5829</v>
      </c>
      <c r="I8986" s="8">
        <f t="shared" si="700"/>
        <v>1112254</v>
      </c>
      <c r="J8986" s="8">
        <f t="shared" si="701"/>
        <v>774047</v>
      </c>
      <c r="K8986" s="8">
        <f t="shared" si="702"/>
        <v>100957</v>
      </c>
      <c r="L8986" s="8">
        <f t="shared" si="703"/>
        <v>84112</v>
      </c>
      <c r="M8986" s="8">
        <f t="shared" si="704"/>
        <v>61892</v>
      </c>
    </row>
    <row r="8987" spans="1:13" x14ac:dyDescent="0.2">
      <c r="A8987" t="s">
        <v>44</v>
      </c>
      <c r="B8987" t="s">
        <v>45</v>
      </c>
      <c r="C8987">
        <v>2016</v>
      </c>
      <c r="D8987" t="s">
        <v>91</v>
      </c>
      <c r="E8987" t="s">
        <v>23</v>
      </c>
      <c r="F8987" t="s">
        <v>27</v>
      </c>
      <c r="G8987" t="s">
        <v>74</v>
      </c>
      <c r="H8987" s="2">
        <v>10788</v>
      </c>
      <c r="I8987" s="8">
        <f t="shared" si="700"/>
        <v>1112254</v>
      </c>
      <c r="J8987" s="8">
        <f t="shared" si="701"/>
        <v>774047</v>
      </c>
      <c r="K8987" s="8">
        <f t="shared" si="702"/>
        <v>100957</v>
      </c>
      <c r="L8987" s="8">
        <f t="shared" si="703"/>
        <v>84112</v>
      </c>
      <c r="M8987" s="8">
        <f t="shared" si="704"/>
        <v>156640</v>
      </c>
    </row>
    <row r="8988" spans="1:13" x14ac:dyDescent="0.2">
      <c r="A8988" t="s">
        <v>44</v>
      </c>
      <c r="B8988" t="s">
        <v>45</v>
      </c>
      <c r="C8988">
        <v>2016</v>
      </c>
      <c r="D8988" t="s">
        <v>91</v>
      </c>
      <c r="E8988" t="s">
        <v>23</v>
      </c>
      <c r="F8988" t="s">
        <v>28</v>
      </c>
      <c r="G8988" t="s">
        <v>75</v>
      </c>
      <c r="H8988" s="2">
        <v>7879</v>
      </c>
      <c r="I8988" s="8">
        <f t="shared" si="700"/>
        <v>1112254</v>
      </c>
      <c r="J8988" s="8">
        <f t="shared" si="701"/>
        <v>774047</v>
      </c>
      <c r="K8988" s="8">
        <f t="shared" si="702"/>
        <v>100957</v>
      </c>
      <c r="L8988" s="8">
        <f t="shared" si="703"/>
        <v>84112</v>
      </c>
      <c r="M8988" s="8">
        <f t="shared" si="704"/>
        <v>132495</v>
      </c>
    </row>
    <row r="8989" spans="1:13" x14ac:dyDescent="0.2">
      <c r="A8989" t="s">
        <v>44</v>
      </c>
      <c r="B8989" t="s">
        <v>45</v>
      </c>
      <c r="C8989">
        <v>2016</v>
      </c>
      <c r="D8989" t="s">
        <v>91</v>
      </c>
      <c r="E8989" t="s">
        <v>23</v>
      </c>
      <c r="F8989" t="s">
        <v>29</v>
      </c>
      <c r="G8989" t="s">
        <v>76</v>
      </c>
      <c r="H8989" s="2">
        <v>8590</v>
      </c>
      <c r="I8989" s="8">
        <f t="shared" si="700"/>
        <v>1112254</v>
      </c>
      <c r="J8989" s="8">
        <f t="shared" si="701"/>
        <v>774047</v>
      </c>
      <c r="K8989" s="8">
        <f t="shared" si="702"/>
        <v>100957</v>
      </c>
      <c r="L8989" s="8">
        <f t="shared" si="703"/>
        <v>84112</v>
      </c>
      <c r="M8989" s="8">
        <f t="shared" si="704"/>
        <v>156090</v>
      </c>
    </row>
    <row r="8990" spans="1:13" x14ac:dyDescent="0.2">
      <c r="A8990" t="s">
        <v>44</v>
      </c>
      <c r="B8990" t="s">
        <v>45</v>
      </c>
      <c r="C8990">
        <v>2016</v>
      </c>
      <c r="D8990" t="s">
        <v>91</v>
      </c>
      <c r="E8990" t="s">
        <v>30</v>
      </c>
      <c r="F8990" t="s">
        <v>31</v>
      </c>
      <c r="G8990" t="s">
        <v>77</v>
      </c>
      <c r="H8990" s="2">
        <v>1574</v>
      </c>
      <c r="I8990" s="8">
        <f t="shared" si="700"/>
        <v>1112254</v>
      </c>
      <c r="J8990" s="8">
        <f t="shared" si="701"/>
        <v>129272</v>
      </c>
      <c r="K8990" s="8">
        <f t="shared" si="702"/>
        <v>100957</v>
      </c>
      <c r="L8990" s="8">
        <f t="shared" si="703"/>
        <v>84112</v>
      </c>
      <c r="M8990" s="8">
        <f t="shared" si="704"/>
        <v>19866</v>
      </c>
    </row>
    <row r="8991" spans="1:13" x14ac:dyDescent="0.2">
      <c r="A8991" t="s">
        <v>44</v>
      </c>
      <c r="B8991" t="s">
        <v>45</v>
      </c>
      <c r="C8991">
        <v>2016</v>
      </c>
      <c r="D8991" t="s">
        <v>91</v>
      </c>
      <c r="E8991" t="s">
        <v>30</v>
      </c>
      <c r="F8991" t="s">
        <v>32</v>
      </c>
      <c r="G8991" t="s">
        <v>78</v>
      </c>
      <c r="H8991" s="2">
        <v>1798</v>
      </c>
      <c r="I8991" s="8">
        <f t="shared" si="700"/>
        <v>1112254</v>
      </c>
      <c r="J8991" s="8">
        <f t="shared" si="701"/>
        <v>129272</v>
      </c>
      <c r="K8991" s="8">
        <f t="shared" si="702"/>
        <v>100957</v>
      </c>
      <c r="L8991" s="8">
        <f t="shared" si="703"/>
        <v>84112</v>
      </c>
      <c r="M8991" s="8">
        <f t="shared" si="704"/>
        <v>20691</v>
      </c>
    </row>
    <row r="8992" spans="1:13" x14ac:dyDescent="0.2">
      <c r="A8992" t="s">
        <v>44</v>
      </c>
      <c r="B8992" t="s">
        <v>45</v>
      </c>
      <c r="C8992">
        <v>2016</v>
      </c>
      <c r="D8992" t="s">
        <v>91</v>
      </c>
      <c r="E8992" t="s">
        <v>30</v>
      </c>
      <c r="F8992" t="s">
        <v>33</v>
      </c>
      <c r="G8992" t="s">
        <v>79</v>
      </c>
      <c r="H8992" s="2">
        <v>1960</v>
      </c>
      <c r="I8992" s="8">
        <f t="shared" si="700"/>
        <v>1112254</v>
      </c>
      <c r="J8992" s="8">
        <f t="shared" si="701"/>
        <v>129272</v>
      </c>
      <c r="K8992" s="8">
        <f t="shared" si="702"/>
        <v>100957</v>
      </c>
      <c r="L8992" s="8">
        <f t="shared" si="703"/>
        <v>84112</v>
      </c>
      <c r="M8992" s="8">
        <f t="shared" si="704"/>
        <v>21720</v>
      </c>
    </row>
    <row r="8993" spans="1:13" x14ac:dyDescent="0.2">
      <c r="A8993" t="s">
        <v>44</v>
      </c>
      <c r="B8993" t="s">
        <v>45</v>
      </c>
      <c r="C8993">
        <v>2016</v>
      </c>
      <c r="D8993" t="s">
        <v>91</v>
      </c>
      <c r="E8993" t="s">
        <v>30</v>
      </c>
      <c r="F8993" t="s">
        <v>34</v>
      </c>
      <c r="G8993" t="s">
        <v>80</v>
      </c>
      <c r="H8993" s="2">
        <v>1682</v>
      </c>
      <c r="I8993" s="8">
        <f t="shared" si="700"/>
        <v>1112254</v>
      </c>
      <c r="J8993" s="8">
        <f t="shared" si="701"/>
        <v>129272</v>
      </c>
      <c r="K8993" s="8">
        <f t="shared" si="702"/>
        <v>100957</v>
      </c>
      <c r="L8993" s="8">
        <f t="shared" si="703"/>
        <v>84112</v>
      </c>
      <c r="M8993" s="8">
        <f t="shared" si="704"/>
        <v>20928</v>
      </c>
    </row>
    <row r="8994" spans="1:13" x14ac:dyDescent="0.2">
      <c r="A8994" t="s">
        <v>44</v>
      </c>
      <c r="B8994" t="s">
        <v>45</v>
      </c>
      <c r="C8994">
        <v>2016</v>
      </c>
      <c r="D8994" t="s">
        <v>91</v>
      </c>
      <c r="E8994" t="s">
        <v>30</v>
      </c>
      <c r="F8994" t="s">
        <v>35</v>
      </c>
      <c r="G8994" t="s">
        <v>81</v>
      </c>
      <c r="H8994" s="2">
        <v>1594</v>
      </c>
      <c r="I8994" s="8">
        <f t="shared" si="700"/>
        <v>1112254</v>
      </c>
      <c r="J8994" s="8">
        <f t="shared" si="701"/>
        <v>129272</v>
      </c>
      <c r="K8994" s="8">
        <f t="shared" si="702"/>
        <v>100957</v>
      </c>
      <c r="L8994" s="8">
        <f t="shared" si="703"/>
        <v>84112</v>
      </c>
      <c r="M8994" s="8">
        <f t="shared" si="704"/>
        <v>20976</v>
      </c>
    </row>
    <row r="8995" spans="1:13" x14ac:dyDescent="0.2">
      <c r="A8995" t="s">
        <v>44</v>
      </c>
      <c r="B8995" t="s">
        <v>45</v>
      </c>
      <c r="C8995">
        <v>2016</v>
      </c>
      <c r="D8995" t="s">
        <v>91</v>
      </c>
      <c r="E8995" t="s">
        <v>30</v>
      </c>
      <c r="F8995" t="s">
        <v>36</v>
      </c>
      <c r="G8995" t="s">
        <v>82</v>
      </c>
      <c r="H8995" s="2">
        <v>1756</v>
      </c>
      <c r="I8995" s="8">
        <f t="shared" si="700"/>
        <v>1112254</v>
      </c>
      <c r="J8995" s="8">
        <f t="shared" si="701"/>
        <v>129272</v>
      </c>
      <c r="K8995" s="8">
        <f t="shared" si="702"/>
        <v>100957</v>
      </c>
      <c r="L8995" s="8">
        <f t="shared" si="703"/>
        <v>84112</v>
      </c>
      <c r="M8995" s="8">
        <f t="shared" si="704"/>
        <v>25091</v>
      </c>
    </row>
    <row r="8996" spans="1:13" x14ac:dyDescent="0.2">
      <c r="A8996" t="s">
        <v>44</v>
      </c>
      <c r="B8996" t="s">
        <v>45</v>
      </c>
      <c r="C8996">
        <v>2016</v>
      </c>
      <c r="D8996" t="s">
        <v>91</v>
      </c>
      <c r="E8996" t="s">
        <v>37</v>
      </c>
      <c r="F8996" t="s">
        <v>38</v>
      </c>
      <c r="G8996" t="s">
        <v>83</v>
      </c>
      <c r="H8996" s="2">
        <v>1684</v>
      </c>
      <c r="I8996" s="8">
        <f t="shared" si="700"/>
        <v>1112254</v>
      </c>
      <c r="J8996" s="8">
        <f t="shared" si="701"/>
        <v>123731</v>
      </c>
      <c r="K8996" s="8">
        <f t="shared" si="702"/>
        <v>100957</v>
      </c>
      <c r="L8996" s="8">
        <f t="shared" si="703"/>
        <v>84112</v>
      </c>
      <c r="M8996" s="8">
        <f t="shared" si="704"/>
        <v>22428</v>
      </c>
    </row>
    <row r="8997" spans="1:13" x14ac:dyDescent="0.2">
      <c r="A8997" t="s">
        <v>44</v>
      </c>
      <c r="B8997" t="s">
        <v>45</v>
      </c>
      <c r="C8997">
        <v>2016</v>
      </c>
      <c r="D8997" t="s">
        <v>91</v>
      </c>
      <c r="E8997" t="s">
        <v>37</v>
      </c>
      <c r="F8997" t="s">
        <v>39</v>
      </c>
      <c r="G8997" t="s">
        <v>84</v>
      </c>
      <c r="H8997" s="2">
        <v>1990</v>
      </c>
      <c r="I8997" s="8">
        <f t="shared" si="700"/>
        <v>1112254</v>
      </c>
      <c r="J8997" s="8">
        <f t="shared" si="701"/>
        <v>123731</v>
      </c>
      <c r="K8997" s="8">
        <f t="shared" si="702"/>
        <v>100957</v>
      </c>
      <c r="L8997" s="8">
        <f t="shared" si="703"/>
        <v>84112</v>
      </c>
      <c r="M8997" s="8">
        <f t="shared" si="704"/>
        <v>24204</v>
      </c>
    </row>
    <row r="8998" spans="1:13" x14ac:dyDescent="0.2">
      <c r="A8998" t="s">
        <v>44</v>
      </c>
      <c r="B8998" t="s">
        <v>45</v>
      </c>
      <c r="C8998">
        <v>2016</v>
      </c>
      <c r="D8998" t="s">
        <v>91</v>
      </c>
      <c r="E8998" t="s">
        <v>37</v>
      </c>
      <c r="F8998" t="s">
        <v>40</v>
      </c>
      <c r="G8998" t="s">
        <v>85</v>
      </c>
      <c r="H8998" s="2">
        <v>1602</v>
      </c>
      <c r="I8998" s="8">
        <f t="shared" si="700"/>
        <v>1112254</v>
      </c>
      <c r="J8998" s="8">
        <f t="shared" si="701"/>
        <v>123731</v>
      </c>
      <c r="K8998" s="8">
        <f t="shared" si="702"/>
        <v>100957</v>
      </c>
      <c r="L8998" s="8">
        <f t="shared" si="703"/>
        <v>84112</v>
      </c>
      <c r="M8998" s="8">
        <f t="shared" si="704"/>
        <v>18602</v>
      </c>
    </row>
    <row r="8999" spans="1:13" x14ac:dyDescent="0.2">
      <c r="A8999" t="s">
        <v>44</v>
      </c>
      <c r="B8999" t="s">
        <v>45</v>
      </c>
      <c r="C8999">
        <v>2016</v>
      </c>
      <c r="D8999" t="s">
        <v>91</v>
      </c>
      <c r="E8999" t="s">
        <v>37</v>
      </c>
      <c r="F8999" t="s">
        <v>41</v>
      </c>
      <c r="G8999" t="s">
        <v>86</v>
      </c>
      <c r="H8999" s="2">
        <v>1913</v>
      </c>
      <c r="I8999" s="8">
        <f t="shared" si="700"/>
        <v>1112254</v>
      </c>
      <c r="J8999" s="8">
        <f t="shared" si="701"/>
        <v>123731</v>
      </c>
      <c r="K8999" s="8">
        <f t="shared" si="702"/>
        <v>100957</v>
      </c>
      <c r="L8999" s="8">
        <f t="shared" si="703"/>
        <v>84112</v>
      </c>
      <c r="M8999" s="8">
        <f t="shared" si="704"/>
        <v>20533</v>
      </c>
    </row>
    <row r="9000" spans="1:13" x14ac:dyDescent="0.2">
      <c r="A9000" t="s">
        <v>44</v>
      </c>
      <c r="B9000" t="s">
        <v>45</v>
      </c>
      <c r="C9000">
        <v>2016</v>
      </c>
      <c r="D9000" t="s">
        <v>91</v>
      </c>
      <c r="E9000" t="s">
        <v>37</v>
      </c>
      <c r="F9000" t="s">
        <v>42</v>
      </c>
      <c r="G9000" t="s">
        <v>87</v>
      </c>
      <c r="H9000" s="2">
        <v>1938</v>
      </c>
      <c r="I9000" s="8">
        <f t="shared" si="700"/>
        <v>1112254</v>
      </c>
      <c r="J9000" s="8">
        <f t="shared" si="701"/>
        <v>123731</v>
      </c>
      <c r="K9000" s="8">
        <f t="shared" si="702"/>
        <v>100957</v>
      </c>
      <c r="L9000" s="8">
        <f t="shared" si="703"/>
        <v>84112</v>
      </c>
      <c r="M9000" s="8">
        <f t="shared" si="704"/>
        <v>22290</v>
      </c>
    </row>
    <row r="9001" spans="1:13" x14ac:dyDescent="0.2">
      <c r="A9001" t="s">
        <v>44</v>
      </c>
      <c r="B9001" t="s">
        <v>45</v>
      </c>
      <c r="C9001">
        <v>2016</v>
      </c>
      <c r="D9001" t="s">
        <v>91</v>
      </c>
      <c r="E9001" t="s">
        <v>37</v>
      </c>
      <c r="F9001" t="s">
        <v>43</v>
      </c>
      <c r="G9001" t="s">
        <v>88</v>
      </c>
      <c r="H9001" s="2">
        <v>1386</v>
      </c>
      <c r="I9001" s="8">
        <f t="shared" si="700"/>
        <v>1112254</v>
      </c>
      <c r="J9001" s="8">
        <f t="shared" si="701"/>
        <v>123731</v>
      </c>
      <c r="K9001" s="8">
        <f t="shared" si="702"/>
        <v>100957</v>
      </c>
      <c r="L9001" s="8">
        <f t="shared" si="703"/>
        <v>84112</v>
      </c>
      <c r="M9001" s="8">
        <f t="shared" si="704"/>
        <v>15674</v>
      </c>
    </row>
    <row r="9002" spans="1:13" x14ac:dyDescent="0.2">
      <c r="A9002" t="s">
        <v>44</v>
      </c>
      <c r="B9002" t="s">
        <v>45</v>
      </c>
      <c r="C9002">
        <v>2016</v>
      </c>
      <c r="D9002" t="s">
        <v>92</v>
      </c>
      <c r="E9002" t="s">
        <v>16</v>
      </c>
      <c r="F9002" t="s">
        <v>17</v>
      </c>
      <c r="G9002" t="s">
        <v>65</v>
      </c>
      <c r="H9002" s="2">
        <v>1457.4</v>
      </c>
      <c r="I9002" s="8">
        <f t="shared" si="700"/>
        <v>1124254.6000000001</v>
      </c>
      <c r="J9002" s="8">
        <f t="shared" si="701"/>
        <v>85174.199999999968</v>
      </c>
      <c r="K9002" s="8">
        <f t="shared" si="702"/>
        <v>123739.39999999995</v>
      </c>
      <c r="L9002" s="8">
        <f t="shared" si="703"/>
        <v>96444.599999999991</v>
      </c>
      <c r="M9002" s="8">
        <f t="shared" si="704"/>
        <v>15815.600000000004</v>
      </c>
    </row>
    <row r="9003" spans="1:13" x14ac:dyDescent="0.2">
      <c r="A9003" t="s">
        <v>44</v>
      </c>
      <c r="B9003" t="s">
        <v>45</v>
      </c>
      <c r="C9003">
        <v>2016</v>
      </c>
      <c r="D9003" t="s">
        <v>92</v>
      </c>
      <c r="E9003" t="s">
        <v>16</v>
      </c>
      <c r="F9003" t="s">
        <v>18</v>
      </c>
      <c r="G9003" t="s">
        <v>66</v>
      </c>
      <c r="H9003" s="2">
        <v>1247.3</v>
      </c>
      <c r="I9003" s="8">
        <f t="shared" si="700"/>
        <v>1124254.6000000001</v>
      </c>
      <c r="J9003" s="8">
        <f t="shared" si="701"/>
        <v>85174.199999999968</v>
      </c>
      <c r="K9003" s="8">
        <f t="shared" si="702"/>
        <v>123739.39999999995</v>
      </c>
      <c r="L9003" s="8">
        <f t="shared" si="703"/>
        <v>96444.599999999991</v>
      </c>
      <c r="M9003" s="8">
        <f t="shared" si="704"/>
        <v>12968.999999999998</v>
      </c>
    </row>
    <row r="9004" spans="1:13" x14ac:dyDescent="0.2">
      <c r="A9004" t="s">
        <v>44</v>
      </c>
      <c r="B9004" t="s">
        <v>45</v>
      </c>
      <c r="C9004">
        <v>2016</v>
      </c>
      <c r="D9004" t="s">
        <v>92</v>
      </c>
      <c r="E9004" t="s">
        <v>16</v>
      </c>
      <c r="F9004" t="s">
        <v>19</v>
      </c>
      <c r="G9004" t="s">
        <v>67</v>
      </c>
      <c r="H9004" s="2">
        <v>823.30000000000098</v>
      </c>
      <c r="I9004" s="8">
        <f t="shared" si="700"/>
        <v>1124254.6000000001</v>
      </c>
      <c r="J9004" s="8">
        <f t="shared" si="701"/>
        <v>85174.199999999968</v>
      </c>
      <c r="K9004" s="8">
        <f t="shared" si="702"/>
        <v>123739.39999999995</v>
      </c>
      <c r="L9004" s="8">
        <f t="shared" si="703"/>
        <v>96444.599999999991</v>
      </c>
      <c r="M9004" s="8">
        <f t="shared" si="704"/>
        <v>9632.0000000000018</v>
      </c>
    </row>
    <row r="9005" spans="1:13" x14ac:dyDescent="0.2">
      <c r="A9005" t="s">
        <v>44</v>
      </c>
      <c r="B9005" t="s">
        <v>45</v>
      </c>
      <c r="C9005">
        <v>2016</v>
      </c>
      <c r="D9005" t="s">
        <v>92</v>
      </c>
      <c r="E9005" t="s">
        <v>16</v>
      </c>
      <c r="F9005" t="s">
        <v>20</v>
      </c>
      <c r="G9005" t="s">
        <v>68</v>
      </c>
      <c r="H9005" s="2">
        <v>703</v>
      </c>
      <c r="I9005" s="8">
        <f t="shared" si="700"/>
        <v>1124254.6000000001</v>
      </c>
      <c r="J9005" s="8">
        <f t="shared" si="701"/>
        <v>85174.199999999968</v>
      </c>
      <c r="K9005" s="8">
        <f t="shared" si="702"/>
        <v>123739.39999999995</v>
      </c>
      <c r="L9005" s="8">
        <f t="shared" si="703"/>
        <v>96444.599999999991</v>
      </c>
      <c r="M9005" s="8">
        <f t="shared" si="704"/>
        <v>10144</v>
      </c>
    </row>
    <row r="9006" spans="1:13" x14ac:dyDescent="0.2">
      <c r="A9006" t="s">
        <v>44</v>
      </c>
      <c r="B9006" t="s">
        <v>45</v>
      </c>
      <c r="C9006">
        <v>2016</v>
      </c>
      <c r="D9006" t="s">
        <v>92</v>
      </c>
      <c r="E9006" t="s">
        <v>16</v>
      </c>
      <c r="F9006" t="s">
        <v>21</v>
      </c>
      <c r="G9006" t="s">
        <v>69</v>
      </c>
      <c r="H9006" s="2">
        <v>2293.5</v>
      </c>
      <c r="I9006" s="8">
        <f t="shared" si="700"/>
        <v>1124254.6000000001</v>
      </c>
      <c r="J9006" s="8">
        <f t="shared" si="701"/>
        <v>85174.199999999968</v>
      </c>
      <c r="K9006" s="8">
        <f t="shared" si="702"/>
        <v>123739.39999999995</v>
      </c>
      <c r="L9006" s="8">
        <f t="shared" si="703"/>
        <v>96444.599999999991</v>
      </c>
      <c r="M9006" s="8">
        <f t="shared" si="704"/>
        <v>26464.300000000003</v>
      </c>
    </row>
    <row r="9007" spans="1:13" x14ac:dyDescent="0.2">
      <c r="A9007" t="s">
        <v>44</v>
      </c>
      <c r="B9007" t="s">
        <v>45</v>
      </c>
      <c r="C9007">
        <v>2016</v>
      </c>
      <c r="D9007" t="s">
        <v>92</v>
      </c>
      <c r="E9007" t="s">
        <v>16</v>
      </c>
      <c r="F9007" t="s">
        <v>22</v>
      </c>
      <c r="G9007" t="s">
        <v>70</v>
      </c>
      <c r="H9007" s="2">
        <v>886.6</v>
      </c>
      <c r="I9007" s="8">
        <f t="shared" si="700"/>
        <v>1124254.6000000001</v>
      </c>
      <c r="J9007" s="8">
        <f t="shared" si="701"/>
        <v>85174.199999999968</v>
      </c>
      <c r="K9007" s="8">
        <f t="shared" si="702"/>
        <v>123739.39999999995</v>
      </c>
      <c r="L9007" s="8">
        <f t="shared" si="703"/>
        <v>96444.599999999991</v>
      </c>
      <c r="M9007" s="8">
        <f t="shared" si="704"/>
        <v>10149.299999999997</v>
      </c>
    </row>
    <row r="9008" spans="1:13" x14ac:dyDescent="0.2">
      <c r="A9008" t="s">
        <v>44</v>
      </c>
      <c r="B9008" t="s">
        <v>45</v>
      </c>
      <c r="C9008">
        <v>2016</v>
      </c>
      <c r="D9008" t="s">
        <v>92</v>
      </c>
      <c r="E9008" t="s">
        <v>23</v>
      </c>
      <c r="F9008" t="s">
        <v>24</v>
      </c>
      <c r="G9008" t="s">
        <v>71</v>
      </c>
      <c r="H9008" s="2">
        <v>7067</v>
      </c>
      <c r="I9008" s="8">
        <f t="shared" si="700"/>
        <v>1124254.6000000001</v>
      </c>
      <c r="J9008" s="8">
        <f t="shared" si="701"/>
        <v>784085.49999999988</v>
      </c>
      <c r="K9008" s="8">
        <f t="shared" si="702"/>
        <v>123739.39999999995</v>
      </c>
      <c r="L9008" s="8">
        <f t="shared" si="703"/>
        <v>96444.599999999991</v>
      </c>
      <c r="M9008" s="8">
        <f t="shared" si="704"/>
        <v>117479</v>
      </c>
    </row>
    <row r="9009" spans="1:13" x14ac:dyDescent="0.2">
      <c r="A9009" t="s">
        <v>44</v>
      </c>
      <c r="B9009" t="s">
        <v>45</v>
      </c>
      <c r="C9009">
        <v>2016</v>
      </c>
      <c r="D9009" t="s">
        <v>92</v>
      </c>
      <c r="E9009" t="s">
        <v>23</v>
      </c>
      <c r="F9009" t="s">
        <v>25</v>
      </c>
      <c r="G9009" t="s">
        <v>72</v>
      </c>
      <c r="H9009" s="2">
        <v>14086</v>
      </c>
      <c r="I9009" s="8">
        <f t="shared" si="700"/>
        <v>1124254.6000000001</v>
      </c>
      <c r="J9009" s="8">
        <f t="shared" si="701"/>
        <v>784085.49999999988</v>
      </c>
      <c r="K9009" s="8">
        <f t="shared" si="702"/>
        <v>123739.39999999995</v>
      </c>
      <c r="L9009" s="8">
        <f t="shared" si="703"/>
        <v>96444.599999999991</v>
      </c>
      <c r="M9009" s="8">
        <f t="shared" si="704"/>
        <v>179657</v>
      </c>
    </row>
    <row r="9010" spans="1:13" x14ac:dyDescent="0.2">
      <c r="A9010" t="s">
        <v>44</v>
      </c>
      <c r="B9010" t="s">
        <v>45</v>
      </c>
      <c r="C9010">
        <v>2016</v>
      </c>
      <c r="D9010" t="s">
        <v>92</v>
      </c>
      <c r="E9010" t="s">
        <v>23</v>
      </c>
      <c r="F9010" t="s">
        <v>26</v>
      </c>
      <c r="G9010" t="s">
        <v>73</v>
      </c>
      <c r="H9010" s="2">
        <v>5453.7</v>
      </c>
      <c r="I9010" s="8">
        <f t="shared" si="700"/>
        <v>1124254.6000000001</v>
      </c>
      <c r="J9010" s="8">
        <f t="shared" si="701"/>
        <v>784085.49999999988</v>
      </c>
      <c r="K9010" s="8">
        <f t="shared" si="702"/>
        <v>123739.39999999995</v>
      </c>
      <c r="L9010" s="8">
        <f t="shared" si="703"/>
        <v>96444.599999999991</v>
      </c>
      <c r="M9010" s="8">
        <f t="shared" si="704"/>
        <v>62993.299999999996</v>
      </c>
    </row>
    <row r="9011" spans="1:13" x14ac:dyDescent="0.2">
      <c r="A9011" t="s">
        <v>44</v>
      </c>
      <c r="B9011" t="s">
        <v>45</v>
      </c>
      <c r="C9011">
        <v>2016</v>
      </c>
      <c r="D9011" t="s">
        <v>92</v>
      </c>
      <c r="E9011" t="s">
        <v>23</v>
      </c>
      <c r="F9011" t="s">
        <v>27</v>
      </c>
      <c r="G9011" t="s">
        <v>74</v>
      </c>
      <c r="H9011" s="2">
        <v>19499.8</v>
      </c>
      <c r="I9011" s="8">
        <f t="shared" si="700"/>
        <v>1124254.6000000001</v>
      </c>
      <c r="J9011" s="8">
        <f t="shared" si="701"/>
        <v>784085.49999999988</v>
      </c>
      <c r="K9011" s="8">
        <f t="shared" si="702"/>
        <v>123739.39999999995</v>
      </c>
      <c r="L9011" s="8">
        <f t="shared" si="703"/>
        <v>96444.599999999991</v>
      </c>
      <c r="M9011" s="8">
        <f t="shared" si="704"/>
        <v>144214.19999999998</v>
      </c>
    </row>
    <row r="9012" spans="1:13" x14ac:dyDescent="0.2">
      <c r="A9012" t="s">
        <v>44</v>
      </c>
      <c r="B9012" t="s">
        <v>45</v>
      </c>
      <c r="C9012">
        <v>2016</v>
      </c>
      <c r="D9012" t="s">
        <v>92</v>
      </c>
      <c r="E9012" t="s">
        <v>23</v>
      </c>
      <c r="F9012" t="s">
        <v>28</v>
      </c>
      <c r="G9012" t="s">
        <v>75</v>
      </c>
      <c r="H9012" s="2">
        <v>10980.5</v>
      </c>
      <c r="I9012" s="8">
        <f t="shared" si="700"/>
        <v>1124254.6000000001</v>
      </c>
      <c r="J9012" s="8">
        <f t="shared" si="701"/>
        <v>784085.49999999988</v>
      </c>
      <c r="K9012" s="8">
        <f t="shared" si="702"/>
        <v>123739.39999999995</v>
      </c>
      <c r="L9012" s="8">
        <f t="shared" si="703"/>
        <v>96444.599999999991</v>
      </c>
      <c r="M9012" s="8">
        <f t="shared" si="704"/>
        <v>121342.00000000001</v>
      </c>
    </row>
    <row r="9013" spans="1:13" x14ac:dyDescent="0.2">
      <c r="A9013" t="s">
        <v>44</v>
      </c>
      <c r="B9013" t="s">
        <v>45</v>
      </c>
      <c r="C9013">
        <v>2016</v>
      </c>
      <c r="D9013" t="s">
        <v>92</v>
      </c>
      <c r="E9013" t="s">
        <v>23</v>
      </c>
      <c r="F9013" t="s">
        <v>29</v>
      </c>
      <c r="G9013" t="s">
        <v>76</v>
      </c>
      <c r="H9013" s="2">
        <v>10765</v>
      </c>
      <c r="I9013" s="8">
        <f t="shared" si="700"/>
        <v>1124254.6000000001</v>
      </c>
      <c r="J9013" s="8">
        <f t="shared" si="701"/>
        <v>784085.49999999988</v>
      </c>
      <c r="K9013" s="8">
        <f t="shared" si="702"/>
        <v>123739.39999999995</v>
      </c>
      <c r="L9013" s="8">
        <f t="shared" si="703"/>
        <v>96444.599999999991</v>
      </c>
      <c r="M9013" s="8">
        <f t="shared" si="704"/>
        <v>158400</v>
      </c>
    </row>
    <row r="9014" spans="1:13" x14ac:dyDescent="0.2">
      <c r="A9014" t="s">
        <v>44</v>
      </c>
      <c r="B9014" t="s">
        <v>45</v>
      </c>
      <c r="C9014">
        <v>2016</v>
      </c>
      <c r="D9014" t="s">
        <v>92</v>
      </c>
      <c r="E9014" t="s">
        <v>30</v>
      </c>
      <c r="F9014" t="s">
        <v>31</v>
      </c>
      <c r="G9014" t="s">
        <v>77</v>
      </c>
      <c r="H9014" s="2">
        <v>1410.9</v>
      </c>
      <c r="I9014" s="8">
        <f t="shared" si="700"/>
        <v>1124254.6000000001</v>
      </c>
      <c r="J9014" s="8">
        <f t="shared" si="701"/>
        <v>129920.6</v>
      </c>
      <c r="K9014" s="8">
        <f t="shared" si="702"/>
        <v>123739.39999999995</v>
      </c>
      <c r="L9014" s="8">
        <f t="shared" si="703"/>
        <v>96444.599999999991</v>
      </c>
      <c r="M9014" s="8">
        <f t="shared" si="704"/>
        <v>18966.899999999998</v>
      </c>
    </row>
    <row r="9015" spans="1:13" x14ac:dyDescent="0.2">
      <c r="A9015" t="s">
        <v>44</v>
      </c>
      <c r="B9015" t="s">
        <v>45</v>
      </c>
      <c r="C9015">
        <v>2016</v>
      </c>
      <c r="D9015" t="s">
        <v>92</v>
      </c>
      <c r="E9015" t="s">
        <v>30</v>
      </c>
      <c r="F9015" t="s">
        <v>32</v>
      </c>
      <c r="G9015" t="s">
        <v>78</v>
      </c>
      <c r="H9015" s="2">
        <v>1926.8</v>
      </c>
      <c r="I9015" s="8">
        <f t="shared" si="700"/>
        <v>1124254.6000000001</v>
      </c>
      <c r="J9015" s="8">
        <f t="shared" si="701"/>
        <v>129920.6</v>
      </c>
      <c r="K9015" s="8">
        <f t="shared" si="702"/>
        <v>123739.39999999995</v>
      </c>
      <c r="L9015" s="8">
        <f t="shared" si="703"/>
        <v>96444.599999999991</v>
      </c>
      <c r="M9015" s="8">
        <f t="shared" si="704"/>
        <v>21952.600000000002</v>
      </c>
    </row>
    <row r="9016" spans="1:13" x14ac:dyDescent="0.2">
      <c r="A9016" t="s">
        <v>44</v>
      </c>
      <c r="B9016" t="s">
        <v>45</v>
      </c>
      <c r="C9016">
        <v>2016</v>
      </c>
      <c r="D9016" t="s">
        <v>92</v>
      </c>
      <c r="E9016" t="s">
        <v>30</v>
      </c>
      <c r="F9016" t="s">
        <v>33</v>
      </c>
      <c r="G9016" t="s">
        <v>79</v>
      </c>
      <c r="H9016" s="2">
        <v>2082.8000000000002</v>
      </c>
      <c r="I9016" s="8">
        <f t="shared" si="700"/>
        <v>1124254.6000000001</v>
      </c>
      <c r="J9016" s="8">
        <f t="shared" si="701"/>
        <v>129920.6</v>
      </c>
      <c r="K9016" s="8">
        <f t="shared" si="702"/>
        <v>123739.39999999995</v>
      </c>
      <c r="L9016" s="8">
        <f t="shared" si="703"/>
        <v>96444.599999999991</v>
      </c>
      <c r="M9016" s="8">
        <f t="shared" si="704"/>
        <v>22910.2</v>
      </c>
    </row>
    <row r="9017" spans="1:13" x14ac:dyDescent="0.2">
      <c r="A9017" t="s">
        <v>44</v>
      </c>
      <c r="B9017" t="s">
        <v>45</v>
      </c>
      <c r="C9017">
        <v>2016</v>
      </c>
      <c r="D9017" t="s">
        <v>92</v>
      </c>
      <c r="E9017" t="s">
        <v>30</v>
      </c>
      <c r="F9017" t="s">
        <v>34</v>
      </c>
      <c r="G9017" t="s">
        <v>80</v>
      </c>
      <c r="H9017" s="2">
        <v>1455.8</v>
      </c>
      <c r="I9017" s="8">
        <f t="shared" si="700"/>
        <v>1124254.6000000001</v>
      </c>
      <c r="J9017" s="8">
        <f t="shared" si="701"/>
        <v>129920.6</v>
      </c>
      <c r="K9017" s="8">
        <f t="shared" si="702"/>
        <v>123739.39999999995</v>
      </c>
      <c r="L9017" s="8">
        <f t="shared" si="703"/>
        <v>96444.599999999991</v>
      </c>
      <c r="M9017" s="8">
        <f t="shared" si="704"/>
        <v>19243.599999999999</v>
      </c>
    </row>
    <row r="9018" spans="1:13" x14ac:dyDescent="0.2">
      <c r="A9018" t="s">
        <v>44</v>
      </c>
      <c r="B9018" t="s">
        <v>45</v>
      </c>
      <c r="C9018">
        <v>2016</v>
      </c>
      <c r="D9018" t="s">
        <v>92</v>
      </c>
      <c r="E9018" t="s">
        <v>30</v>
      </c>
      <c r="F9018" t="s">
        <v>35</v>
      </c>
      <c r="G9018" t="s">
        <v>81</v>
      </c>
      <c r="H9018" s="2">
        <v>1739.4</v>
      </c>
      <c r="I9018" s="8">
        <f t="shared" si="700"/>
        <v>1124254.6000000001</v>
      </c>
      <c r="J9018" s="8">
        <f t="shared" si="701"/>
        <v>129920.6</v>
      </c>
      <c r="K9018" s="8">
        <f t="shared" si="702"/>
        <v>123739.39999999995</v>
      </c>
      <c r="L9018" s="8">
        <f t="shared" si="703"/>
        <v>96444.599999999991</v>
      </c>
      <c r="M9018" s="8">
        <f t="shared" si="704"/>
        <v>20874</v>
      </c>
    </row>
    <row r="9019" spans="1:13" x14ac:dyDescent="0.2">
      <c r="A9019" t="s">
        <v>44</v>
      </c>
      <c r="B9019" t="s">
        <v>45</v>
      </c>
      <c r="C9019">
        <v>2016</v>
      </c>
      <c r="D9019" t="s">
        <v>92</v>
      </c>
      <c r="E9019" t="s">
        <v>30</v>
      </c>
      <c r="F9019" t="s">
        <v>36</v>
      </c>
      <c r="G9019" t="s">
        <v>82</v>
      </c>
      <c r="H9019" s="2">
        <v>2141</v>
      </c>
      <c r="I9019" s="8">
        <f t="shared" si="700"/>
        <v>1124254.6000000001</v>
      </c>
      <c r="J9019" s="8">
        <f t="shared" si="701"/>
        <v>129920.6</v>
      </c>
      <c r="K9019" s="8">
        <f t="shared" si="702"/>
        <v>123739.39999999995</v>
      </c>
      <c r="L9019" s="8">
        <f t="shared" si="703"/>
        <v>96444.599999999991</v>
      </c>
      <c r="M9019" s="8">
        <f t="shared" si="704"/>
        <v>25973.3</v>
      </c>
    </row>
    <row r="9020" spans="1:13" x14ac:dyDescent="0.2">
      <c r="A9020" t="s">
        <v>44</v>
      </c>
      <c r="B9020" t="s">
        <v>45</v>
      </c>
      <c r="C9020">
        <v>2016</v>
      </c>
      <c r="D9020" t="s">
        <v>92</v>
      </c>
      <c r="E9020" t="s">
        <v>37</v>
      </c>
      <c r="F9020" t="s">
        <v>38</v>
      </c>
      <c r="G9020" t="s">
        <v>83</v>
      </c>
      <c r="H9020" s="2">
        <v>2038</v>
      </c>
      <c r="I9020" s="8">
        <f t="shared" si="700"/>
        <v>1124254.6000000001</v>
      </c>
      <c r="J9020" s="8">
        <f t="shared" si="701"/>
        <v>125074.3</v>
      </c>
      <c r="K9020" s="8">
        <f t="shared" si="702"/>
        <v>123739.39999999995</v>
      </c>
      <c r="L9020" s="8">
        <f t="shared" si="703"/>
        <v>96444.599999999991</v>
      </c>
      <c r="M9020" s="8">
        <f t="shared" si="704"/>
        <v>22358.39999999998</v>
      </c>
    </row>
    <row r="9021" spans="1:13" x14ac:dyDescent="0.2">
      <c r="A9021" t="s">
        <v>44</v>
      </c>
      <c r="B9021" t="s">
        <v>45</v>
      </c>
      <c r="C9021">
        <v>2016</v>
      </c>
      <c r="D9021" t="s">
        <v>92</v>
      </c>
      <c r="E9021" t="s">
        <v>37</v>
      </c>
      <c r="F9021" t="s">
        <v>39</v>
      </c>
      <c r="G9021" t="s">
        <v>84</v>
      </c>
      <c r="H9021" s="2">
        <v>1740.7</v>
      </c>
      <c r="I9021" s="8">
        <f t="shared" si="700"/>
        <v>1124254.6000000001</v>
      </c>
      <c r="J9021" s="8">
        <f t="shared" si="701"/>
        <v>125074.3</v>
      </c>
      <c r="K9021" s="8">
        <f t="shared" si="702"/>
        <v>123739.39999999995</v>
      </c>
      <c r="L9021" s="8">
        <f t="shared" si="703"/>
        <v>96444.599999999991</v>
      </c>
      <c r="M9021" s="8">
        <f t="shared" si="704"/>
        <v>23720.199999999997</v>
      </c>
    </row>
    <row r="9022" spans="1:13" x14ac:dyDescent="0.2">
      <c r="A9022" t="s">
        <v>44</v>
      </c>
      <c r="B9022" t="s">
        <v>45</v>
      </c>
      <c r="C9022">
        <v>2016</v>
      </c>
      <c r="D9022" t="s">
        <v>92</v>
      </c>
      <c r="E9022" t="s">
        <v>37</v>
      </c>
      <c r="F9022" t="s">
        <v>40</v>
      </c>
      <c r="G9022" t="s">
        <v>85</v>
      </c>
      <c r="H9022" s="2">
        <v>1665.4</v>
      </c>
      <c r="I9022" s="8">
        <f t="shared" si="700"/>
        <v>1124254.6000000001</v>
      </c>
      <c r="J9022" s="8">
        <f t="shared" si="701"/>
        <v>125074.3</v>
      </c>
      <c r="K9022" s="8">
        <f t="shared" si="702"/>
        <v>123739.39999999995</v>
      </c>
      <c r="L9022" s="8">
        <f t="shared" si="703"/>
        <v>96444.599999999991</v>
      </c>
      <c r="M9022" s="8">
        <f t="shared" si="704"/>
        <v>19836.400000000005</v>
      </c>
    </row>
    <row r="9023" spans="1:13" x14ac:dyDescent="0.2">
      <c r="A9023" t="s">
        <v>44</v>
      </c>
      <c r="B9023" t="s">
        <v>45</v>
      </c>
      <c r="C9023">
        <v>2016</v>
      </c>
      <c r="D9023" t="s">
        <v>92</v>
      </c>
      <c r="E9023" t="s">
        <v>37</v>
      </c>
      <c r="F9023" t="s">
        <v>41</v>
      </c>
      <c r="G9023" t="s">
        <v>86</v>
      </c>
      <c r="H9023" s="2">
        <v>1921.4</v>
      </c>
      <c r="I9023" s="8">
        <f t="shared" si="700"/>
        <v>1124254.6000000001</v>
      </c>
      <c r="J9023" s="8">
        <f t="shared" si="701"/>
        <v>125074.3</v>
      </c>
      <c r="K9023" s="8">
        <f t="shared" si="702"/>
        <v>123739.39999999995</v>
      </c>
      <c r="L9023" s="8">
        <f t="shared" si="703"/>
        <v>96444.599999999991</v>
      </c>
      <c r="M9023" s="8">
        <f t="shared" si="704"/>
        <v>21504.6</v>
      </c>
    </row>
    <row r="9024" spans="1:13" x14ac:dyDescent="0.2">
      <c r="A9024" t="s">
        <v>44</v>
      </c>
      <c r="B9024" t="s">
        <v>45</v>
      </c>
      <c r="C9024">
        <v>2016</v>
      </c>
      <c r="D9024" t="s">
        <v>92</v>
      </c>
      <c r="E9024" t="s">
        <v>37</v>
      </c>
      <c r="F9024" t="s">
        <v>42</v>
      </c>
      <c r="G9024" t="s">
        <v>87</v>
      </c>
      <c r="H9024" s="2">
        <v>1876.6</v>
      </c>
      <c r="I9024" s="8">
        <f t="shared" si="700"/>
        <v>1124254.6000000001</v>
      </c>
      <c r="J9024" s="8">
        <f t="shared" si="701"/>
        <v>125074.3</v>
      </c>
      <c r="K9024" s="8">
        <f t="shared" si="702"/>
        <v>123739.39999999995</v>
      </c>
      <c r="L9024" s="8">
        <f t="shared" si="703"/>
        <v>96444.599999999991</v>
      </c>
      <c r="M9024" s="8">
        <f t="shared" si="704"/>
        <v>22195.199999999993</v>
      </c>
    </row>
    <row r="9025" spans="1:13" x14ac:dyDescent="0.2">
      <c r="A9025" t="s">
        <v>44</v>
      </c>
      <c r="B9025" t="s">
        <v>45</v>
      </c>
      <c r="C9025">
        <v>2016</v>
      </c>
      <c r="D9025" t="s">
        <v>92</v>
      </c>
      <c r="E9025" t="s">
        <v>37</v>
      </c>
      <c r="F9025" t="s">
        <v>43</v>
      </c>
      <c r="G9025" t="s">
        <v>88</v>
      </c>
      <c r="H9025" s="2">
        <v>1182.7</v>
      </c>
      <c r="I9025" s="8">
        <f t="shared" si="700"/>
        <v>1124254.6000000001</v>
      </c>
      <c r="J9025" s="8">
        <f t="shared" si="701"/>
        <v>125074.3</v>
      </c>
      <c r="K9025" s="8">
        <f t="shared" si="702"/>
        <v>123739.39999999995</v>
      </c>
      <c r="L9025" s="8">
        <f t="shared" si="703"/>
        <v>96444.599999999991</v>
      </c>
      <c r="M9025" s="8">
        <f t="shared" si="704"/>
        <v>15459.5</v>
      </c>
    </row>
    <row r="9026" spans="1:13" x14ac:dyDescent="0.2">
      <c r="A9026" t="s">
        <v>44</v>
      </c>
      <c r="B9026" t="s">
        <v>45</v>
      </c>
      <c r="C9026">
        <v>2016</v>
      </c>
      <c r="D9026" t="s">
        <v>93</v>
      </c>
      <c r="E9026" t="s">
        <v>16</v>
      </c>
      <c r="F9026" t="s">
        <v>17</v>
      </c>
      <c r="G9026" t="s">
        <v>65</v>
      </c>
      <c r="H9026" s="2">
        <v>1502</v>
      </c>
      <c r="I9026" s="8">
        <f t="shared" ref="I9026:I9089" si="705">SUMIFS(H:H,C:C,C9026,D:D,D9026)</f>
        <v>1215105.4999999998</v>
      </c>
      <c r="J9026" s="8">
        <f t="shared" ref="J9026:J9089" si="706">SUMIFS(H:H,E:E,E9026,D:D,D9026,C:C,C9026)</f>
        <v>92501.900000000023</v>
      </c>
      <c r="K9026" s="8">
        <f t="shared" si="702"/>
        <v>115884.79999999999</v>
      </c>
      <c r="L9026" s="8">
        <f t="shared" si="703"/>
        <v>98024.099999999991</v>
      </c>
      <c r="M9026" s="8">
        <f t="shared" si="704"/>
        <v>17342.8</v>
      </c>
    </row>
    <row r="9027" spans="1:13" x14ac:dyDescent="0.2">
      <c r="A9027" t="s">
        <v>44</v>
      </c>
      <c r="B9027" t="s">
        <v>45</v>
      </c>
      <c r="C9027">
        <v>2016</v>
      </c>
      <c r="D9027" t="s">
        <v>93</v>
      </c>
      <c r="E9027" t="s">
        <v>16</v>
      </c>
      <c r="F9027" t="s">
        <v>18</v>
      </c>
      <c r="G9027" t="s">
        <v>66</v>
      </c>
      <c r="H9027" s="2">
        <v>1466.8</v>
      </c>
      <c r="I9027" s="8">
        <f t="shared" si="705"/>
        <v>1215105.4999999998</v>
      </c>
      <c r="J9027" s="8">
        <f t="shared" si="706"/>
        <v>92501.900000000023</v>
      </c>
      <c r="K9027" s="8">
        <f t="shared" ref="K9027:K9090" si="707">SUMIFS(H:H,B:B,B9027,C:C,C9027,D:D,D9027)</f>
        <v>115884.79999999999</v>
      </c>
      <c r="L9027" s="8">
        <f t="shared" ref="L9027:L9090" si="708">SUMIFS(H:H,A:A,A9027,C:C,C9027,D:D,D9027)</f>
        <v>98024.099999999991</v>
      </c>
      <c r="M9027" s="8">
        <f t="shared" ref="M9027:M9090" si="709">SUMIFS(H:H,G:G,G9027,D:D,D9027,C:C,C9027)</f>
        <v>14088.1</v>
      </c>
    </row>
    <row r="9028" spans="1:13" x14ac:dyDescent="0.2">
      <c r="A9028" t="s">
        <v>44</v>
      </c>
      <c r="B9028" t="s">
        <v>45</v>
      </c>
      <c r="C9028">
        <v>2016</v>
      </c>
      <c r="D9028" t="s">
        <v>93</v>
      </c>
      <c r="E9028" t="s">
        <v>16</v>
      </c>
      <c r="F9028" t="s">
        <v>19</v>
      </c>
      <c r="G9028" t="s">
        <v>67</v>
      </c>
      <c r="H9028" s="2">
        <v>897.20000000000095</v>
      </c>
      <c r="I9028" s="8">
        <f t="shared" si="705"/>
        <v>1215105.4999999998</v>
      </c>
      <c r="J9028" s="8">
        <f t="shared" si="706"/>
        <v>92501.900000000023</v>
      </c>
      <c r="K9028" s="8">
        <f t="shared" si="707"/>
        <v>115884.79999999999</v>
      </c>
      <c r="L9028" s="8">
        <f t="shared" si="708"/>
        <v>98024.099999999991</v>
      </c>
      <c r="M9028" s="8">
        <f t="shared" si="709"/>
        <v>10539.9</v>
      </c>
    </row>
    <row r="9029" spans="1:13" x14ac:dyDescent="0.2">
      <c r="A9029" t="s">
        <v>44</v>
      </c>
      <c r="B9029" t="s">
        <v>45</v>
      </c>
      <c r="C9029">
        <v>2016</v>
      </c>
      <c r="D9029" t="s">
        <v>93</v>
      </c>
      <c r="E9029" t="s">
        <v>16</v>
      </c>
      <c r="F9029" t="s">
        <v>20</v>
      </c>
      <c r="G9029" t="s">
        <v>68</v>
      </c>
      <c r="H9029" s="2">
        <v>844.3</v>
      </c>
      <c r="I9029" s="8">
        <f t="shared" si="705"/>
        <v>1215105.4999999998</v>
      </c>
      <c r="J9029" s="8">
        <f t="shared" si="706"/>
        <v>92501.900000000023</v>
      </c>
      <c r="K9029" s="8">
        <f t="shared" si="707"/>
        <v>115884.79999999999</v>
      </c>
      <c r="L9029" s="8">
        <f t="shared" si="708"/>
        <v>98024.099999999991</v>
      </c>
      <c r="M9029" s="8">
        <f t="shared" si="709"/>
        <v>10705.4</v>
      </c>
    </row>
    <row r="9030" spans="1:13" x14ac:dyDescent="0.2">
      <c r="A9030" t="s">
        <v>44</v>
      </c>
      <c r="B9030" t="s">
        <v>45</v>
      </c>
      <c r="C9030">
        <v>2016</v>
      </c>
      <c r="D9030" t="s">
        <v>93</v>
      </c>
      <c r="E9030" t="s">
        <v>16</v>
      </c>
      <c r="F9030" t="s">
        <v>21</v>
      </c>
      <c r="G9030" t="s">
        <v>69</v>
      </c>
      <c r="H9030" s="2">
        <v>2709.5</v>
      </c>
      <c r="I9030" s="8">
        <f t="shared" si="705"/>
        <v>1215105.4999999998</v>
      </c>
      <c r="J9030" s="8">
        <f t="shared" si="706"/>
        <v>92501.900000000023</v>
      </c>
      <c r="K9030" s="8">
        <f t="shared" si="707"/>
        <v>115884.79999999999</v>
      </c>
      <c r="L9030" s="8">
        <f t="shared" si="708"/>
        <v>98024.099999999991</v>
      </c>
      <c r="M9030" s="8">
        <f t="shared" si="709"/>
        <v>28627.3</v>
      </c>
    </row>
    <row r="9031" spans="1:13" x14ac:dyDescent="0.2">
      <c r="A9031" t="s">
        <v>44</v>
      </c>
      <c r="B9031" t="s">
        <v>45</v>
      </c>
      <c r="C9031">
        <v>2016</v>
      </c>
      <c r="D9031" t="s">
        <v>93</v>
      </c>
      <c r="E9031" t="s">
        <v>16</v>
      </c>
      <c r="F9031" t="s">
        <v>22</v>
      </c>
      <c r="G9031" t="s">
        <v>70</v>
      </c>
      <c r="H9031" s="2">
        <v>908.3</v>
      </c>
      <c r="I9031" s="8">
        <f t="shared" si="705"/>
        <v>1215105.4999999998</v>
      </c>
      <c r="J9031" s="8">
        <f t="shared" si="706"/>
        <v>92501.900000000023</v>
      </c>
      <c r="K9031" s="8">
        <f t="shared" si="707"/>
        <v>115884.79999999999</v>
      </c>
      <c r="L9031" s="8">
        <f t="shared" si="708"/>
        <v>98024.099999999991</v>
      </c>
      <c r="M9031" s="8">
        <f t="shared" si="709"/>
        <v>11198.400000000001</v>
      </c>
    </row>
    <row r="9032" spans="1:13" x14ac:dyDescent="0.2">
      <c r="A9032" t="s">
        <v>44</v>
      </c>
      <c r="B9032" t="s">
        <v>45</v>
      </c>
      <c r="C9032">
        <v>2016</v>
      </c>
      <c r="D9032" t="s">
        <v>93</v>
      </c>
      <c r="E9032" t="s">
        <v>23</v>
      </c>
      <c r="F9032" t="s">
        <v>24</v>
      </c>
      <c r="G9032" t="s">
        <v>71</v>
      </c>
      <c r="H9032" s="2">
        <v>10771</v>
      </c>
      <c r="I9032" s="8">
        <f t="shared" si="705"/>
        <v>1215105.4999999998</v>
      </c>
      <c r="J9032" s="8">
        <f t="shared" si="706"/>
        <v>841164.19999999984</v>
      </c>
      <c r="K9032" s="8">
        <f t="shared" si="707"/>
        <v>115884.79999999999</v>
      </c>
      <c r="L9032" s="8">
        <f t="shared" si="708"/>
        <v>98024.099999999991</v>
      </c>
      <c r="M9032" s="8">
        <f t="shared" si="709"/>
        <v>131375</v>
      </c>
    </row>
    <row r="9033" spans="1:13" x14ac:dyDescent="0.2">
      <c r="A9033" t="s">
        <v>44</v>
      </c>
      <c r="B9033" t="s">
        <v>45</v>
      </c>
      <c r="C9033">
        <v>2016</v>
      </c>
      <c r="D9033" t="s">
        <v>93</v>
      </c>
      <c r="E9033" t="s">
        <v>23</v>
      </c>
      <c r="F9033" t="s">
        <v>25</v>
      </c>
      <c r="G9033" t="s">
        <v>72</v>
      </c>
      <c r="H9033" s="2">
        <v>11715</v>
      </c>
      <c r="I9033" s="8">
        <f t="shared" si="705"/>
        <v>1215105.4999999998</v>
      </c>
      <c r="J9033" s="8">
        <f t="shared" si="706"/>
        <v>841164.19999999984</v>
      </c>
      <c r="K9033" s="8">
        <f t="shared" si="707"/>
        <v>115884.79999999999</v>
      </c>
      <c r="L9033" s="8">
        <f t="shared" si="708"/>
        <v>98024.099999999991</v>
      </c>
      <c r="M9033" s="8">
        <f t="shared" si="709"/>
        <v>175789</v>
      </c>
    </row>
    <row r="9034" spans="1:13" x14ac:dyDescent="0.2">
      <c r="A9034" t="s">
        <v>44</v>
      </c>
      <c r="B9034" t="s">
        <v>45</v>
      </c>
      <c r="C9034">
        <v>2016</v>
      </c>
      <c r="D9034" t="s">
        <v>93</v>
      </c>
      <c r="E9034" t="s">
        <v>23</v>
      </c>
      <c r="F9034" t="s">
        <v>26</v>
      </c>
      <c r="G9034" t="s">
        <v>73</v>
      </c>
      <c r="H9034" s="2">
        <v>5094.1000000000004</v>
      </c>
      <c r="I9034" s="8">
        <f t="shared" si="705"/>
        <v>1215105.4999999998</v>
      </c>
      <c r="J9034" s="8">
        <f t="shared" si="706"/>
        <v>841164.19999999984</v>
      </c>
      <c r="K9034" s="8">
        <f t="shared" si="707"/>
        <v>115884.79999999999</v>
      </c>
      <c r="L9034" s="8">
        <f t="shared" si="708"/>
        <v>98024.099999999991</v>
      </c>
      <c r="M9034" s="8">
        <f t="shared" si="709"/>
        <v>69446</v>
      </c>
    </row>
    <row r="9035" spans="1:13" x14ac:dyDescent="0.2">
      <c r="A9035" t="s">
        <v>44</v>
      </c>
      <c r="B9035" t="s">
        <v>45</v>
      </c>
      <c r="C9035">
        <v>2016</v>
      </c>
      <c r="D9035" t="s">
        <v>93</v>
      </c>
      <c r="E9035" t="s">
        <v>23</v>
      </c>
      <c r="F9035" t="s">
        <v>27</v>
      </c>
      <c r="G9035" t="s">
        <v>74</v>
      </c>
      <c r="H9035" s="2">
        <v>13095</v>
      </c>
      <c r="I9035" s="8">
        <f t="shared" si="705"/>
        <v>1215105.4999999998</v>
      </c>
      <c r="J9035" s="8">
        <f t="shared" si="706"/>
        <v>841164.19999999984</v>
      </c>
      <c r="K9035" s="8">
        <f t="shared" si="707"/>
        <v>115884.79999999999</v>
      </c>
      <c r="L9035" s="8">
        <f t="shared" si="708"/>
        <v>98024.099999999991</v>
      </c>
      <c r="M9035" s="8">
        <f t="shared" si="709"/>
        <v>168370.79999999996</v>
      </c>
    </row>
    <row r="9036" spans="1:13" x14ac:dyDescent="0.2">
      <c r="A9036" t="s">
        <v>44</v>
      </c>
      <c r="B9036" t="s">
        <v>45</v>
      </c>
      <c r="C9036">
        <v>2016</v>
      </c>
      <c r="D9036" t="s">
        <v>93</v>
      </c>
      <c r="E9036" t="s">
        <v>23</v>
      </c>
      <c r="F9036" t="s">
        <v>28</v>
      </c>
      <c r="G9036" t="s">
        <v>75</v>
      </c>
      <c r="H9036" s="2">
        <v>12048</v>
      </c>
      <c r="I9036" s="8">
        <f t="shared" si="705"/>
        <v>1215105.4999999998</v>
      </c>
      <c r="J9036" s="8">
        <f t="shared" si="706"/>
        <v>841164.19999999984</v>
      </c>
      <c r="K9036" s="8">
        <f t="shared" si="707"/>
        <v>115884.79999999999</v>
      </c>
      <c r="L9036" s="8">
        <f t="shared" si="708"/>
        <v>98024.099999999991</v>
      </c>
      <c r="M9036" s="8">
        <f t="shared" si="709"/>
        <v>129452.4</v>
      </c>
    </row>
    <row r="9037" spans="1:13" x14ac:dyDescent="0.2">
      <c r="A9037" t="s">
        <v>44</v>
      </c>
      <c r="B9037" t="s">
        <v>45</v>
      </c>
      <c r="C9037">
        <v>2016</v>
      </c>
      <c r="D9037" t="s">
        <v>93</v>
      </c>
      <c r="E9037" t="s">
        <v>23</v>
      </c>
      <c r="F9037" t="s">
        <v>29</v>
      </c>
      <c r="G9037" t="s">
        <v>76</v>
      </c>
      <c r="H9037" s="2">
        <v>12881</v>
      </c>
      <c r="I9037" s="8">
        <f t="shared" si="705"/>
        <v>1215105.4999999998</v>
      </c>
      <c r="J9037" s="8">
        <f t="shared" si="706"/>
        <v>841164.19999999984</v>
      </c>
      <c r="K9037" s="8">
        <f t="shared" si="707"/>
        <v>115884.79999999999</v>
      </c>
      <c r="L9037" s="8">
        <f t="shared" si="708"/>
        <v>98024.099999999991</v>
      </c>
      <c r="M9037" s="8">
        <f t="shared" si="709"/>
        <v>166731</v>
      </c>
    </row>
    <row r="9038" spans="1:13" x14ac:dyDescent="0.2">
      <c r="A9038" t="s">
        <v>44</v>
      </c>
      <c r="B9038" t="s">
        <v>45</v>
      </c>
      <c r="C9038">
        <v>2016</v>
      </c>
      <c r="D9038" t="s">
        <v>93</v>
      </c>
      <c r="E9038" t="s">
        <v>30</v>
      </c>
      <c r="F9038" t="s">
        <v>31</v>
      </c>
      <c r="G9038" t="s">
        <v>77</v>
      </c>
      <c r="H9038" s="2">
        <v>1630.6</v>
      </c>
      <c r="I9038" s="8">
        <f t="shared" si="705"/>
        <v>1215105.4999999998</v>
      </c>
      <c r="J9038" s="8">
        <f t="shared" si="706"/>
        <v>144386.39999999994</v>
      </c>
      <c r="K9038" s="8">
        <f t="shared" si="707"/>
        <v>115884.79999999999</v>
      </c>
      <c r="L9038" s="8">
        <f t="shared" si="708"/>
        <v>98024.099999999991</v>
      </c>
      <c r="M9038" s="8">
        <f t="shared" si="709"/>
        <v>22210.89999999998</v>
      </c>
    </row>
    <row r="9039" spans="1:13" x14ac:dyDescent="0.2">
      <c r="A9039" t="s">
        <v>44</v>
      </c>
      <c r="B9039" t="s">
        <v>45</v>
      </c>
      <c r="C9039">
        <v>2016</v>
      </c>
      <c r="D9039" t="s">
        <v>93</v>
      </c>
      <c r="E9039" t="s">
        <v>30</v>
      </c>
      <c r="F9039" t="s">
        <v>32</v>
      </c>
      <c r="G9039" t="s">
        <v>78</v>
      </c>
      <c r="H9039" s="2">
        <v>2192.3000000000002</v>
      </c>
      <c r="I9039" s="8">
        <f t="shared" si="705"/>
        <v>1215105.4999999998</v>
      </c>
      <c r="J9039" s="8">
        <f t="shared" si="706"/>
        <v>144386.39999999994</v>
      </c>
      <c r="K9039" s="8">
        <f t="shared" si="707"/>
        <v>115884.79999999999</v>
      </c>
      <c r="L9039" s="8">
        <f t="shared" si="708"/>
        <v>98024.099999999991</v>
      </c>
      <c r="M9039" s="8">
        <f t="shared" si="709"/>
        <v>23546.69999999999</v>
      </c>
    </row>
    <row r="9040" spans="1:13" x14ac:dyDescent="0.2">
      <c r="A9040" t="s">
        <v>44</v>
      </c>
      <c r="B9040" t="s">
        <v>45</v>
      </c>
      <c r="C9040">
        <v>2016</v>
      </c>
      <c r="D9040" t="s">
        <v>93</v>
      </c>
      <c r="E9040" t="s">
        <v>30</v>
      </c>
      <c r="F9040" t="s">
        <v>33</v>
      </c>
      <c r="G9040" t="s">
        <v>79</v>
      </c>
      <c r="H9040" s="2">
        <v>2094.5</v>
      </c>
      <c r="I9040" s="8">
        <f t="shared" si="705"/>
        <v>1215105.4999999998</v>
      </c>
      <c r="J9040" s="8">
        <f t="shared" si="706"/>
        <v>144386.39999999994</v>
      </c>
      <c r="K9040" s="8">
        <f t="shared" si="707"/>
        <v>115884.79999999999</v>
      </c>
      <c r="L9040" s="8">
        <f t="shared" si="708"/>
        <v>98024.099999999991</v>
      </c>
      <c r="M9040" s="8">
        <f t="shared" si="709"/>
        <v>24099.700000000004</v>
      </c>
    </row>
    <row r="9041" spans="1:13" x14ac:dyDescent="0.2">
      <c r="A9041" t="s">
        <v>44</v>
      </c>
      <c r="B9041" t="s">
        <v>45</v>
      </c>
      <c r="C9041">
        <v>2016</v>
      </c>
      <c r="D9041" t="s">
        <v>93</v>
      </c>
      <c r="E9041" t="s">
        <v>30</v>
      </c>
      <c r="F9041" t="s">
        <v>34</v>
      </c>
      <c r="G9041" t="s">
        <v>80</v>
      </c>
      <c r="H9041" s="2">
        <v>1826.1</v>
      </c>
      <c r="I9041" s="8">
        <f t="shared" si="705"/>
        <v>1215105.4999999998</v>
      </c>
      <c r="J9041" s="8">
        <f t="shared" si="706"/>
        <v>144386.39999999994</v>
      </c>
      <c r="K9041" s="8">
        <f t="shared" si="707"/>
        <v>115884.79999999999</v>
      </c>
      <c r="L9041" s="8">
        <f t="shared" si="708"/>
        <v>98024.099999999991</v>
      </c>
      <c r="M9041" s="8">
        <f t="shared" si="709"/>
        <v>22037.799999999992</v>
      </c>
    </row>
    <row r="9042" spans="1:13" x14ac:dyDescent="0.2">
      <c r="A9042" t="s">
        <v>44</v>
      </c>
      <c r="B9042" t="s">
        <v>45</v>
      </c>
      <c r="C9042">
        <v>2016</v>
      </c>
      <c r="D9042" t="s">
        <v>93</v>
      </c>
      <c r="E9042" t="s">
        <v>30</v>
      </c>
      <c r="F9042" t="s">
        <v>35</v>
      </c>
      <c r="G9042" t="s">
        <v>81</v>
      </c>
      <c r="H9042" s="2">
        <v>1755.2</v>
      </c>
      <c r="I9042" s="8">
        <f t="shared" si="705"/>
        <v>1215105.4999999998</v>
      </c>
      <c r="J9042" s="8">
        <f t="shared" si="706"/>
        <v>144386.39999999994</v>
      </c>
      <c r="K9042" s="8">
        <f t="shared" si="707"/>
        <v>115884.79999999999</v>
      </c>
      <c r="L9042" s="8">
        <f t="shared" si="708"/>
        <v>98024.099999999991</v>
      </c>
      <c r="M9042" s="8">
        <f t="shared" si="709"/>
        <v>23000.600000000009</v>
      </c>
    </row>
    <row r="9043" spans="1:13" x14ac:dyDescent="0.2">
      <c r="A9043" t="s">
        <v>44</v>
      </c>
      <c r="B9043" t="s">
        <v>45</v>
      </c>
      <c r="C9043">
        <v>2016</v>
      </c>
      <c r="D9043" t="s">
        <v>93</v>
      </c>
      <c r="E9043" t="s">
        <v>30</v>
      </c>
      <c r="F9043" t="s">
        <v>36</v>
      </c>
      <c r="G9043" t="s">
        <v>82</v>
      </c>
      <c r="H9043" s="2">
        <v>2365.5</v>
      </c>
      <c r="I9043" s="8">
        <f t="shared" si="705"/>
        <v>1215105.4999999998</v>
      </c>
      <c r="J9043" s="8">
        <f t="shared" si="706"/>
        <v>144386.39999999994</v>
      </c>
      <c r="K9043" s="8">
        <f t="shared" si="707"/>
        <v>115884.79999999999</v>
      </c>
      <c r="L9043" s="8">
        <f t="shared" si="708"/>
        <v>98024.099999999991</v>
      </c>
      <c r="M9043" s="8">
        <f t="shared" si="709"/>
        <v>29490.69999999999</v>
      </c>
    </row>
    <row r="9044" spans="1:13" x14ac:dyDescent="0.2">
      <c r="A9044" t="s">
        <v>44</v>
      </c>
      <c r="B9044" t="s">
        <v>45</v>
      </c>
      <c r="C9044">
        <v>2016</v>
      </c>
      <c r="D9044" t="s">
        <v>93</v>
      </c>
      <c r="E9044" t="s">
        <v>37</v>
      </c>
      <c r="F9044" t="s">
        <v>38</v>
      </c>
      <c r="G9044" t="s">
        <v>83</v>
      </c>
      <c r="H9044" s="2">
        <v>2283.4</v>
      </c>
      <c r="I9044" s="8">
        <f t="shared" si="705"/>
        <v>1215105.4999999998</v>
      </c>
      <c r="J9044" s="8">
        <f t="shared" si="706"/>
        <v>137052.99999999997</v>
      </c>
      <c r="K9044" s="8">
        <f t="shared" si="707"/>
        <v>115884.79999999999</v>
      </c>
      <c r="L9044" s="8">
        <f t="shared" si="708"/>
        <v>98024.099999999991</v>
      </c>
      <c r="M9044" s="8">
        <f t="shared" si="709"/>
        <v>24588.300000000003</v>
      </c>
    </row>
    <row r="9045" spans="1:13" x14ac:dyDescent="0.2">
      <c r="A9045" t="s">
        <v>44</v>
      </c>
      <c r="B9045" t="s">
        <v>45</v>
      </c>
      <c r="C9045">
        <v>2016</v>
      </c>
      <c r="D9045" t="s">
        <v>93</v>
      </c>
      <c r="E9045" t="s">
        <v>37</v>
      </c>
      <c r="F9045" t="s">
        <v>39</v>
      </c>
      <c r="G9045" t="s">
        <v>84</v>
      </c>
      <c r="H9045" s="2">
        <v>2377.1999999999998</v>
      </c>
      <c r="I9045" s="8">
        <f t="shared" si="705"/>
        <v>1215105.4999999998</v>
      </c>
      <c r="J9045" s="8">
        <f t="shared" si="706"/>
        <v>137052.99999999997</v>
      </c>
      <c r="K9045" s="8">
        <f t="shared" si="707"/>
        <v>115884.79999999999</v>
      </c>
      <c r="L9045" s="8">
        <f t="shared" si="708"/>
        <v>98024.099999999991</v>
      </c>
      <c r="M9045" s="8">
        <f t="shared" si="709"/>
        <v>25512.69999999999</v>
      </c>
    </row>
    <row r="9046" spans="1:13" x14ac:dyDescent="0.2">
      <c r="A9046" t="s">
        <v>44</v>
      </c>
      <c r="B9046" t="s">
        <v>45</v>
      </c>
      <c r="C9046">
        <v>2016</v>
      </c>
      <c r="D9046" t="s">
        <v>93</v>
      </c>
      <c r="E9046" t="s">
        <v>37</v>
      </c>
      <c r="F9046" t="s">
        <v>40</v>
      </c>
      <c r="G9046" t="s">
        <v>85</v>
      </c>
      <c r="H9046" s="2">
        <v>1943.3</v>
      </c>
      <c r="I9046" s="8">
        <f t="shared" si="705"/>
        <v>1215105.4999999998</v>
      </c>
      <c r="J9046" s="8">
        <f t="shared" si="706"/>
        <v>137052.99999999997</v>
      </c>
      <c r="K9046" s="8">
        <f t="shared" si="707"/>
        <v>115884.79999999999</v>
      </c>
      <c r="L9046" s="8">
        <f t="shared" si="708"/>
        <v>98024.099999999991</v>
      </c>
      <c r="M9046" s="8">
        <f t="shared" si="709"/>
        <v>21601.3</v>
      </c>
    </row>
    <row r="9047" spans="1:13" x14ac:dyDescent="0.2">
      <c r="A9047" t="s">
        <v>44</v>
      </c>
      <c r="B9047" t="s">
        <v>45</v>
      </c>
      <c r="C9047">
        <v>2016</v>
      </c>
      <c r="D9047" t="s">
        <v>93</v>
      </c>
      <c r="E9047" t="s">
        <v>37</v>
      </c>
      <c r="F9047" t="s">
        <v>41</v>
      </c>
      <c r="G9047" t="s">
        <v>86</v>
      </c>
      <c r="H9047" s="2">
        <v>2122.6999999999998</v>
      </c>
      <c r="I9047" s="8">
        <f t="shared" si="705"/>
        <v>1215105.4999999998</v>
      </c>
      <c r="J9047" s="8">
        <f t="shared" si="706"/>
        <v>137052.99999999997</v>
      </c>
      <c r="K9047" s="8">
        <f t="shared" si="707"/>
        <v>115884.79999999999</v>
      </c>
      <c r="L9047" s="8">
        <f t="shared" si="708"/>
        <v>98024.099999999991</v>
      </c>
      <c r="M9047" s="8">
        <f t="shared" si="709"/>
        <v>23660.6</v>
      </c>
    </row>
    <row r="9048" spans="1:13" x14ac:dyDescent="0.2">
      <c r="A9048" t="s">
        <v>44</v>
      </c>
      <c r="B9048" t="s">
        <v>45</v>
      </c>
      <c r="C9048">
        <v>2016</v>
      </c>
      <c r="D9048" t="s">
        <v>93</v>
      </c>
      <c r="E9048" t="s">
        <v>37</v>
      </c>
      <c r="F9048" t="s">
        <v>42</v>
      </c>
      <c r="G9048" t="s">
        <v>87</v>
      </c>
      <c r="H9048" s="2">
        <v>2118.4</v>
      </c>
      <c r="I9048" s="8">
        <f t="shared" si="705"/>
        <v>1215105.4999999998</v>
      </c>
      <c r="J9048" s="8">
        <f t="shared" si="706"/>
        <v>137052.99999999997</v>
      </c>
      <c r="K9048" s="8">
        <f t="shared" si="707"/>
        <v>115884.79999999999</v>
      </c>
      <c r="L9048" s="8">
        <f t="shared" si="708"/>
        <v>98024.099999999991</v>
      </c>
      <c r="M9048" s="8">
        <f t="shared" si="709"/>
        <v>25048.5</v>
      </c>
    </row>
    <row r="9049" spans="1:13" x14ac:dyDescent="0.2">
      <c r="A9049" t="s">
        <v>44</v>
      </c>
      <c r="B9049" t="s">
        <v>45</v>
      </c>
      <c r="C9049">
        <v>2016</v>
      </c>
      <c r="D9049" t="s">
        <v>93</v>
      </c>
      <c r="E9049" t="s">
        <v>37</v>
      </c>
      <c r="F9049" t="s">
        <v>43</v>
      </c>
      <c r="G9049" t="s">
        <v>88</v>
      </c>
      <c r="H9049" s="2">
        <v>1382.7</v>
      </c>
      <c r="I9049" s="8">
        <f t="shared" si="705"/>
        <v>1215105.4999999998</v>
      </c>
      <c r="J9049" s="8">
        <f t="shared" si="706"/>
        <v>137052.99999999997</v>
      </c>
      <c r="K9049" s="8">
        <f t="shared" si="707"/>
        <v>115884.79999999999</v>
      </c>
      <c r="L9049" s="8">
        <f t="shared" si="708"/>
        <v>98024.099999999991</v>
      </c>
      <c r="M9049" s="8">
        <f t="shared" si="709"/>
        <v>16641.600000000002</v>
      </c>
    </row>
    <row r="9050" spans="1:13" x14ac:dyDescent="0.2">
      <c r="A9050" t="s">
        <v>44</v>
      </c>
      <c r="B9050" t="s">
        <v>45</v>
      </c>
      <c r="C9050">
        <v>2016</v>
      </c>
      <c r="D9050" t="s">
        <v>94</v>
      </c>
      <c r="E9050" t="s">
        <v>16</v>
      </c>
      <c r="F9050" t="s">
        <v>17</v>
      </c>
      <c r="G9050" t="s">
        <v>65</v>
      </c>
      <c r="H9050" s="2">
        <v>1093</v>
      </c>
      <c r="I9050" s="8">
        <f t="shared" si="705"/>
        <v>1165119</v>
      </c>
      <c r="J9050" s="8">
        <f t="shared" si="706"/>
        <v>88470</v>
      </c>
      <c r="K9050" s="8">
        <f t="shared" si="707"/>
        <v>121512</v>
      </c>
      <c r="L9050" s="8">
        <f t="shared" si="708"/>
        <v>105499</v>
      </c>
      <c r="M9050" s="8">
        <f t="shared" si="709"/>
        <v>16564</v>
      </c>
    </row>
    <row r="9051" spans="1:13" x14ac:dyDescent="0.2">
      <c r="A9051" t="s">
        <v>44</v>
      </c>
      <c r="B9051" t="s">
        <v>45</v>
      </c>
      <c r="C9051">
        <v>2016</v>
      </c>
      <c r="D9051" t="s">
        <v>94</v>
      </c>
      <c r="E9051" t="s">
        <v>16</v>
      </c>
      <c r="F9051" t="s">
        <v>18</v>
      </c>
      <c r="G9051" t="s">
        <v>66</v>
      </c>
      <c r="H9051" s="2">
        <v>1121</v>
      </c>
      <c r="I9051" s="8">
        <f t="shared" si="705"/>
        <v>1165119</v>
      </c>
      <c r="J9051" s="8">
        <f t="shared" si="706"/>
        <v>88470</v>
      </c>
      <c r="K9051" s="8">
        <f t="shared" si="707"/>
        <v>121512</v>
      </c>
      <c r="L9051" s="8">
        <f t="shared" si="708"/>
        <v>105499</v>
      </c>
      <c r="M9051" s="8">
        <f t="shared" si="709"/>
        <v>14346</v>
      </c>
    </row>
    <row r="9052" spans="1:13" x14ac:dyDescent="0.2">
      <c r="A9052" t="s">
        <v>44</v>
      </c>
      <c r="B9052" t="s">
        <v>45</v>
      </c>
      <c r="C9052">
        <v>2016</v>
      </c>
      <c r="D9052" t="s">
        <v>94</v>
      </c>
      <c r="E9052" t="s">
        <v>16</v>
      </c>
      <c r="F9052" t="s">
        <v>19</v>
      </c>
      <c r="G9052" t="s">
        <v>67</v>
      </c>
      <c r="H9052" s="2">
        <v>778</v>
      </c>
      <c r="I9052" s="8">
        <f t="shared" si="705"/>
        <v>1165119</v>
      </c>
      <c r="J9052" s="8">
        <f t="shared" si="706"/>
        <v>88470</v>
      </c>
      <c r="K9052" s="8">
        <f t="shared" si="707"/>
        <v>121512</v>
      </c>
      <c r="L9052" s="8">
        <f t="shared" si="708"/>
        <v>105499</v>
      </c>
      <c r="M9052" s="8">
        <f t="shared" si="709"/>
        <v>10036</v>
      </c>
    </row>
    <row r="9053" spans="1:13" x14ac:dyDescent="0.2">
      <c r="A9053" t="s">
        <v>44</v>
      </c>
      <c r="B9053" t="s">
        <v>45</v>
      </c>
      <c r="C9053">
        <v>2016</v>
      </c>
      <c r="D9053" t="s">
        <v>94</v>
      </c>
      <c r="E9053" t="s">
        <v>16</v>
      </c>
      <c r="F9053" t="s">
        <v>20</v>
      </c>
      <c r="G9053" t="s">
        <v>68</v>
      </c>
      <c r="H9053" s="2">
        <v>866</v>
      </c>
      <c r="I9053" s="8">
        <f t="shared" si="705"/>
        <v>1165119</v>
      </c>
      <c r="J9053" s="8">
        <f t="shared" si="706"/>
        <v>88470</v>
      </c>
      <c r="K9053" s="8">
        <f t="shared" si="707"/>
        <v>121512</v>
      </c>
      <c r="L9053" s="8">
        <f t="shared" si="708"/>
        <v>105499</v>
      </c>
      <c r="M9053" s="8">
        <f t="shared" si="709"/>
        <v>10633</v>
      </c>
    </row>
    <row r="9054" spans="1:13" x14ac:dyDescent="0.2">
      <c r="A9054" t="s">
        <v>44</v>
      </c>
      <c r="B9054" t="s">
        <v>45</v>
      </c>
      <c r="C9054">
        <v>2016</v>
      </c>
      <c r="D9054" t="s">
        <v>94</v>
      </c>
      <c r="E9054" t="s">
        <v>16</v>
      </c>
      <c r="F9054" t="s">
        <v>21</v>
      </c>
      <c r="G9054" t="s">
        <v>69</v>
      </c>
      <c r="H9054" s="2">
        <v>2324</v>
      </c>
      <c r="I9054" s="8">
        <f t="shared" si="705"/>
        <v>1165119</v>
      </c>
      <c r="J9054" s="8">
        <f t="shared" si="706"/>
        <v>88470</v>
      </c>
      <c r="K9054" s="8">
        <f t="shared" si="707"/>
        <v>121512</v>
      </c>
      <c r="L9054" s="8">
        <f t="shared" si="708"/>
        <v>105499</v>
      </c>
      <c r="M9054" s="8">
        <f t="shared" si="709"/>
        <v>26185</v>
      </c>
    </row>
    <row r="9055" spans="1:13" x14ac:dyDescent="0.2">
      <c r="A9055" t="s">
        <v>44</v>
      </c>
      <c r="B9055" t="s">
        <v>45</v>
      </c>
      <c r="C9055">
        <v>2016</v>
      </c>
      <c r="D9055" t="s">
        <v>94</v>
      </c>
      <c r="E9055" t="s">
        <v>16</v>
      </c>
      <c r="F9055" t="s">
        <v>22</v>
      </c>
      <c r="G9055" t="s">
        <v>70</v>
      </c>
      <c r="H9055" s="2">
        <v>750</v>
      </c>
      <c r="I9055" s="8">
        <f t="shared" si="705"/>
        <v>1165119</v>
      </c>
      <c r="J9055" s="8">
        <f t="shared" si="706"/>
        <v>88470</v>
      </c>
      <c r="K9055" s="8">
        <f t="shared" si="707"/>
        <v>121512</v>
      </c>
      <c r="L9055" s="8">
        <f t="shared" si="708"/>
        <v>105499</v>
      </c>
      <c r="M9055" s="8">
        <f t="shared" si="709"/>
        <v>10706</v>
      </c>
    </row>
    <row r="9056" spans="1:13" x14ac:dyDescent="0.2">
      <c r="A9056" t="s">
        <v>44</v>
      </c>
      <c r="B9056" t="s">
        <v>45</v>
      </c>
      <c r="C9056">
        <v>2016</v>
      </c>
      <c r="D9056" t="s">
        <v>94</v>
      </c>
      <c r="E9056" t="s">
        <v>23</v>
      </c>
      <c r="F9056" t="s">
        <v>24</v>
      </c>
      <c r="G9056" t="s">
        <v>71</v>
      </c>
      <c r="H9056" s="2">
        <v>13780</v>
      </c>
      <c r="I9056" s="8">
        <f t="shared" si="705"/>
        <v>1165119</v>
      </c>
      <c r="J9056" s="8">
        <f t="shared" si="706"/>
        <v>803554</v>
      </c>
      <c r="K9056" s="8">
        <f t="shared" si="707"/>
        <v>121512</v>
      </c>
      <c r="L9056" s="8">
        <f t="shared" si="708"/>
        <v>105499</v>
      </c>
      <c r="M9056" s="8">
        <f t="shared" si="709"/>
        <v>136730</v>
      </c>
    </row>
    <row r="9057" spans="1:13" x14ac:dyDescent="0.2">
      <c r="A9057" t="s">
        <v>44</v>
      </c>
      <c r="B9057" t="s">
        <v>45</v>
      </c>
      <c r="C9057">
        <v>2016</v>
      </c>
      <c r="D9057" t="s">
        <v>94</v>
      </c>
      <c r="E9057" t="s">
        <v>23</v>
      </c>
      <c r="F9057" t="s">
        <v>25</v>
      </c>
      <c r="G9057" t="s">
        <v>72</v>
      </c>
      <c r="H9057" s="2">
        <v>12050</v>
      </c>
      <c r="I9057" s="8">
        <f t="shared" si="705"/>
        <v>1165119</v>
      </c>
      <c r="J9057" s="8">
        <f t="shared" si="706"/>
        <v>803554</v>
      </c>
      <c r="K9057" s="8">
        <f t="shared" si="707"/>
        <v>121512</v>
      </c>
      <c r="L9057" s="8">
        <f t="shared" si="708"/>
        <v>105499</v>
      </c>
      <c r="M9057" s="8">
        <f t="shared" si="709"/>
        <v>153430</v>
      </c>
    </row>
    <row r="9058" spans="1:13" x14ac:dyDescent="0.2">
      <c r="A9058" t="s">
        <v>44</v>
      </c>
      <c r="B9058" t="s">
        <v>45</v>
      </c>
      <c r="C9058">
        <v>2016</v>
      </c>
      <c r="D9058" t="s">
        <v>94</v>
      </c>
      <c r="E9058" t="s">
        <v>23</v>
      </c>
      <c r="F9058" t="s">
        <v>26</v>
      </c>
      <c r="G9058" t="s">
        <v>73</v>
      </c>
      <c r="H9058" s="2">
        <v>5589</v>
      </c>
      <c r="I9058" s="8">
        <f t="shared" si="705"/>
        <v>1165119</v>
      </c>
      <c r="J9058" s="8">
        <f t="shared" si="706"/>
        <v>803554</v>
      </c>
      <c r="K9058" s="8">
        <f t="shared" si="707"/>
        <v>121512</v>
      </c>
      <c r="L9058" s="8">
        <f t="shared" si="708"/>
        <v>105499</v>
      </c>
      <c r="M9058" s="8">
        <f t="shared" si="709"/>
        <v>63110</v>
      </c>
    </row>
    <row r="9059" spans="1:13" x14ac:dyDescent="0.2">
      <c r="A9059" t="s">
        <v>44</v>
      </c>
      <c r="B9059" t="s">
        <v>45</v>
      </c>
      <c r="C9059">
        <v>2016</v>
      </c>
      <c r="D9059" t="s">
        <v>94</v>
      </c>
      <c r="E9059" t="s">
        <v>23</v>
      </c>
      <c r="F9059" t="s">
        <v>27</v>
      </c>
      <c r="G9059" t="s">
        <v>74</v>
      </c>
      <c r="H9059" s="2">
        <v>15534</v>
      </c>
      <c r="I9059" s="8">
        <f t="shared" si="705"/>
        <v>1165119</v>
      </c>
      <c r="J9059" s="8">
        <f t="shared" si="706"/>
        <v>803554</v>
      </c>
      <c r="K9059" s="8">
        <f t="shared" si="707"/>
        <v>121512</v>
      </c>
      <c r="L9059" s="8">
        <f t="shared" si="708"/>
        <v>105499</v>
      </c>
      <c r="M9059" s="8">
        <f t="shared" si="709"/>
        <v>162756</v>
      </c>
    </row>
    <row r="9060" spans="1:13" x14ac:dyDescent="0.2">
      <c r="A9060" t="s">
        <v>44</v>
      </c>
      <c r="B9060" t="s">
        <v>45</v>
      </c>
      <c r="C9060">
        <v>2016</v>
      </c>
      <c r="D9060" t="s">
        <v>94</v>
      </c>
      <c r="E9060" t="s">
        <v>23</v>
      </c>
      <c r="F9060" t="s">
        <v>28</v>
      </c>
      <c r="G9060" t="s">
        <v>75</v>
      </c>
      <c r="H9060" s="2">
        <v>11637</v>
      </c>
      <c r="I9060" s="8">
        <f t="shared" si="705"/>
        <v>1165119</v>
      </c>
      <c r="J9060" s="8">
        <f t="shared" si="706"/>
        <v>803554</v>
      </c>
      <c r="K9060" s="8">
        <f t="shared" si="707"/>
        <v>121512</v>
      </c>
      <c r="L9060" s="8">
        <f t="shared" si="708"/>
        <v>105499</v>
      </c>
      <c r="M9060" s="8">
        <f t="shared" si="709"/>
        <v>136148</v>
      </c>
    </row>
    <row r="9061" spans="1:13" x14ac:dyDescent="0.2">
      <c r="A9061" t="s">
        <v>44</v>
      </c>
      <c r="B9061" t="s">
        <v>45</v>
      </c>
      <c r="C9061">
        <v>2016</v>
      </c>
      <c r="D9061" t="s">
        <v>94</v>
      </c>
      <c r="E9061" t="s">
        <v>23</v>
      </c>
      <c r="F9061" t="s">
        <v>29</v>
      </c>
      <c r="G9061" t="s">
        <v>76</v>
      </c>
      <c r="H9061" s="2">
        <v>16110</v>
      </c>
      <c r="I9061" s="8">
        <f t="shared" si="705"/>
        <v>1165119</v>
      </c>
      <c r="J9061" s="8">
        <f t="shared" si="706"/>
        <v>803554</v>
      </c>
      <c r="K9061" s="8">
        <f t="shared" si="707"/>
        <v>121512</v>
      </c>
      <c r="L9061" s="8">
        <f t="shared" si="708"/>
        <v>105499</v>
      </c>
      <c r="M9061" s="8">
        <f t="shared" si="709"/>
        <v>151380</v>
      </c>
    </row>
    <row r="9062" spans="1:13" x14ac:dyDescent="0.2">
      <c r="A9062" t="s">
        <v>44</v>
      </c>
      <c r="B9062" t="s">
        <v>45</v>
      </c>
      <c r="C9062">
        <v>2016</v>
      </c>
      <c r="D9062" t="s">
        <v>94</v>
      </c>
      <c r="E9062" t="s">
        <v>30</v>
      </c>
      <c r="F9062" t="s">
        <v>31</v>
      </c>
      <c r="G9062" t="s">
        <v>77</v>
      </c>
      <c r="H9062" s="2">
        <v>1798</v>
      </c>
      <c r="I9062" s="8">
        <f t="shared" si="705"/>
        <v>1165119</v>
      </c>
      <c r="J9062" s="8">
        <f t="shared" si="706"/>
        <v>139773</v>
      </c>
      <c r="K9062" s="8">
        <f t="shared" si="707"/>
        <v>121512</v>
      </c>
      <c r="L9062" s="8">
        <f t="shared" si="708"/>
        <v>105499</v>
      </c>
      <c r="M9062" s="8">
        <f t="shared" si="709"/>
        <v>20837</v>
      </c>
    </row>
    <row r="9063" spans="1:13" x14ac:dyDescent="0.2">
      <c r="A9063" t="s">
        <v>44</v>
      </c>
      <c r="B9063" t="s">
        <v>45</v>
      </c>
      <c r="C9063">
        <v>2016</v>
      </c>
      <c r="D9063" t="s">
        <v>94</v>
      </c>
      <c r="E9063" t="s">
        <v>30</v>
      </c>
      <c r="F9063" t="s">
        <v>32</v>
      </c>
      <c r="G9063" t="s">
        <v>78</v>
      </c>
      <c r="H9063" s="2">
        <v>2150</v>
      </c>
      <c r="I9063" s="8">
        <f t="shared" si="705"/>
        <v>1165119</v>
      </c>
      <c r="J9063" s="8">
        <f t="shared" si="706"/>
        <v>139773</v>
      </c>
      <c r="K9063" s="8">
        <f t="shared" si="707"/>
        <v>121512</v>
      </c>
      <c r="L9063" s="8">
        <f t="shared" si="708"/>
        <v>105499</v>
      </c>
      <c r="M9063" s="8">
        <f t="shared" si="709"/>
        <v>22374</v>
      </c>
    </row>
    <row r="9064" spans="1:13" x14ac:dyDescent="0.2">
      <c r="A9064" t="s">
        <v>44</v>
      </c>
      <c r="B9064" t="s">
        <v>45</v>
      </c>
      <c r="C9064">
        <v>2016</v>
      </c>
      <c r="D9064" t="s">
        <v>94</v>
      </c>
      <c r="E9064" t="s">
        <v>30</v>
      </c>
      <c r="F9064" t="s">
        <v>33</v>
      </c>
      <c r="G9064" t="s">
        <v>79</v>
      </c>
      <c r="H9064" s="2">
        <v>1987</v>
      </c>
      <c r="I9064" s="8">
        <f t="shared" si="705"/>
        <v>1165119</v>
      </c>
      <c r="J9064" s="8">
        <f t="shared" si="706"/>
        <v>139773</v>
      </c>
      <c r="K9064" s="8">
        <f t="shared" si="707"/>
        <v>121512</v>
      </c>
      <c r="L9064" s="8">
        <f t="shared" si="708"/>
        <v>105499</v>
      </c>
      <c r="M9064" s="8">
        <f t="shared" si="709"/>
        <v>24061</v>
      </c>
    </row>
    <row r="9065" spans="1:13" x14ac:dyDescent="0.2">
      <c r="A9065" t="s">
        <v>44</v>
      </c>
      <c r="B9065" t="s">
        <v>45</v>
      </c>
      <c r="C9065">
        <v>2016</v>
      </c>
      <c r="D9065" t="s">
        <v>94</v>
      </c>
      <c r="E9065" t="s">
        <v>30</v>
      </c>
      <c r="F9065" t="s">
        <v>34</v>
      </c>
      <c r="G9065" t="s">
        <v>80</v>
      </c>
      <c r="H9065" s="2">
        <v>1941</v>
      </c>
      <c r="I9065" s="8">
        <f t="shared" si="705"/>
        <v>1165119</v>
      </c>
      <c r="J9065" s="8">
        <f t="shared" si="706"/>
        <v>139773</v>
      </c>
      <c r="K9065" s="8">
        <f t="shared" si="707"/>
        <v>121512</v>
      </c>
      <c r="L9065" s="8">
        <f t="shared" si="708"/>
        <v>105499</v>
      </c>
      <c r="M9065" s="8">
        <f t="shared" si="709"/>
        <v>21310</v>
      </c>
    </row>
    <row r="9066" spans="1:13" x14ac:dyDescent="0.2">
      <c r="A9066" t="s">
        <v>44</v>
      </c>
      <c r="B9066" t="s">
        <v>45</v>
      </c>
      <c r="C9066">
        <v>2016</v>
      </c>
      <c r="D9066" t="s">
        <v>94</v>
      </c>
      <c r="E9066" t="s">
        <v>30</v>
      </c>
      <c r="F9066" t="s">
        <v>35</v>
      </c>
      <c r="G9066" t="s">
        <v>81</v>
      </c>
      <c r="H9066" s="2">
        <v>1680</v>
      </c>
      <c r="I9066" s="8">
        <f t="shared" si="705"/>
        <v>1165119</v>
      </c>
      <c r="J9066" s="8">
        <f t="shared" si="706"/>
        <v>139773</v>
      </c>
      <c r="K9066" s="8">
        <f t="shared" si="707"/>
        <v>121512</v>
      </c>
      <c r="L9066" s="8">
        <f t="shared" si="708"/>
        <v>105499</v>
      </c>
      <c r="M9066" s="8">
        <f t="shared" si="709"/>
        <v>22699</v>
      </c>
    </row>
    <row r="9067" spans="1:13" x14ac:dyDescent="0.2">
      <c r="A9067" t="s">
        <v>44</v>
      </c>
      <c r="B9067" t="s">
        <v>45</v>
      </c>
      <c r="C9067">
        <v>2016</v>
      </c>
      <c r="D9067" t="s">
        <v>94</v>
      </c>
      <c r="E9067" t="s">
        <v>30</v>
      </c>
      <c r="F9067" t="s">
        <v>36</v>
      </c>
      <c r="G9067" t="s">
        <v>82</v>
      </c>
      <c r="H9067" s="2">
        <v>2762</v>
      </c>
      <c r="I9067" s="8">
        <f t="shared" si="705"/>
        <v>1165119</v>
      </c>
      <c r="J9067" s="8">
        <f t="shared" si="706"/>
        <v>139773</v>
      </c>
      <c r="K9067" s="8">
        <f t="shared" si="707"/>
        <v>121512</v>
      </c>
      <c r="L9067" s="8">
        <f t="shared" si="708"/>
        <v>105499</v>
      </c>
      <c r="M9067" s="8">
        <f t="shared" si="709"/>
        <v>28492</v>
      </c>
    </row>
    <row r="9068" spans="1:13" x14ac:dyDescent="0.2">
      <c r="A9068" t="s">
        <v>44</v>
      </c>
      <c r="B9068" t="s">
        <v>45</v>
      </c>
      <c r="C9068">
        <v>2016</v>
      </c>
      <c r="D9068" t="s">
        <v>94</v>
      </c>
      <c r="E9068" t="s">
        <v>37</v>
      </c>
      <c r="F9068" t="s">
        <v>38</v>
      </c>
      <c r="G9068" t="s">
        <v>83</v>
      </c>
      <c r="H9068" s="2">
        <v>2417</v>
      </c>
      <c r="I9068" s="8">
        <f t="shared" si="705"/>
        <v>1165119</v>
      </c>
      <c r="J9068" s="8">
        <f t="shared" si="706"/>
        <v>133322</v>
      </c>
      <c r="K9068" s="8">
        <f t="shared" si="707"/>
        <v>121512</v>
      </c>
      <c r="L9068" s="8">
        <f t="shared" si="708"/>
        <v>105499</v>
      </c>
      <c r="M9068" s="8">
        <f t="shared" si="709"/>
        <v>24203</v>
      </c>
    </row>
    <row r="9069" spans="1:13" x14ac:dyDescent="0.2">
      <c r="A9069" t="s">
        <v>44</v>
      </c>
      <c r="B9069" t="s">
        <v>45</v>
      </c>
      <c r="C9069">
        <v>2016</v>
      </c>
      <c r="D9069" t="s">
        <v>94</v>
      </c>
      <c r="E9069" t="s">
        <v>37</v>
      </c>
      <c r="F9069" t="s">
        <v>39</v>
      </c>
      <c r="G9069" t="s">
        <v>84</v>
      </c>
      <c r="H9069" s="2">
        <v>2017</v>
      </c>
      <c r="I9069" s="8">
        <f t="shared" si="705"/>
        <v>1165119</v>
      </c>
      <c r="J9069" s="8">
        <f t="shared" si="706"/>
        <v>133322</v>
      </c>
      <c r="K9069" s="8">
        <f t="shared" si="707"/>
        <v>121512</v>
      </c>
      <c r="L9069" s="8">
        <f t="shared" si="708"/>
        <v>105499</v>
      </c>
      <c r="M9069" s="8">
        <f t="shared" si="709"/>
        <v>25359</v>
      </c>
    </row>
    <row r="9070" spans="1:13" x14ac:dyDescent="0.2">
      <c r="A9070" t="s">
        <v>44</v>
      </c>
      <c r="B9070" t="s">
        <v>45</v>
      </c>
      <c r="C9070">
        <v>2016</v>
      </c>
      <c r="D9070" t="s">
        <v>94</v>
      </c>
      <c r="E9070" t="s">
        <v>37</v>
      </c>
      <c r="F9070" t="s">
        <v>40</v>
      </c>
      <c r="G9070" t="s">
        <v>85</v>
      </c>
      <c r="H9070" s="2">
        <v>1870</v>
      </c>
      <c r="I9070" s="8">
        <f t="shared" si="705"/>
        <v>1165119</v>
      </c>
      <c r="J9070" s="8">
        <f t="shared" si="706"/>
        <v>133322</v>
      </c>
      <c r="K9070" s="8">
        <f t="shared" si="707"/>
        <v>121512</v>
      </c>
      <c r="L9070" s="8">
        <f t="shared" si="708"/>
        <v>105499</v>
      </c>
      <c r="M9070" s="8">
        <f t="shared" si="709"/>
        <v>19894</v>
      </c>
    </row>
    <row r="9071" spans="1:13" x14ac:dyDescent="0.2">
      <c r="A9071" t="s">
        <v>44</v>
      </c>
      <c r="B9071" t="s">
        <v>45</v>
      </c>
      <c r="C9071">
        <v>2016</v>
      </c>
      <c r="D9071" t="s">
        <v>94</v>
      </c>
      <c r="E9071" t="s">
        <v>37</v>
      </c>
      <c r="F9071" t="s">
        <v>41</v>
      </c>
      <c r="G9071" t="s">
        <v>86</v>
      </c>
      <c r="H9071" s="2">
        <v>1940</v>
      </c>
      <c r="I9071" s="8">
        <f t="shared" si="705"/>
        <v>1165119</v>
      </c>
      <c r="J9071" s="8">
        <f t="shared" si="706"/>
        <v>133322</v>
      </c>
      <c r="K9071" s="8">
        <f t="shared" si="707"/>
        <v>121512</v>
      </c>
      <c r="L9071" s="8">
        <f t="shared" si="708"/>
        <v>105499</v>
      </c>
      <c r="M9071" s="8">
        <f t="shared" si="709"/>
        <v>24030</v>
      </c>
    </row>
    <row r="9072" spans="1:13" x14ac:dyDescent="0.2">
      <c r="A9072" t="s">
        <v>44</v>
      </c>
      <c r="B9072" t="s">
        <v>45</v>
      </c>
      <c r="C9072">
        <v>2016</v>
      </c>
      <c r="D9072" t="s">
        <v>94</v>
      </c>
      <c r="E9072" t="s">
        <v>37</v>
      </c>
      <c r="F9072" t="s">
        <v>42</v>
      </c>
      <c r="G9072" t="s">
        <v>87</v>
      </c>
      <c r="H9072" s="2">
        <v>2144</v>
      </c>
      <c r="I9072" s="8">
        <f t="shared" si="705"/>
        <v>1165119</v>
      </c>
      <c r="J9072" s="8">
        <f t="shared" si="706"/>
        <v>133322</v>
      </c>
      <c r="K9072" s="8">
        <f t="shared" si="707"/>
        <v>121512</v>
      </c>
      <c r="L9072" s="8">
        <f t="shared" si="708"/>
        <v>105499</v>
      </c>
      <c r="M9072" s="8">
        <f t="shared" si="709"/>
        <v>23606</v>
      </c>
    </row>
    <row r="9073" spans="1:13" x14ac:dyDescent="0.2">
      <c r="A9073" t="s">
        <v>44</v>
      </c>
      <c r="B9073" t="s">
        <v>45</v>
      </c>
      <c r="C9073">
        <v>2016</v>
      </c>
      <c r="D9073" t="s">
        <v>94</v>
      </c>
      <c r="E9073" t="s">
        <v>37</v>
      </c>
      <c r="F9073" t="s">
        <v>43</v>
      </c>
      <c r="G9073" t="s">
        <v>88</v>
      </c>
      <c r="H9073" s="2">
        <v>1161</v>
      </c>
      <c r="I9073" s="8">
        <f t="shared" si="705"/>
        <v>1165119</v>
      </c>
      <c r="J9073" s="8">
        <f t="shared" si="706"/>
        <v>133322</v>
      </c>
      <c r="K9073" s="8">
        <f t="shared" si="707"/>
        <v>121512</v>
      </c>
      <c r="L9073" s="8">
        <f t="shared" si="708"/>
        <v>105499</v>
      </c>
      <c r="M9073" s="8">
        <f t="shared" si="709"/>
        <v>16230</v>
      </c>
    </row>
    <row r="9074" spans="1:13" x14ac:dyDescent="0.2">
      <c r="A9074" t="s">
        <v>44</v>
      </c>
      <c r="B9074" t="s">
        <v>45</v>
      </c>
      <c r="C9074">
        <v>2016</v>
      </c>
      <c r="D9074" t="s">
        <v>95</v>
      </c>
      <c r="E9074" t="s">
        <v>16</v>
      </c>
      <c r="F9074" t="s">
        <v>17</v>
      </c>
      <c r="G9074" t="s">
        <v>65</v>
      </c>
      <c r="H9074" s="2">
        <v>1228</v>
      </c>
      <c r="I9074" s="8">
        <f t="shared" si="705"/>
        <v>1205939.3999999999</v>
      </c>
      <c r="J9074" s="8">
        <f t="shared" si="706"/>
        <v>86596.000000000015</v>
      </c>
      <c r="K9074" s="8">
        <f t="shared" si="707"/>
        <v>118955.59999999996</v>
      </c>
      <c r="L9074" s="8">
        <f t="shared" si="708"/>
        <v>89532.199999999968</v>
      </c>
      <c r="M9074" s="8">
        <f t="shared" si="709"/>
        <v>17077.2</v>
      </c>
    </row>
    <row r="9075" spans="1:13" x14ac:dyDescent="0.2">
      <c r="A9075" t="s">
        <v>44</v>
      </c>
      <c r="B9075" t="s">
        <v>45</v>
      </c>
      <c r="C9075">
        <v>2016</v>
      </c>
      <c r="D9075" t="s">
        <v>95</v>
      </c>
      <c r="E9075" t="s">
        <v>16</v>
      </c>
      <c r="F9075" t="s">
        <v>18</v>
      </c>
      <c r="G9075" t="s">
        <v>66</v>
      </c>
      <c r="H9075" s="2">
        <v>1235.5999999999999</v>
      </c>
      <c r="I9075" s="8">
        <f t="shared" si="705"/>
        <v>1205939.3999999999</v>
      </c>
      <c r="J9075" s="8">
        <f t="shared" si="706"/>
        <v>86596.000000000015</v>
      </c>
      <c r="K9075" s="8">
        <f t="shared" si="707"/>
        <v>118955.59999999996</v>
      </c>
      <c r="L9075" s="8">
        <f t="shared" si="708"/>
        <v>89532.199999999968</v>
      </c>
      <c r="M9075" s="8">
        <f t="shared" si="709"/>
        <v>12793.4</v>
      </c>
    </row>
    <row r="9076" spans="1:13" x14ac:dyDescent="0.2">
      <c r="A9076" t="s">
        <v>44</v>
      </c>
      <c r="B9076" t="s">
        <v>45</v>
      </c>
      <c r="C9076">
        <v>2016</v>
      </c>
      <c r="D9076" t="s">
        <v>95</v>
      </c>
      <c r="E9076" t="s">
        <v>16</v>
      </c>
      <c r="F9076" t="s">
        <v>19</v>
      </c>
      <c r="G9076" t="s">
        <v>67</v>
      </c>
      <c r="H9076" s="2">
        <v>860</v>
      </c>
      <c r="I9076" s="8">
        <f t="shared" si="705"/>
        <v>1205939.3999999999</v>
      </c>
      <c r="J9076" s="8">
        <f t="shared" si="706"/>
        <v>86596.000000000015</v>
      </c>
      <c r="K9076" s="8">
        <f t="shared" si="707"/>
        <v>118955.59999999996</v>
      </c>
      <c r="L9076" s="8">
        <f t="shared" si="708"/>
        <v>89532.199999999968</v>
      </c>
      <c r="M9076" s="8">
        <f t="shared" si="709"/>
        <v>9860.5999999999985</v>
      </c>
    </row>
    <row r="9077" spans="1:13" x14ac:dyDescent="0.2">
      <c r="A9077" t="s">
        <v>44</v>
      </c>
      <c r="B9077" t="s">
        <v>45</v>
      </c>
      <c r="C9077">
        <v>2016</v>
      </c>
      <c r="D9077" t="s">
        <v>95</v>
      </c>
      <c r="E9077" t="s">
        <v>16</v>
      </c>
      <c r="F9077" t="s">
        <v>20</v>
      </c>
      <c r="G9077" t="s">
        <v>68</v>
      </c>
      <c r="H9077" s="2">
        <v>857.4</v>
      </c>
      <c r="I9077" s="8">
        <f t="shared" si="705"/>
        <v>1205939.3999999999</v>
      </c>
      <c r="J9077" s="8">
        <f t="shared" si="706"/>
        <v>86596.000000000015</v>
      </c>
      <c r="K9077" s="8">
        <f t="shared" si="707"/>
        <v>118955.59999999996</v>
      </c>
      <c r="L9077" s="8">
        <f t="shared" si="708"/>
        <v>89532.199999999968</v>
      </c>
      <c r="M9077" s="8">
        <f t="shared" si="709"/>
        <v>10121.999999999998</v>
      </c>
    </row>
    <row r="9078" spans="1:13" x14ac:dyDescent="0.2">
      <c r="A9078" t="s">
        <v>44</v>
      </c>
      <c r="B9078" t="s">
        <v>45</v>
      </c>
      <c r="C9078">
        <v>2016</v>
      </c>
      <c r="D9078" t="s">
        <v>95</v>
      </c>
      <c r="E9078" t="s">
        <v>16</v>
      </c>
      <c r="F9078" t="s">
        <v>21</v>
      </c>
      <c r="G9078" t="s">
        <v>69</v>
      </c>
      <c r="H9078" s="2">
        <v>1542.4</v>
      </c>
      <c r="I9078" s="8">
        <f t="shared" si="705"/>
        <v>1205939.3999999999</v>
      </c>
      <c r="J9078" s="8">
        <f t="shared" si="706"/>
        <v>86596.000000000015</v>
      </c>
      <c r="K9078" s="8">
        <f t="shared" si="707"/>
        <v>118955.59999999996</v>
      </c>
      <c r="L9078" s="8">
        <f t="shared" si="708"/>
        <v>89532.199999999968</v>
      </c>
      <c r="M9078" s="8">
        <f t="shared" si="709"/>
        <v>25599.599999999999</v>
      </c>
    </row>
    <row r="9079" spans="1:13" x14ac:dyDescent="0.2">
      <c r="A9079" t="s">
        <v>44</v>
      </c>
      <c r="B9079" t="s">
        <v>45</v>
      </c>
      <c r="C9079">
        <v>2016</v>
      </c>
      <c r="D9079" t="s">
        <v>95</v>
      </c>
      <c r="E9079" t="s">
        <v>16</v>
      </c>
      <c r="F9079" t="s">
        <v>22</v>
      </c>
      <c r="G9079" t="s">
        <v>70</v>
      </c>
      <c r="H9079" s="2">
        <v>896.8</v>
      </c>
      <c r="I9079" s="8">
        <f t="shared" si="705"/>
        <v>1205939.3999999999</v>
      </c>
      <c r="J9079" s="8">
        <f t="shared" si="706"/>
        <v>86596.000000000015</v>
      </c>
      <c r="K9079" s="8">
        <f t="shared" si="707"/>
        <v>118955.59999999996</v>
      </c>
      <c r="L9079" s="8">
        <f t="shared" si="708"/>
        <v>89532.199999999968</v>
      </c>
      <c r="M9079" s="8">
        <f t="shared" si="709"/>
        <v>11143.199999999999</v>
      </c>
    </row>
    <row r="9080" spans="1:13" x14ac:dyDescent="0.2">
      <c r="A9080" t="s">
        <v>44</v>
      </c>
      <c r="B9080" t="s">
        <v>45</v>
      </c>
      <c r="C9080">
        <v>2016</v>
      </c>
      <c r="D9080" t="s">
        <v>95</v>
      </c>
      <c r="E9080" t="s">
        <v>23</v>
      </c>
      <c r="F9080" t="s">
        <v>24</v>
      </c>
      <c r="G9080" t="s">
        <v>71</v>
      </c>
      <c r="H9080" s="2">
        <v>13558</v>
      </c>
      <c r="I9080" s="8">
        <f t="shared" si="705"/>
        <v>1205939.3999999999</v>
      </c>
      <c r="J9080" s="8">
        <f t="shared" si="706"/>
        <v>853488.20000000007</v>
      </c>
      <c r="K9080" s="8">
        <f t="shared" si="707"/>
        <v>118955.59999999996</v>
      </c>
      <c r="L9080" s="8">
        <f t="shared" si="708"/>
        <v>89532.199999999968</v>
      </c>
      <c r="M9080" s="8">
        <f t="shared" si="709"/>
        <v>116636</v>
      </c>
    </row>
    <row r="9081" spans="1:13" x14ac:dyDescent="0.2">
      <c r="A9081" t="s">
        <v>44</v>
      </c>
      <c r="B9081" t="s">
        <v>45</v>
      </c>
      <c r="C9081">
        <v>2016</v>
      </c>
      <c r="D9081" t="s">
        <v>95</v>
      </c>
      <c r="E9081" t="s">
        <v>23</v>
      </c>
      <c r="F9081" t="s">
        <v>25</v>
      </c>
      <c r="G9081" t="s">
        <v>72</v>
      </c>
      <c r="H9081" s="2">
        <v>13448</v>
      </c>
      <c r="I9081" s="8">
        <f t="shared" si="705"/>
        <v>1205939.3999999999</v>
      </c>
      <c r="J9081" s="8">
        <f t="shared" si="706"/>
        <v>853488.20000000007</v>
      </c>
      <c r="K9081" s="8">
        <f t="shared" si="707"/>
        <v>118955.59999999996</v>
      </c>
      <c r="L9081" s="8">
        <f t="shared" si="708"/>
        <v>89532.199999999968</v>
      </c>
      <c r="M9081" s="8">
        <f t="shared" si="709"/>
        <v>199762</v>
      </c>
    </row>
    <row r="9082" spans="1:13" x14ac:dyDescent="0.2">
      <c r="A9082" t="s">
        <v>44</v>
      </c>
      <c r="B9082" t="s">
        <v>45</v>
      </c>
      <c r="C9082">
        <v>2016</v>
      </c>
      <c r="D9082" t="s">
        <v>95</v>
      </c>
      <c r="E9082" t="s">
        <v>23</v>
      </c>
      <c r="F9082" t="s">
        <v>26</v>
      </c>
      <c r="G9082" t="s">
        <v>73</v>
      </c>
      <c r="H9082" s="2">
        <v>3737</v>
      </c>
      <c r="I9082" s="8">
        <f t="shared" si="705"/>
        <v>1205939.3999999999</v>
      </c>
      <c r="J9082" s="8">
        <f t="shared" si="706"/>
        <v>853488.20000000007</v>
      </c>
      <c r="K9082" s="8">
        <f t="shared" si="707"/>
        <v>118955.59999999996</v>
      </c>
      <c r="L9082" s="8">
        <f t="shared" si="708"/>
        <v>89532.199999999968</v>
      </c>
      <c r="M9082" s="8">
        <f t="shared" si="709"/>
        <v>68036.600000000006</v>
      </c>
    </row>
    <row r="9083" spans="1:13" x14ac:dyDescent="0.2">
      <c r="A9083" t="s">
        <v>44</v>
      </c>
      <c r="B9083" t="s">
        <v>45</v>
      </c>
      <c r="C9083">
        <v>2016</v>
      </c>
      <c r="D9083" t="s">
        <v>95</v>
      </c>
      <c r="E9083" t="s">
        <v>23</v>
      </c>
      <c r="F9083" t="s">
        <v>27</v>
      </c>
      <c r="G9083" t="s">
        <v>74</v>
      </c>
      <c r="H9083" s="2">
        <v>8548</v>
      </c>
      <c r="I9083" s="8">
        <f t="shared" si="705"/>
        <v>1205939.3999999999</v>
      </c>
      <c r="J9083" s="8">
        <f t="shared" si="706"/>
        <v>853488.20000000007</v>
      </c>
      <c r="K9083" s="8">
        <f t="shared" si="707"/>
        <v>118955.59999999996</v>
      </c>
      <c r="L9083" s="8">
        <f t="shared" si="708"/>
        <v>89532.199999999968</v>
      </c>
      <c r="M9083" s="8">
        <f t="shared" si="709"/>
        <v>152801.59999999998</v>
      </c>
    </row>
    <row r="9084" spans="1:13" x14ac:dyDescent="0.2">
      <c r="A9084" t="s">
        <v>44</v>
      </c>
      <c r="B9084" t="s">
        <v>45</v>
      </c>
      <c r="C9084">
        <v>2016</v>
      </c>
      <c r="D9084" t="s">
        <v>95</v>
      </c>
      <c r="E9084" t="s">
        <v>23</v>
      </c>
      <c r="F9084" t="s">
        <v>28</v>
      </c>
      <c r="G9084" t="s">
        <v>75</v>
      </c>
      <c r="H9084" s="2">
        <v>7079.2</v>
      </c>
      <c r="I9084" s="8">
        <f t="shared" si="705"/>
        <v>1205939.3999999999</v>
      </c>
      <c r="J9084" s="8">
        <f t="shared" si="706"/>
        <v>853488.20000000007</v>
      </c>
      <c r="K9084" s="8">
        <f t="shared" si="707"/>
        <v>118955.59999999996</v>
      </c>
      <c r="L9084" s="8">
        <f t="shared" si="708"/>
        <v>89532.199999999968</v>
      </c>
      <c r="M9084" s="8">
        <f t="shared" si="709"/>
        <v>120208</v>
      </c>
    </row>
    <row r="9085" spans="1:13" x14ac:dyDescent="0.2">
      <c r="A9085" t="s">
        <v>44</v>
      </c>
      <c r="B9085" t="s">
        <v>45</v>
      </c>
      <c r="C9085">
        <v>2016</v>
      </c>
      <c r="D9085" t="s">
        <v>95</v>
      </c>
      <c r="E9085" t="s">
        <v>23</v>
      </c>
      <c r="F9085" t="s">
        <v>29</v>
      </c>
      <c r="G9085" t="s">
        <v>76</v>
      </c>
      <c r="H9085" s="2">
        <v>15764</v>
      </c>
      <c r="I9085" s="8">
        <f t="shared" si="705"/>
        <v>1205939.3999999999</v>
      </c>
      <c r="J9085" s="8">
        <f t="shared" si="706"/>
        <v>853488.20000000007</v>
      </c>
      <c r="K9085" s="8">
        <f t="shared" si="707"/>
        <v>118955.59999999996</v>
      </c>
      <c r="L9085" s="8">
        <f t="shared" si="708"/>
        <v>89532.199999999968</v>
      </c>
      <c r="M9085" s="8">
        <f t="shared" si="709"/>
        <v>196044</v>
      </c>
    </row>
    <row r="9086" spans="1:13" x14ac:dyDescent="0.2">
      <c r="A9086" t="s">
        <v>44</v>
      </c>
      <c r="B9086" t="s">
        <v>45</v>
      </c>
      <c r="C9086">
        <v>2016</v>
      </c>
      <c r="D9086" t="s">
        <v>95</v>
      </c>
      <c r="E9086" t="s">
        <v>30</v>
      </c>
      <c r="F9086" t="s">
        <v>31</v>
      </c>
      <c r="G9086" t="s">
        <v>77</v>
      </c>
      <c r="H9086" s="2">
        <v>1697.2</v>
      </c>
      <c r="I9086" s="8">
        <f t="shared" si="705"/>
        <v>1205939.3999999999</v>
      </c>
      <c r="J9086" s="8">
        <f t="shared" si="706"/>
        <v>134617.00000000003</v>
      </c>
      <c r="K9086" s="8">
        <f t="shared" si="707"/>
        <v>118955.59999999996</v>
      </c>
      <c r="L9086" s="8">
        <f t="shared" si="708"/>
        <v>89532.199999999968</v>
      </c>
      <c r="M9086" s="8">
        <f t="shared" si="709"/>
        <v>20904</v>
      </c>
    </row>
    <row r="9087" spans="1:13" x14ac:dyDescent="0.2">
      <c r="A9087" t="s">
        <v>44</v>
      </c>
      <c r="B9087" t="s">
        <v>45</v>
      </c>
      <c r="C9087">
        <v>2016</v>
      </c>
      <c r="D9087" t="s">
        <v>95</v>
      </c>
      <c r="E9087" t="s">
        <v>30</v>
      </c>
      <c r="F9087" t="s">
        <v>32</v>
      </c>
      <c r="G9087" t="s">
        <v>78</v>
      </c>
      <c r="H9087" s="2">
        <v>2009.4</v>
      </c>
      <c r="I9087" s="8">
        <f t="shared" si="705"/>
        <v>1205939.3999999999</v>
      </c>
      <c r="J9087" s="8">
        <f t="shared" si="706"/>
        <v>134617.00000000003</v>
      </c>
      <c r="K9087" s="8">
        <f t="shared" si="707"/>
        <v>118955.59999999996</v>
      </c>
      <c r="L9087" s="8">
        <f t="shared" si="708"/>
        <v>89532.199999999968</v>
      </c>
      <c r="M9087" s="8">
        <f t="shared" si="709"/>
        <v>22380.799999999999</v>
      </c>
    </row>
    <row r="9088" spans="1:13" x14ac:dyDescent="0.2">
      <c r="A9088" t="s">
        <v>44</v>
      </c>
      <c r="B9088" t="s">
        <v>45</v>
      </c>
      <c r="C9088">
        <v>2016</v>
      </c>
      <c r="D9088" t="s">
        <v>95</v>
      </c>
      <c r="E9088" t="s">
        <v>30</v>
      </c>
      <c r="F9088" t="s">
        <v>33</v>
      </c>
      <c r="G9088" t="s">
        <v>79</v>
      </c>
      <c r="H9088" s="2">
        <v>1848.4</v>
      </c>
      <c r="I9088" s="8">
        <f t="shared" si="705"/>
        <v>1205939.3999999999</v>
      </c>
      <c r="J9088" s="8">
        <f t="shared" si="706"/>
        <v>134617.00000000003</v>
      </c>
      <c r="K9088" s="8">
        <f t="shared" si="707"/>
        <v>118955.59999999996</v>
      </c>
      <c r="L9088" s="8">
        <f t="shared" si="708"/>
        <v>89532.199999999968</v>
      </c>
      <c r="M9088" s="8">
        <f t="shared" si="709"/>
        <v>23045.199999999997</v>
      </c>
    </row>
    <row r="9089" spans="1:13" x14ac:dyDescent="0.2">
      <c r="A9089" t="s">
        <v>44</v>
      </c>
      <c r="B9089" t="s">
        <v>45</v>
      </c>
      <c r="C9089">
        <v>2016</v>
      </c>
      <c r="D9089" t="s">
        <v>95</v>
      </c>
      <c r="E9089" t="s">
        <v>30</v>
      </c>
      <c r="F9089" t="s">
        <v>34</v>
      </c>
      <c r="G9089" t="s">
        <v>80</v>
      </c>
      <c r="H9089" s="2">
        <v>1875</v>
      </c>
      <c r="I9089" s="8">
        <f t="shared" si="705"/>
        <v>1205939.3999999999</v>
      </c>
      <c r="J9089" s="8">
        <f t="shared" si="706"/>
        <v>134617.00000000003</v>
      </c>
      <c r="K9089" s="8">
        <f t="shared" si="707"/>
        <v>118955.59999999996</v>
      </c>
      <c r="L9089" s="8">
        <f t="shared" si="708"/>
        <v>89532.199999999968</v>
      </c>
      <c r="M9089" s="8">
        <f t="shared" si="709"/>
        <v>20939.200000000004</v>
      </c>
    </row>
    <row r="9090" spans="1:13" x14ac:dyDescent="0.2">
      <c r="A9090" t="s">
        <v>44</v>
      </c>
      <c r="B9090" t="s">
        <v>45</v>
      </c>
      <c r="C9090">
        <v>2016</v>
      </c>
      <c r="D9090" t="s">
        <v>95</v>
      </c>
      <c r="E9090" t="s">
        <v>30</v>
      </c>
      <c r="F9090" t="s">
        <v>35</v>
      </c>
      <c r="G9090" t="s">
        <v>81</v>
      </c>
      <c r="H9090" s="2">
        <v>1588</v>
      </c>
      <c r="I9090" s="8">
        <f t="shared" ref="I9090:I9153" si="710">SUMIFS(H:H,C:C,C9090,D:D,D9090)</f>
        <v>1205939.3999999999</v>
      </c>
      <c r="J9090" s="8">
        <f t="shared" ref="J9090:J9153" si="711">SUMIFS(H:H,E:E,E9090,D:D,D9090,C:C,C9090)</f>
        <v>134617.00000000003</v>
      </c>
      <c r="K9090" s="8">
        <f t="shared" si="707"/>
        <v>118955.59999999996</v>
      </c>
      <c r="L9090" s="8">
        <f t="shared" si="708"/>
        <v>89532.199999999968</v>
      </c>
      <c r="M9090" s="8">
        <f t="shared" si="709"/>
        <v>21344.399999999998</v>
      </c>
    </row>
    <row r="9091" spans="1:13" x14ac:dyDescent="0.2">
      <c r="A9091" t="s">
        <v>44</v>
      </c>
      <c r="B9091" t="s">
        <v>45</v>
      </c>
      <c r="C9091">
        <v>2016</v>
      </c>
      <c r="D9091" t="s">
        <v>95</v>
      </c>
      <c r="E9091" t="s">
        <v>30</v>
      </c>
      <c r="F9091" t="s">
        <v>36</v>
      </c>
      <c r="G9091" t="s">
        <v>82</v>
      </c>
      <c r="H9091" s="2">
        <v>1845.2</v>
      </c>
      <c r="I9091" s="8">
        <f t="shared" si="710"/>
        <v>1205939.3999999999</v>
      </c>
      <c r="J9091" s="8">
        <f t="shared" si="711"/>
        <v>134617.00000000003</v>
      </c>
      <c r="K9091" s="8">
        <f t="shared" ref="K9091:K9154" si="712">SUMIFS(H:H,B:B,B9091,C:C,C9091,D:D,D9091)</f>
        <v>118955.59999999996</v>
      </c>
      <c r="L9091" s="8">
        <f t="shared" ref="L9091:L9154" si="713">SUMIFS(H:H,A:A,A9091,C:C,C9091,D:D,D9091)</f>
        <v>89532.199999999968</v>
      </c>
      <c r="M9091" s="8">
        <f t="shared" ref="M9091:M9154" si="714">SUMIFS(H:H,G:G,G9091,D:D,D9091,C:C,C9091)</f>
        <v>26003.399999999991</v>
      </c>
    </row>
    <row r="9092" spans="1:13" x14ac:dyDescent="0.2">
      <c r="A9092" t="s">
        <v>44</v>
      </c>
      <c r="B9092" t="s">
        <v>45</v>
      </c>
      <c r="C9092">
        <v>2016</v>
      </c>
      <c r="D9092" t="s">
        <v>95</v>
      </c>
      <c r="E9092" t="s">
        <v>37</v>
      </c>
      <c r="F9092" t="s">
        <v>38</v>
      </c>
      <c r="G9092" t="s">
        <v>83</v>
      </c>
      <c r="H9092" s="2">
        <v>1804.6</v>
      </c>
      <c r="I9092" s="8">
        <f t="shared" si="710"/>
        <v>1205939.3999999999</v>
      </c>
      <c r="J9092" s="8">
        <f t="shared" si="711"/>
        <v>131238.19999999998</v>
      </c>
      <c r="K9092" s="8">
        <f t="shared" si="712"/>
        <v>118955.59999999996</v>
      </c>
      <c r="L9092" s="8">
        <f t="shared" si="713"/>
        <v>89532.199999999968</v>
      </c>
      <c r="M9092" s="8">
        <f t="shared" si="714"/>
        <v>23650.2</v>
      </c>
    </row>
    <row r="9093" spans="1:13" x14ac:dyDescent="0.2">
      <c r="A9093" t="s">
        <v>44</v>
      </c>
      <c r="B9093" t="s">
        <v>45</v>
      </c>
      <c r="C9093">
        <v>2016</v>
      </c>
      <c r="D9093" t="s">
        <v>95</v>
      </c>
      <c r="E9093" t="s">
        <v>37</v>
      </c>
      <c r="F9093" t="s">
        <v>39</v>
      </c>
      <c r="G9093" t="s">
        <v>84</v>
      </c>
      <c r="H9093" s="2">
        <v>1755.2</v>
      </c>
      <c r="I9093" s="8">
        <f t="shared" si="710"/>
        <v>1205939.3999999999</v>
      </c>
      <c r="J9093" s="8">
        <f t="shared" si="711"/>
        <v>131238.19999999998</v>
      </c>
      <c r="K9093" s="8">
        <f t="shared" si="712"/>
        <v>118955.59999999996</v>
      </c>
      <c r="L9093" s="8">
        <f t="shared" si="713"/>
        <v>89532.199999999968</v>
      </c>
      <c r="M9093" s="8">
        <f t="shared" si="714"/>
        <v>24337.600000000002</v>
      </c>
    </row>
    <row r="9094" spans="1:13" x14ac:dyDescent="0.2">
      <c r="A9094" t="s">
        <v>44</v>
      </c>
      <c r="B9094" t="s">
        <v>45</v>
      </c>
      <c r="C9094">
        <v>2016</v>
      </c>
      <c r="D9094" t="s">
        <v>95</v>
      </c>
      <c r="E9094" t="s">
        <v>37</v>
      </c>
      <c r="F9094" t="s">
        <v>40</v>
      </c>
      <c r="G9094" t="s">
        <v>85</v>
      </c>
      <c r="H9094" s="2">
        <v>1709.2</v>
      </c>
      <c r="I9094" s="8">
        <f t="shared" si="710"/>
        <v>1205939.3999999999</v>
      </c>
      <c r="J9094" s="8">
        <f t="shared" si="711"/>
        <v>131238.19999999998</v>
      </c>
      <c r="K9094" s="8">
        <f t="shared" si="712"/>
        <v>118955.59999999996</v>
      </c>
      <c r="L9094" s="8">
        <f t="shared" si="713"/>
        <v>89532.199999999968</v>
      </c>
      <c r="M9094" s="8">
        <f t="shared" si="714"/>
        <v>21129.4</v>
      </c>
    </row>
    <row r="9095" spans="1:13" x14ac:dyDescent="0.2">
      <c r="A9095" t="s">
        <v>44</v>
      </c>
      <c r="B9095" t="s">
        <v>45</v>
      </c>
      <c r="C9095">
        <v>2016</v>
      </c>
      <c r="D9095" t="s">
        <v>95</v>
      </c>
      <c r="E9095" t="s">
        <v>37</v>
      </c>
      <c r="F9095" t="s">
        <v>41</v>
      </c>
      <c r="G9095" t="s">
        <v>86</v>
      </c>
      <c r="H9095" s="2">
        <v>1741.4</v>
      </c>
      <c r="I9095" s="8">
        <f t="shared" si="710"/>
        <v>1205939.3999999999</v>
      </c>
      <c r="J9095" s="8">
        <f t="shared" si="711"/>
        <v>131238.19999999998</v>
      </c>
      <c r="K9095" s="8">
        <f t="shared" si="712"/>
        <v>118955.59999999996</v>
      </c>
      <c r="L9095" s="8">
        <f t="shared" si="713"/>
        <v>89532.199999999968</v>
      </c>
      <c r="M9095" s="8">
        <f t="shared" si="714"/>
        <v>22610.6</v>
      </c>
    </row>
    <row r="9096" spans="1:13" x14ac:dyDescent="0.2">
      <c r="A9096" t="s">
        <v>44</v>
      </c>
      <c r="B9096" t="s">
        <v>45</v>
      </c>
      <c r="C9096">
        <v>2016</v>
      </c>
      <c r="D9096" t="s">
        <v>95</v>
      </c>
      <c r="E9096" t="s">
        <v>37</v>
      </c>
      <c r="F9096" t="s">
        <v>42</v>
      </c>
      <c r="G9096" t="s">
        <v>87</v>
      </c>
      <c r="H9096" s="2">
        <v>1713.8</v>
      </c>
      <c r="I9096" s="8">
        <f t="shared" si="710"/>
        <v>1205939.3999999999</v>
      </c>
      <c r="J9096" s="8">
        <f t="shared" si="711"/>
        <v>131238.19999999998</v>
      </c>
      <c r="K9096" s="8">
        <f t="shared" si="712"/>
        <v>118955.59999999996</v>
      </c>
      <c r="L9096" s="8">
        <f t="shared" si="713"/>
        <v>89532.199999999968</v>
      </c>
      <c r="M9096" s="8">
        <f t="shared" si="714"/>
        <v>24096.800000000003</v>
      </c>
    </row>
    <row r="9097" spans="1:13" x14ac:dyDescent="0.2">
      <c r="A9097" t="s">
        <v>44</v>
      </c>
      <c r="B9097" t="s">
        <v>45</v>
      </c>
      <c r="C9097">
        <v>2016</v>
      </c>
      <c r="D9097" t="s">
        <v>95</v>
      </c>
      <c r="E9097" t="s">
        <v>37</v>
      </c>
      <c r="F9097" t="s">
        <v>43</v>
      </c>
      <c r="G9097" t="s">
        <v>88</v>
      </c>
      <c r="H9097" s="2">
        <v>1190.4000000000001</v>
      </c>
      <c r="I9097" s="8">
        <f t="shared" si="710"/>
        <v>1205939.3999999999</v>
      </c>
      <c r="J9097" s="8">
        <f t="shared" si="711"/>
        <v>131238.19999999998</v>
      </c>
      <c r="K9097" s="8">
        <f t="shared" si="712"/>
        <v>118955.59999999996</v>
      </c>
      <c r="L9097" s="8">
        <f t="shared" si="713"/>
        <v>89532.199999999968</v>
      </c>
      <c r="M9097" s="8">
        <f t="shared" si="714"/>
        <v>15413.599999999999</v>
      </c>
    </row>
    <row r="9098" spans="1:13" x14ac:dyDescent="0.2">
      <c r="A9098" t="s">
        <v>44</v>
      </c>
      <c r="B9098" t="s">
        <v>45</v>
      </c>
      <c r="C9098">
        <v>2016</v>
      </c>
      <c r="D9098" t="s">
        <v>96</v>
      </c>
      <c r="E9098" t="s">
        <v>16</v>
      </c>
      <c r="F9098" t="s">
        <v>17</v>
      </c>
      <c r="G9098" t="s">
        <v>65</v>
      </c>
      <c r="H9098" s="2">
        <v>1153.7</v>
      </c>
      <c r="I9098" s="8">
        <f t="shared" si="710"/>
        <v>1235297.7</v>
      </c>
      <c r="J9098" s="8">
        <f t="shared" si="711"/>
        <v>93611</v>
      </c>
      <c r="K9098" s="8">
        <f t="shared" si="712"/>
        <v>110046.00000000001</v>
      </c>
      <c r="L9098" s="8">
        <f t="shared" si="713"/>
        <v>80142.3</v>
      </c>
      <c r="M9098" s="8">
        <f t="shared" si="714"/>
        <v>17871.100000000002</v>
      </c>
    </row>
    <row r="9099" spans="1:13" x14ac:dyDescent="0.2">
      <c r="A9099" t="s">
        <v>44</v>
      </c>
      <c r="B9099" t="s">
        <v>45</v>
      </c>
      <c r="C9099">
        <v>2016</v>
      </c>
      <c r="D9099" t="s">
        <v>96</v>
      </c>
      <c r="E9099" t="s">
        <v>16</v>
      </c>
      <c r="F9099" t="s">
        <v>18</v>
      </c>
      <c r="G9099" t="s">
        <v>66</v>
      </c>
      <c r="H9099" s="2">
        <v>1015.3</v>
      </c>
      <c r="I9099" s="8">
        <f t="shared" si="710"/>
        <v>1235297.7</v>
      </c>
      <c r="J9099" s="8">
        <f t="shared" si="711"/>
        <v>93611</v>
      </c>
      <c r="K9099" s="8">
        <f t="shared" si="712"/>
        <v>110046.00000000001</v>
      </c>
      <c r="L9099" s="8">
        <f t="shared" si="713"/>
        <v>80142.3</v>
      </c>
      <c r="M9099" s="8">
        <f t="shared" si="714"/>
        <v>14597.300000000001</v>
      </c>
    </row>
    <row r="9100" spans="1:13" x14ac:dyDescent="0.2">
      <c r="A9100" t="s">
        <v>44</v>
      </c>
      <c r="B9100" t="s">
        <v>45</v>
      </c>
      <c r="C9100">
        <v>2016</v>
      </c>
      <c r="D9100" t="s">
        <v>96</v>
      </c>
      <c r="E9100" t="s">
        <v>16</v>
      </c>
      <c r="F9100" t="s">
        <v>19</v>
      </c>
      <c r="G9100" t="s">
        <v>67</v>
      </c>
      <c r="H9100" s="2">
        <v>530.9</v>
      </c>
      <c r="I9100" s="8">
        <f t="shared" si="710"/>
        <v>1235297.7</v>
      </c>
      <c r="J9100" s="8">
        <f t="shared" si="711"/>
        <v>93611</v>
      </c>
      <c r="K9100" s="8">
        <f t="shared" si="712"/>
        <v>110046.00000000001</v>
      </c>
      <c r="L9100" s="8">
        <f t="shared" si="713"/>
        <v>80142.3</v>
      </c>
      <c r="M9100" s="8">
        <f t="shared" si="714"/>
        <v>10322.299999999999</v>
      </c>
    </row>
    <row r="9101" spans="1:13" x14ac:dyDescent="0.2">
      <c r="A9101" t="s">
        <v>44</v>
      </c>
      <c r="B9101" t="s">
        <v>45</v>
      </c>
      <c r="C9101">
        <v>2016</v>
      </c>
      <c r="D9101" t="s">
        <v>96</v>
      </c>
      <c r="E9101" t="s">
        <v>16</v>
      </c>
      <c r="F9101" t="s">
        <v>20</v>
      </c>
      <c r="G9101" t="s">
        <v>68</v>
      </c>
      <c r="H9101" s="2">
        <v>699</v>
      </c>
      <c r="I9101" s="8">
        <f t="shared" si="710"/>
        <v>1235297.7</v>
      </c>
      <c r="J9101" s="8">
        <f t="shared" si="711"/>
        <v>93611</v>
      </c>
      <c r="K9101" s="8">
        <f t="shared" si="712"/>
        <v>110046.00000000001</v>
      </c>
      <c r="L9101" s="8">
        <f t="shared" si="713"/>
        <v>80142.3</v>
      </c>
      <c r="M9101" s="8">
        <f t="shared" si="714"/>
        <v>10978.800000000001</v>
      </c>
    </row>
    <row r="9102" spans="1:13" x14ac:dyDescent="0.2">
      <c r="A9102" t="s">
        <v>44</v>
      </c>
      <c r="B9102" t="s">
        <v>45</v>
      </c>
      <c r="C9102">
        <v>2016</v>
      </c>
      <c r="D9102" t="s">
        <v>96</v>
      </c>
      <c r="E9102" t="s">
        <v>16</v>
      </c>
      <c r="F9102" t="s">
        <v>21</v>
      </c>
      <c r="G9102" t="s">
        <v>69</v>
      </c>
      <c r="H9102" s="2">
        <v>1800.8</v>
      </c>
      <c r="I9102" s="8">
        <f t="shared" si="710"/>
        <v>1235297.7</v>
      </c>
      <c r="J9102" s="8">
        <f t="shared" si="711"/>
        <v>93611</v>
      </c>
      <c r="K9102" s="8">
        <f t="shared" si="712"/>
        <v>110046.00000000001</v>
      </c>
      <c r="L9102" s="8">
        <f t="shared" si="713"/>
        <v>80142.3</v>
      </c>
      <c r="M9102" s="8">
        <f t="shared" si="714"/>
        <v>27956.399999999998</v>
      </c>
    </row>
    <row r="9103" spans="1:13" x14ac:dyDescent="0.2">
      <c r="A9103" t="s">
        <v>44</v>
      </c>
      <c r="B9103" t="s">
        <v>45</v>
      </c>
      <c r="C9103">
        <v>2016</v>
      </c>
      <c r="D9103" t="s">
        <v>96</v>
      </c>
      <c r="E9103" t="s">
        <v>16</v>
      </c>
      <c r="F9103" t="s">
        <v>22</v>
      </c>
      <c r="G9103" t="s">
        <v>70</v>
      </c>
      <c r="H9103" s="2">
        <v>958.9</v>
      </c>
      <c r="I9103" s="8">
        <f t="shared" si="710"/>
        <v>1235297.7</v>
      </c>
      <c r="J9103" s="8">
        <f t="shared" si="711"/>
        <v>93611</v>
      </c>
      <c r="K9103" s="8">
        <f t="shared" si="712"/>
        <v>110046.00000000001</v>
      </c>
      <c r="L9103" s="8">
        <f t="shared" si="713"/>
        <v>80142.3</v>
      </c>
      <c r="M9103" s="8">
        <f t="shared" si="714"/>
        <v>11885.1</v>
      </c>
    </row>
    <row r="9104" spans="1:13" x14ac:dyDescent="0.2">
      <c r="A9104" t="s">
        <v>44</v>
      </c>
      <c r="B9104" t="s">
        <v>45</v>
      </c>
      <c r="C9104">
        <v>2016</v>
      </c>
      <c r="D9104" t="s">
        <v>96</v>
      </c>
      <c r="E9104" t="s">
        <v>23</v>
      </c>
      <c r="F9104" t="s">
        <v>24</v>
      </c>
      <c r="G9104" t="s">
        <v>71</v>
      </c>
      <c r="H9104" s="2">
        <v>8917</v>
      </c>
      <c r="I9104" s="8">
        <f t="shared" si="710"/>
        <v>1235297.7</v>
      </c>
      <c r="J9104" s="8">
        <f t="shared" si="711"/>
        <v>851847.6</v>
      </c>
      <c r="K9104" s="8">
        <f t="shared" si="712"/>
        <v>110046.00000000001</v>
      </c>
      <c r="L9104" s="8">
        <f t="shared" si="713"/>
        <v>80142.3</v>
      </c>
      <c r="M9104" s="8">
        <f t="shared" si="714"/>
        <v>126373</v>
      </c>
    </row>
    <row r="9105" spans="1:13" x14ac:dyDescent="0.2">
      <c r="A9105" t="s">
        <v>44</v>
      </c>
      <c r="B9105" t="s">
        <v>45</v>
      </c>
      <c r="C9105">
        <v>2016</v>
      </c>
      <c r="D9105" t="s">
        <v>96</v>
      </c>
      <c r="E9105" t="s">
        <v>23</v>
      </c>
      <c r="F9105" t="s">
        <v>25</v>
      </c>
      <c r="G9105" t="s">
        <v>72</v>
      </c>
      <c r="H9105" s="2">
        <v>11816</v>
      </c>
      <c r="I9105" s="8">
        <f t="shared" si="710"/>
        <v>1235297.7</v>
      </c>
      <c r="J9105" s="8">
        <f t="shared" si="711"/>
        <v>851847.6</v>
      </c>
      <c r="K9105" s="8">
        <f t="shared" si="712"/>
        <v>110046.00000000001</v>
      </c>
      <c r="L9105" s="8">
        <f t="shared" si="713"/>
        <v>80142.3</v>
      </c>
      <c r="M9105" s="8">
        <f t="shared" si="714"/>
        <v>169876</v>
      </c>
    </row>
    <row r="9106" spans="1:13" x14ac:dyDescent="0.2">
      <c r="A9106" t="s">
        <v>44</v>
      </c>
      <c r="B9106" t="s">
        <v>45</v>
      </c>
      <c r="C9106">
        <v>2016</v>
      </c>
      <c r="D9106" t="s">
        <v>96</v>
      </c>
      <c r="E9106" t="s">
        <v>23</v>
      </c>
      <c r="F9106" t="s">
        <v>26</v>
      </c>
      <c r="G9106" t="s">
        <v>73</v>
      </c>
      <c r="H9106" s="2">
        <v>4738.6000000000004</v>
      </c>
      <c r="I9106" s="8">
        <f t="shared" si="710"/>
        <v>1235297.7</v>
      </c>
      <c r="J9106" s="8">
        <f t="shared" si="711"/>
        <v>851847.6</v>
      </c>
      <c r="K9106" s="8">
        <f t="shared" si="712"/>
        <v>110046.00000000001</v>
      </c>
      <c r="L9106" s="8">
        <f t="shared" si="713"/>
        <v>80142.3</v>
      </c>
      <c r="M9106" s="8">
        <f t="shared" si="714"/>
        <v>67114</v>
      </c>
    </row>
    <row r="9107" spans="1:13" x14ac:dyDescent="0.2">
      <c r="A9107" t="s">
        <v>44</v>
      </c>
      <c r="B9107" t="s">
        <v>45</v>
      </c>
      <c r="C9107">
        <v>2016</v>
      </c>
      <c r="D9107" t="s">
        <v>96</v>
      </c>
      <c r="E9107" t="s">
        <v>23</v>
      </c>
      <c r="F9107" t="s">
        <v>27</v>
      </c>
      <c r="G9107" t="s">
        <v>74</v>
      </c>
      <c r="H9107" s="2">
        <v>12922.2</v>
      </c>
      <c r="I9107" s="8">
        <f t="shared" si="710"/>
        <v>1235297.7</v>
      </c>
      <c r="J9107" s="8">
        <f t="shared" si="711"/>
        <v>851847.6</v>
      </c>
      <c r="K9107" s="8">
        <f t="shared" si="712"/>
        <v>110046.00000000001</v>
      </c>
      <c r="L9107" s="8">
        <f t="shared" si="713"/>
        <v>80142.3</v>
      </c>
      <c r="M9107" s="8">
        <f t="shared" si="714"/>
        <v>174408.19999999998</v>
      </c>
    </row>
    <row r="9108" spans="1:13" x14ac:dyDescent="0.2">
      <c r="A9108" t="s">
        <v>44</v>
      </c>
      <c r="B9108" t="s">
        <v>45</v>
      </c>
      <c r="C9108">
        <v>2016</v>
      </c>
      <c r="D9108" t="s">
        <v>96</v>
      </c>
      <c r="E9108" t="s">
        <v>23</v>
      </c>
      <c r="F9108" t="s">
        <v>28</v>
      </c>
      <c r="G9108" t="s">
        <v>75</v>
      </c>
      <c r="H9108" s="2">
        <v>7287</v>
      </c>
      <c r="I9108" s="8">
        <f t="shared" si="710"/>
        <v>1235297.7</v>
      </c>
      <c r="J9108" s="8">
        <f t="shared" si="711"/>
        <v>851847.6</v>
      </c>
      <c r="K9108" s="8">
        <f t="shared" si="712"/>
        <v>110046.00000000001</v>
      </c>
      <c r="L9108" s="8">
        <f t="shared" si="713"/>
        <v>80142.3</v>
      </c>
      <c r="M9108" s="8">
        <f t="shared" si="714"/>
        <v>127969.4</v>
      </c>
    </row>
    <row r="9109" spans="1:13" x14ac:dyDescent="0.2">
      <c r="A9109" t="s">
        <v>44</v>
      </c>
      <c r="B9109" t="s">
        <v>45</v>
      </c>
      <c r="C9109">
        <v>2016</v>
      </c>
      <c r="D9109" t="s">
        <v>96</v>
      </c>
      <c r="E9109" t="s">
        <v>23</v>
      </c>
      <c r="F9109" t="s">
        <v>29</v>
      </c>
      <c r="G9109" t="s">
        <v>76</v>
      </c>
      <c r="H9109" s="2">
        <v>9657</v>
      </c>
      <c r="I9109" s="8">
        <f t="shared" si="710"/>
        <v>1235297.7</v>
      </c>
      <c r="J9109" s="8">
        <f t="shared" si="711"/>
        <v>851847.6</v>
      </c>
      <c r="K9109" s="8">
        <f t="shared" si="712"/>
        <v>110046.00000000001</v>
      </c>
      <c r="L9109" s="8">
        <f t="shared" si="713"/>
        <v>80142.3</v>
      </c>
      <c r="M9109" s="8">
        <f t="shared" si="714"/>
        <v>186107</v>
      </c>
    </row>
    <row r="9110" spans="1:13" x14ac:dyDescent="0.2">
      <c r="A9110" t="s">
        <v>44</v>
      </c>
      <c r="B9110" t="s">
        <v>45</v>
      </c>
      <c r="C9110">
        <v>2016</v>
      </c>
      <c r="D9110" t="s">
        <v>96</v>
      </c>
      <c r="E9110" t="s">
        <v>30</v>
      </c>
      <c r="F9110" t="s">
        <v>31</v>
      </c>
      <c r="G9110" t="s">
        <v>77</v>
      </c>
      <c r="H9110" s="2">
        <v>1197.5</v>
      </c>
      <c r="I9110" s="8">
        <f t="shared" si="710"/>
        <v>1235297.7</v>
      </c>
      <c r="J9110" s="8">
        <f t="shared" si="711"/>
        <v>148137.90000000008</v>
      </c>
      <c r="K9110" s="8">
        <f t="shared" si="712"/>
        <v>110046.00000000001</v>
      </c>
      <c r="L9110" s="8">
        <f t="shared" si="713"/>
        <v>80142.3</v>
      </c>
      <c r="M9110" s="8">
        <f t="shared" si="714"/>
        <v>21596.6</v>
      </c>
    </row>
    <row r="9111" spans="1:13" x14ac:dyDescent="0.2">
      <c r="A9111" t="s">
        <v>44</v>
      </c>
      <c r="B9111" t="s">
        <v>45</v>
      </c>
      <c r="C9111">
        <v>2016</v>
      </c>
      <c r="D9111" t="s">
        <v>96</v>
      </c>
      <c r="E9111" t="s">
        <v>30</v>
      </c>
      <c r="F9111" t="s">
        <v>32</v>
      </c>
      <c r="G9111" t="s">
        <v>78</v>
      </c>
      <c r="H9111" s="2">
        <v>1752.8</v>
      </c>
      <c r="I9111" s="8">
        <f t="shared" si="710"/>
        <v>1235297.7</v>
      </c>
      <c r="J9111" s="8">
        <f t="shared" si="711"/>
        <v>148137.90000000008</v>
      </c>
      <c r="K9111" s="8">
        <f t="shared" si="712"/>
        <v>110046.00000000001</v>
      </c>
      <c r="L9111" s="8">
        <f t="shared" si="713"/>
        <v>80142.3</v>
      </c>
      <c r="M9111" s="8">
        <f t="shared" si="714"/>
        <v>24130.799999999996</v>
      </c>
    </row>
    <row r="9112" spans="1:13" x14ac:dyDescent="0.2">
      <c r="A9112" t="s">
        <v>44</v>
      </c>
      <c r="B9112" t="s">
        <v>45</v>
      </c>
      <c r="C9112">
        <v>2016</v>
      </c>
      <c r="D9112" t="s">
        <v>96</v>
      </c>
      <c r="E9112" t="s">
        <v>30</v>
      </c>
      <c r="F9112" t="s">
        <v>33</v>
      </c>
      <c r="G9112" t="s">
        <v>79</v>
      </c>
      <c r="H9112" s="2">
        <v>1538.7</v>
      </c>
      <c r="I9112" s="8">
        <f t="shared" si="710"/>
        <v>1235297.7</v>
      </c>
      <c r="J9112" s="8">
        <f t="shared" si="711"/>
        <v>148137.90000000008</v>
      </c>
      <c r="K9112" s="8">
        <f t="shared" si="712"/>
        <v>110046.00000000001</v>
      </c>
      <c r="L9112" s="8">
        <f t="shared" si="713"/>
        <v>80142.3</v>
      </c>
      <c r="M9112" s="8">
        <f t="shared" si="714"/>
        <v>25914.700000000004</v>
      </c>
    </row>
    <row r="9113" spans="1:13" x14ac:dyDescent="0.2">
      <c r="A9113" t="s">
        <v>44</v>
      </c>
      <c r="B9113" t="s">
        <v>45</v>
      </c>
      <c r="C9113">
        <v>2016</v>
      </c>
      <c r="D9113" t="s">
        <v>96</v>
      </c>
      <c r="E9113" t="s">
        <v>30</v>
      </c>
      <c r="F9113" t="s">
        <v>34</v>
      </c>
      <c r="G9113" t="s">
        <v>80</v>
      </c>
      <c r="H9113" s="2">
        <v>1496.2</v>
      </c>
      <c r="I9113" s="8">
        <f t="shared" si="710"/>
        <v>1235297.7</v>
      </c>
      <c r="J9113" s="8">
        <f t="shared" si="711"/>
        <v>148137.90000000008</v>
      </c>
      <c r="K9113" s="8">
        <f t="shared" si="712"/>
        <v>110046.00000000001</v>
      </c>
      <c r="L9113" s="8">
        <f t="shared" si="713"/>
        <v>80142.3</v>
      </c>
      <c r="M9113" s="8">
        <f t="shared" si="714"/>
        <v>23238.799999999999</v>
      </c>
    </row>
    <row r="9114" spans="1:13" x14ac:dyDescent="0.2">
      <c r="A9114" t="s">
        <v>44</v>
      </c>
      <c r="B9114" t="s">
        <v>45</v>
      </c>
      <c r="C9114">
        <v>2016</v>
      </c>
      <c r="D9114" t="s">
        <v>96</v>
      </c>
      <c r="E9114" t="s">
        <v>30</v>
      </c>
      <c r="F9114" t="s">
        <v>35</v>
      </c>
      <c r="G9114" t="s">
        <v>81</v>
      </c>
      <c r="H9114" s="2">
        <v>1458.7</v>
      </c>
      <c r="I9114" s="8">
        <f t="shared" si="710"/>
        <v>1235297.7</v>
      </c>
      <c r="J9114" s="8">
        <f t="shared" si="711"/>
        <v>148137.90000000008</v>
      </c>
      <c r="K9114" s="8">
        <f t="shared" si="712"/>
        <v>110046.00000000001</v>
      </c>
      <c r="L9114" s="8">
        <f t="shared" si="713"/>
        <v>80142.3</v>
      </c>
      <c r="M9114" s="8">
        <f t="shared" si="714"/>
        <v>24165.899999999998</v>
      </c>
    </row>
    <row r="9115" spans="1:13" x14ac:dyDescent="0.2">
      <c r="A9115" t="s">
        <v>44</v>
      </c>
      <c r="B9115" t="s">
        <v>45</v>
      </c>
      <c r="C9115">
        <v>2016</v>
      </c>
      <c r="D9115" t="s">
        <v>96</v>
      </c>
      <c r="E9115" t="s">
        <v>30</v>
      </c>
      <c r="F9115" t="s">
        <v>36</v>
      </c>
      <c r="G9115" t="s">
        <v>82</v>
      </c>
      <c r="H9115" s="2">
        <v>1850.2</v>
      </c>
      <c r="I9115" s="8">
        <f t="shared" si="710"/>
        <v>1235297.7</v>
      </c>
      <c r="J9115" s="8">
        <f t="shared" si="711"/>
        <v>148137.90000000008</v>
      </c>
      <c r="K9115" s="8">
        <f t="shared" si="712"/>
        <v>110046.00000000001</v>
      </c>
      <c r="L9115" s="8">
        <f t="shared" si="713"/>
        <v>80142.3</v>
      </c>
      <c r="M9115" s="8">
        <f t="shared" si="714"/>
        <v>29091.100000000002</v>
      </c>
    </row>
    <row r="9116" spans="1:13" x14ac:dyDescent="0.2">
      <c r="A9116" t="s">
        <v>44</v>
      </c>
      <c r="B9116" t="s">
        <v>45</v>
      </c>
      <c r="C9116">
        <v>2016</v>
      </c>
      <c r="D9116" t="s">
        <v>96</v>
      </c>
      <c r="E9116" t="s">
        <v>37</v>
      </c>
      <c r="F9116" t="s">
        <v>38</v>
      </c>
      <c r="G9116" t="s">
        <v>83</v>
      </c>
      <c r="H9116" s="2">
        <v>1715.3</v>
      </c>
      <c r="I9116" s="8">
        <f t="shared" si="710"/>
        <v>1235297.7</v>
      </c>
      <c r="J9116" s="8">
        <f t="shared" si="711"/>
        <v>141701.19999999998</v>
      </c>
      <c r="K9116" s="8">
        <f t="shared" si="712"/>
        <v>110046.00000000001</v>
      </c>
      <c r="L9116" s="8">
        <f t="shared" si="713"/>
        <v>80142.3</v>
      </c>
      <c r="M9116" s="8">
        <f t="shared" si="714"/>
        <v>25194.600000000006</v>
      </c>
    </row>
    <row r="9117" spans="1:13" x14ac:dyDescent="0.2">
      <c r="A9117" t="s">
        <v>44</v>
      </c>
      <c r="B9117" t="s">
        <v>45</v>
      </c>
      <c r="C9117">
        <v>2016</v>
      </c>
      <c r="D9117" t="s">
        <v>96</v>
      </c>
      <c r="E9117" t="s">
        <v>37</v>
      </c>
      <c r="F9117" t="s">
        <v>39</v>
      </c>
      <c r="G9117" t="s">
        <v>84</v>
      </c>
      <c r="H9117" s="2">
        <v>2105.6</v>
      </c>
      <c r="I9117" s="8">
        <f t="shared" si="710"/>
        <v>1235297.7</v>
      </c>
      <c r="J9117" s="8">
        <f t="shared" si="711"/>
        <v>141701.19999999998</v>
      </c>
      <c r="K9117" s="8">
        <f t="shared" si="712"/>
        <v>110046.00000000001</v>
      </c>
      <c r="L9117" s="8">
        <f t="shared" si="713"/>
        <v>80142.3</v>
      </c>
      <c r="M9117" s="8">
        <f t="shared" si="714"/>
        <v>27454.200000000004</v>
      </c>
    </row>
    <row r="9118" spans="1:13" x14ac:dyDescent="0.2">
      <c r="A9118" t="s">
        <v>44</v>
      </c>
      <c r="B9118" t="s">
        <v>45</v>
      </c>
      <c r="C9118">
        <v>2016</v>
      </c>
      <c r="D9118" t="s">
        <v>96</v>
      </c>
      <c r="E9118" t="s">
        <v>37</v>
      </c>
      <c r="F9118" t="s">
        <v>40</v>
      </c>
      <c r="G9118" t="s">
        <v>85</v>
      </c>
      <c r="H9118" s="2">
        <v>1702.8</v>
      </c>
      <c r="I9118" s="8">
        <f t="shared" si="710"/>
        <v>1235297.7</v>
      </c>
      <c r="J9118" s="8">
        <f t="shared" si="711"/>
        <v>141701.19999999998</v>
      </c>
      <c r="K9118" s="8">
        <f t="shared" si="712"/>
        <v>110046.00000000001</v>
      </c>
      <c r="L9118" s="8">
        <f t="shared" si="713"/>
        <v>80142.3</v>
      </c>
      <c r="M9118" s="8">
        <f t="shared" si="714"/>
        <v>21834.1</v>
      </c>
    </row>
    <row r="9119" spans="1:13" x14ac:dyDescent="0.2">
      <c r="A9119" t="s">
        <v>44</v>
      </c>
      <c r="B9119" t="s">
        <v>45</v>
      </c>
      <c r="C9119">
        <v>2016</v>
      </c>
      <c r="D9119" t="s">
        <v>96</v>
      </c>
      <c r="E9119" t="s">
        <v>37</v>
      </c>
      <c r="F9119" t="s">
        <v>41</v>
      </c>
      <c r="G9119" t="s">
        <v>86</v>
      </c>
      <c r="H9119" s="2">
        <v>1490.1</v>
      </c>
      <c r="I9119" s="8">
        <f t="shared" si="710"/>
        <v>1235297.7</v>
      </c>
      <c r="J9119" s="8">
        <f t="shared" si="711"/>
        <v>141701.19999999998</v>
      </c>
      <c r="K9119" s="8">
        <f t="shared" si="712"/>
        <v>110046.00000000001</v>
      </c>
      <c r="L9119" s="8">
        <f t="shared" si="713"/>
        <v>80142.3</v>
      </c>
      <c r="M9119" s="8">
        <f t="shared" si="714"/>
        <v>24972.9</v>
      </c>
    </row>
    <row r="9120" spans="1:13" x14ac:dyDescent="0.2">
      <c r="A9120" t="s">
        <v>44</v>
      </c>
      <c r="B9120" t="s">
        <v>45</v>
      </c>
      <c r="C9120">
        <v>2016</v>
      </c>
      <c r="D9120" t="s">
        <v>96</v>
      </c>
      <c r="E9120" t="s">
        <v>37</v>
      </c>
      <c r="F9120" t="s">
        <v>42</v>
      </c>
      <c r="G9120" t="s">
        <v>87</v>
      </c>
      <c r="H9120" s="2">
        <v>1562.7</v>
      </c>
      <c r="I9120" s="8">
        <f t="shared" si="710"/>
        <v>1235297.7</v>
      </c>
      <c r="J9120" s="8">
        <f t="shared" si="711"/>
        <v>141701.19999999998</v>
      </c>
      <c r="K9120" s="8">
        <f t="shared" si="712"/>
        <v>110046.00000000001</v>
      </c>
      <c r="L9120" s="8">
        <f t="shared" si="713"/>
        <v>80142.3</v>
      </c>
      <c r="M9120" s="8">
        <f t="shared" si="714"/>
        <v>25424.3</v>
      </c>
    </row>
    <row r="9121" spans="1:13" x14ac:dyDescent="0.2">
      <c r="A9121" t="s">
        <v>44</v>
      </c>
      <c r="B9121" t="s">
        <v>45</v>
      </c>
      <c r="C9121">
        <v>2016</v>
      </c>
      <c r="D9121" t="s">
        <v>96</v>
      </c>
      <c r="E9121" t="s">
        <v>37</v>
      </c>
      <c r="F9121" t="s">
        <v>43</v>
      </c>
      <c r="G9121" t="s">
        <v>88</v>
      </c>
      <c r="H9121" s="2">
        <v>775.3</v>
      </c>
      <c r="I9121" s="8">
        <f t="shared" si="710"/>
        <v>1235297.7</v>
      </c>
      <c r="J9121" s="8">
        <f t="shared" si="711"/>
        <v>141701.19999999998</v>
      </c>
      <c r="K9121" s="8">
        <f t="shared" si="712"/>
        <v>110046.00000000001</v>
      </c>
      <c r="L9121" s="8">
        <f t="shared" si="713"/>
        <v>80142.3</v>
      </c>
      <c r="M9121" s="8">
        <f t="shared" si="714"/>
        <v>16821.099999999999</v>
      </c>
    </row>
    <row r="9122" spans="1:13" x14ac:dyDescent="0.2">
      <c r="A9122" t="s">
        <v>44</v>
      </c>
      <c r="B9122" t="s">
        <v>45</v>
      </c>
      <c r="C9122">
        <v>2016</v>
      </c>
      <c r="D9122" t="s">
        <v>97</v>
      </c>
      <c r="E9122" t="s">
        <v>16</v>
      </c>
      <c r="F9122" t="s">
        <v>17</v>
      </c>
      <c r="G9122" t="s">
        <v>65</v>
      </c>
      <c r="H9122" s="2">
        <v>1113.9000000000001</v>
      </c>
      <c r="I9122" s="8">
        <f t="shared" si="710"/>
        <v>1288219.2000000002</v>
      </c>
      <c r="J9122" s="8">
        <f t="shared" si="711"/>
        <v>93727.5</v>
      </c>
      <c r="K9122" s="8">
        <f t="shared" si="712"/>
        <v>125453.6</v>
      </c>
      <c r="L9122" s="8">
        <f t="shared" si="713"/>
        <v>102409.4</v>
      </c>
      <c r="M9122" s="8">
        <f t="shared" si="714"/>
        <v>17375.100000000002</v>
      </c>
    </row>
    <row r="9123" spans="1:13" x14ac:dyDescent="0.2">
      <c r="A9123" t="s">
        <v>44</v>
      </c>
      <c r="B9123" t="s">
        <v>45</v>
      </c>
      <c r="C9123">
        <v>2016</v>
      </c>
      <c r="D9123" t="s">
        <v>97</v>
      </c>
      <c r="E9123" t="s">
        <v>16</v>
      </c>
      <c r="F9123" t="s">
        <v>18</v>
      </c>
      <c r="G9123" t="s">
        <v>66</v>
      </c>
      <c r="H9123" s="2">
        <v>1203.2</v>
      </c>
      <c r="I9123" s="8">
        <f t="shared" si="710"/>
        <v>1288219.2000000002</v>
      </c>
      <c r="J9123" s="8">
        <f t="shared" si="711"/>
        <v>93727.5</v>
      </c>
      <c r="K9123" s="8">
        <f t="shared" si="712"/>
        <v>125453.6</v>
      </c>
      <c r="L9123" s="8">
        <f t="shared" si="713"/>
        <v>102409.4</v>
      </c>
      <c r="M9123" s="8">
        <f t="shared" si="714"/>
        <v>14571.3</v>
      </c>
    </row>
    <row r="9124" spans="1:13" x14ac:dyDescent="0.2">
      <c r="A9124" t="s">
        <v>44</v>
      </c>
      <c r="B9124" t="s">
        <v>45</v>
      </c>
      <c r="C9124">
        <v>2016</v>
      </c>
      <c r="D9124" t="s">
        <v>97</v>
      </c>
      <c r="E9124" t="s">
        <v>16</v>
      </c>
      <c r="F9124" t="s">
        <v>19</v>
      </c>
      <c r="G9124" t="s">
        <v>67</v>
      </c>
      <c r="H9124" s="2">
        <v>841.1</v>
      </c>
      <c r="I9124" s="8">
        <f t="shared" si="710"/>
        <v>1288219.2000000002</v>
      </c>
      <c r="J9124" s="8">
        <f t="shared" si="711"/>
        <v>93727.5</v>
      </c>
      <c r="K9124" s="8">
        <f t="shared" si="712"/>
        <v>125453.6</v>
      </c>
      <c r="L9124" s="8">
        <f t="shared" si="713"/>
        <v>102409.4</v>
      </c>
      <c r="M9124" s="8">
        <f t="shared" si="714"/>
        <v>10316.4</v>
      </c>
    </row>
    <row r="9125" spans="1:13" x14ac:dyDescent="0.2">
      <c r="A9125" t="s">
        <v>44</v>
      </c>
      <c r="B9125" t="s">
        <v>45</v>
      </c>
      <c r="C9125">
        <v>2016</v>
      </c>
      <c r="D9125" t="s">
        <v>97</v>
      </c>
      <c r="E9125" t="s">
        <v>16</v>
      </c>
      <c r="F9125" t="s">
        <v>20</v>
      </c>
      <c r="G9125" t="s">
        <v>68</v>
      </c>
      <c r="H9125" s="2">
        <v>1133.9000000000001</v>
      </c>
      <c r="I9125" s="8">
        <f t="shared" si="710"/>
        <v>1288219.2000000002</v>
      </c>
      <c r="J9125" s="8">
        <f t="shared" si="711"/>
        <v>93727.5</v>
      </c>
      <c r="K9125" s="8">
        <f t="shared" si="712"/>
        <v>125453.6</v>
      </c>
      <c r="L9125" s="8">
        <f t="shared" si="713"/>
        <v>102409.4</v>
      </c>
      <c r="M9125" s="8">
        <f t="shared" si="714"/>
        <v>11093.999999999998</v>
      </c>
    </row>
    <row r="9126" spans="1:13" x14ac:dyDescent="0.2">
      <c r="A9126" t="s">
        <v>44</v>
      </c>
      <c r="B9126" t="s">
        <v>45</v>
      </c>
      <c r="C9126">
        <v>2016</v>
      </c>
      <c r="D9126" t="s">
        <v>97</v>
      </c>
      <c r="E9126" t="s">
        <v>16</v>
      </c>
      <c r="F9126" t="s">
        <v>21</v>
      </c>
      <c r="G9126" t="s">
        <v>69</v>
      </c>
      <c r="H9126" s="2">
        <v>2114.5</v>
      </c>
      <c r="I9126" s="8">
        <f t="shared" si="710"/>
        <v>1288219.2000000002</v>
      </c>
      <c r="J9126" s="8">
        <f t="shared" si="711"/>
        <v>93727.5</v>
      </c>
      <c r="K9126" s="8">
        <f t="shared" si="712"/>
        <v>125453.6</v>
      </c>
      <c r="L9126" s="8">
        <f t="shared" si="713"/>
        <v>102409.4</v>
      </c>
      <c r="M9126" s="8">
        <f t="shared" si="714"/>
        <v>28842.400000000001</v>
      </c>
    </row>
    <row r="9127" spans="1:13" x14ac:dyDescent="0.2">
      <c r="A9127" t="s">
        <v>44</v>
      </c>
      <c r="B9127" t="s">
        <v>45</v>
      </c>
      <c r="C9127">
        <v>2016</v>
      </c>
      <c r="D9127" t="s">
        <v>97</v>
      </c>
      <c r="E9127" t="s">
        <v>16</v>
      </c>
      <c r="F9127" t="s">
        <v>22</v>
      </c>
      <c r="G9127" t="s">
        <v>70</v>
      </c>
      <c r="H9127" s="2">
        <v>1001.9</v>
      </c>
      <c r="I9127" s="8">
        <f t="shared" si="710"/>
        <v>1288219.2000000002</v>
      </c>
      <c r="J9127" s="8">
        <f t="shared" si="711"/>
        <v>93727.5</v>
      </c>
      <c r="K9127" s="8">
        <f t="shared" si="712"/>
        <v>125453.6</v>
      </c>
      <c r="L9127" s="8">
        <f t="shared" si="713"/>
        <v>102409.4</v>
      </c>
      <c r="M9127" s="8">
        <f t="shared" si="714"/>
        <v>11528.300000000001</v>
      </c>
    </row>
    <row r="9128" spans="1:13" x14ac:dyDescent="0.2">
      <c r="A9128" t="s">
        <v>44</v>
      </c>
      <c r="B9128" t="s">
        <v>45</v>
      </c>
      <c r="C9128">
        <v>2016</v>
      </c>
      <c r="D9128" t="s">
        <v>97</v>
      </c>
      <c r="E9128" t="s">
        <v>23</v>
      </c>
      <c r="F9128" t="s">
        <v>24</v>
      </c>
      <c r="G9128" t="s">
        <v>71</v>
      </c>
      <c r="H9128" s="2">
        <v>6902</v>
      </c>
      <c r="I9128" s="8">
        <f t="shared" si="710"/>
        <v>1288219.2000000002</v>
      </c>
      <c r="J9128" s="8">
        <f t="shared" si="711"/>
        <v>904930.29999999981</v>
      </c>
      <c r="K9128" s="8">
        <f t="shared" si="712"/>
        <v>125453.6</v>
      </c>
      <c r="L9128" s="8">
        <f t="shared" si="713"/>
        <v>102409.4</v>
      </c>
      <c r="M9128" s="8">
        <f t="shared" si="714"/>
        <v>144185</v>
      </c>
    </row>
    <row r="9129" spans="1:13" x14ac:dyDescent="0.2">
      <c r="A9129" t="s">
        <v>44</v>
      </c>
      <c r="B9129" t="s">
        <v>45</v>
      </c>
      <c r="C9129">
        <v>2016</v>
      </c>
      <c r="D9129" t="s">
        <v>97</v>
      </c>
      <c r="E9129" t="s">
        <v>23</v>
      </c>
      <c r="F9129" t="s">
        <v>25</v>
      </c>
      <c r="G9129" t="s">
        <v>72</v>
      </c>
      <c r="H9129" s="2">
        <v>17308</v>
      </c>
      <c r="I9129" s="8">
        <f t="shared" si="710"/>
        <v>1288219.2000000002</v>
      </c>
      <c r="J9129" s="8">
        <f t="shared" si="711"/>
        <v>904930.29999999981</v>
      </c>
      <c r="K9129" s="8">
        <f t="shared" si="712"/>
        <v>125453.6</v>
      </c>
      <c r="L9129" s="8">
        <f t="shared" si="713"/>
        <v>102409.4</v>
      </c>
      <c r="M9129" s="8">
        <f t="shared" si="714"/>
        <v>187425</v>
      </c>
    </row>
    <row r="9130" spans="1:13" x14ac:dyDescent="0.2">
      <c r="A9130" t="s">
        <v>44</v>
      </c>
      <c r="B9130" t="s">
        <v>45</v>
      </c>
      <c r="C9130">
        <v>2016</v>
      </c>
      <c r="D9130" t="s">
        <v>97</v>
      </c>
      <c r="E9130" t="s">
        <v>23</v>
      </c>
      <c r="F9130" t="s">
        <v>26</v>
      </c>
      <c r="G9130" t="s">
        <v>73</v>
      </c>
      <c r="H9130" s="2">
        <v>5841.5</v>
      </c>
      <c r="I9130" s="8">
        <f t="shared" si="710"/>
        <v>1288219.2000000002</v>
      </c>
      <c r="J9130" s="8">
        <f t="shared" si="711"/>
        <v>904930.29999999981</v>
      </c>
      <c r="K9130" s="8">
        <f t="shared" si="712"/>
        <v>125453.6</v>
      </c>
      <c r="L9130" s="8">
        <f t="shared" si="713"/>
        <v>102409.4</v>
      </c>
      <c r="M9130" s="8">
        <f t="shared" si="714"/>
        <v>71908.899999999994</v>
      </c>
    </row>
    <row r="9131" spans="1:13" x14ac:dyDescent="0.2">
      <c r="A9131" t="s">
        <v>44</v>
      </c>
      <c r="B9131" t="s">
        <v>45</v>
      </c>
      <c r="C9131">
        <v>2016</v>
      </c>
      <c r="D9131" t="s">
        <v>97</v>
      </c>
      <c r="E9131" t="s">
        <v>23</v>
      </c>
      <c r="F9131" t="s">
        <v>27</v>
      </c>
      <c r="G9131" t="s">
        <v>74</v>
      </c>
      <c r="H9131" s="2">
        <v>13197.4</v>
      </c>
      <c r="I9131" s="8">
        <f t="shared" si="710"/>
        <v>1288219.2000000002</v>
      </c>
      <c r="J9131" s="8">
        <f t="shared" si="711"/>
        <v>904930.29999999981</v>
      </c>
      <c r="K9131" s="8">
        <f t="shared" si="712"/>
        <v>125453.6</v>
      </c>
      <c r="L9131" s="8">
        <f t="shared" si="713"/>
        <v>102409.4</v>
      </c>
      <c r="M9131" s="8">
        <f t="shared" si="714"/>
        <v>178903.20000000004</v>
      </c>
    </row>
    <row r="9132" spans="1:13" x14ac:dyDescent="0.2">
      <c r="A9132" t="s">
        <v>44</v>
      </c>
      <c r="B9132" t="s">
        <v>45</v>
      </c>
      <c r="C9132">
        <v>2016</v>
      </c>
      <c r="D9132" t="s">
        <v>97</v>
      </c>
      <c r="E9132" t="s">
        <v>23</v>
      </c>
      <c r="F9132" t="s">
        <v>28</v>
      </c>
      <c r="G9132" t="s">
        <v>75</v>
      </c>
      <c r="H9132" s="2">
        <v>12760</v>
      </c>
      <c r="I9132" s="8">
        <f t="shared" si="710"/>
        <v>1288219.2000000002</v>
      </c>
      <c r="J9132" s="8">
        <f t="shared" si="711"/>
        <v>904930.29999999981</v>
      </c>
      <c r="K9132" s="8">
        <f t="shared" si="712"/>
        <v>125453.6</v>
      </c>
      <c r="L9132" s="8">
        <f t="shared" si="713"/>
        <v>102409.4</v>
      </c>
      <c r="M9132" s="8">
        <f t="shared" si="714"/>
        <v>134600.20000000001</v>
      </c>
    </row>
    <row r="9133" spans="1:13" x14ac:dyDescent="0.2">
      <c r="A9133" t="s">
        <v>44</v>
      </c>
      <c r="B9133" t="s">
        <v>45</v>
      </c>
      <c r="C9133">
        <v>2016</v>
      </c>
      <c r="D9133" t="s">
        <v>97</v>
      </c>
      <c r="E9133" t="s">
        <v>23</v>
      </c>
      <c r="F9133" t="s">
        <v>29</v>
      </c>
      <c r="G9133" t="s">
        <v>76</v>
      </c>
      <c r="H9133" s="2">
        <v>15463</v>
      </c>
      <c r="I9133" s="8">
        <f t="shared" si="710"/>
        <v>1288219.2000000002</v>
      </c>
      <c r="J9133" s="8">
        <f t="shared" si="711"/>
        <v>904930.29999999981</v>
      </c>
      <c r="K9133" s="8">
        <f t="shared" si="712"/>
        <v>125453.6</v>
      </c>
      <c r="L9133" s="8">
        <f t="shared" si="713"/>
        <v>102409.4</v>
      </c>
      <c r="M9133" s="8">
        <f t="shared" si="714"/>
        <v>187908</v>
      </c>
    </row>
    <row r="9134" spans="1:13" x14ac:dyDescent="0.2">
      <c r="A9134" t="s">
        <v>44</v>
      </c>
      <c r="B9134" t="s">
        <v>45</v>
      </c>
      <c r="C9134">
        <v>2016</v>
      </c>
      <c r="D9134" t="s">
        <v>97</v>
      </c>
      <c r="E9134" t="s">
        <v>30</v>
      </c>
      <c r="F9134" t="s">
        <v>31</v>
      </c>
      <c r="G9134" t="s">
        <v>77</v>
      </c>
      <c r="H9134" s="2">
        <v>2147.9</v>
      </c>
      <c r="I9134" s="8">
        <f t="shared" si="710"/>
        <v>1288219.2000000002</v>
      </c>
      <c r="J9134" s="8">
        <f t="shared" si="711"/>
        <v>148398.19999999998</v>
      </c>
      <c r="K9134" s="8">
        <f t="shared" si="712"/>
        <v>125453.6</v>
      </c>
      <c r="L9134" s="8">
        <f t="shared" si="713"/>
        <v>102409.4</v>
      </c>
      <c r="M9134" s="8">
        <f t="shared" si="714"/>
        <v>22023.9</v>
      </c>
    </row>
    <row r="9135" spans="1:13" x14ac:dyDescent="0.2">
      <c r="A9135" t="s">
        <v>44</v>
      </c>
      <c r="B9135" t="s">
        <v>45</v>
      </c>
      <c r="C9135">
        <v>2016</v>
      </c>
      <c r="D9135" t="s">
        <v>97</v>
      </c>
      <c r="E9135" t="s">
        <v>30</v>
      </c>
      <c r="F9135" t="s">
        <v>32</v>
      </c>
      <c r="G9135" t="s">
        <v>78</v>
      </c>
      <c r="H9135" s="2">
        <v>2030.6</v>
      </c>
      <c r="I9135" s="8">
        <f t="shared" si="710"/>
        <v>1288219.2000000002</v>
      </c>
      <c r="J9135" s="8">
        <f t="shared" si="711"/>
        <v>148398.19999999998</v>
      </c>
      <c r="K9135" s="8">
        <f t="shared" si="712"/>
        <v>125453.6</v>
      </c>
      <c r="L9135" s="8">
        <f t="shared" si="713"/>
        <v>102409.4</v>
      </c>
      <c r="M9135" s="8">
        <f t="shared" si="714"/>
        <v>24159.499999999993</v>
      </c>
    </row>
    <row r="9136" spans="1:13" x14ac:dyDescent="0.2">
      <c r="A9136" t="s">
        <v>44</v>
      </c>
      <c r="B9136" t="s">
        <v>45</v>
      </c>
      <c r="C9136">
        <v>2016</v>
      </c>
      <c r="D9136" t="s">
        <v>97</v>
      </c>
      <c r="E9136" t="s">
        <v>30</v>
      </c>
      <c r="F9136" t="s">
        <v>33</v>
      </c>
      <c r="G9136" t="s">
        <v>79</v>
      </c>
      <c r="H9136" s="2">
        <v>1739.8</v>
      </c>
      <c r="I9136" s="8">
        <f t="shared" si="710"/>
        <v>1288219.2000000002</v>
      </c>
      <c r="J9136" s="8">
        <f t="shared" si="711"/>
        <v>148398.19999999998</v>
      </c>
      <c r="K9136" s="8">
        <f t="shared" si="712"/>
        <v>125453.6</v>
      </c>
      <c r="L9136" s="8">
        <f t="shared" si="713"/>
        <v>102409.4</v>
      </c>
      <c r="M9136" s="8">
        <f t="shared" si="714"/>
        <v>25281.300000000003</v>
      </c>
    </row>
    <row r="9137" spans="1:13" x14ac:dyDescent="0.2">
      <c r="A9137" t="s">
        <v>44</v>
      </c>
      <c r="B9137" t="s">
        <v>45</v>
      </c>
      <c r="C9137">
        <v>2016</v>
      </c>
      <c r="D9137" t="s">
        <v>97</v>
      </c>
      <c r="E9137" t="s">
        <v>30</v>
      </c>
      <c r="F9137" t="s">
        <v>34</v>
      </c>
      <c r="G9137" t="s">
        <v>80</v>
      </c>
      <c r="H9137" s="2">
        <v>1908.1</v>
      </c>
      <c r="I9137" s="8">
        <f t="shared" si="710"/>
        <v>1288219.2000000002</v>
      </c>
      <c r="J9137" s="8">
        <f t="shared" si="711"/>
        <v>148398.19999999998</v>
      </c>
      <c r="K9137" s="8">
        <f t="shared" si="712"/>
        <v>125453.6</v>
      </c>
      <c r="L9137" s="8">
        <f t="shared" si="713"/>
        <v>102409.4</v>
      </c>
      <c r="M9137" s="8">
        <f t="shared" si="714"/>
        <v>23042.099999999991</v>
      </c>
    </row>
    <row r="9138" spans="1:13" x14ac:dyDescent="0.2">
      <c r="A9138" t="s">
        <v>44</v>
      </c>
      <c r="B9138" t="s">
        <v>45</v>
      </c>
      <c r="C9138">
        <v>2016</v>
      </c>
      <c r="D9138" t="s">
        <v>97</v>
      </c>
      <c r="E9138" t="s">
        <v>30</v>
      </c>
      <c r="F9138" t="s">
        <v>35</v>
      </c>
      <c r="G9138" t="s">
        <v>81</v>
      </c>
      <c r="H9138" s="2">
        <v>2007.4</v>
      </c>
      <c r="I9138" s="8">
        <f t="shared" si="710"/>
        <v>1288219.2000000002</v>
      </c>
      <c r="J9138" s="8">
        <f t="shared" si="711"/>
        <v>148398.19999999998</v>
      </c>
      <c r="K9138" s="8">
        <f t="shared" si="712"/>
        <v>125453.6</v>
      </c>
      <c r="L9138" s="8">
        <f t="shared" si="713"/>
        <v>102409.4</v>
      </c>
      <c r="M9138" s="8">
        <f t="shared" si="714"/>
        <v>23922.299999999996</v>
      </c>
    </row>
    <row r="9139" spans="1:13" x14ac:dyDescent="0.2">
      <c r="A9139" t="s">
        <v>44</v>
      </c>
      <c r="B9139" t="s">
        <v>45</v>
      </c>
      <c r="C9139">
        <v>2016</v>
      </c>
      <c r="D9139" t="s">
        <v>97</v>
      </c>
      <c r="E9139" t="s">
        <v>30</v>
      </c>
      <c r="F9139" t="s">
        <v>36</v>
      </c>
      <c r="G9139" t="s">
        <v>82</v>
      </c>
      <c r="H9139" s="2">
        <v>2129.5</v>
      </c>
      <c r="I9139" s="8">
        <f t="shared" si="710"/>
        <v>1288219.2000000002</v>
      </c>
      <c r="J9139" s="8">
        <f t="shared" si="711"/>
        <v>148398.19999999998</v>
      </c>
      <c r="K9139" s="8">
        <f t="shared" si="712"/>
        <v>125453.6</v>
      </c>
      <c r="L9139" s="8">
        <f t="shared" si="713"/>
        <v>102409.4</v>
      </c>
      <c r="M9139" s="8">
        <f t="shared" si="714"/>
        <v>29969.100000000002</v>
      </c>
    </row>
    <row r="9140" spans="1:13" x14ac:dyDescent="0.2">
      <c r="A9140" t="s">
        <v>44</v>
      </c>
      <c r="B9140" t="s">
        <v>45</v>
      </c>
      <c r="C9140">
        <v>2016</v>
      </c>
      <c r="D9140" t="s">
        <v>97</v>
      </c>
      <c r="E9140" t="s">
        <v>37</v>
      </c>
      <c r="F9140" t="s">
        <v>38</v>
      </c>
      <c r="G9140" t="s">
        <v>83</v>
      </c>
      <c r="H9140" s="2">
        <v>2064.4</v>
      </c>
      <c r="I9140" s="8">
        <f t="shared" si="710"/>
        <v>1288219.2000000002</v>
      </c>
      <c r="J9140" s="8">
        <f t="shared" si="711"/>
        <v>141163.20000000004</v>
      </c>
      <c r="K9140" s="8">
        <f t="shared" si="712"/>
        <v>125453.6</v>
      </c>
      <c r="L9140" s="8">
        <f t="shared" si="713"/>
        <v>102409.4</v>
      </c>
      <c r="M9140" s="8">
        <f t="shared" si="714"/>
        <v>25390.9</v>
      </c>
    </row>
    <row r="9141" spans="1:13" x14ac:dyDescent="0.2">
      <c r="A9141" t="s">
        <v>44</v>
      </c>
      <c r="B9141" t="s">
        <v>45</v>
      </c>
      <c r="C9141">
        <v>2016</v>
      </c>
      <c r="D9141" t="s">
        <v>97</v>
      </c>
      <c r="E9141" t="s">
        <v>37</v>
      </c>
      <c r="F9141" t="s">
        <v>39</v>
      </c>
      <c r="G9141" t="s">
        <v>84</v>
      </c>
      <c r="H9141" s="2">
        <v>2158</v>
      </c>
      <c r="I9141" s="8">
        <f t="shared" si="710"/>
        <v>1288219.2000000002</v>
      </c>
      <c r="J9141" s="8">
        <f t="shared" si="711"/>
        <v>141163.20000000004</v>
      </c>
      <c r="K9141" s="8">
        <f t="shared" si="712"/>
        <v>125453.6</v>
      </c>
      <c r="L9141" s="8">
        <f t="shared" si="713"/>
        <v>102409.4</v>
      </c>
      <c r="M9141" s="8">
        <f t="shared" si="714"/>
        <v>26341.8</v>
      </c>
    </row>
    <row r="9142" spans="1:13" x14ac:dyDescent="0.2">
      <c r="A9142" t="s">
        <v>44</v>
      </c>
      <c r="B9142" t="s">
        <v>45</v>
      </c>
      <c r="C9142">
        <v>2016</v>
      </c>
      <c r="D9142" t="s">
        <v>97</v>
      </c>
      <c r="E9142" t="s">
        <v>37</v>
      </c>
      <c r="F9142" t="s">
        <v>40</v>
      </c>
      <c r="G9142" t="s">
        <v>85</v>
      </c>
      <c r="H9142" s="2">
        <v>1652.5</v>
      </c>
      <c r="I9142" s="8">
        <f t="shared" si="710"/>
        <v>1288219.2000000002</v>
      </c>
      <c r="J9142" s="8">
        <f t="shared" si="711"/>
        <v>141163.20000000004</v>
      </c>
      <c r="K9142" s="8">
        <f t="shared" si="712"/>
        <v>125453.6</v>
      </c>
      <c r="L9142" s="8">
        <f t="shared" si="713"/>
        <v>102409.4</v>
      </c>
      <c r="M9142" s="8">
        <f t="shared" si="714"/>
        <v>21213.8</v>
      </c>
    </row>
    <row r="9143" spans="1:13" x14ac:dyDescent="0.2">
      <c r="A9143" t="s">
        <v>44</v>
      </c>
      <c r="B9143" t="s">
        <v>45</v>
      </c>
      <c r="C9143">
        <v>2016</v>
      </c>
      <c r="D9143" t="s">
        <v>97</v>
      </c>
      <c r="E9143" t="s">
        <v>37</v>
      </c>
      <c r="F9143" t="s">
        <v>41</v>
      </c>
      <c r="G9143" t="s">
        <v>86</v>
      </c>
      <c r="H9143" s="2">
        <v>2030.6</v>
      </c>
      <c r="I9143" s="8">
        <f t="shared" si="710"/>
        <v>1288219.2000000002</v>
      </c>
      <c r="J9143" s="8">
        <f t="shared" si="711"/>
        <v>141163.20000000004</v>
      </c>
      <c r="K9143" s="8">
        <f t="shared" si="712"/>
        <v>125453.6</v>
      </c>
      <c r="L9143" s="8">
        <f t="shared" si="713"/>
        <v>102409.4</v>
      </c>
      <c r="M9143" s="8">
        <f t="shared" si="714"/>
        <v>25389.1</v>
      </c>
    </row>
    <row r="9144" spans="1:13" x14ac:dyDescent="0.2">
      <c r="A9144" t="s">
        <v>44</v>
      </c>
      <c r="B9144" t="s">
        <v>45</v>
      </c>
      <c r="C9144">
        <v>2016</v>
      </c>
      <c r="D9144" t="s">
        <v>97</v>
      </c>
      <c r="E9144" t="s">
        <v>37</v>
      </c>
      <c r="F9144" t="s">
        <v>42</v>
      </c>
      <c r="G9144" t="s">
        <v>87</v>
      </c>
      <c r="H9144" s="2">
        <v>2148.9</v>
      </c>
      <c r="I9144" s="8">
        <f t="shared" si="710"/>
        <v>1288219.2000000002</v>
      </c>
      <c r="J9144" s="8">
        <f t="shared" si="711"/>
        <v>141163.20000000004</v>
      </c>
      <c r="K9144" s="8">
        <f t="shared" si="712"/>
        <v>125453.6</v>
      </c>
      <c r="L9144" s="8">
        <f t="shared" si="713"/>
        <v>102409.4</v>
      </c>
      <c r="M9144" s="8">
        <f t="shared" si="714"/>
        <v>25829.799999999996</v>
      </c>
    </row>
    <row r="9145" spans="1:13" x14ac:dyDescent="0.2">
      <c r="A9145" t="s">
        <v>44</v>
      </c>
      <c r="B9145" t="s">
        <v>45</v>
      </c>
      <c r="C9145">
        <v>2016</v>
      </c>
      <c r="D9145" t="s">
        <v>97</v>
      </c>
      <c r="E9145" t="s">
        <v>37</v>
      </c>
      <c r="F9145" t="s">
        <v>43</v>
      </c>
      <c r="G9145" t="s">
        <v>88</v>
      </c>
      <c r="H9145" s="2">
        <v>1511.3</v>
      </c>
      <c r="I9145" s="8">
        <f t="shared" si="710"/>
        <v>1288219.2000000002</v>
      </c>
      <c r="J9145" s="8">
        <f t="shared" si="711"/>
        <v>141163.20000000004</v>
      </c>
      <c r="K9145" s="8">
        <f t="shared" si="712"/>
        <v>125453.6</v>
      </c>
      <c r="L9145" s="8">
        <f t="shared" si="713"/>
        <v>102409.4</v>
      </c>
      <c r="M9145" s="8">
        <f t="shared" si="714"/>
        <v>16997.8</v>
      </c>
    </row>
    <row r="9146" spans="1:13" x14ac:dyDescent="0.2">
      <c r="A9146" t="s">
        <v>44</v>
      </c>
      <c r="B9146" t="s">
        <v>45</v>
      </c>
      <c r="C9146">
        <v>2016</v>
      </c>
      <c r="D9146" t="s">
        <v>98</v>
      </c>
      <c r="E9146" t="s">
        <v>16</v>
      </c>
      <c r="F9146" t="s">
        <v>17</v>
      </c>
      <c r="G9146" t="s">
        <v>65</v>
      </c>
      <c r="H9146" s="2">
        <v>1720</v>
      </c>
      <c r="I9146" s="8">
        <f t="shared" si="710"/>
        <v>1457122</v>
      </c>
      <c r="J9146" s="8">
        <f t="shared" si="711"/>
        <v>107422</v>
      </c>
      <c r="K9146" s="8">
        <f t="shared" si="712"/>
        <v>145152</v>
      </c>
      <c r="L9146" s="8">
        <f t="shared" si="713"/>
        <v>121887</v>
      </c>
      <c r="M9146" s="8">
        <f t="shared" si="714"/>
        <v>20250</v>
      </c>
    </row>
    <row r="9147" spans="1:13" x14ac:dyDescent="0.2">
      <c r="A9147" t="s">
        <v>44</v>
      </c>
      <c r="B9147" t="s">
        <v>45</v>
      </c>
      <c r="C9147">
        <v>2016</v>
      </c>
      <c r="D9147" t="s">
        <v>98</v>
      </c>
      <c r="E9147" t="s">
        <v>16</v>
      </c>
      <c r="F9147" t="s">
        <v>18</v>
      </c>
      <c r="G9147" t="s">
        <v>66</v>
      </c>
      <c r="H9147" s="2">
        <v>1260</v>
      </c>
      <c r="I9147" s="8">
        <f t="shared" si="710"/>
        <v>1457122</v>
      </c>
      <c r="J9147" s="8">
        <f t="shared" si="711"/>
        <v>107422</v>
      </c>
      <c r="K9147" s="8">
        <f t="shared" si="712"/>
        <v>145152</v>
      </c>
      <c r="L9147" s="8">
        <f t="shared" si="713"/>
        <v>121887</v>
      </c>
      <c r="M9147" s="8">
        <f t="shared" si="714"/>
        <v>16333</v>
      </c>
    </row>
    <row r="9148" spans="1:13" x14ac:dyDescent="0.2">
      <c r="A9148" t="s">
        <v>44</v>
      </c>
      <c r="B9148" t="s">
        <v>45</v>
      </c>
      <c r="C9148">
        <v>2016</v>
      </c>
      <c r="D9148" t="s">
        <v>98</v>
      </c>
      <c r="E9148" t="s">
        <v>16</v>
      </c>
      <c r="F9148" t="s">
        <v>19</v>
      </c>
      <c r="G9148" t="s">
        <v>67</v>
      </c>
      <c r="H9148" s="2">
        <v>1187</v>
      </c>
      <c r="I9148" s="8">
        <f t="shared" si="710"/>
        <v>1457122</v>
      </c>
      <c r="J9148" s="8">
        <f t="shared" si="711"/>
        <v>107422</v>
      </c>
      <c r="K9148" s="8">
        <f t="shared" si="712"/>
        <v>145152</v>
      </c>
      <c r="L9148" s="8">
        <f t="shared" si="713"/>
        <v>121887</v>
      </c>
      <c r="M9148" s="8">
        <f t="shared" si="714"/>
        <v>12174</v>
      </c>
    </row>
    <row r="9149" spans="1:13" x14ac:dyDescent="0.2">
      <c r="A9149" t="s">
        <v>44</v>
      </c>
      <c r="B9149" t="s">
        <v>45</v>
      </c>
      <c r="C9149">
        <v>2016</v>
      </c>
      <c r="D9149" t="s">
        <v>98</v>
      </c>
      <c r="E9149" t="s">
        <v>16</v>
      </c>
      <c r="F9149" t="s">
        <v>20</v>
      </c>
      <c r="G9149" t="s">
        <v>68</v>
      </c>
      <c r="H9149" s="2">
        <v>923</v>
      </c>
      <c r="I9149" s="8">
        <f t="shared" si="710"/>
        <v>1457122</v>
      </c>
      <c r="J9149" s="8">
        <f t="shared" si="711"/>
        <v>107422</v>
      </c>
      <c r="K9149" s="8">
        <f t="shared" si="712"/>
        <v>145152</v>
      </c>
      <c r="L9149" s="8">
        <f t="shared" si="713"/>
        <v>121887</v>
      </c>
      <c r="M9149" s="8">
        <f t="shared" si="714"/>
        <v>12417</v>
      </c>
    </row>
    <row r="9150" spans="1:13" x14ac:dyDescent="0.2">
      <c r="A9150" t="s">
        <v>44</v>
      </c>
      <c r="B9150" t="s">
        <v>45</v>
      </c>
      <c r="C9150">
        <v>2016</v>
      </c>
      <c r="D9150" t="s">
        <v>98</v>
      </c>
      <c r="E9150" t="s">
        <v>16</v>
      </c>
      <c r="F9150" t="s">
        <v>21</v>
      </c>
      <c r="G9150" t="s">
        <v>69</v>
      </c>
      <c r="H9150" s="2">
        <v>2810</v>
      </c>
      <c r="I9150" s="8">
        <f t="shared" si="710"/>
        <v>1457122</v>
      </c>
      <c r="J9150" s="8">
        <f t="shared" si="711"/>
        <v>107422</v>
      </c>
      <c r="K9150" s="8">
        <f t="shared" si="712"/>
        <v>145152</v>
      </c>
      <c r="L9150" s="8">
        <f t="shared" si="713"/>
        <v>121887</v>
      </c>
      <c r="M9150" s="8">
        <f t="shared" si="714"/>
        <v>32001</v>
      </c>
    </row>
    <row r="9151" spans="1:13" x14ac:dyDescent="0.2">
      <c r="A9151" t="s">
        <v>44</v>
      </c>
      <c r="B9151" t="s">
        <v>45</v>
      </c>
      <c r="C9151">
        <v>2016</v>
      </c>
      <c r="D9151" t="s">
        <v>98</v>
      </c>
      <c r="E9151" t="s">
        <v>16</v>
      </c>
      <c r="F9151" t="s">
        <v>22</v>
      </c>
      <c r="G9151" t="s">
        <v>70</v>
      </c>
      <c r="H9151" s="2">
        <v>1297</v>
      </c>
      <c r="I9151" s="8">
        <f t="shared" si="710"/>
        <v>1457122</v>
      </c>
      <c r="J9151" s="8">
        <f t="shared" si="711"/>
        <v>107422</v>
      </c>
      <c r="K9151" s="8">
        <f t="shared" si="712"/>
        <v>145152</v>
      </c>
      <c r="L9151" s="8">
        <f t="shared" si="713"/>
        <v>121887</v>
      </c>
      <c r="M9151" s="8">
        <f t="shared" si="714"/>
        <v>14247</v>
      </c>
    </row>
    <row r="9152" spans="1:13" x14ac:dyDescent="0.2">
      <c r="A9152" t="s">
        <v>44</v>
      </c>
      <c r="B9152" t="s">
        <v>45</v>
      </c>
      <c r="C9152">
        <v>2016</v>
      </c>
      <c r="D9152" t="s">
        <v>98</v>
      </c>
      <c r="E9152" t="s">
        <v>23</v>
      </c>
      <c r="F9152" t="s">
        <v>24</v>
      </c>
      <c r="G9152" t="s">
        <v>71</v>
      </c>
      <c r="H9152" s="2">
        <v>11230</v>
      </c>
      <c r="I9152" s="8">
        <f t="shared" si="710"/>
        <v>1457122</v>
      </c>
      <c r="J9152" s="8">
        <f t="shared" si="711"/>
        <v>1030923</v>
      </c>
      <c r="K9152" s="8">
        <f t="shared" si="712"/>
        <v>145152</v>
      </c>
      <c r="L9152" s="8">
        <f t="shared" si="713"/>
        <v>121887</v>
      </c>
      <c r="M9152" s="8">
        <f t="shared" si="714"/>
        <v>174330</v>
      </c>
    </row>
    <row r="9153" spans="1:13" x14ac:dyDescent="0.2">
      <c r="A9153" t="s">
        <v>44</v>
      </c>
      <c r="B9153" t="s">
        <v>45</v>
      </c>
      <c r="C9153">
        <v>2016</v>
      </c>
      <c r="D9153" t="s">
        <v>98</v>
      </c>
      <c r="E9153" t="s">
        <v>23</v>
      </c>
      <c r="F9153" t="s">
        <v>25</v>
      </c>
      <c r="G9153" t="s">
        <v>72</v>
      </c>
      <c r="H9153" s="2">
        <v>16160</v>
      </c>
      <c r="I9153" s="8">
        <f t="shared" si="710"/>
        <v>1457122</v>
      </c>
      <c r="J9153" s="8">
        <f t="shared" si="711"/>
        <v>1030923</v>
      </c>
      <c r="K9153" s="8">
        <f t="shared" si="712"/>
        <v>145152</v>
      </c>
      <c r="L9153" s="8">
        <f t="shared" si="713"/>
        <v>121887</v>
      </c>
      <c r="M9153" s="8">
        <f t="shared" si="714"/>
        <v>198530</v>
      </c>
    </row>
    <row r="9154" spans="1:13" x14ac:dyDescent="0.2">
      <c r="A9154" t="s">
        <v>44</v>
      </c>
      <c r="B9154" t="s">
        <v>45</v>
      </c>
      <c r="C9154">
        <v>2016</v>
      </c>
      <c r="D9154" t="s">
        <v>98</v>
      </c>
      <c r="E9154" t="s">
        <v>23</v>
      </c>
      <c r="F9154" t="s">
        <v>26</v>
      </c>
      <c r="G9154" t="s">
        <v>73</v>
      </c>
      <c r="H9154" s="2">
        <v>7086</v>
      </c>
      <c r="I9154" s="8">
        <f t="shared" ref="I9154:I9217" si="715">SUMIFS(H:H,C:C,C9154,D:D,D9154)</f>
        <v>1457122</v>
      </c>
      <c r="J9154" s="8">
        <f t="shared" ref="J9154:J9217" si="716">SUMIFS(H:H,E:E,E9154,D:D,D9154,C:C,C9154)</f>
        <v>1030923</v>
      </c>
      <c r="K9154" s="8">
        <f t="shared" si="712"/>
        <v>145152</v>
      </c>
      <c r="L9154" s="8">
        <f t="shared" si="713"/>
        <v>121887</v>
      </c>
      <c r="M9154" s="8">
        <f t="shared" si="714"/>
        <v>80657</v>
      </c>
    </row>
    <row r="9155" spans="1:13" x14ac:dyDescent="0.2">
      <c r="A9155" t="s">
        <v>44</v>
      </c>
      <c r="B9155" t="s">
        <v>45</v>
      </c>
      <c r="C9155">
        <v>2016</v>
      </c>
      <c r="D9155" t="s">
        <v>98</v>
      </c>
      <c r="E9155" t="s">
        <v>23</v>
      </c>
      <c r="F9155" t="s">
        <v>27</v>
      </c>
      <c r="G9155" t="s">
        <v>74</v>
      </c>
      <c r="H9155" s="2">
        <v>16634</v>
      </c>
      <c r="I9155" s="8">
        <f t="shared" si="715"/>
        <v>1457122</v>
      </c>
      <c r="J9155" s="8">
        <f t="shared" si="716"/>
        <v>1030923</v>
      </c>
      <c r="K9155" s="8">
        <f t="shared" ref="K9155:K9218" si="717">SUMIFS(H:H,B:B,B9155,C:C,C9155,D:D,D9155)</f>
        <v>145152</v>
      </c>
      <c r="L9155" s="8">
        <f t="shared" ref="L9155:L9218" si="718">SUMIFS(H:H,A:A,A9155,C:C,C9155,D:D,D9155)</f>
        <v>121887</v>
      </c>
      <c r="M9155" s="8">
        <f t="shared" ref="M9155:M9218" si="719">SUMIFS(H:H,G:G,G9155,D:D,D9155,C:C,C9155)</f>
        <v>190270</v>
      </c>
    </row>
    <row r="9156" spans="1:13" x14ac:dyDescent="0.2">
      <c r="A9156" t="s">
        <v>44</v>
      </c>
      <c r="B9156" t="s">
        <v>45</v>
      </c>
      <c r="C9156">
        <v>2016</v>
      </c>
      <c r="D9156" t="s">
        <v>98</v>
      </c>
      <c r="E9156" t="s">
        <v>23</v>
      </c>
      <c r="F9156" t="s">
        <v>28</v>
      </c>
      <c r="G9156" t="s">
        <v>75</v>
      </c>
      <c r="H9156" s="2">
        <v>15996</v>
      </c>
      <c r="I9156" s="8">
        <f t="shared" si="715"/>
        <v>1457122</v>
      </c>
      <c r="J9156" s="8">
        <f t="shared" si="716"/>
        <v>1030923</v>
      </c>
      <c r="K9156" s="8">
        <f t="shared" si="717"/>
        <v>145152</v>
      </c>
      <c r="L9156" s="8">
        <f t="shared" si="718"/>
        <v>121887</v>
      </c>
      <c r="M9156" s="8">
        <f t="shared" si="719"/>
        <v>171016</v>
      </c>
    </row>
    <row r="9157" spans="1:13" x14ac:dyDescent="0.2">
      <c r="A9157" t="s">
        <v>44</v>
      </c>
      <c r="B9157" t="s">
        <v>45</v>
      </c>
      <c r="C9157">
        <v>2016</v>
      </c>
      <c r="D9157" t="s">
        <v>98</v>
      </c>
      <c r="E9157" t="s">
        <v>23</v>
      </c>
      <c r="F9157" t="s">
        <v>29</v>
      </c>
      <c r="G9157" t="s">
        <v>76</v>
      </c>
      <c r="H9157" s="2">
        <v>20280</v>
      </c>
      <c r="I9157" s="8">
        <f t="shared" si="715"/>
        <v>1457122</v>
      </c>
      <c r="J9157" s="8">
        <f t="shared" si="716"/>
        <v>1030923</v>
      </c>
      <c r="K9157" s="8">
        <f t="shared" si="717"/>
        <v>145152</v>
      </c>
      <c r="L9157" s="8">
        <f t="shared" si="718"/>
        <v>121887</v>
      </c>
      <c r="M9157" s="8">
        <f t="shared" si="719"/>
        <v>216120</v>
      </c>
    </row>
    <row r="9158" spans="1:13" x14ac:dyDescent="0.2">
      <c r="A9158" t="s">
        <v>44</v>
      </c>
      <c r="B9158" t="s">
        <v>45</v>
      </c>
      <c r="C9158">
        <v>2016</v>
      </c>
      <c r="D9158" t="s">
        <v>98</v>
      </c>
      <c r="E9158" t="s">
        <v>30</v>
      </c>
      <c r="F9158" t="s">
        <v>31</v>
      </c>
      <c r="G9158" t="s">
        <v>77</v>
      </c>
      <c r="H9158" s="2">
        <v>2005</v>
      </c>
      <c r="I9158" s="8">
        <f t="shared" si="715"/>
        <v>1457122</v>
      </c>
      <c r="J9158" s="8">
        <f t="shared" si="716"/>
        <v>163852</v>
      </c>
      <c r="K9158" s="8">
        <f t="shared" si="717"/>
        <v>145152</v>
      </c>
      <c r="L9158" s="8">
        <f t="shared" si="718"/>
        <v>121887</v>
      </c>
      <c r="M9158" s="8">
        <f t="shared" si="719"/>
        <v>24176</v>
      </c>
    </row>
    <row r="9159" spans="1:13" x14ac:dyDescent="0.2">
      <c r="A9159" t="s">
        <v>44</v>
      </c>
      <c r="B9159" t="s">
        <v>45</v>
      </c>
      <c r="C9159">
        <v>2016</v>
      </c>
      <c r="D9159" t="s">
        <v>98</v>
      </c>
      <c r="E9159" t="s">
        <v>30</v>
      </c>
      <c r="F9159" t="s">
        <v>32</v>
      </c>
      <c r="G9159" t="s">
        <v>78</v>
      </c>
      <c r="H9159" s="2">
        <v>2486</v>
      </c>
      <c r="I9159" s="8">
        <f t="shared" si="715"/>
        <v>1457122</v>
      </c>
      <c r="J9159" s="8">
        <f t="shared" si="716"/>
        <v>163852</v>
      </c>
      <c r="K9159" s="8">
        <f t="shared" si="717"/>
        <v>145152</v>
      </c>
      <c r="L9159" s="8">
        <f t="shared" si="718"/>
        <v>121887</v>
      </c>
      <c r="M9159" s="8">
        <f t="shared" si="719"/>
        <v>26346</v>
      </c>
    </row>
    <row r="9160" spans="1:13" x14ac:dyDescent="0.2">
      <c r="A9160" t="s">
        <v>44</v>
      </c>
      <c r="B9160" t="s">
        <v>45</v>
      </c>
      <c r="C9160">
        <v>2016</v>
      </c>
      <c r="D9160" t="s">
        <v>98</v>
      </c>
      <c r="E9160" t="s">
        <v>30</v>
      </c>
      <c r="F9160" t="s">
        <v>33</v>
      </c>
      <c r="G9160" t="s">
        <v>79</v>
      </c>
      <c r="H9160" s="2">
        <v>2054</v>
      </c>
      <c r="I9160" s="8">
        <f t="shared" si="715"/>
        <v>1457122</v>
      </c>
      <c r="J9160" s="8">
        <f t="shared" si="716"/>
        <v>163852</v>
      </c>
      <c r="K9160" s="8">
        <f t="shared" si="717"/>
        <v>145152</v>
      </c>
      <c r="L9160" s="8">
        <f t="shared" si="718"/>
        <v>121887</v>
      </c>
      <c r="M9160" s="8">
        <f t="shared" si="719"/>
        <v>28721</v>
      </c>
    </row>
    <row r="9161" spans="1:13" x14ac:dyDescent="0.2">
      <c r="A9161" t="s">
        <v>44</v>
      </c>
      <c r="B9161" t="s">
        <v>45</v>
      </c>
      <c r="C9161">
        <v>2016</v>
      </c>
      <c r="D9161" t="s">
        <v>98</v>
      </c>
      <c r="E9161" t="s">
        <v>30</v>
      </c>
      <c r="F9161" t="s">
        <v>34</v>
      </c>
      <c r="G9161" t="s">
        <v>80</v>
      </c>
      <c r="H9161" s="2">
        <v>1759</v>
      </c>
      <c r="I9161" s="8">
        <f t="shared" si="715"/>
        <v>1457122</v>
      </c>
      <c r="J9161" s="8">
        <f t="shared" si="716"/>
        <v>163852</v>
      </c>
      <c r="K9161" s="8">
        <f t="shared" si="717"/>
        <v>145152</v>
      </c>
      <c r="L9161" s="8">
        <f t="shared" si="718"/>
        <v>121887</v>
      </c>
      <c r="M9161" s="8">
        <f t="shared" si="719"/>
        <v>25624</v>
      </c>
    </row>
    <row r="9162" spans="1:13" x14ac:dyDescent="0.2">
      <c r="A9162" t="s">
        <v>44</v>
      </c>
      <c r="B9162" t="s">
        <v>45</v>
      </c>
      <c r="C9162">
        <v>2016</v>
      </c>
      <c r="D9162" t="s">
        <v>98</v>
      </c>
      <c r="E9162" t="s">
        <v>30</v>
      </c>
      <c r="F9162" t="s">
        <v>35</v>
      </c>
      <c r="G9162" t="s">
        <v>81</v>
      </c>
      <c r="H9162" s="2">
        <v>2034</v>
      </c>
      <c r="I9162" s="8">
        <f t="shared" si="715"/>
        <v>1457122</v>
      </c>
      <c r="J9162" s="8">
        <f t="shared" si="716"/>
        <v>163852</v>
      </c>
      <c r="K9162" s="8">
        <f t="shared" si="717"/>
        <v>145152</v>
      </c>
      <c r="L9162" s="8">
        <f t="shared" si="718"/>
        <v>121887</v>
      </c>
      <c r="M9162" s="8">
        <f t="shared" si="719"/>
        <v>26906</v>
      </c>
    </row>
    <row r="9163" spans="1:13" x14ac:dyDescent="0.2">
      <c r="A9163" t="s">
        <v>44</v>
      </c>
      <c r="B9163" t="s">
        <v>45</v>
      </c>
      <c r="C9163">
        <v>2016</v>
      </c>
      <c r="D9163" t="s">
        <v>98</v>
      </c>
      <c r="E9163" t="s">
        <v>30</v>
      </c>
      <c r="F9163" t="s">
        <v>36</v>
      </c>
      <c r="G9163" t="s">
        <v>82</v>
      </c>
      <c r="H9163" s="2">
        <v>2417</v>
      </c>
      <c r="I9163" s="8">
        <f t="shared" si="715"/>
        <v>1457122</v>
      </c>
      <c r="J9163" s="8">
        <f t="shared" si="716"/>
        <v>163852</v>
      </c>
      <c r="K9163" s="8">
        <f t="shared" si="717"/>
        <v>145152</v>
      </c>
      <c r="L9163" s="8">
        <f t="shared" si="718"/>
        <v>121887</v>
      </c>
      <c r="M9163" s="8">
        <f t="shared" si="719"/>
        <v>32079</v>
      </c>
    </row>
    <row r="9164" spans="1:13" x14ac:dyDescent="0.2">
      <c r="A9164" t="s">
        <v>44</v>
      </c>
      <c r="B9164" t="s">
        <v>45</v>
      </c>
      <c r="C9164">
        <v>2016</v>
      </c>
      <c r="D9164" t="s">
        <v>98</v>
      </c>
      <c r="E9164" t="s">
        <v>37</v>
      </c>
      <c r="F9164" t="s">
        <v>38</v>
      </c>
      <c r="G9164" t="s">
        <v>83</v>
      </c>
      <c r="H9164" s="2">
        <v>2356</v>
      </c>
      <c r="I9164" s="8">
        <f t="shared" si="715"/>
        <v>1457122</v>
      </c>
      <c r="J9164" s="8">
        <f t="shared" si="716"/>
        <v>154925</v>
      </c>
      <c r="K9164" s="8">
        <f t="shared" si="717"/>
        <v>145152</v>
      </c>
      <c r="L9164" s="8">
        <f t="shared" si="718"/>
        <v>121887</v>
      </c>
      <c r="M9164" s="8">
        <f t="shared" si="719"/>
        <v>27716</v>
      </c>
    </row>
    <row r="9165" spans="1:13" x14ac:dyDescent="0.2">
      <c r="A9165" t="s">
        <v>44</v>
      </c>
      <c r="B9165" t="s">
        <v>45</v>
      </c>
      <c r="C9165">
        <v>2016</v>
      </c>
      <c r="D9165" t="s">
        <v>98</v>
      </c>
      <c r="E9165" t="s">
        <v>37</v>
      </c>
      <c r="F9165" t="s">
        <v>39</v>
      </c>
      <c r="G9165" t="s">
        <v>84</v>
      </c>
      <c r="H9165" s="2">
        <v>2263</v>
      </c>
      <c r="I9165" s="8">
        <f t="shared" si="715"/>
        <v>1457122</v>
      </c>
      <c r="J9165" s="8">
        <f t="shared" si="716"/>
        <v>154925</v>
      </c>
      <c r="K9165" s="8">
        <f t="shared" si="717"/>
        <v>145152</v>
      </c>
      <c r="L9165" s="8">
        <f t="shared" si="718"/>
        <v>121887</v>
      </c>
      <c r="M9165" s="8">
        <f t="shared" si="719"/>
        <v>29067</v>
      </c>
    </row>
    <row r="9166" spans="1:13" x14ac:dyDescent="0.2">
      <c r="A9166" t="s">
        <v>44</v>
      </c>
      <c r="B9166" t="s">
        <v>45</v>
      </c>
      <c r="C9166">
        <v>2016</v>
      </c>
      <c r="D9166" t="s">
        <v>98</v>
      </c>
      <c r="E9166" t="s">
        <v>37</v>
      </c>
      <c r="F9166" t="s">
        <v>40</v>
      </c>
      <c r="G9166" t="s">
        <v>85</v>
      </c>
      <c r="H9166" s="2">
        <v>1885</v>
      </c>
      <c r="I9166" s="8">
        <f t="shared" si="715"/>
        <v>1457122</v>
      </c>
      <c r="J9166" s="8">
        <f t="shared" si="716"/>
        <v>154925</v>
      </c>
      <c r="K9166" s="8">
        <f t="shared" si="717"/>
        <v>145152</v>
      </c>
      <c r="L9166" s="8">
        <f t="shared" si="718"/>
        <v>121887</v>
      </c>
      <c r="M9166" s="8">
        <f t="shared" si="719"/>
        <v>24000</v>
      </c>
    </row>
    <row r="9167" spans="1:13" x14ac:dyDescent="0.2">
      <c r="A9167" t="s">
        <v>44</v>
      </c>
      <c r="B9167" t="s">
        <v>45</v>
      </c>
      <c r="C9167">
        <v>2016</v>
      </c>
      <c r="D9167" t="s">
        <v>98</v>
      </c>
      <c r="E9167" t="s">
        <v>37</v>
      </c>
      <c r="F9167" t="s">
        <v>41</v>
      </c>
      <c r="G9167" t="s">
        <v>86</v>
      </c>
      <c r="H9167" s="2">
        <v>2232</v>
      </c>
      <c r="I9167" s="8">
        <f t="shared" si="715"/>
        <v>1457122</v>
      </c>
      <c r="J9167" s="8">
        <f t="shared" si="716"/>
        <v>154925</v>
      </c>
      <c r="K9167" s="8">
        <f t="shared" si="717"/>
        <v>145152</v>
      </c>
      <c r="L9167" s="8">
        <f t="shared" si="718"/>
        <v>121887</v>
      </c>
      <c r="M9167" s="8">
        <f t="shared" si="719"/>
        <v>27210</v>
      </c>
    </row>
    <row r="9168" spans="1:13" x14ac:dyDescent="0.2">
      <c r="A9168" t="s">
        <v>44</v>
      </c>
      <c r="B9168" t="s">
        <v>45</v>
      </c>
      <c r="C9168">
        <v>2016</v>
      </c>
      <c r="D9168" t="s">
        <v>98</v>
      </c>
      <c r="E9168" t="s">
        <v>37</v>
      </c>
      <c r="F9168" t="s">
        <v>42</v>
      </c>
      <c r="G9168" t="s">
        <v>87</v>
      </c>
      <c r="H9168" s="2">
        <v>2209</v>
      </c>
      <c r="I9168" s="8">
        <f t="shared" si="715"/>
        <v>1457122</v>
      </c>
      <c r="J9168" s="8">
        <f t="shared" si="716"/>
        <v>154925</v>
      </c>
      <c r="K9168" s="8">
        <f t="shared" si="717"/>
        <v>145152</v>
      </c>
      <c r="L9168" s="8">
        <f t="shared" si="718"/>
        <v>121887</v>
      </c>
      <c r="M9168" s="8">
        <f t="shared" si="719"/>
        <v>27929</v>
      </c>
    </row>
    <row r="9169" spans="1:13" x14ac:dyDescent="0.2">
      <c r="A9169" t="s">
        <v>44</v>
      </c>
      <c r="B9169" t="s">
        <v>45</v>
      </c>
      <c r="C9169">
        <v>2016</v>
      </c>
      <c r="D9169" t="s">
        <v>98</v>
      </c>
      <c r="E9169" t="s">
        <v>37</v>
      </c>
      <c r="F9169" t="s">
        <v>43</v>
      </c>
      <c r="G9169" t="s">
        <v>88</v>
      </c>
      <c r="H9169" s="2">
        <v>1604</v>
      </c>
      <c r="I9169" s="8">
        <f t="shared" si="715"/>
        <v>1457122</v>
      </c>
      <c r="J9169" s="8">
        <f t="shared" si="716"/>
        <v>154925</v>
      </c>
      <c r="K9169" s="8">
        <f t="shared" si="717"/>
        <v>145152</v>
      </c>
      <c r="L9169" s="8">
        <f t="shared" si="718"/>
        <v>121887</v>
      </c>
      <c r="M9169" s="8">
        <f t="shared" si="719"/>
        <v>19003</v>
      </c>
    </row>
    <row r="9170" spans="1:13" x14ac:dyDescent="0.2">
      <c r="A9170" t="s">
        <v>44</v>
      </c>
      <c r="B9170" t="s">
        <v>45</v>
      </c>
      <c r="C9170">
        <v>2016</v>
      </c>
      <c r="D9170" t="s">
        <v>99</v>
      </c>
      <c r="E9170" t="s">
        <v>16</v>
      </c>
      <c r="F9170" t="s">
        <v>17</v>
      </c>
      <c r="G9170" t="s">
        <v>65</v>
      </c>
      <c r="H9170" s="2">
        <v>1254.45</v>
      </c>
      <c r="I9170" s="8">
        <f t="shared" si="715"/>
        <v>1508206.0999999985</v>
      </c>
      <c r="J9170" s="8">
        <f t="shared" si="716"/>
        <v>118542.84999999998</v>
      </c>
      <c r="K9170" s="8">
        <f t="shared" si="717"/>
        <v>137780.65</v>
      </c>
      <c r="L9170" s="8">
        <f t="shared" si="718"/>
        <v>111205.74999999997</v>
      </c>
      <c r="M9170" s="8">
        <f t="shared" si="719"/>
        <v>19896.44999999999</v>
      </c>
    </row>
    <row r="9171" spans="1:13" x14ac:dyDescent="0.2">
      <c r="A9171" t="s">
        <v>44</v>
      </c>
      <c r="B9171" t="s">
        <v>45</v>
      </c>
      <c r="C9171">
        <v>2016</v>
      </c>
      <c r="D9171" t="s">
        <v>99</v>
      </c>
      <c r="E9171" t="s">
        <v>16</v>
      </c>
      <c r="F9171" t="s">
        <v>18</v>
      </c>
      <c r="G9171" t="s">
        <v>66</v>
      </c>
      <c r="H9171" s="2">
        <v>1318.05</v>
      </c>
      <c r="I9171" s="8">
        <f t="shared" si="715"/>
        <v>1508206.0999999985</v>
      </c>
      <c r="J9171" s="8">
        <f t="shared" si="716"/>
        <v>118542.84999999998</v>
      </c>
      <c r="K9171" s="8">
        <f t="shared" si="717"/>
        <v>137780.65</v>
      </c>
      <c r="L9171" s="8">
        <f t="shared" si="718"/>
        <v>111205.74999999997</v>
      </c>
      <c r="M9171" s="8">
        <f t="shared" si="719"/>
        <v>16941.199999999997</v>
      </c>
    </row>
    <row r="9172" spans="1:13" x14ac:dyDescent="0.2">
      <c r="A9172" t="s">
        <v>44</v>
      </c>
      <c r="B9172" t="s">
        <v>45</v>
      </c>
      <c r="C9172">
        <v>2016</v>
      </c>
      <c r="D9172" t="s">
        <v>99</v>
      </c>
      <c r="E9172" t="s">
        <v>16</v>
      </c>
      <c r="F9172" t="s">
        <v>19</v>
      </c>
      <c r="G9172" t="s">
        <v>67</v>
      </c>
      <c r="H9172" s="2">
        <v>1162.05</v>
      </c>
      <c r="I9172" s="8">
        <f t="shared" si="715"/>
        <v>1508206.0999999985</v>
      </c>
      <c r="J9172" s="8">
        <f t="shared" si="716"/>
        <v>118542.84999999998</v>
      </c>
      <c r="K9172" s="8">
        <f t="shared" si="717"/>
        <v>137780.65</v>
      </c>
      <c r="L9172" s="8">
        <f t="shared" si="718"/>
        <v>111205.74999999997</v>
      </c>
      <c r="M9172" s="8">
        <f t="shared" si="719"/>
        <v>13177.6</v>
      </c>
    </row>
    <row r="9173" spans="1:13" x14ac:dyDescent="0.2">
      <c r="A9173" t="s">
        <v>44</v>
      </c>
      <c r="B9173" t="s">
        <v>45</v>
      </c>
      <c r="C9173">
        <v>2016</v>
      </c>
      <c r="D9173" t="s">
        <v>99</v>
      </c>
      <c r="E9173" t="s">
        <v>16</v>
      </c>
      <c r="F9173" t="s">
        <v>20</v>
      </c>
      <c r="G9173" t="s">
        <v>68</v>
      </c>
      <c r="H9173" s="2">
        <v>1000.75</v>
      </c>
      <c r="I9173" s="8">
        <f t="shared" si="715"/>
        <v>1508206.0999999985</v>
      </c>
      <c r="J9173" s="8">
        <f t="shared" si="716"/>
        <v>118542.84999999998</v>
      </c>
      <c r="K9173" s="8">
        <f t="shared" si="717"/>
        <v>137780.65</v>
      </c>
      <c r="L9173" s="8">
        <f t="shared" si="718"/>
        <v>111205.74999999997</v>
      </c>
      <c r="M9173" s="8">
        <f t="shared" si="719"/>
        <v>13929.3</v>
      </c>
    </row>
    <row r="9174" spans="1:13" x14ac:dyDescent="0.2">
      <c r="A9174" t="s">
        <v>44</v>
      </c>
      <c r="B9174" t="s">
        <v>45</v>
      </c>
      <c r="C9174">
        <v>2016</v>
      </c>
      <c r="D9174" t="s">
        <v>99</v>
      </c>
      <c r="E9174" t="s">
        <v>16</v>
      </c>
      <c r="F9174" t="s">
        <v>21</v>
      </c>
      <c r="G9174" t="s">
        <v>69</v>
      </c>
      <c r="H9174" s="2">
        <v>3270.1</v>
      </c>
      <c r="I9174" s="8">
        <f t="shared" si="715"/>
        <v>1508206.0999999985</v>
      </c>
      <c r="J9174" s="8">
        <f t="shared" si="716"/>
        <v>118542.84999999998</v>
      </c>
      <c r="K9174" s="8">
        <f t="shared" si="717"/>
        <v>137780.65</v>
      </c>
      <c r="L9174" s="8">
        <f t="shared" si="718"/>
        <v>111205.74999999997</v>
      </c>
      <c r="M9174" s="8">
        <f t="shared" si="719"/>
        <v>39124.299999999996</v>
      </c>
    </row>
    <row r="9175" spans="1:13" x14ac:dyDescent="0.2">
      <c r="A9175" t="s">
        <v>44</v>
      </c>
      <c r="B9175" t="s">
        <v>45</v>
      </c>
      <c r="C9175">
        <v>2016</v>
      </c>
      <c r="D9175" t="s">
        <v>99</v>
      </c>
      <c r="E9175" t="s">
        <v>16</v>
      </c>
      <c r="F9175" t="s">
        <v>22</v>
      </c>
      <c r="G9175" t="s">
        <v>70</v>
      </c>
      <c r="H9175" s="2">
        <v>1268.6500000000001</v>
      </c>
      <c r="I9175" s="8">
        <f t="shared" si="715"/>
        <v>1508206.0999999985</v>
      </c>
      <c r="J9175" s="8">
        <f t="shared" si="716"/>
        <v>118542.84999999998</v>
      </c>
      <c r="K9175" s="8">
        <f t="shared" si="717"/>
        <v>137780.65</v>
      </c>
      <c r="L9175" s="8">
        <f t="shared" si="718"/>
        <v>111205.74999999997</v>
      </c>
      <c r="M9175" s="8">
        <f t="shared" si="719"/>
        <v>15474</v>
      </c>
    </row>
    <row r="9176" spans="1:13" x14ac:dyDescent="0.2">
      <c r="A9176" t="s">
        <v>44</v>
      </c>
      <c r="B9176" t="s">
        <v>45</v>
      </c>
      <c r="C9176">
        <v>2016</v>
      </c>
      <c r="D9176" t="s">
        <v>99</v>
      </c>
      <c r="E9176" t="s">
        <v>23</v>
      </c>
      <c r="F9176" t="s">
        <v>24</v>
      </c>
      <c r="G9176" t="s">
        <v>71</v>
      </c>
      <c r="H9176" s="2">
        <v>14329</v>
      </c>
      <c r="I9176" s="8">
        <f t="shared" si="715"/>
        <v>1508206.0999999985</v>
      </c>
      <c r="J9176" s="8">
        <f t="shared" si="716"/>
        <v>1036196.9</v>
      </c>
      <c r="K9176" s="8">
        <f t="shared" si="717"/>
        <v>137780.65</v>
      </c>
      <c r="L9176" s="8">
        <f t="shared" si="718"/>
        <v>111205.74999999997</v>
      </c>
      <c r="M9176" s="8">
        <f t="shared" si="719"/>
        <v>174396</v>
      </c>
    </row>
    <row r="9177" spans="1:13" x14ac:dyDescent="0.2">
      <c r="A9177" t="s">
        <v>44</v>
      </c>
      <c r="B9177" t="s">
        <v>45</v>
      </c>
      <c r="C9177">
        <v>2016</v>
      </c>
      <c r="D9177" t="s">
        <v>99</v>
      </c>
      <c r="E9177" t="s">
        <v>23</v>
      </c>
      <c r="F9177" t="s">
        <v>25</v>
      </c>
      <c r="G9177" t="s">
        <v>72</v>
      </c>
      <c r="H9177" s="2">
        <v>14732</v>
      </c>
      <c r="I9177" s="8">
        <f t="shared" si="715"/>
        <v>1508206.0999999985</v>
      </c>
      <c r="J9177" s="8">
        <f t="shared" si="716"/>
        <v>1036196.9</v>
      </c>
      <c r="K9177" s="8">
        <f t="shared" si="717"/>
        <v>137780.65</v>
      </c>
      <c r="L9177" s="8">
        <f t="shared" si="718"/>
        <v>111205.74999999997</v>
      </c>
      <c r="M9177" s="8">
        <f t="shared" si="719"/>
        <v>204313</v>
      </c>
    </row>
    <row r="9178" spans="1:13" x14ac:dyDescent="0.2">
      <c r="A9178" t="s">
        <v>44</v>
      </c>
      <c r="B9178" t="s">
        <v>45</v>
      </c>
      <c r="C9178">
        <v>2016</v>
      </c>
      <c r="D9178" t="s">
        <v>99</v>
      </c>
      <c r="E9178" t="s">
        <v>23</v>
      </c>
      <c r="F9178" t="s">
        <v>26</v>
      </c>
      <c r="G9178" t="s">
        <v>73</v>
      </c>
      <c r="H9178" s="2">
        <v>5546.45</v>
      </c>
      <c r="I9178" s="8">
        <f t="shared" si="715"/>
        <v>1508206.0999999985</v>
      </c>
      <c r="J9178" s="8">
        <f t="shared" si="716"/>
        <v>1036196.9</v>
      </c>
      <c r="K9178" s="8">
        <f t="shared" si="717"/>
        <v>137780.65</v>
      </c>
      <c r="L9178" s="8">
        <f t="shared" si="718"/>
        <v>111205.74999999997</v>
      </c>
      <c r="M9178" s="8">
        <f t="shared" si="719"/>
        <v>90718.399999999994</v>
      </c>
    </row>
    <row r="9179" spans="1:13" x14ac:dyDescent="0.2">
      <c r="A9179" t="s">
        <v>44</v>
      </c>
      <c r="B9179" t="s">
        <v>45</v>
      </c>
      <c r="C9179">
        <v>2016</v>
      </c>
      <c r="D9179" t="s">
        <v>99</v>
      </c>
      <c r="E9179" t="s">
        <v>23</v>
      </c>
      <c r="F9179" t="s">
        <v>27</v>
      </c>
      <c r="G9179" t="s">
        <v>74</v>
      </c>
      <c r="H9179" s="2">
        <v>13069.7</v>
      </c>
      <c r="I9179" s="8">
        <f t="shared" si="715"/>
        <v>1508206.0999999985</v>
      </c>
      <c r="J9179" s="8">
        <f t="shared" si="716"/>
        <v>1036196.9</v>
      </c>
      <c r="K9179" s="8">
        <f t="shared" si="717"/>
        <v>137780.65</v>
      </c>
      <c r="L9179" s="8">
        <f t="shared" si="718"/>
        <v>111205.74999999997</v>
      </c>
      <c r="M9179" s="8">
        <f t="shared" si="719"/>
        <v>200569</v>
      </c>
    </row>
    <row r="9180" spans="1:13" x14ac:dyDescent="0.2">
      <c r="A9180" t="s">
        <v>44</v>
      </c>
      <c r="B9180" t="s">
        <v>45</v>
      </c>
      <c r="C9180">
        <v>2016</v>
      </c>
      <c r="D9180" t="s">
        <v>99</v>
      </c>
      <c r="E9180" t="s">
        <v>23</v>
      </c>
      <c r="F9180" t="s">
        <v>28</v>
      </c>
      <c r="G9180" t="s">
        <v>75</v>
      </c>
      <c r="H9180" s="2">
        <v>12231.9</v>
      </c>
      <c r="I9180" s="8">
        <f t="shared" si="715"/>
        <v>1508206.0999999985</v>
      </c>
      <c r="J9180" s="8">
        <f t="shared" si="716"/>
        <v>1036196.9</v>
      </c>
      <c r="K9180" s="8">
        <f t="shared" si="717"/>
        <v>137780.65</v>
      </c>
      <c r="L9180" s="8">
        <f t="shared" si="718"/>
        <v>111205.74999999997</v>
      </c>
      <c r="M9180" s="8">
        <f t="shared" si="719"/>
        <v>167832</v>
      </c>
    </row>
    <row r="9181" spans="1:13" x14ac:dyDescent="0.2">
      <c r="A9181" t="s">
        <v>44</v>
      </c>
      <c r="B9181" t="s">
        <v>45</v>
      </c>
      <c r="C9181">
        <v>2016</v>
      </c>
      <c r="D9181" t="s">
        <v>99</v>
      </c>
      <c r="E9181" t="s">
        <v>23</v>
      </c>
      <c r="F9181" t="s">
        <v>29</v>
      </c>
      <c r="G9181" t="s">
        <v>76</v>
      </c>
      <c r="H9181" s="2">
        <v>15598.5</v>
      </c>
      <c r="I9181" s="8">
        <f t="shared" si="715"/>
        <v>1508206.0999999985</v>
      </c>
      <c r="J9181" s="8">
        <f t="shared" si="716"/>
        <v>1036196.9</v>
      </c>
      <c r="K9181" s="8">
        <f t="shared" si="717"/>
        <v>137780.65</v>
      </c>
      <c r="L9181" s="8">
        <f t="shared" si="718"/>
        <v>111205.74999999997</v>
      </c>
      <c r="M9181" s="8">
        <f t="shared" si="719"/>
        <v>198368.5</v>
      </c>
    </row>
    <row r="9182" spans="1:13" x14ac:dyDescent="0.2">
      <c r="A9182" t="s">
        <v>44</v>
      </c>
      <c r="B9182" t="s">
        <v>45</v>
      </c>
      <c r="C9182">
        <v>2016</v>
      </c>
      <c r="D9182" t="s">
        <v>99</v>
      </c>
      <c r="E9182" t="s">
        <v>30</v>
      </c>
      <c r="F9182" t="s">
        <v>31</v>
      </c>
      <c r="G9182" t="s">
        <v>77</v>
      </c>
      <c r="H9182" s="2">
        <v>2015.15</v>
      </c>
      <c r="I9182" s="8">
        <f t="shared" si="715"/>
        <v>1508206.0999999985</v>
      </c>
      <c r="J9182" s="8">
        <f t="shared" si="716"/>
        <v>182059.30000000008</v>
      </c>
      <c r="K9182" s="8">
        <f t="shared" si="717"/>
        <v>137780.65</v>
      </c>
      <c r="L9182" s="8">
        <f t="shared" si="718"/>
        <v>111205.74999999997</v>
      </c>
      <c r="M9182" s="8">
        <f t="shared" si="719"/>
        <v>27952.850000000017</v>
      </c>
    </row>
    <row r="9183" spans="1:13" x14ac:dyDescent="0.2">
      <c r="A9183" t="s">
        <v>44</v>
      </c>
      <c r="B9183" t="s">
        <v>45</v>
      </c>
      <c r="C9183">
        <v>2016</v>
      </c>
      <c r="D9183" t="s">
        <v>99</v>
      </c>
      <c r="E9183" t="s">
        <v>30</v>
      </c>
      <c r="F9183" t="s">
        <v>32</v>
      </c>
      <c r="G9183" t="s">
        <v>78</v>
      </c>
      <c r="H9183" s="2">
        <v>2279.4499999999998</v>
      </c>
      <c r="I9183" s="8">
        <f t="shared" si="715"/>
        <v>1508206.0999999985</v>
      </c>
      <c r="J9183" s="8">
        <f t="shared" si="716"/>
        <v>182059.30000000008</v>
      </c>
      <c r="K9183" s="8">
        <f t="shared" si="717"/>
        <v>137780.65</v>
      </c>
      <c r="L9183" s="8">
        <f t="shared" si="718"/>
        <v>111205.74999999997</v>
      </c>
      <c r="M9183" s="8">
        <f t="shared" si="719"/>
        <v>30043.200000000019</v>
      </c>
    </row>
    <row r="9184" spans="1:13" x14ac:dyDescent="0.2">
      <c r="A9184" t="s">
        <v>44</v>
      </c>
      <c r="B9184" t="s">
        <v>45</v>
      </c>
      <c r="C9184">
        <v>2016</v>
      </c>
      <c r="D9184" t="s">
        <v>99</v>
      </c>
      <c r="E9184" t="s">
        <v>30</v>
      </c>
      <c r="F9184" t="s">
        <v>33</v>
      </c>
      <c r="G9184" t="s">
        <v>79</v>
      </c>
      <c r="H9184" s="2">
        <v>2114.4</v>
      </c>
      <c r="I9184" s="8">
        <f t="shared" si="715"/>
        <v>1508206.0999999985</v>
      </c>
      <c r="J9184" s="8">
        <f t="shared" si="716"/>
        <v>182059.30000000008</v>
      </c>
      <c r="K9184" s="8">
        <f t="shared" si="717"/>
        <v>137780.65</v>
      </c>
      <c r="L9184" s="8">
        <f t="shared" si="718"/>
        <v>111205.74999999997</v>
      </c>
      <c r="M9184" s="8">
        <f t="shared" si="719"/>
        <v>30738.599999999991</v>
      </c>
    </row>
    <row r="9185" spans="1:13" x14ac:dyDescent="0.2">
      <c r="A9185" t="s">
        <v>44</v>
      </c>
      <c r="B9185" t="s">
        <v>45</v>
      </c>
      <c r="C9185">
        <v>2016</v>
      </c>
      <c r="D9185" t="s">
        <v>99</v>
      </c>
      <c r="E9185" t="s">
        <v>30</v>
      </c>
      <c r="F9185" t="s">
        <v>34</v>
      </c>
      <c r="G9185" t="s">
        <v>80</v>
      </c>
      <c r="H9185" s="2">
        <v>2132.65</v>
      </c>
      <c r="I9185" s="8">
        <f t="shared" si="715"/>
        <v>1508206.0999999985</v>
      </c>
      <c r="J9185" s="8">
        <f t="shared" si="716"/>
        <v>182059.30000000008</v>
      </c>
      <c r="K9185" s="8">
        <f t="shared" si="717"/>
        <v>137780.65</v>
      </c>
      <c r="L9185" s="8">
        <f t="shared" si="718"/>
        <v>111205.74999999997</v>
      </c>
      <c r="M9185" s="8">
        <f t="shared" si="719"/>
        <v>28085.700000000033</v>
      </c>
    </row>
    <row r="9186" spans="1:13" x14ac:dyDescent="0.2">
      <c r="A9186" t="s">
        <v>44</v>
      </c>
      <c r="B9186" t="s">
        <v>45</v>
      </c>
      <c r="C9186">
        <v>2016</v>
      </c>
      <c r="D9186" t="s">
        <v>99</v>
      </c>
      <c r="E9186" t="s">
        <v>30</v>
      </c>
      <c r="F9186" t="s">
        <v>35</v>
      </c>
      <c r="G9186" t="s">
        <v>81</v>
      </c>
      <c r="H9186" s="2">
        <v>2346.1999999999998</v>
      </c>
      <c r="I9186" s="8">
        <f t="shared" si="715"/>
        <v>1508206.0999999985</v>
      </c>
      <c r="J9186" s="8">
        <f t="shared" si="716"/>
        <v>182059.30000000008</v>
      </c>
      <c r="K9186" s="8">
        <f t="shared" si="717"/>
        <v>137780.65</v>
      </c>
      <c r="L9186" s="8">
        <f t="shared" si="718"/>
        <v>111205.74999999997</v>
      </c>
      <c r="M9186" s="8">
        <f t="shared" si="719"/>
        <v>28838.250000000007</v>
      </c>
    </row>
    <row r="9187" spans="1:13" x14ac:dyDescent="0.2">
      <c r="A9187" t="s">
        <v>44</v>
      </c>
      <c r="B9187" t="s">
        <v>45</v>
      </c>
      <c r="C9187">
        <v>2016</v>
      </c>
      <c r="D9187" t="s">
        <v>99</v>
      </c>
      <c r="E9187" t="s">
        <v>30</v>
      </c>
      <c r="F9187" t="s">
        <v>36</v>
      </c>
      <c r="G9187" t="s">
        <v>82</v>
      </c>
      <c r="H9187" s="2">
        <v>2749.9</v>
      </c>
      <c r="I9187" s="8">
        <f t="shared" si="715"/>
        <v>1508206.0999999985</v>
      </c>
      <c r="J9187" s="8">
        <f t="shared" si="716"/>
        <v>182059.30000000008</v>
      </c>
      <c r="K9187" s="8">
        <f t="shared" si="717"/>
        <v>137780.65</v>
      </c>
      <c r="L9187" s="8">
        <f t="shared" si="718"/>
        <v>111205.74999999997</v>
      </c>
      <c r="M9187" s="8">
        <f t="shared" si="719"/>
        <v>36400.700000000012</v>
      </c>
    </row>
    <row r="9188" spans="1:13" x14ac:dyDescent="0.2">
      <c r="A9188" t="s">
        <v>44</v>
      </c>
      <c r="B9188" t="s">
        <v>45</v>
      </c>
      <c r="C9188">
        <v>2016</v>
      </c>
      <c r="D9188" t="s">
        <v>99</v>
      </c>
      <c r="E9188" t="s">
        <v>37</v>
      </c>
      <c r="F9188" t="s">
        <v>38</v>
      </c>
      <c r="G9188" t="s">
        <v>83</v>
      </c>
      <c r="H9188" s="2">
        <v>2595.5</v>
      </c>
      <c r="I9188" s="8">
        <f t="shared" si="715"/>
        <v>1508206.0999999985</v>
      </c>
      <c r="J9188" s="8">
        <f t="shared" si="716"/>
        <v>171407.04999999993</v>
      </c>
      <c r="K9188" s="8">
        <f t="shared" si="717"/>
        <v>137780.65</v>
      </c>
      <c r="L9188" s="8">
        <f t="shared" si="718"/>
        <v>111205.74999999997</v>
      </c>
      <c r="M9188" s="8">
        <f t="shared" si="719"/>
        <v>30064.350000000006</v>
      </c>
    </row>
    <row r="9189" spans="1:13" x14ac:dyDescent="0.2">
      <c r="A9189" t="s">
        <v>44</v>
      </c>
      <c r="B9189" t="s">
        <v>45</v>
      </c>
      <c r="C9189">
        <v>2016</v>
      </c>
      <c r="D9189" t="s">
        <v>99</v>
      </c>
      <c r="E9189" t="s">
        <v>37</v>
      </c>
      <c r="F9189" t="s">
        <v>39</v>
      </c>
      <c r="G9189" t="s">
        <v>84</v>
      </c>
      <c r="H9189" s="2">
        <v>2501.5500000000002</v>
      </c>
      <c r="I9189" s="8">
        <f t="shared" si="715"/>
        <v>1508206.0999999985</v>
      </c>
      <c r="J9189" s="8">
        <f t="shared" si="716"/>
        <v>171407.04999999993</v>
      </c>
      <c r="K9189" s="8">
        <f t="shared" si="717"/>
        <v>137780.65</v>
      </c>
      <c r="L9189" s="8">
        <f t="shared" si="718"/>
        <v>111205.74999999997</v>
      </c>
      <c r="M9189" s="8">
        <f t="shared" si="719"/>
        <v>32133.5</v>
      </c>
    </row>
    <row r="9190" spans="1:13" x14ac:dyDescent="0.2">
      <c r="A9190" t="s">
        <v>44</v>
      </c>
      <c r="B9190" t="s">
        <v>45</v>
      </c>
      <c r="C9190">
        <v>2016</v>
      </c>
      <c r="D9190" t="s">
        <v>99</v>
      </c>
      <c r="E9190" t="s">
        <v>37</v>
      </c>
      <c r="F9190" t="s">
        <v>40</v>
      </c>
      <c r="G9190" t="s">
        <v>85</v>
      </c>
      <c r="H9190" s="2">
        <v>1787.75</v>
      </c>
      <c r="I9190" s="8">
        <f t="shared" si="715"/>
        <v>1508206.0999999985</v>
      </c>
      <c r="J9190" s="8">
        <f t="shared" si="716"/>
        <v>171407.04999999993</v>
      </c>
      <c r="K9190" s="8">
        <f t="shared" si="717"/>
        <v>137780.65</v>
      </c>
      <c r="L9190" s="8">
        <f t="shared" si="718"/>
        <v>111205.74999999997</v>
      </c>
      <c r="M9190" s="8">
        <f t="shared" si="719"/>
        <v>26568.1</v>
      </c>
    </row>
    <row r="9191" spans="1:13" x14ac:dyDescent="0.2">
      <c r="A9191" t="s">
        <v>44</v>
      </c>
      <c r="B9191" t="s">
        <v>45</v>
      </c>
      <c r="C9191">
        <v>2016</v>
      </c>
      <c r="D9191" t="s">
        <v>99</v>
      </c>
      <c r="E9191" t="s">
        <v>37</v>
      </c>
      <c r="F9191" t="s">
        <v>41</v>
      </c>
      <c r="G9191" t="s">
        <v>86</v>
      </c>
      <c r="H9191" s="2">
        <v>1965.45</v>
      </c>
      <c r="I9191" s="8">
        <f t="shared" si="715"/>
        <v>1508206.0999999985</v>
      </c>
      <c r="J9191" s="8">
        <f t="shared" si="716"/>
        <v>171407.04999999993</v>
      </c>
      <c r="K9191" s="8">
        <f t="shared" si="717"/>
        <v>137780.65</v>
      </c>
      <c r="L9191" s="8">
        <f t="shared" si="718"/>
        <v>111205.74999999997</v>
      </c>
      <c r="M9191" s="8">
        <f t="shared" si="719"/>
        <v>31036.9</v>
      </c>
    </row>
    <row r="9192" spans="1:13" x14ac:dyDescent="0.2">
      <c r="A9192" t="s">
        <v>44</v>
      </c>
      <c r="B9192" t="s">
        <v>45</v>
      </c>
      <c r="C9192">
        <v>2016</v>
      </c>
      <c r="D9192" t="s">
        <v>99</v>
      </c>
      <c r="E9192" t="s">
        <v>37</v>
      </c>
      <c r="F9192" t="s">
        <v>42</v>
      </c>
      <c r="G9192" t="s">
        <v>87</v>
      </c>
      <c r="H9192" s="2">
        <v>2355.3000000000002</v>
      </c>
      <c r="I9192" s="8">
        <f t="shared" si="715"/>
        <v>1508206.0999999985</v>
      </c>
      <c r="J9192" s="8">
        <f t="shared" si="716"/>
        <v>171407.04999999993</v>
      </c>
      <c r="K9192" s="8">
        <f t="shared" si="717"/>
        <v>137780.65</v>
      </c>
      <c r="L9192" s="8">
        <f t="shared" si="718"/>
        <v>111205.74999999997</v>
      </c>
      <c r="M9192" s="8">
        <f t="shared" si="719"/>
        <v>30043.500000000015</v>
      </c>
    </row>
    <row r="9193" spans="1:13" x14ac:dyDescent="0.2">
      <c r="A9193" t="s">
        <v>44</v>
      </c>
      <c r="B9193" t="s">
        <v>45</v>
      </c>
      <c r="C9193">
        <v>2016</v>
      </c>
      <c r="D9193" t="s">
        <v>99</v>
      </c>
      <c r="E9193" t="s">
        <v>37</v>
      </c>
      <c r="F9193" t="s">
        <v>43</v>
      </c>
      <c r="G9193" t="s">
        <v>88</v>
      </c>
      <c r="H9193" s="2">
        <v>1580.85</v>
      </c>
      <c r="I9193" s="8">
        <f t="shared" si="715"/>
        <v>1508206.0999999985</v>
      </c>
      <c r="J9193" s="8">
        <f t="shared" si="716"/>
        <v>171407.04999999993</v>
      </c>
      <c r="K9193" s="8">
        <f t="shared" si="717"/>
        <v>137780.65</v>
      </c>
      <c r="L9193" s="8">
        <f t="shared" si="718"/>
        <v>111205.74999999997</v>
      </c>
      <c r="M9193" s="8">
        <f t="shared" si="719"/>
        <v>21560.699999999997</v>
      </c>
    </row>
    <row r="9194" spans="1:13" x14ac:dyDescent="0.2">
      <c r="A9194" t="s">
        <v>44</v>
      </c>
      <c r="B9194" t="s">
        <v>45</v>
      </c>
      <c r="C9194">
        <v>2016</v>
      </c>
      <c r="D9194" t="s">
        <v>100</v>
      </c>
      <c r="E9194" t="s">
        <v>16</v>
      </c>
      <c r="F9194" t="s">
        <v>17</v>
      </c>
      <c r="G9194" t="s">
        <v>65</v>
      </c>
      <c r="H9194" s="2">
        <v>1647.5</v>
      </c>
      <c r="I9194" s="8">
        <f t="shared" si="715"/>
        <v>1547611.5499999996</v>
      </c>
      <c r="J9194" s="8">
        <f t="shared" si="716"/>
        <v>117354.84999999999</v>
      </c>
      <c r="K9194" s="8">
        <f t="shared" si="717"/>
        <v>147850.40000000002</v>
      </c>
      <c r="L9194" s="8">
        <f t="shared" si="718"/>
        <v>119349.70000000001</v>
      </c>
      <c r="M9194" s="8">
        <f t="shared" si="719"/>
        <v>22652.5</v>
      </c>
    </row>
    <row r="9195" spans="1:13" x14ac:dyDescent="0.2">
      <c r="A9195" t="s">
        <v>44</v>
      </c>
      <c r="B9195" t="s">
        <v>45</v>
      </c>
      <c r="C9195">
        <v>2016</v>
      </c>
      <c r="D9195" t="s">
        <v>100</v>
      </c>
      <c r="E9195" t="s">
        <v>16</v>
      </c>
      <c r="F9195" t="s">
        <v>18</v>
      </c>
      <c r="G9195" t="s">
        <v>66</v>
      </c>
      <c r="H9195" s="2">
        <v>1340.2</v>
      </c>
      <c r="I9195" s="8">
        <f t="shared" si="715"/>
        <v>1547611.5499999996</v>
      </c>
      <c r="J9195" s="8">
        <f t="shared" si="716"/>
        <v>117354.84999999999</v>
      </c>
      <c r="K9195" s="8">
        <f t="shared" si="717"/>
        <v>147850.40000000002</v>
      </c>
      <c r="L9195" s="8">
        <f t="shared" si="718"/>
        <v>119349.70000000001</v>
      </c>
      <c r="M9195" s="8">
        <f t="shared" si="719"/>
        <v>17523.850000000002</v>
      </c>
    </row>
    <row r="9196" spans="1:13" x14ac:dyDescent="0.2">
      <c r="A9196" t="s">
        <v>44</v>
      </c>
      <c r="B9196" t="s">
        <v>45</v>
      </c>
      <c r="C9196">
        <v>2016</v>
      </c>
      <c r="D9196" t="s">
        <v>100</v>
      </c>
      <c r="E9196" t="s">
        <v>16</v>
      </c>
      <c r="F9196" t="s">
        <v>19</v>
      </c>
      <c r="G9196" t="s">
        <v>67</v>
      </c>
      <c r="H9196" s="2">
        <v>1034.5</v>
      </c>
      <c r="I9196" s="8">
        <f t="shared" si="715"/>
        <v>1547611.5499999996</v>
      </c>
      <c r="J9196" s="8">
        <f t="shared" si="716"/>
        <v>117354.84999999999</v>
      </c>
      <c r="K9196" s="8">
        <f t="shared" si="717"/>
        <v>147850.40000000002</v>
      </c>
      <c r="L9196" s="8">
        <f t="shared" si="718"/>
        <v>119349.70000000001</v>
      </c>
      <c r="M9196" s="8">
        <f t="shared" si="719"/>
        <v>12512.149999999998</v>
      </c>
    </row>
    <row r="9197" spans="1:13" x14ac:dyDescent="0.2">
      <c r="A9197" t="s">
        <v>44</v>
      </c>
      <c r="B9197" t="s">
        <v>45</v>
      </c>
      <c r="C9197">
        <v>2016</v>
      </c>
      <c r="D9197" t="s">
        <v>100</v>
      </c>
      <c r="E9197" t="s">
        <v>16</v>
      </c>
      <c r="F9197" t="s">
        <v>20</v>
      </c>
      <c r="G9197" t="s">
        <v>68</v>
      </c>
      <c r="H9197" s="2">
        <v>1106.5999999999999</v>
      </c>
      <c r="I9197" s="8">
        <f t="shared" si="715"/>
        <v>1547611.5499999996</v>
      </c>
      <c r="J9197" s="8">
        <f t="shared" si="716"/>
        <v>117354.84999999999</v>
      </c>
      <c r="K9197" s="8">
        <f t="shared" si="717"/>
        <v>147850.40000000002</v>
      </c>
      <c r="L9197" s="8">
        <f t="shared" si="718"/>
        <v>119349.70000000001</v>
      </c>
      <c r="M9197" s="8">
        <f t="shared" si="719"/>
        <v>14182.150000000001</v>
      </c>
    </row>
    <row r="9198" spans="1:13" x14ac:dyDescent="0.2">
      <c r="A9198" t="s">
        <v>44</v>
      </c>
      <c r="B9198" t="s">
        <v>45</v>
      </c>
      <c r="C9198">
        <v>2016</v>
      </c>
      <c r="D9198" t="s">
        <v>100</v>
      </c>
      <c r="E9198" t="s">
        <v>16</v>
      </c>
      <c r="F9198" t="s">
        <v>21</v>
      </c>
      <c r="G9198" t="s">
        <v>69</v>
      </c>
      <c r="H9198" s="2">
        <v>2644.05</v>
      </c>
      <c r="I9198" s="8">
        <f t="shared" si="715"/>
        <v>1547611.5499999996</v>
      </c>
      <c r="J9198" s="8">
        <f t="shared" si="716"/>
        <v>117354.84999999999</v>
      </c>
      <c r="K9198" s="8">
        <f t="shared" si="717"/>
        <v>147850.40000000002</v>
      </c>
      <c r="L9198" s="8">
        <f t="shared" si="718"/>
        <v>119349.70000000001</v>
      </c>
      <c r="M9198" s="8">
        <f t="shared" si="719"/>
        <v>35435.30000000001</v>
      </c>
    </row>
    <row r="9199" spans="1:13" x14ac:dyDescent="0.2">
      <c r="A9199" t="s">
        <v>44</v>
      </c>
      <c r="B9199" t="s">
        <v>45</v>
      </c>
      <c r="C9199">
        <v>2016</v>
      </c>
      <c r="D9199" t="s">
        <v>100</v>
      </c>
      <c r="E9199" t="s">
        <v>16</v>
      </c>
      <c r="F9199" t="s">
        <v>22</v>
      </c>
      <c r="G9199" t="s">
        <v>70</v>
      </c>
      <c r="H9199" s="2">
        <v>1252.8</v>
      </c>
      <c r="I9199" s="8">
        <f t="shared" si="715"/>
        <v>1547611.5499999996</v>
      </c>
      <c r="J9199" s="8">
        <f t="shared" si="716"/>
        <v>117354.84999999999</v>
      </c>
      <c r="K9199" s="8">
        <f t="shared" si="717"/>
        <v>147850.40000000002</v>
      </c>
      <c r="L9199" s="8">
        <f t="shared" si="718"/>
        <v>119349.70000000001</v>
      </c>
      <c r="M9199" s="8">
        <f t="shared" si="719"/>
        <v>15048.899999999991</v>
      </c>
    </row>
    <row r="9200" spans="1:13" x14ac:dyDescent="0.2">
      <c r="A9200" t="s">
        <v>44</v>
      </c>
      <c r="B9200" t="s">
        <v>45</v>
      </c>
      <c r="C9200">
        <v>2016</v>
      </c>
      <c r="D9200" t="s">
        <v>100</v>
      </c>
      <c r="E9200" t="s">
        <v>23</v>
      </c>
      <c r="F9200" t="s">
        <v>24</v>
      </c>
      <c r="G9200" t="s">
        <v>71</v>
      </c>
      <c r="H9200" s="2">
        <v>14208.5</v>
      </c>
      <c r="I9200" s="8">
        <f t="shared" si="715"/>
        <v>1547611.5499999996</v>
      </c>
      <c r="J9200" s="8">
        <f t="shared" si="716"/>
        <v>1076885.3500000001</v>
      </c>
      <c r="K9200" s="8">
        <f t="shared" si="717"/>
        <v>147850.40000000002</v>
      </c>
      <c r="L9200" s="8">
        <f t="shared" si="718"/>
        <v>119349.70000000001</v>
      </c>
      <c r="M9200" s="8">
        <f t="shared" si="719"/>
        <v>165610</v>
      </c>
    </row>
    <row r="9201" spans="1:13" x14ac:dyDescent="0.2">
      <c r="A9201" t="s">
        <v>44</v>
      </c>
      <c r="B9201" t="s">
        <v>45</v>
      </c>
      <c r="C9201">
        <v>2016</v>
      </c>
      <c r="D9201" t="s">
        <v>100</v>
      </c>
      <c r="E9201" t="s">
        <v>23</v>
      </c>
      <c r="F9201" t="s">
        <v>25</v>
      </c>
      <c r="G9201" t="s">
        <v>72</v>
      </c>
      <c r="H9201" s="2">
        <v>18801.5</v>
      </c>
      <c r="I9201" s="8">
        <f t="shared" si="715"/>
        <v>1547611.5499999996</v>
      </c>
      <c r="J9201" s="8">
        <f t="shared" si="716"/>
        <v>1076885.3500000001</v>
      </c>
      <c r="K9201" s="8">
        <f t="shared" si="717"/>
        <v>147850.40000000002</v>
      </c>
      <c r="L9201" s="8">
        <f t="shared" si="718"/>
        <v>119349.70000000001</v>
      </c>
      <c r="M9201" s="8">
        <f t="shared" si="719"/>
        <v>218232.5</v>
      </c>
    </row>
    <row r="9202" spans="1:13" x14ac:dyDescent="0.2">
      <c r="A9202" t="s">
        <v>44</v>
      </c>
      <c r="B9202" t="s">
        <v>45</v>
      </c>
      <c r="C9202">
        <v>2016</v>
      </c>
      <c r="D9202" t="s">
        <v>100</v>
      </c>
      <c r="E9202" t="s">
        <v>23</v>
      </c>
      <c r="F9202" t="s">
        <v>26</v>
      </c>
      <c r="G9202" t="s">
        <v>73</v>
      </c>
      <c r="H9202" s="2">
        <v>6542.75</v>
      </c>
      <c r="I9202" s="8">
        <f t="shared" si="715"/>
        <v>1547611.5499999996</v>
      </c>
      <c r="J9202" s="8">
        <f t="shared" si="716"/>
        <v>1076885.3500000001</v>
      </c>
      <c r="K9202" s="8">
        <f t="shared" si="717"/>
        <v>147850.40000000002</v>
      </c>
      <c r="L9202" s="8">
        <f t="shared" si="718"/>
        <v>119349.70000000001</v>
      </c>
      <c r="M9202" s="8">
        <f t="shared" si="719"/>
        <v>82097.400000000009</v>
      </c>
    </row>
    <row r="9203" spans="1:13" x14ac:dyDescent="0.2">
      <c r="A9203" t="s">
        <v>44</v>
      </c>
      <c r="B9203" t="s">
        <v>45</v>
      </c>
      <c r="C9203">
        <v>2016</v>
      </c>
      <c r="D9203" t="s">
        <v>100</v>
      </c>
      <c r="E9203" t="s">
        <v>23</v>
      </c>
      <c r="F9203" t="s">
        <v>27</v>
      </c>
      <c r="G9203" t="s">
        <v>74</v>
      </c>
      <c r="H9203" s="2">
        <v>19441.7</v>
      </c>
      <c r="I9203" s="8">
        <f t="shared" si="715"/>
        <v>1547611.5499999996</v>
      </c>
      <c r="J9203" s="8">
        <f t="shared" si="716"/>
        <v>1076885.3500000001</v>
      </c>
      <c r="K9203" s="8">
        <f t="shared" si="717"/>
        <v>147850.40000000002</v>
      </c>
      <c r="L9203" s="8">
        <f t="shared" si="718"/>
        <v>119349.70000000001</v>
      </c>
      <c r="M9203" s="8">
        <f t="shared" si="719"/>
        <v>210447.9</v>
      </c>
    </row>
    <row r="9204" spans="1:13" x14ac:dyDescent="0.2">
      <c r="A9204" t="s">
        <v>44</v>
      </c>
      <c r="B9204" t="s">
        <v>45</v>
      </c>
      <c r="C9204">
        <v>2016</v>
      </c>
      <c r="D9204" t="s">
        <v>100</v>
      </c>
      <c r="E9204" t="s">
        <v>23</v>
      </c>
      <c r="F9204" t="s">
        <v>28</v>
      </c>
      <c r="G9204" t="s">
        <v>75</v>
      </c>
      <c r="H9204" s="2">
        <v>11797.05</v>
      </c>
      <c r="I9204" s="8">
        <f t="shared" si="715"/>
        <v>1547611.5499999996</v>
      </c>
      <c r="J9204" s="8">
        <f t="shared" si="716"/>
        <v>1076885.3500000001</v>
      </c>
      <c r="K9204" s="8">
        <f t="shared" si="717"/>
        <v>147850.40000000002</v>
      </c>
      <c r="L9204" s="8">
        <f t="shared" si="718"/>
        <v>119349.70000000001</v>
      </c>
      <c r="M9204" s="8">
        <f t="shared" si="719"/>
        <v>174546.55</v>
      </c>
    </row>
    <row r="9205" spans="1:13" x14ac:dyDescent="0.2">
      <c r="A9205" t="s">
        <v>44</v>
      </c>
      <c r="B9205" t="s">
        <v>45</v>
      </c>
      <c r="C9205">
        <v>2016</v>
      </c>
      <c r="D9205" t="s">
        <v>100</v>
      </c>
      <c r="E9205" t="s">
        <v>23</v>
      </c>
      <c r="F9205" t="s">
        <v>29</v>
      </c>
      <c r="G9205" t="s">
        <v>76</v>
      </c>
      <c r="H9205" s="2">
        <v>13091.5</v>
      </c>
      <c r="I9205" s="8">
        <f t="shared" si="715"/>
        <v>1547611.5499999996</v>
      </c>
      <c r="J9205" s="8">
        <f t="shared" si="716"/>
        <v>1076885.3500000001</v>
      </c>
      <c r="K9205" s="8">
        <f t="shared" si="717"/>
        <v>147850.40000000002</v>
      </c>
      <c r="L9205" s="8">
        <f t="shared" si="718"/>
        <v>119349.70000000001</v>
      </c>
      <c r="M9205" s="8">
        <f t="shared" si="719"/>
        <v>225951</v>
      </c>
    </row>
    <row r="9206" spans="1:13" x14ac:dyDescent="0.2">
      <c r="A9206" t="s">
        <v>44</v>
      </c>
      <c r="B9206" t="s">
        <v>45</v>
      </c>
      <c r="C9206">
        <v>2016</v>
      </c>
      <c r="D9206" t="s">
        <v>100</v>
      </c>
      <c r="E9206" t="s">
        <v>30</v>
      </c>
      <c r="F9206" t="s">
        <v>31</v>
      </c>
      <c r="G9206" t="s">
        <v>77</v>
      </c>
      <c r="H9206" s="2">
        <v>2396.5500000000002</v>
      </c>
      <c r="I9206" s="8">
        <f t="shared" si="715"/>
        <v>1547611.5499999996</v>
      </c>
      <c r="J9206" s="8">
        <f t="shared" si="716"/>
        <v>181374.40000000014</v>
      </c>
      <c r="K9206" s="8">
        <f t="shared" si="717"/>
        <v>147850.40000000002</v>
      </c>
      <c r="L9206" s="8">
        <f t="shared" si="718"/>
        <v>119349.70000000001</v>
      </c>
      <c r="M9206" s="8">
        <f t="shared" si="719"/>
        <v>27495.700000000004</v>
      </c>
    </row>
    <row r="9207" spans="1:13" x14ac:dyDescent="0.2">
      <c r="A9207" t="s">
        <v>44</v>
      </c>
      <c r="B9207" t="s">
        <v>45</v>
      </c>
      <c r="C9207">
        <v>2016</v>
      </c>
      <c r="D9207" t="s">
        <v>100</v>
      </c>
      <c r="E9207" t="s">
        <v>30</v>
      </c>
      <c r="F9207" t="s">
        <v>32</v>
      </c>
      <c r="G9207" t="s">
        <v>78</v>
      </c>
      <c r="H9207" s="2">
        <v>2099.75</v>
      </c>
      <c r="I9207" s="8">
        <f t="shared" si="715"/>
        <v>1547611.5499999996</v>
      </c>
      <c r="J9207" s="8">
        <f t="shared" si="716"/>
        <v>181374.40000000014</v>
      </c>
      <c r="K9207" s="8">
        <f t="shared" si="717"/>
        <v>147850.40000000002</v>
      </c>
      <c r="L9207" s="8">
        <f t="shared" si="718"/>
        <v>119349.70000000001</v>
      </c>
      <c r="M9207" s="8">
        <f t="shared" si="719"/>
        <v>30114.350000000028</v>
      </c>
    </row>
    <row r="9208" spans="1:13" x14ac:dyDescent="0.2">
      <c r="A9208" t="s">
        <v>44</v>
      </c>
      <c r="B9208" t="s">
        <v>45</v>
      </c>
      <c r="C9208">
        <v>2016</v>
      </c>
      <c r="D9208" t="s">
        <v>100</v>
      </c>
      <c r="E9208" t="s">
        <v>30</v>
      </c>
      <c r="F9208" t="s">
        <v>33</v>
      </c>
      <c r="G9208" t="s">
        <v>79</v>
      </c>
      <c r="H9208" s="2">
        <v>2459.25</v>
      </c>
      <c r="I9208" s="8">
        <f t="shared" si="715"/>
        <v>1547611.5499999996</v>
      </c>
      <c r="J9208" s="8">
        <f t="shared" si="716"/>
        <v>181374.40000000014</v>
      </c>
      <c r="K9208" s="8">
        <f t="shared" si="717"/>
        <v>147850.40000000002</v>
      </c>
      <c r="L9208" s="8">
        <f t="shared" si="718"/>
        <v>119349.70000000001</v>
      </c>
      <c r="M9208" s="8">
        <f t="shared" si="719"/>
        <v>29430.049999999985</v>
      </c>
    </row>
    <row r="9209" spans="1:13" x14ac:dyDescent="0.2">
      <c r="A9209" t="s">
        <v>44</v>
      </c>
      <c r="B9209" t="s">
        <v>45</v>
      </c>
      <c r="C9209">
        <v>2016</v>
      </c>
      <c r="D9209" t="s">
        <v>100</v>
      </c>
      <c r="E9209" t="s">
        <v>30</v>
      </c>
      <c r="F9209" t="s">
        <v>34</v>
      </c>
      <c r="G9209" t="s">
        <v>80</v>
      </c>
      <c r="H9209" s="2">
        <v>2115.4499999999998</v>
      </c>
      <c r="I9209" s="8">
        <f t="shared" si="715"/>
        <v>1547611.5499999996</v>
      </c>
      <c r="J9209" s="8">
        <f t="shared" si="716"/>
        <v>181374.40000000014</v>
      </c>
      <c r="K9209" s="8">
        <f t="shared" si="717"/>
        <v>147850.40000000002</v>
      </c>
      <c r="L9209" s="8">
        <f t="shared" si="718"/>
        <v>119349.70000000001</v>
      </c>
      <c r="M9209" s="8">
        <f t="shared" si="719"/>
        <v>28798.449999999986</v>
      </c>
    </row>
    <row r="9210" spans="1:13" x14ac:dyDescent="0.2">
      <c r="A9210" t="s">
        <v>44</v>
      </c>
      <c r="B9210" t="s">
        <v>45</v>
      </c>
      <c r="C9210">
        <v>2016</v>
      </c>
      <c r="D9210" t="s">
        <v>100</v>
      </c>
      <c r="E9210" t="s">
        <v>30</v>
      </c>
      <c r="F9210" t="s">
        <v>35</v>
      </c>
      <c r="G9210" t="s">
        <v>81</v>
      </c>
      <c r="H9210" s="2">
        <v>2398.85</v>
      </c>
      <c r="I9210" s="8">
        <f t="shared" si="715"/>
        <v>1547611.5499999996</v>
      </c>
      <c r="J9210" s="8">
        <f t="shared" si="716"/>
        <v>181374.40000000014</v>
      </c>
      <c r="K9210" s="8">
        <f t="shared" si="717"/>
        <v>147850.40000000002</v>
      </c>
      <c r="L9210" s="8">
        <f t="shared" si="718"/>
        <v>119349.70000000001</v>
      </c>
      <c r="M9210" s="8">
        <f t="shared" si="719"/>
        <v>30375.80000000001</v>
      </c>
    </row>
    <row r="9211" spans="1:13" x14ac:dyDescent="0.2">
      <c r="A9211" t="s">
        <v>44</v>
      </c>
      <c r="B9211" t="s">
        <v>45</v>
      </c>
      <c r="C9211">
        <v>2016</v>
      </c>
      <c r="D9211" t="s">
        <v>100</v>
      </c>
      <c r="E9211" t="s">
        <v>30</v>
      </c>
      <c r="F9211" t="s">
        <v>36</v>
      </c>
      <c r="G9211" t="s">
        <v>82</v>
      </c>
      <c r="H9211" s="2">
        <v>2119.5500000000002</v>
      </c>
      <c r="I9211" s="8">
        <f t="shared" si="715"/>
        <v>1547611.5499999996</v>
      </c>
      <c r="J9211" s="8">
        <f t="shared" si="716"/>
        <v>181374.40000000014</v>
      </c>
      <c r="K9211" s="8">
        <f t="shared" si="717"/>
        <v>147850.40000000002</v>
      </c>
      <c r="L9211" s="8">
        <f t="shared" si="718"/>
        <v>119349.70000000001</v>
      </c>
      <c r="M9211" s="8">
        <f t="shared" si="719"/>
        <v>35160.05000000001</v>
      </c>
    </row>
    <row r="9212" spans="1:13" x14ac:dyDescent="0.2">
      <c r="A9212" t="s">
        <v>44</v>
      </c>
      <c r="B9212" t="s">
        <v>45</v>
      </c>
      <c r="C9212">
        <v>2016</v>
      </c>
      <c r="D9212" t="s">
        <v>100</v>
      </c>
      <c r="E9212" t="s">
        <v>37</v>
      </c>
      <c r="F9212" t="s">
        <v>38</v>
      </c>
      <c r="G9212" t="s">
        <v>83</v>
      </c>
      <c r="H9212" s="2">
        <v>2257.5</v>
      </c>
      <c r="I9212" s="8">
        <f t="shared" si="715"/>
        <v>1547611.5499999996</v>
      </c>
      <c r="J9212" s="8">
        <f t="shared" si="716"/>
        <v>171996.94999999995</v>
      </c>
      <c r="K9212" s="8">
        <f t="shared" si="717"/>
        <v>147850.40000000002</v>
      </c>
      <c r="L9212" s="8">
        <f t="shared" si="718"/>
        <v>119349.70000000001</v>
      </c>
      <c r="M9212" s="8">
        <f t="shared" si="719"/>
        <v>30713.049999999996</v>
      </c>
    </row>
    <row r="9213" spans="1:13" x14ac:dyDescent="0.2">
      <c r="A9213" t="s">
        <v>44</v>
      </c>
      <c r="B9213" t="s">
        <v>45</v>
      </c>
      <c r="C9213">
        <v>2016</v>
      </c>
      <c r="D9213" t="s">
        <v>100</v>
      </c>
      <c r="E9213" t="s">
        <v>37</v>
      </c>
      <c r="F9213" t="s">
        <v>39</v>
      </c>
      <c r="G9213" t="s">
        <v>84</v>
      </c>
      <c r="H9213" s="2">
        <v>2649.55</v>
      </c>
      <c r="I9213" s="8">
        <f t="shared" si="715"/>
        <v>1547611.5499999996</v>
      </c>
      <c r="J9213" s="8">
        <f t="shared" si="716"/>
        <v>171996.94999999995</v>
      </c>
      <c r="K9213" s="8">
        <f t="shared" si="717"/>
        <v>147850.40000000002</v>
      </c>
      <c r="L9213" s="8">
        <f t="shared" si="718"/>
        <v>119349.70000000001</v>
      </c>
      <c r="M9213" s="8">
        <f t="shared" si="719"/>
        <v>31960.050000000003</v>
      </c>
    </row>
    <row r="9214" spans="1:13" x14ac:dyDescent="0.2">
      <c r="A9214" t="s">
        <v>44</v>
      </c>
      <c r="B9214" t="s">
        <v>45</v>
      </c>
      <c r="C9214">
        <v>2016</v>
      </c>
      <c r="D9214" t="s">
        <v>100</v>
      </c>
      <c r="E9214" t="s">
        <v>37</v>
      </c>
      <c r="F9214" t="s">
        <v>40</v>
      </c>
      <c r="G9214" t="s">
        <v>85</v>
      </c>
      <c r="H9214" s="2">
        <v>1943.45</v>
      </c>
      <c r="I9214" s="8">
        <f t="shared" si="715"/>
        <v>1547611.5499999996</v>
      </c>
      <c r="J9214" s="8">
        <f t="shared" si="716"/>
        <v>171996.94999999995</v>
      </c>
      <c r="K9214" s="8">
        <f t="shared" si="717"/>
        <v>147850.40000000002</v>
      </c>
      <c r="L9214" s="8">
        <f t="shared" si="718"/>
        <v>119349.70000000001</v>
      </c>
      <c r="M9214" s="8">
        <f t="shared" si="719"/>
        <v>25970.25</v>
      </c>
    </row>
    <row r="9215" spans="1:13" x14ac:dyDescent="0.2">
      <c r="A9215" t="s">
        <v>44</v>
      </c>
      <c r="B9215" t="s">
        <v>45</v>
      </c>
      <c r="C9215">
        <v>2016</v>
      </c>
      <c r="D9215" t="s">
        <v>100</v>
      </c>
      <c r="E9215" t="s">
        <v>37</v>
      </c>
      <c r="F9215" t="s">
        <v>41</v>
      </c>
      <c r="G9215" t="s">
        <v>86</v>
      </c>
      <c r="H9215" s="2">
        <v>2469.0500000000002</v>
      </c>
      <c r="I9215" s="8">
        <f t="shared" si="715"/>
        <v>1547611.5499999996</v>
      </c>
      <c r="J9215" s="8">
        <f t="shared" si="716"/>
        <v>171996.94999999995</v>
      </c>
      <c r="K9215" s="8">
        <f t="shared" si="717"/>
        <v>147850.40000000002</v>
      </c>
      <c r="L9215" s="8">
        <f t="shared" si="718"/>
        <v>119349.70000000001</v>
      </c>
      <c r="M9215" s="8">
        <f t="shared" si="719"/>
        <v>30589.950000000004</v>
      </c>
    </row>
    <row r="9216" spans="1:13" x14ac:dyDescent="0.2">
      <c r="A9216" t="s">
        <v>44</v>
      </c>
      <c r="B9216" t="s">
        <v>45</v>
      </c>
      <c r="C9216">
        <v>2016</v>
      </c>
      <c r="D9216" t="s">
        <v>100</v>
      </c>
      <c r="E9216" t="s">
        <v>37</v>
      </c>
      <c r="F9216" t="s">
        <v>42</v>
      </c>
      <c r="G9216" t="s">
        <v>87</v>
      </c>
      <c r="H9216" s="2">
        <v>2075.6999999999998</v>
      </c>
      <c r="I9216" s="8">
        <f t="shared" si="715"/>
        <v>1547611.5499999996</v>
      </c>
      <c r="J9216" s="8">
        <f t="shared" si="716"/>
        <v>171996.94999999995</v>
      </c>
      <c r="K9216" s="8">
        <f t="shared" si="717"/>
        <v>147850.40000000002</v>
      </c>
      <c r="L9216" s="8">
        <f t="shared" si="718"/>
        <v>119349.70000000001</v>
      </c>
      <c r="M9216" s="8">
        <f t="shared" si="719"/>
        <v>31268.850000000013</v>
      </c>
    </row>
    <row r="9217" spans="1:13" x14ac:dyDescent="0.2">
      <c r="A9217" t="s">
        <v>44</v>
      </c>
      <c r="B9217" t="s">
        <v>45</v>
      </c>
      <c r="C9217">
        <v>2016</v>
      </c>
      <c r="D9217" t="s">
        <v>100</v>
      </c>
      <c r="E9217" t="s">
        <v>37</v>
      </c>
      <c r="F9217" t="s">
        <v>43</v>
      </c>
      <c r="G9217" t="s">
        <v>88</v>
      </c>
      <c r="H9217" s="2">
        <v>1456.4</v>
      </c>
      <c r="I9217" s="8">
        <f t="shared" si="715"/>
        <v>1547611.5499999996</v>
      </c>
      <c r="J9217" s="8">
        <f t="shared" si="716"/>
        <v>171996.94999999995</v>
      </c>
      <c r="K9217" s="8">
        <f t="shared" si="717"/>
        <v>147850.40000000002</v>
      </c>
      <c r="L9217" s="8">
        <f t="shared" si="718"/>
        <v>119349.70000000001</v>
      </c>
      <c r="M9217" s="8">
        <f t="shared" si="719"/>
        <v>21494.800000000007</v>
      </c>
    </row>
    <row r="9218" spans="1:13" x14ac:dyDescent="0.2">
      <c r="A9218" t="s">
        <v>46</v>
      </c>
      <c r="B9218" t="s">
        <v>47</v>
      </c>
      <c r="C9218">
        <v>2016</v>
      </c>
      <c r="D9218" t="s">
        <v>89</v>
      </c>
      <c r="E9218" t="s">
        <v>16</v>
      </c>
      <c r="F9218" t="s">
        <v>17</v>
      </c>
      <c r="G9218" t="s">
        <v>65</v>
      </c>
      <c r="H9218" s="2">
        <v>412</v>
      </c>
      <c r="I9218" s="8">
        <f t="shared" ref="I9218:I9281" si="720">SUMIFS(H:H,C:C,C9218,D:D,D9218)</f>
        <v>985107</v>
      </c>
      <c r="J9218" s="8">
        <f t="shared" ref="J9218:J9281" si="721">SUMIFS(H:H,E:E,E9218,D:D,D9218,C:C,C9218)</f>
        <v>77866</v>
      </c>
      <c r="K9218" s="8">
        <f t="shared" si="717"/>
        <v>54112</v>
      </c>
      <c r="L9218" s="8">
        <f t="shared" si="718"/>
        <v>31588</v>
      </c>
      <c r="M9218" s="8">
        <f t="shared" si="719"/>
        <v>14043</v>
      </c>
    </row>
    <row r="9219" spans="1:13" x14ac:dyDescent="0.2">
      <c r="A9219" t="s">
        <v>46</v>
      </c>
      <c r="B9219" t="s">
        <v>47</v>
      </c>
      <c r="C9219">
        <v>2016</v>
      </c>
      <c r="D9219" t="s">
        <v>89</v>
      </c>
      <c r="E9219" t="s">
        <v>16</v>
      </c>
      <c r="F9219" t="s">
        <v>18</v>
      </c>
      <c r="G9219" t="s">
        <v>66</v>
      </c>
      <c r="H9219" s="2">
        <v>221</v>
      </c>
      <c r="I9219" s="8">
        <f t="shared" si="720"/>
        <v>985107</v>
      </c>
      <c r="J9219" s="8">
        <f t="shared" si="721"/>
        <v>77866</v>
      </c>
      <c r="K9219" s="8">
        <f t="shared" ref="K9219:K9282" si="722">SUMIFS(H:H,B:B,B9219,C:C,C9219,D:D,D9219)</f>
        <v>54112</v>
      </c>
      <c r="L9219" s="8">
        <f t="shared" ref="L9219:L9282" si="723">SUMIFS(H:H,A:A,A9219,C:C,C9219,D:D,D9219)</f>
        <v>31588</v>
      </c>
      <c r="M9219" s="8">
        <f t="shared" ref="M9219:M9282" si="724">SUMIFS(H:H,G:G,G9219,D:D,D9219,C:C,C9219)</f>
        <v>12210</v>
      </c>
    </row>
    <row r="9220" spans="1:13" x14ac:dyDescent="0.2">
      <c r="A9220" t="s">
        <v>46</v>
      </c>
      <c r="B9220" t="s">
        <v>47</v>
      </c>
      <c r="C9220">
        <v>2016</v>
      </c>
      <c r="D9220" t="s">
        <v>89</v>
      </c>
      <c r="E9220" t="s">
        <v>16</v>
      </c>
      <c r="F9220" t="s">
        <v>19</v>
      </c>
      <c r="G9220" t="s">
        <v>67</v>
      </c>
      <c r="H9220" s="2">
        <v>260</v>
      </c>
      <c r="I9220" s="8">
        <f t="shared" si="720"/>
        <v>985107</v>
      </c>
      <c r="J9220" s="8">
        <f t="shared" si="721"/>
        <v>77866</v>
      </c>
      <c r="K9220" s="8">
        <f t="shared" si="722"/>
        <v>54112</v>
      </c>
      <c r="L9220" s="8">
        <f t="shared" si="723"/>
        <v>31588</v>
      </c>
      <c r="M9220" s="8">
        <f t="shared" si="724"/>
        <v>8293</v>
      </c>
    </row>
    <row r="9221" spans="1:13" x14ac:dyDescent="0.2">
      <c r="A9221" t="s">
        <v>46</v>
      </c>
      <c r="B9221" t="s">
        <v>47</v>
      </c>
      <c r="C9221">
        <v>2016</v>
      </c>
      <c r="D9221" t="s">
        <v>89</v>
      </c>
      <c r="E9221" t="s">
        <v>16</v>
      </c>
      <c r="F9221" t="s">
        <v>20</v>
      </c>
      <c r="G9221" t="s">
        <v>68</v>
      </c>
      <c r="H9221" s="2">
        <v>226</v>
      </c>
      <c r="I9221" s="8">
        <f t="shared" si="720"/>
        <v>985107</v>
      </c>
      <c r="J9221" s="8">
        <f t="shared" si="721"/>
        <v>77866</v>
      </c>
      <c r="K9221" s="8">
        <f t="shared" si="722"/>
        <v>54112</v>
      </c>
      <c r="L9221" s="8">
        <f t="shared" si="723"/>
        <v>31588</v>
      </c>
      <c r="M9221" s="8">
        <f t="shared" si="724"/>
        <v>9635</v>
      </c>
    </row>
    <row r="9222" spans="1:13" x14ac:dyDescent="0.2">
      <c r="A9222" t="s">
        <v>46</v>
      </c>
      <c r="B9222" t="s">
        <v>47</v>
      </c>
      <c r="C9222">
        <v>2016</v>
      </c>
      <c r="D9222" t="s">
        <v>89</v>
      </c>
      <c r="E9222" t="s">
        <v>16</v>
      </c>
      <c r="F9222" t="s">
        <v>21</v>
      </c>
      <c r="G9222" t="s">
        <v>69</v>
      </c>
      <c r="H9222" s="2">
        <v>695</v>
      </c>
      <c r="I9222" s="8">
        <f t="shared" si="720"/>
        <v>985107</v>
      </c>
      <c r="J9222" s="8">
        <f t="shared" si="721"/>
        <v>77866</v>
      </c>
      <c r="K9222" s="8">
        <f t="shared" si="722"/>
        <v>54112</v>
      </c>
      <c r="L9222" s="8">
        <f t="shared" si="723"/>
        <v>31588</v>
      </c>
      <c r="M9222" s="8">
        <f t="shared" si="724"/>
        <v>24471</v>
      </c>
    </row>
    <row r="9223" spans="1:13" x14ac:dyDescent="0.2">
      <c r="A9223" t="s">
        <v>46</v>
      </c>
      <c r="B9223" t="s">
        <v>47</v>
      </c>
      <c r="C9223">
        <v>2016</v>
      </c>
      <c r="D9223" t="s">
        <v>89</v>
      </c>
      <c r="E9223" t="s">
        <v>16</v>
      </c>
      <c r="F9223" t="s">
        <v>22</v>
      </c>
      <c r="G9223" t="s">
        <v>70</v>
      </c>
      <c r="H9223" s="2">
        <v>278</v>
      </c>
      <c r="I9223" s="8">
        <f t="shared" si="720"/>
        <v>985107</v>
      </c>
      <c r="J9223" s="8">
        <f t="shared" si="721"/>
        <v>77866</v>
      </c>
      <c r="K9223" s="8">
        <f t="shared" si="722"/>
        <v>54112</v>
      </c>
      <c r="L9223" s="8">
        <f t="shared" si="723"/>
        <v>31588</v>
      </c>
      <c r="M9223" s="8">
        <f t="shared" si="724"/>
        <v>9214</v>
      </c>
    </row>
    <row r="9224" spans="1:13" x14ac:dyDescent="0.2">
      <c r="A9224" t="s">
        <v>46</v>
      </c>
      <c r="B9224" t="s">
        <v>47</v>
      </c>
      <c r="C9224">
        <v>2016</v>
      </c>
      <c r="D9224" t="s">
        <v>89</v>
      </c>
      <c r="E9224" t="s">
        <v>23</v>
      </c>
      <c r="F9224" t="s">
        <v>24</v>
      </c>
      <c r="G9224" t="s">
        <v>71</v>
      </c>
      <c r="H9224" s="2">
        <v>4820</v>
      </c>
      <c r="I9224" s="8">
        <f t="shared" si="720"/>
        <v>985107</v>
      </c>
      <c r="J9224" s="8">
        <f t="shared" si="721"/>
        <v>679384</v>
      </c>
      <c r="K9224" s="8">
        <f t="shared" si="722"/>
        <v>54112</v>
      </c>
      <c r="L9224" s="8">
        <f t="shared" si="723"/>
        <v>31588</v>
      </c>
      <c r="M9224" s="8">
        <f t="shared" si="724"/>
        <v>113590</v>
      </c>
    </row>
    <row r="9225" spans="1:13" x14ac:dyDescent="0.2">
      <c r="A9225" t="s">
        <v>46</v>
      </c>
      <c r="B9225" t="s">
        <v>47</v>
      </c>
      <c r="C9225">
        <v>2016</v>
      </c>
      <c r="D9225" t="s">
        <v>89</v>
      </c>
      <c r="E9225" t="s">
        <v>23</v>
      </c>
      <c r="F9225" t="s">
        <v>25</v>
      </c>
      <c r="G9225" t="s">
        <v>72</v>
      </c>
      <c r="H9225" s="2">
        <v>2960</v>
      </c>
      <c r="I9225" s="8">
        <f t="shared" si="720"/>
        <v>985107</v>
      </c>
      <c r="J9225" s="8">
        <f t="shared" si="721"/>
        <v>679384</v>
      </c>
      <c r="K9225" s="8">
        <f t="shared" si="722"/>
        <v>54112</v>
      </c>
      <c r="L9225" s="8">
        <f t="shared" si="723"/>
        <v>31588</v>
      </c>
      <c r="M9225" s="8">
        <f t="shared" si="724"/>
        <v>140980</v>
      </c>
    </row>
    <row r="9226" spans="1:13" x14ac:dyDescent="0.2">
      <c r="A9226" t="s">
        <v>46</v>
      </c>
      <c r="B9226" t="s">
        <v>47</v>
      </c>
      <c r="C9226">
        <v>2016</v>
      </c>
      <c r="D9226" t="s">
        <v>89</v>
      </c>
      <c r="E9226" t="s">
        <v>23</v>
      </c>
      <c r="F9226" t="s">
        <v>26</v>
      </c>
      <c r="G9226" t="s">
        <v>73</v>
      </c>
      <c r="H9226" s="2">
        <v>1721</v>
      </c>
      <c r="I9226" s="8">
        <f t="shared" si="720"/>
        <v>985107</v>
      </c>
      <c r="J9226" s="8">
        <f t="shared" si="721"/>
        <v>679384</v>
      </c>
      <c r="K9226" s="8">
        <f t="shared" si="722"/>
        <v>54112</v>
      </c>
      <c r="L9226" s="8">
        <f t="shared" si="723"/>
        <v>31588</v>
      </c>
      <c r="M9226" s="8">
        <f t="shared" si="724"/>
        <v>54166</v>
      </c>
    </row>
    <row r="9227" spans="1:13" x14ac:dyDescent="0.2">
      <c r="A9227" t="s">
        <v>46</v>
      </c>
      <c r="B9227" t="s">
        <v>47</v>
      </c>
      <c r="C9227">
        <v>2016</v>
      </c>
      <c r="D9227" t="s">
        <v>89</v>
      </c>
      <c r="E9227" t="s">
        <v>23</v>
      </c>
      <c r="F9227" t="s">
        <v>27</v>
      </c>
      <c r="G9227" t="s">
        <v>74</v>
      </c>
      <c r="H9227" s="2">
        <v>4694</v>
      </c>
      <c r="I9227" s="8">
        <f t="shared" si="720"/>
        <v>985107</v>
      </c>
      <c r="J9227" s="8">
        <f t="shared" si="721"/>
        <v>679384</v>
      </c>
      <c r="K9227" s="8">
        <f t="shared" si="722"/>
        <v>54112</v>
      </c>
      <c r="L9227" s="8">
        <f t="shared" si="723"/>
        <v>31588</v>
      </c>
      <c r="M9227" s="8">
        <f t="shared" si="724"/>
        <v>134966</v>
      </c>
    </row>
    <row r="9228" spans="1:13" x14ac:dyDescent="0.2">
      <c r="A9228" t="s">
        <v>46</v>
      </c>
      <c r="B9228" t="s">
        <v>47</v>
      </c>
      <c r="C9228">
        <v>2016</v>
      </c>
      <c r="D9228" t="s">
        <v>89</v>
      </c>
      <c r="E9228" t="s">
        <v>23</v>
      </c>
      <c r="F9228" t="s">
        <v>28</v>
      </c>
      <c r="G9228" t="s">
        <v>75</v>
      </c>
      <c r="H9228" s="2">
        <v>4314</v>
      </c>
      <c r="I9228" s="8">
        <f t="shared" si="720"/>
        <v>985107</v>
      </c>
      <c r="J9228" s="8">
        <f t="shared" si="721"/>
        <v>679384</v>
      </c>
      <c r="K9228" s="8">
        <f t="shared" si="722"/>
        <v>54112</v>
      </c>
      <c r="L9228" s="8">
        <f t="shared" si="723"/>
        <v>31588</v>
      </c>
      <c r="M9228" s="8">
        <f t="shared" si="724"/>
        <v>102952</v>
      </c>
    </row>
    <row r="9229" spans="1:13" x14ac:dyDescent="0.2">
      <c r="A9229" t="s">
        <v>46</v>
      </c>
      <c r="B9229" t="s">
        <v>47</v>
      </c>
      <c r="C9229">
        <v>2016</v>
      </c>
      <c r="D9229" t="s">
        <v>89</v>
      </c>
      <c r="E9229" t="s">
        <v>23</v>
      </c>
      <c r="F9229" t="s">
        <v>29</v>
      </c>
      <c r="G9229" t="s">
        <v>76</v>
      </c>
      <c r="H9229" s="2">
        <v>4480</v>
      </c>
      <c r="I9229" s="8">
        <f t="shared" si="720"/>
        <v>985107</v>
      </c>
      <c r="J9229" s="8">
        <f t="shared" si="721"/>
        <v>679384</v>
      </c>
      <c r="K9229" s="8">
        <f t="shared" si="722"/>
        <v>54112</v>
      </c>
      <c r="L9229" s="8">
        <f t="shared" si="723"/>
        <v>31588</v>
      </c>
      <c r="M9229" s="8">
        <f t="shared" si="724"/>
        <v>132730</v>
      </c>
    </row>
    <row r="9230" spans="1:13" x14ac:dyDescent="0.2">
      <c r="A9230" t="s">
        <v>46</v>
      </c>
      <c r="B9230" t="s">
        <v>47</v>
      </c>
      <c r="C9230">
        <v>2016</v>
      </c>
      <c r="D9230" t="s">
        <v>89</v>
      </c>
      <c r="E9230" t="s">
        <v>30</v>
      </c>
      <c r="F9230" t="s">
        <v>31</v>
      </c>
      <c r="G9230" t="s">
        <v>77</v>
      </c>
      <c r="H9230" s="2">
        <v>689</v>
      </c>
      <c r="I9230" s="8">
        <f t="shared" si="720"/>
        <v>985107</v>
      </c>
      <c r="J9230" s="8">
        <f t="shared" si="721"/>
        <v>118311</v>
      </c>
      <c r="K9230" s="8">
        <f t="shared" si="722"/>
        <v>54112</v>
      </c>
      <c r="L9230" s="8">
        <f t="shared" si="723"/>
        <v>31588</v>
      </c>
      <c r="M9230" s="8">
        <f t="shared" si="724"/>
        <v>18941</v>
      </c>
    </row>
    <row r="9231" spans="1:13" x14ac:dyDescent="0.2">
      <c r="A9231" t="s">
        <v>46</v>
      </c>
      <c r="B9231" t="s">
        <v>47</v>
      </c>
      <c r="C9231">
        <v>2016</v>
      </c>
      <c r="D9231" t="s">
        <v>89</v>
      </c>
      <c r="E9231" t="s">
        <v>30</v>
      </c>
      <c r="F9231" t="s">
        <v>32</v>
      </c>
      <c r="G9231" t="s">
        <v>78</v>
      </c>
      <c r="H9231" s="2">
        <v>541</v>
      </c>
      <c r="I9231" s="8">
        <f t="shared" si="720"/>
        <v>985107</v>
      </c>
      <c r="J9231" s="8">
        <f t="shared" si="721"/>
        <v>118311</v>
      </c>
      <c r="K9231" s="8">
        <f t="shared" si="722"/>
        <v>54112</v>
      </c>
      <c r="L9231" s="8">
        <f t="shared" si="723"/>
        <v>31588</v>
      </c>
      <c r="M9231" s="8">
        <f t="shared" si="724"/>
        <v>19368</v>
      </c>
    </row>
    <row r="9232" spans="1:13" x14ac:dyDescent="0.2">
      <c r="A9232" t="s">
        <v>46</v>
      </c>
      <c r="B9232" t="s">
        <v>47</v>
      </c>
      <c r="C9232">
        <v>2016</v>
      </c>
      <c r="D9232" t="s">
        <v>89</v>
      </c>
      <c r="E9232" t="s">
        <v>30</v>
      </c>
      <c r="F9232" t="s">
        <v>33</v>
      </c>
      <c r="G9232" t="s">
        <v>79</v>
      </c>
      <c r="H9232" s="2">
        <v>596</v>
      </c>
      <c r="I9232" s="8">
        <f t="shared" si="720"/>
        <v>985107</v>
      </c>
      <c r="J9232" s="8">
        <f t="shared" si="721"/>
        <v>118311</v>
      </c>
      <c r="K9232" s="8">
        <f t="shared" si="722"/>
        <v>54112</v>
      </c>
      <c r="L9232" s="8">
        <f t="shared" si="723"/>
        <v>31588</v>
      </c>
      <c r="M9232" s="8">
        <f t="shared" si="724"/>
        <v>20077</v>
      </c>
    </row>
    <row r="9233" spans="1:13" x14ac:dyDescent="0.2">
      <c r="A9233" t="s">
        <v>46</v>
      </c>
      <c r="B9233" t="s">
        <v>47</v>
      </c>
      <c r="C9233">
        <v>2016</v>
      </c>
      <c r="D9233" t="s">
        <v>89</v>
      </c>
      <c r="E9233" t="s">
        <v>30</v>
      </c>
      <c r="F9233" t="s">
        <v>34</v>
      </c>
      <c r="G9233" t="s">
        <v>80</v>
      </c>
      <c r="H9233" s="2">
        <v>623</v>
      </c>
      <c r="I9233" s="8">
        <f t="shared" si="720"/>
        <v>985107</v>
      </c>
      <c r="J9233" s="8">
        <f t="shared" si="721"/>
        <v>118311</v>
      </c>
      <c r="K9233" s="8">
        <f t="shared" si="722"/>
        <v>54112</v>
      </c>
      <c r="L9233" s="8">
        <f t="shared" si="723"/>
        <v>31588</v>
      </c>
      <c r="M9233" s="8">
        <f t="shared" si="724"/>
        <v>17036</v>
      </c>
    </row>
    <row r="9234" spans="1:13" x14ac:dyDescent="0.2">
      <c r="A9234" t="s">
        <v>46</v>
      </c>
      <c r="B9234" t="s">
        <v>47</v>
      </c>
      <c r="C9234">
        <v>2016</v>
      </c>
      <c r="D9234" t="s">
        <v>89</v>
      </c>
      <c r="E9234" t="s">
        <v>30</v>
      </c>
      <c r="F9234" t="s">
        <v>35</v>
      </c>
      <c r="G9234" t="s">
        <v>81</v>
      </c>
      <c r="H9234" s="2">
        <v>691</v>
      </c>
      <c r="I9234" s="8">
        <f t="shared" si="720"/>
        <v>985107</v>
      </c>
      <c r="J9234" s="8">
        <f t="shared" si="721"/>
        <v>118311</v>
      </c>
      <c r="K9234" s="8">
        <f t="shared" si="722"/>
        <v>54112</v>
      </c>
      <c r="L9234" s="8">
        <f t="shared" si="723"/>
        <v>31588</v>
      </c>
      <c r="M9234" s="8">
        <f t="shared" si="724"/>
        <v>19902</v>
      </c>
    </row>
    <row r="9235" spans="1:13" x14ac:dyDescent="0.2">
      <c r="A9235" t="s">
        <v>46</v>
      </c>
      <c r="B9235" t="s">
        <v>47</v>
      </c>
      <c r="C9235">
        <v>2016</v>
      </c>
      <c r="D9235" t="s">
        <v>89</v>
      </c>
      <c r="E9235" t="s">
        <v>30</v>
      </c>
      <c r="F9235" t="s">
        <v>36</v>
      </c>
      <c r="G9235" t="s">
        <v>82</v>
      </c>
      <c r="H9235" s="2">
        <v>482</v>
      </c>
      <c r="I9235" s="8">
        <f t="shared" si="720"/>
        <v>985107</v>
      </c>
      <c r="J9235" s="8">
        <f t="shared" si="721"/>
        <v>118311</v>
      </c>
      <c r="K9235" s="8">
        <f t="shared" si="722"/>
        <v>54112</v>
      </c>
      <c r="L9235" s="8">
        <f t="shared" si="723"/>
        <v>31588</v>
      </c>
      <c r="M9235" s="8">
        <f t="shared" si="724"/>
        <v>22987</v>
      </c>
    </row>
    <row r="9236" spans="1:13" x14ac:dyDescent="0.2">
      <c r="A9236" t="s">
        <v>46</v>
      </c>
      <c r="B9236" t="s">
        <v>47</v>
      </c>
      <c r="C9236">
        <v>2016</v>
      </c>
      <c r="D9236" t="s">
        <v>89</v>
      </c>
      <c r="E9236" t="s">
        <v>37</v>
      </c>
      <c r="F9236" t="s">
        <v>38</v>
      </c>
      <c r="G9236" t="s">
        <v>83</v>
      </c>
      <c r="H9236" s="2">
        <v>633</v>
      </c>
      <c r="I9236" s="8">
        <f t="shared" si="720"/>
        <v>985107</v>
      </c>
      <c r="J9236" s="8">
        <f t="shared" si="721"/>
        <v>109546</v>
      </c>
      <c r="K9236" s="8">
        <f t="shared" si="722"/>
        <v>54112</v>
      </c>
      <c r="L9236" s="8">
        <f t="shared" si="723"/>
        <v>31588</v>
      </c>
      <c r="M9236" s="8">
        <f t="shared" si="724"/>
        <v>20856</v>
      </c>
    </row>
    <row r="9237" spans="1:13" x14ac:dyDescent="0.2">
      <c r="A9237" t="s">
        <v>46</v>
      </c>
      <c r="B9237" t="s">
        <v>47</v>
      </c>
      <c r="C9237">
        <v>2016</v>
      </c>
      <c r="D9237" t="s">
        <v>89</v>
      </c>
      <c r="E9237" t="s">
        <v>37</v>
      </c>
      <c r="F9237" t="s">
        <v>39</v>
      </c>
      <c r="G9237" t="s">
        <v>84</v>
      </c>
      <c r="H9237" s="2">
        <v>538</v>
      </c>
      <c r="I9237" s="8">
        <f t="shared" si="720"/>
        <v>985107</v>
      </c>
      <c r="J9237" s="8">
        <f t="shared" si="721"/>
        <v>109546</v>
      </c>
      <c r="K9237" s="8">
        <f t="shared" si="722"/>
        <v>54112</v>
      </c>
      <c r="L9237" s="8">
        <f t="shared" si="723"/>
        <v>31588</v>
      </c>
      <c r="M9237" s="8">
        <f t="shared" si="724"/>
        <v>20770</v>
      </c>
    </row>
    <row r="9238" spans="1:13" x14ac:dyDescent="0.2">
      <c r="A9238" t="s">
        <v>46</v>
      </c>
      <c r="B9238" t="s">
        <v>47</v>
      </c>
      <c r="C9238">
        <v>2016</v>
      </c>
      <c r="D9238" t="s">
        <v>89</v>
      </c>
      <c r="E9238" t="s">
        <v>37</v>
      </c>
      <c r="F9238" t="s">
        <v>40</v>
      </c>
      <c r="G9238" t="s">
        <v>85</v>
      </c>
      <c r="H9238" s="2">
        <v>471</v>
      </c>
      <c r="I9238" s="8">
        <f t="shared" si="720"/>
        <v>985107</v>
      </c>
      <c r="J9238" s="8">
        <f t="shared" si="721"/>
        <v>109546</v>
      </c>
      <c r="K9238" s="8">
        <f t="shared" si="722"/>
        <v>54112</v>
      </c>
      <c r="L9238" s="8">
        <f t="shared" si="723"/>
        <v>31588</v>
      </c>
      <c r="M9238" s="8">
        <f t="shared" si="724"/>
        <v>15521</v>
      </c>
    </row>
    <row r="9239" spans="1:13" x14ac:dyDescent="0.2">
      <c r="A9239" t="s">
        <v>46</v>
      </c>
      <c r="B9239" t="s">
        <v>47</v>
      </c>
      <c r="C9239">
        <v>2016</v>
      </c>
      <c r="D9239" t="s">
        <v>89</v>
      </c>
      <c r="E9239" t="s">
        <v>37</v>
      </c>
      <c r="F9239" t="s">
        <v>41</v>
      </c>
      <c r="G9239" t="s">
        <v>86</v>
      </c>
      <c r="H9239" s="2">
        <v>476</v>
      </c>
      <c r="I9239" s="8">
        <f t="shared" si="720"/>
        <v>985107</v>
      </c>
      <c r="J9239" s="8">
        <f t="shared" si="721"/>
        <v>109546</v>
      </c>
      <c r="K9239" s="8">
        <f t="shared" si="722"/>
        <v>54112</v>
      </c>
      <c r="L9239" s="8">
        <f t="shared" si="723"/>
        <v>31588</v>
      </c>
      <c r="M9239" s="8">
        <f t="shared" si="724"/>
        <v>19357</v>
      </c>
    </row>
    <row r="9240" spans="1:13" x14ac:dyDescent="0.2">
      <c r="A9240" t="s">
        <v>46</v>
      </c>
      <c r="B9240" t="s">
        <v>47</v>
      </c>
      <c r="C9240">
        <v>2016</v>
      </c>
      <c r="D9240" t="s">
        <v>89</v>
      </c>
      <c r="E9240" t="s">
        <v>37</v>
      </c>
      <c r="F9240" t="s">
        <v>42</v>
      </c>
      <c r="G9240" t="s">
        <v>87</v>
      </c>
      <c r="H9240" s="2">
        <v>489</v>
      </c>
      <c r="I9240" s="8">
        <f t="shared" si="720"/>
        <v>985107</v>
      </c>
      <c r="J9240" s="8">
        <f t="shared" si="721"/>
        <v>109546</v>
      </c>
      <c r="K9240" s="8">
        <f t="shared" si="722"/>
        <v>54112</v>
      </c>
      <c r="L9240" s="8">
        <f t="shared" si="723"/>
        <v>31588</v>
      </c>
      <c r="M9240" s="8">
        <f t="shared" si="724"/>
        <v>20232</v>
      </c>
    </row>
    <row r="9241" spans="1:13" x14ac:dyDescent="0.2">
      <c r="A9241" t="s">
        <v>46</v>
      </c>
      <c r="B9241" t="s">
        <v>47</v>
      </c>
      <c r="C9241">
        <v>2016</v>
      </c>
      <c r="D9241" t="s">
        <v>89</v>
      </c>
      <c r="E9241" t="s">
        <v>37</v>
      </c>
      <c r="F9241" t="s">
        <v>43</v>
      </c>
      <c r="G9241" t="s">
        <v>88</v>
      </c>
      <c r="H9241" s="2">
        <v>278</v>
      </c>
      <c r="I9241" s="8">
        <f t="shared" si="720"/>
        <v>985107</v>
      </c>
      <c r="J9241" s="8">
        <f t="shared" si="721"/>
        <v>109546</v>
      </c>
      <c r="K9241" s="8">
        <f t="shared" si="722"/>
        <v>54112</v>
      </c>
      <c r="L9241" s="8">
        <f t="shared" si="723"/>
        <v>31588</v>
      </c>
      <c r="M9241" s="8">
        <f t="shared" si="724"/>
        <v>12810</v>
      </c>
    </row>
    <row r="9242" spans="1:13" x14ac:dyDescent="0.2">
      <c r="A9242" t="s">
        <v>46</v>
      </c>
      <c r="B9242" t="s">
        <v>47</v>
      </c>
      <c r="C9242">
        <v>2016</v>
      </c>
      <c r="D9242" t="s">
        <v>90</v>
      </c>
      <c r="E9242" t="s">
        <v>16</v>
      </c>
      <c r="F9242" t="s">
        <v>17</v>
      </c>
      <c r="G9242" t="s">
        <v>65</v>
      </c>
      <c r="H9242" s="2">
        <v>325</v>
      </c>
      <c r="I9242" s="8">
        <f t="shared" si="720"/>
        <v>1014628</v>
      </c>
      <c r="J9242" s="8">
        <f t="shared" si="721"/>
        <v>75226</v>
      </c>
      <c r="K9242" s="8">
        <f t="shared" si="722"/>
        <v>46532</v>
      </c>
      <c r="L9242" s="8">
        <f t="shared" si="723"/>
        <v>25696</v>
      </c>
      <c r="M9242" s="8">
        <f t="shared" si="724"/>
        <v>13187</v>
      </c>
    </row>
    <row r="9243" spans="1:13" x14ac:dyDescent="0.2">
      <c r="A9243" t="s">
        <v>46</v>
      </c>
      <c r="B9243" t="s">
        <v>47</v>
      </c>
      <c r="C9243">
        <v>2016</v>
      </c>
      <c r="D9243" t="s">
        <v>90</v>
      </c>
      <c r="E9243" t="s">
        <v>16</v>
      </c>
      <c r="F9243" t="s">
        <v>18</v>
      </c>
      <c r="G9243" t="s">
        <v>66</v>
      </c>
      <c r="H9243" s="2">
        <v>329</v>
      </c>
      <c r="I9243" s="8">
        <f t="shared" si="720"/>
        <v>1014628</v>
      </c>
      <c r="J9243" s="8">
        <f t="shared" si="721"/>
        <v>75226</v>
      </c>
      <c r="K9243" s="8">
        <f t="shared" si="722"/>
        <v>46532</v>
      </c>
      <c r="L9243" s="8">
        <f t="shared" si="723"/>
        <v>25696</v>
      </c>
      <c r="M9243" s="8">
        <f t="shared" si="724"/>
        <v>11197</v>
      </c>
    </row>
    <row r="9244" spans="1:13" x14ac:dyDescent="0.2">
      <c r="A9244" t="s">
        <v>46</v>
      </c>
      <c r="B9244" t="s">
        <v>47</v>
      </c>
      <c r="C9244">
        <v>2016</v>
      </c>
      <c r="D9244" t="s">
        <v>90</v>
      </c>
      <c r="E9244" t="s">
        <v>16</v>
      </c>
      <c r="F9244" t="s">
        <v>19</v>
      </c>
      <c r="G9244" t="s">
        <v>67</v>
      </c>
      <c r="H9244" s="2">
        <v>205</v>
      </c>
      <c r="I9244" s="8">
        <f t="shared" si="720"/>
        <v>1014628</v>
      </c>
      <c r="J9244" s="8">
        <f t="shared" si="721"/>
        <v>75226</v>
      </c>
      <c r="K9244" s="8">
        <f t="shared" si="722"/>
        <v>46532</v>
      </c>
      <c r="L9244" s="8">
        <f t="shared" si="723"/>
        <v>25696</v>
      </c>
      <c r="M9244" s="8">
        <f t="shared" si="724"/>
        <v>8435</v>
      </c>
    </row>
    <row r="9245" spans="1:13" x14ac:dyDescent="0.2">
      <c r="A9245" t="s">
        <v>46</v>
      </c>
      <c r="B9245" t="s">
        <v>47</v>
      </c>
      <c r="C9245">
        <v>2016</v>
      </c>
      <c r="D9245" t="s">
        <v>90</v>
      </c>
      <c r="E9245" t="s">
        <v>16</v>
      </c>
      <c r="F9245" t="s">
        <v>20</v>
      </c>
      <c r="G9245" t="s">
        <v>68</v>
      </c>
      <c r="H9245" s="2">
        <v>205</v>
      </c>
      <c r="I9245" s="8">
        <f t="shared" si="720"/>
        <v>1014628</v>
      </c>
      <c r="J9245" s="8">
        <f t="shared" si="721"/>
        <v>75226</v>
      </c>
      <c r="K9245" s="8">
        <f t="shared" si="722"/>
        <v>46532</v>
      </c>
      <c r="L9245" s="8">
        <f t="shared" si="723"/>
        <v>25696</v>
      </c>
      <c r="M9245" s="8">
        <f t="shared" si="724"/>
        <v>9221</v>
      </c>
    </row>
    <row r="9246" spans="1:13" x14ac:dyDescent="0.2">
      <c r="A9246" t="s">
        <v>46</v>
      </c>
      <c r="B9246" t="s">
        <v>47</v>
      </c>
      <c r="C9246">
        <v>2016</v>
      </c>
      <c r="D9246" t="s">
        <v>90</v>
      </c>
      <c r="E9246" t="s">
        <v>16</v>
      </c>
      <c r="F9246" t="s">
        <v>21</v>
      </c>
      <c r="G9246" t="s">
        <v>69</v>
      </c>
      <c r="H9246" s="2">
        <v>450</v>
      </c>
      <c r="I9246" s="8">
        <f t="shared" si="720"/>
        <v>1014628</v>
      </c>
      <c r="J9246" s="8">
        <f t="shared" si="721"/>
        <v>75226</v>
      </c>
      <c r="K9246" s="8">
        <f t="shared" si="722"/>
        <v>46532</v>
      </c>
      <c r="L9246" s="8">
        <f t="shared" si="723"/>
        <v>25696</v>
      </c>
      <c r="M9246" s="8">
        <f t="shared" si="724"/>
        <v>23560</v>
      </c>
    </row>
    <row r="9247" spans="1:13" x14ac:dyDescent="0.2">
      <c r="A9247" t="s">
        <v>46</v>
      </c>
      <c r="B9247" t="s">
        <v>47</v>
      </c>
      <c r="C9247">
        <v>2016</v>
      </c>
      <c r="D9247" t="s">
        <v>90</v>
      </c>
      <c r="E9247" t="s">
        <v>16</v>
      </c>
      <c r="F9247" t="s">
        <v>22</v>
      </c>
      <c r="G9247" t="s">
        <v>70</v>
      </c>
      <c r="H9247" s="2">
        <v>187</v>
      </c>
      <c r="I9247" s="8">
        <f t="shared" si="720"/>
        <v>1014628</v>
      </c>
      <c r="J9247" s="8">
        <f t="shared" si="721"/>
        <v>75226</v>
      </c>
      <c r="K9247" s="8">
        <f t="shared" si="722"/>
        <v>46532</v>
      </c>
      <c r="L9247" s="8">
        <f t="shared" si="723"/>
        <v>25696</v>
      </c>
      <c r="M9247" s="8">
        <f t="shared" si="724"/>
        <v>9626</v>
      </c>
    </row>
    <row r="9248" spans="1:13" x14ac:dyDescent="0.2">
      <c r="A9248" t="s">
        <v>46</v>
      </c>
      <c r="B9248" t="s">
        <v>47</v>
      </c>
      <c r="C9248">
        <v>2016</v>
      </c>
      <c r="D9248" t="s">
        <v>90</v>
      </c>
      <c r="E9248" t="s">
        <v>23</v>
      </c>
      <c r="F9248" t="s">
        <v>24</v>
      </c>
      <c r="G9248" t="s">
        <v>71</v>
      </c>
      <c r="H9248" s="2">
        <v>2580</v>
      </c>
      <c r="I9248" s="8">
        <f t="shared" si="720"/>
        <v>1014628</v>
      </c>
      <c r="J9248" s="8">
        <f t="shared" si="721"/>
        <v>706292</v>
      </c>
      <c r="K9248" s="8">
        <f t="shared" si="722"/>
        <v>46532</v>
      </c>
      <c r="L9248" s="8">
        <f t="shared" si="723"/>
        <v>25696</v>
      </c>
      <c r="M9248" s="8">
        <f t="shared" si="724"/>
        <v>104590</v>
      </c>
    </row>
    <row r="9249" spans="1:13" x14ac:dyDescent="0.2">
      <c r="A9249" t="s">
        <v>46</v>
      </c>
      <c r="B9249" t="s">
        <v>47</v>
      </c>
      <c r="C9249">
        <v>2016</v>
      </c>
      <c r="D9249" t="s">
        <v>90</v>
      </c>
      <c r="E9249" t="s">
        <v>23</v>
      </c>
      <c r="F9249" t="s">
        <v>25</v>
      </c>
      <c r="G9249" t="s">
        <v>72</v>
      </c>
      <c r="H9249" s="2">
        <v>4840</v>
      </c>
      <c r="I9249" s="8">
        <f t="shared" si="720"/>
        <v>1014628</v>
      </c>
      <c r="J9249" s="8">
        <f t="shared" si="721"/>
        <v>706292</v>
      </c>
      <c r="K9249" s="8">
        <f t="shared" si="722"/>
        <v>46532</v>
      </c>
      <c r="L9249" s="8">
        <f t="shared" si="723"/>
        <v>25696</v>
      </c>
      <c r="M9249" s="8">
        <f t="shared" si="724"/>
        <v>138240</v>
      </c>
    </row>
    <row r="9250" spans="1:13" x14ac:dyDescent="0.2">
      <c r="A9250" t="s">
        <v>46</v>
      </c>
      <c r="B9250" t="s">
        <v>47</v>
      </c>
      <c r="C9250">
        <v>2016</v>
      </c>
      <c r="D9250" t="s">
        <v>90</v>
      </c>
      <c r="E9250" t="s">
        <v>23</v>
      </c>
      <c r="F9250" t="s">
        <v>26</v>
      </c>
      <c r="G9250" t="s">
        <v>73</v>
      </c>
      <c r="H9250" s="2">
        <v>1034</v>
      </c>
      <c r="I9250" s="8">
        <f t="shared" si="720"/>
        <v>1014628</v>
      </c>
      <c r="J9250" s="8">
        <f t="shared" si="721"/>
        <v>706292</v>
      </c>
      <c r="K9250" s="8">
        <f t="shared" si="722"/>
        <v>46532</v>
      </c>
      <c r="L9250" s="8">
        <f t="shared" si="723"/>
        <v>25696</v>
      </c>
      <c r="M9250" s="8">
        <f t="shared" si="724"/>
        <v>54510</v>
      </c>
    </row>
    <row r="9251" spans="1:13" x14ac:dyDescent="0.2">
      <c r="A9251" t="s">
        <v>46</v>
      </c>
      <c r="B9251" t="s">
        <v>47</v>
      </c>
      <c r="C9251">
        <v>2016</v>
      </c>
      <c r="D9251" t="s">
        <v>90</v>
      </c>
      <c r="E9251" t="s">
        <v>23</v>
      </c>
      <c r="F9251" t="s">
        <v>27</v>
      </c>
      <c r="G9251" t="s">
        <v>74</v>
      </c>
      <c r="H9251" s="2">
        <v>4188</v>
      </c>
      <c r="I9251" s="8">
        <f t="shared" si="720"/>
        <v>1014628</v>
      </c>
      <c r="J9251" s="8">
        <f t="shared" si="721"/>
        <v>706292</v>
      </c>
      <c r="K9251" s="8">
        <f t="shared" si="722"/>
        <v>46532</v>
      </c>
      <c r="L9251" s="8">
        <f t="shared" si="723"/>
        <v>25696</v>
      </c>
      <c r="M9251" s="8">
        <f t="shared" si="724"/>
        <v>136692</v>
      </c>
    </row>
    <row r="9252" spans="1:13" x14ac:dyDescent="0.2">
      <c r="A9252" t="s">
        <v>46</v>
      </c>
      <c r="B9252" t="s">
        <v>47</v>
      </c>
      <c r="C9252">
        <v>2016</v>
      </c>
      <c r="D9252" t="s">
        <v>90</v>
      </c>
      <c r="E9252" t="s">
        <v>23</v>
      </c>
      <c r="F9252" t="s">
        <v>28</v>
      </c>
      <c r="G9252" t="s">
        <v>75</v>
      </c>
      <c r="H9252" s="2">
        <v>2270</v>
      </c>
      <c r="I9252" s="8">
        <f t="shared" si="720"/>
        <v>1014628</v>
      </c>
      <c r="J9252" s="8">
        <f t="shared" si="721"/>
        <v>706292</v>
      </c>
      <c r="K9252" s="8">
        <f t="shared" si="722"/>
        <v>46532</v>
      </c>
      <c r="L9252" s="8">
        <f t="shared" si="723"/>
        <v>25696</v>
      </c>
      <c r="M9252" s="8">
        <f t="shared" si="724"/>
        <v>98380</v>
      </c>
    </row>
    <row r="9253" spans="1:13" x14ac:dyDescent="0.2">
      <c r="A9253" t="s">
        <v>46</v>
      </c>
      <c r="B9253" t="s">
        <v>47</v>
      </c>
      <c r="C9253">
        <v>2016</v>
      </c>
      <c r="D9253" t="s">
        <v>90</v>
      </c>
      <c r="E9253" t="s">
        <v>23</v>
      </c>
      <c r="F9253" t="s">
        <v>29</v>
      </c>
      <c r="G9253" t="s">
        <v>76</v>
      </c>
      <c r="H9253" s="2">
        <v>3470</v>
      </c>
      <c r="I9253" s="8">
        <f t="shared" si="720"/>
        <v>1014628</v>
      </c>
      <c r="J9253" s="8">
        <f t="shared" si="721"/>
        <v>706292</v>
      </c>
      <c r="K9253" s="8">
        <f t="shared" si="722"/>
        <v>46532</v>
      </c>
      <c r="L9253" s="8">
        <f t="shared" si="723"/>
        <v>25696</v>
      </c>
      <c r="M9253" s="8">
        <f t="shared" si="724"/>
        <v>173880</v>
      </c>
    </row>
    <row r="9254" spans="1:13" x14ac:dyDescent="0.2">
      <c r="A9254" t="s">
        <v>46</v>
      </c>
      <c r="B9254" t="s">
        <v>47</v>
      </c>
      <c r="C9254">
        <v>2016</v>
      </c>
      <c r="D9254" t="s">
        <v>90</v>
      </c>
      <c r="E9254" t="s">
        <v>30</v>
      </c>
      <c r="F9254" t="s">
        <v>31</v>
      </c>
      <c r="G9254" t="s">
        <v>77</v>
      </c>
      <c r="H9254" s="2">
        <v>357</v>
      </c>
      <c r="I9254" s="8">
        <f t="shared" si="720"/>
        <v>1014628</v>
      </c>
      <c r="J9254" s="8">
        <f t="shared" si="721"/>
        <v>120745</v>
      </c>
      <c r="K9254" s="8">
        <f t="shared" si="722"/>
        <v>46532</v>
      </c>
      <c r="L9254" s="8">
        <f t="shared" si="723"/>
        <v>25696</v>
      </c>
      <c r="M9254" s="8">
        <f t="shared" si="724"/>
        <v>16658</v>
      </c>
    </row>
    <row r="9255" spans="1:13" x14ac:dyDescent="0.2">
      <c r="A9255" t="s">
        <v>46</v>
      </c>
      <c r="B9255" t="s">
        <v>47</v>
      </c>
      <c r="C9255">
        <v>2016</v>
      </c>
      <c r="D9255" t="s">
        <v>90</v>
      </c>
      <c r="E9255" t="s">
        <v>30</v>
      </c>
      <c r="F9255" t="s">
        <v>32</v>
      </c>
      <c r="G9255" t="s">
        <v>78</v>
      </c>
      <c r="H9255" s="2">
        <v>544</v>
      </c>
      <c r="I9255" s="8">
        <f t="shared" si="720"/>
        <v>1014628</v>
      </c>
      <c r="J9255" s="8">
        <f t="shared" si="721"/>
        <v>120745</v>
      </c>
      <c r="K9255" s="8">
        <f t="shared" si="722"/>
        <v>46532</v>
      </c>
      <c r="L9255" s="8">
        <f t="shared" si="723"/>
        <v>25696</v>
      </c>
      <c r="M9255" s="8">
        <f t="shared" si="724"/>
        <v>19796</v>
      </c>
    </row>
    <row r="9256" spans="1:13" x14ac:dyDescent="0.2">
      <c r="A9256" t="s">
        <v>46</v>
      </c>
      <c r="B9256" t="s">
        <v>47</v>
      </c>
      <c r="C9256">
        <v>2016</v>
      </c>
      <c r="D9256" t="s">
        <v>90</v>
      </c>
      <c r="E9256" t="s">
        <v>30</v>
      </c>
      <c r="F9256" t="s">
        <v>33</v>
      </c>
      <c r="G9256" t="s">
        <v>79</v>
      </c>
      <c r="H9256" s="2">
        <v>532</v>
      </c>
      <c r="I9256" s="8">
        <f t="shared" si="720"/>
        <v>1014628</v>
      </c>
      <c r="J9256" s="8">
        <f t="shared" si="721"/>
        <v>120745</v>
      </c>
      <c r="K9256" s="8">
        <f t="shared" si="722"/>
        <v>46532</v>
      </c>
      <c r="L9256" s="8">
        <f t="shared" si="723"/>
        <v>25696</v>
      </c>
      <c r="M9256" s="8">
        <f t="shared" si="724"/>
        <v>20428</v>
      </c>
    </row>
    <row r="9257" spans="1:13" x14ac:dyDescent="0.2">
      <c r="A9257" t="s">
        <v>46</v>
      </c>
      <c r="B9257" t="s">
        <v>47</v>
      </c>
      <c r="C9257">
        <v>2016</v>
      </c>
      <c r="D9257" t="s">
        <v>90</v>
      </c>
      <c r="E9257" t="s">
        <v>30</v>
      </c>
      <c r="F9257" t="s">
        <v>34</v>
      </c>
      <c r="G9257" t="s">
        <v>80</v>
      </c>
      <c r="H9257" s="2">
        <v>328</v>
      </c>
      <c r="I9257" s="8">
        <f t="shared" si="720"/>
        <v>1014628</v>
      </c>
      <c r="J9257" s="8">
        <f t="shared" si="721"/>
        <v>120745</v>
      </c>
      <c r="K9257" s="8">
        <f t="shared" si="722"/>
        <v>46532</v>
      </c>
      <c r="L9257" s="8">
        <f t="shared" si="723"/>
        <v>25696</v>
      </c>
      <c r="M9257" s="8">
        <f t="shared" si="724"/>
        <v>19043</v>
      </c>
    </row>
    <row r="9258" spans="1:13" x14ac:dyDescent="0.2">
      <c r="A9258" t="s">
        <v>46</v>
      </c>
      <c r="B9258" t="s">
        <v>47</v>
      </c>
      <c r="C9258">
        <v>2016</v>
      </c>
      <c r="D9258" t="s">
        <v>90</v>
      </c>
      <c r="E9258" t="s">
        <v>30</v>
      </c>
      <c r="F9258" t="s">
        <v>35</v>
      </c>
      <c r="G9258" t="s">
        <v>81</v>
      </c>
      <c r="H9258" s="2">
        <v>413</v>
      </c>
      <c r="I9258" s="8">
        <f t="shared" si="720"/>
        <v>1014628</v>
      </c>
      <c r="J9258" s="8">
        <f t="shared" si="721"/>
        <v>120745</v>
      </c>
      <c r="K9258" s="8">
        <f t="shared" si="722"/>
        <v>46532</v>
      </c>
      <c r="L9258" s="8">
        <f t="shared" si="723"/>
        <v>25696</v>
      </c>
      <c r="M9258" s="8">
        <f t="shared" si="724"/>
        <v>19859</v>
      </c>
    </row>
    <row r="9259" spans="1:13" x14ac:dyDescent="0.2">
      <c r="A9259" t="s">
        <v>46</v>
      </c>
      <c r="B9259" t="s">
        <v>47</v>
      </c>
      <c r="C9259">
        <v>2016</v>
      </c>
      <c r="D9259" t="s">
        <v>90</v>
      </c>
      <c r="E9259" t="s">
        <v>30</v>
      </c>
      <c r="F9259" t="s">
        <v>36</v>
      </c>
      <c r="G9259" t="s">
        <v>82</v>
      </c>
      <c r="H9259" s="2">
        <v>457</v>
      </c>
      <c r="I9259" s="8">
        <f t="shared" si="720"/>
        <v>1014628</v>
      </c>
      <c r="J9259" s="8">
        <f t="shared" si="721"/>
        <v>120745</v>
      </c>
      <c r="K9259" s="8">
        <f t="shared" si="722"/>
        <v>46532</v>
      </c>
      <c r="L9259" s="8">
        <f t="shared" si="723"/>
        <v>25696</v>
      </c>
      <c r="M9259" s="8">
        <f t="shared" si="724"/>
        <v>24961</v>
      </c>
    </row>
    <row r="9260" spans="1:13" x14ac:dyDescent="0.2">
      <c r="A9260" t="s">
        <v>46</v>
      </c>
      <c r="B9260" t="s">
        <v>47</v>
      </c>
      <c r="C9260">
        <v>2016</v>
      </c>
      <c r="D9260" t="s">
        <v>90</v>
      </c>
      <c r="E9260" t="s">
        <v>37</v>
      </c>
      <c r="F9260" t="s">
        <v>38</v>
      </c>
      <c r="G9260" t="s">
        <v>83</v>
      </c>
      <c r="H9260" s="2">
        <v>713</v>
      </c>
      <c r="I9260" s="8">
        <f t="shared" si="720"/>
        <v>1014628</v>
      </c>
      <c r="J9260" s="8">
        <f t="shared" si="721"/>
        <v>112365</v>
      </c>
      <c r="K9260" s="8">
        <f t="shared" si="722"/>
        <v>46532</v>
      </c>
      <c r="L9260" s="8">
        <f t="shared" si="723"/>
        <v>25696</v>
      </c>
      <c r="M9260" s="8">
        <f t="shared" si="724"/>
        <v>20402</v>
      </c>
    </row>
    <row r="9261" spans="1:13" x14ac:dyDescent="0.2">
      <c r="A9261" t="s">
        <v>46</v>
      </c>
      <c r="B9261" t="s">
        <v>47</v>
      </c>
      <c r="C9261">
        <v>2016</v>
      </c>
      <c r="D9261" t="s">
        <v>90</v>
      </c>
      <c r="E9261" t="s">
        <v>37</v>
      </c>
      <c r="F9261" t="s">
        <v>39</v>
      </c>
      <c r="G9261" t="s">
        <v>84</v>
      </c>
      <c r="H9261" s="2">
        <v>590</v>
      </c>
      <c r="I9261" s="8">
        <f t="shared" si="720"/>
        <v>1014628</v>
      </c>
      <c r="J9261" s="8">
        <f t="shared" si="721"/>
        <v>112365</v>
      </c>
      <c r="K9261" s="8">
        <f t="shared" si="722"/>
        <v>46532</v>
      </c>
      <c r="L9261" s="8">
        <f t="shared" si="723"/>
        <v>25696</v>
      </c>
      <c r="M9261" s="8">
        <f t="shared" si="724"/>
        <v>20845</v>
      </c>
    </row>
    <row r="9262" spans="1:13" x14ac:dyDescent="0.2">
      <c r="A9262" t="s">
        <v>46</v>
      </c>
      <c r="B9262" t="s">
        <v>47</v>
      </c>
      <c r="C9262">
        <v>2016</v>
      </c>
      <c r="D9262" t="s">
        <v>90</v>
      </c>
      <c r="E9262" t="s">
        <v>37</v>
      </c>
      <c r="F9262" t="s">
        <v>40</v>
      </c>
      <c r="G9262" t="s">
        <v>85</v>
      </c>
      <c r="H9262" s="2">
        <v>320</v>
      </c>
      <c r="I9262" s="8">
        <f t="shared" si="720"/>
        <v>1014628</v>
      </c>
      <c r="J9262" s="8">
        <f t="shared" si="721"/>
        <v>112365</v>
      </c>
      <c r="K9262" s="8">
        <f t="shared" si="722"/>
        <v>46532</v>
      </c>
      <c r="L9262" s="8">
        <f t="shared" si="723"/>
        <v>25696</v>
      </c>
      <c r="M9262" s="8">
        <f t="shared" si="724"/>
        <v>17115</v>
      </c>
    </row>
    <row r="9263" spans="1:13" x14ac:dyDescent="0.2">
      <c r="A9263" t="s">
        <v>46</v>
      </c>
      <c r="B9263" t="s">
        <v>47</v>
      </c>
      <c r="C9263">
        <v>2016</v>
      </c>
      <c r="D9263" t="s">
        <v>90</v>
      </c>
      <c r="E9263" t="s">
        <v>37</v>
      </c>
      <c r="F9263" t="s">
        <v>41</v>
      </c>
      <c r="G9263" t="s">
        <v>86</v>
      </c>
      <c r="H9263" s="2">
        <v>542</v>
      </c>
      <c r="I9263" s="8">
        <f t="shared" si="720"/>
        <v>1014628</v>
      </c>
      <c r="J9263" s="8">
        <f t="shared" si="721"/>
        <v>112365</v>
      </c>
      <c r="K9263" s="8">
        <f t="shared" si="722"/>
        <v>46532</v>
      </c>
      <c r="L9263" s="8">
        <f t="shared" si="723"/>
        <v>25696</v>
      </c>
      <c r="M9263" s="8">
        <f t="shared" si="724"/>
        <v>20382</v>
      </c>
    </row>
    <row r="9264" spans="1:13" x14ac:dyDescent="0.2">
      <c r="A9264" t="s">
        <v>46</v>
      </c>
      <c r="B9264" t="s">
        <v>47</v>
      </c>
      <c r="C9264">
        <v>2016</v>
      </c>
      <c r="D9264" t="s">
        <v>90</v>
      </c>
      <c r="E9264" t="s">
        <v>37</v>
      </c>
      <c r="F9264" t="s">
        <v>42</v>
      </c>
      <c r="G9264" t="s">
        <v>87</v>
      </c>
      <c r="H9264" s="2">
        <v>544</v>
      </c>
      <c r="I9264" s="8">
        <f t="shared" si="720"/>
        <v>1014628</v>
      </c>
      <c r="J9264" s="8">
        <f t="shared" si="721"/>
        <v>112365</v>
      </c>
      <c r="K9264" s="8">
        <f t="shared" si="722"/>
        <v>46532</v>
      </c>
      <c r="L9264" s="8">
        <f t="shared" si="723"/>
        <v>25696</v>
      </c>
      <c r="M9264" s="8">
        <f t="shared" si="724"/>
        <v>20348</v>
      </c>
    </row>
    <row r="9265" spans="1:13" x14ac:dyDescent="0.2">
      <c r="A9265" t="s">
        <v>46</v>
      </c>
      <c r="B9265" t="s">
        <v>47</v>
      </c>
      <c r="C9265">
        <v>2016</v>
      </c>
      <c r="D9265" t="s">
        <v>90</v>
      </c>
      <c r="E9265" t="s">
        <v>37</v>
      </c>
      <c r="F9265" t="s">
        <v>43</v>
      </c>
      <c r="G9265" t="s">
        <v>88</v>
      </c>
      <c r="H9265" s="2">
        <v>273</v>
      </c>
      <c r="I9265" s="8">
        <f t="shared" si="720"/>
        <v>1014628</v>
      </c>
      <c r="J9265" s="8">
        <f t="shared" si="721"/>
        <v>112365</v>
      </c>
      <c r="K9265" s="8">
        <f t="shared" si="722"/>
        <v>46532</v>
      </c>
      <c r="L9265" s="8">
        <f t="shared" si="723"/>
        <v>25696</v>
      </c>
      <c r="M9265" s="8">
        <f t="shared" si="724"/>
        <v>13273</v>
      </c>
    </row>
    <row r="9266" spans="1:13" x14ac:dyDescent="0.2">
      <c r="A9266" t="s">
        <v>46</v>
      </c>
      <c r="B9266" t="s">
        <v>47</v>
      </c>
      <c r="C9266">
        <v>2016</v>
      </c>
      <c r="D9266" t="s">
        <v>91</v>
      </c>
      <c r="E9266" t="s">
        <v>16</v>
      </c>
      <c r="F9266" t="s">
        <v>17</v>
      </c>
      <c r="G9266" t="s">
        <v>65</v>
      </c>
      <c r="H9266" s="2">
        <v>435</v>
      </c>
      <c r="I9266" s="8">
        <f t="shared" si="720"/>
        <v>1112254</v>
      </c>
      <c r="J9266" s="8">
        <f t="shared" si="721"/>
        <v>85204</v>
      </c>
      <c r="K9266" s="8">
        <f t="shared" si="722"/>
        <v>57853</v>
      </c>
      <c r="L9266" s="8">
        <f t="shared" si="723"/>
        <v>37012</v>
      </c>
      <c r="M9266" s="8">
        <f t="shared" si="724"/>
        <v>15147</v>
      </c>
    </row>
    <row r="9267" spans="1:13" x14ac:dyDescent="0.2">
      <c r="A9267" t="s">
        <v>46</v>
      </c>
      <c r="B9267" t="s">
        <v>47</v>
      </c>
      <c r="C9267">
        <v>2016</v>
      </c>
      <c r="D9267" t="s">
        <v>91</v>
      </c>
      <c r="E9267" t="s">
        <v>16</v>
      </c>
      <c r="F9267" t="s">
        <v>18</v>
      </c>
      <c r="G9267" t="s">
        <v>66</v>
      </c>
      <c r="H9267" s="2">
        <v>325</v>
      </c>
      <c r="I9267" s="8">
        <f t="shared" si="720"/>
        <v>1112254</v>
      </c>
      <c r="J9267" s="8">
        <f t="shared" si="721"/>
        <v>85204</v>
      </c>
      <c r="K9267" s="8">
        <f t="shared" si="722"/>
        <v>57853</v>
      </c>
      <c r="L9267" s="8">
        <f t="shared" si="723"/>
        <v>37012</v>
      </c>
      <c r="M9267" s="8">
        <f t="shared" si="724"/>
        <v>12951</v>
      </c>
    </row>
    <row r="9268" spans="1:13" x14ac:dyDescent="0.2">
      <c r="A9268" t="s">
        <v>46</v>
      </c>
      <c r="B9268" t="s">
        <v>47</v>
      </c>
      <c r="C9268">
        <v>2016</v>
      </c>
      <c r="D9268" t="s">
        <v>91</v>
      </c>
      <c r="E9268" t="s">
        <v>16</v>
      </c>
      <c r="F9268" t="s">
        <v>19</v>
      </c>
      <c r="G9268" t="s">
        <v>67</v>
      </c>
      <c r="H9268" s="2">
        <v>275</v>
      </c>
      <c r="I9268" s="8">
        <f t="shared" si="720"/>
        <v>1112254</v>
      </c>
      <c r="J9268" s="8">
        <f t="shared" si="721"/>
        <v>85204</v>
      </c>
      <c r="K9268" s="8">
        <f t="shared" si="722"/>
        <v>57853</v>
      </c>
      <c r="L9268" s="8">
        <f t="shared" si="723"/>
        <v>37012</v>
      </c>
      <c r="M9268" s="8">
        <f t="shared" si="724"/>
        <v>9433</v>
      </c>
    </row>
    <row r="9269" spans="1:13" x14ac:dyDescent="0.2">
      <c r="A9269" t="s">
        <v>46</v>
      </c>
      <c r="B9269" t="s">
        <v>47</v>
      </c>
      <c r="C9269">
        <v>2016</v>
      </c>
      <c r="D9269" t="s">
        <v>91</v>
      </c>
      <c r="E9269" t="s">
        <v>16</v>
      </c>
      <c r="F9269" t="s">
        <v>20</v>
      </c>
      <c r="G9269" t="s">
        <v>68</v>
      </c>
      <c r="H9269" s="2">
        <v>299</v>
      </c>
      <c r="I9269" s="8">
        <f t="shared" si="720"/>
        <v>1112254</v>
      </c>
      <c r="J9269" s="8">
        <f t="shared" si="721"/>
        <v>85204</v>
      </c>
      <c r="K9269" s="8">
        <f t="shared" si="722"/>
        <v>57853</v>
      </c>
      <c r="L9269" s="8">
        <f t="shared" si="723"/>
        <v>37012</v>
      </c>
      <c r="M9269" s="8">
        <f t="shared" si="724"/>
        <v>9842</v>
      </c>
    </row>
    <row r="9270" spans="1:13" x14ac:dyDescent="0.2">
      <c r="A9270" t="s">
        <v>46</v>
      </c>
      <c r="B9270" t="s">
        <v>47</v>
      </c>
      <c r="C9270">
        <v>2016</v>
      </c>
      <c r="D9270" t="s">
        <v>91</v>
      </c>
      <c r="E9270" t="s">
        <v>16</v>
      </c>
      <c r="F9270" t="s">
        <v>21</v>
      </c>
      <c r="G9270" t="s">
        <v>69</v>
      </c>
      <c r="H9270" s="2">
        <v>596</v>
      </c>
      <c r="I9270" s="8">
        <f t="shared" si="720"/>
        <v>1112254</v>
      </c>
      <c r="J9270" s="8">
        <f t="shared" si="721"/>
        <v>85204</v>
      </c>
      <c r="K9270" s="8">
        <f t="shared" si="722"/>
        <v>57853</v>
      </c>
      <c r="L9270" s="8">
        <f t="shared" si="723"/>
        <v>37012</v>
      </c>
      <c r="M9270" s="8">
        <f t="shared" si="724"/>
        <v>26852</v>
      </c>
    </row>
    <row r="9271" spans="1:13" x14ac:dyDescent="0.2">
      <c r="A9271" t="s">
        <v>46</v>
      </c>
      <c r="B9271" t="s">
        <v>47</v>
      </c>
      <c r="C9271">
        <v>2016</v>
      </c>
      <c r="D9271" t="s">
        <v>91</v>
      </c>
      <c r="E9271" t="s">
        <v>16</v>
      </c>
      <c r="F9271" t="s">
        <v>22</v>
      </c>
      <c r="G9271" t="s">
        <v>70</v>
      </c>
      <c r="H9271" s="2">
        <v>322</v>
      </c>
      <c r="I9271" s="8">
        <f t="shared" si="720"/>
        <v>1112254</v>
      </c>
      <c r="J9271" s="8">
        <f t="shared" si="721"/>
        <v>85204</v>
      </c>
      <c r="K9271" s="8">
        <f t="shared" si="722"/>
        <v>57853</v>
      </c>
      <c r="L9271" s="8">
        <f t="shared" si="723"/>
        <v>37012</v>
      </c>
      <c r="M9271" s="8">
        <f t="shared" si="724"/>
        <v>10979</v>
      </c>
    </row>
    <row r="9272" spans="1:13" x14ac:dyDescent="0.2">
      <c r="A9272" t="s">
        <v>46</v>
      </c>
      <c r="B9272" t="s">
        <v>47</v>
      </c>
      <c r="C9272">
        <v>2016</v>
      </c>
      <c r="D9272" t="s">
        <v>91</v>
      </c>
      <c r="E9272" t="s">
        <v>23</v>
      </c>
      <c r="F9272" t="s">
        <v>24</v>
      </c>
      <c r="G9272" t="s">
        <v>71</v>
      </c>
      <c r="H9272" s="2">
        <v>4530</v>
      </c>
      <c r="I9272" s="8">
        <f t="shared" si="720"/>
        <v>1112254</v>
      </c>
      <c r="J9272" s="8">
        <f t="shared" si="721"/>
        <v>774047</v>
      </c>
      <c r="K9272" s="8">
        <f t="shared" si="722"/>
        <v>57853</v>
      </c>
      <c r="L9272" s="8">
        <f t="shared" si="723"/>
        <v>37012</v>
      </c>
      <c r="M9272" s="8">
        <f t="shared" si="724"/>
        <v>117530</v>
      </c>
    </row>
    <row r="9273" spans="1:13" x14ac:dyDescent="0.2">
      <c r="A9273" t="s">
        <v>46</v>
      </c>
      <c r="B9273" t="s">
        <v>47</v>
      </c>
      <c r="C9273">
        <v>2016</v>
      </c>
      <c r="D9273" t="s">
        <v>91</v>
      </c>
      <c r="E9273" t="s">
        <v>23</v>
      </c>
      <c r="F9273" t="s">
        <v>25</v>
      </c>
      <c r="G9273" t="s">
        <v>72</v>
      </c>
      <c r="H9273" s="2">
        <v>5130</v>
      </c>
      <c r="I9273" s="8">
        <f t="shared" si="720"/>
        <v>1112254</v>
      </c>
      <c r="J9273" s="8">
        <f t="shared" si="721"/>
        <v>774047</v>
      </c>
      <c r="K9273" s="8">
        <f t="shared" si="722"/>
        <v>57853</v>
      </c>
      <c r="L9273" s="8">
        <f t="shared" si="723"/>
        <v>37012</v>
      </c>
      <c r="M9273" s="8">
        <f t="shared" si="724"/>
        <v>149400</v>
      </c>
    </row>
    <row r="9274" spans="1:13" x14ac:dyDescent="0.2">
      <c r="A9274" t="s">
        <v>46</v>
      </c>
      <c r="B9274" t="s">
        <v>47</v>
      </c>
      <c r="C9274">
        <v>2016</v>
      </c>
      <c r="D9274" t="s">
        <v>91</v>
      </c>
      <c r="E9274" t="s">
        <v>23</v>
      </c>
      <c r="F9274" t="s">
        <v>26</v>
      </c>
      <c r="G9274" t="s">
        <v>73</v>
      </c>
      <c r="H9274" s="2">
        <v>2153</v>
      </c>
      <c r="I9274" s="8">
        <f t="shared" si="720"/>
        <v>1112254</v>
      </c>
      <c r="J9274" s="8">
        <f t="shared" si="721"/>
        <v>774047</v>
      </c>
      <c r="K9274" s="8">
        <f t="shared" si="722"/>
        <v>57853</v>
      </c>
      <c r="L9274" s="8">
        <f t="shared" si="723"/>
        <v>37012</v>
      </c>
      <c r="M9274" s="8">
        <f t="shared" si="724"/>
        <v>61892</v>
      </c>
    </row>
    <row r="9275" spans="1:13" x14ac:dyDescent="0.2">
      <c r="A9275" t="s">
        <v>46</v>
      </c>
      <c r="B9275" t="s">
        <v>47</v>
      </c>
      <c r="C9275">
        <v>2016</v>
      </c>
      <c r="D9275" t="s">
        <v>91</v>
      </c>
      <c r="E9275" t="s">
        <v>23</v>
      </c>
      <c r="F9275" t="s">
        <v>27</v>
      </c>
      <c r="G9275" t="s">
        <v>74</v>
      </c>
      <c r="H9275" s="2">
        <v>5746</v>
      </c>
      <c r="I9275" s="8">
        <f t="shared" si="720"/>
        <v>1112254</v>
      </c>
      <c r="J9275" s="8">
        <f t="shared" si="721"/>
        <v>774047</v>
      </c>
      <c r="K9275" s="8">
        <f t="shared" si="722"/>
        <v>57853</v>
      </c>
      <c r="L9275" s="8">
        <f t="shared" si="723"/>
        <v>37012</v>
      </c>
      <c r="M9275" s="8">
        <f t="shared" si="724"/>
        <v>156640</v>
      </c>
    </row>
    <row r="9276" spans="1:13" x14ac:dyDescent="0.2">
      <c r="A9276" t="s">
        <v>46</v>
      </c>
      <c r="B9276" t="s">
        <v>47</v>
      </c>
      <c r="C9276">
        <v>2016</v>
      </c>
      <c r="D9276" t="s">
        <v>91</v>
      </c>
      <c r="E9276" t="s">
        <v>23</v>
      </c>
      <c r="F9276" t="s">
        <v>28</v>
      </c>
      <c r="G9276" t="s">
        <v>75</v>
      </c>
      <c r="H9276" s="2">
        <v>6254</v>
      </c>
      <c r="I9276" s="8">
        <f t="shared" si="720"/>
        <v>1112254</v>
      </c>
      <c r="J9276" s="8">
        <f t="shared" si="721"/>
        <v>774047</v>
      </c>
      <c r="K9276" s="8">
        <f t="shared" si="722"/>
        <v>57853</v>
      </c>
      <c r="L9276" s="8">
        <f t="shared" si="723"/>
        <v>37012</v>
      </c>
      <c r="M9276" s="8">
        <f t="shared" si="724"/>
        <v>132495</v>
      </c>
    </row>
    <row r="9277" spans="1:13" x14ac:dyDescent="0.2">
      <c r="A9277" t="s">
        <v>46</v>
      </c>
      <c r="B9277" t="s">
        <v>47</v>
      </c>
      <c r="C9277">
        <v>2016</v>
      </c>
      <c r="D9277" t="s">
        <v>91</v>
      </c>
      <c r="E9277" t="s">
        <v>23</v>
      </c>
      <c r="F9277" t="s">
        <v>29</v>
      </c>
      <c r="G9277" t="s">
        <v>76</v>
      </c>
      <c r="H9277" s="2">
        <v>3000</v>
      </c>
      <c r="I9277" s="8">
        <f t="shared" si="720"/>
        <v>1112254</v>
      </c>
      <c r="J9277" s="8">
        <f t="shared" si="721"/>
        <v>774047</v>
      </c>
      <c r="K9277" s="8">
        <f t="shared" si="722"/>
        <v>57853</v>
      </c>
      <c r="L9277" s="8">
        <f t="shared" si="723"/>
        <v>37012</v>
      </c>
      <c r="M9277" s="8">
        <f t="shared" si="724"/>
        <v>156090</v>
      </c>
    </row>
    <row r="9278" spans="1:13" x14ac:dyDescent="0.2">
      <c r="A9278" t="s">
        <v>46</v>
      </c>
      <c r="B9278" t="s">
        <v>47</v>
      </c>
      <c r="C9278">
        <v>2016</v>
      </c>
      <c r="D9278" t="s">
        <v>91</v>
      </c>
      <c r="E9278" t="s">
        <v>30</v>
      </c>
      <c r="F9278" t="s">
        <v>31</v>
      </c>
      <c r="G9278" t="s">
        <v>77</v>
      </c>
      <c r="H9278" s="2">
        <v>666</v>
      </c>
      <c r="I9278" s="8">
        <f t="shared" si="720"/>
        <v>1112254</v>
      </c>
      <c r="J9278" s="8">
        <f t="shared" si="721"/>
        <v>129272</v>
      </c>
      <c r="K9278" s="8">
        <f t="shared" si="722"/>
        <v>57853</v>
      </c>
      <c r="L9278" s="8">
        <f t="shared" si="723"/>
        <v>37012</v>
      </c>
      <c r="M9278" s="8">
        <f t="shared" si="724"/>
        <v>19866</v>
      </c>
    </row>
    <row r="9279" spans="1:13" x14ac:dyDescent="0.2">
      <c r="A9279" t="s">
        <v>46</v>
      </c>
      <c r="B9279" t="s">
        <v>47</v>
      </c>
      <c r="C9279">
        <v>2016</v>
      </c>
      <c r="D9279" t="s">
        <v>91</v>
      </c>
      <c r="E9279" t="s">
        <v>30</v>
      </c>
      <c r="F9279" t="s">
        <v>32</v>
      </c>
      <c r="G9279" t="s">
        <v>78</v>
      </c>
      <c r="H9279" s="2">
        <v>666</v>
      </c>
      <c r="I9279" s="8">
        <f t="shared" si="720"/>
        <v>1112254</v>
      </c>
      <c r="J9279" s="8">
        <f t="shared" si="721"/>
        <v>129272</v>
      </c>
      <c r="K9279" s="8">
        <f t="shared" si="722"/>
        <v>57853</v>
      </c>
      <c r="L9279" s="8">
        <f t="shared" si="723"/>
        <v>37012</v>
      </c>
      <c r="M9279" s="8">
        <f t="shared" si="724"/>
        <v>20691</v>
      </c>
    </row>
    <row r="9280" spans="1:13" x14ac:dyDescent="0.2">
      <c r="A9280" t="s">
        <v>46</v>
      </c>
      <c r="B9280" t="s">
        <v>47</v>
      </c>
      <c r="C9280">
        <v>2016</v>
      </c>
      <c r="D9280" t="s">
        <v>91</v>
      </c>
      <c r="E9280" t="s">
        <v>30</v>
      </c>
      <c r="F9280" t="s">
        <v>33</v>
      </c>
      <c r="G9280" t="s">
        <v>79</v>
      </c>
      <c r="H9280" s="2">
        <v>802</v>
      </c>
      <c r="I9280" s="8">
        <f t="shared" si="720"/>
        <v>1112254</v>
      </c>
      <c r="J9280" s="8">
        <f t="shared" si="721"/>
        <v>129272</v>
      </c>
      <c r="K9280" s="8">
        <f t="shared" si="722"/>
        <v>57853</v>
      </c>
      <c r="L9280" s="8">
        <f t="shared" si="723"/>
        <v>37012</v>
      </c>
      <c r="M9280" s="8">
        <f t="shared" si="724"/>
        <v>21720</v>
      </c>
    </row>
    <row r="9281" spans="1:13" x14ac:dyDescent="0.2">
      <c r="A9281" t="s">
        <v>46</v>
      </c>
      <c r="B9281" t="s">
        <v>47</v>
      </c>
      <c r="C9281">
        <v>2016</v>
      </c>
      <c r="D9281" t="s">
        <v>91</v>
      </c>
      <c r="E9281" t="s">
        <v>30</v>
      </c>
      <c r="F9281" t="s">
        <v>34</v>
      </c>
      <c r="G9281" t="s">
        <v>80</v>
      </c>
      <c r="H9281" s="2">
        <v>644</v>
      </c>
      <c r="I9281" s="8">
        <f t="shared" si="720"/>
        <v>1112254</v>
      </c>
      <c r="J9281" s="8">
        <f t="shared" si="721"/>
        <v>129272</v>
      </c>
      <c r="K9281" s="8">
        <f t="shared" si="722"/>
        <v>57853</v>
      </c>
      <c r="L9281" s="8">
        <f t="shared" si="723"/>
        <v>37012</v>
      </c>
      <c r="M9281" s="8">
        <f t="shared" si="724"/>
        <v>20928</v>
      </c>
    </row>
    <row r="9282" spans="1:13" x14ac:dyDescent="0.2">
      <c r="A9282" t="s">
        <v>46</v>
      </c>
      <c r="B9282" t="s">
        <v>47</v>
      </c>
      <c r="C9282">
        <v>2016</v>
      </c>
      <c r="D9282" t="s">
        <v>91</v>
      </c>
      <c r="E9282" t="s">
        <v>30</v>
      </c>
      <c r="F9282" t="s">
        <v>35</v>
      </c>
      <c r="G9282" t="s">
        <v>81</v>
      </c>
      <c r="H9282" s="2">
        <v>688</v>
      </c>
      <c r="I9282" s="8">
        <f t="shared" ref="I9282:I9345" si="725">SUMIFS(H:H,C:C,C9282,D:D,D9282)</f>
        <v>1112254</v>
      </c>
      <c r="J9282" s="8">
        <f t="shared" ref="J9282:J9345" si="726">SUMIFS(H:H,E:E,E9282,D:D,D9282,C:C,C9282)</f>
        <v>129272</v>
      </c>
      <c r="K9282" s="8">
        <f t="shared" si="722"/>
        <v>57853</v>
      </c>
      <c r="L9282" s="8">
        <f t="shared" si="723"/>
        <v>37012</v>
      </c>
      <c r="M9282" s="8">
        <f t="shared" si="724"/>
        <v>20976</v>
      </c>
    </row>
    <row r="9283" spans="1:13" x14ac:dyDescent="0.2">
      <c r="A9283" t="s">
        <v>46</v>
      </c>
      <c r="B9283" t="s">
        <v>47</v>
      </c>
      <c r="C9283">
        <v>2016</v>
      </c>
      <c r="D9283" t="s">
        <v>91</v>
      </c>
      <c r="E9283" t="s">
        <v>30</v>
      </c>
      <c r="F9283" t="s">
        <v>36</v>
      </c>
      <c r="G9283" t="s">
        <v>82</v>
      </c>
      <c r="H9283" s="2">
        <v>648</v>
      </c>
      <c r="I9283" s="8">
        <f t="shared" si="725"/>
        <v>1112254</v>
      </c>
      <c r="J9283" s="8">
        <f t="shared" si="726"/>
        <v>129272</v>
      </c>
      <c r="K9283" s="8">
        <f t="shared" ref="K9283:K9346" si="727">SUMIFS(H:H,B:B,B9283,C:C,C9283,D:D,D9283)</f>
        <v>57853</v>
      </c>
      <c r="L9283" s="8">
        <f t="shared" ref="L9283:L9346" si="728">SUMIFS(H:H,A:A,A9283,C:C,C9283,D:D,D9283)</f>
        <v>37012</v>
      </c>
      <c r="M9283" s="8">
        <f t="shared" ref="M9283:M9346" si="729">SUMIFS(H:H,G:G,G9283,D:D,D9283,C:C,C9283)</f>
        <v>25091</v>
      </c>
    </row>
    <row r="9284" spans="1:13" x14ac:dyDescent="0.2">
      <c r="A9284" t="s">
        <v>46</v>
      </c>
      <c r="B9284" t="s">
        <v>47</v>
      </c>
      <c r="C9284">
        <v>2016</v>
      </c>
      <c r="D9284" t="s">
        <v>91</v>
      </c>
      <c r="E9284" t="s">
        <v>37</v>
      </c>
      <c r="F9284" t="s">
        <v>38</v>
      </c>
      <c r="G9284" t="s">
        <v>83</v>
      </c>
      <c r="H9284" s="2">
        <v>800</v>
      </c>
      <c r="I9284" s="8">
        <f t="shared" si="725"/>
        <v>1112254</v>
      </c>
      <c r="J9284" s="8">
        <f t="shared" si="726"/>
        <v>123731</v>
      </c>
      <c r="K9284" s="8">
        <f t="shared" si="727"/>
        <v>57853</v>
      </c>
      <c r="L9284" s="8">
        <f t="shared" si="728"/>
        <v>37012</v>
      </c>
      <c r="M9284" s="8">
        <f t="shared" si="729"/>
        <v>22428</v>
      </c>
    </row>
    <row r="9285" spans="1:13" x14ac:dyDescent="0.2">
      <c r="A9285" t="s">
        <v>46</v>
      </c>
      <c r="B9285" t="s">
        <v>47</v>
      </c>
      <c r="C9285">
        <v>2016</v>
      </c>
      <c r="D9285" t="s">
        <v>91</v>
      </c>
      <c r="E9285" t="s">
        <v>37</v>
      </c>
      <c r="F9285" t="s">
        <v>39</v>
      </c>
      <c r="G9285" t="s">
        <v>84</v>
      </c>
      <c r="H9285" s="2">
        <v>656</v>
      </c>
      <c r="I9285" s="8">
        <f t="shared" si="725"/>
        <v>1112254</v>
      </c>
      <c r="J9285" s="8">
        <f t="shared" si="726"/>
        <v>123731</v>
      </c>
      <c r="K9285" s="8">
        <f t="shared" si="727"/>
        <v>57853</v>
      </c>
      <c r="L9285" s="8">
        <f t="shared" si="728"/>
        <v>37012</v>
      </c>
      <c r="M9285" s="8">
        <f t="shared" si="729"/>
        <v>24204</v>
      </c>
    </row>
    <row r="9286" spans="1:13" x14ac:dyDescent="0.2">
      <c r="A9286" t="s">
        <v>46</v>
      </c>
      <c r="B9286" t="s">
        <v>47</v>
      </c>
      <c r="C9286">
        <v>2016</v>
      </c>
      <c r="D9286" t="s">
        <v>91</v>
      </c>
      <c r="E9286" t="s">
        <v>37</v>
      </c>
      <c r="F9286" t="s">
        <v>40</v>
      </c>
      <c r="G9286" t="s">
        <v>85</v>
      </c>
      <c r="H9286" s="2">
        <v>566</v>
      </c>
      <c r="I9286" s="8">
        <f t="shared" si="725"/>
        <v>1112254</v>
      </c>
      <c r="J9286" s="8">
        <f t="shared" si="726"/>
        <v>123731</v>
      </c>
      <c r="K9286" s="8">
        <f t="shared" si="727"/>
        <v>57853</v>
      </c>
      <c r="L9286" s="8">
        <f t="shared" si="728"/>
        <v>37012</v>
      </c>
      <c r="M9286" s="8">
        <f t="shared" si="729"/>
        <v>18602</v>
      </c>
    </row>
    <row r="9287" spans="1:13" x14ac:dyDescent="0.2">
      <c r="A9287" t="s">
        <v>46</v>
      </c>
      <c r="B9287" t="s">
        <v>47</v>
      </c>
      <c r="C9287">
        <v>2016</v>
      </c>
      <c r="D9287" t="s">
        <v>91</v>
      </c>
      <c r="E9287" t="s">
        <v>37</v>
      </c>
      <c r="F9287" t="s">
        <v>41</v>
      </c>
      <c r="G9287" t="s">
        <v>86</v>
      </c>
      <c r="H9287" s="2">
        <v>677</v>
      </c>
      <c r="I9287" s="8">
        <f t="shared" si="725"/>
        <v>1112254</v>
      </c>
      <c r="J9287" s="8">
        <f t="shared" si="726"/>
        <v>123731</v>
      </c>
      <c r="K9287" s="8">
        <f t="shared" si="727"/>
        <v>57853</v>
      </c>
      <c r="L9287" s="8">
        <f t="shared" si="728"/>
        <v>37012</v>
      </c>
      <c r="M9287" s="8">
        <f t="shared" si="729"/>
        <v>20533</v>
      </c>
    </row>
    <row r="9288" spans="1:13" x14ac:dyDescent="0.2">
      <c r="A9288" t="s">
        <v>46</v>
      </c>
      <c r="B9288" t="s">
        <v>47</v>
      </c>
      <c r="C9288">
        <v>2016</v>
      </c>
      <c r="D9288" t="s">
        <v>91</v>
      </c>
      <c r="E9288" t="s">
        <v>37</v>
      </c>
      <c r="F9288" t="s">
        <v>42</v>
      </c>
      <c r="G9288" t="s">
        <v>87</v>
      </c>
      <c r="H9288" s="2">
        <v>664</v>
      </c>
      <c r="I9288" s="8">
        <f t="shared" si="725"/>
        <v>1112254</v>
      </c>
      <c r="J9288" s="8">
        <f t="shared" si="726"/>
        <v>123731</v>
      </c>
      <c r="K9288" s="8">
        <f t="shared" si="727"/>
        <v>57853</v>
      </c>
      <c r="L9288" s="8">
        <f t="shared" si="728"/>
        <v>37012</v>
      </c>
      <c r="M9288" s="8">
        <f t="shared" si="729"/>
        <v>22290</v>
      </c>
    </row>
    <row r="9289" spans="1:13" x14ac:dyDescent="0.2">
      <c r="A9289" t="s">
        <v>46</v>
      </c>
      <c r="B9289" t="s">
        <v>47</v>
      </c>
      <c r="C9289">
        <v>2016</v>
      </c>
      <c r="D9289" t="s">
        <v>91</v>
      </c>
      <c r="E9289" t="s">
        <v>37</v>
      </c>
      <c r="F9289" t="s">
        <v>43</v>
      </c>
      <c r="G9289" t="s">
        <v>88</v>
      </c>
      <c r="H9289" s="2">
        <v>470</v>
      </c>
      <c r="I9289" s="8">
        <f t="shared" si="725"/>
        <v>1112254</v>
      </c>
      <c r="J9289" s="8">
        <f t="shared" si="726"/>
        <v>123731</v>
      </c>
      <c r="K9289" s="8">
        <f t="shared" si="727"/>
        <v>57853</v>
      </c>
      <c r="L9289" s="8">
        <f t="shared" si="728"/>
        <v>37012</v>
      </c>
      <c r="M9289" s="8">
        <f t="shared" si="729"/>
        <v>15674</v>
      </c>
    </row>
    <row r="9290" spans="1:13" x14ac:dyDescent="0.2">
      <c r="A9290" t="s">
        <v>46</v>
      </c>
      <c r="B9290" t="s">
        <v>47</v>
      </c>
      <c r="C9290">
        <v>2016</v>
      </c>
      <c r="D9290" t="s">
        <v>92</v>
      </c>
      <c r="E9290" t="s">
        <v>16</v>
      </c>
      <c r="F9290" t="s">
        <v>17</v>
      </c>
      <c r="G9290" t="s">
        <v>65</v>
      </c>
      <c r="H9290" s="2">
        <v>354.7</v>
      </c>
      <c r="I9290" s="8">
        <f t="shared" si="725"/>
        <v>1124254.6000000001</v>
      </c>
      <c r="J9290" s="8">
        <f t="shared" si="726"/>
        <v>85174.199999999968</v>
      </c>
      <c r="K9290" s="8">
        <f t="shared" si="727"/>
        <v>56186.799999999996</v>
      </c>
      <c r="L9290" s="8">
        <f t="shared" si="728"/>
        <v>33656.1</v>
      </c>
      <c r="M9290" s="8">
        <f t="shared" si="729"/>
        <v>15815.600000000004</v>
      </c>
    </row>
    <row r="9291" spans="1:13" x14ac:dyDescent="0.2">
      <c r="A9291" t="s">
        <v>46</v>
      </c>
      <c r="B9291" t="s">
        <v>47</v>
      </c>
      <c r="C9291">
        <v>2016</v>
      </c>
      <c r="D9291" t="s">
        <v>92</v>
      </c>
      <c r="E9291" t="s">
        <v>16</v>
      </c>
      <c r="F9291" t="s">
        <v>18</v>
      </c>
      <c r="G9291" t="s">
        <v>66</v>
      </c>
      <c r="H9291" s="2">
        <v>415.2</v>
      </c>
      <c r="I9291" s="8">
        <f t="shared" si="725"/>
        <v>1124254.6000000001</v>
      </c>
      <c r="J9291" s="8">
        <f t="shared" si="726"/>
        <v>85174.199999999968</v>
      </c>
      <c r="K9291" s="8">
        <f t="shared" si="727"/>
        <v>56186.799999999996</v>
      </c>
      <c r="L9291" s="8">
        <f t="shared" si="728"/>
        <v>33656.1</v>
      </c>
      <c r="M9291" s="8">
        <f t="shared" si="729"/>
        <v>12968.999999999998</v>
      </c>
    </row>
    <row r="9292" spans="1:13" x14ac:dyDescent="0.2">
      <c r="A9292" t="s">
        <v>46</v>
      </c>
      <c r="B9292" t="s">
        <v>47</v>
      </c>
      <c r="C9292">
        <v>2016</v>
      </c>
      <c r="D9292" t="s">
        <v>92</v>
      </c>
      <c r="E9292" t="s">
        <v>16</v>
      </c>
      <c r="F9292" t="s">
        <v>19</v>
      </c>
      <c r="G9292" t="s">
        <v>67</v>
      </c>
      <c r="H9292" s="2">
        <v>267.60000000000002</v>
      </c>
      <c r="I9292" s="8">
        <f t="shared" si="725"/>
        <v>1124254.6000000001</v>
      </c>
      <c r="J9292" s="8">
        <f t="shared" si="726"/>
        <v>85174.199999999968</v>
      </c>
      <c r="K9292" s="8">
        <f t="shared" si="727"/>
        <v>56186.799999999996</v>
      </c>
      <c r="L9292" s="8">
        <f t="shared" si="728"/>
        <v>33656.1</v>
      </c>
      <c r="M9292" s="8">
        <f t="shared" si="729"/>
        <v>9632.0000000000018</v>
      </c>
    </row>
    <row r="9293" spans="1:13" x14ac:dyDescent="0.2">
      <c r="A9293" t="s">
        <v>46</v>
      </c>
      <c r="B9293" t="s">
        <v>47</v>
      </c>
      <c r="C9293">
        <v>2016</v>
      </c>
      <c r="D9293" t="s">
        <v>92</v>
      </c>
      <c r="E9293" t="s">
        <v>16</v>
      </c>
      <c r="F9293" t="s">
        <v>20</v>
      </c>
      <c r="G9293" t="s">
        <v>68</v>
      </c>
      <c r="H9293" s="2">
        <v>339</v>
      </c>
      <c r="I9293" s="8">
        <f t="shared" si="725"/>
        <v>1124254.6000000001</v>
      </c>
      <c r="J9293" s="8">
        <f t="shared" si="726"/>
        <v>85174.199999999968</v>
      </c>
      <c r="K9293" s="8">
        <f t="shared" si="727"/>
        <v>56186.799999999996</v>
      </c>
      <c r="L9293" s="8">
        <f t="shared" si="728"/>
        <v>33656.1</v>
      </c>
      <c r="M9293" s="8">
        <f t="shared" si="729"/>
        <v>10144</v>
      </c>
    </row>
    <row r="9294" spans="1:13" x14ac:dyDescent="0.2">
      <c r="A9294" t="s">
        <v>46</v>
      </c>
      <c r="B9294" t="s">
        <v>47</v>
      </c>
      <c r="C9294">
        <v>2016</v>
      </c>
      <c r="D9294" t="s">
        <v>92</v>
      </c>
      <c r="E9294" t="s">
        <v>16</v>
      </c>
      <c r="F9294" t="s">
        <v>21</v>
      </c>
      <c r="G9294" t="s">
        <v>69</v>
      </c>
      <c r="H9294" s="2">
        <v>816.2</v>
      </c>
      <c r="I9294" s="8">
        <f t="shared" si="725"/>
        <v>1124254.6000000001</v>
      </c>
      <c r="J9294" s="8">
        <f t="shared" si="726"/>
        <v>85174.199999999968</v>
      </c>
      <c r="K9294" s="8">
        <f t="shared" si="727"/>
        <v>56186.799999999996</v>
      </c>
      <c r="L9294" s="8">
        <f t="shared" si="728"/>
        <v>33656.1</v>
      </c>
      <c r="M9294" s="8">
        <f t="shared" si="729"/>
        <v>26464.300000000003</v>
      </c>
    </row>
    <row r="9295" spans="1:13" x14ac:dyDescent="0.2">
      <c r="A9295" t="s">
        <v>46</v>
      </c>
      <c r="B9295" t="s">
        <v>47</v>
      </c>
      <c r="C9295">
        <v>2016</v>
      </c>
      <c r="D9295" t="s">
        <v>92</v>
      </c>
      <c r="E9295" t="s">
        <v>16</v>
      </c>
      <c r="F9295" t="s">
        <v>22</v>
      </c>
      <c r="G9295" t="s">
        <v>70</v>
      </c>
      <c r="H9295" s="2">
        <v>299.10000000000002</v>
      </c>
      <c r="I9295" s="8">
        <f t="shared" si="725"/>
        <v>1124254.6000000001</v>
      </c>
      <c r="J9295" s="8">
        <f t="shared" si="726"/>
        <v>85174.199999999968</v>
      </c>
      <c r="K9295" s="8">
        <f t="shared" si="727"/>
        <v>56186.799999999996</v>
      </c>
      <c r="L9295" s="8">
        <f t="shared" si="728"/>
        <v>33656.1</v>
      </c>
      <c r="M9295" s="8">
        <f t="shared" si="729"/>
        <v>10149.299999999997</v>
      </c>
    </row>
    <row r="9296" spans="1:13" x14ac:dyDescent="0.2">
      <c r="A9296" t="s">
        <v>46</v>
      </c>
      <c r="B9296" t="s">
        <v>47</v>
      </c>
      <c r="C9296">
        <v>2016</v>
      </c>
      <c r="D9296" t="s">
        <v>92</v>
      </c>
      <c r="E9296" t="s">
        <v>23</v>
      </c>
      <c r="F9296" t="s">
        <v>24</v>
      </c>
      <c r="G9296" t="s">
        <v>71</v>
      </c>
      <c r="H9296" s="2">
        <v>3392</v>
      </c>
      <c r="I9296" s="8">
        <f t="shared" si="725"/>
        <v>1124254.6000000001</v>
      </c>
      <c r="J9296" s="8">
        <f t="shared" si="726"/>
        <v>784085.49999999988</v>
      </c>
      <c r="K9296" s="8">
        <f t="shared" si="727"/>
        <v>56186.799999999996</v>
      </c>
      <c r="L9296" s="8">
        <f t="shared" si="728"/>
        <v>33656.1</v>
      </c>
      <c r="M9296" s="8">
        <f t="shared" si="729"/>
        <v>117479</v>
      </c>
    </row>
    <row r="9297" spans="1:13" x14ac:dyDescent="0.2">
      <c r="A9297" t="s">
        <v>46</v>
      </c>
      <c r="B9297" t="s">
        <v>47</v>
      </c>
      <c r="C9297">
        <v>2016</v>
      </c>
      <c r="D9297" t="s">
        <v>92</v>
      </c>
      <c r="E9297" t="s">
        <v>23</v>
      </c>
      <c r="F9297" t="s">
        <v>25</v>
      </c>
      <c r="G9297" t="s">
        <v>72</v>
      </c>
      <c r="H9297" s="2">
        <v>5472</v>
      </c>
      <c r="I9297" s="8">
        <f t="shared" si="725"/>
        <v>1124254.6000000001</v>
      </c>
      <c r="J9297" s="8">
        <f t="shared" si="726"/>
        <v>784085.49999999988</v>
      </c>
      <c r="K9297" s="8">
        <f t="shared" si="727"/>
        <v>56186.799999999996</v>
      </c>
      <c r="L9297" s="8">
        <f t="shared" si="728"/>
        <v>33656.1</v>
      </c>
      <c r="M9297" s="8">
        <f t="shared" si="729"/>
        <v>179657</v>
      </c>
    </row>
    <row r="9298" spans="1:13" x14ac:dyDescent="0.2">
      <c r="A9298" t="s">
        <v>46</v>
      </c>
      <c r="B9298" t="s">
        <v>47</v>
      </c>
      <c r="C9298">
        <v>2016</v>
      </c>
      <c r="D9298" t="s">
        <v>92</v>
      </c>
      <c r="E9298" t="s">
        <v>23</v>
      </c>
      <c r="F9298" t="s">
        <v>26</v>
      </c>
      <c r="G9298" t="s">
        <v>73</v>
      </c>
      <c r="H9298" s="2">
        <v>1802.1</v>
      </c>
      <c r="I9298" s="8">
        <f t="shared" si="725"/>
        <v>1124254.6000000001</v>
      </c>
      <c r="J9298" s="8">
        <f t="shared" si="726"/>
        <v>784085.49999999988</v>
      </c>
      <c r="K9298" s="8">
        <f t="shared" si="727"/>
        <v>56186.799999999996</v>
      </c>
      <c r="L9298" s="8">
        <f t="shared" si="728"/>
        <v>33656.1</v>
      </c>
      <c r="M9298" s="8">
        <f t="shared" si="729"/>
        <v>62993.299999999996</v>
      </c>
    </row>
    <row r="9299" spans="1:13" x14ac:dyDescent="0.2">
      <c r="A9299" t="s">
        <v>46</v>
      </c>
      <c r="B9299" t="s">
        <v>47</v>
      </c>
      <c r="C9299">
        <v>2016</v>
      </c>
      <c r="D9299" t="s">
        <v>92</v>
      </c>
      <c r="E9299" t="s">
        <v>23</v>
      </c>
      <c r="F9299" t="s">
        <v>27</v>
      </c>
      <c r="G9299" t="s">
        <v>74</v>
      </c>
      <c r="H9299" s="2">
        <v>1729.2</v>
      </c>
      <c r="I9299" s="8">
        <f t="shared" si="725"/>
        <v>1124254.6000000001</v>
      </c>
      <c r="J9299" s="8">
        <f t="shared" si="726"/>
        <v>784085.49999999988</v>
      </c>
      <c r="K9299" s="8">
        <f t="shared" si="727"/>
        <v>56186.799999999996</v>
      </c>
      <c r="L9299" s="8">
        <f t="shared" si="728"/>
        <v>33656.1</v>
      </c>
      <c r="M9299" s="8">
        <f t="shared" si="729"/>
        <v>144214.19999999998</v>
      </c>
    </row>
    <row r="9300" spans="1:13" x14ac:dyDescent="0.2">
      <c r="A9300" t="s">
        <v>46</v>
      </c>
      <c r="B9300" t="s">
        <v>47</v>
      </c>
      <c r="C9300">
        <v>2016</v>
      </c>
      <c r="D9300" t="s">
        <v>92</v>
      </c>
      <c r="E9300" t="s">
        <v>23</v>
      </c>
      <c r="F9300" t="s">
        <v>28</v>
      </c>
      <c r="G9300" t="s">
        <v>75</v>
      </c>
      <c r="H9300" s="2">
        <v>7497.2</v>
      </c>
      <c r="I9300" s="8">
        <f t="shared" si="725"/>
        <v>1124254.6000000001</v>
      </c>
      <c r="J9300" s="8">
        <f t="shared" si="726"/>
        <v>784085.49999999988</v>
      </c>
      <c r="K9300" s="8">
        <f t="shared" si="727"/>
        <v>56186.799999999996</v>
      </c>
      <c r="L9300" s="8">
        <f t="shared" si="728"/>
        <v>33656.1</v>
      </c>
      <c r="M9300" s="8">
        <f t="shared" si="729"/>
        <v>121342.00000000001</v>
      </c>
    </row>
    <row r="9301" spans="1:13" x14ac:dyDescent="0.2">
      <c r="A9301" t="s">
        <v>46</v>
      </c>
      <c r="B9301" t="s">
        <v>47</v>
      </c>
      <c r="C9301">
        <v>2016</v>
      </c>
      <c r="D9301" t="s">
        <v>92</v>
      </c>
      <c r="E9301" t="s">
        <v>23</v>
      </c>
      <c r="F9301" t="s">
        <v>29</v>
      </c>
      <c r="G9301" t="s">
        <v>76</v>
      </c>
      <c r="H9301" s="2">
        <v>3616</v>
      </c>
      <c r="I9301" s="8">
        <f t="shared" si="725"/>
        <v>1124254.6000000001</v>
      </c>
      <c r="J9301" s="8">
        <f t="shared" si="726"/>
        <v>784085.49999999988</v>
      </c>
      <c r="K9301" s="8">
        <f t="shared" si="727"/>
        <v>56186.799999999996</v>
      </c>
      <c r="L9301" s="8">
        <f t="shared" si="728"/>
        <v>33656.1</v>
      </c>
      <c r="M9301" s="8">
        <f t="shared" si="729"/>
        <v>158400</v>
      </c>
    </row>
    <row r="9302" spans="1:13" x14ac:dyDescent="0.2">
      <c r="A9302" t="s">
        <v>46</v>
      </c>
      <c r="B9302" t="s">
        <v>47</v>
      </c>
      <c r="C9302">
        <v>2016</v>
      </c>
      <c r="D9302" t="s">
        <v>92</v>
      </c>
      <c r="E9302" t="s">
        <v>30</v>
      </c>
      <c r="F9302" t="s">
        <v>31</v>
      </c>
      <c r="G9302" t="s">
        <v>77</v>
      </c>
      <c r="H9302" s="2">
        <v>595.20000000000005</v>
      </c>
      <c r="I9302" s="8">
        <f t="shared" si="725"/>
        <v>1124254.6000000001</v>
      </c>
      <c r="J9302" s="8">
        <f t="shared" si="726"/>
        <v>129920.6</v>
      </c>
      <c r="K9302" s="8">
        <f t="shared" si="727"/>
        <v>56186.799999999996</v>
      </c>
      <c r="L9302" s="8">
        <f t="shared" si="728"/>
        <v>33656.1</v>
      </c>
      <c r="M9302" s="8">
        <f t="shared" si="729"/>
        <v>18966.899999999998</v>
      </c>
    </row>
    <row r="9303" spans="1:13" x14ac:dyDescent="0.2">
      <c r="A9303" t="s">
        <v>46</v>
      </c>
      <c r="B9303" t="s">
        <v>47</v>
      </c>
      <c r="C9303">
        <v>2016</v>
      </c>
      <c r="D9303" t="s">
        <v>92</v>
      </c>
      <c r="E9303" t="s">
        <v>30</v>
      </c>
      <c r="F9303" t="s">
        <v>32</v>
      </c>
      <c r="G9303" t="s">
        <v>78</v>
      </c>
      <c r="H9303" s="2">
        <v>669.4</v>
      </c>
      <c r="I9303" s="8">
        <f t="shared" si="725"/>
        <v>1124254.6000000001</v>
      </c>
      <c r="J9303" s="8">
        <f t="shared" si="726"/>
        <v>129920.6</v>
      </c>
      <c r="K9303" s="8">
        <f t="shared" si="727"/>
        <v>56186.799999999996</v>
      </c>
      <c r="L9303" s="8">
        <f t="shared" si="728"/>
        <v>33656.1</v>
      </c>
      <c r="M9303" s="8">
        <f t="shared" si="729"/>
        <v>21952.600000000002</v>
      </c>
    </row>
    <row r="9304" spans="1:13" x14ac:dyDescent="0.2">
      <c r="A9304" t="s">
        <v>46</v>
      </c>
      <c r="B9304" t="s">
        <v>47</v>
      </c>
      <c r="C9304">
        <v>2016</v>
      </c>
      <c r="D9304" t="s">
        <v>92</v>
      </c>
      <c r="E9304" t="s">
        <v>30</v>
      </c>
      <c r="F9304" t="s">
        <v>33</v>
      </c>
      <c r="G9304" t="s">
        <v>79</v>
      </c>
      <c r="H9304" s="2">
        <v>745.5</v>
      </c>
      <c r="I9304" s="8">
        <f t="shared" si="725"/>
        <v>1124254.6000000001</v>
      </c>
      <c r="J9304" s="8">
        <f t="shared" si="726"/>
        <v>129920.6</v>
      </c>
      <c r="K9304" s="8">
        <f t="shared" si="727"/>
        <v>56186.799999999996</v>
      </c>
      <c r="L9304" s="8">
        <f t="shared" si="728"/>
        <v>33656.1</v>
      </c>
      <c r="M9304" s="8">
        <f t="shared" si="729"/>
        <v>22910.2</v>
      </c>
    </row>
    <row r="9305" spans="1:13" x14ac:dyDescent="0.2">
      <c r="A9305" t="s">
        <v>46</v>
      </c>
      <c r="B9305" t="s">
        <v>47</v>
      </c>
      <c r="C9305">
        <v>2016</v>
      </c>
      <c r="D9305" t="s">
        <v>92</v>
      </c>
      <c r="E9305" t="s">
        <v>30</v>
      </c>
      <c r="F9305" t="s">
        <v>34</v>
      </c>
      <c r="G9305" t="s">
        <v>80</v>
      </c>
      <c r="H9305" s="2">
        <v>553.4</v>
      </c>
      <c r="I9305" s="8">
        <f t="shared" si="725"/>
        <v>1124254.6000000001</v>
      </c>
      <c r="J9305" s="8">
        <f t="shared" si="726"/>
        <v>129920.6</v>
      </c>
      <c r="K9305" s="8">
        <f t="shared" si="727"/>
        <v>56186.799999999996</v>
      </c>
      <c r="L9305" s="8">
        <f t="shared" si="728"/>
        <v>33656.1</v>
      </c>
      <c r="M9305" s="8">
        <f t="shared" si="729"/>
        <v>19243.599999999999</v>
      </c>
    </row>
    <row r="9306" spans="1:13" x14ac:dyDescent="0.2">
      <c r="A9306" t="s">
        <v>46</v>
      </c>
      <c r="B9306" t="s">
        <v>47</v>
      </c>
      <c r="C9306">
        <v>2016</v>
      </c>
      <c r="D9306" t="s">
        <v>92</v>
      </c>
      <c r="E9306" t="s">
        <v>30</v>
      </c>
      <c r="F9306" t="s">
        <v>35</v>
      </c>
      <c r="G9306" t="s">
        <v>81</v>
      </c>
      <c r="H9306" s="2">
        <v>551.6</v>
      </c>
      <c r="I9306" s="8">
        <f t="shared" si="725"/>
        <v>1124254.6000000001</v>
      </c>
      <c r="J9306" s="8">
        <f t="shared" si="726"/>
        <v>129920.6</v>
      </c>
      <c r="K9306" s="8">
        <f t="shared" si="727"/>
        <v>56186.799999999996</v>
      </c>
      <c r="L9306" s="8">
        <f t="shared" si="728"/>
        <v>33656.1</v>
      </c>
      <c r="M9306" s="8">
        <f t="shared" si="729"/>
        <v>20874</v>
      </c>
    </row>
    <row r="9307" spans="1:13" x14ac:dyDescent="0.2">
      <c r="A9307" t="s">
        <v>46</v>
      </c>
      <c r="B9307" t="s">
        <v>47</v>
      </c>
      <c r="C9307">
        <v>2016</v>
      </c>
      <c r="D9307" t="s">
        <v>92</v>
      </c>
      <c r="E9307" t="s">
        <v>30</v>
      </c>
      <c r="F9307" t="s">
        <v>36</v>
      </c>
      <c r="G9307" t="s">
        <v>82</v>
      </c>
      <c r="H9307" s="2">
        <v>604.29999999999995</v>
      </c>
      <c r="I9307" s="8">
        <f t="shared" si="725"/>
        <v>1124254.6000000001</v>
      </c>
      <c r="J9307" s="8">
        <f t="shared" si="726"/>
        <v>129920.6</v>
      </c>
      <c r="K9307" s="8">
        <f t="shared" si="727"/>
        <v>56186.799999999996</v>
      </c>
      <c r="L9307" s="8">
        <f t="shared" si="728"/>
        <v>33656.1</v>
      </c>
      <c r="M9307" s="8">
        <f t="shared" si="729"/>
        <v>25973.3</v>
      </c>
    </row>
    <row r="9308" spans="1:13" x14ac:dyDescent="0.2">
      <c r="A9308" t="s">
        <v>46</v>
      </c>
      <c r="B9308" t="s">
        <v>47</v>
      </c>
      <c r="C9308">
        <v>2016</v>
      </c>
      <c r="D9308" t="s">
        <v>92</v>
      </c>
      <c r="E9308" t="s">
        <v>37</v>
      </c>
      <c r="F9308" t="s">
        <v>38</v>
      </c>
      <c r="G9308" t="s">
        <v>83</v>
      </c>
      <c r="H9308" s="2">
        <v>556.1</v>
      </c>
      <c r="I9308" s="8">
        <f t="shared" si="725"/>
        <v>1124254.6000000001</v>
      </c>
      <c r="J9308" s="8">
        <f t="shared" si="726"/>
        <v>125074.3</v>
      </c>
      <c r="K9308" s="8">
        <f t="shared" si="727"/>
        <v>56186.799999999996</v>
      </c>
      <c r="L9308" s="8">
        <f t="shared" si="728"/>
        <v>33656.1</v>
      </c>
      <c r="M9308" s="8">
        <f t="shared" si="729"/>
        <v>22358.39999999998</v>
      </c>
    </row>
    <row r="9309" spans="1:13" x14ac:dyDescent="0.2">
      <c r="A9309" t="s">
        <v>46</v>
      </c>
      <c r="B9309" t="s">
        <v>47</v>
      </c>
      <c r="C9309">
        <v>2016</v>
      </c>
      <c r="D9309" t="s">
        <v>92</v>
      </c>
      <c r="E9309" t="s">
        <v>37</v>
      </c>
      <c r="F9309" t="s">
        <v>39</v>
      </c>
      <c r="G9309" t="s">
        <v>84</v>
      </c>
      <c r="H9309" s="2">
        <v>758.8</v>
      </c>
      <c r="I9309" s="8">
        <f t="shared" si="725"/>
        <v>1124254.6000000001</v>
      </c>
      <c r="J9309" s="8">
        <f t="shared" si="726"/>
        <v>125074.3</v>
      </c>
      <c r="K9309" s="8">
        <f t="shared" si="727"/>
        <v>56186.799999999996</v>
      </c>
      <c r="L9309" s="8">
        <f t="shared" si="728"/>
        <v>33656.1</v>
      </c>
      <c r="M9309" s="8">
        <f t="shared" si="729"/>
        <v>23720.199999999997</v>
      </c>
    </row>
    <row r="9310" spans="1:13" x14ac:dyDescent="0.2">
      <c r="A9310" t="s">
        <v>46</v>
      </c>
      <c r="B9310" t="s">
        <v>47</v>
      </c>
      <c r="C9310">
        <v>2016</v>
      </c>
      <c r="D9310" t="s">
        <v>92</v>
      </c>
      <c r="E9310" t="s">
        <v>37</v>
      </c>
      <c r="F9310" t="s">
        <v>40</v>
      </c>
      <c r="G9310" t="s">
        <v>85</v>
      </c>
      <c r="H9310" s="2">
        <v>779.4</v>
      </c>
      <c r="I9310" s="8">
        <f t="shared" si="725"/>
        <v>1124254.6000000001</v>
      </c>
      <c r="J9310" s="8">
        <f t="shared" si="726"/>
        <v>125074.3</v>
      </c>
      <c r="K9310" s="8">
        <f t="shared" si="727"/>
        <v>56186.799999999996</v>
      </c>
      <c r="L9310" s="8">
        <f t="shared" si="728"/>
        <v>33656.1</v>
      </c>
      <c r="M9310" s="8">
        <f t="shared" si="729"/>
        <v>19836.400000000005</v>
      </c>
    </row>
    <row r="9311" spans="1:13" x14ac:dyDescent="0.2">
      <c r="A9311" t="s">
        <v>46</v>
      </c>
      <c r="B9311" t="s">
        <v>47</v>
      </c>
      <c r="C9311">
        <v>2016</v>
      </c>
      <c r="D9311" t="s">
        <v>92</v>
      </c>
      <c r="E9311" t="s">
        <v>37</v>
      </c>
      <c r="F9311" t="s">
        <v>41</v>
      </c>
      <c r="G9311" t="s">
        <v>86</v>
      </c>
      <c r="H9311" s="2">
        <v>659</v>
      </c>
      <c r="I9311" s="8">
        <f t="shared" si="725"/>
        <v>1124254.6000000001</v>
      </c>
      <c r="J9311" s="8">
        <f t="shared" si="726"/>
        <v>125074.3</v>
      </c>
      <c r="K9311" s="8">
        <f t="shared" si="727"/>
        <v>56186.799999999996</v>
      </c>
      <c r="L9311" s="8">
        <f t="shared" si="728"/>
        <v>33656.1</v>
      </c>
      <c r="M9311" s="8">
        <f t="shared" si="729"/>
        <v>21504.6</v>
      </c>
    </row>
    <row r="9312" spans="1:13" x14ac:dyDescent="0.2">
      <c r="A9312" t="s">
        <v>46</v>
      </c>
      <c r="B9312" t="s">
        <v>47</v>
      </c>
      <c r="C9312">
        <v>2016</v>
      </c>
      <c r="D9312" t="s">
        <v>92</v>
      </c>
      <c r="E9312" t="s">
        <v>37</v>
      </c>
      <c r="F9312" t="s">
        <v>42</v>
      </c>
      <c r="G9312" t="s">
        <v>87</v>
      </c>
      <c r="H9312" s="2">
        <v>749.9</v>
      </c>
      <c r="I9312" s="8">
        <f t="shared" si="725"/>
        <v>1124254.6000000001</v>
      </c>
      <c r="J9312" s="8">
        <f t="shared" si="726"/>
        <v>125074.3</v>
      </c>
      <c r="K9312" s="8">
        <f t="shared" si="727"/>
        <v>56186.799999999996</v>
      </c>
      <c r="L9312" s="8">
        <f t="shared" si="728"/>
        <v>33656.1</v>
      </c>
      <c r="M9312" s="8">
        <f t="shared" si="729"/>
        <v>22195.199999999993</v>
      </c>
    </row>
    <row r="9313" spans="1:13" x14ac:dyDescent="0.2">
      <c r="A9313" t="s">
        <v>46</v>
      </c>
      <c r="B9313" t="s">
        <v>47</v>
      </c>
      <c r="C9313">
        <v>2016</v>
      </c>
      <c r="D9313" t="s">
        <v>92</v>
      </c>
      <c r="E9313" t="s">
        <v>37</v>
      </c>
      <c r="F9313" t="s">
        <v>43</v>
      </c>
      <c r="G9313" t="s">
        <v>88</v>
      </c>
      <c r="H9313" s="2">
        <v>433.2</v>
      </c>
      <c r="I9313" s="8">
        <f t="shared" si="725"/>
        <v>1124254.6000000001</v>
      </c>
      <c r="J9313" s="8">
        <f t="shared" si="726"/>
        <v>125074.3</v>
      </c>
      <c r="K9313" s="8">
        <f t="shared" si="727"/>
        <v>56186.799999999996</v>
      </c>
      <c r="L9313" s="8">
        <f t="shared" si="728"/>
        <v>33656.1</v>
      </c>
      <c r="M9313" s="8">
        <f t="shared" si="729"/>
        <v>15459.5</v>
      </c>
    </row>
    <row r="9314" spans="1:13" x14ac:dyDescent="0.2">
      <c r="A9314" t="s">
        <v>46</v>
      </c>
      <c r="B9314" t="s">
        <v>47</v>
      </c>
      <c r="C9314">
        <v>2016</v>
      </c>
      <c r="D9314" t="s">
        <v>93</v>
      </c>
      <c r="E9314" t="s">
        <v>16</v>
      </c>
      <c r="F9314" t="s">
        <v>17</v>
      </c>
      <c r="G9314" t="s">
        <v>65</v>
      </c>
      <c r="H9314" s="2">
        <v>458.9</v>
      </c>
      <c r="I9314" s="8">
        <f t="shared" si="725"/>
        <v>1215105.4999999998</v>
      </c>
      <c r="J9314" s="8">
        <f t="shared" si="726"/>
        <v>92501.900000000023</v>
      </c>
      <c r="K9314" s="8">
        <f t="shared" si="727"/>
        <v>48596.6</v>
      </c>
      <c r="L9314" s="8">
        <f t="shared" si="728"/>
        <v>28439.500000000004</v>
      </c>
      <c r="M9314" s="8">
        <f t="shared" si="729"/>
        <v>17342.8</v>
      </c>
    </row>
    <row r="9315" spans="1:13" x14ac:dyDescent="0.2">
      <c r="A9315" t="s">
        <v>46</v>
      </c>
      <c r="B9315" t="s">
        <v>47</v>
      </c>
      <c r="C9315">
        <v>2016</v>
      </c>
      <c r="D9315" t="s">
        <v>93</v>
      </c>
      <c r="E9315" t="s">
        <v>16</v>
      </c>
      <c r="F9315" t="s">
        <v>18</v>
      </c>
      <c r="G9315" t="s">
        <v>66</v>
      </c>
      <c r="H9315" s="2">
        <v>292.39999999999998</v>
      </c>
      <c r="I9315" s="8">
        <f t="shared" si="725"/>
        <v>1215105.4999999998</v>
      </c>
      <c r="J9315" s="8">
        <f t="shared" si="726"/>
        <v>92501.900000000023</v>
      </c>
      <c r="K9315" s="8">
        <f t="shared" si="727"/>
        <v>48596.6</v>
      </c>
      <c r="L9315" s="8">
        <f t="shared" si="728"/>
        <v>28439.500000000004</v>
      </c>
      <c r="M9315" s="8">
        <f t="shared" si="729"/>
        <v>14088.1</v>
      </c>
    </row>
    <row r="9316" spans="1:13" x14ac:dyDescent="0.2">
      <c r="A9316" t="s">
        <v>46</v>
      </c>
      <c r="B9316" t="s">
        <v>47</v>
      </c>
      <c r="C9316">
        <v>2016</v>
      </c>
      <c r="D9316" t="s">
        <v>93</v>
      </c>
      <c r="E9316" t="s">
        <v>16</v>
      </c>
      <c r="F9316" t="s">
        <v>19</v>
      </c>
      <c r="G9316" t="s">
        <v>67</v>
      </c>
      <c r="H9316" s="2">
        <v>239.4</v>
      </c>
      <c r="I9316" s="8">
        <f t="shared" si="725"/>
        <v>1215105.4999999998</v>
      </c>
      <c r="J9316" s="8">
        <f t="shared" si="726"/>
        <v>92501.900000000023</v>
      </c>
      <c r="K9316" s="8">
        <f t="shared" si="727"/>
        <v>48596.6</v>
      </c>
      <c r="L9316" s="8">
        <f t="shared" si="728"/>
        <v>28439.500000000004</v>
      </c>
      <c r="M9316" s="8">
        <f t="shared" si="729"/>
        <v>10539.9</v>
      </c>
    </row>
    <row r="9317" spans="1:13" x14ac:dyDescent="0.2">
      <c r="A9317" t="s">
        <v>46</v>
      </c>
      <c r="B9317" t="s">
        <v>47</v>
      </c>
      <c r="C9317">
        <v>2016</v>
      </c>
      <c r="D9317" t="s">
        <v>93</v>
      </c>
      <c r="E9317" t="s">
        <v>16</v>
      </c>
      <c r="F9317" t="s">
        <v>20</v>
      </c>
      <c r="G9317" t="s">
        <v>68</v>
      </c>
      <c r="H9317" s="2">
        <v>208.6</v>
      </c>
      <c r="I9317" s="8">
        <f t="shared" si="725"/>
        <v>1215105.4999999998</v>
      </c>
      <c r="J9317" s="8">
        <f t="shared" si="726"/>
        <v>92501.900000000023</v>
      </c>
      <c r="K9317" s="8">
        <f t="shared" si="727"/>
        <v>48596.6</v>
      </c>
      <c r="L9317" s="8">
        <f t="shared" si="728"/>
        <v>28439.500000000004</v>
      </c>
      <c r="M9317" s="8">
        <f t="shared" si="729"/>
        <v>10705.4</v>
      </c>
    </row>
    <row r="9318" spans="1:13" x14ac:dyDescent="0.2">
      <c r="A9318" t="s">
        <v>46</v>
      </c>
      <c r="B9318" t="s">
        <v>47</v>
      </c>
      <c r="C9318">
        <v>2016</v>
      </c>
      <c r="D9318" t="s">
        <v>93</v>
      </c>
      <c r="E9318" t="s">
        <v>16</v>
      </c>
      <c r="F9318" t="s">
        <v>21</v>
      </c>
      <c r="G9318" t="s">
        <v>69</v>
      </c>
      <c r="H9318" s="2">
        <v>515.4</v>
      </c>
      <c r="I9318" s="8">
        <f t="shared" si="725"/>
        <v>1215105.4999999998</v>
      </c>
      <c r="J9318" s="8">
        <f t="shared" si="726"/>
        <v>92501.900000000023</v>
      </c>
      <c r="K9318" s="8">
        <f t="shared" si="727"/>
        <v>48596.6</v>
      </c>
      <c r="L9318" s="8">
        <f t="shared" si="728"/>
        <v>28439.500000000004</v>
      </c>
      <c r="M9318" s="8">
        <f t="shared" si="729"/>
        <v>28627.3</v>
      </c>
    </row>
    <row r="9319" spans="1:13" x14ac:dyDescent="0.2">
      <c r="A9319" t="s">
        <v>46</v>
      </c>
      <c r="B9319" t="s">
        <v>47</v>
      </c>
      <c r="C9319">
        <v>2016</v>
      </c>
      <c r="D9319" t="s">
        <v>93</v>
      </c>
      <c r="E9319" t="s">
        <v>16</v>
      </c>
      <c r="F9319" t="s">
        <v>22</v>
      </c>
      <c r="G9319" t="s">
        <v>70</v>
      </c>
      <c r="H9319" s="2">
        <v>260.8</v>
      </c>
      <c r="I9319" s="8">
        <f t="shared" si="725"/>
        <v>1215105.4999999998</v>
      </c>
      <c r="J9319" s="8">
        <f t="shared" si="726"/>
        <v>92501.900000000023</v>
      </c>
      <c r="K9319" s="8">
        <f t="shared" si="727"/>
        <v>48596.6</v>
      </c>
      <c r="L9319" s="8">
        <f t="shared" si="728"/>
        <v>28439.500000000004</v>
      </c>
      <c r="M9319" s="8">
        <f t="shared" si="729"/>
        <v>11198.400000000001</v>
      </c>
    </row>
    <row r="9320" spans="1:13" x14ac:dyDescent="0.2">
      <c r="A9320" t="s">
        <v>46</v>
      </c>
      <c r="B9320" t="s">
        <v>47</v>
      </c>
      <c r="C9320">
        <v>2016</v>
      </c>
      <c r="D9320" t="s">
        <v>93</v>
      </c>
      <c r="E9320" t="s">
        <v>23</v>
      </c>
      <c r="F9320" t="s">
        <v>24</v>
      </c>
      <c r="G9320" t="s">
        <v>71</v>
      </c>
      <c r="H9320" s="2">
        <v>2822</v>
      </c>
      <c r="I9320" s="8">
        <f t="shared" si="725"/>
        <v>1215105.4999999998</v>
      </c>
      <c r="J9320" s="8">
        <f t="shared" si="726"/>
        <v>841164.19999999984</v>
      </c>
      <c r="K9320" s="8">
        <f t="shared" si="727"/>
        <v>48596.6</v>
      </c>
      <c r="L9320" s="8">
        <f t="shared" si="728"/>
        <v>28439.500000000004</v>
      </c>
      <c r="M9320" s="8">
        <f t="shared" si="729"/>
        <v>131375</v>
      </c>
    </row>
    <row r="9321" spans="1:13" x14ac:dyDescent="0.2">
      <c r="A9321" t="s">
        <v>46</v>
      </c>
      <c r="B9321" t="s">
        <v>47</v>
      </c>
      <c r="C9321">
        <v>2016</v>
      </c>
      <c r="D9321" t="s">
        <v>93</v>
      </c>
      <c r="E9321" t="s">
        <v>23</v>
      </c>
      <c r="F9321" t="s">
        <v>25</v>
      </c>
      <c r="G9321" t="s">
        <v>72</v>
      </c>
      <c r="H9321" s="2">
        <v>4380</v>
      </c>
      <c r="I9321" s="8">
        <f t="shared" si="725"/>
        <v>1215105.4999999998</v>
      </c>
      <c r="J9321" s="8">
        <f t="shared" si="726"/>
        <v>841164.19999999984</v>
      </c>
      <c r="K9321" s="8">
        <f t="shared" si="727"/>
        <v>48596.6</v>
      </c>
      <c r="L9321" s="8">
        <f t="shared" si="728"/>
        <v>28439.500000000004</v>
      </c>
      <c r="M9321" s="8">
        <f t="shared" si="729"/>
        <v>175789</v>
      </c>
    </row>
    <row r="9322" spans="1:13" x14ac:dyDescent="0.2">
      <c r="A9322" t="s">
        <v>46</v>
      </c>
      <c r="B9322" t="s">
        <v>47</v>
      </c>
      <c r="C9322">
        <v>2016</v>
      </c>
      <c r="D9322" t="s">
        <v>93</v>
      </c>
      <c r="E9322" t="s">
        <v>23</v>
      </c>
      <c r="F9322" t="s">
        <v>26</v>
      </c>
      <c r="G9322" t="s">
        <v>73</v>
      </c>
      <c r="H9322" s="2">
        <v>1529</v>
      </c>
      <c r="I9322" s="8">
        <f t="shared" si="725"/>
        <v>1215105.4999999998</v>
      </c>
      <c r="J9322" s="8">
        <f t="shared" si="726"/>
        <v>841164.19999999984</v>
      </c>
      <c r="K9322" s="8">
        <f t="shared" si="727"/>
        <v>48596.6</v>
      </c>
      <c r="L9322" s="8">
        <f t="shared" si="728"/>
        <v>28439.500000000004</v>
      </c>
      <c r="M9322" s="8">
        <f t="shared" si="729"/>
        <v>69446</v>
      </c>
    </row>
    <row r="9323" spans="1:13" x14ac:dyDescent="0.2">
      <c r="A9323" t="s">
        <v>46</v>
      </c>
      <c r="B9323" t="s">
        <v>47</v>
      </c>
      <c r="C9323">
        <v>2016</v>
      </c>
      <c r="D9323" t="s">
        <v>93</v>
      </c>
      <c r="E9323" t="s">
        <v>23</v>
      </c>
      <c r="F9323" t="s">
        <v>27</v>
      </c>
      <c r="G9323" t="s">
        <v>74</v>
      </c>
      <c r="H9323" s="2">
        <v>4576.2</v>
      </c>
      <c r="I9323" s="8">
        <f t="shared" si="725"/>
        <v>1215105.4999999998</v>
      </c>
      <c r="J9323" s="8">
        <f t="shared" si="726"/>
        <v>841164.19999999984</v>
      </c>
      <c r="K9323" s="8">
        <f t="shared" si="727"/>
        <v>48596.6</v>
      </c>
      <c r="L9323" s="8">
        <f t="shared" si="728"/>
        <v>28439.500000000004</v>
      </c>
      <c r="M9323" s="8">
        <f t="shared" si="729"/>
        <v>168370.79999999996</v>
      </c>
    </row>
    <row r="9324" spans="1:13" x14ac:dyDescent="0.2">
      <c r="A9324" t="s">
        <v>46</v>
      </c>
      <c r="B9324" t="s">
        <v>47</v>
      </c>
      <c r="C9324">
        <v>2016</v>
      </c>
      <c r="D9324" t="s">
        <v>93</v>
      </c>
      <c r="E9324" t="s">
        <v>23</v>
      </c>
      <c r="F9324" t="s">
        <v>28</v>
      </c>
      <c r="G9324" t="s">
        <v>75</v>
      </c>
      <c r="H9324" s="2">
        <v>4575.6000000000004</v>
      </c>
      <c r="I9324" s="8">
        <f t="shared" si="725"/>
        <v>1215105.4999999998</v>
      </c>
      <c r="J9324" s="8">
        <f t="shared" si="726"/>
        <v>841164.19999999984</v>
      </c>
      <c r="K9324" s="8">
        <f t="shared" si="727"/>
        <v>48596.6</v>
      </c>
      <c r="L9324" s="8">
        <f t="shared" si="728"/>
        <v>28439.500000000004</v>
      </c>
      <c r="M9324" s="8">
        <f t="shared" si="729"/>
        <v>129452.4</v>
      </c>
    </row>
    <row r="9325" spans="1:13" x14ac:dyDescent="0.2">
      <c r="A9325" t="s">
        <v>46</v>
      </c>
      <c r="B9325" t="s">
        <v>47</v>
      </c>
      <c r="C9325">
        <v>2016</v>
      </c>
      <c r="D9325" t="s">
        <v>93</v>
      </c>
      <c r="E9325" t="s">
        <v>23</v>
      </c>
      <c r="F9325" t="s">
        <v>29</v>
      </c>
      <c r="G9325" t="s">
        <v>76</v>
      </c>
      <c r="H9325" s="2">
        <v>2310</v>
      </c>
      <c r="I9325" s="8">
        <f t="shared" si="725"/>
        <v>1215105.4999999998</v>
      </c>
      <c r="J9325" s="8">
        <f t="shared" si="726"/>
        <v>841164.19999999984</v>
      </c>
      <c r="K9325" s="8">
        <f t="shared" si="727"/>
        <v>48596.6</v>
      </c>
      <c r="L9325" s="8">
        <f t="shared" si="728"/>
        <v>28439.500000000004</v>
      </c>
      <c r="M9325" s="8">
        <f t="shared" si="729"/>
        <v>166731</v>
      </c>
    </row>
    <row r="9326" spans="1:13" x14ac:dyDescent="0.2">
      <c r="A9326" t="s">
        <v>46</v>
      </c>
      <c r="B9326" t="s">
        <v>47</v>
      </c>
      <c r="C9326">
        <v>2016</v>
      </c>
      <c r="D9326" t="s">
        <v>93</v>
      </c>
      <c r="E9326" t="s">
        <v>30</v>
      </c>
      <c r="F9326" t="s">
        <v>31</v>
      </c>
      <c r="G9326" t="s">
        <v>77</v>
      </c>
      <c r="H9326" s="2">
        <v>402.9</v>
      </c>
      <c r="I9326" s="8">
        <f t="shared" si="725"/>
        <v>1215105.4999999998</v>
      </c>
      <c r="J9326" s="8">
        <f t="shared" si="726"/>
        <v>144386.39999999994</v>
      </c>
      <c r="K9326" s="8">
        <f t="shared" si="727"/>
        <v>48596.6</v>
      </c>
      <c r="L9326" s="8">
        <f t="shared" si="728"/>
        <v>28439.500000000004</v>
      </c>
      <c r="M9326" s="8">
        <f t="shared" si="729"/>
        <v>22210.89999999998</v>
      </c>
    </row>
    <row r="9327" spans="1:13" x14ac:dyDescent="0.2">
      <c r="A9327" t="s">
        <v>46</v>
      </c>
      <c r="B9327" t="s">
        <v>47</v>
      </c>
      <c r="C9327">
        <v>2016</v>
      </c>
      <c r="D9327" t="s">
        <v>93</v>
      </c>
      <c r="E9327" t="s">
        <v>30</v>
      </c>
      <c r="F9327" t="s">
        <v>32</v>
      </c>
      <c r="G9327" t="s">
        <v>78</v>
      </c>
      <c r="H9327" s="2">
        <v>453.7</v>
      </c>
      <c r="I9327" s="8">
        <f t="shared" si="725"/>
        <v>1215105.4999999998</v>
      </c>
      <c r="J9327" s="8">
        <f t="shared" si="726"/>
        <v>144386.39999999994</v>
      </c>
      <c r="K9327" s="8">
        <f t="shared" si="727"/>
        <v>48596.6</v>
      </c>
      <c r="L9327" s="8">
        <f t="shared" si="728"/>
        <v>28439.500000000004</v>
      </c>
      <c r="M9327" s="8">
        <f t="shared" si="729"/>
        <v>23546.69999999999</v>
      </c>
    </row>
    <row r="9328" spans="1:13" x14ac:dyDescent="0.2">
      <c r="A9328" t="s">
        <v>46</v>
      </c>
      <c r="B9328" t="s">
        <v>47</v>
      </c>
      <c r="C9328">
        <v>2016</v>
      </c>
      <c r="D9328" t="s">
        <v>93</v>
      </c>
      <c r="E9328" t="s">
        <v>30</v>
      </c>
      <c r="F9328" t="s">
        <v>33</v>
      </c>
      <c r="G9328" t="s">
        <v>79</v>
      </c>
      <c r="H9328" s="2">
        <v>501.5</v>
      </c>
      <c r="I9328" s="8">
        <f t="shared" si="725"/>
        <v>1215105.4999999998</v>
      </c>
      <c r="J9328" s="8">
        <f t="shared" si="726"/>
        <v>144386.39999999994</v>
      </c>
      <c r="K9328" s="8">
        <f t="shared" si="727"/>
        <v>48596.6</v>
      </c>
      <c r="L9328" s="8">
        <f t="shared" si="728"/>
        <v>28439.500000000004</v>
      </c>
      <c r="M9328" s="8">
        <f t="shared" si="729"/>
        <v>24099.700000000004</v>
      </c>
    </row>
    <row r="9329" spans="1:13" x14ac:dyDescent="0.2">
      <c r="A9329" t="s">
        <v>46</v>
      </c>
      <c r="B9329" t="s">
        <v>47</v>
      </c>
      <c r="C9329">
        <v>2016</v>
      </c>
      <c r="D9329" t="s">
        <v>93</v>
      </c>
      <c r="E9329" t="s">
        <v>30</v>
      </c>
      <c r="F9329" t="s">
        <v>34</v>
      </c>
      <c r="G9329" t="s">
        <v>80</v>
      </c>
      <c r="H9329" s="2">
        <v>590.29999999999995</v>
      </c>
      <c r="I9329" s="8">
        <f t="shared" si="725"/>
        <v>1215105.4999999998</v>
      </c>
      <c r="J9329" s="8">
        <f t="shared" si="726"/>
        <v>144386.39999999994</v>
      </c>
      <c r="K9329" s="8">
        <f t="shared" si="727"/>
        <v>48596.6</v>
      </c>
      <c r="L9329" s="8">
        <f t="shared" si="728"/>
        <v>28439.500000000004</v>
      </c>
      <c r="M9329" s="8">
        <f t="shared" si="729"/>
        <v>22037.799999999992</v>
      </c>
    </row>
    <row r="9330" spans="1:13" x14ac:dyDescent="0.2">
      <c r="A9330" t="s">
        <v>46</v>
      </c>
      <c r="B9330" t="s">
        <v>47</v>
      </c>
      <c r="C9330">
        <v>2016</v>
      </c>
      <c r="D9330" t="s">
        <v>93</v>
      </c>
      <c r="E9330" t="s">
        <v>30</v>
      </c>
      <c r="F9330" t="s">
        <v>35</v>
      </c>
      <c r="G9330" t="s">
        <v>81</v>
      </c>
      <c r="H9330" s="2">
        <v>504.6</v>
      </c>
      <c r="I9330" s="8">
        <f t="shared" si="725"/>
        <v>1215105.4999999998</v>
      </c>
      <c r="J9330" s="8">
        <f t="shared" si="726"/>
        <v>144386.39999999994</v>
      </c>
      <c r="K9330" s="8">
        <f t="shared" si="727"/>
        <v>48596.6</v>
      </c>
      <c r="L9330" s="8">
        <f t="shared" si="728"/>
        <v>28439.500000000004</v>
      </c>
      <c r="M9330" s="8">
        <f t="shared" si="729"/>
        <v>23000.600000000009</v>
      </c>
    </row>
    <row r="9331" spans="1:13" x14ac:dyDescent="0.2">
      <c r="A9331" t="s">
        <v>46</v>
      </c>
      <c r="B9331" t="s">
        <v>47</v>
      </c>
      <c r="C9331">
        <v>2016</v>
      </c>
      <c r="D9331" t="s">
        <v>93</v>
      </c>
      <c r="E9331" t="s">
        <v>30</v>
      </c>
      <c r="F9331" t="s">
        <v>36</v>
      </c>
      <c r="G9331" t="s">
        <v>82</v>
      </c>
      <c r="H9331" s="2">
        <v>605.70000000000005</v>
      </c>
      <c r="I9331" s="8">
        <f t="shared" si="725"/>
        <v>1215105.4999999998</v>
      </c>
      <c r="J9331" s="8">
        <f t="shared" si="726"/>
        <v>144386.39999999994</v>
      </c>
      <c r="K9331" s="8">
        <f t="shared" si="727"/>
        <v>48596.6</v>
      </c>
      <c r="L9331" s="8">
        <f t="shared" si="728"/>
        <v>28439.500000000004</v>
      </c>
      <c r="M9331" s="8">
        <f t="shared" si="729"/>
        <v>29490.69999999999</v>
      </c>
    </row>
    <row r="9332" spans="1:13" x14ac:dyDescent="0.2">
      <c r="A9332" t="s">
        <v>46</v>
      </c>
      <c r="B9332" t="s">
        <v>47</v>
      </c>
      <c r="C9332">
        <v>2016</v>
      </c>
      <c r="D9332" t="s">
        <v>93</v>
      </c>
      <c r="E9332" t="s">
        <v>37</v>
      </c>
      <c r="F9332" t="s">
        <v>38</v>
      </c>
      <c r="G9332" t="s">
        <v>83</v>
      </c>
      <c r="H9332" s="2">
        <v>565.6</v>
      </c>
      <c r="I9332" s="8">
        <f t="shared" si="725"/>
        <v>1215105.4999999998</v>
      </c>
      <c r="J9332" s="8">
        <f t="shared" si="726"/>
        <v>137052.99999999997</v>
      </c>
      <c r="K9332" s="8">
        <f t="shared" si="727"/>
        <v>48596.6</v>
      </c>
      <c r="L9332" s="8">
        <f t="shared" si="728"/>
        <v>28439.500000000004</v>
      </c>
      <c r="M9332" s="8">
        <f t="shared" si="729"/>
        <v>24588.300000000003</v>
      </c>
    </row>
    <row r="9333" spans="1:13" x14ac:dyDescent="0.2">
      <c r="A9333" t="s">
        <v>46</v>
      </c>
      <c r="B9333" t="s">
        <v>47</v>
      </c>
      <c r="C9333">
        <v>2016</v>
      </c>
      <c r="D9333" t="s">
        <v>93</v>
      </c>
      <c r="E9333" t="s">
        <v>37</v>
      </c>
      <c r="F9333" t="s">
        <v>39</v>
      </c>
      <c r="G9333" t="s">
        <v>84</v>
      </c>
      <c r="H9333" s="2">
        <v>550</v>
      </c>
      <c r="I9333" s="8">
        <f t="shared" si="725"/>
        <v>1215105.4999999998</v>
      </c>
      <c r="J9333" s="8">
        <f t="shared" si="726"/>
        <v>137052.99999999997</v>
      </c>
      <c r="K9333" s="8">
        <f t="shared" si="727"/>
        <v>48596.6</v>
      </c>
      <c r="L9333" s="8">
        <f t="shared" si="728"/>
        <v>28439.500000000004</v>
      </c>
      <c r="M9333" s="8">
        <f t="shared" si="729"/>
        <v>25512.69999999999</v>
      </c>
    </row>
    <row r="9334" spans="1:13" x14ac:dyDescent="0.2">
      <c r="A9334" t="s">
        <v>46</v>
      </c>
      <c r="B9334" t="s">
        <v>47</v>
      </c>
      <c r="C9334">
        <v>2016</v>
      </c>
      <c r="D9334" t="s">
        <v>93</v>
      </c>
      <c r="E9334" t="s">
        <v>37</v>
      </c>
      <c r="F9334" t="s">
        <v>40</v>
      </c>
      <c r="G9334" t="s">
        <v>85</v>
      </c>
      <c r="H9334" s="2">
        <v>456.7</v>
      </c>
      <c r="I9334" s="8">
        <f t="shared" si="725"/>
        <v>1215105.4999999998</v>
      </c>
      <c r="J9334" s="8">
        <f t="shared" si="726"/>
        <v>137052.99999999997</v>
      </c>
      <c r="K9334" s="8">
        <f t="shared" si="727"/>
        <v>48596.6</v>
      </c>
      <c r="L9334" s="8">
        <f t="shared" si="728"/>
        <v>28439.500000000004</v>
      </c>
      <c r="M9334" s="8">
        <f t="shared" si="729"/>
        <v>21601.3</v>
      </c>
    </row>
    <row r="9335" spans="1:13" x14ac:dyDescent="0.2">
      <c r="A9335" t="s">
        <v>46</v>
      </c>
      <c r="B9335" t="s">
        <v>47</v>
      </c>
      <c r="C9335">
        <v>2016</v>
      </c>
      <c r="D9335" t="s">
        <v>93</v>
      </c>
      <c r="E9335" t="s">
        <v>37</v>
      </c>
      <c r="F9335" t="s">
        <v>41</v>
      </c>
      <c r="G9335" t="s">
        <v>86</v>
      </c>
      <c r="H9335" s="2">
        <v>551.5</v>
      </c>
      <c r="I9335" s="8">
        <f t="shared" si="725"/>
        <v>1215105.4999999998</v>
      </c>
      <c r="J9335" s="8">
        <f t="shared" si="726"/>
        <v>137052.99999999997</v>
      </c>
      <c r="K9335" s="8">
        <f t="shared" si="727"/>
        <v>48596.6</v>
      </c>
      <c r="L9335" s="8">
        <f t="shared" si="728"/>
        <v>28439.500000000004</v>
      </c>
      <c r="M9335" s="8">
        <f t="shared" si="729"/>
        <v>23660.6</v>
      </c>
    </row>
    <row r="9336" spans="1:13" x14ac:dyDescent="0.2">
      <c r="A9336" t="s">
        <v>46</v>
      </c>
      <c r="B9336" t="s">
        <v>47</v>
      </c>
      <c r="C9336">
        <v>2016</v>
      </c>
      <c r="D9336" t="s">
        <v>93</v>
      </c>
      <c r="E9336" t="s">
        <v>37</v>
      </c>
      <c r="F9336" t="s">
        <v>42</v>
      </c>
      <c r="G9336" t="s">
        <v>87</v>
      </c>
      <c r="H9336" s="2">
        <v>721.3</v>
      </c>
      <c r="I9336" s="8">
        <f t="shared" si="725"/>
        <v>1215105.4999999998</v>
      </c>
      <c r="J9336" s="8">
        <f t="shared" si="726"/>
        <v>137052.99999999997</v>
      </c>
      <c r="K9336" s="8">
        <f t="shared" si="727"/>
        <v>48596.6</v>
      </c>
      <c r="L9336" s="8">
        <f t="shared" si="728"/>
        <v>28439.500000000004</v>
      </c>
      <c r="M9336" s="8">
        <f t="shared" si="729"/>
        <v>25048.5</v>
      </c>
    </row>
    <row r="9337" spans="1:13" x14ac:dyDescent="0.2">
      <c r="A9337" t="s">
        <v>46</v>
      </c>
      <c r="B9337" t="s">
        <v>47</v>
      </c>
      <c r="C9337">
        <v>2016</v>
      </c>
      <c r="D9337" t="s">
        <v>93</v>
      </c>
      <c r="E9337" t="s">
        <v>37</v>
      </c>
      <c r="F9337" t="s">
        <v>43</v>
      </c>
      <c r="G9337" t="s">
        <v>88</v>
      </c>
      <c r="H9337" s="2">
        <v>367.4</v>
      </c>
      <c r="I9337" s="8">
        <f t="shared" si="725"/>
        <v>1215105.4999999998</v>
      </c>
      <c r="J9337" s="8">
        <f t="shared" si="726"/>
        <v>137052.99999999997</v>
      </c>
      <c r="K9337" s="8">
        <f t="shared" si="727"/>
        <v>48596.6</v>
      </c>
      <c r="L9337" s="8">
        <f t="shared" si="728"/>
        <v>28439.500000000004</v>
      </c>
      <c r="M9337" s="8">
        <f t="shared" si="729"/>
        <v>16641.600000000002</v>
      </c>
    </row>
    <row r="9338" spans="1:13" x14ac:dyDescent="0.2">
      <c r="A9338" t="s">
        <v>46</v>
      </c>
      <c r="B9338" t="s">
        <v>47</v>
      </c>
      <c r="C9338">
        <v>2016</v>
      </c>
      <c r="D9338" t="s">
        <v>94</v>
      </c>
      <c r="E9338" t="s">
        <v>16</v>
      </c>
      <c r="F9338" t="s">
        <v>17</v>
      </c>
      <c r="G9338" t="s">
        <v>65</v>
      </c>
      <c r="H9338" s="2">
        <v>400</v>
      </c>
      <c r="I9338" s="8">
        <f t="shared" si="725"/>
        <v>1165119</v>
      </c>
      <c r="J9338" s="8">
        <f t="shared" si="726"/>
        <v>88470</v>
      </c>
      <c r="K9338" s="8">
        <f t="shared" si="727"/>
        <v>50273</v>
      </c>
      <c r="L9338" s="8">
        <f t="shared" si="728"/>
        <v>28345</v>
      </c>
      <c r="M9338" s="8">
        <f t="shared" si="729"/>
        <v>16564</v>
      </c>
    </row>
    <row r="9339" spans="1:13" x14ac:dyDescent="0.2">
      <c r="A9339" t="s">
        <v>46</v>
      </c>
      <c r="B9339" t="s">
        <v>47</v>
      </c>
      <c r="C9339">
        <v>2016</v>
      </c>
      <c r="D9339" t="s">
        <v>94</v>
      </c>
      <c r="E9339" t="s">
        <v>16</v>
      </c>
      <c r="F9339" t="s">
        <v>18</v>
      </c>
      <c r="G9339" t="s">
        <v>66</v>
      </c>
      <c r="H9339" s="2">
        <v>370</v>
      </c>
      <c r="I9339" s="8">
        <f t="shared" si="725"/>
        <v>1165119</v>
      </c>
      <c r="J9339" s="8">
        <f t="shared" si="726"/>
        <v>88470</v>
      </c>
      <c r="K9339" s="8">
        <f t="shared" si="727"/>
        <v>50273</v>
      </c>
      <c r="L9339" s="8">
        <f t="shared" si="728"/>
        <v>28345</v>
      </c>
      <c r="M9339" s="8">
        <f t="shared" si="729"/>
        <v>14346</v>
      </c>
    </row>
    <row r="9340" spans="1:13" x14ac:dyDescent="0.2">
      <c r="A9340" t="s">
        <v>46</v>
      </c>
      <c r="B9340" t="s">
        <v>47</v>
      </c>
      <c r="C9340">
        <v>2016</v>
      </c>
      <c r="D9340" t="s">
        <v>94</v>
      </c>
      <c r="E9340" t="s">
        <v>16</v>
      </c>
      <c r="F9340" t="s">
        <v>19</v>
      </c>
      <c r="G9340" t="s">
        <v>67</v>
      </c>
      <c r="H9340" s="2">
        <v>250</v>
      </c>
      <c r="I9340" s="8">
        <f t="shared" si="725"/>
        <v>1165119</v>
      </c>
      <c r="J9340" s="8">
        <f t="shared" si="726"/>
        <v>88470</v>
      </c>
      <c r="K9340" s="8">
        <f t="shared" si="727"/>
        <v>50273</v>
      </c>
      <c r="L9340" s="8">
        <f t="shared" si="728"/>
        <v>28345</v>
      </c>
      <c r="M9340" s="8">
        <f t="shared" si="729"/>
        <v>10036</v>
      </c>
    </row>
    <row r="9341" spans="1:13" x14ac:dyDescent="0.2">
      <c r="A9341" t="s">
        <v>46</v>
      </c>
      <c r="B9341" t="s">
        <v>47</v>
      </c>
      <c r="C9341">
        <v>2016</v>
      </c>
      <c r="D9341" t="s">
        <v>94</v>
      </c>
      <c r="E9341" t="s">
        <v>16</v>
      </c>
      <c r="F9341" t="s">
        <v>20</v>
      </c>
      <c r="G9341" t="s">
        <v>68</v>
      </c>
      <c r="H9341" s="2">
        <v>339</v>
      </c>
      <c r="I9341" s="8">
        <f t="shared" si="725"/>
        <v>1165119</v>
      </c>
      <c r="J9341" s="8">
        <f t="shared" si="726"/>
        <v>88470</v>
      </c>
      <c r="K9341" s="8">
        <f t="shared" si="727"/>
        <v>50273</v>
      </c>
      <c r="L9341" s="8">
        <f t="shared" si="728"/>
        <v>28345</v>
      </c>
      <c r="M9341" s="8">
        <f t="shared" si="729"/>
        <v>10633</v>
      </c>
    </row>
    <row r="9342" spans="1:13" x14ac:dyDescent="0.2">
      <c r="A9342" t="s">
        <v>46</v>
      </c>
      <c r="B9342" t="s">
        <v>47</v>
      </c>
      <c r="C9342">
        <v>2016</v>
      </c>
      <c r="D9342" t="s">
        <v>94</v>
      </c>
      <c r="E9342" t="s">
        <v>16</v>
      </c>
      <c r="F9342" t="s">
        <v>21</v>
      </c>
      <c r="G9342" t="s">
        <v>69</v>
      </c>
      <c r="H9342" s="2">
        <v>621</v>
      </c>
      <c r="I9342" s="8">
        <f t="shared" si="725"/>
        <v>1165119</v>
      </c>
      <c r="J9342" s="8">
        <f t="shared" si="726"/>
        <v>88470</v>
      </c>
      <c r="K9342" s="8">
        <f t="shared" si="727"/>
        <v>50273</v>
      </c>
      <c r="L9342" s="8">
        <f t="shared" si="728"/>
        <v>28345</v>
      </c>
      <c r="M9342" s="8">
        <f t="shared" si="729"/>
        <v>26185</v>
      </c>
    </row>
    <row r="9343" spans="1:13" x14ac:dyDescent="0.2">
      <c r="A9343" t="s">
        <v>46</v>
      </c>
      <c r="B9343" t="s">
        <v>47</v>
      </c>
      <c r="C9343">
        <v>2016</v>
      </c>
      <c r="D9343" t="s">
        <v>94</v>
      </c>
      <c r="E9343" t="s">
        <v>16</v>
      </c>
      <c r="F9343" t="s">
        <v>22</v>
      </c>
      <c r="G9343" t="s">
        <v>70</v>
      </c>
      <c r="H9343" s="2">
        <v>222</v>
      </c>
      <c r="I9343" s="8">
        <f t="shared" si="725"/>
        <v>1165119</v>
      </c>
      <c r="J9343" s="8">
        <f t="shared" si="726"/>
        <v>88470</v>
      </c>
      <c r="K9343" s="8">
        <f t="shared" si="727"/>
        <v>50273</v>
      </c>
      <c r="L9343" s="8">
        <f t="shared" si="728"/>
        <v>28345</v>
      </c>
      <c r="M9343" s="8">
        <f t="shared" si="729"/>
        <v>10706</v>
      </c>
    </row>
    <row r="9344" spans="1:13" x14ac:dyDescent="0.2">
      <c r="A9344" t="s">
        <v>46</v>
      </c>
      <c r="B9344" t="s">
        <v>47</v>
      </c>
      <c r="C9344">
        <v>2016</v>
      </c>
      <c r="D9344" t="s">
        <v>94</v>
      </c>
      <c r="E9344" t="s">
        <v>23</v>
      </c>
      <c r="F9344" t="s">
        <v>24</v>
      </c>
      <c r="G9344" t="s">
        <v>71</v>
      </c>
      <c r="H9344" s="2">
        <v>2070</v>
      </c>
      <c r="I9344" s="8">
        <f t="shared" si="725"/>
        <v>1165119</v>
      </c>
      <c r="J9344" s="8">
        <f t="shared" si="726"/>
        <v>803554</v>
      </c>
      <c r="K9344" s="8">
        <f t="shared" si="727"/>
        <v>50273</v>
      </c>
      <c r="L9344" s="8">
        <f t="shared" si="728"/>
        <v>28345</v>
      </c>
      <c r="M9344" s="8">
        <f t="shared" si="729"/>
        <v>136730</v>
      </c>
    </row>
    <row r="9345" spans="1:13" x14ac:dyDescent="0.2">
      <c r="A9345" t="s">
        <v>46</v>
      </c>
      <c r="B9345" t="s">
        <v>47</v>
      </c>
      <c r="C9345">
        <v>2016</v>
      </c>
      <c r="D9345" t="s">
        <v>94</v>
      </c>
      <c r="E9345" t="s">
        <v>23</v>
      </c>
      <c r="F9345" t="s">
        <v>25</v>
      </c>
      <c r="G9345" t="s">
        <v>72</v>
      </c>
      <c r="H9345" s="2">
        <v>4790</v>
      </c>
      <c r="I9345" s="8">
        <f t="shared" si="725"/>
        <v>1165119</v>
      </c>
      <c r="J9345" s="8">
        <f t="shared" si="726"/>
        <v>803554</v>
      </c>
      <c r="K9345" s="8">
        <f t="shared" si="727"/>
        <v>50273</v>
      </c>
      <c r="L9345" s="8">
        <f t="shared" si="728"/>
        <v>28345</v>
      </c>
      <c r="M9345" s="8">
        <f t="shared" si="729"/>
        <v>153430</v>
      </c>
    </row>
    <row r="9346" spans="1:13" x14ac:dyDescent="0.2">
      <c r="A9346" t="s">
        <v>46</v>
      </c>
      <c r="B9346" t="s">
        <v>47</v>
      </c>
      <c r="C9346">
        <v>2016</v>
      </c>
      <c r="D9346" t="s">
        <v>94</v>
      </c>
      <c r="E9346" t="s">
        <v>23</v>
      </c>
      <c r="F9346" t="s">
        <v>26</v>
      </c>
      <c r="G9346" t="s">
        <v>73</v>
      </c>
      <c r="H9346" s="2">
        <v>1615</v>
      </c>
      <c r="I9346" s="8">
        <f t="shared" ref="I9346:I9409" si="730">SUMIFS(H:H,C:C,C9346,D:D,D9346)</f>
        <v>1165119</v>
      </c>
      <c r="J9346" s="8">
        <f t="shared" ref="J9346:J9409" si="731">SUMIFS(H:H,E:E,E9346,D:D,D9346,C:C,C9346)</f>
        <v>803554</v>
      </c>
      <c r="K9346" s="8">
        <f t="shared" si="727"/>
        <v>50273</v>
      </c>
      <c r="L9346" s="8">
        <f t="shared" si="728"/>
        <v>28345</v>
      </c>
      <c r="M9346" s="8">
        <f t="shared" si="729"/>
        <v>63110</v>
      </c>
    </row>
    <row r="9347" spans="1:13" x14ac:dyDescent="0.2">
      <c r="A9347" t="s">
        <v>46</v>
      </c>
      <c r="B9347" t="s">
        <v>47</v>
      </c>
      <c r="C9347">
        <v>2016</v>
      </c>
      <c r="D9347" t="s">
        <v>94</v>
      </c>
      <c r="E9347" t="s">
        <v>23</v>
      </c>
      <c r="F9347" t="s">
        <v>27</v>
      </c>
      <c r="G9347" t="s">
        <v>74</v>
      </c>
      <c r="H9347" s="2">
        <v>3638</v>
      </c>
      <c r="I9347" s="8">
        <f t="shared" si="730"/>
        <v>1165119</v>
      </c>
      <c r="J9347" s="8">
        <f t="shared" si="731"/>
        <v>803554</v>
      </c>
      <c r="K9347" s="8">
        <f t="shared" ref="K9347:K9410" si="732">SUMIFS(H:H,B:B,B9347,C:C,C9347,D:D,D9347)</f>
        <v>50273</v>
      </c>
      <c r="L9347" s="8">
        <f t="shared" ref="L9347:L9410" si="733">SUMIFS(H:H,A:A,A9347,C:C,C9347,D:D,D9347)</f>
        <v>28345</v>
      </c>
      <c r="M9347" s="8">
        <f t="shared" ref="M9347:M9410" si="734">SUMIFS(H:H,G:G,G9347,D:D,D9347,C:C,C9347)</f>
        <v>162756</v>
      </c>
    </row>
    <row r="9348" spans="1:13" x14ac:dyDescent="0.2">
      <c r="A9348" t="s">
        <v>46</v>
      </c>
      <c r="B9348" t="s">
        <v>47</v>
      </c>
      <c r="C9348">
        <v>2016</v>
      </c>
      <c r="D9348" t="s">
        <v>94</v>
      </c>
      <c r="E9348" t="s">
        <v>23</v>
      </c>
      <c r="F9348" t="s">
        <v>28</v>
      </c>
      <c r="G9348" t="s">
        <v>75</v>
      </c>
      <c r="H9348" s="2">
        <v>2794</v>
      </c>
      <c r="I9348" s="8">
        <f t="shared" si="730"/>
        <v>1165119</v>
      </c>
      <c r="J9348" s="8">
        <f t="shared" si="731"/>
        <v>803554</v>
      </c>
      <c r="K9348" s="8">
        <f t="shared" si="732"/>
        <v>50273</v>
      </c>
      <c r="L9348" s="8">
        <f t="shared" si="733"/>
        <v>28345</v>
      </c>
      <c r="M9348" s="8">
        <f t="shared" si="734"/>
        <v>136148</v>
      </c>
    </row>
    <row r="9349" spans="1:13" x14ac:dyDescent="0.2">
      <c r="A9349" t="s">
        <v>46</v>
      </c>
      <c r="B9349" t="s">
        <v>47</v>
      </c>
      <c r="C9349">
        <v>2016</v>
      </c>
      <c r="D9349" t="s">
        <v>94</v>
      </c>
      <c r="E9349" t="s">
        <v>23</v>
      </c>
      <c r="F9349" t="s">
        <v>29</v>
      </c>
      <c r="G9349" t="s">
        <v>76</v>
      </c>
      <c r="H9349" s="2">
        <v>4060</v>
      </c>
      <c r="I9349" s="8">
        <f t="shared" si="730"/>
        <v>1165119</v>
      </c>
      <c r="J9349" s="8">
        <f t="shared" si="731"/>
        <v>803554</v>
      </c>
      <c r="K9349" s="8">
        <f t="shared" si="732"/>
        <v>50273</v>
      </c>
      <c r="L9349" s="8">
        <f t="shared" si="733"/>
        <v>28345</v>
      </c>
      <c r="M9349" s="8">
        <f t="shared" si="734"/>
        <v>151380</v>
      </c>
    </row>
    <row r="9350" spans="1:13" x14ac:dyDescent="0.2">
      <c r="A9350" t="s">
        <v>46</v>
      </c>
      <c r="B9350" t="s">
        <v>47</v>
      </c>
      <c r="C9350">
        <v>2016</v>
      </c>
      <c r="D9350" t="s">
        <v>94</v>
      </c>
      <c r="E9350" t="s">
        <v>30</v>
      </c>
      <c r="F9350" t="s">
        <v>31</v>
      </c>
      <c r="G9350" t="s">
        <v>77</v>
      </c>
      <c r="H9350" s="2">
        <v>698</v>
      </c>
      <c r="I9350" s="8">
        <f t="shared" si="730"/>
        <v>1165119</v>
      </c>
      <c r="J9350" s="8">
        <f t="shared" si="731"/>
        <v>139773</v>
      </c>
      <c r="K9350" s="8">
        <f t="shared" si="732"/>
        <v>50273</v>
      </c>
      <c r="L9350" s="8">
        <f t="shared" si="733"/>
        <v>28345</v>
      </c>
      <c r="M9350" s="8">
        <f t="shared" si="734"/>
        <v>20837</v>
      </c>
    </row>
    <row r="9351" spans="1:13" x14ac:dyDescent="0.2">
      <c r="A9351" t="s">
        <v>46</v>
      </c>
      <c r="B9351" t="s">
        <v>47</v>
      </c>
      <c r="C9351">
        <v>2016</v>
      </c>
      <c r="D9351" t="s">
        <v>94</v>
      </c>
      <c r="E9351" t="s">
        <v>30</v>
      </c>
      <c r="F9351" t="s">
        <v>32</v>
      </c>
      <c r="G9351" t="s">
        <v>78</v>
      </c>
      <c r="H9351" s="2">
        <v>700</v>
      </c>
      <c r="I9351" s="8">
        <f t="shared" si="730"/>
        <v>1165119</v>
      </c>
      <c r="J9351" s="8">
        <f t="shared" si="731"/>
        <v>139773</v>
      </c>
      <c r="K9351" s="8">
        <f t="shared" si="732"/>
        <v>50273</v>
      </c>
      <c r="L9351" s="8">
        <f t="shared" si="733"/>
        <v>28345</v>
      </c>
      <c r="M9351" s="8">
        <f t="shared" si="734"/>
        <v>22374</v>
      </c>
    </row>
    <row r="9352" spans="1:13" x14ac:dyDescent="0.2">
      <c r="A9352" t="s">
        <v>46</v>
      </c>
      <c r="B9352" t="s">
        <v>47</v>
      </c>
      <c r="C9352">
        <v>2016</v>
      </c>
      <c r="D9352" t="s">
        <v>94</v>
      </c>
      <c r="E9352" t="s">
        <v>30</v>
      </c>
      <c r="F9352" t="s">
        <v>33</v>
      </c>
      <c r="G9352" t="s">
        <v>79</v>
      </c>
      <c r="H9352" s="2">
        <v>578</v>
      </c>
      <c r="I9352" s="8">
        <f t="shared" si="730"/>
        <v>1165119</v>
      </c>
      <c r="J9352" s="8">
        <f t="shared" si="731"/>
        <v>139773</v>
      </c>
      <c r="K9352" s="8">
        <f t="shared" si="732"/>
        <v>50273</v>
      </c>
      <c r="L9352" s="8">
        <f t="shared" si="733"/>
        <v>28345</v>
      </c>
      <c r="M9352" s="8">
        <f t="shared" si="734"/>
        <v>24061</v>
      </c>
    </row>
    <row r="9353" spans="1:13" x14ac:dyDescent="0.2">
      <c r="A9353" t="s">
        <v>46</v>
      </c>
      <c r="B9353" t="s">
        <v>47</v>
      </c>
      <c r="C9353">
        <v>2016</v>
      </c>
      <c r="D9353" t="s">
        <v>94</v>
      </c>
      <c r="E9353" t="s">
        <v>30</v>
      </c>
      <c r="F9353" t="s">
        <v>34</v>
      </c>
      <c r="G9353" t="s">
        <v>80</v>
      </c>
      <c r="H9353" s="2">
        <v>515</v>
      </c>
      <c r="I9353" s="8">
        <f t="shared" si="730"/>
        <v>1165119</v>
      </c>
      <c r="J9353" s="8">
        <f t="shared" si="731"/>
        <v>139773</v>
      </c>
      <c r="K9353" s="8">
        <f t="shared" si="732"/>
        <v>50273</v>
      </c>
      <c r="L9353" s="8">
        <f t="shared" si="733"/>
        <v>28345</v>
      </c>
      <c r="M9353" s="8">
        <f t="shared" si="734"/>
        <v>21310</v>
      </c>
    </row>
    <row r="9354" spans="1:13" x14ac:dyDescent="0.2">
      <c r="A9354" t="s">
        <v>46</v>
      </c>
      <c r="B9354" t="s">
        <v>47</v>
      </c>
      <c r="C9354">
        <v>2016</v>
      </c>
      <c r="D9354" t="s">
        <v>94</v>
      </c>
      <c r="E9354" t="s">
        <v>30</v>
      </c>
      <c r="F9354" t="s">
        <v>35</v>
      </c>
      <c r="G9354" t="s">
        <v>81</v>
      </c>
      <c r="H9354" s="2">
        <v>562</v>
      </c>
      <c r="I9354" s="8">
        <f t="shared" si="730"/>
        <v>1165119</v>
      </c>
      <c r="J9354" s="8">
        <f t="shared" si="731"/>
        <v>139773</v>
      </c>
      <c r="K9354" s="8">
        <f t="shared" si="732"/>
        <v>50273</v>
      </c>
      <c r="L9354" s="8">
        <f t="shared" si="733"/>
        <v>28345</v>
      </c>
      <c r="M9354" s="8">
        <f t="shared" si="734"/>
        <v>22699</v>
      </c>
    </row>
    <row r="9355" spans="1:13" x14ac:dyDescent="0.2">
      <c r="A9355" t="s">
        <v>46</v>
      </c>
      <c r="B9355" t="s">
        <v>47</v>
      </c>
      <c r="C9355">
        <v>2016</v>
      </c>
      <c r="D9355" t="s">
        <v>94</v>
      </c>
      <c r="E9355" t="s">
        <v>30</v>
      </c>
      <c r="F9355" t="s">
        <v>36</v>
      </c>
      <c r="G9355" t="s">
        <v>82</v>
      </c>
      <c r="H9355" s="2">
        <v>664</v>
      </c>
      <c r="I9355" s="8">
        <f t="shared" si="730"/>
        <v>1165119</v>
      </c>
      <c r="J9355" s="8">
        <f t="shared" si="731"/>
        <v>139773</v>
      </c>
      <c r="K9355" s="8">
        <f t="shared" si="732"/>
        <v>50273</v>
      </c>
      <c r="L9355" s="8">
        <f t="shared" si="733"/>
        <v>28345</v>
      </c>
      <c r="M9355" s="8">
        <f t="shared" si="734"/>
        <v>28492</v>
      </c>
    </row>
    <row r="9356" spans="1:13" x14ac:dyDescent="0.2">
      <c r="A9356" t="s">
        <v>46</v>
      </c>
      <c r="B9356" t="s">
        <v>47</v>
      </c>
      <c r="C9356">
        <v>2016</v>
      </c>
      <c r="D9356" t="s">
        <v>94</v>
      </c>
      <c r="E9356" t="s">
        <v>37</v>
      </c>
      <c r="F9356" t="s">
        <v>38</v>
      </c>
      <c r="G9356" t="s">
        <v>83</v>
      </c>
      <c r="H9356" s="2">
        <v>800</v>
      </c>
      <c r="I9356" s="8">
        <f t="shared" si="730"/>
        <v>1165119</v>
      </c>
      <c r="J9356" s="8">
        <f t="shared" si="731"/>
        <v>133322</v>
      </c>
      <c r="K9356" s="8">
        <f t="shared" si="732"/>
        <v>50273</v>
      </c>
      <c r="L9356" s="8">
        <f t="shared" si="733"/>
        <v>28345</v>
      </c>
      <c r="M9356" s="8">
        <f t="shared" si="734"/>
        <v>24203</v>
      </c>
    </row>
    <row r="9357" spans="1:13" x14ac:dyDescent="0.2">
      <c r="A9357" t="s">
        <v>46</v>
      </c>
      <c r="B9357" t="s">
        <v>47</v>
      </c>
      <c r="C9357">
        <v>2016</v>
      </c>
      <c r="D9357" t="s">
        <v>94</v>
      </c>
      <c r="E9357" t="s">
        <v>37</v>
      </c>
      <c r="F9357" t="s">
        <v>39</v>
      </c>
      <c r="G9357" t="s">
        <v>84</v>
      </c>
      <c r="H9357" s="2">
        <v>714</v>
      </c>
      <c r="I9357" s="8">
        <f t="shared" si="730"/>
        <v>1165119</v>
      </c>
      <c r="J9357" s="8">
        <f t="shared" si="731"/>
        <v>133322</v>
      </c>
      <c r="K9357" s="8">
        <f t="shared" si="732"/>
        <v>50273</v>
      </c>
      <c r="L9357" s="8">
        <f t="shared" si="733"/>
        <v>28345</v>
      </c>
      <c r="M9357" s="8">
        <f t="shared" si="734"/>
        <v>25359</v>
      </c>
    </row>
    <row r="9358" spans="1:13" x14ac:dyDescent="0.2">
      <c r="A9358" t="s">
        <v>46</v>
      </c>
      <c r="B9358" t="s">
        <v>47</v>
      </c>
      <c r="C9358">
        <v>2016</v>
      </c>
      <c r="D9358" t="s">
        <v>94</v>
      </c>
      <c r="E9358" t="s">
        <v>37</v>
      </c>
      <c r="F9358" t="s">
        <v>40</v>
      </c>
      <c r="G9358" t="s">
        <v>85</v>
      </c>
      <c r="H9358" s="2">
        <v>441</v>
      </c>
      <c r="I9358" s="8">
        <f t="shared" si="730"/>
        <v>1165119</v>
      </c>
      <c r="J9358" s="8">
        <f t="shared" si="731"/>
        <v>133322</v>
      </c>
      <c r="K9358" s="8">
        <f t="shared" si="732"/>
        <v>50273</v>
      </c>
      <c r="L9358" s="8">
        <f t="shared" si="733"/>
        <v>28345</v>
      </c>
      <c r="M9358" s="8">
        <f t="shared" si="734"/>
        <v>19894</v>
      </c>
    </row>
    <row r="9359" spans="1:13" x14ac:dyDescent="0.2">
      <c r="A9359" t="s">
        <v>46</v>
      </c>
      <c r="B9359" t="s">
        <v>47</v>
      </c>
      <c r="C9359">
        <v>2016</v>
      </c>
      <c r="D9359" t="s">
        <v>94</v>
      </c>
      <c r="E9359" t="s">
        <v>37</v>
      </c>
      <c r="F9359" t="s">
        <v>41</v>
      </c>
      <c r="G9359" t="s">
        <v>86</v>
      </c>
      <c r="H9359" s="2">
        <v>527</v>
      </c>
      <c r="I9359" s="8">
        <f t="shared" si="730"/>
        <v>1165119</v>
      </c>
      <c r="J9359" s="8">
        <f t="shared" si="731"/>
        <v>133322</v>
      </c>
      <c r="K9359" s="8">
        <f t="shared" si="732"/>
        <v>50273</v>
      </c>
      <c r="L9359" s="8">
        <f t="shared" si="733"/>
        <v>28345</v>
      </c>
      <c r="M9359" s="8">
        <f t="shared" si="734"/>
        <v>24030</v>
      </c>
    </row>
    <row r="9360" spans="1:13" x14ac:dyDescent="0.2">
      <c r="A9360" t="s">
        <v>46</v>
      </c>
      <c r="B9360" t="s">
        <v>47</v>
      </c>
      <c r="C9360">
        <v>2016</v>
      </c>
      <c r="D9360" t="s">
        <v>94</v>
      </c>
      <c r="E9360" t="s">
        <v>37</v>
      </c>
      <c r="F9360" t="s">
        <v>42</v>
      </c>
      <c r="G9360" t="s">
        <v>87</v>
      </c>
      <c r="H9360" s="2">
        <v>624</v>
      </c>
      <c r="I9360" s="8">
        <f t="shared" si="730"/>
        <v>1165119</v>
      </c>
      <c r="J9360" s="8">
        <f t="shared" si="731"/>
        <v>133322</v>
      </c>
      <c r="K9360" s="8">
        <f t="shared" si="732"/>
        <v>50273</v>
      </c>
      <c r="L9360" s="8">
        <f t="shared" si="733"/>
        <v>28345</v>
      </c>
      <c r="M9360" s="8">
        <f t="shared" si="734"/>
        <v>23606</v>
      </c>
    </row>
    <row r="9361" spans="1:13" x14ac:dyDescent="0.2">
      <c r="A9361" t="s">
        <v>46</v>
      </c>
      <c r="B9361" t="s">
        <v>47</v>
      </c>
      <c r="C9361">
        <v>2016</v>
      </c>
      <c r="D9361" t="s">
        <v>94</v>
      </c>
      <c r="E9361" t="s">
        <v>37</v>
      </c>
      <c r="F9361" t="s">
        <v>43</v>
      </c>
      <c r="G9361" t="s">
        <v>88</v>
      </c>
      <c r="H9361" s="2">
        <v>353</v>
      </c>
      <c r="I9361" s="8">
        <f t="shared" si="730"/>
        <v>1165119</v>
      </c>
      <c r="J9361" s="8">
        <f t="shared" si="731"/>
        <v>133322</v>
      </c>
      <c r="K9361" s="8">
        <f t="shared" si="732"/>
        <v>50273</v>
      </c>
      <c r="L9361" s="8">
        <f t="shared" si="733"/>
        <v>28345</v>
      </c>
      <c r="M9361" s="8">
        <f t="shared" si="734"/>
        <v>16230</v>
      </c>
    </row>
    <row r="9362" spans="1:13" x14ac:dyDescent="0.2">
      <c r="A9362" t="s">
        <v>46</v>
      </c>
      <c r="B9362" t="s">
        <v>47</v>
      </c>
      <c r="C9362">
        <v>2016</v>
      </c>
      <c r="D9362" t="s">
        <v>95</v>
      </c>
      <c r="E9362" t="s">
        <v>16</v>
      </c>
      <c r="F9362" t="s">
        <v>17</v>
      </c>
      <c r="G9362" t="s">
        <v>65</v>
      </c>
      <c r="H9362" s="2">
        <v>482</v>
      </c>
      <c r="I9362" s="8">
        <f t="shared" si="730"/>
        <v>1205939.3999999999</v>
      </c>
      <c r="J9362" s="8">
        <f t="shared" si="731"/>
        <v>86596.000000000015</v>
      </c>
      <c r="K9362" s="8">
        <f t="shared" si="732"/>
        <v>58104.2</v>
      </c>
      <c r="L9362" s="8">
        <f t="shared" si="733"/>
        <v>35116.6</v>
      </c>
      <c r="M9362" s="8">
        <f t="shared" si="734"/>
        <v>17077.2</v>
      </c>
    </row>
    <row r="9363" spans="1:13" x14ac:dyDescent="0.2">
      <c r="A9363" t="s">
        <v>46</v>
      </c>
      <c r="B9363" t="s">
        <v>47</v>
      </c>
      <c r="C9363">
        <v>2016</v>
      </c>
      <c r="D9363" t="s">
        <v>95</v>
      </c>
      <c r="E9363" t="s">
        <v>16</v>
      </c>
      <c r="F9363" t="s">
        <v>18</v>
      </c>
      <c r="G9363" t="s">
        <v>66</v>
      </c>
      <c r="H9363" s="2">
        <v>324.60000000000002</v>
      </c>
      <c r="I9363" s="8">
        <f t="shared" si="730"/>
        <v>1205939.3999999999</v>
      </c>
      <c r="J9363" s="8">
        <f t="shared" si="731"/>
        <v>86596.000000000015</v>
      </c>
      <c r="K9363" s="8">
        <f t="shared" si="732"/>
        <v>58104.2</v>
      </c>
      <c r="L9363" s="8">
        <f t="shared" si="733"/>
        <v>35116.6</v>
      </c>
      <c r="M9363" s="8">
        <f t="shared" si="734"/>
        <v>12793.4</v>
      </c>
    </row>
    <row r="9364" spans="1:13" x14ac:dyDescent="0.2">
      <c r="A9364" t="s">
        <v>46</v>
      </c>
      <c r="B9364" t="s">
        <v>47</v>
      </c>
      <c r="C9364">
        <v>2016</v>
      </c>
      <c r="D9364" t="s">
        <v>95</v>
      </c>
      <c r="E9364" t="s">
        <v>16</v>
      </c>
      <c r="F9364" t="s">
        <v>19</v>
      </c>
      <c r="G9364" t="s">
        <v>67</v>
      </c>
      <c r="H9364" s="2">
        <v>230.8</v>
      </c>
      <c r="I9364" s="8">
        <f t="shared" si="730"/>
        <v>1205939.3999999999</v>
      </c>
      <c r="J9364" s="8">
        <f t="shared" si="731"/>
        <v>86596.000000000015</v>
      </c>
      <c r="K9364" s="8">
        <f t="shared" si="732"/>
        <v>58104.2</v>
      </c>
      <c r="L9364" s="8">
        <f t="shared" si="733"/>
        <v>35116.6</v>
      </c>
      <c r="M9364" s="8">
        <f t="shared" si="734"/>
        <v>9860.5999999999985</v>
      </c>
    </row>
    <row r="9365" spans="1:13" x14ac:dyDescent="0.2">
      <c r="A9365" t="s">
        <v>46</v>
      </c>
      <c r="B9365" t="s">
        <v>47</v>
      </c>
      <c r="C9365">
        <v>2016</v>
      </c>
      <c r="D9365" t="s">
        <v>95</v>
      </c>
      <c r="E9365" t="s">
        <v>16</v>
      </c>
      <c r="F9365" t="s">
        <v>20</v>
      </c>
      <c r="G9365" t="s">
        <v>68</v>
      </c>
      <c r="H9365" s="2">
        <v>260</v>
      </c>
      <c r="I9365" s="8">
        <f t="shared" si="730"/>
        <v>1205939.3999999999</v>
      </c>
      <c r="J9365" s="8">
        <f t="shared" si="731"/>
        <v>86596.000000000015</v>
      </c>
      <c r="K9365" s="8">
        <f t="shared" si="732"/>
        <v>58104.2</v>
      </c>
      <c r="L9365" s="8">
        <f t="shared" si="733"/>
        <v>35116.6</v>
      </c>
      <c r="M9365" s="8">
        <f t="shared" si="734"/>
        <v>10121.999999999998</v>
      </c>
    </row>
    <row r="9366" spans="1:13" x14ac:dyDescent="0.2">
      <c r="A9366" t="s">
        <v>46</v>
      </c>
      <c r="B9366" t="s">
        <v>47</v>
      </c>
      <c r="C9366">
        <v>2016</v>
      </c>
      <c r="D9366" t="s">
        <v>95</v>
      </c>
      <c r="E9366" t="s">
        <v>16</v>
      </c>
      <c r="F9366" t="s">
        <v>21</v>
      </c>
      <c r="G9366" t="s">
        <v>69</v>
      </c>
      <c r="H9366" s="2">
        <v>547.79999999999995</v>
      </c>
      <c r="I9366" s="8">
        <f t="shared" si="730"/>
        <v>1205939.3999999999</v>
      </c>
      <c r="J9366" s="8">
        <f t="shared" si="731"/>
        <v>86596.000000000015</v>
      </c>
      <c r="K9366" s="8">
        <f t="shared" si="732"/>
        <v>58104.2</v>
      </c>
      <c r="L9366" s="8">
        <f t="shared" si="733"/>
        <v>35116.6</v>
      </c>
      <c r="M9366" s="8">
        <f t="shared" si="734"/>
        <v>25599.599999999999</v>
      </c>
    </row>
    <row r="9367" spans="1:13" x14ac:dyDescent="0.2">
      <c r="A9367" t="s">
        <v>46</v>
      </c>
      <c r="B9367" t="s">
        <v>47</v>
      </c>
      <c r="C9367">
        <v>2016</v>
      </c>
      <c r="D9367" t="s">
        <v>95</v>
      </c>
      <c r="E9367" t="s">
        <v>16</v>
      </c>
      <c r="F9367" t="s">
        <v>22</v>
      </c>
      <c r="G9367" t="s">
        <v>70</v>
      </c>
      <c r="H9367" s="2">
        <v>392.6</v>
      </c>
      <c r="I9367" s="8">
        <f t="shared" si="730"/>
        <v>1205939.3999999999</v>
      </c>
      <c r="J9367" s="8">
        <f t="shared" si="731"/>
        <v>86596.000000000015</v>
      </c>
      <c r="K9367" s="8">
        <f t="shared" si="732"/>
        <v>58104.2</v>
      </c>
      <c r="L9367" s="8">
        <f t="shared" si="733"/>
        <v>35116.6</v>
      </c>
      <c r="M9367" s="8">
        <f t="shared" si="734"/>
        <v>11143.199999999999</v>
      </c>
    </row>
    <row r="9368" spans="1:13" x14ac:dyDescent="0.2">
      <c r="A9368" t="s">
        <v>46</v>
      </c>
      <c r="B9368" t="s">
        <v>47</v>
      </c>
      <c r="C9368">
        <v>2016</v>
      </c>
      <c r="D9368" t="s">
        <v>95</v>
      </c>
      <c r="E9368" t="s">
        <v>23</v>
      </c>
      <c r="F9368" t="s">
        <v>24</v>
      </c>
      <c r="G9368" t="s">
        <v>71</v>
      </c>
      <c r="H9368" s="2">
        <v>3848</v>
      </c>
      <c r="I9368" s="8">
        <f t="shared" si="730"/>
        <v>1205939.3999999999</v>
      </c>
      <c r="J9368" s="8">
        <f t="shared" si="731"/>
        <v>853488.20000000007</v>
      </c>
      <c r="K9368" s="8">
        <f t="shared" si="732"/>
        <v>58104.2</v>
      </c>
      <c r="L9368" s="8">
        <f t="shared" si="733"/>
        <v>35116.6</v>
      </c>
      <c r="M9368" s="8">
        <f t="shared" si="734"/>
        <v>116636</v>
      </c>
    </row>
    <row r="9369" spans="1:13" x14ac:dyDescent="0.2">
      <c r="A9369" t="s">
        <v>46</v>
      </c>
      <c r="B9369" t="s">
        <v>47</v>
      </c>
      <c r="C9369">
        <v>2016</v>
      </c>
      <c r="D9369" t="s">
        <v>95</v>
      </c>
      <c r="E9369" t="s">
        <v>23</v>
      </c>
      <c r="F9369" t="s">
        <v>25</v>
      </c>
      <c r="G9369" t="s">
        <v>72</v>
      </c>
      <c r="H9369" s="2">
        <v>7050</v>
      </c>
      <c r="I9369" s="8">
        <f t="shared" si="730"/>
        <v>1205939.3999999999</v>
      </c>
      <c r="J9369" s="8">
        <f t="shared" si="731"/>
        <v>853488.20000000007</v>
      </c>
      <c r="K9369" s="8">
        <f t="shared" si="732"/>
        <v>58104.2</v>
      </c>
      <c r="L9369" s="8">
        <f t="shared" si="733"/>
        <v>35116.6</v>
      </c>
      <c r="M9369" s="8">
        <f t="shared" si="734"/>
        <v>199762</v>
      </c>
    </row>
    <row r="9370" spans="1:13" x14ac:dyDescent="0.2">
      <c r="A9370" t="s">
        <v>46</v>
      </c>
      <c r="B9370" t="s">
        <v>47</v>
      </c>
      <c r="C9370">
        <v>2016</v>
      </c>
      <c r="D9370" t="s">
        <v>95</v>
      </c>
      <c r="E9370" t="s">
        <v>23</v>
      </c>
      <c r="F9370" t="s">
        <v>26</v>
      </c>
      <c r="G9370" t="s">
        <v>73</v>
      </c>
      <c r="H9370" s="2">
        <v>1529</v>
      </c>
      <c r="I9370" s="8">
        <f t="shared" si="730"/>
        <v>1205939.3999999999</v>
      </c>
      <c r="J9370" s="8">
        <f t="shared" si="731"/>
        <v>853488.20000000007</v>
      </c>
      <c r="K9370" s="8">
        <f t="shared" si="732"/>
        <v>58104.2</v>
      </c>
      <c r="L9370" s="8">
        <f t="shared" si="733"/>
        <v>35116.6</v>
      </c>
      <c r="M9370" s="8">
        <f t="shared" si="734"/>
        <v>68036.600000000006</v>
      </c>
    </row>
    <row r="9371" spans="1:13" x14ac:dyDescent="0.2">
      <c r="A9371" t="s">
        <v>46</v>
      </c>
      <c r="B9371" t="s">
        <v>47</v>
      </c>
      <c r="C9371">
        <v>2016</v>
      </c>
      <c r="D9371" t="s">
        <v>95</v>
      </c>
      <c r="E9371" t="s">
        <v>23</v>
      </c>
      <c r="F9371" t="s">
        <v>27</v>
      </c>
      <c r="G9371" t="s">
        <v>74</v>
      </c>
      <c r="H9371" s="2">
        <v>2942</v>
      </c>
      <c r="I9371" s="8">
        <f t="shared" si="730"/>
        <v>1205939.3999999999</v>
      </c>
      <c r="J9371" s="8">
        <f t="shared" si="731"/>
        <v>853488.20000000007</v>
      </c>
      <c r="K9371" s="8">
        <f t="shared" si="732"/>
        <v>58104.2</v>
      </c>
      <c r="L9371" s="8">
        <f t="shared" si="733"/>
        <v>35116.6</v>
      </c>
      <c r="M9371" s="8">
        <f t="shared" si="734"/>
        <v>152801.59999999998</v>
      </c>
    </row>
    <row r="9372" spans="1:13" x14ac:dyDescent="0.2">
      <c r="A9372" t="s">
        <v>46</v>
      </c>
      <c r="B9372" t="s">
        <v>47</v>
      </c>
      <c r="C9372">
        <v>2016</v>
      </c>
      <c r="D9372" t="s">
        <v>95</v>
      </c>
      <c r="E9372" t="s">
        <v>23</v>
      </c>
      <c r="F9372" t="s">
        <v>28</v>
      </c>
      <c r="G9372" t="s">
        <v>75</v>
      </c>
      <c r="H9372" s="2">
        <v>4319</v>
      </c>
      <c r="I9372" s="8">
        <f t="shared" si="730"/>
        <v>1205939.3999999999</v>
      </c>
      <c r="J9372" s="8">
        <f t="shared" si="731"/>
        <v>853488.20000000007</v>
      </c>
      <c r="K9372" s="8">
        <f t="shared" si="732"/>
        <v>58104.2</v>
      </c>
      <c r="L9372" s="8">
        <f t="shared" si="733"/>
        <v>35116.6</v>
      </c>
      <c r="M9372" s="8">
        <f t="shared" si="734"/>
        <v>120208</v>
      </c>
    </row>
    <row r="9373" spans="1:13" x14ac:dyDescent="0.2">
      <c r="A9373" t="s">
        <v>46</v>
      </c>
      <c r="B9373" t="s">
        <v>47</v>
      </c>
      <c r="C9373">
        <v>2016</v>
      </c>
      <c r="D9373" t="s">
        <v>95</v>
      </c>
      <c r="E9373" t="s">
        <v>23</v>
      </c>
      <c r="F9373" t="s">
        <v>29</v>
      </c>
      <c r="G9373" t="s">
        <v>76</v>
      </c>
      <c r="H9373" s="2">
        <v>5900</v>
      </c>
      <c r="I9373" s="8">
        <f t="shared" si="730"/>
        <v>1205939.3999999999</v>
      </c>
      <c r="J9373" s="8">
        <f t="shared" si="731"/>
        <v>853488.20000000007</v>
      </c>
      <c r="K9373" s="8">
        <f t="shared" si="732"/>
        <v>58104.2</v>
      </c>
      <c r="L9373" s="8">
        <f t="shared" si="733"/>
        <v>35116.6</v>
      </c>
      <c r="M9373" s="8">
        <f t="shared" si="734"/>
        <v>196044</v>
      </c>
    </row>
    <row r="9374" spans="1:13" x14ac:dyDescent="0.2">
      <c r="A9374" t="s">
        <v>46</v>
      </c>
      <c r="B9374" t="s">
        <v>47</v>
      </c>
      <c r="C9374">
        <v>2016</v>
      </c>
      <c r="D9374" t="s">
        <v>95</v>
      </c>
      <c r="E9374" t="s">
        <v>30</v>
      </c>
      <c r="F9374" t="s">
        <v>31</v>
      </c>
      <c r="G9374" t="s">
        <v>77</v>
      </c>
      <c r="H9374" s="2">
        <v>535.6</v>
      </c>
      <c r="I9374" s="8">
        <f t="shared" si="730"/>
        <v>1205939.3999999999</v>
      </c>
      <c r="J9374" s="8">
        <f t="shared" si="731"/>
        <v>134617.00000000003</v>
      </c>
      <c r="K9374" s="8">
        <f t="shared" si="732"/>
        <v>58104.2</v>
      </c>
      <c r="L9374" s="8">
        <f t="shared" si="733"/>
        <v>35116.6</v>
      </c>
      <c r="M9374" s="8">
        <f t="shared" si="734"/>
        <v>20904</v>
      </c>
    </row>
    <row r="9375" spans="1:13" x14ac:dyDescent="0.2">
      <c r="A9375" t="s">
        <v>46</v>
      </c>
      <c r="B9375" t="s">
        <v>47</v>
      </c>
      <c r="C9375">
        <v>2016</v>
      </c>
      <c r="D9375" t="s">
        <v>95</v>
      </c>
      <c r="E9375" t="s">
        <v>30</v>
      </c>
      <c r="F9375" t="s">
        <v>32</v>
      </c>
      <c r="G9375" t="s">
        <v>78</v>
      </c>
      <c r="H9375" s="2">
        <v>504.6</v>
      </c>
      <c r="I9375" s="8">
        <f t="shared" si="730"/>
        <v>1205939.3999999999</v>
      </c>
      <c r="J9375" s="8">
        <f t="shared" si="731"/>
        <v>134617.00000000003</v>
      </c>
      <c r="K9375" s="8">
        <f t="shared" si="732"/>
        <v>58104.2</v>
      </c>
      <c r="L9375" s="8">
        <f t="shared" si="733"/>
        <v>35116.6</v>
      </c>
      <c r="M9375" s="8">
        <f t="shared" si="734"/>
        <v>22380.799999999999</v>
      </c>
    </row>
    <row r="9376" spans="1:13" x14ac:dyDescent="0.2">
      <c r="A9376" t="s">
        <v>46</v>
      </c>
      <c r="B9376" t="s">
        <v>47</v>
      </c>
      <c r="C9376">
        <v>2016</v>
      </c>
      <c r="D9376" t="s">
        <v>95</v>
      </c>
      <c r="E9376" t="s">
        <v>30</v>
      </c>
      <c r="F9376" t="s">
        <v>33</v>
      </c>
      <c r="G9376" t="s">
        <v>79</v>
      </c>
      <c r="H9376" s="2">
        <v>744.8</v>
      </c>
      <c r="I9376" s="8">
        <f t="shared" si="730"/>
        <v>1205939.3999999999</v>
      </c>
      <c r="J9376" s="8">
        <f t="shared" si="731"/>
        <v>134617.00000000003</v>
      </c>
      <c r="K9376" s="8">
        <f t="shared" si="732"/>
        <v>58104.2</v>
      </c>
      <c r="L9376" s="8">
        <f t="shared" si="733"/>
        <v>35116.6</v>
      </c>
      <c r="M9376" s="8">
        <f t="shared" si="734"/>
        <v>23045.199999999997</v>
      </c>
    </row>
    <row r="9377" spans="1:13" x14ac:dyDescent="0.2">
      <c r="A9377" t="s">
        <v>46</v>
      </c>
      <c r="B9377" t="s">
        <v>47</v>
      </c>
      <c r="C9377">
        <v>2016</v>
      </c>
      <c r="D9377" t="s">
        <v>95</v>
      </c>
      <c r="E9377" t="s">
        <v>30</v>
      </c>
      <c r="F9377" t="s">
        <v>34</v>
      </c>
      <c r="G9377" t="s">
        <v>80</v>
      </c>
      <c r="H9377" s="2">
        <v>656</v>
      </c>
      <c r="I9377" s="8">
        <f t="shared" si="730"/>
        <v>1205939.3999999999</v>
      </c>
      <c r="J9377" s="8">
        <f t="shared" si="731"/>
        <v>134617.00000000003</v>
      </c>
      <c r="K9377" s="8">
        <f t="shared" si="732"/>
        <v>58104.2</v>
      </c>
      <c r="L9377" s="8">
        <f t="shared" si="733"/>
        <v>35116.6</v>
      </c>
      <c r="M9377" s="8">
        <f t="shared" si="734"/>
        <v>20939.200000000004</v>
      </c>
    </row>
    <row r="9378" spans="1:13" x14ac:dyDescent="0.2">
      <c r="A9378" t="s">
        <v>46</v>
      </c>
      <c r="B9378" t="s">
        <v>47</v>
      </c>
      <c r="C9378">
        <v>2016</v>
      </c>
      <c r="D9378" t="s">
        <v>95</v>
      </c>
      <c r="E9378" t="s">
        <v>30</v>
      </c>
      <c r="F9378" t="s">
        <v>35</v>
      </c>
      <c r="G9378" t="s">
        <v>81</v>
      </c>
      <c r="H9378" s="2">
        <v>623.4</v>
      </c>
      <c r="I9378" s="8">
        <f t="shared" si="730"/>
        <v>1205939.3999999999</v>
      </c>
      <c r="J9378" s="8">
        <f t="shared" si="731"/>
        <v>134617.00000000003</v>
      </c>
      <c r="K9378" s="8">
        <f t="shared" si="732"/>
        <v>58104.2</v>
      </c>
      <c r="L9378" s="8">
        <f t="shared" si="733"/>
        <v>35116.6</v>
      </c>
      <c r="M9378" s="8">
        <f t="shared" si="734"/>
        <v>21344.399999999998</v>
      </c>
    </row>
    <row r="9379" spans="1:13" x14ac:dyDescent="0.2">
      <c r="A9379" t="s">
        <v>46</v>
      </c>
      <c r="B9379" t="s">
        <v>47</v>
      </c>
      <c r="C9379">
        <v>2016</v>
      </c>
      <c r="D9379" t="s">
        <v>95</v>
      </c>
      <c r="E9379" t="s">
        <v>30</v>
      </c>
      <c r="F9379" t="s">
        <v>36</v>
      </c>
      <c r="G9379" t="s">
        <v>82</v>
      </c>
      <c r="H9379" s="2">
        <v>506</v>
      </c>
      <c r="I9379" s="8">
        <f t="shared" si="730"/>
        <v>1205939.3999999999</v>
      </c>
      <c r="J9379" s="8">
        <f t="shared" si="731"/>
        <v>134617.00000000003</v>
      </c>
      <c r="K9379" s="8">
        <f t="shared" si="732"/>
        <v>58104.2</v>
      </c>
      <c r="L9379" s="8">
        <f t="shared" si="733"/>
        <v>35116.6</v>
      </c>
      <c r="M9379" s="8">
        <f t="shared" si="734"/>
        <v>26003.399999999991</v>
      </c>
    </row>
    <row r="9380" spans="1:13" x14ac:dyDescent="0.2">
      <c r="A9380" t="s">
        <v>46</v>
      </c>
      <c r="B9380" t="s">
        <v>47</v>
      </c>
      <c r="C9380">
        <v>2016</v>
      </c>
      <c r="D9380" t="s">
        <v>95</v>
      </c>
      <c r="E9380" t="s">
        <v>37</v>
      </c>
      <c r="F9380" t="s">
        <v>38</v>
      </c>
      <c r="G9380" t="s">
        <v>83</v>
      </c>
      <c r="H9380" s="2">
        <v>641.20000000000005</v>
      </c>
      <c r="I9380" s="8">
        <f t="shared" si="730"/>
        <v>1205939.3999999999</v>
      </c>
      <c r="J9380" s="8">
        <f t="shared" si="731"/>
        <v>131238.19999999998</v>
      </c>
      <c r="K9380" s="8">
        <f t="shared" si="732"/>
        <v>58104.2</v>
      </c>
      <c r="L9380" s="8">
        <f t="shared" si="733"/>
        <v>35116.6</v>
      </c>
      <c r="M9380" s="8">
        <f t="shared" si="734"/>
        <v>23650.2</v>
      </c>
    </row>
    <row r="9381" spans="1:13" x14ac:dyDescent="0.2">
      <c r="A9381" t="s">
        <v>46</v>
      </c>
      <c r="B9381" t="s">
        <v>47</v>
      </c>
      <c r="C9381">
        <v>2016</v>
      </c>
      <c r="D9381" t="s">
        <v>95</v>
      </c>
      <c r="E9381" t="s">
        <v>37</v>
      </c>
      <c r="F9381" t="s">
        <v>39</v>
      </c>
      <c r="G9381" t="s">
        <v>84</v>
      </c>
      <c r="H9381" s="2">
        <v>650.20000000000005</v>
      </c>
      <c r="I9381" s="8">
        <f t="shared" si="730"/>
        <v>1205939.3999999999</v>
      </c>
      <c r="J9381" s="8">
        <f t="shared" si="731"/>
        <v>131238.19999999998</v>
      </c>
      <c r="K9381" s="8">
        <f t="shared" si="732"/>
        <v>58104.2</v>
      </c>
      <c r="L9381" s="8">
        <f t="shared" si="733"/>
        <v>35116.6</v>
      </c>
      <c r="M9381" s="8">
        <f t="shared" si="734"/>
        <v>24337.600000000002</v>
      </c>
    </row>
    <row r="9382" spans="1:13" x14ac:dyDescent="0.2">
      <c r="A9382" t="s">
        <v>46</v>
      </c>
      <c r="B9382" t="s">
        <v>47</v>
      </c>
      <c r="C9382">
        <v>2016</v>
      </c>
      <c r="D9382" t="s">
        <v>95</v>
      </c>
      <c r="E9382" t="s">
        <v>37</v>
      </c>
      <c r="F9382" t="s">
        <v>40</v>
      </c>
      <c r="G9382" t="s">
        <v>85</v>
      </c>
      <c r="H9382" s="2">
        <v>730.2</v>
      </c>
      <c r="I9382" s="8">
        <f t="shared" si="730"/>
        <v>1205939.3999999999</v>
      </c>
      <c r="J9382" s="8">
        <f t="shared" si="731"/>
        <v>131238.19999999998</v>
      </c>
      <c r="K9382" s="8">
        <f t="shared" si="732"/>
        <v>58104.2</v>
      </c>
      <c r="L9382" s="8">
        <f t="shared" si="733"/>
        <v>35116.6</v>
      </c>
      <c r="M9382" s="8">
        <f t="shared" si="734"/>
        <v>21129.4</v>
      </c>
    </row>
    <row r="9383" spans="1:13" x14ac:dyDescent="0.2">
      <c r="A9383" t="s">
        <v>46</v>
      </c>
      <c r="B9383" t="s">
        <v>47</v>
      </c>
      <c r="C9383">
        <v>2016</v>
      </c>
      <c r="D9383" t="s">
        <v>95</v>
      </c>
      <c r="E9383" t="s">
        <v>37</v>
      </c>
      <c r="F9383" t="s">
        <v>41</v>
      </c>
      <c r="G9383" t="s">
        <v>86</v>
      </c>
      <c r="H9383" s="2">
        <v>539.4</v>
      </c>
      <c r="I9383" s="8">
        <f t="shared" si="730"/>
        <v>1205939.3999999999</v>
      </c>
      <c r="J9383" s="8">
        <f t="shared" si="731"/>
        <v>131238.19999999998</v>
      </c>
      <c r="K9383" s="8">
        <f t="shared" si="732"/>
        <v>58104.2</v>
      </c>
      <c r="L9383" s="8">
        <f t="shared" si="733"/>
        <v>35116.6</v>
      </c>
      <c r="M9383" s="8">
        <f t="shared" si="734"/>
        <v>22610.6</v>
      </c>
    </row>
    <row r="9384" spans="1:13" x14ac:dyDescent="0.2">
      <c r="A9384" t="s">
        <v>46</v>
      </c>
      <c r="B9384" t="s">
        <v>47</v>
      </c>
      <c r="C9384">
        <v>2016</v>
      </c>
      <c r="D9384" t="s">
        <v>95</v>
      </c>
      <c r="E9384" t="s">
        <v>37</v>
      </c>
      <c r="F9384" t="s">
        <v>42</v>
      </c>
      <c r="G9384" t="s">
        <v>87</v>
      </c>
      <c r="H9384" s="2">
        <v>667.8</v>
      </c>
      <c r="I9384" s="8">
        <f t="shared" si="730"/>
        <v>1205939.3999999999</v>
      </c>
      <c r="J9384" s="8">
        <f t="shared" si="731"/>
        <v>131238.19999999998</v>
      </c>
      <c r="K9384" s="8">
        <f t="shared" si="732"/>
        <v>58104.2</v>
      </c>
      <c r="L9384" s="8">
        <f t="shared" si="733"/>
        <v>35116.6</v>
      </c>
      <c r="M9384" s="8">
        <f t="shared" si="734"/>
        <v>24096.800000000003</v>
      </c>
    </row>
    <row r="9385" spans="1:13" x14ac:dyDescent="0.2">
      <c r="A9385" t="s">
        <v>46</v>
      </c>
      <c r="B9385" t="s">
        <v>47</v>
      </c>
      <c r="C9385">
        <v>2016</v>
      </c>
      <c r="D9385" t="s">
        <v>95</v>
      </c>
      <c r="E9385" t="s">
        <v>37</v>
      </c>
      <c r="F9385" t="s">
        <v>43</v>
      </c>
      <c r="G9385" t="s">
        <v>88</v>
      </c>
      <c r="H9385" s="2">
        <v>491.6</v>
      </c>
      <c r="I9385" s="8">
        <f t="shared" si="730"/>
        <v>1205939.3999999999</v>
      </c>
      <c r="J9385" s="8">
        <f t="shared" si="731"/>
        <v>131238.19999999998</v>
      </c>
      <c r="K9385" s="8">
        <f t="shared" si="732"/>
        <v>58104.2</v>
      </c>
      <c r="L9385" s="8">
        <f t="shared" si="733"/>
        <v>35116.6</v>
      </c>
      <c r="M9385" s="8">
        <f t="shared" si="734"/>
        <v>15413.599999999999</v>
      </c>
    </row>
    <row r="9386" spans="1:13" x14ac:dyDescent="0.2">
      <c r="A9386" t="s">
        <v>46</v>
      </c>
      <c r="B9386" t="s">
        <v>47</v>
      </c>
      <c r="C9386">
        <v>2016</v>
      </c>
      <c r="D9386" t="s">
        <v>96</v>
      </c>
      <c r="E9386" t="s">
        <v>16</v>
      </c>
      <c r="F9386" t="s">
        <v>17</v>
      </c>
      <c r="G9386" t="s">
        <v>65</v>
      </c>
      <c r="H9386" s="2">
        <v>500.1</v>
      </c>
      <c r="I9386" s="8">
        <f t="shared" si="730"/>
        <v>1235297.7</v>
      </c>
      <c r="J9386" s="8">
        <f t="shared" si="731"/>
        <v>93611</v>
      </c>
      <c r="K9386" s="8">
        <f t="shared" si="732"/>
        <v>47417.8</v>
      </c>
      <c r="L9386" s="8">
        <f t="shared" si="733"/>
        <v>29799.200000000004</v>
      </c>
      <c r="M9386" s="8">
        <f t="shared" si="734"/>
        <v>17871.100000000002</v>
      </c>
    </row>
    <row r="9387" spans="1:13" x14ac:dyDescent="0.2">
      <c r="A9387" t="s">
        <v>46</v>
      </c>
      <c r="B9387" t="s">
        <v>47</v>
      </c>
      <c r="C9387">
        <v>2016</v>
      </c>
      <c r="D9387" t="s">
        <v>96</v>
      </c>
      <c r="E9387" t="s">
        <v>16</v>
      </c>
      <c r="F9387" t="s">
        <v>18</v>
      </c>
      <c r="G9387" t="s">
        <v>66</v>
      </c>
      <c r="H9387" s="2">
        <v>383.9</v>
      </c>
      <c r="I9387" s="8">
        <f t="shared" si="730"/>
        <v>1235297.7</v>
      </c>
      <c r="J9387" s="8">
        <f t="shared" si="731"/>
        <v>93611</v>
      </c>
      <c r="K9387" s="8">
        <f t="shared" si="732"/>
        <v>47417.8</v>
      </c>
      <c r="L9387" s="8">
        <f t="shared" si="733"/>
        <v>29799.200000000004</v>
      </c>
      <c r="M9387" s="8">
        <f t="shared" si="734"/>
        <v>14597.300000000001</v>
      </c>
    </row>
    <row r="9388" spans="1:13" x14ac:dyDescent="0.2">
      <c r="A9388" t="s">
        <v>46</v>
      </c>
      <c r="B9388" t="s">
        <v>47</v>
      </c>
      <c r="C9388">
        <v>2016</v>
      </c>
      <c r="D9388" t="s">
        <v>96</v>
      </c>
      <c r="E9388" t="s">
        <v>16</v>
      </c>
      <c r="F9388" t="s">
        <v>19</v>
      </c>
      <c r="G9388" t="s">
        <v>67</v>
      </c>
      <c r="H9388" s="2">
        <v>168.8</v>
      </c>
      <c r="I9388" s="8">
        <f t="shared" si="730"/>
        <v>1235297.7</v>
      </c>
      <c r="J9388" s="8">
        <f t="shared" si="731"/>
        <v>93611</v>
      </c>
      <c r="K9388" s="8">
        <f t="shared" si="732"/>
        <v>47417.8</v>
      </c>
      <c r="L9388" s="8">
        <f t="shared" si="733"/>
        <v>29799.200000000004</v>
      </c>
      <c r="M9388" s="8">
        <f t="shared" si="734"/>
        <v>10322.299999999999</v>
      </c>
    </row>
    <row r="9389" spans="1:13" x14ac:dyDescent="0.2">
      <c r="A9389" t="s">
        <v>46</v>
      </c>
      <c r="B9389" t="s">
        <v>47</v>
      </c>
      <c r="C9389">
        <v>2016</v>
      </c>
      <c r="D9389" t="s">
        <v>96</v>
      </c>
      <c r="E9389" t="s">
        <v>16</v>
      </c>
      <c r="F9389" t="s">
        <v>20</v>
      </c>
      <c r="G9389" t="s">
        <v>68</v>
      </c>
      <c r="H9389" s="2">
        <v>228.3</v>
      </c>
      <c r="I9389" s="8">
        <f t="shared" si="730"/>
        <v>1235297.7</v>
      </c>
      <c r="J9389" s="8">
        <f t="shared" si="731"/>
        <v>93611</v>
      </c>
      <c r="K9389" s="8">
        <f t="shared" si="732"/>
        <v>47417.8</v>
      </c>
      <c r="L9389" s="8">
        <f t="shared" si="733"/>
        <v>29799.200000000004</v>
      </c>
      <c r="M9389" s="8">
        <f t="shared" si="734"/>
        <v>10978.800000000001</v>
      </c>
    </row>
    <row r="9390" spans="1:13" x14ac:dyDescent="0.2">
      <c r="A9390" t="s">
        <v>46</v>
      </c>
      <c r="B9390" t="s">
        <v>47</v>
      </c>
      <c r="C9390">
        <v>2016</v>
      </c>
      <c r="D9390" t="s">
        <v>96</v>
      </c>
      <c r="E9390" t="s">
        <v>16</v>
      </c>
      <c r="F9390" t="s">
        <v>21</v>
      </c>
      <c r="G9390" t="s">
        <v>69</v>
      </c>
      <c r="H9390" s="2">
        <v>454.2</v>
      </c>
      <c r="I9390" s="8">
        <f t="shared" si="730"/>
        <v>1235297.7</v>
      </c>
      <c r="J9390" s="8">
        <f t="shared" si="731"/>
        <v>93611</v>
      </c>
      <c r="K9390" s="8">
        <f t="shared" si="732"/>
        <v>47417.8</v>
      </c>
      <c r="L9390" s="8">
        <f t="shared" si="733"/>
        <v>29799.200000000004</v>
      </c>
      <c r="M9390" s="8">
        <f t="shared" si="734"/>
        <v>27956.399999999998</v>
      </c>
    </row>
    <row r="9391" spans="1:13" x14ac:dyDescent="0.2">
      <c r="A9391" t="s">
        <v>46</v>
      </c>
      <c r="B9391" t="s">
        <v>47</v>
      </c>
      <c r="C9391">
        <v>2016</v>
      </c>
      <c r="D9391" t="s">
        <v>96</v>
      </c>
      <c r="E9391" t="s">
        <v>16</v>
      </c>
      <c r="F9391" t="s">
        <v>22</v>
      </c>
      <c r="G9391" t="s">
        <v>70</v>
      </c>
      <c r="H9391" s="2">
        <v>150.4</v>
      </c>
      <c r="I9391" s="8">
        <f t="shared" si="730"/>
        <v>1235297.7</v>
      </c>
      <c r="J9391" s="8">
        <f t="shared" si="731"/>
        <v>93611</v>
      </c>
      <c r="K9391" s="8">
        <f t="shared" si="732"/>
        <v>47417.8</v>
      </c>
      <c r="L9391" s="8">
        <f t="shared" si="733"/>
        <v>29799.200000000004</v>
      </c>
      <c r="M9391" s="8">
        <f t="shared" si="734"/>
        <v>11885.1</v>
      </c>
    </row>
    <row r="9392" spans="1:13" x14ac:dyDescent="0.2">
      <c r="A9392" t="s">
        <v>46</v>
      </c>
      <c r="B9392" t="s">
        <v>47</v>
      </c>
      <c r="C9392">
        <v>2016</v>
      </c>
      <c r="D9392" t="s">
        <v>96</v>
      </c>
      <c r="E9392" t="s">
        <v>23</v>
      </c>
      <c r="F9392" t="s">
        <v>24</v>
      </c>
      <c r="G9392" t="s">
        <v>71</v>
      </c>
      <c r="H9392" s="2">
        <v>6001</v>
      </c>
      <c r="I9392" s="8">
        <f t="shared" si="730"/>
        <v>1235297.7</v>
      </c>
      <c r="J9392" s="8">
        <f t="shared" si="731"/>
        <v>851847.6</v>
      </c>
      <c r="K9392" s="8">
        <f t="shared" si="732"/>
        <v>47417.8</v>
      </c>
      <c r="L9392" s="8">
        <f t="shared" si="733"/>
        <v>29799.200000000004</v>
      </c>
      <c r="M9392" s="8">
        <f t="shared" si="734"/>
        <v>126373</v>
      </c>
    </row>
    <row r="9393" spans="1:13" x14ac:dyDescent="0.2">
      <c r="A9393" t="s">
        <v>46</v>
      </c>
      <c r="B9393" t="s">
        <v>47</v>
      </c>
      <c r="C9393">
        <v>2016</v>
      </c>
      <c r="D9393" t="s">
        <v>96</v>
      </c>
      <c r="E9393" t="s">
        <v>23</v>
      </c>
      <c r="F9393" t="s">
        <v>25</v>
      </c>
      <c r="G9393" t="s">
        <v>72</v>
      </c>
      <c r="H9393" s="2">
        <v>3460</v>
      </c>
      <c r="I9393" s="8">
        <f t="shared" si="730"/>
        <v>1235297.7</v>
      </c>
      <c r="J9393" s="8">
        <f t="shared" si="731"/>
        <v>851847.6</v>
      </c>
      <c r="K9393" s="8">
        <f t="shared" si="732"/>
        <v>47417.8</v>
      </c>
      <c r="L9393" s="8">
        <f t="shared" si="733"/>
        <v>29799.200000000004</v>
      </c>
      <c r="M9393" s="8">
        <f t="shared" si="734"/>
        <v>169876</v>
      </c>
    </row>
    <row r="9394" spans="1:13" x14ac:dyDescent="0.2">
      <c r="A9394" t="s">
        <v>46</v>
      </c>
      <c r="B9394" t="s">
        <v>47</v>
      </c>
      <c r="C9394">
        <v>2016</v>
      </c>
      <c r="D9394" t="s">
        <v>96</v>
      </c>
      <c r="E9394" t="s">
        <v>23</v>
      </c>
      <c r="F9394" t="s">
        <v>26</v>
      </c>
      <c r="G9394" t="s">
        <v>73</v>
      </c>
      <c r="H9394" s="2">
        <v>1678</v>
      </c>
      <c r="I9394" s="8">
        <f t="shared" si="730"/>
        <v>1235297.7</v>
      </c>
      <c r="J9394" s="8">
        <f t="shared" si="731"/>
        <v>851847.6</v>
      </c>
      <c r="K9394" s="8">
        <f t="shared" si="732"/>
        <v>47417.8</v>
      </c>
      <c r="L9394" s="8">
        <f t="shared" si="733"/>
        <v>29799.200000000004</v>
      </c>
      <c r="M9394" s="8">
        <f t="shared" si="734"/>
        <v>67114</v>
      </c>
    </row>
    <row r="9395" spans="1:13" x14ac:dyDescent="0.2">
      <c r="A9395" t="s">
        <v>46</v>
      </c>
      <c r="B9395" t="s">
        <v>47</v>
      </c>
      <c r="C9395">
        <v>2016</v>
      </c>
      <c r="D9395" t="s">
        <v>96</v>
      </c>
      <c r="E9395" t="s">
        <v>23</v>
      </c>
      <c r="F9395" t="s">
        <v>27</v>
      </c>
      <c r="G9395" t="s">
        <v>74</v>
      </c>
      <c r="H9395" s="2">
        <v>3448</v>
      </c>
      <c r="I9395" s="8">
        <f t="shared" si="730"/>
        <v>1235297.7</v>
      </c>
      <c r="J9395" s="8">
        <f t="shared" si="731"/>
        <v>851847.6</v>
      </c>
      <c r="K9395" s="8">
        <f t="shared" si="732"/>
        <v>47417.8</v>
      </c>
      <c r="L9395" s="8">
        <f t="shared" si="733"/>
        <v>29799.200000000004</v>
      </c>
      <c r="M9395" s="8">
        <f t="shared" si="734"/>
        <v>174408.19999999998</v>
      </c>
    </row>
    <row r="9396" spans="1:13" x14ac:dyDescent="0.2">
      <c r="A9396" t="s">
        <v>46</v>
      </c>
      <c r="B9396" t="s">
        <v>47</v>
      </c>
      <c r="C9396">
        <v>2016</v>
      </c>
      <c r="D9396" t="s">
        <v>96</v>
      </c>
      <c r="E9396" t="s">
        <v>23</v>
      </c>
      <c r="F9396" t="s">
        <v>28</v>
      </c>
      <c r="G9396" t="s">
        <v>75</v>
      </c>
      <c r="H9396" s="2">
        <v>5253</v>
      </c>
      <c r="I9396" s="8">
        <f t="shared" si="730"/>
        <v>1235297.7</v>
      </c>
      <c r="J9396" s="8">
        <f t="shared" si="731"/>
        <v>851847.6</v>
      </c>
      <c r="K9396" s="8">
        <f t="shared" si="732"/>
        <v>47417.8</v>
      </c>
      <c r="L9396" s="8">
        <f t="shared" si="733"/>
        <v>29799.200000000004</v>
      </c>
      <c r="M9396" s="8">
        <f t="shared" si="734"/>
        <v>127969.4</v>
      </c>
    </row>
    <row r="9397" spans="1:13" x14ac:dyDescent="0.2">
      <c r="A9397" t="s">
        <v>46</v>
      </c>
      <c r="B9397" t="s">
        <v>47</v>
      </c>
      <c r="C9397">
        <v>2016</v>
      </c>
      <c r="D9397" t="s">
        <v>96</v>
      </c>
      <c r="E9397" t="s">
        <v>23</v>
      </c>
      <c r="F9397" t="s">
        <v>29</v>
      </c>
      <c r="G9397" t="s">
        <v>76</v>
      </c>
      <c r="H9397" s="2">
        <v>1198</v>
      </c>
      <c r="I9397" s="8">
        <f t="shared" si="730"/>
        <v>1235297.7</v>
      </c>
      <c r="J9397" s="8">
        <f t="shared" si="731"/>
        <v>851847.6</v>
      </c>
      <c r="K9397" s="8">
        <f t="shared" si="732"/>
        <v>47417.8</v>
      </c>
      <c r="L9397" s="8">
        <f t="shared" si="733"/>
        <v>29799.200000000004</v>
      </c>
      <c r="M9397" s="8">
        <f t="shared" si="734"/>
        <v>186107</v>
      </c>
    </row>
    <row r="9398" spans="1:13" x14ac:dyDescent="0.2">
      <c r="A9398" t="s">
        <v>46</v>
      </c>
      <c r="B9398" t="s">
        <v>47</v>
      </c>
      <c r="C9398">
        <v>2016</v>
      </c>
      <c r="D9398" t="s">
        <v>96</v>
      </c>
      <c r="E9398" t="s">
        <v>30</v>
      </c>
      <c r="F9398" t="s">
        <v>31</v>
      </c>
      <c r="G9398" t="s">
        <v>77</v>
      </c>
      <c r="H9398" s="2">
        <v>398.6</v>
      </c>
      <c r="I9398" s="8">
        <f t="shared" si="730"/>
        <v>1235297.7</v>
      </c>
      <c r="J9398" s="8">
        <f t="shared" si="731"/>
        <v>148137.90000000008</v>
      </c>
      <c r="K9398" s="8">
        <f t="shared" si="732"/>
        <v>47417.8</v>
      </c>
      <c r="L9398" s="8">
        <f t="shared" si="733"/>
        <v>29799.200000000004</v>
      </c>
      <c r="M9398" s="8">
        <f t="shared" si="734"/>
        <v>21596.6</v>
      </c>
    </row>
    <row r="9399" spans="1:13" x14ac:dyDescent="0.2">
      <c r="A9399" t="s">
        <v>46</v>
      </c>
      <c r="B9399" t="s">
        <v>47</v>
      </c>
      <c r="C9399">
        <v>2016</v>
      </c>
      <c r="D9399" t="s">
        <v>96</v>
      </c>
      <c r="E9399" t="s">
        <v>30</v>
      </c>
      <c r="F9399" t="s">
        <v>32</v>
      </c>
      <c r="G9399" t="s">
        <v>78</v>
      </c>
      <c r="H9399" s="2">
        <v>598.4</v>
      </c>
      <c r="I9399" s="8">
        <f t="shared" si="730"/>
        <v>1235297.7</v>
      </c>
      <c r="J9399" s="8">
        <f t="shared" si="731"/>
        <v>148137.90000000008</v>
      </c>
      <c r="K9399" s="8">
        <f t="shared" si="732"/>
        <v>47417.8</v>
      </c>
      <c r="L9399" s="8">
        <f t="shared" si="733"/>
        <v>29799.200000000004</v>
      </c>
      <c r="M9399" s="8">
        <f t="shared" si="734"/>
        <v>24130.799999999996</v>
      </c>
    </row>
    <row r="9400" spans="1:13" x14ac:dyDescent="0.2">
      <c r="A9400" t="s">
        <v>46</v>
      </c>
      <c r="B9400" t="s">
        <v>47</v>
      </c>
      <c r="C9400">
        <v>2016</v>
      </c>
      <c r="D9400" t="s">
        <v>96</v>
      </c>
      <c r="E9400" t="s">
        <v>30</v>
      </c>
      <c r="F9400" t="s">
        <v>33</v>
      </c>
      <c r="G9400" t="s">
        <v>79</v>
      </c>
      <c r="H9400" s="2">
        <v>553.79999999999995</v>
      </c>
      <c r="I9400" s="8">
        <f t="shared" si="730"/>
        <v>1235297.7</v>
      </c>
      <c r="J9400" s="8">
        <f t="shared" si="731"/>
        <v>148137.90000000008</v>
      </c>
      <c r="K9400" s="8">
        <f t="shared" si="732"/>
        <v>47417.8</v>
      </c>
      <c r="L9400" s="8">
        <f t="shared" si="733"/>
        <v>29799.200000000004</v>
      </c>
      <c r="M9400" s="8">
        <f t="shared" si="734"/>
        <v>25914.700000000004</v>
      </c>
    </row>
    <row r="9401" spans="1:13" x14ac:dyDescent="0.2">
      <c r="A9401" t="s">
        <v>46</v>
      </c>
      <c r="B9401" t="s">
        <v>47</v>
      </c>
      <c r="C9401">
        <v>2016</v>
      </c>
      <c r="D9401" t="s">
        <v>96</v>
      </c>
      <c r="E9401" t="s">
        <v>30</v>
      </c>
      <c r="F9401" t="s">
        <v>34</v>
      </c>
      <c r="G9401" t="s">
        <v>80</v>
      </c>
      <c r="H9401" s="2">
        <v>663.4</v>
      </c>
      <c r="I9401" s="8">
        <f t="shared" si="730"/>
        <v>1235297.7</v>
      </c>
      <c r="J9401" s="8">
        <f t="shared" si="731"/>
        <v>148137.90000000008</v>
      </c>
      <c r="K9401" s="8">
        <f t="shared" si="732"/>
        <v>47417.8</v>
      </c>
      <c r="L9401" s="8">
        <f t="shared" si="733"/>
        <v>29799.200000000004</v>
      </c>
      <c r="M9401" s="8">
        <f t="shared" si="734"/>
        <v>23238.799999999999</v>
      </c>
    </row>
    <row r="9402" spans="1:13" x14ac:dyDescent="0.2">
      <c r="A9402" t="s">
        <v>46</v>
      </c>
      <c r="B9402" t="s">
        <v>47</v>
      </c>
      <c r="C9402">
        <v>2016</v>
      </c>
      <c r="D9402" t="s">
        <v>96</v>
      </c>
      <c r="E9402" t="s">
        <v>30</v>
      </c>
      <c r="F9402" t="s">
        <v>35</v>
      </c>
      <c r="G9402" t="s">
        <v>81</v>
      </c>
      <c r="H9402" s="2">
        <v>576.9</v>
      </c>
      <c r="I9402" s="8">
        <f t="shared" si="730"/>
        <v>1235297.7</v>
      </c>
      <c r="J9402" s="8">
        <f t="shared" si="731"/>
        <v>148137.90000000008</v>
      </c>
      <c r="K9402" s="8">
        <f t="shared" si="732"/>
        <v>47417.8</v>
      </c>
      <c r="L9402" s="8">
        <f t="shared" si="733"/>
        <v>29799.200000000004</v>
      </c>
      <c r="M9402" s="8">
        <f t="shared" si="734"/>
        <v>24165.899999999998</v>
      </c>
    </row>
    <row r="9403" spans="1:13" x14ac:dyDescent="0.2">
      <c r="A9403" t="s">
        <v>46</v>
      </c>
      <c r="B9403" t="s">
        <v>47</v>
      </c>
      <c r="C9403">
        <v>2016</v>
      </c>
      <c r="D9403" t="s">
        <v>96</v>
      </c>
      <c r="E9403" t="s">
        <v>30</v>
      </c>
      <c r="F9403" t="s">
        <v>36</v>
      </c>
      <c r="G9403" t="s">
        <v>82</v>
      </c>
      <c r="H9403" s="2">
        <v>531.70000000000005</v>
      </c>
      <c r="I9403" s="8">
        <f t="shared" si="730"/>
        <v>1235297.7</v>
      </c>
      <c r="J9403" s="8">
        <f t="shared" si="731"/>
        <v>148137.90000000008</v>
      </c>
      <c r="K9403" s="8">
        <f t="shared" si="732"/>
        <v>47417.8</v>
      </c>
      <c r="L9403" s="8">
        <f t="shared" si="733"/>
        <v>29799.200000000004</v>
      </c>
      <c r="M9403" s="8">
        <f t="shared" si="734"/>
        <v>29091.100000000002</v>
      </c>
    </row>
    <row r="9404" spans="1:13" x14ac:dyDescent="0.2">
      <c r="A9404" t="s">
        <v>46</v>
      </c>
      <c r="B9404" t="s">
        <v>47</v>
      </c>
      <c r="C9404">
        <v>2016</v>
      </c>
      <c r="D9404" t="s">
        <v>96</v>
      </c>
      <c r="E9404" t="s">
        <v>37</v>
      </c>
      <c r="F9404" t="s">
        <v>38</v>
      </c>
      <c r="G9404" t="s">
        <v>83</v>
      </c>
      <c r="H9404" s="2">
        <v>744.9</v>
      </c>
      <c r="I9404" s="8">
        <f t="shared" si="730"/>
        <v>1235297.7</v>
      </c>
      <c r="J9404" s="8">
        <f t="shared" si="731"/>
        <v>141701.19999999998</v>
      </c>
      <c r="K9404" s="8">
        <f t="shared" si="732"/>
        <v>47417.8</v>
      </c>
      <c r="L9404" s="8">
        <f t="shared" si="733"/>
        <v>29799.200000000004</v>
      </c>
      <c r="M9404" s="8">
        <f t="shared" si="734"/>
        <v>25194.600000000006</v>
      </c>
    </row>
    <row r="9405" spans="1:13" x14ac:dyDescent="0.2">
      <c r="A9405" t="s">
        <v>46</v>
      </c>
      <c r="B9405" t="s">
        <v>47</v>
      </c>
      <c r="C9405">
        <v>2016</v>
      </c>
      <c r="D9405" t="s">
        <v>96</v>
      </c>
      <c r="E9405" t="s">
        <v>37</v>
      </c>
      <c r="F9405" t="s">
        <v>39</v>
      </c>
      <c r="G9405" t="s">
        <v>84</v>
      </c>
      <c r="H9405" s="2">
        <v>598.4</v>
      </c>
      <c r="I9405" s="8">
        <f t="shared" si="730"/>
        <v>1235297.7</v>
      </c>
      <c r="J9405" s="8">
        <f t="shared" si="731"/>
        <v>141701.19999999998</v>
      </c>
      <c r="K9405" s="8">
        <f t="shared" si="732"/>
        <v>47417.8</v>
      </c>
      <c r="L9405" s="8">
        <f t="shared" si="733"/>
        <v>29799.200000000004</v>
      </c>
      <c r="M9405" s="8">
        <f t="shared" si="734"/>
        <v>27454.200000000004</v>
      </c>
    </row>
    <row r="9406" spans="1:13" x14ac:dyDescent="0.2">
      <c r="A9406" t="s">
        <v>46</v>
      </c>
      <c r="B9406" t="s">
        <v>47</v>
      </c>
      <c r="C9406">
        <v>2016</v>
      </c>
      <c r="D9406" t="s">
        <v>96</v>
      </c>
      <c r="E9406" t="s">
        <v>37</v>
      </c>
      <c r="F9406" t="s">
        <v>40</v>
      </c>
      <c r="G9406" t="s">
        <v>85</v>
      </c>
      <c r="H9406" s="2">
        <v>348.8</v>
      </c>
      <c r="I9406" s="8">
        <f t="shared" si="730"/>
        <v>1235297.7</v>
      </c>
      <c r="J9406" s="8">
        <f t="shared" si="731"/>
        <v>141701.19999999998</v>
      </c>
      <c r="K9406" s="8">
        <f t="shared" si="732"/>
        <v>47417.8</v>
      </c>
      <c r="L9406" s="8">
        <f t="shared" si="733"/>
        <v>29799.200000000004</v>
      </c>
      <c r="M9406" s="8">
        <f t="shared" si="734"/>
        <v>21834.1</v>
      </c>
    </row>
    <row r="9407" spans="1:13" x14ac:dyDescent="0.2">
      <c r="A9407" t="s">
        <v>46</v>
      </c>
      <c r="B9407" t="s">
        <v>47</v>
      </c>
      <c r="C9407">
        <v>2016</v>
      </c>
      <c r="D9407" t="s">
        <v>96</v>
      </c>
      <c r="E9407" t="s">
        <v>37</v>
      </c>
      <c r="F9407" t="s">
        <v>41</v>
      </c>
      <c r="G9407" t="s">
        <v>86</v>
      </c>
      <c r="H9407" s="2">
        <v>703.1</v>
      </c>
      <c r="I9407" s="8">
        <f t="shared" si="730"/>
        <v>1235297.7</v>
      </c>
      <c r="J9407" s="8">
        <f t="shared" si="731"/>
        <v>141701.19999999998</v>
      </c>
      <c r="K9407" s="8">
        <f t="shared" si="732"/>
        <v>47417.8</v>
      </c>
      <c r="L9407" s="8">
        <f t="shared" si="733"/>
        <v>29799.200000000004</v>
      </c>
      <c r="M9407" s="8">
        <f t="shared" si="734"/>
        <v>24972.9</v>
      </c>
    </row>
    <row r="9408" spans="1:13" x14ac:dyDescent="0.2">
      <c r="A9408" t="s">
        <v>46</v>
      </c>
      <c r="B9408" t="s">
        <v>47</v>
      </c>
      <c r="C9408">
        <v>2016</v>
      </c>
      <c r="D9408" t="s">
        <v>96</v>
      </c>
      <c r="E9408" t="s">
        <v>37</v>
      </c>
      <c r="F9408" t="s">
        <v>42</v>
      </c>
      <c r="G9408" t="s">
        <v>87</v>
      </c>
      <c r="H9408" s="2">
        <v>724.7</v>
      </c>
      <c r="I9408" s="8">
        <f t="shared" si="730"/>
        <v>1235297.7</v>
      </c>
      <c r="J9408" s="8">
        <f t="shared" si="731"/>
        <v>141701.19999999998</v>
      </c>
      <c r="K9408" s="8">
        <f t="shared" si="732"/>
        <v>47417.8</v>
      </c>
      <c r="L9408" s="8">
        <f t="shared" si="733"/>
        <v>29799.200000000004</v>
      </c>
      <c r="M9408" s="8">
        <f t="shared" si="734"/>
        <v>25424.3</v>
      </c>
    </row>
    <row r="9409" spans="1:13" x14ac:dyDescent="0.2">
      <c r="A9409" t="s">
        <v>46</v>
      </c>
      <c r="B9409" t="s">
        <v>47</v>
      </c>
      <c r="C9409">
        <v>2016</v>
      </c>
      <c r="D9409" t="s">
        <v>96</v>
      </c>
      <c r="E9409" t="s">
        <v>37</v>
      </c>
      <c r="F9409" t="s">
        <v>43</v>
      </c>
      <c r="G9409" t="s">
        <v>88</v>
      </c>
      <c r="H9409" s="2">
        <v>432.8</v>
      </c>
      <c r="I9409" s="8">
        <f t="shared" si="730"/>
        <v>1235297.7</v>
      </c>
      <c r="J9409" s="8">
        <f t="shared" si="731"/>
        <v>141701.19999999998</v>
      </c>
      <c r="K9409" s="8">
        <f t="shared" si="732"/>
        <v>47417.8</v>
      </c>
      <c r="L9409" s="8">
        <f t="shared" si="733"/>
        <v>29799.200000000004</v>
      </c>
      <c r="M9409" s="8">
        <f t="shared" si="734"/>
        <v>16821.099999999999</v>
      </c>
    </row>
    <row r="9410" spans="1:13" x14ac:dyDescent="0.2">
      <c r="A9410" t="s">
        <v>46</v>
      </c>
      <c r="B9410" t="s">
        <v>47</v>
      </c>
      <c r="C9410">
        <v>2016</v>
      </c>
      <c r="D9410" t="s">
        <v>97</v>
      </c>
      <c r="E9410" t="s">
        <v>16</v>
      </c>
      <c r="F9410" t="s">
        <v>17</v>
      </c>
      <c r="G9410" t="s">
        <v>65</v>
      </c>
      <c r="H9410" s="2">
        <v>542.4</v>
      </c>
      <c r="I9410" s="8">
        <f t="shared" ref="I9410:I9473" si="735">SUMIFS(H:H,C:C,C9410,D:D,D9410)</f>
        <v>1288219.2000000002</v>
      </c>
      <c r="J9410" s="8">
        <f t="shared" ref="J9410:J9473" si="736">SUMIFS(H:H,E:E,E9410,D:D,D9410,C:C,C9410)</f>
        <v>93727.5</v>
      </c>
      <c r="K9410" s="8">
        <f t="shared" si="732"/>
        <v>65671.399999999994</v>
      </c>
      <c r="L9410" s="8">
        <f t="shared" si="733"/>
        <v>35697.399999999994</v>
      </c>
      <c r="M9410" s="8">
        <f t="shared" si="734"/>
        <v>17375.100000000002</v>
      </c>
    </row>
    <row r="9411" spans="1:13" x14ac:dyDescent="0.2">
      <c r="A9411" t="s">
        <v>46</v>
      </c>
      <c r="B9411" t="s">
        <v>47</v>
      </c>
      <c r="C9411">
        <v>2016</v>
      </c>
      <c r="D9411" t="s">
        <v>97</v>
      </c>
      <c r="E9411" t="s">
        <v>16</v>
      </c>
      <c r="F9411" t="s">
        <v>18</v>
      </c>
      <c r="G9411" t="s">
        <v>66</v>
      </c>
      <c r="H9411" s="2">
        <v>285.5</v>
      </c>
      <c r="I9411" s="8">
        <f t="shared" si="735"/>
        <v>1288219.2000000002</v>
      </c>
      <c r="J9411" s="8">
        <f t="shared" si="736"/>
        <v>93727.5</v>
      </c>
      <c r="K9411" s="8">
        <f t="shared" ref="K9411:K9474" si="737">SUMIFS(H:H,B:B,B9411,C:C,C9411,D:D,D9411)</f>
        <v>65671.399999999994</v>
      </c>
      <c r="L9411" s="8">
        <f t="shared" ref="L9411:L9474" si="738">SUMIFS(H:H,A:A,A9411,C:C,C9411,D:D,D9411)</f>
        <v>35697.399999999994</v>
      </c>
      <c r="M9411" s="8">
        <f t="shared" ref="M9411:M9474" si="739">SUMIFS(H:H,G:G,G9411,D:D,D9411,C:C,C9411)</f>
        <v>14571.3</v>
      </c>
    </row>
    <row r="9412" spans="1:13" x14ac:dyDescent="0.2">
      <c r="A9412" t="s">
        <v>46</v>
      </c>
      <c r="B9412" t="s">
        <v>47</v>
      </c>
      <c r="C9412">
        <v>2016</v>
      </c>
      <c r="D9412" t="s">
        <v>97</v>
      </c>
      <c r="E9412" t="s">
        <v>16</v>
      </c>
      <c r="F9412" t="s">
        <v>19</v>
      </c>
      <c r="G9412" t="s">
        <v>67</v>
      </c>
      <c r="H9412" s="2">
        <v>306.8</v>
      </c>
      <c r="I9412" s="8">
        <f t="shared" si="735"/>
        <v>1288219.2000000002</v>
      </c>
      <c r="J9412" s="8">
        <f t="shared" si="736"/>
        <v>93727.5</v>
      </c>
      <c r="K9412" s="8">
        <f t="shared" si="737"/>
        <v>65671.399999999994</v>
      </c>
      <c r="L9412" s="8">
        <f t="shared" si="738"/>
        <v>35697.399999999994</v>
      </c>
      <c r="M9412" s="8">
        <f t="shared" si="739"/>
        <v>10316.4</v>
      </c>
    </row>
    <row r="9413" spans="1:13" x14ac:dyDescent="0.2">
      <c r="A9413" t="s">
        <v>46</v>
      </c>
      <c r="B9413" t="s">
        <v>47</v>
      </c>
      <c r="C9413">
        <v>2016</v>
      </c>
      <c r="D9413" t="s">
        <v>97</v>
      </c>
      <c r="E9413" t="s">
        <v>16</v>
      </c>
      <c r="F9413" t="s">
        <v>20</v>
      </c>
      <c r="G9413" t="s">
        <v>68</v>
      </c>
      <c r="H9413" s="2">
        <v>274.7</v>
      </c>
      <c r="I9413" s="8">
        <f t="shared" si="735"/>
        <v>1288219.2000000002</v>
      </c>
      <c r="J9413" s="8">
        <f t="shared" si="736"/>
        <v>93727.5</v>
      </c>
      <c r="K9413" s="8">
        <f t="shared" si="737"/>
        <v>65671.399999999994</v>
      </c>
      <c r="L9413" s="8">
        <f t="shared" si="738"/>
        <v>35697.399999999994</v>
      </c>
      <c r="M9413" s="8">
        <f t="shared" si="739"/>
        <v>11093.999999999998</v>
      </c>
    </row>
    <row r="9414" spans="1:13" x14ac:dyDescent="0.2">
      <c r="A9414" t="s">
        <v>46</v>
      </c>
      <c r="B9414" t="s">
        <v>47</v>
      </c>
      <c r="C9414">
        <v>2016</v>
      </c>
      <c r="D9414" t="s">
        <v>97</v>
      </c>
      <c r="E9414" t="s">
        <v>16</v>
      </c>
      <c r="F9414" t="s">
        <v>21</v>
      </c>
      <c r="G9414" t="s">
        <v>69</v>
      </c>
      <c r="H9414" s="2">
        <v>807.8</v>
      </c>
      <c r="I9414" s="8">
        <f t="shared" si="735"/>
        <v>1288219.2000000002</v>
      </c>
      <c r="J9414" s="8">
        <f t="shared" si="736"/>
        <v>93727.5</v>
      </c>
      <c r="K9414" s="8">
        <f t="shared" si="737"/>
        <v>65671.399999999994</v>
      </c>
      <c r="L9414" s="8">
        <f t="shared" si="738"/>
        <v>35697.399999999994</v>
      </c>
      <c r="M9414" s="8">
        <f t="shared" si="739"/>
        <v>28842.400000000001</v>
      </c>
    </row>
    <row r="9415" spans="1:13" x14ac:dyDescent="0.2">
      <c r="A9415" t="s">
        <v>46</v>
      </c>
      <c r="B9415" t="s">
        <v>47</v>
      </c>
      <c r="C9415">
        <v>2016</v>
      </c>
      <c r="D9415" t="s">
        <v>97</v>
      </c>
      <c r="E9415" t="s">
        <v>16</v>
      </c>
      <c r="F9415" t="s">
        <v>22</v>
      </c>
      <c r="G9415" t="s">
        <v>70</v>
      </c>
      <c r="H9415" s="2">
        <v>464.9</v>
      </c>
      <c r="I9415" s="8">
        <f t="shared" si="735"/>
        <v>1288219.2000000002</v>
      </c>
      <c r="J9415" s="8">
        <f t="shared" si="736"/>
        <v>93727.5</v>
      </c>
      <c r="K9415" s="8">
        <f t="shared" si="737"/>
        <v>65671.399999999994</v>
      </c>
      <c r="L9415" s="8">
        <f t="shared" si="738"/>
        <v>35697.399999999994</v>
      </c>
      <c r="M9415" s="8">
        <f t="shared" si="739"/>
        <v>11528.300000000001</v>
      </c>
    </row>
    <row r="9416" spans="1:13" x14ac:dyDescent="0.2">
      <c r="A9416" t="s">
        <v>46</v>
      </c>
      <c r="B9416" t="s">
        <v>47</v>
      </c>
      <c r="C9416">
        <v>2016</v>
      </c>
      <c r="D9416" t="s">
        <v>97</v>
      </c>
      <c r="E9416" t="s">
        <v>23</v>
      </c>
      <c r="F9416" t="s">
        <v>24</v>
      </c>
      <c r="G9416" t="s">
        <v>71</v>
      </c>
      <c r="H9416" s="2">
        <v>4909</v>
      </c>
      <c r="I9416" s="8">
        <f t="shared" si="735"/>
        <v>1288219.2000000002</v>
      </c>
      <c r="J9416" s="8">
        <f t="shared" si="736"/>
        <v>904930.29999999981</v>
      </c>
      <c r="K9416" s="8">
        <f t="shared" si="737"/>
        <v>65671.399999999994</v>
      </c>
      <c r="L9416" s="8">
        <f t="shared" si="738"/>
        <v>35697.399999999994</v>
      </c>
      <c r="M9416" s="8">
        <f t="shared" si="739"/>
        <v>144185</v>
      </c>
    </row>
    <row r="9417" spans="1:13" x14ac:dyDescent="0.2">
      <c r="A9417" t="s">
        <v>46</v>
      </c>
      <c r="B9417" t="s">
        <v>47</v>
      </c>
      <c r="C9417">
        <v>2016</v>
      </c>
      <c r="D9417" t="s">
        <v>97</v>
      </c>
      <c r="E9417" t="s">
        <v>23</v>
      </c>
      <c r="F9417" t="s">
        <v>25</v>
      </c>
      <c r="G9417" t="s">
        <v>72</v>
      </c>
      <c r="H9417" s="2">
        <v>4072</v>
      </c>
      <c r="I9417" s="8">
        <f t="shared" si="735"/>
        <v>1288219.2000000002</v>
      </c>
      <c r="J9417" s="8">
        <f t="shared" si="736"/>
        <v>904930.29999999981</v>
      </c>
      <c r="K9417" s="8">
        <f t="shared" si="737"/>
        <v>65671.399999999994</v>
      </c>
      <c r="L9417" s="8">
        <f t="shared" si="738"/>
        <v>35697.399999999994</v>
      </c>
      <c r="M9417" s="8">
        <f t="shared" si="739"/>
        <v>187425</v>
      </c>
    </row>
    <row r="9418" spans="1:13" x14ac:dyDescent="0.2">
      <c r="A9418" t="s">
        <v>46</v>
      </c>
      <c r="B9418" t="s">
        <v>47</v>
      </c>
      <c r="C9418">
        <v>2016</v>
      </c>
      <c r="D9418" t="s">
        <v>97</v>
      </c>
      <c r="E9418" t="s">
        <v>23</v>
      </c>
      <c r="F9418" t="s">
        <v>26</v>
      </c>
      <c r="G9418" t="s">
        <v>73</v>
      </c>
      <c r="H9418" s="2">
        <v>2395</v>
      </c>
      <c r="I9418" s="8">
        <f t="shared" si="735"/>
        <v>1288219.2000000002</v>
      </c>
      <c r="J9418" s="8">
        <f t="shared" si="736"/>
        <v>904930.29999999981</v>
      </c>
      <c r="K9418" s="8">
        <f t="shared" si="737"/>
        <v>65671.399999999994</v>
      </c>
      <c r="L9418" s="8">
        <f t="shared" si="738"/>
        <v>35697.399999999994</v>
      </c>
      <c r="M9418" s="8">
        <f t="shared" si="739"/>
        <v>71908.899999999994</v>
      </c>
    </row>
    <row r="9419" spans="1:13" x14ac:dyDescent="0.2">
      <c r="A9419" t="s">
        <v>46</v>
      </c>
      <c r="B9419" t="s">
        <v>47</v>
      </c>
      <c r="C9419">
        <v>2016</v>
      </c>
      <c r="D9419" t="s">
        <v>97</v>
      </c>
      <c r="E9419" t="s">
        <v>23</v>
      </c>
      <c r="F9419" t="s">
        <v>27</v>
      </c>
      <c r="G9419" t="s">
        <v>74</v>
      </c>
      <c r="H9419" s="2">
        <v>4472</v>
      </c>
      <c r="I9419" s="8">
        <f t="shared" si="735"/>
        <v>1288219.2000000002</v>
      </c>
      <c r="J9419" s="8">
        <f t="shared" si="736"/>
        <v>904930.29999999981</v>
      </c>
      <c r="K9419" s="8">
        <f t="shared" si="737"/>
        <v>65671.399999999994</v>
      </c>
      <c r="L9419" s="8">
        <f t="shared" si="738"/>
        <v>35697.399999999994</v>
      </c>
      <c r="M9419" s="8">
        <f t="shared" si="739"/>
        <v>178903.20000000004</v>
      </c>
    </row>
    <row r="9420" spans="1:13" x14ac:dyDescent="0.2">
      <c r="A9420" t="s">
        <v>46</v>
      </c>
      <c r="B9420" t="s">
        <v>47</v>
      </c>
      <c r="C9420">
        <v>2016</v>
      </c>
      <c r="D9420" t="s">
        <v>97</v>
      </c>
      <c r="E9420" t="s">
        <v>23</v>
      </c>
      <c r="F9420" t="s">
        <v>28</v>
      </c>
      <c r="G9420" t="s">
        <v>75</v>
      </c>
      <c r="H9420" s="2">
        <v>3887.5</v>
      </c>
      <c r="I9420" s="8">
        <f t="shared" si="735"/>
        <v>1288219.2000000002</v>
      </c>
      <c r="J9420" s="8">
        <f t="shared" si="736"/>
        <v>904930.29999999981</v>
      </c>
      <c r="K9420" s="8">
        <f t="shared" si="737"/>
        <v>65671.399999999994</v>
      </c>
      <c r="L9420" s="8">
        <f t="shared" si="738"/>
        <v>35697.399999999994</v>
      </c>
      <c r="M9420" s="8">
        <f t="shared" si="739"/>
        <v>134600.20000000001</v>
      </c>
    </row>
    <row r="9421" spans="1:13" x14ac:dyDescent="0.2">
      <c r="A9421" t="s">
        <v>46</v>
      </c>
      <c r="B9421" t="s">
        <v>47</v>
      </c>
      <c r="C9421">
        <v>2016</v>
      </c>
      <c r="D9421" t="s">
        <v>97</v>
      </c>
      <c r="E9421" t="s">
        <v>23</v>
      </c>
      <c r="F9421" t="s">
        <v>29</v>
      </c>
      <c r="G9421" t="s">
        <v>76</v>
      </c>
      <c r="H9421" s="2">
        <v>5340</v>
      </c>
      <c r="I9421" s="8">
        <f t="shared" si="735"/>
        <v>1288219.2000000002</v>
      </c>
      <c r="J9421" s="8">
        <f t="shared" si="736"/>
        <v>904930.29999999981</v>
      </c>
      <c r="K9421" s="8">
        <f t="shared" si="737"/>
        <v>65671.399999999994</v>
      </c>
      <c r="L9421" s="8">
        <f t="shared" si="738"/>
        <v>35697.399999999994</v>
      </c>
      <c r="M9421" s="8">
        <f t="shared" si="739"/>
        <v>187908</v>
      </c>
    </row>
    <row r="9422" spans="1:13" x14ac:dyDescent="0.2">
      <c r="A9422" t="s">
        <v>46</v>
      </c>
      <c r="B9422" t="s">
        <v>47</v>
      </c>
      <c r="C9422">
        <v>2016</v>
      </c>
      <c r="D9422" t="s">
        <v>97</v>
      </c>
      <c r="E9422" t="s">
        <v>30</v>
      </c>
      <c r="F9422" t="s">
        <v>31</v>
      </c>
      <c r="G9422" t="s">
        <v>77</v>
      </c>
      <c r="H9422" s="2">
        <v>600.1</v>
      </c>
      <c r="I9422" s="8">
        <f t="shared" si="735"/>
        <v>1288219.2000000002</v>
      </c>
      <c r="J9422" s="8">
        <f t="shared" si="736"/>
        <v>148398.19999999998</v>
      </c>
      <c r="K9422" s="8">
        <f t="shared" si="737"/>
        <v>65671.399999999994</v>
      </c>
      <c r="L9422" s="8">
        <f t="shared" si="738"/>
        <v>35697.399999999994</v>
      </c>
      <c r="M9422" s="8">
        <f t="shared" si="739"/>
        <v>22023.9</v>
      </c>
    </row>
    <row r="9423" spans="1:13" x14ac:dyDescent="0.2">
      <c r="A9423" t="s">
        <v>46</v>
      </c>
      <c r="B9423" t="s">
        <v>47</v>
      </c>
      <c r="C9423">
        <v>2016</v>
      </c>
      <c r="D9423" t="s">
        <v>97</v>
      </c>
      <c r="E9423" t="s">
        <v>30</v>
      </c>
      <c r="F9423" t="s">
        <v>32</v>
      </c>
      <c r="G9423" t="s">
        <v>78</v>
      </c>
      <c r="H9423" s="2">
        <v>694.6</v>
      </c>
      <c r="I9423" s="8">
        <f t="shared" si="735"/>
        <v>1288219.2000000002</v>
      </c>
      <c r="J9423" s="8">
        <f t="shared" si="736"/>
        <v>148398.19999999998</v>
      </c>
      <c r="K9423" s="8">
        <f t="shared" si="737"/>
        <v>65671.399999999994</v>
      </c>
      <c r="L9423" s="8">
        <f t="shared" si="738"/>
        <v>35697.399999999994</v>
      </c>
      <c r="M9423" s="8">
        <f t="shared" si="739"/>
        <v>24159.499999999993</v>
      </c>
    </row>
    <row r="9424" spans="1:13" x14ac:dyDescent="0.2">
      <c r="A9424" t="s">
        <v>46</v>
      </c>
      <c r="B9424" t="s">
        <v>47</v>
      </c>
      <c r="C9424">
        <v>2016</v>
      </c>
      <c r="D9424" t="s">
        <v>97</v>
      </c>
      <c r="E9424" t="s">
        <v>30</v>
      </c>
      <c r="F9424" t="s">
        <v>33</v>
      </c>
      <c r="G9424" t="s">
        <v>79</v>
      </c>
      <c r="H9424" s="2">
        <v>654.4</v>
      </c>
      <c r="I9424" s="8">
        <f t="shared" si="735"/>
        <v>1288219.2000000002</v>
      </c>
      <c r="J9424" s="8">
        <f t="shared" si="736"/>
        <v>148398.19999999998</v>
      </c>
      <c r="K9424" s="8">
        <f t="shared" si="737"/>
        <v>65671.399999999994</v>
      </c>
      <c r="L9424" s="8">
        <f t="shared" si="738"/>
        <v>35697.399999999994</v>
      </c>
      <c r="M9424" s="8">
        <f t="shared" si="739"/>
        <v>25281.300000000003</v>
      </c>
    </row>
    <row r="9425" spans="1:13" x14ac:dyDescent="0.2">
      <c r="A9425" t="s">
        <v>46</v>
      </c>
      <c r="B9425" t="s">
        <v>47</v>
      </c>
      <c r="C9425">
        <v>2016</v>
      </c>
      <c r="D9425" t="s">
        <v>97</v>
      </c>
      <c r="E9425" t="s">
        <v>30</v>
      </c>
      <c r="F9425" t="s">
        <v>34</v>
      </c>
      <c r="G9425" t="s">
        <v>80</v>
      </c>
      <c r="H9425" s="2">
        <v>817.6</v>
      </c>
      <c r="I9425" s="8">
        <f t="shared" si="735"/>
        <v>1288219.2000000002</v>
      </c>
      <c r="J9425" s="8">
        <f t="shared" si="736"/>
        <v>148398.19999999998</v>
      </c>
      <c r="K9425" s="8">
        <f t="shared" si="737"/>
        <v>65671.399999999994</v>
      </c>
      <c r="L9425" s="8">
        <f t="shared" si="738"/>
        <v>35697.399999999994</v>
      </c>
      <c r="M9425" s="8">
        <f t="shared" si="739"/>
        <v>23042.099999999991</v>
      </c>
    </row>
    <row r="9426" spans="1:13" x14ac:dyDescent="0.2">
      <c r="A9426" t="s">
        <v>46</v>
      </c>
      <c r="B9426" t="s">
        <v>47</v>
      </c>
      <c r="C9426">
        <v>2016</v>
      </c>
      <c r="D9426" t="s">
        <v>97</v>
      </c>
      <c r="E9426" t="s">
        <v>30</v>
      </c>
      <c r="F9426" t="s">
        <v>35</v>
      </c>
      <c r="G9426" t="s">
        <v>81</v>
      </c>
      <c r="H9426" s="2">
        <v>569.1</v>
      </c>
      <c r="I9426" s="8">
        <f t="shared" si="735"/>
        <v>1288219.2000000002</v>
      </c>
      <c r="J9426" s="8">
        <f t="shared" si="736"/>
        <v>148398.19999999998</v>
      </c>
      <c r="K9426" s="8">
        <f t="shared" si="737"/>
        <v>65671.399999999994</v>
      </c>
      <c r="L9426" s="8">
        <f t="shared" si="738"/>
        <v>35697.399999999994</v>
      </c>
      <c r="M9426" s="8">
        <f t="shared" si="739"/>
        <v>23922.299999999996</v>
      </c>
    </row>
    <row r="9427" spans="1:13" x14ac:dyDescent="0.2">
      <c r="A9427" t="s">
        <v>46</v>
      </c>
      <c r="B9427" t="s">
        <v>47</v>
      </c>
      <c r="C9427">
        <v>2016</v>
      </c>
      <c r="D9427" t="s">
        <v>97</v>
      </c>
      <c r="E9427" t="s">
        <v>30</v>
      </c>
      <c r="F9427" t="s">
        <v>36</v>
      </c>
      <c r="G9427" t="s">
        <v>82</v>
      </c>
      <c r="H9427" s="2">
        <v>622</v>
      </c>
      <c r="I9427" s="8">
        <f t="shared" si="735"/>
        <v>1288219.2000000002</v>
      </c>
      <c r="J9427" s="8">
        <f t="shared" si="736"/>
        <v>148398.19999999998</v>
      </c>
      <c r="K9427" s="8">
        <f t="shared" si="737"/>
        <v>65671.399999999994</v>
      </c>
      <c r="L9427" s="8">
        <f t="shared" si="738"/>
        <v>35697.399999999994</v>
      </c>
      <c r="M9427" s="8">
        <f t="shared" si="739"/>
        <v>29969.100000000002</v>
      </c>
    </row>
    <row r="9428" spans="1:13" x14ac:dyDescent="0.2">
      <c r="A9428" t="s">
        <v>46</v>
      </c>
      <c r="B9428" t="s">
        <v>47</v>
      </c>
      <c r="C9428">
        <v>2016</v>
      </c>
      <c r="D9428" t="s">
        <v>97</v>
      </c>
      <c r="E9428" t="s">
        <v>37</v>
      </c>
      <c r="F9428" t="s">
        <v>38</v>
      </c>
      <c r="G9428" t="s">
        <v>83</v>
      </c>
      <c r="H9428" s="2">
        <v>670.7</v>
      </c>
      <c r="I9428" s="8">
        <f t="shared" si="735"/>
        <v>1288219.2000000002</v>
      </c>
      <c r="J9428" s="8">
        <f t="shared" si="736"/>
        <v>141163.20000000004</v>
      </c>
      <c r="K9428" s="8">
        <f t="shared" si="737"/>
        <v>65671.399999999994</v>
      </c>
      <c r="L9428" s="8">
        <f t="shared" si="738"/>
        <v>35697.399999999994</v>
      </c>
      <c r="M9428" s="8">
        <f t="shared" si="739"/>
        <v>25390.9</v>
      </c>
    </row>
    <row r="9429" spans="1:13" x14ac:dyDescent="0.2">
      <c r="A9429" t="s">
        <v>46</v>
      </c>
      <c r="B9429" t="s">
        <v>47</v>
      </c>
      <c r="C9429">
        <v>2016</v>
      </c>
      <c r="D9429" t="s">
        <v>97</v>
      </c>
      <c r="E9429" t="s">
        <v>37</v>
      </c>
      <c r="F9429" t="s">
        <v>39</v>
      </c>
      <c r="G9429" t="s">
        <v>84</v>
      </c>
      <c r="H9429" s="2">
        <v>999.8</v>
      </c>
      <c r="I9429" s="8">
        <f t="shared" si="735"/>
        <v>1288219.2000000002</v>
      </c>
      <c r="J9429" s="8">
        <f t="shared" si="736"/>
        <v>141163.20000000004</v>
      </c>
      <c r="K9429" s="8">
        <f t="shared" si="737"/>
        <v>65671.399999999994</v>
      </c>
      <c r="L9429" s="8">
        <f t="shared" si="738"/>
        <v>35697.399999999994</v>
      </c>
      <c r="M9429" s="8">
        <f t="shared" si="739"/>
        <v>26341.8</v>
      </c>
    </row>
    <row r="9430" spans="1:13" x14ac:dyDescent="0.2">
      <c r="A9430" t="s">
        <v>46</v>
      </c>
      <c r="B9430" t="s">
        <v>47</v>
      </c>
      <c r="C9430">
        <v>2016</v>
      </c>
      <c r="D9430" t="s">
        <v>97</v>
      </c>
      <c r="E9430" t="s">
        <v>37</v>
      </c>
      <c r="F9430" t="s">
        <v>40</v>
      </c>
      <c r="G9430" t="s">
        <v>85</v>
      </c>
      <c r="H9430" s="2">
        <v>472.6</v>
      </c>
      <c r="I9430" s="8">
        <f t="shared" si="735"/>
        <v>1288219.2000000002</v>
      </c>
      <c r="J9430" s="8">
        <f t="shared" si="736"/>
        <v>141163.20000000004</v>
      </c>
      <c r="K9430" s="8">
        <f t="shared" si="737"/>
        <v>65671.399999999994</v>
      </c>
      <c r="L9430" s="8">
        <f t="shared" si="738"/>
        <v>35697.399999999994</v>
      </c>
      <c r="M9430" s="8">
        <f t="shared" si="739"/>
        <v>21213.8</v>
      </c>
    </row>
    <row r="9431" spans="1:13" x14ac:dyDescent="0.2">
      <c r="A9431" t="s">
        <v>46</v>
      </c>
      <c r="B9431" t="s">
        <v>47</v>
      </c>
      <c r="C9431">
        <v>2016</v>
      </c>
      <c r="D9431" t="s">
        <v>97</v>
      </c>
      <c r="E9431" t="s">
        <v>37</v>
      </c>
      <c r="F9431" t="s">
        <v>41</v>
      </c>
      <c r="G9431" t="s">
        <v>86</v>
      </c>
      <c r="H9431" s="2">
        <v>652</v>
      </c>
      <c r="I9431" s="8">
        <f t="shared" si="735"/>
        <v>1288219.2000000002</v>
      </c>
      <c r="J9431" s="8">
        <f t="shared" si="736"/>
        <v>141163.20000000004</v>
      </c>
      <c r="K9431" s="8">
        <f t="shared" si="737"/>
        <v>65671.399999999994</v>
      </c>
      <c r="L9431" s="8">
        <f t="shared" si="738"/>
        <v>35697.399999999994</v>
      </c>
      <c r="M9431" s="8">
        <f t="shared" si="739"/>
        <v>25389.1</v>
      </c>
    </row>
    <row r="9432" spans="1:13" x14ac:dyDescent="0.2">
      <c r="A9432" t="s">
        <v>46</v>
      </c>
      <c r="B9432" t="s">
        <v>47</v>
      </c>
      <c r="C9432">
        <v>2016</v>
      </c>
      <c r="D9432" t="s">
        <v>97</v>
      </c>
      <c r="E9432" t="s">
        <v>37</v>
      </c>
      <c r="F9432" t="s">
        <v>42</v>
      </c>
      <c r="G9432" t="s">
        <v>87</v>
      </c>
      <c r="H9432" s="2">
        <v>626.1</v>
      </c>
      <c r="I9432" s="8">
        <f t="shared" si="735"/>
        <v>1288219.2000000002</v>
      </c>
      <c r="J9432" s="8">
        <f t="shared" si="736"/>
        <v>141163.20000000004</v>
      </c>
      <c r="K9432" s="8">
        <f t="shared" si="737"/>
        <v>65671.399999999994</v>
      </c>
      <c r="L9432" s="8">
        <f t="shared" si="738"/>
        <v>35697.399999999994</v>
      </c>
      <c r="M9432" s="8">
        <f t="shared" si="739"/>
        <v>25829.799999999996</v>
      </c>
    </row>
    <row r="9433" spans="1:13" x14ac:dyDescent="0.2">
      <c r="A9433" t="s">
        <v>46</v>
      </c>
      <c r="B9433" t="s">
        <v>47</v>
      </c>
      <c r="C9433">
        <v>2016</v>
      </c>
      <c r="D9433" t="s">
        <v>97</v>
      </c>
      <c r="E9433" t="s">
        <v>37</v>
      </c>
      <c r="F9433" t="s">
        <v>43</v>
      </c>
      <c r="G9433" t="s">
        <v>88</v>
      </c>
      <c r="H9433" s="2">
        <v>560.79999999999995</v>
      </c>
      <c r="I9433" s="8">
        <f t="shared" si="735"/>
        <v>1288219.2000000002</v>
      </c>
      <c r="J9433" s="8">
        <f t="shared" si="736"/>
        <v>141163.20000000004</v>
      </c>
      <c r="K9433" s="8">
        <f t="shared" si="737"/>
        <v>65671.399999999994</v>
      </c>
      <c r="L9433" s="8">
        <f t="shared" si="738"/>
        <v>35697.399999999994</v>
      </c>
      <c r="M9433" s="8">
        <f t="shared" si="739"/>
        <v>16997.8</v>
      </c>
    </row>
    <row r="9434" spans="1:13" x14ac:dyDescent="0.2">
      <c r="A9434" t="s">
        <v>46</v>
      </c>
      <c r="B9434" t="s">
        <v>47</v>
      </c>
      <c r="C9434">
        <v>2016</v>
      </c>
      <c r="D9434" t="s">
        <v>98</v>
      </c>
      <c r="E9434" t="s">
        <v>16</v>
      </c>
      <c r="F9434" t="s">
        <v>17</v>
      </c>
      <c r="G9434" t="s">
        <v>65</v>
      </c>
      <c r="H9434" s="2">
        <v>612</v>
      </c>
      <c r="I9434" s="8">
        <f t="shared" si="735"/>
        <v>1457122</v>
      </c>
      <c r="J9434" s="8">
        <f t="shared" si="736"/>
        <v>107422</v>
      </c>
      <c r="K9434" s="8">
        <f t="shared" si="737"/>
        <v>63935</v>
      </c>
      <c r="L9434" s="8">
        <f t="shared" si="738"/>
        <v>40236</v>
      </c>
      <c r="M9434" s="8">
        <f t="shared" si="739"/>
        <v>20250</v>
      </c>
    </row>
    <row r="9435" spans="1:13" x14ac:dyDescent="0.2">
      <c r="A9435" t="s">
        <v>46</v>
      </c>
      <c r="B9435" t="s">
        <v>47</v>
      </c>
      <c r="C9435">
        <v>2016</v>
      </c>
      <c r="D9435" t="s">
        <v>98</v>
      </c>
      <c r="E9435" t="s">
        <v>16</v>
      </c>
      <c r="F9435" t="s">
        <v>18</v>
      </c>
      <c r="G9435" t="s">
        <v>66</v>
      </c>
      <c r="H9435" s="2">
        <v>384</v>
      </c>
      <c r="I9435" s="8">
        <f t="shared" si="735"/>
        <v>1457122</v>
      </c>
      <c r="J9435" s="8">
        <f t="shared" si="736"/>
        <v>107422</v>
      </c>
      <c r="K9435" s="8">
        <f t="shared" si="737"/>
        <v>63935</v>
      </c>
      <c r="L9435" s="8">
        <f t="shared" si="738"/>
        <v>40236</v>
      </c>
      <c r="M9435" s="8">
        <f t="shared" si="739"/>
        <v>16333</v>
      </c>
    </row>
    <row r="9436" spans="1:13" x14ac:dyDescent="0.2">
      <c r="A9436" t="s">
        <v>46</v>
      </c>
      <c r="B9436" t="s">
        <v>47</v>
      </c>
      <c r="C9436">
        <v>2016</v>
      </c>
      <c r="D9436" t="s">
        <v>98</v>
      </c>
      <c r="E9436" t="s">
        <v>16</v>
      </c>
      <c r="F9436" t="s">
        <v>19</v>
      </c>
      <c r="G9436" t="s">
        <v>67</v>
      </c>
      <c r="H9436" s="2">
        <v>339</v>
      </c>
      <c r="I9436" s="8">
        <f t="shared" si="735"/>
        <v>1457122</v>
      </c>
      <c r="J9436" s="8">
        <f t="shared" si="736"/>
        <v>107422</v>
      </c>
      <c r="K9436" s="8">
        <f t="shared" si="737"/>
        <v>63935</v>
      </c>
      <c r="L9436" s="8">
        <f t="shared" si="738"/>
        <v>40236</v>
      </c>
      <c r="M9436" s="8">
        <f t="shared" si="739"/>
        <v>12174</v>
      </c>
    </row>
    <row r="9437" spans="1:13" x14ac:dyDescent="0.2">
      <c r="A9437" t="s">
        <v>46</v>
      </c>
      <c r="B9437" t="s">
        <v>47</v>
      </c>
      <c r="C9437">
        <v>2016</v>
      </c>
      <c r="D9437" t="s">
        <v>98</v>
      </c>
      <c r="E9437" t="s">
        <v>16</v>
      </c>
      <c r="F9437" t="s">
        <v>20</v>
      </c>
      <c r="G9437" t="s">
        <v>68</v>
      </c>
      <c r="H9437" s="2">
        <v>252</v>
      </c>
      <c r="I9437" s="8">
        <f t="shared" si="735"/>
        <v>1457122</v>
      </c>
      <c r="J9437" s="8">
        <f t="shared" si="736"/>
        <v>107422</v>
      </c>
      <c r="K9437" s="8">
        <f t="shared" si="737"/>
        <v>63935</v>
      </c>
      <c r="L9437" s="8">
        <f t="shared" si="738"/>
        <v>40236</v>
      </c>
      <c r="M9437" s="8">
        <f t="shared" si="739"/>
        <v>12417</v>
      </c>
    </row>
    <row r="9438" spans="1:13" x14ac:dyDescent="0.2">
      <c r="A9438" t="s">
        <v>46</v>
      </c>
      <c r="B9438" t="s">
        <v>47</v>
      </c>
      <c r="C9438">
        <v>2016</v>
      </c>
      <c r="D9438" t="s">
        <v>98</v>
      </c>
      <c r="E9438" t="s">
        <v>16</v>
      </c>
      <c r="F9438" t="s">
        <v>21</v>
      </c>
      <c r="G9438" t="s">
        <v>69</v>
      </c>
      <c r="H9438" s="2">
        <v>729</v>
      </c>
      <c r="I9438" s="8">
        <f t="shared" si="735"/>
        <v>1457122</v>
      </c>
      <c r="J9438" s="8">
        <f t="shared" si="736"/>
        <v>107422</v>
      </c>
      <c r="K9438" s="8">
        <f t="shared" si="737"/>
        <v>63935</v>
      </c>
      <c r="L9438" s="8">
        <f t="shared" si="738"/>
        <v>40236</v>
      </c>
      <c r="M9438" s="8">
        <f t="shared" si="739"/>
        <v>32001</v>
      </c>
    </row>
    <row r="9439" spans="1:13" x14ac:dyDescent="0.2">
      <c r="A9439" t="s">
        <v>46</v>
      </c>
      <c r="B9439" t="s">
        <v>47</v>
      </c>
      <c r="C9439">
        <v>2016</v>
      </c>
      <c r="D9439" t="s">
        <v>98</v>
      </c>
      <c r="E9439" t="s">
        <v>16</v>
      </c>
      <c r="F9439" t="s">
        <v>22</v>
      </c>
      <c r="G9439" t="s">
        <v>70</v>
      </c>
      <c r="H9439" s="2">
        <v>401</v>
      </c>
      <c r="I9439" s="8">
        <f t="shared" si="735"/>
        <v>1457122</v>
      </c>
      <c r="J9439" s="8">
        <f t="shared" si="736"/>
        <v>107422</v>
      </c>
      <c r="K9439" s="8">
        <f t="shared" si="737"/>
        <v>63935</v>
      </c>
      <c r="L9439" s="8">
        <f t="shared" si="738"/>
        <v>40236</v>
      </c>
      <c r="M9439" s="8">
        <f t="shared" si="739"/>
        <v>14247</v>
      </c>
    </row>
    <row r="9440" spans="1:13" x14ac:dyDescent="0.2">
      <c r="A9440" t="s">
        <v>46</v>
      </c>
      <c r="B9440" t="s">
        <v>47</v>
      </c>
      <c r="C9440">
        <v>2016</v>
      </c>
      <c r="D9440" t="s">
        <v>98</v>
      </c>
      <c r="E9440" t="s">
        <v>23</v>
      </c>
      <c r="F9440" t="s">
        <v>24</v>
      </c>
      <c r="G9440" t="s">
        <v>71</v>
      </c>
      <c r="H9440" s="2">
        <v>3910</v>
      </c>
      <c r="I9440" s="8">
        <f t="shared" si="735"/>
        <v>1457122</v>
      </c>
      <c r="J9440" s="8">
        <f t="shared" si="736"/>
        <v>1030923</v>
      </c>
      <c r="K9440" s="8">
        <f t="shared" si="737"/>
        <v>63935</v>
      </c>
      <c r="L9440" s="8">
        <f t="shared" si="738"/>
        <v>40236</v>
      </c>
      <c r="M9440" s="8">
        <f t="shared" si="739"/>
        <v>174330</v>
      </c>
    </row>
    <row r="9441" spans="1:13" x14ac:dyDescent="0.2">
      <c r="A9441" t="s">
        <v>46</v>
      </c>
      <c r="B9441" t="s">
        <v>47</v>
      </c>
      <c r="C9441">
        <v>2016</v>
      </c>
      <c r="D9441" t="s">
        <v>98</v>
      </c>
      <c r="E9441" t="s">
        <v>23</v>
      </c>
      <c r="F9441" t="s">
        <v>25</v>
      </c>
      <c r="G9441" t="s">
        <v>72</v>
      </c>
      <c r="H9441" s="2">
        <v>3330</v>
      </c>
      <c r="I9441" s="8">
        <f t="shared" si="735"/>
        <v>1457122</v>
      </c>
      <c r="J9441" s="8">
        <f t="shared" si="736"/>
        <v>1030923</v>
      </c>
      <c r="K9441" s="8">
        <f t="shared" si="737"/>
        <v>63935</v>
      </c>
      <c r="L9441" s="8">
        <f t="shared" si="738"/>
        <v>40236</v>
      </c>
      <c r="M9441" s="8">
        <f t="shared" si="739"/>
        <v>198530</v>
      </c>
    </row>
    <row r="9442" spans="1:13" x14ac:dyDescent="0.2">
      <c r="A9442" t="s">
        <v>46</v>
      </c>
      <c r="B9442" t="s">
        <v>47</v>
      </c>
      <c r="C9442">
        <v>2016</v>
      </c>
      <c r="D9442" t="s">
        <v>98</v>
      </c>
      <c r="E9442" t="s">
        <v>23</v>
      </c>
      <c r="F9442" t="s">
        <v>26</v>
      </c>
      <c r="G9442" t="s">
        <v>73</v>
      </c>
      <c r="H9442" s="2">
        <v>1232</v>
      </c>
      <c r="I9442" s="8">
        <f t="shared" si="735"/>
        <v>1457122</v>
      </c>
      <c r="J9442" s="8">
        <f t="shared" si="736"/>
        <v>1030923</v>
      </c>
      <c r="K9442" s="8">
        <f t="shared" si="737"/>
        <v>63935</v>
      </c>
      <c r="L9442" s="8">
        <f t="shared" si="738"/>
        <v>40236</v>
      </c>
      <c r="M9442" s="8">
        <f t="shared" si="739"/>
        <v>80657</v>
      </c>
    </row>
    <row r="9443" spans="1:13" x14ac:dyDescent="0.2">
      <c r="A9443" t="s">
        <v>46</v>
      </c>
      <c r="B9443" t="s">
        <v>47</v>
      </c>
      <c r="C9443">
        <v>2016</v>
      </c>
      <c r="D9443" t="s">
        <v>98</v>
      </c>
      <c r="E9443" t="s">
        <v>23</v>
      </c>
      <c r="F9443" t="s">
        <v>27</v>
      </c>
      <c r="G9443" t="s">
        <v>74</v>
      </c>
      <c r="H9443" s="2">
        <v>6726</v>
      </c>
      <c r="I9443" s="8">
        <f t="shared" si="735"/>
        <v>1457122</v>
      </c>
      <c r="J9443" s="8">
        <f t="shared" si="736"/>
        <v>1030923</v>
      </c>
      <c r="K9443" s="8">
        <f t="shared" si="737"/>
        <v>63935</v>
      </c>
      <c r="L9443" s="8">
        <f t="shared" si="738"/>
        <v>40236</v>
      </c>
      <c r="M9443" s="8">
        <f t="shared" si="739"/>
        <v>190270</v>
      </c>
    </row>
    <row r="9444" spans="1:13" x14ac:dyDescent="0.2">
      <c r="A9444" t="s">
        <v>46</v>
      </c>
      <c r="B9444" t="s">
        <v>47</v>
      </c>
      <c r="C9444">
        <v>2016</v>
      </c>
      <c r="D9444" t="s">
        <v>98</v>
      </c>
      <c r="E9444" t="s">
        <v>23</v>
      </c>
      <c r="F9444" t="s">
        <v>28</v>
      </c>
      <c r="G9444" t="s">
        <v>75</v>
      </c>
      <c r="H9444" s="2">
        <v>5094</v>
      </c>
      <c r="I9444" s="8">
        <f t="shared" si="735"/>
        <v>1457122</v>
      </c>
      <c r="J9444" s="8">
        <f t="shared" si="736"/>
        <v>1030923</v>
      </c>
      <c r="K9444" s="8">
        <f t="shared" si="737"/>
        <v>63935</v>
      </c>
      <c r="L9444" s="8">
        <f t="shared" si="738"/>
        <v>40236</v>
      </c>
      <c r="M9444" s="8">
        <f t="shared" si="739"/>
        <v>171016</v>
      </c>
    </row>
    <row r="9445" spans="1:13" x14ac:dyDescent="0.2">
      <c r="A9445" t="s">
        <v>46</v>
      </c>
      <c r="B9445" t="s">
        <v>47</v>
      </c>
      <c r="C9445">
        <v>2016</v>
      </c>
      <c r="D9445" t="s">
        <v>98</v>
      </c>
      <c r="E9445" t="s">
        <v>23</v>
      </c>
      <c r="F9445" t="s">
        <v>29</v>
      </c>
      <c r="G9445" t="s">
        <v>76</v>
      </c>
      <c r="H9445" s="2">
        <v>7800</v>
      </c>
      <c r="I9445" s="8">
        <f t="shared" si="735"/>
        <v>1457122</v>
      </c>
      <c r="J9445" s="8">
        <f t="shared" si="736"/>
        <v>1030923</v>
      </c>
      <c r="K9445" s="8">
        <f t="shared" si="737"/>
        <v>63935</v>
      </c>
      <c r="L9445" s="8">
        <f t="shared" si="738"/>
        <v>40236</v>
      </c>
      <c r="M9445" s="8">
        <f t="shared" si="739"/>
        <v>216120</v>
      </c>
    </row>
    <row r="9446" spans="1:13" x14ac:dyDescent="0.2">
      <c r="A9446" t="s">
        <v>46</v>
      </c>
      <c r="B9446" t="s">
        <v>47</v>
      </c>
      <c r="C9446">
        <v>2016</v>
      </c>
      <c r="D9446" t="s">
        <v>98</v>
      </c>
      <c r="E9446" t="s">
        <v>30</v>
      </c>
      <c r="F9446" t="s">
        <v>31</v>
      </c>
      <c r="G9446" t="s">
        <v>77</v>
      </c>
      <c r="H9446" s="2">
        <v>600</v>
      </c>
      <c r="I9446" s="8">
        <f t="shared" si="735"/>
        <v>1457122</v>
      </c>
      <c r="J9446" s="8">
        <f t="shared" si="736"/>
        <v>163852</v>
      </c>
      <c r="K9446" s="8">
        <f t="shared" si="737"/>
        <v>63935</v>
      </c>
      <c r="L9446" s="8">
        <f t="shared" si="738"/>
        <v>40236</v>
      </c>
      <c r="M9446" s="8">
        <f t="shared" si="739"/>
        <v>24176</v>
      </c>
    </row>
    <row r="9447" spans="1:13" x14ac:dyDescent="0.2">
      <c r="A9447" t="s">
        <v>46</v>
      </c>
      <c r="B9447" t="s">
        <v>47</v>
      </c>
      <c r="C9447">
        <v>2016</v>
      </c>
      <c r="D9447" t="s">
        <v>98</v>
      </c>
      <c r="E9447" t="s">
        <v>30</v>
      </c>
      <c r="F9447" t="s">
        <v>32</v>
      </c>
      <c r="G9447" t="s">
        <v>78</v>
      </c>
      <c r="H9447" s="2">
        <v>792</v>
      </c>
      <c r="I9447" s="8">
        <f t="shared" si="735"/>
        <v>1457122</v>
      </c>
      <c r="J9447" s="8">
        <f t="shared" si="736"/>
        <v>163852</v>
      </c>
      <c r="K9447" s="8">
        <f t="shared" si="737"/>
        <v>63935</v>
      </c>
      <c r="L9447" s="8">
        <f t="shared" si="738"/>
        <v>40236</v>
      </c>
      <c r="M9447" s="8">
        <f t="shared" si="739"/>
        <v>26346</v>
      </c>
    </row>
    <row r="9448" spans="1:13" x14ac:dyDescent="0.2">
      <c r="A9448" t="s">
        <v>46</v>
      </c>
      <c r="B9448" t="s">
        <v>47</v>
      </c>
      <c r="C9448">
        <v>2016</v>
      </c>
      <c r="D9448" t="s">
        <v>98</v>
      </c>
      <c r="E9448" t="s">
        <v>30</v>
      </c>
      <c r="F9448" t="s">
        <v>33</v>
      </c>
      <c r="G9448" t="s">
        <v>79</v>
      </c>
      <c r="H9448" s="2">
        <v>862</v>
      </c>
      <c r="I9448" s="8">
        <f t="shared" si="735"/>
        <v>1457122</v>
      </c>
      <c r="J9448" s="8">
        <f t="shared" si="736"/>
        <v>163852</v>
      </c>
      <c r="K9448" s="8">
        <f t="shared" si="737"/>
        <v>63935</v>
      </c>
      <c r="L9448" s="8">
        <f t="shared" si="738"/>
        <v>40236</v>
      </c>
      <c r="M9448" s="8">
        <f t="shared" si="739"/>
        <v>28721</v>
      </c>
    </row>
    <row r="9449" spans="1:13" x14ac:dyDescent="0.2">
      <c r="A9449" t="s">
        <v>46</v>
      </c>
      <c r="B9449" t="s">
        <v>47</v>
      </c>
      <c r="C9449">
        <v>2016</v>
      </c>
      <c r="D9449" t="s">
        <v>98</v>
      </c>
      <c r="E9449" t="s">
        <v>30</v>
      </c>
      <c r="F9449" t="s">
        <v>34</v>
      </c>
      <c r="G9449" t="s">
        <v>80</v>
      </c>
      <c r="H9449" s="2">
        <v>856</v>
      </c>
      <c r="I9449" s="8">
        <f t="shared" si="735"/>
        <v>1457122</v>
      </c>
      <c r="J9449" s="8">
        <f t="shared" si="736"/>
        <v>163852</v>
      </c>
      <c r="K9449" s="8">
        <f t="shared" si="737"/>
        <v>63935</v>
      </c>
      <c r="L9449" s="8">
        <f t="shared" si="738"/>
        <v>40236</v>
      </c>
      <c r="M9449" s="8">
        <f t="shared" si="739"/>
        <v>25624</v>
      </c>
    </row>
    <row r="9450" spans="1:13" x14ac:dyDescent="0.2">
      <c r="A9450" t="s">
        <v>46</v>
      </c>
      <c r="B9450" t="s">
        <v>47</v>
      </c>
      <c r="C9450">
        <v>2016</v>
      </c>
      <c r="D9450" t="s">
        <v>98</v>
      </c>
      <c r="E9450" t="s">
        <v>30</v>
      </c>
      <c r="F9450" t="s">
        <v>35</v>
      </c>
      <c r="G9450" t="s">
        <v>81</v>
      </c>
      <c r="H9450" s="2">
        <v>857</v>
      </c>
      <c r="I9450" s="8">
        <f t="shared" si="735"/>
        <v>1457122</v>
      </c>
      <c r="J9450" s="8">
        <f t="shared" si="736"/>
        <v>163852</v>
      </c>
      <c r="K9450" s="8">
        <f t="shared" si="737"/>
        <v>63935</v>
      </c>
      <c r="L9450" s="8">
        <f t="shared" si="738"/>
        <v>40236</v>
      </c>
      <c r="M9450" s="8">
        <f t="shared" si="739"/>
        <v>26906</v>
      </c>
    </row>
    <row r="9451" spans="1:13" x14ac:dyDescent="0.2">
      <c r="A9451" t="s">
        <v>46</v>
      </c>
      <c r="B9451" t="s">
        <v>47</v>
      </c>
      <c r="C9451">
        <v>2016</v>
      </c>
      <c r="D9451" t="s">
        <v>98</v>
      </c>
      <c r="E9451" t="s">
        <v>30</v>
      </c>
      <c r="F9451" t="s">
        <v>36</v>
      </c>
      <c r="G9451" t="s">
        <v>82</v>
      </c>
      <c r="H9451" s="2">
        <v>925</v>
      </c>
      <c r="I9451" s="8">
        <f t="shared" si="735"/>
        <v>1457122</v>
      </c>
      <c r="J9451" s="8">
        <f t="shared" si="736"/>
        <v>163852</v>
      </c>
      <c r="K9451" s="8">
        <f t="shared" si="737"/>
        <v>63935</v>
      </c>
      <c r="L9451" s="8">
        <f t="shared" si="738"/>
        <v>40236</v>
      </c>
      <c r="M9451" s="8">
        <f t="shared" si="739"/>
        <v>32079</v>
      </c>
    </row>
    <row r="9452" spans="1:13" x14ac:dyDescent="0.2">
      <c r="A9452" t="s">
        <v>46</v>
      </c>
      <c r="B9452" t="s">
        <v>47</v>
      </c>
      <c r="C9452">
        <v>2016</v>
      </c>
      <c r="D9452" t="s">
        <v>98</v>
      </c>
      <c r="E9452" t="s">
        <v>37</v>
      </c>
      <c r="F9452" t="s">
        <v>38</v>
      </c>
      <c r="G9452" t="s">
        <v>83</v>
      </c>
      <c r="H9452" s="2">
        <v>807</v>
      </c>
      <c r="I9452" s="8">
        <f t="shared" si="735"/>
        <v>1457122</v>
      </c>
      <c r="J9452" s="8">
        <f t="shared" si="736"/>
        <v>154925</v>
      </c>
      <c r="K9452" s="8">
        <f t="shared" si="737"/>
        <v>63935</v>
      </c>
      <c r="L9452" s="8">
        <f t="shared" si="738"/>
        <v>40236</v>
      </c>
      <c r="M9452" s="8">
        <f t="shared" si="739"/>
        <v>27716</v>
      </c>
    </row>
    <row r="9453" spans="1:13" x14ac:dyDescent="0.2">
      <c r="A9453" t="s">
        <v>46</v>
      </c>
      <c r="B9453" t="s">
        <v>47</v>
      </c>
      <c r="C9453">
        <v>2016</v>
      </c>
      <c r="D9453" t="s">
        <v>98</v>
      </c>
      <c r="E9453" t="s">
        <v>37</v>
      </c>
      <c r="F9453" t="s">
        <v>39</v>
      </c>
      <c r="G9453" t="s">
        <v>84</v>
      </c>
      <c r="H9453" s="2">
        <v>803</v>
      </c>
      <c r="I9453" s="8">
        <f t="shared" si="735"/>
        <v>1457122</v>
      </c>
      <c r="J9453" s="8">
        <f t="shared" si="736"/>
        <v>154925</v>
      </c>
      <c r="K9453" s="8">
        <f t="shared" si="737"/>
        <v>63935</v>
      </c>
      <c r="L9453" s="8">
        <f t="shared" si="738"/>
        <v>40236</v>
      </c>
      <c r="M9453" s="8">
        <f t="shared" si="739"/>
        <v>29067</v>
      </c>
    </row>
    <row r="9454" spans="1:13" x14ac:dyDescent="0.2">
      <c r="A9454" t="s">
        <v>46</v>
      </c>
      <c r="B9454" t="s">
        <v>47</v>
      </c>
      <c r="C9454">
        <v>2016</v>
      </c>
      <c r="D9454" t="s">
        <v>98</v>
      </c>
      <c r="E9454" t="s">
        <v>37</v>
      </c>
      <c r="F9454" t="s">
        <v>40</v>
      </c>
      <c r="G9454" t="s">
        <v>85</v>
      </c>
      <c r="H9454" s="2">
        <v>817</v>
      </c>
      <c r="I9454" s="8">
        <f t="shared" si="735"/>
        <v>1457122</v>
      </c>
      <c r="J9454" s="8">
        <f t="shared" si="736"/>
        <v>154925</v>
      </c>
      <c r="K9454" s="8">
        <f t="shared" si="737"/>
        <v>63935</v>
      </c>
      <c r="L9454" s="8">
        <f t="shared" si="738"/>
        <v>40236</v>
      </c>
      <c r="M9454" s="8">
        <f t="shared" si="739"/>
        <v>24000</v>
      </c>
    </row>
    <row r="9455" spans="1:13" x14ac:dyDescent="0.2">
      <c r="A9455" t="s">
        <v>46</v>
      </c>
      <c r="B9455" t="s">
        <v>47</v>
      </c>
      <c r="C9455">
        <v>2016</v>
      </c>
      <c r="D9455" t="s">
        <v>98</v>
      </c>
      <c r="E9455" t="s">
        <v>37</v>
      </c>
      <c r="F9455" t="s">
        <v>41</v>
      </c>
      <c r="G9455" t="s">
        <v>86</v>
      </c>
      <c r="H9455" s="2">
        <v>703</v>
      </c>
      <c r="I9455" s="8">
        <f t="shared" si="735"/>
        <v>1457122</v>
      </c>
      <c r="J9455" s="8">
        <f t="shared" si="736"/>
        <v>154925</v>
      </c>
      <c r="K9455" s="8">
        <f t="shared" si="737"/>
        <v>63935</v>
      </c>
      <c r="L9455" s="8">
        <f t="shared" si="738"/>
        <v>40236</v>
      </c>
      <c r="M9455" s="8">
        <f t="shared" si="739"/>
        <v>27210</v>
      </c>
    </row>
    <row r="9456" spans="1:13" x14ac:dyDescent="0.2">
      <c r="A9456" t="s">
        <v>46</v>
      </c>
      <c r="B9456" t="s">
        <v>47</v>
      </c>
      <c r="C9456">
        <v>2016</v>
      </c>
      <c r="D9456" t="s">
        <v>98</v>
      </c>
      <c r="E9456" t="s">
        <v>37</v>
      </c>
      <c r="F9456" t="s">
        <v>42</v>
      </c>
      <c r="G9456" t="s">
        <v>87</v>
      </c>
      <c r="H9456" s="2">
        <v>781</v>
      </c>
      <c r="I9456" s="8">
        <f t="shared" si="735"/>
        <v>1457122</v>
      </c>
      <c r="J9456" s="8">
        <f t="shared" si="736"/>
        <v>154925</v>
      </c>
      <c r="K9456" s="8">
        <f t="shared" si="737"/>
        <v>63935</v>
      </c>
      <c r="L9456" s="8">
        <f t="shared" si="738"/>
        <v>40236</v>
      </c>
      <c r="M9456" s="8">
        <f t="shared" si="739"/>
        <v>27929</v>
      </c>
    </row>
    <row r="9457" spans="1:13" x14ac:dyDescent="0.2">
      <c r="A9457" t="s">
        <v>46</v>
      </c>
      <c r="B9457" t="s">
        <v>47</v>
      </c>
      <c r="C9457">
        <v>2016</v>
      </c>
      <c r="D9457" t="s">
        <v>98</v>
      </c>
      <c r="E9457" t="s">
        <v>37</v>
      </c>
      <c r="F9457" t="s">
        <v>43</v>
      </c>
      <c r="G9457" t="s">
        <v>88</v>
      </c>
      <c r="H9457" s="2">
        <v>624</v>
      </c>
      <c r="I9457" s="8">
        <f t="shared" si="735"/>
        <v>1457122</v>
      </c>
      <c r="J9457" s="8">
        <f t="shared" si="736"/>
        <v>154925</v>
      </c>
      <c r="K9457" s="8">
        <f t="shared" si="737"/>
        <v>63935</v>
      </c>
      <c r="L9457" s="8">
        <f t="shared" si="738"/>
        <v>40236</v>
      </c>
      <c r="M9457" s="8">
        <f t="shared" si="739"/>
        <v>19003</v>
      </c>
    </row>
    <row r="9458" spans="1:13" x14ac:dyDescent="0.2">
      <c r="A9458" t="s">
        <v>46</v>
      </c>
      <c r="B9458" t="s">
        <v>47</v>
      </c>
      <c r="C9458">
        <v>2016</v>
      </c>
      <c r="D9458" t="s">
        <v>99</v>
      </c>
      <c r="E9458" t="s">
        <v>16</v>
      </c>
      <c r="F9458" t="s">
        <v>17</v>
      </c>
      <c r="G9458" t="s">
        <v>65</v>
      </c>
      <c r="H9458" s="2">
        <v>481.15</v>
      </c>
      <c r="I9458" s="8">
        <f t="shared" si="735"/>
        <v>1508206.0999999985</v>
      </c>
      <c r="J9458" s="8">
        <f t="shared" si="736"/>
        <v>118542.84999999998</v>
      </c>
      <c r="K9458" s="8">
        <f t="shared" si="737"/>
        <v>67211.650000000009</v>
      </c>
      <c r="L9458" s="8">
        <f t="shared" si="738"/>
        <v>34784.9</v>
      </c>
      <c r="M9458" s="8">
        <f t="shared" si="739"/>
        <v>19896.44999999999</v>
      </c>
    </row>
    <row r="9459" spans="1:13" x14ac:dyDescent="0.2">
      <c r="A9459" t="s">
        <v>46</v>
      </c>
      <c r="B9459" t="s">
        <v>47</v>
      </c>
      <c r="C9459">
        <v>2016</v>
      </c>
      <c r="D9459" t="s">
        <v>99</v>
      </c>
      <c r="E9459" t="s">
        <v>16</v>
      </c>
      <c r="F9459" t="s">
        <v>18</v>
      </c>
      <c r="G9459" t="s">
        <v>66</v>
      </c>
      <c r="H9459" s="2">
        <v>484.65</v>
      </c>
      <c r="I9459" s="8">
        <f t="shared" si="735"/>
        <v>1508206.0999999985</v>
      </c>
      <c r="J9459" s="8">
        <f t="shared" si="736"/>
        <v>118542.84999999998</v>
      </c>
      <c r="K9459" s="8">
        <f t="shared" si="737"/>
        <v>67211.650000000009</v>
      </c>
      <c r="L9459" s="8">
        <f t="shared" si="738"/>
        <v>34784.9</v>
      </c>
      <c r="M9459" s="8">
        <f t="shared" si="739"/>
        <v>16941.199999999997</v>
      </c>
    </row>
    <row r="9460" spans="1:13" x14ac:dyDescent="0.2">
      <c r="A9460" t="s">
        <v>46</v>
      </c>
      <c r="B9460" t="s">
        <v>47</v>
      </c>
      <c r="C9460">
        <v>2016</v>
      </c>
      <c r="D9460" t="s">
        <v>99</v>
      </c>
      <c r="E9460" t="s">
        <v>16</v>
      </c>
      <c r="F9460" t="s">
        <v>19</v>
      </c>
      <c r="G9460" t="s">
        <v>67</v>
      </c>
      <c r="H9460" s="2">
        <v>274.35000000000002</v>
      </c>
      <c r="I9460" s="8">
        <f t="shared" si="735"/>
        <v>1508206.0999999985</v>
      </c>
      <c r="J9460" s="8">
        <f t="shared" si="736"/>
        <v>118542.84999999998</v>
      </c>
      <c r="K9460" s="8">
        <f t="shared" si="737"/>
        <v>67211.650000000009</v>
      </c>
      <c r="L9460" s="8">
        <f t="shared" si="738"/>
        <v>34784.9</v>
      </c>
      <c r="M9460" s="8">
        <f t="shared" si="739"/>
        <v>13177.6</v>
      </c>
    </row>
    <row r="9461" spans="1:13" x14ac:dyDescent="0.2">
      <c r="A9461" t="s">
        <v>46</v>
      </c>
      <c r="B9461" t="s">
        <v>47</v>
      </c>
      <c r="C9461">
        <v>2016</v>
      </c>
      <c r="D9461" t="s">
        <v>99</v>
      </c>
      <c r="E9461" t="s">
        <v>16</v>
      </c>
      <c r="F9461" t="s">
        <v>20</v>
      </c>
      <c r="G9461" t="s">
        <v>68</v>
      </c>
      <c r="H9461" s="2">
        <v>210.8</v>
      </c>
      <c r="I9461" s="8">
        <f t="shared" si="735"/>
        <v>1508206.0999999985</v>
      </c>
      <c r="J9461" s="8">
        <f t="shared" si="736"/>
        <v>118542.84999999998</v>
      </c>
      <c r="K9461" s="8">
        <f t="shared" si="737"/>
        <v>67211.650000000009</v>
      </c>
      <c r="L9461" s="8">
        <f t="shared" si="738"/>
        <v>34784.9</v>
      </c>
      <c r="M9461" s="8">
        <f t="shared" si="739"/>
        <v>13929.3</v>
      </c>
    </row>
    <row r="9462" spans="1:13" x14ac:dyDescent="0.2">
      <c r="A9462" t="s">
        <v>46</v>
      </c>
      <c r="B9462" t="s">
        <v>47</v>
      </c>
      <c r="C9462">
        <v>2016</v>
      </c>
      <c r="D9462" t="s">
        <v>99</v>
      </c>
      <c r="E9462" t="s">
        <v>16</v>
      </c>
      <c r="F9462" t="s">
        <v>21</v>
      </c>
      <c r="G9462" t="s">
        <v>69</v>
      </c>
      <c r="H9462" s="2">
        <v>1127.05</v>
      </c>
      <c r="I9462" s="8">
        <f t="shared" si="735"/>
        <v>1508206.0999999985</v>
      </c>
      <c r="J9462" s="8">
        <f t="shared" si="736"/>
        <v>118542.84999999998</v>
      </c>
      <c r="K9462" s="8">
        <f t="shared" si="737"/>
        <v>67211.650000000009</v>
      </c>
      <c r="L9462" s="8">
        <f t="shared" si="738"/>
        <v>34784.9</v>
      </c>
      <c r="M9462" s="8">
        <f t="shared" si="739"/>
        <v>39124.299999999996</v>
      </c>
    </row>
    <row r="9463" spans="1:13" x14ac:dyDescent="0.2">
      <c r="A9463" t="s">
        <v>46</v>
      </c>
      <c r="B9463" t="s">
        <v>47</v>
      </c>
      <c r="C9463">
        <v>2016</v>
      </c>
      <c r="D9463" t="s">
        <v>99</v>
      </c>
      <c r="E9463" t="s">
        <v>16</v>
      </c>
      <c r="F9463" t="s">
        <v>22</v>
      </c>
      <c r="G9463" t="s">
        <v>70</v>
      </c>
      <c r="H9463" s="2">
        <v>411.55</v>
      </c>
      <c r="I9463" s="8">
        <f t="shared" si="735"/>
        <v>1508206.0999999985</v>
      </c>
      <c r="J9463" s="8">
        <f t="shared" si="736"/>
        <v>118542.84999999998</v>
      </c>
      <c r="K9463" s="8">
        <f t="shared" si="737"/>
        <v>67211.650000000009</v>
      </c>
      <c r="L9463" s="8">
        <f t="shared" si="738"/>
        <v>34784.9</v>
      </c>
      <c r="M9463" s="8">
        <f t="shared" si="739"/>
        <v>15474</v>
      </c>
    </row>
    <row r="9464" spans="1:13" x14ac:dyDescent="0.2">
      <c r="A9464" t="s">
        <v>46</v>
      </c>
      <c r="B9464" t="s">
        <v>47</v>
      </c>
      <c r="C9464">
        <v>2016</v>
      </c>
      <c r="D9464" t="s">
        <v>99</v>
      </c>
      <c r="E9464" t="s">
        <v>23</v>
      </c>
      <c r="F9464" t="s">
        <v>24</v>
      </c>
      <c r="G9464" t="s">
        <v>71</v>
      </c>
      <c r="H9464" s="2">
        <v>3613.5</v>
      </c>
      <c r="I9464" s="8">
        <f t="shared" si="735"/>
        <v>1508206.0999999985</v>
      </c>
      <c r="J9464" s="8">
        <f t="shared" si="736"/>
        <v>1036196.9</v>
      </c>
      <c r="K9464" s="8">
        <f t="shared" si="737"/>
        <v>67211.650000000009</v>
      </c>
      <c r="L9464" s="8">
        <f t="shared" si="738"/>
        <v>34784.9</v>
      </c>
      <c r="M9464" s="8">
        <f t="shared" si="739"/>
        <v>174396</v>
      </c>
    </row>
    <row r="9465" spans="1:13" x14ac:dyDescent="0.2">
      <c r="A9465" t="s">
        <v>46</v>
      </c>
      <c r="B9465" t="s">
        <v>47</v>
      </c>
      <c r="C9465">
        <v>2016</v>
      </c>
      <c r="D9465" t="s">
        <v>99</v>
      </c>
      <c r="E9465" t="s">
        <v>23</v>
      </c>
      <c r="F9465" t="s">
        <v>25</v>
      </c>
      <c r="G9465" t="s">
        <v>72</v>
      </c>
      <c r="H9465" s="2">
        <v>4240.5</v>
      </c>
      <c r="I9465" s="8">
        <f t="shared" si="735"/>
        <v>1508206.0999999985</v>
      </c>
      <c r="J9465" s="8">
        <f t="shared" si="736"/>
        <v>1036196.9</v>
      </c>
      <c r="K9465" s="8">
        <f t="shared" si="737"/>
        <v>67211.650000000009</v>
      </c>
      <c r="L9465" s="8">
        <f t="shared" si="738"/>
        <v>34784.9</v>
      </c>
      <c r="M9465" s="8">
        <f t="shared" si="739"/>
        <v>204313</v>
      </c>
    </row>
    <row r="9466" spans="1:13" x14ac:dyDescent="0.2">
      <c r="A9466" t="s">
        <v>46</v>
      </c>
      <c r="B9466" t="s">
        <v>47</v>
      </c>
      <c r="C9466">
        <v>2016</v>
      </c>
      <c r="D9466" t="s">
        <v>99</v>
      </c>
      <c r="E9466" t="s">
        <v>23</v>
      </c>
      <c r="F9466" t="s">
        <v>26</v>
      </c>
      <c r="G9466" t="s">
        <v>73</v>
      </c>
      <c r="H9466" s="2">
        <v>3846.4</v>
      </c>
      <c r="I9466" s="8">
        <f t="shared" si="735"/>
        <v>1508206.0999999985</v>
      </c>
      <c r="J9466" s="8">
        <f t="shared" si="736"/>
        <v>1036196.9</v>
      </c>
      <c r="K9466" s="8">
        <f t="shared" si="737"/>
        <v>67211.650000000009</v>
      </c>
      <c r="L9466" s="8">
        <f t="shared" si="738"/>
        <v>34784.9</v>
      </c>
      <c r="M9466" s="8">
        <f t="shared" si="739"/>
        <v>90718.399999999994</v>
      </c>
    </row>
    <row r="9467" spans="1:13" x14ac:dyDescent="0.2">
      <c r="A9467" t="s">
        <v>46</v>
      </c>
      <c r="B9467" t="s">
        <v>47</v>
      </c>
      <c r="C9467">
        <v>2016</v>
      </c>
      <c r="D9467" t="s">
        <v>99</v>
      </c>
      <c r="E9467" t="s">
        <v>23</v>
      </c>
      <c r="F9467" t="s">
        <v>27</v>
      </c>
      <c r="G9467" t="s">
        <v>74</v>
      </c>
      <c r="H9467" s="2">
        <v>3337.7</v>
      </c>
      <c r="I9467" s="8">
        <f t="shared" si="735"/>
        <v>1508206.0999999985</v>
      </c>
      <c r="J9467" s="8">
        <f t="shared" si="736"/>
        <v>1036196.9</v>
      </c>
      <c r="K9467" s="8">
        <f t="shared" si="737"/>
        <v>67211.650000000009</v>
      </c>
      <c r="L9467" s="8">
        <f t="shared" si="738"/>
        <v>34784.9</v>
      </c>
      <c r="M9467" s="8">
        <f t="shared" si="739"/>
        <v>200569</v>
      </c>
    </row>
    <row r="9468" spans="1:13" x14ac:dyDescent="0.2">
      <c r="A9468" t="s">
        <v>46</v>
      </c>
      <c r="B9468" t="s">
        <v>47</v>
      </c>
      <c r="C9468">
        <v>2016</v>
      </c>
      <c r="D9468" t="s">
        <v>99</v>
      </c>
      <c r="E9468" t="s">
        <v>23</v>
      </c>
      <c r="F9468" t="s">
        <v>28</v>
      </c>
      <c r="G9468" t="s">
        <v>75</v>
      </c>
      <c r="H9468" s="2">
        <v>4858.75</v>
      </c>
      <c r="I9468" s="8">
        <f t="shared" si="735"/>
        <v>1508206.0999999985</v>
      </c>
      <c r="J9468" s="8">
        <f t="shared" si="736"/>
        <v>1036196.9</v>
      </c>
      <c r="K9468" s="8">
        <f t="shared" si="737"/>
        <v>67211.650000000009</v>
      </c>
      <c r="L9468" s="8">
        <f t="shared" si="738"/>
        <v>34784.9</v>
      </c>
      <c r="M9468" s="8">
        <f t="shared" si="739"/>
        <v>167832</v>
      </c>
    </row>
    <row r="9469" spans="1:13" x14ac:dyDescent="0.2">
      <c r="A9469" t="s">
        <v>46</v>
      </c>
      <c r="B9469" t="s">
        <v>47</v>
      </c>
      <c r="C9469">
        <v>2016</v>
      </c>
      <c r="D9469" t="s">
        <v>99</v>
      </c>
      <c r="E9469" t="s">
        <v>23</v>
      </c>
      <c r="F9469" t="s">
        <v>29</v>
      </c>
      <c r="G9469" t="s">
        <v>76</v>
      </c>
      <c r="H9469" s="2">
        <v>3833</v>
      </c>
      <c r="I9469" s="8">
        <f t="shared" si="735"/>
        <v>1508206.0999999985</v>
      </c>
      <c r="J9469" s="8">
        <f t="shared" si="736"/>
        <v>1036196.9</v>
      </c>
      <c r="K9469" s="8">
        <f t="shared" si="737"/>
        <v>67211.650000000009</v>
      </c>
      <c r="L9469" s="8">
        <f t="shared" si="738"/>
        <v>34784.9</v>
      </c>
      <c r="M9469" s="8">
        <f t="shared" si="739"/>
        <v>198368.5</v>
      </c>
    </row>
    <row r="9470" spans="1:13" x14ac:dyDescent="0.2">
      <c r="A9470" t="s">
        <v>46</v>
      </c>
      <c r="B9470" t="s">
        <v>47</v>
      </c>
      <c r="C9470">
        <v>2016</v>
      </c>
      <c r="D9470" t="s">
        <v>99</v>
      </c>
      <c r="E9470" t="s">
        <v>30</v>
      </c>
      <c r="F9470" t="s">
        <v>31</v>
      </c>
      <c r="G9470" t="s">
        <v>77</v>
      </c>
      <c r="H9470" s="2">
        <v>545.1</v>
      </c>
      <c r="I9470" s="8">
        <f t="shared" si="735"/>
        <v>1508206.0999999985</v>
      </c>
      <c r="J9470" s="8">
        <f t="shared" si="736"/>
        <v>182059.30000000008</v>
      </c>
      <c r="K9470" s="8">
        <f t="shared" si="737"/>
        <v>67211.650000000009</v>
      </c>
      <c r="L9470" s="8">
        <f t="shared" si="738"/>
        <v>34784.9</v>
      </c>
      <c r="M9470" s="8">
        <f t="shared" si="739"/>
        <v>27952.850000000017</v>
      </c>
    </row>
    <row r="9471" spans="1:13" x14ac:dyDescent="0.2">
      <c r="A9471" t="s">
        <v>46</v>
      </c>
      <c r="B9471" t="s">
        <v>47</v>
      </c>
      <c r="C9471">
        <v>2016</v>
      </c>
      <c r="D9471" t="s">
        <v>99</v>
      </c>
      <c r="E9471" t="s">
        <v>30</v>
      </c>
      <c r="F9471" t="s">
        <v>32</v>
      </c>
      <c r="G9471" t="s">
        <v>78</v>
      </c>
      <c r="H9471" s="2">
        <v>770.85</v>
      </c>
      <c r="I9471" s="8">
        <f t="shared" si="735"/>
        <v>1508206.0999999985</v>
      </c>
      <c r="J9471" s="8">
        <f t="shared" si="736"/>
        <v>182059.30000000008</v>
      </c>
      <c r="K9471" s="8">
        <f t="shared" si="737"/>
        <v>67211.650000000009</v>
      </c>
      <c r="L9471" s="8">
        <f t="shared" si="738"/>
        <v>34784.9</v>
      </c>
      <c r="M9471" s="8">
        <f t="shared" si="739"/>
        <v>30043.200000000019</v>
      </c>
    </row>
    <row r="9472" spans="1:13" x14ac:dyDescent="0.2">
      <c r="A9472" t="s">
        <v>46</v>
      </c>
      <c r="B9472" t="s">
        <v>47</v>
      </c>
      <c r="C9472">
        <v>2016</v>
      </c>
      <c r="D9472" t="s">
        <v>99</v>
      </c>
      <c r="E9472" t="s">
        <v>30</v>
      </c>
      <c r="F9472" t="s">
        <v>33</v>
      </c>
      <c r="G9472" t="s">
        <v>79</v>
      </c>
      <c r="H9472" s="2">
        <v>658.2</v>
      </c>
      <c r="I9472" s="8">
        <f t="shared" si="735"/>
        <v>1508206.0999999985</v>
      </c>
      <c r="J9472" s="8">
        <f t="shared" si="736"/>
        <v>182059.30000000008</v>
      </c>
      <c r="K9472" s="8">
        <f t="shared" si="737"/>
        <v>67211.650000000009</v>
      </c>
      <c r="L9472" s="8">
        <f t="shared" si="738"/>
        <v>34784.9</v>
      </c>
      <c r="M9472" s="8">
        <f t="shared" si="739"/>
        <v>30738.599999999991</v>
      </c>
    </row>
    <row r="9473" spans="1:13" x14ac:dyDescent="0.2">
      <c r="A9473" t="s">
        <v>46</v>
      </c>
      <c r="B9473" t="s">
        <v>47</v>
      </c>
      <c r="C9473">
        <v>2016</v>
      </c>
      <c r="D9473" t="s">
        <v>99</v>
      </c>
      <c r="E9473" t="s">
        <v>30</v>
      </c>
      <c r="F9473" t="s">
        <v>34</v>
      </c>
      <c r="G9473" t="s">
        <v>80</v>
      </c>
      <c r="H9473" s="2">
        <v>668.7</v>
      </c>
      <c r="I9473" s="8">
        <f t="shared" si="735"/>
        <v>1508206.0999999985</v>
      </c>
      <c r="J9473" s="8">
        <f t="shared" si="736"/>
        <v>182059.30000000008</v>
      </c>
      <c r="K9473" s="8">
        <f t="shared" si="737"/>
        <v>67211.650000000009</v>
      </c>
      <c r="L9473" s="8">
        <f t="shared" si="738"/>
        <v>34784.9</v>
      </c>
      <c r="M9473" s="8">
        <f t="shared" si="739"/>
        <v>28085.700000000033</v>
      </c>
    </row>
    <row r="9474" spans="1:13" x14ac:dyDescent="0.2">
      <c r="A9474" t="s">
        <v>46</v>
      </c>
      <c r="B9474" t="s">
        <v>47</v>
      </c>
      <c r="C9474">
        <v>2016</v>
      </c>
      <c r="D9474" t="s">
        <v>99</v>
      </c>
      <c r="E9474" t="s">
        <v>30</v>
      </c>
      <c r="F9474" t="s">
        <v>35</v>
      </c>
      <c r="G9474" t="s">
        <v>81</v>
      </c>
      <c r="H9474" s="2">
        <v>627.95000000000005</v>
      </c>
      <c r="I9474" s="8">
        <f t="shared" ref="I9474:I9537" si="740">SUMIFS(H:H,C:C,C9474,D:D,D9474)</f>
        <v>1508206.0999999985</v>
      </c>
      <c r="J9474" s="8">
        <f t="shared" ref="J9474:J9537" si="741">SUMIFS(H:H,E:E,E9474,D:D,D9474,C:C,C9474)</f>
        <v>182059.30000000008</v>
      </c>
      <c r="K9474" s="8">
        <f t="shared" si="737"/>
        <v>67211.650000000009</v>
      </c>
      <c r="L9474" s="8">
        <f t="shared" si="738"/>
        <v>34784.9</v>
      </c>
      <c r="M9474" s="8">
        <f t="shared" si="739"/>
        <v>28838.250000000007</v>
      </c>
    </row>
    <row r="9475" spans="1:13" x14ac:dyDescent="0.2">
      <c r="A9475" t="s">
        <v>46</v>
      </c>
      <c r="B9475" t="s">
        <v>47</v>
      </c>
      <c r="C9475">
        <v>2016</v>
      </c>
      <c r="D9475" t="s">
        <v>99</v>
      </c>
      <c r="E9475" t="s">
        <v>30</v>
      </c>
      <c r="F9475" t="s">
        <v>36</v>
      </c>
      <c r="G9475" t="s">
        <v>82</v>
      </c>
      <c r="H9475" s="2">
        <v>823.45</v>
      </c>
      <c r="I9475" s="8">
        <f t="shared" si="740"/>
        <v>1508206.0999999985</v>
      </c>
      <c r="J9475" s="8">
        <f t="shared" si="741"/>
        <v>182059.30000000008</v>
      </c>
      <c r="K9475" s="8">
        <f t="shared" ref="K9475:K9538" si="742">SUMIFS(H:H,B:B,B9475,C:C,C9475,D:D,D9475)</f>
        <v>67211.650000000009</v>
      </c>
      <c r="L9475" s="8">
        <f t="shared" ref="L9475:L9538" si="743">SUMIFS(H:H,A:A,A9475,C:C,C9475,D:D,D9475)</f>
        <v>34784.9</v>
      </c>
      <c r="M9475" s="8">
        <f t="shared" ref="M9475:M9538" si="744">SUMIFS(H:H,G:G,G9475,D:D,D9475,C:C,C9475)</f>
        <v>36400.700000000012</v>
      </c>
    </row>
    <row r="9476" spans="1:13" x14ac:dyDescent="0.2">
      <c r="A9476" t="s">
        <v>46</v>
      </c>
      <c r="B9476" t="s">
        <v>47</v>
      </c>
      <c r="C9476">
        <v>2016</v>
      </c>
      <c r="D9476" t="s">
        <v>99</v>
      </c>
      <c r="E9476" t="s">
        <v>37</v>
      </c>
      <c r="F9476" t="s">
        <v>38</v>
      </c>
      <c r="G9476" t="s">
        <v>83</v>
      </c>
      <c r="H9476" s="2">
        <v>783.25</v>
      </c>
      <c r="I9476" s="8">
        <f t="shared" si="740"/>
        <v>1508206.0999999985</v>
      </c>
      <c r="J9476" s="8">
        <f t="shared" si="741"/>
        <v>171407.04999999993</v>
      </c>
      <c r="K9476" s="8">
        <f t="shared" si="742"/>
        <v>67211.650000000009</v>
      </c>
      <c r="L9476" s="8">
        <f t="shared" si="743"/>
        <v>34784.9</v>
      </c>
      <c r="M9476" s="8">
        <f t="shared" si="744"/>
        <v>30064.350000000006</v>
      </c>
    </row>
    <row r="9477" spans="1:13" x14ac:dyDescent="0.2">
      <c r="A9477" t="s">
        <v>46</v>
      </c>
      <c r="B9477" t="s">
        <v>47</v>
      </c>
      <c r="C9477">
        <v>2016</v>
      </c>
      <c r="D9477" t="s">
        <v>99</v>
      </c>
      <c r="E9477" t="s">
        <v>37</v>
      </c>
      <c r="F9477" t="s">
        <v>39</v>
      </c>
      <c r="G9477" t="s">
        <v>84</v>
      </c>
      <c r="H9477" s="2">
        <v>553.65</v>
      </c>
      <c r="I9477" s="8">
        <f t="shared" si="740"/>
        <v>1508206.0999999985</v>
      </c>
      <c r="J9477" s="8">
        <f t="shared" si="741"/>
        <v>171407.04999999993</v>
      </c>
      <c r="K9477" s="8">
        <f t="shared" si="742"/>
        <v>67211.650000000009</v>
      </c>
      <c r="L9477" s="8">
        <f t="shared" si="743"/>
        <v>34784.9</v>
      </c>
      <c r="M9477" s="8">
        <f t="shared" si="744"/>
        <v>32133.5</v>
      </c>
    </row>
    <row r="9478" spans="1:13" x14ac:dyDescent="0.2">
      <c r="A9478" t="s">
        <v>46</v>
      </c>
      <c r="B9478" t="s">
        <v>47</v>
      </c>
      <c r="C9478">
        <v>2016</v>
      </c>
      <c r="D9478" t="s">
        <v>99</v>
      </c>
      <c r="E9478" t="s">
        <v>37</v>
      </c>
      <c r="F9478" t="s">
        <v>40</v>
      </c>
      <c r="G9478" t="s">
        <v>85</v>
      </c>
      <c r="H9478" s="2">
        <v>717.35</v>
      </c>
      <c r="I9478" s="8">
        <f t="shared" si="740"/>
        <v>1508206.0999999985</v>
      </c>
      <c r="J9478" s="8">
        <f t="shared" si="741"/>
        <v>171407.04999999993</v>
      </c>
      <c r="K9478" s="8">
        <f t="shared" si="742"/>
        <v>67211.650000000009</v>
      </c>
      <c r="L9478" s="8">
        <f t="shared" si="743"/>
        <v>34784.9</v>
      </c>
      <c r="M9478" s="8">
        <f t="shared" si="744"/>
        <v>26568.1</v>
      </c>
    </row>
    <row r="9479" spans="1:13" x14ac:dyDescent="0.2">
      <c r="A9479" t="s">
        <v>46</v>
      </c>
      <c r="B9479" t="s">
        <v>47</v>
      </c>
      <c r="C9479">
        <v>2016</v>
      </c>
      <c r="D9479" t="s">
        <v>99</v>
      </c>
      <c r="E9479" t="s">
        <v>37</v>
      </c>
      <c r="F9479" t="s">
        <v>41</v>
      </c>
      <c r="G9479" t="s">
        <v>86</v>
      </c>
      <c r="H9479" s="2">
        <v>667.05</v>
      </c>
      <c r="I9479" s="8">
        <f t="shared" si="740"/>
        <v>1508206.0999999985</v>
      </c>
      <c r="J9479" s="8">
        <f t="shared" si="741"/>
        <v>171407.04999999993</v>
      </c>
      <c r="K9479" s="8">
        <f t="shared" si="742"/>
        <v>67211.650000000009</v>
      </c>
      <c r="L9479" s="8">
        <f t="shared" si="743"/>
        <v>34784.9</v>
      </c>
      <c r="M9479" s="8">
        <f t="shared" si="744"/>
        <v>31036.9</v>
      </c>
    </row>
    <row r="9480" spans="1:13" x14ac:dyDescent="0.2">
      <c r="A9480" t="s">
        <v>46</v>
      </c>
      <c r="B9480" t="s">
        <v>47</v>
      </c>
      <c r="C9480">
        <v>2016</v>
      </c>
      <c r="D9480" t="s">
        <v>99</v>
      </c>
      <c r="E9480" t="s">
        <v>37</v>
      </c>
      <c r="F9480" t="s">
        <v>42</v>
      </c>
      <c r="G9480" t="s">
        <v>87</v>
      </c>
      <c r="H9480" s="2">
        <v>553.70000000000005</v>
      </c>
      <c r="I9480" s="8">
        <f t="shared" si="740"/>
        <v>1508206.0999999985</v>
      </c>
      <c r="J9480" s="8">
        <f t="shared" si="741"/>
        <v>171407.04999999993</v>
      </c>
      <c r="K9480" s="8">
        <f t="shared" si="742"/>
        <v>67211.650000000009</v>
      </c>
      <c r="L9480" s="8">
        <f t="shared" si="743"/>
        <v>34784.9</v>
      </c>
      <c r="M9480" s="8">
        <f t="shared" si="744"/>
        <v>30043.500000000015</v>
      </c>
    </row>
    <row r="9481" spans="1:13" x14ac:dyDescent="0.2">
      <c r="A9481" t="s">
        <v>46</v>
      </c>
      <c r="B9481" t="s">
        <v>47</v>
      </c>
      <c r="C9481">
        <v>2016</v>
      </c>
      <c r="D9481" t="s">
        <v>99</v>
      </c>
      <c r="E9481" t="s">
        <v>37</v>
      </c>
      <c r="F9481" t="s">
        <v>43</v>
      </c>
      <c r="G9481" t="s">
        <v>88</v>
      </c>
      <c r="H9481" s="2">
        <v>696.25</v>
      </c>
      <c r="I9481" s="8">
        <f t="shared" si="740"/>
        <v>1508206.0999999985</v>
      </c>
      <c r="J9481" s="8">
        <f t="shared" si="741"/>
        <v>171407.04999999993</v>
      </c>
      <c r="K9481" s="8">
        <f t="shared" si="742"/>
        <v>67211.650000000009</v>
      </c>
      <c r="L9481" s="8">
        <f t="shared" si="743"/>
        <v>34784.9</v>
      </c>
      <c r="M9481" s="8">
        <f t="shared" si="744"/>
        <v>21560.699999999997</v>
      </c>
    </row>
    <row r="9482" spans="1:13" x14ac:dyDescent="0.2">
      <c r="A9482" t="s">
        <v>46</v>
      </c>
      <c r="B9482" t="s">
        <v>47</v>
      </c>
      <c r="C9482">
        <v>2016</v>
      </c>
      <c r="D9482" t="s">
        <v>100</v>
      </c>
      <c r="E9482" t="s">
        <v>16</v>
      </c>
      <c r="F9482" t="s">
        <v>17</v>
      </c>
      <c r="G9482" t="s">
        <v>65</v>
      </c>
      <c r="H9482" s="2">
        <v>543.1</v>
      </c>
      <c r="I9482" s="8">
        <f t="shared" si="740"/>
        <v>1547611.5499999996</v>
      </c>
      <c r="J9482" s="8">
        <f t="shared" si="741"/>
        <v>117354.84999999999</v>
      </c>
      <c r="K9482" s="8">
        <f t="shared" si="742"/>
        <v>60821.75</v>
      </c>
      <c r="L9482" s="8">
        <f t="shared" si="743"/>
        <v>31313.199999999997</v>
      </c>
      <c r="M9482" s="8">
        <f t="shared" si="744"/>
        <v>22652.5</v>
      </c>
    </row>
    <row r="9483" spans="1:13" x14ac:dyDescent="0.2">
      <c r="A9483" t="s">
        <v>46</v>
      </c>
      <c r="B9483" t="s">
        <v>47</v>
      </c>
      <c r="C9483">
        <v>2016</v>
      </c>
      <c r="D9483" t="s">
        <v>100</v>
      </c>
      <c r="E9483" t="s">
        <v>16</v>
      </c>
      <c r="F9483" t="s">
        <v>18</v>
      </c>
      <c r="G9483" t="s">
        <v>66</v>
      </c>
      <c r="H9483" s="2">
        <v>398.2</v>
      </c>
      <c r="I9483" s="8">
        <f t="shared" si="740"/>
        <v>1547611.5499999996</v>
      </c>
      <c r="J9483" s="8">
        <f t="shared" si="741"/>
        <v>117354.84999999999</v>
      </c>
      <c r="K9483" s="8">
        <f t="shared" si="742"/>
        <v>60821.75</v>
      </c>
      <c r="L9483" s="8">
        <f t="shared" si="743"/>
        <v>31313.199999999997</v>
      </c>
      <c r="M9483" s="8">
        <f t="shared" si="744"/>
        <v>17523.850000000002</v>
      </c>
    </row>
    <row r="9484" spans="1:13" x14ac:dyDescent="0.2">
      <c r="A9484" t="s">
        <v>46</v>
      </c>
      <c r="B9484" t="s">
        <v>47</v>
      </c>
      <c r="C9484">
        <v>2016</v>
      </c>
      <c r="D9484" t="s">
        <v>100</v>
      </c>
      <c r="E9484" t="s">
        <v>16</v>
      </c>
      <c r="F9484" t="s">
        <v>19</v>
      </c>
      <c r="G9484" t="s">
        <v>67</v>
      </c>
      <c r="H9484" s="2">
        <v>262.95</v>
      </c>
      <c r="I9484" s="8">
        <f t="shared" si="740"/>
        <v>1547611.5499999996</v>
      </c>
      <c r="J9484" s="8">
        <f t="shared" si="741"/>
        <v>117354.84999999999</v>
      </c>
      <c r="K9484" s="8">
        <f t="shared" si="742"/>
        <v>60821.75</v>
      </c>
      <c r="L9484" s="8">
        <f t="shared" si="743"/>
        <v>31313.199999999997</v>
      </c>
      <c r="M9484" s="8">
        <f t="shared" si="744"/>
        <v>12512.149999999998</v>
      </c>
    </row>
    <row r="9485" spans="1:13" x14ac:dyDescent="0.2">
      <c r="A9485" t="s">
        <v>46</v>
      </c>
      <c r="B9485" t="s">
        <v>47</v>
      </c>
      <c r="C9485">
        <v>2016</v>
      </c>
      <c r="D9485" t="s">
        <v>100</v>
      </c>
      <c r="E9485" t="s">
        <v>16</v>
      </c>
      <c r="F9485" t="s">
        <v>20</v>
      </c>
      <c r="G9485" t="s">
        <v>68</v>
      </c>
      <c r="H9485" s="2">
        <v>243.4</v>
      </c>
      <c r="I9485" s="8">
        <f t="shared" si="740"/>
        <v>1547611.5499999996</v>
      </c>
      <c r="J9485" s="8">
        <f t="shared" si="741"/>
        <v>117354.84999999999</v>
      </c>
      <c r="K9485" s="8">
        <f t="shared" si="742"/>
        <v>60821.75</v>
      </c>
      <c r="L9485" s="8">
        <f t="shared" si="743"/>
        <v>31313.199999999997</v>
      </c>
      <c r="M9485" s="8">
        <f t="shared" si="744"/>
        <v>14182.150000000001</v>
      </c>
    </row>
    <row r="9486" spans="1:13" x14ac:dyDescent="0.2">
      <c r="A9486" t="s">
        <v>46</v>
      </c>
      <c r="B9486" t="s">
        <v>47</v>
      </c>
      <c r="C9486">
        <v>2016</v>
      </c>
      <c r="D9486" t="s">
        <v>100</v>
      </c>
      <c r="E9486" t="s">
        <v>16</v>
      </c>
      <c r="F9486" t="s">
        <v>21</v>
      </c>
      <c r="G9486" t="s">
        <v>69</v>
      </c>
      <c r="H9486" s="2">
        <v>1176.05</v>
      </c>
      <c r="I9486" s="8">
        <f t="shared" si="740"/>
        <v>1547611.5499999996</v>
      </c>
      <c r="J9486" s="8">
        <f t="shared" si="741"/>
        <v>117354.84999999999</v>
      </c>
      <c r="K9486" s="8">
        <f t="shared" si="742"/>
        <v>60821.75</v>
      </c>
      <c r="L9486" s="8">
        <f t="shared" si="743"/>
        <v>31313.199999999997</v>
      </c>
      <c r="M9486" s="8">
        <f t="shared" si="744"/>
        <v>35435.30000000001</v>
      </c>
    </row>
    <row r="9487" spans="1:13" x14ac:dyDescent="0.2">
      <c r="A9487" t="s">
        <v>46</v>
      </c>
      <c r="B9487" t="s">
        <v>47</v>
      </c>
      <c r="C9487">
        <v>2016</v>
      </c>
      <c r="D9487" t="s">
        <v>100</v>
      </c>
      <c r="E9487" t="s">
        <v>16</v>
      </c>
      <c r="F9487" t="s">
        <v>22</v>
      </c>
      <c r="G9487" t="s">
        <v>70</v>
      </c>
      <c r="H9487" s="2">
        <v>509.55</v>
      </c>
      <c r="I9487" s="8">
        <f t="shared" si="740"/>
        <v>1547611.5499999996</v>
      </c>
      <c r="J9487" s="8">
        <f t="shared" si="741"/>
        <v>117354.84999999999</v>
      </c>
      <c r="K9487" s="8">
        <f t="shared" si="742"/>
        <v>60821.75</v>
      </c>
      <c r="L9487" s="8">
        <f t="shared" si="743"/>
        <v>31313.199999999997</v>
      </c>
      <c r="M9487" s="8">
        <f t="shared" si="744"/>
        <v>15048.899999999991</v>
      </c>
    </row>
    <row r="9488" spans="1:13" x14ac:dyDescent="0.2">
      <c r="A9488" t="s">
        <v>46</v>
      </c>
      <c r="B9488" t="s">
        <v>47</v>
      </c>
      <c r="C9488">
        <v>2016</v>
      </c>
      <c r="D9488" t="s">
        <v>100</v>
      </c>
      <c r="E9488" t="s">
        <v>23</v>
      </c>
      <c r="F9488" t="s">
        <v>24</v>
      </c>
      <c r="G9488" t="s">
        <v>71</v>
      </c>
      <c r="H9488" s="2">
        <v>4009</v>
      </c>
      <c r="I9488" s="8">
        <f t="shared" si="740"/>
        <v>1547611.5499999996</v>
      </c>
      <c r="J9488" s="8">
        <f t="shared" si="741"/>
        <v>1076885.3500000001</v>
      </c>
      <c r="K9488" s="8">
        <f t="shared" si="742"/>
        <v>60821.75</v>
      </c>
      <c r="L9488" s="8">
        <f t="shared" si="743"/>
        <v>31313.199999999997</v>
      </c>
      <c r="M9488" s="8">
        <f t="shared" si="744"/>
        <v>165610</v>
      </c>
    </row>
    <row r="9489" spans="1:13" x14ac:dyDescent="0.2">
      <c r="A9489" t="s">
        <v>46</v>
      </c>
      <c r="B9489" t="s">
        <v>47</v>
      </c>
      <c r="C9489">
        <v>2016</v>
      </c>
      <c r="D9489" t="s">
        <v>100</v>
      </c>
      <c r="E9489" t="s">
        <v>23</v>
      </c>
      <c r="F9489" t="s">
        <v>25</v>
      </c>
      <c r="G9489" t="s">
        <v>72</v>
      </c>
      <c r="H9489" s="2">
        <v>1796.5</v>
      </c>
      <c r="I9489" s="8">
        <f t="shared" si="740"/>
        <v>1547611.5499999996</v>
      </c>
      <c r="J9489" s="8">
        <f t="shared" si="741"/>
        <v>1076885.3500000001</v>
      </c>
      <c r="K9489" s="8">
        <f t="shared" si="742"/>
        <v>60821.75</v>
      </c>
      <c r="L9489" s="8">
        <f t="shared" si="743"/>
        <v>31313.199999999997</v>
      </c>
      <c r="M9489" s="8">
        <f t="shared" si="744"/>
        <v>218232.5</v>
      </c>
    </row>
    <row r="9490" spans="1:13" x14ac:dyDescent="0.2">
      <c r="A9490" t="s">
        <v>46</v>
      </c>
      <c r="B9490" t="s">
        <v>47</v>
      </c>
      <c r="C9490">
        <v>2016</v>
      </c>
      <c r="D9490" t="s">
        <v>100</v>
      </c>
      <c r="E9490" t="s">
        <v>23</v>
      </c>
      <c r="F9490" t="s">
        <v>26</v>
      </c>
      <c r="G9490" t="s">
        <v>73</v>
      </c>
      <c r="H9490" s="2">
        <v>2331</v>
      </c>
      <c r="I9490" s="8">
        <f t="shared" si="740"/>
        <v>1547611.5499999996</v>
      </c>
      <c r="J9490" s="8">
        <f t="shared" si="741"/>
        <v>1076885.3500000001</v>
      </c>
      <c r="K9490" s="8">
        <f t="shared" si="742"/>
        <v>60821.75</v>
      </c>
      <c r="L9490" s="8">
        <f t="shared" si="743"/>
        <v>31313.199999999997</v>
      </c>
      <c r="M9490" s="8">
        <f t="shared" si="744"/>
        <v>82097.400000000009</v>
      </c>
    </row>
    <row r="9491" spans="1:13" x14ac:dyDescent="0.2">
      <c r="A9491" t="s">
        <v>46</v>
      </c>
      <c r="B9491" t="s">
        <v>47</v>
      </c>
      <c r="C9491">
        <v>2016</v>
      </c>
      <c r="D9491" t="s">
        <v>100</v>
      </c>
      <c r="E9491" t="s">
        <v>23</v>
      </c>
      <c r="F9491" t="s">
        <v>27</v>
      </c>
      <c r="G9491" t="s">
        <v>74</v>
      </c>
      <c r="H9491" s="2">
        <v>3289.7</v>
      </c>
      <c r="I9491" s="8">
        <f t="shared" si="740"/>
        <v>1547611.5499999996</v>
      </c>
      <c r="J9491" s="8">
        <f t="shared" si="741"/>
        <v>1076885.3500000001</v>
      </c>
      <c r="K9491" s="8">
        <f t="shared" si="742"/>
        <v>60821.75</v>
      </c>
      <c r="L9491" s="8">
        <f t="shared" si="743"/>
        <v>31313.199999999997</v>
      </c>
      <c r="M9491" s="8">
        <f t="shared" si="744"/>
        <v>210447.9</v>
      </c>
    </row>
    <row r="9492" spans="1:13" x14ac:dyDescent="0.2">
      <c r="A9492" t="s">
        <v>46</v>
      </c>
      <c r="B9492" t="s">
        <v>47</v>
      </c>
      <c r="C9492">
        <v>2016</v>
      </c>
      <c r="D9492" t="s">
        <v>100</v>
      </c>
      <c r="E9492" t="s">
        <v>23</v>
      </c>
      <c r="F9492" t="s">
        <v>28</v>
      </c>
      <c r="G9492" t="s">
        <v>75</v>
      </c>
      <c r="H9492" s="2">
        <v>2944.4</v>
      </c>
      <c r="I9492" s="8">
        <f t="shared" si="740"/>
        <v>1547611.5499999996</v>
      </c>
      <c r="J9492" s="8">
        <f t="shared" si="741"/>
        <v>1076885.3500000001</v>
      </c>
      <c r="K9492" s="8">
        <f t="shared" si="742"/>
        <v>60821.75</v>
      </c>
      <c r="L9492" s="8">
        <f t="shared" si="743"/>
        <v>31313.199999999997</v>
      </c>
      <c r="M9492" s="8">
        <f t="shared" si="744"/>
        <v>174546.55</v>
      </c>
    </row>
    <row r="9493" spans="1:13" x14ac:dyDescent="0.2">
      <c r="A9493" t="s">
        <v>46</v>
      </c>
      <c r="B9493" t="s">
        <v>47</v>
      </c>
      <c r="C9493">
        <v>2016</v>
      </c>
      <c r="D9493" t="s">
        <v>100</v>
      </c>
      <c r="E9493" t="s">
        <v>23</v>
      </c>
      <c r="F9493" t="s">
        <v>29</v>
      </c>
      <c r="G9493" t="s">
        <v>76</v>
      </c>
      <c r="H9493" s="2">
        <v>4885</v>
      </c>
      <c r="I9493" s="8">
        <f t="shared" si="740"/>
        <v>1547611.5499999996</v>
      </c>
      <c r="J9493" s="8">
        <f t="shared" si="741"/>
        <v>1076885.3500000001</v>
      </c>
      <c r="K9493" s="8">
        <f t="shared" si="742"/>
        <v>60821.75</v>
      </c>
      <c r="L9493" s="8">
        <f t="shared" si="743"/>
        <v>31313.199999999997</v>
      </c>
      <c r="M9493" s="8">
        <f t="shared" si="744"/>
        <v>225951</v>
      </c>
    </row>
    <row r="9494" spans="1:13" x14ac:dyDescent="0.2">
      <c r="A9494" t="s">
        <v>46</v>
      </c>
      <c r="B9494" t="s">
        <v>47</v>
      </c>
      <c r="C9494">
        <v>2016</v>
      </c>
      <c r="D9494" t="s">
        <v>100</v>
      </c>
      <c r="E9494" t="s">
        <v>30</v>
      </c>
      <c r="F9494" t="s">
        <v>31</v>
      </c>
      <c r="G9494" t="s">
        <v>77</v>
      </c>
      <c r="H9494" s="2">
        <v>636.65</v>
      </c>
      <c r="I9494" s="8">
        <f t="shared" si="740"/>
        <v>1547611.5499999996</v>
      </c>
      <c r="J9494" s="8">
        <f t="shared" si="741"/>
        <v>181374.40000000014</v>
      </c>
      <c r="K9494" s="8">
        <f t="shared" si="742"/>
        <v>60821.75</v>
      </c>
      <c r="L9494" s="8">
        <f t="shared" si="743"/>
        <v>31313.199999999997</v>
      </c>
      <c r="M9494" s="8">
        <f t="shared" si="744"/>
        <v>27495.700000000004</v>
      </c>
    </row>
    <row r="9495" spans="1:13" x14ac:dyDescent="0.2">
      <c r="A9495" t="s">
        <v>46</v>
      </c>
      <c r="B9495" t="s">
        <v>47</v>
      </c>
      <c r="C9495">
        <v>2016</v>
      </c>
      <c r="D9495" t="s">
        <v>100</v>
      </c>
      <c r="E9495" t="s">
        <v>30</v>
      </c>
      <c r="F9495" t="s">
        <v>32</v>
      </c>
      <c r="G9495" t="s">
        <v>78</v>
      </c>
      <c r="H9495" s="2">
        <v>836.6</v>
      </c>
      <c r="I9495" s="8">
        <f t="shared" si="740"/>
        <v>1547611.5499999996</v>
      </c>
      <c r="J9495" s="8">
        <f t="shared" si="741"/>
        <v>181374.40000000014</v>
      </c>
      <c r="K9495" s="8">
        <f t="shared" si="742"/>
        <v>60821.75</v>
      </c>
      <c r="L9495" s="8">
        <f t="shared" si="743"/>
        <v>31313.199999999997</v>
      </c>
      <c r="M9495" s="8">
        <f t="shared" si="744"/>
        <v>30114.350000000028</v>
      </c>
    </row>
    <row r="9496" spans="1:13" x14ac:dyDescent="0.2">
      <c r="A9496" t="s">
        <v>46</v>
      </c>
      <c r="B9496" t="s">
        <v>47</v>
      </c>
      <c r="C9496">
        <v>2016</v>
      </c>
      <c r="D9496" t="s">
        <v>100</v>
      </c>
      <c r="E9496" t="s">
        <v>30</v>
      </c>
      <c r="F9496" t="s">
        <v>33</v>
      </c>
      <c r="G9496" t="s">
        <v>79</v>
      </c>
      <c r="H9496" s="2">
        <v>643.15</v>
      </c>
      <c r="I9496" s="8">
        <f t="shared" si="740"/>
        <v>1547611.5499999996</v>
      </c>
      <c r="J9496" s="8">
        <f t="shared" si="741"/>
        <v>181374.40000000014</v>
      </c>
      <c r="K9496" s="8">
        <f t="shared" si="742"/>
        <v>60821.75</v>
      </c>
      <c r="L9496" s="8">
        <f t="shared" si="743"/>
        <v>31313.199999999997</v>
      </c>
      <c r="M9496" s="8">
        <f t="shared" si="744"/>
        <v>29430.049999999985</v>
      </c>
    </row>
    <row r="9497" spans="1:13" x14ac:dyDescent="0.2">
      <c r="A9497" t="s">
        <v>46</v>
      </c>
      <c r="B9497" t="s">
        <v>47</v>
      </c>
      <c r="C9497">
        <v>2016</v>
      </c>
      <c r="D9497" t="s">
        <v>100</v>
      </c>
      <c r="E9497" t="s">
        <v>30</v>
      </c>
      <c r="F9497" t="s">
        <v>34</v>
      </c>
      <c r="G9497" t="s">
        <v>80</v>
      </c>
      <c r="H9497" s="2">
        <v>696.05</v>
      </c>
      <c r="I9497" s="8">
        <f t="shared" si="740"/>
        <v>1547611.5499999996</v>
      </c>
      <c r="J9497" s="8">
        <f t="shared" si="741"/>
        <v>181374.40000000014</v>
      </c>
      <c r="K9497" s="8">
        <f t="shared" si="742"/>
        <v>60821.75</v>
      </c>
      <c r="L9497" s="8">
        <f t="shared" si="743"/>
        <v>31313.199999999997</v>
      </c>
      <c r="M9497" s="8">
        <f t="shared" si="744"/>
        <v>28798.449999999986</v>
      </c>
    </row>
    <row r="9498" spans="1:13" x14ac:dyDescent="0.2">
      <c r="A9498" t="s">
        <v>46</v>
      </c>
      <c r="B9498" t="s">
        <v>47</v>
      </c>
      <c r="C9498">
        <v>2016</v>
      </c>
      <c r="D9498" t="s">
        <v>100</v>
      </c>
      <c r="E9498" t="s">
        <v>30</v>
      </c>
      <c r="F9498" t="s">
        <v>35</v>
      </c>
      <c r="G9498" t="s">
        <v>81</v>
      </c>
      <c r="H9498" s="2">
        <v>776.95</v>
      </c>
      <c r="I9498" s="8">
        <f t="shared" si="740"/>
        <v>1547611.5499999996</v>
      </c>
      <c r="J9498" s="8">
        <f t="shared" si="741"/>
        <v>181374.40000000014</v>
      </c>
      <c r="K9498" s="8">
        <f t="shared" si="742"/>
        <v>60821.75</v>
      </c>
      <c r="L9498" s="8">
        <f t="shared" si="743"/>
        <v>31313.199999999997</v>
      </c>
      <c r="M9498" s="8">
        <f t="shared" si="744"/>
        <v>30375.80000000001</v>
      </c>
    </row>
    <row r="9499" spans="1:13" x14ac:dyDescent="0.2">
      <c r="A9499" t="s">
        <v>46</v>
      </c>
      <c r="B9499" t="s">
        <v>47</v>
      </c>
      <c r="C9499">
        <v>2016</v>
      </c>
      <c r="D9499" t="s">
        <v>100</v>
      </c>
      <c r="E9499" t="s">
        <v>30</v>
      </c>
      <c r="F9499" t="s">
        <v>36</v>
      </c>
      <c r="G9499" t="s">
        <v>82</v>
      </c>
      <c r="H9499" s="2">
        <v>825.35</v>
      </c>
      <c r="I9499" s="8">
        <f t="shared" si="740"/>
        <v>1547611.5499999996</v>
      </c>
      <c r="J9499" s="8">
        <f t="shared" si="741"/>
        <v>181374.40000000014</v>
      </c>
      <c r="K9499" s="8">
        <f t="shared" si="742"/>
        <v>60821.75</v>
      </c>
      <c r="L9499" s="8">
        <f t="shared" si="743"/>
        <v>31313.199999999997</v>
      </c>
      <c r="M9499" s="8">
        <f t="shared" si="744"/>
        <v>35160.05000000001</v>
      </c>
    </row>
    <row r="9500" spans="1:13" x14ac:dyDescent="0.2">
      <c r="A9500" t="s">
        <v>46</v>
      </c>
      <c r="B9500" t="s">
        <v>47</v>
      </c>
      <c r="C9500">
        <v>2016</v>
      </c>
      <c r="D9500" t="s">
        <v>100</v>
      </c>
      <c r="E9500" t="s">
        <v>37</v>
      </c>
      <c r="F9500" t="s">
        <v>38</v>
      </c>
      <c r="G9500" t="s">
        <v>83</v>
      </c>
      <c r="H9500" s="2">
        <v>762.6</v>
      </c>
      <c r="I9500" s="8">
        <f t="shared" si="740"/>
        <v>1547611.5499999996</v>
      </c>
      <c r="J9500" s="8">
        <f t="shared" si="741"/>
        <v>171996.94999999995</v>
      </c>
      <c r="K9500" s="8">
        <f t="shared" si="742"/>
        <v>60821.75</v>
      </c>
      <c r="L9500" s="8">
        <f t="shared" si="743"/>
        <v>31313.199999999997</v>
      </c>
      <c r="M9500" s="8">
        <f t="shared" si="744"/>
        <v>30713.049999999996</v>
      </c>
    </row>
    <row r="9501" spans="1:13" x14ac:dyDescent="0.2">
      <c r="A9501" t="s">
        <v>46</v>
      </c>
      <c r="B9501" t="s">
        <v>47</v>
      </c>
      <c r="C9501">
        <v>2016</v>
      </c>
      <c r="D9501" t="s">
        <v>100</v>
      </c>
      <c r="E9501" t="s">
        <v>37</v>
      </c>
      <c r="F9501" t="s">
        <v>39</v>
      </c>
      <c r="G9501" t="s">
        <v>84</v>
      </c>
      <c r="H9501" s="2">
        <v>716.3</v>
      </c>
      <c r="I9501" s="8">
        <f t="shared" si="740"/>
        <v>1547611.5499999996</v>
      </c>
      <c r="J9501" s="8">
        <f t="shared" si="741"/>
        <v>171996.94999999995</v>
      </c>
      <c r="K9501" s="8">
        <f t="shared" si="742"/>
        <v>60821.75</v>
      </c>
      <c r="L9501" s="8">
        <f t="shared" si="743"/>
        <v>31313.199999999997</v>
      </c>
      <c r="M9501" s="8">
        <f t="shared" si="744"/>
        <v>31960.050000000003</v>
      </c>
    </row>
    <row r="9502" spans="1:13" x14ac:dyDescent="0.2">
      <c r="A9502" t="s">
        <v>46</v>
      </c>
      <c r="B9502" t="s">
        <v>47</v>
      </c>
      <c r="C9502">
        <v>2016</v>
      </c>
      <c r="D9502" t="s">
        <v>100</v>
      </c>
      <c r="E9502" t="s">
        <v>37</v>
      </c>
      <c r="F9502" t="s">
        <v>40</v>
      </c>
      <c r="G9502" t="s">
        <v>85</v>
      </c>
      <c r="H9502" s="2">
        <v>552.54999999999995</v>
      </c>
      <c r="I9502" s="8">
        <f t="shared" si="740"/>
        <v>1547611.5499999996</v>
      </c>
      <c r="J9502" s="8">
        <f t="shared" si="741"/>
        <v>171996.94999999995</v>
      </c>
      <c r="K9502" s="8">
        <f t="shared" si="742"/>
        <v>60821.75</v>
      </c>
      <c r="L9502" s="8">
        <f t="shared" si="743"/>
        <v>31313.199999999997</v>
      </c>
      <c r="M9502" s="8">
        <f t="shared" si="744"/>
        <v>25970.25</v>
      </c>
    </row>
    <row r="9503" spans="1:13" x14ac:dyDescent="0.2">
      <c r="A9503" t="s">
        <v>46</v>
      </c>
      <c r="B9503" t="s">
        <v>47</v>
      </c>
      <c r="C9503">
        <v>2016</v>
      </c>
      <c r="D9503" t="s">
        <v>100</v>
      </c>
      <c r="E9503" t="s">
        <v>37</v>
      </c>
      <c r="F9503" t="s">
        <v>41</v>
      </c>
      <c r="G9503" t="s">
        <v>86</v>
      </c>
      <c r="H9503" s="2">
        <v>814.5</v>
      </c>
      <c r="I9503" s="8">
        <f t="shared" si="740"/>
        <v>1547611.5499999996</v>
      </c>
      <c r="J9503" s="8">
        <f t="shared" si="741"/>
        <v>171996.94999999995</v>
      </c>
      <c r="K9503" s="8">
        <f t="shared" si="742"/>
        <v>60821.75</v>
      </c>
      <c r="L9503" s="8">
        <f t="shared" si="743"/>
        <v>31313.199999999997</v>
      </c>
      <c r="M9503" s="8">
        <f t="shared" si="744"/>
        <v>30589.950000000004</v>
      </c>
    </row>
    <row r="9504" spans="1:13" x14ac:dyDescent="0.2">
      <c r="A9504" t="s">
        <v>46</v>
      </c>
      <c r="B9504" t="s">
        <v>47</v>
      </c>
      <c r="C9504">
        <v>2016</v>
      </c>
      <c r="D9504" t="s">
        <v>100</v>
      </c>
      <c r="E9504" t="s">
        <v>37</v>
      </c>
      <c r="F9504" t="s">
        <v>42</v>
      </c>
      <c r="G9504" t="s">
        <v>87</v>
      </c>
      <c r="H9504" s="2">
        <v>971.35</v>
      </c>
      <c r="I9504" s="8">
        <f t="shared" si="740"/>
        <v>1547611.5499999996</v>
      </c>
      <c r="J9504" s="8">
        <f t="shared" si="741"/>
        <v>171996.94999999995</v>
      </c>
      <c r="K9504" s="8">
        <f t="shared" si="742"/>
        <v>60821.75</v>
      </c>
      <c r="L9504" s="8">
        <f t="shared" si="743"/>
        <v>31313.199999999997</v>
      </c>
      <c r="M9504" s="8">
        <f t="shared" si="744"/>
        <v>31268.850000000013</v>
      </c>
    </row>
    <row r="9505" spans="1:13" x14ac:dyDescent="0.2">
      <c r="A9505" t="s">
        <v>46</v>
      </c>
      <c r="B9505" t="s">
        <v>47</v>
      </c>
      <c r="C9505">
        <v>2016</v>
      </c>
      <c r="D9505" t="s">
        <v>100</v>
      </c>
      <c r="E9505" t="s">
        <v>37</v>
      </c>
      <c r="F9505" t="s">
        <v>43</v>
      </c>
      <c r="G9505" t="s">
        <v>88</v>
      </c>
      <c r="H9505" s="2">
        <v>692.3</v>
      </c>
      <c r="I9505" s="8">
        <f t="shared" si="740"/>
        <v>1547611.5499999996</v>
      </c>
      <c r="J9505" s="8">
        <f t="shared" si="741"/>
        <v>171996.94999999995</v>
      </c>
      <c r="K9505" s="8">
        <f t="shared" si="742"/>
        <v>60821.75</v>
      </c>
      <c r="L9505" s="8">
        <f t="shared" si="743"/>
        <v>31313.199999999997</v>
      </c>
      <c r="M9505" s="8">
        <f t="shared" si="744"/>
        <v>21494.800000000007</v>
      </c>
    </row>
    <row r="9506" spans="1:13" x14ac:dyDescent="0.2">
      <c r="A9506" t="s">
        <v>48</v>
      </c>
      <c r="B9506" t="s">
        <v>49</v>
      </c>
      <c r="C9506">
        <v>2016</v>
      </c>
      <c r="D9506" t="s">
        <v>89</v>
      </c>
      <c r="E9506" t="s">
        <v>16</v>
      </c>
      <c r="F9506" t="s">
        <v>17</v>
      </c>
      <c r="G9506" t="s">
        <v>65</v>
      </c>
      <c r="H9506" s="2">
        <v>1426</v>
      </c>
      <c r="I9506" s="8">
        <f t="shared" si="740"/>
        <v>985107</v>
      </c>
      <c r="J9506" s="8">
        <f t="shared" si="741"/>
        <v>77866</v>
      </c>
      <c r="K9506" s="8">
        <f t="shared" si="742"/>
        <v>138023</v>
      </c>
      <c r="L9506" s="8">
        <f t="shared" si="743"/>
        <v>86539</v>
      </c>
      <c r="M9506" s="8">
        <f t="shared" si="744"/>
        <v>14043</v>
      </c>
    </row>
    <row r="9507" spans="1:13" x14ac:dyDescent="0.2">
      <c r="A9507" t="s">
        <v>48</v>
      </c>
      <c r="B9507" t="s">
        <v>49</v>
      </c>
      <c r="C9507">
        <v>2016</v>
      </c>
      <c r="D9507" t="s">
        <v>89</v>
      </c>
      <c r="E9507" t="s">
        <v>16</v>
      </c>
      <c r="F9507" t="s">
        <v>18</v>
      </c>
      <c r="G9507" t="s">
        <v>66</v>
      </c>
      <c r="H9507" s="2">
        <v>959</v>
      </c>
      <c r="I9507" s="8">
        <f t="shared" si="740"/>
        <v>985107</v>
      </c>
      <c r="J9507" s="8">
        <f t="shared" si="741"/>
        <v>77866</v>
      </c>
      <c r="K9507" s="8">
        <f t="shared" si="742"/>
        <v>138023</v>
      </c>
      <c r="L9507" s="8">
        <f t="shared" si="743"/>
        <v>86539</v>
      </c>
      <c r="M9507" s="8">
        <f t="shared" si="744"/>
        <v>12210</v>
      </c>
    </row>
    <row r="9508" spans="1:13" x14ac:dyDescent="0.2">
      <c r="A9508" t="s">
        <v>48</v>
      </c>
      <c r="B9508" t="s">
        <v>49</v>
      </c>
      <c r="C9508">
        <v>2016</v>
      </c>
      <c r="D9508" t="s">
        <v>89</v>
      </c>
      <c r="E9508" t="s">
        <v>16</v>
      </c>
      <c r="F9508" t="s">
        <v>19</v>
      </c>
      <c r="G9508" t="s">
        <v>67</v>
      </c>
      <c r="H9508" s="2">
        <v>707</v>
      </c>
      <c r="I9508" s="8">
        <f t="shared" si="740"/>
        <v>985107</v>
      </c>
      <c r="J9508" s="8">
        <f t="shared" si="741"/>
        <v>77866</v>
      </c>
      <c r="K9508" s="8">
        <f t="shared" si="742"/>
        <v>138023</v>
      </c>
      <c r="L9508" s="8">
        <f t="shared" si="743"/>
        <v>86539</v>
      </c>
      <c r="M9508" s="8">
        <f t="shared" si="744"/>
        <v>8293</v>
      </c>
    </row>
    <row r="9509" spans="1:13" x14ac:dyDescent="0.2">
      <c r="A9509" t="s">
        <v>48</v>
      </c>
      <c r="B9509" t="s">
        <v>49</v>
      </c>
      <c r="C9509">
        <v>2016</v>
      </c>
      <c r="D9509" t="s">
        <v>89</v>
      </c>
      <c r="E9509" t="s">
        <v>16</v>
      </c>
      <c r="F9509" t="s">
        <v>20</v>
      </c>
      <c r="G9509" t="s">
        <v>68</v>
      </c>
      <c r="H9509" s="2">
        <v>878</v>
      </c>
      <c r="I9509" s="8">
        <f t="shared" si="740"/>
        <v>985107</v>
      </c>
      <c r="J9509" s="8">
        <f t="shared" si="741"/>
        <v>77866</v>
      </c>
      <c r="K9509" s="8">
        <f t="shared" si="742"/>
        <v>138023</v>
      </c>
      <c r="L9509" s="8">
        <f t="shared" si="743"/>
        <v>86539</v>
      </c>
      <c r="M9509" s="8">
        <f t="shared" si="744"/>
        <v>9635</v>
      </c>
    </row>
    <row r="9510" spans="1:13" x14ac:dyDescent="0.2">
      <c r="A9510" t="s">
        <v>48</v>
      </c>
      <c r="B9510" t="s">
        <v>49</v>
      </c>
      <c r="C9510">
        <v>2016</v>
      </c>
      <c r="D9510" t="s">
        <v>89</v>
      </c>
      <c r="E9510" t="s">
        <v>16</v>
      </c>
      <c r="F9510" t="s">
        <v>21</v>
      </c>
      <c r="G9510" t="s">
        <v>69</v>
      </c>
      <c r="H9510" s="2">
        <v>2067</v>
      </c>
      <c r="I9510" s="8">
        <f t="shared" si="740"/>
        <v>985107</v>
      </c>
      <c r="J9510" s="8">
        <f t="shared" si="741"/>
        <v>77866</v>
      </c>
      <c r="K9510" s="8">
        <f t="shared" si="742"/>
        <v>138023</v>
      </c>
      <c r="L9510" s="8">
        <f t="shared" si="743"/>
        <v>86539</v>
      </c>
      <c r="M9510" s="8">
        <f t="shared" si="744"/>
        <v>24471</v>
      </c>
    </row>
    <row r="9511" spans="1:13" x14ac:dyDescent="0.2">
      <c r="A9511" t="s">
        <v>48</v>
      </c>
      <c r="B9511" t="s">
        <v>49</v>
      </c>
      <c r="C9511">
        <v>2016</v>
      </c>
      <c r="D9511" t="s">
        <v>89</v>
      </c>
      <c r="E9511" t="s">
        <v>16</v>
      </c>
      <c r="F9511" t="s">
        <v>22</v>
      </c>
      <c r="G9511" t="s">
        <v>70</v>
      </c>
      <c r="H9511" s="2">
        <v>822</v>
      </c>
      <c r="I9511" s="8">
        <f t="shared" si="740"/>
        <v>985107</v>
      </c>
      <c r="J9511" s="8">
        <f t="shared" si="741"/>
        <v>77866</v>
      </c>
      <c r="K9511" s="8">
        <f t="shared" si="742"/>
        <v>138023</v>
      </c>
      <c r="L9511" s="8">
        <f t="shared" si="743"/>
        <v>86539</v>
      </c>
      <c r="M9511" s="8">
        <f t="shared" si="744"/>
        <v>9214</v>
      </c>
    </row>
    <row r="9512" spans="1:13" x14ac:dyDescent="0.2">
      <c r="A9512" t="s">
        <v>48</v>
      </c>
      <c r="B9512" t="s">
        <v>49</v>
      </c>
      <c r="C9512">
        <v>2016</v>
      </c>
      <c r="D9512" t="s">
        <v>89</v>
      </c>
      <c r="E9512" t="s">
        <v>23</v>
      </c>
      <c r="F9512" t="s">
        <v>24</v>
      </c>
      <c r="G9512" t="s">
        <v>71</v>
      </c>
      <c r="H9512" s="2">
        <v>8720</v>
      </c>
      <c r="I9512" s="8">
        <f t="shared" si="740"/>
        <v>985107</v>
      </c>
      <c r="J9512" s="8">
        <f t="shared" si="741"/>
        <v>679384</v>
      </c>
      <c r="K9512" s="8">
        <f t="shared" si="742"/>
        <v>138023</v>
      </c>
      <c r="L9512" s="8">
        <f t="shared" si="743"/>
        <v>86539</v>
      </c>
      <c r="M9512" s="8">
        <f t="shared" si="744"/>
        <v>113590</v>
      </c>
    </row>
    <row r="9513" spans="1:13" x14ac:dyDescent="0.2">
      <c r="A9513" t="s">
        <v>48</v>
      </c>
      <c r="B9513" t="s">
        <v>49</v>
      </c>
      <c r="C9513">
        <v>2016</v>
      </c>
      <c r="D9513" t="s">
        <v>89</v>
      </c>
      <c r="E9513" t="s">
        <v>23</v>
      </c>
      <c r="F9513" t="s">
        <v>25</v>
      </c>
      <c r="G9513" t="s">
        <v>72</v>
      </c>
      <c r="H9513" s="2">
        <v>15690</v>
      </c>
      <c r="I9513" s="8">
        <f t="shared" si="740"/>
        <v>985107</v>
      </c>
      <c r="J9513" s="8">
        <f t="shared" si="741"/>
        <v>679384</v>
      </c>
      <c r="K9513" s="8">
        <f t="shared" si="742"/>
        <v>138023</v>
      </c>
      <c r="L9513" s="8">
        <f t="shared" si="743"/>
        <v>86539</v>
      </c>
      <c r="M9513" s="8">
        <f t="shared" si="744"/>
        <v>140980</v>
      </c>
    </row>
    <row r="9514" spans="1:13" x14ac:dyDescent="0.2">
      <c r="A9514" t="s">
        <v>48</v>
      </c>
      <c r="B9514" t="s">
        <v>49</v>
      </c>
      <c r="C9514">
        <v>2016</v>
      </c>
      <c r="D9514" t="s">
        <v>89</v>
      </c>
      <c r="E9514" t="s">
        <v>23</v>
      </c>
      <c r="F9514" t="s">
        <v>26</v>
      </c>
      <c r="G9514" t="s">
        <v>73</v>
      </c>
      <c r="H9514" s="2">
        <v>5253</v>
      </c>
      <c r="I9514" s="8">
        <f t="shared" si="740"/>
        <v>985107</v>
      </c>
      <c r="J9514" s="8">
        <f t="shared" si="741"/>
        <v>679384</v>
      </c>
      <c r="K9514" s="8">
        <f t="shared" si="742"/>
        <v>138023</v>
      </c>
      <c r="L9514" s="8">
        <f t="shared" si="743"/>
        <v>86539</v>
      </c>
      <c r="M9514" s="8">
        <f t="shared" si="744"/>
        <v>54166</v>
      </c>
    </row>
    <row r="9515" spans="1:13" x14ac:dyDescent="0.2">
      <c r="A9515" t="s">
        <v>48</v>
      </c>
      <c r="B9515" t="s">
        <v>49</v>
      </c>
      <c r="C9515">
        <v>2016</v>
      </c>
      <c r="D9515" t="s">
        <v>89</v>
      </c>
      <c r="E9515" t="s">
        <v>23</v>
      </c>
      <c r="F9515" t="s">
        <v>27</v>
      </c>
      <c r="G9515" t="s">
        <v>74</v>
      </c>
      <c r="H9515" s="2">
        <v>10416</v>
      </c>
      <c r="I9515" s="8">
        <f t="shared" si="740"/>
        <v>985107</v>
      </c>
      <c r="J9515" s="8">
        <f t="shared" si="741"/>
        <v>679384</v>
      </c>
      <c r="K9515" s="8">
        <f t="shared" si="742"/>
        <v>138023</v>
      </c>
      <c r="L9515" s="8">
        <f t="shared" si="743"/>
        <v>86539</v>
      </c>
      <c r="M9515" s="8">
        <f t="shared" si="744"/>
        <v>134966</v>
      </c>
    </row>
    <row r="9516" spans="1:13" x14ac:dyDescent="0.2">
      <c r="A9516" t="s">
        <v>48</v>
      </c>
      <c r="B9516" t="s">
        <v>49</v>
      </c>
      <c r="C9516">
        <v>2016</v>
      </c>
      <c r="D9516" t="s">
        <v>89</v>
      </c>
      <c r="E9516" t="s">
        <v>23</v>
      </c>
      <c r="F9516" t="s">
        <v>28</v>
      </c>
      <c r="G9516" t="s">
        <v>75</v>
      </c>
      <c r="H9516" s="2">
        <v>7504</v>
      </c>
      <c r="I9516" s="8">
        <f t="shared" si="740"/>
        <v>985107</v>
      </c>
      <c r="J9516" s="8">
        <f t="shared" si="741"/>
        <v>679384</v>
      </c>
      <c r="K9516" s="8">
        <f t="shared" si="742"/>
        <v>138023</v>
      </c>
      <c r="L9516" s="8">
        <f t="shared" si="743"/>
        <v>86539</v>
      </c>
      <c r="M9516" s="8">
        <f t="shared" si="744"/>
        <v>102952</v>
      </c>
    </row>
    <row r="9517" spans="1:13" x14ac:dyDescent="0.2">
      <c r="A9517" t="s">
        <v>48</v>
      </c>
      <c r="B9517" t="s">
        <v>49</v>
      </c>
      <c r="C9517">
        <v>2016</v>
      </c>
      <c r="D9517" t="s">
        <v>89</v>
      </c>
      <c r="E9517" t="s">
        <v>23</v>
      </c>
      <c r="F9517" t="s">
        <v>29</v>
      </c>
      <c r="G9517" t="s">
        <v>76</v>
      </c>
      <c r="H9517" s="2">
        <v>12100</v>
      </c>
      <c r="I9517" s="8">
        <f t="shared" si="740"/>
        <v>985107</v>
      </c>
      <c r="J9517" s="8">
        <f t="shared" si="741"/>
        <v>679384</v>
      </c>
      <c r="K9517" s="8">
        <f t="shared" si="742"/>
        <v>138023</v>
      </c>
      <c r="L9517" s="8">
        <f t="shared" si="743"/>
        <v>86539</v>
      </c>
      <c r="M9517" s="8">
        <f t="shared" si="744"/>
        <v>132730</v>
      </c>
    </row>
    <row r="9518" spans="1:13" x14ac:dyDescent="0.2">
      <c r="A9518" t="s">
        <v>48</v>
      </c>
      <c r="B9518" t="s">
        <v>49</v>
      </c>
      <c r="C9518">
        <v>2016</v>
      </c>
      <c r="D9518" t="s">
        <v>89</v>
      </c>
      <c r="E9518" t="s">
        <v>30</v>
      </c>
      <c r="F9518" t="s">
        <v>31</v>
      </c>
      <c r="G9518" t="s">
        <v>77</v>
      </c>
      <c r="H9518" s="2">
        <v>1876</v>
      </c>
      <c r="I9518" s="8">
        <f t="shared" si="740"/>
        <v>985107</v>
      </c>
      <c r="J9518" s="8">
        <f t="shared" si="741"/>
        <v>118311</v>
      </c>
      <c r="K9518" s="8">
        <f t="shared" si="742"/>
        <v>138023</v>
      </c>
      <c r="L9518" s="8">
        <f t="shared" si="743"/>
        <v>86539</v>
      </c>
      <c r="M9518" s="8">
        <f t="shared" si="744"/>
        <v>18941</v>
      </c>
    </row>
    <row r="9519" spans="1:13" x14ac:dyDescent="0.2">
      <c r="A9519" t="s">
        <v>48</v>
      </c>
      <c r="B9519" t="s">
        <v>49</v>
      </c>
      <c r="C9519">
        <v>2016</v>
      </c>
      <c r="D9519" t="s">
        <v>89</v>
      </c>
      <c r="E9519" t="s">
        <v>30</v>
      </c>
      <c r="F9519" t="s">
        <v>32</v>
      </c>
      <c r="G9519" t="s">
        <v>78</v>
      </c>
      <c r="H9519" s="2">
        <v>1696</v>
      </c>
      <c r="I9519" s="8">
        <f t="shared" si="740"/>
        <v>985107</v>
      </c>
      <c r="J9519" s="8">
        <f t="shared" si="741"/>
        <v>118311</v>
      </c>
      <c r="K9519" s="8">
        <f t="shared" si="742"/>
        <v>138023</v>
      </c>
      <c r="L9519" s="8">
        <f t="shared" si="743"/>
        <v>86539</v>
      </c>
      <c r="M9519" s="8">
        <f t="shared" si="744"/>
        <v>19368</v>
      </c>
    </row>
    <row r="9520" spans="1:13" x14ac:dyDescent="0.2">
      <c r="A9520" t="s">
        <v>48</v>
      </c>
      <c r="B9520" t="s">
        <v>49</v>
      </c>
      <c r="C9520">
        <v>2016</v>
      </c>
      <c r="D9520" t="s">
        <v>89</v>
      </c>
      <c r="E9520" t="s">
        <v>30</v>
      </c>
      <c r="F9520" t="s">
        <v>33</v>
      </c>
      <c r="G9520" t="s">
        <v>79</v>
      </c>
      <c r="H9520" s="2">
        <v>1707</v>
      </c>
      <c r="I9520" s="8">
        <f t="shared" si="740"/>
        <v>985107</v>
      </c>
      <c r="J9520" s="8">
        <f t="shared" si="741"/>
        <v>118311</v>
      </c>
      <c r="K9520" s="8">
        <f t="shared" si="742"/>
        <v>138023</v>
      </c>
      <c r="L9520" s="8">
        <f t="shared" si="743"/>
        <v>86539</v>
      </c>
      <c r="M9520" s="8">
        <f t="shared" si="744"/>
        <v>20077</v>
      </c>
    </row>
    <row r="9521" spans="1:13" x14ac:dyDescent="0.2">
      <c r="A9521" t="s">
        <v>48</v>
      </c>
      <c r="B9521" t="s">
        <v>49</v>
      </c>
      <c r="C9521">
        <v>2016</v>
      </c>
      <c r="D9521" t="s">
        <v>89</v>
      </c>
      <c r="E9521" t="s">
        <v>30</v>
      </c>
      <c r="F9521" t="s">
        <v>34</v>
      </c>
      <c r="G9521" t="s">
        <v>80</v>
      </c>
      <c r="H9521" s="2">
        <v>1727</v>
      </c>
      <c r="I9521" s="8">
        <f t="shared" si="740"/>
        <v>985107</v>
      </c>
      <c r="J9521" s="8">
        <f t="shared" si="741"/>
        <v>118311</v>
      </c>
      <c r="K9521" s="8">
        <f t="shared" si="742"/>
        <v>138023</v>
      </c>
      <c r="L9521" s="8">
        <f t="shared" si="743"/>
        <v>86539</v>
      </c>
      <c r="M9521" s="8">
        <f t="shared" si="744"/>
        <v>17036</v>
      </c>
    </row>
    <row r="9522" spans="1:13" x14ac:dyDescent="0.2">
      <c r="A9522" t="s">
        <v>48</v>
      </c>
      <c r="B9522" t="s">
        <v>49</v>
      </c>
      <c r="C9522">
        <v>2016</v>
      </c>
      <c r="D9522" t="s">
        <v>89</v>
      </c>
      <c r="E9522" t="s">
        <v>30</v>
      </c>
      <c r="F9522" t="s">
        <v>35</v>
      </c>
      <c r="G9522" t="s">
        <v>81</v>
      </c>
      <c r="H9522" s="2">
        <v>1628</v>
      </c>
      <c r="I9522" s="8">
        <f t="shared" si="740"/>
        <v>985107</v>
      </c>
      <c r="J9522" s="8">
        <f t="shared" si="741"/>
        <v>118311</v>
      </c>
      <c r="K9522" s="8">
        <f t="shared" si="742"/>
        <v>138023</v>
      </c>
      <c r="L9522" s="8">
        <f t="shared" si="743"/>
        <v>86539</v>
      </c>
      <c r="M9522" s="8">
        <f t="shared" si="744"/>
        <v>19902</v>
      </c>
    </row>
    <row r="9523" spans="1:13" x14ac:dyDescent="0.2">
      <c r="A9523" t="s">
        <v>48</v>
      </c>
      <c r="B9523" t="s">
        <v>49</v>
      </c>
      <c r="C9523">
        <v>2016</v>
      </c>
      <c r="D9523" t="s">
        <v>89</v>
      </c>
      <c r="E9523" t="s">
        <v>30</v>
      </c>
      <c r="F9523" t="s">
        <v>36</v>
      </c>
      <c r="G9523" t="s">
        <v>82</v>
      </c>
      <c r="H9523" s="2">
        <v>1941</v>
      </c>
      <c r="I9523" s="8">
        <f t="shared" si="740"/>
        <v>985107</v>
      </c>
      <c r="J9523" s="8">
        <f t="shared" si="741"/>
        <v>118311</v>
      </c>
      <c r="K9523" s="8">
        <f t="shared" si="742"/>
        <v>138023</v>
      </c>
      <c r="L9523" s="8">
        <f t="shared" si="743"/>
        <v>86539</v>
      </c>
      <c r="M9523" s="8">
        <f t="shared" si="744"/>
        <v>22987</v>
      </c>
    </row>
    <row r="9524" spans="1:13" x14ac:dyDescent="0.2">
      <c r="A9524" t="s">
        <v>48</v>
      </c>
      <c r="B9524" t="s">
        <v>49</v>
      </c>
      <c r="C9524">
        <v>2016</v>
      </c>
      <c r="D9524" t="s">
        <v>89</v>
      </c>
      <c r="E9524" t="s">
        <v>37</v>
      </c>
      <c r="F9524" t="s">
        <v>38</v>
      </c>
      <c r="G9524" t="s">
        <v>83</v>
      </c>
      <c r="H9524" s="2">
        <v>1868</v>
      </c>
      <c r="I9524" s="8">
        <f t="shared" si="740"/>
        <v>985107</v>
      </c>
      <c r="J9524" s="8">
        <f t="shared" si="741"/>
        <v>109546</v>
      </c>
      <c r="K9524" s="8">
        <f t="shared" si="742"/>
        <v>138023</v>
      </c>
      <c r="L9524" s="8">
        <f t="shared" si="743"/>
        <v>86539</v>
      </c>
      <c r="M9524" s="8">
        <f t="shared" si="744"/>
        <v>20856</v>
      </c>
    </row>
    <row r="9525" spans="1:13" x14ac:dyDescent="0.2">
      <c r="A9525" t="s">
        <v>48</v>
      </c>
      <c r="B9525" t="s">
        <v>49</v>
      </c>
      <c r="C9525">
        <v>2016</v>
      </c>
      <c r="D9525" t="s">
        <v>89</v>
      </c>
      <c r="E9525" t="s">
        <v>37</v>
      </c>
      <c r="F9525" t="s">
        <v>39</v>
      </c>
      <c r="G9525" t="s">
        <v>84</v>
      </c>
      <c r="H9525" s="2">
        <v>1684</v>
      </c>
      <c r="I9525" s="8">
        <f t="shared" si="740"/>
        <v>985107</v>
      </c>
      <c r="J9525" s="8">
        <f t="shared" si="741"/>
        <v>109546</v>
      </c>
      <c r="K9525" s="8">
        <f t="shared" si="742"/>
        <v>138023</v>
      </c>
      <c r="L9525" s="8">
        <f t="shared" si="743"/>
        <v>86539</v>
      </c>
      <c r="M9525" s="8">
        <f t="shared" si="744"/>
        <v>20770</v>
      </c>
    </row>
    <row r="9526" spans="1:13" x14ac:dyDescent="0.2">
      <c r="A9526" t="s">
        <v>48</v>
      </c>
      <c r="B9526" t="s">
        <v>49</v>
      </c>
      <c r="C9526">
        <v>2016</v>
      </c>
      <c r="D9526" t="s">
        <v>89</v>
      </c>
      <c r="E9526" t="s">
        <v>37</v>
      </c>
      <c r="F9526" t="s">
        <v>40</v>
      </c>
      <c r="G9526" t="s">
        <v>85</v>
      </c>
      <c r="H9526" s="2">
        <v>1414</v>
      </c>
      <c r="I9526" s="8">
        <f t="shared" si="740"/>
        <v>985107</v>
      </c>
      <c r="J9526" s="8">
        <f t="shared" si="741"/>
        <v>109546</v>
      </c>
      <c r="K9526" s="8">
        <f t="shared" si="742"/>
        <v>138023</v>
      </c>
      <c r="L9526" s="8">
        <f t="shared" si="743"/>
        <v>86539</v>
      </c>
      <c r="M9526" s="8">
        <f t="shared" si="744"/>
        <v>15521</v>
      </c>
    </row>
    <row r="9527" spans="1:13" x14ac:dyDescent="0.2">
      <c r="A9527" t="s">
        <v>48</v>
      </c>
      <c r="B9527" t="s">
        <v>49</v>
      </c>
      <c r="C9527">
        <v>2016</v>
      </c>
      <c r="D9527" t="s">
        <v>89</v>
      </c>
      <c r="E9527" t="s">
        <v>37</v>
      </c>
      <c r="F9527" t="s">
        <v>41</v>
      </c>
      <c r="G9527" t="s">
        <v>86</v>
      </c>
      <c r="H9527" s="2">
        <v>1614</v>
      </c>
      <c r="I9527" s="8">
        <f t="shared" si="740"/>
        <v>985107</v>
      </c>
      <c r="J9527" s="8">
        <f t="shared" si="741"/>
        <v>109546</v>
      </c>
      <c r="K9527" s="8">
        <f t="shared" si="742"/>
        <v>138023</v>
      </c>
      <c r="L9527" s="8">
        <f t="shared" si="743"/>
        <v>86539</v>
      </c>
      <c r="M9527" s="8">
        <f t="shared" si="744"/>
        <v>19357</v>
      </c>
    </row>
    <row r="9528" spans="1:13" x14ac:dyDescent="0.2">
      <c r="A9528" t="s">
        <v>48</v>
      </c>
      <c r="B9528" t="s">
        <v>49</v>
      </c>
      <c r="C9528">
        <v>2016</v>
      </c>
      <c r="D9528" t="s">
        <v>89</v>
      </c>
      <c r="E9528" t="s">
        <v>37</v>
      </c>
      <c r="F9528" t="s">
        <v>42</v>
      </c>
      <c r="G9528" t="s">
        <v>87</v>
      </c>
      <c r="H9528" s="2">
        <v>1658</v>
      </c>
      <c r="I9528" s="8">
        <f t="shared" si="740"/>
        <v>985107</v>
      </c>
      <c r="J9528" s="8">
        <f t="shared" si="741"/>
        <v>109546</v>
      </c>
      <c r="K9528" s="8">
        <f t="shared" si="742"/>
        <v>138023</v>
      </c>
      <c r="L9528" s="8">
        <f t="shared" si="743"/>
        <v>86539</v>
      </c>
      <c r="M9528" s="8">
        <f t="shared" si="744"/>
        <v>20232</v>
      </c>
    </row>
    <row r="9529" spans="1:13" x14ac:dyDescent="0.2">
      <c r="A9529" t="s">
        <v>48</v>
      </c>
      <c r="B9529" t="s">
        <v>49</v>
      </c>
      <c r="C9529">
        <v>2016</v>
      </c>
      <c r="D9529" t="s">
        <v>89</v>
      </c>
      <c r="E9529" t="s">
        <v>37</v>
      </c>
      <c r="F9529" t="s">
        <v>43</v>
      </c>
      <c r="G9529" t="s">
        <v>88</v>
      </c>
      <c r="H9529" s="2">
        <v>1184</v>
      </c>
      <c r="I9529" s="8">
        <f t="shared" si="740"/>
        <v>985107</v>
      </c>
      <c r="J9529" s="8">
        <f t="shared" si="741"/>
        <v>109546</v>
      </c>
      <c r="K9529" s="8">
        <f t="shared" si="742"/>
        <v>138023</v>
      </c>
      <c r="L9529" s="8">
        <f t="shared" si="743"/>
        <v>86539</v>
      </c>
      <c r="M9529" s="8">
        <f t="shared" si="744"/>
        <v>12810</v>
      </c>
    </row>
    <row r="9530" spans="1:13" x14ac:dyDescent="0.2">
      <c r="A9530" t="s">
        <v>48</v>
      </c>
      <c r="B9530" t="s">
        <v>49</v>
      </c>
      <c r="C9530">
        <v>2016</v>
      </c>
      <c r="D9530" t="s">
        <v>90</v>
      </c>
      <c r="E9530" t="s">
        <v>16</v>
      </c>
      <c r="F9530" t="s">
        <v>17</v>
      </c>
      <c r="G9530" t="s">
        <v>65</v>
      </c>
      <c r="H9530" s="2">
        <v>1530</v>
      </c>
      <c r="I9530" s="8">
        <f t="shared" si="740"/>
        <v>1014628</v>
      </c>
      <c r="J9530" s="8">
        <f t="shared" si="741"/>
        <v>75226</v>
      </c>
      <c r="K9530" s="8">
        <f t="shared" si="742"/>
        <v>126034</v>
      </c>
      <c r="L9530" s="8">
        <f t="shared" si="743"/>
        <v>89683</v>
      </c>
      <c r="M9530" s="8">
        <f t="shared" si="744"/>
        <v>13187</v>
      </c>
    </row>
    <row r="9531" spans="1:13" x14ac:dyDescent="0.2">
      <c r="A9531" t="s">
        <v>48</v>
      </c>
      <c r="B9531" t="s">
        <v>49</v>
      </c>
      <c r="C9531">
        <v>2016</v>
      </c>
      <c r="D9531" t="s">
        <v>90</v>
      </c>
      <c r="E9531" t="s">
        <v>16</v>
      </c>
      <c r="F9531" t="s">
        <v>18</v>
      </c>
      <c r="G9531" t="s">
        <v>66</v>
      </c>
      <c r="H9531" s="2">
        <v>996</v>
      </c>
      <c r="I9531" s="8">
        <f t="shared" si="740"/>
        <v>1014628</v>
      </c>
      <c r="J9531" s="8">
        <f t="shared" si="741"/>
        <v>75226</v>
      </c>
      <c r="K9531" s="8">
        <f t="shared" si="742"/>
        <v>126034</v>
      </c>
      <c r="L9531" s="8">
        <f t="shared" si="743"/>
        <v>89683</v>
      </c>
      <c r="M9531" s="8">
        <f t="shared" si="744"/>
        <v>11197</v>
      </c>
    </row>
    <row r="9532" spans="1:13" x14ac:dyDescent="0.2">
      <c r="A9532" t="s">
        <v>48</v>
      </c>
      <c r="B9532" t="s">
        <v>49</v>
      </c>
      <c r="C9532">
        <v>2016</v>
      </c>
      <c r="D9532" t="s">
        <v>90</v>
      </c>
      <c r="E9532" t="s">
        <v>16</v>
      </c>
      <c r="F9532" t="s">
        <v>19</v>
      </c>
      <c r="G9532" t="s">
        <v>67</v>
      </c>
      <c r="H9532" s="2">
        <v>819</v>
      </c>
      <c r="I9532" s="8">
        <f t="shared" si="740"/>
        <v>1014628</v>
      </c>
      <c r="J9532" s="8">
        <f t="shared" si="741"/>
        <v>75226</v>
      </c>
      <c r="K9532" s="8">
        <f t="shared" si="742"/>
        <v>126034</v>
      </c>
      <c r="L9532" s="8">
        <f t="shared" si="743"/>
        <v>89683</v>
      </c>
      <c r="M9532" s="8">
        <f t="shared" si="744"/>
        <v>8435</v>
      </c>
    </row>
    <row r="9533" spans="1:13" x14ac:dyDescent="0.2">
      <c r="A9533" t="s">
        <v>48</v>
      </c>
      <c r="B9533" t="s">
        <v>49</v>
      </c>
      <c r="C9533">
        <v>2016</v>
      </c>
      <c r="D9533" t="s">
        <v>90</v>
      </c>
      <c r="E9533" t="s">
        <v>16</v>
      </c>
      <c r="F9533" t="s">
        <v>20</v>
      </c>
      <c r="G9533" t="s">
        <v>68</v>
      </c>
      <c r="H9533" s="2">
        <v>804</v>
      </c>
      <c r="I9533" s="8">
        <f t="shared" si="740"/>
        <v>1014628</v>
      </c>
      <c r="J9533" s="8">
        <f t="shared" si="741"/>
        <v>75226</v>
      </c>
      <c r="K9533" s="8">
        <f t="shared" si="742"/>
        <v>126034</v>
      </c>
      <c r="L9533" s="8">
        <f t="shared" si="743"/>
        <v>89683</v>
      </c>
      <c r="M9533" s="8">
        <f t="shared" si="744"/>
        <v>9221</v>
      </c>
    </row>
    <row r="9534" spans="1:13" x14ac:dyDescent="0.2">
      <c r="A9534" t="s">
        <v>48</v>
      </c>
      <c r="B9534" t="s">
        <v>49</v>
      </c>
      <c r="C9534">
        <v>2016</v>
      </c>
      <c r="D9534" t="s">
        <v>90</v>
      </c>
      <c r="E9534" t="s">
        <v>16</v>
      </c>
      <c r="F9534" t="s">
        <v>21</v>
      </c>
      <c r="G9534" t="s">
        <v>69</v>
      </c>
      <c r="H9534" s="2">
        <v>2027</v>
      </c>
      <c r="I9534" s="8">
        <f t="shared" si="740"/>
        <v>1014628</v>
      </c>
      <c r="J9534" s="8">
        <f t="shared" si="741"/>
        <v>75226</v>
      </c>
      <c r="K9534" s="8">
        <f t="shared" si="742"/>
        <v>126034</v>
      </c>
      <c r="L9534" s="8">
        <f t="shared" si="743"/>
        <v>89683</v>
      </c>
      <c r="M9534" s="8">
        <f t="shared" si="744"/>
        <v>23560</v>
      </c>
    </row>
    <row r="9535" spans="1:13" x14ac:dyDescent="0.2">
      <c r="A9535" t="s">
        <v>48</v>
      </c>
      <c r="B9535" t="s">
        <v>49</v>
      </c>
      <c r="C9535">
        <v>2016</v>
      </c>
      <c r="D9535" t="s">
        <v>90</v>
      </c>
      <c r="E9535" t="s">
        <v>16</v>
      </c>
      <c r="F9535" t="s">
        <v>22</v>
      </c>
      <c r="G9535" t="s">
        <v>70</v>
      </c>
      <c r="H9535" s="2">
        <v>815</v>
      </c>
      <c r="I9535" s="8">
        <f t="shared" si="740"/>
        <v>1014628</v>
      </c>
      <c r="J9535" s="8">
        <f t="shared" si="741"/>
        <v>75226</v>
      </c>
      <c r="K9535" s="8">
        <f t="shared" si="742"/>
        <v>126034</v>
      </c>
      <c r="L9535" s="8">
        <f t="shared" si="743"/>
        <v>89683</v>
      </c>
      <c r="M9535" s="8">
        <f t="shared" si="744"/>
        <v>9626</v>
      </c>
    </row>
    <row r="9536" spans="1:13" x14ac:dyDescent="0.2">
      <c r="A9536" t="s">
        <v>48</v>
      </c>
      <c r="B9536" t="s">
        <v>49</v>
      </c>
      <c r="C9536">
        <v>2016</v>
      </c>
      <c r="D9536" t="s">
        <v>90</v>
      </c>
      <c r="E9536" t="s">
        <v>23</v>
      </c>
      <c r="F9536" t="s">
        <v>24</v>
      </c>
      <c r="G9536" t="s">
        <v>71</v>
      </c>
      <c r="H9536" s="2">
        <v>10510</v>
      </c>
      <c r="I9536" s="8">
        <f t="shared" si="740"/>
        <v>1014628</v>
      </c>
      <c r="J9536" s="8">
        <f t="shared" si="741"/>
        <v>706292</v>
      </c>
      <c r="K9536" s="8">
        <f t="shared" si="742"/>
        <v>126034</v>
      </c>
      <c r="L9536" s="8">
        <f t="shared" si="743"/>
        <v>89683</v>
      </c>
      <c r="M9536" s="8">
        <f t="shared" si="744"/>
        <v>104590</v>
      </c>
    </row>
    <row r="9537" spans="1:13" x14ac:dyDescent="0.2">
      <c r="A9537" t="s">
        <v>48</v>
      </c>
      <c r="B9537" t="s">
        <v>49</v>
      </c>
      <c r="C9537">
        <v>2016</v>
      </c>
      <c r="D9537" t="s">
        <v>90</v>
      </c>
      <c r="E9537" t="s">
        <v>23</v>
      </c>
      <c r="F9537" t="s">
        <v>25</v>
      </c>
      <c r="G9537" t="s">
        <v>72</v>
      </c>
      <c r="H9537" s="2">
        <v>13140</v>
      </c>
      <c r="I9537" s="8">
        <f t="shared" si="740"/>
        <v>1014628</v>
      </c>
      <c r="J9537" s="8">
        <f t="shared" si="741"/>
        <v>706292</v>
      </c>
      <c r="K9537" s="8">
        <f t="shared" si="742"/>
        <v>126034</v>
      </c>
      <c r="L9537" s="8">
        <f t="shared" si="743"/>
        <v>89683</v>
      </c>
      <c r="M9537" s="8">
        <f t="shared" si="744"/>
        <v>138240</v>
      </c>
    </row>
    <row r="9538" spans="1:13" x14ac:dyDescent="0.2">
      <c r="A9538" t="s">
        <v>48</v>
      </c>
      <c r="B9538" t="s">
        <v>49</v>
      </c>
      <c r="C9538">
        <v>2016</v>
      </c>
      <c r="D9538" t="s">
        <v>90</v>
      </c>
      <c r="E9538" t="s">
        <v>23</v>
      </c>
      <c r="F9538" t="s">
        <v>26</v>
      </c>
      <c r="G9538" t="s">
        <v>73</v>
      </c>
      <c r="H9538" s="2">
        <v>7107</v>
      </c>
      <c r="I9538" s="8">
        <f t="shared" ref="I9538:I9601" si="745">SUMIFS(H:H,C:C,C9538,D:D,D9538)</f>
        <v>1014628</v>
      </c>
      <c r="J9538" s="8">
        <f t="shared" ref="J9538:J9601" si="746">SUMIFS(H:H,E:E,E9538,D:D,D9538,C:C,C9538)</f>
        <v>706292</v>
      </c>
      <c r="K9538" s="8">
        <f t="shared" si="742"/>
        <v>126034</v>
      </c>
      <c r="L9538" s="8">
        <f t="shared" si="743"/>
        <v>89683</v>
      </c>
      <c r="M9538" s="8">
        <f t="shared" si="744"/>
        <v>54510</v>
      </c>
    </row>
    <row r="9539" spans="1:13" x14ac:dyDescent="0.2">
      <c r="A9539" t="s">
        <v>48</v>
      </c>
      <c r="B9539" t="s">
        <v>49</v>
      </c>
      <c r="C9539">
        <v>2016</v>
      </c>
      <c r="D9539" t="s">
        <v>90</v>
      </c>
      <c r="E9539" t="s">
        <v>23</v>
      </c>
      <c r="F9539" t="s">
        <v>27</v>
      </c>
      <c r="G9539" t="s">
        <v>74</v>
      </c>
      <c r="H9539" s="2">
        <v>8530</v>
      </c>
      <c r="I9539" s="8">
        <f t="shared" si="745"/>
        <v>1014628</v>
      </c>
      <c r="J9539" s="8">
        <f t="shared" si="746"/>
        <v>706292</v>
      </c>
      <c r="K9539" s="8">
        <f t="shared" ref="K9539:K9602" si="747">SUMIFS(H:H,B:B,B9539,C:C,C9539,D:D,D9539)</f>
        <v>126034</v>
      </c>
      <c r="L9539" s="8">
        <f t="shared" ref="L9539:L9602" si="748">SUMIFS(H:H,A:A,A9539,C:C,C9539,D:D,D9539)</f>
        <v>89683</v>
      </c>
      <c r="M9539" s="8">
        <f t="shared" ref="M9539:M9602" si="749">SUMIFS(H:H,G:G,G9539,D:D,D9539,C:C,C9539)</f>
        <v>136692</v>
      </c>
    </row>
    <row r="9540" spans="1:13" x14ac:dyDescent="0.2">
      <c r="A9540" t="s">
        <v>48</v>
      </c>
      <c r="B9540" t="s">
        <v>49</v>
      </c>
      <c r="C9540">
        <v>2016</v>
      </c>
      <c r="D9540" t="s">
        <v>90</v>
      </c>
      <c r="E9540" t="s">
        <v>23</v>
      </c>
      <c r="F9540" t="s">
        <v>28</v>
      </c>
      <c r="G9540" t="s">
        <v>75</v>
      </c>
      <c r="H9540" s="2">
        <v>6174</v>
      </c>
      <c r="I9540" s="8">
        <f t="shared" si="745"/>
        <v>1014628</v>
      </c>
      <c r="J9540" s="8">
        <f t="shared" si="746"/>
        <v>706292</v>
      </c>
      <c r="K9540" s="8">
        <f t="shared" si="747"/>
        <v>126034</v>
      </c>
      <c r="L9540" s="8">
        <f t="shared" si="748"/>
        <v>89683</v>
      </c>
      <c r="M9540" s="8">
        <f t="shared" si="749"/>
        <v>98380</v>
      </c>
    </row>
    <row r="9541" spans="1:13" x14ac:dyDescent="0.2">
      <c r="A9541" t="s">
        <v>48</v>
      </c>
      <c r="B9541" t="s">
        <v>49</v>
      </c>
      <c r="C9541">
        <v>2016</v>
      </c>
      <c r="D9541" t="s">
        <v>90</v>
      </c>
      <c r="E9541" t="s">
        <v>23</v>
      </c>
      <c r="F9541" t="s">
        <v>29</v>
      </c>
      <c r="G9541" t="s">
        <v>76</v>
      </c>
      <c r="H9541" s="2">
        <v>16530</v>
      </c>
      <c r="I9541" s="8">
        <f t="shared" si="745"/>
        <v>1014628</v>
      </c>
      <c r="J9541" s="8">
        <f t="shared" si="746"/>
        <v>706292</v>
      </c>
      <c r="K9541" s="8">
        <f t="shared" si="747"/>
        <v>126034</v>
      </c>
      <c r="L9541" s="8">
        <f t="shared" si="748"/>
        <v>89683</v>
      </c>
      <c r="M9541" s="8">
        <f t="shared" si="749"/>
        <v>173880</v>
      </c>
    </row>
    <row r="9542" spans="1:13" x14ac:dyDescent="0.2">
      <c r="A9542" t="s">
        <v>48</v>
      </c>
      <c r="B9542" t="s">
        <v>49</v>
      </c>
      <c r="C9542">
        <v>2016</v>
      </c>
      <c r="D9542" t="s">
        <v>90</v>
      </c>
      <c r="E9542" t="s">
        <v>30</v>
      </c>
      <c r="F9542" t="s">
        <v>31</v>
      </c>
      <c r="G9542" t="s">
        <v>77</v>
      </c>
      <c r="H9542" s="2">
        <v>1718</v>
      </c>
      <c r="I9542" s="8">
        <f t="shared" si="745"/>
        <v>1014628</v>
      </c>
      <c r="J9542" s="8">
        <f t="shared" si="746"/>
        <v>120745</v>
      </c>
      <c r="K9542" s="8">
        <f t="shared" si="747"/>
        <v>126034</v>
      </c>
      <c r="L9542" s="8">
        <f t="shared" si="748"/>
        <v>89683</v>
      </c>
      <c r="M9542" s="8">
        <f t="shared" si="749"/>
        <v>16658</v>
      </c>
    </row>
    <row r="9543" spans="1:13" x14ac:dyDescent="0.2">
      <c r="A9543" t="s">
        <v>48</v>
      </c>
      <c r="B9543" t="s">
        <v>49</v>
      </c>
      <c r="C9543">
        <v>2016</v>
      </c>
      <c r="D9543" t="s">
        <v>90</v>
      </c>
      <c r="E9543" t="s">
        <v>30</v>
      </c>
      <c r="F9543" t="s">
        <v>32</v>
      </c>
      <c r="G9543" t="s">
        <v>78</v>
      </c>
      <c r="H9543" s="2">
        <v>1636</v>
      </c>
      <c r="I9543" s="8">
        <f t="shared" si="745"/>
        <v>1014628</v>
      </c>
      <c r="J9543" s="8">
        <f t="shared" si="746"/>
        <v>120745</v>
      </c>
      <c r="K9543" s="8">
        <f t="shared" si="747"/>
        <v>126034</v>
      </c>
      <c r="L9543" s="8">
        <f t="shared" si="748"/>
        <v>89683</v>
      </c>
      <c r="M9543" s="8">
        <f t="shared" si="749"/>
        <v>19796</v>
      </c>
    </row>
    <row r="9544" spans="1:13" x14ac:dyDescent="0.2">
      <c r="A9544" t="s">
        <v>48</v>
      </c>
      <c r="B9544" t="s">
        <v>49</v>
      </c>
      <c r="C9544">
        <v>2016</v>
      </c>
      <c r="D9544" t="s">
        <v>90</v>
      </c>
      <c r="E9544" t="s">
        <v>30</v>
      </c>
      <c r="F9544" t="s">
        <v>33</v>
      </c>
      <c r="G9544" t="s">
        <v>79</v>
      </c>
      <c r="H9544" s="2">
        <v>1979</v>
      </c>
      <c r="I9544" s="8">
        <f t="shared" si="745"/>
        <v>1014628</v>
      </c>
      <c r="J9544" s="8">
        <f t="shared" si="746"/>
        <v>120745</v>
      </c>
      <c r="K9544" s="8">
        <f t="shared" si="747"/>
        <v>126034</v>
      </c>
      <c r="L9544" s="8">
        <f t="shared" si="748"/>
        <v>89683</v>
      </c>
      <c r="M9544" s="8">
        <f t="shared" si="749"/>
        <v>20428</v>
      </c>
    </row>
    <row r="9545" spans="1:13" x14ac:dyDescent="0.2">
      <c r="A9545" t="s">
        <v>48</v>
      </c>
      <c r="B9545" t="s">
        <v>49</v>
      </c>
      <c r="C9545">
        <v>2016</v>
      </c>
      <c r="D9545" t="s">
        <v>90</v>
      </c>
      <c r="E9545" t="s">
        <v>30</v>
      </c>
      <c r="F9545" t="s">
        <v>34</v>
      </c>
      <c r="G9545" t="s">
        <v>80</v>
      </c>
      <c r="H9545" s="2">
        <v>1956</v>
      </c>
      <c r="I9545" s="8">
        <f t="shared" si="745"/>
        <v>1014628</v>
      </c>
      <c r="J9545" s="8">
        <f t="shared" si="746"/>
        <v>120745</v>
      </c>
      <c r="K9545" s="8">
        <f t="shared" si="747"/>
        <v>126034</v>
      </c>
      <c r="L9545" s="8">
        <f t="shared" si="748"/>
        <v>89683</v>
      </c>
      <c r="M9545" s="8">
        <f t="shared" si="749"/>
        <v>19043</v>
      </c>
    </row>
    <row r="9546" spans="1:13" x14ac:dyDescent="0.2">
      <c r="A9546" t="s">
        <v>48</v>
      </c>
      <c r="B9546" t="s">
        <v>49</v>
      </c>
      <c r="C9546">
        <v>2016</v>
      </c>
      <c r="D9546" t="s">
        <v>90</v>
      </c>
      <c r="E9546" t="s">
        <v>30</v>
      </c>
      <c r="F9546" t="s">
        <v>35</v>
      </c>
      <c r="G9546" t="s">
        <v>81</v>
      </c>
      <c r="H9546" s="2">
        <v>1767</v>
      </c>
      <c r="I9546" s="8">
        <f t="shared" si="745"/>
        <v>1014628</v>
      </c>
      <c r="J9546" s="8">
        <f t="shared" si="746"/>
        <v>120745</v>
      </c>
      <c r="K9546" s="8">
        <f t="shared" si="747"/>
        <v>126034</v>
      </c>
      <c r="L9546" s="8">
        <f t="shared" si="748"/>
        <v>89683</v>
      </c>
      <c r="M9546" s="8">
        <f t="shared" si="749"/>
        <v>19859</v>
      </c>
    </row>
    <row r="9547" spans="1:13" x14ac:dyDescent="0.2">
      <c r="A9547" t="s">
        <v>48</v>
      </c>
      <c r="B9547" t="s">
        <v>49</v>
      </c>
      <c r="C9547">
        <v>2016</v>
      </c>
      <c r="D9547" t="s">
        <v>90</v>
      </c>
      <c r="E9547" t="s">
        <v>30</v>
      </c>
      <c r="F9547" t="s">
        <v>36</v>
      </c>
      <c r="G9547" t="s">
        <v>82</v>
      </c>
      <c r="H9547" s="2">
        <v>2115</v>
      </c>
      <c r="I9547" s="8">
        <f t="shared" si="745"/>
        <v>1014628</v>
      </c>
      <c r="J9547" s="8">
        <f t="shared" si="746"/>
        <v>120745</v>
      </c>
      <c r="K9547" s="8">
        <f t="shared" si="747"/>
        <v>126034</v>
      </c>
      <c r="L9547" s="8">
        <f t="shared" si="748"/>
        <v>89683</v>
      </c>
      <c r="M9547" s="8">
        <f t="shared" si="749"/>
        <v>24961</v>
      </c>
    </row>
    <row r="9548" spans="1:13" x14ac:dyDescent="0.2">
      <c r="A9548" t="s">
        <v>48</v>
      </c>
      <c r="B9548" t="s">
        <v>49</v>
      </c>
      <c r="C9548">
        <v>2016</v>
      </c>
      <c r="D9548" t="s">
        <v>90</v>
      </c>
      <c r="E9548" t="s">
        <v>37</v>
      </c>
      <c r="F9548" t="s">
        <v>38</v>
      </c>
      <c r="G9548" t="s">
        <v>83</v>
      </c>
      <c r="H9548" s="2">
        <v>1653</v>
      </c>
      <c r="I9548" s="8">
        <f t="shared" si="745"/>
        <v>1014628</v>
      </c>
      <c r="J9548" s="8">
        <f t="shared" si="746"/>
        <v>112365</v>
      </c>
      <c r="K9548" s="8">
        <f t="shared" si="747"/>
        <v>126034</v>
      </c>
      <c r="L9548" s="8">
        <f t="shared" si="748"/>
        <v>89683</v>
      </c>
      <c r="M9548" s="8">
        <f t="shared" si="749"/>
        <v>20402</v>
      </c>
    </row>
    <row r="9549" spans="1:13" x14ac:dyDescent="0.2">
      <c r="A9549" t="s">
        <v>48</v>
      </c>
      <c r="B9549" t="s">
        <v>49</v>
      </c>
      <c r="C9549">
        <v>2016</v>
      </c>
      <c r="D9549" t="s">
        <v>90</v>
      </c>
      <c r="E9549" t="s">
        <v>37</v>
      </c>
      <c r="F9549" t="s">
        <v>39</v>
      </c>
      <c r="G9549" t="s">
        <v>84</v>
      </c>
      <c r="H9549" s="2">
        <v>1812</v>
      </c>
      <c r="I9549" s="8">
        <f t="shared" si="745"/>
        <v>1014628</v>
      </c>
      <c r="J9549" s="8">
        <f t="shared" si="746"/>
        <v>112365</v>
      </c>
      <c r="K9549" s="8">
        <f t="shared" si="747"/>
        <v>126034</v>
      </c>
      <c r="L9549" s="8">
        <f t="shared" si="748"/>
        <v>89683</v>
      </c>
      <c r="M9549" s="8">
        <f t="shared" si="749"/>
        <v>20845</v>
      </c>
    </row>
    <row r="9550" spans="1:13" x14ac:dyDescent="0.2">
      <c r="A9550" t="s">
        <v>48</v>
      </c>
      <c r="B9550" t="s">
        <v>49</v>
      </c>
      <c r="C9550">
        <v>2016</v>
      </c>
      <c r="D9550" t="s">
        <v>90</v>
      </c>
      <c r="E9550" t="s">
        <v>37</v>
      </c>
      <c r="F9550" t="s">
        <v>40</v>
      </c>
      <c r="G9550" t="s">
        <v>85</v>
      </c>
      <c r="H9550" s="2">
        <v>1441</v>
      </c>
      <c r="I9550" s="8">
        <f t="shared" si="745"/>
        <v>1014628</v>
      </c>
      <c r="J9550" s="8">
        <f t="shared" si="746"/>
        <v>112365</v>
      </c>
      <c r="K9550" s="8">
        <f t="shared" si="747"/>
        <v>126034</v>
      </c>
      <c r="L9550" s="8">
        <f t="shared" si="748"/>
        <v>89683</v>
      </c>
      <c r="M9550" s="8">
        <f t="shared" si="749"/>
        <v>17115</v>
      </c>
    </row>
    <row r="9551" spans="1:13" x14ac:dyDescent="0.2">
      <c r="A9551" t="s">
        <v>48</v>
      </c>
      <c r="B9551" t="s">
        <v>49</v>
      </c>
      <c r="C9551">
        <v>2016</v>
      </c>
      <c r="D9551" t="s">
        <v>90</v>
      </c>
      <c r="E9551" t="s">
        <v>37</v>
      </c>
      <c r="F9551" t="s">
        <v>41</v>
      </c>
      <c r="G9551" t="s">
        <v>86</v>
      </c>
      <c r="H9551" s="2">
        <v>1696</v>
      </c>
      <c r="I9551" s="8">
        <f t="shared" si="745"/>
        <v>1014628</v>
      </c>
      <c r="J9551" s="8">
        <f t="shared" si="746"/>
        <v>112365</v>
      </c>
      <c r="K9551" s="8">
        <f t="shared" si="747"/>
        <v>126034</v>
      </c>
      <c r="L9551" s="8">
        <f t="shared" si="748"/>
        <v>89683</v>
      </c>
      <c r="M9551" s="8">
        <f t="shared" si="749"/>
        <v>20382</v>
      </c>
    </row>
    <row r="9552" spans="1:13" x14ac:dyDescent="0.2">
      <c r="A9552" t="s">
        <v>48</v>
      </c>
      <c r="B9552" t="s">
        <v>49</v>
      </c>
      <c r="C9552">
        <v>2016</v>
      </c>
      <c r="D9552" t="s">
        <v>90</v>
      </c>
      <c r="E9552" t="s">
        <v>37</v>
      </c>
      <c r="F9552" t="s">
        <v>42</v>
      </c>
      <c r="G9552" t="s">
        <v>87</v>
      </c>
      <c r="H9552" s="2">
        <v>1864</v>
      </c>
      <c r="I9552" s="8">
        <f t="shared" si="745"/>
        <v>1014628</v>
      </c>
      <c r="J9552" s="8">
        <f t="shared" si="746"/>
        <v>112365</v>
      </c>
      <c r="K9552" s="8">
        <f t="shared" si="747"/>
        <v>126034</v>
      </c>
      <c r="L9552" s="8">
        <f t="shared" si="748"/>
        <v>89683</v>
      </c>
      <c r="M9552" s="8">
        <f t="shared" si="749"/>
        <v>20348</v>
      </c>
    </row>
    <row r="9553" spans="1:13" x14ac:dyDescent="0.2">
      <c r="A9553" t="s">
        <v>48</v>
      </c>
      <c r="B9553" t="s">
        <v>49</v>
      </c>
      <c r="C9553">
        <v>2016</v>
      </c>
      <c r="D9553" t="s">
        <v>90</v>
      </c>
      <c r="E9553" t="s">
        <v>37</v>
      </c>
      <c r="F9553" t="s">
        <v>43</v>
      </c>
      <c r="G9553" t="s">
        <v>88</v>
      </c>
      <c r="H9553" s="2">
        <v>1064</v>
      </c>
      <c r="I9553" s="8">
        <f t="shared" si="745"/>
        <v>1014628</v>
      </c>
      <c r="J9553" s="8">
        <f t="shared" si="746"/>
        <v>112365</v>
      </c>
      <c r="K9553" s="8">
        <f t="shared" si="747"/>
        <v>126034</v>
      </c>
      <c r="L9553" s="8">
        <f t="shared" si="748"/>
        <v>89683</v>
      </c>
      <c r="M9553" s="8">
        <f t="shared" si="749"/>
        <v>13273</v>
      </c>
    </row>
    <row r="9554" spans="1:13" x14ac:dyDescent="0.2">
      <c r="A9554" t="s">
        <v>48</v>
      </c>
      <c r="B9554" t="s">
        <v>49</v>
      </c>
      <c r="C9554">
        <v>2016</v>
      </c>
      <c r="D9554" t="s">
        <v>91</v>
      </c>
      <c r="E9554" t="s">
        <v>16</v>
      </c>
      <c r="F9554" t="s">
        <v>17</v>
      </c>
      <c r="G9554" t="s">
        <v>65</v>
      </c>
      <c r="H9554" s="2">
        <v>1307</v>
      </c>
      <c r="I9554" s="8">
        <f t="shared" si="745"/>
        <v>1112254</v>
      </c>
      <c r="J9554" s="8">
        <f t="shared" si="746"/>
        <v>85204</v>
      </c>
      <c r="K9554" s="8">
        <f t="shared" si="747"/>
        <v>143896</v>
      </c>
      <c r="L9554" s="8">
        <f t="shared" si="748"/>
        <v>99822</v>
      </c>
      <c r="M9554" s="8">
        <f t="shared" si="749"/>
        <v>15147</v>
      </c>
    </row>
    <row r="9555" spans="1:13" x14ac:dyDescent="0.2">
      <c r="A9555" t="s">
        <v>48</v>
      </c>
      <c r="B9555" t="s">
        <v>49</v>
      </c>
      <c r="C9555">
        <v>2016</v>
      </c>
      <c r="D9555" t="s">
        <v>91</v>
      </c>
      <c r="E9555" t="s">
        <v>16</v>
      </c>
      <c r="F9555" t="s">
        <v>18</v>
      </c>
      <c r="G9555" t="s">
        <v>66</v>
      </c>
      <c r="H9555" s="2">
        <v>873</v>
      </c>
      <c r="I9555" s="8">
        <f t="shared" si="745"/>
        <v>1112254</v>
      </c>
      <c r="J9555" s="8">
        <f t="shared" si="746"/>
        <v>85204</v>
      </c>
      <c r="K9555" s="8">
        <f t="shared" si="747"/>
        <v>143896</v>
      </c>
      <c r="L9555" s="8">
        <f t="shared" si="748"/>
        <v>99822</v>
      </c>
      <c r="M9555" s="8">
        <f t="shared" si="749"/>
        <v>12951</v>
      </c>
    </row>
    <row r="9556" spans="1:13" x14ac:dyDescent="0.2">
      <c r="A9556" t="s">
        <v>48</v>
      </c>
      <c r="B9556" t="s">
        <v>49</v>
      </c>
      <c r="C9556">
        <v>2016</v>
      </c>
      <c r="D9556" t="s">
        <v>91</v>
      </c>
      <c r="E9556" t="s">
        <v>16</v>
      </c>
      <c r="F9556" t="s">
        <v>19</v>
      </c>
      <c r="G9556" t="s">
        <v>67</v>
      </c>
      <c r="H9556" s="2">
        <v>800</v>
      </c>
      <c r="I9556" s="8">
        <f t="shared" si="745"/>
        <v>1112254</v>
      </c>
      <c r="J9556" s="8">
        <f t="shared" si="746"/>
        <v>85204</v>
      </c>
      <c r="K9556" s="8">
        <f t="shared" si="747"/>
        <v>143896</v>
      </c>
      <c r="L9556" s="8">
        <f t="shared" si="748"/>
        <v>99822</v>
      </c>
      <c r="M9556" s="8">
        <f t="shared" si="749"/>
        <v>9433</v>
      </c>
    </row>
    <row r="9557" spans="1:13" x14ac:dyDescent="0.2">
      <c r="A9557" t="s">
        <v>48</v>
      </c>
      <c r="B9557" t="s">
        <v>49</v>
      </c>
      <c r="C9557">
        <v>2016</v>
      </c>
      <c r="D9557" t="s">
        <v>91</v>
      </c>
      <c r="E9557" t="s">
        <v>16</v>
      </c>
      <c r="F9557" t="s">
        <v>20</v>
      </c>
      <c r="G9557" t="s">
        <v>68</v>
      </c>
      <c r="H9557" s="2">
        <v>969</v>
      </c>
      <c r="I9557" s="8">
        <f t="shared" si="745"/>
        <v>1112254</v>
      </c>
      <c r="J9557" s="8">
        <f t="shared" si="746"/>
        <v>85204</v>
      </c>
      <c r="K9557" s="8">
        <f t="shared" si="747"/>
        <v>143896</v>
      </c>
      <c r="L9557" s="8">
        <f t="shared" si="748"/>
        <v>99822</v>
      </c>
      <c r="M9557" s="8">
        <f t="shared" si="749"/>
        <v>9842</v>
      </c>
    </row>
    <row r="9558" spans="1:13" x14ac:dyDescent="0.2">
      <c r="A9558" t="s">
        <v>48</v>
      </c>
      <c r="B9558" t="s">
        <v>49</v>
      </c>
      <c r="C9558">
        <v>2016</v>
      </c>
      <c r="D9558" t="s">
        <v>91</v>
      </c>
      <c r="E9558" t="s">
        <v>16</v>
      </c>
      <c r="F9558" t="s">
        <v>21</v>
      </c>
      <c r="G9558" t="s">
        <v>69</v>
      </c>
      <c r="H9558" s="2">
        <v>2772</v>
      </c>
      <c r="I9558" s="8">
        <f t="shared" si="745"/>
        <v>1112254</v>
      </c>
      <c r="J9558" s="8">
        <f t="shared" si="746"/>
        <v>85204</v>
      </c>
      <c r="K9558" s="8">
        <f t="shared" si="747"/>
        <v>143896</v>
      </c>
      <c r="L9558" s="8">
        <f t="shared" si="748"/>
        <v>99822</v>
      </c>
      <c r="M9558" s="8">
        <f t="shared" si="749"/>
        <v>26852</v>
      </c>
    </row>
    <row r="9559" spans="1:13" x14ac:dyDescent="0.2">
      <c r="A9559" t="s">
        <v>48</v>
      </c>
      <c r="B9559" t="s">
        <v>49</v>
      </c>
      <c r="C9559">
        <v>2016</v>
      </c>
      <c r="D9559" t="s">
        <v>91</v>
      </c>
      <c r="E9559" t="s">
        <v>16</v>
      </c>
      <c r="F9559" t="s">
        <v>22</v>
      </c>
      <c r="G9559" t="s">
        <v>70</v>
      </c>
      <c r="H9559" s="2">
        <v>946</v>
      </c>
      <c r="I9559" s="8">
        <f t="shared" si="745"/>
        <v>1112254</v>
      </c>
      <c r="J9559" s="8">
        <f t="shared" si="746"/>
        <v>85204</v>
      </c>
      <c r="K9559" s="8">
        <f t="shared" si="747"/>
        <v>143896</v>
      </c>
      <c r="L9559" s="8">
        <f t="shared" si="748"/>
        <v>99822</v>
      </c>
      <c r="M9559" s="8">
        <f t="shared" si="749"/>
        <v>10979</v>
      </c>
    </row>
    <row r="9560" spans="1:13" x14ac:dyDescent="0.2">
      <c r="A9560" t="s">
        <v>48</v>
      </c>
      <c r="B9560" t="s">
        <v>49</v>
      </c>
      <c r="C9560">
        <v>2016</v>
      </c>
      <c r="D9560" t="s">
        <v>91</v>
      </c>
      <c r="E9560" t="s">
        <v>23</v>
      </c>
      <c r="F9560" t="s">
        <v>24</v>
      </c>
      <c r="G9560" t="s">
        <v>71</v>
      </c>
      <c r="H9560" s="2">
        <v>7180</v>
      </c>
      <c r="I9560" s="8">
        <f t="shared" si="745"/>
        <v>1112254</v>
      </c>
      <c r="J9560" s="8">
        <f t="shared" si="746"/>
        <v>774047</v>
      </c>
      <c r="K9560" s="8">
        <f t="shared" si="747"/>
        <v>143896</v>
      </c>
      <c r="L9560" s="8">
        <f t="shared" si="748"/>
        <v>99822</v>
      </c>
      <c r="M9560" s="8">
        <f t="shared" si="749"/>
        <v>117530</v>
      </c>
    </row>
    <row r="9561" spans="1:13" x14ac:dyDescent="0.2">
      <c r="A9561" t="s">
        <v>48</v>
      </c>
      <c r="B9561" t="s">
        <v>49</v>
      </c>
      <c r="C9561">
        <v>2016</v>
      </c>
      <c r="D9561" t="s">
        <v>91</v>
      </c>
      <c r="E9561" t="s">
        <v>23</v>
      </c>
      <c r="F9561" t="s">
        <v>25</v>
      </c>
      <c r="G9561" t="s">
        <v>72</v>
      </c>
      <c r="H9561" s="2">
        <v>15940</v>
      </c>
      <c r="I9561" s="8">
        <f t="shared" si="745"/>
        <v>1112254</v>
      </c>
      <c r="J9561" s="8">
        <f t="shared" si="746"/>
        <v>774047</v>
      </c>
      <c r="K9561" s="8">
        <f t="shared" si="747"/>
        <v>143896</v>
      </c>
      <c r="L9561" s="8">
        <f t="shared" si="748"/>
        <v>99822</v>
      </c>
      <c r="M9561" s="8">
        <f t="shared" si="749"/>
        <v>149400</v>
      </c>
    </row>
    <row r="9562" spans="1:13" x14ac:dyDescent="0.2">
      <c r="A9562" t="s">
        <v>48</v>
      </c>
      <c r="B9562" t="s">
        <v>49</v>
      </c>
      <c r="C9562">
        <v>2016</v>
      </c>
      <c r="D9562" t="s">
        <v>91</v>
      </c>
      <c r="E9562" t="s">
        <v>23</v>
      </c>
      <c r="F9562" t="s">
        <v>26</v>
      </c>
      <c r="G9562" t="s">
        <v>73</v>
      </c>
      <c r="H9562" s="2">
        <v>3534</v>
      </c>
      <c r="I9562" s="8">
        <f t="shared" si="745"/>
        <v>1112254</v>
      </c>
      <c r="J9562" s="8">
        <f t="shared" si="746"/>
        <v>774047</v>
      </c>
      <c r="K9562" s="8">
        <f t="shared" si="747"/>
        <v>143896</v>
      </c>
      <c r="L9562" s="8">
        <f t="shared" si="748"/>
        <v>99822</v>
      </c>
      <c r="M9562" s="8">
        <f t="shared" si="749"/>
        <v>61892</v>
      </c>
    </row>
    <row r="9563" spans="1:13" x14ac:dyDescent="0.2">
      <c r="A9563" t="s">
        <v>48</v>
      </c>
      <c r="B9563" t="s">
        <v>49</v>
      </c>
      <c r="C9563">
        <v>2016</v>
      </c>
      <c r="D9563" t="s">
        <v>91</v>
      </c>
      <c r="E9563" t="s">
        <v>23</v>
      </c>
      <c r="F9563" t="s">
        <v>27</v>
      </c>
      <c r="G9563" t="s">
        <v>74</v>
      </c>
      <c r="H9563" s="2">
        <v>16574</v>
      </c>
      <c r="I9563" s="8">
        <f t="shared" si="745"/>
        <v>1112254</v>
      </c>
      <c r="J9563" s="8">
        <f t="shared" si="746"/>
        <v>774047</v>
      </c>
      <c r="K9563" s="8">
        <f t="shared" si="747"/>
        <v>143896</v>
      </c>
      <c r="L9563" s="8">
        <f t="shared" si="748"/>
        <v>99822</v>
      </c>
      <c r="M9563" s="8">
        <f t="shared" si="749"/>
        <v>156640</v>
      </c>
    </row>
    <row r="9564" spans="1:13" x14ac:dyDescent="0.2">
      <c r="A9564" t="s">
        <v>48</v>
      </c>
      <c r="B9564" t="s">
        <v>49</v>
      </c>
      <c r="C9564">
        <v>2016</v>
      </c>
      <c r="D9564" t="s">
        <v>91</v>
      </c>
      <c r="E9564" t="s">
        <v>23</v>
      </c>
      <c r="F9564" t="s">
        <v>28</v>
      </c>
      <c r="G9564" t="s">
        <v>75</v>
      </c>
      <c r="H9564" s="2">
        <v>9035</v>
      </c>
      <c r="I9564" s="8">
        <f t="shared" si="745"/>
        <v>1112254</v>
      </c>
      <c r="J9564" s="8">
        <f t="shared" si="746"/>
        <v>774047</v>
      </c>
      <c r="K9564" s="8">
        <f t="shared" si="747"/>
        <v>143896</v>
      </c>
      <c r="L9564" s="8">
        <f t="shared" si="748"/>
        <v>99822</v>
      </c>
      <c r="M9564" s="8">
        <f t="shared" si="749"/>
        <v>132495</v>
      </c>
    </row>
    <row r="9565" spans="1:13" x14ac:dyDescent="0.2">
      <c r="A9565" t="s">
        <v>48</v>
      </c>
      <c r="B9565" t="s">
        <v>49</v>
      </c>
      <c r="C9565">
        <v>2016</v>
      </c>
      <c r="D9565" t="s">
        <v>91</v>
      </c>
      <c r="E9565" t="s">
        <v>23</v>
      </c>
      <c r="F9565" t="s">
        <v>29</v>
      </c>
      <c r="G9565" t="s">
        <v>76</v>
      </c>
      <c r="H9565" s="2">
        <v>18560</v>
      </c>
      <c r="I9565" s="8">
        <f t="shared" si="745"/>
        <v>1112254</v>
      </c>
      <c r="J9565" s="8">
        <f t="shared" si="746"/>
        <v>774047</v>
      </c>
      <c r="K9565" s="8">
        <f t="shared" si="747"/>
        <v>143896</v>
      </c>
      <c r="L9565" s="8">
        <f t="shared" si="748"/>
        <v>99822</v>
      </c>
      <c r="M9565" s="8">
        <f t="shared" si="749"/>
        <v>156090</v>
      </c>
    </row>
    <row r="9566" spans="1:13" x14ac:dyDescent="0.2">
      <c r="A9566" t="s">
        <v>48</v>
      </c>
      <c r="B9566" t="s">
        <v>49</v>
      </c>
      <c r="C9566">
        <v>2016</v>
      </c>
      <c r="D9566" t="s">
        <v>91</v>
      </c>
      <c r="E9566" t="s">
        <v>30</v>
      </c>
      <c r="F9566" t="s">
        <v>31</v>
      </c>
      <c r="G9566" t="s">
        <v>77</v>
      </c>
      <c r="H9566" s="2">
        <v>1752</v>
      </c>
      <c r="I9566" s="8">
        <f t="shared" si="745"/>
        <v>1112254</v>
      </c>
      <c r="J9566" s="8">
        <f t="shared" si="746"/>
        <v>129272</v>
      </c>
      <c r="K9566" s="8">
        <f t="shared" si="747"/>
        <v>143896</v>
      </c>
      <c r="L9566" s="8">
        <f t="shared" si="748"/>
        <v>99822</v>
      </c>
      <c r="M9566" s="8">
        <f t="shared" si="749"/>
        <v>19866</v>
      </c>
    </row>
    <row r="9567" spans="1:13" x14ac:dyDescent="0.2">
      <c r="A9567" t="s">
        <v>48</v>
      </c>
      <c r="B9567" t="s">
        <v>49</v>
      </c>
      <c r="C9567">
        <v>2016</v>
      </c>
      <c r="D9567" t="s">
        <v>91</v>
      </c>
      <c r="E9567" t="s">
        <v>30</v>
      </c>
      <c r="F9567" t="s">
        <v>32</v>
      </c>
      <c r="G9567" t="s">
        <v>78</v>
      </c>
      <c r="H9567" s="2">
        <v>1754</v>
      </c>
      <c r="I9567" s="8">
        <f t="shared" si="745"/>
        <v>1112254</v>
      </c>
      <c r="J9567" s="8">
        <f t="shared" si="746"/>
        <v>129272</v>
      </c>
      <c r="K9567" s="8">
        <f t="shared" si="747"/>
        <v>143896</v>
      </c>
      <c r="L9567" s="8">
        <f t="shared" si="748"/>
        <v>99822</v>
      </c>
      <c r="M9567" s="8">
        <f t="shared" si="749"/>
        <v>20691</v>
      </c>
    </row>
    <row r="9568" spans="1:13" x14ac:dyDescent="0.2">
      <c r="A9568" t="s">
        <v>48</v>
      </c>
      <c r="B9568" t="s">
        <v>49</v>
      </c>
      <c r="C9568">
        <v>2016</v>
      </c>
      <c r="D9568" t="s">
        <v>91</v>
      </c>
      <c r="E9568" t="s">
        <v>30</v>
      </c>
      <c r="F9568" t="s">
        <v>33</v>
      </c>
      <c r="G9568" t="s">
        <v>79</v>
      </c>
      <c r="H9568" s="2">
        <v>1856</v>
      </c>
      <c r="I9568" s="8">
        <f t="shared" si="745"/>
        <v>1112254</v>
      </c>
      <c r="J9568" s="8">
        <f t="shared" si="746"/>
        <v>129272</v>
      </c>
      <c r="K9568" s="8">
        <f t="shared" si="747"/>
        <v>143896</v>
      </c>
      <c r="L9568" s="8">
        <f t="shared" si="748"/>
        <v>99822</v>
      </c>
      <c r="M9568" s="8">
        <f t="shared" si="749"/>
        <v>21720</v>
      </c>
    </row>
    <row r="9569" spans="1:13" x14ac:dyDescent="0.2">
      <c r="A9569" t="s">
        <v>48</v>
      </c>
      <c r="B9569" t="s">
        <v>49</v>
      </c>
      <c r="C9569">
        <v>2016</v>
      </c>
      <c r="D9569" t="s">
        <v>91</v>
      </c>
      <c r="E9569" t="s">
        <v>30</v>
      </c>
      <c r="F9569" t="s">
        <v>34</v>
      </c>
      <c r="G9569" t="s">
        <v>80</v>
      </c>
      <c r="H9569" s="2">
        <v>1859</v>
      </c>
      <c r="I9569" s="8">
        <f t="shared" si="745"/>
        <v>1112254</v>
      </c>
      <c r="J9569" s="8">
        <f t="shared" si="746"/>
        <v>129272</v>
      </c>
      <c r="K9569" s="8">
        <f t="shared" si="747"/>
        <v>143896</v>
      </c>
      <c r="L9569" s="8">
        <f t="shared" si="748"/>
        <v>99822</v>
      </c>
      <c r="M9569" s="8">
        <f t="shared" si="749"/>
        <v>20928</v>
      </c>
    </row>
    <row r="9570" spans="1:13" x14ac:dyDescent="0.2">
      <c r="A9570" t="s">
        <v>48</v>
      </c>
      <c r="B9570" t="s">
        <v>49</v>
      </c>
      <c r="C9570">
        <v>2016</v>
      </c>
      <c r="D9570" t="s">
        <v>91</v>
      </c>
      <c r="E9570" t="s">
        <v>30</v>
      </c>
      <c r="F9570" t="s">
        <v>35</v>
      </c>
      <c r="G9570" t="s">
        <v>81</v>
      </c>
      <c r="H9570" s="2">
        <v>1888</v>
      </c>
      <c r="I9570" s="8">
        <f t="shared" si="745"/>
        <v>1112254</v>
      </c>
      <c r="J9570" s="8">
        <f t="shared" si="746"/>
        <v>129272</v>
      </c>
      <c r="K9570" s="8">
        <f t="shared" si="747"/>
        <v>143896</v>
      </c>
      <c r="L9570" s="8">
        <f t="shared" si="748"/>
        <v>99822</v>
      </c>
      <c r="M9570" s="8">
        <f t="shared" si="749"/>
        <v>20976</v>
      </c>
    </row>
    <row r="9571" spans="1:13" x14ac:dyDescent="0.2">
      <c r="A9571" t="s">
        <v>48</v>
      </c>
      <c r="B9571" t="s">
        <v>49</v>
      </c>
      <c r="C9571">
        <v>2016</v>
      </c>
      <c r="D9571" t="s">
        <v>91</v>
      </c>
      <c r="E9571" t="s">
        <v>30</v>
      </c>
      <c r="F9571" t="s">
        <v>36</v>
      </c>
      <c r="G9571" t="s">
        <v>82</v>
      </c>
      <c r="H9571" s="2">
        <v>2485</v>
      </c>
      <c r="I9571" s="8">
        <f t="shared" si="745"/>
        <v>1112254</v>
      </c>
      <c r="J9571" s="8">
        <f t="shared" si="746"/>
        <v>129272</v>
      </c>
      <c r="K9571" s="8">
        <f t="shared" si="747"/>
        <v>143896</v>
      </c>
      <c r="L9571" s="8">
        <f t="shared" si="748"/>
        <v>99822</v>
      </c>
      <c r="M9571" s="8">
        <f t="shared" si="749"/>
        <v>25091</v>
      </c>
    </row>
    <row r="9572" spans="1:13" x14ac:dyDescent="0.2">
      <c r="A9572" t="s">
        <v>48</v>
      </c>
      <c r="B9572" t="s">
        <v>49</v>
      </c>
      <c r="C9572">
        <v>2016</v>
      </c>
      <c r="D9572" t="s">
        <v>91</v>
      </c>
      <c r="E9572" t="s">
        <v>37</v>
      </c>
      <c r="F9572" t="s">
        <v>38</v>
      </c>
      <c r="G9572" t="s">
        <v>83</v>
      </c>
      <c r="H9572" s="2">
        <v>1844</v>
      </c>
      <c r="I9572" s="8">
        <f t="shared" si="745"/>
        <v>1112254</v>
      </c>
      <c r="J9572" s="8">
        <f t="shared" si="746"/>
        <v>123731</v>
      </c>
      <c r="K9572" s="8">
        <f t="shared" si="747"/>
        <v>143896</v>
      </c>
      <c r="L9572" s="8">
        <f t="shared" si="748"/>
        <v>99822</v>
      </c>
      <c r="M9572" s="8">
        <f t="shared" si="749"/>
        <v>22428</v>
      </c>
    </row>
    <row r="9573" spans="1:13" x14ac:dyDescent="0.2">
      <c r="A9573" t="s">
        <v>48</v>
      </c>
      <c r="B9573" t="s">
        <v>49</v>
      </c>
      <c r="C9573">
        <v>2016</v>
      </c>
      <c r="D9573" t="s">
        <v>91</v>
      </c>
      <c r="E9573" t="s">
        <v>37</v>
      </c>
      <c r="F9573" t="s">
        <v>39</v>
      </c>
      <c r="G9573" t="s">
        <v>84</v>
      </c>
      <c r="H9573" s="2">
        <v>1798</v>
      </c>
      <c r="I9573" s="8">
        <f t="shared" si="745"/>
        <v>1112254</v>
      </c>
      <c r="J9573" s="8">
        <f t="shared" si="746"/>
        <v>123731</v>
      </c>
      <c r="K9573" s="8">
        <f t="shared" si="747"/>
        <v>143896</v>
      </c>
      <c r="L9573" s="8">
        <f t="shared" si="748"/>
        <v>99822</v>
      </c>
      <c r="M9573" s="8">
        <f t="shared" si="749"/>
        <v>24204</v>
      </c>
    </row>
    <row r="9574" spans="1:13" x14ac:dyDescent="0.2">
      <c r="A9574" t="s">
        <v>48</v>
      </c>
      <c r="B9574" t="s">
        <v>49</v>
      </c>
      <c r="C9574">
        <v>2016</v>
      </c>
      <c r="D9574" t="s">
        <v>91</v>
      </c>
      <c r="E9574" t="s">
        <v>37</v>
      </c>
      <c r="F9574" t="s">
        <v>40</v>
      </c>
      <c r="G9574" t="s">
        <v>85</v>
      </c>
      <c r="H9574" s="2">
        <v>1315</v>
      </c>
      <c r="I9574" s="8">
        <f t="shared" si="745"/>
        <v>1112254</v>
      </c>
      <c r="J9574" s="8">
        <f t="shared" si="746"/>
        <v>123731</v>
      </c>
      <c r="K9574" s="8">
        <f t="shared" si="747"/>
        <v>143896</v>
      </c>
      <c r="L9574" s="8">
        <f t="shared" si="748"/>
        <v>99822</v>
      </c>
      <c r="M9574" s="8">
        <f t="shared" si="749"/>
        <v>18602</v>
      </c>
    </row>
    <row r="9575" spans="1:13" x14ac:dyDescent="0.2">
      <c r="A9575" t="s">
        <v>48</v>
      </c>
      <c r="B9575" t="s">
        <v>49</v>
      </c>
      <c r="C9575">
        <v>2016</v>
      </c>
      <c r="D9575" t="s">
        <v>91</v>
      </c>
      <c r="E9575" t="s">
        <v>37</v>
      </c>
      <c r="F9575" t="s">
        <v>41</v>
      </c>
      <c r="G9575" t="s">
        <v>86</v>
      </c>
      <c r="H9575" s="2">
        <v>1613</v>
      </c>
      <c r="I9575" s="8">
        <f t="shared" si="745"/>
        <v>1112254</v>
      </c>
      <c r="J9575" s="8">
        <f t="shared" si="746"/>
        <v>123731</v>
      </c>
      <c r="K9575" s="8">
        <f t="shared" si="747"/>
        <v>143896</v>
      </c>
      <c r="L9575" s="8">
        <f t="shared" si="748"/>
        <v>99822</v>
      </c>
      <c r="M9575" s="8">
        <f t="shared" si="749"/>
        <v>20533</v>
      </c>
    </row>
    <row r="9576" spans="1:13" x14ac:dyDescent="0.2">
      <c r="A9576" t="s">
        <v>48</v>
      </c>
      <c r="B9576" t="s">
        <v>49</v>
      </c>
      <c r="C9576">
        <v>2016</v>
      </c>
      <c r="D9576" t="s">
        <v>91</v>
      </c>
      <c r="E9576" t="s">
        <v>37</v>
      </c>
      <c r="F9576" t="s">
        <v>42</v>
      </c>
      <c r="G9576" t="s">
        <v>87</v>
      </c>
      <c r="H9576" s="2">
        <v>2123</v>
      </c>
      <c r="I9576" s="8">
        <f t="shared" si="745"/>
        <v>1112254</v>
      </c>
      <c r="J9576" s="8">
        <f t="shared" si="746"/>
        <v>123731</v>
      </c>
      <c r="K9576" s="8">
        <f t="shared" si="747"/>
        <v>143896</v>
      </c>
      <c r="L9576" s="8">
        <f t="shared" si="748"/>
        <v>99822</v>
      </c>
      <c r="M9576" s="8">
        <f t="shared" si="749"/>
        <v>22290</v>
      </c>
    </row>
    <row r="9577" spans="1:13" x14ac:dyDescent="0.2">
      <c r="A9577" t="s">
        <v>48</v>
      </c>
      <c r="B9577" t="s">
        <v>49</v>
      </c>
      <c r="C9577">
        <v>2016</v>
      </c>
      <c r="D9577" t="s">
        <v>91</v>
      </c>
      <c r="E9577" t="s">
        <v>37</v>
      </c>
      <c r="F9577" t="s">
        <v>43</v>
      </c>
      <c r="G9577" t="s">
        <v>88</v>
      </c>
      <c r="H9577" s="2">
        <v>1045</v>
      </c>
      <c r="I9577" s="8">
        <f t="shared" si="745"/>
        <v>1112254</v>
      </c>
      <c r="J9577" s="8">
        <f t="shared" si="746"/>
        <v>123731</v>
      </c>
      <c r="K9577" s="8">
        <f t="shared" si="747"/>
        <v>143896</v>
      </c>
      <c r="L9577" s="8">
        <f t="shared" si="748"/>
        <v>99822</v>
      </c>
      <c r="M9577" s="8">
        <f t="shared" si="749"/>
        <v>15674</v>
      </c>
    </row>
    <row r="9578" spans="1:13" x14ac:dyDescent="0.2">
      <c r="A9578" t="s">
        <v>48</v>
      </c>
      <c r="B9578" t="s">
        <v>49</v>
      </c>
      <c r="C9578">
        <v>2016</v>
      </c>
      <c r="D9578" t="s">
        <v>92</v>
      </c>
      <c r="E9578" t="s">
        <v>16</v>
      </c>
      <c r="F9578" t="s">
        <v>17</v>
      </c>
      <c r="G9578" t="s">
        <v>65</v>
      </c>
      <c r="H9578" s="2">
        <v>1084.5999999999999</v>
      </c>
      <c r="I9578" s="8">
        <f t="shared" si="745"/>
        <v>1124254.6000000001</v>
      </c>
      <c r="J9578" s="8">
        <f t="shared" si="746"/>
        <v>85174.199999999968</v>
      </c>
      <c r="K9578" s="8">
        <f t="shared" si="747"/>
        <v>122989.59999999998</v>
      </c>
      <c r="L9578" s="8">
        <f t="shared" si="748"/>
        <v>90531.499999999985</v>
      </c>
      <c r="M9578" s="8">
        <f t="shared" si="749"/>
        <v>15815.600000000004</v>
      </c>
    </row>
    <row r="9579" spans="1:13" x14ac:dyDescent="0.2">
      <c r="A9579" t="s">
        <v>48</v>
      </c>
      <c r="B9579" t="s">
        <v>49</v>
      </c>
      <c r="C9579">
        <v>2016</v>
      </c>
      <c r="D9579" t="s">
        <v>92</v>
      </c>
      <c r="E9579" t="s">
        <v>16</v>
      </c>
      <c r="F9579" t="s">
        <v>18</v>
      </c>
      <c r="G9579" t="s">
        <v>66</v>
      </c>
      <c r="H9579" s="2">
        <v>1061.3</v>
      </c>
      <c r="I9579" s="8">
        <f t="shared" si="745"/>
        <v>1124254.6000000001</v>
      </c>
      <c r="J9579" s="8">
        <f t="shared" si="746"/>
        <v>85174.199999999968</v>
      </c>
      <c r="K9579" s="8">
        <f t="shared" si="747"/>
        <v>122989.59999999998</v>
      </c>
      <c r="L9579" s="8">
        <f t="shared" si="748"/>
        <v>90531.499999999985</v>
      </c>
      <c r="M9579" s="8">
        <f t="shared" si="749"/>
        <v>12968.999999999998</v>
      </c>
    </row>
    <row r="9580" spans="1:13" x14ac:dyDescent="0.2">
      <c r="A9580" t="s">
        <v>48</v>
      </c>
      <c r="B9580" t="s">
        <v>49</v>
      </c>
      <c r="C9580">
        <v>2016</v>
      </c>
      <c r="D9580" t="s">
        <v>92</v>
      </c>
      <c r="E9580" t="s">
        <v>16</v>
      </c>
      <c r="F9580" t="s">
        <v>19</v>
      </c>
      <c r="G9580" t="s">
        <v>67</v>
      </c>
      <c r="H9580" s="2">
        <v>849.6</v>
      </c>
      <c r="I9580" s="8">
        <f t="shared" si="745"/>
        <v>1124254.6000000001</v>
      </c>
      <c r="J9580" s="8">
        <f t="shared" si="746"/>
        <v>85174.199999999968</v>
      </c>
      <c r="K9580" s="8">
        <f t="shared" si="747"/>
        <v>122989.59999999998</v>
      </c>
      <c r="L9580" s="8">
        <f t="shared" si="748"/>
        <v>90531.499999999985</v>
      </c>
      <c r="M9580" s="8">
        <f t="shared" si="749"/>
        <v>9632.0000000000018</v>
      </c>
    </row>
    <row r="9581" spans="1:13" x14ac:dyDescent="0.2">
      <c r="A9581" t="s">
        <v>48</v>
      </c>
      <c r="B9581" t="s">
        <v>49</v>
      </c>
      <c r="C9581">
        <v>2016</v>
      </c>
      <c r="D9581" t="s">
        <v>92</v>
      </c>
      <c r="E9581" t="s">
        <v>16</v>
      </c>
      <c r="F9581" t="s">
        <v>20</v>
      </c>
      <c r="G9581" t="s">
        <v>68</v>
      </c>
      <c r="H9581" s="2">
        <v>881.6</v>
      </c>
      <c r="I9581" s="8">
        <f t="shared" si="745"/>
        <v>1124254.6000000001</v>
      </c>
      <c r="J9581" s="8">
        <f t="shared" si="746"/>
        <v>85174.199999999968</v>
      </c>
      <c r="K9581" s="8">
        <f t="shared" si="747"/>
        <v>122989.59999999998</v>
      </c>
      <c r="L9581" s="8">
        <f t="shared" si="748"/>
        <v>90531.499999999985</v>
      </c>
      <c r="M9581" s="8">
        <f t="shared" si="749"/>
        <v>10144</v>
      </c>
    </row>
    <row r="9582" spans="1:13" x14ac:dyDescent="0.2">
      <c r="A9582" t="s">
        <v>48</v>
      </c>
      <c r="B9582" t="s">
        <v>49</v>
      </c>
      <c r="C9582">
        <v>2016</v>
      </c>
      <c r="D9582" t="s">
        <v>92</v>
      </c>
      <c r="E9582" t="s">
        <v>16</v>
      </c>
      <c r="F9582" t="s">
        <v>21</v>
      </c>
      <c r="G9582" t="s">
        <v>69</v>
      </c>
      <c r="H9582" s="2">
        <v>1948</v>
      </c>
      <c r="I9582" s="8">
        <f t="shared" si="745"/>
        <v>1124254.6000000001</v>
      </c>
      <c r="J9582" s="8">
        <f t="shared" si="746"/>
        <v>85174.199999999968</v>
      </c>
      <c r="K9582" s="8">
        <f t="shared" si="747"/>
        <v>122989.59999999998</v>
      </c>
      <c r="L9582" s="8">
        <f t="shared" si="748"/>
        <v>90531.499999999985</v>
      </c>
      <c r="M9582" s="8">
        <f t="shared" si="749"/>
        <v>26464.300000000003</v>
      </c>
    </row>
    <row r="9583" spans="1:13" x14ac:dyDescent="0.2">
      <c r="A9583" t="s">
        <v>48</v>
      </c>
      <c r="B9583" t="s">
        <v>49</v>
      </c>
      <c r="C9583">
        <v>2016</v>
      </c>
      <c r="D9583" t="s">
        <v>92</v>
      </c>
      <c r="E9583" t="s">
        <v>16</v>
      </c>
      <c r="F9583" t="s">
        <v>22</v>
      </c>
      <c r="G9583" t="s">
        <v>70</v>
      </c>
      <c r="H9583" s="2">
        <v>825.69999999999902</v>
      </c>
      <c r="I9583" s="8">
        <f t="shared" si="745"/>
        <v>1124254.6000000001</v>
      </c>
      <c r="J9583" s="8">
        <f t="shared" si="746"/>
        <v>85174.199999999968</v>
      </c>
      <c r="K9583" s="8">
        <f t="shared" si="747"/>
        <v>122989.59999999998</v>
      </c>
      <c r="L9583" s="8">
        <f t="shared" si="748"/>
        <v>90531.499999999985</v>
      </c>
      <c r="M9583" s="8">
        <f t="shared" si="749"/>
        <v>10149.299999999997</v>
      </c>
    </row>
    <row r="9584" spans="1:13" x14ac:dyDescent="0.2">
      <c r="A9584" t="s">
        <v>48</v>
      </c>
      <c r="B9584" t="s">
        <v>49</v>
      </c>
      <c r="C9584">
        <v>2016</v>
      </c>
      <c r="D9584" t="s">
        <v>92</v>
      </c>
      <c r="E9584" t="s">
        <v>23</v>
      </c>
      <c r="F9584" t="s">
        <v>24</v>
      </c>
      <c r="G9584" t="s">
        <v>71</v>
      </c>
      <c r="H9584" s="2">
        <v>6177</v>
      </c>
      <c r="I9584" s="8">
        <f t="shared" si="745"/>
        <v>1124254.6000000001</v>
      </c>
      <c r="J9584" s="8">
        <f t="shared" si="746"/>
        <v>784085.49999999988</v>
      </c>
      <c r="K9584" s="8">
        <f t="shared" si="747"/>
        <v>122989.59999999998</v>
      </c>
      <c r="L9584" s="8">
        <f t="shared" si="748"/>
        <v>90531.499999999985</v>
      </c>
      <c r="M9584" s="8">
        <f t="shared" si="749"/>
        <v>117479</v>
      </c>
    </row>
    <row r="9585" spans="1:13" x14ac:dyDescent="0.2">
      <c r="A9585" t="s">
        <v>48</v>
      </c>
      <c r="B9585" t="s">
        <v>49</v>
      </c>
      <c r="C9585">
        <v>2016</v>
      </c>
      <c r="D9585" t="s">
        <v>92</v>
      </c>
      <c r="E9585" t="s">
        <v>23</v>
      </c>
      <c r="F9585" t="s">
        <v>25</v>
      </c>
      <c r="G9585" t="s">
        <v>72</v>
      </c>
      <c r="H9585" s="2">
        <v>13987</v>
      </c>
      <c r="I9585" s="8">
        <f t="shared" si="745"/>
        <v>1124254.6000000001</v>
      </c>
      <c r="J9585" s="8">
        <f t="shared" si="746"/>
        <v>784085.49999999988</v>
      </c>
      <c r="K9585" s="8">
        <f t="shared" si="747"/>
        <v>122989.59999999998</v>
      </c>
      <c r="L9585" s="8">
        <f t="shared" si="748"/>
        <v>90531.499999999985</v>
      </c>
      <c r="M9585" s="8">
        <f t="shared" si="749"/>
        <v>179657</v>
      </c>
    </row>
    <row r="9586" spans="1:13" x14ac:dyDescent="0.2">
      <c r="A9586" t="s">
        <v>48</v>
      </c>
      <c r="B9586" t="s">
        <v>49</v>
      </c>
      <c r="C9586">
        <v>2016</v>
      </c>
      <c r="D9586" t="s">
        <v>92</v>
      </c>
      <c r="E9586" t="s">
        <v>23</v>
      </c>
      <c r="F9586" t="s">
        <v>26</v>
      </c>
      <c r="G9586" t="s">
        <v>73</v>
      </c>
      <c r="H9586" s="2">
        <v>5139.3</v>
      </c>
      <c r="I9586" s="8">
        <f t="shared" si="745"/>
        <v>1124254.6000000001</v>
      </c>
      <c r="J9586" s="8">
        <f t="shared" si="746"/>
        <v>784085.49999999988</v>
      </c>
      <c r="K9586" s="8">
        <f t="shared" si="747"/>
        <v>122989.59999999998</v>
      </c>
      <c r="L9586" s="8">
        <f t="shared" si="748"/>
        <v>90531.499999999985</v>
      </c>
      <c r="M9586" s="8">
        <f t="shared" si="749"/>
        <v>62993.299999999996</v>
      </c>
    </row>
    <row r="9587" spans="1:13" x14ac:dyDescent="0.2">
      <c r="A9587" t="s">
        <v>48</v>
      </c>
      <c r="B9587" t="s">
        <v>49</v>
      </c>
      <c r="C9587">
        <v>2016</v>
      </c>
      <c r="D9587" t="s">
        <v>92</v>
      </c>
      <c r="E9587" t="s">
        <v>23</v>
      </c>
      <c r="F9587" t="s">
        <v>27</v>
      </c>
      <c r="G9587" t="s">
        <v>74</v>
      </c>
      <c r="H9587" s="2">
        <v>11088.2</v>
      </c>
      <c r="I9587" s="8">
        <f t="shared" si="745"/>
        <v>1124254.6000000001</v>
      </c>
      <c r="J9587" s="8">
        <f t="shared" si="746"/>
        <v>784085.49999999988</v>
      </c>
      <c r="K9587" s="8">
        <f t="shared" si="747"/>
        <v>122989.59999999998</v>
      </c>
      <c r="L9587" s="8">
        <f t="shared" si="748"/>
        <v>90531.499999999985</v>
      </c>
      <c r="M9587" s="8">
        <f t="shared" si="749"/>
        <v>144214.19999999998</v>
      </c>
    </row>
    <row r="9588" spans="1:13" x14ac:dyDescent="0.2">
      <c r="A9588" t="s">
        <v>48</v>
      </c>
      <c r="B9588" t="s">
        <v>49</v>
      </c>
      <c r="C9588">
        <v>2016</v>
      </c>
      <c r="D9588" t="s">
        <v>92</v>
      </c>
      <c r="E9588" t="s">
        <v>23</v>
      </c>
      <c r="F9588" t="s">
        <v>28</v>
      </c>
      <c r="G9588" t="s">
        <v>75</v>
      </c>
      <c r="H9588" s="2">
        <v>8862.1</v>
      </c>
      <c r="I9588" s="8">
        <f t="shared" si="745"/>
        <v>1124254.6000000001</v>
      </c>
      <c r="J9588" s="8">
        <f t="shared" si="746"/>
        <v>784085.49999999988</v>
      </c>
      <c r="K9588" s="8">
        <f t="shared" si="747"/>
        <v>122989.59999999998</v>
      </c>
      <c r="L9588" s="8">
        <f t="shared" si="748"/>
        <v>90531.499999999985</v>
      </c>
      <c r="M9588" s="8">
        <f t="shared" si="749"/>
        <v>121342.00000000001</v>
      </c>
    </row>
    <row r="9589" spans="1:13" x14ac:dyDescent="0.2">
      <c r="A9589" t="s">
        <v>48</v>
      </c>
      <c r="B9589" t="s">
        <v>49</v>
      </c>
      <c r="C9589">
        <v>2016</v>
      </c>
      <c r="D9589" t="s">
        <v>92</v>
      </c>
      <c r="E9589" t="s">
        <v>23</v>
      </c>
      <c r="F9589" t="s">
        <v>29</v>
      </c>
      <c r="G9589" t="s">
        <v>76</v>
      </c>
      <c r="H9589" s="2">
        <v>16559</v>
      </c>
      <c r="I9589" s="8">
        <f t="shared" si="745"/>
        <v>1124254.6000000001</v>
      </c>
      <c r="J9589" s="8">
        <f t="shared" si="746"/>
        <v>784085.49999999988</v>
      </c>
      <c r="K9589" s="8">
        <f t="shared" si="747"/>
        <v>122989.59999999998</v>
      </c>
      <c r="L9589" s="8">
        <f t="shared" si="748"/>
        <v>90531.499999999985</v>
      </c>
      <c r="M9589" s="8">
        <f t="shared" si="749"/>
        <v>158400</v>
      </c>
    </row>
    <row r="9590" spans="1:13" x14ac:dyDescent="0.2">
      <c r="A9590" t="s">
        <v>48</v>
      </c>
      <c r="B9590" t="s">
        <v>49</v>
      </c>
      <c r="C9590">
        <v>2016</v>
      </c>
      <c r="D9590" t="s">
        <v>92</v>
      </c>
      <c r="E9590" t="s">
        <v>30</v>
      </c>
      <c r="F9590" t="s">
        <v>31</v>
      </c>
      <c r="G9590" t="s">
        <v>77</v>
      </c>
      <c r="H9590" s="2">
        <v>1768</v>
      </c>
      <c r="I9590" s="8">
        <f t="shared" si="745"/>
        <v>1124254.6000000001</v>
      </c>
      <c r="J9590" s="8">
        <f t="shared" si="746"/>
        <v>129920.6</v>
      </c>
      <c r="K9590" s="8">
        <f t="shared" si="747"/>
        <v>122989.59999999998</v>
      </c>
      <c r="L9590" s="8">
        <f t="shared" si="748"/>
        <v>90531.499999999985</v>
      </c>
      <c r="M9590" s="8">
        <f t="shared" si="749"/>
        <v>18966.899999999998</v>
      </c>
    </row>
    <row r="9591" spans="1:13" x14ac:dyDescent="0.2">
      <c r="A9591" t="s">
        <v>48</v>
      </c>
      <c r="B9591" t="s">
        <v>49</v>
      </c>
      <c r="C9591">
        <v>2016</v>
      </c>
      <c r="D9591" t="s">
        <v>92</v>
      </c>
      <c r="E9591" t="s">
        <v>30</v>
      </c>
      <c r="F9591" t="s">
        <v>32</v>
      </c>
      <c r="G9591" t="s">
        <v>78</v>
      </c>
      <c r="H9591" s="2">
        <v>1601.3</v>
      </c>
      <c r="I9591" s="8">
        <f t="shared" si="745"/>
        <v>1124254.6000000001</v>
      </c>
      <c r="J9591" s="8">
        <f t="shared" si="746"/>
        <v>129920.6</v>
      </c>
      <c r="K9591" s="8">
        <f t="shared" si="747"/>
        <v>122989.59999999998</v>
      </c>
      <c r="L9591" s="8">
        <f t="shared" si="748"/>
        <v>90531.499999999985</v>
      </c>
      <c r="M9591" s="8">
        <f t="shared" si="749"/>
        <v>21952.600000000002</v>
      </c>
    </row>
    <row r="9592" spans="1:13" x14ac:dyDescent="0.2">
      <c r="A9592" t="s">
        <v>48</v>
      </c>
      <c r="B9592" t="s">
        <v>49</v>
      </c>
      <c r="C9592">
        <v>2016</v>
      </c>
      <c r="D9592" t="s">
        <v>92</v>
      </c>
      <c r="E9592" t="s">
        <v>30</v>
      </c>
      <c r="F9592" t="s">
        <v>33</v>
      </c>
      <c r="G9592" t="s">
        <v>79</v>
      </c>
      <c r="H9592" s="2">
        <v>1726.9</v>
      </c>
      <c r="I9592" s="8">
        <f t="shared" si="745"/>
        <v>1124254.6000000001</v>
      </c>
      <c r="J9592" s="8">
        <f t="shared" si="746"/>
        <v>129920.6</v>
      </c>
      <c r="K9592" s="8">
        <f t="shared" si="747"/>
        <v>122989.59999999998</v>
      </c>
      <c r="L9592" s="8">
        <f t="shared" si="748"/>
        <v>90531.499999999985</v>
      </c>
      <c r="M9592" s="8">
        <f t="shared" si="749"/>
        <v>22910.2</v>
      </c>
    </row>
    <row r="9593" spans="1:13" x14ac:dyDescent="0.2">
      <c r="A9593" t="s">
        <v>48</v>
      </c>
      <c r="B9593" t="s">
        <v>49</v>
      </c>
      <c r="C9593">
        <v>2016</v>
      </c>
      <c r="D9593" t="s">
        <v>92</v>
      </c>
      <c r="E9593" t="s">
        <v>30</v>
      </c>
      <c r="F9593" t="s">
        <v>34</v>
      </c>
      <c r="G9593" t="s">
        <v>80</v>
      </c>
      <c r="H9593" s="2">
        <v>1807.1</v>
      </c>
      <c r="I9593" s="8">
        <f t="shared" si="745"/>
        <v>1124254.6000000001</v>
      </c>
      <c r="J9593" s="8">
        <f t="shared" si="746"/>
        <v>129920.6</v>
      </c>
      <c r="K9593" s="8">
        <f t="shared" si="747"/>
        <v>122989.59999999998</v>
      </c>
      <c r="L9593" s="8">
        <f t="shared" si="748"/>
        <v>90531.499999999985</v>
      </c>
      <c r="M9593" s="8">
        <f t="shared" si="749"/>
        <v>19243.599999999999</v>
      </c>
    </row>
    <row r="9594" spans="1:13" x14ac:dyDescent="0.2">
      <c r="A9594" t="s">
        <v>48</v>
      </c>
      <c r="B9594" t="s">
        <v>49</v>
      </c>
      <c r="C9594">
        <v>2016</v>
      </c>
      <c r="D9594" t="s">
        <v>92</v>
      </c>
      <c r="E9594" t="s">
        <v>30</v>
      </c>
      <c r="F9594" t="s">
        <v>35</v>
      </c>
      <c r="G9594" t="s">
        <v>81</v>
      </c>
      <c r="H9594" s="2">
        <v>1975.9</v>
      </c>
      <c r="I9594" s="8">
        <f t="shared" si="745"/>
        <v>1124254.6000000001</v>
      </c>
      <c r="J9594" s="8">
        <f t="shared" si="746"/>
        <v>129920.6</v>
      </c>
      <c r="K9594" s="8">
        <f t="shared" si="747"/>
        <v>122989.59999999998</v>
      </c>
      <c r="L9594" s="8">
        <f t="shared" si="748"/>
        <v>90531.499999999985</v>
      </c>
      <c r="M9594" s="8">
        <f t="shared" si="749"/>
        <v>20874</v>
      </c>
    </row>
    <row r="9595" spans="1:13" x14ac:dyDescent="0.2">
      <c r="A9595" t="s">
        <v>48</v>
      </c>
      <c r="B9595" t="s">
        <v>49</v>
      </c>
      <c r="C9595">
        <v>2016</v>
      </c>
      <c r="D9595" t="s">
        <v>92</v>
      </c>
      <c r="E9595" t="s">
        <v>30</v>
      </c>
      <c r="F9595" t="s">
        <v>36</v>
      </c>
      <c r="G9595" t="s">
        <v>82</v>
      </c>
      <c r="H9595" s="2">
        <v>2268.1</v>
      </c>
      <c r="I9595" s="8">
        <f t="shared" si="745"/>
        <v>1124254.6000000001</v>
      </c>
      <c r="J9595" s="8">
        <f t="shared" si="746"/>
        <v>129920.6</v>
      </c>
      <c r="K9595" s="8">
        <f t="shared" si="747"/>
        <v>122989.59999999998</v>
      </c>
      <c r="L9595" s="8">
        <f t="shared" si="748"/>
        <v>90531.499999999985</v>
      </c>
      <c r="M9595" s="8">
        <f t="shared" si="749"/>
        <v>25973.3</v>
      </c>
    </row>
    <row r="9596" spans="1:13" x14ac:dyDescent="0.2">
      <c r="A9596" t="s">
        <v>48</v>
      </c>
      <c r="B9596" t="s">
        <v>49</v>
      </c>
      <c r="C9596">
        <v>2016</v>
      </c>
      <c r="D9596" t="s">
        <v>92</v>
      </c>
      <c r="E9596" t="s">
        <v>37</v>
      </c>
      <c r="F9596" t="s">
        <v>38</v>
      </c>
      <c r="G9596" t="s">
        <v>83</v>
      </c>
      <c r="H9596" s="2">
        <v>1849.2</v>
      </c>
      <c r="I9596" s="8">
        <f t="shared" si="745"/>
        <v>1124254.6000000001</v>
      </c>
      <c r="J9596" s="8">
        <f t="shared" si="746"/>
        <v>125074.3</v>
      </c>
      <c r="K9596" s="8">
        <f t="shared" si="747"/>
        <v>122989.59999999998</v>
      </c>
      <c r="L9596" s="8">
        <f t="shared" si="748"/>
        <v>90531.499999999985</v>
      </c>
      <c r="M9596" s="8">
        <f t="shared" si="749"/>
        <v>22358.39999999998</v>
      </c>
    </row>
    <row r="9597" spans="1:13" x14ac:dyDescent="0.2">
      <c r="A9597" t="s">
        <v>48</v>
      </c>
      <c r="B9597" t="s">
        <v>49</v>
      </c>
      <c r="C9597">
        <v>2016</v>
      </c>
      <c r="D9597" t="s">
        <v>92</v>
      </c>
      <c r="E9597" t="s">
        <v>37</v>
      </c>
      <c r="F9597" t="s">
        <v>39</v>
      </c>
      <c r="G9597" t="s">
        <v>84</v>
      </c>
      <c r="H9597" s="2">
        <v>2085.6999999999998</v>
      </c>
      <c r="I9597" s="8">
        <f t="shared" si="745"/>
        <v>1124254.6000000001</v>
      </c>
      <c r="J9597" s="8">
        <f t="shared" si="746"/>
        <v>125074.3</v>
      </c>
      <c r="K9597" s="8">
        <f t="shared" si="747"/>
        <v>122989.59999999998</v>
      </c>
      <c r="L9597" s="8">
        <f t="shared" si="748"/>
        <v>90531.499999999985</v>
      </c>
      <c r="M9597" s="8">
        <f t="shared" si="749"/>
        <v>23720.199999999997</v>
      </c>
    </row>
    <row r="9598" spans="1:13" x14ac:dyDescent="0.2">
      <c r="A9598" t="s">
        <v>48</v>
      </c>
      <c r="B9598" t="s">
        <v>49</v>
      </c>
      <c r="C9598">
        <v>2016</v>
      </c>
      <c r="D9598" t="s">
        <v>92</v>
      </c>
      <c r="E9598" t="s">
        <v>37</v>
      </c>
      <c r="F9598" t="s">
        <v>40</v>
      </c>
      <c r="G9598" t="s">
        <v>85</v>
      </c>
      <c r="H9598" s="2">
        <v>2103.4</v>
      </c>
      <c r="I9598" s="8">
        <f t="shared" si="745"/>
        <v>1124254.6000000001</v>
      </c>
      <c r="J9598" s="8">
        <f t="shared" si="746"/>
        <v>125074.3</v>
      </c>
      <c r="K9598" s="8">
        <f t="shared" si="747"/>
        <v>122989.59999999998</v>
      </c>
      <c r="L9598" s="8">
        <f t="shared" si="748"/>
        <v>90531.499999999985</v>
      </c>
      <c r="M9598" s="8">
        <f t="shared" si="749"/>
        <v>19836.400000000005</v>
      </c>
    </row>
    <row r="9599" spans="1:13" x14ac:dyDescent="0.2">
      <c r="A9599" t="s">
        <v>48</v>
      </c>
      <c r="B9599" t="s">
        <v>49</v>
      </c>
      <c r="C9599">
        <v>2016</v>
      </c>
      <c r="D9599" t="s">
        <v>92</v>
      </c>
      <c r="E9599" t="s">
        <v>37</v>
      </c>
      <c r="F9599" t="s">
        <v>41</v>
      </c>
      <c r="G9599" t="s">
        <v>86</v>
      </c>
      <c r="H9599" s="2">
        <v>1574.2</v>
      </c>
      <c r="I9599" s="8">
        <f t="shared" si="745"/>
        <v>1124254.6000000001</v>
      </c>
      <c r="J9599" s="8">
        <f t="shared" si="746"/>
        <v>125074.3</v>
      </c>
      <c r="K9599" s="8">
        <f t="shared" si="747"/>
        <v>122989.59999999998</v>
      </c>
      <c r="L9599" s="8">
        <f t="shared" si="748"/>
        <v>90531.499999999985</v>
      </c>
      <c r="M9599" s="8">
        <f t="shared" si="749"/>
        <v>21504.6</v>
      </c>
    </row>
    <row r="9600" spans="1:13" x14ac:dyDescent="0.2">
      <c r="A9600" t="s">
        <v>48</v>
      </c>
      <c r="B9600" t="s">
        <v>49</v>
      </c>
      <c r="C9600">
        <v>2016</v>
      </c>
      <c r="D9600" t="s">
        <v>92</v>
      </c>
      <c r="E9600" t="s">
        <v>37</v>
      </c>
      <c r="F9600" t="s">
        <v>42</v>
      </c>
      <c r="G9600" t="s">
        <v>87</v>
      </c>
      <c r="H9600" s="2">
        <v>1884.6</v>
      </c>
      <c r="I9600" s="8">
        <f t="shared" si="745"/>
        <v>1124254.6000000001</v>
      </c>
      <c r="J9600" s="8">
        <f t="shared" si="746"/>
        <v>125074.3</v>
      </c>
      <c r="K9600" s="8">
        <f t="shared" si="747"/>
        <v>122989.59999999998</v>
      </c>
      <c r="L9600" s="8">
        <f t="shared" si="748"/>
        <v>90531.499999999985</v>
      </c>
      <c r="M9600" s="8">
        <f t="shared" si="749"/>
        <v>22195.199999999993</v>
      </c>
    </row>
    <row r="9601" spans="1:13" x14ac:dyDescent="0.2">
      <c r="A9601" t="s">
        <v>48</v>
      </c>
      <c r="B9601" t="s">
        <v>49</v>
      </c>
      <c r="C9601">
        <v>2016</v>
      </c>
      <c r="D9601" t="s">
        <v>92</v>
      </c>
      <c r="E9601" t="s">
        <v>37</v>
      </c>
      <c r="F9601" t="s">
        <v>43</v>
      </c>
      <c r="G9601" t="s">
        <v>88</v>
      </c>
      <c r="H9601" s="2">
        <v>1423.7</v>
      </c>
      <c r="I9601" s="8">
        <f t="shared" si="745"/>
        <v>1124254.6000000001</v>
      </c>
      <c r="J9601" s="8">
        <f t="shared" si="746"/>
        <v>125074.3</v>
      </c>
      <c r="K9601" s="8">
        <f t="shared" si="747"/>
        <v>122989.59999999998</v>
      </c>
      <c r="L9601" s="8">
        <f t="shared" si="748"/>
        <v>90531.499999999985</v>
      </c>
      <c r="M9601" s="8">
        <f t="shared" si="749"/>
        <v>15459.5</v>
      </c>
    </row>
    <row r="9602" spans="1:13" x14ac:dyDescent="0.2">
      <c r="A9602" t="s">
        <v>48</v>
      </c>
      <c r="B9602" t="s">
        <v>49</v>
      </c>
      <c r="C9602">
        <v>2016</v>
      </c>
      <c r="D9602" t="s">
        <v>93</v>
      </c>
      <c r="E9602" t="s">
        <v>16</v>
      </c>
      <c r="F9602" t="s">
        <v>17</v>
      </c>
      <c r="G9602" t="s">
        <v>65</v>
      </c>
      <c r="H9602" s="2">
        <v>1305.8</v>
      </c>
      <c r="I9602" s="8">
        <f t="shared" ref="I9602:I9665" si="750">SUMIFS(H:H,C:C,C9602,D:D,D9602)</f>
        <v>1215105.4999999998</v>
      </c>
      <c r="J9602" s="8">
        <f t="shared" ref="J9602:J9665" si="751">SUMIFS(H:H,E:E,E9602,D:D,D9602,C:C,C9602)</f>
        <v>92501.900000000023</v>
      </c>
      <c r="K9602" s="8">
        <f t="shared" si="747"/>
        <v>174575.90000000005</v>
      </c>
      <c r="L9602" s="8">
        <f t="shared" si="748"/>
        <v>123019.80000000002</v>
      </c>
      <c r="M9602" s="8">
        <f t="shared" si="749"/>
        <v>17342.8</v>
      </c>
    </row>
    <row r="9603" spans="1:13" x14ac:dyDescent="0.2">
      <c r="A9603" t="s">
        <v>48</v>
      </c>
      <c r="B9603" t="s">
        <v>49</v>
      </c>
      <c r="C9603">
        <v>2016</v>
      </c>
      <c r="D9603" t="s">
        <v>93</v>
      </c>
      <c r="E9603" t="s">
        <v>16</v>
      </c>
      <c r="F9603" t="s">
        <v>18</v>
      </c>
      <c r="G9603" t="s">
        <v>66</v>
      </c>
      <c r="H9603" s="2">
        <v>1562.3</v>
      </c>
      <c r="I9603" s="8">
        <f t="shared" si="750"/>
        <v>1215105.4999999998</v>
      </c>
      <c r="J9603" s="8">
        <f t="shared" si="751"/>
        <v>92501.900000000023</v>
      </c>
      <c r="K9603" s="8">
        <f t="shared" ref="K9603:K9666" si="752">SUMIFS(H:H,B:B,B9603,C:C,C9603,D:D,D9603)</f>
        <v>174575.90000000005</v>
      </c>
      <c r="L9603" s="8">
        <f t="shared" ref="L9603:L9666" si="753">SUMIFS(H:H,A:A,A9603,C:C,C9603,D:D,D9603)</f>
        <v>123019.80000000002</v>
      </c>
      <c r="M9603" s="8">
        <f t="shared" ref="M9603:M9666" si="754">SUMIFS(H:H,G:G,G9603,D:D,D9603,C:C,C9603)</f>
        <v>14088.1</v>
      </c>
    </row>
    <row r="9604" spans="1:13" x14ac:dyDescent="0.2">
      <c r="A9604" t="s">
        <v>48</v>
      </c>
      <c r="B9604" t="s">
        <v>49</v>
      </c>
      <c r="C9604">
        <v>2016</v>
      </c>
      <c r="D9604" t="s">
        <v>93</v>
      </c>
      <c r="E9604" t="s">
        <v>16</v>
      </c>
      <c r="F9604" t="s">
        <v>19</v>
      </c>
      <c r="G9604" t="s">
        <v>67</v>
      </c>
      <c r="H9604" s="2">
        <v>1054.5999999999999</v>
      </c>
      <c r="I9604" s="8">
        <f t="shared" si="750"/>
        <v>1215105.4999999998</v>
      </c>
      <c r="J9604" s="8">
        <f t="shared" si="751"/>
        <v>92501.900000000023</v>
      </c>
      <c r="K9604" s="8">
        <f t="shared" si="752"/>
        <v>174575.90000000005</v>
      </c>
      <c r="L9604" s="8">
        <f t="shared" si="753"/>
        <v>123019.80000000002</v>
      </c>
      <c r="M9604" s="8">
        <f t="shared" si="754"/>
        <v>10539.9</v>
      </c>
    </row>
    <row r="9605" spans="1:13" x14ac:dyDescent="0.2">
      <c r="A9605" t="s">
        <v>48</v>
      </c>
      <c r="B9605" t="s">
        <v>49</v>
      </c>
      <c r="C9605">
        <v>2016</v>
      </c>
      <c r="D9605" t="s">
        <v>93</v>
      </c>
      <c r="E9605" t="s">
        <v>16</v>
      </c>
      <c r="F9605" t="s">
        <v>20</v>
      </c>
      <c r="G9605" t="s">
        <v>68</v>
      </c>
      <c r="H9605" s="2">
        <v>878.9</v>
      </c>
      <c r="I9605" s="8">
        <f t="shared" si="750"/>
        <v>1215105.4999999998</v>
      </c>
      <c r="J9605" s="8">
        <f t="shared" si="751"/>
        <v>92501.900000000023</v>
      </c>
      <c r="K9605" s="8">
        <f t="shared" si="752"/>
        <v>174575.90000000005</v>
      </c>
      <c r="L9605" s="8">
        <f t="shared" si="753"/>
        <v>123019.80000000002</v>
      </c>
      <c r="M9605" s="8">
        <f t="shared" si="754"/>
        <v>10705.4</v>
      </c>
    </row>
    <row r="9606" spans="1:13" x14ac:dyDescent="0.2">
      <c r="A9606" t="s">
        <v>48</v>
      </c>
      <c r="B9606" t="s">
        <v>49</v>
      </c>
      <c r="C9606">
        <v>2016</v>
      </c>
      <c r="D9606" t="s">
        <v>93</v>
      </c>
      <c r="E9606" t="s">
        <v>16</v>
      </c>
      <c r="F9606" t="s">
        <v>21</v>
      </c>
      <c r="G9606" t="s">
        <v>69</v>
      </c>
      <c r="H9606" s="2">
        <v>3189.6</v>
      </c>
      <c r="I9606" s="8">
        <f t="shared" si="750"/>
        <v>1215105.4999999998</v>
      </c>
      <c r="J9606" s="8">
        <f t="shared" si="751"/>
        <v>92501.900000000023</v>
      </c>
      <c r="K9606" s="8">
        <f t="shared" si="752"/>
        <v>174575.90000000005</v>
      </c>
      <c r="L9606" s="8">
        <f t="shared" si="753"/>
        <v>123019.80000000002</v>
      </c>
      <c r="M9606" s="8">
        <f t="shared" si="754"/>
        <v>28627.3</v>
      </c>
    </row>
    <row r="9607" spans="1:13" x14ac:dyDescent="0.2">
      <c r="A9607" t="s">
        <v>48</v>
      </c>
      <c r="B9607" t="s">
        <v>49</v>
      </c>
      <c r="C9607">
        <v>2016</v>
      </c>
      <c r="D9607" t="s">
        <v>93</v>
      </c>
      <c r="E9607" t="s">
        <v>16</v>
      </c>
      <c r="F9607" t="s">
        <v>22</v>
      </c>
      <c r="G9607" t="s">
        <v>70</v>
      </c>
      <c r="H9607" s="2">
        <v>710.3</v>
      </c>
      <c r="I9607" s="8">
        <f t="shared" si="750"/>
        <v>1215105.4999999998</v>
      </c>
      <c r="J9607" s="8">
        <f t="shared" si="751"/>
        <v>92501.900000000023</v>
      </c>
      <c r="K9607" s="8">
        <f t="shared" si="752"/>
        <v>174575.90000000005</v>
      </c>
      <c r="L9607" s="8">
        <f t="shared" si="753"/>
        <v>123019.80000000002</v>
      </c>
      <c r="M9607" s="8">
        <f t="shared" si="754"/>
        <v>11198.400000000001</v>
      </c>
    </row>
    <row r="9608" spans="1:13" x14ac:dyDescent="0.2">
      <c r="A9608" t="s">
        <v>48</v>
      </c>
      <c r="B9608" t="s">
        <v>49</v>
      </c>
      <c r="C9608">
        <v>2016</v>
      </c>
      <c r="D9608" t="s">
        <v>93</v>
      </c>
      <c r="E9608" t="s">
        <v>23</v>
      </c>
      <c r="F9608" t="s">
        <v>24</v>
      </c>
      <c r="G9608" t="s">
        <v>71</v>
      </c>
      <c r="H9608" s="2">
        <v>12068</v>
      </c>
      <c r="I9608" s="8">
        <f t="shared" si="750"/>
        <v>1215105.4999999998</v>
      </c>
      <c r="J9608" s="8">
        <f t="shared" si="751"/>
        <v>841164.19999999984</v>
      </c>
      <c r="K9608" s="8">
        <f t="shared" si="752"/>
        <v>174575.90000000005</v>
      </c>
      <c r="L9608" s="8">
        <f t="shared" si="753"/>
        <v>123019.80000000002</v>
      </c>
      <c r="M9608" s="8">
        <f t="shared" si="754"/>
        <v>131375</v>
      </c>
    </row>
    <row r="9609" spans="1:13" x14ac:dyDescent="0.2">
      <c r="A9609" t="s">
        <v>48</v>
      </c>
      <c r="B9609" t="s">
        <v>49</v>
      </c>
      <c r="C9609">
        <v>2016</v>
      </c>
      <c r="D9609" t="s">
        <v>93</v>
      </c>
      <c r="E9609" t="s">
        <v>23</v>
      </c>
      <c r="F9609" t="s">
        <v>25</v>
      </c>
      <c r="G9609" t="s">
        <v>72</v>
      </c>
      <c r="H9609" s="2">
        <v>14228</v>
      </c>
      <c r="I9609" s="8">
        <f t="shared" si="750"/>
        <v>1215105.4999999998</v>
      </c>
      <c r="J9609" s="8">
        <f t="shared" si="751"/>
        <v>841164.19999999984</v>
      </c>
      <c r="K9609" s="8">
        <f t="shared" si="752"/>
        <v>174575.90000000005</v>
      </c>
      <c r="L9609" s="8">
        <f t="shared" si="753"/>
        <v>123019.80000000002</v>
      </c>
      <c r="M9609" s="8">
        <f t="shared" si="754"/>
        <v>175789</v>
      </c>
    </row>
    <row r="9610" spans="1:13" x14ac:dyDescent="0.2">
      <c r="A9610" t="s">
        <v>48</v>
      </c>
      <c r="B9610" t="s">
        <v>49</v>
      </c>
      <c r="C9610">
        <v>2016</v>
      </c>
      <c r="D9610" t="s">
        <v>93</v>
      </c>
      <c r="E9610" t="s">
        <v>23</v>
      </c>
      <c r="F9610" t="s">
        <v>26</v>
      </c>
      <c r="G9610" t="s">
        <v>73</v>
      </c>
      <c r="H9610" s="2">
        <v>6857.2</v>
      </c>
      <c r="I9610" s="8">
        <f t="shared" si="750"/>
        <v>1215105.4999999998</v>
      </c>
      <c r="J9610" s="8">
        <f t="shared" si="751"/>
        <v>841164.19999999984</v>
      </c>
      <c r="K9610" s="8">
        <f t="shared" si="752"/>
        <v>174575.90000000005</v>
      </c>
      <c r="L9610" s="8">
        <f t="shared" si="753"/>
        <v>123019.80000000002</v>
      </c>
      <c r="M9610" s="8">
        <f t="shared" si="754"/>
        <v>69446</v>
      </c>
    </row>
    <row r="9611" spans="1:13" x14ac:dyDescent="0.2">
      <c r="A9611" t="s">
        <v>48</v>
      </c>
      <c r="B9611" t="s">
        <v>49</v>
      </c>
      <c r="C9611">
        <v>2016</v>
      </c>
      <c r="D9611" t="s">
        <v>93</v>
      </c>
      <c r="E9611" t="s">
        <v>23</v>
      </c>
      <c r="F9611" t="s">
        <v>27</v>
      </c>
      <c r="G9611" t="s">
        <v>74</v>
      </c>
      <c r="H9611" s="2">
        <v>16278.8</v>
      </c>
      <c r="I9611" s="8">
        <f t="shared" si="750"/>
        <v>1215105.4999999998</v>
      </c>
      <c r="J9611" s="8">
        <f t="shared" si="751"/>
        <v>841164.19999999984</v>
      </c>
      <c r="K9611" s="8">
        <f t="shared" si="752"/>
        <v>174575.90000000005</v>
      </c>
      <c r="L9611" s="8">
        <f t="shared" si="753"/>
        <v>123019.80000000002</v>
      </c>
      <c r="M9611" s="8">
        <f t="shared" si="754"/>
        <v>168370.79999999996</v>
      </c>
    </row>
    <row r="9612" spans="1:13" x14ac:dyDescent="0.2">
      <c r="A9612" t="s">
        <v>48</v>
      </c>
      <c r="B9612" t="s">
        <v>49</v>
      </c>
      <c r="C9612">
        <v>2016</v>
      </c>
      <c r="D9612" t="s">
        <v>93</v>
      </c>
      <c r="E9612" t="s">
        <v>23</v>
      </c>
      <c r="F9612" t="s">
        <v>28</v>
      </c>
      <c r="G9612" t="s">
        <v>75</v>
      </c>
      <c r="H9612" s="2">
        <v>13883.1</v>
      </c>
      <c r="I9612" s="8">
        <f t="shared" si="750"/>
        <v>1215105.4999999998</v>
      </c>
      <c r="J9612" s="8">
        <f t="shared" si="751"/>
        <v>841164.19999999984</v>
      </c>
      <c r="K9612" s="8">
        <f t="shared" si="752"/>
        <v>174575.90000000005</v>
      </c>
      <c r="L9612" s="8">
        <f t="shared" si="753"/>
        <v>123019.80000000002</v>
      </c>
      <c r="M9612" s="8">
        <f t="shared" si="754"/>
        <v>129452.4</v>
      </c>
    </row>
    <row r="9613" spans="1:13" x14ac:dyDescent="0.2">
      <c r="A9613" t="s">
        <v>48</v>
      </c>
      <c r="B9613" t="s">
        <v>49</v>
      </c>
      <c r="C9613">
        <v>2016</v>
      </c>
      <c r="D9613" t="s">
        <v>93</v>
      </c>
      <c r="E9613" t="s">
        <v>23</v>
      </c>
      <c r="F9613" t="s">
        <v>29</v>
      </c>
      <c r="G9613" t="s">
        <v>76</v>
      </c>
      <c r="H9613" s="2">
        <v>24262</v>
      </c>
      <c r="I9613" s="8">
        <f t="shared" si="750"/>
        <v>1215105.4999999998</v>
      </c>
      <c r="J9613" s="8">
        <f t="shared" si="751"/>
        <v>841164.19999999984</v>
      </c>
      <c r="K9613" s="8">
        <f t="shared" si="752"/>
        <v>174575.90000000005</v>
      </c>
      <c r="L9613" s="8">
        <f t="shared" si="753"/>
        <v>123019.80000000002</v>
      </c>
      <c r="M9613" s="8">
        <f t="shared" si="754"/>
        <v>166731</v>
      </c>
    </row>
    <row r="9614" spans="1:13" x14ac:dyDescent="0.2">
      <c r="A9614" t="s">
        <v>48</v>
      </c>
      <c r="B9614" t="s">
        <v>49</v>
      </c>
      <c r="C9614">
        <v>2016</v>
      </c>
      <c r="D9614" t="s">
        <v>93</v>
      </c>
      <c r="E9614" t="s">
        <v>30</v>
      </c>
      <c r="F9614" t="s">
        <v>31</v>
      </c>
      <c r="G9614" t="s">
        <v>77</v>
      </c>
      <c r="H9614" s="2">
        <v>1872.5</v>
      </c>
      <c r="I9614" s="8">
        <f t="shared" si="750"/>
        <v>1215105.4999999998</v>
      </c>
      <c r="J9614" s="8">
        <f t="shared" si="751"/>
        <v>144386.39999999994</v>
      </c>
      <c r="K9614" s="8">
        <f t="shared" si="752"/>
        <v>174575.90000000005</v>
      </c>
      <c r="L9614" s="8">
        <f t="shared" si="753"/>
        <v>123019.80000000002</v>
      </c>
      <c r="M9614" s="8">
        <f t="shared" si="754"/>
        <v>22210.89999999998</v>
      </c>
    </row>
    <row r="9615" spans="1:13" x14ac:dyDescent="0.2">
      <c r="A9615" t="s">
        <v>48</v>
      </c>
      <c r="B9615" t="s">
        <v>49</v>
      </c>
      <c r="C9615">
        <v>2016</v>
      </c>
      <c r="D9615" t="s">
        <v>93</v>
      </c>
      <c r="E9615" t="s">
        <v>30</v>
      </c>
      <c r="F9615" t="s">
        <v>32</v>
      </c>
      <c r="G9615" t="s">
        <v>78</v>
      </c>
      <c r="H9615" s="2">
        <v>2025.5</v>
      </c>
      <c r="I9615" s="8">
        <f t="shared" si="750"/>
        <v>1215105.4999999998</v>
      </c>
      <c r="J9615" s="8">
        <f t="shared" si="751"/>
        <v>144386.39999999994</v>
      </c>
      <c r="K9615" s="8">
        <f t="shared" si="752"/>
        <v>174575.90000000005</v>
      </c>
      <c r="L9615" s="8">
        <f t="shared" si="753"/>
        <v>123019.80000000002</v>
      </c>
      <c r="M9615" s="8">
        <f t="shared" si="754"/>
        <v>23546.69999999999</v>
      </c>
    </row>
    <row r="9616" spans="1:13" x14ac:dyDescent="0.2">
      <c r="A9616" t="s">
        <v>48</v>
      </c>
      <c r="B9616" t="s">
        <v>49</v>
      </c>
      <c r="C9616">
        <v>2016</v>
      </c>
      <c r="D9616" t="s">
        <v>93</v>
      </c>
      <c r="E9616" t="s">
        <v>30</v>
      </c>
      <c r="F9616" t="s">
        <v>33</v>
      </c>
      <c r="G9616" t="s">
        <v>79</v>
      </c>
      <c r="H9616" s="2">
        <v>2180.1</v>
      </c>
      <c r="I9616" s="8">
        <f t="shared" si="750"/>
        <v>1215105.4999999998</v>
      </c>
      <c r="J9616" s="8">
        <f t="shared" si="751"/>
        <v>144386.39999999994</v>
      </c>
      <c r="K9616" s="8">
        <f t="shared" si="752"/>
        <v>174575.90000000005</v>
      </c>
      <c r="L9616" s="8">
        <f t="shared" si="753"/>
        <v>123019.80000000002</v>
      </c>
      <c r="M9616" s="8">
        <f t="shared" si="754"/>
        <v>24099.700000000004</v>
      </c>
    </row>
    <row r="9617" spans="1:13" x14ac:dyDescent="0.2">
      <c r="A9617" t="s">
        <v>48</v>
      </c>
      <c r="B9617" t="s">
        <v>49</v>
      </c>
      <c r="C9617">
        <v>2016</v>
      </c>
      <c r="D9617" t="s">
        <v>93</v>
      </c>
      <c r="E9617" t="s">
        <v>30</v>
      </c>
      <c r="F9617" t="s">
        <v>34</v>
      </c>
      <c r="G9617" t="s">
        <v>80</v>
      </c>
      <c r="H9617" s="2">
        <v>2025.6</v>
      </c>
      <c r="I9617" s="8">
        <f t="shared" si="750"/>
        <v>1215105.4999999998</v>
      </c>
      <c r="J9617" s="8">
        <f t="shared" si="751"/>
        <v>144386.39999999994</v>
      </c>
      <c r="K9617" s="8">
        <f t="shared" si="752"/>
        <v>174575.90000000005</v>
      </c>
      <c r="L9617" s="8">
        <f t="shared" si="753"/>
        <v>123019.80000000002</v>
      </c>
      <c r="M9617" s="8">
        <f t="shared" si="754"/>
        <v>22037.799999999992</v>
      </c>
    </row>
    <row r="9618" spans="1:13" x14ac:dyDescent="0.2">
      <c r="A9618" t="s">
        <v>48</v>
      </c>
      <c r="B9618" t="s">
        <v>49</v>
      </c>
      <c r="C9618">
        <v>2016</v>
      </c>
      <c r="D9618" t="s">
        <v>93</v>
      </c>
      <c r="E9618" t="s">
        <v>30</v>
      </c>
      <c r="F9618" t="s">
        <v>35</v>
      </c>
      <c r="G9618" t="s">
        <v>81</v>
      </c>
      <c r="H9618" s="2">
        <v>2248.8000000000002</v>
      </c>
      <c r="I9618" s="8">
        <f t="shared" si="750"/>
        <v>1215105.4999999998</v>
      </c>
      <c r="J9618" s="8">
        <f t="shared" si="751"/>
        <v>144386.39999999994</v>
      </c>
      <c r="K9618" s="8">
        <f t="shared" si="752"/>
        <v>174575.90000000005</v>
      </c>
      <c r="L9618" s="8">
        <f t="shared" si="753"/>
        <v>123019.80000000002</v>
      </c>
      <c r="M9618" s="8">
        <f t="shared" si="754"/>
        <v>23000.600000000009</v>
      </c>
    </row>
    <row r="9619" spans="1:13" x14ac:dyDescent="0.2">
      <c r="A9619" t="s">
        <v>48</v>
      </c>
      <c r="B9619" t="s">
        <v>49</v>
      </c>
      <c r="C9619">
        <v>2016</v>
      </c>
      <c r="D9619" t="s">
        <v>93</v>
      </c>
      <c r="E9619" t="s">
        <v>30</v>
      </c>
      <c r="F9619" t="s">
        <v>36</v>
      </c>
      <c r="G9619" t="s">
        <v>82</v>
      </c>
      <c r="H9619" s="2">
        <v>2923.3</v>
      </c>
      <c r="I9619" s="8">
        <f t="shared" si="750"/>
        <v>1215105.4999999998</v>
      </c>
      <c r="J9619" s="8">
        <f t="shared" si="751"/>
        <v>144386.39999999994</v>
      </c>
      <c r="K9619" s="8">
        <f t="shared" si="752"/>
        <v>174575.90000000005</v>
      </c>
      <c r="L9619" s="8">
        <f t="shared" si="753"/>
        <v>123019.80000000002</v>
      </c>
      <c r="M9619" s="8">
        <f t="shared" si="754"/>
        <v>29490.69999999999</v>
      </c>
    </row>
    <row r="9620" spans="1:13" x14ac:dyDescent="0.2">
      <c r="A9620" t="s">
        <v>48</v>
      </c>
      <c r="B9620" t="s">
        <v>49</v>
      </c>
      <c r="C9620">
        <v>2016</v>
      </c>
      <c r="D9620" t="s">
        <v>93</v>
      </c>
      <c r="E9620" t="s">
        <v>37</v>
      </c>
      <c r="F9620" t="s">
        <v>38</v>
      </c>
      <c r="G9620" t="s">
        <v>83</v>
      </c>
      <c r="H9620" s="2">
        <v>2583.1</v>
      </c>
      <c r="I9620" s="8">
        <f t="shared" si="750"/>
        <v>1215105.4999999998</v>
      </c>
      <c r="J9620" s="8">
        <f t="shared" si="751"/>
        <v>137052.99999999997</v>
      </c>
      <c r="K9620" s="8">
        <f t="shared" si="752"/>
        <v>174575.90000000005</v>
      </c>
      <c r="L9620" s="8">
        <f t="shared" si="753"/>
        <v>123019.80000000002</v>
      </c>
      <c r="M9620" s="8">
        <f t="shared" si="754"/>
        <v>24588.300000000003</v>
      </c>
    </row>
    <row r="9621" spans="1:13" x14ac:dyDescent="0.2">
      <c r="A9621" t="s">
        <v>48</v>
      </c>
      <c r="B9621" t="s">
        <v>49</v>
      </c>
      <c r="C9621">
        <v>2016</v>
      </c>
      <c r="D9621" t="s">
        <v>93</v>
      </c>
      <c r="E9621" t="s">
        <v>37</v>
      </c>
      <c r="F9621" t="s">
        <v>39</v>
      </c>
      <c r="G9621" t="s">
        <v>84</v>
      </c>
      <c r="H9621" s="2">
        <v>2623.4</v>
      </c>
      <c r="I9621" s="8">
        <f t="shared" si="750"/>
        <v>1215105.4999999998</v>
      </c>
      <c r="J9621" s="8">
        <f t="shared" si="751"/>
        <v>137052.99999999997</v>
      </c>
      <c r="K9621" s="8">
        <f t="shared" si="752"/>
        <v>174575.90000000005</v>
      </c>
      <c r="L9621" s="8">
        <f t="shared" si="753"/>
        <v>123019.80000000002</v>
      </c>
      <c r="M9621" s="8">
        <f t="shared" si="754"/>
        <v>25512.69999999999</v>
      </c>
    </row>
    <row r="9622" spans="1:13" x14ac:dyDescent="0.2">
      <c r="A9622" t="s">
        <v>48</v>
      </c>
      <c r="B9622" t="s">
        <v>49</v>
      </c>
      <c r="C9622">
        <v>2016</v>
      </c>
      <c r="D9622" t="s">
        <v>93</v>
      </c>
      <c r="E9622" t="s">
        <v>37</v>
      </c>
      <c r="F9622" t="s">
        <v>40</v>
      </c>
      <c r="G9622" t="s">
        <v>85</v>
      </c>
      <c r="H9622" s="2">
        <v>2348.4</v>
      </c>
      <c r="I9622" s="8">
        <f t="shared" si="750"/>
        <v>1215105.4999999998</v>
      </c>
      <c r="J9622" s="8">
        <f t="shared" si="751"/>
        <v>137052.99999999997</v>
      </c>
      <c r="K9622" s="8">
        <f t="shared" si="752"/>
        <v>174575.90000000005</v>
      </c>
      <c r="L9622" s="8">
        <f t="shared" si="753"/>
        <v>123019.80000000002</v>
      </c>
      <c r="M9622" s="8">
        <f t="shared" si="754"/>
        <v>21601.3</v>
      </c>
    </row>
    <row r="9623" spans="1:13" x14ac:dyDescent="0.2">
      <c r="A9623" t="s">
        <v>48</v>
      </c>
      <c r="B9623" t="s">
        <v>49</v>
      </c>
      <c r="C9623">
        <v>2016</v>
      </c>
      <c r="D9623" t="s">
        <v>93</v>
      </c>
      <c r="E9623" t="s">
        <v>37</v>
      </c>
      <c r="F9623" t="s">
        <v>41</v>
      </c>
      <c r="G9623" t="s">
        <v>86</v>
      </c>
      <c r="H9623" s="2">
        <v>2217.6999999999998</v>
      </c>
      <c r="I9623" s="8">
        <f t="shared" si="750"/>
        <v>1215105.4999999998</v>
      </c>
      <c r="J9623" s="8">
        <f t="shared" si="751"/>
        <v>137052.99999999997</v>
      </c>
      <c r="K9623" s="8">
        <f t="shared" si="752"/>
        <v>174575.90000000005</v>
      </c>
      <c r="L9623" s="8">
        <f t="shared" si="753"/>
        <v>123019.80000000002</v>
      </c>
      <c r="M9623" s="8">
        <f t="shared" si="754"/>
        <v>23660.6</v>
      </c>
    </row>
    <row r="9624" spans="1:13" x14ac:dyDescent="0.2">
      <c r="A9624" t="s">
        <v>48</v>
      </c>
      <c r="B9624" t="s">
        <v>49</v>
      </c>
      <c r="C9624">
        <v>2016</v>
      </c>
      <c r="D9624" t="s">
        <v>93</v>
      </c>
      <c r="E9624" t="s">
        <v>37</v>
      </c>
      <c r="F9624" t="s">
        <v>42</v>
      </c>
      <c r="G9624" t="s">
        <v>87</v>
      </c>
      <c r="H9624" s="2">
        <v>2086.6999999999998</v>
      </c>
      <c r="I9624" s="8">
        <f t="shared" si="750"/>
        <v>1215105.4999999998</v>
      </c>
      <c r="J9624" s="8">
        <f t="shared" si="751"/>
        <v>137052.99999999997</v>
      </c>
      <c r="K9624" s="8">
        <f t="shared" si="752"/>
        <v>174575.90000000005</v>
      </c>
      <c r="L9624" s="8">
        <f t="shared" si="753"/>
        <v>123019.80000000002</v>
      </c>
      <c r="M9624" s="8">
        <f t="shared" si="754"/>
        <v>25048.5</v>
      </c>
    </row>
    <row r="9625" spans="1:13" x14ac:dyDescent="0.2">
      <c r="A9625" t="s">
        <v>48</v>
      </c>
      <c r="B9625" t="s">
        <v>49</v>
      </c>
      <c r="C9625">
        <v>2016</v>
      </c>
      <c r="D9625" t="s">
        <v>93</v>
      </c>
      <c r="E9625" t="s">
        <v>37</v>
      </c>
      <c r="F9625" t="s">
        <v>43</v>
      </c>
      <c r="G9625" t="s">
        <v>88</v>
      </c>
      <c r="H9625" s="2">
        <v>1606.1</v>
      </c>
      <c r="I9625" s="8">
        <f t="shared" si="750"/>
        <v>1215105.4999999998</v>
      </c>
      <c r="J9625" s="8">
        <f t="shared" si="751"/>
        <v>137052.99999999997</v>
      </c>
      <c r="K9625" s="8">
        <f t="shared" si="752"/>
        <v>174575.90000000005</v>
      </c>
      <c r="L9625" s="8">
        <f t="shared" si="753"/>
        <v>123019.80000000002</v>
      </c>
      <c r="M9625" s="8">
        <f t="shared" si="754"/>
        <v>16641.600000000002</v>
      </c>
    </row>
    <row r="9626" spans="1:13" x14ac:dyDescent="0.2">
      <c r="A9626" t="s">
        <v>48</v>
      </c>
      <c r="B9626" t="s">
        <v>49</v>
      </c>
      <c r="C9626">
        <v>2016</v>
      </c>
      <c r="D9626" t="s">
        <v>94</v>
      </c>
      <c r="E9626" t="s">
        <v>16</v>
      </c>
      <c r="F9626" t="s">
        <v>17</v>
      </c>
      <c r="G9626" t="s">
        <v>65</v>
      </c>
      <c r="H9626" s="2">
        <v>1361</v>
      </c>
      <c r="I9626" s="8">
        <f t="shared" si="750"/>
        <v>1165119</v>
      </c>
      <c r="J9626" s="8">
        <f t="shared" si="751"/>
        <v>88470</v>
      </c>
      <c r="K9626" s="8">
        <f t="shared" si="752"/>
        <v>151934</v>
      </c>
      <c r="L9626" s="8">
        <f t="shared" si="753"/>
        <v>115795</v>
      </c>
      <c r="M9626" s="8">
        <f t="shared" si="754"/>
        <v>16564</v>
      </c>
    </row>
    <row r="9627" spans="1:13" x14ac:dyDescent="0.2">
      <c r="A9627" t="s">
        <v>48</v>
      </c>
      <c r="B9627" t="s">
        <v>49</v>
      </c>
      <c r="C9627">
        <v>2016</v>
      </c>
      <c r="D9627" t="s">
        <v>94</v>
      </c>
      <c r="E9627" t="s">
        <v>16</v>
      </c>
      <c r="F9627" t="s">
        <v>18</v>
      </c>
      <c r="G9627" t="s">
        <v>66</v>
      </c>
      <c r="H9627" s="2">
        <v>1288</v>
      </c>
      <c r="I9627" s="8">
        <f t="shared" si="750"/>
        <v>1165119</v>
      </c>
      <c r="J9627" s="8">
        <f t="shared" si="751"/>
        <v>88470</v>
      </c>
      <c r="K9627" s="8">
        <f t="shared" si="752"/>
        <v>151934</v>
      </c>
      <c r="L9627" s="8">
        <f t="shared" si="753"/>
        <v>115795</v>
      </c>
      <c r="M9627" s="8">
        <f t="shared" si="754"/>
        <v>14346</v>
      </c>
    </row>
    <row r="9628" spans="1:13" x14ac:dyDescent="0.2">
      <c r="A9628" t="s">
        <v>48</v>
      </c>
      <c r="B9628" t="s">
        <v>49</v>
      </c>
      <c r="C9628">
        <v>2016</v>
      </c>
      <c r="D9628" t="s">
        <v>94</v>
      </c>
      <c r="E9628" t="s">
        <v>16</v>
      </c>
      <c r="F9628" t="s">
        <v>19</v>
      </c>
      <c r="G9628" t="s">
        <v>67</v>
      </c>
      <c r="H9628" s="2">
        <v>939</v>
      </c>
      <c r="I9628" s="8">
        <f t="shared" si="750"/>
        <v>1165119</v>
      </c>
      <c r="J9628" s="8">
        <f t="shared" si="751"/>
        <v>88470</v>
      </c>
      <c r="K9628" s="8">
        <f t="shared" si="752"/>
        <v>151934</v>
      </c>
      <c r="L9628" s="8">
        <f t="shared" si="753"/>
        <v>115795</v>
      </c>
      <c r="M9628" s="8">
        <f t="shared" si="754"/>
        <v>10036</v>
      </c>
    </row>
    <row r="9629" spans="1:13" x14ac:dyDescent="0.2">
      <c r="A9629" t="s">
        <v>48</v>
      </c>
      <c r="B9629" t="s">
        <v>49</v>
      </c>
      <c r="C9629">
        <v>2016</v>
      </c>
      <c r="D9629" t="s">
        <v>94</v>
      </c>
      <c r="E9629" t="s">
        <v>16</v>
      </c>
      <c r="F9629" t="s">
        <v>20</v>
      </c>
      <c r="G9629" t="s">
        <v>68</v>
      </c>
      <c r="H9629" s="2">
        <v>864</v>
      </c>
      <c r="I9629" s="8">
        <f t="shared" si="750"/>
        <v>1165119</v>
      </c>
      <c r="J9629" s="8">
        <f t="shared" si="751"/>
        <v>88470</v>
      </c>
      <c r="K9629" s="8">
        <f t="shared" si="752"/>
        <v>151934</v>
      </c>
      <c r="L9629" s="8">
        <f t="shared" si="753"/>
        <v>115795</v>
      </c>
      <c r="M9629" s="8">
        <f t="shared" si="754"/>
        <v>10633</v>
      </c>
    </row>
    <row r="9630" spans="1:13" x14ac:dyDescent="0.2">
      <c r="A9630" t="s">
        <v>48</v>
      </c>
      <c r="B9630" t="s">
        <v>49</v>
      </c>
      <c r="C9630">
        <v>2016</v>
      </c>
      <c r="D9630" t="s">
        <v>94</v>
      </c>
      <c r="E9630" t="s">
        <v>16</v>
      </c>
      <c r="F9630" t="s">
        <v>21</v>
      </c>
      <c r="G9630" t="s">
        <v>69</v>
      </c>
      <c r="H9630" s="2">
        <v>2383</v>
      </c>
      <c r="I9630" s="8">
        <f t="shared" si="750"/>
        <v>1165119</v>
      </c>
      <c r="J9630" s="8">
        <f t="shared" si="751"/>
        <v>88470</v>
      </c>
      <c r="K9630" s="8">
        <f t="shared" si="752"/>
        <v>151934</v>
      </c>
      <c r="L9630" s="8">
        <f t="shared" si="753"/>
        <v>115795</v>
      </c>
      <c r="M9630" s="8">
        <f t="shared" si="754"/>
        <v>26185</v>
      </c>
    </row>
    <row r="9631" spans="1:13" x14ac:dyDescent="0.2">
      <c r="A9631" t="s">
        <v>48</v>
      </c>
      <c r="B9631" t="s">
        <v>49</v>
      </c>
      <c r="C9631">
        <v>2016</v>
      </c>
      <c r="D9631" t="s">
        <v>94</v>
      </c>
      <c r="E9631" t="s">
        <v>16</v>
      </c>
      <c r="F9631" t="s">
        <v>22</v>
      </c>
      <c r="G9631" t="s">
        <v>70</v>
      </c>
      <c r="H9631" s="2">
        <v>1150</v>
      </c>
      <c r="I9631" s="8">
        <f t="shared" si="750"/>
        <v>1165119</v>
      </c>
      <c r="J9631" s="8">
        <f t="shared" si="751"/>
        <v>88470</v>
      </c>
      <c r="K9631" s="8">
        <f t="shared" si="752"/>
        <v>151934</v>
      </c>
      <c r="L9631" s="8">
        <f t="shared" si="753"/>
        <v>115795</v>
      </c>
      <c r="M9631" s="8">
        <f t="shared" si="754"/>
        <v>10706</v>
      </c>
    </row>
    <row r="9632" spans="1:13" x14ac:dyDescent="0.2">
      <c r="A9632" t="s">
        <v>48</v>
      </c>
      <c r="B9632" t="s">
        <v>49</v>
      </c>
      <c r="C9632">
        <v>2016</v>
      </c>
      <c r="D9632" t="s">
        <v>94</v>
      </c>
      <c r="E9632" t="s">
        <v>23</v>
      </c>
      <c r="F9632" t="s">
        <v>24</v>
      </c>
      <c r="G9632" t="s">
        <v>71</v>
      </c>
      <c r="H9632" s="2">
        <v>12910</v>
      </c>
      <c r="I9632" s="8">
        <f t="shared" si="750"/>
        <v>1165119</v>
      </c>
      <c r="J9632" s="8">
        <f t="shared" si="751"/>
        <v>803554</v>
      </c>
      <c r="K9632" s="8">
        <f t="shared" si="752"/>
        <v>151934</v>
      </c>
      <c r="L9632" s="8">
        <f t="shared" si="753"/>
        <v>115795</v>
      </c>
      <c r="M9632" s="8">
        <f t="shared" si="754"/>
        <v>136730</v>
      </c>
    </row>
    <row r="9633" spans="1:13" x14ac:dyDescent="0.2">
      <c r="A9633" t="s">
        <v>48</v>
      </c>
      <c r="B9633" t="s">
        <v>49</v>
      </c>
      <c r="C9633">
        <v>2016</v>
      </c>
      <c r="D9633" t="s">
        <v>94</v>
      </c>
      <c r="E9633" t="s">
        <v>23</v>
      </c>
      <c r="F9633" t="s">
        <v>25</v>
      </c>
      <c r="G9633" t="s">
        <v>72</v>
      </c>
      <c r="H9633" s="2">
        <v>13930</v>
      </c>
      <c r="I9633" s="8">
        <f t="shared" si="750"/>
        <v>1165119</v>
      </c>
      <c r="J9633" s="8">
        <f t="shared" si="751"/>
        <v>803554</v>
      </c>
      <c r="K9633" s="8">
        <f t="shared" si="752"/>
        <v>151934</v>
      </c>
      <c r="L9633" s="8">
        <f t="shared" si="753"/>
        <v>115795</v>
      </c>
      <c r="M9633" s="8">
        <f t="shared" si="754"/>
        <v>153430</v>
      </c>
    </row>
    <row r="9634" spans="1:13" x14ac:dyDescent="0.2">
      <c r="A9634" t="s">
        <v>48</v>
      </c>
      <c r="B9634" t="s">
        <v>49</v>
      </c>
      <c r="C9634">
        <v>2016</v>
      </c>
      <c r="D9634" t="s">
        <v>94</v>
      </c>
      <c r="E9634" t="s">
        <v>23</v>
      </c>
      <c r="F9634" t="s">
        <v>26</v>
      </c>
      <c r="G9634" t="s">
        <v>73</v>
      </c>
      <c r="H9634" s="2">
        <v>6775</v>
      </c>
      <c r="I9634" s="8">
        <f t="shared" si="750"/>
        <v>1165119</v>
      </c>
      <c r="J9634" s="8">
        <f t="shared" si="751"/>
        <v>803554</v>
      </c>
      <c r="K9634" s="8">
        <f t="shared" si="752"/>
        <v>151934</v>
      </c>
      <c r="L9634" s="8">
        <f t="shared" si="753"/>
        <v>115795</v>
      </c>
      <c r="M9634" s="8">
        <f t="shared" si="754"/>
        <v>63110</v>
      </c>
    </row>
    <row r="9635" spans="1:13" x14ac:dyDescent="0.2">
      <c r="A9635" t="s">
        <v>48</v>
      </c>
      <c r="B9635" t="s">
        <v>49</v>
      </c>
      <c r="C9635">
        <v>2016</v>
      </c>
      <c r="D9635" t="s">
        <v>94</v>
      </c>
      <c r="E9635" t="s">
        <v>23</v>
      </c>
      <c r="F9635" t="s">
        <v>27</v>
      </c>
      <c r="G9635" t="s">
        <v>74</v>
      </c>
      <c r="H9635" s="2">
        <v>21732</v>
      </c>
      <c r="I9635" s="8">
        <f t="shared" si="750"/>
        <v>1165119</v>
      </c>
      <c r="J9635" s="8">
        <f t="shared" si="751"/>
        <v>803554</v>
      </c>
      <c r="K9635" s="8">
        <f t="shared" si="752"/>
        <v>151934</v>
      </c>
      <c r="L9635" s="8">
        <f t="shared" si="753"/>
        <v>115795</v>
      </c>
      <c r="M9635" s="8">
        <f t="shared" si="754"/>
        <v>162756</v>
      </c>
    </row>
    <row r="9636" spans="1:13" x14ac:dyDescent="0.2">
      <c r="A9636" t="s">
        <v>48</v>
      </c>
      <c r="B9636" t="s">
        <v>49</v>
      </c>
      <c r="C9636">
        <v>2016</v>
      </c>
      <c r="D9636" t="s">
        <v>94</v>
      </c>
      <c r="E9636" t="s">
        <v>23</v>
      </c>
      <c r="F9636" t="s">
        <v>28</v>
      </c>
      <c r="G9636" t="s">
        <v>75</v>
      </c>
      <c r="H9636" s="2">
        <v>10203</v>
      </c>
      <c r="I9636" s="8">
        <f t="shared" si="750"/>
        <v>1165119</v>
      </c>
      <c r="J9636" s="8">
        <f t="shared" si="751"/>
        <v>803554</v>
      </c>
      <c r="K9636" s="8">
        <f t="shared" si="752"/>
        <v>151934</v>
      </c>
      <c r="L9636" s="8">
        <f t="shared" si="753"/>
        <v>115795</v>
      </c>
      <c r="M9636" s="8">
        <f t="shared" si="754"/>
        <v>136148</v>
      </c>
    </row>
    <row r="9637" spans="1:13" x14ac:dyDescent="0.2">
      <c r="A9637" t="s">
        <v>48</v>
      </c>
      <c r="B9637" t="s">
        <v>49</v>
      </c>
      <c r="C9637">
        <v>2016</v>
      </c>
      <c r="D9637" t="s">
        <v>94</v>
      </c>
      <c r="E9637" t="s">
        <v>23</v>
      </c>
      <c r="F9637" t="s">
        <v>29</v>
      </c>
      <c r="G9637" t="s">
        <v>76</v>
      </c>
      <c r="H9637" s="2">
        <v>16710</v>
      </c>
      <c r="I9637" s="8">
        <f t="shared" si="750"/>
        <v>1165119</v>
      </c>
      <c r="J9637" s="8">
        <f t="shared" si="751"/>
        <v>803554</v>
      </c>
      <c r="K9637" s="8">
        <f t="shared" si="752"/>
        <v>151934</v>
      </c>
      <c r="L9637" s="8">
        <f t="shared" si="753"/>
        <v>115795</v>
      </c>
      <c r="M9637" s="8">
        <f t="shared" si="754"/>
        <v>151380</v>
      </c>
    </row>
    <row r="9638" spans="1:13" x14ac:dyDescent="0.2">
      <c r="A9638" t="s">
        <v>48</v>
      </c>
      <c r="B9638" t="s">
        <v>49</v>
      </c>
      <c r="C9638">
        <v>2016</v>
      </c>
      <c r="D9638" t="s">
        <v>94</v>
      </c>
      <c r="E9638" t="s">
        <v>30</v>
      </c>
      <c r="F9638" t="s">
        <v>31</v>
      </c>
      <c r="G9638" t="s">
        <v>77</v>
      </c>
      <c r="H9638" s="2">
        <v>2262</v>
      </c>
      <c r="I9638" s="8">
        <f t="shared" si="750"/>
        <v>1165119</v>
      </c>
      <c r="J9638" s="8">
        <f t="shared" si="751"/>
        <v>139773</v>
      </c>
      <c r="K9638" s="8">
        <f t="shared" si="752"/>
        <v>151934</v>
      </c>
      <c r="L9638" s="8">
        <f t="shared" si="753"/>
        <v>115795</v>
      </c>
      <c r="M9638" s="8">
        <f t="shared" si="754"/>
        <v>20837</v>
      </c>
    </row>
    <row r="9639" spans="1:13" x14ac:dyDescent="0.2">
      <c r="A9639" t="s">
        <v>48</v>
      </c>
      <c r="B9639" t="s">
        <v>49</v>
      </c>
      <c r="C9639">
        <v>2016</v>
      </c>
      <c r="D9639" t="s">
        <v>94</v>
      </c>
      <c r="E9639" t="s">
        <v>30</v>
      </c>
      <c r="F9639" t="s">
        <v>32</v>
      </c>
      <c r="G9639" t="s">
        <v>78</v>
      </c>
      <c r="H9639" s="2">
        <v>2170</v>
      </c>
      <c r="I9639" s="8">
        <f t="shared" si="750"/>
        <v>1165119</v>
      </c>
      <c r="J9639" s="8">
        <f t="shared" si="751"/>
        <v>139773</v>
      </c>
      <c r="K9639" s="8">
        <f t="shared" si="752"/>
        <v>151934</v>
      </c>
      <c r="L9639" s="8">
        <f t="shared" si="753"/>
        <v>115795</v>
      </c>
      <c r="M9639" s="8">
        <f t="shared" si="754"/>
        <v>22374</v>
      </c>
    </row>
    <row r="9640" spans="1:13" x14ac:dyDescent="0.2">
      <c r="A9640" t="s">
        <v>48</v>
      </c>
      <c r="B9640" t="s">
        <v>49</v>
      </c>
      <c r="C9640">
        <v>2016</v>
      </c>
      <c r="D9640" t="s">
        <v>94</v>
      </c>
      <c r="E9640" t="s">
        <v>30</v>
      </c>
      <c r="F9640" t="s">
        <v>33</v>
      </c>
      <c r="G9640" t="s">
        <v>79</v>
      </c>
      <c r="H9640" s="2">
        <v>2123</v>
      </c>
      <c r="I9640" s="8">
        <f t="shared" si="750"/>
        <v>1165119</v>
      </c>
      <c r="J9640" s="8">
        <f t="shared" si="751"/>
        <v>139773</v>
      </c>
      <c r="K9640" s="8">
        <f t="shared" si="752"/>
        <v>151934</v>
      </c>
      <c r="L9640" s="8">
        <f t="shared" si="753"/>
        <v>115795</v>
      </c>
      <c r="M9640" s="8">
        <f t="shared" si="754"/>
        <v>24061</v>
      </c>
    </row>
    <row r="9641" spans="1:13" x14ac:dyDescent="0.2">
      <c r="A9641" t="s">
        <v>48</v>
      </c>
      <c r="B9641" t="s">
        <v>49</v>
      </c>
      <c r="C9641">
        <v>2016</v>
      </c>
      <c r="D9641" t="s">
        <v>94</v>
      </c>
      <c r="E9641" t="s">
        <v>30</v>
      </c>
      <c r="F9641" t="s">
        <v>34</v>
      </c>
      <c r="G9641" t="s">
        <v>80</v>
      </c>
      <c r="H9641" s="2">
        <v>1726</v>
      </c>
      <c r="I9641" s="8">
        <f t="shared" si="750"/>
        <v>1165119</v>
      </c>
      <c r="J9641" s="8">
        <f t="shared" si="751"/>
        <v>139773</v>
      </c>
      <c r="K9641" s="8">
        <f t="shared" si="752"/>
        <v>151934</v>
      </c>
      <c r="L9641" s="8">
        <f t="shared" si="753"/>
        <v>115795</v>
      </c>
      <c r="M9641" s="8">
        <f t="shared" si="754"/>
        <v>21310</v>
      </c>
    </row>
    <row r="9642" spans="1:13" x14ac:dyDescent="0.2">
      <c r="A9642" t="s">
        <v>48</v>
      </c>
      <c r="B9642" t="s">
        <v>49</v>
      </c>
      <c r="C9642">
        <v>2016</v>
      </c>
      <c r="D9642" t="s">
        <v>94</v>
      </c>
      <c r="E9642" t="s">
        <v>30</v>
      </c>
      <c r="F9642" t="s">
        <v>35</v>
      </c>
      <c r="G9642" t="s">
        <v>81</v>
      </c>
      <c r="H9642" s="2">
        <v>1991</v>
      </c>
      <c r="I9642" s="8">
        <f t="shared" si="750"/>
        <v>1165119</v>
      </c>
      <c r="J9642" s="8">
        <f t="shared" si="751"/>
        <v>139773</v>
      </c>
      <c r="K9642" s="8">
        <f t="shared" si="752"/>
        <v>151934</v>
      </c>
      <c r="L9642" s="8">
        <f t="shared" si="753"/>
        <v>115795</v>
      </c>
      <c r="M9642" s="8">
        <f t="shared" si="754"/>
        <v>22699</v>
      </c>
    </row>
    <row r="9643" spans="1:13" x14ac:dyDescent="0.2">
      <c r="A9643" t="s">
        <v>48</v>
      </c>
      <c r="B9643" t="s">
        <v>49</v>
      </c>
      <c r="C9643">
        <v>2016</v>
      </c>
      <c r="D9643" t="s">
        <v>94</v>
      </c>
      <c r="E9643" t="s">
        <v>30</v>
      </c>
      <c r="F9643" t="s">
        <v>36</v>
      </c>
      <c r="G9643" t="s">
        <v>82</v>
      </c>
      <c r="H9643" s="2">
        <v>2899</v>
      </c>
      <c r="I9643" s="8">
        <f t="shared" si="750"/>
        <v>1165119</v>
      </c>
      <c r="J9643" s="8">
        <f t="shared" si="751"/>
        <v>139773</v>
      </c>
      <c r="K9643" s="8">
        <f t="shared" si="752"/>
        <v>151934</v>
      </c>
      <c r="L9643" s="8">
        <f t="shared" si="753"/>
        <v>115795</v>
      </c>
      <c r="M9643" s="8">
        <f t="shared" si="754"/>
        <v>28492</v>
      </c>
    </row>
    <row r="9644" spans="1:13" x14ac:dyDescent="0.2">
      <c r="A9644" t="s">
        <v>48</v>
      </c>
      <c r="B9644" t="s">
        <v>49</v>
      </c>
      <c r="C9644">
        <v>2016</v>
      </c>
      <c r="D9644" t="s">
        <v>94</v>
      </c>
      <c r="E9644" t="s">
        <v>37</v>
      </c>
      <c r="F9644" t="s">
        <v>38</v>
      </c>
      <c r="G9644" t="s">
        <v>83</v>
      </c>
      <c r="H9644" s="2">
        <v>2309</v>
      </c>
      <c r="I9644" s="8">
        <f t="shared" si="750"/>
        <v>1165119</v>
      </c>
      <c r="J9644" s="8">
        <f t="shared" si="751"/>
        <v>133322</v>
      </c>
      <c r="K9644" s="8">
        <f t="shared" si="752"/>
        <v>151934</v>
      </c>
      <c r="L9644" s="8">
        <f t="shared" si="753"/>
        <v>115795</v>
      </c>
      <c r="M9644" s="8">
        <f t="shared" si="754"/>
        <v>24203</v>
      </c>
    </row>
    <row r="9645" spans="1:13" x14ac:dyDescent="0.2">
      <c r="A9645" t="s">
        <v>48</v>
      </c>
      <c r="B9645" t="s">
        <v>49</v>
      </c>
      <c r="C9645">
        <v>2016</v>
      </c>
      <c r="D9645" t="s">
        <v>94</v>
      </c>
      <c r="E9645" t="s">
        <v>37</v>
      </c>
      <c r="F9645" t="s">
        <v>39</v>
      </c>
      <c r="G9645" t="s">
        <v>84</v>
      </c>
      <c r="H9645" s="2">
        <v>2174</v>
      </c>
      <c r="I9645" s="8">
        <f t="shared" si="750"/>
        <v>1165119</v>
      </c>
      <c r="J9645" s="8">
        <f t="shared" si="751"/>
        <v>133322</v>
      </c>
      <c r="K9645" s="8">
        <f t="shared" si="752"/>
        <v>151934</v>
      </c>
      <c r="L9645" s="8">
        <f t="shared" si="753"/>
        <v>115795</v>
      </c>
      <c r="M9645" s="8">
        <f t="shared" si="754"/>
        <v>25359</v>
      </c>
    </row>
    <row r="9646" spans="1:13" x14ac:dyDescent="0.2">
      <c r="A9646" t="s">
        <v>48</v>
      </c>
      <c r="B9646" t="s">
        <v>49</v>
      </c>
      <c r="C9646">
        <v>2016</v>
      </c>
      <c r="D9646" t="s">
        <v>94</v>
      </c>
      <c r="E9646" t="s">
        <v>37</v>
      </c>
      <c r="F9646" t="s">
        <v>40</v>
      </c>
      <c r="G9646" t="s">
        <v>85</v>
      </c>
      <c r="H9646" s="2">
        <v>1948</v>
      </c>
      <c r="I9646" s="8">
        <f t="shared" si="750"/>
        <v>1165119</v>
      </c>
      <c r="J9646" s="8">
        <f t="shared" si="751"/>
        <v>133322</v>
      </c>
      <c r="K9646" s="8">
        <f t="shared" si="752"/>
        <v>151934</v>
      </c>
      <c r="L9646" s="8">
        <f t="shared" si="753"/>
        <v>115795</v>
      </c>
      <c r="M9646" s="8">
        <f t="shared" si="754"/>
        <v>19894</v>
      </c>
    </row>
    <row r="9647" spans="1:13" x14ac:dyDescent="0.2">
      <c r="A9647" t="s">
        <v>48</v>
      </c>
      <c r="B9647" t="s">
        <v>49</v>
      </c>
      <c r="C9647">
        <v>2016</v>
      </c>
      <c r="D9647" t="s">
        <v>94</v>
      </c>
      <c r="E9647" t="s">
        <v>37</v>
      </c>
      <c r="F9647" t="s">
        <v>41</v>
      </c>
      <c r="G9647" t="s">
        <v>86</v>
      </c>
      <c r="H9647" s="2">
        <v>2297</v>
      </c>
      <c r="I9647" s="8">
        <f t="shared" si="750"/>
        <v>1165119</v>
      </c>
      <c r="J9647" s="8">
        <f t="shared" si="751"/>
        <v>133322</v>
      </c>
      <c r="K9647" s="8">
        <f t="shared" si="752"/>
        <v>151934</v>
      </c>
      <c r="L9647" s="8">
        <f t="shared" si="753"/>
        <v>115795</v>
      </c>
      <c r="M9647" s="8">
        <f t="shared" si="754"/>
        <v>24030</v>
      </c>
    </row>
    <row r="9648" spans="1:13" x14ac:dyDescent="0.2">
      <c r="A9648" t="s">
        <v>48</v>
      </c>
      <c r="B9648" t="s">
        <v>49</v>
      </c>
      <c r="C9648">
        <v>2016</v>
      </c>
      <c r="D9648" t="s">
        <v>94</v>
      </c>
      <c r="E9648" t="s">
        <v>37</v>
      </c>
      <c r="F9648" t="s">
        <v>42</v>
      </c>
      <c r="G9648" t="s">
        <v>87</v>
      </c>
      <c r="H9648" s="2">
        <v>2173</v>
      </c>
      <c r="I9648" s="8">
        <f t="shared" si="750"/>
        <v>1165119</v>
      </c>
      <c r="J9648" s="8">
        <f t="shared" si="751"/>
        <v>133322</v>
      </c>
      <c r="K9648" s="8">
        <f t="shared" si="752"/>
        <v>151934</v>
      </c>
      <c r="L9648" s="8">
        <f t="shared" si="753"/>
        <v>115795</v>
      </c>
      <c r="M9648" s="8">
        <f t="shared" si="754"/>
        <v>23606</v>
      </c>
    </row>
    <row r="9649" spans="1:13" x14ac:dyDescent="0.2">
      <c r="A9649" t="s">
        <v>48</v>
      </c>
      <c r="B9649" t="s">
        <v>49</v>
      </c>
      <c r="C9649">
        <v>2016</v>
      </c>
      <c r="D9649" t="s">
        <v>94</v>
      </c>
      <c r="E9649" t="s">
        <v>37</v>
      </c>
      <c r="F9649" t="s">
        <v>43</v>
      </c>
      <c r="G9649" t="s">
        <v>88</v>
      </c>
      <c r="H9649" s="2">
        <v>1478</v>
      </c>
      <c r="I9649" s="8">
        <f t="shared" si="750"/>
        <v>1165119</v>
      </c>
      <c r="J9649" s="8">
        <f t="shared" si="751"/>
        <v>133322</v>
      </c>
      <c r="K9649" s="8">
        <f t="shared" si="752"/>
        <v>151934</v>
      </c>
      <c r="L9649" s="8">
        <f t="shared" si="753"/>
        <v>115795</v>
      </c>
      <c r="M9649" s="8">
        <f t="shared" si="754"/>
        <v>16230</v>
      </c>
    </row>
    <row r="9650" spans="1:13" x14ac:dyDescent="0.2">
      <c r="A9650" t="s">
        <v>48</v>
      </c>
      <c r="B9650" t="s">
        <v>49</v>
      </c>
      <c r="C9650">
        <v>2016</v>
      </c>
      <c r="D9650" t="s">
        <v>95</v>
      </c>
      <c r="E9650" t="s">
        <v>16</v>
      </c>
      <c r="F9650" t="s">
        <v>17</v>
      </c>
      <c r="G9650" t="s">
        <v>65</v>
      </c>
      <c r="H9650" s="2">
        <v>1154.8</v>
      </c>
      <c r="I9650" s="8">
        <f t="shared" si="750"/>
        <v>1205939.3999999999</v>
      </c>
      <c r="J9650" s="8">
        <f t="shared" si="751"/>
        <v>86596.000000000015</v>
      </c>
      <c r="K9650" s="8">
        <f t="shared" si="752"/>
        <v>118124.20000000001</v>
      </c>
      <c r="L9650" s="8">
        <f t="shared" si="753"/>
        <v>83183</v>
      </c>
      <c r="M9650" s="8">
        <f t="shared" si="754"/>
        <v>17077.2</v>
      </c>
    </row>
    <row r="9651" spans="1:13" x14ac:dyDescent="0.2">
      <c r="A9651" t="s">
        <v>48</v>
      </c>
      <c r="B9651" t="s">
        <v>49</v>
      </c>
      <c r="C9651">
        <v>2016</v>
      </c>
      <c r="D9651" t="s">
        <v>95</v>
      </c>
      <c r="E9651" t="s">
        <v>16</v>
      </c>
      <c r="F9651" t="s">
        <v>18</v>
      </c>
      <c r="G9651" t="s">
        <v>66</v>
      </c>
      <c r="H9651" s="2">
        <v>931.4</v>
      </c>
      <c r="I9651" s="8">
        <f t="shared" si="750"/>
        <v>1205939.3999999999</v>
      </c>
      <c r="J9651" s="8">
        <f t="shared" si="751"/>
        <v>86596.000000000015</v>
      </c>
      <c r="K9651" s="8">
        <f t="shared" si="752"/>
        <v>118124.20000000001</v>
      </c>
      <c r="L9651" s="8">
        <f t="shared" si="753"/>
        <v>83183</v>
      </c>
      <c r="M9651" s="8">
        <f t="shared" si="754"/>
        <v>12793.4</v>
      </c>
    </row>
    <row r="9652" spans="1:13" x14ac:dyDescent="0.2">
      <c r="A9652" t="s">
        <v>48</v>
      </c>
      <c r="B9652" t="s">
        <v>49</v>
      </c>
      <c r="C9652">
        <v>2016</v>
      </c>
      <c r="D9652" t="s">
        <v>95</v>
      </c>
      <c r="E9652" t="s">
        <v>16</v>
      </c>
      <c r="F9652" t="s">
        <v>19</v>
      </c>
      <c r="G9652" t="s">
        <v>67</v>
      </c>
      <c r="H9652" s="2">
        <v>859.4</v>
      </c>
      <c r="I9652" s="8">
        <f t="shared" si="750"/>
        <v>1205939.3999999999</v>
      </c>
      <c r="J9652" s="8">
        <f t="shared" si="751"/>
        <v>86596.000000000015</v>
      </c>
      <c r="K9652" s="8">
        <f t="shared" si="752"/>
        <v>118124.20000000001</v>
      </c>
      <c r="L9652" s="8">
        <f t="shared" si="753"/>
        <v>83183</v>
      </c>
      <c r="M9652" s="8">
        <f t="shared" si="754"/>
        <v>9860.5999999999985</v>
      </c>
    </row>
    <row r="9653" spans="1:13" x14ac:dyDescent="0.2">
      <c r="A9653" t="s">
        <v>48</v>
      </c>
      <c r="B9653" t="s">
        <v>49</v>
      </c>
      <c r="C9653">
        <v>2016</v>
      </c>
      <c r="D9653" t="s">
        <v>95</v>
      </c>
      <c r="E9653" t="s">
        <v>16</v>
      </c>
      <c r="F9653" t="s">
        <v>20</v>
      </c>
      <c r="G9653" t="s">
        <v>68</v>
      </c>
      <c r="H9653" s="2">
        <v>788.4</v>
      </c>
      <c r="I9653" s="8">
        <f t="shared" si="750"/>
        <v>1205939.3999999999</v>
      </c>
      <c r="J9653" s="8">
        <f t="shared" si="751"/>
        <v>86596.000000000015</v>
      </c>
      <c r="K9653" s="8">
        <f t="shared" si="752"/>
        <v>118124.20000000001</v>
      </c>
      <c r="L9653" s="8">
        <f t="shared" si="753"/>
        <v>83183</v>
      </c>
      <c r="M9653" s="8">
        <f t="shared" si="754"/>
        <v>10121.999999999998</v>
      </c>
    </row>
    <row r="9654" spans="1:13" x14ac:dyDescent="0.2">
      <c r="A9654" t="s">
        <v>48</v>
      </c>
      <c r="B9654" t="s">
        <v>49</v>
      </c>
      <c r="C9654">
        <v>2016</v>
      </c>
      <c r="D9654" t="s">
        <v>95</v>
      </c>
      <c r="E9654" t="s">
        <v>16</v>
      </c>
      <c r="F9654" t="s">
        <v>21</v>
      </c>
      <c r="G9654" t="s">
        <v>69</v>
      </c>
      <c r="H9654" s="2">
        <v>1767.2</v>
      </c>
      <c r="I9654" s="8">
        <f t="shared" si="750"/>
        <v>1205939.3999999999</v>
      </c>
      <c r="J9654" s="8">
        <f t="shared" si="751"/>
        <v>86596.000000000015</v>
      </c>
      <c r="K9654" s="8">
        <f t="shared" si="752"/>
        <v>118124.20000000001</v>
      </c>
      <c r="L9654" s="8">
        <f t="shared" si="753"/>
        <v>83183</v>
      </c>
      <c r="M9654" s="8">
        <f t="shared" si="754"/>
        <v>25599.599999999999</v>
      </c>
    </row>
    <row r="9655" spans="1:13" x14ac:dyDescent="0.2">
      <c r="A9655" t="s">
        <v>48</v>
      </c>
      <c r="B9655" t="s">
        <v>49</v>
      </c>
      <c r="C9655">
        <v>2016</v>
      </c>
      <c r="D9655" t="s">
        <v>95</v>
      </c>
      <c r="E9655" t="s">
        <v>16</v>
      </c>
      <c r="F9655" t="s">
        <v>22</v>
      </c>
      <c r="G9655" t="s">
        <v>70</v>
      </c>
      <c r="H9655" s="2">
        <v>853.6</v>
      </c>
      <c r="I9655" s="8">
        <f t="shared" si="750"/>
        <v>1205939.3999999999</v>
      </c>
      <c r="J9655" s="8">
        <f t="shared" si="751"/>
        <v>86596.000000000015</v>
      </c>
      <c r="K9655" s="8">
        <f t="shared" si="752"/>
        <v>118124.20000000001</v>
      </c>
      <c r="L9655" s="8">
        <f t="shared" si="753"/>
        <v>83183</v>
      </c>
      <c r="M9655" s="8">
        <f t="shared" si="754"/>
        <v>11143.199999999999</v>
      </c>
    </row>
    <row r="9656" spans="1:13" x14ac:dyDescent="0.2">
      <c r="A9656" t="s">
        <v>48</v>
      </c>
      <c r="B9656" t="s">
        <v>49</v>
      </c>
      <c r="C9656">
        <v>2016</v>
      </c>
      <c r="D9656" t="s">
        <v>95</v>
      </c>
      <c r="E9656" t="s">
        <v>23</v>
      </c>
      <c r="F9656" t="s">
        <v>24</v>
      </c>
      <c r="G9656" t="s">
        <v>71</v>
      </c>
      <c r="H9656" s="2">
        <v>6908</v>
      </c>
      <c r="I9656" s="8">
        <f t="shared" si="750"/>
        <v>1205939.3999999999</v>
      </c>
      <c r="J9656" s="8">
        <f t="shared" si="751"/>
        <v>853488.20000000007</v>
      </c>
      <c r="K9656" s="8">
        <f t="shared" si="752"/>
        <v>118124.20000000001</v>
      </c>
      <c r="L9656" s="8">
        <f t="shared" si="753"/>
        <v>83183</v>
      </c>
      <c r="M9656" s="8">
        <f t="shared" si="754"/>
        <v>116636</v>
      </c>
    </row>
    <row r="9657" spans="1:13" x14ac:dyDescent="0.2">
      <c r="A9657" t="s">
        <v>48</v>
      </c>
      <c r="B9657" t="s">
        <v>49</v>
      </c>
      <c r="C9657">
        <v>2016</v>
      </c>
      <c r="D9657" t="s">
        <v>95</v>
      </c>
      <c r="E9657" t="s">
        <v>23</v>
      </c>
      <c r="F9657" t="s">
        <v>25</v>
      </c>
      <c r="G9657" t="s">
        <v>72</v>
      </c>
      <c r="H9657" s="2">
        <v>14884</v>
      </c>
      <c r="I9657" s="8">
        <f t="shared" si="750"/>
        <v>1205939.3999999999</v>
      </c>
      <c r="J9657" s="8">
        <f t="shared" si="751"/>
        <v>853488.20000000007</v>
      </c>
      <c r="K9657" s="8">
        <f t="shared" si="752"/>
        <v>118124.20000000001</v>
      </c>
      <c r="L9657" s="8">
        <f t="shared" si="753"/>
        <v>83183</v>
      </c>
      <c r="M9657" s="8">
        <f t="shared" si="754"/>
        <v>199762</v>
      </c>
    </row>
    <row r="9658" spans="1:13" x14ac:dyDescent="0.2">
      <c r="A9658" t="s">
        <v>48</v>
      </c>
      <c r="B9658" t="s">
        <v>49</v>
      </c>
      <c r="C9658">
        <v>2016</v>
      </c>
      <c r="D9658" t="s">
        <v>95</v>
      </c>
      <c r="E9658" t="s">
        <v>23</v>
      </c>
      <c r="F9658" t="s">
        <v>26</v>
      </c>
      <c r="G9658" t="s">
        <v>73</v>
      </c>
      <c r="H9658" s="2">
        <v>5310</v>
      </c>
      <c r="I9658" s="8">
        <f t="shared" si="750"/>
        <v>1205939.3999999999</v>
      </c>
      <c r="J9658" s="8">
        <f t="shared" si="751"/>
        <v>853488.20000000007</v>
      </c>
      <c r="K9658" s="8">
        <f t="shared" si="752"/>
        <v>118124.20000000001</v>
      </c>
      <c r="L9658" s="8">
        <f t="shared" si="753"/>
        <v>83183</v>
      </c>
      <c r="M9658" s="8">
        <f t="shared" si="754"/>
        <v>68036.600000000006</v>
      </c>
    </row>
    <row r="9659" spans="1:13" x14ac:dyDescent="0.2">
      <c r="A9659" t="s">
        <v>48</v>
      </c>
      <c r="B9659" t="s">
        <v>49</v>
      </c>
      <c r="C9659">
        <v>2016</v>
      </c>
      <c r="D9659" t="s">
        <v>95</v>
      </c>
      <c r="E9659" t="s">
        <v>23</v>
      </c>
      <c r="F9659" t="s">
        <v>27</v>
      </c>
      <c r="G9659" t="s">
        <v>74</v>
      </c>
      <c r="H9659" s="2">
        <v>7540</v>
      </c>
      <c r="I9659" s="8">
        <f t="shared" si="750"/>
        <v>1205939.3999999999</v>
      </c>
      <c r="J9659" s="8">
        <f t="shared" si="751"/>
        <v>853488.20000000007</v>
      </c>
      <c r="K9659" s="8">
        <f t="shared" si="752"/>
        <v>118124.20000000001</v>
      </c>
      <c r="L9659" s="8">
        <f t="shared" si="753"/>
        <v>83183</v>
      </c>
      <c r="M9659" s="8">
        <f t="shared" si="754"/>
        <v>152801.59999999998</v>
      </c>
    </row>
    <row r="9660" spans="1:13" x14ac:dyDescent="0.2">
      <c r="A9660" t="s">
        <v>48</v>
      </c>
      <c r="B9660" t="s">
        <v>49</v>
      </c>
      <c r="C9660">
        <v>2016</v>
      </c>
      <c r="D9660" t="s">
        <v>95</v>
      </c>
      <c r="E9660" t="s">
        <v>23</v>
      </c>
      <c r="F9660" t="s">
        <v>28</v>
      </c>
      <c r="G9660" t="s">
        <v>75</v>
      </c>
      <c r="H9660" s="2">
        <v>8445</v>
      </c>
      <c r="I9660" s="8">
        <f t="shared" si="750"/>
        <v>1205939.3999999999</v>
      </c>
      <c r="J9660" s="8">
        <f t="shared" si="751"/>
        <v>853488.20000000007</v>
      </c>
      <c r="K9660" s="8">
        <f t="shared" si="752"/>
        <v>118124.20000000001</v>
      </c>
      <c r="L9660" s="8">
        <f t="shared" si="753"/>
        <v>83183</v>
      </c>
      <c r="M9660" s="8">
        <f t="shared" si="754"/>
        <v>120208</v>
      </c>
    </row>
    <row r="9661" spans="1:13" x14ac:dyDescent="0.2">
      <c r="A9661" t="s">
        <v>48</v>
      </c>
      <c r="B9661" t="s">
        <v>49</v>
      </c>
      <c r="C9661">
        <v>2016</v>
      </c>
      <c r="D9661" t="s">
        <v>95</v>
      </c>
      <c r="E9661" t="s">
        <v>23</v>
      </c>
      <c r="F9661" t="s">
        <v>29</v>
      </c>
      <c r="G9661" t="s">
        <v>76</v>
      </c>
      <c r="H9661" s="2">
        <v>13300</v>
      </c>
      <c r="I9661" s="8">
        <f t="shared" si="750"/>
        <v>1205939.3999999999</v>
      </c>
      <c r="J9661" s="8">
        <f t="shared" si="751"/>
        <v>853488.20000000007</v>
      </c>
      <c r="K9661" s="8">
        <f t="shared" si="752"/>
        <v>118124.20000000001</v>
      </c>
      <c r="L9661" s="8">
        <f t="shared" si="753"/>
        <v>83183</v>
      </c>
      <c r="M9661" s="8">
        <f t="shared" si="754"/>
        <v>196044</v>
      </c>
    </row>
    <row r="9662" spans="1:13" x14ac:dyDescent="0.2">
      <c r="A9662" t="s">
        <v>48</v>
      </c>
      <c r="B9662" t="s">
        <v>49</v>
      </c>
      <c r="C9662">
        <v>2016</v>
      </c>
      <c r="D9662" t="s">
        <v>95</v>
      </c>
      <c r="E9662" t="s">
        <v>30</v>
      </c>
      <c r="F9662" t="s">
        <v>31</v>
      </c>
      <c r="G9662" t="s">
        <v>77</v>
      </c>
      <c r="H9662" s="2">
        <v>1606.2</v>
      </c>
      <c r="I9662" s="8">
        <f t="shared" si="750"/>
        <v>1205939.3999999999</v>
      </c>
      <c r="J9662" s="8">
        <f t="shared" si="751"/>
        <v>134617.00000000003</v>
      </c>
      <c r="K9662" s="8">
        <f t="shared" si="752"/>
        <v>118124.20000000001</v>
      </c>
      <c r="L9662" s="8">
        <f t="shared" si="753"/>
        <v>83183</v>
      </c>
      <c r="M9662" s="8">
        <f t="shared" si="754"/>
        <v>20904</v>
      </c>
    </row>
    <row r="9663" spans="1:13" x14ac:dyDescent="0.2">
      <c r="A9663" t="s">
        <v>48</v>
      </c>
      <c r="B9663" t="s">
        <v>49</v>
      </c>
      <c r="C9663">
        <v>2016</v>
      </c>
      <c r="D9663" t="s">
        <v>95</v>
      </c>
      <c r="E9663" t="s">
        <v>30</v>
      </c>
      <c r="F9663" t="s">
        <v>32</v>
      </c>
      <c r="G9663" t="s">
        <v>78</v>
      </c>
      <c r="H9663" s="2">
        <v>1501.4</v>
      </c>
      <c r="I9663" s="8">
        <f t="shared" si="750"/>
        <v>1205939.3999999999</v>
      </c>
      <c r="J9663" s="8">
        <f t="shared" si="751"/>
        <v>134617.00000000003</v>
      </c>
      <c r="K9663" s="8">
        <f t="shared" si="752"/>
        <v>118124.20000000001</v>
      </c>
      <c r="L9663" s="8">
        <f t="shared" si="753"/>
        <v>83183</v>
      </c>
      <c r="M9663" s="8">
        <f t="shared" si="754"/>
        <v>22380.799999999999</v>
      </c>
    </row>
    <row r="9664" spans="1:13" x14ac:dyDescent="0.2">
      <c r="A9664" t="s">
        <v>48</v>
      </c>
      <c r="B9664" t="s">
        <v>49</v>
      </c>
      <c r="C9664">
        <v>2016</v>
      </c>
      <c r="D9664" t="s">
        <v>95</v>
      </c>
      <c r="E9664" t="s">
        <v>30</v>
      </c>
      <c r="F9664" t="s">
        <v>33</v>
      </c>
      <c r="G9664" t="s">
        <v>79</v>
      </c>
      <c r="H9664" s="2">
        <v>1666.2</v>
      </c>
      <c r="I9664" s="8">
        <f t="shared" si="750"/>
        <v>1205939.3999999999</v>
      </c>
      <c r="J9664" s="8">
        <f t="shared" si="751"/>
        <v>134617.00000000003</v>
      </c>
      <c r="K9664" s="8">
        <f t="shared" si="752"/>
        <v>118124.20000000001</v>
      </c>
      <c r="L9664" s="8">
        <f t="shared" si="753"/>
        <v>83183</v>
      </c>
      <c r="M9664" s="8">
        <f t="shared" si="754"/>
        <v>23045.199999999997</v>
      </c>
    </row>
    <row r="9665" spans="1:13" x14ac:dyDescent="0.2">
      <c r="A9665" t="s">
        <v>48</v>
      </c>
      <c r="B9665" t="s">
        <v>49</v>
      </c>
      <c r="C9665">
        <v>2016</v>
      </c>
      <c r="D9665" t="s">
        <v>95</v>
      </c>
      <c r="E9665" t="s">
        <v>30</v>
      </c>
      <c r="F9665" t="s">
        <v>34</v>
      </c>
      <c r="G9665" t="s">
        <v>80</v>
      </c>
      <c r="H9665" s="2">
        <v>1692.4</v>
      </c>
      <c r="I9665" s="8">
        <f t="shared" si="750"/>
        <v>1205939.3999999999</v>
      </c>
      <c r="J9665" s="8">
        <f t="shared" si="751"/>
        <v>134617.00000000003</v>
      </c>
      <c r="K9665" s="8">
        <f t="shared" si="752"/>
        <v>118124.20000000001</v>
      </c>
      <c r="L9665" s="8">
        <f t="shared" si="753"/>
        <v>83183</v>
      </c>
      <c r="M9665" s="8">
        <f t="shared" si="754"/>
        <v>20939.200000000004</v>
      </c>
    </row>
    <row r="9666" spans="1:13" x14ac:dyDescent="0.2">
      <c r="A9666" t="s">
        <v>48</v>
      </c>
      <c r="B9666" t="s">
        <v>49</v>
      </c>
      <c r="C9666">
        <v>2016</v>
      </c>
      <c r="D9666" t="s">
        <v>95</v>
      </c>
      <c r="E9666" t="s">
        <v>30</v>
      </c>
      <c r="F9666" t="s">
        <v>35</v>
      </c>
      <c r="G9666" t="s">
        <v>81</v>
      </c>
      <c r="H9666" s="2">
        <v>1521.4</v>
      </c>
      <c r="I9666" s="8">
        <f t="shared" ref="I9666:I9729" si="755">SUMIFS(H:H,C:C,C9666,D:D,D9666)</f>
        <v>1205939.3999999999</v>
      </c>
      <c r="J9666" s="8">
        <f t="shared" ref="J9666:J9729" si="756">SUMIFS(H:H,E:E,E9666,D:D,D9666,C:C,C9666)</f>
        <v>134617.00000000003</v>
      </c>
      <c r="K9666" s="8">
        <f t="shared" si="752"/>
        <v>118124.20000000001</v>
      </c>
      <c r="L9666" s="8">
        <f t="shared" si="753"/>
        <v>83183</v>
      </c>
      <c r="M9666" s="8">
        <f t="shared" si="754"/>
        <v>21344.399999999998</v>
      </c>
    </row>
    <row r="9667" spans="1:13" x14ac:dyDescent="0.2">
      <c r="A9667" t="s">
        <v>48</v>
      </c>
      <c r="B9667" t="s">
        <v>49</v>
      </c>
      <c r="C9667">
        <v>2016</v>
      </c>
      <c r="D9667" t="s">
        <v>95</v>
      </c>
      <c r="E9667" t="s">
        <v>30</v>
      </c>
      <c r="F9667" t="s">
        <v>36</v>
      </c>
      <c r="G9667" t="s">
        <v>82</v>
      </c>
      <c r="H9667" s="2">
        <v>2137.8000000000002</v>
      </c>
      <c r="I9667" s="8">
        <f t="shared" si="755"/>
        <v>1205939.3999999999</v>
      </c>
      <c r="J9667" s="8">
        <f t="shared" si="756"/>
        <v>134617.00000000003</v>
      </c>
      <c r="K9667" s="8">
        <f t="shared" ref="K9667:K9730" si="757">SUMIFS(H:H,B:B,B9667,C:C,C9667,D:D,D9667)</f>
        <v>118124.20000000001</v>
      </c>
      <c r="L9667" s="8">
        <f t="shared" ref="L9667:L9730" si="758">SUMIFS(H:H,A:A,A9667,C:C,C9667,D:D,D9667)</f>
        <v>83183</v>
      </c>
      <c r="M9667" s="8">
        <f t="shared" ref="M9667:M9730" si="759">SUMIFS(H:H,G:G,G9667,D:D,D9667,C:C,C9667)</f>
        <v>26003.399999999991</v>
      </c>
    </row>
    <row r="9668" spans="1:13" x14ac:dyDescent="0.2">
      <c r="A9668" t="s">
        <v>48</v>
      </c>
      <c r="B9668" t="s">
        <v>49</v>
      </c>
      <c r="C9668">
        <v>2016</v>
      </c>
      <c r="D9668" t="s">
        <v>95</v>
      </c>
      <c r="E9668" t="s">
        <v>37</v>
      </c>
      <c r="F9668" t="s">
        <v>38</v>
      </c>
      <c r="G9668" t="s">
        <v>83</v>
      </c>
      <c r="H9668" s="2">
        <v>1973.8</v>
      </c>
      <c r="I9668" s="8">
        <f t="shared" si="755"/>
        <v>1205939.3999999999</v>
      </c>
      <c r="J9668" s="8">
        <f t="shared" si="756"/>
        <v>131238.19999999998</v>
      </c>
      <c r="K9668" s="8">
        <f t="shared" si="757"/>
        <v>118124.20000000001</v>
      </c>
      <c r="L9668" s="8">
        <f t="shared" si="758"/>
        <v>83183</v>
      </c>
      <c r="M9668" s="8">
        <f t="shared" si="759"/>
        <v>23650.2</v>
      </c>
    </row>
    <row r="9669" spans="1:13" x14ac:dyDescent="0.2">
      <c r="A9669" t="s">
        <v>48</v>
      </c>
      <c r="B9669" t="s">
        <v>49</v>
      </c>
      <c r="C9669">
        <v>2016</v>
      </c>
      <c r="D9669" t="s">
        <v>95</v>
      </c>
      <c r="E9669" t="s">
        <v>37</v>
      </c>
      <c r="F9669" t="s">
        <v>39</v>
      </c>
      <c r="G9669" t="s">
        <v>84</v>
      </c>
      <c r="H9669" s="2">
        <v>1685.8</v>
      </c>
      <c r="I9669" s="8">
        <f t="shared" si="755"/>
        <v>1205939.3999999999</v>
      </c>
      <c r="J9669" s="8">
        <f t="shared" si="756"/>
        <v>131238.19999999998</v>
      </c>
      <c r="K9669" s="8">
        <f t="shared" si="757"/>
        <v>118124.20000000001</v>
      </c>
      <c r="L9669" s="8">
        <f t="shared" si="758"/>
        <v>83183</v>
      </c>
      <c r="M9669" s="8">
        <f t="shared" si="759"/>
        <v>24337.600000000002</v>
      </c>
    </row>
    <row r="9670" spans="1:13" x14ac:dyDescent="0.2">
      <c r="A9670" t="s">
        <v>48</v>
      </c>
      <c r="B9670" t="s">
        <v>49</v>
      </c>
      <c r="C9670">
        <v>2016</v>
      </c>
      <c r="D9670" t="s">
        <v>95</v>
      </c>
      <c r="E9670" t="s">
        <v>37</v>
      </c>
      <c r="F9670" t="s">
        <v>40</v>
      </c>
      <c r="G9670" t="s">
        <v>85</v>
      </c>
      <c r="H9670" s="2">
        <v>1699.6</v>
      </c>
      <c r="I9670" s="8">
        <f t="shared" si="755"/>
        <v>1205939.3999999999</v>
      </c>
      <c r="J9670" s="8">
        <f t="shared" si="756"/>
        <v>131238.19999999998</v>
      </c>
      <c r="K9670" s="8">
        <f t="shared" si="757"/>
        <v>118124.20000000001</v>
      </c>
      <c r="L9670" s="8">
        <f t="shared" si="758"/>
        <v>83183</v>
      </c>
      <c r="M9670" s="8">
        <f t="shared" si="759"/>
        <v>21129.4</v>
      </c>
    </row>
    <row r="9671" spans="1:13" x14ac:dyDescent="0.2">
      <c r="A9671" t="s">
        <v>48</v>
      </c>
      <c r="B9671" t="s">
        <v>49</v>
      </c>
      <c r="C9671">
        <v>2016</v>
      </c>
      <c r="D9671" t="s">
        <v>95</v>
      </c>
      <c r="E9671" t="s">
        <v>37</v>
      </c>
      <c r="F9671" t="s">
        <v>41</v>
      </c>
      <c r="G9671" t="s">
        <v>86</v>
      </c>
      <c r="H9671" s="2">
        <v>1841.4</v>
      </c>
      <c r="I9671" s="8">
        <f t="shared" si="755"/>
        <v>1205939.3999999999</v>
      </c>
      <c r="J9671" s="8">
        <f t="shared" si="756"/>
        <v>131238.19999999998</v>
      </c>
      <c r="K9671" s="8">
        <f t="shared" si="757"/>
        <v>118124.20000000001</v>
      </c>
      <c r="L9671" s="8">
        <f t="shared" si="758"/>
        <v>83183</v>
      </c>
      <c r="M9671" s="8">
        <f t="shared" si="759"/>
        <v>22610.6</v>
      </c>
    </row>
    <row r="9672" spans="1:13" x14ac:dyDescent="0.2">
      <c r="A9672" t="s">
        <v>48</v>
      </c>
      <c r="B9672" t="s">
        <v>49</v>
      </c>
      <c r="C9672">
        <v>2016</v>
      </c>
      <c r="D9672" t="s">
        <v>95</v>
      </c>
      <c r="E9672" t="s">
        <v>37</v>
      </c>
      <c r="F9672" t="s">
        <v>42</v>
      </c>
      <c r="G9672" t="s">
        <v>87</v>
      </c>
      <c r="H9672" s="2">
        <v>1844.6</v>
      </c>
      <c r="I9672" s="8">
        <f t="shared" si="755"/>
        <v>1205939.3999999999</v>
      </c>
      <c r="J9672" s="8">
        <f t="shared" si="756"/>
        <v>131238.19999999998</v>
      </c>
      <c r="K9672" s="8">
        <f t="shared" si="757"/>
        <v>118124.20000000001</v>
      </c>
      <c r="L9672" s="8">
        <f t="shared" si="758"/>
        <v>83183</v>
      </c>
      <c r="M9672" s="8">
        <f t="shared" si="759"/>
        <v>24096.800000000003</v>
      </c>
    </row>
    <row r="9673" spans="1:13" x14ac:dyDescent="0.2">
      <c r="A9673" t="s">
        <v>48</v>
      </c>
      <c r="B9673" t="s">
        <v>49</v>
      </c>
      <c r="C9673">
        <v>2016</v>
      </c>
      <c r="D9673" t="s">
        <v>95</v>
      </c>
      <c r="E9673" t="s">
        <v>37</v>
      </c>
      <c r="F9673" t="s">
        <v>43</v>
      </c>
      <c r="G9673" t="s">
        <v>88</v>
      </c>
      <c r="H9673" s="2">
        <v>1270.5999999999999</v>
      </c>
      <c r="I9673" s="8">
        <f t="shared" si="755"/>
        <v>1205939.3999999999</v>
      </c>
      <c r="J9673" s="8">
        <f t="shared" si="756"/>
        <v>131238.19999999998</v>
      </c>
      <c r="K9673" s="8">
        <f t="shared" si="757"/>
        <v>118124.20000000001</v>
      </c>
      <c r="L9673" s="8">
        <f t="shared" si="758"/>
        <v>83183</v>
      </c>
      <c r="M9673" s="8">
        <f t="shared" si="759"/>
        <v>15413.599999999999</v>
      </c>
    </row>
    <row r="9674" spans="1:13" x14ac:dyDescent="0.2">
      <c r="A9674" t="s">
        <v>48</v>
      </c>
      <c r="B9674" t="s">
        <v>49</v>
      </c>
      <c r="C9674">
        <v>2016</v>
      </c>
      <c r="D9674" t="s">
        <v>96</v>
      </c>
      <c r="E9674" t="s">
        <v>16</v>
      </c>
      <c r="F9674" t="s">
        <v>17</v>
      </c>
      <c r="G9674" t="s">
        <v>65</v>
      </c>
      <c r="H9674" s="2">
        <v>1457.9</v>
      </c>
      <c r="I9674" s="8">
        <f t="shared" si="755"/>
        <v>1235297.7</v>
      </c>
      <c r="J9674" s="8">
        <f t="shared" si="756"/>
        <v>93611</v>
      </c>
      <c r="K9674" s="8">
        <f t="shared" si="757"/>
        <v>149256.89999999997</v>
      </c>
      <c r="L9674" s="8">
        <f t="shared" si="758"/>
        <v>100783.09999999998</v>
      </c>
      <c r="M9674" s="8">
        <f t="shared" si="759"/>
        <v>17871.100000000002</v>
      </c>
    </row>
    <row r="9675" spans="1:13" x14ac:dyDescent="0.2">
      <c r="A9675" t="s">
        <v>48</v>
      </c>
      <c r="B9675" t="s">
        <v>49</v>
      </c>
      <c r="C9675">
        <v>2016</v>
      </c>
      <c r="D9675" t="s">
        <v>96</v>
      </c>
      <c r="E9675" t="s">
        <v>16</v>
      </c>
      <c r="F9675" t="s">
        <v>18</v>
      </c>
      <c r="G9675" t="s">
        <v>66</v>
      </c>
      <c r="H9675" s="2">
        <v>1107.3</v>
      </c>
      <c r="I9675" s="8">
        <f t="shared" si="755"/>
        <v>1235297.7</v>
      </c>
      <c r="J9675" s="8">
        <f t="shared" si="756"/>
        <v>93611</v>
      </c>
      <c r="K9675" s="8">
        <f t="shared" si="757"/>
        <v>149256.89999999997</v>
      </c>
      <c r="L9675" s="8">
        <f t="shared" si="758"/>
        <v>100783.09999999998</v>
      </c>
      <c r="M9675" s="8">
        <f t="shared" si="759"/>
        <v>14597.300000000001</v>
      </c>
    </row>
    <row r="9676" spans="1:13" x14ac:dyDescent="0.2">
      <c r="A9676" t="s">
        <v>48</v>
      </c>
      <c r="B9676" t="s">
        <v>49</v>
      </c>
      <c r="C9676">
        <v>2016</v>
      </c>
      <c r="D9676" t="s">
        <v>96</v>
      </c>
      <c r="E9676" t="s">
        <v>16</v>
      </c>
      <c r="F9676" t="s">
        <v>19</v>
      </c>
      <c r="G9676" t="s">
        <v>67</v>
      </c>
      <c r="H9676" s="2">
        <v>819</v>
      </c>
      <c r="I9676" s="8">
        <f t="shared" si="755"/>
        <v>1235297.7</v>
      </c>
      <c r="J9676" s="8">
        <f t="shared" si="756"/>
        <v>93611</v>
      </c>
      <c r="K9676" s="8">
        <f t="shared" si="757"/>
        <v>149256.89999999997</v>
      </c>
      <c r="L9676" s="8">
        <f t="shared" si="758"/>
        <v>100783.09999999998</v>
      </c>
      <c r="M9676" s="8">
        <f t="shared" si="759"/>
        <v>10322.299999999999</v>
      </c>
    </row>
    <row r="9677" spans="1:13" x14ac:dyDescent="0.2">
      <c r="A9677" t="s">
        <v>48</v>
      </c>
      <c r="B9677" t="s">
        <v>49</v>
      </c>
      <c r="C9677">
        <v>2016</v>
      </c>
      <c r="D9677" t="s">
        <v>96</v>
      </c>
      <c r="E9677" t="s">
        <v>16</v>
      </c>
      <c r="F9677" t="s">
        <v>20</v>
      </c>
      <c r="G9677" t="s">
        <v>68</v>
      </c>
      <c r="H9677" s="2">
        <v>899.8</v>
      </c>
      <c r="I9677" s="8">
        <f t="shared" si="755"/>
        <v>1235297.7</v>
      </c>
      <c r="J9677" s="8">
        <f t="shared" si="756"/>
        <v>93611</v>
      </c>
      <c r="K9677" s="8">
        <f t="shared" si="757"/>
        <v>149256.89999999997</v>
      </c>
      <c r="L9677" s="8">
        <f t="shared" si="758"/>
        <v>100783.09999999998</v>
      </c>
      <c r="M9677" s="8">
        <f t="shared" si="759"/>
        <v>10978.800000000001</v>
      </c>
    </row>
    <row r="9678" spans="1:13" x14ac:dyDescent="0.2">
      <c r="A9678" t="s">
        <v>48</v>
      </c>
      <c r="B9678" t="s">
        <v>49</v>
      </c>
      <c r="C9678">
        <v>2016</v>
      </c>
      <c r="D9678" t="s">
        <v>96</v>
      </c>
      <c r="E9678" t="s">
        <v>16</v>
      </c>
      <c r="F9678" t="s">
        <v>21</v>
      </c>
      <c r="G9678" t="s">
        <v>69</v>
      </c>
      <c r="H9678" s="2">
        <v>2274.9</v>
      </c>
      <c r="I9678" s="8">
        <f t="shared" si="755"/>
        <v>1235297.7</v>
      </c>
      <c r="J9678" s="8">
        <f t="shared" si="756"/>
        <v>93611</v>
      </c>
      <c r="K9678" s="8">
        <f t="shared" si="757"/>
        <v>149256.89999999997</v>
      </c>
      <c r="L9678" s="8">
        <f t="shared" si="758"/>
        <v>100783.09999999998</v>
      </c>
      <c r="M9678" s="8">
        <f t="shared" si="759"/>
        <v>27956.399999999998</v>
      </c>
    </row>
    <row r="9679" spans="1:13" x14ac:dyDescent="0.2">
      <c r="A9679" t="s">
        <v>48</v>
      </c>
      <c r="B9679" t="s">
        <v>49</v>
      </c>
      <c r="C9679">
        <v>2016</v>
      </c>
      <c r="D9679" t="s">
        <v>96</v>
      </c>
      <c r="E9679" t="s">
        <v>16</v>
      </c>
      <c r="F9679" t="s">
        <v>22</v>
      </c>
      <c r="G9679" t="s">
        <v>70</v>
      </c>
      <c r="H9679" s="2">
        <v>788.8</v>
      </c>
      <c r="I9679" s="8">
        <f t="shared" si="755"/>
        <v>1235297.7</v>
      </c>
      <c r="J9679" s="8">
        <f t="shared" si="756"/>
        <v>93611</v>
      </c>
      <c r="K9679" s="8">
        <f t="shared" si="757"/>
        <v>149256.89999999997</v>
      </c>
      <c r="L9679" s="8">
        <f t="shared" si="758"/>
        <v>100783.09999999998</v>
      </c>
      <c r="M9679" s="8">
        <f t="shared" si="759"/>
        <v>11885.1</v>
      </c>
    </row>
    <row r="9680" spans="1:13" x14ac:dyDescent="0.2">
      <c r="A9680" t="s">
        <v>48</v>
      </c>
      <c r="B9680" t="s">
        <v>49</v>
      </c>
      <c r="C9680">
        <v>2016</v>
      </c>
      <c r="D9680" t="s">
        <v>96</v>
      </c>
      <c r="E9680" t="s">
        <v>23</v>
      </c>
      <c r="F9680" t="s">
        <v>24</v>
      </c>
      <c r="G9680" t="s">
        <v>71</v>
      </c>
      <c r="H9680" s="2">
        <v>11630</v>
      </c>
      <c r="I9680" s="8">
        <f t="shared" si="755"/>
        <v>1235297.7</v>
      </c>
      <c r="J9680" s="8">
        <f t="shared" si="756"/>
        <v>851847.6</v>
      </c>
      <c r="K9680" s="8">
        <f t="shared" si="757"/>
        <v>149256.89999999997</v>
      </c>
      <c r="L9680" s="8">
        <f t="shared" si="758"/>
        <v>100783.09999999998</v>
      </c>
      <c r="M9680" s="8">
        <f t="shared" si="759"/>
        <v>126373</v>
      </c>
    </row>
    <row r="9681" spans="1:13" x14ac:dyDescent="0.2">
      <c r="A9681" t="s">
        <v>48</v>
      </c>
      <c r="B9681" t="s">
        <v>49</v>
      </c>
      <c r="C9681">
        <v>2016</v>
      </c>
      <c r="D9681" t="s">
        <v>96</v>
      </c>
      <c r="E9681" t="s">
        <v>23</v>
      </c>
      <c r="F9681" t="s">
        <v>25</v>
      </c>
      <c r="G9681" t="s">
        <v>72</v>
      </c>
      <c r="H9681" s="2">
        <v>10649</v>
      </c>
      <c r="I9681" s="8">
        <f t="shared" si="755"/>
        <v>1235297.7</v>
      </c>
      <c r="J9681" s="8">
        <f t="shared" si="756"/>
        <v>851847.6</v>
      </c>
      <c r="K9681" s="8">
        <f t="shared" si="757"/>
        <v>149256.89999999997</v>
      </c>
      <c r="L9681" s="8">
        <f t="shared" si="758"/>
        <v>100783.09999999998</v>
      </c>
      <c r="M9681" s="8">
        <f t="shared" si="759"/>
        <v>169876</v>
      </c>
    </row>
    <row r="9682" spans="1:13" x14ac:dyDescent="0.2">
      <c r="A9682" t="s">
        <v>48</v>
      </c>
      <c r="B9682" t="s">
        <v>49</v>
      </c>
      <c r="C9682">
        <v>2016</v>
      </c>
      <c r="D9682" t="s">
        <v>96</v>
      </c>
      <c r="E9682" t="s">
        <v>23</v>
      </c>
      <c r="F9682" t="s">
        <v>26</v>
      </c>
      <c r="G9682" t="s">
        <v>73</v>
      </c>
      <c r="H9682" s="2">
        <v>3668</v>
      </c>
      <c r="I9682" s="8">
        <f t="shared" si="755"/>
        <v>1235297.7</v>
      </c>
      <c r="J9682" s="8">
        <f t="shared" si="756"/>
        <v>851847.6</v>
      </c>
      <c r="K9682" s="8">
        <f t="shared" si="757"/>
        <v>149256.89999999997</v>
      </c>
      <c r="L9682" s="8">
        <f t="shared" si="758"/>
        <v>100783.09999999998</v>
      </c>
      <c r="M9682" s="8">
        <f t="shared" si="759"/>
        <v>67114</v>
      </c>
    </row>
    <row r="9683" spans="1:13" x14ac:dyDescent="0.2">
      <c r="A9683" t="s">
        <v>48</v>
      </c>
      <c r="B9683" t="s">
        <v>49</v>
      </c>
      <c r="C9683">
        <v>2016</v>
      </c>
      <c r="D9683" t="s">
        <v>96</v>
      </c>
      <c r="E9683" t="s">
        <v>23</v>
      </c>
      <c r="F9683" t="s">
        <v>27</v>
      </c>
      <c r="G9683" t="s">
        <v>74</v>
      </c>
      <c r="H9683" s="2">
        <v>15470.2</v>
      </c>
      <c r="I9683" s="8">
        <f t="shared" si="755"/>
        <v>1235297.7</v>
      </c>
      <c r="J9683" s="8">
        <f t="shared" si="756"/>
        <v>851847.6</v>
      </c>
      <c r="K9683" s="8">
        <f t="shared" si="757"/>
        <v>149256.89999999997</v>
      </c>
      <c r="L9683" s="8">
        <f t="shared" si="758"/>
        <v>100783.09999999998</v>
      </c>
      <c r="M9683" s="8">
        <f t="shared" si="759"/>
        <v>174408.19999999998</v>
      </c>
    </row>
    <row r="9684" spans="1:13" x14ac:dyDescent="0.2">
      <c r="A9684" t="s">
        <v>48</v>
      </c>
      <c r="B9684" t="s">
        <v>49</v>
      </c>
      <c r="C9684">
        <v>2016</v>
      </c>
      <c r="D9684" t="s">
        <v>96</v>
      </c>
      <c r="E9684" t="s">
        <v>23</v>
      </c>
      <c r="F9684" t="s">
        <v>28</v>
      </c>
      <c r="G9684" t="s">
        <v>75</v>
      </c>
      <c r="H9684" s="2">
        <v>9531.6</v>
      </c>
      <c r="I9684" s="8">
        <f t="shared" si="755"/>
        <v>1235297.7</v>
      </c>
      <c r="J9684" s="8">
        <f t="shared" si="756"/>
        <v>851847.6</v>
      </c>
      <c r="K9684" s="8">
        <f t="shared" si="757"/>
        <v>149256.89999999997</v>
      </c>
      <c r="L9684" s="8">
        <f t="shared" si="758"/>
        <v>100783.09999999998</v>
      </c>
      <c r="M9684" s="8">
        <f t="shared" si="759"/>
        <v>127969.4</v>
      </c>
    </row>
    <row r="9685" spans="1:13" x14ac:dyDescent="0.2">
      <c r="A9685" t="s">
        <v>48</v>
      </c>
      <c r="B9685" t="s">
        <v>49</v>
      </c>
      <c r="C9685">
        <v>2016</v>
      </c>
      <c r="D9685" t="s">
        <v>96</v>
      </c>
      <c r="E9685" t="s">
        <v>23</v>
      </c>
      <c r="F9685" t="s">
        <v>29</v>
      </c>
      <c r="G9685" t="s">
        <v>76</v>
      </c>
      <c r="H9685" s="2">
        <v>19532</v>
      </c>
      <c r="I9685" s="8">
        <f t="shared" si="755"/>
        <v>1235297.7</v>
      </c>
      <c r="J9685" s="8">
        <f t="shared" si="756"/>
        <v>851847.6</v>
      </c>
      <c r="K9685" s="8">
        <f t="shared" si="757"/>
        <v>149256.89999999997</v>
      </c>
      <c r="L9685" s="8">
        <f t="shared" si="758"/>
        <v>100783.09999999998</v>
      </c>
      <c r="M9685" s="8">
        <f t="shared" si="759"/>
        <v>186107</v>
      </c>
    </row>
    <row r="9686" spans="1:13" x14ac:dyDescent="0.2">
      <c r="A9686" t="s">
        <v>48</v>
      </c>
      <c r="B9686" t="s">
        <v>49</v>
      </c>
      <c r="C9686">
        <v>2016</v>
      </c>
      <c r="D9686" t="s">
        <v>96</v>
      </c>
      <c r="E9686" t="s">
        <v>30</v>
      </c>
      <c r="F9686" t="s">
        <v>31</v>
      </c>
      <c r="G9686" t="s">
        <v>77</v>
      </c>
      <c r="H9686" s="2">
        <v>1767.3</v>
      </c>
      <c r="I9686" s="8">
        <f t="shared" si="755"/>
        <v>1235297.7</v>
      </c>
      <c r="J9686" s="8">
        <f t="shared" si="756"/>
        <v>148137.90000000008</v>
      </c>
      <c r="K9686" s="8">
        <f t="shared" si="757"/>
        <v>149256.89999999997</v>
      </c>
      <c r="L9686" s="8">
        <f t="shared" si="758"/>
        <v>100783.09999999998</v>
      </c>
      <c r="M9686" s="8">
        <f t="shared" si="759"/>
        <v>21596.6</v>
      </c>
    </row>
    <row r="9687" spans="1:13" x14ac:dyDescent="0.2">
      <c r="A9687" t="s">
        <v>48</v>
      </c>
      <c r="B9687" t="s">
        <v>49</v>
      </c>
      <c r="C9687">
        <v>2016</v>
      </c>
      <c r="D9687" t="s">
        <v>96</v>
      </c>
      <c r="E9687" t="s">
        <v>30</v>
      </c>
      <c r="F9687" t="s">
        <v>32</v>
      </c>
      <c r="G9687" t="s">
        <v>78</v>
      </c>
      <c r="H9687" s="2">
        <v>2032.2</v>
      </c>
      <c r="I9687" s="8">
        <f t="shared" si="755"/>
        <v>1235297.7</v>
      </c>
      <c r="J9687" s="8">
        <f t="shared" si="756"/>
        <v>148137.90000000008</v>
      </c>
      <c r="K9687" s="8">
        <f t="shared" si="757"/>
        <v>149256.89999999997</v>
      </c>
      <c r="L9687" s="8">
        <f t="shared" si="758"/>
        <v>100783.09999999998</v>
      </c>
      <c r="M9687" s="8">
        <f t="shared" si="759"/>
        <v>24130.799999999996</v>
      </c>
    </row>
    <row r="9688" spans="1:13" x14ac:dyDescent="0.2">
      <c r="A9688" t="s">
        <v>48</v>
      </c>
      <c r="B9688" t="s">
        <v>49</v>
      </c>
      <c r="C9688">
        <v>2016</v>
      </c>
      <c r="D9688" t="s">
        <v>96</v>
      </c>
      <c r="E9688" t="s">
        <v>30</v>
      </c>
      <c r="F9688" t="s">
        <v>33</v>
      </c>
      <c r="G9688" t="s">
        <v>79</v>
      </c>
      <c r="H9688" s="2">
        <v>1751.3</v>
      </c>
      <c r="I9688" s="8">
        <f t="shared" si="755"/>
        <v>1235297.7</v>
      </c>
      <c r="J9688" s="8">
        <f t="shared" si="756"/>
        <v>148137.90000000008</v>
      </c>
      <c r="K9688" s="8">
        <f t="shared" si="757"/>
        <v>149256.89999999997</v>
      </c>
      <c r="L9688" s="8">
        <f t="shared" si="758"/>
        <v>100783.09999999998</v>
      </c>
      <c r="M9688" s="8">
        <f t="shared" si="759"/>
        <v>25914.700000000004</v>
      </c>
    </row>
    <row r="9689" spans="1:13" x14ac:dyDescent="0.2">
      <c r="A9689" t="s">
        <v>48</v>
      </c>
      <c r="B9689" t="s">
        <v>49</v>
      </c>
      <c r="C9689">
        <v>2016</v>
      </c>
      <c r="D9689" t="s">
        <v>96</v>
      </c>
      <c r="E9689" t="s">
        <v>30</v>
      </c>
      <c r="F9689" t="s">
        <v>34</v>
      </c>
      <c r="G9689" t="s">
        <v>80</v>
      </c>
      <c r="H9689" s="2">
        <v>1933.9</v>
      </c>
      <c r="I9689" s="8">
        <f t="shared" si="755"/>
        <v>1235297.7</v>
      </c>
      <c r="J9689" s="8">
        <f t="shared" si="756"/>
        <v>148137.90000000008</v>
      </c>
      <c r="K9689" s="8">
        <f t="shared" si="757"/>
        <v>149256.89999999997</v>
      </c>
      <c r="L9689" s="8">
        <f t="shared" si="758"/>
        <v>100783.09999999998</v>
      </c>
      <c r="M9689" s="8">
        <f t="shared" si="759"/>
        <v>23238.799999999999</v>
      </c>
    </row>
    <row r="9690" spans="1:13" x14ac:dyDescent="0.2">
      <c r="A9690" t="s">
        <v>48</v>
      </c>
      <c r="B9690" t="s">
        <v>49</v>
      </c>
      <c r="C9690">
        <v>2016</v>
      </c>
      <c r="D9690" t="s">
        <v>96</v>
      </c>
      <c r="E9690" t="s">
        <v>30</v>
      </c>
      <c r="F9690" t="s">
        <v>35</v>
      </c>
      <c r="G9690" t="s">
        <v>81</v>
      </c>
      <c r="H9690" s="2">
        <v>1933</v>
      </c>
      <c r="I9690" s="8">
        <f t="shared" si="755"/>
        <v>1235297.7</v>
      </c>
      <c r="J9690" s="8">
        <f t="shared" si="756"/>
        <v>148137.90000000008</v>
      </c>
      <c r="K9690" s="8">
        <f t="shared" si="757"/>
        <v>149256.89999999997</v>
      </c>
      <c r="L9690" s="8">
        <f t="shared" si="758"/>
        <v>100783.09999999998</v>
      </c>
      <c r="M9690" s="8">
        <f t="shared" si="759"/>
        <v>24165.899999999998</v>
      </c>
    </row>
    <row r="9691" spans="1:13" x14ac:dyDescent="0.2">
      <c r="A9691" t="s">
        <v>48</v>
      </c>
      <c r="B9691" t="s">
        <v>49</v>
      </c>
      <c r="C9691">
        <v>2016</v>
      </c>
      <c r="D9691" t="s">
        <v>96</v>
      </c>
      <c r="E9691" t="s">
        <v>30</v>
      </c>
      <c r="F9691" t="s">
        <v>36</v>
      </c>
      <c r="G9691" t="s">
        <v>82</v>
      </c>
      <c r="H9691" s="2">
        <v>1975.7</v>
      </c>
      <c r="I9691" s="8">
        <f t="shared" si="755"/>
        <v>1235297.7</v>
      </c>
      <c r="J9691" s="8">
        <f t="shared" si="756"/>
        <v>148137.90000000008</v>
      </c>
      <c r="K9691" s="8">
        <f t="shared" si="757"/>
        <v>149256.89999999997</v>
      </c>
      <c r="L9691" s="8">
        <f t="shared" si="758"/>
        <v>100783.09999999998</v>
      </c>
      <c r="M9691" s="8">
        <f t="shared" si="759"/>
        <v>29091.100000000002</v>
      </c>
    </row>
    <row r="9692" spans="1:13" x14ac:dyDescent="0.2">
      <c r="A9692" t="s">
        <v>48</v>
      </c>
      <c r="B9692" t="s">
        <v>49</v>
      </c>
      <c r="C9692">
        <v>2016</v>
      </c>
      <c r="D9692" t="s">
        <v>96</v>
      </c>
      <c r="E9692" t="s">
        <v>37</v>
      </c>
      <c r="F9692" t="s">
        <v>38</v>
      </c>
      <c r="G9692" t="s">
        <v>83</v>
      </c>
      <c r="H9692" s="2">
        <v>1882.2</v>
      </c>
      <c r="I9692" s="8">
        <f t="shared" si="755"/>
        <v>1235297.7</v>
      </c>
      <c r="J9692" s="8">
        <f t="shared" si="756"/>
        <v>141701.19999999998</v>
      </c>
      <c r="K9692" s="8">
        <f t="shared" si="757"/>
        <v>149256.89999999997</v>
      </c>
      <c r="L9692" s="8">
        <f t="shared" si="758"/>
        <v>100783.09999999998</v>
      </c>
      <c r="M9692" s="8">
        <f t="shared" si="759"/>
        <v>25194.600000000006</v>
      </c>
    </row>
    <row r="9693" spans="1:13" x14ac:dyDescent="0.2">
      <c r="A9693" t="s">
        <v>48</v>
      </c>
      <c r="B9693" t="s">
        <v>49</v>
      </c>
      <c r="C9693">
        <v>2016</v>
      </c>
      <c r="D9693" t="s">
        <v>96</v>
      </c>
      <c r="E9693" t="s">
        <v>37</v>
      </c>
      <c r="F9693" t="s">
        <v>39</v>
      </c>
      <c r="G9693" t="s">
        <v>84</v>
      </c>
      <c r="H9693" s="2">
        <v>2265.1999999999998</v>
      </c>
      <c r="I9693" s="8">
        <f t="shared" si="755"/>
        <v>1235297.7</v>
      </c>
      <c r="J9693" s="8">
        <f t="shared" si="756"/>
        <v>141701.19999999998</v>
      </c>
      <c r="K9693" s="8">
        <f t="shared" si="757"/>
        <v>149256.89999999997</v>
      </c>
      <c r="L9693" s="8">
        <f t="shared" si="758"/>
        <v>100783.09999999998</v>
      </c>
      <c r="M9693" s="8">
        <f t="shared" si="759"/>
        <v>27454.200000000004</v>
      </c>
    </row>
    <row r="9694" spans="1:13" x14ac:dyDescent="0.2">
      <c r="A9694" t="s">
        <v>48</v>
      </c>
      <c r="B9694" t="s">
        <v>49</v>
      </c>
      <c r="C9694">
        <v>2016</v>
      </c>
      <c r="D9694" t="s">
        <v>96</v>
      </c>
      <c r="E9694" t="s">
        <v>37</v>
      </c>
      <c r="F9694" t="s">
        <v>40</v>
      </c>
      <c r="G9694" t="s">
        <v>85</v>
      </c>
      <c r="H9694" s="2">
        <v>1945.9</v>
      </c>
      <c r="I9694" s="8">
        <f t="shared" si="755"/>
        <v>1235297.7</v>
      </c>
      <c r="J9694" s="8">
        <f t="shared" si="756"/>
        <v>141701.19999999998</v>
      </c>
      <c r="K9694" s="8">
        <f t="shared" si="757"/>
        <v>149256.89999999997</v>
      </c>
      <c r="L9694" s="8">
        <f t="shared" si="758"/>
        <v>100783.09999999998</v>
      </c>
      <c r="M9694" s="8">
        <f t="shared" si="759"/>
        <v>21834.1</v>
      </c>
    </row>
    <row r="9695" spans="1:13" x14ac:dyDescent="0.2">
      <c r="A9695" t="s">
        <v>48</v>
      </c>
      <c r="B9695" t="s">
        <v>49</v>
      </c>
      <c r="C9695">
        <v>2016</v>
      </c>
      <c r="D9695" t="s">
        <v>96</v>
      </c>
      <c r="E9695" t="s">
        <v>37</v>
      </c>
      <c r="F9695" t="s">
        <v>41</v>
      </c>
      <c r="G9695" t="s">
        <v>86</v>
      </c>
      <c r="H9695" s="2">
        <v>2018</v>
      </c>
      <c r="I9695" s="8">
        <f t="shared" si="755"/>
        <v>1235297.7</v>
      </c>
      <c r="J9695" s="8">
        <f t="shared" si="756"/>
        <v>141701.19999999998</v>
      </c>
      <c r="K9695" s="8">
        <f t="shared" si="757"/>
        <v>149256.89999999997</v>
      </c>
      <c r="L9695" s="8">
        <f t="shared" si="758"/>
        <v>100783.09999999998</v>
      </c>
      <c r="M9695" s="8">
        <f t="shared" si="759"/>
        <v>24972.9</v>
      </c>
    </row>
    <row r="9696" spans="1:13" x14ac:dyDescent="0.2">
      <c r="A9696" t="s">
        <v>48</v>
      </c>
      <c r="B9696" t="s">
        <v>49</v>
      </c>
      <c r="C9696">
        <v>2016</v>
      </c>
      <c r="D9696" t="s">
        <v>96</v>
      </c>
      <c r="E9696" t="s">
        <v>37</v>
      </c>
      <c r="F9696" t="s">
        <v>42</v>
      </c>
      <c r="G9696" t="s">
        <v>87</v>
      </c>
      <c r="H9696" s="2">
        <v>2098</v>
      </c>
      <c r="I9696" s="8">
        <f t="shared" si="755"/>
        <v>1235297.7</v>
      </c>
      <c r="J9696" s="8">
        <f t="shared" si="756"/>
        <v>141701.19999999998</v>
      </c>
      <c r="K9696" s="8">
        <f t="shared" si="757"/>
        <v>149256.89999999997</v>
      </c>
      <c r="L9696" s="8">
        <f t="shared" si="758"/>
        <v>100783.09999999998</v>
      </c>
      <c r="M9696" s="8">
        <f t="shared" si="759"/>
        <v>25424.3</v>
      </c>
    </row>
    <row r="9697" spans="1:13" x14ac:dyDescent="0.2">
      <c r="A9697" t="s">
        <v>48</v>
      </c>
      <c r="B9697" t="s">
        <v>49</v>
      </c>
      <c r="C9697">
        <v>2016</v>
      </c>
      <c r="D9697" t="s">
        <v>96</v>
      </c>
      <c r="E9697" t="s">
        <v>37</v>
      </c>
      <c r="F9697" t="s">
        <v>43</v>
      </c>
      <c r="G9697" t="s">
        <v>88</v>
      </c>
      <c r="H9697" s="2">
        <v>1351.9</v>
      </c>
      <c r="I9697" s="8">
        <f t="shared" si="755"/>
        <v>1235297.7</v>
      </c>
      <c r="J9697" s="8">
        <f t="shared" si="756"/>
        <v>141701.19999999998</v>
      </c>
      <c r="K9697" s="8">
        <f t="shared" si="757"/>
        <v>149256.89999999997</v>
      </c>
      <c r="L9697" s="8">
        <f t="shared" si="758"/>
        <v>100783.09999999998</v>
      </c>
      <c r="M9697" s="8">
        <f t="shared" si="759"/>
        <v>16821.099999999999</v>
      </c>
    </row>
    <row r="9698" spans="1:13" x14ac:dyDescent="0.2">
      <c r="A9698" t="s">
        <v>48</v>
      </c>
      <c r="B9698" t="s">
        <v>49</v>
      </c>
      <c r="C9698">
        <v>2016</v>
      </c>
      <c r="D9698" t="s">
        <v>97</v>
      </c>
      <c r="E9698" t="s">
        <v>16</v>
      </c>
      <c r="F9698" t="s">
        <v>17</v>
      </c>
      <c r="G9698" t="s">
        <v>65</v>
      </c>
      <c r="H9698" s="2">
        <v>1333.1</v>
      </c>
      <c r="I9698" s="8">
        <f t="shared" si="755"/>
        <v>1288219.2000000002</v>
      </c>
      <c r="J9698" s="8">
        <f t="shared" si="756"/>
        <v>93727.5</v>
      </c>
      <c r="K9698" s="8">
        <f t="shared" si="757"/>
        <v>143961.90000000002</v>
      </c>
      <c r="L9698" s="8">
        <f t="shared" si="758"/>
        <v>99225.599999999991</v>
      </c>
      <c r="M9698" s="8">
        <f t="shared" si="759"/>
        <v>17375.100000000002</v>
      </c>
    </row>
    <row r="9699" spans="1:13" x14ac:dyDescent="0.2">
      <c r="A9699" t="s">
        <v>48</v>
      </c>
      <c r="B9699" t="s">
        <v>49</v>
      </c>
      <c r="C9699">
        <v>2016</v>
      </c>
      <c r="D9699" t="s">
        <v>97</v>
      </c>
      <c r="E9699" t="s">
        <v>16</v>
      </c>
      <c r="F9699" t="s">
        <v>18</v>
      </c>
      <c r="G9699" t="s">
        <v>66</v>
      </c>
      <c r="H9699" s="2">
        <v>1014.1</v>
      </c>
      <c r="I9699" s="8">
        <f t="shared" si="755"/>
        <v>1288219.2000000002</v>
      </c>
      <c r="J9699" s="8">
        <f t="shared" si="756"/>
        <v>93727.5</v>
      </c>
      <c r="K9699" s="8">
        <f t="shared" si="757"/>
        <v>143961.90000000002</v>
      </c>
      <c r="L9699" s="8">
        <f t="shared" si="758"/>
        <v>99225.599999999991</v>
      </c>
      <c r="M9699" s="8">
        <f t="shared" si="759"/>
        <v>14571.3</v>
      </c>
    </row>
    <row r="9700" spans="1:13" x14ac:dyDescent="0.2">
      <c r="A9700" t="s">
        <v>48</v>
      </c>
      <c r="B9700" t="s">
        <v>49</v>
      </c>
      <c r="C9700">
        <v>2016</v>
      </c>
      <c r="D9700" t="s">
        <v>97</v>
      </c>
      <c r="E9700" t="s">
        <v>16</v>
      </c>
      <c r="F9700" t="s">
        <v>19</v>
      </c>
      <c r="G9700" t="s">
        <v>67</v>
      </c>
      <c r="H9700" s="2">
        <v>952.3</v>
      </c>
      <c r="I9700" s="8">
        <f t="shared" si="755"/>
        <v>1288219.2000000002</v>
      </c>
      <c r="J9700" s="8">
        <f t="shared" si="756"/>
        <v>93727.5</v>
      </c>
      <c r="K9700" s="8">
        <f t="shared" si="757"/>
        <v>143961.90000000002</v>
      </c>
      <c r="L9700" s="8">
        <f t="shared" si="758"/>
        <v>99225.599999999991</v>
      </c>
      <c r="M9700" s="8">
        <f t="shared" si="759"/>
        <v>10316.4</v>
      </c>
    </row>
    <row r="9701" spans="1:13" x14ac:dyDescent="0.2">
      <c r="A9701" t="s">
        <v>48</v>
      </c>
      <c r="B9701" t="s">
        <v>49</v>
      </c>
      <c r="C9701">
        <v>2016</v>
      </c>
      <c r="D9701" t="s">
        <v>97</v>
      </c>
      <c r="E9701" t="s">
        <v>16</v>
      </c>
      <c r="F9701" t="s">
        <v>20</v>
      </c>
      <c r="G9701" t="s">
        <v>68</v>
      </c>
      <c r="H9701" s="2">
        <v>909.2</v>
      </c>
      <c r="I9701" s="8">
        <f t="shared" si="755"/>
        <v>1288219.2000000002</v>
      </c>
      <c r="J9701" s="8">
        <f t="shared" si="756"/>
        <v>93727.5</v>
      </c>
      <c r="K9701" s="8">
        <f t="shared" si="757"/>
        <v>143961.90000000002</v>
      </c>
      <c r="L9701" s="8">
        <f t="shared" si="758"/>
        <v>99225.599999999991</v>
      </c>
      <c r="M9701" s="8">
        <f t="shared" si="759"/>
        <v>11093.999999999998</v>
      </c>
    </row>
    <row r="9702" spans="1:13" x14ac:dyDescent="0.2">
      <c r="A9702" t="s">
        <v>48</v>
      </c>
      <c r="B9702" t="s">
        <v>49</v>
      </c>
      <c r="C9702">
        <v>2016</v>
      </c>
      <c r="D9702" t="s">
        <v>97</v>
      </c>
      <c r="E9702" t="s">
        <v>16</v>
      </c>
      <c r="F9702" t="s">
        <v>21</v>
      </c>
      <c r="G9702" t="s">
        <v>69</v>
      </c>
      <c r="H9702" s="2">
        <v>2584.9</v>
      </c>
      <c r="I9702" s="8">
        <f t="shared" si="755"/>
        <v>1288219.2000000002</v>
      </c>
      <c r="J9702" s="8">
        <f t="shared" si="756"/>
        <v>93727.5</v>
      </c>
      <c r="K9702" s="8">
        <f t="shared" si="757"/>
        <v>143961.90000000002</v>
      </c>
      <c r="L9702" s="8">
        <f t="shared" si="758"/>
        <v>99225.599999999991</v>
      </c>
      <c r="M9702" s="8">
        <f t="shared" si="759"/>
        <v>28842.400000000001</v>
      </c>
    </row>
    <row r="9703" spans="1:13" x14ac:dyDescent="0.2">
      <c r="A9703" t="s">
        <v>48</v>
      </c>
      <c r="B9703" t="s">
        <v>49</v>
      </c>
      <c r="C9703">
        <v>2016</v>
      </c>
      <c r="D9703" t="s">
        <v>97</v>
      </c>
      <c r="E9703" t="s">
        <v>16</v>
      </c>
      <c r="F9703" t="s">
        <v>22</v>
      </c>
      <c r="G9703" t="s">
        <v>70</v>
      </c>
      <c r="H9703" s="2">
        <v>1080</v>
      </c>
      <c r="I9703" s="8">
        <f t="shared" si="755"/>
        <v>1288219.2000000002</v>
      </c>
      <c r="J9703" s="8">
        <f t="shared" si="756"/>
        <v>93727.5</v>
      </c>
      <c r="K9703" s="8">
        <f t="shared" si="757"/>
        <v>143961.90000000002</v>
      </c>
      <c r="L9703" s="8">
        <f t="shared" si="758"/>
        <v>99225.599999999991</v>
      </c>
      <c r="M9703" s="8">
        <f t="shared" si="759"/>
        <v>11528.300000000001</v>
      </c>
    </row>
    <row r="9704" spans="1:13" x14ac:dyDescent="0.2">
      <c r="A9704" t="s">
        <v>48</v>
      </c>
      <c r="B9704" t="s">
        <v>49</v>
      </c>
      <c r="C9704">
        <v>2016</v>
      </c>
      <c r="D9704" t="s">
        <v>97</v>
      </c>
      <c r="E9704" t="s">
        <v>23</v>
      </c>
      <c r="F9704" t="s">
        <v>24</v>
      </c>
      <c r="G9704" t="s">
        <v>71</v>
      </c>
      <c r="H9704" s="2">
        <v>13477</v>
      </c>
      <c r="I9704" s="8">
        <f t="shared" si="755"/>
        <v>1288219.2000000002</v>
      </c>
      <c r="J9704" s="8">
        <f t="shared" si="756"/>
        <v>904930.29999999981</v>
      </c>
      <c r="K9704" s="8">
        <f t="shared" si="757"/>
        <v>143961.90000000002</v>
      </c>
      <c r="L9704" s="8">
        <f t="shared" si="758"/>
        <v>99225.599999999991</v>
      </c>
      <c r="M9704" s="8">
        <f t="shared" si="759"/>
        <v>144185</v>
      </c>
    </row>
    <row r="9705" spans="1:13" x14ac:dyDescent="0.2">
      <c r="A9705" t="s">
        <v>48</v>
      </c>
      <c r="B9705" t="s">
        <v>49</v>
      </c>
      <c r="C9705">
        <v>2016</v>
      </c>
      <c r="D9705" t="s">
        <v>97</v>
      </c>
      <c r="E9705" t="s">
        <v>23</v>
      </c>
      <c r="F9705" t="s">
        <v>25</v>
      </c>
      <c r="G9705" t="s">
        <v>72</v>
      </c>
      <c r="H9705" s="2">
        <v>14189</v>
      </c>
      <c r="I9705" s="8">
        <f t="shared" si="755"/>
        <v>1288219.2000000002</v>
      </c>
      <c r="J9705" s="8">
        <f t="shared" si="756"/>
        <v>904930.29999999981</v>
      </c>
      <c r="K9705" s="8">
        <f t="shared" si="757"/>
        <v>143961.90000000002</v>
      </c>
      <c r="L9705" s="8">
        <f t="shared" si="758"/>
        <v>99225.599999999991</v>
      </c>
      <c r="M9705" s="8">
        <f t="shared" si="759"/>
        <v>187425</v>
      </c>
    </row>
    <row r="9706" spans="1:13" x14ac:dyDescent="0.2">
      <c r="A9706" t="s">
        <v>48</v>
      </c>
      <c r="B9706" t="s">
        <v>49</v>
      </c>
      <c r="C9706">
        <v>2016</v>
      </c>
      <c r="D9706" t="s">
        <v>97</v>
      </c>
      <c r="E9706" t="s">
        <v>23</v>
      </c>
      <c r="F9706" t="s">
        <v>26</v>
      </c>
      <c r="G9706" t="s">
        <v>73</v>
      </c>
      <c r="H9706" s="2">
        <v>4639</v>
      </c>
      <c r="I9706" s="8">
        <f t="shared" si="755"/>
        <v>1288219.2000000002</v>
      </c>
      <c r="J9706" s="8">
        <f t="shared" si="756"/>
        <v>904930.29999999981</v>
      </c>
      <c r="K9706" s="8">
        <f t="shared" si="757"/>
        <v>143961.90000000002</v>
      </c>
      <c r="L9706" s="8">
        <f t="shared" si="758"/>
        <v>99225.599999999991</v>
      </c>
      <c r="M9706" s="8">
        <f t="shared" si="759"/>
        <v>71908.899999999994</v>
      </c>
    </row>
    <row r="9707" spans="1:13" x14ac:dyDescent="0.2">
      <c r="A9707" t="s">
        <v>48</v>
      </c>
      <c r="B9707" t="s">
        <v>49</v>
      </c>
      <c r="C9707">
        <v>2016</v>
      </c>
      <c r="D9707" t="s">
        <v>97</v>
      </c>
      <c r="E9707" t="s">
        <v>23</v>
      </c>
      <c r="F9707" t="s">
        <v>27</v>
      </c>
      <c r="G9707" t="s">
        <v>74</v>
      </c>
      <c r="H9707" s="2">
        <v>15626.6</v>
      </c>
      <c r="I9707" s="8">
        <f t="shared" si="755"/>
        <v>1288219.2000000002</v>
      </c>
      <c r="J9707" s="8">
        <f t="shared" si="756"/>
        <v>904930.29999999981</v>
      </c>
      <c r="K9707" s="8">
        <f t="shared" si="757"/>
        <v>143961.90000000002</v>
      </c>
      <c r="L9707" s="8">
        <f t="shared" si="758"/>
        <v>99225.599999999991</v>
      </c>
      <c r="M9707" s="8">
        <f t="shared" si="759"/>
        <v>178903.20000000004</v>
      </c>
    </row>
    <row r="9708" spans="1:13" x14ac:dyDescent="0.2">
      <c r="A9708" t="s">
        <v>48</v>
      </c>
      <c r="B9708" t="s">
        <v>49</v>
      </c>
      <c r="C9708">
        <v>2016</v>
      </c>
      <c r="D9708" t="s">
        <v>97</v>
      </c>
      <c r="E9708" t="s">
        <v>23</v>
      </c>
      <c r="F9708" t="s">
        <v>28</v>
      </c>
      <c r="G9708" t="s">
        <v>75</v>
      </c>
      <c r="H9708" s="2">
        <v>7765.5</v>
      </c>
      <c r="I9708" s="8">
        <f t="shared" si="755"/>
        <v>1288219.2000000002</v>
      </c>
      <c r="J9708" s="8">
        <f t="shared" si="756"/>
        <v>904930.29999999981</v>
      </c>
      <c r="K9708" s="8">
        <f t="shared" si="757"/>
        <v>143961.90000000002</v>
      </c>
      <c r="L9708" s="8">
        <f t="shared" si="758"/>
        <v>99225.599999999991</v>
      </c>
      <c r="M9708" s="8">
        <f t="shared" si="759"/>
        <v>134600.20000000001</v>
      </c>
    </row>
    <row r="9709" spans="1:13" x14ac:dyDescent="0.2">
      <c r="A9709" t="s">
        <v>48</v>
      </c>
      <c r="B9709" t="s">
        <v>49</v>
      </c>
      <c r="C9709">
        <v>2016</v>
      </c>
      <c r="D9709" t="s">
        <v>97</v>
      </c>
      <c r="E9709" t="s">
        <v>23</v>
      </c>
      <c r="F9709" t="s">
        <v>29</v>
      </c>
      <c r="G9709" t="s">
        <v>76</v>
      </c>
      <c r="H9709" s="2">
        <v>12760</v>
      </c>
      <c r="I9709" s="8">
        <f t="shared" si="755"/>
        <v>1288219.2000000002</v>
      </c>
      <c r="J9709" s="8">
        <f t="shared" si="756"/>
        <v>904930.29999999981</v>
      </c>
      <c r="K9709" s="8">
        <f t="shared" si="757"/>
        <v>143961.90000000002</v>
      </c>
      <c r="L9709" s="8">
        <f t="shared" si="758"/>
        <v>99225.599999999991</v>
      </c>
      <c r="M9709" s="8">
        <f t="shared" si="759"/>
        <v>187908</v>
      </c>
    </row>
    <row r="9710" spans="1:13" x14ac:dyDescent="0.2">
      <c r="A9710" t="s">
        <v>48</v>
      </c>
      <c r="B9710" t="s">
        <v>49</v>
      </c>
      <c r="C9710">
        <v>2016</v>
      </c>
      <c r="D9710" t="s">
        <v>97</v>
      </c>
      <c r="E9710" t="s">
        <v>30</v>
      </c>
      <c r="F9710" t="s">
        <v>31</v>
      </c>
      <c r="G9710" t="s">
        <v>77</v>
      </c>
      <c r="H9710" s="2">
        <v>1624.9</v>
      </c>
      <c r="I9710" s="8">
        <f t="shared" si="755"/>
        <v>1288219.2000000002</v>
      </c>
      <c r="J9710" s="8">
        <f t="shared" si="756"/>
        <v>148398.19999999998</v>
      </c>
      <c r="K9710" s="8">
        <f t="shared" si="757"/>
        <v>143961.90000000002</v>
      </c>
      <c r="L9710" s="8">
        <f t="shared" si="758"/>
        <v>99225.599999999991</v>
      </c>
      <c r="M9710" s="8">
        <f t="shared" si="759"/>
        <v>22023.9</v>
      </c>
    </row>
    <row r="9711" spans="1:13" x14ac:dyDescent="0.2">
      <c r="A9711" t="s">
        <v>48</v>
      </c>
      <c r="B9711" t="s">
        <v>49</v>
      </c>
      <c r="C9711">
        <v>2016</v>
      </c>
      <c r="D9711" t="s">
        <v>97</v>
      </c>
      <c r="E9711" t="s">
        <v>30</v>
      </c>
      <c r="F9711" t="s">
        <v>32</v>
      </c>
      <c r="G9711" t="s">
        <v>78</v>
      </c>
      <c r="H9711" s="2">
        <v>1885.1</v>
      </c>
      <c r="I9711" s="8">
        <f t="shared" si="755"/>
        <v>1288219.2000000002</v>
      </c>
      <c r="J9711" s="8">
        <f t="shared" si="756"/>
        <v>148398.19999999998</v>
      </c>
      <c r="K9711" s="8">
        <f t="shared" si="757"/>
        <v>143961.90000000002</v>
      </c>
      <c r="L9711" s="8">
        <f t="shared" si="758"/>
        <v>99225.599999999991</v>
      </c>
      <c r="M9711" s="8">
        <f t="shared" si="759"/>
        <v>24159.499999999993</v>
      </c>
    </row>
    <row r="9712" spans="1:13" x14ac:dyDescent="0.2">
      <c r="A9712" t="s">
        <v>48</v>
      </c>
      <c r="B9712" t="s">
        <v>49</v>
      </c>
      <c r="C9712">
        <v>2016</v>
      </c>
      <c r="D9712" t="s">
        <v>97</v>
      </c>
      <c r="E9712" t="s">
        <v>30</v>
      </c>
      <c r="F9712" t="s">
        <v>33</v>
      </c>
      <c r="G9712" t="s">
        <v>79</v>
      </c>
      <c r="H9712" s="2">
        <v>2153.9</v>
      </c>
      <c r="I9712" s="8">
        <f t="shared" si="755"/>
        <v>1288219.2000000002</v>
      </c>
      <c r="J9712" s="8">
        <f t="shared" si="756"/>
        <v>148398.19999999998</v>
      </c>
      <c r="K9712" s="8">
        <f t="shared" si="757"/>
        <v>143961.90000000002</v>
      </c>
      <c r="L9712" s="8">
        <f t="shared" si="758"/>
        <v>99225.599999999991</v>
      </c>
      <c r="M9712" s="8">
        <f t="shared" si="759"/>
        <v>25281.300000000003</v>
      </c>
    </row>
    <row r="9713" spans="1:13" x14ac:dyDescent="0.2">
      <c r="A9713" t="s">
        <v>48</v>
      </c>
      <c r="B9713" t="s">
        <v>49</v>
      </c>
      <c r="C9713">
        <v>2016</v>
      </c>
      <c r="D9713" t="s">
        <v>97</v>
      </c>
      <c r="E9713" t="s">
        <v>30</v>
      </c>
      <c r="F9713" t="s">
        <v>34</v>
      </c>
      <c r="G9713" t="s">
        <v>80</v>
      </c>
      <c r="H9713" s="2">
        <v>1909.4</v>
      </c>
      <c r="I9713" s="8">
        <f t="shared" si="755"/>
        <v>1288219.2000000002</v>
      </c>
      <c r="J9713" s="8">
        <f t="shared" si="756"/>
        <v>148398.19999999998</v>
      </c>
      <c r="K9713" s="8">
        <f t="shared" si="757"/>
        <v>143961.90000000002</v>
      </c>
      <c r="L9713" s="8">
        <f t="shared" si="758"/>
        <v>99225.599999999991</v>
      </c>
      <c r="M9713" s="8">
        <f t="shared" si="759"/>
        <v>23042.099999999991</v>
      </c>
    </row>
    <row r="9714" spans="1:13" x14ac:dyDescent="0.2">
      <c r="A9714" t="s">
        <v>48</v>
      </c>
      <c r="B9714" t="s">
        <v>49</v>
      </c>
      <c r="C9714">
        <v>2016</v>
      </c>
      <c r="D9714" t="s">
        <v>97</v>
      </c>
      <c r="E9714" t="s">
        <v>30</v>
      </c>
      <c r="F9714" t="s">
        <v>35</v>
      </c>
      <c r="G9714" t="s">
        <v>81</v>
      </c>
      <c r="H9714" s="2">
        <v>1873.1</v>
      </c>
      <c r="I9714" s="8">
        <f t="shared" si="755"/>
        <v>1288219.2000000002</v>
      </c>
      <c r="J9714" s="8">
        <f t="shared" si="756"/>
        <v>148398.19999999998</v>
      </c>
      <c r="K9714" s="8">
        <f t="shared" si="757"/>
        <v>143961.90000000002</v>
      </c>
      <c r="L9714" s="8">
        <f t="shared" si="758"/>
        <v>99225.599999999991</v>
      </c>
      <c r="M9714" s="8">
        <f t="shared" si="759"/>
        <v>23922.299999999996</v>
      </c>
    </row>
    <row r="9715" spans="1:13" x14ac:dyDescent="0.2">
      <c r="A9715" t="s">
        <v>48</v>
      </c>
      <c r="B9715" t="s">
        <v>49</v>
      </c>
      <c r="C9715">
        <v>2016</v>
      </c>
      <c r="D9715" t="s">
        <v>97</v>
      </c>
      <c r="E9715" t="s">
        <v>30</v>
      </c>
      <c r="F9715" t="s">
        <v>36</v>
      </c>
      <c r="G9715" t="s">
        <v>82</v>
      </c>
      <c r="H9715" s="2">
        <v>2481.8000000000002</v>
      </c>
      <c r="I9715" s="8">
        <f t="shared" si="755"/>
        <v>1288219.2000000002</v>
      </c>
      <c r="J9715" s="8">
        <f t="shared" si="756"/>
        <v>148398.19999999998</v>
      </c>
      <c r="K9715" s="8">
        <f t="shared" si="757"/>
        <v>143961.90000000002</v>
      </c>
      <c r="L9715" s="8">
        <f t="shared" si="758"/>
        <v>99225.599999999991</v>
      </c>
      <c r="M9715" s="8">
        <f t="shared" si="759"/>
        <v>29969.100000000002</v>
      </c>
    </row>
    <row r="9716" spans="1:13" x14ac:dyDescent="0.2">
      <c r="A9716" t="s">
        <v>48</v>
      </c>
      <c r="B9716" t="s">
        <v>49</v>
      </c>
      <c r="C9716">
        <v>2016</v>
      </c>
      <c r="D9716" t="s">
        <v>97</v>
      </c>
      <c r="E9716" t="s">
        <v>37</v>
      </c>
      <c r="F9716" t="s">
        <v>38</v>
      </c>
      <c r="G9716" t="s">
        <v>83</v>
      </c>
      <c r="H9716" s="2">
        <v>2084.6999999999998</v>
      </c>
      <c r="I9716" s="8">
        <f t="shared" si="755"/>
        <v>1288219.2000000002</v>
      </c>
      <c r="J9716" s="8">
        <f t="shared" si="756"/>
        <v>141163.20000000004</v>
      </c>
      <c r="K9716" s="8">
        <f t="shared" si="757"/>
        <v>143961.90000000002</v>
      </c>
      <c r="L9716" s="8">
        <f t="shared" si="758"/>
        <v>99225.599999999991</v>
      </c>
      <c r="M9716" s="8">
        <f t="shared" si="759"/>
        <v>25390.9</v>
      </c>
    </row>
    <row r="9717" spans="1:13" x14ac:dyDescent="0.2">
      <c r="A9717" t="s">
        <v>48</v>
      </c>
      <c r="B9717" t="s">
        <v>49</v>
      </c>
      <c r="C9717">
        <v>2016</v>
      </c>
      <c r="D9717" t="s">
        <v>97</v>
      </c>
      <c r="E9717" t="s">
        <v>37</v>
      </c>
      <c r="F9717" t="s">
        <v>39</v>
      </c>
      <c r="G9717" t="s">
        <v>84</v>
      </c>
      <c r="H9717" s="2">
        <v>2034.1</v>
      </c>
      <c r="I9717" s="8">
        <f t="shared" si="755"/>
        <v>1288219.2000000002</v>
      </c>
      <c r="J9717" s="8">
        <f t="shared" si="756"/>
        <v>141163.20000000004</v>
      </c>
      <c r="K9717" s="8">
        <f t="shared" si="757"/>
        <v>143961.90000000002</v>
      </c>
      <c r="L9717" s="8">
        <f t="shared" si="758"/>
        <v>99225.599999999991</v>
      </c>
      <c r="M9717" s="8">
        <f t="shared" si="759"/>
        <v>26341.8</v>
      </c>
    </row>
    <row r="9718" spans="1:13" x14ac:dyDescent="0.2">
      <c r="A9718" t="s">
        <v>48</v>
      </c>
      <c r="B9718" t="s">
        <v>49</v>
      </c>
      <c r="C9718">
        <v>2016</v>
      </c>
      <c r="D9718" t="s">
        <v>97</v>
      </c>
      <c r="E9718" t="s">
        <v>37</v>
      </c>
      <c r="F9718" t="s">
        <v>40</v>
      </c>
      <c r="G9718" t="s">
        <v>85</v>
      </c>
      <c r="H9718" s="2">
        <v>1495.2</v>
      </c>
      <c r="I9718" s="8">
        <f t="shared" si="755"/>
        <v>1288219.2000000002</v>
      </c>
      <c r="J9718" s="8">
        <f t="shared" si="756"/>
        <v>141163.20000000004</v>
      </c>
      <c r="K9718" s="8">
        <f t="shared" si="757"/>
        <v>143961.90000000002</v>
      </c>
      <c r="L9718" s="8">
        <f t="shared" si="758"/>
        <v>99225.599999999991</v>
      </c>
      <c r="M9718" s="8">
        <f t="shared" si="759"/>
        <v>21213.8</v>
      </c>
    </row>
    <row r="9719" spans="1:13" x14ac:dyDescent="0.2">
      <c r="A9719" t="s">
        <v>48</v>
      </c>
      <c r="B9719" t="s">
        <v>49</v>
      </c>
      <c r="C9719">
        <v>2016</v>
      </c>
      <c r="D9719" t="s">
        <v>97</v>
      </c>
      <c r="E9719" t="s">
        <v>37</v>
      </c>
      <c r="F9719" t="s">
        <v>41</v>
      </c>
      <c r="G9719" t="s">
        <v>86</v>
      </c>
      <c r="H9719" s="2">
        <v>2040.5</v>
      </c>
      <c r="I9719" s="8">
        <f t="shared" si="755"/>
        <v>1288219.2000000002</v>
      </c>
      <c r="J9719" s="8">
        <f t="shared" si="756"/>
        <v>141163.20000000004</v>
      </c>
      <c r="K9719" s="8">
        <f t="shared" si="757"/>
        <v>143961.90000000002</v>
      </c>
      <c r="L9719" s="8">
        <f t="shared" si="758"/>
        <v>99225.599999999991</v>
      </c>
      <c r="M9719" s="8">
        <f t="shared" si="759"/>
        <v>25389.1</v>
      </c>
    </row>
    <row r="9720" spans="1:13" x14ac:dyDescent="0.2">
      <c r="A9720" t="s">
        <v>48</v>
      </c>
      <c r="B9720" t="s">
        <v>49</v>
      </c>
      <c r="C9720">
        <v>2016</v>
      </c>
      <c r="D9720" t="s">
        <v>97</v>
      </c>
      <c r="E9720" t="s">
        <v>37</v>
      </c>
      <c r="F9720" t="s">
        <v>42</v>
      </c>
      <c r="G9720" t="s">
        <v>87</v>
      </c>
      <c r="H9720" s="2">
        <v>1822.9</v>
      </c>
      <c r="I9720" s="8">
        <f t="shared" si="755"/>
        <v>1288219.2000000002</v>
      </c>
      <c r="J9720" s="8">
        <f t="shared" si="756"/>
        <v>141163.20000000004</v>
      </c>
      <c r="K9720" s="8">
        <f t="shared" si="757"/>
        <v>143961.90000000002</v>
      </c>
      <c r="L9720" s="8">
        <f t="shared" si="758"/>
        <v>99225.599999999991</v>
      </c>
      <c r="M9720" s="8">
        <f t="shared" si="759"/>
        <v>25829.799999999996</v>
      </c>
    </row>
    <row r="9721" spans="1:13" x14ac:dyDescent="0.2">
      <c r="A9721" t="s">
        <v>48</v>
      </c>
      <c r="B9721" t="s">
        <v>49</v>
      </c>
      <c r="C9721">
        <v>2016</v>
      </c>
      <c r="D9721" t="s">
        <v>97</v>
      </c>
      <c r="E9721" t="s">
        <v>37</v>
      </c>
      <c r="F9721" t="s">
        <v>43</v>
      </c>
      <c r="G9721" t="s">
        <v>88</v>
      </c>
      <c r="H9721" s="2">
        <v>1489.3</v>
      </c>
      <c r="I9721" s="8">
        <f t="shared" si="755"/>
        <v>1288219.2000000002</v>
      </c>
      <c r="J9721" s="8">
        <f t="shared" si="756"/>
        <v>141163.20000000004</v>
      </c>
      <c r="K9721" s="8">
        <f t="shared" si="757"/>
        <v>143961.90000000002</v>
      </c>
      <c r="L9721" s="8">
        <f t="shared" si="758"/>
        <v>99225.599999999991</v>
      </c>
      <c r="M9721" s="8">
        <f t="shared" si="759"/>
        <v>16997.8</v>
      </c>
    </row>
    <row r="9722" spans="1:13" x14ac:dyDescent="0.2">
      <c r="A9722" t="s">
        <v>48</v>
      </c>
      <c r="B9722" t="s">
        <v>49</v>
      </c>
      <c r="C9722">
        <v>2016</v>
      </c>
      <c r="D9722" t="s">
        <v>98</v>
      </c>
      <c r="E9722" t="s">
        <v>16</v>
      </c>
      <c r="F9722" t="s">
        <v>17</v>
      </c>
      <c r="G9722" t="s">
        <v>65</v>
      </c>
      <c r="H9722" s="2">
        <v>1321</v>
      </c>
      <c r="I9722" s="8">
        <f t="shared" si="755"/>
        <v>1457122</v>
      </c>
      <c r="J9722" s="8">
        <f t="shared" si="756"/>
        <v>107422</v>
      </c>
      <c r="K9722" s="8">
        <f t="shared" si="757"/>
        <v>182304</v>
      </c>
      <c r="L9722" s="8">
        <f t="shared" si="758"/>
        <v>133697</v>
      </c>
      <c r="M9722" s="8">
        <f t="shared" si="759"/>
        <v>20250</v>
      </c>
    </row>
    <row r="9723" spans="1:13" x14ac:dyDescent="0.2">
      <c r="A9723" t="s">
        <v>48</v>
      </c>
      <c r="B9723" t="s">
        <v>49</v>
      </c>
      <c r="C9723">
        <v>2016</v>
      </c>
      <c r="D9723" t="s">
        <v>98</v>
      </c>
      <c r="E9723" t="s">
        <v>16</v>
      </c>
      <c r="F9723" t="s">
        <v>18</v>
      </c>
      <c r="G9723" t="s">
        <v>66</v>
      </c>
      <c r="H9723" s="2">
        <v>1644</v>
      </c>
      <c r="I9723" s="8">
        <f t="shared" si="755"/>
        <v>1457122</v>
      </c>
      <c r="J9723" s="8">
        <f t="shared" si="756"/>
        <v>107422</v>
      </c>
      <c r="K9723" s="8">
        <f t="shared" si="757"/>
        <v>182304</v>
      </c>
      <c r="L9723" s="8">
        <f t="shared" si="758"/>
        <v>133697</v>
      </c>
      <c r="M9723" s="8">
        <f t="shared" si="759"/>
        <v>16333</v>
      </c>
    </row>
    <row r="9724" spans="1:13" x14ac:dyDescent="0.2">
      <c r="A9724" t="s">
        <v>48</v>
      </c>
      <c r="B9724" t="s">
        <v>49</v>
      </c>
      <c r="C9724">
        <v>2016</v>
      </c>
      <c r="D9724" t="s">
        <v>98</v>
      </c>
      <c r="E9724" t="s">
        <v>16</v>
      </c>
      <c r="F9724" t="s">
        <v>19</v>
      </c>
      <c r="G9724" t="s">
        <v>67</v>
      </c>
      <c r="H9724" s="2">
        <v>1044</v>
      </c>
      <c r="I9724" s="8">
        <f t="shared" si="755"/>
        <v>1457122</v>
      </c>
      <c r="J9724" s="8">
        <f t="shared" si="756"/>
        <v>107422</v>
      </c>
      <c r="K9724" s="8">
        <f t="shared" si="757"/>
        <v>182304</v>
      </c>
      <c r="L9724" s="8">
        <f t="shared" si="758"/>
        <v>133697</v>
      </c>
      <c r="M9724" s="8">
        <f t="shared" si="759"/>
        <v>12174</v>
      </c>
    </row>
    <row r="9725" spans="1:13" x14ac:dyDescent="0.2">
      <c r="A9725" t="s">
        <v>48</v>
      </c>
      <c r="B9725" t="s">
        <v>49</v>
      </c>
      <c r="C9725">
        <v>2016</v>
      </c>
      <c r="D9725" t="s">
        <v>98</v>
      </c>
      <c r="E9725" t="s">
        <v>16</v>
      </c>
      <c r="F9725" t="s">
        <v>20</v>
      </c>
      <c r="G9725" t="s">
        <v>68</v>
      </c>
      <c r="H9725" s="2">
        <v>1015</v>
      </c>
      <c r="I9725" s="8">
        <f t="shared" si="755"/>
        <v>1457122</v>
      </c>
      <c r="J9725" s="8">
        <f t="shared" si="756"/>
        <v>107422</v>
      </c>
      <c r="K9725" s="8">
        <f t="shared" si="757"/>
        <v>182304</v>
      </c>
      <c r="L9725" s="8">
        <f t="shared" si="758"/>
        <v>133697</v>
      </c>
      <c r="M9725" s="8">
        <f t="shared" si="759"/>
        <v>12417</v>
      </c>
    </row>
    <row r="9726" spans="1:13" x14ac:dyDescent="0.2">
      <c r="A9726" t="s">
        <v>48</v>
      </c>
      <c r="B9726" t="s">
        <v>49</v>
      </c>
      <c r="C9726">
        <v>2016</v>
      </c>
      <c r="D9726" t="s">
        <v>98</v>
      </c>
      <c r="E9726" t="s">
        <v>16</v>
      </c>
      <c r="F9726" t="s">
        <v>21</v>
      </c>
      <c r="G9726" t="s">
        <v>69</v>
      </c>
      <c r="H9726" s="2">
        <v>2646</v>
      </c>
      <c r="I9726" s="8">
        <f t="shared" si="755"/>
        <v>1457122</v>
      </c>
      <c r="J9726" s="8">
        <f t="shared" si="756"/>
        <v>107422</v>
      </c>
      <c r="K9726" s="8">
        <f t="shared" si="757"/>
        <v>182304</v>
      </c>
      <c r="L9726" s="8">
        <f t="shared" si="758"/>
        <v>133697</v>
      </c>
      <c r="M9726" s="8">
        <f t="shared" si="759"/>
        <v>32001</v>
      </c>
    </row>
    <row r="9727" spans="1:13" x14ac:dyDescent="0.2">
      <c r="A9727" t="s">
        <v>48</v>
      </c>
      <c r="B9727" t="s">
        <v>49</v>
      </c>
      <c r="C9727">
        <v>2016</v>
      </c>
      <c r="D9727" t="s">
        <v>98</v>
      </c>
      <c r="E9727" t="s">
        <v>16</v>
      </c>
      <c r="F9727" t="s">
        <v>22</v>
      </c>
      <c r="G9727" t="s">
        <v>70</v>
      </c>
      <c r="H9727" s="2">
        <v>1169</v>
      </c>
      <c r="I9727" s="8">
        <f t="shared" si="755"/>
        <v>1457122</v>
      </c>
      <c r="J9727" s="8">
        <f t="shared" si="756"/>
        <v>107422</v>
      </c>
      <c r="K9727" s="8">
        <f t="shared" si="757"/>
        <v>182304</v>
      </c>
      <c r="L9727" s="8">
        <f t="shared" si="758"/>
        <v>133697</v>
      </c>
      <c r="M9727" s="8">
        <f t="shared" si="759"/>
        <v>14247</v>
      </c>
    </row>
    <row r="9728" spans="1:13" x14ac:dyDescent="0.2">
      <c r="A9728" t="s">
        <v>48</v>
      </c>
      <c r="B9728" t="s">
        <v>49</v>
      </c>
      <c r="C9728">
        <v>2016</v>
      </c>
      <c r="D9728" t="s">
        <v>98</v>
      </c>
      <c r="E9728" t="s">
        <v>23</v>
      </c>
      <c r="F9728" t="s">
        <v>24</v>
      </c>
      <c r="G9728" t="s">
        <v>71</v>
      </c>
      <c r="H9728" s="2">
        <v>16350</v>
      </c>
      <c r="I9728" s="8">
        <f t="shared" si="755"/>
        <v>1457122</v>
      </c>
      <c r="J9728" s="8">
        <f t="shared" si="756"/>
        <v>1030923</v>
      </c>
      <c r="K9728" s="8">
        <f t="shared" si="757"/>
        <v>182304</v>
      </c>
      <c r="L9728" s="8">
        <f t="shared" si="758"/>
        <v>133697</v>
      </c>
      <c r="M9728" s="8">
        <f t="shared" si="759"/>
        <v>174330</v>
      </c>
    </row>
    <row r="9729" spans="1:13" x14ac:dyDescent="0.2">
      <c r="A9729" t="s">
        <v>48</v>
      </c>
      <c r="B9729" t="s">
        <v>49</v>
      </c>
      <c r="C9729">
        <v>2016</v>
      </c>
      <c r="D9729" t="s">
        <v>98</v>
      </c>
      <c r="E9729" t="s">
        <v>23</v>
      </c>
      <c r="F9729" t="s">
        <v>25</v>
      </c>
      <c r="G9729" t="s">
        <v>72</v>
      </c>
      <c r="H9729" s="2">
        <v>16490</v>
      </c>
      <c r="I9729" s="8">
        <f t="shared" si="755"/>
        <v>1457122</v>
      </c>
      <c r="J9729" s="8">
        <f t="shared" si="756"/>
        <v>1030923</v>
      </c>
      <c r="K9729" s="8">
        <f t="shared" si="757"/>
        <v>182304</v>
      </c>
      <c r="L9729" s="8">
        <f t="shared" si="758"/>
        <v>133697</v>
      </c>
      <c r="M9729" s="8">
        <f t="shared" si="759"/>
        <v>198530</v>
      </c>
    </row>
    <row r="9730" spans="1:13" x14ac:dyDescent="0.2">
      <c r="A9730" t="s">
        <v>48</v>
      </c>
      <c r="B9730" t="s">
        <v>49</v>
      </c>
      <c r="C9730">
        <v>2016</v>
      </c>
      <c r="D9730" t="s">
        <v>98</v>
      </c>
      <c r="E9730" t="s">
        <v>23</v>
      </c>
      <c r="F9730" t="s">
        <v>26</v>
      </c>
      <c r="G9730" t="s">
        <v>73</v>
      </c>
      <c r="H9730" s="2">
        <v>6158</v>
      </c>
      <c r="I9730" s="8">
        <f t="shared" ref="I9730:I9793" si="760">SUMIFS(H:H,C:C,C9730,D:D,D9730)</f>
        <v>1457122</v>
      </c>
      <c r="J9730" s="8">
        <f t="shared" ref="J9730:J9793" si="761">SUMIFS(H:H,E:E,E9730,D:D,D9730,C:C,C9730)</f>
        <v>1030923</v>
      </c>
      <c r="K9730" s="8">
        <f t="shared" si="757"/>
        <v>182304</v>
      </c>
      <c r="L9730" s="8">
        <f t="shared" si="758"/>
        <v>133697</v>
      </c>
      <c r="M9730" s="8">
        <f t="shared" si="759"/>
        <v>80657</v>
      </c>
    </row>
    <row r="9731" spans="1:13" x14ac:dyDescent="0.2">
      <c r="A9731" t="s">
        <v>48</v>
      </c>
      <c r="B9731" t="s">
        <v>49</v>
      </c>
      <c r="C9731">
        <v>2016</v>
      </c>
      <c r="D9731" t="s">
        <v>98</v>
      </c>
      <c r="E9731" t="s">
        <v>23</v>
      </c>
      <c r="F9731" t="s">
        <v>27</v>
      </c>
      <c r="G9731" t="s">
        <v>74</v>
      </c>
      <c r="H9731" s="2">
        <v>19442</v>
      </c>
      <c r="I9731" s="8">
        <f t="shared" si="760"/>
        <v>1457122</v>
      </c>
      <c r="J9731" s="8">
        <f t="shared" si="761"/>
        <v>1030923</v>
      </c>
      <c r="K9731" s="8">
        <f t="shared" ref="K9731:K9794" si="762">SUMIFS(H:H,B:B,B9731,C:C,C9731,D:D,D9731)</f>
        <v>182304</v>
      </c>
      <c r="L9731" s="8">
        <f t="shared" ref="L9731:L9794" si="763">SUMIFS(H:H,A:A,A9731,C:C,C9731,D:D,D9731)</f>
        <v>133697</v>
      </c>
      <c r="M9731" s="8">
        <f t="shared" ref="M9731:M9794" si="764">SUMIFS(H:H,G:G,G9731,D:D,D9731,C:C,C9731)</f>
        <v>190270</v>
      </c>
    </row>
    <row r="9732" spans="1:13" x14ac:dyDescent="0.2">
      <c r="A9732" t="s">
        <v>48</v>
      </c>
      <c r="B9732" t="s">
        <v>49</v>
      </c>
      <c r="C9732">
        <v>2016</v>
      </c>
      <c r="D9732" t="s">
        <v>98</v>
      </c>
      <c r="E9732" t="s">
        <v>23</v>
      </c>
      <c r="F9732" t="s">
        <v>28</v>
      </c>
      <c r="G9732" t="s">
        <v>75</v>
      </c>
      <c r="H9732" s="2">
        <v>21896</v>
      </c>
      <c r="I9732" s="8">
        <f t="shared" si="760"/>
        <v>1457122</v>
      </c>
      <c r="J9732" s="8">
        <f t="shared" si="761"/>
        <v>1030923</v>
      </c>
      <c r="K9732" s="8">
        <f t="shared" si="762"/>
        <v>182304</v>
      </c>
      <c r="L9732" s="8">
        <f t="shared" si="763"/>
        <v>133697</v>
      </c>
      <c r="M9732" s="8">
        <f t="shared" si="764"/>
        <v>171016</v>
      </c>
    </row>
    <row r="9733" spans="1:13" x14ac:dyDescent="0.2">
      <c r="A9733" t="s">
        <v>48</v>
      </c>
      <c r="B9733" t="s">
        <v>49</v>
      </c>
      <c r="C9733">
        <v>2016</v>
      </c>
      <c r="D9733" t="s">
        <v>98</v>
      </c>
      <c r="E9733" t="s">
        <v>23</v>
      </c>
      <c r="F9733" t="s">
        <v>29</v>
      </c>
      <c r="G9733" t="s">
        <v>76</v>
      </c>
      <c r="H9733" s="2">
        <v>16840</v>
      </c>
      <c r="I9733" s="8">
        <f t="shared" si="760"/>
        <v>1457122</v>
      </c>
      <c r="J9733" s="8">
        <f t="shared" si="761"/>
        <v>1030923</v>
      </c>
      <c r="K9733" s="8">
        <f t="shared" si="762"/>
        <v>182304</v>
      </c>
      <c r="L9733" s="8">
        <f t="shared" si="763"/>
        <v>133697</v>
      </c>
      <c r="M9733" s="8">
        <f t="shared" si="764"/>
        <v>216120</v>
      </c>
    </row>
    <row r="9734" spans="1:13" x14ac:dyDescent="0.2">
      <c r="A9734" t="s">
        <v>48</v>
      </c>
      <c r="B9734" t="s">
        <v>49</v>
      </c>
      <c r="C9734">
        <v>2016</v>
      </c>
      <c r="D9734" t="s">
        <v>98</v>
      </c>
      <c r="E9734" t="s">
        <v>30</v>
      </c>
      <c r="F9734" t="s">
        <v>31</v>
      </c>
      <c r="G9734" t="s">
        <v>77</v>
      </c>
      <c r="H9734" s="2">
        <v>2316</v>
      </c>
      <c r="I9734" s="8">
        <f t="shared" si="760"/>
        <v>1457122</v>
      </c>
      <c r="J9734" s="8">
        <f t="shared" si="761"/>
        <v>163852</v>
      </c>
      <c r="K9734" s="8">
        <f t="shared" si="762"/>
        <v>182304</v>
      </c>
      <c r="L9734" s="8">
        <f t="shared" si="763"/>
        <v>133697</v>
      </c>
      <c r="M9734" s="8">
        <f t="shared" si="764"/>
        <v>24176</v>
      </c>
    </row>
    <row r="9735" spans="1:13" x14ac:dyDescent="0.2">
      <c r="A9735" t="s">
        <v>48</v>
      </c>
      <c r="B9735" t="s">
        <v>49</v>
      </c>
      <c r="C9735">
        <v>2016</v>
      </c>
      <c r="D9735" t="s">
        <v>98</v>
      </c>
      <c r="E9735" t="s">
        <v>30</v>
      </c>
      <c r="F9735" t="s">
        <v>32</v>
      </c>
      <c r="G9735" t="s">
        <v>78</v>
      </c>
      <c r="H9735" s="2">
        <v>1789</v>
      </c>
      <c r="I9735" s="8">
        <f t="shared" si="760"/>
        <v>1457122</v>
      </c>
      <c r="J9735" s="8">
        <f t="shared" si="761"/>
        <v>163852</v>
      </c>
      <c r="K9735" s="8">
        <f t="shared" si="762"/>
        <v>182304</v>
      </c>
      <c r="L9735" s="8">
        <f t="shared" si="763"/>
        <v>133697</v>
      </c>
      <c r="M9735" s="8">
        <f t="shared" si="764"/>
        <v>26346</v>
      </c>
    </row>
    <row r="9736" spans="1:13" x14ac:dyDescent="0.2">
      <c r="A9736" t="s">
        <v>48</v>
      </c>
      <c r="B9736" t="s">
        <v>49</v>
      </c>
      <c r="C9736">
        <v>2016</v>
      </c>
      <c r="D9736" t="s">
        <v>98</v>
      </c>
      <c r="E9736" t="s">
        <v>30</v>
      </c>
      <c r="F9736" t="s">
        <v>33</v>
      </c>
      <c r="G9736" t="s">
        <v>79</v>
      </c>
      <c r="H9736" s="2">
        <v>2402</v>
      </c>
      <c r="I9736" s="8">
        <f t="shared" si="760"/>
        <v>1457122</v>
      </c>
      <c r="J9736" s="8">
        <f t="shared" si="761"/>
        <v>163852</v>
      </c>
      <c r="K9736" s="8">
        <f t="shared" si="762"/>
        <v>182304</v>
      </c>
      <c r="L9736" s="8">
        <f t="shared" si="763"/>
        <v>133697</v>
      </c>
      <c r="M9736" s="8">
        <f t="shared" si="764"/>
        <v>28721</v>
      </c>
    </row>
    <row r="9737" spans="1:13" x14ac:dyDescent="0.2">
      <c r="A9737" t="s">
        <v>48</v>
      </c>
      <c r="B9737" t="s">
        <v>49</v>
      </c>
      <c r="C9737">
        <v>2016</v>
      </c>
      <c r="D9737" t="s">
        <v>98</v>
      </c>
      <c r="E9737" t="s">
        <v>30</v>
      </c>
      <c r="F9737" t="s">
        <v>34</v>
      </c>
      <c r="G9737" t="s">
        <v>80</v>
      </c>
      <c r="H9737" s="2">
        <v>2363</v>
      </c>
      <c r="I9737" s="8">
        <f t="shared" si="760"/>
        <v>1457122</v>
      </c>
      <c r="J9737" s="8">
        <f t="shared" si="761"/>
        <v>163852</v>
      </c>
      <c r="K9737" s="8">
        <f t="shared" si="762"/>
        <v>182304</v>
      </c>
      <c r="L9737" s="8">
        <f t="shared" si="763"/>
        <v>133697</v>
      </c>
      <c r="M9737" s="8">
        <f t="shared" si="764"/>
        <v>25624</v>
      </c>
    </row>
    <row r="9738" spans="1:13" x14ac:dyDescent="0.2">
      <c r="A9738" t="s">
        <v>48</v>
      </c>
      <c r="B9738" t="s">
        <v>49</v>
      </c>
      <c r="C9738">
        <v>2016</v>
      </c>
      <c r="D9738" t="s">
        <v>98</v>
      </c>
      <c r="E9738" t="s">
        <v>30</v>
      </c>
      <c r="F9738" t="s">
        <v>35</v>
      </c>
      <c r="G9738" t="s">
        <v>81</v>
      </c>
      <c r="H9738" s="2">
        <v>2492</v>
      </c>
      <c r="I9738" s="8">
        <f t="shared" si="760"/>
        <v>1457122</v>
      </c>
      <c r="J9738" s="8">
        <f t="shared" si="761"/>
        <v>163852</v>
      </c>
      <c r="K9738" s="8">
        <f t="shared" si="762"/>
        <v>182304</v>
      </c>
      <c r="L9738" s="8">
        <f t="shared" si="763"/>
        <v>133697</v>
      </c>
      <c r="M9738" s="8">
        <f t="shared" si="764"/>
        <v>26906</v>
      </c>
    </row>
    <row r="9739" spans="1:13" x14ac:dyDescent="0.2">
      <c r="A9739" t="s">
        <v>48</v>
      </c>
      <c r="B9739" t="s">
        <v>49</v>
      </c>
      <c r="C9739">
        <v>2016</v>
      </c>
      <c r="D9739" t="s">
        <v>98</v>
      </c>
      <c r="E9739" t="s">
        <v>30</v>
      </c>
      <c r="F9739" t="s">
        <v>36</v>
      </c>
      <c r="G9739" t="s">
        <v>82</v>
      </c>
      <c r="H9739" s="2">
        <v>3130</v>
      </c>
      <c r="I9739" s="8">
        <f t="shared" si="760"/>
        <v>1457122</v>
      </c>
      <c r="J9739" s="8">
        <f t="shared" si="761"/>
        <v>163852</v>
      </c>
      <c r="K9739" s="8">
        <f t="shared" si="762"/>
        <v>182304</v>
      </c>
      <c r="L9739" s="8">
        <f t="shared" si="763"/>
        <v>133697</v>
      </c>
      <c r="M9739" s="8">
        <f t="shared" si="764"/>
        <v>32079</v>
      </c>
    </row>
    <row r="9740" spans="1:13" x14ac:dyDescent="0.2">
      <c r="A9740" t="s">
        <v>48</v>
      </c>
      <c r="B9740" t="s">
        <v>49</v>
      </c>
      <c r="C9740">
        <v>2016</v>
      </c>
      <c r="D9740" t="s">
        <v>98</v>
      </c>
      <c r="E9740" t="s">
        <v>37</v>
      </c>
      <c r="F9740" t="s">
        <v>38</v>
      </c>
      <c r="G9740" t="s">
        <v>83</v>
      </c>
      <c r="H9740" s="2">
        <v>2131</v>
      </c>
      <c r="I9740" s="8">
        <f t="shared" si="760"/>
        <v>1457122</v>
      </c>
      <c r="J9740" s="8">
        <f t="shared" si="761"/>
        <v>154925</v>
      </c>
      <c r="K9740" s="8">
        <f t="shared" si="762"/>
        <v>182304</v>
      </c>
      <c r="L9740" s="8">
        <f t="shared" si="763"/>
        <v>133697</v>
      </c>
      <c r="M9740" s="8">
        <f t="shared" si="764"/>
        <v>27716</v>
      </c>
    </row>
    <row r="9741" spans="1:13" x14ac:dyDescent="0.2">
      <c r="A9741" t="s">
        <v>48</v>
      </c>
      <c r="B9741" t="s">
        <v>49</v>
      </c>
      <c r="C9741">
        <v>2016</v>
      </c>
      <c r="D9741" t="s">
        <v>98</v>
      </c>
      <c r="E9741" t="s">
        <v>37</v>
      </c>
      <c r="F9741" t="s">
        <v>39</v>
      </c>
      <c r="G9741" t="s">
        <v>84</v>
      </c>
      <c r="H9741" s="2">
        <v>2603</v>
      </c>
      <c r="I9741" s="8">
        <f t="shared" si="760"/>
        <v>1457122</v>
      </c>
      <c r="J9741" s="8">
        <f t="shared" si="761"/>
        <v>154925</v>
      </c>
      <c r="K9741" s="8">
        <f t="shared" si="762"/>
        <v>182304</v>
      </c>
      <c r="L9741" s="8">
        <f t="shared" si="763"/>
        <v>133697</v>
      </c>
      <c r="M9741" s="8">
        <f t="shared" si="764"/>
        <v>29067</v>
      </c>
    </row>
    <row r="9742" spans="1:13" x14ac:dyDescent="0.2">
      <c r="A9742" t="s">
        <v>48</v>
      </c>
      <c r="B9742" t="s">
        <v>49</v>
      </c>
      <c r="C9742">
        <v>2016</v>
      </c>
      <c r="D9742" t="s">
        <v>98</v>
      </c>
      <c r="E9742" t="s">
        <v>37</v>
      </c>
      <c r="F9742" t="s">
        <v>40</v>
      </c>
      <c r="G9742" t="s">
        <v>85</v>
      </c>
      <c r="H9742" s="2">
        <v>2070</v>
      </c>
      <c r="I9742" s="8">
        <f t="shared" si="760"/>
        <v>1457122</v>
      </c>
      <c r="J9742" s="8">
        <f t="shared" si="761"/>
        <v>154925</v>
      </c>
      <c r="K9742" s="8">
        <f t="shared" si="762"/>
        <v>182304</v>
      </c>
      <c r="L9742" s="8">
        <f t="shared" si="763"/>
        <v>133697</v>
      </c>
      <c r="M9742" s="8">
        <f t="shared" si="764"/>
        <v>24000</v>
      </c>
    </row>
    <row r="9743" spans="1:13" x14ac:dyDescent="0.2">
      <c r="A9743" t="s">
        <v>48</v>
      </c>
      <c r="B9743" t="s">
        <v>49</v>
      </c>
      <c r="C9743">
        <v>2016</v>
      </c>
      <c r="D9743" t="s">
        <v>98</v>
      </c>
      <c r="E9743" t="s">
        <v>37</v>
      </c>
      <c r="F9743" t="s">
        <v>41</v>
      </c>
      <c r="G9743" t="s">
        <v>86</v>
      </c>
      <c r="H9743" s="2">
        <v>2156</v>
      </c>
      <c r="I9743" s="8">
        <f t="shared" si="760"/>
        <v>1457122</v>
      </c>
      <c r="J9743" s="8">
        <f t="shared" si="761"/>
        <v>154925</v>
      </c>
      <c r="K9743" s="8">
        <f t="shared" si="762"/>
        <v>182304</v>
      </c>
      <c r="L9743" s="8">
        <f t="shared" si="763"/>
        <v>133697</v>
      </c>
      <c r="M9743" s="8">
        <f t="shared" si="764"/>
        <v>27210</v>
      </c>
    </row>
    <row r="9744" spans="1:13" x14ac:dyDescent="0.2">
      <c r="A9744" t="s">
        <v>48</v>
      </c>
      <c r="B9744" t="s">
        <v>49</v>
      </c>
      <c r="C9744">
        <v>2016</v>
      </c>
      <c r="D9744" t="s">
        <v>98</v>
      </c>
      <c r="E9744" t="s">
        <v>37</v>
      </c>
      <c r="F9744" t="s">
        <v>42</v>
      </c>
      <c r="G9744" t="s">
        <v>87</v>
      </c>
      <c r="H9744" s="2">
        <v>2593</v>
      </c>
      <c r="I9744" s="8">
        <f t="shared" si="760"/>
        <v>1457122</v>
      </c>
      <c r="J9744" s="8">
        <f t="shared" si="761"/>
        <v>154925</v>
      </c>
      <c r="K9744" s="8">
        <f t="shared" si="762"/>
        <v>182304</v>
      </c>
      <c r="L9744" s="8">
        <f t="shared" si="763"/>
        <v>133697</v>
      </c>
      <c r="M9744" s="8">
        <f t="shared" si="764"/>
        <v>27929</v>
      </c>
    </row>
    <row r="9745" spans="1:13" x14ac:dyDescent="0.2">
      <c r="A9745" t="s">
        <v>48</v>
      </c>
      <c r="B9745" t="s">
        <v>49</v>
      </c>
      <c r="C9745">
        <v>2016</v>
      </c>
      <c r="D9745" t="s">
        <v>98</v>
      </c>
      <c r="E9745" t="s">
        <v>37</v>
      </c>
      <c r="F9745" t="s">
        <v>43</v>
      </c>
      <c r="G9745" t="s">
        <v>88</v>
      </c>
      <c r="H9745" s="2">
        <v>1637</v>
      </c>
      <c r="I9745" s="8">
        <f t="shared" si="760"/>
        <v>1457122</v>
      </c>
      <c r="J9745" s="8">
        <f t="shared" si="761"/>
        <v>154925</v>
      </c>
      <c r="K9745" s="8">
        <f t="shared" si="762"/>
        <v>182304</v>
      </c>
      <c r="L9745" s="8">
        <f t="shared" si="763"/>
        <v>133697</v>
      </c>
      <c r="M9745" s="8">
        <f t="shared" si="764"/>
        <v>19003</v>
      </c>
    </row>
    <row r="9746" spans="1:13" x14ac:dyDescent="0.2">
      <c r="A9746" t="s">
        <v>48</v>
      </c>
      <c r="B9746" t="s">
        <v>49</v>
      </c>
      <c r="C9746">
        <v>2016</v>
      </c>
      <c r="D9746" t="s">
        <v>99</v>
      </c>
      <c r="E9746" t="s">
        <v>16</v>
      </c>
      <c r="F9746" t="s">
        <v>17</v>
      </c>
      <c r="G9746" t="s">
        <v>65</v>
      </c>
      <c r="H9746" s="2">
        <v>1977.25</v>
      </c>
      <c r="I9746" s="8">
        <f t="shared" si="760"/>
        <v>1508206.0999999985</v>
      </c>
      <c r="J9746" s="8">
        <f t="shared" si="761"/>
        <v>118542.84999999998</v>
      </c>
      <c r="K9746" s="8">
        <f t="shared" si="762"/>
        <v>181385.89999999991</v>
      </c>
      <c r="L9746" s="8">
        <f t="shared" si="763"/>
        <v>118968.94999999998</v>
      </c>
      <c r="M9746" s="8">
        <f t="shared" si="764"/>
        <v>19896.44999999999</v>
      </c>
    </row>
    <row r="9747" spans="1:13" x14ac:dyDescent="0.2">
      <c r="A9747" t="s">
        <v>48</v>
      </c>
      <c r="B9747" t="s">
        <v>49</v>
      </c>
      <c r="C9747">
        <v>2016</v>
      </c>
      <c r="D9747" t="s">
        <v>99</v>
      </c>
      <c r="E9747" t="s">
        <v>16</v>
      </c>
      <c r="F9747" t="s">
        <v>18</v>
      </c>
      <c r="G9747" t="s">
        <v>66</v>
      </c>
      <c r="H9747" s="2">
        <v>1508.1</v>
      </c>
      <c r="I9747" s="8">
        <f t="shared" si="760"/>
        <v>1508206.0999999985</v>
      </c>
      <c r="J9747" s="8">
        <f t="shared" si="761"/>
        <v>118542.84999999998</v>
      </c>
      <c r="K9747" s="8">
        <f t="shared" si="762"/>
        <v>181385.89999999991</v>
      </c>
      <c r="L9747" s="8">
        <f t="shared" si="763"/>
        <v>118968.94999999998</v>
      </c>
      <c r="M9747" s="8">
        <f t="shared" si="764"/>
        <v>16941.199999999997</v>
      </c>
    </row>
    <row r="9748" spans="1:13" x14ac:dyDescent="0.2">
      <c r="A9748" t="s">
        <v>48</v>
      </c>
      <c r="B9748" t="s">
        <v>49</v>
      </c>
      <c r="C9748">
        <v>2016</v>
      </c>
      <c r="D9748" t="s">
        <v>99</v>
      </c>
      <c r="E9748" t="s">
        <v>16</v>
      </c>
      <c r="F9748" t="s">
        <v>19</v>
      </c>
      <c r="G9748" t="s">
        <v>67</v>
      </c>
      <c r="H9748" s="2">
        <v>1063.75</v>
      </c>
      <c r="I9748" s="8">
        <f t="shared" si="760"/>
        <v>1508206.0999999985</v>
      </c>
      <c r="J9748" s="8">
        <f t="shared" si="761"/>
        <v>118542.84999999998</v>
      </c>
      <c r="K9748" s="8">
        <f t="shared" si="762"/>
        <v>181385.89999999991</v>
      </c>
      <c r="L9748" s="8">
        <f t="shared" si="763"/>
        <v>118968.94999999998</v>
      </c>
      <c r="M9748" s="8">
        <f t="shared" si="764"/>
        <v>13177.6</v>
      </c>
    </row>
    <row r="9749" spans="1:13" x14ac:dyDescent="0.2">
      <c r="A9749" t="s">
        <v>48</v>
      </c>
      <c r="B9749" t="s">
        <v>49</v>
      </c>
      <c r="C9749">
        <v>2016</v>
      </c>
      <c r="D9749" t="s">
        <v>99</v>
      </c>
      <c r="E9749" t="s">
        <v>16</v>
      </c>
      <c r="F9749" t="s">
        <v>20</v>
      </c>
      <c r="G9749" t="s">
        <v>68</v>
      </c>
      <c r="H9749" s="2">
        <v>1283.2</v>
      </c>
      <c r="I9749" s="8">
        <f t="shared" si="760"/>
        <v>1508206.0999999985</v>
      </c>
      <c r="J9749" s="8">
        <f t="shared" si="761"/>
        <v>118542.84999999998</v>
      </c>
      <c r="K9749" s="8">
        <f t="shared" si="762"/>
        <v>181385.89999999991</v>
      </c>
      <c r="L9749" s="8">
        <f t="shared" si="763"/>
        <v>118968.94999999998</v>
      </c>
      <c r="M9749" s="8">
        <f t="shared" si="764"/>
        <v>13929.3</v>
      </c>
    </row>
    <row r="9750" spans="1:13" x14ac:dyDescent="0.2">
      <c r="A9750" t="s">
        <v>48</v>
      </c>
      <c r="B9750" t="s">
        <v>49</v>
      </c>
      <c r="C9750">
        <v>2016</v>
      </c>
      <c r="D9750" t="s">
        <v>99</v>
      </c>
      <c r="E9750" t="s">
        <v>16</v>
      </c>
      <c r="F9750" t="s">
        <v>21</v>
      </c>
      <c r="G9750" t="s">
        <v>69</v>
      </c>
      <c r="H9750" s="2">
        <v>3024.95</v>
      </c>
      <c r="I9750" s="8">
        <f t="shared" si="760"/>
        <v>1508206.0999999985</v>
      </c>
      <c r="J9750" s="8">
        <f t="shared" si="761"/>
        <v>118542.84999999998</v>
      </c>
      <c r="K9750" s="8">
        <f t="shared" si="762"/>
        <v>181385.89999999991</v>
      </c>
      <c r="L9750" s="8">
        <f t="shared" si="763"/>
        <v>118968.94999999998</v>
      </c>
      <c r="M9750" s="8">
        <f t="shared" si="764"/>
        <v>39124.299999999996</v>
      </c>
    </row>
    <row r="9751" spans="1:13" x14ac:dyDescent="0.2">
      <c r="A9751" t="s">
        <v>48</v>
      </c>
      <c r="B9751" t="s">
        <v>49</v>
      </c>
      <c r="C9751">
        <v>2016</v>
      </c>
      <c r="D9751" t="s">
        <v>99</v>
      </c>
      <c r="E9751" t="s">
        <v>16</v>
      </c>
      <c r="F9751" t="s">
        <v>22</v>
      </c>
      <c r="G9751" t="s">
        <v>70</v>
      </c>
      <c r="H9751" s="2">
        <v>1332</v>
      </c>
      <c r="I9751" s="8">
        <f t="shared" si="760"/>
        <v>1508206.0999999985</v>
      </c>
      <c r="J9751" s="8">
        <f t="shared" si="761"/>
        <v>118542.84999999998</v>
      </c>
      <c r="K9751" s="8">
        <f t="shared" si="762"/>
        <v>181385.89999999991</v>
      </c>
      <c r="L9751" s="8">
        <f t="shared" si="763"/>
        <v>118968.94999999998</v>
      </c>
      <c r="M9751" s="8">
        <f t="shared" si="764"/>
        <v>15474</v>
      </c>
    </row>
    <row r="9752" spans="1:13" x14ac:dyDescent="0.2">
      <c r="A9752" t="s">
        <v>48</v>
      </c>
      <c r="B9752" t="s">
        <v>49</v>
      </c>
      <c r="C9752">
        <v>2016</v>
      </c>
      <c r="D9752" t="s">
        <v>99</v>
      </c>
      <c r="E9752" t="s">
        <v>23</v>
      </c>
      <c r="F9752" t="s">
        <v>24</v>
      </c>
      <c r="G9752" t="s">
        <v>71</v>
      </c>
      <c r="H9752" s="2">
        <v>12269.5</v>
      </c>
      <c r="I9752" s="8">
        <f t="shared" si="760"/>
        <v>1508206.0999999985</v>
      </c>
      <c r="J9752" s="8">
        <f t="shared" si="761"/>
        <v>1036196.9</v>
      </c>
      <c r="K9752" s="8">
        <f t="shared" si="762"/>
        <v>181385.89999999991</v>
      </c>
      <c r="L9752" s="8">
        <f t="shared" si="763"/>
        <v>118968.94999999998</v>
      </c>
      <c r="M9752" s="8">
        <f t="shared" si="764"/>
        <v>174396</v>
      </c>
    </row>
    <row r="9753" spans="1:13" x14ac:dyDescent="0.2">
      <c r="A9753" t="s">
        <v>48</v>
      </c>
      <c r="B9753" t="s">
        <v>49</v>
      </c>
      <c r="C9753">
        <v>2016</v>
      </c>
      <c r="D9753" t="s">
        <v>99</v>
      </c>
      <c r="E9753" t="s">
        <v>23</v>
      </c>
      <c r="F9753" t="s">
        <v>25</v>
      </c>
      <c r="G9753" t="s">
        <v>72</v>
      </c>
      <c r="H9753" s="2">
        <v>13262</v>
      </c>
      <c r="I9753" s="8">
        <f t="shared" si="760"/>
        <v>1508206.0999999985</v>
      </c>
      <c r="J9753" s="8">
        <f t="shared" si="761"/>
        <v>1036196.9</v>
      </c>
      <c r="K9753" s="8">
        <f t="shared" si="762"/>
        <v>181385.89999999991</v>
      </c>
      <c r="L9753" s="8">
        <f t="shared" si="763"/>
        <v>118968.94999999998</v>
      </c>
      <c r="M9753" s="8">
        <f t="shared" si="764"/>
        <v>204313</v>
      </c>
    </row>
    <row r="9754" spans="1:13" x14ac:dyDescent="0.2">
      <c r="A9754" t="s">
        <v>48</v>
      </c>
      <c r="B9754" t="s">
        <v>49</v>
      </c>
      <c r="C9754">
        <v>2016</v>
      </c>
      <c r="D9754" t="s">
        <v>99</v>
      </c>
      <c r="E9754" t="s">
        <v>23</v>
      </c>
      <c r="F9754" t="s">
        <v>26</v>
      </c>
      <c r="G9754" t="s">
        <v>73</v>
      </c>
      <c r="H9754" s="2">
        <v>7683.65</v>
      </c>
      <c r="I9754" s="8">
        <f t="shared" si="760"/>
        <v>1508206.0999999985</v>
      </c>
      <c r="J9754" s="8">
        <f t="shared" si="761"/>
        <v>1036196.9</v>
      </c>
      <c r="K9754" s="8">
        <f t="shared" si="762"/>
        <v>181385.89999999991</v>
      </c>
      <c r="L9754" s="8">
        <f t="shared" si="763"/>
        <v>118968.94999999998</v>
      </c>
      <c r="M9754" s="8">
        <f t="shared" si="764"/>
        <v>90718.399999999994</v>
      </c>
    </row>
    <row r="9755" spans="1:13" x14ac:dyDescent="0.2">
      <c r="A9755" t="s">
        <v>48</v>
      </c>
      <c r="B9755" t="s">
        <v>49</v>
      </c>
      <c r="C9755">
        <v>2016</v>
      </c>
      <c r="D9755" t="s">
        <v>99</v>
      </c>
      <c r="E9755" t="s">
        <v>23</v>
      </c>
      <c r="F9755" t="s">
        <v>27</v>
      </c>
      <c r="G9755" t="s">
        <v>74</v>
      </c>
      <c r="H9755" s="2">
        <v>19324.099999999999</v>
      </c>
      <c r="I9755" s="8">
        <f t="shared" si="760"/>
        <v>1508206.0999999985</v>
      </c>
      <c r="J9755" s="8">
        <f t="shared" si="761"/>
        <v>1036196.9</v>
      </c>
      <c r="K9755" s="8">
        <f t="shared" si="762"/>
        <v>181385.89999999991</v>
      </c>
      <c r="L9755" s="8">
        <f t="shared" si="763"/>
        <v>118968.94999999998</v>
      </c>
      <c r="M9755" s="8">
        <f t="shared" si="764"/>
        <v>200569</v>
      </c>
    </row>
    <row r="9756" spans="1:13" x14ac:dyDescent="0.2">
      <c r="A9756" t="s">
        <v>48</v>
      </c>
      <c r="B9756" t="s">
        <v>49</v>
      </c>
      <c r="C9756">
        <v>2016</v>
      </c>
      <c r="D9756" t="s">
        <v>99</v>
      </c>
      <c r="E9756" t="s">
        <v>23</v>
      </c>
      <c r="F9756" t="s">
        <v>28</v>
      </c>
      <c r="G9756" t="s">
        <v>75</v>
      </c>
      <c r="H9756" s="2">
        <v>10922.05</v>
      </c>
      <c r="I9756" s="8">
        <f t="shared" si="760"/>
        <v>1508206.0999999985</v>
      </c>
      <c r="J9756" s="8">
        <f t="shared" si="761"/>
        <v>1036196.9</v>
      </c>
      <c r="K9756" s="8">
        <f t="shared" si="762"/>
        <v>181385.89999999991</v>
      </c>
      <c r="L9756" s="8">
        <f t="shared" si="763"/>
        <v>118968.94999999998</v>
      </c>
      <c r="M9756" s="8">
        <f t="shared" si="764"/>
        <v>167832</v>
      </c>
    </row>
    <row r="9757" spans="1:13" x14ac:dyDescent="0.2">
      <c r="A9757" t="s">
        <v>48</v>
      </c>
      <c r="B9757" t="s">
        <v>49</v>
      </c>
      <c r="C9757">
        <v>2016</v>
      </c>
      <c r="D9757" t="s">
        <v>99</v>
      </c>
      <c r="E9757" t="s">
        <v>23</v>
      </c>
      <c r="F9757" t="s">
        <v>29</v>
      </c>
      <c r="G9757" t="s">
        <v>76</v>
      </c>
      <c r="H9757" s="2">
        <v>16928.5</v>
      </c>
      <c r="I9757" s="8">
        <f t="shared" si="760"/>
        <v>1508206.0999999985</v>
      </c>
      <c r="J9757" s="8">
        <f t="shared" si="761"/>
        <v>1036196.9</v>
      </c>
      <c r="K9757" s="8">
        <f t="shared" si="762"/>
        <v>181385.89999999991</v>
      </c>
      <c r="L9757" s="8">
        <f t="shared" si="763"/>
        <v>118968.94999999998</v>
      </c>
      <c r="M9757" s="8">
        <f t="shared" si="764"/>
        <v>198368.5</v>
      </c>
    </row>
    <row r="9758" spans="1:13" x14ac:dyDescent="0.2">
      <c r="A9758" t="s">
        <v>48</v>
      </c>
      <c r="B9758" t="s">
        <v>49</v>
      </c>
      <c r="C9758">
        <v>2016</v>
      </c>
      <c r="D9758" t="s">
        <v>99</v>
      </c>
      <c r="E9758" t="s">
        <v>30</v>
      </c>
      <c r="F9758" t="s">
        <v>31</v>
      </c>
      <c r="G9758" t="s">
        <v>77</v>
      </c>
      <c r="H9758" s="2">
        <v>2243.1999999999998</v>
      </c>
      <c r="I9758" s="8">
        <f t="shared" si="760"/>
        <v>1508206.0999999985</v>
      </c>
      <c r="J9758" s="8">
        <f t="shared" si="761"/>
        <v>182059.30000000008</v>
      </c>
      <c r="K9758" s="8">
        <f t="shared" si="762"/>
        <v>181385.89999999991</v>
      </c>
      <c r="L9758" s="8">
        <f t="shared" si="763"/>
        <v>118968.94999999998</v>
      </c>
      <c r="M9758" s="8">
        <f t="shared" si="764"/>
        <v>27952.850000000017</v>
      </c>
    </row>
    <row r="9759" spans="1:13" x14ac:dyDescent="0.2">
      <c r="A9759" t="s">
        <v>48</v>
      </c>
      <c r="B9759" t="s">
        <v>49</v>
      </c>
      <c r="C9759">
        <v>2016</v>
      </c>
      <c r="D9759" t="s">
        <v>99</v>
      </c>
      <c r="E9759" t="s">
        <v>30</v>
      </c>
      <c r="F9759" t="s">
        <v>32</v>
      </c>
      <c r="G9759" t="s">
        <v>78</v>
      </c>
      <c r="H9759" s="2">
        <v>2498.9</v>
      </c>
      <c r="I9759" s="8">
        <f t="shared" si="760"/>
        <v>1508206.0999999985</v>
      </c>
      <c r="J9759" s="8">
        <f t="shared" si="761"/>
        <v>182059.30000000008</v>
      </c>
      <c r="K9759" s="8">
        <f t="shared" si="762"/>
        <v>181385.89999999991</v>
      </c>
      <c r="L9759" s="8">
        <f t="shared" si="763"/>
        <v>118968.94999999998</v>
      </c>
      <c r="M9759" s="8">
        <f t="shared" si="764"/>
        <v>30043.200000000019</v>
      </c>
    </row>
    <row r="9760" spans="1:13" x14ac:dyDescent="0.2">
      <c r="A9760" t="s">
        <v>48</v>
      </c>
      <c r="B9760" t="s">
        <v>49</v>
      </c>
      <c r="C9760">
        <v>2016</v>
      </c>
      <c r="D9760" t="s">
        <v>99</v>
      </c>
      <c r="E9760" t="s">
        <v>30</v>
      </c>
      <c r="F9760" t="s">
        <v>33</v>
      </c>
      <c r="G9760" t="s">
        <v>79</v>
      </c>
      <c r="H9760" s="2">
        <v>2354.85</v>
      </c>
      <c r="I9760" s="8">
        <f t="shared" si="760"/>
        <v>1508206.0999999985</v>
      </c>
      <c r="J9760" s="8">
        <f t="shared" si="761"/>
        <v>182059.30000000008</v>
      </c>
      <c r="K9760" s="8">
        <f t="shared" si="762"/>
        <v>181385.89999999991</v>
      </c>
      <c r="L9760" s="8">
        <f t="shared" si="763"/>
        <v>118968.94999999998</v>
      </c>
      <c r="M9760" s="8">
        <f t="shared" si="764"/>
        <v>30738.599999999991</v>
      </c>
    </row>
    <row r="9761" spans="1:13" x14ac:dyDescent="0.2">
      <c r="A9761" t="s">
        <v>48</v>
      </c>
      <c r="B9761" t="s">
        <v>49</v>
      </c>
      <c r="C9761">
        <v>2016</v>
      </c>
      <c r="D9761" t="s">
        <v>99</v>
      </c>
      <c r="E9761" t="s">
        <v>30</v>
      </c>
      <c r="F9761" t="s">
        <v>34</v>
      </c>
      <c r="G9761" t="s">
        <v>80</v>
      </c>
      <c r="H9761" s="2">
        <v>2355.15</v>
      </c>
      <c r="I9761" s="8">
        <f t="shared" si="760"/>
        <v>1508206.0999999985</v>
      </c>
      <c r="J9761" s="8">
        <f t="shared" si="761"/>
        <v>182059.30000000008</v>
      </c>
      <c r="K9761" s="8">
        <f t="shared" si="762"/>
        <v>181385.89999999991</v>
      </c>
      <c r="L9761" s="8">
        <f t="shared" si="763"/>
        <v>118968.94999999998</v>
      </c>
      <c r="M9761" s="8">
        <f t="shared" si="764"/>
        <v>28085.700000000033</v>
      </c>
    </row>
    <row r="9762" spans="1:13" x14ac:dyDescent="0.2">
      <c r="A9762" t="s">
        <v>48</v>
      </c>
      <c r="B9762" t="s">
        <v>49</v>
      </c>
      <c r="C9762">
        <v>2016</v>
      </c>
      <c r="D9762" t="s">
        <v>99</v>
      </c>
      <c r="E9762" t="s">
        <v>30</v>
      </c>
      <c r="F9762" t="s">
        <v>35</v>
      </c>
      <c r="G9762" t="s">
        <v>81</v>
      </c>
      <c r="H9762" s="2">
        <v>2256.5</v>
      </c>
      <c r="I9762" s="8">
        <f t="shared" si="760"/>
        <v>1508206.0999999985</v>
      </c>
      <c r="J9762" s="8">
        <f t="shared" si="761"/>
        <v>182059.30000000008</v>
      </c>
      <c r="K9762" s="8">
        <f t="shared" si="762"/>
        <v>181385.89999999991</v>
      </c>
      <c r="L9762" s="8">
        <f t="shared" si="763"/>
        <v>118968.94999999998</v>
      </c>
      <c r="M9762" s="8">
        <f t="shared" si="764"/>
        <v>28838.250000000007</v>
      </c>
    </row>
    <row r="9763" spans="1:13" x14ac:dyDescent="0.2">
      <c r="A9763" t="s">
        <v>48</v>
      </c>
      <c r="B9763" t="s">
        <v>49</v>
      </c>
      <c r="C9763">
        <v>2016</v>
      </c>
      <c r="D9763" t="s">
        <v>99</v>
      </c>
      <c r="E9763" t="s">
        <v>30</v>
      </c>
      <c r="F9763" t="s">
        <v>36</v>
      </c>
      <c r="G9763" t="s">
        <v>82</v>
      </c>
      <c r="H9763" s="2">
        <v>3188</v>
      </c>
      <c r="I9763" s="8">
        <f t="shared" si="760"/>
        <v>1508206.0999999985</v>
      </c>
      <c r="J9763" s="8">
        <f t="shared" si="761"/>
        <v>182059.30000000008</v>
      </c>
      <c r="K9763" s="8">
        <f t="shared" si="762"/>
        <v>181385.89999999991</v>
      </c>
      <c r="L9763" s="8">
        <f t="shared" si="763"/>
        <v>118968.94999999998</v>
      </c>
      <c r="M9763" s="8">
        <f t="shared" si="764"/>
        <v>36400.700000000012</v>
      </c>
    </row>
    <row r="9764" spans="1:13" x14ac:dyDescent="0.2">
      <c r="A9764" t="s">
        <v>48</v>
      </c>
      <c r="B9764" t="s">
        <v>49</v>
      </c>
      <c r="C9764">
        <v>2016</v>
      </c>
      <c r="D9764" t="s">
        <v>99</v>
      </c>
      <c r="E9764" t="s">
        <v>37</v>
      </c>
      <c r="F9764" t="s">
        <v>38</v>
      </c>
      <c r="G9764" t="s">
        <v>83</v>
      </c>
      <c r="H9764" s="2">
        <v>2485.25</v>
      </c>
      <c r="I9764" s="8">
        <f t="shared" si="760"/>
        <v>1508206.0999999985</v>
      </c>
      <c r="J9764" s="8">
        <f t="shared" si="761"/>
        <v>171407.04999999993</v>
      </c>
      <c r="K9764" s="8">
        <f t="shared" si="762"/>
        <v>181385.89999999991</v>
      </c>
      <c r="L9764" s="8">
        <f t="shared" si="763"/>
        <v>118968.94999999998</v>
      </c>
      <c r="M9764" s="8">
        <f t="shared" si="764"/>
        <v>30064.350000000006</v>
      </c>
    </row>
    <row r="9765" spans="1:13" x14ac:dyDescent="0.2">
      <c r="A9765" t="s">
        <v>48</v>
      </c>
      <c r="B9765" t="s">
        <v>49</v>
      </c>
      <c r="C9765">
        <v>2016</v>
      </c>
      <c r="D9765" t="s">
        <v>99</v>
      </c>
      <c r="E9765" t="s">
        <v>37</v>
      </c>
      <c r="F9765" t="s">
        <v>39</v>
      </c>
      <c r="G9765" t="s">
        <v>84</v>
      </c>
      <c r="H9765" s="2">
        <v>2173.25</v>
      </c>
      <c r="I9765" s="8">
        <f t="shared" si="760"/>
        <v>1508206.0999999985</v>
      </c>
      <c r="J9765" s="8">
        <f t="shared" si="761"/>
        <v>171407.04999999993</v>
      </c>
      <c r="K9765" s="8">
        <f t="shared" si="762"/>
        <v>181385.89999999991</v>
      </c>
      <c r="L9765" s="8">
        <f t="shared" si="763"/>
        <v>118968.94999999998</v>
      </c>
      <c r="M9765" s="8">
        <f t="shared" si="764"/>
        <v>32133.5</v>
      </c>
    </row>
    <row r="9766" spans="1:13" x14ac:dyDescent="0.2">
      <c r="A9766" t="s">
        <v>48</v>
      </c>
      <c r="B9766" t="s">
        <v>49</v>
      </c>
      <c r="C9766">
        <v>2016</v>
      </c>
      <c r="D9766" t="s">
        <v>99</v>
      </c>
      <c r="E9766" t="s">
        <v>37</v>
      </c>
      <c r="F9766" t="s">
        <v>40</v>
      </c>
      <c r="G9766" t="s">
        <v>85</v>
      </c>
      <c r="H9766" s="2">
        <v>1979.95</v>
      </c>
      <c r="I9766" s="8">
        <f t="shared" si="760"/>
        <v>1508206.0999999985</v>
      </c>
      <c r="J9766" s="8">
        <f t="shared" si="761"/>
        <v>171407.04999999993</v>
      </c>
      <c r="K9766" s="8">
        <f t="shared" si="762"/>
        <v>181385.89999999991</v>
      </c>
      <c r="L9766" s="8">
        <f t="shared" si="763"/>
        <v>118968.94999999998</v>
      </c>
      <c r="M9766" s="8">
        <f t="shared" si="764"/>
        <v>26568.1</v>
      </c>
    </row>
    <row r="9767" spans="1:13" x14ac:dyDescent="0.2">
      <c r="A9767" t="s">
        <v>48</v>
      </c>
      <c r="B9767" t="s">
        <v>49</v>
      </c>
      <c r="C9767">
        <v>2016</v>
      </c>
      <c r="D9767" t="s">
        <v>99</v>
      </c>
      <c r="E9767" t="s">
        <v>37</v>
      </c>
      <c r="F9767" t="s">
        <v>41</v>
      </c>
      <c r="G9767" t="s">
        <v>86</v>
      </c>
      <c r="H9767" s="2">
        <v>2530.15</v>
      </c>
      <c r="I9767" s="8">
        <f t="shared" si="760"/>
        <v>1508206.0999999985</v>
      </c>
      <c r="J9767" s="8">
        <f t="shared" si="761"/>
        <v>171407.04999999993</v>
      </c>
      <c r="K9767" s="8">
        <f t="shared" si="762"/>
        <v>181385.89999999991</v>
      </c>
      <c r="L9767" s="8">
        <f t="shared" si="763"/>
        <v>118968.94999999998</v>
      </c>
      <c r="M9767" s="8">
        <f t="shared" si="764"/>
        <v>31036.9</v>
      </c>
    </row>
    <row r="9768" spans="1:13" x14ac:dyDescent="0.2">
      <c r="A9768" t="s">
        <v>48</v>
      </c>
      <c r="B9768" t="s">
        <v>49</v>
      </c>
      <c r="C9768">
        <v>2016</v>
      </c>
      <c r="D9768" t="s">
        <v>99</v>
      </c>
      <c r="E9768" t="s">
        <v>37</v>
      </c>
      <c r="F9768" t="s">
        <v>42</v>
      </c>
      <c r="G9768" t="s">
        <v>87</v>
      </c>
      <c r="H9768" s="2">
        <v>2711.05</v>
      </c>
      <c r="I9768" s="8">
        <f t="shared" si="760"/>
        <v>1508206.0999999985</v>
      </c>
      <c r="J9768" s="8">
        <f t="shared" si="761"/>
        <v>171407.04999999993</v>
      </c>
      <c r="K9768" s="8">
        <f t="shared" si="762"/>
        <v>181385.89999999991</v>
      </c>
      <c r="L9768" s="8">
        <f t="shared" si="763"/>
        <v>118968.94999999998</v>
      </c>
      <c r="M9768" s="8">
        <f t="shared" si="764"/>
        <v>30043.500000000015</v>
      </c>
    </row>
    <row r="9769" spans="1:13" x14ac:dyDescent="0.2">
      <c r="A9769" t="s">
        <v>48</v>
      </c>
      <c r="B9769" t="s">
        <v>49</v>
      </c>
      <c r="C9769">
        <v>2016</v>
      </c>
      <c r="D9769" t="s">
        <v>99</v>
      </c>
      <c r="E9769" t="s">
        <v>37</v>
      </c>
      <c r="F9769" t="s">
        <v>43</v>
      </c>
      <c r="G9769" t="s">
        <v>88</v>
      </c>
      <c r="H9769" s="2">
        <v>1613.65</v>
      </c>
      <c r="I9769" s="8">
        <f t="shared" si="760"/>
        <v>1508206.0999999985</v>
      </c>
      <c r="J9769" s="8">
        <f t="shared" si="761"/>
        <v>171407.04999999993</v>
      </c>
      <c r="K9769" s="8">
        <f t="shared" si="762"/>
        <v>181385.89999999991</v>
      </c>
      <c r="L9769" s="8">
        <f t="shared" si="763"/>
        <v>118968.94999999998</v>
      </c>
      <c r="M9769" s="8">
        <f t="shared" si="764"/>
        <v>21560.699999999997</v>
      </c>
    </row>
    <row r="9770" spans="1:13" x14ac:dyDescent="0.2">
      <c r="A9770" t="s">
        <v>48</v>
      </c>
      <c r="B9770" t="s">
        <v>49</v>
      </c>
      <c r="C9770">
        <v>2016</v>
      </c>
      <c r="D9770" t="s">
        <v>100</v>
      </c>
      <c r="E9770" t="s">
        <v>16</v>
      </c>
      <c r="F9770" t="s">
        <v>17</v>
      </c>
      <c r="G9770" t="s">
        <v>65</v>
      </c>
      <c r="H9770" s="2">
        <v>1742.9</v>
      </c>
      <c r="I9770" s="8">
        <f t="shared" si="760"/>
        <v>1547611.5499999996</v>
      </c>
      <c r="J9770" s="8">
        <f t="shared" si="761"/>
        <v>117354.84999999999</v>
      </c>
      <c r="K9770" s="8">
        <f t="shared" si="762"/>
        <v>161528.84999999995</v>
      </c>
      <c r="L9770" s="8">
        <f t="shared" si="763"/>
        <v>113530.65</v>
      </c>
      <c r="M9770" s="8">
        <f t="shared" si="764"/>
        <v>22652.5</v>
      </c>
    </row>
    <row r="9771" spans="1:13" x14ac:dyDescent="0.2">
      <c r="A9771" t="s">
        <v>48</v>
      </c>
      <c r="B9771" t="s">
        <v>49</v>
      </c>
      <c r="C9771">
        <v>2016</v>
      </c>
      <c r="D9771" t="s">
        <v>100</v>
      </c>
      <c r="E9771" t="s">
        <v>16</v>
      </c>
      <c r="F9771" t="s">
        <v>18</v>
      </c>
      <c r="G9771" t="s">
        <v>66</v>
      </c>
      <c r="H9771" s="2">
        <v>1355.4</v>
      </c>
      <c r="I9771" s="8">
        <f t="shared" si="760"/>
        <v>1547611.5499999996</v>
      </c>
      <c r="J9771" s="8">
        <f t="shared" si="761"/>
        <v>117354.84999999999</v>
      </c>
      <c r="K9771" s="8">
        <f t="shared" si="762"/>
        <v>161528.84999999995</v>
      </c>
      <c r="L9771" s="8">
        <f t="shared" si="763"/>
        <v>113530.65</v>
      </c>
      <c r="M9771" s="8">
        <f t="shared" si="764"/>
        <v>17523.850000000002</v>
      </c>
    </row>
    <row r="9772" spans="1:13" x14ac:dyDescent="0.2">
      <c r="A9772" t="s">
        <v>48</v>
      </c>
      <c r="B9772" t="s">
        <v>49</v>
      </c>
      <c r="C9772">
        <v>2016</v>
      </c>
      <c r="D9772" t="s">
        <v>100</v>
      </c>
      <c r="E9772" t="s">
        <v>16</v>
      </c>
      <c r="F9772" t="s">
        <v>19</v>
      </c>
      <c r="G9772" t="s">
        <v>67</v>
      </c>
      <c r="H9772" s="2">
        <v>989.8</v>
      </c>
      <c r="I9772" s="8">
        <f t="shared" si="760"/>
        <v>1547611.5499999996</v>
      </c>
      <c r="J9772" s="8">
        <f t="shared" si="761"/>
        <v>117354.84999999999</v>
      </c>
      <c r="K9772" s="8">
        <f t="shared" si="762"/>
        <v>161528.84999999995</v>
      </c>
      <c r="L9772" s="8">
        <f t="shared" si="763"/>
        <v>113530.65</v>
      </c>
      <c r="M9772" s="8">
        <f t="shared" si="764"/>
        <v>12512.149999999998</v>
      </c>
    </row>
    <row r="9773" spans="1:13" x14ac:dyDescent="0.2">
      <c r="A9773" t="s">
        <v>48</v>
      </c>
      <c r="B9773" t="s">
        <v>49</v>
      </c>
      <c r="C9773">
        <v>2016</v>
      </c>
      <c r="D9773" t="s">
        <v>100</v>
      </c>
      <c r="E9773" t="s">
        <v>16</v>
      </c>
      <c r="F9773" t="s">
        <v>20</v>
      </c>
      <c r="G9773" t="s">
        <v>68</v>
      </c>
      <c r="H9773" s="2">
        <v>1038.05</v>
      </c>
      <c r="I9773" s="8">
        <f t="shared" si="760"/>
        <v>1547611.5499999996</v>
      </c>
      <c r="J9773" s="8">
        <f t="shared" si="761"/>
        <v>117354.84999999999</v>
      </c>
      <c r="K9773" s="8">
        <f t="shared" si="762"/>
        <v>161528.84999999995</v>
      </c>
      <c r="L9773" s="8">
        <f t="shared" si="763"/>
        <v>113530.65</v>
      </c>
      <c r="M9773" s="8">
        <f t="shared" si="764"/>
        <v>14182.150000000001</v>
      </c>
    </row>
    <row r="9774" spans="1:13" x14ac:dyDescent="0.2">
      <c r="A9774" t="s">
        <v>48</v>
      </c>
      <c r="B9774" t="s">
        <v>49</v>
      </c>
      <c r="C9774">
        <v>2016</v>
      </c>
      <c r="D9774" t="s">
        <v>100</v>
      </c>
      <c r="E9774" t="s">
        <v>16</v>
      </c>
      <c r="F9774" t="s">
        <v>21</v>
      </c>
      <c r="G9774" t="s">
        <v>69</v>
      </c>
      <c r="H9774" s="2">
        <v>2549.9</v>
      </c>
      <c r="I9774" s="8">
        <f t="shared" si="760"/>
        <v>1547611.5499999996</v>
      </c>
      <c r="J9774" s="8">
        <f t="shared" si="761"/>
        <v>117354.84999999999</v>
      </c>
      <c r="K9774" s="8">
        <f t="shared" si="762"/>
        <v>161528.84999999995</v>
      </c>
      <c r="L9774" s="8">
        <f t="shared" si="763"/>
        <v>113530.65</v>
      </c>
      <c r="M9774" s="8">
        <f t="shared" si="764"/>
        <v>35435.30000000001</v>
      </c>
    </row>
    <row r="9775" spans="1:13" x14ac:dyDescent="0.2">
      <c r="A9775" t="s">
        <v>48</v>
      </c>
      <c r="B9775" t="s">
        <v>49</v>
      </c>
      <c r="C9775">
        <v>2016</v>
      </c>
      <c r="D9775" t="s">
        <v>100</v>
      </c>
      <c r="E9775" t="s">
        <v>16</v>
      </c>
      <c r="F9775" t="s">
        <v>22</v>
      </c>
      <c r="G9775" t="s">
        <v>70</v>
      </c>
      <c r="H9775" s="2">
        <v>1011.45</v>
      </c>
      <c r="I9775" s="8">
        <f t="shared" si="760"/>
        <v>1547611.5499999996</v>
      </c>
      <c r="J9775" s="8">
        <f t="shared" si="761"/>
        <v>117354.84999999999</v>
      </c>
      <c r="K9775" s="8">
        <f t="shared" si="762"/>
        <v>161528.84999999995</v>
      </c>
      <c r="L9775" s="8">
        <f t="shared" si="763"/>
        <v>113530.65</v>
      </c>
      <c r="M9775" s="8">
        <f t="shared" si="764"/>
        <v>15048.899999999991</v>
      </c>
    </row>
    <row r="9776" spans="1:13" x14ac:dyDescent="0.2">
      <c r="A9776" t="s">
        <v>48</v>
      </c>
      <c r="B9776" t="s">
        <v>49</v>
      </c>
      <c r="C9776">
        <v>2016</v>
      </c>
      <c r="D9776" t="s">
        <v>100</v>
      </c>
      <c r="E9776" t="s">
        <v>23</v>
      </c>
      <c r="F9776" t="s">
        <v>24</v>
      </c>
      <c r="G9776" t="s">
        <v>71</v>
      </c>
      <c r="H9776" s="2">
        <v>11836</v>
      </c>
      <c r="I9776" s="8">
        <f t="shared" si="760"/>
        <v>1547611.5499999996</v>
      </c>
      <c r="J9776" s="8">
        <f t="shared" si="761"/>
        <v>1076885.3500000001</v>
      </c>
      <c r="K9776" s="8">
        <f t="shared" si="762"/>
        <v>161528.84999999995</v>
      </c>
      <c r="L9776" s="8">
        <f t="shared" si="763"/>
        <v>113530.65</v>
      </c>
      <c r="M9776" s="8">
        <f t="shared" si="764"/>
        <v>165610</v>
      </c>
    </row>
    <row r="9777" spans="1:13" x14ac:dyDescent="0.2">
      <c r="A9777" t="s">
        <v>48</v>
      </c>
      <c r="B9777" t="s">
        <v>49</v>
      </c>
      <c r="C9777">
        <v>2016</v>
      </c>
      <c r="D9777" t="s">
        <v>100</v>
      </c>
      <c r="E9777" t="s">
        <v>23</v>
      </c>
      <c r="F9777" t="s">
        <v>25</v>
      </c>
      <c r="G9777" t="s">
        <v>72</v>
      </c>
      <c r="H9777" s="2">
        <v>15410.5</v>
      </c>
      <c r="I9777" s="8">
        <f t="shared" si="760"/>
        <v>1547611.5499999996</v>
      </c>
      <c r="J9777" s="8">
        <f t="shared" si="761"/>
        <v>1076885.3500000001</v>
      </c>
      <c r="K9777" s="8">
        <f t="shared" si="762"/>
        <v>161528.84999999995</v>
      </c>
      <c r="L9777" s="8">
        <f t="shared" si="763"/>
        <v>113530.65</v>
      </c>
      <c r="M9777" s="8">
        <f t="shared" si="764"/>
        <v>218232.5</v>
      </c>
    </row>
    <row r="9778" spans="1:13" x14ac:dyDescent="0.2">
      <c r="A9778" t="s">
        <v>48</v>
      </c>
      <c r="B9778" t="s">
        <v>49</v>
      </c>
      <c r="C9778">
        <v>2016</v>
      </c>
      <c r="D9778" t="s">
        <v>100</v>
      </c>
      <c r="E9778" t="s">
        <v>23</v>
      </c>
      <c r="F9778" t="s">
        <v>26</v>
      </c>
      <c r="G9778" t="s">
        <v>73</v>
      </c>
      <c r="H9778" s="2">
        <v>4798.5</v>
      </c>
      <c r="I9778" s="8">
        <f t="shared" si="760"/>
        <v>1547611.5499999996</v>
      </c>
      <c r="J9778" s="8">
        <f t="shared" si="761"/>
        <v>1076885.3500000001</v>
      </c>
      <c r="K9778" s="8">
        <f t="shared" si="762"/>
        <v>161528.84999999995</v>
      </c>
      <c r="L9778" s="8">
        <f t="shared" si="763"/>
        <v>113530.65</v>
      </c>
      <c r="M9778" s="8">
        <f t="shared" si="764"/>
        <v>82097.400000000009</v>
      </c>
    </row>
    <row r="9779" spans="1:13" x14ac:dyDescent="0.2">
      <c r="A9779" t="s">
        <v>48</v>
      </c>
      <c r="B9779" t="s">
        <v>49</v>
      </c>
      <c r="C9779">
        <v>2016</v>
      </c>
      <c r="D9779" t="s">
        <v>100</v>
      </c>
      <c r="E9779" t="s">
        <v>23</v>
      </c>
      <c r="F9779" t="s">
        <v>27</v>
      </c>
      <c r="G9779" t="s">
        <v>74</v>
      </c>
      <c r="H9779" s="2">
        <v>14863.1</v>
      </c>
      <c r="I9779" s="8">
        <f t="shared" si="760"/>
        <v>1547611.5499999996</v>
      </c>
      <c r="J9779" s="8">
        <f t="shared" si="761"/>
        <v>1076885.3500000001</v>
      </c>
      <c r="K9779" s="8">
        <f t="shared" si="762"/>
        <v>161528.84999999995</v>
      </c>
      <c r="L9779" s="8">
        <f t="shared" si="763"/>
        <v>113530.65</v>
      </c>
      <c r="M9779" s="8">
        <f t="shared" si="764"/>
        <v>210447.9</v>
      </c>
    </row>
    <row r="9780" spans="1:13" x14ac:dyDescent="0.2">
      <c r="A9780" t="s">
        <v>48</v>
      </c>
      <c r="B9780" t="s">
        <v>49</v>
      </c>
      <c r="C9780">
        <v>2016</v>
      </c>
      <c r="D9780" t="s">
        <v>100</v>
      </c>
      <c r="E9780" t="s">
        <v>23</v>
      </c>
      <c r="F9780" t="s">
        <v>28</v>
      </c>
      <c r="G9780" t="s">
        <v>75</v>
      </c>
      <c r="H9780" s="2">
        <v>9219</v>
      </c>
      <c r="I9780" s="8">
        <f t="shared" si="760"/>
        <v>1547611.5499999996</v>
      </c>
      <c r="J9780" s="8">
        <f t="shared" si="761"/>
        <v>1076885.3500000001</v>
      </c>
      <c r="K9780" s="8">
        <f t="shared" si="762"/>
        <v>161528.84999999995</v>
      </c>
      <c r="L9780" s="8">
        <f t="shared" si="763"/>
        <v>113530.65</v>
      </c>
      <c r="M9780" s="8">
        <f t="shared" si="764"/>
        <v>174546.55</v>
      </c>
    </row>
    <row r="9781" spans="1:13" x14ac:dyDescent="0.2">
      <c r="A9781" t="s">
        <v>48</v>
      </c>
      <c r="B9781" t="s">
        <v>49</v>
      </c>
      <c r="C9781">
        <v>2016</v>
      </c>
      <c r="D9781" t="s">
        <v>100</v>
      </c>
      <c r="E9781" t="s">
        <v>23</v>
      </c>
      <c r="F9781" t="s">
        <v>29</v>
      </c>
      <c r="G9781" t="s">
        <v>76</v>
      </c>
      <c r="H9781" s="2">
        <v>22336</v>
      </c>
      <c r="I9781" s="8">
        <f t="shared" si="760"/>
        <v>1547611.5499999996</v>
      </c>
      <c r="J9781" s="8">
        <f t="shared" si="761"/>
        <v>1076885.3500000001</v>
      </c>
      <c r="K9781" s="8">
        <f t="shared" si="762"/>
        <v>161528.84999999995</v>
      </c>
      <c r="L9781" s="8">
        <f t="shared" si="763"/>
        <v>113530.65</v>
      </c>
      <c r="M9781" s="8">
        <f t="shared" si="764"/>
        <v>225951</v>
      </c>
    </row>
    <row r="9782" spans="1:13" x14ac:dyDescent="0.2">
      <c r="A9782" t="s">
        <v>48</v>
      </c>
      <c r="B9782" t="s">
        <v>49</v>
      </c>
      <c r="C9782">
        <v>2016</v>
      </c>
      <c r="D9782" t="s">
        <v>100</v>
      </c>
      <c r="E9782" t="s">
        <v>30</v>
      </c>
      <c r="F9782" t="s">
        <v>31</v>
      </c>
      <c r="G9782" t="s">
        <v>77</v>
      </c>
      <c r="H9782" s="2">
        <v>1843.75</v>
      </c>
      <c r="I9782" s="8">
        <f t="shared" si="760"/>
        <v>1547611.5499999996</v>
      </c>
      <c r="J9782" s="8">
        <f t="shared" si="761"/>
        <v>181374.40000000014</v>
      </c>
      <c r="K9782" s="8">
        <f t="shared" si="762"/>
        <v>161528.84999999995</v>
      </c>
      <c r="L9782" s="8">
        <f t="shared" si="763"/>
        <v>113530.65</v>
      </c>
      <c r="M9782" s="8">
        <f t="shared" si="764"/>
        <v>27495.700000000004</v>
      </c>
    </row>
    <row r="9783" spans="1:13" x14ac:dyDescent="0.2">
      <c r="A9783" t="s">
        <v>48</v>
      </c>
      <c r="B9783" t="s">
        <v>49</v>
      </c>
      <c r="C9783">
        <v>2016</v>
      </c>
      <c r="D9783" t="s">
        <v>100</v>
      </c>
      <c r="E9783" t="s">
        <v>30</v>
      </c>
      <c r="F9783" t="s">
        <v>32</v>
      </c>
      <c r="G9783" t="s">
        <v>78</v>
      </c>
      <c r="H9783" s="2">
        <v>2060.6999999999998</v>
      </c>
      <c r="I9783" s="8">
        <f t="shared" si="760"/>
        <v>1547611.5499999996</v>
      </c>
      <c r="J9783" s="8">
        <f t="shared" si="761"/>
        <v>181374.40000000014</v>
      </c>
      <c r="K9783" s="8">
        <f t="shared" si="762"/>
        <v>161528.84999999995</v>
      </c>
      <c r="L9783" s="8">
        <f t="shared" si="763"/>
        <v>113530.65</v>
      </c>
      <c r="M9783" s="8">
        <f t="shared" si="764"/>
        <v>30114.350000000028</v>
      </c>
    </row>
    <row r="9784" spans="1:13" x14ac:dyDescent="0.2">
      <c r="A9784" t="s">
        <v>48</v>
      </c>
      <c r="B9784" t="s">
        <v>49</v>
      </c>
      <c r="C9784">
        <v>2016</v>
      </c>
      <c r="D9784" t="s">
        <v>100</v>
      </c>
      <c r="E9784" t="s">
        <v>30</v>
      </c>
      <c r="F9784" t="s">
        <v>33</v>
      </c>
      <c r="G9784" t="s">
        <v>79</v>
      </c>
      <c r="H9784" s="2">
        <v>2282</v>
      </c>
      <c r="I9784" s="8">
        <f t="shared" si="760"/>
        <v>1547611.5499999996</v>
      </c>
      <c r="J9784" s="8">
        <f t="shared" si="761"/>
        <v>181374.40000000014</v>
      </c>
      <c r="K9784" s="8">
        <f t="shared" si="762"/>
        <v>161528.84999999995</v>
      </c>
      <c r="L9784" s="8">
        <f t="shared" si="763"/>
        <v>113530.65</v>
      </c>
      <c r="M9784" s="8">
        <f t="shared" si="764"/>
        <v>29430.049999999985</v>
      </c>
    </row>
    <row r="9785" spans="1:13" x14ac:dyDescent="0.2">
      <c r="A9785" t="s">
        <v>48</v>
      </c>
      <c r="B9785" t="s">
        <v>49</v>
      </c>
      <c r="C9785">
        <v>2016</v>
      </c>
      <c r="D9785" t="s">
        <v>100</v>
      </c>
      <c r="E9785" t="s">
        <v>30</v>
      </c>
      <c r="F9785" t="s">
        <v>34</v>
      </c>
      <c r="G9785" t="s">
        <v>80</v>
      </c>
      <c r="H9785" s="2">
        <v>2301.5</v>
      </c>
      <c r="I9785" s="8">
        <f t="shared" si="760"/>
        <v>1547611.5499999996</v>
      </c>
      <c r="J9785" s="8">
        <f t="shared" si="761"/>
        <v>181374.40000000014</v>
      </c>
      <c r="K9785" s="8">
        <f t="shared" si="762"/>
        <v>161528.84999999995</v>
      </c>
      <c r="L9785" s="8">
        <f t="shared" si="763"/>
        <v>113530.65</v>
      </c>
      <c r="M9785" s="8">
        <f t="shared" si="764"/>
        <v>28798.449999999986</v>
      </c>
    </row>
    <row r="9786" spans="1:13" x14ac:dyDescent="0.2">
      <c r="A9786" t="s">
        <v>48</v>
      </c>
      <c r="B9786" t="s">
        <v>49</v>
      </c>
      <c r="C9786">
        <v>2016</v>
      </c>
      <c r="D9786" t="s">
        <v>100</v>
      </c>
      <c r="E9786" t="s">
        <v>30</v>
      </c>
      <c r="F9786" t="s">
        <v>35</v>
      </c>
      <c r="G9786" t="s">
        <v>81</v>
      </c>
      <c r="H9786" s="2">
        <v>2061</v>
      </c>
      <c r="I9786" s="8">
        <f t="shared" si="760"/>
        <v>1547611.5499999996</v>
      </c>
      <c r="J9786" s="8">
        <f t="shared" si="761"/>
        <v>181374.40000000014</v>
      </c>
      <c r="K9786" s="8">
        <f t="shared" si="762"/>
        <v>161528.84999999995</v>
      </c>
      <c r="L9786" s="8">
        <f t="shared" si="763"/>
        <v>113530.65</v>
      </c>
      <c r="M9786" s="8">
        <f t="shared" si="764"/>
        <v>30375.80000000001</v>
      </c>
    </row>
    <row r="9787" spans="1:13" x14ac:dyDescent="0.2">
      <c r="A9787" t="s">
        <v>48</v>
      </c>
      <c r="B9787" t="s">
        <v>49</v>
      </c>
      <c r="C9787">
        <v>2016</v>
      </c>
      <c r="D9787" t="s">
        <v>100</v>
      </c>
      <c r="E9787" t="s">
        <v>30</v>
      </c>
      <c r="F9787" t="s">
        <v>36</v>
      </c>
      <c r="G9787" t="s">
        <v>82</v>
      </c>
      <c r="H9787" s="2">
        <v>2415.8000000000002</v>
      </c>
      <c r="I9787" s="8">
        <f t="shared" si="760"/>
        <v>1547611.5499999996</v>
      </c>
      <c r="J9787" s="8">
        <f t="shared" si="761"/>
        <v>181374.40000000014</v>
      </c>
      <c r="K9787" s="8">
        <f t="shared" si="762"/>
        <v>161528.84999999995</v>
      </c>
      <c r="L9787" s="8">
        <f t="shared" si="763"/>
        <v>113530.65</v>
      </c>
      <c r="M9787" s="8">
        <f t="shared" si="764"/>
        <v>35160.05000000001</v>
      </c>
    </row>
    <row r="9788" spans="1:13" x14ac:dyDescent="0.2">
      <c r="A9788" t="s">
        <v>48</v>
      </c>
      <c r="B9788" t="s">
        <v>49</v>
      </c>
      <c r="C9788">
        <v>2016</v>
      </c>
      <c r="D9788" t="s">
        <v>100</v>
      </c>
      <c r="E9788" t="s">
        <v>37</v>
      </c>
      <c r="F9788" t="s">
        <v>38</v>
      </c>
      <c r="G9788" t="s">
        <v>83</v>
      </c>
      <c r="H9788" s="2">
        <v>2377.1</v>
      </c>
      <c r="I9788" s="8">
        <f t="shared" si="760"/>
        <v>1547611.5499999996</v>
      </c>
      <c r="J9788" s="8">
        <f t="shared" si="761"/>
        <v>171996.94999999995</v>
      </c>
      <c r="K9788" s="8">
        <f t="shared" si="762"/>
        <v>161528.84999999995</v>
      </c>
      <c r="L9788" s="8">
        <f t="shared" si="763"/>
        <v>113530.65</v>
      </c>
      <c r="M9788" s="8">
        <f t="shared" si="764"/>
        <v>30713.049999999996</v>
      </c>
    </row>
    <row r="9789" spans="1:13" x14ac:dyDescent="0.2">
      <c r="A9789" t="s">
        <v>48</v>
      </c>
      <c r="B9789" t="s">
        <v>49</v>
      </c>
      <c r="C9789">
        <v>2016</v>
      </c>
      <c r="D9789" t="s">
        <v>100</v>
      </c>
      <c r="E9789" t="s">
        <v>37</v>
      </c>
      <c r="F9789" t="s">
        <v>39</v>
      </c>
      <c r="G9789" t="s">
        <v>84</v>
      </c>
      <c r="H9789" s="2">
        <v>2334.4</v>
      </c>
      <c r="I9789" s="8">
        <f t="shared" si="760"/>
        <v>1547611.5499999996</v>
      </c>
      <c r="J9789" s="8">
        <f t="shared" si="761"/>
        <v>171996.94999999995</v>
      </c>
      <c r="K9789" s="8">
        <f t="shared" si="762"/>
        <v>161528.84999999995</v>
      </c>
      <c r="L9789" s="8">
        <f t="shared" si="763"/>
        <v>113530.65</v>
      </c>
      <c r="M9789" s="8">
        <f t="shared" si="764"/>
        <v>31960.050000000003</v>
      </c>
    </row>
    <row r="9790" spans="1:13" x14ac:dyDescent="0.2">
      <c r="A9790" t="s">
        <v>48</v>
      </c>
      <c r="B9790" t="s">
        <v>49</v>
      </c>
      <c r="C9790">
        <v>2016</v>
      </c>
      <c r="D9790" t="s">
        <v>100</v>
      </c>
      <c r="E9790" t="s">
        <v>37</v>
      </c>
      <c r="F9790" t="s">
        <v>40</v>
      </c>
      <c r="G9790" t="s">
        <v>85</v>
      </c>
      <c r="H9790" s="2">
        <v>2105.4499999999998</v>
      </c>
      <c r="I9790" s="8">
        <f t="shared" si="760"/>
        <v>1547611.5499999996</v>
      </c>
      <c r="J9790" s="8">
        <f t="shared" si="761"/>
        <v>171996.94999999995</v>
      </c>
      <c r="K9790" s="8">
        <f t="shared" si="762"/>
        <v>161528.84999999995</v>
      </c>
      <c r="L9790" s="8">
        <f t="shared" si="763"/>
        <v>113530.65</v>
      </c>
      <c r="M9790" s="8">
        <f t="shared" si="764"/>
        <v>25970.25</v>
      </c>
    </row>
    <row r="9791" spans="1:13" x14ac:dyDescent="0.2">
      <c r="A9791" t="s">
        <v>48</v>
      </c>
      <c r="B9791" t="s">
        <v>49</v>
      </c>
      <c r="C9791">
        <v>2016</v>
      </c>
      <c r="D9791" t="s">
        <v>100</v>
      </c>
      <c r="E9791" t="s">
        <v>37</v>
      </c>
      <c r="F9791" t="s">
        <v>41</v>
      </c>
      <c r="G9791" t="s">
        <v>86</v>
      </c>
      <c r="H9791" s="2">
        <v>2274.9499999999998</v>
      </c>
      <c r="I9791" s="8">
        <f t="shared" si="760"/>
        <v>1547611.5499999996</v>
      </c>
      <c r="J9791" s="8">
        <f t="shared" si="761"/>
        <v>171996.94999999995</v>
      </c>
      <c r="K9791" s="8">
        <f t="shared" si="762"/>
        <v>161528.84999999995</v>
      </c>
      <c r="L9791" s="8">
        <f t="shared" si="763"/>
        <v>113530.65</v>
      </c>
      <c r="M9791" s="8">
        <f t="shared" si="764"/>
        <v>30589.950000000004</v>
      </c>
    </row>
    <row r="9792" spans="1:13" x14ac:dyDescent="0.2">
      <c r="A9792" t="s">
        <v>48</v>
      </c>
      <c r="B9792" t="s">
        <v>49</v>
      </c>
      <c r="C9792">
        <v>2016</v>
      </c>
      <c r="D9792" t="s">
        <v>100</v>
      </c>
      <c r="E9792" t="s">
        <v>37</v>
      </c>
      <c r="F9792" t="s">
        <v>42</v>
      </c>
      <c r="G9792" t="s">
        <v>87</v>
      </c>
      <c r="H9792" s="2">
        <v>2573.15</v>
      </c>
      <c r="I9792" s="8">
        <f t="shared" si="760"/>
        <v>1547611.5499999996</v>
      </c>
      <c r="J9792" s="8">
        <f t="shared" si="761"/>
        <v>171996.94999999995</v>
      </c>
      <c r="K9792" s="8">
        <f t="shared" si="762"/>
        <v>161528.84999999995</v>
      </c>
      <c r="L9792" s="8">
        <f t="shared" si="763"/>
        <v>113530.65</v>
      </c>
      <c r="M9792" s="8">
        <f t="shared" si="764"/>
        <v>31268.850000000013</v>
      </c>
    </row>
    <row r="9793" spans="1:13" x14ac:dyDescent="0.2">
      <c r="A9793" t="s">
        <v>48</v>
      </c>
      <c r="B9793" t="s">
        <v>49</v>
      </c>
      <c r="C9793">
        <v>2016</v>
      </c>
      <c r="D9793" t="s">
        <v>100</v>
      </c>
      <c r="E9793" t="s">
        <v>37</v>
      </c>
      <c r="F9793" t="s">
        <v>43</v>
      </c>
      <c r="G9793" t="s">
        <v>88</v>
      </c>
      <c r="H9793" s="2">
        <v>1750.25</v>
      </c>
      <c r="I9793" s="8">
        <f t="shared" si="760"/>
        <v>1547611.5499999996</v>
      </c>
      <c r="J9793" s="8">
        <f t="shared" si="761"/>
        <v>171996.94999999995</v>
      </c>
      <c r="K9793" s="8">
        <f t="shared" si="762"/>
        <v>161528.84999999995</v>
      </c>
      <c r="L9793" s="8">
        <f t="shared" si="763"/>
        <v>113530.65</v>
      </c>
      <c r="M9793" s="8">
        <f t="shared" si="764"/>
        <v>21494.800000000007</v>
      </c>
    </row>
    <row r="9794" spans="1:13" x14ac:dyDescent="0.2">
      <c r="A9794" t="s">
        <v>50</v>
      </c>
      <c r="B9794" t="s">
        <v>45</v>
      </c>
      <c r="C9794">
        <v>2016</v>
      </c>
      <c r="D9794" t="s">
        <v>89</v>
      </c>
      <c r="E9794" t="s">
        <v>16</v>
      </c>
      <c r="F9794" t="s">
        <v>17</v>
      </c>
      <c r="G9794" t="s">
        <v>65</v>
      </c>
      <c r="H9794" s="2">
        <v>306</v>
      </c>
      <c r="I9794" s="8">
        <f t="shared" ref="I9794:I9857" si="765">SUMIFS(H:H,C:C,C9794,D:D,D9794)</f>
        <v>985107</v>
      </c>
      <c r="J9794" s="8">
        <f t="shared" ref="J9794:J9857" si="766">SUMIFS(H:H,E:E,E9794,D:D,D9794,C:C,C9794)</f>
        <v>77866</v>
      </c>
      <c r="K9794" s="8">
        <f t="shared" si="762"/>
        <v>98936</v>
      </c>
      <c r="L9794" s="8">
        <f t="shared" si="763"/>
        <v>16186</v>
      </c>
      <c r="M9794" s="8">
        <f t="shared" si="764"/>
        <v>14043</v>
      </c>
    </row>
    <row r="9795" spans="1:13" x14ac:dyDescent="0.2">
      <c r="A9795" t="s">
        <v>50</v>
      </c>
      <c r="B9795" t="s">
        <v>45</v>
      </c>
      <c r="C9795">
        <v>2016</v>
      </c>
      <c r="D9795" t="s">
        <v>89</v>
      </c>
      <c r="E9795" t="s">
        <v>16</v>
      </c>
      <c r="F9795" t="s">
        <v>18</v>
      </c>
      <c r="G9795" t="s">
        <v>66</v>
      </c>
      <c r="H9795" s="2">
        <v>275</v>
      </c>
      <c r="I9795" s="8">
        <f t="shared" si="765"/>
        <v>985107</v>
      </c>
      <c r="J9795" s="8">
        <f t="shared" si="766"/>
        <v>77866</v>
      </c>
      <c r="K9795" s="8">
        <f t="shared" ref="K9795:K9858" si="767">SUMIFS(H:H,B:B,B9795,C:C,C9795,D:D,D9795)</f>
        <v>98936</v>
      </c>
      <c r="L9795" s="8">
        <f t="shared" ref="L9795:L9858" si="768">SUMIFS(H:H,A:A,A9795,C:C,C9795,D:D,D9795)</f>
        <v>16186</v>
      </c>
      <c r="M9795" s="8">
        <f t="shared" ref="M9795:M9858" si="769">SUMIFS(H:H,G:G,G9795,D:D,D9795,C:C,C9795)</f>
        <v>12210</v>
      </c>
    </row>
    <row r="9796" spans="1:13" x14ac:dyDescent="0.2">
      <c r="A9796" t="s">
        <v>50</v>
      </c>
      <c r="B9796" t="s">
        <v>45</v>
      </c>
      <c r="C9796">
        <v>2016</v>
      </c>
      <c r="D9796" t="s">
        <v>89</v>
      </c>
      <c r="E9796" t="s">
        <v>16</v>
      </c>
      <c r="F9796" t="s">
        <v>19</v>
      </c>
      <c r="G9796" t="s">
        <v>67</v>
      </c>
      <c r="H9796" s="2">
        <v>142</v>
      </c>
      <c r="I9796" s="8">
        <f t="shared" si="765"/>
        <v>985107</v>
      </c>
      <c r="J9796" s="8">
        <f t="shared" si="766"/>
        <v>77866</v>
      </c>
      <c r="K9796" s="8">
        <f t="shared" si="767"/>
        <v>98936</v>
      </c>
      <c r="L9796" s="8">
        <f t="shared" si="768"/>
        <v>16186</v>
      </c>
      <c r="M9796" s="8">
        <f t="shared" si="769"/>
        <v>8293</v>
      </c>
    </row>
    <row r="9797" spans="1:13" x14ac:dyDescent="0.2">
      <c r="A9797" t="s">
        <v>50</v>
      </c>
      <c r="B9797" t="s">
        <v>45</v>
      </c>
      <c r="C9797">
        <v>2016</v>
      </c>
      <c r="D9797" t="s">
        <v>89</v>
      </c>
      <c r="E9797" t="s">
        <v>16</v>
      </c>
      <c r="F9797" t="s">
        <v>20</v>
      </c>
      <c r="G9797" t="s">
        <v>68</v>
      </c>
      <c r="H9797" s="2">
        <v>196</v>
      </c>
      <c r="I9797" s="8">
        <f t="shared" si="765"/>
        <v>985107</v>
      </c>
      <c r="J9797" s="8">
        <f t="shared" si="766"/>
        <v>77866</v>
      </c>
      <c r="K9797" s="8">
        <f t="shared" si="767"/>
        <v>98936</v>
      </c>
      <c r="L9797" s="8">
        <f t="shared" si="768"/>
        <v>16186</v>
      </c>
      <c r="M9797" s="8">
        <f t="shared" si="769"/>
        <v>9635</v>
      </c>
    </row>
    <row r="9798" spans="1:13" x14ac:dyDescent="0.2">
      <c r="A9798" t="s">
        <v>50</v>
      </c>
      <c r="B9798" t="s">
        <v>45</v>
      </c>
      <c r="C9798">
        <v>2016</v>
      </c>
      <c r="D9798" t="s">
        <v>89</v>
      </c>
      <c r="E9798" t="s">
        <v>16</v>
      </c>
      <c r="F9798" t="s">
        <v>21</v>
      </c>
      <c r="G9798" t="s">
        <v>69</v>
      </c>
      <c r="H9798" s="2">
        <v>266</v>
      </c>
      <c r="I9798" s="8">
        <f t="shared" si="765"/>
        <v>985107</v>
      </c>
      <c r="J9798" s="8">
        <f t="shared" si="766"/>
        <v>77866</v>
      </c>
      <c r="K9798" s="8">
        <f t="shared" si="767"/>
        <v>98936</v>
      </c>
      <c r="L9798" s="8">
        <f t="shared" si="768"/>
        <v>16186</v>
      </c>
      <c r="M9798" s="8">
        <f t="shared" si="769"/>
        <v>24471</v>
      </c>
    </row>
    <row r="9799" spans="1:13" x14ac:dyDescent="0.2">
      <c r="A9799" t="s">
        <v>50</v>
      </c>
      <c r="B9799" t="s">
        <v>45</v>
      </c>
      <c r="C9799">
        <v>2016</v>
      </c>
      <c r="D9799" t="s">
        <v>89</v>
      </c>
      <c r="E9799" t="s">
        <v>16</v>
      </c>
      <c r="F9799" t="s">
        <v>22</v>
      </c>
      <c r="G9799" t="s">
        <v>70</v>
      </c>
      <c r="H9799" s="2">
        <v>203</v>
      </c>
      <c r="I9799" s="8">
        <f t="shared" si="765"/>
        <v>985107</v>
      </c>
      <c r="J9799" s="8">
        <f t="shared" si="766"/>
        <v>77866</v>
      </c>
      <c r="K9799" s="8">
        <f t="shared" si="767"/>
        <v>98936</v>
      </c>
      <c r="L9799" s="8">
        <f t="shared" si="768"/>
        <v>16186</v>
      </c>
      <c r="M9799" s="8">
        <f t="shared" si="769"/>
        <v>9214</v>
      </c>
    </row>
    <row r="9800" spans="1:13" x14ac:dyDescent="0.2">
      <c r="A9800" t="s">
        <v>50</v>
      </c>
      <c r="B9800" t="s">
        <v>45</v>
      </c>
      <c r="C9800">
        <v>2016</v>
      </c>
      <c r="D9800" t="s">
        <v>89</v>
      </c>
      <c r="E9800" t="s">
        <v>23</v>
      </c>
      <c r="F9800" t="s">
        <v>24</v>
      </c>
      <c r="G9800" t="s">
        <v>71</v>
      </c>
      <c r="H9800" s="2">
        <v>2110</v>
      </c>
      <c r="I9800" s="8">
        <f t="shared" si="765"/>
        <v>985107</v>
      </c>
      <c r="J9800" s="8">
        <f t="shared" si="766"/>
        <v>679384</v>
      </c>
      <c r="K9800" s="8">
        <f t="shared" si="767"/>
        <v>98936</v>
      </c>
      <c r="L9800" s="8">
        <f t="shared" si="768"/>
        <v>16186</v>
      </c>
      <c r="M9800" s="8">
        <f t="shared" si="769"/>
        <v>113590</v>
      </c>
    </row>
    <row r="9801" spans="1:13" x14ac:dyDescent="0.2">
      <c r="A9801" t="s">
        <v>50</v>
      </c>
      <c r="B9801" t="s">
        <v>45</v>
      </c>
      <c r="C9801">
        <v>2016</v>
      </c>
      <c r="D9801" t="s">
        <v>89</v>
      </c>
      <c r="E9801" t="s">
        <v>23</v>
      </c>
      <c r="F9801" t="s">
        <v>25</v>
      </c>
      <c r="G9801" t="s">
        <v>72</v>
      </c>
      <c r="H9801" s="2">
        <v>1580</v>
      </c>
      <c r="I9801" s="8">
        <f t="shared" si="765"/>
        <v>985107</v>
      </c>
      <c r="J9801" s="8">
        <f t="shared" si="766"/>
        <v>679384</v>
      </c>
      <c r="K9801" s="8">
        <f t="shared" si="767"/>
        <v>98936</v>
      </c>
      <c r="L9801" s="8">
        <f t="shared" si="768"/>
        <v>16186</v>
      </c>
      <c r="M9801" s="8">
        <f t="shared" si="769"/>
        <v>140980</v>
      </c>
    </row>
    <row r="9802" spans="1:13" x14ac:dyDescent="0.2">
      <c r="A9802" t="s">
        <v>50</v>
      </c>
      <c r="B9802" t="s">
        <v>45</v>
      </c>
      <c r="C9802">
        <v>2016</v>
      </c>
      <c r="D9802" t="s">
        <v>89</v>
      </c>
      <c r="E9802" t="s">
        <v>23</v>
      </c>
      <c r="F9802" t="s">
        <v>26</v>
      </c>
      <c r="G9802" t="s">
        <v>73</v>
      </c>
      <c r="H9802" s="2">
        <v>1099</v>
      </c>
      <c r="I9802" s="8">
        <f t="shared" si="765"/>
        <v>985107</v>
      </c>
      <c r="J9802" s="8">
        <f t="shared" si="766"/>
        <v>679384</v>
      </c>
      <c r="K9802" s="8">
        <f t="shared" si="767"/>
        <v>98936</v>
      </c>
      <c r="L9802" s="8">
        <f t="shared" si="768"/>
        <v>16186</v>
      </c>
      <c r="M9802" s="8">
        <f t="shared" si="769"/>
        <v>54166</v>
      </c>
    </row>
    <row r="9803" spans="1:13" x14ac:dyDescent="0.2">
      <c r="A9803" t="s">
        <v>50</v>
      </c>
      <c r="B9803" t="s">
        <v>45</v>
      </c>
      <c r="C9803">
        <v>2016</v>
      </c>
      <c r="D9803" t="s">
        <v>89</v>
      </c>
      <c r="E9803" t="s">
        <v>23</v>
      </c>
      <c r="F9803" t="s">
        <v>27</v>
      </c>
      <c r="G9803" t="s">
        <v>74</v>
      </c>
      <c r="H9803" s="2">
        <v>1302</v>
      </c>
      <c r="I9803" s="8">
        <f t="shared" si="765"/>
        <v>985107</v>
      </c>
      <c r="J9803" s="8">
        <f t="shared" si="766"/>
        <v>679384</v>
      </c>
      <c r="K9803" s="8">
        <f t="shared" si="767"/>
        <v>98936</v>
      </c>
      <c r="L9803" s="8">
        <f t="shared" si="768"/>
        <v>16186</v>
      </c>
      <c r="M9803" s="8">
        <f t="shared" si="769"/>
        <v>134966</v>
      </c>
    </row>
    <row r="9804" spans="1:13" x14ac:dyDescent="0.2">
      <c r="A9804" t="s">
        <v>50</v>
      </c>
      <c r="B9804" t="s">
        <v>45</v>
      </c>
      <c r="C9804">
        <v>2016</v>
      </c>
      <c r="D9804" t="s">
        <v>89</v>
      </c>
      <c r="E9804" t="s">
        <v>23</v>
      </c>
      <c r="F9804" t="s">
        <v>28</v>
      </c>
      <c r="G9804" t="s">
        <v>75</v>
      </c>
      <c r="H9804" s="2">
        <v>2210</v>
      </c>
      <c r="I9804" s="8">
        <f t="shared" si="765"/>
        <v>985107</v>
      </c>
      <c r="J9804" s="8">
        <f t="shared" si="766"/>
        <v>679384</v>
      </c>
      <c r="K9804" s="8">
        <f t="shared" si="767"/>
        <v>98936</v>
      </c>
      <c r="L9804" s="8">
        <f t="shared" si="768"/>
        <v>16186</v>
      </c>
      <c r="M9804" s="8">
        <f t="shared" si="769"/>
        <v>102952</v>
      </c>
    </row>
    <row r="9805" spans="1:13" x14ac:dyDescent="0.2">
      <c r="A9805" t="s">
        <v>50</v>
      </c>
      <c r="B9805" t="s">
        <v>45</v>
      </c>
      <c r="C9805">
        <v>2016</v>
      </c>
      <c r="D9805" t="s">
        <v>89</v>
      </c>
      <c r="E9805" t="s">
        <v>23</v>
      </c>
      <c r="F9805" t="s">
        <v>29</v>
      </c>
      <c r="G9805" t="s">
        <v>76</v>
      </c>
      <c r="H9805" s="2">
        <v>1750</v>
      </c>
      <c r="I9805" s="8">
        <f t="shared" si="765"/>
        <v>985107</v>
      </c>
      <c r="J9805" s="8">
        <f t="shared" si="766"/>
        <v>679384</v>
      </c>
      <c r="K9805" s="8">
        <f t="shared" si="767"/>
        <v>98936</v>
      </c>
      <c r="L9805" s="8">
        <f t="shared" si="768"/>
        <v>16186</v>
      </c>
      <c r="M9805" s="8">
        <f t="shared" si="769"/>
        <v>132730</v>
      </c>
    </row>
    <row r="9806" spans="1:13" x14ac:dyDescent="0.2">
      <c r="A9806" t="s">
        <v>50</v>
      </c>
      <c r="B9806" t="s">
        <v>45</v>
      </c>
      <c r="C9806">
        <v>2016</v>
      </c>
      <c r="D9806" t="s">
        <v>89</v>
      </c>
      <c r="E9806" t="s">
        <v>30</v>
      </c>
      <c r="F9806" t="s">
        <v>31</v>
      </c>
      <c r="G9806" t="s">
        <v>77</v>
      </c>
      <c r="H9806" s="2">
        <v>385</v>
      </c>
      <c r="I9806" s="8">
        <f t="shared" si="765"/>
        <v>985107</v>
      </c>
      <c r="J9806" s="8">
        <f t="shared" si="766"/>
        <v>118311</v>
      </c>
      <c r="K9806" s="8">
        <f t="shared" si="767"/>
        <v>98936</v>
      </c>
      <c r="L9806" s="8">
        <f t="shared" si="768"/>
        <v>16186</v>
      </c>
      <c r="M9806" s="8">
        <f t="shared" si="769"/>
        <v>18941</v>
      </c>
    </row>
    <row r="9807" spans="1:13" x14ac:dyDescent="0.2">
      <c r="A9807" t="s">
        <v>50</v>
      </c>
      <c r="B9807" t="s">
        <v>45</v>
      </c>
      <c r="C9807">
        <v>2016</v>
      </c>
      <c r="D9807" t="s">
        <v>89</v>
      </c>
      <c r="E9807" t="s">
        <v>30</v>
      </c>
      <c r="F9807" t="s">
        <v>32</v>
      </c>
      <c r="G9807" t="s">
        <v>78</v>
      </c>
      <c r="H9807" s="2">
        <v>480</v>
      </c>
      <c r="I9807" s="8">
        <f t="shared" si="765"/>
        <v>985107</v>
      </c>
      <c r="J9807" s="8">
        <f t="shared" si="766"/>
        <v>118311</v>
      </c>
      <c r="K9807" s="8">
        <f t="shared" si="767"/>
        <v>98936</v>
      </c>
      <c r="L9807" s="8">
        <f t="shared" si="768"/>
        <v>16186</v>
      </c>
      <c r="M9807" s="8">
        <f t="shared" si="769"/>
        <v>19368</v>
      </c>
    </row>
    <row r="9808" spans="1:13" x14ac:dyDescent="0.2">
      <c r="A9808" t="s">
        <v>50</v>
      </c>
      <c r="B9808" t="s">
        <v>45</v>
      </c>
      <c r="C9808">
        <v>2016</v>
      </c>
      <c r="D9808" t="s">
        <v>89</v>
      </c>
      <c r="E9808" t="s">
        <v>30</v>
      </c>
      <c r="F9808" t="s">
        <v>33</v>
      </c>
      <c r="G9808" t="s">
        <v>79</v>
      </c>
      <c r="H9808" s="2">
        <v>448</v>
      </c>
      <c r="I9808" s="8">
        <f t="shared" si="765"/>
        <v>985107</v>
      </c>
      <c r="J9808" s="8">
        <f t="shared" si="766"/>
        <v>118311</v>
      </c>
      <c r="K9808" s="8">
        <f t="shared" si="767"/>
        <v>98936</v>
      </c>
      <c r="L9808" s="8">
        <f t="shared" si="768"/>
        <v>16186</v>
      </c>
      <c r="M9808" s="8">
        <f t="shared" si="769"/>
        <v>20077</v>
      </c>
    </row>
    <row r="9809" spans="1:13" x14ac:dyDescent="0.2">
      <c r="A9809" t="s">
        <v>50</v>
      </c>
      <c r="B9809" t="s">
        <v>45</v>
      </c>
      <c r="C9809">
        <v>2016</v>
      </c>
      <c r="D9809" t="s">
        <v>89</v>
      </c>
      <c r="E9809" t="s">
        <v>30</v>
      </c>
      <c r="F9809" t="s">
        <v>34</v>
      </c>
      <c r="G9809" t="s">
        <v>80</v>
      </c>
      <c r="H9809" s="2">
        <v>291</v>
      </c>
      <c r="I9809" s="8">
        <f t="shared" si="765"/>
        <v>985107</v>
      </c>
      <c r="J9809" s="8">
        <f t="shared" si="766"/>
        <v>118311</v>
      </c>
      <c r="K9809" s="8">
        <f t="shared" si="767"/>
        <v>98936</v>
      </c>
      <c r="L9809" s="8">
        <f t="shared" si="768"/>
        <v>16186</v>
      </c>
      <c r="M9809" s="8">
        <f t="shared" si="769"/>
        <v>17036</v>
      </c>
    </row>
    <row r="9810" spans="1:13" x14ac:dyDescent="0.2">
      <c r="A9810" t="s">
        <v>50</v>
      </c>
      <c r="B9810" t="s">
        <v>45</v>
      </c>
      <c r="C9810">
        <v>2016</v>
      </c>
      <c r="D9810" t="s">
        <v>89</v>
      </c>
      <c r="E9810" t="s">
        <v>30</v>
      </c>
      <c r="F9810" t="s">
        <v>35</v>
      </c>
      <c r="G9810" t="s">
        <v>81</v>
      </c>
      <c r="H9810" s="2">
        <v>481</v>
      </c>
      <c r="I9810" s="8">
        <f t="shared" si="765"/>
        <v>985107</v>
      </c>
      <c r="J9810" s="8">
        <f t="shared" si="766"/>
        <v>118311</v>
      </c>
      <c r="K9810" s="8">
        <f t="shared" si="767"/>
        <v>98936</v>
      </c>
      <c r="L9810" s="8">
        <f t="shared" si="768"/>
        <v>16186</v>
      </c>
      <c r="M9810" s="8">
        <f t="shared" si="769"/>
        <v>19902</v>
      </c>
    </row>
    <row r="9811" spans="1:13" x14ac:dyDescent="0.2">
      <c r="A9811" t="s">
        <v>50</v>
      </c>
      <c r="B9811" t="s">
        <v>45</v>
      </c>
      <c r="C9811">
        <v>2016</v>
      </c>
      <c r="D9811" t="s">
        <v>89</v>
      </c>
      <c r="E9811" t="s">
        <v>30</v>
      </c>
      <c r="F9811" t="s">
        <v>36</v>
      </c>
      <c r="G9811" t="s">
        <v>82</v>
      </c>
      <c r="H9811" s="2">
        <v>434</v>
      </c>
      <c r="I9811" s="8">
        <f t="shared" si="765"/>
        <v>985107</v>
      </c>
      <c r="J9811" s="8">
        <f t="shared" si="766"/>
        <v>118311</v>
      </c>
      <c r="K9811" s="8">
        <f t="shared" si="767"/>
        <v>98936</v>
      </c>
      <c r="L9811" s="8">
        <f t="shared" si="768"/>
        <v>16186</v>
      </c>
      <c r="M9811" s="8">
        <f t="shared" si="769"/>
        <v>22987</v>
      </c>
    </row>
    <row r="9812" spans="1:13" x14ac:dyDescent="0.2">
      <c r="A9812" t="s">
        <v>50</v>
      </c>
      <c r="B9812" t="s">
        <v>45</v>
      </c>
      <c r="C9812">
        <v>2016</v>
      </c>
      <c r="D9812" t="s">
        <v>89</v>
      </c>
      <c r="E9812" t="s">
        <v>37</v>
      </c>
      <c r="F9812" t="s">
        <v>38</v>
      </c>
      <c r="G9812" t="s">
        <v>83</v>
      </c>
      <c r="H9812" s="2">
        <v>304</v>
      </c>
      <c r="I9812" s="8">
        <f t="shared" si="765"/>
        <v>985107</v>
      </c>
      <c r="J9812" s="8">
        <f t="shared" si="766"/>
        <v>109546</v>
      </c>
      <c r="K9812" s="8">
        <f t="shared" si="767"/>
        <v>98936</v>
      </c>
      <c r="L9812" s="8">
        <f t="shared" si="768"/>
        <v>16186</v>
      </c>
      <c r="M9812" s="8">
        <f t="shared" si="769"/>
        <v>20856</v>
      </c>
    </row>
    <row r="9813" spans="1:13" x14ac:dyDescent="0.2">
      <c r="A9813" t="s">
        <v>50</v>
      </c>
      <c r="B9813" t="s">
        <v>45</v>
      </c>
      <c r="C9813">
        <v>2016</v>
      </c>
      <c r="D9813" t="s">
        <v>89</v>
      </c>
      <c r="E9813" t="s">
        <v>37</v>
      </c>
      <c r="F9813" t="s">
        <v>39</v>
      </c>
      <c r="G9813" t="s">
        <v>84</v>
      </c>
      <c r="H9813" s="2">
        <v>399</v>
      </c>
      <c r="I9813" s="8">
        <f t="shared" si="765"/>
        <v>985107</v>
      </c>
      <c r="J9813" s="8">
        <f t="shared" si="766"/>
        <v>109546</v>
      </c>
      <c r="K9813" s="8">
        <f t="shared" si="767"/>
        <v>98936</v>
      </c>
      <c r="L9813" s="8">
        <f t="shared" si="768"/>
        <v>16186</v>
      </c>
      <c r="M9813" s="8">
        <f t="shared" si="769"/>
        <v>20770</v>
      </c>
    </row>
    <row r="9814" spans="1:13" x14ac:dyDescent="0.2">
      <c r="A9814" t="s">
        <v>50</v>
      </c>
      <c r="B9814" t="s">
        <v>45</v>
      </c>
      <c r="C9814">
        <v>2016</v>
      </c>
      <c r="D9814" t="s">
        <v>89</v>
      </c>
      <c r="E9814" t="s">
        <v>37</v>
      </c>
      <c r="F9814" t="s">
        <v>40</v>
      </c>
      <c r="G9814" t="s">
        <v>85</v>
      </c>
      <c r="H9814" s="2">
        <v>361</v>
      </c>
      <c r="I9814" s="8">
        <f t="shared" si="765"/>
        <v>985107</v>
      </c>
      <c r="J9814" s="8">
        <f t="shared" si="766"/>
        <v>109546</v>
      </c>
      <c r="K9814" s="8">
        <f t="shared" si="767"/>
        <v>98936</v>
      </c>
      <c r="L9814" s="8">
        <f t="shared" si="768"/>
        <v>16186</v>
      </c>
      <c r="M9814" s="8">
        <f t="shared" si="769"/>
        <v>15521</v>
      </c>
    </row>
    <row r="9815" spans="1:13" x14ac:dyDescent="0.2">
      <c r="A9815" t="s">
        <v>50</v>
      </c>
      <c r="B9815" t="s">
        <v>45</v>
      </c>
      <c r="C9815">
        <v>2016</v>
      </c>
      <c r="D9815" t="s">
        <v>89</v>
      </c>
      <c r="E9815" t="s">
        <v>37</v>
      </c>
      <c r="F9815" t="s">
        <v>41</v>
      </c>
      <c r="G9815" t="s">
        <v>86</v>
      </c>
      <c r="H9815" s="2">
        <v>450</v>
      </c>
      <c r="I9815" s="8">
        <f t="shared" si="765"/>
        <v>985107</v>
      </c>
      <c r="J9815" s="8">
        <f t="shared" si="766"/>
        <v>109546</v>
      </c>
      <c r="K9815" s="8">
        <f t="shared" si="767"/>
        <v>98936</v>
      </c>
      <c r="L9815" s="8">
        <f t="shared" si="768"/>
        <v>16186</v>
      </c>
      <c r="M9815" s="8">
        <f t="shared" si="769"/>
        <v>19357</v>
      </c>
    </row>
    <row r="9816" spans="1:13" x14ac:dyDescent="0.2">
      <c r="A9816" t="s">
        <v>50</v>
      </c>
      <c r="B9816" t="s">
        <v>45</v>
      </c>
      <c r="C9816">
        <v>2016</v>
      </c>
      <c r="D9816" t="s">
        <v>89</v>
      </c>
      <c r="E9816" t="s">
        <v>37</v>
      </c>
      <c r="F9816" t="s">
        <v>42</v>
      </c>
      <c r="G9816" t="s">
        <v>87</v>
      </c>
      <c r="H9816" s="2">
        <v>496</v>
      </c>
      <c r="I9816" s="8">
        <f t="shared" si="765"/>
        <v>985107</v>
      </c>
      <c r="J9816" s="8">
        <f t="shared" si="766"/>
        <v>109546</v>
      </c>
      <c r="K9816" s="8">
        <f t="shared" si="767"/>
        <v>98936</v>
      </c>
      <c r="L9816" s="8">
        <f t="shared" si="768"/>
        <v>16186</v>
      </c>
      <c r="M9816" s="8">
        <f t="shared" si="769"/>
        <v>20232</v>
      </c>
    </row>
    <row r="9817" spans="1:13" x14ac:dyDescent="0.2">
      <c r="A9817" t="s">
        <v>50</v>
      </c>
      <c r="B9817" t="s">
        <v>45</v>
      </c>
      <c r="C9817">
        <v>2016</v>
      </c>
      <c r="D9817" t="s">
        <v>89</v>
      </c>
      <c r="E9817" t="s">
        <v>37</v>
      </c>
      <c r="F9817" t="s">
        <v>43</v>
      </c>
      <c r="G9817" t="s">
        <v>88</v>
      </c>
      <c r="H9817" s="2">
        <v>218</v>
      </c>
      <c r="I9817" s="8">
        <f t="shared" si="765"/>
        <v>985107</v>
      </c>
      <c r="J9817" s="8">
        <f t="shared" si="766"/>
        <v>109546</v>
      </c>
      <c r="K9817" s="8">
        <f t="shared" si="767"/>
        <v>98936</v>
      </c>
      <c r="L9817" s="8">
        <f t="shared" si="768"/>
        <v>16186</v>
      </c>
      <c r="M9817" s="8">
        <f t="shared" si="769"/>
        <v>12810</v>
      </c>
    </row>
    <row r="9818" spans="1:13" x14ac:dyDescent="0.2">
      <c r="A9818" t="s">
        <v>50</v>
      </c>
      <c r="B9818" t="s">
        <v>45</v>
      </c>
      <c r="C9818">
        <v>2016</v>
      </c>
      <c r="D9818" t="s">
        <v>90</v>
      </c>
      <c r="E9818" t="s">
        <v>16</v>
      </c>
      <c r="F9818" t="s">
        <v>17</v>
      </c>
      <c r="G9818" t="s">
        <v>65</v>
      </c>
      <c r="H9818" s="2">
        <v>174</v>
      </c>
      <c r="I9818" s="8">
        <f t="shared" si="765"/>
        <v>1014628</v>
      </c>
      <c r="J9818" s="8">
        <f t="shared" si="766"/>
        <v>75226</v>
      </c>
      <c r="K9818" s="8">
        <f t="shared" si="767"/>
        <v>101117</v>
      </c>
      <c r="L9818" s="8">
        <f t="shared" si="768"/>
        <v>16558</v>
      </c>
      <c r="M9818" s="8">
        <f t="shared" si="769"/>
        <v>13187</v>
      </c>
    </row>
    <row r="9819" spans="1:13" x14ac:dyDescent="0.2">
      <c r="A9819" t="s">
        <v>50</v>
      </c>
      <c r="B9819" t="s">
        <v>45</v>
      </c>
      <c r="C9819">
        <v>2016</v>
      </c>
      <c r="D9819" t="s">
        <v>90</v>
      </c>
      <c r="E9819" t="s">
        <v>16</v>
      </c>
      <c r="F9819" t="s">
        <v>18</v>
      </c>
      <c r="G9819" t="s">
        <v>66</v>
      </c>
      <c r="H9819" s="2">
        <v>227</v>
      </c>
      <c r="I9819" s="8">
        <f t="shared" si="765"/>
        <v>1014628</v>
      </c>
      <c r="J9819" s="8">
        <f t="shared" si="766"/>
        <v>75226</v>
      </c>
      <c r="K9819" s="8">
        <f t="shared" si="767"/>
        <v>101117</v>
      </c>
      <c r="L9819" s="8">
        <f t="shared" si="768"/>
        <v>16558</v>
      </c>
      <c r="M9819" s="8">
        <f t="shared" si="769"/>
        <v>11197</v>
      </c>
    </row>
    <row r="9820" spans="1:13" x14ac:dyDescent="0.2">
      <c r="A9820" t="s">
        <v>50</v>
      </c>
      <c r="B9820" t="s">
        <v>45</v>
      </c>
      <c r="C9820">
        <v>2016</v>
      </c>
      <c r="D9820" t="s">
        <v>90</v>
      </c>
      <c r="E9820" t="s">
        <v>16</v>
      </c>
      <c r="F9820" t="s">
        <v>19</v>
      </c>
      <c r="G9820" t="s">
        <v>67</v>
      </c>
      <c r="H9820" s="2">
        <v>145</v>
      </c>
      <c r="I9820" s="8">
        <f t="shared" si="765"/>
        <v>1014628</v>
      </c>
      <c r="J9820" s="8">
        <f t="shared" si="766"/>
        <v>75226</v>
      </c>
      <c r="K9820" s="8">
        <f t="shared" si="767"/>
        <v>101117</v>
      </c>
      <c r="L9820" s="8">
        <f t="shared" si="768"/>
        <v>16558</v>
      </c>
      <c r="M9820" s="8">
        <f t="shared" si="769"/>
        <v>8435</v>
      </c>
    </row>
    <row r="9821" spans="1:13" x14ac:dyDescent="0.2">
      <c r="A9821" t="s">
        <v>50</v>
      </c>
      <c r="B9821" t="s">
        <v>45</v>
      </c>
      <c r="C9821">
        <v>2016</v>
      </c>
      <c r="D9821" t="s">
        <v>90</v>
      </c>
      <c r="E9821" t="s">
        <v>16</v>
      </c>
      <c r="F9821" t="s">
        <v>20</v>
      </c>
      <c r="G9821" t="s">
        <v>68</v>
      </c>
      <c r="H9821" s="2">
        <v>166</v>
      </c>
      <c r="I9821" s="8">
        <f t="shared" si="765"/>
        <v>1014628</v>
      </c>
      <c r="J9821" s="8">
        <f t="shared" si="766"/>
        <v>75226</v>
      </c>
      <c r="K9821" s="8">
        <f t="shared" si="767"/>
        <v>101117</v>
      </c>
      <c r="L9821" s="8">
        <f t="shared" si="768"/>
        <v>16558</v>
      </c>
      <c r="M9821" s="8">
        <f t="shared" si="769"/>
        <v>9221</v>
      </c>
    </row>
    <row r="9822" spans="1:13" x14ac:dyDescent="0.2">
      <c r="A9822" t="s">
        <v>50</v>
      </c>
      <c r="B9822" t="s">
        <v>45</v>
      </c>
      <c r="C9822">
        <v>2016</v>
      </c>
      <c r="D9822" t="s">
        <v>90</v>
      </c>
      <c r="E9822" t="s">
        <v>16</v>
      </c>
      <c r="F9822" t="s">
        <v>21</v>
      </c>
      <c r="G9822" t="s">
        <v>69</v>
      </c>
      <c r="H9822" s="2">
        <v>471</v>
      </c>
      <c r="I9822" s="8">
        <f t="shared" si="765"/>
        <v>1014628</v>
      </c>
      <c r="J9822" s="8">
        <f t="shared" si="766"/>
        <v>75226</v>
      </c>
      <c r="K9822" s="8">
        <f t="shared" si="767"/>
        <v>101117</v>
      </c>
      <c r="L9822" s="8">
        <f t="shared" si="768"/>
        <v>16558</v>
      </c>
      <c r="M9822" s="8">
        <f t="shared" si="769"/>
        <v>23560</v>
      </c>
    </row>
    <row r="9823" spans="1:13" x14ac:dyDescent="0.2">
      <c r="A9823" t="s">
        <v>50</v>
      </c>
      <c r="B9823" t="s">
        <v>45</v>
      </c>
      <c r="C9823">
        <v>2016</v>
      </c>
      <c r="D9823" t="s">
        <v>90</v>
      </c>
      <c r="E9823" t="s">
        <v>16</v>
      </c>
      <c r="F9823" t="s">
        <v>22</v>
      </c>
      <c r="G9823" t="s">
        <v>70</v>
      </c>
      <c r="H9823" s="2">
        <v>148</v>
      </c>
      <c r="I9823" s="8">
        <f t="shared" si="765"/>
        <v>1014628</v>
      </c>
      <c r="J9823" s="8">
        <f t="shared" si="766"/>
        <v>75226</v>
      </c>
      <c r="K9823" s="8">
        <f t="shared" si="767"/>
        <v>101117</v>
      </c>
      <c r="L9823" s="8">
        <f t="shared" si="768"/>
        <v>16558</v>
      </c>
      <c r="M9823" s="8">
        <f t="shared" si="769"/>
        <v>9626</v>
      </c>
    </row>
    <row r="9824" spans="1:13" x14ac:dyDescent="0.2">
      <c r="A9824" t="s">
        <v>50</v>
      </c>
      <c r="B9824" t="s">
        <v>45</v>
      </c>
      <c r="C9824">
        <v>2016</v>
      </c>
      <c r="D9824" t="s">
        <v>90</v>
      </c>
      <c r="E9824" t="s">
        <v>23</v>
      </c>
      <c r="F9824" t="s">
        <v>24</v>
      </c>
      <c r="G9824" t="s">
        <v>71</v>
      </c>
      <c r="H9824" s="2">
        <v>1180</v>
      </c>
      <c r="I9824" s="8">
        <f t="shared" si="765"/>
        <v>1014628</v>
      </c>
      <c r="J9824" s="8">
        <f t="shared" si="766"/>
        <v>706292</v>
      </c>
      <c r="K9824" s="8">
        <f t="shared" si="767"/>
        <v>101117</v>
      </c>
      <c r="L9824" s="8">
        <f t="shared" si="768"/>
        <v>16558</v>
      </c>
      <c r="M9824" s="8">
        <f t="shared" si="769"/>
        <v>104590</v>
      </c>
    </row>
    <row r="9825" spans="1:13" x14ac:dyDescent="0.2">
      <c r="A9825" t="s">
        <v>50</v>
      </c>
      <c r="B9825" t="s">
        <v>45</v>
      </c>
      <c r="C9825">
        <v>2016</v>
      </c>
      <c r="D9825" t="s">
        <v>90</v>
      </c>
      <c r="E9825" t="s">
        <v>23</v>
      </c>
      <c r="F9825" t="s">
        <v>25</v>
      </c>
      <c r="G9825" t="s">
        <v>72</v>
      </c>
      <c r="H9825" s="2">
        <v>3850</v>
      </c>
      <c r="I9825" s="8">
        <f t="shared" si="765"/>
        <v>1014628</v>
      </c>
      <c r="J9825" s="8">
        <f t="shared" si="766"/>
        <v>706292</v>
      </c>
      <c r="K9825" s="8">
        <f t="shared" si="767"/>
        <v>101117</v>
      </c>
      <c r="L9825" s="8">
        <f t="shared" si="768"/>
        <v>16558</v>
      </c>
      <c r="M9825" s="8">
        <f t="shared" si="769"/>
        <v>138240</v>
      </c>
    </row>
    <row r="9826" spans="1:13" x14ac:dyDescent="0.2">
      <c r="A9826" t="s">
        <v>50</v>
      </c>
      <c r="B9826" t="s">
        <v>45</v>
      </c>
      <c r="C9826">
        <v>2016</v>
      </c>
      <c r="D9826" t="s">
        <v>90</v>
      </c>
      <c r="E9826" t="s">
        <v>23</v>
      </c>
      <c r="F9826" t="s">
        <v>26</v>
      </c>
      <c r="G9826" t="s">
        <v>73</v>
      </c>
      <c r="H9826" s="2">
        <v>635</v>
      </c>
      <c r="I9826" s="8">
        <f t="shared" si="765"/>
        <v>1014628</v>
      </c>
      <c r="J9826" s="8">
        <f t="shared" si="766"/>
        <v>706292</v>
      </c>
      <c r="K9826" s="8">
        <f t="shared" si="767"/>
        <v>101117</v>
      </c>
      <c r="L9826" s="8">
        <f t="shared" si="768"/>
        <v>16558</v>
      </c>
      <c r="M9826" s="8">
        <f t="shared" si="769"/>
        <v>54510</v>
      </c>
    </row>
    <row r="9827" spans="1:13" x14ac:dyDescent="0.2">
      <c r="A9827" t="s">
        <v>50</v>
      </c>
      <c r="B9827" t="s">
        <v>45</v>
      </c>
      <c r="C9827">
        <v>2016</v>
      </c>
      <c r="D9827" t="s">
        <v>90</v>
      </c>
      <c r="E9827" t="s">
        <v>23</v>
      </c>
      <c r="F9827" t="s">
        <v>27</v>
      </c>
      <c r="G9827" t="s">
        <v>74</v>
      </c>
      <c r="H9827" s="2">
        <v>1918</v>
      </c>
      <c r="I9827" s="8">
        <f t="shared" si="765"/>
        <v>1014628</v>
      </c>
      <c r="J9827" s="8">
        <f t="shared" si="766"/>
        <v>706292</v>
      </c>
      <c r="K9827" s="8">
        <f t="shared" si="767"/>
        <v>101117</v>
      </c>
      <c r="L9827" s="8">
        <f t="shared" si="768"/>
        <v>16558</v>
      </c>
      <c r="M9827" s="8">
        <f t="shared" si="769"/>
        <v>136692</v>
      </c>
    </row>
    <row r="9828" spans="1:13" x14ac:dyDescent="0.2">
      <c r="A9828" t="s">
        <v>50</v>
      </c>
      <c r="B9828" t="s">
        <v>45</v>
      </c>
      <c r="C9828">
        <v>2016</v>
      </c>
      <c r="D9828" t="s">
        <v>90</v>
      </c>
      <c r="E9828" t="s">
        <v>23</v>
      </c>
      <c r="F9828" t="s">
        <v>28</v>
      </c>
      <c r="G9828" t="s">
        <v>75</v>
      </c>
      <c r="H9828" s="2">
        <v>425</v>
      </c>
      <c r="I9828" s="8">
        <f t="shared" si="765"/>
        <v>1014628</v>
      </c>
      <c r="J9828" s="8">
        <f t="shared" si="766"/>
        <v>706292</v>
      </c>
      <c r="K9828" s="8">
        <f t="shared" si="767"/>
        <v>101117</v>
      </c>
      <c r="L9828" s="8">
        <f t="shared" si="768"/>
        <v>16558</v>
      </c>
      <c r="M9828" s="8">
        <f t="shared" si="769"/>
        <v>98380</v>
      </c>
    </row>
    <row r="9829" spans="1:13" x14ac:dyDescent="0.2">
      <c r="A9829" t="s">
        <v>50</v>
      </c>
      <c r="B9829" t="s">
        <v>45</v>
      </c>
      <c r="C9829">
        <v>2016</v>
      </c>
      <c r="D9829" t="s">
        <v>90</v>
      </c>
      <c r="E9829" t="s">
        <v>23</v>
      </c>
      <c r="F9829" t="s">
        <v>29</v>
      </c>
      <c r="G9829" t="s">
        <v>76</v>
      </c>
      <c r="H9829" s="2">
        <v>3550</v>
      </c>
      <c r="I9829" s="8">
        <f t="shared" si="765"/>
        <v>1014628</v>
      </c>
      <c r="J9829" s="8">
        <f t="shared" si="766"/>
        <v>706292</v>
      </c>
      <c r="K9829" s="8">
        <f t="shared" si="767"/>
        <v>101117</v>
      </c>
      <c r="L9829" s="8">
        <f t="shared" si="768"/>
        <v>16558</v>
      </c>
      <c r="M9829" s="8">
        <f t="shared" si="769"/>
        <v>173880</v>
      </c>
    </row>
    <row r="9830" spans="1:13" x14ac:dyDescent="0.2">
      <c r="A9830" t="s">
        <v>50</v>
      </c>
      <c r="B9830" t="s">
        <v>45</v>
      </c>
      <c r="C9830">
        <v>2016</v>
      </c>
      <c r="D9830" t="s">
        <v>90</v>
      </c>
      <c r="E9830" t="s">
        <v>30</v>
      </c>
      <c r="F9830" t="s">
        <v>31</v>
      </c>
      <c r="G9830" t="s">
        <v>77</v>
      </c>
      <c r="H9830" s="2">
        <v>221</v>
      </c>
      <c r="I9830" s="8">
        <f t="shared" si="765"/>
        <v>1014628</v>
      </c>
      <c r="J9830" s="8">
        <f t="shared" si="766"/>
        <v>120745</v>
      </c>
      <c r="K9830" s="8">
        <f t="shared" si="767"/>
        <v>101117</v>
      </c>
      <c r="L9830" s="8">
        <f t="shared" si="768"/>
        <v>16558</v>
      </c>
      <c r="M9830" s="8">
        <f t="shared" si="769"/>
        <v>16658</v>
      </c>
    </row>
    <row r="9831" spans="1:13" x14ac:dyDescent="0.2">
      <c r="A9831" t="s">
        <v>50</v>
      </c>
      <c r="B9831" t="s">
        <v>45</v>
      </c>
      <c r="C9831">
        <v>2016</v>
      </c>
      <c r="D9831" t="s">
        <v>90</v>
      </c>
      <c r="E9831" t="s">
        <v>30</v>
      </c>
      <c r="F9831" t="s">
        <v>32</v>
      </c>
      <c r="G9831" t="s">
        <v>78</v>
      </c>
      <c r="H9831" s="2">
        <v>314</v>
      </c>
      <c r="I9831" s="8">
        <f t="shared" si="765"/>
        <v>1014628</v>
      </c>
      <c r="J9831" s="8">
        <f t="shared" si="766"/>
        <v>120745</v>
      </c>
      <c r="K9831" s="8">
        <f t="shared" si="767"/>
        <v>101117</v>
      </c>
      <c r="L9831" s="8">
        <f t="shared" si="768"/>
        <v>16558</v>
      </c>
      <c r="M9831" s="8">
        <f t="shared" si="769"/>
        <v>19796</v>
      </c>
    </row>
    <row r="9832" spans="1:13" x14ac:dyDescent="0.2">
      <c r="A9832" t="s">
        <v>50</v>
      </c>
      <c r="B9832" t="s">
        <v>45</v>
      </c>
      <c r="C9832">
        <v>2016</v>
      </c>
      <c r="D9832" t="s">
        <v>90</v>
      </c>
      <c r="E9832" t="s">
        <v>30</v>
      </c>
      <c r="F9832" t="s">
        <v>33</v>
      </c>
      <c r="G9832" t="s">
        <v>79</v>
      </c>
      <c r="H9832" s="2">
        <v>248</v>
      </c>
      <c r="I9832" s="8">
        <f t="shared" si="765"/>
        <v>1014628</v>
      </c>
      <c r="J9832" s="8">
        <f t="shared" si="766"/>
        <v>120745</v>
      </c>
      <c r="K9832" s="8">
        <f t="shared" si="767"/>
        <v>101117</v>
      </c>
      <c r="L9832" s="8">
        <f t="shared" si="768"/>
        <v>16558</v>
      </c>
      <c r="M9832" s="8">
        <f t="shared" si="769"/>
        <v>20428</v>
      </c>
    </row>
    <row r="9833" spans="1:13" x14ac:dyDescent="0.2">
      <c r="A9833" t="s">
        <v>50</v>
      </c>
      <c r="B9833" t="s">
        <v>45</v>
      </c>
      <c r="C9833">
        <v>2016</v>
      </c>
      <c r="D9833" t="s">
        <v>90</v>
      </c>
      <c r="E9833" t="s">
        <v>30</v>
      </c>
      <c r="F9833" t="s">
        <v>34</v>
      </c>
      <c r="G9833" t="s">
        <v>80</v>
      </c>
      <c r="H9833" s="2">
        <v>297</v>
      </c>
      <c r="I9833" s="8">
        <f t="shared" si="765"/>
        <v>1014628</v>
      </c>
      <c r="J9833" s="8">
        <f t="shared" si="766"/>
        <v>120745</v>
      </c>
      <c r="K9833" s="8">
        <f t="shared" si="767"/>
        <v>101117</v>
      </c>
      <c r="L9833" s="8">
        <f t="shared" si="768"/>
        <v>16558</v>
      </c>
      <c r="M9833" s="8">
        <f t="shared" si="769"/>
        <v>19043</v>
      </c>
    </row>
    <row r="9834" spans="1:13" x14ac:dyDescent="0.2">
      <c r="A9834" t="s">
        <v>50</v>
      </c>
      <c r="B9834" t="s">
        <v>45</v>
      </c>
      <c r="C9834">
        <v>2016</v>
      </c>
      <c r="D9834" t="s">
        <v>90</v>
      </c>
      <c r="E9834" t="s">
        <v>30</v>
      </c>
      <c r="F9834" t="s">
        <v>35</v>
      </c>
      <c r="G9834" t="s">
        <v>81</v>
      </c>
      <c r="H9834" s="2">
        <v>399</v>
      </c>
      <c r="I9834" s="8">
        <f t="shared" si="765"/>
        <v>1014628</v>
      </c>
      <c r="J9834" s="8">
        <f t="shared" si="766"/>
        <v>120745</v>
      </c>
      <c r="K9834" s="8">
        <f t="shared" si="767"/>
        <v>101117</v>
      </c>
      <c r="L9834" s="8">
        <f t="shared" si="768"/>
        <v>16558</v>
      </c>
      <c r="M9834" s="8">
        <f t="shared" si="769"/>
        <v>19859</v>
      </c>
    </row>
    <row r="9835" spans="1:13" x14ac:dyDescent="0.2">
      <c r="A9835" t="s">
        <v>50</v>
      </c>
      <c r="B9835" t="s">
        <v>45</v>
      </c>
      <c r="C9835">
        <v>2016</v>
      </c>
      <c r="D9835" t="s">
        <v>90</v>
      </c>
      <c r="E9835" t="s">
        <v>30</v>
      </c>
      <c r="F9835" t="s">
        <v>36</v>
      </c>
      <c r="G9835" t="s">
        <v>82</v>
      </c>
      <c r="H9835" s="2">
        <v>498</v>
      </c>
      <c r="I9835" s="8">
        <f t="shared" si="765"/>
        <v>1014628</v>
      </c>
      <c r="J9835" s="8">
        <f t="shared" si="766"/>
        <v>120745</v>
      </c>
      <c r="K9835" s="8">
        <f t="shared" si="767"/>
        <v>101117</v>
      </c>
      <c r="L9835" s="8">
        <f t="shared" si="768"/>
        <v>16558</v>
      </c>
      <c r="M9835" s="8">
        <f t="shared" si="769"/>
        <v>24961</v>
      </c>
    </row>
    <row r="9836" spans="1:13" x14ac:dyDescent="0.2">
      <c r="A9836" t="s">
        <v>50</v>
      </c>
      <c r="B9836" t="s">
        <v>45</v>
      </c>
      <c r="C9836">
        <v>2016</v>
      </c>
      <c r="D9836" t="s">
        <v>90</v>
      </c>
      <c r="E9836" t="s">
        <v>37</v>
      </c>
      <c r="F9836" t="s">
        <v>38</v>
      </c>
      <c r="G9836" t="s">
        <v>83</v>
      </c>
      <c r="H9836" s="2">
        <v>327</v>
      </c>
      <c r="I9836" s="8">
        <f t="shared" si="765"/>
        <v>1014628</v>
      </c>
      <c r="J9836" s="8">
        <f t="shared" si="766"/>
        <v>112365</v>
      </c>
      <c r="K9836" s="8">
        <f t="shared" si="767"/>
        <v>101117</v>
      </c>
      <c r="L9836" s="8">
        <f t="shared" si="768"/>
        <v>16558</v>
      </c>
      <c r="M9836" s="8">
        <f t="shared" si="769"/>
        <v>20402</v>
      </c>
    </row>
    <row r="9837" spans="1:13" x14ac:dyDescent="0.2">
      <c r="A9837" t="s">
        <v>50</v>
      </c>
      <c r="B9837" t="s">
        <v>45</v>
      </c>
      <c r="C9837">
        <v>2016</v>
      </c>
      <c r="D9837" t="s">
        <v>90</v>
      </c>
      <c r="E9837" t="s">
        <v>37</v>
      </c>
      <c r="F9837" t="s">
        <v>39</v>
      </c>
      <c r="G9837" t="s">
        <v>84</v>
      </c>
      <c r="H9837" s="2">
        <v>336</v>
      </c>
      <c r="I9837" s="8">
        <f t="shared" si="765"/>
        <v>1014628</v>
      </c>
      <c r="J9837" s="8">
        <f t="shared" si="766"/>
        <v>112365</v>
      </c>
      <c r="K9837" s="8">
        <f t="shared" si="767"/>
        <v>101117</v>
      </c>
      <c r="L9837" s="8">
        <f t="shared" si="768"/>
        <v>16558</v>
      </c>
      <c r="M9837" s="8">
        <f t="shared" si="769"/>
        <v>20845</v>
      </c>
    </row>
    <row r="9838" spans="1:13" x14ac:dyDescent="0.2">
      <c r="A9838" t="s">
        <v>50</v>
      </c>
      <c r="B9838" t="s">
        <v>45</v>
      </c>
      <c r="C9838">
        <v>2016</v>
      </c>
      <c r="D9838" t="s">
        <v>90</v>
      </c>
      <c r="E9838" t="s">
        <v>37</v>
      </c>
      <c r="F9838" t="s">
        <v>40</v>
      </c>
      <c r="G9838" t="s">
        <v>85</v>
      </c>
      <c r="H9838" s="2">
        <v>80</v>
      </c>
      <c r="I9838" s="8">
        <f t="shared" si="765"/>
        <v>1014628</v>
      </c>
      <c r="J9838" s="8">
        <f t="shared" si="766"/>
        <v>112365</v>
      </c>
      <c r="K9838" s="8">
        <f t="shared" si="767"/>
        <v>101117</v>
      </c>
      <c r="L9838" s="8">
        <f t="shared" si="768"/>
        <v>16558</v>
      </c>
      <c r="M9838" s="8">
        <f t="shared" si="769"/>
        <v>17115</v>
      </c>
    </row>
    <row r="9839" spans="1:13" x14ac:dyDescent="0.2">
      <c r="A9839" t="s">
        <v>50</v>
      </c>
      <c r="B9839" t="s">
        <v>45</v>
      </c>
      <c r="C9839">
        <v>2016</v>
      </c>
      <c r="D9839" t="s">
        <v>90</v>
      </c>
      <c r="E9839" t="s">
        <v>37</v>
      </c>
      <c r="F9839" t="s">
        <v>41</v>
      </c>
      <c r="G9839" t="s">
        <v>86</v>
      </c>
      <c r="H9839" s="2">
        <v>242</v>
      </c>
      <c r="I9839" s="8">
        <f t="shared" si="765"/>
        <v>1014628</v>
      </c>
      <c r="J9839" s="8">
        <f t="shared" si="766"/>
        <v>112365</v>
      </c>
      <c r="K9839" s="8">
        <f t="shared" si="767"/>
        <v>101117</v>
      </c>
      <c r="L9839" s="8">
        <f t="shared" si="768"/>
        <v>16558</v>
      </c>
      <c r="M9839" s="8">
        <f t="shared" si="769"/>
        <v>20382</v>
      </c>
    </row>
    <row r="9840" spans="1:13" x14ac:dyDescent="0.2">
      <c r="A9840" t="s">
        <v>50</v>
      </c>
      <c r="B9840" t="s">
        <v>45</v>
      </c>
      <c r="C9840">
        <v>2016</v>
      </c>
      <c r="D9840" t="s">
        <v>90</v>
      </c>
      <c r="E9840" t="s">
        <v>37</v>
      </c>
      <c r="F9840" t="s">
        <v>42</v>
      </c>
      <c r="G9840" t="s">
        <v>87</v>
      </c>
      <c r="H9840" s="2">
        <v>415</v>
      </c>
      <c r="I9840" s="8">
        <f t="shared" si="765"/>
        <v>1014628</v>
      </c>
      <c r="J9840" s="8">
        <f t="shared" si="766"/>
        <v>112365</v>
      </c>
      <c r="K9840" s="8">
        <f t="shared" si="767"/>
        <v>101117</v>
      </c>
      <c r="L9840" s="8">
        <f t="shared" si="768"/>
        <v>16558</v>
      </c>
      <c r="M9840" s="8">
        <f t="shared" si="769"/>
        <v>20348</v>
      </c>
    </row>
    <row r="9841" spans="1:13" x14ac:dyDescent="0.2">
      <c r="A9841" t="s">
        <v>50</v>
      </c>
      <c r="B9841" t="s">
        <v>45</v>
      </c>
      <c r="C9841">
        <v>2016</v>
      </c>
      <c r="D9841" t="s">
        <v>90</v>
      </c>
      <c r="E9841" t="s">
        <v>37</v>
      </c>
      <c r="F9841" t="s">
        <v>43</v>
      </c>
      <c r="G9841" t="s">
        <v>88</v>
      </c>
      <c r="H9841" s="2">
        <v>292</v>
      </c>
      <c r="I9841" s="8">
        <f t="shared" si="765"/>
        <v>1014628</v>
      </c>
      <c r="J9841" s="8">
        <f t="shared" si="766"/>
        <v>112365</v>
      </c>
      <c r="K9841" s="8">
        <f t="shared" si="767"/>
        <v>101117</v>
      </c>
      <c r="L9841" s="8">
        <f t="shared" si="768"/>
        <v>16558</v>
      </c>
      <c r="M9841" s="8">
        <f t="shared" si="769"/>
        <v>13273</v>
      </c>
    </row>
    <row r="9842" spans="1:13" x14ac:dyDescent="0.2">
      <c r="A9842" t="s">
        <v>50</v>
      </c>
      <c r="B9842" t="s">
        <v>45</v>
      </c>
      <c r="C9842">
        <v>2016</v>
      </c>
      <c r="D9842" t="s">
        <v>91</v>
      </c>
      <c r="E9842" t="s">
        <v>16</v>
      </c>
      <c r="F9842" t="s">
        <v>17</v>
      </c>
      <c r="G9842" t="s">
        <v>65</v>
      </c>
      <c r="H9842" s="2">
        <v>340</v>
      </c>
      <c r="I9842" s="8">
        <f t="shared" si="765"/>
        <v>1112254</v>
      </c>
      <c r="J9842" s="8">
        <f t="shared" si="766"/>
        <v>85204</v>
      </c>
      <c r="K9842" s="8">
        <f t="shared" si="767"/>
        <v>100957</v>
      </c>
      <c r="L9842" s="8">
        <f t="shared" si="768"/>
        <v>16845</v>
      </c>
      <c r="M9842" s="8">
        <f t="shared" si="769"/>
        <v>15147</v>
      </c>
    </row>
    <row r="9843" spans="1:13" x14ac:dyDescent="0.2">
      <c r="A9843" t="s">
        <v>50</v>
      </c>
      <c r="B9843" t="s">
        <v>45</v>
      </c>
      <c r="C9843">
        <v>2016</v>
      </c>
      <c r="D9843" t="s">
        <v>91</v>
      </c>
      <c r="E9843" t="s">
        <v>16</v>
      </c>
      <c r="F9843" t="s">
        <v>18</v>
      </c>
      <c r="G9843" t="s">
        <v>66</v>
      </c>
      <c r="H9843" s="2">
        <v>326</v>
      </c>
      <c r="I9843" s="8">
        <f t="shared" si="765"/>
        <v>1112254</v>
      </c>
      <c r="J9843" s="8">
        <f t="shared" si="766"/>
        <v>85204</v>
      </c>
      <c r="K9843" s="8">
        <f t="shared" si="767"/>
        <v>100957</v>
      </c>
      <c r="L9843" s="8">
        <f t="shared" si="768"/>
        <v>16845</v>
      </c>
      <c r="M9843" s="8">
        <f t="shared" si="769"/>
        <v>12951</v>
      </c>
    </row>
    <row r="9844" spans="1:13" x14ac:dyDescent="0.2">
      <c r="A9844" t="s">
        <v>50</v>
      </c>
      <c r="B9844" t="s">
        <v>45</v>
      </c>
      <c r="C9844">
        <v>2016</v>
      </c>
      <c r="D9844" t="s">
        <v>91</v>
      </c>
      <c r="E9844" t="s">
        <v>16</v>
      </c>
      <c r="F9844" t="s">
        <v>19</v>
      </c>
      <c r="G9844" t="s">
        <v>67</v>
      </c>
      <c r="H9844" s="2">
        <v>219</v>
      </c>
      <c r="I9844" s="8">
        <f t="shared" si="765"/>
        <v>1112254</v>
      </c>
      <c r="J9844" s="8">
        <f t="shared" si="766"/>
        <v>85204</v>
      </c>
      <c r="K9844" s="8">
        <f t="shared" si="767"/>
        <v>100957</v>
      </c>
      <c r="L9844" s="8">
        <f t="shared" si="768"/>
        <v>16845</v>
      </c>
      <c r="M9844" s="8">
        <f t="shared" si="769"/>
        <v>9433</v>
      </c>
    </row>
    <row r="9845" spans="1:13" x14ac:dyDescent="0.2">
      <c r="A9845" t="s">
        <v>50</v>
      </c>
      <c r="B9845" t="s">
        <v>45</v>
      </c>
      <c r="C9845">
        <v>2016</v>
      </c>
      <c r="D9845" t="s">
        <v>91</v>
      </c>
      <c r="E9845" t="s">
        <v>16</v>
      </c>
      <c r="F9845" t="s">
        <v>20</v>
      </c>
      <c r="G9845" t="s">
        <v>68</v>
      </c>
      <c r="H9845" s="2">
        <v>174</v>
      </c>
      <c r="I9845" s="8">
        <f t="shared" si="765"/>
        <v>1112254</v>
      </c>
      <c r="J9845" s="8">
        <f t="shared" si="766"/>
        <v>85204</v>
      </c>
      <c r="K9845" s="8">
        <f t="shared" si="767"/>
        <v>100957</v>
      </c>
      <c r="L9845" s="8">
        <f t="shared" si="768"/>
        <v>16845</v>
      </c>
      <c r="M9845" s="8">
        <f t="shared" si="769"/>
        <v>9842</v>
      </c>
    </row>
    <row r="9846" spans="1:13" x14ac:dyDescent="0.2">
      <c r="A9846" t="s">
        <v>50</v>
      </c>
      <c r="B9846" t="s">
        <v>45</v>
      </c>
      <c r="C9846">
        <v>2016</v>
      </c>
      <c r="D9846" t="s">
        <v>91</v>
      </c>
      <c r="E9846" t="s">
        <v>16</v>
      </c>
      <c r="F9846" t="s">
        <v>21</v>
      </c>
      <c r="G9846" t="s">
        <v>69</v>
      </c>
      <c r="H9846" s="2">
        <v>363</v>
      </c>
      <c r="I9846" s="8">
        <f t="shared" si="765"/>
        <v>1112254</v>
      </c>
      <c r="J9846" s="8">
        <f t="shared" si="766"/>
        <v>85204</v>
      </c>
      <c r="K9846" s="8">
        <f t="shared" si="767"/>
        <v>100957</v>
      </c>
      <c r="L9846" s="8">
        <f t="shared" si="768"/>
        <v>16845</v>
      </c>
      <c r="M9846" s="8">
        <f t="shared" si="769"/>
        <v>26852</v>
      </c>
    </row>
    <row r="9847" spans="1:13" x14ac:dyDescent="0.2">
      <c r="A9847" t="s">
        <v>50</v>
      </c>
      <c r="B9847" t="s">
        <v>45</v>
      </c>
      <c r="C9847">
        <v>2016</v>
      </c>
      <c r="D9847" t="s">
        <v>91</v>
      </c>
      <c r="E9847" t="s">
        <v>16</v>
      </c>
      <c r="F9847" t="s">
        <v>22</v>
      </c>
      <c r="G9847" t="s">
        <v>70</v>
      </c>
      <c r="H9847" s="2">
        <v>188</v>
      </c>
      <c r="I9847" s="8">
        <f t="shared" si="765"/>
        <v>1112254</v>
      </c>
      <c r="J9847" s="8">
        <f t="shared" si="766"/>
        <v>85204</v>
      </c>
      <c r="K9847" s="8">
        <f t="shared" si="767"/>
        <v>100957</v>
      </c>
      <c r="L9847" s="8">
        <f t="shared" si="768"/>
        <v>16845</v>
      </c>
      <c r="M9847" s="8">
        <f t="shared" si="769"/>
        <v>10979</v>
      </c>
    </row>
    <row r="9848" spans="1:13" x14ac:dyDescent="0.2">
      <c r="A9848" t="s">
        <v>50</v>
      </c>
      <c r="B9848" t="s">
        <v>45</v>
      </c>
      <c r="C9848">
        <v>2016</v>
      </c>
      <c r="D9848" t="s">
        <v>91</v>
      </c>
      <c r="E9848" t="s">
        <v>23</v>
      </c>
      <c r="F9848" t="s">
        <v>24</v>
      </c>
      <c r="G9848" t="s">
        <v>71</v>
      </c>
      <c r="H9848" s="2">
        <v>1800</v>
      </c>
      <c r="I9848" s="8">
        <f t="shared" si="765"/>
        <v>1112254</v>
      </c>
      <c r="J9848" s="8">
        <f t="shared" si="766"/>
        <v>774047</v>
      </c>
      <c r="K9848" s="8">
        <f t="shared" si="767"/>
        <v>100957</v>
      </c>
      <c r="L9848" s="8">
        <f t="shared" si="768"/>
        <v>16845</v>
      </c>
      <c r="M9848" s="8">
        <f t="shared" si="769"/>
        <v>117530</v>
      </c>
    </row>
    <row r="9849" spans="1:13" x14ac:dyDescent="0.2">
      <c r="A9849" t="s">
        <v>50</v>
      </c>
      <c r="B9849" t="s">
        <v>45</v>
      </c>
      <c r="C9849">
        <v>2016</v>
      </c>
      <c r="D9849" t="s">
        <v>91</v>
      </c>
      <c r="E9849" t="s">
        <v>23</v>
      </c>
      <c r="F9849" t="s">
        <v>25</v>
      </c>
      <c r="G9849" t="s">
        <v>72</v>
      </c>
      <c r="H9849" s="2">
        <v>1640</v>
      </c>
      <c r="I9849" s="8">
        <f t="shared" si="765"/>
        <v>1112254</v>
      </c>
      <c r="J9849" s="8">
        <f t="shared" si="766"/>
        <v>774047</v>
      </c>
      <c r="K9849" s="8">
        <f t="shared" si="767"/>
        <v>100957</v>
      </c>
      <c r="L9849" s="8">
        <f t="shared" si="768"/>
        <v>16845</v>
      </c>
      <c r="M9849" s="8">
        <f t="shared" si="769"/>
        <v>149400</v>
      </c>
    </row>
    <row r="9850" spans="1:13" x14ac:dyDescent="0.2">
      <c r="A9850" t="s">
        <v>50</v>
      </c>
      <c r="B9850" t="s">
        <v>45</v>
      </c>
      <c r="C9850">
        <v>2016</v>
      </c>
      <c r="D9850" t="s">
        <v>91</v>
      </c>
      <c r="E9850" t="s">
        <v>23</v>
      </c>
      <c r="F9850" t="s">
        <v>26</v>
      </c>
      <c r="G9850" t="s">
        <v>73</v>
      </c>
      <c r="H9850" s="2">
        <v>1250</v>
      </c>
      <c r="I9850" s="8">
        <f t="shared" si="765"/>
        <v>1112254</v>
      </c>
      <c r="J9850" s="8">
        <f t="shared" si="766"/>
        <v>774047</v>
      </c>
      <c r="K9850" s="8">
        <f t="shared" si="767"/>
        <v>100957</v>
      </c>
      <c r="L9850" s="8">
        <f t="shared" si="768"/>
        <v>16845</v>
      </c>
      <c r="M9850" s="8">
        <f t="shared" si="769"/>
        <v>61892</v>
      </c>
    </row>
    <row r="9851" spans="1:13" x14ac:dyDescent="0.2">
      <c r="A9851" t="s">
        <v>50</v>
      </c>
      <c r="B9851" t="s">
        <v>45</v>
      </c>
      <c r="C9851">
        <v>2016</v>
      </c>
      <c r="D9851" t="s">
        <v>91</v>
      </c>
      <c r="E9851" t="s">
        <v>23</v>
      </c>
      <c r="F9851" t="s">
        <v>27</v>
      </c>
      <c r="G9851" t="s">
        <v>74</v>
      </c>
      <c r="H9851" s="2">
        <v>830</v>
      </c>
      <c r="I9851" s="8">
        <f t="shared" si="765"/>
        <v>1112254</v>
      </c>
      <c r="J9851" s="8">
        <f t="shared" si="766"/>
        <v>774047</v>
      </c>
      <c r="K9851" s="8">
        <f t="shared" si="767"/>
        <v>100957</v>
      </c>
      <c r="L9851" s="8">
        <f t="shared" si="768"/>
        <v>16845</v>
      </c>
      <c r="M9851" s="8">
        <f t="shared" si="769"/>
        <v>156640</v>
      </c>
    </row>
    <row r="9852" spans="1:13" x14ac:dyDescent="0.2">
      <c r="A9852" t="s">
        <v>50</v>
      </c>
      <c r="B9852" t="s">
        <v>45</v>
      </c>
      <c r="C9852">
        <v>2016</v>
      </c>
      <c r="D9852" t="s">
        <v>91</v>
      </c>
      <c r="E9852" t="s">
        <v>23</v>
      </c>
      <c r="F9852" t="s">
        <v>28</v>
      </c>
      <c r="G9852" t="s">
        <v>75</v>
      </c>
      <c r="H9852" s="2">
        <v>2060</v>
      </c>
      <c r="I9852" s="8">
        <f t="shared" si="765"/>
        <v>1112254</v>
      </c>
      <c r="J9852" s="8">
        <f t="shared" si="766"/>
        <v>774047</v>
      </c>
      <c r="K9852" s="8">
        <f t="shared" si="767"/>
        <v>100957</v>
      </c>
      <c r="L9852" s="8">
        <f t="shared" si="768"/>
        <v>16845</v>
      </c>
      <c r="M9852" s="8">
        <f t="shared" si="769"/>
        <v>132495</v>
      </c>
    </row>
    <row r="9853" spans="1:13" x14ac:dyDescent="0.2">
      <c r="A9853" t="s">
        <v>50</v>
      </c>
      <c r="B9853" t="s">
        <v>45</v>
      </c>
      <c r="C9853">
        <v>2016</v>
      </c>
      <c r="D9853" t="s">
        <v>91</v>
      </c>
      <c r="E9853" t="s">
        <v>23</v>
      </c>
      <c r="F9853" t="s">
        <v>29</v>
      </c>
      <c r="G9853" t="s">
        <v>76</v>
      </c>
      <c r="H9853" s="2">
        <v>1930</v>
      </c>
      <c r="I9853" s="8">
        <f t="shared" si="765"/>
        <v>1112254</v>
      </c>
      <c r="J9853" s="8">
        <f t="shared" si="766"/>
        <v>774047</v>
      </c>
      <c r="K9853" s="8">
        <f t="shared" si="767"/>
        <v>100957</v>
      </c>
      <c r="L9853" s="8">
        <f t="shared" si="768"/>
        <v>16845</v>
      </c>
      <c r="M9853" s="8">
        <f t="shared" si="769"/>
        <v>156090</v>
      </c>
    </row>
    <row r="9854" spans="1:13" x14ac:dyDescent="0.2">
      <c r="A9854" t="s">
        <v>50</v>
      </c>
      <c r="B9854" t="s">
        <v>45</v>
      </c>
      <c r="C9854">
        <v>2016</v>
      </c>
      <c r="D9854" t="s">
        <v>91</v>
      </c>
      <c r="E9854" t="s">
        <v>30</v>
      </c>
      <c r="F9854" t="s">
        <v>31</v>
      </c>
      <c r="G9854" t="s">
        <v>77</v>
      </c>
      <c r="H9854" s="2">
        <v>382</v>
      </c>
      <c r="I9854" s="8">
        <f t="shared" si="765"/>
        <v>1112254</v>
      </c>
      <c r="J9854" s="8">
        <f t="shared" si="766"/>
        <v>129272</v>
      </c>
      <c r="K9854" s="8">
        <f t="shared" si="767"/>
        <v>100957</v>
      </c>
      <c r="L9854" s="8">
        <f t="shared" si="768"/>
        <v>16845</v>
      </c>
      <c r="M9854" s="8">
        <f t="shared" si="769"/>
        <v>19866</v>
      </c>
    </row>
    <row r="9855" spans="1:13" x14ac:dyDescent="0.2">
      <c r="A9855" t="s">
        <v>50</v>
      </c>
      <c r="B9855" t="s">
        <v>45</v>
      </c>
      <c r="C9855">
        <v>2016</v>
      </c>
      <c r="D9855" t="s">
        <v>91</v>
      </c>
      <c r="E9855" t="s">
        <v>30</v>
      </c>
      <c r="F9855" t="s">
        <v>32</v>
      </c>
      <c r="G9855" t="s">
        <v>78</v>
      </c>
      <c r="H9855" s="2">
        <v>516</v>
      </c>
      <c r="I9855" s="8">
        <f t="shared" si="765"/>
        <v>1112254</v>
      </c>
      <c r="J9855" s="8">
        <f t="shared" si="766"/>
        <v>129272</v>
      </c>
      <c r="K9855" s="8">
        <f t="shared" si="767"/>
        <v>100957</v>
      </c>
      <c r="L9855" s="8">
        <f t="shared" si="768"/>
        <v>16845</v>
      </c>
      <c r="M9855" s="8">
        <f t="shared" si="769"/>
        <v>20691</v>
      </c>
    </row>
    <row r="9856" spans="1:13" x14ac:dyDescent="0.2">
      <c r="A9856" t="s">
        <v>50</v>
      </c>
      <c r="B9856" t="s">
        <v>45</v>
      </c>
      <c r="C9856">
        <v>2016</v>
      </c>
      <c r="D9856" t="s">
        <v>91</v>
      </c>
      <c r="E9856" t="s">
        <v>30</v>
      </c>
      <c r="F9856" t="s">
        <v>33</v>
      </c>
      <c r="G9856" t="s">
        <v>79</v>
      </c>
      <c r="H9856" s="2">
        <v>352</v>
      </c>
      <c r="I9856" s="8">
        <f t="shared" si="765"/>
        <v>1112254</v>
      </c>
      <c r="J9856" s="8">
        <f t="shared" si="766"/>
        <v>129272</v>
      </c>
      <c r="K9856" s="8">
        <f t="shared" si="767"/>
        <v>100957</v>
      </c>
      <c r="L9856" s="8">
        <f t="shared" si="768"/>
        <v>16845</v>
      </c>
      <c r="M9856" s="8">
        <f t="shared" si="769"/>
        <v>21720</v>
      </c>
    </row>
    <row r="9857" spans="1:13" x14ac:dyDescent="0.2">
      <c r="A9857" t="s">
        <v>50</v>
      </c>
      <c r="B9857" t="s">
        <v>45</v>
      </c>
      <c r="C9857">
        <v>2016</v>
      </c>
      <c r="D9857" t="s">
        <v>91</v>
      </c>
      <c r="E9857" t="s">
        <v>30</v>
      </c>
      <c r="F9857" t="s">
        <v>34</v>
      </c>
      <c r="G9857" t="s">
        <v>80</v>
      </c>
      <c r="H9857" s="2">
        <v>550</v>
      </c>
      <c r="I9857" s="8">
        <f t="shared" si="765"/>
        <v>1112254</v>
      </c>
      <c r="J9857" s="8">
        <f t="shared" si="766"/>
        <v>129272</v>
      </c>
      <c r="K9857" s="8">
        <f t="shared" si="767"/>
        <v>100957</v>
      </c>
      <c r="L9857" s="8">
        <f t="shared" si="768"/>
        <v>16845</v>
      </c>
      <c r="M9857" s="8">
        <f t="shared" si="769"/>
        <v>20928</v>
      </c>
    </row>
    <row r="9858" spans="1:13" x14ac:dyDescent="0.2">
      <c r="A9858" t="s">
        <v>50</v>
      </c>
      <c r="B9858" t="s">
        <v>45</v>
      </c>
      <c r="C9858">
        <v>2016</v>
      </c>
      <c r="D9858" t="s">
        <v>91</v>
      </c>
      <c r="E9858" t="s">
        <v>30</v>
      </c>
      <c r="F9858" t="s">
        <v>35</v>
      </c>
      <c r="G9858" t="s">
        <v>81</v>
      </c>
      <c r="H9858" s="2">
        <v>410</v>
      </c>
      <c r="I9858" s="8">
        <f t="shared" ref="I9858:I9921" si="770">SUMIFS(H:H,C:C,C9858,D:D,D9858)</f>
        <v>1112254</v>
      </c>
      <c r="J9858" s="8">
        <f t="shared" ref="J9858:J9921" si="771">SUMIFS(H:H,E:E,E9858,D:D,D9858,C:C,C9858)</f>
        <v>129272</v>
      </c>
      <c r="K9858" s="8">
        <f t="shared" si="767"/>
        <v>100957</v>
      </c>
      <c r="L9858" s="8">
        <f t="shared" si="768"/>
        <v>16845</v>
      </c>
      <c r="M9858" s="8">
        <f t="shared" si="769"/>
        <v>20976</v>
      </c>
    </row>
    <row r="9859" spans="1:13" x14ac:dyDescent="0.2">
      <c r="A9859" t="s">
        <v>50</v>
      </c>
      <c r="B9859" t="s">
        <v>45</v>
      </c>
      <c r="C9859">
        <v>2016</v>
      </c>
      <c r="D9859" t="s">
        <v>91</v>
      </c>
      <c r="E9859" t="s">
        <v>30</v>
      </c>
      <c r="F9859" t="s">
        <v>36</v>
      </c>
      <c r="G9859" t="s">
        <v>82</v>
      </c>
      <c r="H9859" s="2">
        <v>794</v>
      </c>
      <c r="I9859" s="8">
        <f t="shared" si="770"/>
        <v>1112254</v>
      </c>
      <c r="J9859" s="8">
        <f t="shared" si="771"/>
        <v>129272</v>
      </c>
      <c r="K9859" s="8">
        <f t="shared" ref="K9859:K9922" si="772">SUMIFS(H:H,B:B,B9859,C:C,C9859,D:D,D9859)</f>
        <v>100957</v>
      </c>
      <c r="L9859" s="8">
        <f t="shared" ref="L9859:L9922" si="773">SUMIFS(H:H,A:A,A9859,C:C,C9859,D:D,D9859)</f>
        <v>16845</v>
      </c>
      <c r="M9859" s="8">
        <f t="shared" ref="M9859:M9922" si="774">SUMIFS(H:H,G:G,G9859,D:D,D9859,C:C,C9859)</f>
        <v>25091</v>
      </c>
    </row>
    <row r="9860" spans="1:13" x14ac:dyDescent="0.2">
      <c r="A9860" t="s">
        <v>50</v>
      </c>
      <c r="B9860" t="s">
        <v>45</v>
      </c>
      <c r="C9860">
        <v>2016</v>
      </c>
      <c r="D9860" t="s">
        <v>91</v>
      </c>
      <c r="E9860" t="s">
        <v>37</v>
      </c>
      <c r="F9860" t="s">
        <v>38</v>
      </c>
      <c r="G9860" t="s">
        <v>83</v>
      </c>
      <c r="H9860" s="2">
        <v>633</v>
      </c>
      <c r="I9860" s="8">
        <f t="shared" si="770"/>
        <v>1112254</v>
      </c>
      <c r="J9860" s="8">
        <f t="shared" si="771"/>
        <v>123731</v>
      </c>
      <c r="K9860" s="8">
        <f t="shared" si="772"/>
        <v>100957</v>
      </c>
      <c r="L9860" s="8">
        <f t="shared" si="773"/>
        <v>16845</v>
      </c>
      <c r="M9860" s="8">
        <f t="shared" si="774"/>
        <v>22428</v>
      </c>
    </row>
    <row r="9861" spans="1:13" x14ac:dyDescent="0.2">
      <c r="A9861" t="s">
        <v>50</v>
      </c>
      <c r="B9861" t="s">
        <v>45</v>
      </c>
      <c r="C9861">
        <v>2016</v>
      </c>
      <c r="D9861" t="s">
        <v>91</v>
      </c>
      <c r="E9861" t="s">
        <v>37</v>
      </c>
      <c r="F9861" t="s">
        <v>39</v>
      </c>
      <c r="G9861" t="s">
        <v>84</v>
      </c>
      <c r="H9861" s="2">
        <v>401</v>
      </c>
      <c r="I9861" s="8">
        <f t="shared" si="770"/>
        <v>1112254</v>
      </c>
      <c r="J9861" s="8">
        <f t="shared" si="771"/>
        <v>123731</v>
      </c>
      <c r="K9861" s="8">
        <f t="shared" si="772"/>
        <v>100957</v>
      </c>
      <c r="L9861" s="8">
        <f t="shared" si="773"/>
        <v>16845</v>
      </c>
      <c r="M9861" s="8">
        <f t="shared" si="774"/>
        <v>24204</v>
      </c>
    </row>
    <row r="9862" spans="1:13" x14ac:dyDescent="0.2">
      <c r="A9862" t="s">
        <v>50</v>
      </c>
      <c r="B9862" t="s">
        <v>45</v>
      </c>
      <c r="C9862">
        <v>2016</v>
      </c>
      <c r="D9862" t="s">
        <v>91</v>
      </c>
      <c r="E9862" t="s">
        <v>37</v>
      </c>
      <c r="F9862" t="s">
        <v>40</v>
      </c>
      <c r="G9862" t="s">
        <v>85</v>
      </c>
      <c r="H9862" s="2">
        <v>568</v>
      </c>
      <c r="I9862" s="8">
        <f t="shared" si="770"/>
        <v>1112254</v>
      </c>
      <c r="J9862" s="8">
        <f t="shared" si="771"/>
        <v>123731</v>
      </c>
      <c r="K9862" s="8">
        <f t="shared" si="772"/>
        <v>100957</v>
      </c>
      <c r="L9862" s="8">
        <f t="shared" si="773"/>
        <v>16845</v>
      </c>
      <c r="M9862" s="8">
        <f t="shared" si="774"/>
        <v>18602</v>
      </c>
    </row>
    <row r="9863" spans="1:13" x14ac:dyDescent="0.2">
      <c r="A9863" t="s">
        <v>50</v>
      </c>
      <c r="B9863" t="s">
        <v>45</v>
      </c>
      <c r="C9863">
        <v>2016</v>
      </c>
      <c r="D9863" t="s">
        <v>91</v>
      </c>
      <c r="E9863" t="s">
        <v>37</v>
      </c>
      <c r="F9863" t="s">
        <v>41</v>
      </c>
      <c r="G9863" t="s">
        <v>86</v>
      </c>
      <c r="H9863" s="2">
        <v>380</v>
      </c>
      <c r="I9863" s="8">
        <f t="shared" si="770"/>
        <v>1112254</v>
      </c>
      <c r="J9863" s="8">
        <f t="shared" si="771"/>
        <v>123731</v>
      </c>
      <c r="K9863" s="8">
        <f t="shared" si="772"/>
        <v>100957</v>
      </c>
      <c r="L9863" s="8">
        <f t="shared" si="773"/>
        <v>16845</v>
      </c>
      <c r="M9863" s="8">
        <f t="shared" si="774"/>
        <v>20533</v>
      </c>
    </row>
    <row r="9864" spans="1:13" x14ac:dyDescent="0.2">
      <c r="A9864" t="s">
        <v>50</v>
      </c>
      <c r="B9864" t="s">
        <v>45</v>
      </c>
      <c r="C9864">
        <v>2016</v>
      </c>
      <c r="D9864" t="s">
        <v>91</v>
      </c>
      <c r="E9864" t="s">
        <v>37</v>
      </c>
      <c r="F9864" t="s">
        <v>42</v>
      </c>
      <c r="G9864" t="s">
        <v>87</v>
      </c>
      <c r="H9864" s="2">
        <v>473</v>
      </c>
      <c r="I9864" s="8">
        <f t="shared" si="770"/>
        <v>1112254</v>
      </c>
      <c r="J9864" s="8">
        <f t="shared" si="771"/>
        <v>123731</v>
      </c>
      <c r="K9864" s="8">
        <f t="shared" si="772"/>
        <v>100957</v>
      </c>
      <c r="L9864" s="8">
        <f t="shared" si="773"/>
        <v>16845</v>
      </c>
      <c r="M9864" s="8">
        <f t="shared" si="774"/>
        <v>22290</v>
      </c>
    </row>
    <row r="9865" spans="1:13" x14ac:dyDescent="0.2">
      <c r="A9865" t="s">
        <v>50</v>
      </c>
      <c r="B9865" t="s">
        <v>45</v>
      </c>
      <c r="C9865">
        <v>2016</v>
      </c>
      <c r="D9865" t="s">
        <v>91</v>
      </c>
      <c r="E9865" t="s">
        <v>37</v>
      </c>
      <c r="F9865" t="s">
        <v>43</v>
      </c>
      <c r="G9865" t="s">
        <v>88</v>
      </c>
      <c r="H9865" s="2">
        <v>266</v>
      </c>
      <c r="I9865" s="8">
        <f t="shared" si="770"/>
        <v>1112254</v>
      </c>
      <c r="J9865" s="8">
        <f t="shared" si="771"/>
        <v>123731</v>
      </c>
      <c r="K9865" s="8">
        <f t="shared" si="772"/>
        <v>100957</v>
      </c>
      <c r="L9865" s="8">
        <f t="shared" si="773"/>
        <v>16845</v>
      </c>
      <c r="M9865" s="8">
        <f t="shared" si="774"/>
        <v>15674</v>
      </c>
    </row>
    <row r="9866" spans="1:13" x14ac:dyDescent="0.2">
      <c r="A9866" t="s">
        <v>50</v>
      </c>
      <c r="B9866" t="s">
        <v>45</v>
      </c>
      <c r="C9866">
        <v>2016</v>
      </c>
      <c r="D9866" t="s">
        <v>92</v>
      </c>
      <c r="E9866" t="s">
        <v>16</v>
      </c>
      <c r="F9866" t="s">
        <v>17</v>
      </c>
      <c r="G9866" t="s">
        <v>65</v>
      </c>
      <c r="H9866" s="2">
        <v>301.8</v>
      </c>
      <c r="I9866" s="8">
        <f t="shared" si="770"/>
        <v>1124254.6000000001</v>
      </c>
      <c r="J9866" s="8">
        <f t="shared" si="771"/>
        <v>85174.199999999968</v>
      </c>
      <c r="K9866" s="8">
        <f t="shared" si="772"/>
        <v>123739.39999999995</v>
      </c>
      <c r="L9866" s="8">
        <f t="shared" si="773"/>
        <v>27294.80000000001</v>
      </c>
      <c r="M9866" s="8">
        <f t="shared" si="774"/>
        <v>15815.600000000004</v>
      </c>
    </row>
    <row r="9867" spans="1:13" x14ac:dyDescent="0.2">
      <c r="A9867" t="s">
        <v>50</v>
      </c>
      <c r="B9867" t="s">
        <v>45</v>
      </c>
      <c r="C9867">
        <v>2016</v>
      </c>
      <c r="D9867" t="s">
        <v>92</v>
      </c>
      <c r="E9867" t="s">
        <v>16</v>
      </c>
      <c r="F9867" t="s">
        <v>18</v>
      </c>
      <c r="G9867" t="s">
        <v>66</v>
      </c>
      <c r="H9867" s="2">
        <v>230.7</v>
      </c>
      <c r="I9867" s="8">
        <f t="shared" si="770"/>
        <v>1124254.6000000001</v>
      </c>
      <c r="J9867" s="8">
        <f t="shared" si="771"/>
        <v>85174.199999999968</v>
      </c>
      <c r="K9867" s="8">
        <f t="shared" si="772"/>
        <v>123739.39999999995</v>
      </c>
      <c r="L9867" s="8">
        <f t="shared" si="773"/>
        <v>27294.80000000001</v>
      </c>
      <c r="M9867" s="8">
        <f t="shared" si="774"/>
        <v>12968.999999999998</v>
      </c>
    </row>
    <row r="9868" spans="1:13" x14ac:dyDescent="0.2">
      <c r="A9868" t="s">
        <v>50</v>
      </c>
      <c r="B9868" t="s">
        <v>45</v>
      </c>
      <c r="C9868">
        <v>2016</v>
      </c>
      <c r="D9868" t="s">
        <v>92</v>
      </c>
      <c r="E9868" t="s">
        <v>16</v>
      </c>
      <c r="F9868" t="s">
        <v>19</v>
      </c>
      <c r="G9868" t="s">
        <v>67</v>
      </c>
      <c r="H9868" s="2">
        <v>180</v>
      </c>
      <c r="I9868" s="8">
        <f t="shared" si="770"/>
        <v>1124254.6000000001</v>
      </c>
      <c r="J9868" s="8">
        <f t="shared" si="771"/>
        <v>85174.199999999968</v>
      </c>
      <c r="K9868" s="8">
        <f t="shared" si="772"/>
        <v>123739.39999999995</v>
      </c>
      <c r="L9868" s="8">
        <f t="shared" si="773"/>
        <v>27294.80000000001</v>
      </c>
      <c r="M9868" s="8">
        <f t="shared" si="774"/>
        <v>9632.0000000000018</v>
      </c>
    </row>
    <row r="9869" spans="1:13" x14ac:dyDescent="0.2">
      <c r="A9869" t="s">
        <v>50</v>
      </c>
      <c r="B9869" t="s">
        <v>45</v>
      </c>
      <c r="C9869">
        <v>2016</v>
      </c>
      <c r="D9869" t="s">
        <v>92</v>
      </c>
      <c r="E9869" t="s">
        <v>16</v>
      </c>
      <c r="F9869" t="s">
        <v>20</v>
      </c>
      <c r="G9869" t="s">
        <v>68</v>
      </c>
      <c r="H9869" s="2">
        <v>268.89999999999998</v>
      </c>
      <c r="I9869" s="8">
        <f t="shared" si="770"/>
        <v>1124254.6000000001</v>
      </c>
      <c r="J9869" s="8">
        <f t="shared" si="771"/>
        <v>85174.199999999968</v>
      </c>
      <c r="K9869" s="8">
        <f t="shared" si="772"/>
        <v>123739.39999999995</v>
      </c>
      <c r="L9869" s="8">
        <f t="shared" si="773"/>
        <v>27294.80000000001</v>
      </c>
      <c r="M9869" s="8">
        <f t="shared" si="774"/>
        <v>10144</v>
      </c>
    </row>
    <row r="9870" spans="1:13" x14ac:dyDescent="0.2">
      <c r="A9870" t="s">
        <v>50</v>
      </c>
      <c r="B9870" t="s">
        <v>45</v>
      </c>
      <c r="C9870">
        <v>2016</v>
      </c>
      <c r="D9870" t="s">
        <v>92</v>
      </c>
      <c r="E9870" t="s">
        <v>16</v>
      </c>
      <c r="F9870" t="s">
        <v>21</v>
      </c>
      <c r="G9870" t="s">
        <v>69</v>
      </c>
      <c r="H9870" s="2">
        <v>461.3</v>
      </c>
      <c r="I9870" s="8">
        <f t="shared" si="770"/>
        <v>1124254.6000000001</v>
      </c>
      <c r="J9870" s="8">
        <f t="shared" si="771"/>
        <v>85174.199999999968</v>
      </c>
      <c r="K9870" s="8">
        <f t="shared" si="772"/>
        <v>123739.39999999995</v>
      </c>
      <c r="L9870" s="8">
        <f t="shared" si="773"/>
        <v>27294.80000000001</v>
      </c>
      <c r="M9870" s="8">
        <f t="shared" si="774"/>
        <v>26464.300000000003</v>
      </c>
    </row>
    <row r="9871" spans="1:13" x14ac:dyDescent="0.2">
      <c r="A9871" t="s">
        <v>50</v>
      </c>
      <c r="B9871" t="s">
        <v>45</v>
      </c>
      <c r="C9871">
        <v>2016</v>
      </c>
      <c r="D9871" t="s">
        <v>92</v>
      </c>
      <c r="E9871" t="s">
        <v>16</v>
      </c>
      <c r="F9871" t="s">
        <v>22</v>
      </c>
      <c r="G9871" t="s">
        <v>70</v>
      </c>
      <c r="H9871" s="2">
        <v>230.8</v>
      </c>
      <c r="I9871" s="8">
        <f t="shared" si="770"/>
        <v>1124254.6000000001</v>
      </c>
      <c r="J9871" s="8">
        <f t="shared" si="771"/>
        <v>85174.199999999968</v>
      </c>
      <c r="K9871" s="8">
        <f t="shared" si="772"/>
        <v>123739.39999999995</v>
      </c>
      <c r="L9871" s="8">
        <f t="shared" si="773"/>
        <v>27294.80000000001</v>
      </c>
      <c r="M9871" s="8">
        <f t="shared" si="774"/>
        <v>10149.299999999997</v>
      </c>
    </row>
    <row r="9872" spans="1:13" x14ac:dyDescent="0.2">
      <c r="A9872" t="s">
        <v>50</v>
      </c>
      <c r="B9872" t="s">
        <v>45</v>
      </c>
      <c r="C9872">
        <v>2016</v>
      </c>
      <c r="D9872" t="s">
        <v>92</v>
      </c>
      <c r="E9872" t="s">
        <v>23</v>
      </c>
      <c r="F9872" t="s">
        <v>24</v>
      </c>
      <c r="G9872" t="s">
        <v>71</v>
      </c>
      <c r="H9872" s="2">
        <v>2800</v>
      </c>
      <c r="I9872" s="8">
        <f t="shared" si="770"/>
        <v>1124254.6000000001</v>
      </c>
      <c r="J9872" s="8">
        <f t="shared" si="771"/>
        <v>784085.49999999988</v>
      </c>
      <c r="K9872" s="8">
        <f t="shared" si="772"/>
        <v>123739.39999999995</v>
      </c>
      <c r="L9872" s="8">
        <f t="shared" si="773"/>
        <v>27294.80000000001</v>
      </c>
      <c r="M9872" s="8">
        <f t="shared" si="774"/>
        <v>117479</v>
      </c>
    </row>
    <row r="9873" spans="1:13" x14ac:dyDescent="0.2">
      <c r="A9873" t="s">
        <v>50</v>
      </c>
      <c r="B9873" t="s">
        <v>45</v>
      </c>
      <c r="C9873">
        <v>2016</v>
      </c>
      <c r="D9873" t="s">
        <v>92</v>
      </c>
      <c r="E9873" t="s">
        <v>23</v>
      </c>
      <c r="F9873" t="s">
        <v>25</v>
      </c>
      <c r="G9873" t="s">
        <v>72</v>
      </c>
      <c r="H9873" s="2">
        <v>4915</v>
      </c>
      <c r="I9873" s="8">
        <f t="shared" si="770"/>
        <v>1124254.6000000001</v>
      </c>
      <c r="J9873" s="8">
        <f t="shared" si="771"/>
        <v>784085.49999999988</v>
      </c>
      <c r="K9873" s="8">
        <f t="shared" si="772"/>
        <v>123739.39999999995</v>
      </c>
      <c r="L9873" s="8">
        <f t="shared" si="773"/>
        <v>27294.80000000001</v>
      </c>
      <c r="M9873" s="8">
        <f t="shared" si="774"/>
        <v>179657</v>
      </c>
    </row>
    <row r="9874" spans="1:13" x14ac:dyDescent="0.2">
      <c r="A9874" t="s">
        <v>50</v>
      </c>
      <c r="B9874" t="s">
        <v>45</v>
      </c>
      <c r="C9874">
        <v>2016</v>
      </c>
      <c r="D9874" t="s">
        <v>92</v>
      </c>
      <c r="E9874" t="s">
        <v>23</v>
      </c>
      <c r="F9874" t="s">
        <v>26</v>
      </c>
      <c r="G9874" t="s">
        <v>73</v>
      </c>
      <c r="H9874" s="2">
        <v>1437.2</v>
      </c>
      <c r="I9874" s="8">
        <f t="shared" si="770"/>
        <v>1124254.6000000001</v>
      </c>
      <c r="J9874" s="8">
        <f t="shared" si="771"/>
        <v>784085.49999999988</v>
      </c>
      <c r="K9874" s="8">
        <f t="shared" si="772"/>
        <v>123739.39999999995</v>
      </c>
      <c r="L9874" s="8">
        <f t="shared" si="773"/>
        <v>27294.80000000001</v>
      </c>
      <c r="M9874" s="8">
        <f t="shared" si="774"/>
        <v>62993.299999999996</v>
      </c>
    </row>
    <row r="9875" spans="1:13" x14ac:dyDescent="0.2">
      <c r="A9875" t="s">
        <v>50</v>
      </c>
      <c r="B9875" t="s">
        <v>45</v>
      </c>
      <c r="C9875">
        <v>2016</v>
      </c>
      <c r="D9875" t="s">
        <v>92</v>
      </c>
      <c r="E9875" t="s">
        <v>23</v>
      </c>
      <c r="F9875" t="s">
        <v>27</v>
      </c>
      <c r="G9875" t="s">
        <v>74</v>
      </c>
      <c r="H9875" s="2">
        <v>2912.2</v>
      </c>
      <c r="I9875" s="8">
        <f t="shared" si="770"/>
        <v>1124254.6000000001</v>
      </c>
      <c r="J9875" s="8">
        <f t="shared" si="771"/>
        <v>784085.49999999988</v>
      </c>
      <c r="K9875" s="8">
        <f t="shared" si="772"/>
        <v>123739.39999999995</v>
      </c>
      <c r="L9875" s="8">
        <f t="shared" si="773"/>
        <v>27294.80000000001</v>
      </c>
      <c r="M9875" s="8">
        <f t="shared" si="774"/>
        <v>144214.19999999998</v>
      </c>
    </row>
    <row r="9876" spans="1:13" x14ac:dyDescent="0.2">
      <c r="A9876" t="s">
        <v>50</v>
      </c>
      <c r="B9876" t="s">
        <v>45</v>
      </c>
      <c r="C9876">
        <v>2016</v>
      </c>
      <c r="D9876" t="s">
        <v>92</v>
      </c>
      <c r="E9876" t="s">
        <v>23</v>
      </c>
      <c r="F9876" t="s">
        <v>28</v>
      </c>
      <c r="G9876" t="s">
        <v>75</v>
      </c>
      <c r="H9876" s="2">
        <v>1675.5</v>
      </c>
      <c r="I9876" s="8">
        <f t="shared" si="770"/>
        <v>1124254.6000000001</v>
      </c>
      <c r="J9876" s="8">
        <f t="shared" si="771"/>
        <v>784085.49999999988</v>
      </c>
      <c r="K9876" s="8">
        <f t="shared" si="772"/>
        <v>123739.39999999995</v>
      </c>
      <c r="L9876" s="8">
        <f t="shared" si="773"/>
        <v>27294.80000000001</v>
      </c>
      <c r="M9876" s="8">
        <f t="shared" si="774"/>
        <v>121342.00000000001</v>
      </c>
    </row>
    <row r="9877" spans="1:13" x14ac:dyDescent="0.2">
      <c r="A9877" t="s">
        <v>50</v>
      </c>
      <c r="B9877" t="s">
        <v>45</v>
      </c>
      <c r="C9877">
        <v>2016</v>
      </c>
      <c r="D9877" t="s">
        <v>92</v>
      </c>
      <c r="E9877" t="s">
        <v>23</v>
      </c>
      <c r="F9877" t="s">
        <v>29</v>
      </c>
      <c r="G9877" t="s">
        <v>76</v>
      </c>
      <c r="H9877" s="2">
        <v>6940</v>
      </c>
      <c r="I9877" s="8">
        <f t="shared" si="770"/>
        <v>1124254.6000000001</v>
      </c>
      <c r="J9877" s="8">
        <f t="shared" si="771"/>
        <v>784085.49999999988</v>
      </c>
      <c r="K9877" s="8">
        <f t="shared" si="772"/>
        <v>123739.39999999995</v>
      </c>
      <c r="L9877" s="8">
        <f t="shared" si="773"/>
        <v>27294.80000000001</v>
      </c>
      <c r="M9877" s="8">
        <f t="shared" si="774"/>
        <v>158400</v>
      </c>
    </row>
    <row r="9878" spans="1:13" x14ac:dyDescent="0.2">
      <c r="A9878" t="s">
        <v>50</v>
      </c>
      <c r="B9878" t="s">
        <v>45</v>
      </c>
      <c r="C9878">
        <v>2016</v>
      </c>
      <c r="D9878" t="s">
        <v>92</v>
      </c>
      <c r="E9878" t="s">
        <v>30</v>
      </c>
      <c r="F9878" t="s">
        <v>31</v>
      </c>
      <c r="G9878" t="s">
        <v>77</v>
      </c>
      <c r="H9878" s="2">
        <v>387.4</v>
      </c>
      <c r="I9878" s="8">
        <f t="shared" si="770"/>
        <v>1124254.6000000001</v>
      </c>
      <c r="J9878" s="8">
        <f t="shared" si="771"/>
        <v>129920.6</v>
      </c>
      <c r="K9878" s="8">
        <f t="shared" si="772"/>
        <v>123739.39999999995</v>
      </c>
      <c r="L9878" s="8">
        <f t="shared" si="773"/>
        <v>27294.80000000001</v>
      </c>
      <c r="M9878" s="8">
        <f t="shared" si="774"/>
        <v>18966.899999999998</v>
      </c>
    </row>
    <row r="9879" spans="1:13" x14ac:dyDescent="0.2">
      <c r="A9879" t="s">
        <v>50</v>
      </c>
      <c r="B9879" t="s">
        <v>45</v>
      </c>
      <c r="C9879">
        <v>2016</v>
      </c>
      <c r="D9879" t="s">
        <v>92</v>
      </c>
      <c r="E9879" t="s">
        <v>30</v>
      </c>
      <c r="F9879" t="s">
        <v>32</v>
      </c>
      <c r="G9879" t="s">
        <v>78</v>
      </c>
      <c r="H9879" s="2">
        <v>472.4</v>
      </c>
      <c r="I9879" s="8">
        <f t="shared" si="770"/>
        <v>1124254.6000000001</v>
      </c>
      <c r="J9879" s="8">
        <f t="shared" si="771"/>
        <v>129920.6</v>
      </c>
      <c r="K9879" s="8">
        <f t="shared" si="772"/>
        <v>123739.39999999995</v>
      </c>
      <c r="L9879" s="8">
        <f t="shared" si="773"/>
        <v>27294.80000000001</v>
      </c>
      <c r="M9879" s="8">
        <f t="shared" si="774"/>
        <v>21952.600000000002</v>
      </c>
    </row>
    <row r="9880" spans="1:13" x14ac:dyDescent="0.2">
      <c r="A9880" t="s">
        <v>50</v>
      </c>
      <c r="B9880" t="s">
        <v>45</v>
      </c>
      <c r="C9880">
        <v>2016</v>
      </c>
      <c r="D9880" t="s">
        <v>92</v>
      </c>
      <c r="E9880" t="s">
        <v>30</v>
      </c>
      <c r="F9880" t="s">
        <v>33</v>
      </c>
      <c r="G9880" t="s">
        <v>79</v>
      </c>
      <c r="H9880" s="2">
        <v>457.9</v>
      </c>
      <c r="I9880" s="8">
        <f t="shared" si="770"/>
        <v>1124254.6000000001</v>
      </c>
      <c r="J9880" s="8">
        <f t="shared" si="771"/>
        <v>129920.6</v>
      </c>
      <c r="K9880" s="8">
        <f t="shared" si="772"/>
        <v>123739.39999999995</v>
      </c>
      <c r="L9880" s="8">
        <f t="shared" si="773"/>
        <v>27294.80000000001</v>
      </c>
      <c r="M9880" s="8">
        <f t="shared" si="774"/>
        <v>22910.2</v>
      </c>
    </row>
    <row r="9881" spans="1:13" x14ac:dyDescent="0.2">
      <c r="A9881" t="s">
        <v>50</v>
      </c>
      <c r="B9881" t="s">
        <v>45</v>
      </c>
      <c r="C9881">
        <v>2016</v>
      </c>
      <c r="D9881" t="s">
        <v>92</v>
      </c>
      <c r="E9881" t="s">
        <v>30</v>
      </c>
      <c r="F9881" t="s">
        <v>34</v>
      </c>
      <c r="G9881" t="s">
        <v>80</v>
      </c>
      <c r="H9881" s="2">
        <v>331.8</v>
      </c>
      <c r="I9881" s="8">
        <f t="shared" si="770"/>
        <v>1124254.6000000001</v>
      </c>
      <c r="J9881" s="8">
        <f t="shared" si="771"/>
        <v>129920.6</v>
      </c>
      <c r="K9881" s="8">
        <f t="shared" si="772"/>
        <v>123739.39999999995</v>
      </c>
      <c r="L9881" s="8">
        <f t="shared" si="773"/>
        <v>27294.80000000001</v>
      </c>
      <c r="M9881" s="8">
        <f t="shared" si="774"/>
        <v>19243.599999999999</v>
      </c>
    </row>
    <row r="9882" spans="1:13" x14ac:dyDescent="0.2">
      <c r="A9882" t="s">
        <v>50</v>
      </c>
      <c r="B9882" t="s">
        <v>45</v>
      </c>
      <c r="C9882">
        <v>2016</v>
      </c>
      <c r="D9882" t="s">
        <v>92</v>
      </c>
      <c r="E9882" t="s">
        <v>30</v>
      </c>
      <c r="F9882" t="s">
        <v>35</v>
      </c>
      <c r="G9882" t="s">
        <v>81</v>
      </c>
      <c r="H9882" s="2">
        <v>358.7</v>
      </c>
      <c r="I9882" s="8">
        <f t="shared" si="770"/>
        <v>1124254.6000000001</v>
      </c>
      <c r="J9882" s="8">
        <f t="shared" si="771"/>
        <v>129920.6</v>
      </c>
      <c r="K9882" s="8">
        <f t="shared" si="772"/>
        <v>123739.39999999995</v>
      </c>
      <c r="L9882" s="8">
        <f t="shared" si="773"/>
        <v>27294.80000000001</v>
      </c>
      <c r="M9882" s="8">
        <f t="shared" si="774"/>
        <v>20874</v>
      </c>
    </row>
    <row r="9883" spans="1:13" x14ac:dyDescent="0.2">
      <c r="A9883" t="s">
        <v>50</v>
      </c>
      <c r="B9883" t="s">
        <v>45</v>
      </c>
      <c r="C9883">
        <v>2016</v>
      </c>
      <c r="D9883" t="s">
        <v>92</v>
      </c>
      <c r="E9883" t="s">
        <v>30</v>
      </c>
      <c r="F9883" t="s">
        <v>36</v>
      </c>
      <c r="G9883" t="s">
        <v>82</v>
      </c>
      <c r="H9883" s="2">
        <v>528</v>
      </c>
      <c r="I9883" s="8">
        <f t="shared" si="770"/>
        <v>1124254.6000000001</v>
      </c>
      <c r="J9883" s="8">
        <f t="shared" si="771"/>
        <v>129920.6</v>
      </c>
      <c r="K9883" s="8">
        <f t="shared" si="772"/>
        <v>123739.39999999995</v>
      </c>
      <c r="L9883" s="8">
        <f t="shared" si="773"/>
        <v>27294.80000000001</v>
      </c>
      <c r="M9883" s="8">
        <f t="shared" si="774"/>
        <v>25973.3</v>
      </c>
    </row>
    <row r="9884" spans="1:13" x14ac:dyDescent="0.2">
      <c r="A9884" t="s">
        <v>50</v>
      </c>
      <c r="B9884" t="s">
        <v>45</v>
      </c>
      <c r="C9884">
        <v>2016</v>
      </c>
      <c r="D9884" t="s">
        <v>92</v>
      </c>
      <c r="E9884" t="s">
        <v>37</v>
      </c>
      <c r="F9884" t="s">
        <v>38</v>
      </c>
      <c r="G9884" t="s">
        <v>83</v>
      </c>
      <c r="H9884" s="2">
        <v>307.7</v>
      </c>
      <c r="I9884" s="8">
        <f t="shared" si="770"/>
        <v>1124254.6000000001</v>
      </c>
      <c r="J9884" s="8">
        <f t="shared" si="771"/>
        <v>125074.3</v>
      </c>
      <c r="K9884" s="8">
        <f t="shared" si="772"/>
        <v>123739.39999999995</v>
      </c>
      <c r="L9884" s="8">
        <f t="shared" si="773"/>
        <v>27294.80000000001</v>
      </c>
      <c r="M9884" s="8">
        <f t="shared" si="774"/>
        <v>22358.39999999998</v>
      </c>
    </row>
    <row r="9885" spans="1:13" x14ac:dyDescent="0.2">
      <c r="A9885" t="s">
        <v>50</v>
      </c>
      <c r="B9885" t="s">
        <v>45</v>
      </c>
      <c r="C9885">
        <v>2016</v>
      </c>
      <c r="D9885" t="s">
        <v>92</v>
      </c>
      <c r="E9885" t="s">
        <v>37</v>
      </c>
      <c r="F9885" t="s">
        <v>39</v>
      </c>
      <c r="G9885" t="s">
        <v>84</v>
      </c>
      <c r="H9885" s="2">
        <v>579.4</v>
      </c>
      <c r="I9885" s="8">
        <f t="shared" si="770"/>
        <v>1124254.6000000001</v>
      </c>
      <c r="J9885" s="8">
        <f t="shared" si="771"/>
        <v>125074.3</v>
      </c>
      <c r="K9885" s="8">
        <f t="shared" si="772"/>
        <v>123739.39999999995</v>
      </c>
      <c r="L9885" s="8">
        <f t="shared" si="773"/>
        <v>27294.80000000001</v>
      </c>
      <c r="M9885" s="8">
        <f t="shared" si="774"/>
        <v>23720.199999999997</v>
      </c>
    </row>
    <row r="9886" spans="1:13" x14ac:dyDescent="0.2">
      <c r="A9886" t="s">
        <v>50</v>
      </c>
      <c r="B9886" t="s">
        <v>45</v>
      </c>
      <c r="C9886">
        <v>2016</v>
      </c>
      <c r="D9886" t="s">
        <v>92</v>
      </c>
      <c r="E9886" t="s">
        <v>37</v>
      </c>
      <c r="F9886" t="s">
        <v>40</v>
      </c>
      <c r="G9886" t="s">
        <v>85</v>
      </c>
      <c r="H9886" s="2">
        <v>254.7</v>
      </c>
      <c r="I9886" s="8">
        <f t="shared" si="770"/>
        <v>1124254.6000000001</v>
      </c>
      <c r="J9886" s="8">
        <f t="shared" si="771"/>
        <v>125074.3</v>
      </c>
      <c r="K9886" s="8">
        <f t="shared" si="772"/>
        <v>123739.39999999995</v>
      </c>
      <c r="L9886" s="8">
        <f t="shared" si="773"/>
        <v>27294.80000000001</v>
      </c>
      <c r="M9886" s="8">
        <f t="shared" si="774"/>
        <v>19836.400000000005</v>
      </c>
    </row>
    <row r="9887" spans="1:13" x14ac:dyDescent="0.2">
      <c r="A9887" t="s">
        <v>50</v>
      </c>
      <c r="B9887" t="s">
        <v>45</v>
      </c>
      <c r="C9887">
        <v>2016</v>
      </c>
      <c r="D9887" t="s">
        <v>92</v>
      </c>
      <c r="E9887" t="s">
        <v>37</v>
      </c>
      <c r="F9887" t="s">
        <v>41</v>
      </c>
      <c r="G9887" t="s">
        <v>86</v>
      </c>
      <c r="H9887" s="2">
        <v>560</v>
      </c>
      <c r="I9887" s="8">
        <f t="shared" si="770"/>
        <v>1124254.6000000001</v>
      </c>
      <c r="J9887" s="8">
        <f t="shared" si="771"/>
        <v>125074.3</v>
      </c>
      <c r="K9887" s="8">
        <f t="shared" si="772"/>
        <v>123739.39999999995</v>
      </c>
      <c r="L9887" s="8">
        <f t="shared" si="773"/>
        <v>27294.80000000001</v>
      </c>
      <c r="M9887" s="8">
        <f t="shared" si="774"/>
        <v>21504.6</v>
      </c>
    </row>
    <row r="9888" spans="1:13" x14ac:dyDescent="0.2">
      <c r="A9888" t="s">
        <v>50</v>
      </c>
      <c r="B9888" t="s">
        <v>45</v>
      </c>
      <c r="C9888">
        <v>2016</v>
      </c>
      <c r="D9888" t="s">
        <v>92</v>
      </c>
      <c r="E9888" t="s">
        <v>37</v>
      </c>
      <c r="F9888" t="s">
        <v>42</v>
      </c>
      <c r="G9888" t="s">
        <v>87</v>
      </c>
      <c r="H9888" s="2">
        <v>439.4</v>
      </c>
      <c r="I9888" s="8">
        <f t="shared" si="770"/>
        <v>1124254.6000000001</v>
      </c>
      <c r="J9888" s="8">
        <f t="shared" si="771"/>
        <v>125074.3</v>
      </c>
      <c r="K9888" s="8">
        <f t="shared" si="772"/>
        <v>123739.39999999995</v>
      </c>
      <c r="L9888" s="8">
        <f t="shared" si="773"/>
        <v>27294.80000000001</v>
      </c>
      <c r="M9888" s="8">
        <f t="shared" si="774"/>
        <v>22195.199999999993</v>
      </c>
    </row>
    <row r="9889" spans="1:13" x14ac:dyDescent="0.2">
      <c r="A9889" t="s">
        <v>50</v>
      </c>
      <c r="B9889" t="s">
        <v>45</v>
      </c>
      <c r="C9889">
        <v>2016</v>
      </c>
      <c r="D9889" t="s">
        <v>92</v>
      </c>
      <c r="E9889" t="s">
        <v>37</v>
      </c>
      <c r="F9889" t="s">
        <v>43</v>
      </c>
      <c r="G9889" t="s">
        <v>88</v>
      </c>
      <c r="H9889" s="2">
        <v>264</v>
      </c>
      <c r="I9889" s="8">
        <f t="shared" si="770"/>
        <v>1124254.6000000001</v>
      </c>
      <c r="J9889" s="8">
        <f t="shared" si="771"/>
        <v>125074.3</v>
      </c>
      <c r="K9889" s="8">
        <f t="shared" si="772"/>
        <v>123739.39999999995</v>
      </c>
      <c r="L9889" s="8">
        <f t="shared" si="773"/>
        <v>27294.80000000001</v>
      </c>
      <c r="M9889" s="8">
        <f t="shared" si="774"/>
        <v>15459.5</v>
      </c>
    </row>
    <row r="9890" spans="1:13" x14ac:dyDescent="0.2">
      <c r="A9890" t="s">
        <v>50</v>
      </c>
      <c r="B9890" t="s">
        <v>45</v>
      </c>
      <c r="C9890">
        <v>2016</v>
      </c>
      <c r="D9890" t="s">
        <v>93</v>
      </c>
      <c r="E9890" t="s">
        <v>16</v>
      </c>
      <c r="F9890" t="s">
        <v>17</v>
      </c>
      <c r="G9890" t="s">
        <v>65</v>
      </c>
      <c r="H9890" s="2">
        <v>433.5</v>
      </c>
      <c r="I9890" s="8">
        <f t="shared" si="770"/>
        <v>1215105.4999999998</v>
      </c>
      <c r="J9890" s="8">
        <f t="shared" si="771"/>
        <v>92501.900000000023</v>
      </c>
      <c r="K9890" s="8">
        <f t="shared" si="772"/>
        <v>115884.79999999999</v>
      </c>
      <c r="L9890" s="8">
        <f t="shared" si="773"/>
        <v>17860.699999999997</v>
      </c>
      <c r="M9890" s="8">
        <f t="shared" si="774"/>
        <v>17342.8</v>
      </c>
    </row>
    <row r="9891" spans="1:13" x14ac:dyDescent="0.2">
      <c r="A9891" t="s">
        <v>50</v>
      </c>
      <c r="B9891" t="s">
        <v>45</v>
      </c>
      <c r="C9891">
        <v>2016</v>
      </c>
      <c r="D9891" t="s">
        <v>93</v>
      </c>
      <c r="E9891" t="s">
        <v>16</v>
      </c>
      <c r="F9891" t="s">
        <v>18</v>
      </c>
      <c r="G9891" t="s">
        <v>66</v>
      </c>
      <c r="H9891" s="2">
        <v>255</v>
      </c>
      <c r="I9891" s="8">
        <f t="shared" si="770"/>
        <v>1215105.4999999998</v>
      </c>
      <c r="J9891" s="8">
        <f t="shared" si="771"/>
        <v>92501.900000000023</v>
      </c>
      <c r="K9891" s="8">
        <f t="shared" si="772"/>
        <v>115884.79999999999</v>
      </c>
      <c r="L9891" s="8">
        <f t="shared" si="773"/>
        <v>17860.699999999997</v>
      </c>
      <c r="M9891" s="8">
        <f t="shared" si="774"/>
        <v>14088.1</v>
      </c>
    </row>
    <row r="9892" spans="1:13" x14ac:dyDescent="0.2">
      <c r="A9892" t="s">
        <v>50</v>
      </c>
      <c r="B9892" t="s">
        <v>45</v>
      </c>
      <c r="C9892">
        <v>2016</v>
      </c>
      <c r="D9892" t="s">
        <v>93</v>
      </c>
      <c r="E9892" t="s">
        <v>16</v>
      </c>
      <c r="F9892" t="s">
        <v>19</v>
      </c>
      <c r="G9892" t="s">
        <v>67</v>
      </c>
      <c r="H9892" s="2">
        <v>189.1</v>
      </c>
      <c r="I9892" s="8">
        <f t="shared" si="770"/>
        <v>1215105.4999999998</v>
      </c>
      <c r="J9892" s="8">
        <f t="shared" si="771"/>
        <v>92501.900000000023</v>
      </c>
      <c r="K9892" s="8">
        <f t="shared" si="772"/>
        <v>115884.79999999999</v>
      </c>
      <c r="L9892" s="8">
        <f t="shared" si="773"/>
        <v>17860.699999999997</v>
      </c>
      <c r="M9892" s="8">
        <f t="shared" si="774"/>
        <v>10539.9</v>
      </c>
    </row>
    <row r="9893" spans="1:13" x14ac:dyDescent="0.2">
      <c r="A9893" t="s">
        <v>50</v>
      </c>
      <c r="B9893" t="s">
        <v>45</v>
      </c>
      <c r="C9893">
        <v>2016</v>
      </c>
      <c r="D9893" t="s">
        <v>93</v>
      </c>
      <c r="E9893" t="s">
        <v>16</v>
      </c>
      <c r="F9893" t="s">
        <v>20</v>
      </c>
      <c r="G9893" t="s">
        <v>68</v>
      </c>
      <c r="H9893" s="2">
        <v>246.5</v>
      </c>
      <c r="I9893" s="8">
        <f t="shared" si="770"/>
        <v>1215105.4999999998</v>
      </c>
      <c r="J9893" s="8">
        <f t="shared" si="771"/>
        <v>92501.900000000023</v>
      </c>
      <c r="K9893" s="8">
        <f t="shared" si="772"/>
        <v>115884.79999999999</v>
      </c>
      <c r="L9893" s="8">
        <f t="shared" si="773"/>
        <v>17860.699999999997</v>
      </c>
      <c r="M9893" s="8">
        <f t="shared" si="774"/>
        <v>10705.4</v>
      </c>
    </row>
    <row r="9894" spans="1:13" x14ac:dyDescent="0.2">
      <c r="A9894" t="s">
        <v>50</v>
      </c>
      <c r="B9894" t="s">
        <v>45</v>
      </c>
      <c r="C9894">
        <v>2016</v>
      </c>
      <c r="D9894" t="s">
        <v>93</v>
      </c>
      <c r="E9894" t="s">
        <v>16</v>
      </c>
      <c r="F9894" t="s">
        <v>21</v>
      </c>
      <c r="G9894" t="s">
        <v>69</v>
      </c>
      <c r="H9894" s="2">
        <v>566.4</v>
      </c>
      <c r="I9894" s="8">
        <f t="shared" si="770"/>
        <v>1215105.4999999998</v>
      </c>
      <c r="J9894" s="8">
        <f t="shared" si="771"/>
        <v>92501.900000000023</v>
      </c>
      <c r="K9894" s="8">
        <f t="shared" si="772"/>
        <v>115884.79999999999</v>
      </c>
      <c r="L9894" s="8">
        <f t="shared" si="773"/>
        <v>17860.699999999997</v>
      </c>
      <c r="M9894" s="8">
        <f t="shared" si="774"/>
        <v>28627.3</v>
      </c>
    </row>
    <row r="9895" spans="1:13" x14ac:dyDescent="0.2">
      <c r="A9895" t="s">
        <v>50</v>
      </c>
      <c r="B9895" t="s">
        <v>45</v>
      </c>
      <c r="C9895">
        <v>2016</v>
      </c>
      <c r="D9895" t="s">
        <v>93</v>
      </c>
      <c r="E9895" t="s">
        <v>16</v>
      </c>
      <c r="F9895" t="s">
        <v>22</v>
      </c>
      <c r="G9895" t="s">
        <v>70</v>
      </c>
      <c r="H9895" s="2">
        <v>191</v>
      </c>
      <c r="I9895" s="8">
        <f t="shared" si="770"/>
        <v>1215105.4999999998</v>
      </c>
      <c r="J9895" s="8">
        <f t="shared" si="771"/>
        <v>92501.900000000023</v>
      </c>
      <c r="K9895" s="8">
        <f t="shared" si="772"/>
        <v>115884.79999999999</v>
      </c>
      <c r="L9895" s="8">
        <f t="shared" si="773"/>
        <v>17860.699999999997</v>
      </c>
      <c r="M9895" s="8">
        <f t="shared" si="774"/>
        <v>11198.400000000001</v>
      </c>
    </row>
    <row r="9896" spans="1:13" x14ac:dyDescent="0.2">
      <c r="A9896" t="s">
        <v>50</v>
      </c>
      <c r="B9896" t="s">
        <v>45</v>
      </c>
      <c r="C9896">
        <v>2016</v>
      </c>
      <c r="D9896" t="s">
        <v>93</v>
      </c>
      <c r="E9896" t="s">
        <v>23</v>
      </c>
      <c r="F9896" t="s">
        <v>24</v>
      </c>
      <c r="G9896" t="s">
        <v>71</v>
      </c>
      <c r="H9896" s="2">
        <v>1860</v>
      </c>
      <c r="I9896" s="8">
        <f t="shared" si="770"/>
        <v>1215105.4999999998</v>
      </c>
      <c r="J9896" s="8">
        <f t="shared" si="771"/>
        <v>841164.19999999984</v>
      </c>
      <c r="K9896" s="8">
        <f t="shared" si="772"/>
        <v>115884.79999999999</v>
      </c>
      <c r="L9896" s="8">
        <f t="shared" si="773"/>
        <v>17860.699999999997</v>
      </c>
      <c r="M9896" s="8">
        <f t="shared" si="774"/>
        <v>131375</v>
      </c>
    </row>
    <row r="9897" spans="1:13" x14ac:dyDescent="0.2">
      <c r="A9897" t="s">
        <v>50</v>
      </c>
      <c r="B9897" t="s">
        <v>45</v>
      </c>
      <c r="C9897">
        <v>2016</v>
      </c>
      <c r="D9897" t="s">
        <v>93</v>
      </c>
      <c r="E9897" t="s">
        <v>23</v>
      </c>
      <c r="F9897" t="s">
        <v>25</v>
      </c>
      <c r="G9897" t="s">
        <v>72</v>
      </c>
      <c r="H9897" s="2">
        <v>3027</v>
      </c>
      <c r="I9897" s="8">
        <f t="shared" si="770"/>
        <v>1215105.4999999998</v>
      </c>
      <c r="J9897" s="8">
        <f t="shared" si="771"/>
        <v>841164.19999999984</v>
      </c>
      <c r="K9897" s="8">
        <f t="shared" si="772"/>
        <v>115884.79999999999</v>
      </c>
      <c r="L9897" s="8">
        <f t="shared" si="773"/>
        <v>17860.699999999997</v>
      </c>
      <c r="M9897" s="8">
        <f t="shared" si="774"/>
        <v>175789</v>
      </c>
    </row>
    <row r="9898" spans="1:13" x14ac:dyDescent="0.2">
      <c r="A9898" t="s">
        <v>50</v>
      </c>
      <c r="B9898" t="s">
        <v>45</v>
      </c>
      <c r="C9898">
        <v>2016</v>
      </c>
      <c r="D9898" t="s">
        <v>93</v>
      </c>
      <c r="E9898" t="s">
        <v>23</v>
      </c>
      <c r="F9898" t="s">
        <v>26</v>
      </c>
      <c r="G9898" t="s">
        <v>73</v>
      </c>
      <c r="H9898" s="2">
        <v>700</v>
      </c>
      <c r="I9898" s="8">
        <f t="shared" si="770"/>
        <v>1215105.4999999998</v>
      </c>
      <c r="J9898" s="8">
        <f t="shared" si="771"/>
        <v>841164.19999999984</v>
      </c>
      <c r="K9898" s="8">
        <f t="shared" si="772"/>
        <v>115884.79999999999</v>
      </c>
      <c r="L9898" s="8">
        <f t="shared" si="773"/>
        <v>17860.699999999997</v>
      </c>
      <c r="M9898" s="8">
        <f t="shared" si="774"/>
        <v>69446</v>
      </c>
    </row>
    <row r="9899" spans="1:13" x14ac:dyDescent="0.2">
      <c r="A9899" t="s">
        <v>50</v>
      </c>
      <c r="B9899" t="s">
        <v>45</v>
      </c>
      <c r="C9899">
        <v>2016</v>
      </c>
      <c r="D9899" t="s">
        <v>93</v>
      </c>
      <c r="E9899" t="s">
        <v>23</v>
      </c>
      <c r="F9899" t="s">
        <v>27</v>
      </c>
      <c r="G9899" t="s">
        <v>74</v>
      </c>
      <c r="H9899" s="2">
        <v>1583.8</v>
      </c>
      <c r="I9899" s="8">
        <f t="shared" si="770"/>
        <v>1215105.4999999998</v>
      </c>
      <c r="J9899" s="8">
        <f t="shared" si="771"/>
        <v>841164.19999999984</v>
      </c>
      <c r="K9899" s="8">
        <f t="shared" si="772"/>
        <v>115884.79999999999</v>
      </c>
      <c r="L9899" s="8">
        <f t="shared" si="773"/>
        <v>17860.699999999997</v>
      </c>
      <c r="M9899" s="8">
        <f t="shared" si="774"/>
        <v>168370.79999999996</v>
      </c>
    </row>
    <row r="9900" spans="1:13" x14ac:dyDescent="0.2">
      <c r="A9900" t="s">
        <v>50</v>
      </c>
      <c r="B9900" t="s">
        <v>45</v>
      </c>
      <c r="C9900">
        <v>2016</v>
      </c>
      <c r="D9900" t="s">
        <v>93</v>
      </c>
      <c r="E9900" t="s">
        <v>23</v>
      </c>
      <c r="F9900" t="s">
        <v>28</v>
      </c>
      <c r="G9900" t="s">
        <v>75</v>
      </c>
      <c r="H9900" s="2">
        <v>2377</v>
      </c>
      <c r="I9900" s="8">
        <f t="shared" si="770"/>
        <v>1215105.4999999998</v>
      </c>
      <c r="J9900" s="8">
        <f t="shared" si="771"/>
        <v>841164.19999999984</v>
      </c>
      <c r="K9900" s="8">
        <f t="shared" si="772"/>
        <v>115884.79999999999</v>
      </c>
      <c r="L9900" s="8">
        <f t="shared" si="773"/>
        <v>17860.699999999997</v>
      </c>
      <c r="M9900" s="8">
        <f t="shared" si="774"/>
        <v>129452.4</v>
      </c>
    </row>
    <row r="9901" spans="1:13" x14ac:dyDescent="0.2">
      <c r="A9901" t="s">
        <v>50</v>
      </c>
      <c r="B9901" t="s">
        <v>45</v>
      </c>
      <c r="C9901">
        <v>2016</v>
      </c>
      <c r="D9901" t="s">
        <v>93</v>
      </c>
      <c r="E9901" t="s">
        <v>23</v>
      </c>
      <c r="F9901" t="s">
        <v>29</v>
      </c>
      <c r="G9901" t="s">
        <v>76</v>
      </c>
      <c r="H9901" s="2">
        <v>944</v>
      </c>
      <c r="I9901" s="8">
        <f t="shared" si="770"/>
        <v>1215105.4999999998</v>
      </c>
      <c r="J9901" s="8">
        <f t="shared" si="771"/>
        <v>841164.19999999984</v>
      </c>
      <c r="K9901" s="8">
        <f t="shared" si="772"/>
        <v>115884.79999999999</v>
      </c>
      <c r="L9901" s="8">
        <f t="shared" si="773"/>
        <v>17860.699999999997</v>
      </c>
      <c r="M9901" s="8">
        <f t="shared" si="774"/>
        <v>166731</v>
      </c>
    </row>
    <row r="9902" spans="1:13" x14ac:dyDescent="0.2">
      <c r="A9902" t="s">
        <v>50</v>
      </c>
      <c r="B9902" t="s">
        <v>45</v>
      </c>
      <c r="C9902">
        <v>2016</v>
      </c>
      <c r="D9902" t="s">
        <v>93</v>
      </c>
      <c r="E9902" t="s">
        <v>30</v>
      </c>
      <c r="F9902" t="s">
        <v>31</v>
      </c>
      <c r="G9902" t="s">
        <v>77</v>
      </c>
      <c r="H9902" s="2">
        <v>277.89999999999998</v>
      </c>
      <c r="I9902" s="8">
        <f t="shared" si="770"/>
        <v>1215105.4999999998</v>
      </c>
      <c r="J9902" s="8">
        <f t="shared" si="771"/>
        <v>144386.39999999994</v>
      </c>
      <c r="K9902" s="8">
        <f t="shared" si="772"/>
        <v>115884.79999999999</v>
      </c>
      <c r="L9902" s="8">
        <f t="shared" si="773"/>
        <v>17860.699999999997</v>
      </c>
      <c r="M9902" s="8">
        <f t="shared" si="774"/>
        <v>22210.89999999998</v>
      </c>
    </row>
    <row r="9903" spans="1:13" x14ac:dyDescent="0.2">
      <c r="A9903" t="s">
        <v>50</v>
      </c>
      <c r="B9903" t="s">
        <v>45</v>
      </c>
      <c r="C9903">
        <v>2016</v>
      </c>
      <c r="D9903" t="s">
        <v>93</v>
      </c>
      <c r="E9903" t="s">
        <v>30</v>
      </c>
      <c r="F9903" t="s">
        <v>32</v>
      </c>
      <c r="G9903" t="s">
        <v>78</v>
      </c>
      <c r="H9903" s="2">
        <v>362.9</v>
      </c>
      <c r="I9903" s="8">
        <f t="shared" si="770"/>
        <v>1215105.4999999998</v>
      </c>
      <c r="J9903" s="8">
        <f t="shared" si="771"/>
        <v>144386.39999999994</v>
      </c>
      <c r="K9903" s="8">
        <f t="shared" si="772"/>
        <v>115884.79999999999</v>
      </c>
      <c r="L9903" s="8">
        <f t="shared" si="773"/>
        <v>17860.699999999997</v>
      </c>
      <c r="M9903" s="8">
        <f t="shared" si="774"/>
        <v>23546.69999999999</v>
      </c>
    </row>
    <row r="9904" spans="1:13" x14ac:dyDescent="0.2">
      <c r="A9904" t="s">
        <v>50</v>
      </c>
      <c r="B9904" t="s">
        <v>45</v>
      </c>
      <c r="C9904">
        <v>2016</v>
      </c>
      <c r="D9904" t="s">
        <v>93</v>
      </c>
      <c r="E9904" t="s">
        <v>30</v>
      </c>
      <c r="F9904" t="s">
        <v>33</v>
      </c>
      <c r="G9904" t="s">
        <v>79</v>
      </c>
      <c r="H9904" s="2">
        <v>447.8</v>
      </c>
      <c r="I9904" s="8">
        <f t="shared" si="770"/>
        <v>1215105.4999999998</v>
      </c>
      <c r="J9904" s="8">
        <f t="shared" si="771"/>
        <v>144386.39999999994</v>
      </c>
      <c r="K9904" s="8">
        <f t="shared" si="772"/>
        <v>115884.79999999999</v>
      </c>
      <c r="L9904" s="8">
        <f t="shared" si="773"/>
        <v>17860.699999999997</v>
      </c>
      <c r="M9904" s="8">
        <f t="shared" si="774"/>
        <v>24099.700000000004</v>
      </c>
    </row>
    <row r="9905" spans="1:13" x14ac:dyDescent="0.2">
      <c r="A9905" t="s">
        <v>50</v>
      </c>
      <c r="B9905" t="s">
        <v>45</v>
      </c>
      <c r="C9905">
        <v>2016</v>
      </c>
      <c r="D9905" t="s">
        <v>93</v>
      </c>
      <c r="E9905" t="s">
        <v>30</v>
      </c>
      <c r="F9905" t="s">
        <v>34</v>
      </c>
      <c r="G9905" t="s">
        <v>80</v>
      </c>
      <c r="H9905" s="2">
        <v>389.6</v>
      </c>
      <c r="I9905" s="8">
        <f t="shared" si="770"/>
        <v>1215105.4999999998</v>
      </c>
      <c r="J9905" s="8">
        <f t="shared" si="771"/>
        <v>144386.39999999994</v>
      </c>
      <c r="K9905" s="8">
        <f t="shared" si="772"/>
        <v>115884.79999999999</v>
      </c>
      <c r="L9905" s="8">
        <f t="shared" si="773"/>
        <v>17860.699999999997</v>
      </c>
      <c r="M9905" s="8">
        <f t="shared" si="774"/>
        <v>22037.799999999992</v>
      </c>
    </row>
    <row r="9906" spans="1:13" x14ac:dyDescent="0.2">
      <c r="A9906" t="s">
        <v>50</v>
      </c>
      <c r="B9906" t="s">
        <v>45</v>
      </c>
      <c r="C9906">
        <v>2016</v>
      </c>
      <c r="D9906" t="s">
        <v>93</v>
      </c>
      <c r="E9906" t="s">
        <v>30</v>
      </c>
      <c r="F9906" t="s">
        <v>35</v>
      </c>
      <c r="G9906" t="s">
        <v>81</v>
      </c>
      <c r="H9906" s="2">
        <v>356.8</v>
      </c>
      <c r="I9906" s="8">
        <f t="shared" si="770"/>
        <v>1215105.4999999998</v>
      </c>
      <c r="J9906" s="8">
        <f t="shared" si="771"/>
        <v>144386.39999999994</v>
      </c>
      <c r="K9906" s="8">
        <f t="shared" si="772"/>
        <v>115884.79999999999</v>
      </c>
      <c r="L9906" s="8">
        <f t="shared" si="773"/>
        <v>17860.699999999997</v>
      </c>
      <c r="M9906" s="8">
        <f t="shared" si="774"/>
        <v>23000.600000000009</v>
      </c>
    </row>
    <row r="9907" spans="1:13" x14ac:dyDescent="0.2">
      <c r="A9907" t="s">
        <v>50</v>
      </c>
      <c r="B9907" t="s">
        <v>45</v>
      </c>
      <c r="C9907">
        <v>2016</v>
      </c>
      <c r="D9907" t="s">
        <v>93</v>
      </c>
      <c r="E9907" t="s">
        <v>30</v>
      </c>
      <c r="F9907" t="s">
        <v>36</v>
      </c>
      <c r="G9907" t="s">
        <v>82</v>
      </c>
      <c r="H9907" s="2">
        <v>479.2</v>
      </c>
      <c r="I9907" s="8">
        <f t="shared" si="770"/>
        <v>1215105.4999999998</v>
      </c>
      <c r="J9907" s="8">
        <f t="shared" si="771"/>
        <v>144386.39999999994</v>
      </c>
      <c r="K9907" s="8">
        <f t="shared" si="772"/>
        <v>115884.79999999999</v>
      </c>
      <c r="L9907" s="8">
        <f t="shared" si="773"/>
        <v>17860.699999999997</v>
      </c>
      <c r="M9907" s="8">
        <f t="shared" si="774"/>
        <v>29490.69999999999</v>
      </c>
    </row>
    <row r="9908" spans="1:13" x14ac:dyDescent="0.2">
      <c r="A9908" t="s">
        <v>50</v>
      </c>
      <c r="B9908" t="s">
        <v>45</v>
      </c>
      <c r="C9908">
        <v>2016</v>
      </c>
      <c r="D9908" t="s">
        <v>93</v>
      </c>
      <c r="E9908" t="s">
        <v>37</v>
      </c>
      <c r="F9908" t="s">
        <v>38</v>
      </c>
      <c r="G9908" t="s">
        <v>83</v>
      </c>
      <c r="H9908" s="2">
        <v>428.1</v>
      </c>
      <c r="I9908" s="8">
        <f t="shared" si="770"/>
        <v>1215105.4999999998</v>
      </c>
      <c r="J9908" s="8">
        <f t="shared" si="771"/>
        <v>137052.99999999997</v>
      </c>
      <c r="K9908" s="8">
        <f t="shared" si="772"/>
        <v>115884.79999999999</v>
      </c>
      <c r="L9908" s="8">
        <f t="shared" si="773"/>
        <v>17860.699999999997</v>
      </c>
      <c r="M9908" s="8">
        <f t="shared" si="774"/>
        <v>24588.300000000003</v>
      </c>
    </row>
    <row r="9909" spans="1:13" x14ac:dyDescent="0.2">
      <c r="A9909" t="s">
        <v>50</v>
      </c>
      <c r="B9909" t="s">
        <v>45</v>
      </c>
      <c r="C9909">
        <v>2016</v>
      </c>
      <c r="D9909" t="s">
        <v>93</v>
      </c>
      <c r="E9909" t="s">
        <v>37</v>
      </c>
      <c r="F9909" t="s">
        <v>39</v>
      </c>
      <c r="G9909" t="s">
        <v>84</v>
      </c>
      <c r="H9909" s="2">
        <v>614.29999999999995</v>
      </c>
      <c r="I9909" s="8">
        <f t="shared" si="770"/>
        <v>1215105.4999999998</v>
      </c>
      <c r="J9909" s="8">
        <f t="shared" si="771"/>
        <v>137052.99999999997</v>
      </c>
      <c r="K9909" s="8">
        <f t="shared" si="772"/>
        <v>115884.79999999999</v>
      </c>
      <c r="L9909" s="8">
        <f t="shared" si="773"/>
        <v>17860.699999999997</v>
      </c>
      <c r="M9909" s="8">
        <f t="shared" si="774"/>
        <v>25512.69999999999</v>
      </c>
    </row>
    <row r="9910" spans="1:13" x14ac:dyDescent="0.2">
      <c r="A9910" t="s">
        <v>50</v>
      </c>
      <c r="B9910" t="s">
        <v>45</v>
      </c>
      <c r="C9910">
        <v>2016</v>
      </c>
      <c r="D9910" t="s">
        <v>93</v>
      </c>
      <c r="E9910" t="s">
        <v>37</v>
      </c>
      <c r="F9910" t="s">
        <v>40</v>
      </c>
      <c r="G9910" t="s">
        <v>85</v>
      </c>
      <c r="H9910" s="2">
        <v>518.4</v>
      </c>
      <c r="I9910" s="8">
        <f t="shared" si="770"/>
        <v>1215105.4999999998</v>
      </c>
      <c r="J9910" s="8">
        <f t="shared" si="771"/>
        <v>137052.99999999997</v>
      </c>
      <c r="K9910" s="8">
        <f t="shared" si="772"/>
        <v>115884.79999999999</v>
      </c>
      <c r="L9910" s="8">
        <f t="shared" si="773"/>
        <v>17860.699999999997</v>
      </c>
      <c r="M9910" s="8">
        <f t="shared" si="774"/>
        <v>21601.3</v>
      </c>
    </row>
    <row r="9911" spans="1:13" x14ac:dyDescent="0.2">
      <c r="A9911" t="s">
        <v>50</v>
      </c>
      <c r="B9911" t="s">
        <v>45</v>
      </c>
      <c r="C9911">
        <v>2016</v>
      </c>
      <c r="D9911" t="s">
        <v>93</v>
      </c>
      <c r="E9911" t="s">
        <v>37</v>
      </c>
      <c r="F9911" t="s">
        <v>41</v>
      </c>
      <c r="G9911" t="s">
        <v>86</v>
      </c>
      <c r="H9911" s="2">
        <v>649.4</v>
      </c>
      <c r="I9911" s="8">
        <f t="shared" si="770"/>
        <v>1215105.4999999998</v>
      </c>
      <c r="J9911" s="8">
        <f t="shared" si="771"/>
        <v>137052.99999999997</v>
      </c>
      <c r="K9911" s="8">
        <f t="shared" si="772"/>
        <v>115884.79999999999</v>
      </c>
      <c r="L9911" s="8">
        <f t="shared" si="773"/>
        <v>17860.699999999997</v>
      </c>
      <c r="M9911" s="8">
        <f t="shared" si="774"/>
        <v>23660.6</v>
      </c>
    </row>
    <row r="9912" spans="1:13" x14ac:dyDescent="0.2">
      <c r="A9912" t="s">
        <v>50</v>
      </c>
      <c r="B9912" t="s">
        <v>45</v>
      </c>
      <c r="C9912">
        <v>2016</v>
      </c>
      <c r="D9912" t="s">
        <v>93</v>
      </c>
      <c r="E9912" t="s">
        <v>37</v>
      </c>
      <c r="F9912" t="s">
        <v>42</v>
      </c>
      <c r="G9912" t="s">
        <v>87</v>
      </c>
      <c r="H9912" s="2">
        <v>484.3</v>
      </c>
      <c r="I9912" s="8">
        <f t="shared" si="770"/>
        <v>1215105.4999999998</v>
      </c>
      <c r="J9912" s="8">
        <f t="shared" si="771"/>
        <v>137052.99999999997</v>
      </c>
      <c r="K9912" s="8">
        <f t="shared" si="772"/>
        <v>115884.79999999999</v>
      </c>
      <c r="L9912" s="8">
        <f t="shared" si="773"/>
        <v>17860.699999999997</v>
      </c>
      <c r="M9912" s="8">
        <f t="shared" si="774"/>
        <v>25048.5</v>
      </c>
    </row>
    <row r="9913" spans="1:13" x14ac:dyDescent="0.2">
      <c r="A9913" t="s">
        <v>50</v>
      </c>
      <c r="B9913" t="s">
        <v>45</v>
      </c>
      <c r="C9913">
        <v>2016</v>
      </c>
      <c r="D9913" t="s">
        <v>93</v>
      </c>
      <c r="E9913" t="s">
        <v>37</v>
      </c>
      <c r="F9913" t="s">
        <v>43</v>
      </c>
      <c r="G9913" t="s">
        <v>88</v>
      </c>
      <c r="H9913" s="2">
        <v>478.7</v>
      </c>
      <c r="I9913" s="8">
        <f t="shared" si="770"/>
        <v>1215105.4999999998</v>
      </c>
      <c r="J9913" s="8">
        <f t="shared" si="771"/>
        <v>137052.99999999997</v>
      </c>
      <c r="K9913" s="8">
        <f t="shared" si="772"/>
        <v>115884.79999999999</v>
      </c>
      <c r="L9913" s="8">
        <f t="shared" si="773"/>
        <v>17860.699999999997</v>
      </c>
      <c r="M9913" s="8">
        <f t="shared" si="774"/>
        <v>16641.600000000002</v>
      </c>
    </row>
    <row r="9914" spans="1:13" x14ac:dyDescent="0.2">
      <c r="A9914" t="s">
        <v>50</v>
      </c>
      <c r="B9914" t="s">
        <v>45</v>
      </c>
      <c r="C9914">
        <v>2016</v>
      </c>
      <c r="D9914" t="s">
        <v>94</v>
      </c>
      <c r="E9914" t="s">
        <v>16</v>
      </c>
      <c r="F9914" t="s">
        <v>17</v>
      </c>
      <c r="G9914" t="s">
        <v>65</v>
      </c>
      <c r="H9914" s="2">
        <v>169</v>
      </c>
      <c r="I9914" s="8">
        <f t="shared" si="770"/>
        <v>1165119</v>
      </c>
      <c r="J9914" s="8">
        <f t="shared" si="771"/>
        <v>88470</v>
      </c>
      <c r="K9914" s="8">
        <f t="shared" si="772"/>
        <v>121512</v>
      </c>
      <c r="L9914" s="8">
        <f t="shared" si="773"/>
        <v>16013</v>
      </c>
      <c r="M9914" s="8">
        <f t="shared" si="774"/>
        <v>16564</v>
      </c>
    </row>
    <row r="9915" spans="1:13" x14ac:dyDescent="0.2">
      <c r="A9915" t="s">
        <v>50</v>
      </c>
      <c r="B9915" t="s">
        <v>45</v>
      </c>
      <c r="C9915">
        <v>2016</v>
      </c>
      <c r="D9915" t="s">
        <v>94</v>
      </c>
      <c r="E9915" t="s">
        <v>16</v>
      </c>
      <c r="F9915" t="s">
        <v>18</v>
      </c>
      <c r="G9915" t="s">
        <v>66</v>
      </c>
      <c r="H9915" s="2">
        <v>194</v>
      </c>
      <c r="I9915" s="8">
        <f t="shared" si="770"/>
        <v>1165119</v>
      </c>
      <c r="J9915" s="8">
        <f t="shared" si="771"/>
        <v>88470</v>
      </c>
      <c r="K9915" s="8">
        <f t="shared" si="772"/>
        <v>121512</v>
      </c>
      <c r="L9915" s="8">
        <f t="shared" si="773"/>
        <v>16013</v>
      </c>
      <c r="M9915" s="8">
        <f t="shared" si="774"/>
        <v>14346</v>
      </c>
    </row>
    <row r="9916" spans="1:13" x14ac:dyDescent="0.2">
      <c r="A9916" t="s">
        <v>50</v>
      </c>
      <c r="B9916" t="s">
        <v>45</v>
      </c>
      <c r="C9916">
        <v>2016</v>
      </c>
      <c r="D9916" t="s">
        <v>94</v>
      </c>
      <c r="E9916" t="s">
        <v>16</v>
      </c>
      <c r="F9916" t="s">
        <v>19</v>
      </c>
      <c r="G9916" t="s">
        <v>67</v>
      </c>
      <c r="H9916" s="2">
        <v>176</v>
      </c>
      <c r="I9916" s="8">
        <f t="shared" si="770"/>
        <v>1165119</v>
      </c>
      <c r="J9916" s="8">
        <f t="shared" si="771"/>
        <v>88470</v>
      </c>
      <c r="K9916" s="8">
        <f t="shared" si="772"/>
        <v>121512</v>
      </c>
      <c r="L9916" s="8">
        <f t="shared" si="773"/>
        <v>16013</v>
      </c>
      <c r="M9916" s="8">
        <f t="shared" si="774"/>
        <v>10036</v>
      </c>
    </row>
    <row r="9917" spans="1:13" x14ac:dyDescent="0.2">
      <c r="A9917" t="s">
        <v>50</v>
      </c>
      <c r="B9917" t="s">
        <v>45</v>
      </c>
      <c r="C9917">
        <v>2016</v>
      </c>
      <c r="D9917" t="s">
        <v>94</v>
      </c>
      <c r="E9917" t="s">
        <v>16</v>
      </c>
      <c r="F9917" t="s">
        <v>20</v>
      </c>
      <c r="G9917" t="s">
        <v>68</v>
      </c>
      <c r="H9917" s="2">
        <v>210</v>
      </c>
      <c r="I9917" s="8">
        <f t="shared" si="770"/>
        <v>1165119</v>
      </c>
      <c r="J9917" s="8">
        <f t="shared" si="771"/>
        <v>88470</v>
      </c>
      <c r="K9917" s="8">
        <f t="shared" si="772"/>
        <v>121512</v>
      </c>
      <c r="L9917" s="8">
        <f t="shared" si="773"/>
        <v>16013</v>
      </c>
      <c r="M9917" s="8">
        <f t="shared" si="774"/>
        <v>10633</v>
      </c>
    </row>
    <row r="9918" spans="1:13" x14ac:dyDescent="0.2">
      <c r="A9918" t="s">
        <v>50</v>
      </c>
      <c r="B9918" t="s">
        <v>45</v>
      </c>
      <c r="C9918">
        <v>2016</v>
      </c>
      <c r="D9918" t="s">
        <v>94</v>
      </c>
      <c r="E9918" t="s">
        <v>16</v>
      </c>
      <c r="F9918" t="s">
        <v>21</v>
      </c>
      <c r="G9918" t="s">
        <v>69</v>
      </c>
      <c r="H9918" s="2">
        <v>475</v>
      </c>
      <c r="I9918" s="8">
        <f t="shared" si="770"/>
        <v>1165119</v>
      </c>
      <c r="J9918" s="8">
        <f t="shared" si="771"/>
        <v>88470</v>
      </c>
      <c r="K9918" s="8">
        <f t="shared" si="772"/>
        <v>121512</v>
      </c>
      <c r="L9918" s="8">
        <f t="shared" si="773"/>
        <v>16013</v>
      </c>
      <c r="M9918" s="8">
        <f t="shared" si="774"/>
        <v>26185</v>
      </c>
    </row>
    <row r="9919" spans="1:13" x14ac:dyDescent="0.2">
      <c r="A9919" t="s">
        <v>50</v>
      </c>
      <c r="B9919" t="s">
        <v>45</v>
      </c>
      <c r="C9919">
        <v>2016</v>
      </c>
      <c r="D9919" t="s">
        <v>94</v>
      </c>
      <c r="E9919" t="s">
        <v>16</v>
      </c>
      <c r="F9919" t="s">
        <v>22</v>
      </c>
      <c r="G9919" t="s">
        <v>70</v>
      </c>
      <c r="H9919" s="2">
        <v>108</v>
      </c>
      <c r="I9919" s="8">
        <f t="shared" si="770"/>
        <v>1165119</v>
      </c>
      <c r="J9919" s="8">
        <f t="shared" si="771"/>
        <v>88470</v>
      </c>
      <c r="K9919" s="8">
        <f t="shared" si="772"/>
        <v>121512</v>
      </c>
      <c r="L9919" s="8">
        <f t="shared" si="773"/>
        <v>16013</v>
      </c>
      <c r="M9919" s="8">
        <f t="shared" si="774"/>
        <v>10706</v>
      </c>
    </row>
    <row r="9920" spans="1:13" x14ac:dyDescent="0.2">
      <c r="A9920" t="s">
        <v>50</v>
      </c>
      <c r="B9920" t="s">
        <v>45</v>
      </c>
      <c r="C9920">
        <v>2016</v>
      </c>
      <c r="D9920" t="s">
        <v>94</v>
      </c>
      <c r="E9920" t="s">
        <v>23</v>
      </c>
      <c r="F9920" t="s">
        <v>24</v>
      </c>
      <c r="G9920" t="s">
        <v>71</v>
      </c>
      <c r="H9920" s="2">
        <v>2700</v>
      </c>
      <c r="I9920" s="8">
        <f t="shared" si="770"/>
        <v>1165119</v>
      </c>
      <c r="J9920" s="8">
        <f t="shared" si="771"/>
        <v>803554</v>
      </c>
      <c r="K9920" s="8">
        <f t="shared" si="772"/>
        <v>121512</v>
      </c>
      <c r="L9920" s="8">
        <f t="shared" si="773"/>
        <v>16013</v>
      </c>
      <c r="M9920" s="8">
        <f t="shared" si="774"/>
        <v>136730</v>
      </c>
    </row>
    <row r="9921" spans="1:13" x14ac:dyDescent="0.2">
      <c r="A9921" t="s">
        <v>50</v>
      </c>
      <c r="B9921" t="s">
        <v>45</v>
      </c>
      <c r="C9921">
        <v>2016</v>
      </c>
      <c r="D9921" t="s">
        <v>94</v>
      </c>
      <c r="E9921" t="s">
        <v>23</v>
      </c>
      <c r="F9921" t="s">
        <v>25</v>
      </c>
      <c r="G9921" t="s">
        <v>72</v>
      </c>
      <c r="H9921" s="2">
        <v>180</v>
      </c>
      <c r="I9921" s="8">
        <f t="shared" si="770"/>
        <v>1165119</v>
      </c>
      <c r="J9921" s="8">
        <f t="shared" si="771"/>
        <v>803554</v>
      </c>
      <c r="K9921" s="8">
        <f t="shared" si="772"/>
        <v>121512</v>
      </c>
      <c r="L9921" s="8">
        <f t="shared" si="773"/>
        <v>16013</v>
      </c>
      <c r="M9921" s="8">
        <f t="shared" si="774"/>
        <v>153430</v>
      </c>
    </row>
    <row r="9922" spans="1:13" x14ac:dyDescent="0.2">
      <c r="A9922" t="s">
        <v>50</v>
      </c>
      <c r="B9922" t="s">
        <v>45</v>
      </c>
      <c r="C9922">
        <v>2016</v>
      </c>
      <c r="D9922" t="s">
        <v>94</v>
      </c>
      <c r="E9922" t="s">
        <v>23</v>
      </c>
      <c r="F9922" t="s">
        <v>26</v>
      </c>
      <c r="G9922" t="s">
        <v>73</v>
      </c>
      <c r="H9922" s="2">
        <v>249</v>
      </c>
      <c r="I9922" s="8">
        <f t="shared" ref="I9922:I9985" si="775">SUMIFS(H:H,C:C,C9922,D:D,D9922)</f>
        <v>1165119</v>
      </c>
      <c r="J9922" s="8">
        <f t="shared" ref="J9922:J9985" si="776">SUMIFS(H:H,E:E,E9922,D:D,D9922,C:C,C9922)</f>
        <v>803554</v>
      </c>
      <c r="K9922" s="8">
        <f t="shared" si="772"/>
        <v>121512</v>
      </c>
      <c r="L9922" s="8">
        <f t="shared" si="773"/>
        <v>16013</v>
      </c>
      <c r="M9922" s="8">
        <f t="shared" si="774"/>
        <v>63110</v>
      </c>
    </row>
    <row r="9923" spans="1:13" x14ac:dyDescent="0.2">
      <c r="A9923" t="s">
        <v>50</v>
      </c>
      <c r="B9923" t="s">
        <v>45</v>
      </c>
      <c r="C9923">
        <v>2016</v>
      </c>
      <c r="D9923" t="s">
        <v>94</v>
      </c>
      <c r="E9923" t="s">
        <v>23</v>
      </c>
      <c r="F9923" t="s">
        <v>27</v>
      </c>
      <c r="G9923" t="s">
        <v>74</v>
      </c>
      <c r="H9923" s="2">
        <v>2530</v>
      </c>
      <c r="I9923" s="8">
        <f t="shared" si="775"/>
        <v>1165119</v>
      </c>
      <c r="J9923" s="8">
        <f t="shared" si="776"/>
        <v>803554</v>
      </c>
      <c r="K9923" s="8">
        <f t="shared" ref="K9923:K9986" si="777">SUMIFS(H:H,B:B,B9923,C:C,C9923,D:D,D9923)</f>
        <v>121512</v>
      </c>
      <c r="L9923" s="8">
        <f t="shared" ref="L9923:L9986" si="778">SUMIFS(H:H,A:A,A9923,C:C,C9923,D:D,D9923)</f>
        <v>16013</v>
      </c>
      <c r="M9923" s="8">
        <f t="shared" ref="M9923:M9986" si="779">SUMIFS(H:H,G:G,G9923,D:D,D9923,C:C,C9923)</f>
        <v>162756</v>
      </c>
    </row>
    <row r="9924" spans="1:13" x14ac:dyDescent="0.2">
      <c r="A9924" t="s">
        <v>50</v>
      </c>
      <c r="B9924" t="s">
        <v>45</v>
      </c>
      <c r="C9924">
        <v>2016</v>
      </c>
      <c r="D9924" t="s">
        <v>94</v>
      </c>
      <c r="E9924" t="s">
        <v>23</v>
      </c>
      <c r="F9924" t="s">
        <v>28</v>
      </c>
      <c r="G9924" t="s">
        <v>75</v>
      </c>
      <c r="H9924" s="2">
        <v>1535</v>
      </c>
      <c r="I9924" s="8">
        <f t="shared" si="775"/>
        <v>1165119</v>
      </c>
      <c r="J9924" s="8">
        <f t="shared" si="776"/>
        <v>803554</v>
      </c>
      <c r="K9924" s="8">
        <f t="shared" si="777"/>
        <v>121512</v>
      </c>
      <c r="L9924" s="8">
        <f t="shared" si="778"/>
        <v>16013</v>
      </c>
      <c r="M9924" s="8">
        <f t="shared" si="779"/>
        <v>136148</v>
      </c>
    </row>
    <row r="9925" spans="1:13" x14ac:dyDescent="0.2">
      <c r="A9925" t="s">
        <v>50</v>
      </c>
      <c r="B9925" t="s">
        <v>45</v>
      </c>
      <c r="C9925">
        <v>2016</v>
      </c>
      <c r="D9925" t="s">
        <v>94</v>
      </c>
      <c r="E9925" t="s">
        <v>23</v>
      </c>
      <c r="F9925" t="s">
        <v>29</v>
      </c>
      <c r="G9925" t="s">
        <v>76</v>
      </c>
      <c r="H9925" s="2">
        <v>2760</v>
      </c>
      <c r="I9925" s="8">
        <f t="shared" si="775"/>
        <v>1165119</v>
      </c>
      <c r="J9925" s="8">
        <f t="shared" si="776"/>
        <v>803554</v>
      </c>
      <c r="K9925" s="8">
        <f t="shared" si="777"/>
        <v>121512</v>
      </c>
      <c r="L9925" s="8">
        <f t="shared" si="778"/>
        <v>16013</v>
      </c>
      <c r="M9925" s="8">
        <f t="shared" si="779"/>
        <v>151380</v>
      </c>
    </row>
    <row r="9926" spans="1:13" x14ac:dyDescent="0.2">
      <c r="A9926" t="s">
        <v>50</v>
      </c>
      <c r="B9926" t="s">
        <v>45</v>
      </c>
      <c r="C9926">
        <v>2016</v>
      </c>
      <c r="D9926" t="s">
        <v>94</v>
      </c>
      <c r="E9926" t="s">
        <v>30</v>
      </c>
      <c r="F9926" t="s">
        <v>31</v>
      </c>
      <c r="G9926" t="s">
        <v>77</v>
      </c>
      <c r="H9926" s="2">
        <v>395</v>
      </c>
      <c r="I9926" s="8">
        <f t="shared" si="775"/>
        <v>1165119</v>
      </c>
      <c r="J9926" s="8">
        <f t="shared" si="776"/>
        <v>139773</v>
      </c>
      <c r="K9926" s="8">
        <f t="shared" si="777"/>
        <v>121512</v>
      </c>
      <c r="L9926" s="8">
        <f t="shared" si="778"/>
        <v>16013</v>
      </c>
      <c r="M9926" s="8">
        <f t="shared" si="779"/>
        <v>20837</v>
      </c>
    </row>
    <row r="9927" spans="1:13" x14ac:dyDescent="0.2">
      <c r="A9927" t="s">
        <v>50</v>
      </c>
      <c r="B9927" t="s">
        <v>45</v>
      </c>
      <c r="C9927">
        <v>2016</v>
      </c>
      <c r="D9927" t="s">
        <v>94</v>
      </c>
      <c r="E9927" t="s">
        <v>30</v>
      </c>
      <c r="F9927" t="s">
        <v>32</v>
      </c>
      <c r="G9927" t="s">
        <v>78</v>
      </c>
      <c r="H9927" s="2">
        <v>291</v>
      </c>
      <c r="I9927" s="8">
        <f t="shared" si="775"/>
        <v>1165119</v>
      </c>
      <c r="J9927" s="8">
        <f t="shared" si="776"/>
        <v>139773</v>
      </c>
      <c r="K9927" s="8">
        <f t="shared" si="777"/>
        <v>121512</v>
      </c>
      <c r="L9927" s="8">
        <f t="shared" si="778"/>
        <v>16013</v>
      </c>
      <c r="M9927" s="8">
        <f t="shared" si="779"/>
        <v>22374</v>
      </c>
    </row>
    <row r="9928" spans="1:13" x14ac:dyDescent="0.2">
      <c r="A9928" t="s">
        <v>50</v>
      </c>
      <c r="B9928" t="s">
        <v>45</v>
      </c>
      <c r="C9928">
        <v>2016</v>
      </c>
      <c r="D9928" t="s">
        <v>94</v>
      </c>
      <c r="E9928" t="s">
        <v>30</v>
      </c>
      <c r="F9928" t="s">
        <v>33</v>
      </c>
      <c r="G9928" t="s">
        <v>79</v>
      </c>
      <c r="H9928" s="2">
        <v>467</v>
      </c>
      <c r="I9928" s="8">
        <f t="shared" si="775"/>
        <v>1165119</v>
      </c>
      <c r="J9928" s="8">
        <f t="shared" si="776"/>
        <v>139773</v>
      </c>
      <c r="K9928" s="8">
        <f t="shared" si="777"/>
        <v>121512</v>
      </c>
      <c r="L9928" s="8">
        <f t="shared" si="778"/>
        <v>16013</v>
      </c>
      <c r="M9928" s="8">
        <f t="shared" si="779"/>
        <v>24061</v>
      </c>
    </row>
    <row r="9929" spans="1:13" x14ac:dyDescent="0.2">
      <c r="A9929" t="s">
        <v>50</v>
      </c>
      <c r="B9929" t="s">
        <v>45</v>
      </c>
      <c r="C9929">
        <v>2016</v>
      </c>
      <c r="D9929" t="s">
        <v>94</v>
      </c>
      <c r="E9929" t="s">
        <v>30</v>
      </c>
      <c r="F9929" t="s">
        <v>34</v>
      </c>
      <c r="G9929" t="s">
        <v>80</v>
      </c>
      <c r="H9929" s="2">
        <v>295</v>
      </c>
      <c r="I9929" s="8">
        <f t="shared" si="775"/>
        <v>1165119</v>
      </c>
      <c r="J9929" s="8">
        <f t="shared" si="776"/>
        <v>139773</v>
      </c>
      <c r="K9929" s="8">
        <f t="shared" si="777"/>
        <v>121512</v>
      </c>
      <c r="L9929" s="8">
        <f t="shared" si="778"/>
        <v>16013</v>
      </c>
      <c r="M9929" s="8">
        <f t="shared" si="779"/>
        <v>21310</v>
      </c>
    </row>
    <row r="9930" spans="1:13" x14ac:dyDescent="0.2">
      <c r="A9930" t="s">
        <v>50</v>
      </c>
      <c r="B9930" t="s">
        <v>45</v>
      </c>
      <c r="C9930">
        <v>2016</v>
      </c>
      <c r="D9930" t="s">
        <v>94</v>
      </c>
      <c r="E9930" t="s">
        <v>30</v>
      </c>
      <c r="F9930" t="s">
        <v>35</v>
      </c>
      <c r="G9930" t="s">
        <v>81</v>
      </c>
      <c r="H9930" s="2">
        <v>353</v>
      </c>
      <c r="I9930" s="8">
        <f t="shared" si="775"/>
        <v>1165119</v>
      </c>
      <c r="J9930" s="8">
        <f t="shared" si="776"/>
        <v>139773</v>
      </c>
      <c r="K9930" s="8">
        <f t="shared" si="777"/>
        <v>121512</v>
      </c>
      <c r="L9930" s="8">
        <f t="shared" si="778"/>
        <v>16013</v>
      </c>
      <c r="M9930" s="8">
        <f t="shared" si="779"/>
        <v>22699</v>
      </c>
    </row>
    <row r="9931" spans="1:13" x14ac:dyDescent="0.2">
      <c r="A9931" t="s">
        <v>50</v>
      </c>
      <c r="B9931" t="s">
        <v>45</v>
      </c>
      <c r="C9931">
        <v>2016</v>
      </c>
      <c r="D9931" t="s">
        <v>94</v>
      </c>
      <c r="E9931" t="s">
        <v>30</v>
      </c>
      <c r="F9931" t="s">
        <v>36</v>
      </c>
      <c r="G9931" t="s">
        <v>82</v>
      </c>
      <c r="H9931" s="2">
        <v>611</v>
      </c>
      <c r="I9931" s="8">
        <f t="shared" si="775"/>
        <v>1165119</v>
      </c>
      <c r="J9931" s="8">
        <f t="shared" si="776"/>
        <v>139773</v>
      </c>
      <c r="K9931" s="8">
        <f t="shared" si="777"/>
        <v>121512</v>
      </c>
      <c r="L9931" s="8">
        <f t="shared" si="778"/>
        <v>16013</v>
      </c>
      <c r="M9931" s="8">
        <f t="shared" si="779"/>
        <v>28492</v>
      </c>
    </row>
    <row r="9932" spans="1:13" x14ac:dyDescent="0.2">
      <c r="A9932" t="s">
        <v>50</v>
      </c>
      <c r="B9932" t="s">
        <v>45</v>
      </c>
      <c r="C9932">
        <v>2016</v>
      </c>
      <c r="D9932" t="s">
        <v>94</v>
      </c>
      <c r="E9932" t="s">
        <v>37</v>
      </c>
      <c r="F9932" t="s">
        <v>38</v>
      </c>
      <c r="G9932" t="s">
        <v>83</v>
      </c>
      <c r="H9932" s="2">
        <v>420</v>
      </c>
      <c r="I9932" s="8">
        <f t="shared" si="775"/>
        <v>1165119</v>
      </c>
      <c r="J9932" s="8">
        <f t="shared" si="776"/>
        <v>133322</v>
      </c>
      <c r="K9932" s="8">
        <f t="shared" si="777"/>
        <v>121512</v>
      </c>
      <c r="L9932" s="8">
        <f t="shared" si="778"/>
        <v>16013</v>
      </c>
      <c r="M9932" s="8">
        <f t="shared" si="779"/>
        <v>24203</v>
      </c>
    </row>
    <row r="9933" spans="1:13" x14ac:dyDescent="0.2">
      <c r="A9933" t="s">
        <v>50</v>
      </c>
      <c r="B9933" t="s">
        <v>45</v>
      </c>
      <c r="C9933">
        <v>2016</v>
      </c>
      <c r="D9933" t="s">
        <v>94</v>
      </c>
      <c r="E9933" t="s">
        <v>37</v>
      </c>
      <c r="F9933" t="s">
        <v>39</v>
      </c>
      <c r="G9933" t="s">
        <v>84</v>
      </c>
      <c r="H9933" s="2">
        <v>376</v>
      </c>
      <c r="I9933" s="8">
        <f t="shared" si="775"/>
        <v>1165119</v>
      </c>
      <c r="J9933" s="8">
        <f t="shared" si="776"/>
        <v>133322</v>
      </c>
      <c r="K9933" s="8">
        <f t="shared" si="777"/>
        <v>121512</v>
      </c>
      <c r="L9933" s="8">
        <f t="shared" si="778"/>
        <v>16013</v>
      </c>
      <c r="M9933" s="8">
        <f t="shared" si="779"/>
        <v>25359</v>
      </c>
    </row>
    <row r="9934" spans="1:13" x14ac:dyDescent="0.2">
      <c r="A9934" t="s">
        <v>50</v>
      </c>
      <c r="B9934" t="s">
        <v>45</v>
      </c>
      <c r="C9934">
        <v>2016</v>
      </c>
      <c r="D9934" t="s">
        <v>94</v>
      </c>
      <c r="E9934" t="s">
        <v>37</v>
      </c>
      <c r="F9934" t="s">
        <v>40</v>
      </c>
      <c r="G9934" t="s">
        <v>85</v>
      </c>
      <c r="H9934" s="2">
        <v>455</v>
      </c>
      <c r="I9934" s="8">
        <f t="shared" si="775"/>
        <v>1165119</v>
      </c>
      <c r="J9934" s="8">
        <f t="shared" si="776"/>
        <v>133322</v>
      </c>
      <c r="K9934" s="8">
        <f t="shared" si="777"/>
        <v>121512</v>
      </c>
      <c r="L9934" s="8">
        <f t="shared" si="778"/>
        <v>16013</v>
      </c>
      <c r="M9934" s="8">
        <f t="shared" si="779"/>
        <v>19894</v>
      </c>
    </row>
    <row r="9935" spans="1:13" x14ac:dyDescent="0.2">
      <c r="A9935" t="s">
        <v>50</v>
      </c>
      <c r="B9935" t="s">
        <v>45</v>
      </c>
      <c r="C9935">
        <v>2016</v>
      </c>
      <c r="D9935" t="s">
        <v>94</v>
      </c>
      <c r="E9935" t="s">
        <v>37</v>
      </c>
      <c r="F9935" t="s">
        <v>41</v>
      </c>
      <c r="G9935" t="s">
        <v>86</v>
      </c>
      <c r="H9935" s="2">
        <v>409</v>
      </c>
      <c r="I9935" s="8">
        <f t="shared" si="775"/>
        <v>1165119</v>
      </c>
      <c r="J9935" s="8">
        <f t="shared" si="776"/>
        <v>133322</v>
      </c>
      <c r="K9935" s="8">
        <f t="shared" si="777"/>
        <v>121512</v>
      </c>
      <c r="L9935" s="8">
        <f t="shared" si="778"/>
        <v>16013</v>
      </c>
      <c r="M9935" s="8">
        <f t="shared" si="779"/>
        <v>24030</v>
      </c>
    </row>
    <row r="9936" spans="1:13" x14ac:dyDescent="0.2">
      <c r="A9936" t="s">
        <v>50</v>
      </c>
      <c r="B9936" t="s">
        <v>45</v>
      </c>
      <c r="C9936">
        <v>2016</v>
      </c>
      <c r="D9936" t="s">
        <v>94</v>
      </c>
      <c r="E9936" t="s">
        <v>37</v>
      </c>
      <c r="F9936" t="s">
        <v>42</v>
      </c>
      <c r="G9936" t="s">
        <v>87</v>
      </c>
      <c r="H9936" s="2">
        <v>360</v>
      </c>
      <c r="I9936" s="8">
        <f t="shared" si="775"/>
        <v>1165119</v>
      </c>
      <c r="J9936" s="8">
        <f t="shared" si="776"/>
        <v>133322</v>
      </c>
      <c r="K9936" s="8">
        <f t="shared" si="777"/>
        <v>121512</v>
      </c>
      <c r="L9936" s="8">
        <f t="shared" si="778"/>
        <v>16013</v>
      </c>
      <c r="M9936" s="8">
        <f t="shared" si="779"/>
        <v>23606</v>
      </c>
    </row>
    <row r="9937" spans="1:13" x14ac:dyDescent="0.2">
      <c r="A9937" t="s">
        <v>50</v>
      </c>
      <c r="B9937" t="s">
        <v>45</v>
      </c>
      <c r="C9937">
        <v>2016</v>
      </c>
      <c r="D9937" t="s">
        <v>94</v>
      </c>
      <c r="E9937" t="s">
        <v>37</v>
      </c>
      <c r="F9937" t="s">
        <v>43</v>
      </c>
      <c r="G9937" t="s">
        <v>88</v>
      </c>
      <c r="H9937" s="2">
        <v>295</v>
      </c>
      <c r="I9937" s="8">
        <f t="shared" si="775"/>
        <v>1165119</v>
      </c>
      <c r="J9937" s="8">
        <f t="shared" si="776"/>
        <v>133322</v>
      </c>
      <c r="K9937" s="8">
        <f t="shared" si="777"/>
        <v>121512</v>
      </c>
      <c r="L9937" s="8">
        <f t="shared" si="778"/>
        <v>16013</v>
      </c>
      <c r="M9937" s="8">
        <f t="shared" si="779"/>
        <v>16230</v>
      </c>
    </row>
    <row r="9938" spans="1:13" x14ac:dyDescent="0.2">
      <c r="A9938" t="s">
        <v>50</v>
      </c>
      <c r="B9938" t="s">
        <v>45</v>
      </c>
      <c r="C9938">
        <v>2016</v>
      </c>
      <c r="D9938" t="s">
        <v>95</v>
      </c>
      <c r="E9938" t="s">
        <v>16</v>
      </c>
      <c r="F9938" t="s">
        <v>17</v>
      </c>
      <c r="G9938" t="s">
        <v>65</v>
      </c>
      <c r="H9938" s="2">
        <v>386</v>
      </c>
      <c r="I9938" s="8">
        <f t="shared" si="775"/>
        <v>1205939.3999999999</v>
      </c>
      <c r="J9938" s="8">
        <f t="shared" si="776"/>
        <v>86596.000000000015</v>
      </c>
      <c r="K9938" s="8">
        <f t="shared" si="777"/>
        <v>118955.59999999996</v>
      </c>
      <c r="L9938" s="8">
        <f t="shared" si="778"/>
        <v>29423.399999999998</v>
      </c>
      <c r="M9938" s="8">
        <f t="shared" si="779"/>
        <v>17077.2</v>
      </c>
    </row>
    <row r="9939" spans="1:13" x14ac:dyDescent="0.2">
      <c r="A9939" t="s">
        <v>50</v>
      </c>
      <c r="B9939" t="s">
        <v>45</v>
      </c>
      <c r="C9939">
        <v>2016</v>
      </c>
      <c r="D9939" t="s">
        <v>95</v>
      </c>
      <c r="E9939" t="s">
        <v>16</v>
      </c>
      <c r="F9939" t="s">
        <v>18</v>
      </c>
      <c r="G9939" t="s">
        <v>66</v>
      </c>
      <c r="H9939" s="2">
        <v>349</v>
      </c>
      <c r="I9939" s="8">
        <f t="shared" si="775"/>
        <v>1205939.3999999999</v>
      </c>
      <c r="J9939" s="8">
        <f t="shared" si="776"/>
        <v>86596.000000000015</v>
      </c>
      <c r="K9939" s="8">
        <f t="shared" si="777"/>
        <v>118955.59999999996</v>
      </c>
      <c r="L9939" s="8">
        <f t="shared" si="778"/>
        <v>29423.399999999998</v>
      </c>
      <c r="M9939" s="8">
        <f t="shared" si="779"/>
        <v>12793.4</v>
      </c>
    </row>
    <row r="9940" spans="1:13" x14ac:dyDescent="0.2">
      <c r="A9940" t="s">
        <v>50</v>
      </c>
      <c r="B9940" t="s">
        <v>45</v>
      </c>
      <c r="C9940">
        <v>2016</v>
      </c>
      <c r="D9940" t="s">
        <v>95</v>
      </c>
      <c r="E9940" t="s">
        <v>16</v>
      </c>
      <c r="F9940" t="s">
        <v>19</v>
      </c>
      <c r="G9940" t="s">
        <v>67</v>
      </c>
      <c r="H9940" s="2">
        <v>180.4</v>
      </c>
      <c r="I9940" s="8">
        <f t="shared" si="775"/>
        <v>1205939.3999999999</v>
      </c>
      <c r="J9940" s="8">
        <f t="shared" si="776"/>
        <v>86596.000000000015</v>
      </c>
      <c r="K9940" s="8">
        <f t="shared" si="777"/>
        <v>118955.59999999996</v>
      </c>
      <c r="L9940" s="8">
        <f t="shared" si="778"/>
        <v>29423.399999999998</v>
      </c>
      <c r="M9940" s="8">
        <f t="shared" si="779"/>
        <v>9860.5999999999985</v>
      </c>
    </row>
    <row r="9941" spans="1:13" x14ac:dyDescent="0.2">
      <c r="A9941" t="s">
        <v>50</v>
      </c>
      <c r="B9941" t="s">
        <v>45</v>
      </c>
      <c r="C9941">
        <v>2016</v>
      </c>
      <c r="D9941" t="s">
        <v>95</v>
      </c>
      <c r="E9941" t="s">
        <v>16</v>
      </c>
      <c r="F9941" t="s">
        <v>20</v>
      </c>
      <c r="G9941" t="s">
        <v>68</v>
      </c>
      <c r="H9941" s="2">
        <v>275</v>
      </c>
      <c r="I9941" s="8">
        <f t="shared" si="775"/>
        <v>1205939.3999999999</v>
      </c>
      <c r="J9941" s="8">
        <f t="shared" si="776"/>
        <v>86596.000000000015</v>
      </c>
      <c r="K9941" s="8">
        <f t="shared" si="777"/>
        <v>118955.59999999996</v>
      </c>
      <c r="L9941" s="8">
        <f t="shared" si="778"/>
        <v>29423.399999999998</v>
      </c>
      <c r="M9941" s="8">
        <f t="shared" si="779"/>
        <v>10121.999999999998</v>
      </c>
    </row>
    <row r="9942" spans="1:13" x14ac:dyDescent="0.2">
      <c r="A9942" t="s">
        <v>50</v>
      </c>
      <c r="B9942" t="s">
        <v>45</v>
      </c>
      <c r="C9942">
        <v>2016</v>
      </c>
      <c r="D9942" t="s">
        <v>95</v>
      </c>
      <c r="E9942" t="s">
        <v>16</v>
      </c>
      <c r="F9942" t="s">
        <v>21</v>
      </c>
      <c r="G9942" t="s">
        <v>69</v>
      </c>
      <c r="H9942" s="2">
        <v>638.20000000000005</v>
      </c>
      <c r="I9942" s="8">
        <f t="shared" si="775"/>
        <v>1205939.3999999999</v>
      </c>
      <c r="J9942" s="8">
        <f t="shared" si="776"/>
        <v>86596.000000000015</v>
      </c>
      <c r="K9942" s="8">
        <f t="shared" si="777"/>
        <v>118955.59999999996</v>
      </c>
      <c r="L9942" s="8">
        <f t="shared" si="778"/>
        <v>29423.399999999998</v>
      </c>
      <c r="M9942" s="8">
        <f t="shared" si="779"/>
        <v>25599.599999999999</v>
      </c>
    </row>
    <row r="9943" spans="1:13" x14ac:dyDescent="0.2">
      <c r="A9943" t="s">
        <v>50</v>
      </c>
      <c r="B9943" t="s">
        <v>45</v>
      </c>
      <c r="C9943">
        <v>2016</v>
      </c>
      <c r="D9943" t="s">
        <v>95</v>
      </c>
      <c r="E9943" t="s">
        <v>16</v>
      </c>
      <c r="F9943" t="s">
        <v>22</v>
      </c>
      <c r="G9943" t="s">
        <v>70</v>
      </c>
      <c r="H9943" s="2">
        <v>293</v>
      </c>
      <c r="I9943" s="8">
        <f t="shared" si="775"/>
        <v>1205939.3999999999</v>
      </c>
      <c r="J9943" s="8">
        <f t="shared" si="776"/>
        <v>86596.000000000015</v>
      </c>
      <c r="K9943" s="8">
        <f t="shared" si="777"/>
        <v>118955.59999999996</v>
      </c>
      <c r="L9943" s="8">
        <f t="shared" si="778"/>
        <v>29423.399999999998</v>
      </c>
      <c r="M9943" s="8">
        <f t="shared" si="779"/>
        <v>11143.199999999999</v>
      </c>
    </row>
    <row r="9944" spans="1:13" x14ac:dyDescent="0.2">
      <c r="A9944" t="s">
        <v>50</v>
      </c>
      <c r="B9944" t="s">
        <v>45</v>
      </c>
      <c r="C9944">
        <v>2016</v>
      </c>
      <c r="D9944" t="s">
        <v>95</v>
      </c>
      <c r="E9944" t="s">
        <v>23</v>
      </c>
      <c r="F9944" t="s">
        <v>24</v>
      </c>
      <c r="G9944" t="s">
        <v>71</v>
      </c>
      <c r="H9944" s="2">
        <v>3080</v>
      </c>
      <c r="I9944" s="8">
        <f t="shared" si="775"/>
        <v>1205939.3999999999</v>
      </c>
      <c r="J9944" s="8">
        <f t="shared" si="776"/>
        <v>853488.20000000007</v>
      </c>
      <c r="K9944" s="8">
        <f t="shared" si="777"/>
        <v>118955.59999999996</v>
      </c>
      <c r="L9944" s="8">
        <f t="shared" si="778"/>
        <v>29423.399999999998</v>
      </c>
      <c r="M9944" s="8">
        <f t="shared" si="779"/>
        <v>116636</v>
      </c>
    </row>
    <row r="9945" spans="1:13" x14ac:dyDescent="0.2">
      <c r="A9945" t="s">
        <v>50</v>
      </c>
      <c r="B9945" t="s">
        <v>45</v>
      </c>
      <c r="C9945">
        <v>2016</v>
      </c>
      <c r="D9945" t="s">
        <v>95</v>
      </c>
      <c r="E9945" t="s">
        <v>23</v>
      </c>
      <c r="F9945" t="s">
        <v>25</v>
      </c>
      <c r="G9945" t="s">
        <v>72</v>
      </c>
      <c r="H9945" s="2">
        <v>5100</v>
      </c>
      <c r="I9945" s="8">
        <f t="shared" si="775"/>
        <v>1205939.3999999999</v>
      </c>
      <c r="J9945" s="8">
        <f t="shared" si="776"/>
        <v>853488.20000000007</v>
      </c>
      <c r="K9945" s="8">
        <f t="shared" si="777"/>
        <v>118955.59999999996</v>
      </c>
      <c r="L9945" s="8">
        <f t="shared" si="778"/>
        <v>29423.399999999998</v>
      </c>
      <c r="M9945" s="8">
        <f t="shared" si="779"/>
        <v>199762</v>
      </c>
    </row>
    <row r="9946" spans="1:13" x14ac:dyDescent="0.2">
      <c r="A9946" t="s">
        <v>50</v>
      </c>
      <c r="B9946" t="s">
        <v>45</v>
      </c>
      <c r="C9946">
        <v>2016</v>
      </c>
      <c r="D9946" t="s">
        <v>95</v>
      </c>
      <c r="E9946" t="s">
        <v>23</v>
      </c>
      <c r="F9946" t="s">
        <v>26</v>
      </c>
      <c r="G9946" t="s">
        <v>73</v>
      </c>
      <c r="H9946" s="2">
        <v>1537</v>
      </c>
      <c r="I9946" s="8">
        <f t="shared" si="775"/>
        <v>1205939.3999999999</v>
      </c>
      <c r="J9946" s="8">
        <f t="shared" si="776"/>
        <v>853488.20000000007</v>
      </c>
      <c r="K9946" s="8">
        <f t="shared" si="777"/>
        <v>118955.59999999996</v>
      </c>
      <c r="L9946" s="8">
        <f t="shared" si="778"/>
        <v>29423.399999999998</v>
      </c>
      <c r="M9946" s="8">
        <f t="shared" si="779"/>
        <v>68036.600000000006</v>
      </c>
    </row>
    <row r="9947" spans="1:13" x14ac:dyDescent="0.2">
      <c r="A9947" t="s">
        <v>50</v>
      </c>
      <c r="B9947" t="s">
        <v>45</v>
      </c>
      <c r="C9947">
        <v>2016</v>
      </c>
      <c r="D9947" t="s">
        <v>95</v>
      </c>
      <c r="E9947" t="s">
        <v>23</v>
      </c>
      <c r="F9947" t="s">
        <v>27</v>
      </c>
      <c r="G9947" t="s">
        <v>74</v>
      </c>
      <c r="H9947" s="2">
        <v>2520</v>
      </c>
      <c r="I9947" s="8">
        <f t="shared" si="775"/>
        <v>1205939.3999999999</v>
      </c>
      <c r="J9947" s="8">
        <f t="shared" si="776"/>
        <v>853488.20000000007</v>
      </c>
      <c r="K9947" s="8">
        <f t="shared" si="777"/>
        <v>118955.59999999996</v>
      </c>
      <c r="L9947" s="8">
        <f t="shared" si="778"/>
        <v>29423.399999999998</v>
      </c>
      <c r="M9947" s="8">
        <f t="shared" si="779"/>
        <v>152801.59999999998</v>
      </c>
    </row>
    <row r="9948" spans="1:13" x14ac:dyDescent="0.2">
      <c r="A9948" t="s">
        <v>50</v>
      </c>
      <c r="B9948" t="s">
        <v>45</v>
      </c>
      <c r="C9948">
        <v>2016</v>
      </c>
      <c r="D9948" t="s">
        <v>95</v>
      </c>
      <c r="E9948" t="s">
        <v>23</v>
      </c>
      <c r="F9948" t="s">
        <v>28</v>
      </c>
      <c r="G9948" t="s">
        <v>75</v>
      </c>
      <c r="H9948" s="2">
        <v>4826</v>
      </c>
      <c r="I9948" s="8">
        <f t="shared" si="775"/>
        <v>1205939.3999999999</v>
      </c>
      <c r="J9948" s="8">
        <f t="shared" si="776"/>
        <v>853488.20000000007</v>
      </c>
      <c r="K9948" s="8">
        <f t="shared" si="777"/>
        <v>118955.59999999996</v>
      </c>
      <c r="L9948" s="8">
        <f t="shared" si="778"/>
        <v>29423.399999999998</v>
      </c>
      <c r="M9948" s="8">
        <f t="shared" si="779"/>
        <v>120208</v>
      </c>
    </row>
    <row r="9949" spans="1:13" x14ac:dyDescent="0.2">
      <c r="A9949" t="s">
        <v>50</v>
      </c>
      <c r="B9949" t="s">
        <v>45</v>
      </c>
      <c r="C9949">
        <v>2016</v>
      </c>
      <c r="D9949" t="s">
        <v>95</v>
      </c>
      <c r="E9949" t="s">
        <v>23</v>
      </c>
      <c r="F9949" t="s">
        <v>29</v>
      </c>
      <c r="G9949" t="s">
        <v>76</v>
      </c>
      <c r="H9949" s="2">
        <v>4160</v>
      </c>
      <c r="I9949" s="8">
        <f t="shared" si="775"/>
        <v>1205939.3999999999</v>
      </c>
      <c r="J9949" s="8">
        <f t="shared" si="776"/>
        <v>853488.20000000007</v>
      </c>
      <c r="K9949" s="8">
        <f t="shared" si="777"/>
        <v>118955.59999999996</v>
      </c>
      <c r="L9949" s="8">
        <f t="shared" si="778"/>
        <v>29423.399999999998</v>
      </c>
      <c r="M9949" s="8">
        <f t="shared" si="779"/>
        <v>196044</v>
      </c>
    </row>
    <row r="9950" spans="1:13" x14ac:dyDescent="0.2">
      <c r="A9950" t="s">
        <v>50</v>
      </c>
      <c r="B9950" t="s">
        <v>45</v>
      </c>
      <c r="C9950">
        <v>2016</v>
      </c>
      <c r="D9950" t="s">
        <v>95</v>
      </c>
      <c r="E9950" t="s">
        <v>30</v>
      </c>
      <c r="F9950" t="s">
        <v>31</v>
      </c>
      <c r="G9950" t="s">
        <v>77</v>
      </c>
      <c r="H9950" s="2">
        <v>531</v>
      </c>
      <c r="I9950" s="8">
        <f t="shared" si="775"/>
        <v>1205939.3999999999</v>
      </c>
      <c r="J9950" s="8">
        <f t="shared" si="776"/>
        <v>134617.00000000003</v>
      </c>
      <c r="K9950" s="8">
        <f t="shared" si="777"/>
        <v>118955.59999999996</v>
      </c>
      <c r="L9950" s="8">
        <f t="shared" si="778"/>
        <v>29423.399999999998</v>
      </c>
      <c r="M9950" s="8">
        <f t="shared" si="779"/>
        <v>20904</v>
      </c>
    </row>
    <row r="9951" spans="1:13" x14ac:dyDescent="0.2">
      <c r="A9951" t="s">
        <v>50</v>
      </c>
      <c r="B9951" t="s">
        <v>45</v>
      </c>
      <c r="C9951">
        <v>2016</v>
      </c>
      <c r="D9951" t="s">
        <v>95</v>
      </c>
      <c r="E9951" t="s">
        <v>30</v>
      </c>
      <c r="F9951" t="s">
        <v>32</v>
      </c>
      <c r="G9951" t="s">
        <v>78</v>
      </c>
      <c r="H9951" s="2">
        <v>541</v>
      </c>
      <c r="I9951" s="8">
        <f t="shared" si="775"/>
        <v>1205939.3999999999</v>
      </c>
      <c r="J9951" s="8">
        <f t="shared" si="776"/>
        <v>134617.00000000003</v>
      </c>
      <c r="K9951" s="8">
        <f t="shared" si="777"/>
        <v>118955.59999999996</v>
      </c>
      <c r="L9951" s="8">
        <f t="shared" si="778"/>
        <v>29423.399999999998</v>
      </c>
      <c r="M9951" s="8">
        <f t="shared" si="779"/>
        <v>22380.799999999999</v>
      </c>
    </row>
    <row r="9952" spans="1:13" x14ac:dyDescent="0.2">
      <c r="A9952" t="s">
        <v>50</v>
      </c>
      <c r="B9952" t="s">
        <v>45</v>
      </c>
      <c r="C9952">
        <v>2016</v>
      </c>
      <c r="D9952" t="s">
        <v>95</v>
      </c>
      <c r="E9952" t="s">
        <v>30</v>
      </c>
      <c r="F9952" t="s">
        <v>33</v>
      </c>
      <c r="G9952" t="s">
        <v>79</v>
      </c>
      <c r="H9952" s="2">
        <v>551.4</v>
      </c>
      <c r="I9952" s="8">
        <f t="shared" si="775"/>
        <v>1205939.3999999999</v>
      </c>
      <c r="J9952" s="8">
        <f t="shared" si="776"/>
        <v>134617.00000000003</v>
      </c>
      <c r="K9952" s="8">
        <f t="shared" si="777"/>
        <v>118955.59999999996</v>
      </c>
      <c r="L9952" s="8">
        <f t="shared" si="778"/>
        <v>29423.399999999998</v>
      </c>
      <c r="M9952" s="8">
        <f t="shared" si="779"/>
        <v>23045.199999999997</v>
      </c>
    </row>
    <row r="9953" spans="1:13" x14ac:dyDescent="0.2">
      <c r="A9953" t="s">
        <v>50</v>
      </c>
      <c r="B9953" t="s">
        <v>45</v>
      </c>
      <c r="C9953">
        <v>2016</v>
      </c>
      <c r="D9953" t="s">
        <v>95</v>
      </c>
      <c r="E9953" t="s">
        <v>30</v>
      </c>
      <c r="F9953" t="s">
        <v>34</v>
      </c>
      <c r="G9953" t="s">
        <v>80</v>
      </c>
      <c r="H9953" s="2">
        <v>398</v>
      </c>
      <c r="I9953" s="8">
        <f t="shared" si="775"/>
        <v>1205939.3999999999</v>
      </c>
      <c r="J9953" s="8">
        <f t="shared" si="776"/>
        <v>134617.00000000003</v>
      </c>
      <c r="K9953" s="8">
        <f t="shared" si="777"/>
        <v>118955.59999999996</v>
      </c>
      <c r="L9953" s="8">
        <f t="shared" si="778"/>
        <v>29423.399999999998</v>
      </c>
      <c r="M9953" s="8">
        <f t="shared" si="779"/>
        <v>20939.200000000004</v>
      </c>
    </row>
    <row r="9954" spans="1:13" x14ac:dyDescent="0.2">
      <c r="A9954" t="s">
        <v>50</v>
      </c>
      <c r="B9954" t="s">
        <v>45</v>
      </c>
      <c r="C9954">
        <v>2016</v>
      </c>
      <c r="D9954" t="s">
        <v>95</v>
      </c>
      <c r="E9954" t="s">
        <v>30</v>
      </c>
      <c r="F9954" t="s">
        <v>35</v>
      </c>
      <c r="G9954" t="s">
        <v>81</v>
      </c>
      <c r="H9954" s="2">
        <v>465</v>
      </c>
      <c r="I9954" s="8">
        <f t="shared" si="775"/>
        <v>1205939.3999999999</v>
      </c>
      <c r="J9954" s="8">
        <f t="shared" si="776"/>
        <v>134617.00000000003</v>
      </c>
      <c r="K9954" s="8">
        <f t="shared" si="777"/>
        <v>118955.59999999996</v>
      </c>
      <c r="L9954" s="8">
        <f t="shared" si="778"/>
        <v>29423.399999999998</v>
      </c>
      <c r="M9954" s="8">
        <f t="shared" si="779"/>
        <v>21344.399999999998</v>
      </c>
    </row>
    <row r="9955" spans="1:13" x14ac:dyDescent="0.2">
      <c r="A9955" t="s">
        <v>50</v>
      </c>
      <c r="B9955" t="s">
        <v>45</v>
      </c>
      <c r="C9955">
        <v>2016</v>
      </c>
      <c r="D9955" t="s">
        <v>95</v>
      </c>
      <c r="E9955" t="s">
        <v>30</v>
      </c>
      <c r="F9955" t="s">
        <v>36</v>
      </c>
      <c r="G9955" t="s">
        <v>82</v>
      </c>
      <c r="H9955" s="2">
        <v>636.6</v>
      </c>
      <c r="I9955" s="8">
        <f t="shared" si="775"/>
        <v>1205939.3999999999</v>
      </c>
      <c r="J9955" s="8">
        <f t="shared" si="776"/>
        <v>134617.00000000003</v>
      </c>
      <c r="K9955" s="8">
        <f t="shared" si="777"/>
        <v>118955.59999999996</v>
      </c>
      <c r="L9955" s="8">
        <f t="shared" si="778"/>
        <v>29423.399999999998</v>
      </c>
      <c r="M9955" s="8">
        <f t="shared" si="779"/>
        <v>26003.399999999991</v>
      </c>
    </row>
    <row r="9956" spans="1:13" x14ac:dyDescent="0.2">
      <c r="A9956" t="s">
        <v>50</v>
      </c>
      <c r="B9956" t="s">
        <v>45</v>
      </c>
      <c r="C9956">
        <v>2016</v>
      </c>
      <c r="D9956" t="s">
        <v>95</v>
      </c>
      <c r="E9956" t="s">
        <v>37</v>
      </c>
      <c r="F9956" t="s">
        <v>38</v>
      </c>
      <c r="G9956" t="s">
        <v>83</v>
      </c>
      <c r="H9956" s="2">
        <v>624.79999999999995</v>
      </c>
      <c r="I9956" s="8">
        <f t="shared" si="775"/>
        <v>1205939.3999999999</v>
      </c>
      <c r="J9956" s="8">
        <f t="shared" si="776"/>
        <v>131238.19999999998</v>
      </c>
      <c r="K9956" s="8">
        <f t="shared" si="777"/>
        <v>118955.59999999996</v>
      </c>
      <c r="L9956" s="8">
        <f t="shared" si="778"/>
        <v>29423.399999999998</v>
      </c>
      <c r="M9956" s="8">
        <f t="shared" si="779"/>
        <v>23650.2</v>
      </c>
    </row>
    <row r="9957" spans="1:13" x14ac:dyDescent="0.2">
      <c r="A9957" t="s">
        <v>50</v>
      </c>
      <c r="B9957" t="s">
        <v>45</v>
      </c>
      <c r="C9957">
        <v>2016</v>
      </c>
      <c r="D9957" t="s">
        <v>95</v>
      </c>
      <c r="E9957" t="s">
        <v>37</v>
      </c>
      <c r="F9957" t="s">
        <v>39</v>
      </c>
      <c r="G9957" t="s">
        <v>84</v>
      </c>
      <c r="H9957" s="2">
        <v>546.79999999999995</v>
      </c>
      <c r="I9957" s="8">
        <f t="shared" si="775"/>
        <v>1205939.3999999999</v>
      </c>
      <c r="J9957" s="8">
        <f t="shared" si="776"/>
        <v>131238.19999999998</v>
      </c>
      <c r="K9957" s="8">
        <f t="shared" si="777"/>
        <v>118955.59999999996</v>
      </c>
      <c r="L9957" s="8">
        <f t="shared" si="778"/>
        <v>29423.399999999998</v>
      </c>
      <c r="M9957" s="8">
        <f t="shared" si="779"/>
        <v>24337.600000000002</v>
      </c>
    </row>
    <row r="9958" spans="1:13" x14ac:dyDescent="0.2">
      <c r="A9958" t="s">
        <v>50</v>
      </c>
      <c r="B9958" t="s">
        <v>45</v>
      </c>
      <c r="C9958">
        <v>2016</v>
      </c>
      <c r="D9958" t="s">
        <v>95</v>
      </c>
      <c r="E9958" t="s">
        <v>37</v>
      </c>
      <c r="F9958" t="s">
        <v>40</v>
      </c>
      <c r="G9958" t="s">
        <v>85</v>
      </c>
      <c r="H9958" s="2">
        <v>542.4</v>
      </c>
      <c r="I9958" s="8">
        <f t="shared" si="775"/>
        <v>1205939.3999999999</v>
      </c>
      <c r="J9958" s="8">
        <f t="shared" si="776"/>
        <v>131238.19999999998</v>
      </c>
      <c r="K9958" s="8">
        <f t="shared" si="777"/>
        <v>118955.59999999996</v>
      </c>
      <c r="L9958" s="8">
        <f t="shared" si="778"/>
        <v>29423.399999999998</v>
      </c>
      <c r="M9958" s="8">
        <f t="shared" si="779"/>
        <v>21129.4</v>
      </c>
    </row>
    <row r="9959" spans="1:13" x14ac:dyDescent="0.2">
      <c r="A9959" t="s">
        <v>50</v>
      </c>
      <c r="B9959" t="s">
        <v>45</v>
      </c>
      <c r="C9959">
        <v>2016</v>
      </c>
      <c r="D9959" t="s">
        <v>95</v>
      </c>
      <c r="E9959" t="s">
        <v>37</v>
      </c>
      <c r="F9959" t="s">
        <v>41</v>
      </c>
      <c r="G9959" t="s">
        <v>86</v>
      </c>
      <c r="H9959" s="2">
        <v>368.4</v>
      </c>
      <c r="I9959" s="8">
        <f t="shared" si="775"/>
        <v>1205939.3999999999</v>
      </c>
      <c r="J9959" s="8">
        <f t="shared" si="776"/>
        <v>131238.19999999998</v>
      </c>
      <c r="K9959" s="8">
        <f t="shared" si="777"/>
        <v>118955.59999999996</v>
      </c>
      <c r="L9959" s="8">
        <f t="shared" si="778"/>
        <v>29423.399999999998</v>
      </c>
      <c r="M9959" s="8">
        <f t="shared" si="779"/>
        <v>22610.6</v>
      </c>
    </row>
    <row r="9960" spans="1:13" x14ac:dyDescent="0.2">
      <c r="A9960" t="s">
        <v>50</v>
      </c>
      <c r="B9960" t="s">
        <v>45</v>
      </c>
      <c r="C9960">
        <v>2016</v>
      </c>
      <c r="D9960" t="s">
        <v>95</v>
      </c>
      <c r="E9960" t="s">
        <v>37</v>
      </c>
      <c r="F9960" t="s">
        <v>42</v>
      </c>
      <c r="G9960" t="s">
        <v>87</v>
      </c>
      <c r="H9960" s="2">
        <v>532.6</v>
      </c>
      <c r="I9960" s="8">
        <f t="shared" si="775"/>
        <v>1205939.3999999999</v>
      </c>
      <c r="J9960" s="8">
        <f t="shared" si="776"/>
        <v>131238.19999999998</v>
      </c>
      <c r="K9960" s="8">
        <f t="shared" si="777"/>
        <v>118955.59999999996</v>
      </c>
      <c r="L9960" s="8">
        <f t="shared" si="778"/>
        <v>29423.399999999998</v>
      </c>
      <c r="M9960" s="8">
        <f t="shared" si="779"/>
        <v>24096.800000000003</v>
      </c>
    </row>
    <row r="9961" spans="1:13" x14ac:dyDescent="0.2">
      <c r="A9961" t="s">
        <v>50</v>
      </c>
      <c r="B9961" t="s">
        <v>45</v>
      </c>
      <c r="C9961">
        <v>2016</v>
      </c>
      <c r="D9961" t="s">
        <v>95</v>
      </c>
      <c r="E9961" t="s">
        <v>37</v>
      </c>
      <c r="F9961" t="s">
        <v>43</v>
      </c>
      <c r="G9961" t="s">
        <v>88</v>
      </c>
      <c r="H9961" s="2">
        <v>340.8</v>
      </c>
      <c r="I9961" s="8">
        <f t="shared" si="775"/>
        <v>1205939.3999999999</v>
      </c>
      <c r="J9961" s="8">
        <f t="shared" si="776"/>
        <v>131238.19999999998</v>
      </c>
      <c r="K9961" s="8">
        <f t="shared" si="777"/>
        <v>118955.59999999996</v>
      </c>
      <c r="L9961" s="8">
        <f t="shared" si="778"/>
        <v>29423.399999999998</v>
      </c>
      <c r="M9961" s="8">
        <f t="shared" si="779"/>
        <v>15413.599999999999</v>
      </c>
    </row>
    <row r="9962" spans="1:13" x14ac:dyDescent="0.2">
      <c r="A9962" t="s">
        <v>50</v>
      </c>
      <c r="B9962" t="s">
        <v>45</v>
      </c>
      <c r="C9962">
        <v>2016</v>
      </c>
      <c r="D9962" t="s">
        <v>96</v>
      </c>
      <c r="E9962" t="s">
        <v>16</v>
      </c>
      <c r="F9962" t="s">
        <v>17</v>
      </c>
      <c r="G9962" t="s">
        <v>65</v>
      </c>
      <c r="H9962" s="2">
        <v>372</v>
      </c>
      <c r="I9962" s="8">
        <f t="shared" si="775"/>
        <v>1235297.7</v>
      </c>
      <c r="J9962" s="8">
        <f t="shared" si="776"/>
        <v>93611</v>
      </c>
      <c r="K9962" s="8">
        <f t="shared" si="777"/>
        <v>110046.00000000001</v>
      </c>
      <c r="L9962" s="8">
        <f t="shared" si="778"/>
        <v>29903.7</v>
      </c>
      <c r="M9962" s="8">
        <f t="shared" si="779"/>
        <v>17871.100000000002</v>
      </c>
    </row>
    <row r="9963" spans="1:13" x14ac:dyDescent="0.2">
      <c r="A9963" t="s">
        <v>50</v>
      </c>
      <c r="B9963" t="s">
        <v>45</v>
      </c>
      <c r="C9963">
        <v>2016</v>
      </c>
      <c r="D9963" t="s">
        <v>96</v>
      </c>
      <c r="E9963" t="s">
        <v>16</v>
      </c>
      <c r="F9963" t="s">
        <v>18</v>
      </c>
      <c r="G9963" t="s">
        <v>66</v>
      </c>
      <c r="H9963" s="2">
        <v>153.69999999999999</v>
      </c>
      <c r="I9963" s="8">
        <f t="shared" si="775"/>
        <v>1235297.7</v>
      </c>
      <c r="J9963" s="8">
        <f t="shared" si="776"/>
        <v>93611</v>
      </c>
      <c r="K9963" s="8">
        <f t="shared" si="777"/>
        <v>110046.00000000001</v>
      </c>
      <c r="L9963" s="8">
        <f t="shared" si="778"/>
        <v>29903.7</v>
      </c>
      <c r="M9963" s="8">
        <f t="shared" si="779"/>
        <v>14597.300000000001</v>
      </c>
    </row>
    <row r="9964" spans="1:13" x14ac:dyDescent="0.2">
      <c r="A9964" t="s">
        <v>50</v>
      </c>
      <c r="B9964" t="s">
        <v>45</v>
      </c>
      <c r="C9964">
        <v>2016</v>
      </c>
      <c r="D9964" t="s">
        <v>96</v>
      </c>
      <c r="E9964" t="s">
        <v>16</v>
      </c>
      <c r="F9964" t="s">
        <v>19</v>
      </c>
      <c r="G9964" t="s">
        <v>67</v>
      </c>
      <c r="H9964" s="2">
        <v>211</v>
      </c>
      <c r="I9964" s="8">
        <f t="shared" si="775"/>
        <v>1235297.7</v>
      </c>
      <c r="J9964" s="8">
        <f t="shared" si="776"/>
        <v>93611</v>
      </c>
      <c r="K9964" s="8">
        <f t="shared" si="777"/>
        <v>110046.00000000001</v>
      </c>
      <c r="L9964" s="8">
        <f t="shared" si="778"/>
        <v>29903.7</v>
      </c>
      <c r="M9964" s="8">
        <f t="shared" si="779"/>
        <v>10322.299999999999</v>
      </c>
    </row>
    <row r="9965" spans="1:13" x14ac:dyDescent="0.2">
      <c r="A9965" t="s">
        <v>50</v>
      </c>
      <c r="B9965" t="s">
        <v>45</v>
      </c>
      <c r="C9965">
        <v>2016</v>
      </c>
      <c r="D9965" t="s">
        <v>96</v>
      </c>
      <c r="E9965" t="s">
        <v>16</v>
      </c>
      <c r="F9965" t="s">
        <v>20</v>
      </c>
      <c r="G9965" t="s">
        <v>68</v>
      </c>
      <c r="H9965" s="2">
        <v>153.6</v>
      </c>
      <c r="I9965" s="8">
        <f t="shared" si="775"/>
        <v>1235297.7</v>
      </c>
      <c r="J9965" s="8">
        <f t="shared" si="776"/>
        <v>93611</v>
      </c>
      <c r="K9965" s="8">
        <f t="shared" si="777"/>
        <v>110046.00000000001</v>
      </c>
      <c r="L9965" s="8">
        <f t="shared" si="778"/>
        <v>29903.7</v>
      </c>
      <c r="M9965" s="8">
        <f t="shared" si="779"/>
        <v>10978.800000000001</v>
      </c>
    </row>
    <row r="9966" spans="1:13" x14ac:dyDescent="0.2">
      <c r="A9966" t="s">
        <v>50</v>
      </c>
      <c r="B9966" t="s">
        <v>45</v>
      </c>
      <c r="C9966">
        <v>2016</v>
      </c>
      <c r="D9966" t="s">
        <v>96</v>
      </c>
      <c r="E9966" t="s">
        <v>16</v>
      </c>
      <c r="F9966" t="s">
        <v>21</v>
      </c>
      <c r="G9966" t="s">
        <v>69</v>
      </c>
      <c r="H9966" s="2">
        <v>653.4</v>
      </c>
      <c r="I9966" s="8">
        <f t="shared" si="775"/>
        <v>1235297.7</v>
      </c>
      <c r="J9966" s="8">
        <f t="shared" si="776"/>
        <v>93611</v>
      </c>
      <c r="K9966" s="8">
        <f t="shared" si="777"/>
        <v>110046.00000000001</v>
      </c>
      <c r="L9966" s="8">
        <f t="shared" si="778"/>
        <v>29903.7</v>
      </c>
      <c r="M9966" s="8">
        <f t="shared" si="779"/>
        <v>27956.399999999998</v>
      </c>
    </row>
    <row r="9967" spans="1:13" x14ac:dyDescent="0.2">
      <c r="A9967" t="s">
        <v>50</v>
      </c>
      <c r="B9967" t="s">
        <v>45</v>
      </c>
      <c r="C9967">
        <v>2016</v>
      </c>
      <c r="D9967" t="s">
        <v>96</v>
      </c>
      <c r="E9967" t="s">
        <v>16</v>
      </c>
      <c r="F9967" t="s">
        <v>22</v>
      </c>
      <c r="G9967" t="s">
        <v>70</v>
      </c>
      <c r="H9967" s="2">
        <v>216.6</v>
      </c>
      <c r="I9967" s="8">
        <f t="shared" si="775"/>
        <v>1235297.7</v>
      </c>
      <c r="J9967" s="8">
        <f t="shared" si="776"/>
        <v>93611</v>
      </c>
      <c r="K9967" s="8">
        <f t="shared" si="777"/>
        <v>110046.00000000001</v>
      </c>
      <c r="L9967" s="8">
        <f t="shared" si="778"/>
        <v>29903.7</v>
      </c>
      <c r="M9967" s="8">
        <f t="shared" si="779"/>
        <v>11885.1</v>
      </c>
    </row>
    <row r="9968" spans="1:13" x14ac:dyDescent="0.2">
      <c r="A9968" t="s">
        <v>50</v>
      </c>
      <c r="B9968" t="s">
        <v>45</v>
      </c>
      <c r="C9968">
        <v>2016</v>
      </c>
      <c r="D9968" t="s">
        <v>96</v>
      </c>
      <c r="E9968" t="s">
        <v>23</v>
      </c>
      <c r="F9968" t="s">
        <v>24</v>
      </c>
      <c r="G9968" t="s">
        <v>71</v>
      </c>
      <c r="H9968" s="2">
        <v>1854</v>
      </c>
      <c r="I9968" s="8">
        <f t="shared" si="775"/>
        <v>1235297.7</v>
      </c>
      <c r="J9968" s="8">
        <f t="shared" si="776"/>
        <v>851847.6</v>
      </c>
      <c r="K9968" s="8">
        <f t="shared" si="777"/>
        <v>110046.00000000001</v>
      </c>
      <c r="L9968" s="8">
        <f t="shared" si="778"/>
        <v>29903.7</v>
      </c>
      <c r="M9968" s="8">
        <f t="shared" si="779"/>
        <v>126373</v>
      </c>
    </row>
    <row r="9969" spans="1:13" x14ac:dyDescent="0.2">
      <c r="A9969" t="s">
        <v>50</v>
      </c>
      <c r="B9969" t="s">
        <v>45</v>
      </c>
      <c r="C9969">
        <v>2016</v>
      </c>
      <c r="D9969" t="s">
        <v>96</v>
      </c>
      <c r="E9969" t="s">
        <v>23</v>
      </c>
      <c r="F9969" t="s">
        <v>25</v>
      </c>
      <c r="G9969" t="s">
        <v>72</v>
      </c>
      <c r="H9969" s="2">
        <v>3640</v>
      </c>
      <c r="I9969" s="8">
        <f t="shared" si="775"/>
        <v>1235297.7</v>
      </c>
      <c r="J9969" s="8">
        <f t="shared" si="776"/>
        <v>851847.6</v>
      </c>
      <c r="K9969" s="8">
        <f t="shared" si="777"/>
        <v>110046.00000000001</v>
      </c>
      <c r="L9969" s="8">
        <f t="shared" si="778"/>
        <v>29903.7</v>
      </c>
      <c r="M9969" s="8">
        <f t="shared" si="779"/>
        <v>169876</v>
      </c>
    </row>
    <row r="9970" spans="1:13" x14ac:dyDescent="0.2">
      <c r="A9970" t="s">
        <v>50</v>
      </c>
      <c r="B9970" t="s">
        <v>45</v>
      </c>
      <c r="C9970">
        <v>2016</v>
      </c>
      <c r="D9970" t="s">
        <v>96</v>
      </c>
      <c r="E9970" t="s">
        <v>23</v>
      </c>
      <c r="F9970" t="s">
        <v>26</v>
      </c>
      <c r="G9970" t="s">
        <v>73</v>
      </c>
      <c r="H9970" s="2">
        <v>919.6</v>
      </c>
      <c r="I9970" s="8">
        <f t="shared" si="775"/>
        <v>1235297.7</v>
      </c>
      <c r="J9970" s="8">
        <f t="shared" si="776"/>
        <v>851847.6</v>
      </c>
      <c r="K9970" s="8">
        <f t="shared" si="777"/>
        <v>110046.00000000001</v>
      </c>
      <c r="L9970" s="8">
        <f t="shared" si="778"/>
        <v>29903.7</v>
      </c>
      <c r="M9970" s="8">
        <f t="shared" si="779"/>
        <v>67114</v>
      </c>
    </row>
    <row r="9971" spans="1:13" x14ac:dyDescent="0.2">
      <c r="A9971" t="s">
        <v>50</v>
      </c>
      <c r="B9971" t="s">
        <v>45</v>
      </c>
      <c r="C9971">
        <v>2016</v>
      </c>
      <c r="D9971" t="s">
        <v>96</v>
      </c>
      <c r="E9971" t="s">
        <v>23</v>
      </c>
      <c r="F9971" t="s">
        <v>27</v>
      </c>
      <c r="G9971" t="s">
        <v>74</v>
      </c>
      <c r="H9971" s="2">
        <v>4869</v>
      </c>
      <c r="I9971" s="8">
        <f t="shared" si="775"/>
        <v>1235297.7</v>
      </c>
      <c r="J9971" s="8">
        <f t="shared" si="776"/>
        <v>851847.6</v>
      </c>
      <c r="K9971" s="8">
        <f t="shared" si="777"/>
        <v>110046.00000000001</v>
      </c>
      <c r="L9971" s="8">
        <f t="shared" si="778"/>
        <v>29903.7</v>
      </c>
      <c r="M9971" s="8">
        <f t="shared" si="779"/>
        <v>174408.19999999998</v>
      </c>
    </row>
    <row r="9972" spans="1:13" x14ac:dyDescent="0.2">
      <c r="A9972" t="s">
        <v>50</v>
      </c>
      <c r="B9972" t="s">
        <v>45</v>
      </c>
      <c r="C9972">
        <v>2016</v>
      </c>
      <c r="D9972" t="s">
        <v>96</v>
      </c>
      <c r="E9972" t="s">
        <v>23</v>
      </c>
      <c r="F9972" t="s">
        <v>28</v>
      </c>
      <c r="G9972" t="s">
        <v>75</v>
      </c>
      <c r="H9972" s="2">
        <v>2660</v>
      </c>
      <c r="I9972" s="8">
        <f t="shared" si="775"/>
        <v>1235297.7</v>
      </c>
      <c r="J9972" s="8">
        <f t="shared" si="776"/>
        <v>851847.6</v>
      </c>
      <c r="K9972" s="8">
        <f t="shared" si="777"/>
        <v>110046.00000000001</v>
      </c>
      <c r="L9972" s="8">
        <f t="shared" si="778"/>
        <v>29903.7</v>
      </c>
      <c r="M9972" s="8">
        <f t="shared" si="779"/>
        <v>127969.4</v>
      </c>
    </row>
    <row r="9973" spans="1:13" x14ac:dyDescent="0.2">
      <c r="A9973" t="s">
        <v>50</v>
      </c>
      <c r="B9973" t="s">
        <v>45</v>
      </c>
      <c r="C9973">
        <v>2016</v>
      </c>
      <c r="D9973" t="s">
        <v>96</v>
      </c>
      <c r="E9973" t="s">
        <v>23</v>
      </c>
      <c r="F9973" t="s">
        <v>29</v>
      </c>
      <c r="G9973" t="s">
        <v>76</v>
      </c>
      <c r="H9973" s="2">
        <v>8165</v>
      </c>
      <c r="I9973" s="8">
        <f t="shared" si="775"/>
        <v>1235297.7</v>
      </c>
      <c r="J9973" s="8">
        <f t="shared" si="776"/>
        <v>851847.6</v>
      </c>
      <c r="K9973" s="8">
        <f t="shared" si="777"/>
        <v>110046.00000000001</v>
      </c>
      <c r="L9973" s="8">
        <f t="shared" si="778"/>
        <v>29903.7</v>
      </c>
      <c r="M9973" s="8">
        <f t="shared" si="779"/>
        <v>186107</v>
      </c>
    </row>
    <row r="9974" spans="1:13" x14ac:dyDescent="0.2">
      <c r="A9974" t="s">
        <v>50</v>
      </c>
      <c r="B9974" t="s">
        <v>45</v>
      </c>
      <c r="C9974">
        <v>2016</v>
      </c>
      <c r="D9974" t="s">
        <v>96</v>
      </c>
      <c r="E9974" t="s">
        <v>30</v>
      </c>
      <c r="F9974" t="s">
        <v>31</v>
      </c>
      <c r="G9974" t="s">
        <v>77</v>
      </c>
      <c r="H9974" s="2">
        <v>473.9</v>
      </c>
      <c r="I9974" s="8">
        <f t="shared" si="775"/>
        <v>1235297.7</v>
      </c>
      <c r="J9974" s="8">
        <f t="shared" si="776"/>
        <v>148137.90000000008</v>
      </c>
      <c r="K9974" s="8">
        <f t="shared" si="777"/>
        <v>110046.00000000001</v>
      </c>
      <c r="L9974" s="8">
        <f t="shared" si="778"/>
        <v>29903.7</v>
      </c>
      <c r="M9974" s="8">
        <f t="shared" si="779"/>
        <v>21596.6</v>
      </c>
    </row>
    <row r="9975" spans="1:13" x14ac:dyDescent="0.2">
      <c r="A9975" t="s">
        <v>50</v>
      </c>
      <c r="B9975" t="s">
        <v>45</v>
      </c>
      <c r="C9975">
        <v>2016</v>
      </c>
      <c r="D9975" t="s">
        <v>96</v>
      </c>
      <c r="E9975" t="s">
        <v>30</v>
      </c>
      <c r="F9975" t="s">
        <v>32</v>
      </c>
      <c r="G9975" t="s">
        <v>78</v>
      </c>
      <c r="H9975" s="2">
        <v>490.6</v>
      </c>
      <c r="I9975" s="8">
        <f t="shared" si="775"/>
        <v>1235297.7</v>
      </c>
      <c r="J9975" s="8">
        <f t="shared" si="776"/>
        <v>148137.90000000008</v>
      </c>
      <c r="K9975" s="8">
        <f t="shared" si="777"/>
        <v>110046.00000000001</v>
      </c>
      <c r="L9975" s="8">
        <f t="shared" si="778"/>
        <v>29903.7</v>
      </c>
      <c r="M9975" s="8">
        <f t="shared" si="779"/>
        <v>24130.799999999996</v>
      </c>
    </row>
    <row r="9976" spans="1:13" x14ac:dyDescent="0.2">
      <c r="A9976" t="s">
        <v>50</v>
      </c>
      <c r="B9976" t="s">
        <v>45</v>
      </c>
      <c r="C9976">
        <v>2016</v>
      </c>
      <c r="D9976" t="s">
        <v>96</v>
      </c>
      <c r="E9976" t="s">
        <v>30</v>
      </c>
      <c r="F9976" t="s">
        <v>33</v>
      </c>
      <c r="G9976" t="s">
        <v>79</v>
      </c>
      <c r="H9976" s="2">
        <v>505</v>
      </c>
      <c r="I9976" s="8">
        <f t="shared" si="775"/>
        <v>1235297.7</v>
      </c>
      <c r="J9976" s="8">
        <f t="shared" si="776"/>
        <v>148137.90000000008</v>
      </c>
      <c r="K9976" s="8">
        <f t="shared" si="777"/>
        <v>110046.00000000001</v>
      </c>
      <c r="L9976" s="8">
        <f t="shared" si="778"/>
        <v>29903.7</v>
      </c>
      <c r="M9976" s="8">
        <f t="shared" si="779"/>
        <v>25914.700000000004</v>
      </c>
    </row>
    <row r="9977" spans="1:13" x14ac:dyDescent="0.2">
      <c r="A9977" t="s">
        <v>50</v>
      </c>
      <c r="B9977" t="s">
        <v>45</v>
      </c>
      <c r="C9977">
        <v>2016</v>
      </c>
      <c r="D9977" t="s">
        <v>96</v>
      </c>
      <c r="E9977" t="s">
        <v>30</v>
      </c>
      <c r="F9977" t="s">
        <v>34</v>
      </c>
      <c r="G9977" t="s">
        <v>80</v>
      </c>
      <c r="H9977" s="2">
        <v>295.89999999999998</v>
      </c>
      <c r="I9977" s="8">
        <f t="shared" si="775"/>
        <v>1235297.7</v>
      </c>
      <c r="J9977" s="8">
        <f t="shared" si="776"/>
        <v>148137.90000000008</v>
      </c>
      <c r="K9977" s="8">
        <f t="shared" si="777"/>
        <v>110046.00000000001</v>
      </c>
      <c r="L9977" s="8">
        <f t="shared" si="778"/>
        <v>29903.7</v>
      </c>
      <c r="M9977" s="8">
        <f t="shared" si="779"/>
        <v>23238.799999999999</v>
      </c>
    </row>
    <row r="9978" spans="1:13" x14ac:dyDescent="0.2">
      <c r="A9978" t="s">
        <v>50</v>
      </c>
      <c r="B9978" t="s">
        <v>45</v>
      </c>
      <c r="C9978">
        <v>2016</v>
      </c>
      <c r="D9978" t="s">
        <v>96</v>
      </c>
      <c r="E9978" t="s">
        <v>30</v>
      </c>
      <c r="F9978" t="s">
        <v>35</v>
      </c>
      <c r="G9978" t="s">
        <v>81</v>
      </c>
      <c r="H9978" s="2">
        <v>553.29999999999995</v>
      </c>
      <c r="I9978" s="8">
        <f t="shared" si="775"/>
        <v>1235297.7</v>
      </c>
      <c r="J9978" s="8">
        <f t="shared" si="776"/>
        <v>148137.90000000008</v>
      </c>
      <c r="K9978" s="8">
        <f t="shared" si="777"/>
        <v>110046.00000000001</v>
      </c>
      <c r="L9978" s="8">
        <f t="shared" si="778"/>
        <v>29903.7</v>
      </c>
      <c r="M9978" s="8">
        <f t="shared" si="779"/>
        <v>24165.899999999998</v>
      </c>
    </row>
    <row r="9979" spans="1:13" x14ac:dyDescent="0.2">
      <c r="A9979" t="s">
        <v>50</v>
      </c>
      <c r="B9979" t="s">
        <v>45</v>
      </c>
      <c r="C9979">
        <v>2016</v>
      </c>
      <c r="D9979" t="s">
        <v>96</v>
      </c>
      <c r="E9979" t="s">
        <v>30</v>
      </c>
      <c r="F9979" t="s">
        <v>36</v>
      </c>
      <c r="G9979" t="s">
        <v>82</v>
      </c>
      <c r="H9979" s="2">
        <v>546.6</v>
      </c>
      <c r="I9979" s="8">
        <f t="shared" si="775"/>
        <v>1235297.7</v>
      </c>
      <c r="J9979" s="8">
        <f t="shared" si="776"/>
        <v>148137.90000000008</v>
      </c>
      <c r="K9979" s="8">
        <f t="shared" si="777"/>
        <v>110046.00000000001</v>
      </c>
      <c r="L9979" s="8">
        <f t="shared" si="778"/>
        <v>29903.7</v>
      </c>
      <c r="M9979" s="8">
        <f t="shared" si="779"/>
        <v>29091.100000000002</v>
      </c>
    </row>
    <row r="9980" spans="1:13" x14ac:dyDescent="0.2">
      <c r="A9980" t="s">
        <v>50</v>
      </c>
      <c r="B9980" t="s">
        <v>45</v>
      </c>
      <c r="C9980">
        <v>2016</v>
      </c>
      <c r="D9980" t="s">
        <v>96</v>
      </c>
      <c r="E9980" t="s">
        <v>37</v>
      </c>
      <c r="F9980" t="s">
        <v>38</v>
      </c>
      <c r="G9980" t="s">
        <v>83</v>
      </c>
      <c r="H9980" s="2">
        <v>664.6</v>
      </c>
      <c r="I9980" s="8">
        <f t="shared" si="775"/>
        <v>1235297.7</v>
      </c>
      <c r="J9980" s="8">
        <f t="shared" si="776"/>
        <v>141701.19999999998</v>
      </c>
      <c r="K9980" s="8">
        <f t="shared" si="777"/>
        <v>110046.00000000001</v>
      </c>
      <c r="L9980" s="8">
        <f t="shared" si="778"/>
        <v>29903.7</v>
      </c>
      <c r="M9980" s="8">
        <f t="shared" si="779"/>
        <v>25194.600000000006</v>
      </c>
    </row>
    <row r="9981" spans="1:13" x14ac:dyDescent="0.2">
      <c r="A9981" t="s">
        <v>50</v>
      </c>
      <c r="B9981" t="s">
        <v>45</v>
      </c>
      <c r="C9981">
        <v>2016</v>
      </c>
      <c r="D9981" t="s">
        <v>96</v>
      </c>
      <c r="E9981" t="s">
        <v>37</v>
      </c>
      <c r="F9981" t="s">
        <v>39</v>
      </c>
      <c r="G9981" t="s">
        <v>84</v>
      </c>
      <c r="H9981" s="2">
        <v>714.4</v>
      </c>
      <c r="I9981" s="8">
        <f t="shared" si="775"/>
        <v>1235297.7</v>
      </c>
      <c r="J9981" s="8">
        <f t="shared" si="776"/>
        <v>141701.19999999998</v>
      </c>
      <c r="K9981" s="8">
        <f t="shared" si="777"/>
        <v>110046.00000000001</v>
      </c>
      <c r="L9981" s="8">
        <f t="shared" si="778"/>
        <v>29903.7</v>
      </c>
      <c r="M9981" s="8">
        <f t="shared" si="779"/>
        <v>27454.200000000004</v>
      </c>
    </row>
    <row r="9982" spans="1:13" x14ac:dyDescent="0.2">
      <c r="A9982" t="s">
        <v>50</v>
      </c>
      <c r="B9982" t="s">
        <v>45</v>
      </c>
      <c r="C9982">
        <v>2016</v>
      </c>
      <c r="D9982" t="s">
        <v>96</v>
      </c>
      <c r="E9982" t="s">
        <v>37</v>
      </c>
      <c r="F9982" t="s">
        <v>40</v>
      </c>
      <c r="G9982" t="s">
        <v>85</v>
      </c>
      <c r="H9982" s="2">
        <v>455.9</v>
      </c>
      <c r="I9982" s="8">
        <f t="shared" si="775"/>
        <v>1235297.7</v>
      </c>
      <c r="J9982" s="8">
        <f t="shared" si="776"/>
        <v>141701.19999999998</v>
      </c>
      <c r="K9982" s="8">
        <f t="shared" si="777"/>
        <v>110046.00000000001</v>
      </c>
      <c r="L9982" s="8">
        <f t="shared" si="778"/>
        <v>29903.7</v>
      </c>
      <c r="M9982" s="8">
        <f t="shared" si="779"/>
        <v>21834.1</v>
      </c>
    </row>
    <row r="9983" spans="1:13" x14ac:dyDescent="0.2">
      <c r="A9983" t="s">
        <v>50</v>
      </c>
      <c r="B9983" t="s">
        <v>45</v>
      </c>
      <c r="C9983">
        <v>2016</v>
      </c>
      <c r="D9983" t="s">
        <v>96</v>
      </c>
      <c r="E9983" t="s">
        <v>37</v>
      </c>
      <c r="F9983" t="s">
        <v>41</v>
      </c>
      <c r="G9983" t="s">
        <v>86</v>
      </c>
      <c r="H9983" s="2">
        <v>546.6</v>
      </c>
      <c r="I9983" s="8">
        <f t="shared" si="775"/>
        <v>1235297.7</v>
      </c>
      <c r="J9983" s="8">
        <f t="shared" si="776"/>
        <v>141701.19999999998</v>
      </c>
      <c r="K9983" s="8">
        <f t="shared" si="777"/>
        <v>110046.00000000001</v>
      </c>
      <c r="L9983" s="8">
        <f t="shared" si="778"/>
        <v>29903.7</v>
      </c>
      <c r="M9983" s="8">
        <f t="shared" si="779"/>
        <v>24972.9</v>
      </c>
    </row>
    <row r="9984" spans="1:13" x14ac:dyDescent="0.2">
      <c r="A9984" t="s">
        <v>50</v>
      </c>
      <c r="B9984" t="s">
        <v>45</v>
      </c>
      <c r="C9984">
        <v>2016</v>
      </c>
      <c r="D9984" t="s">
        <v>96</v>
      </c>
      <c r="E9984" t="s">
        <v>37</v>
      </c>
      <c r="F9984" t="s">
        <v>42</v>
      </c>
      <c r="G9984" t="s">
        <v>87</v>
      </c>
      <c r="H9984" s="2">
        <v>419.4</v>
      </c>
      <c r="I9984" s="8">
        <f t="shared" si="775"/>
        <v>1235297.7</v>
      </c>
      <c r="J9984" s="8">
        <f t="shared" si="776"/>
        <v>141701.19999999998</v>
      </c>
      <c r="K9984" s="8">
        <f t="shared" si="777"/>
        <v>110046.00000000001</v>
      </c>
      <c r="L9984" s="8">
        <f t="shared" si="778"/>
        <v>29903.7</v>
      </c>
      <c r="M9984" s="8">
        <f t="shared" si="779"/>
        <v>25424.3</v>
      </c>
    </row>
    <row r="9985" spans="1:13" x14ac:dyDescent="0.2">
      <c r="A9985" t="s">
        <v>50</v>
      </c>
      <c r="B9985" t="s">
        <v>45</v>
      </c>
      <c r="C9985">
        <v>2016</v>
      </c>
      <c r="D9985" t="s">
        <v>96</v>
      </c>
      <c r="E9985" t="s">
        <v>37</v>
      </c>
      <c r="F9985" t="s">
        <v>43</v>
      </c>
      <c r="G9985" t="s">
        <v>88</v>
      </c>
      <c r="H9985" s="2">
        <v>369.6</v>
      </c>
      <c r="I9985" s="8">
        <f t="shared" si="775"/>
        <v>1235297.7</v>
      </c>
      <c r="J9985" s="8">
        <f t="shared" si="776"/>
        <v>141701.19999999998</v>
      </c>
      <c r="K9985" s="8">
        <f t="shared" si="777"/>
        <v>110046.00000000001</v>
      </c>
      <c r="L9985" s="8">
        <f t="shared" si="778"/>
        <v>29903.7</v>
      </c>
      <c r="M9985" s="8">
        <f t="shared" si="779"/>
        <v>16821.099999999999</v>
      </c>
    </row>
    <row r="9986" spans="1:13" x14ac:dyDescent="0.2">
      <c r="A9986" t="s">
        <v>50</v>
      </c>
      <c r="B9986" t="s">
        <v>45</v>
      </c>
      <c r="C9986">
        <v>2016</v>
      </c>
      <c r="D9986" t="s">
        <v>97</v>
      </c>
      <c r="E9986" t="s">
        <v>16</v>
      </c>
      <c r="F9986" t="s">
        <v>17</v>
      </c>
      <c r="G9986" t="s">
        <v>65</v>
      </c>
      <c r="H9986" s="2">
        <v>382.4</v>
      </c>
      <c r="I9986" s="8">
        <f t="shared" ref="I9986:I10049" si="780">SUMIFS(H:H,C:C,C9986,D:D,D9986)</f>
        <v>1288219.2000000002</v>
      </c>
      <c r="J9986" s="8">
        <f t="shared" ref="J9986:J10049" si="781">SUMIFS(H:H,E:E,E9986,D:D,D9986,C:C,C9986)</f>
        <v>93727.5</v>
      </c>
      <c r="K9986" s="8">
        <f t="shared" si="777"/>
        <v>125453.6</v>
      </c>
      <c r="L9986" s="8">
        <f t="shared" si="778"/>
        <v>23044.2</v>
      </c>
      <c r="M9986" s="8">
        <f t="shared" si="779"/>
        <v>17375.100000000002</v>
      </c>
    </row>
    <row r="9987" spans="1:13" x14ac:dyDescent="0.2">
      <c r="A9987" t="s">
        <v>50</v>
      </c>
      <c r="B9987" t="s">
        <v>45</v>
      </c>
      <c r="C9987">
        <v>2016</v>
      </c>
      <c r="D9987" t="s">
        <v>97</v>
      </c>
      <c r="E9987" t="s">
        <v>16</v>
      </c>
      <c r="F9987" t="s">
        <v>18</v>
      </c>
      <c r="G9987" t="s">
        <v>66</v>
      </c>
      <c r="H9987" s="2">
        <v>178.6</v>
      </c>
      <c r="I9987" s="8">
        <f t="shared" si="780"/>
        <v>1288219.2000000002</v>
      </c>
      <c r="J9987" s="8">
        <f t="shared" si="781"/>
        <v>93727.5</v>
      </c>
      <c r="K9987" s="8">
        <f t="shared" ref="K9987:K10050" si="782">SUMIFS(H:H,B:B,B9987,C:C,C9987,D:D,D9987)</f>
        <v>125453.6</v>
      </c>
      <c r="L9987" s="8">
        <f t="shared" ref="L9987:L10050" si="783">SUMIFS(H:H,A:A,A9987,C:C,C9987,D:D,D9987)</f>
        <v>23044.2</v>
      </c>
      <c r="M9987" s="8">
        <f t="shared" ref="M9987:M10050" si="784">SUMIFS(H:H,G:G,G9987,D:D,D9987,C:C,C9987)</f>
        <v>14571.3</v>
      </c>
    </row>
    <row r="9988" spans="1:13" x14ac:dyDescent="0.2">
      <c r="A9988" t="s">
        <v>50</v>
      </c>
      <c r="B9988" t="s">
        <v>45</v>
      </c>
      <c r="C9988">
        <v>2016</v>
      </c>
      <c r="D9988" t="s">
        <v>97</v>
      </c>
      <c r="E9988" t="s">
        <v>16</v>
      </c>
      <c r="F9988" t="s">
        <v>19</v>
      </c>
      <c r="G9988" t="s">
        <v>67</v>
      </c>
      <c r="H9988" s="2">
        <v>195.1</v>
      </c>
      <c r="I9988" s="8">
        <f t="shared" si="780"/>
        <v>1288219.2000000002</v>
      </c>
      <c r="J9988" s="8">
        <f t="shared" si="781"/>
        <v>93727.5</v>
      </c>
      <c r="K9988" s="8">
        <f t="shared" si="782"/>
        <v>125453.6</v>
      </c>
      <c r="L9988" s="8">
        <f t="shared" si="783"/>
        <v>23044.2</v>
      </c>
      <c r="M9988" s="8">
        <f t="shared" si="784"/>
        <v>10316.4</v>
      </c>
    </row>
    <row r="9989" spans="1:13" x14ac:dyDescent="0.2">
      <c r="A9989" t="s">
        <v>50</v>
      </c>
      <c r="B9989" t="s">
        <v>45</v>
      </c>
      <c r="C9989">
        <v>2016</v>
      </c>
      <c r="D9989" t="s">
        <v>97</v>
      </c>
      <c r="E9989" t="s">
        <v>16</v>
      </c>
      <c r="F9989" t="s">
        <v>20</v>
      </c>
      <c r="G9989" t="s">
        <v>68</v>
      </c>
      <c r="H9989" s="2">
        <v>249.9</v>
      </c>
      <c r="I9989" s="8">
        <f t="shared" si="780"/>
        <v>1288219.2000000002</v>
      </c>
      <c r="J9989" s="8">
        <f t="shared" si="781"/>
        <v>93727.5</v>
      </c>
      <c r="K9989" s="8">
        <f t="shared" si="782"/>
        <v>125453.6</v>
      </c>
      <c r="L9989" s="8">
        <f t="shared" si="783"/>
        <v>23044.2</v>
      </c>
      <c r="M9989" s="8">
        <f t="shared" si="784"/>
        <v>11093.999999999998</v>
      </c>
    </row>
    <row r="9990" spans="1:13" x14ac:dyDescent="0.2">
      <c r="A9990" t="s">
        <v>50</v>
      </c>
      <c r="B9990" t="s">
        <v>45</v>
      </c>
      <c r="C9990">
        <v>2016</v>
      </c>
      <c r="D9990" t="s">
        <v>97</v>
      </c>
      <c r="E9990" t="s">
        <v>16</v>
      </c>
      <c r="F9990" t="s">
        <v>21</v>
      </c>
      <c r="G9990" t="s">
        <v>69</v>
      </c>
      <c r="H9990" s="2">
        <v>547.6</v>
      </c>
      <c r="I9990" s="8">
        <f t="shared" si="780"/>
        <v>1288219.2000000002</v>
      </c>
      <c r="J9990" s="8">
        <f t="shared" si="781"/>
        <v>93727.5</v>
      </c>
      <c r="K9990" s="8">
        <f t="shared" si="782"/>
        <v>125453.6</v>
      </c>
      <c r="L9990" s="8">
        <f t="shared" si="783"/>
        <v>23044.2</v>
      </c>
      <c r="M9990" s="8">
        <f t="shared" si="784"/>
        <v>28842.400000000001</v>
      </c>
    </row>
    <row r="9991" spans="1:13" x14ac:dyDescent="0.2">
      <c r="A9991" t="s">
        <v>50</v>
      </c>
      <c r="B9991" t="s">
        <v>45</v>
      </c>
      <c r="C9991">
        <v>2016</v>
      </c>
      <c r="D9991" t="s">
        <v>97</v>
      </c>
      <c r="E9991" t="s">
        <v>16</v>
      </c>
      <c r="F9991" t="s">
        <v>22</v>
      </c>
      <c r="G9991" t="s">
        <v>70</v>
      </c>
      <c r="H9991" s="2">
        <v>187.6</v>
      </c>
      <c r="I9991" s="8">
        <f t="shared" si="780"/>
        <v>1288219.2000000002</v>
      </c>
      <c r="J9991" s="8">
        <f t="shared" si="781"/>
        <v>93727.5</v>
      </c>
      <c r="K9991" s="8">
        <f t="shared" si="782"/>
        <v>125453.6</v>
      </c>
      <c r="L9991" s="8">
        <f t="shared" si="783"/>
        <v>23044.2</v>
      </c>
      <c r="M9991" s="8">
        <f t="shared" si="784"/>
        <v>11528.300000000001</v>
      </c>
    </row>
    <row r="9992" spans="1:13" x14ac:dyDescent="0.2">
      <c r="A9992" t="s">
        <v>50</v>
      </c>
      <c r="B9992" t="s">
        <v>45</v>
      </c>
      <c r="C9992">
        <v>2016</v>
      </c>
      <c r="D9992" t="s">
        <v>97</v>
      </c>
      <c r="E9992" t="s">
        <v>23</v>
      </c>
      <c r="F9992" t="s">
        <v>24</v>
      </c>
      <c r="G9992" t="s">
        <v>71</v>
      </c>
      <c r="H9992" s="2">
        <v>1151</v>
      </c>
      <c r="I9992" s="8">
        <f t="shared" si="780"/>
        <v>1288219.2000000002</v>
      </c>
      <c r="J9992" s="8">
        <f t="shared" si="781"/>
        <v>904930.29999999981</v>
      </c>
      <c r="K9992" s="8">
        <f t="shared" si="782"/>
        <v>125453.6</v>
      </c>
      <c r="L9992" s="8">
        <f t="shared" si="783"/>
        <v>23044.2</v>
      </c>
      <c r="M9992" s="8">
        <f t="shared" si="784"/>
        <v>144185</v>
      </c>
    </row>
    <row r="9993" spans="1:13" x14ac:dyDescent="0.2">
      <c r="A9993" t="s">
        <v>50</v>
      </c>
      <c r="B9993" t="s">
        <v>45</v>
      </c>
      <c r="C9993">
        <v>2016</v>
      </c>
      <c r="D9993" t="s">
        <v>97</v>
      </c>
      <c r="E9993" t="s">
        <v>23</v>
      </c>
      <c r="F9993" t="s">
        <v>25</v>
      </c>
      <c r="G9993" t="s">
        <v>72</v>
      </c>
      <c r="H9993" s="2">
        <v>1220</v>
      </c>
      <c r="I9993" s="8">
        <f t="shared" si="780"/>
        <v>1288219.2000000002</v>
      </c>
      <c r="J9993" s="8">
        <f t="shared" si="781"/>
        <v>904930.29999999981</v>
      </c>
      <c r="K9993" s="8">
        <f t="shared" si="782"/>
        <v>125453.6</v>
      </c>
      <c r="L9993" s="8">
        <f t="shared" si="783"/>
        <v>23044.2</v>
      </c>
      <c r="M9993" s="8">
        <f t="shared" si="784"/>
        <v>187425</v>
      </c>
    </row>
    <row r="9994" spans="1:13" x14ac:dyDescent="0.2">
      <c r="A9994" t="s">
        <v>50</v>
      </c>
      <c r="B9994" t="s">
        <v>45</v>
      </c>
      <c r="C9994">
        <v>2016</v>
      </c>
      <c r="D9994" t="s">
        <v>97</v>
      </c>
      <c r="E9994" t="s">
        <v>23</v>
      </c>
      <c r="F9994" t="s">
        <v>26</v>
      </c>
      <c r="G9994" t="s">
        <v>73</v>
      </c>
      <c r="H9994" s="2">
        <v>1059</v>
      </c>
      <c r="I9994" s="8">
        <f t="shared" si="780"/>
        <v>1288219.2000000002</v>
      </c>
      <c r="J9994" s="8">
        <f t="shared" si="781"/>
        <v>904930.29999999981</v>
      </c>
      <c r="K9994" s="8">
        <f t="shared" si="782"/>
        <v>125453.6</v>
      </c>
      <c r="L9994" s="8">
        <f t="shared" si="783"/>
        <v>23044.2</v>
      </c>
      <c r="M9994" s="8">
        <f t="shared" si="784"/>
        <v>71908.899999999994</v>
      </c>
    </row>
    <row r="9995" spans="1:13" x14ac:dyDescent="0.2">
      <c r="A9995" t="s">
        <v>50</v>
      </c>
      <c r="B9995" t="s">
        <v>45</v>
      </c>
      <c r="C9995">
        <v>2016</v>
      </c>
      <c r="D9995" t="s">
        <v>97</v>
      </c>
      <c r="E9995" t="s">
        <v>23</v>
      </c>
      <c r="F9995" t="s">
        <v>27</v>
      </c>
      <c r="G9995" t="s">
        <v>74</v>
      </c>
      <c r="H9995" s="2">
        <v>2604</v>
      </c>
      <c r="I9995" s="8">
        <f t="shared" si="780"/>
        <v>1288219.2000000002</v>
      </c>
      <c r="J9995" s="8">
        <f t="shared" si="781"/>
        <v>904930.29999999981</v>
      </c>
      <c r="K9995" s="8">
        <f t="shared" si="782"/>
        <v>125453.6</v>
      </c>
      <c r="L9995" s="8">
        <f t="shared" si="783"/>
        <v>23044.2</v>
      </c>
      <c r="M9995" s="8">
        <f t="shared" si="784"/>
        <v>178903.20000000004</v>
      </c>
    </row>
    <row r="9996" spans="1:13" x14ac:dyDescent="0.2">
      <c r="A9996" t="s">
        <v>50</v>
      </c>
      <c r="B9996" t="s">
        <v>45</v>
      </c>
      <c r="C9996">
        <v>2016</v>
      </c>
      <c r="D9996" t="s">
        <v>97</v>
      </c>
      <c r="E9996" t="s">
        <v>23</v>
      </c>
      <c r="F9996" t="s">
        <v>28</v>
      </c>
      <c r="G9996" t="s">
        <v>75</v>
      </c>
      <c r="H9996" s="2">
        <v>4633</v>
      </c>
      <c r="I9996" s="8">
        <f t="shared" si="780"/>
        <v>1288219.2000000002</v>
      </c>
      <c r="J9996" s="8">
        <f t="shared" si="781"/>
        <v>904930.29999999981</v>
      </c>
      <c r="K9996" s="8">
        <f t="shared" si="782"/>
        <v>125453.6</v>
      </c>
      <c r="L9996" s="8">
        <f t="shared" si="783"/>
        <v>23044.2</v>
      </c>
      <c r="M9996" s="8">
        <f t="shared" si="784"/>
        <v>134600.20000000001</v>
      </c>
    </row>
    <row r="9997" spans="1:13" x14ac:dyDescent="0.2">
      <c r="A9997" t="s">
        <v>50</v>
      </c>
      <c r="B9997" t="s">
        <v>45</v>
      </c>
      <c r="C9997">
        <v>2016</v>
      </c>
      <c r="D9997" t="s">
        <v>97</v>
      </c>
      <c r="E9997" t="s">
        <v>23</v>
      </c>
      <c r="F9997" t="s">
        <v>29</v>
      </c>
      <c r="G9997" t="s">
        <v>76</v>
      </c>
      <c r="H9997" s="2">
        <v>4960</v>
      </c>
      <c r="I9997" s="8">
        <f t="shared" si="780"/>
        <v>1288219.2000000002</v>
      </c>
      <c r="J9997" s="8">
        <f t="shared" si="781"/>
        <v>904930.29999999981</v>
      </c>
      <c r="K9997" s="8">
        <f t="shared" si="782"/>
        <v>125453.6</v>
      </c>
      <c r="L9997" s="8">
        <f t="shared" si="783"/>
        <v>23044.2</v>
      </c>
      <c r="M9997" s="8">
        <f t="shared" si="784"/>
        <v>187908</v>
      </c>
    </row>
    <row r="9998" spans="1:13" x14ac:dyDescent="0.2">
      <c r="A9998" t="s">
        <v>50</v>
      </c>
      <c r="B9998" t="s">
        <v>45</v>
      </c>
      <c r="C9998">
        <v>2016</v>
      </c>
      <c r="D9998" t="s">
        <v>97</v>
      </c>
      <c r="E9998" t="s">
        <v>30</v>
      </c>
      <c r="F9998" t="s">
        <v>31</v>
      </c>
      <c r="G9998" t="s">
        <v>77</v>
      </c>
      <c r="H9998" s="2">
        <v>377.6</v>
      </c>
      <c r="I9998" s="8">
        <f t="shared" si="780"/>
        <v>1288219.2000000002</v>
      </c>
      <c r="J9998" s="8">
        <f t="shared" si="781"/>
        <v>148398.19999999998</v>
      </c>
      <c r="K9998" s="8">
        <f t="shared" si="782"/>
        <v>125453.6</v>
      </c>
      <c r="L9998" s="8">
        <f t="shared" si="783"/>
        <v>23044.2</v>
      </c>
      <c r="M9998" s="8">
        <f t="shared" si="784"/>
        <v>22023.9</v>
      </c>
    </row>
    <row r="9999" spans="1:13" x14ac:dyDescent="0.2">
      <c r="A9999" t="s">
        <v>50</v>
      </c>
      <c r="B9999" t="s">
        <v>45</v>
      </c>
      <c r="C9999">
        <v>2016</v>
      </c>
      <c r="D9999" t="s">
        <v>97</v>
      </c>
      <c r="E9999" t="s">
        <v>30</v>
      </c>
      <c r="F9999" t="s">
        <v>32</v>
      </c>
      <c r="G9999" t="s">
        <v>78</v>
      </c>
      <c r="H9999" s="2">
        <v>535.9</v>
      </c>
      <c r="I9999" s="8">
        <f t="shared" si="780"/>
        <v>1288219.2000000002</v>
      </c>
      <c r="J9999" s="8">
        <f t="shared" si="781"/>
        <v>148398.19999999998</v>
      </c>
      <c r="K9999" s="8">
        <f t="shared" si="782"/>
        <v>125453.6</v>
      </c>
      <c r="L9999" s="8">
        <f t="shared" si="783"/>
        <v>23044.2</v>
      </c>
      <c r="M9999" s="8">
        <f t="shared" si="784"/>
        <v>24159.499999999993</v>
      </c>
    </row>
    <row r="10000" spans="1:13" x14ac:dyDescent="0.2">
      <c r="A10000" t="s">
        <v>50</v>
      </c>
      <c r="B10000" t="s">
        <v>45</v>
      </c>
      <c r="C10000">
        <v>2016</v>
      </c>
      <c r="D10000" t="s">
        <v>97</v>
      </c>
      <c r="E10000" t="s">
        <v>30</v>
      </c>
      <c r="F10000" t="s">
        <v>33</v>
      </c>
      <c r="G10000" t="s">
        <v>79</v>
      </c>
      <c r="H10000" s="2">
        <v>493.7</v>
      </c>
      <c r="I10000" s="8">
        <f t="shared" si="780"/>
        <v>1288219.2000000002</v>
      </c>
      <c r="J10000" s="8">
        <f t="shared" si="781"/>
        <v>148398.19999999998</v>
      </c>
      <c r="K10000" s="8">
        <f t="shared" si="782"/>
        <v>125453.6</v>
      </c>
      <c r="L10000" s="8">
        <f t="shared" si="783"/>
        <v>23044.2</v>
      </c>
      <c r="M10000" s="8">
        <f t="shared" si="784"/>
        <v>25281.300000000003</v>
      </c>
    </row>
    <row r="10001" spans="1:13" x14ac:dyDescent="0.2">
      <c r="A10001" t="s">
        <v>50</v>
      </c>
      <c r="B10001" t="s">
        <v>45</v>
      </c>
      <c r="C10001">
        <v>2016</v>
      </c>
      <c r="D10001" t="s">
        <v>97</v>
      </c>
      <c r="E10001" t="s">
        <v>30</v>
      </c>
      <c r="F10001" t="s">
        <v>34</v>
      </c>
      <c r="G10001" t="s">
        <v>80</v>
      </c>
      <c r="H10001" s="2">
        <v>486.1</v>
      </c>
      <c r="I10001" s="8">
        <f t="shared" si="780"/>
        <v>1288219.2000000002</v>
      </c>
      <c r="J10001" s="8">
        <f t="shared" si="781"/>
        <v>148398.19999999998</v>
      </c>
      <c r="K10001" s="8">
        <f t="shared" si="782"/>
        <v>125453.6</v>
      </c>
      <c r="L10001" s="8">
        <f t="shared" si="783"/>
        <v>23044.2</v>
      </c>
      <c r="M10001" s="8">
        <f t="shared" si="784"/>
        <v>23042.099999999991</v>
      </c>
    </row>
    <row r="10002" spans="1:13" x14ac:dyDescent="0.2">
      <c r="A10002" t="s">
        <v>50</v>
      </c>
      <c r="B10002" t="s">
        <v>45</v>
      </c>
      <c r="C10002">
        <v>2016</v>
      </c>
      <c r="D10002" t="s">
        <v>97</v>
      </c>
      <c r="E10002" t="s">
        <v>30</v>
      </c>
      <c r="F10002" t="s">
        <v>35</v>
      </c>
      <c r="G10002" t="s">
        <v>81</v>
      </c>
      <c r="H10002" s="2">
        <v>463.7</v>
      </c>
      <c r="I10002" s="8">
        <f t="shared" si="780"/>
        <v>1288219.2000000002</v>
      </c>
      <c r="J10002" s="8">
        <f t="shared" si="781"/>
        <v>148398.19999999998</v>
      </c>
      <c r="K10002" s="8">
        <f t="shared" si="782"/>
        <v>125453.6</v>
      </c>
      <c r="L10002" s="8">
        <f t="shared" si="783"/>
        <v>23044.2</v>
      </c>
      <c r="M10002" s="8">
        <f t="shared" si="784"/>
        <v>23922.299999999996</v>
      </c>
    </row>
    <row r="10003" spans="1:13" x14ac:dyDescent="0.2">
      <c r="A10003" t="s">
        <v>50</v>
      </c>
      <c r="B10003" t="s">
        <v>45</v>
      </c>
      <c r="C10003">
        <v>2016</v>
      </c>
      <c r="D10003" t="s">
        <v>97</v>
      </c>
      <c r="E10003" t="s">
        <v>30</v>
      </c>
      <c r="F10003" t="s">
        <v>36</v>
      </c>
      <c r="G10003" t="s">
        <v>82</v>
      </c>
      <c r="H10003" s="2">
        <v>386.4</v>
      </c>
      <c r="I10003" s="8">
        <f t="shared" si="780"/>
        <v>1288219.2000000002</v>
      </c>
      <c r="J10003" s="8">
        <f t="shared" si="781"/>
        <v>148398.19999999998</v>
      </c>
      <c r="K10003" s="8">
        <f t="shared" si="782"/>
        <v>125453.6</v>
      </c>
      <c r="L10003" s="8">
        <f t="shared" si="783"/>
        <v>23044.2</v>
      </c>
      <c r="M10003" s="8">
        <f t="shared" si="784"/>
        <v>29969.100000000002</v>
      </c>
    </row>
    <row r="10004" spans="1:13" x14ac:dyDescent="0.2">
      <c r="A10004" t="s">
        <v>50</v>
      </c>
      <c r="B10004" t="s">
        <v>45</v>
      </c>
      <c r="C10004">
        <v>2016</v>
      </c>
      <c r="D10004" t="s">
        <v>97</v>
      </c>
      <c r="E10004" t="s">
        <v>37</v>
      </c>
      <c r="F10004" t="s">
        <v>38</v>
      </c>
      <c r="G10004" t="s">
        <v>83</v>
      </c>
      <c r="H10004" s="2">
        <v>545.79999999999995</v>
      </c>
      <c r="I10004" s="8">
        <f t="shared" si="780"/>
        <v>1288219.2000000002</v>
      </c>
      <c r="J10004" s="8">
        <f t="shared" si="781"/>
        <v>141163.20000000004</v>
      </c>
      <c r="K10004" s="8">
        <f t="shared" si="782"/>
        <v>125453.6</v>
      </c>
      <c r="L10004" s="8">
        <f t="shared" si="783"/>
        <v>23044.2</v>
      </c>
      <c r="M10004" s="8">
        <f t="shared" si="784"/>
        <v>25390.9</v>
      </c>
    </row>
    <row r="10005" spans="1:13" x14ac:dyDescent="0.2">
      <c r="A10005" t="s">
        <v>50</v>
      </c>
      <c r="B10005" t="s">
        <v>45</v>
      </c>
      <c r="C10005">
        <v>2016</v>
      </c>
      <c r="D10005" t="s">
        <v>97</v>
      </c>
      <c r="E10005" t="s">
        <v>37</v>
      </c>
      <c r="F10005" t="s">
        <v>39</v>
      </c>
      <c r="G10005" t="s">
        <v>84</v>
      </c>
      <c r="H10005" s="2">
        <v>620.79999999999995</v>
      </c>
      <c r="I10005" s="8">
        <f t="shared" si="780"/>
        <v>1288219.2000000002</v>
      </c>
      <c r="J10005" s="8">
        <f t="shared" si="781"/>
        <v>141163.20000000004</v>
      </c>
      <c r="K10005" s="8">
        <f t="shared" si="782"/>
        <v>125453.6</v>
      </c>
      <c r="L10005" s="8">
        <f t="shared" si="783"/>
        <v>23044.2</v>
      </c>
      <c r="M10005" s="8">
        <f t="shared" si="784"/>
        <v>26341.8</v>
      </c>
    </row>
    <row r="10006" spans="1:13" x14ac:dyDescent="0.2">
      <c r="A10006" t="s">
        <v>50</v>
      </c>
      <c r="B10006" t="s">
        <v>45</v>
      </c>
      <c r="C10006">
        <v>2016</v>
      </c>
      <c r="D10006" t="s">
        <v>97</v>
      </c>
      <c r="E10006" t="s">
        <v>37</v>
      </c>
      <c r="F10006" t="s">
        <v>40</v>
      </c>
      <c r="G10006" t="s">
        <v>85</v>
      </c>
      <c r="H10006" s="2">
        <v>390.8</v>
      </c>
      <c r="I10006" s="8">
        <f t="shared" si="780"/>
        <v>1288219.2000000002</v>
      </c>
      <c r="J10006" s="8">
        <f t="shared" si="781"/>
        <v>141163.20000000004</v>
      </c>
      <c r="K10006" s="8">
        <f t="shared" si="782"/>
        <v>125453.6</v>
      </c>
      <c r="L10006" s="8">
        <f t="shared" si="783"/>
        <v>23044.2</v>
      </c>
      <c r="M10006" s="8">
        <f t="shared" si="784"/>
        <v>21213.8</v>
      </c>
    </row>
    <row r="10007" spans="1:13" x14ac:dyDescent="0.2">
      <c r="A10007" t="s">
        <v>50</v>
      </c>
      <c r="B10007" t="s">
        <v>45</v>
      </c>
      <c r="C10007">
        <v>2016</v>
      </c>
      <c r="D10007" t="s">
        <v>97</v>
      </c>
      <c r="E10007" t="s">
        <v>37</v>
      </c>
      <c r="F10007" t="s">
        <v>41</v>
      </c>
      <c r="G10007" t="s">
        <v>86</v>
      </c>
      <c r="H10007" s="2">
        <v>566</v>
      </c>
      <c r="I10007" s="8">
        <f t="shared" si="780"/>
        <v>1288219.2000000002</v>
      </c>
      <c r="J10007" s="8">
        <f t="shared" si="781"/>
        <v>141163.20000000004</v>
      </c>
      <c r="K10007" s="8">
        <f t="shared" si="782"/>
        <v>125453.6</v>
      </c>
      <c r="L10007" s="8">
        <f t="shared" si="783"/>
        <v>23044.2</v>
      </c>
      <c r="M10007" s="8">
        <f t="shared" si="784"/>
        <v>25389.1</v>
      </c>
    </row>
    <row r="10008" spans="1:13" x14ac:dyDescent="0.2">
      <c r="A10008" t="s">
        <v>50</v>
      </c>
      <c r="B10008" t="s">
        <v>45</v>
      </c>
      <c r="C10008">
        <v>2016</v>
      </c>
      <c r="D10008" t="s">
        <v>97</v>
      </c>
      <c r="E10008" t="s">
        <v>37</v>
      </c>
      <c r="F10008" t="s">
        <v>42</v>
      </c>
      <c r="G10008" t="s">
        <v>87</v>
      </c>
      <c r="H10008" s="2">
        <v>479.5</v>
      </c>
      <c r="I10008" s="8">
        <f t="shared" si="780"/>
        <v>1288219.2000000002</v>
      </c>
      <c r="J10008" s="8">
        <f t="shared" si="781"/>
        <v>141163.20000000004</v>
      </c>
      <c r="K10008" s="8">
        <f t="shared" si="782"/>
        <v>125453.6</v>
      </c>
      <c r="L10008" s="8">
        <f t="shared" si="783"/>
        <v>23044.2</v>
      </c>
      <c r="M10008" s="8">
        <f t="shared" si="784"/>
        <v>25829.799999999996</v>
      </c>
    </row>
    <row r="10009" spans="1:13" x14ac:dyDescent="0.2">
      <c r="A10009" t="s">
        <v>50</v>
      </c>
      <c r="B10009" t="s">
        <v>45</v>
      </c>
      <c r="C10009">
        <v>2016</v>
      </c>
      <c r="D10009" t="s">
        <v>97</v>
      </c>
      <c r="E10009" t="s">
        <v>37</v>
      </c>
      <c r="F10009" t="s">
        <v>43</v>
      </c>
      <c r="G10009" t="s">
        <v>88</v>
      </c>
      <c r="H10009" s="2">
        <v>329.7</v>
      </c>
      <c r="I10009" s="8">
        <f t="shared" si="780"/>
        <v>1288219.2000000002</v>
      </c>
      <c r="J10009" s="8">
        <f t="shared" si="781"/>
        <v>141163.20000000004</v>
      </c>
      <c r="K10009" s="8">
        <f t="shared" si="782"/>
        <v>125453.6</v>
      </c>
      <c r="L10009" s="8">
        <f t="shared" si="783"/>
        <v>23044.2</v>
      </c>
      <c r="M10009" s="8">
        <f t="shared" si="784"/>
        <v>16997.8</v>
      </c>
    </row>
    <row r="10010" spans="1:13" x14ac:dyDescent="0.2">
      <c r="A10010" t="s">
        <v>50</v>
      </c>
      <c r="B10010" t="s">
        <v>45</v>
      </c>
      <c r="C10010">
        <v>2016</v>
      </c>
      <c r="D10010" t="s">
        <v>98</v>
      </c>
      <c r="E10010" t="s">
        <v>16</v>
      </c>
      <c r="F10010" t="s">
        <v>17</v>
      </c>
      <c r="G10010" t="s">
        <v>65</v>
      </c>
      <c r="H10010" s="2">
        <v>342</v>
      </c>
      <c r="I10010" s="8">
        <f t="shared" si="780"/>
        <v>1457122</v>
      </c>
      <c r="J10010" s="8">
        <f t="shared" si="781"/>
        <v>107422</v>
      </c>
      <c r="K10010" s="8">
        <f t="shared" si="782"/>
        <v>145152</v>
      </c>
      <c r="L10010" s="8">
        <f t="shared" si="783"/>
        <v>23265</v>
      </c>
      <c r="M10010" s="8">
        <f t="shared" si="784"/>
        <v>20250</v>
      </c>
    </row>
    <row r="10011" spans="1:13" x14ac:dyDescent="0.2">
      <c r="A10011" t="s">
        <v>50</v>
      </c>
      <c r="B10011" t="s">
        <v>45</v>
      </c>
      <c r="C10011">
        <v>2016</v>
      </c>
      <c r="D10011" t="s">
        <v>98</v>
      </c>
      <c r="E10011" t="s">
        <v>16</v>
      </c>
      <c r="F10011" t="s">
        <v>18</v>
      </c>
      <c r="G10011" t="s">
        <v>66</v>
      </c>
      <c r="H10011" s="2">
        <v>525</v>
      </c>
      <c r="I10011" s="8">
        <f t="shared" si="780"/>
        <v>1457122</v>
      </c>
      <c r="J10011" s="8">
        <f t="shared" si="781"/>
        <v>107422</v>
      </c>
      <c r="K10011" s="8">
        <f t="shared" si="782"/>
        <v>145152</v>
      </c>
      <c r="L10011" s="8">
        <f t="shared" si="783"/>
        <v>23265</v>
      </c>
      <c r="M10011" s="8">
        <f t="shared" si="784"/>
        <v>16333</v>
      </c>
    </row>
    <row r="10012" spans="1:13" x14ac:dyDescent="0.2">
      <c r="A10012" t="s">
        <v>50</v>
      </c>
      <c r="B10012" t="s">
        <v>45</v>
      </c>
      <c r="C10012">
        <v>2016</v>
      </c>
      <c r="D10012" t="s">
        <v>98</v>
      </c>
      <c r="E10012" t="s">
        <v>16</v>
      </c>
      <c r="F10012" t="s">
        <v>19</v>
      </c>
      <c r="G10012" t="s">
        <v>67</v>
      </c>
      <c r="H10012" s="2">
        <v>216</v>
      </c>
      <c r="I10012" s="8">
        <f t="shared" si="780"/>
        <v>1457122</v>
      </c>
      <c r="J10012" s="8">
        <f t="shared" si="781"/>
        <v>107422</v>
      </c>
      <c r="K10012" s="8">
        <f t="shared" si="782"/>
        <v>145152</v>
      </c>
      <c r="L10012" s="8">
        <f t="shared" si="783"/>
        <v>23265</v>
      </c>
      <c r="M10012" s="8">
        <f t="shared" si="784"/>
        <v>12174</v>
      </c>
    </row>
    <row r="10013" spans="1:13" x14ac:dyDescent="0.2">
      <c r="A10013" t="s">
        <v>50</v>
      </c>
      <c r="B10013" t="s">
        <v>45</v>
      </c>
      <c r="C10013">
        <v>2016</v>
      </c>
      <c r="D10013" t="s">
        <v>98</v>
      </c>
      <c r="E10013" t="s">
        <v>16</v>
      </c>
      <c r="F10013" t="s">
        <v>20</v>
      </c>
      <c r="G10013" t="s">
        <v>68</v>
      </c>
      <c r="H10013" s="2">
        <v>140</v>
      </c>
      <c r="I10013" s="8">
        <f t="shared" si="780"/>
        <v>1457122</v>
      </c>
      <c r="J10013" s="8">
        <f t="shared" si="781"/>
        <v>107422</v>
      </c>
      <c r="K10013" s="8">
        <f t="shared" si="782"/>
        <v>145152</v>
      </c>
      <c r="L10013" s="8">
        <f t="shared" si="783"/>
        <v>23265</v>
      </c>
      <c r="M10013" s="8">
        <f t="shared" si="784"/>
        <v>12417</v>
      </c>
    </row>
    <row r="10014" spans="1:13" x14ac:dyDescent="0.2">
      <c r="A10014" t="s">
        <v>50</v>
      </c>
      <c r="B10014" t="s">
        <v>45</v>
      </c>
      <c r="C10014">
        <v>2016</v>
      </c>
      <c r="D10014" t="s">
        <v>98</v>
      </c>
      <c r="E10014" t="s">
        <v>16</v>
      </c>
      <c r="F10014" t="s">
        <v>21</v>
      </c>
      <c r="G10014" t="s">
        <v>69</v>
      </c>
      <c r="H10014" s="2">
        <v>652</v>
      </c>
      <c r="I10014" s="8">
        <f t="shared" si="780"/>
        <v>1457122</v>
      </c>
      <c r="J10014" s="8">
        <f t="shared" si="781"/>
        <v>107422</v>
      </c>
      <c r="K10014" s="8">
        <f t="shared" si="782"/>
        <v>145152</v>
      </c>
      <c r="L10014" s="8">
        <f t="shared" si="783"/>
        <v>23265</v>
      </c>
      <c r="M10014" s="8">
        <f t="shared" si="784"/>
        <v>32001</v>
      </c>
    </row>
    <row r="10015" spans="1:13" x14ac:dyDescent="0.2">
      <c r="A10015" t="s">
        <v>50</v>
      </c>
      <c r="B10015" t="s">
        <v>45</v>
      </c>
      <c r="C10015">
        <v>2016</v>
      </c>
      <c r="D10015" t="s">
        <v>98</v>
      </c>
      <c r="E10015" t="s">
        <v>16</v>
      </c>
      <c r="F10015" t="s">
        <v>22</v>
      </c>
      <c r="G10015" t="s">
        <v>70</v>
      </c>
      <c r="H10015" s="2">
        <v>277</v>
      </c>
      <c r="I10015" s="8">
        <f t="shared" si="780"/>
        <v>1457122</v>
      </c>
      <c r="J10015" s="8">
        <f t="shared" si="781"/>
        <v>107422</v>
      </c>
      <c r="K10015" s="8">
        <f t="shared" si="782"/>
        <v>145152</v>
      </c>
      <c r="L10015" s="8">
        <f t="shared" si="783"/>
        <v>23265</v>
      </c>
      <c r="M10015" s="8">
        <f t="shared" si="784"/>
        <v>14247</v>
      </c>
    </row>
    <row r="10016" spans="1:13" x14ac:dyDescent="0.2">
      <c r="A10016" t="s">
        <v>50</v>
      </c>
      <c r="B10016" t="s">
        <v>45</v>
      </c>
      <c r="C10016">
        <v>2016</v>
      </c>
      <c r="D10016" t="s">
        <v>98</v>
      </c>
      <c r="E10016" t="s">
        <v>23</v>
      </c>
      <c r="F10016" t="s">
        <v>24</v>
      </c>
      <c r="G10016" t="s">
        <v>71</v>
      </c>
      <c r="H10016" s="2">
        <v>3090</v>
      </c>
      <c r="I10016" s="8">
        <f t="shared" si="780"/>
        <v>1457122</v>
      </c>
      <c r="J10016" s="8">
        <f t="shared" si="781"/>
        <v>1030923</v>
      </c>
      <c r="K10016" s="8">
        <f t="shared" si="782"/>
        <v>145152</v>
      </c>
      <c r="L10016" s="8">
        <f t="shared" si="783"/>
        <v>23265</v>
      </c>
      <c r="M10016" s="8">
        <f t="shared" si="784"/>
        <v>174330</v>
      </c>
    </row>
    <row r="10017" spans="1:13" x14ac:dyDescent="0.2">
      <c r="A10017" t="s">
        <v>50</v>
      </c>
      <c r="B10017" t="s">
        <v>45</v>
      </c>
      <c r="C10017">
        <v>2016</v>
      </c>
      <c r="D10017" t="s">
        <v>98</v>
      </c>
      <c r="E10017" t="s">
        <v>23</v>
      </c>
      <c r="F10017" t="s">
        <v>25</v>
      </c>
      <c r="G10017" t="s">
        <v>72</v>
      </c>
      <c r="H10017" s="2">
        <v>3610</v>
      </c>
      <c r="I10017" s="8">
        <f t="shared" si="780"/>
        <v>1457122</v>
      </c>
      <c r="J10017" s="8">
        <f t="shared" si="781"/>
        <v>1030923</v>
      </c>
      <c r="K10017" s="8">
        <f t="shared" si="782"/>
        <v>145152</v>
      </c>
      <c r="L10017" s="8">
        <f t="shared" si="783"/>
        <v>23265</v>
      </c>
      <c r="M10017" s="8">
        <f t="shared" si="784"/>
        <v>198530</v>
      </c>
    </row>
    <row r="10018" spans="1:13" x14ac:dyDescent="0.2">
      <c r="A10018" t="s">
        <v>50</v>
      </c>
      <c r="B10018" t="s">
        <v>45</v>
      </c>
      <c r="C10018">
        <v>2016</v>
      </c>
      <c r="D10018" t="s">
        <v>98</v>
      </c>
      <c r="E10018" t="s">
        <v>23</v>
      </c>
      <c r="F10018" t="s">
        <v>26</v>
      </c>
      <c r="G10018" t="s">
        <v>73</v>
      </c>
      <c r="H10018" s="2">
        <v>1699</v>
      </c>
      <c r="I10018" s="8">
        <f t="shared" si="780"/>
        <v>1457122</v>
      </c>
      <c r="J10018" s="8">
        <f t="shared" si="781"/>
        <v>1030923</v>
      </c>
      <c r="K10018" s="8">
        <f t="shared" si="782"/>
        <v>145152</v>
      </c>
      <c r="L10018" s="8">
        <f t="shared" si="783"/>
        <v>23265</v>
      </c>
      <c r="M10018" s="8">
        <f t="shared" si="784"/>
        <v>80657</v>
      </c>
    </row>
    <row r="10019" spans="1:13" x14ac:dyDescent="0.2">
      <c r="A10019" t="s">
        <v>50</v>
      </c>
      <c r="B10019" t="s">
        <v>45</v>
      </c>
      <c r="C10019">
        <v>2016</v>
      </c>
      <c r="D10019" t="s">
        <v>98</v>
      </c>
      <c r="E10019" t="s">
        <v>23</v>
      </c>
      <c r="F10019" t="s">
        <v>27</v>
      </c>
      <c r="G10019" t="s">
        <v>74</v>
      </c>
      <c r="H10019" s="2">
        <v>1528</v>
      </c>
      <c r="I10019" s="8">
        <f t="shared" si="780"/>
        <v>1457122</v>
      </c>
      <c r="J10019" s="8">
        <f t="shared" si="781"/>
        <v>1030923</v>
      </c>
      <c r="K10019" s="8">
        <f t="shared" si="782"/>
        <v>145152</v>
      </c>
      <c r="L10019" s="8">
        <f t="shared" si="783"/>
        <v>23265</v>
      </c>
      <c r="M10019" s="8">
        <f t="shared" si="784"/>
        <v>190270</v>
      </c>
    </row>
    <row r="10020" spans="1:13" x14ac:dyDescent="0.2">
      <c r="A10020" t="s">
        <v>50</v>
      </c>
      <c r="B10020" t="s">
        <v>45</v>
      </c>
      <c r="C10020">
        <v>2016</v>
      </c>
      <c r="D10020" t="s">
        <v>98</v>
      </c>
      <c r="E10020" t="s">
        <v>23</v>
      </c>
      <c r="F10020" t="s">
        <v>28</v>
      </c>
      <c r="G10020" t="s">
        <v>75</v>
      </c>
      <c r="H10020" s="2">
        <v>1410</v>
      </c>
      <c r="I10020" s="8">
        <f t="shared" si="780"/>
        <v>1457122</v>
      </c>
      <c r="J10020" s="8">
        <f t="shared" si="781"/>
        <v>1030923</v>
      </c>
      <c r="K10020" s="8">
        <f t="shared" si="782"/>
        <v>145152</v>
      </c>
      <c r="L10020" s="8">
        <f t="shared" si="783"/>
        <v>23265</v>
      </c>
      <c r="M10020" s="8">
        <f t="shared" si="784"/>
        <v>171016</v>
      </c>
    </row>
    <row r="10021" spans="1:13" x14ac:dyDescent="0.2">
      <c r="A10021" t="s">
        <v>50</v>
      </c>
      <c r="B10021" t="s">
        <v>45</v>
      </c>
      <c r="C10021">
        <v>2016</v>
      </c>
      <c r="D10021" t="s">
        <v>98</v>
      </c>
      <c r="E10021" t="s">
        <v>23</v>
      </c>
      <c r="F10021" t="s">
        <v>29</v>
      </c>
      <c r="G10021" t="s">
        <v>76</v>
      </c>
      <c r="H10021" s="2">
        <v>4100</v>
      </c>
      <c r="I10021" s="8">
        <f t="shared" si="780"/>
        <v>1457122</v>
      </c>
      <c r="J10021" s="8">
        <f t="shared" si="781"/>
        <v>1030923</v>
      </c>
      <c r="K10021" s="8">
        <f t="shared" si="782"/>
        <v>145152</v>
      </c>
      <c r="L10021" s="8">
        <f t="shared" si="783"/>
        <v>23265</v>
      </c>
      <c r="M10021" s="8">
        <f t="shared" si="784"/>
        <v>216120</v>
      </c>
    </row>
    <row r="10022" spans="1:13" x14ac:dyDescent="0.2">
      <c r="A10022" t="s">
        <v>50</v>
      </c>
      <c r="B10022" t="s">
        <v>45</v>
      </c>
      <c r="C10022">
        <v>2016</v>
      </c>
      <c r="D10022" t="s">
        <v>98</v>
      </c>
      <c r="E10022" t="s">
        <v>30</v>
      </c>
      <c r="F10022" t="s">
        <v>31</v>
      </c>
      <c r="G10022" t="s">
        <v>77</v>
      </c>
      <c r="H10022" s="2">
        <v>286</v>
      </c>
      <c r="I10022" s="8">
        <f t="shared" si="780"/>
        <v>1457122</v>
      </c>
      <c r="J10022" s="8">
        <f t="shared" si="781"/>
        <v>163852</v>
      </c>
      <c r="K10022" s="8">
        <f t="shared" si="782"/>
        <v>145152</v>
      </c>
      <c r="L10022" s="8">
        <f t="shared" si="783"/>
        <v>23265</v>
      </c>
      <c r="M10022" s="8">
        <f t="shared" si="784"/>
        <v>24176</v>
      </c>
    </row>
    <row r="10023" spans="1:13" x14ac:dyDescent="0.2">
      <c r="A10023" t="s">
        <v>50</v>
      </c>
      <c r="B10023" t="s">
        <v>45</v>
      </c>
      <c r="C10023">
        <v>2016</v>
      </c>
      <c r="D10023" t="s">
        <v>98</v>
      </c>
      <c r="E10023" t="s">
        <v>30</v>
      </c>
      <c r="F10023" t="s">
        <v>32</v>
      </c>
      <c r="G10023" t="s">
        <v>78</v>
      </c>
      <c r="H10023" s="2">
        <v>448</v>
      </c>
      <c r="I10023" s="8">
        <f t="shared" si="780"/>
        <v>1457122</v>
      </c>
      <c r="J10023" s="8">
        <f t="shared" si="781"/>
        <v>163852</v>
      </c>
      <c r="K10023" s="8">
        <f t="shared" si="782"/>
        <v>145152</v>
      </c>
      <c r="L10023" s="8">
        <f t="shared" si="783"/>
        <v>23265</v>
      </c>
      <c r="M10023" s="8">
        <f t="shared" si="784"/>
        <v>26346</v>
      </c>
    </row>
    <row r="10024" spans="1:13" x14ac:dyDescent="0.2">
      <c r="A10024" t="s">
        <v>50</v>
      </c>
      <c r="B10024" t="s">
        <v>45</v>
      </c>
      <c r="C10024">
        <v>2016</v>
      </c>
      <c r="D10024" t="s">
        <v>98</v>
      </c>
      <c r="E10024" t="s">
        <v>30</v>
      </c>
      <c r="F10024" t="s">
        <v>33</v>
      </c>
      <c r="G10024" t="s">
        <v>79</v>
      </c>
      <c r="H10024" s="2">
        <v>542</v>
      </c>
      <c r="I10024" s="8">
        <f t="shared" si="780"/>
        <v>1457122</v>
      </c>
      <c r="J10024" s="8">
        <f t="shared" si="781"/>
        <v>163852</v>
      </c>
      <c r="K10024" s="8">
        <f t="shared" si="782"/>
        <v>145152</v>
      </c>
      <c r="L10024" s="8">
        <f t="shared" si="783"/>
        <v>23265</v>
      </c>
      <c r="M10024" s="8">
        <f t="shared" si="784"/>
        <v>28721</v>
      </c>
    </row>
    <row r="10025" spans="1:13" x14ac:dyDescent="0.2">
      <c r="A10025" t="s">
        <v>50</v>
      </c>
      <c r="B10025" t="s">
        <v>45</v>
      </c>
      <c r="C10025">
        <v>2016</v>
      </c>
      <c r="D10025" t="s">
        <v>98</v>
      </c>
      <c r="E10025" t="s">
        <v>30</v>
      </c>
      <c r="F10025" t="s">
        <v>34</v>
      </c>
      <c r="G10025" t="s">
        <v>80</v>
      </c>
      <c r="H10025" s="2">
        <v>555</v>
      </c>
      <c r="I10025" s="8">
        <f t="shared" si="780"/>
        <v>1457122</v>
      </c>
      <c r="J10025" s="8">
        <f t="shared" si="781"/>
        <v>163852</v>
      </c>
      <c r="K10025" s="8">
        <f t="shared" si="782"/>
        <v>145152</v>
      </c>
      <c r="L10025" s="8">
        <f t="shared" si="783"/>
        <v>23265</v>
      </c>
      <c r="M10025" s="8">
        <f t="shared" si="784"/>
        <v>25624</v>
      </c>
    </row>
    <row r="10026" spans="1:13" x14ac:dyDescent="0.2">
      <c r="A10026" t="s">
        <v>50</v>
      </c>
      <c r="B10026" t="s">
        <v>45</v>
      </c>
      <c r="C10026">
        <v>2016</v>
      </c>
      <c r="D10026" t="s">
        <v>98</v>
      </c>
      <c r="E10026" t="s">
        <v>30</v>
      </c>
      <c r="F10026" t="s">
        <v>35</v>
      </c>
      <c r="G10026" t="s">
        <v>81</v>
      </c>
      <c r="H10026" s="2">
        <v>374</v>
      </c>
      <c r="I10026" s="8">
        <f t="shared" si="780"/>
        <v>1457122</v>
      </c>
      <c r="J10026" s="8">
        <f t="shared" si="781"/>
        <v>163852</v>
      </c>
      <c r="K10026" s="8">
        <f t="shared" si="782"/>
        <v>145152</v>
      </c>
      <c r="L10026" s="8">
        <f t="shared" si="783"/>
        <v>23265</v>
      </c>
      <c r="M10026" s="8">
        <f t="shared" si="784"/>
        <v>26906</v>
      </c>
    </row>
    <row r="10027" spans="1:13" x14ac:dyDescent="0.2">
      <c r="A10027" t="s">
        <v>50</v>
      </c>
      <c r="B10027" t="s">
        <v>45</v>
      </c>
      <c r="C10027">
        <v>2016</v>
      </c>
      <c r="D10027" t="s">
        <v>98</v>
      </c>
      <c r="E10027" t="s">
        <v>30</v>
      </c>
      <c r="F10027" t="s">
        <v>36</v>
      </c>
      <c r="G10027" t="s">
        <v>82</v>
      </c>
      <c r="H10027" s="2">
        <v>471</v>
      </c>
      <c r="I10027" s="8">
        <f t="shared" si="780"/>
        <v>1457122</v>
      </c>
      <c r="J10027" s="8">
        <f t="shared" si="781"/>
        <v>163852</v>
      </c>
      <c r="K10027" s="8">
        <f t="shared" si="782"/>
        <v>145152</v>
      </c>
      <c r="L10027" s="8">
        <f t="shared" si="783"/>
        <v>23265</v>
      </c>
      <c r="M10027" s="8">
        <f t="shared" si="784"/>
        <v>32079</v>
      </c>
    </row>
    <row r="10028" spans="1:13" x14ac:dyDescent="0.2">
      <c r="A10028" t="s">
        <v>50</v>
      </c>
      <c r="B10028" t="s">
        <v>45</v>
      </c>
      <c r="C10028">
        <v>2016</v>
      </c>
      <c r="D10028" t="s">
        <v>98</v>
      </c>
      <c r="E10028" t="s">
        <v>37</v>
      </c>
      <c r="F10028" t="s">
        <v>38</v>
      </c>
      <c r="G10028" t="s">
        <v>83</v>
      </c>
      <c r="H10028" s="2">
        <v>344</v>
      </c>
      <c r="I10028" s="8">
        <f t="shared" si="780"/>
        <v>1457122</v>
      </c>
      <c r="J10028" s="8">
        <f t="shared" si="781"/>
        <v>154925</v>
      </c>
      <c r="K10028" s="8">
        <f t="shared" si="782"/>
        <v>145152</v>
      </c>
      <c r="L10028" s="8">
        <f t="shared" si="783"/>
        <v>23265</v>
      </c>
      <c r="M10028" s="8">
        <f t="shared" si="784"/>
        <v>27716</v>
      </c>
    </row>
    <row r="10029" spans="1:13" x14ac:dyDescent="0.2">
      <c r="A10029" t="s">
        <v>50</v>
      </c>
      <c r="B10029" t="s">
        <v>45</v>
      </c>
      <c r="C10029">
        <v>2016</v>
      </c>
      <c r="D10029" t="s">
        <v>98</v>
      </c>
      <c r="E10029" t="s">
        <v>37</v>
      </c>
      <c r="F10029" t="s">
        <v>39</v>
      </c>
      <c r="G10029" t="s">
        <v>84</v>
      </c>
      <c r="H10029" s="2">
        <v>526</v>
      </c>
      <c r="I10029" s="8">
        <f t="shared" si="780"/>
        <v>1457122</v>
      </c>
      <c r="J10029" s="8">
        <f t="shared" si="781"/>
        <v>154925</v>
      </c>
      <c r="K10029" s="8">
        <f t="shared" si="782"/>
        <v>145152</v>
      </c>
      <c r="L10029" s="8">
        <f t="shared" si="783"/>
        <v>23265</v>
      </c>
      <c r="M10029" s="8">
        <f t="shared" si="784"/>
        <v>29067</v>
      </c>
    </row>
    <row r="10030" spans="1:13" x14ac:dyDescent="0.2">
      <c r="A10030" t="s">
        <v>50</v>
      </c>
      <c r="B10030" t="s">
        <v>45</v>
      </c>
      <c r="C10030">
        <v>2016</v>
      </c>
      <c r="D10030" t="s">
        <v>98</v>
      </c>
      <c r="E10030" t="s">
        <v>37</v>
      </c>
      <c r="F10030" t="s">
        <v>40</v>
      </c>
      <c r="G10030" t="s">
        <v>85</v>
      </c>
      <c r="H10030" s="2">
        <v>509</v>
      </c>
      <c r="I10030" s="8">
        <f t="shared" si="780"/>
        <v>1457122</v>
      </c>
      <c r="J10030" s="8">
        <f t="shared" si="781"/>
        <v>154925</v>
      </c>
      <c r="K10030" s="8">
        <f t="shared" si="782"/>
        <v>145152</v>
      </c>
      <c r="L10030" s="8">
        <f t="shared" si="783"/>
        <v>23265</v>
      </c>
      <c r="M10030" s="8">
        <f t="shared" si="784"/>
        <v>24000</v>
      </c>
    </row>
    <row r="10031" spans="1:13" x14ac:dyDescent="0.2">
      <c r="A10031" t="s">
        <v>50</v>
      </c>
      <c r="B10031" t="s">
        <v>45</v>
      </c>
      <c r="C10031">
        <v>2016</v>
      </c>
      <c r="D10031" t="s">
        <v>98</v>
      </c>
      <c r="E10031" t="s">
        <v>37</v>
      </c>
      <c r="F10031" t="s">
        <v>41</v>
      </c>
      <c r="G10031" t="s">
        <v>86</v>
      </c>
      <c r="H10031" s="2">
        <v>669</v>
      </c>
      <c r="I10031" s="8">
        <f t="shared" si="780"/>
        <v>1457122</v>
      </c>
      <c r="J10031" s="8">
        <f t="shared" si="781"/>
        <v>154925</v>
      </c>
      <c r="K10031" s="8">
        <f t="shared" si="782"/>
        <v>145152</v>
      </c>
      <c r="L10031" s="8">
        <f t="shared" si="783"/>
        <v>23265</v>
      </c>
      <c r="M10031" s="8">
        <f t="shared" si="784"/>
        <v>27210</v>
      </c>
    </row>
    <row r="10032" spans="1:13" x14ac:dyDescent="0.2">
      <c r="A10032" t="s">
        <v>50</v>
      </c>
      <c r="B10032" t="s">
        <v>45</v>
      </c>
      <c r="C10032">
        <v>2016</v>
      </c>
      <c r="D10032" t="s">
        <v>98</v>
      </c>
      <c r="E10032" t="s">
        <v>37</v>
      </c>
      <c r="F10032" t="s">
        <v>42</v>
      </c>
      <c r="G10032" t="s">
        <v>87</v>
      </c>
      <c r="H10032" s="2">
        <v>529</v>
      </c>
      <c r="I10032" s="8">
        <f t="shared" si="780"/>
        <v>1457122</v>
      </c>
      <c r="J10032" s="8">
        <f t="shared" si="781"/>
        <v>154925</v>
      </c>
      <c r="K10032" s="8">
        <f t="shared" si="782"/>
        <v>145152</v>
      </c>
      <c r="L10032" s="8">
        <f t="shared" si="783"/>
        <v>23265</v>
      </c>
      <c r="M10032" s="8">
        <f t="shared" si="784"/>
        <v>27929</v>
      </c>
    </row>
    <row r="10033" spans="1:13" x14ac:dyDescent="0.2">
      <c r="A10033" t="s">
        <v>50</v>
      </c>
      <c r="B10033" t="s">
        <v>45</v>
      </c>
      <c r="C10033">
        <v>2016</v>
      </c>
      <c r="D10033" t="s">
        <v>98</v>
      </c>
      <c r="E10033" t="s">
        <v>37</v>
      </c>
      <c r="F10033" t="s">
        <v>43</v>
      </c>
      <c r="G10033" t="s">
        <v>88</v>
      </c>
      <c r="H10033" s="2">
        <v>423</v>
      </c>
      <c r="I10033" s="8">
        <f t="shared" si="780"/>
        <v>1457122</v>
      </c>
      <c r="J10033" s="8">
        <f t="shared" si="781"/>
        <v>154925</v>
      </c>
      <c r="K10033" s="8">
        <f t="shared" si="782"/>
        <v>145152</v>
      </c>
      <c r="L10033" s="8">
        <f t="shared" si="783"/>
        <v>23265</v>
      </c>
      <c r="M10033" s="8">
        <f t="shared" si="784"/>
        <v>19003</v>
      </c>
    </row>
    <row r="10034" spans="1:13" x14ac:dyDescent="0.2">
      <c r="A10034" t="s">
        <v>50</v>
      </c>
      <c r="B10034" t="s">
        <v>45</v>
      </c>
      <c r="C10034">
        <v>2016</v>
      </c>
      <c r="D10034" t="s">
        <v>99</v>
      </c>
      <c r="E10034" t="s">
        <v>16</v>
      </c>
      <c r="F10034" t="s">
        <v>17</v>
      </c>
      <c r="G10034" t="s">
        <v>65</v>
      </c>
      <c r="H10034" s="2">
        <v>230</v>
      </c>
      <c r="I10034" s="8">
        <f t="shared" si="780"/>
        <v>1508206.0999999985</v>
      </c>
      <c r="J10034" s="8">
        <f t="shared" si="781"/>
        <v>118542.84999999998</v>
      </c>
      <c r="K10034" s="8">
        <f t="shared" si="782"/>
        <v>137780.65</v>
      </c>
      <c r="L10034" s="8">
        <f t="shared" si="783"/>
        <v>26574.9</v>
      </c>
      <c r="M10034" s="8">
        <f t="shared" si="784"/>
        <v>19896.44999999999</v>
      </c>
    </row>
    <row r="10035" spans="1:13" x14ac:dyDescent="0.2">
      <c r="A10035" t="s">
        <v>50</v>
      </c>
      <c r="B10035" t="s">
        <v>45</v>
      </c>
      <c r="C10035">
        <v>2016</v>
      </c>
      <c r="D10035" t="s">
        <v>99</v>
      </c>
      <c r="E10035" t="s">
        <v>16</v>
      </c>
      <c r="F10035" t="s">
        <v>18</v>
      </c>
      <c r="G10035" t="s">
        <v>66</v>
      </c>
      <c r="H10035" s="2">
        <v>310.55</v>
      </c>
      <c r="I10035" s="8">
        <f t="shared" si="780"/>
        <v>1508206.0999999985</v>
      </c>
      <c r="J10035" s="8">
        <f t="shared" si="781"/>
        <v>118542.84999999998</v>
      </c>
      <c r="K10035" s="8">
        <f t="shared" si="782"/>
        <v>137780.65</v>
      </c>
      <c r="L10035" s="8">
        <f t="shared" si="783"/>
        <v>26574.9</v>
      </c>
      <c r="M10035" s="8">
        <f t="shared" si="784"/>
        <v>16941.199999999997</v>
      </c>
    </row>
    <row r="10036" spans="1:13" x14ac:dyDescent="0.2">
      <c r="A10036" t="s">
        <v>50</v>
      </c>
      <c r="B10036" t="s">
        <v>45</v>
      </c>
      <c r="C10036">
        <v>2016</v>
      </c>
      <c r="D10036" t="s">
        <v>99</v>
      </c>
      <c r="E10036" t="s">
        <v>16</v>
      </c>
      <c r="F10036" t="s">
        <v>19</v>
      </c>
      <c r="G10036" t="s">
        <v>67</v>
      </c>
      <c r="H10036" s="2">
        <v>279.5</v>
      </c>
      <c r="I10036" s="8">
        <f t="shared" si="780"/>
        <v>1508206.0999999985</v>
      </c>
      <c r="J10036" s="8">
        <f t="shared" si="781"/>
        <v>118542.84999999998</v>
      </c>
      <c r="K10036" s="8">
        <f t="shared" si="782"/>
        <v>137780.65</v>
      </c>
      <c r="L10036" s="8">
        <f t="shared" si="783"/>
        <v>26574.9</v>
      </c>
      <c r="M10036" s="8">
        <f t="shared" si="784"/>
        <v>13177.6</v>
      </c>
    </row>
    <row r="10037" spans="1:13" x14ac:dyDescent="0.2">
      <c r="A10037" t="s">
        <v>50</v>
      </c>
      <c r="B10037" t="s">
        <v>45</v>
      </c>
      <c r="C10037">
        <v>2016</v>
      </c>
      <c r="D10037" t="s">
        <v>99</v>
      </c>
      <c r="E10037" t="s">
        <v>16</v>
      </c>
      <c r="F10037" t="s">
        <v>20</v>
      </c>
      <c r="G10037" t="s">
        <v>68</v>
      </c>
      <c r="H10037" s="2">
        <v>208.8</v>
      </c>
      <c r="I10037" s="8">
        <f t="shared" si="780"/>
        <v>1508206.0999999985</v>
      </c>
      <c r="J10037" s="8">
        <f t="shared" si="781"/>
        <v>118542.84999999998</v>
      </c>
      <c r="K10037" s="8">
        <f t="shared" si="782"/>
        <v>137780.65</v>
      </c>
      <c r="L10037" s="8">
        <f t="shared" si="783"/>
        <v>26574.9</v>
      </c>
      <c r="M10037" s="8">
        <f t="shared" si="784"/>
        <v>13929.3</v>
      </c>
    </row>
    <row r="10038" spans="1:13" x14ac:dyDescent="0.2">
      <c r="A10038" t="s">
        <v>50</v>
      </c>
      <c r="B10038" t="s">
        <v>45</v>
      </c>
      <c r="C10038">
        <v>2016</v>
      </c>
      <c r="D10038" t="s">
        <v>99</v>
      </c>
      <c r="E10038" t="s">
        <v>16</v>
      </c>
      <c r="F10038" t="s">
        <v>21</v>
      </c>
      <c r="G10038" t="s">
        <v>69</v>
      </c>
      <c r="H10038" s="2">
        <v>676.1</v>
      </c>
      <c r="I10038" s="8">
        <f t="shared" si="780"/>
        <v>1508206.0999999985</v>
      </c>
      <c r="J10038" s="8">
        <f t="shared" si="781"/>
        <v>118542.84999999998</v>
      </c>
      <c r="K10038" s="8">
        <f t="shared" si="782"/>
        <v>137780.65</v>
      </c>
      <c r="L10038" s="8">
        <f t="shared" si="783"/>
        <v>26574.9</v>
      </c>
      <c r="M10038" s="8">
        <f t="shared" si="784"/>
        <v>39124.299999999996</v>
      </c>
    </row>
    <row r="10039" spans="1:13" x14ac:dyDescent="0.2">
      <c r="A10039" t="s">
        <v>50</v>
      </c>
      <c r="B10039" t="s">
        <v>45</v>
      </c>
      <c r="C10039">
        <v>2016</v>
      </c>
      <c r="D10039" t="s">
        <v>99</v>
      </c>
      <c r="E10039" t="s">
        <v>16</v>
      </c>
      <c r="F10039" t="s">
        <v>22</v>
      </c>
      <c r="G10039" t="s">
        <v>70</v>
      </c>
      <c r="H10039" s="2">
        <v>330.55</v>
      </c>
      <c r="I10039" s="8">
        <f t="shared" si="780"/>
        <v>1508206.0999999985</v>
      </c>
      <c r="J10039" s="8">
        <f t="shared" si="781"/>
        <v>118542.84999999998</v>
      </c>
      <c r="K10039" s="8">
        <f t="shared" si="782"/>
        <v>137780.65</v>
      </c>
      <c r="L10039" s="8">
        <f t="shared" si="783"/>
        <v>26574.9</v>
      </c>
      <c r="M10039" s="8">
        <f t="shared" si="784"/>
        <v>15474</v>
      </c>
    </row>
    <row r="10040" spans="1:13" x14ac:dyDescent="0.2">
      <c r="A10040" t="s">
        <v>50</v>
      </c>
      <c r="B10040" t="s">
        <v>45</v>
      </c>
      <c r="C10040">
        <v>2016</v>
      </c>
      <c r="D10040" t="s">
        <v>99</v>
      </c>
      <c r="E10040" t="s">
        <v>23</v>
      </c>
      <c r="F10040" t="s">
        <v>24</v>
      </c>
      <c r="G10040" t="s">
        <v>71</v>
      </c>
      <c r="H10040" s="2">
        <v>3192.5</v>
      </c>
      <c r="I10040" s="8">
        <f t="shared" si="780"/>
        <v>1508206.0999999985</v>
      </c>
      <c r="J10040" s="8">
        <f t="shared" si="781"/>
        <v>1036196.9</v>
      </c>
      <c r="K10040" s="8">
        <f t="shared" si="782"/>
        <v>137780.65</v>
      </c>
      <c r="L10040" s="8">
        <f t="shared" si="783"/>
        <v>26574.9</v>
      </c>
      <c r="M10040" s="8">
        <f t="shared" si="784"/>
        <v>174396</v>
      </c>
    </row>
    <row r="10041" spans="1:13" x14ac:dyDescent="0.2">
      <c r="A10041" t="s">
        <v>50</v>
      </c>
      <c r="B10041" t="s">
        <v>45</v>
      </c>
      <c r="C10041">
        <v>2016</v>
      </c>
      <c r="D10041" t="s">
        <v>99</v>
      </c>
      <c r="E10041" t="s">
        <v>23</v>
      </c>
      <c r="F10041" t="s">
        <v>25</v>
      </c>
      <c r="G10041" t="s">
        <v>72</v>
      </c>
      <c r="H10041" s="2">
        <v>1878</v>
      </c>
      <c r="I10041" s="8">
        <f t="shared" si="780"/>
        <v>1508206.0999999985</v>
      </c>
      <c r="J10041" s="8">
        <f t="shared" si="781"/>
        <v>1036196.9</v>
      </c>
      <c r="K10041" s="8">
        <f t="shared" si="782"/>
        <v>137780.65</v>
      </c>
      <c r="L10041" s="8">
        <f t="shared" si="783"/>
        <v>26574.9</v>
      </c>
      <c r="M10041" s="8">
        <f t="shared" si="784"/>
        <v>204313</v>
      </c>
    </row>
    <row r="10042" spans="1:13" x14ac:dyDescent="0.2">
      <c r="A10042" t="s">
        <v>50</v>
      </c>
      <c r="B10042" t="s">
        <v>45</v>
      </c>
      <c r="C10042">
        <v>2016</v>
      </c>
      <c r="D10042" t="s">
        <v>99</v>
      </c>
      <c r="E10042" t="s">
        <v>23</v>
      </c>
      <c r="F10042" t="s">
        <v>26</v>
      </c>
      <c r="G10042" t="s">
        <v>73</v>
      </c>
      <c r="H10042" s="2">
        <v>1716.15</v>
      </c>
      <c r="I10042" s="8">
        <f t="shared" si="780"/>
        <v>1508206.0999999985</v>
      </c>
      <c r="J10042" s="8">
        <f t="shared" si="781"/>
        <v>1036196.9</v>
      </c>
      <c r="K10042" s="8">
        <f t="shared" si="782"/>
        <v>137780.65</v>
      </c>
      <c r="L10042" s="8">
        <f t="shared" si="783"/>
        <v>26574.9</v>
      </c>
      <c r="M10042" s="8">
        <f t="shared" si="784"/>
        <v>90718.399999999994</v>
      </c>
    </row>
    <row r="10043" spans="1:13" x14ac:dyDescent="0.2">
      <c r="A10043" t="s">
        <v>50</v>
      </c>
      <c r="B10043" t="s">
        <v>45</v>
      </c>
      <c r="C10043">
        <v>2016</v>
      </c>
      <c r="D10043" t="s">
        <v>99</v>
      </c>
      <c r="E10043" t="s">
        <v>23</v>
      </c>
      <c r="F10043" t="s">
        <v>27</v>
      </c>
      <c r="G10043" t="s">
        <v>74</v>
      </c>
      <c r="H10043" s="2">
        <v>5094.3999999999996</v>
      </c>
      <c r="I10043" s="8">
        <f t="shared" si="780"/>
        <v>1508206.0999999985</v>
      </c>
      <c r="J10043" s="8">
        <f t="shared" si="781"/>
        <v>1036196.9</v>
      </c>
      <c r="K10043" s="8">
        <f t="shared" si="782"/>
        <v>137780.65</v>
      </c>
      <c r="L10043" s="8">
        <f t="shared" si="783"/>
        <v>26574.9</v>
      </c>
      <c r="M10043" s="8">
        <f t="shared" si="784"/>
        <v>200569</v>
      </c>
    </row>
    <row r="10044" spans="1:13" x14ac:dyDescent="0.2">
      <c r="A10044" t="s">
        <v>50</v>
      </c>
      <c r="B10044" t="s">
        <v>45</v>
      </c>
      <c r="C10044">
        <v>2016</v>
      </c>
      <c r="D10044" t="s">
        <v>99</v>
      </c>
      <c r="E10044" t="s">
        <v>23</v>
      </c>
      <c r="F10044" t="s">
        <v>28</v>
      </c>
      <c r="G10044" t="s">
        <v>75</v>
      </c>
      <c r="H10044" s="2">
        <v>3558</v>
      </c>
      <c r="I10044" s="8">
        <f t="shared" si="780"/>
        <v>1508206.0999999985</v>
      </c>
      <c r="J10044" s="8">
        <f t="shared" si="781"/>
        <v>1036196.9</v>
      </c>
      <c r="K10044" s="8">
        <f t="shared" si="782"/>
        <v>137780.65</v>
      </c>
      <c r="L10044" s="8">
        <f t="shared" si="783"/>
        <v>26574.9</v>
      </c>
      <c r="M10044" s="8">
        <f t="shared" si="784"/>
        <v>167832</v>
      </c>
    </row>
    <row r="10045" spans="1:13" x14ac:dyDescent="0.2">
      <c r="A10045" t="s">
        <v>50</v>
      </c>
      <c r="B10045" t="s">
        <v>45</v>
      </c>
      <c r="C10045">
        <v>2016</v>
      </c>
      <c r="D10045" t="s">
        <v>99</v>
      </c>
      <c r="E10045" t="s">
        <v>23</v>
      </c>
      <c r="F10045" t="s">
        <v>29</v>
      </c>
      <c r="G10045" t="s">
        <v>76</v>
      </c>
      <c r="H10045" s="2">
        <v>2160</v>
      </c>
      <c r="I10045" s="8">
        <f t="shared" si="780"/>
        <v>1508206.0999999985</v>
      </c>
      <c r="J10045" s="8">
        <f t="shared" si="781"/>
        <v>1036196.9</v>
      </c>
      <c r="K10045" s="8">
        <f t="shared" si="782"/>
        <v>137780.65</v>
      </c>
      <c r="L10045" s="8">
        <f t="shared" si="783"/>
        <v>26574.9</v>
      </c>
      <c r="M10045" s="8">
        <f t="shared" si="784"/>
        <v>198368.5</v>
      </c>
    </row>
    <row r="10046" spans="1:13" x14ac:dyDescent="0.2">
      <c r="A10046" t="s">
        <v>50</v>
      </c>
      <c r="B10046" t="s">
        <v>45</v>
      </c>
      <c r="C10046">
        <v>2016</v>
      </c>
      <c r="D10046" t="s">
        <v>99</v>
      </c>
      <c r="E10046" t="s">
        <v>30</v>
      </c>
      <c r="F10046" t="s">
        <v>31</v>
      </c>
      <c r="G10046" t="s">
        <v>77</v>
      </c>
      <c r="H10046" s="2">
        <v>423.5</v>
      </c>
      <c r="I10046" s="8">
        <f t="shared" si="780"/>
        <v>1508206.0999999985</v>
      </c>
      <c r="J10046" s="8">
        <f t="shared" si="781"/>
        <v>182059.30000000008</v>
      </c>
      <c r="K10046" s="8">
        <f t="shared" si="782"/>
        <v>137780.65</v>
      </c>
      <c r="L10046" s="8">
        <f t="shared" si="783"/>
        <v>26574.9</v>
      </c>
      <c r="M10046" s="8">
        <f t="shared" si="784"/>
        <v>27952.850000000017</v>
      </c>
    </row>
    <row r="10047" spans="1:13" x14ac:dyDescent="0.2">
      <c r="A10047" t="s">
        <v>50</v>
      </c>
      <c r="B10047" t="s">
        <v>45</v>
      </c>
      <c r="C10047">
        <v>2016</v>
      </c>
      <c r="D10047" t="s">
        <v>99</v>
      </c>
      <c r="E10047" t="s">
        <v>30</v>
      </c>
      <c r="F10047" t="s">
        <v>32</v>
      </c>
      <c r="G10047" t="s">
        <v>78</v>
      </c>
      <c r="H10047" s="2">
        <v>751.2</v>
      </c>
      <c r="I10047" s="8">
        <f t="shared" si="780"/>
        <v>1508206.0999999985</v>
      </c>
      <c r="J10047" s="8">
        <f t="shared" si="781"/>
        <v>182059.30000000008</v>
      </c>
      <c r="K10047" s="8">
        <f t="shared" si="782"/>
        <v>137780.65</v>
      </c>
      <c r="L10047" s="8">
        <f t="shared" si="783"/>
        <v>26574.9</v>
      </c>
      <c r="M10047" s="8">
        <f t="shared" si="784"/>
        <v>30043.200000000019</v>
      </c>
    </row>
    <row r="10048" spans="1:13" x14ac:dyDescent="0.2">
      <c r="A10048" t="s">
        <v>50</v>
      </c>
      <c r="B10048" t="s">
        <v>45</v>
      </c>
      <c r="C10048">
        <v>2016</v>
      </c>
      <c r="D10048" t="s">
        <v>99</v>
      </c>
      <c r="E10048" t="s">
        <v>30</v>
      </c>
      <c r="F10048" t="s">
        <v>33</v>
      </c>
      <c r="G10048" t="s">
        <v>79</v>
      </c>
      <c r="H10048" s="2">
        <v>482</v>
      </c>
      <c r="I10048" s="8">
        <f t="shared" si="780"/>
        <v>1508206.0999999985</v>
      </c>
      <c r="J10048" s="8">
        <f t="shared" si="781"/>
        <v>182059.30000000008</v>
      </c>
      <c r="K10048" s="8">
        <f t="shared" si="782"/>
        <v>137780.65</v>
      </c>
      <c r="L10048" s="8">
        <f t="shared" si="783"/>
        <v>26574.9</v>
      </c>
      <c r="M10048" s="8">
        <f t="shared" si="784"/>
        <v>30738.599999999991</v>
      </c>
    </row>
    <row r="10049" spans="1:13" x14ac:dyDescent="0.2">
      <c r="A10049" t="s">
        <v>50</v>
      </c>
      <c r="B10049" t="s">
        <v>45</v>
      </c>
      <c r="C10049">
        <v>2016</v>
      </c>
      <c r="D10049" t="s">
        <v>99</v>
      </c>
      <c r="E10049" t="s">
        <v>30</v>
      </c>
      <c r="F10049" t="s">
        <v>34</v>
      </c>
      <c r="G10049" t="s">
        <v>80</v>
      </c>
      <c r="H10049" s="2">
        <v>677.3</v>
      </c>
      <c r="I10049" s="8">
        <f t="shared" si="780"/>
        <v>1508206.0999999985</v>
      </c>
      <c r="J10049" s="8">
        <f t="shared" si="781"/>
        <v>182059.30000000008</v>
      </c>
      <c r="K10049" s="8">
        <f t="shared" si="782"/>
        <v>137780.65</v>
      </c>
      <c r="L10049" s="8">
        <f t="shared" si="783"/>
        <v>26574.9</v>
      </c>
      <c r="M10049" s="8">
        <f t="shared" si="784"/>
        <v>28085.700000000033</v>
      </c>
    </row>
    <row r="10050" spans="1:13" x14ac:dyDescent="0.2">
      <c r="A10050" t="s">
        <v>50</v>
      </c>
      <c r="B10050" t="s">
        <v>45</v>
      </c>
      <c r="C10050">
        <v>2016</v>
      </c>
      <c r="D10050" t="s">
        <v>99</v>
      </c>
      <c r="E10050" t="s">
        <v>30</v>
      </c>
      <c r="F10050" t="s">
        <v>35</v>
      </c>
      <c r="G10050" t="s">
        <v>81</v>
      </c>
      <c r="H10050" s="2">
        <v>709.25</v>
      </c>
      <c r="I10050" s="8">
        <f t="shared" ref="I10050:I10113" si="785">SUMIFS(H:H,C:C,C10050,D:D,D10050)</f>
        <v>1508206.0999999985</v>
      </c>
      <c r="J10050" s="8">
        <f t="shared" ref="J10050:J10113" si="786">SUMIFS(H:H,E:E,E10050,D:D,D10050,C:C,C10050)</f>
        <v>182059.30000000008</v>
      </c>
      <c r="K10050" s="8">
        <f t="shared" si="782"/>
        <v>137780.65</v>
      </c>
      <c r="L10050" s="8">
        <f t="shared" si="783"/>
        <v>26574.9</v>
      </c>
      <c r="M10050" s="8">
        <f t="shared" si="784"/>
        <v>28838.250000000007</v>
      </c>
    </row>
    <row r="10051" spans="1:13" x14ac:dyDescent="0.2">
      <c r="A10051" t="s">
        <v>50</v>
      </c>
      <c r="B10051" t="s">
        <v>45</v>
      </c>
      <c r="C10051">
        <v>2016</v>
      </c>
      <c r="D10051" t="s">
        <v>99</v>
      </c>
      <c r="E10051" t="s">
        <v>30</v>
      </c>
      <c r="F10051" t="s">
        <v>36</v>
      </c>
      <c r="G10051" t="s">
        <v>82</v>
      </c>
      <c r="H10051" s="2">
        <v>447.9</v>
      </c>
      <c r="I10051" s="8">
        <f t="shared" si="785"/>
        <v>1508206.0999999985</v>
      </c>
      <c r="J10051" s="8">
        <f t="shared" si="786"/>
        <v>182059.30000000008</v>
      </c>
      <c r="K10051" s="8">
        <f t="shared" ref="K10051:K10114" si="787">SUMIFS(H:H,B:B,B10051,C:C,C10051,D:D,D10051)</f>
        <v>137780.65</v>
      </c>
      <c r="L10051" s="8">
        <f t="shared" ref="L10051:L10114" si="788">SUMIFS(H:H,A:A,A10051,C:C,C10051,D:D,D10051)</f>
        <v>26574.9</v>
      </c>
      <c r="M10051" s="8">
        <f t="shared" ref="M10051:M10114" si="789">SUMIFS(H:H,G:G,G10051,D:D,D10051,C:C,C10051)</f>
        <v>36400.700000000012</v>
      </c>
    </row>
    <row r="10052" spans="1:13" x14ac:dyDescent="0.2">
      <c r="A10052" t="s">
        <v>50</v>
      </c>
      <c r="B10052" t="s">
        <v>45</v>
      </c>
      <c r="C10052">
        <v>2016</v>
      </c>
      <c r="D10052" t="s">
        <v>99</v>
      </c>
      <c r="E10052" t="s">
        <v>37</v>
      </c>
      <c r="F10052" t="s">
        <v>38</v>
      </c>
      <c r="G10052" t="s">
        <v>83</v>
      </c>
      <c r="H10052" s="2">
        <v>545.25</v>
      </c>
      <c r="I10052" s="8">
        <f t="shared" si="785"/>
        <v>1508206.0999999985</v>
      </c>
      <c r="J10052" s="8">
        <f t="shared" si="786"/>
        <v>171407.04999999993</v>
      </c>
      <c r="K10052" s="8">
        <f t="shared" si="787"/>
        <v>137780.65</v>
      </c>
      <c r="L10052" s="8">
        <f t="shared" si="788"/>
        <v>26574.9</v>
      </c>
      <c r="M10052" s="8">
        <f t="shared" si="789"/>
        <v>30064.350000000006</v>
      </c>
    </row>
    <row r="10053" spans="1:13" x14ac:dyDescent="0.2">
      <c r="A10053" t="s">
        <v>50</v>
      </c>
      <c r="B10053" t="s">
        <v>45</v>
      </c>
      <c r="C10053">
        <v>2016</v>
      </c>
      <c r="D10053" t="s">
        <v>99</v>
      </c>
      <c r="E10053" t="s">
        <v>37</v>
      </c>
      <c r="F10053" t="s">
        <v>39</v>
      </c>
      <c r="G10053" t="s">
        <v>84</v>
      </c>
      <c r="H10053" s="2">
        <v>815.55</v>
      </c>
      <c r="I10053" s="8">
        <f t="shared" si="785"/>
        <v>1508206.0999999985</v>
      </c>
      <c r="J10053" s="8">
        <f t="shared" si="786"/>
        <v>171407.04999999993</v>
      </c>
      <c r="K10053" s="8">
        <f t="shared" si="787"/>
        <v>137780.65</v>
      </c>
      <c r="L10053" s="8">
        <f t="shared" si="788"/>
        <v>26574.9</v>
      </c>
      <c r="M10053" s="8">
        <f t="shared" si="789"/>
        <v>32133.5</v>
      </c>
    </row>
    <row r="10054" spans="1:13" x14ac:dyDescent="0.2">
      <c r="A10054" t="s">
        <v>50</v>
      </c>
      <c r="B10054" t="s">
        <v>45</v>
      </c>
      <c r="C10054">
        <v>2016</v>
      </c>
      <c r="D10054" t="s">
        <v>99</v>
      </c>
      <c r="E10054" t="s">
        <v>37</v>
      </c>
      <c r="F10054" t="s">
        <v>40</v>
      </c>
      <c r="G10054" t="s">
        <v>85</v>
      </c>
      <c r="H10054" s="2">
        <v>399.95</v>
      </c>
      <c r="I10054" s="8">
        <f t="shared" si="785"/>
        <v>1508206.0999999985</v>
      </c>
      <c r="J10054" s="8">
        <f t="shared" si="786"/>
        <v>171407.04999999993</v>
      </c>
      <c r="K10054" s="8">
        <f t="shared" si="787"/>
        <v>137780.65</v>
      </c>
      <c r="L10054" s="8">
        <f t="shared" si="788"/>
        <v>26574.9</v>
      </c>
      <c r="M10054" s="8">
        <f t="shared" si="789"/>
        <v>26568.1</v>
      </c>
    </row>
    <row r="10055" spans="1:13" x14ac:dyDescent="0.2">
      <c r="A10055" t="s">
        <v>50</v>
      </c>
      <c r="B10055" t="s">
        <v>45</v>
      </c>
      <c r="C10055">
        <v>2016</v>
      </c>
      <c r="D10055" t="s">
        <v>99</v>
      </c>
      <c r="E10055" t="s">
        <v>37</v>
      </c>
      <c r="F10055" t="s">
        <v>41</v>
      </c>
      <c r="G10055" t="s">
        <v>86</v>
      </c>
      <c r="H10055" s="2">
        <v>617.45000000000005</v>
      </c>
      <c r="I10055" s="8">
        <f t="shared" si="785"/>
        <v>1508206.0999999985</v>
      </c>
      <c r="J10055" s="8">
        <f t="shared" si="786"/>
        <v>171407.04999999993</v>
      </c>
      <c r="K10055" s="8">
        <f t="shared" si="787"/>
        <v>137780.65</v>
      </c>
      <c r="L10055" s="8">
        <f t="shared" si="788"/>
        <v>26574.9</v>
      </c>
      <c r="M10055" s="8">
        <f t="shared" si="789"/>
        <v>31036.9</v>
      </c>
    </row>
    <row r="10056" spans="1:13" x14ac:dyDescent="0.2">
      <c r="A10056" t="s">
        <v>50</v>
      </c>
      <c r="B10056" t="s">
        <v>45</v>
      </c>
      <c r="C10056">
        <v>2016</v>
      </c>
      <c r="D10056" t="s">
        <v>99</v>
      </c>
      <c r="E10056" t="s">
        <v>37</v>
      </c>
      <c r="F10056" t="s">
        <v>42</v>
      </c>
      <c r="G10056" t="s">
        <v>87</v>
      </c>
      <c r="H10056" s="2">
        <v>594.65</v>
      </c>
      <c r="I10056" s="8">
        <f t="shared" si="785"/>
        <v>1508206.0999999985</v>
      </c>
      <c r="J10056" s="8">
        <f t="shared" si="786"/>
        <v>171407.04999999993</v>
      </c>
      <c r="K10056" s="8">
        <f t="shared" si="787"/>
        <v>137780.65</v>
      </c>
      <c r="L10056" s="8">
        <f t="shared" si="788"/>
        <v>26574.9</v>
      </c>
      <c r="M10056" s="8">
        <f t="shared" si="789"/>
        <v>30043.500000000015</v>
      </c>
    </row>
    <row r="10057" spans="1:13" x14ac:dyDescent="0.2">
      <c r="A10057" t="s">
        <v>50</v>
      </c>
      <c r="B10057" t="s">
        <v>45</v>
      </c>
      <c r="C10057">
        <v>2016</v>
      </c>
      <c r="D10057" t="s">
        <v>99</v>
      </c>
      <c r="E10057" t="s">
        <v>37</v>
      </c>
      <c r="F10057" t="s">
        <v>43</v>
      </c>
      <c r="G10057" t="s">
        <v>88</v>
      </c>
      <c r="H10057" s="2">
        <v>476.35</v>
      </c>
      <c r="I10057" s="8">
        <f t="shared" si="785"/>
        <v>1508206.0999999985</v>
      </c>
      <c r="J10057" s="8">
        <f t="shared" si="786"/>
        <v>171407.04999999993</v>
      </c>
      <c r="K10057" s="8">
        <f t="shared" si="787"/>
        <v>137780.65</v>
      </c>
      <c r="L10057" s="8">
        <f t="shared" si="788"/>
        <v>26574.9</v>
      </c>
      <c r="M10057" s="8">
        <f t="shared" si="789"/>
        <v>21560.699999999997</v>
      </c>
    </row>
    <row r="10058" spans="1:13" x14ac:dyDescent="0.2">
      <c r="A10058" t="s">
        <v>50</v>
      </c>
      <c r="B10058" t="s">
        <v>45</v>
      </c>
      <c r="C10058">
        <v>2016</v>
      </c>
      <c r="D10058" t="s">
        <v>100</v>
      </c>
      <c r="E10058" t="s">
        <v>16</v>
      </c>
      <c r="F10058" t="s">
        <v>17</v>
      </c>
      <c r="G10058" t="s">
        <v>65</v>
      </c>
      <c r="H10058" s="2">
        <v>548.15</v>
      </c>
      <c r="I10058" s="8">
        <f t="shared" si="785"/>
        <v>1547611.5499999996</v>
      </c>
      <c r="J10058" s="8">
        <f t="shared" si="786"/>
        <v>117354.84999999999</v>
      </c>
      <c r="K10058" s="8">
        <f t="shared" si="787"/>
        <v>147850.40000000002</v>
      </c>
      <c r="L10058" s="8">
        <f t="shared" si="788"/>
        <v>28500.7</v>
      </c>
      <c r="M10058" s="8">
        <f t="shared" si="789"/>
        <v>22652.5</v>
      </c>
    </row>
    <row r="10059" spans="1:13" x14ac:dyDescent="0.2">
      <c r="A10059" t="s">
        <v>50</v>
      </c>
      <c r="B10059" t="s">
        <v>45</v>
      </c>
      <c r="C10059">
        <v>2016</v>
      </c>
      <c r="D10059" t="s">
        <v>100</v>
      </c>
      <c r="E10059" t="s">
        <v>16</v>
      </c>
      <c r="F10059" t="s">
        <v>18</v>
      </c>
      <c r="G10059" t="s">
        <v>66</v>
      </c>
      <c r="H10059" s="2">
        <v>371.55</v>
      </c>
      <c r="I10059" s="8">
        <f t="shared" si="785"/>
        <v>1547611.5499999996</v>
      </c>
      <c r="J10059" s="8">
        <f t="shared" si="786"/>
        <v>117354.84999999999</v>
      </c>
      <c r="K10059" s="8">
        <f t="shared" si="787"/>
        <v>147850.40000000002</v>
      </c>
      <c r="L10059" s="8">
        <f t="shared" si="788"/>
        <v>28500.7</v>
      </c>
      <c r="M10059" s="8">
        <f t="shared" si="789"/>
        <v>17523.850000000002</v>
      </c>
    </row>
    <row r="10060" spans="1:13" x14ac:dyDescent="0.2">
      <c r="A10060" t="s">
        <v>50</v>
      </c>
      <c r="B10060" t="s">
        <v>45</v>
      </c>
      <c r="C10060">
        <v>2016</v>
      </c>
      <c r="D10060" t="s">
        <v>100</v>
      </c>
      <c r="E10060" t="s">
        <v>16</v>
      </c>
      <c r="F10060" t="s">
        <v>19</v>
      </c>
      <c r="G10060" t="s">
        <v>67</v>
      </c>
      <c r="H10060" s="2">
        <v>254.4</v>
      </c>
      <c r="I10060" s="8">
        <f t="shared" si="785"/>
        <v>1547611.5499999996</v>
      </c>
      <c r="J10060" s="8">
        <f t="shared" si="786"/>
        <v>117354.84999999999</v>
      </c>
      <c r="K10060" s="8">
        <f t="shared" si="787"/>
        <v>147850.40000000002</v>
      </c>
      <c r="L10060" s="8">
        <f t="shared" si="788"/>
        <v>28500.7</v>
      </c>
      <c r="M10060" s="8">
        <f t="shared" si="789"/>
        <v>12512.149999999998</v>
      </c>
    </row>
    <row r="10061" spans="1:13" x14ac:dyDescent="0.2">
      <c r="A10061" t="s">
        <v>50</v>
      </c>
      <c r="B10061" t="s">
        <v>45</v>
      </c>
      <c r="C10061">
        <v>2016</v>
      </c>
      <c r="D10061" t="s">
        <v>100</v>
      </c>
      <c r="E10061" t="s">
        <v>16</v>
      </c>
      <c r="F10061" t="s">
        <v>20</v>
      </c>
      <c r="G10061" t="s">
        <v>68</v>
      </c>
      <c r="H10061" s="2">
        <v>218.4</v>
      </c>
      <c r="I10061" s="8">
        <f t="shared" si="785"/>
        <v>1547611.5499999996</v>
      </c>
      <c r="J10061" s="8">
        <f t="shared" si="786"/>
        <v>117354.84999999999</v>
      </c>
      <c r="K10061" s="8">
        <f t="shared" si="787"/>
        <v>147850.40000000002</v>
      </c>
      <c r="L10061" s="8">
        <f t="shared" si="788"/>
        <v>28500.7</v>
      </c>
      <c r="M10061" s="8">
        <f t="shared" si="789"/>
        <v>14182.150000000001</v>
      </c>
    </row>
    <row r="10062" spans="1:13" x14ac:dyDescent="0.2">
      <c r="A10062" t="s">
        <v>50</v>
      </c>
      <c r="B10062" t="s">
        <v>45</v>
      </c>
      <c r="C10062">
        <v>2016</v>
      </c>
      <c r="D10062" t="s">
        <v>100</v>
      </c>
      <c r="E10062" t="s">
        <v>16</v>
      </c>
      <c r="F10062" t="s">
        <v>21</v>
      </c>
      <c r="G10062" t="s">
        <v>69</v>
      </c>
      <c r="H10062" s="2">
        <v>645.95000000000005</v>
      </c>
      <c r="I10062" s="8">
        <f t="shared" si="785"/>
        <v>1547611.5499999996</v>
      </c>
      <c r="J10062" s="8">
        <f t="shared" si="786"/>
        <v>117354.84999999999</v>
      </c>
      <c r="K10062" s="8">
        <f t="shared" si="787"/>
        <v>147850.40000000002</v>
      </c>
      <c r="L10062" s="8">
        <f t="shared" si="788"/>
        <v>28500.7</v>
      </c>
      <c r="M10062" s="8">
        <f t="shared" si="789"/>
        <v>35435.30000000001</v>
      </c>
    </row>
    <row r="10063" spans="1:13" x14ac:dyDescent="0.2">
      <c r="A10063" t="s">
        <v>50</v>
      </c>
      <c r="B10063" t="s">
        <v>45</v>
      </c>
      <c r="C10063">
        <v>2016</v>
      </c>
      <c r="D10063" t="s">
        <v>100</v>
      </c>
      <c r="E10063" t="s">
        <v>16</v>
      </c>
      <c r="F10063" t="s">
        <v>22</v>
      </c>
      <c r="G10063" t="s">
        <v>70</v>
      </c>
      <c r="H10063" s="2">
        <v>283.25</v>
      </c>
      <c r="I10063" s="8">
        <f t="shared" si="785"/>
        <v>1547611.5499999996</v>
      </c>
      <c r="J10063" s="8">
        <f t="shared" si="786"/>
        <v>117354.84999999999</v>
      </c>
      <c r="K10063" s="8">
        <f t="shared" si="787"/>
        <v>147850.40000000002</v>
      </c>
      <c r="L10063" s="8">
        <f t="shared" si="788"/>
        <v>28500.7</v>
      </c>
      <c r="M10063" s="8">
        <f t="shared" si="789"/>
        <v>15048.899999999991</v>
      </c>
    </row>
    <row r="10064" spans="1:13" x14ac:dyDescent="0.2">
      <c r="A10064" t="s">
        <v>50</v>
      </c>
      <c r="B10064" t="s">
        <v>45</v>
      </c>
      <c r="C10064">
        <v>2016</v>
      </c>
      <c r="D10064" t="s">
        <v>100</v>
      </c>
      <c r="E10064" t="s">
        <v>23</v>
      </c>
      <c r="F10064" t="s">
        <v>24</v>
      </c>
      <c r="G10064" t="s">
        <v>71</v>
      </c>
      <c r="H10064" s="2">
        <v>1702</v>
      </c>
      <c r="I10064" s="8">
        <f t="shared" si="785"/>
        <v>1547611.5499999996</v>
      </c>
      <c r="J10064" s="8">
        <f t="shared" si="786"/>
        <v>1076885.3500000001</v>
      </c>
      <c r="K10064" s="8">
        <f t="shared" si="787"/>
        <v>147850.40000000002</v>
      </c>
      <c r="L10064" s="8">
        <f t="shared" si="788"/>
        <v>28500.7</v>
      </c>
      <c r="M10064" s="8">
        <f t="shared" si="789"/>
        <v>165610</v>
      </c>
    </row>
    <row r="10065" spans="1:13" x14ac:dyDescent="0.2">
      <c r="A10065" t="s">
        <v>50</v>
      </c>
      <c r="B10065" t="s">
        <v>45</v>
      </c>
      <c r="C10065">
        <v>2016</v>
      </c>
      <c r="D10065" t="s">
        <v>100</v>
      </c>
      <c r="E10065" t="s">
        <v>23</v>
      </c>
      <c r="F10065" t="s">
        <v>25</v>
      </c>
      <c r="G10065" t="s">
        <v>72</v>
      </c>
      <c r="H10065" s="2">
        <v>4985.5</v>
      </c>
      <c r="I10065" s="8">
        <f t="shared" si="785"/>
        <v>1547611.5499999996</v>
      </c>
      <c r="J10065" s="8">
        <f t="shared" si="786"/>
        <v>1076885.3500000001</v>
      </c>
      <c r="K10065" s="8">
        <f t="shared" si="787"/>
        <v>147850.40000000002</v>
      </c>
      <c r="L10065" s="8">
        <f t="shared" si="788"/>
        <v>28500.7</v>
      </c>
      <c r="M10065" s="8">
        <f t="shared" si="789"/>
        <v>218232.5</v>
      </c>
    </row>
    <row r="10066" spans="1:13" x14ac:dyDescent="0.2">
      <c r="A10066" t="s">
        <v>50</v>
      </c>
      <c r="B10066" t="s">
        <v>45</v>
      </c>
      <c r="C10066">
        <v>2016</v>
      </c>
      <c r="D10066" t="s">
        <v>100</v>
      </c>
      <c r="E10066" t="s">
        <v>23</v>
      </c>
      <c r="F10066" t="s">
        <v>26</v>
      </c>
      <c r="G10066" t="s">
        <v>73</v>
      </c>
      <c r="H10066" s="2">
        <v>1895.5</v>
      </c>
      <c r="I10066" s="8">
        <f t="shared" si="785"/>
        <v>1547611.5499999996</v>
      </c>
      <c r="J10066" s="8">
        <f t="shared" si="786"/>
        <v>1076885.3500000001</v>
      </c>
      <c r="K10066" s="8">
        <f t="shared" si="787"/>
        <v>147850.40000000002</v>
      </c>
      <c r="L10066" s="8">
        <f t="shared" si="788"/>
        <v>28500.7</v>
      </c>
      <c r="M10066" s="8">
        <f t="shared" si="789"/>
        <v>82097.400000000009</v>
      </c>
    </row>
    <row r="10067" spans="1:13" x14ac:dyDescent="0.2">
      <c r="A10067" t="s">
        <v>50</v>
      </c>
      <c r="B10067" t="s">
        <v>45</v>
      </c>
      <c r="C10067">
        <v>2016</v>
      </c>
      <c r="D10067" t="s">
        <v>100</v>
      </c>
      <c r="E10067" t="s">
        <v>23</v>
      </c>
      <c r="F10067" t="s">
        <v>27</v>
      </c>
      <c r="G10067" t="s">
        <v>74</v>
      </c>
      <c r="H10067" s="2">
        <v>2713</v>
      </c>
      <c r="I10067" s="8">
        <f t="shared" si="785"/>
        <v>1547611.5499999996</v>
      </c>
      <c r="J10067" s="8">
        <f t="shared" si="786"/>
        <v>1076885.3500000001</v>
      </c>
      <c r="K10067" s="8">
        <f t="shared" si="787"/>
        <v>147850.40000000002</v>
      </c>
      <c r="L10067" s="8">
        <f t="shared" si="788"/>
        <v>28500.7</v>
      </c>
      <c r="M10067" s="8">
        <f t="shared" si="789"/>
        <v>210447.9</v>
      </c>
    </row>
    <row r="10068" spans="1:13" x14ac:dyDescent="0.2">
      <c r="A10068" t="s">
        <v>50</v>
      </c>
      <c r="B10068" t="s">
        <v>45</v>
      </c>
      <c r="C10068">
        <v>2016</v>
      </c>
      <c r="D10068" t="s">
        <v>100</v>
      </c>
      <c r="E10068" t="s">
        <v>23</v>
      </c>
      <c r="F10068" t="s">
        <v>28</v>
      </c>
      <c r="G10068" t="s">
        <v>75</v>
      </c>
      <c r="H10068" s="2">
        <v>4556</v>
      </c>
      <c r="I10068" s="8">
        <f t="shared" si="785"/>
        <v>1547611.5499999996</v>
      </c>
      <c r="J10068" s="8">
        <f t="shared" si="786"/>
        <v>1076885.3500000001</v>
      </c>
      <c r="K10068" s="8">
        <f t="shared" si="787"/>
        <v>147850.40000000002</v>
      </c>
      <c r="L10068" s="8">
        <f t="shared" si="788"/>
        <v>28500.7</v>
      </c>
      <c r="M10068" s="8">
        <f t="shared" si="789"/>
        <v>174546.55</v>
      </c>
    </row>
    <row r="10069" spans="1:13" x14ac:dyDescent="0.2">
      <c r="A10069" t="s">
        <v>50</v>
      </c>
      <c r="B10069" t="s">
        <v>45</v>
      </c>
      <c r="C10069">
        <v>2016</v>
      </c>
      <c r="D10069" t="s">
        <v>100</v>
      </c>
      <c r="E10069" t="s">
        <v>23</v>
      </c>
      <c r="F10069" t="s">
        <v>29</v>
      </c>
      <c r="G10069" t="s">
        <v>76</v>
      </c>
      <c r="H10069" s="2">
        <v>2980</v>
      </c>
      <c r="I10069" s="8">
        <f t="shared" si="785"/>
        <v>1547611.5499999996</v>
      </c>
      <c r="J10069" s="8">
        <f t="shared" si="786"/>
        <v>1076885.3500000001</v>
      </c>
      <c r="K10069" s="8">
        <f t="shared" si="787"/>
        <v>147850.40000000002</v>
      </c>
      <c r="L10069" s="8">
        <f t="shared" si="788"/>
        <v>28500.7</v>
      </c>
      <c r="M10069" s="8">
        <f t="shared" si="789"/>
        <v>225951</v>
      </c>
    </row>
    <row r="10070" spans="1:13" x14ac:dyDescent="0.2">
      <c r="A10070" t="s">
        <v>50</v>
      </c>
      <c r="B10070" t="s">
        <v>45</v>
      </c>
      <c r="C10070">
        <v>2016</v>
      </c>
      <c r="D10070" t="s">
        <v>100</v>
      </c>
      <c r="E10070" t="s">
        <v>30</v>
      </c>
      <c r="F10070" t="s">
        <v>31</v>
      </c>
      <c r="G10070" t="s">
        <v>77</v>
      </c>
      <c r="H10070" s="2">
        <v>606.70000000000005</v>
      </c>
      <c r="I10070" s="8">
        <f t="shared" si="785"/>
        <v>1547611.5499999996</v>
      </c>
      <c r="J10070" s="8">
        <f t="shared" si="786"/>
        <v>181374.40000000014</v>
      </c>
      <c r="K10070" s="8">
        <f t="shared" si="787"/>
        <v>147850.40000000002</v>
      </c>
      <c r="L10070" s="8">
        <f t="shared" si="788"/>
        <v>28500.7</v>
      </c>
      <c r="M10070" s="8">
        <f t="shared" si="789"/>
        <v>27495.700000000004</v>
      </c>
    </row>
    <row r="10071" spans="1:13" x14ac:dyDescent="0.2">
      <c r="A10071" t="s">
        <v>50</v>
      </c>
      <c r="B10071" t="s">
        <v>45</v>
      </c>
      <c r="C10071">
        <v>2016</v>
      </c>
      <c r="D10071" t="s">
        <v>100</v>
      </c>
      <c r="E10071" t="s">
        <v>30</v>
      </c>
      <c r="F10071" t="s">
        <v>32</v>
      </c>
      <c r="G10071" t="s">
        <v>78</v>
      </c>
      <c r="H10071" s="2">
        <v>466.1</v>
      </c>
      <c r="I10071" s="8">
        <f t="shared" si="785"/>
        <v>1547611.5499999996</v>
      </c>
      <c r="J10071" s="8">
        <f t="shared" si="786"/>
        <v>181374.40000000014</v>
      </c>
      <c r="K10071" s="8">
        <f t="shared" si="787"/>
        <v>147850.40000000002</v>
      </c>
      <c r="L10071" s="8">
        <f t="shared" si="788"/>
        <v>28500.7</v>
      </c>
      <c r="M10071" s="8">
        <f t="shared" si="789"/>
        <v>30114.350000000028</v>
      </c>
    </row>
    <row r="10072" spans="1:13" x14ac:dyDescent="0.2">
      <c r="A10072" t="s">
        <v>50</v>
      </c>
      <c r="B10072" t="s">
        <v>45</v>
      </c>
      <c r="C10072">
        <v>2016</v>
      </c>
      <c r="D10072" t="s">
        <v>100</v>
      </c>
      <c r="E10072" t="s">
        <v>30</v>
      </c>
      <c r="F10072" t="s">
        <v>33</v>
      </c>
      <c r="G10072" t="s">
        <v>79</v>
      </c>
      <c r="H10072" s="2">
        <v>595.35</v>
      </c>
      <c r="I10072" s="8">
        <f t="shared" si="785"/>
        <v>1547611.5499999996</v>
      </c>
      <c r="J10072" s="8">
        <f t="shared" si="786"/>
        <v>181374.40000000014</v>
      </c>
      <c r="K10072" s="8">
        <f t="shared" si="787"/>
        <v>147850.40000000002</v>
      </c>
      <c r="L10072" s="8">
        <f t="shared" si="788"/>
        <v>28500.7</v>
      </c>
      <c r="M10072" s="8">
        <f t="shared" si="789"/>
        <v>29430.049999999985</v>
      </c>
    </row>
    <row r="10073" spans="1:13" x14ac:dyDescent="0.2">
      <c r="A10073" t="s">
        <v>50</v>
      </c>
      <c r="B10073" t="s">
        <v>45</v>
      </c>
      <c r="C10073">
        <v>2016</v>
      </c>
      <c r="D10073" t="s">
        <v>100</v>
      </c>
      <c r="E10073" t="s">
        <v>30</v>
      </c>
      <c r="F10073" t="s">
        <v>34</v>
      </c>
      <c r="G10073" t="s">
        <v>80</v>
      </c>
      <c r="H10073" s="2">
        <v>686.25</v>
      </c>
      <c r="I10073" s="8">
        <f t="shared" si="785"/>
        <v>1547611.5499999996</v>
      </c>
      <c r="J10073" s="8">
        <f t="shared" si="786"/>
        <v>181374.40000000014</v>
      </c>
      <c r="K10073" s="8">
        <f t="shared" si="787"/>
        <v>147850.40000000002</v>
      </c>
      <c r="L10073" s="8">
        <f t="shared" si="788"/>
        <v>28500.7</v>
      </c>
      <c r="M10073" s="8">
        <f t="shared" si="789"/>
        <v>28798.449999999986</v>
      </c>
    </row>
    <row r="10074" spans="1:13" x14ac:dyDescent="0.2">
      <c r="A10074" t="s">
        <v>50</v>
      </c>
      <c r="B10074" t="s">
        <v>45</v>
      </c>
      <c r="C10074">
        <v>2016</v>
      </c>
      <c r="D10074" t="s">
        <v>100</v>
      </c>
      <c r="E10074" t="s">
        <v>30</v>
      </c>
      <c r="F10074" t="s">
        <v>35</v>
      </c>
      <c r="G10074" t="s">
        <v>81</v>
      </c>
      <c r="H10074" s="2">
        <v>477.7</v>
      </c>
      <c r="I10074" s="8">
        <f t="shared" si="785"/>
        <v>1547611.5499999996</v>
      </c>
      <c r="J10074" s="8">
        <f t="shared" si="786"/>
        <v>181374.40000000014</v>
      </c>
      <c r="K10074" s="8">
        <f t="shared" si="787"/>
        <v>147850.40000000002</v>
      </c>
      <c r="L10074" s="8">
        <f t="shared" si="788"/>
        <v>28500.7</v>
      </c>
      <c r="M10074" s="8">
        <f t="shared" si="789"/>
        <v>30375.80000000001</v>
      </c>
    </row>
    <row r="10075" spans="1:13" x14ac:dyDescent="0.2">
      <c r="A10075" t="s">
        <v>50</v>
      </c>
      <c r="B10075" t="s">
        <v>45</v>
      </c>
      <c r="C10075">
        <v>2016</v>
      </c>
      <c r="D10075" t="s">
        <v>100</v>
      </c>
      <c r="E10075" t="s">
        <v>30</v>
      </c>
      <c r="F10075" t="s">
        <v>36</v>
      </c>
      <c r="G10075" t="s">
        <v>82</v>
      </c>
      <c r="H10075" s="2">
        <v>710.5</v>
      </c>
      <c r="I10075" s="8">
        <f t="shared" si="785"/>
        <v>1547611.5499999996</v>
      </c>
      <c r="J10075" s="8">
        <f t="shared" si="786"/>
        <v>181374.40000000014</v>
      </c>
      <c r="K10075" s="8">
        <f t="shared" si="787"/>
        <v>147850.40000000002</v>
      </c>
      <c r="L10075" s="8">
        <f t="shared" si="788"/>
        <v>28500.7</v>
      </c>
      <c r="M10075" s="8">
        <f t="shared" si="789"/>
        <v>35160.05000000001</v>
      </c>
    </row>
    <row r="10076" spans="1:13" x14ac:dyDescent="0.2">
      <c r="A10076" t="s">
        <v>50</v>
      </c>
      <c r="B10076" t="s">
        <v>45</v>
      </c>
      <c r="C10076">
        <v>2016</v>
      </c>
      <c r="D10076" t="s">
        <v>100</v>
      </c>
      <c r="E10076" t="s">
        <v>37</v>
      </c>
      <c r="F10076" t="s">
        <v>38</v>
      </c>
      <c r="G10076" t="s">
        <v>83</v>
      </c>
      <c r="H10076" s="2">
        <v>665.5</v>
      </c>
      <c r="I10076" s="8">
        <f t="shared" si="785"/>
        <v>1547611.5499999996</v>
      </c>
      <c r="J10076" s="8">
        <f t="shared" si="786"/>
        <v>171996.94999999995</v>
      </c>
      <c r="K10076" s="8">
        <f t="shared" si="787"/>
        <v>147850.40000000002</v>
      </c>
      <c r="L10076" s="8">
        <f t="shared" si="788"/>
        <v>28500.7</v>
      </c>
      <c r="M10076" s="8">
        <f t="shared" si="789"/>
        <v>30713.049999999996</v>
      </c>
    </row>
    <row r="10077" spans="1:13" x14ac:dyDescent="0.2">
      <c r="A10077" t="s">
        <v>50</v>
      </c>
      <c r="B10077" t="s">
        <v>45</v>
      </c>
      <c r="C10077">
        <v>2016</v>
      </c>
      <c r="D10077" t="s">
        <v>100</v>
      </c>
      <c r="E10077" t="s">
        <v>37</v>
      </c>
      <c r="F10077" t="s">
        <v>39</v>
      </c>
      <c r="G10077" t="s">
        <v>84</v>
      </c>
      <c r="H10077" s="2">
        <v>892.1</v>
      </c>
      <c r="I10077" s="8">
        <f t="shared" si="785"/>
        <v>1547611.5499999996</v>
      </c>
      <c r="J10077" s="8">
        <f t="shared" si="786"/>
        <v>171996.94999999995</v>
      </c>
      <c r="K10077" s="8">
        <f t="shared" si="787"/>
        <v>147850.40000000002</v>
      </c>
      <c r="L10077" s="8">
        <f t="shared" si="788"/>
        <v>28500.7</v>
      </c>
      <c r="M10077" s="8">
        <f t="shared" si="789"/>
        <v>31960.050000000003</v>
      </c>
    </row>
    <row r="10078" spans="1:13" x14ac:dyDescent="0.2">
      <c r="A10078" t="s">
        <v>50</v>
      </c>
      <c r="B10078" t="s">
        <v>45</v>
      </c>
      <c r="C10078">
        <v>2016</v>
      </c>
      <c r="D10078" t="s">
        <v>100</v>
      </c>
      <c r="E10078" t="s">
        <v>37</v>
      </c>
      <c r="F10078" t="s">
        <v>40</v>
      </c>
      <c r="G10078" t="s">
        <v>85</v>
      </c>
      <c r="H10078" s="2">
        <v>528.9</v>
      </c>
      <c r="I10078" s="8">
        <f t="shared" si="785"/>
        <v>1547611.5499999996</v>
      </c>
      <c r="J10078" s="8">
        <f t="shared" si="786"/>
        <v>171996.94999999995</v>
      </c>
      <c r="K10078" s="8">
        <f t="shared" si="787"/>
        <v>147850.40000000002</v>
      </c>
      <c r="L10078" s="8">
        <f t="shared" si="788"/>
        <v>28500.7</v>
      </c>
      <c r="M10078" s="8">
        <f t="shared" si="789"/>
        <v>25970.25</v>
      </c>
    </row>
    <row r="10079" spans="1:13" x14ac:dyDescent="0.2">
      <c r="A10079" t="s">
        <v>50</v>
      </c>
      <c r="B10079" t="s">
        <v>45</v>
      </c>
      <c r="C10079">
        <v>2016</v>
      </c>
      <c r="D10079" t="s">
        <v>100</v>
      </c>
      <c r="E10079" t="s">
        <v>37</v>
      </c>
      <c r="F10079" t="s">
        <v>41</v>
      </c>
      <c r="G10079" t="s">
        <v>86</v>
      </c>
      <c r="H10079" s="2">
        <v>764</v>
      </c>
      <c r="I10079" s="8">
        <f t="shared" si="785"/>
        <v>1547611.5499999996</v>
      </c>
      <c r="J10079" s="8">
        <f t="shared" si="786"/>
        <v>171996.94999999995</v>
      </c>
      <c r="K10079" s="8">
        <f t="shared" si="787"/>
        <v>147850.40000000002</v>
      </c>
      <c r="L10079" s="8">
        <f t="shared" si="788"/>
        <v>28500.7</v>
      </c>
      <c r="M10079" s="8">
        <f t="shared" si="789"/>
        <v>30589.950000000004</v>
      </c>
    </row>
    <row r="10080" spans="1:13" x14ac:dyDescent="0.2">
      <c r="A10080" t="s">
        <v>50</v>
      </c>
      <c r="B10080" t="s">
        <v>45</v>
      </c>
      <c r="C10080">
        <v>2016</v>
      </c>
      <c r="D10080" t="s">
        <v>100</v>
      </c>
      <c r="E10080" t="s">
        <v>37</v>
      </c>
      <c r="F10080" t="s">
        <v>42</v>
      </c>
      <c r="G10080" t="s">
        <v>87</v>
      </c>
      <c r="H10080" s="2">
        <v>608</v>
      </c>
      <c r="I10080" s="8">
        <f t="shared" si="785"/>
        <v>1547611.5499999996</v>
      </c>
      <c r="J10080" s="8">
        <f t="shared" si="786"/>
        <v>171996.94999999995</v>
      </c>
      <c r="K10080" s="8">
        <f t="shared" si="787"/>
        <v>147850.40000000002</v>
      </c>
      <c r="L10080" s="8">
        <f t="shared" si="788"/>
        <v>28500.7</v>
      </c>
      <c r="M10080" s="8">
        <f t="shared" si="789"/>
        <v>31268.850000000013</v>
      </c>
    </row>
    <row r="10081" spans="1:13" x14ac:dyDescent="0.2">
      <c r="A10081" t="s">
        <v>50</v>
      </c>
      <c r="B10081" t="s">
        <v>45</v>
      </c>
      <c r="C10081">
        <v>2016</v>
      </c>
      <c r="D10081" t="s">
        <v>100</v>
      </c>
      <c r="E10081" t="s">
        <v>37</v>
      </c>
      <c r="F10081" t="s">
        <v>43</v>
      </c>
      <c r="G10081" t="s">
        <v>88</v>
      </c>
      <c r="H10081" s="2">
        <v>345.9</v>
      </c>
      <c r="I10081" s="8">
        <f t="shared" si="785"/>
        <v>1547611.5499999996</v>
      </c>
      <c r="J10081" s="8">
        <f t="shared" si="786"/>
        <v>171996.94999999995</v>
      </c>
      <c r="K10081" s="8">
        <f t="shared" si="787"/>
        <v>147850.40000000002</v>
      </c>
      <c r="L10081" s="8">
        <f t="shared" si="788"/>
        <v>28500.7</v>
      </c>
      <c r="M10081" s="8">
        <f t="shared" si="789"/>
        <v>21494.800000000007</v>
      </c>
    </row>
    <row r="10082" spans="1:13" x14ac:dyDescent="0.2">
      <c r="A10082" t="s">
        <v>51</v>
      </c>
      <c r="B10082" t="s">
        <v>15</v>
      </c>
      <c r="C10082">
        <v>2016</v>
      </c>
      <c r="D10082" t="s">
        <v>89</v>
      </c>
      <c r="E10082" t="s">
        <v>16</v>
      </c>
      <c r="F10082" t="s">
        <v>17</v>
      </c>
      <c r="G10082" t="s">
        <v>65</v>
      </c>
      <c r="H10082" s="2">
        <v>245</v>
      </c>
      <c r="I10082" s="8">
        <f t="shared" si="785"/>
        <v>985107</v>
      </c>
      <c r="J10082" s="8">
        <f t="shared" si="786"/>
        <v>77866</v>
      </c>
      <c r="K10082" s="8">
        <f t="shared" si="787"/>
        <v>61724</v>
      </c>
      <c r="L10082" s="8">
        <f t="shared" si="788"/>
        <v>33643</v>
      </c>
      <c r="M10082" s="8">
        <f t="shared" si="789"/>
        <v>14043</v>
      </c>
    </row>
    <row r="10083" spans="1:13" x14ac:dyDescent="0.2">
      <c r="A10083" t="s">
        <v>51</v>
      </c>
      <c r="B10083" t="s">
        <v>15</v>
      </c>
      <c r="C10083">
        <v>2016</v>
      </c>
      <c r="D10083" t="s">
        <v>89</v>
      </c>
      <c r="E10083" t="s">
        <v>16</v>
      </c>
      <c r="F10083" t="s">
        <v>18</v>
      </c>
      <c r="G10083" t="s">
        <v>66</v>
      </c>
      <c r="H10083" s="2">
        <v>348</v>
      </c>
      <c r="I10083" s="8">
        <f t="shared" si="785"/>
        <v>985107</v>
      </c>
      <c r="J10083" s="8">
        <f t="shared" si="786"/>
        <v>77866</v>
      </c>
      <c r="K10083" s="8">
        <f t="shared" si="787"/>
        <v>61724</v>
      </c>
      <c r="L10083" s="8">
        <f t="shared" si="788"/>
        <v>33643</v>
      </c>
      <c r="M10083" s="8">
        <f t="shared" si="789"/>
        <v>12210</v>
      </c>
    </row>
    <row r="10084" spans="1:13" x14ac:dyDescent="0.2">
      <c r="A10084" t="s">
        <v>51</v>
      </c>
      <c r="B10084" t="s">
        <v>15</v>
      </c>
      <c r="C10084">
        <v>2016</v>
      </c>
      <c r="D10084" t="s">
        <v>89</v>
      </c>
      <c r="E10084" t="s">
        <v>16</v>
      </c>
      <c r="F10084" t="s">
        <v>19</v>
      </c>
      <c r="G10084" t="s">
        <v>67</v>
      </c>
      <c r="H10084" s="2">
        <v>336</v>
      </c>
      <c r="I10084" s="8">
        <f t="shared" si="785"/>
        <v>985107</v>
      </c>
      <c r="J10084" s="8">
        <f t="shared" si="786"/>
        <v>77866</v>
      </c>
      <c r="K10084" s="8">
        <f t="shared" si="787"/>
        <v>61724</v>
      </c>
      <c r="L10084" s="8">
        <f t="shared" si="788"/>
        <v>33643</v>
      </c>
      <c r="M10084" s="8">
        <f t="shared" si="789"/>
        <v>8293</v>
      </c>
    </row>
    <row r="10085" spans="1:13" x14ac:dyDescent="0.2">
      <c r="A10085" t="s">
        <v>51</v>
      </c>
      <c r="B10085" t="s">
        <v>15</v>
      </c>
      <c r="C10085">
        <v>2016</v>
      </c>
      <c r="D10085" t="s">
        <v>89</v>
      </c>
      <c r="E10085" t="s">
        <v>16</v>
      </c>
      <c r="F10085" t="s">
        <v>20</v>
      </c>
      <c r="G10085" t="s">
        <v>68</v>
      </c>
      <c r="H10085" s="2">
        <v>238</v>
      </c>
      <c r="I10085" s="8">
        <f t="shared" si="785"/>
        <v>985107</v>
      </c>
      <c r="J10085" s="8">
        <f t="shared" si="786"/>
        <v>77866</v>
      </c>
      <c r="K10085" s="8">
        <f t="shared" si="787"/>
        <v>61724</v>
      </c>
      <c r="L10085" s="8">
        <f t="shared" si="788"/>
        <v>33643</v>
      </c>
      <c r="M10085" s="8">
        <f t="shared" si="789"/>
        <v>9635</v>
      </c>
    </row>
    <row r="10086" spans="1:13" x14ac:dyDescent="0.2">
      <c r="A10086" t="s">
        <v>51</v>
      </c>
      <c r="B10086" t="s">
        <v>15</v>
      </c>
      <c r="C10086">
        <v>2016</v>
      </c>
      <c r="D10086" t="s">
        <v>89</v>
      </c>
      <c r="E10086" t="s">
        <v>16</v>
      </c>
      <c r="F10086" t="s">
        <v>21</v>
      </c>
      <c r="G10086" t="s">
        <v>69</v>
      </c>
      <c r="H10086" s="2">
        <v>749</v>
      </c>
      <c r="I10086" s="8">
        <f t="shared" si="785"/>
        <v>985107</v>
      </c>
      <c r="J10086" s="8">
        <f t="shared" si="786"/>
        <v>77866</v>
      </c>
      <c r="K10086" s="8">
        <f t="shared" si="787"/>
        <v>61724</v>
      </c>
      <c r="L10086" s="8">
        <f t="shared" si="788"/>
        <v>33643</v>
      </c>
      <c r="M10086" s="8">
        <f t="shared" si="789"/>
        <v>24471</v>
      </c>
    </row>
    <row r="10087" spans="1:13" x14ac:dyDescent="0.2">
      <c r="A10087" t="s">
        <v>51</v>
      </c>
      <c r="B10087" t="s">
        <v>15</v>
      </c>
      <c r="C10087">
        <v>2016</v>
      </c>
      <c r="D10087" t="s">
        <v>89</v>
      </c>
      <c r="E10087" t="s">
        <v>16</v>
      </c>
      <c r="F10087" t="s">
        <v>22</v>
      </c>
      <c r="G10087" t="s">
        <v>70</v>
      </c>
      <c r="H10087" s="2">
        <v>281</v>
      </c>
      <c r="I10087" s="8">
        <f t="shared" si="785"/>
        <v>985107</v>
      </c>
      <c r="J10087" s="8">
        <f t="shared" si="786"/>
        <v>77866</v>
      </c>
      <c r="K10087" s="8">
        <f t="shared" si="787"/>
        <v>61724</v>
      </c>
      <c r="L10087" s="8">
        <f t="shared" si="788"/>
        <v>33643</v>
      </c>
      <c r="M10087" s="8">
        <f t="shared" si="789"/>
        <v>9214</v>
      </c>
    </row>
    <row r="10088" spans="1:13" x14ac:dyDescent="0.2">
      <c r="A10088" t="s">
        <v>51</v>
      </c>
      <c r="B10088" t="s">
        <v>15</v>
      </c>
      <c r="C10088">
        <v>2016</v>
      </c>
      <c r="D10088" t="s">
        <v>89</v>
      </c>
      <c r="E10088" t="s">
        <v>23</v>
      </c>
      <c r="F10088" t="s">
        <v>24</v>
      </c>
      <c r="G10088" t="s">
        <v>71</v>
      </c>
      <c r="H10088" s="2">
        <v>4910</v>
      </c>
      <c r="I10088" s="8">
        <f t="shared" si="785"/>
        <v>985107</v>
      </c>
      <c r="J10088" s="8">
        <f t="shared" si="786"/>
        <v>679384</v>
      </c>
      <c r="K10088" s="8">
        <f t="shared" si="787"/>
        <v>61724</v>
      </c>
      <c r="L10088" s="8">
        <f t="shared" si="788"/>
        <v>33643</v>
      </c>
      <c r="M10088" s="8">
        <f t="shared" si="789"/>
        <v>113590</v>
      </c>
    </row>
    <row r="10089" spans="1:13" x14ac:dyDescent="0.2">
      <c r="A10089" t="s">
        <v>51</v>
      </c>
      <c r="B10089" t="s">
        <v>15</v>
      </c>
      <c r="C10089">
        <v>2016</v>
      </c>
      <c r="D10089" t="s">
        <v>89</v>
      </c>
      <c r="E10089" t="s">
        <v>23</v>
      </c>
      <c r="F10089" t="s">
        <v>25</v>
      </c>
      <c r="G10089" t="s">
        <v>72</v>
      </c>
      <c r="H10089" s="2">
        <v>3560</v>
      </c>
      <c r="I10089" s="8">
        <f t="shared" si="785"/>
        <v>985107</v>
      </c>
      <c r="J10089" s="8">
        <f t="shared" si="786"/>
        <v>679384</v>
      </c>
      <c r="K10089" s="8">
        <f t="shared" si="787"/>
        <v>61724</v>
      </c>
      <c r="L10089" s="8">
        <f t="shared" si="788"/>
        <v>33643</v>
      </c>
      <c r="M10089" s="8">
        <f t="shared" si="789"/>
        <v>140980</v>
      </c>
    </row>
    <row r="10090" spans="1:13" x14ac:dyDescent="0.2">
      <c r="A10090" t="s">
        <v>51</v>
      </c>
      <c r="B10090" t="s">
        <v>15</v>
      </c>
      <c r="C10090">
        <v>2016</v>
      </c>
      <c r="D10090" t="s">
        <v>89</v>
      </c>
      <c r="E10090" t="s">
        <v>23</v>
      </c>
      <c r="F10090" t="s">
        <v>26</v>
      </c>
      <c r="G10090" t="s">
        <v>73</v>
      </c>
      <c r="H10090" s="2">
        <v>2025</v>
      </c>
      <c r="I10090" s="8">
        <f t="shared" si="785"/>
        <v>985107</v>
      </c>
      <c r="J10090" s="8">
        <f t="shared" si="786"/>
        <v>679384</v>
      </c>
      <c r="K10090" s="8">
        <f t="shared" si="787"/>
        <v>61724</v>
      </c>
      <c r="L10090" s="8">
        <f t="shared" si="788"/>
        <v>33643</v>
      </c>
      <c r="M10090" s="8">
        <f t="shared" si="789"/>
        <v>54166</v>
      </c>
    </row>
    <row r="10091" spans="1:13" x14ac:dyDescent="0.2">
      <c r="A10091" t="s">
        <v>51</v>
      </c>
      <c r="B10091" t="s">
        <v>15</v>
      </c>
      <c r="C10091">
        <v>2016</v>
      </c>
      <c r="D10091" t="s">
        <v>89</v>
      </c>
      <c r="E10091" t="s">
        <v>23</v>
      </c>
      <c r="F10091" t="s">
        <v>27</v>
      </c>
      <c r="G10091" t="s">
        <v>74</v>
      </c>
      <c r="H10091" s="2">
        <v>5544</v>
      </c>
      <c r="I10091" s="8">
        <f t="shared" si="785"/>
        <v>985107</v>
      </c>
      <c r="J10091" s="8">
        <f t="shared" si="786"/>
        <v>679384</v>
      </c>
      <c r="K10091" s="8">
        <f t="shared" si="787"/>
        <v>61724</v>
      </c>
      <c r="L10091" s="8">
        <f t="shared" si="788"/>
        <v>33643</v>
      </c>
      <c r="M10091" s="8">
        <f t="shared" si="789"/>
        <v>134966</v>
      </c>
    </row>
    <row r="10092" spans="1:13" x14ac:dyDescent="0.2">
      <c r="A10092" t="s">
        <v>51</v>
      </c>
      <c r="B10092" t="s">
        <v>15</v>
      </c>
      <c r="C10092">
        <v>2016</v>
      </c>
      <c r="D10092" t="s">
        <v>89</v>
      </c>
      <c r="E10092" t="s">
        <v>23</v>
      </c>
      <c r="F10092" t="s">
        <v>28</v>
      </c>
      <c r="G10092" t="s">
        <v>75</v>
      </c>
      <c r="H10092" s="2">
        <v>2399</v>
      </c>
      <c r="I10092" s="8">
        <f t="shared" si="785"/>
        <v>985107</v>
      </c>
      <c r="J10092" s="8">
        <f t="shared" si="786"/>
        <v>679384</v>
      </c>
      <c r="K10092" s="8">
        <f t="shared" si="787"/>
        <v>61724</v>
      </c>
      <c r="L10092" s="8">
        <f t="shared" si="788"/>
        <v>33643</v>
      </c>
      <c r="M10092" s="8">
        <f t="shared" si="789"/>
        <v>102952</v>
      </c>
    </row>
    <row r="10093" spans="1:13" x14ac:dyDescent="0.2">
      <c r="A10093" t="s">
        <v>51</v>
      </c>
      <c r="B10093" t="s">
        <v>15</v>
      </c>
      <c r="C10093">
        <v>2016</v>
      </c>
      <c r="D10093" t="s">
        <v>89</v>
      </c>
      <c r="E10093" t="s">
        <v>23</v>
      </c>
      <c r="F10093" t="s">
        <v>29</v>
      </c>
      <c r="G10093" t="s">
        <v>76</v>
      </c>
      <c r="H10093" s="2">
        <v>5320</v>
      </c>
      <c r="I10093" s="8">
        <f t="shared" si="785"/>
        <v>985107</v>
      </c>
      <c r="J10093" s="8">
        <f t="shared" si="786"/>
        <v>679384</v>
      </c>
      <c r="K10093" s="8">
        <f t="shared" si="787"/>
        <v>61724</v>
      </c>
      <c r="L10093" s="8">
        <f t="shared" si="788"/>
        <v>33643</v>
      </c>
      <c r="M10093" s="8">
        <f t="shared" si="789"/>
        <v>132730</v>
      </c>
    </row>
    <row r="10094" spans="1:13" x14ac:dyDescent="0.2">
      <c r="A10094" t="s">
        <v>51</v>
      </c>
      <c r="B10094" t="s">
        <v>15</v>
      </c>
      <c r="C10094">
        <v>2016</v>
      </c>
      <c r="D10094" t="s">
        <v>89</v>
      </c>
      <c r="E10094" t="s">
        <v>30</v>
      </c>
      <c r="F10094" t="s">
        <v>31</v>
      </c>
      <c r="G10094" t="s">
        <v>77</v>
      </c>
      <c r="H10094" s="2">
        <v>634</v>
      </c>
      <c r="I10094" s="8">
        <f t="shared" si="785"/>
        <v>985107</v>
      </c>
      <c r="J10094" s="8">
        <f t="shared" si="786"/>
        <v>118311</v>
      </c>
      <c r="K10094" s="8">
        <f t="shared" si="787"/>
        <v>61724</v>
      </c>
      <c r="L10094" s="8">
        <f t="shared" si="788"/>
        <v>33643</v>
      </c>
      <c r="M10094" s="8">
        <f t="shared" si="789"/>
        <v>18941</v>
      </c>
    </row>
    <row r="10095" spans="1:13" x14ac:dyDescent="0.2">
      <c r="A10095" t="s">
        <v>51</v>
      </c>
      <c r="B10095" t="s">
        <v>15</v>
      </c>
      <c r="C10095">
        <v>2016</v>
      </c>
      <c r="D10095" t="s">
        <v>89</v>
      </c>
      <c r="E10095" t="s">
        <v>30</v>
      </c>
      <c r="F10095" t="s">
        <v>32</v>
      </c>
      <c r="G10095" t="s">
        <v>78</v>
      </c>
      <c r="H10095" s="2">
        <v>684</v>
      </c>
      <c r="I10095" s="8">
        <f t="shared" si="785"/>
        <v>985107</v>
      </c>
      <c r="J10095" s="8">
        <f t="shared" si="786"/>
        <v>118311</v>
      </c>
      <c r="K10095" s="8">
        <f t="shared" si="787"/>
        <v>61724</v>
      </c>
      <c r="L10095" s="8">
        <f t="shared" si="788"/>
        <v>33643</v>
      </c>
      <c r="M10095" s="8">
        <f t="shared" si="789"/>
        <v>19368</v>
      </c>
    </row>
    <row r="10096" spans="1:13" x14ac:dyDescent="0.2">
      <c r="A10096" t="s">
        <v>51</v>
      </c>
      <c r="B10096" t="s">
        <v>15</v>
      </c>
      <c r="C10096">
        <v>2016</v>
      </c>
      <c r="D10096" t="s">
        <v>89</v>
      </c>
      <c r="E10096" t="s">
        <v>30</v>
      </c>
      <c r="F10096" t="s">
        <v>33</v>
      </c>
      <c r="G10096" t="s">
        <v>79</v>
      </c>
      <c r="H10096" s="2">
        <v>794</v>
      </c>
      <c r="I10096" s="8">
        <f t="shared" si="785"/>
        <v>985107</v>
      </c>
      <c r="J10096" s="8">
        <f t="shared" si="786"/>
        <v>118311</v>
      </c>
      <c r="K10096" s="8">
        <f t="shared" si="787"/>
        <v>61724</v>
      </c>
      <c r="L10096" s="8">
        <f t="shared" si="788"/>
        <v>33643</v>
      </c>
      <c r="M10096" s="8">
        <f t="shared" si="789"/>
        <v>20077</v>
      </c>
    </row>
    <row r="10097" spans="1:13" x14ac:dyDescent="0.2">
      <c r="A10097" t="s">
        <v>51</v>
      </c>
      <c r="B10097" t="s">
        <v>15</v>
      </c>
      <c r="C10097">
        <v>2016</v>
      </c>
      <c r="D10097" t="s">
        <v>89</v>
      </c>
      <c r="E10097" t="s">
        <v>30</v>
      </c>
      <c r="F10097" t="s">
        <v>34</v>
      </c>
      <c r="G10097" t="s">
        <v>80</v>
      </c>
      <c r="H10097" s="2">
        <v>577</v>
      </c>
      <c r="I10097" s="8">
        <f t="shared" si="785"/>
        <v>985107</v>
      </c>
      <c r="J10097" s="8">
        <f t="shared" si="786"/>
        <v>118311</v>
      </c>
      <c r="K10097" s="8">
        <f t="shared" si="787"/>
        <v>61724</v>
      </c>
      <c r="L10097" s="8">
        <f t="shared" si="788"/>
        <v>33643</v>
      </c>
      <c r="M10097" s="8">
        <f t="shared" si="789"/>
        <v>17036</v>
      </c>
    </row>
    <row r="10098" spans="1:13" x14ac:dyDescent="0.2">
      <c r="A10098" t="s">
        <v>51</v>
      </c>
      <c r="B10098" t="s">
        <v>15</v>
      </c>
      <c r="C10098">
        <v>2016</v>
      </c>
      <c r="D10098" t="s">
        <v>89</v>
      </c>
      <c r="E10098" t="s">
        <v>30</v>
      </c>
      <c r="F10098" t="s">
        <v>35</v>
      </c>
      <c r="G10098" t="s">
        <v>81</v>
      </c>
      <c r="H10098" s="2">
        <v>690</v>
      </c>
      <c r="I10098" s="8">
        <f t="shared" si="785"/>
        <v>985107</v>
      </c>
      <c r="J10098" s="8">
        <f t="shared" si="786"/>
        <v>118311</v>
      </c>
      <c r="K10098" s="8">
        <f t="shared" si="787"/>
        <v>61724</v>
      </c>
      <c r="L10098" s="8">
        <f t="shared" si="788"/>
        <v>33643</v>
      </c>
      <c r="M10098" s="8">
        <f t="shared" si="789"/>
        <v>19902</v>
      </c>
    </row>
    <row r="10099" spans="1:13" x14ac:dyDescent="0.2">
      <c r="A10099" t="s">
        <v>51</v>
      </c>
      <c r="B10099" t="s">
        <v>15</v>
      </c>
      <c r="C10099">
        <v>2016</v>
      </c>
      <c r="D10099" t="s">
        <v>89</v>
      </c>
      <c r="E10099" t="s">
        <v>30</v>
      </c>
      <c r="F10099" t="s">
        <v>36</v>
      </c>
      <c r="G10099" t="s">
        <v>82</v>
      </c>
      <c r="H10099" s="2">
        <v>752</v>
      </c>
      <c r="I10099" s="8">
        <f t="shared" si="785"/>
        <v>985107</v>
      </c>
      <c r="J10099" s="8">
        <f t="shared" si="786"/>
        <v>118311</v>
      </c>
      <c r="K10099" s="8">
        <f t="shared" si="787"/>
        <v>61724</v>
      </c>
      <c r="L10099" s="8">
        <f t="shared" si="788"/>
        <v>33643</v>
      </c>
      <c r="M10099" s="8">
        <f t="shared" si="789"/>
        <v>22987</v>
      </c>
    </row>
    <row r="10100" spans="1:13" x14ac:dyDescent="0.2">
      <c r="A10100" t="s">
        <v>51</v>
      </c>
      <c r="B10100" t="s">
        <v>15</v>
      </c>
      <c r="C10100">
        <v>2016</v>
      </c>
      <c r="D10100" t="s">
        <v>89</v>
      </c>
      <c r="E10100" t="s">
        <v>37</v>
      </c>
      <c r="F10100" t="s">
        <v>38</v>
      </c>
      <c r="G10100" t="s">
        <v>83</v>
      </c>
      <c r="H10100" s="2">
        <v>770</v>
      </c>
      <c r="I10100" s="8">
        <f t="shared" si="785"/>
        <v>985107</v>
      </c>
      <c r="J10100" s="8">
        <f t="shared" si="786"/>
        <v>109546</v>
      </c>
      <c r="K10100" s="8">
        <f t="shared" si="787"/>
        <v>61724</v>
      </c>
      <c r="L10100" s="8">
        <f t="shared" si="788"/>
        <v>33643</v>
      </c>
      <c r="M10100" s="8">
        <f t="shared" si="789"/>
        <v>20856</v>
      </c>
    </row>
    <row r="10101" spans="1:13" x14ac:dyDescent="0.2">
      <c r="A10101" t="s">
        <v>51</v>
      </c>
      <c r="B10101" t="s">
        <v>15</v>
      </c>
      <c r="C10101">
        <v>2016</v>
      </c>
      <c r="D10101" t="s">
        <v>89</v>
      </c>
      <c r="E10101" t="s">
        <v>37</v>
      </c>
      <c r="F10101" t="s">
        <v>39</v>
      </c>
      <c r="G10101" t="s">
        <v>84</v>
      </c>
      <c r="H10101" s="2">
        <v>522</v>
      </c>
      <c r="I10101" s="8">
        <f t="shared" si="785"/>
        <v>985107</v>
      </c>
      <c r="J10101" s="8">
        <f t="shared" si="786"/>
        <v>109546</v>
      </c>
      <c r="K10101" s="8">
        <f t="shared" si="787"/>
        <v>61724</v>
      </c>
      <c r="L10101" s="8">
        <f t="shared" si="788"/>
        <v>33643</v>
      </c>
      <c r="M10101" s="8">
        <f t="shared" si="789"/>
        <v>20770</v>
      </c>
    </row>
    <row r="10102" spans="1:13" x14ac:dyDescent="0.2">
      <c r="A10102" t="s">
        <v>51</v>
      </c>
      <c r="B10102" t="s">
        <v>15</v>
      </c>
      <c r="C10102">
        <v>2016</v>
      </c>
      <c r="D10102" t="s">
        <v>89</v>
      </c>
      <c r="E10102" t="s">
        <v>37</v>
      </c>
      <c r="F10102" t="s">
        <v>40</v>
      </c>
      <c r="G10102" t="s">
        <v>85</v>
      </c>
      <c r="H10102" s="2">
        <v>274</v>
      </c>
      <c r="I10102" s="8">
        <f t="shared" si="785"/>
        <v>985107</v>
      </c>
      <c r="J10102" s="8">
        <f t="shared" si="786"/>
        <v>109546</v>
      </c>
      <c r="K10102" s="8">
        <f t="shared" si="787"/>
        <v>61724</v>
      </c>
      <c r="L10102" s="8">
        <f t="shared" si="788"/>
        <v>33643</v>
      </c>
      <c r="M10102" s="8">
        <f t="shared" si="789"/>
        <v>15521</v>
      </c>
    </row>
    <row r="10103" spans="1:13" x14ac:dyDescent="0.2">
      <c r="A10103" t="s">
        <v>51</v>
      </c>
      <c r="B10103" t="s">
        <v>15</v>
      </c>
      <c r="C10103">
        <v>2016</v>
      </c>
      <c r="D10103" t="s">
        <v>89</v>
      </c>
      <c r="E10103" t="s">
        <v>37</v>
      </c>
      <c r="F10103" t="s">
        <v>41</v>
      </c>
      <c r="G10103" t="s">
        <v>86</v>
      </c>
      <c r="H10103" s="2">
        <v>782</v>
      </c>
      <c r="I10103" s="8">
        <f t="shared" si="785"/>
        <v>985107</v>
      </c>
      <c r="J10103" s="8">
        <f t="shared" si="786"/>
        <v>109546</v>
      </c>
      <c r="K10103" s="8">
        <f t="shared" si="787"/>
        <v>61724</v>
      </c>
      <c r="L10103" s="8">
        <f t="shared" si="788"/>
        <v>33643</v>
      </c>
      <c r="M10103" s="8">
        <f t="shared" si="789"/>
        <v>19357</v>
      </c>
    </row>
    <row r="10104" spans="1:13" x14ac:dyDescent="0.2">
      <c r="A10104" t="s">
        <v>51</v>
      </c>
      <c r="B10104" t="s">
        <v>15</v>
      </c>
      <c r="C10104">
        <v>2016</v>
      </c>
      <c r="D10104" t="s">
        <v>89</v>
      </c>
      <c r="E10104" t="s">
        <v>37</v>
      </c>
      <c r="F10104" t="s">
        <v>42</v>
      </c>
      <c r="G10104" t="s">
        <v>87</v>
      </c>
      <c r="H10104" s="2">
        <v>713</v>
      </c>
      <c r="I10104" s="8">
        <f t="shared" si="785"/>
        <v>985107</v>
      </c>
      <c r="J10104" s="8">
        <f t="shared" si="786"/>
        <v>109546</v>
      </c>
      <c r="K10104" s="8">
        <f t="shared" si="787"/>
        <v>61724</v>
      </c>
      <c r="L10104" s="8">
        <f t="shared" si="788"/>
        <v>33643</v>
      </c>
      <c r="M10104" s="8">
        <f t="shared" si="789"/>
        <v>20232</v>
      </c>
    </row>
    <row r="10105" spans="1:13" x14ac:dyDescent="0.2">
      <c r="A10105" t="s">
        <v>51</v>
      </c>
      <c r="B10105" t="s">
        <v>15</v>
      </c>
      <c r="C10105">
        <v>2016</v>
      </c>
      <c r="D10105" t="s">
        <v>89</v>
      </c>
      <c r="E10105" t="s">
        <v>37</v>
      </c>
      <c r="F10105" t="s">
        <v>43</v>
      </c>
      <c r="G10105" t="s">
        <v>88</v>
      </c>
      <c r="H10105" s="2">
        <v>496</v>
      </c>
      <c r="I10105" s="8">
        <f t="shared" si="785"/>
        <v>985107</v>
      </c>
      <c r="J10105" s="8">
        <f t="shared" si="786"/>
        <v>109546</v>
      </c>
      <c r="K10105" s="8">
        <f t="shared" si="787"/>
        <v>61724</v>
      </c>
      <c r="L10105" s="8">
        <f t="shared" si="788"/>
        <v>33643</v>
      </c>
      <c r="M10105" s="8">
        <f t="shared" si="789"/>
        <v>12810</v>
      </c>
    </row>
    <row r="10106" spans="1:13" x14ac:dyDescent="0.2">
      <c r="A10106" t="s">
        <v>51</v>
      </c>
      <c r="B10106" t="s">
        <v>15</v>
      </c>
      <c r="C10106">
        <v>2016</v>
      </c>
      <c r="D10106" t="s">
        <v>90</v>
      </c>
      <c r="E10106" t="s">
        <v>16</v>
      </c>
      <c r="F10106" t="s">
        <v>17</v>
      </c>
      <c r="G10106" t="s">
        <v>65</v>
      </c>
      <c r="H10106" s="2">
        <v>527</v>
      </c>
      <c r="I10106" s="8">
        <f t="shared" si="785"/>
        <v>1014628</v>
      </c>
      <c r="J10106" s="8">
        <f t="shared" si="786"/>
        <v>75226</v>
      </c>
      <c r="K10106" s="8">
        <f t="shared" si="787"/>
        <v>56757</v>
      </c>
      <c r="L10106" s="8">
        <f t="shared" si="788"/>
        <v>37056</v>
      </c>
      <c r="M10106" s="8">
        <f t="shared" si="789"/>
        <v>13187</v>
      </c>
    </row>
    <row r="10107" spans="1:13" x14ac:dyDescent="0.2">
      <c r="A10107" t="s">
        <v>51</v>
      </c>
      <c r="B10107" t="s">
        <v>15</v>
      </c>
      <c r="C10107">
        <v>2016</v>
      </c>
      <c r="D10107" t="s">
        <v>90</v>
      </c>
      <c r="E10107" t="s">
        <v>16</v>
      </c>
      <c r="F10107" t="s">
        <v>18</v>
      </c>
      <c r="G10107" t="s">
        <v>66</v>
      </c>
      <c r="H10107" s="2">
        <v>511</v>
      </c>
      <c r="I10107" s="8">
        <f t="shared" si="785"/>
        <v>1014628</v>
      </c>
      <c r="J10107" s="8">
        <f t="shared" si="786"/>
        <v>75226</v>
      </c>
      <c r="K10107" s="8">
        <f t="shared" si="787"/>
        <v>56757</v>
      </c>
      <c r="L10107" s="8">
        <f t="shared" si="788"/>
        <v>37056</v>
      </c>
      <c r="M10107" s="8">
        <f t="shared" si="789"/>
        <v>11197</v>
      </c>
    </row>
    <row r="10108" spans="1:13" x14ac:dyDescent="0.2">
      <c r="A10108" t="s">
        <v>51</v>
      </c>
      <c r="B10108" t="s">
        <v>15</v>
      </c>
      <c r="C10108">
        <v>2016</v>
      </c>
      <c r="D10108" t="s">
        <v>90</v>
      </c>
      <c r="E10108" t="s">
        <v>16</v>
      </c>
      <c r="F10108" t="s">
        <v>19</v>
      </c>
      <c r="G10108" t="s">
        <v>67</v>
      </c>
      <c r="H10108" s="2">
        <v>295</v>
      </c>
      <c r="I10108" s="8">
        <f t="shared" si="785"/>
        <v>1014628</v>
      </c>
      <c r="J10108" s="8">
        <f t="shared" si="786"/>
        <v>75226</v>
      </c>
      <c r="K10108" s="8">
        <f t="shared" si="787"/>
        <v>56757</v>
      </c>
      <c r="L10108" s="8">
        <f t="shared" si="788"/>
        <v>37056</v>
      </c>
      <c r="M10108" s="8">
        <f t="shared" si="789"/>
        <v>8435</v>
      </c>
    </row>
    <row r="10109" spans="1:13" x14ac:dyDescent="0.2">
      <c r="A10109" t="s">
        <v>51</v>
      </c>
      <c r="B10109" t="s">
        <v>15</v>
      </c>
      <c r="C10109">
        <v>2016</v>
      </c>
      <c r="D10109" t="s">
        <v>90</v>
      </c>
      <c r="E10109" t="s">
        <v>16</v>
      </c>
      <c r="F10109" t="s">
        <v>20</v>
      </c>
      <c r="G10109" t="s">
        <v>68</v>
      </c>
      <c r="H10109" s="2">
        <v>391</v>
      </c>
      <c r="I10109" s="8">
        <f t="shared" si="785"/>
        <v>1014628</v>
      </c>
      <c r="J10109" s="8">
        <f t="shared" si="786"/>
        <v>75226</v>
      </c>
      <c r="K10109" s="8">
        <f t="shared" si="787"/>
        <v>56757</v>
      </c>
      <c r="L10109" s="8">
        <f t="shared" si="788"/>
        <v>37056</v>
      </c>
      <c r="M10109" s="8">
        <f t="shared" si="789"/>
        <v>9221</v>
      </c>
    </row>
    <row r="10110" spans="1:13" x14ac:dyDescent="0.2">
      <c r="A10110" t="s">
        <v>51</v>
      </c>
      <c r="B10110" t="s">
        <v>15</v>
      </c>
      <c r="C10110">
        <v>2016</v>
      </c>
      <c r="D10110" t="s">
        <v>90</v>
      </c>
      <c r="E10110" t="s">
        <v>16</v>
      </c>
      <c r="F10110" t="s">
        <v>21</v>
      </c>
      <c r="G10110" t="s">
        <v>69</v>
      </c>
      <c r="H10110" s="2">
        <v>1126</v>
      </c>
      <c r="I10110" s="8">
        <f t="shared" si="785"/>
        <v>1014628</v>
      </c>
      <c r="J10110" s="8">
        <f t="shared" si="786"/>
        <v>75226</v>
      </c>
      <c r="K10110" s="8">
        <f t="shared" si="787"/>
        <v>56757</v>
      </c>
      <c r="L10110" s="8">
        <f t="shared" si="788"/>
        <v>37056</v>
      </c>
      <c r="M10110" s="8">
        <f t="shared" si="789"/>
        <v>23560</v>
      </c>
    </row>
    <row r="10111" spans="1:13" x14ac:dyDescent="0.2">
      <c r="A10111" t="s">
        <v>51</v>
      </c>
      <c r="B10111" t="s">
        <v>15</v>
      </c>
      <c r="C10111">
        <v>2016</v>
      </c>
      <c r="D10111" t="s">
        <v>90</v>
      </c>
      <c r="E10111" t="s">
        <v>16</v>
      </c>
      <c r="F10111" t="s">
        <v>22</v>
      </c>
      <c r="G10111" t="s">
        <v>70</v>
      </c>
      <c r="H10111" s="2">
        <v>275</v>
      </c>
      <c r="I10111" s="8">
        <f t="shared" si="785"/>
        <v>1014628</v>
      </c>
      <c r="J10111" s="8">
        <f t="shared" si="786"/>
        <v>75226</v>
      </c>
      <c r="K10111" s="8">
        <f t="shared" si="787"/>
        <v>56757</v>
      </c>
      <c r="L10111" s="8">
        <f t="shared" si="788"/>
        <v>37056</v>
      </c>
      <c r="M10111" s="8">
        <f t="shared" si="789"/>
        <v>9626</v>
      </c>
    </row>
    <row r="10112" spans="1:13" x14ac:dyDescent="0.2">
      <c r="A10112" t="s">
        <v>51</v>
      </c>
      <c r="B10112" t="s">
        <v>15</v>
      </c>
      <c r="C10112">
        <v>2016</v>
      </c>
      <c r="D10112" t="s">
        <v>90</v>
      </c>
      <c r="E10112" t="s">
        <v>23</v>
      </c>
      <c r="F10112" t="s">
        <v>24</v>
      </c>
      <c r="G10112" t="s">
        <v>71</v>
      </c>
      <c r="H10112" s="2">
        <v>4860</v>
      </c>
      <c r="I10112" s="8">
        <f t="shared" si="785"/>
        <v>1014628</v>
      </c>
      <c r="J10112" s="8">
        <f t="shared" si="786"/>
        <v>706292</v>
      </c>
      <c r="K10112" s="8">
        <f t="shared" si="787"/>
        <v>56757</v>
      </c>
      <c r="L10112" s="8">
        <f t="shared" si="788"/>
        <v>37056</v>
      </c>
      <c r="M10112" s="8">
        <f t="shared" si="789"/>
        <v>104590</v>
      </c>
    </row>
    <row r="10113" spans="1:13" x14ac:dyDescent="0.2">
      <c r="A10113" t="s">
        <v>51</v>
      </c>
      <c r="B10113" t="s">
        <v>15</v>
      </c>
      <c r="C10113">
        <v>2016</v>
      </c>
      <c r="D10113" t="s">
        <v>90</v>
      </c>
      <c r="E10113" t="s">
        <v>23</v>
      </c>
      <c r="F10113" t="s">
        <v>25</v>
      </c>
      <c r="G10113" t="s">
        <v>72</v>
      </c>
      <c r="H10113" s="2">
        <v>3380</v>
      </c>
      <c r="I10113" s="8">
        <f t="shared" si="785"/>
        <v>1014628</v>
      </c>
      <c r="J10113" s="8">
        <f t="shared" si="786"/>
        <v>706292</v>
      </c>
      <c r="K10113" s="8">
        <f t="shared" si="787"/>
        <v>56757</v>
      </c>
      <c r="L10113" s="8">
        <f t="shared" si="788"/>
        <v>37056</v>
      </c>
      <c r="M10113" s="8">
        <f t="shared" si="789"/>
        <v>138240</v>
      </c>
    </row>
    <row r="10114" spans="1:13" x14ac:dyDescent="0.2">
      <c r="A10114" t="s">
        <v>51</v>
      </c>
      <c r="B10114" t="s">
        <v>15</v>
      </c>
      <c r="C10114">
        <v>2016</v>
      </c>
      <c r="D10114" t="s">
        <v>90</v>
      </c>
      <c r="E10114" t="s">
        <v>23</v>
      </c>
      <c r="F10114" t="s">
        <v>26</v>
      </c>
      <c r="G10114" t="s">
        <v>73</v>
      </c>
      <c r="H10114" s="2">
        <v>1944</v>
      </c>
      <c r="I10114" s="8">
        <f t="shared" ref="I10114:I10177" si="790">SUMIFS(H:H,C:C,C10114,D:D,D10114)</f>
        <v>1014628</v>
      </c>
      <c r="J10114" s="8">
        <f t="shared" ref="J10114:J10177" si="791">SUMIFS(H:H,E:E,E10114,D:D,D10114,C:C,C10114)</f>
        <v>706292</v>
      </c>
      <c r="K10114" s="8">
        <f t="shared" si="787"/>
        <v>56757</v>
      </c>
      <c r="L10114" s="8">
        <f t="shared" si="788"/>
        <v>37056</v>
      </c>
      <c r="M10114" s="8">
        <f t="shared" si="789"/>
        <v>54510</v>
      </c>
    </row>
    <row r="10115" spans="1:13" x14ac:dyDescent="0.2">
      <c r="A10115" t="s">
        <v>51</v>
      </c>
      <c r="B10115" t="s">
        <v>15</v>
      </c>
      <c r="C10115">
        <v>2016</v>
      </c>
      <c r="D10115" t="s">
        <v>90</v>
      </c>
      <c r="E10115" t="s">
        <v>23</v>
      </c>
      <c r="F10115" t="s">
        <v>27</v>
      </c>
      <c r="G10115" t="s">
        <v>74</v>
      </c>
      <c r="H10115" s="2">
        <v>5526</v>
      </c>
      <c r="I10115" s="8">
        <f t="shared" si="790"/>
        <v>1014628</v>
      </c>
      <c r="J10115" s="8">
        <f t="shared" si="791"/>
        <v>706292</v>
      </c>
      <c r="K10115" s="8">
        <f t="shared" ref="K10115:K10178" si="792">SUMIFS(H:H,B:B,B10115,C:C,C10115,D:D,D10115)</f>
        <v>56757</v>
      </c>
      <c r="L10115" s="8">
        <f t="shared" ref="L10115:L10178" si="793">SUMIFS(H:H,A:A,A10115,C:C,C10115,D:D,D10115)</f>
        <v>37056</v>
      </c>
      <c r="M10115" s="8">
        <f t="shared" ref="M10115:M10178" si="794">SUMIFS(H:H,G:G,G10115,D:D,D10115,C:C,C10115)</f>
        <v>136692</v>
      </c>
    </row>
    <row r="10116" spans="1:13" x14ac:dyDescent="0.2">
      <c r="A10116" t="s">
        <v>51</v>
      </c>
      <c r="B10116" t="s">
        <v>15</v>
      </c>
      <c r="C10116">
        <v>2016</v>
      </c>
      <c r="D10116" t="s">
        <v>90</v>
      </c>
      <c r="E10116" t="s">
        <v>23</v>
      </c>
      <c r="F10116" t="s">
        <v>28</v>
      </c>
      <c r="G10116" t="s">
        <v>75</v>
      </c>
      <c r="H10116" s="2">
        <v>2095</v>
      </c>
      <c r="I10116" s="8">
        <f t="shared" si="790"/>
        <v>1014628</v>
      </c>
      <c r="J10116" s="8">
        <f t="shared" si="791"/>
        <v>706292</v>
      </c>
      <c r="K10116" s="8">
        <f t="shared" si="792"/>
        <v>56757</v>
      </c>
      <c r="L10116" s="8">
        <f t="shared" si="793"/>
        <v>37056</v>
      </c>
      <c r="M10116" s="8">
        <f t="shared" si="794"/>
        <v>98380</v>
      </c>
    </row>
    <row r="10117" spans="1:13" x14ac:dyDescent="0.2">
      <c r="A10117" t="s">
        <v>51</v>
      </c>
      <c r="B10117" t="s">
        <v>15</v>
      </c>
      <c r="C10117">
        <v>2016</v>
      </c>
      <c r="D10117" t="s">
        <v>90</v>
      </c>
      <c r="E10117" t="s">
        <v>23</v>
      </c>
      <c r="F10117" t="s">
        <v>29</v>
      </c>
      <c r="G10117" t="s">
        <v>76</v>
      </c>
      <c r="H10117" s="2">
        <v>6390</v>
      </c>
      <c r="I10117" s="8">
        <f t="shared" si="790"/>
        <v>1014628</v>
      </c>
      <c r="J10117" s="8">
        <f t="shared" si="791"/>
        <v>706292</v>
      </c>
      <c r="K10117" s="8">
        <f t="shared" si="792"/>
        <v>56757</v>
      </c>
      <c r="L10117" s="8">
        <f t="shared" si="793"/>
        <v>37056</v>
      </c>
      <c r="M10117" s="8">
        <f t="shared" si="794"/>
        <v>173880</v>
      </c>
    </row>
    <row r="10118" spans="1:13" x14ac:dyDescent="0.2">
      <c r="A10118" t="s">
        <v>51</v>
      </c>
      <c r="B10118" t="s">
        <v>15</v>
      </c>
      <c r="C10118">
        <v>2016</v>
      </c>
      <c r="D10118" t="s">
        <v>90</v>
      </c>
      <c r="E10118" t="s">
        <v>30</v>
      </c>
      <c r="F10118" t="s">
        <v>31</v>
      </c>
      <c r="G10118" t="s">
        <v>77</v>
      </c>
      <c r="H10118" s="2">
        <v>698</v>
      </c>
      <c r="I10118" s="8">
        <f t="shared" si="790"/>
        <v>1014628</v>
      </c>
      <c r="J10118" s="8">
        <f t="shared" si="791"/>
        <v>120745</v>
      </c>
      <c r="K10118" s="8">
        <f t="shared" si="792"/>
        <v>56757</v>
      </c>
      <c r="L10118" s="8">
        <f t="shared" si="793"/>
        <v>37056</v>
      </c>
      <c r="M10118" s="8">
        <f t="shared" si="794"/>
        <v>16658</v>
      </c>
    </row>
    <row r="10119" spans="1:13" x14ac:dyDescent="0.2">
      <c r="A10119" t="s">
        <v>51</v>
      </c>
      <c r="B10119" t="s">
        <v>15</v>
      </c>
      <c r="C10119">
        <v>2016</v>
      </c>
      <c r="D10119" t="s">
        <v>90</v>
      </c>
      <c r="E10119" t="s">
        <v>30</v>
      </c>
      <c r="F10119" t="s">
        <v>32</v>
      </c>
      <c r="G10119" t="s">
        <v>78</v>
      </c>
      <c r="H10119" s="2">
        <v>966</v>
      </c>
      <c r="I10119" s="8">
        <f t="shared" si="790"/>
        <v>1014628</v>
      </c>
      <c r="J10119" s="8">
        <f t="shared" si="791"/>
        <v>120745</v>
      </c>
      <c r="K10119" s="8">
        <f t="shared" si="792"/>
        <v>56757</v>
      </c>
      <c r="L10119" s="8">
        <f t="shared" si="793"/>
        <v>37056</v>
      </c>
      <c r="M10119" s="8">
        <f t="shared" si="794"/>
        <v>19796</v>
      </c>
    </row>
    <row r="10120" spans="1:13" x14ac:dyDescent="0.2">
      <c r="A10120" t="s">
        <v>51</v>
      </c>
      <c r="B10120" t="s">
        <v>15</v>
      </c>
      <c r="C10120">
        <v>2016</v>
      </c>
      <c r="D10120" t="s">
        <v>90</v>
      </c>
      <c r="E10120" t="s">
        <v>30</v>
      </c>
      <c r="F10120" t="s">
        <v>33</v>
      </c>
      <c r="G10120" t="s">
        <v>79</v>
      </c>
      <c r="H10120" s="2">
        <v>677</v>
      </c>
      <c r="I10120" s="8">
        <f t="shared" si="790"/>
        <v>1014628</v>
      </c>
      <c r="J10120" s="8">
        <f t="shared" si="791"/>
        <v>120745</v>
      </c>
      <c r="K10120" s="8">
        <f t="shared" si="792"/>
        <v>56757</v>
      </c>
      <c r="L10120" s="8">
        <f t="shared" si="793"/>
        <v>37056</v>
      </c>
      <c r="M10120" s="8">
        <f t="shared" si="794"/>
        <v>20428</v>
      </c>
    </row>
    <row r="10121" spans="1:13" x14ac:dyDescent="0.2">
      <c r="A10121" t="s">
        <v>51</v>
      </c>
      <c r="B10121" t="s">
        <v>15</v>
      </c>
      <c r="C10121">
        <v>2016</v>
      </c>
      <c r="D10121" t="s">
        <v>90</v>
      </c>
      <c r="E10121" t="s">
        <v>30</v>
      </c>
      <c r="F10121" t="s">
        <v>34</v>
      </c>
      <c r="G10121" t="s">
        <v>80</v>
      </c>
      <c r="H10121" s="2">
        <v>710</v>
      </c>
      <c r="I10121" s="8">
        <f t="shared" si="790"/>
        <v>1014628</v>
      </c>
      <c r="J10121" s="8">
        <f t="shared" si="791"/>
        <v>120745</v>
      </c>
      <c r="K10121" s="8">
        <f t="shared" si="792"/>
        <v>56757</v>
      </c>
      <c r="L10121" s="8">
        <f t="shared" si="793"/>
        <v>37056</v>
      </c>
      <c r="M10121" s="8">
        <f t="shared" si="794"/>
        <v>19043</v>
      </c>
    </row>
    <row r="10122" spans="1:13" x14ac:dyDescent="0.2">
      <c r="A10122" t="s">
        <v>51</v>
      </c>
      <c r="B10122" t="s">
        <v>15</v>
      </c>
      <c r="C10122">
        <v>2016</v>
      </c>
      <c r="D10122" t="s">
        <v>90</v>
      </c>
      <c r="E10122" t="s">
        <v>30</v>
      </c>
      <c r="F10122" t="s">
        <v>35</v>
      </c>
      <c r="G10122" t="s">
        <v>81</v>
      </c>
      <c r="H10122" s="2">
        <v>990</v>
      </c>
      <c r="I10122" s="8">
        <f t="shared" si="790"/>
        <v>1014628</v>
      </c>
      <c r="J10122" s="8">
        <f t="shared" si="791"/>
        <v>120745</v>
      </c>
      <c r="K10122" s="8">
        <f t="shared" si="792"/>
        <v>56757</v>
      </c>
      <c r="L10122" s="8">
        <f t="shared" si="793"/>
        <v>37056</v>
      </c>
      <c r="M10122" s="8">
        <f t="shared" si="794"/>
        <v>19859</v>
      </c>
    </row>
    <row r="10123" spans="1:13" x14ac:dyDescent="0.2">
      <c r="A10123" t="s">
        <v>51</v>
      </c>
      <c r="B10123" t="s">
        <v>15</v>
      </c>
      <c r="C10123">
        <v>2016</v>
      </c>
      <c r="D10123" t="s">
        <v>90</v>
      </c>
      <c r="E10123" t="s">
        <v>30</v>
      </c>
      <c r="F10123" t="s">
        <v>36</v>
      </c>
      <c r="G10123" t="s">
        <v>82</v>
      </c>
      <c r="H10123" s="2">
        <v>1160</v>
      </c>
      <c r="I10123" s="8">
        <f t="shared" si="790"/>
        <v>1014628</v>
      </c>
      <c r="J10123" s="8">
        <f t="shared" si="791"/>
        <v>120745</v>
      </c>
      <c r="K10123" s="8">
        <f t="shared" si="792"/>
        <v>56757</v>
      </c>
      <c r="L10123" s="8">
        <f t="shared" si="793"/>
        <v>37056</v>
      </c>
      <c r="M10123" s="8">
        <f t="shared" si="794"/>
        <v>24961</v>
      </c>
    </row>
    <row r="10124" spans="1:13" x14ac:dyDescent="0.2">
      <c r="A10124" t="s">
        <v>51</v>
      </c>
      <c r="B10124" t="s">
        <v>15</v>
      </c>
      <c r="C10124">
        <v>2016</v>
      </c>
      <c r="D10124" t="s">
        <v>90</v>
      </c>
      <c r="E10124" t="s">
        <v>37</v>
      </c>
      <c r="F10124" t="s">
        <v>38</v>
      </c>
      <c r="G10124" t="s">
        <v>83</v>
      </c>
      <c r="H10124" s="2">
        <v>903</v>
      </c>
      <c r="I10124" s="8">
        <f t="shared" si="790"/>
        <v>1014628</v>
      </c>
      <c r="J10124" s="8">
        <f t="shared" si="791"/>
        <v>112365</v>
      </c>
      <c r="K10124" s="8">
        <f t="shared" si="792"/>
        <v>56757</v>
      </c>
      <c r="L10124" s="8">
        <f t="shared" si="793"/>
        <v>37056</v>
      </c>
      <c r="M10124" s="8">
        <f t="shared" si="794"/>
        <v>20402</v>
      </c>
    </row>
    <row r="10125" spans="1:13" x14ac:dyDescent="0.2">
      <c r="A10125" t="s">
        <v>51</v>
      </c>
      <c r="B10125" t="s">
        <v>15</v>
      </c>
      <c r="C10125">
        <v>2016</v>
      </c>
      <c r="D10125" t="s">
        <v>90</v>
      </c>
      <c r="E10125" t="s">
        <v>37</v>
      </c>
      <c r="F10125" t="s">
        <v>39</v>
      </c>
      <c r="G10125" t="s">
        <v>84</v>
      </c>
      <c r="H10125" s="2">
        <v>713</v>
      </c>
      <c r="I10125" s="8">
        <f t="shared" si="790"/>
        <v>1014628</v>
      </c>
      <c r="J10125" s="8">
        <f t="shared" si="791"/>
        <v>112365</v>
      </c>
      <c r="K10125" s="8">
        <f t="shared" si="792"/>
        <v>56757</v>
      </c>
      <c r="L10125" s="8">
        <f t="shared" si="793"/>
        <v>37056</v>
      </c>
      <c r="M10125" s="8">
        <f t="shared" si="794"/>
        <v>20845</v>
      </c>
    </row>
    <row r="10126" spans="1:13" x14ac:dyDescent="0.2">
      <c r="A10126" t="s">
        <v>51</v>
      </c>
      <c r="B10126" t="s">
        <v>15</v>
      </c>
      <c r="C10126">
        <v>2016</v>
      </c>
      <c r="D10126" t="s">
        <v>90</v>
      </c>
      <c r="E10126" t="s">
        <v>37</v>
      </c>
      <c r="F10126" t="s">
        <v>40</v>
      </c>
      <c r="G10126" t="s">
        <v>85</v>
      </c>
      <c r="H10126" s="2">
        <v>536</v>
      </c>
      <c r="I10126" s="8">
        <f t="shared" si="790"/>
        <v>1014628</v>
      </c>
      <c r="J10126" s="8">
        <f t="shared" si="791"/>
        <v>112365</v>
      </c>
      <c r="K10126" s="8">
        <f t="shared" si="792"/>
        <v>56757</v>
      </c>
      <c r="L10126" s="8">
        <f t="shared" si="793"/>
        <v>37056</v>
      </c>
      <c r="M10126" s="8">
        <f t="shared" si="794"/>
        <v>17115</v>
      </c>
    </row>
    <row r="10127" spans="1:13" x14ac:dyDescent="0.2">
      <c r="A10127" t="s">
        <v>51</v>
      </c>
      <c r="B10127" t="s">
        <v>15</v>
      </c>
      <c r="C10127">
        <v>2016</v>
      </c>
      <c r="D10127" t="s">
        <v>90</v>
      </c>
      <c r="E10127" t="s">
        <v>37</v>
      </c>
      <c r="F10127" t="s">
        <v>41</v>
      </c>
      <c r="G10127" t="s">
        <v>86</v>
      </c>
      <c r="H10127" s="2">
        <v>941</v>
      </c>
      <c r="I10127" s="8">
        <f t="shared" si="790"/>
        <v>1014628</v>
      </c>
      <c r="J10127" s="8">
        <f t="shared" si="791"/>
        <v>112365</v>
      </c>
      <c r="K10127" s="8">
        <f t="shared" si="792"/>
        <v>56757</v>
      </c>
      <c r="L10127" s="8">
        <f t="shared" si="793"/>
        <v>37056</v>
      </c>
      <c r="M10127" s="8">
        <f t="shared" si="794"/>
        <v>20382</v>
      </c>
    </row>
    <row r="10128" spans="1:13" x14ac:dyDescent="0.2">
      <c r="A10128" t="s">
        <v>51</v>
      </c>
      <c r="B10128" t="s">
        <v>15</v>
      </c>
      <c r="C10128">
        <v>2016</v>
      </c>
      <c r="D10128" t="s">
        <v>90</v>
      </c>
      <c r="E10128" t="s">
        <v>37</v>
      </c>
      <c r="F10128" t="s">
        <v>42</v>
      </c>
      <c r="G10128" t="s">
        <v>87</v>
      </c>
      <c r="H10128" s="2">
        <v>841</v>
      </c>
      <c r="I10128" s="8">
        <f t="shared" si="790"/>
        <v>1014628</v>
      </c>
      <c r="J10128" s="8">
        <f t="shared" si="791"/>
        <v>112365</v>
      </c>
      <c r="K10128" s="8">
        <f t="shared" si="792"/>
        <v>56757</v>
      </c>
      <c r="L10128" s="8">
        <f t="shared" si="793"/>
        <v>37056</v>
      </c>
      <c r="M10128" s="8">
        <f t="shared" si="794"/>
        <v>20348</v>
      </c>
    </row>
    <row r="10129" spans="1:13" x14ac:dyDescent="0.2">
      <c r="A10129" t="s">
        <v>51</v>
      </c>
      <c r="B10129" t="s">
        <v>15</v>
      </c>
      <c r="C10129">
        <v>2016</v>
      </c>
      <c r="D10129" t="s">
        <v>90</v>
      </c>
      <c r="E10129" t="s">
        <v>37</v>
      </c>
      <c r="F10129" t="s">
        <v>43</v>
      </c>
      <c r="G10129" t="s">
        <v>88</v>
      </c>
      <c r="H10129" s="2">
        <v>601</v>
      </c>
      <c r="I10129" s="8">
        <f t="shared" si="790"/>
        <v>1014628</v>
      </c>
      <c r="J10129" s="8">
        <f t="shared" si="791"/>
        <v>112365</v>
      </c>
      <c r="K10129" s="8">
        <f t="shared" si="792"/>
        <v>56757</v>
      </c>
      <c r="L10129" s="8">
        <f t="shared" si="793"/>
        <v>37056</v>
      </c>
      <c r="M10129" s="8">
        <f t="shared" si="794"/>
        <v>13273</v>
      </c>
    </row>
    <row r="10130" spans="1:13" x14ac:dyDescent="0.2">
      <c r="A10130" t="s">
        <v>51</v>
      </c>
      <c r="B10130" t="s">
        <v>15</v>
      </c>
      <c r="C10130">
        <v>2016</v>
      </c>
      <c r="D10130" t="s">
        <v>91</v>
      </c>
      <c r="E10130" t="s">
        <v>16</v>
      </c>
      <c r="F10130" t="s">
        <v>17</v>
      </c>
      <c r="G10130" t="s">
        <v>65</v>
      </c>
      <c r="H10130" s="2">
        <v>510</v>
      </c>
      <c r="I10130" s="8">
        <f t="shared" si="790"/>
        <v>1112254</v>
      </c>
      <c r="J10130" s="8">
        <f t="shared" si="791"/>
        <v>85204</v>
      </c>
      <c r="K10130" s="8">
        <f t="shared" si="792"/>
        <v>70766</v>
      </c>
      <c r="L10130" s="8">
        <f t="shared" si="793"/>
        <v>37953</v>
      </c>
      <c r="M10130" s="8">
        <f t="shared" si="794"/>
        <v>15147</v>
      </c>
    </row>
    <row r="10131" spans="1:13" x14ac:dyDescent="0.2">
      <c r="A10131" t="s">
        <v>51</v>
      </c>
      <c r="B10131" t="s">
        <v>15</v>
      </c>
      <c r="C10131">
        <v>2016</v>
      </c>
      <c r="D10131" t="s">
        <v>91</v>
      </c>
      <c r="E10131" t="s">
        <v>16</v>
      </c>
      <c r="F10131" t="s">
        <v>18</v>
      </c>
      <c r="G10131" t="s">
        <v>66</v>
      </c>
      <c r="H10131" s="2">
        <v>274</v>
      </c>
      <c r="I10131" s="8">
        <f t="shared" si="790"/>
        <v>1112254</v>
      </c>
      <c r="J10131" s="8">
        <f t="shared" si="791"/>
        <v>85204</v>
      </c>
      <c r="K10131" s="8">
        <f t="shared" si="792"/>
        <v>70766</v>
      </c>
      <c r="L10131" s="8">
        <f t="shared" si="793"/>
        <v>37953</v>
      </c>
      <c r="M10131" s="8">
        <f t="shared" si="794"/>
        <v>12951</v>
      </c>
    </row>
    <row r="10132" spans="1:13" x14ac:dyDescent="0.2">
      <c r="A10132" t="s">
        <v>51</v>
      </c>
      <c r="B10132" t="s">
        <v>15</v>
      </c>
      <c r="C10132">
        <v>2016</v>
      </c>
      <c r="D10132" t="s">
        <v>91</v>
      </c>
      <c r="E10132" t="s">
        <v>16</v>
      </c>
      <c r="F10132" t="s">
        <v>19</v>
      </c>
      <c r="G10132" t="s">
        <v>67</v>
      </c>
      <c r="H10132" s="2">
        <v>223</v>
      </c>
      <c r="I10132" s="8">
        <f t="shared" si="790"/>
        <v>1112254</v>
      </c>
      <c r="J10132" s="8">
        <f t="shared" si="791"/>
        <v>85204</v>
      </c>
      <c r="K10132" s="8">
        <f t="shared" si="792"/>
        <v>70766</v>
      </c>
      <c r="L10132" s="8">
        <f t="shared" si="793"/>
        <v>37953</v>
      </c>
      <c r="M10132" s="8">
        <f t="shared" si="794"/>
        <v>9433</v>
      </c>
    </row>
    <row r="10133" spans="1:13" x14ac:dyDescent="0.2">
      <c r="A10133" t="s">
        <v>51</v>
      </c>
      <c r="B10133" t="s">
        <v>15</v>
      </c>
      <c r="C10133">
        <v>2016</v>
      </c>
      <c r="D10133" t="s">
        <v>91</v>
      </c>
      <c r="E10133" t="s">
        <v>16</v>
      </c>
      <c r="F10133" t="s">
        <v>20</v>
      </c>
      <c r="G10133" t="s">
        <v>68</v>
      </c>
      <c r="H10133" s="2">
        <v>418</v>
      </c>
      <c r="I10133" s="8">
        <f t="shared" si="790"/>
        <v>1112254</v>
      </c>
      <c r="J10133" s="8">
        <f t="shared" si="791"/>
        <v>85204</v>
      </c>
      <c r="K10133" s="8">
        <f t="shared" si="792"/>
        <v>70766</v>
      </c>
      <c r="L10133" s="8">
        <f t="shared" si="793"/>
        <v>37953</v>
      </c>
      <c r="M10133" s="8">
        <f t="shared" si="794"/>
        <v>9842</v>
      </c>
    </row>
    <row r="10134" spans="1:13" x14ac:dyDescent="0.2">
      <c r="A10134" t="s">
        <v>51</v>
      </c>
      <c r="B10134" t="s">
        <v>15</v>
      </c>
      <c r="C10134">
        <v>2016</v>
      </c>
      <c r="D10134" t="s">
        <v>91</v>
      </c>
      <c r="E10134" t="s">
        <v>16</v>
      </c>
      <c r="F10134" t="s">
        <v>21</v>
      </c>
      <c r="G10134" t="s">
        <v>69</v>
      </c>
      <c r="H10134" s="2">
        <v>1038</v>
      </c>
      <c r="I10134" s="8">
        <f t="shared" si="790"/>
        <v>1112254</v>
      </c>
      <c r="J10134" s="8">
        <f t="shared" si="791"/>
        <v>85204</v>
      </c>
      <c r="K10134" s="8">
        <f t="shared" si="792"/>
        <v>70766</v>
      </c>
      <c r="L10134" s="8">
        <f t="shared" si="793"/>
        <v>37953</v>
      </c>
      <c r="M10134" s="8">
        <f t="shared" si="794"/>
        <v>26852</v>
      </c>
    </row>
    <row r="10135" spans="1:13" x14ac:dyDescent="0.2">
      <c r="A10135" t="s">
        <v>51</v>
      </c>
      <c r="B10135" t="s">
        <v>15</v>
      </c>
      <c r="C10135">
        <v>2016</v>
      </c>
      <c r="D10135" t="s">
        <v>91</v>
      </c>
      <c r="E10135" t="s">
        <v>16</v>
      </c>
      <c r="F10135" t="s">
        <v>22</v>
      </c>
      <c r="G10135" t="s">
        <v>70</v>
      </c>
      <c r="H10135" s="2">
        <v>330</v>
      </c>
      <c r="I10135" s="8">
        <f t="shared" si="790"/>
        <v>1112254</v>
      </c>
      <c r="J10135" s="8">
        <f t="shared" si="791"/>
        <v>85204</v>
      </c>
      <c r="K10135" s="8">
        <f t="shared" si="792"/>
        <v>70766</v>
      </c>
      <c r="L10135" s="8">
        <f t="shared" si="793"/>
        <v>37953</v>
      </c>
      <c r="M10135" s="8">
        <f t="shared" si="794"/>
        <v>10979</v>
      </c>
    </row>
    <row r="10136" spans="1:13" x14ac:dyDescent="0.2">
      <c r="A10136" t="s">
        <v>51</v>
      </c>
      <c r="B10136" t="s">
        <v>15</v>
      </c>
      <c r="C10136">
        <v>2016</v>
      </c>
      <c r="D10136" t="s">
        <v>91</v>
      </c>
      <c r="E10136" t="s">
        <v>23</v>
      </c>
      <c r="F10136" t="s">
        <v>24</v>
      </c>
      <c r="G10136" t="s">
        <v>71</v>
      </c>
      <c r="H10136" s="2">
        <v>5290</v>
      </c>
      <c r="I10136" s="8">
        <f t="shared" si="790"/>
        <v>1112254</v>
      </c>
      <c r="J10136" s="8">
        <f t="shared" si="791"/>
        <v>774047</v>
      </c>
      <c r="K10136" s="8">
        <f t="shared" si="792"/>
        <v>70766</v>
      </c>
      <c r="L10136" s="8">
        <f t="shared" si="793"/>
        <v>37953</v>
      </c>
      <c r="M10136" s="8">
        <f t="shared" si="794"/>
        <v>117530</v>
      </c>
    </row>
    <row r="10137" spans="1:13" x14ac:dyDescent="0.2">
      <c r="A10137" t="s">
        <v>51</v>
      </c>
      <c r="B10137" t="s">
        <v>15</v>
      </c>
      <c r="C10137">
        <v>2016</v>
      </c>
      <c r="D10137" t="s">
        <v>91</v>
      </c>
      <c r="E10137" t="s">
        <v>23</v>
      </c>
      <c r="F10137" t="s">
        <v>25</v>
      </c>
      <c r="G10137" t="s">
        <v>72</v>
      </c>
      <c r="H10137" s="2">
        <v>6560</v>
      </c>
      <c r="I10137" s="8">
        <f t="shared" si="790"/>
        <v>1112254</v>
      </c>
      <c r="J10137" s="8">
        <f t="shared" si="791"/>
        <v>774047</v>
      </c>
      <c r="K10137" s="8">
        <f t="shared" si="792"/>
        <v>70766</v>
      </c>
      <c r="L10137" s="8">
        <f t="shared" si="793"/>
        <v>37953</v>
      </c>
      <c r="M10137" s="8">
        <f t="shared" si="794"/>
        <v>149400</v>
      </c>
    </row>
    <row r="10138" spans="1:13" x14ac:dyDescent="0.2">
      <c r="A10138" t="s">
        <v>51</v>
      </c>
      <c r="B10138" t="s">
        <v>15</v>
      </c>
      <c r="C10138">
        <v>2016</v>
      </c>
      <c r="D10138" t="s">
        <v>91</v>
      </c>
      <c r="E10138" t="s">
        <v>23</v>
      </c>
      <c r="F10138" t="s">
        <v>26</v>
      </c>
      <c r="G10138" t="s">
        <v>73</v>
      </c>
      <c r="H10138" s="2">
        <v>2479</v>
      </c>
      <c r="I10138" s="8">
        <f t="shared" si="790"/>
        <v>1112254</v>
      </c>
      <c r="J10138" s="8">
        <f t="shared" si="791"/>
        <v>774047</v>
      </c>
      <c r="K10138" s="8">
        <f t="shared" si="792"/>
        <v>70766</v>
      </c>
      <c r="L10138" s="8">
        <f t="shared" si="793"/>
        <v>37953</v>
      </c>
      <c r="M10138" s="8">
        <f t="shared" si="794"/>
        <v>61892</v>
      </c>
    </row>
    <row r="10139" spans="1:13" x14ac:dyDescent="0.2">
      <c r="A10139" t="s">
        <v>51</v>
      </c>
      <c r="B10139" t="s">
        <v>15</v>
      </c>
      <c r="C10139">
        <v>2016</v>
      </c>
      <c r="D10139" t="s">
        <v>91</v>
      </c>
      <c r="E10139" t="s">
        <v>23</v>
      </c>
      <c r="F10139" t="s">
        <v>27</v>
      </c>
      <c r="G10139" t="s">
        <v>74</v>
      </c>
      <c r="H10139" s="2">
        <v>4376</v>
      </c>
      <c r="I10139" s="8">
        <f t="shared" si="790"/>
        <v>1112254</v>
      </c>
      <c r="J10139" s="8">
        <f t="shared" si="791"/>
        <v>774047</v>
      </c>
      <c r="K10139" s="8">
        <f t="shared" si="792"/>
        <v>70766</v>
      </c>
      <c r="L10139" s="8">
        <f t="shared" si="793"/>
        <v>37953</v>
      </c>
      <c r="M10139" s="8">
        <f t="shared" si="794"/>
        <v>156640</v>
      </c>
    </row>
    <row r="10140" spans="1:13" x14ac:dyDescent="0.2">
      <c r="A10140" t="s">
        <v>51</v>
      </c>
      <c r="B10140" t="s">
        <v>15</v>
      </c>
      <c r="C10140">
        <v>2016</v>
      </c>
      <c r="D10140" t="s">
        <v>91</v>
      </c>
      <c r="E10140" t="s">
        <v>23</v>
      </c>
      <c r="F10140" t="s">
        <v>28</v>
      </c>
      <c r="G10140" t="s">
        <v>75</v>
      </c>
      <c r="H10140" s="2">
        <v>4704</v>
      </c>
      <c r="I10140" s="8">
        <f t="shared" si="790"/>
        <v>1112254</v>
      </c>
      <c r="J10140" s="8">
        <f t="shared" si="791"/>
        <v>774047</v>
      </c>
      <c r="K10140" s="8">
        <f t="shared" si="792"/>
        <v>70766</v>
      </c>
      <c r="L10140" s="8">
        <f t="shared" si="793"/>
        <v>37953</v>
      </c>
      <c r="M10140" s="8">
        <f t="shared" si="794"/>
        <v>132495</v>
      </c>
    </row>
    <row r="10141" spans="1:13" x14ac:dyDescent="0.2">
      <c r="A10141" t="s">
        <v>51</v>
      </c>
      <c r="B10141" t="s">
        <v>15</v>
      </c>
      <c r="C10141">
        <v>2016</v>
      </c>
      <c r="D10141" t="s">
        <v>91</v>
      </c>
      <c r="E10141" t="s">
        <v>23</v>
      </c>
      <c r="F10141" t="s">
        <v>29</v>
      </c>
      <c r="G10141" t="s">
        <v>76</v>
      </c>
      <c r="H10141" s="2">
        <v>3540</v>
      </c>
      <c r="I10141" s="8">
        <f t="shared" si="790"/>
        <v>1112254</v>
      </c>
      <c r="J10141" s="8">
        <f t="shared" si="791"/>
        <v>774047</v>
      </c>
      <c r="K10141" s="8">
        <f t="shared" si="792"/>
        <v>70766</v>
      </c>
      <c r="L10141" s="8">
        <f t="shared" si="793"/>
        <v>37953</v>
      </c>
      <c r="M10141" s="8">
        <f t="shared" si="794"/>
        <v>156090</v>
      </c>
    </row>
    <row r="10142" spans="1:13" x14ac:dyDescent="0.2">
      <c r="A10142" t="s">
        <v>51</v>
      </c>
      <c r="B10142" t="s">
        <v>15</v>
      </c>
      <c r="C10142">
        <v>2016</v>
      </c>
      <c r="D10142" t="s">
        <v>91</v>
      </c>
      <c r="E10142" t="s">
        <v>30</v>
      </c>
      <c r="F10142" t="s">
        <v>31</v>
      </c>
      <c r="G10142" t="s">
        <v>77</v>
      </c>
      <c r="H10142" s="2">
        <v>674</v>
      </c>
      <c r="I10142" s="8">
        <f t="shared" si="790"/>
        <v>1112254</v>
      </c>
      <c r="J10142" s="8">
        <f t="shared" si="791"/>
        <v>129272</v>
      </c>
      <c r="K10142" s="8">
        <f t="shared" si="792"/>
        <v>70766</v>
      </c>
      <c r="L10142" s="8">
        <f t="shared" si="793"/>
        <v>37953</v>
      </c>
      <c r="M10142" s="8">
        <f t="shared" si="794"/>
        <v>19866</v>
      </c>
    </row>
    <row r="10143" spans="1:13" x14ac:dyDescent="0.2">
      <c r="A10143" t="s">
        <v>51</v>
      </c>
      <c r="B10143" t="s">
        <v>15</v>
      </c>
      <c r="C10143">
        <v>2016</v>
      </c>
      <c r="D10143" t="s">
        <v>91</v>
      </c>
      <c r="E10143" t="s">
        <v>30</v>
      </c>
      <c r="F10143" t="s">
        <v>32</v>
      </c>
      <c r="G10143" t="s">
        <v>78</v>
      </c>
      <c r="H10143" s="2">
        <v>713</v>
      </c>
      <c r="I10143" s="8">
        <f t="shared" si="790"/>
        <v>1112254</v>
      </c>
      <c r="J10143" s="8">
        <f t="shared" si="791"/>
        <v>129272</v>
      </c>
      <c r="K10143" s="8">
        <f t="shared" si="792"/>
        <v>70766</v>
      </c>
      <c r="L10143" s="8">
        <f t="shared" si="793"/>
        <v>37953</v>
      </c>
      <c r="M10143" s="8">
        <f t="shared" si="794"/>
        <v>20691</v>
      </c>
    </row>
    <row r="10144" spans="1:13" x14ac:dyDescent="0.2">
      <c r="A10144" t="s">
        <v>51</v>
      </c>
      <c r="B10144" t="s">
        <v>15</v>
      </c>
      <c r="C10144">
        <v>2016</v>
      </c>
      <c r="D10144" t="s">
        <v>91</v>
      </c>
      <c r="E10144" t="s">
        <v>30</v>
      </c>
      <c r="F10144" t="s">
        <v>33</v>
      </c>
      <c r="G10144" t="s">
        <v>79</v>
      </c>
      <c r="H10144" s="2">
        <v>865</v>
      </c>
      <c r="I10144" s="8">
        <f t="shared" si="790"/>
        <v>1112254</v>
      </c>
      <c r="J10144" s="8">
        <f t="shared" si="791"/>
        <v>129272</v>
      </c>
      <c r="K10144" s="8">
        <f t="shared" si="792"/>
        <v>70766</v>
      </c>
      <c r="L10144" s="8">
        <f t="shared" si="793"/>
        <v>37953</v>
      </c>
      <c r="M10144" s="8">
        <f t="shared" si="794"/>
        <v>21720</v>
      </c>
    </row>
    <row r="10145" spans="1:13" x14ac:dyDescent="0.2">
      <c r="A10145" t="s">
        <v>51</v>
      </c>
      <c r="B10145" t="s">
        <v>15</v>
      </c>
      <c r="C10145">
        <v>2016</v>
      </c>
      <c r="D10145" t="s">
        <v>91</v>
      </c>
      <c r="E10145" t="s">
        <v>30</v>
      </c>
      <c r="F10145" t="s">
        <v>34</v>
      </c>
      <c r="G10145" t="s">
        <v>80</v>
      </c>
      <c r="H10145" s="2">
        <v>643</v>
      </c>
      <c r="I10145" s="8">
        <f t="shared" si="790"/>
        <v>1112254</v>
      </c>
      <c r="J10145" s="8">
        <f t="shared" si="791"/>
        <v>129272</v>
      </c>
      <c r="K10145" s="8">
        <f t="shared" si="792"/>
        <v>70766</v>
      </c>
      <c r="L10145" s="8">
        <f t="shared" si="793"/>
        <v>37953</v>
      </c>
      <c r="M10145" s="8">
        <f t="shared" si="794"/>
        <v>20928</v>
      </c>
    </row>
    <row r="10146" spans="1:13" x14ac:dyDescent="0.2">
      <c r="A10146" t="s">
        <v>51</v>
      </c>
      <c r="B10146" t="s">
        <v>15</v>
      </c>
      <c r="C10146">
        <v>2016</v>
      </c>
      <c r="D10146" t="s">
        <v>91</v>
      </c>
      <c r="E10146" t="s">
        <v>30</v>
      </c>
      <c r="F10146" t="s">
        <v>35</v>
      </c>
      <c r="G10146" t="s">
        <v>81</v>
      </c>
      <c r="H10146" s="2">
        <v>609</v>
      </c>
      <c r="I10146" s="8">
        <f t="shared" si="790"/>
        <v>1112254</v>
      </c>
      <c r="J10146" s="8">
        <f t="shared" si="791"/>
        <v>129272</v>
      </c>
      <c r="K10146" s="8">
        <f t="shared" si="792"/>
        <v>70766</v>
      </c>
      <c r="L10146" s="8">
        <f t="shared" si="793"/>
        <v>37953</v>
      </c>
      <c r="M10146" s="8">
        <f t="shared" si="794"/>
        <v>20976</v>
      </c>
    </row>
    <row r="10147" spans="1:13" x14ac:dyDescent="0.2">
      <c r="A10147" t="s">
        <v>51</v>
      </c>
      <c r="B10147" t="s">
        <v>15</v>
      </c>
      <c r="C10147">
        <v>2016</v>
      </c>
      <c r="D10147" t="s">
        <v>91</v>
      </c>
      <c r="E10147" t="s">
        <v>30</v>
      </c>
      <c r="F10147" t="s">
        <v>36</v>
      </c>
      <c r="G10147" t="s">
        <v>82</v>
      </c>
      <c r="H10147" s="2">
        <v>933</v>
      </c>
      <c r="I10147" s="8">
        <f t="shared" si="790"/>
        <v>1112254</v>
      </c>
      <c r="J10147" s="8">
        <f t="shared" si="791"/>
        <v>129272</v>
      </c>
      <c r="K10147" s="8">
        <f t="shared" si="792"/>
        <v>70766</v>
      </c>
      <c r="L10147" s="8">
        <f t="shared" si="793"/>
        <v>37953</v>
      </c>
      <c r="M10147" s="8">
        <f t="shared" si="794"/>
        <v>25091</v>
      </c>
    </row>
    <row r="10148" spans="1:13" x14ac:dyDescent="0.2">
      <c r="A10148" t="s">
        <v>51</v>
      </c>
      <c r="B10148" t="s">
        <v>15</v>
      </c>
      <c r="C10148">
        <v>2016</v>
      </c>
      <c r="D10148" t="s">
        <v>91</v>
      </c>
      <c r="E10148" t="s">
        <v>37</v>
      </c>
      <c r="F10148" t="s">
        <v>38</v>
      </c>
      <c r="G10148" t="s">
        <v>83</v>
      </c>
      <c r="H10148" s="2">
        <v>601</v>
      </c>
      <c r="I10148" s="8">
        <f t="shared" si="790"/>
        <v>1112254</v>
      </c>
      <c r="J10148" s="8">
        <f t="shared" si="791"/>
        <v>123731</v>
      </c>
      <c r="K10148" s="8">
        <f t="shared" si="792"/>
        <v>70766</v>
      </c>
      <c r="L10148" s="8">
        <f t="shared" si="793"/>
        <v>37953</v>
      </c>
      <c r="M10148" s="8">
        <f t="shared" si="794"/>
        <v>22428</v>
      </c>
    </row>
    <row r="10149" spans="1:13" x14ac:dyDescent="0.2">
      <c r="A10149" t="s">
        <v>51</v>
      </c>
      <c r="B10149" t="s">
        <v>15</v>
      </c>
      <c r="C10149">
        <v>2016</v>
      </c>
      <c r="D10149" t="s">
        <v>91</v>
      </c>
      <c r="E10149" t="s">
        <v>37</v>
      </c>
      <c r="F10149" t="s">
        <v>39</v>
      </c>
      <c r="G10149" t="s">
        <v>84</v>
      </c>
      <c r="H10149" s="2">
        <v>677</v>
      </c>
      <c r="I10149" s="8">
        <f t="shared" si="790"/>
        <v>1112254</v>
      </c>
      <c r="J10149" s="8">
        <f t="shared" si="791"/>
        <v>123731</v>
      </c>
      <c r="K10149" s="8">
        <f t="shared" si="792"/>
        <v>70766</v>
      </c>
      <c r="L10149" s="8">
        <f t="shared" si="793"/>
        <v>37953</v>
      </c>
      <c r="M10149" s="8">
        <f t="shared" si="794"/>
        <v>24204</v>
      </c>
    </row>
    <row r="10150" spans="1:13" x14ac:dyDescent="0.2">
      <c r="A10150" t="s">
        <v>51</v>
      </c>
      <c r="B10150" t="s">
        <v>15</v>
      </c>
      <c r="C10150">
        <v>2016</v>
      </c>
      <c r="D10150" t="s">
        <v>91</v>
      </c>
      <c r="E10150" t="s">
        <v>37</v>
      </c>
      <c r="F10150" t="s">
        <v>40</v>
      </c>
      <c r="G10150" t="s">
        <v>85</v>
      </c>
      <c r="H10150" s="2">
        <v>680</v>
      </c>
      <c r="I10150" s="8">
        <f t="shared" si="790"/>
        <v>1112254</v>
      </c>
      <c r="J10150" s="8">
        <f t="shared" si="791"/>
        <v>123731</v>
      </c>
      <c r="K10150" s="8">
        <f t="shared" si="792"/>
        <v>70766</v>
      </c>
      <c r="L10150" s="8">
        <f t="shared" si="793"/>
        <v>37953</v>
      </c>
      <c r="M10150" s="8">
        <f t="shared" si="794"/>
        <v>18602</v>
      </c>
    </row>
    <row r="10151" spans="1:13" x14ac:dyDescent="0.2">
      <c r="A10151" t="s">
        <v>51</v>
      </c>
      <c r="B10151" t="s">
        <v>15</v>
      </c>
      <c r="C10151">
        <v>2016</v>
      </c>
      <c r="D10151" t="s">
        <v>91</v>
      </c>
      <c r="E10151" t="s">
        <v>37</v>
      </c>
      <c r="F10151" t="s">
        <v>41</v>
      </c>
      <c r="G10151" t="s">
        <v>86</v>
      </c>
      <c r="H10151" s="2">
        <v>711</v>
      </c>
      <c r="I10151" s="8">
        <f t="shared" si="790"/>
        <v>1112254</v>
      </c>
      <c r="J10151" s="8">
        <f t="shared" si="791"/>
        <v>123731</v>
      </c>
      <c r="K10151" s="8">
        <f t="shared" si="792"/>
        <v>70766</v>
      </c>
      <c r="L10151" s="8">
        <f t="shared" si="793"/>
        <v>37953</v>
      </c>
      <c r="M10151" s="8">
        <f t="shared" si="794"/>
        <v>20533</v>
      </c>
    </row>
    <row r="10152" spans="1:13" x14ac:dyDescent="0.2">
      <c r="A10152" t="s">
        <v>51</v>
      </c>
      <c r="B10152" t="s">
        <v>15</v>
      </c>
      <c r="C10152">
        <v>2016</v>
      </c>
      <c r="D10152" t="s">
        <v>91</v>
      </c>
      <c r="E10152" t="s">
        <v>37</v>
      </c>
      <c r="F10152" t="s">
        <v>42</v>
      </c>
      <c r="G10152" t="s">
        <v>87</v>
      </c>
      <c r="H10152" s="2">
        <v>671</v>
      </c>
      <c r="I10152" s="8">
        <f t="shared" si="790"/>
        <v>1112254</v>
      </c>
      <c r="J10152" s="8">
        <f t="shared" si="791"/>
        <v>123731</v>
      </c>
      <c r="K10152" s="8">
        <f t="shared" si="792"/>
        <v>70766</v>
      </c>
      <c r="L10152" s="8">
        <f t="shared" si="793"/>
        <v>37953</v>
      </c>
      <c r="M10152" s="8">
        <f t="shared" si="794"/>
        <v>22290</v>
      </c>
    </row>
    <row r="10153" spans="1:13" x14ac:dyDescent="0.2">
      <c r="A10153" t="s">
        <v>51</v>
      </c>
      <c r="B10153" t="s">
        <v>15</v>
      </c>
      <c r="C10153">
        <v>2016</v>
      </c>
      <c r="D10153" t="s">
        <v>91</v>
      </c>
      <c r="E10153" t="s">
        <v>37</v>
      </c>
      <c r="F10153" t="s">
        <v>43</v>
      </c>
      <c r="G10153" t="s">
        <v>88</v>
      </c>
      <c r="H10153" s="2">
        <v>434</v>
      </c>
      <c r="I10153" s="8">
        <f t="shared" si="790"/>
        <v>1112254</v>
      </c>
      <c r="J10153" s="8">
        <f t="shared" si="791"/>
        <v>123731</v>
      </c>
      <c r="K10153" s="8">
        <f t="shared" si="792"/>
        <v>70766</v>
      </c>
      <c r="L10153" s="8">
        <f t="shared" si="793"/>
        <v>37953</v>
      </c>
      <c r="M10153" s="8">
        <f t="shared" si="794"/>
        <v>15674</v>
      </c>
    </row>
    <row r="10154" spans="1:13" x14ac:dyDescent="0.2">
      <c r="A10154" t="s">
        <v>51</v>
      </c>
      <c r="B10154" t="s">
        <v>15</v>
      </c>
      <c r="C10154">
        <v>2016</v>
      </c>
      <c r="D10154" t="s">
        <v>92</v>
      </c>
      <c r="E10154" t="s">
        <v>16</v>
      </c>
      <c r="F10154" t="s">
        <v>17</v>
      </c>
      <c r="G10154" t="s">
        <v>65</v>
      </c>
      <c r="H10154" s="2">
        <v>354</v>
      </c>
      <c r="I10154" s="8">
        <f t="shared" si="790"/>
        <v>1124254.6000000001</v>
      </c>
      <c r="J10154" s="8">
        <f t="shared" si="791"/>
        <v>85174.199999999968</v>
      </c>
      <c r="K10154" s="8">
        <f t="shared" si="792"/>
        <v>76139.999999999971</v>
      </c>
      <c r="L10154" s="8">
        <f t="shared" si="793"/>
        <v>41165.100000000013</v>
      </c>
      <c r="M10154" s="8">
        <f t="shared" si="794"/>
        <v>15815.600000000004</v>
      </c>
    </row>
    <row r="10155" spans="1:13" x14ac:dyDescent="0.2">
      <c r="A10155" t="s">
        <v>51</v>
      </c>
      <c r="B10155" t="s">
        <v>15</v>
      </c>
      <c r="C10155">
        <v>2016</v>
      </c>
      <c r="D10155" t="s">
        <v>92</v>
      </c>
      <c r="E10155" t="s">
        <v>16</v>
      </c>
      <c r="F10155" t="s">
        <v>18</v>
      </c>
      <c r="G10155" t="s">
        <v>66</v>
      </c>
      <c r="H10155" s="2">
        <v>479.6</v>
      </c>
      <c r="I10155" s="8">
        <f t="shared" si="790"/>
        <v>1124254.6000000001</v>
      </c>
      <c r="J10155" s="8">
        <f t="shared" si="791"/>
        <v>85174.199999999968</v>
      </c>
      <c r="K10155" s="8">
        <f t="shared" si="792"/>
        <v>76139.999999999971</v>
      </c>
      <c r="L10155" s="8">
        <f t="shared" si="793"/>
        <v>41165.100000000013</v>
      </c>
      <c r="M10155" s="8">
        <f t="shared" si="794"/>
        <v>12968.999999999998</v>
      </c>
    </row>
    <row r="10156" spans="1:13" x14ac:dyDescent="0.2">
      <c r="A10156" t="s">
        <v>51</v>
      </c>
      <c r="B10156" t="s">
        <v>15</v>
      </c>
      <c r="C10156">
        <v>2016</v>
      </c>
      <c r="D10156" t="s">
        <v>92</v>
      </c>
      <c r="E10156" t="s">
        <v>16</v>
      </c>
      <c r="F10156" t="s">
        <v>19</v>
      </c>
      <c r="G10156" t="s">
        <v>67</v>
      </c>
      <c r="H10156" s="2">
        <v>312.7</v>
      </c>
      <c r="I10156" s="8">
        <f t="shared" si="790"/>
        <v>1124254.6000000001</v>
      </c>
      <c r="J10156" s="8">
        <f t="shared" si="791"/>
        <v>85174.199999999968</v>
      </c>
      <c r="K10156" s="8">
        <f t="shared" si="792"/>
        <v>76139.999999999971</v>
      </c>
      <c r="L10156" s="8">
        <f t="shared" si="793"/>
        <v>41165.100000000013</v>
      </c>
      <c r="M10156" s="8">
        <f t="shared" si="794"/>
        <v>9632.0000000000018</v>
      </c>
    </row>
    <row r="10157" spans="1:13" x14ac:dyDescent="0.2">
      <c r="A10157" t="s">
        <v>51</v>
      </c>
      <c r="B10157" t="s">
        <v>15</v>
      </c>
      <c r="C10157">
        <v>2016</v>
      </c>
      <c r="D10157" t="s">
        <v>92</v>
      </c>
      <c r="E10157" t="s">
        <v>16</v>
      </c>
      <c r="F10157" t="s">
        <v>20</v>
      </c>
      <c r="G10157" t="s">
        <v>68</v>
      </c>
      <c r="H10157" s="2">
        <v>416</v>
      </c>
      <c r="I10157" s="8">
        <f t="shared" si="790"/>
        <v>1124254.6000000001</v>
      </c>
      <c r="J10157" s="8">
        <f t="shared" si="791"/>
        <v>85174.199999999968</v>
      </c>
      <c r="K10157" s="8">
        <f t="shared" si="792"/>
        <v>76139.999999999971</v>
      </c>
      <c r="L10157" s="8">
        <f t="shared" si="793"/>
        <v>41165.100000000013</v>
      </c>
      <c r="M10157" s="8">
        <f t="shared" si="794"/>
        <v>10144</v>
      </c>
    </row>
    <row r="10158" spans="1:13" x14ac:dyDescent="0.2">
      <c r="A10158" t="s">
        <v>51</v>
      </c>
      <c r="B10158" t="s">
        <v>15</v>
      </c>
      <c r="C10158">
        <v>2016</v>
      </c>
      <c r="D10158" t="s">
        <v>92</v>
      </c>
      <c r="E10158" t="s">
        <v>16</v>
      </c>
      <c r="F10158" t="s">
        <v>21</v>
      </c>
      <c r="G10158" t="s">
        <v>69</v>
      </c>
      <c r="H10158" s="2">
        <v>1366.2</v>
      </c>
      <c r="I10158" s="8">
        <f t="shared" si="790"/>
        <v>1124254.6000000001</v>
      </c>
      <c r="J10158" s="8">
        <f t="shared" si="791"/>
        <v>85174.199999999968</v>
      </c>
      <c r="K10158" s="8">
        <f t="shared" si="792"/>
        <v>76139.999999999971</v>
      </c>
      <c r="L10158" s="8">
        <f t="shared" si="793"/>
        <v>41165.100000000013</v>
      </c>
      <c r="M10158" s="8">
        <f t="shared" si="794"/>
        <v>26464.300000000003</v>
      </c>
    </row>
    <row r="10159" spans="1:13" x14ac:dyDescent="0.2">
      <c r="A10159" t="s">
        <v>51</v>
      </c>
      <c r="B10159" t="s">
        <v>15</v>
      </c>
      <c r="C10159">
        <v>2016</v>
      </c>
      <c r="D10159" t="s">
        <v>92</v>
      </c>
      <c r="E10159" t="s">
        <v>16</v>
      </c>
      <c r="F10159" t="s">
        <v>22</v>
      </c>
      <c r="G10159" t="s">
        <v>70</v>
      </c>
      <c r="H10159" s="2">
        <v>373.4</v>
      </c>
      <c r="I10159" s="8">
        <f t="shared" si="790"/>
        <v>1124254.6000000001</v>
      </c>
      <c r="J10159" s="8">
        <f t="shared" si="791"/>
        <v>85174.199999999968</v>
      </c>
      <c r="K10159" s="8">
        <f t="shared" si="792"/>
        <v>76139.999999999971</v>
      </c>
      <c r="L10159" s="8">
        <f t="shared" si="793"/>
        <v>41165.100000000013</v>
      </c>
      <c r="M10159" s="8">
        <f t="shared" si="794"/>
        <v>10149.299999999997</v>
      </c>
    </row>
    <row r="10160" spans="1:13" x14ac:dyDescent="0.2">
      <c r="A10160" t="s">
        <v>51</v>
      </c>
      <c r="B10160" t="s">
        <v>15</v>
      </c>
      <c r="C10160">
        <v>2016</v>
      </c>
      <c r="D10160" t="s">
        <v>92</v>
      </c>
      <c r="E10160" t="s">
        <v>23</v>
      </c>
      <c r="F10160" t="s">
        <v>24</v>
      </c>
      <c r="G10160" t="s">
        <v>71</v>
      </c>
      <c r="H10160" s="2">
        <v>4491</v>
      </c>
      <c r="I10160" s="8">
        <f t="shared" si="790"/>
        <v>1124254.6000000001</v>
      </c>
      <c r="J10160" s="8">
        <f t="shared" si="791"/>
        <v>784085.49999999988</v>
      </c>
      <c r="K10160" s="8">
        <f t="shared" si="792"/>
        <v>76139.999999999971</v>
      </c>
      <c r="L10160" s="8">
        <f t="shared" si="793"/>
        <v>41165.100000000013</v>
      </c>
      <c r="M10160" s="8">
        <f t="shared" si="794"/>
        <v>117479</v>
      </c>
    </row>
    <row r="10161" spans="1:13" x14ac:dyDescent="0.2">
      <c r="A10161" t="s">
        <v>51</v>
      </c>
      <c r="B10161" t="s">
        <v>15</v>
      </c>
      <c r="C10161">
        <v>2016</v>
      </c>
      <c r="D10161" t="s">
        <v>92</v>
      </c>
      <c r="E10161" t="s">
        <v>23</v>
      </c>
      <c r="F10161" t="s">
        <v>25</v>
      </c>
      <c r="G10161" t="s">
        <v>72</v>
      </c>
      <c r="H10161" s="2">
        <v>6481</v>
      </c>
      <c r="I10161" s="8">
        <f t="shared" si="790"/>
        <v>1124254.6000000001</v>
      </c>
      <c r="J10161" s="8">
        <f t="shared" si="791"/>
        <v>784085.49999999988</v>
      </c>
      <c r="K10161" s="8">
        <f t="shared" si="792"/>
        <v>76139.999999999971</v>
      </c>
      <c r="L10161" s="8">
        <f t="shared" si="793"/>
        <v>41165.100000000013</v>
      </c>
      <c r="M10161" s="8">
        <f t="shared" si="794"/>
        <v>179657</v>
      </c>
    </row>
    <row r="10162" spans="1:13" x14ac:dyDescent="0.2">
      <c r="A10162" t="s">
        <v>51</v>
      </c>
      <c r="B10162" t="s">
        <v>15</v>
      </c>
      <c r="C10162">
        <v>2016</v>
      </c>
      <c r="D10162" t="s">
        <v>92</v>
      </c>
      <c r="E10162" t="s">
        <v>23</v>
      </c>
      <c r="F10162" t="s">
        <v>26</v>
      </c>
      <c r="G10162" t="s">
        <v>73</v>
      </c>
      <c r="H10162" s="2">
        <v>2179.1999999999998</v>
      </c>
      <c r="I10162" s="8">
        <f t="shared" si="790"/>
        <v>1124254.6000000001</v>
      </c>
      <c r="J10162" s="8">
        <f t="shared" si="791"/>
        <v>784085.49999999988</v>
      </c>
      <c r="K10162" s="8">
        <f t="shared" si="792"/>
        <v>76139.999999999971</v>
      </c>
      <c r="L10162" s="8">
        <f t="shared" si="793"/>
        <v>41165.100000000013</v>
      </c>
      <c r="M10162" s="8">
        <f t="shared" si="794"/>
        <v>62993.299999999996</v>
      </c>
    </row>
    <row r="10163" spans="1:13" x14ac:dyDescent="0.2">
      <c r="A10163" t="s">
        <v>51</v>
      </c>
      <c r="B10163" t="s">
        <v>15</v>
      </c>
      <c r="C10163">
        <v>2016</v>
      </c>
      <c r="D10163" t="s">
        <v>92</v>
      </c>
      <c r="E10163" t="s">
        <v>23</v>
      </c>
      <c r="F10163" t="s">
        <v>27</v>
      </c>
      <c r="G10163" t="s">
        <v>74</v>
      </c>
      <c r="H10163" s="2">
        <v>5954.2</v>
      </c>
      <c r="I10163" s="8">
        <f t="shared" si="790"/>
        <v>1124254.6000000001</v>
      </c>
      <c r="J10163" s="8">
        <f t="shared" si="791"/>
        <v>784085.49999999988</v>
      </c>
      <c r="K10163" s="8">
        <f t="shared" si="792"/>
        <v>76139.999999999971</v>
      </c>
      <c r="L10163" s="8">
        <f t="shared" si="793"/>
        <v>41165.100000000013</v>
      </c>
      <c r="M10163" s="8">
        <f t="shared" si="794"/>
        <v>144214.19999999998</v>
      </c>
    </row>
    <row r="10164" spans="1:13" x14ac:dyDescent="0.2">
      <c r="A10164" t="s">
        <v>51</v>
      </c>
      <c r="B10164" t="s">
        <v>15</v>
      </c>
      <c r="C10164">
        <v>2016</v>
      </c>
      <c r="D10164" t="s">
        <v>92</v>
      </c>
      <c r="E10164" t="s">
        <v>23</v>
      </c>
      <c r="F10164" t="s">
        <v>28</v>
      </c>
      <c r="G10164" t="s">
        <v>75</v>
      </c>
      <c r="H10164" s="2">
        <v>4452.5</v>
      </c>
      <c r="I10164" s="8">
        <f t="shared" si="790"/>
        <v>1124254.6000000001</v>
      </c>
      <c r="J10164" s="8">
        <f t="shared" si="791"/>
        <v>784085.49999999988</v>
      </c>
      <c r="K10164" s="8">
        <f t="shared" si="792"/>
        <v>76139.999999999971</v>
      </c>
      <c r="L10164" s="8">
        <f t="shared" si="793"/>
        <v>41165.100000000013</v>
      </c>
      <c r="M10164" s="8">
        <f t="shared" si="794"/>
        <v>121342.00000000001</v>
      </c>
    </row>
    <row r="10165" spans="1:13" x14ac:dyDescent="0.2">
      <c r="A10165" t="s">
        <v>51</v>
      </c>
      <c r="B10165" t="s">
        <v>15</v>
      </c>
      <c r="C10165">
        <v>2016</v>
      </c>
      <c r="D10165" t="s">
        <v>92</v>
      </c>
      <c r="E10165" t="s">
        <v>23</v>
      </c>
      <c r="F10165" t="s">
        <v>29</v>
      </c>
      <c r="G10165" t="s">
        <v>76</v>
      </c>
      <c r="H10165" s="2">
        <v>6377</v>
      </c>
      <c r="I10165" s="8">
        <f t="shared" si="790"/>
        <v>1124254.6000000001</v>
      </c>
      <c r="J10165" s="8">
        <f t="shared" si="791"/>
        <v>784085.49999999988</v>
      </c>
      <c r="K10165" s="8">
        <f t="shared" si="792"/>
        <v>76139.999999999971</v>
      </c>
      <c r="L10165" s="8">
        <f t="shared" si="793"/>
        <v>41165.100000000013</v>
      </c>
      <c r="M10165" s="8">
        <f t="shared" si="794"/>
        <v>158400</v>
      </c>
    </row>
    <row r="10166" spans="1:13" x14ac:dyDescent="0.2">
      <c r="A10166" t="s">
        <v>51</v>
      </c>
      <c r="B10166" t="s">
        <v>15</v>
      </c>
      <c r="C10166">
        <v>2016</v>
      </c>
      <c r="D10166" t="s">
        <v>92</v>
      </c>
      <c r="E10166" t="s">
        <v>30</v>
      </c>
      <c r="F10166" t="s">
        <v>31</v>
      </c>
      <c r="G10166" t="s">
        <v>77</v>
      </c>
      <c r="H10166" s="2">
        <v>595.9</v>
      </c>
      <c r="I10166" s="8">
        <f t="shared" si="790"/>
        <v>1124254.6000000001</v>
      </c>
      <c r="J10166" s="8">
        <f t="shared" si="791"/>
        <v>129920.6</v>
      </c>
      <c r="K10166" s="8">
        <f t="shared" si="792"/>
        <v>76139.999999999971</v>
      </c>
      <c r="L10166" s="8">
        <f t="shared" si="793"/>
        <v>41165.100000000013</v>
      </c>
      <c r="M10166" s="8">
        <f t="shared" si="794"/>
        <v>18966.899999999998</v>
      </c>
    </row>
    <row r="10167" spans="1:13" x14ac:dyDescent="0.2">
      <c r="A10167" t="s">
        <v>51</v>
      </c>
      <c r="B10167" t="s">
        <v>15</v>
      </c>
      <c r="C10167">
        <v>2016</v>
      </c>
      <c r="D10167" t="s">
        <v>92</v>
      </c>
      <c r="E10167" t="s">
        <v>30</v>
      </c>
      <c r="F10167" t="s">
        <v>32</v>
      </c>
      <c r="G10167" t="s">
        <v>78</v>
      </c>
      <c r="H10167" s="2">
        <v>554.79999999999995</v>
      </c>
      <c r="I10167" s="8">
        <f t="shared" si="790"/>
        <v>1124254.6000000001</v>
      </c>
      <c r="J10167" s="8">
        <f t="shared" si="791"/>
        <v>129920.6</v>
      </c>
      <c r="K10167" s="8">
        <f t="shared" si="792"/>
        <v>76139.999999999971</v>
      </c>
      <c r="L10167" s="8">
        <f t="shared" si="793"/>
        <v>41165.100000000013</v>
      </c>
      <c r="M10167" s="8">
        <f t="shared" si="794"/>
        <v>21952.600000000002</v>
      </c>
    </row>
    <row r="10168" spans="1:13" x14ac:dyDescent="0.2">
      <c r="A10168" t="s">
        <v>51</v>
      </c>
      <c r="B10168" t="s">
        <v>15</v>
      </c>
      <c r="C10168">
        <v>2016</v>
      </c>
      <c r="D10168" t="s">
        <v>92</v>
      </c>
      <c r="E10168" t="s">
        <v>30</v>
      </c>
      <c r="F10168" t="s">
        <v>33</v>
      </c>
      <c r="G10168" t="s">
        <v>79</v>
      </c>
      <c r="H10168" s="2">
        <v>760.3</v>
      </c>
      <c r="I10168" s="8">
        <f t="shared" si="790"/>
        <v>1124254.6000000001</v>
      </c>
      <c r="J10168" s="8">
        <f t="shared" si="791"/>
        <v>129920.6</v>
      </c>
      <c r="K10168" s="8">
        <f t="shared" si="792"/>
        <v>76139.999999999971</v>
      </c>
      <c r="L10168" s="8">
        <f t="shared" si="793"/>
        <v>41165.100000000013</v>
      </c>
      <c r="M10168" s="8">
        <f t="shared" si="794"/>
        <v>22910.2</v>
      </c>
    </row>
    <row r="10169" spans="1:13" x14ac:dyDescent="0.2">
      <c r="A10169" t="s">
        <v>51</v>
      </c>
      <c r="B10169" t="s">
        <v>15</v>
      </c>
      <c r="C10169">
        <v>2016</v>
      </c>
      <c r="D10169" t="s">
        <v>92</v>
      </c>
      <c r="E10169" t="s">
        <v>30</v>
      </c>
      <c r="F10169" t="s">
        <v>34</v>
      </c>
      <c r="G10169" t="s">
        <v>80</v>
      </c>
      <c r="H10169" s="2">
        <v>653</v>
      </c>
      <c r="I10169" s="8">
        <f t="shared" si="790"/>
        <v>1124254.6000000001</v>
      </c>
      <c r="J10169" s="8">
        <f t="shared" si="791"/>
        <v>129920.6</v>
      </c>
      <c r="K10169" s="8">
        <f t="shared" si="792"/>
        <v>76139.999999999971</v>
      </c>
      <c r="L10169" s="8">
        <f t="shared" si="793"/>
        <v>41165.100000000013</v>
      </c>
      <c r="M10169" s="8">
        <f t="shared" si="794"/>
        <v>19243.599999999999</v>
      </c>
    </row>
    <row r="10170" spans="1:13" x14ac:dyDescent="0.2">
      <c r="A10170" t="s">
        <v>51</v>
      </c>
      <c r="B10170" t="s">
        <v>15</v>
      </c>
      <c r="C10170">
        <v>2016</v>
      </c>
      <c r="D10170" t="s">
        <v>92</v>
      </c>
      <c r="E10170" t="s">
        <v>30</v>
      </c>
      <c r="F10170" t="s">
        <v>35</v>
      </c>
      <c r="G10170" t="s">
        <v>81</v>
      </c>
      <c r="H10170" s="2">
        <v>551</v>
      </c>
      <c r="I10170" s="8">
        <f t="shared" si="790"/>
        <v>1124254.6000000001</v>
      </c>
      <c r="J10170" s="8">
        <f t="shared" si="791"/>
        <v>129920.6</v>
      </c>
      <c r="K10170" s="8">
        <f t="shared" si="792"/>
        <v>76139.999999999971</v>
      </c>
      <c r="L10170" s="8">
        <f t="shared" si="793"/>
        <v>41165.100000000013</v>
      </c>
      <c r="M10170" s="8">
        <f t="shared" si="794"/>
        <v>20874</v>
      </c>
    </row>
    <row r="10171" spans="1:13" x14ac:dyDescent="0.2">
      <c r="A10171" t="s">
        <v>51</v>
      </c>
      <c r="B10171" t="s">
        <v>15</v>
      </c>
      <c r="C10171">
        <v>2016</v>
      </c>
      <c r="D10171" t="s">
        <v>92</v>
      </c>
      <c r="E10171" t="s">
        <v>30</v>
      </c>
      <c r="F10171" t="s">
        <v>36</v>
      </c>
      <c r="G10171" t="s">
        <v>82</v>
      </c>
      <c r="H10171" s="2">
        <v>730</v>
      </c>
      <c r="I10171" s="8">
        <f t="shared" si="790"/>
        <v>1124254.6000000001</v>
      </c>
      <c r="J10171" s="8">
        <f t="shared" si="791"/>
        <v>129920.6</v>
      </c>
      <c r="K10171" s="8">
        <f t="shared" si="792"/>
        <v>76139.999999999971</v>
      </c>
      <c r="L10171" s="8">
        <f t="shared" si="793"/>
        <v>41165.100000000013</v>
      </c>
      <c r="M10171" s="8">
        <f t="shared" si="794"/>
        <v>25973.3</v>
      </c>
    </row>
    <row r="10172" spans="1:13" x14ac:dyDescent="0.2">
      <c r="A10172" t="s">
        <v>51</v>
      </c>
      <c r="B10172" t="s">
        <v>15</v>
      </c>
      <c r="C10172">
        <v>2016</v>
      </c>
      <c r="D10172" t="s">
        <v>92</v>
      </c>
      <c r="E10172" t="s">
        <v>37</v>
      </c>
      <c r="F10172" t="s">
        <v>38</v>
      </c>
      <c r="G10172" t="s">
        <v>83</v>
      </c>
      <c r="H10172" s="2">
        <v>715.9</v>
      </c>
      <c r="I10172" s="8">
        <f t="shared" si="790"/>
        <v>1124254.6000000001</v>
      </c>
      <c r="J10172" s="8">
        <f t="shared" si="791"/>
        <v>125074.3</v>
      </c>
      <c r="K10172" s="8">
        <f t="shared" si="792"/>
        <v>76139.999999999971</v>
      </c>
      <c r="L10172" s="8">
        <f t="shared" si="793"/>
        <v>41165.100000000013</v>
      </c>
      <c r="M10172" s="8">
        <f t="shared" si="794"/>
        <v>22358.39999999998</v>
      </c>
    </row>
    <row r="10173" spans="1:13" x14ac:dyDescent="0.2">
      <c r="A10173" t="s">
        <v>51</v>
      </c>
      <c r="B10173" t="s">
        <v>15</v>
      </c>
      <c r="C10173">
        <v>2016</v>
      </c>
      <c r="D10173" t="s">
        <v>92</v>
      </c>
      <c r="E10173" t="s">
        <v>37</v>
      </c>
      <c r="F10173" t="s">
        <v>39</v>
      </c>
      <c r="G10173" t="s">
        <v>84</v>
      </c>
      <c r="H10173" s="2">
        <v>586.29999999999995</v>
      </c>
      <c r="I10173" s="8">
        <f t="shared" si="790"/>
        <v>1124254.6000000001</v>
      </c>
      <c r="J10173" s="8">
        <f t="shared" si="791"/>
        <v>125074.3</v>
      </c>
      <c r="K10173" s="8">
        <f t="shared" si="792"/>
        <v>76139.999999999971</v>
      </c>
      <c r="L10173" s="8">
        <f t="shared" si="793"/>
        <v>41165.100000000013</v>
      </c>
      <c r="M10173" s="8">
        <f t="shared" si="794"/>
        <v>23720.199999999997</v>
      </c>
    </row>
    <row r="10174" spans="1:13" x14ac:dyDescent="0.2">
      <c r="A10174" t="s">
        <v>51</v>
      </c>
      <c r="B10174" t="s">
        <v>15</v>
      </c>
      <c r="C10174">
        <v>2016</v>
      </c>
      <c r="D10174" t="s">
        <v>92</v>
      </c>
      <c r="E10174" t="s">
        <v>37</v>
      </c>
      <c r="F10174" t="s">
        <v>40</v>
      </c>
      <c r="G10174" t="s">
        <v>85</v>
      </c>
      <c r="H10174" s="2">
        <v>530.5</v>
      </c>
      <c r="I10174" s="8">
        <f t="shared" si="790"/>
        <v>1124254.6000000001</v>
      </c>
      <c r="J10174" s="8">
        <f t="shared" si="791"/>
        <v>125074.3</v>
      </c>
      <c r="K10174" s="8">
        <f t="shared" si="792"/>
        <v>76139.999999999971</v>
      </c>
      <c r="L10174" s="8">
        <f t="shared" si="793"/>
        <v>41165.100000000013</v>
      </c>
      <c r="M10174" s="8">
        <f t="shared" si="794"/>
        <v>19836.400000000005</v>
      </c>
    </row>
    <row r="10175" spans="1:13" x14ac:dyDescent="0.2">
      <c r="A10175" t="s">
        <v>51</v>
      </c>
      <c r="B10175" t="s">
        <v>15</v>
      </c>
      <c r="C10175">
        <v>2016</v>
      </c>
      <c r="D10175" t="s">
        <v>92</v>
      </c>
      <c r="E10175" t="s">
        <v>37</v>
      </c>
      <c r="F10175" t="s">
        <v>41</v>
      </c>
      <c r="G10175" t="s">
        <v>86</v>
      </c>
      <c r="H10175" s="2">
        <v>883.7</v>
      </c>
      <c r="I10175" s="8">
        <f t="shared" si="790"/>
        <v>1124254.6000000001</v>
      </c>
      <c r="J10175" s="8">
        <f t="shared" si="791"/>
        <v>125074.3</v>
      </c>
      <c r="K10175" s="8">
        <f t="shared" si="792"/>
        <v>76139.999999999971</v>
      </c>
      <c r="L10175" s="8">
        <f t="shared" si="793"/>
        <v>41165.100000000013</v>
      </c>
      <c r="M10175" s="8">
        <f t="shared" si="794"/>
        <v>21504.6</v>
      </c>
    </row>
    <row r="10176" spans="1:13" x14ac:dyDescent="0.2">
      <c r="A10176" t="s">
        <v>51</v>
      </c>
      <c r="B10176" t="s">
        <v>15</v>
      </c>
      <c r="C10176">
        <v>2016</v>
      </c>
      <c r="D10176" t="s">
        <v>92</v>
      </c>
      <c r="E10176" t="s">
        <v>37</v>
      </c>
      <c r="F10176" t="s">
        <v>42</v>
      </c>
      <c r="G10176" t="s">
        <v>87</v>
      </c>
      <c r="H10176" s="2">
        <v>709.4</v>
      </c>
      <c r="I10176" s="8">
        <f t="shared" si="790"/>
        <v>1124254.6000000001</v>
      </c>
      <c r="J10176" s="8">
        <f t="shared" si="791"/>
        <v>125074.3</v>
      </c>
      <c r="K10176" s="8">
        <f t="shared" si="792"/>
        <v>76139.999999999971</v>
      </c>
      <c r="L10176" s="8">
        <f t="shared" si="793"/>
        <v>41165.100000000013</v>
      </c>
      <c r="M10176" s="8">
        <f t="shared" si="794"/>
        <v>22195.199999999993</v>
      </c>
    </row>
    <row r="10177" spans="1:13" x14ac:dyDescent="0.2">
      <c r="A10177" t="s">
        <v>51</v>
      </c>
      <c r="B10177" t="s">
        <v>15</v>
      </c>
      <c r="C10177">
        <v>2016</v>
      </c>
      <c r="D10177" t="s">
        <v>92</v>
      </c>
      <c r="E10177" t="s">
        <v>37</v>
      </c>
      <c r="F10177" t="s">
        <v>43</v>
      </c>
      <c r="G10177" t="s">
        <v>88</v>
      </c>
      <c r="H10177" s="2">
        <v>657.5</v>
      </c>
      <c r="I10177" s="8">
        <f t="shared" si="790"/>
        <v>1124254.6000000001</v>
      </c>
      <c r="J10177" s="8">
        <f t="shared" si="791"/>
        <v>125074.3</v>
      </c>
      <c r="K10177" s="8">
        <f t="shared" si="792"/>
        <v>76139.999999999971</v>
      </c>
      <c r="L10177" s="8">
        <f t="shared" si="793"/>
        <v>41165.100000000013</v>
      </c>
      <c r="M10177" s="8">
        <f t="shared" si="794"/>
        <v>15459.5</v>
      </c>
    </row>
    <row r="10178" spans="1:13" x14ac:dyDescent="0.2">
      <c r="A10178" t="s">
        <v>51</v>
      </c>
      <c r="B10178" t="s">
        <v>15</v>
      </c>
      <c r="C10178">
        <v>2016</v>
      </c>
      <c r="D10178" t="s">
        <v>93</v>
      </c>
      <c r="E10178" t="s">
        <v>16</v>
      </c>
      <c r="F10178" t="s">
        <v>17</v>
      </c>
      <c r="G10178" t="s">
        <v>65</v>
      </c>
      <c r="H10178" s="2">
        <v>735.3</v>
      </c>
      <c r="I10178" s="8">
        <f t="shared" ref="I10178:I10241" si="795">SUMIFS(H:H,C:C,C10178,D:D,D10178)</f>
        <v>1215105.4999999998</v>
      </c>
      <c r="J10178" s="8">
        <f t="shared" ref="J10178:J10241" si="796">SUMIFS(H:H,E:E,E10178,D:D,D10178,C:C,C10178)</f>
        <v>92501.900000000023</v>
      </c>
      <c r="K10178" s="8">
        <f t="shared" si="792"/>
        <v>73572.100000000006</v>
      </c>
      <c r="L10178" s="8">
        <f t="shared" si="793"/>
        <v>38915.4</v>
      </c>
      <c r="M10178" s="8">
        <f t="shared" si="794"/>
        <v>17342.8</v>
      </c>
    </row>
    <row r="10179" spans="1:13" x14ac:dyDescent="0.2">
      <c r="A10179" t="s">
        <v>51</v>
      </c>
      <c r="B10179" t="s">
        <v>15</v>
      </c>
      <c r="C10179">
        <v>2016</v>
      </c>
      <c r="D10179" t="s">
        <v>93</v>
      </c>
      <c r="E10179" t="s">
        <v>16</v>
      </c>
      <c r="F10179" t="s">
        <v>18</v>
      </c>
      <c r="G10179" t="s">
        <v>66</v>
      </c>
      <c r="H10179" s="2">
        <v>560.29999999999995</v>
      </c>
      <c r="I10179" s="8">
        <f t="shared" si="795"/>
        <v>1215105.4999999998</v>
      </c>
      <c r="J10179" s="8">
        <f t="shared" si="796"/>
        <v>92501.900000000023</v>
      </c>
      <c r="K10179" s="8">
        <f t="shared" ref="K10179:K10242" si="797">SUMIFS(H:H,B:B,B10179,C:C,C10179,D:D,D10179)</f>
        <v>73572.100000000006</v>
      </c>
      <c r="L10179" s="8">
        <f t="shared" ref="L10179:L10242" si="798">SUMIFS(H:H,A:A,A10179,C:C,C10179,D:D,D10179)</f>
        <v>38915.4</v>
      </c>
      <c r="M10179" s="8">
        <f t="shared" ref="M10179:M10242" si="799">SUMIFS(H:H,G:G,G10179,D:D,D10179,C:C,C10179)</f>
        <v>14088.1</v>
      </c>
    </row>
    <row r="10180" spans="1:13" x14ac:dyDescent="0.2">
      <c r="A10180" t="s">
        <v>51</v>
      </c>
      <c r="B10180" t="s">
        <v>15</v>
      </c>
      <c r="C10180">
        <v>2016</v>
      </c>
      <c r="D10180" t="s">
        <v>93</v>
      </c>
      <c r="E10180" t="s">
        <v>16</v>
      </c>
      <c r="F10180" t="s">
        <v>19</v>
      </c>
      <c r="G10180" t="s">
        <v>67</v>
      </c>
      <c r="H10180" s="2">
        <v>322.7</v>
      </c>
      <c r="I10180" s="8">
        <f t="shared" si="795"/>
        <v>1215105.4999999998</v>
      </c>
      <c r="J10180" s="8">
        <f t="shared" si="796"/>
        <v>92501.900000000023</v>
      </c>
      <c r="K10180" s="8">
        <f t="shared" si="797"/>
        <v>73572.100000000006</v>
      </c>
      <c r="L10180" s="8">
        <f t="shared" si="798"/>
        <v>38915.4</v>
      </c>
      <c r="M10180" s="8">
        <f t="shared" si="799"/>
        <v>10539.9</v>
      </c>
    </row>
    <row r="10181" spans="1:13" x14ac:dyDescent="0.2">
      <c r="A10181" t="s">
        <v>51</v>
      </c>
      <c r="B10181" t="s">
        <v>15</v>
      </c>
      <c r="C10181">
        <v>2016</v>
      </c>
      <c r="D10181" t="s">
        <v>93</v>
      </c>
      <c r="E10181" t="s">
        <v>16</v>
      </c>
      <c r="F10181" t="s">
        <v>20</v>
      </c>
      <c r="G10181" t="s">
        <v>68</v>
      </c>
      <c r="H10181" s="2">
        <v>327.3</v>
      </c>
      <c r="I10181" s="8">
        <f t="shared" si="795"/>
        <v>1215105.4999999998</v>
      </c>
      <c r="J10181" s="8">
        <f t="shared" si="796"/>
        <v>92501.900000000023</v>
      </c>
      <c r="K10181" s="8">
        <f t="shared" si="797"/>
        <v>73572.100000000006</v>
      </c>
      <c r="L10181" s="8">
        <f t="shared" si="798"/>
        <v>38915.4</v>
      </c>
      <c r="M10181" s="8">
        <f t="shared" si="799"/>
        <v>10705.4</v>
      </c>
    </row>
    <row r="10182" spans="1:13" x14ac:dyDescent="0.2">
      <c r="A10182" t="s">
        <v>51</v>
      </c>
      <c r="B10182" t="s">
        <v>15</v>
      </c>
      <c r="C10182">
        <v>2016</v>
      </c>
      <c r="D10182" t="s">
        <v>93</v>
      </c>
      <c r="E10182" t="s">
        <v>16</v>
      </c>
      <c r="F10182" t="s">
        <v>21</v>
      </c>
      <c r="G10182" t="s">
        <v>69</v>
      </c>
      <c r="H10182" s="2">
        <v>921.4</v>
      </c>
      <c r="I10182" s="8">
        <f t="shared" si="795"/>
        <v>1215105.4999999998</v>
      </c>
      <c r="J10182" s="8">
        <f t="shared" si="796"/>
        <v>92501.900000000023</v>
      </c>
      <c r="K10182" s="8">
        <f t="shared" si="797"/>
        <v>73572.100000000006</v>
      </c>
      <c r="L10182" s="8">
        <f t="shared" si="798"/>
        <v>38915.4</v>
      </c>
      <c r="M10182" s="8">
        <f t="shared" si="799"/>
        <v>28627.3</v>
      </c>
    </row>
    <row r="10183" spans="1:13" x14ac:dyDescent="0.2">
      <c r="A10183" t="s">
        <v>51</v>
      </c>
      <c r="B10183" t="s">
        <v>15</v>
      </c>
      <c r="C10183">
        <v>2016</v>
      </c>
      <c r="D10183" t="s">
        <v>93</v>
      </c>
      <c r="E10183" t="s">
        <v>16</v>
      </c>
      <c r="F10183" t="s">
        <v>22</v>
      </c>
      <c r="G10183" t="s">
        <v>70</v>
      </c>
      <c r="H10183" s="2">
        <v>323.10000000000002</v>
      </c>
      <c r="I10183" s="8">
        <f t="shared" si="795"/>
        <v>1215105.4999999998</v>
      </c>
      <c r="J10183" s="8">
        <f t="shared" si="796"/>
        <v>92501.900000000023</v>
      </c>
      <c r="K10183" s="8">
        <f t="shared" si="797"/>
        <v>73572.100000000006</v>
      </c>
      <c r="L10183" s="8">
        <f t="shared" si="798"/>
        <v>38915.4</v>
      </c>
      <c r="M10183" s="8">
        <f t="shared" si="799"/>
        <v>11198.400000000001</v>
      </c>
    </row>
    <row r="10184" spans="1:13" x14ac:dyDescent="0.2">
      <c r="A10184" t="s">
        <v>51</v>
      </c>
      <c r="B10184" t="s">
        <v>15</v>
      </c>
      <c r="C10184">
        <v>2016</v>
      </c>
      <c r="D10184" t="s">
        <v>93</v>
      </c>
      <c r="E10184" t="s">
        <v>23</v>
      </c>
      <c r="F10184" t="s">
        <v>24</v>
      </c>
      <c r="G10184" t="s">
        <v>71</v>
      </c>
      <c r="H10184" s="2">
        <v>2873</v>
      </c>
      <c r="I10184" s="8">
        <f t="shared" si="795"/>
        <v>1215105.4999999998</v>
      </c>
      <c r="J10184" s="8">
        <f t="shared" si="796"/>
        <v>841164.19999999984</v>
      </c>
      <c r="K10184" s="8">
        <f t="shared" si="797"/>
        <v>73572.100000000006</v>
      </c>
      <c r="L10184" s="8">
        <f t="shared" si="798"/>
        <v>38915.4</v>
      </c>
      <c r="M10184" s="8">
        <f t="shared" si="799"/>
        <v>131375</v>
      </c>
    </row>
    <row r="10185" spans="1:13" x14ac:dyDescent="0.2">
      <c r="A10185" t="s">
        <v>51</v>
      </c>
      <c r="B10185" t="s">
        <v>15</v>
      </c>
      <c r="C10185">
        <v>2016</v>
      </c>
      <c r="D10185" t="s">
        <v>93</v>
      </c>
      <c r="E10185" t="s">
        <v>23</v>
      </c>
      <c r="F10185" t="s">
        <v>25</v>
      </c>
      <c r="G10185" t="s">
        <v>72</v>
      </c>
      <c r="H10185" s="2">
        <v>6214</v>
      </c>
      <c r="I10185" s="8">
        <f t="shared" si="795"/>
        <v>1215105.4999999998</v>
      </c>
      <c r="J10185" s="8">
        <f t="shared" si="796"/>
        <v>841164.19999999984</v>
      </c>
      <c r="K10185" s="8">
        <f t="shared" si="797"/>
        <v>73572.100000000006</v>
      </c>
      <c r="L10185" s="8">
        <f t="shared" si="798"/>
        <v>38915.4</v>
      </c>
      <c r="M10185" s="8">
        <f t="shared" si="799"/>
        <v>175789</v>
      </c>
    </row>
    <row r="10186" spans="1:13" x14ac:dyDescent="0.2">
      <c r="A10186" t="s">
        <v>51</v>
      </c>
      <c r="B10186" t="s">
        <v>15</v>
      </c>
      <c r="C10186">
        <v>2016</v>
      </c>
      <c r="D10186" t="s">
        <v>93</v>
      </c>
      <c r="E10186" t="s">
        <v>23</v>
      </c>
      <c r="F10186" t="s">
        <v>26</v>
      </c>
      <c r="G10186" t="s">
        <v>73</v>
      </c>
      <c r="H10186" s="2">
        <v>1791</v>
      </c>
      <c r="I10186" s="8">
        <f t="shared" si="795"/>
        <v>1215105.4999999998</v>
      </c>
      <c r="J10186" s="8">
        <f t="shared" si="796"/>
        <v>841164.19999999984</v>
      </c>
      <c r="K10186" s="8">
        <f t="shared" si="797"/>
        <v>73572.100000000006</v>
      </c>
      <c r="L10186" s="8">
        <f t="shared" si="798"/>
        <v>38915.4</v>
      </c>
      <c r="M10186" s="8">
        <f t="shared" si="799"/>
        <v>69446</v>
      </c>
    </row>
    <row r="10187" spans="1:13" x14ac:dyDescent="0.2">
      <c r="A10187" t="s">
        <v>51</v>
      </c>
      <c r="B10187" t="s">
        <v>15</v>
      </c>
      <c r="C10187">
        <v>2016</v>
      </c>
      <c r="D10187" t="s">
        <v>93</v>
      </c>
      <c r="E10187" t="s">
        <v>23</v>
      </c>
      <c r="F10187" t="s">
        <v>27</v>
      </c>
      <c r="G10187" t="s">
        <v>74</v>
      </c>
      <c r="H10187" s="2">
        <v>6764.2</v>
      </c>
      <c r="I10187" s="8">
        <f t="shared" si="795"/>
        <v>1215105.4999999998</v>
      </c>
      <c r="J10187" s="8">
        <f t="shared" si="796"/>
        <v>841164.19999999984</v>
      </c>
      <c r="K10187" s="8">
        <f t="shared" si="797"/>
        <v>73572.100000000006</v>
      </c>
      <c r="L10187" s="8">
        <f t="shared" si="798"/>
        <v>38915.4</v>
      </c>
      <c r="M10187" s="8">
        <f t="shared" si="799"/>
        <v>168370.79999999996</v>
      </c>
    </row>
    <row r="10188" spans="1:13" x14ac:dyDescent="0.2">
      <c r="A10188" t="s">
        <v>51</v>
      </c>
      <c r="B10188" t="s">
        <v>15</v>
      </c>
      <c r="C10188">
        <v>2016</v>
      </c>
      <c r="D10188" t="s">
        <v>93</v>
      </c>
      <c r="E10188" t="s">
        <v>23</v>
      </c>
      <c r="F10188" t="s">
        <v>28</v>
      </c>
      <c r="G10188" t="s">
        <v>75</v>
      </c>
      <c r="H10188" s="2">
        <v>4182.1000000000004</v>
      </c>
      <c r="I10188" s="8">
        <f t="shared" si="795"/>
        <v>1215105.4999999998</v>
      </c>
      <c r="J10188" s="8">
        <f t="shared" si="796"/>
        <v>841164.19999999984</v>
      </c>
      <c r="K10188" s="8">
        <f t="shared" si="797"/>
        <v>73572.100000000006</v>
      </c>
      <c r="L10188" s="8">
        <f t="shared" si="798"/>
        <v>38915.4</v>
      </c>
      <c r="M10188" s="8">
        <f t="shared" si="799"/>
        <v>129452.4</v>
      </c>
    </row>
    <row r="10189" spans="1:13" x14ac:dyDescent="0.2">
      <c r="A10189" t="s">
        <v>51</v>
      </c>
      <c r="B10189" t="s">
        <v>15</v>
      </c>
      <c r="C10189">
        <v>2016</v>
      </c>
      <c r="D10189" t="s">
        <v>93</v>
      </c>
      <c r="E10189" t="s">
        <v>23</v>
      </c>
      <c r="F10189" t="s">
        <v>29</v>
      </c>
      <c r="G10189" t="s">
        <v>76</v>
      </c>
      <c r="H10189" s="2">
        <v>5813</v>
      </c>
      <c r="I10189" s="8">
        <f t="shared" si="795"/>
        <v>1215105.4999999998</v>
      </c>
      <c r="J10189" s="8">
        <f t="shared" si="796"/>
        <v>841164.19999999984</v>
      </c>
      <c r="K10189" s="8">
        <f t="shared" si="797"/>
        <v>73572.100000000006</v>
      </c>
      <c r="L10189" s="8">
        <f t="shared" si="798"/>
        <v>38915.4</v>
      </c>
      <c r="M10189" s="8">
        <f t="shared" si="799"/>
        <v>166731</v>
      </c>
    </row>
    <row r="10190" spans="1:13" x14ac:dyDescent="0.2">
      <c r="A10190" t="s">
        <v>51</v>
      </c>
      <c r="B10190" t="s">
        <v>15</v>
      </c>
      <c r="C10190">
        <v>2016</v>
      </c>
      <c r="D10190" t="s">
        <v>93</v>
      </c>
      <c r="E10190" t="s">
        <v>30</v>
      </c>
      <c r="F10190" t="s">
        <v>31</v>
      </c>
      <c r="G10190" t="s">
        <v>77</v>
      </c>
      <c r="H10190" s="2">
        <v>662.6</v>
      </c>
      <c r="I10190" s="8">
        <f t="shared" si="795"/>
        <v>1215105.4999999998</v>
      </c>
      <c r="J10190" s="8">
        <f t="shared" si="796"/>
        <v>144386.39999999994</v>
      </c>
      <c r="K10190" s="8">
        <f t="shared" si="797"/>
        <v>73572.100000000006</v>
      </c>
      <c r="L10190" s="8">
        <f t="shared" si="798"/>
        <v>38915.4</v>
      </c>
      <c r="M10190" s="8">
        <f t="shared" si="799"/>
        <v>22210.89999999998</v>
      </c>
    </row>
    <row r="10191" spans="1:13" x14ac:dyDescent="0.2">
      <c r="A10191" t="s">
        <v>51</v>
      </c>
      <c r="B10191" t="s">
        <v>15</v>
      </c>
      <c r="C10191">
        <v>2016</v>
      </c>
      <c r="D10191" t="s">
        <v>93</v>
      </c>
      <c r="E10191" t="s">
        <v>30</v>
      </c>
      <c r="F10191" t="s">
        <v>32</v>
      </c>
      <c r="G10191" t="s">
        <v>78</v>
      </c>
      <c r="H10191" s="2">
        <v>864.3</v>
      </c>
      <c r="I10191" s="8">
        <f t="shared" si="795"/>
        <v>1215105.4999999998</v>
      </c>
      <c r="J10191" s="8">
        <f t="shared" si="796"/>
        <v>144386.39999999994</v>
      </c>
      <c r="K10191" s="8">
        <f t="shared" si="797"/>
        <v>73572.100000000006</v>
      </c>
      <c r="L10191" s="8">
        <f t="shared" si="798"/>
        <v>38915.4</v>
      </c>
      <c r="M10191" s="8">
        <f t="shared" si="799"/>
        <v>23546.69999999999</v>
      </c>
    </row>
    <row r="10192" spans="1:13" x14ac:dyDescent="0.2">
      <c r="A10192" t="s">
        <v>51</v>
      </c>
      <c r="B10192" t="s">
        <v>15</v>
      </c>
      <c r="C10192">
        <v>2016</v>
      </c>
      <c r="D10192" t="s">
        <v>93</v>
      </c>
      <c r="E10192" t="s">
        <v>30</v>
      </c>
      <c r="F10192" t="s">
        <v>33</v>
      </c>
      <c r="G10192" t="s">
        <v>79</v>
      </c>
      <c r="H10192" s="2">
        <v>631.79999999999995</v>
      </c>
      <c r="I10192" s="8">
        <f t="shared" si="795"/>
        <v>1215105.4999999998</v>
      </c>
      <c r="J10192" s="8">
        <f t="shared" si="796"/>
        <v>144386.39999999994</v>
      </c>
      <c r="K10192" s="8">
        <f t="shared" si="797"/>
        <v>73572.100000000006</v>
      </c>
      <c r="L10192" s="8">
        <f t="shared" si="798"/>
        <v>38915.4</v>
      </c>
      <c r="M10192" s="8">
        <f t="shared" si="799"/>
        <v>24099.700000000004</v>
      </c>
    </row>
    <row r="10193" spans="1:13" x14ac:dyDescent="0.2">
      <c r="A10193" t="s">
        <v>51</v>
      </c>
      <c r="B10193" t="s">
        <v>15</v>
      </c>
      <c r="C10193">
        <v>2016</v>
      </c>
      <c r="D10193" t="s">
        <v>93</v>
      </c>
      <c r="E10193" t="s">
        <v>30</v>
      </c>
      <c r="F10193" t="s">
        <v>34</v>
      </c>
      <c r="G10193" t="s">
        <v>80</v>
      </c>
      <c r="H10193" s="2">
        <v>691.4</v>
      </c>
      <c r="I10193" s="8">
        <f t="shared" si="795"/>
        <v>1215105.4999999998</v>
      </c>
      <c r="J10193" s="8">
        <f t="shared" si="796"/>
        <v>144386.39999999994</v>
      </c>
      <c r="K10193" s="8">
        <f t="shared" si="797"/>
        <v>73572.100000000006</v>
      </c>
      <c r="L10193" s="8">
        <f t="shared" si="798"/>
        <v>38915.4</v>
      </c>
      <c r="M10193" s="8">
        <f t="shared" si="799"/>
        <v>22037.799999999992</v>
      </c>
    </row>
    <row r="10194" spans="1:13" x14ac:dyDescent="0.2">
      <c r="A10194" t="s">
        <v>51</v>
      </c>
      <c r="B10194" t="s">
        <v>15</v>
      </c>
      <c r="C10194">
        <v>2016</v>
      </c>
      <c r="D10194" t="s">
        <v>93</v>
      </c>
      <c r="E10194" t="s">
        <v>30</v>
      </c>
      <c r="F10194" t="s">
        <v>35</v>
      </c>
      <c r="G10194" t="s">
        <v>81</v>
      </c>
      <c r="H10194" s="2">
        <v>672.6</v>
      </c>
      <c r="I10194" s="8">
        <f t="shared" si="795"/>
        <v>1215105.4999999998</v>
      </c>
      <c r="J10194" s="8">
        <f t="shared" si="796"/>
        <v>144386.39999999994</v>
      </c>
      <c r="K10194" s="8">
        <f t="shared" si="797"/>
        <v>73572.100000000006</v>
      </c>
      <c r="L10194" s="8">
        <f t="shared" si="798"/>
        <v>38915.4</v>
      </c>
      <c r="M10194" s="8">
        <f t="shared" si="799"/>
        <v>23000.600000000009</v>
      </c>
    </row>
    <row r="10195" spans="1:13" x14ac:dyDescent="0.2">
      <c r="A10195" t="s">
        <v>51</v>
      </c>
      <c r="B10195" t="s">
        <v>15</v>
      </c>
      <c r="C10195">
        <v>2016</v>
      </c>
      <c r="D10195" t="s">
        <v>93</v>
      </c>
      <c r="E10195" t="s">
        <v>30</v>
      </c>
      <c r="F10195" t="s">
        <v>36</v>
      </c>
      <c r="G10195" t="s">
        <v>82</v>
      </c>
      <c r="H10195" s="2">
        <v>794.1</v>
      </c>
      <c r="I10195" s="8">
        <f t="shared" si="795"/>
        <v>1215105.4999999998</v>
      </c>
      <c r="J10195" s="8">
        <f t="shared" si="796"/>
        <v>144386.39999999994</v>
      </c>
      <c r="K10195" s="8">
        <f t="shared" si="797"/>
        <v>73572.100000000006</v>
      </c>
      <c r="L10195" s="8">
        <f t="shared" si="798"/>
        <v>38915.4</v>
      </c>
      <c r="M10195" s="8">
        <f t="shared" si="799"/>
        <v>29490.69999999999</v>
      </c>
    </row>
    <row r="10196" spans="1:13" x14ac:dyDescent="0.2">
      <c r="A10196" t="s">
        <v>51</v>
      </c>
      <c r="B10196" t="s">
        <v>15</v>
      </c>
      <c r="C10196">
        <v>2016</v>
      </c>
      <c r="D10196" t="s">
        <v>93</v>
      </c>
      <c r="E10196" t="s">
        <v>37</v>
      </c>
      <c r="F10196" t="s">
        <v>38</v>
      </c>
      <c r="G10196" t="s">
        <v>83</v>
      </c>
      <c r="H10196" s="2">
        <v>798.20000000000095</v>
      </c>
      <c r="I10196" s="8">
        <f t="shared" si="795"/>
        <v>1215105.4999999998</v>
      </c>
      <c r="J10196" s="8">
        <f t="shared" si="796"/>
        <v>137052.99999999997</v>
      </c>
      <c r="K10196" s="8">
        <f t="shared" si="797"/>
        <v>73572.100000000006</v>
      </c>
      <c r="L10196" s="8">
        <f t="shared" si="798"/>
        <v>38915.4</v>
      </c>
      <c r="M10196" s="8">
        <f t="shared" si="799"/>
        <v>24588.300000000003</v>
      </c>
    </row>
    <row r="10197" spans="1:13" x14ac:dyDescent="0.2">
      <c r="A10197" t="s">
        <v>51</v>
      </c>
      <c r="B10197" t="s">
        <v>15</v>
      </c>
      <c r="C10197">
        <v>2016</v>
      </c>
      <c r="D10197" t="s">
        <v>93</v>
      </c>
      <c r="E10197" t="s">
        <v>37</v>
      </c>
      <c r="F10197" t="s">
        <v>39</v>
      </c>
      <c r="G10197" t="s">
        <v>84</v>
      </c>
      <c r="H10197" s="2">
        <v>614.20000000000005</v>
      </c>
      <c r="I10197" s="8">
        <f t="shared" si="795"/>
        <v>1215105.4999999998</v>
      </c>
      <c r="J10197" s="8">
        <f t="shared" si="796"/>
        <v>137052.99999999997</v>
      </c>
      <c r="K10197" s="8">
        <f t="shared" si="797"/>
        <v>73572.100000000006</v>
      </c>
      <c r="L10197" s="8">
        <f t="shared" si="798"/>
        <v>38915.4</v>
      </c>
      <c r="M10197" s="8">
        <f t="shared" si="799"/>
        <v>25512.69999999999</v>
      </c>
    </row>
    <row r="10198" spans="1:13" x14ac:dyDescent="0.2">
      <c r="A10198" t="s">
        <v>51</v>
      </c>
      <c r="B10198" t="s">
        <v>15</v>
      </c>
      <c r="C10198">
        <v>2016</v>
      </c>
      <c r="D10198" t="s">
        <v>93</v>
      </c>
      <c r="E10198" t="s">
        <v>37</v>
      </c>
      <c r="F10198" t="s">
        <v>40</v>
      </c>
      <c r="G10198" t="s">
        <v>85</v>
      </c>
      <c r="H10198" s="2">
        <v>480</v>
      </c>
      <c r="I10198" s="8">
        <f t="shared" si="795"/>
        <v>1215105.4999999998</v>
      </c>
      <c r="J10198" s="8">
        <f t="shared" si="796"/>
        <v>137052.99999999997</v>
      </c>
      <c r="K10198" s="8">
        <f t="shared" si="797"/>
        <v>73572.100000000006</v>
      </c>
      <c r="L10198" s="8">
        <f t="shared" si="798"/>
        <v>38915.4</v>
      </c>
      <c r="M10198" s="8">
        <f t="shared" si="799"/>
        <v>21601.3</v>
      </c>
    </row>
    <row r="10199" spans="1:13" x14ac:dyDescent="0.2">
      <c r="A10199" t="s">
        <v>51</v>
      </c>
      <c r="B10199" t="s">
        <v>15</v>
      </c>
      <c r="C10199">
        <v>2016</v>
      </c>
      <c r="D10199" t="s">
        <v>93</v>
      </c>
      <c r="E10199" t="s">
        <v>37</v>
      </c>
      <c r="F10199" t="s">
        <v>41</v>
      </c>
      <c r="G10199" t="s">
        <v>86</v>
      </c>
      <c r="H10199" s="2">
        <v>636.9</v>
      </c>
      <c r="I10199" s="8">
        <f t="shared" si="795"/>
        <v>1215105.4999999998</v>
      </c>
      <c r="J10199" s="8">
        <f t="shared" si="796"/>
        <v>137052.99999999997</v>
      </c>
      <c r="K10199" s="8">
        <f t="shared" si="797"/>
        <v>73572.100000000006</v>
      </c>
      <c r="L10199" s="8">
        <f t="shared" si="798"/>
        <v>38915.4</v>
      </c>
      <c r="M10199" s="8">
        <f t="shared" si="799"/>
        <v>23660.6</v>
      </c>
    </row>
    <row r="10200" spans="1:13" x14ac:dyDescent="0.2">
      <c r="A10200" t="s">
        <v>51</v>
      </c>
      <c r="B10200" t="s">
        <v>15</v>
      </c>
      <c r="C10200">
        <v>2016</v>
      </c>
      <c r="D10200" t="s">
        <v>93</v>
      </c>
      <c r="E10200" t="s">
        <v>37</v>
      </c>
      <c r="F10200" t="s">
        <v>42</v>
      </c>
      <c r="G10200" t="s">
        <v>87</v>
      </c>
      <c r="H10200" s="2">
        <v>753.4</v>
      </c>
      <c r="I10200" s="8">
        <f t="shared" si="795"/>
        <v>1215105.4999999998</v>
      </c>
      <c r="J10200" s="8">
        <f t="shared" si="796"/>
        <v>137052.99999999997</v>
      </c>
      <c r="K10200" s="8">
        <f t="shared" si="797"/>
        <v>73572.100000000006</v>
      </c>
      <c r="L10200" s="8">
        <f t="shared" si="798"/>
        <v>38915.4</v>
      </c>
      <c r="M10200" s="8">
        <f t="shared" si="799"/>
        <v>25048.5</v>
      </c>
    </row>
    <row r="10201" spans="1:13" x14ac:dyDescent="0.2">
      <c r="A10201" t="s">
        <v>51</v>
      </c>
      <c r="B10201" t="s">
        <v>15</v>
      </c>
      <c r="C10201">
        <v>2016</v>
      </c>
      <c r="D10201" t="s">
        <v>93</v>
      </c>
      <c r="E10201" t="s">
        <v>37</v>
      </c>
      <c r="F10201" t="s">
        <v>43</v>
      </c>
      <c r="G10201" t="s">
        <v>88</v>
      </c>
      <c r="H10201" s="2">
        <v>488.5</v>
      </c>
      <c r="I10201" s="8">
        <f t="shared" si="795"/>
        <v>1215105.4999999998</v>
      </c>
      <c r="J10201" s="8">
        <f t="shared" si="796"/>
        <v>137052.99999999997</v>
      </c>
      <c r="K10201" s="8">
        <f t="shared" si="797"/>
        <v>73572.100000000006</v>
      </c>
      <c r="L10201" s="8">
        <f t="shared" si="798"/>
        <v>38915.4</v>
      </c>
      <c r="M10201" s="8">
        <f t="shared" si="799"/>
        <v>16641.600000000002</v>
      </c>
    </row>
    <row r="10202" spans="1:13" x14ac:dyDescent="0.2">
      <c r="A10202" t="s">
        <v>51</v>
      </c>
      <c r="B10202" t="s">
        <v>15</v>
      </c>
      <c r="C10202">
        <v>2016</v>
      </c>
      <c r="D10202" t="s">
        <v>94</v>
      </c>
      <c r="E10202" t="s">
        <v>16</v>
      </c>
      <c r="F10202" t="s">
        <v>17</v>
      </c>
      <c r="G10202" t="s">
        <v>65</v>
      </c>
      <c r="H10202" s="2">
        <v>604</v>
      </c>
      <c r="I10202" s="8">
        <f t="shared" si="795"/>
        <v>1165119</v>
      </c>
      <c r="J10202" s="8">
        <f t="shared" si="796"/>
        <v>88470</v>
      </c>
      <c r="K10202" s="8">
        <f t="shared" si="797"/>
        <v>80248</v>
      </c>
      <c r="L10202" s="8">
        <f t="shared" si="798"/>
        <v>44975</v>
      </c>
      <c r="M10202" s="8">
        <f t="shared" si="799"/>
        <v>16564</v>
      </c>
    </row>
    <row r="10203" spans="1:13" x14ac:dyDescent="0.2">
      <c r="A10203" t="s">
        <v>51</v>
      </c>
      <c r="B10203" t="s">
        <v>15</v>
      </c>
      <c r="C10203">
        <v>2016</v>
      </c>
      <c r="D10203" t="s">
        <v>94</v>
      </c>
      <c r="E10203" t="s">
        <v>16</v>
      </c>
      <c r="F10203" t="s">
        <v>18</v>
      </c>
      <c r="G10203" t="s">
        <v>66</v>
      </c>
      <c r="H10203" s="2">
        <v>481</v>
      </c>
      <c r="I10203" s="8">
        <f t="shared" si="795"/>
        <v>1165119</v>
      </c>
      <c r="J10203" s="8">
        <f t="shared" si="796"/>
        <v>88470</v>
      </c>
      <c r="K10203" s="8">
        <f t="shared" si="797"/>
        <v>80248</v>
      </c>
      <c r="L10203" s="8">
        <f t="shared" si="798"/>
        <v>44975</v>
      </c>
      <c r="M10203" s="8">
        <f t="shared" si="799"/>
        <v>14346</v>
      </c>
    </row>
    <row r="10204" spans="1:13" x14ac:dyDescent="0.2">
      <c r="A10204" t="s">
        <v>51</v>
      </c>
      <c r="B10204" t="s">
        <v>15</v>
      </c>
      <c r="C10204">
        <v>2016</v>
      </c>
      <c r="D10204" t="s">
        <v>94</v>
      </c>
      <c r="E10204" t="s">
        <v>16</v>
      </c>
      <c r="F10204" t="s">
        <v>19</v>
      </c>
      <c r="G10204" t="s">
        <v>67</v>
      </c>
      <c r="H10204" s="2">
        <v>297</v>
      </c>
      <c r="I10204" s="8">
        <f t="shared" si="795"/>
        <v>1165119</v>
      </c>
      <c r="J10204" s="8">
        <f t="shared" si="796"/>
        <v>88470</v>
      </c>
      <c r="K10204" s="8">
        <f t="shared" si="797"/>
        <v>80248</v>
      </c>
      <c r="L10204" s="8">
        <f t="shared" si="798"/>
        <v>44975</v>
      </c>
      <c r="M10204" s="8">
        <f t="shared" si="799"/>
        <v>10036</v>
      </c>
    </row>
    <row r="10205" spans="1:13" x14ac:dyDescent="0.2">
      <c r="A10205" t="s">
        <v>51</v>
      </c>
      <c r="B10205" t="s">
        <v>15</v>
      </c>
      <c r="C10205">
        <v>2016</v>
      </c>
      <c r="D10205" t="s">
        <v>94</v>
      </c>
      <c r="E10205" t="s">
        <v>16</v>
      </c>
      <c r="F10205" t="s">
        <v>20</v>
      </c>
      <c r="G10205" t="s">
        <v>68</v>
      </c>
      <c r="H10205" s="2">
        <v>290</v>
      </c>
      <c r="I10205" s="8">
        <f t="shared" si="795"/>
        <v>1165119</v>
      </c>
      <c r="J10205" s="8">
        <f t="shared" si="796"/>
        <v>88470</v>
      </c>
      <c r="K10205" s="8">
        <f t="shared" si="797"/>
        <v>80248</v>
      </c>
      <c r="L10205" s="8">
        <f t="shared" si="798"/>
        <v>44975</v>
      </c>
      <c r="M10205" s="8">
        <f t="shared" si="799"/>
        <v>10633</v>
      </c>
    </row>
    <row r="10206" spans="1:13" x14ac:dyDescent="0.2">
      <c r="A10206" t="s">
        <v>51</v>
      </c>
      <c r="B10206" t="s">
        <v>15</v>
      </c>
      <c r="C10206">
        <v>2016</v>
      </c>
      <c r="D10206" t="s">
        <v>94</v>
      </c>
      <c r="E10206" t="s">
        <v>16</v>
      </c>
      <c r="F10206" t="s">
        <v>21</v>
      </c>
      <c r="G10206" t="s">
        <v>69</v>
      </c>
      <c r="H10206" s="2">
        <v>1147</v>
      </c>
      <c r="I10206" s="8">
        <f t="shared" si="795"/>
        <v>1165119</v>
      </c>
      <c r="J10206" s="8">
        <f t="shared" si="796"/>
        <v>88470</v>
      </c>
      <c r="K10206" s="8">
        <f t="shared" si="797"/>
        <v>80248</v>
      </c>
      <c r="L10206" s="8">
        <f t="shared" si="798"/>
        <v>44975</v>
      </c>
      <c r="M10206" s="8">
        <f t="shared" si="799"/>
        <v>26185</v>
      </c>
    </row>
    <row r="10207" spans="1:13" x14ac:dyDescent="0.2">
      <c r="A10207" t="s">
        <v>51</v>
      </c>
      <c r="B10207" t="s">
        <v>15</v>
      </c>
      <c r="C10207">
        <v>2016</v>
      </c>
      <c r="D10207" t="s">
        <v>94</v>
      </c>
      <c r="E10207" t="s">
        <v>16</v>
      </c>
      <c r="F10207" t="s">
        <v>22</v>
      </c>
      <c r="G10207" t="s">
        <v>70</v>
      </c>
      <c r="H10207" s="2">
        <v>312</v>
      </c>
      <c r="I10207" s="8">
        <f t="shared" si="795"/>
        <v>1165119</v>
      </c>
      <c r="J10207" s="8">
        <f t="shared" si="796"/>
        <v>88470</v>
      </c>
      <c r="K10207" s="8">
        <f t="shared" si="797"/>
        <v>80248</v>
      </c>
      <c r="L10207" s="8">
        <f t="shared" si="798"/>
        <v>44975</v>
      </c>
      <c r="M10207" s="8">
        <f t="shared" si="799"/>
        <v>10706</v>
      </c>
    </row>
    <row r="10208" spans="1:13" x14ac:dyDescent="0.2">
      <c r="A10208" t="s">
        <v>51</v>
      </c>
      <c r="B10208" t="s">
        <v>15</v>
      </c>
      <c r="C10208">
        <v>2016</v>
      </c>
      <c r="D10208" t="s">
        <v>94</v>
      </c>
      <c r="E10208" t="s">
        <v>23</v>
      </c>
      <c r="F10208" t="s">
        <v>24</v>
      </c>
      <c r="G10208" t="s">
        <v>71</v>
      </c>
      <c r="H10208" s="2">
        <v>3690</v>
      </c>
      <c r="I10208" s="8">
        <f t="shared" si="795"/>
        <v>1165119</v>
      </c>
      <c r="J10208" s="8">
        <f t="shared" si="796"/>
        <v>803554</v>
      </c>
      <c r="K10208" s="8">
        <f t="shared" si="797"/>
        <v>80248</v>
      </c>
      <c r="L10208" s="8">
        <f t="shared" si="798"/>
        <v>44975</v>
      </c>
      <c r="M10208" s="8">
        <f t="shared" si="799"/>
        <v>136730</v>
      </c>
    </row>
    <row r="10209" spans="1:13" x14ac:dyDescent="0.2">
      <c r="A10209" t="s">
        <v>51</v>
      </c>
      <c r="B10209" t="s">
        <v>15</v>
      </c>
      <c r="C10209">
        <v>2016</v>
      </c>
      <c r="D10209" t="s">
        <v>94</v>
      </c>
      <c r="E10209" t="s">
        <v>23</v>
      </c>
      <c r="F10209" t="s">
        <v>25</v>
      </c>
      <c r="G10209" t="s">
        <v>72</v>
      </c>
      <c r="H10209" s="2">
        <v>5790</v>
      </c>
      <c r="I10209" s="8">
        <f t="shared" si="795"/>
        <v>1165119</v>
      </c>
      <c r="J10209" s="8">
        <f t="shared" si="796"/>
        <v>803554</v>
      </c>
      <c r="K10209" s="8">
        <f t="shared" si="797"/>
        <v>80248</v>
      </c>
      <c r="L10209" s="8">
        <f t="shared" si="798"/>
        <v>44975</v>
      </c>
      <c r="M10209" s="8">
        <f t="shared" si="799"/>
        <v>153430</v>
      </c>
    </row>
    <row r="10210" spans="1:13" x14ac:dyDescent="0.2">
      <c r="A10210" t="s">
        <v>51</v>
      </c>
      <c r="B10210" t="s">
        <v>15</v>
      </c>
      <c r="C10210">
        <v>2016</v>
      </c>
      <c r="D10210" t="s">
        <v>94</v>
      </c>
      <c r="E10210" t="s">
        <v>23</v>
      </c>
      <c r="F10210" t="s">
        <v>26</v>
      </c>
      <c r="G10210" t="s">
        <v>73</v>
      </c>
      <c r="H10210" s="2">
        <v>2373</v>
      </c>
      <c r="I10210" s="8">
        <f t="shared" si="795"/>
        <v>1165119</v>
      </c>
      <c r="J10210" s="8">
        <f t="shared" si="796"/>
        <v>803554</v>
      </c>
      <c r="K10210" s="8">
        <f t="shared" si="797"/>
        <v>80248</v>
      </c>
      <c r="L10210" s="8">
        <f t="shared" si="798"/>
        <v>44975</v>
      </c>
      <c r="M10210" s="8">
        <f t="shared" si="799"/>
        <v>63110</v>
      </c>
    </row>
    <row r="10211" spans="1:13" x14ac:dyDescent="0.2">
      <c r="A10211" t="s">
        <v>51</v>
      </c>
      <c r="B10211" t="s">
        <v>15</v>
      </c>
      <c r="C10211">
        <v>2016</v>
      </c>
      <c r="D10211" t="s">
        <v>94</v>
      </c>
      <c r="E10211" t="s">
        <v>23</v>
      </c>
      <c r="F10211" t="s">
        <v>27</v>
      </c>
      <c r="G10211" t="s">
        <v>74</v>
      </c>
      <c r="H10211" s="2">
        <v>7280</v>
      </c>
      <c r="I10211" s="8">
        <f t="shared" si="795"/>
        <v>1165119</v>
      </c>
      <c r="J10211" s="8">
        <f t="shared" si="796"/>
        <v>803554</v>
      </c>
      <c r="K10211" s="8">
        <f t="shared" si="797"/>
        <v>80248</v>
      </c>
      <c r="L10211" s="8">
        <f t="shared" si="798"/>
        <v>44975</v>
      </c>
      <c r="M10211" s="8">
        <f t="shared" si="799"/>
        <v>162756</v>
      </c>
    </row>
    <row r="10212" spans="1:13" x14ac:dyDescent="0.2">
      <c r="A10212" t="s">
        <v>51</v>
      </c>
      <c r="B10212" t="s">
        <v>15</v>
      </c>
      <c r="C10212">
        <v>2016</v>
      </c>
      <c r="D10212" t="s">
        <v>94</v>
      </c>
      <c r="E10212" t="s">
        <v>23</v>
      </c>
      <c r="F10212" t="s">
        <v>28</v>
      </c>
      <c r="G10212" t="s">
        <v>75</v>
      </c>
      <c r="H10212" s="2">
        <v>5734</v>
      </c>
      <c r="I10212" s="8">
        <f t="shared" si="795"/>
        <v>1165119</v>
      </c>
      <c r="J10212" s="8">
        <f t="shared" si="796"/>
        <v>803554</v>
      </c>
      <c r="K10212" s="8">
        <f t="shared" si="797"/>
        <v>80248</v>
      </c>
      <c r="L10212" s="8">
        <f t="shared" si="798"/>
        <v>44975</v>
      </c>
      <c r="M10212" s="8">
        <f t="shared" si="799"/>
        <v>136148</v>
      </c>
    </row>
    <row r="10213" spans="1:13" x14ac:dyDescent="0.2">
      <c r="A10213" t="s">
        <v>51</v>
      </c>
      <c r="B10213" t="s">
        <v>15</v>
      </c>
      <c r="C10213">
        <v>2016</v>
      </c>
      <c r="D10213" t="s">
        <v>94</v>
      </c>
      <c r="E10213" t="s">
        <v>23</v>
      </c>
      <c r="F10213" t="s">
        <v>29</v>
      </c>
      <c r="G10213" t="s">
        <v>76</v>
      </c>
      <c r="H10213" s="2">
        <v>7220</v>
      </c>
      <c r="I10213" s="8">
        <f t="shared" si="795"/>
        <v>1165119</v>
      </c>
      <c r="J10213" s="8">
        <f t="shared" si="796"/>
        <v>803554</v>
      </c>
      <c r="K10213" s="8">
        <f t="shared" si="797"/>
        <v>80248</v>
      </c>
      <c r="L10213" s="8">
        <f t="shared" si="798"/>
        <v>44975</v>
      </c>
      <c r="M10213" s="8">
        <f t="shared" si="799"/>
        <v>151380</v>
      </c>
    </row>
    <row r="10214" spans="1:13" x14ac:dyDescent="0.2">
      <c r="A10214" t="s">
        <v>51</v>
      </c>
      <c r="B10214" t="s">
        <v>15</v>
      </c>
      <c r="C10214">
        <v>2016</v>
      </c>
      <c r="D10214" t="s">
        <v>94</v>
      </c>
      <c r="E10214" t="s">
        <v>30</v>
      </c>
      <c r="F10214" t="s">
        <v>31</v>
      </c>
      <c r="G10214" t="s">
        <v>77</v>
      </c>
      <c r="H10214" s="2">
        <v>558</v>
      </c>
      <c r="I10214" s="8">
        <f t="shared" si="795"/>
        <v>1165119</v>
      </c>
      <c r="J10214" s="8">
        <f t="shared" si="796"/>
        <v>139773</v>
      </c>
      <c r="K10214" s="8">
        <f t="shared" si="797"/>
        <v>80248</v>
      </c>
      <c r="L10214" s="8">
        <f t="shared" si="798"/>
        <v>44975</v>
      </c>
      <c r="M10214" s="8">
        <f t="shared" si="799"/>
        <v>20837</v>
      </c>
    </row>
    <row r="10215" spans="1:13" x14ac:dyDescent="0.2">
      <c r="A10215" t="s">
        <v>51</v>
      </c>
      <c r="B10215" t="s">
        <v>15</v>
      </c>
      <c r="C10215">
        <v>2016</v>
      </c>
      <c r="D10215" t="s">
        <v>94</v>
      </c>
      <c r="E10215" t="s">
        <v>30</v>
      </c>
      <c r="F10215" t="s">
        <v>32</v>
      </c>
      <c r="G10215" t="s">
        <v>78</v>
      </c>
      <c r="H10215" s="2">
        <v>655</v>
      </c>
      <c r="I10215" s="8">
        <f t="shared" si="795"/>
        <v>1165119</v>
      </c>
      <c r="J10215" s="8">
        <f t="shared" si="796"/>
        <v>139773</v>
      </c>
      <c r="K10215" s="8">
        <f t="shared" si="797"/>
        <v>80248</v>
      </c>
      <c r="L10215" s="8">
        <f t="shared" si="798"/>
        <v>44975</v>
      </c>
      <c r="M10215" s="8">
        <f t="shared" si="799"/>
        <v>22374</v>
      </c>
    </row>
    <row r="10216" spans="1:13" x14ac:dyDescent="0.2">
      <c r="A10216" t="s">
        <v>51</v>
      </c>
      <c r="B10216" t="s">
        <v>15</v>
      </c>
      <c r="C10216">
        <v>2016</v>
      </c>
      <c r="D10216" t="s">
        <v>94</v>
      </c>
      <c r="E10216" t="s">
        <v>30</v>
      </c>
      <c r="F10216" t="s">
        <v>33</v>
      </c>
      <c r="G10216" t="s">
        <v>79</v>
      </c>
      <c r="H10216" s="2">
        <v>1037</v>
      </c>
      <c r="I10216" s="8">
        <f t="shared" si="795"/>
        <v>1165119</v>
      </c>
      <c r="J10216" s="8">
        <f t="shared" si="796"/>
        <v>139773</v>
      </c>
      <c r="K10216" s="8">
        <f t="shared" si="797"/>
        <v>80248</v>
      </c>
      <c r="L10216" s="8">
        <f t="shared" si="798"/>
        <v>44975</v>
      </c>
      <c r="M10216" s="8">
        <f t="shared" si="799"/>
        <v>24061</v>
      </c>
    </row>
    <row r="10217" spans="1:13" x14ac:dyDescent="0.2">
      <c r="A10217" t="s">
        <v>51</v>
      </c>
      <c r="B10217" t="s">
        <v>15</v>
      </c>
      <c r="C10217">
        <v>2016</v>
      </c>
      <c r="D10217" t="s">
        <v>94</v>
      </c>
      <c r="E10217" t="s">
        <v>30</v>
      </c>
      <c r="F10217" t="s">
        <v>34</v>
      </c>
      <c r="G10217" t="s">
        <v>80</v>
      </c>
      <c r="H10217" s="2">
        <v>540</v>
      </c>
      <c r="I10217" s="8">
        <f t="shared" si="795"/>
        <v>1165119</v>
      </c>
      <c r="J10217" s="8">
        <f t="shared" si="796"/>
        <v>139773</v>
      </c>
      <c r="K10217" s="8">
        <f t="shared" si="797"/>
        <v>80248</v>
      </c>
      <c r="L10217" s="8">
        <f t="shared" si="798"/>
        <v>44975</v>
      </c>
      <c r="M10217" s="8">
        <f t="shared" si="799"/>
        <v>21310</v>
      </c>
    </row>
    <row r="10218" spans="1:13" x14ac:dyDescent="0.2">
      <c r="A10218" t="s">
        <v>51</v>
      </c>
      <c r="B10218" t="s">
        <v>15</v>
      </c>
      <c r="C10218">
        <v>2016</v>
      </c>
      <c r="D10218" t="s">
        <v>94</v>
      </c>
      <c r="E10218" t="s">
        <v>30</v>
      </c>
      <c r="F10218" t="s">
        <v>35</v>
      </c>
      <c r="G10218" t="s">
        <v>81</v>
      </c>
      <c r="H10218" s="2">
        <v>1015</v>
      </c>
      <c r="I10218" s="8">
        <f t="shared" si="795"/>
        <v>1165119</v>
      </c>
      <c r="J10218" s="8">
        <f t="shared" si="796"/>
        <v>139773</v>
      </c>
      <c r="K10218" s="8">
        <f t="shared" si="797"/>
        <v>80248</v>
      </c>
      <c r="L10218" s="8">
        <f t="shared" si="798"/>
        <v>44975</v>
      </c>
      <c r="M10218" s="8">
        <f t="shared" si="799"/>
        <v>22699</v>
      </c>
    </row>
    <row r="10219" spans="1:13" x14ac:dyDescent="0.2">
      <c r="A10219" t="s">
        <v>51</v>
      </c>
      <c r="B10219" t="s">
        <v>15</v>
      </c>
      <c r="C10219">
        <v>2016</v>
      </c>
      <c r="D10219" t="s">
        <v>94</v>
      </c>
      <c r="E10219" t="s">
        <v>30</v>
      </c>
      <c r="F10219" t="s">
        <v>36</v>
      </c>
      <c r="G10219" t="s">
        <v>82</v>
      </c>
      <c r="H10219" s="2">
        <v>1173</v>
      </c>
      <c r="I10219" s="8">
        <f t="shared" si="795"/>
        <v>1165119</v>
      </c>
      <c r="J10219" s="8">
        <f t="shared" si="796"/>
        <v>139773</v>
      </c>
      <c r="K10219" s="8">
        <f t="shared" si="797"/>
        <v>80248</v>
      </c>
      <c r="L10219" s="8">
        <f t="shared" si="798"/>
        <v>44975</v>
      </c>
      <c r="M10219" s="8">
        <f t="shared" si="799"/>
        <v>28492</v>
      </c>
    </row>
    <row r="10220" spans="1:13" x14ac:dyDescent="0.2">
      <c r="A10220" t="s">
        <v>51</v>
      </c>
      <c r="B10220" t="s">
        <v>15</v>
      </c>
      <c r="C10220">
        <v>2016</v>
      </c>
      <c r="D10220" t="s">
        <v>94</v>
      </c>
      <c r="E10220" t="s">
        <v>37</v>
      </c>
      <c r="F10220" t="s">
        <v>38</v>
      </c>
      <c r="G10220" t="s">
        <v>83</v>
      </c>
      <c r="H10220" s="2">
        <v>819</v>
      </c>
      <c r="I10220" s="8">
        <f t="shared" si="795"/>
        <v>1165119</v>
      </c>
      <c r="J10220" s="8">
        <f t="shared" si="796"/>
        <v>133322</v>
      </c>
      <c r="K10220" s="8">
        <f t="shared" si="797"/>
        <v>80248</v>
      </c>
      <c r="L10220" s="8">
        <f t="shared" si="798"/>
        <v>44975</v>
      </c>
      <c r="M10220" s="8">
        <f t="shared" si="799"/>
        <v>24203</v>
      </c>
    </row>
    <row r="10221" spans="1:13" x14ac:dyDescent="0.2">
      <c r="A10221" t="s">
        <v>51</v>
      </c>
      <c r="B10221" t="s">
        <v>15</v>
      </c>
      <c r="C10221">
        <v>2016</v>
      </c>
      <c r="D10221" t="s">
        <v>94</v>
      </c>
      <c r="E10221" t="s">
        <v>37</v>
      </c>
      <c r="F10221" t="s">
        <v>39</v>
      </c>
      <c r="G10221" t="s">
        <v>84</v>
      </c>
      <c r="H10221" s="2">
        <v>958</v>
      </c>
      <c r="I10221" s="8">
        <f t="shared" si="795"/>
        <v>1165119</v>
      </c>
      <c r="J10221" s="8">
        <f t="shared" si="796"/>
        <v>133322</v>
      </c>
      <c r="K10221" s="8">
        <f t="shared" si="797"/>
        <v>80248</v>
      </c>
      <c r="L10221" s="8">
        <f t="shared" si="798"/>
        <v>44975</v>
      </c>
      <c r="M10221" s="8">
        <f t="shared" si="799"/>
        <v>25359</v>
      </c>
    </row>
    <row r="10222" spans="1:13" x14ac:dyDescent="0.2">
      <c r="A10222" t="s">
        <v>51</v>
      </c>
      <c r="B10222" t="s">
        <v>15</v>
      </c>
      <c r="C10222">
        <v>2016</v>
      </c>
      <c r="D10222" t="s">
        <v>94</v>
      </c>
      <c r="E10222" t="s">
        <v>37</v>
      </c>
      <c r="F10222" t="s">
        <v>40</v>
      </c>
      <c r="G10222" t="s">
        <v>85</v>
      </c>
      <c r="H10222" s="2">
        <v>682</v>
      </c>
      <c r="I10222" s="8">
        <f t="shared" si="795"/>
        <v>1165119</v>
      </c>
      <c r="J10222" s="8">
        <f t="shared" si="796"/>
        <v>133322</v>
      </c>
      <c r="K10222" s="8">
        <f t="shared" si="797"/>
        <v>80248</v>
      </c>
      <c r="L10222" s="8">
        <f t="shared" si="798"/>
        <v>44975</v>
      </c>
      <c r="M10222" s="8">
        <f t="shared" si="799"/>
        <v>19894</v>
      </c>
    </row>
    <row r="10223" spans="1:13" x14ac:dyDescent="0.2">
      <c r="A10223" t="s">
        <v>51</v>
      </c>
      <c r="B10223" t="s">
        <v>15</v>
      </c>
      <c r="C10223">
        <v>2016</v>
      </c>
      <c r="D10223" t="s">
        <v>94</v>
      </c>
      <c r="E10223" t="s">
        <v>37</v>
      </c>
      <c r="F10223" t="s">
        <v>41</v>
      </c>
      <c r="G10223" t="s">
        <v>86</v>
      </c>
      <c r="H10223" s="2">
        <v>792</v>
      </c>
      <c r="I10223" s="8">
        <f t="shared" si="795"/>
        <v>1165119</v>
      </c>
      <c r="J10223" s="8">
        <f t="shared" si="796"/>
        <v>133322</v>
      </c>
      <c r="K10223" s="8">
        <f t="shared" si="797"/>
        <v>80248</v>
      </c>
      <c r="L10223" s="8">
        <f t="shared" si="798"/>
        <v>44975</v>
      </c>
      <c r="M10223" s="8">
        <f t="shared" si="799"/>
        <v>24030</v>
      </c>
    </row>
    <row r="10224" spans="1:13" x14ac:dyDescent="0.2">
      <c r="A10224" t="s">
        <v>51</v>
      </c>
      <c r="B10224" t="s">
        <v>15</v>
      </c>
      <c r="C10224">
        <v>2016</v>
      </c>
      <c r="D10224" t="s">
        <v>94</v>
      </c>
      <c r="E10224" t="s">
        <v>37</v>
      </c>
      <c r="F10224" t="s">
        <v>42</v>
      </c>
      <c r="G10224" t="s">
        <v>87</v>
      </c>
      <c r="H10224" s="2">
        <v>802</v>
      </c>
      <c r="I10224" s="8">
        <f t="shared" si="795"/>
        <v>1165119</v>
      </c>
      <c r="J10224" s="8">
        <f t="shared" si="796"/>
        <v>133322</v>
      </c>
      <c r="K10224" s="8">
        <f t="shared" si="797"/>
        <v>80248</v>
      </c>
      <c r="L10224" s="8">
        <f t="shared" si="798"/>
        <v>44975</v>
      </c>
      <c r="M10224" s="8">
        <f t="shared" si="799"/>
        <v>23606</v>
      </c>
    </row>
    <row r="10225" spans="1:13" x14ac:dyDescent="0.2">
      <c r="A10225" t="s">
        <v>51</v>
      </c>
      <c r="B10225" t="s">
        <v>15</v>
      </c>
      <c r="C10225">
        <v>2016</v>
      </c>
      <c r="D10225" t="s">
        <v>94</v>
      </c>
      <c r="E10225" t="s">
        <v>37</v>
      </c>
      <c r="F10225" t="s">
        <v>43</v>
      </c>
      <c r="G10225" t="s">
        <v>88</v>
      </c>
      <c r="H10225" s="2">
        <v>726</v>
      </c>
      <c r="I10225" s="8">
        <f t="shared" si="795"/>
        <v>1165119</v>
      </c>
      <c r="J10225" s="8">
        <f t="shared" si="796"/>
        <v>133322</v>
      </c>
      <c r="K10225" s="8">
        <f t="shared" si="797"/>
        <v>80248</v>
      </c>
      <c r="L10225" s="8">
        <f t="shared" si="798"/>
        <v>44975</v>
      </c>
      <c r="M10225" s="8">
        <f t="shared" si="799"/>
        <v>16230</v>
      </c>
    </row>
    <row r="10226" spans="1:13" x14ac:dyDescent="0.2">
      <c r="A10226" t="s">
        <v>51</v>
      </c>
      <c r="B10226" t="s">
        <v>15</v>
      </c>
      <c r="C10226">
        <v>2016</v>
      </c>
      <c r="D10226" t="s">
        <v>95</v>
      </c>
      <c r="E10226" t="s">
        <v>16</v>
      </c>
      <c r="F10226" t="s">
        <v>17</v>
      </c>
      <c r="G10226" t="s">
        <v>65</v>
      </c>
      <c r="H10226" s="2">
        <v>643</v>
      </c>
      <c r="I10226" s="8">
        <f t="shared" si="795"/>
        <v>1205939.3999999999</v>
      </c>
      <c r="J10226" s="8">
        <f t="shared" si="796"/>
        <v>86596.000000000015</v>
      </c>
      <c r="K10226" s="8">
        <f t="shared" si="797"/>
        <v>57000.799999999996</v>
      </c>
      <c r="L10226" s="8">
        <f t="shared" si="798"/>
        <v>28129.000000000004</v>
      </c>
      <c r="M10226" s="8">
        <f t="shared" si="799"/>
        <v>17077.2</v>
      </c>
    </row>
    <row r="10227" spans="1:13" x14ac:dyDescent="0.2">
      <c r="A10227" t="s">
        <v>51</v>
      </c>
      <c r="B10227" t="s">
        <v>15</v>
      </c>
      <c r="C10227">
        <v>2016</v>
      </c>
      <c r="D10227" t="s">
        <v>95</v>
      </c>
      <c r="E10227" t="s">
        <v>16</v>
      </c>
      <c r="F10227" t="s">
        <v>18</v>
      </c>
      <c r="G10227" t="s">
        <v>66</v>
      </c>
      <c r="H10227" s="2">
        <v>221</v>
      </c>
      <c r="I10227" s="8">
        <f t="shared" si="795"/>
        <v>1205939.3999999999</v>
      </c>
      <c r="J10227" s="8">
        <f t="shared" si="796"/>
        <v>86596.000000000015</v>
      </c>
      <c r="K10227" s="8">
        <f t="shared" si="797"/>
        <v>57000.799999999996</v>
      </c>
      <c r="L10227" s="8">
        <f t="shared" si="798"/>
        <v>28129.000000000004</v>
      </c>
      <c r="M10227" s="8">
        <f t="shared" si="799"/>
        <v>12793.4</v>
      </c>
    </row>
    <row r="10228" spans="1:13" x14ac:dyDescent="0.2">
      <c r="A10228" t="s">
        <v>51</v>
      </c>
      <c r="B10228" t="s">
        <v>15</v>
      </c>
      <c r="C10228">
        <v>2016</v>
      </c>
      <c r="D10228" t="s">
        <v>95</v>
      </c>
      <c r="E10228" t="s">
        <v>16</v>
      </c>
      <c r="F10228" t="s">
        <v>19</v>
      </c>
      <c r="G10228" t="s">
        <v>67</v>
      </c>
      <c r="H10228" s="2">
        <v>273.2</v>
      </c>
      <c r="I10228" s="8">
        <f t="shared" si="795"/>
        <v>1205939.3999999999</v>
      </c>
      <c r="J10228" s="8">
        <f t="shared" si="796"/>
        <v>86596.000000000015</v>
      </c>
      <c r="K10228" s="8">
        <f t="shared" si="797"/>
        <v>57000.799999999996</v>
      </c>
      <c r="L10228" s="8">
        <f t="shared" si="798"/>
        <v>28129.000000000004</v>
      </c>
      <c r="M10228" s="8">
        <f t="shared" si="799"/>
        <v>9860.5999999999985</v>
      </c>
    </row>
    <row r="10229" spans="1:13" x14ac:dyDescent="0.2">
      <c r="A10229" t="s">
        <v>51</v>
      </c>
      <c r="B10229" t="s">
        <v>15</v>
      </c>
      <c r="C10229">
        <v>2016</v>
      </c>
      <c r="D10229" t="s">
        <v>95</v>
      </c>
      <c r="E10229" t="s">
        <v>16</v>
      </c>
      <c r="F10229" t="s">
        <v>20</v>
      </c>
      <c r="G10229" t="s">
        <v>68</v>
      </c>
      <c r="H10229" s="2">
        <v>319</v>
      </c>
      <c r="I10229" s="8">
        <f t="shared" si="795"/>
        <v>1205939.3999999999</v>
      </c>
      <c r="J10229" s="8">
        <f t="shared" si="796"/>
        <v>86596.000000000015</v>
      </c>
      <c r="K10229" s="8">
        <f t="shared" si="797"/>
        <v>57000.799999999996</v>
      </c>
      <c r="L10229" s="8">
        <f t="shared" si="798"/>
        <v>28129.000000000004</v>
      </c>
      <c r="M10229" s="8">
        <f t="shared" si="799"/>
        <v>10121.999999999998</v>
      </c>
    </row>
    <row r="10230" spans="1:13" x14ac:dyDescent="0.2">
      <c r="A10230" t="s">
        <v>51</v>
      </c>
      <c r="B10230" t="s">
        <v>15</v>
      </c>
      <c r="C10230">
        <v>2016</v>
      </c>
      <c r="D10230" t="s">
        <v>95</v>
      </c>
      <c r="E10230" t="s">
        <v>16</v>
      </c>
      <c r="F10230" t="s">
        <v>21</v>
      </c>
      <c r="G10230" t="s">
        <v>69</v>
      </c>
      <c r="H10230" s="2">
        <v>531.79999999999995</v>
      </c>
      <c r="I10230" s="8">
        <f t="shared" si="795"/>
        <v>1205939.3999999999</v>
      </c>
      <c r="J10230" s="8">
        <f t="shared" si="796"/>
        <v>86596.000000000015</v>
      </c>
      <c r="K10230" s="8">
        <f t="shared" si="797"/>
        <v>57000.799999999996</v>
      </c>
      <c r="L10230" s="8">
        <f t="shared" si="798"/>
        <v>28129.000000000004</v>
      </c>
      <c r="M10230" s="8">
        <f t="shared" si="799"/>
        <v>25599.599999999999</v>
      </c>
    </row>
    <row r="10231" spans="1:13" x14ac:dyDescent="0.2">
      <c r="A10231" t="s">
        <v>51</v>
      </c>
      <c r="B10231" t="s">
        <v>15</v>
      </c>
      <c r="C10231">
        <v>2016</v>
      </c>
      <c r="D10231" t="s">
        <v>95</v>
      </c>
      <c r="E10231" t="s">
        <v>16</v>
      </c>
      <c r="F10231" t="s">
        <v>22</v>
      </c>
      <c r="G10231" t="s">
        <v>70</v>
      </c>
      <c r="H10231" s="2">
        <v>407</v>
      </c>
      <c r="I10231" s="8">
        <f t="shared" si="795"/>
        <v>1205939.3999999999</v>
      </c>
      <c r="J10231" s="8">
        <f t="shared" si="796"/>
        <v>86596.000000000015</v>
      </c>
      <c r="K10231" s="8">
        <f t="shared" si="797"/>
        <v>57000.799999999996</v>
      </c>
      <c r="L10231" s="8">
        <f t="shared" si="798"/>
        <v>28129.000000000004</v>
      </c>
      <c r="M10231" s="8">
        <f t="shared" si="799"/>
        <v>11143.199999999999</v>
      </c>
    </row>
    <row r="10232" spans="1:13" x14ac:dyDescent="0.2">
      <c r="A10232" t="s">
        <v>51</v>
      </c>
      <c r="B10232" t="s">
        <v>15</v>
      </c>
      <c r="C10232">
        <v>2016</v>
      </c>
      <c r="D10232" t="s">
        <v>95</v>
      </c>
      <c r="E10232" t="s">
        <v>23</v>
      </c>
      <c r="F10232" t="s">
        <v>24</v>
      </c>
      <c r="G10232" t="s">
        <v>71</v>
      </c>
      <c r="H10232" s="2">
        <v>2776</v>
      </c>
      <c r="I10232" s="8">
        <f t="shared" si="795"/>
        <v>1205939.3999999999</v>
      </c>
      <c r="J10232" s="8">
        <f t="shared" si="796"/>
        <v>853488.20000000007</v>
      </c>
      <c r="K10232" s="8">
        <f t="shared" si="797"/>
        <v>57000.799999999996</v>
      </c>
      <c r="L10232" s="8">
        <f t="shared" si="798"/>
        <v>28129.000000000004</v>
      </c>
      <c r="M10232" s="8">
        <f t="shared" si="799"/>
        <v>116636</v>
      </c>
    </row>
    <row r="10233" spans="1:13" x14ac:dyDescent="0.2">
      <c r="A10233" t="s">
        <v>51</v>
      </c>
      <c r="B10233" t="s">
        <v>15</v>
      </c>
      <c r="C10233">
        <v>2016</v>
      </c>
      <c r="D10233" t="s">
        <v>95</v>
      </c>
      <c r="E10233" t="s">
        <v>23</v>
      </c>
      <c r="F10233" t="s">
        <v>25</v>
      </c>
      <c r="G10233" t="s">
        <v>72</v>
      </c>
      <c r="H10233" s="2">
        <v>4080</v>
      </c>
      <c r="I10233" s="8">
        <f t="shared" si="795"/>
        <v>1205939.3999999999</v>
      </c>
      <c r="J10233" s="8">
        <f t="shared" si="796"/>
        <v>853488.20000000007</v>
      </c>
      <c r="K10233" s="8">
        <f t="shared" si="797"/>
        <v>57000.799999999996</v>
      </c>
      <c r="L10233" s="8">
        <f t="shared" si="798"/>
        <v>28129.000000000004</v>
      </c>
      <c r="M10233" s="8">
        <f t="shared" si="799"/>
        <v>199762</v>
      </c>
    </row>
    <row r="10234" spans="1:13" x14ac:dyDescent="0.2">
      <c r="A10234" t="s">
        <v>51</v>
      </c>
      <c r="B10234" t="s">
        <v>15</v>
      </c>
      <c r="C10234">
        <v>2016</v>
      </c>
      <c r="D10234" t="s">
        <v>95</v>
      </c>
      <c r="E10234" t="s">
        <v>23</v>
      </c>
      <c r="F10234" t="s">
        <v>26</v>
      </c>
      <c r="G10234" t="s">
        <v>73</v>
      </c>
      <c r="H10234" s="2">
        <v>1700</v>
      </c>
      <c r="I10234" s="8">
        <f t="shared" si="795"/>
        <v>1205939.3999999999</v>
      </c>
      <c r="J10234" s="8">
        <f t="shared" si="796"/>
        <v>853488.20000000007</v>
      </c>
      <c r="K10234" s="8">
        <f t="shared" si="797"/>
        <v>57000.799999999996</v>
      </c>
      <c r="L10234" s="8">
        <f t="shared" si="798"/>
        <v>28129.000000000004</v>
      </c>
      <c r="M10234" s="8">
        <f t="shared" si="799"/>
        <v>68036.600000000006</v>
      </c>
    </row>
    <row r="10235" spans="1:13" x14ac:dyDescent="0.2">
      <c r="A10235" t="s">
        <v>51</v>
      </c>
      <c r="B10235" t="s">
        <v>15</v>
      </c>
      <c r="C10235">
        <v>2016</v>
      </c>
      <c r="D10235" t="s">
        <v>95</v>
      </c>
      <c r="E10235" t="s">
        <v>23</v>
      </c>
      <c r="F10235" t="s">
        <v>27</v>
      </c>
      <c r="G10235" t="s">
        <v>74</v>
      </c>
      <c r="H10235" s="2">
        <v>2654</v>
      </c>
      <c r="I10235" s="8">
        <f t="shared" si="795"/>
        <v>1205939.3999999999</v>
      </c>
      <c r="J10235" s="8">
        <f t="shared" si="796"/>
        <v>853488.20000000007</v>
      </c>
      <c r="K10235" s="8">
        <f t="shared" si="797"/>
        <v>57000.799999999996</v>
      </c>
      <c r="L10235" s="8">
        <f t="shared" si="798"/>
        <v>28129.000000000004</v>
      </c>
      <c r="M10235" s="8">
        <f t="shared" si="799"/>
        <v>152801.59999999998</v>
      </c>
    </row>
    <row r="10236" spans="1:13" x14ac:dyDescent="0.2">
      <c r="A10236" t="s">
        <v>51</v>
      </c>
      <c r="B10236" t="s">
        <v>15</v>
      </c>
      <c r="C10236">
        <v>2016</v>
      </c>
      <c r="D10236" t="s">
        <v>95</v>
      </c>
      <c r="E10236" t="s">
        <v>23</v>
      </c>
      <c r="F10236" t="s">
        <v>28</v>
      </c>
      <c r="G10236" t="s">
        <v>75</v>
      </c>
      <c r="H10236" s="2">
        <v>1947</v>
      </c>
      <c r="I10236" s="8">
        <f t="shared" si="795"/>
        <v>1205939.3999999999</v>
      </c>
      <c r="J10236" s="8">
        <f t="shared" si="796"/>
        <v>853488.20000000007</v>
      </c>
      <c r="K10236" s="8">
        <f t="shared" si="797"/>
        <v>57000.799999999996</v>
      </c>
      <c r="L10236" s="8">
        <f t="shared" si="798"/>
        <v>28129.000000000004</v>
      </c>
      <c r="M10236" s="8">
        <f t="shared" si="799"/>
        <v>120208</v>
      </c>
    </row>
    <row r="10237" spans="1:13" x14ac:dyDescent="0.2">
      <c r="A10237" t="s">
        <v>51</v>
      </c>
      <c r="B10237" t="s">
        <v>15</v>
      </c>
      <c r="C10237">
        <v>2016</v>
      </c>
      <c r="D10237" t="s">
        <v>95</v>
      </c>
      <c r="E10237" t="s">
        <v>23</v>
      </c>
      <c r="F10237" t="s">
        <v>29</v>
      </c>
      <c r="G10237" t="s">
        <v>76</v>
      </c>
      <c r="H10237" s="2">
        <v>5592</v>
      </c>
      <c r="I10237" s="8">
        <f t="shared" si="795"/>
        <v>1205939.3999999999</v>
      </c>
      <c r="J10237" s="8">
        <f t="shared" si="796"/>
        <v>853488.20000000007</v>
      </c>
      <c r="K10237" s="8">
        <f t="shared" si="797"/>
        <v>57000.799999999996</v>
      </c>
      <c r="L10237" s="8">
        <f t="shared" si="798"/>
        <v>28129.000000000004</v>
      </c>
      <c r="M10237" s="8">
        <f t="shared" si="799"/>
        <v>196044</v>
      </c>
    </row>
    <row r="10238" spans="1:13" x14ac:dyDescent="0.2">
      <c r="A10238" t="s">
        <v>51</v>
      </c>
      <c r="B10238" t="s">
        <v>15</v>
      </c>
      <c r="C10238">
        <v>2016</v>
      </c>
      <c r="D10238" t="s">
        <v>95</v>
      </c>
      <c r="E10238" t="s">
        <v>30</v>
      </c>
      <c r="F10238" t="s">
        <v>31</v>
      </c>
      <c r="G10238" t="s">
        <v>77</v>
      </c>
      <c r="H10238" s="2">
        <v>497.6</v>
      </c>
      <c r="I10238" s="8">
        <f t="shared" si="795"/>
        <v>1205939.3999999999</v>
      </c>
      <c r="J10238" s="8">
        <f t="shared" si="796"/>
        <v>134617.00000000003</v>
      </c>
      <c r="K10238" s="8">
        <f t="shared" si="797"/>
        <v>57000.799999999996</v>
      </c>
      <c r="L10238" s="8">
        <f t="shared" si="798"/>
        <v>28129.000000000004</v>
      </c>
      <c r="M10238" s="8">
        <f t="shared" si="799"/>
        <v>20904</v>
      </c>
    </row>
    <row r="10239" spans="1:13" x14ac:dyDescent="0.2">
      <c r="A10239" t="s">
        <v>51</v>
      </c>
      <c r="B10239" t="s">
        <v>15</v>
      </c>
      <c r="C10239">
        <v>2016</v>
      </c>
      <c r="D10239" t="s">
        <v>95</v>
      </c>
      <c r="E10239" t="s">
        <v>30</v>
      </c>
      <c r="F10239" t="s">
        <v>32</v>
      </c>
      <c r="G10239" t="s">
        <v>78</v>
      </c>
      <c r="H10239" s="2">
        <v>607.20000000000005</v>
      </c>
      <c r="I10239" s="8">
        <f t="shared" si="795"/>
        <v>1205939.3999999999</v>
      </c>
      <c r="J10239" s="8">
        <f t="shared" si="796"/>
        <v>134617.00000000003</v>
      </c>
      <c r="K10239" s="8">
        <f t="shared" si="797"/>
        <v>57000.799999999996</v>
      </c>
      <c r="L10239" s="8">
        <f t="shared" si="798"/>
        <v>28129.000000000004</v>
      </c>
      <c r="M10239" s="8">
        <f t="shared" si="799"/>
        <v>22380.799999999999</v>
      </c>
    </row>
    <row r="10240" spans="1:13" x14ac:dyDescent="0.2">
      <c r="A10240" t="s">
        <v>51</v>
      </c>
      <c r="B10240" t="s">
        <v>15</v>
      </c>
      <c r="C10240">
        <v>2016</v>
      </c>
      <c r="D10240" t="s">
        <v>95</v>
      </c>
      <c r="E10240" t="s">
        <v>30</v>
      </c>
      <c r="F10240" t="s">
        <v>33</v>
      </c>
      <c r="G10240" t="s">
        <v>79</v>
      </c>
      <c r="H10240" s="2">
        <v>710</v>
      </c>
      <c r="I10240" s="8">
        <f t="shared" si="795"/>
        <v>1205939.3999999999</v>
      </c>
      <c r="J10240" s="8">
        <f t="shared" si="796"/>
        <v>134617.00000000003</v>
      </c>
      <c r="K10240" s="8">
        <f t="shared" si="797"/>
        <v>57000.799999999996</v>
      </c>
      <c r="L10240" s="8">
        <f t="shared" si="798"/>
        <v>28129.000000000004</v>
      </c>
      <c r="M10240" s="8">
        <f t="shared" si="799"/>
        <v>23045.199999999997</v>
      </c>
    </row>
    <row r="10241" spans="1:13" x14ac:dyDescent="0.2">
      <c r="A10241" t="s">
        <v>51</v>
      </c>
      <c r="B10241" t="s">
        <v>15</v>
      </c>
      <c r="C10241">
        <v>2016</v>
      </c>
      <c r="D10241" t="s">
        <v>95</v>
      </c>
      <c r="E10241" t="s">
        <v>30</v>
      </c>
      <c r="F10241" t="s">
        <v>34</v>
      </c>
      <c r="G10241" t="s">
        <v>80</v>
      </c>
      <c r="H10241" s="2">
        <v>534</v>
      </c>
      <c r="I10241" s="8">
        <f t="shared" si="795"/>
        <v>1205939.3999999999</v>
      </c>
      <c r="J10241" s="8">
        <f t="shared" si="796"/>
        <v>134617.00000000003</v>
      </c>
      <c r="K10241" s="8">
        <f t="shared" si="797"/>
        <v>57000.799999999996</v>
      </c>
      <c r="L10241" s="8">
        <f t="shared" si="798"/>
        <v>28129.000000000004</v>
      </c>
      <c r="M10241" s="8">
        <f t="shared" si="799"/>
        <v>20939.200000000004</v>
      </c>
    </row>
    <row r="10242" spans="1:13" x14ac:dyDescent="0.2">
      <c r="A10242" t="s">
        <v>51</v>
      </c>
      <c r="B10242" t="s">
        <v>15</v>
      </c>
      <c r="C10242">
        <v>2016</v>
      </c>
      <c r="D10242" t="s">
        <v>95</v>
      </c>
      <c r="E10242" t="s">
        <v>30</v>
      </c>
      <c r="F10242" t="s">
        <v>35</v>
      </c>
      <c r="G10242" t="s">
        <v>81</v>
      </c>
      <c r="H10242" s="2">
        <v>569.79999999999995</v>
      </c>
      <c r="I10242" s="8">
        <f t="shared" ref="I10242:I10305" si="800">SUMIFS(H:H,C:C,C10242,D:D,D10242)</f>
        <v>1205939.3999999999</v>
      </c>
      <c r="J10242" s="8">
        <f t="shared" ref="J10242:J10305" si="801">SUMIFS(H:H,E:E,E10242,D:D,D10242,C:C,C10242)</f>
        <v>134617.00000000003</v>
      </c>
      <c r="K10242" s="8">
        <f t="shared" si="797"/>
        <v>57000.799999999996</v>
      </c>
      <c r="L10242" s="8">
        <f t="shared" si="798"/>
        <v>28129.000000000004</v>
      </c>
      <c r="M10242" s="8">
        <f t="shared" si="799"/>
        <v>21344.399999999998</v>
      </c>
    </row>
    <row r="10243" spans="1:13" x14ac:dyDescent="0.2">
      <c r="A10243" t="s">
        <v>51</v>
      </c>
      <c r="B10243" t="s">
        <v>15</v>
      </c>
      <c r="C10243">
        <v>2016</v>
      </c>
      <c r="D10243" t="s">
        <v>95</v>
      </c>
      <c r="E10243" t="s">
        <v>30</v>
      </c>
      <c r="F10243" t="s">
        <v>36</v>
      </c>
      <c r="G10243" t="s">
        <v>82</v>
      </c>
      <c r="H10243" s="2">
        <v>441</v>
      </c>
      <c r="I10243" s="8">
        <f t="shared" si="800"/>
        <v>1205939.3999999999</v>
      </c>
      <c r="J10243" s="8">
        <f t="shared" si="801"/>
        <v>134617.00000000003</v>
      </c>
      <c r="K10243" s="8">
        <f t="shared" ref="K10243:K10306" si="802">SUMIFS(H:H,B:B,B10243,C:C,C10243,D:D,D10243)</f>
        <v>57000.799999999996</v>
      </c>
      <c r="L10243" s="8">
        <f t="shared" ref="L10243:L10306" si="803">SUMIFS(H:H,A:A,A10243,C:C,C10243,D:D,D10243)</f>
        <v>28129.000000000004</v>
      </c>
      <c r="M10243" s="8">
        <f t="shared" ref="M10243:M10306" si="804">SUMIFS(H:H,G:G,G10243,D:D,D10243,C:C,C10243)</f>
        <v>26003.399999999991</v>
      </c>
    </row>
    <row r="10244" spans="1:13" x14ac:dyDescent="0.2">
      <c r="A10244" t="s">
        <v>51</v>
      </c>
      <c r="B10244" t="s">
        <v>15</v>
      </c>
      <c r="C10244">
        <v>2016</v>
      </c>
      <c r="D10244" t="s">
        <v>95</v>
      </c>
      <c r="E10244" t="s">
        <v>37</v>
      </c>
      <c r="F10244" t="s">
        <v>38</v>
      </c>
      <c r="G10244" t="s">
        <v>83</v>
      </c>
      <c r="H10244" s="2">
        <v>596.20000000000005</v>
      </c>
      <c r="I10244" s="8">
        <f t="shared" si="800"/>
        <v>1205939.3999999999</v>
      </c>
      <c r="J10244" s="8">
        <f t="shared" si="801"/>
        <v>131238.19999999998</v>
      </c>
      <c r="K10244" s="8">
        <f t="shared" si="802"/>
        <v>57000.799999999996</v>
      </c>
      <c r="L10244" s="8">
        <f t="shared" si="803"/>
        <v>28129.000000000004</v>
      </c>
      <c r="M10244" s="8">
        <f t="shared" si="804"/>
        <v>23650.2</v>
      </c>
    </row>
    <row r="10245" spans="1:13" x14ac:dyDescent="0.2">
      <c r="A10245" t="s">
        <v>51</v>
      </c>
      <c r="B10245" t="s">
        <v>15</v>
      </c>
      <c r="C10245">
        <v>2016</v>
      </c>
      <c r="D10245" t="s">
        <v>95</v>
      </c>
      <c r="E10245" t="s">
        <v>37</v>
      </c>
      <c r="F10245" t="s">
        <v>39</v>
      </c>
      <c r="G10245" t="s">
        <v>84</v>
      </c>
      <c r="H10245" s="2">
        <v>726.4</v>
      </c>
      <c r="I10245" s="8">
        <f t="shared" si="800"/>
        <v>1205939.3999999999</v>
      </c>
      <c r="J10245" s="8">
        <f t="shared" si="801"/>
        <v>131238.19999999998</v>
      </c>
      <c r="K10245" s="8">
        <f t="shared" si="802"/>
        <v>57000.799999999996</v>
      </c>
      <c r="L10245" s="8">
        <f t="shared" si="803"/>
        <v>28129.000000000004</v>
      </c>
      <c r="M10245" s="8">
        <f t="shared" si="804"/>
        <v>24337.600000000002</v>
      </c>
    </row>
    <row r="10246" spans="1:13" x14ac:dyDescent="0.2">
      <c r="A10246" t="s">
        <v>51</v>
      </c>
      <c r="B10246" t="s">
        <v>15</v>
      </c>
      <c r="C10246">
        <v>2016</v>
      </c>
      <c r="D10246" t="s">
        <v>95</v>
      </c>
      <c r="E10246" t="s">
        <v>37</v>
      </c>
      <c r="F10246" t="s">
        <v>40</v>
      </c>
      <c r="G10246" t="s">
        <v>85</v>
      </c>
      <c r="H10246" s="2">
        <v>736.4</v>
      </c>
      <c r="I10246" s="8">
        <f t="shared" si="800"/>
        <v>1205939.3999999999</v>
      </c>
      <c r="J10246" s="8">
        <f t="shared" si="801"/>
        <v>131238.19999999998</v>
      </c>
      <c r="K10246" s="8">
        <f t="shared" si="802"/>
        <v>57000.799999999996</v>
      </c>
      <c r="L10246" s="8">
        <f t="shared" si="803"/>
        <v>28129.000000000004</v>
      </c>
      <c r="M10246" s="8">
        <f t="shared" si="804"/>
        <v>21129.4</v>
      </c>
    </row>
    <row r="10247" spans="1:13" x14ac:dyDescent="0.2">
      <c r="A10247" t="s">
        <v>51</v>
      </c>
      <c r="B10247" t="s">
        <v>15</v>
      </c>
      <c r="C10247">
        <v>2016</v>
      </c>
      <c r="D10247" t="s">
        <v>95</v>
      </c>
      <c r="E10247" t="s">
        <v>37</v>
      </c>
      <c r="F10247" t="s">
        <v>41</v>
      </c>
      <c r="G10247" t="s">
        <v>86</v>
      </c>
      <c r="H10247" s="2">
        <v>529.4</v>
      </c>
      <c r="I10247" s="8">
        <f t="shared" si="800"/>
        <v>1205939.3999999999</v>
      </c>
      <c r="J10247" s="8">
        <f t="shared" si="801"/>
        <v>131238.19999999998</v>
      </c>
      <c r="K10247" s="8">
        <f t="shared" si="802"/>
        <v>57000.799999999996</v>
      </c>
      <c r="L10247" s="8">
        <f t="shared" si="803"/>
        <v>28129.000000000004</v>
      </c>
      <c r="M10247" s="8">
        <f t="shared" si="804"/>
        <v>22610.6</v>
      </c>
    </row>
    <row r="10248" spans="1:13" x14ac:dyDescent="0.2">
      <c r="A10248" t="s">
        <v>51</v>
      </c>
      <c r="B10248" t="s">
        <v>15</v>
      </c>
      <c r="C10248">
        <v>2016</v>
      </c>
      <c r="D10248" t="s">
        <v>95</v>
      </c>
      <c r="E10248" t="s">
        <v>37</v>
      </c>
      <c r="F10248" t="s">
        <v>42</v>
      </c>
      <c r="G10248" t="s">
        <v>87</v>
      </c>
      <c r="H10248" s="2">
        <v>612.79999999999995</v>
      </c>
      <c r="I10248" s="8">
        <f t="shared" si="800"/>
        <v>1205939.3999999999</v>
      </c>
      <c r="J10248" s="8">
        <f t="shared" si="801"/>
        <v>131238.19999999998</v>
      </c>
      <c r="K10248" s="8">
        <f t="shared" si="802"/>
        <v>57000.799999999996</v>
      </c>
      <c r="L10248" s="8">
        <f t="shared" si="803"/>
        <v>28129.000000000004</v>
      </c>
      <c r="M10248" s="8">
        <f t="shared" si="804"/>
        <v>24096.800000000003</v>
      </c>
    </row>
    <row r="10249" spans="1:13" x14ac:dyDescent="0.2">
      <c r="A10249" t="s">
        <v>51</v>
      </c>
      <c r="B10249" t="s">
        <v>15</v>
      </c>
      <c r="C10249">
        <v>2016</v>
      </c>
      <c r="D10249" t="s">
        <v>95</v>
      </c>
      <c r="E10249" t="s">
        <v>37</v>
      </c>
      <c r="F10249" t="s">
        <v>43</v>
      </c>
      <c r="G10249" t="s">
        <v>88</v>
      </c>
      <c r="H10249" s="2">
        <v>424.2</v>
      </c>
      <c r="I10249" s="8">
        <f t="shared" si="800"/>
        <v>1205939.3999999999</v>
      </c>
      <c r="J10249" s="8">
        <f t="shared" si="801"/>
        <v>131238.19999999998</v>
      </c>
      <c r="K10249" s="8">
        <f t="shared" si="802"/>
        <v>57000.799999999996</v>
      </c>
      <c r="L10249" s="8">
        <f t="shared" si="803"/>
        <v>28129.000000000004</v>
      </c>
      <c r="M10249" s="8">
        <f t="shared" si="804"/>
        <v>15413.599999999999</v>
      </c>
    </row>
    <row r="10250" spans="1:13" x14ac:dyDescent="0.2">
      <c r="A10250" t="s">
        <v>51</v>
      </c>
      <c r="B10250" t="s">
        <v>15</v>
      </c>
      <c r="C10250">
        <v>2016</v>
      </c>
      <c r="D10250" t="s">
        <v>96</v>
      </c>
      <c r="E10250" t="s">
        <v>16</v>
      </c>
      <c r="F10250" t="s">
        <v>17</v>
      </c>
      <c r="G10250" t="s">
        <v>65</v>
      </c>
      <c r="H10250" s="2">
        <v>384.2</v>
      </c>
      <c r="I10250" s="8">
        <f t="shared" si="800"/>
        <v>1235297.7</v>
      </c>
      <c r="J10250" s="8">
        <f t="shared" si="801"/>
        <v>93611</v>
      </c>
      <c r="K10250" s="8">
        <f t="shared" si="802"/>
        <v>69886.8</v>
      </c>
      <c r="L10250" s="8">
        <f t="shared" si="803"/>
        <v>39660.700000000004</v>
      </c>
      <c r="M10250" s="8">
        <f t="shared" si="804"/>
        <v>17871.100000000002</v>
      </c>
    </row>
    <row r="10251" spans="1:13" x14ac:dyDescent="0.2">
      <c r="A10251" t="s">
        <v>51</v>
      </c>
      <c r="B10251" t="s">
        <v>15</v>
      </c>
      <c r="C10251">
        <v>2016</v>
      </c>
      <c r="D10251" t="s">
        <v>96</v>
      </c>
      <c r="E10251" t="s">
        <v>16</v>
      </c>
      <c r="F10251" t="s">
        <v>18</v>
      </c>
      <c r="G10251" t="s">
        <v>66</v>
      </c>
      <c r="H10251" s="2">
        <v>359.2</v>
      </c>
      <c r="I10251" s="8">
        <f t="shared" si="800"/>
        <v>1235297.7</v>
      </c>
      <c r="J10251" s="8">
        <f t="shared" si="801"/>
        <v>93611</v>
      </c>
      <c r="K10251" s="8">
        <f t="shared" si="802"/>
        <v>69886.8</v>
      </c>
      <c r="L10251" s="8">
        <f t="shared" si="803"/>
        <v>39660.700000000004</v>
      </c>
      <c r="M10251" s="8">
        <f t="shared" si="804"/>
        <v>14597.300000000001</v>
      </c>
    </row>
    <row r="10252" spans="1:13" x14ac:dyDescent="0.2">
      <c r="A10252" t="s">
        <v>51</v>
      </c>
      <c r="B10252" t="s">
        <v>15</v>
      </c>
      <c r="C10252">
        <v>2016</v>
      </c>
      <c r="D10252" t="s">
        <v>96</v>
      </c>
      <c r="E10252" t="s">
        <v>16</v>
      </c>
      <c r="F10252" t="s">
        <v>19</v>
      </c>
      <c r="G10252" t="s">
        <v>67</v>
      </c>
      <c r="H10252" s="2">
        <v>317.2</v>
      </c>
      <c r="I10252" s="8">
        <f t="shared" si="800"/>
        <v>1235297.7</v>
      </c>
      <c r="J10252" s="8">
        <f t="shared" si="801"/>
        <v>93611</v>
      </c>
      <c r="K10252" s="8">
        <f t="shared" si="802"/>
        <v>69886.8</v>
      </c>
      <c r="L10252" s="8">
        <f t="shared" si="803"/>
        <v>39660.700000000004</v>
      </c>
      <c r="M10252" s="8">
        <f t="shared" si="804"/>
        <v>10322.299999999999</v>
      </c>
    </row>
    <row r="10253" spans="1:13" x14ac:dyDescent="0.2">
      <c r="A10253" t="s">
        <v>51</v>
      </c>
      <c r="B10253" t="s">
        <v>15</v>
      </c>
      <c r="C10253">
        <v>2016</v>
      </c>
      <c r="D10253" t="s">
        <v>96</v>
      </c>
      <c r="E10253" t="s">
        <v>16</v>
      </c>
      <c r="F10253" t="s">
        <v>20</v>
      </c>
      <c r="G10253" t="s">
        <v>68</v>
      </c>
      <c r="H10253" s="2">
        <v>371</v>
      </c>
      <c r="I10253" s="8">
        <f t="shared" si="800"/>
        <v>1235297.7</v>
      </c>
      <c r="J10253" s="8">
        <f t="shared" si="801"/>
        <v>93611</v>
      </c>
      <c r="K10253" s="8">
        <f t="shared" si="802"/>
        <v>69886.8</v>
      </c>
      <c r="L10253" s="8">
        <f t="shared" si="803"/>
        <v>39660.700000000004</v>
      </c>
      <c r="M10253" s="8">
        <f t="shared" si="804"/>
        <v>10978.800000000001</v>
      </c>
    </row>
    <row r="10254" spans="1:13" x14ac:dyDescent="0.2">
      <c r="A10254" t="s">
        <v>51</v>
      </c>
      <c r="B10254" t="s">
        <v>15</v>
      </c>
      <c r="C10254">
        <v>2016</v>
      </c>
      <c r="D10254" t="s">
        <v>96</v>
      </c>
      <c r="E10254" t="s">
        <v>16</v>
      </c>
      <c r="F10254" t="s">
        <v>21</v>
      </c>
      <c r="G10254" t="s">
        <v>69</v>
      </c>
      <c r="H10254" s="2">
        <v>638.29999999999995</v>
      </c>
      <c r="I10254" s="8">
        <f t="shared" si="800"/>
        <v>1235297.7</v>
      </c>
      <c r="J10254" s="8">
        <f t="shared" si="801"/>
        <v>93611</v>
      </c>
      <c r="K10254" s="8">
        <f t="shared" si="802"/>
        <v>69886.8</v>
      </c>
      <c r="L10254" s="8">
        <f t="shared" si="803"/>
        <v>39660.700000000004</v>
      </c>
      <c r="M10254" s="8">
        <f t="shared" si="804"/>
        <v>27956.399999999998</v>
      </c>
    </row>
    <row r="10255" spans="1:13" x14ac:dyDescent="0.2">
      <c r="A10255" t="s">
        <v>51</v>
      </c>
      <c r="B10255" t="s">
        <v>15</v>
      </c>
      <c r="C10255">
        <v>2016</v>
      </c>
      <c r="D10255" t="s">
        <v>96</v>
      </c>
      <c r="E10255" t="s">
        <v>16</v>
      </c>
      <c r="F10255" t="s">
        <v>22</v>
      </c>
      <c r="G10255" t="s">
        <v>70</v>
      </c>
      <c r="H10255" s="2">
        <v>264.3</v>
      </c>
      <c r="I10255" s="8">
        <f t="shared" si="800"/>
        <v>1235297.7</v>
      </c>
      <c r="J10255" s="8">
        <f t="shared" si="801"/>
        <v>93611</v>
      </c>
      <c r="K10255" s="8">
        <f t="shared" si="802"/>
        <v>69886.8</v>
      </c>
      <c r="L10255" s="8">
        <f t="shared" si="803"/>
        <v>39660.700000000004</v>
      </c>
      <c r="M10255" s="8">
        <f t="shared" si="804"/>
        <v>11885.1</v>
      </c>
    </row>
    <row r="10256" spans="1:13" x14ac:dyDescent="0.2">
      <c r="A10256" t="s">
        <v>51</v>
      </c>
      <c r="B10256" t="s">
        <v>15</v>
      </c>
      <c r="C10256">
        <v>2016</v>
      </c>
      <c r="D10256" t="s">
        <v>96</v>
      </c>
      <c r="E10256" t="s">
        <v>23</v>
      </c>
      <c r="F10256" t="s">
        <v>24</v>
      </c>
      <c r="G10256" t="s">
        <v>71</v>
      </c>
      <c r="H10256" s="2">
        <v>3818</v>
      </c>
      <c r="I10256" s="8">
        <f t="shared" si="800"/>
        <v>1235297.7</v>
      </c>
      <c r="J10256" s="8">
        <f t="shared" si="801"/>
        <v>851847.6</v>
      </c>
      <c r="K10256" s="8">
        <f t="shared" si="802"/>
        <v>69886.8</v>
      </c>
      <c r="L10256" s="8">
        <f t="shared" si="803"/>
        <v>39660.700000000004</v>
      </c>
      <c r="M10256" s="8">
        <f t="shared" si="804"/>
        <v>126373</v>
      </c>
    </row>
    <row r="10257" spans="1:13" x14ac:dyDescent="0.2">
      <c r="A10257" t="s">
        <v>51</v>
      </c>
      <c r="B10257" t="s">
        <v>15</v>
      </c>
      <c r="C10257">
        <v>2016</v>
      </c>
      <c r="D10257" t="s">
        <v>96</v>
      </c>
      <c r="E10257" t="s">
        <v>23</v>
      </c>
      <c r="F10257" t="s">
        <v>25</v>
      </c>
      <c r="G10257" t="s">
        <v>72</v>
      </c>
      <c r="H10257" s="2">
        <v>3977</v>
      </c>
      <c r="I10257" s="8">
        <f t="shared" si="800"/>
        <v>1235297.7</v>
      </c>
      <c r="J10257" s="8">
        <f t="shared" si="801"/>
        <v>851847.6</v>
      </c>
      <c r="K10257" s="8">
        <f t="shared" si="802"/>
        <v>69886.8</v>
      </c>
      <c r="L10257" s="8">
        <f t="shared" si="803"/>
        <v>39660.700000000004</v>
      </c>
      <c r="M10257" s="8">
        <f t="shared" si="804"/>
        <v>169876</v>
      </c>
    </row>
    <row r="10258" spans="1:13" x14ac:dyDescent="0.2">
      <c r="A10258" t="s">
        <v>51</v>
      </c>
      <c r="B10258" t="s">
        <v>15</v>
      </c>
      <c r="C10258">
        <v>2016</v>
      </c>
      <c r="D10258" t="s">
        <v>96</v>
      </c>
      <c r="E10258" t="s">
        <v>23</v>
      </c>
      <c r="F10258" t="s">
        <v>26</v>
      </c>
      <c r="G10258" t="s">
        <v>73</v>
      </c>
      <c r="H10258" s="2">
        <v>1600</v>
      </c>
      <c r="I10258" s="8">
        <f t="shared" si="800"/>
        <v>1235297.7</v>
      </c>
      <c r="J10258" s="8">
        <f t="shared" si="801"/>
        <v>851847.6</v>
      </c>
      <c r="K10258" s="8">
        <f t="shared" si="802"/>
        <v>69886.8</v>
      </c>
      <c r="L10258" s="8">
        <f t="shared" si="803"/>
        <v>39660.700000000004</v>
      </c>
      <c r="M10258" s="8">
        <f t="shared" si="804"/>
        <v>67114</v>
      </c>
    </row>
    <row r="10259" spans="1:13" x14ac:dyDescent="0.2">
      <c r="A10259" t="s">
        <v>51</v>
      </c>
      <c r="B10259" t="s">
        <v>15</v>
      </c>
      <c r="C10259">
        <v>2016</v>
      </c>
      <c r="D10259" t="s">
        <v>96</v>
      </c>
      <c r="E10259" t="s">
        <v>23</v>
      </c>
      <c r="F10259" t="s">
        <v>27</v>
      </c>
      <c r="G10259" t="s">
        <v>74</v>
      </c>
      <c r="H10259" s="2">
        <v>8168.6</v>
      </c>
      <c r="I10259" s="8">
        <f t="shared" si="800"/>
        <v>1235297.7</v>
      </c>
      <c r="J10259" s="8">
        <f t="shared" si="801"/>
        <v>851847.6</v>
      </c>
      <c r="K10259" s="8">
        <f t="shared" si="802"/>
        <v>69886.8</v>
      </c>
      <c r="L10259" s="8">
        <f t="shared" si="803"/>
        <v>39660.700000000004</v>
      </c>
      <c r="M10259" s="8">
        <f t="shared" si="804"/>
        <v>174408.19999999998</v>
      </c>
    </row>
    <row r="10260" spans="1:13" x14ac:dyDescent="0.2">
      <c r="A10260" t="s">
        <v>51</v>
      </c>
      <c r="B10260" t="s">
        <v>15</v>
      </c>
      <c r="C10260">
        <v>2016</v>
      </c>
      <c r="D10260" t="s">
        <v>96</v>
      </c>
      <c r="E10260" t="s">
        <v>23</v>
      </c>
      <c r="F10260" t="s">
        <v>28</v>
      </c>
      <c r="G10260" t="s">
        <v>75</v>
      </c>
      <c r="H10260" s="2">
        <v>4620.5</v>
      </c>
      <c r="I10260" s="8">
        <f t="shared" si="800"/>
        <v>1235297.7</v>
      </c>
      <c r="J10260" s="8">
        <f t="shared" si="801"/>
        <v>851847.6</v>
      </c>
      <c r="K10260" s="8">
        <f t="shared" si="802"/>
        <v>69886.8</v>
      </c>
      <c r="L10260" s="8">
        <f t="shared" si="803"/>
        <v>39660.700000000004</v>
      </c>
      <c r="M10260" s="8">
        <f t="shared" si="804"/>
        <v>127969.4</v>
      </c>
    </row>
    <row r="10261" spans="1:13" x14ac:dyDescent="0.2">
      <c r="A10261" t="s">
        <v>51</v>
      </c>
      <c r="B10261" t="s">
        <v>15</v>
      </c>
      <c r="C10261">
        <v>2016</v>
      </c>
      <c r="D10261" t="s">
        <v>96</v>
      </c>
      <c r="E10261" t="s">
        <v>23</v>
      </c>
      <c r="F10261" t="s">
        <v>29</v>
      </c>
      <c r="G10261" t="s">
        <v>76</v>
      </c>
      <c r="H10261" s="2">
        <v>6455</v>
      </c>
      <c r="I10261" s="8">
        <f t="shared" si="800"/>
        <v>1235297.7</v>
      </c>
      <c r="J10261" s="8">
        <f t="shared" si="801"/>
        <v>851847.6</v>
      </c>
      <c r="K10261" s="8">
        <f t="shared" si="802"/>
        <v>69886.8</v>
      </c>
      <c r="L10261" s="8">
        <f t="shared" si="803"/>
        <v>39660.700000000004</v>
      </c>
      <c r="M10261" s="8">
        <f t="shared" si="804"/>
        <v>186107</v>
      </c>
    </row>
    <row r="10262" spans="1:13" x14ac:dyDescent="0.2">
      <c r="A10262" t="s">
        <v>51</v>
      </c>
      <c r="B10262" t="s">
        <v>15</v>
      </c>
      <c r="C10262">
        <v>2016</v>
      </c>
      <c r="D10262" t="s">
        <v>96</v>
      </c>
      <c r="E10262" t="s">
        <v>30</v>
      </c>
      <c r="F10262" t="s">
        <v>31</v>
      </c>
      <c r="G10262" t="s">
        <v>77</v>
      </c>
      <c r="H10262" s="2">
        <v>654.29999999999995</v>
      </c>
      <c r="I10262" s="8">
        <f t="shared" si="800"/>
        <v>1235297.7</v>
      </c>
      <c r="J10262" s="8">
        <f t="shared" si="801"/>
        <v>148137.90000000008</v>
      </c>
      <c r="K10262" s="8">
        <f t="shared" si="802"/>
        <v>69886.8</v>
      </c>
      <c r="L10262" s="8">
        <f t="shared" si="803"/>
        <v>39660.700000000004</v>
      </c>
      <c r="M10262" s="8">
        <f t="shared" si="804"/>
        <v>21596.6</v>
      </c>
    </row>
    <row r="10263" spans="1:13" x14ac:dyDescent="0.2">
      <c r="A10263" t="s">
        <v>51</v>
      </c>
      <c r="B10263" t="s">
        <v>15</v>
      </c>
      <c r="C10263">
        <v>2016</v>
      </c>
      <c r="D10263" t="s">
        <v>96</v>
      </c>
      <c r="E10263" t="s">
        <v>30</v>
      </c>
      <c r="F10263" t="s">
        <v>32</v>
      </c>
      <c r="G10263" t="s">
        <v>78</v>
      </c>
      <c r="H10263" s="2">
        <v>758.3</v>
      </c>
      <c r="I10263" s="8">
        <f t="shared" si="800"/>
        <v>1235297.7</v>
      </c>
      <c r="J10263" s="8">
        <f t="shared" si="801"/>
        <v>148137.90000000008</v>
      </c>
      <c r="K10263" s="8">
        <f t="shared" si="802"/>
        <v>69886.8</v>
      </c>
      <c r="L10263" s="8">
        <f t="shared" si="803"/>
        <v>39660.700000000004</v>
      </c>
      <c r="M10263" s="8">
        <f t="shared" si="804"/>
        <v>24130.799999999996</v>
      </c>
    </row>
    <row r="10264" spans="1:13" x14ac:dyDescent="0.2">
      <c r="A10264" t="s">
        <v>51</v>
      </c>
      <c r="B10264" t="s">
        <v>15</v>
      </c>
      <c r="C10264">
        <v>2016</v>
      </c>
      <c r="D10264" t="s">
        <v>96</v>
      </c>
      <c r="E10264" t="s">
        <v>30</v>
      </c>
      <c r="F10264" t="s">
        <v>33</v>
      </c>
      <c r="G10264" t="s">
        <v>79</v>
      </c>
      <c r="H10264" s="2">
        <v>689.2</v>
      </c>
      <c r="I10264" s="8">
        <f t="shared" si="800"/>
        <v>1235297.7</v>
      </c>
      <c r="J10264" s="8">
        <f t="shared" si="801"/>
        <v>148137.90000000008</v>
      </c>
      <c r="K10264" s="8">
        <f t="shared" si="802"/>
        <v>69886.8</v>
      </c>
      <c r="L10264" s="8">
        <f t="shared" si="803"/>
        <v>39660.700000000004</v>
      </c>
      <c r="M10264" s="8">
        <f t="shared" si="804"/>
        <v>25914.700000000004</v>
      </c>
    </row>
    <row r="10265" spans="1:13" x14ac:dyDescent="0.2">
      <c r="A10265" t="s">
        <v>51</v>
      </c>
      <c r="B10265" t="s">
        <v>15</v>
      </c>
      <c r="C10265">
        <v>2016</v>
      </c>
      <c r="D10265" t="s">
        <v>96</v>
      </c>
      <c r="E10265" t="s">
        <v>30</v>
      </c>
      <c r="F10265" t="s">
        <v>34</v>
      </c>
      <c r="G10265" t="s">
        <v>80</v>
      </c>
      <c r="H10265" s="2">
        <v>704.3</v>
      </c>
      <c r="I10265" s="8">
        <f t="shared" si="800"/>
        <v>1235297.7</v>
      </c>
      <c r="J10265" s="8">
        <f t="shared" si="801"/>
        <v>148137.90000000008</v>
      </c>
      <c r="K10265" s="8">
        <f t="shared" si="802"/>
        <v>69886.8</v>
      </c>
      <c r="L10265" s="8">
        <f t="shared" si="803"/>
        <v>39660.700000000004</v>
      </c>
      <c r="M10265" s="8">
        <f t="shared" si="804"/>
        <v>23238.799999999999</v>
      </c>
    </row>
    <row r="10266" spans="1:13" x14ac:dyDescent="0.2">
      <c r="A10266" t="s">
        <v>51</v>
      </c>
      <c r="B10266" t="s">
        <v>15</v>
      </c>
      <c r="C10266">
        <v>2016</v>
      </c>
      <c r="D10266" t="s">
        <v>96</v>
      </c>
      <c r="E10266" t="s">
        <v>30</v>
      </c>
      <c r="F10266" t="s">
        <v>35</v>
      </c>
      <c r="G10266" t="s">
        <v>81</v>
      </c>
      <c r="H10266" s="2">
        <v>728</v>
      </c>
      <c r="I10266" s="8">
        <f t="shared" si="800"/>
        <v>1235297.7</v>
      </c>
      <c r="J10266" s="8">
        <f t="shared" si="801"/>
        <v>148137.90000000008</v>
      </c>
      <c r="K10266" s="8">
        <f t="shared" si="802"/>
        <v>69886.8</v>
      </c>
      <c r="L10266" s="8">
        <f t="shared" si="803"/>
        <v>39660.700000000004</v>
      </c>
      <c r="M10266" s="8">
        <f t="shared" si="804"/>
        <v>24165.899999999998</v>
      </c>
    </row>
    <row r="10267" spans="1:13" x14ac:dyDescent="0.2">
      <c r="A10267" t="s">
        <v>51</v>
      </c>
      <c r="B10267" t="s">
        <v>15</v>
      </c>
      <c r="C10267">
        <v>2016</v>
      </c>
      <c r="D10267" t="s">
        <v>96</v>
      </c>
      <c r="E10267" t="s">
        <v>30</v>
      </c>
      <c r="F10267" t="s">
        <v>36</v>
      </c>
      <c r="G10267" t="s">
        <v>82</v>
      </c>
      <c r="H10267" s="2">
        <v>984.8</v>
      </c>
      <c r="I10267" s="8">
        <f t="shared" si="800"/>
        <v>1235297.7</v>
      </c>
      <c r="J10267" s="8">
        <f t="shared" si="801"/>
        <v>148137.90000000008</v>
      </c>
      <c r="K10267" s="8">
        <f t="shared" si="802"/>
        <v>69886.8</v>
      </c>
      <c r="L10267" s="8">
        <f t="shared" si="803"/>
        <v>39660.700000000004</v>
      </c>
      <c r="M10267" s="8">
        <f t="shared" si="804"/>
        <v>29091.100000000002</v>
      </c>
    </row>
    <row r="10268" spans="1:13" x14ac:dyDescent="0.2">
      <c r="A10268" t="s">
        <v>51</v>
      </c>
      <c r="B10268" t="s">
        <v>15</v>
      </c>
      <c r="C10268">
        <v>2016</v>
      </c>
      <c r="D10268" t="s">
        <v>96</v>
      </c>
      <c r="E10268" t="s">
        <v>37</v>
      </c>
      <c r="F10268" t="s">
        <v>38</v>
      </c>
      <c r="G10268" t="s">
        <v>83</v>
      </c>
      <c r="H10268" s="2">
        <v>786.7</v>
      </c>
      <c r="I10268" s="8">
        <f t="shared" si="800"/>
        <v>1235297.7</v>
      </c>
      <c r="J10268" s="8">
        <f t="shared" si="801"/>
        <v>141701.19999999998</v>
      </c>
      <c r="K10268" s="8">
        <f t="shared" si="802"/>
        <v>69886.8</v>
      </c>
      <c r="L10268" s="8">
        <f t="shared" si="803"/>
        <v>39660.700000000004</v>
      </c>
      <c r="M10268" s="8">
        <f t="shared" si="804"/>
        <v>25194.600000000006</v>
      </c>
    </row>
    <row r="10269" spans="1:13" x14ac:dyDescent="0.2">
      <c r="A10269" t="s">
        <v>51</v>
      </c>
      <c r="B10269" t="s">
        <v>15</v>
      </c>
      <c r="C10269">
        <v>2016</v>
      </c>
      <c r="D10269" t="s">
        <v>96</v>
      </c>
      <c r="E10269" t="s">
        <v>37</v>
      </c>
      <c r="F10269" t="s">
        <v>39</v>
      </c>
      <c r="G10269" t="s">
        <v>84</v>
      </c>
      <c r="H10269" s="2">
        <v>741.1</v>
      </c>
      <c r="I10269" s="8">
        <f t="shared" si="800"/>
        <v>1235297.7</v>
      </c>
      <c r="J10269" s="8">
        <f t="shared" si="801"/>
        <v>141701.19999999998</v>
      </c>
      <c r="K10269" s="8">
        <f t="shared" si="802"/>
        <v>69886.8</v>
      </c>
      <c r="L10269" s="8">
        <f t="shared" si="803"/>
        <v>39660.700000000004</v>
      </c>
      <c r="M10269" s="8">
        <f t="shared" si="804"/>
        <v>27454.200000000004</v>
      </c>
    </row>
    <row r="10270" spans="1:13" x14ac:dyDescent="0.2">
      <c r="A10270" t="s">
        <v>51</v>
      </c>
      <c r="B10270" t="s">
        <v>15</v>
      </c>
      <c r="C10270">
        <v>2016</v>
      </c>
      <c r="D10270" t="s">
        <v>96</v>
      </c>
      <c r="E10270" t="s">
        <v>37</v>
      </c>
      <c r="F10270" t="s">
        <v>40</v>
      </c>
      <c r="G10270" t="s">
        <v>85</v>
      </c>
      <c r="H10270" s="2">
        <v>655.8</v>
      </c>
      <c r="I10270" s="8">
        <f t="shared" si="800"/>
        <v>1235297.7</v>
      </c>
      <c r="J10270" s="8">
        <f t="shared" si="801"/>
        <v>141701.19999999998</v>
      </c>
      <c r="K10270" s="8">
        <f t="shared" si="802"/>
        <v>69886.8</v>
      </c>
      <c r="L10270" s="8">
        <f t="shared" si="803"/>
        <v>39660.700000000004</v>
      </c>
      <c r="M10270" s="8">
        <f t="shared" si="804"/>
        <v>21834.1</v>
      </c>
    </row>
    <row r="10271" spans="1:13" x14ac:dyDescent="0.2">
      <c r="A10271" t="s">
        <v>51</v>
      </c>
      <c r="B10271" t="s">
        <v>15</v>
      </c>
      <c r="C10271">
        <v>2016</v>
      </c>
      <c r="D10271" t="s">
        <v>96</v>
      </c>
      <c r="E10271" t="s">
        <v>37</v>
      </c>
      <c r="F10271" t="s">
        <v>41</v>
      </c>
      <c r="G10271" t="s">
        <v>86</v>
      </c>
      <c r="H10271" s="2">
        <v>760</v>
      </c>
      <c r="I10271" s="8">
        <f t="shared" si="800"/>
        <v>1235297.7</v>
      </c>
      <c r="J10271" s="8">
        <f t="shared" si="801"/>
        <v>141701.19999999998</v>
      </c>
      <c r="K10271" s="8">
        <f t="shared" si="802"/>
        <v>69886.8</v>
      </c>
      <c r="L10271" s="8">
        <f t="shared" si="803"/>
        <v>39660.700000000004</v>
      </c>
      <c r="M10271" s="8">
        <f t="shared" si="804"/>
        <v>24972.9</v>
      </c>
    </row>
    <row r="10272" spans="1:13" x14ac:dyDescent="0.2">
      <c r="A10272" t="s">
        <v>51</v>
      </c>
      <c r="B10272" t="s">
        <v>15</v>
      </c>
      <c r="C10272">
        <v>2016</v>
      </c>
      <c r="D10272" t="s">
        <v>96</v>
      </c>
      <c r="E10272" t="s">
        <v>37</v>
      </c>
      <c r="F10272" t="s">
        <v>42</v>
      </c>
      <c r="G10272" t="s">
        <v>87</v>
      </c>
      <c r="H10272" s="2">
        <v>765.4</v>
      </c>
      <c r="I10272" s="8">
        <f t="shared" si="800"/>
        <v>1235297.7</v>
      </c>
      <c r="J10272" s="8">
        <f t="shared" si="801"/>
        <v>141701.19999999998</v>
      </c>
      <c r="K10272" s="8">
        <f t="shared" si="802"/>
        <v>69886.8</v>
      </c>
      <c r="L10272" s="8">
        <f t="shared" si="803"/>
        <v>39660.700000000004</v>
      </c>
      <c r="M10272" s="8">
        <f t="shared" si="804"/>
        <v>25424.3</v>
      </c>
    </row>
    <row r="10273" spans="1:13" x14ac:dyDescent="0.2">
      <c r="A10273" t="s">
        <v>51</v>
      </c>
      <c r="B10273" t="s">
        <v>15</v>
      </c>
      <c r="C10273">
        <v>2016</v>
      </c>
      <c r="D10273" t="s">
        <v>96</v>
      </c>
      <c r="E10273" t="s">
        <v>37</v>
      </c>
      <c r="F10273" t="s">
        <v>43</v>
      </c>
      <c r="G10273" t="s">
        <v>88</v>
      </c>
      <c r="H10273" s="2">
        <v>459.5</v>
      </c>
      <c r="I10273" s="8">
        <f t="shared" si="800"/>
        <v>1235297.7</v>
      </c>
      <c r="J10273" s="8">
        <f t="shared" si="801"/>
        <v>141701.19999999998</v>
      </c>
      <c r="K10273" s="8">
        <f t="shared" si="802"/>
        <v>69886.8</v>
      </c>
      <c r="L10273" s="8">
        <f t="shared" si="803"/>
        <v>39660.700000000004</v>
      </c>
      <c r="M10273" s="8">
        <f t="shared" si="804"/>
        <v>16821.099999999999</v>
      </c>
    </row>
    <row r="10274" spans="1:13" x14ac:dyDescent="0.2">
      <c r="A10274" t="s">
        <v>51</v>
      </c>
      <c r="B10274" t="s">
        <v>15</v>
      </c>
      <c r="C10274">
        <v>2016</v>
      </c>
      <c r="D10274" t="s">
        <v>97</v>
      </c>
      <c r="E10274" t="s">
        <v>16</v>
      </c>
      <c r="F10274" t="s">
        <v>17</v>
      </c>
      <c r="G10274" t="s">
        <v>65</v>
      </c>
      <c r="H10274" s="2">
        <v>438.4</v>
      </c>
      <c r="I10274" s="8">
        <f t="shared" si="800"/>
        <v>1288219.2000000002</v>
      </c>
      <c r="J10274" s="8">
        <f t="shared" si="801"/>
        <v>93727.5</v>
      </c>
      <c r="K10274" s="8">
        <f t="shared" si="802"/>
        <v>74729.099999999991</v>
      </c>
      <c r="L10274" s="8">
        <f t="shared" si="803"/>
        <v>38687.600000000006</v>
      </c>
      <c r="M10274" s="8">
        <f t="shared" si="804"/>
        <v>17375.100000000002</v>
      </c>
    </row>
    <row r="10275" spans="1:13" x14ac:dyDescent="0.2">
      <c r="A10275" t="s">
        <v>51</v>
      </c>
      <c r="B10275" t="s">
        <v>15</v>
      </c>
      <c r="C10275">
        <v>2016</v>
      </c>
      <c r="D10275" t="s">
        <v>97</v>
      </c>
      <c r="E10275" t="s">
        <v>16</v>
      </c>
      <c r="F10275" t="s">
        <v>18</v>
      </c>
      <c r="G10275" t="s">
        <v>66</v>
      </c>
      <c r="H10275" s="2">
        <v>470.9</v>
      </c>
      <c r="I10275" s="8">
        <f t="shared" si="800"/>
        <v>1288219.2000000002</v>
      </c>
      <c r="J10275" s="8">
        <f t="shared" si="801"/>
        <v>93727.5</v>
      </c>
      <c r="K10275" s="8">
        <f t="shared" si="802"/>
        <v>74729.099999999991</v>
      </c>
      <c r="L10275" s="8">
        <f t="shared" si="803"/>
        <v>38687.600000000006</v>
      </c>
      <c r="M10275" s="8">
        <f t="shared" si="804"/>
        <v>14571.3</v>
      </c>
    </row>
    <row r="10276" spans="1:13" x14ac:dyDescent="0.2">
      <c r="A10276" t="s">
        <v>51</v>
      </c>
      <c r="B10276" t="s">
        <v>15</v>
      </c>
      <c r="C10276">
        <v>2016</v>
      </c>
      <c r="D10276" t="s">
        <v>97</v>
      </c>
      <c r="E10276" t="s">
        <v>16</v>
      </c>
      <c r="F10276" t="s">
        <v>19</v>
      </c>
      <c r="G10276" t="s">
        <v>67</v>
      </c>
      <c r="H10276" s="2">
        <v>313.60000000000002</v>
      </c>
      <c r="I10276" s="8">
        <f t="shared" si="800"/>
        <v>1288219.2000000002</v>
      </c>
      <c r="J10276" s="8">
        <f t="shared" si="801"/>
        <v>93727.5</v>
      </c>
      <c r="K10276" s="8">
        <f t="shared" si="802"/>
        <v>74729.099999999991</v>
      </c>
      <c r="L10276" s="8">
        <f t="shared" si="803"/>
        <v>38687.600000000006</v>
      </c>
      <c r="M10276" s="8">
        <f t="shared" si="804"/>
        <v>10316.4</v>
      </c>
    </row>
    <row r="10277" spans="1:13" x14ac:dyDescent="0.2">
      <c r="A10277" t="s">
        <v>51</v>
      </c>
      <c r="B10277" t="s">
        <v>15</v>
      </c>
      <c r="C10277">
        <v>2016</v>
      </c>
      <c r="D10277" t="s">
        <v>97</v>
      </c>
      <c r="E10277" t="s">
        <v>16</v>
      </c>
      <c r="F10277" t="s">
        <v>20</v>
      </c>
      <c r="G10277" t="s">
        <v>68</v>
      </c>
      <c r="H10277" s="2">
        <v>217.4</v>
      </c>
      <c r="I10277" s="8">
        <f t="shared" si="800"/>
        <v>1288219.2000000002</v>
      </c>
      <c r="J10277" s="8">
        <f t="shared" si="801"/>
        <v>93727.5</v>
      </c>
      <c r="K10277" s="8">
        <f t="shared" si="802"/>
        <v>74729.099999999991</v>
      </c>
      <c r="L10277" s="8">
        <f t="shared" si="803"/>
        <v>38687.600000000006</v>
      </c>
      <c r="M10277" s="8">
        <f t="shared" si="804"/>
        <v>11093.999999999998</v>
      </c>
    </row>
    <row r="10278" spans="1:13" x14ac:dyDescent="0.2">
      <c r="A10278" t="s">
        <v>51</v>
      </c>
      <c r="B10278" t="s">
        <v>15</v>
      </c>
      <c r="C10278">
        <v>2016</v>
      </c>
      <c r="D10278" t="s">
        <v>97</v>
      </c>
      <c r="E10278" t="s">
        <v>16</v>
      </c>
      <c r="F10278" t="s">
        <v>21</v>
      </c>
      <c r="G10278" t="s">
        <v>69</v>
      </c>
      <c r="H10278" s="2">
        <v>875.2</v>
      </c>
      <c r="I10278" s="8">
        <f t="shared" si="800"/>
        <v>1288219.2000000002</v>
      </c>
      <c r="J10278" s="8">
        <f t="shared" si="801"/>
        <v>93727.5</v>
      </c>
      <c r="K10278" s="8">
        <f t="shared" si="802"/>
        <v>74729.099999999991</v>
      </c>
      <c r="L10278" s="8">
        <f t="shared" si="803"/>
        <v>38687.600000000006</v>
      </c>
      <c r="M10278" s="8">
        <f t="shared" si="804"/>
        <v>28842.400000000001</v>
      </c>
    </row>
    <row r="10279" spans="1:13" x14ac:dyDescent="0.2">
      <c r="A10279" t="s">
        <v>51</v>
      </c>
      <c r="B10279" t="s">
        <v>15</v>
      </c>
      <c r="C10279">
        <v>2016</v>
      </c>
      <c r="D10279" t="s">
        <v>97</v>
      </c>
      <c r="E10279" t="s">
        <v>16</v>
      </c>
      <c r="F10279" t="s">
        <v>22</v>
      </c>
      <c r="G10279" t="s">
        <v>70</v>
      </c>
      <c r="H10279" s="2">
        <v>265.7</v>
      </c>
      <c r="I10279" s="8">
        <f t="shared" si="800"/>
        <v>1288219.2000000002</v>
      </c>
      <c r="J10279" s="8">
        <f t="shared" si="801"/>
        <v>93727.5</v>
      </c>
      <c r="K10279" s="8">
        <f t="shared" si="802"/>
        <v>74729.099999999991</v>
      </c>
      <c r="L10279" s="8">
        <f t="shared" si="803"/>
        <v>38687.600000000006</v>
      </c>
      <c r="M10279" s="8">
        <f t="shared" si="804"/>
        <v>11528.300000000001</v>
      </c>
    </row>
    <row r="10280" spans="1:13" x14ac:dyDescent="0.2">
      <c r="A10280" t="s">
        <v>51</v>
      </c>
      <c r="B10280" t="s">
        <v>15</v>
      </c>
      <c r="C10280">
        <v>2016</v>
      </c>
      <c r="D10280" t="s">
        <v>97</v>
      </c>
      <c r="E10280" t="s">
        <v>23</v>
      </c>
      <c r="F10280" t="s">
        <v>24</v>
      </c>
      <c r="G10280" t="s">
        <v>71</v>
      </c>
      <c r="H10280" s="2">
        <v>6879</v>
      </c>
      <c r="I10280" s="8">
        <f t="shared" si="800"/>
        <v>1288219.2000000002</v>
      </c>
      <c r="J10280" s="8">
        <f t="shared" si="801"/>
        <v>904930.29999999981</v>
      </c>
      <c r="K10280" s="8">
        <f t="shared" si="802"/>
        <v>74729.099999999991</v>
      </c>
      <c r="L10280" s="8">
        <f t="shared" si="803"/>
        <v>38687.600000000006</v>
      </c>
      <c r="M10280" s="8">
        <f t="shared" si="804"/>
        <v>144185</v>
      </c>
    </row>
    <row r="10281" spans="1:13" x14ac:dyDescent="0.2">
      <c r="A10281" t="s">
        <v>51</v>
      </c>
      <c r="B10281" t="s">
        <v>15</v>
      </c>
      <c r="C10281">
        <v>2016</v>
      </c>
      <c r="D10281" t="s">
        <v>97</v>
      </c>
      <c r="E10281" t="s">
        <v>23</v>
      </c>
      <c r="F10281" t="s">
        <v>25</v>
      </c>
      <c r="G10281" t="s">
        <v>72</v>
      </c>
      <c r="H10281" s="2">
        <v>5302</v>
      </c>
      <c r="I10281" s="8">
        <f t="shared" si="800"/>
        <v>1288219.2000000002</v>
      </c>
      <c r="J10281" s="8">
        <f t="shared" si="801"/>
        <v>904930.29999999981</v>
      </c>
      <c r="K10281" s="8">
        <f t="shared" si="802"/>
        <v>74729.099999999991</v>
      </c>
      <c r="L10281" s="8">
        <f t="shared" si="803"/>
        <v>38687.600000000006</v>
      </c>
      <c r="M10281" s="8">
        <f t="shared" si="804"/>
        <v>187425</v>
      </c>
    </row>
    <row r="10282" spans="1:13" x14ac:dyDescent="0.2">
      <c r="A10282" t="s">
        <v>51</v>
      </c>
      <c r="B10282" t="s">
        <v>15</v>
      </c>
      <c r="C10282">
        <v>2016</v>
      </c>
      <c r="D10282" t="s">
        <v>97</v>
      </c>
      <c r="E10282" t="s">
        <v>23</v>
      </c>
      <c r="F10282" t="s">
        <v>26</v>
      </c>
      <c r="G10282" t="s">
        <v>73</v>
      </c>
      <c r="H10282" s="2">
        <v>2113</v>
      </c>
      <c r="I10282" s="8">
        <f t="shared" si="800"/>
        <v>1288219.2000000002</v>
      </c>
      <c r="J10282" s="8">
        <f t="shared" si="801"/>
        <v>904930.29999999981</v>
      </c>
      <c r="K10282" s="8">
        <f t="shared" si="802"/>
        <v>74729.099999999991</v>
      </c>
      <c r="L10282" s="8">
        <f t="shared" si="803"/>
        <v>38687.600000000006</v>
      </c>
      <c r="M10282" s="8">
        <f t="shared" si="804"/>
        <v>71908.899999999994</v>
      </c>
    </row>
    <row r="10283" spans="1:13" x14ac:dyDescent="0.2">
      <c r="A10283" t="s">
        <v>51</v>
      </c>
      <c r="B10283" t="s">
        <v>15</v>
      </c>
      <c r="C10283">
        <v>2016</v>
      </c>
      <c r="D10283" t="s">
        <v>97</v>
      </c>
      <c r="E10283" t="s">
        <v>23</v>
      </c>
      <c r="F10283" t="s">
        <v>27</v>
      </c>
      <c r="G10283" t="s">
        <v>74</v>
      </c>
      <c r="H10283" s="2">
        <v>5292</v>
      </c>
      <c r="I10283" s="8">
        <f t="shared" si="800"/>
        <v>1288219.2000000002</v>
      </c>
      <c r="J10283" s="8">
        <f t="shared" si="801"/>
        <v>904930.29999999981</v>
      </c>
      <c r="K10283" s="8">
        <f t="shared" si="802"/>
        <v>74729.099999999991</v>
      </c>
      <c r="L10283" s="8">
        <f t="shared" si="803"/>
        <v>38687.600000000006</v>
      </c>
      <c r="M10283" s="8">
        <f t="shared" si="804"/>
        <v>178903.20000000004</v>
      </c>
    </row>
    <row r="10284" spans="1:13" x14ac:dyDescent="0.2">
      <c r="A10284" t="s">
        <v>51</v>
      </c>
      <c r="B10284" t="s">
        <v>15</v>
      </c>
      <c r="C10284">
        <v>2016</v>
      </c>
      <c r="D10284" t="s">
        <v>97</v>
      </c>
      <c r="E10284" t="s">
        <v>23</v>
      </c>
      <c r="F10284" t="s">
        <v>28</v>
      </c>
      <c r="G10284" t="s">
        <v>75</v>
      </c>
      <c r="H10284" s="2">
        <v>2007</v>
      </c>
      <c r="I10284" s="8">
        <f t="shared" si="800"/>
        <v>1288219.2000000002</v>
      </c>
      <c r="J10284" s="8">
        <f t="shared" si="801"/>
        <v>904930.29999999981</v>
      </c>
      <c r="K10284" s="8">
        <f t="shared" si="802"/>
        <v>74729.099999999991</v>
      </c>
      <c r="L10284" s="8">
        <f t="shared" si="803"/>
        <v>38687.600000000006</v>
      </c>
      <c r="M10284" s="8">
        <f t="shared" si="804"/>
        <v>134600.20000000001</v>
      </c>
    </row>
    <row r="10285" spans="1:13" x14ac:dyDescent="0.2">
      <c r="A10285" t="s">
        <v>51</v>
      </c>
      <c r="B10285" t="s">
        <v>15</v>
      </c>
      <c r="C10285">
        <v>2016</v>
      </c>
      <c r="D10285" t="s">
        <v>97</v>
      </c>
      <c r="E10285" t="s">
        <v>23</v>
      </c>
      <c r="F10285" t="s">
        <v>29</v>
      </c>
      <c r="G10285" t="s">
        <v>76</v>
      </c>
      <c r="H10285" s="2">
        <v>5028</v>
      </c>
      <c r="I10285" s="8">
        <f t="shared" si="800"/>
        <v>1288219.2000000002</v>
      </c>
      <c r="J10285" s="8">
        <f t="shared" si="801"/>
        <v>904930.29999999981</v>
      </c>
      <c r="K10285" s="8">
        <f t="shared" si="802"/>
        <v>74729.099999999991</v>
      </c>
      <c r="L10285" s="8">
        <f t="shared" si="803"/>
        <v>38687.600000000006</v>
      </c>
      <c r="M10285" s="8">
        <f t="shared" si="804"/>
        <v>187908</v>
      </c>
    </row>
    <row r="10286" spans="1:13" x14ac:dyDescent="0.2">
      <c r="A10286" t="s">
        <v>51</v>
      </c>
      <c r="B10286" t="s">
        <v>15</v>
      </c>
      <c r="C10286">
        <v>2016</v>
      </c>
      <c r="D10286" t="s">
        <v>97</v>
      </c>
      <c r="E10286" t="s">
        <v>30</v>
      </c>
      <c r="F10286" t="s">
        <v>31</v>
      </c>
      <c r="G10286" t="s">
        <v>77</v>
      </c>
      <c r="H10286" s="2">
        <v>607</v>
      </c>
      <c r="I10286" s="8">
        <f t="shared" si="800"/>
        <v>1288219.2000000002</v>
      </c>
      <c r="J10286" s="8">
        <f t="shared" si="801"/>
        <v>148398.19999999998</v>
      </c>
      <c r="K10286" s="8">
        <f t="shared" si="802"/>
        <v>74729.099999999991</v>
      </c>
      <c r="L10286" s="8">
        <f t="shared" si="803"/>
        <v>38687.600000000006</v>
      </c>
      <c r="M10286" s="8">
        <f t="shared" si="804"/>
        <v>22023.9</v>
      </c>
    </row>
    <row r="10287" spans="1:13" x14ac:dyDescent="0.2">
      <c r="A10287" t="s">
        <v>51</v>
      </c>
      <c r="B10287" t="s">
        <v>15</v>
      </c>
      <c r="C10287">
        <v>2016</v>
      </c>
      <c r="D10287" t="s">
        <v>97</v>
      </c>
      <c r="E10287" t="s">
        <v>30</v>
      </c>
      <c r="F10287" t="s">
        <v>32</v>
      </c>
      <c r="G10287" t="s">
        <v>78</v>
      </c>
      <c r="H10287" s="2">
        <v>711</v>
      </c>
      <c r="I10287" s="8">
        <f t="shared" si="800"/>
        <v>1288219.2000000002</v>
      </c>
      <c r="J10287" s="8">
        <f t="shared" si="801"/>
        <v>148398.19999999998</v>
      </c>
      <c r="K10287" s="8">
        <f t="shared" si="802"/>
        <v>74729.099999999991</v>
      </c>
      <c r="L10287" s="8">
        <f t="shared" si="803"/>
        <v>38687.600000000006</v>
      </c>
      <c r="M10287" s="8">
        <f t="shared" si="804"/>
        <v>24159.499999999993</v>
      </c>
    </row>
    <row r="10288" spans="1:13" x14ac:dyDescent="0.2">
      <c r="A10288" t="s">
        <v>51</v>
      </c>
      <c r="B10288" t="s">
        <v>15</v>
      </c>
      <c r="C10288">
        <v>2016</v>
      </c>
      <c r="D10288" t="s">
        <v>97</v>
      </c>
      <c r="E10288" t="s">
        <v>30</v>
      </c>
      <c r="F10288" t="s">
        <v>33</v>
      </c>
      <c r="G10288" t="s">
        <v>79</v>
      </c>
      <c r="H10288" s="2">
        <v>1149.8</v>
      </c>
      <c r="I10288" s="8">
        <f t="shared" si="800"/>
        <v>1288219.2000000002</v>
      </c>
      <c r="J10288" s="8">
        <f t="shared" si="801"/>
        <v>148398.19999999998</v>
      </c>
      <c r="K10288" s="8">
        <f t="shared" si="802"/>
        <v>74729.099999999991</v>
      </c>
      <c r="L10288" s="8">
        <f t="shared" si="803"/>
        <v>38687.600000000006</v>
      </c>
      <c r="M10288" s="8">
        <f t="shared" si="804"/>
        <v>25281.300000000003</v>
      </c>
    </row>
    <row r="10289" spans="1:13" x14ac:dyDescent="0.2">
      <c r="A10289" t="s">
        <v>51</v>
      </c>
      <c r="B10289" t="s">
        <v>15</v>
      </c>
      <c r="C10289">
        <v>2016</v>
      </c>
      <c r="D10289" t="s">
        <v>97</v>
      </c>
      <c r="E10289" t="s">
        <v>30</v>
      </c>
      <c r="F10289" t="s">
        <v>34</v>
      </c>
      <c r="G10289" t="s">
        <v>80</v>
      </c>
      <c r="H10289" s="2">
        <v>842.5</v>
      </c>
      <c r="I10289" s="8">
        <f t="shared" si="800"/>
        <v>1288219.2000000002</v>
      </c>
      <c r="J10289" s="8">
        <f t="shared" si="801"/>
        <v>148398.19999999998</v>
      </c>
      <c r="K10289" s="8">
        <f t="shared" si="802"/>
        <v>74729.099999999991</v>
      </c>
      <c r="L10289" s="8">
        <f t="shared" si="803"/>
        <v>38687.600000000006</v>
      </c>
      <c r="M10289" s="8">
        <f t="shared" si="804"/>
        <v>23042.099999999991</v>
      </c>
    </row>
    <row r="10290" spans="1:13" x14ac:dyDescent="0.2">
      <c r="A10290" t="s">
        <v>51</v>
      </c>
      <c r="B10290" t="s">
        <v>15</v>
      </c>
      <c r="C10290">
        <v>2016</v>
      </c>
      <c r="D10290" t="s">
        <v>97</v>
      </c>
      <c r="E10290" t="s">
        <v>30</v>
      </c>
      <c r="F10290" t="s">
        <v>35</v>
      </c>
      <c r="G10290" t="s">
        <v>81</v>
      </c>
      <c r="H10290" s="2">
        <v>765</v>
      </c>
      <c r="I10290" s="8">
        <f t="shared" si="800"/>
        <v>1288219.2000000002</v>
      </c>
      <c r="J10290" s="8">
        <f t="shared" si="801"/>
        <v>148398.19999999998</v>
      </c>
      <c r="K10290" s="8">
        <f t="shared" si="802"/>
        <v>74729.099999999991</v>
      </c>
      <c r="L10290" s="8">
        <f t="shared" si="803"/>
        <v>38687.600000000006</v>
      </c>
      <c r="M10290" s="8">
        <f t="shared" si="804"/>
        <v>23922.299999999996</v>
      </c>
    </row>
    <row r="10291" spans="1:13" x14ac:dyDescent="0.2">
      <c r="A10291" t="s">
        <v>51</v>
      </c>
      <c r="B10291" t="s">
        <v>15</v>
      </c>
      <c r="C10291">
        <v>2016</v>
      </c>
      <c r="D10291" t="s">
        <v>97</v>
      </c>
      <c r="E10291" t="s">
        <v>30</v>
      </c>
      <c r="F10291" t="s">
        <v>36</v>
      </c>
      <c r="G10291" t="s">
        <v>82</v>
      </c>
      <c r="H10291" s="2">
        <v>784.9</v>
      </c>
      <c r="I10291" s="8">
        <f t="shared" si="800"/>
        <v>1288219.2000000002</v>
      </c>
      <c r="J10291" s="8">
        <f t="shared" si="801"/>
        <v>148398.19999999998</v>
      </c>
      <c r="K10291" s="8">
        <f t="shared" si="802"/>
        <v>74729.099999999991</v>
      </c>
      <c r="L10291" s="8">
        <f t="shared" si="803"/>
        <v>38687.600000000006</v>
      </c>
      <c r="M10291" s="8">
        <f t="shared" si="804"/>
        <v>29969.100000000002</v>
      </c>
    </row>
    <row r="10292" spans="1:13" x14ac:dyDescent="0.2">
      <c r="A10292" t="s">
        <v>51</v>
      </c>
      <c r="B10292" t="s">
        <v>15</v>
      </c>
      <c r="C10292">
        <v>2016</v>
      </c>
      <c r="D10292" t="s">
        <v>97</v>
      </c>
      <c r="E10292" t="s">
        <v>37</v>
      </c>
      <c r="F10292" t="s">
        <v>38</v>
      </c>
      <c r="G10292" t="s">
        <v>83</v>
      </c>
      <c r="H10292" s="2">
        <v>798.2</v>
      </c>
      <c r="I10292" s="8">
        <f t="shared" si="800"/>
        <v>1288219.2000000002</v>
      </c>
      <c r="J10292" s="8">
        <f t="shared" si="801"/>
        <v>141163.20000000004</v>
      </c>
      <c r="K10292" s="8">
        <f t="shared" si="802"/>
        <v>74729.099999999991</v>
      </c>
      <c r="L10292" s="8">
        <f t="shared" si="803"/>
        <v>38687.600000000006</v>
      </c>
      <c r="M10292" s="8">
        <f t="shared" si="804"/>
        <v>25390.9</v>
      </c>
    </row>
    <row r="10293" spans="1:13" x14ac:dyDescent="0.2">
      <c r="A10293" t="s">
        <v>51</v>
      </c>
      <c r="B10293" t="s">
        <v>15</v>
      </c>
      <c r="C10293">
        <v>2016</v>
      </c>
      <c r="D10293" t="s">
        <v>97</v>
      </c>
      <c r="E10293" t="s">
        <v>37</v>
      </c>
      <c r="F10293" t="s">
        <v>39</v>
      </c>
      <c r="G10293" t="s">
        <v>84</v>
      </c>
      <c r="H10293" s="2">
        <v>931.3</v>
      </c>
      <c r="I10293" s="8">
        <f t="shared" si="800"/>
        <v>1288219.2000000002</v>
      </c>
      <c r="J10293" s="8">
        <f t="shared" si="801"/>
        <v>141163.20000000004</v>
      </c>
      <c r="K10293" s="8">
        <f t="shared" si="802"/>
        <v>74729.099999999991</v>
      </c>
      <c r="L10293" s="8">
        <f t="shared" si="803"/>
        <v>38687.600000000006</v>
      </c>
      <c r="M10293" s="8">
        <f t="shared" si="804"/>
        <v>26341.8</v>
      </c>
    </row>
    <row r="10294" spans="1:13" x14ac:dyDescent="0.2">
      <c r="A10294" t="s">
        <v>51</v>
      </c>
      <c r="B10294" t="s">
        <v>15</v>
      </c>
      <c r="C10294">
        <v>2016</v>
      </c>
      <c r="D10294" t="s">
        <v>97</v>
      </c>
      <c r="E10294" t="s">
        <v>37</v>
      </c>
      <c r="F10294" t="s">
        <v>40</v>
      </c>
      <c r="G10294" t="s">
        <v>85</v>
      </c>
      <c r="H10294" s="2">
        <v>771</v>
      </c>
      <c r="I10294" s="8">
        <f t="shared" si="800"/>
        <v>1288219.2000000002</v>
      </c>
      <c r="J10294" s="8">
        <f t="shared" si="801"/>
        <v>141163.20000000004</v>
      </c>
      <c r="K10294" s="8">
        <f t="shared" si="802"/>
        <v>74729.099999999991</v>
      </c>
      <c r="L10294" s="8">
        <f t="shared" si="803"/>
        <v>38687.600000000006</v>
      </c>
      <c r="M10294" s="8">
        <f t="shared" si="804"/>
        <v>21213.8</v>
      </c>
    </row>
    <row r="10295" spans="1:13" x14ac:dyDescent="0.2">
      <c r="A10295" t="s">
        <v>51</v>
      </c>
      <c r="B10295" t="s">
        <v>15</v>
      </c>
      <c r="C10295">
        <v>2016</v>
      </c>
      <c r="D10295" t="s">
        <v>97</v>
      </c>
      <c r="E10295" t="s">
        <v>37</v>
      </c>
      <c r="F10295" t="s">
        <v>41</v>
      </c>
      <c r="G10295" t="s">
        <v>86</v>
      </c>
      <c r="H10295" s="2">
        <v>718.9</v>
      </c>
      <c r="I10295" s="8">
        <f t="shared" si="800"/>
        <v>1288219.2000000002</v>
      </c>
      <c r="J10295" s="8">
        <f t="shared" si="801"/>
        <v>141163.20000000004</v>
      </c>
      <c r="K10295" s="8">
        <f t="shared" si="802"/>
        <v>74729.099999999991</v>
      </c>
      <c r="L10295" s="8">
        <f t="shared" si="803"/>
        <v>38687.600000000006</v>
      </c>
      <c r="M10295" s="8">
        <f t="shared" si="804"/>
        <v>25389.1</v>
      </c>
    </row>
    <row r="10296" spans="1:13" x14ac:dyDescent="0.2">
      <c r="A10296" t="s">
        <v>51</v>
      </c>
      <c r="B10296" t="s">
        <v>15</v>
      </c>
      <c r="C10296">
        <v>2016</v>
      </c>
      <c r="D10296" t="s">
        <v>97</v>
      </c>
      <c r="E10296" t="s">
        <v>37</v>
      </c>
      <c r="F10296" t="s">
        <v>42</v>
      </c>
      <c r="G10296" t="s">
        <v>87</v>
      </c>
      <c r="H10296" s="2">
        <v>849.8</v>
      </c>
      <c r="I10296" s="8">
        <f t="shared" si="800"/>
        <v>1288219.2000000002</v>
      </c>
      <c r="J10296" s="8">
        <f t="shared" si="801"/>
        <v>141163.20000000004</v>
      </c>
      <c r="K10296" s="8">
        <f t="shared" si="802"/>
        <v>74729.099999999991</v>
      </c>
      <c r="L10296" s="8">
        <f t="shared" si="803"/>
        <v>38687.600000000006</v>
      </c>
      <c r="M10296" s="8">
        <f t="shared" si="804"/>
        <v>25829.799999999996</v>
      </c>
    </row>
    <row r="10297" spans="1:13" x14ac:dyDescent="0.2">
      <c r="A10297" t="s">
        <v>51</v>
      </c>
      <c r="B10297" t="s">
        <v>15</v>
      </c>
      <c r="C10297">
        <v>2016</v>
      </c>
      <c r="D10297" t="s">
        <v>97</v>
      </c>
      <c r="E10297" t="s">
        <v>37</v>
      </c>
      <c r="F10297" t="s">
        <v>43</v>
      </c>
      <c r="G10297" t="s">
        <v>88</v>
      </c>
      <c r="H10297" s="2">
        <v>556</v>
      </c>
      <c r="I10297" s="8">
        <f t="shared" si="800"/>
        <v>1288219.2000000002</v>
      </c>
      <c r="J10297" s="8">
        <f t="shared" si="801"/>
        <v>141163.20000000004</v>
      </c>
      <c r="K10297" s="8">
        <f t="shared" si="802"/>
        <v>74729.099999999991</v>
      </c>
      <c r="L10297" s="8">
        <f t="shared" si="803"/>
        <v>38687.600000000006</v>
      </c>
      <c r="M10297" s="8">
        <f t="shared" si="804"/>
        <v>16997.8</v>
      </c>
    </row>
    <row r="10298" spans="1:13" x14ac:dyDescent="0.2">
      <c r="A10298" t="s">
        <v>51</v>
      </c>
      <c r="B10298" t="s">
        <v>15</v>
      </c>
      <c r="C10298">
        <v>2016</v>
      </c>
      <c r="D10298" t="s">
        <v>98</v>
      </c>
      <c r="E10298" t="s">
        <v>16</v>
      </c>
      <c r="F10298" t="s">
        <v>17</v>
      </c>
      <c r="G10298" t="s">
        <v>65</v>
      </c>
      <c r="H10298" s="2">
        <v>852</v>
      </c>
      <c r="I10298" s="8">
        <f t="shared" si="800"/>
        <v>1457122</v>
      </c>
      <c r="J10298" s="8">
        <f t="shared" si="801"/>
        <v>107422</v>
      </c>
      <c r="K10298" s="8">
        <f t="shared" si="802"/>
        <v>96967</v>
      </c>
      <c r="L10298" s="8">
        <f t="shared" si="803"/>
        <v>52794</v>
      </c>
      <c r="M10298" s="8">
        <f t="shared" si="804"/>
        <v>20250</v>
      </c>
    </row>
    <row r="10299" spans="1:13" x14ac:dyDescent="0.2">
      <c r="A10299" t="s">
        <v>51</v>
      </c>
      <c r="B10299" t="s">
        <v>15</v>
      </c>
      <c r="C10299">
        <v>2016</v>
      </c>
      <c r="D10299" t="s">
        <v>98</v>
      </c>
      <c r="E10299" t="s">
        <v>16</v>
      </c>
      <c r="F10299" t="s">
        <v>18</v>
      </c>
      <c r="G10299" t="s">
        <v>66</v>
      </c>
      <c r="H10299" s="2">
        <v>489</v>
      </c>
      <c r="I10299" s="8">
        <f t="shared" si="800"/>
        <v>1457122</v>
      </c>
      <c r="J10299" s="8">
        <f t="shared" si="801"/>
        <v>107422</v>
      </c>
      <c r="K10299" s="8">
        <f t="shared" si="802"/>
        <v>96967</v>
      </c>
      <c r="L10299" s="8">
        <f t="shared" si="803"/>
        <v>52794</v>
      </c>
      <c r="M10299" s="8">
        <f t="shared" si="804"/>
        <v>16333</v>
      </c>
    </row>
    <row r="10300" spans="1:13" x14ac:dyDescent="0.2">
      <c r="A10300" t="s">
        <v>51</v>
      </c>
      <c r="B10300" t="s">
        <v>15</v>
      </c>
      <c r="C10300">
        <v>2016</v>
      </c>
      <c r="D10300" t="s">
        <v>98</v>
      </c>
      <c r="E10300" t="s">
        <v>16</v>
      </c>
      <c r="F10300" t="s">
        <v>19</v>
      </c>
      <c r="G10300" t="s">
        <v>67</v>
      </c>
      <c r="H10300" s="2">
        <v>406</v>
      </c>
      <c r="I10300" s="8">
        <f t="shared" si="800"/>
        <v>1457122</v>
      </c>
      <c r="J10300" s="8">
        <f t="shared" si="801"/>
        <v>107422</v>
      </c>
      <c r="K10300" s="8">
        <f t="shared" si="802"/>
        <v>96967</v>
      </c>
      <c r="L10300" s="8">
        <f t="shared" si="803"/>
        <v>52794</v>
      </c>
      <c r="M10300" s="8">
        <f t="shared" si="804"/>
        <v>12174</v>
      </c>
    </row>
    <row r="10301" spans="1:13" x14ac:dyDescent="0.2">
      <c r="A10301" t="s">
        <v>51</v>
      </c>
      <c r="B10301" t="s">
        <v>15</v>
      </c>
      <c r="C10301">
        <v>2016</v>
      </c>
      <c r="D10301" t="s">
        <v>98</v>
      </c>
      <c r="E10301" t="s">
        <v>16</v>
      </c>
      <c r="F10301" t="s">
        <v>20</v>
      </c>
      <c r="G10301" t="s">
        <v>68</v>
      </c>
      <c r="H10301" s="2">
        <v>541</v>
      </c>
      <c r="I10301" s="8">
        <f t="shared" si="800"/>
        <v>1457122</v>
      </c>
      <c r="J10301" s="8">
        <f t="shared" si="801"/>
        <v>107422</v>
      </c>
      <c r="K10301" s="8">
        <f t="shared" si="802"/>
        <v>96967</v>
      </c>
      <c r="L10301" s="8">
        <f t="shared" si="803"/>
        <v>52794</v>
      </c>
      <c r="M10301" s="8">
        <f t="shared" si="804"/>
        <v>12417</v>
      </c>
    </row>
    <row r="10302" spans="1:13" x14ac:dyDescent="0.2">
      <c r="A10302" t="s">
        <v>51</v>
      </c>
      <c r="B10302" t="s">
        <v>15</v>
      </c>
      <c r="C10302">
        <v>2016</v>
      </c>
      <c r="D10302" t="s">
        <v>98</v>
      </c>
      <c r="E10302" t="s">
        <v>16</v>
      </c>
      <c r="F10302" t="s">
        <v>21</v>
      </c>
      <c r="G10302" t="s">
        <v>69</v>
      </c>
      <c r="H10302" s="2">
        <v>1415</v>
      </c>
      <c r="I10302" s="8">
        <f t="shared" si="800"/>
        <v>1457122</v>
      </c>
      <c r="J10302" s="8">
        <f t="shared" si="801"/>
        <v>107422</v>
      </c>
      <c r="K10302" s="8">
        <f t="shared" si="802"/>
        <v>96967</v>
      </c>
      <c r="L10302" s="8">
        <f t="shared" si="803"/>
        <v>52794</v>
      </c>
      <c r="M10302" s="8">
        <f t="shared" si="804"/>
        <v>32001</v>
      </c>
    </row>
    <row r="10303" spans="1:13" x14ac:dyDescent="0.2">
      <c r="A10303" t="s">
        <v>51</v>
      </c>
      <c r="B10303" t="s">
        <v>15</v>
      </c>
      <c r="C10303">
        <v>2016</v>
      </c>
      <c r="D10303" t="s">
        <v>98</v>
      </c>
      <c r="E10303" t="s">
        <v>16</v>
      </c>
      <c r="F10303" t="s">
        <v>22</v>
      </c>
      <c r="G10303" t="s">
        <v>70</v>
      </c>
      <c r="H10303" s="2">
        <v>626</v>
      </c>
      <c r="I10303" s="8">
        <f t="shared" si="800"/>
        <v>1457122</v>
      </c>
      <c r="J10303" s="8">
        <f t="shared" si="801"/>
        <v>107422</v>
      </c>
      <c r="K10303" s="8">
        <f t="shared" si="802"/>
        <v>96967</v>
      </c>
      <c r="L10303" s="8">
        <f t="shared" si="803"/>
        <v>52794</v>
      </c>
      <c r="M10303" s="8">
        <f t="shared" si="804"/>
        <v>14247</v>
      </c>
    </row>
    <row r="10304" spans="1:13" x14ac:dyDescent="0.2">
      <c r="A10304" t="s">
        <v>51</v>
      </c>
      <c r="B10304" t="s">
        <v>15</v>
      </c>
      <c r="C10304">
        <v>2016</v>
      </c>
      <c r="D10304" t="s">
        <v>98</v>
      </c>
      <c r="E10304" t="s">
        <v>23</v>
      </c>
      <c r="F10304" t="s">
        <v>24</v>
      </c>
      <c r="G10304" t="s">
        <v>71</v>
      </c>
      <c r="H10304" s="2">
        <v>8070</v>
      </c>
      <c r="I10304" s="8">
        <f t="shared" si="800"/>
        <v>1457122</v>
      </c>
      <c r="J10304" s="8">
        <f t="shared" si="801"/>
        <v>1030923</v>
      </c>
      <c r="K10304" s="8">
        <f t="shared" si="802"/>
        <v>96967</v>
      </c>
      <c r="L10304" s="8">
        <f t="shared" si="803"/>
        <v>52794</v>
      </c>
      <c r="M10304" s="8">
        <f t="shared" si="804"/>
        <v>174330</v>
      </c>
    </row>
    <row r="10305" spans="1:13" x14ac:dyDescent="0.2">
      <c r="A10305" t="s">
        <v>51</v>
      </c>
      <c r="B10305" t="s">
        <v>15</v>
      </c>
      <c r="C10305">
        <v>2016</v>
      </c>
      <c r="D10305" t="s">
        <v>98</v>
      </c>
      <c r="E10305" t="s">
        <v>23</v>
      </c>
      <c r="F10305" t="s">
        <v>25</v>
      </c>
      <c r="G10305" t="s">
        <v>72</v>
      </c>
      <c r="H10305" s="2">
        <v>8120</v>
      </c>
      <c r="I10305" s="8">
        <f t="shared" si="800"/>
        <v>1457122</v>
      </c>
      <c r="J10305" s="8">
        <f t="shared" si="801"/>
        <v>1030923</v>
      </c>
      <c r="K10305" s="8">
        <f t="shared" si="802"/>
        <v>96967</v>
      </c>
      <c r="L10305" s="8">
        <f t="shared" si="803"/>
        <v>52794</v>
      </c>
      <c r="M10305" s="8">
        <f t="shared" si="804"/>
        <v>198530</v>
      </c>
    </row>
    <row r="10306" spans="1:13" x14ac:dyDescent="0.2">
      <c r="A10306" t="s">
        <v>51</v>
      </c>
      <c r="B10306" t="s">
        <v>15</v>
      </c>
      <c r="C10306">
        <v>2016</v>
      </c>
      <c r="D10306" t="s">
        <v>98</v>
      </c>
      <c r="E10306" t="s">
        <v>23</v>
      </c>
      <c r="F10306" t="s">
        <v>26</v>
      </c>
      <c r="G10306" t="s">
        <v>73</v>
      </c>
      <c r="H10306" s="2">
        <v>4255</v>
      </c>
      <c r="I10306" s="8">
        <f t="shared" ref="I10306:I10369" si="805">SUMIFS(H:H,C:C,C10306,D:D,D10306)</f>
        <v>1457122</v>
      </c>
      <c r="J10306" s="8">
        <f t="shared" ref="J10306:J10369" si="806">SUMIFS(H:H,E:E,E10306,D:D,D10306,C:C,C10306)</f>
        <v>1030923</v>
      </c>
      <c r="K10306" s="8">
        <f t="shared" si="802"/>
        <v>96967</v>
      </c>
      <c r="L10306" s="8">
        <f t="shared" si="803"/>
        <v>52794</v>
      </c>
      <c r="M10306" s="8">
        <f t="shared" si="804"/>
        <v>80657</v>
      </c>
    </row>
    <row r="10307" spans="1:13" x14ac:dyDescent="0.2">
      <c r="A10307" t="s">
        <v>51</v>
      </c>
      <c r="B10307" t="s">
        <v>15</v>
      </c>
      <c r="C10307">
        <v>2016</v>
      </c>
      <c r="D10307" t="s">
        <v>98</v>
      </c>
      <c r="E10307" t="s">
        <v>23</v>
      </c>
      <c r="F10307" t="s">
        <v>27</v>
      </c>
      <c r="G10307" t="s">
        <v>74</v>
      </c>
      <c r="H10307" s="2">
        <v>5046</v>
      </c>
      <c r="I10307" s="8">
        <f t="shared" si="805"/>
        <v>1457122</v>
      </c>
      <c r="J10307" s="8">
        <f t="shared" si="806"/>
        <v>1030923</v>
      </c>
      <c r="K10307" s="8">
        <f t="shared" ref="K10307:K10370" si="807">SUMIFS(H:H,B:B,B10307,C:C,C10307,D:D,D10307)</f>
        <v>96967</v>
      </c>
      <c r="L10307" s="8">
        <f t="shared" ref="L10307:L10370" si="808">SUMIFS(H:H,A:A,A10307,C:C,C10307,D:D,D10307)</f>
        <v>52794</v>
      </c>
      <c r="M10307" s="8">
        <f t="shared" ref="M10307:M10370" si="809">SUMIFS(H:H,G:G,G10307,D:D,D10307,C:C,C10307)</f>
        <v>190270</v>
      </c>
    </row>
    <row r="10308" spans="1:13" x14ac:dyDescent="0.2">
      <c r="A10308" t="s">
        <v>51</v>
      </c>
      <c r="B10308" t="s">
        <v>15</v>
      </c>
      <c r="C10308">
        <v>2016</v>
      </c>
      <c r="D10308" t="s">
        <v>98</v>
      </c>
      <c r="E10308" t="s">
        <v>23</v>
      </c>
      <c r="F10308" t="s">
        <v>28</v>
      </c>
      <c r="G10308" t="s">
        <v>75</v>
      </c>
      <c r="H10308" s="2">
        <v>4894</v>
      </c>
      <c r="I10308" s="8">
        <f t="shared" si="805"/>
        <v>1457122</v>
      </c>
      <c r="J10308" s="8">
        <f t="shared" si="806"/>
        <v>1030923</v>
      </c>
      <c r="K10308" s="8">
        <f t="shared" si="807"/>
        <v>96967</v>
      </c>
      <c r="L10308" s="8">
        <f t="shared" si="808"/>
        <v>52794</v>
      </c>
      <c r="M10308" s="8">
        <f t="shared" si="809"/>
        <v>171016</v>
      </c>
    </row>
    <row r="10309" spans="1:13" x14ac:dyDescent="0.2">
      <c r="A10309" t="s">
        <v>51</v>
      </c>
      <c r="B10309" t="s">
        <v>15</v>
      </c>
      <c r="C10309">
        <v>2016</v>
      </c>
      <c r="D10309" t="s">
        <v>98</v>
      </c>
      <c r="E10309" t="s">
        <v>23</v>
      </c>
      <c r="F10309" t="s">
        <v>29</v>
      </c>
      <c r="G10309" t="s">
        <v>76</v>
      </c>
      <c r="H10309" s="2">
        <v>7020</v>
      </c>
      <c r="I10309" s="8">
        <f t="shared" si="805"/>
        <v>1457122</v>
      </c>
      <c r="J10309" s="8">
        <f t="shared" si="806"/>
        <v>1030923</v>
      </c>
      <c r="K10309" s="8">
        <f t="shared" si="807"/>
        <v>96967</v>
      </c>
      <c r="L10309" s="8">
        <f t="shared" si="808"/>
        <v>52794</v>
      </c>
      <c r="M10309" s="8">
        <f t="shared" si="809"/>
        <v>216120</v>
      </c>
    </row>
    <row r="10310" spans="1:13" x14ac:dyDescent="0.2">
      <c r="A10310" t="s">
        <v>51</v>
      </c>
      <c r="B10310" t="s">
        <v>15</v>
      </c>
      <c r="C10310">
        <v>2016</v>
      </c>
      <c r="D10310" t="s">
        <v>98</v>
      </c>
      <c r="E10310" t="s">
        <v>30</v>
      </c>
      <c r="F10310" t="s">
        <v>31</v>
      </c>
      <c r="G10310" t="s">
        <v>77</v>
      </c>
      <c r="H10310" s="2">
        <v>757</v>
      </c>
      <c r="I10310" s="8">
        <f t="shared" si="805"/>
        <v>1457122</v>
      </c>
      <c r="J10310" s="8">
        <f t="shared" si="806"/>
        <v>163852</v>
      </c>
      <c r="K10310" s="8">
        <f t="shared" si="807"/>
        <v>96967</v>
      </c>
      <c r="L10310" s="8">
        <f t="shared" si="808"/>
        <v>52794</v>
      </c>
      <c r="M10310" s="8">
        <f t="shared" si="809"/>
        <v>24176</v>
      </c>
    </row>
    <row r="10311" spans="1:13" x14ac:dyDescent="0.2">
      <c r="A10311" t="s">
        <v>51</v>
      </c>
      <c r="B10311" t="s">
        <v>15</v>
      </c>
      <c r="C10311">
        <v>2016</v>
      </c>
      <c r="D10311" t="s">
        <v>98</v>
      </c>
      <c r="E10311" t="s">
        <v>30</v>
      </c>
      <c r="F10311" t="s">
        <v>32</v>
      </c>
      <c r="G10311" t="s">
        <v>78</v>
      </c>
      <c r="H10311" s="2">
        <v>915</v>
      </c>
      <c r="I10311" s="8">
        <f t="shared" si="805"/>
        <v>1457122</v>
      </c>
      <c r="J10311" s="8">
        <f t="shared" si="806"/>
        <v>163852</v>
      </c>
      <c r="K10311" s="8">
        <f t="shared" si="807"/>
        <v>96967</v>
      </c>
      <c r="L10311" s="8">
        <f t="shared" si="808"/>
        <v>52794</v>
      </c>
      <c r="M10311" s="8">
        <f t="shared" si="809"/>
        <v>26346</v>
      </c>
    </row>
    <row r="10312" spans="1:13" x14ac:dyDescent="0.2">
      <c r="A10312" t="s">
        <v>51</v>
      </c>
      <c r="B10312" t="s">
        <v>15</v>
      </c>
      <c r="C10312">
        <v>2016</v>
      </c>
      <c r="D10312" t="s">
        <v>98</v>
      </c>
      <c r="E10312" t="s">
        <v>30</v>
      </c>
      <c r="F10312" t="s">
        <v>33</v>
      </c>
      <c r="G10312" t="s">
        <v>79</v>
      </c>
      <c r="H10312" s="2">
        <v>1015</v>
      </c>
      <c r="I10312" s="8">
        <f t="shared" si="805"/>
        <v>1457122</v>
      </c>
      <c r="J10312" s="8">
        <f t="shared" si="806"/>
        <v>163852</v>
      </c>
      <c r="K10312" s="8">
        <f t="shared" si="807"/>
        <v>96967</v>
      </c>
      <c r="L10312" s="8">
        <f t="shared" si="808"/>
        <v>52794</v>
      </c>
      <c r="M10312" s="8">
        <f t="shared" si="809"/>
        <v>28721</v>
      </c>
    </row>
    <row r="10313" spans="1:13" x14ac:dyDescent="0.2">
      <c r="A10313" t="s">
        <v>51</v>
      </c>
      <c r="B10313" t="s">
        <v>15</v>
      </c>
      <c r="C10313">
        <v>2016</v>
      </c>
      <c r="D10313" t="s">
        <v>98</v>
      </c>
      <c r="E10313" t="s">
        <v>30</v>
      </c>
      <c r="F10313" t="s">
        <v>34</v>
      </c>
      <c r="G10313" t="s">
        <v>80</v>
      </c>
      <c r="H10313" s="2">
        <v>1022</v>
      </c>
      <c r="I10313" s="8">
        <f t="shared" si="805"/>
        <v>1457122</v>
      </c>
      <c r="J10313" s="8">
        <f t="shared" si="806"/>
        <v>163852</v>
      </c>
      <c r="K10313" s="8">
        <f t="shared" si="807"/>
        <v>96967</v>
      </c>
      <c r="L10313" s="8">
        <f t="shared" si="808"/>
        <v>52794</v>
      </c>
      <c r="M10313" s="8">
        <f t="shared" si="809"/>
        <v>25624</v>
      </c>
    </row>
    <row r="10314" spans="1:13" x14ac:dyDescent="0.2">
      <c r="A10314" t="s">
        <v>51</v>
      </c>
      <c r="B10314" t="s">
        <v>15</v>
      </c>
      <c r="C10314">
        <v>2016</v>
      </c>
      <c r="D10314" t="s">
        <v>98</v>
      </c>
      <c r="E10314" t="s">
        <v>30</v>
      </c>
      <c r="F10314" t="s">
        <v>35</v>
      </c>
      <c r="G10314" t="s">
        <v>81</v>
      </c>
      <c r="H10314" s="2">
        <v>912</v>
      </c>
      <c r="I10314" s="8">
        <f t="shared" si="805"/>
        <v>1457122</v>
      </c>
      <c r="J10314" s="8">
        <f t="shared" si="806"/>
        <v>163852</v>
      </c>
      <c r="K10314" s="8">
        <f t="shared" si="807"/>
        <v>96967</v>
      </c>
      <c r="L10314" s="8">
        <f t="shared" si="808"/>
        <v>52794</v>
      </c>
      <c r="M10314" s="8">
        <f t="shared" si="809"/>
        <v>26906</v>
      </c>
    </row>
    <row r="10315" spans="1:13" x14ac:dyDescent="0.2">
      <c r="A10315" t="s">
        <v>51</v>
      </c>
      <c r="B10315" t="s">
        <v>15</v>
      </c>
      <c r="C10315">
        <v>2016</v>
      </c>
      <c r="D10315" t="s">
        <v>98</v>
      </c>
      <c r="E10315" t="s">
        <v>30</v>
      </c>
      <c r="F10315" t="s">
        <v>36</v>
      </c>
      <c r="G10315" t="s">
        <v>82</v>
      </c>
      <c r="H10315" s="2">
        <v>1316</v>
      </c>
      <c r="I10315" s="8">
        <f t="shared" si="805"/>
        <v>1457122</v>
      </c>
      <c r="J10315" s="8">
        <f t="shared" si="806"/>
        <v>163852</v>
      </c>
      <c r="K10315" s="8">
        <f t="shared" si="807"/>
        <v>96967</v>
      </c>
      <c r="L10315" s="8">
        <f t="shared" si="808"/>
        <v>52794</v>
      </c>
      <c r="M10315" s="8">
        <f t="shared" si="809"/>
        <v>32079</v>
      </c>
    </row>
    <row r="10316" spans="1:13" x14ac:dyDescent="0.2">
      <c r="A10316" t="s">
        <v>51</v>
      </c>
      <c r="B10316" t="s">
        <v>15</v>
      </c>
      <c r="C10316">
        <v>2016</v>
      </c>
      <c r="D10316" t="s">
        <v>98</v>
      </c>
      <c r="E10316" t="s">
        <v>37</v>
      </c>
      <c r="F10316" t="s">
        <v>38</v>
      </c>
      <c r="G10316" t="s">
        <v>83</v>
      </c>
      <c r="H10316" s="2">
        <v>981</v>
      </c>
      <c r="I10316" s="8">
        <f t="shared" si="805"/>
        <v>1457122</v>
      </c>
      <c r="J10316" s="8">
        <f t="shared" si="806"/>
        <v>154925</v>
      </c>
      <c r="K10316" s="8">
        <f t="shared" si="807"/>
        <v>96967</v>
      </c>
      <c r="L10316" s="8">
        <f t="shared" si="808"/>
        <v>52794</v>
      </c>
      <c r="M10316" s="8">
        <f t="shared" si="809"/>
        <v>27716</v>
      </c>
    </row>
    <row r="10317" spans="1:13" x14ac:dyDescent="0.2">
      <c r="A10317" t="s">
        <v>51</v>
      </c>
      <c r="B10317" t="s">
        <v>15</v>
      </c>
      <c r="C10317">
        <v>2016</v>
      </c>
      <c r="D10317" t="s">
        <v>98</v>
      </c>
      <c r="E10317" t="s">
        <v>37</v>
      </c>
      <c r="F10317" t="s">
        <v>39</v>
      </c>
      <c r="G10317" t="s">
        <v>84</v>
      </c>
      <c r="H10317" s="2">
        <v>735</v>
      </c>
      <c r="I10317" s="8">
        <f t="shared" si="805"/>
        <v>1457122</v>
      </c>
      <c r="J10317" s="8">
        <f t="shared" si="806"/>
        <v>154925</v>
      </c>
      <c r="K10317" s="8">
        <f t="shared" si="807"/>
        <v>96967</v>
      </c>
      <c r="L10317" s="8">
        <f t="shared" si="808"/>
        <v>52794</v>
      </c>
      <c r="M10317" s="8">
        <f t="shared" si="809"/>
        <v>29067</v>
      </c>
    </row>
    <row r="10318" spans="1:13" x14ac:dyDescent="0.2">
      <c r="A10318" t="s">
        <v>51</v>
      </c>
      <c r="B10318" t="s">
        <v>15</v>
      </c>
      <c r="C10318">
        <v>2016</v>
      </c>
      <c r="D10318" t="s">
        <v>98</v>
      </c>
      <c r="E10318" t="s">
        <v>37</v>
      </c>
      <c r="F10318" t="s">
        <v>40</v>
      </c>
      <c r="G10318" t="s">
        <v>85</v>
      </c>
      <c r="H10318" s="2">
        <v>779</v>
      </c>
      <c r="I10318" s="8">
        <f t="shared" si="805"/>
        <v>1457122</v>
      </c>
      <c r="J10318" s="8">
        <f t="shared" si="806"/>
        <v>154925</v>
      </c>
      <c r="K10318" s="8">
        <f t="shared" si="807"/>
        <v>96967</v>
      </c>
      <c r="L10318" s="8">
        <f t="shared" si="808"/>
        <v>52794</v>
      </c>
      <c r="M10318" s="8">
        <f t="shared" si="809"/>
        <v>24000</v>
      </c>
    </row>
    <row r="10319" spans="1:13" x14ac:dyDescent="0.2">
      <c r="A10319" t="s">
        <v>51</v>
      </c>
      <c r="B10319" t="s">
        <v>15</v>
      </c>
      <c r="C10319">
        <v>2016</v>
      </c>
      <c r="D10319" t="s">
        <v>98</v>
      </c>
      <c r="E10319" t="s">
        <v>37</v>
      </c>
      <c r="F10319" t="s">
        <v>41</v>
      </c>
      <c r="G10319" t="s">
        <v>86</v>
      </c>
      <c r="H10319" s="2">
        <v>1141</v>
      </c>
      <c r="I10319" s="8">
        <f t="shared" si="805"/>
        <v>1457122</v>
      </c>
      <c r="J10319" s="8">
        <f t="shared" si="806"/>
        <v>154925</v>
      </c>
      <c r="K10319" s="8">
        <f t="shared" si="807"/>
        <v>96967</v>
      </c>
      <c r="L10319" s="8">
        <f t="shared" si="808"/>
        <v>52794</v>
      </c>
      <c r="M10319" s="8">
        <f t="shared" si="809"/>
        <v>27210</v>
      </c>
    </row>
    <row r="10320" spans="1:13" x14ac:dyDescent="0.2">
      <c r="A10320" t="s">
        <v>51</v>
      </c>
      <c r="B10320" t="s">
        <v>15</v>
      </c>
      <c r="C10320">
        <v>2016</v>
      </c>
      <c r="D10320" t="s">
        <v>98</v>
      </c>
      <c r="E10320" t="s">
        <v>37</v>
      </c>
      <c r="F10320" t="s">
        <v>42</v>
      </c>
      <c r="G10320" t="s">
        <v>87</v>
      </c>
      <c r="H10320" s="2">
        <v>984</v>
      </c>
      <c r="I10320" s="8">
        <f t="shared" si="805"/>
        <v>1457122</v>
      </c>
      <c r="J10320" s="8">
        <f t="shared" si="806"/>
        <v>154925</v>
      </c>
      <c r="K10320" s="8">
        <f t="shared" si="807"/>
        <v>96967</v>
      </c>
      <c r="L10320" s="8">
        <f t="shared" si="808"/>
        <v>52794</v>
      </c>
      <c r="M10320" s="8">
        <f t="shared" si="809"/>
        <v>27929</v>
      </c>
    </row>
    <row r="10321" spans="1:13" x14ac:dyDescent="0.2">
      <c r="A10321" t="s">
        <v>51</v>
      </c>
      <c r="B10321" t="s">
        <v>15</v>
      </c>
      <c r="C10321">
        <v>2016</v>
      </c>
      <c r="D10321" t="s">
        <v>98</v>
      </c>
      <c r="E10321" t="s">
        <v>37</v>
      </c>
      <c r="F10321" t="s">
        <v>43</v>
      </c>
      <c r="G10321" t="s">
        <v>88</v>
      </c>
      <c r="H10321" s="2">
        <v>503</v>
      </c>
      <c r="I10321" s="8">
        <f t="shared" si="805"/>
        <v>1457122</v>
      </c>
      <c r="J10321" s="8">
        <f t="shared" si="806"/>
        <v>154925</v>
      </c>
      <c r="K10321" s="8">
        <f t="shared" si="807"/>
        <v>96967</v>
      </c>
      <c r="L10321" s="8">
        <f t="shared" si="808"/>
        <v>52794</v>
      </c>
      <c r="M10321" s="8">
        <f t="shared" si="809"/>
        <v>19003</v>
      </c>
    </row>
    <row r="10322" spans="1:13" x14ac:dyDescent="0.2">
      <c r="A10322" t="s">
        <v>51</v>
      </c>
      <c r="B10322" t="s">
        <v>15</v>
      </c>
      <c r="C10322">
        <v>2016</v>
      </c>
      <c r="D10322" t="s">
        <v>99</v>
      </c>
      <c r="E10322" t="s">
        <v>16</v>
      </c>
      <c r="F10322" t="s">
        <v>17</v>
      </c>
      <c r="G10322" t="s">
        <v>65</v>
      </c>
      <c r="H10322" s="2">
        <v>602.4</v>
      </c>
      <c r="I10322" s="8">
        <f t="shared" si="805"/>
        <v>1508206.0999999985</v>
      </c>
      <c r="J10322" s="8">
        <f t="shared" si="806"/>
        <v>118542.84999999998</v>
      </c>
      <c r="K10322" s="8">
        <f t="shared" si="807"/>
        <v>74501.599999999977</v>
      </c>
      <c r="L10322" s="8">
        <f t="shared" si="808"/>
        <v>34990.450000000004</v>
      </c>
      <c r="M10322" s="8">
        <f t="shared" si="809"/>
        <v>19896.44999999999</v>
      </c>
    </row>
    <row r="10323" spans="1:13" x14ac:dyDescent="0.2">
      <c r="A10323" t="s">
        <v>51</v>
      </c>
      <c r="B10323" t="s">
        <v>15</v>
      </c>
      <c r="C10323">
        <v>2016</v>
      </c>
      <c r="D10323" t="s">
        <v>99</v>
      </c>
      <c r="E10323" t="s">
        <v>16</v>
      </c>
      <c r="F10323" t="s">
        <v>18</v>
      </c>
      <c r="G10323" t="s">
        <v>66</v>
      </c>
      <c r="H10323" s="2">
        <v>447.9</v>
      </c>
      <c r="I10323" s="8">
        <f t="shared" si="805"/>
        <v>1508206.0999999985</v>
      </c>
      <c r="J10323" s="8">
        <f t="shared" si="806"/>
        <v>118542.84999999998</v>
      </c>
      <c r="K10323" s="8">
        <f t="shared" si="807"/>
        <v>74501.599999999977</v>
      </c>
      <c r="L10323" s="8">
        <f t="shared" si="808"/>
        <v>34990.450000000004</v>
      </c>
      <c r="M10323" s="8">
        <f t="shared" si="809"/>
        <v>16941.199999999997</v>
      </c>
    </row>
    <row r="10324" spans="1:13" x14ac:dyDescent="0.2">
      <c r="A10324" t="s">
        <v>51</v>
      </c>
      <c r="B10324" t="s">
        <v>15</v>
      </c>
      <c r="C10324">
        <v>2016</v>
      </c>
      <c r="D10324" t="s">
        <v>99</v>
      </c>
      <c r="E10324" t="s">
        <v>16</v>
      </c>
      <c r="F10324" t="s">
        <v>19</v>
      </c>
      <c r="G10324" t="s">
        <v>67</v>
      </c>
      <c r="H10324" s="2">
        <v>316.45</v>
      </c>
      <c r="I10324" s="8">
        <f t="shared" si="805"/>
        <v>1508206.0999999985</v>
      </c>
      <c r="J10324" s="8">
        <f t="shared" si="806"/>
        <v>118542.84999999998</v>
      </c>
      <c r="K10324" s="8">
        <f t="shared" si="807"/>
        <v>74501.599999999977</v>
      </c>
      <c r="L10324" s="8">
        <f t="shared" si="808"/>
        <v>34990.450000000004</v>
      </c>
      <c r="M10324" s="8">
        <f t="shared" si="809"/>
        <v>13177.6</v>
      </c>
    </row>
    <row r="10325" spans="1:13" x14ac:dyDescent="0.2">
      <c r="A10325" t="s">
        <v>51</v>
      </c>
      <c r="B10325" t="s">
        <v>15</v>
      </c>
      <c r="C10325">
        <v>2016</v>
      </c>
      <c r="D10325" t="s">
        <v>99</v>
      </c>
      <c r="E10325" t="s">
        <v>16</v>
      </c>
      <c r="F10325" t="s">
        <v>20</v>
      </c>
      <c r="G10325" t="s">
        <v>68</v>
      </c>
      <c r="H10325" s="2">
        <v>502.55</v>
      </c>
      <c r="I10325" s="8">
        <f t="shared" si="805"/>
        <v>1508206.0999999985</v>
      </c>
      <c r="J10325" s="8">
        <f t="shared" si="806"/>
        <v>118542.84999999998</v>
      </c>
      <c r="K10325" s="8">
        <f t="shared" si="807"/>
        <v>74501.599999999977</v>
      </c>
      <c r="L10325" s="8">
        <f t="shared" si="808"/>
        <v>34990.450000000004</v>
      </c>
      <c r="M10325" s="8">
        <f t="shared" si="809"/>
        <v>13929.3</v>
      </c>
    </row>
    <row r="10326" spans="1:13" x14ac:dyDescent="0.2">
      <c r="A10326" t="s">
        <v>51</v>
      </c>
      <c r="B10326" t="s">
        <v>15</v>
      </c>
      <c r="C10326">
        <v>2016</v>
      </c>
      <c r="D10326" t="s">
        <v>99</v>
      </c>
      <c r="E10326" t="s">
        <v>16</v>
      </c>
      <c r="F10326" t="s">
        <v>21</v>
      </c>
      <c r="G10326" t="s">
        <v>69</v>
      </c>
      <c r="H10326" s="2">
        <v>814.6</v>
      </c>
      <c r="I10326" s="8">
        <f t="shared" si="805"/>
        <v>1508206.0999999985</v>
      </c>
      <c r="J10326" s="8">
        <f t="shared" si="806"/>
        <v>118542.84999999998</v>
      </c>
      <c r="K10326" s="8">
        <f t="shared" si="807"/>
        <v>74501.599999999977</v>
      </c>
      <c r="L10326" s="8">
        <f t="shared" si="808"/>
        <v>34990.450000000004</v>
      </c>
      <c r="M10326" s="8">
        <f t="shared" si="809"/>
        <v>39124.299999999996</v>
      </c>
    </row>
    <row r="10327" spans="1:13" x14ac:dyDescent="0.2">
      <c r="A10327" t="s">
        <v>51</v>
      </c>
      <c r="B10327" t="s">
        <v>15</v>
      </c>
      <c r="C10327">
        <v>2016</v>
      </c>
      <c r="D10327" t="s">
        <v>99</v>
      </c>
      <c r="E10327" t="s">
        <v>16</v>
      </c>
      <c r="F10327" t="s">
        <v>22</v>
      </c>
      <c r="G10327" t="s">
        <v>70</v>
      </c>
      <c r="H10327" s="2">
        <v>325.95</v>
      </c>
      <c r="I10327" s="8">
        <f t="shared" si="805"/>
        <v>1508206.0999999985</v>
      </c>
      <c r="J10327" s="8">
        <f t="shared" si="806"/>
        <v>118542.84999999998</v>
      </c>
      <c r="K10327" s="8">
        <f t="shared" si="807"/>
        <v>74501.599999999977</v>
      </c>
      <c r="L10327" s="8">
        <f t="shared" si="808"/>
        <v>34990.450000000004</v>
      </c>
      <c r="M10327" s="8">
        <f t="shared" si="809"/>
        <v>15474</v>
      </c>
    </row>
    <row r="10328" spans="1:13" x14ac:dyDescent="0.2">
      <c r="A10328" t="s">
        <v>51</v>
      </c>
      <c r="B10328" t="s">
        <v>15</v>
      </c>
      <c r="C10328">
        <v>2016</v>
      </c>
      <c r="D10328" t="s">
        <v>99</v>
      </c>
      <c r="E10328" t="s">
        <v>23</v>
      </c>
      <c r="F10328" t="s">
        <v>24</v>
      </c>
      <c r="G10328" t="s">
        <v>71</v>
      </c>
      <c r="H10328" s="2">
        <v>5141.5</v>
      </c>
      <c r="I10328" s="8">
        <f t="shared" si="805"/>
        <v>1508206.0999999985</v>
      </c>
      <c r="J10328" s="8">
        <f t="shared" si="806"/>
        <v>1036196.9</v>
      </c>
      <c r="K10328" s="8">
        <f t="shared" si="807"/>
        <v>74501.599999999977</v>
      </c>
      <c r="L10328" s="8">
        <f t="shared" si="808"/>
        <v>34990.450000000004</v>
      </c>
      <c r="M10328" s="8">
        <f t="shared" si="809"/>
        <v>174396</v>
      </c>
    </row>
    <row r="10329" spans="1:13" x14ac:dyDescent="0.2">
      <c r="A10329" t="s">
        <v>51</v>
      </c>
      <c r="B10329" t="s">
        <v>15</v>
      </c>
      <c r="C10329">
        <v>2016</v>
      </c>
      <c r="D10329" t="s">
        <v>99</v>
      </c>
      <c r="E10329" t="s">
        <v>23</v>
      </c>
      <c r="F10329" t="s">
        <v>25</v>
      </c>
      <c r="G10329" t="s">
        <v>72</v>
      </c>
      <c r="H10329" s="2">
        <v>4808.5</v>
      </c>
      <c r="I10329" s="8">
        <f t="shared" si="805"/>
        <v>1508206.0999999985</v>
      </c>
      <c r="J10329" s="8">
        <f t="shared" si="806"/>
        <v>1036196.9</v>
      </c>
      <c r="K10329" s="8">
        <f t="shared" si="807"/>
        <v>74501.599999999977</v>
      </c>
      <c r="L10329" s="8">
        <f t="shared" si="808"/>
        <v>34990.450000000004</v>
      </c>
      <c r="M10329" s="8">
        <f t="shared" si="809"/>
        <v>204313</v>
      </c>
    </row>
    <row r="10330" spans="1:13" x14ac:dyDescent="0.2">
      <c r="A10330" t="s">
        <v>51</v>
      </c>
      <c r="B10330" t="s">
        <v>15</v>
      </c>
      <c r="C10330">
        <v>2016</v>
      </c>
      <c r="D10330" t="s">
        <v>99</v>
      </c>
      <c r="E10330" t="s">
        <v>23</v>
      </c>
      <c r="F10330" t="s">
        <v>26</v>
      </c>
      <c r="G10330" t="s">
        <v>73</v>
      </c>
      <c r="H10330" s="2">
        <v>3514</v>
      </c>
      <c r="I10330" s="8">
        <f t="shared" si="805"/>
        <v>1508206.0999999985</v>
      </c>
      <c r="J10330" s="8">
        <f t="shared" si="806"/>
        <v>1036196.9</v>
      </c>
      <c r="K10330" s="8">
        <f t="shared" si="807"/>
        <v>74501.599999999977</v>
      </c>
      <c r="L10330" s="8">
        <f t="shared" si="808"/>
        <v>34990.450000000004</v>
      </c>
      <c r="M10330" s="8">
        <f t="shared" si="809"/>
        <v>90718.399999999994</v>
      </c>
    </row>
    <row r="10331" spans="1:13" x14ac:dyDescent="0.2">
      <c r="A10331" t="s">
        <v>51</v>
      </c>
      <c r="B10331" t="s">
        <v>15</v>
      </c>
      <c r="C10331">
        <v>2016</v>
      </c>
      <c r="D10331" t="s">
        <v>99</v>
      </c>
      <c r="E10331" t="s">
        <v>23</v>
      </c>
      <c r="F10331" t="s">
        <v>27</v>
      </c>
      <c r="G10331" t="s">
        <v>74</v>
      </c>
      <c r="H10331" s="2">
        <v>3032.8</v>
      </c>
      <c r="I10331" s="8">
        <f t="shared" si="805"/>
        <v>1508206.0999999985</v>
      </c>
      <c r="J10331" s="8">
        <f t="shared" si="806"/>
        <v>1036196.9</v>
      </c>
      <c r="K10331" s="8">
        <f t="shared" si="807"/>
        <v>74501.599999999977</v>
      </c>
      <c r="L10331" s="8">
        <f t="shared" si="808"/>
        <v>34990.450000000004</v>
      </c>
      <c r="M10331" s="8">
        <f t="shared" si="809"/>
        <v>200569</v>
      </c>
    </row>
    <row r="10332" spans="1:13" x14ac:dyDescent="0.2">
      <c r="A10332" t="s">
        <v>51</v>
      </c>
      <c r="B10332" t="s">
        <v>15</v>
      </c>
      <c r="C10332">
        <v>2016</v>
      </c>
      <c r="D10332" t="s">
        <v>99</v>
      </c>
      <c r="E10332" t="s">
        <v>23</v>
      </c>
      <c r="F10332" t="s">
        <v>28</v>
      </c>
      <c r="G10332" t="s">
        <v>75</v>
      </c>
      <c r="H10332" s="2">
        <v>1731.5</v>
      </c>
      <c r="I10332" s="8">
        <f t="shared" si="805"/>
        <v>1508206.0999999985</v>
      </c>
      <c r="J10332" s="8">
        <f t="shared" si="806"/>
        <v>1036196.9</v>
      </c>
      <c r="K10332" s="8">
        <f t="shared" si="807"/>
        <v>74501.599999999977</v>
      </c>
      <c r="L10332" s="8">
        <f t="shared" si="808"/>
        <v>34990.450000000004</v>
      </c>
      <c r="M10332" s="8">
        <f t="shared" si="809"/>
        <v>167832</v>
      </c>
    </row>
    <row r="10333" spans="1:13" x14ac:dyDescent="0.2">
      <c r="A10333" t="s">
        <v>51</v>
      </c>
      <c r="B10333" t="s">
        <v>15</v>
      </c>
      <c r="C10333">
        <v>2016</v>
      </c>
      <c r="D10333" t="s">
        <v>99</v>
      </c>
      <c r="E10333" t="s">
        <v>23</v>
      </c>
      <c r="F10333" t="s">
        <v>29</v>
      </c>
      <c r="G10333" t="s">
        <v>76</v>
      </c>
      <c r="H10333" s="2">
        <v>3478.5</v>
      </c>
      <c r="I10333" s="8">
        <f t="shared" si="805"/>
        <v>1508206.0999999985</v>
      </c>
      <c r="J10333" s="8">
        <f t="shared" si="806"/>
        <v>1036196.9</v>
      </c>
      <c r="K10333" s="8">
        <f t="shared" si="807"/>
        <v>74501.599999999977</v>
      </c>
      <c r="L10333" s="8">
        <f t="shared" si="808"/>
        <v>34990.450000000004</v>
      </c>
      <c r="M10333" s="8">
        <f t="shared" si="809"/>
        <v>198368.5</v>
      </c>
    </row>
    <row r="10334" spans="1:13" x14ac:dyDescent="0.2">
      <c r="A10334" t="s">
        <v>51</v>
      </c>
      <c r="B10334" t="s">
        <v>15</v>
      </c>
      <c r="C10334">
        <v>2016</v>
      </c>
      <c r="D10334" t="s">
        <v>99</v>
      </c>
      <c r="E10334" t="s">
        <v>30</v>
      </c>
      <c r="F10334" t="s">
        <v>31</v>
      </c>
      <c r="G10334" t="s">
        <v>77</v>
      </c>
      <c r="H10334" s="2">
        <v>922.69999999999902</v>
      </c>
      <c r="I10334" s="8">
        <f t="shared" si="805"/>
        <v>1508206.0999999985</v>
      </c>
      <c r="J10334" s="8">
        <f t="shared" si="806"/>
        <v>182059.30000000008</v>
      </c>
      <c r="K10334" s="8">
        <f t="shared" si="807"/>
        <v>74501.599999999977</v>
      </c>
      <c r="L10334" s="8">
        <f t="shared" si="808"/>
        <v>34990.450000000004</v>
      </c>
      <c r="M10334" s="8">
        <f t="shared" si="809"/>
        <v>27952.850000000017</v>
      </c>
    </row>
    <row r="10335" spans="1:13" x14ac:dyDescent="0.2">
      <c r="A10335" t="s">
        <v>51</v>
      </c>
      <c r="B10335" t="s">
        <v>15</v>
      </c>
      <c r="C10335">
        <v>2016</v>
      </c>
      <c r="D10335" t="s">
        <v>99</v>
      </c>
      <c r="E10335" t="s">
        <v>30</v>
      </c>
      <c r="F10335" t="s">
        <v>32</v>
      </c>
      <c r="G10335" t="s">
        <v>78</v>
      </c>
      <c r="H10335" s="2">
        <v>863.69999999999902</v>
      </c>
      <c r="I10335" s="8">
        <f t="shared" si="805"/>
        <v>1508206.0999999985</v>
      </c>
      <c r="J10335" s="8">
        <f t="shared" si="806"/>
        <v>182059.30000000008</v>
      </c>
      <c r="K10335" s="8">
        <f t="shared" si="807"/>
        <v>74501.599999999977</v>
      </c>
      <c r="L10335" s="8">
        <f t="shared" si="808"/>
        <v>34990.450000000004</v>
      </c>
      <c r="M10335" s="8">
        <f t="shared" si="809"/>
        <v>30043.200000000019</v>
      </c>
    </row>
    <row r="10336" spans="1:13" x14ac:dyDescent="0.2">
      <c r="A10336" t="s">
        <v>51</v>
      </c>
      <c r="B10336" t="s">
        <v>15</v>
      </c>
      <c r="C10336">
        <v>2016</v>
      </c>
      <c r="D10336" t="s">
        <v>99</v>
      </c>
      <c r="E10336" t="s">
        <v>30</v>
      </c>
      <c r="F10336" t="s">
        <v>33</v>
      </c>
      <c r="G10336" t="s">
        <v>79</v>
      </c>
      <c r="H10336" s="2">
        <v>997.3</v>
      </c>
      <c r="I10336" s="8">
        <f t="shared" si="805"/>
        <v>1508206.0999999985</v>
      </c>
      <c r="J10336" s="8">
        <f t="shared" si="806"/>
        <v>182059.30000000008</v>
      </c>
      <c r="K10336" s="8">
        <f t="shared" si="807"/>
        <v>74501.599999999977</v>
      </c>
      <c r="L10336" s="8">
        <f t="shared" si="808"/>
        <v>34990.450000000004</v>
      </c>
      <c r="M10336" s="8">
        <f t="shared" si="809"/>
        <v>30738.599999999991</v>
      </c>
    </row>
    <row r="10337" spans="1:13" x14ac:dyDescent="0.2">
      <c r="A10337" t="s">
        <v>51</v>
      </c>
      <c r="B10337" t="s">
        <v>15</v>
      </c>
      <c r="C10337">
        <v>2016</v>
      </c>
      <c r="D10337" t="s">
        <v>99</v>
      </c>
      <c r="E10337" t="s">
        <v>30</v>
      </c>
      <c r="F10337" t="s">
        <v>34</v>
      </c>
      <c r="G10337" t="s">
        <v>80</v>
      </c>
      <c r="H10337" s="2">
        <v>673.65</v>
      </c>
      <c r="I10337" s="8">
        <f t="shared" si="805"/>
        <v>1508206.0999999985</v>
      </c>
      <c r="J10337" s="8">
        <f t="shared" si="806"/>
        <v>182059.30000000008</v>
      </c>
      <c r="K10337" s="8">
        <f t="shared" si="807"/>
        <v>74501.599999999977</v>
      </c>
      <c r="L10337" s="8">
        <f t="shared" si="808"/>
        <v>34990.450000000004</v>
      </c>
      <c r="M10337" s="8">
        <f t="shared" si="809"/>
        <v>28085.700000000033</v>
      </c>
    </row>
    <row r="10338" spans="1:13" x14ac:dyDescent="0.2">
      <c r="A10338" t="s">
        <v>51</v>
      </c>
      <c r="B10338" t="s">
        <v>15</v>
      </c>
      <c r="C10338">
        <v>2016</v>
      </c>
      <c r="D10338" t="s">
        <v>99</v>
      </c>
      <c r="E10338" t="s">
        <v>30</v>
      </c>
      <c r="F10338" t="s">
        <v>35</v>
      </c>
      <c r="G10338" t="s">
        <v>81</v>
      </c>
      <c r="H10338" s="2">
        <v>726.5</v>
      </c>
      <c r="I10338" s="8">
        <f t="shared" si="805"/>
        <v>1508206.0999999985</v>
      </c>
      <c r="J10338" s="8">
        <f t="shared" si="806"/>
        <v>182059.30000000008</v>
      </c>
      <c r="K10338" s="8">
        <f t="shared" si="807"/>
        <v>74501.599999999977</v>
      </c>
      <c r="L10338" s="8">
        <f t="shared" si="808"/>
        <v>34990.450000000004</v>
      </c>
      <c r="M10338" s="8">
        <f t="shared" si="809"/>
        <v>28838.250000000007</v>
      </c>
    </row>
    <row r="10339" spans="1:13" x14ac:dyDescent="0.2">
      <c r="A10339" t="s">
        <v>51</v>
      </c>
      <c r="B10339" t="s">
        <v>15</v>
      </c>
      <c r="C10339">
        <v>2016</v>
      </c>
      <c r="D10339" t="s">
        <v>99</v>
      </c>
      <c r="E10339" t="s">
        <v>30</v>
      </c>
      <c r="F10339" t="s">
        <v>36</v>
      </c>
      <c r="G10339" t="s">
        <v>82</v>
      </c>
      <c r="H10339" s="2">
        <v>1073.6500000000001</v>
      </c>
      <c r="I10339" s="8">
        <f t="shared" si="805"/>
        <v>1508206.0999999985</v>
      </c>
      <c r="J10339" s="8">
        <f t="shared" si="806"/>
        <v>182059.30000000008</v>
      </c>
      <c r="K10339" s="8">
        <f t="shared" si="807"/>
        <v>74501.599999999977</v>
      </c>
      <c r="L10339" s="8">
        <f t="shared" si="808"/>
        <v>34990.450000000004</v>
      </c>
      <c r="M10339" s="8">
        <f t="shared" si="809"/>
        <v>36400.700000000012</v>
      </c>
    </row>
    <row r="10340" spans="1:13" x14ac:dyDescent="0.2">
      <c r="A10340" t="s">
        <v>51</v>
      </c>
      <c r="B10340" t="s">
        <v>15</v>
      </c>
      <c r="C10340">
        <v>2016</v>
      </c>
      <c r="D10340" t="s">
        <v>99</v>
      </c>
      <c r="E10340" t="s">
        <v>37</v>
      </c>
      <c r="F10340" t="s">
        <v>38</v>
      </c>
      <c r="G10340" t="s">
        <v>83</v>
      </c>
      <c r="H10340" s="2">
        <v>702.95</v>
      </c>
      <c r="I10340" s="8">
        <f t="shared" si="805"/>
        <v>1508206.0999999985</v>
      </c>
      <c r="J10340" s="8">
        <f t="shared" si="806"/>
        <v>171407.04999999993</v>
      </c>
      <c r="K10340" s="8">
        <f t="shared" si="807"/>
        <v>74501.599999999977</v>
      </c>
      <c r="L10340" s="8">
        <f t="shared" si="808"/>
        <v>34990.450000000004</v>
      </c>
      <c r="M10340" s="8">
        <f t="shared" si="809"/>
        <v>30064.350000000006</v>
      </c>
    </row>
    <row r="10341" spans="1:13" x14ac:dyDescent="0.2">
      <c r="A10341" t="s">
        <v>51</v>
      </c>
      <c r="B10341" t="s">
        <v>15</v>
      </c>
      <c r="C10341">
        <v>2016</v>
      </c>
      <c r="D10341" t="s">
        <v>99</v>
      </c>
      <c r="E10341" t="s">
        <v>37</v>
      </c>
      <c r="F10341" t="s">
        <v>39</v>
      </c>
      <c r="G10341" t="s">
        <v>84</v>
      </c>
      <c r="H10341" s="2">
        <v>937.75</v>
      </c>
      <c r="I10341" s="8">
        <f t="shared" si="805"/>
        <v>1508206.0999999985</v>
      </c>
      <c r="J10341" s="8">
        <f t="shared" si="806"/>
        <v>171407.04999999993</v>
      </c>
      <c r="K10341" s="8">
        <f t="shared" si="807"/>
        <v>74501.599999999977</v>
      </c>
      <c r="L10341" s="8">
        <f t="shared" si="808"/>
        <v>34990.450000000004</v>
      </c>
      <c r="M10341" s="8">
        <f t="shared" si="809"/>
        <v>32133.5</v>
      </c>
    </row>
    <row r="10342" spans="1:13" x14ac:dyDescent="0.2">
      <c r="A10342" t="s">
        <v>51</v>
      </c>
      <c r="B10342" t="s">
        <v>15</v>
      </c>
      <c r="C10342">
        <v>2016</v>
      </c>
      <c r="D10342" t="s">
        <v>99</v>
      </c>
      <c r="E10342" t="s">
        <v>37</v>
      </c>
      <c r="F10342" t="s">
        <v>40</v>
      </c>
      <c r="G10342" t="s">
        <v>85</v>
      </c>
      <c r="H10342" s="2">
        <v>1048.6500000000001</v>
      </c>
      <c r="I10342" s="8">
        <f t="shared" si="805"/>
        <v>1508206.0999999985</v>
      </c>
      <c r="J10342" s="8">
        <f t="shared" si="806"/>
        <v>171407.04999999993</v>
      </c>
      <c r="K10342" s="8">
        <f t="shared" si="807"/>
        <v>74501.599999999977</v>
      </c>
      <c r="L10342" s="8">
        <f t="shared" si="808"/>
        <v>34990.450000000004</v>
      </c>
      <c r="M10342" s="8">
        <f t="shared" si="809"/>
        <v>26568.1</v>
      </c>
    </row>
    <row r="10343" spans="1:13" x14ac:dyDescent="0.2">
      <c r="A10343" t="s">
        <v>51</v>
      </c>
      <c r="B10343" t="s">
        <v>15</v>
      </c>
      <c r="C10343">
        <v>2016</v>
      </c>
      <c r="D10343" t="s">
        <v>99</v>
      </c>
      <c r="E10343" t="s">
        <v>37</v>
      </c>
      <c r="F10343" t="s">
        <v>41</v>
      </c>
      <c r="G10343" t="s">
        <v>86</v>
      </c>
      <c r="H10343" s="2">
        <v>953.1</v>
      </c>
      <c r="I10343" s="8">
        <f t="shared" si="805"/>
        <v>1508206.0999999985</v>
      </c>
      <c r="J10343" s="8">
        <f t="shared" si="806"/>
        <v>171407.04999999993</v>
      </c>
      <c r="K10343" s="8">
        <f t="shared" si="807"/>
        <v>74501.599999999977</v>
      </c>
      <c r="L10343" s="8">
        <f t="shared" si="808"/>
        <v>34990.450000000004</v>
      </c>
      <c r="M10343" s="8">
        <f t="shared" si="809"/>
        <v>31036.9</v>
      </c>
    </row>
    <row r="10344" spans="1:13" x14ac:dyDescent="0.2">
      <c r="A10344" t="s">
        <v>51</v>
      </c>
      <c r="B10344" t="s">
        <v>15</v>
      </c>
      <c r="C10344">
        <v>2016</v>
      </c>
      <c r="D10344" t="s">
        <v>99</v>
      </c>
      <c r="E10344" t="s">
        <v>37</v>
      </c>
      <c r="F10344" t="s">
        <v>42</v>
      </c>
      <c r="G10344" t="s">
        <v>87</v>
      </c>
      <c r="H10344" s="2">
        <v>736.15</v>
      </c>
      <c r="I10344" s="8">
        <f t="shared" si="805"/>
        <v>1508206.0999999985</v>
      </c>
      <c r="J10344" s="8">
        <f t="shared" si="806"/>
        <v>171407.04999999993</v>
      </c>
      <c r="K10344" s="8">
        <f t="shared" si="807"/>
        <v>74501.599999999977</v>
      </c>
      <c r="L10344" s="8">
        <f t="shared" si="808"/>
        <v>34990.450000000004</v>
      </c>
      <c r="M10344" s="8">
        <f t="shared" si="809"/>
        <v>30043.500000000015</v>
      </c>
    </row>
    <row r="10345" spans="1:13" x14ac:dyDescent="0.2">
      <c r="A10345" t="s">
        <v>51</v>
      </c>
      <c r="B10345" t="s">
        <v>15</v>
      </c>
      <c r="C10345">
        <v>2016</v>
      </c>
      <c r="D10345" t="s">
        <v>99</v>
      </c>
      <c r="E10345" t="s">
        <v>37</v>
      </c>
      <c r="F10345" t="s">
        <v>43</v>
      </c>
      <c r="G10345" t="s">
        <v>88</v>
      </c>
      <c r="H10345" s="2">
        <v>637.70000000000005</v>
      </c>
      <c r="I10345" s="8">
        <f t="shared" si="805"/>
        <v>1508206.0999999985</v>
      </c>
      <c r="J10345" s="8">
        <f t="shared" si="806"/>
        <v>171407.04999999993</v>
      </c>
      <c r="K10345" s="8">
        <f t="shared" si="807"/>
        <v>74501.599999999977</v>
      </c>
      <c r="L10345" s="8">
        <f t="shared" si="808"/>
        <v>34990.450000000004</v>
      </c>
      <c r="M10345" s="8">
        <f t="shared" si="809"/>
        <v>21560.699999999997</v>
      </c>
    </row>
    <row r="10346" spans="1:13" x14ac:dyDescent="0.2">
      <c r="A10346" t="s">
        <v>51</v>
      </c>
      <c r="B10346" t="s">
        <v>15</v>
      </c>
      <c r="C10346">
        <v>2016</v>
      </c>
      <c r="D10346" t="s">
        <v>100</v>
      </c>
      <c r="E10346" t="s">
        <v>16</v>
      </c>
      <c r="F10346" t="s">
        <v>17</v>
      </c>
      <c r="G10346" t="s">
        <v>65</v>
      </c>
      <c r="H10346" s="2">
        <v>684.2</v>
      </c>
      <c r="I10346" s="8">
        <f t="shared" si="805"/>
        <v>1547611.5499999996</v>
      </c>
      <c r="J10346" s="8">
        <f t="shared" si="806"/>
        <v>117354.84999999999</v>
      </c>
      <c r="K10346" s="8">
        <f t="shared" si="807"/>
        <v>91312.7</v>
      </c>
      <c r="L10346" s="8">
        <f t="shared" si="808"/>
        <v>48982.95</v>
      </c>
      <c r="M10346" s="8">
        <f t="shared" si="809"/>
        <v>22652.5</v>
      </c>
    </row>
    <row r="10347" spans="1:13" x14ac:dyDescent="0.2">
      <c r="A10347" t="s">
        <v>51</v>
      </c>
      <c r="B10347" t="s">
        <v>15</v>
      </c>
      <c r="C10347">
        <v>2016</v>
      </c>
      <c r="D10347" t="s">
        <v>100</v>
      </c>
      <c r="E10347" t="s">
        <v>16</v>
      </c>
      <c r="F10347" t="s">
        <v>18</v>
      </c>
      <c r="G10347" t="s">
        <v>66</v>
      </c>
      <c r="H10347" s="2">
        <v>546.5</v>
      </c>
      <c r="I10347" s="8">
        <f t="shared" si="805"/>
        <v>1547611.5499999996</v>
      </c>
      <c r="J10347" s="8">
        <f t="shared" si="806"/>
        <v>117354.84999999999</v>
      </c>
      <c r="K10347" s="8">
        <f t="shared" si="807"/>
        <v>91312.7</v>
      </c>
      <c r="L10347" s="8">
        <f t="shared" si="808"/>
        <v>48982.95</v>
      </c>
      <c r="M10347" s="8">
        <f t="shared" si="809"/>
        <v>17523.850000000002</v>
      </c>
    </row>
    <row r="10348" spans="1:13" x14ac:dyDescent="0.2">
      <c r="A10348" t="s">
        <v>51</v>
      </c>
      <c r="B10348" t="s">
        <v>15</v>
      </c>
      <c r="C10348">
        <v>2016</v>
      </c>
      <c r="D10348" t="s">
        <v>100</v>
      </c>
      <c r="E10348" t="s">
        <v>16</v>
      </c>
      <c r="F10348" t="s">
        <v>19</v>
      </c>
      <c r="G10348" t="s">
        <v>67</v>
      </c>
      <c r="H10348" s="2">
        <v>386.6</v>
      </c>
      <c r="I10348" s="8">
        <f t="shared" si="805"/>
        <v>1547611.5499999996</v>
      </c>
      <c r="J10348" s="8">
        <f t="shared" si="806"/>
        <v>117354.84999999999</v>
      </c>
      <c r="K10348" s="8">
        <f t="shared" si="807"/>
        <v>91312.7</v>
      </c>
      <c r="L10348" s="8">
        <f t="shared" si="808"/>
        <v>48982.95</v>
      </c>
      <c r="M10348" s="8">
        <f t="shared" si="809"/>
        <v>12512.149999999998</v>
      </c>
    </row>
    <row r="10349" spans="1:13" x14ac:dyDescent="0.2">
      <c r="A10349" t="s">
        <v>51</v>
      </c>
      <c r="B10349" t="s">
        <v>15</v>
      </c>
      <c r="C10349">
        <v>2016</v>
      </c>
      <c r="D10349" t="s">
        <v>100</v>
      </c>
      <c r="E10349" t="s">
        <v>16</v>
      </c>
      <c r="F10349" t="s">
        <v>20</v>
      </c>
      <c r="G10349" t="s">
        <v>68</v>
      </c>
      <c r="H10349" s="2">
        <v>528.65</v>
      </c>
      <c r="I10349" s="8">
        <f t="shared" si="805"/>
        <v>1547611.5499999996</v>
      </c>
      <c r="J10349" s="8">
        <f t="shared" si="806"/>
        <v>117354.84999999999</v>
      </c>
      <c r="K10349" s="8">
        <f t="shared" si="807"/>
        <v>91312.7</v>
      </c>
      <c r="L10349" s="8">
        <f t="shared" si="808"/>
        <v>48982.95</v>
      </c>
      <c r="M10349" s="8">
        <f t="shared" si="809"/>
        <v>14182.150000000001</v>
      </c>
    </row>
    <row r="10350" spans="1:13" x14ac:dyDescent="0.2">
      <c r="A10350" t="s">
        <v>51</v>
      </c>
      <c r="B10350" t="s">
        <v>15</v>
      </c>
      <c r="C10350">
        <v>2016</v>
      </c>
      <c r="D10350" t="s">
        <v>100</v>
      </c>
      <c r="E10350" t="s">
        <v>16</v>
      </c>
      <c r="F10350" t="s">
        <v>21</v>
      </c>
      <c r="G10350" t="s">
        <v>69</v>
      </c>
      <c r="H10350" s="2">
        <v>783.3</v>
      </c>
      <c r="I10350" s="8">
        <f t="shared" si="805"/>
        <v>1547611.5499999996</v>
      </c>
      <c r="J10350" s="8">
        <f t="shared" si="806"/>
        <v>117354.84999999999</v>
      </c>
      <c r="K10350" s="8">
        <f t="shared" si="807"/>
        <v>91312.7</v>
      </c>
      <c r="L10350" s="8">
        <f t="shared" si="808"/>
        <v>48982.95</v>
      </c>
      <c r="M10350" s="8">
        <f t="shared" si="809"/>
        <v>35435.30000000001</v>
      </c>
    </row>
    <row r="10351" spans="1:13" x14ac:dyDescent="0.2">
      <c r="A10351" t="s">
        <v>51</v>
      </c>
      <c r="B10351" t="s">
        <v>15</v>
      </c>
      <c r="C10351">
        <v>2016</v>
      </c>
      <c r="D10351" t="s">
        <v>100</v>
      </c>
      <c r="E10351" t="s">
        <v>16</v>
      </c>
      <c r="F10351" t="s">
        <v>22</v>
      </c>
      <c r="G10351" t="s">
        <v>70</v>
      </c>
      <c r="H10351" s="2">
        <v>367.7</v>
      </c>
      <c r="I10351" s="8">
        <f t="shared" si="805"/>
        <v>1547611.5499999996</v>
      </c>
      <c r="J10351" s="8">
        <f t="shared" si="806"/>
        <v>117354.84999999999</v>
      </c>
      <c r="K10351" s="8">
        <f t="shared" si="807"/>
        <v>91312.7</v>
      </c>
      <c r="L10351" s="8">
        <f t="shared" si="808"/>
        <v>48982.95</v>
      </c>
      <c r="M10351" s="8">
        <f t="shared" si="809"/>
        <v>15048.899999999991</v>
      </c>
    </row>
    <row r="10352" spans="1:13" x14ac:dyDescent="0.2">
      <c r="A10352" t="s">
        <v>51</v>
      </c>
      <c r="B10352" t="s">
        <v>15</v>
      </c>
      <c r="C10352">
        <v>2016</v>
      </c>
      <c r="D10352" t="s">
        <v>100</v>
      </c>
      <c r="E10352" t="s">
        <v>23</v>
      </c>
      <c r="F10352" t="s">
        <v>24</v>
      </c>
      <c r="G10352" t="s">
        <v>71</v>
      </c>
      <c r="H10352" s="2">
        <v>5705.5</v>
      </c>
      <c r="I10352" s="8">
        <f t="shared" si="805"/>
        <v>1547611.5499999996</v>
      </c>
      <c r="J10352" s="8">
        <f t="shared" si="806"/>
        <v>1076885.3500000001</v>
      </c>
      <c r="K10352" s="8">
        <f t="shared" si="807"/>
        <v>91312.7</v>
      </c>
      <c r="L10352" s="8">
        <f t="shared" si="808"/>
        <v>48982.95</v>
      </c>
      <c r="M10352" s="8">
        <f t="shared" si="809"/>
        <v>165610</v>
      </c>
    </row>
    <row r="10353" spans="1:13" x14ac:dyDescent="0.2">
      <c r="A10353" t="s">
        <v>51</v>
      </c>
      <c r="B10353" t="s">
        <v>15</v>
      </c>
      <c r="C10353">
        <v>2016</v>
      </c>
      <c r="D10353" t="s">
        <v>100</v>
      </c>
      <c r="E10353" t="s">
        <v>23</v>
      </c>
      <c r="F10353" t="s">
        <v>25</v>
      </c>
      <c r="G10353" t="s">
        <v>72</v>
      </c>
      <c r="H10353" s="2">
        <v>8360.5</v>
      </c>
      <c r="I10353" s="8">
        <f t="shared" si="805"/>
        <v>1547611.5499999996</v>
      </c>
      <c r="J10353" s="8">
        <f t="shared" si="806"/>
        <v>1076885.3500000001</v>
      </c>
      <c r="K10353" s="8">
        <f t="shared" si="807"/>
        <v>91312.7</v>
      </c>
      <c r="L10353" s="8">
        <f t="shared" si="808"/>
        <v>48982.95</v>
      </c>
      <c r="M10353" s="8">
        <f t="shared" si="809"/>
        <v>218232.5</v>
      </c>
    </row>
    <row r="10354" spans="1:13" x14ac:dyDescent="0.2">
      <c r="A10354" t="s">
        <v>51</v>
      </c>
      <c r="B10354" t="s">
        <v>15</v>
      </c>
      <c r="C10354">
        <v>2016</v>
      </c>
      <c r="D10354" t="s">
        <v>100</v>
      </c>
      <c r="E10354" t="s">
        <v>23</v>
      </c>
      <c r="F10354" t="s">
        <v>26</v>
      </c>
      <c r="G10354" t="s">
        <v>73</v>
      </c>
      <c r="H10354" s="2">
        <v>2382</v>
      </c>
      <c r="I10354" s="8">
        <f t="shared" si="805"/>
        <v>1547611.5499999996</v>
      </c>
      <c r="J10354" s="8">
        <f t="shared" si="806"/>
        <v>1076885.3500000001</v>
      </c>
      <c r="K10354" s="8">
        <f t="shared" si="807"/>
        <v>91312.7</v>
      </c>
      <c r="L10354" s="8">
        <f t="shared" si="808"/>
        <v>48982.95</v>
      </c>
      <c r="M10354" s="8">
        <f t="shared" si="809"/>
        <v>82097.400000000009</v>
      </c>
    </row>
    <row r="10355" spans="1:13" x14ac:dyDescent="0.2">
      <c r="A10355" t="s">
        <v>51</v>
      </c>
      <c r="B10355" t="s">
        <v>15</v>
      </c>
      <c r="C10355">
        <v>2016</v>
      </c>
      <c r="D10355" t="s">
        <v>100</v>
      </c>
      <c r="E10355" t="s">
        <v>23</v>
      </c>
      <c r="F10355" t="s">
        <v>27</v>
      </c>
      <c r="G10355" t="s">
        <v>74</v>
      </c>
      <c r="H10355" s="2">
        <v>3953.1</v>
      </c>
      <c r="I10355" s="8">
        <f t="shared" si="805"/>
        <v>1547611.5499999996</v>
      </c>
      <c r="J10355" s="8">
        <f t="shared" si="806"/>
        <v>1076885.3500000001</v>
      </c>
      <c r="K10355" s="8">
        <f t="shared" si="807"/>
        <v>91312.7</v>
      </c>
      <c r="L10355" s="8">
        <f t="shared" si="808"/>
        <v>48982.95</v>
      </c>
      <c r="M10355" s="8">
        <f t="shared" si="809"/>
        <v>210447.9</v>
      </c>
    </row>
    <row r="10356" spans="1:13" x14ac:dyDescent="0.2">
      <c r="A10356" t="s">
        <v>51</v>
      </c>
      <c r="B10356" t="s">
        <v>15</v>
      </c>
      <c r="C10356">
        <v>2016</v>
      </c>
      <c r="D10356" t="s">
        <v>100</v>
      </c>
      <c r="E10356" t="s">
        <v>23</v>
      </c>
      <c r="F10356" t="s">
        <v>28</v>
      </c>
      <c r="G10356" t="s">
        <v>75</v>
      </c>
      <c r="H10356" s="2">
        <v>7490.5</v>
      </c>
      <c r="I10356" s="8">
        <f t="shared" si="805"/>
        <v>1547611.5499999996</v>
      </c>
      <c r="J10356" s="8">
        <f t="shared" si="806"/>
        <v>1076885.3500000001</v>
      </c>
      <c r="K10356" s="8">
        <f t="shared" si="807"/>
        <v>91312.7</v>
      </c>
      <c r="L10356" s="8">
        <f t="shared" si="808"/>
        <v>48982.95</v>
      </c>
      <c r="M10356" s="8">
        <f t="shared" si="809"/>
        <v>174546.55</v>
      </c>
    </row>
    <row r="10357" spans="1:13" x14ac:dyDescent="0.2">
      <c r="A10357" t="s">
        <v>51</v>
      </c>
      <c r="B10357" t="s">
        <v>15</v>
      </c>
      <c r="C10357">
        <v>2016</v>
      </c>
      <c r="D10357" t="s">
        <v>100</v>
      </c>
      <c r="E10357" t="s">
        <v>23</v>
      </c>
      <c r="F10357" t="s">
        <v>29</v>
      </c>
      <c r="G10357" t="s">
        <v>76</v>
      </c>
      <c r="H10357" s="2">
        <v>6533</v>
      </c>
      <c r="I10357" s="8">
        <f t="shared" si="805"/>
        <v>1547611.5499999996</v>
      </c>
      <c r="J10357" s="8">
        <f t="shared" si="806"/>
        <v>1076885.3500000001</v>
      </c>
      <c r="K10357" s="8">
        <f t="shared" si="807"/>
        <v>91312.7</v>
      </c>
      <c r="L10357" s="8">
        <f t="shared" si="808"/>
        <v>48982.95</v>
      </c>
      <c r="M10357" s="8">
        <f t="shared" si="809"/>
        <v>225951</v>
      </c>
    </row>
    <row r="10358" spans="1:13" x14ac:dyDescent="0.2">
      <c r="A10358" t="s">
        <v>51</v>
      </c>
      <c r="B10358" t="s">
        <v>15</v>
      </c>
      <c r="C10358">
        <v>2016</v>
      </c>
      <c r="D10358" t="s">
        <v>100</v>
      </c>
      <c r="E10358" t="s">
        <v>30</v>
      </c>
      <c r="F10358" t="s">
        <v>31</v>
      </c>
      <c r="G10358" t="s">
        <v>77</v>
      </c>
      <c r="H10358" s="2">
        <v>938.6</v>
      </c>
      <c r="I10358" s="8">
        <f t="shared" si="805"/>
        <v>1547611.5499999996</v>
      </c>
      <c r="J10358" s="8">
        <f t="shared" si="806"/>
        <v>181374.40000000014</v>
      </c>
      <c r="K10358" s="8">
        <f t="shared" si="807"/>
        <v>91312.7</v>
      </c>
      <c r="L10358" s="8">
        <f t="shared" si="808"/>
        <v>48982.95</v>
      </c>
      <c r="M10358" s="8">
        <f t="shared" si="809"/>
        <v>27495.700000000004</v>
      </c>
    </row>
    <row r="10359" spans="1:13" x14ac:dyDescent="0.2">
      <c r="A10359" t="s">
        <v>51</v>
      </c>
      <c r="B10359" t="s">
        <v>15</v>
      </c>
      <c r="C10359">
        <v>2016</v>
      </c>
      <c r="D10359" t="s">
        <v>100</v>
      </c>
      <c r="E10359" t="s">
        <v>30</v>
      </c>
      <c r="F10359" t="s">
        <v>32</v>
      </c>
      <c r="G10359" t="s">
        <v>78</v>
      </c>
      <c r="H10359" s="2">
        <v>878.65</v>
      </c>
      <c r="I10359" s="8">
        <f t="shared" si="805"/>
        <v>1547611.5499999996</v>
      </c>
      <c r="J10359" s="8">
        <f t="shared" si="806"/>
        <v>181374.40000000014</v>
      </c>
      <c r="K10359" s="8">
        <f t="shared" si="807"/>
        <v>91312.7</v>
      </c>
      <c r="L10359" s="8">
        <f t="shared" si="808"/>
        <v>48982.95</v>
      </c>
      <c r="M10359" s="8">
        <f t="shared" si="809"/>
        <v>30114.350000000028</v>
      </c>
    </row>
    <row r="10360" spans="1:13" x14ac:dyDescent="0.2">
      <c r="A10360" t="s">
        <v>51</v>
      </c>
      <c r="B10360" t="s">
        <v>15</v>
      </c>
      <c r="C10360">
        <v>2016</v>
      </c>
      <c r="D10360" t="s">
        <v>100</v>
      </c>
      <c r="E10360" t="s">
        <v>30</v>
      </c>
      <c r="F10360" t="s">
        <v>33</v>
      </c>
      <c r="G10360" t="s">
        <v>79</v>
      </c>
      <c r="H10360" s="2">
        <v>847.5</v>
      </c>
      <c r="I10360" s="8">
        <f t="shared" si="805"/>
        <v>1547611.5499999996</v>
      </c>
      <c r="J10360" s="8">
        <f t="shared" si="806"/>
        <v>181374.40000000014</v>
      </c>
      <c r="K10360" s="8">
        <f t="shared" si="807"/>
        <v>91312.7</v>
      </c>
      <c r="L10360" s="8">
        <f t="shared" si="808"/>
        <v>48982.95</v>
      </c>
      <c r="M10360" s="8">
        <f t="shared" si="809"/>
        <v>29430.049999999985</v>
      </c>
    </row>
    <row r="10361" spans="1:13" x14ac:dyDescent="0.2">
      <c r="A10361" t="s">
        <v>51</v>
      </c>
      <c r="B10361" t="s">
        <v>15</v>
      </c>
      <c r="C10361">
        <v>2016</v>
      </c>
      <c r="D10361" t="s">
        <v>100</v>
      </c>
      <c r="E10361" t="s">
        <v>30</v>
      </c>
      <c r="F10361" t="s">
        <v>34</v>
      </c>
      <c r="G10361" t="s">
        <v>80</v>
      </c>
      <c r="H10361" s="2">
        <v>845.24999999999898</v>
      </c>
      <c r="I10361" s="8">
        <f t="shared" si="805"/>
        <v>1547611.5499999996</v>
      </c>
      <c r="J10361" s="8">
        <f t="shared" si="806"/>
        <v>181374.40000000014</v>
      </c>
      <c r="K10361" s="8">
        <f t="shared" si="807"/>
        <v>91312.7</v>
      </c>
      <c r="L10361" s="8">
        <f t="shared" si="808"/>
        <v>48982.95</v>
      </c>
      <c r="M10361" s="8">
        <f t="shared" si="809"/>
        <v>28798.449999999986</v>
      </c>
    </row>
    <row r="10362" spans="1:13" x14ac:dyDescent="0.2">
      <c r="A10362" t="s">
        <v>51</v>
      </c>
      <c r="B10362" t="s">
        <v>15</v>
      </c>
      <c r="C10362">
        <v>2016</v>
      </c>
      <c r="D10362" t="s">
        <v>100</v>
      </c>
      <c r="E10362" t="s">
        <v>30</v>
      </c>
      <c r="F10362" t="s">
        <v>35</v>
      </c>
      <c r="G10362" t="s">
        <v>81</v>
      </c>
      <c r="H10362" s="2">
        <v>877.3</v>
      </c>
      <c r="I10362" s="8">
        <f t="shared" si="805"/>
        <v>1547611.5499999996</v>
      </c>
      <c r="J10362" s="8">
        <f t="shared" si="806"/>
        <v>181374.40000000014</v>
      </c>
      <c r="K10362" s="8">
        <f t="shared" si="807"/>
        <v>91312.7</v>
      </c>
      <c r="L10362" s="8">
        <f t="shared" si="808"/>
        <v>48982.95</v>
      </c>
      <c r="M10362" s="8">
        <f t="shared" si="809"/>
        <v>30375.80000000001</v>
      </c>
    </row>
    <row r="10363" spans="1:13" x14ac:dyDescent="0.2">
      <c r="A10363" t="s">
        <v>51</v>
      </c>
      <c r="B10363" t="s">
        <v>15</v>
      </c>
      <c r="C10363">
        <v>2016</v>
      </c>
      <c r="D10363" t="s">
        <v>100</v>
      </c>
      <c r="E10363" t="s">
        <v>30</v>
      </c>
      <c r="F10363" t="s">
        <v>36</v>
      </c>
      <c r="G10363" t="s">
        <v>82</v>
      </c>
      <c r="H10363" s="2">
        <v>1295.25</v>
      </c>
      <c r="I10363" s="8">
        <f t="shared" si="805"/>
        <v>1547611.5499999996</v>
      </c>
      <c r="J10363" s="8">
        <f t="shared" si="806"/>
        <v>181374.40000000014</v>
      </c>
      <c r="K10363" s="8">
        <f t="shared" si="807"/>
        <v>91312.7</v>
      </c>
      <c r="L10363" s="8">
        <f t="shared" si="808"/>
        <v>48982.95</v>
      </c>
      <c r="M10363" s="8">
        <f t="shared" si="809"/>
        <v>35160.05000000001</v>
      </c>
    </row>
    <row r="10364" spans="1:13" x14ac:dyDescent="0.2">
      <c r="A10364" t="s">
        <v>51</v>
      </c>
      <c r="B10364" t="s">
        <v>15</v>
      </c>
      <c r="C10364">
        <v>2016</v>
      </c>
      <c r="D10364" t="s">
        <v>100</v>
      </c>
      <c r="E10364" t="s">
        <v>37</v>
      </c>
      <c r="F10364" t="s">
        <v>38</v>
      </c>
      <c r="G10364" t="s">
        <v>83</v>
      </c>
      <c r="H10364" s="2">
        <v>949.45</v>
      </c>
      <c r="I10364" s="8">
        <f t="shared" si="805"/>
        <v>1547611.5499999996</v>
      </c>
      <c r="J10364" s="8">
        <f t="shared" si="806"/>
        <v>171996.94999999995</v>
      </c>
      <c r="K10364" s="8">
        <f t="shared" si="807"/>
        <v>91312.7</v>
      </c>
      <c r="L10364" s="8">
        <f t="shared" si="808"/>
        <v>48982.95</v>
      </c>
      <c r="M10364" s="8">
        <f t="shared" si="809"/>
        <v>30713.049999999996</v>
      </c>
    </row>
    <row r="10365" spans="1:13" x14ac:dyDescent="0.2">
      <c r="A10365" t="s">
        <v>51</v>
      </c>
      <c r="B10365" t="s">
        <v>15</v>
      </c>
      <c r="C10365">
        <v>2016</v>
      </c>
      <c r="D10365" t="s">
        <v>100</v>
      </c>
      <c r="E10365" t="s">
        <v>37</v>
      </c>
      <c r="F10365" t="s">
        <v>39</v>
      </c>
      <c r="G10365" t="s">
        <v>84</v>
      </c>
      <c r="H10365" s="2">
        <v>1251.2</v>
      </c>
      <c r="I10365" s="8">
        <f t="shared" si="805"/>
        <v>1547611.5499999996</v>
      </c>
      <c r="J10365" s="8">
        <f t="shared" si="806"/>
        <v>171996.94999999995</v>
      </c>
      <c r="K10365" s="8">
        <f t="shared" si="807"/>
        <v>91312.7</v>
      </c>
      <c r="L10365" s="8">
        <f t="shared" si="808"/>
        <v>48982.95</v>
      </c>
      <c r="M10365" s="8">
        <f t="shared" si="809"/>
        <v>31960.050000000003</v>
      </c>
    </row>
    <row r="10366" spans="1:13" x14ac:dyDescent="0.2">
      <c r="A10366" t="s">
        <v>51</v>
      </c>
      <c r="B10366" t="s">
        <v>15</v>
      </c>
      <c r="C10366">
        <v>2016</v>
      </c>
      <c r="D10366" t="s">
        <v>100</v>
      </c>
      <c r="E10366" t="s">
        <v>37</v>
      </c>
      <c r="F10366" t="s">
        <v>40</v>
      </c>
      <c r="G10366" t="s">
        <v>85</v>
      </c>
      <c r="H10366" s="2">
        <v>808.65</v>
      </c>
      <c r="I10366" s="8">
        <f t="shared" si="805"/>
        <v>1547611.5499999996</v>
      </c>
      <c r="J10366" s="8">
        <f t="shared" si="806"/>
        <v>171996.94999999995</v>
      </c>
      <c r="K10366" s="8">
        <f t="shared" si="807"/>
        <v>91312.7</v>
      </c>
      <c r="L10366" s="8">
        <f t="shared" si="808"/>
        <v>48982.95</v>
      </c>
      <c r="M10366" s="8">
        <f t="shared" si="809"/>
        <v>25970.25</v>
      </c>
    </row>
    <row r="10367" spans="1:13" x14ac:dyDescent="0.2">
      <c r="A10367" t="s">
        <v>51</v>
      </c>
      <c r="B10367" t="s">
        <v>15</v>
      </c>
      <c r="C10367">
        <v>2016</v>
      </c>
      <c r="D10367" t="s">
        <v>100</v>
      </c>
      <c r="E10367" t="s">
        <v>37</v>
      </c>
      <c r="F10367" t="s">
        <v>41</v>
      </c>
      <c r="G10367" t="s">
        <v>86</v>
      </c>
      <c r="H10367" s="2">
        <v>910.45</v>
      </c>
      <c r="I10367" s="8">
        <f t="shared" si="805"/>
        <v>1547611.5499999996</v>
      </c>
      <c r="J10367" s="8">
        <f t="shared" si="806"/>
        <v>171996.94999999995</v>
      </c>
      <c r="K10367" s="8">
        <f t="shared" si="807"/>
        <v>91312.7</v>
      </c>
      <c r="L10367" s="8">
        <f t="shared" si="808"/>
        <v>48982.95</v>
      </c>
      <c r="M10367" s="8">
        <f t="shared" si="809"/>
        <v>30589.950000000004</v>
      </c>
    </row>
    <row r="10368" spans="1:13" x14ac:dyDescent="0.2">
      <c r="A10368" t="s">
        <v>51</v>
      </c>
      <c r="B10368" t="s">
        <v>15</v>
      </c>
      <c r="C10368">
        <v>2016</v>
      </c>
      <c r="D10368" t="s">
        <v>100</v>
      </c>
      <c r="E10368" t="s">
        <v>37</v>
      </c>
      <c r="F10368" t="s">
        <v>42</v>
      </c>
      <c r="G10368" t="s">
        <v>87</v>
      </c>
      <c r="H10368" s="2">
        <v>931.1</v>
      </c>
      <c r="I10368" s="8">
        <f t="shared" si="805"/>
        <v>1547611.5499999996</v>
      </c>
      <c r="J10368" s="8">
        <f t="shared" si="806"/>
        <v>171996.94999999995</v>
      </c>
      <c r="K10368" s="8">
        <f t="shared" si="807"/>
        <v>91312.7</v>
      </c>
      <c r="L10368" s="8">
        <f t="shared" si="808"/>
        <v>48982.95</v>
      </c>
      <c r="M10368" s="8">
        <f t="shared" si="809"/>
        <v>31268.850000000013</v>
      </c>
    </row>
    <row r="10369" spans="1:13" x14ac:dyDescent="0.2">
      <c r="A10369" t="s">
        <v>51</v>
      </c>
      <c r="B10369" t="s">
        <v>15</v>
      </c>
      <c r="C10369">
        <v>2016</v>
      </c>
      <c r="D10369" t="s">
        <v>100</v>
      </c>
      <c r="E10369" t="s">
        <v>37</v>
      </c>
      <c r="F10369" t="s">
        <v>43</v>
      </c>
      <c r="G10369" t="s">
        <v>88</v>
      </c>
      <c r="H10369" s="2">
        <v>728</v>
      </c>
      <c r="I10369" s="8">
        <f t="shared" si="805"/>
        <v>1547611.5499999996</v>
      </c>
      <c r="J10369" s="8">
        <f t="shared" si="806"/>
        <v>171996.94999999995</v>
      </c>
      <c r="K10369" s="8">
        <f t="shared" si="807"/>
        <v>91312.7</v>
      </c>
      <c r="L10369" s="8">
        <f t="shared" si="808"/>
        <v>48982.95</v>
      </c>
      <c r="M10369" s="8">
        <f t="shared" si="809"/>
        <v>21494.800000000007</v>
      </c>
    </row>
    <row r="10370" spans="1:13" x14ac:dyDescent="0.2">
      <c r="A10370" t="s">
        <v>52</v>
      </c>
      <c r="B10370" t="s">
        <v>53</v>
      </c>
      <c r="C10370">
        <v>2016</v>
      </c>
      <c r="D10370" t="s">
        <v>89</v>
      </c>
      <c r="E10370" t="s">
        <v>16</v>
      </c>
      <c r="F10370" t="s">
        <v>17</v>
      </c>
      <c r="G10370" t="s">
        <v>65</v>
      </c>
      <c r="H10370" s="2">
        <v>1620</v>
      </c>
      <c r="I10370" s="8">
        <f t="shared" ref="I10370:I10433" si="810">SUMIFS(H:H,C:C,C10370,D:D,D10370)</f>
        <v>985107</v>
      </c>
      <c r="J10370" s="8">
        <f t="shared" ref="J10370:J10433" si="811">SUMIFS(H:H,E:E,E10370,D:D,D10370,C:C,C10370)</f>
        <v>77866</v>
      </c>
      <c r="K10370" s="8">
        <f t="shared" si="807"/>
        <v>138402</v>
      </c>
      <c r="L10370" s="8">
        <f t="shared" si="808"/>
        <v>114310</v>
      </c>
      <c r="M10370" s="8">
        <f t="shared" si="809"/>
        <v>14043</v>
      </c>
    </row>
    <row r="10371" spans="1:13" x14ac:dyDescent="0.2">
      <c r="A10371" t="s">
        <v>52</v>
      </c>
      <c r="B10371" t="s">
        <v>53</v>
      </c>
      <c r="C10371">
        <v>2016</v>
      </c>
      <c r="D10371" t="s">
        <v>89</v>
      </c>
      <c r="E10371" t="s">
        <v>16</v>
      </c>
      <c r="F10371" t="s">
        <v>18</v>
      </c>
      <c r="G10371" t="s">
        <v>66</v>
      </c>
      <c r="H10371" s="2">
        <v>1395</v>
      </c>
      <c r="I10371" s="8">
        <f t="shared" si="810"/>
        <v>985107</v>
      </c>
      <c r="J10371" s="8">
        <f t="shared" si="811"/>
        <v>77866</v>
      </c>
      <c r="K10371" s="8">
        <f t="shared" ref="K10371:K10434" si="812">SUMIFS(H:H,B:B,B10371,C:C,C10371,D:D,D10371)</f>
        <v>138402</v>
      </c>
      <c r="L10371" s="8">
        <f t="shared" ref="L10371:L10434" si="813">SUMIFS(H:H,A:A,A10371,C:C,C10371,D:D,D10371)</f>
        <v>114310</v>
      </c>
      <c r="M10371" s="8">
        <f t="shared" ref="M10371:M10434" si="814">SUMIFS(H:H,G:G,G10371,D:D,D10371,C:C,C10371)</f>
        <v>12210</v>
      </c>
    </row>
    <row r="10372" spans="1:13" x14ac:dyDescent="0.2">
      <c r="A10372" t="s">
        <v>52</v>
      </c>
      <c r="B10372" t="s">
        <v>53</v>
      </c>
      <c r="C10372">
        <v>2016</v>
      </c>
      <c r="D10372" t="s">
        <v>89</v>
      </c>
      <c r="E10372" t="s">
        <v>16</v>
      </c>
      <c r="F10372" t="s">
        <v>19</v>
      </c>
      <c r="G10372" t="s">
        <v>67</v>
      </c>
      <c r="H10372" s="2">
        <v>894</v>
      </c>
      <c r="I10372" s="8">
        <f t="shared" si="810"/>
        <v>985107</v>
      </c>
      <c r="J10372" s="8">
        <f t="shared" si="811"/>
        <v>77866</v>
      </c>
      <c r="K10372" s="8">
        <f t="shared" si="812"/>
        <v>138402</v>
      </c>
      <c r="L10372" s="8">
        <f t="shared" si="813"/>
        <v>114310</v>
      </c>
      <c r="M10372" s="8">
        <f t="shared" si="814"/>
        <v>8293</v>
      </c>
    </row>
    <row r="10373" spans="1:13" x14ac:dyDescent="0.2">
      <c r="A10373" t="s">
        <v>52</v>
      </c>
      <c r="B10373" t="s">
        <v>53</v>
      </c>
      <c r="C10373">
        <v>2016</v>
      </c>
      <c r="D10373" t="s">
        <v>89</v>
      </c>
      <c r="E10373" t="s">
        <v>16</v>
      </c>
      <c r="F10373" t="s">
        <v>20</v>
      </c>
      <c r="G10373" t="s">
        <v>68</v>
      </c>
      <c r="H10373" s="2">
        <v>1227</v>
      </c>
      <c r="I10373" s="8">
        <f t="shared" si="810"/>
        <v>985107</v>
      </c>
      <c r="J10373" s="8">
        <f t="shared" si="811"/>
        <v>77866</v>
      </c>
      <c r="K10373" s="8">
        <f t="shared" si="812"/>
        <v>138402</v>
      </c>
      <c r="L10373" s="8">
        <f t="shared" si="813"/>
        <v>114310</v>
      </c>
      <c r="M10373" s="8">
        <f t="shared" si="814"/>
        <v>9635</v>
      </c>
    </row>
    <row r="10374" spans="1:13" x14ac:dyDescent="0.2">
      <c r="A10374" t="s">
        <v>52</v>
      </c>
      <c r="B10374" t="s">
        <v>53</v>
      </c>
      <c r="C10374">
        <v>2016</v>
      </c>
      <c r="D10374" t="s">
        <v>89</v>
      </c>
      <c r="E10374" t="s">
        <v>16</v>
      </c>
      <c r="F10374" t="s">
        <v>21</v>
      </c>
      <c r="G10374" t="s">
        <v>69</v>
      </c>
      <c r="H10374" s="2">
        <v>2801</v>
      </c>
      <c r="I10374" s="8">
        <f t="shared" si="810"/>
        <v>985107</v>
      </c>
      <c r="J10374" s="8">
        <f t="shared" si="811"/>
        <v>77866</v>
      </c>
      <c r="K10374" s="8">
        <f t="shared" si="812"/>
        <v>138402</v>
      </c>
      <c r="L10374" s="8">
        <f t="shared" si="813"/>
        <v>114310</v>
      </c>
      <c r="M10374" s="8">
        <f t="shared" si="814"/>
        <v>24471</v>
      </c>
    </row>
    <row r="10375" spans="1:13" x14ac:dyDescent="0.2">
      <c r="A10375" t="s">
        <v>52</v>
      </c>
      <c r="B10375" t="s">
        <v>53</v>
      </c>
      <c r="C10375">
        <v>2016</v>
      </c>
      <c r="D10375" t="s">
        <v>89</v>
      </c>
      <c r="E10375" t="s">
        <v>16</v>
      </c>
      <c r="F10375" t="s">
        <v>22</v>
      </c>
      <c r="G10375" t="s">
        <v>70</v>
      </c>
      <c r="H10375" s="2">
        <v>1116</v>
      </c>
      <c r="I10375" s="8">
        <f t="shared" si="810"/>
        <v>985107</v>
      </c>
      <c r="J10375" s="8">
        <f t="shared" si="811"/>
        <v>77866</v>
      </c>
      <c r="K10375" s="8">
        <f t="shared" si="812"/>
        <v>138402</v>
      </c>
      <c r="L10375" s="8">
        <f t="shared" si="813"/>
        <v>114310</v>
      </c>
      <c r="M10375" s="8">
        <f t="shared" si="814"/>
        <v>9214</v>
      </c>
    </row>
    <row r="10376" spans="1:13" x14ac:dyDescent="0.2">
      <c r="A10376" t="s">
        <v>52</v>
      </c>
      <c r="B10376" t="s">
        <v>53</v>
      </c>
      <c r="C10376">
        <v>2016</v>
      </c>
      <c r="D10376" t="s">
        <v>89</v>
      </c>
      <c r="E10376" t="s">
        <v>23</v>
      </c>
      <c r="F10376" t="s">
        <v>24</v>
      </c>
      <c r="G10376" t="s">
        <v>71</v>
      </c>
      <c r="H10376" s="2">
        <v>12690</v>
      </c>
      <c r="I10376" s="8">
        <f t="shared" si="810"/>
        <v>985107</v>
      </c>
      <c r="J10376" s="8">
        <f t="shared" si="811"/>
        <v>679384</v>
      </c>
      <c r="K10376" s="8">
        <f t="shared" si="812"/>
        <v>138402</v>
      </c>
      <c r="L10376" s="8">
        <f t="shared" si="813"/>
        <v>114310</v>
      </c>
      <c r="M10376" s="8">
        <f t="shared" si="814"/>
        <v>113590</v>
      </c>
    </row>
    <row r="10377" spans="1:13" x14ac:dyDescent="0.2">
      <c r="A10377" t="s">
        <v>52</v>
      </c>
      <c r="B10377" t="s">
        <v>53</v>
      </c>
      <c r="C10377">
        <v>2016</v>
      </c>
      <c r="D10377" t="s">
        <v>89</v>
      </c>
      <c r="E10377" t="s">
        <v>23</v>
      </c>
      <c r="F10377" t="s">
        <v>25</v>
      </c>
      <c r="G10377" t="s">
        <v>72</v>
      </c>
      <c r="H10377" s="2">
        <v>16470</v>
      </c>
      <c r="I10377" s="8">
        <f t="shared" si="810"/>
        <v>985107</v>
      </c>
      <c r="J10377" s="8">
        <f t="shared" si="811"/>
        <v>679384</v>
      </c>
      <c r="K10377" s="8">
        <f t="shared" si="812"/>
        <v>138402</v>
      </c>
      <c r="L10377" s="8">
        <f t="shared" si="813"/>
        <v>114310</v>
      </c>
      <c r="M10377" s="8">
        <f t="shared" si="814"/>
        <v>140980</v>
      </c>
    </row>
    <row r="10378" spans="1:13" x14ac:dyDescent="0.2">
      <c r="A10378" t="s">
        <v>52</v>
      </c>
      <c r="B10378" t="s">
        <v>53</v>
      </c>
      <c r="C10378">
        <v>2016</v>
      </c>
      <c r="D10378" t="s">
        <v>89</v>
      </c>
      <c r="E10378" t="s">
        <v>23</v>
      </c>
      <c r="F10378" t="s">
        <v>26</v>
      </c>
      <c r="G10378" t="s">
        <v>73</v>
      </c>
      <c r="H10378" s="2">
        <v>6006</v>
      </c>
      <c r="I10378" s="8">
        <f t="shared" si="810"/>
        <v>985107</v>
      </c>
      <c r="J10378" s="8">
        <f t="shared" si="811"/>
        <v>679384</v>
      </c>
      <c r="K10378" s="8">
        <f t="shared" si="812"/>
        <v>138402</v>
      </c>
      <c r="L10378" s="8">
        <f t="shared" si="813"/>
        <v>114310</v>
      </c>
      <c r="M10378" s="8">
        <f t="shared" si="814"/>
        <v>54166</v>
      </c>
    </row>
    <row r="10379" spans="1:13" x14ac:dyDescent="0.2">
      <c r="A10379" t="s">
        <v>52</v>
      </c>
      <c r="B10379" t="s">
        <v>53</v>
      </c>
      <c r="C10379">
        <v>2016</v>
      </c>
      <c r="D10379" t="s">
        <v>89</v>
      </c>
      <c r="E10379" t="s">
        <v>23</v>
      </c>
      <c r="F10379" t="s">
        <v>27</v>
      </c>
      <c r="G10379" t="s">
        <v>74</v>
      </c>
      <c r="H10379" s="2">
        <v>16052</v>
      </c>
      <c r="I10379" s="8">
        <f t="shared" si="810"/>
        <v>985107</v>
      </c>
      <c r="J10379" s="8">
        <f t="shared" si="811"/>
        <v>679384</v>
      </c>
      <c r="K10379" s="8">
        <f t="shared" si="812"/>
        <v>138402</v>
      </c>
      <c r="L10379" s="8">
        <f t="shared" si="813"/>
        <v>114310</v>
      </c>
      <c r="M10379" s="8">
        <f t="shared" si="814"/>
        <v>134966</v>
      </c>
    </row>
    <row r="10380" spans="1:13" x14ac:dyDescent="0.2">
      <c r="A10380" t="s">
        <v>52</v>
      </c>
      <c r="B10380" t="s">
        <v>53</v>
      </c>
      <c r="C10380">
        <v>2016</v>
      </c>
      <c r="D10380" t="s">
        <v>89</v>
      </c>
      <c r="E10380" t="s">
        <v>23</v>
      </c>
      <c r="F10380" t="s">
        <v>28</v>
      </c>
      <c r="G10380" t="s">
        <v>75</v>
      </c>
      <c r="H10380" s="2">
        <v>8818</v>
      </c>
      <c r="I10380" s="8">
        <f t="shared" si="810"/>
        <v>985107</v>
      </c>
      <c r="J10380" s="8">
        <f t="shared" si="811"/>
        <v>679384</v>
      </c>
      <c r="K10380" s="8">
        <f t="shared" si="812"/>
        <v>138402</v>
      </c>
      <c r="L10380" s="8">
        <f t="shared" si="813"/>
        <v>114310</v>
      </c>
      <c r="M10380" s="8">
        <f t="shared" si="814"/>
        <v>102952</v>
      </c>
    </row>
    <row r="10381" spans="1:13" x14ac:dyDescent="0.2">
      <c r="A10381" t="s">
        <v>52</v>
      </c>
      <c r="B10381" t="s">
        <v>53</v>
      </c>
      <c r="C10381">
        <v>2016</v>
      </c>
      <c r="D10381" t="s">
        <v>89</v>
      </c>
      <c r="E10381" t="s">
        <v>23</v>
      </c>
      <c r="F10381" t="s">
        <v>29</v>
      </c>
      <c r="G10381" t="s">
        <v>76</v>
      </c>
      <c r="H10381" s="2">
        <v>17650</v>
      </c>
      <c r="I10381" s="8">
        <f t="shared" si="810"/>
        <v>985107</v>
      </c>
      <c r="J10381" s="8">
        <f t="shared" si="811"/>
        <v>679384</v>
      </c>
      <c r="K10381" s="8">
        <f t="shared" si="812"/>
        <v>138402</v>
      </c>
      <c r="L10381" s="8">
        <f t="shared" si="813"/>
        <v>114310</v>
      </c>
      <c r="M10381" s="8">
        <f t="shared" si="814"/>
        <v>132730</v>
      </c>
    </row>
    <row r="10382" spans="1:13" x14ac:dyDescent="0.2">
      <c r="A10382" t="s">
        <v>52</v>
      </c>
      <c r="B10382" t="s">
        <v>53</v>
      </c>
      <c r="C10382">
        <v>2016</v>
      </c>
      <c r="D10382" t="s">
        <v>89</v>
      </c>
      <c r="E10382" t="s">
        <v>30</v>
      </c>
      <c r="F10382" t="s">
        <v>31</v>
      </c>
      <c r="G10382" t="s">
        <v>77</v>
      </c>
      <c r="H10382" s="2">
        <v>2108</v>
      </c>
      <c r="I10382" s="8">
        <f t="shared" si="810"/>
        <v>985107</v>
      </c>
      <c r="J10382" s="8">
        <f t="shared" si="811"/>
        <v>118311</v>
      </c>
      <c r="K10382" s="8">
        <f t="shared" si="812"/>
        <v>138402</v>
      </c>
      <c r="L10382" s="8">
        <f t="shared" si="813"/>
        <v>114310</v>
      </c>
      <c r="M10382" s="8">
        <f t="shared" si="814"/>
        <v>18941</v>
      </c>
    </row>
    <row r="10383" spans="1:13" x14ac:dyDescent="0.2">
      <c r="A10383" t="s">
        <v>52</v>
      </c>
      <c r="B10383" t="s">
        <v>53</v>
      </c>
      <c r="C10383">
        <v>2016</v>
      </c>
      <c r="D10383" t="s">
        <v>89</v>
      </c>
      <c r="E10383" t="s">
        <v>30</v>
      </c>
      <c r="F10383" t="s">
        <v>32</v>
      </c>
      <c r="G10383" t="s">
        <v>78</v>
      </c>
      <c r="H10383" s="2">
        <v>2175</v>
      </c>
      <c r="I10383" s="8">
        <f t="shared" si="810"/>
        <v>985107</v>
      </c>
      <c r="J10383" s="8">
        <f t="shared" si="811"/>
        <v>118311</v>
      </c>
      <c r="K10383" s="8">
        <f t="shared" si="812"/>
        <v>138402</v>
      </c>
      <c r="L10383" s="8">
        <f t="shared" si="813"/>
        <v>114310</v>
      </c>
      <c r="M10383" s="8">
        <f t="shared" si="814"/>
        <v>19368</v>
      </c>
    </row>
    <row r="10384" spans="1:13" x14ac:dyDescent="0.2">
      <c r="A10384" t="s">
        <v>52</v>
      </c>
      <c r="B10384" t="s">
        <v>53</v>
      </c>
      <c r="C10384">
        <v>2016</v>
      </c>
      <c r="D10384" t="s">
        <v>89</v>
      </c>
      <c r="E10384" t="s">
        <v>30</v>
      </c>
      <c r="F10384" t="s">
        <v>33</v>
      </c>
      <c r="G10384" t="s">
        <v>79</v>
      </c>
      <c r="H10384" s="2">
        <v>2378</v>
      </c>
      <c r="I10384" s="8">
        <f t="shared" si="810"/>
        <v>985107</v>
      </c>
      <c r="J10384" s="8">
        <f t="shared" si="811"/>
        <v>118311</v>
      </c>
      <c r="K10384" s="8">
        <f t="shared" si="812"/>
        <v>138402</v>
      </c>
      <c r="L10384" s="8">
        <f t="shared" si="813"/>
        <v>114310</v>
      </c>
      <c r="M10384" s="8">
        <f t="shared" si="814"/>
        <v>20077</v>
      </c>
    </row>
    <row r="10385" spans="1:13" x14ac:dyDescent="0.2">
      <c r="A10385" t="s">
        <v>52</v>
      </c>
      <c r="B10385" t="s">
        <v>53</v>
      </c>
      <c r="C10385">
        <v>2016</v>
      </c>
      <c r="D10385" t="s">
        <v>89</v>
      </c>
      <c r="E10385" t="s">
        <v>30</v>
      </c>
      <c r="F10385" t="s">
        <v>34</v>
      </c>
      <c r="G10385" t="s">
        <v>80</v>
      </c>
      <c r="H10385" s="2">
        <v>1997</v>
      </c>
      <c r="I10385" s="8">
        <f t="shared" si="810"/>
        <v>985107</v>
      </c>
      <c r="J10385" s="8">
        <f t="shared" si="811"/>
        <v>118311</v>
      </c>
      <c r="K10385" s="8">
        <f t="shared" si="812"/>
        <v>138402</v>
      </c>
      <c r="L10385" s="8">
        <f t="shared" si="813"/>
        <v>114310</v>
      </c>
      <c r="M10385" s="8">
        <f t="shared" si="814"/>
        <v>17036</v>
      </c>
    </row>
    <row r="10386" spans="1:13" x14ac:dyDescent="0.2">
      <c r="A10386" t="s">
        <v>52</v>
      </c>
      <c r="B10386" t="s">
        <v>53</v>
      </c>
      <c r="C10386">
        <v>2016</v>
      </c>
      <c r="D10386" t="s">
        <v>89</v>
      </c>
      <c r="E10386" t="s">
        <v>30</v>
      </c>
      <c r="F10386" t="s">
        <v>35</v>
      </c>
      <c r="G10386" t="s">
        <v>81</v>
      </c>
      <c r="H10386" s="2">
        <v>2541</v>
      </c>
      <c r="I10386" s="8">
        <f t="shared" si="810"/>
        <v>985107</v>
      </c>
      <c r="J10386" s="8">
        <f t="shared" si="811"/>
        <v>118311</v>
      </c>
      <c r="K10386" s="8">
        <f t="shared" si="812"/>
        <v>138402</v>
      </c>
      <c r="L10386" s="8">
        <f t="shared" si="813"/>
        <v>114310</v>
      </c>
      <c r="M10386" s="8">
        <f t="shared" si="814"/>
        <v>19902</v>
      </c>
    </row>
    <row r="10387" spans="1:13" x14ac:dyDescent="0.2">
      <c r="A10387" t="s">
        <v>52</v>
      </c>
      <c r="B10387" t="s">
        <v>53</v>
      </c>
      <c r="C10387">
        <v>2016</v>
      </c>
      <c r="D10387" t="s">
        <v>89</v>
      </c>
      <c r="E10387" t="s">
        <v>30</v>
      </c>
      <c r="F10387" t="s">
        <v>36</v>
      </c>
      <c r="G10387" t="s">
        <v>82</v>
      </c>
      <c r="H10387" s="2">
        <v>2951</v>
      </c>
      <c r="I10387" s="8">
        <f t="shared" si="810"/>
        <v>985107</v>
      </c>
      <c r="J10387" s="8">
        <f t="shared" si="811"/>
        <v>118311</v>
      </c>
      <c r="K10387" s="8">
        <f t="shared" si="812"/>
        <v>138402</v>
      </c>
      <c r="L10387" s="8">
        <f t="shared" si="813"/>
        <v>114310</v>
      </c>
      <c r="M10387" s="8">
        <f t="shared" si="814"/>
        <v>22987</v>
      </c>
    </row>
    <row r="10388" spans="1:13" x14ac:dyDescent="0.2">
      <c r="A10388" t="s">
        <v>52</v>
      </c>
      <c r="B10388" t="s">
        <v>53</v>
      </c>
      <c r="C10388">
        <v>2016</v>
      </c>
      <c r="D10388" t="s">
        <v>89</v>
      </c>
      <c r="E10388" t="s">
        <v>37</v>
      </c>
      <c r="F10388" t="s">
        <v>38</v>
      </c>
      <c r="G10388" t="s">
        <v>83</v>
      </c>
      <c r="H10388" s="2">
        <v>2551</v>
      </c>
      <c r="I10388" s="8">
        <f t="shared" si="810"/>
        <v>985107</v>
      </c>
      <c r="J10388" s="8">
        <f t="shared" si="811"/>
        <v>109546</v>
      </c>
      <c r="K10388" s="8">
        <f t="shared" si="812"/>
        <v>138402</v>
      </c>
      <c r="L10388" s="8">
        <f t="shared" si="813"/>
        <v>114310</v>
      </c>
      <c r="M10388" s="8">
        <f t="shared" si="814"/>
        <v>20856</v>
      </c>
    </row>
    <row r="10389" spans="1:13" x14ac:dyDescent="0.2">
      <c r="A10389" t="s">
        <v>52</v>
      </c>
      <c r="B10389" t="s">
        <v>53</v>
      </c>
      <c r="C10389">
        <v>2016</v>
      </c>
      <c r="D10389" t="s">
        <v>89</v>
      </c>
      <c r="E10389" t="s">
        <v>37</v>
      </c>
      <c r="F10389" t="s">
        <v>39</v>
      </c>
      <c r="G10389" t="s">
        <v>84</v>
      </c>
      <c r="H10389" s="2">
        <v>2488</v>
      </c>
      <c r="I10389" s="8">
        <f t="shared" si="810"/>
        <v>985107</v>
      </c>
      <c r="J10389" s="8">
        <f t="shared" si="811"/>
        <v>109546</v>
      </c>
      <c r="K10389" s="8">
        <f t="shared" si="812"/>
        <v>138402</v>
      </c>
      <c r="L10389" s="8">
        <f t="shared" si="813"/>
        <v>114310</v>
      </c>
      <c r="M10389" s="8">
        <f t="shared" si="814"/>
        <v>20770</v>
      </c>
    </row>
    <row r="10390" spans="1:13" x14ac:dyDescent="0.2">
      <c r="A10390" t="s">
        <v>52</v>
      </c>
      <c r="B10390" t="s">
        <v>53</v>
      </c>
      <c r="C10390">
        <v>2016</v>
      </c>
      <c r="D10390" t="s">
        <v>89</v>
      </c>
      <c r="E10390" t="s">
        <v>37</v>
      </c>
      <c r="F10390" t="s">
        <v>40</v>
      </c>
      <c r="G10390" t="s">
        <v>85</v>
      </c>
      <c r="H10390" s="2">
        <v>1897</v>
      </c>
      <c r="I10390" s="8">
        <f t="shared" si="810"/>
        <v>985107</v>
      </c>
      <c r="J10390" s="8">
        <f t="shared" si="811"/>
        <v>109546</v>
      </c>
      <c r="K10390" s="8">
        <f t="shared" si="812"/>
        <v>138402</v>
      </c>
      <c r="L10390" s="8">
        <f t="shared" si="813"/>
        <v>114310</v>
      </c>
      <c r="M10390" s="8">
        <f t="shared" si="814"/>
        <v>15521</v>
      </c>
    </row>
    <row r="10391" spans="1:13" x14ac:dyDescent="0.2">
      <c r="A10391" t="s">
        <v>52</v>
      </c>
      <c r="B10391" t="s">
        <v>53</v>
      </c>
      <c r="C10391">
        <v>2016</v>
      </c>
      <c r="D10391" t="s">
        <v>89</v>
      </c>
      <c r="E10391" t="s">
        <v>37</v>
      </c>
      <c r="F10391" t="s">
        <v>41</v>
      </c>
      <c r="G10391" t="s">
        <v>86</v>
      </c>
      <c r="H10391" s="2">
        <v>2371</v>
      </c>
      <c r="I10391" s="8">
        <f t="shared" si="810"/>
        <v>985107</v>
      </c>
      <c r="J10391" s="8">
        <f t="shared" si="811"/>
        <v>109546</v>
      </c>
      <c r="K10391" s="8">
        <f t="shared" si="812"/>
        <v>138402</v>
      </c>
      <c r="L10391" s="8">
        <f t="shared" si="813"/>
        <v>114310</v>
      </c>
      <c r="M10391" s="8">
        <f t="shared" si="814"/>
        <v>19357</v>
      </c>
    </row>
    <row r="10392" spans="1:13" x14ac:dyDescent="0.2">
      <c r="A10392" t="s">
        <v>52</v>
      </c>
      <c r="B10392" t="s">
        <v>53</v>
      </c>
      <c r="C10392">
        <v>2016</v>
      </c>
      <c r="D10392" t="s">
        <v>89</v>
      </c>
      <c r="E10392" t="s">
        <v>37</v>
      </c>
      <c r="F10392" t="s">
        <v>42</v>
      </c>
      <c r="G10392" t="s">
        <v>87</v>
      </c>
      <c r="H10392" s="2">
        <v>2576</v>
      </c>
      <c r="I10392" s="8">
        <f t="shared" si="810"/>
        <v>985107</v>
      </c>
      <c r="J10392" s="8">
        <f t="shared" si="811"/>
        <v>109546</v>
      </c>
      <c r="K10392" s="8">
        <f t="shared" si="812"/>
        <v>138402</v>
      </c>
      <c r="L10392" s="8">
        <f t="shared" si="813"/>
        <v>114310</v>
      </c>
      <c r="M10392" s="8">
        <f t="shared" si="814"/>
        <v>20232</v>
      </c>
    </row>
    <row r="10393" spans="1:13" x14ac:dyDescent="0.2">
      <c r="A10393" t="s">
        <v>52</v>
      </c>
      <c r="B10393" t="s">
        <v>53</v>
      </c>
      <c r="C10393">
        <v>2016</v>
      </c>
      <c r="D10393" t="s">
        <v>89</v>
      </c>
      <c r="E10393" t="s">
        <v>37</v>
      </c>
      <c r="F10393" t="s">
        <v>43</v>
      </c>
      <c r="G10393" t="s">
        <v>88</v>
      </c>
      <c r="H10393" s="2">
        <v>1538</v>
      </c>
      <c r="I10393" s="8">
        <f t="shared" si="810"/>
        <v>985107</v>
      </c>
      <c r="J10393" s="8">
        <f t="shared" si="811"/>
        <v>109546</v>
      </c>
      <c r="K10393" s="8">
        <f t="shared" si="812"/>
        <v>138402</v>
      </c>
      <c r="L10393" s="8">
        <f t="shared" si="813"/>
        <v>114310</v>
      </c>
      <c r="M10393" s="8">
        <f t="shared" si="814"/>
        <v>12810</v>
      </c>
    </row>
    <row r="10394" spans="1:13" x14ac:dyDescent="0.2">
      <c r="A10394" t="s">
        <v>52</v>
      </c>
      <c r="B10394" t="s">
        <v>53</v>
      </c>
      <c r="C10394">
        <v>2016</v>
      </c>
      <c r="D10394" t="s">
        <v>90</v>
      </c>
      <c r="E10394" t="s">
        <v>16</v>
      </c>
      <c r="F10394" t="s">
        <v>17</v>
      </c>
      <c r="G10394" t="s">
        <v>65</v>
      </c>
      <c r="H10394" s="2">
        <v>1780</v>
      </c>
      <c r="I10394" s="8">
        <f t="shared" si="810"/>
        <v>1014628</v>
      </c>
      <c r="J10394" s="8">
        <f t="shared" si="811"/>
        <v>75226</v>
      </c>
      <c r="K10394" s="8">
        <f t="shared" si="812"/>
        <v>152290</v>
      </c>
      <c r="L10394" s="8">
        <f t="shared" si="813"/>
        <v>130734</v>
      </c>
      <c r="M10394" s="8">
        <f t="shared" si="814"/>
        <v>13187</v>
      </c>
    </row>
    <row r="10395" spans="1:13" x14ac:dyDescent="0.2">
      <c r="A10395" t="s">
        <v>52</v>
      </c>
      <c r="B10395" t="s">
        <v>53</v>
      </c>
      <c r="C10395">
        <v>2016</v>
      </c>
      <c r="D10395" t="s">
        <v>90</v>
      </c>
      <c r="E10395" t="s">
        <v>16</v>
      </c>
      <c r="F10395" t="s">
        <v>18</v>
      </c>
      <c r="G10395" t="s">
        <v>66</v>
      </c>
      <c r="H10395" s="2">
        <v>1196</v>
      </c>
      <c r="I10395" s="8">
        <f t="shared" si="810"/>
        <v>1014628</v>
      </c>
      <c r="J10395" s="8">
        <f t="shared" si="811"/>
        <v>75226</v>
      </c>
      <c r="K10395" s="8">
        <f t="shared" si="812"/>
        <v>152290</v>
      </c>
      <c r="L10395" s="8">
        <f t="shared" si="813"/>
        <v>130734</v>
      </c>
      <c r="M10395" s="8">
        <f t="shared" si="814"/>
        <v>11197</v>
      </c>
    </row>
    <row r="10396" spans="1:13" x14ac:dyDescent="0.2">
      <c r="A10396" t="s">
        <v>52</v>
      </c>
      <c r="B10396" t="s">
        <v>53</v>
      </c>
      <c r="C10396">
        <v>2016</v>
      </c>
      <c r="D10396" t="s">
        <v>90</v>
      </c>
      <c r="E10396" t="s">
        <v>16</v>
      </c>
      <c r="F10396" t="s">
        <v>19</v>
      </c>
      <c r="G10396" t="s">
        <v>67</v>
      </c>
      <c r="H10396" s="2">
        <v>866</v>
      </c>
      <c r="I10396" s="8">
        <f t="shared" si="810"/>
        <v>1014628</v>
      </c>
      <c r="J10396" s="8">
        <f t="shared" si="811"/>
        <v>75226</v>
      </c>
      <c r="K10396" s="8">
        <f t="shared" si="812"/>
        <v>152290</v>
      </c>
      <c r="L10396" s="8">
        <f t="shared" si="813"/>
        <v>130734</v>
      </c>
      <c r="M10396" s="8">
        <f t="shared" si="814"/>
        <v>8435</v>
      </c>
    </row>
    <row r="10397" spans="1:13" x14ac:dyDescent="0.2">
      <c r="A10397" t="s">
        <v>52</v>
      </c>
      <c r="B10397" t="s">
        <v>53</v>
      </c>
      <c r="C10397">
        <v>2016</v>
      </c>
      <c r="D10397" t="s">
        <v>90</v>
      </c>
      <c r="E10397" t="s">
        <v>16</v>
      </c>
      <c r="F10397" t="s">
        <v>20</v>
      </c>
      <c r="G10397" t="s">
        <v>68</v>
      </c>
      <c r="H10397" s="2">
        <v>1152</v>
      </c>
      <c r="I10397" s="8">
        <f t="shared" si="810"/>
        <v>1014628</v>
      </c>
      <c r="J10397" s="8">
        <f t="shared" si="811"/>
        <v>75226</v>
      </c>
      <c r="K10397" s="8">
        <f t="shared" si="812"/>
        <v>152290</v>
      </c>
      <c r="L10397" s="8">
        <f t="shared" si="813"/>
        <v>130734</v>
      </c>
      <c r="M10397" s="8">
        <f t="shared" si="814"/>
        <v>9221</v>
      </c>
    </row>
    <row r="10398" spans="1:13" x14ac:dyDescent="0.2">
      <c r="A10398" t="s">
        <v>52</v>
      </c>
      <c r="B10398" t="s">
        <v>53</v>
      </c>
      <c r="C10398">
        <v>2016</v>
      </c>
      <c r="D10398" t="s">
        <v>90</v>
      </c>
      <c r="E10398" t="s">
        <v>16</v>
      </c>
      <c r="F10398" t="s">
        <v>21</v>
      </c>
      <c r="G10398" t="s">
        <v>69</v>
      </c>
      <c r="H10398" s="2">
        <v>3104</v>
      </c>
      <c r="I10398" s="8">
        <f t="shared" si="810"/>
        <v>1014628</v>
      </c>
      <c r="J10398" s="8">
        <f t="shared" si="811"/>
        <v>75226</v>
      </c>
      <c r="K10398" s="8">
        <f t="shared" si="812"/>
        <v>152290</v>
      </c>
      <c r="L10398" s="8">
        <f t="shared" si="813"/>
        <v>130734</v>
      </c>
      <c r="M10398" s="8">
        <f t="shared" si="814"/>
        <v>23560</v>
      </c>
    </row>
    <row r="10399" spans="1:13" x14ac:dyDescent="0.2">
      <c r="A10399" t="s">
        <v>52</v>
      </c>
      <c r="B10399" t="s">
        <v>53</v>
      </c>
      <c r="C10399">
        <v>2016</v>
      </c>
      <c r="D10399" t="s">
        <v>90</v>
      </c>
      <c r="E10399" t="s">
        <v>16</v>
      </c>
      <c r="F10399" t="s">
        <v>22</v>
      </c>
      <c r="G10399" t="s">
        <v>70</v>
      </c>
      <c r="H10399" s="2">
        <v>1172</v>
      </c>
      <c r="I10399" s="8">
        <f t="shared" si="810"/>
        <v>1014628</v>
      </c>
      <c r="J10399" s="8">
        <f t="shared" si="811"/>
        <v>75226</v>
      </c>
      <c r="K10399" s="8">
        <f t="shared" si="812"/>
        <v>152290</v>
      </c>
      <c r="L10399" s="8">
        <f t="shared" si="813"/>
        <v>130734</v>
      </c>
      <c r="M10399" s="8">
        <f t="shared" si="814"/>
        <v>9626</v>
      </c>
    </row>
    <row r="10400" spans="1:13" x14ac:dyDescent="0.2">
      <c r="A10400" t="s">
        <v>52</v>
      </c>
      <c r="B10400" t="s">
        <v>53</v>
      </c>
      <c r="C10400">
        <v>2016</v>
      </c>
      <c r="D10400" t="s">
        <v>90</v>
      </c>
      <c r="E10400" t="s">
        <v>23</v>
      </c>
      <c r="F10400" t="s">
        <v>24</v>
      </c>
      <c r="G10400" t="s">
        <v>71</v>
      </c>
      <c r="H10400" s="2">
        <v>10010</v>
      </c>
      <c r="I10400" s="8">
        <f t="shared" si="810"/>
        <v>1014628</v>
      </c>
      <c r="J10400" s="8">
        <f t="shared" si="811"/>
        <v>706292</v>
      </c>
      <c r="K10400" s="8">
        <f t="shared" si="812"/>
        <v>152290</v>
      </c>
      <c r="L10400" s="8">
        <f t="shared" si="813"/>
        <v>130734</v>
      </c>
      <c r="M10400" s="8">
        <f t="shared" si="814"/>
        <v>104590</v>
      </c>
    </row>
    <row r="10401" spans="1:13" x14ac:dyDescent="0.2">
      <c r="A10401" t="s">
        <v>52</v>
      </c>
      <c r="B10401" t="s">
        <v>53</v>
      </c>
      <c r="C10401">
        <v>2016</v>
      </c>
      <c r="D10401" t="s">
        <v>90</v>
      </c>
      <c r="E10401" t="s">
        <v>23</v>
      </c>
      <c r="F10401" t="s">
        <v>25</v>
      </c>
      <c r="G10401" t="s">
        <v>72</v>
      </c>
      <c r="H10401" s="2">
        <v>18490</v>
      </c>
      <c r="I10401" s="8">
        <f t="shared" si="810"/>
        <v>1014628</v>
      </c>
      <c r="J10401" s="8">
        <f t="shared" si="811"/>
        <v>706292</v>
      </c>
      <c r="K10401" s="8">
        <f t="shared" si="812"/>
        <v>152290</v>
      </c>
      <c r="L10401" s="8">
        <f t="shared" si="813"/>
        <v>130734</v>
      </c>
      <c r="M10401" s="8">
        <f t="shared" si="814"/>
        <v>138240</v>
      </c>
    </row>
    <row r="10402" spans="1:13" x14ac:dyDescent="0.2">
      <c r="A10402" t="s">
        <v>52</v>
      </c>
      <c r="B10402" t="s">
        <v>53</v>
      </c>
      <c r="C10402">
        <v>2016</v>
      </c>
      <c r="D10402" t="s">
        <v>90</v>
      </c>
      <c r="E10402" t="s">
        <v>23</v>
      </c>
      <c r="F10402" t="s">
        <v>26</v>
      </c>
      <c r="G10402" t="s">
        <v>73</v>
      </c>
      <c r="H10402" s="2">
        <v>8221</v>
      </c>
      <c r="I10402" s="8">
        <f t="shared" si="810"/>
        <v>1014628</v>
      </c>
      <c r="J10402" s="8">
        <f t="shared" si="811"/>
        <v>706292</v>
      </c>
      <c r="K10402" s="8">
        <f t="shared" si="812"/>
        <v>152290</v>
      </c>
      <c r="L10402" s="8">
        <f t="shared" si="813"/>
        <v>130734</v>
      </c>
      <c r="M10402" s="8">
        <f t="shared" si="814"/>
        <v>54510</v>
      </c>
    </row>
    <row r="10403" spans="1:13" x14ac:dyDescent="0.2">
      <c r="A10403" t="s">
        <v>52</v>
      </c>
      <c r="B10403" t="s">
        <v>53</v>
      </c>
      <c r="C10403">
        <v>2016</v>
      </c>
      <c r="D10403" t="s">
        <v>90</v>
      </c>
      <c r="E10403" t="s">
        <v>23</v>
      </c>
      <c r="F10403" t="s">
        <v>27</v>
      </c>
      <c r="G10403" t="s">
        <v>74</v>
      </c>
      <c r="H10403" s="2">
        <v>16606</v>
      </c>
      <c r="I10403" s="8">
        <f t="shared" si="810"/>
        <v>1014628</v>
      </c>
      <c r="J10403" s="8">
        <f t="shared" si="811"/>
        <v>706292</v>
      </c>
      <c r="K10403" s="8">
        <f t="shared" si="812"/>
        <v>152290</v>
      </c>
      <c r="L10403" s="8">
        <f t="shared" si="813"/>
        <v>130734</v>
      </c>
      <c r="M10403" s="8">
        <f t="shared" si="814"/>
        <v>136692</v>
      </c>
    </row>
    <row r="10404" spans="1:13" x14ac:dyDescent="0.2">
      <c r="A10404" t="s">
        <v>52</v>
      </c>
      <c r="B10404" t="s">
        <v>53</v>
      </c>
      <c r="C10404">
        <v>2016</v>
      </c>
      <c r="D10404" t="s">
        <v>90</v>
      </c>
      <c r="E10404" t="s">
        <v>23</v>
      </c>
      <c r="F10404" t="s">
        <v>28</v>
      </c>
      <c r="G10404" t="s">
        <v>75</v>
      </c>
      <c r="H10404" s="2">
        <v>12553</v>
      </c>
      <c r="I10404" s="8">
        <f t="shared" si="810"/>
        <v>1014628</v>
      </c>
      <c r="J10404" s="8">
        <f t="shared" si="811"/>
        <v>706292</v>
      </c>
      <c r="K10404" s="8">
        <f t="shared" si="812"/>
        <v>152290</v>
      </c>
      <c r="L10404" s="8">
        <f t="shared" si="813"/>
        <v>130734</v>
      </c>
      <c r="M10404" s="8">
        <f t="shared" si="814"/>
        <v>98380</v>
      </c>
    </row>
    <row r="10405" spans="1:13" x14ac:dyDescent="0.2">
      <c r="A10405" t="s">
        <v>52</v>
      </c>
      <c r="B10405" t="s">
        <v>53</v>
      </c>
      <c r="C10405">
        <v>2016</v>
      </c>
      <c r="D10405" t="s">
        <v>90</v>
      </c>
      <c r="E10405" t="s">
        <v>23</v>
      </c>
      <c r="F10405" t="s">
        <v>29</v>
      </c>
      <c r="G10405" t="s">
        <v>76</v>
      </c>
      <c r="H10405" s="2">
        <v>26800</v>
      </c>
      <c r="I10405" s="8">
        <f t="shared" si="810"/>
        <v>1014628</v>
      </c>
      <c r="J10405" s="8">
        <f t="shared" si="811"/>
        <v>706292</v>
      </c>
      <c r="K10405" s="8">
        <f t="shared" si="812"/>
        <v>152290</v>
      </c>
      <c r="L10405" s="8">
        <f t="shared" si="813"/>
        <v>130734</v>
      </c>
      <c r="M10405" s="8">
        <f t="shared" si="814"/>
        <v>173880</v>
      </c>
    </row>
    <row r="10406" spans="1:13" x14ac:dyDescent="0.2">
      <c r="A10406" t="s">
        <v>52</v>
      </c>
      <c r="B10406" t="s">
        <v>53</v>
      </c>
      <c r="C10406">
        <v>2016</v>
      </c>
      <c r="D10406" t="s">
        <v>90</v>
      </c>
      <c r="E10406" t="s">
        <v>30</v>
      </c>
      <c r="F10406" t="s">
        <v>31</v>
      </c>
      <c r="G10406" t="s">
        <v>77</v>
      </c>
      <c r="H10406" s="2">
        <v>2140</v>
      </c>
      <c r="I10406" s="8">
        <f t="shared" si="810"/>
        <v>1014628</v>
      </c>
      <c r="J10406" s="8">
        <f t="shared" si="811"/>
        <v>120745</v>
      </c>
      <c r="K10406" s="8">
        <f t="shared" si="812"/>
        <v>152290</v>
      </c>
      <c r="L10406" s="8">
        <f t="shared" si="813"/>
        <v>130734</v>
      </c>
      <c r="M10406" s="8">
        <f t="shared" si="814"/>
        <v>16658</v>
      </c>
    </row>
    <row r="10407" spans="1:13" x14ac:dyDescent="0.2">
      <c r="A10407" t="s">
        <v>52</v>
      </c>
      <c r="B10407" t="s">
        <v>53</v>
      </c>
      <c r="C10407">
        <v>2016</v>
      </c>
      <c r="D10407" t="s">
        <v>90</v>
      </c>
      <c r="E10407" t="s">
        <v>30</v>
      </c>
      <c r="F10407" t="s">
        <v>32</v>
      </c>
      <c r="G10407" t="s">
        <v>78</v>
      </c>
      <c r="H10407" s="2">
        <v>2433</v>
      </c>
      <c r="I10407" s="8">
        <f t="shared" si="810"/>
        <v>1014628</v>
      </c>
      <c r="J10407" s="8">
        <f t="shared" si="811"/>
        <v>120745</v>
      </c>
      <c r="K10407" s="8">
        <f t="shared" si="812"/>
        <v>152290</v>
      </c>
      <c r="L10407" s="8">
        <f t="shared" si="813"/>
        <v>130734</v>
      </c>
      <c r="M10407" s="8">
        <f t="shared" si="814"/>
        <v>19796</v>
      </c>
    </row>
    <row r="10408" spans="1:13" x14ac:dyDescent="0.2">
      <c r="A10408" t="s">
        <v>52</v>
      </c>
      <c r="B10408" t="s">
        <v>53</v>
      </c>
      <c r="C10408">
        <v>2016</v>
      </c>
      <c r="D10408" t="s">
        <v>90</v>
      </c>
      <c r="E10408" t="s">
        <v>30</v>
      </c>
      <c r="F10408" t="s">
        <v>33</v>
      </c>
      <c r="G10408" t="s">
        <v>79</v>
      </c>
      <c r="H10408" s="2">
        <v>2670</v>
      </c>
      <c r="I10408" s="8">
        <f t="shared" si="810"/>
        <v>1014628</v>
      </c>
      <c r="J10408" s="8">
        <f t="shared" si="811"/>
        <v>120745</v>
      </c>
      <c r="K10408" s="8">
        <f t="shared" si="812"/>
        <v>152290</v>
      </c>
      <c r="L10408" s="8">
        <f t="shared" si="813"/>
        <v>130734</v>
      </c>
      <c r="M10408" s="8">
        <f t="shared" si="814"/>
        <v>20428</v>
      </c>
    </row>
    <row r="10409" spans="1:13" x14ac:dyDescent="0.2">
      <c r="A10409" t="s">
        <v>52</v>
      </c>
      <c r="B10409" t="s">
        <v>53</v>
      </c>
      <c r="C10409">
        <v>2016</v>
      </c>
      <c r="D10409" t="s">
        <v>90</v>
      </c>
      <c r="E10409" t="s">
        <v>30</v>
      </c>
      <c r="F10409" t="s">
        <v>34</v>
      </c>
      <c r="G10409" t="s">
        <v>80</v>
      </c>
      <c r="H10409" s="2">
        <v>2248</v>
      </c>
      <c r="I10409" s="8">
        <f t="shared" si="810"/>
        <v>1014628</v>
      </c>
      <c r="J10409" s="8">
        <f t="shared" si="811"/>
        <v>120745</v>
      </c>
      <c r="K10409" s="8">
        <f t="shared" si="812"/>
        <v>152290</v>
      </c>
      <c r="L10409" s="8">
        <f t="shared" si="813"/>
        <v>130734</v>
      </c>
      <c r="M10409" s="8">
        <f t="shared" si="814"/>
        <v>19043</v>
      </c>
    </row>
    <row r="10410" spans="1:13" x14ac:dyDescent="0.2">
      <c r="A10410" t="s">
        <v>52</v>
      </c>
      <c r="B10410" t="s">
        <v>53</v>
      </c>
      <c r="C10410">
        <v>2016</v>
      </c>
      <c r="D10410" t="s">
        <v>90</v>
      </c>
      <c r="E10410" t="s">
        <v>30</v>
      </c>
      <c r="F10410" t="s">
        <v>35</v>
      </c>
      <c r="G10410" t="s">
        <v>81</v>
      </c>
      <c r="H10410" s="2">
        <v>2220</v>
      </c>
      <c r="I10410" s="8">
        <f t="shared" si="810"/>
        <v>1014628</v>
      </c>
      <c r="J10410" s="8">
        <f t="shared" si="811"/>
        <v>120745</v>
      </c>
      <c r="K10410" s="8">
        <f t="shared" si="812"/>
        <v>152290</v>
      </c>
      <c r="L10410" s="8">
        <f t="shared" si="813"/>
        <v>130734</v>
      </c>
      <c r="M10410" s="8">
        <f t="shared" si="814"/>
        <v>19859</v>
      </c>
    </row>
    <row r="10411" spans="1:13" x14ac:dyDescent="0.2">
      <c r="A10411" t="s">
        <v>52</v>
      </c>
      <c r="B10411" t="s">
        <v>53</v>
      </c>
      <c r="C10411">
        <v>2016</v>
      </c>
      <c r="D10411" t="s">
        <v>90</v>
      </c>
      <c r="E10411" t="s">
        <v>30</v>
      </c>
      <c r="F10411" t="s">
        <v>36</v>
      </c>
      <c r="G10411" t="s">
        <v>82</v>
      </c>
      <c r="H10411" s="2">
        <v>3139</v>
      </c>
      <c r="I10411" s="8">
        <f t="shared" si="810"/>
        <v>1014628</v>
      </c>
      <c r="J10411" s="8">
        <f t="shared" si="811"/>
        <v>120745</v>
      </c>
      <c r="K10411" s="8">
        <f t="shared" si="812"/>
        <v>152290</v>
      </c>
      <c r="L10411" s="8">
        <f t="shared" si="813"/>
        <v>130734</v>
      </c>
      <c r="M10411" s="8">
        <f t="shared" si="814"/>
        <v>24961</v>
      </c>
    </row>
    <row r="10412" spans="1:13" x14ac:dyDescent="0.2">
      <c r="A10412" t="s">
        <v>52</v>
      </c>
      <c r="B10412" t="s">
        <v>53</v>
      </c>
      <c r="C10412">
        <v>2016</v>
      </c>
      <c r="D10412" t="s">
        <v>90</v>
      </c>
      <c r="E10412" t="s">
        <v>37</v>
      </c>
      <c r="F10412" t="s">
        <v>38</v>
      </c>
      <c r="G10412" t="s">
        <v>83</v>
      </c>
      <c r="H10412" s="2">
        <v>2607</v>
      </c>
      <c r="I10412" s="8">
        <f t="shared" si="810"/>
        <v>1014628</v>
      </c>
      <c r="J10412" s="8">
        <f t="shared" si="811"/>
        <v>112365</v>
      </c>
      <c r="K10412" s="8">
        <f t="shared" si="812"/>
        <v>152290</v>
      </c>
      <c r="L10412" s="8">
        <f t="shared" si="813"/>
        <v>130734</v>
      </c>
      <c r="M10412" s="8">
        <f t="shared" si="814"/>
        <v>20402</v>
      </c>
    </row>
    <row r="10413" spans="1:13" x14ac:dyDescent="0.2">
      <c r="A10413" t="s">
        <v>52</v>
      </c>
      <c r="B10413" t="s">
        <v>53</v>
      </c>
      <c r="C10413">
        <v>2016</v>
      </c>
      <c r="D10413" t="s">
        <v>90</v>
      </c>
      <c r="E10413" t="s">
        <v>37</v>
      </c>
      <c r="F10413" t="s">
        <v>39</v>
      </c>
      <c r="G10413" t="s">
        <v>84</v>
      </c>
      <c r="H10413" s="2">
        <v>2559</v>
      </c>
      <c r="I10413" s="8">
        <f t="shared" si="810"/>
        <v>1014628</v>
      </c>
      <c r="J10413" s="8">
        <f t="shared" si="811"/>
        <v>112365</v>
      </c>
      <c r="K10413" s="8">
        <f t="shared" si="812"/>
        <v>152290</v>
      </c>
      <c r="L10413" s="8">
        <f t="shared" si="813"/>
        <v>130734</v>
      </c>
      <c r="M10413" s="8">
        <f t="shared" si="814"/>
        <v>20845</v>
      </c>
    </row>
    <row r="10414" spans="1:13" x14ac:dyDescent="0.2">
      <c r="A10414" t="s">
        <v>52</v>
      </c>
      <c r="B10414" t="s">
        <v>53</v>
      </c>
      <c r="C10414">
        <v>2016</v>
      </c>
      <c r="D10414" t="s">
        <v>90</v>
      </c>
      <c r="E10414" t="s">
        <v>37</v>
      </c>
      <c r="F10414" t="s">
        <v>40</v>
      </c>
      <c r="G10414" t="s">
        <v>85</v>
      </c>
      <c r="H10414" s="2">
        <v>2015</v>
      </c>
      <c r="I10414" s="8">
        <f t="shared" si="810"/>
        <v>1014628</v>
      </c>
      <c r="J10414" s="8">
        <f t="shared" si="811"/>
        <v>112365</v>
      </c>
      <c r="K10414" s="8">
        <f t="shared" si="812"/>
        <v>152290</v>
      </c>
      <c r="L10414" s="8">
        <f t="shared" si="813"/>
        <v>130734</v>
      </c>
      <c r="M10414" s="8">
        <f t="shared" si="814"/>
        <v>17115</v>
      </c>
    </row>
    <row r="10415" spans="1:13" x14ac:dyDescent="0.2">
      <c r="A10415" t="s">
        <v>52</v>
      </c>
      <c r="B10415" t="s">
        <v>53</v>
      </c>
      <c r="C10415">
        <v>2016</v>
      </c>
      <c r="D10415" t="s">
        <v>90</v>
      </c>
      <c r="E10415" t="s">
        <v>37</v>
      </c>
      <c r="F10415" t="s">
        <v>41</v>
      </c>
      <c r="G10415" t="s">
        <v>86</v>
      </c>
      <c r="H10415" s="2">
        <v>2575</v>
      </c>
      <c r="I10415" s="8">
        <f t="shared" si="810"/>
        <v>1014628</v>
      </c>
      <c r="J10415" s="8">
        <f t="shared" si="811"/>
        <v>112365</v>
      </c>
      <c r="K10415" s="8">
        <f t="shared" si="812"/>
        <v>152290</v>
      </c>
      <c r="L10415" s="8">
        <f t="shared" si="813"/>
        <v>130734</v>
      </c>
      <c r="M10415" s="8">
        <f t="shared" si="814"/>
        <v>20382</v>
      </c>
    </row>
    <row r="10416" spans="1:13" x14ac:dyDescent="0.2">
      <c r="A10416" t="s">
        <v>52</v>
      </c>
      <c r="B10416" t="s">
        <v>53</v>
      </c>
      <c r="C10416">
        <v>2016</v>
      </c>
      <c r="D10416" t="s">
        <v>90</v>
      </c>
      <c r="E10416" t="s">
        <v>37</v>
      </c>
      <c r="F10416" t="s">
        <v>42</v>
      </c>
      <c r="G10416" t="s">
        <v>87</v>
      </c>
      <c r="H10416" s="2">
        <v>2464</v>
      </c>
      <c r="I10416" s="8">
        <f t="shared" si="810"/>
        <v>1014628</v>
      </c>
      <c r="J10416" s="8">
        <f t="shared" si="811"/>
        <v>112365</v>
      </c>
      <c r="K10416" s="8">
        <f t="shared" si="812"/>
        <v>152290</v>
      </c>
      <c r="L10416" s="8">
        <f t="shared" si="813"/>
        <v>130734</v>
      </c>
      <c r="M10416" s="8">
        <f t="shared" si="814"/>
        <v>20348</v>
      </c>
    </row>
    <row r="10417" spans="1:13" x14ac:dyDescent="0.2">
      <c r="A10417" t="s">
        <v>52</v>
      </c>
      <c r="B10417" t="s">
        <v>53</v>
      </c>
      <c r="C10417">
        <v>2016</v>
      </c>
      <c r="D10417" t="s">
        <v>90</v>
      </c>
      <c r="E10417" t="s">
        <v>37</v>
      </c>
      <c r="F10417" t="s">
        <v>43</v>
      </c>
      <c r="G10417" t="s">
        <v>88</v>
      </c>
      <c r="H10417" s="2">
        <v>1714</v>
      </c>
      <c r="I10417" s="8">
        <f t="shared" si="810"/>
        <v>1014628</v>
      </c>
      <c r="J10417" s="8">
        <f t="shared" si="811"/>
        <v>112365</v>
      </c>
      <c r="K10417" s="8">
        <f t="shared" si="812"/>
        <v>152290</v>
      </c>
      <c r="L10417" s="8">
        <f t="shared" si="813"/>
        <v>130734</v>
      </c>
      <c r="M10417" s="8">
        <f t="shared" si="814"/>
        <v>13273</v>
      </c>
    </row>
    <row r="10418" spans="1:13" x14ac:dyDescent="0.2">
      <c r="A10418" t="s">
        <v>52</v>
      </c>
      <c r="B10418" t="s">
        <v>53</v>
      </c>
      <c r="C10418">
        <v>2016</v>
      </c>
      <c r="D10418" t="s">
        <v>91</v>
      </c>
      <c r="E10418" t="s">
        <v>16</v>
      </c>
      <c r="F10418" t="s">
        <v>17</v>
      </c>
      <c r="G10418" t="s">
        <v>65</v>
      </c>
      <c r="H10418" s="2">
        <v>2282</v>
      </c>
      <c r="I10418" s="8">
        <f t="shared" si="810"/>
        <v>1112254</v>
      </c>
      <c r="J10418" s="8">
        <f t="shared" si="811"/>
        <v>85204</v>
      </c>
      <c r="K10418" s="8">
        <f t="shared" si="812"/>
        <v>162717</v>
      </c>
      <c r="L10418" s="8">
        <f t="shared" si="813"/>
        <v>135406</v>
      </c>
      <c r="M10418" s="8">
        <f t="shared" si="814"/>
        <v>15147</v>
      </c>
    </row>
    <row r="10419" spans="1:13" x14ac:dyDescent="0.2">
      <c r="A10419" t="s">
        <v>52</v>
      </c>
      <c r="B10419" t="s">
        <v>53</v>
      </c>
      <c r="C10419">
        <v>2016</v>
      </c>
      <c r="D10419" t="s">
        <v>91</v>
      </c>
      <c r="E10419" t="s">
        <v>16</v>
      </c>
      <c r="F10419" t="s">
        <v>18</v>
      </c>
      <c r="G10419" t="s">
        <v>66</v>
      </c>
      <c r="H10419" s="2">
        <v>1470</v>
      </c>
      <c r="I10419" s="8">
        <f t="shared" si="810"/>
        <v>1112254</v>
      </c>
      <c r="J10419" s="8">
        <f t="shared" si="811"/>
        <v>85204</v>
      </c>
      <c r="K10419" s="8">
        <f t="shared" si="812"/>
        <v>162717</v>
      </c>
      <c r="L10419" s="8">
        <f t="shared" si="813"/>
        <v>135406</v>
      </c>
      <c r="M10419" s="8">
        <f t="shared" si="814"/>
        <v>12951</v>
      </c>
    </row>
    <row r="10420" spans="1:13" x14ac:dyDescent="0.2">
      <c r="A10420" t="s">
        <v>52</v>
      </c>
      <c r="B10420" t="s">
        <v>53</v>
      </c>
      <c r="C10420">
        <v>2016</v>
      </c>
      <c r="D10420" t="s">
        <v>91</v>
      </c>
      <c r="E10420" t="s">
        <v>16</v>
      </c>
      <c r="F10420" t="s">
        <v>19</v>
      </c>
      <c r="G10420" t="s">
        <v>67</v>
      </c>
      <c r="H10420" s="2">
        <v>1012</v>
      </c>
      <c r="I10420" s="8">
        <f t="shared" si="810"/>
        <v>1112254</v>
      </c>
      <c r="J10420" s="8">
        <f t="shared" si="811"/>
        <v>85204</v>
      </c>
      <c r="K10420" s="8">
        <f t="shared" si="812"/>
        <v>162717</v>
      </c>
      <c r="L10420" s="8">
        <f t="shared" si="813"/>
        <v>135406</v>
      </c>
      <c r="M10420" s="8">
        <f t="shared" si="814"/>
        <v>9433</v>
      </c>
    </row>
    <row r="10421" spans="1:13" x14ac:dyDescent="0.2">
      <c r="A10421" t="s">
        <v>52</v>
      </c>
      <c r="B10421" t="s">
        <v>53</v>
      </c>
      <c r="C10421">
        <v>2016</v>
      </c>
      <c r="D10421" t="s">
        <v>91</v>
      </c>
      <c r="E10421" t="s">
        <v>16</v>
      </c>
      <c r="F10421" t="s">
        <v>20</v>
      </c>
      <c r="G10421" t="s">
        <v>68</v>
      </c>
      <c r="H10421" s="2">
        <v>1230</v>
      </c>
      <c r="I10421" s="8">
        <f t="shared" si="810"/>
        <v>1112254</v>
      </c>
      <c r="J10421" s="8">
        <f t="shared" si="811"/>
        <v>85204</v>
      </c>
      <c r="K10421" s="8">
        <f t="shared" si="812"/>
        <v>162717</v>
      </c>
      <c r="L10421" s="8">
        <f t="shared" si="813"/>
        <v>135406</v>
      </c>
      <c r="M10421" s="8">
        <f t="shared" si="814"/>
        <v>9842</v>
      </c>
    </row>
    <row r="10422" spans="1:13" x14ac:dyDescent="0.2">
      <c r="A10422" t="s">
        <v>52</v>
      </c>
      <c r="B10422" t="s">
        <v>53</v>
      </c>
      <c r="C10422">
        <v>2016</v>
      </c>
      <c r="D10422" t="s">
        <v>91</v>
      </c>
      <c r="E10422" t="s">
        <v>16</v>
      </c>
      <c r="F10422" t="s">
        <v>21</v>
      </c>
      <c r="G10422" t="s">
        <v>69</v>
      </c>
      <c r="H10422" s="2">
        <v>2727</v>
      </c>
      <c r="I10422" s="8">
        <f t="shared" si="810"/>
        <v>1112254</v>
      </c>
      <c r="J10422" s="8">
        <f t="shared" si="811"/>
        <v>85204</v>
      </c>
      <c r="K10422" s="8">
        <f t="shared" si="812"/>
        <v>162717</v>
      </c>
      <c r="L10422" s="8">
        <f t="shared" si="813"/>
        <v>135406</v>
      </c>
      <c r="M10422" s="8">
        <f t="shared" si="814"/>
        <v>26852</v>
      </c>
    </row>
    <row r="10423" spans="1:13" x14ac:dyDescent="0.2">
      <c r="A10423" t="s">
        <v>52</v>
      </c>
      <c r="B10423" t="s">
        <v>53</v>
      </c>
      <c r="C10423">
        <v>2016</v>
      </c>
      <c r="D10423" t="s">
        <v>91</v>
      </c>
      <c r="E10423" t="s">
        <v>16</v>
      </c>
      <c r="F10423" t="s">
        <v>22</v>
      </c>
      <c r="G10423" t="s">
        <v>70</v>
      </c>
      <c r="H10423" s="2">
        <v>1276</v>
      </c>
      <c r="I10423" s="8">
        <f t="shared" si="810"/>
        <v>1112254</v>
      </c>
      <c r="J10423" s="8">
        <f t="shared" si="811"/>
        <v>85204</v>
      </c>
      <c r="K10423" s="8">
        <f t="shared" si="812"/>
        <v>162717</v>
      </c>
      <c r="L10423" s="8">
        <f t="shared" si="813"/>
        <v>135406</v>
      </c>
      <c r="M10423" s="8">
        <f t="shared" si="814"/>
        <v>10979</v>
      </c>
    </row>
    <row r="10424" spans="1:13" x14ac:dyDescent="0.2">
      <c r="A10424" t="s">
        <v>52</v>
      </c>
      <c r="B10424" t="s">
        <v>53</v>
      </c>
      <c r="C10424">
        <v>2016</v>
      </c>
      <c r="D10424" t="s">
        <v>91</v>
      </c>
      <c r="E10424" t="s">
        <v>23</v>
      </c>
      <c r="F10424" t="s">
        <v>24</v>
      </c>
      <c r="G10424" t="s">
        <v>71</v>
      </c>
      <c r="H10424" s="2">
        <v>16210</v>
      </c>
      <c r="I10424" s="8">
        <f t="shared" si="810"/>
        <v>1112254</v>
      </c>
      <c r="J10424" s="8">
        <f t="shared" si="811"/>
        <v>774047</v>
      </c>
      <c r="K10424" s="8">
        <f t="shared" si="812"/>
        <v>162717</v>
      </c>
      <c r="L10424" s="8">
        <f t="shared" si="813"/>
        <v>135406</v>
      </c>
      <c r="M10424" s="8">
        <f t="shared" si="814"/>
        <v>117530</v>
      </c>
    </row>
    <row r="10425" spans="1:13" x14ac:dyDescent="0.2">
      <c r="A10425" t="s">
        <v>52</v>
      </c>
      <c r="B10425" t="s">
        <v>53</v>
      </c>
      <c r="C10425">
        <v>2016</v>
      </c>
      <c r="D10425" t="s">
        <v>91</v>
      </c>
      <c r="E10425" t="s">
        <v>23</v>
      </c>
      <c r="F10425" t="s">
        <v>25</v>
      </c>
      <c r="G10425" t="s">
        <v>72</v>
      </c>
      <c r="H10425" s="2">
        <v>18010</v>
      </c>
      <c r="I10425" s="8">
        <f t="shared" si="810"/>
        <v>1112254</v>
      </c>
      <c r="J10425" s="8">
        <f t="shared" si="811"/>
        <v>774047</v>
      </c>
      <c r="K10425" s="8">
        <f t="shared" si="812"/>
        <v>162717</v>
      </c>
      <c r="L10425" s="8">
        <f t="shared" si="813"/>
        <v>135406</v>
      </c>
      <c r="M10425" s="8">
        <f t="shared" si="814"/>
        <v>149400</v>
      </c>
    </row>
    <row r="10426" spans="1:13" x14ac:dyDescent="0.2">
      <c r="A10426" t="s">
        <v>52</v>
      </c>
      <c r="B10426" t="s">
        <v>53</v>
      </c>
      <c r="C10426">
        <v>2016</v>
      </c>
      <c r="D10426" t="s">
        <v>91</v>
      </c>
      <c r="E10426" t="s">
        <v>23</v>
      </c>
      <c r="F10426" t="s">
        <v>26</v>
      </c>
      <c r="G10426" t="s">
        <v>73</v>
      </c>
      <c r="H10426" s="2">
        <v>7505</v>
      </c>
      <c r="I10426" s="8">
        <f t="shared" si="810"/>
        <v>1112254</v>
      </c>
      <c r="J10426" s="8">
        <f t="shared" si="811"/>
        <v>774047</v>
      </c>
      <c r="K10426" s="8">
        <f t="shared" si="812"/>
        <v>162717</v>
      </c>
      <c r="L10426" s="8">
        <f t="shared" si="813"/>
        <v>135406</v>
      </c>
      <c r="M10426" s="8">
        <f t="shared" si="814"/>
        <v>61892</v>
      </c>
    </row>
    <row r="10427" spans="1:13" x14ac:dyDescent="0.2">
      <c r="A10427" t="s">
        <v>52</v>
      </c>
      <c r="B10427" t="s">
        <v>53</v>
      </c>
      <c r="C10427">
        <v>2016</v>
      </c>
      <c r="D10427" t="s">
        <v>91</v>
      </c>
      <c r="E10427" t="s">
        <v>23</v>
      </c>
      <c r="F10427" t="s">
        <v>27</v>
      </c>
      <c r="G10427" t="s">
        <v>74</v>
      </c>
      <c r="H10427" s="2">
        <v>18692</v>
      </c>
      <c r="I10427" s="8">
        <f t="shared" si="810"/>
        <v>1112254</v>
      </c>
      <c r="J10427" s="8">
        <f t="shared" si="811"/>
        <v>774047</v>
      </c>
      <c r="K10427" s="8">
        <f t="shared" si="812"/>
        <v>162717</v>
      </c>
      <c r="L10427" s="8">
        <f t="shared" si="813"/>
        <v>135406</v>
      </c>
      <c r="M10427" s="8">
        <f t="shared" si="814"/>
        <v>156640</v>
      </c>
    </row>
    <row r="10428" spans="1:13" x14ac:dyDescent="0.2">
      <c r="A10428" t="s">
        <v>52</v>
      </c>
      <c r="B10428" t="s">
        <v>53</v>
      </c>
      <c r="C10428">
        <v>2016</v>
      </c>
      <c r="D10428" t="s">
        <v>91</v>
      </c>
      <c r="E10428" t="s">
        <v>23</v>
      </c>
      <c r="F10428" t="s">
        <v>28</v>
      </c>
      <c r="G10428" t="s">
        <v>75</v>
      </c>
      <c r="H10428" s="2">
        <v>12451</v>
      </c>
      <c r="I10428" s="8">
        <f t="shared" si="810"/>
        <v>1112254</v>
      </c>
      <c r="J10428" s="8">
        <f t="shared" si="811"/>
        <v>774047</v>
      </c>
      <c r="K10428" s="8">
        <f t="shared" si="812"/>
        <v>162717</v>
      </c>
      <c r="L10428" s="8">
        <f t="shared" si="813"/>
        <v>135406</v>
      </c>
      <c r="M10428" s="8">
        <f t="shared" si="814"/>
        <v>132495</v>
      </c>
    </row>
    <row r="10429" spans="1:13" x14ac:dyDescent="0.2">
      <c r="A10429" t="s">
        <v>52</v>
      </c>
      <c r="B10429" t="s">
        <v>53</v>
      </c>
      <c r="C10429">
        <v>2016</v>
      </c>
      <c r="D10429" t="s">
        <v>91</v>
      </c>
      <c r="E10429" t="s">
        <v>23</v>
      </c>
      <c r="F10429" t="s">
        <v>29</v>
      </c>
      <c r="G10429" t="s">
        <v>76</v>
      </c>
      <c r="H10429" s="2">
        <v>24420</v>
      </c>
      <c r="I10429" s="8">
        <f t="shared" si="810"/>
        <v>1112254</v>
      </c>
      <c r="J10429" s="8">
        <f t="shared" si="811"/>
        <v>774047</v>
      </c>
      <c r="K10429" s="8">
        <f t="shared" si="812"/>
        <v>162717</v>
      </c>
      <c r="L10429" s="8">
        <f t="shared" si="813"/>
        <v>135406</v>
      </c>
      <c r="M10429" s="8">
        <f t="shared" si="814"/>
        <v>156090</v>
      </c>
    </row>
    <row r="10430" spans="1:13" x14ac:dyDescent="0.2">
      <c r="A10430" t="s">
        <v>52</v>
      </c>
      <c r="B10430" t="s">
        <v>53</v>
      </c>
      <c r="C10430">
        <v>2016</v>
      </c>
      <c r="D10430" t="s">
        <v>91</v>
      </c>
      <c r="E10430" t="s">
        <v>30</v>
      </c>
      <c r="F10430" t="s">
        <v>31</v>
      </c>
      <c r="G10430" t="s">
        <v>77</v>
      </c>
      <c r="H10430" s="2">
        <v>2344</v>
      </c>
      <c r="I10430" s="8">
        <f t="shared" si="810"/>
        <v>1112254</v>
      </c>
      <c r="J10430" s="8">
        <f t="shared" si="811"/>
        <v>129272</v>
      </c>
      <c r="K10430" s="8">
        <f t="shared" si="812"/>
        <v>162717</v>
      </c>
      <c r="L10430" s="8">
        <f t="shared" si="813"/>
        <v>135406</v>
      </c>
      <c r="M10430" s="8">
        <f t="shared" si="814"/>
        <v>19866</v>
      </c>
    </row>
    <row r="10431" spans="1:13" x14ac:dyDescent="0.2">
      <c r="A10431" t="s">
        <v>52</v>
      </c>
      <c r="B10431" t="s">
        <v>53</v>
      </c>
      <c r="C10431">
        <v>2016</v>
      </c>
      <c r="D10431" t="s">
        <v>91</v>
      </c>
      <c r="E10431" t="s">
        <v>30</v>
      </c>
      <c r="F10431" t="s">
        <v>32</v>
      </c>
      <c r="G10431" t="s">
        <v>78</v>
      </c>
      <c r="H10431" s="2">
        <v>2310</v>
      </c>
      <c r="I10431" s="8">
        <f t="shared" si="810"/>
        <v>1112254</v>
      </c>
      <c r="J10431" s="8">
        <f t="shared" si="811"/>
        <v>129272</v>
      </c>
      <c r="K10431" s="8">
        <f t="shared" si="812"/>
        <v>162717</v>
      </c>
      <c r="L10431" s="8">
        <f t="shared" si="813"/>
        <v>135406</v>
      </c>
      <c r="M10431" s="8">
        <f t="shared" si="814"/>
        <v>20691</v>
      </c>
    </row>
    <row r="10432" spans="1:13" x14ac:dyDescent="0.2">
      <c r="A10432" t="s">
        <v>52</v>
      </c>
      <c r="B10432" t="s">
        <v>53</v>
      </c>
      <c r="C10432">
        <v>2016</v>
      </c>
      <c r="D10432" t="s">
        <v>91</v>
      </c>
      <c r="E10432" t="s">
        <v>30</v>
      </c>
      <c r="F10432" t="s">
        <v>33</v>
      </c>
      <c r="G10432" t="s">
        <v>79</v>
      </c>
      <c r="H10432" s="2">
        <v>2326</v>
      </c>
      <c r="I10432" s="8">
        <f t="shared" si="810"/>
        <v>1112254</v>
      </c>
      <c r="J10432" s="8">
        <f t="shared" si="811"/>
        <v>129272</v>
      </c>
      <c r="K10432" s="8">
        <f t="shared" si="812"/>
        <v>162717</v>
      </c>
      <c r="L10432" s="8">
        <f t="shared" si="813"/>
        <v>135406</v>
      </c>
      <c r="M10432" s="8">
        <f t="shared" si="814"/>
        <v>21720</v>
      </c>
    </row>
    <row r="10433" spans="1:13" x14ac:dyDescent="0.2">
      <c r="A10433" t="s">
        <v>52</v>
      </c>
      <c r="B10433" t="s">
        <v>53</v>
      </c>
      <c r="C10433">
        <v>2016</v>
      </c>
      <c r="D10433" t="s">
        <v>91</v>
      </c>
      <c r="E10433" t="s">
        <v>30</v>
      </c>
      <c r="F10433" t="s">
        <v>34</v>
      </c>
      <c r="G10433" t="s">
        <v>80</v>
      </c>
      <c r="H10433" s="2">
        <v>2224</v>
      </c>
      <c r="I10433" s="8">
        <f t="shared" si="810"/>
        <v>1112254</v>
      </c>
      <c r="J10433" s="8">
        <f t="shared" si="811"/>
        <v>129272</v>
      </c>
      <c r="K10433" s="8">
        <f t="shared" si="812"/>
        <v>162717</v>
      </c>
      <c r="L10433" s="8">
        <f t="shared" si="813"/>
        <v>135406</v>
      </c>
      <c r="M10433" s="8">
        <f t="shared" si="814"/>
        <v>20928</v>
      </c>
    </row>
    <row r="10434" spans="1:13" x14ac:dyDescent="0.2">
      <c r="A10434" t="s">
        <v>52</v>
      </c>
      <c r="B10434" t="s">
        <v>53</v>
      </c>
      <c r="C10434">
        <v>2016</v>
      </c>
      <c r="D10434" t="s">
        <v>91</v>
      </c>
      <c r="E10434" t="s">
        <v>30</v>
      </c>
      <c r="F10434" t="s">
        <v>35</v>
      </c>
      <c r="G10434" t="s">
        <v>81</v>
      </c>
      <c r="H10434" s="2">
        <v>2503</v>
      </c>
      <c r="I10434" s="8">
        <f t="shared" ref="I10434:I10497" si="815">SUMIFS(H:H,C:C,C10434,D:D,D10434)</f>
        <v>1112254</v>
      </c>
      <c r="J10434" s="8">
        <f t="shared" ref="J10434:J10497" si="816">SUMIFS(H:H,E:E,E10434,D:D,D10434,C:C,C10434)</f>
        <v>129272</v>
      </c>
      <c r="K10434" s="8">
        <f t="shared" si="812"/>
        <v>162717</v>
      </c>
      <c r="L10434" s="8">
        <f t="shared" si="813"/>
        <v>135406</v>
      </c>
      <c r="M10434" s="8">
        <f t="shared" si="814"/>
        <v>20976</v>
      </c>
    </row>
    <row r="10435" spans="1:13" x14ac:dyDescent="0.2">
      <c r="A10435" t="s">
        <v>52</v>
      </c>
      <c r="B10435" t="s">
        <v>53</v>
      </c>
      <c r="C10435">
        <v>2016</v>
      </c>
      <c r="D10435" t="s">
        <v>91</v>
      </c>
      <c r="E10435" t="s">
        <v>30</v>
      </c>
      <c r="F10435" t="s">
        <v>36</v>
      </c>
      <c r="G10435" t="s">
        <v>82</v>
      </c>
      <c r="H10435" s="2">
        <v>2363</v>
      </c>
      <c r="I10435" s="8">
        <f t="shared" si="815"/>
        <v>1112254</v>
      </c>
      <c r="J10435" s="8">
        <f t="shared" si="816"/>
        <v>129272</v>
      </c>
      <c r="K10435" s="8">
        <f t="shared" ref="K10435:K10498" si="817">SUMIFS(H:H,B:B,B10435,C:C,C10435,D:D,D10435)</f>
        <v>162717</v>
      </c>
      <c r="L10435" s="8">
        <f t="shared" ref="L10435:L10498" si="818">SUMIFS(H:H,A:A,A10435,C:C,C10435,D:D,D10435)</f>
        <v>135406</v>
      </c>
      <c r="M10435" s="8">
        <f t="shared" ref="M10435:M10498" si="819">SUMIFS(H:H,G:G,G10435,D:D,D10435,C:C,C10435)</f>
        <v>25091</v>
      </c>
    </row>
    <row r="10436" spans="1:13" x14ac:dyDescent="0.2">
      <c r="A10436" t="s">
        <v>52</v>
      </c>
      <c r="B10436" t="s">
        <v>53</v>
      </c>
      <c r="C10436">
        <v>2016</v>
      </c>
      <c r="D10436" t="s">
        <v>91</v>
      </c>
      <c r="E10436" t="s">
        <v>37</v>
      </c>
      <c r="F10436" t="s">
        <v>38</v>
      </c>
      <c r="G10436" t="s">
        <v>83</v>
      </c>
      <c r="H10436" s="2">
        <v>2659</v>
      </c>
      <c r="I10436" s="8">
        <f t="shared" si="815"/>
        <v>1112254</v>
      </c>
      <c r="J10436" s="8">
        <f t="shared" si="816"/>
        <v>123731</v>
      </c>
      <c r="K10436" s="8">
        <f t="shared" si="817"/>
        <v>162717</v>
      </c>
      <c r="L10436" s="8">
        <f t="shared" si="818"/>
        <v>135406</v>
      </c>
      <c r="M10436" s="8">
        <f t="shared" si="819"/>
        <v>22428</v>
      </c>
    </row>
    <row r="10437" spans="1:13" x14ac:dyDescent="0.2">
      <c r="A10437" t="s">
        <v>52</v>
      </c>
      <c r="B10437" t="s">
        <v>53</v>
      </c>
      <c r="C10437">
        <v>2016</v>
      </c>
      <c r="D10437" t="s">
        <v>91</v>
      </c>
      <c r="E10437" t="s">
        <v>37</v>
      </c>
      <c r="F10437" t="s">
        <v>39</v>
      </c>
      <c r="G10437" t="s">
        <v>84</v>
      </c>
      <c r="H10437" s="2">
        <v>2860</v>
      </c>
      <c r="I10437" s="8">
        <f t="shared" si="815"/>
        <v>1112254</v>
      </c>
      <c r="J10437" s="8">
        <f t="shared" si="816"/>
        <v>123731</v>
      </c>
      <c r="K10437" s="8">
        <f t="shared" si="817"/>
        <v>162717</v>
      </c>
      <c r="L10437" s="8">
        <f t="shared" si="818"/>
        <v>135406</v>
      </c>
      <c r="M10437" s="8">
        <f t="shared" si="819"/>
        <v>24204</v>
      </c>
    </row>
    <row r="10438" spans="1:13" x14ac:dyDescent="0.2">
      <c r="A10438" t="s">
        <v>52</v>
      </c>
      <c r="B10438" t="s">
        <v>53</v>
      </c>
      <c r="C10438">
        <v>2016</v>
      </c>
      <c r="D10438" t="s">
        <v>91</v>
      </c>
      <c r="E10438" t="s">
        <v>37</v>
      </c>
      <c r="F10438" t="s">
        <v>40</v>
      </c>
      <c r="G10438" t="s">
        <v>85</v>
      </c>
      <c r="H10438" s="2">
        <v>1744</v>
      </c>
      <c r="I10438" s="8">
        <f t="shared" si="815"/>
        <v>1112254</v>
      </c>
      <c r="J10438" s="8">
        <f t="shared" si="816"/>
        <v>123731</v>
      </c>
      <c r="K10438" s="8">
        <f t="shared" si="817"/>
        <v>162717</v>
      </c>
      <c r="L10438" s="8">
        <f t="shared" si="818"/>
        <v>135406</v>
      </c>
      <c r="M10438" s="8">
        <f t="shared" si="819"/>
        <v>18602</v>
      </c>
    </row>
    <row r="10439" spans="1:13" x14ac:dyDescent="0.2">
      <c r="A10439" t="s">
        <v>52</v>
      </c>
      <c r="B10439" t="s">
        <v>53</v>
      </c>
      <c r="C10439">
        <v>2016</v>
      </c>
      <c r="D10439" t="s">
        <v>91</v>
      </c>
      <c r="E10439" t="s">
        <v>37</v>
      </c>
      <c r="F10439" t="s">
        <v>41</v>
      </c>
      <c r="G10439" t="s">
        <v>86</v>
      </c>
      <c r="H10439" s="2">
        <v>2330</v>
      </c>
      <c r="I10439" s="8">
        <f t="shared" si="815"/>
        <v>1112254</v>
      </c>
      <c r="J10439" s="8">
        <f t="shared" si="816"/>
        <v>123731</v>
      </c>
      <c r="K10439" s="8">
        <f t="shared" si="817"/>
        <v>162717</v>
      </c>
      <c r="L10439" s="8">
        <f t="shared" si="818"/>
        <v>135406</v>
      </c>
      <c r="M10439" s="8">
        <f t="shared" si="819"/>
        <v>20533</v>
      </c>
    </row>
    <row r="10440" spans="1:13" x14ac:dyDescent="0.2">
      <c r="A10440" t="s">
        <v>52</v>
      </c>
      <c r="B10440" t="s">
        <v>53</v>
      </c>
      <c r="C10440">
        <v>2016</v>
      </c>
      <c r="D10440" t="s">
        <v>91</v>
      </c>
      <c r="E10440" t="s">
        <v>37</v>
      </c>
      <c r="F10440" t="s">
        <v>42</v>
      </c>
      <c r="G10440" t="s">
        <v>87</v>
      </c>
      <c r="H10440" s="2">
        <v>2700</v>
      </c>
      <c r="I10440" s="8">
        <f t="shared" si="815"/>
        <v>1112254</v>
      </c>
      <c r="J10440" s="8">
        <f t="shared" si="816"/>
        <v>123731</v>
      </c>
      <c r="K10440" s="8">
        <f t="shared" si="817"/>
        <v>162717</v>
      </c>
      <c r="L10440" s="8">
        <f t="shared" si="818"/>
        <v>135406</v>
      </c>
      <c r="M10440" s="8">
        <f t="shared" si="819"/>
        <v>22290</v>
      </c>
    </row>
    <row r="10441" spans="1:13" x14ac:dyDescent="0.2">
      <c r="A10441" t="s">
        <v>52</v>
      </c>
      <c r="B10441" t="s">
        <v>53</v>
      </c>
      <c r="C10441">
        <v>2016</v>
      </c>
      <c r="D10441" t="s">
        <v>91</v>
      </c>
      <c r="E10441" t="s">
        <v>37</v>
      </c>
      <c r="F10441" t="s">
        <v>43</v>
      </c>
      <c r="G10441" t="s">
        <v>88</v>
      </c>
      <c r="H10441" s="2">
        <v>1758</v>
      </c>
      <c r="I10441" s="8">
        <f t="shared" si="815"/>
        <v>1112254</v>
      </c>
      <c r="J10441" s="8">
        <f t="shared" si="816"/>
        <v>123731</v>
      </c>
      <c r="K10441" s="8">
        <f t="shared" si="817"/>
        <v>162717</v>
      </c>
      <c r="L10441" s="8">
        <f t="shared" si="818"/>
        <v>135406</v>
      </c>
      <c r="M10441" s="8">
        <f t="shared" si="819"/>
        <v>15674</v>
      </c>
    </row>
    <row r="10442" spans="1:13" x14ac:dyDescent="0.2">
      <c r="A10442" t="s">
        <v>52</v>
      </c>
      <c r="B10442" t="s">
        <v>53</v>
      </c>
      <c r="C10442">
        <v>2016</v>
      </c>
      <c r="D10442" t="s">
        <v>92</v>
      </c>
      <c r="E10442" t="s">
        <v>16</v>
      </c>
      <c r="F10442" t="s">
        <v>17</v>
      </c>
      <c r="G10442" t="s">
        <v>65</v>
      </c>
      <c r="H10442" s="2">
        <v>1567.6</v>
      </c>
      <c r="I10442" s="8">
        <f t="shared" si="815"/>
        <v>1124254.6000000001</v>
      </c>
      <c r="J10442" s="8">
        <f t="shared" si="816"/>
        <v>85174.199999999968</v>
      </c>
      <c r="K10442" s="8">
        <f t="shared" si="817"/>
        <v>158239.1</v>
      </c>
      <c r="L10442" s="8">
        <f t="shared" si="818"/>
        <v>130398.3</v>
      </c>
      <c r="M10442" s="8">
        <f t="shared" si="819"/>
        <v>15815.600000000004</v>
      </c>
    </row>
    <row r="10443" spans="1:13" x14ac:dyDescent="0.2">
      <c r="A10443" t="s">
        <v>52</v>
      </c>
      <c r="B10443" t="s">
        <v>53</v>
      </c>
      <c r="C10443">
        <v>2016</v>
      </c>
      <c r="D10443" t="s">
        <v>92</v>
      </c>
      <c r="E10443" t="s">
        <v>16</v>
      </c>
      <c r="F10443" t="s">
        <v>18</v>
      </c>
      <c r="G10443" t="s">
        <v>66</v>
      </c>
      <c r="H10443" s="2">
        <v>1478.8</v>
      </c>
      <c r="I10443" s="8">
        <f t="shared" si="815"/>
        <v>1124254.6000000001</v>
      </c>
      <c r="J10443" s="8">
        <f t="shared" si="816"/>
        <v>85174.199999999968</v>
      </c>
      <c r="K10443" s="8">
        <f t="shared" si="817"/>
        <v>158239.1</v>
      </c>
      <c r="L10443" s="8">
        <f t="shared" si="818"/>
        <v>130398.3</v>
      </c>
      <c r="M10443" s="8">
        <f t="shared" si="819"/>
        <v>12968.999999999998</v>
      </c>
    </row>
    <row r="10444" spans="1:13" x14ac:dyDescent="0.2">
      <c r="A10444" t="s">
        <v>52</v>
      </c>
      <c r="B10444" t="s">
        <v>53</v>
      </c>
      <c r="C10444">
        <v>2016</v>
      </c>
      <c r="D10444" t="s">
        <v>92</v>
      </c>
      <c r="E10444" t="s">
        <v>16</v>
      </c>
      <c r="F10444" t="s">
        <v>19</v>
      </c>
      <c r="G10444" t="s">
        <v>67</v>
      </c>
      <c r="H10444" s="2">
        <v>1195.2</v>
      </c>
      <c r="I10444" s="8">
        <f t="shared" si="815"/>
        <v>1124254.6000000001</v>
      </c>
      <c r="J10444" s="8">
        <f t="shared" si="816"/>
        <v>85174.199999999968</v>
      </c>
      <c r="K10444" s="8">
        <f t="shared" si="817"/>
        <v>158239.1</v>
      </c>
      <c r="L10444" s="8">
        <f t="shared" si="818"/>
        <v>130398.3</v>
      </c>
      <c r="M10444" s="8">
        <f t="shared" si="819"/>
        <v>9632.0000000000018</v>
      </c>
    </row>
    <row r="10445" spans="1:13" x14ac:dyDescent="0.2">
      <c r="A10445" t="s">
        <v>52</v>
      </c>
      <c r="B10445" t="s">
        <v>53</v>
      </c>
      <c r="C10445">
        <v>2016</v>
      </c>
      <c r="D10445" t="s">
        <v>92</v>
      </c>
      <c r="E10445" t="s">
        <v>16</v>
      </c>
      <c r="F10445" t="s">
        <v>20</v>
      </c>
      <c r="G10445" t="s">
        <v>68</v>
      </c>
      <c r="H10445" s="2">
        <v>1230.3</v>
      </c>
      <c r="I10445" s="8">
        <f t="shared" si="815"/>
        <v>1124254.6000000001</v>
      </c>
      <c r="J10445" s="8">
        <f t="shared" si="816"/>
        <v>85174.199999999968</v>
      </c>
      <c r="K10445" s="8">
        <f t="shared" si="817"/>
        <v>158239.1</v>
      </c>
      <c r="L10445" s="8">
        <f t="shared" si="818"/>
        <v>130398.3</v>
      </c>
      <c r="M10445" s="8">
        <f t="shared" si="819"/>
        <v>10144</v>
      </c>
    </row>
    <row r="10446" spans="1:13" x14ac:dyDescent="0.2">
      <c r="A10446" t="s">
        <v>52</v>
      </c>
      <c r="B10446" t="s">
        <v>53</v>
      </c>
      <c r="C10446">
        <v>2016</v>
      </c>
      <c r="D10446" t="s">
        <v>92</v>
      </c>
      <c r="E10446" t="s">
        <v>16</v>
      </c>
      <c r="F10446" t="s">
        <v>21</v>
      </c>
      <c r="G10446" t="s">
        <v>69</v>
      </c>
      <c r="H10446" s="2">
        <v>2471</v>
      </c>
      <c r="I10446" s="8">
        <f t="shared" si="815"/>
        <v>1124254.6000000001</v>
      </c>
      <c r="J10446" s="8">
        <f t="shared" si="816"/>
        <v>85174.199999999968</v>
      </c>
      <c r="K10446" s="8">
        <f t="shared" si="817"/>
        <v>158239.1</v>
      </c>
      <c r="L10446" s="8">
        <f t="shared" si="818"/>
        <v>130398.3</v>
      </c>
      <c r="M10446" s="8">
        <f t="shared" si="819"/>
        <v>26464.300000000003</v>
      </c>
    </row>
    <row r="10447" spans="1:13" x14ac:dyDescent="0.2">
      <c r="A10447" t="s">
        <v>52</v>
      </c>
      <c r="B10447" t="s">
        <v>53</v>
      </c>
      <c r="C10447">
        <v>2016</v>
      </c>
      <c r="D10447" t="s">
        <v>92</v>
      </c>
      <c r="E10447" t="s">
        <v>16</v>
      </c>
      <c r="F10447" t="s">
        <v>22</v>
      </c>
      <c r="G10447" t="s">
        <v>70</v>
      </c>
      <c r="H10447" s="2">
        <v>1195.5999999999999</v>
      </c>
      <c r="I10447" s="8">
        <f t="shared" si="815"/>
        <v>1124254.6000000001</v>
      </c>
      <c r="J10447" s="8">
        <f t="shared" si="816"/>
        <v>85174.199999999968</v>
      </c>
      <c r="K10447" s="8">
        <f t="shared" si="817"/>
        <v>158239.1</v>
      </c>
      <c r="L10447" s="8">
        <f t="shared" si="818"/>
        <v>130398.3</v>
      </c>
      <c r="M10447" s="8">
        <f t="shared" si="819"/>
        <v>10149.299999999997</v>
      </c>
    </row>
    <row r="10448" spans="1:13" x14ac:dyDescent="0.2">
      <c r="A10448" t="s">
        <v>52</v>
      </c>
      <c r="B10448" t="s">
        <v>53</v>
      </c>
      <c r="C10448">
        <v>2016</v>
      </c>
      <c r="D10448" t="s">
        <v>92</v>
      </c>
      <c r="E10448" t="s">
        <v>23</v>
      </c>
      <c r="F10448" t="s">
        <v>24</v>
      </c>
      <c r="G10448" t="s">
        <v>71</v>
      </c>
      <c r="H10448" s="2">
        <v>15107</v>
      </c>
      <c r="I10448" s="8">
        <f t="shared" si="815"/>
        <v>1124254.6000000001</v>
      </c>
      <c r="J10448" s="8">
        <f t="shared" si="816"/>
        <v>784085.49999999988</v>
      </c>
      <c r="K10448" s="8">
        <f t="shared" si="817"/>
        <v>158239.1</v>
      </c>
      <c r="L10448" s="8">
        <f t="shared" si="818"/>
        <v>130398.3</v>
      </c>
      <c r="M10448" s="8">
        <f t="shared" si="819"/>
        <v>117479</v>
      </c>
    </row>
    <row r="10449" spans="1:13" x14ac:dyDescent="0.2">
      <c r="A10449" t="s">
        <v>52</v>
      </c>
      <c r="B10449" t="s">
        <v>53</v>
      </c>
      <c r="C10449">
        <v>2016</v>
      </c>
      <c r="D10449" t="s">
        <v>92</v>
      </c>
      <c r="E10449" t="s">
        <v>23</v>
      </c>
      <c r="F10449" t="s">
        <v>25</v>
      </c>
      <c r="G10449" t="s">
        <v>72</v>
      </c>
      <c r="H10449" s="2">
        <v>19440</v>
      </c>
      <c r="I10449" s="8">
        <f t="shared" si="815"/>
        <v>1124254.6000000001</v>
      </c>
      <c r="J10449" s="8">
        <f t="shared" si="816"/>
        <v>784085.49999999988</v>
      </c>
      <c r="K10449" s="8">
        <f t="shared" si="817"/>
        <v>158239.1</v>
      </c>
      <c r="L10449" s="8">
        <f t="shared" si="818"/>
        <v>130398.3</v>
      </c>
      <c r="M10449" s="8">
        <f t="shared" si="819"/>
        <v>179657</v>
      </c>
    </row>
    <row r="10450" spans="1:13" x14ac:dyDescent="0.2">
      <c r="A10450" t="s">
        <v>52</v>
      </c>
      <c r="B10450" t="s">
        <v>53</v>
      </c>
      <c r="C10450">
        <v>2016</v>
      </c>
      <c r="D10450" t="s">
        <v>92</v>
      </c>
      <c r="E10450" t="s">
        <v>23</v>
      </c>
      <c r="F10450" t="s">
        <v>26</v>
      </c>
      <c r="G10450" t="s">
        <v>73</v>
      </c>
      <c r="H10450" s="2">
        <v>8161.6</v>
      </c>
      <c r="I10450" s="8">
        <f t="shared" si="815"/>
        <v>1124254.6000000001</v>
      </c>
      <c r="J10450" s="8">
        <f t="shared" si="816"/>
        <v>784085.49999999988</v>
      </c>
      <c r="K10450" s="8">
        <f t="shared" si="817"/>
        <v>158239.1</v>
      </c>
      <c r="L10450" s="8">
        <f t="shared" si="818"/>
        <v>130398.3</v>
      </c>
      <c r="M10450" s="8">
        <f t="shared" si="819"/>
        <v>62993.299999999996</v>
      </c>
    </row>
    <row r="10451" spans="1:13" x14ac:dyDescent="0.2">
      <c r="A10451" t="s">
        <v>52</v>
      </c>
      <c r="B10451" t="s">
        <v>53</v>
      </c>
      <c r="C10451">
        <v>2016</v>
      </c>
      <c r="D10451" t="s">
        <v>92</v>
      </c>
      <c r="E10451" t="s">
        <v>23</v>
      </c>
      <c r="F10451" t="s">
        <v>27</v>
      </c>
      <c r="G10451" t="s">
        <v>74</v>
      </c>
      <c r="H10451" s="2">
        <v>18689.599999999999</v>
      </c>
      <c r="I10451" s="8">
        <f t="shared" si="815"/>
        <v>1124254.6000000001</v>
      </c>
      <c r="J10451" s="8">
        <f t="shared" si="816"/>
        <v>784085.49999999988</v>
      </c>
      <c r="K10451" s="8">
        <f t="shared" si="817"/>
        <v>158239.1</v>
      </c>
      <c r="L10451" s="8">
        <f t="shared" si="818"/>
        <v>130398.3</v>
      </c>
      <c r="M10451" s="8">
        <f t="shared" si="819"/>
        <v>144214.19999999998</v>
      </c>
    </row>
    <row r="10452" spans="1:13" x14ac:dyDescent="0.2">
      <c r="A10452" t="s">
        <v>52</v>
      </c>
      <c r="B10452" t="s">
        <v>53</v>
      </c>
      <c r="C10452">
        <v>2016</v>
      </c>
      <c r="D10452" t="s">
        <v>92</v>
      </c>
      <c r="E10452" t="s">
        <v>23</v>
      </c>
      <c r="F10452" t="s">
        <v>28</v>
      </c>
      <c r="G10452" t="s">
        <v>75</v>
      </c>
      <c r="H10452" s="2">
        <v>15049.6</v>
      </c>
      <c r="I10452" s="8">
        <f t="shared" si="815"/>
        <v>1124254.6000000001</v>
      </c>
      <c r="J10452" s="8">
        <f t="shared" si="816"/>
        <v>784085.49999999988</v>
      </c>
      <c r="K10452" s="8">
        <f t="shared" si="817"/>
        <v>158239.1</v>
      </c>
      <c r="L10452" s="8">
        <f t="shared" si="818"/>
        <v>130398.3</v>
      </c>
      <c r="M10452" s="8">
        <f t="shared" si="819"/>
        <v>121342.00000000001</v>
      </c>
    </row>
    <row r="10453" spans="1:13" x14ac:dyDescent="0.2">
      <c r="A10453" t="s">
        <v>52</v>
      </c>
      <c r="B10453" t="s">
        <v>53</v>
      </c>
      <c r="C10453">
        <v>2016</v>
      </c>
      <c r="D10453" t="s">
        <v>92</v>
      </c>
      <c r="E10453" t="s">
        <v>23</v>
      </c>
      <c r="F10453" t="s">
        <v>29</v>
      </c>
      <c r="G10453" t="s">
        <v>76</v>
      </c>
      <c r="H10453" s="2">
        <v>14986</v>
      </c>
      <c r="I10453" s="8">
        <f t="shared" si="815"/>
        <v>1124254.6000000001</v>
      </c>
      <c r="J10453" s="8">
        <f t="shared" si="816"/>
        <v>784085.49999999988</v>
      </c>
      <c r="K10453" s="8">
        <f t="shared" si="817"/>
        <v>158239.1</v>
      </c>
      <c r="L10453" s="8">
        <f t="shared" si="818"/>
        <v>130398.3</v>
      </c>
      <c r="M10453" s="8">
        <f t="shared" si="819"/>
        <v>158400</v>
      </c>
    </row>
    <row r="10454" spans="1:13" x14ac:dyDescent="0.2">
      <c r="A10454" t="s">
        <v>52</v>
      </c>
      <c r="B10454" t="s">
        <v>53</v>
      </c>
      <c r="C10454">
        <v>2016</v>
      </c>
      <c r="D10454" t="s">
        <v>92</v>
      </c>
      <c r="E10454" t="s">
        <v>30</v>
      </c>
      <c r="F10454" t="s">
        <v>31</v>
      </c>
      <c r="G10454" t="s">
        <v>77</v>
      </c>
      <c r="H10454" s="2">
        <v>2122.5</v>
      </c>
      <c r="I10454" s="8">
        <f t="shared" si="815"/>
        <v>1124254.6000000001</v>
      </c>
      <c r="J10454" s="8">
        <f t="shared" si="816"/>
        <v>129920.6</v>
      </c>
      <c r="K10454" s="8">
        <f t="shared" si="817"/>
        <v>158239.1</v>
      </c>
      <c r="L10454" s="8">
        <f t="shared" si="818"/>
        <v>130398.3</v>
      </c>
      <c r="M10454" s="8">
        <f t="shared" si="819"/>
        <v>18966.899999999998</v>
      </c>
    </row>
    <row r="10455" spans="1:13" x14ac:dyDescent="0.2">
      <c r="A10455" t="s">
        <v>52</v>
      </c>
      <c r="B10455" t="s">
        <v>53</v>
      </c>
      <c r="C10455">
        <v>2016</v>
      </c>
      <c r="D10455" t="s">
        <v>92</v>
      </c>
      <c r="E10455" t="s">
        <v>30</v>
      </c>
      <c r="F10455" t="s">
        <v>32</v>
      </c>
      <c r="G10455" t="s">
        <v>78</v>
      </c>
      <c r="H10455" s="2">
        <v>2464.9</v>
      </c>
      <c r="I10455" s="8">
        <f t="shared" si="815"/>
        <v>1124254.6000000001</v>
      </c>
      <c r="J10455" s="8">
        <f t="shared" si="816"/>
        <v>129920.6</v>
      </c>
      <c r="K10455" s="8">
        <f t="shared" si="817"/>
        <v>158239.1</v>
      </c>
      <c r="L10455" s="8">
        <f t="shared" si="818"/>
        <v>130398.3</v>
      </c>
      <c r="M10455" s="8">
        <f t="shared" si="819"/>
        <v>21952.600000000002</v>
      </c>
    </row>
    <row r="10456" spans="1:13" x14ac:dyDescent="0.2">
      <c r="A10456" t="s">
        <v>52</v>
      </c>
      <c r="B10456" t="s">
        <v>53</v>
      </c>
      <c r="C10456">
        <v>2016</v>
      </c>
      <c r="D10456" t="s">
        <v>92</v>
      </c>
      <c r="E10456" t="s">
        <v>30</v>
      </c>
      <c r="F10456" t="s">
        <v>33</v>
      </c>
      <c r="G10456" t="s">
        <v>79</v>
      </c>
      <c r="H10456" s="2">
        <v>2586.6</v>
      </c>
      <c r="I10456" s="8">
        <f t="shared" si="815"/>
        <v>1124254.6000000001</v>
      </c>
      <c r="J10456" s="8">
        <f t="shared" si="816"/>
        <v>129920.6</v>
      </c>
      <c r="K10456" s="8">
        <f t="shared" si="817"/>
        <v>158239.1</v>
      </c>
      <c r="L10456" s="8">
        <f t="shared" si="818"/>
        <v>130398.3</v>
      </c>
      <c r="M10456" s="8">
        <f t="shared" si="819"/>
        <v>22910.2</v>
      </c>
    </row>
    <row r="10457" spans="1:13" x14ac:dyDescent="0.2">
      <c r="A10457" t="s">
        <v>52</v>
      </c>
      <c r="B10457" t="s">
        <v>53</v>
      </c>
      <c r="C10457">
        <v>2016</v>
      </c>
      <c r="D10457" t="s">
        <v>92</v>
      </c>
      <c r="E10457" t="s">
        <v>30</v>
      </c>
      <c r="F10457" t="s">
        <v>34</v>
      </c>
      <c r="G10457" t="s">
        <v>80</v>
      </c>
      <c r="H10457" s="2">
        <v>2272</v>
      </c>
      <c r="I10457" s="8">
        <f t="shared" si="815"/>
        <v>1124254.6000000001</v>
      </c>
      <c r="J10457" s="8">
        <f t="shared" si="816"/>
        <v>129920.6</v>
      </c>
      <c r="K10457" s="8">
        <f t="shared" si="817"/>
        <v>158239.1</v>
      </c>
      <c r="L10457" s="8">
        <f t="shared" si="818"/>
        <v>130398.3</v>
      </c>
      <c r="M10457" s="8">
        <f t="shared" si="819"/>
        <v>19243.599999999999</v>
      </c>
    </row>
    <row r="10458" spans="1:13" x14ac:dyDescent="0.2">
      <c r="A10458" t="s">
        <v>52</v>
      </c>
      <c r="B10458" t="s">
        <v>53</v>
      </c>
      <c r="C10458">
        <v>2016</v>
      </c>
      <c r="D10458" t="s">
        <v>92</v>
      </c>
      <c r="E10458" t="s">
        <v>30</v>
      </c>
      <c r="F10458" t="s">
        <v>35</v>
      </c>
      <c r="G10458" t="s">
        <v>81</v>
      </c>
      <c r="H10458" s="2">
        <v>2194.5</v>
      </c>
      <c r="I10458" s="8">
        <f t="shared" si="815"/>
        <v>1124254.6000000001</v>
      </c>
      <c r="J10458" s="8">
        <f t="shared" si="816"/>
        <v>129920.6</v>
      </c>
      <c r="K10458" s="8">
        <f t="shared" si="817"/>
        <v>158239.1</v>
      </c>
      <c r="L10458" s="8">
        <f t="shared" si="818"/>
        <v>130398.3</v>
      </c>
      <c r="M10458" s="8">
        <f t="shared" si="819"/>
        <v>20874</v>
      </c>
    </row>
    <row r="10459" spans="1:13" x14ac:dyDescent="0.2">
      <c r="A10459" t="s">
        <v>52</v>
      </c>
      <c r="B10459" t="s">
        <v>53</v>
      </c>
      <c r="C10459">
        <v>2016</v>
      </c>
      <c r="D10459" t="s">
        <v>92</v>
      </c>
      <c r="E10459" t="s">
        <v>30</v>
      </c>
      <c r="F10459" t="s">
        <v>36</v>
      </c>
      <c r="G10459" t="s">
        <v>82</v>
      </c>
      <c r="H10459" s="2">
        <v>3720.2</v>
      </c>
      <c r="I10459" s="8">
        <f t="shared" si="815"/>
        <v>1124254.6000000001</v>
      </c>
      <c r="J10459" s="8">
        <f t="shared" si="816"/>
        <v>129920.6</v>
      </c>
      <c r="K10459" s="8">
        <f t="shared" si="817"/>
        <v>158239.1</v>
      </c>
      <c r="L10459" s="8">
        <f t="shared" si="818"/>
        <v>130398.3</v>
      </c>
      <c r="M10459" s="8">
        <f t="shared" si="819"/>
        <v>25973.3</v>
      </c>
    </row>
    <row r="10460" spans="1:13" x14ac:dyDescent="0.2">
      <c r="A10460" t="s">
        <v>52</v>
      </c>
      <c r="B10460" t="s">
        <v>53</v>
      </c>
      <c r="C10460">
        <v>2016</v>
      </c>
      <c r="D10460" t="s">
        <v>92</v>
      </c>
      <c r="E10460" t="s">
        <v>37</v>
      </c>
      <c r="F10460" t="s">
        <v>38</v>
      </c>
      <c r="G10460" t="s">
        <v>83</v>
      </c>
      <c r="H10460" s="2">
        <v>2763.0999999999899</v>
      </c>
      <c r="I10460" s="8">
        <f t="shared" si="815"/>
        <v>1124254.6000000001</v>
      </c>
      <c r="J10460" s="8">
        <f t="shared" si="816"/>
        <v>125074.3</v>
      </c>
      <c r="K10460" s="8">
        <f t="shared" si="817"/>
        <v>158239.1</v>
      </c>
      <c r="L10460" s="8">
        <f t="shared" si="818"/>
        <v>130398.3</v>
      </c>
      <c r="M10460" s="8">
        <f t="shared" si="819"/>
        <v>22358.39999999998</v>
      </c>
    </row>
    <row r="10461" spans="1:13" x14ac:dyDescent="0.2">
      <c r="A10461" t="s">
        <v>52</v>
      </c>
      <c r="B10461" t="s">
        <v>53</v>
      </c>
      <c r="C10461">
        <v>2016</v>
      </c>
      <c r="D10461" t="s">
        <v>92</v>
      </c>
      <c r="E10461" t="s">
        <v>37</v>
      </c>
      <c r="F10461" t="s">
        <v>39</v>
      </c>
      <c r="G10461" t="s">
        <v>84</v>
      </c>
      <c r="H10461" s="2">
        <v>2930.8</v>
      </c>
      <c r="I10461" s="8">
        <f t="shared" si="815"/>
        <v>1124254.6000000001</v>
      </c>
      <c r="J10461" s="8">
        <f t="shared" si="816"/>
        <v>125074.3</v>
      </c>
      <c r="K10461" s="8">
        <f t="shared" si="817"/>
        <v>158239.1</v>
      </c>
      <c r="L10461" s="8">
        <f t="shared" si="818"/>
        <v>130398.3</v>
      </c>
      <c r="M10461" s="8">
        <f t="shared" si="819"/>
        <v>23720.199999999997</v>
      </c>
    </row>
    <row r="10462" spans="1:13" x14ac:dyDescent="0.2">
      <c r="A10462" t="s">
        <v>52</v>
      </c>
      <c r="B10462" t="s">
        <v>53</v>
      </c>
      <c r="C10462">
        <v>2016</v>
      </c>
      <c r="D10462" t="s">
        <v>92</v>
      </c>
      <c r="E10462" t="s">
        <v>37</v>
      </c>
      <c r="F10462" t="s">
        <v>40</v>
      </c>
      <c r="G10462" t="s">
        <v>85</v>
      </c>
      <c r="H10462" s="2">
        <v>2061.8000000000002</v>
      </c>
      <c r="I10462" s="8">
        <f t="shared" si="815"/>
        <v>1124254.6000000001</v>
      </c>
      <c r="J10462" s="8">
        <f t="shared" si="816"/>
        <v>125074.3</v>
      </c>
      <c r="K10462" s="8">
        <f t="shared" si="817"/>
        <v>158239.1</v>
      </c>
      <c r="L10462" s="8">
        <f t="shared" si="818"/>
        <v>130398.3</v>
      </c>
      <c r="M10462" s="8">
        <f t="shared" si="819"/>
        <v>19836.400000000005</v>
      </c>
    </row>
    <row r="10463" spans="1:13" x14ac:dyDescent="0.2">
      <c r="A10463" t="s">
        <v>52</v>
      </c>
      <c r="B10463" t="s">
        <v>53</v>
      </c>
      <c r="C10463">
        <v>2016</v>
      </c>
      <c r="D10463" t="s">
        <v>92</v>
      </c>
      <c r="E10463" t="s">
        <v>37</v>
      </c>
      <c r="F10463" t="s">
        <v>41</v>
      </c>
      <c r="G10463" t="s">
        <v>86</v>
      </c>
      <c r="H10463" s="2">
        <v>2398.6</v>
      </c>
      <c r="I10463" s="8">
        <f t="shared" si="815"/>
        <v>1124254.6000000001</v>
      </c>
      <c r="J10463" s="8">
        <f t="shared" si="816"/>
        <v>125074.3</v>
      </c>
      <c r="K10463" s="8">
        <f t="shared" si="817"/>
        <v>158239.1</v>
      </c>
      <c r="L10463" s="8">
        <f t="shared" si="818"/>
        <v>130398.3</v>
      </c>
      <c r="M10463" s="8">
        <f t="shared" si="819"/>
        <v>21504.6</v>
      </c>
    </row>
    <row r="10464" spans="1:13" x14ac:dyDescent="0.2">
      <c r="A10464" t="s">
        <v>52</v>
      </c>
      <c r="B10464" t="s">
        <v>53</v>
      </c>
      <c r="C10464">
        <v>2016</v>
      </c>
      <c r="D10464" t="s">
        <v>92</v>
      </c>
      <c r="E10464" t="s">
        <v>37</v>
      </c>
      <c r="F10464" t="s">
        <v>42</v>
      </c>
      <c r="G10464" t="s">
        <v>87</v>
      </c>
      <c r="H10464" s="2">
        <v>2353.6</v>
      </c>
      <c r="I10464" s="8">
        <f t="shared" si="815"/>
        <v>1124254.6000000001</v>
      </c>
      <c r="J10464" s="8">
        <f t="shared" si="816"/>
        <v>125074.3</v>
      </c>
      <c r="K10464" s="8">
        <f t="shared" si="817"/>
        <v>158239.1</v>
      </c>
      <c r="L10464" s="8">
        <f t="shared" si="818"/>
        <v>130398.3</v>
      </c>
      <c r="M10464" s="8">
        <f t="shared" si="819"/>
        <v>22195.199999999993</v>
      </c>
    </row>
    <row r="10465" spans="1:13" x14ac:dyDescent="0.2">
      <c r="A10465" t="s">
        <v>52</v>
      </c>
      <c r="B10465" t="s">
        <v>53</v>
      </c>
      <c r="C10465">
        <v>2016</v>
      </c>
      <c r="D10465" t="s">
        <v>92</v>
      </c>
      <c r="E10465" t="s">
        <v>37</v>
      </c>
      <c r="F10465" t="s">
        <v>43</v>
      </c>
      <c r="G10465" t="s">
        <v>88</v>
      </c>
      <c r="H10465" s="2">
        <v>1957.4</v>
      </c>
      <c r="I10465" s="8">
        <f t="shared" si="815"/>
        <v>1124254.6000000001</v>
      </c>
      <c r="J10465" s="8">
        <f t="shared" si="816"/>
        <v>125074.3</v>
      </c>
      <c r="K10465" s="8">
        <f t="shared" si="817"/>
        <v>158239.1</v>
      </c>
      <c r="L10465" s="8">
        <f t="shared" si="818"/>
        <v>130398.3</v>
      </c>
      <c r="M10465" s="8">
        <f t="shared" si="819"/>
        <v>15459.5</v>
      </c>
    </row>
    <row r="10466" spans="1:13" x14ac:dyDescent="0.2">
      <c r="A10466" t="s">
        <v>52</v>
      </c>
      <c r="B10466" t="s">
        <v>53</v>
      </c>
      <c r="C10466">
        <v>2016</v>
      </c>
      <c r="D10466" t="s">
        <v>93</v>
      </c>
      <c r="E10466" t="s">
        <v>16</v>
      </c>
      <c r="F10466" t="s">
        <v>17</v>
      </c>
      <c r="G10466" t="s">
        <v>65</v>
      </c>
      <c r="H10466" s="2">
        <v>1900.8</v>
      </c>
      <c r="I10466" s="8">
        <f t="shared" si="815"/>
        <v>1215105.4999999998</v>
      </c>
      <c r="J10466" s="8">
        <f t="shared" si="816"/>
        <v>92501.900000000023</v>
      </c>
      <c r="K10466" s="8">
        <f t="shared" si="817"/>
        <v>173546.40000000005</v>
      </c>
      <c r="L10466" s="8">
        <f t="shared" si="818"/>
        <v>143447.90000000002</v>
      </c>
      <c r="M10466" s="8">
        <f t="shared" si="819"/>
        <v>17342.8</v>
      </c>
    </row>
    <row r="10467" spans="1:13" x14ac:dyDescent="0.2">
      <c r="A10467" t="s">
        <v>52</v>
      </c>
      <c r="B10467" t="s">
        <v>53</v>
      </c>
      <c r="C10467">
        <v>2016</v>
      </c>
      <c r="D10467" t="s">
        <v>93</v>
      </c>
      <c r="E10467" t="s">
        <v>16</v>
      </c>
      <c r="F10467" t="s">
        <v>18</v>
      </c>
      <c r="G10467" t="s">
        <v>66</v>
      </c>
      <c r="H10467" s="2">
        <v>1679.7</v>
      </c>
      <c r="I10467" s="8">
        <f t="shared" si="815"/>
        <v>1215105.4999999998</v>
      </c>
      <c r="J10467" s="8">
        <f t="shared" si="816"/>
        <v>92501.900000000023</v>
      </c>
      <c r="K10467" s="8">
        <f t="shared" si="817"/>
        <v>173546.40000000005</v>
      </c>
      <c r="L10467" s="8">
        <f t="shared" si="818"/>
        <v>143447.90000000002</v>
      </c>
      <c r="M10467" s="8">
        <f t="shared" si="819"/>
        <v>14088.1</v>
      </c>
    </row>
    <row r="10468" spans="1:13" x14ac:dyDescent="0.2">
      <c r="A10468" t="s">
        <v>52</v>
      </c>
      <c r="B10468" t="s">
        <v>53</v>
      </c>
      <c r="C10468">
        <v>2016</v>
      </c>
      <c r="D10468" t="s">
        <v>93</v>
      </c>
      <c r="E10468" t="s">
        <v>16</v>
      </c>
      <c r="F10468" t="s">
        <v>19</v>
      </c>
      <c r="G10468" t="s">
        <v>67</v>
      </c>
      <c r="H10468" s="2">
        <v>1364.6</v>
      </c>
      <c r="I10468" s="8">
        <f t="shared" si="815"/>
        <v>1215105.4999999998</v>
      </c>
      <c r="J10468" s="8">
        <f t="shared" si="816"/>
        <v>92501.900000000023</v>
      </c>
      <c r="K10468" s="8">
        <f t="shared" si="817"/>
        <v>173546.40000000005</v>
      </c>
      <c r="L10468" s="8">
        <f t="shared" si="818"/>
        <v>143447.90000000002</v>
      </c>
      <c r="M10468" s="8">
        <f t="shared" si="819"/>
        <v>10539.9</v>
      </c>
    </row>
    <row r="10469" spans="1:13" x14ac:dyDescent="0.2">
      <c r="A10469" t="s">
        <v>52</v>
      </c>
      <c r="B10469" t="s">
        <v>53</v>
      </c>
      <c r="C10469">
        <v>2016</v>
      </c>
      <c r="D10469" t="s">
        <v>93</v>
      </c>
      <c r="E10469" t="s">
        <v>16</v>
      </c>
      <c r="F10469" t="s">
        <v>20</v>
      </c>
      <c r="G10469" t="s">
        <v>68</v>
      </c>
      <c r="H10469" s="2">
        <v>1464.8</v>
      </c>
      <c r="I10469" s="8">
        <f t="shared" si="815"/>
        <v>1215105.4999999998</v>
      </c>
      <c r="J10469" s="8">
        <f t="shared" si="816"/>
        <v>92501.900000000023</v>
      </c>
      <c r="K10469" s="8">
        <f t="shared" si="817"/>
        <v>173546.40000000005</v>
      </c>
      <c r="L10469" s="8">
        <f t="shared" si="818"/>
        <v>143447.90000000002</v>
      </c>
      <c r="M10469" s="8">
        <f t="shared" si="819"/>
        <v>10705.4</v>
      </c>
    </row>
    <row r="10470" spans="1:13" x14ac:dyDescent="0.2">
      <c r="A10470" t="s">
        <v>52</v>
      </c>
      <c r="B10470" t="s">
        <v>53</v>
      </c>
      <c r="C10470">
        <v>2016</v>
      </c>
      <c r="D10470" t="s">
        <v>93</v>
      </c>
      <c r="E10470" t="s">
        <v>16</v>
      </c>
      <c r="F10470" t="s">
        <v>21</v>
      </c>
      <c r="G10470" t="s">
        <v>69</v>
      </c>
      <c r="H10470" s="2">
        <v>3922.3</v>
      </c>
      <c r="I10470" s="8">
        <f t="shared" si="815"/>
        <v>1215105.4999999998</v>
      </c>
      <c r="J10470" s="8">
        <f t="shared" si="816"/>
        <v>92501.900000000023</v>
      </c>
      <c r="K10470" s="8">
        <f t="shared" si="817"/>
        <v>173546.40000000005</v>
      </c>
      <c r="L10470" s="8">
        <f t="shared" si="818"/>
        <v>143447.90000000002</v>
      </c>
      <c r="M10470" s="8">
        <f t="shared" si="819"/>
        <v>28627.3</v>
      </c>
    </row>
    <row r="10471" spans="1:13" x14ac:dyDescent="0.2">
      <c r="A10471" t="s">
        <v>52</v>
      </c>
      <c r="B10471" t="s">
        <v>53</v>
      </c>
      <c r="C10471">
        <v>2016</v>
      </c>
      <c r="D10471" t="s">
        <v>93</v>
      </c>
      <c r="E10471" t="s">
        <v>16</v>
      </c>
      <c r="F10471" t="s">
        <v>22</v>
      </c>
      <c r="G10471" t="s">
        <v>70</v>
      </c>
      <c r="H10471" s="2">
        <v>1324.9</v>
      </c>
      <c r="I10471" s="8">
        <f t="shared" si="815"/>
        <v>1215105.4999999998</v>
      </c>
      <c r="J10471" s="8">
        <f t="shared" si="816"/>
        <v>92501.900000000023</v>
      </c>
      <c r="K10471" s="8">
        <f t="shared" si="817"/>
        <v>173546.40000000005</v>
      </c>
      <c r="L10471" s="8">
        <f t="shared" si="818"/>
        <v>143447.90000000002</v>
      </c>
      <c r="M10471" s="8">
        <f t="shared" si="819"/>
        <v>11198.400000000001</v>
      </c>
    </row>
    <row r="10472" spans="1:13" x14ac:dyDescent="0.2">
      <c r="A10472" t="s">
        <v>52</v>
      </c>
      <c r="B10472" t="s">
        <v>53</v>
      </c>
      <c r="C10472">
        <v>2016</v>
      </c>
      <c r="D10472" t="s">
        <v>93</v>
      </c>
      <c r="E10472" t="s">
        <v>23</v>
      </c>
      <c r="F10472" t="s">
        <v>24</v>
      </c>
      <c r="G10472" t="s">
        <v>71</v>
      </c>
      <c r="H10472" s="2">
        <v>17087</v>
      </c>
      <c r="I10472" s="8">
        <f t="shared" si="815"/>
        <v>1215105.4999999998</v>
      </c>
      <c r="J10472" s="8">
        <f t="shared" si="816"/>
        <v>841164.19999999984</v>
      </c>
      <c r="K10472" s="8">
        <f t="shared" si="817"/>
        <v>173546.40000000005</v>
      </c>
      <c r="L10472" s="8">
        <f t="shared" si="818"/>
        <v>143447.90000000002</v>
      </c>
      <c r="M10472" s="8">
        <f t="shared" si="819"/>
        <v>131375</v>
      </c>
    </row>
    <row r="10473" spans="1:13" x14ac:dyDescent="0.2">
      <c r="A10473" t="s">
        <v>52</v>
      </c>
      <c r="B10473" t="s">
        <v>53</v>
      </c>
      <c r="C10473">
        <v>2016</v>
      </c>
      <c r="D10473" t="s">
        <v>93</v>
      </c>
      <c r="E10473" t="s">
        <v>23</v>
      </c>
      <c r="F10473" t="s">
        <v>25</v>
      </c>
      <c r="G10473" t="s">
        <v>72</v>
      </c>
      <c r="H10473" s="2">
        <v>17837</v>
      </c>
      <c r="I10473" s="8">
        <f t="shared" si="815"/>
        <v>1215105.4999999998</v>
      </c>
      <c r="J10473" s="8">
        <f t="shared" si="816"/>
        <v>841164.19999999984</v>
      </c>
      <c r="K10473" s="8">
        <f t="shared" si="817"/>
        <v>173546.40000000005</v>
      </c>
      <c r="L10473" s="8">
        <f t="shared" si="818"/>
        <v>143447.90000000002</v>
      </c>
      <c r="M10473" s="8">
        <f t="shared" si="819"/>
        <v>175789</v>
      </c>
    </row>
    <row r="10474" spans="1:13" x14ac:dyDescent="0.2">
      <c r="A10474" t="s">
        <v>52</v>
      </c>
      <c r="B10474" t="s">
        <v>53</v>
      </c>
      <c r="C10474">
        <v>2016</v>
      </c>
      <c r="D10474" t="s">
        <v>93</v>
      </c>
      <c r="E10474" t="s">
        <v>23</v>
      </c>
      <c r="F10474" t="s">
        <v>26</v>
      </c>
      <c r="G10474" t="s">
        <v>73</v>
      </c>
      <c r="H10474" s="2">
        <v>7617.2</v>
      </c>
      <c r="I10474" s="8">
        <f t="shared" si="815"/>
        <v>1215105.4999999998</v>
      </c>
      <c r="J10474" s="8">
        <f t="shared" si="816"/>
        <v>841164.19999999984</v>
      </c>
      <c r="K10474" s="8">
        <f t="shared" si="817"/>
        <v>173546.40000000005</v>
      </c>
      <c r="L10474" s="8">
        <f t="shared" si="818"/>
        <v>143447.90000000002</v>
      </c>
      <c r="M10474" s="8">
        <f t="shared" si="819"/>
        <v>69446</v>
      </c>
    </row>
    <row r="10475" spans="1:13" x14ac:dyDescent="0.2">
      <c r="A10475" t="s">
        <v>52</v>
      </c>
      <c r="B10475" t="s">
        <v>53</v>
      </c>
      <c r="C10475">
        <v>2016</v>
      </c>
      <c r="D10475" t="s">
        <v>93</v>
      </c>
      <c r="E10475" t="s">
        <v>23</v>
      </c>
      <c r="F10475" t="s">
        <v>27</v>
      </c>
      <c r="G10475" t="s">
        <v>74</v>
      </c>
      <c r="H10475" s="2">
        <v>21396.400000000001</v>
      </c>
      <c r="I10475" s="8">
        <f t="shared" si="815"/>
        <v>1215105.4999999998</v>
      </c>
      <c r="J10475" s="8">
        <f t="shared" si="816"/>
        <v>841164.19999999984</v>
      </c>
      <c r="K10475" s="8">
        <f t="shared" si="817"/>
        <v>173546.40000000005</v>
      </c>
      <c r="L10475" s="8">
        <f t="shared" si="818"/>
        <v>143447.90000000002</v>
      </c>
      <c r="M10475" s="8">
        <f t="shared" si="819"/>
        <v>168370.79999999996</v>
      </c>
    </row>
    <row r="10476" spans="1:13" x14ac:dyDescent="0.2">
      <c r="A10476" t="s">
        <v>52</v>
      </c>
      <c r="B10476" t="s">
        <v>53</v>
      </c>
      <c r="C10476">
        <v>2016</v>
      </c>
      <c r="D10476" t="s">
        <v>93</v>
      </c>
      <c r="E10476" t="s">
        <v>23</v>
      </c>
      <c r="F10476" t="s">
        <v>28</v>
      </c>
      <c r="G10476" t="s">
        <v>75</v>
      </c>
      <c r="H10476" s="2">
        <v>11465.3</v>
      </c>
      <c r="I10476" s="8">
        <f t="shared" si="815"/>
        <v>1215105.4999999998</v>
      </c>
      <c r="J10476" s="8">
        <f t="shared" si="816"/>
        <v>841164.19999999984</v>
      </c>
      <c r="K10476" s="8">
        <f t="shared" si="817"/>
        <v>173546.40000000005</v>
      </c>
      <c r="L10476" s="8">
        <f t="shared" si="818"/>
        <v>143447.90000000002</v>
      </c>
      <c r="M10476" s="8">
        <f t="shared" si="819"/>
        <v>129452.4</v>
      </c>
    </row>
    <row r="10477" spans="1:13" x14ac:dyDescent="0.2">
      <c r="A10477" t="s">
        <v>52</v>
      </c>
      <c r="B10477" t="s">
        <v>53</v>
      </c>
      <c r="C10477">
        <v>2016</v>
      </c>
      <c r="D10477" t="s">
        <v>93</v>
      </c>
      <c r="E10477" t="s">
        <v>23</v>
      </c>
      <c r="F10477" t="s">
        <v>29</v>
      </c>
      <c r="G10477" t="s">
        <v>76</v>
      </c>
      <c r="H10477" s="2">
        <v>21838</v>
      </c>
      <c r="I10477" s="8">
        <f t="shared" si="815"/>
        <v>1215105.4999999998</v>
      </c>
      <c r="J10477" s="8">
        <f t="shared" si="816"/>
        <v>841164.19999999984</v>
      </c>
      <c r="K10477" s="8">
        <f t="shared" si="817"/>
        <v>173546.40000000005</v>
      </c>
      <c r="L10477" s="8">
        <f t="shared" si="818"/>
        <v>143447.90000000002</v>
      </c>
      <c r="M10477" s="8">
        <f t="shared" si="819"/>
        <v>166731</v>
      </c>
    </row>
    <row r="10478" spans="1:13" x14ac:dyDescent="0.2">
      <c r="A10478" t="s">
        <v>52</v>
      </c>
      <c r="B10478" t="s">
        <v>53</v>
      </c>
      <c r="C10478">
        <v>2016</v>
      </c>
      <c r="D10478" t="s">
        <v>93</v>
      </c>
      <c r="E10478" t="s">
        <v>30</v>
      </c>
      <c r="F10478" t="s">
        <v>31</v>
      </c>
      <c r="G10478" t="s">
        <v>77</v>
      </c>
      <c r="H10478" s="2">
        <v>2854.2999999999902</v>
      </c>
      <c r="I10478" s="8">
        <f t="shared" si="815"/>
        <v>1215105.4999999998</v>
      </c>
      <c r="J10478" s="8">
        <f t="shared" si="816"/>
        <v>144386.39999999994</v>
      </c>
      <c r="K10478" s="8">
        <f t="shared" si="817"/>
        <v>173546.40000000005</v>
      </c>
      <c r="L10478" s="8">
        <f t="shared" si="818"/>
        <v>143447.90000000002</v>
      </c>
      <c r="M10478" s="8">
        <f t="shared" si="819"/>
        <v>22210.89999999998</v>
      </c>
    </row>
    <row r="10479" spans="1:13" x14ac:dyDescent="0.2">
      <c r="A10479" t="s">
        <v>52</v>
      </c>
      <c r="B10479" t="s">
        <v>53</v>
      </c>
      <c r="C10479">
        <v>2016</v>
      </c>
      <c r="D10479" t="s">
        <v>93</v>
      </c>
      <c r="E10479" t="s">
        <v>30</v>
      </c>
      <c r="F10479" t="s">
        <v>32</v>
      </c>
      <c r="G10479" t="s">
        <v>78</v>
      </c>
      <c r="H10479" s="2">
        <v>2858.6</v>
      </c>
      <c r="I10479" s="8">
        <f t="shared" si="815"/>
        <v>1215105.4999999998</v>
      </c>
      <c r="J10479" s="8">
        <f t="shared" si="816"/>
        <v>144386.39999999994</v>
      </c>
      <c r="K10479" s="8">
        <f t="shared" si="817"/>
        <v>173546.40000000005</v>
      </c>
      <c r="L10479" s="8">
        <f t="shared" si="818"/>
        <v>143447.90000000002</v>
      </c>
      <c r="M10479" s="8">
        <f t="shared" si="819"/>
        <v>23546.69999999999</v>
      </c>
    </row>
    <row r="10480" spans="1:13" x14ac:dyDescent="0.2">
      <c r="A10480" t="s">
        <v>52</v>
      </c>
      <c r="B10480" t="s">
        <v>53</v>
      </c>
      <c r="C10480">
        <v>2016</v>
      </c>
      <c r="D10480" t="s">
        <v>93</v>
      </c>
      <c r="E10480" t="s">
        <v>30</v>
      </c>
      <c r="F10480" t="s">
        <v>33</v>
      </c>
      <c r="G10480" t="s">
        <v>79</v>
      </c>
      <c r="H10480" s="2">
        <v>3317.1</v>
      </c>
      <c r="I10480" s="8">
        <f t="shared" si="815"/>
        <v>1215105.4999999998</v>
      </c>
      <c r="J10480" s="8">
        <f t="shared" si="816"/>
        <v>144386.39999999994</v>
      </c>
      <c r="K10480" s="8">
        <f t="shared" si="817"/>
        <v>173546.40000000005</v>
      </c>
      <c r="L10480" s="8">
        <f t="shared" si="818"/>
        <v>143447.90000000002</v>
      </c>
      <c r="M10480" s="8">
        <f t="shared" si="819"/>
        <v>24099.700000000004</v>
      </c>
    </row>
    <row r="10481" spans="1:13" x14ac:dyDescent="0.2">
      <c r="A10481" t="s">
        <v>52</v>
      </c>
      <c r="B10481" t="s">
        <v>53</v>
      </c>
      <c r="C10481">
        <v>2016</v>
      </c>
      <c r="D10481" t="s">
        <v>93</v>
      </c>
      <c r="E10481" t="s">
        <v>30</v>
      </c>
      <c r="F10481" t="s">
        <v>34</v>
      </c>
      <c r="G10481" t="s">
        <v>80</v>
      </c>
      <c r="H10481" s="2">
        <v>2651</v>
      </c>
      <c r="I10481" s="8">
        <f t="shared" si="815"/>
        <v>1215105.4999999998</v>
      </c>
      <c r="J10481" s="8">
        <f t="shared" si="816"/>
        <v>144386.39999999994</v>
      </c>
      <c r="K10481" s="8">
        <f t="shared" si="817"/>
        <v>173546.40000000005</v>
      </c>
      <c r="L10481" s="8">
        <f t="shared" si="818"/>
        <v>143447.90000000002</v>
      </c>
      <c r="M10481" s="8">
        <f t="shared" si="819"/>
        <v>22037.799999999992</v>
      </c>
    </row>
    <row r="10482" spans="1:13" x14ac:dyDescent="0.2">
      <c r="A10482" t="s">
        <v>52</v>
      </c>
      <c r="B10482" t="s">
        <v>53</v>
      </c>
      <c r="C10482">
        <v>2016</v>
      </c>
      <c r="D10482" t="s">
        <v>93</v>
      </c>
      <c r="E10482" t="s">
        <v>30</v>
      </c>
      <c r="F10482" t="s">
        <v>35</v>
      </c>
      <c r="G10482" t="s">
        <v>81</v>
      </c>
      <c r="H10482" s="2">
        <v>3104</v>
      </c>
      <c r="I10482" s="8">
        <f t="shared" si="815"/>
        <v>1215105.4999999998</v>
      </c>
      <c r="J10482" s="8">
        <f t="shared" si="816"/>
        <v>144386.39999999994</v>
      </c>
      <c r="K10482" s="8">
        <f t="shared" si="817"/>
        <v>173546.40000000005</v>
      </c>
      <c r="L10482" s="8">
        <f t="shared" si="818"/>
        <v>143447.90000000002</v>
      </c>
      <c r="M10482" s="8">
        <f t="shared" si="819"/>
        <v>23000.600000000009</v>
      </c>
    </row>
    <row r="10483" spans="1:13" x14ac:dyDescent="0.2">
      <c r="A10483" t="s">
        <v>52</v>
      </c>
      <c r="B10483" t="s">
        <v>53</v>
      </c>
      <c r="C10483">
        <v>2016</v>
      </c>
      <c r="D10483" t="s">
        <v>93</v>
      </c>
      <c r="E10483" t="s">
        <v>30</v>
      </c>
      <c r="F10483" t="s">
        <v>36</v>
      </c>
      <c r="G10483" t="s">
        <v>82</v>
      </c>
      <c r="H10483" s="2">
        <v>3490.3</v>
      </c>
      <c r="I10483" s="8">
        <f t="shared" si="815"/>
        <v>1215105.4999999998</v>
      </c>
      <c r="J10483" s="8">
        <f t="shared" si="816"/>
        <v>144386.39999999994</v>
      </c>
      <c r="K10483" s="8">
        <f t="shared" si="817"/>
        <v>173546.40000000005</v>
      </c>
      <c r="L10483" s="8">
        <f t="shared" si="818"/>
        <v>143447.90000000002</v>
      </c>
      <c r="M10483" s="8">
        <f t="shared" si="819"/>
        <v>29490.69999999999</v>
      </c>
    </row>
    <row r="10484" spans="1:13" x14ac:dyDescent="0.2">
      <c r="A10484" t="s">
        <v>52</v>
      </c>
      <c r="B10484" t="s">
        <v>53</v>
      </c>
      <c r="C10484">
        <v>2016</v>
      </c>
      <c r="D10484" t="s">
        <v>93</v>
      </c>
      <c r="E10484" t="s">
        <v>37</v>
      </c>
      <c r="F10484" t="s">
        <v>38</v>
      </c>
      <c r="G10484" t="s">
        <v>83</v>
      </c>
      <c r="H10484" s="2">
        <v>3062.9</v>
      </c>
      <c r="I10484" s="8">
        <f t="shared" si="815"/>
        <v>1215105.4999999998</v>
      </c>
      <c r="J10484" s="8">
        <f t="shared" si="816"/>
        <v>137052.99999999997</v>
      </c>
      <c r="K10484" s="8">
        <f t="shared" si="817"/>
        <v>173546.40000000005</v>
      </c>
      <c r="L10484" s="8">
        <f t="shared" si="818"/>
        <v>143447.90000000002</v>
      </c>
      <c r="M10484" s="8">
        <f t="shared" si="819"/>
        <v>24588.300000000003</v>
      </c>
    </row>
    <row r="10485" spans="1:13" x14ac:dyDescent="0.2">
      <c r="A10485" t="s">
        <v>52</v>
      </c>
      <c r="B10485" t="s">
        <v>53</v>
      </c>
      <c r="C10485">
        <v>2016</v>
      </c>
      <c r="D10485" t="s">
        <v>93</v>
      </c>
      <c r="E10485" t="s">
        <v>37</v>
      </c>
      <c r="F10485" t="s">
        <v>39</v>
      </c>
      <c r="G10485" t="s">
        <v>84</v>
      </c>
      <c r="H10485" s="2">
        <v>2853.8</v>
      </c>
      <c r="I10485" s="8">
        <f t="shared" si="815"/>
        <v>1215105.4999999998</v>
      </c>
      <c r="J10485" s="8">
        <f t="shared" si="816"/>
        <v>137052.99999999997</v>
      </c>
      <c r="K10485" s="8">
        <f t="shared" si="817"/>
        <v>173546.40000000005</v>
      </c>
      <c r="L10485" s="8">
        <f t="shared" si="818"/>
        <v>143447.90000000002</v>
      </c>
      <c r="M10485" s="8">
        <f t="shared" si="819"/>
        <v>25512.69999999999</v>
      </c>
    </row>
    <row r="10486" spans="1:13" x14ac:dyDescent="0.2">
      <c r="A10486" t="s">
        <v>52</v>
      </c>
      <c r="B10486" t="s">
        <v>53</v>
      </c>
      <c r="C10486">
        <v>2016</v>
      </c>
      <c r="D10486" t="s">
        <v>93</v>
      </c>
      <c r="E10486" t="s">
        <v>37</v>
      </c>
      <c r="F10486" t="s">
        <v>40</v>
      </c>
      <c r="G10486" t="s">
        <v>85</v>
      </c>
      <c r="H10486" s="2">
        <v>2486.1</v>
      </c>
      <c r="I10486" s="8">
        <f t="shared" si="815"/>
        <v>1215105.4999999998</v>
      </c>
      <c r="J10486" s="8">
        <f t="shared" si="816"/>
        <v>137052.99999999997</v>
      </c>
      <c r="K10486" s="8">
        <f t="shared" si="817"/>
        <v>173546.40000000005</v>
      </c>
      <c r="L10486" s="8">
        <f t="shared" si="818"/>
        <v>143447.90000000002</v>
      </c>
      <c r="M10486" s="8">
        <f t="shared" si="819"/>
        <v>21601.3</v>
      </c>
    </row>
    <row r="10487" spans="1:13" x14ac:dyDescent="0.2">
      <c r="A10487" t="s">
        <v>52</v>
      </c>
      <c r="B10487" t="s">
        <v>53</v>
      </c>
      <c r="C10487">
        <v>2016</v>
      </c>
      <c r="D10487" t="s">
        <v>93</v>
      </c>
      <c r="E10487" t="s">
        <v>37</v>
      </c>
      <c r="F10487" t="s">
        <v>41</v>
      </c>
      <c r="G10487" t="s">
        <v>86</v>
      </c>
      <c r="H10487" s="2">
        <v>2689.4</v>
      </c>
      <c r="I10487" s="8">
        <f t="shared" si="815"/>
        <v>1215105.4999999998</v>
      </c>
      <c r="J10487" s="8">
        <f t="shared" si="816"/>
        <v>137052.99999999997</v>
      </c>
      <c r="K10487" s="8">
        <f t="shared" si="817"/>
        <v>173546.40000000005</v>
      </c>
      <c r="L10487" s="8">
        <f t="shared" si="818"/>
        <v>143447.90000000002</v>
      </c>
      <c r="M10487" s="8">
        <f t="shared" si="819"/>
        <v>23660.6</v>
      </c>
    </row>
    <row r="10488" spans="1:13" x14ac:dyDescent="0.2">
      <c r="A10488" t="s">
        <v>52</v>
      </c>
      <c r="B10488" t="s">
        <v>53</v>
      </c>
      <c r="C10488">
        <v>2016</v>
      </c>
      <c r="D10488" t="s">
        <v>93</v>
      </c>
      <c r="E10488" t="s">
        <v>37</v>
      </c>
      <c r="F10488" t="s">
        <v>42</v>
      </c>
      <c r="G10488" t="s">
        <v>87</v>
      </c>
      <c r="H10488" s="2">
        <v>2889.7</v>
      </c>
      <c r="I10488" s="8">
        <f t="shared" si="815"/>
        <v>1215105.4999999998</v>
      </c>
      <c r="J10488" s="8">
        <f t="shared" si="816"/>
        <v>137052.99999999997</v>
      </c>
      <c r="K10488" s="8">
        <f t="shared" si="817"/>
        <v>173546.40000000005</v>
      </c>
      <c r="L10488" s="8">
        <f t="shared" si="818"/>
        <v>143447.90000000002</v>
      </c>
      <c r="M10488" s="8">
        <f t="shared" si="819"/>
        <v>25048.5</v>
      </c>
    </row>
    <row r="10489" spans="1:13" x14ac:dyDescent="0.2">
      <c r="A10489" t="s">
        <v>52</v>
      </c>
      <c r="B10489" t="s">
        <v>53</v>
      </c>
      <c r="C10489">
        <v>2016</v>
      </c>
      <c r="D10489" t="s">
        <v>93</v>
      </c>
      <c r="E10489" t="s">
        <v>37</v>
      </c>
      <c r="F10489" t="s">
        <v>43</v>
      </c>
      <c r="G10489" t="s">
        <v>88</v>
      </c>
      <c r="H10489" s="2">
        <v>2292.6999999999998</v>
      </c>
      <c r="I10489" s="8">
        <f t="shared" si="815"/>
        <v>1215105.4999999998</v>
      </c>
      <c r="J10489" s="8">
        <f t="shared" si="816"/>
        <v>137052.99999999997</v>
      </c>
      <c r="K10489" s="8">
        <f t="shared" si="817"/>
        <v>173546.40000000005</v>
      </c>
      <c r="L10489" s="8">
        <f t="shared" si="818"/>
        <v>143447.90000000002</v>
      </c>
      <c r="M10489" s="8">
        <f t="shared" si="819"/>
        <v>16641.600000000002</v>
      </c>
    </row>
    <row r="10490" spans="1:13" x14ac:dyDescent="0.2">
      <c r="A10490" t="s">
        <v>52</v>
      </c>
      <c r="B10490" t="s">
        <v>53</v>
      </c>
      <c r="C10490">
        <v>2016</v>
      </c>
      <c r="D10490" t="s">
        <v>94</v>
      </c>
      <c r="E10490" t="s">
        <v>16</v>
      </c>
      <c r="F10490" t="s">
        <v>17</v>
      </c>
      <c r="G10490" t="s">
        <v>65</v>
      </c>
      <c r="H10490" s="2">
        <v>2507</v>
      </c>
      <c r="I10490" s="8">
        <f t="shared" si="815"/>
        <v>1165119</v>
      </c>
      <c r="J10490" s="8">
        <f t="shared" si="816"/>
        <v>88470</v>
      </c>
      <c r="K10490" s="8">
        <f t="shared" si="817"/>
        <v>154608</v>
      </c>
      <c r="L10490" s="8">
        <f t="shared" si="818"/>
        <v>132725</v>
      </c>
      <c r="M10490" s="8">
        <f t="shared" si="819"/>
        <v>16564</v>
      </c>
    </row>
    <row r="10491" spans="1:13" x14ac:dyDescent="0.2">
      <c r="A10491" t="s">
        <v>52</v>
      </c>
      <c r="B10491" t="s">
        <v>53</v>
      </c>
      <c r="C10491">
        <v>2016</v>
      </c>
      <c r="D10491" t="s">
        <v>94</v>
      </c>
      <c r="E10491" t="s">
        <v>16</v>
      </c>
      <c r="F10491" t="s">
        <v>18</v>
      </c>
      <c r="G10491" t="s">
        <v>66</v>
      </c>
      <c r="H10491" s="2">
        <v>1796</v>
      </c>
      <c r="I10491" s="8">
        <f t="shared" si="815"/>
        <v>1165119</v>
      </c>
      <c r="J10491" s="8">
        <f t="shared" si="816"/>
        <v>88470</v>
      </c>
      <c r="K10491" s="8">
        <f t="shared" si="817"/>
        <v>154608</v>
      </c>
      <c r="L10491" s="8">
        <f t="shared" si="818"/>
        <v>132725</v>
      </c>
      <c r="M10491" s="8">
        <f t="shared" si="819"/>
        <v>14346</v>
      </c>
    </row>
    <row r="10492" spans="1:13" x14ac:dyDescent="0.2">
      <c r="A10492" t="s">
        <v>52</v>
      </c>
      <c r="B10492" t="s">
        <v>53</v>
      </c>
      <c r="C10492">
        <v>2016</v>
      </c>
      <c r="D10492" t="s">
        <v>94</v>
      </c>
      <c r="E10492" t="s">
        <v>16</v>
      </c>
      <c r="F10492" t="s">
        <v>19</v>
      </c>
      <c r="G10492" t="s">
        <v>67</v>
      </c>
      <c r="H10492" s="2">
        <v>1210</v>
      </c>
      <c r="I10492" s="8">
        <f t="shared" si="815"/>
        <v>1165119</v>
      </c>
      <c r="J10492" s="8">
        <f t="shared" si="816"/>
        <v>88470</v>
      </c>
      <c r="K10492" s="8">
        <f t="shared" si="817"/>
        <v>154608</v>
      </c>
      <c r="L10492" s="8">
        <f t="shared" si="818"/>
        <v>132725</v>
      </c>
      <c r="M10492" s="8">
        <f t="shared" si="819"/>
        <v>10036</v>
      </c>
    </row>
    <row r="10493" spans="1:13" x14ac:dyDescent="0.2">
      <c r="A10493" t="s">
        <v>52</v>
      </c>
      <c r="B10493" t="s">
        <v>53</v>
      </c>
      <c r="C10493">
        <v>2016</v>
      </c>
      <c r="D10493" t="s">
        <v>94</v>
      </c>
      <c r="E10493" t="s">
        <v>16</v>
      </c>
      <c r="F10493" t="s">
        <v>20</v>
      </c>
      <c r="G10493" t="s">
        <v>68</v>
      </c>
      <c r="H10493" s="2">
        <v>1272</v>
      </c>
      <c r="I10493" s="8">
        <f t="shared" si="815"/>
        <v>1165119</v>
      </c>
      <c r="J10493" s="8">
        <f t="shared" si="816"/>
        <v>88470</v>
      </c>
      <c r="K10493" s="8">
        <f t="shared" si="817"/>
        <v>154608</v>
      </c>
      <c r="L10493" s="8">
        <f t="shared" si="818"/>
        <v>132725</v>
      </c>
      <c r="M10493" s="8">
        <f t="shared" si="819"/>
        <v>10633</v>
      </c>
    </row>
    <row r="10494" spans="1:13" x14ac:dyDescent="0.2">
      <c r="A10494" t="s">
        <v>52</v>
      </c>
      <c r="B10494" t="s">
        <v>53</v>
      </c>
      <c r="C10494">
        <v>2016</v>
      </c>
      <c r="D10494" t="s">
        <v>94</v>
      </c>
      <c r="E10494" t="s">
        <v>16</v>
      </c>
      <c r="F10494" t="s">
        <v>21</v>
      </c>
      <c r="G10494" t="s">
        <v>69</v>
      </c>
      <c r="H10494" s="2">
        <v>3351</v>
      </c>
      <c r="I10494" s="8">
        <f t="shared" si="815"/>
        <v>1165119</v>
      </c>
      <c r="J10494" s="8">
        <f t="shared" si="816"/>
        <v>88470</v>
      </c>
      <c r="K10494" s="8">
        <f t="shared" si="817"/>
        <v>154608</v>
      </c>
      <c r="L10494" s="8">
        <f t="shared" si="818"/>
        <v>132725</v>
      </c>
      <c r="M10494" s="8">
        <f t="shared" si="819"/>
        <v>26185</v>
      </c>
    </row>
    <row r="10495" spans="1:13" x14ac:dyDescent="0.2">
      <c r="A10495" t="s">
        <v>52</v>
      </c>
      <c r="B10495" t="s">
        <v>53</v>
      </c>
      <c r="C10495">
        <v>2016</v>
      </c>
      <c r="D10495" t="s">
        <v>94</v>
      </c>
      <c r="E10495" t="s">
        <v>16</v>
      </c>
      <c r="F10495" t="s">
        <v>22</v>
      </c>
      <c r="G10495" t="s">
        <v>70</v>
      </c>
      <c r="H10495" s="2">
        <v>1360</v>
      </c>
      <c r="I10495" s="8">
        <f t="shared" si="815"/>
        <v>1165119</v>
      </c>
      <c r="J10495" s="8">
        <f t="shared" si="816"/>
        <v>88470</v>
      </c>
      <c r="K10495" s="8">
        <f t="shared" si="817"/>
        <v>154608</v>
      </c>
      <c r="L10495" s="8">
        <f t="shared" si="818"/>
        <v>132725</v>
      </c>
      <c r="M10495" s="8">
        <f t="shared" si="819"/>
        <v>10706</v>
      </c>
    </row>
    <row r="10496" spans="1:13" x14ac:dyDescent="0.2">
      <c r="A10496" t="s">
        <v>52</v>
      </c>
      <c r="B10496" t="s">
        <v>53</v>
      </c>
      <c r="C10496">
        <v>2016</v>
      </c>
      <c r="D10496" t="s">
        <v>94</v>
      </c>
      <c r="E10496" t="s">
        <v>23</v>
      </c>
      <c r="F10496" t="s">
        <v>24</v>
      </c>
      <c r="G10496" t="s">
        <v>71</v>
      </c>
      <c r="H10496" s="2">
        <v>15280</v>
      </c>
      <c r="I10496" s="8">
        <f t="shared" si="815"/>
        <v>1165119</v>
      </c>
      <c r="J10496" s="8">
        <f t="shared" si="816"/>
        <v>803554</v>
      </c>
      <c r="K10496" s="8">
        <f t="shared" si="817"/>
        <v>154608</v>
      </c>
      <c r="L10496" s="8">
        <f t="shared" si="818"/>
        <v>132725</v>
      </c>
      <c r="M10496" s="8">
        <f t="shared" si="819"/>
        <v>136730</v>
      </c>
    </row>
    <row r="10497" spans="1:13" x14ac:dyDescent="0.2">
      <c r="A10497" t="s">
        <v>52</v>
      </c>
      <c r="B10497" t="s">
        <v>53</v>
      </c>
      <c r="C10497">
        <v>2016</v>
      </c>
      <c r="D10497" t="s">
        <v>94</v>
      </c>
      <c r="E10497" t="s">
        <v>23</v>
      </c>
      <c r="F10497" t="s">
        <v>25</v>
      </c>
      <c r="G10497" t="s">
        <v>72</v>
      </c>
      <c r="H10497" s="2">
        <v>15920</v>
      </c>
      <c r="I10497" s="8">
        <f t="shared" si="815"/>
        <v>1165119</v>
      </c>
      <c r="J10497" s="8">
        <f t="shared" si="816"/>
        <v>803554</v>
      </c>
      <c r="K10497" s="8">
        <f t="shared" si="817"/>
        <v>154608</v>
      </c>
      <c r="L10497" s="8">
        <f t="shared" si="818"/>
        <v>132725</v>
      </c>
      <c r="M10497" s="8">
        <f t="shared" si="819"/>
        <v>153430</v>
      </c>
    </row>
    <row r="10498" spans="1:13" x14ac:dyDescent="0.2">
      <c r="A10498" t="s">
        <v>52</v>
      </c>
      <c r="B10498" t="s">
        <v>53</v>
      </c>
      <c r="C10498">
        <v>2016</v>
      </c>
      <c r="D10498" t="s">
        <v>94</v>
      </c>
      <c r="E10498" t="s">
        <v>23</v>
      </c>
      <c r="F10498" t="s">
        <v>26</v>
      </c>
      <c r="G10498" t="s">
        <v>73</v>
      </c>
      <c r="H10498" s="2">
        <v>8281</v>
      </c>
      <c r="I10498" s="8">
        <f t="shared" ref="I10498:I10561" si="820">SUMIFS(H:H,C:C,C10498,D:D,D10498)</f>
        <v>1165119</v>
      </c>
      <c r="J10498" s="8">
        <f t="shared" ref="J10498:J10561" si="821">SUMIFS(H:H,E:E,E10498,D:D,D10498,C:C,C10498)</f>
        <v>803554</v>
      </c>
      <c r="K10498" s="8">
        <f t="shared" si="817"/>
        <v>154608</v>
      </c>
      <c r="L10498" s="8">
        <f t="shared" si="818"/>
        <v>132725</v>
      </c>
      <c r="M10498" s="8">
        <f t="shared" si="819"/>
        <v>63110</v>
      </c>
    </row>
    <row r="10499" spans="1:13" x14ac:dyDescent="0.2">
      <c r="A10499" t="s">
        <v>52</v>
      </c>
      <c r="B10499" t="s">
        <v>53</v>
      </c>
      <c r="C10499">
        <v>2016</v>
      </c>
      <c r="D10499" t="s">
        <v>94</v>
      </c>
      <c r="E10499" t="s">
        <v>23</v>
      </c>
      <c r="F10499" t="s">
        <v>27</v>
      </c>
      <c r="G10499" t="s">
        <v>74</v>
      </c>
      <c r="H10499" s="2">
        <v>21452</v>
      </c>
      <c r="I10499" s="8">
        <f t="shared" si="820"/>
        <v>1165119</v>
      </c>
      <c r="J10499" s="8">
        <f t="shared" si="821"/>
        <v>803554</v>
      </c>
      <c r="K10499" s="8">
        <f t="shared" ref="K10499:K10562" si="822">SUMIFS(H:H,B:B,B10499,C:C,C10499,D:D,D10499)</f>
        <v>154608</v>
      </c>
      <c r="L10499" s="8">
        <f t="shared" ref="L10499:L10562" si="823">SUMIFS(H:H,A:A,A10499,C:C,C10499,D:D,D10499)</f>
        <v>132725</v>
      </c>
      <c r="M10499" s="8">
        <f t="shared" ref="M10499:M10562" si="824">SUMIFS(H:H,G:G,G10499,D:D,D10499,C:C,C10499)</f>
        <v>162756</v>
      </c>
    </row>
    <row r="10500" spans="1:13" x14ac:dyDescent="0.2">
      <c r="A10500" t="s">
        <v>52</v>
      </c>
      <c r="B10500" t="s">
        <v>53</v>
      </c>
      <c r="C10500">
        <v>2016</v>
      </c>
      <c r="D10500" t="s">
        <v>94</v>
      </c>
      <c r="E10500" t="s">
        <v>23</v>
      </c>
      <c r="F10500" t="s">
        <v>28</v>
      </c>
      <c r="G10500" t="s">
        <v>75</v>
      </c>
      <c r="H10500" s="2">
        <v>16316</v>
      </c>
      <c r="I10500" s="8">
        <f t="shared" si="820"/>
        <v>1165119</v>
      </c>
      <c r="J10500" s="8">
        <f t="shared" si="821"/>
        <v>803554</v>
      </c>
      <c r="K10500" s="8">
        <f t="shared" si="822"/>
        <v>154608</v>
      </c>
      <c r="L10500" s="8">
        <f t="shared" si="823"/>
        <v>132725</v>
      </c>
      <c r="M10500" s="8">
        <f t="shared" si="824"/>
        <v>136148</v>
      </c>
    </row>
    <row r="10501" spans="1:13" x14ac:dyDescent="0.2">
      <c r="A10501" t="s">
        <v>52</v>
      </c>
      <c r="B10501" t="s">
        <v>53</v>
      </c>
      <c r="C10501">
        <v>2016</v>
      </c>
      <c r="D10501" t="s">
        <v>94</v>
      </c>
      <c r="E10501" t="s">
        <v>23</v>
      </c>
      <c r="F10501" t="s">
        <v>29</v>
      </c>
      <c r="G10501" t="s">
        <v>76</v>
      </c>
      <c r="H10501" s="2">
        <v>12140</v>
      </c>
      <c r="I10501" s="8">
        <f t="shared" si="820"/>
        <v>1165119</v>
      </c>
      <c r="J10501" s="8">
        <f t="shared" si="821"/>
        <v>803554</v>
      </c>
      <c r="K10501" s="8">
        <f t="shared" si="822"/>
        <v>154608</v>
      </c>
      <c r="L10501" s="8">
        <f t="shared" si="823"/>
        <v>132725</v>
      </c>
      <c r="M10501" s="8">
        <f t="shared" si="824"/>
        <v>151380</v>
      </c>
    </row>
    <row r="10502" spans="1:13" x14ac:dyDescent="0.2">
      <c r="A10502" t="s">
        <v>52</v>
      </c>
      <c r="B10502" t="s">
        <v>53</v>
      </c>
      <c r="C10502">
        <v>2016</v>
      </c>
      <c r="D10502" t="s">
        <v>94</v>
      </c>
      <c r="E10502" t="s">
        <v>30</v>
      </c>
      <c r="F10502" t="s">
        <v>31</v>
      </c>
      <c r="G10502" t="s">
        <v>77</v>
      </c>
      <c r="H10502" s="2">
        <v>2137</v>
      </c>
      <c r="I10502" s="8">
        <f t="shared" si="820"/>
        <v>1165119</v>
      </c>
      <c r="J10502" s="8">
        <f t="shared" si="821"/>
        <v>139773</v>
      </c>
      <c r="K10502" s="8">
        <f t="shared" si="822"/>
        <v>154608</v>
      </c>
      <c r="L10502" s="8">
        <f t="shared" si="823"/>
        <v>132725</v>
      </c>
      <c r="M10502" s="8">
        <f t="shared" si="824"/>
        <v>20837</v>
      </c>
    </row>
    <row r="10503" spans="1:13" x14ac:dyDescent="0.2">
      <c r="A10503" t="s">
        <v>52</v>
      </c>
      <c r="B10503" t="s">
        <v>53</v>
      </c>
      <c r="C10503">
        <v>2016</v>
      </c>
      <c r="D10503" t="s">
        <v>94</v>
      </c>
      <c r="E10503" t="s">
        <v>30</v>
      </c>
      <c r="F10503" t="s">
        <v>32</v>
      </c>
      <c r="G10503" t="s">
        <v>78</v>
      </c>
      <c r="H10503" s="2">
        <v>2573</v>
      </c>
      <c r="I10503" s="8">
        <f t="shared" si="820"/>
        <v>1165119</v>
      </c>
      <c r="J10503" s="8">
        <f t="shared" si="821"/>
        <v>139773</v>
      </c>
      <c r="K10503" s="8">
        <f t="shared" si="822"/>
        <v>154608</v>
      </c>
      <c r="L10503" s="8">
        <f t="shared" si="823"/>
        <v>132725</v>
      </c>
      <c r="M10503" s="8">
        <f t="shared" si="824"/>
        <v>22374</v>
      </c>
    </row>
    <row r="10504" spans="1:13" x14ac:dyDescent="0.2">
      <c r="A10504" t="s">
        <v>52</v>
      </c>
      <c r="B10504" t="s">
        <v>53</v>
      </c>
      <c r="C10504">
        <v>2016</v>
      </c>
      <c r="D10504" t="s">
        <v>94</v>
      </c>
      <c r="E10504" t="s">
        <v>30</v>
      </c>
      <c r="F10504" t="s">
        <v>33</v>
      </c>
      <c r="G10504" t="s">
        <v>79</v>
      </c>
      <c r="H10504" s="2">
        <v>3029</v>
      </c>
      <c r="I10504" s="8">
        <f t="shared" si="820"/>
        <v>1165119</v>
      </c>
      <c r="J10504" s="8">
        <f t="shared" si="821"/>
        <v>139773</v>
      </c>
      <c r="K10504" s="8">
        <f t="shared" si="822"/>
        <v>154608</v>
      </c>
      <c r="L10504" s="8">
        <f t="shared" si="823"/>
        <v>132725</v>
      </c>
      <c r="M10504" s="8">
        <f t="shared" si="824"/>
        <v>24061</v>
      </c>
    </row>
    <row r="10505" spans="1:13" x14ac:dyDescent="0.2">
      <c r="A10505" t="s">
        <v>52</v>
      </c>
      <c r="B10505" t="s">
        <v>53</v>
      </c>
      <c r="C10505">
        <v>2016</v>
      </c>
      <c r="D10505" t="s">
        <v>94</v>
      </c>
      <c r="E10505" t="s">
        <v>30</v>
      </c>
      <c r="F10505" t="s">
        <v>34</v>
      </c>
      <c r="G10505" t="s">
        <v>80</v>
      </c>
      <c r="H10505" s="2">
        <v>2978</v>
      </c>
      <c r="I10505" s="8">
        <f t="shared" si="820"/>
        <v>1165119</v>
      </c>
      <c r="J10505" s="8">
        <f t="shared" si="821"/>
        <v>139773</v>
      </c>
      <c r="K10505" s="8">
        <f t="shared" si="822"/>
        <v>154608</v>
      </c>
      <c r="L10505" s="8">
        <f t="shared" si="823"/>
        <v>132725</v>
      </c>
      <c r="M10505" s="8">
        <f t="shared" si="824"/>
        <v>21310</v>
      </c>
    </row>
    <row r="10506" spans="1:13" x14ac:dyDescent="0.2">
      <c r="A10506" t="s">
        <v>52</v>
      </c>
      <c r="B10506" t="s">
        <v>53</v>
      </c>
      <c r="C10506">
        <v>2016</v>
      </c>
      <c r="D10506" t="s">
        <v>94</v>
      </c>
      <c r="E10506" t="s">
        <v>30</v>
      </c>
      <c r="F10506" t="s">
        <v>35</v>
      </c>
      <c r="G10506" t="s">
        <v>81</v>
      </c>
      <c r="H10506" s="2">
        <v>2942</v>
      </c>
      <c r="I10506" s="8">
        <f t="shared" si="820"/>
        <v>1165119</v>
      </c>
      <c r="J10506" s="8">
        <f t="shared" si="821"/>
        <v>139773</v>
      </c>
      <c r="K10506" s="8">
        <f t="shared" si="822"/>
        <v>154608</v>
      </c>
      <c r="L10506" s="8">
        <f t="shared" si="823"/>
        <v>132725</v>
      </c>
      <c r="M10506" s="8">
        <f t="shared" si="824"/>
        <v>22699</v>
      </c>
    </row>
    <row r="10507" spans="1:13" x14ac:dyDescent="0.2">
      <c r="A10507" t="s">
        <v>52</v>
      </c>
      <c r="B10507" t="s">
        <v>53</v>
      </c>
      <c r="C10507">
        <v>2016</v>
      </c>
      <c r="D10507" t="s">
        <v>94</v>
      </c>
      <c r="E10507" t="s">
        <v>30</v>
      </c>
      <c r="F10507" t="s">
        <v>36</v>
      </c>
      <c r="G10507" t="s">
        <v>82</v>
      </c>
      <c r="H10507" s="2">
        <v>3170</v>
      </c>
      <c r="I10507" s="8">
        <f t="shared" si="820"/>
        <v>1165119</v>
      </c>
      <c r="J10507" s="8">
        <f t="shared" si="821"/>
        <v>139773</v>
      </c>
      <c r="K10507" s="8">
        <f t="shared" si="822"/>
        <v>154608</v>
      </c>
      <c r="L10507" s="8">
        <f t="shared" si="823"/>
        <v>132725</v>
      </c>
      <c r="M10507" s="8">
        <f t="shared" si="824"/>
        <v>28492</v>
      </c>
    </row>
    <row r="10508" spans="1:13" x14ac:dyDescent="0.2">
      <c r="A10508" t="s">
        <v>52</v>
      </c>
      <c r="B10508" t="s">
        <v>53</v>
      </c>
      <c r="C10508">
        <v>2016</v>
      </c>
      <c r="D10508" t="s">
        <v>94</v>
      </c>
      <c r="E10508" t="s">
        <v>37</v>
      </c>
      <c r="F10508" t="s">
        <v>38</v>
      </c>
      <c r="G10508" t="s">
        <v>83</v>
      </c>
      <c r="H10508" s="2">
        <v>2669</v>
      </c>
      <c r="I10508" s="8">
        <f t="shared" si="820"/>
        <v>1165119</v>
      </c>
      <c r="J10508" s="8">
        <f t="shared" si="821"/>
        <v>133322</v>
      </c>
      <c r="K10508" s="8">
        <f t="shared" si="822"/>
        <v>154608</v>
      </c>
      <c r="L10508" s="8">
        <f t="shared" si="823"/>
        <v>132725</v>
      </c>
      <c r="M10508" s="8">
        <f t="shared" si="824"/>
        <v>24203</v>
      </c>
    </row>
    <row r="10509" spans="1:13" x14ac:dyDescent="0.2">
      <c r="A10509" t="s">
        <v>52</v>
      </c>
      <c r="B10509" t="s">
        <v>53</v>
      </c>
      <c r="C10509">
        <v>2016</v>
      </c>
      <c r="D10509" t="s">
        <v>94</v>
      </c>
      <c r="E10509" t="s">
        <v>37</v>
      </c>
      <c r="F10509" t="s">
        <v>39</v>
      </c>
      <c r="G10509" t="s">
        <v>84</v>
      </c>
      <c r="H10509" s="2">
        <v>2857</v>
      </c>
      <c r="I10509" s="8">
        <f t="shared" si="820"/>
        <v>1165119</v>
      </c>
      <c r="J10509" s="8">
        <f t="shared" si="821"/>
        <v>133322</v>
      </c>
      <c r="K10509" s="8">
        <f t="shared" si="822"/>
        <v>154608</v>
      </c>
      <c r="L10509" s="8">
        <f t="shared" si="823"/>
        <v>132725</v>
      </c>
      <c r="M10509" s="8">
        <f t="shared" si="824"/>
        <v>25359</v>
      </c>
    </row>
    <row r="10510" spans="1:13" x14ac:dyDescent="0.2">
      <c r="A10510" t="s">
        <v>52</v>
      </c>
      <c r="B10510" t="s">
        <v>53</v>
      </c>
      <c r="C10510">
        <v>2016</v>
      </c>
      <c r="D10510" t="s">
        <v>94</v>
      </c>
      <c r="E10510" t="s">
        <v>37</v>
      </c>
      <c r="F10510" t="s">
        <v>40</v>
      </c>
      <c r="G10510" t="s">
        <v>85</v>
      </c>
      <c r="H10510" s="2">
        <v>2297</v>
      </c>
      <c r="I10510" s="8">
        <f t="shared" si="820"/>
        <v>1165119</v>
      </c>
      <c r="J10510" s="8">
        <f t="shared" si="821"/>
        <v>133322</v>
      </c>
      <c r="K10510" s="8">
        <f t="shared" si="822"/>
        <v>154608</v>
      </c>
      <c r="L10510" s="8">
        <f t="shared" si="823"/>
        <v>132725</v>
      </c>
      <c r="M10510" s="8">
        <f t="shared" si="824"/>
        <v>19894</v>
      </c>
    </row>
    <row r="10511" spans="1:13" x14ac:dyDescent="0.2">
      <c r="A10511" t="s">
        <v>52</v>
      </c>
      <c r="B10511" t="s">
        <v>53</v>
      </c>
      <c r="C10511">
        <v>2016</v>
      </c>
      <c r="D10511" t="s">
        <v>94</v>
      </c>
      <c r="E10511" t="s">
        <v>37</v>
      </c>
      <c r="F10511" t="s">
        <v>41</v>
      </c>
      <c r="G10511" t="s">
        <v>86</v>
      </c>
      <c r="H10511" s="2">
        <v>2961</v>
      </c>
      <c r="I10511" s="8">
        <f t="shared" si="820"/>
        <v>1165119</v>
      </c>
      <c r="J10511" s="8">
        <f t="shared" si="821"/>
        <v>133322</v>
      </c>
      <c r="K10511" s="8">
        <f t="shared" si="822"/>
        <v>154608</v>
      </c>
      <c r="L10511" s="8">
        <f t="shared" si="823"/>
        <v>132725</v>
      </c>
      <c r="M10511" s="8">
        <f t="shared" si="824"/>
        <v>24030</v>
      </c>
    </row>
    <row r="10512" spans="1:13" x14ac:dyDescent="0.2">
      <c r="A10512" t="s">
        <v>52</v>
      </c>
      <c r="B10512" t="s">
        <v>53</v>
      </c>
      <c r="C10512">
        <v>2016</v>
      </c>
      <c r="D10512" t="s">
        <v>94</v>
      </c>
      <c r="E10512" t="s">
        <v>37</v>
      </c>
      <c r="F10512" t="s">
        <v>42</v>
      </c>
      <c r="G10512" t="s">
        <v>87</v>
      </c>
      <c r="H10512" s="2">
        <v>2675</v>
      </c>
      <c r="I10512" s="8">
        <f t="shared" si="820"/>
        <v>1165119</v>
      </c>
      <c r="J10512" s="8">
        <f t="shared" si="821"/>
        <v>133322</v>
      </c>
      <c r="K10512" s="8">
        <f t="shared" si="822"/>
        <v>154608</v>
      </c>
      <c r="L10512" s="8">
        <f t="shared" si="823"/>
        <v>132725</v>
      </c>
      <c r="M10512" s="8">
        <f t="shared" si="824"/>
        <v>23606</v>
      </c>
    </row>
    <row r="10513" spans="1:13" x14ac:dyDescent="0.2">
      <c r="A10513" t="s">
        <v>52</v>
      </c>
      <c r="B10513" t="s">
        <v>53</v>
      </c>
      <c r="C10513">
        <v>2016</v>
      </c>
      <c r="D10513" t="s">
        <v>94</v>
      </c>
      <c r="E10513" t="s">
        <v>37</v>
      </c>
      <c r="F10513" t="s">
        <v>43</v>
      </c>
      <c r="G10513" t="s">
        <v>88</v>
      </c>
      <c r="H10513" s="2">
        <v>1552</v>
      </c>
      <c r="I10513" s="8">
        <f t="shared" si="820"/>
        <v>1165119</v>
      </c>
      <c r="J10513" s="8">
        <f t="shared" si="821"/>
        <v>133322</v>
      </c>
      <c r="K10513" s="8">
        <f t="shared" si="822"/>
        <v>154608</v>
      </c>
      <c r="L10513" s="8">
        <f t="shared" si="823"/>
        <v>132725</v>
      </c>
      <c r="M10513" s="8">
        <f t="shared" si="824"/>
        <v>16230</v>
      </c>
    </row>
    <row r="10514" spans="1:13" x14ac:dyDescent="0.2">
      <c r="A10514" t="s">
        <v>52</v>
      </c>
      <c r="B10514" t="s">
        <v>53</v>
      </c>
      <c r="C10514">
        <v>2016</v>
      </c>
      <c r="D10514" t="s">
        <v>95</v>
      </c>
      <c r="E10514" t="s">
        <v>16</v>
      </c>
      <c r="F10514" t="s">
        <v>17</v>
      </c>
      <c r="G10514" t="s">
        <v>65</v>
      </c>
      <c r="H10514" s="2">
        <v>2119.8000000000002</v>
      </c>
      <c r="I10514" s="8">
        <f t="shared" si="820"/>
        <v>1205939.3999999999</v>
      </c>
      <c r="J10514" s="8">
        <f t="shared" si="821"/>
        <v>86596.000000000015</v>
      </c>
      <c r="K10514" s="8">
        <f t="shared" si="822"/>
        <v>178513.00000000006</v>
      </c>
      <c r="L10514" s="8">
        <f t="shared" si="823"/>
        <v>140960.80000000005</v>
      </c>
      <c r="M10514" s="8">
        <f t="shared" si="824"/>
        <v>17077.2</v>
      </c>
    </row>
    <row r="10515" spans="1:13" x14ac:dyDescent="0.2">
      <c r="A10515" t="s">
        <v>52</v>
      </c>
      <c r="B10515" t="s">
        <v>53</v>
      </c>
      <c r="C10515">
        <v>2016</v>
      </c>
      <c r="D10515" t="s">
        <v>95</v>
      </c>
      <c r="E10515" t="s">
        <v>16</v>
      </c>
      <c r="F10515" t="s">
        <v>18</v>
      </c>
      <c r="G10515" t="s">
        <v>66</v>
      </c>
      <c r="H10515" s="2">
        <v>1298.4000000000001</v>
      </c>
      <c r="I10515" s="8">
        <f t="shared" si="820"/>
        <v>1205939.3999999999</v>
      </c>
      <c r="J10515" s="8">
        <f t="shared" si="821"/>
        <v>86596.000000000015</v>
      </c>
      <c r="K10515" s="8">
        <f t="shared" si="822"/>
        <v>178513.00000000006</v>
      </c>
      <c r="L10515" s="8">
        <f t="shared" si="823"/>
        <v>140960.80000000005</v>
      </c>
      <c r="M10515" s="8">
        <f t="shared" si="824"/>
        <v>12793.4</v>
      </c>
    </row>
    <row r="10516" spans="1:13" x14ac:dyDescent="0.2">
      <c r="A10516" t="s">
        <v>52</v>
      </c>
      <c r="B10516" t="s">
        <v>53</v>
      </c>
      <c r="C10516">
        <v>2016</v>
      </c>
      <c r="D10516" t="s">
        <v>95</v>
      </c>
      <c r="E10516" t="s">
        <v>16</v>
      </c>
      <c r="F10516" t="s">
        <v>19</v>
      </c>
      <c r="G10516" t="s">
        <v>67</v>
      </c>
      <c r="H10516" s="2">
        <v>1225.2</v>
      </c>
      <c r="I10516" s="8">
        <f t="shared" si="820"/>
        <v>1205939.3999999999</v>
      </c>
      <c r="J10516" s="8">
        <f t="shared" si="821"/>
        <v>86596.000000000015</v>
      </c>
      <c r="K10516" s="8">
        <f t="shared" si="822"/>
        <v>178513.00000000006</v>
      </c>
      <c r="L10516" s="8">
        <f t="shared" si="823"/>
        <v>140960.80000000005</v>
      </c>
      <c r="M10516" s="8">
        <f t="shared" si="824"/>
        <v>9860.5999999999985</v>
      </c>
    </row>
    <row r="10517" spans="1:13" x14ac:dyDescent="0.2">
      <c r="A10517" t="s">
        <v>52</v>
      </c>
      <c r="B10517" t="s">
        <v>53</v>
      </c>
      <c r="C10517">
        <v>2016</v>
      </c>
      <c r="D10517" t="s">
        <v>95</v>
      </c>
      <c r="E10517" t="s">
        <v>16</v>
      </c>
      <c r="F10517" t="s">
        <v>20</v>
      </c>
      <c r="G10517" t="s">
        <v>68</v>
      </c>
      <c r="H10517" s="2">
        <v>1057.8</v>
      </c>
      <c r="I10517" s="8">
        <f t="shared" si="820"/>
        <v>1205939.3999999999</v>
      </c>
      <c r="J10517" s="8">
        <f t="shared" si="821"/>
        <v>86596.000000000015</v>
      </c>
      <c r="K10517" s="8">
        <f t="shared" si="822"/>
        <v>178513.00000000006</v>
      </c>
      <c r="L10517" s="8">
        <f t="shared" si="823"/>
        <v>140960.80000000005</v>
      </c>
      <c r="M10517" s="8">
        <f t="shared" si="824"/>
        <v>10121.999999999998</v>
      </c>
    </row>
    <row r="10518" spans="1:13" x14ac:dyDescent="0.2">
      <c r="A10518" t="s">
        <v>52</v>
      </c>
      <c r="B10518" t="s">
        <v>53</v>
      </c>
      <c r="C10518">
        <v>2016</v>
      </c>
      <c r="D10518" t="s">
        <v>95</v>
      </c>
      <c r="E10518" t="s">
        <v>16</v>
      </c>
      <c r="F10518" t="s">
        <v>21</v>
      </c>
      <c r="G10518" t="s">
        <v>69</v>
      </c>
      <c r="H10518" s="2">
        <v>2735.8</v>
      </c>
      <c r="I10518" s="8">
        <f t="shared" si="820"/>
        <v>1205939.3999999999</v>
      </c>
      <c r="J10518" s="8">
        <f t="shared" si="821"/>
        <v>86596.000000000015</v>
      </c>
      <c r="K10518" s="8">
        <f t="shared" si="822"/>
        <v>178513.00000000006</v>
      </c>
      <c r="L10518" s="8">
        <f t="shared" si="823"/>
        <v>140960.80000000005</v>
      </c>
      <c r="M10518" s="8">
        <f t="shared" si="824"/>
        <v>25599.599999999999</v>
      </c>
    </row>
    <row r="10519" spans="1:13" x14ac:dyDescent="0.2">
      <c r="A10519" t="s">
        <v>52</v>
      </c>
      <c r="B10519" t="s">
        <v>53</v>
      </c>
      <c r="C10519">
        <v>2016</v>
      </c>
      <c r="D10519" t="s">
        <v>95</v>
      </c>
      <c r="E10519" t="s">
        <v>16</v>
      </c>
      <c r="F10519" t="s">
        <v>22</v>
      </c>
      <c r="G10519" t="s">
        <v>70</v>
      </c>
      <c r="H10519" s="2">
        <v>1156.5999999999999</v>
      </c>
      <c r="I10519" s="8">
        <f t="shared" si="820"/>
        <v>1205939.3999999999</v>
      </c>
      <c r="J10519" s="8">
        <f t="shared" si="821"/>
        <v>86596.000000000015</v>
      </c>
      <c r="K10519" s="8">
        <f t="shared" si="822"/>
        <v>178513.00000000006</v>
      </c>
      <c r="L10519" s="8">
        <f t="shared" si="823"/>
        <v>140960.80000000005</v>
      </c>
      <c r="M10519" s="8">
        <f t="shared" si="824"/>
        <v>11143.199999999999</v>
      </c>
    </row>
    <row r="10520" spans="1:13" x14ac:dyDescent="0.2">
      <c r="A10520" t="s">
        <v>52</v>
      </c>
      <c r="B10520" t="s">
        <v>53</v>
      </c>
      <c r="C10520">
        <v>2016</v>
      </c>
      <c r="D10520" t="s">
        <v>95</v>
      </c>
      <c r="E10520" t="s">
        <v>23</v>
      </c>
      <c r="F10520" t="s">
        <v>24</v>
      </c>
      <c r="G10520" t="s">
        <v>71</v>
      </c>
      <c r="H10520" s="2">
        <v>8006</v>
      </c>
      <c r="I10520" s="8">
        <f t="shared" si="820"/>
        <v>1205939.3999999999</v>
      </c>
      <c r="J10520" s="8">
        <f t="shared" si="821"/>
        <v>853488.20000000007</v>
      </c>
      <c r="K10520" s="8">
        <f t="shared" si="822"/>
        <v>178513.00000000006</v>
      </c>
      <c r="L10520" s="8">
        <f t="shared" si="823"/>
        <v>140960.80000000005</v>
      </c>
      <c r="M10520" s="8">
        <f t="shared" si="824"/>
        <v>116636</v>
      </c>
    </row>
    <row r="10521" spans="1:13" x14ac:dyDescent="0.2">
      <c r="A10521" t="s">
        <v>52</v>
      </c>
      <c r="B10521" t="s">
        <v>53</v>
      </c>
      <c r="C10521">
        <v>2016</v>
      </c>
      <c r="D10521" t="s">
        <v>95</v>
      </c>
      <c r="E10521" t="s">
        <v>23</v>
      </c>
      <c r="F10521" t="s">
        <v>25</v>
      </c>
      <c r="G10521" t="s">
        <v>72</v>
      </c>
      <c r="H10521" s="2">
        <v>25264</v>
      </c>
      <c r="I10521" s="8">
        <f t="shared" si="820"/>
        <v>1205939.3999999999</v>
      </c>
      <c r="J10521" s="8">
        <f t="shared" si="821"/>
        <v>853488.20000000007</v>
      </c>
      <c r="K10521" s="8">
        <f t="shared" si="822"/>
        <v>178513.00000000006</v>
      </c>
      <c r="L10521" s="8">
        <f t="shared" si="823"/>
        <v>140960.80000000005</v>
      </c>
      <c r="M10521" s="8">
        <f t="shared" si="824"/>
        <v>199762</v>
      </c>
    </row>
    <row r="10522" spans="1:13" x14ac:dyDescent="0.2">
      <c r="A10522" t="s">
        <v>52</v>
      </c>
      <c r="B10522" t="s">
        <v>53</v>
      </c>
      <c r="C10522">
        <v>2016</v>
      </c>
      <c r="D10522" t="s">
        <v>95</v>
      </c>
      <c r="E10522" t="s">
        <v>23</v>
      </c>
      <c r="F10522" t="s">
        <v>26</v>
      </c>
      <c r="G10522" t="s">
        <v>73</v>
      </c>
      <c r="H10522" s="2">
        <v>9735.2000000000007</v>
      </c>
      <c r="I10522" s="8">
        <f t="shared" si="820"/>
        <v>1205939.3999999999</v>
      </c>
      <c r="J10522" s="8">
        <f t="shared" si="821"/>
        <v>853488.20000000007</v>
      </c>
      <c r="K10522" s="8">
        <f t="shared" si="822"/>
        <v>178513.00000000006</v>
      </c>
      <c r="L10522" s="8">
        <f t="shared" si="823"/>
        <v>140960.80000000005</v>
      </c>
      <c r="M10522" s="8">
        <f t="shared" si="824"/>
        <v>68036.600000000006</v>
      </c>
    </row>
    <row r="10523" spans="1:13" x14ac:dyDescent="0.2">
      <c r="A10523" t="s">
        <v>52</v>
      </c>
      <c r="B10523" t="s">
        <v>53</v>
      </c>
      <c r="C10523">
        <v>2016</v>
      </c>
      <c r="D10523" t="s">
        <v>95</v>
      </c>
      <c r="E10523" t="s">
        <v>23</v>
      </c>
      <c r="F10523" t="s">
        <v>27</v>
      </c>
      <c r="G10523" t="s">
        <v>74</v>
      </c>
      <c r="H10523" s="2">
        <v>19270.8</v>
      </c>
      <c r="I10523" s="8">
        <f t="shared" si="820"/>
        <v>1205939.3999999999</v>
      </c>
      <c r="J10523" s="8">
        <f t="shared" si="821"/>
        <v>853488.20000000007</v>
      </c>
      <c r="K10523" s="8">
        <f t="shared" si="822"/>
        <v>178513.00000000006</v>
      </c>
      <c r="L10523" s="8">
        <f t="shared" si="823"/>
        <v>140960.80000000005</v>
      </c>
      <c r="M10523" s="8">
        <f t="shared" si="824"/>
        <v>152801.59999999998</v>
      </c>
    </row>
    <row r="10524" spans="1:13" x14ac:dyDescent="0.2">
      <c r="A10524" t="s">
        <v>52</v>
      </c>
      <c r="B10524" t="s">
        <v>53</v>
      </c>
      <c r="C10524">
        <v>2016</v>
      </c>
      <c r="D10524" t="s">
        <v>95</v>
      </c>
      <c r="E10524" t="s">
        <v>23</v>
      </c>
      <c r="F10524" t="s">
        <v>28</v>
      </c>
      <c r="G10524" t="s">
        <v>75</v>
      </c>
      <c r="H10524" s="2">
        <v>17876</v>
      </c>
      <c r="I10524" s="8">
        <f t="shared" si="820"/>
        <v>1205939.3999999999</v>
      </c>
      <c r="J10524" s="8">
        <f t="shared" si="821"/>
        <v>853488.20000000007</v>
      </c>
      <c r="K10524" s="8">
        <f t="shared" si="822"/>
        <v>178513.00000000006</v>
      </c>
      <c r="L10524" s="8">
        <f t="shared" si="823"/>
        <v>140960.80000000005</v>
      </c>
      <c r="M10524" s="8">
        <f t="shared" si="824"/>
        <v>120208</v>
      </c>
    </row>
    <row r="10525" spans="1:13" x14ac:dyDescent="0.2">
      <c r="A10525" t="s">
        <v>52</v>
      </c>
      <c r="B10525" t="s">
        <v>53</v>
      </c>
      <c r="C10525">
        <v>2016</v>
      </c>
      <c r="D10525" t="s">
        <v>95</v>
      </c>
      <c r="E10525" t="s">
        <v>23</v>
      </c>
      <c r="F10525" t="s">
        <v>29</v>
      </c>
      <c r="G10525" t="s">
        <v>76</v>
      </c>
      <c r="H10525" s="2">
        <v>20826</v>
      </c>
      <c r="I10525" s="8">
        <f t="shared" si="820"/>
        <v>1205939.3999999999</v>
      </c>
      <c r="J10525" s="8">
        <f t="shared" si="821"/>
        <v>853488.20000000007</v>
      </c>
      <c r="K10525" s="8">
        <f t="shared" si="822"/>
        <v>178513.00000000006</v>
      </c>
      <c r="L10525" s="8">
        <f t="shared" si="823"/>
        <v>140960.80000000005</v>
      </c>
      <c r="M10525" s="8">
        <f t="shared" si="824"/>
        <v>196044</v>
      </c>
    </row>
    <row r="10526" spans="1:13" x14ac:dyDescent="0.2">
      <c r="A10526" t="s">
        <v>52</v>
      </c>
      <c r="B10526" t="s">
        <v>53</v>
      </c>
      <c r="C10526">
        <v>2016</v>
      </c>
      <c r="D10526" t="s">
        <v>95</v>
      </c>
      <c r="E10526" t="s">
        <v>30</v>
      </c>
      <c r="F10526" t="s">
        <v>31</v>
      </c>
      <c r="G10526" t="s">
        <v>77</v>
      </c>
      <c r="H10526" s="2">
        <v>2406.4</v>
      </c>
      <c r="I10526" s="8">
        <f t="shared" si="820"/>
        <v>1205939.3999999999</v>
      </c>
      <c r="J10526" s="8">
        <f t="shared" si="821"/>
        <v>134617.00000000003</v>
      </c>
      <c r="K10526" s="8">
        <f t="shared" si="822"/>
        <v>178513.00000000006</v>
      </c>
      <c r="L10526" s="8">
        <f t="shared" si="823"/>
        <v>140960.80000000005</v>
      </c>
      <c r="M10526" s="8">
        <f t="shared" si="824"/>
        <v>20904</v>
      </c>
    </row>
    <row r="10527" spans="1:13" x14ac:dyDescent="0.2">
      <c r="A10527" t="s">
        <v>52</v>
      </c>
      <c r="B10527" t="s">
        <v>53</v>
      </c>
      <c r="C10527">
        <v>2016</v>
      </c>
      <c r="D10527" t="s">
        <v>95</v>
      </c>
      <c r="E10527" t="s">
        <v>30</v>
      </c>
      <c r="F10527" t="s">
        <v>32</v>
      </c>
      <c r="G10527" t="s">
        <v>78</v>
      </c>
      <c r="H10527" s="2">
        <v>2545</v>
      </c>
      <c r="I10527" s="8">
        <f t="shared" si="820"/>
        <v>1205939.3999999999</v>
      </c>
      <c r="J10527" s="8">
        <f t="shared" si="821"/>
        <v>134617.00000000003</v>
      </c>
      <c r="K10527" s="8">
        <f t="shared" si="822"/>
        <v>178513.00000000006</v>
      </c>
      <c r="L10527" s="8">
        <f t="shared" si="823"/>
        <v>140960.80000000005</v>
      </c>
      <c r="M10527" s="8">
        <f t="shared" si="824"/>
        <v>22380.799999999999</v>
      </c>
    </row>
    <row r="10528" spans="1:13" x14ac:dyDescent="0.2">
      <c r="A10528" t="s">
        <v>52</v>
      </c>
      <c r="B10528" t="s">
        <v>53</v>
      </c>
      <c r="C10528">
        <v>2016</v>
      </c>
      <c r="D10528" t="s">
        <v>95</v>
      </c>
      <c r="E10528" t="s">
        <v>30</v>
      </c>
      <c r="F10528" t="s">
        <v>33</v>
      </c>
      <c r="G10528" t="s">
        <v>79</v>
      </c>
      <c r="H10528" s="2">
        <v>2652.2</v>
      </c>
      <c r="I10528" s="8">
        <f t="shared" si="820"/>
        <v>1205939.3999999999</v>
      </c>
      <c r="J10528" s="8">
        <f t="shared" si="821"/>
        <v>134617.00000000003</v>
      </c>
      <c r="K10528" s="8">
        <f t="shared" si="822"/>
        <v>178513.00000000006</v>
      </c>
      <c r="L10528" s="8">
        <f t="shared" si="823"/>
        <v>140960.80000000005</v>
      </c>
      <c r="M10528" s="8">
        <f t="shared" si="824"/>
        <v>23045.199999999997</v>
      </c>
    </row>
    <row r="10529" spans="1:13" x14ac:dyDescent="0.2">
      <c r="A10529" t="s">
        <v>52</v>
      </c>
      <c r="B10529" t="s">
        <v>53</v>
      </c>
      <c r="C10529">
        <v>2016</v>
      </c>
      <c r="D10529" t="s">
        <v>95</v>
      </c>
      <c r="E10529" t="s">
        <v>30</v>
      </c>
      <c r="F10529" t="s">
        <v>34</v>
      </c>
      <c r="G10529" t="s">
        <v>80</v>
      </c>
      <c r="H10529" s="2">
        <v>2539.6</v>
      </c>
      <c r="I10529" s="8">
        <f t="shared" si="820"/>
        <v>1205939.3999999999</v>
      </c>
      <c r="J10529" s="8">
        <f t="shared" si="821"/>
        <v>134617.00000000003</v>
      </c>
      <c r="K10529" s="8">
        <f t="shared" si="822"/>
        <v>178513.00000000006</v>
      </c>
      <c r="L10529" s="8">
        <f t="shared" si="823"/>
        <v>140960.80000000005</v>
      </c>
      <c r="M10529" s="8">
        <f t="shared" si="824"/>
        <v>20939.200000000004</v>
      </c>
    </row>
    <row r="10530" spans="1:13" x14ac:dyDescent="0.2">
      <c r="A10530" t="s">
        <v>52</v>
      </c>
      <c r="B10530" t="s">
        <v>53</v>
      </c>
      <c r="C10530">
        <v>2016</v>
      </c>
      <c r="D10530" t="s">
        <v>95</v>
      </c>
      <c r="E10530" t="s">
        <v>30</v>
      </c>
      <c r="F10530" t="s">
        <v>35</v>
      </c>
      <c r="G10530" t="s">
        <v>81</v>
      </c>
      <c r="H10530" s="2">
        <v>2463.6</v>
      </c>
      <c r="I10530" s="8">
        <f t="shared" si="820"/>
        <v>1205939.3999999999</v>
      </c>
      <c r="J10530" s="8">
        <f t="shared" si="821"/>
        <v>134617.00000000003</v>
      </c>
      <c r="K10530" s="8">
        <f t="shared" si="822"/>
        <v>178513.00000000006</v>
      </c>
      <c r="L10530" s="8">
        <f t="shared" si="823"/>
        <v>140960.80000000005</v>
      </c>
      <c r="M10530" s="8">
        <f t="shared" si="824"/>
        <v>21344.399999999998</v>
      </c>
    </row>
    <row r="10531" spans="1:13" x14ac:dyDescent="0.2">
      <c r="A10531" t="s">
        <v>52</v>
      </c>
      <c r="B10531" t="s">
        <v>53</v>
      </c>
      <c r="C10531">
        <v>2016</v>
      </c>
      <c r="D10531" t="s">
        <v>95</v>
      </c>
      <c r="E10531" t="s">
        <v>30</v>
      </c>
      <c r="F10531" t="s">
        <v>36</v>
      </c>
      <c r="G10531" t="s">
        <v>82</v>
      </c>
      <c r="H10531" s="2">
        <v>3247.8</v>
      </c>
      <c r="I10531" s="8">
        <f t="shared" si="820"/>
        <v>1205939.3999999999</v>
      </c>
      <c r="J10531" s="8">
        <f t="shared" si="821"/>
        <v>134617.00000000003</v>
      </c>
      <c r="K10531" s="8">
        <f t="shared" si="822"/>
        <v>178513.00000000006</v>
      </c>
      <c r="L10531" s="8">
        <f t="shared" si="823"/>
        <v>140960.80000000005</v>
      </c>
      <c r="M10531" s="8">
        <f t="shared" si="824"/>
        <v>26003.399999999991</v>
      </c>
    </row>
    <row r="10532" spans="1:13" x14ac:dyDescent="0.2">
      <c r="A10532" t="s">
        <v>52</v>
      </c>
      <c r="B10532" t="s">
        <v>53</v>
      </c>
      <c r="C10532">
        <v>2016</v>
      </c>
      <c r="D10532" t="s">
        <v>95</v>
      </c>
      <c r="E10532" t="s">
        <v>37</v>
      </c>
      <c r="F10532" t="s">
        <v>38</v>
      </c>
      <c r="G10532" t="s">
        <v>83</v>
      </c>
      <c r="H10532" s="2">
        <v>2389.8000000000002</v>
      </c>
      <c r="I10532" s="8">
        <f t="shared" si="820"/>
        <v>1205939.3999999999</v>
      </c>
      <c r="J10532" s="8">
        <f t="shared" si="821"/>
        <v>131238.19999999998</v>
      </c>
      <c r="K10532" s="8">
        <f t="shared" si="822"/>
        <v>178513.00000000006</v>
      </c>
      <c r="L10532" s="8">
        <f t="shared" si="823"/>
        <v>140960.80000000005</v>
      </c>
      <c r="M10532" s="8">
        <f t="shared" si="824"/>
        <v>23650.2</v>
      </c>
    </row>
    <row r="10533" spans="1:13" x14ac:dyDescent="0.2">
      <c r="A10533" t="s">
        <v>52</v>
      </c>
      <c r="B10533" t="s">
        <v>53</v>
      </c>
      <c r="C10533">
        <v>2016</v>
      </c>
      <c r="D10533" t="s">
        <v>95</v>
      </c>
      <c r="E10533" t="s">
        <v>37</v>
      </c>
      <c r="F10533" t="s">
        <v>39</v>
      </c>
      <c r="G10533" t="s">
        <v>84</v>
      </c>
      <c r="H10533" s="2">
        <v>2897.4</v>
      </c>
      <c r="I10533" s="8">
        <f t="shared" si="820"/>
        <v>1205939.3999999999</v>
      </c>
      <c r="J10533" s="8">
        <f t="shared" si="821"/>
        <v>131238.19999999998</v>
      </c>
      <c r="K10533" s="8">
        <f t="shared" si="822"/>
        <v>178513.00000000006</v>
      </c>
      <c r="L10533" s="8">
        <f t="shared" si="823"/>
        <v>140960.80000000005</v>
      </c>
      <c r="M10533" s="8">
        <f t="shared" si="824"/>
        <v>24337.600000000002</v>
      </c>
    </row>
    <row r="10534" spans="1:13" x14ac:dyDescent="0.2">
      <c r="A10534" t="s">
        <v>52</v>
      </c>
      <c r="B10534" t="s">
        <v>53</v>
      </c>
      <c r="C10534">
        <v>2016</v>
      </c>
      <c r="D10534" t="s">
        <v>95</v>
      </c>
      <c r="E10534" t="s">
        <v>37</v>
      </c>
      <c r="F10534" t="s">
        <v>40</v>
      </c>
      <c r="G10534" t="s">
        <v>85</v>
      </c>
      <c r="H10534" s="2">
        <v>2586.1999999999998</v>
      </c>
      <c r="I10534" s="8">
        <f t="shared" si="820"/>
        <v>1205939.3999999999</v>
      </c>
      <c r="J10534" s="8">
        <f t="shared" si="821"/>
        <v>131238.19999999998</v>
      </c>
      <c r="K10534" s="8">
        <f t="shared" si="822"/>
        <v>178513.00000000006</v>
      </c>
      <c r="L10534" s="8">
        <f t="shared" si="823"/>
        <v>140960.80000000005</v>
      </c>
      <c r="M10534" s="8">
        <f t="shared" si="824"/>
        <v>21129.4</v>
      </c>
    </row>
    <row r="10535" spans="1:13" x14ac:dyDescent="0.2">
      <c r="A10535" t="s">
        <v>52</v>
      </c>
      <c r="B10535" t="s">
        <v>53</v>
      </c>
      <c r="C10535">
        <v>2016</v>
      </c>
      <c r="D10535" t="s">
        <v>95</v>
      </c>
      <c r="E10535" t="s">
        <v>37</v>
      </c>
      <c r="F10535" t="s">
        <v>41</v>
      </c>
      <c r="G10535" t="s">
        <v>86</v>
      </c>
      <c r="H10535" s="2">
        <v>2562.1999999999998</v>
      </c>
      <c r="I10535" s="8">
        <f t="shared" si="820"/>
        <v>1205939.3999999999</v>
      </c>
      <c r="J10535" s="8">
        <f t="shared" si="821"/>
        <v>131238.19999999998</v>
      </c>
      <c r="K10535" s="8">
        <f t="shared" si="822"/>
        <v>178513.00000000006</v>
      </c>
      <c r="L10535" s="8">
        <f t="shared" si="823"/>
        <v>140960.80000000005</v>
      </c>
      <c r="M10535" s="8">
        <f t="shared" si="824"/>
        <v>22610.6</v>
      </c>
    </row>
    <row r="10536" spans="1:13" x14ac:dyDescent="0.2">
      <c r="A10536" t="s">
        <v>52</v>
      </c>
      <c r="B10536" t="s">
        <v>53</v>
      </c>
      <c r="C10536">
        <v>2016</v>
      </c>
      <c r="D10536" t="s">
        <v>95</v>
      </c>
      <c r="E10536" t="s">
        <v>37</v>
      </c>
      <c r="F10536" t="s">
        <v>42</v>
      </c>
      <c r="G10536" t="s">
        <v>87</v>
      </c>
      <c r="H10536" s="2">
        <v>2737.2</v>
      </c>
      <c r="I10536" s="8">
        <f t="shared" si="820"/>
        <v>1205939.3999999999</v>
      </c>
      <c r="J10536" s="8">
        <f t="shared" si="821"/>
        <v>131238.19999999998</v>
      </c>
      <c r="K10536" s="8">
        <f t="shared" si="822"/>
        <v>178513.00000000006</v>
      </c>
      <c r="L10536" s="8">
        <f t="shared" si="823"/>
        <v>140960.80000000005</v>
      </c>
      <c r="M10536" s="8">
        <f t="shared" si="824"/>
        <v>24096.800000000003</v>
      </c>
    </row>
    <row r="10537" spans="1:13" x14ac:dyDescent="0.2">
      <c r="A10537" t="s">
        <v>52</v>
      </c>
      <c r="B10537" t="s">
        <v>53</v>
      </c>
      <c r="C10537">
        <v>2016</v>
      </c>
      <c r="D10537" t="s">
        <v>95</v>
      </c>
      <c r="E10537" t="s">
        <v>37</v>
      </c>
      <c r="F10537" t="s">
        <v>43</v>
      </c>
      <c r="G10537" t="s">
        <v>88</v>
      </c>
      <c r="H10537" s="2">
        <v>1361.8</v>
      </c>
      <c r="I10537" s="8">
        <f t="shared" si="820"/>
        <v>1205939.3999999999</v>
      </c>
      <c r="J10537" s="8">
        <f t="shared" si="821"/>
        <v>131238.19999999998</v>
      </c>
      <c r="K10537" s="8">
        <f t="shared" si="822"/>
        <v>178513.00000000006</v>
      </c>
      <c r="L10537" s="8">
        <f t="shared" si="823"/>
        <v>140960.80000000005</v>
      </c>
      <c r="M10537" s="8">
        <f t="shared" si="824"/>
        <v>15413.599999999999</v>
      </c>
    </row>
    <row r="10538" spans="1:13" x14ac:dyDescent="0.2">
      <c r="A10538" t="s">
        <v>52</v>
      </c>
      <c r="B10538" t="s">
        <v>53</v>
      </c>
      <c r="C10538">
        <v>2016</v>
      </c>
      <c r="D10538" t="s">
        <v>96</v>
      </c>
      <c r="E10538" t="s">
        <v>16</v>
      </c>
      <c r="F10538" t="s">
        <v>17</v>
      </c>
      <c r="G10538" t="s">
        <v>65</v>
      </c>
      <c r="H10538" s="2">
        <v>1526.6</v>
      </c>
      <c r="I10538" s="8">
        <f t="shared" si="820"/>
        <v>1235297.7</v>
      </c>
      <c r="J10538" s="8">
        <f t="shared" si="821"/>
        <v>93611</v>
      </c>
      <c r="K10538" s="8">
        <f t="shared" si="822"/>
        <v>162253.30000000002</v>
      </c>
      <c r="L10538" s="8">
        <f t="shared" si="823"/>
        <v>138222</v>
      </c>
      <c r="M10538" s="8">
        <f t="shared" si="824"/>
        <v>17871.100000000002</v>
      </c>
    </row>
    <row r="10539" spans="1:13" x14ac:dyDescent="0.2">
      <c r="A10539" t="s">
        <v>52</v>
      </c>
      <c r="B10539" t="s">
        <v>53</v>
      </c>
      <c r="C10539">
        <v>2016</v>
      </c>
      <c r="D10539" t="s">
        <v>96</v>
      </c>
      <c r="E10539" t="s">
        <v>16</v>
      </c>
      <c r="F10539" t="s">
        <v>18</v>
      </c>
      <c r="G10539" t="s">
        <v>66</v>
      </c>
      <c r="H10539" s="2">
        <v>1688</v>
      </c>
      <c r="I10539" s="8">
        <f t="shared" si="820"/>
        <v>1235297.7</v>
      </c>
      <c r="J10539" s="8">
        <f t="shared" si="821"/>
        <v>93611</v>
      </c>
      <c r="K10539" s="8">
        <f t="shared" si="822"/>
        <v>162253.30000000002</v>
      </c>
      <c r="L10539" s="8">
        <f t="shared" si="823"/>
        <v>138222</v>
      </c>
      <c r="M10539" s="8">
        <f t="shared" si="824"/>
        <v>14597.300000000001</v>
      </c>
    </row>
    <row r="10540" spans="1:13" x14ac:dyDescent="0.2">
      <c r="A10540" t="s">
        <v>52</v>
      </c>
      <c r="B10540" t="s">
        <v>53</v>
      </c>
      <c r="C10540">
        <v>2016</v>
      </c>
      <c r="D10540" t="s">
        <v>96</v>
      </c>
      <c r="E10540" t="s">
        <v>16</v>
      </c>
      <c r="F10540" t="s">
        <v>19</v>
      </c>
      <c r="G10540" t="s">
        <v>67</v>
      </c>
      <c r="H10540" s="2">
        <v>1243.5</v>
      </c>
      <c r="I10540" s="8">
        <f t="shared" si="820"/>
        <v>1235297.7</v>
      </c>
      <c r="J10540" s="8">
        <f t="shared" si="821"/>
        <v>93611</v>
      </c>
      <c r="K10540" s="8">
        <f t="shared" si="822"/>
        <v>162253.30000000002</v>
      </c>
      <c r="L10540" s="8">
        <f t="shared" si="823"/>
        <v>138222</v>
      </c>
      <c r="M10540" s="8">
        <f t="shared" si="824"/>
        <v>10322.299999999999</v>
      </c>
    </row>
    <row r="10541" spans="1:13" x14ac:dyDescent="0.2">
      <c r="A10541" t="s">
        <v>52</v>
      </c>
      <c r="B10541" t="s">
        <v>53</v>
      </c>
      <c r="C10541">
        <v>2016</v>
      </c>
      <c r="D10541" t="s">
        <v>96</v>
      </c>
      <c r="E10541" t="s">
        <v>16</v>
      </c>
      <c r="F10541" t="s">
        <v>20</v>
      </c>
      <c r="G10541" t="s">
        <v>68</v>
      </c>
      <c r="H10541" s="2">
        <v>1288.2</v>
      </c>
      <c r="I10541" s="8">
        <f t="shared" si="820"/>
        <v>1235297.7</v>
      </c>
      <c r="J10541" s="8">
        <f t="shared" si="821"/>
        <v>93611</v>
      </c>
      <c r="K10541" s="8">
        <f t="shared" si="822"/>
        <v>162253.30000000002</v>
      </c>
      <c r="L10541" s="8">
        <f t="shared" si="823"/>
        <v>138222</v>
      </c>
      <c r="M10541" s="8">
        <f t="shared" si="824"/>
        <v>10978.800000000001</v>
      </c>
    </row>
    <row r="10542" spans="1:13" x14ac:dyDescent="0.2">
      <c r="A10542" t="s">
        <v>52</v>
      </c>
      <c r="B10542" t="s">
        <v>53</v>
      </c>
      <c r="C10542">
        <v>2016</v>
      </c>
      <c r="D10542" t="s">
        <v>96</v>
      </c>
      <c r="E10542" t="s">
        <v>16</v>
      </c>
      <c r="F10542" t="s">
        <v>21</v>
      </c>
      <c r="G10542" t="s">
        <v>69</v>
      </c>
      <c r="H10542" s="2">
        <v>2629.1</v>
      </c>
      <c r="I10542" s="8">
        <f t="shared" si="820"/>
        <v>1235297.7</v>
      </c>
      <c r="J10542" s="8">
        <f t="shared" si="821"/>
        <v>93611</v>
      </c>
      <c r="K10542" s="8">
        <f t="shared" si="822"/>
        <v>162253.30000000002</v>
      </c>
      <c r="L10542" s="8">
        <f t="shared" si="823"/>
        <v>138222</v>
      </c>
      <c r="M10542" s="8">
        <f t="shared" si="824"/>
        <v>27956.399999999998</v>
      </c>
    </row>
    <row r="10543" spans="1:13" x14ac:dyDescent="0.2">
      <c r="A10543" t="s">
        <v>52</v>
      </c>
      <c r="B10543" t="s">
        <v>53</v>
      </c>
      <c r="C10543">
        <v>2016</v>
      </c>
      <c r="D10543" t="s">
        <v>96</v>
      </c>
      <c r="E10543" t="s">
        <v>16</v>
      </c>
      <c r="F10543" t="s">
        <v>22</v>
      </c>
      <c r="G10543" t="s">
        <v>70</v>
      </c>
      <c r="H10543" s="2">
        <v>1555</v>
      </c>
      <c r="I10543" s="8">
        <f t="shared" si="820"/>
        <v>1235297.7</v>
      </c>
      <c r="J10543" s="8">
        <f t="shared" si="821"/>
        <v>93611</v>
      </c>
      <c r="K10543" s="8">
        <f t="shared" si="822"/>
        <v>162253.30000000002</v>
      </c>
      <c r="L10543" s="8">
        <f t="shared" si="823"/>
        <v>138222</v>
      </c>
      <c r="M10543" s="8">
        <f t="shared" si="824"/>
        <v>11885.1</v>
      </c>
    </row>
    <row r="10544" spans="1:13" x14ac:dyDescent="0.2">
      <c r="A10544" t="s">
        <v>52</v>
      </c>
      <c r="B10544" t="s">
        <v>53</v>
      </c>
      <c r="C10544">
        <v>2016</v>
      </c>
      <c r="D10544" t="s">
        <v>96</v>
      </c>
      <c r="E10544" t="s">
        <v>23</v>
      </c>
      <c r="F10544" t="s">
        <v>24</v>
      </c>
      <c r="G10544" t="s">
        <v>71</v>
      </c>
      <c r="H10544" s="2">
        <v>12784</v>
      </c>
      <c r="I10544" s="8">
        <f t="shared" si="820"/>
        <v>1235297.7</v>
      </c>
      <c r="J10544" s="8">
        <f t="shared" si="821"/>
        <v>851847.6</v>
      </c>
      <c r="K10544" s="8">
        <f t="shared" si="822"/>
        <v>162253.30000000002</v>
      </c>
      <c r="L10544" s="8">
        <f t="shared" si="823"/>
        <v>138222</v>
      </c>
      <c r="M10544" s="8">
        <f t="shared" si="824"/>
        <v>126373</v>
      </c>
    </row>
    <row r="10545" spans="1:13" x14ac:dyDescent="0.2">
      <c r="A10545" t="s">
        <v>52</v>
      </c>
      <c r="B10545" t="s">
        <v>53</v>
      </c>
      <c r="C10545">
        <v>2016</v>
      </c>
      <c r="D10545" t="s">
        <v>96</v>
      </c>
      <c r="E10545" t="s">
        <v>23</v>
      </c>
      <c r="F10545" t="s">
        <v>25</v>
      </c>
      <c r="G10545" t="s">
        <v>72</v>
      </c>
      <c r="H10545" s="2">
        <v>21352</v>
      </c>
      <c r="I10545" s="8">
        <f t="shared" si="820"/>
        <v>1235297.7</v>
      </c>
      <c r="J10545" s="8">
        <f t="shared" si="821"/>
        <v>851847.6</v>
      </c>
      <c r="K10545" s="8">
        <f t="shared" si="822"/>
        <v>162253.30000000002</v>
      </c>
      <c r="L10545" s="8">
        <f t="shared" si="823"/>
        <v>138222</v>
      </c>
      <c r="M10545" s="8">
        <f t="shared" si="824"/>
        <v>169876</v>
      </c>
    </row>
    <row r="10546" spans="1:13" x14ac:dyDescent="0.2">
      <c r="A10546" t="s">
        <v>52</v>
      </c>
      <c r="B10546" t="s">
        <v>53</v>
      </c>
      <c r="C10546">
        <v>2016</v>
      </c>
      <c r="D10546" t="s">
        <v>96</v>
      </c>
      <c r="E10546" t="s">
        <v>23</v>
      </c>
      <c r="F10546" t="s">
        <v>26</v>
      </c>
      <c r="G10546" t="s">
        <v>73</v>
      </c>
      <c r="H10546" s="2">
        <v>9210.6</v>
      </c>
      <c r="I10546" s="8">
        <f t="shared" si="820"/>
        <v>1235297.7</v>
      </c>
      <c r="J10546" s="8">
        <f t="shared" si="821"/>
        <v>851847.6</v>
      </c>
      <c r="K10546" s="8">
        <f t="shared" si="822"/>
        <v>162253.30000000002</v>
      </c>
      <c r="L10546" s="8">
        <f t="shared" si="823"/>
        <v>138222</v>
      </c>
      <c r="M10546" s="8">
        <f t="shared" si="824"/>
        <v>67114</v>
      </c>
    </row>
    <row r="10547" spans="1:13" x14ac:dyDescent="0.2">
      <c r="A10547" t="s">
        <v>52</v>
      </c>
      <c r="B10547" t="s">
        <v>53</v>
      </c>
      <c r="C10547">
        <v>2016</v>
      </c>
      <c r="D10547" t="s">
        <v>96</v>
      </c>
      <c r="E10547" t="s">
        <v>23</v>
      </c>
      <c r="F10547" t="s">
        <v>27</v>
      </c>
      <c r="G10547" t="s">
        <v>74</v>
      </c>
      <c r="H10547" s="2">
        <v>18481.2</v>
      </c>
      <c r="I10547" s="8">
        <f t="shared" si="820"/>
        <v>1235297.7</v>
      </c>
      <c r="J10547" s="8">
        <f t="shared" si="821"/>
        <v>851847.6</v>
      </c>
      <c r="K10547" s="8">
        <f t="shared" si="822"/>
        <v>162253.30000000002</v>
      </c>
      <c r="L10547" s="8">
        <f t="shared" si="823"/>
        <v>138222</v>
      </c>
      <c r="M10547" s="8">
        <f t="shared" si="824"/>
        <v>174408.19999999998</v>
      </c>
    </row>
    <row r="10548" spans="1:13" x14ac:dyDescent="0.2">
      <c r="A10548" t="s">
        <v>52</v>
      </c>
      <c r="B10548" t="s">
        <v>53</v>
      </c>
      <c r="C10548">
        <v>2016</v>
      </c>
      <c r="D10548" t="s">
        <v>96</v>
      </c>
      <c r="E10548" t="s">
        <v>23</v>
      </c>
      <c r="F10548" t="s">
        <v>28</v>
      </c>
      <c r="G10548" t="s">
        <v>75</v>
      </c>
      <c r="H10548" s="2">
        <v>12076.5</v>
      </c>
      <c r="I10548" s="8">
        <f t="shared" si="820"/>
        <v>1235297.7</v>
      </c>
      <c r="J10548" s="8">
        <f t="shared" si="821"/>
        <v>851847.6</v>
      </c>
      <c r="K10548" s="8">
        <f t="shared" si="822"/>
        <v>162253.30000000002</v>
      </c>
      <c r="L10548" s="8">
        <f t="shared" si="823"/>
        <v>138222</v>
      </c>
      <c r="M10548" s="8">
        <f t="shared" si="824"/>
        <v>127969.4</v>
      </c>
    </row>
    <row r="10549" spans="1:13" x14ac:dyDescent="0.2">
      <c r="A10549" t="s">
        <v>52</v>
      </c>
      <c r="B10549" t="s">
        <v>53</v>
      </c>
      <c r="C10549">
        <v>2016</v>
      </c>
      <c r="D10549" t="s">
        <v>96</v>
      </c>
      <c r="E10549" t="s">
        <v>23</v>
      </c>
      <c r="F10549" t="s">
        <v>29</v>
      </c>
      <c r="G10549" t="s">
        <v>76</v>
      </c>
      <c r="H10549" s="2">
        <v>20143</v>
      </c>
      <c r="I10549" s="8">
        <f t="shared" si="820"/>
        <v>1235297.7</v>
      </c>
      <c r="J10549" s="8">
        <f t="shared" si="821"/>
        <v>851847.6</v>
      </c>
      <c r="K10549" s="8">
        <f t="shared" si="822"/>
        <v>162253.30000000002</v>
      </c>
      <c r="L10549" s="8">
        <f t="shared" si="823"/>
        <v>138222</v>
      </c>
      <c r="M10549" s="8">
        <f t="shared" si="824"/>
        <v>186107</v>
      </c>
    </row>
    <row r="10550" spans="1:13" x14ac:dyDescent="0.2">
      <c r="A10550" t="s">
        <v>52</v>
      </c>
      <c r="B10550" t="s">
        <v>53</v>
      </c>
      <c r="C10550">
        <v>2016</v>
      </c>
      <c r="D10550" t="s">
        <v>96</v>
      </c>
      <c r="E10550" t="s">
        <v>30</v>
      </c>
      <c r="F10550" t="s">
        <v>31</v>
      </c>
      <c r="G10550" t="s">
        <v>77</v>
      </c>
      <c r="H10550" s="2">
        <v>2398.3000000000002</v>
      </c>
      <c r="I10550" s="8">
        <f t="shared" si="820"/>
        <v>1235297.7</v>
      </c>
      <c r="J10550" s="8">
        <f t="shared" si="821"/>
        <v>148137.90000000008</v>
      </c>
      <c r="K10550" s="8">
        <f t="shared" si="822"/>
        <v>162253.30000000002</v>
      </c>
      <c r="L10550" s="8">
        <f t="shared" si="823"/>
        <v>138222</v>
      </c>
      <c r="M10550" s="8">
        <f t="shared" si="824"/>
        <v>21596.6</v>
      </c>
    </row>
    <row r="10551" spans="1:13" x14ac:dyDescent="0.2">
      <c r="A10551" t="s">
        <v>52</v>
      </c>
      <c r="B10551" t="s">
        <v>53</v>
      </c>
      <c r="C10551">
        <v>2016</v>
      </c>
      <c r="D10551" t="s">
        <v>96</v>
      </c>
      <c r="E10551" t="s">
        <v>30</v>
      </c>
      <c r="F10551" t="s">
        <v>32</v>
      </c>
      <c r="G10551" t="s">
        <v>78</v>
      </c>
      <c r="H10551" s="2">
        <v>2772.1</v>
      </c>
      <c r="I10551" s="8">
        <f t="shared" si="820"/>
        <v>1235297.7</v>
      </c>
      <c r="J10551" s="8">
        <f t="shared" si="821"/>
        <v>148137.90000000008</v>
      </c>
      <c r="K10551" s="8">
        <f t="shared" si="822"/>
        <v>162253.30000000002</v>
      </c>
      <c r="L10551" s="8">
        <f t="shared" si="823"/>
        <v>138222</v>
      </c>
      <c r="M10551" s="8">
        <f t="shared" si="824"/>
        <v>24130.799999999996</v>
      </c>
    </row>
    <row r="10552" spans="1:13" x14ac:dyDescent="0.2">
      <c r="A10552" t="s">
        <v>52</v>
      </c>
      <c r="B10552" t="s">
        <v>53</v>
      </c>
      <c r="C10552">
        <v>2016</v>
      </c>
      <c r="D10552" t="s">
        <v>96</v>
      </c>
      <c r="E10552" t="s">
        <v>30</v>
      </c>
      <c r="F10552" t="s">
        <v>33</v>
      </c>
      <c r="G10552" t="s">
        <v>79</v>
      </c>
      <c r="H10552" s="2">
        <v>3159.6</v>
      </c>
      <c r="I10552" s="8">
        <f t="shared" si="820"/>
        <v>1235297.7</v>
      </c>
      <c r="J10552" s="8">
        <f t="shared" si="821"/>
        <v>148137.90000000008</v>
      </c>
      <c r="K10552" s="8">
        <f t="shared" si="822"/>
        <v>162253.30000000002</v>
      </c>
      <c r="L10552" s="8">
        <f t="shared" si="823"/>
        <v>138222</v>
      </c>
      <c r="M10552" s="8">
        <f t="shared" si="824"/>
        <v>25914.700000000004</v>
      </c>
    </row>
    <row r="10553" spans="1:13" x14ac:dyDescent="0.2">
      <c r="A10553" t="s">
        <v>52</v>
      </c>
      <c r="B10553" t="s">
        <v>53</v>
      </c>
      <c r="C10553">
        <v>2016</v>
      </c>
      <c r="D10553" t="s">
        <v>96</v>
      </c>
      <c r="E10553" t="s">
        <v>30</v>
      </c>
      <c r="F10553" t="s">
        <v>34</v>
      </c>
      <c r="G10553" t="s">
        <v>80</v>
      </c>
      <c r="H10553" s="2">
        <v>2707.9</v>
      </c>
      <c r="I10553" s="8">
        <f t="shared" si="820"/>
        <v>1235297.7</v>
      </c>
      <c r="J10553" s="8">
        <f t="shared" si="821"/>
        <v>148137.90000000008</v>
      </c>
      <c r="K10553" s="8">
        <f t="shared" si="822"/>
        <v>162253.30000000002</v>
      </c>
      <c r="L10553" s="8">
        <f t="shared" si="823"/>
        <v>138222</v>
      </c>
      <c r="M10553" s="8">
        <f t="shared" si="824"/>
        <v>23238.799999999999</v>
      </c>
    </row>
    <row r="10554" spans="1:13" x14ac:dyDescent="0.2">
      <c r="A10554" t="s">
        <v>52</v>
      </c>
      <c r="B10554" t="s">
        <v>53</v>
      </c>
      <c r="C10554">
        <v>2016</v>
      </c>
      <c r="D10554" t="s">
        <v>96</v>
      </c>
      <c r="E10554" t="s">
        <v>30</v>
      </c>
      <c r="F10554" t="s">
        <v>35</v>
      </c>
      <c r="G10554" t="s">
        <v>81</v>
      </c>
      <c r="H10554" s="2">
        <v>2590</v>
      </c>
      <c r="I10554" s="8">
        <f t="shared" si="820"/>
        <v>1235297.7</v>
      </c>
      <c r="J10554" s="8">
        <f t="shared" si="821"/>
        <v>148137.90000000008</v>
      </c>
      <c r="K10554" s="8">
        <f t="shared" si="822"/>
        <v>162253.30000000002</v>
      </c>
      <c r="L10554" s="8">
        <f t="shared" si="823"/>
        <v>138222</v>
      </c>
      <c r="M10554" s="8">
        <f t="shared" si="824"/>
        <v>24165.899999999998</v>
      </c>
    </row>
    <row r="10555" spans="1:13" x14ac:dyDescent="0.2">
      <c r="A10555" t="s">
        <v>52</v>
      </c>
      <c r="B10555" t="s">
        <v>53</v>
      </c>
      <c r="C10555">
        <v>2016</v>
      </c>
      <c r="D10555" t="s">
        <v>96</v>
      </c>
      <c r="E10555" t="s">
        <v>30</v>
      </c>
      <c r="F10555" t="s">
        <v>36</v>
      </c>
      <c r="G10555" t="s">
        <v>82</v>
      </c>
      <c r="H10555" s="2">
        <v>3391.6</v>
      </c>
      <c r="I10555" s="8">
        <f t="shared" si="820"/>
        <v>1235297.7</v>
      </c>
      <c r="J10555" s="8">
        <f t="shared" si="821"/>
        <v>148137.90000000008</v>
      </c>
      <c r="K10555" s="8">
        <f t="shared" si="822"/>
        <v>162253.30000000002</v>
      </c>
      <c r="L10555" s="8">
        <f t="shared" si="823"/>
        <v>138222</v>
      </c>
      <c r="M10555" s="8">
        <f t="shared" si="824"/>
        <v>29091.100000000002</v>
      </c>
    </row>
    <row r="10556" spans="1:13" x14ac:dyDescent="0.2">
      <c r="A10556" t="s">
        <v>52</v>
      </c>
      <c r="B10556" t="s">
        <v>53</v>
      </c>
      <c r="C10556">
        <v>2016</v>
      </c>
      <c r="D10556" t="s">
        <v>96</v>
      </c>
      <c r="E10556" t="s">
        <v>37</v>
      </c>
      <c r="F10556" t="s">
        <v>38</v>
      </c>
      <c r="G10556" t="s">
        <v>83</v>
      </c>
      <c r="H10556" s="2">
        <v>2884.9</v>
      </c>
      <c r="I10556" s="8">
        <f t="shared" si="820"/>
        <v>1235297.7</v>
      </c>
      <c r="J10556" s="8">
        <f t="shared" si="821"/>
        <v>141701.19999999998</v>
      </c>
      <c r="K10556" s="8">
        <f t="shared" si="822"/>
        <v>162253.30000000002</v>
      </c>
      <c r="L10556" s="8">
        <f t="shared" si="823"/>
        <v>138222</v>
      </c>
      <c r="M10556" s="8">
        <f t="shared" si="824"/>
        <v>25194.600000000006</v>
      </c>
    </row>
    <row r="10557" spans="1:13" x14ac:dyDescent="0.2">
      <c r="A10557" t="s">
        <v>52</v>
      </c>
      <c r="B10557" t="s">
        <v>53</v>
      </c>
      <c r="C10557">
        <v>2016</v>
      </c>
      <c r="D10557" t="s">
        <v>96</v>
      </c>
      <c r="E10557" t="s">
        <v>37</v>
      </c>
      <c r="F10557" t="s">
        <v>39</v>
      </c>
      <c r="G10557" t="s">
        <v>84</v>
      </c>
      <c r="H10557" s="2">
        <v>3434</v>
      </c>
      <c r="I10557" s="8">
        <f t="shared" si="820"/>
        <v>1235297.7</v>
      </c>
      <c r="J10557" s="8">
        <f t="shared" si="821"/>
        <v>141701.19999999998</v>
      </c>
      <c r="K10557" s="8">
        <f t="shared" si="822"/>
        <v>162253.30000000002</v>
      </c>
      <c r="L10557" s="8">
        <f t="shared" si="823"/>
        <v>138222</v>
      </c>
      <c r="M10557" s="8">
        <f t="shared" si="824"/>
        <v>27454.200000000004</v>
      </c>
    </row>
    <row r="10558" spans="1:13" x14ac:dyDescent="0.2">
      <c r="A10558" t="s">
        <v>52</v>
      </c>
      <c r="B10558" t="s">
        <v>53</v>
      </c>
      <c r="C10558">
        <v>2016</v>
      </c>
      <c r="D10558" t="s">
        <v>96</v>
      </c>
      <c r="E10558" t="s">
        <v>37</v>
      </c>
      <c r="F10558" t="s">
        <v>40</v>
      </c>
      <c r="G10558" t="s">
        <v>85</v>
      </c>
      <c r="H10558" s="2">
        <v>2355</v>
      </c>
      <c r="I10558" s="8">
        <f t="shared" si="820"/>
        <v>1235297.7</v>
      </c>
      <c r="J10558" s="8">
        <f t="shared" si="821"/>
        <v>141701.19999999998</v>
      </c>
      <c r="K10558" s="8">
        <f t="shared" si="822"/>
        <v>162253.30000000002</v>
      </c>
      <c r="L10558" s="8">
        <f t="shared" si="823"/>
        <v>138222</v>
      </c>
      <c r="M10558" s="8">
        <f t="shared" si="824"/>
        <v>21834.1</v>
      </c>
    </row>
    <row r="10559" spans="1:13" x14ac:dyDescent="0.2">
      <c r="A10559" t="s">
        <v>52</v>
      </c>
      <c r="B10559" t="s">
        <v>53</v>
      </c>
      <c r="C10559">
        <v>2016</v>
      </c>
      <c r="D10559" t="s">
        <v>96</v>
      </c>
      <c r="E10559" t="s">
        <v>37</v>
      </c>
      <c r="F10559" t="s">
        <v>41</v>
      </c>
      <c r="G10559" t="s">
        <v>86</v>
      </c>
      <c r="H10559" s="2">
        <v>3281.1</v>
      </c>
      <c r="I10559" s="8">
        <f t="shared" si="820"/>
        <v>1235297.7</v>
      </c>
      <c r="J10559" s="8">
        <f t="shared" si="821"/>
        <v>141701.19999999998</v>
      </c>
      <c r="K10559" s="8">
        <f t="shared" si="822"/>
        <v>162253.30000000002</v>
      </c>
      <c r="L10559" s="8">
        <f t="shared" si="823"/>
        <v>138222</v>
      </c>
      <c r="M10559" s="8">
        <f t="shared" si="824"/>
        <v>24972.9</v>
      </c>
    </row>
    <row r="10560" spans="1:13" x14ac:dyDescent="0.2">
      <c r="A10560" t="s">
        <v>52</v>
      </c>
      <c r="B10560" t="s">
        <v>53</v>
      </c>
      <c r="C10560">
        <v>2016</v>
      </c>
      <c r="D10560" t="s">
        <v>96</v>
      </c>
      <c r="E10560" t="s">
        <v>37</v>
      </c>
      <c r="F10560" t="s">
        <v>42</v>
      </c>
      <c r="G10560" t="s">
        <v>87</v>
      </c>
      <c r="H10560" s="2">
        <v>3244.4</v>
      </c>
      <c r="I10560" s="8">
        <f t="shared" si="820"/>
        <v>1235297.7</v>
      </c>
      <c r="J10560" s="8">
        <f t="shared" si="821"/>
        <v>141701.19999999998</v>
      </c>
      <c r="K10560" s="8">
        <f t="shared" si="822"/>
        <v>162253.30000000002</v>
      </c>
      <c r="L10560" s="8">
        <f t="shared" si="823"/>
        <v>138222</v>
      </c>
      <c r="M10560" s="8">
        <f t="shared" si="824"/>
        <v>25424.3</v>
      </c>
    </row>
    <row r="10561" spans="1:13" x14ac:dyDescent="0.2">
      <c r="A10561" t="s">
        <v>52</v>
      </c>
      <c r="B10561" t="s">
        <v>53</v>
      </c>
      <c r="C10561">
        <v>2016</v>
      </c>
      <c r="D10561" t="s">
        <v>96</v>
      </c>
      <c r="E10561" t="s">
        <v>37</v>
      </c>
      <c r="F10561" t="s">
        <v>43</v>
      </c>
      <c r="G10561" t="s">
        <v>88</v>
      </c>
      <c r="H10561" s="2">
        <v>2025.4</v>
      </c>
      <c r="I10561" s="8">
        <f t="shared" si="820"/>
        <v>1235297.7</v>
      </c>
      <c r="J10561" s="8">
        <f t="shared" si="821"/>
        <v>141701.19999999998</v>
      </c>
      <c r="K10561" s="8">
        <f t="shared" si="822"/>
        <v>162253.30000000002</v>
      </c>
      <c r="L10561" s="8">
        <f t="shared" si="823"/>
        <v>138222</v>
      </c>
      <c r="M10561" s="8">
        <f t="shared" si="824"/>
        <v>16821.099999999999</v>
      </c>
    </row>
    <row r="10562" spans="1:13" x14ac:dyDescent="0.2">
      <c r="A10562" t="s">
        <v>52</v>
      </c>
      <c r="B10562" t="s">
        <v>53</v>
      </c>
      <c r="C10562">
        <v>2016</v>
      </c>
      <c r="D10562" t="s">
        <v>97</v>
      </c>
      <c r="E10562" t="s">
        <v>16</v>
      </c>
      <c r="F10562" t="s">
        <v>17</v>
      </c>
      <c r="G10562" t="s">
        <v>65</v>
      </c>
      <c r="H10562" s="2">
        <v>2131.4</v>
      </c>
      <c r="I10562" s="8">
        <f t="shared" ref="I10562:I10625" si="825">SUMIFS(H:H,C:C,C10562,D:D,D10562)</f>
        <v>1288219.2000000002</v>
      </c>
      <c r="J10562" s="8">
        <f t="shared" ref="J10562:J10625" si="826">SUMIFS(H:H,E:E,E10562,D:D,D10562,C:C,C10562)</f>
        <v>93727.5</v>
      </c>
      <c r="K10562" s="8">
        <f t="shared" si="822"/>
        <v>184647.40000000005</v>
      </c>
      <c r="L10562" s="8">
        <f t="shared" si="823"/>
        <v>156980.20000000004</v>
      </c>
      <c r="M10562" s="8">
        <f t="shared" si="824"/>
        <v>17375.100000000002</v>
      </c>
    </row>
    <row r="10563" spans="1:13" x14ac:dyDescent="0.2">
      <c r="A10563" t="s">
        <v>52</v>
      </c>
      <c r="B10563" t="s">
        <v>53</v>
      </c>
      <c r="C10563">
        <v>2016</v>
      </c>
      <c r="D10563" t="s">
        <v>97</v>
      </c>
      <c r="E10563" t="s">
        <v>16</v>
      </c>
      <c r="F10563" t="s">
        <v>18</v>
      </c>
      <c r="G10563" t="s">
        <v>66</v>
      </c>
      <c r="H10563" s="2">
        <v>1565.2</v>
      </c>
      <c r="I10563" s="8">
        <f t="shared" si="825"/>
        <v>1288219.2000000002</v>
      </c>
      <c r="J10563" s="8">
        <f t="shared" si="826"/>
        <v>93727.5</v>
      </c>
      <c r="K10563" s="8">
        <f t="shared" ref="K10563:K10626" si="827">SUMIFS(H:H,B:B,B10563,C:C,C10563,D:D,D10563)</f>
        <v>184647.40000000005</v>
      </c>
      <c r="L10563" s="8">
        <f t="shared" ref="L10563:L10626" si="828">SUMIFS(H:H,A:A,A10563,C:C,C10563,D:D,D10563)</f>
        <v>156980.20000000004</v>
      </c>
      <c r="M10563" s="8">
        <f t="shared" ref="M10563:M10626" si="829">SUMIFS(H:H,G:G,G10563,D:D,D10563,C:C,C10563)</f>
        <v>14571.3</v>
      </c>
    </row>
    <row r="10564" spans="1:13" x14ac:dyDescent="0.2">
      <c r="A10564" t="s">
        <v>52</v>
      </c>
      <c r="B10564" t="s">
        <v>53</v>
      </c>
      <c r="C10564">
        <v>2016</v>
      </c>
      <c r="D10564" t="s">
        <v>97</v>
      </c>
      <c r="E10564" t="s">
        <v>16</v>
      </c>
      <c r="F10564" t="s">
        <v>19</v>
      </c>
      <c r="G10564" t="s">
        <v>67</v>
      </c>
      <c r="H10564" s="2">
        <v>1254.7</v>
      </c>
      <c r="I10564" s="8">
        <f t="shared" si="825"/>
        <v>1288219.2000000002</v>
      </c>
      <c r="J10564" s="8">
        <f t="shared" si="826"/>
        <v>93727.5</v>
      </c>
      <c r="K10564" s="8">
        <f t="shared" si="827"/>
        <v>184647.40000000005</v>
      </c>
      <c r="L10564" s="8">
        <f t="shared" si="828"/>
        <v>156980.20000000004</v>
      </c>
      <c r="M10564" s="8">
        <f t="shared" si="829"/>
        <v>10316.4</v>
      </c>
    </row>
    <row r="10565" spans="1:13" x14ac:dyDescent="0.2">
      <c r="A10565" t="s">
        <v>52</v>
      </c>
      <c r="B10565" t="s">
        <v>53</v>
      </c>
      <c r="C10565">
        <v>2016</v>
      </c>
      <c r="D10565" t="s">
        <v>97</v>
      </c>
      <c r="E10565" t="s">
        <v>16</v>
      </c>
      <c r="F10565" t="s">
        <v>20</v>
      </c>
      <c r="G10565" t="s">
        <v>68</v>
      </c>
      <c r="H10565" s="2">
        <v>1427.7</v>
      </c>
      <c r="I10565" s="8">
        <f t="shared" si="825"/>
        <v>1288219.2000000002</v>
      </c>
      <c r="J10565" s="8">
        <f t="shared" si="826"/>
        <v>93727.5</v>
      </c>
      <c r="K10565" s="8">
        <f t="shared" si="827"/>
        <v>184647.40000000005</v>
      </c>
      <c r="L10565" s="8">
        <f t="shared" si="828"/>
        <v>156980.20000000004</v>
      </c>
      <c r="M10565" s="8">
        <f t="shared" si="829"/>
        <v>11093.999999999998</v>
      </c>
    </row>
    <row r="10566" spans="1:13" x14ac:dyDescent="0.2">
      <c r="A10566" t="s">
        <v>52</v>
      </c>
      <c r="B10566" t="s">
        <v>53</v>
      </c>
      <c r="C10566">
        <v>2016</v>
      </c>
      <c r="D10566" t="s">
        <v>97</v>
      </c>
      <c r="E10566" t="s">
        <v>16</v>
      </c>
      <c r="F10566" t="s">
        <v>21</v>
      </c>
      <c r="G10566" t="s">
        <v>69</v>
      </c>
      <c r="H10566" s="2">
        <v>2267.3000000000002</v>
      </c>
      <c r="I10566" s="8">
        <f t="shared" si="825"/>
        <v>1288219.2000000002</v>
      </c>
      <c r="J10566" s="8">
        <f t="shared" si="826"/>
        <v>93727.5</v>
      </c>
      <c r="K10566" s="8">
        <f t="shared" si="827"/>
        <v>184647.40000000005</v>
      </c>
      <c r="L10566" s="8">
        <f t="shared" si="828"/>
        <v>156980.20000000004</v>
      </c>
      <c r="M10566" s="8">
        <f t="shared" si="829"/>
        <v>28842.400000000001</v>
      </c>
    </row>
    <row r="10567" spans="1:13" x14ac:dyDescent="0.2">
      <c r="A10567" t="s">
        <v>52</v>
      </c>
      <c r="B10567" t="s">
        <v>53</v>
      </c>
      <c r="C10567">
        <v>2016</v>
      </c>
      <c r="D10567" t="s">
        <v>97</v>
      </c>
      <c r="E10567" t="s">
        <v>16</v>
      </c>
      <c r="F10567" t="s">
        <v>22</v>
      </c>
      <c r="G10567" t="s">
        <v>70</v>
      </c>
      <c r="H10567" s="2">
        <v>1310.3</v>
      </c>
      <c r="I10567" s="8">
        <f t="shared" si="825"/>
        <v>1288219.2000000002</v>
      </c>
      <c r="J10567" s="8">
        <f t="shared" si="826"/>
        <v>93727.5</v>
      </c>
      <c r="K10567" s="8">
        <f t="shared" si="827"/>
        <v>184647.40000000005</v>
      </c>
      <c r="L10567" s="8">
        <f t="shared" si="828"/>
        <v>156980.20000000004</v>
      </c>
      <c r="M10567" s="8">
        <f t="shared" si="829"/>
        <v>11528.300000000001</v>
      </c>
    </row>
    <row r="10568" spans="1:13" x14ac:dyDescent="0.2">
      <c r="A10568" t="s">
        <v>52</v>
      </c>
      <c r="B10568" t="s">
        <v>53</v>
      </c>
      <c r="C10568">
        <v>2016</v>
      </c>
      <c r="D10568" t="s">
        <v>97</v>
      </c>
      <c r="E10568" t="s">
        <v>23</v>
      </c>
      <c r="F10568" t="s">
        <v>24</v>
      </c>
      <c r="G10568" t="s">
        <v>71</v>
      </c>
      <c r="H10568" s="2">
        <v>18131</v>
      </c>
      <c r="I10568" s="8">
        <f t="shared" si="825"/>
        <v>1288219.2000000002</v>
      </c>
      <c r="J10568" s="8">
        <f t="shared" si="826"/>
        <v>904930.29999999981</v>
      </c>
      <c r="K10568" s="8">
        <f t="shared" si="827"/>
        <v>184647.40000000005</v>
      </c>
      <c r="L10568" s="8">
        <f t="shared" si="828"/>
        <v>156980.20000000004</v>
      </c>
      <c r="M10568" s="8">
        <f t="shared" si="829"/>
        <v>144185</v>
      </c>
    </row>
    <row r="10569" spans="1:13" x14ac:dyDescent="0.2">
      <c r="A10569" t="s">
        <v>52</v>
      </c>
      <c r="B10569" t="s">
        <v>53</v>
      </c>
      <c r="C10569">
        <v>2016</v>
      </c>
      <c r="D10569" t="s">
        <v>97</v>
      </c>
      <c r="E10569" t="s">
        <v>23</v>
      </c>
      <c r="F10569" t="s">
        <v>25</v>
      </c>
      <c r="G10569" t="s">
        <v>72</v>
      </c>
      <c r="H10569" s="2">
        <v>26406</v>
      </c>
      <c r="I10569" s="8">
        <f t="shared" si="825"/>
        <v>1288219.2000000002</v>
      </c>
      <c r="J10569" s="8">
        <f t="shared" si="826"/>
        <v>904930.29999999981</v>
      </c>
      <c r="K10569" s="8">
        <f t="shared" si="827"/>
        <v>184647.40000000005</v>
      </c>
      <c r="L10569" s="8">
        <f t="shared" si="828"/>
        <v>156980.20000000004</v>
      </c>
      <c r="M10569" s="8">
        <f t="shared" si="829"/>
        <v>187425</v>
      </c>
    </row>
    <row r="10570" spans="1:13" x14ac:dyDescent="0.2">
      <c r="A10570" t="s">
        <v>52</v>
      </c>
      <c r="B10570" t="s">
        <v>53</v>
      </c>
      <c r="C10570">
        <v>2016</v>
      </c>
      <c r="D10570" t="s">
        <v>97</v>
      </c>
      <c r="E10570" t="s">
        <v>23</v>
      </c>
      <c r="F10570" t="s">
        <v>26</v>
      </c>
      <c r="G10570" t="s">
        <v>73</v>
      </c>
      <c r="H10570" s="2">
        <v>10225</v>
      </c>
      <c r="I10570" s="8">
        <f t="shared" si="825"/>
        <v>1288219.2000000002</v>
      </c>
      <c r="J10570" s="8">
        <f t="shared" si="826"/>
        <v>904930.29999999981</v>
      </c>
      <c r="K10570" s="8">
        <f t="shared" si="827"/>
        <v>184647.40000000005</v>
      </c>
      <c r="L10570" s="8">
        <f t="shared" si="828"/>
        <v>156980.20000000004</v>
      </c>
      <c r="M10570" s="8">
        <f t="shared" si="829"/>
        <v>71908.899999999994</v>
      </c>
    </row>
    <row r="10571" spans="1:13" x14ac:dyDescent="0.2">
      <c r="A10571" t="s">
        <v>52</v>
      </c>
      <c r="B10571" t="s">
        <v>53</v>
      </c>
      <c r="C10571">
        <v>2016</v>
      </c>
      <c r="D10571" t="s">
        <v>97</v>
      </c>
      <c r="E10571" t="s">
        <v>23</v>
      </c>
      <c r="F10571" t="s">
        <v>27</v>
      </c>
      <c r="G10571" t="s">
        <v>74</v>
      </c>
      <c r="H10571" s="2">
        <v>21965.200000000001</v>
      </c>
      <c r="I10571" s="8">
        <f t="shared" si="825"/>
        <v>1288219.2000000002</v>
      </c>
      <c r="J10571" s="8">
        <f t="shared" si="826"/>
        <v>904930.29999999981</v>
      </c>
      <c r="K10571" s="8">
        <f t="shared" si="827"/>
        <v>184647.40000000005</v>
      </c>
      <c r="L10571" s="8">
        <f t="shared" si="828"/>
        <v>156980.20000000004</v>
      </c>
      <c r="M10571" s="8">
        <f t="shared" si="829"/>
        <v>178903.20000000004</v>
      </c>
    </row>
    <row r="10572" spans="1:13" x14ac:dyDescent="0.2">
      <c r="A10572" t="s">
        <v>52</v>
      </c>
      <c r="B10572" t="s">
        <v>53</v>
      </c>
      <c r="C10572">
        <v>2016</v>
      </c>
      <c r="D10572" t="s">
        <v>97</v>
      </c>
      <c r="E10572" t="s">
        <v>23</v>
      </c>
      <c r="F10572" t="s">
        <v>28</v>
      </c>
      <c r="G10572" t="s">
        <v>75</v>
      </c>
      <c r="H10572" s="2">
        <v>14240.6</v>
      </c>
      <c r="I10572" s="8">
        <f t="shared" si="825"/>
        <v>1288219.2000000002</v>
      </c>
      <c r="J10572" s="8">
        <f t="shared" si="826"/>
        <v>904930.29999999981</v>
      </c>
      <c r="K10572" s="8">
        <f t="shared" si="827"/>
        <v>184647.40000000005</v>
      </c>
      <c r="L10572" s="8">
        <f t="shared" si="828"/>
        <v>156980.20000000004</v>
      </c>
      <c r="M10572" s="8">
        <f t="shared" si="829"/>
        <v>134600.20000000001</v>
      </c>
    </row>
    <row r="10573" spans="1:13" x14ac:dyDescent="0.2">
      <c r="A10573" t="s">
        <v>52</v>
      </c>
      <c r="B10573" t="s">
        <v>53</v>
      </c>
      <c r="C10573">
        <v>2016</v>
      </c>
      <c r="D10573" t="s">
        <v>97</v>
      </c>
      <c r="E10573" t="s">
        <v>23</v>
      </c>
      <c r="F10573" t="s">
        <v>29</v>
      </c>
      <c r="G10573" t="s">
        <v>76</v>
      </c>
      <c r="H10573" s="2">
        <v>22898</v>
      </c>
      <c r="I10573" s="8">
        <f t="shared" si="825"/>
        <v>1288219.2000000002</v>
      </c>
      <c r="J10573" s="8">
        <f t="shared" si="826"/>
        <v>904930.29999999981</v>
      </c>
      <c r="K10573" s="8">
        <f t="shared" si="827"/>
        <v>184647.40000000005</v>
      </c>
      <c r="L10573" s="8">
        <f t="shared" si="828"/>
        <v>156980.20000000004</v>
      </c>
      <c r="M10573" s="8">
        <f t="shared" si="829"/>
        <v>187908</v>
      </c>
    </row>
    <row r="10574" spans="1:13" x14ac:dyDescent="0.2">
      <c r="A10574" t="s">
        <v>52</v>
      </c>
      <c r="B10574" t="s">
        <v>53</v>
      </c>
      <c r="C10574">
        <v>2016</v>
      </c>
      <c r="D10574" t="s">
        <v>97</v>
      </c>
      <c r="E10574" t="s">
        <v>30</v>
      </c>
      <c r="F10574" t="s">
        <v>31</v>
      </c>
      <c r="G10574" t="s">
        <v>77</v>
      </c>
      <c r="H10574" s="2">
        <v>2707.4</v>
      </c>
      <c r="I10574" s="8">
        <f t="shared" si="825"/>
        <v>1288219.2000000002</v>
      </c>
      <c r="J10574" s="8">
        <f t="shared" si="826"/>
        <v>148398.19999999998</v>
      </c>
      <c r="K10574" s="8">
        <f t="shared" si="827"/>
        <v>184647.40000000005</v>
      </c>
      <c r="L10574" s="8">
        <f t="shared" si="828"/>
        <v>156980.20000000004</v>
      </c>
      <c r="M10574" s="8">
        <f t="shared" si="829"/>
        <v>22023.9</v>
      </c>
    </row>
    <row r="10575" spans="1:13" x14ac:dyDescent="0.2">
      <c r="A10575" t="s">
        <v>52</v>
      </c>
      <c r="B10575" t="s">
        <v>53</v>
      </c>
      <c r="C10575">
        <v>2016</v>
      </c>
      <c r="D10575" t="s">
        <v>97</v>
      </c>
      <c r="E10575" t="s">
        <v>30</v>
      </c>
      <c r="F10575" t="s">
        <v>32</v>
      </c>
      <c r="G10575" t="s">
        <v>78</v>
      </c>
      <c r="H10575" s="2">
        <v>2793</v>
      </c>
      <c r="I10575" s="8">
        <f t="shared" si="825"/>
        <v>1288219.2000000002</v>
      </c>
      <c r="J10575" s="8">
        <f t="shared" si="826"/>
        <v>148398.19999999998</v>
      </c>
      <c r="K10575" s="8">
        <f t="shared" si="827"/>
        <v>184647.40000000005</v>
      </c>
      <c r="L10575" s="8">
        <f t="shared" si="828"/>
        <v>156980.20000000004</v>
      </c>
      <c r="M10575" s="8">
        <f t="shared" si="829"/>
        <v>24159.499999999993</v>
      </c>
    </row>
    <row r="10576" spans="1:13" x14ac:dyDescent="0.2">
      <c r="A10576" t="s">
        <v>52</v>
      </c>
      <c r="B10576" t="s">
        <v>53</v>
      </c>
      <c r="C10576">
        <v>2016</v>
      </c>
      <c r="D10576" t="s">
        <v>97</v>
      </c>
      <c r="E10576" t="s">
        <v>30</v>
      </c>
      <c r="F10576" t="s">
        <v>33</v>
      </c>
      <c r="G10576" t="s">
        <v>79</v>
      </c>
      <c r="H10576" s="2">
        <v>2997.3</v>
      </c>
      <c r="I10576" s="8">
        <f t="shared" si="825"/>
        <v>1288219.2000000002</v>
      </c>
      <c r="J10576" s="8">
        <f t="shared" si="826"/>
        <v>148398.19999999998</v>
      </c>
      <c r="K10576" s="8">
        <f t="shared" si="827"/>
        <v>184647.40000000005</v>
      </c>
      <c r="L10576" s="8">
        <f t="shared" si="828"/>
        <v>156980.20000000004</v>
      </c>
      <c r="M10576" s="8">
        <f t="shared" si="829"/>
        <v>25281.300000000003</v>
      </c>
    </row>
    <row r="10577" spans="1:13" x14ac:dyDescent="0.2">
      <c r="A10577" t="s">
        <v>52</v>
      </c>
      <c r="B10577" t="s">
        <v>53</v>
      </c>
      <c r="C10577">
        <v>2016</v>
      </c>
      <c r="D10577" t="s">
        <v>97</v>
      </c>
      <c r="E10577" t="s">
        <v>30</v>
      </c>
      <c r="F10577" t="s">
        <v>34</v>
      </c>
      <c r="G10577" t="s">
        <v>80</v>
      </c>
      <c r="H10577" s="2">
        <v>2384.4</v>
      </c>
      <c r="I10577" s="8">
        <f t="shared" si="825"/>
        <v>1288219.2000000002</v>
      </c>
      <c r="J10577" s="8">
        <f t="shared" si="826"/>
        <v>148398.19999999998</v>
      </c>
      <c r="K10577" s="8">
        <f t="shared" si="827"/>
        <v>184647.40000000005</v>
      </c>
      <c r="L10577" s="8">
        <f t="shared" si="828"/>
        <v>156980.20000000004</v>
      </c>
      <c r="M10577" s="8">
        <f t="shared" si="829"/>
        <v>23042.099999999991</v>
      </c>
    </row>
    <row r="10578" spans="1:13" x14ac:dyDescent="0.2">
      <c r="A10578" t="s">
        <v>52</v>
      </c>
      <c r="B10578" t="s">
        <v>53</v>
      </c>
      <c r="C10578">
        <v>2016</v>
      </c>
      <c r="D10578" t="s">
        <v>97</v>
      </c>
      <c r="E10578" t="s">
        <v>30</v>
      </c>
      <c r="F10578" t="s">
        <v>35</v>
      </c>
      <c r="G10578" t="s">
        <v>81</v>
      </c>
      <c r="H10578" s="2">
        <v>2729.2</v>
      </c>
      <c r="I10578" s="8">
        <f t="shared" si="825"/>
        <v>1288219.2000000002</v>
      </c>
      <c r="J10578" s="8">
        <f t="shared" si="826"/>
        <v>148398.19999999998</v>
      </c>
      <c r="K10578" s="8">
        <f t="shared" si="827"/>
        <v>184647.40000000005</v>
      </c>
      <c r="L10578" s="8">
        <f t="shared" si="828"/>
        <v>156980.20000000004</v>
      </c>
      <c r="M10578" s="8">
        <f t="shared" si="829"/>
        <v>23922.299999999996</v>
      </c>
    </row>
    <row r="10579" spans="1:13" x14ac:dyDescent="0.2">
      <c r="A10579" t="s">
        <v>52</v>
      </c>
      <c r="B10579" t="s">
        <v>53</v>
      </c>
      <c r="C10579">
        <v>2016</v>
      </c>
      <c r="D10579" t="s">
        <v>97</v>
      </c>
      <c r="E10579" t="s">
        <v>30</v>
      </c>
      <c r="F10579" t="s">
        <v>36</v>
      </c>
      <c r="G10579" t="s">
        <v>82</v>
      </c>
      <c r="H10579" s="2">
        <v>2987.2</v>
      </c>
      <c r="I10579" s="8">
        <f t="shared" si="825"/>
        <v>1288219.2000000002</v>
      </c>
      <c r="J10579" s="8">
        <f t="shared" si="826"/>
        <v>148398.19999999998</v>
      </c>
      <c r="K10579" s="8">
        <f t="shared" si="827"/>
        <v>184647.40000000005</v>
      </c>
      <c r="L10579" s="8">
        <f t="shared" si="828"/>
        <v>156980.20000000004</v>
      </c>
      <c r="M10579" s="8">
        <f t="shared" si="829"/>
        <v>29969.100000000002</v>
      </c>
    </row>
    <row r="10580" spans="1:13" x14ac:dyDescent="0.2">
      <c r="A10580" t="s">
        <v>52</v>
      </c>
      <c r="B10580" t="s">
        <v>53</v>
      </c>
      <c r="C10580">
        <v>2016</v>
      </c>
      <c r="D10580" t="s">
        <v>97</v>
      </c>
      <c r="E10580" t="s">
        <v>37</v>
      </c>
      <c r="F10580" t="s">
        <v>38</v>
      </c>
      <c r="G10580" t="s">
        <v>83</v>
      </c>
      <c r="H10580" s="2">
        <v>2857.5</v>
      </c>
      <c r="I10580" s="8">
        <f t="shared" si="825"/>
        <v>1288219.2000000002</v>
      </c>
      <c r="J10580" s="8">
        <f t="shared" si="826"/>
        <v>141163.20000000004</v>
      </c>
      <c r="K10580" s="8">
        <f t="shared" si="827"/>
        <v>184647.40000000005</v>
      </c>
      <c r="L10580" s="8">
        <f t="shared" si="828"/>
        <v>156980.20000000004</v>
      </c>
      <c r="M10580" s="8">
        <f t="shared" si="829"/>
        <v>25390.9</v>
      </c>
    </row>
    <row r="10581" spans="1:13" x14ac:dyDescent="0.2">
      <c r="A10581" t="s">
        <v>52</v>
      </c>
      <c r="B10581" t="s">
        <v>53</v>
      </c>
      <c r="C10581">
        <v>2016</v>
      </c>
      <c r="D10581" t="s">
        <v>97</v>
      </c>
      <c r="E10581" t="s">
        <v>37</v>
      </c>
      <c r="F10581" t="s">
        <v>39</v>
      </c>
      <c r="G10581" t="s">
        <v>84</v>
      </c>
      <c r="H10581" s="2">
        <v>3034.1</v>
      </c>
      <c r="I10581" s="8">
        <f t="shared" si="825"/>
        <v>1288219.2000000002</v>
      </c>
      <c r="J10581" s="8">
        <f t="shared" si="826"/>
        <v>141163.20000000004</v>
      </c>
      <c r="K10581" s="8">
        <f t="shared" si="827"/>
        <v>184647.40000000005</v>
      </c>
      <c r="L10581" s="8">
        <f t="shared" si="828"/>
        <v>156980.20000000004</v>
      </c>
      <c r="M10581" s="8">
        <f t="shared" si="829"/>
        <v>26341.8</v>
      </c>
    </row>
    <row r="10582" spans="1:13" x14ac:dyDescent="0.2">
      <c r="A10582" t="s">
        <v>52</v>
      </c>
      <c r="B10582" t="s">
        <v>53</v>
      </c>
      <c r="C10582">
        <v>2016</v>
      </c>
      <c r="D10582" t="s">
        <v>97</v>
      </c>
      <c r="E10582" t="s">
        <v>37</v>
      </c>
      <c r="F10582" t="s">
        <v>40</v>
      </c>
      <c r="G10582" t="s">
        <v>85</v>
      </c>
      <c r="H10582" s="2">
        <v>2320.6</v>
      </c>
      <c r="I10582" s="8">
        <f t="shared" si="825"/>
        <v>1288219.2000000002</v>
      </c>
      <c r="J10582" s="8">
        <f t="shared" si="826"/>
        <v>141163.20000000004</v>
      </c>
      <c r="K10582" s="8">
        <f t="shared" si="827"/>
        <v>184647.40000000005</v>
      </c>
      <c r="L10582" s="8">
        <f t="shared" si="828"/>
        <v>156980.20000000004</v>
      </c>
      <c r="M10582" s="8">
        <f t="shared" si="829"/>
        <v>21213.8</v>
      </c>
    </row>
    <row r="10583" spans="1:13" x14ac:dyDescent="0.2">
      <c r="A10583" t="s">
        <v>52</v>
      </c>
      <c r="B10583" t="s">
        <v>53</v>
      </c>
      <c r="C10583">
        <v>2016</v>
      </c>
      <c r="D10583" t="s">
        <v>97</v>
      </c>
      <c r="E10583" t="s">
        <v>37</v>
      </c>
      <c r="F10583" t="s">
        <v>41</v>
      </c>
      <c r="G10583" t="s">
        <v>86</v>
      </c>
      <c r="H10583" s="2">
        <v>2884.2</v>
      </c>
      <c r="I10583" s="8">
        <f t="shared" si="825"/>
        <v>1288219.2000000002</v>
      </c>
      <c r="J10583" s="8">
        <f t="shared" si="826"/>
        <v>141163.20000000004</v>
      </c>
      <c r="K10583" s="8">
        <f t="shared" si="827"/>
        <v>184647.40000000005</v>
      </c>
      <c r="L10583" s="8">
        <f t="shared" si="828"/>
        <v>156980.20000000004</v>
      </c>
      <c r="M10583" s="8">
        <f t="shared" si="829"/>
        <v>25389.1</v>
      </c>
    </row>
    <row r="10584" spans="1:13" x14ac:dyDescent="0.2">
      <c r="A10584" t="s">
        <v>52</v>
      </c>
      <c r="B10584" t="s">
        <v>53</v>
      </c>
      <c r="C10584">
        <v>2016</v>
      </c>
      <c r="D10584" t="s">
        <v>97</v>
      </c>
      <c r="E10584" t="s">
        <v>37</v>
      </c>
      <c r="F10584" t="s">
        <v>42</v>
      </c>
      <c r="G10584" t="s">
        <v>87</v>
      </c>
      <c r="H10584" s="2">
        <v>3101</v>
      </c>
      <c r="I10584" s="8">
        <f t="shared" si="825"/>
        <v>1288219.2000000002</v>
      </c>
      <c r="J10584" s="8">
        <f t="shared" si="826"/>
        <v>141163.20000000004</v>
      </c>
      <c r="K10584" s="8">
        <f t="shared" si="827"/>
        <v>184647.40000000005</v>
      </c>
      <c r="L10584" s="8">
        <f t="shared" si="828"/>
        <v>156980.20000000004</v>
      </c>
      <c r="M10584" s="8">
        <f t="shared" si="829"/>
        <v>25829.799999999996</v>
      </c>
    </row>
    <row r="10585" spans="1:13" x14ac:dyDescent="0.2">
      <c r="A10585" t="s">
        <v>52</v>
      </c>
      <c r="B10585" t="s">
        <v>53</v>
      </c>
      <c r="C10585">
        <v>2016</v>
      </c>
      <c r="D10585" t="s">
        <v>97</v>
      </c>
      <c r="E10585" t="s">
        <v>37</v>
      </c>
      <c r="F10585" t="s">
        <v>43</v>
      </c>
      <c r="G10585" t="s">
        <v>88</v>
      </c>
      <c r="H10585" s="2">
        <v>2361.9</v>
      </c>
      <c r="I10585" s="8">
        <f t="shared" si="825"/>
        <v>1288219.2000000002</v>
      </c>
      <c r="J10585" s="8">
        <f t="shared" si="826"/>
        <v>141163.20000000004</v>
      </c>
      <c r="K10585" s="8">
        <f t="shared" si="827"/>
        <v>184647.40000000005</v>
      </c>
      <c r="L10585" s="8">
        <f t="shared" si="828"/>
        <v>156980.20000000004</v>
      </c>
      <c r="M10585" s="8">
        <f t="shared" si="829"/>
        <v>16997.8</v>
      </c>
    </row>
    <row r="10586" spans="1:13" x14ac:dyDescent="0.2">
      <c r="A10586" t="s">
        <v>52</v>
      </c>
      <c r="B10586" t="s">
        <v>53</v>
      </c>
      <c r="C10586">
        <v>2016</v>
      </c>
      <c r="D10586" t="s">
        <v>98</v>
      </c>
      <c r="E10586" t="s">
        <v>16</v>
      </c>
      <c r="F10586" t="s">
        <v>17</v>
      </c>
      <c r="G10586" t="s">
        <v>65</v>
      </c>
      <c r="H10586" s="2">
        <v>2385</v>
      </c>
      <c r="I10586" s="8">
        <f t="shared" si="825"/>
        <v>1457122</v>
      </c>
      <c r="J10586" s="8">
        <f t="shared" si="826"/>
        <v>107422</v>
      </c>
      <c r="K10586" s="8">
        <f t="shared" si="827"/>
        <v>191807</v>
      </c>
      <c r="L10586" s="8">
        <f t="shared" si="828"/>
        <v>163855</v>
      </c>
      <c r="M10586" s="8">
        <f t="shared" si="829"/>
        <v>20250</v>
      </c>
    </row>
    <row r="10587" spans="1:13" x14ac:dyDescent="0.2">
      <c r="A10587" t="s">
        <v>52</v>
      </c>
      <c r="B10587" t="s">
        <v>53</v>
      </c>
      <c r="C10587">
        <v>2016</v>
      </c>
      <c r="D10587" t="s">
        <v>98</v>
      </c>
      <c r="E10587" t="s">
        <v>16</v>
      </c>
      <c r="F10587" t="s">
        <v>18</v>
      </c>
      <c r="G10587" t="s">
        <v>66</v>
      </c>
      <c r="H10587" s="2">
        <v>1603</v>
      </c>
      <c r="I10587" s="8">
        <f t="shared" si="825"/>
        <v>1457122</v>
      </c>
      <c r="J10587" s="8">
        <f t="shared" si="826"/>
        <v>107422</v>
      </c>
      <c r="K10587" s="8">
        <f t="shared" si="827"/>
        <v>191807</v>
      </c>
      <c r="L10587" s="8">
        <f t="shared" si="828"/>
        <v>163855</v>
      </c>
      <c r="M10587" s="8">
        <f t="shared" si="829"/>
        <v>16333</v>
      </c>
    </row>
    <row r="10588" spans="1:13" x14ac:dyDescent="0.2">
      <c r="A10588" t="s">
        <v>52</v>
      </c>
      <c r="B10588" t="s">
        <v>53</v>
      </c>
      <c r="C10588">
        <v>2016</v>
      </c>
      <c r="D10588" t="s">
        <v>98</v>
      </c>
      <c r="E10588" t="s">
        <v>16</v>
      </c>
      <c r="F10588" t="s">
        <v>19</v>
      </c>
      <c r="G10588" t="s">
        <v>67</v>
      </c>
      <c r="H10588" s="2">
        <v>1369</v>
      </c>
      <c r="I10588" s="8">
        <f t="shared" si="825"/>
        <v>1457122</v>
      </c>
      <c r="J10588" s="8">
        <f t="shared" si="826"/>
        <v>107422</v>
      </c>
      <c r="K10588" s="8">
        <f t="shared" si="827"/>
        <v>191807</v>
      </c>
      <c r="L10588" s="8">
        <f t="shared" si="828"/>
        <v>163855</v>
      </c>
      <c r="M10588" s="8">
        <f t="shared" si="829"/>
        <v>12174</v>
      </c>
    </row>
    <row r="10589" spans="1:13" x14ac:dyDescent="0.2">
      <c r="A10589" t="s">
        <v>52</v>
      </c>
      <c r="B10589" t="s">
        <v>53</v>
      </c>
      <c r="C10589">
        <v>2016</v>
      </c>
      <c r="D10589" t="s">
        <v>98</v>
      </c>
      <c r="E10589" t="s">
        <v>16</v>
      </c>
      <c r="F10589" t="s">
        <v>20</v>
      </c>
      <c r="G10589" t="s">
        <v>68</v>
      </c>
      <c r="H10589" s="2">
        <v>1749</v>
      </c>
      <c r="I10589" s="8">
        <f t="shared" si="825"/>
        <v>1457122</v>
      </c>
      <c r="J10589" s="8">
        <f t="shared" si="826"/>
        <v>107422</v>
      </c>
      <c r="K10589" s="8">
        <f t="shared" si="827"/>
        <v>191807</v>
      </c>
      <c r="L10589" s="8">
        <f t="shared" si="828"/>
        <v>163855</v>
      </c>
      <c r="M10589" s="8">
        <f t="shared" si="829"/>
        <v>12417</v>
      </c>
    </row>
    <row r="10590" spans="1:13" x14ac:dyDescent="0.2">
      <c r="A10590" t="s">
        <v>52</v>
      </c>
      <c r="B10590" t="s">
        <v>53</v>
      </c>
      <c r="C10590">
        <v>2016</v>
      </c>
      <c r="D10590" t="s">
        <v>98</v>
      </c>
      <c r="E10590" t="s">
        <v>16</v>
      </c>
      <c r="F10590" t="s">
        <v>21</v>
      </c>
      <c r="G10590" t="s">
        <v>69</v>
      </c>
      <c r="H10590" s="2">
        <v>4333</v>
      </c>
      <c r="I10590" s="8">
        <f t="shared" si="825"/>
        <v>1457122</v>
      </c>
      <c r="J10590" s="8">
        <f t="shared" si="826"/>
        <v>107422</v>
      </c>
      <c r="K10590" s="8">
        <f t="shared" si="827"/>
        <v>191807</v>
      </c>
      <c r="L10590" s="8">
        <f t="shared" si="828"/>
        <v>163855</v>
      </c>
      <c r="M10590" s="8">
        <f t="shared" si="829"/>
        <v>32001</v>
      </c>
    </row>
    <row r="10591" spans="1:13" x14ac:dyDescent="0.2">
      <c r="A10591" t="s">
        <v>52</v>
      </c>
      <c r="B10591" t="s">
        <v>53</v>
      </c>
      <c r="C10591">
        <v>2016</v>
      </c>
      <c r="D10591" t="s">
        <v>98</v>
      </c>
      <c r="E10591" t="s">
        <v>16</v>
      </c>
      <c r="F10591" t="s">
        <v>22</v>
      </c>
      <c r="G10591" t="s">
        <v>70</v>
      </c>
      <c r="H10591" s="2">
        <v>1473</v>
      </c>
      <c r="I10591" s="8">
        <f t="shared" si="825"/>
        <v>1457122</v>
      </c>
      <c r="J10591" s="8">
        <f t="shared" si="826"/>
        <v>107422</v>
      </c>
      <c r="K10591" s="8">
        <f t="shared" si="827"/>
        <v>191807</v>
      </c>
      <c r="L10591" s="8">
        <f t="shared" si="828"/>
        <v>163855</v>
      </c>
      <c r="M10591" s="8">
        <f t="shared" si="829"/>
        <v>14247</v>
      </c>
    </row>
    <row r="10592" spans="1:13" x14ac:dyDescent="0.2">
      <c r="A10592" t="s">
        <v>52</v>
      </c>
      <c r="B10592" t="s">
        <v>53</v>
      </c>
      <c r="C10592">
        <v>2016</v>
      </c>
      <c r="D10592" t="s">
        <v>98</v>
      </c>
      <c r="E10592" t="s">
        <v>23</v>
      </c>
      <c r="F10592" t="s">
        <v>24</v>
      </c>
      <c r="G10592" t="s">
        <v>71</v>
      </c>
      <c r="H10592" s="2">
        <v>17490</v>
      </c>
      <c r="I10592" s="8">
        <f t="shared" si="825"/>
        <v>1457122</v>
      </c>
      <c r="J10592" s="8">
        <f t="shared" si="826"/>
        <v>1030923</v>
      </c>
      <c r="K10592" s="8">
        <f t="shared" si="827"/>
        <v>191807</v>
      </c>
      <c r="L10592" s="8">
        <f t="shared" si="828"/>
        <v>163855</v>
      </c>
      <c r="M10592" s="8">
        <f t="shared" si="829"/>
        <v>174330</v>
      </c>
    </row>
    <row r="10593" spans="1:13" x14ac:dyDescent="0.2">
      <c r="A10593" t="s">
        <v>52</v>
      </c>
      <c r="B10593" t="s">
        <v>53</v>
      </c>
      <c r="C10593">
        <v>2016</v>
      </c>
      <c r="D10593" t="s">
        <v>98</v>
      </c>
      <c r="E10593" t="s">
        <v>23</v>
      </c>
      <c r="F10593" t="s">
        <v>25</v>
      </c>
      <c r="G10593" t="s">
        <v>72</v>
      </c>
      <c r="H10593" s="2">
        <v>26240</v>
      </c>
      <c r="I10593" s="8">
        <f t="shared" si="825"/>
        <v>1457122</v>
      </c>
      <c r="J10593" s="8">
        <f t="shared" si="826"/>
        <v>1030923</v>
      </c>
      <c r="K10593" s="8">
        <f t="shared" si="827"/>
        <v>191807</v>
      </c>
      <c r="L10593" s="8">
        <f t="shared" si="828"/>
        <v>163855</v>
      </c>
      <c r="M10593" s="8">
        <f t="shared" si="829"/>
        <v>198530</v>
      </c>
    </row>
    <row r="10594" spans="1:13" x14ac:dyDescent="0.2">
      <c r="A10594" t="s">
        <v>52</v>
      </c>
      <c r="B10594" t="s">
        <v>53</v>
      </c>
      <c r="C10594">
        <v>2016</v>
      </c>
      <c r="D10594" t="s">
        <v>98</v>
      </c>
      <c r="E10594" t="s">
        <v>23</v>
      </c>
      <c r="F10594" t="s">
        <v>26</v>
      </c>
      <c r="G10594" t="s">
        <v>73</v>
      </c>
      <c r="H10594" s="2">
        <v>10013</v>
      </c>
      <c r="I10594" s="8">
        <f t="shared" si="825"/>
        <v>1457122</v>
      </c>
      <c r="J10594" s="8">
        <f t="shared" si="826"/>
        <v>1030923</v>
      </c>
      <c r="K10594" s="8">
        <f t="shared" si="827"/>
        <v>191807</v>
      </c>
      <c r="L10594" s="8">
        <f t="shared" si="828"/>
        <v>163855</v>
      </c>
      <c r="M10594" s="8">
        <f t="shared" si="829"/>
        <v>80657</v>
      </c>
    </row>
    <row r="10595" spans="1:13" x14ac:dyDescent="0.2">
      <c r="A10595" t="s">
        <v>52</v>
      </c>
      <c r="B10595" t="s">
        <v>53</v>
      </c>
      <c r="C10595">
        <v>2016</v>
      </c>
      <c r="D10595" t="s">
        <v>98</v>
      </c>
      <c r="E10595" t="s">
        <v>23</v>
      </c>
      <c r="F10595" t="s">
        <v>27</v>
      </c>
      <c r="G10595" t="s">
        <v>74</v>
      </c>
      <c r="H10595" s="2">
        <v>16660</v>
      </c>
      <c r="I10595" s="8">
        <f t="shared" si="825"/>
        <v>1457122</v>
      </c>
      <c r="J10595" s="8">
        <f t="shared" si="826"/>
        <v>1030923</v>
      </c>
      <c r="K10595" s="8">
        <f t="shared" si="827"/>
        <v>191807</v>
      </c>
      <c r="L10595" s="8">
        <f t="shared" si="828"/>
        <v>163855</v>
      </c>
      <c r="M10595" s="8">
        <f t="shared" si="829"/>
        <v>190270</v>
      </c>
    </row>
    <row r="10596" spans="1:13" x14ac:dyDescent="0.2">
      <c r="A10596" t="s">
        <v>52</v>
      </c>
      <c r="B10596" t="s">
        <v>53</v>
      </c>
      <c r="C10596">
        <v>2016</v>
      </c>
      <c r="D10596" t="s">
        <v>98</v>
      </c>
      <c r="E10596" t="s">
        <v>23</v>
      </c>
      <c r="F10596" t="s">
        <v>28</v>
      </c>
      <c r="G10596" t="s">
        <v>75</v>
      </c>
      <c r="H10596" s="2">
        <v>20053</v>
      </c>
      <c r="I10596" s="8">
        <f t="shared" si="825"/>
        <v>1457122</v>
      </c>
      <c r="J10596" s="8">
        <f t="shared" si="826"/>
        <v>1030923</v>
      </c>
      <c r="K10596" s="8">
        <f t="shared" si="827"/>
        <v>191807</v>
      </c>
      <c r="L10596" s="8">
        <f t="shared" si="828"/>
        <v>163855</v>
      </c>
      <c r="M10596" s="8">
        <f t="shared" si="829"/>
        <v>171016</v>
      </c>
    </row>
    <row r="10597" spans="1:13" x14ac:dyDescent="0.2">
      <c r="A10597" t="s">
        <v>52</v>
      </c>
      <c r="B10597" t="s">
        <v>53</v>
      </c>
      <c r="C10597">
        <v>2016</v>
      </c>
      <c r="D10597" t="s">
        <v>98</v>
      </c>
      <c r="E10597" t="s">
        <v>23</v>
      </c>
      <c r="F10597" t="s">
        <v>29</v>
      </c>
      <c r="G10597" t="s">
        <v>76</v>
      </c>
      <c r="H10597" s="2">
        <v>24190</v>
      </c>
      <c r="I10597" s="8">
        <f t="shared" si="825"/>
        <v>1457122</v>
      </c>
      <c r="J10597" s="8">
        <f t="shared" si="826"/>
        <v>1030923</v>
      </c>
      <c r="K10597" s="8">
        <f t="shared" si="827"/>
        <v>191807</v>
      </c>
      <c r="L10597" s="8">
        <f t="shared" si="828"/>
        <v>163855</v>
      </c>
      <c r="M10597" s="8">
        <f t="shared" si="829"/>
        <v>216120</v>
      </c>
    </row>
    <row r="10598" spans="1:13" x14ac:dyDescent="0.2">
      <c r="A10598" t="s">
        <v>52</v>
      </c>
      <c r="B10598" t="s">
        <v>53</v>
      </c>
      <c r="C10598">
        <v>2016</v>
      </c>
      <c r="D10598" t="s">
        <v>98</v>
      </c>
      <c r="E10598" t="s">
        <v>30</v>
      </c>
      <c r="F10598" t="s">
        <v>31</v>
      </c>
      <c r="G10598" t="s">
        <v>77</v>
      </c>
      <c r="H10598" s="2">
        <v>2813</v>
      </c>
      <c r="I10598" s="8">
        <f t="shared" si="825"/>
        <v>1457122</v>
      </c>
      <c r="J10598" s="8">
        <f t="shared" si="826"/>
        <v>163852</v>
      </c>
      <c r="K10598" s="8">
        <f t="shared" si="827"/>
        <v>191807</v>
      </c>
      <c r="L10598" s="8">
        <f t="shared" si="828"/>
        <v>163855</v>
      </c>
      <c r="M10598" s="8">
        <f t="shared" si="829"/>
        <v>24176</v>
      </c>
    </row>
    <row r="10599" spans="1:13" x14ac:dyDescent="0.2">
      <c r="A10599" t="s">
        <v>52</v>
      </c>
      <c r="B10599" t="s">
        <v>53</v>
      </c>
      <c r="C10599">
        <v>2016</v>
      </c>
      <c r="D10599" t="s">
        <v>98</v>
      </c>
      <c r="E10599" t="s">
        <v>30</v>
      </c>
      <c r="F10599" t="s">
        <v>32</v>
      </c>
      <c r="G10599" t="s">
        <v>78</v>
      </c>
      <c r="H10599" s="2">
        <v>2991</v>
      </c>
      <c r="I10599" s="8">
        <f t="shared" si="825"/>
        <v>1457122</v>
      </c>
      <c r="J10599" s="8">
        <f t="shared" si="826"/>
        <v>163852</v>
      </c>
      <c r="K10599" s="8">
        <f t="shared" si="827"/>
        <v>191807</v>
      </c>
      <c r="L10599" s="8">
        <f t="shared" si="828"/>
        <v>163855</v>
      </c>
      <c r="M10599" s="8">
        <f t="shared" si="829"/>
        <v>26346</v>
      </c>
    </row>
    <row r="10600" spans="1:13" x14ac:dyDescent="0.2">
      <c r="A10600" t="s">
        <v>52</v>
      </c>
      <c r="B10600" t="s">
        <v>53</v>
      </c>
      <c r="C10600">
        <v>2016</v>
      </c>
      <c r="D10600" t="s">
        <v>98</v>
      </c>
      <c r="E10600" t="s">
        <v>30</v>
      </c>
      <c r="F10600" t="s">
        <v>33</v>
      </c>
      <c r="G10600" t="s">
        <v>79</v>
      </c>
      <c r="H10600" s="2">
        <v>3352</v>
      </c>
      <c r="I10600" s="8">
        <f t="shared" si="825"/>
        <v>1457122</v>
      </c>
      <c r="J10600" s="8">
        <f t="shared" si="826"/>
        <v>163852</v>
      </c>
      <c r="K10600" s="8">
        <f t="shared" si="827"/>
        <v>191807</v>
      </c>
      <c r="L10600" s="8">
        <f t="shared" si="828"/>
        <v>163855</v>
      </c>
      <c r="M10600" s="8">
        <f t="shared" si="829"/>
        <v>28721</v>
      </c>
    </row>
    <row r="10601" spans="1:13" x14ac:dyDescent="0.2">
      <c r="A10601" t="s">
        <v>52</v>
      </c>
      <c r="B10601" t="s">
        <v>53</v>
      </c>
      <c r="C10601">
        <v>2016</v>
      </c>
      <c r="D10601" t="s">
        <v>98</v>
      </c>
      <c r="E10601" t="s">
        <v>30</v>
      </c>
      <c r="F10601" t="s">
        <v>34</v>
      </c>
      <c r="G10601" t="s">
        <v>80</v>
      </c>
      <c r="H10601" s="2">
        <v>2826</v>
      </c>
      <c r="I10601" s="8">
        <f t="shared" si="825"/>
        <v>1457122</v>
      </c>
      <c r="J10601" s="8">
        <f t="shared" si="826"/>
        <v>163852</v>
      </c>
      <c r="K10601" s="8">
        <f t="shared" si="827"/>
        <v>191807</v>
      </c>
      <c r="L10601" s="8">
        <f t="shared" si="828"/>
        <v>163855</v>
      </c>
      <c r="M10601" s="8">
        <f t="shared" si="829"/>
        <v>25624</v>
      </c>
    </row>
    <row r="10602" spans="1:13" x14ac:dyDescent="0.2">
      <c r="A10602" t="s">
        <v>52</v>
      </c>
      <c r="B10602" t="s">
        <v>53</v>
      </c>
      <c r="C10602">
        <v>2016</v>
      </c>
      <c r="D10602" t="s">
        <v>98</v>
      </c>
      <c r="E10602" t="s">
        <v>30</v>
      </c>
      <c r="F10602" t="s">
        <v>35</v>
      </c>
      <c r="G10602" t="s">
        <v>81</v>
      </c>
      <c r="H10602" s="2">
        <v>2899</v>
      </c>
      <c r="I10602" s="8">
        <f t="shared" si="825"/>
        <v>1457122</v>
      </c>
      <c r="J10602" s="8">
        <f t="shared" si="826"/>
        <v>163852</v>
      </c>
      <c r="K10602" s="8">
        <f t="shared" si="827"/>
        <v>191807</v>
      </c>
      <c r="L10602" s="8">
        <f t="shared" si="828"/>
        <v>163855</v>
      </c>
      <c r="M10602" s="8">
        <f t="shared" si="829"/>
        <v>26906</v>
      </c>
    </row>
    <row r="10603" spans="1:13" x14ac:dyDescent="0.2">
      <c r="A10603" t="s">
        <v>52</v>
      </c>
      <c r="B10603" t="s">
        <v>53</v>
      </c>
      <c r="C10603">
        <v>2016</v>
      </c>
      <c r="D10603" t="s">
        <v>98</v>
      </c>
      <c r="E10603" t="s">
        <v>30</v>
      </c>
      <c r="F10603" t="s">
        <v>36</v>
      </c>
      <c r="G10603" t="s">
        <v>82</v>
      </c>
      <c r="H10603" s="2">
        <v>3747</v>
      </c>
      <c r="I10603" s="8">
        <f t="shared" si="825"/>
        <v>1457122</v>
      </c>
      <c r="J10603" s="8">
        <f t="shared" si="826"/>
        <v>163852</v>
      </c>
      <c r="K10603" s="8">
        <f t="shared" si="827"/>
        <v>191807</v>
      </c>
      <c r="L10603" s="8">
        <f t="shared" si="828"/>
        <v>163855</v>
      </c>
      <c r="M10603" s="8">
        <f t="shared" si="829"/>
        <v>32079</v>
      </c>
    </row>
    <row r="10604" spans="1:13" x14ac:dyDescent="0.2">
      <c r="A10604" t="s">
        <v>52</v>
      </c>
      <c r="B10604" t="s">
        <v>53</v>
      </c>
      <c r="C10604">
        <v>2016</v>
      </c>
      <c r="D10604" t="s">
        <v>98</v>
      </c>
      <c r="E10604" t="s">
        <v>37</v>
      </c>
      <c r="F10604" t="s">
        <v>38</v>
      </c>
      <c r="G10604" t="s">
        <v>83</v>
      </c>
      <c r="H10604" s="2">
        <v>3415</v>
      </c>
      <c r="I10604" s="8">
        <f t="shared" si="825"/>
        <v>1457122</v>
      </c>
      <c r="J10604" s="8">
        <f t="shared" si="826"/>
        <v>154925</v>
      </c>
      <c r="K10604" s="8">
        <f t="shared" si="827"/>
        <v>191807</v>
      </c>
      <c r="L10604" s="8">
        <f t="shared" si="828"/>
        <v>163855</v>
      </c>
      <c r="M10604" s="8">
        <f t="shared" si="829"/>
        <v>27716</v>
      </c>
    </row>
    <row r="10605" spans="1:13" x14ac:dyDescent="0.2">
      <c r="A10605" t="s">
        <v>52</v>
      </c>
      <c r="B10605" t="s">
        <v>53</v>
      </c>
      <c r="C10605">
        <v>2016</v>
      </c>
      <c r="D10605" t="s">
        <v>98</v>
      </c>
      <c r="E10605" t="s">
        <v>37</v>
      </c>
      <c r="F10605" t="s">
        <v>39</v>
      </c>
      <c r="G10605" t="s">
        <v>84</v>
      </c>
      <c r="H10605" s="2">
        <v>3350</v>
      </c>
      <c r="I10605" s="8">
        <f t="shared" si="825"/>
        <v>1457122</v>
      </c>
      <c r="J10605" s="8">
        <f t="shared" si="826"/>
        <v>154925</v>
      </c>
      <c r="K10605" s="8">
        <f t="shared" si="827"/>
        <v>191807</v>
      </c>
      <c r="L10605" s="8">
        <f t="shared" si="828"/>
        <v>163855</v>
      </c>
      <c r="M10605" s="8">
        <f t="shared" si="829"/>
        <v>29067</v>
      </c>
    </row>
    <row r="10606" spans="1:13" x14ac:dyDescent="0.2">
      <c r="A10606" t="s">
        <v>52</v>
      </c>
      <c r="B10606" t="s">
        <v>53</v>
      </c>
      <c r="C10606">
        <v>2016</v>
      </c>
      <c r="D10606" t="s">
        <v>98</v>
      </c>
      <c r="E10606" t="s">
        <v>37</v>
      </c>
      <c r="F10606" t="s">
        <v>40</v>
      </c>
      <c r="G10606" t="s">
        <v>85</v>
      </c>
      <c r="H10606" s="2">
        <v>2782</v>
      </c>
      <c r="I10606" s="8">
        <f t="shared" si="825"/>
        <v>1457122</v>
      </c>
      <c r="J10606" s="8">
        <f t="shared" si="826"/>
        <v>154925</v>
      </c>
      <c r="K10606" s="8">
        <f t="shared" si="827"/>
        <v>191807</v>
      </c>
      <c r="L10606" s="8">
        <f t="shared" si="828"/>
        <v>163855</v>
      </c>
      <c r="M10606" s="8">
        <f t="shared" si="829"/>
        <v>24000</v>
      </c>
    </row>
    <row r="10607" spans="1:13" x14ac:dyDescent="0.2">
      <c r="A10607" t="s">
        <v>52</v>
      </c>
      <c r="B10607" t="s">
        <v>53</v>
      </c>
      <c r="C10607">
        <v>2016</v>
      </c>
      <c r="D10607" t="s">
        <v>98</v>
      </c>
      <c r="E10607" t="s">
        <v>37</v>
      </c>
      <c r="F10607" t="s">
        <v>41</v>
      </c>
      <c r="G10607" t="s">
        <v>86</v>
      </c>
      <c r="H10607" s="2">
        <v>2890</v>
      </c>
      <c r="I10607" s="8">
        <f t="shared" si="825"/>
        <v>1457122</v>
      </c>
      <c r="J10607" s="8">
        <f t="shared" si="826"/>
        <v>154925</v>
      </c>
      <c r="K10607" s="8">
        <f t="shared" si="827"/>
        <v>191807</v>
      </c>
      <c r="L10607" s="8">
        <f t="shared" si="828"/>
        <v>163855</v>
      </c>
      <c r="M10607" s="8">
        <f t="shared" si="829"/>
        <v>27210</v>
      </c>
    </row>
    <row r="10608" spans="1:13" x14ac:dyDescent="0.2">
      <c r="A10608" t="s">
        <v>52</v>
      </c>
      <c r="B10608" t="s">
        <v>53</v>
      </c>
      <c r="C10608">
        <v>2016</v>
      </c>
      <c r="D10608" t="s">
        <v>98</v>
      </c>
      <c r="E10608" t="s">
        <v>37</v>
      </c>
      <c r="F10608" t="s">
        <v>42</v>
      </c>
      <c r="G10608" t="s">
        <v>87</v>
      </c>
      <c r="H10608" s="2">
        <v>3167</v>
      </c>
      <c r="I10608" s="8">
        <f t="shared" si="825"/>
        <v>1457122</v>
      </c>
      <c r="J10608" s="8">
        <f t="shared" si="826"/>
        <v>154925</v>
      </c>
      <c r="K10608" s="8">
        <f t="shared" si="827"/>
        <v>191807</v>
      </c>
      <c r="L10608" s="8">
        <f t="shared" si="828"/>
        <v>163855</v>
      </c>
      <c r="M10608" s="8">
        <f t="shared" si="829"/>
        <v>27929</v>
      </c>
    </row>
    <row r="10609" spans="1:13" x14ac:dyDescent="0.2">
      <c r="A10609" t="s">
        <v>52</v>
      </c>
      <c r="B10609" t="s">
        <v>53</v>
      </c>
      <c r="C10609">
        <v>2016</v>
      </c>
      <c r="D10609" t="s">
        <v>98</v>
      </c>
      <c r="E10609" t="s">
        <v>37</v>
      </c>
      <c r="F10609" t="s">
        <v>43</v>
      </c>
      <c r="G10609" t="s">
        <v>88</v>
      </c>
      <c r="H10609" s="2">
        <v>2065</v>
      </c>
      <c r="I10609" s="8">
        <f t="shared" si="825"/>
        <v>1457122</v>
      </c>
      <c r="J10609" s="8">
        <f t="shared" si="826"/>
        <v>154925</v>
      </c>
      <c r="K10609" s="8">
        <f t="shared" si="827"/>
        <v>191807</v>
      </c>
      <c r="L10609" s="8">
        <f t="shared" si="828"/>
        <v>163855</v>
      </c>
      <c r="M10609" s="8">
        <f t="shared" si="829"/>
        <v>19003</v>
      </c>
    </row>
    <row r="10610" spans="1:13" x14ac:dyDescent="0.2">
      <c r="A10610" t="s">
        <v>52</v>
      </c>
      <c r="B10610" t="s">
        <v>53</v>
      </c>
      <c r="C10610">
        <v>2016</v>
      </c>
      <c r="D10610" t="s">
        <v>99</v>
      </c>
      <c r="E10610" t="s">
        <v>16</v>
      </c>
      <c r="F10610" t="s">
        <v>17</v>
      </c>
      <c r="G10610" t="s">
        <v>65</v>
      </c>
      <c r="H10610" s="2">
        <v>2150.1999999999998</v>
      </c>
      <c r="I10610" s="8">
        <f t="shared" si="825"/>
        <v>1508206.0999999985</v>
      </c>
      <c r="J10610" s="8">
        <f t="shared" si="826"/>
        <v>118542.84999999998</v>
      </c>
      <c r="K10610" s="8">
        <f t="shared" si="827"/>
        <v>193988.24999999997</v>
      </c>
      <c r="L10610" s="8">
        <f t="shared" si="828"/>
        <v>168398.84999999995</v>
      </c>
      <c r="M10610" s="8">
        <f t="shared" si="829"/>
        <v>19896.44999999999</v>
      </c>
    </row>
    <row r="10611" spans="1:13" x14ac:dyDescent="0.2">
      <c r="A10611" t="s">
        <v>52</v>
      </c>
      <c r="B10611" t="s">
        <v>53</v>
      </c>
      <c r="C10611">
        <v>2016</v>
      </c>
      <c r="D10611" t="s">
        <v>99</v>
      </c>
      <c r="E10611" t="s">
        <v>16</v>
      </c>
      <c r="F10611" t="s">
        <v>18</v>
      </c>
      <c r="G10611" t="s">
        <v>66</v>
      </c>
      <c r="H10611" s="2">
        <v>1787.6</v>
      </c>
      <c r="I10611" s="8">
        <f t="shared" si="825"/>
        <v>1508206.0999999985</v>
      </c>
      <c r="J10611" s="8">
        <f t="shared" si="826"/>
        <v>118542.84999999998</v>
      </c>
      <c r="K10611" s="8">
        <f t="shared" si="827"/>
        <v>193988.24999999997</v>
      </c>
      <c r="L10611" s="8">
        <f t="shared" si="828"/>
        <v>168398.84999999995</v>
      </c>
      <c r="M10611" s="8">
        <f t="shared" si="829"/>
        <v>16941.199999999997</v>
      </c>
    </row>
    <row r="10612" spans="1:13" x14ac:dyDescent="0.2">
      <c r="A10612" t="s">
        <v>52</v>
      </c>
      <c r="B10612" t="s">
        <v>53</v>
      </c>
      <c r="C10612">
        <v>2016</v>
      </c>
      <c r="D10612" t="s">
        <v>99</v>
      </c>
      <c r="E10612" t="s">
        <v>16</v>
      </c>
      <c r="F10612" t="s">
        <v>19</v>
      </c>
      <c r="G10612" t="s">
        <v>67</v>
      </c>
      <c r="H10612" s="2">
        <v>1566.55</v>
      </c>
      <c r="I10612" s="8">
        <f t="shared" si="825"/>
        <v>1508206.0999999985</v>
      </c>
      <c r="J10612" s="8">
        <f t="shared" si="826"/>
        <v>118542.84999999998</v>
      </c>
      <c r="K10612" s="8">
        <f t="shared" si="827"/>
        <v>193988.24999999997</v>
      </c>
      <c r="L10612" s="8">
        <f t="shared" si="828"/>
        <v>168398.84999999995</v>
      </c>
      <c r="M10612" s="8">
        <f t="shared" si="829"/>
        <v>13177.6</v>
      </c>
    </row>
    <row r="10613" spans="1:13" x14ac:dyDescent="0.2">
      <c r="A10613" t="s">
        <v>52</v>
      </c>
      <c r="B10613" t="s">
        <v>53</v>
      </c>
      <c r="C10613">
        <v>2016</v>
      </c>
      <c r="D10613" t="s">
        <v>99</v>
      </c>
      <c r="E10613" t="s">
        <v>16</v>
      </c>
      <c r="F10613" t="s">
        <v>20</v>
      </c>
      <c r="G10613" t="s">
        <v>68</v>
      </c>
      <c r="H10613" s="2">
        <v>1338.85</v>
      </c>
      <c r="I10613" s="8">
        <f t="shared" si="825"/>
        <v>1508206.0999999985</v>
      </c>
      <c r="J10613" s="8">
        <f t="shared" si="826"/>
        <v>118542.84999999998</v>
      </c>
      <c r="K10613" s="8">
        <f t="shared" si="827"/>
        <v>193988.24999999997</v>
      </c>
      <c r="L10613" s="8">
        <f t="shared" si="828"/>
        <v>168398.84999999995</v>
      </c>
      <c r="M10613" s="8">
        <f t="shared" si="829"/>
        <v>13929.3</v>
      </c>
    </row>
    <row r="10614" spans="1:13" x14ac:dyDescent="0.2">
      <c r="A10614" t="s">
        <v>52</v>
      </c>
      <c r="B10614" t="s">
        <v>53</v>
      </c>
      <c r="C10614">
        <v>2016</v>
      </c>
      <c r="D10614" t="s">
        <v>99</v>
      </c>
      <c r="E10614" t="s">
        <v>16</v>
      </c>
      <c r="F10614" t="s">
        <v>21</v>
      </c>
      <c r="G10614" t="s">
        <v>69</v>
      </c>
      <c r="H10614" s="2">
        <v>4319.95</v>
      </c>
      <c r="I10614" s="8">
        <f t="shared" si="825"/>
        <v>1508206.0999999985</v>
      </c>
      <c r="J10614" s="8">
        <f t="shared" si="826"/>
        <v>118542.84999999998</v>
      </c>
      <c r="K10614" s="8">
        <f t="shared" si="827"/>
        <v>193988.24999999997</v>
      </c>
      <c r="L10614" s="8">
        <f t="shared" si="828"/>
        <v>168398.84999999995</v>
      </c>
      <c r="M10614" s="8">
        <f t="shared" si="829"/>
        <v>39124.299999999996</v>
      </c>
    </row>
    <row r="10615" spans="1:13" x14ac:dyDescent="0.2">
      <c r="A10615" t="s">
        <v>52</v>
      </c>
      <c r="B10615" t="s">
        <v>53</v>
      </c>
      <c r="C10615">
        <v>2016</v>
      </c>
      <c r="D10615" t="s">
        <v>99</v>
      </c>
      <c r="E10615" t="s">
        <v>16</v>
      </c>
      <c r="F10615" t="s">
        <v>22</v>
      </c>
      <c r="G10615" t="s">
        <v>70</v>
      </c>
      <c r="H10615" s="2">
        <v>1801.85</v>
      </c>
      <c r="I10615" s="8">
        <f t="shared" si="825"/>
        <v>1508206.0999999985</v>
      </c>
      <c r="J10615" s="8">
        <f t="shared" si="826"/>
        <v>118542.84999999998</v>
      </c>
      <c r="K10615" s="8">
        <f t="shared" si="827"/>
        <v>193988.24999999997</v>
      </c>
      <c r="L10615" s="8">
        <f t="shared" si="828"/>
        <v>168398.84999999995</v>
      </c>
      <c r="M10615" s="8">
        <f t="shared" si="829"/>
        <v>15474</v>
      </c>
    </row>
    <row r="10616" spans="1:13" x14ac:dyDescent="0.2">
      <c r="A10616" t="s">
        <v>52</v>
      </c>
      <c r="B10616" t="s">
        <v>53</v>
      </c>
      <c r="C10616">
        <v>2016</v>
      </c>
      <c r="D10616" t="s">
        <v>99</v>
      </c>
      <c r="E10616" t="s">
        <v>23</v>
      </c>
      <c r="F10616" t="s">
        <v>24</v>
      </c>
      <c r="G10616" t="s">
        <v>71</v>
      </c>
      <c r="H10616" s="2">
        <v>22650</v>
      </c>
      <c r="I10616" s="8">
        <f t="shared" si="825"/>
        <v>1508206.0999999985</v>
      </c>
      <c r="J10616" s="8">
        <f t="shared" si="826"/>
        <v>1036196.9</v>
      </c>
      <c r="K10616" s="8">
        <f t="shared" si="827"/>
        <v>193988.24999999997</v>
      </c>
      <c r="L10616" s="8">
        <f t="shared" si="828"/>
        <v>168398.84999999995</v>
      </c>
      <c r="M10616" s="8">
        <f t="shared" si="829"/>
        <v>174396</v>
      </c>
    </row>
    <row r="10617" spans="1:13" x14ac:dyDescent="0.2">
      <c r="A10617" t="s">
        <v>52</v>
      </c>
      <c r="B10617" t="s">
        <v>53</v>
      </c>
      <c r="C10617">
        <v>2016</v>
      </c>
      <c r="D10617" t="s">
        <v>99</v>
      </c>
      <c r="E10617" t="s">
        <v>23</v>
      </c>
      <c r="F10617" t="s">
        <v>25</v>
      </c>
      <c r="G10617" t="s">
        <v>72</v>
      </c>
      <c r="H10617" s="2">
        <v>21625</v>
      </c>
      <c r="I10617" s="8">
        <f t="shared" si="825"/>
        <v>1508206.0999999985</v>
      </c>
      <c r="J10617" s="8">
        <f t="shared" si="826"/>
        <v>1036196.9</v>
      </c>
      <c r="K10617" s="8">
        <f t="shared" si="827"/>
        <v>193988.24999999997</v>
      </c>
      <c r="L10617" s="8">
        <f t="shared" si="828"/>
        <v>168398.84999999995</v>
      </c>
      <c r="M10617" s="8">
        <f t="shared" si="829"/>
        <v>204313</v>
      </c>
    </row>
    <row r="10618" spans="1:13" x14ac:dyDescent="0.2">
      <c r="A10618" t="s">
        <v>52</v>
      </c>
      <c r="B10618" t="s">
        <v>53</v>
      </c>
      <c r="C10618">
        <v>2016</v>
      </c>
      <c r="D10618" t="s">
        <v>99</v>
      </c>
      <c r="E10618" t="s">
        <v>23</v>
      </c>
      <c r="F10618" t="s">
        <v>26</v>
      </c>
      <c r="G10618" t="s">
        <v>73</v>
      </c>
      <c r="H10618" s="2">
        <v>10685.8</v>
      </c>
      <c r="I10618" s="8">
        <f t="shared" si="825"/>
        <v>1508206.0999999985</v>
      </c>
      <c r="J10618" s="8">
        <f t="shared" si="826"/>
        <v>1036196.9</v>
      </c>
      <c r="K10618" s="8">
        <f t="shared" si="827"/>
        <v>193988.24999999997</v>
      </c>
      <c r="L10618" s="8">
        <f t="shared" si="828"/>
        <v>168398.84999999995</v>
      </c>
      <c r="M10618" s="8">
        <f t="shared" si="829"/>
        <v>90718.399999999994</v>
      </c>
    </row>
    <row r="10619" spans="1:13" x14ac:dyDescent="0.2">
      <c r="A10619" t="s">
        <v>52</v>
      </c>
      <c r="B10619" t="s">
        <v>53</v>
      </c>
      <c r="C10619">
        <v>2016</v>
      </c>
      <c r="D10619" t="s">
        <v>99</v>
      </c>
      <c r="E10619" t="s">
        <v>23</v>
      </c>
      <c r="F10619" t="s">
        <v>27</v>
      </c>
      <c r="G10619" t="s">
        <v>74</v>
      </c>
      <c r="H10619" s="2">
        <v>22590.1</v>
      </c>
      <c r="I10619" s="8">
        <f t="shared" si="825"/>
        <v>1508206.0999999985</v>
      </c>
      <c r="J10619" s="8">
        <f t="shared" si="826"/>
        <v>1036196.9</v>
      </c>
      <c r="K10619" s="8">
        <f t="shared" si="827"/>
        <v>193988.24999999997</v>
      </c>
      <c r="L10619" s="8">
        <f t="shared" si="828"/>
        <v>168398.84999999995</v>
      </c>
      <c r="M10619" s="8">
        <f t="shared" si="829"/>
        <v>200569</v>
      </c>
    </row>
    <row r="10620" spans="1:13" x14ac:dyDescent="0.2">
      <c r="A10620" t="s">
        <v>52</v>
      </c>
      <c r="B10620" t="s">
        <v>53</v>
      </c>
      <c r="C10620">
        <v>2016</v>
      </c>
      <c r="D10620" t="s">
        <v>99</v>
      </c>
      <c r="E10620" t="s">
        <v>23</v>
      </c>
      <c r="F10620" t="s">
        <v>28</v>
      </c>
      <c r="G10620" t="s">
        <v>75</v>
      </c>
      <c r="H10620" s="2">
        <v>18471.05</v>
      </c>
      <c r="I10620" s="8">
        <f t="shared" si="825"/>
        <v>1508206.0999999985</v>
      </c>
      <c r="J10620" s="8">
        <f t="shared" si="826"/>
        <v>1036196.9</v>
      </c>
      <c r="K10620" s="8">
        <f t="shared" si="827"/>
        <v>193988.24999999997</v>
      </c>
      <c r="L10620" s="8">
        <f t="shared" si="828"/>
        <v>168398.84999999995</v>
      </c>
      <c r="M10620" s="8">
        <f t="shared" si="829"/>
        <v>167832</v>
      </c>
    </row>
    <row r="10621" spans="1:13" x14ac:dyDescent="0.2">
      <c r="A10621" t="s">
        <v>52</v>
      </c>
      <c r="B10621" t="s">
        <v>53</v>
      </c>
      <c r="C10621">
        <v>2016</v>
      </c>
      <c r="D10621" t="s">
        <v>99</v>
      </c>
      <c r="E10621" t="s">
        <v>23</v>
      </c>
      <c r="F10621" t="s">
        <v>29</v>
      </c>
      <c r="G10621" t="s">
        <v>76</v>
      </c>
      <c r="H10621" s="2">
        <v>20893</v>
      </c>
      <c r="I10621" s="8">
        <f t="shared" si="825"/>
        <v>1508206.0999999985</v>
      </c>
      <c r="J10621" s="8">
        <f t="shared" si="826"/>
        <v>1036196.9</v>
      </c>
      <c r="K10621" s="8">
        <f t="shared" si="827"/>
        <v>193988.24999999997</v>
      </c>
      <c r="L10621" s="8">
        <f t="shared" si="828"/>
        <v>168398.84999999995</v>
      </c>
      <c r="M10621" s="8">
        <f t="shared" si="829"/>
        <v>198368.5</v>
      </c>
    </row>
    <row r="10622" spans="1:13" x14ac:dyDescent="0.2">
      <c r="A10622" t="s">
        <v>52</v>
      </c>
      <c r="B10622" t="s">
        <v>53</v>
      </c>
      <c r="C10622">
        <v>2016</v>
      </c>
      <c r="D10622" t="s">
        <v>99</v>
      </c>
      <c r="E10622" t="s">
        <v>30</v>
      </c>
      <c r="F10622" t="s">
        <v>31</v>
      </c>
      <c r="G10622" t="s">
        <v>77</v>
      </c>
      <c r="H10622" s="2">
        <v>3094.2000000000098</v>
      </c>
      <c r="I10622" s="8">
        <f t="shared" si="825"/>
        <v>1508206.0999999985</v>
      </c>
      <c r="J10622" s="8">
        <f t="shared" si="826"/>
        <v>182059.30000000008</v>
      </c>
      <c r="K10622" s="8">
        <f t="shared" si="827"/>
        <v>193988.24999999997</v>
      </c>
      <c r="L10622" s="8">
        <f t="shared" si="828"/>
        <v>168398.84999999995</v>
      </c>
      <c r="M10622" s="8">
        <f t="shared" si="829"/>
        <v>27952.850000000017</v>
      </c>
    </row>
    <row r="10623" spans="1:13" x14ac:dyDescent="0.2">
      <c r="A10623" t="s">
        <v>52</v>
      </c>
      <c r="B10623" t="s">
        <v>53</v>
      </c>
      <c r="C10623">
        <v>2016</v>
      </c>
      <c r="D10623" t="s">
        <v>99</v>
      </c>
      <c r="E10623" t="s">
        <v>30</v>
      </c>
      <c r="F10623" t="s">
        <v>32</v>
      </c>
      <c r="G10623" t="s">
        <v>78</v>
      </c>
      <c r="H10623" s="2">
        <v>2946.5</v>
      </c>
      <c r="I10623" s="8">
        <f t="shared" si="825"/>
        <v>1508206.0999999985</v>
      </c>
      <c r="J10623" s="8">
        <f t="shared" si="826"/>
        <v>182059.30000000008</v>
      </c>
      <c r="K10623" s="8">
        <f t="shared" si="827"/>
        <v>193988.24999999997</v>
      </c>
      <c r="L10623" s="8">
        <f t="shared" si="828"/>
        <v>168398.84999999995</v>
      </c>
      <c r="M10623" s="8">
        <f t="shared" si="829"/>
        <v>30043.200000000019</v>
      </c>
    </row>
    <row r="10624" spans="1:13" x14ac:dyDescent="0.2">
      <c r="A10624" t="s">
        <v>52</v>
      </c>
      <c r="B10624" t="s">
        <v>53</v>
      </c>
      <c r="C10624">
        <v>2016</v>
      </c>
      <c r="D10624" t="s">
        <v>99</v>
      </c>
      <c r="E10624" t="s">
        <v>30</v>
      </c>
      <c r="F10624" t="s">
        <v>33</v>
      </c>
      <c r="G10624" t="s">
        <v>79</v>
      </c>
      <c r="H10624" s="2">
        <v>3479.95</v>
      </c>
      <c r="I10624" s="8">
        <f t="shared" si="825"/>
        <v>1508206.0999999985</v>
      </c>
      <c r="J10624" s="8">
        <f t="shared" si="826"/>
        <v>182059.30000000008</v>
      </c>
      <c r="K10624" s="8">
        <f t="shared" si="827"/>
        <v>193988.24999999997</v>
      </c>
      <c r="L10624" s="8">
        <f t="shared" si="828"/>
        <v>168398.84999999995</v>
      </c>
      <c r="M10624" s="8">
        <f t="shared" si="829"/>
        <v>30738.599999999991</v>
      </c>
    </row>
    <row r="10625" spans="1:13" x14ac:dyDescent="0.2">
      <c r="A10625" t="s">
        <v>52</v>
      </c>
      <c r="B10625" t="s">
        <v>53</v>
      </c>
      <c r="C10625">
        <v>2016</v>
      </c>
      <c r="D10625" t="s">
        <v>99</v>
      </c>
      <c r="E10625" t="s">
        <v>30</v>
      </c>
      <c r="F10625" t="s">
        <v>34</v>
      </c>
      <c r="G10625" t="s">
        <v>80</v>
      </c>
      <c r="H10625" s="2">
        <v>2547.6</v>
      </c>
      <c r="I10625" s="8">
        <f t="shared" si="825"/>
        <v>1508206.0999999985</v>
      </c>
      <c r="J10625" s="8">
        <f t="shared" si="826"/>
        <v>182059.30000000008</v>
      </c>
      <c r="K10625" s="8">
        <f t="shared" si="827"/>
        <v>193988.24999999997</v>
      </c>
      <c r="L10625" s="8">
        <f t="shared" si="828"/>
        <v>168398.84999999995</v>
      </c>
      <c r="M10625" s="8">
        <f t="shared" si="829"/>
        <v>28085.700000000033</v>
      </c>
    </row>
    <row r="10626" spans="1:13" x14ac:dyDescent="0.2">
      <c r="A10626" t="s">
        <v>52</v>
      </c>
      <c r="B10626" t="s">
        <v>53</v>
      </c>
      <c r="C10626">
        <v>2016</v>
      </c>
      <c r="D10626" t="s">
        <v>99</v>
      </c>
      <c r="E10626" t="s">
        <v>30</v>
      </c>
      <c r="F10626" t="s">
        <v>35</v>
      </c>
      <c r="G10626" t="s">
        <v>81</v>
      </c>
      <c r="H10626" s="2">
        <v>3190.55</v>
      </c>
      <c r="I10626" s="8">
        <f t="shared" ref="I10626:I10689" si="830">SUMIFS(H:H,C:C,C10626,D:D,D10626)</f>
        <v>1508206.0999999985</v>
      </c>
      <c r="J10626" s="8">
        <f t="shared" ref="J10626:J10689" si="831">SUMIFS(H:H,E:E,E10626,D:D,D10626,C:C,C10626)</f>
        <v>182059.30000000008</v>
      </c>
      <c r="K10626" s="8">
        <f t="shared" si="827"/>
        <v>193988.24999999997</v>
      </c>
      <c r="L10626" s="8">
        <f t="shared" si="828"/>
        <v>168398.84999999995</v>
      </c>
      <c r="M10626" s="8">
        <f t="shared" si="829"/>
        <v>28838.250000000007</v>
      </c>
    </row>
    <row r="10627" spans="1:13" x14ac:dyDescent="0.2">
      <c r="A10627" t="s">
        <v>52</v>
      </c>
      <c r="B10627" t="s">
        <v>53</v>
      </c>
      <c r="C10627">
        <v>2016</v>
      </c>
      <c r="D10627" t="s">
        <v>99</v>
      </c>
      <c r="E10627" t="s">
        <v>30</v>
      </c>
      <c r="F10627" t="s">
        <v>36</v>
      </c>
      <c r="G10627" t="s">
        <v>82</v>
      </c>
      <c r="H10627" s="2">
        <v>3842.3</v>
      </c>
      <c r="I10627" s="8">
        <f t="shared" si="830"/>
        <v>1508206.0999999985</v>
      </c>
      <c r="J10627" s="8">
        <f t="shared" si="831"/>
        <v>182059.30000000008</v>
      </c>
      <c r="K10627" s="8">
        <f t="shared" ref="K10627:K10690" si="832">SUMIFS(H:H,B:B,B10627,C:C,C10627,D:D,D10627)</f>
        <v>193988.24999999997</v>
      </c>
      <c r="L10627" s="8">
        <f t="shared" ref="L10627:L10690" si="833">SUMIFS(H:H,A:A,A10627,C:C,C10627,D:D,D10627)</f>
        <v>168398.84999999995</v>
      </c>
      <c r="M10627" s="8">
        <f t="shared" ref="M10627:M10690" si="834">SUMIFS(H:H,G:G,G10627,D:D,D10627,C:C,C10627)</f>
        <v>36400.700000000012</v>
      </c>
    </row>
    <row r="10628" spans="1:13" x14ac:dyDescent="0.2">
      <c r="A10628" t="s">
        <v>52</v>
      </c>
      <c r="B10628" t="s">
        <v>53</v>
      </c>
      <c r="C10628">
        <v>2016</v>
      </c>
      <c r="D10628" t="s">
        <v>99</v>
      </c>
      <c r="E10628" t="s">
        <v>37</v>
      </c>
      <c r="F10628" t="s">
        <v>38</v>
      </c>
      <c r="G10628" t="s">
        <v>83</v>
      </c>
      <c r="H10628" s="2">
        <v>3013.65</v>
      </c>
      <c r="I10628" s="8">
        <f t="shared" si="830"/>
        <v>1508206.0999999985</v>
      </c>
      <c r="J10628" s="8">
        <f t="shared" si="831"/>
        <v>171407.04999999993</v>
      </c>
      <c r="K10628" s="8">
        <f t="shared" si="832"/>
        <v>193988.24999999997</v>
      </c>
      <c r="L10628" s="8">
        <f t="shared" si="833"/>
        <v>168398.84999999995</v>
      </c>
      <c r="M10628" s="8">
        <f t="shared" si="834"/>
        <v>30064.350000000006</v>
      </c>
    </row>
    <row r="10629" spans="1:13" x14ac:dyDescent="0.2">
      <c r="A10629" t="s">
        <v>52</v>
      </c>
      <c r="B10629" t="s">
        <v>53</v>
      </c>
      <c r="C10629">
        <v>2016</v>
      </c>
      <c r="D10629" t="s">
        <v>99</v>
      </c>
      <c r="E10629" t="s">
        <v>37</v>
      </c>
      <c r="F10629" t="s">
        <v>39</v>
      </c>
      <c r="G10629" t="s">
        <v>84</v>
      </c>
      <c r="H10629" s="2">
        <v>3384.3</v>
      </c>
      <c r="I10629" s="8">
        <f t="shared" si="830"/>
        <v>1508206.0999999985</v>
      </c>
      <c r="J10629" s="8">
        <f t="shared" si="831"/>
        <v>171407.04999999993</v>
      </c>
      <c r="K10629" s="8">
        <f t="shared" si="832"/>
        <v>193988.24999999997</v>
      </c>
      <c r="L10629" s="8">
        <f t="shared" si="833"/>
        <v>168398.84999999995</v>
      </c>
      <c r="M10629" s="8">
        <f t="shared" si="834"/>
        <v>32133.5</v>
      </c>
    </row>
    <row r="10630" spans="1:13" x14ac:dyDescent="0.2">
      <c r="A10630" t="s">
        <v>52</v>
      </c>
      <c r="B10630" t="s">
        <v>53</v>
      </c>
      <c r="C10630">
        <v>2016</v>
      </c>
      <c r="D10630" t="s">
        <v>99</v>
      </c>
      <c r="E10630" t="s">
        <v>37</v>
      </c>
      <c r="F10630" t="s">
        <v>40</v>
      </c>
      <c r="G10630" t="s">
        <v>85</v>
      </c>
      <c r="H10630" s="2">
        <v>2984</v>
      </c>
      <c r="I10630" s="8">
        <f t="shared" si="830"/>
        <v>1508206.0999999985</v>
      </c>
      <c r="J10630" s="8">
        <f t="shared" si="831"/>
        <v>171407.04999999993</v>
      </c>
      <c r="K10630" s="8">
        <f t="shared" si="832"/>
        <v>193988.24999999997</v>
      </c>
      <c r="L10630" s="8">
        <f t="shared" si="833"/>
        <v>168398.84999999995</v>
      </c>
      <c r="M10630" s="8">
        <f t="shared" si="834"/>
        <v>26568.1</v>
      </c>
    </row>
    <row r="10631" spans="1:13" x14ac:dyDescent="0.2">
      <c r="A10631" t="s">
        <v>52</v>
      </c>
      <c r="B10631" t="s">
        <v>53</v>
      </c>
      <c r="C10631">
        <v>2016</v>
      </c>
      <c r="D10631" t="s">
        <v>99</v>
      </c>
      <c r="E10631" t="s">
        <v>37</v>
      </c>
      <c r="F10631" t="s">
        <v>41</v>
      </c>
      <c r="G10631" t="s">
        <v>86</v>
      </c>
      <c r="H10631" s="2">
        <v>3578.55</v>
      </c>
      <c r="I10631" s="8">
        <f t="shared" si="830"/>
        <v>1508206.0999999985</v>
      </c>
      <c r="J10631" s="8">
        <f t="shared" si="831"/>
        <v>171407.04999999993</v>
      </c>
      <c r="K10631" s="8">
        <f t="shared" si="832"/>
        <v>193988.24999999997</v>
      </c>
      <c r="L10631" s="8">
        <f t="shared" si="833"/>
        <v>168398.84999999995</v>
      </c>
      <c r="M10631" s="8">
        <f t="shared" si="834"/>
        <v>31036.9</v>
      </c>
    </row>
    <row r="10632" spans="1:13" x14ac:dyDescent="0.2">
      <c r="A10632" t="s">
        <v>52</v>
      </c>
      <c r="B10632" t="s">
        <v>53</v>
      </c>
      <c r="C10632">
        <v>2016</v>
      </c>
      <c r="D10632" t="s">
        <v>99</v>
      </c>
      <c r="E10632" t="s">
        <v>37</v>
      </c>
      <c r="F10632" t="s">
        <v>42</v>
      </c>
      <c r="G10632" t="s">
        <v>87</v>
      </c>
      <c r="H10632" s="2">
        <v>3817.5</v>
      </c>
      <c r="I10632" s="8">
        <f t="shared" si="830"/>
        <v>1508206.0999999985</v>
      </c>
      <c r="J10632" s="8">
        <f t="shared" si="831"/>
        <v>171407.04999999993</v>
      </c>
      <c r="K10632" s="8">
        <f t="shared" si="832"/>
        <v>193988.24999999997</v>
      </c>
      <c r="L10632" s="8">
        <f t="shared" si="833"/>
        <v>168398.84999999995</v>
      </c>
      <c r="M10632" s="8">
        <f t="shared" si="834"/>
        <v>30043.500000000015</v>
      </c>
    </row>
    <row r="10633" spans="1:13" x14ac:dyDescent="0.2">
      <c r="A10633" t="s">
        <v>52</v>
      </c>
      <c r="B10633" t="s">
        <v>53</v>
      </c>
      <c r="C10633">
        <v>2016</v>
      </c>
      <c r="D10633" t="s">
        <v>99</v>
      </c>
      <c r="E10633" t="s">
        <v>37</v>
      </c>
      <c r="F10633" t="s">
        <v>43</v>
      </c>
      <c r="G10633" t="s">
        <v>88</v>
      </c>
      <c r="H10633" s="2">
        <v>2639.8</v>
      </c>
      <c r="I10633" s="8">
        <f t="shared" si="830"/>
        <v>1508206.0999999985</v>
      </c>
      <c r="J10633" s="8">
        <f t="shared" si="831"/>
        <v>171407.04999999993</v>
      </c>
      <c r="K10633" s="8">
        <f t="shared" si="832"/>
        <v>193988.24999999997</v>
      </c>
      <c r="L10633" s="8">
        <f t="shared" si="833"/>
        <v>168398.84999999995</v>
      </c>
      <c r="M10633" s="8">
        <f t="shared" si="834"/>
        <v>21560.699999999997</v>
      </c>
    </row>
    <row r="10634" spans="1:13" x14ac:dyDescent="0.2">
      <c r="A10634" t="s">
        <v>52</v>
      </c>
      <c r="B10634" t="s">
        <v>53</v>
      </c>
      <c r="C10634">
        <v>2016</v>
      </c>
      <c r="D10634" t="s">
        <v>100</v>
      </c>
      <c r="E10634" t="s">
        <v>16</v>
      </c>
      <c r="F10634" t="s">
        <v>17</v>
      </c>
      <c r="G10634" t="s">
        <v>65</v>
      </c>
      <c r="H10634" s="2">
        <v>2842.6</v>
      </c>
      <c r="I10634" s="8">
        <f t="shared" si="830"/>
        <v>1547611.5499999996</v>
      </c>
      <c r="J10634" s="8">
        <f t="shared" si="831"/>
        <v>117354.84999999999</v>
      </c>
      <c r="K10634" s="8">
        <f t="shared" si="832"/>
        <v>217716.50000000003</v>
      </c>
      <c r="L10634" s="8">
        <f t="shared" si="833"/>
        <v>186476.85000000003</v>
      </c>
      <c r="M10634" s="8">
        <f t="shared" si="834"/>
        <v>22652.5</v>
      </c>
    </row>
    <row r="10635" spans="1:13" x14ac:dyDescent="0.2">
      <c r="A10635" t="s">
        <v>52</v>
      </c>
      <c r="B10635" t="s">
        <v>53</v>
      </c>
      <c r="C10635">
        <v>2016</v>
      </c>
      <c r="D10635" t="s">
        <v>100</v>
      </c>
      <c r="E10635" t="s">
        <v>16</v>
      </c>
      <c r="F10635" t="s">
        <v>18</v>
      </c>
      <c r="G10635" t="s">
        <v>66</v>
      </c>
      <c r="H10635" s="2">
        <v>1907.4</v>
      </c>
      <c r="I10635" s="8">
        <f t="shared" si="830"/>
        <v>1547611.5499999996</v>
      </c>
      <c r="J10635" s="8">
        <f t="shared" si="831"/>
        <v>117354.84999999999</v>
      </c>
      <c r="K10635" s="8">
        <f t="shared" si="832"/>
        <v>217716.50000000003</v>
      </c>
      <c r="L10635" s="8">
        <f t="shared" si="833"/>
        <v>186476.85000000003</v>
      </c>
      <c r="M10635" s="8">
        <f t="shared" si="834"/>
        <v>17523.850000000002</v>
      </c>
    </row>
    <row r="10636" spans="1:13" x14ac:dyDescent="0.2">
      <c r="A10636" t="s">
        <v>52</v>
      </c>
      <c r="B10636" t="s">
        <v>53</v>
      </c>
      <c r="C10636">
        <v>2016</v>
      </c>
      <c r="D10636" t="s">
        <v>100</v>
      </c>
      <c r="E10636" t="s">
        <v>16</v>
      </c>
      <c r="F10636" t="s">
        <v>19</v>
      </c>
      <c r="G10636" t="s">
        <v>67</v>
      </c>
      <c r="H10636" s="2">
        <v>1347.35</v>
      </c>
      <c r="I10636" s="8">
        <f t="shared" si="830"/>
        <v>1547611.5499999996</v>
      </c>
      <c r="J10636" s="8">
        <f t="shared" si="831"/>
        <v>117354.84999999999</v>
      </c>
      <c r="K10636" s="8">
        <f t="shared" si="832"/>
        <v>217716.50000000003</v>
      </c>
      <c r="L10636" s="8">
        <f t="shared" si="833"/>
        <v>186476.85000000003</v>
      </c>
      <c r="M10636" s="8">
        <f t="shared" si="834"/>
        <v>12512.149999999998</v>
      </c>
    </row>
    <row r="10637" spans="1:13" x14ac:dyDescent="0.2">
      <c r="A10637" t="s">
        <v>52</v>
      </c>
      <c r="B10637" t="s">
        <v>53</v>
      </c>
      <c r="C10637">
        <v>2016</v>
      </c>
      <c r="D10637" t="s">
        <v>100</v>
      </c>
      <c r="E10637" t="s">
        <v>16</v>
      </c>
      <c r="F10637" t="s">
        <v>20</v>
      </c>
      <c r="G10637" t="s">
        <v>68</v>
      </c>
      <c r="H10637" s="2">
        <v>1732.15</v>
      </c>
      <c r="I10637" s="8">
        <f t="shared" si="830"/>
        <v>1547611.5499999996</v>
      </c>
      <c r="J10637" s="8">
        <f t="shared" si="831"/>
        <v>117354.84999999999</v>
      </c>
      <c r="K10637" s="8">
        <f t="shared" si="832"/>
        <v>217716.50000000003</v>
      </c>
      <c r="L10637" s="8">
        <f t="shared" si="833"/>
        <v>186476.85000000003</v>
      </c>
      <c r="M10637" s="8">
        <f t="shared" si="834"/>
        <v>14182.150000000001</v>
      </c>
    </row>
    <row r="10638" spans="1:13" x14ac:dyDescent="0.2">
      <c r="A10638" t="s">
        <v>52</v>
      </c>
      <c r="B10638" t="s">
        <v>53</v>
      </c>
      <c r="C10638">
        <v>2016</v>
      </c>
      <c r="D10638" t="s">
        <v>100</v>
      </c>
      <c r="E10638" t="s">
        <v>16</v>
      </c>
      <c r="F10638" t="s">
        <v>21</v>
      </c>
      <c r="G10638" t="s">
        <v>69</v>
      </c>
      <c r="H10638" s="2">
        <v>4382.55</v>
      </c>
      <c r="I10638" s="8">
        <f t="shared" si="830"/>
        <v>1547611.5499999996</v>
      </c>
      <c r="J10638" s="8">
        <f t="shared" si="831"/>
        <v>117354.84999999999</v>
      </c>
      <c r="K10638" s="8">
        <f t="shared" si="832"/>
        <v>217716.50000000003</v>
      </c>
      <c r="L10638" s="8">
        <f t="shared" si="833"/>
        <v>186476.85000000003</v>
      </c>
      <c r="M10638" s="8">
        <f t="shared" si="834"/>
        <v>35435.30000000001</v>
      </c>
    </row>
    <row r="10639" spans="1:13" x14ac:dyDescent="0.2">
      <c r="A10639" t="s">
        <v>52</v>
      </c>
      <c r="B10639" t="s">
        <v>53</v>
      </c>
      <c r="C10639">
        <v>2016</v>
      </c>
      <c r="D10639" t="s">
        <v>100</v>
      </c>
      <c r="E10639" t="s">
        <v>16</v>
      </c>
      <c r="F10639" t="s">
        <v>22</v>
      </c>
      <c r="G10639" t="s">
        <v>70</v>
      </c>
      <c r="H10639" s="2">
        <v>1853.05</v>
      </c>
      <c r="I10639" s="8">
        <f t="shared" si="830"/>
        <v>1547611.5499999996</v>
      </c>
      <c r="J10639" s="8">
        <f t="shared" si="831"/>
        <v>117354.84999999999</v>
      </c>
      <c r="K10639" s="8">
        <f t="shared" si="832"/>
        <v>217716.50000000003</v>
      </c>
      <c r="L10639" s="8">
        <f t="shared" si="833"/>
        <v>186476.85000000003</v>
      </c>
      <c r="M10639" s="8">
        <f t="shared" si="834"/>
        <v>15048.899999999991</v>
      </c>
    </row>
    <row r="10640" spans="1:13" x14ac:dyDescent="0.2">
      <c r="A10640" t="s">
        <v>52</v>
      </c>
      <c r="B10640" t="s">
        <v>53</v>
      </c>
      <c r="C10640">
        <v>2016</v>
      </c>
      <c r="D10640" t="s">
        <v>100</v>
      </c>
      <c r="E10640" t="s">
        <v>23</v>
      </c>
      <c r="F10640" t="s">
        <v>24</v>
      </c>
      <c r="G10640" t="s">
        <v>71</v>
      </c>
      <c r="H10640" s="2">
        <v>20170</v>
      </c>
      <c r="I10640" s="8">
        <f t="shared" si="830"/>
        <v>1547611.5499999996</v>
      </c>
      <c r="J10640" s="8">
        <f t="shared" si="831"/>
        <v>1076885.3500000001</v>
      </c>
      <c r="K10640" s="8">
        <f t="shared" si="832"/>
        <v>217716.50000000003</v>
      </c>
      <c r="L10640" s="8">
        <f t="shared" si="833"/>
        <v>186476.85000000003</v>
      </c>
      <c r="M10640" s="8">
        <f t="shared" si="834"/>
        <v>165610</v>
      </c>
    </row>
    <row r="10641" spans="1:13" x14ac:dyDescent="0.2">
      <c r="A10641" t="s">
        <v>52</v>
      </c>
      <c r="B10641" t="s">
        <v>53</v>
      </c>
      <c r="C10641">
        <v>2016</v>
      </c>
      <c r="D10641" t="s">
        <v>100</v>
      </c>
      <c r="E10641" t="s">
        <v>23</v>
      </c>
      <c r="F10641" t="s">
        <v>25</v>
      </c>
      <c r="G10641" t="s">
        <v>72</v>
      </c>
      <c r="H10641" s="2">
        <v>29516.5</v>
      </c>
      <c r="I10641" s="8">
        <f t="shared" si="830"/>
        <v>1547611.5499999996</v>
      </c>
      <c r="J10641" s="8">
        <f t="shared" si="831"/>
        <v>1076885.3500000001</v>
      </c>
      <c r="K10641" s="8">
        <f t="shared" si="832"/>
        <v>217716.50000000003</v>
      </c>
      <c r="L10641" s="8">
        <f t="shared" si="833"/>
        <v>186476.85000000003</v>
      </c>
      <c r="M10641" s="8">
        <f t="shared" si="834"/>
        <v>218232.5</v>
      </c>
    </row>
    <row r="10642" spans="1:13" x14ac:dyDescent="0.2">
      <c r="A10642" t="s">
        <v>52</v>
      </c>
      <c r="B10642" t="s">
        <v>53</v>
      </c>
      <c r="C10642">
        <v>2016</v>
      </c>
      <c r="D10642" t="s">
        <v>100</v>
      </c>
      <c r="E10642" t="s">
        <v>23</v>
      </c>
      <c r="F10642" t="s">
        <v>26</v>
      </c>
      <c r="G10642" t="s">
        <v>73</v>
      </c>
      <c r="H10642" s="2">
        <v>8535.4</v>
      </c>
      <c r="I10642" s="8">
        <f t="shared" si="830"/>
        <v>1547611.5499999996</v>
      </c>
      <c r="J10642" s="8">
        <f t="shared" si="831"/>
        <v>1076885.3500000001</v>
      </c>
      <c r="K10642" s="8">
        <f t="shared" si="832"/>
        <v>217716.50000000003</v>
      </c>
      <c r="L10642" s="8">
        <f t="shared" si="833"/>
        <v>186476.85000000003</v>
      </c>
      <c r="M10642" s="8">
        <f t="shared" si="834"/>
        <v>82097.400000000009</v>
      </c>
    </row>
    <row r="10643" spans="1:13" x14ac:dyDescent="0.2">
      <c r="A10643" t="s">
        <v>52</v>
      </c>
      <c r="B10643" t="s">
        <v>53</v>
      </c>
      <c r="C10643">
        <v>2016</v>
      </c>
      <c r="D10643" t="s">
        <v>100</v>
      </c>
      <c r="E10643" t="s">
        <v>23</v>
      </c>
      <c r="F10643" t="s">
        <v>27</v>
      </c>
      <c r="G10643" t="s">
        <v>74</v>
      </c>
      <c r="H10643" s="2">
        <v>27352</v>
      </c>
      <c r="I10643" s="8">
        <f t="shared" si="830"/>
        <v>1547611.5499999996</v>
      </c>
      <c r="J10643" s="8">
        <f t="shared" si="831"/>
        <v>1076885.3500000001</v>
      </c>
      <c r="K10643" s="8">
        <f t="shared" si="832"/>
        <v>217716.50000000003</v>
      </c>
      <c r="L10643" s="8">
        <f t="shared" si="833"/>
        <v>186476.85000000003</v>
      </c>
      <c r="M10643" s="8">
        <f t="shared" si="834"/>
        <v>210447.9</v>
      </c>
    </row>
    <row r="10644" spans="1:13" x14ac:dyDescent="0.2">
      <c r="A10644" t="s">
        <v>52</v>
      </c>
      <c r="B10644" t="s">
        <v>53</v>
      </c>
      <c r="C10644">
        <v>2016</v>
      </c>
      <c r="D10644" t="s">
        <v>100</v>
      </c>
      <c r="E10644" t="s">
        <v>23</v>
      </c>
      <c r="F10644" t="s">
        <v>28</v>
      </c>
      <c r="G10644" t="s">
        <v>75</v>
      </c>
      <c r="H10644" s="2">
        <v>20194.75</v>
      </c>
      <c r="I10644" s="8">
        <f t="shared" si="830"/>
        <v>1547611.5499999996</v>
      </c>
      <c r="J10644" s="8">
        <f t="shared" si="831"/>
        <v>1076885.3500000001</v>
      </c>
      <c r="K10644" s="8">
        <f t="shared" si="832"/>
        <v>217716.50000000003</v>
      </c>
      <c r="L10644" s="8">
        <f t="shared" si="833"/>
        <v>186476.85000000003</v>
      </c>
      <c r="M10644" s="8">
        <f t="shared" si="834"/>
        <v>174546.55</v>
      </c>
    </row>
    <row r="10645" spans="1:13" x14ac:dyDescent="0.2">
      <c r="A10645" t="s">
        <v>52</v>
      </c>
      <c r="B10645" t="s">
        <v>53</v>
      </c>
      <c r="C10645">
        <v>2016</v>
      </c>
      <c r="D10645" t="s">
        <v>100</v>
      </c>
      <c r="E10645" t="s">
        <v>23</v>
      </c>
      <c r="F10645" t="s">
        <v>29</v>
      </c>
      <c r="G10645" t="s">
        <v>76</v>
      </c>
      <c r="H10645" s="2">
        <v>26562</v>
      </c>
      <c r="I10645" s="8">
        <f t="shared" si="830"/>
        <v>1547611.5499999996</v>
      </c>
      <c r="J10645" s="8">
        <f t="shared" si="831"/>
        <v>1076885.3500000001</v>
      </c>
      <c r="K10645" s="8">
        <f t="shared" si="832"/>
        <v>217716.50000000003</v>
      </c>
      <c r="L10645" s="8">
        <f t="shared" si="833"/>
        <v>186476.85000000003</v>
      </c>
      <c r="M10645" s="8">
        <f t="shared" si="834"/>
        <v>225951</v>
      </c>
    </row>
    <row r="10646" spans="1:13" x14ac:dyDescent="0.2">
      <c r="A10646" t="s">
        <v>52</v>
      </c>
      <c r="B10646" t="s">
        <v>53</v>
      </c>
      <c r="C10646">
        <v>2016</v>
      </c>
      <c r="D10646" t="s">
        <v>100</v>
      </c>
      <c r="E10646" t="s">
        <v>30</v>
      </c>
      <c r="F10646" t="s">
        <v>31</v>
      </c>
      <c r="G10646" t="s">
        <v>77</v>
      </c>
      <c r="H10646" s="2">
        <v>2941.2</v>
      </c>
      <c r="I10646" s="8">
        <f t="shared" si="830"/>
        <v>1547611.5499999996</v>
      </c>
      <c r="J10646" s="8">
        <f t="shared" si="831"/>
        <v>181374.40000000014</v>
      </c>
      <c r="K10646" s="8">
        <f t="shared" si="832"/>
        <v>217716.50000000003</v>
      </c>
      <c r="L10646" s="8">
        <f t="shared" si="833"/>
        <v>186476.85000000003</v>
      </c>
      <c r="M10646" s="8">
        <f t="shared" si="834"/>
        <v>27495.700000000004</v>
      </c>
    </row>
    <row r="10647" spans="1:13" x14ac:dyDescent="0.2">
      <c r="A10647" t="s">
        <v>52</v>
      </c>
      <c r="B10647" t="s">
        <v>53</v>
      </c>
      <c r="C10647">
        <v>2016</v>
      </c>
      <c r="D10647" t="s">
        <v>100</v>
      </c>
      <c r="E10647" t="s">
        <v>30</v>
      </c>
      <c r="F10647" t="s">
        <v>32</v>
      </c>
      <c r="G10647" t="s">
        <v>78</v>
      </c>
      <c r="H10647" s="2">
        <v>3377.15</v>
      </c>
      <c r="I10647" s="8">
        <f t="shared" si="830"/>
        <v>1547611.5499999996</v>
      </c>
      <c r="J10647" s="8">
        <f t="shared" si="831"/>
        <v>181374.40000000014</v>
      </c>
      <c r="K10647" s="8">
        <f t="shared" si="832"/>
        <v>217716.50000000003</v>
      </c>
      <c r="L10647" s="8">
        <f t="shared" si="833"/>
        <v>186476.85000000003</v>
      </c>
      <c r="M10647" s="8">
        <f t="shared" si="834"/>
        <v>30114.350000000028</v>
      </c>
    </row>
    <row r="10648" spans="1:13" x14ac:dyDescent="0.2">
      <c r="A10648" t="s">
        <v>52</v>
      </c>
      <c r="B10648" t="s">
        <v>53</v>
      </c>
      <c r="C10648">
        <v>2016</v>
      </c>
      <c r="D10648" t="s">
        <v>100</v>
      </c>
      <c r="E10648" t="s">
        <v>30</v>
      </c>
      <c r="F10648" t="s">
        <v>33</v>
      </c>
      <c r="G10648" t="s">
        <v>79</v>
      </c>
      <c r="H10648" s="2">
        <v>3710.9</v>
      </c>
      <c r="I10648" s="8">
        <f t="shared" si="830"/>
        <v>1547611.5499999996</v>
      </c>
      <c r="J10648" s="8">
        <f t="shared" si="831"/>
        <v>181374.40000000014</v>
      </c>
      <c r="K10648" s="8">
        <f t="shared" si="832"/>
        <v>217716.50000000003</v>
      </c>
      <c r="L10648" s="8">
        <f t="shared" si="833"/>
        <v>186476.85000000003</v>
      </c>
      <c r="M10648" s="8">
        <f t="shared" si="834"/>
        <v>29430.049999999985</v>
      </c>
    </row>
    <row r="10649" spans="1:13" x14ac:dyDescent="0.2">
      <c r="A10649" t="s">
        <v>52</v>
      </c>
      <c r="B10649" t="s">
        <v>53</v>
      </c>
      <c r="C10649">
        <v>2016</v>
      </c>
      <c r="D10649" t="s">
        <v>100</v>
      </c>
      <c r="E10649" t="s">
        <v>30</v>
      </c>
      <c r="F10649" t="s">
        <v>34</v>
      </c>
      <c r="G10649" t="s">
        <v>80</v>
      </c>
      <c r="H10649" s="2">
        <v>2979.85</v>
      </c>
      <c r="I10649" s="8">
        <f t="shared" si="830"/>
        <v>1547611.5499999996</v>
      </c>
      <c r="J10649" s="8">
        <f t="shared" si="831"/>
        <v>181374.40000000014</v>
      </c>
      <c r="K10649" s="8">
        <f t="shared" si="832"/>
        <v>217716.50000000003</v>
      </c>
      <c r="L10649" s="8">
        <f t="shared" si="833"/>
        <v>186476.85000000003</v>
      </c>
      <c r="M10649" s="8">
        <f t="shared" si="834"/>
        <v>28798.449999999986</v>
      </c>
    </row>
    <row r="10650" spans="1:13" x14ac:dyDescent="0.2">
      <c r="A10650" t="s">
        <v>52</v>
      </c>
      <c r="B10650" t="s">
        <v>53</v>
      </c>
      <c r="C10650">
        <v>2016</v>
      </c>
      <c r="D10650" t="s">
        <v>100</v>
      </c>
      <c r="E10650" t="s">
        <v>30</v>
      </c>
      <c r="F10650" t="s">
        <v>35</v>
      </c>
      <c r="G10650" t="s">
        <v>81</v>
      </c>
      <c r="H10650" s="2">
        <v>3399.3</v>
      </c>
      <c r="I10650" s="8">
        <f t="shared" si="830"/>
        <v>1547611.5499999996</v>
      </c>
      <c r="J10650" s="8">
        <f t="shared" si="831"/>
        <v>181374.40000000014</v>
      </c>
      <c r="K10650" s="8">
        <f t="shared" si="832"/>
        <v>217716.50000000003</v>
      </c>
      <c r="L10650" s="8">
        <f t="shared" si="833"/>
        <v>186476.85000000003</v>
      </c>
      <c r="M10650" s="8">
        <f t="shared" si="834"/>
        <v>30375.80000000001</v>
      </c>
    </row>
    <row r="10651" spans="1:13" x14ac:dyDescent="0.2">
      <c r="A10651" t="s">
        <v>52</v>
      </c>
      <c r="B10651" t="s">
        <v>53</v>
      </c>
      <c r="C10651">
        <v>2016</v>
      </c>
      <c r="D10651" t="s">
        <v>100</v>
      </c>
      <c r="E10651" t="s">
        <v>30</v>
      </c>
      <c r="F10651" t="s">
        <v>36</v>
      </c>
      <c r="G10651" t="s">
        <v>82</v>
      </c>
      <c r="H10651" s="2">
        <v>3910.2</v>
      </c>
      <c r="I10651" s="8">
        <f t="shared" si="830"/>
        <v>1547611.5499999996</v>
      </c>
      <c r="J10651" s="8">
        <f t="shared" si="831"/>
        <v>181374.40000000014</v>
      </c>
      <c r="K10651" s="8">
        <f t="shared" si="832"/>
        <v>217716.50000000003</v>
      </c>
      <c r="L10651" s="8">
        <f t="shared" si="833"/>
        <v>186476.85000000003</v>
      </c>
      <c r="M10651" s="8">
        <f t="shared" si="834"/>
        <v>35160.05000000001</v>
      </c>
    </row>
    <row r="10652" spans="1:13" x14ac:dyDescent="0.2">
      <c r="A10652" t="s">
        <v>52</v>
      </c>
      <c r="B10652" t="s">
        <v>53</v>
      </c>
      <c r="C10652">
        <v>2016</v>
      </c>
      <c r="D10652" t="s">
        <v>100</v>
      </c>
      <c r="E10652" t="s">
        <v>37</v>
      </c>
      <c r="F10652" t="s">
        <v>38</v>
      </c>
      <c r="G10652" t="s">
        <v>83</v>
      </c>
      <c r="H10652" s="2">
        <v>3307.25000000001</v>
      </c>
      <c r="I10652" s="8">
        <f t="shared" si="830"/>
        <v>1547611.5499999996</v>
      </c>
      <c r="J10652" s="8">
        <f t="shared" si="831"/>
        <v>171996.94999999995</v>
      </c>
      <c r="K10652" s="8">
        <f t="shared" si="832"/>
        <v>217716.50000000003</v>
      </c>
      <c r="L10652" s="8">
        <f t="shared" si="833"/>
        <v>186476.85000000003</v>
      </c>
      <c r="M10652" s="8">
        <f t="shared" si="834"/>
        <v>30713.049999999996</v>
      </c>
    </row>
    <row r="10653" spans="1:13" x14ac:dyDescent="0.2">
      <c r="A10653" t="s">
        <v>52</v>
      </c>
      <c r="B10653" t="s">
        <v>53</v>
      </c>
      <c r="C10653">
        <v>2016</v>
      </c>
      <c r="D10653" t="s">
        <v>100</v>
      </c>
      <c r="E10653" t="s">
        <v>37</v>
      </c>
      <c r="F10653" t="s">
        <v>39</v>
      </c>
      <c r="G10653" t="s">
        <v>84</v>
      </c>
      <c r="H10653" s="2">
        <v>3858.15</v>
      </c>
      <c r="I10653" s="8">
        <f t="shared" si="830"/>
        <v>1547611.5499999996</v>
      </c>
      <c r="J10653" s="8">
        <f t="shared" si="831"/>
        <v>171996.94999999995</v>
      </c>
      <c r="K10653" s="8">
        <f t="shared" si="832"/>
        <v>217716.50000000003</v>
      </c>
      <c r="L10653" s="8">
        <f t="shared" si="833"/>
        <v>186476.85000000003</v>
      </c>
      <c r="M10653" s="8">
        <f t="shared" si="834"/>
        <v>31960.050000000003</v>
      </c>
    </row>
    <row r="10654" spans="1:13" x14ac:dyDescent="0.2">
      <c r="A10654" t="s">
        <v>52</v>
      </c>
      <c r="B10654" t="s">
        <v>53</v>
      </c>
      <c r="C10654">
        <v>2016</v>
      </c>
      <c r="D10654" t="s">
        <v>100</v>
      </c>
      <c r="E10654" t="s">
        <v>37</v>
      </c>
      <c r="F10654" t="s">
        <v>40</v>
      </c>
      <c r="G10654" t="s">
        <v>85</v>
      </c>
      <c r="H10654" s="2">
        <v>3120.95</v>
      </c>
      <c r="I10654" s="8">
        <f t="shared" si="830"/>
        <v>1547611.5499999996</v>
      </c>
      <c r="J10654" s="8">
        <f t="shared" si="831"/>
        <v>171996.94999999995</v>
      </c>
      <c r="K10654" s="8">
        <f t="shared" si="832"/>
        <v>217716.50000000003</v>
      </c>
      <c r="L10654" s="8">
        <f t="shared" si="833"/>
        <v>186476.85000000003</v>
      </c>
      <c r="M10654" s="8">
        <f t="shared" si="834"/>
        <v>25970.25</v>
      </c>
    </row>
    <row r="10655" spans="1:13" x14ac:dyDescent="0.2">
      <c r="A10655" t="s">
        <v>52</v>
      </c>
      <c r="B10655" t="s">
        <v>53</v>
      </c>
      <c r="C10655">
        <v>2016</v>
      </c>
      <c r="D10655" t="s">
        <v>100</v>
      </c>
      <c r="E10655" t="s">
        <v>37</v>
      </c>
      <c r="F10655" t="s">
        <v>41</v>
      </c>
      <c r="G10655" t="s">
        <v>86</v>
      </c>
      <c r="H10655" s="2">
        <v>3424.6</v>
      </c>
      <c r="I10655" s="8">
        <f t="shared" si="830"/>
        <v>1547611.5499999996</v>
      </c>
      <c r="J10655" s="8">
        <f t="shared" si="831"/>
        <v>171996.94999999995</v>
      </c>
      <c r="K10655" s="8">
        <f t="shared" si="832"/>
        <v>217716.50000000003</v>
      </c>
      <c r="L10655" s="8">
        <f t="shared" si="833"/>
        <v>186476.85000000003</v>
      </c>
      <c r="M10655" s="8">
        <f t="shared" si="834"/>
        <v>30589.950000000004</v>
      </c>
    </row>
    <row r="10656" spans="1:13" x14ac:dyDescent="0.2">
      <c r="A10656" t="s">
        <v>52</v>
      </c>
      <c r="B10656" t="s">
        <v>53</v>
      </c>
      <c r="C10656">
        <v>2016</v>
      </c>
      <c r="D10656" t="s">
        <v>100</v>
      </c>
      <c r="E10656" t="s">
        <v>37</v>
      </c>
      <c r="F10656" t="s">
        <v>42</v>
      </c>
      <c r="G10656" t="s">
        <v>87</v>
      </c>
      <c r="H10656" s="2">
        <v>3670.2</v>
      </c>
      <c r="I10656" s="8">
        <f t="shared" si="830"/>
        <v>1547611.5499999996</v>
      </c>
      <c r="J10656" s="8">
        <f t="shared" si="831"/>
        <v>171996.94999999995</v>
      </c>
      <c r="K10656" s="8">
        <f t="shared" si="832"/>
        <v>217716.50000000003</v>
      </c>
      <c r="L10656" s="8">
        <f t="shared" si="833"/>
        <v>186476.85000000003</v>
      </c>
      <c r="M10656" s="8">
        <f t="shared" si="834"/>
        <v>31268.850000000013</v>
      </c>
    </row>
    <row r="10657" spans="1:13" x14ac:dyDescent="0.2">
      <c r="A10657" t="s">
        <v>52</v>
      </c>
      <c r="B10657" t="s">
        <v>53</v>
      </c>
      <c r="C10657">
        <v>2016</v>
      </c>
      <c r="D10657" t="s">
        <v>100</v>
      </c>
      <c r="E10657" t="s">
        <v>37</v>
      </c>
      <c r="F10657" t="s">
        <v>43</v>
      </c>
      <c r="G10657" t="s">
        <v>88</v>
      </c>
      <c r="H10657" s="2">
        <v>2381.35</v>
      </c>
      <c r="I10657" s="8">
        <f t="shared" si="830"/>
        <v>1547611.5499999996</v>
      </c>
      <c r="J10657" s="8">
        <f t="shared" si="831"/>
        <v>171996.94999999995</v>
      </c>
      <c r="K10657" s="8">
        <f t="shared" si="832"/>
        <v>217716.50000000003</v>
      </c>
      <c r="L10657" s="8">
        <f t="shared" si="833"/>
        <v>186476.85000000003</v>
      </c>
      <c r="M10657" s="8">
        <f t="shared" si="834"/>
        <v>21494.800000000007</v>
      </c>
    </row>
    <row r="10658" spans="1:13" x14ac:dyDescent="0.2">
      <c r="A10658" t="s">
        <v>54</v>
      </c>
      <c r="B10658" t="s">
        <v>55</v>
      </c>
      <c r="C10658">
        <v>2016</v>
      </c>
      <c r="D10658" t="s">
        <v>89</v>
      </c>
      <c r="E10658" t="s">
        <v>16</v>
      </c>
      <c r="F10658" t="s">
        <v>17</v>
      </c>
      <c r="G10658" t="s">
        <v>65</v>
      </c>
      <c r="H10658" s="2">
        <v>1328</v>
      </c>
      <c r="I10658" s="8">
        <f t="shared" si="830"/>
        <v>985107</v>
      </c>
      <c r="J10658" s="8">
        <f t="shared" si="831"/>
        <v>77866</v>
      </c>
      <c r="K10658" s="8">
        <f t="shared" si="832"/>
        <v>151520</v>
      </c>
      <c r="L10658" s="8">
        <f t="shared" si="833"/>
        <v>101248</v>
      </c>
      <c r="M10658" s="8">
        <f t="shared" si="834"/>
        <v>14043</v>
      </c>
    </row>
    <row r="10659" spans="1:13" x14ac:dyDescent="0.2">
      <c r="A10659" t="s">
        <v>54</v>
      </c>
      <c r="B10659" t="s">
        <v>55</v>
      </c>
      <c r="C10659">
        <v>2016</v>
      </c>
      <c r="D10659" t="s">
        <v>89</v>
      </c>
      <c r="E10659" t="s">
        <v>16</v>
      </c>
      <c r="F10659" t="s">
        <v>18</v>
      </c>
      <c r="G10659" t="s">
        <v>66</v>
      </c>
      <c r="H10659" s="2">
        <v>1499</v>
      </c>
      <c r="I10659" s="8">
        <f t="shared" si="830"/>
        <v>985107</v>
      </c>
      <c r="J10659" s="8">
        <f t="shared" si="831"/>
        <v>77866</v>
      </c>
      <c r="K10659" s="8">
        <f t="shared" si="832"/>
        <v>151520</v>
      </c>
      <c r="L10659" s="8">
        <f t="shared" si="833"/>
        <v>101248</v>
      </c>
      <c r="M10659" s="8">
        <f t="shared" si="834"/>
        <v>12210</v>
      </c>
    </row>
    <row r="10660" spans="1:13" x14ac:dyDescent="0.2">
      <c r="A10660" t="s">
        <v>54</v>
      </c>
      <c r="B10660" t="s">
        <v>55</v>
      </c>
      <c r="C10660">
        <v>2016</v>
      </c>
      <c r="D10660" t="s">
        <v>89</v>
      </c>
      <c r="E10660" t="s">
        <v>16</v>
      </c>
      <c r="F10660" t="s">
        <v>19</v>
      </c>
      <c r="G10660" t="s">
        <v>67</v>
      </c>
      <c r="H10660" s="2">
        <v>917</v>
      </c>
      <c r="I10660" s="8">
        <f t="shared" si="830"/>
        <v>985107</v>
      </c>
      <c r="J10660" s="8">
        <f t="shared" si="831"/>
        <v>77866</v>
      </c>
      <c r="K10660" s="8">
        <f t="shared" si="832"/>
        <v>151520</v>
      </c>
      <c r="L10660" s="8">
        <f t="shared" si="833"/>
        <v>101248</v>
      </c>
      <c r="M10660" s="8">
        <f t="shared" si="834"/>
        <v>8293</v>
      </c>
    </row>
    <row r="10661" spans="1:13" x14ac:dyDescent="0.2">
      <c r="A10661" t="s">
        <v>54</v>
      </c>
      <c r="B10661" t="s">
        <v>55</v>
      </c>
      <c r="C10661">
        <v>2016</v>
      </c>
      <c r="D10661" t="s">
        <v>89</v>
      </c>
      <c r="E10661" t="s">
        <v>16</v>
      </c>
      <c r="F10661" t="s">
        <v>20</v>
      </c>
      <c r="G10661" t="s">
        <v>68</v>
      </c>
      <c r="H10661" s="2">
        <v>907</v>
      </c>
      <c r="I10661" s="8">
        <f t="shared" si="830"/>
        <v>985107</v>
      </c>
      <c r="J10661" s="8">
        <f t="shared" si="831"/>
        <v>77866</v>
      </c>
      <c r="K10661" s="8">
        <f t="shared" si="832"/>
        <v>151520</v>
      </c>
      <c r="L10661" s="8">
        <f t="shared" si="833"/>
        <v>101248</v>
      </c>
      <c r="M10661" s="8">
        <f t="shared" si="834"/>
        <v>9635</v>
      </c>
    </row>
    <row r="10662" spans="1:13" x14ac:dyDescent="0.2">
      <c r="A10662" t="s">
        <v>54</v>
      </c>
      <c r="B10662" t="s">
        <v>55</v>
      </c>
      <c r="C10662">
        <v>2016</v>
      </c>
      <c r="D10662" t="s">
        <v>89</v>
      </c>
      <c r="E10662" t="s">
        <v>16</v>
      </c>
      <c r="F10662" t="s">
        <v>21</v>
      </c>
      <c r="G10662" t="s">
        <v>69</v>
      </c>
      <c r="H10662" s="2">
        <v>2529</v>
      </c>
      <c r="I10662" s="8">
        <f t="shared" si="830"/>
        <v>985107</v>
      </c>
      <c r="J10662" s="8">
        <f t="shared" si="831"/>
        <v>77866</v>
      </c>
      <c r="K10662" s="8">
        <f t="shared" si="832"/>
        <v>151520</v>
      </c>
      <c r="L10662" s="8">
        <f t="shared" si="833"/>
        <v>101248</v>
      </c>
      <c r="M10662" s="8">
        <f t="shared" si="834"/>
        <v>24471</v>
      </c>
    </row>
    <row r="10663" spans="1:13" x14ac:dyDescent="0.2">
      <c r="A10663" t="s">
        <v>54</v>
      </c>
      <c r="B10663" t="s">
        <v>55</v>
      </c>
      <c r="C10663">
        <v>2016</v>
      </c>
      <c r="D10663" t="s">
        <v>89</v>
      </c>
      <c r="E10663" t="s">
        <v>16</v>
      </c>
      <c r="F10663" t="s">
        <v>22</v>
      </c>
      <c r="G10663" t="s">
        <v>70</v>
      </c>
      <c r="H10663" s="2">
        <v>944</v>
      </c>
      <c r="I10663" s="8">
        <f t="shared" si="830"/>
        <v>985107</v>
      </c>
      <c r="J10663" s="8">
        <f t="shared" si="831"/>
        <v>77866</v>
      </c>
      <c r="K10663" s="8">
        <f t="shared" si="832"/>
        <v>151520</v>
      </c>
      <c r="L10663" s="8">
        <f t="shared" si="833"/>
        <v>101248</v>
      </c>
      <c r="M10663" s="8">
        <f t="shared" si="834"/>
        <v>9214</v>
      </c>
    </row>
    <row r="10664" spans="1:13" x14ac:dyDescent="0.2">
      <c r="A10664" t="s">
        <v>54</v>
      </c>
      <c r="B10664" t="s">
        <v>55</v>
      </c>
      <c r="C10664">
        <v>2016</v>
      </c>
      <c r="D10664" t="s">
        <v>89</v>
      </c>
      <c r="E10664" t="s">
        <v>23</v>
      </c>
      <c r="F10664" t="s">
        <v>24</v>
      </c>
      <c r="G10664" t="s">
        <v>71</v>
      </c>
      <c r="H10664" s="2">
        <v>10510</v>
      </c>
      <c r="I10664" s="8">
        <f t="shared" si="830"/>
        <v>985107</v>
      </c>
      <c r="J10664" s="8">
        <f t="shared" si="831"/>
        <v>679384</v>
      </c>
      <c r="K10664" s="8">
        <f t="shared" si="832"/>
        <v>151520</v>
      </c>
      <c r="L10664" s="8">
        <f t="shared" si="833"/>
        <v>101248</v>
      </c>
      <c r="M10664" s="8">
        <f t="shared" si="834"/>
        <v>113590</v>
      </c>
    </row>
    <row r="10665" spans="1:13" x14ac:dyDescent="0.2">
      <c r="A10665" t="s">
        <v>54</v>
      </c>
      <c r="B10665" t="s">
        <v>55</v>
      </c>
      <c r="C10665">
        <v>2016</v>
      </c>
      <c r="D10665" t="s">
        <v>89</v>
      </c>
      <c r="E10665" t="s">
        <v>23</v>
      </c>
      <c r="F10665" t="s">
        <v>25</v>
      </c>
      <c r="G10665" t="s">
        <v>72</v>
      </c>
      <c r="H10665" s="2">
        <v>12690</v>
      </c>
      <c r="I10665" s="8">
        <f t="shared" si="830"/>
        <v>985107</v>
      </c>
      <c r="J10665" s="8">
        <f t="shared" si="831"/>
        <v>679384</v>
      </c>
      <c r="K10665" s="8">
        <f t="shared" si="832"/>
        <v>151520</v>
      </c>
      <c r="L10665" s="8">
        <f t="shared" si="833"/>
        <v>101248</v>
      </c>
      <c r="M10665" s="8">
        <f t="shared" si="834"/>
        <v>140980</v>
      </c>
    </row>
    <row r="10666" spans="1:13" x14ac:dyDescent="0.2">
      <c r="A10666" t="s">
        <v>54</v>
      </c>
      <c r="B10666" t="s">
        <v>55</v>
      </c>
      <c r="C10666">
        <v>2016</v>
      </c>
      <c r="D10666" t="s">
        <v>89</v>
      </c>
      <c r="E10666" t="s">
        <v>23</v>
      </c>
      <c r="F10666" t="s">
        <v>26</v>
      </c>
      <c r="G10666" t="s">
        <v>73</v>
      </c>
      <c r="H10666" s="2">
        <v>5950</v>
      </c>
      <c r="I10666" s="8">
        <f t="shared" si="830"/>
        <v>985107</v>
      </c>
      <c r="J10666" s="8">
        <f t="shared" si="831"/>
        <v>679384</v>
      </c>
      <c r="K10666" s="8">
        <f t="shared" si="832"/>
        <v>151520</v>
      </c>
      <c r="L10666" s="8">
        <f t="shared" si="833"/>
        <v>101248</v>
      </c>
      <c r="M10666" s="8">
        <f t="shared" si="834"/>
        <v>54166</v>
      </c>
    </row>
    <row r="10667" spans="1:13" x14ac:dyDescent="0.2">
      <c r="A10667" t="s">
        <v>54</v>
      </c>
      <c r="B10667" t="s">
        <v>55</v>
      </c>
      <c r="C10667">
        <v>2016</v>
      </c>
      <c r="D10667" t="s">
        <v>89</v>
      </c>
      <c r="E10667" t="s">
        <v>23</v>
      </c>
      <c r="F10667" t="s">
        <v>27</v>
      </c>
      <c r="G10667" t="s">
        <v>74</v>
      </c>
      <c r="H10667" s="2">
        <v>17890</v>
      </c>
      <c r="I10667" s="8">
        <f t="shared" si="830"/>
        <v>985107</v>
      </c>
      <c r="J10667" s="8">
        <f t="shared" si="831"/>
        <v>679384</v>
      </c>
      <c r="K10667" s="8">
        <f t="shared" si="832"/>
        <v>151520</v>
      </c>
      <c r="L10667" s="8">
        <f t="shared" si="833"/>
        <v>101248</v>
      </c>
      <c r="M10667" s="8">
        <f t="shared" si="834"/>
        <v>134966</v>
      </c>
    </row>
    <row r="10668" spans="1:13" x14ac:dyDescent="0.2">
      <c r="A10668" t="s">
        <v>54</v>
      </c>
      <c r="B10668" t="s">
        <v>55</v>
      </c>
      <c r="C10668">
        <v>2016</v>
      </c>
      <c r="D10668" t="s">
        <v>89</v>
      </c>
      <c r="E10668" t="s">
        <v>23</v>
      </c>
      <c r="F10668" t="s">
        <v>28</v>
      </c>
      <c r="G10668" t="s">
        <v>75</v>
      </c>
      <c r="H10668" s="2">
        <v>11391</v>
      </c>
      <c r="I10668" s="8">
        <f t="shared" si="830"/>
        <v>985107</v>
      </c>
      <c r="J10668" s="8">
        <f t="shared" si="831"/>
        <v>679384</v>
      </c>
      <c r="K10668" s="8">
        <f t="shared" si="832"/>
        <v>151520</v>
      </c>
      <c r="L10668" s="8">
        <f t="shared" si="833"/>
        <v>101248</v>
      </c>
      <c r="M10668" s="8">
        <f t="shared" si="834"/>
        <v>102952</v>
      </c>
    </row>
    <row r="10669" spans="1:13" x14ac:dyDescent="0.2">
      <c r="A10669" t="s">
        <v>54</v>
      </c>
      <c r="B10669" t="s">
        <v>55</v>
      </c>
      <c r="C10669">
        <v>2016</v>
      </c>
      <c r="D10669" t="s">
        <v>89</v>
      </c>
      <c r="E10669" t="s">
        <v>23</v>
      </c>
      <c r="F10669" t="s">
        <v>29</v>
      </c>
      <c r="G10669" t="s">
        <v>76</v>
      </c>
      <c r="H10669" s="2">
        <v>12300</v>
      </c>
      <c r="I10669" s="8">
        <f t="shared" si="830"/>
        <v>985107</v>
      </c>
      <c r="J10669" s="8">
        <f t="shared" si="831"/>
        <v>679384</v>
      </c>
      <c r="K10669" s="8">
        <f t="shared" si="832"/>
        <v>151520</v>
      </c>
      <c r="L10669" s="8">
        <f t="shared" si="833"/>
        <v>101248</v>
      </c>
      <c r="M10669" s="8">
        <f t="shared" si="834"/>
        <v>132730</v>
      </c>
    </row>
    <row r="10670" spans="1:13" x14ac:dyDescent="0.2">
      <c r="A10670" t="s">
        <v>54</v>
      </c>
      <c r="B10670" t="s">
        <v>55</v>
      </c>
      <c r="C10670">
        <v>2016</v>
      </c>
      <c r="D10670" t="s">
        <v>89</v>
      </c>
      <c r="E10670" t="s">
        <v>30</v>
      </c>
      <c r="F10670" t="s">
        <v>31</v>
      </c>
      <c r="G10670" t="s">
        <v>77</v>
      </c>
      <c r="H10670" s="2">
        <v>1568</v>
      </c>
      <c r="I10670" s="8">
        <f t="shared" si="830"/>
        <v>985107</v>
      </c>
      <c r="J10670" s="8">
        <f t="shared" si="831"/>
        <v>118311</v>
      </c>
      <c r="K10670" s="8">
        <f t="shared" si="832"/>
        <v>151520</v>
      </c>
      <c r="L10670" s="8">
        <f t="shared" si="833"/>
        <v>101248</v>
      </c>
      <c r="M10670" s="8">
        <f t="shared" si="834"/>
        <v>18941</v>
      </c>
    </row>
    <row r="10671" spans="1:13" x14ac:dyDescent="0.2">
      <c r="A10671" t="s">
        <v>54</v>
      </c>
      <c r="B10671" t="s">
        <v>55</v>
      </c>
      <c r="C10671">
        <v>2016</v>
      </c>
      <c r="D10671" t="s">
        <v>89</v>
      </c>
      <c r="E10671" t="s">
        <v>30</v>
      </c>
      <c r="F10671" t="s">
        <v>32</v>
      </c>
      <c r="G10671" t="s">
        <v>78</v>
      </c>
      <c r="H10671" s="2">
        <v>1901</v>
      </c>
      <c r="I10671" s="8">
        <f t="shared" si="830"/>
        <v>985107</v>
      </c>
      <c r="J10671" s="8">
        <f t="shared" si="831"/>
        <v>118311</v>
      </c>
      <c r="K10671" s="8">
        <f t="shared" si="832"/>
        <v>151520</v>
      </c>
      <c r="L10671" s="8">
        <f t="shared" si="833"/>
        <v>101248</v>
      </c>
      <c r="M10671" s="8">
        <f t="shared" si="834"/>
        <v>19368</v>
      </c>
    </row>
    <row r="10672" spans="1:13" x14ac:dyDescent="0.2">
      <c r="A10672" t="s">
        <v>54</v>
      </c>
      <c r="B10672" t="s">
        <v>55</v>
      </c>
      <c r="C10672">
        <v>2016</v>
      </c>
      <c r="D10672" t="s">
        <v>89</v>
      </c>
      <c r="E10672" t="s">
        <v>30</v>
      </c>
      <c r="F10672" t="s">
        <v>33</v>
      </c>
      <c r="G10672" t="s">
        <v>79</v>
      </c>
      <c r="H10672" s="2">
        <v>1963</v>
      </c>
      <c r="I10672" s="8">
        <f t="shared" si="830"/>
        <v>985107</v>
      </c>
      <c r="J10672" s="8">
        <f t="shared" si="831"/>
        <v>118311</v>
      </c>
      <c r="K10672" s="8">
        <f t="shared" si="832"/>
        <v>151520</v>
      </c>
      <c r="L10672" s="8">
        <f t="shared" si="833"/>
        <v>101248</v>
      </c>
      <c r="M10672" s="8">
        <f t="shared" si="834"/>
        <v>20077</v>
      </c>
    </row>
    <row r="10673" spans="1:13" x14ac:dyDescent="0.2">
      <c r="A10673" t="s">
        <v>54</v>
      </c>
      <c r="B10673" t="s">
        <v>55</v>
      </c>
      <c r="C10673">
        <v>2016</v>
      </c>
      <c r="D10673" t="s">
        <v>89</v>
      </c>
      <c r="E10673" t="s">
        <v>30</v>
      </c>
      <c r="F10673" t="s">
        <v>34</v>
      </c>
      <c r="G10673" t="s">
        <v>80</v>
      </c>
      <c r="H10673" s="2">
        <v>1537</v>
      </c>
      <c r="I10673" s="8">
        <f t="shared" si="830"/>
        <v>985107</v>
      </c>
      <c r="J10673" s="8">
        <f t="shared" si="831"/>
        <v>118311</v>
      </c>
      <c r="K10673" s="8">
        <f t="shared" si="832"/>
        <v>151520</v>
      </c>
      <c r="L10673" s="8">
        <f t="shared" si="833"/>
        <v>101248</v>
      </c>
      <c r="M10673" s="8">
        <f t="shared" si="834"/>
        <v>17036</v>
      </c>
    </row>
    <row r="10674" spans="1:13" x14ac:dyDescent="0.2">
      <c r="A10674" t="s">
        <v>54</v>
      </c>
      <c r="B10674" t="s">
        <v>55</v>
      </c>
      <c r="C10674">
        <v>2016</v>
      </c>
      <c r="D10674" t="s">
        <v>89</v>
      </c>
      <c r="E10674" t="s">
        <v>30</v>
      </c>
      <c r="F10674" t="s">
        <v>35</v>
      </c>
      <c r="G10674" t="s">
        <v>81</v>
      </c>
      <c r="H10674" s="2">
        <v>1785</v>
      </c>
      <c r="I10674" s="8">
        <f t="shared" si="830"/>
        <v>985107</v>
      </c>
      <c r="J10674" s="8">
        <f t="shared" si="831"/>
        <v>118311</v>
      </c>
      <c r="K10674" s="8">
        <f t="shared" si="832"/>
        <v>151520</v>
      </c>
      <c r="L10674" s="8">
        <f t="shared" si="833"/>
        <v>101248</v>
      </c>
      <c r="M10674" s="8">
        <f t="shared" si="834"/>
        <v>19902</v>
      </c>
    </row>
    <row r="10675" spans="1:13" x14ac:dyDescent="0.2">
      <c r="A10675" t="s">
        <v>54</v>
      </c>
      <c r="B10675" t="s">
        <v>55</v>
      </c>
      <c r="C10675">
        <v>2016</v>
      </c>
      <c r="D10675" t="s">
        <v>89</v>
      </c>
      <c r="E10675" t="s">
        <v>30</v>
      </c>
      <c r="F10675" t="s">
        <v>36</v>
      </c>
      <c r="G10675" t="s">
        <v>82</v>
      </c>
      <c r="H10675" s="2">
        <v>2285</v>
      </c>
      <c r="I10675" s="8">
        <f t="shared" si="830"/>
        <v>985107</v>
      </c>
      <c r="J10675" s="8">
        <f t="shared" si="831"/>
        <v>118311</v>
      </c>
      <c r="K10675" s="8">
        <f t="shared" si="832"/>
        <v>151520</v>
      </c>
      <c r="L10675" s="8">
        <f t="shared" si="833"/>
        <v>101248</v>
      </c>
      <c r="M10675" s="8">
        <f t="shared" si="834"/>
        <v>22987</v>
      </c>
    </row>
    <row r="10676" spans="1:13" x14ac:dyDescent="0.2">
      <c r="A10676" t="s">
        <v>54</v>
      </c>
      <c r="B10676" t="s">
        <v>55</v>
      </c>
      <c r="C10676">
        <v>2016</v>
      </c>
      <c r="D10676" t="s">
        <v>89</v>
      </c>
      <c r="E10676" t="s">
        <v>37</v>
      </c>
      <c r="F10676" t="s">
        <v>38</v>
      </c>
      <c r="G10676" t="s">
        <v>83</v>
      </c>
      <c r="H10676" s="2">
        <v>2378</v>
      </c>
      <c r="I10676" s="8">
        <f t="shared" si="830"/>
        <v>985107</v>
      </c>
      <c r="J10676" s="8">
        <f t="shared" si="831"/>
        <v>109546</v>
      </c>
      <c r="K10676" s="8">
        <f t="shared" si="832"/>
        <v>151520</v>
      </c>
      <c r="L10676" s="8">
        <f t="shared" si="833"/>
        <v>101248</v>
      </c>
      <c r="M10676" s="8">
        <f t="shared" si="834"/>
        <v>20856</v>
      </c>
    </row>
    <row r="10677" spans="1:13" x14ac:dyDescent="0.2">
      <c r="A10677" t="s">
        <v>54</v>
      </c>
      <c r="B10677" t="s">
        <v>55</v>
      </c>
      <c r="C10677">
        <v>2016</v>
      </c>
      <c r="D10677" t="s">
        <v>89</v>
      </c>
      <c r="E10677" t="s">
        <v>37</v>
      </c>
      <c r="F10677" t="s">
        <v>39</v>
      </c>
      <c r="G10677" t="s">
        <v>84</v>
      </c>
      <c r="H10677" s="2">
        <v>2072</v>
      </c>
      <c r="I10677" s="8">
        <f t="shared" si="830"/>
        <v>985107</v>
      </c>
      <c r="J10677" s="8">
        <f t="shared" si="831"/>
        <v>109546</v>
      </c>
      <c r="K10677" s="8">
        <f t="shared" si="832"/>
        <v>151520</v>
      </c>
      <c r="L10677" s="8">
        <f t="shared" si="833"/>
        <v>101248</v>
      </c>
      <c r="M10677" s="8">
        <f t="shared" si="834"/>
        <v>20770</v>
      </c>
    </row>
    <row r="10678" spans="1:13" x14ac:dyDescent="0.2">
      <c r="A10678" t="s">
        <v>54</v>
      </c>
      <c r="B10678" t="s">
        <v>55</v>
      </c>
      <c r="C10678">
        <v>2016</v>
      </c>
      <c r="D10678" t="s">
        <v>89</v>
      </c>
      <c r="E10678" t="s">
        <v>37</v>
      </c>
      <c r="F10678" t="s">
        <v>40</v>
      </c>
      <c r="G10678" t="s">
        <v>85</v>
      </c>
      <c r="H10678" s="2">
        <v>1622</v>
      </c>
      <c r="I10678" s="8">
        <f t="shared" si="830"/>
        <v>985107</v>
      </c>
      <c r="J10678" s="8">
        <f t="shared" si="831"/>
        <v>109546</v>
      </c>
      <c r="K10678" s="8">
        <f t="shared" si="832"/>
        <v>151520</v>
      </c>
      <c r="L10678" s="8">
        <f t="shared" si="833"/>
        <v>101248</v>
      </c>
      <c r="M10678" s="8">
        <f t="shared" si="834"/>
        <v>15521</v>
      </c>
    </row>
    <row r="10679" spans="1:13" x14ac:dyDescent="0.2">
      <c r="A10679" t="s">
        <v>54</v>
      </c>
      <c r="B10679" t="s">
        <v>55</v>
      </c>
      <c r="C10679">
        <v>2016</v>
      </c>
      <c r="D10679" t="s">
        <v>89</v>
      </c>
      <c r="E10679" t="s">
        <v>37</v>
      </c>
      <c r="F10679" t="s">
        <v>41</v>
      </c>
      <c r="G10679" t="s">
        <v>86</v>
      </c>
      <c r="H10679" s="2">
        <v>2207</v>
      </c>
      <c r="I10679" s="8">
        <f t="shared" si="830"/>
        <v>985107</v>
      </c>
      <c r="J10679" s="8">
        <f t="shared" si="831"/>
        <v>109546</v>
      </c>
      <c r="K10679" s="8">
        <f t="shared" si="832"/>
        <v>151520</v>
      </c>
      <c r="L10679" s="8">
        <f t="shared" si="833"/>
        <v>101248</v>
      </c>
      <c r="M10679" s="8">
        <f t="shared" si="834"/>
        <v>19357</v>
      </c>
    </row>
    <row r="10680" spans="1:13" x14ac:dyDescent="0.2">
      <c r="A10680" t="s">
        <v>54</v>
      </c>
      <c r="B10680" t="s">
        <v>55</v>
      </c>
      <c r="C10680">
        <v>2016</v>
      </c>
      <c r="D10680" t="s">
        <v>89</v>
      </c>
      <c r="E10680" t="s">
        <v>37</v>
      </c>
      <c r="F10680" t="s">
        <v>42</v>
      </c>
      <c r="G10680" t="s">
        <v>87</v>
      </c>
      <c r="H10680" s="2">
        <v>1779</v>
      </c>
      <c r="I10680" s="8">
        <f t="shared" si="830"/>
        <v>985107</v>
      </c>
      <c r="J10680" s="8">
        <f t="shared" si="831"/>
        <v>109546</v>
      </c>
      <c r="K10680" s="8">
        <f t="shared" si="832"/>
        <v>151520</v>
      </c>
      <c r="L10680" s="8">
        <f t="shared" si="833"/>
        <v>101248</v>
      </c>
      <c r="M10680" s="8">
        <f t="shared" si="834"/>
        <v>20232</v>
      </c>
    </row>
    <row r="10681" spans="1:13" x14ac:dyDescent="0.2">
      <c r="A10681" t="s">
        <v>54</v>
      </c>
      <c r="B10681" t="s">
        <v>55</v>
      </c>
      <c r="C10681">
        <v>2016</v>
      </c>
      <c r="D10681" t="s">
        <v>89</v>
      </c>
      <c r="E10681" t="s">
        <v>37</v>
      </c>
      <c r="F10681" t="s">
        <v>43</v>
      </c>
      <c r="G10681" t="s">
        <v>88</v>
      </c>
      <c r="H10681" s="2">
        <v>1296</v>
      </c>
      <c r="I10681" s="8">
        <f t="shared" si="830"/>
        <v>985107</v>
      </c>
      <c r="J10681" s="8">
        <f t="shared" si="831"/>
        <v>109546</v>
      </c>
      <c r="K10681" s="8">
        <f t="shared" si="832"/>
        <v>151520</v>
      </c>
      <c r="L10681" s="8">
        <f t="shared" si="833"/>
        <v>101248</v>
      </c>
      <c r="M10681" s="8">
        <f t="shared" si="834"/>
        <v>12810</v>
      </c>
    </row>
    <row r="10682" spans="1:13" x14ac:dyDescent="0.2">
      <c r="A10682" t="s">
        <v>54</v>
      </c>
      <c r="B10682" t="s">
        <v>55</v>
      </c>
      <c r="C10682">
        <v>2016</v>
      </c>
      <c r="D10682" t="s">
        <v>90</v>
      </c>
      <c r="E10682" t="s">
        <v>16</v>
      </c>
      <c r="F10682" t="s">
        <v>17</v>
      </c>
      <c r="G10682" t="s">
        <v>65</v>
      </c>
      <c r="H10682" s="2">
        <v>1030</v>
      </c>
      <c r="I10682" s="8">
        <f t="shared" si="830"/>
        <v>1014628</v>
      </c>
      <c r="J10682" s="8">
        <f t="shared" si="831"/>
        <v>75226</v>
      </c>
      <c r="K10682" s="8">
        <f t="shared" si="832"/>
        <v>153439</v>
      </c>
      <c r="L10682" s="8">
        <f t="shared" si="833"/>
        <v>101476</v>
      </c>
      <c r="M10682" s="8">
        <f t="shared" si="834"/>
        <v>13187</v>
      </c>
    </row>
    <row r="10683" spans="1:13" x14ac:dyDescent="0.2">
      <c r="A10683" t="s">
        <v>54</v>
      </c>
      <c r="B10683" t="s">
        <v>55</v>
      </c>
      <c r="C10683">
        <v>2016</v>
      </c>
      <c r="D10683" t="s">
        <v>90</v>
      </c>
      <c r="E10683" t="s">
        <v>16</v>
      </c>
      <c r="F10683" t="s">
        <v>18</v>
      </c>
      <c r="G10683" t="s">
        <v>66</v>
      </c>
      <c r="H10683" s="2">
        <v>956</v>
      </c>
      <c r="I10683" s="8">
        <f t="shared" si="830"/>
        <v>1014628</v>
      </c>
      <c r="J10683" s="8">
        <f t="shared" si="831"/>
        <v>75226</v>
      </c>
      <c r="K10683" s="8">
        <f t="shared" si="832"/>
        <v>153439</v>
      </c>
      <c r="L10683" s="8">
        <f t="shared" si="833"/>
        <v>101476</v>
      </c>
      <c r="M10683" s="8">
        <f t="shared" si="834"/>
        <v>11197</v>
      </c>
    </row>
    <row r="10684" spans="1:13" x14ac:dyDescent="0.2">
      <c r="A10684" t="s">
        <v>54</v>
      </c>
      <c r="B10684" t="s">
        <v>55</v>
      </c>
      <c r="C10684">
        <v>2016</v>
      </c>
      <c r="D10684" t="s">
        <v>90</v>
      </c>
      <c r="E10684" t="s">
        <v>16</v>
      </c>
      <c r="F10684" t="s">
        <v>19</v>
      </c>
      <c r="G10684" t="s">
        <v>67</v>
      </c>
      <c r="H10684" s="2">
        <v>796</v>
      </c>
      <c r="I10684" s="8">
        <f t="shared" si="830"/>
        <v>1014628</v>
      </c>
      <c r="J10684" s="8">
        <f t="shared" si="831"/>
        <v>75226</v>
      </c>
      <c r="K10684" s="8">
        <f t="shared" si="832"/>
        <v>153439</v>
      </c>
      <c r="L10684" s="8">
        <f t="shared" si="833"/>
        <v>101476</v>
      </c>
      <c r="M10684" s="8">
        <f t="shared" si="834"/>
        <v>8435</v>
      </c>
    </row>
    <row r="10685" spans="1:13" x14ac:dyDescent="0.2">
      <c r="A10685" t="s">
        <v>54</v>
      </c>
      <c r="B10685" t="s">
        <v>55</v>
      </c>
      <c r="C10685">
        <v>2016</v>
      </c>
      <c r="D10685" t="s">
        <v>90</v>
      </c>
      <c r="E10685" t="s">
        <v>16</v>
      </c>
      <c r="F10685" t="s">
        <v>20</v>
      </c>
      <c r="G10685" t="s">
        <v>68</v>
      </c>
      <c r="H10685" s="2">
        <v>761</v>
      </c>
      <c r="I10685" s="8">
        <f t="shared" si="830"/>
        <v>1014628</v>
      </c>
      <c r="J10685" s="8">
        <f t="shared" si="831"/>
        <v>75226</v>
      </c>
      <c r="K10685" s="8">
        <f t="shared" si="832"/>
        <v>153439</v>
      </c>
      <c r="L10685" s="8">
        <f t="shared" si="833"/>
        <v>101476</v>
      </c>
      <c r="M10685" s="8">
        <f t="shared" si="834"/>
        <v>9221</v>
      </c>
    </row>
    <row r="10686" spans="1:13" x14ac:dyDescent="0.2">
      <c r="A10686" t="s">
        <v>54</v>
      </c>
      <c r="B10686" t="s">
        <v>55</v>
      </c>
      <c r="C10686">
        <v>2016</v>
      </c>
      <c r="D10686" t="s">
        <v>90</v>
      </c>
      <c r="E10686" t="s">
        <v>16</v>
      </c>
      <c r="F10686" t="s">
        <v>21</v>
      </c>
      <c r="G10686" t="s">
        <v>69</v>
      </c>
      <c r="H10686" s="2">
        <v>2334</v>
      </c>
      <c r="I10686" s="8">
        <f t="shared" si="830"/>
        <v>1014628</v>
      </c>
      <c r="J10686" s="8">
        <f t="shared" si="831"/>
        <v>75226</v>
      </c>
      <c r="K10686" s="8">
        <f t="shared" si="832"/>
        <v>153439</v>
      </c>
      <c r="L10686" s="8">
        <f t="shared" si="833"/>
        <v>101476</v>
      </c>
      <c r="M10686" s="8">
        <f t="shared" si="834"/>
        <v>23560</v>
      </c>
    </row>
    <row r="10687" spans="1:13" x14ac:dyDescent="0.2">
      <c r="A10687" t="s">
        <v>54</v>
      </c>
      <c r="B10687" t="s">
        <v>55</v>
      </c>
      <c r="C10687">
        <v>2016</v>
      </c>
      <c r="D10687" t="s">
        <v>90</v>
      </c>
      <c r="E10687" t="s">
        <v>16</v>
      </c>
      <c r="F10687" t="s">
        <v>22</v>
      </c>
      <c r="G10687" t="s">
        <v>70</v>
      </c>
      <c r="H10687" s="2">
        <v>753</v>
      </c>
      <c r="I10687" s="8">
        <f t="shared" si="830"/>
        <v>1014628</v>
      </c>
      <c r="J10687" s="8">
        <f t="shared" si="831"/>
        <v>75226</v>
      </c>
      <c r="K10687" s="8">
        <f t="shared" si="832"/>
        <v>153439</v>
      </c>
      <c r="L10687" s="8">
        <f t="shared" si="833"/>
        <v>101476</v>
      </c>
      <c r="M10687" s="8">
        <f t="shared" si="834"/>
        <v>9626</v>
      </c>
    </row>
    <row r="10688" spans="1:13" x14ac:dyDescent="0.2">
      <c r="A10688" t="s">
        <v>54</v>
      </c>
      <c r="B10688" t="s">
        <v>55</v>
      </c>
      <c r="C10688">
        <v>2016</v>
      </c>
      <c r="D10688" t="s">
        <v>90</v>
      </c>
      <c r="E10688" t="s">
        <v>23</v>
      </c>
      <c r="F10688" t="s">
        <v>24</v>
      </c>
      <c r="G10688" t="s">
        <v>71</v>
      </c>
      <c r="H10688" s="2">
        <v>7490</v>
      </c>
      <c r="I10688" s="8">
        <f t="shared" si="830"/>
        <v>1014628</v>
      </c>
      <c r="J10688" s="8">
        <f t="shared" si="831"/>
        <v>706292</v>
      </c>
      <c r="K10688" s="8">
        <f t="shared" si="832"/>
        <v>153439</v>
      </c>
      <c r="L10688" s="8">
        <f t="shared" si="833"/>
        <v>101476</v>
      </c>
      <c r="M10688" s="8">
        <f t="shared" si="834"/>
        <v>104590</v>
      </c>
    </row>
    <row r="10689" spans="1:13" x14ac:dyDescent="0.2">
      <c r="A10689" t="s">
        <v>54</v>
      </c>
      <c r="B10689" t="s">
        <v>55</v>
      </c>
      <c r="C10689">
        <v>2016</v>
      </c>
      <c r="D10689" t="s">
        <v>90</v>
      </c>
      <c r="E10689" t="s">
        <v>23</v>
      </c>
      <c r="F10689" t="s">
        <v>25</v>
      </c>
      <c r="G10689" t="s">
        <v>72</v>
      </c>
      <c r="H10689" s="2">
        <v>17200</v>
      </c>
      <c r="I10689" s="8">
        <f t="shared" si="830"/>
        <v>1014628</v>
      </c>
      <c r="J10689" s="8">
        <f t="shared" si="831"/>
        <v>706292</v>
      </c>
      <c r="K10689" s="8">
        <f t="shared" si="832"/>
        <v>153439</v>
      </c>
      <c r="L10689" s="8">
        <f t="shared" si="833"/>
        <v>101476</v>
      </c>
      <c r="M10689" s="8">
        <f t="shared" si="834"/>
        <v>138240</v>
      </c>
    </row>
    <row r="10690" spans="1:13" x14ac:dyDescent="0.2">
      <c r="A10690" t="s">
        <v>54</v>
      </c>
      <c r="B10690" t="s">
        <v>55</v>
      </c>
      <c r="C10690">
        <v>2016</v>
      </c>
      <c r="D10690" t="s">
        <v>90</v>
      </c>
      <c r="E10690" t="s">
        <v>23</v>
      </c>
      <c r="F10690" t="s">
        <v>26</v>
      </c>
      <c r="G10690" t="s">
        <v>73</v>
      </c>
      <c r="H10690" s="2">
        <v>4667</v>
      </c>
      <c r="I10690" s="8">
        <f t="shared" ref="I10690:I10753" si="835">SUMIFS(H:H,C:C,C10690,D:D,D10690)</f>
        <v>1014628</v>
      </c>
      <c r="J10690" s="8">
        <f t="shared" ref="J10690:J10753" si="836">SUMIFS(H:H,E:E,E10690,D:D,D10690,C:C,C10690)</f>
        <v>706292</v>
      </c>
      <c r="K10690" s="8">
        <f t="shared" si="832"/>
        <v>153439</v>
      </c>
      <c r="L10690" s="8">
        <f t="shared" si="833"/>
        <v>101476</v>
      </c>
      <c r="M10690" s="8">
        <f t="shared" si="834"/>
        <v>54510</v>
      </c>
    </row>
    <row r="10691" spans="1:13" x14ac:dyDescent="0.2">
      <c r="A10691" t="s">
        <v>54</v>
      </c>
      <c r="B10691" t="s">
        <v>55</v>
      </c>
      <c r="C10691">
        <v>2016</v>
      </c>
      <c r="D10691" t="s">
        <v>90</v>
      </c>
      <c r="E10691" t="s">
        <v>23</v>
      </c>
      <c r="F10691" t="s">
        <v>27</v>
      </c>
      <c r="G10691" t="s">
        <v>74</v>
      </c>
      <c r="H10691" s="2">
        <v>14560</v>
      </c>
      <c r="I10691" s="8">
        <f t="shared" si="835"/>
        <v>1014628</v>
      </c>
      <c r="J10691" s="8">
        <f t="shared" si="836"/>
        <v>706292</v>
      </c>
      <c r="K10691" s="8">
        <f t="shared" ref="K10691:K10754" si="837">SUMIFS(H:H,B:B,B10691,C:C,C10691,D:D,D10691)</f>
        <v>153439</v>
      </c>
      <c r="L10691" s="8">
        <f t="shared" ref="L10691:L10754" si="838">SUMIFS(H:H,A:A,A10691,C:C,C10691,D:D,D10691)</f>
        <v>101476</v>
      </c>
      <c r="M10691" s="8">
        <f t="shared" ref="M10691:M10754" si="839">SUMIFS(H:H,G:G,G10691,D:D,D10691,C:C,C10691)</f>
        <v>136692</v>
      </c>
    </row>
    <row r="10692" spans="1:13" x14ac:dyDescent="0.2">
      <c r="A10692" t="s">
        <v>54</v>
      </c>
      <c r="B10692" t="s">
        <v>55</v>
      </c>
      <c r="C10692">
        <v>2016</v>
      </c>
      <c r="D10692" t="s">
        <v>90</v>
      </c>
      <c r="E10692" t="s">
        <v>23</v>
      </c>
      <c r="F10692" t="s">
        <v>28</v>
      </c>
      <c r="G10692" t="s">
        <v>75</v>
      </c>
      <c r="H10692" s="2">
        <v>11211</v>
      </c>
      <c r="I10692" s="8">
        <f t="shared" si="835"/>
        <v>1014628</v>
      </c>
      <c r="J10692" s="8">
        <f t="shared" si="836"/>
        <v>706292</v>
      </c>
      <c r="K10692" s="8">
        <f t="shared" si="837"/>
        <v>153439</v>
      </c>
      <c r="L10692" s="8">
        <f t="shared" si="838"/>
        <v>101476</v>
      </c>
      <c r="M10692" s="8">
        <f t="shared" si="839"/>
        <v>98380</v>
      </c>
    </row>
    <row r="10693" spans="1:13" x14ac:dyDescent="0.2">
      <c r="A10693" t="s">
        <v>54</v>
      </c>
      <c r="B10693" t="s">
        <v>55</v>
      </c>
      <c r="C10693">
        <v>2016</v>
      </c>
      <c r="D10693" t="s">
        <v>90</v>
      </c>
      <c r="E10693" t="s">
        <v>23</v>
      </c>
      <c r="F10693" t="s">
        <v>29</v>
      </c>
      <c r="G10693" t="s">
        <v>76</v>
      </c>
      <c r="H10693" s="2">
        <v>17650</v>
      </c>
      <c r="I10693" s="8">
        <f t="shared" si="835"/>
        <v>1014628</v>
      </c>
      <c r="J10693" s="8">
        <f t="shared" si="836"/>
        <v>706292</v>
      </c>
      <c r="K10693" s="8">
        <f t="shared" si="837"/>
        <v>153439</v>
      </c>
      <c r="L10693" s="8">
        <f t="shared" si="838"/>
        <v>101476</v>
      </c>
      <c r="M10693" s="8">
        <f t="shared" si="839"/>
        <v>173880</v>
      </c>
    </row>
    <row r="10694" spans="1:13" x14ac:dyDescent="0.2">
      <c r="A10694" t="s">
        <v>54</v>
      </c>
      <c r="B10694" t="s">
        <v>55</v>
      </c>
      <c r="C10694">
        <v>2016</v>
      </c>
      <c r="D10694" t="s">
        <v>90</v>
      </c>
      <c r="E10694" t="s">
        <v>30</v>
      </c>
      <c r="F10694" t="s">
        <v>31</v>
      </c>
      <c r="G10694" t="s">
        <v>77</v>
      </c>
      <c r="H10694" s="2">
        <v>1287</v>
      </c>
      <c r="I10694" s="8">
        <f t="shared" si="835"/>
        <v>1014628</v>
      </c>
      <c r="J10694" s="8">
        <f t="shared" si="836"/>
        <v>120745</v>
      </c>
      <c r="K10694" s="8">
        <f t="shared" si="837"/>
        <v>153439</v>
      </c>
      <c r="L10694" s="8">
        <f t="shared" si="838"/>
        <v>101476</v>
      </c>
      <c r="M10694" s="8">
        <f t="shared" si="839"/>
        <v>16658</v>
      </c>
    </row>
    <row r="10695" spans="1:13" x14ac:dyDescent="0.2">
      <c r="A10695" t="s">
        <v>54</v>
      </c>
      <c r="B10695" t="s">
        <v>55</v>
      </c>
      <c r="C10695">
        <v>2016</v>
      </c>
      <c r="D10695" t="s">
        <v>90</v>
      </c>
      <c r="E10695" t="s">
        <v>30</v>
      </c>
      <c r="F10695" t="s">
        <v>32</v>
      </c>
      <c r="G10695" t="s">
        <v>78</v>
      </c>
      <c r="H10695" s="2">
        <v>1833</v>
      </c>
      <c r="I10695" s="8">
        <f t="shared" si="835"/>
        <v>1014628</v>
      </c>
      <c r="J10695" s="8">
        <f t="shared" si="836"/>
        <v>120745</v>
      </c>
      <c r="K10695" s="8">
        <f t="shared" si="837"/>
        <v>153439</v>
      </c>
      <c r="L10695" s="8">
        <f t="shared" si="838"/>
        <v>101476</v>
      </c>
      <c r="M10695" s="8">
        <f t="shared" si="839"/>
        <v>19796</v>
      </c>
    </row>
    <row r="10696" spans="1:13" x14ac:dyDescent="0.2">
      <c r="A10696" t="s">
        <v>54</v>
      </c>
      <c r="B10696" t="s">
        <v>55</v>
      </c>
      <c r="C10696">
        <v>2016</v>
      </c>
      <c r="D10696" t="s">
        <v>90</v>
      </c>
      <c r="E10696" t="s">
        <v>30</v>
      </c>
      <c r="F10696" t="s">
        <v>33</v>
      </c>
      <c r="G10696" t="s">
        <v>79</v>
      </c>
      <c r="H10696" s="2">
        <v>1618</v>
      </c>
      <c r="I10696" s="8">
        <f t="shared" si="835"/>
        <v>1014628</v>
      </c>
      <c r="J10696" s="8">
        <f t="shared" si="836"/>
        <v>120745</v>
      </c>
      <c r="K10696" s="8">
        <f t="shared" si="837"/>
        <v>153439</v>
      </c>
      <c r="L10696" s="8">
        <f t="shared" si="838"/>
        <v>101476</v>
      </c>
      <c r="M10696" s="8">
        <f t="shared" si="839"/>
        <v>20428</v>
      </c>
    </row>
    <row r="10697" spans="1:13" x14ac:dyDescent="0.2">
      <c r="A10697" t="s">
        <v>54</v>
      </c>
      <c r="B10697" t="s">
        <v>55</v>
      </c>
      <c r="C10697">
        <v>2016</v>
      </c>
      <c r="D10697" t="s">
        <v>90</v>
      </c>
      <c r="E10697" t="s">
        <v>30</v>
      </c>
      <c r="F10697" t="s">
        <v>34</v>
      </c>
      <c r="G10697" t="s">
        <v>80</v>
      </c>
      <c r="H10697" s="2">
        <v>1984</v>
      </c>
      <c r="I10697" s="8">
        <f t="shared" si="835"/>
        <v>1014628</v>
      </c>
      <c r="J10697" s="8">
        <f t="shared" si="836"/>
        <v>120745</v>
      </c>
      <c r="K10697" s="8">
        <f t="shared" si="837"/>
        <v>153439</v>
      </c>
      <c r="L10697" s="8">
        <f t="shared" si="838"/>
        <v>101476</v>
      </c>
      <c r="M10697" s="8">
        <f t="shared" si="839"/>
        <v>19043</v>
      </c>
    </row>
    <row r="10698" spans="1:13" x14ac:dyDescent="0.2">
      <c r="A10698" t="s">
        <v>54</v>
      </c>
      <c r="B10698" t="s">
        <v>55</v>
      </c>
      <c r="C10698">
        <v>2016</v>
      </c>
      <c r="D10698" t="s">
        <v>90</v>
      </c>
      <c r="E10698" t="s">
        <v>30</v>
      </c>
      <c r="F10698" t="s">
        <v>35</v>
      </c>
      <c r="G10698" t="s">
        <v>81</v>
      </c>
      <c r="H10698" s="2">
        <v>1829</v>
      </c>
      <c r="I10698" s="8">
        <f t="shared" si="835"/>
        <v>1014628</v>
      </c>
      <c r="J10698" s="8">
        <f t="shared" si="836"/>
        <v>120745</v>
      </c>
      <c r="K10698" s="8">
        <f t="shared" si="837"/>
        <v>153439</v>
      </c>
      <c r="L10698" s="8">
        <f t="shared" si="838"/>
        <v>101476</v>
      </c>
      <c r="M10698" s="8">
        <f t="shared" si="839"/>
        <v>19859</v>
      </c>
    </row>
    <row r="10699" spans="1:13" x14ac:dyDescent="0.2">
      <c r="A10699" t="s">
        <v>54</v>
      </c>
      <c r="B10699" t="s">
        <v>55</v>
      </c>
      <c r="C10699">
        <v>2016</v>
      </c>
      <c r="D10699" t="s">
        <v>90</v>
      </c>
      <c r="E10699" t="s">
        <v>30</v>
      </c>
      <c r="F10699" t="s">
        <v>36</v>
      </c>
      <c r="G10699" t="s">
        <v>82</v>
      </c>
      <c r="H10699" s="2">
        <v>2432</v>
      </c>
      <c r="I10699" s="8">
        <f t="shared" si="835"/>
        <v>1014628</v>
      </c>
      <c r="J10699" s="8">
        <f t="shared" si="836"/>
        <v>120745</v>
      </c>
      <c r="K10699" s="8">
        <f t="shared" si="837"/>
        <v>153439</v>
      </c>
      <c r="L10699" s="8">
        <f t="shared" si="838"/>
        <v>101476</v>
      </c>
      <c r="M10699" s="8">
        <f t="shared" si="839"/>
        <v>24961</v>
      </c>
    </row>
    <row r="10700" spans="1:13" x14ac:dyDescent="0.2">
      <c r="A10700" t="s">
        <v>54</v>
      </c>
      <c r="B10700" t="s">
        <v>55</v>
      </c>
      <c r="C10700">
        <v>2016</v>
      </c>
      <c r="D10700" t="s">
        <v>90</v>
      </c>
      <c r="E10700" t="s">
        <v>37</v>
      </c>
      <c r="F10700" t="s">
        <v>38</v>
      </c>
      <c r="G10700" t="s">
        <v>83</v>
      </c>
      <c r="H10700" s="2">
        <v>1825</v>
      </c>
      <c r="I10700" s="8">
        <f t="shared" si="835"/>
        <v>1014628</v>
      </c>
      <c r="J10700" s="8">
        <f t="shared" si="836"/>
        <v>112365</v>
      </c>
      <c r="K10700" s="8">
        <f t="shared" si="837"/>
        <v>153439</v>
      </c>
      <c r="L10700" s="8">
        <f t="shared" si="838"/>
        <v>101476</v>
      </c>
      <c r="M10700" s="8">
        <f t="shared" si="839"/>
        <v>20402</v>
      </c>
    </row>
    <row r="10701" spans="1:13" x14ac:dyDescent="0.2">
      <c r="A10701" t="s">
        <v>54</v>
      </c>
      <c r="B10701" t="s">
        <v>55</v>
      </c>
      <c r="C10701">
        <v>2016</v>
      </c>
      <c r="D10701" t="s">
        <v>90</v>
      </c>
      <c r="E10701" t="s">
        <v>37</v>
      </c>
      <c r="F10701" t="s">
        <v>39</v>
      </c>
      <c r="G10701" t="s">
        <v>84</v>
      </c>
      <c r="H10701" s="2">
        <v>2115</v>
      </c>
      <c r="I10701" s="8">
        <f t="shared" si="835"/>
        <v>1014628</v>
      </c>
      <c r="J10701" s="8">
        <f t="shared" si="836"/>
        <v>112365</v>
      </c>
      <c r="K10701" s="8">
        <f t="shared" si="837"/>
        <v>153439</v>
      </c>
      <c r="L10701" s="8">
        <f t="shared" si="838"/>
        <v>101476</v>
      </c>
      <c r="M10701" s="8">
        <f t="shared" si="839"/>
        <v>20845</v>
      </c>
    </row>
    <row r="10702" spans="1:13" x14ac:dyDescent="0.2">
      <c r="A10702" t="s">
        <v>54</v>
      </c>
      <c r="B10702" t="s">
        <v>55</v>
      </c>
      <c r="C10702">
        <v>2016</v>
      </c>
      <c r="D10702" t="s">
        <v>90</v>
      </c>
      <c r="E10702" t="s">
        <v>37</v>
      </c>
      <c r="F10702" t="s">
        <v>40</v>
      </c>
      <c r="G10702" t="s">
        <v>85</v>
      </c>
      <c r="H10702" s="2">
        <v>1775</v>
      </c>
      <c r="I10702" s="8">
        <f t="shared" si="835"/>
        <v>1014628</v>
      </c>
      <c r="J10702" s="8">
        <f t="shared" si="836"/>
        <v>112365</v>
      </c>
      <c r="K10702" s="8">
        <f t="shared" si="837"/>
        <v>153439</v>
      </c>
      <c r="L10702" s="8">
        <f t="shared" si="838"/>
        <v>101476</v>
      </c>
      <c r="M10702" s="8">
        <f t="shared" si="839"/>
        <v>17115</v>
      </c>
    </row>
    <row r="10703" spans="1:13" x14ac:dyDescent="0.2">
      <c r="A10703" t="s">
        <v>54</v>
      </c>
      <c r="B10703" t="s">
        <v>55</v>
      </c>
      <c r="C10703">
        <v>2016</v>
      </c>
      <c r="D10703" t="s">
        <v>90</v>
      </c>
      <c r="E10703" t="s">
        <v>37</v>
      </c>
      <c r="F10703" t="s">
        <v>41</v>
      </c>
      <c r="G10703" t="s">
        <v>86</v>
      </c>
      <c r="H10703" s="2">
        <v>1736</v>
      </c>
      <c r="I10703" s="8">
        <f t="shared" si="835"/>
        <v>1014628</v>
      </c>
      <c r="J10703" s="8">
        <f t="shared" si="836"/>
        <v>112365</v>
      </c>
      <c r="K10703" s="8">
        <f t="shared" si="837"/>
        <v>153439</v>
      </c>
      <c r="L10703" s="8">
        <f t="shared" si="838"/>
        <v>101476</v>
      </c>
      <c r="M10703" s="8">
        <f t="shared" si="839"/>
        <v>20382</v>
      </c>
    </row>
    <row r="10704" spans="1:13" x14ac:dyDescent="0.2">
      <c r="A10704" t="s">
        <v>54</v>
      </c>
      <c r="B10704" t="s">
        <v>55</v>
      </c>
      <c r="C10704">
        <v>2016</v>
      </c>
      <c r="D10704" t="s">
        <v>90</v>
      </c>
      <c r="E10704" t="s">
        <v>37</v>
      </c>
      <c r="F10704" t="s">
        <v>42</v>
      </c>
      <c r="G10704" t="s">
        <v>87</v>
      </c>
      <c r="H10704" s="2">
        <v>2211</v>
      </c>
      <c r="I10704" s="8">
        <f t="shared" si="835"/>
        <v>1014628</v>
      </c>
      <c r="J10704" s="8">
        <f t="shared" si="836"/>
        <v>112365</v>
      </c>
      <c r="K10704" s="8">
        <f t="shared" si="837"/>
        <v>153439</v>
      </c>
      <c r="L10704" s="8">
        <f t="shared" si="838"/>
        <v>101476</v>
      </c>
      <c r="M10704" s="8">
        <f t="shared" si="839"/>
        <v>20348</v>
      </c>
    </row>
    <row r="10705" spans="1:13" x14ac:dyDescent="0.2">
      <c r="A10705" t="s">
        <v>54</v>
      </c>
      <c r="B10705" t="s">
        <v>55</v>
      </c>
      <c r="C10705">
        <v>2016</v>
      </c>
      <c r="D10705" t="s">
        <v>90</v>
      </c>
      <c r="E10705" t="s">
        <v>37</v>
      </c>
      <c r="F10705" t="s">
        <v>43</v>
      </c>
      <c r="G10705" t="s">
        <v>88</v>
      </c>
      <c r="H10705" s="2">
        <v>1423</v>
      </c>
      <c r="I10705" s="8">
        <f t="shared" si="835"/>
        <v>1014628</v>
      </c>
      <c r="J10705" s="8">
        <f t="shared" si="836"/>
        <v>112365</v>
      </c>
      <c r="K10705" s="8">
        <f t="shared" si="837"/>
        <v>153439</v>
      </c>
      <c r="L10705" s="8">
        <f t="shared" si="838"/>
        <v>101476</v>
      </c>
      <c r="M10705" s="8">
        <f t="shared" si="839"/>
        <v>13273</v>
      </c>
    </row>
    <row r="10706" spans="1:13" x14ac:dyDescent="0.2">
      <c r="A10706" t="s">
        <v>54</v>
      </c>
      <c r="B10706" t="s">
        <v>55</v>
      </c>
      <c r="C10706">
        <v>2016</v>
      </c>
      <c r="D10706" t="s">
        <v>91</v>
      </c>
      <c r="E10706" t="s">
        <v>16</v>
      </c>
      <c r="F10706" t="s">
        <v>17</v>
      </c>
      <c r="G10706" t="s">
        <v>65</v>
      </c>
      <c r="H10706" s="2">
        <v>1234</v>
      </c>
      <c r="I10706" s="8">
        <f t="shared" si="835"/>
        <v>1112254</v>
      </c>
      <c r="J10706" s="8">
        <f t="shared" si="836"/>
        <v>85204</v>
      </c>
      <c r="K10706" s="8">
        <f t="shared" si="837"/>
        <v>157209</v>
      </c>
      <c r="L10706" s="8">
        <f t="shared" si="838"/>
        <v>95344</v>
      </c>
      <c r="M10706" s="8">
        <f t="shared" si="839"/>
        <v>15147</v>
      </c>
    </row>
    <row r="10707" spans="1:13" x14ac:dyDescent="0.2">
      <c r="A10707" t="s">
        <v>54</v>
      </c>
      <c r="B10707" t="s">
        <v>55</v>
      </c>
      <c r="C10707">
        <v>2016</v>
      </c>
      <c r="D10707" t="s">
        <v>91</v>
      </c>
      <c r="E10707" t="s">
        <v>16</v>
      </c>
      <c r="F10707" t="s">
        <v>18</v>
      </c>
      <c r="G10707" t="s">
        <v>66</v>
      </c>
      <c r="H10707" s="2">
        <v>1102</v>
      </c>
      <c r="I10707" s="8">
        <f t="shared" si="835"/>
        <v>1112254</v>
      </c>
      <c r="J10707" s="8">
        <f t="shared" si="836"/>
        <v>85204</v>
      </c>
      <c r="K10707" s="8">
        <f t="shared" si="837"/>
        <v>157209</v>
      </c>
      <c r="L10707" s="8">
        <f t="shared" si="838"/>
        <v>95344</v>
      </c>
      <c r="M10707" s="8">
        <f t="shared" si="839"/>
        <v>12951</v>
      </c>
    </row>
    <row r="10708" spans="1:13" x14ac:dyDescent="0.2">
      <c r="A10708" t="s">
        <v>54</v>
      </c>
      <c r="B10708" t="s">
        <v>55</v>
      </c>
      <c r="C10708">
        <v>2016</v>
      </c>
      <c r="D10708" t="s">
        <v>91</v>
      </c>
      <c r="E10708" t="s">
        <v>16</v>
      </c>
      <c r="F10708" t="s">
        <v>19</v>
      </c>
      <c r="G10708" t="s">
        <v>67</v>
      </c>
      <c r="H10708" s="2">
        <v>873</v>
      </c>
      <c r="I10708" s="8">
        <f t="shared" si="835"/>
        <v>1112254</v>
      </c>
      <c r="J10708" s="8">
        <f t="shared" si="836"/>
        <v>85204</v>
      </c>
      <c r="K10708" s="8">
        <f t="shared" si="837"/>
        <v>157209</v>
      </c>
      <c r="L10708" s="8">
        <f t="shared" si="838"/>
        <v>95344</v>
      </c>
      <c r="M10708" s="8">
        <f t="shared" si="839"/>
        <v>9433</v>
      </c>
    </row>
    <row r="10709" spans="1:13" x14ac:dyDescent="0.2">
      <c r="A10709" t="s">
        <v>54</v>
      </c>
      <c r="B10709" t="s">
        <v>55</v>
      </c>
      <c r="C10709">
        <v>2016</v>
      </c>
      <c r="D10709" t="s">
        <v>91</v>
      </c>
      <c r="E10709" t="s">
        <v>16</v>
      </c>
      <c r="F10709" t="s">
        <v>20</v>
      </c>
      <c r="G10709" t="s">
        <v>68</v>
      </c>
      <c r="H10709" s="2">
        <v>893</v>
      </c>
      <c r="I10709" s="8">
        <f t="shared" si="835"/>
        <v>1112254</v>
      </c>
      <c r="J10709" s="8">
        <f t="shared" si="836"/>
        <v>85204</v>
      </c>
      <c r="K10709" s="8">
        <f t="shared" si="837"/>
        <v>157209</v>
      </c>
      <c r="L10709" s="8">
        <f t="shared" si="838"/>
        <v>95344</v>
      </c>
      <c r="M10709" s="8">
        <f t="shared" si="839"/>
        <v>9842</v>
      </c>
    </row>
    <row r="10710" spans="1:13" x14ac:dyDescent="0.2">
      <c r="A10710" t="s">
        <v>54</v>
      </c>
      <c r="B10710" t="s">
        <v>55</v>
      </c>
      <c r="C10710">
        <v>2016</v>
      </c>
      <c r="D10710" t="s">
        <v>91</v>
      </c>
      <c r="E10710" t="s">
        <v>16</v>
      </c>
      <c r="F10710" t="s">
        <v>21</v>
      </c>
      <c r="G10710" t="s">
        <v>69</v>
      </c>
      <c r="H10710" s="2">
        <v>2204</v>
      </c>
      <c r="I10710" s="8">
        <f t="shared" si="835"/>
        <v>1112254</v>
      </c>
      <c r="J10710" s="8">
        <f t="shared" si="836"/>
        <v>85204</v>
      </c>
      <c r="K10710" s="8">
        <f t="shared" si="837"/>
        <v>157209</v>
      </c>
      <c r="L10710" s="8">
        <f t="shared" si="838"/>
        <v>95344</v>
      </c>
      <c r="M10710" s="8">
        <f t="shared" si="839"/>
        <v>26852</v>
      </c>
    </row>
    <row r="10711" spans="1:13" x14ac:dyDescent="0.2">
      <c r="A10711" t="s">
        <v>54</v>
      </c>
      <c r="B10711" t="s">
        <v>55</v>
      </c>
      <c r="C10711">
        <v>2016</v>
      </c>
      <c r="D10711" t="s">
        <v>91</v>
      </c>
      <c r="E10711" t="s">
        <v>16</v>
      </c>
      <c r="F10711" t="s">
        <v>22</v>
      </c>
      <c r="G10711" t="s">
        <v>70</v>
      </c>
      <c r="H10711" s="2">
        <v>995</v>
      </c>
      <c r="I10711" s="8">
        <f t="shared" si="835"/>
        <v>1112254</v>
      </c>
      <c r="J10711" s="8">
        <f t="shared" si="836"/>
        <v>85204</v>
      </c>
      <c r="K10711" s="8">
        <f t="shared" si="837"/>
        <v>157209</v>
      </c>
      <c r="L10711" s="8">
        <f t="shared" si="838"/>
        <v>95344</v>
      </c>
      <c r="M10711" s="8">
        <f t="shared" si="839"/>
        <v>10979</v>
      </c>
    </row>
    <row r="10712" spans="1:13" x14ac:dyDescent="0.2">
      <c r="A10712" t="s">
        <v>54</v>
      </c>
      <c r="B10712" t="s">
        <v>55</v>
      </c>
      <c r="C10712">
        <v>2016</v>
      </c>
      <c r="D10712" t="s">
        <v>91</v>
      </c>
      <c r="E10712" t="s">
        <v>23</v>
      </c>
      <c r="F10712" t="s">
        <v>24</v>
      </c>
      <c r="G10712" t="s">
        <v>71</v>
      </c>
      <c r="H10712" s="2">
        <v>8570</v>
      </c>
      <c r="I10712" s="8">
        <f t="shared" si="835"/>
        <v>1112254</v>
      </c>
      <c r="J10712" s="8">
        <f t="shared" si="836"/>
        <v>774047</v>
      </c>
      <c r="K10712" s="8">
        <f t="shared" si="837"/>
        <v>157209</v>
      </c>
      <c r="L10712" s="8">
        <f t="shared" si="838"/>
        <v>95344</v>
      </c>
      <c r="M10712" s="8">
        <f t="shared" si="839"/>
        <v>117530</v>
      </c>
    </row>
    <row r="10713" spans="1:13" x14ac:dyDescent="0.2">
      <c r="A10713" t="s">
        <v>54</v>
      </c>
      <c r="B10713" t="s">
        <v>55</v>
      </c>
      <c r="C10713">
        <v>2016</v>
      </c>
      <c r="D10713" t="s">
        <v>91</v>
      </c>
      <c r="E10713" t="s">
        <v>23</v>
      </c>
      <c r="F10713" t="s">
        <v>25</v>
      </c>
      <c r="G10713" t="s">
        <v>72</v>
      </c>
      <c r="H10713" s="2">
        <v>10940</v>
      </c>
      <c r="I10713" s="8">
        <f t="shared" si="835"/>
        <v>1112254</v>
      </c>
      <c r="J10713" s="8">
        <f t="shared" si="836"/>
        <v>774047</v>
      </c>
      <c r="K10713" s="8">
        <f t="shared" si="837"/>
        <v>157209</v>
      </c>
      <c r="L10713" s="8">
        <f t="shared" si="838"/>
        <v>95344</v>
      </c>
      <c r="M10713" s="8">
        <f t="shared" si="839"/>
        <v>149400</v>
      </c>
    </row>
    <row r="10714" spans="1:13" x14ac:dyDescent="0.2">
      <c r="A10714" t="s">
        <v>54</v>
      </c>
      <c r="B10714" t="s">
        <v>55</v>
      </c>
      <c r="C10714">
        <v>2016</v>
      </c>
      <c r="D10714" t="s">
        <v>91</v>
      </c>
      <c r="E10714" t="s">
        <v>23</v>
      </c>
      <c r="F10714" t="s">
        <v>26</v>
      </c>
      <c r="G10714" t="s">
        <v>73</v>
      </c>
      <c r="H10714" s="2">
        <v>6051</v>
      </c>
      <c r="I10714" s="8">
        <f t="shared" si="835"/>
        <v>1112254</v>
      </c>
      <c r="J10714" s="8">
        <f t="shared" si="836"/>
        <v>774047</v>
      </c>
      <c r="K10714" s="8">
        <f t="shared" si="837"/>
        <v>157209</v>
      </c>
      <c r="L10714" s="8">
        <f t="shared" si="838"/>
        <v>95344</v>
      </c>
      <c r="M10714" s="8">
        <f t="shared" si="839"/>
        <v>61892</v>
      </c>
    </row>
    <row r="10715" spans="1:13" x14ac:dyDescent="0.2">
      <c r="A10715" t="s">
        <v>54</v>
      </c>
      <c r="B10715" t="s">
        <v>55</v>
      </c>
      <c r="C10715">
        <v>2016</v>
      </c>
      <c r="D10715" t="s">
        <v>91</v>
      </c>
      <c r="E10715" t="s">
        <v>23</v>
      </c>
      <c r="F10715" t="s">
        <v>27</v>
      </c>
      <c r="G10715" t="s">
        <v>74</v>
      </c>
      <c r="H10715" s="2">
        <v>11892</v>
      </c>
      <c r="I10715" s="8">
        <f t="shared" si="835"/>
        <v>1112254</v>
      </c>
      <c r="J10715" s="8">
        <f t="shared" si="836"/>
        <v>774047</v>
      </c>
      <c r="K10715" s="8">
        <f t="shared" si="837"/>
        <v>157209</v>
      </c>
      <c r="L10715" s="8">
        <f t="shared" si="838"/>
        <v>95344</v>
      </c>
      <c r="M10715" s="8">
        <f t="shared" si="839"/>
        <v>156640</v>
      </c>
    </row>
    <row r="10716" spans="1:13" x14ac:dyDescent="0.2">
      <c r="A10716" t="s">
        <v>54</v>
      </c>
      <c r="B10716" t="s">
        <v>55</v>
      </c>
      <c r="C10716">
        <v>2016</v>
      </c>
      <c r="D10716" t="s">
        <v>91</v>
      </c>
      <c r="E10716" t="s">
        <v>23</v>
      </c>
      <c r="F10716" t="s">
        <v>28</v>
      </c>
      <c r="G10716" t="s">
        <v>75</v>
      </c>
      <c r="H10716" s="2">
        <v>11533</v>
      </c>
      <c r="I10716" s="8">
        <f t="shared" si="835"/>
        <v>1112254</v>
      </c>
      <c r="J10716" s="8">
        <f t="shared" si="836"/>
        <v>774047</v>
      </c>
      <c r="K10716" s="8">
        <f t="shared" si="837"/>
        <v>157209</v>
      </c>
      <c r="L10716" s="8">
        <f t="shared" si="838"/>
        <v>95344</v>
      </c>
      <c r="M10716" s="8">
        <f t="shared" si="839"/>
        <v>132495</v>
      </c>
    </row>
    <row r="10717" spans="1:13" x14ac:dyDescent="0.2">
      <c r="A10717" t="s">
        <v>54</v>
      </c>
      <c r="B10717" t="s">
        <v>55</v>
      </c>
      <c r="C10717">
        <v>2016</v>
      </c>
      <c r="D10717" t="s">
        <v>91</v>
      </c>
      <c r="E10717" t="s">
        <v>23</v>
      </c>
      <c r="F10717" t="s">
        <v>29</v>
      </c>
      <c r="G10717" t="s">
        <v>76</v>
      </c>
      <c r="H10717" s="2">
        <v>14960</v>
      </c>
      <c r="I10717" s="8">
        <f t="shared" si="835"/>
        <v>1112254</v>
      </c>
      <c r="J10717" s="8">
        <f t="shared" si="836"/>
        <v>774047</v>
      </c>
      <c r="K10717" s="8">
        <f t="shared" si="837"/>
        <v>157209</v>
      </c>
      <c r="L10717" s="8">
        <f t="shared" si="838"/>
        <v>95344</v>
      </c>
      <c r="M10717" s="8">
        <f t="shared" si="839"/>
        <v>156090</v>
      </c>
    </row>
    <row r="10718" spans="1:13" x14ac:dyDescent="0.2">
      <c r="A10718" t="s">
        <v>54</v>
      </c>
      <c r="B10718" t="s">
        <v>55</v>
      </c>
      <c r="C10718">
        <v>2016</v>
      </c>
      <c r="D10718" t="s">
        <v>91</v>
      </c>
      <c r="E10718" t="s">
        <v>30</v>
      </c>
      <c r="F10718" t="s">
        <v>31</v>
      </c>
      <c r="G10718" t="s">
        <v>77</v>
      </c>
      <c r="H10718" s="2">
        <v>1758</v>
      </c>
      <c r="I10718" s="8">
        <f t="shared" si="835"/>
        <v>1112254</v>
      </c>
      <c r="J10718" s="8">
        <f t="shared" si="836"/>
        <v>129272</v>
      </c>
      <c r="K10718" s="8">
        <f t="shared" si="837"/>
        <v>157209</v>
      </c>
      <c r="L10718" s="8">
        <f t="shared" si="838"/>
        <v>95344</v>
      </c>
      <c r="M10718" s="8">
        <f t="shared" si="839"/>
        <v>19866</v>
      </c>
    </row>
    <row r="10719" spans="1:13" x14ac:dyDescent="0.2">
      <c r="A10719" t="s">
        <v>54</v>
      </c>
      <c r="B10719" t="s">
        <v>55</v>
      </c>
      <c r="C10719">
        <v>2016</v>
      </c>
      <c r="D10719" t="s">
        <v>91</v>
      </c>
      <c r="E10719" t="s">
        <v>30</v>
      </c>
      <c r="F10719" t="s">
        <v>32</v>
      </c>
      <c r="G10719" t="s">
        <v>78</v>
      </c>
      <c r="H10719" s="2">
        <v>1969</v>
      </c>
      <c r="I10719" s="8">
        <f t="shared" si="835"/>
        <v>1112254</v>
      </c>
      <c r="J10719" s="8">
        <f t="shared" si="836"/>
        <v>129272</v>
      </c>
      <c r="K10719" s="8">
        <f t="shared" si="837"/>
        <v>157209</v>
      </c>
      <c r="L10719" s="8">
        <f t="shared" si="838"/>
        <v>95344</v>
      </c>
      <c r="M10719" s="8">
        <f t="shared" si="839"/>
        <v>20691</v>
      </c>
    </row>
    <row r="10720" spans="1:13" x14ac:dyDescent="0.2">
      <c r="A10720" t="s">
        <v>54</v>
      </c>
      <c r="B10720" t="s">
        <v>55</v>
      </c>
      <c r="C10720">
        <v>2016</v>
      </c>
      <c r="D10720" t="s">
        <v>91</v>
      </c>
      <c r="E10720" t="s">
        <v>30</v>
      </c>
      <c r="F10720" t="s">
        <v>33</v>
      </c>
      <c r="G10720" t="s">
        <v>79</v>
      </c>
      <c r="H10720" s="2">
        <v>2038</v>
      </c>
      <c r="I10720" s="8">
        <f t="shared" si="835"/>
        <v>1112254</v>
      </c>
      <c r="J10720" s="8">
        <f t="shared" si="836"/>
        <v>129272</v>
      </c>
      <c r="K10720" s="8">
        <f t="shared" si="837"/>
        <v>157209</v>
      </c>
      <c r="L10720" s="8">
        <f t="shared" si="838"/>
        <v>95344</v>
      </c>
      <c r="M10720" s="8">
        <f t="shared" si="839"/>
        <v>21720</v>
      </c>
    </row>
    <row r="10721" spans="1:13" x14ac:dyDescent="0.2">
      <c r="A10721" t="s">
        <v>54</v>
      </c>
      <c r="B10721" t="s">
        <v>55</v>
      </c>
      <c r="C10721">
        <v>2016</v>
      </c>
      <c r="D10721" t="s">
        <v>91</v>
      </c>
      <c r="E10721" t="s">
        <v>30</v>
      </c>
      <c r="F10721" t="s">
        <v>34</v>
      </c>
      <c r="G10721" t="s">
        <v>80</v>
      </c>
      <c r="H10721" s="2">
        <v>2111</v>
      </c>
      <c r="I10721" s="8">
        <f t="shared" si="835"/>
        <v>1112254</v>
      </c>
      <c r="J10721" s="8">
        <f t="shared" si="836"/>
        <v>129272</v>
      </c>
      <c r="K10721" s="8">
        <f t="shared" si="837"/>
        <v>157209</v>
      </c>
      <c r="L10721" s="8">
        <f t="shared" si="838"/>
        <v>95344</v>
      </c>
      <c r="M10721" s="8">
        <f t="shared" si="839"/>
        <v>20928</v>
      </c>
    </row>
    <row r="10722" spans="1:13" x14ac:dyDescent="0.2">
      <c r="A10722" t="s">
        <v>54</v>
      </c>
      <c r="B10722" t="s">
        <v>55</v>
      </c>
      <c r="C10722">
        <v>2016</v>
      </c>
      <c r="D10722" t="s">
        <v>91</v>
      </c>
      <c r="E10722" t="s">
        <v>30</v>
      </c>
      <c r="F10722" t="s">
        <v>35</v>
      </c>
      <c r="G10722" t="s">
        <v>81</v>
      </c>
      <c r="H10722" s="2">
        <v>2032</v>
      </c>
      <c r="I10722" s="8">
        <f t="shared" si="835"/>
        <v>1112254</v>
      </c>
      <c r="J10722" s="8">
        <f t="shared" si="836"/>
        <v>129272</v>
      </c>
      <c r="K10722" s="8">
        <f t="shared" si="837"/>
        <v>157209</v>
      </c>
      <c r="L10722" s="8">
        <f t="shared" si="838"/>
        <v>95344</v>
      </c>
      <c r="M10722" s="8">
        <f t="shared" si="839"/>
        <v>20976</v>
      </c>
    </row>
    <row r="10723" spans="1:13" x14ac:dyDescent="0.2">
      <c r="A10723" t="s">
        <v>54</v>
      </c>
      <c r="B10723" t="s">
        <v>55</v>
      </c>
      <c r="C10723">
        <v>2016</v>
      </c>
      <c r="D10723" t="s">
        <v>91</v>
      </c>
      <c r="E10723" t="s">
        <v>30</v>
      </c>
      <c r="F10723" t="s">
        <v>36</v>
      </c>
      <c r="G10723" t="s">
        <v>82</v>
      </c>
      <c r="H10723" s="2">
        <v>2352</v>
      </c>
      <c r="I10723" s="8">
        <f t="shared" si="835"/>
        <v>1112254</v>
      </c>
      <c r="J10723" s="8">
        <f t="shared" si="836"/>
        <v>129272</v>
      </c>
      <c r="K10723" s="8">
        <f t="shared" si="837"/>
        <v>157209</v>
      </c>
      <c r="L10723" s="8">
        <f t="shared" si="838"/>
        <v>95344</v>
      </c>
      <c r="M10723" s="8">
        <f t="shared" si="839"/>
        <v>25091</v>
      </c>
    </row>
    <row r="10724" spans="1:13" x14ac:dyDescent="0.2">
      <c r="A10724" t="s">
        <v>54</v>
      </c>
      <c r="B10724" t="s">
        <v>55</v>
      </c>
      <c r="C10724">
        <v>2016</v>
      </c>
      <c r="D10724" t="s">
        <v>91</v>
      </c>
      <c r="E10724" t="s">
        <v>37</v>
      </c>
      <c r="F10724" t="s">
        <v>38</v>
      </c>
      <c r="G10724" t="s">
        <v>83</v>
      </c>
      <c r="H10724" s="2">
        <v>2336</v>
      </c>
      <c r="I10724" s="8">
        <f t="shared" si="835"/>
        <v>1112254</v>
      </c>
      <c r="J10724" s="8">
        <f t="shared" si="836"/>
        <v>123731</v>
      </c>
      <c r="K10724" s="8">
        <f t="shared" si="837"/>
        <v>157209</v>
      </c>
      <c r="L10724" s="8">
        <f t="shared" si="838"/>
        <v>95344</v>
      </c>
      <c r="M10724" s="8">
        <f t="shared" si="839"/>
        <v>22428</v>
      </c>
    </row>
    <row r="10725" spans="1:13" x14ac:dyDescent="0.2">
      <c r="A10725" t="s">
        <v>54</v>
      </c>
      <c r="B10725" t="s">
        <v>55</v>
      </c>
      <c r="C10725">
        <v>2016</v>
      </c>
      <c r="D10725" t="s">
        <v>91</v>
      </c>
      <c r="E10725" t="s">
        <v>37</v>
      </c>
      <c r="F10725" t="s">
        <v>39</v>
      </c>
      <c r="G10725" t="s">
        <v>84</v>
      </c>
      <c r="H10725" s="2">
        <v>2253</v>
      </c>
      <c r="I10725" s="8">
        <f t="shared" si="835"/>
        <v>1112254</v>
      </c>
      <c r="J10725" s="8">
        <f t="shared" si="836"/>
        <v>123731</v>
      </c>
      <c r="K10725" s="8">
        <f t="shared" si="837"/>
        <v>157209</v>
      </c>
      <c r="L10725" s="8">
        <f t="shared" si="838"/>
        <v>95344</v>
      </c>
      <c r="M10725" s="8">
        <f t="shared" si="839"/>
        <v>24204</v>
      </c>
    </row>
    <row r="10726" spans="1:13" x14ac:dyDescent="0.2">
      <c r="A10726" t="s">
        <v>54</v>
      </c>
      <c r="B10726" t="s">
        <v>55</v>
      </c>
      <c r="C10726">
        <v>2016</v>
      </c>
      <c r="D10726" t="s">
        <v>91</v>
      </c>
      <c r="E10726" t="s">
        <v>37</v>
      </c>
      <c r="F10726" t="s">
        <v>40</v>
      </c>
      <c r="G10726" t="s">
        <v>85</v>
      </c>
      <c r="H10726" s="2">
        <v>1696</v>
      </c>
      <c r="I10726" s="8">
        <f t="shared" si="835"/>
        <v>1112254</v>
      </c>
      <c r="J10726" s="8">
        <f t="shared" si="836"/>
        <v>123731</v>
      </c>
      <c r="K10726" s="8">
        <f t="shared" si="837"/>
        <v>157209</v>
      </c>
      <c r="L10726" s="8">
        <f t="shared" si="838"/>
        <v>95344</v>
      </c>
      <c r="M10726" s="8">
        <f t="shared" si="839"/>
        <v>18602</v>
      </c>
    </row>
    <row r="10727" spans="1:13" x14ac:dyDescent="0.2">
      <c r="A10727" t="s">
        <v>54</v>
      </c>
      <c r="B10727" t="s">
        <v>55</v>
      </c>
      <c r="C10727">
        <v>2016</v>
      </c>
      <c r="D10727" t="s">
        <v>91</v>
      </c>
      <c r="E10727" t="s">
        <v>37</v>
      </c>
      <c r="F10727" t="s">
        <v>41</v>
      </c>
      <c r="G10727" t="s">
        <v>86</v>
      </c>
      <c r="H10727" s="2">
        <v>1945</v>
      </c>
      <c r="I10727" s="8">
        <f t="shared" si="835"/>
        <v>1112254</v>
      </c>
      <c r="J10727" s="8">
        <f t="shared" si="836"/>
        <v>123731</v>
      </c>
      <c r="K10727" s="8">
        <f t="shared" si="837"/>
        <v>157209</v>
      </c>
      <c r="L10727" s="8">
        <f t="shared" si="838"/>
        <v>95344</v>
      </c>
      <c r="M10727" s="8">
        <f t="shared" si="839"/>
        <v>20533</v>
      </c>
    </row>
    <row r="10728" spans="1:13" x14ac:dyDescent="0.2">
      <c r="A10728" t="s">
        <v>54</v>
      </c>
      <c r="B10728" t="s">
        <v>55</v>
      </c>
      <c r="C10728">
        <v>2016</v>
      </c>
      <c r="D10728" t="s">
        <v>91</v>
      </c>
      <c r="E10728" t="s">
        <v>37</v>
      </c>
      <c r="F10728" t="s">
        <v>42</v>
      </c>
      <c r="G10728" t="s">
        <v>87</v>
      </c>
      <c r="H10728" s="2">
        <v>1947</v>
      </c>
      <c r="I10728" s="8">
        <f t="shared" si="835"/>
        <v>1112254</v>
      </c>
      <c r="J10728" s="8">
        <f t="shared" si="836"/>
        <v>123731</v>
      </c>
      <c r="K10728" s="8">
        <f t="shared" si="837"/>
        <v>157209</v>
      </c>
      <c r="L10728" s="8">
        <f t="shared" si="838"/>
        <v>95344</v>
      </c>
      <c r="M10728" s="8">
        <f t="shared" si="839"/>
        <v>22290</v>
      </c>
    </row>
    <row r="10729" spans="1:13" x14ac:dyDescent="0.2">
      <c r="A10729" t="s">
        <v>54</v>
      </c>
      <c r="B10729" t="s">
        <v>55</v>
      </c>
      <c r="C10729">
        <v>2016</v>
      </c>
      <c r="D10729" t="s">
        <v>91</v>
      </c>
      <c r="E10729" t="s">
        <v>37</v>
      </c>
      <c r="F10729" t="s">
        <v>43</v>
      </c>
      <c r="G10729" t="s">
        <v>88</v>
      </c>
      <c r="H10729" s="2">
        <v>1660</v>
      </c>
      <c r="I10729" s="8">
        <f t="shared" si="835"/>
        <v>1112254</v>
      </c>
      <c r="J10729" s="8">
        <f t="shared" si="836"/>
        <v>123731</v>
      </c>
      <c r="K10729" s="8">
        <f t="shared" si="837"/>
        <v>157209</v>
      </c>
      <c r="L10729" s="8">
        <f t="shared" si="838"/>
        <v>95344</v>
      </c>
      <c r="M10729" s="8">
        <f t="shared" si="839"/>
        <v>15674</v>
      </c>
    </row>
    <row r="10730" spans="1:13" x14ac:dyDescent="0.2">
      <c r="A10730" t="s">
        <v>54</v>
      </c>
      <c r="B10730" t="s">
        <v>55</v>
      </c>
      <c r="C10730">
        <v>2016</v>
      </c>
      <c r="D10730" t="s">
        <v>92</v>
      </c>
      <c r="E10730" t="s">
        <v>16</v>
      </c>
      <c r="F10730" t="s">
        <v>17</v>
      </c>
      <c r="G10730" t="s">
        <v>65</v>
      </c>
      <c r="H10730" s="2">
        <v>1703</v>
      </c>
      <c r="I10730" s="8">
        <f t="shared" si="835"/>
        <v>1124254.6000000001</v>
      </c>
      <c r="J10730" s="8">
        <f t="shared" si="836"/>
        <v>85174.199999999968</v>
      </c>
      <c r="K10730" s="8">
        <f t="shared" si="837"/>
        <v>175899.20000000007</v>
      </c>
      <c r="L10730" s="8">
        <f t="shared" si="838"/>
        <v>101398.00000000001</v>
      </c>
      <c r="M10730" s="8">
        <f t="shared" si="839"/>
        <v>15815.600000000004</v>
      </c>
    </row>
    <row r="10731" spans="1:13" x14ac:dyDescent="0.2">
      <c r="A10731" t="s">
        <v>54</v>
      </c>
      <c r="B10731" t="s">
        <v>55</v>
      </c>
      <c r="C10731">
        <v>2016</v>
      </c>
      <c r="D10731" t="s">
        <v>92</v>
      </c>
      <c r="E10731" t="s">
        <v>16</v>
      </c>
      <c r="F10731" t="s">
        <v>18</v>
      </c>
      <c r="G10731" t="s">
        <v>66</v>
      </c>
      <c r="H10731" s="2">
        <v>1175.5</v>
      </c>
      <c r="I10731" s="8">
        <f t="shared" si="835"/>
        <v>1124254.6000000001</v>
      </c>
      <c r="J10731" s="8">
        <f t="shared" si="836"/>
        <v>85174.199999999968</v>
      </c>
      <c r="K10731" s="8">
        <f t="shared" si="837"/>
        <v>175899.20000000007</v>
      </c>
      <c r="L10731" s="8">
        <f t="shared" si="838"/>
        <v>101398.00000000001</v>
      </c>
      <c r="M10731" s="8">
        <f t="shared" si="839"/>
        <v>12968.999999999998</v>
      </c>
    </row>
    <row r="10732" spans="1:13" x14ac:dyDescent="0.2">
      <c r="A10732" t="s">
        <v>54</v>
      </c>
      <c r="B10732" t="s">
        <v>55</v>
      </c>
      <c r="C10732">
        <v>2016</v>
      </c>
      <c r="D10732" t="s">
        <v>92</v>
      </c>
      <c r="E10732" t="s">
        <v>16</v>
      </c>
      <c r="F10732" t="s">
        <v>19</v>
      </c>
      <c r="G10732" t="s">
        <v>67</v>
      </c>
      <c r="H10732" s="2">
        <v>904.70000000000095</v>
      </c>
      <c r="I10732" s="8">
        <f t="shared" si="835"/>
        <v>1124254.6000000001</v>
      </c>
      <c r="J10732" s="8">
        <f t="shared" si="836"/>
        <v>85174.199999999968</v>
      </c>
      <c r="K10732" s="8">
        <f t="shared" si="837"/>
        <v>175899.20000000007</v>
      </c>
      <c r="L10732" s="8">
        <f t="shared" si="838"/>
        <v>101398.00000000001</v>
      </c>
      <c r="M10732" s="8">
        <f t="shared" si="839"/>
        <v>9632.0000000000018</v>
      </c>
    </row>
    <row r="10733" spans="1:13" x14ac:dyDescent="0.2">
      <c r="A10733" t="s">
        <v>54</v>
      </c>
      <c r="B10733" t="s">
        <v>55</v>
      </c>
      <c r="C10733">
        <v>2016</v>
      </c>
      <c r="D10733" t="s">
        <v>92</v>
      </c>
      <c r="E10733" t="s">
        <v>16</v>
      </c>
      <c r="F10733" t="s">
        <v>20</v>
      </c>
      <c r="G10733" t="s">
        <v>68</v>
      </c>
      <c r="H10733" s="2">
        <v>819.5</v>
      </c>
      <c r="I10733" s="8">
        <f t="shared" si="835"/>
        <v>1124254.6000000001</v>
      </c>
      <c r="J10733" s="8">
        <f t="shared" si="836"/>
        <v>85174.199999999968</v>
      </c>
      <c r="K10733" s="8">
        <f t="shared" si="837"/>
        <v>175899.20000000007</v>
      </c>
      <c r="L10733" s="8">
        <f t="shared" si="838"/>
        <v>101398.00000000001</v>
      </c>
      <c r="M10733" s="8">
        <f t="shared" si="839"/>
        <v>10144</v>
      </c>
    </row>
    <row r="10734" spans="1:13" x14ac:dyDescent="0.2">
      <c r="A10734" t="s">
        <v>54</v>
      </c>
      <c r="B10734" t="s">
        <v>55</v>
      </c>
      <c r="C10734">
        <v>2016</v>
      </c>
      <c r="D10734" t="s">
        <v>92</v>
      </c>
      <c r="E10734" t="s">
        <v>16</v>
      </c>
      <c r="F10734" t="s">
        <v>21</v>
      </c>
      <c r="G10734" t="s">
        <v>69</v>
      </c>
      <c r="H10734" s="2">
        <v>2561.3000000000002</v>
      </c>
      <c r="I10734" s="8">
        <f t="shared" si="835"/>
        <v>1124254.6000000001</v>
      </c>
      <c r="J10734" s="8">
        <f t="shared" si="836"/>
        <v>85174.199999999968</v>
      </c>
      <c r="K10734" s="8">
        <f t="shared" si="837"/>
        <v>175899.20000000007</v>
      </c>
      <c r="L10734" s="8">
        <f t="shared" si="838"/>
        <v>101398.00000000001</v>
      </c>
      <c r="M10734" s="8">
        <f t="shared" si="839"/>
        <v>26464.300000000003</v>
      </c>
    </row>
    <row r="10735" spans="1:13" x14ac:dyDescent="0.2">
      <c r="A10735" t="s">
        <v>54</v>
      </c>
      <c r="B10735" t="s">
        <v>55</v>
      </c>
      <c r="C10735">
        <v>2016</v>
      </c>
      <c r="D10735" t="s">
        <v>92</v>
      </c>
      <c r="E10735" t="s">
        <v>16</v>
      </c>
      <c r="F10735" t="s">
        <v>22</v>
      </c>
      <c r="G10735" t="s">
        <v>70</v>
      </c>
      <c r="H10735" s="2">
        <v>956.19999999999902</v>
      </c>
      <c r="I10735" s="8">
        <f t="shared" si="835"/>
        <v>1124254.6000000001</v>
      </c>
      <c r="J10735" s="8">
        <f t="shared" si="836"/>
        <v>85174.199999999968</v>
      </c>
      <c r="K10735" s="8">
        <f t="shared" si="837"/>
        <v>175899.20000000007</v>
      </c>
      <c r="L10735" s="8">
        <f t="shared" si="838"/>
        <v>101398.00000000001</v>
      </c>
      <c r="M10735" s="8">
        <f t="shared" si="839"/>
        <v>10149.299999999997</v>
      </c>
    </row>
    <row r="10736" spans="1:13" x14ac:dyDescent="0.2">
      <c r="A10736" t="s">
        <v>54</v>
      </c>
      <c r="B10736" t="s">
        <v>55</v>
      </c>
      <c r="C10736">
        <v>2016</v>
      </c>
      <c r="D10736" t="s">
        <v>92</v>
      </c>
      <c r="E10736" t="s">
        <v>23</v>
      </c>
      <c r="F10736" t="s">
        <v>24</v>
      </c>
      <c r="G10736" t="s">
        <v>71</v>
      </c>
      <c r="H10736" s="2">
        <v>14222</v>
      </c>
      <c r="I10736" s="8">
        <f t="shared" si="835"/>
        <v>1124254.6000000001</v>
      </c>
      <c r="J10736" s="8">
        <f t="shared" si="836"/>
        <v>784085.49999999988</v>
      </c>
      <c r="K10736" s="8">
        <f t="shared" si="837"/>
        <v>175899.20000000007</v>
      </c>
      <c r="L10736" s="8">
        <f t="shared" si="838"/>
        <v>101398.00000000001</v>
      </c>
      <c r="M10736" s="8">
        <f t="shared" si="839"/>
        <v>117479</v>
      </c>
    </row>
    <row r="10737" spans="1:13" x14ac:dyDescent="0.2">
      <c r="A10737" t="s">
        <v>54</v>
      </c>
      <c r="B10737" t="s">
        <v>55</v>
      </c>
      <c r="C10737">
        <v>2016</v>
      </c>
      <c r="D10737" t="s">
        <v>92</v>
      </c>
      <c r="E10737" t="s">
        <v>23</v>
      </c>
      <c r="F10737" t="s">
        <v>25</v>
      </c>
      <c r="G10737" t="s">
        <v>72</v>
      </c>
      <c r="H10737" s="2">
        <v>14634</v>
      </c>
      <c r="I10737" s="8">
        <f t="shared" si="835"/>
        <v>1124254.6000000001</v>
      </c>
      <c r="J10737" s="8">
        <f t="shared" si="836"/>
        <v>784085.49999999988</v>
      </c>
      <c r="K10737" s="8">
        <f t="shared" si="837"/>
        <v>175899.20000000007</v>
      </c>
      <c r="L10737" s="8">
        <f t="shared" si="838"/>
        <v>101398.00000000001</v>
      </c>
      <c r="M10737" s="8">
        <f t="shared" si="839"/>
        <v>179657</v>
      </c>
    </row>
    <row r="10738" spans="1:13" x14ac:dyDescent="0.2">
      <c r="A10738" t="s">
        <v>54</v>
      </c>
      <c r="B10738" t="s">
        <v>55</v>
      </c>
      <c r="C10738">
        <v>2016</v>
      </c>
      <c r="D10738" t="s">
        <v>92</v>
      </c>
      <c r="E10738" t="s">
        <v>23</v>
      </c>
      <c r="F10738" t="s">
        <v>26</v>
      </c>
      <c r="G10738" t="s">
        <v>73</v>
      </c>
      <c r="H10738" s="2">
        <v>5480.5</v>
      </c>
      <c r="I10738" s="8">
        <f t="shared" si="835"/>
        <v>1124254.6000000001</v>
      </c>
      <c r="J10738" s="8">
        <f t="shared" si="836"/>
        <v>784085.49999999988</v>
      </c>
      <c r="K10738" s="8">
        <f t="shared" si="837"/>
        <v>175899.20000000007</v>
      </c>
      <c r="L10738" s="8">
        <f t="shared" si="838"/>
        <v>101398.00000000001</v>
      </c>
      <c r="M10738" s="8">
        <f t="shared" si="839"/>
        <v>62993.299999999996</v>
      </c>
    </row>
    <row r="10739" spans="1:13" x14ac:dyDescent="0.2">
      <c r="A10739" t="s">
        <v>54</v>
      </c>
      <c r="B10739" t="s">
        <v>55</v>
      </c>
      <c r="C10739">
        <v>2016</v>
      </c>
      <c r="D10739" t="s">
        <v>92</v>
      </c>
      <c r="E10739" t="s">
        <v>23</v>
      </c>
      <c r="F10739" t="s">
        <v>27</v>
      </c>
      <c r="G10739" t="s">
        <v>74</v>
      </c>
      <c r="H10739" s="2">
        <v>10238.4</v>
      </c>
      <c r="I10739" s="8">
        <f t="shared" si="835"/>
        <v>1124254.6000000001</v>
      </c>
      <c r="J10739" s="8">
        <f t="shared" si="836"/>
        <v>784085.49999999988</v>
      </c>
      <c r="K10739" s="8">
        <f t="shared" si="837"/>
        <v>175899.20000000007</v>
      </c>
      <c r="L10739" s="8">
        <f t="shared" si="838"/>
        <v>101398.00000000001</v>
      </c>
      <c r="M10739" s="8">
        <f t="shared" si="839"/>
        <v>144214.19999999998</v>
      </c>
    </row>
    <row r="10740" spans="1:13" x14ac:dyDescent="0.2">
      <c r="A10740" t="s">
        <v>54</v>
      </c>
      <c r="B10740" t="s">
        <v>55</v>
      </c>
      <c r="C10740">
        <v>2016</v>
      </c>
      <c r="D10740" t="s">
        <v>92</v>
      </c>
      <c r="E10740" t="s">
        <v>23</v>
      </c>
      <c r="F10740" t="s">
        <v>28</v>
      </c>
      <c r="G10740" t="s">
        <v>75</v>
      </c>
      <c r="H10740" s="2">
        <v>11029</v>
      </c>
      <c r="I10740" s="8">
        <f t="shared" si="835"/>
        <v>1124254.6000000001</v>
      </c>
      <c r="J10740" s="8">
        <f t="shared" si="836"/>
        <v>784085.49999999988</v>
      </c>
      <c r="K10740" s="8">
        <f t="shared" si="837"/>
        <v>175899.20000000007</v>
      </c>
      <c r="L10740" s="8">
        <f t="shared" si="838"/>
        <v>101398.00000000001</v>
      </c>
      <c r="M10740" s="8">
        <f t="shared" si="839"/>
        <v>121342.00000000001</v>
      </c>
    </row>
    <row r="10741" spans="1:13" x14ac:dyDescent="0.2">
      <c r="A10741" t="s">
        <v>54</v>
      </c>
      <c r="B10741" t="s">
        <v>55</v>
      </c>
      <c r="C10741">
        <v>2016</v>
      </c>
      <c r="D10741" t="s">
        <v>92</v>
      </c>
      <c r="E10741" t="s">
        <v>23</v>
      </c>
      <c r="F10741" t="s">
        <v>29</v>
      </c>
      <c r="G10741" t="s">
        <v>76</v>
      </c>
      <c r="H10741" s="2">
        <v>13517</v>
      </c>
      <c r="I10741" s="8">
        <f t="shared" si="835"/>
        <v>1124254.6000000001</v>
      </c>
      <c r="J10741" s="8">
        <f t="shared" si="836"/>
        <v>784085.49999999988</v>
      </c>
      <c r="K10741" s="8">
        <f t="shared" si="837"/>
        <v>175899.20000000007</v>
      </c>
      <c r="L10741" s="8">
        <f t="shared" si="838"/>
        <v>101398.00000000001</v>
      </c>
      <c r="M10741" s="8">
        <f t="shared" si="839"/>
        <v>158400</v>
      </c>
    </row>
    <row r="10742" spans="1:13" x14ac:dyDescent="0.2">
      <c r="A10742" t="s">
        <v>54</v>
      </c>
      <c r="B10742" t="s">
        <v>55</v>
      </c>
      <c r="C10742">
        <v>2016</v>
      </c>
      <c r="D10742" t="s">
        <v>92</v>
      </c>
      <c r="E10742" t="s">
        <v>30</v>
      </c>
      <c r="F10742" t="s">
        <v>31</v>
      </c>
      <c r="G10742" t="s">
        <v>77</v>
      </c>
      <c r="H10742" s="2">
        <v>1773</v>
      </c>
      <c r="I10742" s="8">
        <f t="shared" si="835"/>
        <v>1124254.6000000001</v>
      </c>
      <c r="J10742" s="8">
        <f t="shared" si="836"/>
        <v>129920.6</v>
      </c>
      <c r="K10742" s="8">
        <f t="shared" si="837"/>
        <v>175899.20000000007</v>
      </c>
      <c r="L10742" s="8">
        <f t="shared" si="838"/>
        <v>101398.00000000001</v>
      </c>
      <c r="M10742" s="8">
        <f t="shared" si="839"/>
        <v>18966.899999999998</v>
      </c>
    </row>
    <row r="10743" spans="1:13" x14ac:dyDescent="0.2">
      <c r="A10743" t="s">
        <v>54</v>
      </c>
      <c r="B10743" t="s">
        <v>55</v>
      </c>
      <c r="C10743">
        <v>2016</v>
      </c>
      <c r="D10743" t="s">
        <v>92</v>
      </c>
      <c r="E10743" t="s">
        <v>30</v>
      </c>
      <c r="F10743" t="s">
        <v>32</v>
      </c>
      <c r="G10743" t="s">
        <v>78</v>
      </c>
      <c r="H10743" s="2">
        <v>2200</v>
      </c>
      <c r="I10743" s="8">
        <f t="shared" si="835"/>
        <v>1124254.6000000001</v>
      </c>
      <c r="J10743" s="8">
        <f t="shared" si="836"/>
        <v>129920.6</v>
      </c>
      <c r="K10743" s="8">
        <f t="shared" si="837"/>
        <v>175899.20000000007</v>
      </c>
      <c r="L10743" s="8">
        <f t="shared" si="838"/>
        <v>101398.00000000001</v>
      </c>
      <c r="M10743" s="8">
        <f t="shared" si="839"/>
        <v>21952.600000000002</v>
      </c>
    </row>
    <row r="10744" spans="1:13" x14ac:dyDescent="0.2">
      <c r="A10744" t="s">
        <v>54</v>
      </c>
      <c r="B10744" t="s">
        <v>55</v>
      </c>
      <c r="C10744">
        <v>2016</v>
      </c>
      <c r="D10744" t="s">
        <v>92</v>
      </c>
      <c r="E10744" t="s">
        <v>30</v>
      </c>
      <c r="F10744" t="s">
        <v>33</v>
      </c>
      <c r="G10744" t="s">
        <v>79</v>
      </c>
      <c r="H10744" s="2">
        <v>2006.3</v>
      </c>
      <c r="I10744" s="8">
        <f t="shared" si="835"/>
        <v>1124254.6000000001</v>
      </c>
      <c r="J10744" s="8">
        <f t="shared" si="836"/>
        <v>129920.6</v>
      </c>
      <c r="K10744" s="8">
        <f t="shared" si="837"/>
        <v>175899.20000000007</v>
      </c>
      <c r="L10744" s="8">
        <f t="shared" si="838"/>
        <v>101398.00000000001</v>
      </c>
      <c r="M10744" s="8">
        <f t="shared" si="839"/>
        <v>22910.2</v>
      </c>
    </row>
    <row r="10745" spans="1:13" x14ac:dyDescent="0.2">
      <c r="A10745" t="s">
        <v>54</v>
      </c>
      <c r="B10745" t="s">
        <v>55</v>
      </c>
      <c r="C10745">
        <v>2016</v>
      </c>
      <c r="D10745" t="s">
        <v>92</v>
      </c>
      <c r="E10745" t="s">
        <v>30</v>
      </c>
      <c r="F10745" t="s">
        <v>34</v>
      </c>
      <c r="G10745" t="s">
        <v>80</v>
      </c>
      <c r="H10745" s="2">
        <v>1955.3</v>
      </c>
      <c r="I10745" s="8">
        <f t="shared" si="835"/>
        <v>1124254.6000000001</v>
      </c>
      <c r="J10745" s="8">
        <f t="shared" si="836"/>
        <v>129920.6</v>
      </c>
      <c r="K10745" s="8">
        <f t="shared" si="837"/>
        <v>175899.20000000007</v>
      </c>
      <c r="L10745" s="8">
        <f t="shared" si="838"/>
        <v>101398.00000000001</v>
      </c>
      <c r="M10745" s="8">
        <f t="shared" si="839"/>
        <v>19243.599999999999</v>
      </c>
    </row>
    <row r="10746" spans="1:13" x14ac:dyDescent="0.2">
      <c r="A10746" t="s">
        <v>54</v>
      </c>
      <c r="B10746" t="s">
        <v>55</v>
      </c>
      <c r="C10746">
        <v>2016</v>
      </c>
      <c r="D10746" t="s">
        <v>92</v>
      </c>
      <c r="E10746" t="s">
        <v>30</v>
      </c>
      <c r="F10746" t="s">
        <v>35</v>
      </c>
      <c r="G10746" t="s">
        <v>81</v>
      </c>
      <c r="H10746" s="2">
        <v>2028.2</v>
      </c>
      <c r="I10746" s="8">
        <f t="shared" si="835"/>
        <v>1124254.6000000001</v>
      </c>
      <c r="J10746" s="8">
        <f t="shared" si="836"/>
        <v>129920.6</v>
      </c>
      <c r="K10746" s="8">
        <f t="shared" si="837"/>
        <v>175899.20000000007</v>
      </c>
      <c r="L10746" s="8">
        <f t="shared" si="838"/>
        <v>101398.00000000001</v>
      </c>
      <c r="M10746" s="8">
        <f t="shared" si="839"/>
        <v>20874</v>
      </c>
    </row>
    <row r="10747" spans="1:13" x14ac:dyDescent="0.2">
      <c r="A10747" t="s">
        <v>54</v>
      </c>
      <c r="B10747" t="s">
        <v>55</v>
      </c>
      <c r="C10747">
        <v>2016</v>
      </c>
      <c r="D10747" t="s">
        <v>92</v>
      </c>
      <c r="E10747" t="s">
        <v>30</v>
      </c>
      <c r="F10747" t="s">
        <v>36</v>
      </c>
      <c r="G10747" t="s">
        <v>82</v>
      </c>
      <c r="H10747" s="2">
        <v>2424.6999999999998</v>
      </c>
      <c r="I10747" s="8">
        <f t="shared" si="835"/>
        <v>1124254.6000000001</v>
      </c>
      <c r="J10747" s="8">
        <f t="shared" si="836"/>
        <v>129920.6</v>
      </c>
      <c r="K10747" s="8">
        <f t="shared" si="837"/>
        <v>175899.20000000007</v>
      </c>
      <c r="L10747" s="8">
        <f t="shared" si="838"/>
        <v>101398.00000000001</v>
      </c>
      <c r="M10747" s="8">
        <f t="shared" si="839"/>
        <v>25973.3</v>
      </c>
    </row>
    <row r="10748" spans="1:13" x14ac:dyDescent="0.2">
      <c r="A10748" t="s">
        <v>54</v>
      </c>
      <c r="B10748" t="s">
        <v>55</v>
      </c>
      <c r="C10748">
        <v>2016</v>
      </c>
      <c r="D10748" t="s">
        <v>92</v>
      </c>
      <c r="E10748" t="s">
        <v>37</v>
      </c>
      <c r="F10748" t="s">
        <v>38</v>
      </c>
      <c r="G10748" t="s">
        <v>83</v>
      </c>
      <c r="H10748" s="2">
        <v>1970.2</v>
      </c>
      <c r="I10748" s="8">
        <f t="shared" si="835"/>
        <v>1124254.6000000001</v>
      </c>
      <c r="J10748" s="8">
        <f t="shared" si="836"/>
        <v>125074.3</v>
      </c>
      <c r="K10748" s="8">
        <f t="shared" si="837"/>
        <v>175899.20000000007</v>
      </c>
      <c r="L10748" s="8">
        <f t="shared" si="838"/>
        <v>101398.00000000001</v>
      </c>
      <c r="M10748" s="8">
        <f t="shared" si="839"/>
        <v>22358.39999999998</v>
      </c>
    </row>
    <row r="10749" spans="1:13" x14ac:dyDescent="0.2">
      <c r="A10749" t="s">
        <v>54</v>
      </c>
      <c r="B10749" t="s">
        <v>55</v>
      </c>
      <c r="C10749">
        <v>2016</v>
      </c>
      <c r="D10749" t="s">
        <v>92</v>
      </c>
      <c r="E10749" t="s">
        <v>37</v>
      </c>
      <c r="F10749" t="s">
        <v>39</v>
      </c>
      <c r="G10749" t="s">
        <v>84</v>
      </c>
      <c r="H10749" s="2">
        <v>1986.9</v>
      </c>
      <c r="I10749" s="8">
        <f t="shared" si="835"/>
        <v>1124254.6000000001</v>
      </c>
      <c r="J10749" s="8">
        <f t="shared" si="836"/>
        <v>125074.3</v>
      </c>
      <c r="K10749" s="8">
        <f t="shared" si="837"/>
        <v>175899.20000000007</v>
      </c>
      <c r="L10749" s="8">
        <f t="shared" si="838"/>
        <v>101398.00000000001</v>
      </c>
      <c r="M10749" s="8">
        <f t="shared" si="839"/>
        <v>23720.199999999997</v>
      </c>
    </row>
    <row r="10750" spans="1:13" x14ac:dyDescent="0.2">
      <c r="A10750" t="s">
        <v>54</v>
      </c>
      <c r="B10750" t="s">
        <v>55</v>
      </c>
      <c r="C10750">
        <v>2016</v>
      </c>
      <c r="D10750" t="s">
        <v>92</v>
      </c>
      <c r="E10750" t="s">
        <v>37</v>
      </c>
      <c r="F10750" t="s">
        <v>40</v>
      </c>
      <c r="G10750" t="s">
        <v>85</v>
      </c>
      <c r="H10750" s="2">
        <v>2231.1</v>
      </c>
      <c r="I10750" s="8">
        <f t="shared" si="835"/>
        <v>1124254.6000000001</v>
      </c>
      <c r="J10750" s="8">
        <f t="shared" si="836"/>
        <v>125074.3</v>
      </c>
      <c r="K10750" s="8">
        <f t="shared" si="837"/>
        <v>175899.20000000007</v>
      </c>
      <c r="L10750" s="8">
        <f t="shared" si="838"/>
        <v>101398.00000000001</v>
      </c>
      <c r="M10750" s="8">
        <f t="shared" si="839"/>
        <v>19836.400000000005</v>
      </c>
    </row>
    <row r="10751" spans="1:13" x14ac:dyDescent="0.2">
      <c r="A10751" t="s">
        <v>54</v>
      </c>
      <c r="B10751" t="s">
        <v>55</v>
      </c>
      <c r="C10751">
        <v>2016</v>
      </c>
      <c r="D10751" t="s">
        <v>92</v>
      </c>
      <c r="E10751" t="s">
        <v>37</v>
      </c>
      <c r="F10751" t="s">
        <v>41</v>
      </c>
      <c r="G10751" t="s">
        <v>86</v>
      </c>
      <c r="H10751" s="2">
        <v>1874.6</v>
      </c>
      <c r="I10751" s="8">
        <f t="shared" si="835"/>
        <v>1124254.6000000001</v>
      </c>
      <c r="J10751" s="8">
        <f t="shared" si="836"/>
        <v>125074.3</v>
      </c>
      <c r="K10751" s="8">
        <f t="shared" si="837"/>
        <v>175899.20000000007</v>
      </c>
      <c r="L10751" s="8">
        <f t="shared" si="838"/>
        <v>101398.00000000001</v>
      </c>
      <c r="M10751" s="8">
        <f t="shared" si="839"/>
        <v>21504.6</v>
      </c>
    </row>
    <row r="10752" spans="1:13" x14ac:dyDescent="0.2">
      <c r="A10752" t="s">
        <v>54</v>
      </c>
      <c r="B10752" t="s">
        <v>55</v>
      </c>
      <c r="C10752">
        <v>2016</v>
      </c>
      <c r="D10752" t="s">
        <v>92</v>
      </c>
      <c r="E10752" t="s">
        <v>37</v>
      </c>
      <c r="F10752" t="s">
        <v>42</v>
      </c>
      <c r="G10752" t="s">
        <v>87</v>
      </c>
      <c r="H10752" s="2">
        <v>2211</v>
      </c>
      <c r="I10752" s="8">
        <f t="shared" si="835"/>
        <v>1124254.6000000001</v>
      </c>
      <c r="J10752" s="8">
        <f t="shared" si="836"/>
        <v>125074.3</v>
      </c>
      <c r="K10752" s="8">
        <f t="shared" si="837"/>
        <v>175899.20000000007</v>
      </c>
      <c r="L10752" s="8">
        <f t="shared" si="838"/>
        <v>101398.00000000001</v>
      </c>
      <c r="M10752" s="8">
        <f t="shared" si="839"/>
        <v>22195.199999999993</v>
      </c>
    </row>
    <row r="10753" spans="1:13" x14ac:dyDescent="0.2">
      <c r="A10753" t="s">
        <v>54</v>
      </c>
      <c r="B10753" t="s">
        <v>55</v>
      </c>
      <c r="C10753">
        <v>2016</v>
      </c>
      <c r="D10753" t="s">
        <v>92</v>
      </c>
      <c r="E10753" t="s">
        <v>37</v>
      </c>
      <c r="F10753" t="s">
        <v>43</v>
      </c>
      <c r="G10753" t="s">
        <v>88</v>
      </c>
      <c r="H10753" s="2">
        <v>1495.6</v>
      </c>
      <c r="I10753" s="8">
        <f t="shared" si="835"/>
        <v>1124254.6000000001</v>
      </c>
      <c r="J10753" s="8">
        <f t="shared" si="836"/>
        <v>125074.3</v>
      </c>
      <c r="K10753" s="8">
        <f t="shared" si="837"/>
        <v>175899.20000000007</v>
      </c>
      <c r="L10753" s="8">
        <f t="shared" si="838"/>
        <v>101398.00000000001</v>
      </c>
      <c r="M10753" s="8">
        <f t="shared" si="839"/>
        <v>15459.5</v>
      </c>
    </row>
    <row r="10754" spans="1:13" x14ac:dyDescent="0.2">
      <c r="A10754" t="s">
        <v>54</v>
      </c>
      <c r="B10754" t="s">
        <v>55</v>
      </c>
      <c r="C10754">
        <v>2016</v>
      </c>
      <c r="D10754" t="s">
        <v>93</v>
      </c>
      <c r="E10754" t="s">
        <v>16</v>
      </c>
      <c r="F10754" t="s">
        <v>17</v>
      </c>
      <c r="G10754" t="s">
        <v>65</v>
      </c>
      <c r="H10754" s="2">
        <v>1648.3</v>
      </c>
      <c r="I10754" s="8">
        <f t="shared" ref="I10754:I10817" si="840">SUMIFS(H:H,C:C,C10754,D:D,D10754)</f>
        <v>1215105.4999999998</v>
      </c>
      <c r="J10754" s="8">
        <f t="shared" ref="J10754:J10817" si="841">SUMIFS(H:H,E:E,E10754,D:D,D10754,C:C,C10754)</f>
        <v>92501.900000000023</v>
      </c>
      <c r="K10754" s="8">
        <f t="shared" si="837"/>
        <v>165438.49999999997</v>
      </c>
      <c r="L10754" s="8">
        <f t="shared" si="838"/>
        <v>106534.9</v>
      </c>
      <c r="M10754" s="8">
        <f t="shared" si="839"/>
        <v>17342.8</v>
      </c>
    </row>
    <row r="10755" spans="1:13" x14ac:dyDescent="0.2">
      <c r="A10755" t="s">
        <v>54</v>
      </c>
      <c r="B10755" t="s">
        <v>55</v>
      </c>
      <c r="C10755">
        <v>2016</v>
      </c>
      <c r="D10755" t="s">
        <v>93</v>
      </c>
      <c r="E10755" t="s">
        <v>16</v>
      </c>
      <c r="F10755" t="s">
        <v>18</v>
      </c>
      <c r="G10755" t="s">
        <v>66</v>
      </c>
      <c r="H10755" s="2">
        <v>1003.3</v>
      </c>
      <c r="I10755" s="8">
        <f t="shared" si="840"/>
        <v>1215105.4999999998</v>
      </c>
      <c r="J10755" s="8">
        <f t="shared" si="841"/>
        <v>92501.900000000023</v>
      </c>
      <c r="K10755" s="8">
        <f t="shared" ref="K10755:K10818" si="842">SUMIFS(H:H,B:B,B10755,C:C,C10755,D:D,D10755)</f>
        <v>165438.49999999997</v>
      </c>
      <c r="L10755" s="8">
        <f t="shared" ref="L10755:L10818" si="843">SUMIFS(H:H,A:A,A10755,C:C,C10755,D:D,D10755)</f>
        <v>106534.9</v>
      </c>
      <c r="M10755" s="8">
        <f t="shared" ref="M10755:M10818" si="844">SUMIFS(H:H,G:G,G10755,D:D,D10755,C:C,C10755)</f>
        <v>14088.1</v>
      </c>
    </row>
    <row r="10756" spans="1:13" x14ac:dyDescent="0.2">
      <c r="A10756" t="s">
        <v>54</v>
      </c>
      <c r="B10756" t="s">
        <v>55</v>
      </c>
      <c r="C10756">
        <v>2016</v>
      </c>
      <c r="D10756" t="s">
        <v>93</v>
      </c>
      <c r="E10756" t="s">
        <v>16</v>
      </c>
      <c r="F10756" t="s">
        <v>19</v>
      </c>
      <c r="G10756" t="s">
        <v>67</v>
      </c>
      <c r="H10756" s="2">
        <v>931.4</v>
      </c>
      <c r="I10756" s="8">
        <f t="shared" si="840"/>
        <v>1215105.4999999998</v>
      </c>
      <c r="J10756" s="8">
        <f t="shared" si="841"/>
        <v>92501.900000000023</v>
      </c>
      <c r="K10756" s="8">
        <f t="shared" si="842"/>
        <v>165438.49999999997</v>
      </c>
      <c r="L10756" s="8">
        <f t="shared" si="843"/>
        <v>106534.9</v>
      </c>
      <c r="M10756" s="8">
        <f t="shared" si="844"/>
        <v>10539.9</v>
      </c>
    </row>
    <row r="10757" spans="1:13" x14ac:dyDescent="0.2">
      <c r="A10757" t="s">
        <v>54</v>
      </c>
      <c r="B10757" t="s">
        <v>55</v>
      </c>
      <c r="C10757">
        <v>2016</v>
      </c>
      <c r="D10757" t="s">
        <v>93</v>
      </c>
      <c r="E10757" t="s">
        <v>16</v>
      </c>
      <c r="F10757" t="s">
        <v>20</v>
      </c>
      <c r="G10757" t="s">
        <v>68</v>
      </c>
      <c r="H10757" s="2">
        <v>1001.6</v>
      </c>
      <c r="I10757" s="8">
        <f t="shared" si="840"/>
        <v>1215105.4999999998</v>
      </c>
      <c r="J10757" s="8">
        <f t="shared" si="841"/>
        <v>92501.900000000023</v>
      </c>
      <c r="K10757" s="8">
        <f t="shared" si="842"/>
        <v>165438.49999999997</v>
      </c>
      <c r="L10757" s="8">
        <f t="shared" si="843"/>
        <v>106534.9</v>
      </c>
      <c r="M10757" s="8">
        <f t="shared" si="844"/>
        <v>10705.4</v>
      </c>
    </row>
    <row r="10758" spans="1:13" x14ac:dyDescent="0.2">
      <c r="A10758" t="s">
        <v>54</v>
      </c>
      <c r="B10758" t="s">
        <v>55</v>
      </c>
      <c r="C10758">
        <v>2016</v>
      </c>
      <c r="D10758" t="s">
        <v>93</v>
      </c>
      <c r="E10758" t="s">
        <v>16</v>
      </c>
      <c r="F10758" t="s">
        <v>21</v>
      </c>
      <c r="G10758" t="s">
        <v>69</v>
      </c>
      <c r="H10758" s="2">
        <v>1936.3</v>
      </c>
      <c r="I10758" s="8">
        <f t="shared" si="840"/>
        <v>1215105.4999999998</v>
      </c>
      <c r="J10758" s="8">
        <f t="shared" si="841"/>
        <v>92501.900000000023</v>
      </c>
      <c r="K10758" s="8">
        <f t="shared" si="842"/>
        <v>165438.49999999997</v>
      </c>
      <c r="L10758" s="8">
        <f t="shared" si="843"/>
        <v>106534.9</v>
      </c>
      <c r="M10758" s="8">
        <f t="shared" si="844"/>
        <v>28627.3</v>
      </c>
    </row>
    <row r="10759" spans="1:13" x14ac:dyDescent="0.2">
      <c r="A10759" t="s">
        <v>54</v>
      </c>
      <c r="B10759" t="s">
        <v>55</v>
      </c>
      <c r="C10759">
        <v>2016</v>
      </c>
      <c r="D10759" t="s">
        <v>93</v>
      </c>
      <c r="E10759" t="s">
        <v>16</v>
      </c>
      <c r="F10759" t="s">
        <v>22</v>
      </c>
      <c r="G10759" t="s">
        <v>70</v>
      </c>
      <c r="H10759" s="2">
        <v>1092.9000000000001</v>
      </c>
      <c r="I10759" s="8">
        <f t="shared" si="840"/>
        <v>1215105.4999999998</v>
      </c>
      <c r="J10759" s="8">
        <f t="shared" si="841"/>
        <v>92501.900000000023</v>
      </c>
      <c r="K10759" s="8">
        <f t="shared" si="842"/>
        <v>165438.49999999997</v>
      </c>
      <c r="L10759" s="8">
        <f t="shared" si="843"/>
        <v>106534.9</v>
      </c>
      <c r="M10759" s="8">
        <f t="shared" si="844"/>
        <v>11198.400000000001</v>
      </c>
    </row>
    <row r="10760" spans="1:13" x14ac:dyDescent="0.2">
      <c r="A10760" t="s">
        <v>54</v>
      </c>
      <c r="B10760" t="s">
        <v>55</v>
      </c>
      <c r="C10760">
        <v>2016</v>
      </c>
      <c r="D10760" t="s">
        <v>93</v>
      </c>
      <c r="E10760" t="s">
        <v>23</v>
      </c>
      <c r="F10760" t="s">
        <v>24</v>
      </c>
      <c r="G10760" t="s">
        <v>71</v>
      </c>
      <c r="H10760" s="2">
        <v>11980</v>
      </c>
      <c r="I10760" s="8">
        <f t="shared" si="840"/>
        <v>1215105.4999999998</v>
      </c>
      <c r="J10760" s="8">
        <f t="shared" si="841"/>
        <v>841164.19999999984</v>
      </c>
      <c r="K10760" s="8">
        <f t="shared" si="842"/>
        <v>165438.49999999997</v>
      </c>
      <c r="L10760" s="8">
        <f t="shared" si="843"/>
        <v>106534.9</v>
      </c>
      <c r="M10760" s="8">
        <f t="shared" si="844"/>
        <v>131375</v>
      </c>
    </row>
    <row r="10761" spans="1:13" x14ac:dyDescent="0.2">
      <c r="A10761" t="s">
        <v>54</v>
      </c>
      <c r="B10761" t="s">
        <v>55</v>
      </c>
      <c r="C10761">
        <v>2016</v>
      </c>
      <c r="D10761" t="s">
        <v>93</v>
      </c>
      <c r="E10761" t="s">
        <v>23</v>
      </c>
      <c r="F10761" t="s">
        <v>25</v>
      </c>
      <c r="G10761" t="s">
        <v>72</v>
      </c>
      <c r="H10761" s="2">
        <v>18108</v>
      </c>
      <c r="I10761" s="8">
        <f t="shared" si="840"/>
        <v>1215105.4999999998</v>
      </c>
      <c r="J10761" s="8">
        <f t="shared" si="841"/>
        <v>841164.19999999984</v>
      </c>
      <c r="K10761" s="8">
        <f t="shared" si="842"/>
        <v>165438.49999999997</v>
      </c>
      <c r="L10761" s="8">
        <f t="shared" si="843"/>
        <v>106534.9</v>
      </c>
      <c r="M10761" s="8">
        <f t="shared" si="844"/>
        <v>175789</v>
      </c>
    </row>
    <row r="10762" spans="1:13" x14ac:dyDescent="0.2">
      <c r="A10762" t="s">
        <v>54</v>
      </c>
      <c r="B10762" t="s">
        <v>55</v>
      </c>
      <c r="C10762">
        <v>2016</v>
      </c>
      <c r="D10762" t="s">
        <v>93</v>
      </c>
      <c r="E10762" t="s">
        <v>23</v>
      </c>
      <c r="F10762" t="s">
        <v>26</v>
      </c>
      <c r="G10762" t="s">
        <v>73</v>
      </c>
      <c r="H10762" s="2">
        <v>7604.3</v>
      </c>
      <c r="I10762" s="8">
        <f t="shared" si="840"/>
        <v>1215105.4999999998</v>
      </c>
      <c r="J10762" s="8">
        <f t="shared" si="841"/>
        <v>841164.19999999984</v>
      </c>
      <c r="K10762" s="8">
        <f t="shared" si="842"/>
        <v>165438.49999999997</v>
      </c>
      <c r="L10762" s="8">
        <f t="shared" si="843"/>
        <v>106534.9</v>
      </c>
      <c r="M10762" s="8">
        <f t="shared" si="844"/>
        <v>69446</v>
      </c>
    </row>
    <row r="10763" spans="1:13" x14ac:dyDescent="0.2">
      <c r="A10763" t="s">
        <v>54</v>
      </c>
      <c r="B10763" t="s">
        <v>55</v>
      </c>
      <c r="C10763">
        <v>2016</v>
      </c>
      <c r="D10763" t="s">
        <v>93</v>
      </c>
      <c r="E10763" t="s">
        <v>23</v>
      </c>
      <c r="F10763" t="s">
        <v>27</v>
      </c>
      <c r="G10763" t="s">
        <v>74</v>
      </c>
      <c r="H10763" s="2">
        <v>14054.2</v>
      </c>
      <c r="I10763" s="8">
        <f t="shared" si="840"/>
        <v>1215105.4999999998</v>
      </c>
      <c r="J10763" s="8">
        <f t="shared" si="841"/>
        <v>841164.19999999984</v>
      </c>
      <c r="K10763" s="8">
        <f t="shared" si="842"/>
        <v>165438.49999999997</v>
      </c>
      <c r="L10763" s="8">
        <f t="shared" si="843"/>
        <v>106534.9</v>
      </c>
      <c r="M10763" s="8">
        <f t="shared" si="844"/>
        <v>168370.79999999996</v>
      </c>
    </row>
    <row r="10764" spans="1:13" x14ac:dyDescent="0.2">
      <c r="A10764" t="s">
        <v>54</v>
      </c>
      <c r="B10764" t="s">
        <v>55</v>
      </c>
      <c r="C10764">
        <v>2016</v>
      </c>
      <c r="D10764" t="s">
        <v>93</v>
      </c>
      <c r="E10764" t="s">
        <v>23</v>
      </c>
      <c r="F10764" t="s">
        <v>28</v>
      </c>
      <c r="G10764" t="s">
        <v>75</v>
      </c>
      <c r="H10764" s="2">
        <v>9977.7000000000007</v>
      </c>
      <c r="I10764" s="8">
        <f t="shared" si="840"/>
        <v>1215105.4999999998</v>
      </c>
      <c r="J10764" s="8">
        <f t="shared" si="841"/>
        <v>841164.19999999984</v>
      </c>
      <c r="K10764" s="8">
        <f t="shared" si="842"/>
        <v>165438.49999999997</v>
      </c>
      <c r="L10764" s="8">
        <f t="shared" si="843"/>
        <v>106534.9</v>
      </c>
      <c r="M10764" s="8">
        <f t="shared" si="844"/>
        <v>129452.4</v>
      </c>
    </row>
    <row r="10765" spans="1:13" x14ac:dyDescent="0.2">
      <c r="A10765" t="s">
        <v>54</v>
      </c>
      <c r="B10765" t="s">
        <v>55</v>
      </c>
      <c r="C10765">
        <v>2016</v>
      </c>
      <c r="D10765" t="s">
        <v>93</v>
      </c>
      <c r="E10765" t="s">
        <v>23</v>
      </c>
      <c r="F10765" t="s">
        <v>29</v>
      </c>
      <c r="G10765" t="s">
        <v>76</v>
      </c>
      <c r="H10765" s="2">
        <v>13088</v>
      </c>
      <c r="I10765" s="8">
        <f t="shared" si="840"/>
        <v>1215105.4999999998</v>
      </c>
      <c r="J10765" s="8">
        <f t="shared" si="841"/>
        <v>841164.19999999984</v>
      </c>
      <c r="K10765" s="8">
        <f t="shared" si="842"/>
        <v>165438.49999999997</v>
      </c>
      <c r="L10765" s="8">
        <f t="shared" si="843"/>
        <v>106534.9</v>
      </c>
      <c r="M10765" s="8">
        <f t="shared" si="844"/>
        <v>166731</v>
      </c>
    </row>
    <row r="10766" spans="1:13" x14ac:dyDescent="0.2">
      <c r="A10766" t="s">
        <v>54</v>
      </c>
      <c r="B10766" t="s">
        <v>55</v>
      </c>
      <c r="C10766">
        <v>2016</v>
      </c>
      <c r="D10766" t="s">
        <v>93</v>
      </c>
      <c r="E10766" t="s">
        <v>30</v>
      </c>
      <c r="F10766" t="s">
        <v>31</v>
      </c>
      <c r="G10766" t="s">
        <v>77</v>
      </c>
      <c r="H10766" s="2">
        <v>2019.3</v>
      </c>
      <c r="I10766" s="8">
        <f t="shared" si="840"/>
        <v>1215105.4999999998</v>
      </c>
      <c r="J10766" s="8">
        <f t="shared" si="841"/>
        <v>144386.39999999994</v>
      </c>
      <c r="K10766" s="8">
        <f t="shared" si="842"/>
        <v>165438.49999999997</v>
      </c>
      <c r="L10766" s="8">
        <f t="shared" si="843"/>
        <v>106534.9</v>
      </c>
      <c r="M10766" s="8">
        <f t="shared" si="844"/>
        <v>22210.89999999998</v>
      </c>
    </row>
    <row r="10767" spans="1:13" x14ac:dyDescent="0.2">
      <c r="A10767" t="s">
        <v>54</v>
      </c>
      <c r="B10767" t="s">
        <v>55</v>
      </c>
      <c r="C10767">
        <v>2016</v>
      </c>
      <c r="D10767" t="s">
        <v>93</v>
      </c>
      <c r="E10767" t="s">
        <v>30</v>
      </c>
      <c r="F10767" t="s">
        <v>32</v>
      </c>
      <c r="G10767" t="s">
        <v>78</v>
      </c>
      <c r="H10767" s="2">
        <v>2148.4</v>
      </c>
      <c r="I10767" s="8">
        <f t="shared" si="840"/>
        <v>1215105.4999999998</v>
      </c>
      <c r="J10767" s="8">
        <f t="shared" si="841"/>
        <v>144386.39999999994</v>
      </c>
      <c r="K10767" s="8">
        <f t="shared" si="842"/>
        <v>165438.49999999997</v>
      </c>
      <c r="L10767" s="8">
        <f t="shared" si="843"/>
        <v>106534.9</v>
      </c>
      <c r="M10767" s="8">
        <f t="shared" si="844"/>
        <v>23546.69999999999</v>
      </c>
    </row>
    <row r="10768" spans="1:13" x14ac:dyDescent="0.2">
      <c r="A10768" t="s">
        <v>54</v>
      </c>
      <c r="B10768" t="s">
        <v>55</v>
      </c>
      <c r="C10768">
        <v>2016</v>
      </c>
      <c r="D10768" t="s">
        <v>93</v>
      </c>
      <c r="E10768" t="s">
        <v>30</v>
      </c>
      <c r="F10768" t="s">
        <v>33</v>
      </c>
      <c r="G10768" t="s">
        <v>79</v>
      </c>
      <c r="H10768" s="2">
        <v>2180.3000000000002</v>
      </c>
      <c r="I10768" s="8">
        <f t="shared" si="840"/>
        <v>1215105.4999999998</v>
      </c>
      <c r="J10768" s="8">
        <f t="shared" si="841"/>
        <v>144386.39999999994</v>
      </c>
      <c r="K10768" s="8">
        <f t="shared" si="842"/>
        <v>165438.49999999997</v>
      </c>
      <c r="L10768" s="8">
        <f t="shared" si="843"/>
        <v>106534.9</v>
      </c>
      <c r="M10768" s="8">
        <f t="shared" si="844"/>
        <v>24099.700000000004</v>
      </c>
    </row>
    <row r="10769" spans="1:13" x14ac:dyDescent="0.2">
      <c r="A10769" t="s">
        <v>54</v>
      </c>
      <c r="B10769" t="s">
        <v>55</v>
      </c>
      <c r="C10769">
        <v>2016</v>
      </c>
      <c r="D10769" t="s">
        <v>93</v>
      </c>
      <c r="E10769" t="s">
        <v>30</v>
      </c>
      <c r="F10769" t="s">
        <v>34</v>
      </c>
      <c r="G10769" t="s">
        <v>80</v>
      </c>
      <c r="H10769" s="2">
        <v>2158.1</v>
      </c>
      <c r="I10769" s="8">
        <f t="shared" si="840"/>
        <v>1215105.4999999998</v>
      </c>
      <c r="J10769" s="8">
        <f t="shared" si="841"/>
        <v>144386.39999999994</v>
      </c>
      <c r="K10769" s="8">
        <f t="shared" si="842"/>
        <v>165438.49999999997</v>
      </c>
      <c r="L10769" s="8">
        <f t="shared" si="843"/>
        <v>106534.9</v>
      </c>
      <c r="M10769" s="8">
        <f t="shared" si="844"/>
        <v>22037.799999999992</v>
      </c>
    </row>
    <row r="10770" spans="1:13" x14ac:dyDescent="0.2">
      <c r="A10770" t="s">
        <v>54</v>
      </c>
      <c r="B10770" t="s">
        <v>55</v>
      </c>
      <c r="C10770">
        <v>2016</v>
      </c>
      <c r="D10770" t="s">
        <v>93</v>
      </c>
      <c r="E10770" t="s">
        <v>30</v>
      </c>
      <c r="F10770" t="s">
        <v>35</v>
      </c>
      <c r="G10770" t="s">
        <v>81</v>
      </c>
      <c r="H10770" s="2">
        <v>1873.7</v>
      </c>
      <c r="I10770" s="8">
        <f t="shared" si="840"/>
        <v>1215105.4999999998</v>
      </c>
      <c r="J10770" s="8">
        <f t="shared" si="841"/>
        <v>144386.39999999994</v>
      </c>
      <c r="K10770" s="8">
        <f t="shared" si="842"/>
        <v>165438.49999999997</v>
      </c>
      <c r="L10770" s="8">
        <f t="shared" si="843"/>
        <v>106534.9</v>
      </c>
      <c r="M10770" s="8">
        <f t="shared" si="844"/>
        <v>23000.600000000009</v>
      </c>
    </row>
    <row r="10771" spans="1:13" x14ac:dyDescent="0.2">
      <c r="A10771" t="s">
        <v>54</v>
      </c>
      <c r="B10771" t="s">
        <v>55</v>
      </c>
      <c r="C10771">
        <v>2016</v>
      </c>
      <c r="D10771" t="s">
        <v>93</v>
      </c>
      <c r="E10771" t="s">
        <v>30</v>
      </c>
      <c r="F10771" t="s">
        <v>36</v>
      </c>
      <c r="G10771" t="s">
        <v>82</v>
      </c>
      <c r="H10771" s="2">
        <v>2299.9</v>
      </c>
      <c r="I10771" s="8">
        <f t="shared" si="840"/>
        <v>1215105.4999999998</v>
      </c>
      <c r="J10771" s="8">
        <f t="shared" si="841"/>
        <v>144386.39999999994</v>
      </c>
      <c r="K10771" s="8">
        <f t="shared" si="842"/>
        <v>165438.49999999997</v>
      </c>
      <c r="L10771" s="8">
        <f t="shared" si="843"/>
        <v>106534.9</v>
      </c>
      <c r="M10771" s="8">
        <f t="shared" si="844"/>
        <v>29490.69999999999</v>
      </c>
    </row>
    <row r="10772" spans="1:13" x14ac:dyDescent="0.2">
      <c r="A10772" t="s">
        <v>54</v>
      </c>
      <c r="B10772" t="s">
        <v>55</v>
      </c>
      <c r="C10772">
        <v>2016</v>
      </c>
      <c r="D10772" t="s">
        <v>93</v>
      </c>
      <c r="E10772" t="s">
        <v>37</v>
      </c>
      <c r="F10772" t="s">
        <v>38</v>
      </c>
      <c r="G10772" t="s">
        <v>83</v>
      </c>
      <c r="H10772" s="2">
        <v>2184.3000000000002</v>
      </c>
      <c r="I10772" s="8">
        <f t="shared" si="840"/>
        <v>1215105.4999999998</v>
      </c>
      <c r="J10772" s="8">
        <f t="shared" si="841"/>
        <v>137052.99999999997</v>
      </c>
      <c r="K10772" s="8">
        <f t="shared" si="842"/>
        <v>165438.49999999997</v>
      </c>
      <c r="L10772" s="8">
        <f t="shared" si="843"/>
        <v>106534.9</v>
      </c>
      <c r="M10772" s="8">
        <f t="shared" si="844"/>
        <v>24588.300000000003</v>
      </c>
    </row>
    <row r="10773" spans="1:13" x14ac:dyDescent="0.2">
      <c r="A10773" t="s">
        <v>54</v>
      </c>
      <c r="B10773" t="s">
        <v>55</v>
      </c>
      <c r="C10773">
        <v>2016</v>
      </c>
      <c r="D10773" t="s">
        <v>93</v>
      </c>
      <c r="E10773" t="s">
        <v>37</v>
      </c>
      <c r="F10773" t="s">
        <v>39</v>
      </c>
      <c r="G10773" t="s">
        <v>84</v>
      </c>
      <c r="H10773" s="2">
        <v>2069.9</v>
      </c>
      <c r="I10773" s="8">
        <f t="shared" si="840"/>
        <v>1215105.4999999998</v>
      </c>
      <c r="J10773" s="8">
        <f t="shared" si="841"/>
        <v>137052.99999999997</v>
      </c>
      <c r="K10773" s="8">
        <f t="shared" si="842"/>
        <v>165438.49999999997</v>
      </c>
      <c r="L10773" s="8">
        <f t="shared" si="843"/>
        <v>106534.9</v>
      </c>
      <c r="M10773" s="8">
        <f t="shared" si="844"/>
        <v>25512.69999999999</v>
      </c>
    </row>
    <row r="10774" spans="1:13" x14ac:dyDescent="0.2">
      <c r="A10774" t="s">
        <v>54</v>
      </c>
      <c r="B10774" t="s">
        <v>55</v>
      </c>
      <c r="C10774">
        <v>2016</v>
      </c>
      <c r="D10774" t="s">
        <v>93</v>
      </c>
      <c r="E10774" t="s">
        <v>37</v>
      </c>
      <c r="F10774" t="s">
        <v>40</v>
      </c>
      <c r="G10774" t="s">
        <v>85</v>
      </c>
      <c r="H10774" s="2">
        <v>1738.1</v>
      </c>
      <c r="I10774" s="8">
        <f t="shared" si="840"/>
        <v>1215105.4999999998</v>
      </c>
      <c r="J10774" s="8">
        <f t="shared" si="841"/>
        <v>137052.99999999997</v>
      </c>
      <c r="K10774" s="8">
        <f t="shared" si="842"/>
        <v>165438.49999999997</v>
      </c>
      <c r="L10774" s="8">
        <f t="shared" si="843"/>
        <v>106534.9</v>
      </c>
      <c r="M10774" s="8">
        <f t="shared" si="844"/>
        <v>21601.3</v>
      </c>
    </row>
    <row r="10775" spans="1:13" x14ac:dyDescent="0.2">
      <c r="A10775" t="s">
        <v>54</v>
      </c>
      <c r="B10775" t="s">
        <v>55</v>
      </c>
      <c r="C10775">
        <v>2016</v>
      </c>
      <c r="D10775" t="s">
        <v>93</v>
      </c>
      <c r="E10775" t="s">
        <v>37</v>
      </c>
      <c r="F10775" t="s">
        <v>41</v>
      </c>
      <c r="G10775" t="s">
        <v>86</v>
      </c>
      <c r="H10775" s="2">
        <v>2173.1999999999998</v>
      </c>
      <c r="I10775" s="8">
        <f t="shared" si="840"/>
        <v>1215105.4999999998</v>
      </c>
      <c r="J10775" s="8">
        <f t="shared" si="841"/>
        <v>137052.99999999997</v>
      </c>
      <c r="K10775" s="8">
        <f t="shared" si="842"/>
        <v>165438.49999999997</v>
      </c>
      <c r="L10775" s="8">
        <f t="shared" si="843"/>
        <v>106534.9</v>
      </c>
      <c r="M10775" s="8">
        <f t="shared" si="844"/>
        <v>23660.6</v>
      </c>
    </row>
    <row r="10776" spans="1:13" x14ac:dyDescent="0.2">
      <c r="A10776" t="s">
        <v>54</v>
      </c>
      <c r="B10776" t="s">
        <v>55</v>
      </c>
      <c r="C10776">
        <v>2016</v>
      </c>
      <c r="D10776" t="s">
        <v>93</v>
      </c>
      <c r="E10776" t="s">
        <v>37</v>
      </c>
      <c r="F10776" t="s">
        <v>42</v>
      </c>
      <c r="G10776" t="s">
        <v>87</v>
      </c>
      <c r="H10776" s="2">
        <v>1945.8</v>
      </c>
      <c r="I10776" s="8">
        <f t="shared" si="840"/>
        <v>1215105.4999999998</v>
      </c>
      <c r="J10776" s="8">
        <f t="shared" si="841"/>
        <v>137052.99999999997</v>
      </c>
      <c r="K10776" s="8">
        <f t="shared" si="842"/>
        <v>165438.49999999997</v>
      </c>
      <c r="L10776" s="8">
        <f t="shared" si="843"/>
        <v>106534.9</v>
      </c>
      <c r="M10776" s="8">
        <f t="shared" si="844"/>
        <v>25048.5</v>
      </c>
    </row>
    <row r="10777" spans="1:13" x14ac:dyDescent="0.2">
      <c r="A10777" t="s">
        <v>54</v>
      </c>
      <c r="B10777" t="s">
        <v>55</v>
      </c>
      <c r="C10777">
        <v>2016</v>
      </c>
      <c r="D10777" t="s">
        <v>93</v>
      </c>
      <c r="E10777" t="s">
        <v>37</v>
      </c>
      <c r="F10777" t="s">
        <v>43</v>
      </c>
      <c r="G10777" t="s">
        <v>88</v>
      </c>
      <c r="H10777" s="2">
        <v>1317.9</v>
      </c>
      <c r="I10777" s="8">
        <f t="shared" si="840"/>
        <v>1215105.4999999998</v>
      </c>
      <c r="J10777" s="8">
        <f t="shared" si="841"/>
        <v>137052.99999999997</v>
      </c>
      <c r="K10777" s="8">
        <f t="shared" si="842"/>
        <v>165438.49999999997</v>
      </c>
      <c r="L10777" s="8">
        <f t="shared" si="843"/>
        <v>106534.9</v>
      </c>
      <c r="M10777" s="8">
        <f t="shared" si="844"/>
        <v>16641.600000000002</v>
      </c>
    </row>
    <row r="10778" spans="1:13" x14ac:dyDescent="0.2">
      <c r="A10778" t="s">
        <v>54</v>
      </c>
      <c r="B10778" t="s">
        <v>55</v>
      </c>
      <c r="C10778">
        <v>2016</v>
      </c>
      <c r="D10778" t="s">
        <v>94</v>
      </c>
      <c r="E10778" t="s">
        <v>16</v>
      </c>
      <c r="F10778" t="s">
        <v>17</v>
      </c>
      <c r="G10778" t="s">
        <v>65</v>
      </c>
      <c r="H10778" s="2">
        <v>1277</v>
      </c>
      <c r="I10778" s="8">
        <f t="shared" si="840"/>
        <v>1165119</v>
      </c>
      <c r="J10778" s="8">
        <f t="shared" si="841"/>
        <v>88470</v>
      </c>
      <c r="K10778" s="8">
        <f t="shared" si="842"/>
        <v>156831</v>
      </c>
      <c r="L10778" s="8">
        <f t="shared" si="843"/>
        <v>87752</v>
      </c>
      <c r="M10778" s="8">
        <f t="shared" si="844"/>
        <v>16564</v>
      </c>
    </row>
    <row r="10779" spans="1:13" x14ac:dyDescent="0.2">
      <c r="A10779" t="s">
        <v>54</v>
      </c>
      <c r="B10779" t="s">
        <v>55</v>
      </c>
      <c r="C10779">
        <v>2016</v>
      </c>
      <c r="D10779" t="s">
        <v>94</v>
      </c>
      <c r="E10779" t="s">
        <v>16</v>
      </c>
      <c r="F10779" t="s">
        <v>18</v>
      </c>
      <c r="G10779" t="s">
        <v>66</v>
      </c>
      <c r="H10779" s="2">
        <v>942</v>
      </c>
      <c r="I10779" s="8">
        <f t="shared" si="840"/>
        <v>1165119</v>
      </c>
      <c r="J10779" s="8">
        <f t="shared" si="841"/>
        <v>88470</v>
      </c>
      <c r="K10779" s="8">
        <f t="shared" si="842"/>
        <v>156831</v>
      </c>
      <c r="L10779" s="8">
        <f t="shared" si="843"/>
        <v>87752</v>
      </c>
      <c r="M10779" s="8">
        <f t="shared" si="844"/>
        <v>14346</v>
      </c>
    </row>
    <row r="10780" spans="1:13" x14ac:dyDescent="0.2">
      <c r="A10780" t="s">
        <v>54</v>
      </c>
      <c r="B10780" t="s">
        <v>55</v>
      </c>
      <c r="C10780">
        <v>2016</v>
      </c>
      <c r="D10780" t="s">
        <v>94</v>
      </c>
      <c r="E10780" t="s">
        <v>16</v>
      </c>
      <c r="F10780" t="s">
        <v>19</v>
      </c>
      <c r="G10780" t="s">
        <v>67</v>
      </c>
      <c r="H10780" s="2">
        <v>829</v>
      </c>
      <c r="I10780" s="8">
        <f t="shared" si="840"/>
        <v>1165119</v>
      </c>
      <c r="J10780" s="8">
        <f t="shared" si="841"/>
        <v>88470</v>
      </c>
      <c r="K10780" s="8">
        <f t="shared" si="842"/>
        <v>156831</v>
      </c>
      <c r="L10780" s="8">
        <f t="shared" si="843"/>
        <v>87752</v>
      </c>
      <c r="M10780" s="8">
        <f t="shared" si="844"/>
        <v>10036</v>
      </c>
    </row>
    <row r="10781" spans="1:13" x14ac:dyDescent="0.2">
      <c r="A10781" t="s">
        <v>54</v>
      </c>
      <c r="B10781" t="s">
        <v>55</v>
      </c>
      <c r="C10781">
        <v>2016</v>
      </c>
      <c r="D10781" t="s">
        <v>94</v>
      </c>
      <c r="E10781" t="s">
        <v>16</v>
      </c>
      <c r="F10781" t="s">
        <v>20</v>
      </c>
      <c r="G10781" t="s">
        <v>68</v>
      </c>
      <c r="H10781" s="2">
        <v>994</v>
      </c>
      <c r="I10781" s="8">
        <f t="shared" si="840"/>
        <v>1165119</v>
      </c>
      <c r="J10781" s="8">
        <f t="shared" si="841"/>
        <v>88470</v>
      </c>
      <c r="K10781" s="8">
        <f t="shared" si="842"/>
        <v>156831</v>
      </c>
      <c r="L10781" s="8">
        <f t="shared" si="843"/>
        <v>87752</v>
      </c>
      <c r="M10781" s="8">
        <f t="shared" si="844"/>
        <v>10633</v>
      </c>
    </row>
    <row r="10782" spans="1:13" x14ac:dyDescent="0.2">
      <c r="A10782" t="s">
        <v>54</v>
      </c>
      <c r="B10782" t="s">
        <v>55</v>
      </c>
      <c r="C10782">
        <v>2016</v>
      </c>
      <c r="D10782" t="s">
        <v>94</v>
      </c>
      <c r="E10782" t="s">
        <v>16</v>
      </c>
      <c r="F10782" t="s">
        <v>21</v>
      </c>
      <c r="G10782" t="s">
        <v>69</v>
      </c>
      <c r="H10782" s="2">
        <v>1821</v>
      </c>
      <c r="I10782" s="8">
        <f t="shared" si="840"/>
        <v>1165119</v>
      </c>
      <c r="J10782" s="8">
        <f t="shared" si="841"/>
        <v>88470</v>
      </c>
      <c r="K10782" s="8">
        <f t="shared" si="842"/>
        <v>156831</v>
      </c>
      <c r="L10782" s="8">
        <f t="shared" si="843"/>
        <v>87752</v>
      </c>
      <c r="M10782" s="8">
        <f t="shared" si="844"/>
        <v>26185</v>
      </c>
    </row>
    <row r="10783" spans="1:13" x14ac:dyDescent="0.2">
      <c r="A10783" t="s">
        <v>54</v>
      </c>
      <c r="B10783" t="s">
        <v>55</v>
      </c>
      <c r="C10783">
        <v>2016</v>
      </c>
      <c r="D10783" t="s">
        <v>94</v>
      </c>
      <c r="E10783" t="s">
        <v>16</v>
      </c>
      <c r="F10783" t="s">
        <v>22</v>
      </c>
      <c r="G10783" t="s">
        <v>70</v>
      </c>
      <c r="H10783" s="2">
        <v>866</v>
      </c>
      <c r="I10783" s="8">
        <f t="shared" si="840"/>
        <v>1165119</v>
      </c>
      <c r="J10783" s="8">
        <f t="shared" si="841"/>
        <v>88470</v>
      </c>
      <c r="K10783" s="8">
        <f t="shared" si="842"/>
        <v>156831</v>
      </c>
      <c r="L10783" s="8">
        <f t="shared" si="843"/>
        <v>87752</v>
      </c>
      <c r="M10783" s="8">
        <f t="shared" si="844"/>
        <v>10706</v>
      </c>
    </row>
    <row r="10784" spans="1:13" x14ac:dyDescent="0.2">
      <c r="A10784" t="s">
        <v>54</v>
      </c>
      <c r="B10784" t="s">
        <v>55</v>
      </c>
      <c r="C10784">
        <v>2016</v>
      </c>
      <c r="D10784" t="s">
        <v>94</v>
      </c>
      <c r="E10784" t="s">
        <v>23</v>
      </c>
      <c r="F10784" t="s">
        <v>24</v>
      </c>
      <c r="G10784" t="s">
        <v>71</v>
      </c>
      <c r="H10784" s="2">
        <v>14840</v>
      </c>
      <c r="I10784" s="8">
        <f t="shared" si="840"/>
        <v>1165119</v>
      </c>
      <c r="J10784" s="8">
        <f t="shared" si="841"/>
        <v>803554</v>
      </c>
      <c r="K10784" s="8">
        <f t="shared" si="842"/>
        <v>156831</v>
      </c>
      <c r="L10784" s="8">
        <f t="shared" si="843"/>
        <v>87752</v>
      </c>
      <c r="M10784" s="8">
        <f t="shared" si="844"/>
        <v>136730</v>
      </c>
    </row>
    <row r="10785" spans="1:13" x14ac:dyDescent="0.2">
      <c r="A10785" t="s">
        <v>54</v>
      </c>
      <c r="B10785" t="s">
        <v>55</v>
      </c>
      <c r="C10785">
        <v>2016</v>
      </c>
      <c r="D10785" t="s">
        <v>94</v>
      </c>
      <c r="E10785" t="s">
        <v>23</v>
      </c>
      <c r="F10785" t="s">
        <v>25</v>
      </c>
      <c r="G10785" t="s">
        <v>72</v>
      </c>
      <c r="H10785" s="2">
        <v>10480</v>
      </c>
      <c r="I10785" s="8">
        <f t="shared" si="840"/>
        <v>1165119</v>
      </c>
      <c r="J10785" s="8">
        <f t="shared" si="841"/>
        <v>803554</v>
      </c>
      <c r="K10785" s="8">
        <f t="shared" si="842"/>
        <v>156831</v>
      </c>
      <c r="L10785" s="8">
        <f t="shared" si="843"/>
        <v>87752</v>
      </c>
      <c r="M10785" s="8">
        <f t="shared" si="844"/>
        <v>153430</v>
      </c>
    </row>
    <row r="10786" spans="1:13" x14ac:dyDescent="0.2">
      <c r="A10786" t="s">
        <v>54</v>
      </c>
      <c r="B10786" t="s">
        <v>55</v>
      </c>
      <c r="C10786">
        <v>2016</v>
      </c>
      <c r="D10786" t="s">
        <v>94</v>
      </c>
      <c r="E10786" t="s">
        <v>23</v>
      </c>
      <c r="F10786" t="s">
        <v>26</v>
      </c>
      <c r="G10786" t="s">
        <v>73</v>
      </c>
      <c r="H10786" s="2">
        <v>3413</v>
      </c>
      <c r="I10786" s="8">
        <f t="shared" si="840"/>
        <v>1165119</v>
      </c>
      <c r="J10786" s="8">
        <f t="shared" si="841"/>
        <v>803554</v>
      </c>
      <c r="K10786" s="8">
        <f t="shared" si="842"/>
        <v>156831</v>
      </c>
      <c r="L10786" s="8">
        <f t="shared" si="843"/>
        <v>87752</v>
      </c>
      <c r="M10786" s="8">
        <f t="shared" si="844"/>
        <v>63110</v>
      </c>
    </row>
    <row r="10787" spans="1:13" x14ac:dyDescent="0.2">
      <c r="A10787" t="s">
        <v>54</v>
      </c>
      <c r="B10787" t="s">
        <v>55</v>
      </c>
      <c r="C10787">
        <v>2016</v>
      </c>
      <c r="D10787" t="s">
        <v>94</v>
      </c>
      <c r="E10787" t="s">
        <v>23</v>
      </c>
      <c r="F10787" t="s">
        <v>27</v>
      </c>
      <c r="G10787" t="s">
        <v>74</v>
      </c>
      <c r="H10787" s="2">
        <v>10914</v>
      </c>
      <c r="I10787" s="8">
        <f t="shared" si="840"/>
        <v>1165119</v>
      </c>
      <c r="J10787" s="8">
        <f t="shared" si="841"/>
        <v>803554</v>
      </c>
      <c r="K10787" s="8">
        <f t="shared" si="842"/>
        <v>156831</v>
      </c>
      <c r="L10787" s="8">
        <f t="shared" si="843"/>
        <v>87752</v>
      </c>
      <c r="M10787" s="8">
        <f t="shared" si="844"/>
        <v>162756</v>
      </c>
    </row>
    <row r="10788" spans="1:13" x14ac:dyDescent="0.2">
      <c r="A10788" t="s">
        <v>54</v>
      </c>
      <c r="B10788" t="s">
        <v>55</v>
      </c>
      <c r="C10788">
        <v>2016</v>
      </c>
      <c r="D10788" t="s">
        <v>94</v>
      </c>
      <c r="E10788" t="s">
        <v>23</v>
      </c>
      <c r="F10788" t="s">
        <v>28</v>
      </c>
      <c r="G10788" t="s">
        <v>75</v>
      </c>
      <c r="H10788" s="2">
        <v>7385</v>
      </c>
      <c r="I10788" s="8">
        <f t="shared" si="840"/>
        <v>1165119</v>
      </c>
      <c r="J10788" s="8">
        <f t="shared" si="841"/>
        <v>803554</v>
      </c>
      <c r="K10788" s="8">
        <f t="shared" si="842"/>
        <v>156831</v>
      </c>
      <c r="L10788" s="8">
        <f t="shared" si="843"/>
        <v>87752</v>
      </c>
      <c r="M10788" s="8">
        <f t="shared" si="844"/>
        <v>136148</v>
      </c>
    </row>
    <row r="10789" spans="1:13" x14ac:dyDescent="0.2">
      <c r="A10789" t="s">
        <v>54</v>
      </c>
      <c r="B10789" t="s">
        <v>55</v>
      </c>
      <c r="C10789">
        <v>2016</v>
      </c>
      <c r="D10789" t="s">
        <v>94</v>
      </c>
      <c r="E10789" t="s">
        <v>23</v>
      </c>
      <c r="F10789" t="s">
        <v>29</v>
      </c>
      <c r="G10789" t="s">
        <v>76</v>
      </c>
      <c r="H10789" s="2">
        <v>11700</v>
      </c>
      <c r="I10789" s="8">
        <f t="shared" si="840"/>
        <v>1165119</v>
      </c>
      <c r="J10789" s="8">
        <f t="shared" si="841"/>
        <v>803554</v>
      </c>
      <c r="K10789" s="8">
        <f t="shared" si="842"/>
        <v>156831</v>
      </c>
      <c r="L10789" s="8">
        <f t="shared" si="843"/>
        <v>87752</v>
      </c>
      <c r="M10789" s="8">
        <f t="shared" si="844"/>
        <v>151380</v>
      </c>
    </row>
    <row r="10790" spans="1:13" x14ac:dyDescent="0.2">
      <c r="A10790" t="s">
        <v>54</v>
      </c>
      <c r="B10790" t="s">
        <v>55</v>
      </c>
      <c r="C10790">
        <v>2016</v>
      </c>
      <c r="D10790" t="s">
        <v>94</v>
      </c>
      <c r="E10790" t="s">
        <v>30</v>
      </c>
      <c r="F10790" t="s">
        <v>31</v>
      </c>
      <c r="G10790" t="s">
        <v>77</v>
      </c>
      <c r="H10790" s="2">
        <v>1705</v>
      </c>
      <c r="I10790" s="8">
        <f t="shared" si="840"/>
        <v>1165119</v>
      </c>
      <c r="J10790" s="8">
        <f t="shared" si="841"/>
        <v>139773</v>
      </c>
      <c r="K10790" s="8">
        <f t="shared" si="842"/>
        <v>156831</v>
      </c>
      <c r="L10790" s="8">
        <f t="shared" si="843"/>
        <v>87752</v>
      </c>
      <c r="M10790" s="8">
        <f t="shared" si="844"/>
        <v>20837</v>
      </c>
    </row>
    <row r="10791" spans="1:13" x14ac:dyDescent="0.2">
      <c r="A10791" t="s">
        <v>54</v>
      </c>
      <c r="B10791" t="s">
        <v>55</v>
      </c>
      <c r="C10791">
        <v>2016</v>
      </c>
      <c r="D10791" t="s">
        <v>94</v>
      </c>
      <c r="E10791" t="s">
        <v>30</v>
      </c>
      <c r="F10791" t="s">
        <v>32</v>
      </c>
      <c r="G10791" t="s">
        <v>78</v>
      </c>
      <c r="H10791" s="2">
        <v>2039</v>
      </c>
      <c r="I10791" s="8">
        <f t="shared" si="840"/>
        <v>1165119</v>
      </c>
      <c r="J10791" s="8">
        <f t="shared" si="841"/>
        <v>139773</v>
      </c>
      <c r="K10791" s="8">
        <f t="shared" si="842"/>
        <v>156831</v>
      </c>
      <c r="L10791" s="8">
        <f t="shared" si="843"/>
        <v>87752</v>
      </c>
      <c r="M10791" s="8">
        <f t="shared" si="844"/>
        <v>22374</v>
      </c>
    </row>
    <row r="10792" spans="1:13" x14ac:dyDescent="0.2">
      <c r="A10792" t="s">
        <v>54</v>
      </c>
      <c r="B10792" t="s">
        <v>55</v>
      </c>
      <c r="C10792">
        <v>2016</v>
      </c>
      <c r="D10792" t="s">
        <v>94</v>
      </c>
      <c r="E10792" t="s">
        <v>30</v>
      </c>
      <c r="F10792" t="s">
        <v>33</v>
      </c>
      <c r="G10792" t="s">
        <v>79</v>
      </c>
      <c r="H10792" s="2">
        <v>1949</v>
      </c>
      <c r="I10792" s="8">
        <f t="shared" si="840"/>
        <v>1165119</v>
      </c>
      <c r="J10792" s="8">
        <f t="shared" si="841"/>
        <v>139773</v>
      </c>
      <c r="K10792" s="8">
        <f t="shared" si="842"/>
        <v>156831</v>
      </c>
      <c r="L10792" s="8">
        <f t="shared" si="843"/>
        <v>87752</v>
      </c>
      <c r="M10792" s="8">
        <f t="shared" si="844"/>
        <v>24061</v>
      </c>
    </row>
    <row r="10793" spans="1:13" x14ac:dyDescent="0.2">
      <c r="A10793" t="s">
        <v>54</v>
      </c>
      <c r="B10793" t="s">
        <v>55</v>
      </c>
      <c r="C10793">
        <v>2016</v>
      </c>
      <c r="D10793" t="s">
        <v>94</v>
      </c>
      <c r="E10793" t="s">
        <v>30</v>
      </c>
      <c r="F10793" t="s">
        <v>34</v>
      </c>
      <c r="G10793" t="s">
        <v>80</v>
      </c>
      <c r="H10793" s="2">
        <v>1945</v>
      </c>
      <c r="I10793" s="8">
        <f t="shared" si="840"/>
        <v>1165119</v>
      </c>
      <c r="J10793" s="8">
        <f t="shared" si="841"/>
        <v>139773</v>
      </c>
      <c r="K10793" s="8">
        <f t="shared" si="842"/>
        <v>156831</v>
      </c>
      <c r="L10793" s="8">
        <f t="shared" si="843"/>
        <v>87752</v>
      </c>
      <c r="M10793" s="8">
        <f t="shared" si="844"/>
        <v>21310</v>
      </c>
    </row>
    <row r="10794" spans="1:13" x14ac:dyDescent="0.2">
      <c r="A10794" t="s">
        <v>54</v>
      </c>
      <c r="B10794" t="s">
        <v>55</v>
      </c>
      <c r="C10794">
        <v>2016</v>
      </c>
      <c r="D10794" t="s">
        <v>94</v>
      </c>
      <c r="E10794" t="s">
        <v>30</v>
      </c>
      <c r="F10794" t="s">
        <v>35</v>
      </c>
      <c r="G10794" t="s">
        <v>81</v>
      </c>
      <c r="H10794" s="2">
        <v>1477</v>
      </c>
      <c r="I10794" s="8">
        <f t="shared" si="840"/>
        <v>1165119</v>
      </c>
      <c r="J10794" s="8">
        <f t="shared" si="841"/>
        <v>139773</v>
      </c>
      <c r="K10794" s="8">
        <f t="shared" si="842"/>
        <v>156831</v>
      </c>
      <c r="L10794" s="8">
        <f t="shared" si="843"/>
        <v>87752</v>
      </c>
      <c r="M10794" s="8">
        <f t="shared" si="844"/>
        <v>22699</v>
      </c>
    </row>
    <row r="10795" spans="1:13" x14ac:dyDescent="0.2">
      <c r="A10795" t="s">
        <v>54</v>
      </c>
      <c r="B10795" t="s">
        <v>55</v>
      </c>
      <c r="C10795">
        <v>2016</v>
      </c>
      <c r="D10795" t="s">
        <v>94</v>
      </c>
      <c r="E10795" t="s">
        <v>30</v>
      </c>
      <c r="F10795" t="s">
        <v>36</v>
      </c>
      <c r="G10795" t="s">
        <v>82</v>
      </c>
      <c r="H10795" s="2">
        <v>2123</v>
      </c>
      <c r="I10795" s="8">
        <f t="shared" si="840"/>
        <v>1165119</v>
      </c>
      <c r="J10795" s="8">
        <f t="shared" si="841"/>
        <v>139773</v>
      </c>
      <c r="K10795" s="8">
        <f t="shared" si="842"/>
        <v>156831</v>
      </c>
      <c r="L10795" s="8">
        <f t="shared" si="843"/>
        <v>87752</v>
      </c>
      <c r="M10795" s="8">
        <f t="shared" si="844"/>
        <v>28492</v>
      </c>
    </row>
    <row r="10796" spans="1:13" x14ac:dyDescent="0.2">
      <c r="A10796" t="s">
        <v>54</v>
      </c>
      <c r="B10796" t="s">
        <v>55</v>
      </c>
      <c r="C10796">
        <v>2016</v>
      </c>
      <c r="D10796" t="s">
        <v>94</v>
      </c>
      <c r="E10796" t="s">
        <v>37</v>
      </c>
      <c r="F10796" t="s">
        <v>38</v>
      </c>
      <c r="G10796" t="s">
        <v>83</v>
      </c>
      <c r="H10796" s="2">
        <v>1831</v>
      </c>
      <c r="I10796" s="8">
        <f t="shared" si="840"/>
        <v>1165119</v>
      </c>
      <c r="J10796" s="8">
        <f t="shared" si="841"/>
        <v>133322</v>
      </c>
      <c r="K10796" s="8">
        <f t="shared" si="842"/>
        <v>156831</v>
      </c>
      <c r="L10796" s="8">
        <f t="shared" si="843"/>
        <v>87752</v>
      </c>
      <c r="M10796" s="8">
        <f t="shared" si="844"/>
        <v>24203</v>
      </c>
    </row>
    <row r="10797" spans="1:13" x14ac:dyDescent="0.2">
      <c r="A10797" t="s">
        <v>54</v>
      </c>
      <c r="B10797" t="s">
        <v>55</v>
      </c>
      <c r="C10797">
        <v>2016</v>
      </c>
      <c r="D10797" t="s">
        <v>94</v>
      </c>
      <c r="E10797" t="s">
        <v>37</v>
      </c>
      <c r="F10797" t="s">
        <v>39</v>
      </c>
      <c r="G10797" t="s">
        <v>84</v>
      </c>
      <c r="H10797" s="2">
        <v>2102</v>
      </c>
      <c r="I10797" s="8">
        <f t="shared" si="840"/>
        <v>1165119</v>
      </c>
      <c r="J10797" s="8">
        <f t="shared" si="841"/>
        <v>133322</v>
      </c>
      <c r="K10797" s="8">
        <f t="shared" si="842"/>
        <v>156831</v>
      </c>
      <c r="L10797" s="8">
        <f t="shared" si="843"/>
        <v>87752</v>
      </c>
      <c r="M10797" s="8">
        <f t="shared" si="844"/>
        <v>25359</v>
      </c>
    </row>
    <row r="10798" spans="1:13" x14ac:dyDescent="0.2">
      <c r="A10798" t="s">
        <v>54</v>
      </c>
      <c r="B10798" t="s">
        <v>55</v>
      </c>
      <c r="C10798">
        <v>2016</v>
      </c>
      <c r="D10798" t="s">
        <v>94</v>
      </c>
      <c r="E10798" t="s">
        <v>37</v>
      </c>
      <c r="F10798" t="s">
        <v>40</v>
      </c>
      <c r="G10798" t="s">
        <v>85</v>
      </c>
      <c r="H10798" s="2">
        <v>1471</v>
      </c>
      <c r="I10798" s="8">
        <f t="shared" si="840"/>
        <v>1165119</v>
      </c>
      <c r="J10798" s="8">
        <f t="shared" si="841"/>
        <v>133322</v>
      </c>
      <c r="K10798" s="8">
        <f t="shared" si="842"/>
        <v>156831</v>
      </c>
      <c r="L10798" s="8">
        <f t="shared" si="843"/>
        <v>87752</v>
      </c>
      <c r="M10798" s="8">
        <f t="shared" si="844"/>
        <v>19894</v>
      </c>
    </row>
    <row r="10799" spans="1:13" x14ac:dyDescent="0.2">
      <c r="A10799" t="s">
        <v>54</v>
      </c>
      <c r="B10799" t="s">
        <v>55</v>
      </c>
      <c r="C10799">
        <v>2016</v>
      </c>
      <c r="D10799" t="s">
        <v>94</v>
      </c>
      <c r="E10799" t="s">
        <v>37</v>
      </c>
      <c r="F10799" t="s">
        <v>41</v>
      </c>
      <c r="G10799" t="s">
        <v>86</v>
      </c>
      <c r="H10799" s="2">
        <v>2243</v>
      </c>
      <c r="I10799" s="8">
        <f t="shared" si="840"/>
        <v>1165119</v>
      </c>
      <c r="J10799" s="8">
        <f t="shared" si="841"/>
        <v>133322</v>
      </c>
      <c r="K10799" s="8">
        <f t="shared" si="842"/>
        <v>156831</v>
      </c>
      <c r="L10799" s="8">
        <f t="shared" si="843"/>
        <v>87752</v>
      </c>
      <c r="M10799" s="8">
        <f t="shared" si="844"/>
        <v>24030</v>
      </c>
    </row>
    <row r="10800" spans="1:13" x14ac:dyDescent="0.2">
      <c r="A10800" t="s">
        <v>54</v>
      </c>
      <c r="B10800" t="s">
        <v>55</v>
      </c>
      <c r="C10800">
        <v>2016</v>
      </c>
      <c r="D10800" t="s">
        <v>94</v>
      </c>
      <c r="E10800" t="s">
        <v>37</v>
      </c>
      <c r="F10800" t="s">
        <v>42</v>
      </c>
      <c r="G10800" t="s">
        <v>87</v>
      </c>
      <c r="H10800" s="2">
        <v>2208</v>
      </c>
      <c r="I10800" s="8">
        <f t="shared" si="840"/>
        <v>1165119</v>
      </c>
      <c r="J10800" s="8">
        <f t="shared" si="841"/>
        <v>133322</v>
      </c>
      <c r="K10800" s="8">
        <f t="shared" si="842"/>
        <v>156831</v>
      </c>
      <c r="L10800" s="8">
        <f t="shared" si="843"/>
        <v>87752</v>
      </c>
      <c r="M10800" s="8">
        <f t="shared" si="844"/>
        <v>23606</v>
      </c>
    </row>
    <row r="10801" spans="1:13" x14ac:dyDescent="0.2">
      <c r="A10801" t="s">
        <v>54</v>
      </c>
      <c r="B10801" t="s">
        <v>55</v>
      </c>
      <c r="C10801">
        <v>2016</v>
      </c>
      <c r="D10801" t="s">
        <v>94</v>
      </c>
      <c r="E10801" t="s">
        <v>37</v>
      </c>
      <c r="F10801" t="s">
        <v>43</v>
      </c>
      <c r="G10801" t="s">
        <v>88</v>
      </c>
      <c r="H10801" s="2">
        <v>1198</v>
      </c>
      <c r="I10801" s="8">
        <f t="shared" si="840"/>
        <v>1165119</v>
      </c>
      <c r="J10801" s="8">
        <f t="shared" si="841"/>
        <v>133322</v>
      </c>
      <c r="K10801" s="8">
        <f t="shared" si="842"/>
        <v>156831</v>
      </c>
      <c r="L10801" s="8">
        <f t="shared" si="843"/>
        <v>87752</v>
      </c>
      <c r="M10801" s="8">
        <f t="shared" si="844"/>
        <v>16230</v>
      </c>
    </row>
    <row r="10802" spans="1:13" x14ac:dyDescent="0.2">
      <c r="A10802" t="s">
        <v>54</v>
      </c>
      <c r="B10802" t="s">
        <v>55</v>
      </c>
      <c r="C10802">
        <v>2016</v>
      </c>
      <c r="D10802" t="s">
        <v>95</v>
      </c>
      <c r="E10802" t="s">
        <v>16</v>
      </c>
      <c r="F10802" t="s">
        <v>17</v>
      </c>
      <c r="G10802" t="s">
        <v>65</v>
      </c>
      <c r="H10802" s="2">
        <v>1400.2</v>
      </c>
      <c r="I10802" s="8">
        <f t="shared" si="840"/>
        <v>1205939.3999999999</v>
      </c>
      <c r="J10802" s="8">
        <f t="shared" si="841"/>
        <v>86596.000000000015</v>
      </c>
      <c r="K10802" s="8">
        <f t="shared" si="842"/>
        <v>184689.4</v>
      </c>
      <c r="L10802" s="8">
        <f t="shared" si="843"/>
        <v>113346.8</v>
      </c>
      <c r="M10802" s="8">
        <f t="shared" si="844"/>
        <v>17077.2</v>
      </c>
    </row>
    <row r="10803" spans="1:13" x14ac:dyDescent="0.2">
      <c r="A10803" t="s">
        <v>54</v>
      </c>
      <c r="B10803" t="s">
        <v>55</v>
      </c>
      <c r="C10803">
        <v>2016</v>
      </c>
      <c r="D10803" t="s">
        <v>95</v>
      </c>
      <c r="E10803" t="s">
        <v>16</v>
      </c>
      <c r="F10803" t="s">
        <v>18</v>
      </c>
      <c r="G10803" t="s">
        <v>66</v>
      </c>
      <c r="H10803" s="2">
        <v>1212.2</v>
      </c>
      <c r="I10803" s="8">
        <f t="shared" si="840"/>
        <v>1205939.3999999999</v>
      </c>
      <c r="J10803" s="8">
        <f t="shared" si="841"/>
        <v>86596.000000000015</v>
      </c>
      <c r="K10803" s="8">
        <f t="shared" si="842"/>
        <v>184689.4</v>
      </c>
      <c r="L10803" s="8">
        <f t="shared" si="843"/>
        <v>113346.8</v>
      </c>
      <c r="M10803" s="8">
        <f t="shared" si="844"/>
        <v>12793.4</v>
      </c>
    </row>
    <row r="10804" spans="1:13" x14ac:dyDescent="0.2">
      <c r="A10804" t="s">
        <v>54</v>
      </c>
      <c r="B10804" t="s">
        <v>55</v>
      </c>
      <c r="C10804">
        <v>2016</v>
      </c>
      <c r="D10804" t="s">
        <v>95</v>
      </c>
      <c r="E10804" t="s">
        <v>16</v>
      </c>
      <c r="F10804" t="s">
        <v>19</v>
      </c>
      <c r="G10804" t="s">
        <v>67</v>
      </c>
      <c r="H10804" s="2">
        <v>992.6</v>
      </c>
      <c r="I10804" s="8">
        <f t="shared" si="840"/>
        <v>1205939.3999999999</v>
      </c>
      <c r="J10804" s="8">
        <f t="shared" si="841"/>
        <v>86596.000000000015</v>
      </c>
      <c r="K10804" s="8">
        <f t="shared" si="842"/>
        <v>184689.4</v>
      </c>
      <c r="L10804" s="8">
        <f t="shared" si="843"/>
        <v>113346.8</v>
      </c>
      <c r="M10804" s="8">
        <f t="shared" si="844"/>
        <v>9860.5999999999985</v>
      </c>
    </row>
    <row r="10805" spans="1:13" x14ac:dyDescent="0.2">
      <c r="A10805" t="s">
        <v>54</v>
      </c>
      <c r="B10805" t="s">
        <v>55</v>
      </c>
      <c r="C10805">
        <v>2016</v>
      </c>
      <c r="D10805" t="s">
        <v>95</v>
      </c>
      <c r="E10805" t="s">
        <v>16</v>
      </c>
      <c r="F10805" t="s">
        <v>20</v>
      </c>
      <c r="G10805" t="s">
        <v>68</v>
      </c>
      <c r="H10805" s="2">
        <v>1038</v>
      </c>
      <c r="I10805" s="8">
        <f t="shared" si="840"/>
        <v>1205939.3999999999</v>
      </c>
      <c r="J10805" s="8">
        <f t="shared" si="841"/>
        <v>86596.000000000015</v>
      </c>
      <c r="K10805" s="8">
        <f t="shared" si="842"/>
        <v>184689.4</v>
      </c>
      <c r="L10805" s="8">
        <f t="shared" si="843"/>
        <v>113346.8</v>
      </c>
      <c r="M10805" s="8">
        <f t="shared" si="844"/>
        <v>10121.999999999998</v>
      </c>
    </row>
    <row r="10806" spans="1:13" x14ac:dyDescent="0.2">
      <c r="A10806" t="s">
        <v>54</v>
      </c>
      <c r="B10806" t="s">
        <v>55</v>
      </c>
      <c r="C10806">
        <v>2016</v>
      </c>
      <c r="D10806" t="s">
        <v>95</v>
      </c>
      <c r="E10806" t="s">
        <v>16</v>
      </c>
      <c r="F10806" t="s">
        <v>21</v>
      </c>
      <c r="G10806" t="s">
        <v>69</v>
      </c>
      <c r="H10806" s="2">
        <v>3056.6</v>
      </c>
      <c r="I10806" s="8">
        <f t="shared" si="840"/>
        <v>1205939.3999999999</v>
      </c>
      <c r="J10806" s="8">
        <f t="shared" si="841"/>
        <v>86596.000000000015</v>
      </c>
      <c r="K10806" s="8">
        <f t="shared" si="842"/>
        <v>184689.4</v>
      </c>
      <c r="L10806" s="8">
        <f t="shared" si="843"/>
        <v>113346.8</v>
      </c>
      <c r="M10806" s="8">
        <f t="shared" si="844"/>
        <v>25599.599999999999</v>
      </c>
    </row>
    <row r="10807" spans="1:13" x14ac:dyDescent="0.2">
      <c r="A10807" t="s">
        <v>54</v>
      </c>
      <c r="B10807" t="s">
        <v>55</v>
      </c>
      <c r="C10807">
        <v>2016</v>
      </c>
      <c r="D10807" t="s">
        <v>95</v>
      </c>
      <c r="E10807" t="s">
        <v>16</v>
      </c>
      <c r="F10807" t="s">
        <v>22</v>
      </c>
      <c r="G10807" t="s">
        <v>70</v>
      </c>
      <c r="H10807" s="2">
        <v>1004</v>
      </c>
      <c r="I10807" s="8">
        <f t="shared" si="840"/>
        <v>1205939.3999999999</v>
      </c>
      <c r="J10807" s="8">
        <f t="shared" si="841"/>
        <v>86596.000000000015</v>
      </c>
      <c r="K10807" s="8">
        <f t="shared" si="842"/>
        <v>184689.4</v>
      </c>
      <c r="L10807" s="8">
        <f t="shared" si="843"/>
        <v>113346.8</v>
      </c>
      <c r="M10807" s="8">
        <f t="shared" si="844"/>
        <v>11143.199999999999</v>
      </c>
    </row>
    <row r="10808" spans="1:13" x14ac:dyDescent="0.2">
      <c r="A10808" t="s">
        <v>54</v>
      </c>
      <c r="B10808" t="s">
        <v>55</v>
      </c>
      <c r="C10808">
        <v>2016</v>
      </c>
      <c r="D10808" t="s">
        <v>95</v>
      </c>
      <c r="E10808" t="s">
        <v>23</v>
      </c>
      <c r="F10808" t="s">
        <v>24</v>
      </c>
      <c r="G10808" t="s">
        <v>71</v>
      </c>
      <c r="H10808" s="2">
        <v>11974</v>
      </c>
      <c r="I10808" s="8">
        <f t="shared" si="840"/>
        <v>1205939.3999999999</v>
      </c>
      <c r="J10808" s="8">
        <f t="shared" si="841"/>
        <v>853488.20000000007</v>
      </c>
      <c r="K10808" s="8">
        <f t="shared" si="842"/>
        <v>184689.4</v>
      </c>
      <c r="L10808" s="8">
        <f t="shared" si="843"/>
        <v>113346.8</v>
      </c>
      <c r="M10808" s="8">
        <f t="shared" si="844"/>
        <v>116636</v>
      </c>
    </row>
    <row r="10809" spans="1:13" x14ac:dyDescent="0.2">
      <c r="A10809" t="s">
        <v>54</v>
      </c>
      <c r="B10809" t="s">
        <v>55</v>
      </c>
      <c r="C10809">
        <v>2016</v>
      </c>
      <c r="D10809" t="s">
        <v>95</v>
      </c>
      <c r="E10809" t="s">
        <v>23</v>
      </c>
      <c r="F10809" t="s">
        <v>25</v>
      </c>
      <c r="G10809" t="s">
        <v>72</v>
      </c>
      <c r="H10809" s="2">
        <v>20770</v>
      </c>
      <c r="I10809" s="8">
        <f t="shared" si="840"/>
        <v>1205939.3999999999</v>
      </c>
      <c r="J10809" s="8">
        <f t="shared" si="841"/>
        <v>853488.20000000007</v>
      </c>
      <c r="K10809" s="8">
        <f t="shared" si="842"/>
        <v>184689.4</v>
      </c>
      <c r="L10809" s="8">
        <f t="shared" si="843"/>
        <v>113346.8</v>
      </c>
      <c r="M10809" s="8">
        <f t="shared" si="844"/>
        <v>199762</v>
      </c>
    </row>
    <row r="10810" spans="1:13" x14ac:dyDescent="0.2">
      <c r="A10810" t="s">
        <v>54</v>
      </c>
      <c r="B10810" t="s">
        <v>55</v>
      </c>
      <c r="C10810">
        <v>2016</v>
      </c>
      <c r="D10810" t="s">
        <v>95</v>
      </c>
      <c r="E10810" t="s">
        <v>23</v>
      </c>
      <c r="F10810" t="s">
        <v>26</v>
      </c>
      <c r="G10810" t="s">
        <v>73</v>
      </c>
      <c r="H10810" s="2">
        <v>5274.4</v>
      </c>
      <c r="I10810" s="8">
        <f t="shared" si="840"/>
        <v>1205939.3999999999</v>
      </c>
      <c r="J10810" s="8">
        <f t="shared" si="841"/>
        <v>853488.20000000007</v>
      </c>
      <c r="K10810" s="8">
        <f t="shared" si="842"/>
        <v>184689.4</v>
      </c>
      <c r="L10810" s="8">
        <f t="shared" si="843"/>
        <v>113346.8</v>
      </c>
      <c r="M10810" s="8">
        <f t="shared" si="844"/>
        <v>68036.600000000006</v>
      </c>
    </row>
    <row r="10811" spans="1:13" x14ac:dyDescent="0.2">
      <c r="A10811" t="s">
        <v>54</v>
      </c>
      <c r="B10811" t="s">
        <v>55</v>
      </c>
      <c r="C10811">
        <v>2016</v>
      </c>
      <c r="D10811" t="s">
        <v>95</v>
      </c>
      <c r="E10811" t="s">
        <v>23</v>
      </c>
      <c r="F10811" t="s">
        <v>27</v>
      </c>
      <c r="G10811" t="s">
        <v>74</v>
      </c>
      <c r="H10811" s="2">
        <v>17660</v>
      </c>
      <c r="I10811" s="8">
        <f t="shared" si="840"/>
        <v>1205939.3999999999</v>
      </c>
      <c r="J10811" s="8">
        <f t="shared" si="841"/>
        <v>853488.20000000007</v>
      </c>
      <c r="K10811" s="8">
        <f t="shared" si="842"/>
        <v>184689.4</v>
      </c>
      <c r="L10811" s="8">
        <f t="shared" si="843"/>
        <v>113346.8</v>
      </c>
      <c r="M10811" s="8">
        <f t="shared" si="844"/>
        <v>152801.59999999998</v>
      </c>
    </row>
    <row r="10812" spans="1:13" x14ac:dyDescent="0.2">
      <c r="A10812" t="s">
        <v>54</v>
      </c>
      <c r="B10812" t="s">
        <v>55</v>
      </c>
      <c r="C10812">
        <v>2016</v>
      </c>
      <c r="D10812" t="s">
        <v>95</v>
      </c>
      <c r="E10812" t="s">
        <v>23</v>
      </c>
      <c r="F10812" t="s">
        <v>28</v>
      </c>
      <c r="G10812" t="s">
        <v>75</v>
      </c>
      <c r="H10812" s="2">
        <v>10211</v>
      </c>
      <c r="I10812" s="8">
        <f t="shared" si="840"/>
        <v>1205939.3999999999</v>
      </c>
      <c r="J10812" s="8">
        <f t="shared" si="841"/>
        <v>853488.20000000007</v>
      </c>
      <c r="K10812" s="8">
        <f t="shared" si="842"/>
        <v>184689.4</v>
      </c>
      <c r="L10812" s="8">
        <f t="shared" si="843"/>
        <v>113346.8</v>
      </c>
      <c r="M10812" s="8">
        <f t="shared" si="844"/>
        <v>120208</v>
      </c>
    </row>
    <row r="10813" spans="1:13" x14ac:dyDescent="0.2">
      <c r="A10813" t="s">
        <v>54</v>
      </c>
      <c r="B10813" t="s">
        <v>55</v>
      </c>
      <c r="C10813">
        <v>2016</v>
      </c>
      <c r="D10813" t="s">
        <v>95</v>
      </c>
      <c r="E10813" t="s">
        <v>23</v>
      </c>
      <c r="F10813" t="s">
        <v>29</v>
      </c>
      <c r="G10813" t="s">
        <v>76</v>
      </c>
      <c r="H10813" s="2">
        <v>15574</v>
      </c>
      <c r="I10813" s="8">
        <f t="shared" si="840"/>
        <v>1205939.3999999999</v>
      </c>
      <c r="J10813" s="8">
        <f t="shared" si="841"/>
        <v>853488.20000000007</v>
      </c>
      <c r="K10813" s="8">
        <f t="shared" si="842"/>
        <v>184689.4</v>
      </c>
      <c r="L10813" s="8">
        <f t="shared" si="843"/>
        <v>113346.8</v>
      </c>
      <c r="M10813" s="8">
        <f t="shared" si="844"/>
        <v>196044</v>
      </c>
    </row>
    <row r="10814" spans="1:13" x14ac:dyDescent="0.2">
      <c r="A10814" t="s">
        <v>54</v>
      </c>
      <c r="B10814" t="s">
        <v>55</v>
      </c>
      <c r="C10814">
        <v>2016</v>
      </c>
      <c r="D10814" t="s">
        <v>95</v>
      </c>
      <c r="E10814" t="s">
        <v>30</v>
      </c>
      <c r="F10814" t="s">
        <v>31</v>
      </c>
      <c r="G10814" t="s">
        <v>77</v>
      </c>
      <c r="H10814" s="2">
        <v>1804.4</v>
      </c>
      <c r="I10814" s="8">
        <f t="shared" si="840"/>
        <v>1205939.3999999999</v>
      </c>
      <c r="J10814" s="8">
        <f t="shared" si="841"/>
        <v>134617.00000000003</v>
      </c>
      <c r="K10814" s="8">
        <f t="shared" si="842"/>
        <v>184689.4</v>
      </c>
      <c r="L10814" s="8">
        <f t="shared" si="843"/>
        <v>113346.8</v>
      </c>
      <c r="M10814" s="8">
        <f t="shared" si="844"/>
        <v>20904</v>
      </c>
    </row>
    <row r="10815" spans="1:13" x14ac:dyDescent="0.2">
      <c r="A10815" t="s">
        <v>54</v>
      </c>
      <c r="B10815" t="s">
        <v>55</v>
      </c>
      <c r="C10815">
        <v>2016</v>
      </c>
      <c r="D10815" t="s">
        <v>95</v>
      </c>
      <c r="E10815" t="s">
        <v>30</v>
      </c>
      <c r="F10815" t="s">
        <v>32</v>
      </c>
      <c r="G10815" t="s">
        <v>78</v>
      </c>
      <c r="H10815" s="2">
        <v>2001.2</v>
      </c>
      <c r="I10815" s="8">
        <f t="shared" si="840"/>
        <v>1205939.3999999999</v>
      </c>
      <c r="J10815" s="8">
        <f t="shared" si="841"/>
        <v>134617.00000000003</v>
      </c>
      <c r="K10815" s="8">
        <f t="shared" si="842"/>
        <v>184689.4</v>
      </c>
      <c r="L10815" s="8">
        <f t="shared" si="843"/>
        <v>113346.8</v>
      </c>
      <c r="M10815" s="8">
        <f t="shared" si="844"/>
        <v>22380.799999999999</v>
      </c>
    </row>
    <row r="10816" spans="1:13" x14ac:dyDescent="0.2">
      <c r="A10816" t="s">
        <v>54</v>
      </c>
      <c r="B10816" t="s">
        <v>55</v>
      </c>
      <c r="C10816">
        <v>2016</v>
      </c>
      <c r="D10816" t="s">
        <v>95</v>
      </c>
      <c r="E10816" t="s">
        <v>30</v>
      </c>
      <c r="F10816" t="s">
        <v>33</v>
      </c>
      <c r="G10816" t="s">
        <v>79</v>
      </c>
      <c r="H10816" s="2">
        <v>2221.8000000000002</v>
      </c>
      <c r="I10816" s="8">
        <f t="shared" si="840"/>
        <v>1205939.3999999999</v>
      </c>
      <c r="J10816" s="8">
        <f t="shared" si="841"/>
        <v>134617.00000000003</v>
      </c>
      <c r="K10816" s="8">
        <f t="shared" si="842"/>
        <v>184689.4</v>
      </c>
      <c r="L10816" s="8">
        <f t="shared" si="843"/>
        <v>113346.8</v>
      </c>
      <c r="M10816" s="8">
        <f t="shared" si="844"/>
        <v>23045.199999999997</v>
      </c>
    </row>
    <row r="10817" spans="1:13" x14ac:dyDescent="0.2">
      <c r="A10817" t="s">
        <v>54</v>
      </c>
      <c r="B10817" t="s">
        <v>55</v>
      </c>
      <c r="C10817">
        <v>2016</v>
      </c>
      <c r="D10817" t="s">
        <v>95</v>
      </c>
      <c r="E10817" t="s">
        <v>30</v>
      </c>
      <c r="F10817" t="s">
        <v>34</v>
      </c>
      <c r="G10817" t="s">
        <v>80</v>
      </c>
      <c r="H10817" s="2">
        <v>1622.2</v>
      </c>
      <c r="I10817" s="8">
        <f t="shared" si="840"/>
        <v>1205939.3999999999</v>
      </c>
      <c r="J10817" s="8">
        <f t="shared" si="841"/>
        <v>134617.00000000003</v>
      </c>
      <c r="K10817" s="8">
        <f t="shared" si="842"/>
        <v>184689.4</v>
      </c>
      <c r="L10817" s="8">
        <f t="shared" si="843"/>
        <v>113346.8</v>
      </c>
      <c r="M10817" s="8">
        <f t="shared" si="844"/>
        <v>20939.200000000004</v>
      </c>
    </row>
    <row r="10818" spans="1:13" x14ac:dyDescent="0.2">
      <c r="A10818" t="s">
        <v>54</v>
      </c>
      <c r="B10818" t="s">
        <v>55</v>
      </c>
      <c r="C10818">
        <v>2016</v>
      </c>
      <c r="D10818" t="s">
        <v>95</v>
      </c>
      <c r="E10818" t="s">
        <v>30</v>
      </c>
      <c r="F10818" t="s">
        <v>35</v>
      </c>
      <c r="G10818" t="s">
        <v>81</v>
      </c>
      <c r="H10818" s="2">
        <v>1599</v>
      </c>
      <c r="I10818" s="8">
        <f t="shared" ref="I10818:I10881" si="845">SUMIFS(H:H,C:C,C10818,D:D,D10818)</f>
        <v>1205939.3999999999</v>
      </c>
      <c r="J10818" s="8">
        <f t="shared" ref="J10818:J10881" si="846">SUMIFS(H:H,E:E,E10818,D:D,D10818,C:C,C10818)</f>
        <v>134617.00000000003</v>
      </c>
      <c r="K10818" s="8">
        <f t="shared" si="842"/>
        <v>184689.4</v>
      </c>
      <c r="L10818" s="8">
        <f t="shared" si="843"/>
        <v>113346.8</v>
      </c>
      <c r="M10818" s="8">
        <f t="shared" si="844"/>
        <v>21344.399999999998</v>
      </c>
    </row>
    <row r="10819" spans="1:13" x14ac:dyDescent="0.2">
      <c r="A10819" t="s">
        <v>54</v>
      </c>
      <c r="B10819" t="s">
        <v>55</v>
      </c>
      <c r="C10819">
        <v>2016</v>
      </c>
      <c r="D10819" t="s">
        <v>95</v>
      </c>
      <c r="E10819" t="s">
        <v>30</v>
      </c>
      <c r="F10819" t="s">
        <v>36</v>
      </c>
      <c r="G10819" t="s">
        <v>82</v>
      </c>
      <c r="H10819" s="2">
        <v>2317.6</v>
      </c>
      <c r="I10819" s="8">
        <f t="shared" si="845"/>
        <v>1205939.3999999999</v>
      </c>
      <c r="J10819" s="8">
        <f t="shared" si="846"/>
        <v>134617.00000000003</v>
      </c>
      <c r="K10819" s="8">
        <f t="shared" ref="K10819:K10882" si="847">SUMIFS(H:H,B:B,B10819,C:C,C10819,D:D,D10819)</f>
        <v>184689.4</v>
      </c>
      <c r="L10819" s="8">
        <f t="shared" ref="L10819:L10882" si="848">SUMIFS(H:H,A:A,A10819,C:C,C10819,D:D,D10819)</f>
        <v>113346.8</v>
      </c>
      <c r="M10819" s="8">
        <f t="shared" ref="M10819:M10882" si="849">SUMIFS(H:H,G:G,G10819,D:D,D10819,C:C,C10819)</f>
        <v>26003.399999999991</v>
      </c>
    </row>
    <row r="10820" spans="1:13" x14ac:dyDescent="0.2">
      <c r="A10820" t="s">
        <v>54</v>
      </c>
      <c r="B10820" t="s">
        <v>55</v>
      </c>
      <c r="C10820">
        <v>2016</v>
      </c>
      <c r="D10820" t="s">
        <v>95</v>
      </c>
      <c r="E10820" t="s">
        <v>37</v>
      </c>
      <c r="F10820" t="s">
        <v>38</v>
      </c>
      <c r="G10820" t="s">
        <v>83</v>
      </c>
      <c r="H10820" s="2">
        <v>2412.1999999999998</v>
      </c>
      <c r="I10820" s="8">
        <f t="shared" si="845"/>
        <v>1205939.3999999999</v>
      </c>
      <c r="J10820" s="8">
        <f t="shared" si="846"/>
        <v>131238.19999999998</v>
      </c>
      <c r="K10820" s="8">
        <f t="shared" si="847"/>
        <v>184689.4</v>
      </c>
      <c r="L10820" s="8">
        <f t="shared" si="848"/>
        <v>113346.8</v>
      </c>
      <c r="M10820" s="8">
        <f t="shared" si="849"/>
        <v>23650.2</v>
      </c>
    </row>
    <row r="10821" spans="1:13" x14ac:dyDescent="0.2">
      <c r="A10821" t="s">
        <v>54</v>
      </c>
      <c r="B10821" t="s">
        <v>55</v>
      </c>
      <c r="C10821">
        <v>2016</v>
      </c>
      <c r="D10821" t="s">
        <v>95</v>
      </c>
      <c r="E10821" t="s">
        <v>37</v>
      </c>
      <c r="F10821" t="s">
        <v>39</v>
      </c>
      <c r="G10821" t="s">
        <v>84</v>
      </c>
      <c r="H10821" s="2">
        <v>2192.6</v>
      </c>
      <c r="I10821" s="8">
        <f t="shared" si="845"/>
        <v>1205939.3999999999</v>
      </c>
      <c r="J10821" s="8">
        <f t="shared" si="846"/>
        <v>131238.19999999998</v>
      </c>
      <c r="K10821" s="8">
        <f t="shared" si="847"/>
        <v>184689.4</v>
      </c>
      <c r="L10821" s="8">
        <f t="shared" si="848"/>
        <v>113346.8</v>
      </c>
      <c r="M10821" s="8">
        <f t="shared" si="849"/>
        <v>24337.600000000002</v>
      </c>
    </row>
    <row r="10822" spans="1:13" x14ac:dyDescent="0.2">
      <c r="A10822" t="s">
        <v>54</v>
      </c>
      <c r="B10822" t="s">
        <v>55</v>
      </c>
      <c r="C10822">
        <v>2016</v>
      </c>
      <c r="D10822" t="s">
        <v>95</v>
      </c>
      <c r="E10822" t="s">
        <v>37</v>
      </c>
      <c r="F10822" t="s">
        <v>40</v>
      </c>
      <c r="G10822" t="s">
        <v>85</v>
      </c>
      <c r="H10822" s="2">
        <v>1763.8</v>
      </c>
      <c r="I10822" s="8">
        <f t="shared" si="845"/>
        <v>1205939.3999999999</v>
      </c>
      <c r="J10822" s="8">
        <f t="shared" si="846"/>
        <v>131238.19999999998</v>
      </c>
      <c r="K10822" s="8">
        <f t="shared" si="847"/>
        <v>184689.4</v>
      </c>
      <c r="L10822" s="8">
        <f t="shared" si="848"/>
        <v>113346.8</v>
      </c>
      <c r="M10822" s="8">
        <f t="shared" si="849"/>
        <v>21129.4</v>
      </c>
    </row>
    <row r="10823" spans="1:13" x14ac:dyDescent="0.2">
      <c r="A10823" t="s">
        <v>54</v>
      </c>
      <c r="B10823" t="s">
        <v>55</v>
      </c>
      <c r="C10823">
        <v>2016</v>
      </c>
      <c r="D10823" t="s">
        <v>95</v>
      </c>
      <c r="E10823" t="s">
        <v>37</v>
      </c>
      <c r="F10823" t="s">
        <v>41</v>
      </c>
      <c r="G10823" t="s">
        <v>86</v>
      </c>
      <c r="H10823" s="2">
        <v>2026.4</v>
      </c>
      <c r="I10823" s="8">
        <f t="shared" si="845"/>
        <v>1205939.3999999999</v>
      </c>
      <c r="J10823" s="8">
        <f t="shared" si="846"/>
        <v>131238.19999999998</v>
      </c>
      <c r="K10823" s="8">
        <f t="shared" si="847"/>
        <v>184689.4</v>
      </c>
      <c r="L10823" s="8">
        <f t="shared" si="848"/>
        <v>113346.8</v>
      </c>
      <c r="M10823" s="8">
        <f t="shared" si="849"/>
        <v>22610.6</v>
      </c>
    </row>
    <row r="10824" spans="1:13" x14ac:dyDescent="0.2">
      <c r="A10824" t="s">
        <v>54</v>
      </c>
      <c r="B10824" t="s">
        <v>55</v>
      </c>
      <c r="C10824">
        <v>2016</v>
      </c>
      <c r="D10824" t="s">
        <v>95</v>
      </c>
      <c r="E10824" t="s">
        <v>37</v>
      </c>
      <c r="F10824" t="s">
        <v>42</v>
      </c>
      <c r="G10824" t="s">
        <v>87</v>
      </c>
      <c r="H10824" s="2">
        <v>1997.8</v>
      </c>
      <c r="I10824" s="8">
        <f t="shared" si="845"/>
        <v>1205939.3999999999</v>
      </c>
      <c r="J10824" s="8">
        <f t="shared" si="846"/>
        <v>131238.19999999998</v>
      </c>
      <c r="K10824" s="8">
        <f t="shared" si="847"/>
        <v>184689.4</v>
      </c>
      <c r="L10824" s="8">
        <f t="shared" si="848"/>
        <v>113346.8</v>
      </c>
      <c r="M10824" s="8">
        <f t="shared" si="849"/>
        <v>24096.800000000003</v>
      </c>
    </row>
    <row r="10825" spans="1:13" x14ac:dyDescent="0.2">
      <c r="A10825" t="s">
        <v>54</v>
      </c>
      <c r="B10825" t="s">
        <v>55</v>
      </c>
      <c r="C10825">
        <v>2016</v>
      </c>
      <c r="D10825" t="s">
        <v>95</v>
      </c>
      <c r="E10825" t="s">
        <v>37</v>
      </c>
      <c r="F10825" t="s">
        <v>43</v>
      </c>
      <c r="G10825" t="s">
        <v>88</v>
      </c>
      <c r="H10825" s="2">
        <v>1220.8</v>
      </c>
      <c r="I10825" s="8">
        <f t="shared" si="845"/>
        <v>1205939.3999999999</v>
      </c>
      <c r="J10825" s="8">
        <f t="shared" si="846"/>
        <v>131238.19999999998</v>
      </c>
      <c r="K10825" s="8">
        <f t="shared" si="847"/>
        <v>184689.4</v>
      </c>
      <c r="L10825" s="8">
        <f t="shared" si="848"/>
        <v>113346.8</v>
      </c>
      <c r="M10825" s="8">
        <f t="shared" si="849"/>
        <v>15413.599999999999</v>
      </c>
    </row>
    <row r="10826" spans="1:13" x14ac:dyDescent="0.2">
      <c r="A10826" t="s">
        <v>54</v>
      </c>
      <c r="B10826" t="s">
        <v>55</v>
      </c>
      <c r="C10826">
        <v>2016</v>
      </c>
      <c r="D10826" t="s">
        <v>96</v>
      </c>
      <c r="E10826" t="s">
        <v>16</v>
      </c>
      <c r="F10826" t="s">
        <v>17</v>
      </c>
      <c r="G10826" t="s">
        <v>65</v>
      </c>
      <c r="H10826" s="2">
        <v>1692.6</v>
      </c>
      <c r="I10826" s="8">
        <f t="shared" si="845"/>
        <v>1235297.7</v>
      </c>
      <c r="J10826" s="8">
        <f t="shared" si="846"/>
        <v>93611</v>
      </c>
      <c r="K10826" s="8">
        <f t="shared" si="847"/>
        <v>191659.50000000003</v>
      </c>
      <c r="L10826" s="8">
        <f t="shared" si="848"/>
        <v>118717.4</v>
      </c>
      <c r="M10826" s="8">
        <f t="shared" si="849"/>
        <v>17871.100000000002</v>
      </c>
    </row>
    <row r="10827" spans="1:13" x14ac:dyDescent="0.2">
      <c r="A10827" t="s">
        <v>54</v>
      </c>
      <c r="B10827" t="s">
        <v>55</v>
      </c>
      <c r="C10827">
        <v>2016</v>
      </c>
      <c r="D10827" t="s">
        <v>96</v>
      </c>
      <c r="E10827" t="s">
        <v>16</v>
      </c>
      <c r="F10827" t="s">
        <v>18</v>
      </c>
      <c r="G10827" t="s">
        <v>66</v>
      </c>
      <c r="H10827" s="2">
        <v>1585.1</v>
      </c>
      <c r="I10827" s="8">
        <f t="shared" si="845"/>
        <v>1235297.7</v>
      </c>
      <c r="J10827" s="8">
        <f t="shared" si="846"/>
        <v>93611</v>
      </c>
      <c r="K10827" s="8">
        <f t="shared" si="847"/>
        <v>191659.50000000003</v>
      </c>
      <c r="L10827" s="8">
        <f t="shared" si="848"/>
        <v>118717.4</v>
      </c>
      <c r="M10827" s="8">
        <f t="shared" si="849"/>
        <v>14597.300000000001</v>
      </c>
    </row>
    <row r="10828" spans="1:13" x14ac:dyDescent="0.2">
      <c r="A10828" t="s">
        <v>54</v>
      </c>
      <c r="B10828" t="s">
        <v>55</v>
      </c>
      <c r="C10828">
        <v>2016</v>
      </c>
      <c r="D10828" t="s">
        <v>96</v>
      </c>
      <c r="E10828" t="s">
        <v>16</v>
      </c>
      <c r="F10828" t="s">
        <v>19</v>
      </c>
      <c r="G10828" t="s">
        <v>67</v>
      </c>
      <c r="H10828" s="2">
        <v>943.5</v>
      </c>
      <c r="I10828" s="8">
        <f t="shared" si="845"/>
        <v>1235297.7</v>
      </c>
      <c r="J10828" s="8">
        <f t="shared" si="846"/>
        <v>93611</v>
      </c>
      <c r="K10828" s="8">
        <f t="shared" si="847"/>
        <v>191659.50000000003</v>
      </c>
      <c r="L10828" s="8">
        <f t="shared" si="848"/>
        <v>118717.4</v>
      </c>
      <c r="M10828" s="8">
        <f t="shared" si="849"/>
        <v>10322.299999999999</v>
      </c>
    </row>
    <row r="10829" spans="1:13" x14ac:dyDescent="0.2">
      <c r="A10829" t="s">
        <v>54</v>
      </c>
      <c r="B10829" t="s">
        <v>55</v>
      </c>
      <c r="C10829">
        <v>2016</v>
      </c>
      <c r="D10829" t="s">
        <v>96</v>
      </c>
      <c r="E10829" t="s">
        <v>16</v>
      </c>
      <c r="F10829" t="s">
        <v>20</v>
      </c>
      <c r="G10829" t="s">
        <v>68</v>
      </c>
      <c r="H10829" s="2">
        <v>864.3</v>
      </c>
      <c r="I10829" s="8">
        <f t="shared" si="845"/>
        <v>1235297.7</v>
      </c>
      <c r="J10829" s="8">
        <f t="shared" si="846"/>
        <v>93611</v>
      </c>
      <c r="K10829" s="8">
        <f t="shared" si="847"/>
        <v>191659.50000000003</v>
      </c>
      <c r="L10829" s="8">
        <f t="shared" si="848"/>
        <v>118717.4</v>
      </c>
      <c r="M10829" s="8">
        <f t="shared" si="849"/>
        <v>10978.800000000001</v>
      </c>
    </row>
    <row r="10830" spans="1:13" x14ac:dyDescent="0.2">
      <c r="A10830" t="s">
        <v>54</v>
      </c>
      <c r="B10830" t="s">
        <v>55</v>
      </c>
      <c r="C10830">
        <v>2016</v>
      </c>
      <c r="D10830" t="s">
        <v>96</v>
      </c>
      <c r="E10830" t="s">
        <v>16</v>
      </c>
      <c r="F10830" t="s">
        <v>21</v>
      </c>
      <c r="G10830" t="s">
        <v>69</v>
      </c>
      <c r="H10830" s="2">
        <v>2617.9</v>
      </c>
      <c r="I10830" s="8">
        <f t="shared" si="845"/>
        <v>1235297.7</v>
      </c>
      <c r="J10830" s="8">
        <f t="shared" si="846"/>
        <v>93611</v>
      </c>
      <c r="K10830" s="8">
        <f t="shared" si="847"/>
        <v>191659.50000000003</v>
      </c>
      <c r="L10830" s="8">
        <f t="shared" si="848"/>
        <v>118717.4</v>
      </c>
      <c r="M10830" s="8">
        <f t="shared" si="849"/>
        <v>27956.399999999998</v>
      </c>
    </row>
    <row r="10831" spans="1:13" x14ac:dyDescent="0.2">
      <c r="A10831" t="s">
        <v>54</v>
      </c>
      <c r="B10831" t="s">
        <v>55</v>
      </c>
      <c r="C10831">
        <v>2016</v>
      </c>
      <c r="D10831" t="s">
        <v>96</v>
      </c>
      <c r="E10831" t="s">
        <v>16</v>
      </c>
      <c r="F10831" t="s">
        <v>22</v>
      </c>
      <c r="G10831" t="s">
        <v>70</v>
      </c>
      <c r="H10831" s="2">
        <v>1433.9</v>
      </c>
      <c r="I10831" s="8">
        <f t="shared" si="845"/>
        <v>1235297.7</v>
      </c>
      <c r="J10831" s="8">
        <f t="shared" si="846"/>
        <v>93611</v>
      </c>
      <c r="K10831" s="8">
        <f t="shared" si="847"/>
        <v>191659.50000000003</v>
      </c>
      <c r="L10831" s="8">
        <f t="shared" si="848"/>
        <v>118717.4</v>
      </c>
      <c r="M10831" s="8">
        <f t="shared" si="849"/>
        <v>11885.1</v>
      </c>
    </row>
    <row r="10832" spans="1:13" x14ac:dyDescent="0.2">
      <c r="A10832" t="s">
        <v>54</v>
      </c>
      <c r="B10832" t="s">
        <v>55</v>
      </c>
      <c r="C10832">
        <v>2016</v>
      </c>
      <c r="D10832" t="s">
        <v>96</v>
      </c>
      <c r="E10832" t="s">
        <v>23</v>
      </c>
      <c r="F10832" t="s">
        <v>24</v>
      </c>
      <c r="G10832" t="s">
        <v>71</v>
      </c>
      <c r="H10832" s="2">
        <v>12456</v>
      </c>
      <c r="I10832" s="8">
        <f t="shared" si="845"/>
        <v>1235297.7</v>
      </c>
      <c r="J10832" s="8">
        <f t="shared" si="846"/>
        <v>851847.6</v>
      </c>
      <c r="K10832" s="8">
        <f t="shared" si="847"/>
        <v>191659.50000000003</v>
      </c>
      <c r="L10832" s="8">
        <f t="shared" si="848"/>
        <v>118717.4</v>
      </c>
      <c r="M10832" s="8">
        <f t="shared" si="849"/>
        <v>126373</v>
      </c>
    </row>
    <row r="10833" spans="1:13" x14ac:dyDescent="0.2">
      <c r="A10833" t="s">
        <v>54</v>
      </c>
      <c r="B10833" t="s">
        <v>55</v>
      </c>
      <c r="C10833">
        <v>2016</v>
      </c>
      <c r="D10833" t="s">
        <v>96</v>
      </c>
      <c r="E10833" t="s">
        <v>23</v>
      </c>
      <c r="F10833" t="s">
        <v>25</v>
      </c>
      <c r="G10833" t="s">
        <v>72</v>
      </c>
      <c r="H10833" s="2">
        <v>21073</v>
      </c>
      <c r="I10833" s="8">
        <f t="shared" si="845"/>
        <v>1235297.7</v>
      </c>
      <c r="J10833" s="8">
        <f t="shared" si="846"/>
        <v>851847.6</v>
      </c>
      <c r="K10833" s="8">
        <f t="shared" si="847"/>
        <v>191659.50000000003</v>
      </c>
      <c r="L10833" s="8">
        <f t="shared" si="848"/>
        <v>118717.4</v>
      </c>
      <c r="M10833" s="8">
        <f t="shared" si="849"/>
        <v>169876</v>
      </c>
    </row>
    <row r="10834" spans="1:13" x14ac:dyDescent="0.2">
      <c r="A10834" t="s">
        <v>54</v>
      </c>
      <c r="B10834" t="s">
        <v>55</v>
      </c>
      <c r="C10834">
        <v>2016</v>
      </c>
      <c r="D10834" t="s">
        <v>96</v>
      </c>
      <c r="E10834" t="s">
        <v>23</v>
      </c>
      <c r="F10834" t="s">
        <v>26</v>
      </c>
      <c r="G10834" t="s">
        <v>73</v>
      </c>
      <c r="H10834" s="2">
        <v>6168</v>
      </c>
      <c r="I10834" s="8">
        <f t="shared" si="845"/>
        <v>1235297.7</v>
      </c>
      <c r="J10834" s="8">
        <f t="shared" si="846"/>
        <v>851847.6</v>
      </c>
      <c r="K10834" s="8">
        <f t="shared" si="847"/>
        <v>191659.50000000003</v>
      </c>
      <c r="L10834" s="8">
        <f t="shared" si="848"/>
        <v>118717.4</v>
      </c>
      <c r="M10834" s="8">
        <f t="shared" si="849"/>
        <v>67114</v>
      </c>
    </row>
    <row r="10835" spans="1:13" x14ac:dyDescent="0.2">
      <c r="A10835" t="s">
        <v>54</v>
      </c>
      <c r="B10835" t="s">
        <v>55</v>
      </c>
      <c r="C10835">
        <v>2016</v>
      </c>
      <c r="D10835" t="s">
        <v>96</v>
      </c>
      <c r="E10835" t="s">
        <v>23</v>
      </c>
      <c r="F10835" t="s">
        <v>27</v>
      </c>
      <c r="G10835" t="s">
        <v>74</v>
      </c>
      <c r="H10835" s="2">
        <v>15018</v>
      </c>
      <c r="I10835" s="8">
        <f t="shared" si="845"/>
        <v>1235297.7</v>
      </c>
      <c r="J10835" s="8">
        <f t="shared" si="846"/>
        <v>851847.6</v>
      </c>
      <c r="K10835" s="8">
        <f t="shared" si="847"/>
        <v>191659.50000000003</v>
      </c>
      <c r="L10835" s="8">
        <f t="shared" si="848"/>
        <v>118717.4</v>
      </c>
      <c r="M10835" s="8">
        <f t="shared" si="849"/>
        <v>174408.19999999998</v>
      </c>
    </row>
    <row r="10836" spans="1:13" x14ac:dyDescent="0.2">
      <c r="A10836" t="s">
        <v>54</v>
      </c>
      <c r="B10836" t="s">
        <v>55</v>
      </c>
      <c r="C10836">
        <v>2016</v>
      </c>
      <c r="D10836" t="s">
        <v>96</v>
      </c>
      <c r="E10836" t="s">
        <v>23</v>
      </c>
      <c r="F10836" t="s">
        <v>28</v>
      </c>
      <c r="G10836" t="s">
        <v>75</v>
      </c>
      <c r="H10836" s="2">
        <v>14138.1</v>
      </c>
      <c r="I10836" s="8">
        <f t="shared" si="845"/>
        <v>1235297.7</v>
      </c>
      <c r="J10836" s="8">
        <f t="shared" si="846"/>
        <v>851847.6</v>
      </c>
      <c r="K10836" s="8">
        <f t="shared" si="847"/>
        <v>191659.50000000003</v>
      </c>
      <c r="L10836" s="8">
        <f t="shared" si="848"/>
        <v>118717.4</v>
      </c>
      <c r="M10836" s="8">
        <f t="shared" si="849"/>
        <v>127969.4</v>
      </c>
    </row>
    <row r="10837" spans="1:13" x14ac:dyDescent="0.2">
      <c r="A10837" t="s">
        <v>54</v>
      </c>
      <c r="B10837" t="s">
        <v>55</v>
      </c>
      <c r="C10837">
        <v>2016</v>
      </c>
      <c r="D10837" t="s">
        <v>96</v>
      </c>
      <c r="E10837" t="s">
        <v>23</v>
      </c>
      <c r="F10837" t="s">
        <v>29</v>
      </c>
      <c r="G10837" t="s">
        <v>76</v>
      </c>
      <c r="H10837" s="2">
        <v>13222</v>
      </c>
      <c r="I10837" s="8">
        <f t="shared" si="845"/>
        <v>1235297.7</v>
      </c>
      <c r="J10837" s="8">
        <f t="shared" si="846"/>
        <v>851847.6</v>
      </c>
      <c r="K10837" s="8">
        <f t="shared" si="847"/>
        <v>191659.50000000003</v>
      </c>
      <c r="L10837" s="8">
        <f t="shared" si="848"/>
        <v>118717.4</v>
      </c>
      <c r="M10837" s="8">
        <f t="shared" si="849"/>
        <v>186107</v>
      </c>
    </row>
    <row r="10838" spans="1:13" x14ac:dyDescent="0.2">
      <c r="A10838" t="s">
        <v>54</v>
      </c>
      <c r="B10838" t="s">
        <v>55</v>
      </c>
      <c r="C10838">
        <v>2016</v>
      </c>
      <c r="D10838" t="s">
        <v>96</v>
      </c>
      <c r="E10838" t="s">
        <v>30</v>
      </c>
      <c r="F10838" t="s">
        <v>31</v>
      </c>
      <c r="G10838" t="s">
        <v>77</v>
      </c>
      <c r="H10838" s="2">
        <v>2188.9</v>
      </c>
      <c r="I10838" s="8">
        <f t="shared" si="845"/>
        <v>1235297.7</v>
      </c>
      <c r="J10838" s="8">
        <f t="shared" si="846"/>
        <v>148137.90000000008</v>
      </c>
      <c r="K10838" s="8">
        <f t="shared" si="847"/>
        <v>191659.50000000003</v>
      </c>
      <c r="L10838" s="8">
        <f t="shared" si="848"/>
        <v>118717.4</v>
      </c>
      <c r="M10838" s="8">
        <f t="shared" si="849"/>
        <v>21596.6</v>
      </c>
    </row>
    <row r="10839" spans="1:13" x14ac:dyDescent="0.2">
      <c r="A10839" t="s">
        <v>54</v>
      </c>
      <c r="B10839" t="s">
        <v>55</v>
      </c>
      <c r="C10839">
        <v>2016</v>
      </c>
      <c r="D10839" t="s">
        <v>96</v>
      </c>
      <c r="E10839" t="s">
        <v>30</v>
      </c>
      <c r="F10839" t="s">
        <v>32</v>
      </c>
      <c r="G10839" t="s">
        <v>78</v>
      </c>
      <c r="H10839" s="2">
        <v>2563</v>
      </c>
      <c r="I10839" s="8">
        <f t="shared" si="845"/>
        <v>1235297.7</v>
      </c>
      <c r="J10839" s="8">
        <f t="shared" si="846"/>
        <v>148137.90000000008</v>
      </c>
      <c r="K10839" s="8">
        <f t="shared" si="847"/>
        <v>191659.50000000003</v>
      </c>
      <c r="L10839" s="8">
        <f t="shared" si="848"/>
        <v>118717.4</v>
      </c>
      <c r="M10839" s="8">
        <f t="shared" si="849"/>
        <v>24130.799999999996</v>
      </c>
    </row>
    <row r="10840" spans="1:13" x14ac:dyDescent="0.2">
      <c r="A10840" t="s">
        <v>54</v>
      </c>
      <c r="B10840" t="s">
        <v>55</v>
      </c>
      <c r="C10840">
        <v>2016</v>
      </c>
      <c r="D10840" t="s">
        <v>96</v>
      </c>
      <c r="E10840" t="s">
        <v>30</v>
      </c>
      <c r="F10840" t="s">
        <v>33</v>
      </c>
      <c r="G10840" t="s">
        <v>79</v>
      </c>
      <c r="H10840" s="2">
        <v>2678</v>
      </c>
      <c r="I10840" s="8">
        <f t="shared" si="845"/>
        <v>1235297.7</v>
      </c>
      <c r="J10840" s="8">
        <f t="shared" si="846"/>
        <v>148137.90000000008</v>
      </c>
      <c r="K10840" s="8">
        <f t="shared" si="847"/>
        <v>191659.50000000003</v>
      </c>
      <c r="L10840" s="8">
        <f t="shared" si="848"/>
        <v>118717.4</v>
      </c>
      <c r="M10840" s="8">
        <f t="shared" si="849"/>
        <v>25914.700000000004</v>
      </c>
    </row>
    <row r="10841" spans="1:13" x14ac:dyDescent="0.2">
      <c r="A10841" t="s">
        <v>54</v>
      </c>
      <c r="B10841" t="s">
        <v>55</v>
      </c>
      <c r="C10841">
        <v>2016</v>
      </c>
      <c r="D10841" t="s">
        <v>96</v>
      </c>
      <c r="E10841" t="s">
        <v>30</v>
      </c>
      <c r="F10841" t="s">
        <v>34</v>
      </c>
      <c r="G10841" t="s">
        <v>80</v>
      </c>
      <c r="H10841" s="2">
        <v>1960.2</v>
      </c>
      <c r="I10841" s="8">
        <f t="shared" si="845"/>
        <v>1235297.7</v>
      </c>
      <c r="J10841" s="8">
        <f t="shared" si="846"/>
        <v>148137.90000000008</v>
      </c>
      <c r="K10841" s="8">
        <f t="shared" si="847"/>
        <v>191659.50000000003</v>
      </c>
      <c r="L10841" s="8">
        <f t="shared" si="848"/>
        <v>118717.4</v>
      </c>
      <c r="M10841" s="8">
        <f t="shared" si="849"/>
        <v>23238.799999999999</v>
      </c>
    </row>
    <row r="10842" spans="1:13" x14ac:dyDescent="0.2">
      <c r="A10842" t="s">
        <v>54</v>
      </c>
      <c r="B10842" t="s">
        <v>55</v>
      </c>
      <c r="C10842">
        <v>2016</v>
      </c>
      <c r="D10842" t="s">
        <v>96</v>
      </c>
      <c r="E10842" t="s">
        <v>30</v>
      </c>
      <c r="F10842" t="s">
        <v>35</v>
      </c>
      <c r="G10842" t="s">
        <v>81</v>
      </c>
      <c r="H10842" s="2">
        <v>2481.6</v>
      </c>
      <c r="I10842" s="8">
        <f t="shared" si="845"/>
        <v>1235297.7</v>
      </c>
      <c r="J10842" s="8">
        <f t="shared" si="846"/>
        <v>148137.90000000008</v>
      </c>
      <c r="K10842" s="8">
        <f t="shared" si="847"/>
        <v>191659.50000000003</v>
      </c>
      <c r="L10842" s="8">
        <f t="shared" si="848"/>
        <v>118717.4</v>
      </c>
      <c r="M10842" s="8">
        <f t="shared" si="849"/>
        <v>24165.899999999998</v>
      </c>
    </row>
    <row r="10843" spans="1:13" x14ac:dyDescent="0.2">
      <c r="A10843" t="s">
        <v>54</v>
      </c>
      <c r="B10843" t="s">
        <v>55</v>
      </c>
      <c r="C10843">
        <v>2016</v>
      </c>
      <c r="D10843" t="s">
        <v>96</v>
      </c>
      <c r="E10843" t="s">
        <v>30</v>
      </c>
      <c r="F10843" t="s">
        <v>36</v>
      </c>
      <c r="G10843" t="s">
        <v>82</v>
      </c>
      <c r="H10843" s="2">
        <v>2432.5</v>
      </c>
      <c r="I10843" s="8">
        <f t="shared" si="845"/>
        <v>1235297.7</v>
      </c>
      <c r="J10843" s="8">
        <f t="shared" si="846"/>
        <v>148137.90000000008</v>
      </c>
      <c r="K10843" s="8">
        <f t="shared" si="847"/>
        <v>191659.50000000003</v>
      </c>
      <c r="L10843" s="8">
        <f t="shared" si="848"/>
        <v>118717.4</v>
      </c>
      <c r="M10843" s="8">
        <f t="shared" si="849"/>
        <v>29091.100000000002</v>
      </c>
    </row>
    <row r="10844" spans="1:13" x14ac:dyDescent="0.2">
      <c r="A10844" t="s">
        <v>54</v>
      </c>
      <c r="B10844" t="s">
        <v>55</v>
      </c>
      <c r="C10844">
        <v>2016</v>
      </c>
      <c r="D10844" t="s">
        <v>96</v>
      </c>
      <c r="E10844" t="s">
        <v>37</v>
      </c>
      <c r="F10844" t="s">
        <v>38</v>
      </c>
      <c r="G10844" t="s">
        <v>83</v>
      </c>
      <c r="H10844" s="2">
        <v>2388.6999999999998</v>
      </c>
      <c r="I10844" s="8">
        <f t="shared" si="845"/>
        <v>1235297.7</v>
      </c>
      <c r="J10844" s="8">
        <f t="shared" si="846"/>
        <v>141701.19999999998</v>
      </c>
      <c r="K10844" s="8">
        <f t="shared" si="847"/>
        <v>191659.50000000003</v>
      </c>
      <c r="L10844" s="8">
        <f t="shared" si="848"/>
        <v>118717.4</v>
      </c>
      <c r="M10844" s="8">
        <f t="shared" si="849"/>
        <v>25194.600000000006</v>
      </c>
    </row>
    <row r="10845" spans="1:13" x14ac:dyDescent="0.2">
      <c r="A10845" t="s">
        <v>54</v>
      </c>
      <c r="B10845" t="s">
        <v>55</v>
      </c>
      <c r="C10845">
        <v>2016</v>
      </c>
      <c r="D10845" t="s">
        <v>96</v>
      </c>
      <c r="E10845" t="s">
        <v>37</v>
      </c>
      <c r="F10845" t="s">
        <v>39</v>
      </c>
      <c r="G10845" t="s">
        <v>84</v>
      </c>
      <c r="H10845" s="2">
        <v>2475.1999999999998</v>
      </c>
      <c r="I10845" s="8">
        <f t="shared" si="845"/>
        <v>1235297.7</v>
      </c>
      <c r="J10845" s="8">
        <f t="shared" si="846"/>
        <v>141701.19999999998</v>
      </c>
      <c r="K10845" s="8">
        <f t="shared" si="847"/>
        <v>191659.50000000003</v>
      </c>
      <c r="L10845" s="8">
        <f t="shared" si="848"/>
        <v>118717.4</v>
      </c>
      <c r="M10845" s="8">
        <f t="shared" si="849"/>
        <v>27454.200000000004</v>
      </c>
    </row>
    <row r="10846" spans="1:13" x14ac:dyDescent="0.2">
      <c r="A10846" t="s">
        <v>54</v>
      </c>
      <c r="B10846" t="s">
        <v>55</v>
      </c>
      <c r="C10846">
        <v>2016</v>
      </c>
      <c r="D10846" t="s">
        <v>96</v>
      </c>
      <c r="E10846" t="s">
        <v>37</v>
      </c>
      <c r="F10846" t="s">
        <v>40</v>
      </c>
      <c r="G10846" t="s">
        <v>85</v>
      </c>
      <c r="H10846" s="2">
        <v>2020.4</v>
      </c>
      <c r="I10846" s="8">
        <f t="shared" si="845"/>
        <v>1235297.7</v>
      </c>
      <c r="J10846" s="8">
        <f t="shared" si="846"/>
        <v>141701.19999999998</v>
      </c>
      <c r="K10846" s="8">
        <f t="shared" si="847"/>
        <v>191659.50000000003</v>
      </c>
      <c r="L10846" s="8">
        <f t="shared" si="848"/>
        <v>118717.4</v>
      </c>
      <c r="M10846" s="8">
        <f t="shared" si="849"/>
        <v>21834.1</v>
      </c>
    </row>
    <row r="10847" spans="1:13" x14ac:dyDescent="0.2">
      <c r="A10847" t="s">
        <v>54</v>
      </c>
      <c r="B10847" t="s">
        <v>55</v>
      </c>
      <c r="C10847">
        <v>2016</v>
      </c>
      <c r="D10847" t="s">
        <v>96</v>
      </c>
      <c r="E10847" t="s">
        <v>37</v>
      </c>
      <c r="F10847" t="s">
        <v>41</v>
      </c>
      <c r="G10847" t="s">
        <v>86</v>
      </c>
      <c r="H10847" s="2">
        <v>2254</v>
      </c>
      <c r="I10847" s="8">
        <f t="shared" si="845"/>
        <v>1235297.7</v>
      </c>
      <c r="J10847" s="8">
        <f t="shared" si="846"/>
        <v>141701.19999999998</v>
      </c>
      <c r="K10847" s="8">
        <f t="shared" si="847"/>
        <v>191659.50000000003</v>
      </c>
      <c r="L10847" s="8">
        <f t="shared" si="848"/>
        <v>118717.4</v>
      </c>
      <c r="M10847" s="8">
        <f t="shared" si="849"/>
        <v>24972.9</v>
      </c>
    </row>
    <row r="10848" spans="1:13" x14ac:dyDescent="0.2">
      <c r="A10848" t="s">
        <v>54</v>
      </c>
      <c r="B10848" t="s">
        <v>55</v>
      </c>
      <c r="C10848">
        <v>2016</v>
      </c>
      <c r="D10848" t="s">
        <v>96</v>
      </c>
      <c r="E10848" t="s">
        <v>37</v>
      </c>
      <c r="F10848" t="s">
        <v>42</v>
      </c>
      <c r="G10848" t="s">
        <v>87</v>
      </c>
      <c r="H10848" s="2">
        <v>2319.3000000000002</v>
      </c>
      <c r="I10848" s="8">
        <f t="shared" si="845"/>
        <v>1235297.7</v>
      </c>
      <c r="J10848" s="8">
        <f t="shared" si="846"/>
        <v>141701.19999999998</v>
      </c>
      <c r="K10848" s="8">
        <f t="shared" si="847"/>
        <v>191659.50000000003</v>
      </c>
      <c r="L10848" s="8">
        <f t="shared" si="848"/>
        <v>118717.4</v>
      </c>
      <c r="M10848" s="8">
        <f t="shared" si="849"/>
        <v>25424.3</v>
      </c>
    </row>
    <row r="10849" spans="1:13" x14ac:dyDescent="0.2">
      <c r="A10849" t="s">
        <v>54</v>
      </c>
      <c r="B10849" t="s">
        <v>55</v>
      </c>
      <c r="C10849">
        <v>2016</v>
      </c>
      <c r="D10849" t="s">
        <v>96</v>
      </c>
      <c r="E10849" t="s">
        <v>37</v>
      </c>
      <c r="F10849" t="s">
        <v>43</v>
      </c>
      <c r="G10849" t="s">
        <v>88</v>
      </c>
      <c r="H10849" s="2">
        <v>1743.2</v>
      </c>
      <c r="I10849" s="8">
        <f t="shared" si="845"/>
        <v>1235297.7</v>
      </c>
      <c r="J10849" s="8">
        <f t="shared" si="846"/>
        <v>141701.19999999998</v>
      </c>
      <c r="K10849" s="8">
        <f t="shared" si="847"/>
        <v>191659.50000000003</v>
      </c>
      <c r="L10849" s="8">
        <f t="shared" si="848"/>
        <v>118717.4</v>
      </c>
      <c r="M10849" s="8">
        <f t="shared" si="849"/>
        <v>16821.099999999999</v>
      </c>
    </row>
    <row r="10850" spans="1:13" x14ac:dyDescent="0.2">
      <c r="A10850" t="s">
        <v>54</v>
      </c>
      <c r="B10850" t="s">
        <v>55</v>
      </c>
      <c r="C10850">
        <v>2016</v>
      </c>
      <c r="D10850" t="s">
        <v>97</v>
      </c>
      <c r="E10850" t="s">
        <v>16</v>
      </c>
      <c r="F10850" t="s">
        <v>17</v>
      </c>
      <c r="G10850" t="s">
        <v>65</v>
      </c>
      <c r="H10850" s="2">
        <v>1617.2</v>
      </c>
      <c r="I10850" s="8">
        <f t="shared" si="845"/>
        <v>1288219.2000000002</v>
      </c>
      <c r="J10850" s="8">
        <f t="shared" si="846"/>
        <v>93727.5</v>
      </c>
      <c r="K10850" s="8">
        <f t="shared" si="847"/>
        <v>175567.19999999995</v>
      </c>
      <c r="L10850" s="8">
        <f t="shared" si="848"/>
        <v>104115.79999999999</v>
      </c>
      <c r="M10850" s="8">
        <f t="shared" si="849"/>
        <v>17375.100000000002</v>
      </c>
    </row>
    <row r="10851" spans="1:13" x14ac:dyDescent="0.2">
      <c r="A10851" t="s">
        <v>54</v>
      </c>
      <c r="B10851" t="s">
        <v>55</v>
      </c>
      <c r="C10851">
        <v>2016</v>
      </c>
      <c r="D10851" t="s">
        <v>97</v>
      </c>
      <c r="E10851" t="s">
        <v>16</v>
      </c>
      <c r="F10851" t="s">
        <v>18</v>
      </c>
      <c r="G10851" t="s">
        <v>66</v>
      </c>
      <c r="H10851" s="2">
        <v>1308.4000000000001</v>
      </c>
      <c r="I10851" s="8">
        <f t="shared" si="845"/>
        <v>1288219.2000000002</v>
      </c>
      <c r="J10851" s="8">
        <f t="shared" si="846"/>
        <v>93727.5</v>
      </c>
      <c r="K10851" s="8">
        <f t="shared" si="847"/>
        <v>175567.19999999995</v>
      </c>
      <c r="L10851" s="8">
        <f t="shared" si="848"/>
        <v>104115.79999999999</v>
      </c>
      <c r="M10851" s="8">
        <f t="shared" si="849"/>
        <v>14571.3</v>
      </c>
    </row>
    <row r="10852" spans="1:13" x14ac:dyDescent="0.2">
      <c r="A10852" t="s">
        <v>54</v>
      </c>
      <c r="B10852" t="s">
        <v>55</v>
      </c>
      <c r="C10852">
        <v>2016</v>
      </c>
      <c r="D10852" t="s">
        <v>97</v>
      </c>
      <c r="E10852" t="s">
        <v>16</v>
      </c>
      <c r="F10852" t="s">
        <v>19</v>
      </c>
      <c r="G10852" t="s">
        <v>67</v>
      </c>
      <c r="H10852" s="2">
        <v>957.6</v>
      </c>
      <c r="I10852" s="8">
        <f t="shared" si="845"/>
        <v>1288219.2000000002</v>
      </c>
      <c r="J10852" s="8">
        <f t="shared" si="846"/>
        <v>93727.5</v>
      </c>
      <c r="K10852" s="8">
        <f t="shared" si="847"/>
        <v>175567.19999999995</v>
      </c>
      <c r="L10852" s="8">
        <f t="shared" si="848"/>
        <v>104115.79999999999</v>
      </c>
      <c r="M10852" s="8">
        <f t="shared" si="849"/>
        <v>10316.4</v>
      </c>
    </row>
    <row r="10853" spans="1:13" x14ac:dyDescent="0.2">
      <c r="A10853" t="s">
        <v>54</v>
      </c>
      <c r="B10853" t="s">
        <v>55</v>
      </c>
      <c r="C10853">
        <v>2016</v>
      </c>
      <c r="D10853" t="s">
        <v>97</v>
      </c>
      <c r="E10853" t="s">
        <v>16</v>
      </c>
      <c r="F10853" t="s">
        <v>20</v>
      </c>
      <c r="G10853" t="s">
        <v>68</v>
      </c>
      <c r="H10853" s="2">
        <v>1053.9000000000001</v>
      </c>
      <c r="I10853" s="8">
        <f t="shared" si="845"/>
        <v>1288219.2000000002</v>
      </c>
      <c r="J10853" s="8">
        <f t="shared" si="846"/>
        <v>93727.5</v>
      </c>
      <c r="K10853" s="8">
        <f t="shared" si="847"/>
        <v>175567.19999999995</v>
      </c>
      <c r="L10853" s="8">
        <f t="shared" si="848"/>
        <v>104115.79999999999</v>
      </c>
      <c r="M10853" s="8">
        <f t="shared" si="849"/>
        <v>11093.999999999998</v>
      </c>
    </row>
    <row r="10854" spans="1:13" x14ac:dyDescent="0.2">
      <c r="A10854" t="s">
        <v>54</v>
      </c>
      <c r="B10854" t="s">
        <v>55</v>
      </c>
      <c r="C10854">
        <v>2016</v>
      </c>
      <c r="D10854" t="s">
        <v>97</v>
      </c>
      <c r="E10854" t="s">
        <v>16</v>
      </c>
      <c r="F10854" t="s">
        <v>21</v>
      </c>
      <c r="G10854" t="s">
        <v>69</v>
      </c>
      <c r="H10854" s="2">
        <v>2297.6999999999998</v>
      </c>
      <c r="I10854" s="8">
        <f t="shared" si="845"/>
        <v>1288219.2000000002</v>
      </c>
      <c r="J10854" s="8">
        <f t="shared" si="846"/>
        <v>93727.5</v>
      </c>
      <c r="K10854" s="8">
        <f t="shared" si="847"/>
        <v>175567.19999999995</v>
      </c>
      <c r="L10854" s="8">
        <f t="shared" si="848"/>
        <v>104115.79999999999</v>
      </c>
      <c r="M10854" s="8">
        <f t="shared" si="849"/>
        <v>28842.400000000001</v>
      </c>
    </row>
    <row r="10855" spans="1:13" x14ac:dyDescent="0.2">
      <c r="A10855" t="s">
        <v>54</v>
      </c>
      <c r="B10855" t="s">
        <v>55</v>
      </c>
      <c r="C10855">
        <v>2016</v>
      </c>
      <c r="D10855" t="s">
        <v>97</v>
      </c>
      <c r="E10855" t="s">
        <v>16</v>
      </c>
      <c r="F10855" t="s">
        <v>22</v>
      </c>
      <c r="G10855" t="s">
        <v>70</v>
      </c>
      <c r="H10855" s="2">
        <v>1064.8</v>
      </c>
      <c r="I10855" s="8">
        <f t="shared" si="845"/>
        <v>1288219.2000000002</v>
      </c>
      <c r="J10855" s="8">
        <f t="shared" si="846"/>
        <v>93727.5</v>
      </c>
      <c r="K10855" s="8">
        <f t="shared" si="847"/>
        <v>175567.19999999995</v>
      </c>
      <c r="L10855" s="8">
        <f t="shared" si="848"/>
        <v>104115.79999999999</v>
      </c>
      <c r="M10855" s="8">
        <f t="shared" si="849"/>
        <v>11528.300000000001</v>
      </c>
    </row>
    <row r="10856" spans="1:13" x14ac:dyDescent="0.2">
      <c r="A10856" t="s">
        <v>54</v>
      </c>
      <c r="B10856" t="s">
        <v>55</v>
      </c>
      <c r="C10856">
        <v>2016</v>
      </c>
      <c r="D10856" t="s">
        <v>97</v>
      </c>
      <c r="E10856" t="s">
        <v>23</v>
      </c>
      <c r="F10856" t="s">
        <v>24</v>
      </c>
      <c r="G10856" t="s">
        <v>71</v>
      </c>
      <c r="H10856" s="2">
        <v>11555</v>
      </c>
      <c r="I10856" s="8">
        <f t="shared" si="845"/>
        <v>1288219.2000000002</v>
      </c>
      <c r="J10856" s="8">
        <f t="shared" si="846"/>
        <v>904930.29999999981</v>
      </c>
      <c r="K10856" s="8">
        <f t="shared" si="847"/>
        <v>175567.19999999995</v>
      </c>
      <c r="L10856" s="8">
        <f t="shared" si="848"/>
        <v>104115.79999999999</v>
      </c>
      <c r="M10856" s="8">
        <f t="shared" si="849"/>
        <v>144185</v>
      </c>
    </row>
    <row r="10857" spans="1:13" x14ac:dyDescent="0.2">
      <c r="A10857" t="s">
        <v>54</v>
      </c>
      <c r="B10857" t="s">
        <v>55</v>
      </c>
      <c r="C10857">
        <v>2016</v>
      </c>
      <c r="D10857" t="s">
        <v>97</v>
      </c>
      <c r="E10857" t="s">
        <v>23</v>
      </c>
      <c r="F10857" t="s">
        <v>25</v>
      </c>
      <c r="G10857" t="s">
        <v>72</v>
      </c>
      <c r="H10857" s="2">
        <v>14065</v>
      </c>
      <c r="I10857" s="8">
        <f t="shared" si="845"/>
        <v>1288219.2000000002</v>
      </c>
      <c r="J10857" s="8">
        <f t="shared" si="846"/>
        <v>904930.29999999981</v>
      </c>
      <c r="K10857" s="8">
        <f t="shared" si="847"/>
        <v>175567.19999999995</v>
      </c>
      <c r="L10857" s="8">
        <f t="shared" si="848"/>
        <v>104115.79999999999</v>
      </c>
      <c r="M10857" s="8">
        <f t="shared" si="849"/>
        <v>187425</v>
      </c>
    </row>
    <row r="10858" spans="1:13" x14ac:dyDescent="0.2">
      <c r="A10858" t="s">
        <v>54</v>
      </c>
      <c r="B10858" t="s">
        <v>55</v>
      </c>
      <c r="C10858">
        <v>2016</v>
      </c>
      <c r="D10858" t="s">
        <v>97</v>
      </c>
      <c r="E10858" t="s">
        <v>23</v>
      </c>
      <c r="F10858" t="s">
        <v>26</v>
      </c>
      <c r="G10858" t="s">
        <v>73</v>
      </c>
      <c r="H10858" s="2">
        <v>6733.5</v>
      </c>
      <c r="I10858" s="8">
        <f t="shared" si="845"/>
        <v>1288219.2000000002</v>
      </c>
      <c r="J10858" s="8">
        <f t="shared" si="846"/>
        <v>904930.29999999981</v>
      </c>
      <c r="K10858" s="8">
        <f t="shared" si="847"/>
        <v>175567.19999999995</v>
      </c>
      <c r="L10858" s="8">
        <f t="shared" si="848"/>
        <v>104115.79999999999</v>
      </c>
      <c r="M10858" s="8">
        <f t="shared" si="849"/>
        <v>71908.899999999994</v>
      </c>
    </row>
    <row r="10859" spans="1:13" x14ac:dyDescent="0.2">
      <c r="A10859" t="s">
        <v>54</v>
      </c>
      <c r="B10859" t="s">
        <v>55</v>
      </c>
      <c r="C10859">
        <v>2016</v>
      </c>
      <c r="D10859" t="s">
        <v>97</v>
      </c>
      <c r="E10859" t="s">
        <v>23</v>
      </c>
      <c r="F10859" t="s">
        <v>27</v>
      </c>
      <c r="G10859" t="s">
        <v>74</v>
      </c>
      <c r="H10859" s="2">
        <v>10730.2</v>
      </c>
      <c r="I10859" s="8">
        <f t="shared" si="845"/>
        <v>1288219.2000000002</v>
      </c>
      <c r="J10859" s="8">
        <f t="shared" si="846"/>
        <v>904930.29999999981</v>
      </c>
      <c r="K10859" s="8">
        <f t="shared" si="847"/>
        <v>175567.19999999995</v>
      </c>
      <c r="L10859" s="8">
        <f t="shared" si="848"/>
        <v>104115.79999999999</v>
      </c>
      <c r="M10859" s="8">
        <f t="shared" si="849"/>
        <v>178903.20000000004</v>
      </c>
    </row>
    <row r="10860" spans="1:13" x14ac:dyDescent="0.2">
      <c r="A10860" t="s">
        <v>54</v>
      </c>
      <c r="B10860" t="s">
        <v>55</v>
      </c>
      <c r="C10860">
        <v>2016</v>
      </c>
      <c r="D10860" t="s">
        <v>97</v>
      </c>
      <c r="E10860" t="s">
        <v>23</v>
      </c>
      <c r="F10860" t="s">
        <v>28</v>
      </c>
      <c r="G10860" t="s">
        <v>75</v>
      </c>
      <c r="H10860" s="2">
        <v>11510.1</v>
      </c>
      <c r="I10860" s="8">
        <f t="shared" si="845"/>
        <v>1288219.2000000002</v>
      </c>
      <c r="J10860" s="8">
        <f t="shared" si="846"/>
        <v>904930.29999999981</v>
      </c>
      <c r="K10860" s="8">
        <f t="shared" si="847"/>
        <v>175567.19999999995</v>
      </c>
      <c r="L10860" s="8">
        <f t="shared" si="848"/>
        <v>104115.79999999999</v>
      </c>
      <c r="M10860" s="8">
        <f t="shared" si="849"/>
        <v>134600.20000000001</v>
      </c>
    </row>
    <row r="10861" spans="1:13" x14ac:dyDescent="0.2">
      <c r="A10861" t="s">
        <v>54</v>
      </c>
      <c r="B10861" t="s">
        <v>55</v>
      </c>
      <c r="C10861">
        <v>2016</v>
      </c>
      <c r="D10861" t="s">
        <v>97</v>
      </c>
      <c r="E10861" t="s">
        <v>23</v>
      </c>
      <c r="F10861" t="s">
        <v>29</v>
      </c>
      <c r="G10861" t="s">
        <v>76</v>
      </c>
      <c r="H10861" s="2">
        <v>14794</v>
      </c>
      <c r="I10861" s="8">
        <f t="shared" si="845"/>
        <v>1288219.2000000002</v>
      </c>
      <c r="J10861" s="8">
        <f t="shared" si="846"/>
        <v>904930.29999999981</v>
      </c>
      <c r="K10861" s="8">
        <f t="shared" si="847"/>
        <v>175567.19999999995</v>
      </c>
      <c r="L10861" s="8">
        <f t="shared" si="848"/>
        <v>104115.79999999999</v>
      </c>
      <c r="M10861" s="8">
        <f t="shared" si="849"/>
        <v>187908</v>
      </c>
    </row>
    <row r="10862" spans="1:13" x14ac:dyDescent="0.2">
      <c r="A10862" t="s">
        <v>54</v>
      </c>
      <c r="B10862" t="s">
        <v>55</v>
      </c>
      <c r="C10862">
        <v>2016</v>
      </c>
      <c r="D10862" t="s">
        <v>97</v>
      </c>
      <c r="E10862" t="s">
        <v>30</v>
      </c>
      <c r="F10862" t="s">
        <v>31</v>
      </c>
      <c r="G10862" t="s">
        <v>77</v>
      </c>
      <c r="H10862" s="2">
        <v>1819</v>
      </c>
      <c r="I10862" s="8">
        <f t="shared" si="845"/>
        <v>1288219.2000000002</v>
      </c>
      <c r="J10862" s="8">
        <f t="shared" si="846"/>
        <v>148398.19999999998</v>
      </c>
      <c r="K10862" s="8">
        <f t="shared" si="847"/>
        <v>175567.19999999995</v>
      </c>
      <c r="L10862" s="8">
        <f t="shared" si="848"/>
        <v>104115.79999999999</v>
      </c>
      <c r="M10862" s="8">
        <f t="shared" si="849"/>
        <v>22023.9</v>
      </c>
    </row>
    <row r="10863" spans="1:13" x14ac:dyDescent="0.2">
      <c r="A10863" t="s">
        <v>54</v>
      </c>
      <c r="B10863" t="s">
        <v>55</v>
      </c>
      <c r="C10863">
        <v>2016</v>
      </c>
      <c r="D10863" t="s">
        <v>97</v>
      </c>
      <c r="E10863" t="s">
        <v>30</v>
      </c>
      <c r="F10863" t="s">
        <v>32</v>
      </c>
      <c r="G10863" t="s">
        <v>78</v>
      </c>
      <c r="H10863" s="2">
        <v>2037.6</v>
      </c>
      <c r="I10863" s="8">
        <f t="shared" si="845"/>
        <v>1288219.2000000002</v>
      </c>
      <c r="J10863" s="8">
        <f t="shared" si="846"/>
        <v>148398.19999999998</v>
      </c>
      <c r="K10863" s="8">
        <f t="shared" si="847"/>
        <v>175567.19999999995</v>
      </c>
      <c r="L10863" s="8">
        <f t="shared" si="848"/>
        <v>104115.79999999999</v>
      </c>
      <c r="M10863" s="8">
        <f t="shared" si="849"/>
        <v>24159.499999999993</v>
      </c>
    </row>
    <row r="10864" spans="1:13" x14ac:dyDescent="0.2">
      <c r="A10864" t="s">
        <v>54</v>
      </c>
      <c r="B10864" t="s">
        <v>55</v>
      </c>
      <c r="C10864">
        <v>2016</v>
      </c>
      <c r="D10864" t="s">
        <v>97</v>
      </c>
      <c r="E10864" t="s">
        <v>30</v>
      </c>
      <c r="F10864" t="s">
        <v>33</v>
      </c>
      <c r="G10864" t="s">
        <v>79</v>
      </c>
      <c r="H10864" s="2">
        <v>2262.1999999999998</v>
      </c>
      <c r="I10864" s="8">
        <f t="shared" si="845"/>
        <v>1288219.2000000002</v>
      </c>
      <c r="J10864" s="8">
        <f t="shared" si="846"/>
        <v>148398.19999999998</v>
      </c>
      <c r="K10864" s="8">
        <f t="shared" si="847"/>
        <v>175567.19999999995</v>
      </c>
      <c r="L10864" s="8">
        <f t="shared" si="848"/>
        <v>104115.79999999999</v>
      </c>
      <c r="M10864" s="8">
        <f t="shared" si="849"/>
        <v>25281.300000000003</v>
      </c>
    </row>
    <row r="10865" spans="1:13" x14ac:dyDescent="0.2">
      <c r="A10865" t="s">
        <v>54</v>
      </c>
      <c r="B10865" t="s">
        <v>55</v>
      </c>
      <c r="C10865">
        <v>2016</v>
      </c>
      <c r="D10865" t="s">
        <v>97</v>
      </c>
      <c r="E10865" t="s">
        <v>30</v>
      </c>
      <c r="F10865" t="s">
        <v>34</v>
      </c>
      <c r="G10865" t="s">
        <v>80</v>
      </c>
      <c r="H10865" s="2">
        <v>2140.6999999999998</v>
      </c>
      <c r="I10865" s="8">
        <f t="shared" si="845"/>
        <v>1288219.2000000002</v>
      </c>
      <c r="J10865" s="8">
        <f t="shared" si="846"/>
        <v>148398.19999999998</v>
      </c>
      <c r="K10865" s="8">
        <f t="shared" si="847"/>
        <v>175567.19999999995</v>
      </c>
      <c r="L10865" s="8">
        <f t="shared" si="848"/>
        <v>104115.79999999999</v>
      </c>
      <c r="M10865" s="8">
        <f t="shared" si="849"/>
        <v>23042.099999999991</v>
      </c>
    </row>
    <row r="10866" spans="1:13" x14ac:dyDescent="0.2">
      <c r="A10866" t="s">
        <v>54</v>
      </c>
      <c r="B10866" t="s">
        <v>55</v>
      </c>
      <c r="C10866">
        <v>2016</v>
      </c>
      <c r="D10866" t="s">
        <v>97</v>
      </c>
      <c r="E10866" t="s">
        <v>30</v>
      </c>
      <c r="F10866" t="s">
        <v>35</v>
      </c>
      <c r="G10866" t="s">
        <v>81</v>
      </c>
      <c r="H10866" s="2">
        <v>2052.6999999999998</v>
      </c>
      <c r="I10866" s="8">
        <f t="shared" si="845"/>
        <v>1288219.2000000002</v>
      </c>
      <c r="J10866" s="8">
        <f t="shared" si="846"/>
        <v>148398.19999999998</v>
      </c>
      <c r="K10866" s="8">
        <f t="shared" si="847"/>
        <v>175567.19999999995</v>
      </c>
      <c r="L10866" s="8">
        <f t="shared" si="848"/>
        <v>104115.79999999999</v>
      </c>
      <c r="M10866" s="8">
        <f t="shared" si="849"/>
        <v>23922.299999999996</v>
      </c>
    </row>
    <row r="10867" spans="1:13" x14ac:dyDescent="0.2">
      <c r="A10867" t="s">
        <v>54</v>
      </c>
      <c r="B10867" t="s">
        <v>55</v>
      </c>
      <c r="C10867">
        <v>2016</v>
      </c>
      <c r="D10867" t="s">
        <v>97</v>
      </c>
      <c r="E10867" t="s">
        <v>30</v>
      </c>
      <c r="F10867" t="s">
        <v>36</v>
      </c>
      <c r="G10867" t="s">
        <v>82</v>
      </c>
      <c r="H10867" s="2">
        <v>2846</v>
      </c>
      <c r="I10867" s="8">
        <f t="shared" si="845"/>
        <v>1288219.2000000002</v>
      </c>
      <c r="J10867" s="8">
        <f t="shared" si="846"/>
        <v>148398.19999999998</v>
      </c>
      <c r="K10867" s="8">
        <f t="shared" si="847"/>
        <v>175567.19999999995</v>
      </c>
      <c r="L10867" s="8">
        <f t="shared" si="848"/>
        <v>104115.79999999999</v>
      </c>
      <c r="M10867" s="8">
        <f t="shared" si="849"/>
        <v>29969.100000000002</v>
      </c>
    </row>
    <row r="10868" spans="1:13" x14ac:dyDescent="0.2">
      <c r="A10868" t="s">
        <v>54</v>
      </c>
      <c r="B10868" t="s">
        <v>55</v>
      </c>
      <c r="C10868">
        <v>2016</v>
      </c>
      <c r="D10868" t="s">
        <v>97</v>
      </c>
      <c r="E10868" t="s">
        <v>37</v>
      </c>
      <c r="F10868" t="s">
        <v>38</v>
      </c>
      <c r="G10868" t="s">
        <v>83</v>
      </c>
      <c r="H10868" s="2">
        <v>2359.8000000000002</v>
      </c>
      <c r="I10868" s="8">
        <f t="shared" si="845"/>
        <v>1288219.2000000002</v>
      </c>
      <c r="J10868" s="8">
        <f t="shared" si="846"/>
        <v>141163.20000000004</v>
      </c>
      <c r="K10868" s="8">
        <f t="shared" si="847"/>
        <v>175567.19999999995</v>
      </c>
      <c r="L10868" s="8">
        <f t="shared" si="848"/>
        <v>104115.79999999999</v>
      </c>
      <c r="M10868" s="8">
        <f t="shared" si="849"/>
        <v>25390.9</v>
      </c>
    </row>
    <row r="10869" spans="1:13" x14ac:dyDescent="0.2">
      <c r="A10869" t="s">
        <v>54</v>
      </c>
      <c r="B10869" t="s">
        <v>55</v>
      </c>
      <c r="C10869">
        <v>2016</v>
      </c>
      <c r="D10869" t="s">
        <v>97</v>
      </c>
      <c r="E10869" t="s">
        <v>37</v>
      </c>
      <c r="F10869" t="s">
        <v>39</v>
      </c>
      <c r="G10869" t="s">
        <v>84</v>
      </c>
      <c r="H10869" s="2">
        <v>2483.8000000000002</v>
      </c>
      <c r="I10869" s="8">
        <f t="shared" si="845"/>
        <v>1288219.2000000002</v>
      </c>
      <c r="J10869" s="8">
        <f t="shared" si="846"/>
        <v>141163.20000000004</v>
      </c>
      <c r="K10869" s="8">
        <f t="shared" si="847"/>
        <v>175567.19999999995</v>
      </c>
      <c r="L10869" s="8">
        <f t="shared" si="848"/>
        <v>104115.79999999999</v>
      </c>
      <c r="M10869" s="8">
        <f t="shared" si="849"/>
        <v>26341.8</v>
      </c>
    </row>
    <row r="10870" spans="1:13" x14ac:dyDescent="0.2">
      <c r="A10870" t="s">
        <v>54</v>
      </c>
      <c r="B10870" t="s">
        <v>55</v>
      </c>
      <c r="C10870">
        <v>2016</v>
      </c>
      <c r="D10870" t="s">
        <v>97</v>
      </c>
      <c r="E10870" t="s">
        <v>37</v>
      </c>
      <c r="F10870" t="s">
        <v>40</v>
      </c>
      <c r="G10870" t="s">
        <v>85</v>
      </c>
      <c r="H10870" s="2">
        <v>1777.2</v>
      </c>
      <c r="I10870" s="8">
        <f t="shared" si="845"/>
        <v>1288219.2000000002</v>
      </c>
      <c r="J10870" s="8">
        <f t="shared" si="846"/>
        <v>141163.20000000004</v>
      </c>
      <c r="K10870" s="8">
        <f t="shared" si="847"/>
        <v>175567.19999999995</v>
      </c>
      <c r="L10870" s="8">
        <f t="shared" si="848"/>
        <v>104115.79999999999</v>
      </c>
      <c r="M10870" s="8">
        <f t="shared" si="849"/>
        <v>21213.8</v>
      </c>
    </row>
    <row r="10871" spans="1:13" x14ac:dyDescent="0.2">
      <c r="A10871" t="s">
        <v>54</v>
      </c>
      <c r="B10871" t="s">
        <v>55</v>
      </c>
      <c r="C10871">
        <v>2016</v>
      </c>
      <c r="D10871" t="s">
        <v>97</v>
      </c>
      <c r="E10871" t="s">
        <v>37</v>
      </c>
      <c r="F10871" t="s">
        <v>41</v>
      </c>
      <c r="G10871" t="s">
        <v>86</v>
      </c>
      <c r="H10871" s="2">
        <v>2542.9</v>
      </c>
      <c r="I10871" s="8">
        <f t="shared" si="845"/>
        <v>1288219.2000000002</v>
      </c>
      <c r="J10871" s="8">
        <f t="shared" si="846"/>
        <v>141163.20000000004</v>
      </c>
      <c r="K10871" s="8">
        <f t="shared" si="847"/>
        <v>175567.19999999995</v>
      </c>
      <c r="L10871" s="8">
        <f t="shared" si="848"/>
        <v>104115.79999999999</v>
      </c>
      <c r="M10871" s="8">
        <f t="shared" si="849"/>
        <v>25389.1</v>
      </c>
    </row>
    <row r="10872" spans="1:13" x14ac:dyDescent="0.2">
      <c r="A10872" t="s">
        <v>54</v>
      </c>
      <c r="B10872" t="s">
        <v>55</v>
      </c>
      <c r="C10872">
        <v>2016</v>
      </c>
      <c r="D10872" t="s">
        <v>97</v>
      </c>
      <c r="E10872" t="s">
        <v>37</v>
      </c>
      <c r="F10872" t="s">
        <v>42</v>
      </c>
      <c r="G10872" t="s">
        <v>87</v>
      </c>
      <c r="H10872" s="2">
        <v>2572.1</v>
      </c>
      <c r="I10872" s="8">
        <f t="shared" si="845"/>
        <v>1288219.2000000002</v>
      </c>
      <c r="J10872" s="8">
        <f t="shared" si="846"/>
        <v>141163.20000000004</v>
      </c>
      <c r="K10872" s="8">
        <f t="shared" si="847"/>
        <v>175567.19999999995</v>
      </c>
      <c r="L10872" s="8">
        <f t="shared" si="848"/>
        <v>104115.79999999999</v>
      </c>
      <c r="M10872" s="8">
        <f t="shared" si="849"/>
        <v>25829.799999999996</v>
      </c>
    </row>
    <row r="10873" spans="1:13" x14ac:dyDescent="0.2">
      <c r="A10873" t="s">
        <v>54</v>
      </c>
      <c r="B10873" t="s">
        <v>55</v>
      </c>
      <c r="C10873">
        <v>2016</v>
      </c>
      <c r="D10873" t="s">
        <v>97</v>
      </c>
      <c r="E10873" t="s">
        <v>37</v>
      </c>
      <c r="F10873" t="s">
        <v>43</v>
      </c>
      <c r="G10873" t="s">
        <v>88</v>
      </c>
      <c r="H10873" s="2">
        <v>1534.4</v>
      </c>
      <c r="I10873" s="8">
        <f t="shared" si="845"/>
        <v>1288219.2000000002</v>
      </c>
      <c r="J10873" s="8">
        <f t="shared" si="846"/>
        <v>141163.20000000004</v>
      </c>
      <c r="K10873" s="8">
        <f t="shared" si="847"/>
        <v>175567.19999999995</v>
      </c>
      <c r="L10873" s="8">
        <f t="shared" si="848"/>
        <v>104115.79999999999</v>
      </c>
      <c r="M10873" s="8">
        <f t="shared" si="849"/>
        <v>16997.8</v>
      </c>
    </row>
    <row r="10874" spans="1:13" x14ac:dyDescent="0.2">
      <c r="A10874" t="s">
        <v>54</v>
      </c>
      <c r="B10874" t="s">
        <v>55</v>
      </c>
      <c r="C10874">
        <v>2016</v>
      </c>
      <c r="D10874" t="s">
        <v>98</v>
      </c>
      <c r="E10874" t="s">
        <v>16</v>
      </c>
      <c r="F10874" t="s">
        <v>17</v>
      </c>
      <c r="G10874" t="s">
        <v>65</v>
      </c>
      <c r="H10874" s="2">
        <v>1492</v>
      </c>
      <c r="I10874" s="8">
        <f t="shared" si="845"/>
        <v>1457122</v>
      </c>
      <c r="J10874" s="8">
        <f t="shared" si="846"/>
        <v>107422</v>
      </c>
      <c r="K10874" s="8">
        <f t="shared" si="847"/>
        <v>194449</v>
      </c>
      <c r="L10874" s="8">
        <f t="shared" si="848"/>
        <v>125566</v>
      </c>
      <c r="M10874" s="8">
        <f t="shared" si="849"/>
        <v>20250</v>
      </c>
    </row>
    <row r="10875" spans="1:13" x14ac:dyDescent="0.2">
      <c r="A10875" t="s">
        <v>54</v>
      </c>
      <c r="B10875" t="s">
        <v>55</v>
      </c>
      <c r="C10875">
        <v>2016</v>
      </c>
      <c r="D10875" t="s">
        <v>98</v>
      </c>
      <c r="E10875" t="s">
        <v>16</v>
      </c>
      <c r="F10875" t="s">
        <v>18</v>
      </c>
      <c r="G10875" t="s">
        <v>66</v>
      </c>
      <c r="H10875" s="2">
        <v>1224</v>
      </c>
      <c r="I10875" s="8">
        <f t="shared" si="845"/>
        <v>1457122</v>
      </c>
      <c r="J10875" s="8">
        <f t="shared" si="846"/>
        <v>107422</v>
      </c>
      <c r="K10875" s="8">
        <f t="shared" si="847"/>
        <v>194449</v>
      </c>
      <c r="L10875" s="8">
        <f t="shared" si="848"/>
        <v>125566</v>
      </c>
      <c r="M10875" s="8">
        <f t="shared" si="849"/>
        <v>16333</v>
      </c>
    </row>
    <row r="10876" spans="1:13" x14ac:dyDescent="0.2">
      <c r="A10876" t="s">
        <v>54</v>
      </c>
      <c r="B10876" t="s">
        <v>55</v>
      </c>
      <c r="C10876">
        <v>2016</v>
      </c>
      <c r="D10876" t="s">
        <v>98</v>
      </c>
      <c r="E10876" t="s">
        <v>16</v>
      </c>
      <c r="F10876" t="s">
        <v>19</v>
      </c>
      <c r="G10876" t="s">
        <v>67</v>
      </c>
      <c r="H10876" s="2">
        <v>980</v>
      </c>
      <c r="I10876" s="8">
        <f t="shared" si="845"/>
        <v>1457122</v>
      </c>
      <c r="J10876" s="8">
        <f t="shared" si="846"/>
        <v>107422</v>
      </c>
      <c r="K10876" s="8">
        <f t="shared" si="847"/>
        <v>194449</v>
      </c>
      <c r="L10876" s="8">
        <f t="shared" si="848"/>
        <v>125566</v>
      </c>
      <c r="M10876" s="8">
        <f t="shared" si="849"/>
        <v>12174</v>
      </c>
    </row>
    <row r="10877" spans="1:13" x14ac:dyDescent="0.2">
      <c r="A10877" t="s">
        <v>54</v>
      </c>
      <c r="B10877" t="s">
        <v>55</v>
      </c>
      <c r="C10877">
        <v>2016</v>
      </c>
      <c r="D10877" t="s">
        <v>98</v>
      </c>
      <c r="E10877" t="s">
        <v>16</v>
      </c>
      <c r="F10877" t="s">
        <v>20</v>
      </c>
      <c r="G10877" t="s">
        <v>68</v>
      </c>
      <c r="H10877" s="2">
        <v>1178</v>
      </c>
      <c r="I10877" s="8">
        <f t="shared" si="845"/>
        <v>1457122</v>
      </c>
      <c r="J10877" s="8">
        <f t="shared" si="846"/>
        <v>107422</v>
      </c>
      <c r="K10877" s="8">
        <f t="shared" si="847"/>
        <v>194449</v>
      </c>
      <c r="L10877" s="8">
        <f t="shared" si="848"/>
        <v>125566</v>
      </c>
      <c r="M10877" s="8">
        <f t="shared" si="849"/>
        <v>12417</v>
      </c>
    </row>
    <row r="10878" spans="1:13" x14ac:dyDescent="0.2">
      <c r="A10878" t="s">
        <v>54</v>
      </c>
      <c r="B10878" t="s">
        <v>55</v>
      </c>
      <c r="C10878">
        <v>2016</v>
      </c>
      <c r="D10878" t="s">
        <v>98</v>
      </c>
      <c r="E10878" t="s">
        <v>16</v>
      </c>
      <c r="F10878" t="s">
        <v>21</v>
      </c>
      <c r="G10878" t="s">
        <v>69</v>
      </c>
      <c r="H10878" s="2">
        <v>2467</v>
      </c>
      <c r="I10878" s="8">
        <f t="shared" si="845"/>
        <v>1457122</v>
      </c>
      <c r="J10878" s="8">
        <f t="shared" si="846"/>
        <v>107422</v>
      </c>
      <c r="K10878" s="8">
        <f t="shared" si="847"/>
        <v>194449</v>
      </c>
      <c r="L10878" s="8">
        <f t="shared" si="848"/>
        <v>125566</v>
      </c>
      <c r="M10878" s="8">
        <f t="shared" si="849"/>
        <v>32001</v>
      </c>
    </row>
    <row r="10879" spans="1:13" x14ac:dyDescent="0.2">
      <c r="A10879" t="s">
        <v>54</v>
      </c>
      <c r="B10879" t="s">
        <v>55</v>
      </c>
      <c r="C10879">
        <v>2016</v>
      </c>
      <c r="D10879" t="s">
        <v>98</v>
      </c>
      <c r="E10879" t="s">
        <v>16</v>
      </c>
      <c r="F10879" t="s">
        <v>22</v>
      </c>
      <c r="G10879" t="s">
        <v>70</v>
      </c>
      <c r="H10879" s="2">
        <v>1323</v>
      </c>
      <c r="I10879" s="8">
        <f t="shared" si="845"/>
        <v>1457122</v>
      </c>
      <c r="J10879" s="8">
        <f t="shared" si="846"/>
        <v>107422</v>
      </c>
      <c r="K10879" s="8">
        <f t="shared" si="847"/>
        <v>194449</v>
      </c>
      <c r="L10879" s="8">
        <f t="shared" si="848"/>
        <v>125566</v>
      </c>
      <c r="M10879" s="8">
        <f t="shared" si="849"/>
        <v>14247</v>
      </c>
    </row>
    <row r="10880" spans="1:13" x14ac:dyDescent="0.2">
      <c r="A10880" t="s">
        <v>54</v>
      </c>
      <c r="B10880" t="s">
        <v>55</v>
      </c>
      <c r="C10880">
        <v>2016</v>
      </c>
      <c r="D10880" t="s">
        <v>98</v>
      </c>
      <c r="E10880" t="s">
        <v>23</v>
      </c>
      <c r="F10880" t="s">
        <v>24</v>
      </c>
      <c r="G10880" t="s">
        <v>71</v>
      </c>
      <c r="H10880" s="2">
        <v>11060</v>
      </c>
      <c r="I10880" s="8">
        <f t="shared" si="845"/>
        <v>1457122</v>
      </c>
      <c r="J10880" s="8">
        <f t="shared" si="846"/>
        <v>1030923</v>
      </c>
      <c r="K10880" s="8">
        <f t="shared" si="847"/>
        <v>194449</v>
      </c>
      <c r="L10880" s="8">
        <f t="shared" si="848"/>
        <v>125566</v>
      </c>
      <c r="M10880" s="8">
        <f t="shared" si="849"/>
        <v>174330</v>
      </c>
    </row>
    <row r="10881" spans="1:13" x14ac:dyDescent="0.2">
      <c r="A10881" t="s">
        <v>54</v>
      </c>
      <c r="B10881" t="s">
        <v>55</v>
      </c>
      <c r="C10881">
        <v>2016</v>
      </c>
      <c r="D10881" t="s">
        <v>98</v>
      </c>
      <c r="E10881" t="s">
        <v>23</v>
      </c>
      <c r="F10881" t="s">
        <v>25</v>
      </c>
      <c r="G10881" t="s">
        <v>72</v>
      </c>
      <c r="H10881" s="2">
        <v>15270</v>
      </c>
      <c r="I10881" s="8">
        <f t="shared" si="845"/>
        <v>1457122</v>
      </c>
      <c r="J10881" s="8">
        <f t="shared" si="846"/>
        <v>1030923</v>
      </c>
      <c r="K10881" s="8">
        <f t="shared" si="847"/>
        <v>194449</v>
      </c>
      <c r="L10881" s="8">
        <f t="shared" si="848"/>
        <v>125566</v>
      </c>
      <c r="M10881" s="8">
        <f t="shared" si="849"/>
        <v>198530</v>
      </c>
    </row>
    <row r="10882" spans="1:13" x14ac:dyDescent="0.2">
      <c r="A10882" t="s">
        <v>54</v>
      </c>
      <c r="B10882" t="s">
        <v>55</v>
      </c>
      <c r="C10882">
        <v>2016</v>
      </c>
      <c r="D10882" t="s">
        <v>98</v>
      </c>
      <c r="E10882" t="s">
        <v>23</v>
      </c>
      <c r="F10882" t="s">
        <v>26</v>
      </c>
      <c r="G10882" t="s">
        <v>73</v>
      </c>
      <c r="H10882" s="2">
        <v>6746</v>
      </c>
      <c r="I10882" s="8">
        <f t="shared" ref="I10882:I10945" si="850">SUMIFS(H:H,C:C,C10882,D:D,D10882)</f>
        <v>1457122</v>
      </c>
      <c r="J10882" s="8">
        <f t="shared" ref="J10882:J10945" si="851">SUMIFS(H:H,E:E,E10882,D:D,D10882,C:C,C10882)</f>
        <v>1030923</v>
      </c>
      <c r="K10882" s="8">
        <f t="shared" si="847"/>
        <v>194449</v>
      </c>
      <c r="L10882" s="8">
        <f t="shared" si="848"/>
        <v>125566</v>
      </c>
      <c r="M10882" s="8">
        <f t="shared" si="849"/>
        <v>80657</v>
      </c>
    </row>
    <row r="10883" spans="1:13" x14ac:dyDescent="0.2">
      <c r="A10883" t="s">
        <v>54</v>
      </c>
      <c r="B10883" t="s">
        <v>55</v>
      </c>
      <c r="C10883">
        <v>2016</v>
      </c>
      <c r="D10883" t="s">
        <v>98</v>
      </c>
      <c r="E10883" t="s">
        <v>23</v>
      </c>
      <c r="F10883" t="s">
        <v>27</v>
      </c>
      <c r="G10883" t="s">
        <v>74</v>
      </c>
      <c r="H10883" s="2">
        <v>15874</v>
      </c>
      <c r="I10883" s="8">
        <f t="shared" si="850"/>
        <v>1457122</v>
      </c>
      <c r="J10883" s="8">
        <f t="shared" si="851"/>
        <v>1030923</v>
      </c>
      <c r="K10883" s="8">
        <f t="shared" ref="K10883:K10946" si="852">SUMIFS(H:H,B:B,B10883,C:C,C10883,D:D,D10883)</f>
        <v>194449</v>
      </c>
      <c r="L10883" s="8">
        <f t="shared" ref="L10883:L10946" si="853">SUMIFS(H:H,A:A,A10883,C:C,C10883,D:D,D10883)</f>
        <v>125566</v>
      </c>
      <c r="M10883" s="8">
        <f t="shared" ref="M10883:M10946" si="854">SUMIFS(H:H,G:G,G10883,D:D,D10883,C:C,C10883)</f>
        <v>190270</v>
      </c>
    </row>
    <row r="10884" spans="1:13" x14ac:dyDescent="0.2">
      <c r="A10884" t="s">
        <v>54</v>
      </c>
      <c r="B10884" t="s">
        <v>55</v>
      </c>
      <c r="C10884">
        <v>2016</v>
      </c>
      <c r="D10884" t="s">
        <v>98</v>
      </c>
      <c r="E10884" t="s">
        <v>23</v>
      </c>
      <c r="F10884" t="s">
        <v>28</v>
      </c>
      <c r="G10884" t="s">
        <v>75</v>
      </c>
      <c r="H10884" s="2">
        <v>18695</v>
      </c>
      <c r="I10884" s="8">
        <f t="shared" si="850"/>
        <v>1457122</v>
      </c>
      <c r="J10884" s="8">
        <f t="shared" si="851"/>
        <v>1030923</v>
      </c>
      <c r="K10884" s="8">
        <f t="shared" si="852"/>
        <v>194449</v>
      </c>
      <c r="L10884" s="8">
        <f t="shared" si="853"/>
        <v>125566</v>
      </c>
      <c r="M10884" s="8">
        <f t="shared" si="854"/>
        <v>171016</v>
      </c>
    </row>
    <row r="10885" spans="1:13" x14ac:dyDescent="0.2">
      <c r="A10885" t="s">
        <v>54</v>
      </c>
      <c r="B10885" t="s">
        <v>55</v>
      </c>
      <c r="C10885">
        <v>2016</v>
      </c>
      <c r="D10885" t="s">
        <v>98</v>
      </c>
      <c r="E10885" t="s">
        <v>23</v>
      </c>
      <c r="F10885" t="s">
        <v>29</v>
      </c>
      <c r="G10885" t="s">
        <v>76</v>
      </c>
      <c r="H10885" s="2">
        <v>21700</v>
      </c>
      <c r="I10885" s="8">
        <f t="shared" si="850"/>
        <v>1457122</v>
      </c>
      <c r="J10885" s="8">
        <f t="shared" si="851"/>
        <v>1030923</v>
      </c>
      <c r="K10885" s="8">
        <f t="shared" si="852"/>
        <v>194449</v>
      </c>
      <c r="L10885" s="8">
        <f t="shared" si="853"/>
        <v>125566</v>
      </c>
      <c r="M10885" s="8">
        <f t="shared" si="854"/>
        <v>216120</v>
      </c>
    </row>
    <row r="10886" spans="1:13" x14ac:dyDescent="0.2">
      <c r="A10886" t="s">
        <v>54</v>
      </c>
      <c r="B10886" t="s">
        <v>55</v>
      </c>
      <c r="C10886">
        <v>2016</v>
      </c>
      <c r="D10886" t="s">
        <v>98</v>
      </c>
      <c r="E10886" t="s">
        <v>30</v>
      </c>
      <c r="F10886" t="s">
        <v>31</v>
      </c>
      <c r="G10886" t="s">
        <v>77</v>
      </c>
      <c r="H10886" s="2">
        <v>2352</v>
      </c>
      <c r="I10886" s="8">
        <f t="shared" si="850"/>
        <v>1457122</v>
      </c>
      <c r="J10886" s="8">
        <f t="shared" si="851"/>
        <v>163852</v>
      </c>
      <c r="K10886" s="8">
        <f t="shared" si="852"/>
        <v>194449</v>
      </c>
      <c r="L10886" s="8">
        <f t="shared" si="853"/>
        <v>125566</v>
      </c>
      <c r="M10886" s="8">
        <f t="shared" si="854"/>
        <v>24176</v>
      </c>
    </row>
    <row r="10887" spans="1:13" x14ac:dyDescent="0.2">
      <c r="A10887" t="s">
        <v>54</v>
      </c>
      <c r="B10887" t="s">
        <v>55</v>
      </c>
      <c r="C10887">
        <v>2016</v>
      </c>
      <c r="D10887" t="s">
        <v>98</v>
      </c>
      <c r="E10887" t="s">
        <v>30</v>
      </c>
      <c r="F10887" t="s">
        <v>32</v>
      </c>
      <c r="G10887" t="s">
        <v>78</v>
      </c>
      <c r="H10887" s="2">
        <v>2362</v>
      </c>
      <c r="I10887" s="8">
        <f t="shared" si="850"/>
        <v>1457122</v>
      </c>
      <c r="J10887" s="8">
        <f t="shared" si="851"/>
        <v>163852</v>
      </c>
      <c r="K10887" s="8">
        <f t="shared" si="852"/>
        <v>194449</v>
      </c>
      <c r="L10887" s="8">
        <f t="shared" si="853"/>
        <v>125566</v>
      </c>
      <c r="M10887" s="8">
        <f t="shared" si="854"/>
        <v>26346</v>
      </c>
    </row>
    <row r="10888" spans="1:13" x14ac:dyDescent="0.2">
      <c r="A10888" t="s">
        <v>54</v>
      </c>
      <c r="B10888" t="s">
        <v>55</v>
      </c>
      <c r="C10888">
        <v>2016</v>
      </c>
      <c r="D10888" t="s">
        <v>98</v>
      </c>
      <c r="E10888" t="s">
        <v>30</v>
      </c>
      <c r="F10888" t="s">
        <v>33</v>
      </c>
      <c r="G10888" t="s">
        <v>79</v>
      </c>
      <c r="H10888" s="2">
        <v>2553</v>
      </c>
      <c r="I10888" s="8">
        <f t="shared" si="850"/>
        <v>1457122</v>
      </c>
      <c r="J10888" s="8">
        <f t="shared" si="851"/>
        <v>163852</v>
      </c>
      <c r="K10888" s="8">
        <f t="shared" si="852"/>
        <v>194449</v>
      </c>
      <c r="L10888" s="8">
        <f t="shared" si="853"/>
        <v>125566</v>
      </c>
      <c r="M10888" s="8">
        <f t="shared" si="854"/>
        <v>28721</v>
      </c>
    </row>
    <row r="10889" spans="1:13" x14ac:dyDescent="0.2">
      <c r="A10889" t="s">
        <v>54</v>
      </c>
      <c r="B10889" t="s">
        <v>55</v>
      </c>
      <c r="C10889">
        <v>2016</v>
      </c>
      <c r="D10889" t="s">
        <v>98</v>
      </c>
      <c r="E10889" t="s">
        <v>30</v>
      </c>
      <c r="F10889" t="s">
        <v>34</v>
      </c>
      <c r="G10889" t="s">
        <v>80</v>
      </c>
      <c r="H10889" s="2">
        <v>2317</v>
      </c>
      <c r="I10889" s="8">
        <f t="shared" si="850"/>
        <v>1457122</v>
      </c>
      <c r="J10889" s="8">
        <f t="shared" si="851"/>
        <v>163852</v>
      </c>
      <c r="K10889" s="8">
        <f t="shared" si="852"/>
        <v>194449</v>
      </c>
      <c r="L10889" s="8">
        <f t="shared" si="853"/>
        <v>125566</v>
      </c>
      <c r="M10889" s="8">
        <f t="shared" si="854"/>
        <v>25624</v>
      </c>
    </row>
    <row r="10890" spans="1:13" x14ac:dyDescent="0.2">
      <c r="A10890" t="s">
        <v>54</v>
      </c>
      <c r="B10890" t="s">
        <v>55</v>
      </c>
      <c r="C10890">
        <v>2016</v>
      </c>
      <c r="D10890" t="s">
        <v>98</v>
      </c>
      <c r="E10890" t="s">
        <v>30</v>
      </c>
      <c r="F10890" t="s">
        <v>35</v>
      </c>
      <c r="G10890" t="s">
        <v>81</v>
      </c>
      <c r="H10890" s="2">
        <v>2392</v>
      </c>
      <c r="I10890" s="8">
        <f t="shared" si="850"/>
        <v>1457122</v>
      </c>
      <c r="J10890" s="8">
        <f t="shared" si="851"/>
        <v>163852</v>
      </c>
      <c r="K10890" s="8">
        <f t="shared" si="852"/>
        <v>194449</v>
      </c>
      <c r="L10890" s="8">
        <f t="shared" si="853"/>
        <v>125566</v>
      </c>
      <c r="M10890" s="8">
        <f t="shared" si="854"/>
        <v>26906</v>
      </c>
    </row>
    <row r="10891" spans="1:13" x14ac:dyDescent="0.2">
      <c r="A10891" t="s">
        <v>54</v>
      </c>
      <c r="B10891" t="s">
        <v>55</v>
      </c>
      <c r="C10891">
        <v>2016</v>
      </c>
      <c r="D10891" t="s">
        <v>98</v>
      </c>
      <c r="E10891" t="s">
        <v>30</v>
      </c>
      <c r="F10891" t="s">
        <v>36</v>
      </c>
      <c r="G10891" t="s">
        <v>82</v>
      </c>
      <c r="H10891" s="2">
        <v>2796</v>
      </c>
      <c r="I10891" s="8">
        <f t="shared" si="850"/>
        <v>1457122</v>
      </c>
      <c r="J10891" s="8">
        <f t="shared" si="851"/>
        <v>163852</v>
      </c>
      <c r="K10891" s="8">
        <f t="shared" si="852"/>
        <v>194449</v>
      </c>
      <c r="L10891" s="8">
        <f t="shared" si="853"/>
        <v>125566</v>
      </c>
      <c r="M10891" s="8">
        <f t="shared" si="854"/>
        <v>32079</v>
      </c>
    </row>
    <row r="10892" spans="1:13" x14ac:dyDescent="0.2">
      <c r="A10892" t="s">
        <v>54</v>
      </c>
      <c r="B10892" t="s">
        <v>55</v>
      </c>
      <c r="C10892">
        <v>2016</v>
      </c>
      <c r="D10892" t="s">
        <v>98</v>
      </c>
      <c r="E10892" t="s">
        <v>37</v>
      </c>
      <c r="F10892" t="s">
        <v>38</v>
      </c>
      <c r="G10892" t="s">
        <v>83</v>
      </c>
      <c r="H10892" s="2">
        <v>2172</v>
      </c>
      <c r="I10892" s="8">
        <f t="shared" si="850"/>
        <v>1457122</v>
      </c>
      <c r="J10892" s="8">
        <f t="shared" si="851"/>
        <v>154925</v>
      </c>
      <c r="K10892" s="8">
        <f t="shared" si="852"/>
        <v>194449</v>
      </c>
      <c r="L10892" s="8">
        <f t="shared" si="853"/>
        <v>125566</v>
      </c>
      <c r="M10892" s="8">
        <f t="shared" si="854"/>
        <v>27716</v>
      </c>
    </row>
    <row r="10893" spans="1:13" x14ac:dyDescent="0.2">
      <c r="A10893" t="s">
        <v>54</v>
      </c>
      <c r="B10893" t="s">
        <v>55</v>
      </c>
      <c r="C10893">
        <v>2016</v>
      </c>
      <c r="D10893" t="s">
        <v>98</v>
      </c>
      <c r="E10893" t="s">
        <v>37</v>
      </c>
      <c r="F10893" t="s">
        <v>39</v>
      </c>
      <c r="G10893" t="s">
        <v>84</v>
      </c>
      <c r="H10893" s="2">
        <v>2373</v>
      </c>
      <c r="I10893" s="8">
        <f t="shared" si="850"/>
        <v>1457122</v>
      </c>
      <c r="J10893" s="8">
        <f t="shared" si="851"/>
        <v>154925</v>
      </c>
      <c r="K10893" s="8">
        <f t="shared" si="852"/>
        <v>194449</v>
      </c>
      <c r="L10893" s="8">
        <f t="shared" si="853"/>
        <v>125566</v>
      </c>
      <c r="M10893" s="8">
        <f t="shared" si="854"/>
        <v>29067</v>
      </c>
    </row>
    <row r="10894" spans="1:13" x14ac:dyDescent="0.2">
      <c r="A10894" t="s">
        <v>54</v>
      </c>
      <c r="B10894" t="s">
        <v>55</v>
      </c>
      <c r="C10894">
        <v>2016</v>
      </c>
      <c r="D10894" t="s">
        <v>98</v>
      </c>
      <c r="E10894" t="s">
        <v>37</v>
      </c>
      <c r="F10894" t="s">
        <v>40</v>
      </c>
      <c r="G10894" t="s">
        <v>85</v>
      </c>
      <c r="H10894" s="2">
        <v>2171</v>
      </c>
      <c r="I10894" s="8">
        <f t="shared" si="850"/>
        <v>1457122</v>
      </c>
      <c r="J10894" s="8">
        <f t="shared" si="851"/>
        <v>154925</v>
      </c>
      <c r="K10894" s="8">
        <f t="shared" si="852"/>
        <v>194449</v>
      </c>
      <c r="L10894" s="8">
        <f t="shared" si="853"/>
        <v>125566</v>
      </c>
      <c r="M10894" s="8">
        <f t="shared" si="854"/>
        <v>24000</v>
      </c>
    </row>
    <row r="10895" spans="1:13" x14ac:dyDescent="0.2">
      <c r="A10895" t="s">
        <v>54</v>
      </c>
      <c r="B10895" t="s">
        <v>55</v>
      </c>
      <c r="C10895">
        <v>2016</v>
      </c>
      <c r="D10895" t="s">
        <v>98</v>
      </c>
      <c r="E10895" t="s">
        <v>37</v>
      </c>
      <c r="F10895" t="s">
        <v>41</v>
      </c>
      <c r="G10895" t="s">
        <v>86</v>
      </c>
      <c r="H10895" s="2">
        <v>2106</v>
      </c>
      <c r="I10895" s="8">
        <f t="shared" si="850"/>
        <v>1457122</v>
      </c>
      <c r="J10895" s="8">
        <f t="shared" si="851"/>
        <v>154925</v>
      </c>
      <c r="K10895" s="8">
        <f t="shared" si="852"/>
        <v>194449</v>
      </c>
      <c r="L10895" s="8">
        <f t="shared" si="853"/>
        <v>125566</v>
      </c>
      <c r="M10895" s="8">
        <f t="shared" si="854"/>
        <v>27210</v>
      </c>
    </row>
    <row r="10896" spans="1:13" x14ac:dyDescent="0.2">
      <c r="A10896" t="s">
        <v>54</v>
      </c>
      <c r="B10896" t="s">
        <v>55</v>
      </c>
      <c r="C10896">
        <v>2016</v>
      </c>
      <c r="D10896" t="s">
        <v>98</v>
      </c>
      <c r="E10896" t="s">
        <v>37</v>
      </c>
      <c r="F10896" t="s">
        <v>42</v>
      </c>
      <c r="G10896" t="s">
        <v>87</v>
      </c>
      <c r="H10896" s="2">
        <v>2209</v>
      </c>
      <c r="I10896" s="8">
        <f t="shared" si="850"/>
        <v>1457122</v>
      </c>
      <c r="J10896" s="8">
        <f t="shared" si="851"/>
        <v>154925</v>
      </c>
      <c r="K10896" s="8">
        <f t="shared" si="852"/>
        <v>194449</v>
      </c>
      <c r="L10896" s="8">
        <f t="shared" si="853"/>
        <v>125566</v>
      </c>
      <c r="M10896" s="8">
        <f t="shared" si="854"/>
        <v>27929</v>
      </c>
    </row>
    <row r="10897" spans="1:13" x14ac:dyDescent="0.2">
      <c r="A10897" t="s">
        <v>54</v>
      </c>
      <c r="B10897" t="s">
        <v>55</v>
      </c>
      <c r="C10897">
        <v>2016</v>
      </c>
      <c r="D10897" t="s">
        <v>98</v>
      </c>
      <c r="E10897" t="s">
        <v>37</v>
      </c>
      <c r="F10897" t="s">
        <v>43</v>
      </c>
      <c r="G10897" t="s">
        <v>88</v>
      </c>
      <c r="H10897" s="2">
        <v>1754</v>
      </c>
      <c r="I10897" s="8">
        <f t="shared" si="850"/>
        <v>1457122</v>
      </c>
      <c r="J10897" s="8">
        <f t="shared" si="851"/>
        <v>154925</v>
      </c>
      <c r="K10897" s="8">
        <f t="shared" si="852"/>
        <v>194449</v>
      </c>
      <c r="L10897" s="8">
        <f t="shared" si="853"/>
        <v>125566</v>
      </c>
      <c r="M10897" s="8">
        <f t="shared" si="854"/>
        <v>19003</v>
      </c>
    </row>
    <row r="10898" spans="1:13" x14ac:dyDescent="0.2">
      <c r="A10898" t="s">
        <v>54</v>
      </c>
      <c r="B10898" t="s">
        <v>55</v>
      </c>
      <c r="C10898">
        <v>2016</v>
      </c>
      <c r="D10898" t="s">
        <v>99</v>
      </c>
      <c r="E10898" t="s">
        <v>16</v>
      </c>
      <c r="F10898" t="s">
        <v>17</v>
      </c>
      <c r="G10898" t="s">
        <v>65</v>
      </c>
      <c r="H10898" s="2">
        <v>1702.7</v>
      </c>
      <c r="I10898" s="8">
        <f t="shared" si="850"/>
        <v>1508206.0999999985</v>
      </c>
      <c r="J10898" s="8">
        <f t="shared" si="851"/>
        <v>118542.84999999998</v>
      </c>
      <c r="K10898" s="8">
        <f t="shared" si="852"/>
        <v>218132.15</v>
      </c>
      <c r="L10898" s="8">
        <f t="shared" si="853"/>
        <v>131397.04999999996</v>
      </c>
      <c r="M10898" s="8">
        <f t="shared" si="854"/>
        <v>19896.44999999999</v>
      </c>
    </row>
    <row r="10899" spans="1:13" x14ac:dyDescent="0.2">
      <c r="A10899" t="s">
        <v>54</v>
      </c>
      <c r="B10899" t="s">
        <v>55</v>
      </c>
      <c r="C10899">
        <v>2016</v>
      </c>
      <c r="D10899" t="s">
        <v>99</v>
      </c>
      <c r="E10899" t="s">
        <v>16</v>
      </c>
      <c r="F10899" t="s">
        <v>18</v>
      </c>
      <c r="G10899" t="s">
        <v>66</v>
      </c>
      <c r="H10899" s="2">
        <v>1462.4</v>
      </c>
      <c r="I10899" s="8">
        <f t="shared" si="850"/>
        <v>1508206.0999999985</v>
      </c>
      <c r="J10899" s="8">
        <f t="shared" si="851"/>
        <v>118542.84999999998</v>
      </c>
      <c r="K10899" s="8">
        <f t="shared" si="852"/>
        <v>218132.15</v>
      </c>
      <c r="L10899" s="8">
        <f t="shared" si="853"/>
        <v>131397.04999999996</v>
      </c>
      <c r="M10899" s="8">
        <f t="shared" si="854"/>
        <v>16941.199999999997</v>
      </c>
    </row>
    <row r="10900" spans="1:13" x14ac:dyDescent="0.2">
      <c r="A10900" t="s">
        <v>54</v>
      </c>
      <c r="B10900" t="s">
        <v>55</v>
      </c>
      <c r="C10900">
        <v>2016</v>
      </c>
      <c r="D10900" t="s">
        <v>99</v>
      </c>
      <c r="E10900" t="s">
        <v>16</v>
      </c>
      <c r="F10900" t="s">
        <v>19</v>
      </c>
      <c r="G10900" t="s">
        <v>67</v>
      </c>
      <c r="H10900" s="2">
        <v>1168.6500000000001</v>
      </c>
      <c r="I10900" s="8">
        <f t="shared" si="850"/>
        <v>1508206.0999999985</v>
      </c>
      <c r="J10900" s="8">
        <f t="shared" si="851"/>
        <v>118542.84999999998</v>
      </c>
      <c r="K10900" s="8">
        <f t="shared" si="852"/>
        <v>218132.15</v>
      </c>
      <c r="L10900" s="8">
        <f t="shared" si="853"/>
        <v>131397.04999999996</v>
      </c>
      <c r="M10900" s="8">
        <f t="shared" si="854"/>
        <v>13177.6</v>
      </c>
    </row>
    <row r="10901" spans="1:13" x14ac:dyDescent="0.2">
      <c r="A10901" t="s">
        <v>54</v>
      </c>
      <c r="B10901" t="s">
        <v>55</v>
      </c>
      <c r="C10901">
        <v>2016</v>
      </c>
      <c r="D10901" t="s">
        <v>99</v>
      </c>
      <c r="E10901" t="s">
        <v>16</v>
      </c>
      <c r="F10901" t="s">
        <v>20</v>
      </c>
      <c r="G10901" t="s">
        <v>68</v>
      </c>
      <c r="H10901" s="2">
        <v>1500.55</v>
      </c>
      <c r="I10901" s="8">
        <f t="shared" si="850"/>
        <v>1508206.0999999985</v>
      </c>
      <c r="J10901" s="8">
        <f t="shared" si="851"/>
        <v>118542.84999999998</v>
      </c>
      <c r="K10901" s="8">
        <f t="shared" si="852"/>
        <v>218132.15</v>
      </c>
      <c r="L10901" s="8">
        <f t="shared" si="853"/>
        <v>131397.04999999996</v>
      </c>
      <c r="M10901" s="8">
        <f t="shared" si="854"/>
        <v>13929.3</v>
      </c>
    </row>
    <row r="10902" spans="1:13" x14ac:dyDescent="0.2">
      <c r="A10902" t="s">
        <v>54</v>
      </c>
      <c r="B10902" t="s">
        <v>55</v>
      </c>
      <c r="C10902">
        <v>2016</v>
      </c>
      <c r="D10902" t="s">
        <v>99</v>
      </c>
      <c r="E10902" t="s">
        <v>16</v>
      </c>
      <c r="F10902" t="s">
        <v>21</v>
      </c>
      <c r="G10902" t="s">
        <v>69</v>
      </c>
      <c r="H10902" s="2">
        <v>3460.85</v>
      </c>
      <c r="I10902" s="8">
        <f t="shared" si="850"/>
        <v>1508206.0999999985</v>
      </c>
      <c r="J10902" s="8">
        <f t="shared" si="851"/>
        <v>118542.84999999998</v>
      </c>
      <c r="K10902" s="8">
        <f t="shared" si="852"/>
        <v>218132.15</v>
      </c>
      <c r="L10902" s="8">
        <f t="shared" si="853"/>
        <v>131397.04999999996</v>
      </c>
      <c r="M10902" s="8">
        <f t="shared" si="854"/>
        <v>39124.299999999996</v>
      </c>
    </row>
    <row r="10903" spans="1:13" x14ac:dyDescent="0.2">
      <c r="A10903" t="s">
        <v>54</v>
      </c>
      <c r="B10903" t="s">
        <v>55</v>
      </c>
      <c r="C10903">
        <v>2016</v>
      </c>
      <c r="D10903" t="s">
        <v>99</v>
      </c>
      <c r="E10903" t="s">
        <v>16</v>
      </c>
      <c r="F10903" t="s">
        <v>22</v>
      </c>
      <c r="G10903" t="s">
        <v>70</v>
      </c>
      <c r="H10903" s="2">
        <v>1217.55</v>
      </c>
      <c r="I10903" s="8">
        <f t="shared" si="850"/>
        <v>1508206.0999999985</v>
      </c>
      <c r="J10903" s="8">
        <f t="shared" si="851"/>
        <v>118542.84999999998</v>
      </c>
      <c r="K10903" s="8">
        <f t="shared" si="852"/>
        <v>218132.15</v>
      </c>
      <c r="L10903" s="8">
        <f t="shared" si="853"/>
        <v>131397.04999999996</v>
      </c>
      <c r="M10903" s="8">
        <f t="shared" si="854"/>
        <v>15474</v>
      </c>
    </row>
    <row r="10904" spans="1:13" x14ac:dyDescent="0.2">
      <c r="A10904" t="s">
        <v>54</v>
      </c>
      <c r="B10904" t="s">
        <v>55</v>
      </c>
      <c r="C10904">
        <v>2016</v>
      </c>
      <c r="D10904" t="s">
        <v>99</v>
      </c>
      <c r="E10904" t="s">
        <v>23</v>
      </c>
      <c r="F10904" t="s">
        <v>24</v>
      </c>
      <c r="G10904" t="s">
        <v>71</v>
      </c>
      <c r="H10904" s="2">
        <v>14781</v>
      </c>
      <c r="I10904" s="8">
        <f t="shared" si="850"/>
        <v>1508206.0999999985</v>
      </c>
      <c r="J10904" s="8">
        <f t="shared" si="851"/>
        <v>1036196.9</v>
      </c>
      <c r="K10904" s="8">
        <f t="shared" si="852"/>
        <v>218132.15</v>
      </c>
      <c r="L10904" s="8">
        <f t="shared" si="853"/>
        <v>131397.04999999996</v>
      </c>
      <c r="M10904" s="8">
        <f t="shared" si="854"/>
        <v>174396</v>
      </c>
    </row>
    <row r="10905" spans="1:13" x14ac:dyDescent="0.2">
      <c r="A10905" t="s">
        <v>54</v>
      </c>
      <c r="B10905" t="s">
        <v>55</v>
      </c>
      <c r="C10905">
        <v>2016</v>
      </c>
      <c r="D10905" t="s">
        <v>99</v>
      </c>
      <c r="E10905" t="s">
        <v>23</v>
      </c>
      <c r="F10905" t="s">
        <v>25</v>
      </c>
      <c r="G10905" t="s">
        <v>72</v>
      </c>
      <c r="H10905" s="2">
        <v>15634</v>
      </c>
      <c r="I10905" s="8">
        <f t="shared" si="850"/>
        <v>1508206.0999999985</v>
      </c>
      <c r="J10905" s="8">
        <f t="shared" si="851"/>
        <v>1036196.9</v>
      </c>
      <c r="K10905" s="8">
        <f t="shared" si="852"/>
        <v>218132.15</v>
      </c>
      <c r="L10905" s="8">
        <f t="shared" si="853"/>
        <v>131397.04999999996</v>
      </c>
      <c r="M10905" s="8">
        <f t="shared" si="854"/>
        <v>204313</v>
      </c>
    </row>
    <row r="10906" spans="1:13" x14ac:dyDescent="0.2">
      <c r="A10906" t="s">
        <v>54</v>
      </c>
      <c r="B10906" t="s">
        <v>55</v>
      </c>
      <c r="C10906">
        <v>2016</v>
      </c>
      <c r="D10906" t="s">
        <v>99</v>
      </c>
      <c r="E10906" t="s">
        <v>23</v>
      </c>
      <c r="F10906" t="s">
        <v>26</v>
      </c>
      <c r="G10906" t="s">
        <v>73</v>
      </c>
      <c r="H10906" s="2">
        <v>8662.7000000000007</v>
      </c>
      <c r="I10906" s="8">
        <f t="shared" si="850"/>
        <v>1508206.0999999985</v>
      </c>
      <c r="J10906" s="8">
        <f t="shared" si="851"/>
        <v>1036196.9</v>
      </c>
      <c r="K10906" s="8">
        <f t="shared" si="852"/>
        <v>218132.15</v>
      </c>
      <c r="L10906" s="8">
        <f t="shared" si="853"/>
        <v>131397.04999999996</v>
      </c>
      <c r="M10906" s="8">
        <f t="shared" si="854"/>
        <v>90718.399999999994</v>
      </c>
    </row>
    <row r="10907" spans="1:13" x14ac:dyDescent="0.2">
      <c r="A10907" t="s">
        <v>54</v>
      </c>
      <c r="B10907" t="s">
        <v>55</v>
      </c>
      <c r="C10907">
        <v>2016</v>
      </c>
      <c r="D10907" t="s">
        <v>99</v>
      </c>
      <c r="E10907" t="s">
        <v>23</v>
      </c>
      <c r="F10907" t="s">
        <v>27</v>
      </c>
      <c r="G10907" t="s">
        <v>74</v>
      </c>
      <c r="H10907" s="2">
        <v>16581.400000000001</v>
      </c>
      <c r="I10907" s="8">
        <f t="shared" si="850"/>
        <v>1508206.0999999985</v>
      </c>
      <c r="J10907" s="8">
        <f t="shared" si="851"/>
        <v>1036196.9</v>
      </c>
      <c r="K10907" s="8">
        <f t="shared" si="852"/>
        <v>218132.15</v>
      </c>
      <c r="L10907" s="8">
        <f t="shared" si="853"/>
        <v>131397.04999999996</v>
      </c>
      <c r="M10907" s="8">
        <f t="shared" si="854"/>
        <v>200569</v>
      </c>
    </row>
    <row r="10908" spans="1:13" x14ac:dyDescent="0.2">
      <c r="A10908" t="s">
        <v>54</v>
      </c>
      <c r="B10908" t="s">
        <v>55</v>
      </c>
      <c r="C10908">
        <v>2016</v>
      </c>
      <c r="D10908" t="s">
        <v>99</v>
      </c>
      <c r="E10908" t="s">
        <v>23</v>
      </c>
      <c r="F10908" t="s">
        <v>28</v>
      </c>
      <c r="G10908" t="s">
        <v>75</v>
      </c>
      <c r="H10908" s="2">
        <v>14980.65</v>
      </c>
      <c r="I10908" s="8">
        <f t="shared" si="850"/>
        <v>1508206.0999999985</v>
      </c>
      <c r="J10908" s="8">
        <f t="shared" si="851"/>
        <v>1036196.9</v>
      </c>
      <c r="K10908" s="8">
        <f t="shared" si="852"/>
        <v>218132.15</v>
      </c>
      <c r="L10908" s="8">
        <f t="shared" si="853"/>
        <v>131397.04999999996</v>
      </c>
      <c r="M10908" s="8">
        <f t="shared" si="854"/>
        <v>167832</v>
      </c>
    </row>
    <row r="10909" spans="1:13" x14ac:dyDescent="0.2">
      <c r="A10909" t="s">
        <v>54</v>
      </c>
      <c r="B10909" t="s">
        <v>55</v>
      </c>
      <c r="C10909">
        <v>2016</v>
      </c>
      <c r="D10909" t="s">
        <v>99</v>
      </c>
      <c r="E10909" t="s">
        <v>23</v>
      </c>
      <c r="F10909" t="s">
        <v>29</v>
      </c>
      <c r="G10909" t="s">
        <v>76</v>
      </c>
      <c r="H10909" s="2">
        <v>18850.5</v>
      </c>
      <c r="I10909" s="8">
        <f t="shared" si="850"/>
        <v>1508206.0999999985</v>
      </c>
      <c r="J10909" s="8">
        <f t="shared" si="851"/>
        <v>1036196.9</v>
      </c>
      <c r="K10909" s="8">
        <f t="shared" si="852"/>
        <v>218132.15</v>
      </c>
      <c r="L10909" s="8">
        <f t="shared" si="853"/>
        <v>131397.04999999996</v>
      </c>
      <c r="M10909" s="8">
        <f t="shared" si="854"/>
        <v>198368.5</v>
      </c>
    </row>
    <row r="10910" spans="1:13" x14ac:dyDescent="0.2">
      <c r="A10910" t="s">
        <v>54</v>
      </c>
      <c r="B10910" t="s">
        <v>55</v>
      </c>
      <c r="C10910">
        <v>2016</v>
      </c>
      <c r="D10910" t="s">
        <v>99</v>
      </c>
      <c r="E10910" t="s">
        <v>30</v>
      </c>
      <c r="F10910" t="s">
        <v>31</v>
      </c>
      <c r="G10910" t="s">
        <v>77</v>
      </c>
      <c r="H10910" s="2">
        <v>2609.65</v>
      </c>
      <c r="I10910" s="8">
        <f t="shared" si="850"/>
        <v>1508206.0999999985</v>
      </c>
      <c r="J10910" s="8">
        <f t="shared" si="851"/>
        <v>182059.30000000008</v>
      </c>
      <c r="K10910" s="8">
        <f t="shared" si="852"/>
        <v>218132.15</v>
      </c>
      <c r="L10910" s="8">
        <f t="shared" si="853"/>
        <v>131397.04999999996</v>
      </c>
      <c r="M10910" s="8">
        <f t="shared" si="854"/>
        <v>27952.850000000017</v>
      </c>
    </row>
    <row r="10911" spans="1:13" x14ac:dyDescent="0.2">
      <c r="A10911" t="s">
        <v>54</v>
      </c>
      <c r="B10911" t="s">
        <v>55</v>
      </c>
      <c r="C10911">
        <v>2016</v>
      </c>
      <c r="D10911" t="s">
        <v>99</v>
      </c>
      <c r="E10911" t="s">
        <v>30</v>
      </c>
      <c r="F10911" t="s">
        <v>32</v>
      </c>
      <c r="G10911" t="s">
        <v>78</v>
      </c>
      <c r="H10911" s="2">
        <v>2523.6</v>
      </c>
      <c r="I10911" s="8">
        <f t="shared" si="850"/>
        <v>1508206.0999999985</v>
      </c>
      <c r="J10911" s="8">
        <f t="shared" si="851"/>
        <v>182059.30000000008</v>
      </c>
      <c r="K10911" s="8">
        <f t="shared" si="852"/>
        <v>218132.15</v>
      </c>
      <c r="L10911" s="8">
        <f t="shared" si="853"/>
        <v>131397.04999999996</v>
      </c>
      <c r="M10911" s="8">
        <f t="shared" si="854"/>
        <v>30043.200000000019</v>
      </c>
    </row>
    <row r="10912" spans="1:13" x14ac:dyDescent="0.2">
      <c r="A10912" t="s">
        <v>54</v>
      </c>
      <c r="B10912" t="s">
        <v>55</v>
      </c>
      <c r="C10912">
        <v>2016</v>
      </c>
      <c r="D10912" t="s">
        <v>99</v>
      </c>
      <c r="E10912" t="s">
        <v>30</v>
      </c>
      <c r="F10912" t="s">
        <v>33</v>
      </c>
      <c r="G10912" t="s">
        <v>79</v>
      </c>
      <c r="H10912" s="2">
        <v>2723.15</v>
      </c>
      <c r="I10912" s="8">
        <f t="shared" si="850"/>
        <v>1508206.0999999985</v>
      </c>
      <c r="J10912" s="8">
        <f t="shared" si="851"/>
        <v>182059.30000000008</v>
      </c>
      <c r="K10912" s="8">
        <f t="shared" si="852"/>
        <v>218132.15</v>
      </c>
      <c r="L10912" s="8">
        <f t="shared" si="853"/>
        <v>131397.04999999996</v>
      </c>
      <c r="M10912" s="8">
        <f t="shared" si="854"/>
        <v>30738.599999999991</v>
      </c>
    </row>
    <row r="10913" spans="1:13" x14ac:dyDescent="0.2">
      <c r="A10913" t="s">
        <v>54</v>
      </c>
      <c r="B10913" t="s">
        <v>55</v>
      </c>
      <c r="C10913">
        <v>2016</v>
      </c>
      <c r="D10913" t="s">
        <v>99</v>
      </c>
      <c r="E10913" t="s">
        <v>30</v>
      </c>
      <c r="F10913" t="s">
        <v>34</v>
      </c>
      <c r="G10913" t="s">
        <v>80</v>
      </c>
      <c r="H10913" s="2">
        <v>2813.4000000000101</v>
      </c>
      <c r="I10913" s="8">
        <f t="shared" si="850"/>
        <v>1508206.0999999985</v>
      </c>
      <c r="J10913" s="8">
        <f t="shared" si="851"/>
        <v>182059.30000000008</v>
      </c>
      <c r="K10913" s="8">
        <f t="shared" si="852"/>
        <v>218132.15</v>
      </c>
      <c r="L10913" s="8">
        <f t="shared" si="853"/>
        <v>131397.04999999996</v>
      </c>
      <c r="M10913" s="8">
        <f t="shared" si="854"/>
        <v>28085.700000000033</v>
      </c>
    </row>
    <row r="10914" spans="1:13" x14ac:dyDescent="0.2">
      <c r="A10914" t="s">
        <v>54</v>
      </c>
      <c r="B10914" t="s">
        <v>55</v>
      </c>
      <c r="C10914">
        <v>2016</v>
      </c>
      <c r="D10914" t="s">
        <v>99</v>
      </c>
      <c r="E10914" t="s">
        <v>30</v>
      </c>
      <c r="F10914" t="s">
        <v>35</v>
      </c>
      <c r="G10914" t="s">
        <v>81</v>
      </c>
      <c r="H10914" s="2">
        <v>2563.4</v>
      </c>
      <c r="I10914" s="8">
        <f t="shared" si="850"/>
        <v>1508206.0999999985</v>
      </c>
      <c r="J10914" s="8">
        <f t="shared" si="851"/>
        <v>182059.30000000008</v>
      </c>
      <c r="K10914" s="8">
        <f t="shared" si="852"/>
        <v>218132.15</v>
      </c>
      <c r="L10914" s="8">
        <f t="shared" si="853"/>
        <v>131397.04999999996</v>
      </c>
      <c r="M10914" s="8">
        <f t="shared" si="854"/>
        <v>28838.250000000007</v>
      </c>
    </row>
    <row r="10915" spans="1:13" x14ac:dyDescent="0.2">
      <c r="A10915" t="s">
        <v>54</v>
      </c>
      <c r="B10915" t="s">
        <v>55</v>
      </c>
      <c r="C10915">
        <v>2016</v>
      </c>
      <c r="D10915" t="s">
        <v>99</v>
      </c>
      <c r="E10915" t="s">
        <v>30</v>
      </c>
      <c r="F10915" t="s">
        <v>36</v>
      </c>
      <c r="G10915" t="s">
        <v>82</v>
      </c>
      <c r="H10915" s="2">
        <v>3011.9</v>
      </c>
      <c r="I10915" s="8">
        <f t="shared" si="850"/>
        <v>1508206.0999999985</v>
      </c>
      <c r="J10915" s="8">
        <f t="shared" si="851"/>
        <v>182059.30000000008</v>
      </c>
      <c r="K10915" s="8">
        <f t="shared" si="852"/>
        <v>218132.15</v>
      </c>
      <c r="L10915" s="8">
        <f t="shared" si="853"/>
        <v>131397.04999999996</v>
      </c>
      <c r="M10915" s="8">
        <f t="shared" si="854"/>
        <v>36400.700000000012</v>
      </c>
    </row>
    <row r="10916" spans="1:13" x14ac:dyDescent="0.2">
      <c r="A10916" t="s">
        <v>54</v>
      </c>
      <c r="B10916" t="s">
        <v>55</v>
      </c>
      <c r="C10916">
        <v>2016</v>
      </c>
      <c r="D10916" t="s">
        <v>99</v>
      </c>
      <c r="E10916" t="s">
        <v>37</v>
      </c>
      <c r="F10916" t="s">
        <v>38</v>
      </c>
      <c r="G10916" t="s">
        <v>83</v>
      </c>
      <c r="H10916" s="2">
        <v>2682.1</v>
      </c>
      <c r="I10916" s="8">
        <f t="shared" si="850"/>
        <v>1508206.0999999985</v>
      </c>
      <c r="J10916" s="8">
        <f t="shared" si="851"/>
        <v>171407.04999999993</v>
      </c>
      <c r="K10916" s="8">
        <f t="shared" si="852"/>
        <v>218132.15</v>
      </c>
      <c r="L10916" s="8">
        <f t="shared" si="853"/>
        <v>131397.04999999996</v>
      </c>
      <c r="M10916" s="8">
        <f t="shared" si="854"/>
        <v>30064.350000000006</v>
      </c>
    </row>
    <row r="10917" spans="1:13" x14ac:dyDescent="0.2">
      <c r="A10917" t="s">
        <v>54</v>
      </c>
      <c r="B10917" t="s">
        <v>55</v>
      </c>
      <c r="C10917">
        <v>2016</v>
      </c>
      <c r="D10917" t="s">
        <v>99</v>
      </c>
      <c r="E10917" t="s">
        <v>37</v>
      </c>
      <c r="F10917" t="s">
        <v>39</v>
      </c>
      <c r="G10917" t="s">
        <v>84</v>
      </c>
      <c r="H10917" s="2">
        <v>2694.7</v>
      </c>
      <c r="I10917" s="8">
        <f t="shared" si="850"/>
        <v>1508206.0999999985</v>
      </c>
      <c r="J10917" s="8">
        <f t="shared" si="851"/>
        <v>171407.04999999993</v>
      </c>
      <c r="K10917" s="8">
        <f t="shared" si="852"/>
        <v>218132.15</v>
      </c>
      <c r="L10917" s="8">
        <f t="shared" si="853"/>
        <v>131397.04999999996</v>
      </c>
      <c r="M10917" s="8">
        <f t="shared" si="854"/>
        <v>32133.5</v>
      </c>
    </row>
    <row r="10918" spans="1:13" x14ac:dyDescent="0.2">
      <c r="A10918" t="s">
        <v>54</v>
      </c>
      <c r="B10918" t="s">
        <v>55</v>
      </c>
      <c r="C10918">
        <v>2016</v>
      </c>
      <c r="D10918" t="s">
        <v>99</v>
      </c>
      <c r="E10918" t="s">
        <v>37</v>
      </c>
      <c r="F10918" t="s">
        <v>40</v>
      </c>
      <c r="G10918" t="s">
        <v>85</v>
      </c>
      <c r="H10918" s="2">
        <v>2489.15</v>
      </c>
      <c r="I10918" s="8">
        <f t="shared" si="850"/>
        <v>1508206.0999999985</v>
      </c>
      <c r="J10918" s="8">
        <f t="shared" si="851"/>
        <v>171407.04999999993</v>
      </c>
      <c r="K10918" s="8">
        <f t="shared" si="852"/>
        <v>218132.15</v>
      </c>
      <c r="L10918" s="8">
        <f t="shared" si="853"/>
        <v>131397.04999999996</v>
      </c>
      <c r="M10918" s="8">
        <f t="shared" si="854"/>
        <v>26568.1</v>
      </c>
    </row>
    <row r="10919" spans="1:13" x14ac:dyDescent="0.2">
      <c r="A10919" t="s">
        <v>54</v>
      </c>
      <c r="B10919" t="s">
        <v>55</v>
      </c>
      <c r="C10919">
        <v>2016</v>
      </c>
      <c r="D10919" t="s">
        <v>99</v>
      </c>
      <c r="E10919" t="s">
        <v>37</v>
      </c>
      <c r="F10919" t="s">
        <v>41</v>
      </c>
      <c r="G10919" t="s">
        <v>86</v>
      </c>
      <c r="H10919" s="2">
        <v>2937.9</v>
      </c>
      <c r="I10919" s="8">
        <f t="shared" si="850"/>
        <v>1508206.0999999985</v>
      </c>
      <c r="J10919" s="8">
        <f t="shared" si="851"/>
        <v>171407.04999999993</v>
      </c>
      <c r="K10919" s="8">
        <f t="shared" si="852"/>
        <v>218132.15</v>
      </c>
      <c r="L10919" s="8">
        <f t="shared" si="853"/>
        <v>131397.04999999996</v>
      </c>
      <c r="M10919" s="8">
        <f t="shared" si="854"/>
        <v>31036.9</v>
      </c>
    </row>
    <row r="10920" spans="1:13" x14ac:dyDescent="0.2">
      <c r="A10920" t="s">
        <v>54</v>
      </c>
      <c r="B10920" t="s">
        <v>55</v>
      </c>
      <c r="C10920">
        <v>2016</v>
      </c>
      <c r="D10920" t="s">
        <v>99</v>
      </c>
      <c r="E10920" t="s">
        <v>37</v>
      </c>
      <c r="F10920" t="s">
        <v>42</v>
      </c>
      <c r="G10920" t="s">
        <v>87</v>
      </c>
      <c r="H10920" s="2">
        <v>2464.9499999999998</v>
      </c>
      <c r="I10920" s="8">
        <f t="shared" si="850"/>
        <v>1508206.0999999985</v>
      </c>
      <c r="J10920" s="8">
        <f t="shared" si="851"/>
        <v>171407.04999999993</v>
      </c>
      <c r="K10920" s="8">
        <f t="shared" si="852"/>
        <v>218132.15</v>
      </c>
      <c r="L10920" s="8">
        <f t="shared" si="853"/>
        <v>131397.04999999996</v>
      </c>
      <c r="M10920" s="8">
        <f t="shared" si="854"/>
        <v>30043.500000000015</v>
      </c>
    </row>
    <row r="10921" spans="1:13" x14ac:dyDescent="0.2">
      <c r="A10921" t="s">
        <v>54</v>
      </c>
      <c r="B10921" t="s">
        <v>55</v>
      </c>
      <c r="C10921">
        <v>2016</v>
      </c>
      <c r="D10921" t="s">
        <v>99</v>
      </c>
      <c r="E10921" t="s">
        <v>37</v>
      </c>
      <c r="F10921" t="s">
        <v>43</v>
      </c>
      <c r="G10921" t="s">
        <v>88</v>
      </c>
      <c r="H10921" s="2">
        <v>1880.2</v>
      </c>
      <c r="I10921" s="8">
        <f t="shared" si="850"/>
        <v>1508206.0999999985</v>
      </c>
      <c r="J10921" s="8">
        <f t="shared" si="851"/>
        <v>171407.04999999993</v>
      </c>
      <c r="K10921" s="8">
        <f t="shared" si="852"/>
        <v>218132.15</v>
      </c>
      <c r="L10921" s="8">
        <f t="shared" si="853"/>
        <v>131397.04999999996</v>
      </c>
      <c r="M10921" s="8">
        <f t="shared" si="854"/>
        <v>21560.699999999997</v>
      </c>
    </row>
    <row r="10922" spans="1:13" x14ac:dyDescent="0.2">
      <c r="A10922" t="s">
        <v>54</v>
      </c>
      <c r="B10922" t="s">
        <v>55</v>
      </c>
      <c r="C10922">
        <v>2016</v>
      </c>
      <c r="D10922" t="s">
        <v>100</v>
      </c>
      <c r="E10922" t="s">
        <v>16</v>
      </c>
      <c r="F10922" t="s">
        <v>17</v>
      </c>
      <c r="G10922" t="s">
        <v>65</v>
      </c>
      <c r="H10922" s="2">
        <v>2073</v>
      </c>
      <c r="I10922" s="8">
        <f t="shared" si="850"/>
        <v>1547611.5499999996</v>
      </c>
      <c r="J10922" s="8">
        <f t="shared" si="851"/>
        <v>117354.84999999999</v>
      </c>
      <c r="K10922" s="8">
        <f t="shared" si="852"/>
        <v>225860.80000000002</v>
      </c>
      <c r="L10922" s="8">
        <f t="shared" si="853"/>
        <v>139180.9</v>
      </c>
      <c r="M10922" s="8">
        <f t="shared" si="854"/>
        <v>22652.5</v>
      </c>
    </row>
    <row r="10923" spans="1:13" x14ac:dyDescent="0.2">
      <c r="A10923" t="s">
        <v>54</v>
      </c>
      <c r="B10923" t="s">
        <v>55</v>
      </c>
      <c r="C10923">
        <v>2016</v>
      </c>
      <c r="D10923" t="s">
        <v>100</v>
      </c>
      <c r="E10923" t="s">
        <v>16</v>
      </c>
      <c r="F10923" t="s">
        <v>18</v>
      </c>
      <c r="G10923" t="s">
        <v>66</v>
      </c>
      <c r="H10923" s="2">
        <v>1698.8</v>
      </c>
      <c r="I10923" s="8">
        <f t="shared" si="850"/>
        <v>1547611.5499999996</v>
      </c>
      <c r="J10923" s="8">
        <f t="shared" si="851"/>
        <v>117354.84999999999</v>
      </c>
      <c r="K10923" s="8">
        <f t="shared" si="852"/>
        <v>225860.80000000002</v>
      </c>
      <c r="L10923" s="8">
        <f t="shared" si="853"/>
        <v>139180.9</v>
      </c>
      <c r="M10923" s="8">
        <f t="shared" si="854"/>
        <v>17523.850000000002</v>
      </c>
    </row>
    <row r="10924" spans="1:13" x14ac:dyDescent="0.2">
      <c r="A10924" t="s">
        <v>54</v>
      </c>
      <c r="B10924" t="s">
        <v>55</v>
      </c>
      <c r="C10924">
        <v>2016</v>
      </c>
      <c r="D10924" t="s">
        <v>100</v>
      </c>
      <c r="E10924" t="s">
        <v>16</v>
      </c>
      <c r="F10924" t="s">
        <v>19</v>
      </c>
      <c r="G10924" t="s">
        <v>67</v>
      </c>
      <c r="H10924" s="2">
        <v>1104.95</v>
      </c>
      <c r="I10924" s="8">
        <f t="shared" si="850"/>
        <v>1547611.5499999996</v>
      </c>
      <c r="J10924" s="8">
        <f t="shared" si="851"/>
        <v>117354.84999999999</v>
      </c>
      <c r="K10924" s="8">
        <f t="shared" si="852"/>
        <v>225860.80000000002</v>
      </c>
      <c r="L10924" s="8">
        <f t="shared" si="853"/>
        <v>139180.9</v>
      </c>
      <c r="M10924" s="8">
        <f t="shared" si="854"/>
        <v>12512.149999999998</v>
      </c>
    </row>
    <row r="10925" spans="1:13" x14ac:dyDescent="0.2">
      <c r="A10925" t="s">
        <v>54</v>
      </c>
      <c r="B10925" t="s">
        <v>55</v>
      </c>
      <c r="C10925">
        <v>2016</v>
      </c>
      <c r="D10925" t="s">
        <v>100</v>
      </c>
      <c r="E10925" t="s">
        <v>16</v>
      </c>
      <c r="F10925" t="s">
        <v>20</v>
      </c>
      <c r="G10925" t="s">
        <v>68</v>
      </c>
      <c r="H10925" s="2">
        <v>1174.4000000000001</v>
      </c>
      <c r="I10925" s="8">
        <f t="shared" si="850"/>
        <v>1547611.5499999996</v>
      </c>
      <c r="J10925" s="8">
        <f t="shared" si="851"/>
        <v>117354.84999999999</v>
      </c>
      <c r="K10925" s="8">
        <f t="shared" si="852"/>
        <v>225860.80000000002</v>
      </c>
      <c r="L10925" s="8">
        <f t="shared" si="853"/>
        <v>139180.9</v>
      </c>
      <c r="M10925" s="8">
        <f t="shared" si="854"/>
        <v>14182.150000000001</v>
      </c>
    </row>
    <row r="10926" spans="1:13" x14ac:dyDescent="0.2">
      <c r="A10926" t="s">
        <v>54</v>
      </c>
      <c r="B10926" t="s">
        <v>55</v>
      </c>
      <c r="C10926">
        <v>2016</v>
      </c>
      <c r="D10926" t="s">
        <v>100</v>
      </c>
      <c r="E10926" t="s">
        <v>16</v>
      </c>
      <c r="F10926" t="s">
        <v>21</v>
      </c>
      <c r="G10926" t="s">
        <v>69</v>
      </c>
      <c r="H10926" s="2">
        <v>3608.95</v>
      </c>
      <c r="I10926" s="8">
        <f t="shared" si="850"/>
        <v>1547611.5499999996</v>
      </c>
      <c r="J10926" s="8">
        <f t="shared" si="851"/>
        <v>117354.84999999999</v>
      </c>
      <c r="K10926" s="8">
        <f t="shared" si="852"/>
        <v>225860.80000000002</v>
      </c>
      <c r="L10926" s="8">
        <f t="shared" si="853"/>
        <v>139180.9</v>
      </c>
      <c r="M10926" s="8">
        <f t="shared" si="854"/>
        <v>35435.30000000001</v>
      </c>
    </row>
    <row r="10927" spans="1:13" x14ac:dyDescent="0.2">
      <c r="A10927" t="s">
        <v>54</v>
      </c>
      <c r="B10927" t="s">
        <v>55</v>
      </c>
      <c r="C10927">
        <v>2016</v>
      </c>
      <c r="D10927" t="s">
        <v>100</v>
      </c>
      <c r="E10927" t="s">
        <v>16</v>
      </c>
      <c r="F10927" t="s">
        <v>22</v>
      </c>
      <c r="G10927" t="s">
        <v>70</v>
      </c>
      <c r="H10927" s="2">
        <v>1467.7</v>
      </c>
      <c r="I10927" s="8">
        <f t="shared" si="850"/>
        <v>1547611.5499999996</v>
      </c>
      <c r="J10927" s="8">
        <f t="shared" si="851"/>
        <v>117354.84999999999</v>
      </c>
      <c r="K10927" s="8">
        <f t="shared" si="852"/>
        <v>225860.80000000002</v>
      </c>
      <c r="L10927" s="8">
        <f t="shared" si="853"/>
        <v>139180.9</v>
      </c>
      <c r="M10927" s="8">
        <f t="shared" si="854"/>
        <v>15048.899999999991</v>
      </c>
    </row>
    <row r="10928" spans="1:13" x14ac:dyDescent="0.2">
      <c r="A10928" t="s">
        <v>54</v>
      </c>
      <c r="B10928" t="s">
        <v>55</v>
      </c>
      <c r="C10928">
        <v>2016</v>
      </c>
      <c r="D10928" t="s">
        <v>100</v>
      </c>
      <c r="E10928" t="s">
        <v>23</v>
      </c>
      <c r="F10928" t="s">
        <v>24</v>
      </c>
      <c r="G10928" t="s">
        <v>71</v>
      </c>
      <c r="H10928" s="2">
        <v>14388.5</v>
      </c>
      <c r="I10928" s="8">
        <f t="shared" si="850"/>
        <v>1547611.5499999996</v>
      </c>
      <c r="J10928" s="8">
        <f t="shared" si="851"/>
        <v>1076885.3500000001</v>
      </c>
      <c r="K10928" s="8">
        <f t="shared" si="852"/>
        <v>225860.80000000002</v>
      </c>
      <c r="L10928" s="8">
        <f t="shared" si="853"/>
        <v>139180.9</v>
      </c>
      <c r="M10928" s="8">
        <f t="shared" si="854"/>
        <v>165610</v>
      </c>
    </row>
    <row r="10929" spans="1:13" x14ac:dyDescent="0.2">
      <c r="A10929" t="s">
        <v>54</v>
      </c>
      <c r="B10929" t="s">
        <v>55</v>
      </c>
      <c r="C10929">
        <v>2016</v>
      </c>
      <c r="D10929" t="s">
        <v>100</v>
      </c>
      <c r="E10929" t="s">
        <v>23</v>
      </c>
      <c r="F10929" t="s">
        <v>25</v>
      </c>
      <c r="G10929" t="s">
        <v>72</v>
      </c>
      <c r="H10929" s="2">
        <v>17811.5</v>
      </c>
      <c r="I10929" s="8">
        <f t="shared" si="850"/>
        <v>1547611.5499999996</v>
      </c>
      <c r="J10929" s="8">
        <f t="shared" si="851"/>
        <v>1076885.3500000001</v>
      </c>
      <c r="K10929" s="8">
        <f t="shared" si="852"/>
        <v>225860.80000000002</v>
      </c>
      <c r="L10929" s="8">
        <f t="shared" si="853"/>
        <v>139180.9</v>
      </c>
      <c r="M10929" s="8">
        <f t="shared" si="854"/>
        <v>218232.5</v>
      </c>
    </row>
    <row r="10930" spans="1:13" x14ac:dyDescent="0.2">
      <c r="A10930" t="s">
        <v>54</v>
      </c>
      <c r="B10930" t="s">
        <v>55</v>
      </c>
      <c r="C10930">
        <v>2016</v>
      </c>
      <c r="D10930" t="s">
        <v>100</v>
      </c>
      <c r="E10930" t="s">
        <v>23</v>
      </c>
      <c r="F10930" t="s">
        <v>26</v>
      </c>
      <c r="G10930" t="s">
        <v>73</v>
      </c>
      <c r="H10930" s="2">
        <v>5860.45</v>
      </c>
      <c r="I10930" s="8">
        <f t="shared" si="850"/>
        <v>1547611.5499999996</v>
      </c>
      <c r="J10930" s="8">
        <f t="shared" si="851"/>
        <v>1076885.3500000001</v>
      </c>
      <c r="K10930" s="8">
        <f t="shared" si="852"/>
        <v>225860.80000000002</v>
      </c>
      <c r="L10930" s="8">
        <f t="shared" si="853"/>
        <v>139180.9</v>
      </c>
      <c r="M10930" s="8">
        <f t="shared" si="854"/>
        <v>82097.400000000009</v>
      </c>
    </row>
    <row r="10931" spans="1:13" x14ac:dyDescent="0.2">
      <c r="A10931" t="s">
        <v>54</v>
      </c>
      <c r="B10931" t="s">
        <v>55</v>
      </c>
      <c r="C10931">
        <v>2016</v>
      </c>
      <c r="D10931" t="s">
        <v>100</v>
      </c>
      <c r="E10931" t="s">
        <v>23</v>
      </c>
      <c r="F10931" t="s">
        <v>27</v>
      </c>
      <c r="G10931" t="s">
        <v>74</v>
      </c>
      <c r="H10931" s="2">
        <v>19005.599999999999</v>
      </c>
      <c r="I10931" s="8">
        <f t="shared" si="850"/>
        <v>1547611.5499999996</v>
      </c>
      <c r="J10931" s="8">
        <f t="shared" si="851"/>
        <v>1076885.3500000001</v>
      </c>
      <c r="K10931" s="8">
        <f t="shared" si="852"/>
        <v>225860.80000000002</v>
      </c>
      <c r="L10931" s="8">
        <f t="shared" si="853"/>
        <v>139180.9</v>
      </c>
      <c r="M10931" s="8">
        <f t="shared" si="854"/>
        <v>210447.9</v>
      </c>
    </row>
    <row r="10932" spans="1:13" x14ac:dyDescent="0.2">
      <c r="A10932" t="s">
        <v>54</v>
      </c>
      <c r="B10932" t="s">
        <v>55</v>
      </c>
      <c r="C10932">
        <v>2016</v>
      </c>
      <c r="D10932" t="s">
        <v>100</v>
      </c>
      <c r="E10932" t="s">
        <v>23</v>
      </c>
      <c r="F10932" t="s">
        <v>28</v>
      </c>
      <c r="G10932" t="s">
        <v>75</v>
      </c>
      <c r="H10932" s="2">
        <v>16622.55</v>
      </c>
      <c r="I10932" s="8">
        <f t="shared" si="850"/>
        <v>1547611.5499999996</v>
      </c>
      <c r="J10932" s="8">
        <f t="shared" si="851"/>
        <v>1076885.3500000001</v>
      </c>
      <c r="K10932" s="8">
        <f t="shared" si="852"/>
        <v>225860.80000000002</v>
      </c>
      <c r="L10932" s="8">
        <f t="shared" si="853"/>
        <v>139180.9</v>
      </c>
      <c r="M10932" s="8">
        <f t="shared" si="854"/>
        <v>174546.55</v>
      </c>
    </row>
    <row r="10933" spans="1:13" x14ac:dyDescent="0.2">
      <c r="A10933" t="s">
        <v>54</v>
      </c>
      <c r="B10933" t="s">
        <v>55</v>
      </c>
      <c r="C10933">
        <v>2016</v>
      </c>
      <c r="D10933" t="s">
        <v>100</v>
      </c>
      <c r="E10933" t="s">
        <v>23</v>
      </c>
      <c r="F10933" t="s">
        <v>29</v>
      </c>
      <c r="G10933" t="s">
        <v>76</v>
      </c>
      <c r="H10933" s="2">
        <v>22276.5</v>
      </c>
      <c r="I10933" s="8">
        <f t="shared" si="850"/>
        <v>1547611.5499999996</v>
      </c>
      <c r="J10933" s="8">
        <f t="shared" si="851"/>
        <v>1076885.3500000001</v>
      </c>
      <c r="K10933" s="8">
        <f t="shared" si="852"/>
        <v>225860.80000000002</v>
      </c>
      <c r="L10933" s="8">
        <f t="shared" si="853"/>
        <v>139180.9</v>
      </c>
      <c r="M10933" s="8">
        <f t="shared" si="854"/>
        <v>225951</v>
      </c>
    </row>
    <row r="10934" spans="1:13" x14ac:dyDescent="0.2">
      <c r="A10934" t="s">
        <v>54</v>
      </c>
      <c r="B10934" t="s">
        <v>55</v>
      </c>
      <c r="C10934">
        <v>2016</v>
      </c>
      <c r="D10934" t="s">
        <v>100</v>
      </c>
      <c r="E10934" t="s">
        <v>30</v>
      </c>
      <c r="F10934" t="s">
        <v>31</v>
      </c>
      <c r="G10934" t="s">
        <v>77</v>
      </c>
      <c r="H10934" s="2">
        <v>2397.9499999999998</v>
      </c>
      <c r="I10934" s="8">
        <f t="shared" si="850"/>
        <v>1547611.5499999996</v>
      </c>
      <c r="J10934" s="8">
        <f t="shared" si="851"/>
        <v>181374.40000000014</v>
      </c>
      <c r="K10934" s="8">
        <f t="shared" si="852"/>
        <v>225860.80000000002</v>
      </c>
      <c r="L10934" s="8">
        <f t="shared" si="853"/>
        <v>139180.9</v>
      </c>
      <c r="M10934" s="8">
        <f t="shared" si="854"/>
        <v>27495.700000000004</v>
      </c>
    </row>
    <row r="10935" spans="1:13" x14ac:dyDescent="0.2">
      <c r="A10935" t="s">
        <v>54</v>
      </c>
      <c r="B10935" t="s">
        <v>55</v>
      </c>
      <c r="C10935">
        <v>2016</v>
      </c>
      <c r="D10935" t="s">
        <v>100</v>
      </c>
      <c r="E10935" t="s">
        <v>30</v>
      </c>
      <c r="F10935" t="s">
        <v>32</v>
      </c>
      <c r="G10935" t="s">
        <v>78</v>
      </c>
      <c r="H10935" s="2">
        <v>2669.95</v>
      </c>
      <c r="I10935" s="8">
        <f t="shared" si="850"/>
        <v>1547611.5499999996</v>
      </c>
      <c r="J10935" s="8">
        <f t="shared" si="851"/>
        <v>181374.40000000014</v>
      </c>
      <c r="K10935" s="8">
        <f t="shared" si="852"/>
        <v>225860.80000000002</v>
      </c>
      <c r="L10935" s="8">
        <f t="shared" si="853"/>
        <v>139180.9</v>
      </c>
      <c r="M10935" s="8">
        <f t="shared" si="854"/>
        <v>30114.350000000028</v>
      </c>
    </row>
    <row r="10936" spans="1:13" x14ac:dyDescent="0.2">
      <c r="A10936" t="s">
        <v>54</v>
      </c>
      <c r="B10936" t="s">
        <v>55</v>
      </c>
      <c r="C10936">
        <v>2016</v>
      </c>
      <c r="D10936" t="s">
        <v>100</v>
      </c>
      <c r="E10936" t="s">
        <v>30</v>
      </c>
      <c r="F10936" t="s">
        <v>33</v>
      </c>
      <c r="G10936" t="s">
        <v>79</v>
      </c>
      <c r="H10936" s="2">
        <v>2508.8000000000002</v>
      </c>
      <c r="I10936" s="8">
        <f t="shared" si="850"/>
        <v>1547611.5499999996</v>
      </c>
      <c r="J10936" s="8">
        <f t="shared" si="851"/>
        <v>181374.40000000014</v>
      </c>
      <c r="K10936" s="8">
        <f t="shared" si="852"/>
        <v>225860.80000000002</v>
      </c>
      <c r="L10936" s="8">
        <f t="shared" si="853"/>
        <v>139180.9</v>
      </c>
      <c r="M10936" s="8">
        <f t="shared" si="854"/>
        <v>29430.049999999985</v>
      </c>
    </row>
    <row r="10937" spans="1:13" x14ac:dyDescent="0.2">
      <c r="A10937" t="s">
        <v>54</v>
      </c>
      <c r="B10937" t="s">
        <v>55</v>
      </c>
      <c r="C10937">
        <v>2016</v>
      </c>
      <c r="D10937" t="s">
        <v>100</v>
      </c>
      <c r="E10937" t="s">
        <v>30</v>
      </c>
      <c r="F10937" t="s">
        <v>34</v>
      </c>
      <c r="G10937" t="s">
        <v>80</v>
      </c>
      <c r="H10937" s="2">
        <v>2293.15</v>
      </c>
      <c r="I10937" s="8">
        <f t="shared" si="850"/>
        <v>1547611.5499999996</v>
      </c>
      <c r="J10937" s="8">
        <f t="shared" si="851"/>
        <v>181374.40000000014</v>
      </c>
      <c r="K10937" s="8">
        <f t="shared" si="852"/>
        <v>225860.80000000002</v>
      </c>
      <c r="L10937" s="8">
        <f t="shared" si="853"/>
        <v>139180.9</v>
      </c>
      <c r="M10937" s="8">
        <f t="shared" si="854"/>
        <v>28798.449999999986</v>
      </c>
    </row>
    <row r="10938" spans="1:13" x14ac:dyDescent="0.2">
      <c r="A10938" t="s">
        <v>54</v>
      </c>
      <c r="B10938" t="s">
        <v>55</v>
      </c>
      <c r="C10938">
        <v>2016</v>
      </c>
      <c r="D10938" t="s">
        <v>100</v>
      </c>
      <c r="E10938" t="s">
        <v>30</v>
      </c>
      <c r="F10938" t="s">
        <v>35</v>
      </c>
      <c r="G10938" t="s">
        <v>81</v>
      </c>
      <c r="H10938" s="2">
        <v>2942.95</v>
      </c>
      <c r="I10938" s="8">
        <f t="shared" si="850"/>
        <v>1547611.5499999996</v>
      </c>
      <c r="J10938" s="8">
        <f t="shared" si="851"/>
        <v>181374.40000000014</v>
      </c>
      <c r="K10938" s="8">
        <f t="shared" si="852"/>
        <v>225860.80000000002</v>
      </c>
      <c r="L10938" s="8">
        <f t="shared" si="853"/>
        <v>139180.9</v>
      </c>
      <c r="M10938" s="8">
        <f t="shared" si="854"/>
        <v>30375.80000000001</v>
      </c>
    </row>
    <row r="10939" spans="1:13" x14ac:dyDescent="0.2">
      <c r="A10939" t="s">
        <v>54</v>
      </c>
      <c r="B10939" t="s">
        <v>55</v>
      </c>
      <c r="C10939">
        <v>2016</v>
      </c>
      <c r="D10939" t="s">
        <v>100</v>
      </c>
      <c r="E10939" t="s">
        <v>30</v>
      </c>
      <c r="F10939" t="s">
        <v>36</v>
      </c>
      <c r="G10939" t="s">
        <v>82</v>
      </c>
      <c r="H10939" s="2">
        <v>3762.8</v>
      </c>
      <c r="I10939" s="8">
        <f t="shared" si="850"/>
        <v>1547611.5499999996</v>
      </c>
      <c r="J10939" s="8">
        <f t="shared" si="851"/>
        <v>181374.40000000014</v>
      </c>
      <c r="K10939" s="8">
        <f t="shared" si="852"/>
        <v>225860.80000000002</v>
      </c>
      <c r="L10939" s="8">
        <f t="shared" si="853"/>
        <v>139180.9</v>
      </c>
      <c r="M10939" s="8">
        <f t="shared" si="854"/>
        <v>35160.05000000001</v>
      </c>
    </row>
    <row r="10940" spans="1:13" x14ac:dyDescent="0.2">
      <c r="A10940" t="s">
        <v>54</v>
      </c>
      <c r="B10940" t="s">
        <v>55</v>
      </c>
      <c r="C10940">
        <v>2016</v>
      </c>
      <c r="D10940" t="s">
        <v>100</v>
      </c>
      <c r="E10940" t="s">
        <v>37</v>
      </c>
      <c r="F10940" t="s">
        <v>38</v>
      </c>
      <c r="G10940" t="s">
        <v>83</v>
      </c>
      <c r="H10940" s="2">
        <v>2568.25</v>
      </c>
      <c r="I10940" s="8">
        <f t="shared" si="850"/>
        <v>1547611.5499999996</v>
      </c>
      <c r="J10940" s="8">
        <f t="shared" si="851"/>
        <v>171996.94999999995</v>
      </c>
      <c r="K10940" s="8">
        <f t="shared" si="852"/>
        <v>225860.80000000002</v>
      </c>
      <c r="L10940" s="8">
        <f t="shared" si="853"/>
        <v>139180.9</v>
      </c>
      <c r="M10940" s="8">
        <f t="shared" si="854"/>
        <v>30713.049999999996</v>
      </c>
    </row>
    <row r="10941" spans="1:13" x14ac:dyDescent="0.2">
      <c r="A10941" t="s">
        <v>54</v>
      </c>
      <c r="B10941" t="s">
        <v>55</v>
      </c>
      <c r="C10941">
        <v>2016</v>
      </c>
      <c r="D10941" t="s">
        <v>100</v>
      </c>
      <c r="E10941" t="s">
        <v>37</v>
      </c>
      <c r="F10941" t="s">
        <v>39</v>
      </c>
      <c r="G10941" t="s">
        <v>84</v>
      </c>
      <c r="H10941" s="2">
        <v>2352.6999999999998</v>
      </c>
      <c r="I10941" s="8">
        <f t="shared" si="850"/>
        <v>1547611.5499999996</v>
      </c>
      <c r="J10941" s="8">
        <f t="shared" si="851"/>
        <v>171996.94999999995</v>
      </c>
      <c r="K10941" s="8">
        <f t="shared" si="852"/>
        <v>225860.80000000002</v>
      </c>
      <c r="L10941" s="8">
        <f t="shared" si="853"/>
        <v>139180.9</v>
      </c>
      <c r="M10941" s="8">
        <f t="shared" si="854"/>
        <v>31960.050000000003</v>
      </c>
    </row>
    <row r="10942" spans="1:13" x14ac:dyDescent="0.2">
      <c r="A10942" t="s">
        <v>54</v>
      </c>
      <c r="B10942" t="s">
        <v>55</v>
      </c>
      <c r="C10942">
        <v>2016</v>
      </c>
      <c r="D10942" t="s">
        <v>100</v>
      </c>
      <c r="E10942" t="s">
        <v>37</v>
      </c>
      <c r="F10942" t="s">
        <v>40</v>
      </c>
      <c r="G10942" t="s">
        <v>85</v>
      </c>
      <c r="H10942" s="2">
        <v>2503</v>
      </c>
      <c r="I10942" s="8">
        <f t="shared" si="850"/>
        <v>1547611.5499999996</v>
      </c>
      <c r="J10942" s="8">
        <f t="shared" si="851"/>
        <v>171996.94999999995</v>
      </c>
      <c r="K10942" s="8">
        <f t="shared" si="852"/>
        <v>225860.80000000002</v>
      </c>
      <c r="L10942" s="8">
        <f t="shared" si="853"/>
        <v>139180.9</v>
      </c>
      <c r="M10942" s="8">
        <f t="shared" si="854"/>
        <v>25970.25</v>
      </c>
    </row>
    <row r="10943" spans="1:13" x14ac:dyDescent="0.2">
      <c r="A10943" t="s">
        <v>54</v>
      </c>
      <c r="B10943" t="s">
        <v>55</v>
      </c>
      <c r="C10943">
        <v>2016</v>
      </c>
      <c r="D10943" t="s">
        <v>100</v>
      </c>
      <c r="E10943" t="s">
        <v>37</v>
      </c>
      <c r="F10943" t="s">
        <v>41</v>
      </c>
      <c r="G10943" t="s">
        <v>86</v>
      </c>
      <c r="H10943" s="2">
        <v>3082.35</v>
      </c>
      <c r="I10943" s="8">
        <f t="shared" si="850"/>
        <v>1547611.5499999996</v>
      </c>
      <c r="J10943" s="8">
        <f t="shared" si="851"/>
        <v>171996.94999999995</v>
      </c>
      <c r="K10943" s="8">
        <f t="shared" si="852"/>
        <v>225860.80000000002</v>
      </c>
      <c r="L10943" s="8">
        <f t="shared" si="853"/>
        <v>139180.9</v>
      </c>
      <c r="M10943" s="8">
        <f t="shared" si="854"/>
        <v>30589.950000000004</v>
      </c>
    </row>
    <row r="10944" spans="1:13" x14ac:dyDescent="0.2">
      <c r="A10944" t="s">
        <v>54</v>
      </c>
      <c r="B10944" t="s">
        <v>55</v>
      </c>
      <c r="C10944">
        <v>2016</v>
      </c>
      <c r="D10944" t="s">
        <v>100</v>
      </c>
      <c r="E10944" t="s">
        <v>37</v>
      </c>
      <c r="F10944" t="s">
        <v>42</v>
      </c>
      <c r="G10944" t="s">
        <v>87</v>
      </c>
      <c r="H10944" s="2">
        <v>2924.8</v>
      </c>
      <c r="I10944" s="8">
        <f t="shared" si="850"/>
        <v>1547611.5499999996</v>
      </c>
      <c r="J10944" s="8">
        <f t="shared" si="851"/>
        <v>171996.94999999995</v>
      </c>
      <c r="K10944" s="8">
        <f t="shared" si="852"/>
        <v>225860.80000000002</v>
      </c>
      <c r="L10944" s="8">
        <f t="shared" si="853"/>
        <v>139180.9</v>
      </c>
      <c r="M10944" s="8">
        <f t="shared" si="854"/>
        <v>31268.850000000013</v>
      </c>
    </row>
    <row r="10945" spans="1:13" x14ac:dyDescent="0.2">
      <c r="A10945" t="s">
        <v>54</v>
      </c>
      <c r="B10945" t="s">
        <v>55</v>
      </c>
      <c r="C10945">
        <v>2016</v>
      </c>
      <c r="D10945" t="s">
        <v>100</v>
      </c>
      <c r="E10945" t="s">
        <v>37</v>
      </c>
      <c r="F10945" t="s">
        <v>43</v>
      </c>
      <c r="G10945" t="s">
        <v>88</v>
      </c>
      <c r="H10945" s="2">
        <v>2081.3000000000002</v>
      </c>
      <c r="I10945" s="8">
        <f t="shared" si="850"/>
        <v>1547611.5499999996</v>
      </c>
      <c r="J10945" s="8">
        <f t="shared" si="851"/>
        <v>171996.94999999995</v>
      </c>
      <c r="K10945" s="8">
        <f t="shared" si="852"/>
        <v>225860.80000000002</v>
      </c>
      <c r="L10945" s="8">
        <f t="shared" si="853"/>
        <v>139180.9</v>
      </c>
      <c r="M10945" s="8">
        <f t="shared" si="854"/>
        <v>21494.800000000007</v>
      </c>
    </row>
    <row r="10946" spans="1:13" x14ac:dyDescent="0.2">
      <c r="A10946" t="s">
        <v>56</v>
      </c>
      <c r="B10946" t="s">
        <v>47</v>
      </c>
      <c r="C10946">
        <v>2016</v>
      </c>
      <c r="D10946" t="s">
        <v>89</v>
      </c>
      <c r="E10946" t="s">
        <v>16</v>
      </c>
      <c r="F10946" t="s">
        <v>17</v>
      </c>
      <c r="G10946" t="s">
        <v>65</v>
      </c>
      <c r="H10946" s="2">
        <v>308</v>
      </c>
      <c r="I10946" s="8">
        <f t="shared" ref="I10946:I11009" si="855">SUMIFS(H:H,C:C,C10946,D:D,D10946)</f>
        <v>985107</v>
      </c>
      <c r="J10946" s="8">
        <f t="shared" ref="J10946:J11009" si="856">SUMIFS(H:H,E:E,E10946,D:D,D10946,C:C,C10946)</f>
        <v>77866</v>
      </c>
      <c r="K10946" s="8">
        <f t="shared" si="852"/>
        <v>54112</v>
      </c>
      <c r="L10946" s="8">
        <f t="shared" si="853"/>
        <v>22524</v>
      </c>
      <c r="M10946" s="8">
        <f t="shared" si="854"/>
        <v>14043</v>
      </c>
    </row>
    <row r="10947" spans="1:13" x14ac:dyDescent="0.2">
      <c r="A10947" t="s">
        <v>56</v>
      </c>
      <c r="B10947" t="s">
        <v>47</v>
      </c>
      <c r="C10947">
        <v>2016</v>
      </c>
      <c r="D10947" t="s">
        <v>89</v>
      </c>
      <c r="E10947" t="s">
        <v>16</v>
      </c>
      <c r="F10947" t="s">
        <v>18</v>
      </c>
      <c r="G10947" t="s">
        <v>66</v>
      </c>
      <c r="H10947" s="2">
        <v>337</v>
      </c>
      <c r="I10947" s="8">
        <f t="shared" si="855"/>
        <v>985107</v>
      </c>
      <c r="J10947" s="8">
        <f t="shared" si="856"/>
        <v>77866</v>
      </c>
      <c r="K10947" s="8">
        <f t="shared" ref="K10947:K11010" si="857">SUMIFS(H:H,B:B,B10947,C:C,C10947,D:D,D10947)</f>
        <v>54112</v>
      </c>
      <c r="L10947" s="8">
        <f t="shared" ref="L10947:L11010" si="858">SUMIFS(H:H,A:A,A10947,C:C,C10947,D:D,D10947)</f>
        <v>22524</v>
      </c>
      <c r="M10947" s="8">
        <f t="shared" ref="M10947:M11010" si="859">SUMIFS(H:H,G:G,G10947,D:D,D10947,C:C,C10947)</f>
        <v>12210</v>
      </c>
    </row>
    <row r="10948" spans="1:13" x14ac:dyDescent="0.2">
      <c r="A10948" t="s">
        <v>56</v>
      </c>
      <c r="B10948" t="s">
        <v>47</v>
      </c>
      <c r="C10948">
        <v>2016</v>
      </c>
      <c r="D10948" t="s">
        <v>89</v>
      </c>
      <c r="E10948" t="s">
        <v>16</v>
      </c>
      <c r="F10948" t="s">
        <v>19</v>
      </c>
      <c r="G10948" t="s">
        <v>67</v>
      </c>
      <c r="H10948" s="2">
        <v>163</v>
      </c>
      <c r="I10948" s="8">
        <f t="shared" si="855"/>
        <v>985107</v>
      </c>
      <c r="J10948" s="8">
        <f t="shared" si="856"/>
        <v>77866</v>
      </c>
      <c r="K10948" s="8">
        <f t="shared" si="857"/>
        <v>54112</v>
      </c>
      <c r="L10948" s="8">
        <f t="shared" si="858"/>
        <v>22524</v>
      </c>
      <c r="M10948" s="8">
        <f t="shared" si="859"/>
        <v>8293</v>
      </c>
    </row>
    <row r="10949" spans="1:13" x14ac:dyDescent="0.2">
      <c r="A10949" t="s">
        <v>56</v>
      </c>
      <c r="B10949" t="s">
        <v>47</v>
      </c>
      <c r="C10949">
        <v>2016</v>
      </c>
      <c r="D10949" t="s">
        <v>89</v>
      </c>
      <c r="E10949" t="s">
        <v>16</v>
      </c>
      <c r="F10949" t="s">
        <v>20</v>
      </c>
      <c r="G10949" t="s">
        <v>68</v>
      </c>
      <c r="H10949" s="2">
        <v>213</v>
      </c>
      <c r="I10949" s="8">
        <f t="shared" si="855"/>
        <v>985107</v>
      </c>
      <c r="J10949" s="8">
        <f t="shared" si="856"/>
        <v>77866</v>
      </c>
      <c r="K10949" s="8">
        <f t="shared" si="857"/>
        <v>54112</v>
      </c>
      <c r="L10949" s="8">
        <f t="shared" si="858"/>
        <v>22524</v>
      </c>
      <c r="M10949" s="8">
        <f t="shared" si="859"/>
        <v>9635</v>
      </c>
    </row>
    <row r="10950" spans="1:13" x14ac:dyDescent="0.2">
      <c r="A10950" t="s">
        <v>56</v>
      </c>
      <c r="B10950" t="s">
        <v>47</v>
      </c>
      <c r="C10950">
        <v>2016</v>
      </c>
      <c r="D10950" t="s">
        <v>89</v>
      </c>
      <c r="E10950" t="s">
        <v>16</v>
      </c>
      <c r="F10950" t="s">
        <v>21</v>
      </c>
      <c r="G10950" t="s">
        <v>69</v>
      </c>
      <c r="H10950" s="2">
        <v>527</v>
      </c>
      <c r="I10950" s="8">
        <f t="shared" si="855"/>
        <v>985107</v>
      </c>
      <c r="J10950" s="8">
        <f t="shared" si="856"/>
        <v>77866</v>
      </c>
      <c r="K10950" s="8">
        <f t="shared" si="857"/>
        <v>54112</v>
      </c>
      <c r="L10950" s="8">
        <f t="shared" si="858"/>
        <v>22524</v>
      </c>
      <c r="M10950" s="8">
        <f t="shared" si="859"/>
        <v>24471</v>
      </c>
    </row>
    <row r="10951" spans="1:13" x14ac:dyDescent="0.2">
      <c r="A10951" t="s">
        <v>56</v>
      </c>
      <c r="B10951" t="s">
        <v>47</v>
      </c>
      <c r="C10951">
        <v>2016</v>
      </c>
      <c r="D10951" t="s">
        <v>89</v>
      </c>
      <c r="E10951" t="s">
        <v>16</v>
      </c>
      <c r="F10951" t="s">
        <v>22</v>
      </c>
      <c r="G10951" t="s">
        <v>70</v>
      </c>
      <c r="H10951" s="2">
        <v>166</v>
      </c>
      <c r="I10951" s="8">
        <f t="shared" si="855"/>
        <v>985107</v>
      </c>
      <c r="J10951" s="8">
        <f t="shared" si="856"/>
        <v>77866</v>
      </c>
      <c r="K10951" s="8">
        <f t="shared" si="857"/>
        <v>54112</v>
      </c>
      <c r="L10951" s="8">
        <f t="shared" si="858"/>
        <v>22524</v>
      </c>
      <c r="M10951" s="8">
        <f t="shared" si="859"/>
        <v>9214</v>
      </c>
    </row>
    <row r="10952" spans="1:13" x14ac:dyDescent="0.2">
      <c r="A10952" t="s">
        <v>56</v>
      </c>
      <c r="B10952" t="s">
        <v>47</v>
      </c>
      <c r="C10952">
        <v>2016</v>
      </c>
      <c r="D10952" t="s">
        <v>89</v>
      </c>
      <c r="E10952" t="s">
        <v>23</v>
      </c>
      <c r="F10952" t="s">
        <v>24</v>
      </c>
      <c r="G10952" t="s">
        <v>71</v>
      </c>
      <c r="H10952" s="2">
        <v>2130</v>
      </c>
      <c r="I10952" s="8">
        <f t="shared" si="855"/>
        <v>985107</v>
      </c>
      <c r="J10952" s="8">
        <f t="shared" si="856"/>
        <v>679384</v>
      </c>
      <c r="K10952" s="8">
        <f t="shared" si="857"/>
        <v>54112</v>
      </c>
      <c r="L10952" s="8">
        <f t="shared" si="858"/>
        <v>22524</v>
      </c>
      <c r="M10952" s="8">
        <f t="shared" si="859"/>
        <v>113590</v>
      </c>
    </row>
    <row r="10953" spans="1:13" x14ac:dyDescent="0.2">
      <c r="A10953" t="s">
        <v>56</v>
      </c>
      <c r="B10953" t="s">
        <v>47</v>
      </c>
      <c r="C10953">
        <v>2016</v>
      </c>
      <c r="D10953" t="s">
        <v>89</v>
      </c>
      <c r="E10953" t="s">
        <v>23</v>
      </c>
      <c r="F10953" t="s">
        <v>25</v>
      </c>
      <c r="G10953" t="s">
        <v>72</v>
      </c>
      <c r="H10953" s="2">
        <v>3310</v>
      </c>
      <c r="I10953" s="8">
        <f t="shared" si="855"/>
        <v>985107</v>
      </c>
      <c r="J10953" s="8">
        <f t="shared" si="856"/>
        <v>679384</v>
      </c>
      <c r="K10953" s="8">
        <f t="shared" si="857"/>
        <v>54112</v>
      </c>
      <c r="L10953" s="8">
        <f t="shared" si="858"/>
        <v>22524</v>
      </c>
      <c r="M10953" s="8">
        <f t="shared" si="859"/>
        <v>140980</v>
      </c>
    </row>
    <row r="10954" spans="1:13" x14ac:dyDescent="0.2">
      <c r="A10954" t="s">
        <v>56</v>
      </c>
      <c r="B10954" t="s">
        <v>47</v>
      </c>
      <c r="C10954">
        <v>2016</v>
      </c>
      <c r="D10954" t="s">
        <v>89</v>
      </c>
      <c r="E10954" t="s">
        <v>23</v>
      </c>
      <c r="F10954" t="s">
        <v>26</v>
      </c>
      <c r="G10954" t="s">
        <v>73</v>
      </c>
      <c r="H10954" s="2">
        <v>1246</v>
      </c>
      <c r="I10954" s="8">
        <f t="shared" si="855"/>
        <v>985107</v>
      </c>
      <c r="J10954" s="8">
        <f t="shared" si="856"/>
        <v>679384</v>
      </c>
      <c r="K10954" s="8">
        <f t="shared" si="857"/>
        <v>54112</v>
      </c>
      <c r="L10954" s="8">
        <f t="shared" si="858"/>
        <v>22524</v>
      </c>
      <c r="M10954" s="8">
        <f t="shared" si="859"/>
        <v>54166</v>
      </c>
    </row>
    <row r="10955" spans="1:13" x14ac:dyDescent="0.2">
      <c r="A10955" t="s">
        <v>56</v>
      </c>
      <c r="B10955" t="s">
        <v>47</v>
      </c>
      <c r="C10955">
        <v>2016</v>
      </c>
      <c r="D10955" t="s">
        <v>89</v>
      </c>
      <c r="E10955" t="s">
        <v>23</v>
      </c>
      <c r="F10955" t="s">
        <v>27</v>
      </c>
      <c r="G10955" t="s">
        <v>74</v>
      </c>
      <c r="H10955" s="2">
        <v>1160</v>
      </c>
      <c r="I10955" s="8">
        <f t="shared" si="855"/>
        <v>985107</v>
      </c>
      <c r="J10955" s="8">
        <f t="shared" si="856"/>
        <v>679384</v>
      </c>
      <c r="K10955" s="8">
        <f t="shared" si="857"/>
        <v>54112</v>
      </c>
      <c r="L10955" s="8">
        <f t="shared" si="858"/>
        <v>22524</v>
      </c>
      <c r="M10955" s="8">
        <f t="shared" si="859"/>
        <v>134966</v>
      </c>
    </row>
    <row r="10956" spans="1:13" x14ac:dyDescent="0.2">
      <c r="A10956" t="s">
        <v>56</v>
      </c>
      <c r="B10956" t="s">
        <v>47</v>
      </c>
      <c r="C10956">
        <v>2016</v>
      </c>
      <c r="D10956" t="s">
        <v>89</v>
      </c>
      <c r="E10956" t="s">
        <v>23</v>
      </c>
      <c r="F10956" t="s">
        <v>28</v>
      </c>
      <c r="G10956" t="s">
        <v>75</v>
      </c>
      <c r="H10956" s="2">
        <v>2870</v>
      </c>
      <c r="I10956" s="8">
        <f t="shared" si="855"/>
        <v>985107</v>
      </c>
      <c r="J10956" s="8">
        <f t="shared" si="856"/>
        <v>679384</v>
      </c>
      <c r="K10956" s="8">
        <f t="shared" si="857"/>
        <v>54112</v>
      </c>
      <c r="L10956" s="8">
        <f t="shared" si="858"/>
        <v>22524</v>
      </c>
      <c r="M10956" s="8">
        <f t="shared" si="859"/>
        <v>102952</v>
      </c>
    </row>
    <row r="10957" spans="1:13" x14ac:dyDescent="0.2">
      <c r="A10957" t="s">
        <v>56</v>
      </c>
      <c r="B10957" t="s">
        <v>47</v>
      </c>
      <c r="C10957">
        <v>2016</v>
      </c>
      <c r="D10957" t="s">
        <v>89</v>
      </c>
      <c r="E10957" t="s">
        <v>23</v>
      </c>
      <c r="F10957" t="s">
        <v>29</v>
      </c>
      <c r="G10957" t="s">
        <v>76</v>
      </c>
      <c r="H10957" s="2">
        <v>4270</v>
      </c>
      <c r="I10957" s="8">
        <f t="shared" si="855"/>
        <v>985107</v>
      </c>
      <c r="J10957" s="8">
        <f t="shared" si="856"/>
        <v>679384</v>
      </c>
      <c r="K10957" s="8">
        <f t="shared" si="857"/>
        <v>54112</v>
      </c>
      <c r="L10957" s="8">
        <f t="shared" si="858"/>
        <v>22524</v>
      </c>
      <c r="M10957" s="8">
        <f t="shared" si="859"/>
        <v>132730</v>
      </c>
    </row>
    <row r="10958" spans="1:13" x14ac:dyDescent="0.2">
      <c r="A10958" t="s">
        <v>56</v>
      </c>
      <c r="B10958" t="s">
        <v>47</v>
      </c>
      <c r="C10958">
        <v>2016</v>
      </c>
      <c r="D10958" t="s">
        <v>89</v>
      </c>
      <c r="E10958" t="s">
        <v>30</v>
      </c>
      <c r="F10958" t="s">
        <v>31</v>
      </c>
      <c r="G10958" t="s">
        <v>77</v>
      </c>
      <c r="H10958" s="2">
        <v>435</v>
      </c>
      <c r="I10958" s="8">
        <f t="shared" si="855"/>
        <v>985107</v>
      </c>
      <c r="J10958" s="8">
        <f t="shared" si="856"/>
        <v>118311</v>
      </c>
      <c r="K10958" s="8">
        <f t="shared" si="857"/>
        <v>54112</v>
      </c>
      <c r="L10958" s="8">
        <f t="shared" si="858"/>
        <v>22524</v>
      </c>
      <c r="M10958" s="8">
        <f t="shared" si="859"/>
        <v>18941</v>
      </c>
    </row>
    <row r="10959" spans="1:13" x14ac:dyDescent="0.2">
      <c r="A10959" t="s">
        <v>56</v>
      </c>
      <c r="B10959" t="s">
        <v>47</v>
      </c>
      <c r="C10959">
        <v>2016</v>
      </c>
      <c r="D10959" t="s">
        <v>89</v>
      </c>
      <c r="E10959" t="s">
        <v>30</v>
      </c>
      <c r="F10959" t="s">
        <v>32</v>
      </c>
      <c r="G10959" t="s">
        <v>78</v>
      </c>
      <c r="H10959" s="2">
        <v>592</v>
      </c>
      <c r="I10959" s="8">
        <f t="shared" si="855"/>
        <v>985107</v>
      </c>
      <c r="J10959" s="8">
        <f t="shared" si="856"/>
        <v>118311</v>
      </c>
      <c r="K10959" s="8">
        <f t="shared" si="857"/>
        <v>54112</v>
      </c>
      <c r="L10959" s="8">
        <f t="shared" si="858"/>
        <v>22524</v>
      </c>
      <c r="M10959" s="8">
        <f t="shared" si="859"/>
        <v>19368</v>
      </c>
    </row>
    <row r="10960" spans="1:13" x14ac:dyDescent="0.2">
      <c r="A10960" t="s">
        <v>56</v>
      </c>
      <c r="B10960" t="s">
        <v>47</v>
      </c>
      <c r="C10960">
        <v>2016</v>
      </c>
      <c r="D10960" t="s">
        <v>89</v>
      </c>
      <c r="E10960" t="s">
        <v>30</v>
      </c>
      <c r="F10960" t="s">
        <v>33</v>
      </c>
      <c r="G10960" t="s">
        <v>79</v>
      </c>
      <c r="H10960" s="2">
        <v>550</v>
      </c>
      <c r="I10960" s="8">
        <f t="shared" si="855"/>
        <v>985107</v>
      </c>
      <c r="J10960" s="8">
        <f t="shared" si="856"/>
        <v>118311</v>
      </c>
      <c r="K10960" s="8">
        <f t="shared" si="857"/>
        <v>54112</v>
      </c>
      <c r="L10960" s="8">
        <f t="shared" si="858"/>
        <v>22524</v>
      </c>
      <c r="M10960" s="8">
        <f t="shared" si="859"/>
        <v>20077</v>
      </c>
    </row>
    <row r="10961" spans="1:13" x14ac:dyDescent="0.2">
      <c r="A10961" t="s">
        <v>56</v>
      </c>
      <c r="B10961" t="s">
        <v>47</v>
      </c>
      <c r="C10961">
        <v>2016</v>
      </c>
      <c r="D10961" t="s">
        <v>89</v>
      </c>
      <c r="E10961" t="s">
        <v>30</v>
      </c>
      <c r="F10961" t="s">
        <v>34</v>
      </c>
      <c r="G10961" t="s">
        <v>80</v>
      </c>
      <c r="H10961" s="2">
        <v>569</v>
      </c>
      <c r="I10961" s="8">
        <f t="shared" si="855"/>
        <v>985107</v>
      </c>
      <c r="J10961" s="8">
        <f t="shared" si="856"/>
        <v>118311</v>
      </c>
      <c r="K10961" s="8">
        <f t="shared" si="857"/>
        <v>54112</v>
      </c>
      <c r="L10961" s="8">
        <f t="shared" si="858"/>
        <v>22524</v>
      </c>
      <c r="M10961" s="8">
        <f t="shared" si="859"/>
        <v>17036</v>
      </c>
    </row>
    <row r="10962" spans="1:13" x14ac:dyDescent="0.2">
      <c r="A10962" t="s">
        <v>56</v>
      </c>
      <c r="B10962" t="s">
        <v>47</v>
      </c>
      <c r="C10962">
        <v>2016</v>
      </c>
      <c r="D10962" t="s">
        <v>89</v>
      </c>
      <c r="E10962" t="s">
        <v>30</v>
      </c>
      <c r="F10962" t="s">
        <v>35</v>
      </c>
      <c r="G10962" t="s">
        <v>81</v>
      </c>
      <c r="H10962" s="2">
        <v>431</v>
      </c>
      <c r="I10962" s="8">
        <f t="shared" si="855"/>
        <v>985107</v>
      </c>
      <c r="J10962" s="8">
        <f t="shared" si="856"/>
        <v>118311</v>
      </c>
      <c r="K10962" s="8">
        <f t="shared" si="857"/>
        <v>54112</v>
      </c>
      <c r="L10962" s="8">
        <f t="shared" si="858"/>
        <v>22524</v>
      </c>
      <c r="M10962" s="8">
        <f t="shared" si="859"/>
        <v>19902</v>
      </c>
    </row>
    <row r="10963" spans="1:13" x14ac:dyDescent="0.2">
      <c r="A10963" t="s">
        <v>56</v>
      </c>
      <c r="B10963" t="s">
        <v>47</v>
      </c>
      <c r="C10963">
        <v>2016</v>
      </c>
      <c r="D10963" t="s">
        <v>89</v>
      </c>
      <c r="E10963" t="s">
        <v>30</v>
      </c>
      <c r="F10963" t="s">
        <v>36</v>
      </c>
      <c r="G10963" t="s">
        <v>82</v>
      </c>
      <c r="H10963" s="2">
        <v>361</v>
      </c>
      <c r="I10963" s="8">
        <f t="shared" si="855"/>
        <v>985107</v>
      </c>
      <c r="J10963" s="8">
        <f t="shared" si="856"/>
        <v>118311</v>
      </c>
      <c r="K10963" s="8">
        <f t="shared" si="857"/>
        <v>54112</v>
      </c>
      <c r="L10963" s="8">
        <f t="shared" si="858"/>
        <v>22524</v>
      </c>
      <c r="M10963" s="8">
        <f t="shared" si="859"/>
        <v>22987</v>
      </c>
    </row>
    <row r="10964" spans="1:13" x14ac:dyDescent="0.2">
      <c r="A10964" t="s">
        <v>56</v>
      </c>
      <c r="B10964" t="s">
        <v>47</v>
      </c>
      <c r="C10964">
        <v>2016</v>
      </c>
      <c r="D10964" t="s">
        <v>89</v>
      </c>
      <c r="E10964" t="s">
        <v>37</v>
      </c>
      <c r="F10964" t="s">
        <v>38</v>
      </c>
      <c r="G10964" t="s">
        <v>83</v>
      </c>
      <c r="H10964" s="2">
        <v>536</v>
      </c>
      <c r="I10964" s="8">
        <f t="shared" si="855"/>
        <v>985107</v>
      </c>
      <c r="J10964" s="8">
        <f t="shared" si="856"/>
        <v>109546</v>
      </c>
      <c r="K10964" s="8">
        <f t="shared" si="857"/>
        <v>54112</v>
      </c>
      <c r="L10964" s="8">
        <f t="shared" si="858"/>
        <v>22524</v>
      </c>
      <c r="M10964" s="8">
        <f t="shared" si="859"/>
        <v>20856</v>
      </c>
    </row>
    <row r="10965" spans="1:13" x14ac:dyDescent="0.2">
      <c r="A10965" t="s">
        <v>56</v>
      </c>
      <c r="B10965" t="s">
        <v>47</v>
      </c>
      <c r="C10965">
        <v>2016</v>
      </c>
      <c r="D10965" t="s">
        <v>89</v>
      </c>
      <c r="E10965" t="s">
        <v>37</v>
      </c>
      <c r="F10965" t="s">
        <v>39</v>
      </c>
      <c r="G10965" t="s">
        <v>84</v>
      </c>
      <c r="H10965" s="2">
        <v>582</v>
      </c>
      <c r="I10965" s="8">
        <f t="shared" si="855"/>
        <v>985107</v>
      </c>
      <c r="J10965" s="8">
        <f t="shared" si="856"/>
        <v>109546</v>
      </c>
      <c r="K10965" s="8">
        <f t="shared" si="857"/>
        <v>54112</v>
      </c>
      <c r="L10965" s="8">
        <f t="shared" si="858"/>
        <v>22524</v>
      </c>
      <c r="M10965" s="8">
        <f t="shared" si="859"/>
        <v>20770</v>
      </c>
    </row>
    <row r="10966" spans="1:13" x14ac:dyDescent="0.2">
      <c r="A10966" t="s">
        <v>56</v>
      </c>
      <c r="B10966" t="s">
        <v>47</v>
      </c>
      <c r="C10966">
        <v>2016</v>
      </c>
      <c r="D10966" t="s">
        <v>89</v>
      </c>
      <c r="E10966" t="s">
        <v>37</v>
      </c>
      <c r="F10966" t="s">
        <v>40</v>
      </c>
      <c r="G10966" t="s">
        <v>85</v>
      </c>
      <c r="H10966" s="2">
        <v>354</v>
      </c>
      <c r="I10966" s="8">
        <f t="shared" si="855"/>
        <v>985107</v>
      </c>
      <c r="J10966" s="8">
        <f t="shared" si="856"/>
        <v>109546</v>
      </c>
      <c r="K10966" s="8">
        <f t="shared" si="857"/>
        <v>54112</v>
      </c>
      <c r="L10966" s="8">
        <f t="shared" si="858"/>
        <v>22524</v>
      </c>
      <c r="M10966" s="8">
        <f t="shared" si="859"/>
        <v>15521</v>
      </c>
    </row>
    <row r="10967" spans="1:13" x14ac:dyDescent="0.2">
      <c r="A10967" t="s">
        <v>56</v>
      </c>
      <c r="B10967" t="s">
        <v>47</v>
      </c>
      <c r="C10967">
        <v>2016</v>
      </c>
      <c r="D10967" t="s">
        <v>89</v>
      </c>
      <c r="E10967" t="s">
        <v>37</v>
      </c>
      <c r="F10967" t="s">
        <v>41</v>
      </c>
      <c r="G10967" t="s">
        <v>86</v>
      </c>
      <c r="H10967" s="2">
        <v>550</v>
      </c>
      <c r="I10967" s="8">
        <f t="shared" si="855"/>
        <v>985107</v>
      </c>
      <c r="J10967" s="8">
        <f t="shared" si="856"/>
        <v>109546</v>
      </c>
      <c r="K10967" s="8">
        <f t="shared" si="857"/>
        <v>54112</v>
      </c>
      <c r="L10967" s="8">
        <f t="shared" si="858"/>
        <v>22524</v>
      </c>
      <c r="M10967" s="8">
        <f t="shared" si="859"/>
        <v>19357</v>
      </c>
    </row>
    <row r="10968" spans="1:13" x14ac:dyDescent="0.2">
      <c r="A10968" t="s">
        <v>56</v>
      </c>
      <c r="B10968" t="s">
        <v>47</v>
      </c>
      <c r="C10968">
        <v>2016</v>
      </c>
      <c r="D10968" t="s">
        <v>89</v>
      </c>
      <c r="E10968" t="s">
        <v>37</v>
      </c>
      <c r="F10968" t="s">
        <v>42</v>
      </c>
      <c r="G10968" t="s">
        <v>87</v>
      </c>
      <c r="H10968" s="2">
        <v>532</v>
      </c>
      <c r="I10968" s="8">
        <f t="shared" si="855"/>
        <v>985107</v>
      </c>
      <c r="J10968" s="8">
        <f t="shared" si="856"/>
        <v>109546</v>
      </c>
      <c r="K10968" s="8">
        <f t="shared" si="857"/>
        <v>54112</v>
      </c>
      <c r="L10968" s="8">
        <f t="shared" si="858"/>
        <v>22524</v>
      </c>
      <c r="M10968" s="8">
        <f t="shared" si="859"/>
        <v>20232</v>
      </c>
    </row>
    <row r="10969" spans="1:13" x14ac:dyDescent="0.2">
      <c r="A10969" t="s">
        <v>56</v>
      </c>
      <c r="B10969" t="s">
        <v>47</v>
      </c>
      <c r="C10969">
        <v>2016</v>
      </c>
      <c r="D10969" t="s">
        <v>89</v>
      </c>
      <c r="E10969" t="s">
        <v>37</v>
      </c>
      <c r="F10969" t="s">
        <v>43</v>
      </c>
      <c r="G10969" t="s">
        <v>88</v>
      </c>
      <c r="H10969" s="2">
        <v>332</v>
      </c>
      <c r="I10969" s="8">
        <f t="shared" si="855"/>
        <v>985107</v>
      </c>
      <c r="J10969" s="8">
        <f t="shared" si="856"/>
        <v>109546</v>
      </c>
      <c r="K10969" s="8">
        <f t="shared" si="857"/>
        <v>54112</v>
      </c>
      <c r="L10969" s="8">
        <f t="shared" si="858"/>
        <v>22524</v>
      </c>
      <c r="M10969" s="8">
        <f t="shared" si="859"/>
        <v>12810</v>
      </c>
    </row>
    <row r="10970" spans="1:13" x14ac:dyDescent="0.2">
      <c r="A10970" t="s">
        <v>56</v>
      </c>
      <c r="B10970" t="s">
        <v>47</v>
      </c>
      <c r="C10970">
        <v>2016</v>
      </c>
      <c r="D10970" t="s">
        <v>90</v>
      </c>
      <c r="E10970" t="s">
        <v>16</v>
      </c>
      <c r="F10970" t="s">
        <v>17</v>
      </c>
      <c r="G10970" t="s">
        <v>65</v>
      </c>
      <c r="H10970" s="2">
        <v>219</v>
      </c>
      <c r="I10970" s="8">
        <f t="shared" si="855"/>
        <v>1014628</v>
      </c>
      <c r="J10970" s="8">
        <f t="shared" si="856"/>
        <v>75226</v>
      </c>
      <c r="K10970" s="8">
        <f t="shared" si="857"/>
        <v>46532</v>
      </c>
      <c r="L10970" s="8">
        <f t="shared" si="858"/>
        <v>20836</v>
      </c>
      <c r="M10970" s="8">
        <f t="shared" si="859"/>
        <v>13187</v>
      </c>
    </row>
    <row r="10971" spans="1:13" x14ac:dyDescent="0.2">
      <c r="A10971" t="s">
        <v>56</v>
      </c>
      <c r="B10971" t="s">
        <v>47</v>
      </c>
      <c r="C10971">
        <v>2016</v>
      </c>
      <c r="D10971" t="s">
        <v>90</v>
      </c>
      <c r="E10971" t="s">
        <v>16</v>
      </c>
      <c r="F10971" t="s">
        <v>18</v>
      </c>
      <c r="G10971" t="s">
        <v>66</v>
      </c>
      <c r="H10971" s="2">
        <v>276</v>
      </c>
      <c r="I10971" s="8">
        <f t="shared" si="855"/>
        <v>1014628</v>
      </c>
      <c r="J10971" s="8">
        <f t="shared" si="856"/>
        <v>75226</v>
      </c>
      <c r="K10971" s="8">
        <f t="shared" si="857"/>
        <v>46532</v>
      </c>
      <c r="L10971" s="8">
        <f t="shared" si="858"/>
        <v>20836</v>
      </c>
      <c r="M10971" s="8">
        <f t="shared" si="859"/>
        <v>11197</v>
      </c>
    </row>
    <row r="10972" spans="1:13" x14ac:dyDescent="0.2">
      <c r="A10972" t="s">
        <v>56</v>
      </c>
      <c r="B10972" t="s">
        <v>47</v>
      </c>
      <c r="C10972">
        <v>2016</v>
      </c>
      <c r="D10972" t="s">
        <v>90</v>
      </c>
      <c r="E10972" t="s">
        <v>16</v>
      </c>
      <c r="F10972" t="s">
        <v>19</v>
      </c>
      <c r="G10972" t="s">
        <v>67</v>
      </c>
      <c r="H10972" s="2">
        <v>248</v>
      </c>
      <c r="I10972" s="8">
        <f t="shared" si="855"/>
        <v>1014628</v>
      </c>
      <c r="J10972" s="8">
        <f t="shared" si="856"/>
        <v>75226</v>
      </c>
      <c r="K10972" s="8">
        <f t="shared" si="857"/>
        <v>46532</v>
      </c>
      <c r="L10972" s="8">
        <f t="shared" si="858"/>
        <v>20836</v>
      </c>
      <c r="M10972" s="8">
        <f t="shared" si="859"/>
        <v>8435</v>
      </c>
    </row>
    <row r="10973" spans="1:13" x14ac:dyDescent="0.2">
      <c r="A10973" t="s">
        <v>56</v>
      </c>
      <c r="B10973" t="s">
        <v>47</v>
      </c>
      <c r="C10973">
        <v>2016</v>
      </c>
      <c r="D10973" t="s">
        <v>90</v>
      </c>
      <c r="E10973" t="s">
        <v>16</v>
      </c>
      <c r="F10973" t="s">
        <v>20</v>
      </c>
      <c r="G10973" t="s">
        <v>68</v>
      </c>
      <c r="H10973" s="2">
        <v>116</v>
      </c>
      <c r="I10973" s="8">
        <f t="shared" si="855"/>
        <v>1014628</v>
      </c>
      <c r="J10973" s="8">
        <f t="shared" si="856"/>
        <v>75226</v>
      </c>
      <c r="K10973" s="8">
        <f t="shared" si="857"/>
        <v>46532</v>
      </c>
      <c r="L10973" s="8">
        <f t="shared" si="858"/>
        <v>20836</v>
      </c>
      <c r="M10973" s="8">
        <f t="shared" si="859"/>
        <v>9221</v>
      </c>
    </row>
    <row r="10974" spans="1:13" x14ac:dyDescent="0.2">
      <c r="A10974" t="s">
        <v>56</v>
      </c>
      <c r="B10974" t="s">
        <v>47</v>
      </c>
      <c r="C10974">
        <v>2016</v>
      </c>
      <c r="D10974" t="s">
        <v>90</v>
      </c>
      <c r="E10974" t="s">
        <v>16</v>
      </c>
      <c r="F10974" t="s">
        <v>21</v>
      </c>
      <c r="G10974" t="s">
        <v>69</v>
      </c>
      <c r="H10974" s="2">
        <v>447</v>
      </c>
      <c r="I10974" s="8">
        <f t="shared" si="855"/>
        <v>1014628</v>
      </c>
      <c r="J10974" s="8">
        <f t="shared" si="856"/>
        <v>75226</v>
      </c>
      <c r="K10974" s="8">
        <f t="shared" si="857"/>
        <v>46532</v>
      </c>
      <c r="L10974" s="8">
        <f t="shared" si="858"/>
        <v>20836</v>
      </c>
      <c r="M10974" s="8">
        <f t="shared" si="859"/>
        <v>23560</v>
      </c>
    </row>
    <row r="10975" spans="1:13" x14ac:dyDescent="0.2">
      <c r="A10975" t="s">
        <v>56</v>
      </c>
      <c r="B10975" t="s">
        <v>47</v>
      </c>
      <c r="C10975">
        <v>2016</v>
      </c>
      <c r="D10975" t="s">
        <v>90</v>
      </c>
      <c r="E10975" t="s">
        <v>16</v>
      </c>
      <c r="F10975" t="s">
        <v>22</v>
      </c>
      <c r="G10975" t="s">
        <v>70</v>
      </c>
      <c r="H10975" s="2">
        <v>212</v>
      </c>
      <c r="I10975" s="8">
        <f t="shared" si="855"/>
        <v>1014628</v>
      </c>
      <c r="J10975" s="8">
        <f t="shared" si="856"/>
        <v>75226</v>
      </c>
      <c r="K10975" s="8">
        <f t="shared" si="857"/>
        <v>46532</v>
      </c>
      <c r="L10975" s="8">
        <f t="shared" si="858"/>
        <v>20836</v>
      </c>
      <c r="M10975" s="8">
        <f t="shared" si="859"/>
        <v>9626</v>
      </c>
    </row>
    <row r="10976" spans="1:13" x14ac:dyDescent="0.2">
      <c r="A10976" t="s">
        <v>56</v>
      </c>
      <c r="B10976" t="s">
        <v>47</v>
      </c>
      <c r="C10976">
        <v>2016</v>
      </c>
      <c r="D10976" t="s">
        <v>90</v>
      </c>
      <c r="E10976" t="s">
        <v>23</v>
      </c>
      <c r="F10976" t="s">
        <v>24</v>
      </c>
      <c r="G10976" t="s">
        <v>71</v>
      </c>
      <c r="H10976" s="2">
        <v>2420</v>
      </c>
      <c r="I10976" s="8">
        <f t="shared" si="855"/>
        <v>1014628</v>
      </c>
      <c r="J10976" s="8">
        <f t="shared" si="856"/>
        <v>706292</v>
      </c>
      <c r="K10976" s="8">
        <f t="shared" si="857"/>
        <v>46532</v>
      </c>
      <c r="L10976" s="8">
        <f t="shared" si="858"/>
        <v>20836</v>
      </c>
      <c r="M10976" s="8">
        <f t="shared" si="859"/>
        <v>104590</v>
      </c>
    </row>
    <row r="10977" spans="1:13" x14ac:dyDescent="0.2">
      <c r="A10977" t="s">
        <v>56</v>
      </c>
      <c r="B10977" t="s">
        <v>47</v>
      </c>
      <c r="C10977">
        <v>2016</v>
      </c>
      <c r="D10977" t="s">
        <v>90</v>
      </c>
      <c r="E10977" t="s">
        <v>23</v>
      </c>
      <c r="F10977" t="s">
        <v>25</v>
      </c>
      <c r="G10977" t="s">
        <v>72</v>
      </c>
      <c r="H10977" s="2">
        <v>2200</v>
      </c>
      <c r="I10977" s="8">
        <f t="shared" si="855"/>
        <v>1014628</v>
      </c>
      <c r="J10977" s="8">
        <f t="shared" si="856"/>
        <v>706292</v>
      </c>
      <c r="K10977" s="8">
        <f t="shared" si="857"/>
        <v>46532</v>
      </c>
      <c r="L10977" s="8">
        <f t="shared" si="858"/>
        <v>20836</v>
      </c>
      <c r="M10977" s="8">
        <f t="shared" si="859"/>
        <v>138240</v>
      </c>
    </row>
    <row r="10978" spans="1:13" x14ac:dyDescent="0.2">
      <c r="A10978" t="s">
        <v>56</v>
      </c>
      <c r="B10978" t="s">
        <v>47</v>
      </c>
      <c r="C10978">
        <v>2016</v>
      </c>
      <c r="D10978" t="s">
        <v>90</v>
      </c>
      <c r="E10978" t="s">
        <v>23</v>
      </c>
      <c r="F10978" t="s">
        <v>26</v>
      </c>
      <c r="G10978" t="s">
        <v>73</v>
      </c>
      <c r="H10978" s="2">
        <v>1128</v>
      </c>
      <c r="I10978" s="8">
        <f t="shared" si="855"/>
        <v>1014628</v>
      </c>
      <c r="J10978" s="8">
        <f t="shared" si="856"/>
        <v>706292</v>
      </c>
      <c r="K10978" s="8">
        <f t="shared" si="857"/>
        <v>46532</v>
      </c>
      <c r="L10978" s="8">
        <f t="shared" si="858"/>
        <v>20836</v>
      </c>
      <c r="M10978" s="8">
        <f t="shared" si="859"/>
        <v>54510</v>
      </c>
    </row>
    <row r="10979" spans="1:13" x14ac:dyDescent="0.2">
      <c r="A10979" t="s">
        <v>56</v>
      </c>
      <c r="B10979" t="s">
        <v>47</v>
      </c>
      <c r="C10979">
        <v>2016</v>
      </c>
      <c r="D10979" t="s">
        <v>90</v>
      </c>
      <c r="E10979" t="s">
        <v>23</v>
      </c>
      <c r="F10979" t="s">
        <v>27</v>
      </c>
      <c r="G10979" t="s">
        <v>74</v>
      </c>
      <c r="H10979" s="2">
        <v>1754</v>
      </c>
      <c r="I10979" s="8">
        <f t="shared" si="855"/>
        <v>1014628</v>
      </c>
      <c r="J10979" s="8">
        <f t="shared" si="856"/>
        <v>706292</v>
      </c>
      <c r="K10979" s="8">
        <f t="shared" si="857"/>
        <v>46532</v>
      </c>
      <c r="L10979" s="8">
        <f t="shared" si="858"/>
        <v>20836</v>
      </c>
      <c r="M10979" s="8">
        <f t="shared" si="859"/>
        <v>136692</v>
      </c>
    </row>
    <row r="10980" spans="1:13" x14ac:dyDescent="0.2">
      <c r="A10980" t="s">
        <v>56</v>
      </c>
      <c r="B10980" t="s">
        <v>47</v>
      </c>
      <c r="C10980">
        <v>2016</v>
      </c>
      <c r="D10980" t="s">
        <v>90</v>
      </c>
      <c r="E10980" t="s">
        <v>23</v>
      </c>
      <c r="F10980" t="s">
        <v>28</v>
      </c>
      <c r="G10980" t="s">
        <v>75</v>
      </c>
      <c r="H10980" s="2">
        <v>1409</v>
      </c>
      <c r="I10980" s="8">
        <f t="shared" si="855"/>
        <v>1014628</v>
      </c>
      <c r="J10980" s="8">
        <f t="shared" si="856"/>
        <v>706292</v>
      </c>
      <c r="K10980" s="8">
        <f t="shared" si="857"/>
        <v>46532</v>
      </c>
      <c r="L10980" s="8">
        <f t="shared" si="858"/>
        <v>20836</v>
      </c>
      <c r="M10980" s="8">
        <f t="shared" si="859"/>
        <v>98380</v>
      </c>
    </row>
    <row r="10981" spans="1:13" x14ac:dyDescent="0.2">
      <c r="A10981" t="s">
        <v>56</v>
      </c>
      <c r="B10981" t="s">
        <v>47</v>
      </c>
      <c r="C10981">
        <v>2016</v>
      </c>
      <c r="D10981" t="s">
        <v>90</v>
      </c>
      <c r="E10981" t="s">
        <v>23</v>
      </c>
      <c r="F10981" t="s">
        <v>29</v>
      </c>
      <c r="G10981" t="s">
        <v>76</v>
      </c>
      <c r="H10981" s="2">
        <v>6210</v>
      </c>
      <c r="I10981" s="8">
        <f t="shared" si="855"/>
        <v>1014628</v>
      </c>
      <c r="J10981" s="8">
        <f t="shared" si="856"/>
        <v>706292</v>
      </c>
      <c r="K10981" s="8">
        <f t="shared" si="857"/>
        <v>46532</v>
      </c>
      <c r="L10981" s="8">
        <f t="shared" si="858"/>
        <v>20836</v>
      </c>
      <c r="M10981" s="8">
        <f t="shared" si="859"/>
        <v>173880</v>
      </c>
    </row>
    <row r="10982" spans="1:13" x14ac:dyDescent="0.2">
      <c r="A10982" t="s">
        <v>56</v>
      </c>
      <c r="B10982" t="s">
        <v>47</v>
      </c>
      <c r="C10982">
        <v>2016</v>
      </c>
      <c r="D10982" t="s">
        <v>90</v>
      </c>
      <c r="E10982" t="s">
        <v>30</v>
      </c>
      <c r="F10982" t="s">
        <v>31</v>
      </c>
      <c r="G10982" t="s">
        <v>77</v>
      </c>
      <c r="H10982" s="2">
        <v>401</v>
      </c>
      <c r="I10982" s="8">
        <f t="shared" si="855"/>
        <v>1014628</v>
      </c>
      <c r="J10982" s="8">
        <f t="shared" si="856"/>
        <v>120745</v>
      </c>
      <c r="K10982" s="8">
        <f t="shared" si="857"/>
        <v>46532</v>
      </c>
      <c r="L10982" s="8">
        <f t="shared" si="858"/>
        <v>20836</v>
      </c>
      <c r="M10982" s="8">
        <f t="shared" si="859"/>
        <v>16658</v>
      </c>
    </row>
    <row r="10983" spans="1:13" x14ac:dyDescent="0.2">
      <c r="A10983" t="s">
        <v>56</v>
      </c>
      <c r="B10983" t="s">
        <v>47</v>
      </c>
      <c r="C10983">
        <v>2016</v>
      </c>
      <c r="D10983" t="s">
        <v>90</v>
      </c>
      <c r="E10983" t="s">
        <v>30</v>
      </c>
      <c r="F10983" t="s">
        <v>32</v>
      </c>
      <c r="G10983" t="s">
        <v>78</v>
      </c>
      <c r="H10983" s="2">
        <v>404</v>
      </c>
      <c r="I10983" s="8">
        <f t="shared" si="855"/>
        <v>1014628</v>
      </c>
      <c r="J10983" s="8">
        <f t="shared" si="856"/>
        <v>120745</v>
      </c>
      <c r="K10983" s="8">
        <f t="shared" si="857"/>
        <v>46532</v>
      </c>
      <c r="L10983" s="8">
        <f t="shared" si="858"/>
        <v>20836</v>
      </c>
      <c r="M10983" s="8">
        <f t="shared" si="859"/>
        <v>19796</v>
      </c>
    </row>
    <row r="10984" spans="1:13" x14ac:dyDescent="0.2">
      <c r="A10984" t="s">
        <v>56</v>
      </c>
      <c r="B10984" t="s">
        <v>47</v>
      </c>
      <c r="C10984">
        <v>2016</v>
      </c>
      <c r="D10984" t="s">
        <v>90</v>
      </c>
      <c r="E10984" t="s">
        <v>30</v>
      </c>
      <c r="F10984" t="s">
        <v>33</v>
      </c>
      <c r="G10984" t="s">
        <v>79</v>
      </c>
      <c r="H10984" s="2">
        <v>437</v>
      </c>
      <c r="I10984" s="8">
        <f t="shared" si="855"/>
        <v>1014628</v>
      </c>
      <c r="J10984" s="8">
        <f t="shared" si="856"/>
        <v>120745</v>
      </c>
      <c r="K10984" s="8">
        <f t="shared" si="857"/>
        <v>46532</v>
      </c>
      <c r="L10984" s="8">
        <f t="shared" si="858"/>
        <v>20836</v>
      </c>
      <c r="M10984" s="8">
        <f t="shared" si="859"/>
        <v>20428</v>
      </c>
    </row>
    <row r="10985" spans="1:13" x14ac:dyDescent="0.2">
      <c r="A10985" t="s">
        <v>56</v>
      </c>
      <c r="B10985" t="s">
        <v>47</v>
      </c>
      <c r="C10985">
        <v>2016</v>
      </c>
      <c r="D10985" t="s">
        <v>90</v>
      </c>
      <c r="E10985" t="s">
        <v>30</v>
      </c>
      <c r="F10985" t="s">
        <v>34</v>
      </c>
      <c r="G10985" t="s">
        <v>80</v>
      </c>
      <c r="H10985" s="2">
        <v>198</v>
      </c>
      <c r="I10985" s="8">
        <f t="shared" si="855"/>
        <v>1014628</v>
      </c>
      <c r="J10985" s="8">
        <f t="shared" si="856"/>
        <v>120745</v>
      </c>
      <c r="K10985" s="8">
        <f t="shared" si="857"/>
        <v>46532</v>
      </c>
      <c r="L10985" s="8">
        <f t="shared" si="858"/>
        <v>20836</v>
      </c>
      <c r="M10985" s="8">
        <f t="shared" si="859"/>
        <v>19043</v>
      </c>
    </row>
    <row r="10986" spans="1:13" x14ac:dyDescent="0.2">
      <c r="A10986" t="s">
        <v>56</v>
      </c>
      <c r="B10986" t="s">
        <v>47</v>
      </c>
      <c r="C10986">
        <v>2016</v>
      </c>
      <c r="D10986" t="s">
        <v>90</v>
      </c>
      <c r="E10986" t="s">
        <v>30</v>
      </c>
      <c r="F10986" t="s">
        <v>35</v>
      </c>
      <c r="G10986" t="s">
        <v>81</v>
      </c>
      <c r="H10986" s="2">
        <v>280</v>
      </c>
      <c r="I10986" s="8">
        <f t="shared" si="855"/>
        <v>1014628</v>
      </c>
      <c r="J10986" s="8">
        <f t="shared" si="856"/>
        <v>120745</v>
      </c>
      <c r="K10986" s="8">
        <f t="shared" si="857"/>
        <v>46532</v>
      </c>
      <c r="L10986" s="8">
        <f t="shared" si="858"/>
        <v>20836</v>
      </c>
      <c r="M10986" s="8">
        <f t="shared" si="859"/>
        <v>19859</v>
      </c>
    </row>
    <row r="10987" spans="1:13" x14ac:dyDescent="0.2">
      <c r="A10987" t="s">
        <v>56</v>
      </c>
      <c r="B10987" t="s">
        <v>47</v>
      </c>
      <c r="C10987">
        <v>2016</v>
      </c>
      <c r="D10987" t="s">
        <v>90</v>
      </c>
      <c r="E10987" t="s">
        <v>30</v>
      </c>
      <c r="F10987" t="s">
        <v>36</v>
      </c>
      <c r="G10987" t="s">
        <v>82</v>
      </c>
      <c r="H10987" s="2">
        <v>308</v>
      </c>
      <c r="I10987" s="8">
        <f t="shared" si="855"/>
        <v>1014628</v>
      </c>
      <c r="J10987" s="8">
        <f t="shared" si="856"/>
        <v>120745</v>
      </c>
      <c r="K10987" s="8">
        <f t="shared" si="857"/>
        <v>46532</v>
      </c>
      <c r="L10987" s="8">
        <f t="shared" si="858"/>
        <v>20836</v>
      </c>
      <c r="M10987" s="8">
        <f t="shared" si="859"/>
        <v>24961</v>
      </c>
    </row>
    <row r="10988" spans="1:13" x14ac:dyDescent="0.2">
      <c r="A10988" t="s">
        <v>56</v>
      </c>
      <c r="B10988" t="s">
        <v>47</v>
      </c>
      <c r="C10988">
        <v>2016</v>
      </c>
      <c r="D10988" t="s">
        <v>90</v>
      </c>
      <c r="E10988" t="s">
        <v>37</v>
      </c>
      <c r="F10988" t="s">
        <v>38</v>
      </c>
      <c r="G10988" t="s">
        <v>83</v>
      </c>
      <c r="H10988" s="2">
        <v>390</v>
      </c>
      <c r="I10988" s="8">
        <f t="shared" si="855"/>
        <v>1014628</v>
      </c>
      <c r="J10988" s="8">
        <f t="shared" si="856"/>
        <v>112365</v>
      </c>
      <c r="K10988" s="8">
        <f t="shared" si="857"/>
        <v>46532</v>
      </c>
      <c r="L10988" s="8">
        <f t="shared" si="858"/>
        <v>20836</v>
      </c>
      <c r="M10988" s="8">
        <f t="shared" si="859"/>
        <v>20402</v>
      </c>
    </row>
    <row r="10989" spans="1:13" x14ac:dyDescent="0.2">
      <c r="A10989" t="s">
        <v>56</v>
      </c>
      <c r="B10989" t="s">
        <v>47</v>
      </c>
      <c r="C10989">
        <v>2016</v>
      </c>
      <c r="D10989" t="s">
        <v>90</v>
      </c>
      <c r="E10989" t="s">
        <v>37</v>
      </c>
      <c r="F10989" t="s">
        <v>39</v>
      </c>
      <c r="G10989" t="s">
        <v>84</v>
      </c>
      <c r="H10989" s="2">
        <v>408</v>
      </c>
      <c r="I10989" s="8">
        <f t="shared" si="855"/>
        <v>1014628</v>
      </c>
      <c r="J10989" s="8">
        <f t="shared" si="856"/>
        <v>112365</v>
      </c>
      <c r="K10989" s="8">
        <f t="shared" si="857"/>
        <v>46532</v>
      </c>
      <c r="L10989" s="8">
        <f t="shared" si="858"/>
        <v>20836</v>
      </c>
      <c r="M10989" s="8">
        <f t="shared" si="859"/>
        <v>20845</v>
      </c>
    </row>
    <row r="10990" spans="1:13" x14ac:dyDescent="0.2">
      <c r="A10990" t="s">
        <v>56</v>
      </c>
      <c r="B10990" t="s">
        <v>47</v>
      </c>
      <c r="C10990">
        <v>2016</v>
      </c>
      <c r="D10990" t="s">
        <v>90</v>
      </c>
      <c r="E10990" t="s">
        <v>37</v>
      </c>
      <c r="F10990" t="s">
        <v>40</v>
      </c>
      <c r="G10990" t="s">
        <v>85</v>
      </c>
      <c r="H10990" s="2">
        <v>432</v>
      </c>
      <c r="I10990" s="8">
        <f t="shared" si="855"/>
        <v>1014628</v>
      </c>
      <c r="J10990" s="8">
        <f t="shared" si="856"/>
        <v>112365</v>
      </c>
      <c r="K10990" s="8">
        <f t="shared" si="857"/>
        <v>46532</v>
      </c>
      <c r="L10990" s="8">
        <f t="shared" si="858"/>
        <v>20836</v>
      </c>
      <c r="M10990" s="8">
        <f t="shared" si="859"/>
        <v>17115</v>
      </c>
    </row>
    <row r="10991" spans="1:13" x14ac:dyDescent="0.2">
      <c r="A10991" t="s">
        <v>56</v>
      </c>
      <c r="B10991" t="s">
        <v>47</v>
      </c>
      <c r="C10991">
        <v>2016</v>
      </c>
      <c r="D10991" t="s">
        <v>90</v>
      </c>
      <c r="E10991" t="s">
        <v>37</v>
      </c>
      <c r="F10991" t="s">
        <v>41</v>
      </c>
      <c r="G10991" t="s">
        <v>86</v>
      </c>
      <c r="H10991" s="2">
        <v>310</v>
      </c>
      <c r="I10991" s="8">
        <f t="shared" si="855"/>
        <v>1014628</v>
      </c>
      <c r="J10991" s="8">
        <f t="shared" si="856"/>
        <v>112365</v>
      </c>
      <c r="K10991" s="8">
        <f t="shared" si="857"/>
        <v>46532</v>
      </c>
      <c r="L10991" s="8">
        <f t="shared" si="858"/>
        <v>20836</v>
      </c>
      <c r="M10991" s="8">
        <f t="shared" si="859"/>
        <v>20382</v>
      </c>
    </row>
    <row r="10992" spans="1:13" x14ac:dyDescent="0.2">
      <c r="A10992" t="s">
        <v>56</v>
      </c>
      <c r="B10992" t="s">
        <v>47</v>
      </c>
      <c r="C10992">
        <v>2016</v>
      </c>
      <c r="D10992" t="s">
        <v>90</v>
      </c>
      <c r="E10992" t="s">
        <v>37</v>
      </c>
      <c r="F10992" t="s">
        <v>42</v>
      </c>
      <c r="G10992" t="s">
        <v>87</v>
      </c>
      <c r="H10992" s="2">
        <v>414</v>
      </c>
      <c r="I10992" s="8">
        <f t="shared" si="855"/>
        <v>1014628</v>
      </c>
      <c r="J10992" s="8">
        <f t="shared" si="856"/>
        <v>112365</v>
      </c>
      <c r="K10992" s="8">
        <f t="shared" si="857"/>
        <v>46532</v>
      </c>
      <c r="L10992" s="8">
        <f t="shared" si="858"/>
        <v>20836</v>
      </c>
      <c r="M10992" s="8">
        <f t="shared" si="859"/>
        <v>20348</v>
      </c>
    </row>
    <row r="10993" spans="1:13" x14ac:dyDescent="0.2">
      <c r="A10993" t="s">
        <v>56</v>
      </c>
      <c r="B10993" t="s">
        <v>47</v>
      </c>
      <c r="C10993">
        <v>2016</v>
      </c>
      <c r="D10993" t="s">
        <v>90</v>
      </c>
      <c r="E10993" t="s">
        <v>37</v>
      </c>
      <c r="F10993" t="s">
        <v>43</v>
      </c>
      <c r="G10993" t="s">
        <v>88</v>
      </c>
      <c r="H10993" s="2">
        <v>215</v>
      </c>
      <c r="I10993" s="8">
        <f t="shared" si="855"/>
        <v>1014628</v>
      </c>
      <c r="J10993" s="8">
        <f t="shared" si="856"/>
        <v>112365</v>
      </c>
      <c r="K10993" s="8">
        <f t="shared" si="857"/>
        <v>46532</v>
      </c>
      <c r="L10993" s="8">
        <f t="shared" si="858"/>
        <v>20836</v>
      </c>
      <c r="M10993" s="8">
        <f t="shared" si="859"/>
        <v>13273</v>
      </c>
    </row>
    <row r="10994" spans="1:13" x14ac:dyDescent="0.2">
      <c r="A10994" t="s">
        <v>56</v>
      </c>
      <c r="B10994" t="s">
        <v>47</v>
      </c>
      <c r="C10994">
        <v>2016</v>
      </c>
      <c r="D10994" t="s">
        <v>91</v>
      </c>
      <c r="E10994" t="s">
        <v>16</v>
      </c>
      <c r="F10994" t="s">
        <v>17</v>
      </c>
      <c r="G10994" t="s">
        <v>65</v>
      </c>
      <c r="H10994" s="2">
        <v>318</v>
      </c>
      <c r="I10994" s="8">
        <f t="shared" si="855"/>
        <v>1112254</v>
      </c>
      <c r="J10994" s="8">
        <f t="shared" si="856"/>
        <v>85204</v>
      </c>
      <c r="K10994" s="8">
        <f t="shared" si="857"/>
        <v>57853</v>
      </c>
      <c r="L10994" s="8">
        <f t="shared" si="858"/>
        <v>20841</v>
      </c>
      <c r="M10994" s="8">
        <f t="shared" si="859"/>
        <v>15147</v>
      </c>
    </row>
    <row r="10995" spans="1:13" x14ac:dyDescent="0.2">
      <c r="A10995" t="s">
        <v>56</v>
      </c>
      <c r="B10995" t="s">
        <v>47</v>
      </c>
      <c r="C10995">
        <v>2016</v>
      </c>
      <c r="D10995" t="s">
        <v>91</v>
      </c>
      <c r="E10995" t="s">
        <v>16</v>
      </c>
      <c r="F10995" t="s">
        <v>18</v>
      </c>
      <c r="G10995" t="s">
        <v>66</v>
      </c>
      <c r="H10995" s="2">
        <v>240</v>
      </c>
      <c r="I10995" s="8">
        <f t="shared" si="855"/>
        <v>1112254</v>
      </c>
      <c r="J10995" s="8">
        <f t="shared" si="856"/>
        <v>85204</v>
      </c>
      <c r="K10995" s="8">
        <f t="shared" si="857"/>
        <v>57853</v>
      </c>
      <c r="L10995" s="8">
        <f t="shared" si="858"/>
        <v>20841</v>
      </c>
      <c r="M10995" s="8">
        <f t="shared" si="859"/>
        <v>12951</v>
      </c>
    </row>
    <row r="10996" spans="1:13" x14ac:dyDescent="0.2">
      <c r="A10996" t="s">
        <v>56</v>
      </c>
      <c r="B10996" t="s">
        <v>47</v>
      </c>
      <c r="C10996">
        <v>2016</v>
      </c>
      <c r="D10996" t="s">
        <v>91</v>
      </c>
      <c r="E10996" t="s">
        <v>16</v>
      </c>
      <c r="F10996" t="s">
        <v>19</v>
      </c>
      <c r="G10996" t="s">
        <v>67</v>
      </c>
      <c r="H10996" s="2">
        <v>274</v>
      </c>
      <c r="I10996" s="8">
        <f t="shared" si="855"/>
        <v>1112254</v>
      </c>
      <c r="J10996" s="8">
        <f t="shared" si="856"/>
        <v>85204</v>
      </c>
      <c r="K10996" s="8">
        <f t="shared" si="857"/>
        <v>57853</v>
      </c>
      <c r="L10996" s="8">
        <f t="shared" si="858"/>
        <v>20841</v>
      </c>
      <c r="M10996" s="8">
        <f t="shared" si="859"/>
        <v>9433</v>
      </c>
    </row>
    <row r="10997" spans="1:13" x14ac:dyDescent="0.2">
      <c r="A10997" t="s">
        <v>56</v>
      </c>
      <c r="B10997" t="s">
        <v>47</v>
      </c>
      <c r="C10997">
        <v>2016</v>
      </c>
      <c r="D10997" t="s">
        <v>91</v>
      </c>
      <c r="E10997" t="s">
        <v>16</v>
      </c>
      <c r="F10997" t="s">
        <v>20</v>
      </c>
      <c r="G10997" t="s">
        <v>68</v>
      </c>
      <c r="H10997" s="2">
        <v>216</v>
      </c>
      <c r="I10997" s="8">
        <f t="shared" si="855"/>
        <v>1112254</v>
      </c>
      <c r="J10997" s="8">
        <f t="shared" si="856"/>
        <v>85204</v>
      </c>
      <c r="K10997" s="8">
        <f t="shared" si="857"/>
        <v>57853</v>
      </c>
      <c r="L10997" s="8">
        <f t="shared" si="858"/>
        <v>20841</v>
      </c>
      <c r="M10997" s="8">
        <f t="shared" si="859"/>
        <v>9842</v>
      </c>
    </row>
    <row r="10998" spans="1:13" x14ac:dyDescent="0.2">
      <c r="A10998" t="s">
        <v>56</v>
      </c>
      <c r="B10998" t="s">
        <v>47</v>
      </c>
      <c r="C10998">
        <v>2016</v>
      </c>
      <c r="D10998" t="s">
        <v>91</v>
      </c>
      <c r="E10998" t="s">
        <v>16</v>
      </c>
      <c r="F10998" t="s">
        <v>21</v>
      </c>
      <c r="G10998" t="s">
        <v>69</v>
      </c>
      <c r="H10998" s="2">
        <v>544</v>
      </c>
      <c r="I10998" s="8">
        <f t="shared" si="855"/>
        <v>1112254</v>
      </c>
      <c r="J10998" s="8">
        <f t="shared" si="856"/>
        <v>85204</v>
      </c>
      <c r="K10998" s="8">
        <f t="shared" si="857"/>
        <v>57853</v>
      </c>
      <c r="L10998" s="8">
        <f t="shared" si="858"/>
        <v>20841</v>
      </c>
      <c r="M10998" s="8">
        <f t="shared" si="859"/>
        <v>26852</v>
      </c>
    </row>
    <row r="10999" spans="1:13" x14ac:dyDescent="0.2">
      <c r="A10999" t="s">
        <v>56</v>
      </c>
      <c r="B10999" t="s">
        <v>47</v>
      </c>
      <c r="C10999">
        <v>2016</v>
      </c>
      <c r="D10999" t="s">
        <v>91</v>
      </c>
      <c r="E10999" t="s">
        <v>16</v>
      </c>
      <c r="F10999" t="s">
        <v>22</v>
      </c>
      <c r="G10999" t="s">
        <v>70</v>
      </c>
      <c r="H10999" s="2">
        <v>179</v>
      </c>
      <c r="I10999" s="8">
        <f t="shared" si="855"/>
        <v>1112254</v>
      </c>
      <c r="J10999" s="8">
        <f t="shared" si="856"/>
        <v>85204</v>
      </c>
      <c r="K10999" s="8">
        <f t="shared" si="857"/>
        <v>57853</v>
      </c>
      <c r="L10999" s="8">
        <f t="shared" si="858"/>
        <v>20841</v>
      </c>
      <c r="M10999" s="8">
        <f t="shared" si="859"/>
        <v>10979</v>
      </c>
    </row>
    <row r="11000" spans="1:13" x14ac:dyDescent="0.2">
      <c r="A11000" t="s">
        <v>56</v>
      </c>
      <c r="B11000" t="s">
        <v>47</v>
      </c>
      <c r="C11000">
        <v>2016</v>
      </c>
      <c r="D11000" t="s">
        <v>91</v>
      </c>
      <c r="E11000" t="s">
        <v>23</v>
      </c>
      <c r="F11000" t="s">
        <v>24</v>
      </c>
      <c r="G11000" t="s">
        <v>71</v>
      </c>
      <c r="H11000" s="2">
        <v>2970</v>
      </c>
      <c r="I11000" s="8">
        <f t="shared" si="855"/>
        <v>1112254</v>
      </c>
      <c r="J11000" s="8">
        <f t="shared" si="856"/>
        <v>774047</v>
      </c>
      <c r="K11000" s="8">
        <f t="shared" si="857"/>
        <v>57853</v>
      </c>
      <c r="L11000" s="8">
        <f t="shared" si="858"/>
        <v>20841</v>
      </c>
      <c r="M11000" s="8">
        <f t="shared" si="859"/>
        <v>117530</v>
      </c>
    </row>
    <row r="11001" spans="1:13" x14ac:dyDescent="0.2">
      <c r="A11001" t="s">
        <v>56</v>
      </c>
      <c r="B11001" t="s">
        <v>47</v>
      </c>
      <c r="C11001">
        <v>2016</v>
      </c>
      <c r="D11001" t="s">
        <v>91</v>
      </c>
      <c r="E11001" t="s">
        <v>23</v>
      </c>
      <c r="F11001" t="s">
        <v>25</v>
      </c>
      <c r="G11001" t="s">
        <v>72</v>
      </c>
      <c r="H11001" s="2">
        <v>1760</v>
      </c>
      <c r="I11001" s="8">
        <f t="shared" si="855"/>
        <v>1112254</v>
      </c>
      <c r="J11001" s="8">
        <f t="shared" si="856"/>
        <v>774047</v>
      </c>
      <c r="K11001" s="8">
        <f t="shared" si="857"/>
        <v>57853</v>
      </c>
      <c r="L11001" s="8">
        <f t="shared" si="858"/>
        <v>20841</v>
      </c>
      <c r="M11001" s="8">
        <f t="shared" si="859"/>
        <v>149400</v>
      </c>
    </row>
    <row r="11002" spans="1:13" x14ac:dyDescent="0.2">
      <c r="A11002" t="s">
        <v>56</v>
      </c>
      <c r="B11002" t="s">
        <v>47</v>
      </c>
      <c r="C11002">
        <v>2016</v>
      </c>
      <c r="D11002" t="s">
        <v>91</v>
      </c>
      <c r="E11002" t="s">
        <v>23</v>
      </c>
      <c r="F11002" t="s">
        <v>26</v>
      </c>
      <c r="G11002" t="s">
        <v>73</v>
      </c>
      <c r="H11002" s="2">
        <v>1339</v>
      </c>
      <c r="I11002" s="8">
        <f t="shared" si="855"/>
        <v>1112254</v>
      </c>
      <c r="J11002" s="8">
        <f t="shared" si="856"/>
        <v>774047</v>
      </c>
      <c r="K11002" s="8">
        <f t="shared" si="857"/>
        <v>57853</v>
      </c>
      <c r="L11002" s="8">
        <f t="shared" si="858"/>
        <v>20841</v>
      </c>
      <c r="M11002" s="8">
        <f t="shared" si="859"/>
        <v>61892</v>
      </c>
    </row>
    <row r="11003" spans="1:13" x14ac:dyDescent="0.2">
      <c r="A11003" t="s">
        <v>56</v>
      </c>
      <c r="B11003" t="s">
        <v>47</v>
      </c>
      <c r="C11003">
        <v>2016</v>
      </c>
      <c r="D11003" t="s">
        <v>91</v>
      </c>
      <c r="E11003" t="s">
        <v>23</v>
      </c>
      <c r="F11003" t="s">
        <v>27</v>
      </c>
      <c r="G11003" t="s">
        <v>74</v>
      </c>
      <c r="H11003" s="2">
        <v>1980</v>
      </c>
      <c r="I11003" s="8">
        <f t="shared" si="855"/>
        <v>1112254</v>
      </c>
      <c r="J11003" s="8">
        <f t="shared" si="856"/>
        <v>774047</v>
      </c>
      <c r="K11003" s="8">
        <f t="shared" si="857"/>
        <v>57853</v>
      </c>
      <c r="L11003" s="8">
        <f t="shared" si="858"/>
        <v>20841</v>
      </c>
      <c r="M11003" s="8">
        <f t="shared" si="859"/>
        <v>156640</v>
      </c>
    </row>
    <row r="11004" spans="1:13" x14ac:dyDescent="0.2">
      <c r="A11004" t="s">
        <v>56</v>
      </c>
      <c r="B11004" t="s">
        <v>47</v>
      </c>
      <c r="C11004">
        <v>2016</v>
      </c>
      <c r="D11004" t="s">
        <v>91</v>
      </c>
      <c r="E11004" t="s">
        <v>23</v>
      </c>
      <c r="F11004" t="s">
        <v>28</v>
      </c>
      <c r="G11004" t="s">
        <v>75</v>
      </c>
      <c r="H11004" s="2">
        <v>2555</v>
      </c>
      <c r="I11004" s="8">
        <f t="shared" si="855"/>
        <v>1112254</v>
      </c>
      <c r="J11004" s="8">
        <f t="shared" si="856"/>
        <v>774047</v>
      </c>
      <c r="K11004" s="8">
        <f t="shared" si="857"/>
        <v>57853</v>
      </c>
      <c r="L11004" s="8">
        <f t="shared" si="858"/>
        <v>20841</v>
      </c>
      <c r="M11004" s="8">
        <f t="shared" si="859"/>
        <v>132495</v>
      </c>
    </row>
    <row r="11005" spans="1:13" x14ac:dyDescent="0.2">
      <c r="A11005" t="s">
        <v>56</v>
      </c>
      <c r="B11005" t="s">
        <v>47</v>
      </c>
      <c r="C11005">
        <v>2016</v>
      </c>
      <c r="D11005" t="s">
        <v>91</v>
      </c>
      <c r="E11005" t="s">
        <v>23</v>
      </c>
      <c r="F11005" t="s">
        <v>29</v>
      </c>
      <c r="G11005" t="s">
        <v>76</v>
      </c>
      <c r="H11005" s="2">
        <v>3770</v>
      </c>
      <c r="I11005" s="8">
        <f t="shared" si="855"/>
        <v>1112254</v>
      </c>
      <c r="J11005" s="8">
        <f t="shared" si="856"/>
        <v>774047</v>
      </c>
      <c r="K11005" s="8">
        <f t="shared" si="857"/>
        <v>57853</v>
      </c>
      <c r="L11005" s="8">
        <f t="shared" si="858"/>
        <v>20841</v>
      </c>
      <c r="M11005" s="8">
        <f t="shared" si="859"/>
        <v>156090</v>
      </c>
    </row>
    <row r="11006" spans="1:13" x14ac:dyDescent="0.2">
      <c r="A11006" t="s">
        <v>56</v>
      </c>
      <c r="B11006" t="s">
        <v>47</v>
      </c>
      <c r="C11006">
        <v>2016</v>
      </c>
      <c r="D11006" t="s">
        <v>91</v>
      </c>
      <c r="E11006" t="s">
        <v>30</v>
      </c>
      <c r="F11006" t="s">
        <v>31</v>
      </c>
      <c r="G11006" t="s">
        <v>77</v>
      </c>
      <c r="H11006" s="2">
        <v>406</v>
      </c>
      <c r="I11006" s="8">
        <f t="shared" si="855"/>
        <v>1112254</v>
      </c>
      <c r="J11006" s="8">
        <f t="shared" si="856"/>
        <v>129272</v>
      </c>
      <c r="K11006" s="8">
        <f t="shared" si="857"/>
        <v>57853</v>
      </c>
      <c r="L11006" s="8">
        <f t="shared" si="858"/>
        <v>20841</v>
      </c>
      <c r="M11006" s="8">
        <f t="shared" si="859"/>
        <v>19866</v>
      </c>
    </row>
    <row r="11007" spans="1:13" x14ac:dyDescent="0.2">
      <c r="A11007" t="s">
        <v>56</v>
      </c>
      <c r="B11007" t="s">
        <v>47</v>
      </c>
      <c r="C11007">
        <v>2016</v>
      </c>
      <c r="D11007" t="s">
        <v>91</v>
      </c>
      <c r="E11007" t="s">
        <v>30</v>
      </c>
      <c r="F11007" t="s">
        <v>32</v>
      </c>
      <c r="G11007" t="s">
        <v>78</v>
      </c>
      <c r="H11007" s="2">
        <v>377</v>
      </c>
      <c r="I11007" s="8">
        <f t="shared" si="855"/>
        <v>1112254</v>
      </c>
      <c r="J11007" s="8">
        <f t="shared" si="856"/>
        <v>129272</v>
      </c>
      <c r="K11007" s="8">
        <f t="shared" si="857"/>
        <v>57853</v>
      </c>
      <c r="L11007" s="8">
        <f t="shared" si="858"/>
        <v>20841</v>
      </c>
      <c r="M11007" s="8">
        <f t="shared" si="859"/>
        <v>20691</v>
      </c>
    </row>
    <row r="11008" spans="1:13" x14ac:dyDescent="0.2">
      <c r="A11008" t="s">
        <v>56</v>
      </c>
      <c r="B11008" t="s">
        <v>47</v>
      </c>
      <c r="C11008">
        <v>2016</v>
      </c>
      <c r="D11008" t="s">
        <v>91</v>
      </c>
      <c r="E11008" t="s">
        <v>30</v>
      </c>
      <c r="F11008" t="s">
        <v>33</v>
      </c>
      <c r="G11008" t="s">
        <v>79</v>
      </c>
      <c r="H11008" s="2">
        <v>512</v>
      </c>
      <c r="I11008" s="8">
        <f t="shared" si="855"/>
        <v>1112254</v>
      </c>
      <c r="J11008" s="8">
        <f t="shared" si="856"/>
        <v>129272</v>
      </c>
      <c r="K11008" s="8">
        <f t="shared" si="857"/>
        <v>57853</v>
      </c>
      <c r="L11008" s="8">
        <f t="shared" si="858"/>
        <v>20841</v>
      </c>
      <c r="M11008" s="8">
        <f t="shared" si="859"/>
        <v>21720</v>
      </c>
    </row>
    <row r="11009" spans="1:13" x14ac:dyDescent="0.2">
      <c r="A11009" t="s">
        <v>56</v>
      </c>
      <c r="B11009" t="s">
        <v>47</v>
      </c>
      <c r="C11009">
        <v>2016</v>
      </c>
      <c r="D11009" t="s">
        <v>91</v>
      </c>
      <c r="E11009" t="s">
        <v>30</v>
      </c>
      <c r="F11009" t="s">
        <v>34</v>
      </c>
      <c r="G11009" t="s">
        <v>80</v>
      </c>
      <c r="H11009" s="2">
        <v>325</v>
      </c>
      <c r="I11009" s="8">
        <f t="shared" si="855"/>
        <v>1112254</v>
      </c>
      <c r="J11009" s="8">
        <f t="shared" si="856"/>
        <v>129272</v>
      </c>
      <c r="K11009" s="8">
        <f t="shared" si="857"/>
        <v>57853</v>
      </c>
      <c r="L11009" s="8">
        <f t="shared" si="858"/>
        <v>20841</v>
      </c>
      <c r="M11009" s="8">
        <f t="shared" si="859"/>
        <v>20928</v>
      </c>
    </row>
    <row r="11010" spans="1:13" x14ac:dyDescent="0.2">
      <c r="A11010" t="s">
        <v>56</v>
      </c>
      <c r="B11010" t="s">
        <v>47</v>
      </c>
      <c r="C11010">
        <v>2016</v>
      </c>
      <c r="D11010" t="s">
        <v>91</v>
      </c>
      <c r="E11010" t="s">
        <v>30</v>
      </c>
      <c r="F11010" t="s">
        <v>35</v>
      </c>
      <c r="G11010" t="s">
        <v>81</v>
      </c>
      <c r="H11010" s="2">
        <v>393</v>
      </c>
      <c r="I11010" s="8">
        <f t="shared" ref="I11010:I11073" si="860">SUMIFS(H:H,C:C,C11010,D:D,D11010)</f>
        <v>1112254</v>
      </c>
      <c r="J11010" s="8">
        <f t="shared" ref="J11010:J11073" si="861">SUMIFS(H:H,E:E,E11010,D:D,D11010,C:C,C11010)</f>
        <v>129272</v>
      </c>
      <c r="K11010" s="8">
        <f t="shared" si="857"/>
        <v>57853</v>
      </c>
      <c r="L11010" s="8">
        <f t="shared" si="858"/>
        <v>20841</v>
      </c>
      <c r="M11010" s="8">
        <f t="shared" si="859"/>
        <v>20976</v>
      </c>
    </row>
    <row r="11011" spans="1:13" x14ac:dyDescent="0.2">
      <c r="A11011" t="s">
        <v>56</v>
      </c>
      <c r="B11011" t="s">
        <v>47</v>
      </c>
      <c r="C11011">
        <v>2016</v>
      </c>
      <c r="D11011" t="s">
        <v>91</v>
      </c>
      <c r="E11011" t="s">
        <v>30</v>
      </c>
      <c r="F11011" t="s">
        <v>36</v>
      </c>
      <c r="G11011" t="s">
        <v>82</v>
      </c>
      <c r="H11011" s="2">
        <v>379</v>
      </c>
      <c r="I11011" s="8">
        <f t="shared" si="860"/>
        <v>1112254</v>
      </c>
      <c r="J11011" s="8">
        <f t="shared" si="861"/>
        <v>129272</v>
      </c>
      <c r="K11011" s="8">
        <f t="shared" ref="K11011:K11074" si="862">SUMIFS(H:H,B:B,B11011,C:C,C11011,D:D,D11011)</f>
        <v>57853</v>
      </c>
      <c r="L11011" s="8">
        <f t="shared" ref="L11011:L11074" si="863">SUMIFS(H:H,A:A,A11011,C:C,C11011,D:D,D11011)</f>
        <v>20841</v>
      </c>
      <c r="M11011" s="8">
        <f t="shared" ref="M11011:M11074" si="864">SUMIFS(H:H,G:G,G11011,D:D,D11011,C:C,C11011)</f>
        <v>25091</v>
      </c>
    </row>
    <row r="11012" spans="1:13" x14ac:dyDescent="0.2">
      <c r="A11012" t="s">
        <v>56</v>
      </c>
      <c r="B11012" t="s">
        <v>47</v>
      </c>
      <c r="C11012">
        <v>2016</v>
      </c>
      <c r="D11012" t="s">
        <v>91</v>
      </c>
      <c r="E11012" t="s">
        <v>37</v>
      </c>
      <c r="F11012" t="s">
        <v>38</v>
      </c>
      <c r="G11012" t="s">
        <v>83</v>
      </c>
      <c r="H11012" s="2">
        <v>396</v>
      </c>
      <c r="I11012" s="8">
        <f t="shared" si="860"/>
        <v>1112254</v>
      </c>
      <c r="J11012" s="8">
        <f t="shared" si="861"/>
        <v>123731</v>
      </c>
      <c r="K11012" s="8">
        <f t="shared" si="862"/>
        <v>57853</v>
      </c>
      <c r="L11012" s="8">
        <f t="shared" si="863"/>
        <v>20841</v>
      </c>
      <c r="M11012" s="8">
        <f t="shared" si="864"/>
        <v>22428</v>
      </c>
    </row>
    <row r="11013" spans="1:13" x14ac:dyDescent="0.2">
      <c r="A11013" t="s">
        <v>56</v>
      </c>
      <c r="B11013" t="s">
        <v>47</v>
      </c>
      <c r="C11013">
        <v>2016</v>
      </c>
      <c r="D11013" t="s">
        <v>91</v>
      </c>
      <c r="E11013" t="s">
        <v>37</v>
      </c>
      <c r="F11013" t="s">
        <v>39</v>
      </c>
      <c r="G11013" t="s">
        <v>84</v>
      </c>
      <c r="H11013" s="2">
        <v>415</v>
      </c>
      <c r="I11013" s="8">
        <f t="shared" si="860"/>
        <v>1112254</v>
      </c>
      <c r="J11013" s="8">
        <f t="shared" si="861"/>
        <v>123731</v>
      </c>
      <c r="K11013" s="8">
        <f t="shared" si="862"/>
        <v>57853</v>
      </c>
      <c r="L11013" s="8">
        <f t="shared" si="863"/>
        <v>20841</v>
      </c>
      <c r="M11013" s="8">
        <f t="shared" si="864"/>
        <v>24204</v>
      </c>
    </row>
    <row r="11014" spans="1:13" x14ac:dyDescent="0.2">
      <c r="A11014" t="s">
        <v>56</v>
      </c>
      <c r="B11014" t="s">
        <v>47</v>
      </c>
      <c r="C11014">
        <v>2016</v>
      </c>
      <c r="D11014" t="s">
        <v>91</v>
      </c>
      <c r="E11014" t="s">
        <v>37</v>
      </c>
      <c r="F11014" t="s">
        <v>40</v>
      </c>
      <c r="G11014" t="s">
        <v>85</v>
      </c>
      <c r="H11014" s="2">
        <v>256</v>
      </c>
      <c r="I11014" s="8">
        <f t="shared" si="860"/>
        <v>1112254</v>
      </c>
      <c r="J11014" s="8">
        <f t="shared" si="861"/>
        <v>123731</v>
      </c>
      <c r="K11014" s="8">
        <f t="shared" si="862"/>
        <v>57853</v>
      </c>
      <c r="L11014" s="8">
        <f t="shared" si="863"/>
        <v>20841</v>
      </c>
      <c r="M11014" s="8">
        <f t="shared" si="864"/>
        <v>18602</v>
      </c>
    </row>
    <row r="11015" spans="1:13" x14ac:dyDescent="0.2">
      <c r="A11015" t="s">
        <v>56</v>
      </c>
      <c r="B11015" t="s">
        <v>47</v>
      </c>
      <c r="C11015">
        <v>2016</v>
      </c>
      <c r="D11015" t="s">
        <v>91</v>
      </c>
      <c r="E11015" t="s">
        <v>37</v>
      </c>
      <c r="F11015" t="s">
        <v>41</v>
      </c>
      <c r="G11015" t="s">
        <v>86</v>
      </c>
      <c r="H11015" s="2">
        <v>465</v>
      </c>
      <c r="I11015" s="8">
        <f t="shared" si="860"/>
        <v>1112254</v>
      </c>
      <c r="J11015" s="8">
        <f t="shared" si="861"/>
        <v>123731</v>
      </c>
      <c r="K11015" s="8">
        <f t="shared" si="862"/>
        <v>57853</v>
      </c>
      <c r="L11015" s="8">
        <f t="shared" si="863"/>
        <v>20841</v>
      </c>
      <c r="M11015" s="8">
        <f t="shared" si="864"/>
        <v>20533</v>
      </c>
    </row>
    <row r="11016" spans="1:13" x14ac:dyDescent="0.2">
      <c r="A11016" t="s">
        <v>56</v>
      </c>
      <c r="B11016" t="s">
        <v>47</v>
      </c>
      <c r="C11016">
        <v>2016</v>
      </c>
      <c r="D11016" t="s">
        <v>91</v>
      </c>
      <c r="E11016" t="s">
        <v>37</v>
      </c>
      <c r="F11016" t="s">
        <v>42</v>
      </c>
      <c r="G11016" t="s">
        <v>87</v>
      </c>
      <c r="H11016" s="2">
        <v>416</v>
      </c>
      <c r="I11016" s="8">
        <f t="shared" si="860"/>
        <v>1112254</v>
      </c>
      <c r="J11016" s="8">
        <f t="shared" si="861"/>
        <v>123731</v>
      </c>
      <c r="K11016" s="8">
        <f t="shared" si="862"/>
        <v>57853</v>
      </c>
      <c r="L11016" s="8">
        <f t="shared" si="863"/>
        <v>20841</v>
      </c>
      <c r="M11016" s="8">
        <f t="shared" si="864"/>
        <v>22290</v>
      </c>
    </row>
    <row r="11017" spans="1:13" x14ac:dyDescent="0.2">
      <c r="A11017" t="s">
        <v>56</v>
      </c>
      <c r="B11017" t="s">
        <v>47</v>
      </c>
      <c r="C11017">
        <v>2016</v>
      </c>
      <c r="D11017" t="s">
        <v>91</v>
      </c>
      <c r="E11017" t="s">
        <v>37</v>
      </c>
      <c r="F11017" t="s">
        <v>43</v>
      </c>
      <c r="G11017" t="s">
        <v>88</v>
      </c>
      <c r="H11017" s="2">
        <v>356</v>
      </c>
      <c r="I11017" s="8">
        <f t="shared" si="860"/>
        <v>1112254</v>
      </c>
      <c r="J11017" s="8">
        <f t="shared" si="861"/>
        <v>123731</v>
      </c>
      <c r="K11017" s="8">
        <f t="shared" si="862"/>
        <v>57853</v>
      </c>
      <c r="L11017" s="8">
        <f t="shared" si="863"/>
        <v>20841</v>
      </c>
      <c r="M11017" s="8">
        <f t="shared" si="864"/>
        <v>15674</v>
      </c>
    </row>
    <row r="11018" spans="1:13" x14ac:dyDescent="0.2">
      <c r="A11018" t="s">
        <v>56</v>
      </c>
      <c r="B11018" t="s">
        <v>47</v>
      </c>
      <c r="C11018">
        <v>2016</v>
      </c>
      <c r="D11018" t="s">
        <v>92</v>
      </c>
      <c r="E11018" t="s">
        <v>16</v>
      </c>
      <c r="F11018" t="s">
        <v>17</v>
      </c>
      <c r="G11018" t="s">
        <v>65</v>
      </c>
      <c r="H11018" s="2">
        <v>334.1</v>
      </c>
      <c r="I11018" s="8">
        <f t="shared" si="860"/>
        <v>1124254.6000000001</v>
      </c>
      <c r="J11018" s="8">
        <f t="shared" si="861"/>
        <v>85174.199999999968</v>
      </c>
      <c r="K11018" s="8">
        <f t="shared" si="862"/>
        <v>56186.799999999996</v>
      </c>
      <c r="L11018" s="8">
        <f t="shared" si="863"/>
        <v>22530.699999999997</v>
      </c>
      <c r="M11018" s="8">
        <f t="shared" si="864"/>
        <v>15815.600000000004</v>
      </c>
    </row>
    <row r="11019" spans="1:13" x14ac:dyDescent="0.2">
      <c r="A11019" t="s">
        <v>56</v>
      </c>
      <c r="B11019" t="s">
        <v>47</v>
      </c>
      <c r="C11019">
        <v>2016</v>
      </c>
      <c r="D11019" t="s">
        <v>92</v>
      </c>
      <c r="E11019" t="s">
        <v>16</v>
      </c>
      <c r="F11019" t="s">
        <v>18</v>
      </c>
      <c r="G11019" t="s">
        <v>66</v>
      </c>
      <c r="H11019" s="2">
        <v>265.5</v>
      </c>
      <c r="I11019" s="8">
        <f t="shared" si="860"/>
        <v>1124254.6000000001</v>
      </c>
      <c r="J11019" s="8">
        <f t="shared" si="861"/>
        <v>85174.199999999968</v>
      </c>
      <c r="K11019" s="8">
        <f t="shared" si="862"/>
        <v>56186.799999999996</v>
      </c>
      <c r="L11019" s="8">
        <f t="shared" si="863"/>
        <v>22530.699999999997</v>
      </c>
      <c r="M11019" s="8">
        <f t="shared" si="864"/>
        <v>12968.999999999998</v>
      </c>
    </row>
    <row r="11020" spans="1:13" x14ac:dyDescent="0.2">
      <c r="A11020" t="s">
        <v>56</v>
      </c>
      <c r="B11020" t="s">
        <v>47</v>
      </c>
      <c r="C11020">
        <v>2016</v>
      </c>
      <c r="D11020" t="s">
        <v>92</v>
      </c>
      <c r="E11020" t="s">
        <v>16</v>
      </c>
      <c r="F11020" t="s">
        <v>19</v>
      </c>
      <c r="G11020" t="s">
        <v>67</v>
      </c>
      <c r="H11020" s="2">
        <v>232.2</v>
      </c>
      <c r="I11020" s="8">
        <f t="shared" si="860"/>
        <v>1124254.6000000001</v>
      </c>
      <c r="J11020" s="8">
        <f t="shared" si="861"/>
        <v>85174.199999999968</v>
      </c>
      <c r="K11020" s="8">
        <f t="shared" si="862"/>
        <v>56186.799999999996</v>
      </c>
      <c r="L11020" s="8">
        <f t="shared" si="863"/>
        <v>22530.699999999997</v>
      </c>
      <c r="M11020" s="8">
        <f t="shared" si="864"/>
        <v>9632.0000000000018</v>
      </c>
    </row>
    <row r="11021" spans="1:13" x14ac:dyDescent="0.2">
      <c r="A11021" t="s">
        <v>56</v>
      </c>
      <c r="B11021" t="s">
        <v>47</v>
      </c>
      <c r="C11021">
        <v>2016</v>
      </c>
      <c r="D11021" t="s">
        <v>92</v>
      </c>
      <c r="E11021" t="s">
        <v>16</v>
      </c>
      <c r="F11021" t="s">
        <v>20</v>
      </c>
      <c r="G11021" t="s">
        <v>68</v>
      </c>
      <c r="H11021" s="2">
        <v>156</v>
      </c>
      <c r="I11021" s="8">
        <f t="shared" si="860"/>
        <v>1124254.6000000001</v>
      </c>
      <c r="J11021" s="8">
        <f t="shared" si="861"/>
        <v>85174.199999999968</v>
      </c>
      <c r="K11021" s="8">
        <f t="shared" si="862"/>
        <v>56186.799999999996</v>
      </c>
      <c r="L11021" s="8">
        <f t="shared" si="863"/>
        <v>22530.699999999997</v>
      </c>
      <c r="M11021" s="8">
        <f t="shared" si="864"/>
        <v>10144</v>
      </c>
    </row>
    <row r="11022" spans="1:13" x14ac:dyDescent="0.2">
      <c r="A11022" t="s">
        <v>56</v>
      </c>
      <c r="B11022" t="s">
        <v>47</v>
      </c>
      <c r="C11022">
        <v>2016</v>
      </c>
      <c r="D11022" t="s">
        <v>92</v>
      </c>
      <c r="E11022" t="s">
        <v>16</v>
      </c>
      <c r="F11022" t="s">
        <v>21</v>
      </c>
      <c r="G11022" t="s">
        <v>69</v>
      </c>
      <c r="H11022" s="2">
        <v>567.6</v>
      </c>
      <c r="I11022" s="8">
        <f t="shared" si="860"/>
        <v>1124254.6000000001</v>
      </c>
      <c r="J11022" s="8">
        <f t="shared" si="861"/>
        <v>85174.199999999968</v>
      </c>
      <c r="K11022" s="8">
        <f t="shared" si="862"/>
        <v>56186.799999999996</v>
      </c>
      <c r="L11022" s="8">
        <f t="shared" si="863"/>
        <v>22530.699999999997</v>
      </c>
      <c r="M11022" s="8">
        <f t="shared" si="864"/>
        <v>26464.300000000003</v>
      </c>
    </row>
    <row r="11023" spans="1:13" x14ac:dyDescent="0.2">
      <c r="A11023" t="s">
        <v>56</v>
      </c>
      <c r="B11023" t="s">
        <v>47</v>
      </c>
      <c r="C11023">
        <v>2016</v>
      </c>
      <c r="D11023" t="s">
        <v>92</v>
      </c>
      <c r="E11023" t="s">
        <v>16</v>
      </c>
      <c r="F11023" t="s">
        <v>22</v>
      </c>
      <c r="G11023" t="s">
        <v>70</v>
      </c>
      <c r="H11023" s="2">
        <v>263.8</v>
      </c>
      <c r="I11023" s="8">
        <f t="shared" si="860"/>
        <v>1124254.6000000001</v>
      </c>
      <c r="J11023" s="8">
        <f t="shared" si="861"/>
        <v>85174.199999999968</v>
      </c>
      <c r="K11023" s="8">
        <f t="shared" si="862"/>
        <v>56186.799999999996</v>
      </c>
      <c r="L11023" s="8">
        <f t="shared" si="863"/>
        <v>22530.699999999997</v>
      </c>
      <c r="M11023" s="8">
        <f t="shared" si="864"/>
        <v>10149.299999999997</v>
      </c>
    </row>
    <row r="11024" spans="1:13" x14ac:dyDescent="0.2">
      <c r="A11024" t="s">
        <v>56</v>
      </c>
      <c r="B11024" t="s">
        <v>47</v>
      </c>
      <c r="C11024">
        <v>2016</v>
      </c>
      <c r="D11024" t="s">
        <v>92</v>
      </c>
      <c r="E11024" t="s">
        <v>23</v>
      </c>
      <c r="F11024" t="s">
        <v>24</v>
      </c>
      <c r="G11024" t="s">
        <v>71</v>
      </c>
      <c r="H11024" s="2">
        <v>2089</v>
      </c>
      <c r="I11024" s="8">
        <f t="shared" si="860"/>
        <v>1124254.6000000001</v>
      </c>
      <c r="J11024" s="8">
        <f t="shared" si="861"/>
        <v>784085.49999999988</v>
      </c>
      <c r="K11024" s="8">
        <f t="shared" si="862"/>
        <v>56186.799999999996</v>
      </c>
      <c r="L11024" s="8">
        <f t="shared" si="863"/>
        <v>22530.699999999997</v>
      </c>
      <c r="M11024" s="8">
        <f t="shared" si="864"/>
        <v>117479</v>
      </c>
    </row>
    <row r="11025" spans="1:13" x14ac:dyDescent="0.2">
      <c r="A11025" t="s">
        <v>56</v>
      </c>
      <c r="B11025" t="s">
        <v>47</v>
      </c>
      <c r="C11025">
        <v>2016</v>
      </c>
      <c r="D11025" t="s">
        <v>92</v>
      </c>
      <c r="E11025" t="s">
        <v>23</v>
      </c>
      <c r="F11025" t="s">
        <v>25</v>
      </c>
      <c r="G11025" t="s">
        <v>72</v>
      </c>
      <c r="H11025" s="2">
        <v>2842</v>
      </c>
      <c r="I11025" s="8">
        <f t="shared" si="860"/>
        <v>1124254.6000000001</v>
      </c>
      <c r="J11025" s="8">
        <f t="shared" si="861"/>
        <v>784085.49999999988</v>
      </c>
      <c r="K11025" s="8">
        <f t="shared" si="862"/>
        <v>56186.799999999996</v>
      </c>
      <c r="L11025" s="8">
        <f t="shared" si="863"/>
        <v>22530.699999999997</v>
      </c>
      <c r="M11025" s="8">
        <f t="shared" si="864"/>
        <v>179657</v>
      </c>
    </row>
    <row r="11026" spans="1:13" x14ac:dyDescent="0.2">
      <c r="A11026" t="s">
        <v>56</v>
      </c>
      <c r="B11026" t="s">
        <v>47</v>
      </c>
      <c r="C11026">
        <v>2016</v>
      </c>
      <c r="D11026" t="s">
        <v>92</v>
      </c>
      <c r="E11026" t="s">
        <v>23</v>
      </c>
      <c r="F11026" t="s">
        <v>26</v>
      </c>
      <c r="G11026" t="s">
        <v>73</v>
      </c>
      <c r="H11026" s="2">
        <v>909.1</v>
      </c>
      <c r="I11026" s="8">
        <f t="shared" si="860"/>
        <v>1124254.6000000001</v>
      </c>
      <c r="J11026" s="8">
        <f t="shared" si="861"/>
        <v>784085.49999999988</v>
      </c>
      <c r="K11026" s="8">
        <f t="shared" si="862"/>
        <v>56186.799999999996</v>
      </c>
      <c r="L11026" s="8">
        <f t="shared" si="863"/>
        <v>22530.699999999997</v>
      </c>
      <c r="M11026" s="8">
        <f t="shared" si="864"/>
        <v>62993.299999999996</v>
      </c>
    </row>
    <row r="11027" spans="1:13" x14ac:dyDescent="0.2">
      <c r="A11027" t="s">
        <v>56</v>
      </c>
      <c r="B11027" t="s">
        <v>47</v>
      </c>
      <c r="C11027">
        <v>2016</v>
      </c>
      <c r="D11027" t="s">
        <v>92</v>
      </c>
      <c r="E11027" t="s">
        <v>23</v>
      </c>
      <c r="F11027" t="s">
        <v>27</v>
      </c>
      <c r="G11027" t="s">
        <v>74</v>
      </c>
      <c r="H11027" s="2">
        <v>4375</v>
      </c>
      <c r="I11027" s="8">
        <f t="shared" si="860"/>
        <v>1124254.6000000001</v>
      </c>
      <c r="J11027" s="8">
        <f t="shared" si="861"/>
        <v>784085.49999999988</v>
      </c>
      <c r="K11027" s="8">
        <f t="shared" si="862"/>
        <v>56186.799999999996</v>
      </c>
      <c r="L11027" s="8">
        <f t="shared" si="863"/>
        <v>22530.699999999997</v>
      </c>
      <c r="M11027" s="8">
        <f t="shared" si="864"/>
        <v>144214.19999999998</v>
      </c>
    </row>
    <row r="11028" spans="1:13" x14ac:dyDescent="0.2">
      <c r="A11028" t="s">
        <v>56</v>
      </c>
      <c r="B11028" t="s">
        <v>47</v>
      </c>
      <c r="C11028">
        <v>2016</v>
      </c>
      <c r="D11028" t="s">
        <v>92</v>
      </c>
      <c r="E11028" t="s">
        <v>23</v>
      </c>
      <c r="F11028" t="s">
        <v>28</v>
      </c>
      <c r="G11028" t="s">
        <v>75</v>
      </c>
      <c r="H11028" s="2">
        <v>2093.5</v>
      </c>
      <c r="I11028" s="8">
        <f t="shared" si="860"/>
        <v>1124254.6000000001</v>
      </c>
      <c r="J11028" s="8">
        <f t="shared" si="861"/>
        <v>784085.49999999988</v>
      </c>
      <c r="K11028" s="8">
        <f t="shared" si="862"/>
        <v>56186.799999999996</v>
      </c>
      <c r="L11028" s="8">
        <f t="shared" si="863"/>
        <v>22530.699999999997</v>
      </c>
      <c r="M11028" s="8">
        <f t="shared" si="864"/>
        <v>121342.00000000001</v>
      </c>
    </row>
    <row r="11029" spans="1:13" x14ac:dyDescent="0.2">
      <c r="A11029" t="s">
        <v>56</v>
      </c>
      <c r="B11029" t="s">
        <v>47</v>
      </c>
      <c r="C11029">
        <v>2016</v>
      </c>
      <c r="D11029" t="s">
        <v>92</v>
      </c>
      <c r="E11029" t="s">
        <v>23</v>
      </c>
      <c r="F11029" t="s">
        <v>29</v>
      </c>
      <c r="G11029" t="s">
        <v>76</v>
      </c>
      <c r="H11029" s="2">
        <v>3347</v>
      </c>
      <c r="I11029" s="8">
        <f t="shared" si="860"/>
        <v>1124254.6000000001</v>
      </c>
      <c r="J11029" s="8">
        <f t="shared" si="861"/>
        <v>784085.49999999988</v>
      </c>
      <c r="K11029" s="8">
        <f t="shared" si="862"/>
        <v>56186.799999999996</v>
      </c>
      <c r="L11029" s="8">
        <f t="shared" si="863"/>
        <v>22530.699999999997</v>
      </c>
      <c r="M11029" s="8">
        <f t="shared" si="864"/>
        <v>158400</v>
      </c>
    </row>
    <row r="11030" spans="1:13" x14ac:dyDescent="0.2">
      <c r="A11030" t="s">
        <v>56</v>
      </c>
      <c r="B11030" t="s">
        <v>47</v>
      </c>
      <c r="C11030">
        <v>2016</v>
      </c>
      <c r="D11030" t="s">
        <v>92</v>
      </c>
      <c r="E11030" t="s">
        <v>30</v>
      </c>
      <c r="F11030" t="s">
        <v>31</v>
      </c>
      <c r="G11030" t="s">
        <v>77</v>
      </c>
      <c r="H11030" s="2">
        <v>485.6</v>
      </c>
      <c r="I11030" s="8">
        <f t="shared" si="860"/>
        <v>1124254.6000000001</v>
      </c>
      <c r="J11030" s="8">
        <f t="shared" si="861"/>
        <v>129920.6</v>
      </c>
      <c r="K11030" s="8">
        <f t="shared" si="862"/>
        <v>56186.799999999996</v>
      </c>
      <c r="L11030" s="8">
        <f t="shared" si="863"/>
        <v>22530.699999999997</v>
      </c>
      <c r="M11030" s="8">
        <f t="shared" si="864"/>
        <v>18966.899999999998</v>
      </c>
    </row>
    <row r="11031" spans="1:13" x14ac:dyDescent="0.2">
      <c r="A11031" t="s">
        <v>56</v>
      </c>
      <c r="B11031" t="s">
        <v>47</v>
      </c>
      <c r="C11031">
        <v>2016</v>
      </c>
      <c r="D11031" t="s">
        <v>92</v>
      </c>
      <c r="E11031" t="s">
        <v>30</v>
      </c>
      <c r="F11031" t="s">
        <v>32</v>
      </c>
      <c r="G11031" t="s">
        <v>78</v>
      </c>
      <c r="H11031" s="2">
        <v>493.5</v>
      </c>
      <c r="I11031" s="8">
        <f t="shared" si="860"/>
        <v>1124254.6000000001</v>
      </c>
      <c r="J11031" s="8">
        <f t="shared" si="861"/>
        <v>129920.6</v>
      </c>
      <c r="K11031" s="8">
        <f t="shared" si="862"/>
        <v>56186.799999999996</v>
      </c>
      <c r="L11031" s="8">
        <f t="shared" si="863"/>
        <v>22530.699999999997</v>
      </c>
      <c r="M11031" s="8">
        <f t="shared" si="864"/>
        <v>21952.600000000002</v>
      </c>
    </row>
    <row r="11032" spans="1:13" x14ac:dyDescent="0.2">
      <c r="A11032" t="s">
        <v>56</v>
      </c>
      <c r="B11032" t="s">
        <v>47</v>
      </c>
      <c r="C11032">
        <v>2016</v>
      </c>
      <c r="D11032" t="s">
        <v>92</v>
      </c>
      <c r="E11032" t="s">
        <v>30</v>
      </c>
      <c r="F11032" t="s">
        <v>33</v>
      </c>
      <c r="G11032" t="s">
        <v>79</v>
      </c>
      <c r="H11032" s="2">
        <v>435.4</v>
      </c>
      <c r="I11032" s="8">
        <f t="shared" si="860"/>
        <v>1124254.6000000001</v>
      </c>
      <c r="J11032" s="8">
        <f t="shared" si="861"/>
        <v>129920.6</v>
      </c>
      <c r="K11032" s="8">
        <f t="shared" si="862"/>
        <v>56186.799999999996</v>
      </c>
      <c r="L11032" s="8">
        <f t="shared" si="863"/>
        <v>22530.699999999997</v>
      </c>
      <c r="M11032" s="8">
        <f t="shared" si="864"/>
        <v>22910.2</v>
      </c>
    </row>
    <row r="11033" spans="1:13" x14ac:dyDescent="0.2">
      <c r="A11033" t="s">
        <v>56</v>
      </c>
      <c r="B11033" t="s">
        <v>47</v>
      </c>
      <c r="C11033">
        <v>2016</v>
      </c>
      <c r="D11033" t="s">
        <v>92</v>
      </c>
      <c r="E11033" t="s">
        <v>30</v>
      </c>
      <c r="F11033" t="s">
        <v>34</v>
      </c>
      <c r="G11033" t="s">
        <v>80</v>
      </c>
      <c r="H11033" s="2">
        <v>333.8</v>
      </c>
      <c r="I11033" s="8">
        <f t="shared" si="860"/>
        <v>1124254.6000000001</v>
      </c>
      <c r="J11033" s="8">
        <f t="shared" si="861"/>
        <v>129920.6</v>
      </c>
      <c r="K11033" s="8">
        <f t="shared" si="862"/>
        <v>56186.799999999996</v>
      </c>
      <c r="L11033" s="8">
        <f t="shared" si="863"/>
        <v>22530.699999999997</v>
      </c>
      <c r="M11033" s="8">
        <f t="shared" si="864"/>
        <v>19243.599999999999</v>
      </c>
    </row>
    <row r="11034" spans="1:13" x14ac:dyDescent="0.2">
      <c r="A11034" t="s">
        <v>56</v>
      </c>
      <c r="B11034" t="s">
        <v>47</v>
      </c>
      <c r="C11034">
        <v>2016</v>
      </c>
      <c r="D11034" t="s">
        <v>92</v>
      </c>
      <c r="E11034" t="s">
        <v>30</v>
      </c>
      <c r="F11034" t="s">
        <v>35</v>
      </c>
      <c r="G11034" t="s">
        <v>81</v>
      </c>
      <c r="H11034" s="2">
        <v>526.29999999999995</v>
      </c>
      <c r="I11034" s="8">
        <f t="shared" si="860"/>
        <v>1124254.6000000001</v>
      </c>
      <c r="J11034" s="8">
        <f t="shared" si="861"/>
        <v>129920.6</v>
      </c>
      <c r="K11034" s="8">
        <f t="shared" si="862"/>
        <v>56186.799999999996</v>
      </c>
      <c r="L11034" s="8">
        <f t="shared" si="863"/>
        <v>22530.699999999997</v>
      </c>
      <c r="M11034" s="8">
        <f t="shared" si="864"/>
        <v>20874</v>
      </c>
    </row>
    <row r="11035" spans="1:13" x14ac:dyDescent="0.2">
      <c r="A11035" t="s">
        <v>56</v>
      </c>
      <c r="B11035" t="s">
        <v>47</v>
      </c>
      <c r="C11035">
        <v>2016</v>
      </c>
      <c r="D11035" t="s">
        <v>92</v>
      </c>
      <c r="E11035" t="s">
        <v>30</v>
      </c>
      <c r="F11035" t="s">
        <v>36</v>
      </c>
      <c r="G11035" t="s">
        <v>82</v>
      </c>
      <c r="H11035" s="2">
        <v>308.5</v>
      </c>
      <c r="I11035" s="8">
        <f t="shared" si="860"/>
        <v>1124254.6000000001</v>
      </c>
      <c r="J11035" s="8">
        <f t="shared" si="861"/>
        <v>129920.6</v>
      </c>
      <c r="K11035" s="8">
        <f t="shared" si="862"/>
        <v>56186.799999999996</v>
      </c>
      <c r="L11035" s="8">
        <f t="shared" si="863"/>
        <v>22530.699999999997</v>
      </c>
      <c r="M11035" s="8">
        <f t="shared" si="864"/>
        <v>25973.3</v>
      </c>
    </row>
    <row r="11036" spans="1:13" x14ac:dyDescent="0.2">
      <c r="A11036" t="s">
        <v>56</v>
      </c>
      <c r="B11036" t="s">
        <v>47</v>
      </c>
      <c r="C11036">
        <v>2016</v>
      </c>
      <c r="D11036" t="s">
        <v>92</v>
      </c>
      <c r="E11036" t="s">
        <v>37</v>
      </c>
      <c r="F11036" t="s">
        <v>38</v>
      </c>
      <c r="G11036" t="s">
        <v>83</v>
      </c>
      <c r="H11036" s="2">
        <v>602.6</v>
      </c>
      <c r="I11036" s="8">
        <f t="shared" si="860"/>
        <v>1124254.6000000001</v>
      </c>
      <c r="J11036" s="8">
        <f t="shared" si="861"/>
        <v>125074.3</v>
      </c>
      <c r="K11036" s="8">
        <f t="shared" si="862"/>
        <v>56186.799999999996</v>
      </c>
      <c r="L11036" s="8">
        <f t="shared" si="863"/>
        <v>22530.699999999997</v>
      </c>
      <c r="M11036" s="8">
        <f t="shared" si="864"/>
        <v>22358.39999999998</v>
      </c>
    </row>
    <row r="11037" spans="1:13" x14ac:dyDescent="0.2">
      <c r="A11037" t="s">
        <v>56</v>
      </c>
      <c r="B11037" t="s">
        <v>47</v>
      </c>
      <c r="C11037">
        <v>2016</v>
      </c>
      <c r="D11037" t="s">
        <v>92</v>
      </c>
      <c r="E11037" t="s">
        <v>37</v>
      </c>
      <c r="F11037" t="s">
        <v>39</v>
      </c>
      <c r="G11037" t="s">
        <v>84</v>
      </c>
      <c r="H11037" s="2">
        <v>373.9</v>
      </c>
      <c r="I11037" s="8">
        <f t="shared" si="860"/>
        <v>1124254.6000000001</v>
      </c>
      <c r="J11037" s="8">
        <f t="shared" si="861"/>
        <v>125074.3</v>
      </c>
      <c r="K11037" s="8">
        <f t="shared" si="862"/>
        <v>56186.799999999996</v>
      </c>
      <c r="L11037" s="8">
        <f t="shared" si="863"/>
        <v>22530.699999999997</v>
      </c>
      <c r="M11037" s="8">
        <f t="shared" si="864"/>
        <v>23720.199999999997</v>
      </c>
    </row>
    <row r="11038" spans="1:13" x14ac:dyDescent="0.2">
      <c r="A11038" t="s">
        <v>56</v>
      </c>
      <c r="B11038" t="s">
        <v>47</v>
      </c>
      <c r="C11038">
        <v>2016</v>
      </c>
      <c r="D11038" t="s">
        <v>92</v>
      </c>
      <c r="E11038" t="s">
        <v>37</v>
      </c>
      <c r="F11038" t="s">
        <v>40</v>
      </c>
      <c r="G11038" t="s">
        <v>85</v>
      </c>
      <c r="H11038" s="2">
        <v>338.6</v>
      </c>
      <c r="I11038" s="8">
        <f t="shared" si="860"/>
        <v>1124254.6000000001</v>
      </c>
      <c r="J11038" s="8">
        <f t="shared" si="861"/>
        <v>125074.3</v>
      </c>
      <c r="K11038" s="8">
        <f t="shared" si="862"/>
        <v>56186.799999999996</v>
      </c>
      <c r="L11038" s="8">
        <f t="shared" si="863"/>
        <v>22530.699999999997</v>
      </c>
      <c r="M11038" s="8">
        <f t="shared" si="864"/>
        <v>19836.400000000005</v>
      </c>
    </row>
    <row r="11039" spans="1:13" x14ac:dyDescent="0.2">
      <c r="A11039" t="s">
        <v>56</v>
      </c>
      <c r="B11039" t="s">
        <v>47</v>
      </c>
      <c r="C11039">
        <v>2016</v>
      </c>
      <c r="D11039" t="s">
        <v>92</v>
      </c>
      <c r="E11039" t="s">
        <v>37</v>
      </c>
      <c r="F11039" t="s">
        <v>41</v>
      </c>
      <c r="G11039" t="s">
        <v>86</v>
      </c>
      <c r="H11039" s="2">
        <v>389.9</v>
      </c>
      <c r="I11039" s="8">
        <f t="shared" si="860"/>
        <v>1124254.6000000001</v>
      </c>
      <c r="J11039" s="8">
        <f t="shared" si="861"/>
        <v>125074.3</v>
      </c>
      <c r="K11039" s="8">
        <f t="shared" si="862"/>
        <v>56186.799999999996</v>
      </c>
      <c r="L11039" s="8">
        <f t="shared" si="863"/>
        <v>22530.699999999997</v>
      </c>
      <c r="M11039" s="8">
        <f t="shared" si="864"/>
        <v>21504.6</v>
      </c>
    </row>
    <row r="11040" spans="1:13" x14ac:dyDescent="0.2">
      <c r="A11040" t="s">
        <v>56</v>
      </c>
      <c r="B11040" t="s">
        <v>47</v>
      </c>
      <c r="C11040">
        <v>2016</v>
      </c>
      <c r="D11040" t="s">
        <v>92</v>
      </c>
      <c r="E11040" t="s">
        <v>37</v>
      </c>
      <c r="F11040" t="s">
        <v>42</v>
      </c>
      <c r="G11040" t="s">
        <v>87</v>
      </c>
      <c r="H11040" s="2">
        <v>416.1</v>
      </c>
      <c r="I11040" s="8">
        <f t="shared" si="860"/>
        <v>1124254.6000000001</v>
      </c>
      <c r="J11040" s="8">
        <f t="shared" si="861"/>
        <v>125074.3</v>
      </c>
      <c r="K11040" s="8">
        <f t="shared" si="862"/>
        <v>56186.799999999996</v>
      </c>
      <c r="L11040" s="8">
        <f t="shared" si="863"/>
        <v>22530.699999999997</v>
      </c>
      <c r="M11040" s="8">
        <f t="shared" si="864"/>
        <v>22195.199999999993</v>
      </c>
    </row>
    <row r="11041" spans="1:13" x14ac:dyDescent="0.2">
      <c r="A11041" t="s">
        <v>56</v>
      </c>
      <c r="B11041" t="s">
        <v>47</v>
      </c>
      <c r="C11041">
        <v>2016</v>
      </c>
      <c r="D11041" t="s">
        <v>92</v>
      </c>
      <c r="E11041" t="s">
        <v>37</v>
      </c>
      <c r="F11041" t="s">
        <v>43</v>
      </c>
      <c r="G11041" t="s">
        <v>88</v>
      </c>
      <c r="H11041" s="2">
        <v>351.7</v>
      </c>
      <c r="I11041" s="8">
        <f t="shared" si="860"/>
        <v>1124254.6000000001</v>
      </c>
      <c r="J11041" s="8">
        <f t="shared" si="861"/>
        <v>125074.3</v>
      </c>
      <c r="K11041" s="8">
        <f t="shared" si="862"/>
        <v>56186.799999999996</v>
      </c>
      <c r="L11041" s="8">
        <f t="shared" si="863"/>
        <v>22530.699999999997</v>
      </c>
      <c r="M11041" s="8">
        <f t="shared" si="864"/>
        <v>15459.5</v>
      </c>
    </row>
    <row r="11042" spans="1:13" x14ac:dyDescent="0.2">
      <c r="A11042" t="s">
        <v>56</v>
      </c>
      <c r="B11042" t="s">
        <v>47</v>
      </c>
      <c r="C11042">
        <v>2016</v>
      </c>
      <c r="D11042" t="s">
        <v>93</v>
      </c>
      <c r="E11042" t="s">
        <v>16</v>
      </c>
      <c r="F11042" t="s">
        <v>17</v>
      </c>
      <c r="G11042" t="s">
        <v>65</v>
      </c>
      <c r="H11042" s="2">
        <v>347.7</v>
      </c>
      <c r="I11042" s="8">
        <f t="shared" si="860"/>
        <v>1215105.4999999998</v>
      </c>
      <c r="J11042" s="8">
        <f t="shared" si="861"/>
        <v>92501.900000000023</v>
      </c>
      <c r="K11042" s="8">
        <f t="shared" si="862"/>
        <v>48596.6</v>
      </c>
      <c r="L11042" s="8">
        <f t="shared" si="863"/>
        <v>20157.099999999999</v>
      </c>
      <c r="M11042" s="8">
        <f t="shared" si="864"/>
        <v>17342.8</v>
      </c>
    </row>
    <row r="11043" spans="1:13" x14ac:dyDescent="0.2">
      <c r="A11043" t="s">
        <v>56</v>
      </c>
      <c r="B11043" t="s">
        <v>47</v>
      </c>
      <c r="C11043">
        <v>2016</v>
      </c>
      <c r="D11043" t="s">
        <v>93</v>
      </c>
      <c r="E11043" t="s">
        <v>16</v>
      </c>
      <c r="F11043" t="s">
        <v>18</v>
      </c>
      <c r="G11043" t="s">
        <v>66</v>
      </c>
      <c r="H11043" s="2">
        <v>177.3</v>
      </c>
      <c r="I11043" s="8">
        <f t="shared" si="860"/>
        <v>1215105.4999999998</v>
      </c>
      <c r="J11043" s="8">
        <f t="shared" si="861"/>
        <v>92501.900000000023</v>
      </c>
      <c r="K11043" s="8">
        <f t="shared" si="862"/>
        <v>48596.6</v>
      </c>
      <c r="L11043" s="8">
        <f t="shared" si="863"/>
        <v>20157.099999999999</v>
      </c>
      <c r="M11043" s="8">
        <f t="shared" si="864"/>
        <v>14088.1</v>
      </c>
    </row>
    <row r="11044" spans="1:13" x14ac:dyDescent="0.2">
      <c r="A11044" t="s">
        <v>56</v>
      </c>
      <c r="B11044" t="s">
        <v>47</v>
      </c>
      <c r="C11044">
        <v>2016</v>
      </c>
      <c r="D11044" t="s">
        <v>93</v>
      </c>
      <c r="E11044" t="s">
        <v>16</v>
      </c>
      <c r="F11044" t="s">
        <v>19</v>
      </c>
      <c r="G11044" t="s">
        <v>67</v>
      </c>
      <c r="H11044" s="2">
        <v>155</v>
      </c>
      <c r="I11044" s="8">
        <f t="shared" si="860"/>
        <v>1215105.4999999998</v>
      </c>
      <c r="J11044" s="8">
        <f t="shared" si="861"/>
        <v>92501.900000000023</v>
      </c>
      <c r="K11044" s="8">
        <f t="shared" si="862"/>
        <v>48596.6</v>
      </c>
      <c r="L11044" s="8">
        <f t="shared" si="863"/>
        <v>20157.099999999999</v>
      </c>
      <c r="M11044" s="8">
        <f t="shared" si="864"/>
        <v>10539.9</v>
      </c>
    </row>
    <row r="11045" spans="1:13" x14ac:dyDescent="0.2">
      <c r="A11045" t="s">
        <v>56</v>
      </c>
      <c r="B11045" t="s">
        <v>47</v>
      </c>
      <c r="C11045">
        <v>2016</v>
      </c>
      <c r="D11045" t="s">
        <v>93</v>
      </c>
      <c r="E11045" t="s">
        <v>16</v>
      </c>
      <c r="F11045" t="s">
        <v>20</v>
      </c>
      <c r="G11045" t="s">
        <v>68</v>
      </c>
      <c r="H11045" s="2">
        <v>230.1</v>
      </c>
      <c r="I11045" s="8">
        <f t="shared" si="860"/>
        <v>1215105.4999999998</v>
      </c>
      <c r="J11045" s="8">
        <f t="shared" si="861"/>
        <v>92501.900000000023</v>
      </c>
      <c r="K11045" s="8">
        <f t="shared" si="862"/>
        <v>48596.6</v>
      </c>
      <c r="L11045" s="8">
        <f t="shared" si="863"/>
        <v>20157.099999999999</v>
      </c>
      <c r="M11045" s="8">
        <f t="shared" si="864"/>
        <v>10705.4</v>
      </c>
    </row>
    <row r="11046" spans="1:13" x14ac:dyDescent="0.2">
      <c r="A11046" t="s">
        <v>56</v>
      </c>
      <c r="B11046" t="s">
        <v>47</v>
      </c>
      <c r="C11046">
        <v>2016</v>
      </c>
      <c r="D11046" t="s">
        <v>93</v>
      </c>
      <c r="E11046" t="s">
        <v>16</v>
      </c>
      <c r="F11046" t="s">
        <v>21</v>
      </c>
      <c r="G11046" t="s">
        <v>69</v>
      </c>
      <c r="H11046" s="2">
        <v>631</v>
      </c>
      <c r="I11046" s="8">
        <f t="shared" si="860"/>
        <v>1215105.4999999998</v>
      </c>
      <c r="J11046" s="8">
        <f t="shared" si="861"/>
        <v>92501.900000000023</v>
      </c>
      <c r="K11046" s="8">
        <f t="shared" si="862"/>
        <v>48596.6</v>
      </c>
      <c r="L11046" s="8">
        <f t="shared" si="863"/>
        <v>20157.099999999999</v>
      </c>
      <c r="M11046" s="8">
        <f t="shared" si="864"/>
        <v>28627.3</v>
      </c>
    </row>
    <row r="11047" spans="1:13" x14ac:dyDescent="0.2">
      <c r="A11047" t="s">
        <v>56</v>
      </c>
      <c r="B11047" t="s">
        <v>47</v>
      </c>
      <c r="C11047">
        <v>2016</v>
      </c>
      <c r="D11047" t="s">
        <v>93</v>
      </c>
      <c r="E11047" t="s">
        <v>16</v>
      </c>
      <c r="F11047" t="s">
        <v>22</v>
      </c>
      <c r="G11047" t="s">
        <v>70</v>
      </c>
      <c r="H11047" s="2">
        <v>179.6</v>
      </c>
      <c r="I11047" s="8">
        <f t="shared" si="860"/>
        <v>1215105.4999999998</v>
      </c>
      <c r="J11047" s="8">
        <f t="shared" si="861"/>
        <v>92501.900000000023</v>
      </c>
      <c r="K11047" s="8">
        <f t="shared" si="862"/>
        <v>48596.6</v>
      </c>
      <c r="L11047" s="8">
        <f t="shared" si="863"/>
        <v>20157.099999999999</v>
      </c>
      <c r="M11047" s="8">
        <f t="shared" si="864"/>
        <v>11198.400000000001</v>
      </c>
    </row>
    <row r="11048" spans="1:13" x14ac:dyDescent="0.2">
      <c r="A11048" t="s">
        <v>56</v>
      </c>
      <c r="B11048" t="s">
        <v>47</v>
      </c>
      <c r="C11048">
        <v>2016</v>
      </c>
      <c r="D11048" t="s">
        <v>93</v>
      </c>
      <c r="E11048" t="s">
        <v>23</v>
      </c>
      <c r="F11048" t="s">
        <v>24</v>
      </c>
      <c r="G11048" t="s">
        <v>71</v>
      </c>
      <c r="H11048" s="2">
        <v>3000</v>
      </c>
      <c r="I11048" s="8">
        <f t="shared" si="860"/>
        <v>1215105.4999999998</v>
      </c>
      <c r="J11048" s="8">
        <f t="shared" si="861"/>
        <v>841164.19999999984</v>
      </c>
      <c r="K11048" s="8">
        <f t="shared" si="862"/>
        <v>48596.6</v>
      </c>
      <c r="L11048" s="8">
        <f t="shared" si="863"/>
        <v>20157.099999999999</v>
      </c>
      <c r="M11048" s="8">
        <f t="shared" si="864"/>
        <v>131375</v>
      </c>
    </row>
    <row r="11049" spans="1:13" x14ac:dyDescent="0.2">
      <c r="A11049" t="s">
        <v>56</v>
      </c>
      <c r="B11049" t="s">
        <v>47</v>
      </c>
      <c r="C11049">
        <v>2016</v>
      </c>
      <c r="D11049" t="s">
        <v>93</v>
      </c>
      <c r="E11049" t="s">
        <v>23</v>
      </c>
      <c r="F11049" t="s">
        <v>25</v>
      </c>
      <c r="G11049" t="s">
        <v>72</v>
      </c>
      <c r="H11049" s="2">
        <v>2038</v>
      </c>
      <c r="I11049" s="8">
        <f t="shared" si="860"/>
        <v>1215105.4999999998</v>
      </c>
      <c r="J11049" s="8">
        <f t="shared" si="861"/>
        <v>841164.19999999984</v>
      </c>
      <c r="K11049" s="8">
        <f t="shared" si="862"/>
        <v>48596.6</v>
      </c>
      <c r="L11049" s="8">
        <f t="shared" si="863"/>
        <v>20157.099999999999</v>
      </c>
      <c r="M11049" s="8">
        <f t="shared" si="864"/>
        <v>175789</v>
      </c>
    </row>
    <row r="11050" spans="1:13" x14ac:dyDescent="0.2">
      <c r="A11050" t="s">
        <v>56</v>
      </c>
      <c r="B11050" t="s">
        <v>47</v>
      </c>
      <c r="C11050">
        <v>2016</v>
      </c>
      <c r="D11050" t="s">
        <v>93</v>
      </c>
      <c r="E11050" t="s">
        <v>23</v>
      </c>
      <c r="F11050" t="s">
        <v>26</v>
      </c>
      <c r="G11050" t="s">
        <v>73</v>
      </c>
      <c r="H11050" s="2">
        <v>1251.5999999999999</v>
      </c>
      <c r="I11050" s="8">
        <f t="shared" si="860"/>
        <v>1215105.4999999998</v>
      </c>
      <c r="J11050" s="8">
        <f t="shared" si="861"/>
        <v>841164.19999999984</v>
      </c>
      <c r="K11050" s="8">
        <f t="shared" si="862"/>
        <v>48596.6</v>
      </c>
      <c r="L11050" s="8">
        <f t="shared" si="863"/>
        <v>20157.099999999999</v>
      </c>
      <c r="M11050" s="8">
        <f t="shared" si="864"/>
        <v>69446</v>
      </c>
    </row>
    <row r="11051" spans="1:13" x14ac:dyDescent="0.2">
      <c r="A11051" t="s">
        <v>56</v>
      </c>
      <c r="B11051" t="s">
        <v>47</v>
      </c>
      <c r="C11051">
        <v>2016</v>
      </c>
      <c r="D11051" t="s">
        <v>93</v>
      </c>
      <c r="E11051" t="s">
        <v>23</v>
      </c>
      <c r="F11051" t="s">
        <v>27</v>
      </c>
      <c r="G11051" t="s">
        <v>74</v>
      </c>
      <c r="H11051" s="2">
        <v>2639</v>
      </c>
      <c r="I11051" s="8">
        <f t="shared" si="860"/>
        <v>1215105.4999999998</v>
      </c>
      <c r="J11051" s="8">
        <f t="shared" si="861"/>
        <v>841164.19999999984</v>
      </c>
      <c r="K11051" s="8">
        <f t="shared" si="862"/>
        <v>48596.6</v>
      </c>
      <c r="L11051" s="8">
        <f t="shared" si="863"/>
        <v>20157.099999999999</v>
      </c>
      <c r="M11051" s="8">
        <f t="shared" si="864"/>
        <v>168370.79999999996</v>
      </c>
    </row>
    <row r="11052" spans="1:13" x14ac:dyDescent="0.2">
      <c r="A11052" t="s">
        <v>56</v>
      </c>
      <c r="B11052" t="s">
        <v>47</v>
      </c>
      <c r="C11052">
        <v>2016</v>
      </c>
      <c r="D11052" t="s">
        <v>93</v>
      </c>
      <c r="E11052" t="s">
        <v>23</v>
      </c>
      <c r="F11052" t="s">
        <v>28</v>
      </c>
      <c r="G11052" t="s">
        <v>75</v>
      </c>
      <c r="H11052" s="2">
        <v>723.5</v>
      </c>
      <c r="I11052" s="8">
        <f t="shared" si="860"/>
        <v>1215105.4999999998</v>
      </c>
      <c r="J11052" s="8">
        <f t="shared" si="861"/>
        <v>841164.19999999984</v>
      </c>
      <c r="K11052" s="8">
        <f t="shared" si="862"/>
        <v>48596.6</v>
      </c>
      <c r="L11052" s="8">
        <f t="shared" si="863"/>
        <v>20157.099999999999</v>
      </c>
      <c r="M11052" s="8">
        <f t="shared" si="864"/>
        <v>129452.4</v>
      </c>
    </row>
    <row r="11053" spans="1:13" x14ac:dyDescent="0.2">
      <c r="A11053" t="s">
        <v>56</v>
      </c>
      <c r="B11053" t="s">
        <v>47</v>
      </c>
      <c r="C11053">
        <v>2016</v>
      </c>
      <c r="D11053" t="s">
        <v>93</v>
      </c>
      <c r="E11053" t="s">
        <v>23</v>
      </c>
      <c r="F11053" t="s">
        <v>29</v>
      </c>
      <c r="G11053" t="s">
        <v>76</v>
      </c>
      <c r="H11053" s="2">
        <v>4004</v>
      </c>
      <c r="I11053" s="8">
        <f t="shared" si="860"/>
        <v>1215105.4999999998</v>
      </c>
      <c r="J11053" s="8">
        <f t="shared" si="861"/>
        <v>841164.19999999984</v>
      </c>
      <c r="K11053" s="8">
        <f t="shared" si="862"/>
        <v>48596.6</v>
      </c>
      <c r="L11053" s="8">
        <f t="shared" si="863"/>
        <v>20157.099999999999</v>
      </c>
      <c r="M11053" s="8">
        <f t="shared" si="864"/>
        <v>166731</v>
      </c>
    </row>
    <row r="11054" spans="1:13" x14ac:dyDescent="0.2">
      <c r="A11054" t="s">
        <v>56</v>
      </c>
      <c r="B11054" t="s">
        <v>47</v>
      </c>
      <c r="C11054">
        <v>2016</v>
      </c>
      <c r="D11054" t="s">
        <v>93</v>
      </c>
      <c r="E11054" t="s">
        <v>30</v>
      </c>
      <c r="F11054" t="s">
        <v>31</v>
      </c>
      <c r="G11054" t="s">
        <v>77</v>
      </c>
      <c r="H11054" s="2">
        <v>242.5</v>
      </c>
      <c r="I11054" s="8">
        <f t="shared" si="860"/>
        <v>1215105.4999999998</v>
      </c>
      <c r="J11054" s="8">
        <f t="shared" si="861"/>
        <v>144386.39999999994</v>
      </c>
      <c r="K11054" s="8">
        <f t="shared" si="862"/>
        <v>48596.6</v>
      </c>
      <c r="L11054" s="8">
        <f t="shared" si="863"/>
        <v>20157.099999999999</v>
      </c>
      <c r="M11054" s="8">
        <f t="shared" si="864"/>
        <v>22210.89999999998</v>
      </c>
    </row>
    <row r="11055" spans="1:13" x14ac:dyDescent="0.2">
      <c r="A11055" t="s">
        <v>56</v>
      </c>
      <c r="B11055" t="s">
        <v>47</v>
      </c>
      <c r="C11055">
        <v>2016</v>
      </c>
      <c r="D11055" t="s">
        <v>93</v>
      </c>
      <c r="E11055" t="s">
        <v>30</v>
      </c>
      <c r="F11055" t="s">
        <v>32</v>
      </c>
      <c r="G11055" t="s">
        <v>78</v>
      </c>
      <c r="H11055" s="2">
        <v>302.39999999999998</v>
      </c>
      <c r="I11055" s="8">
        <f t="shared" si="860"/>
        <v>1215105.4999999998</v>
      </c>
      <c r="J11055" s="8">
        <f t="shared" si="861"/>
        <v>144386.39999999994</v>
      </c>
      <c r="K11055" s="8">
        <f t="shared" si="862"/>
        <v>48596.6</v>
      </c>
      <c r="L11055" s="8">
        <f t="shared" si="863"/>
        <v>20157.099999999999</v>
      </c>
      <c r="M11055" s="8">
        <f t="shared" si="864"/>
        <v>23546.69999999999</v>
      </c>
    </row>
    <row r="11056" spans="1:13" x14ac:dyDescent="0.2">
      <c r="A11056" t="s">
        <v>56</v>
      </c>
      <c r="B11056" t="s">
        <v>47</v>
      </c>
      <c r="C11056">
        <v>2016</v>
      </c>
      <c r="D11056" t="s">
        <v>93</v>
      </c>
      <c r="E11056" t="s">
        <v>30</v>
      </c>
      <c r="F11056" t="s">
        <v>33</v>
      </c>
      <c r="G11056" t="s">
        <v>79</v>
      </c>
      <c r="H11056" s="2">
        <v>452.6</v>
      </c>
      <c r="I11056" s="8">
        <f t="shared" si="860"/>
        <v>1215105.4999999998</v>
      </c>
      <c r="J11056" s="8">
        <f t="shared" si="861"/>
        <v>144386.39999999994</v>
      </c>
      <c r="K11056" s="8">
        <f t="shared" si="862"/>
        <v>48596.6</v>
      </c>
      <c r="L11056" s="8">
        <f t="shared" si="863"/>
        <v>20157.099999999999</v>
      </c>
      <c r="M11056" s="8">
        <f t="shared" si="864"/>
        <v>24099.700000000004</v>
      </c>
    </row>
    <row r="11057" spans="1:13" x14ac:dyDescent="0.2">
      <c r="A11057" t="s">
        <v>56</v>
      </c>
      <c r="B11057" t="s">
        <v>47</v>
      </c>
      <c r="C11057">
        <v>2016</v>
      </c>
      <c r="D11057" t="s">
        <v>93</v>
      </c>
      <c r="E11057" t="s">
        <v>30</v>
      </c>
      <c r="F11057" t="s">
        <v>34</v>
      </c>
      <c r="G11057" t="s">
        <v>80</v>
      </c>
      <c r="H11057" s="2">
        <v>473.9</v>
      </c>
      <c r="I11057" s="8">
        <f t="shared" si="860"/>
        <v>1215105.4999999998</v>
      </c>
      <c r="J11057" s="8">
        <f t="shared" si="861"/>
        <v>144386.39999999994</v>
      </c>
      <c r="K11057" s="8">
        <f t="shared" si="862"/>
        <v>48596.6</v>
      </c>
      <c r="L11057" s="8">
        <f t="shared" si="863"/>
        <v>20157.099999999999</v>
      </c>
      <c r="M11057" s="8">
        <f t="shared" si="864"/>
        <v>22037.799999999992</v>
      </c>
    </row>
    <row r="11058" spans="1:13" x14ac:dyDescent="0.2">
      <c r="A11058" t="s">
        <v>56</v>
      </c>
      <c r="B11058" t="s">
        <v>47</v>
      </c>
      <c r="C11058">
        <v>2016</v>
      </c>
      <c r="D11058" t="s">
        <v>93</v>
      </c>
      <c r="E11058" t="s">
        <v>30</v>
      </c>
      <c r="F11058" t="s">
        <v>35</v>
      </c>
      <c r="G11058" t="s">
        <v>81</v>
      </c>
      <c r="H11058" s="2">
        <v>511.7</v>
      </c>
      <c r="I11058" s="8">
        <f t="shared" si="860"/>
        <v>1215105.4999999998</v>
      </c>
      <c r="J11058" s="8">
        <f t="shared" si="861"/>
        <v>144386.39999999994</v>
      </c>
      <c r="K11058" s="8">
        <f t="shared" si="862"/>
        <v>48596.6</v>
      </c>
      <c r="L11058" s="8">
        <f t="shared" si="863"/>
        <v>20157.099999999999</v>
      </c>
      <c r="M11058" s="8">
        <f t="shared" si="864"/>
        <v>23000.600000000009</v>
      </c>
    </row>
    <row r="11059" spans="1:13" x14ac:dyDescent="0.2">
      <c r="A11059" t="s">
        <v>56</v>
      </c>
      <c r="B11059" t="s">
        <v>47</v>
      </c>
      <c r="C11059">
        <v>2016</v>
      </c>
      <c r="D11059" t="s">
        <v>93</v>
      </c>
      <c r="E11059" t="s">
        <v>30</v>
      </c>
      <c r="F11059" t="s">
        <v>36</v>
      </c>
      <c r="G11059" t="s">
        <v>82</v>
      </c>
      <c r="H11059" s="2">
        <v>440.6</v>
      </c>
      <c r="I11059" s="8">
        <f t="shared" si="860"/>
        <v>1215105.4999999998</v>
      </c>
      <c r="J11059" s="8">
        <f t="shared" si="861"/>
        <v>144386.39999999994</v>
      </c>
      <c r="K11059" s="8">
        <f t="shared" si="862"/>
        <v>48596.6</v>
      </c>
      <c r="L11059" s="8">
        <f t="shared" si="863"/>
        <v>20157.099999999999</v>
      </c>
      <c r="M11059" s="8">
        <f t="shared" si="864"/>
        <v>29490.69999999999</v>
      </c>
    </row>
    <row r="11060" spans="1:13" x14ac:dyDescent="0.2">
      <c r="A11060" t="s">
        <v>56</v>
      </c>
      <c r="B11060" t="s">
        <v>47</v>
      </c>
      <c r="C11060">
        <v>2016</v>
      </c>
      <c r="D11060" t="s">
        <v>93</v>
      </c>
      <c r="E11060" t="s">
        <v>37</v>
      </c>
      <c r="F11060" t="s">
        <v>38</v>
      </c>
      <c r="G11060" t="s">
        <v>83</v>
      </c>
      <c r="H11060" s="2">
        <v>484.8</v>
      </c>
      <c r="I11060" s="8">
        <f t="shared" si="860"/>
        <v>1215105.4999999998</v>
      </c>
      <c r="J11060" s="8">
        <f t="shared" si="861"/>
        <v>137052.99999999997</v>
      </c>
      <c r="K11060" s="8">
        <f t="shared" si="862"/>
        <v>48596.6</v>
      </c>
      <c r="L11060" s="8">
        <f t="shared" si="863"/>
        <v>20157.099999999999</v>
      </c>
      <c r="M11060" s="8">
        <f t="shared" si="864"/>
        <v>24588.300000000003</v>
      </c>
    </row>
    <row r="11061" spans="1:13" x14ac:dyDescent="0.2">
      <c r="A11061" t="s">
        <v>56</v>
      </c>
      <c r="B11061" t="s">
        <v>47</v>
      </c>
      <c r="C11061">
        <v>2016</v>
      </c>
      <c r="D11061" t="s">
        <v>93</v>
      </c>
      <c r="E11061" t="s">
        <v>37</v>
      </c>
      <c r="F11061" t="s">
        <v>39</v>
      </c>
      <c r="G11061" t="s">
        <v>84</v>
      </c>
      <c r="H11061" s="2">
        <v>424.7</v>
      </c>
      <c r="I11061" s="8">
        <f t="shared" si="860"/>
        <v>1215105.4999999998</v>
      </c>
      <c r="J11061" s="8">
        <f t="shared" si="861"/>
        <v>137052.99999999997</v>
      </c>
      <c r="K11061" s="8">
        <f t="shared" si="862"/>
        <v>48596.6</v>
      </c>
      <c r="L11061" s="8">
        <f t="shared" si="863"/>
        <v>20157.099999999999</v>
      </c>
      <c r="M11061" s="8">
        <f t="shared" si="864"/>
        <v>25512.69999999999</v>
      </c>
    </row>
    <row r="11062" spans="1:13" x14ac:dyDescent="0.2">
      <c r="A11062" t="s">
        <v>56</v>
      </c>
      <c r="B11062" t="s">
        <v>47</v>
      </c>
      <c r="C11062">
        <v>2016</v>
      </c>
      <c r="D11062" t="s">
        <v>93</v>
      </c>
      <c r="E11062" t="s">
        <v>37</v>
      </c>
      <c r="F11062" t="s">
        <v>40</v>
      </c>
      <c r="G11062" t="s">
        <v>85</v>
      </c>
      <c r="H11062" s="2">
        <v>466.8</v>
      </c>
      <c r="I11062" s="8">
        <f t="shared" si="860"/>
        <v>1215105.4999999998</v>
      </c>
      <c r="J11062" s="8">
        <f t="shared" si="861"/>
        <v>137052.99999999997</v>
      </c>
      <c r="K11062" s="8">
        <f t="shared" si="862"/>
        <v>48596.6</v>
      </c>
      <c r="L11062" s="8">
        <f t="shared" si="863"/>
        <v>20157.099999999999</v>
      </c>
      <c r="M11062" s="8">
        <f t="shared" si="864"/>
        <v>21601.3</v>
      </c>
    </row>
    <row r="11063" spans="1:13" x14ac:dyDescent="0.2">
      <c r="A11063" t="s">
        <v>56</v>
      </c>
      <c r="B11063" t="s">
        <v>47</v>
      </c>
      <c r="C11063">
        <v>2016</v>
      </c>
      <c r="D11063" t="s">
        <v>93</v>
      </c>
      <c r="E11063" t="s">
        <v>37</v>
      </c>
      <c r="F11063" t="s">
        <v>41</v>
      </c>
      <c r="G11063" t="s">
        <v>86</v>
      </c>
      <c r="H11063" s="2">
        <v>401.8</v>
      </c>
      <c r="I11063" s="8">
        <f t="shared" si="860"/>
        <v>1215105.4999999998</v>
      </c>
      <c r="J11063" s="8">
        <f t="shared" si="861"/>
        <v>137052.99999999997</v>
      </c>
      <c r="K11063" s="8">
        <f t="shared" si="862"/>
        <v>48596.6</v>
      </c>
      <c r="L11063" s="8">
        <f t="shared" si="863"/>
        <v>20157.099999999999</v>
      </c>
      <c r="M11063" s="8">
        <f t="shared" si="864"/>
        <v>23660.6</v>
      </c>
    </row>
    <row r="11064" spans="1:13" x14ac:dyDescent="0.2">
      <c r="A11064" t="s">
        <v>56</v>
      </c>
      <c r="B11064" t="s">
        <v>47</v>
      </c>
      <c r="C11064">
        <v>2016</v>
      </c>
      <c r="D11064" t="s">
        <v>93</v>
      </c>
      <c r="E11064" t="s">
        <v>37</v>
      </c>
      <c r="F11064" t="s">
        <v>42</v>
      </c>
      <c r="G11064" t="s">
        <v>87</v>
      </c>
      <c r="H11064" s="2">
        <v>336.5</v>
      </c>
      <c r="I11064" s="8">
        <f t="shared" si="860"/>
        <v>1215105.4999999998</v>
      </c>
      <c r="J11064" s="8">
        <f t="shared" si="861"/>
        <v>137052.99999999997</v>
      </c>
      <c r="K11064" s="8">
        <f t="shared" si="862"/>
        <v>48596.6</v>
      </c>
      <c r="L11064" s="8">
        <f t="shared" si="863"/>
        <v>20157.099999999999</v>
      </c>
      <c r="M11064" s="8">
        <f t="shared" si="864"/>
        <v>25048.5</v>
      </c>
    </row>
    <row r="11065" spans="1:13" x14ac:dyDescent="0.2">
      <c r="A11065" t="s">
        <v>56</v>
      </c>
      <c r="B11065" t="s">
        <v>47</v>
      </c>
      <c r="C11065">
        <v>2016</v>
      </c>
      <c r="D11065" t="s">
        <v>93</v>
      </c>
      <c r="E11065" t="s">
        <v>37</v>
      </c>
      <c r="F11065" t="s">
        <v>43</v>
      </c>
      <c r="G11065" t="s">
        <v>88</v>
      </c>
      <c r="H11065" s="2">
        <v>242</v>
      </c>
      <c r="I11065" s="8">
        <f t="shared" si="860"/>
        <v>1215105.4999999998</v>
      </c>
      <c r="J11065" s="8">
        <f t="shared" si="861"/>
        <v>137052.99999999997</v>
      </c>
      <c r="K11065" s="8">
        <f t="shared" si="862"/>
        <v>48596.6</v>
      </c>
      <c r="L11065" s="8">
        <f t="shared" si="863"/>
        <v>20157.099999999999</v>
      </c>
      <c r="M11065" s="8">
        <f t="shared" si="864"/>
        <v>16641.600000000002</v>
      </c>
    </row>
    <row r="11066" spans="1:13" x14ac:dyDescent="0.2">
      <c r="A11066" t="s">
        <v>56</v>
      </c>
      <c r="B11066" t="s">
        <v>47</v>
      </c>
      <c r="C11066">
        <v>2016</v>
      </c>
      <c r="D11066" t="s">
        <v>94</v>
      </c>
      <c r="E11066" t="s">
        <v>16</v>
      </c>
      <c r="F11066" t="s">
        <v>17</v>
      </c>
      <c r="G11066" t="s">
        <v>65</v>
      </c>
      <c r="H11066" s="2">
        <v>219</v>
      </c>
      <c r="I11066" s="8">
        <f t="shared" si="860"/>
        <v>1165119</v>
      </c>
      <c r="J11066" s="8">
        <f t="shared" si="861"/>
        <v>88470</v>
      </c>
      <c r="K11066" s="8">
        <f t="shared" si="862"/>
        <v>50273</v>
      </c>
      <c r="L11066" s="8">
        <f t="shared" si="863"/>
        <v>21928</v>
      </c>
      <c r="M11066" s="8">
        <f t="shared" si="864"/>
        <v>16564</v>
      </c>
    </row>
    <row r="11067" spans="1:13" x14ac:dyDescent="0.2">
      <c r="A11067" t="s">
        <v>56</v>
      </c>
      <c r="B11067" t="s">
        <v>47</v>
      </c>
      <c r="C11067">
        <v>2016</v>
      </c>
      <c r="D11067" t="s">
        <v>94</v>
      </c>
      <c r="E11067" t="s">
        <v>16</v>
      </c>
      <c r="F11067" t="s">
        <v>18</v>
      </c>
      <c r="G11067" t="s">
        <v>66</v>
      </c>
      <c r="H11067" s="2">
        <v>284</v>
      </c>
      <c r="I11067" s="8">
        <f t="shared" si="860"/>
        <v>1165119</v>
      </c>
      <c r="J11067" s="8">
        <f t="shared" si="861"/>
        <v>88470</v>
      </c>
      <c r="K11067" s="8">
        <f t="shared" si="862"/>
        <v>50273</v>
      </c>
      <c r="L11067" s="8">
        <f t="shared" si="863"/>
        <v>21928</v>
      </c>
      <c r="M11067" s="8">
        <f t="shared" si="864"/>
        <v>14346</v>
      </c>
    </row>
    <row r="11068" spans="1:13" x14ac:dyDescent="0.2">
      <c r="A11068" t="s">
        <v>56</v>
      </c>
      <c r="B11068" t="s">
        <v>47</v>
      </c>
      <c r="C11068">
        <v>2016</v>
      </c>
      <c r="D11068" t="s">
        <v>94</v>
      </c>
      <c r="E11068" t="s">
        <v>16</v>
      </c>
      <c r="F11068" t="s">
        <v>19</v>
      </c>
      <c r="G11068" t="s">
        <v>67</v>
      </c>
      <c r="H11068" s="2">
        <v>141</v>
      </c>
      <c r="I11068" s="8">
        <f t="shared" si="860"/>
        <v>1165119</v>
      </c>
      <c r="J11068" s="8">
        <f t="shared" si="861"/>
        <v>88470</v>
      </c>
      <c r="K11068" s="8">
        <f t="shared" si="862"/>
        <v>50273</v>
      </c>
      <c r="L11068" s="8">
        <f t="shared" si="863"/>
        <v>21928</v>
      </c>
      <c r="M11068" s="8">
        <f t="shared" si="864"/>
        <v>10036</v>
      </c>
    </row>
    <row r="11069" spans="1:13" x14ac:dyDescent="0.2">
      <c r="A11069" t="s">
        <v>56</v>
      </c>
      <c r="B11069" t="s">
        <v>47</v>
      </c>
      <c r="C11069">
        <v>2016</v>
      </c>
      <c r="D11069" t="s">
        <v>94</v>
      </c>
      <c r="E11069" t="s">
        <v>16</v>
      </c>
      <c r="F11069" t="s">
        <v>20</v>
      </c>
      <c r="G11069" t="s">
        <v>68</v>
      </c>
      <c r="H11069" s="2">
        <v>168</v>
      </c>
      <c r="I11069" s="8">
        <f t="shared" si="860"/>
        <v>1165119</v>
      </c>
      <c r="J11069" s="8">
        <f t="shared" si="861"/>
        <v>88470</v>
      </c>
      <c r="K11069" s="8">
        <f t="shared" si="862"/>
        <v>50273</v>
      </c>
      <c r="L11069" s="8">
        <f t="shared" si="863"/>
        <v>21928</v>
      </c>
      <c r="M11069" s="8">
        <f t="shared" si="864"/>
        <v>10633</v>
      </c>
    </row>
    <row r="11070" spans="1:13" x14ac:dyDescent="0.2">
      <c r="A11070" t="s">
        <v>56</v>
      </c>
      <c r="B11070" t="s">
        <v>47</v>
      </c>
      <c r="C11070">
        <v>2016</v>
      </c>
      <c r="D11070" t="s">
        <v>94</v>
      </c>
      <c r="E11070" t="s">
        <v>16</v>
      </c>
      <c r="F11070" t="s">
        <v>21</v>
      </c>
      <c r="G11070" t="s">
        <v>69</v>
      </c>
      <c r="H11070" s="2">
        <v>385</v>
      </c>
      <c r="I11070" s="8">
        <f t="shared" si="860"/>
        <v>1165119</v>
      </c>
      <c r="J11070" s="8">
        <f t="shared" si="861"/>
        <v>88470</v>
      </c>
      <c r="K11070" s="8">
        <f t="shared" si="862"/>
        <v>50273</v>
      </c>
      <c r="L11070" s="8">
        <f t="shared" si="863"/>
        <v>21928</v>
      </c>
      <c r="M11070" s="8">
        <f t="shared" si="864"/>
        <v>26185</v>
      </c>
    </row>
    <row r="11071" spans="1:13" x14ac:dyDescent="0.2">
      <c r="A11071" t="s">
        <v>56</v>
      </c>
      <c r="B11071" t="s">
        <v>47</v>
      </c>
      <c r="C11071">
        <v>2016</v>
      </c>
      <c r="D11071" t="s">
        <v>94</v>
      </c>
      <c r="E11071" t="s">
        <v>16</v>
      </c>
      <c r="F11071" t="s">
        <v>22</v>
      </c>
      <c r="G11071" t="s">
        <v>70</v>
      </c>
      <c r="H11071" s="2">
        <v>140</v>
      </c>
      <c r="I11071" s="8">
        <f t="shared" si="860"/>
        <v>1165119</v>
      </c>
      <c r="J11071" s="8">
        <f t="shared" si="861"/>
        <v>88470</v>
      </c>
      <c r="K11071" s="8">
        <f t="shared" si="862"/>
        <v>50273</v>
      </c>
      <c r="L11071" s="8">
        <f t="shared" si="863"/>
        <v>21928</v>
      </c>
      <c r="M11071" s="8">
        <f t="shared" si="864"/>
        <v>10706</v>
      </c>
    </row>
    <row r="11072" spans="1:13" x14ac:dyDescent="0.2">
      <c r="A11072" t="s">
        <v>56</v>
      </c>
      <c r="B11072" t="s">
        <v>47</v>
      </c>
      <c r="C11072">
        <v>2016</v>
      </c>
      <c r="D11072" t="s">
        <v>94</v>
      </c>
      <c r="E11072" t="s">
        <v>23</v>
      </c>
      <c r="F11072" t="s">
        <v>24</v>
      </c>
      <c r="G11072" t="s">
        <v>71</v>
      </c>
      <c r="H11072" s="2">
        <v>3540</v>
      </c>
      <c r="I11072" s="8">
        <f t="shared" si="860"/>
        <v>1165119</v>
      </c>
      <c r="J11072" s="8">
        <f t="shared" si="861"/>
        <v>803554</v>
      </c>
      <c r="K11072" s="8">
        <f t="shared" si="862"/>
        <v>50273</v>
      </c>
      <c r="L11072" s="8">
        <f t="shared" si="863"/>
        <v>21928</v>
      </c>
      <c r="M11072" s="8">
        <f t="shared" si="864"/>
        <v>136730</v>
      </c>
    </row>
    <row r="11073" spans="1:13" x14ac:dyDescent="0.2">
      <c r="A11073" t="s">
        <v>56</v>
      </c>
      <c r="B11073" t="s">
        <v>47</v>
      </c>
      <c r="C11073">
        <v>2016</v>
      </c>
      <c r="D11073" t="s">
        <v>94</v>
      </c>
      <c r="E11073" t="s">
        <v>23</v>
      </c>
      <c r="F11073" t="s">
        <v>25</v>
      </c>
      <c r="G11073" t="s">
        <v>72</v>
      </c>
      <c r="H11073" s="2">
        <v>1200</v>
      </c>
      <c r="I11073" s="8">
        <f t="shared" si="860"/>
        <v>1165119</v>
      </c>
      <c r="J11073" s="8">
        <f t="shared" si="861"/>
        <v>803554</v>
      </c>
      <c r="K11073" s="8">
        <f t="shared" si="862"/>
        <v>50273</v>
      </c>
      <c r="L11073" s="8">
        <f t="shared" si="863"/>
        <v>21928</v>
      </c>
      <c r="M11073" s="8">
        <f t="shared" si="864"/>
        <v>153430</v>
      </c>
    </row>
    <row r="11074" spans="1:13" x14ac:dyDescent="0.2">
      <c r="A11074" t="s">
        <v>56</v>
      </c>
      <c r="B11074" t="s">
        <v>47</v>
      </c>
      <c r="C11074">
        <v>2016</v>
      </c>
      <c r="D11074" t="s">
        <v>94</v>
      </c>
      <c r="E11074" t="s">
        <v>23</v>
      </c>
      <c r="F11074" t="s">
        <v>26</v>
      </c>
      <c r="G11074" t="s">
        <v>73</v>
      </c>
      <c r="H11074" s="2">
        <v>958</v>
      </c>
      <c r="I11074" s="8">
        <f t="shared" ref="I11074:I11137" si="865">SUMIFS(H:H,C:C,C11074,D:D,D11074)</f>
        <v>1165119</v>
      </c>
      <c r="J11074" s="8">
        <f t="shared" ref="J11074:J11137" si="866">SUMIFS(H:H,E:E,E11074,D:D,D11074,C:C,C11074)</f>
        <v>803554</v>
      </c>
      <c r="K11074" s="8">
        <f t="shared" si="862"/>
        <v>50273</v>
      </c>
      <c r="L11074" s="8">
        <f t="shared" si="863"/>
        <v>21928</v>
      </c>
      <c r="M11074" s="8">
        <f t="shared" si="864"/>
        <v>63110</v>
      </c>
    </row>
    <row r="11075" spans="1:13" x14ac:dyDescent="0.2">
      <c r="A11075" t="s">
        <v>56</v>
      </c>
      <c r="B11075" t="s">
        <v>47</v>
      </c>
      <c r="C11075">
        <v>2016</v>
      </c>
      <c r="D11075" t="s">
        <v>94</v>
      </c>
      <c r="E11075" t="s">
        <v>23</v>
      </c>
      <c r="F11075" t="s">
        <v>27</v>
      </c>
      <c r="G11075" t="s">
        <v>74</v>
      </c>
      <c r="H11075" s="2">
        <v>1604</v>
      </c>
      <c r="I11075" s="8">
        <f t="shared" si="865"/>
        <v>1165119</v>
      </c>
      <c r="J11075" s="8">
        <f t="shared" si="866"/>
        <v>803554</v>
      </c>
      <c r="K11075" s="8">
        <f t="shared" ref="K11075:K11138" si="867">SUMIFS(H:H,B:B,B11075,C:C,C11075,D:D,D11075)</f>
        <v>50273</v>
      </c>
      <c r="L11075" s="8">
        <f t="shared" ref="L11075:L11138" si="868">SUMIFS(H:H,A:A,A11075,C:C,C11075,D:D,D11075)</f>
        <v>21928</v>
      </c>
      <c r="M11075" s="8">
        <f t="shared" ref="M11075:M11138" si="869">SUMIFS(H:H,G:G,G11075,D:D,D11075,C:C,C11075)</f>
        <v>162756</v>
      </c>
    </row>
    <row r="11076" spans="1:13" x14ac:dyDescent="0.2">
      <c r="A11076" t="s">
        <v>56</v>
      </c>
      <c r="B11076" t="s">
        <v>47</v>
      </c>
      <c r="C11076">
        <v>2016</v>
      </c>
      <c r="D11076" t="s">
        <v>94</v>
      </c>
      <c r="E11076" t="s">
        <v>23</v>
      </c>
      <c r="F11076" t="s">
        <v>28</v>
      </c>
      <c r="G11076" t="s">
        <v>75</v>
      </c>
      <c r="H11076" s="2">
        <v>4544</v>
      </c>
      <c r="I11076" s="8">
        <f t="shared" si="865"/>
        <v>1165119</v>
      </c>
      <c r="J11076" s="8">
        <f t="shared" si="866"/>
        <v>803554</v>
      </c>
      <c r="K11076" s="8">
        <f t="shared" si="867"/>
        <v>50273</v>
      </c>
      <c r="L11076" s="8">
        <f t="shared" si="868"/>
        <v>21928</v>
      </c>
      <c r="M11076" s="8">
        <f t="shared" si="869"/>
        <v>136148</v>
      </c>
    </row>
    <row r="11077" spans="1:13" x14ac:dyDescent="0.2">
      <c r="A11077" t="s">
        <v>56</v>
      </c>
      <c r="B11077" t="s">
        <v>47</v>
      </c>
      <c r="C11077">
        <v>2016</v>
      </c>
      <c r="D11077" t="s">
        <v>94</v>
      </c>
      <c r="E11077" t="s">
        <v>23</v>
      </c>
      <c r="F11077" t="s">
        <v>29</v>
      </c>
      <c r="G11077" t="s">
        <v>76</v>
      </c>
      <c r="H11077" s="2">
        <v>3820</v>
      </c>
      <c r="I11077" s="8">
        <f t="shared" si="865"/>
        <v>1165119</v>
      </c>
      <c r="J11077" s="8">
        <f t="shared" si="866"/>
        <v>803554</v>
      </c>
      <c r="K11077" s="8">
        <f t="shared" si="867"/>
        <v>50273</v>
      </c>
      <c r="L11077" s="8">
        <f t="shared" si="868"/>
        <v>21928</v>
      </c>
      <c r="M11077" s="8">
        <f t="shared" si="869"/>
        <v>151380</v>
      </c>
    </row>
    <row r="11078" spans="1:13" x14ac:dyDescent="0.2">
      <c r="A11078" t="s">
        <v>56</v>
      </c>
      <c r="B11078" t="s">
        <v>47</v>
      </c>
      <c r="C11078">
        <v>2016</v>
      </c>
      <c r="D11078" t="s">
        <v>94</v>
      </c>
      <c r="E11078" t="s">
        <v>30</v>
      </c>
      <c r="F11078" t="s">
        <v>31</v>
      </c>
      <c r="G11078" t="s">
        <v>77</v>
      </c>
      <c r="H11078" s="2">
        <v>406</v>
      </c>
      <c r="I11078" s="8">
        <f t="shared" si="865"/>
        <v>1165119</v>
      </c>
      <c r="J11078" s="8">
        <f t="shared" si="866"/>
        <v>139773</v>
      </c>
      <c r="K11078" s="8">
        <f t="shared" si="867"/>
        <v>50273</v>
      </c>
      <c r="L11078" s="8">
        <f t="shared" si="868"/>
        <v>21928</v>
      </c>
      <c r="M11078" s="8">
        <f t="shared" si="869"/>
        <v>20837</v>
      </c>
    </row>
    <row r="11079" spans="1:13" x14ac:dyDescent="0.2">
      <c r="A11079" t="s">
        <v>56</v>
      </c>
      <c r="B11079" t="s">
        <v>47</v>
      </c>
      <c r="C11079">
        <v>2016</v>
      </c>
      <c r="D11079" t="s">
        <v>94</v>
      </c>
      <c r="E11079" t="s">
        <v>30</v>
      </c>
      <c r="F11079" t="s">
        <v>32</v>
      </c>
      <c r="G11079" t="s">
        <v>78</v>
      </c>
      <c r="H11079" s="2">
        <v>369</v>
      </c>
      <c r="I11079" s="8">
        <f t="shared" si="865"/>
        <v>1165119</v>
      </c>
      <c r="J11079" s="8">
        <f t="shared" si="866"/>
        <v>139773</v>
      </c>
      <c r="K11079" s="8">
        <f t="shared" si="867"/>
        <v>50273</v>
      </c>
      <c r="L11079" s="8">
        <f t="shared" si="868"/>
        <v>21928</v>
      </c>
      <c r="M11079" s="8">
        <f t="shared" si="869"/>
        <v>22374</v>
      </c>
    </row>
    <row r="11080" spans="1:13" x14ac:dyDescent="0.2">
      <c r="A11080" t="s">
        <v>56</v>
      </c>
      <c r="B11080" t="s">
        <v>47</v>
      </c>
      <c r="C11080">
        <v>2016</v>
      </c>
      <c r="D11080" t="s">
        <v>94</v>
      </c>
      <c r="E11080" t="s">
        <v>30</v>
      </c>
      <c r="F11080" t="s">
        <v>33</v>
      </c>
      <c r="G11080" t="s">
        <v>79</v>
      </c>
      <c r="H11080" s="2">
        <v>443</v>
      </c>
      <c r="I11080" s="8">
        <f t="shared" si="865"/>
        <v>1165119</v>
      </c>
      <c r="J11080" s="8">
        <f t="shared" si="866"/>
        <v>139773</v>
      </c>
      <c r="K11080" s="8">
        <f t="shared" si="867"/>
        <v>50273</v>
      </c>
      <c r="L11080" s="8">
        <f t="shared" si="868"/>
        <v>21928</v>
      </c>
      <c r="M11080" s="8">
        <f t="shared" si="869"/>
        <v>24061</v>
      </c>
    </row>
    <row r="11081" spans="1:13" x14ac:dyDescent="0.2">
      <c r="A11081" t="s">
        <v>56</v>
      </c>
      <c r="B11081" t="s">
        <v>47</v>
      </c>
      <c r="C11081">
        <v>2016</v>
      </c>
      <c r="D11081" t="s">
        <v>94</v>
      </c>
      <c r="E11081" t="s">
        <v>30</v>
      </c>
      <c r="F11081" t="s">
        <v>34</v>
      </c>
      <c r="G11081" t="s">
        <v>80</v>
      </c>
      <c r="H11081" s="2">
        <v>345</v>
      </c>
      <c r="I11081" s="8">
        <f t="shared" si="865"/>
        <v>1165119</v>
      </c>
      <c r="J11081" s="8">
        <f t="shared" si="866"/>
        <v>139773</v>
      </c>
      <c r="K11081" s="8">
        <f t="shared" si="867"/>
        <v>50273</v>
      </c>
      <c r="L11081" s="8">
        <f t="shared" si="868"/>
        <v>21928</v>
      </c>
      <c r="M11081" s="8">
        <f t="shared" si="869"/>
        <v>21310</v>
      </c>
    </row>
    <row r="11082" spans="1:13" x14ac:dyDescent="0.2">
      <c r="A11082" t="s">
        <v>56</v>
      </c>
      <c r="B11082" t="s">
        <v>47</v>
      </c>
      <c r="C11082">
        <v>2016</v>
      </c>
      <c r="D11082" t="s">
        <v>94</v>
      </c>
      <c r="E11082" t="s">
        <v>30</v>
      </c>
      <c r="F11082" t="s">
        <v>35</v>
      </c>
      <c r="G11082" t="s">
        <v>81</v>
      </c>
      <c r="H11082" s="2">
        <v>430</v>
      </c>
      <c r="I11082" s="8">
        <f t="shared" si="865"/>
        <v>1165119</v>
      </c>
      <c r="J11082" s="8">
        <f t="shared" si="866"/>
        <v>139773</v>
      </c>
      <c r="K11082" s="8">
        <f t="shared" si="867"/>
        <v>50273</v>
      </c>
      <c r="L11082" s="8">
        <f t="shared" si="868"/>
        <v>21928</v>
      </c>
      <c r="M11082" s="8">
        <f t="shared" si="869"/>
        <v>22699</v>
      </c>
    </row>
    <row r="11083" spans="1:13" x14ac:dyDescent="0.2">
      <c r="A11083" t="s">
        <v>56</v>
      </c>
      <c r="B11083" t="s">
        <v>47</v>
      </c>
      <c r="C11083">
        <v>2016</v>
      </c>
      <c r="D11083" t="s">
        <v>94</v>
      </c>
      <c r="E11083" t="s">
        <v>30</v>
      </c>
      <c r="F11083" t="s">
        <v>36</v>
      </c>
      <c r="G11083" t="s">
        <v>82</v>
      </c>
      <c r="H11083" s="2">
        <v>409</v>
      </c>
      <c r="I11083" s="8">
        <f t="shared" si="865"/>
        <v>1165119</v>
      </c>
      <c r="J11083" s="8">
        <f t="shared" si="866"/>
        <v>139773</v>
      </c>
      <c r="K11083" s="8">
        <f t="shared" si="867"/>
        <v>50273</v>
      </c>
      <c r="L11083" s="8">
        <f t="shared" si="868"/>
        <v>21928</v>
      </c>
      <c r="M11083" s="8">
        <f t="shared" si="869"/>
        <v>28492</v>
      </c>
    </row>
    <row r="11084" spans="1:13" x14ac:dyDescent="0.2">
      <c r="A11084" t="s">
        <v>56</v>
      </c>
      <c r="B11084" t="s">
        <v>47</v>
      </c>
      <c r="C11084">
        <v>2016</v>
      </c>
      <c r="D11084" t="s">
        <v>94</v>
      </c>
      <c r="E11084" t="s">
        <v>37</v>
      </c>
      <c r="F11084" t="s">
        <v>38</v>
      </c>
      <c r="G11084" t="s">
        <v>83</v>
      </c>
      <c r="H11084" s="2">
        <v>401</v>
      </c>
      <c r="I11084" s="8">
        <f t="shared" si="865"/>
        <v>1165119</v>
      </c>
      <c r="J11084" s="8">
        <f t="shared" si="866"/>
        <v>133322</v>
      </c>
      <c r="K11084" s="8">
        <f t="shared" si="867"/>
        <v>50273</v>
      </c>
      <c r="L11084" s="8">
        <f t="shared" si="868"/>
        <v>21928</v>
      </c>
      <c r="M11084" s="8">
        <f t="shared" si="869"/>
        <v>24203</v>
      </c>
    </row>
    <row r="11085" spans="1:13" x14ac:dyDescent="0.2">
      <c r="A11085" t="s">
        <v>56</v>
      </c>
      <c r="B11085" t="s">
        <v>47</v>
      </c>
      <c r="C11085">
        <v>2016</v>
      </c>
      <c r="D11085" t="s">
        <v>94</v>
      </c>
      <c r="E11085" t="s">
        <v>37</v>
      </c>
      <c r="F11085" t="s">
        <v>39</v>
      </c>
      <c r="G11085" t="s">
        <v>84</v>
      </c>
      <c r="H11085" s="2">
        <v>397</v>
      </c>
      <c r="I11085" s="8">
        <f t="shared" si="865"/>
        <v>1165119</v>
      </c>
      <c r="J11085" s="8">
        <f t="shared" si="866"/>
        <v>133322</v>
      </c>
      <c r="K11085" s="8">
        <f t="shared" si="867"/>
        <v>50273</v>
      </c>
      <c r="L11085" s="8">
        <f t="shared" si="868"/>
        <v>21928</v>
      </c>
      <c r="M11085" s="8">
        <f t="shared" si="869"/>
        <v>25359</v>
      </c>
    </row>
    <row r="11086" spans="1:13" x14ac:dyDescent="0.2">
      <c r="A11086" t="s">
        <v>56</v>
      </c>
      <c r="B11086" t="s">
        <v>47</v>
      </c>
      <c r="C11086">
        <v>2016</v>
      </c>
      <c r="D11086" t="s">
        <v>94</v>
      </c>
      <c r="E11086" t="s">
        <v>37</v>
      </c>
      <c r="F11086" t="s">
        <v>40</v>
      </c>
      <c r="G11086" t="s">
        <v>85</v>
      </c>
      <c r="H11086" s="2">
        <v>374</v>
      </c>
      <c r="I11086" s="8">
        <f t="shared" si="865"/>
        <v>1165119</v>
      </c>
      <c r="J11086" s="8">
        <f t="shared" si="866"/>
        <v>133322</v>
      </c>
      <c r="K11086" s="8">
        <f t="shared" si="867"/>
        <v>50273</v>
      </c>
      <c r="L11086" s="8">
        <f t="shared" si="868"/>
        <v>21928</v>
      </c>
      <c r="M11086" s="8">
        <f t="shared" si="869"/>
        <v>19894</v>
      </c>
    </row>
    <row r="11087" spans="1:13" x14ac:dyDescent="0.2">
      <c r="A11087" t="s">
        <v>56</v>
      </c>
      <c r="B11087" t="s">
        <v>47</v>
      </c>
      <c r="C11087">
        <v>2016</v>
      </c>
      <c r="D11087" t="s">
        <v>94</v>
      </c>
      <c r="E11087" t="s">
        <v>37</v>
      </c>
      <c r="F11087" t="s">
        <v>41</v>
      </c>
      <c r="G11087" t="s">
        <v>86</v>
      </c>
      <c r="H11087" s="2">
        <v>387</v>
      </c>
      <c r="I11087" s="8">
        <f t="shared" si="865"/>
        <v>1165119</v>
      </c>
      <c r="J11087" s="8">
        <f t="shared" si="866"/>
        <v>133322</v>
      </c>
      <c r="K11087" s="8">
        <f t="shared" si="867"/>
        <v>50273</v>
      </c>
      <c r="L11087" s="8">
        <f t="shared" si="868"/>
        <v>21928</v>
      </c>
      <c r="M11087" s="8">
        <f t="shared" si="869"/>
        <v>24030</v>
      </c>
    </row>
    <row r="11088" spans="1:13" x14ac:dyDescent="0.2">
      <c r="A11088" t="s">
        <v>56</v>
      </c>
      <c r="B11088" t="s">
        <v>47</v>
      </c>
      <c r="C11088">
        <v>2016</v>
      </c>
      <c r="D11088" t="s">
        <v>94</v>
      </c>
      <c r="E11088" t="s">
        <v>37</v>
      </c>
      <c r="F11088" t="s">
        <v>42</v>
      </c>
      <c r="G11088" t="s">
        <v>87</v>
      </c>
      <c r="H11088" s="2">
        <v>553</v>
      </c>
      <c r="I11088" s="8">
        <f t="shared" si="865"/>
        <v>1165119</v>
      </c>
      <c r="J11088" s="8">
        <f t="shared" si="866"/>
        <v>133322</v>
      </c>
      <c r="K11088" s="8">
        <f t="shared" si="867"/>
        <v>50273</v>
      </c>
      <c r="L11088" s="8">
        <f t="shared" si="868"/>
        <v>21928</v>
      </c>
      <c r="M11088" s="8">
        <f t="shared" si="869"/>
        <v>23606</v>
      </c>
    </row>
    <row r="11089" spans="1:13" x14ac:dyDescent="0.2">
      <c r="A11089" t="s">
        <v>56</v>
      </c>
      <c r="B11089" t="s">
        <v>47</v>
      </c>
      <c r="C11089">
        <v>2016</v>
      </c>
      <c r="D11089" t="s">
        <v>94</v>
      </c>
      <c r="E11089" t="s">
        <v>37</v>
      </c>
      <c r="F11089" t="s">
        <v>43</v>
      </c>
      <c r="G11089" t="s">
        <v>88</v>
      </c>
      <c r="H11089" s="2">
        <v>411</v>
      </c>
      <c r="I11089" s="8">
        <f t="shared" si="865"/>
        <v>1165119</v>
      </c>
      <c r="J11089" s="8">
        <f t="shared" si="866"/>
        <v>133322</v>
      </c>
      <c r="K11089" s="8">
        <f t="shared" si="867"/>
        <v>50273</v>
      </c>
      <c r="L11089" s="8">
        <f t="shared" si="868"/>
        <v>21928</v>
      </c>
      <c r="M11089" s="8">
        <f t="shared" si="869"/>
        <v>16230</v>
      </c>
    </row>
    <row r="11090" spans="1:13" x14ac:dyDescent="0.2">
      <c r="A11090" t="s">
        <v>56</v>
      </c>
      <c r="B11090" t="s">
        <v>47</v>
      </c>
      <c r="C11090">
        <v>2016</v>
      </c>
      <c r="D11090" t="s">
        <v>95</v>
      </c>
      <c r="E11090" t="s">
        <v>16</v>
      </c>
      <c r="F11090" t="s">
        <v>17</v>
      </c>
      <c r="G11090" t="s">
        <v>65</v>
      </c>
      <c r="H11090" s="2">
        <v>481.8</v>
      </c>
      <c r="I11090" s="8">
        <f t="shared" si="865"/>
        <v>1205939.3999999999</v>
      </c>
      <c r="J11090" s="8">
        <f t="shared" si="866"/>
        <v>86596.000000000015</v>
      </c>
      <c r="K11090" s="8">
        <f t="shared" si="867"/>
        <v>58104.2</v>
      </c>
      <c r="L11090" s="8">
        <f t="shared" si="868"/>
        <v>22987.600000000002</v>
      </c>
      <c r="M11090" s="8">
        <f t="shared" si="869"/>
        <v>17077.2</v>
      </c>
    </row>
    <row r="11091" spans="1:13" x14ac:dyDescent="0.2">
      <c r="A11091" t="s">
        <v>56</v>
      </c>
      <c r="B11091" t="s">
        <v>47</v>
      </c>
      <c r="C11091">
        <v>2016</v>
      </c>
      <c r="D11091" t="s">
        <v>95</v>
      </c>
      <c r="E11091" t="s">
        <v>16</v>
      </c>
      <c r="F11091" t="s">
        <v>18</v>
      </c>
      <c r="G11091" t="s">
        <v>66</v>
      </c>
      <c r="H11091" s="2">
        <v>269.39999999999998</v>
      </c>
      <c r="I11091" s="8">
        <f t="shared" si="865"/>
        <v>1205939.3999999999</v>
      </c>
      <c r="J11091" s="8">
        <f t="shared" si="866"/>
        <v>86596.000000000015</v>
      </c>
      <c r="K11091" s="8">
        <f t="shared" si="867"/>
        <v>58104.2</v>
      </c>
      <c r="L11091" s="8">
        <f t="shared" si="868"/>
        <v>22987.600000000002</v>
      </c>
      <c r="M11091" s="8">
        <f t="shared" si="869"/>
        <v>12793.4</v>
      </c>
    </row>
    <row r="11092" spans="1:13" x14ac:dyDescent="0.2">
      <c r="A11092" t="s">
        <v>56</v>
      </c>
      <c r="B11092" t="s">
        <v>47</v>
      </c>
      <c r="C11092">
        <v>2016</v>
      </c>
      <c r="D11092" t="s">
        <v>95</v>
      </c>
      <c r="E11092" t="s">
        <v>16</v>
      </c>
      <c r="F11092" t="s">
        <v>19</v>
      </c>
      <c r="G11092" t="s">
        <v>67</v>
      </c>
      <c r="H11092" s="2">
        <v>197</v>
      </c>
      <c r="I11092" s="8">
        <f t="shared" si="865"/>
        <v>1205939.3999999999</v>
      </c>
      <c r="J11092" s="8">
        <f t="shared" si="866"/>
        <v>86596.000000000015</v>
      </c>
      <c r="K11092" s="8">
        <f t="shared" si="867"/>
        <v>58104.2</v>
      </c>
      <c r="L11092" s="8">
        <f t="shared" si="868"/>
        <v>22987.600000000002</v>
      </c>
      <c r="M11092" s="8">
        <f t="shared" si="869"/>
        <v>9860.5999999999985</v>
      </c>
    </row>
    <row r="11093" spans="1:13" x14ac:dyDescent="0.2">
      <c r="A11093" t="s">
        <v>56</v>
      </c>
      <c r="B11093" t="s">
        <v>47</v>
      </c>
      <c r="C11093">
        <v>2016</v>
      </c>
      <c r="D11093" t="s">
        <v>95</v>
      </c>
      <c r="E11093" t="s">
        <v>16</v>
      </c>
      <c r="F11093" t="s">
        <v>20</v>
      </c>
      <c r="G11093" t="s">
        <v>68</v>
      </c>
      <c r="H11093" s="2">
        <v>205.6</v>
      </c>
      <c r="I11093" s="8">
        <f t="shared" si="865"/>
        <v>1205939.3999999999</v>
      </c>
      <c r="J11093" s="8">
        <f t="shared" si="866"/>
        <v>86596.000000000015</v>
      </c>
      <c r="K11093" s="8">
        <f t="shared" si="867"/>
        <v>58104.2</v>
      </c>
      <c r="L11093" s="8">
        <f t="shared" si="868"/>
        <v>22987.600000000002</v>
      </c>
      <c r="M11093" s="8">
        <f t="shared" si="869"/>
        <v>10121.999999999998</v>
      </c>
    </row>
    <row r="11094" spans="1:13" x14ac:dyDescent="0.2">
      <c r="A11094" t="s">
        <v>56</v>
      </c>
      <c r="B11094" t="s">
        <v>47</v>
      </c>
      <c r="C11094">
        <v>2016</v>
      </c>
      <c r="D11094" t="s">
        <v>95</v>
      </c>
      <c r="E11094" t="s">
        <v>16</v>
      </c>
      <c r="F11094" t="s">
        <v>21</v>
      </c>
      <c r="G11094" t="s">
        <v>69</v>
      </c>
      <c r="H11094" s="2">
        <v>423</v>
      </c>
      <c r="I11094" s="8">
        <f t="shared" si="865"/>
        <v>1205939.3999999999</v>
      </c>
      <c r="J11094" s="8">
        <f t="shared" si="866"/>
        <v>86596.000000000015</v>
      </c>
      <c r="K11094" s="8">
        <f t="shared" si="867"/>
        <v>58104.2</v>
      </c>
      <c r="L11094" s="8">
        <f t="shared" si="868"/>
        <v>22987.600000000002</v>
      </c>
      <c r="M11094" s="8">
        <f t="shared" si="869"/>
        <v>25599.599999999999</v>
      </c>
    </row>
    <row r="11095" spans="1:13" x14ac:dyDescent="0.2">
      <c r="A11095" t="s">
        <v>56</v>
      </c>
      <c r="B11095" t="s">
        <v>47</v>
      </c>
      <c r="C11095">
        <v>2016</v>
      </c>
      <c r="D11095" t="s">
        <v>95</v>
      </c>
      <c r="E11095" t="s">
        <v>16</v>
      </c>
      <c r="F11095" t="s">
        <v>22</v>
      </c>
      <c r="G11095" t="s">
        <v>70</v>
      </c>
      <c r="H11095" s="2">
        <v>224.2</v>
      </c>
      <c r="I11095" s="8">
        <f t="shared" si="865"/>
        <v>1205939.3999999999</v>
      </c>
      <c r="J11095" s="8">
        <f t="shared" si="866"/>
        <v>86596.000000000015</v>
      </c>
      <c r="K11095" s="8">
        <f t="shared" si="867"/>
        <v>58104.2</v>
      </c>
      <c r="L11095" s="8">
        <f t="shared" si="868"/>
        <v>22987.600000000002</v>
      </c>
      <c r="M11095" s="8">
        <f t="shared" si="869"/>
        <v>11143.199999999999</v>
      </c>
    </row>
    <row r="11096" spans="1:13" x14ac:dyDescent="0.2">
      <c r="A11096" t="s">
        <v>56</v>
      </c>
      <c r="B11096" t="s">
        <v>47</v>
      </c>
      <c r="C11096">
        <v>2016</v>
      </c>
      <c r="D11096" t="s">
        <v>95</v>
      </c>
      <c r="E11096" t="s">
        <v>23</v>
      </c>
      <c r="F11096" t="s">
        <v>24</v>
      </c>
      <c r="G11096" t="s">
        <v>71</v>
      </c>
      <c r="H11096" s="2">
        <v>2530</v>
      </c>
      <c r="I11096" s="8">
        <f t="shared" si="865"/>
        <v>1205939.3999999999</v>
      </c>
      <c r="J11096" s="8">
        <f t="shared" si="866"/>
        <v>853488.20000000007</v>
      </c>
      <c r="K11096" s="8">
        <f t="shared" si="867"/>
        <v>58104.2</v>
      </c>
      <c r="L11096" s="8">
        <f t="shared" si="868"/>
        <v>22987.600000000002</v>
      </c>
      <c r="M11096" s="8">
        <f t="shared" si="869"/>
        <v>116636</v>
      </c>
    </row>
    <row r="11097" spans="1:13" x14ac:dyDescent="0.2">
      <c r="A11097" t="s">
        <v>56</v>
      </c>
      <c r="B11097" t="s">
        <v>47</v>
      </c>
      <c r="C11097">
        <v>2016</v>
      </c>
      <c r="D11097" t="s">
        <v>95</v>
      </c>
      <c r="E11097" t="s">
        <v>23</v>
      </c>
      <c r="F11097" t="s">
        <v>25</v>
      </c>
      <c r="G11097" t="s">
        <v>72</v>
      </c>
      <c r="H11097" s="2">
        <v>2680</v>
      </c>
      <c r="I11097" s="8">
        <f t="shared" si="865"/>
        <v>1205939.3999999999</v>
      </c>
      <c r="J11097" s="8">
        <f t="shared" si="866"/>
        <v>853488.20000000007</v>
      </c>
      <c r="K11097" s="8">
        <f t="shared" si="867"/>
        <v>58104.2</v>
      </c>
      <c r="L11097" s="8">
        <f t="shared" si="868"/>
        <v>22987.600000000002</v>
      </c>
      <c r="M11097" s="8">
        <f t="shared" si="869"/>
        <v>199762</v>
      </c>
    </row>
    <row r="11098" spans="1:13" x14ac:dyDescent="0.2">
      <c r="A11098" t="s">
        <v>56</v>
      </c>
      <c r="B11098" t="s">
        <v>47</v>
      </c>
      <c r="C11098">
        <v>2016</v>
      </c>
      <c r="D11098" t="s">
        <v>95</v>
      </c>
      <c r="E11098" t="s">
        <v>23</v>
      </c>
      <c r="F11098" t="s">
        <v>26</v>
      </c>
      <c r="G11098" t="s">
        <v>73</v>
      </c>
      <c r="H11098" s="2">
        <v>1564</v>
      </c>
      <c r="I11098" s="8">
        <f t="shared" si="865"/>
        <v>1205939.3999999999</v>
      </c>
      <c r="J11098" s="8">
        <f t="shared" si="866"/>
        <v>853488.20000000007</v>
      </c>
      <c r="K11098" s="8">
        <f t="shared" si="867"/>
        <v>58104.2</v>
      </c>
      <c r="L11098" s="8">
        <f t="shared" si="868"/>
        <v>22987.600000000002</v>
      </c>
      <c r="M11098" s="8">
        <f t="shared" si="869"/>
        <v>68036.600000000006</v>
      </c>
    </row>
    <row r="11099" spans="1:13" x14ac:dyDescent="0.2">
      <c r="A11099" t="s">
        <v>56</v>
      </c>
      <c r="B11099" t="s">
        <v>47</v>
      </c>
      <c r="C11099">
        <v>2016</v>
      </c>
      <c r="D11099" t="s">
        <v>95</v>
      </c>
      <c r="E11099" t="s">
        <v>23</v>
      </c>
      <c r="F11099" t="s">
        <v>27</v>
      </c>
      <c r="G11099" t="s">
        <v>74</v>
      </c>
      <c r="H11099" s="2">
        <v>3389.2</v>
      </c>
      <c r="I11099" s="8">
        <f t="shared" si="865"/>
        <v>1205939.3999999999</v>
      </c>
      <c r="J11099" s="8">
        <f t="shared" si="866"/>
        <v>853488.20000000007</v>
      </c>
      <c r="K11099" s="8">
        <f t="shared" si="867"/>
        <v>58104.2</v>
      </c>
      <c r="L11099" s="8">
        <f t="shared" si="868"/>
        <v>22987.600000000002</v>
      </c>
      <c r="M11099" s="8">
        <f t="shared" si="869"/>
        <v>152801.59999999998</v>
      </c>
    </row>
    <row r="11100" spans="1:13" x14ac:dyDescent="0.2">
      <c r="A11100" t="s">
        <v>56</v>
      </c>
      <c r="B11100" t="s">
        <v>47</v>
      </c>
      <c r="C11100">
        <v>2016</v>
      </c>
      <c r="D11100" t="s">
        <v>95</v>
      </c>
      <c r="E11100" t="s">
        <v>23</v>
      </c>
      <c r="F11100" t="s">
        <v>28</v>
      </c>
      <c r="G11100" t="s">
        <v>75</v>
      </c>
      <c r="H11100" s="2">
        <v>835</v>
      </c>
      <c r="I11100" s="8">
        <f t="shared" si="865"/>
        <v>1205939.3999999999</v>
      </c>
      <c r="J11100" s="8">
        <f t="shared" si="866"/>
        <v>853488.20000000007</v>
      </c>
      <c r="K11100" s="8">
        <f t="shared" si="867"/>
        <v>58104.2</v>
      </c>
      <c r="L11100" s="8">
        <f t="shared" si="868"/>
        <v>22987.600000000002</v>
      </c>
      <c r="M11100" s="8">
        <f t="shared" si="869"/>
        <v>120208</v>
      </c>
    </row>
    <row r="11101" spans="1:13" x14ac:dyDescent="0.2">
      <c r="A11101" t="s">
        <v>56</v>
      </c>
      <c r="B11101" t="s">
        <v>47</v>
      </c>
      <c r="C11101">
        <v>2016</v>
      </c>
      <c r="D11101" t="s">
        <v>95</v>
      </c>
      <c r="E11101" t="s">
        <v>23</v>
      </c>
      <c r="F11101" t="s">
        <v>29</v>
      </c>
      <c r="G11101" t="s">
        <v>76</v>
      </c>
      <c r="H11101" s="2">
        <v>5200</v>
      </c>
      <c r="I11101" s="8">
        <f t="shared" si="865"/>
        <v>1205939.3999999999</v>
      </c>
      <c r="J11101" s="8">
        <f t="shared" si="866"/>
        <v>853488.20000000007</v>
      </c>
      <c r="K11101" s="8">
        <f t="shared" si="867"/>
        <v>58104.2</v>
      </c>
      <c r="L11101" s="8">
        <f t="shared" si="868"/>
        <v>22987.600000000002</v>
      </c>
      <c r="M11101" s="8">
        <f t="shared" si="869"/>
        <v>196044</v>
      </c>
    </row>
    <row r="11102" spans="1:13" x14ac:dyDescent="0.2">
      <c r="A11102" t="s">
        <v>56</v>
      </c>
      <c r="B11102" t="s">
        <v>47</v>
      </c>
      <c r="C11102">
        <v>2016</v>
      </c>
      <c r="D11102" t="s">
        <v>95</v>
      </c>
      <c r="E11102" t="s">
        <v>30</v>
      </c>
      <c r="F11102" t="s">
        <v>31</v>
      </c>
      <c r="G11102" t="s">
        <v>77</v>
      </c>
      <c r="H11102" s="2">
        <v>409.4</v>
      </c>
      <c r="I11102" s="8">
        <f t="shared" si="865"/>
        <v>1205939.3999999999</v>
      </c>
      <c r="J11102" s="8">
        <f t="shared" si="866"/>
        <v>134617.00000000003</v>
      </c>
      <c r="K11102" s="8">
        <f t="shared" si="867"/>
        <v>58104.2</v>
      </c>
      <c r="L11102" s="8">
        <f t="shared" si="868"/>
        <v>22987.600000000002</v>
      </c>
      <c r="M11102" s="8">
        <f t="shared" si="869"/>
        <v>20904</v>
      </c>
    </row>
    <row r="11103" spans="1:13" x14ac:dyDescent="0.2">
      <c r="A11103" t="s">
        <v>56</v>
      </c>
      <c r="B11103" t="s">
        <v>47</v>
      </c>
      <c r="C11103">
        <v>2016</v>
      </c>
      <c r="D11103" t="s">
        <v>95</v>
      </c>
      <c r="E11103" t="s">
        <v>30</v>
      </c>
      <c r="F11103" t="s">
        <v>32</v>
      </c>
      <c r="G11103" t="s">
        <v>78</v>
      </c>
      <c r="H11103" s="2">
        <v>421.8</v>
      </c>
      <c r="I11103" s="8">
        <f t="shared" si="865"/>
        <v>1205939.3999999999</v>
      </c>
      <c r="J11103" s="8">
        <f t="shared" si="866"/>
        <v>134617.00000000003</v>
      </c>
      <c r="K11103" s="8">
        <f t="shared" si="867"/>
        <v>58104.2</v>
      </c>
      <c r="L11103" s="8">
        <f t="shared" si="868"/>
        <v>22987.600000000002</v>
      </c>
      <c r="M11103" s="8">
        <f t="shared" si="869"/>
        <v>22380.799999999999</v>
      </c>
    </row>
    <row r="11104" spans="1:13" x14ac:dyDescent="0.2">
      <c r="A11104" t="s">
        <v>56</v>
      </c>
      <c r="B11104" t="s">
        <v>47</v>
      </c>
      <c r="C11104">
        <v>2016</v>
      </c>
      <c r="D11104" t="s">
        <v>95</v>
      </c>
      <c r="E11104" t="s">
        <v>30</v>
      </c>
      <c r="F11104" t="s">
        <v>33</v>
      </c>
      <c r="G11104" t="s">
        <v>79</v>
      </c>
      <c r="H11104" s="2">
        <v>408.2</v>
      </c>
      <c r="I11104" s="8">
        <f t="shared" si="865"/>
        <v>1205939.3999999999</v>
      </c>
      <c r="J11104" s="8">
        <f t="shared" si="866"/>
        <v>134617.00000000003</v>
      </c>
      <c r="K11104" s="8">
        <f t="shared" si="867"/>
        <v>58104.2</v>
      </c>
      <c r="L11104" s="8">
        <f t="shared" si="868"/>
        <v>22987.600000000002</v>
      </c>
      <c r="M11104" s="8">
        <f t="shared" si="869"/>
        <v>23045.199999999997</v>
      </c>
    </row>
    <row r="11105" spans="1:13" x14ac:dyDescent="0.2">
      <c r="A11105" t="s">
        <v>56</v>
      </c>
      <c r="B11105" t="s">
        <v>47</v>
      </c>
      <c r="C11105">
        <v>2016</v>
      </c>
      <c r="D11105" t="s">
        <v>95</v>
      </c>
      <c r="E11105" t="s">
        <v>30</v>
      </c>
      <c r="F11105" t="s">
        <v>34</v>
      </c>
      <c r="G11105" t="s">
        <v>80</v>
      </c>
      <c r="H11105" s="2">
        <v>257.60000000000002</v>
      </c>
      <c r="I11105" s="8">
        <f t="shared" si="865"/>
        <v>1205939.3999999999</v>
      </c>
      <c r="J11105" s="8">
        <f t="shared" si="866"/>
        <v>134617.00000000003</v>
      </c>
      <c r="K11105" s="8">
        <f t="shared" si="867"/>
        <v>58104.2</v>
      </c>
      <c r="L11105" s="8">
        <f t="shared" si="868"/>
        <v>22987.600000000002</v>
      </c>
      <c r="M11105" s="8">
        <f t="shared" si="869"/>
        <v>20939.200000000004</v>
      </c>
    </row>
    <row r="11106" spans="1:13" x14ac:dyDescent="0.2">
      <c r="A11106" t="s">
        <v>56</v>
      </c>
      <c r="B11106" t="s">
        <v>47</v>
      </c>
      <c r="C11106">
        <v>2016</v>
      </c>
      <c r="D11106" t="s">
        <v>95</v>
      </c>
      <c r="E11106" t="s">
        <v>30</v>
      </c>
      <c r="F11106" t="s">
        <v>35</v>
      </c>
      <c r="G11106" t="s">
        <v>81</v>
      </c>
      <c r="H11106" s="2">
        <v>347</v>
      </c>
      <c r="I11106" s="8">
        <f t="shared" si="865"/>
        <v>1205939.3999999999</v>
      </c>
      <c r="J11106" s="8">
        <f t="shared" si="866"/>
        <v>134617.00000000003</v>
      </c>
      <c r="K11106" s="8">
        <f t="shared" si="867"/>
        <v>58104.2</v>
      </c>
      <c r="L11106" s="8">
        <f t="shared" si="868"/>
        <v>22987.600000000002</v>
      </c>
      <c r="M11106" s="8">
        <f t="shared" si="869"/>
        <v>21344.399999999998</v>
      </c>
    </row>
    <row r="11107" spans="1:13" x14ac:dyDescent="0.2">
      <c r="A11107" t="s">
        <v>56</v>
      </c>
      <c r="B11107" t="s">
        <v>47</v>
      </c>
      <c r="C11107">
        <v>2016</v>
      </c>
      <c r="D11107" t="s">
        <v>95</v>
      </c>
      <c r="E11107" t="s">
        <v>30</v>
      </c>
      <c r="F11107" t="s">
        <v>36</v>
      </c>
      <c r="G11107" t="s">
        <v>82</v>
      </c>
      <c r="H11107" s="2">
        <v>522.79999999999995</v>
      </c>
      <c r="I11107" s="8">
        <f t="shared" si="865"/>
        <v>1205939.3999999999</v>
      </c>
      <c r="J11107" s="8">
        <f t="shared" si="866"/>
        <v>134617.00000000003</v>
      </c>
      <c r="K11107" s="8">
        <f t="shared" si="867"/>
        <v>58104.2</v>
      </c>
      <c r="L11107" s="8">
        <f t="shared" si="868"/>
        <v>22987.600000000002</v>
      </c>
      <c r="M11107" s="8">
        <f t="shared" si="869"/>
        <v>26003.399999999991</v>
      </c>
    </row>
    <row r="11108" spans="1:13" x14ac:dyDescent="0.2">
      <c r="A11108" t="s">
        <v>56</v>
      </c>
      <c r="B11108" t="s">
        <v>47</v>
      </c>
      <c r="C11108">
        <v>2016</v>
      </c>
      <c r="D11108" t="s">
        <v>95</v>
      </c>
      <c r="E11108" t="s">
        <v>37</v>
      </c>
      <c r="F11108" t="s">
        <v>38</v>
      </c>
      <c r="G11108" t="s">
        <v>83</v>
      </c>
      <c r="H11108" s="2">
        <v>294.39999999999998</v>
      </c>
      <c r="I11108" s="8">
        <f t="shared" si="865"/>
        <v>1205939.3999999999</v>
      </c>
      <c r="J11108" s="8">
        <f t="shared" si="866"/>
        <v>131238.19999999998</v>
      </c>
      <c r="K11108" s="8">
        <f t="shared" si="867"/>
        <v>58104.2</v>
      </c>
      <c r="L11108" s="8">
        <f t="shared" si="868"/>
        <v>22987.600000000002</v>
      </c>
      <c r="M11108" s="8">
        <f t="shared" si="869"/>
        <v>23650.2</v>
      </c>
    </row>
    <row r="11109" spans="1:13" x14ac:dyDescent="0.2">
      <c r="A11109" t="s">
        <v>56</v>
      </c>
      <c r="B11109" t="s">
        <v>47</v>
      </c>
      <c r="C11109">
        <v>2016</v>
      </c>
      <c r="D11109" t="s">
        <v>95</v>
      </c>
      <c r="E11109" t="s">
        <v>37</v>
      </c>
      <c r="F11109" t="s">
        <v>39</v>
      </c>
      <c r="G11109" t="s">
        <v>84</v>
      </c>
      <c r="H11109" s="2">
        <v>519</v>
      </c>
      <c r="I11109" s="8">
        <f t="shared" si="865"/>
        <v>1205939.3999999999</v>
      </c>
      <c r="J11109" s="8">
        <f t="shared" si="866"/>
        <v>131238.19999999998</v>
      </c>
      <c r="K11109" s="8">
        <f t="shared" si="867"/>
        <v>58104.2</v>
      </c>
      <c r="L11109" s="8">
        <f t="shared" si="868"/>
        <v>22987.600000000002</v>
      </c>
      <c r="M11109" s="8">
        <f t="shared" si="869"/>
        <v>24337.600000000002</v>
      </c>
    </row>
    <row r="11110" spans="1:13" x14ac:dyDescent="0.2">
      <c r="A11110" t="s">
        <v>56</v>
      </c>
      <c r="B11110" t="s">
        <v>47</v>
      </c>
      <c r="C11110">
        <v>2016</v>
      </c>
      <c r="D11110" t="s">
        <v>95</v>
      </c>
      <c r="E11110" t="s">
        <v>37</v>
      </c>
      <c r="F11110" t="s">
        <v>40</v>
      </c>
      <c r="G11110" t="s">
        <v>85</v>
      </c>
      <c r="H11110" s="2">
        <v>484.6</v>
      </c>
      <c r="I11110" s="8">
        <f t="shared" si="865"/>
        <v>1205939.3999999999</v>
      </c>
      <c r="J11110" s="8">
        <f t="shared" si="866"/>
        <v>131238.19999999998</v>
      </c>
      <c r="K11110" s="8">
        <f t="shared" si="867"/>
        <v>58104.2</v>
      </c>
      <c r="L11110" s="8">
        <f t="shared" si="868"/>
        <v>22987.600000000002</v>
      </c>
      <c r="M11110" s="8">
        <f t="shared" si="869"/>
        <v>21129.4</v>
      </c>
    </row>
    <row r="11111" spans="1:13" x14ac:dyDescent="0.2">
      <c r="A11111" t="s">
        <v>56</v>
      </c>
      <c r="B11111" t="s">
        <v>47</v>
      </c>
      <c r="C11111">
        <v>2016</v>
      </c>
      <c r="D11111" t="s">
        <v>95</v>
      </c>
      <c r="E11111" t="s">
        <v>37</v>
      </c>
      <c r="F11111" t="s">
        <v>41</v>
      </c>
      <c r="G11111" t="s">
        <v>86</v>
      </c>
      <c r="H11111" s="2">
        <v>527</v>
      </c>
      <c r="I11111" s="8">
        <f t="shared" si="865"/>
        <v>1205939.3999999999</v>
      </c>
      <c r="J11111" s="8">
        <f t="shared" si="866"/>
        <v>131238.19999999998</v>
      </c>
      <c r="K11111" s="8">
        <f t="shared" si="867"/>
        <v>58104.2</v>
      </c>
      <c r="L11111" s="8">
        <f t="shared" si="868"/>
        <v>22987.600000000002</v>
      </c>
      <c r="M11111" s="8">
        <f t="shared" si="869"/>
        <v>22610.6</v>
      </c>
    </row>
    <row r="11112" spans="1:13" x14ac:dyDescent="0.2">
      <c r="A11112" t="s">
        <v>56</v>
      </c>
      <c r="B11112" t="s">
        <v>47</v>
      </c>
      <c r="C11112">
        <v>2016</v>
      </c>
      <c r="D11112" t="s">
        <v>95</v>
      </c>
      <c r="E11112" t="s">
        <v>37</v>
      </c>
      <c r="F11112" t="s">
        <v>42</v>
      </c>
      <c r="G11112" t="s">
        <v>87</v>
      </c>
      <c r="H11112" s="2">
        <v>533.20000000000005</v>
      </c>
      <c r="I11112" s="8">
        <f t="shared" si="865"/>
        <v>1205939.3999999999</v>
      </c>
      <c r="J11112" s="8">
        <f t="shared" si="866"/>
        <v>131238.19999999998</v>
      </c>
      <c r="K11112" s="8">
        <f t="shared" si="867"/>
        <v>58104.2</v>
      </c>
      <c r="L11112" s="8">
        <f t="shared" si="868"/>
        <v>22987.600000000002</v>
      </c>
      <c r="M11112" s="8">
        <f t="shared" si="869"/>
        <v>24096.800000000003</v>
      </c>
    </row>
    <row r="11113" spans="1:13" x14ac:dyDescent="0.2">
      <c r="A11113" t="s">
        <v>56</v>
      </c>
      <c r="B11113" t="s">
        <v>47</v>
      </c>
      <c r="C11113">
        <v>2016</v>
      </c>
      <c r="D11113" t="s">
        <v>95</v>
      </c>
      <c r="E11113" t="s">
        <v>37</v>
      </c>
      <c r="F11113" t="s">
        <v>43</v>
      </c>
      <c r="G11113" t="s">
        <v>88</v>
      </c>
      <c r="H11113" s="2">
        <v>263.39999999999998</v>
      </c>
      <c r="I11113" s="8">
        <f t="shared" si="865"/>
        <v>1205939.3999999999</v>
      </c>
      <c r="J11113" s="8">
        <f t="shared" si="866"/>
        <v>131238.19999999998</v>
      </c>
      <c r="K11113" s="8">
        <f t="shared" si="867"/>
        <v>58104.2</v>
      </c>
      <c r="L11113" s="8">
        <f t="shared" si="868"/>
        <v>22987.600000000002</v>
      </c>
      <c r="M11113" s="8">
        <f t="shared" si="869"/>
        <v>15413.599999999999</v>
      </c>
    </row>
    <row r="11114" spans="1:13" x14ac:dyDescent="0.2">
      <c r="A11114" t="s">
        <v>56</v>
      </c>
      <c r="B11114" t="s">
        <v>47</v>
      </c>
      <c r="C11114">
        <v>2016</v>
      </c>
      <c r="D11114" t="s">
        <v>96</v>
      </c>
      <c r="E11114" t="s">
        <v>16</v>
      </c>
      <c r="F11114" t="s">
        <v>17</v>
      </c>
      <c r="G11114" t="s">
        <v>65</v>
      </c>
      <c r="H11114" s="2">
        <v>214.6</v>
      </c>
      <c r="I11114" s="8">
        <f t="shared" si="865"/>
        <v>1235297.7</v>
      </c>
      <c r="J11114" s="8">
        <f t="shared" si="866"/>
        <v>93611</v>
      </c>
      <c r="K11114" s="8">
        <f t="shared" si="867"/>
        <v>47417.8</v>
      </c>
      <c r="L11114" s="8">
        <f t="shared" si="868"/>
        <v>17618.599999999999</v>
      </c>
      <c r="M11114" s="8">
        <f t="shared" si="869"/>
        <v>17871.100000000002</v>
      </c>
    </row>
    <row r="11115" spans="1:13" x14ac:dyDescent="0.2">
      <c r="A11115" t="s">
        <v>56</v>
      </c>
      <c r="B11115" t="s">
        <v>47</v>
      </c>
      <c r="C11115">
        <v>2016</v>
      </c>
      <c r="D11115" t="s">
        <v>96</v>
      </c>
      <c r="E11115" t="s">
        <v>16</v>
      </c>
      <c r="F11115" t="s">
        <v>18</v>
      </c>
      <c r="G11115" t="s">
        <v>66</v>
      </c>
      <c r="H11115" s="2">
        <v>207.8</v>
      </c>
      <c r="I11115" s="8">
        <f t="shared" si="865"/>
        <v>1235297.7</v>
      </c>
      <c r="J11115" s="8">
        <f t="shared" si="866"/>
        <v>93611</v>
      </c>
      <c r="K11115" s="8">
        <f t="shared" si="867"/>
        <v>47417.8</v>
      </c>
      <c r="L11115" s="8">
        <f t="shared" si="868"/>
        <v>17618.599999999999</v>
      </c>
      <c r="M11115" s="8">
        <f t="shared" si="869"/>
        <v>14597.300000000001</v>
      </c>
    </row>
    <row r="11116" spans="1:13" x14ac:dyDescent="0.2">
      <c r="A11116" t="s">
        <v>56</v>
      </c>
      <c r="B11116" t="s">
        <v>47</v>
      </c>
      <c r="C11116">
        <v>2016</v>
      </c>
      <c r="D11116" t="s">
        <v>96</v>
      </c>
      <c r="E11116" t="s">
        <v>16</v>
      </c>
      <c r="F11116" t="s">
        <v>19</v>
      </c>
      <c r="G11116" t="s">
        <v>67</v>
      </c>
      <c r="H11116" s="2">
        <v>251.9</v>
      </c>
      <c r="I11116" s="8">
        <f t="shared" si="865"/>
        <v>1235297.7</v>
      </c>
      <c r="J11116" s="8">
        <f t="shared" si="866"/>
        <v>93611</v>
      </c>
      <c r="K11116" s="8">
        <f t="shared" si="867"/>
        <v>47417.8</v>
      </c>
      <c r="L11116" s="8">
        <f t="shared" si="868"/>
        <v>17618.599999999999</v>
      </c>
      <c r="M11116" s="8">
        <f t="shared" si="869"/>
        <v>10322.299999999999</v>
      </c>
    </row>
    <row r="11117" spans="1:13" x14ac:dyDescent="0.2">
      <c r="A11117" t="s">
        <v>56</v>
      </c>
      <c r="B11117" t="s">
        <v>47</v>
      </c>
      <c r="C11117">
        <v>2016</v>
      </c>
      <c r="D11117" t="s">
        <v>96</v>
      </c>
      <c r="E11117" t="s">
        <v>16</v>
      </c>
      <c r="F11117" t="s">
        <v>20</v>
      </c>
      <c r="G11117" t="s">
        <v>68</v>
      </c>
      <c r="H11117" s="2">
        <v>146.30000000000001</v>
      </c>
      <c r="I11117" s="8">
        <f t="shared" si="865"/>
        <v>1235297.7</v>
      </c>
      <c r="J11117" s="8">
        <f t="shared" si="866"/>
        <v>93611</v>
      </c>
      <c r="K11117" s="8">
        <f t="shared" si="867"/>
        <v>47417.8</v>
      </c>
      <c r="L11117" s="8">
        <f t="shared" si="868"/>
        <v>17618.599999999999</v>
      </c>
      <c r="M11117" s="8">
        <f t="shared" si="869"/>
        <v>10978.800000000001</v>
      </c>
    </row>
    <row r="11118" spans="1:13" x14ac:dyDescent="0.2">
      <c r="A11118" t="s">
        <v>56</v>
      </c>
      <c r="B11118" t="s">
        <v>47</v>
      </c>
      <c r="C11118">
        <v>2016</v>
      </c>
      <c r="D11118" t="s">
        <v>96</v>
      </c>
      <c r="E11118" t="s">
        <v>16</v>
      </c>
      <c r="F11118" t="s">
        <v>21</v>
      </c>
      <c r="G11118" t="s">
        <v>69</v>
      </c>
      <c r="H11118" s="2">
        <v>512.79999999999995</v>
      </c>
      <c r="I11118" s="8">
        <f t="shared" si="865"/>
        <v>1235297.7</v>
      </c>
      <c r="J11118" s="8">
        <f t="shared" si="866"/>
        <v>93611</v>
      </c>
      <c r="K11118" s="8">
        <f t="shared" si="867"/>
        <v>47417.8</v>
      </c>
      <c r="L11118" s="8">
        <f t="shared" si="868"/>
        <v>17618.599999999999</v>
      </c>
      <c r="M11118" s="8">
        <f t="shared" si="869"/>
        <v>27956.399999999998</v>
      </c>
    </row>
    <row r="11119" spans="1:13" x14ac:dyDescent="0.2">
      <c r="A11119" t="s">
        <v>56</v>
      </c>
      <c r="B11119" t="s">
        <v>47</v>
      </c>
      <c r="C11119">
        <v>2016</v>
      </c>
      <c r="D11119" t="s">
        <v>96</v>
      </c>
      <c r="E11119" t="s">
        <v>16</v>
      </c>
      <c r="F11119" t="s">
        <v>22</v>
      </c>
      <c r="G11119" t="s">
        <v>70</v>
      </c>
      <c r="H11119" s="2">
        <v>152</v>
      </c>
      <c r="I11119" s="8">
        <f t="shared" si="865"/>
        <v>1235297.7</v>
      </c>
      <c r="J11119" s="8">
        <f t="shared" si="866"/>
        <v>93611</v>
      </c>
      <c r="K11119" s="8">
        <f t="shared" si="867"/>
        <v>47417.8</v>
      </c>
      <c r="L11119" s="8">
        <f t="shared" si="868"/>
        <v>17618.599999999999</v>
      </c>
      <c r="M11119" s="8">
        <f t="shared" si="869"/>
        <v>11885.1</v>
      </c>
    </row>
    <row r="11120" spans="1:13" x14ac:dyDescent="0.2">
      <c r="A11120" t="s">
        <v>56</v>
      </c>
      <c r="B11120" t="s">
        <v>47</v>
      </c>
      <c r="C11120">
        <v>2016</v>
      </c>
      <c r="D11120" t="s">
        <v>96</v>
      </c>
      <c r="E11120" t="s">
        <v>23</v>
      </c>
      <c r="F11120" t="s">
        <v>24</v>
      </c>
      <c r="G11120" t="s">
        <v>71</v>
      </c>
      <c r="H11120" s="2">
        <v>332</v>
      </c>
      <c r="I11120" s="8">
        <f t="shared" si="865"/>
        <v>1235297.7</v>
      </c>
      <c r="J11120" s="8">
        <f t="shared" si="866"/>
        <v>851847.6</v>
      </c>
      <c r="K11120" s="8">
        <f t="shared" si="867"/>
        <v>47417.8</v>
      </c>
      <c r="L11120" s="8">
        <f t="shared" si="868"/>
        <v>17618.599999999999</v>
      </c>
      <c r="M11120" s="8">
        <f t="shared" si="869"/>
        <v>126373</v>
      </c>
    </row>
    <row r="11121" spans="1:13" x14ac:dyDescent="0.2">
      <c r="A11121" t="s">
        <v>56</v>
      </c>
      <c r="B11121" t="s">
        <v>47</v>
      </c>
      <c r="C11121">
        <v>2016</v>
      </c>
      <c r="D11121" t="s">
        <v>96</v>
      </c>
      <c r="E11121" t="s">
        <v>23</v>
      </c>
      <c r="F11121" t="s">
        <v>25</v>
      </c>
      <c r="G11121" t="s">
        <v>72</v>
      </c>
      <c r="H11121" s="2">
        <v>3180</v>
      </c>
      <c r="I11121" s="8">
        <f t="shared" si="865"/>
        <v>1235297.7</v>
      </c>
      <c r="J11121" s="8">
        <f t="shared" si="866"/>
        <v>851847.6</v>
      </c>
      <c r="K11121" s="8">
        <f t="shared" si="867"/>
        <v>47417.8</v>
      </c>
      <c r="L11121" s="8">
        <f t="shared" si="868"/>
        <v>17618.599999999999</v>
      </c>
      <c r="M11121" s="8">
        <f t="shared" si="869"/>
        <v>169876</v>
      </c>
    </row>
    <row r="11122" spans="1:13" x14ac:dyDescent="0.2">
      <c r="A11122" t="s">
        <v>56</v>
      </c>
      <c r="B11122" t="s">
        <v>47</v>
      </c>
      <c r="C11122">
        <v>2016</v>
      </c>
      <c r="D11122" t="s">
        <v>96</v>
      </c>
      <c r="E11122" t="s">
        <v>23</v>
      </c>
      <c r="F11122" t="s">
        <v>26</v>
      </c>
      <c r="G11122" t="s">
        <v>73</v>
      </c>
      <c r="H11122" s="2">
        <v>2086.5</v>
      </c>
      <c r="I11122" s="8">
        <f t="shared" si="865"/>
        <v>1235297.7</v>
      </c>
      <c r="J11122" s="8">
        <f t="shared" si="866"/>
        <v>851847.6</v>
      </c>
      <c r="K11122" s="8">
        <f t="shared" si="867"/>
        <v>47417.8</v>
      </c>
      <c r="L11122" s="8">
        <f t="shared" si="868"/>
        <v>17618.599999999999</v>
      </c>
      <c r="M11122" s="8">
        <f t="shared" si="869"/>
        <v>67114</v>
      </c>
    </row>
    <row r="11123" spans="1:13" x14ac:dyDescent="0.2">
      <c r="A11123" t="s">
        <v>56</v>
      </c>
      <c r="B11123" t="s">
        <v>47</v>
      </c>
      <c r="C11123">
        <v>2016</v>
      </c>
      <c r="D11123" t="s">
        <v>96</v>
      </c>
      <c r="E11123" t="s">
        <v>23</v>
      </c>
      <c r="F11123" t="s">
        <v>27</v>
      </c>
      <c r="G11123" t="s">
        <v>74</v>
      </c>
      <c r="H11123" s="2">
        <v>1256.2</v>
      </c>
      <c r="I11123" s="8">
        <f t="shared" si="865"/>
        <v>1235297.7</v>
      </c>
      <c r="J11123" s="8">
        <f t="shared" si="866"/>
        <v>851847.6</v>
      </c>
      <c r="K11123" s="8">
        <f t="shared" si="867"/>
        <v>47417.8</v>
      </c>
      <c r="L11123" s="8">
        <f t="shared" si="868"/>
        <v>17618.599999999999</v>
      </c>
      <c r="M11123" s="8">
        <f t="shared" si="869"/>
        <v>174408.19999999998</v>
      </c>
    </row>
    <row r="11124" spans="1:13" x14ac:dyDescent="0.2">
      <c r="A11124" t="s">
        <v>56</v>
      </c>
      <c r="B11124" t="s">
        <v>47</v>
      </c>
      <c r="C11124">
        <v>2016</v>
      </c>
      <c r="D11124" t="s">
        <v>96</v>
      </c>
      <c r="E11124" t="s">
        <v>23</v>
      </c>
      <c r="F11124" t="s">
        <v>28</v>
      </c>
      <c r="G11124" t="s">
        <v>75</v>
      </c>
      <c r="H11124" s="2">
        <v>1452</v>
      </c>
      <c r="I11124" s="8">
        <f t="shared" si="865"/>
        <v>1235297.7</v>
      </c>
      <c r="J11124" s="8">
        <f t="shared" si="866"/>
        <v>851847.6</v>
      </c>
      <c r="K11124" s="8">
        <f t="shared" si="867"/>
        <v>47417.8</v>
      </c>
      <c r="L11124" s="8">
        <f t="shared" si="868"/>
        <v>17618.599999999999</v>
      </c>
      <c r="M11124" s="8">
        <f t="shared" si="869"/>
        <v>127969.4</v>
      </c>
    </row>
    <row r="11125" spans="1:13" x14ac:dyDescent="0.2">
      <c r="A11125" t="s">
        <v>56</v>
      </c>
      <c r="B11125" t="s">
        <v>47</v>
      </c>
      <c r="C11125">
        <v>2016</v>
      </c>
      <c r="D11125" t="s">
        <v>96</v>
      </c>
      <c r="E11125" t="s">
        <v>23</v>
      </c>
      <c r="F11125" t="s">
        <v>29</v>
      </c>
      <c r="G11125" t="s">
        <v>76</v>
      </c>
      <c r="H11125" s="2">
        <v>2730</v>
      </c>
      <c r="I11125" s="8">
        <f t="shared" si="865"/>
        <v>1235297.7</v>
      </c>
      <c r="J11125" s="8">
        <f t="shared" si="866"/>
        <v>851847.6</v>
      </c>
      <c r="K11125" s="8">
        <f t="shared" si="867"/>
        <v>47417.8</v>
      </c>
      <c r="L11125" s="8">
        <f t="shared" si="868"/>
        <v>17618.599999999999</v>
      </c>
      <c r="M11125" s="8">
        <f t="shared" si="869"/>
        <v>186107</v>
      </c>
    </row>
    <row r="11126" spans="1:13" x14ac:dyDescent="0.2">
      <c r="A11126" t="s">
        <v>56</v>
      </c>
      <c r="B11126" t="s">
        <v>47</v>
      </c>
      <c r="C11126">
        <v>2016</v>
      </c>
      <c r="D11126" t="s">
        <v>96</v>
      </c>
      <c r="E11126" t="s">
        <v>30</v>
      </c>
      <c r="F11126" t="s">
        <v>31</v>
      </c>
      <c r="G11126" t="s">
        <v>77</v>
      </c>
      <c r="H11126" s="2">
        <v>400.1</v>
      </c>
      <c r="I11126" s="8">
        <f t="shared" si="865"/>
        <v>1235297.7</v>
      </c>
      <c r="J11126" s="8">
        <f t="shared" si="866"/>
        <v>148137.90000000008</v>
      </c>
      <c r="K11126" s="8">
        <f t="shared" si="867"/>
        <v>47417.8</v>
      </c>
      <c r="L11126" s="8">
        <f t="shared" si="868"/>
        <v>17618.599999999999</v>
      </c>
      <c r="M11126" s="8">
        <f t="shared" si="869"/>
        <v>21596.6</v>
      </c>
    </row>
    <row r="11127" spans="1:13" x14ac:dyDescent="0.2">
      <c r="A11127" t="s">
        <v>56</v>
      </c>
      <c r="B11127" t="s">
        <v>47</v>
      </c>
      <c r="C11127">
        <v>2016</v>
      </c>
      <c r="D11127" t="s">
        <v>96</v>
      </c>
      <c r="E11127" t="s">
        <v>30</v>
      </c>
      <c r="F11127" t="s">
        <v>32</v>
      </c>
      <c r="G11127" t="s">
        <v>78</v>
      </c>
      <c r="H11127" s="2">
        <v>426.6</v>
      </c>
      <c r="I11127" s="8">
        <f t="shared" si="865"/>
        <v>1235297.7</v>
      </c>
      <c r="J11127" s="8">
        <f t="shared" si="866"/>
        <v>148137.90000000008</v>
      </c>
      <c r="K11127" s="8">
        <f t="shared" si="867"/>
        <v>47417.8</v>
      </c>
      <c r="L11127" s="8">
        <f t="shared" si="868"/>
        <v>17618.599999999999</v>
      </c>
      <c r="M11127" s="8">
        <f t="shared" si="869"/>
        <v>24130.799999999996</v>
      </c>
    </row>
    <row r="11128" spans="1:13" x14ac:dyDescent="0.2">
      <c r="A11128" t="s">
        <v>56</v>
      </c>
      <c r="B11128" t="s">
        <v>47</v>
      </c>
      <c r="C11128">
        <v>2016</v>
      </c>
      <c r="D11128" t="s">
        <v>96</v>
      </c>
      <c r="E11128" t="s">
        <v>30</v>
      </c>
      <c r="F11128" t="s">
        <v>33</v>
      </c>
      <c r="G11128" t="s">
        <v>79</v>
      </c>
      <c r="H11128" s="2">
        <v>552.70000000000005</v>
      </c>
      <c r="I11128" s="8">
        <f t="shared" si="865"/>
        <v>1235297.7</v>
      </c>
      <c r="J11128" s="8">
        <f t="shared" si="866"/>
        <v>148137.90000000008</v>
      </c>
      <c r="K11128" s="8">
        <f t="shared" si="867"/>
        <v>47417.8</v>
      </c>
      <c r="L11128" s="8">
        <f t="shared" si="868"/>
        <v>17618.599999999999</v>
      </c>
      <c r="M11128" s="8">
        <f t="shared" si="869"/>
        <v>25914.700000000004</v>
      </c>
    </row>
    <row r="11129" spans="1:13" x14ac:dyDescent="0.2">
      <c r="A11129" t="s">
        <v>56</v>
      </c>
      <c r="B11129" t="s">
        <v>47</v>
      </c>
      <c r="C11129">
        <v>2016</v>
      </c>
      <c r="D11129" t="s">
        <v>96</v>
      </c>
      <c r="E11129" t="s">
        <v>30</v>
      </c>
      <c r="F11129" t="s">
        <v>34</v>
      </c>
      <c r="G11129" t="s">
        <v>80</v>
      </c>
      <c r="H11129" s="2">
        <v>440</v>
      </c>
      <c r="I11129" s="8">
        <f t="shared" si="865"/>
        <v>1235297.7</v>
      </c>
      <c r="J11129" s="8">
        <f t="shared" si="866"/>
        <v>148137.90000000008</v>
      </c>
      <c r="K11129" s="8">
        <f t="shared" si="867"/>
        <v>47417.8</v>
      </c>
      <c r="L11129" s="8">
        <f t="shared" si="868"/>
        <v>17618.599999999999</v>
      </c>
      <c r="M11129" s="8">
        <f t="shared" si="869"/>
        <v>23238.799999999999</v>
      </c>
    </row>
    <row r="11130" spans="1:13" x14ac:dyDescent="0.2">
      <c r="A11130" t="s">
        <v>56</v>
      </c>
      <c r="B11130" t="s">
        <v>47</v>
      </c>
      <c r="C11130">
        <v>2016</v>
      </c>
      <c r="D11130" t="s">
        <v>96</v>
      </c>
      <c r="E11130" t="s">
        <v>30</v>
      </c>
      <c r="F11130" t="s">
        <v>35</v>
      </c>
      <c r="G11130" t="s">
        <v>81</v>
      </c>
      <c r="H11130" s="2">
        <v>435.8</v>
      </c>
      <c r="I11130" s="8">
        <f t="shared" si="865"/>
        <v>1235297.7</v>
      </c>
      <c r="J11130" s="8">
        <f t="shared" si="866"/>
        <v>148137.90000000008</v>
      </c>
      <c r="K11130" s="8">
        <f t="shared" si="867"/>
        <v>47417.8</v>
      </c>
      <c r="L11130" s="8">
        <f t="shared" si="868"/>
        <v>17618.599999999999</v>
      </c>
      <c r="M11130" s="8">
        <f t="shared" si="869"/>
        <v>24165.899999999998</v>
      </c>
    </row>
    <row r="11131" spans="1:13" x14ac:dyDescent="0.2">
      <c r="A11131" t="s">
        <v>56</v>
      </c>
      <c r="B11131" t="s">
        <v>47</v>
      </c>
      <c r="C11131">
        <v>2016</v>
      </c>
      <c r="D11131" t="s">
        <v>96</v>
      </c>
      <c r="E11131" t="s">
        <v>30</v>
      </c>
      <c r="F11131" t="s">
        <v>36</v>
      </c>
      <c r="G11131" t="s">
        <v>82</v>
      </c>
      <c r="H11131" s="2">
        <v>469</v>
      </c>
      <c r="I11131" s="8">
        <f t="shared" si="865"/>
        <v>1235297.7</v>
      </c>
      <c r="J11131" s="8">
        <f t="shared" si="866"/>
        <v>148137.90000000008</v>
      </c>
      <c r="K11131" s="8">
        <f t="shared" si="867"/>
        <v>47417.8</v>
      </c>
      <c r="L11131" s="8">
        <f t="shared" si="868"/>
        <v>17618.599999999999</v>
      </c>
      <c r="M11131" s="8">
        <f t="shared" si="869"/>
        <v>29091.100000000002</v>
      </c>
    </row>
    <row r="11132" spans="1:13" x14ac:dyDescent="0.2">
      <c r="A11132" t="s">
        <v>56</v>
      </c>
      <c r="B11132" t="s">
        <v>47</v>
      </c>
      <c r="C11132">
        <v>2016</v>
      </c>
      <c r="D11132" t="s">
        <v>96</v>
      </c>
      <c r="E11132" t="s">
        <v>37</v>
      </c>
      <c r="F11132" t="s">
        <v>38</v>
      </c>
      <c r="G11132" t="s">
        <v>83</v>
      </c>
      <c r="H11132" s="2">
        <v>393</v>
      </c>
      <c r="I11132" s="8">
        <f t="shared" si="865"/>
        <v>1235297.7</v>
      </c>
      <c r="J11132" s="8">
        <f t="shared" si="866"/>
        <v>141701.19999999998</v>
      </c>
      <c r="K11132" s="8">
        <f t="shared" si="867"/>
        <v>47417.8</v>
      </c>
      <c r="L11132" s="8">
        <f t="shared" si="868"/>
        <v>17618.599999999999</v>
      </c>
      <c r="M11132" s="8">
        <f t="shared" si="869"/>
        <v>25194.600000000006</v>
      </c>
    </row>
    <row r="11133" spans="1:13" x14ac:dyDescent="0.2">
      <c r="A11133" t="s">
        <v>56</v>
      </c>
      <c r="B11133" t="s">
        <v>47</v>
      </c>
      <c r="C11133">
        <v>2016</v>
      </c>
      <c r="D11133" t="s">
        <v>96</v>
      </c>
      <c r="E11133" t="s">
        <v>37</v>
      </c>
      <c r="F11133" t="s">
        <v>39</v>
      </c>
      <c r="G11133" t="s">
        <v>84</v>
      </c>
      <c r="H11133" s="2">
        <v>493.4</v>
      </c>
      <c r="I11133" s="8">
        <f t="shared" si="865"/>
        <v>1235297.7</v>
      </c>
      <c r="J11133" s="8">
        <f t="shared" si="866"/>
        <v>141701.19999999998</v>
      </c>
      <c r="K11133" s="8">
        <f t="shared" si="867"/>
        <v>47417.8</v>
      </c>
      <c r="L11133" s="8">
        <f t="shared" si="868"/>
        <v>17618.599999999999</v>
      </c>
      <c r="M11133" s="8">
        <f t="shared" si="869"/>
        <v>27454.200000000004</v>
      </c>
    </row>
    <row r="11134" spans="1:13" x14ac:dyDescent="0.2">
      <c r="A11134" t="s">
        <v>56</v>
      </c>
      <c r="B11134" t="s">
        <v>47</v>
      </c>
      <c r="C11134">
        <v>2016</v>
      </c>
      <c r="D11134" t="s">
        <v>96</v>
      </c>
      <c r="E11134" t="s">
        <v>37</v>
      </c>
      <c r="F11134" t="s">
        <v>40</v>
      </c>
      <c r="G11134" t="s">
        <v>85</v>
      </c>
      <c r="H11134" s="2">
        <v>440.1</v>
      </c>
      <c r="I11134" s="8">
        <f t="shared" si="865"/>
        <v>1235297.7</v>
      </c>
      <c r="J11134" s="8">
        <f t="shared" si="866"/>
        <v>141701.19999999998</v>
      </c>
      <c r="K11134" s="8">
        <f t="shared" si="867"/>
        <v>47417.8</v>
      </c>
      <c r="L11134" s="8">
        <f t="shared" si="868"/>
        <v>17618.599999999999</v>
      </c>
      <c r="M11134" s="8">
        <f t="shared" si="869"/>
        <v>21834.1</v>
      </c>
    </row>
    <row r="11135" spans="1:13" x14ac:dyDescent="0.2">
      <c r="A11135" t="s">
        <v>56</v>
      </c>
      <c r="B11135" t="s">
        <v>47</v>
      </c>
      <c r="C11135">
        <v>2016</v>
      </c>
      <c r="D11135" t="s">
        <v>96</v>
      </c>
      <c r="E11135" t="s">
        <v>37</v>
      </c>
      <c r="F11135" t="s">
        <v>41</v>
      </c>
      <c r="G11135" t="s">
        <v>86</v>
      </c>
      <c r="H11135" s="2">
        <v>355.9</v>
      </c>
      <c r="I11135" s="8">
        <f t="shared" si="865"/>
        <v>1235297.7</v>
      </c>
      <c r="J11135" s="8">
        <f t="shared" si="866"/>
        <v>141701.19999999998</v>
      </c>
      <c r="K11135" s="8">
        <f t="shared" si="867"/>
        <v>47417.8</v>
      </c>
      <c r="L11135" s="8">
        <f t="shared" si="868"/>
        <v>17618.599999999999</v>
      </c>
      <c r="M11135" s="8">
        <f t="shared" si="869"/>
        <v>24972.9</v>
      </c>
    </row>
    <row r="11136" spans="1:13" x14ac:dyDescent="0.2">
      <c r="A11136" t="s">
        <v>56</v>
      </c>
      <c r="B11136" t="s">
        <v>47</v>
      </c>
      <c r="C11136">
        <v>2016</v>
      </c>
      <c r="D11136" t="s">
        <v>96</v>
      </c>
      <c r="E11136" t="s">
        <v>37</v>
      </c>
      <c r="F11136" t="s">
        <v>42</v>
      </c>
      <c r="G11136" t="s">
        <v>87</v>
      </c>
      <c r="H11136" s="2">
        <v>444.8</v>
      </c>
      <c r="I11136" s="8">
        <f t="shared" si="865"/>
        <v>1235297.7</v>
      </c>
      <c r="J11136" s="8">
        <f t="shared" si="866"/>
        <v>141701.19999999998</v>
      </c>
      <c r="K11136" s="8">
        <f t="shared" si="867"/>
        <v>47417.8</v>
      </c>
      <c r="L11136" s="8">
        <f t="shared" si="868"/>
        <v>17618.599999999999</v>
      </c>
      <c r="M11136" s="8">
        <f t="shared" si="869"/>
        <v>25424.3</v>
      </c>
    </row>
    <row r="11137" spans="1:13" x14ac:dyDescent="0.2">
      <c r="A11137" t="s">
        <v>56</v>
      </c>
      <c r="B11137" t="s">
        <v>47</v>
      </c>
      <c r="C11137">
        <v>2016</v>
      </c>
      <c r="D11137" t="s">
        <v>96</v>
      </c>
      <c r="E11137" t="s">
        <v>37</v>
      </c>
      <c r="F11137" t="s">
        <v>43</v>
      </c>
      <c r="G11137" t="s">
        <v>88</v>
      </c>
      <c r="H11137" s="2">
        <v>245.1</v>
      </c>
      <c r="I11137" s="8">
        <f t="shared" si="865"/>
        <v>1235297.7</v>
      </c>
      <c r="J11137" s="8">
        <f t="shared" si="866"/>
        <v>141701.19999999998</v>
      </c>
      <c r="K11137" s="8">
        <f t="shared" si="867"/>
        <v>47417.8</v>
      </c>
      <c r="L11137" s="8">
        <f t="shared" si="868"/>
        <v>17618.599999999999</v>
      </c>
      <c r="M11137" s="8">
        <f t="shared" si="869"/>
        <v>16821.099999999999</v>
      </c>
    </row>
    <row r="11138" spans="1:13" x14ac:dyDescent="0.2">
      <c r="A11138" t="s">
        <v>56</v>
      </c>
      <c r="B11138" t="s">
        <v>47</v>
      </c>
      <c r="C11138">
        <v>2016</v>
      </c>
      <c r="D11138" t="s">
        <v>97</v>
      </c>
      <c r="E11138" t="s">
        <v>16</v>
      </c>
      <c r="F11138" t="s">
        <v>17</v>
      </c>
      <c r="G11138" t="s">
        <v>65</v>
      </c>
      <c r="H11138" s="2">
        <v>405.5</v>
      </c>
      <c r="I11138" s="8">
        <f t="shared" ref="I11138:I11201" si="870">SUMIFS(H:H,C:C,C11138,D:D,D11138)</f>
        <v>1288219.2000000002</v>
      </c>
      <c r="J11138" s="8">
        <f t="shared" ref="J11138:J11201" si="871">SUMIFS(H:H,E:E,E11138,D:D,D11138,C:C,C11138)</f>
        <v>93727.5</v>
      </c>
      <c r="K11138" s="8">
        <f t="shared" si="867"/>
        <v>65671.399999999994</v>
      </c>
      <c r="L11138" s="8">
        <f t="shared" si="868"/>
        <v>29974.000000000004</v>
      </c>
      <c r="M11138" s="8">
        <f t="shared" si="869"/>
        <v>17375.100000000002</v>
      </c>
    </row>
    <row r="11139" spans="1:13" x14ac:dyDescent="0.2">
      <c r="A11139" t="s">
        <v>56</v>
      </c>
      <c r="B11139" t="s">
        <v>47</v>
      </c>
      <c r="C11139">
        <v>2016</v>
      </c>
      <c r="D11139" t="s">
        <v>97</v>
      </c>
      <c r="E11139" t="s">
        <v>16</v>
      </c>
      <c r="F11139" t="s">
        <v>18</v>
      </c>
      <c r="G11139" t="s">
        <v>66</v>
      </c>
      <c r="H11139" s="2">
        <v>244.9</v>
      </c>
      <c r="I11139" s="8">
        <f t="shared" si="870"/>
        <v>1288219.2000000002</v>
      </c>
      <c r="J11139" s="8">
        <f t="shared" si="871"/>
        <v>93727.5</v>
      </c>
      <c r="K11139" s="8">
        <f t="shared" ref="K11139:K11202" si="872">SUMIFS(H:H,B:B,B11139,C:C,C11139,D:D,D11139)</f>
        <v>65671.399999999994</v>
      </c>
      <c r="L11139" s="8">
        <f t="shared" ref="L11139:L11202" si="873">SUMIFS(H:H,A:A,A11139,C:C,C11139,D:D,D11139)</f>
        <v>29974.000000000004</v>
      </c>
      <c r="M11139" s="8">
        <f t="shared" ref="M11139:M11202" si="874">SUMIFS(H:H,G:G,G11139,D:D,D11139,C:C,C11139)</f>
        <v>14571.3</v>
      </c>
    </row>
    <row r="11140" spans="1:13" x14ac:dyDescent="0.2">
      <c r="A11140" t="s">
        <v>56</v>
      </c>
      <c r="B11140" t="s">
        <v>47</v>
      </c>
      <c r="C11140">
        <v>2016</v>
      </c>
      <c r="D11140" t="s">
        <v>97</v>
      </c>
      <c r="E11140" t="s">
        <v>16</v>
      </c>
      <c r="F11140" t="s">
        <v>19</v>
      </c>
      <c r="G11140" t="s">
        <v>67</v>
      </c>
      <c r="H11140" s="2">
        <v>147.1</v>
      </c>
      <c r="I11140" s="8">
        <f t="shared" si="870"/>
        <v>1288219.2000000002</v>
      </c>
      <c r="J11140" s="8">
        <f t="shared" si="871"/>
        <v>93727.5</v>
      </c>
      <c r="K11140" s="8">
        <f t="shared" si="872"/>
        <v>65671.399999999994</v>
      </c>
      <c r="L11140" s="8">
        <f t="shared" si="873"/>
        <v>29974.000000000004</v>
      </c>
      <c r="M11140" s="8">
        <f t="shared" si="874"/>
        <v>10316.4</v>
      </c>
    </row>
    <row r="11141" spans="1:13" x14ac:dyDescent="0.2">
      <c r="A11141" t="s">
        <v>56</v>
      </c>
      <c r="B11141" t="s">
        <v>47</v>
      </c>
      <c r="C11141">
        <v>2016</v>
      </c>
      <c r="D11141" t="s">
        <v>97</v>
      </c>
      <c r="E11141" t="s">
        <v>16</v>
      </c>
      <c r="F11141" t="s">
        <v>20</v>
      </c>
      <c r="G11141" t="s">
        <v>68</v>
      </c>
      <c r="H11141" s="2">
        <v>192</v>
      </c>
      <c r="I11141" s="8">
        <f t="shared" si="870"/>
        <v>1288219.2000000002</v>
      </c>
      <c r="J11141" s="8">
        <f t="shared" si="871"/>
        <v>93727.5</v>
      </c>
      <c r="K11141" s="8">
        <f t="shared" si="872"/>
        <v>65671.399999999994</v>
      </c>
      <c r="L11141" s="8">
        <f t="shared" si="873"/>
        <v>29974.000000000004</v>
      </c>
      <c r="M11141" s="8">
        <f t="shared" si="874"/>
        <v>11093.999999999998</v>
      </c>
    </row>
    <row r="11142" spans="1:13" x14ac:dyDescent="0.2">
      <c r="A11142" t="s">
        <v>56</v>
      </c>
      <c r="B11142" t="s">
        <v>47</v>
      </c>
      <c r="C11142">
        <v>2016</v>
      </c>
      <c r="D11142" t="s">
        <v>97</v>
      </c>
      <c r="E11142" t="s">
        <v>16</v>
      </c>
      <c r="F11142" t="s">
        <v>21</v>
      </c>
      <c r="G11142" t="s">
        <v>69</v>
      </c>
      <c r="H11142" s="2">
        <v>612.1</v>
      </c>
      <c r="I11142" s="8">
        <f t="shared" si="870"/>
        <v>1288219.2000000002</v>
      </c>
      <c r="J11142" s="8">
        <f t="shared" si="871"/>
        <v>93727.5</v>
      </c>
      <c r="K11142" s="8">
        <f t="shared" si="872"/>
        <v>65671.399999999994</v>
      </c>
      <c r="L11142" s="8">
        <f t="shared" si="873"/>
        <v>29974.000000000004</v>
      </c>
      <c r="M11142" s="8">
        <f t="shared" si="874"/>
        <v>28842.400000000001</v>
      </c>
    </row>
    <row r="11143" spans="1:13" x14ac:dyDescent="0.2">
      <c r="A11143" t="s">
        <v>56</v>
      </c>
      <c r="B11143" t="s">
        <v>47</v>
      </c>
      <c r="C11143">
        <v>2016</v>
      </c>
      <c r="D11143" t="s">
        <v>97</v>
      </c>
      <c r="E11143" t="s">
        <v>16</v>
      </c>
      <c r="F11143" t="s">
        <v>22</v>
      </c>
      <c r="G11143" t="s">
        <v>70</v>
      </c>
      <c r="H11143" s="2">
        <v>227.7</v>
      </c>
      <c r="I11143" s="8">
        <f t="shared" si="870"/>
        <v>1288219.2000000002</v>
      </c>
      <c r="J11143" s="8">
        <f t="shared" si="871"/>
        <v>93727.5</v>
      </c>
      <c r="K11143" s="8">
        <f t="shared" si="872"/>
        <v>65671.399999999994</v>
      </c>
      <c r="L11143" s="8">
        <f t="shared" si="873"/>
        <v>29974.000000000004</v>
      </c>
      <c r="M11143" s="8">
        <f t="shared" si="874"/>
        <v>11528.300000000001</v>
      </c>
    </row>
    <row r="11144" spans="1:13" x14ac:dyDescent="0.2">
      <c r="A11144" t="s">
        <v>56</v>
      </c>
      <c r="B11144" t="s">
        <v>47</v>
      </c>
      <c r="C11144">
        <v>2016</v>
      </c>
      <c r="D11144" t="s">
        <v>97</v>
      </c>
      <c r="E11144" t="s">
        <v>23</v>
      </c>
      <c r="F11144" t="s">
        <v>24</v>
      </c>
      <c r="G11144" t="s">
        <v>71</v>
      </c>
      <c r="H11144" s="2">
        <v>4282</v>
      </c>
      <c r="I11144" s="8">
        <f t="shared" si="870"/>
        <v>1288219.2000000002</v>
      </c>
      <c r="J11144" s="8">
        <f t="shared" si="871"/>
        <v>904930.29999999981</v>
      </c>
      <c r="K11144" s="8">
        <f t="shared" si="872"/>
        <v>65671.399999999994</v>
      </c>
      <c r="L11144" s="8">
        <f t="shared" si="873"/>
        <v>29974.000000000004</v>
      </c>
      <c r="M11144" s="8">
        <f t="shared" si="874"/>
        <v>144185</v>
      </c>
    </row>
    <row r="11145" spans="1:13" x14ac:dyDescent="0.2">
      <c r="A11145" t="s">
        <v>56</v>
      </c>
      <c r="B11145" t="s">
        <v>47</v>
      </c>
      <c r="C11145">
        <v>2016</v>
      </c>
      <c r="D11145" t="s">
        <v>97</v>
      </c>
      <c r="E11145" t="s">
        <v>23</v>
      </c>
      <c r="F11145" t="s">
        <v>25</v>
      </c>
      <c r="G11145" t="s">
        <v>72</v>
      </c>
      <c r="H11145" s="2">
        <v>2400</v>
      </c>
      <c r="I11145" s="8">
        <f t="shared" si="870"/>
        <v>1288219.2000000002</v>
      </c>
      <c r="J11145" s="8">
        <f t="shared" si="871"/>
        <v>904930.29999999981</v>
      </c>
      <c r="K11145" s="8">
        <f t="shared" si="872"/>
        <v>65671.399999999994</v>
      </c>
      <c r="L11145" s="8">
        <f t="shared" si="873"/>
        <v>29974.000000000004</v>
      </c>
      <c r="M11145" s="8">
        <f t="shared" si="874"/>
        <v>187425</v>
      </c>
    </row>
    <row r="11146" spans="1:13" x14ac:dyDescent="0.2">
      <c r="A11146" t="s">
        <v>56</v>
      </c>
      <c r="B11146" t="s">
        <v>47</v>
      </c>
      <c r="C11146">
        <v>2016</v>
      </c>
      <c r="D11146" t="s">
        <v>97</v>
      </c>
      <c r="E11146" t="s">
        <v>23</v>
      </c>
      <c r="F11146" t="s">
        <v>26</v>
      </c>
      <c r="G11146" t="s">
        <v>73</v>
      </c>
      <c r="H11146" s="2">
        <v>2080</v>
      </c>
      <c r="I11146" s="8">
        <f t="shared" si="870"/>
        <v>1288219.2000000002</v>
      </c>
      <c r="J11146" s="8">
        <f t="shared" si="871"/>
        <v>904930.29999999981</v>
      </c>
      <c r="K11146" s="8">
        <f t="shared" si="872"/>
        <v>65671.399999999994</v>
      </c>
      <c r="L11146" s="8">
        <f t="shared" si="873"/>
        <v>29974.000000000004</v>
      </c>
      <c r="M11146" s="8">
        <f t="shared" si="874"/>
        <v>71908.899999999994</v>
      </c>
    </row>
    <row r="11147" spans="1:13" x14ac:dyDescent="0.2">
      <c r="A11147" t="s">
        <v>56</v>
      </c>
      <c r="B11147" t="s">
        <v>47</v>
      </c>
      <c r="C11147">
        <v>2016</v>
      </c>
      <c r="D11147" t="s">
        <v>97</v>
      </c>
      <c r="E11147" t="s">
        <v>23</v>
      </c>
      <c r="F11147" t="s">
        <v>27</v>
      </c>
      <c r="G11147" t="s">
        <v>74</v>
      </c>
      <c r="H11147" s="2">
        <v>4710</v>
      </c>
      <c r="I11147" s="8">
        <f t="shared" si="870"/>
        <v>1288219.2000000002</v>
      </c>
      <c r="J11147" s="8">
        <f t="shared" si="871"/>
        <v>904930.29999999981</v>
      </c>
      <c r="K11147" s="8">
        <f t="shared" si="872"/>
        <v>65671.399999999994</v>
      </c>
      <c r="L11147" s="8">
        <f t="shared" si="873"/>
        <v>29974.000000000004</v>
      </c>
      <c r="M11147" s="8">
        <f t="shared" si="874"/>
        <v>178903.20000000004</v>
      </c>
    </row>
    <row r="11148" spans="1:13" x14ac:dyDescent="0.2">
      <c r="A11148" t="s">
        <v>56</v>
      </c>
      <c r="B11148" t="s">
        <v>47</v>
      </c>
      <c r="C11148">
        <v>2016</v>
      </c>
      <c r="D11148" t="s">
        <v>97</v>
      </c>
      <c r="E11148" t="s">
        <v>23</v>
      </c>
      <c r="F11148" t="s">
        <v>28</v>
      </c>
      <c r="G11148" t="s">
        <v>75</v>
      </c>
      <c r="H11148" s="2">
        <v>3354</v>
      </c>
      <c r="I11148" s="8">
        <f t="shared" si="870"/>
        <v>1288219.2000000002</v>
      </c>
      <c r="J11148" s="8">
        <f t="shared" si="871"/>
        <v>904930.29999999981</v>
      </c>
      <c r="K11148" s="8">
        <f t="shared" si="872"/>
        <v>65671.399999999994</v>
      </c>
      <c r="L11148" s="8">
        <f t="shared" si="873"/>
        <v>29974.000000000004</v>
      </c>
      <c r="M11148" s="8">
        <f t="shared" si="874"/>
        <v>134600.20000000001</v>
      </c>
    </row>
    <row r="11149" spans="1:13" x14ac:dyDescent="0.2">
      <c r="A11149" t="s">
        <v>56</v>
      </c>
      <c r="B11149" t="s">
        <v>47</v>
      </c>
      <c r="C11149">
        <v>2016</v>
      </c>
      <c r="D11149" t="s">
        <v>97</v>
      </c>
      <c r="E11149" t="s">
        <v>23</v>
      </c>
      <c r="F11149" t="s">
        <v>29</v>
      </c>
      <c r="G11149" t="s">
        <v>76</v>
      </c>
      <c r="H11149" s="2">
        <v>5945</v>
      </c>
      <c r="I11149" s="8">
        <f t="shared" si="870"/>
        <v>1288219.2000000002</v>
      </c>
      <c r="J11149" s="8">
        <f t="shared" si="871"/>
        <v>904930.29999999981</v>
      </c>
      <c r="K11149" s="8">
        <f t="shared" si="872"/>
        <v>65671.399999999994</v>
      </c>
      <c r="L11149" s="8">
        <f t="shared" si="873"/>
        <v>29974.000000000004</v>
      </c>
      <c r="M11149" s="8">
        <f t="shared" si="874"/>
        <v>187908</v>
      </c>
    </row>
    <row r="11150" spans="1:13" x14ac:dyDescent="0.2">
      <c r="A11150" t="s">
        <v>56</v>
      </c>
      <c r="B11150" t="s">
        <v>47</v>
      </c>
      <c r="C11150">
        <v>2016</v>
      </c>
      <c r="D11150" t="s">
        <v>97</v>
      </c>
      <c r="E11150" t="s">
        <v>30</v>
      </c>
      <c r="F11150" t="s">
        <v>31</v>
      </c>
      <c r="G11150" t="s">
        <v>77</v>
      </c>
      <c r="H11150" s="2">
        <v>501.3</v>
      </c>
      <c r="I11150" s="8">
        <f t="shared" si="870"/>
        <v>1288219.2000000002</v>
      </c>
      <c r="J11150" s="8">
        <f t="shared" si="871"/>
        <v>148398.19999999998</v>
      </c>
      <c r="K11150" s="8">
        <f t="shared" si="872"/>
        <v>65671.399999999994</v>
      </c>
      <c r="L11150" s="8">
        <f t="shared" si="873"/>
        <v>29974.000000000004</v>
      </c>
      <c r="M11150" s="8">
        <f t="shared" si="874"/>
        <v>22023.9</v>
      </c>
    </row>
    <row r="11151" spans="1:13" x14ac:dyDescent="0.2">
      <c r="A11151" t="s">
        <v>56</v>
      </c>
      <c r="B11151" t="s">
        <v>47</v>
      </c>
      <c r="C11151">
        <v>2016</v>
      </c>
      <c r="D11151" t="s">
        <v>97</v>
      </c>
      <c r="E11151" t="s">
        <v>30</v>
      </c>
      <c r="F11151" t="s">
        <v>32</v>
      </c>
      <c r="G11151" t="s">
        <v>78</v>
      </c>
      <c r="H11151" s="2">
        <v>361.7</v>
      </c>
      <c r="I11151" s="8">
        <f t="shared" si="870"/>
        <v>1288219.2000000002</v>
      </c>
      <c r="J11151" s="8">
        <f t="shared" si="871"/>
        <v>148398.19999999998</v>
      </c>
      <c r="K11151" s="8">
        <f t="shared" si="872"/>
        <v>65671.399999999994</v>
      </c>
      <c r="L11151" s="8">
        <f t="shared" si="873"/>
        <v>29974.000000000004</v>
      </c>
      <c r="M11151" s="8">
        <f t="shared" si="874"/>
        <v>24159.499999999993</v>
      </c>
    </row>
    <row r="11152" spans="1:13" x14ac:dyDescent="0.2">
      <c r="A11152" t="s">
        <v>56</v>
      </c>
      <c r="B11152" t="s">
        <v>47</v>
      </c>
      <c r="C11152">
        <v>2016</v>
      </c>
      <c r="D11152" t="s">
        <v>97</v>
      </c>
      <c r="E11152" t="s">
        <v>30</v>
      </c>
      <c r="F11152" t="s">
        <v>33</v>
      </c>
      <c r="G11152" t="s">
        <v>79</v>
      </c>
      <c r="H11152" s="2">
        <v>408.7</v>
      </c>
      <c r="I11152" s="8">
        <f t="shared" si="870"/>
        <v>1288219.2000000002</v>
      </c>
      <c r="J11152" s="8">
        <f t="shared" si="871"/>
        <v>148398.19999999998</v>
      </c>
      <c r="K11152" s="8">
        <f t="shared" si="872"/>
        <v>65671.399999999994</v>
      </c>
      <c r="L11152" s="8">
        <f t="shared" si="873"/>
        <v>29974.000000000004</v>
      </c>
      <c r="M11152" s="8">
        <f t="shared" si="874"/>
        <v>25281.300000000003</v>
      </c>
    </row>
    <row r="11153" spans="1:13" x14ac:dyDescent="0.2">
      <c r="A11153" t="s">
        <v>56</v>
      </c>
      <c r="B11153" t="s">
        <v>47</v>
      </c>
      <c r="C11153">
        <v>2016</v>
      </c>
      <c r="D11153" t="s">
        <v>97</v>
      </c>
      <c r="E11153" t="s">
        <v>30</v>
      </c>
      <c r="F11153" t="s">
        <v>34</v>
      </c>
      <c r="G11153" t="s">
        <v>80</v>
      </c>
      <c r="H11153" s="2">
        <v>447.5</v>
      </c>
      <c r="I11153" s="8">
        <f t="shared" si="870"/>
        <v>1288219.2000000002</v>
      </c>
      <c r="J11153" s="8">
        <f t="shared" si="871"/>
        <v>148398.19999999998</v>
      </c>
      <c r="K11153" s="8">
        <f t="shared" si="872"/>
        <v>65671.399999999994</v>
      </c>
      <c r="L11153" s="8">
        <f t="shared" si="873"/>
        <v>29974.000000000004</v>
      </c>
      <c r="M11153" s="8">
        <f t="shared" si="874"/>
        <v>23042.099999999991</v>
      </c>
    </row>
    <row r="11154" spans="1:13" x14ac:dyDescent="0.2">
      <c r="A11154" t="s">
        <v>56</v>
      </c>
      <c r="B11154" t="s">
        <v>47</v>
      </c>
      <c r="C11154">
        <v>2016</v>
      </c>
      <c r="D11154" t="s">
        <v>97</v>
      </c>
      <c r="E11154" t="s">
        <v>30</v>
      </c>
      <c r="F11154" t="s">
        <v>35</v>
      </c>
      <c r="G11154" t="s">
        <v>81</v>
      </c>
      <c r="H11154" s="2">
        <v>472.5</v>
      </c>
      <c r="I11154" s="8">
        <f t="shared" si="870"/>
        <v>1288219.2000000002</v>
      </c>
      <c r="J11154" s="8">
        <f t="shared" si="871"/>
        <v>148398.19999999998</v>
      </c>
      <c r="K11154" s="8">
        <f t="shared" si="872"/>
        <v>65671.399999999994</v>
      </c>
      <c r="L11154" s="8">
        <f t="shared" si="873"/>
        <v>29974.000000000004</v>
      </c>
      <c r="M11154" s="8">
        <f t="shared" si="874"/>
        <v>23922.299999999996</v>
      </c>
    </row>
    <row r="11155" spans="1:13" x14ac:dyDescent="0.2">
      <c r="A11155" t="s">
        <v>56</v>
      </c>
      <c r="B11155" t="s">
        <v>47</v>
      </c>
      <c r="C11155">
        <v>2016</v>
      </c>
      <c r="D11155" t="s">
        <v>97</v>
      </c>
      <c r="E11155" t="s">
        <v>30</v>
      </c>
      <c r="F11155" t="s">
        <v>36</v>
      </c>
      <c r="G11155" t="s">
        <v>82</v>
      </c>
      <c r="H11155" s="2">
        <v>632.4</v>
      </c>
      <c r="I11155" s="8">
        <f t="shared" si="870"/>
        <v>1288219.2000000002</v>
      </c>
      <c r="J11155" s="8">
        <f t="shared" si="871"/>
        <v>148398.19999999998</v>
      </c>
      <c r="K11155" s="8">
        <f t="shared" si="872"/>
        <v>65671.399999999994</v>
      </c>
      <c r="L11155" s="8">
        <f t="shared" si="873"/>
        <v>29974.000000000004</v>
      </c>
      <c r="M11155" s="8">
        <f t="shared" si="874"/>
        <v>29969.100000000002</v>
      </c>
    </row>
    <row r="11156" spans="1:13" x14ac:dyDescent="0.2">
      <c r="A11156" t="s">
        <v>56</v>
      </c>
      <c r="B11156" t="s">
        <v>47</v>
      </c>
      <c r="C11156">
        <v>2016</v>
      </c>
      <c r="D11156" t="s">
        <v>97</v>
      </c>
      <c r="E11156" t="s">
        <v>37</v>
      </c>
      <c r="F11156" t="s">
        <v>38</v>
      </c>
      <c r="G11156" t="s">
        <v>83</v>
      </c>
      <c r="H11156" s="2">
        <v>371.7</v>
      </c>
      <c r="I11156" s="8">
        <f t="shared" si="870"/>
        <v>1288219.2000000002</v>
      </c>
      <c r="J11156" s="8">
        <f t="shared" si="871"/>
        <v>141163.20000000004</v>
      </c>
      <c r="K11156" s="8">
        <f t="shared" si="872"/>
        <v>65671.399999999994</v>
      </c>
      <c r="L11156" s="8">
        <f t="shared" si="873"/>
        <v>29974.000000000004</v>
      </c>
      <c r="M11156" s="8">
        <f t="shared" si="874"/>
        <v>25390.9</v>
      </c>
    </row>
    <row r="11157" spans="1:13" x14ac:dyDescent="0.2">
      <c r="A11157" t="s">
        <v>56</v>
      </c>
      <c r="B11157" t="s">
        <v>47</v>
      </c>
      <c r="C11157">
        <v>2016</v>
      </c>
      <c r="D11157" t="s">
        <v>97</v>
      </c>
      <c r="E11157" t="s">
        <v>37</v>
      </c>
      <c r="F11157" t="s">
        <v>39</v>
      </c>
      <c r="G11157" t="s">
        <v>84</v>
      </c>
      <c r="H11157" s="2">
        <v>480</v>
      </c>
      <c r="I11157" s="8">
        <f t="shared" si="870"/>
        <v>1288219.2000000002</v>
      </c>
      <c r="J11157" s="8">
        <f t="shared" si="871"/>
        <v>141163.20000000004</v>
      </c>
      <c r="K11157" s="8">
        <f t="shared" si="872"/>
        <v>65671.399999999994</v>
      </c>
      <c r="L11157" s="8">
        <f t="shared" si="873"/>
        <v>29974.000000000004</v>
      </c>
      <c r="M11157" s="8">
        <f t="shared" si="874"/>
        <v>26341.8</v>
      </c>
    </row>
    <row r="11158" spans="1:13" x14ac:dyDescent="0.2">
      <c r="A11158" t="s">
        <v>56</v>
      </c>
      <c r="B11158" t="s">
        <v>47</v>
      </c>
      <c r="C11158">
        <v>2016</v>
      </c>
      <c r="D11158" t="s">
        <v>97</v>
      </c>
      <c r="E11158" t="s">
        <v>37</v>
      </c>
      <c r="F11158" t="s">
        <v>40</v>
      </c>
      <c r="G11158" t="s">
        <v>85</v>
      </c>
      <c r="H11158" s="2">
        <v>420.3</v>
      </c>
      <c r="I11158" s="8">
        <f t="shared" si="870"/>
        <v>1288219.2000000002</v>
      </c>
      <c r="J11158" s="8">
        <f t="shared" si="871"/>
        <v>141163.20000000004</v>
      </c>
      <c r="K11158" s="8">
        <f t="shared" si="872"/>
        <v>65671.399999999994</v>
      </c>
      <c r="L11158" s="8">
        <f t="shared" si="873"/>
        <v>29974.000000000004</v>
      </c>
      <c r="M11158" s="8">
        <f t="shared" si="874"/>
        <v>21213.8</v>
      </c>
    </row>
    <row r="11159" spans="1:13" x14ac:dyDescent="0.2">
      <c r="A11159" t="s">
        <v>56</v>
      </c>
      <c r="B11159" t="s">
        <v>47</v>
      </c>
      <c r="C11159">
        <v>2016</v>
      </c>
      <c r="D11159" t="s">
        <v>97</v>
      </c>
      <c r="E11159" t="s">
        <v>37</v>
      </c>
      <c r="F11159" t="s">
        <v>41</v>
      </c>
      <c r="G11159" t="s">
        <v>86</v>
      </c>
      <c r="H11159" s="2">
        <v>542.4</v>
      </c>
      <c r="I11159" s="8">
        <f t="shared" si="870"/>
        <v>1288219.2000000002</v>
      </c>
      <c r="J11159" s="8">
        <f t="shared" si="871"/>
        <v>141163.20000000004</v>
      </c>
      <c r="K11159" s="8">
        <f t="shared" si="872"/>
        <v>65671.399999999994</v>
      </c>
      <c r="L11159" s="8">
        <f t="shared" si="873"/>
        <v>29974.000000000004</v>
      </c>
      <c r="M11159" s="8">
        <f t="shared" si="874"/>
        <v>25389.1</v>
      </c>
    </row>
    <row r="11160" spans="1:13" x14ac:dyDescent="0.2">
      <c r="A11160" t="s">
        <v>56</v>
      </c>
      <c r="B11160" t="s">
        <v>47</v>
      </c>
      <c r="C11160">
        <v>2016</v>
      </c>
      <c r="D11160" t="s">
        <v>97</v>
      </c>
      <c r="E11160" t="s">
        <v>37</v>
      </c>
      <c r="F11160" t="s">
        <v>42</v>
      </c>
      <c r="G11160" t="s">
        <v>87</v>
      </c>
      <c r="H11160" s="2">
        <v>519.79999999999995</v>
      </c>
      <c r="I11160" s="8">
        <f t="shared" si="870"/>
        <v>1288219.2000000002</v>
      </c>
      <c r="J11160" s="8">
        <f t="shared" si="871"/>
        <v>141163.20000000004</v>
      </c>
      <c r="K11160" s="8">
        <f t="shared" si="872"/>
        <v>65671.399999999994</v>
      </c>
      <c r="L11160" s="8">
        <f t="shared" si="873"/>
        <v>29974.000000000004</v>
      </c>
      <c r="M11160" s="8">
        <f t="shared" si="874"/>
        <v>25829.799999999996</v>
      </c>
    </row>
    <row r="11161" spans="1:13" x14ac:dyDescent="0.2">
      <c r="A11161" t="s">
        <v>56</v>
      </c>
      <c r="B11161" t="s">
        <v>47</v>
      </c>
      <c r="C11161">
        <v>2016</v>
      </c>
      <c r="D11161" t="s">
        <v>97</v>
      </c>
      <c r="E11161" t="s">
        <v>37</v>
      </c>
      <c r="F11161" t="s">
        <v>43</v>
      </c>
      <c r="G11161" t="s">
        <v>88</v>
      </c>
      <c r="H11161" s="2">
        <v>215.4</v>
      </c>
      <c r="I11161" s="8">
        <f t="shared" si="870"/>
        <v>1288219.2000000002</v>
      </c>
      <c r="J11161" s="8">
        <f t="shared" si="871"/>
        <v>141163.20000000004</v>
      </c>
      <c r="K11161" s="8">
        <f t="shared" si="872"/>
        <v>65671.399999999994</v>
      </c>
      <c r="L11161" s="8">
        <f t="shared" si="873"/>
        <v>29974.000000000004</v>
      </c>
      <c r="M11161" s="8">
        <f t="shared" si="874"/>
        <v>16997.8</v>
      </c>
    </row>
    <row r="11162" spans="1:13" x14ac:dyDescent="0.2">
      <c r="A11162" t="s">
        <v>56</v>
      </c>
      <c r="B11162" t="s">
        <v>47</v>
      </c>
      <c r="C11162">
        <v>2016</v>
      </c>
      <c r="D11162" t="s">
        <v>98</v>
      </c>
      <c r="E11162" t="s">
        <v>16</v>
      </c>
      <c r="F11162" t="s">
        <v>17</v>
      </c>
      <c r="G11162" t="s">
        <v>65</v>
      </c>
      <c r="H11162" s="2">
        <v>402</v>
      </c>
      <c r="I11162" s="8">
        <f t="shared" si="870"/>
        <v>1457122</v>
      </c>
      <c r="J11162" s="8">
        <f t="shared" si="871"/>
        <v>107422</v>
      </c>
      <c r="K11162" s="8">
        <f t="shared" si="872"/>
        <v>63935</v>
      </c>
      <c r="L11162" s="8">
        <f t="shared" si="873"/>
        <v>23699</v>
      </c>
      <c r="M11162" s="8">
        <f t="shared" si="874"/>
        <v>20250</v>
      </c>
    </row>
    <row r="11163" spans="1:13" x14ac:dyDescent="0.2">
      <c r="A11163" t="s">
        <v>56</v>
      </c>
      <c r="B11163" t="s">
        <v>47</v>
      </c>
      <c r="C11163">
        <v>2016</v>
      </c>
      <c r="D11163" t="s">
        <v>98</v>
      </c>
      <c r="E11163" t="s">
        <v>16</v>
      </c>
      <c r="F11163" t="s">
        <v>18</v>
      </c>
      <c r="G11163" t="s">
        <v>66</v>
      </c>
      <c r="H11163" s="2">
        <v>292</v>
      </c>
      <c r="I11163" s="8">
        <f t="shared" si="870"/>
        <v>1457122</v>
      </c>
      <c r="J11163" s="8">
        <f t="shared" si="871"/>
        <v>107422</v>
      </c>
      <c r="K11163" s="8">
        <f t="shared" si="872"/>
        <v>63935</v>
      </c>
      <c r="L11163" s="8">
        <f t="shared" si="873"/>
        <v>23699</v>
      </c>
      <c r="M11163" s="8">
        <f t="shared" si="874"/>
        <v>16333</v>
      </c>
    </row>
    <row r="11164" spans="1:13" x14ac:dyDescent="0.2">
      <c r="A11164" t="s">
        <v>56</v>
      </c>
      <c r="B11164" t="s">
        <v>47</v>
      </c>
      <c r="C11164">
        <v>2016</v>
      </c>
      <c r="D11164" t="s">
        <v>98</v>
      </c>
      <c r="E11164" t="s">
        <v>16</v>
      </c>
      <c r="F11164" t="s">
        <v>19</v>
      </c>
      <c r="G11164" t="s">
        <v>67</v>
      </c>
      <c r="H11164" s="2">
        <v>226</v>
      </c>
      <c r="I11164" s="8">
        <f t="shared" si="870"/>
        <v>1457122</v>
      </c>
      <c r="J11164" s="8">
        <f t="shared" si="871"/>
        <v>107422</v>
      </c>
      <c r="K11164" s="8">
        <f t="shared" si="872"/>
        <v>63935</v>
      </c>
      <c r="L11164" s="8">
        <f t="shared" si="873"/>
        <v>23699</v>
      </c>
      <c r="M11164" s="8">
        <f t="shared" si="874"/>
        <v>12174</v>
      </c>
    </row>
    <row r="11165" spans="1:13" x14ac:dyDescent="0.2">
      <c r="A11165" t="s">
        <v>56</v>
      </c>
      <c r="B11165" t="s">
        <v>47</v>
      </c>
      <c r="C11165">
        <v>2016</v>
      </c>
      <c r="D11165" t="s">
        <v>98</v>
      </c>
      <c r="E11165" t="s">
        <v>16</v>
      </c>
      <c r="F11165" t="s">
        <v>20</v>
      </c>
      <c r="G11165" t="s">
        <v>68</v>
      </c>
      <c r="H11165" s="2">
        <v>198</v>
      </c>
      <c r="I11165" s="8">
        <f t="shared" si="870"/>
        <v>1457122</v>
      </c>
      <c r="J11165" s="8">
        <f t="shared" si="871"/>
        <v>107422</v>
      </c>
      <c r="K11165" s="8">
        <f t="shared" si="872"/>
        <v>63935</v>
      </c>
      <c r="L11165" s="8">
        <f t="shared" si="873"/>
        <v>23699</v>
      </c>
      <c r="M11165" s="8">
        <f t="shared" si="874"/>
        <v>12417</v>
      </c>
    </row>
    <row r="11166" spans="1:13" x14ac:dyDescent="0.2">
      <c r="A11166" t="s">
        <v>56</v>
      </c>
      <c r="B11166" t="s">
        <v>47</v>
      </c>
      <c r="C11166">
        <v>2016</v>
      </c>
      <c r="D11166" t="s">
        <v>98</v>
      </c>
      <c r="E11166" t="s">
        <v>16</v>
      </c>
      <c r="F11166" t="s">
        <v>21</v>
      </c>
      <c r="G11166" t="s">
        <v>69</v>
      </c>
      <c r="H11166" s="2">
        <v>564</v>
      </c>
      <c r="I11166" s="8">
        <f t="shared" si="870"/>
        <v>1457122</v>
      </c>
      <c r="J11166" s="8">
        <f t="shared" si="871"/>
        <v>107422</v>
      </c>
      <c r="K11166" s="8">
        <f t="shared" si="872"/>
        <v>63935</v>
      </c>
      <c r="L11166" s="8">
        <f t="shared" si="873"/>
        <v>23699</v>
      </c>
      <c r="M11166" s="8">
        <f t="shared" si="874"/>
        <v>32001</v>
      </c>
    </row>
    <row r="11167" spans="1:13" x14ac:dyDescent="0.2">
      <c r="A11167" t="s">
        <v>56</v>
      </c>
      <c r="B11167" t="s">
        <v>47</v>
      </c>
      <c r="C11167">
        <v>2016</v>
      </c>
      <c r="D11167" t="s">
        <v>98</v>
      </c>
      <c r="E11167" t="s">
        <v>16</v>
      </c>
      <c r="F11167" t="s">
        <v>22</v>
      </c>
      <c r="G11167" t="s">
        <v>70</v>
      </c>
      <c r="H11167" s="2">
        <v>256</v>
      </c>
      <c r="I11167" s="8">
        <f t="shared" si="870"/>
        <v>1457122</v>
      </c>
      <c r="J11167" s="8">
        <f t="shared" si="871"/>
        <v>107422</v>
      </c>
      <c r="K11167" s="8">
        <f t="shared" si="872"/>
        <v>63935</v>
      </c>
      <c r="L11167" s="8">
        <f t="shared" si="873"/>
        <v>23699</v>
      </c>
      <c r="M11167" s="8">
        <f t="shared" si="874"/>
        <v>14247</v>
      </c>
    </row>
    <row r="11168" spans="1:13" x14ac:dyDescent="0.2">
      <c r="A11168" t="s">
        <v>56</v>
      </c>
      <c r="B11168" t="s">
        <v>47</v>
      </c>
      <c r="C11168">
        <v>2016</v>
      </c>
      <c r="D11168" t="s">
        <v>98</v>
      </c>
      <c r="E11168" t="s">
        <v>23</v>
      </c>
      <c r="F11168" t="s">
        <v>24</v>
      </c>
      <c r="G11168" t="s">
        <v>71</v>
      </c>
      <c r="H11168" s="2">
        <v>3150</v>
      </c>
      <c r="I11168" s="8">
        <f t="shared" si="870"/>
        <v>1457122</v>
      </c>
      <c r="J11168" s="8">
        <f t="shared" si="871"/>
        <v>1030923</v>
      </c>
      <c r="K11168" s="8">
        <f t="shared" si="872"/>
        <v>63935</v>
      </c>
      <c r="L11168" s="8">
        <f t="shared" si="873"/>
        <v>23699</v>
      </c>
      <c r="M11168" s="8">
        <f t="shared" si="874"/>
        <v>174330</v>
      </c>
    </row>
    <row r="11169" spans="1:13" x14ac:dyDescent="0.2">
      <c r="A11169" t="s">
        <v>56</v>
      </c>
      <c r="B11169" t="s">
        <v>47</v>
      </c>
      <c r="C11169">
        <v>2016</v>
      </c>
      <c r="D11169" t="s">
        <v>98</v>
      </c>
      <c r="E11169" t="s">
        <v>23</v>
      </c>
      <c r="F11169" t="s">
        <v>25</v>
      </c>
      <c r="G11169" t="s">
        <v>72</v>
      </c>
      <c r="H11169" s="2">
        <v>5710</v>
      </c>
      <c r="I11169" s="8">
        <f t="shared" si="870"/>
        <v>1457122</v>
      </c>
      <c r="J11169" s="8">
        <f t="shared" si="871"/>
        <v>1030923</v>
      </c>
      <c r="K11169" s="8">
        <f t="shared" si="872"/>
        <v>63935</v>
      </c>
      <c r="L11169" s="8">
        <f t="shared" si="873"/>
        <v>23699</v>
      </c>
      <c r="M11169" s="8">
        <f t="shared" si="874"/>
        <v>198530</v>
      </c>
    </row>
    <row r="11170" spans="1:13" x14ac:dyDescent="0.2">
      <c r="A11170" t="s">
        <v>56</v>
      </c>
      <c r="B11170" t="s">
        <v>47</v>
      </c>
      <c r="C11170">
        <v>2016</v>
      </c>
      <c r="D11170" t="s">
        <v>98</v>
      </c>
      <c r="E11170" t="s">
        <v>23</v>
      </c>
      <c r="F11170" t="s">
        <v>26</v>
      </c>
      <c r="G11170" t="s">
        <v>73</v>
      </c>
      <c r="H11170" s="2">
        <v>660</v>
      </c>
      <c r="I11170" s="8">
        <f t="shared" si="870"/>
        <v>1457122</v>
      </c>
      <c r="J11170" s="8">
        <f t="shared" si="871"/>
        <v>1030923</v>
      </c>
      <c r="K11170" s="8">
        <f t="shared" si="872"/>
        <v>63935</v>
      </c>
      <c r="L11170" s="8">
        <f t="shared" si="873"/>
        <v>23699</v>
      </c>
      <c r="M11170" s="8">
        <f t="shared" si="874"/>
        <v>80657</v>
      </c>
    </row>
    <row r="11171" spans="1:13" x14ac:dyDescent="0.2">
      <c r="A11171" t="s">
        <v>56</v>
      </c>
      <c r="B11171" t="s">
        <v>47</v>
      </c>
      <c r="C11171">
        <v>2016</v>
      </c>
      <c r="D11171" t="s">
        <v>98</v>
      </c>
      <c r="E11171" t="s">
        <v>23</v>
      </c>
      <c r="F11171" t="s">
        <v>27</v>
      </c>
      <c r="G11171" t="s">
        <v>74</v>
      </c>
      <c r="H11171" s="2">
        <v>986</v>
      </c>
      <c r="I11171" s="8">
        <f t="shared" si="870"/>
        <v>1457122</v>
      </c>
      <c r="J11171" s="8">
        <f t="shared" si="871"/>
        <v>1030923</v>
      </c>
      <c r="K11171" s="8">
        <f t="shared" si="872"/>
        <v>63935</v>
      </c>
      <c r="L11171" s="8">
        <f t="shared" si="873"/>
        <v>23699</v>
      </c>
      <c r="M11171" s="8">
        <f t="shared" si="874"/>
        <v>190270</v>
      </c>
    </row>
    <row r="11172" spans="1:13" x14ac:dyDescent="0.2">
      <c r="A11172" t="s">
        <v>56</v>
      </c>
      <c r="B11172" t="s">
        <v>47</v>
      </c>
      <c r="C11172">
        <v>2016</v>
      </c>
      <c r="D11172" t="s">
        <v>98</v>
      </c>
      <c r="E11172" t="s">
        <v>23</v>
      </c>
      <c r="F11172" t="s">
        <v>28</v>
      </c>
      <c r="G11172" t="s">
        <v>75</v>
      </c>
      <c r="H11172" s="2">
        <v>3210</v>
      </c>
      <c r="I11172" s="8">
        <f t="shared" si="870"/>
        <v>1457122</v>
      </c>
      <c r="J11172" s="8">
        <f t="shared" si="871"/>
        <v>1030923</v>
      </c>
      <c r="K11172" s="8">
        <f t="shared" si="872"/>
        <v>63935</v>
      </c>
      <c r="L11172" s="8">
        <f t="shared" si="873"/>
        <v>23699</v>
      </c>
      <c r="M11172" s="8">
        <f t="shared" si="874"/>
        <v>171016</v>
      </c>
    </row>
    <row r="11173" spans="1:13" x14ac:dyDescent="0.2">
      <c r="A11173" t="s">
        <v>56</v>
      </c>
      <c r="B11173" t="s">
        <v>47</v>
      </c>
      <c r="C11173">
        <v>2016</v>
      </c>
      <c r="D11173" t="s">
        <v>98</v>
      </c>
      <c r="E11173" t="s">
        <v>23</v>
      </c>
      <c r="F11173" t="s">
        <v>29</v>
      </c>
      <c r="G11173" t="s">
        <v>76</v>
      </c>
      <c r="H11173" s="2">
        <v>2030</v>
      </c>
      <c r="I11173" s="8">
        <f t="shared" si="870"/>
        <v>1457122</v>
      </c>
      <c r="J11173" s="8">
        <f t="shared" si="871"/>
        <v>1030923</v>
      </c>
      <c r="K11173" s="8">
        <f t="shared" si="872"/>
        <v>63935</v>
      </c>
      <c r="L11173" s="8">
        <f t="shared" si="873"/>
        <v>23699</v>
      </c>
      <c r="M11173" s="8">
        <f t="shared" si="874"/>
        <v>216120</v>
      </c>
    </row>
    <row r="11174" spans="1:13" x14ac:dyDescent="0.2">
      <c r="A11174" t="s">
        <v>56</v>
      </c>
      <c r="B11174" t="s">
        <v>47</v>
      </c>
      <c r="C11174">
        <v>2016</v>
      </c>
      <c r="D11174" t="s">
        <v>98</v>
      </c>
      <c r="E11174" t="s">
        <v>30</v>
      </c>
      <c r="F11174" t="s">
        <v>31</v>
      </c>
      <c r="G11174" t="s">
        <v>77</v>
      </c>
      <c r="H11174" s="2">
        <v>322</v>
      </c>
      <c r="I11174" s="8">
        <f t="shared" si="870"/>
        <v>1457122</v>
      </c>
      <c r="J11174" s="8">
        <f t="shared" si="871"/>
        <v>163852</v>
      </c>
      <c r="K11174" s="8">
        <f t="shared" si="872"/>
        <v>63935</v>
      </c>
      <c r="L11174" s="8">
        <f t="shared" si="873"/>
        <v>23699</v>
      </c>
      <c r="M11174" s="8">
        <f t="shared" si="874"/>
        <v>24176</v>
      </c>
    </row>
    <row r="11175" spans="1:13" x14ac:dyDescent="0.2">
      <c r="A11175" t="s">
        <v>56</v>
      </c>
      <c r="B11175" t="s">
        <v>47</v>
      </c>
      <c r="C11175">
        <v>2016</v>
      </c>
      <c r="D11175" t="s">
        <v>98</v>
      </c>
      <c r="E11175" t="s">
        <v>30</v>
      </c>
      <c r="F11175" t="s">
        <v>32</v>
      </c>
      <c r="G11175" t="s">
        <v>78</v>
      </c>
      <c r="H11175" s="2">
        <v>398</v>
      </c>
      <c r="I11175" s="8">
        <f t="shared" si="870"/>
        <v>1457122</v>
      </c>
      <c r="J11175" s="8">
        <f t="shared" si="871"/>
        <v>163852</v>
      </c>
      <c r="K11175" s="8">
        <f t="shared" si="872"/>
        <v>63935</v>
      </c>
      <c r="L11175" s="8">
        <f t="shared" si="873"/>
        <v>23699</v>
      </c>
      <c r="M11175" s="8">
        <f t="shared" si="874"/>
        <v>26346</v>
      </c>
    </row>
    <row r="11176" spans="1:13" x14ac:dyDescent="0.2">
      <c r="A11176" t="s">
        <v>56</v>
      </c>
      <c r="B11176" t="s">
        <v>47</v>
      </c>
      <c r="C11176">
        <v>2016</v>
      </c>
      <c r="D11176" t="s">
        <v>98</v>
      </c>
      <c r="E11176" t="s">
        <v>30</v>
      </c>
      <c r="F11176" t="s">
        <v>33</v>
      </c>
      <c r="G11176" t="s">
        <v>79</v>
      </c>
      <c r="H11176" s="2">
        <v>475</v>
      </c>
      <c r="I11176" s="8">
        <f t="shared" si="870"/>
        <v>1457122</v>
      </c>
      <c r="J11176" s="8">
        <f t="shared" si="871"/>
        <v>163852</v>
      </c>
      <c r="K11176" s="8">
        <f t="shared" si="872"/>
        <v>63935</v>
      </c>
      <c r="L11176" s="8">
        <f t="shared" si="873"/>
        <v>23699</v>
      </c>
      <c r="M11176" s="8">
        <f t="shared" si="874"/>
        <v>28721</v>
      </c>
    </row>
    <row r="11177" spans="1:13" x14ac:dyDescent="0.2">
      <c r="A11177" t="s">
        <v>56</v>
      </c>
      <c r="B11177" t="s">
        <v>47</v>
      </c>
      <c r="C11177">
        <v>2016</v>
      </c>
      <c r="D11177" t="s">
        <v>98</v>
      </c>
      <c r="E11177" t="s">
        <v>30</v>
      </c>
      <c r="F11177" t="s">
        <v>34</v>
      </c>
      <c r="G11177" t="s">
        <v>80</v>
      </c>
      <c r="H11177" s="2">
        <v>474</v>
      </c>
      <c r="I11177" s="8">
        <f t="shared" si="870"/>
        <v>1457122</v>
      </c>
      <c r="J11177" s="8">
        <f t="shared" si="871"/>
        <v>163852</v>
      </c>
      <c r="K11177" s="8">
        <f t="shared" si="872"/>
        <v>63935</v>
      </c>
      <c r="L11177" s="8">
        <f t="shared" si="873"/>
        <v>23699</v>
      </c>
      <c r="M11177" s="8">
        <f t="shared" si="874"/>
        <v>25624</v>
      </c>
    </row>
    <row r="11178" spans="1:13" x14ac:dyDescent="0.2">
      <c r="A11178" t="s">
        <v>56</v>
      </c>
      <c r="B11178" t="s">
        <v>47</v>
      </c>
      <c r="C11178">
        <v>2016</v>
      </c>
      <c r="D11178" t="s">
        <v>98</v>
      </c>
      <c r="E11178" t="s">
        <v>30</v>
      </c>
      <c r="F11178" t="s">
        <v>35</v>
      </c>
      <c r="G11178" t="s">
        <v>81</v>
      </c>
      <c r="H11178" s="2">
        <v>487</v>
      </c>
      <c r="I11178" s="8">
        <f t="shared" si="870"/>
        <v>1457122</v>
      </c>
      <c r="J11178" s="8">
        <f t="shared" si="871"/>
        <v>163852</v>
      </c>
      <c r="K11178" s="8">
        <f t="shared" si="872"/>
        <v>63935</v>
      </c>
      <c r="L11178" s="8">
        <f t="shared" si="873"/>
        <v>23699</v>
      </c>
      <c r="M11178" s="8">
        <f t="shared" si="874"/>
        <v>26906</v>
      </c>
    </row>
    <row r="11179" spans="1:13" x14ac:dyDescent="0.2">
      <c r="A11179" t="s">
        <v>56</v>
      </c>
      <c r="B11179" t="s">
        <v>47</v>
      </c>
      <c r="C11179">
        <v>2016</v>
      </c>
      <c r="D11179" t="s">
        <v>98</v>
      </c>
      <c r="E11179" t="s">
        <v>30</v>
      </c>
      <c r="F11179" t="s">
        <v>36</v>
      </c>
      <c r="G11179" t="s">
        <v>82</v>
      </c>
      <c r="H11179" s="2">
        <v>881</v>
      </c>
      <c r="I11179" s="8">
        <f t="shared" si="870"/>
        <v>1457122</v>
      </c>
      <c r="J11179" s="8">
        <f t="shared" si="871"/>
        <v>163852</v>
      </c>
      <c r="K11179" s="8">
        <f t="shared" si="872"/>
        <v>63935</v>
      </c>
      <c r="L11179" s="8">
        <f t="shared" si="873"/>
        <v>23699</v>
      </c>
      <c r="M11179" s="8">
        <f t="shared" si="874"/>
        <v>32079</v>
      </c>
    </row>
    <row r="11180" spans="1:13" x14ac:dyDescent="0.2">
      <c r="A11180" t="s">
        <v>56</v>
      </c>
      <c r="B11180" t="s">
        <v>47</v>
      </c>
      <c r="C11180">
        <v>2016</v>
      </c>
      <c r="D11180" t="s">
        <v>98</v>
      </c>
      <c r="E11180" t="s">
        <v>37</v>
      </c>
      <c r="F11180" t="s">
        <v>38</v>
      </c>
      <c r="G11180" t="s">
        <v>83</v>
      </c>
      <c r="H11180" s="2">
        <v>464</v>
      </c>
      <c r="I11180" s="8">
        <f t="shared" si="870"/>
        <v>1457122</v>
      </c>
      <c r="J11180" s="8">
        <f t="shared" si="871"/>
        <v>154925</v>
      </c>
      <c r="K11180" s="8">
        <f t="shared" si="872"/>
        <v>63935</v>
      </c>
      <c r="L11180" s="8">
        <f t="shared" si="873"/>
        <v>23699</v>
      </c>
      <c r="M11180" s="8">
        <f t="shared" si="874"/>
        <v>27716</v>
      </c>
    </row>
    <row r="11181" spans="1:13" x14ac:dyDescent="0.2">
      <c r="A11181" t="s">
        <v>56</v>
      </c>
      <c r="B11181" t="s">
        <v>47</v>
      </c>
      <c r="C11181">
        <v>2016</v>
      </c>
      <c r="D11181" t="s">
        <v>98</v>
      </c>
      <c r="E11181" t="s">
        <v>37</v>
      </c>
      <c r="F11181" t="s">
        <v>39</v>
      </c>
      <c r="G11181" t="s">
        <v>84</v>
      </c>
      <c r="H11181" s="2">
        <v>655</v>
      </c>
      <c r="I11181" s="8">
        <f t="shared" si="870"/>
        <v>1457122</v>
      </c>
      <c r="J11181" s="8">
        <f t="shared" si="871"/>
        <v>154925</v>
      </c>
      <c r="K11181" s="8">
        <f t="shared" si="872"/>
        <v>63935</v>
      </c>
      <c r="L11181" s="8">
        <f t="shared" si="873"/>
        <v>23699</v>
      </c>
      <c r="M11181" s="8">
        <f t="shared" si="874"/>
        <v>29067</v>
      </c>
    </row>
    <row r="11182" spans="1:13" x14ac:dyDescent="0.2">
      <c r="A11182" t="s">
        <v>56</v>
      </c>
      <c r="B11182" t="s">
        <v>47</v>
      </c>
      <c r="C11182">
        <v>2016</v>
      </c>
      <c r="D11182" t="s">
        <v>98</v>
      </c>
      <c r="E11182" t="s">
        <v>37</v>
      </c>
      <c r="F11182" t="s">
        <v>40</v>
      </c>
      <c r="G11182" t="s">
        <v>85</v>
      </c>
      <c r="H11182" s="2">
        <v>371</v>
      </c>
      <c r="I11182" s="8">
        <f t="shared" si="870"/>
        <v>1457122</v>
      </c>
      <c r="J11182" s="8">
        <f t="shared" si="871"/>
        <v>154925</v>
      </c>
      <c r="K11182" s="8">
        <f t="shared" si="872"/>
        <v>63935</v>
      </c>
      <c r="L11182" s="8">
        <f t="shared" si="873"/>
        <v>23699</v>
      </c>
      <c r="M11182" s="8">
        <f t="shared" si="874"/>
        <v>24000</v>
      </c>
    </row>
    <row r="11183" spans="1:13" x14ac:dyDescent="0.2">
      <c r="A11183" t="s">
        <v>56</v>
      </c>
      <c r="B11183" t="s">
        <v>47</v>
      </c>
      <c r="C11183">
        <v>2016</v>
      </c>
      <c r="D11183" t="s">
        <v>98</v>
      </c>
      <c r="E11183" t="s">
        <v>37</v>
      </c>
      <c r="F11183" t="s">
        <v>41</v>
      </c>
      <c r="G11183" t="s">
        <v>86</v>
      </c>
      <c r="H11183" s="2">
        <v>584</v>
      </c>
      <c r="I11183" s="8">
        <f t="shared" si="870"/>
        <v>1457122</v>
      </c>
      <c r="J11183" s="8">
        <f t="shared" si="871"/>
        <v>154925</v>
      </c>
      <c r="K11183" s="8">
        <f t="shared" si="872"/>
        <v>63935</v>
      </c>
      <c r="L11183" s="8">
        <f t="shared" si="873"/>
        <v>23699</v>
      </c>
      <c r="M11183" s="8">
        <f t="shared" si="874"/>
        <v>27210</v>
      </c>
    </row>
    <row r="11184" spans="1:13" x14ac:dyDescent="0.2">
      <c r="A11184" t="s">
        <v>56</v>
      </c>
      <c r="B11184" t="s">
        <v>47</v>
      </c>
      <c r="C11184">
        <v>2016</v>
      </c>
      <c r="D11184" t="s">
        <v>98</v>
      </c>
      <c r="E11184" t="s">
        <v>37</v>
      </c>
      <c r="F11184" t="s">
        <v>42</v>
      </c>
      <c r="G11184" t="s">
        <v>87</v>
      </c>
      <c r="H11184" s="2">
        <v>586</v>
      </c>
      <c r="I11184" s="8">
        <f t="shared" si="870"/>
        <v>1457122</v>
      </c>
      <c r="J11184" s="8">
        <f t="shared" si="871"/>
        <v>154925</v>
      </c>
      <c r="K11184" s="8">
        <f t="shared" si="872"/>
        <v>63935</v>
      </c>
      <c r="L11184" s="8">
        <f t="shared" si="873"/>
        <v>23699</v>
      </c>
      <c r="M11184" s="8">
        <f t="shared" si="874"/>
        <v>27929</v>
      </c>
    </row>
    <row r="11185" spans="1:13" x14ac:dyDescent="0.2">
      <c r="A11185" t="s">
        <v>56</v>
      </c>
      <c r="B11185" t="s">
        <v>47</v>
      </c>
      <c r="C11185">
        <v>2016</v>
      </c>
      <c r="D11185" t="s">
        <v>98</v>
      </c>
      <c r="E11185" t="s">
        <v>37</v>
      </c>
      <c r="F11185" t="s">
        <v>43</v>
      </c>
      <c r="G11185" t="s">
        <v>88</v>
      </c>
      <c r="H11185" s="2">
        <v>318</v>
      </c>
      <c r="I11185" s="8">
        <f t="shared" si="870"/>
        <v>1457122</v>
      </c>
      <c r="J11185" s="8">
        <f t="shared" si="871"/>
        <v>154925</v>
      </c>
      <c r="K11185" s="8">
        <f t="shared" si="872"/>
        <v>63935</v>
      </c>
      <c r="L11185" s="8">
        <f t="shared" si="873"/>
        <v>23699</v>
      </c>
      <c r="M11185" s="8">
        <f t="shared" si="874"/>
        <v>19003</v>
      </c>
    </row>
    <row r="11186" spans="1:13" x14ac:dyDescent="0.2">
      <c r="A11186" t="s">
        <v>56</v>
      </c>
      <c r="B11186" t="s">
        <v>47</v>
      </c>
      <c r="C11186">
        <v>2016</v>
      </c>
      <c r="D11186" t="s">
        <v>99</v>
      </c>
      <c r="E11186" t="s">
        <v>16</v>
      </c>
      <c r="F11186" t="s">
        <v>17</v>
      </c>
      <c r="G11186" t="s">
        <v>65</v>
      </c>
      <c r="H11186" s="2">
        <v>465.65</v>
      </c>
      <c r="I11186" s="8">
        <f t="shared" si="870"/>
        <v>1508206.0999999985</v>
      </c>
      <c r="J11186" s="8">
        <f t="shared" si="871"/>
        <v>118542.84999999998</v>
      </c>
      <c r="K11186" s="8">
        <f t="shared" si="872"/>
        <v>67211.650000000009</v>
      </c>
      <c r="L11186" s="8">
        <f t="shared" si="873"/>
        <v>32426.750000000007</v>
      </c>
      <c r="M11186" s="8">
        <f t="shared" si="874"/>
        <v>19896.44999999999</v>
      </c>
    </row>
    <row r="11187" spans="1:13" x14ac:dyDescent="0.2">
      <c r="A11187" t="s">
        <v>56</v>
      </c>
      <c r="B11187" t="s">
        <v>47</v>
      </c>
      <c r="C11187">
        <v>2016</v>
      </c>
      <c r="D11187" t="s">
        <v>99</v>
      </c>
      <c r="E11187" t="s">
        <v>16</v>
      </c>
      <c r="F11187" t="s">
        <v>18</v>
      </c>
      <c r="G11187" t="s">
        <v>66</v>
      </c>
      <c r="H11187" s="2">
        <v>431.4</v>
      </c>
      <c r="I11187" s="8">
        <f t="shared" si="870"/>
        <v>1508206.0999999985</v>
      </c>
      <c r="J11187" s="8">
        <f t="shared" si="871"/>
        <v>118542.84999999998</v>
      </c>
      <c r="K11187" s="8">
        <f t="shared" si="872"/>
        <v>67211.650000000009</v>
      </c>
      <c r="L11187" s="8">
        <f t="shared" si="873"/>
        <v>32426.750000000007</v>
      </c>
      <c r="M11187" s="8">
        <f t="shared" si="874"/>
        <v>16941.199999999997</v>
      </c>
    </row>
    <row r="11188" spans="1:13" x14ac:dyDescent="0.2">
      <c r="A11188" t="s">
        <v>56</v>
      </c>
      <c r="B11188" t="s">
        <v>47</v>
      </c>
      <c r="C11188">
        <v>2016</v>
      </c>
      <c r="D11188" t="s">
        <v>99</v>
      </c>
      <c r="E11188" t="s">
        <v>16</v>
      </c>
      <c r="F11188" t="s">
        <v>19</v>
      </c>
      <c r="G11188" t="s">
        <v>67</v>
      </c>
      <c r="H11188" s="2">
        <v>201.9</v>
      </c>
      <c r="I11188" s="8">
        <f t="shared" si="870"/>
        <v>1508206.0999999985</v>
      </c>
      <c r="J11188" s="8">
        <f t="shared" si="871"/>
        <v>118542.84999999998</v>
      </c>
      <c r="K11188" s="8">
        <f t="shared" si="872"/>
        <v>67211.650000000009</v>
      </c>
      <c r="L11188" s="8">
        <f t="shared" si="873"/>
        <v>32426.750000000007</v>
      </c>
      <c r="M11188" s="8">
        <f t="shared" si="874"/>
        <v>13177.6</v>
      </c>
    </row>
    <row r="11189" spans="1:13" x14ac:dyDescent="0.2">
      <c r="A11189" t="s">
        <v>56</v>
      </c>
      <c r="B11189" t="s">
        <v>47</v>
      </c>
      <c r="C11189">
        <v>2016</v>
      </c>
      <c r="D11189" t="s">
        <v>99</v>
      </c>
      <c r="E11189" t="s">
        <v>16</v>
      </c>
      <c r="F11189" t="s">
        <v>20</v>
      </c>
      <c r="G11189" t="s">
        <v>68</v>
      </c>
      <c r="H11189" s="2">
        <v>305.5</v>
      </c>
      <c r="I11189" s="8">
        <f t="shared" si="870"/>
        <v>1508206.0999999985</v>
      </c>
      <c r="J11189" s="8">
        <f t="shared" si="871"/>
        <v>118542.84999999998</v>
      </c>
      <c r="K11189" s="8">
        <f t="shared" si="872"/>
        <v>67211.650000000009</v>
      </c>
      <c r="L11189" s="8">
        <f t="shared" si="873"/>
        <v>32426.750000000007</v>
      </c>
      <c r="M11189" s="8">
        <f t="shared" si="874"/>
        <v>13929.3</v>
      </c>
    </row>
    <row r="11190" spans="1:13" x14ac:dyDescent="0.2">
      <c r="A11190" t="s">
        <v>56</v>
      </c>
      <c r="B11190" t="s">
        <v>47</v>
      </c>
      <c r="C11190">
        <v>2016</v>
      </c>
      <c r="D11190" t="s">
        <v>99</v>
      </c>
      <c r="E11190" t="s">
        <v>16</v>
      </c>
      <c r="F11190" t="s">
        <v>21</v>
      </c>
      <c r="G11190" t="s">
        <v>69</v>
      </c>
      <c r="H11190" s="2">
        <v>632.54999999999995</v>
      </c>
      <c r="I11190" s="8">
        <f t="shared" si="870"/>
        <v>1508206.0999999985</v>
      </c>
      <c r="J11190" s="8">
        <f t="shared" si="871"/>
        <v>118542.84999999998</v>
      </c>
      <c r="K11190" s="8">
        <f t="shared" si="872"/>
        <v>67211.650000000009</v>
      </c>
      <c r="L11190" s="8">
        <f t="shared" si="873"/>
        <v>32426.750000000007</v>
      </c>
      <c r="M11190" s="8">
        <f t="shared" si="874"/>
        <v>39124.299999999996</v>
      </c>
    </row>
    <row r="11191" spans="1:13" x14ac:dyDescent="0.2">
      <c r="A11191" t="s">
        <v>56</v>
      </c>
      <c r="B11191" t="s">
        <v>47</v>
      </c>
      <c r="C11191">
        <v>2016</v>
      </c>
      <c r="D11191" t="s">
        <v>99</v>
      </c>
      <c r="E11191" t="s">
        <v>16</v>
      </c>
      <c r="F11191" t="s">
        <v>22</v>
      </c>
      <c r="G11191" t="s">
        <v>70</v>
      </c>
      <c r="H11191" s="2">
        <v>345.2</v>
      </c>
      <c r="I11191" s="8">
        <f t="shared" si="870"/>
        <v>1508206.0999999985</v>
      </c>
      <c r="J11191" s="8">
        <f t="shared" si="871"/>
        <v>118542.84999999998</v>
      </c>
      <c r="K11191" s="8">
        <f t="shared" si="872"/>
        <v>67211.650000000009</v>
      </c>
      <c r="L11191" s="8">
        <f t="shared" si="873"/>
        <v>32426.750000000007</v>
      </c>
      <c r="M11191" s="8">
        <f t="shared" si="874"/>
        <v>15474</v>
      </c>
    </row>
    <row r="11192" spans="1:13" x14ac:dyDescent="0.2">
      <c r="A11192" t="s">
        <v>56</v>
      </c>
      <c r="B11192" t="s">
        <v>47</v>
      </c>
      <c r="C11192">
        <v>2016</v>
      </c>
      <c r="D11192" t="s">
        <v>99</v>
      </c>
      <c r="E11192" t="s">
        <v>23</v>
      </c>
      <c r="F11192" t="s">
        <v>24</v>
      </c>
      <c r="G11192" t="s">
        <v>71</v>
      </c>
      <c r="H11192" s="2">
        <v>4464</v>
      </c>
      <c r="I11192" s="8">
        <f t="shared" si="870"/>
        <v>1508206.0999999985</v>
      </c>
      <c r="J11192" s="8">
        <f t="shared" si="871"/>
        <v>1036196.9</v>
      </c>
      <c r="K11192" s="8">
        <f t="shared" si="872"/>
        <v>67211.650000000009</v>
      </c>
      <c r="L11192" s="8">
        <f t="shared" si="873"/>
        <v>32426.750000000007</v>
      </c>
      <c r="M11192" s="8">
        <f t="shared" si="874"/>
        <v>174396</v>
      </c>
    </row>
    <row r="11193" spans="1:13" x14ac:dyDescent="0.2">
      <c r="A11193" t="s">
        <v>56</v>
      </c>
      <c r="B11193" t="s">
        <v>47</v>
      </c>
      <c r="C11193">
        <v>2016</v>
      </c>
      <c r="D11193" t="s">
        <v>99</v>
      </c>
      <c r="E11193" t="s">
        <v>23</v>
      </c>
      <c r="F11193" t="s">
        <v>25</v>
      </c>
      <c r="G11193" t="s">
        <v>72</v>
      </c>
      <c r="H11193" s="2">
        <v>3035.5</v>
      </c>
      <c r="I11193" s="8">
        <f t="shared" si="870"/>
        <v>1508206.0999999985</v>
      </c>
      <c r="J11193" s="8">
        <f t="shared" si="871"/>
        <v>1036196.9</v>
      </c>
      <c r="K11193" s="8">
        <f t="shared" si="872"/>
        <v>67211.650000000009</v>
      </c>
      <c r="L11193" s="8">
        <f t="shared" si="873"/>
        <v>32426.750000000007</v>
      </c>
      <c r="M11193" s="8">
        <f t="shared" si="874"/>
        <v>204313</v>
      </c>
    </row>
    <row r="11194" spans="1:13" x14ac:dyDescent="0.2">
      <c r="A11194" t="s">
        <v>56</v>
      </c>
      <c r="B11194" t="s">
        <v>47</v>
      </c>
      <c r="C11194">
        <v>2016</v>
      </c>
      <c r="D11194" t="s">
        <v>99</v>
      </c>
      <c r="E11194" t="s">
        <v>23</v>
      </c>
      <c r="F11194" t="s">
        <v>26</v>
      </c>
      <c r="G11194" t="s">
        <v>73</v>
      </c>
      <c r="H11194" s="2">
        <v>1202</v>
      </c>
      <c r="I11194" s="8">
        <f t="shared" si="870"/>
        <v>1508206.0999999985</v>
      </c>
      <c r="J11194" s="8">
        <f t="shared" si="871"/>
        <v>1036196.9</v>
      </c>
      <c r="K11194" s="8">
        <f t="shared" si="872"/>
        <v>67211.650000000009</v>
      </c>
      <c r="L11194" s="8">
        <f t="shared" si="873"/>
        <v>32426.750000000007</v>
      </c>
      <c r="M11194" s="8">
        <f t="shared" si="874"/>
        <v>90718.399999999994</v>
      </c>
    </row>
    <row r="11195" spans="1:13" x14ac:dyDescent="0.2">
      <c r="A11195" t="s">
        <v>56</v>
      </c>
      <c r="B11195" t="s">
        <v>47</v>
      </c>
      <c r="C11195">
        <v>2016</v>
      </c>
      <c r="D11195" t="s">
        <v>99</v>
      </c>
      <c r="E11195" t="s">
        <v>23</v>
      </c>
      <c r="F11195" t="s">
        <v>27</v>
      </c>
      <c r="G11195" t="s">
        <v>74</v>
      </c>
      <c r="H11195" s="2">
        <v>6092.1</v>
      </c>
      <c r="I11195" s="8">
        <f t="shared" si="870"/>
        <v>1508206.0999999985</v>
      </c>
      <c r="J11195" s="8">
        <f t="shared" si="871"/>
        <v>1036196.9</v>
      </c>
      <c r="K11195" s="8">
        <f t="shared" si="872"/>
        <v>67211.650000000009</v>
      </c>
      <c r="L11195" s="8">
        <f t="shared" si="873"/>
        <v>32426.750000000007</v>
      </c>
      <c r="M11195" s="8">
        <f t="shared" si="874"/>
        <v>200569</v>
      </c>
    </row>
    <row r="11196" spans="1:13" x14ac:dyDescent="0.2">
      <c r="A11196" t="s">
        <v>56</v>
      </c>
      <c r="B11196" t="s">
        <v>47</v>
      </c>
      <c r="C11196">
        <v>2016</v>
      </c>
      <c r="D11196" t="s">
        <v>99</v>
      </c>
      <c r="E11196" t="s">
        <v>23</v>
      </c>
      <c r="F11196" t="s">
        <v>28</v>
      </c>
      <c r="G11196" t="s">
        <v>75</v>
      </c>
      <c r="H11196" s="2">
        <v>4407.75</v>
      </c>
      <c r="I11196" s="8">
        <f t="shared" si="870"/>
        <v>1508206.0999999985</v>
      </c>
      <c r="J11196" s="8">
        <f t="shared" si="871"/>
        <v>1036196.9</v>
      </c>
      <c r="K11196" s="8">
        <f t="shared" si="872"/>
        <v>67211.650000000009</v>
      </c>
      <c r="L11196" s="8">
        <f t="shared" si="873"/>
        <v>32426.750000000007</v>
      </c>
      <c r="M11196" s="8">
        <f t="shared" si="874"/>
        <v>167832</v>
      </c>
    </row>
    <row r="11197" spans="1:13" x14ac:dyDescent="0.2">
      <c r="A11197" t="s">
        <v>56</v>
      </c>
      <c r="B11197" t="s">
        <v>47</v>
      </c>
      <c r="C11197">
        <v>2016</v>
      </c>
      <c r="D11197" t="s">
        <v>99</v>
      </c>
      <c r="E11197" t="s">
        <v>23</v>
      </c>
      <c r="F11197" t="s">
        <v>29</v>
      </c>
      <c r="G11197" t="s">
        <v>76</v>
      </c>
      <c r="H11197" s="2">
        <v>4202.5</v>
      </c>
      <c r="I11197" s="8">
        <f t="shared" si="870"/>
        <v>1508206.0999999985</v>
      </c>
      <c r="J11197" s="8">
        <f t="shared" si="871"/>
        <v>1036196.9</v>
      </c>
      <c r="K11197" s="8">
        <f t="shared" si="872"/>
        <v>67211.650000000009</v>
      </c>
      <c r="L11197" s="8">
        <f t="shared" si="873"/>
        <v>32426.750000000007</v>
      </c>
      <c r="M11197" s="8">
        <f t="shared" si="874"/>
        <v>198368.5</v>
      </c>
    </row>
    <row r="11198" spans="1:13" x14ac:dyDescent="0.2">
      <c r="A11198" t="s">
        <v>56</v>
      </c>
      <c r="B11198" t="s">
        <v>47</v>
      </c>
      <c r="C11198">
        <v>2016</v>
      </c>
      <c r="D11198" t="s">
        <v>99</v>
      </c>
      <c r="E11198" t="s">
        <v>30</v>
      </c>
      <c r="F11198" t="s">
        <v>31</v>
      </c>
      <c r="G11198" t="s">
        <v>77</v>
      </c>
      <c r="H11198" s="2">
        <v>473.3</v>
      </c>
      <c r="I11198" s="8">
        <f t="shared" si="870"/>
        <v>1508206.0999999985</v>
      </c>
      <c r="J11198" s="8">
        <f t="shared" si="871"/>
        <v>182059.30000000008</v>
      </c>
      <c r="K11198" s="8">
        <f t="shared" si="872"/>
        <v>67211.650000000009</v>
      </c>
      <c r="L11198" s="8">
        <f t="shared" si="873"/>
        <v>32426.750000000007</v>
      </c>
      <c r="M11198" s="8">
        <f t="shared" si="874"/>
        <v>27952.850000000017</v>
      </c>
    </row>
    <row r="11199" spans="1:13" x14ac:dyDescent="0.2">
      <c r="A11199" t="s">
        <v>56</v>
      </c>
      <c r="B11199" t="s">
        <v>47</v>
      </c>
      <c r="C11199">
        <v>2016</v>
      </c>
      <c r="D11199" t="s">
        <v>99</v>
      </c>
      <c r="E11199" t="s">
        <v>30</v>
      </c>
      <c r="F11199" t="s">
        <v>32</v>
      </c>
      <c r="G11199" t="s">
        <v>78</v>
      </c>
      <c r="H11199" s="2">
        <v>517.9</v>
      </c>
      <c r="I11199" s="8">
        <f t="shared" si="870"/>
        <v>1508206.0999999985</v>
      </c>
      <c r="J11199" s="8">
        <f t="shared" si="871"/>
        <v>182059.30000000008</v>
      </c>
      <c r="K11199" s="8">
        <f t="shared" si="872"/>
        <v>67211.650000000009</v>
      </c>
      <c r="L11199" s="8">
        <f t="shared" si="873"/>
        <v>32426.750000000007</v>
      </c>
      <c r="M11199" s="8">
        <f t="shared" si="874"/>
        <v>30043.200000000019</v>
      </c>
    </row>
    <row r="11200" spans="1:13" x14ac:dyDescent="0.2">
      <c r="A11200" t="s">
        <v>56</v>
      </c>
      <c r="B11200" t="s">
        <v>47</v>
      </c>
      <c r="C11200">
        <v>2016</v>
      </c>
      <c r="D11200" t="s">
        <v>99</v>
      </c>
      <c r="E11200" t="s">
        <v>30</v>
      </c>
      <c r="F11200" t="s">
        <v>33</v>
      </c>
      <c r="G11200" t="s">
        <v>79</v>
      </c>
      <c r="H11200" s="2">
        <v>757.15</v>
      </c>
      <c r="I11200" s="8">
        <f t="shared" si="870"/>
        <v>1508206.0999999985</v>
      </c>
      <c r="J11200" s="8">
        <f t="shared" si="871"/>
        <v>182059.30000000008</v>
      </c>
      <c r="K11200" s="8">
        <f t="shared" si="872"/>
        <v>67211.650000000009</v>
      </c>
      <c r="L11200" s="8">
        <f t="shared" si="873"/>
        <v>32426.750000000007</v>
      </c>
      <c r="M11200" s="8">
        <f t="shared" si="874"/>
        <v>30738.599999999991</v>
      </c>
    </row>
    <row r="11201" spans="1:13" x14ac:dyDescent="0.2">
      <c r="A11201" t="s">
        <v>56</v>
      </c>
      <c r="B11201" t="s">
        <v>47</v>
      </c>
      <c r="C11201">
        <v>2016</v>
      </c>
      <c r="D11201" t="s">
        <v>99</v>
      </c>
      <c r="E11201" t="s">
        <v>30</v>
      </c>
      <c r="F11201" t="s">
        <v>34</v>
      </c>
      <c r="G11201" t="s">
        <v>80</v>
      </c>
      <c r="H11201" s="2">
        <v>388.7</v>
      </c>
      <c r="I11201" s="8">
        <f t="shared" si="870"/>
        <v>1508206.0999999985</v>
      </c>
      <c r="J11201" s="8">
        <f t="shared" si="871"/>
        <v>182059.30000000008</v>
      </c>
      <c r="K11201" s="8">
        <f t="shared" si="872"/>
        <v>67211.650000000009</v>
      </c>
      <c r="L11201" s="8">
        <f t="shared" si="873"/>
        <v>32426.750000000007</v>
      </c>
      <c r="M11201" s="8">
        <f t="shared" si="874"/>
        <v>28085.700000000033</v>
      </c>
    </row>
    <row r="11202" spans="1:13" x14ac:dyDescent="0.2">
      <c r="A11202" t="s">
        <v>56</v>
      </c>
      <c r="B11202" t="s">
        <v>47</v>
      </c>
      <c r="C11202">
        <v>2016</v>
      </c>
      <c r="D11202" t="s">
        <v>99</v>
      </c>
      <c r="E11202" t="s">
        <v>30</v>
      </c>
      <c r="F11202" t="s">
        <v>35</v>
      </c>
      <c r="G11202" t="s">
        <v>81</v>
      </c>
      <c r="H11202" s="2">
        <v>479.45</v>
      </c>
      <c r="I11202" s="8">
        <f t="shared" ref="I11202:I11265" si="875">SUMIFS(H:H,C:C,C11202,D:D,D11202)</f>
        <v>1508206.0999999985</v>
      </c>
      <c r="J11202" s="8">
        <f t="shared" ref="J11202:J11265" si="876">SUMIFS(H:H,E:E,E11202,D:D,D11202,C:C,C11202)</f>
        <v>182059.30000000008</v>
      </c>
      <c r="K11202" s="8">
        <f t="shared" si="872"/>
        <v>67211.650000000009</v>
      </c>
      <c r="L11202" s="8">
        <f t="shared" si="873"/>
        <v>32426.750000000007</v>
      </c>
      <c r="M11202" s="8">
        <f t="shared" si="874"/>
        <v>28838.250000000007</v>
      </c>
    </row>
    <row r="11203" spans="1:13" x14ac:dyDescent="0.2">
      <c r="A11203" t="s">
        <v>56</v>
      </c>
      <c r="B11203" t="s">
        <v>47</v>
      </c>
      <c r="C11203">
        <v>2016</v>
      </c>
      <c r="D11203" t="s">
        <v>99</v>
      </c>
      <c r="E11203" t="s">
        <v>30</v>
      </c>
      <c r="F11203" t="s">
        <v>36</v>
      </c>
      <c r="G11203" t="s">
        <v>82</v>
      </c>
      <c r="H11203" s="2">
        <v>692.7</v>
      </c>
      <c r="I11203" s="8">
        <f t="shared" si="875"/>
        <v>1508206.0999999985</v>
      </c>
      <c r="J11203" s="8">
        <f t="shared" si="876"/>
        <v>182059.30000000008</v>
      </c>
      <c r="K11203" s="8">
        <f t="shared" ref="K11203:K11266" si="877">SUMIFS(H:H,B:B,B11203,C:C,C11203,D:D,D11203)</f>
        <v>67211.650000000009</v>
      </c>
      <c r="L11203" s="8">
        <f t="shared" ref="L11203:L11266" si="878">SUMIFS(H:H,A:A,A11203,C:C,C11203,D:D,D11203)</f>
        <v>32426.750000000007</v>
      </c>
      <c r="M11203" s="8">
        <f t="shared" ref="M11203:M11266" si="879">SUMIFS(H:H,G:G,G11203,D:D,D11203,C:C,C11203)</f>
        <v>36400.700000000012</v>
      </c>
    </row>
    <row r="11204" spans="1:13" x14ac:dyDescent="0.2">
      <c r="A11204" t="s">
        <v>56</v>
      </c>
      <c r="B11204" t="s">
        <v>47</v>
      </c>
      <c r="C11204">
        <v>2016</v>
      </c>
      <c r="D11204" t="s">
        <v>99</v>
      </c>
      <c r="E11204" t="s">
        <v>37</v>
      </c>
      <c r="F11204" t="s">
        <v>38</v>
      </c>
      <c r="G11204" t="s">
        <v>83</v>
      </c>
      <c r="H11204" s="2">
        <v>531.4</v>
      </c>
      <c r="I11204" s="8">
        <f t="shared" si="875"/>
        <v>1508206.0999999985</v>
      </c>
      <c r="J11204" s="8">
        <f t="shared" si="876"/>
        <v>171407.04999999993</v>
      </c>
      <c r="K11204" s="8">
        <f t="shared" si="877"/>
        <v>67211.650000000009</v>
      </c>
      <c r="L11204" s="8">
        <f t="shared" si="878"/>
        <v>32426.750000000007</v>
      </c>
      <c r="M11204" s="8">
        <f t="shared" si="879"/>
        <v>30064.350000000006</v>
      </c>
    </row>
    <row r="11205" spans="1:13" x14ac:dyDescent="0.2">
      <c r="A11205" t="s">
        <v>56</v>
      </c>
      <c r="B11205" t="s">
        <v>47</v>
      </c>
      <c r="C11205">
        <v>2016</v>
      </c>
      <c r="D11205" t="s">
        <v>99</v>
      </c>
      <c r="E11205" t="s">
        <v>37</v>
      </c>
      <c r="F11205" t="s">
        <v>39</v>
      </c>
      <c r="G11205" t="s">
        <v>84</v>
      </c>
      <c r="H11205" s="2">
        <v>775.5</v>
      </c>
      <c r="I11205" s="8">
        <f t="shared" si="875"/>
        <v>1508206.0999999985</v>
      </c>
      <c r="J11205" s="8">
        <f t="shared" si="876"/>
        <v>171407.04999999993</v>
      </c>
      <c r="K11205" s="8">
        <f t="shared" si="877"/>
        <v>67211.650000000009</v>
      </c>
      <c r="L11205" s="8">
        <f t="shared" si="878"/>
        <v>32426.750000000007</v>
      </c>
      <c r="M11205" s="8">
        <f t="shared" si="879"/>
        <v>32133.5</v>
      </c>
    </row>
    <row r="11206" spans="1:13" x14ac:dyDescent="0.2">
      <c r="A11206" t="s">
        <v>56</v>
      </c>
      <c r="B11206" t="s">
        <v>47</v>
      </c>
      <c r="C11206">
        <v>2016</v>
      </c>
      <c r="D11206" t="s">
        <v>99</v>
      </c>
      <c r="E11206" t="s">
        <v>37</v>
      </c>
      <c r="F11206" t="s">
        <v>40</v>
      </c>
      <c r="G11206" t="s">
        <v>85</v>
      </c>
      <c r="H11206" s="2">
        <v>478.5</v>
      </c>
      <c r="I11206" s="8">
        <f t="shared" si="875"/>
        <v>1508206.0999999985</v>
      </c>
      <c r="J11206" s="8">
        <f t="shared" si="876"/>
        <v>171407.04999999993</v>
      </c>
      <c r="K11206" s="8">
        <f t="shared" si="877"/>
        <v>67211.650000000009</v>
      </c>
      <c r="L11206" s="8">
        <f t="shared" si="878"/>
        <v>32426.750000000007</v>
      </c>
      <c r="M11206" s="8">
        <f t="shared" si="879"/>
        <v>26568.1</v>
      </c>
    </row>
    <row r="11207" spans="1:13" x14ac:dyDescent="0.2">
      <c r="A11207" t="s">
        <v>56</v>
      </c>
      <c r="B11207" t="s">
        <v>47</v>
      </c>
      <c r="C11207">
        <v>2016</v>
      </c>
      <c r="D11207" t="s">
        <v>99</v>
      </c>
      <c r="E11207" t="s">
        <v>37</v>
      </c>
      <c r="F11207" t="s">
        <v>41</v>
      </c>
      <c r="G11207" t="s">
        <v>86</v>
      </c>
      <c r="H11207" s="2">
        <v>607.25</v>
      </c>
      <c r="I11207" s="8">
        <f t="shared" si="875"/>
        <v>1508206.0999999985</v>
      </c>
      <c r="J11207" s="8">
        <f t="shared" si="876"/>
        <v>171407.04999999993</v>
      </c>
      <c r="K11207" s="8">
        <f t="shared" si="877"/>
        <v>67211.650000000009</v>
      </c>
      <c r="L11207" s="8">
        <f t="shared" si="878"/>
        <v>32426.750000000007</v>
      </c>
      <c r="M11207" s="8">
        <f t="shared" si="879"/>
        <v>31036.9</v>
      </c>
    </row>
    <row r="11208" spans="1:13" x14ac:dyDescent="0.2">
      <c r="A11208" t="s">
        <v>56</v>
      </c>
      <c r="B11208" t="s">
        <v>47</v>
      </c>
      <c r="C11208">
        <v>2016</v>
      </c>
      <c r="D11208" t="s">
        <v>99</v>
      </c>
      <c r="E11208" t="s">
        <v>37</v>
      </c>
      <c r="F11208" t="s">
        <v>42</v>
      </c>
      <c r="G11208" t="s">
        <v>87</v>
      </c>
      <c r="H11208" s="2">
        <v>562.1</v>
      </c>
      <c r="I11208" s="8">
        <f t="shared" si="875"/>
        <v>1508206.0999999985</v>
      </c>
      <c r="J11208" s="8">
        <f t="shared" si="876"/>
        <v>171407.04999999993</v>
      </c>
      <c r="K11208" s="8">
        <f t="shared" si="877"/>
        <v>67211.650000000009</v>
      </c>
      <c r="L11208" s="8">
        <f t="shared" si="878"/>
        <v>32426.750000000007</v>
      </c>
      <c r="M11208" s="8">
        <f t="shared" si="879"/>
        <v>30043.500000000015</v>
      </c>
    </row>
    <row r="11209" spans="1:13" x14ac:dyDescent="0.2">
      <c r="A11209" t="s">
        <v>56</v>
      </c>
      <c r="B11209" t="s">
        <v>47</v>
      </c>
      <c r="C11209">
        <v>2016</v>
      </c>
      <c r="D11209" t="s">
        <v>99</v>
      </c>
      <c r="E11209" t="s">
        <v>37</v>
      </c>
      <c r="F11209" t="s">
        <v>43</v>
      </c>
      <c r="G11209" t="s">
        <v>88</v>
      </c>
      <c r="H11209" s="2">
        <v>376.75</v>
      </c>
      <c r="I11209" s="8">
        <f t="shared" si="875"/>
        <v>1508206.0999999985</v>
      </c>
      <c r="J11209" s="8">
        <f t="shared" si="876"/>
        <v>171407.04999999993</v>
      </c>
      <c r="K11209" s="8">
        <f t="shared" si="877"/>
        <v>67211.650000000009</v>
      </c>
      <c r="L11209" s="8">
        <f t="shared" si="878"/>
        <v>32426.750000000007</v>
      </c>
      <c r="M11209" s="8">
        <f t="shared" si="879"/>
        <v>21560.699999999997</v>
      </c>
    </row>
    <row r="11210" spans="1:13" x14ac:dyDescent="0.2">
      <c r="A11210" t="s">
        <v>56</v>
      </c>
      <c r="B11210" t="s">
        <v>47</v>
      </c>
      <c r="C11210">
        <v>2016</v>
      </c>
      <c r="D11210" t="s">
        <v>100</v>
      </c>
      <c r="E11210" t="s">
        <v>16</v>
      </c>
      <c r="F11210" t="s">
        <v>17</v>
      </c>
      <c r="G11210" t="s">
        <v>65</v>
      </c>
      <c r="H11210" s="2">
        <v>480.65</v>
      </c>
      <c r="I11210" s="8">
        <f t="shared" si="875"/>
        <v>1547611.5499999996</v>
      </c>
      <c r="J11210" s="8">
        <f t="shared" si="876"/>
        <v>117354.84999999999</v>
      </c>
      <c r="K11210" s="8">
        <f t="shared" si="877"/>
        <v>60821.75</v>
      </c>
      <c r="L11210" s="8">
        <f t="shared" si="878"/>
        <v>29508.55</v>
      </c>
      <c r="M11210" s="8">
        <f t="shared" si="879"/>
        <v>22652.5</v>
      </c>
    </row>
    <row r="11211" spans="1:13" x14ac:dyDescent="0.2">
      <c r="A11211" t="s">
        <v>56</v>
      </c>
      <c r="B11211" t="s">
        <v>47</v>
      </c>
      <c r="C11211">
        <v>2016</v>
      </c>
      <c r="D11211" t="s">
        <v>100</v>
      </c>
      <c r="E11211" t="s">
        <v>16</v>
      </c>
      <c r="F11211" t="s">
        <v>18</v>
      </c>
      <c r="G11211" t="s">
        <v>66</v>
      </c>
      <c r="H11211" s="2">
        <v>292.3</v>
      </c>
      <c r="I11211" s="8">
        <f t="shared" si="875"/>
        <v>1547611.5499999996</v>
      </c>
      <c r="J11211" s="8">
        <f t="shared" si="876"/>
        <v>117354.84999999999</v>
      </c>
      <c r="K11211" s="8">
        <f t="shared" si="877"/>
        <v>60821.75</v>
      </c>
      <c r="L11211" s="8">
        <f t="shared" si="878"/>
        <v>29508.55</v>
      </c>
      <c r="M11211" s="8">
        <f t="shared" si="879"/>
        <v>17523.850000000002</v>
      </c>
    </row>
    <row r="11212" spans="1:13" x14ac:dyDescent="0.2">
      <c r="A11212" t="s">
        <v>56</v>
      </c>
      <c r="B11212" t="s">
        <v>47</v>
      </c>
      <c r="C11212">
        <v>2016</v>
      </c>
      <c r="D11212" t="s">
        <v>100</v>
      </c>
      <c r="E11212" t="s">
        <v>16</v>
      </c>
      <c r="F11212" t="s">
        <v>19</v>
      </c>
      <c r="G11212" t="s">
        <v>67</v>
      </c>
      <c r="H11212" s="2">
        <v>230.55</v>
      </c>
      <c r="I11212" s="8">
        <f t="shared" si="875"/>
        <v>1547611.5499999996</v>
      </c>
      <c r="J11212" s="8">
        <f t="shared" si="876"/>
        <v>117354.84999999999</v>
      </c>
      <c r="K11212" s="8">
        <f t="shared" si="877"/>
        <v>60821.75</v>
      </c>
      <c r="L11212" s="8">
        <f t="shared" si="878"/>
        <v>29508.55</v>
      </c>
      <c r="M11212" s="8">
        <f t="shared" si="879"/>
        <v>12512.149999999998</v>
      </c>
    </row>
    <row r="11213" spans="1:13" x14ac:dyDescent="0.2">
      <c r="A11213" t="s">
        <v>56</v>
      </c>
      <c r="B11213" t="s">
        <v>47</v>
      </c>
      <c r="C11213">
        <v>2016</v>
      </c>
      <c r="D11213" t="s">
        <v>100</v>
      </c>
      <c r="E11213" t="s">
        <v>16</v>
      </c>
      <c r="F11213" t="s">
        <v>20</v>
      </c>
      <c r="G11213" t="s">
        <v>68</v>
      </c>
      <c r="H11213" s="2">
        <v>226.6</v>
      </c>
      <c r="I11213" s="8">
        <f t="shared" si="875"/>
        <v>1547611.5499999996</v>
      </c>
      <c r="J11213" s="8">
        <f t="shared" si="876"/>
        <v>117354.84999999999</v>
      </c>
      <c r="K11213" s="8">
        <f t="shared" si="877"/>
        <v>60821.75</v>
      </c>
      <c r="L11213" s="8">
        <f t="shared" si="878"/>
        <v>29508.55</v>
      </c>
      <c r="M11213" s="8">
        <f t="shared" si="879"/>
        <v>14182.150000000001</v>
      </c>
    </row>
    <row r="11214" spans="1:13" x14ac:dyDescent="0.2">
      <c r="A11214" t="s">
        <v>56</v>
      </c>
      <c r="B11214" t="s">
        <v>47</v>
      </c>
      <c r="C11214">
        <v>2016</v>
      </c>
      <c r="D11214" t="s">
        <v>100</v>
      </c>
      <c r="E11214" t="s">
        <v>16</v>
      </c>
      <c r="F11214" t="s">
        <v>21</v>
      </c>
      <c r="G11214" t="s">
        <v>69</v>
      </c>
      <c r="H11214" s="2">
        <v>514.04999999999995</v>
      </c>
      <c r="I11214" s="8">
        <f t="shared" si="875"/>
        <v>1547611.5499999996</v>
      </c>
      <c r="J11214" s="8">
        <f t="shared" si="876"/>
        <v>117354.84999999999</v>
      </c>
      <c r="K11214" s="8">
        <f t="shared" si="877"/>
        <v>60821.75</v>
      </c>
      <c r="L11214" s="8">
        <f t="shared" si="878"/>
        <v>29508.55</v>
      </c>
      <c r="M11214" s="8">
        <f t="shared" si="879"/>
        <v>35435.30000000001</v>
      </c>
    </row>
    <row r="11215" spans="1:13" x14ac:dyDescent="0.2">
      <c r="A11215" t="s">
        <v>56</v>
      </c>
      <c r="B11215" t="s">
        <v>47</v>
      </c>
      <c r="C11215">
        <v>2016</v>
      </c>
      <c r="D11215" t="s">
        <v>100</v>
      </c>
      <c r="E11215" t="s">
        <v>16</v>
      </c>
      <c r="F11215" t="s">
        <v>22</v>
      </c>
      <c r="G11215" t="s">
        <v>70</v>
      </c>
      <c r="H11215" s="2">
        <v>174.85</v>
      </c>
      <c r="I11215" s="8">
        <f t="shared" si="875"/>
        <v>1547611.5499999996</v>
      </c>
      <c r="J11215" s="8">
        <f t="shared" si="876"/>
        <v>117354.84999999999</v>
      </c>
      <c r="K11215" s="8">
        <f t="shared" si="877"/>
        <v>60821.75</v>
      </c>
      <c r="L11215" s="8">
        <f t="shared" si="878"/>
        <v>29508.55</v>
      </c>
      <c r="M11215" s="8">
        <f t="shared" si="879"/>
        <v>15048.899999999991</v>
      </c>
    </row>
    <row r="11216" spans="1:13" x14ac:dyDescent="0.2">
      <c r="A11216" t="s">
        <v>56</v>
      </c>
      <c r="B11216" t="s">
        <v>47</v>
      </c>
      <c r="C11216">
        <v>2016</v>
      </c>
      <c r="D11216" t="s">
        <v>100</v>
      </c>
      <c r="E11216" t="s">
        <v>23</v>
      </c>
      <c r="F11216" t="s">
        <v>24</v>
      </c>
      <c r="G11216" t="s">
        <v>71</v>
      </c>
      <c r="H11216" s="2">
        <v>4368</v>
      </c>
      <c r="I11216" s="8">
        <f t="shared" si="875"/>
        <v>1547611.5499999996</v>
      </c>
      <c r="J11216" s="8">
        <f t="shared" si="876"/>
        <v>1076885.3500000001</v>
      </c>
      <c r="K11216" s="8">
        <f t="shared" si="877"/>
        <v>60821.75</v>
      </c>
      <c r="L11216" s="8">
        <f t="shared" si="878"/>
        <v>29508.55</v>
      </c>
      <c r="M11216" s="8">
        <f t="shared" si="879"/>
        <v>165610</v>
      </c>
    </row>
    <row r="11217" spans="1:13" x14ac:dyDescent="0.2">
      <c r="A11217" t="s">
        <v>56</v>
      </c>
      <c r="B11217" t="s">
        <v>47</v>
      </c>
      <c r="C11217">
        <v>2016</v>
      </c>
      <c r="D11217" t="s">
        <v>100</v>
      </c>
      <c r="E11217" t="s">
        <v>23</v>
      </c>
      <c r="F11217" t="s">
        <v>25</v>
      </c>
      <c r="G11217" t="s">
        <v>72</v>
      </c>
      <c r="H11217" s="2">
        <v>4385.5</v>
      </c>
      <c r="I11217" s="8">
        <f t="shared" si="875"/>
        <v>1547611.5499999996</v>
      </c>
      <c r="J11217" s="8">
        <f t="shared" si="876"/>
        <v>1076885.3500000001</v>
      </c>
      <c r="K11217" s="8">
        <f t="shared" si="877"/>
        <v>60821.75</v>
      </c>
      <c r="L11217" s="8">
        <f t="shared" si="878"/>
        <v>29508.55</v>
      </c>
      <c r="M11217" s="8">
        <f t="shared" si="879"/>
        <v>218232.5</v>
      </c>
    </row>
    <row r="11218" spans="1:13" x14ac:dyDescent="0.2">
      <c r="A11218" t="s">
        <v>56</v>
      </c>
      <c r="B11218" t="s">
        <v>47</v>
      </c>
      <c r="C11218">
        <v>2016</v>
      </c>
      <c r="D11218" t="s">
        <v>100</v>
      </c>
      <c r="E11218" t="s">
        <v>23</v>
      </c>
      <c r="F11218" t="s">
        <v>26</v>
      </c>
      <c r="G11218" t="s">
        <v>73</v>
      </c>
      <c r="H11218" s="2">
        <v>1826.8</v>
      </c>
      <c r="I11218" s="8">
        <f t="shared" si="875"/>
        <v>1547611.5499999996</v>
      </c>
      <c r="J11218" s="8">
        <f t="shared" si="876"/>
        <v>1076885.3500000001</v>
      </c>
      <c r="K11218" s="8">
        <f t="shared" si="877"/>
        <v>60821.75</v>
      </c>
      <c r="L11218" s="8">
        <f t="shared" si="878"/>
        <v>29508.55</v>
      </c>
      <c r="M11218" s="8">
        <f t="shared" si="879"/>
        <v>82097.400000000009</v>
      </c>
    </row>
    <row r="11219" spans="1:13" x14ac:dyDescent="0.2">
      <c r="A11219" t="s">
        <v>56</v>
      </c>
      <c r="B11219" t="s">
        <v>47</v>
      </c>
      <c r="C11219">
        <v>2016</v>
      </c>
      <c r="D11219" t="s">
        <v>100</v>
      </c>
      <c r="E11219" t="s">
        <v>23</v>
      </c>
      <c r="F11219" t="s">
        <v>27</v>
      </c>
      <c r="G11219" t="s">
        <v>74</v>
      </c>
      <c r="H11219" s="2">
        <v>4566.5</v>
      </c>
      <c r="I11219" s="8">
        <f t="shared" si="875"/>
        <v>1547611.5499999996</v>
      </c>
      <c r="J11219" s="8">
        <f t="shared" si="876"/>
        <v>1076885.3500000001</v>
      </c>
      <c r="K11219" s="8">
        <f t="shared" si="877"/>
        <v>60821.75</v>
      </c>
      <c r="L11219" s="8">
        <f t="shared" si="878"/>
        <v>29508.55</v>
      </c>
      <c r="M11219" s="8">
        <f t="shared" si="879"/>
        <v>210447.9</v>
      </c>
    </row>
    <row r="11220" spans="1:13" x14ac:dyDescent="0.2">
      <c r="A11220" t="s">
        <v>56</v>
      </c>
      <c r="B11220" t="s">
        <v>47</v>
      </c>
      <c r="C11220">
        <v>2016</v>
      </c>
      <c r="D11220" t="s">
        <v>100</v>
      </c>
      <c r="E11220" t="s">
        <v>23</v>
      </c>
      <c r="F11220" t="s">
        <v>28</v>
      </c>
      <c r="G11220" t="s">
        <v>75</v>
      </c>
      <c r="H11220" s="2">
        <v>3280</v>
      </c>
      <c r="I11220" s="8">
        <f t="shared" si="875"/>
        <v>1547611.5499999996</v>
      </c>
      <c r="J11220" s="8">
        <f t="shared" si="876"/>
        <v>1076885.3500000001</v>
      </c>
      <c r="K11220" s="8">
        <f t="shared" si="877"/>
        <v>60821.75</v>
      </c>
      <c r="L11220" s="8">
        <f t="shared" si="878"/>
        <v>29508.55</v>
      </c>
      <c r="M11220" s="8">
        <f t="shared" si="879"/>
        <v>174546.55</v>
      </c>
    </row>
    <row r="11221" spans="1:13" x14ac:dyDescent="0.2">
      <c r="A11221" t="s">
        <v>56</v>
      </c>
      <c r="B11221" t="s">
        <v>47</v>
      </c>
      <c r="C11221">
        <v>2016</v>
      </c>
      <c r="D11221" t="s">
        <v>100</v>
      </c>
      <c r="E11221" t="s">
        <v>23</v>
      </c>
      <c r="F11221" t="s">
        <v>29</v>
      </c>
      <c r="G11221" t="s">
        <v>76</v>
      </c>
      <c r="H11221" s="2">
        <v>2557</v>
      </c>
      <c r="I11221" s="8">
        <f t="shared" si="875"/>
        <v>1547611.5499999996</v>
      </c>
      <c r="J11221" s="8">
        <f t="shared" si="876"/>
        <v>1076885.3500000001</v>
      </c>
      <c r="K11221" s="8">
        <f t="shared" si="877"/>
        <v>60821.75</v>
      </c>
      <c r="L11221" s="8">
        <f t="shared" si="878"/>
        <v>29508.55</v>
      </c>
      <c r="M11221" s="8">
        <f t="shared" si="879"/>
        <v>225951</v>
      </c>
    </row>
    <row r="11222" spans="1:13" x14ac:dyDescent="0.2">
      <c r="A11222" t="s">
        <v>56</v>
      </c>
      <c r="B11222" t="s">
        <v>47</v>
      </c>
      <c r="C11222">
        <v>2016</v>
      </c>
      <c r="D11222" t="s">
        <v>100</v>
      </c>
      <c r="E11222" t="s">
        <v>30</v>
      </c>
      <c r="F11222" t="s">
        <v>31</v>
      </c>
      <c r="G11222" t="s">
        <v>77</v>
      </c>
      <c r="H11222" s="2">
        <v>557.15</v>
      </c>
      <c r="I11222" s="8">
        <f t="shared" si="875"/>
        <v>1547611.5499999996</v>
      </c>
      <c r="J11222" s="8">
        <f t="shared" si="876"/>
        <v>181374.40000000014</v>
      </c>
      <c r="K11222" s="8">
        <f t="shared" si="877"/>
        <v>60821.75</v>
      </c>
      <c r="L11222" s="8">
        <f t="shared" si="878"/>
        <v>29508.55</v>
      </c>
      <c r="M11222" s="8">
        <f t="shared" si="879"/>
        <v>27495.700000000004</v>
      </c>
    </row>
    <row r="11223" spans="1:13" x14ac:dyDescent="0.2">
      <c r="A11223" t="s">
        <v>56</v>
      </c>
      <c r="B11223" t="s">
        <v>47</v>
      </c>
      <c r="C11223">
        <v>2016</v>
      </c>
      <c r="D11223" t="s">
        <v>100</v>
      </c>
      <c r="E11223" t="s">
        <v>30</v>
      </c>
      <c r="F11223" t="s">
        <v>32</v>
      </c>
      <c r="G11223" t="s">
        <v>78</v>
      </c>
      <c r="H11223" s="2">
        <v>610.1</v>
      </c>
      <c r="I11223" s="8">
        <f t="shared" si="875"/>
        <v>1547611.5499999996</v>
      </c>
      <c r="J11223" s="8">
        <f t="shared" si="876"/>
        <v>181374.40000000014</v>
      </c>
      <c r="K11223" s="8">
        <f t="shared" si="877"/>
        <v>60821.75</v>
      </c>
      <c r="L11223" s="8">
        <f t="shared" si="878"/>
        <v>29508.55</v>
      </c>
      <c r="M11223" s="8">
        <f t="shared" si="879"/>
        <v>30114.350000000028</v>
      </c>
    </row>
    <row r="11224" spans="1:13" x14ac:dyDescent="0.2">
      <c r="A11224" t="s">
        <v>56</v>
      </c>
      <c r="B11224" t="s">
        <v>47</v>
      </c>
      <c r="C11224">
        <v>2016</v>
      </c>
      <c r="D11224" t="s">
        <v>100</v>
      </c>
      <c r="E11224" t="s">
        <v>30</v>
      </c>
      <c r="F11224" t="s">
        <v>33</v>
      </c>
      <c r="G11224" t="s">
        <v>79</v>
      </c>
      <c r="H11224" s="2">
        <v>303.55</v>
      </c>
      <c r="I11224" s="8">
        <f t="shared" si="875"/>
        <v>1547611.5499999996</v>
      </c>
      <c r="J11224" s="8">
        <f t="shared" si="876"/>
        <v>181374.40000000014</v>
      </c>
      <c r="K11224" s="8">
        <f t="shared" si="877"/>
        <v>60821.75</v>
      </c>
      <c r="L11224" s="8">
        <f t="shared" si="878"/>
        <v>29508.55</v>
      </c>
      <c r="M11224" s="8">
        <f t="shared" si="879"/>
        <v>29430.049999999985</v>
      </c>
    </row>
    <row r="11225" spans="1:13" x14ac:dyDescent="0.2">
      <c r="A11225" t="s">
        <v>56</v>
      </c>
      <c r="B11225" t="s">
        <v>47</v>
      </c>
      <c r="C11225">
        <v>2016</v>
      </c>
      <c r="D11225" t="s">
        <v>100</v>
      </c>
      <c r="E11225" t="s">
        <v>30</v>
      </c>
      <c r="F11225" t="s">
        <v>34</v>
      </c>
      <c r="G11225" t="s">
        <v>80</v>
      </c>
      <c r="H11225" s="2">
        <v>488</v>
      </c>
      <c r="I11225" s="8">
        <f t="shared" si="875"/>
        <v>1547611.5499999996</v>
      </c>
      <c r="J11225" s="8">
        <f t="shared" si="876"/>
        <v>181374.40000000014</v>
      </c>
      <c r="K11225" s="8">
        <f t="shared" si="877"/>
        <v>60821.75</v>
      </c>
      <c r="L11225" s="8">
        <f t="shared" si="878"/>
        <v>29508.55</v>
      </c>
      <c r="M11225" s="8">
        <f t="shared" si="879"/>
        <v>28798.449999999986</v>
      </c>
    </row>
    <row r="11226" spans="1:13" x14ac:dyDescent="0.2">
      <c r="A11226" t="s">
        <v>56</v>
      </c>
      <c r="B11226" t="s">
        <v>47</v>
      </c>
      <c r="C11226">
        <v>2016</v>
      </c>
      <c r="D11226" t="s">
        <v>100</v>
      </c>
      <c r="E11226" t="s">
        <v>30</v>
      </c>
      <c r="F11226" t="s">
        <v>35</v>
      </c>
      <c r="G11226" t="s">
        <v>81</v>
      </c>
      <c r="H11226" s="2">
        <v>563.29999999999995</v>
      </c>
      <c r="I11226" s="8">
        <f t="shared" si="875"/>
        <v>1547611.5499999996</v>
      </c>
      <c r="J11226" s="8">
        <f t="shared" si="876"/>
        <v>181374.40000000014</v>
      </c>
      <c r="K11226" s="8">
        <f t="shared" si="877"/>
        <v>60821.75</v>
      </c>
      <c r="L11226" s="8">
        <f t="shared" si="878"/>
        <v>29508.55</v>
      </c>
      <c r="M11226" s="8">
        <f t="shared" si="879"/>
        <v>30375.80000000001</v>
      </c>
    </row>
    <row r="11227" spans="1:13" x14ac:dyDescent="0.2">
      <c r="A11227" t="s">
        <v>56</v>
      </c>
      <c r="B11227" t="s">
        <v>47</v>
      </c>
      <c r="C11227">
        <v>2016</v>
      </c>
      <c r="D11227" t="s">
        <v>100</v>
      </c>
      <c r="E11227" t="s">
        <v>30</v>
      </c>
      <c r="F11227" t="s">
        <v>36</v>
      </c>
      <c r="G11227" t="s">
        <v>82</v>
      </c>
      <c r="H11227" s="2">
        <v>689.7</v>
      </c>
      <c r="I11227" s="8">
        <f t="shared" si="875"/>
        <v>1547611.5499999996</v>
      </c>
      <c r="J11227" s="8">
        <f t="shared" si="876"/>
        <v>181374.40000000014</v>
      </c>
      <c r="K11227" s="8">
        <f t="shared" si="877"/>
        <v>60821.75</v>
      </c>
      <c r="L11227" s="8">
        <f t="shared" si="878"/>
        <v>29508.55</v>
      </c>
      <c r="M11227" s="8">
        <f t="shared" si="879"/>
        <v>35160.05000000001</v>
      </c>
    </row>
    <row r="11228" spans="1:13" x14ac:dyDescent="0.2">
      <c r="A11228" t="s">
        <v>56</v>
      </c>
      <c r="B11228" t="s">
        <v>47</v>
      </c>
      <c r="C11228">
        <v>2016</v>
      </c>
      <c r="D11228" t="s">
        <v>100</v>
      </c>
      <c r="E11228" t="s">
        <v>37</v>
      </c>
      <c r="F11228" t="s">
        <v>38</v>
      </c>
      <c r="G11228" t="s">
        <v>83</v>
      </c>
      <c r="H11228" s="2">
        <v>525.1</v>
      </c>
      <c r="I11228" s="8">
        <f t="shared" si="875"/>
        <v>1547611.5499999996</v>
      </c>
      <c r="J11228" s="8">
        <f t="shared" si="876"/>
        <v>171996.94999999995</v>
      </c>
      <c r="K11228" s="8">
        <f t="shared" si="877"/>
        <v>60821.75</v>
      </c>
      <c r="L11228" s="8">
        <f t="shared" si="878"/>
        <v>29508.55</v>
      </c>
      <c r="M11228" s="8">
        <f t="shared" si="879"/>
        <v>30713.049999999996</v>
      </c>
    </row>
    <row r="11229" spans="1:13" x14ac:dyDescent="0.2">
      <c r="A11229" t="s">
        <v>56</v>
      </c>
      <c r="B11229" t="s">
        <v>47</v>
      </c>
      <c r="C11229">
        <v>2016</v>
      </c>
      <c r="D11229" t="s">
        <v>100</v>
      </c>
      <c r="E11229" t="s">
        <v>37</v>
      </c>
      <c r="F11229" t="s">
        <v>39</v>
      </c>
      <c r="G11229" t="s">
        <v>84</v>
      </c>
      <c r="H11229" s="2">
        <v>561</v>
      </c>
      <c r="I11229" s="8">
        <f t="shared" si="875"/>
        <v>1547611.5499999996</v>
      </c>
      <c r="J11229" s="8">
        <f t="shared" si="876"/>
        <v>171996.94999999995</v>
      </c>
      <c r="K11229" s="8">
        <f t="shared" si="877"/>
        <v>60821.75</v>
      </c>
      <c r="L11229" s="8">
        <f t="shared" si="878"/>
        <v>29508.55</v>
      </c>
      <c r="M11229" s="8">
        <f t="shared" si="879"/>
        <v>31960.050000000003</v>
      </c>
    </row>
    <row r="11230" spans="1:13" x14ac:dyDescent="0.2">
      <c r="A11230" t="s">
        <v>56</v>
      </c>
      <c r="B11230" t="s">
        <v>47</v>
      </c>
      <c r="C11230">
        <v>2016</v>
      </c>
      <c r="D11230" t="s">
        <v>100</v>
      </c>
      <c r="E11230" t="s">
        <v>37</v>
      </c>
      <c r="F11230" t="s">
        <v>40</v>
      </c>
      <c r="G11230" t="s">
        <v>85</v>
      </c>
      <c r="H11230" s="2">
        <v>591.20000000000005</v>
      </c>
      <c r="I11230" s="8">
        <f t="shared" si="875"/>
        <v>1547611.5499999996</v>
      </c>
      <c r="J11230" s="8">
        <f t="shared" si="876"/>
        <v>171996.94999999995</v>
      </c>
      <c r="K11230" s="8">
        <f t="shared" si="877"/>
        <v>60821.75</v>
      </c>
      <c r="L11230" s="8">
        <f t="shared" si="878"/>
        <v>29508.55</v>
      </c>
      <c r="M11230" s="8">
        <f t="shared" si="879"/>
        <v>25970.25</v>
      </c>
    </row>
    <row r="11231" spans="1:13" x14ac:dyDescent="0.2">
      <c r="A11231" t="s">
        <v>56</v>
      </c>
      <c r="B11231" t="s">
        <v>47</v>
      </c>
      <c r="C11231">
        <v>2016</v>
      </c>
      <c r="D11231" t="s">
        <v>100</v>
      </c>
      <c r="E11231" t="s">
        <v>37</v>
      </c>
      <c r="F11231" t="s">
        <v>41</v>
      </c>
      <c r="G11231" t="s">
        <v>86</v>
      </c>
      <c r="H11231" s="2">
        <v>684.8</v>
      </c>
      <c r="I11231" s="8">
        <f t="shared" si="875"/>
        <v>1547611.5499999996</v>
      </c>
      <c r="J11231" s="8">
        <f t="shared" si="876"/>
        <v>171996.94999999995</v>
      </c>
      <c r="K11231" s="8">
        <f t="shared" si="877"/>
        <v>60821.75</v>
      </c>
      <c r="L11231" s="8">
        <f t="shared" si="878"/>
        <v>29508.55</v>
      </c>
      <c r="M11231" s="8">
        <f t="shared" si="879"/>
        <v>30589.950000000004</v>
      </c>
    </row>
    <row r="11232" spans="1:13" x14ac:dyDescent="0.2">
      <c r="A11232" t="s">
        <v>56</v>
      </c>
      <c r="B11232" t="s">
        <v>47</v>
      </c>
      <c r="C11232">
        <v>2016</v>
      </c>
      <c r="D11232" t="s">
        <v>100</v>
      </c>
      <c r="E11232" t="s">
        <v>37</v>
      </c>
      <c r="F11232" t="s">
        <v>42</v>
      </c>
      <c r="G11232" t="s">
        <v>87</v>
      </c>
      <c r="H11232" s="2">
        <v>458.2</v>
      </c>
      <c r="I11232" s="8">
        <f t="shared" si="875"/>
        <v>1547611.5499999996</v>
      </c>
      <c r="J11232" s="8">
        <f t="shared" si="876"/>
        <v>171996.94999999995</v>
      </c>
      <c r="K11232" s="8">
        <f t="shared" si="877"/>
        <v>60821.75</v>
      </c>
      <c r="L11232" s="8">
        <f t="shared" si="878"/>
        <v>29508.55</v>
      </c>
      <c r="M11232" s="8">
        <f t="shared" si="879"/>
        <v>31268.850000000013</v>
      </c>
    </row>
    <row r="11233" spans="1:13" x14ac:dyDescent="0.2">
      <c r="A11233" t="s">
        <v>56</v>
      </c>
      <c r="B11233" t="s">
        <v>47</v>
      </c>
      <c r="C11233">
        <v>2016</v>
      </c>
      <c r="D11233" t="s">
        <v>100</v>
      </c>
      <c r="E11233" t="s">
        <v>37</v>
      </c>
      <c r="F11233" t="s">
        <v>43</v>
      </c>
      <c r="G11233" t="s">
        <v>88</v>
      </c>
      <c r="H11233" s="2">
        <v>573.65</v>
      </c>
      <c r="I11233" s="8">
        <f t="shared" si="875"/>
        <v>1547611.5499999996</v>
      </c>
      <c r="J11233" s="8">
        <f t="shared" si="876"/>
        <v>171996.94999999995</v>
      </c>
      <c r="K11233" s="8">
        <f t="shared" si="877"/>
        <v>60821.75</v>
      </c>
      <c r="L11233" s="8">
        <f t="shared" si="878"/>
        <v>29508.55</v>
      </c>
      <c r="M11233" s="8">
        <f t="shared" si="879"/>
        <v>21494.800000000007</v>
      </c>
    </row>
    <row r="11234" spans="1:13" x14ac:dyDescent="0.2">
      <c r="A11234" t="s">
        <v>57</v>
      </c>
      <c r="B11234" t="s">
        <v>58</v>
      </c>
      <c r="C11234">
        <v>2016</v>
      </c>
      <c r="D11234" t="s">
        <v>89</v>
      </c>
      <c r="E11234" t="s">
        <v>16</v>
      </c>
      <c r="F11234" t="s">
        <v>17</v>
      </c>
      <c r="G11234" t="s">
        <v>65</v>
      </c>
      <c r="H11234" s="2">
        <v>685</v>
      </c>
      <c r="I11234" s="8">
        <f t="shared" si="875"/>
        <v>985107</v>
      </c>
      <c r="J11234" s="8">
        <f t="shared" si="876"/>
        <v>77866</v>
      </c>
      <c r="K11234" s="8">
        <f t="shared" si="877"/>
        <v>232647</v>
      </c>
      <c r="L11234" s="8">
        <f t="shared" si="878"/>
        <v>32244</v>
      </c>
      <c r="M11234" s="8">
        <f t="shared" si="879"/>
        <v>14043</v>
      </c>
    </row>
    <row r="11235" spans="1:13" x14ac:dyDescent="0.2">
      <c r="A11235" t="s">
        <v>57</v>
      </c>
      <c r="B11235" t="s">
        <v>58</v>
      </c>
      <c r="C11235">
        <v>2016</v>
      </c>
      <c r="D11235" t="s">
        <v>89</v>
      </c>
      <c r="E11235" t="s">
        <v>16</v>
      </c>
      <c r="F11235" t="s">
        <v>18</v>
      </c>
      <c r="G11235" t="s">
        <v>66</v>
      </c>
      <c r="H11235" s="2">
        <v>608</v>
      </c>
      <c r="I11235" s="8">
        <f t="shared" si="875"/>
        <v>985107</v>
      </c>
      <c r="J11235" s="8">
        <f t="shared" si="876"/>
        <v>77866</v>
      </c>
      <c r="K11235" s="8">
        <f t="shared" si="877"/>
        <v>232647</v>
      </c>
      <c r="L11235" s="8">
        <f t="shared" si="878"/>
        <v>32244</v>
      </c>
      <c r="M11235" s="8">
        <f t="shared" si="879"/>
        <v>12210</v>
      </c>
    </row>
    <row r="11236" spans="1:13" x14ac:dyDescent="0.2">
      <c r="A11236" t="s">
        <v>57</v>
      </c>
      <c r="B11236" t="s">
        <v>58</v>
      </c>
      <c r="C11236">
        <v>2016</v>
      </c>
      <c r="D11236" t="s">
        <v>89</v>
      </c>
      <c r="E11236" t="s">
        <v>16</v>
      </c>
      <c r="F11236" t="s">
        <v>19</v>
      </c>
      <c r="G11236" t="s">
        <v>67</v>
      </c>
      <c r="H11236" s="2">
        <v>290</v>
      </c>
      <c r="I11236" s="8">
        <f t="shared" si="875"/>
        <v>985107</v>
      </c>
      <c r="J11236" s="8">
        <f t="shared" si="876"/>
        <v>77866</v>
      </c>
      <c r="K11236" s="8">
        <f t="shared" si="877"/>
        <v>232647</v>
      </c>
      <c r="L11236" s="8">
        <f t="shared" si="878"/>
        <v>32244</v>
      </c>
      <c r="M11236" s="8">
        <f t="shared" si="879"/>
        <v>8293</v>
      </c>
    </row>
    <row r="11237" spans="1:13" x14ac:dyDescent="0.2">
      <c r="A11237" t="s">
        <v>57</v>
      </c>
      <c r="B11237" t="s">
        <v>58</v>
      </c>
      <c r="C11237">
        <v>2016</v>
      </c>
      <c r="D11237" t="s">
        <v>89</v>
      </c>
      <c r="E11237" t="s">
        <v>16</v>
      </c>
      <c r="F11237" t="s">
        <v>20</v>
      </c>
      <c r="G11237" t="s">
        <v>68</v>
      </c>
      <c r="H11237" s="2">
        <v>333</v>
      </c>
      <c r="I11237" s="8">
        <f t="shared" si="875"/>
        <v>985107</v>
      </c>
      <c r="J11237" s="8">
        <f t="shared" si="876"/>
        <v>77866</v>
      </c>
      <c r="K11237" s="8">
        <f t="shared" si="877"/>
        <v>232647</v>
      </c>
      <c r="L11237" s="8">
        <f t="shared" si="878"/>
        <v>32244</v>
      </c>
      <c r="M11237" s="8">
        <f t="shared" si="879"/>
        <v>9635</v>
      </c>
    </row>
    <row r="11238" spans="1:13" x14ac:dyDescent="0.2">
      <c r="A11238" t="s">
        <v>57</v>
      </c>
      <c r="B11238" t="s">
        <v>58</v>
      </c>
      <c r="C11238">
        <v>2016</v>
      </c>
      <c r="D11238" t="s">
        <v>89</v>
      </c>
      <c r="E11238" t="s">
        <v>16</v>
      </c>
      <c r="F11238" t="s">
        <v>21</v>
      </c>
      <c r="G11238" t="s">
        <v>69</v>
      </c>
      <c r="H11238" s="2">
        <v>1261</v>
      </c>
      <c r="I11238" s="8">
        <f t="shared" si="875"/>
        <v>985107</v>
      </c>
      <c r="J11238" s="8">
        <f t="shared" si="876"/>
        <v>77866</v>
      </c>
      <c r="K11238" s="8">
        <f t="shared" si="877"/>
        <v>232647</v>
      </c>
      <c r="L11238" s="8">
        <f t="shared" si="878"/>
        <v>32244</v>
      </c>
      <c r="M11238" s="8">
        <f t="shared" si="879"/>
        <v>24471</v>
      </c>
    </row>
    <row r="11239" spans="1:13" x14ac:dyDescent="0.2">
      <c r="A11239" t="s">
        <v>57</v>
      </c>
      <c r="B11239" t="s">
        <v>58</v>
      </c>
      <c r="C11239">
        <v>2016</v>
      </c>
      <c r="D11239" t="s">
        <v>89</v>
      </c>
      <c r="E11239" t="s">
        <v>16</v>
      </c>
      <c r="F11239" t="s">
        <v>22</v>
      </c>
      <c r="G11239" t="s">
        <v>70</v>
      </c>
      <c r="H11239" s="2">
        <v>305</v>
      </c>
      <c r="I11239" s="8">
        <f t="shared" si="875"/>
        <v>985107</v>
      </c>
      <c r="J11239" s="8">
        <f t="shared" si="876"/>
        <v>77866</v>
      </c>
      <c r="K11239" s="8">
        <f t="shared" si="877"/>
        <v>232647</v>
      </c>
      <c r="L11239" s="8">
        <f t="shared" si="878"/>
        <v>32244</v>
      </c>
      <c r="M11239" s="8">
        <f t="shared" si="879"/>
        <v>9214</v>
      </c>
    </row>
    <row r="11240" spans="1:13" x14ac:dyDescent="0.2">
      <c r="A11240" t="s">
        <v>57</v>
      </c>
      <c r="B11240" t="s">
        <v>58</v>
      </c>
      <c r="C11240">
        <v>2016</v>
      </c>
      <c r="D11240" t="s">
        <v>89</v>
      </c>
      <c r="E11240" t="s">
        <v>23</v>
      </c>
      <c r="F11240" t="s">
        <v>24</v>
      </c>
      <c r="G11240" t="s">
        <v>71</v>
      </c>
      <c r="H11240" s="2">
        <v>2340</v>
      </c>
      <c r="I11240" s="8">
        <f t="shared" si="875"/>
        <v>985107</v>
      </c>
      <c r="J11240" s="8">
        <f t="shared" si="876"/>
        <v>679384</v>
      </c>
      <c r="K11240" s="8">
        <f t="shared" si="877"/>
        <v>232647</v>
      </c>
      <c r="L11240" s="8">
        <f t="shared" si="878"/>
        <v>32244</v>
      </c>
      <c r="M11240" s="8">
        <f t="shared" si="879"/>
        <v>113590</v>
      </c>
    </row>
    <row r="11241" spans="1:13" x14ac:dyDescent="0.2">
      <c r="A11241" t="s">
        <v>57</v>
      </c>
      <c r="B11241" t="s">
        <v>58</v>
      </c>
      <c r="C11241">
        <v>2016</v>
      </c>
      <c r="D11241" t="s">
        <v>89</v>
      </c>
      <c r="E11241" t="s">
        <v>23</v>
      </c>
      <c r="F11241" t="s">
        <v>25</v>
      </c>
      <c r="G11241" t="s">
        <v>72</v>
      </c>
      <c r="H11241" s="2">
        <v>5350</v>
      </c>
      <c r="I11241" s="8">
        <f t="shared" si="875"/>
        <v>985107</v>
      </c>
      <c r="J11241" s="8">
        <f t="shared" si="876"/>
        <v>679384</v>
      </c>
      <c r="K11241" s="8">
        <f t="shared" si="877"/>
        <v>232647</v>
      </c>
      <c r="L11241" s="8">
        <f t="shared" si="878"/>
        <v>32244</v>
      </c>
      <c r="M11241" s="8">
        <f t="shared" si="879"/>
        <v>140980</v>
      </c>
    </row>
    <row r="11242" spans="1:13" x14ac:dyDescent="0.2">
      <c r="A11242" t="s">
        <v>57</v>
      </c>
      <c r="B11242" t="s">
        <v>58</v>
      </c>
      <c r="C11242">
        <v>2016</v>
      </c>
      <c r="D11242" t="s">
        <v>89</v>
      </c>
      <c r="E11242" t="s">
        <v>23</v>
      </c>
      <c r="F11242" t="s">
        <v>26</v>
      </c>
      <c r="G11242" t="s">
        <v>73</v>
      </c>
      <c r="H11242" s="2">
        <v>1224</v>
      </c>
      <c r="I11242" s="8">
        <f t="shared" si="875"/>
        <v>985107</v>
      </c>
      <c r="J11242" s="8">
        <f t="shared" si="876"/>
        <v>679384</v>
      </c>
      <c r="K11242" s="8">
        <f t="shared" si="877"/>
        <v>232647</v>
      </c>
      <c r="L11242" s="8">
        <f t="shared" si="878"/>
        <v>32244</v>
      </c>
      <c r="M11242" s="8">
        <f t="shared" si="879"/>
        <v>54166</v>
      </c>
    </row>
    <row r="11243" spans="1:13" x14ac:dyDescent="0.2">
      <c r="A11243" t="s">
        <v>57</v>
      </c>
      <c r="B11243" t="s">
        <v>58</v>
      </c>
      <c r="C11243">
        <v>2016</v>
      </c>
      <c r="D11243" t="s">
        <v>89</v>
      </c>
      <c r="E11243" t="s">
        <v>23</v>
      </c>
      <c r="F11243" t="s">
        <v>27</v>
      </c>
      <c r="G11243" t="s">
        <v>74</v>
      </c>
      <c r="H11243" s="2">
        <v>3326</v>
      </c>
      <c r="I11243" s="8">
        <f t="shared" si="875"/>
        <v>985107</v>
      </c>
      <c r="J11243" s="8">
        <f t="shared" si="876"/>
        <v>679384</v>
      </c>
      <c r="K11243" s="8">
        <f t="shared" si="877"/>
        <v>232647</v>
      </c>
      <c r="L11243" s="8">
        <f t="shared" si="878"/>
        <v>32244</v>
      </c>
      <c r="M11243" s="8">
        <f t="shared" si="879"/>
        <v>134966</v>
      </c>
    </row>
    <row r="11244" spans="1:13" x14ac:dyDescent="0.2">
      <c r="A11244" t="s">
        <v>57</v>
      </c>
      <c r="B11244" t="s">
        <v>58</v>
      </c>
      <c r="C11244">
        <v>2016</v>
      </c>
      <c r="D11244" t="s">
        <v>89</v>
      </c>
      <c r="E11244" t="s">
        <v>23</v>
      </c>
      <c r="F11244" t="s">
        <v>28</v>
      </c>
      <c r="G11244" t="s">
        <v>75</v>
      </c>
      <c r="H11244" s="2">
        <v>3649</v>
      </c>
      <c r="I11244" s="8">
        <f t="shared" si="875"/>
        <v>985107</v>
      </c>
      <c r="J11244" s="8">
        <f t="shared" si="876"/>
        <v>679384</v>
      </c>
      <c r="K11244" s="8">
        <f t="shared" si="877"/>
        <v>232647</v>
      </c>
      <c r="L11244" s="8">
        <f t="shared" si="878"/>
        <v>32244</v>
      </c>
      <c r="M11244" s="8">
        <f t="shared" si="879"/>
        <v>102952</v>
      </c>
    </row>
    <row r="11245" spans="1:13" x14ac:dyDescent="0.2">
      <c r="A11245" t="s">
        <v>57</v>
      </c>
      <c r="B11245" t="s">
        <v>58</v>
      </c>
      <c r="C11245">
        <v>2016</v>
      </c>
      <c r="D11245" t="s">
        <v>89</v>
      </c>
      <c r="E11245" t="s">
        <v>23</v>
      </c>
      <c r="F11245" t="s">
        <v>29</v>
      </c>
      <c r="G11245" t="s">
        <v>76</v>
      </c>
      <c r="H11245" s="2">
        <v>4080</v>
      </c>
      <c r="I11245" s="8">
        <f t="shared" si="875"/>
        <v>985107</v>
      </c>
      <c r="J11245" s="8">
        <f t="shared" si="876"/>
        <v>679384</v>
      </c>
      <c r="K11245" s="8">
        <f t="shared" si="877"/>
        <v>232647</v>
      </c>
      <c r="L11245" s="8">
        <f t="shared" si="878"/>
        <v>32244</v>
      </c>
      <c r="M11245" s="8">
        <f t="shared" si="879"/>
        <v>132730</v>
      </c>
    </row>
    <row r="11246" spans="1:13" x14ac:dyDescent="0.2">
      <c r="A11246" t="s">
        <v>57</v>
      </c>
      <c r="B11246" t="s">
        <v>58</v>
      </c>
      <c r="C11246">
        <v>2016</v>
      </c>
      <c r="D11246" t="s">
        <v>89</v>
      </c>
      <c r="E11246" t="s">
        <v>30</v>
      </c>
      <c r="F11246" t="s">
        <v>31</v>
      </c>
      <c r="G11246" t="s">
        <v>77</v>
      </c>
      <c r="H11246" s="2">
        <v>652</v>
      </c>
      <c r="I11246" s="8">
        <f t="shared" si="875"/>
        <v>985107</v>
      </c>
      <c r="J11246" s="8">
        <f t="shared" si="876"/>
        <v>118311</v>
      </c>
      <c r="K11246" s="8">
        <f t="shared" si="877"/>
        <v>232647</v>
      </c>
      <c r="L11246" s="8">
        <f t="shared" si="878"/>
        <v>32244</v>
      </c>
      <c r="M11246" s="8">
        <f t="shared" si="879"/>
        <v>18941</v>
      </c>
    </row>
    <row r="11247" spans="1:13" x14ac:dyDescent="0.2">
      <c r="A11247" t="s">
        <v>57</v>
      </c>
      <c r="B11247" t="s">
        <v>58</v>
      </c>
      <c r="C11247">
        <v>2016</v>
      </c>
      <c r="D11247" t="s">
        <v>89</v>
      </c>
      <c r="E11247" t="s">
        <v>30</v>
      </c>
      <c r="F11247" t="s">
        <v>32</v>
      </c>
      <c r="G11247" t="s">
        <v>78</v>
      </c>
      <c r="H11247" s="2">
        <v>704</v>
      </c>
      <c r="I11247" s="8">
        <f t="shared" si="875"/>
        <v>985107</v>
      </c>
      <c r="J11247" s="8">
        <f t="shared" si="876"/>
        <v>118311</v>
      </c>
      <c r="K11247" s="8">
        <f t="shared" si="877"/>
        <v>232647</v>
      </c>
      <c r="L11247" s="8">
        <f t="shared" si="878"/>
        <v>32244</v>
      </c>
      <c r="M11247" s="8">
        <f t="shared" si="879"/>
        <v>19368</v>
      </c>
    </row>
    <row r="11248" spans="1:13" x14ac:dyDescent="0.2">
      <c r="A11248" t="s">
        <v>57</v>
      </c>
      <c r="B11248" t="s">
        <v>58</v>
      </c>
      <c r="C11248">
        <v>2016</v>
      </c>
      <c r="D11248" t="s">
        <v>89</v>
      </c>
      <c r="E11248" t="s">
        <v>30</v>
      </c>
      <c r="F11248" t="s">
        <v>33</v>
      </c>
      <c r="G11248" t="s">
        <v>79</v>
      </c>
      <c r="H11248" s="2">
        <v>808</v>
      </c>
      <c r="I11248" s="8">
        <f t="shared" si="875"/>
        <v>985107</v>
      </c>
      <c r="J11248" s="8">
        <f t="shared" si="876"/>
        <v>118311</v>
      </c>
      <c r="K11248" s="8">
        <f t="shared" si="877"/>
        <v>232647</v>
      </c>
      <c r="L11248" s="8">
        <f t="shared" si="878"/>
        <v>32244</v>
      </c>
      <c r="M11248" s="8">
        <f t="shared" si="879"/>
        <v>20077</v>
      </c>
    </row>
    <row r="11249" spans="1:13" x14ac:dyDescent="0.2">
      <c r="A11249" t="s">
        <v>57</v>
      </c>
      <c r="B11249" t="s">
        <v>58</v>
      </c>
      <c r="C11249">
        <v>2016</v>
      </c>
      <c r="D11249" t="s">
        <v>89</v>
      </c>
      <c r="E11249" t="s">
        <v>30</v>
      </c>
      <c r="F11249" t="s">
        <v>34</v>
      </c>
      <c r="G11249" t="s">
        <v>80</v>
      </c>
      <c r="H11249" s="2">
        <v>833</v>
      </c>
      <c r="I11249" s="8">
        <f t="shared" si="875"/>
        <v>985107</v>
      </c>
      <c r="J11249" s="8">
        <f t="shared" si="876"/>
        <v>118311</v>
      </c>
      <c r="K11249" s="8">
        <f t="shared" si="877"/>
        <v>232647</v>
      </c>
      <c r="L11249" s="8">
        <f t="shared" si="878"/>
        <v>32244</v>
      </c>
      <c r="M11249" s="8">
        <f t="shared" si="879"/>
        <v>17036</v>
      </c>
    </row>
    <row r="11250" spans="1:13" x14ac:dyDescent="0.2">
      <c r="A11250" t="s">
        <v>57</v>
      </c>
      <c r="B11250" t="s">
        <v>58</v>
      </c>
      <c r="C11250">
        <v>2016</v>
      </c>
      <c r="D11250" t="s">
        <v>89</v>
      </c>
      <c r="E11250" t="s">
        <v>30</v>
      </c>
      <c r="F11250" t="s">
        <v>35</v>
      </c>
      <c r="G11250" t="s">
        <v>81</v>
      </c>
      <c r="H11250" s="2">
        <v>656</v>
      </c>
      <c r="I11250" s="8">
        <f t="shared" si="875"/>
        <v>985107</v>
      </c>
      <c r="J11250" s="8">
        <f t="shared" si="876"/>
        <v>118311</v>
      </c>
      <c r="K11250" s="8">
        <f t="shared" si="877"/>
        <v>232647</v>
      </c>
      <c r="L11250" s="8">
        <f t="shared" si="878"/>
        <v>32244</v>
      </c>
      <c r="M11250" s="8">
        <f t="shared" si="879"/>
        <v>19902</v>
      </c>
    </row>
    <row r="11251" spans="1:13" x14ac:dyDescent="0.2">
      <c r="A11251" t="s">
        <v>57</v>
      </c>
      <c r="B11251" t="s">
        <v>58</v>
      </c>
      <c r="C11251">
        <v>2016</v>
      </c>
      <c r="D11251" t="s">
        <v>89</v>
      </c>
      <c r="E11251" t="s">
        <v>30</v>
      </c>
      <c r="F11251" t="s">
        <v>36</v>
      </c>
      <c r="G11251" t="s">
        <v>82</v>
      </c>
      <c r="H11251" s="2">
        <v>873</v>
      </c>
      <c r="I11251" s="8">
        <f t="shared" si="875"/>
        <v>985107</v>
      </c>
      <c r="J11251" s="8">
        <f t="shared" si="876"/>
        <v>118311</v>
      </c>
      <c r="K11251" s="8">
        <f t="shared" si="877"/>
        <v>232647</v>
      </c>
      <c r="L11251" s="8">
        <f t="shared" si="878"/>
        <v>32244</v>
      </c>
      <c r="M11251" s="8">
        <f t="shared" si="879"/>
        <v>22987</v>
      </c>
    </row>
    <row r="11252" spans="1:13" x14ac:dyDescent="0.2">
      <c r="A11252" t="s">
        <v>57</v>
      </c>
      <c r="B11252" t="s">
        <v>58</v>
      </c>
      <c r="C11252">
        <v>2016</v>
      </c>
      <c r="D11252" t="s">
        <v>89</v>
      </c>
      <c r="E11252" t="s">
        <v>37</v>
      </c>
      <c r="F11252" t="s">
        <v>38</v>
      </c>
      <c r="G11252" t="s">
        <v>83</v>
      </c>
      <c r="H11252" s="2">
        <v>1059</v>
      </c>
      <c r="I11252" s="8">
        <f t="shared" si="875"/>
        <v>985107</v>
      </c>
      <c r="J11252" s="8">
        <f t="shared" si="876"/>
        <v>109546</v>
      </c>
      <c r="K11252" s="8">
        <f t="shared" si="877"/>
        <v>232647</v>
      </c>
      <c r="L11252" s="8">
        <f t="shared" si="878"/>
        <v>32244</v>
      </c>
      <c r="M11252" s="8">
        <f t="shared" si="879"/>
        <v>20856</v>
      </c>
    </row>
    <row r="11253" spans="1:13" x14ac:dyDescent="0.2">
      <c r="A11253" t="s">
        <v>57</v>
      </c>
      <c r="B11253" t="s">
        <v>58</v>
      </c>
      <c r="C11253">
        <v>2016</v>
      </c>
      <c r="D11253" t="s">
        <v>89</v>
      </c>
      <c r="E11253" t="s">
        <v>37</v>
      </c>
      <c r="F11253" t="s">
        <v>39</v>
      </c>
      <c r="G11253" t="s">
        <v>84</v>
      </c>
      <c r="H11253" s="2">
        <v>752</v>
      </c>
      <c r="I11253" s="8">
        <f t="shared" si="875"/>
        <v>985107</v>
      </c>
      <c r="J11253" s="8">
        <f t="shared" si="876"/>
        <v>109546</v>
      </c>
      <c r="K11253" s="8">
        <f t="shared" si="877"/>
        <v>232647</v>
      </c>
      <c r="L11253" s="8">
        <f t="shared" si="878"/>
        <v>32244</v>
      </c>
      <c r="M11253" s="8">
        <f t="shared" si="879"/>
        <v>20770</v>
      </c>
    </row>
    <row r="11254" spans="1:13" x14ac:dyDescent="0.2">
      <c r="A11254" t="s">
        <v>57</v>
      </c>
      <c r="B11254" t="s">
        <v>58</v>
      </c>
      <c r="C11254">
        <v>2016</v>
      </c>
      <c r="D11254" t="s">
        <v>89</v>
      </c>
      <c r="E11254" t="s">
        <v>37</v>
      </c>
      <c r="F11254" t="s">
        <v>40</v>
      </c>
      <c r="G11254" t="s">
        <v>85</v>
      </c>
      <c r="H11254" s="2">
        <v>643</v>
      </c>
      <c r="I11254" s="8">
        <f t="shared" si="875"/>
        <v>985107</v>
      </c>
      <c r="J11254" s="8">
        <f t="shared" si="876"/>
        <v>109546</v>
      </c>
      <c r="K11254" s="8">
        <f t="shared" si="877"/>
        <v>232647</v>
      </c>
      <c r="L11254" s="8">
        <f t="shared" si="878"/>
        <v>32244</v>
      </c>
      <c r="M11254" s="8">
        <f t="shared" si="879"/>
        <v>15521</v>
      </c>
    </row>
    <row r="11255" spans="1:13" x14ac:dyDescent="0.2">
      <c r="A11255" t="s">
        <v>57</v>
      </c>
      <c r="B11255" t="s">
        <v>58</v>
      </c>
      <c r="C11255">
        <v>2016</v>
      </c>
      <c r="D11255" t="s">
        <v>89</v>
      </c>
      <c r="E11255" t="s">
        <v>37</v>
      </c>
      <c r="F11255" t="s">
        <v>41</v>
      </c>
      <c r="G11255" t="s">
        <v>86</v>
      </c>
      <c r="H11255" s="2">
        <v>462</v>
      </c>
      <c r="I11255" s="8">
        <f t="shared" si="875"/>
        <v>985107</v>
      </c>
      <c r="J11255" s="8">
        <f t="shared" si="876"/>
        <v>109546</v>
      </c>
      <c r="K11255" s="8">
        <f t="shared" si="877"/>
        <v>232647</v>
      </c>
      <c r="L11255" s="8">
        <f t="shared" si="878"/>
        <v>32244</v>
      </c>
      <c r="M11255" s="8">
        <f t="shared" si="879"/>
        <v>19357</v>
      </c>
    </row>
    <row r="11256" spans="1:13" x14ac:dyDescent="0.2">
      <c r="A11256" t="s">
        <v>57</v>
      </c>
      <c r="B11256" t="s">
        <v>58</v>
      </c>
      <c r="C11256">
        <v>2016</v>
      </c>
      <c r="D11256" t="s">
        <v>89</v>
      </c>
      <c r="E11256" t="s">
        <v>37</v>
      </c>
      <c r="F11256" t="s">
        <v>42</v>
      </c>
      <c r="G11256" t="s">
        <v>87</v>
      </c>
      <c r="H11256" s="2">
        <v>786</v>
      </c>
      <c r="I11256" s="8">
        <f t="shared" si="875"/>
        <v>985107</v>
      </c>
      <c r="J11256" s="8">
        <f t="shared" si="876"/>
        <v>109546</v>
      </c>
      <c r="K11256" s="8">
        <f t="shared" si="877"/>
        <v>232647</v>
      </c>
      <c r="L11256" s="8">
        <f t="shared" si="878"/>
        <v>32244</v>
      </c>
      <c r="M11256" s="8">
        <f t="shared" si="879"/>
        <v>20232</v>
      </c>
    </row>
    <row r="11257" spans="1:13" x14ac:dyDescent="0.2">
      <c r="A11257" t="s">
        <v>57</v>
      </c>
      <c r="B11257" t="s">
        <v>58</v>
      </c>
      <c r="C11257">
        <v>2016</v>
      </c>
      <c r="D11257" t="s">
        <v>89</v>
      </c>
      <c r="E11257" t="s">
        <v>37</v>
      </c>
      <c r="F11257" t="s">
        <v>43</v>
      </c>
      <c r="G11257" t="s">
        <v>88</v>
      </c>
      <c r="H11257" s="2">
        <v>565</v>
      </c>
      <c r="I11257" s="8">
        <f t="shared" si="875"/>
        <v>985107</v>
      </c>
      <c r="J11257" s="8">
        <f t="shared" si="876"/>
        <v>109546</v>
      </c>
      <c r="K11257" s="8">
        <f t="shared" si="877"/>
        <v>232647</v>
      </c>
      <c r="L11257" s="8">
        <f t="shared" si="878"/>
        <v>32244</v>
      </c>
      <c r="M11257" s="8">
        <f t="shared" si="879"/>
        <v>12810</v>
      </c>
    </row>
    <row r="11258" spans="1:13" x14ac:dyDescent="0.2">
      <c r="A11258" t="s">
        <v>57</v>
      </c>
      <c r="B11258" t="s">
        <v>58</v>
      </c>
      <c r="C11258">
        <v>2016</v>
      </c>
      <c r="D11258" t="s">
        <v>90</v>
      </c>
      <c r="E11258" t="s">
        <v>16</v>
      </c>
      <c r="F11258" t="s">
        <v>17</v>
      </c>
      <c r="G11258" t="s">
        <v>65</v>
      </c>
      <c r="H11258" s="2">
        <v>515</v>
      </c>
      <c r="I11258" s="8">
        <f t="shared" si="875"/>
        <v>1014628</v>
      </c>
      <c r="J11258" s="8">
        <f t="shared" si="876"/>
        <v>75226</v>
      </c>
      <c r="K11258" s="8">
        <f t="shared" si="877"/>
        <v>237000</v>
      </c>
      <c r="L11258" s="8">
        <f t="shared" si="878"/>
        <v>38926</v>
      </c>
      <c r="M11258" s="8">
        <f t="shared" si="879"/>
        <v>13187</v>
      </c>
    </row>
    <row r="11259" spans="1:13" x14ac:dyDescent="0.2">
      <c r="A11259" t="s">
        <v>57</v>
      </c>
      <c r="B11259" t="s">
        <v>58</v>
      </c>
      <c r="C11259">
        <v>2016</v>
      </c>
      <c r="D11259" t="s">
        <v>90</v>
      </c>
      <c r="E11259" t="s">
        <v>16</v>
      </c>
      <c r="F11259" t="s">
        <v>18</v>
      </c>
      <c r="G11259" t="s">
        <v>66</v>
      </c>
      <c r="H11259" s="2">
        <v>471</v>
      </c>
      <c r="I11259" s="8">
        <f t="shared" si="875"/>
        <v>1014628</v>
      </c>
      <c r="J11259" s="8">
        <f t="shared" si="876"/>
        <v>75226</v>
      </c>
      <c r="K11259" s="8">
        <f t="shared" si="877"/>
        <v>237000</v>
      </c>
      <c r="L11259" s="8">
        <f t="shared" si="878"/>
        <v>38926</v>
      </c>
      <c r="M11259" s="8">
        <f t="shared" si="879"/>
        <v>11197</v>
      </c>
    </row>
    <row r="11260" spans="1:13" x14ac:dyDescent="0.2">
      <c r="A11260" t="s">
        <v>57</v>
      </c>
      <c r="B11260" t="s">
        <v>58</v>
      </c>
      <c r="C11260">
        <v>2016</v>
      </c>
      <c r="D11260" t="s">
        <v>90</v>
      </c>
      <c r="E11260" t="s">
        <v>16</v>
      </c>
      <c r="F11260" t="s">
        <v>19</v>
      </c>
      <c r="G11260" t="s">
        <v>67</v>
      </c>
      <c r="H11260" s="2">
        <v>308</v>
      </c>
      <c r="I11260" s="8">
        <f t="shared" si="875"/>
        <v>1014628</v>
      </c>
      <c r="J11260" s="8">
        <f t="shared" si="876"/>
        <v>75226</v>
      </c>
      <c r="K11260" s="8">
        <f t="shared" si="877"/>
        <v>237000</v>
      </c>
      <c r="L11260" s="8">
        <f t="shared" si="878"/>
        <v>38926</v>
      </c>
      <c r="M11260" s="8">
        <f t="shared" si="879"/>
        <v>8435</v>
      </c>
    </row>
    <row r="11261" spans="1:13" x14ac:dyDescent="0.2">
      <c r="A11261" t="s">
        <v>57</v>
      </c>
      <c r="B11261" t="s">
        <v>58</v>
      </c>
      <c r="C11261">
        <v>2016</v>
      </c>
      <c r="D11261" t="s">
        <v>90</v>
      </c>
      <c r="E11261" t="s">
        <v>16</v>
      </c>
      <c r="F11261" t="s">
        <v>20</v>
      </c>
      <c r="G11261" t="s">
        <v>68</v>
      </c>
      <c r="H11261" s="2">
        <v>391</v>
      </c>
      <c r="I11261" s="8">
        <f t="shared" si="875"/>
        <v>1014628</v>
      </c>
      <c r="J11261" s="8">
        <f t="shared" si="876"/>
        <v>75226</v>
      </c>
      <c r="K11261" s="8">
        <f t="shared" si="877"/>
        <v>237000</v>
      </c>
      <c r="L11261" s="8">
        <f t="shared" si="878"/>
        <v>38926</v>
      </c>
      <c r="M11261" s="8">
        <f t="shared" si="879"/>
        <v>9221</v>
      </c>
    </row>
    <row r="11262" spans="1:13" x14ac:dyDescent="0.2">
      <c r="A11262" t="s">
        <v>57</v>
      </c>
      <c r="B11262" t="s">
        <v>58</v>
      </c>
      <c r="C11262">
        <v>2016</v>
      </c>
      <c r="D11262" t="s">
        <v>90</v>
      </c>
      <c r="E11262" t="s">
        <v>16</v>
      </c>
      <c r="F11262" t="s">
        <v>21</v>
      </c>
      <c r="G11262" t="s">
        <v>69</v>
      </c>
      <c r="H11262" s="2">
        <v>754</v>
      </c>
      <c r="I11262" s="8">
        <f t="shared" si="875"/>
        <v>1014628</v>
      </c>
      <c r="J11262" s="8">
        <f t="shared" si="876"/>
        <v>75226</v>
      </c>
      <c r="K11262" s="8">
        <f t="shared" si="877"/>
        <v>237000</v>
      </c>
      <c r="L11262" s="8">
        <f t="shared" si="878"/>
        <v>38926</v>
      </c>
      <c r="M11262" s="8">
        <f t="shared" si="879"/>
        <v>23560</v>
      </c>
    </row>
    <row r="11263" spans="1:13" x14ac:dyDescent="0.2">
      <c r="A11263" t="s">
        <v>57</v>
      </c>
      <c r="B11263" t="s">
        <v>58</v>
      </c>
      <c r="C11263">
        <v>2016</v>
      </c>
      <c r="D11263" t="s">
        <v>90</v>
      </c>
      <c r="E11263" t="s">
        <v>16</v>
      </c>
      <c r="F11263" t="s">
        <v>22</v>
      </c>
      <c r="G11263" t="s">
        <v>70</v>
      </c>
      <c r="H11263" s="2">
        <v>384</v>
      </c>
      <c r="I11263" s="8">
        <f t="shared" si="875"/>
        <v>1014628</v>
      </c>
      <c r="J11263" s="8">
        <f t="shared" si="876"/>
        <v>75226</v>
      </c>
      <c r="K11263" s="8">
        <f t="shared" si="877"/>
        <v>237000</v>
      </c>
      <c r="L11263" s="8">
        <f t="shared" si="878"/>
        <v>38926</v>
      </c>
      <c r="M11263" s="8">
        <f t="shared" si="879"/>
        <v>9626</v>
      </c>
    </row>
    <row r="11264" spans="1:13" x14ac:dyDescent="0.2">
      <c r="A11264" t="s">
        <v>57</v>
      </c>
      <c r="B11264" t="s">
        <v>58</v>
      </c>
      <c r="C11264">
        <v>2016</v>
      </c>
      <c r="D11264" t="s">
        <v>90</v>
      </c>
      <c r="E11264" t="s">
        <v>23</v>
      </c>
      <c r="F11264" t="s">
        <v>24</v>
      </c>
      <c r="G11264" t="s">
        <v>71</v>
      </c>
      <c r="H11264" s="2">
        <v>4850</v>
      </c>
      <c r="I11264" s="8">
        <f t="shared" si="875"/>
        <v>1014628</v>
      </c>
      <c r="J11264" s="8">
        <f t="shared" si="876"/>
        <v>706292</v>
      </c>
      <c r="K11264" s="8">
        <f t="shared" si="877"/>
        <v>237000</v>
      </c>
      <c r="L11264" s="8">
        <f t="shared" si="878"/>
        <v>38926</v>
      </c>
      <c r="M11264" s="8">
        <f t="shared" si="879"/>
        <v>104590</v>
      </c>
    </row>
    <row r="11265" spans="1:13" x14ac:dyDescent="0.2">
      <c r="A11265" t="s">
        <v>57</v>
      </c>
      <c r="B11265" t="s">
        <v>58</v>
      </c>
      <c r="C11265">
        <v>2016</v>
      </c>
      <c r="D11265" t="s">
        <v>90</v>
      </c>
      <c r="E11265" t="s">
        <v>23</v>
      </c>
      <c r="F11265" t="s">
        <v>25</v>
      </c>
      <c r="G11265" t="s">
        <v>72</v>
      </c>
      <c r="H11265" s="2">
        <v>4730</v>
      </c>
      <c r="I11265" s="8">
        <f t="shared" si="875"/>
        <v>1014628</v>
      </c>
      <c r="J11265" s="8">
        <f t="shared" si="876"/>
        <v>706292</v>
      </c>
      <c r="K11265" s="8">
        <f t="shared" si="877"/>
        <v>237000</v>
      </c>
      <c r="L11265" s="8">
        <f t="shared" si="878"/>
        <v>38926</v>
      </c>
      <c r="M11265" s="8">
        <f t="shared" si="879"/>
        <v>138240</v>
      </c>
    </row>
    <row r="11266" spans="1:13" x14ac:dyDescent="0.2">
      <c r="A11266" t="s">
        <v>57</v>
      </c>
      <c r="B11266" t="s">
        <v>58</v>
      </c>
      <c r="C11266">
        <v>2016</v>
      </c>
      <c r="D11266" t="s">
        <v>90</v>
      </c>
      <c r="E11266" t="s">
        <v>23</v>
      </c>
      <c r="F11266" t="s">
        <v>26</v>
      </c>
      <c r="G11266" t="s">
        <v>73</v>
      </c>
      <c r="H11266" s="2">
        <v>2394</v>
      </c>
      <c r="I11266" s="8">
        <f t="shared" ref="I11266:I11329" si="880">SUMIFS(H:H,C:C,C11266,D:D,D11266)</f>
        <v>1014628</v>
      </c>
      <c r="J11266" s="8">
        <f t="shared" ref="J11266:J11329" si="881">SUMIFS(H:H,E:E,E11266,D:D,D11266,C:C,C11266)</f>
        <v>706292</v>
      </c>
      <c r="K11266" s="8">
        <f t="shared" si="877"/>
        <v>237000</v>
      </c>
      <c r="L11266" s="8">
        <f t="shared" si="878"/>
        <v>38926</v>
      </c>
      <c r="M11266" s="8">
        <f t="shared" si="879"/>
        <v>54510</v>
      </c>
    </row>
    <row r="11267" spans="1:13" x14ac:dyDescent="0.2">
      <c r="A11267" t="s">
        <v>57</v>
      </c>
      <c r="B11267" t="s">
        <v>58</v>
      </c>
      <c r="C11267">
        <v>2016</v>
      </c>
      <c r="D11267" t="s">
        <v>90</v>
      </c>
      <c r="E11267" t="s">
        <v>23</v>
      </c>
      <c r="F11267" t="s">
        <v>27</v>
      </c>
      <c r="G11267" t="s">
        <v>74</v>
      </c>
      <c r="H11267" s="2">
        <v>5712</v>
      </c>
      <c r="I11267" s="8">
        <f t="shared" si="880"/>
        <v>1014628</v>
      </c>
      <c r="J11267" s="8">
        <f t="shared" si="881"/>
        <v>706292</v>
      </c>
      <c r="K11267" s="8">
        <f t="shared" ref="K11267:K11330" si="882">SUMIFS(H:H,B:B,B11267,C:C,C11267,D:D,D11267)</f>
        <v>237000</v>
      </c>
      <c r="L11267" s="8">
        <f t="shared" ref="L11267:L11330" si="883">SUMIFS(H:H,A:A,A11267,C:C,C11267,D:D,D11267)</f>
        <v>38926</v>
      </c>
      <c r="M11267" s="8">
        <f t="shared" ref="M11267:M11330" si="884">SUMIFS(H:H,G:G,G11267,D:D,D11267,C:C,C11267)</f>
        <v>136692</v>
      </c>
    </row>
    <row r="11268" spans="1:13" x14ac:dyDescent="0.2">
      <c r="A11268" t="s">
        <v>57</v>
      </c>
      <c r="B11268" t="s">
        <v>58</v>
      </c>
      <c r="C11268">
        <v>2016</v>
      </c>
      <c r="D11268" t="s">
        <v>90</v>
      </c>
      <c r="E11268" t="s">
        <v>23</v>
      </c>
      <c r="F11268" t="s">
        <v>28</v>
      </c>
      <c r="G11268" t="s">
        <v>75</v>
      </c>
      <c r="H11268" s="2">
        <v>4403</v>
      </c>
      <c r="I11268" s="8">
        <f t="shared" si="880"/>
        <v>1014628</v>
      </c>
      <c r="J11268" s="8">
        <f t="shared" si="881"/>
        <v>706292</v>
      </c>
      <c r="K11268" s="8">
        <f t="shared" si="882"/>
        <v>237000</v>
      </c>
      <c r="L11268" s="8">
        <f t="shared" si="883"/>
        <v>38926</v>
      </c>
      <c r="M11268" s="8">
        <f t="shared" si="884"/>
        <v>98380</v>
      </c>
    </row>
    <row r="11269" spans="1:13" x14ac:dyDescent="0.2">
      <c r="A11269" t="s">
        <v>57</v>
      </c>
      <c r="B11269" t="s">
        <v>58</v>
      </c>
      <c r="C11269">
        <v>2016</v>
      </c>
      <c r="D11269" t="s">
        <v>90</v>
      </c>
      <c r="E11269" t="s">
        <v>23</v>
      </c>
      <c r="F11269" t="s">
        <v>29</v>
      </c>
      <c r="G11269" t="s">
        <v>76</v>
      </c>
      <c r="H11269" s="2">
        <v>5780</v>
      </c>
      <c r="I11269" s="8">
        <f t="shared" si="880"/>
        <v>1014628</v>
      </c>
      <c r="J11269" s="8">
        <f t="shared" si="881"/>
        <v>706292</v>
      </c>
      <c r="K11269" s="8">
        <f t="shared" si="882"/>
        <v>237000</v>
      </c>
      <c r="L11269" s="8">
        <f t="shared" si="883"/>
        <v>38926</v>
      </c>
      <c r="M11269" s="8">
        <f t="shared" si="884"/>
        <v>173880</v>
      </c>
    </row>
    <row r="11270" spans="1:13" x14ac:dyDescent="0.2">
      <c r="A11270" t="s">
        <v>57</v>
      </c>
      <c r="B11270" t="s">
        <v>58</v>
      </c>
      <c r="C11270">
        <v>2016</v>
      </c>
      <c r="D11270" t="s">
        <v>90</v>
      </c>
      <c r="E11270" t="s">
        <v>30</v>
      </c>
      <c r="F11270" t="s">
        <v>31</v>
      </c>
      <c r="G11270" t="s">
        <v>77</v>
      </c>
      <c r="H11270" s="2">
        <v>757</v>
      </c>
      <c r="I11270" s="8">
        <f t="shared" si="880"/>
        <v>1014628</v>
      </c>
      <c r="J11270" s="8">
        <f t="shared" si="881"/>
        <v>120745</v>
      </c>
      <c r="K11270" s="8">
        <f t="shared" si="882"/>
        <v>237000</v>
      </c>
      <c r="L11270" s="8">
        <f t="shared" si="883"/>
        <v>38926</v>
      </c>
      <c r="M11270" s="8">
        <f t="shared" si="884"/>
        <v>16658</v>
      </c>
    </row>
    <row r="11271" spans="1:13" x14ac:dyDescent="0.2">
      <c r="A11271" t="s">
        <v>57</v>
      </c>
      <c r="B11271" t="s">
        <v>58</v>
      </c>
      <c r="C11271">
        <v>2016</v>
      </c>
      <c r="D11271" t="s">
        <v>90</v>
      </c>
      <c r="E11271" t="s">
        <v>30</v>
      </c>
      <c r="F11271" t="s">
        <v>32</v>
      </c>
      <c r="G11271" t="s">
        <v>78</v>
      </c>
      <c r="H11271" s="2">
        <v>612</v>
      </c>
      <c r="I11271" s="8">
        <f t="shared" si="880"/>
        <v>1014628</v>
      </c>
      <c r="J11271" s="8">
        <f t="shared" si="881"/>
        <v>120745</v>
      </c>
      <c r="K11271" s="8">
        <f t="shared" si="882"/>
        <v>237000</v>
      </c>
      <c r="L11271" s="8">
        <f t="shared" si="883"/>
        <v>38926</v>
      </c>
      <c r="M11271" s="8">
        <f t="shared" si="884"/>
        <v>19796</v>
      </c>
    </row>
    <row r="11272" spans="1:13" x14ac:dyDescent="0.2">
      <c r="A11272" t="s">
        <v>57</v>
      </c>
      <c r="B11272" t="s">
        <v>58</v>
      </c>
      <c r="C11272">
        <v>2016</v>
      </c>
      <c r="D11272" t="s">
        <v>90</v>
      </c>
      <c r="E11272" t="s">
        <v>30</v>
      </c>
      <c r="F11272" t="s">
        <v>33</v>
      </c>
      <c r="G11272" t="s">
        <v>79</v>
      </c>
      <c r="H11272" s="2">
        <v>752</v>
      </c>
      <c r="I11272" s="8">
        <f t="shared" si="880"/>
        <v>1014628</v>
      </c>
      <c r="J11272" s="8">
        <f t="shared" si="881"/>
        <v>120745</v>
      </c>
      <c r="K11272" s="8">
        <f t="shared" si="882"/>
        <v>237000</v>
      </c>
      <c r="L11272" s="8">
        <f t="shared" si="883"/>
        <v>38926</v>
      </c>
      <c r="M11272" s="8">
        <f t="shared" si="884"/>
        <v>20428</v>
      </c>
    </row>
    <row r="11273" spans="1:13" x14ac:dyDescent="0.2">
      <c r="A11273" t="s">
        <v>57</v>
      </c>
      <c r="B11273" t="s">
        <v>58</v>
      </c>
      <c r="C11273">
        <v>2016</v>
      </c>
      <c r="D11273" t="s">
        <v>90</v>
      </c>
      <c r="E11273" t="s">
        <v>30</v>
      </c>
      <c r="F11273" t="s">
        <v>34</v>
      </c>
      <c r="G11273" t="s">
        <v>80</v>
      </c>
      <c r="H11273" s="2">
        <v>524</v>
      </c>
      <c r="I11273" s="8">
        <f t="shared" si="880"/>
        <v>1014628</v>
      </c>
      <c r="J11273" s="8">
        <f t="shared" si="881"/>
        <v>120745</v>
      </c>
      <c r="K11273" s="8">
        <f t="shared" si="882"/>
        <v>237000</v>
      </c>
      <c r="L11273" s="8">
        <f t="shared" si="883"/>
        <v>38926</v>
      </c>
      <c r="M11273" s="8">
        <f t="shared" si="884"/>
        <v>19043</v>
      </c>
    </row>
    <row r="11274" spans="1:13" x14ac:dyDescent="0.2">
      <c r="A11274" t="s">
        <v>57</v>
      </c>
      <c r="B11274" t="s">
        <v>58</v>
      </c>
      <c r="C11274">
        <v>2016</v>
      </c>
      <c r="D11274" t="s">
        <v>90</v>
      </c>
      <c r="E11274" t="s">
        <v>30</v>
      </c>
      <c r="F11274" t="s">
        <v>35</v>
      </c>
      <c r="G11274" t="s">
        <v>81</v>
      </c>
      <c r="H11274" s="2">
        <v>692</v>
      </c>
      <c r="I11274" s="8">
        <f t="shared" si="880"/>
        <v>1014628</v>
      </c>
      <c r="J11274" s="8">
        <f t="shared" si="881"/>
        <v>120745</v>
      </c>
      <c r="K11274" s="8">
        <f t="shared" si="882"/>
        <v>237000</v>
      </c>
      <c r="L11274" s="8">
        <f t="shared" si="883"/>
        <v>38926</v>
      </c>
      <c r="M11274" s="8">
        <f t="shared" si="884"/>
        <v>19859</v>
      </c>
    </row>
    <row r="11275" spans="1:13" x14ac:dyDescent="0.2">
      <c r="A11275" t="s">
        <v>57</v>
      </c>
      <c r="B11275" t="s">
        <v>58</v>
      </c>
      <c r="C11275">
        <v>2016</v>
      </c>
      <c r="D11275" t="s">
        <v>90</v>
      </c>
      <c r="E11275" t="s">
        <v>30</v>
      </c>
      <c r="F11275" t="s">
        <v>36</v>
      </c>
      <c r="G11275" t="s">
        <v>82</v>
      </c>
      <c r="H11275" s="2">
        <v>1069</v>
      </c>
      <c r="I11275" s="8">
        <f t="shared" si="880"/>
        <v>1014628</v>
      </c>
      <c r="J11275" s="8">
        <f t="shared" si="881"/>
        <v>120745</v>
      </c>
      <c r="K11275" s="8">
        <f t="shared" si="882"/>
        <v>237000</v>
      </c>
      <c r="L11275" s="8">
        <f t="shared" si="883"/>
        <v>38926</v>
      </c>
      <c r="M11275" s="8">
        <f t="shared" si="884"/>
        <v>24961</v>
      </c>
    </row>
    <row r="11276" spans="1:13" x14ac:dyDescent="0.2">
      <c r="A11276" t="s">
        <v>57</v>
      </c>
      <c r="B11276" t="s">
        <v>58</v>
      </c>
      <c r="C11276">
        <v>2016</v>
      </c>
      <c r="D11276" t="s">
        <v>90</v>
      </c>
      <c r="E11276" t="s">
        <v>37</v>
      </c>
      <c r="F11276" t="s">
        <v>38</v>
      </c>
      <c r="G11276" t="s">
        <v>83</v>
      </c>
      <c r="H11276" s="2">
        <v>558</v>
      </c>
      <c r="I11276" s="8">
        <f t="shared" si="880"/>
        <v>1014628</v>
      </c>
      <c r="J11276" s="8">
        <f t="shared" si="881"/>
        <v>112365</v>
      </c>
      <c r="K11276" s="8">
        <f t="shared" si="882"/>
        <v>237000</v>
      </c>
      <c r="L11276" s="8">
        <f t="shared" si="883"/>
        <v>38926</v>
      </c>
      <c r="M11276" s="8">
        <f t="shared" si="884"/>
        <v>20402</v>
      </c>
    </row>
    <row r="11277" spans="1:13" x14ac:dyDescent="0.2">
      <c r="A11277" t="s">
        <v>57</v>
      </c>
      <c r="B11277" t="s">
        <v>58</v>
      </c>
      <c r="C11277">
        <v>2016</v>
      </c>
      <c r="D11277" t="s">
        <v>90</v>
      </c>
      <c r="E11277" t="s">
        <v>37</v>
      </c>
      <c r="F11277" t="s">
        <v>39</v>
      </c>
      <c r="G11277" t="s">
        <v>84</v>
      </c>
      <c r="H11277" s="2">
        <v>647</v>
      </c>
      <c r="I11277" s="8">
        <f t="shared" si="880"/>
        <v>1014628</v>
      </c>
      <c r="J11277" s="8">
        <f t="shared" si="881"/>
        <v>112365</v>
      </c>
      <c r="K11277" s="8">
        <f t="shared" si="882"/>
        <v>237000</v>
      </c>
      <c r="L11277" s="8">
        <f t="shared" si="883"/>
        <v>38926</v>
      </c>
      <c r="M11277" s="8">
        <f t="shared" si="884"/>
        <v>20845</v>
      </c>
    </row>
    <row r="11278" spans="1:13" x14ac:dyDescent="0.2">
      <c r="A11278" t="s">
        <v>57</v>
      </c>
      <c r="B11278" t="s">
        <v>58</v>
      </c>
      <c r="C11278">
        <v>2016</v>
      </c>
      <c r="D11278" t="s">
        <v>90</v>
      </c>
      <c r="E11278" t="s">
        <v>37</v>
      </c>
      <c r="F11278" t="s">
        <v>40</v>
      </c>
      <c r="G11278" t="s">
        <v>85</v>
      </c>
      <c r="H11278" s="2">
        <v>621</v>
      </c>
      <c r="I11278" s="8">
        <f t="shared" si="880"/>
        <v>1014628</v>
      </c>
      <c r="J11278" s="8">
        <f t="shared" si="881"/>
        <v>112365</v>
      </c>
      <c r="K11278" s="8">
        <f t="shared" si="882"/>
        <v>237000</v>
      </c>
      <c r="L11278" s="8">
        <f t="shared" si="883"/>
        <v>38926</v>
      </c>
      <c r="M11278" s="8">
        <f t="shared" si="884"/>
        <v>17115</v>
      </c>
    </row>
    <row r="11279" spans="1:13" x14ac:dyDescent="0.2">
      <c r="A11279" t="s">
        <v>57</v>
      </c>
      <c r="B11279" t="s">
        <v>58</v>
      </c>
      <c r="C11279">
        <v>2016</v>
      </c>
      <c r="D11279" t="s">
        <v>90</v>
      </c>
      <c r="E11279" t="s">
        <v>37</v>
      </c>
      <c r="F11279" t="s">
        <v>41</v>
      </c>
      <c r="G11279" t="s">
        <v>86</v>
      </c>
      <c r="H11279" s="2">
        <v>791</v>
      </c>
      <c r="I11279" s="8">
        <f t="shared" si="880"/>
        <v>1014628</v>
      </c>
      <c r="J11279" s="8">
        <f t="shared" si="881"/>
        <v>112365</v>
      </c>
      <c r="K11279" s="8">
        <f t="shared" si="882"/>
        <v>237000</v>
      </c>
      <c r="L11279" s="8">
        <f t="shared" si="883"/>
        <v>38926</v>
      </c>
      <c r="M11279" s="8">
        <f t="shared" si="884"/>
        <v>20382</v>
      </c>
    </row>
    <row r="11280" spans="1:13" x14ac:dyDescent="0.2">
      <c r="A11280" t="s">
        <v>57</v>
      </c>
      <c r="B11280" t="s">
        <v>58</v>
      </c>
      <c r="C11280">
        <v>2016</v>
      </c>
      <c r="D11280" t="s">
        <v>90</v>
      </c>
      <c r="E11280" t="s">
        <v>37</v>
      </c>
      <c r="F11280" t="s">
        <v>42</v>
      </c>
      <c r="G11280" t="s">
        <v>87</v>
      </c>
      <c r="H11280" s="2">
        <v>710</v>
      </c>
      <c r="I11280" s="8">
        <f t="shared" si="880"/>
        <v>1014628</v>
      </c>
      <c r="J11280" s="8">
        <f t="shared" si="881"/>
        <v>112365</v>
      </c>
      <c r="K11280" s="8">
        <f t="shared" si="882"/>
        <v>237000</v>
      </c>
      <c r="L11280" s="8">
        <f t="shared" si="883"/>
        <v>38926</v>
      </c>
      <c r="M11280" s="8">
        <f t="shared" si="884"/>
        <v>20348</v>
      </c>
    </row>
    <row r="11281" spans="1:13" x14ac:dyDescent="0.2">
      <c r="A11281" t="s">
        <v>57</v>
      </c>
      <c r="B11281" t="s">
        <v>58</v>
      </c>
      <c r="C11281">
        <v>2016</v>
      </c>
      <c r="D11281" t="s">
        <v>90</v>
      </c>
      <c r="E11281" t="s">
        <v>37</v>
      </c>
      <c r="F11281" t="s">
        <v>43</v>
      </c>
      <c r="G11281" t="s">
        <v>88</v>
      </c>
      <c r="H11281" s="2">
        <v>501</v>
      </c>
      <c r="I11281" s="8">
        <f t="shared" si="880"/>
        <v>1014628</v>
      </c>
      <c r="J11281" s="8">
        <f t="shared" si="881"/>
        <v>112365</v>
      </c>
      <c r="K11281" s="8">
        <f t="shared" si="882"/>
        <v>237000</v>
      </c>
      <c r="L11281" s="8">
        <f t="shared" si="883"/>
        <v>38926</v>
      </c>
      <c r="M11281" s="8">
        <f t="shared" si="884"/>
        <v>13273</v>
      </c>
    </row>
    <row r="11282" spans="1:13" x14ac:dyDescent="0.2">
      <c r="A11282" t="s">
        <v>57</v>
      </c>
      <c r="B11282" t="s">
        <v>58</v>
      </c>
      <c r="C11282">
        <v>2016</v>
      </c>
      <c r="D11282" t="s">
        <v>91</v>
      </c>
      <c r="E11282" t="s">
        <v>16</v>
      </c>
      <c r="F11282" t="s">
        <v>17</v>
      </c>
      <c r="G11282" t="s">
        <v>65</v>
      </c>
      <c r="H11282" s="2">
        <v>524</v>
      </c>
      <c r="I11282" s="8">
        <f t="shared" si="880"/>
        <v>1112254</v>
      </c>
      <c r="J11282" s="8">
        <f t="shared" si="881"/>
        <v>85204</v>
      </c>
      <c r="K11282" s="8">
        <f t="shared" si="882"/>
        <v>257806</v>
      </c>
      <c r="L11282" s="8">
        <f t="shared" si="883"/>
        <v>35235</v>
      </c>
      <c r="M11282" s="8">
        <f t="shared" si="884"/>
        <v>15147</v>
      </c>
    </row>
    <row r="11283" spans="1:13" x14ac:dyDescent="0.2">
      <c r="A11283" t="s">
        <v>57</v>
      </c>
      <c r="B11283" t="s">
        <v>58</v>
      </c>
      <c r="C11283">
        <v>2016</v>
      </c>
      <c r="D11283" t="s">
        <v>91</v>
      </c>
      <c r="E11283" t="s">
        <v>16</v>
      </c>
      <c r="F11283" t="s">
        <v>18</v>
      </c>
      <c r="G11283" t="s">
        <v>66</v>
      </c>
      <c r="H11283" s="2">
        <v>538</v>
      </c>
      <c r="I11283" s="8">
        <f t="shared" si="880"/>
        <v>1112254</v>
      </c>
      <c r="J11283" s="8">
        <f t="shared" si="881"/>
        <v>85204</v>
      </c>
      <c r="K11283" s="8">
        <f t="shared" si="882"/>
        <v>257806</v>
      </c>
      <c r="L11283" s="8">
        <f t="shared" si="883"/>
        <v>35235</v>
      </c>
      <c r="M11283" s="8">
        <f t="shared" si="884"/>
        <v>12951</v>
      </c>
    </row>
    <row r="11284" spans="1:13" x14ac:dyDescent="0.2">
      <c r="A11284" t="s">
        <v>57</v>
      </c>
      <c r="B11284" t="s">
        <v>58</v>
      </c>
      <c r="C11284">
        <v>2016</v>
      </c>
      <c r="D11284" t="s">
        <v>91</v>
      </c>
      <c r="E11284" t="s">
        <v>16</v>
      </c>
      <c r="F11284" t="s">
        <v>19</v>
      </c>
      <c r="G11284" t="s">
        <v>67</v>
      </c>
      <c r="H11284" s="2">
        <v>367</v>
      </c>
      <c r="I11284" s="8">
        <f t="shared" si="880"/>
        <v>1112254</v>
      </c>
      <c r="J11284" s="8">
        <f t="shared" si="881"/>
        <v>85204</v>
      </c>
      <c r="K11284" s="8">
        <f t="shared" si="882"/>
        <v>257806</v>
      </c>
      <c r="L11284" s="8">
        <f t="shared" si="883"/>
        <v>35235</v>
      </c>
      <c r="M11284" s="8">
        <f t="shared" si="884"/>
        <v>9433</v>
      </c>
    </row>
    <row r="11285" spans="1:13" x14ac:dyDescent="0.2">
      <c r="A11285" t="s">
        <v>57</v>
      </c>
      <c r="B11285" t="s">
        <v>58</v>
      </c>
      <c r="C11285">
        <v>2016</v>
      </c>
      <c r="D11285" t="s">
        <v>91</v>
      </c>
      <c r="E11285" t="s">
        <v>16</v>
      </c>
      <c r="F11285" t="s">
        <v>20</v>
      </c>
      <c r="G11285" t="s">
        <v>68</v>
      </c>
      <c r="H11285" s="2">
        <v>273</v>
      </c>
      <c r="I11285" s="8">
        <f t="shared" si="880"/>
        <v>1112254</v>
      </c>
      <c r="J11285" s="8">
        <f t="shared" si="881"/>
        <v>85204</v>
      </c>
      <c r="K11285" s="8">
        <f t="shared" si="882"/>
        <v>257806</v>
      </c>
      <c r="L11285" s="8">
        <f t="shared" si="883"/>
        <v>35235</v>
      </c>
      <c r="M11285" s="8">
        <f t="shared" si="884"/>
        <v>9842</v>
      </c>
    </row>
    <row r="11286" spans="1:13" x14ac:dyDescent="0.2">
      <c r="A11286" t="s">
        <v>57</v>
      </c>
      <c r="B11286" t="s">
        <v>58</v>
      </c>
      <c r="C11286">
        <v>2016</v>
      </c>
      <c r="D11286" t="s">
        <v>91</v>
      </c>
      <c r="E11286" t="s">
        <v>16</v>
      </c>
      <c r="F11286" t="s">
        <v>21</v>
      </c>
      <c r="G11286" t="s">
        <v>69</v>
      </c>
      <c r="H11286" s="2">
        <v>1538</v>
      </c>
      <c r="I11286" s="8">
        <f t="shared" si="880"/>
        <v>1112254</v>
      </c>
      <c r="J11286" s="8">
        <f t="shared" si="881"/>
        <v>85204</v>
      </c>
      <c r="K11286" s="8">
        <f t="shared" si="882"/>
        <v>257806</v>
      </c>
      <c r="L11286" s="8">
        <f t="shared" si="883"/>
        <v>35235</v>
      </c>
      <c r="M11286" s="8">
        <f t="shared" si="884"/>
        <v>26852</v>
      </c>
    </row>
    <row r="11287" spans="1:13" x14ac:dyDescent="0.2">
      <c r="A11287" t="s">
        <v>57</v>
      </c>
      <c r="B11287" t="s">
        <v>58</v>
      </c>
      <c r="C11287">
        <v>2016</v>
      </c>
      <c r="D11287" t="s">
        <v>91</v>
      </c>
      <c r="E11287" t="s">
        <v>16</v>
      </c>
      <c r="F11287" t="s">
        <v>22</v>
      </c>
      <c r="G11287" t="s">
        <v>70</v>
      </c>
      <c r="H11287" s="2">
        <v>532</v>
      </c>
      <c r="I11287" s="8">
        <f t="shared" si="880"/>
        <v>1112254</v>
      </c>
      <c r="J11287" s="8">
        <f t="shared" si="881"/>
        <v>85204</v>
      </c>
      <c r="K11287" s="8">
        <f t="shared" si="882"/>
        <v>257806</v>
      </c>
      <c r="L11287" s="8">
        <f t="shared" si="883"/>
        <v>35235</v>
      </c>
      <c r="M11287" s="8">
        <f t="shared" si="884"/>
        <v>10979</v>
      </c>
    </row>
    <row r="11288" spans="1:13" x14ac:dyDescent="0.2">
      <c r="A11288" t="s">
        <v>57</v>
      </c>
      <c r="B11288" t="s">
        <v>58</v>
      </c>
      <c r="C11288">
        <v>2016</v>
      </c>
      <c r="D11288" t="s">
        <v>91</v>
      </c>
      <c r="E11288" t="s">
        <v>23</v>
      </c>
      <c r="F11288" t="s">
        <v>24</v>
      </c>
      <c r="G11288" t="s">
        <v>71</v>
      </c>
      <c r="H11288" s="2">
        <v>2660</v>
      </c>
      <c r="I11288" s="8">
        <f t="shared" si="880"/>
        <v>1112254</v>
      </c>
      <c r="J11288" s="8">
        <f t="shared" si="881"/>
        <v>774047</v>
      </c>
      <c r="K11288" s="8">
        <f t="shared" si="882"/>
        <v>257806</v>
      </c>
      <c r="L11288" s="8">
        <f t="shared" si="883"/>
        <v>35235</v>
      </c>
      <c r="M11288" s="8">
        <f t="shared" si="884"/>
        <v>117530</v>
      </c>
    </row>
    <row r="11289" spans="1:13" x14ac:dyDescent="0.2">
      <c r="A11289" t="s">
        <v>57</v>
      </c>
      <c r="B11289" t="s">
        <v>58</v>
      </c>
      <c r="C11289">
        <v>2016</v>
      </c>
      <c r="D11289" t="s">
        <v>91</v>
      </c>
      <c r="E11289" t="s">
        <v>23</v>
      </c>
      <c r="F11289" t="s">
        <v>25</v>
      </c>
      <c r="G11289" t="s">
        <v>72</v>
      </c>
      <c r="H11289" s="2">
        <v>5890</v>
      </c>
      <c r="I11289" s="8">
        <f t="shared" si="880"/>
        <v>1112254</v>
      </c>
      <c r="J11289" s="8">
        <f t="shared" si="881"/>
        <v>774047</v>
      </c>
      <c r="K11289" s="8">
        <f t="shared" si="882"/>
        <v>257806</v>
      </c>
      <c r="L11289" s="8">
        <f t="shared" si="883"/>
        <v>35235</v>
      </c>
      <c r="M11289" s="8">
        <f t="shared" si="884"/>
        <v>149400</v>
      </c>
    </row>
    <row r="11290" spans="1:13" x14ac:dyDescent="0.2">
      <c r="A11290" t="s">
        <v>57</v>
      </c>
      <c r="B11290" t="s">
        <v>58</v>
      </c>
      <c r="C11290">
        <v>2016</v>
      </c>
      <c r="D11290" t="s">
        <v>91</v>
      </c>
      <c r="E11290" t="s">
        <v>23</v>
      </c>
      <c r="F11290" t="s">
        <v>26</v>
      </c>
      <c r="G11290" t="s">
        <v>73</v>
      </c>
      <c r="H11290" s="2">
        <v>1427</v>
      </c>
      <c r="I11290" s="8">
        <f t="shared" si="880"/>
        <v>1112254</v>
      </c>
      <c r="J11290" s="8">
        <f t="shared" si="881"/>
        <v>774047</v>
      </c>
      <c r="K11290" s="8">
        <f t="shared" si="882"/>
        <v>257806</v>
      </c>
      <c r="L11290" s="8">
        <f t="shared" si="883"/>
        <v>35235</v>
      </c>
      <c r="M11290" s="8">
        <f t="shared" si="884"/>
        <v>61892</v>
      </c>
    </row>
    <row r="11291" spans="1:13" x14ac:dyDescent="0.2">
      <c r="A11291" t="s">
        <v>57</v>
      </c>
      <c r="B11291" t="s">
        <v>58</v>
      </c>
      <c r="C11291">
        <v>2016</v>
      </c>
      <c r="D11291" t="s">
        <v>91</v>
      </c>
      <c r="E11291" t="s">
        <v>23</v>
      </c>
      <c r="F11291" t="s">
        <v>27</v>
      </c>
      <c r="G11291" t="s">
        <v>74</v>
      </c>
      <c r="H11291" s="2">
        <v>5006</v>
      </c>
      <c r="I11291" s="8">
        <f t="shared" si="880"/>
        <v>1112254</v>
      </c>
      <c r="J11291" s="8">
        <f t="shared" si="881"/>
        <v>774047</v>
      </c>
      <c r="K11291" s="8">
        <f t="shared" si="882"/>
        <v>257806</v>
      </c>
      <c r="L11291" s="8">
        <f t="shared" si="883"/>
        <v>35235</v>
      </c>
      <c r="M11291" s="8">
        <f t="shared" si="884"/>
        <v>156640</v>
      </c>
    </row>
    <row r="11292" spans="1:13" x14ac:dyDescent="0.2">
      <c r="A11292" t="s">
        <v>57</v>
      </c>
      <c r="B11292" t="s">
        <v>58</v>
      </c>
      <c r="C11292">
        <v>2016</v>
      </c>
      <c r="D11292" t="s">
        <v>91</v>
      </c>
      <c r="E11292" t="s">
        <v>23</v>
      </c>
      <c r="F11292" t="s">
        <v>28</v>
      </c>
      <c r="G11292" t="s">
        <v>75</v>
      </c>
      <c r="H11292" s="2">
        <v>4869</v>
      </c>
      <c r="I11292" s="8">
        <f t="shared" si="880"/>
        <v>1112254</v>
      </c>
      <c r="J11292" s="8">
        <f t="shared" si="881"/>
        <v>774047</v>
      </c>
      <c r="K11292" s="8">
        <f t="shared" si="882"/>
        <v>257806</v>
      </c>
      <c r="L11292" s="8">
        <f t="shared" si="883"/>
        <v>35235</v>
      </c>
      <c r="M11292" s="8">
        <f t="shared" si="884"/>
        <v>132495</v>
      </c>
    </row>
    <row r="11293" spans="1:13" x14ac:dyDescent="0.2">
      <c r="A11293" t="s">
        <v>57</v>
      </c>
      <c r="B11293" t="s">
        <v>58</v>
      </c>
      <c r="C11293">
        <v>2016</v>
      </c>
      <c r="D11293" t="s">
        <v>91</v>
      </c>
      <c r="E11293" t="s">
        <v>23</v>
      </c>
      <c r="F11293" t="s">
        <v>29</v>
      </c>
      <c r="G11293" t="s">
        <v>76</v>
      </c>
      <c r="H11293" s="2">
        <v>2090</v>
      </c>
      <c r="I11293" s="8">
        <f t="shared" si="880"/>
        <v>1112254</v>
      </c>
      <c r="J11293" s="8">
        <f t="shared" si="881"/>
        <v>774047</v>
      </c>
      <c r="K11293" s="8">
        <f t="shared" si="882"/>
        <v>257806</v>
      </c>
      <c r="L11293" s="8">
        <f t="shared" si="883"/>
        <v>35235</v>
      </c>
      <c r="M11293" s="8">
        <f t="shared" si="884"/>
        <v>156090</v>
      </c>
    </row>
    <row r="11294" spans="1:13" x14ac:dyDescent="0.2">
      <c r="A11294" t="s">
        <v>57</v>
      </c>
      <c r="B11294" t="s">
        <v>58</v>
      </c>
      <c r="C11294">
        <v>2016</v>
      </c>
      <c r="D11294" t="s">
        <v>91</v>
      </c>
      <c r="E11294" t="s">
        <v>30</v>
      </c>
      <c r="F11294" t="s">
        <v>31</v>
      </c>
      <c r="G11294" t="s">
        <v>77</v>
      </c>
      <c r="H11294" s="2">
        <v>868</v>
      </c>
      <c r="I11294" s="8">
        <f t="shared" si="880"/>
        <v>1112254</v>
      </c>
      <c r="J11294" s="8">
        <f t="shared" si="881"/>
        <v>129272</v>
      </c>
      <c r="K11294" s="8">
        <f t="shared" si="882"/>
        <v>257806</v>
      </c>
      <c r="L11294" s="8">
        <f t="shared" si="883"/>
        <v>35235</v>
      </c>
      <c r="M11294" s="8">
        <f t="shared" si="884"/>
        <v>19866</v>
      </c>
    </row>
    <row r="11295" spans="1:13" x14ac:dyDescent="0.2">
      <c r="A11295" t="s">
        <v>57</v>
      </c>
      <c r="B11295" t="s">
        <v>58</v>
      </c>
      <c r="C11295">
        <v>2016</v>
      </c>
      <c r="D11295" t="s">
        <v>91</v>
      </c>
      <c r="E11295" t="s">
        <v>30</v>
      </c>
      <c r="F11295" t="s">
        <v>32</v>
      </c>
      <c r="G11295" t="s">
        <v>78</v>
      </c>
      <c r="H11295" s="2">
        <v>793</v>
      </c>
      <c r="I11295" s="8">
        <f t="shared" si="880"/>
        <v>1112254</v>
      </c>
      <c r="J11295" s="8">
        <f t="shared" si="881"/>
        <v>129272</v>
      </c>
      <c r="K11295" s="8">
        <f t="shared" si="882"/>
        <v>257806</v>
      </c>
      <c r="L11295" s="8">
        <f t="shared" si="883"/>
        <v>35235</v>
      </c>
      <c r="M11295" s="8">
        <f t="shared" si="884"/>
        <v>20691</v>
      </c>
    </row>
    <row r="11296" spans="1:13" x14ac:dyDescent="0.2">
      <c r="A11296" t="s">
        <v>57</v>
      </c>
      <c r="B11296" t="s">
        <v>58</v>
      </c>
      <c r="C11296">
        <v>2016</v>
      </c>
      <c r="D11296" t="s">
        <v>91</v>
      </c>
      <c r="E11296" t="s">
        <v>30</v>
      </c>
      <c r="F11296" t="s">
        <v>33</v>
      </c>
      <c r="G11296" t="s">
        <v>79</v>
      </c>
      <c r="H11296" s="2">
        <v>694</v>
      </c>
      <c r="I11296" s="8">
        <f t="shared" si="880"/>
        <v>1112254</v>
      </c>
      <c r="J11296" s="8">
        <f t="shared" si="881"/>
        <v>129272</v>
      </c>
      <c r="K11296" s="8">
        <f t="shared" si="882"/>
        <v>257806</v>
      </c>
      <c r="L11296" s="8">
        <f t="shared" si="883"/>
        <v>35235</v>
      </c>
      <c r="M11296" s="8">
        <f t="shared" si="884"/>
        <v>21720</v>
      </c>
    </row>
    <row r="11297" spans="1:13" x14ac:dyDescent="0.2">
      <c r="A11297" t="s">
        <v>57</v>
      </c>
      <c r="B11297" t="s">
        <v>58</v>
      </c>
      <c r="C11297">
        <v>2016</v>
      </c>
      <c r="D11297" t="s">
        <v>91</v>
      </c>
      <c r="E11297" t="s">
        <v>30</v>
      </c>
      <c r="F11297" t="s">
        <v>34</v>
      </c>
      <c r="G11297" t="s">
        <v>80</v>
      </c>
      <c r="H11297" s="2">
        <v>976</v>
      </c>
      <c r="I11297" s="8">
        <f t="shared" si="880"/>
        <v>1112254</v>
      </c>
      <c r="J11297" s="8">
        <f t="shared" si="881"/>
        <v>129272</v>
      </c>
      <c r="K11297" s="8">
        <f t="shared" si="882"/>
        <v>257806</v>
      </c>
      <c r="L11297" s="8">
        <f t="shared" si="883"/>
        <v>35235</v>
      </c>
      <c r="M11297" s="8">
        <f t="shared" si="884"/>
        <v>20928</v>
      </c>
    </row>
    <row r="11298" spans="1:13" x14ac:dyDescent="0.2">
      <c r="A11298" t="s">
        <v>57</v>
      </c>
      <c r="B11298" t="s">
        <v>58</v>
      </c>
      <c r="C11298">
        <v>2016</v>
      </c>
      <c r="D11298" t="s">
        <v>91</v>
      </c>
      <c r="E11298" t="s">
        <v>30</v>
      </c>
      <c r="F11298" t="s">
        <v>35</v>
      </c>
      <c r="G11298" t="s">
        <v>81</v>
      </c>
      <c r="H11298" s="2">
        <v>782</v>
      </c>
      <c r="I11298" s="8">
        <f t="shared" si="880"/>
        <v>1112254</v>
      </c>
      <c r="J11298" s="8">
        <f t="shared" si="881"/>
        <v>129272</v>
      </c>
      <c r="K11298" s="8">
        <f t="shared" si="882"/>
        <v>257806</v>
      </c>
      <c r="L11298" s="8">
        <f t="shared" si="883"/>
        <v>35235</v>
      </c>
      <c r="M11298" s="8">
        <f t="shared" si="884"/>
        <v>20976</v>
      </c>
    </row>
    <row r="11299" spans="1:13" x14ac:dyDescent="0.2">
      <c r="A11299" t="s">
        <v>57</v>
      </c>
      <c r="B11299" t="s">
        <v>58</v>
      </c>
      <c r="C11299">
        <v>2016</v>
      </c>
      <c r="D11299" t="s">
        <v>91</v>
      </c>
      <c r="E11299" t="s">
        <v>30</v>
      </c>
      <c r="F11299" t="s">
        <v>36</v>
      </c>
      <c r="G11299" t="s">
        <v>82</v>
      </c>
      <c r="H11299" s="2">
        <v>971</v>
      </c>
      <c r="I11299" s="8">
        <f t="shared" si="880"/>
        <v>1112254</v>
      </c>
      <c r="J11299" s="8">
        <f t="shared" si="881"/>
        <v>129272</v>
      </c>
      <c r="K11299" s="8">
        <f t="shared" si="882"/>
        <v>257806</v>
      </c>
      <c r="L11299" s="8">
        <f t="shared" si="883"/>
        <v>35235</v>
      </c>
      <c r="M11299" s="8">
        <f t="shared" si="884"/>
        <v>25091</v>
      </c>
    </row>
    <row r="11300" spans="1:13" x14ac:dyDescent="0.2">
      <c r="A11300" t="s">
        <v>57</v>
      </c>
      <c r="B11300" t="s">
        <v>58</v>
      </c>
      <c r="C11300">
        <v>2016</v>
      </c>
      <c r="D11300" t="s">
        <v>91</v>
      </c>
      <c r="E11300" t="s">
        <v>37</v>
      </c>
      <c r="F11300" t="s">
        <v>38</v>
      </c>
      <c r="G11300" t="s">
        <v>83</v>
      </c>
      <c r="H11300" s="2">
        <v>693</v>
      </c>
      <c r="I11300" s="8">
        <f t="shared" si="880"/>
        <v>1112254</v>
      </c>
      <c r="J11300" s="8">
        <f t="shared" si="881"/>
        <v>123731</v>
      </c>
      <c r="K11300" s="8">
        <f t="shared" si="882"/>
        <v>257806</v>
      </c>
      <c r="L11300" s="8">
        <f t="shared" si="883"/>
        <v>35235</v>
      </c>
      <c r="M11300" s="8">
        <f t="shared" si="884"/>
        <v>22428</v>
      </c>
    </row>
    <row r="11301" spans="1:13" x14ac:dyDescent="0.2">
      <c r="A11301" t="s">
        <v>57</v>
      </c>
      <c r="B11301" t="s">
        <v>58</v>
      </c>
      <c r="C11301">
        <v>2016</v>
      </c>
      <c r="D11301" t="s">
        <v>91</v>
      </c>
      <c r="E11301" t="s">
        <v>37</v>
      </c>
      <c r="F11301" t="s">
        <v>39</v>
      </c>
      <c r="G11301" t="s">
        <v>84</v>
      </c>
      <c r="H11301" s="2">
        <v>872</v>
      </c>
      <c r="I11301" s="8">
        <f t="shared" si="880"/>
        <v>1112254</v>
      </c>
      <c r="J11301" s="8">
        <f t="shared" si="881"/>
        <v>123731</v>
      </c>
      <c r="K11301" s="8">
        <f t="shared" si="882"/>
        <v>257806</v>
      </c>
      <c r="L11301" s="8">
        <f t="shared" si="883"/>
        <v>35235</v>
      </c>
      <c r="M11301" s="8">
        <f t="shared" si="884"/>
        <v>24204</v>
      </c>
    </row>
    <row r="11302" spans="1:13" x14ac:dyDescent="0.2">
      <c r="A11302" t="s">
        <v>57</v>
      </c>
      <c r="B11302" t="s">
        <v>58</v>
      </c>
      <c r="C11302">
        <v>2016</v>
      </c>
      <c r="D11302" t="s">
        <v>91</v>
      </c>
      <c r="E11302" t="s">
        <v>37</v>
      </c>
      <c r="F11302" t="s">
        <v>40</v>
      </c>
      <c r="G11302" t="s">
        <v>85</v>
      </c>
      <c r="H11302" s="2">
        <v>819</v>
      </c>
      <c r="I11302" s="8">
        <f t="shared" si="880"/>
        <v>1112254</v>
      </c>
      <c r="J11302" s="8">
        <f t="shared" si="881"/>
        <v>123731</v>
      </c>
      <c r="K11302" s="8">
        <f t="shared" si="882"/>
        <v>257806</v>
      </c>
      <c r="L11302" s="8">
        <f t="shared" si="883"/>
        <v>35235</v>
      </c>
      <c r="M11302" s="8">
        <f t="shared" si="884"/>
        <v>18602</v>
      </c>
    </row>
    <row r="11303" spans="1:13" x14ac:dyDescent="0.2">
      <c r="A11303" t="s">
        <v>57</v>
      </c>
      <c r="B11303" t="s">
        <v>58</v>
      </c>
      <c r="C11303">
        <v>2016</v>
      </c>
      <c r="D11303" t="s">
        <v>91</v>
      </c>
      <c r="E11303" t="s">
        <v>37</v>
      </c>
      <c r="F11303" t="s">
        <v>41</v>
      </c>
      <c r="G11303" t="s">
        <v>86</v>
      </c>
      <c r="H11303" s="2">
        <v>661</v>
      </c>
      <c r="I11303" s="8">
        <f t="shared" si="880"/>
        <v>1112254</v>
      </c>
      <c r="J11303" s="8">
        <f t="shared" si="881"/>
        <v>123731</v>
      </c>
      <c r="K11303" s="8">
        <f t="shared" si="882"/>
        <v>257806</v>
      </c>
      <c r="L11303" s="8">
        <f t="shared" si="883"/>
        <v>35235</v>
      </c>
      <c r="M11303" s="8">
        <f t="shared" si="884"/>
        <v>20533</v>
      </c>
    </row>
    <row r="11304" spans="1:13" x14ac:dyDescent="0.2">
      <c r="A11304" t="s">
        <v>57</v>
      </c>
      <c r="B11304" t="s">
        <v>58</v>
      </c>
      <c r="C11304">
        <v>2016</v>
      </c>
      <c r="D11304" t="s">
        <v>91</v>
      </c>
      <c r="E11304" t="s">
        <v>37</v>
      </c>
      <c r="F11304" t="s">
        <v>42</v>
      </c>
      <c r="G11304" t="s">
        <v>87</v>
      </c>
      <c r="H11304" s="2">
        <v>689</v>
      </c>
      <c r="I11304" s="8">
        <f t="shared" si="880"/>
        <v>1112254</v>
      </c>
      <c r="J11304" s="8">
        <f t="shared" si="881"/>
        <v>123731</v>
      </c>
      <c r="K11304" s="8">
        <f t="shared" si="882"/>
        <v>257806</v>
      </c>
      <c r="L11304" s="8">
        <f t="shared" si="883"/>
        <v>35235</v>
      </c>
      <c r="M11304" s="8">
        <f t="shared" si="884"/>
        <v>22290</v>
      </c>
    </row>
    <row r="11305" spans="1:13" x14ac:dyDescent="0.2">
      <c r="A11305" t="s">
        <v>57</v>
      </c>
      <c r="B11305" t="s">
        <v>58</v>
      </c>
      <c r="C11305">
        <v>2016</v>
      </c>
      <c r="D11305" t="s">
        <v>91</v>
      </c>
      <c r="E11305" t="s">
        <v>37</v>
      </c>
      <c r="F11305" t="s">
        <v>43</v>
      </c>
      <c r="G11305" t="s">
        <v>88</v>
      </c>
      <c r="H11305" s="2">
        <v>703</v>
      </c>
      <c r="I11305" s="8">
        <f t="shared" si="880"/>
        <v>1112254</v>
      </c>
      <c r="J11305" s="8">
        <f t="shared" si="881"/>
        <v>123731</v>
      </c>
      <c r="K11305" s="8">
        <f t="shared" si="882"/>
        <v>257806</v>
      </c>
      <c r="L11305" s="8">
        <f t="shared" si="883"/>
        <v>35235</v>
      </c>
      <c r="M11305" s="8">
        <f t="shared" si="884"/>
        <v>15674</v>
      </c>
    </row>
    <row r="11306" spans="1:13" x14ac:dyDescent="0.2">
      <c r="A11306" t="s">
        <v>57</v>
      </c>
      <c r="B11306" t="s">
        <v>58</v>
      </c>
      <c r="C11306">
        <v>2016</v>
      </c>
      <c r="D11306" t="s">
        <v>92</v>
      </c>
      <c r="E11306" t="s">
        <v>16</v>
      </c>
      <c r="F11306" t="s">
        <v>17</v>
      </c>
      <c r="G11306" t="s">
        <v>65</v>
      </c>
      <c r="H11306" s="2">
        <v>855.6</v>
      </c>
      <c r="I11306" s="8">
        <f t="shared" si="880"/>
        <v>1124254.6000000001</v>
      </c>
      <c r="J11306" s="8">
        <f t="shared" si="881"/>
        <v>85174.199999999968</v>
      </c>
      <c r="K11306" s="8">
        <f t="shared" si="882"/>
        <v>247645.19999999998</v>
      </c>
      <c r="L11306" s="8">
        <f t="shared" si="883"/>
        <v>38483.700000000004</v>
      </c>
      <c r="M11306" s="8">
        <f t="shared" si="884"/>
        <v>15815.600000000004</v>
      </c>
    </row>
    <row r="11307" spans="1:13" x14ac:dyDescent="0.2">
      <c r="A11307" t="s">
        <v>57</v>
      </c>
      <c r="B11307" t="s">
        <v>58</v>
      </c>
      <c r="C11307">
        <v>2016</v>
      </c>
      <c r="D11307" t="s">
        <v>92</v>
      </c>
      <c r="E11307" t="s">
        <v>16</v>
      </c>
      <c r="F11307" t="s">
        <v>18</v>
      </c>
      <c r="G11307" t="s">
        <v>66</v>
      </c>
      <c r="H11307" s="2">
        <v>625.70000000000005</v>
      </c>
      <c r="I11307" s="8">
        <f t="shared" si="880"/>
        <v>1124254.6000000001</v>
      </c>
      <c r="J11307" s="8">
        <f t="shared" si="881"/>
        <v>85174.199999999968</v>
      </c>
      <c r="K11307" s="8">
        <f t="shared" si="882"/>
        <v>247645.19999999998</v>
      </c>
      <c r="L11307" s="8">
        <f t="shared" si="883"/>
        <v>38483.700000000004</v>
      </c>
      <c r="M11307" s="8">
        <f t="shared" si="884"/>
        <v>12968.999999999998</v>
      </c>
    </row>
    <row r="11308" spans="1:13" x14ac:dyDescent="0.2">
      <c r="A11308" t="s">
        <v>57</v>
      </c>
      <c r="B11308" t="s">
        <v>58</v>
      </c>
      <c r="C11308">
        <v>2016</v>
      </c>
      <c r="D11308" t="s">
        <v>92</v>
      </c>
      <c r="E11308" t="s">
        <v>16</v>
      </c>
      <c r="F11308" t="s">
        <v>19</v>
      </c>
      <c r="G11308" t="s">
        <v>67</v>
      </c>
      <c r="H11308" s="2">
        <v>555.29999999999995</v>
      </c>
      <c r="I11308" s="8">
        <f t="shared" si="880"/>
        <v>1124254.6000000001</v>
      </c>
      <c r="J11308" s="8">
        <f t="shared" si="881"/>
        <v>85174.199999999968</v>
      </c>
      <c r="K11308" s="8">
        <f t="shared" si="882"/>
        <v>247645.19999999998</v>
      </c>
      <c r="L11308" s="8">
        <f t="shared" si="883"/>
        <v>38483.700000000004</v>
      </c>
      <c r="M11308" s="8">
        <f t="shared" si="884"/>
        <v>9632.0000000000018</v>
      </c>
    </row>
    <row r="11309" spans="1:13" x14ac:dyDescent="0.2">
      <c r="A11309" t="s">
        <v>57</v>
      </c>
      <c r="B11309" t="s">
        <v>58</v>
      </c>
      <c r="C11309">
        <v>2016</v>
      </c>
      <c r="D11309" t="s">
        <v>92</v>
      </c>
      <c r="E11309" t="s">
        <v>16</v>
      </c>
      <c r="F11309" t="s">
        <v>20</v>
      </c>
      <c r="G11309" t="s">
        <v>68</v>
      </c>
      <c r="H11309" s="2">
        <v>544.20000000000005</v>
      </c>
      <c r="I11309" s="8">
        <f t="shared" si="880"/>
        <v>1124254.6000000001</v>
      </c>
      <c r="J11309" s="8">
        <f t="shared" si="881"/>
        <v>85174.199999999968</v>
      </c>
      <c r="K11309" s="8">
        <f t="shared" si="882"/>
        <v>247645.19999999998</v>
      </c>
      <c r="L11309" s="8">
        <f t="shared" si="883"/>
        <v>38483.700000000004</v>
      </c>
      <c r="M11309" s="8">
        <f t="shared" si="884"/>
        <v>10144</v>
      </c>
    </row>
    <row r="11310" spans="1:13" x14ac:dyDescent="0.2">
      <c r="A11310" t="s">
        <v>57</v>
      </c>
      <c r="B11310" t="s">
        <v>58</v>
      </c>
      <c r="C11310">
        <v>2016</v>
      </c>
      <c r="D11310" t="s">
        <v>92</v>
      </c>
      <c r="E11310" t="s">
        <v>16</v>
      </c>
      <c r="F11310" t="s">
        <v>21</v>
      </c>
      <c r="G11310" t="s">
        <v>69</v>
      </c>
      <c r="H11310" s="2">
        <v>971.4</v>
      </c>
      <c r="I11310" s="8">
        <f t="shared" si="880"/>
        <v>1124254.6000000001</v>
      </c>
      <c r="J11310" s="8">
        <f t="shared" si="881"/>
        <v>85174.199999999968</v>
      </c>
      <c r="K11310" s="8">
        <f t="shared" si="882"/>
        <v>247645.19999999998</v>
      </c>
      <c r="L11310" s="8">
        <f t="shared" si="883"/>
        <v>38483.700000000004</v>
      </c>
      <c r="M11310" s="8">
        <f t="shared" si="884"/>
        <v>26464.300000000003</v>
      </c>
    </row>
    <row r="11311" spans="1:13" x14ac:dyDescent="0.2">
      <c r="A11311" t="s">
        <v>57</v>
      </c>
      <c r="B11311" t="s">
        <v>58</v>
      </c>
      <c r="C11311">
        <v>2016</v>
      </c>
      <c r="D11311" t="s">
        <v>92</v>
      </c>
      <c r="E11311" t="s">
        <v>16</v>
      </c>
      <c r="F11311" t="s">
        <v>22</v>
      </c>
      <c r="G11311" t="s">
        <v>70</v>
      </c>
      <c r="H11311" s="2">
        <v>488.3</v>
      </c>
      <c r="I11311" s="8">
        <f t="shared" si="880"/>
        <v>1124254.6000000001</v>
      </c>
      <c r="J11311" s="8">
        <f t="shared" si="881"/>
        <v>85174.199999999968</v>
      </c>
      <c r="K11311" s="8">
        <f t="shared" si="882"/>
        <v>247645.19999999998</v>
      </c>
      <c r="L11311" s="8">
        <f t="shared" si="883"/>
        <v>38483.700000000004</v>
      </c>
      <c r="M11311" s="8">
        <f t="shared" si="884"/>
        <v>10149.299999999997</v>
      </c>
    </row>
    <row r="11312" spans="1:13" x14ac:dyDescent="0.2">
      <c r="A11312" t="s">
        <v>57</v>
      </c>
      <c r="B11312" t="s">
        <v>58</v>
      </c>
      <c r="C11312">
        <v>2016</v>
      </c>
      <c r="D11312" t="s">
        <v>92</v>
      </c>
      <c r="E11312" t="s">
        <v>23</v>
      </c>
      <c r="F11312" t="s">
        <v>24</v>
      </c>
      <c r="G11312" t="s">
        <v>71</v>
      </c>
      <c r="H11312" s="2">
        <v>3780</v>
      </c>
      <c r="I11312" s="8">
        <f t="shared" si="880"/>
        <v>1124254.6000000001</v>
      </c>
      <c r="J11312" s="8">
        <f t="shared" si="881"/>
        <v>784085.49999999988</v>
      </c>
      <c r="K11312" s="8">
        <f t="shared" si="882"/>
        <v>247645.19999999998</v>
      </c>
      <c r="L11312" s="8">
        <f t="shared" si="883"/>
        <v>38483.700000000004</v>
      </c>
      <c r="M11312" s="8">
        <f t="shared" si="884"/>
        <v>117479</v>
      </c>
    </row>
    <row r="11313" spans="1:13" x14ac:dyDescent="0.2">
      <c r="A11313" t="s">
        <v>57</v>
      </c>
      <c r="B11313" t="s">
        <v>58</v>
      </c>
      <c r="C11313">
        <v>2016</v>
      </c>
      <c r="D11313" t="s">
        <v>92</v>
      </c>
      <c r="E11313" t="s">
        <v>23</v>
      </c>
      <c r="F11313" t="s">
        <v>25</v>
      </c>
      <c r="G11313" t="s">
        <v>72</v>
      </c>
      <c r="H11313" s="2">
        <v>3479</v>
      </c>
      <c r="I11313" s="8">
        <f t="shared" si="880"/>
        <v>1124254.6000000001</v>
      </c>
      <c r="J11313" s="8">
        <f t="shared" si="881"/>
        <v>784085.49999999988</v>
      </c>
      <c r="K11313" s="8">
        <f t="shared" si="882"/>
        <v>247645.19999999998</v>
      </c>
      <c r="L11313" s="8">
        <f t="shared" si="883"/>
        <v>38483.700000000004</v>
      </c>
      <c r="M11313" s="8">
        <f t="shared" si="884"/>
        <v>179657</v>
      </c>
    </row>
    <row r="11314" spans="1:13" x14ac:dyDescent="0.2">
      <c r="A11314" t="s">
        <v>57</v>
      </c>
      <c r="B11314" t="s">
        <v>58</v>
      </c>
      <c r="C11314">
        <v>2016</v>
      </c>
      <c r="D11314" t="s">
        <v>92</v>
      </c>
      <c r="E11314" t="s">
        <v>23</v>
      </c>
      <c r="F11314" t="s">
        <v>26</v>
      </c>
      <c r="G11314" t="s">
        <v>73</v>
      </c>
      <c r="H11314" s="2">
        <v>2141</v>
      </c>
      <c r="I11314" s="8">
        <f t="shared" si="880"/>
        <v>1124254.6000000001</v>
      </c>
      <c r="J11314" s="8">
        <f t="shared" si="881"/>
        <v>784085.49999999988</v>
      </c>
      <c r="K11314" s="8">
        <f t="shared" si="882"/>
        <v>247645.19999999998</v>
      </c>
      <c r="L11314" s="8">
        <f t="shared" si="883"/>
        <v>38483.700000000004</v>
      </c>
      <c r="M11314" s="8">
        <f t="shared" si="884"/>
        <v>62993.299999999996</v>
      </c>
    </row>
    <row r="11315" spans="1:13" x14ac:dyDescent="0.2">
      <c r="A11315" t="s">
        <v>57</v>
      </c>
      <c r="B11315" t="s">
        <v>58</v>
      </c>
      <c r="C11315">
        <v>2016</v>
      </c>
      <c r="D11315" t="s">
        <v>92</v>
      </c>
      <c r="E11315" t="s">
        <v>23</v>
      </c>
      <c r="F11315" t="s">
        <v>27</v>
      </c>
      <c r="G11315" t="s">
        <v>74</v>
      </c>
      <c r="H11315" s="2">
        <v>5427.2</v>
      </c>
      <c r="I11315" s="8">
        <f t="shared" si="880"/>
        <v>1124254.6000000001</v>
      </c>
      <c r="J11315" s="8">
        <f t="shared" si="881"/>
        <v>784085.49999999988</v>
      </c>
      <c r="K11315" s="8">
        <f t="shared" si="882"/>
        <v>247645.19999999998</v>
      </c>
      <c r="L11315" s="8">
        <f t="shared" si="883"/>
        <v>38483.700000000004</v>
      </c>
      <c r="M11315" s="8">
        <f t="shared" si="884"/>
        <v>144214.19999999998</v>
      </c>
    </row>
    <row r="11316" spans="1:13" x14ac:dyDescent="0.2">
      <c r="A11316" t="s">
        <v>57</v>
      </c>
      <c r="B11316" t="s">
        <v>58</v>
      </c>
      <c r="C11316">
        <v>2016</v>
      </c>
      <c r="D11316" t="s">
        <v>92</v>
      </c>
      <c r="E11316" t="s">
        <v>23</v>
      </c>
      <c r="F11316" t="s">
        <v>28</v>
      </c>
      <c r="G11316" t="s">
        <v>75</v>
      </c>
      <c r="H11316" s="2">
        <v>3220</v>
      </c>
      <c r="I11316" s="8">
        <f t="shared" si="880"/>
        <v>1124254.6000000001</v>
      </c>
      <c r="J11316" s="8">
        <f t="shared" si="881"/>
        <v>784085.49999999988</v>
      </c>
      <c r="K11316" s="8">
        <f t="shared" si="882"/>
        <v>247645.19999999998</v>
      </c>
      <c r="L11316" s="8">
        <f t="shared" si="883"/>
        <v>38483.700000000004</v>
      </c>
      <c r="M11316" s="8">
        <f t="shared" si="884"/>
        <v>121342.00000000001</v>
      </c>
    </row>
    <row r="11317" spans="1:13" x14ac:dyDescent="0.2">
      <c r="A11317" t="s">
        <v>57</v>
      </c>
      <c r="B11317" t="s">
        <v>58</v>
      </c>
      <c r="C11317">
        <v>2016</v>
      </c>
      <c r="D11317" t="s">
        <v>92</v>
      </c>
      <c r="E11317" t="s">
        <v>23</v>
      </c>
      <c r="F11317" t="s">
        <v>29</v>
      </c>
      <c r="G11317" t="s">
        <v>76</v>
      </c>
      <c r="H11317" s="2">
        <v>5854</v>
      </c>
      <c r="I11317" s="8">
        <f t="shared" si="880"/>
        <v>1124254.6000000001</v>
      </c>
      <c r="J11317" s="8">
        <f t="shared" si="881"/>
        <v>784085.49999999988</v>
      </c>
      <c r="K11317" s="8">
        <f t="shared" si="882"/>
        <v>247645.19999999998</v>
      </c>
      <c r="L11317" s="8">
        <f t="shared" si="883"/>
        <v>38483.700000000004</v>
      </c>
      <c r="M11317" s="8">
        <f t="shared" si="884"/>
        <v>158400</v>
      </c>
    </row>
    <row r="11318" spans="1:13" x14ac:dyDescent="0.2">
      <c r="A11318" t="s">
        <v>57</v>
      </c>
      <c r="B11318" t="s">
        <v>58</v>
      </c>
      <c r="C11318">
        <v>2016</v>
      </c>
      <c r="D11318" t="s">
        <v>92</v>
      </c>
      <c r="E11318" t="s">
        <v>30</v>
      </c>
      <c r="F11318" t="s">
        <v>31</v>
      </c>
      <c r="G11318" t="s">
        <v>77</v>
      </c>
      <c r="H11318" s="2">
        <v>940.4</v>
      </c>
      <c r="I11318" s="8">
        <f t="shared" si="880"/>
        <v>1124254.6000000001</v>
      </c>
      <c r="J11318" s="8">
        <f t="shared" si="881"/>
        <v>129920.6</v>
      </c>
      <c r="K11318" s="8">
        <f t="shared" si="882"/>
        <v>247645.19999999998</v>
      </c>
      <c r="L11318" s="8">
        <f t="shared" si="883"/>
        <v>38483.700000000004</v>
      </c>
      <c r="M11318" s="8">
        <f t="shared" si="884"/>
        <v>18966.899999999998</v>
      </c>
    </row>
    <row r="11319" spans="1:13" x14ac:dyDescent="0.2">
      <c r="A11319" t="s">
        <v>57</v>
      </c>
      <c r="B11319" t="s">
        <v>58</v>
      </c>
      <c r="C11319">
        <v>2016</v>
      </c>
      <c r="D11319" t="s">
        <v>92</v>
      </c>
      <c r="E11319" t="s">
        <v>30</v>
      </c>
      <c r="F11319" t="s">
        <v>32</v>
      </c>
      <c r="G11319" t="s">
        <v>78</v>
      </c>
      <c r="H11319" s="2">
        <v>1013.8</v>
      </c>
      <c r="I11319" s="8">
        <f t="shared" si="880"/>
        <v>1124254.6000000001</v>
      </c>
      <c r="J11319" s="8">
        <f t="shared" si="881"/>
        <v>129920.6</v>
      </c>
      <c r="K11319" s="8">
        <f t="shared" si="882"/>
        <v>247645.19999999998</v>
      </c>
      <c r="L11319" s="8">
        <f t="shared" si="883"/>
        <v>38483.700000000004</v>
      </c>
      <c r="M11319" s="8">
        <f t="shared" si="884"/>
        <v>21952.600000000002</v>
      </c>
    </row>
    <row r="11320" spans="1:13" x14ac:dyDescent="0.2">
      <c r="A11320" t="s">
        <v>57</v>
      </c>
      <c r="B11320" t="s">
        <v>58</v>
      </c>
      <c r="C11320">
        <v>2016</v>
      </c>
      <c r="D11320" t="s">
        <v>92</v>
      </c>
      <c r="E11320" t="s">
        <v>30</v>
      </c>
      <c r="F11320" t="s">
        <v>33</v>
      </c>
      <c r="G11320" t="s">
        <v>79</v>
      </c>
      <c r="H11320" s="2">
        <v>872.7</v>
      </c>
      <c r="I11320" s="8">
        <f t="shared" si="880"/>
        <v>1124254.6000000001</v>
      </c>
      <c r="J11320" s="8">
        <f t="shared" si="881"/>
        <v>129920.6</v>
      </c>
      <c r="K11320" s="8">
        <f t="shared" si="882"/>
        <v>247645.19999999998</v>
      </c>
      <c r="L11320" s="8">
        <f t="shared" si="883"/>
        <v>38483.700000000004</v>
      </c>
      <c r="M11320" s="8">
        <f t="shared" si="884"/>
        <v>22910.2</v>
      </c>
    </row>
    <row r="11321" spans="1:13" x14ac:dyDescent="0.2">
      <c r="A11321" t="s">
        <v>57</v>
      </c>
      <c r="B11321" t="s">
        <v>58</v>
      </c>
      <c r="C11321">
        <v>2016</v>
      </c>
      <c r="D11321" t="s">
        <v>92</v>
      </c>
      <c r="E11321" t="s">
        <v>30</v>
      </c>
      <c r="F11321" t="s">
        <v>34</v>
      </c>
      <c r="G11321" t="s">
        <v>80</v>
      </c>
      <c r="H11321" s="2">
        <v>692.3</v>
      </c>
      <c r="I11321" s="8">
        <f t="shared" si="880"/>
        <v>1124254.6000000001</v>
      </c>
      <c r="J11321" s="8">
        <f t="shared" si="881"/>
        <v>129920.6</v>
      </c>
      <c r="K11321" s="8">
        <f t="shared" si="882"/>
        <v>247645.19999999998</v>
      </c>
      <c r="L11321" s="8">
        <f t="shared" si="883"/>
        <v>38483.700000000004</v>
      </c>
      <c r="M11321" s="8">
        <f t="shared" si="884"/>
        <v>19243.599999999999</v>
      </c>
    </row>
    <row r="11322" spans="1:13" x14ac:dyDescent="0.2">
      <c r="A11322" t="s">
        <v>57</v>
      </c>
      <c r="B11322" t="s">
        <v>58</v>
      </c>
      <c r="C11322">
        <v>2016</v>
      </c>
      <c r="D11322" t="s">
        <v>92</v>
      </c>
      <c r="E11322" t="s">
        <v>30</v>
      </c>
      <c r="F11322" t="s">
        <v>35</v>
      </c>
      <c r="G11322" t="s">
        <v>81</v>
      </c>
      <c r="H11322" s="2">
        <v>931.9</v>
      </c>
      <c r="I11322" s="8">
        <f t="shared" si="880"/>
        <v>1124254.6000000001</v>
      </c>
      <c r="J11322" s="8">
        <f t="shared" si="881"/>
        <v>129920.6</v>
      </c>
      <c r="K11322" s="8">
        <f t="shared" si="882"/>
        <v>247645.19999999998</v>
      </c>
      <c r="L11322" s="8">
        <f t="shared" si="883"/>
        <v>38483.700000000004</v>
      </c>
      <c r="M11322" s="8">
        <f t="shared" si="884"/>
        <v>20874</v>
      </c>
    </row>
    <row r="11323" spans="1:13" x14ac:dyDescent="0.2">
      <c r="A11323" t="s">
        <v>57</v>
      </c>
      <c r="B11323" t="s">
        <v>58</v>
      </c>
      <c r="C11323">
        <v>2016</v>
      </c>
      <c r="D11323" t="s">
        <v>92</v>
      </c>
      <c r="E11323" t="s">
        <v>30</v>
      </c>
      <c r="F11323" t="s">
        <v>36</v>
      </c>
      <c r="G11323" t="s">
        <v>82</v>
      </c>
      <c r="H11323" s="2">
        <v>974.1</v>
      </c>
      <c r="I11323" s="8">
        <f t="shared" si="880"/>
        <v>1124254.6000000001</v>
      </c>
      <c r="J11323" s="8">
        <f t="shared" si="881"/>
        <v>129920.6</v>
      </c>
      <c r="K11323" s="8">
        <f t="shared" si="882"/>
        <v>247645.19999999998</v>
      </c>
      <c r="L11323" s="8">
        <f t="shared" si="883"/>
        <v>38483.700000000004</v>
      </c>
      <c r="M11323" s="8">
        <f t="shared" si="884"/>
        <v>25973.3</v>
      </c>
    </row>
    <row r="11324" spans="1:13" x14ac:dyDescent="0.2">
      <c r="A11324" t="s">
        <v>57</v>
      </c>
      <c r="B11324" t="s">
        <v>58</v>
      </c>
      <c r="C11324">
        <v>2016</v>
      </c>
      <c r="D11324" t="s">
        <v>92</v>
      </c>
      <c r="E11324" t="s">
        <v>37</v>
      </c>
      <c r="F11324" t="s">
        <v>38</v>
      </c>
      <c r="G11324" t="s">
        <v>83</v>
      </c>
      <c r="H11324" s="2">
        <v>1004.7</v>
      </c>
      <c r="I11324" s="8">
        <f t="shared" si="880"/>
        <v>1124254.6000000001</v>
      </c>
      <c r="J11324" s="8">
        <f t="shared" si="881"/>
        <v>125074.3</v>
      </c>
      <c r="K11324" s="8">
        <f t="shared" si="882"/>
        <v>247645.19999999998</v>
      </c>
      <c r="L11324" s="8">
        <f t="shared" si="883"/>
        <v>38483.700000000004</v>
      </c>
      <c r="M11324" s="8">
        <f t="shared" si="884"/>
        <v>22358.39999999998</v>
      </c>
    </row>
    <row r="11325" spans="1:13" x14ac:dyDescent="0.2">
      <c r="A11325" t="s">
        <v>57</v>
      </c>
      <c r="B11325" t="s">
        <v>58</v>
      </c>
      <c r="C11325">
        <v>2016</v>
      </c>
      <c r="D11325" t="s">
        <v>92</v>
      </c>
      <c r="E11325" t="s">
        <v>37</v>
      </c>
      <c r="F11325" t="s">
        <v>39</v>
      </c>
      <c r="G11325" t="s">
        <v>84</v>
      </c>
      <c r="H11325" s="2">
        <v>977.3</v>
      </c>
      <c r="I11325" s="8">
        <f t="shared" si="880"/>
        <v>1124254.6000000001</v>
      </c>
      <c r="J11325" s="8">
        <f t="shared" si="881"/>
        <v>125074.3</v>
      </c>
      <c r="K11325" s="8">
        <f t="shared" si="882"/>
        <v>247645.19999999998</v>
      </c>
      <c r="L11325" s="8">
        <f t="shared" si="883"/>
        <v>38483.700000000004</v>
      </c>
      <c r="M11325" s="8">
        <f t="shared" si="884"/>
        <v>23720.199999999997</v>
      </c>
    </row>
    <row r="11326" spans="1:13" x14ac:dyDescent="0.2">
      <c r="A11326" t="s">
        <v>57</v>
      </c>
      <c r="B11326" t="s">
        <v>58</v>
      </c>
      <c r="C11326">
        <v>2016</v>
      </c>
      <c r="D11326" t="s">
        <v>92</v>
      </c>
      <c r="E11326" t="s">
        <v>37</v>
      </c>
      <c r="F11326" t="s">
        <v>40</v>
      </c>
      <c r="G11326" t="s">
        <v>85</v>
      </c>
      <c r="H11326" s="2">
        <v>695.7</v>
      </c>
      <c r="I11326" s="8">
        <f t="shared" si="880"/>
        <v>1124254.6000000001</v>
      </c>
      <c r="J11326" s="8">
        <f t="shared" si="881"/>
        <v>125074.3</v>
      </c>
      <c r="K11326" s="8">
        <f t="shared" si="882"/>
        <v>247645.19999999998</v>
      </c>
      <c r="L11326" s="8">
        <f t="shared" si="883"/>
        <v>38483.700000000004</v>
      </c>
      <c r="M11326" s="8">
        <f t="shared" si="884"/>
        <v>19836.400000000005</v>
      </c>
    </row>
    <row r="11327" spans="1:13" x14ac:dyDescent="0.2">
      <c r="A11327" t="s">
        <v>57</v>
      </c>
      <c r="B11327" t="s">
        <v>58</v>
      </c>
      <c r="C11327">
        <v>2016</v>
      </c>
      <c r="D11327" t="s">
        <v>92</v>
      </c>
      <c r="E11327" t="s">
        <v>37</v>
      </c>
      <c r="F11327" t="s">
        <v>41</v>
      </c>
      <c r="G11327" t="s">
        <v>86</v>
      </c>
      <c r="H11327" s="2">
        <v>917.9</v>
      </c>
      <c r="I11327" s="8">
        <f t="shared" si="880"/>
        <v>1124254.6000000001</v>
      </c>
      <c r="J11327" s="8">
        <f t="shared" si="881"/>
        <v>125074.3</v>
      </c>
      <c r="K11327" s="8">
        <f t="shared" si="882"/>
        <v>247645.19999999998</v>
      </c>
      <c r="L11327" s="8">
        <f t="shared" si="883"/>
        <v>38483.700000000004</v>
      </c>
      <c r="M11327" s="8">
        <f t="shared" si="884"/>
        <v>21504.6</v>
      </c>
    </row>
    <row r="11328" spans="1:13" x14ac:dyDescent="0.2">
      <c r="A11328" t="s">
        <v>57</v>
      </c>
      <c r="B11328" t="s">
        <v>58</v>
      </c>
      <c r="C11328">
        <v>2016</v>
      </c>
      <c r="D11328" t="s">
        <v>92</v>
      </c>
      <c r="E11328" t="s">
        <v>37</v>
      </c>
      <c r="F11328" t="s">
        <v>42</v>
      </c>
      <c r="G11328" t="s">
        <v>87</v>
      </c>
      <c r="H11328" s="2">
        <v>959.9</v>
      </c>
      <c r="I11328" s="8">
        <f t="shared" si="880"/>
        <v>1124254.6000000001</v>
      </c>
      <c r="J11328" s="8">
        <f t="shared" si="881"/>
        <v>125074.3</v>
      </c>
      <c r="K11328" s="8">
        <f t="shared" si="882"/>
        <v>247645.19999999998</v>
      </c>
      <c r="L11328" s="8">
        <f t="shared" si="883"/>
        <v>38483.700000000004</v>
      </c>
      <c r="M11328" s="8">
        <f t="shared" si="884"/>
        <v>22195.199999999993</v>
      </c>
    </row>
    <row r="11329" spans="1:13" x14ac:dyDescent="0.2">
      <c r="A11329" t="s">
        <v>57</v>
      </c>
      <c r="B11329" t="s">
        <v>58</v>
      </c>
      <c r="C11329">
        <v>2016</v>
      </c>
      <c r="D11329" t="s">
        <v>92</v>
      </c>
      <c r="E11329" t="s">
        <v>37</v>
      </c>
      <c r="F11329" t="s">
        <v>43</v>
      </c>
      <c r="G11329" t="s">
        <v>88</v>
      </c>
      <c r="H11329" s="2">
        <v>561.29999999999995</v>
      </c>
      <c r="I11329" s="8">
        <f t="shared" si="880"/>
        <v>1124254.6000000001</v>
      </c>
      <c r="J11329" s="8">
        <f t="shared" si="881"/>
        <v>125074.3</v>
      </c>
      <c r="K11329" s="8">
        <f t="shared" si="882"/>
        <v>247645.19999999998</v>
      </c>
      <c r="L11329" s="8">
        <f t="shared" si="883"/>
        <v>38483.700000000004</v>
      </c>
      <c r="M11329" s="8">
        <f t="shared" si="884"/>
        <v>15459.5</v>
      </c>
    </row>
    <row r="11330" spans="1:13" x14ac:dyDescent="0.2">
      <c r="A11330" t="s">
        <v>57</v>
      </c>
      <c r="B11330" t="s">
        <v>58</v>
      </c>
      <c r="C11330">
        <v>2016</v>
      </c>
      <c r="D11330" t="s">
        <v>93</v>
      </c>
      <c r="E11330" t="s">
        <v>16</v>
      </c>
      <c r="F11330" t="s">
        <v>17</v>
      </c>
      <c r="G11330" t="s">
        <v>65</v>
      </c>
      <c r="H11330" s="2">
        <v>475.6</v>
      </c>
      <c r="I11330" s="8">
        <f t="shared" ref="I11330:I11393" si="885">SUMIFS(H:H,C:C,C11330,D:D,D11330)</f>
        <v>1215105.4999999998</v>
      </c>
      <c r="J11330" s="8">
        <f t="shared" ref="J11330:J11393" si="886">SUMIFS(H:H,E:E,E11330,D:D,D11330,C:C,C11330)</f>
        <v>92501.900000000023</v>
      </c>
      <c r="K11330" s="8">
        <f t="shared" si="882"/>
        <v>290974.19999999995</v>
      </c>
      <c r="L11330" s="8">
        <f t="shared" si="883"/>
        <v>42844.80000000001</v>
      </c>
      <c r="M11330" s="8">
        <f t="shared" si="884"/>
        <v>17342.8</v>
      </c>
    </row>
    <row r="11331" spans="1:13" x14ac:dyDescent="0.2">
      <c r="A11331" t="s">
        <v>57</v>
      </c>
      <c r="B11331" t="s">
        <v>58</v>
      </c>
      <c r="C11331">
        <v>2016</v>
      </c>
      <c r="D11331" t="s">
        <v>93</v>
      </c>
      <c r="E11331" t="s">
        <v>16</v>
      </c>
      <c r="F11331" t="s">
        <v>18</v>
      </c>
      <c r="G11331" t="s">
        <v>66</v>
      </c>
      <c r="H11331" s="2">
        <v>496.6</v>
      </c>
      <c r="I11331" s="8">
        <f t="shared" si="885"/>
        <v>1215105.4999999998</v>
      </c>
      <c r="J11331" s="8">
        <f t="shared" si="886"/>
        <v>92501.900000000023</v>
      </c>
      <c r="K11331" s="8">
        <f t="shared" ref="K11331:K11394" si="887">SUMIFS(H:H,B:B,B11331,C:C,C11331,D:D,D11331)</f>
        <v>290974.19999999995</v>
      </c>
      <c r="L11331" s="8">
        <f t="shared" ref="L11331:L11394" si="888">SUMIFS(H:H,A:A,A11331,C:C,C11331,D:D,D11331)</f>
        <v>42844.80000000001</v>
      </c>
      <c r="M11331" s="8">
        <f t="shared" ref="M11331:M11394" si="889">SUMIFS(H:H,G:G,G11331,D:D,D11331,C:C,C11331)</f>
        <v>14088.1</v>
      </c>
    </row>
    <row r="11332" spans="1:13" x14ac:dyDescent="0.2">
      <c r="A11332" t="s">
        <v>57</v>
      </c>
      <c r="B11332" t="s">
        <v>58</v>
      </c>
      <c r="C11332">
        <v>2016</v>
      </c>
      <c r="D11332" t="s">
        <v>93</v>
      </c>
      <c r="E11332" t="s">
        <v>16</v>
      </c>
      <c r="F11332" t="s">
        <v>19</v>
      </c>
      <c r="G11332" t="s">
        <v>67</v>
      </c>
      <c r="H11332" s="2">
        <v>382.7</v>
      </c>
      <c r="I11332" s="8">
        <f t="shared" si="885"/>
        <v>1215105.4999999998</v>
      </c>
      <c r="J11332" s="8">
        <f t="shared" si="886"/>
        <v>92501.900000000023</v>
      </c>
      <c r="K11332" s="8">
        <f t="shared" si="887"/>
        <v>290974.19999999995</v>
      </c>
      <c r="L11332" s="8">
        <f t="shared" si="888"/>
        <v>42844.80000000001</v>
      </c>
      <c r="M11332" s="8">
        <f t="shared" si="889"/>
        <v>10539.9</v>
      </c>
    </row>
    <row r="11333" spans="1:13" x14ac:dyDescent="0.2">
      <c r="A11333" t="s">
        <v>57</v>
      </c>
      <c r="B11333" t="s">
        <v>58</v>
      </c>
      <c r="C11333">
        <v>2016</v>
      </c>
      <c r="D11333" t="s">
        <v>93</v>
      </c>
      <c r="E11333" t="s">
        <v>16</v>
      </c>
      <c r="F11333" t="s">
        <v>20</v>
      </c>
      <c r="G11333" t="s">
        <v>68</v>
      </c>
      <c r="H11333" s="2">
        <v>288.3</v>
      </c>
      <c r="I11333" s="8">
        <f t="shared" si="885"/>
        <v>1215105.4999999998</v>
      </c>
      <c r="J11333" s="8">
        <f t="shared" si="886"/>
        <v>92501.900000000023</v>
      </c>
      <c r="K11333" s="8">
        <f t="shared" si="887"/>
        <v>290974.19999999995</v>
      </c>
      <c r="L11333" s="8">
        <f t="shared" si="888"/>
        <v>42844.80000000001</v>
      </c>
      <c r="M11333" s="8">
        <f t="shared" si="889"/>
        <v>10705.4</v>
      </c>
    </row>
    <row r="11334" spans="1:13" x14ac:dyDescent="0.2">
      <c r="A11334" t="s">
        <v>57</v>
      </c>
      <c r="B11334" t="s">
        <v>58</v>
      </c>
      <c r="C11334">
        <v>2016</v>
      </c>
      <c r="D11334" t="s">
        <v>93</v>
      </c>
      <c r="E11334" t="s">
        <v>16</v>
      </c>
      <c r="F11334" t="s">
        <v>21</v>
      </c>
      <c r="G11334" t="s">
        <v>69</v>
      </c>
      <c r="H11334" s="2">
        <v>1115.2</v>
      </c>
      <c r="I11334" s="8">
        <f t="shared" si="885"/>
        <v>1215105.4999999998</v>
      </c>
      <c r="J11334" s="8">
        <f t="shared" si="886"/>
        <v>92501.900000000023</v>
      </c>
      <c r="K11334" s="8">
        <f t="shared" si="887"/>
        <v>290974.19999999995</v>
      </c>
      <c r="L11334" s="8">
        <f t="shared" si="888"/>
        <v>42844.80000000001</v>
      </c>
      <c r="M11334" s="8">
        <f t="shared" si="889"/>
        <v>28627.3</v>
      </c>
    </row>
    <row r="11335" spans="1:13" x14ac:dyDescent="0.2">
      <c r="A11335" t="s">
        <v>57</v>
      </c>
      <c r="B11335" t="s">
        <v>58</v>
      </c>
      <c r="C11335">
        <v>2016</v>
      </c>
      <c r="D11335" t="s">
        <v>93</v>
      </c>
      <c r="E11335" t="s">
        <v>16</v>
      </c>
      <c r="F11335" t="s">
        <v>22</v>
      </c>
      <c r="G11335" t="s">
        <v>70</v>
      </c>
      <c r="H11335" s="2">
        <v>511.3</v>
      </c>
      <c r="I11335" s="8">
        <f t="shared" si="885"/>
        <v>1215105.4999999998</v>
      </c>
      <c r="J11335" s="8">
        <f t="shared" si="886"/>
        <v>92501.900000000023</v>
      </c>
      <c r="K11335" s="8">
        <f t="shared" si="887"/>
        <v>290974.19999999995</v>
      </c>
      <c r="L11335" s="8">
        <f t="shared" si="888"/>
        <v>42844.80000000001</v>
      </c>
      <c r="M11335" s="8">
        <f t="shared" si="889"/>
        <v>11198.400000000001</v>
      </c>
    </row>
    <row r="11336" spans="1:13" x14ac:dyDescent="0.2">
      <c r="A11336" t="s">
        <v>57</v>
      </c>
      <c r="B11336" t="s">
        <v>58</v>
      </c>
      <c r="C11336">
        <v>2016</v>
      </c>
      <c r="D11336" t="s">
        <v>93</v>
      </c>
      <c r="E11336" t="s">
        <v>23</v>
      </c>
      <c r="F11336" t="s">
        <v>24</v>
      </c>
      <c r="G11336" t="s">
        <v>71</v>
      </c>
      <c r="H11336" s="2">
        <v>4117</v>
      </c>
      <c r="I11336" s="8">
        <f t="shared" si="885"/>
        <v>1215105.4999999998</v>
      </c>
      <c r="J11336" s="8">
        <f t="shared" si="886"/>
        <v>841164.19999999984</v>
      </c>
      <c r="K11336" s="8">
        <f t="shared" si="887"/>
        <v>290974.19999999995</v>
      </c>
      <c r="L11336" s="8">
        <f t="shared" si="888"/>
        <v>42844.80000000001</v>
      </c>
      <c r="M11336" s="8">
        <f t="shared" si="889"/>
        <v>131375</v>
      </c>
    </row>
    <row r="11337" spans="1:13" x14ac:dyDescent="0.2">
      <c r="A11337" t="s">
        <v>57</v>
      </c>
      <c r="B11337" t="s">
        <v>58</v>
      </c>
      <c r="C11337">
        <v>2016</v>
      </c>
      <c r="D11337" t="s">
        <v>93</v>
      </c>
      <c r="E11337" t="s">
        <v>23</v>
      </c>
      <c r="F11337" t="s">
        <v>25</v>
      </c>
      <c r="G11337" t="s">
        <v>72</v>
      </c>
      <c r="H11337" s="2">
        <v>6179</v>
      </c>
      <c r="I11337" s="8">
        <f t="shared" si="885"/>
        <v>1215105.4999999998</v>
      </c>
      <c r="J11337" s="8">
        <f t="shared" si="886"/>
        <v>841164.19999999984</v>
      </c>
      <c r="K11337" s="8">
        <f t="shared" si="887"/>
        <v>290974.19999999995</v>
      </c>
      <c r="L11337" s="8">
        <f t="shared" si="888"/>
        <v>42844.80000000001</v>
      </c>
      <c r="M11337" s="8">
        <f t="shared" si="889"/>
        <v>175789</v>
      </c>
    </row>
    <row r="11338" spans="1:13" x14ac:dyDescent="0.2">
      <c r="A11338" t="s">
        <v>57</v>
      </c>
      <c r="B11338" t="s">
        <v>58</v>
      </c>
      <c r="C11338">
        <v>2016</v>
      </c>
      <c r="D11338" t="s">
        <v>93</v>
      </c>
      <c r="E11338" t="s">
        <v>23</v>
      </c>
      <c r="F11338" t="s">
        <v>26</v>
      </c>
      <c r="G11338" t="s">
        <v>73</v>
      </c>
      <c r="H11338" s="2">
        <v>3231.1</v>
      </c>
      <c r="I11338" s="8">
        <f t="shared" si="885"/>
        <v>1215105.4999999998</v>
      </c>
      <c r="J11338" s="8">
        <f t="shared" si="886"/>
        <v>841164.19999999984</v>
      </c>
      <c r="K11338" s="8">
        <f t="shared" si="887"/>
        <v>290974.19999999995</v>
      </c>
      <c r="L11338" s="8">
        <f t="shared" si="888"/>
        <v>42844.80000000001</v>
      </c>
      <c r="M11338" s="8">
        <f t="shared" si="889"/>
        <v>69446</v>
      </c>
    </row>
    <row r="11339" spans="1:13" x14ac:dyDescent="0.2">
      <c r="A11339" t="s">
        <v>57</v>
      </c>
      <c r="B11339" t="s">
        <v>58</v>
      </c>
      <c r="C11339">
        <v>2016</v>
      </c>
      <c r="D11339" t="s">
        <v>93</v>
      </c>
      <c r="E11339" t="s">
        <v>23</v>
      </c>
      <c r="F11339" t="s">
        <v>27</v>
      </c>
      <c r="G11339" t="s">
        <v>74</v>
      </c>
      <c r="H11339" s="2">
        <v>3961</v>
      </c>
      <c r="I11339" s="8">
        <f t="shared" si="885"/>
        <v>1215105.4999999998</v>
      </c>
      <c r="J11339" s="8">
        <f t="shared" si="886"/>
        <v>841164.19999999984</v>
      </c>
      <c r="K11339" s="8">
        <f t="shared" si="887"/>
        <v>290974.19999999995</v>
      </c>
      <c r="L11339" s="8">
        <f t="shared" si="888"/>
        <v>42844.80000000001</v>
      </c>
      <c r="M11339" s="8">
        <f t="shared" si="889"/>
        <v>168370.79999999996</v>
      </c>
    </row>
    <row r="11340" spans="1:13" x14ac:dyDescent="0.2">
      <c r="A11340" t="s">
        <v>57</v>
      </c>
      <c r="B11340" t="s">
        <v>58</v>
      </c>
      <c r="C11340">
        <v>2016</v>
      </c>
      <c r="D11340" t="s">
        <v>93</v>
      </c>
      <c r="E11340" t="s">
        <v>23</v>
      </c>
      <c r="F11340" t="s">
        <v>28</v>
      </c>
      <c r="G11340" t="s">
        <v>75</v>
      </c>
      <c r="H11340" s="2">
        <v>4295.1000000000004</v>
      </c>
      <c r="I11340" s="8">
        <f t="shared" si="885"/>
        <v>1215105.4999999998</v>
      </c>
      <c r="J11340" s="8">
        <f t="shared" si="886"/>
        <v>841164.19999999984</v>
      </c>
      <c r="K11340" s="8">
        <f t="shared" si="887"/>
        <v>290974.19999999995</v>
      </c>
      <c r="L11340" s="8">
        <f t="shared" si="888"/>
        <v>42844.80000000001</v>
      </c>
      <c r="M11340" s="8">
        <f t="shared" si="889"/>
        <v>129452.4</v>
      </c>
    </row>
    <row r="11341" spans="1:13" x14ac:dyDescent="0.2">
      <c r="A11341" t="s">
        <v>57</v>
      </c>
      <c r="B11341" t="s">
        <v>58</v>
      </c>
      <c r="C11341">
        <v>2016</v>
      </c>
      <c r="D11341" t="s">
        <v>93</v>
      </c>
      <c r="E11341" t="s">
        <v>23</v>
      </c>
      <c r="F11341" t="s">
        <v>29</v>
      </c>
      <c r="G11341" t="s">
        <v>76</v>
      </c>
      <c r="H11341" s="2">
        <v>7030</v>
      </c>
      <c r="I11341" s="8">
        <f t="shared" si="885"/>
        <v>1215105.4999999998</v>
      </c>
      <c r="J11341" s="8">
        <f t="shared" si="886"/>
        <v>841164.19999999984</v>
      </c>
      <c r="K11341" s="8">
        <f t="shared" si="887"/>
        <v>290974.19999999995</v>
      </c>
      <c r="L11341" s="8">
        <f t="shared" si="888"/>
        <v>42844.80000000001</v>
      </c>
      <c r="M11341" s="8">
        <f t="shared" si="889"/>
        <v>166731</v>
      </c>
    </row>
    <row r="11342" spans="1:13" x14ac:dyDescent="0.2">
      <c r="A11342" t="s">
        <v>57</v>
      </c>
      <c r="B11342" t="s">
        <v>58</v>
      </c>
      <c r="C11342">
        <v>2016</v>
      </c>
      <c r="D11342" t="s">
        <v>93</v>
      </c>
      <c r="E11342" t="s">
        <v>30</v>
      </c>
      <c r="F11342" t="s">
        <v>31</v>
      </c>
      <c r="G11342" t="s">
        <v>77</v>
      </c>
      <c r="H11342" s="2">
        <v>980.2</v>
      </c>
      <c r="I11342" s="8">
        <f t="shared" si="885"/>
        <v>1215105.4999999998</v>
      </c>
      <c r="J11342" s="8">
        <f t="shared" si="886"/>
        <v>144386.39999999994</v>
      </c>
      <c r="K11342" s="8">
        <f t="shared" si="887"/>
        <v>290974.19999999995</v>
      </c>
      <c r="L11342" s="8">
        <f t="shared" si="888"/>
        <v>42844.80000000001</v>
      </c>
      <c r="M11342" s="8">
        <f t="shared" si="889"/>
        <v>22210.89999999998</v>
      </c>
    </row>
    <row r="11343" spans="1:13" x14ac:dyDescent="0.2">
      <c r="A11343" t="s">
        <v>57</v>
      </c>
      <c r="B11343" t="s">
        <v>58</v>
      </c>
      <c r="C11343">
        <v>2016</v>
      </c>
      <c r="D11343" t="s">
        <v>93</v>
      </c>
      <c r="E11343" t="s">
        <v>30</v>
      </c>
      <c r="F11343" t="s">
        <v>32</v>
      </c>
      <c r="G11343" t="s">
        <v>78</v>
      </c>
      <c r="H11343" s="2">
        <v>847.4</v>
      </c>
      <c r="I11343" s="8">
        <f t="shared" si="885"/>
        <v>1215105.4999999998</v>
      </c>
      <c r="J11343" s="8">
        <f t="shared" si="886"/>
        <v>144386.39999999994</v>
      </c>
      <c r="K11343" s="8">
        <f t="shared" si="887"/>
        <v>290974.19999999995</v>
      </c>
      <c r="L11343" s="8">
        <f t="shared" si="888"/>
        <v>42844.80000000001</v>
      </c>
      <c r="M11343" s="8">
        <f t="shared" si="889"/>
        <v>23546.69999999999</v>
      </c>
    </row>
    <row r="11344" spans="1:13" x14ac:dyDescent="0.2">
      <c r="A11344" t="s">
        <v>57</v>
      </c>
      <c r="B11344" t="s">
        <v>58</v>
      </c>
      <c r="C11344">
        <v>2016</v>
      </c>
      <c r="D11344" t="s">
        <v>93</v>
      </c>
      <c r="E11344" t="s">
        <v>30</v>
      </c>
      <c r="F11344" t="s">
        <v>33</v>
      </c>
      <c r="G11344" t="s">
        <v>79</v>
      </c>
      <c r="H11344" s="2">
        <v>672.8</v>
      </c>
      <c r="I11344" s="8">
        <f t="shared" si="885"/>
        <v>1215105.4999999998</v>
      </c>
      <c r="J11344" s="8">
        <f t="shared" si="886"/>
        <v>144386.39999999994</v>
      </c>
      <c r="K11344" s="8">
        <f t="shared" si="887"/>
        <v>290974.19999999995</v>
      </c>
      <c r="L11344" s="8">
        <f t="shared" si="888"/>
        <v>42844.80000000001</v>
      </c>
      <c r="M11344" s="8">
        <f t="shared" si="889"/>
        <v>24099.700000000004</v>
      </c>
    </row>
    <row r="11345" spans="1:13" x14ac:dyDescent="0.2">
      <c r="A11345" t="s">
        <v>57</v>
      </c>
      <c r="B11345" t="s">
        <v>58</v>
      </c>
      <c r="C11345">
        <v>2016</v>
      </c>
      <c r="D11345" t="s">
        <v>93</v>
      </c>
      <c r="E11345" t="s">
        <v>30</v>
      </c>
      <c r="F11345" t="s">
        <v>34</v>
      </c>
      <c r="G11345" t="s">
        <v>80</v>
      </c>
      <c r="H11345" s="2">
        <v>849.3</v>
      </c>
      <c r="I11345" s="8">
        <f t="shared" si="885"/>
        <v>1215105.4999999998</v>
      </c>
      <c r="J11345" s="8">
        <f t="shared" si="886"/>
        <v>144386.39999999994</v>
      </c>
      <c r="K11345" s="8">
        <f t="shared" si="887"/>
        <v>290974.19999999995</v>
      </c>
      <c r="L11345" s="8">
        <f t="shared" si="888"/>
        <v>42844.80000000001</v>
      </c>
      <c r="M11345" s="8">
        <f t="shared" si="889"/>
        <v>22037.799999999992</v>
      </c>
    </row>
    <row r="11346" spans="1:13" x14ac:dyDescent="0.2">
      <c r="A11346" t="s">
        <v>57</v>
      </c>
      <c r="B11346" t="s">
        <v>58</v>
      </c>
      <c r="C11346">
        <v>2016</v>
      </c>
      <c r="D11346" t="s">
        <v>93</v>
      </c>
      <c r="E11346" t="s">
        <v>30</v>
      </c>
      <c r="F11346" t="s">
        <v>35</v>
      </c>
      <c r="G11346" t="s">
        <v>81</v>
      </c>
      <c r="H11346" s="2">
        <v>735</v>
      </c>
      <c r="I11346" s="8">
        <f t="shared" si="885"/>
        <v>1215105.4999999998</v>
      </c>
      <c r="J11346" s="8">
        <f t="shared" si="886"/>
        <v>144386.39999999994</v>
      </c>
      <c r="K11346" s="8">
        <f t="shared" si="887"/>
        <v>290974.19999999995</v>
      </c>
      <c r="L11346" s="8">
        <f t="shared" si="888"/>
        <v>42844.80000000001</v>
      </c>
      <c r="M11346" s="8">
        <f t="shared" si="889"/>
        <v>23000.600000000009</v>
      </c>
    </row>
    <row r="11347" spans="1:13" x14ac:dyDescent="0.2">
      <c r="A11347" t="s">
        <v>57</v>
      </c>
      <c r="B11347" t="s">
        <v>58</v>
      </c>
      <c r="C11347">
        <v>2016</v>
      </c>
      <c r="D11347" t="s">
        <v>93</v>
      </c>
      <c r="E11347" t="s">
        <v>30</v>
      </c>
      <c r="F11347" t="s">
        <v>36</v>
      </c>
      <c r="G11347" t="s">
        <v>82</v>
      </c>
      <c r="H11347" s="2">
        <v>1515.8</v>
      </c>
      <c r="I11347" s="8">
        <f t="shared" si="885"/>
        <v>1215105.4999999998</v>
      </c>
      <c r="J11347" s="8">
        <f t="shared" si="886"/>
        <v>144386.39999999994</v>
      </c>
      <c r="K11347" s="8">
        <f t="shared" si="887"/>
        <v>290974.19999999995</v>
      </c>
      <c r="L11347" s="8">
        <f t="shared" si="888"/>
        <v>42844.80000000001</v>
      </c>
      <c r="M11347" s="8">
        <f t="shared" si="889"/>
        <v>29490.69999999999</v>
      </c>
    </row>
    <row r="11348" spans="1:13" x14ac:dyDescent="0.2">
      <c r="A11348" t="s">
        <v>57</v>
      </c>
      <c r="B11348" t="s">
        <v>58</v>
      </c>
      <c r="C11348">
        <v>2016</v>
      </c>
      <c r="D11348" t="s">
        <v>93</v>
      </c>
      <c r="E11348" t="s">
        <v>37</v>
      </c>
      <c r="F11348" t="s">
        <v>38</v>
      </c>
      <c r="G11348" t="s">
        <v>83</v>
      </c>
      <c r="H11348" s="2">
        <v>1014.4</v>
      </c>
      <c r="I11348" s="8">
        <f t="shared" si="885"/>
        <v>1215105.4999999998</v>
      </c>
      <c r="J11348" s="8">
        <f t="shared" si="886"/>
        <v>137052.99999999997</v>
      </c>
      <c r="K11348" s="8">
        <f t="shared" si="887"/>
        <v>290974.19999999995</v>
      </c>
      <c r="L11348" s="8">
        <f t="shared" si="888"/>
        <v>42844.80000000001</v>
      </c>
      <c r="M11348" s="8">
        <f t="shared" si="889"/>
        <v>24588.300000000003</v>
      </c>
    </row>
    <row r="11349" spans="1:13" x14ac:dyDescent="0.2">
      <c r="A11349" t="s">
        <v>57</v>
      </c>
      <c r="B11349" t="s">
        <v>58</v>
      </c>
      <c r="C11349">
        <v>2016</v>
      </c>
      <c r="D11349" t="s">
        <v>93</v>
      </c>
      <c r="E11349" t="s">
        <v>37</v>
      </c>
      <c r="F11349" t="s">
        <v>39</v>
      </c>
      <c r="G11349" t="s">
        <v>84</v>
      </c>
      <c r="H11349" s="2">
        <v>832.5</v>
      </c>
      <c r="I11349" s="8">
        <f t="shared" si="885"/>
        <v>1215105.4999999998</v>
      </c>
      <c r="J11349" s="8">
        <f t="shared" si="886"/>
        <v>137052.99999999997</v>
      </c>
      <c r="K11349" s="8">
        <f t="shared" si="887"/>
        <v>290974.19999999995</v>
      </c>
      <c r="L11349" s="8">
        <f t="shared" si="888"/>
        <v>42844.80000000001</v>
      </c>
      <c r="M11349" s="8">
        <f t="shared" si="889"/>
        <v>25512.69999999999</v>
      </c>
    </row>
    <row r="11350" spans="1:13" x14ac:dyDescent="0.2">
      <c r="A11350" t="s">
        <v>57</v>
      </c>
      <c r="B11350" t="s">
        <v>58</v>
      </c>
      <c r="C11350">
        <v>2016</v>
      </c>
      <c r="D11350" t="s">
        <v>93</v>
      </c>
      <c r="E11350" t="s">
        <v>37</v>
      </c>
      <c r="F11350" t="s">
        <v>40</v>
      </c>
      <c r="G11350" t="s">
        <v>85</v>
      </c>
      <c r="H11350" s="2">
        <v>822</v>
      </c>
      <c r="I11350" s="8">
        <f t="shared" si="885"/>
        <v>1215105.4999999998</v>
      </c>
      <c r="J11350" s="8">
        <f t="shared" si="886"/>
        <v>137052.99999999997</v>
      </c>
      <c r="K11350" s="8">
        <f t="shared" si="887"/>
        <v>290974.19999999995</v>
      </c>
      <c r="L11350" s="8">
        <f t="shared" si="888"/>
        <v>42844.80000000001</v>
      </c>
      <c r="M11350" s="8">
        <f t="shared" si="889"/>
        <v>21601.3</v>
      </c>
    </row>
    <row r="11351" spans="1:13" x14ac:dyDescent="0.2">
      <c r="A11351" t="s">
        <v>57</v>
      </c>
      <c r="B11351" t="s">
        <v>58</v>
      </c>
      <c r="C11351">
        <v>2016</v>
      </c>
      <c r="D11351" t="s">
        <v>93</v>
      </c>
      <c r="E11351" t="s">
        <v>37</v>
      </c>
      <c r="F11351" t="s">
        <v>41</v>
      </c>
      <c r="G11351" t="s">
        <v>86</v>
      </c>
      <c r="H11351" s="2">
        <v>842.3</v>
      </c>
      <c r="I11351" s="8">
        <f t="shared" si="885"/>
        <v>1215105.4999999998</v>
      </c>
      <c r="J11351" s="8">
        <f t="shared" si="886"/>
        <v>137052.99999999997</v>
      </c>
      <c r="K11351" s="8">
        <f t="shared" si="887"/>
        <v>290974.19999999995</v>
      </c>
      <c r="L11351" s="8">
        <f t="shared" si="888"/>
        <v>42844.80000000001</v>
      </c>
      <c r="M11351" s="8">
        <f t="shared" si="889"/>
        <v>23660.6</v>
      </c>
    </row>
    <row r="11352" spans="1:13" x14ac:dyDescent="0.2">
      <c r="A11352" t="s">
        <v>57</v>
      </c>
      <c r="B11352" t="s">
        <v>58</v>
      </c>
      <c r="C11352">
        <v>2016</v>
      </c>
      <c r="D11352" t="s">
        <v>93</v>
      </c>
      <c r="E11352" t="s">
        <v>37</v>
      </c>
      <c r="F11352" t="s">
        <v>42</v>
      </c>
      <c r="G11352" t="s">
        <v>87</v>
      </c>
      <c r="H11352" s="2">
        <v>952.5</v>
      </c>
      <c r="I11352" s="8">
        <f t="shared" si="885"/>
        <v>1215105.4999999998</v>
      </c>
      <c r="J11352" s="8">
        <f t="shared" si="886"/>
        <v>137052.99999999997</v>
      </c>
      <c r="K11352" s="8">
        <f t="shared" si="887"/>
        <v>290974.19999999995</v>
      </c>
      <c r="L11352" s="8">
        <f t="shared" si="888"/>
        <v>42844.80000000001</v>
      </c>
      <c r="M11352" s="8">
        <f t="shared" si="889"/>
        <v>25048.5</v>
      </c>
    </row>
    <row r="11353" spans="1:13" x14ac:dyDescent="0.2">
      <c r="A11353" t="s">
        <v>57</v>
      </c>
      <c r="B11353" t="s">
        <v>58</v>
      </c>
      <c r="C11353">
        <v>2016</v>
      </c>
      <c r="D11353" t="s">
        <v>93</v>
      </c>
      <c r="E11353" t="s">
        <v>37</v>
      </c>
      <c r="F11353" t="s">
        <v>43</v>
      </c>
      <c r="G11353" t="s">
        <v>88</v>
      </c>
      <c r="H11353" s="2">
        <v>697.7</v>
      </c>
      <c r="I11353" s="8">
        <f t="shared" si="885"/>
        <v>1215105.4999999998</v>
      </c>
      <c r="J11353" s="8">
        <f t="shared" si="886"/>
        <v>137052.99999999997</v>
      </c>
      <c r="K11353" s="8">
        <f t="shared" si="887"/>
        <v>290974.19999999995</v>
      </c>
      <c r="L11353" s="8">
        <f t="shared" si="888"/>
        <v>42844.80000000001</v>
      </c>
      <c r="M11353" s="8">
        <f t="shared" si="889"/>
        <v>16641.600000000002</v>
      </c>
    </row>
    <row r="11354" spans="1:13" x14ac:dyDescent="0.2">
      <c r="A11354" t="s">
        <v>57</v>
      </c>
      <c r="B11354" t="s">
        <v>58</v>
      </c>
      <c r="C11354">
        <v>2016</v>
      </c>
      <c r="D11354" t="s">
        <v>94</v>
      </c>
      <c r="E11354" t="s">
        <v>16</v>
      </c>
      <c r="F11354" t="s">
        <v>17</v>
      </c>
      <c r="G11354" t="s">
        <v>65</v>
      </c>
      <c r="H11354" s="2">
        <v>595</v>
      </c>
      <c r="I11354" s="8">
        <f t="shared" si="885"/>
        <v>1165119</v>
      </c>
      <c r="J11354" s="8">
        <f t="shared" si="886"/>
        <v>88470</v>
      </c>
      <c r="K11354" s="8">
        <f t="shared" si="887"/>
        <v>281787</v>
      </c>
      <c r="L11354" s="8">
        <f t="shared" si="888"/>
        <v>50146</v>
      </c>
      <c r="M11354" s="8">
        <f t="shared" si="889"/>
        <v>16564</v>
      </c>
    </row>
    <row r="11355" spans="1:13" x14ac:dyDescent="0.2">
      <c r="A11355" t="s">
        <v>57</v>
      </c>
      <c r="B11355" t="s">
        <v>58</v>
      </c>
      <c r="C11355">
        <v>2016</v>
      </c>
      <c r="D11355" t="s">
        <v>94</v>
      </c>
      <c r="E11355" t="s">
        <v>16</v>
      </c>
      <c r="F11355" t="s">
        <v>18</v>
      </c>
      <c r="G11355" t="s">
        <v>66</v>
      </c>
      <c r="H11355" s="2">
        <v>743</v>
      </c>
      <c r="I11355" s="8">
        <f t="shared" si="885"/>
        <v>1165119</v>
      </c>
      <c r="J11355" s="8">
        <f t="shared" si="886"/>
        <v>88470</v>
      </c>
      <c r="K11355" s="8">
        <f t="shared" si="887"/>
        <v>281787</v>
      </c>
      <c r="L11355" s="8">
        <f t="shared" si="888"/>
        <v>50146</v>
      </c>
      <c r="M11355" s="8">
        <f t="shared" si="889"/>
        <v>14346</v>
      </c>
    </row>
    <row r="11356" spans="1:13" x14ac:dyDescent="0.2">
      <c r="A11356" t="s">
        <v>57</v>
      </c>
      <c r="B11356" t="s">
        <v>58</v>
      </c>
      <c r="C11356">
        <v>2016</v>
      </c>
      <c r="D11356" t="s">
        <v>94</v>
      </c>
      <c r="E11356" t="s">
        <v>16</v>
      </c>
      <c r="F11356" t="s">
        <v>19</v>
      </c>
      <c r="G11356" t="s">
        <v>67</v>
      </c>
      <c r="H11356" s="2">
        <v>406</v>
      </c>
      <c r="I11356" s="8">
        <f t="shared" si="885"/>
        <v>1165119</v>
      </c>
      <c r="J11356" s="8">
        <f t="shared" si="886"/>
        <v>88470</v>
      </c>
      <c r="K11356" s="8">
        <f t="shared" si="887"/>
        <v>281787</v>
      </c>
      <c r="L11356" s="8">
        <f t="shared" si="888"/>
        <v>50146</v>
      </c>
      <c r="M11356" s="8">
        <f t="shared" si="889"/>
        <v>10036</v>
      </c>
    </row>
    <row r="11357" spans="1:13" x14ac:dyDescent="0.2">
      <c r="A11357" t="s">
        <v>57</v>
      </c>
      <c r="B11357" t="s">
        <v>58</v>
      </c>
      <c r="C11357">
        <v>2016</v>
      </c>
      <c r="D11357" t="s">
        <v>94</v>
      </c>
      <c r="E11357" t="s">
        <v>16</v>
      </c>
      <c r="F11357" t="s">
        <v>20</v>
      </c>
      <c r="G11357" t="s">
        <v>68</v>
      </c>
      <c r="H11357" s="2">
        <v>494</v>
      </c>
      <c r="I11357" s="8">
        <f t="shared" si="885"/>
        <v>1165119</v>
      </c>
      <c r="J11357" s="8">
        <f t="shared" si="886"/>
        <v>88470</v>
      </c>
      <c r="K11357" s="8">
        <f t="shared" si="887"/>
        <v>281787</v>
      </c>
      <c r="L11357" s="8">
        <f t="shared" si="888"/>
        <v>50146</v>
      </c>
      <c r="M11357" s="8">
        <f t="shared" si="889"/>
        <v>10633</v>
      </c>
    </row>
    <row r="11358" spans="1:13" x14ac:dyDescent="0.2">
      <c r="A11358" t="s">
        <v>57</v>
      </c>
      <c r="B11358" t="s">
        <v>58</v>
      </c>
      <c r="C11358">
        <v>2016</v>
      </c>
      <c r="D11358" t="s">
        <v>94</v>
      </c>
      <c r="E11358" t="s">
        <v>16</v>
      </c>
      <c r="F11358" t="s">
        <v>21</v>
      </c>
      <c r="G11358" t="s">
        <v>69</v>
      </c>
      <c r="H11358" s="2">
        <v>980</v>
      </c>
      <c r="I11358" s="8">
        <f t="shared" si="885"/>
        <v>1165119</v>
      </c>
      <c r="J11358" s="8">
        <f t="shared" si="886"/>
        <v>88470</v>
      </c>
      <c r="K11358" s="8">
        <f t="shared" si="887"/>
        <v>281787</v>
      </c>
      <c r="L11358" s="8">
        <f t="shared" si="888"/>
        <v>50146</v>
      </c>
      <c r="M11358" s="8">
        <f t="shared" si="889"/>
        <v>26185</v>
      </c>
    </row>
    <row r="11359" spans="1:13" x14ac:dyDescent="0.2">
      <c r="A11359" t="s">
        <v>57</v>
      </c>
      <c r="B11359" t="s">
        <v>58</v>
      </c>
      <c r="C11359">
        <v>2016</v>
      </c>
      <c r="D11359" t="s">
        <v>94</v>
      </c>
      <c r="E11359" t="s">
        <v>16</v>
      </c>
      <c r="F11359" t="s">
        <v>22</v>
      </c>
      <c r="G11359" t="s">
        <v>70</v>
      </c>
      <c r="H11359" s="2">
        <v>378</v>
      </c>
      <c r="I11359" s="8">
        <f t="shared" si="885"/>
        <v>1165119</v>
      </c>
      <c r="J11359" s="8">
        <f t="shared" si="886"/>
        <v>88470</v>
      </c>
      <c r="K11359" s="8">
        <f t="shared" si="887"/>
        <v>281787</v>
      </c>
      <c r="L11359" s="8">
        <f t="shared" si="888"/>
        <v>50146</v>
      </c>
      <c r="M11359" s="8">
        <f t="shared" si="889"/>
        <v>10706</v>
      </c>
    </row>
    <row r="11360" spans="1:13" x14ac:dyDescent="0.2">
      <c r="A11360" t="s">
        <v>57</v>
      </c>
      <c r="B11360" t="s">
        <v>58</v>
      </c>
      <c r="C11360">
        <v>2016</v>
      </c>
      <c r="D11360" t="s">
        <v>94</v>
      </c>
      <c r="E11360" t="s">
        <v>23</v>
      </c>
      <c r="F11360" t="s">
        <v>24</v>
      </c>
      <c r="G11360" t="s">
        <v>71</v>
      </c>
      <c r="H11360" s="2">
        <v>7850</v>
      </c>
      <c r="I11360" s="8">
        <f t="shared" si="885"/>
        <v>1165119</v>
      </c>
      <c r="J11360" s="8">
        <f t="shared" si="886"/>
        <v>803554</v>
      </c>
      <c r="K11360" s="8">
        <f t="shared" si="887"/>
        <v>281787</v>
      </c>
      <c r="L11360" s="8">
        <f t="shared" si="888"/>
        <v>50146</v>
      </c>
      <c r="M11360" s="8">
        <f t="shared" si="889"/>
        <v>136730</v>
      </c>
    </row>
    <row r="11361" spans="1:13" x14ac:dyDescent="0.2">
      <c r="A11361" t="s">
        <v>57</v>
      </c>
      <c r="B11361" t="s">
        <v>58</v>
      </c>
      <c r="C11361">
        <v>2016</v>
      </c>
      <c r="D11361" t="s">
        <v>94</v>
      </c>
      <c r="E11361" t="s">
        <v>23</v>
      </c>
      <c r="F11361" t="s">
        <v>25</v>
      </c>
      <c r="G11361" t="s">
        <v>72</v>
      </c>
      <c r="H11361" s="2">
        <v>8420</v>
      </c>
      <c r="I11361" s="8">
        <f t="shared" si="885"/>
        <v>1165119</v>
      </c>
      <c r="J11361" s="8">
        <f t="shared" si="886"/>
        <v>803554</v>
      </c>
      <c r="K11361" s="8">
        <f t="shared" si="887"/>
        <v>281787</v>
      </c>
      <c r="L11361" s="8">
        <f t="shared" si="888"/>
        <v>50146</v>
      </c>
      <c r="M11361" s="8">
        <f t="shared" si="889"/>
        <v>153430</v>
      </c>
    </row>
    <row r="11362" spans="1:13" x14ac:dyDescent="0.2">
      <c r="A11362" t="s">
        <v>57</v>
      </c>
      <c r="B11362" t="s">
        <v>58</v>
      </c>
      <c r="C11362">
        <v>2016</v>
      </c>
      <c r="D11362" t="s">
        <v>94</v>
      </c>
      <c r="E11362" t="s">
        <v>23</v>
      </c>
      <c r="F11362" t="s">
        <v>26</v>
      </c>
      <c r="G11362" t="s">
        <v>73</v>
      </c>
      <c r="H11362" s="2">
        <v>1410</v>
      </c>
      <c r="I11362" s="8">
        <f t="shared" si="885"/>
        <v>1165119</v>
      </c>
      <c r="J11362" s="8">
        <f t="shared" si="886"/>
        <v>803554</v>
      </c>
      <c r="K11362" s="8">
        <f t="shared" si="887"/>
        <v>281787</v>
      </c>
      <c r="L11362" s="8">
        <f t="shared" si="888"/>
        <v>50146</v>
      </c>
      <c r="M11362" s="8">
        <f t="shared" si="889"/>
        <v>63110</v>
      </c>
    </row>
    <row r="11363" spans="1:13" x14ac:dyDescent="0.2">
      <c r="A11363" t="s">
        <v>57</v>
      </c>
      <c r="B11363" t="s">
        <v>58</v>
      </c>
      <c r="C11363">
        <v>2016</v>
      </c>
      <c r="D11363" t="s">
        <v>94</v>
      </c>
      <c r="E11363" t="s">
        <v>23</v>
      </c>
      <c r="F11363" t="s">
        <v>27</v>
      </c>
      <c r="G11363" t="s">
        <v>74</v>
      </c>
      <c r="H11363" s="2">
        <v>4818</v>
      </c>
      <c r="I11363" s="8">
        <f t="shared" si="885"/>
        <v>1165119</v>
      </c>
      <c r="J11363" s="8">
        <f t="shared" si="886"/>
        <v>803554</v>
      </c>
      <c r="K11363" s="8">
        <f t="shared" si="887"/>
        <v>281787</v>
      </c>
      <c r="L11363" s="8">
        <f t="shared" si="888"/>
        <v>50146</v>
      </c>
      <c r="M11363" s="8">
        <f t="shared" si="889"/>
        <v>162756</v>
      </c>
    </row>
    <row r="11364" spans="1:13" x14ac:dyDescent="0.2">
      <c r="A11364" t="s">
        <v>57</v>
      </c>
      <c r="B11364" t="s">
        <v>58</v>
      </c>
      <c r="C11364">
        <v>2016</v>
      </c>
      <c r="D11364" t="s">
        <v>94</v>
      </c>
      <c r="E11364" t="s">
        <v>23</v>
      </c>
      <c r="F11364" t="s">
        <v>28</v>
      </c>
      <c r="G11364" t="s">
        <v>75</v>
      </c>
      <c r="H11364" s="2">
        <v>3904</v>
      </c>
      <c r="I11364" s="8">
        <f t="shared" si="885"/>
        <v>1165119</v>
      </c>
      <c r="J11364" s="8">
        <f t="shared" si="886"/>
        <v>803554</v>
      </c>
      <c r="K11364" s="8">
        <f t="shared" si="887"/>
        <v>281787</v>
      </c>
      <c r="L11364" s="8">
        <f t="shared" si="888"/>
        <v>50146</v>
      </c>
      <c r="M11364" s="8">
        <f t="shared" si="889"/>
        <v>136148</v>
      </c>
    </row>
    <row r="11365" spans="1:13" x14ac:dyDescent="0.2">
      <c r="A11365" t="s">
        <v>57</v>
      </c>
      <c r="B11365" t="s">
        <v>58</v>
      </c>
      <c r="C11365">
        <v>2016</v>
      </c>
      <c r="D11365" t="s">
        <v>94</v>
      </c>
      <c r="E11365" t="s">
        <v>23</v>
      </c>
      <c r="F11365" t="s">
        <v>29</v>
      </c>
      <c r="G11365" t="s">
        <v>76</v>
      </c>
      <c r="H11365" s="2">
        <v>8190</v>
      </c>
      <c r="I11365" s="8">
        <f t="shared" si="885"/>
        <v>1165119</v>
      </c>
      <c r="J11365" s="8">
        <f t="shared" si="886"/>
        <v>803554</v>
      </c>
      <c r="K11365" s="8">
        <f t="shared" si="887"/>
        <v>281787</v>
      </c>
      <c r="L11365" s="8">
        <f t="shared" si="888"/>
        <v>50146</v>
      </c>
      <c r="M11365" s="8">
        <f t="shared" si="889"/>
        <v>151380</v>
      </c>
    </row>
    <row r="11366" spans="1:13" x14ac:dyDescent="0.2">
      <c r="A11366" t="s">
        <v>57</v>
      </c>
      <c r="B11366" t="s">
        <v>58</v>
      </c>
      <c r="C11366">
        <v>2016</v>
      </c>
      <c r="D11366" t="s">
        <v>94</v>
      </c>
      <c r="E11366" t="s">
        <v>30</v>
      </c>
      <c r="F11366" t="s">
        <v>31</v>
      </c>
      <c r="G11366" t="s">
        <v>77</v>
      </c>
      <c r="H11366" s="2">
        <v>743</v>
      </c>
      <c r="I11366" s="8">
        <f t="shared" si="885"/>
        <v>1165119</v>
      </c>
      <c r="J11366" s="8">
        <f t="shared" si="886"/>
        <v>139773</v>
      </c>
      <c r="K11366" s="8">
        <f t="shared" si="887"/>
        <v>281787</v>
      </c>
      <c r="L11366" s="8">
        <f t="shared" si="888"/>
        <v>50146</v>
      </c>
      <c r="M11366" s="8">
        <f t="shared" si="889"/>
        <v>20837</v>
      </c>
    </row>
    <row r="11367" spans="1:13" x14ac:dyDescent="0.2">
      <c r="A11367" t="s">
        <v>57</v>
      </c>
      <c r="B11367" t="s">
        <v>58</v>
      </c>
      <c r="C11367">
        <v>2016</v>
      </c>
      <c r="D11367" t="s">
        <v>94</v>
      </c>
      <c r="E11367" t="s">
        <v>30</v>
      </c>
      <c r="F11367" t="s">
        <v>32</v>
      </c>
      <c r="G11367" t="s">
        <v>78</v>
      </c>
      <c r="H11367" s="2">
        <v>1065</v>
      </c>
      <c r="I11367" s="8">
        <f t="shared" si="885"/>
        <v>1165119</v>
      </c>
      <c r="J11367" s="8">
        <f t="shared" si="886"/>
        <v>139773</v>
      </c>
      <c r="K11367" s="8">
        <f t="shared" si="887"/>
        <v>281787</v>
      </c>
      <c r="L11367" s="8">
        <f t="shared" si="888"/>
        <v>50146</v>
      </c>
      <c r="M11367" s="8">
        <f t="shared" si="889"/>
        <v>22374</v>
      </c>
    </row>
    <row r="11368" spans="1:13" x14ac:dyDescent="0.2">
      <c r="A11368" t="s">
        <v>57</v>
      </c>
      <c r="B11368" t="s">
        <v>58</v>
      </c>
      <c r="C11368">
        <v>2016</v>
      </c>
      <c r="D11368" t="s">
        <v>94</v>
      </c>
      <c r="E11368" t="s">
        <v>30</v>
      </c>
      <c r="F11368" t="s">
        <v>33</v>
      </c>
      <c r="G11368" t="s">
        <v>79</v>
      </c>
      <c r="H11368" s="2">
        <v>1100</v>
      </c>
      <c r="I11368" s="8">
        <f t="shared" si="885"/>
        <v>1165119</v>
      </c>
      <c r="J11368" s="8">
        <f t="shared" si="886"/>
        <v>139773</v>
      </c>
      <c r="K11368" s="8">
        <f t="shared" si="887"/>
        <v>281787</v>
      </c>
      <c r="L11368" s="8">
        <f t="shared" si="888"/>
        <v>50146</v>
      </c>
      <c r="M11368" s="8">
        <f t="shared" si="889"/>
        <v>24061</v>
      </c>
    </row>
    <row r="11369" spans="1:13" x14ac:dyDescent="0.2">
      <c r="A11369" t="s">
        <v>57</v>
      </c>
      <c r="B11369" t="s">
        <v>58</v>
      </c>
      <c r="C11369">
        <v>2016</v>
      </c>
      <c r="D11369" t="s">
        <v>94</v>
      </c>
      <c r="E11369" t="s">
        <v>30</v>
      </c>
      <c r="F11369" t="s">
        <v>34</v>
      </c>
      <c r="G11369" t="s">
        <v>80</v>
      </c>
      <c r="H11369" s="2">
        <v>878</v>
      </c>
      <c r="I11369" s="8">
        <f t="shared" si="885"/>
        <v>1165119</v>
      </c>
      <c r="J11369" s="8">
        <f t="shared" si="886"/>
        <v>139773</v>
      </c>
      <c r="K11369" s="8">
        <f t="shared" si="887"/>
        <v>281787</v>
      </c>
      <c r="L11369" s="8">
        <f t="shared" si="888"/>
        <v>50146</v>
      </c>
      <c r="M11369" s="8">
        <f t="shared" si="889"/>
        <v>21310</v>
      </c>
    </row>
    <row r="11370" spans="1:13" x14ac:dyDescent="0.2">
      <c r="A11370" t="s">
        <v>57</v>
      </c>
      <c r="B11370" t="s">
        <v>58</v>
      </c>
      <c r="C11370">
        <v>2016</v>
      </c>
      <c r="D11370" t="s">
        <v>94</v>
      </c>
      <c r="E11370" t="s">
        <v>30</v>
      </c>
      <c r="F11370" t="s">
        <v>35</v>
      </c>
      <c r="G11370" t="s">
        <v>81</v>
      </c>
      <c r="H11370" s="2">
        <v>1180</v>
      </c>
      <c r="I11370" s="8">
        <f t="shared" si="885"/>
        <v>1165119</v>
      </c>
      <c r="J11370" s="8">
        <f t="shared" si="886"/>
        <v>139773</v>
      </c>
      <c r="K11370" s="8">
        <f t="shared" si="887"/>
        <v>281787</v>
      </c>
      <c r="L11370" s="8">
        <f t="shared" si="888"/>
        <v>50146</v>
      </c>
      <c r="M11370" s="8">
        <f t="shared" si="889"/>
        <v>22699</v>
      </c>
    </row>
    <row r="11371" spans="1:13" x14ac:dyDescent="0.2">
      <c r="A11371" t="s">
        <v>57</v>
      </c>
      <c r="B11371" t="s">
        <v>58</v>
      </c>
      <c r="C11371">
        <v>2016</v>
      </c>
      <c r="D11371" t="s">
        <v>94</v>
      </c>
      <c r="E11371" t="s">
        <v>30</v>
      </c>
      <c r="F11371" t="s">
        <v>36</v>
      </c>
      <c r="G11371" t="s">
        <v>82</v>
      </c>
      <c r="H11371" s="2">
        <v>1268</v>
      </c>
      <c r="I11371" s="8">
        <f t="shared" si="885"/>
        <v>1165119</v>
      </c>
      <c r="J11371" s="8">
        <f t="shared" si="886"/>
        <v>139773</v>
      </c>
      <c r="K11371" s="8">
        <f t="shared" si="887"/>
        <v>281787</v>
      </c>
      <c r="L11371" s="8">
        <f t="shared" si="888"/>
        <v>50146</v>
      </c>
      <c r="M11371" s="8">
        <f t="shared" si="889"/>
        <v>28492</v>
      </c>
    </row>
    <row r="11372" spans="1:13" x14ac:dyDescent="0.2">
      <c r="A11372" t="s">
        <v>57</v>
      </c>
      <c r="B11372" t="s">
        <v>58</v>
      </c>
      <c r="C11372">
        <v>2016</v>
      </c>
      <c r="D11372" t="s">
        <v>94</v>
      </c>
      <c r="E11372" t="s">
        <v>37</v>
      </c>
      <c r="F11372" t="s">
        <v>38</v>
      </c>
      <c r="G11372" t="s">
        <v>83</v>
      </c>
      <c r="H11372" s="2">
        <v>931</v>
      </c>
      <c r="I11372" s="8">
        <f t="shared" si="885"/>
        <v>1165119</v>
      </c>
      <c r="J11372" s="8">
        <f t="shared" si="886"/>
        <v>133322</v>
      </c>
      <c r="K11372" s="8">
        <f t="shared" si="887"/>
        <v>281787</v>
      </c>
      <c r="L11372" s="8">
        <f t="shared" si="888"/>
        <v>50146</v>
      </c>
      <c r="M11372" s="8">
        <f t="shared" si="889"/>
        <v>24203</v>
      </c>
    </row>
    <row r="11373" spans="1:13" x14ac:dyDescent="0.2">
      <c r="A11373" t="s">
        <v>57</v>
      </c>
      <c r="B11373" t="s">
        <v>58</v>
      </c>
      <c r="C11373">
        <v>2016</v>
      </c>
      <c r="D11373" t="s">
        <v>94</v>
      </c>
      <c r="E11373" t="s">
        <v>37</v>
      </c>
      <c r="F11373" t="s">
        <v>39</v>
      </c>
      <c r="G11373" t="s">
        <v>84</v>
      </c>
      <c r="H11373" s="2">
        <v>1225</v>
      </c>
      <c r="I11373" s="8">
        <f t="shared" si="885"/>
        <v>1165119</v>
      </c>
      <c r="J11373" s="8">
        <f t="shared" si="886"/>
        <v>133322</v>
      </c>
      <c r="K11373" s="8">
        <f t="shared" si="887"/>
        <v>281787</v>
      </c>
      <c r="L11373" s="8">
        <f t="shared" si="888"/>
        <v>50146</v>
      </c>
      <c r="M11373" s="8">
        <f t="shared" si="889"/>
        <v>25359</v>
      </c>
    </row>
    <row r="11374" spans="1:13" x14ac:dyDescent="0.2">
      <c r="A11374" t="s">
        <v>57</v>
      </c>
      <c r="B11374" t="s">
        <v>58</v>
      </c>
      <c r="C11374">
        <v>2016</v>
      </c>
      <c r="D11374" t="s">
        <v>94</v>
      </c>
      <c r="E11374" t="s">
        <v>37</v>
      </c>
      <c r="F11374" t="s">
        <v>40</v>
      </c>
      <c r="G11374" t="s">
        <v>85</v>
      </c>
      <c r="H11374" s="2">
        <v>888</v>
      </c>
      <c r="I11374" s="8">
        <f t="shared" si="885"/>
        <v>1165119</v>
      </c>
      <c r="J11374" s="8">
        <f t="shared" si="886"/>
        <v>133322</v>
      </c>
      <c r="K11374" s="8">
        <f t="shared" si="887"/>
        <v>281787</v>
      </c>
      <c r="L11374" s="8">
        <f t="shared" si="888"/>
        <v>50146</v>
      </c>
      <c r="M11374" s="8">
        <f t="shared" si="889"/>
        <v>19894</v>
      </c>
    </row>
    <row r="11375" spans="1:13" x14ac:dyDescent="0.2">
      <c r="A11375" t="s">
        <v>57</v>
      </c>
      <c r="B11375" t="s">
        <v>58</v>
      </c>
      <c r="C11375">
        <v>2016</v>
      </c>
      <c r="D11375" t="s">
        <v>94</v>
      </c>
      <c r="E11375" t="s">
        <v>37</v>
      </c>
      <c r="F11375" t="s">
        <v>41</v>
      </c>
      <c r="G11375" t="s">
        <v>86</v>
      </c>
      <c r="H11375" s="2">
        <v>1025</v>
      </c>
      <c r="I11375" s="8">
        <f t="shared" si="885"/>
        <v>1165119</v>
      </c>
      <c r="J11375" s="8">
        <f t="shared" si="886"/>
        <v>133322</v>
      </c>
      <c r="K11375" s="8">
        <f t="shared" si="887"/>
        <v>281787</v>
      </c>
      <c r="L11375" s="8">
        <f t="shared" si="888"/>
        <v>50146</v>
      </c>
      <c r="M11375" s="8">
        <f t="shared" si="889"/>
        <v>24030</v>
      </c>
    </row>
    <row r="11376" spans="1:13" x14ac:dyDescent="0.2">
      <c r="A11376" t="s">
        <v>57</v>
      </c>
      <c r="B11376" t="s">
        <v>58</v>
      </c>
      <c r="C11376">
        <v>2016</v>
      </c>
      <c r="D11376" t="s">
        <v>94</v>
      </c>
      <c r="E11376" t="s">
        <v>37</v>
      </c>
      <c r="F11376" t="s">
        <v>42</v>
      </c>
      <c r="G11376" t="s">
        <v>87</v>
      </c>
      <c r="H11376" s="2">
        <v>865</v>
      </c>
      <c r="I11376" s="8">
        <f t="shared" si="885"/>
        <v>1165119</v>
      </c>
      <c r="J11376" s="8">
        <f t="shared" si="886"/>
        <v>133322</v>
      </c>
      <c r="K11376" s="8">
        <f t="shared" si="887"/>
        <v>281787</v>
      </c>
      <c r="L11376" s="8">
        <f t="shared" si="888"/>
        <v>50146</v>
      </c>
      <c r="M11376" s="8">
        <f t="shared" si="889"/>
        <v>23606</v>
      </c>
    </row>
    <row r="11377" spans="1:13" x14ac:dyDescent="0.2">
      <c r="A11377" t="s">
        <v>57</v>
      </c>
      <c r="B11377" t="s">
        <v>58</v>
      </c>
      <c r="C11377">
        <v>2016</v>
      </c>
      <c r="D11377" t="s">
        <v>94</v>
      </c>
      <c r="E11377" t="s">
        <v>37</v>
      </c>
      <c r="F11377" t="s">
        <v>43</v>
      </c>
      <c r="G11377" t="s">
        <v>88</v>
      </c>
      <c r="H11377" s="2">
        <v>790</v>
      </c>
      <c r="I11377" s="8">
        <f t="shared" si="885"/>
        <v>1165119</v>
      </c>
      <c r="J11377" s="8">
        <f t="shared" si="886"/>
        <v>133322</v>
      </c>
      <c r="K11377" s="8">
        <f t="shared" si="887"/>
        <v>281787</v>
      </c>
      <c r="L11377" s="8">
        <f t="shared" si="888"/>
        <v>50146</v>
      </c>
      <c r="M11377" s="8">
        <f t="shared" si="889"/>
        <v>16230</v>
      </c>
    </row>
    <row r="11378" spans="1:13" x14ac:dyDescent="0.2">
      <c r="A11378" t="s">
        <v>57</v>
      </c>
      <c r="B11378" t="s">
        <v>58</v>
      </c>
      <c r="C11378">
        <v>2016</v>
      </c>
      <c r="D11378" t="s">
        <v>95</v>
      </c>
      <c r="E11378" t="s">
        <v>16</v>
      </c>
      <c r="F11378" t="s">
        <v>17</v>
      </c>
      <c r="G11378" t="s">
        <v>65</v>
      </c>
      <c r="H11378" s="2">
        <v>694</v>
      </c>
      <c r="I11378" s="8">
        <f t="shared" si="885"/>
        <v>1205939.3999999999</v>
      </c>
      <c r="J11378" s="8">
        <f t="shared" si="886"/>
        <v>86596.000000000015</v>
      </c>
      <c r="K11378" s="8">
        <f t="shared" si="887"/>
        <v>277396.59999999986</v>
      </c>
      <c r="L11378" s="8">
        <f t="shared" si="888"/>
        <v>58801.399999999987</v>
      </c>
      <c r="M11378" s="8">
        <f t="shared" si="889"/>
        <v>17077.2</v>
      </c>
    </row>
    <row r="11379" spans="1:13" x14ac:dyDescent="0.2">
      <c r="A11379" t="s">
        <v>57</v>
      </c>
      <c r="B11379" t="s">
        <v>58</v>
      </c>
      <c r="C11379">
        <v>2016</v>
      </c>
      <c r="D11379" t="s">
        <v>95</v>
      </c>
      <c r="E11379" t="s">
        <v>16</v>
      </c>
      <c r="F11379" t="s">
        <v>18</v>
      </c>
      <c r="G11379" t="s">
        <v>66</v>
      </c>
      <c r="H11379" s="2">
        <v>626.6</v>
      </c>
      <c r="I11379" s="8">
        <f t="shared" si="885"/>
        <v>1205939.3999999999</v>
      </c>
      <c r="J11379" s="8">
        <f t="shared" si="886"/>
        <v>86596.000000000015</v>
      </c>
      <c r="K11379" s="8">
        <f t="shared" si="887"/>
        <v>277396.59999999986</v>
      </c>
      <c r="L11379" s="8">
        <f t="shared" si="888"/>
        <v>58801.399999999987</v>
      </c>
      <c r="M11379" s="8">
        <f t="shared" si="889"/>
        <v>12793.4</v>
      </c>
    </row>
    <row r="11380" spans="1:13" x14ac:dyDescent="0.2">
      <c r="A11380" t="s">
        <v>57</v>
      </c>
      <c r="B11380" t="s">
        <v>58</v>
      </c>
      <c r="C11380">
        <v>2016</v>
      </c>
      <c r="D11380" t="s">
        <v>95</v>
      </c>
      <c r="E11380" t="s">
        <v>16</v>
      </c>
      <c r="F11380" t="s">
        <v>19</v>
      </c>
      <c r="G11380" t="s">
        <v>67</v>
      </c>
      <c r="H11380" s="2">
        <v>447.4</v>
      </c>
      <c r="I11380" s="8">
        <f t="shared" si="885"/>
        <v>1205939.3999999999</v>
      </c>
      <c r="J11380" s="8">
        <f t="shared" si="886"/>
        <v>86596.000000000015</v>
      </c>
      <c r="K11380" s="8">
        <f t="shared" si="887"/>
        <v>277396.59999999986</v>
      </c>
      <c r="L11380" s="8">
        <f t="shared" si="888"/>
        <v>58801.399999999987</v>
      </c>
      <c r="M11380" s="8">
        <f t="shared" si="889"/>
        <v>9860.5999999999985</v>
      </c>
    </row>
    <row r="11381" spans="1:13" x14ac:dyDescent="0.2">
      <c r="A11381" t="s">
        <v>57</v>
      </c>
      <c r="B11381" t="s">
        <v>58</v>
      </c>
      <c r="C11381">
        <v>2016</v>
      </c>
      <c r="D11381" t="s">
        <v>95</v>
      </c>
      <c r="E11381" t="s">
        <v>16</v>
      </c>
      <c r="F11381" t="s">
        <v>20</v>
      </c>
      <c r="G11381" t="s">
        <v>68</v>
      </c>
      <c r="H11381" s="2">
        <v>419.4</v>
      </c>
      <c r="I11381" s="8">
        <f t="shared" si="885"/>
        <v>1205939.3999999999</v>
      </c>
      <c r="J11381" s="8">
        <f t="shared" si="886"/>
        <v>86596.000000000015</v>
      </c>
      <c r="K11381" s="8">
        <f t="shared" si="887"/>
        <v>277396.59999999986</v>
      </c>
      <c r="L11381" s="8">
        <f t="shared" si="888"/>
        <v>58801.399999999987</v>
      </c>
      <c r="M11381" s="8">
        <f t="shared" si="889"/>
        <v>10121.999999999998</v>
      </c>
    </row>
    <row r="11382" spans="1:13" x14ac:dyDescent="0.2">
      <c r="A11382" t="s">
        <v>57</v>
      </c>
      <c r="B11382" t="s">
        <v>58</v>
      </c>
      <c r="C11382">
        <v>2016</v>
      </c>
      <c r="D11382" t="s">
        <v>95</v>
      </c>
      <c r="E11382" t="s">
        <v>16</v>
      </c>
      <c r="F11382" t="s">
        <v>21</v>
      </c>
      <c r="G11382" t="s">
        <v>69</v>
      </c>
      <c r="H11382" s="2">
        <v>1136.2</v>
      </c>
      <c r="I11382" s="8">
        <f t="shared" si="885"/>
        <v>1205939.3999999999</v>
      </c>
      <c r="J11382" s="8">
        <f t="shared" si="886"/>
        <v>86596.000000000015</v>
      </c>
      <c r="K11382" s="8">
        <f t="shared" si="887"/>
        <v>277396.59999999986</v>
      </c>
      <c r="L11382" s="8">
        <f t="shared" si="888"/>
        <v>58801.399999999987</v>
      </c>
      <c r="M11382" s="8">
        <f t="shared" si="889"/>
        <v>25599.599999999999</v>
      </c>
    </row>
    <row r="11383" spans="1:13" x14ac:dyDescent="0.2">
      <c r="A11383" t="s">
        <v>57</v>
      </c>
      <c r="B11383" t="s">
        <v>58</v>
      </c>
      <c r="C11383">
        <v>2016</v>
      </c>
      <c r="D11383" t="s">
        <v>95</v>
      </c>
      <c r="E11383" t="s">
        <v>16</v>
      </c>
      <c r="F11383" t="s">
        <v>22</v>
      </c>
      <c r="G11383" t="s">
        <v>70</v>
      </c>
      <c r="H11383" s="2">
        <v>434</v>
      </c>
      <c r="I11383" s="8">
        <f t="shared" si="885"/>
        <v>1205939.3999999999</v>
      </c>
      <c r="J11383" s="8">
        <f t="shared" si="886"/>
        <v>86596.000000000015</v>
      </c>
      <c r="K11383" s="8">
        <f t="shared" si="887"/>
        <v>277396.59999999986</v>
      </c>
      <c r="L11383" s="8">
        <f t="shared" si="888"/>
        <v>58801.399999999987</v>
      </c>
      <c r="M11383" s="8">
        <f t="shared" si="889"/>
        <v>11143.199999999999</v>
      </c>
    </row>
    <row r="11384" spans="1:13" x14ac:dyDescent="0.2">
      <c r="A11384" t="s">
        <v>57</v>
      </c>
      <c r="B11384" t="s">
        <v>58</v>
      </c>
      <c r="C11384">
        <v>2016</v>
      </c>
      <c r="D11384" t="s">
        <v>95</v>
      </c>
      <c r="E11384" t="s">
        <v>23</v>
      </c>
      <c r="F11384" t="s">
        <v>24</v>
      </c>
      <c r="G11384" t="s">
        <v>71</v>
      </c>
      <c r="H11384" s="2">
        <v>5264</v>
      </c>
      <c r="I11384" s="8">
        <f t="shared" si="885"/>
        <v>1205939.3999999999</v>
      </c>
      <c r="J11384" s="8">
        <f t="shared" si="886"/>
        <v>853488.20000000007</v>
      </c>
      <c r="K11384" s="8">
        <f t="shared" si="887"/>
        <v>277396.59999999986</v>
      </c>
      <c r="L11384" s="8">
        <f t="shared" si="888"/>
        <v>58801.399999999987</v>
      </c>
      <c r="M11384" s="8">
        <f t="shared" si="889"/>
        <v>116636</v>
      </c>
    </row>
    <row r="11385" spans="1:13" x14ac:dyDescent="0.2">
      <c r="A11385" t="s">
        <v>57</v>
      </c>
      <c r="B11385" t="s">
        <v>58</v>
      </c>
      <c r="C11385">
        <v>2016</v>
      </c>
      <c r="D11385" t="s">
        <v>95</v>
      </c>
      <c r="E11385" t="s">
        <v>23</v>
      </c>
      <c r="F11385" t="s">
        <v>25</v>
      </c>
      <c r="G11385" t="s">
        <v>72</v>
      </c>
      <c r="H11385" s="2">
        <v>8864</v>
      </c>
      <c r="I11385" s="8">
        <f t="shared" si="885"/>
        <v>1205939.3999999999</v>
      </c>
      <c r="J11385" s="8">
        <f t="shared" si="886"/>
        <v>853488.20000000007</v>
      </c>
      <c r="K11385" s="8">
        <f t="shared" si="887"/>
        <v>277396.59999999986</v>
      </c>
      <c r="L11385" s="8">
        <f t="shared" si="888"/>
        <v>58801.399999999987</v>
      </c>
      <c r="M11385" s="8">
        <f t="shared" si="889"/>
        <v>199762</v>
      </c>
    </row>
    <row r="11386" spans="1:13" x14ac:dyDescent="0.2">
      <c r="A11386" t="s">
        <v>57</v>
      </c>
      <c r="B11386" t="s">
        <v>58</v>
      </c>
      <c r="C11386">
        <v>2016</v>
      </c>
      <c r="D11386" t="s">
        <v>95</v>
      </c>
      <c r="E11386" t="s">
        <v>23</v>
      </c>
      <c r="F11386" t="s">
        <v>26</v>
      </c>
      <c r="G11386" t="s">
        <v>73</v>
      </c>
      <c r="H11386" s="2">
        <v>3725</v>
      </c>
      <c r="I11386" s="8">
        <f t="shared" si="885"/>
        <v>1205939.3999999999</v>
      </c>
      <c r="J11386" s="8">
        <f t="shared" si="886"/>
        <v>853488.20000000007</v>
      </c>
      <c r="K11386" s="8">
        <f t="shared" si="887"/>
        <v>277396.59999999986</v>
      </c>
      <c r="L11386" s="8">
        <f t="shared" si="888"/>
        <v>58801.399999999987</v>
      </c>
      <c r="M11386" s="8">
        <f t="shared" si="889"/>
        <v>68036.600000000006</v>
      </c>
    </row>
    <row r="11387" spans="1:13" x14ac:dyDescent="0.2">
      <c r="A11387" t="s">
        <v>57</v>
      </c>
      <c r="B11387" t="s">
        <v>58</v>
      </c>
      <c r="C11387">
        <v>2016</v>
      </c>
      <c r="D11387" t="s">
        <v>95</v>
      </c>
      <c r="E11387" t="s">
        <v>23</v>
      </c>
      <c r="F11387" t="s">
        <v>27</v>
      </c>
      <c r="G11387" t="s">
        <v>74</v>
      </c>
      <c r="H11387" s="2">
        <v>9348</v>
      </c>
      <c r="I11387" s="8">
        <f t="shared" si="885"/>
        <v>1205939.3999999999</v>
      </c>
      <c r="J11387" s="8">
        <f t="shared" si="886"/>
        <v>853488.20000000007</v>
      </c>
      <c r="K11387" s="8">
        <f t="shared" si="887"/>
        <v>277396.59999999986</v>
      </c>
      <c r="L11387" s="8">
        <f t="shared" si="888"/>
        <v>58801.399999999987</v>
      </c>
      <c r="M11387" s="8">
        <f t="shared" si="889"/>
        <v>152801.59999999998</v>
      </c>
    </row>
    <row r="11388" spans="1:13" x14ac:dyDescent="0.2">
      <c r="A11388" t="s">
        <v>57</v>
      </c>
      <c r="B11388" t="s">
        <v>58</v>
      </c>
      <c r="C11388">
        <v>2016</v>
      </c>
      <c r="D11388" t="s">
        <v>95</v>
      </c>
      <c r="E11388" t="s">
        <v>23</v>
      </c>
      <c r="F11388" t="s">
        <v>28</v>
      </c>
      <c r="G11388" t="s">
        <v>75</v>
      </c>
      <c r="H11388" s="2">
        <v>7464.2</v>
      </c>
      <c r="I11388" s="8">
        <f t="shared" si="885"/>
        <v>1205939.3999999999</v>
      </c>
      <c r="J11388" s="8">
        <f t="shared" si="886"/>
        <v>853488.20000000007</v>
      </c>
      <c r="K11388" s="8">
        <f t="shared" si="887"/>
        <v>277396.59999999986</v>
      </c>
      <c r="L11388" s="8">
        <f t="shared" si="888"/>
        <v>58801.399999999987</v>
      </c>
      <c r="M11388" s="8">
        <f t="shared" si="889"/>
        <v>120208</v>
      </c>
    </row>
    <row r="11389" spans="1:13" x14ac:dyDescent="0.2">
      <c r="A11389" t="s">
        <v>57</v>
      </c>
      <c r="B11389" t="s">
        <v>58</v>
      </c>
      <c r="C11389">
        <v>2016</v>
      </c>
      <c r="D11389" t="s">
        <v>95</v>
      </c>
      <c r="E11389" t="s">
        <v>23</v>
      </c>
      <c r="F11389" t="s">
        <v>29</v>
      </c>
      <c r="G11389" t="s">
        <v>76</v>
      </c>
      <c r="H11389" s="2">
        <v>8360</v>
      </c>
      <c r="I11389" s="8">
        <f t="shared" si="885"/>
        <v>1205939.3999999999</v>
      </c>
      <c r="J11389" s="8">
        <f t="shared" si="886"/>
        <v>853488.20000000007</v>
      </c>
      <c r="K11389" s="8">
        <f t="shared" si="887"/>
        <v>277396.59999999986</v>
      </c>
      <c r="L11389" s="8">
        <f t="shared" si="888"/>
        <v>58801.399999999987</v>
      </c>
      <c r="M11389" s="8">
        <f t="shared" si="889"/>
        <v>196044</v>
      </c>
    </row>
    <row r="11390" spans="1:13" x14ac:dyDescent="0.2">
      <c r="A11390" t="s">
        <v>57</v>
      </c>
      <c r="B11390" t="s">
        <v>58</v>
      </c>
      <c r="C11390">
        <v>2016</v>
      </c>
      <c r="D11390" t="s">
        <v>95</v>
      </c>
      <c r="E11390" t="s">
        <v>30</v>
      </c>
      <c r="F11390" t="s">
        <v>31</v>
      </c>
      <c r="G11390" t="s">
        <v>77</v>
      </c>
      <c r="H11390" s="2">
        <v>719.2</v>
      </c>
      <c r="I11390" s="8">
        <f t="shared" si="885"/>
        <v>1205939.3999999999</v>
      </c>
      <c r="J11390" s="8">
        <f t="shared" si="886"/>
        <v>134617.00000000003</v>
      </c>
      <c r="K11390" s="8">
        <f t="shared" si="887"/>
        <v>277396.59999999986</v>
      </c>
      <c r="L11390" s="8">
        <f t="shared" si="888"/>
        <v>58801.399999999987</v>
      </c>
      <c r="M11390" s="8">
        <f t="shared" si="889"/>
        <v>20904</v>
      </c>
    </row>
    <row r="11391" spans="1:13" x14ac:dyDescent="0.2">
      <c r="A11391" t="s">
        <v>57</v>
      </c>
      <c r="B11391" t="s">
        <v>58</v>
      </c>
      <c r="C11391">
        <v>2016</v>
      </c>
      <c r="D11391" t="s">
        <v>95</v>
      </c>
      <c r="E11391" t="s">
        <v>30</v>
      </c>
      <c r="F11391" t="s">
        <v>32</v>
      </c>
      <c r="G11391" t="s">
        <v>78</v>
      </c>
      <c r="H11391" s="2">
        <v>1096.4000000000001</v>
      </c>
      <c r="I11391" s="8">
        <f t="shared" si="885"/>
        <v>1205939.3999999999</v>
      </c>
      <c r="J11391" s="8">
        <f t="shared" si="886"/>
        <v>134617.00000000003</v>
      </c>
      <c r="K11391" s="8">
        <f t="shared" si="887"/>
        <v>277396.59999999986</v>
      </c>
      <c r="L11391" s="8">
        <f t="shared" si="888"/>
        <v>58801.399999999987</v>
      </c>
      <c r="M11391" s="8">
        <f t="shared" si="889"/>
        <v>22380.799999999999</v>
      </c>
    </row>
    <row r="11392" spans="1:13" x14ac:dyDescent="0.2">
      <c r="A11392" t="s">
        <v>57</v>
      </c>
      <c r="B11392" t="s">
        <v>58</v>
      </c>
      <c r="C11392">
        <v>2016</v>
      </c>
      <c r="D11392" t="s">
        <v>95</v>
      </c>
      <c r="E11392" t="s">
        <v>30</v>
      </c>
      <c r="F11392" t="s">
        <v>33</v>
      </c>
      <c r="G11392" t="s">
        <v>79</v>
      </c>
      <c r="H11392" s="2">
        <v>1108.2</v>
      </c>
      <c r="I11392" s="8">
        <f t="shared" si="885"/>
        <v>1205939.3999999999</v>
      </c>
      <c r="J11392" s="8">
        <f t="shared" si="886"/>
        <v>134617.00000000003</v>
      </c>
      <c r="K11392" s="8">
        <f t="shared" si="887"/>
        <v>277396.59999999986</v>
      </c>
      <c r="L11392" s="8">
        <f t="shared" si="888"/>
        <v>58801.399999999987</v>
      </c>
      <c r="M11392" s="8">
        <f t="shared" si="889"/>
        <v>23045.199999999997</v>
      </c>
    </row>
    <row r="11393" spans="1:13" x14ac:dyDescent="0.2">
      <c r="A11393" t="s">
        <v>57</v>
      </c>
      <c r="B11393" t="s">
        <v>58</v>
      </c>
      <c r="C11393">
        <v>2016</v>
      </c>
      <c r="D11393" t="s">
        <v>95</v>
      </c>
      <c r="E11393" t="s">
        <v>30</v>
      </c>
      <c r="F11393" t="s">
        <v>34</v>
      </c>
      <c r="G11393" t="s">
        <v>80</v>
      </c>
      <c r="H11393" s="2">
        <v>944</v>
      </c>
      <c r="I11393" s="8">
        <f t="shared" si="885"/>
        <v>1205939.3999999999</v>
      </c>
      <c r="J11393" s="8">
        <f t="shared" si="886"/>
        <v>134617.00000000003</v>
      </c>
      <c r="K11393" s="8">
        <f t="shared" si="887"/>
        <v>277396.59999999986</v>
      </c>
      <c r="L11393" s="8">
        <f t="shared" si="888"/>
        <v>58801.399999999987</v>
      </c>
      <c r="M11393" s="8">
        <f t="shared" si="889"/>
        <v>20939.200000000004</v>
      </c>
    </row>
    <row r="11394" spans="1:13" x14ac:dyDescent="0.2">
      <c r="A11394" t="s">
        <v>57</v>
      </c>
      <c r="B11394" t="s">
        <v>58</v>
      </c>
      <c r="C11394">
        <v>2016</v>
      </c>
      <c r="D11394" t="s">
        <v>95</v>
      </c>
      <c r="E11394" t="s">
        <v>30</v>
      </c>
      <c r="F11394" t="s">
        <v>35</v>
      </c>
      <c r="G11394" t="s">
        <v>81</v>
      </c>
      <c r="H11394" s="2">
        <v>1011.8</v>
      </c>
      <c r="I11394" s="8">
        <f t="shared" ref="I11394:I11457" si="890">SUMIFS(H:H,C:C,C11394,D:D,D11394)</f>
        <v>1205939.3999999999</v>
      </c>
      <c r="J11394" s="8">
        <f t="shared" ref="J11394:J11457" si="891">SUMIFS(H:H,E:E,E11394,D:D,D11394,C:C,C11394)</f>
        <v>134617.00000000003</v>
      </c>
      <c r="K11394" s="8">
        <f t="shared" si="887"/>
        <v>277396.59999999986</v>
      </c>
      <c r="L11394" s="8">
        <f t="shared" si="888"/>
        <v>58801.399999999987</v>
      </c>
      <c r="M11394" s="8">
        <f t="shared" si="889"/>
        <v>21344.399999999998</v>
      </c>
    </row>
    <row r="11395" spans="1:13" x14ac:dyDescent="0.2">
      <c r="A11395" t="s">
        <v>57</v>
      </c>
      <c r="B11395" t="s">
        <v>58</v>
      </c>
      <c r="C11395">
        <v>2016</v>
      </c>
      <c r="D11395" t="s">
        <v>95</v>
      </c>
      <c r="E11395" t="s">
        <v>30</v>
      </c>
      <c r="F11395" t="s">
        <v>36</v>
      </c>
      <c r="G11395" t="s">
        <v>82</v>
      </c>
      <c r="H11395" s="2">
        <v>1031.5999999999999</v>
      </c>
      <c r="I11395" s="8">
        <f t="shared" si="890"/>
        <v>1205939.3999999999</v>
      </c>
      <c r="J11395" s="8">
        <f t="shared" si="891"/>
        <v>134617.00000000003</v>
      </c>
      <c r="K11395" s="8">
        <f t="shared" ref="K11395:K11458" si="892">SUMIFS(H:H,B:B,B11395,C:C,C11395,D:D,D11395)</f>
        <v>277396.59999999986</v>
      </c>
      <c r="L11395" s="8">
        <f t="shared" ref="L11395:L11458" si="893">SUMIFS(H:H,A:A,A11395,C:C,C11395,D:D,D11395)</f>
        <v>58801.399999999987</v>
      </c>
      <c r="M11395" s="8">
        <f t="shared" ref="M11395:M11458" si="894">SUMIFS(H:H,G:G,G11395,D:D,D11395,C:C,C11395)</f>
        <v>26003.399999999991</v>
      </c>
    </row>
    <row r="11396" spans="1:13" x14ac:dyDescent="0.2">
      <c r="A11396" t="s">
        <v>57</v>
      </c>
      <c r="B11396" t="s">
        <v>58</v>
      </c>
      <c r="C11396">
        <v>2016</v>
      </c>
      <c r="D11396" t="s">
        <v>95</v>
      </c>
      <c r="E11396" t="s">
        <v>37</v>
      </c>
      <c r="F11396" t="s">
        <v>38</v>
      </c>
      <c r="G11396" t="s">
        <v>83</v>
      </c>
      <c r="H11396" s="2">
        <v>986</v>
      </c>
      <c r="I11396" s="8">
        <f t="shared" si="890"/>
        <v>1205939.3999999999</v>
      </c>
      <c r="J11396" s="8">
        <f t="shared" si="891"/>
        <v>131238.19999999998</v>
      </c>
      <c r="K11396" s="8">
        <f t="shared" si="892"/>
        <v>277396.59999999986</v>
      </c>
      <c r="L11396" s="8">
        <f t="shared" si="893"/>
        <v>58801.399999999987</v>
      </c>
      <c r="M11396" s="8">
        <f t="shared" si="894"/>
        <v>23650.2</v>
      </c>
    </row>
    <row r="11397" spans="1:13" x14ac:dyDescent="0.2">
      <c r="A11397" t="s">
        <v>57</v>
      </c>
      <c r="B11397" t="s">
        <v>58</v>
      </c>
      <c r="C11397">
        <v>2016</v>
      </c>
      <c r="D11397" t="s">
        <v>95</v>
      </c>
      <c r="E11397" t="s">
        <v>37</v>
      </c>
      <c r="F11397" t="s">
        <v>39</v>
      </c>
      <c r="G11397" t="s">
        <v>84</v>
      </c>
      <c r="H11397" s="2">
        <v>1149.5999999999999</v>
      </c>
      <c r="I11397" s="8">
        <f t="shared" si="890"/>
        <v>1205939.3999999999</v>
      </c>
      <c r="J11397" s="8">
        <f t="shared" si="891"/>
        <v>131238.19999999998</v>
      </c>
      <c r="K11397" s="8">
        <f t="shared" si="892"/>
        <v>277396.59999999986</v>
      </c>
      <c r="L11397" s="8">
        <f t="shared" si="893"/>
        <v>58801.399999999987</v>
      </c>
      <c r="M11397" s="8">
        <f t="shared" si="894"/>
        <v>24337.600000000002</v>
      </c>
    </row>
    <row r="11398" spans="1:13" x14ac:dyDescent="0.2">
      <c r="A11398" t="s">
        <v>57</v>
      </c>
      <c r="B11398" t="s">
        <v>58</v>
      </c>
      <c r="C11398">
        <v>2016</v>
      </c>
      <c r="D11398" t="s">
        <v>95</v>
      </c>
      <c r="E11398" t="s">
        <v>37</v>
      </c>
      <c r="F11398" t="s">
        <v>40</v>
      </c>
      <c r="G11398" t="s">
        <v>85</v>
      </c>
      <c r="H11398" s="2">
        <v>979.6</v>
      </c>
      <c r="I11398" s="8">
        <f t="shared" si="890"/>
        <v>1205939.3999999999</v>
      </c>
      <c r="J11398" s="8">
        <f t="shared" si="891"/>
        <v>131238.19999999998</v>
      </c>
      <c r="K11398" s="8">
        <f t="shared" si="892"/>
        <v>277396.59999999986</v>
      </c>
      <c r="L11398" s="8">
        <f t="shared" si="893"/>
        <v>58801.399999999987</v>
      </c>
      <c r="M11398" s="8">
        <f t="shared" si="894"/>
        <v>21129.4</v>
      </c>
    </row>
    <row r="11399" spans="1:13" x14ac:dyDescent="0.2">
      <c r="A11399" t="s">
        <v>57</v>
      </c>
      <c r="B11399" t="s">
        <v>58</v>
      </c>
      <c r="C11399">
        <v>2016</v>
      </c>
      <c r="D11399" t="s">
        <v>95</v>
      </c>
      <c r="E11399" t="s">
        <v>37</v>
      </c>
      <c r="F11399" t="s">
        <v>41</v>
      </c>
      <c r="G11399" t="s">
        <v>86</v>
      </c>
      <c r="H11399" s="2">
        <v>1036.5999999999999</v>
      </c>
      <c r="I11399" s="8">
        <f t="shared" si="890"/>
        <v>1205939.3999999999</v>
      </c>
      <c r="J11399" s="8">
        <f t="shared" si="891"/>
        <v>131238.19999999998</v>
      </c>
      <c r="K11399" s="8">
        <f t="shared" si="892"/>
        <v>277396.59999999986</v>
      </c>
      <c r="L11399" s="8">
        <f t="shared" si="893"/>
        <v>58801.399999999987</v>
      </c>
      <c r="M11399" s="8">
        <f t="shared" si="894"/>
        <v>22610.6</v>
      </c>
    </row>
    <row r="11400" spans="1:13" x14ac:dyDescent="0.2">
      <c r="A11400" t="s">
        <v>57</v>
      </c>
      <c r="B11400" t="s">
        <v>58</v>
      </c>
      <c r="C11400">
        <v>2016</v>
      </c>
      <c r="D11400" t="s">
        <v>95</v>
      </c>
      <c r="E11400" t="s">
        <v>37</v>
      </c>
      <c r="F11400" t="s">
        <v>42</v>
      </c>
      <c r="G11400" t="s">
        <v>87</v>
      </c>
      <c r="H11400" s="2">
        <v>1134.4000000000001</v>
      </c>
      <c r="I11400" s="8">
        <f t="shared" si="890"/>
        <v>1205939.3999999999</v>
      </c>
      <c r="J11400" s="8">
        <f t="shared" si="891"/>
        <v>131238.19999999998</v>
      </c>
      <c r="K11400" s="8">
        <f t="shared" si="892"/>
        <v>277396.59999999986</v>
      </c>
      <c r="L11400" s="8">
        <f t="shared" si="893"/>
        <v>58801.399999999987</v>
      </c>
      <c r="M11400" s="8">
        <f t="shared" si="894"/>
        <v>24096.800000000003</v>
      </c>
    </row>
    <row r="11401" spans="1:13" x14ac:dyDescent="0.2">
      <c r="A11401" t="s">
        <v>57</v>
      </c>
      <c r="B11401" t="s">
        <v>58</v>
      </c>
      <c r="C11401">
        <v>2016</v>
      </c>
      <c r="D11401" t="s">
        <v>95</v>
      </c>
      <c r="E11401" t="s">
        <v>37</v>
      </c>
      <c r="F11401" t="s">
        <v>43</v>
      </c>
      <c r="G11401" t="s">
        <v>88</v>
      </c>
      <c r="H11401" s="2">
        <v>821.2</v>
      </c>
      <c r="I11401" s="8">
        <f t="shared" si="890"/>
        <v>1205939.3999999999</v>
      </c>
      <c r="J11401" s="8">
        <f t="shared" si="891"/>
        <v>131238.19999999998</v>
      </c>
      <c r="K11401" s="8">
        <f t="shared" si="892"/>
        <v>277396.59999999986</v>
      </c>
      <c r="L11401" s="8">
        <f t="shared" si="893"/>
        <v>58801.399999999987</v>
      </c>
      <c r="M11401" s="8">
        <f t="shared" si="894"/>
        <v>15413.599999999999</v>
      </c>
    </row>
    <row r="11402" spans="1:13" x14ac:dyDescent="0.2">
      <c r="A11402" t="s">
        <v>57</v>
      </c>
      <c r="B11402" t="s">
        <v>58</v>
      </c>
      <c r="C11402">
        <v>2016</v>
      </c>
      <c r="D11402" t="s">
        <v>96</v>
      </c>
      <c r="E11402" t="s">
        <v>16</v>
      </c>
      <c r="F11402" t="s">
        <v>17</v>
      </c>
      <c r="G11402" t="s">
        <v>65</v>
      </c>
      <c r="H11402" s="2">
        <v>702.6</v>
      </c>
      <c r="I11402" s="8">
        <f t="shared" si="890"/>
        <v>1235297.7</v>
      </c>
      <c r="J11402" s="8">
        <f t="shared" si="891"/>
        <v>93611</v>
      </c>
      <c r="K11402" s="8">
        <f t="shared" si="892"/>
        <v>293703.8</v>
      </c>
      <c r="L11402" s="8">
        <f t="shared" si="893"/>
        <v>53194.500000000015</v>
      </c>
      <c r="M11402" s="8">
        <f t="shared" si="894"/>
        <v>17871.100000000002</v>
      </c>
    </row>
    <row r="11403" spans="1:13" x14ac:dyDescent="0.2">
      <c r="A11403" t="s">
        <v>57</v>
      </c>
      <c r="B11403" t="s">
        <v>58</v>
      </c>
      <c r="C11403">
        <v>2016</v>
      </c>
      <c r="D11403" t="s">
        <v>96</v>
      </c>
      <c r="E11403" t="s">
        <v>16</v>
      </c>
      <c r="F11403" t="s">
        <v>18</v>
      </c>
      <c r="G11403" t="s">
        <v>66</v>
      </c>
      <c r="H11403" s="2">
        <v>595.79999999999995</v>
      </c>
      <c r="I11403" s="8">
        <f t="shared" si="890"/>
        <v>1235297.7</v>
      </c>
      <c r="J11403" s="8">
        <f t="shared" si="891"/>
        <v>93611</v>
      </c>
      <c r="K11403" s="8">
        <f t="shared" si="892"/>
        <v>293703.8</v>
      </c>
      <c r="L11403" s="8">
        <f t="shared" si="893"/>
        <v>53194.500000000015</v>
      </c>
      <c r="M11403" s="8">
        <f t="shared" si="894"/>
        <v>14597.300000000001</v>
      </c>
    </row>
    <row r="11404" spans="1:13" x14ac:dyDescent="0.2">
      <c r="A11404" t="s">
        <v>57</v>
      </c>
      <c r="B11404" t="s">
        <v>58</v>
      </c>
      <c r="C11404">
        <v>2016</v>
      </c>
      <c r="D11404" t="s">
        <v>96</v>
      </c>
      <c r="E11404" t="s">
        <v>16</v>
      </c>
      <c r="F11404" t="s">
        <v>19</v>
      </c>
      <c r="G11404" t="s">
        <v>67</v>
      </c>
      <c r="H11404" s="2">
        <v>389</v>
      </c>
      <c r="I11404" s="8">
        <f t="shared" si="890"/>
        <v>1235297.7</v>
      </c>
      <c r="J11404" s="8">
        <f t="shared" si="891"/>
        <v>93611</v>
      </c>
      <c r="K11404" s="8">
        <f t="shared" si="892"/>
        <v>293703.8</v>
      </c>
      <c r="L11404" s="8">
        <f t="shared" si="893"/>
        <v>53194.500000000015</v>
      </c>
      <c r="M11404" s="8">
        <f t="shared" si="894"/>
        <v>10322.299999999999</v>
      </c>
    </row>
    <row r="11405" spans="1:13" x14ac:dyDescent="0.2">
      <c r="A11405" t="s">
        <v>57</v>
      </c>
      <c r="B11405" t="s">
        <v>58</v>
      </c>
      <c r="C11405">
        <v>2016</v>
      </c>
      <c r="D11405" t="s">
        <v>96</v>
      </c>
      <c r="E11405" t="s">
        <v>16</v>
      </c>
      <c r="F11405" t="s">
        <v>20</v>
      </c>
      <c r="G11405" t="s">
        <v>68</v>
      </c>
      <c r="H11405" s="2">
        <v>441.1</v>
      </c>
      <c r="I11405" s="8">
        <f t="shared" si="890"/>
        <v>1235297.7</v>
      </c>
      <c r="J11405" s="8">
        <f t="shared" si="891"/>
        <v>93611</v>
      </c>
      <c r="K11405" s="8">
        <f t="shared" si="892"/>
        <v>293703.8</v>
      </c>
      <c r="L11405" s="8">
        <f t="shared" si="893"/>
        <v>53194.500000000015</v>
      </c>
      <c r="M11405" s="8">
        <f t="shared" si="894"/>
        <v>10978.800000000001</v>
      </c>
    </row>
    <row r="11406" spans="1:13" x14ac:dyDescent="0.2">
      <c r="A11406" t="s">
        <v>57</v>
      </c>
      <c r="B11406" t="s">
        <v>58</v>
      </c>
      <c r="C11406">
        <v>2016</v>
      </c>
      <c r="D11406" t="s">
        <v>96</v>
      </c>
      <c r="E11406" t="s">
        <v>16</v>
      </c>
      <c r="F11406" t="s">
        <v>21</v>
      </c>
      <c r="G11406" t="s">
        <v>69</v>
      </c>
      <c r="H11406" s="2">
        <v>1620.3</v>
      </c>
      <c r="I11406" s="8">
        <f t="shared" si="890"/>
        <v>1235297.7</v>
      </c>
      <c r="J11406" s="8">
        <f t="shared" si="891"/>
        <v>93611</v>
      </c>
      <c r="K11406" s="8">
        <f t="shared" si="892"/>
        <v>293703.8</v>
      </c>
      <c r="L11406" s="8">
        <f t="shared" si="893"/>
        <v>53194.500000000015</v>
      </c>
      <c r="M11406" s="8">
        <f t="shared" si="894"/>
        <v>27956.399999999998</v>
      </c>
    </row>
    <row r="11407" spans="1:13" x14ac:dyDescent="0.2">
      <c r="A11407" t="s">
        <v>57</v>
      </c>
      <c r="B11407" t="s">
        <v>58</v>
      </c>
      <c r="C11407">
        <v>2016</v>
      </c>
      <c r="D11407" t="s">
        <v>96</v>
      </c>
      <c r="E11407" t="s">
        <v>16</v>
      </c>
      <c r="F11407" t="s">
        <v>22</v>
      </c>
      <c r="G11407" t="s">
        <v>70</v>
      </c>
      <c r="H11407" s="2">
        <v>427.8</v>
      </c>
      <c r="I11407" s="8">
        <f t="shared" si="890"/>
        <v>1235297.7</v>
      </c>
      <c r="J11407" s="8">
        <f t="shared" si="891"/>
        <v>93611</v>
      </c>
      <c r="K11407" s="8">
        <f t="shared" si="892"/>
        <v>293703.8</v>
      </c>
      <c r="L11407" s="8">
        <f t="shared" si="893"/>
        <v>53194.500000000015</v>
      </c>
      <c r="M11407" s="8">
        <f t="shared" si="894"/>
        <v>11885.1</v>
      </c>
    </row>
    <row r="11408" spans="1:13" x14ac:dyDescent="0.2">
      <c r="A11408" t="s">
        <v>57</v>
      </c>
      <c r="B11408" t="s">
        <v>58</v>
      </c>
      <c r="C11408">
        <v>2016</v>
      </c>
      <c r="D11408" t="s">
        <v>96</v>
      </c>
      <c r="E11408" t="s">
        <v>23</v>
      </c>
      <c r="F11408" t="s">
        <v>24</v>
      </c>
      <c r="G11408" t="s">
        <v>71</v>
      </c>
      <c r="H11408" s="2">
        <v>5056</v>
      </c>
      <c r="I11408" s="8">
        <f t="shared" si="890"/>
        <v>1235297.7</v>
      </c>
      <c r="J11408" s="8">
        <f t="shared" si="891"/>
        <v>851847.6</v>
      </c>
      <c r="K11408" s="8">
        <f t="shared" si="892"/>
        <v>293703.8</v>
      </c>
      <c r="L11408" s="8">
        <f t="shared" si="893"/>
        <v>53194.500000000015</v>
      </c>
      <c r="M11408" s="8">
        <f t="shared" si="894"/>
        <v>126373</v>
      </c>
    </row>
    <row r="11409" spans="1:13" x14ac:dyDescent="0.2">
      <c r="A11409" t="s">
        <v>57</v>
      </c>
      <c r="B11409" t="s">
        <v>58</v>
      </c>
      <c r="C11409">
        <v>2016</v>
      </c>
      <c r="D11409" t="s">
        <v>96</v>
      </c>
      <c r="E11409" t="s">
        <v>23</v>
      </c>
      <c r="F11409" t="s">
        <v>25</v>
      </c>
      <c r="G11409" t="s">
        <v>72</v>
      </c>
      <c r="H11409" s="2">
        <v>5610</v>
      </c>
      <c r="I11409" s="8">
        <f t="shared" si="890"/>
        <v>1235297.7</v>
      </c>
      <c r="J11409" s="8">
        <f t="shared" si="891"/>
        <v>851847.6</v>
      </c>
      <c r="K11409" s="8">
        <f t="shared" si="892"/>
        <v>293703.8</v>
      </c>
      <c r="L11409" s="8">
        <f t="shared" si="893"/>
        <v>53194.500000000015</v>
      </c>
      <c r="M11409" s="8">
        <f t="shared" si="894"/>
        <v>169876</v>
      </c>
    </row>
    <row r="11410" spans="1:13" x14ac:dyDescent="0.2">
      <c r="A11410" t="s">
        <v>57</v>
      </c>
      <c r="B11410" t="s">
        <v>58</v>
      </c>
      <c r="C11410">
        <v>2016</v>
      </c>
      <c r="D11410" t="s">
        <v>96</v>
      </c>
      <c r="E11410" t="s">
        <v>23</v>
      </c>
      <c r="F11410" t="s">
        <v>26</v>
      </c>
      <c r="G11410" t="s">
        <v>73</v>
      </c>
      <c r="H11410" s="2">
        <v>2294</v>
      </c>
      <c r="I11410" s="8">
        <f t="shared" si="890"/>
        <v>1235297.7</v>
      </c>
      <c r="J11410" s="8">
        <f t="shared" si="891"/>
        <v>851847.6</v>
      </c>
      <c r="K11410" s="8">
        <f t="shared" si="892"/>
        <v>293703.8</v>
      </c>
      <c r="L11410" s="8">
        <f t="shared" si="893"/>
        <v>53194.500000000015</v>
      </c>
      <c r="M11410" s="8">
        <f t="shared" si="894"/>
        <v>67114</v>
      </c>
    </row>
    <row r="11411" spans="1:13" x14ac:dyDescent="0.2">
      <c r="A11411" t="s">
        <v>57</v>
      </c>
      <c r="B11411" t="s">
        <v>58</v>
      </c>
      <c r="C11411">
        <v>2016</v>
      </c>
      <c r="D11411" t="s">
        <v>96</v>
      </c>
      <c r="E11411" t="s">
        <v>23</v>
      </c>
      <c r="F11411" t="s">
        <v>27</v>
      </c>
      <c r="G11411" t="s">
        <v>74</v>
      </c>
      <c r="H11411" s="2">
        <v>7095</v>
      </c>
      <c r="I11411" s="8">
        <f t="shared" si="890"/>
        <v>1235297.7</v>
      </c>
      <c r="J11411" s="8">
        <f t="shared" si="891"/>
        <v>851847.6</v>
      </c>
      <c r="K11411" s="8">
        <f t="shared" si="892"/>
        <v>293703.8</v>
      </c>
      <c r="L11411" s="8">
        <f t="shared" si="893"/>
        <v>53194.500000000015</v>
      </c>
      <c r="M11411" s="8">
        <f t="shared" si="894"/>
        <v>174408.19999999998</v>
      </c>
    </row>
    <row r="11412" spans="1:13" x14ac:dyDescent="0.2">
      <c r="A11412" t="s">
        <v>57</v>
      </c>
      <c r="B11412" t="s">
        <v>58</v>
      </c>
      <c r="C11412">
        <v>2016</v>
      </c>
      <c r="D11412" t="s">
        <v>96</v>
      </c>
      <c r="E11412" t="s">
        <v>23</v>
      </c>
      <c r="F11412" t="s">
        <v>28</v>
      </c>
      <c r="G11412" t="s">
        <v>75</v>
      </c>
      <c r="H11412" s="2">
        <v>9292.1</v>
      </c>
      <c r="I11412" s="8">
        <f t="shared" si="890"/>
        <v>1235297.7</v>
      </c>
      <c r="J11412" s="8">
        <f t="shared" si="891"/>
        <v>851847.6</v>
      </c>
      <c r="K11412" s="8">
        <f t="shared" si="892"/>
        <v>293703.8</v>
      </c>
      <c r="L11412" s="8">
        <f t="shared" si="893"/>
        <v>53194.500000000015</v>
      </c>
      <c r="M11412" s="8">
        <f t="shared" si="894"/>
        <v>127969.4</v>
      </c>
    </row>
    <row r="11413" spans="1:13" x14ac:dyDescent="0.2">
      <c r="A11413" t="s">
        <v>57</v>
      </c>
      <c r="B11413" t="s">
        <v>58</v>
      </c>
      <c r="C11413">
        <v>2016</v>
      </c>
      <c r="D11413" t="s">
        <v>96</v>
      </c>
      <c r="E11413" t="s">
        <v>23</v>
      </c>
      <c r="F11413" t="s">
        <v>29</v>
      </c>
      <c r="G11413" t="s">
        <v>76</v>
      </c>
      <c r="H11413" s="2">
        <v>8347</v>
      </c>
      <c r="I11413" s="8">
        <f t="shared" si="890"/>
        <v>1235297.7</v>
      </c>
      <c r="J11413" s="8">
        <f t="shared" si="891"/>
        <v>851847.6</v>
      </c>
      <c r="K11413" s="8">
        <f t="shared" si="892"/>
        <v>293703.8</v>
      </c>
      <c r="L11413" s="8">
        <f t="shared" si="893"/>
        <v>53194.500000000015</v>
      </c>
      <c r="M11413" s="8">
        <f t="shared" si="894"/>
        <v>186107</v>
      </c>
    </row>
    <row r="11414" spans="1:13" x14ac:dyDescent="0.2">
      <c r="A11414" t="s">
        <v>57</v>
      </c>
      <c r="B11414" t="s">
        <v>58</v>
      </c>
      <c r="C11414">
        <v>2016</v>
      </c>
      <c r="D11414" t="s">
        <v>96</v>
      </c>
      <c r="E11414" t="s">
        <v>30</v>
      </c>
      <c r="F11414" t="s">
        <v>31</v>
      </c>
      <c r="G11414" t="s">
        <v>77</v>
      </c>
      <c r="H11414" s="2">
        <v>994.4</v>
      </c>
      <c r="I11414" s="8">
        <f t="shared" si="890"/>
        <v>1235297.7</v>
      </c>
      <c r="J11414" s="8">
        <f t="shared" si="891"/>
        <v>148137.90000000008</v>
      </c>
      <c r="K11414" s="8">
        <f t="shared" si="892"/>
        <v>293703.8</v>
      </c>
      <c r="L11414" s="8">
        <f t="shared" si="893"/>
        <v>53194.500000000015</v>
      </c>
      <c r="M11414" s="8">
        <f t="shared" si="894"/>
        <v>21596.6</v>
      </c>
    </row>
    <row r="11415" spans="1:13" x14ac:dyDescent="0.2">
      <c r="A11415" t="s">
        <v>57</v>
      </c>
      <c r="B11415" t="s">
        <v>58</v>
      </c>
      <c r="C11415">
        <v>2016</v>
      </c>
      <c r="D11415" t="s">
        <v>96</v>
      </c>
      <c r="E11415" t="s">
        <v>30</v>
      </c>
      <c r="F11415" t="s">
        <v>32</v>
      </c>
      <c r="G11415" t="s">
        <v>78</v>
      </c>
      <c r="H11415" s="2">
        <v>1006.3</v>
      </c>
      <c r="I11415" s="8">
        <f t="shared" si="890"/>
        <v>1235297.7</v>
      </c>
      <c r="J11415" s="8">
        <f t="shared" si="891"/>
        <v>148137.90000000008</v>
      </c>
      <c r="K11415" s="8">
        <f t="shared" si="892"/>
        <v>293703.8</v>
      </c>
      <c r="L11415" s="8">
        <f t="shared" si="893"/>
        <v>53194.500000000015</v>
      </c>
      <c r="M11415" s="8">
        <f t="shared" si="894"/>
        <v>24130.799999999996</v>
      </c>
    </row>
    <row r="11416" spans="1:13" x14ac:dyDescent="0.2">
      <c r="A11416" t="s">
        <v>57</v>
      </c>
      <c r="B11416" t="s">
        <v>58</v>
      </c>
      <c r="C11416">
        <v>2016</v>
      </c>
      <c r="D11416" t="s">
        <v>96</v>
      </c>
      <c r="E11416" t="s">
        <v>30</v>
      </c>
      <c r="F11416" t="s">
        <v>33</v>
      </c>
      <c r="G11416" t="s">
        <v>79</v>
      </c>
      <c r="H11416" s="2">
        <v>984.1</v>
      </c>
      <c r="I11416" s="8">
        <f t="shared" si="890"/>
        <v>1235297.7</v>
      </c>
      <c r="J11416" s="8">
        <f t="shared" si="891"/>
        <v>148137.90000000008</v>
      </c>
      <c r="K11416" s="8">
        <f t="shared" si="892"/>
        <v>293703.8</v>
      </c>
      <c r="L11416" s="8">
        <f t="shared" si="893"/>
        <v>53194.500000000015</v>
      </c>
      <c r="M11416" s="8">
        <f t="shared" si="894"/>
        <v>25914.700000000004</v>
      </c>
    </row>
    <row r="11417" spans="1:13" x14ac:dyDescent="0.2">
      <c r="A11417" t="s">
        <v>57</v>
      </c>
      <c r="B11417" t="s">
        <v>58</v>
      </c>
      <c r="C11417">
        <v>2016</v>
      </c>
      <c r="D11417" t="s">
        <v>96</v>
      </c>
      <c r="E11417" t="s">
        <v>30</v>
      </c>
      <c r="F11417" t="s">
        <v>34</v>
      </c>
      <c r="G11417" t="s">
        <v>80</v>
      </c>
      <c r="H11417" s="2">
        <v>1117.3</v>
      </c>
      <c r="I11417" s="8">
        <f t="shared" si="890"/>
        <v>1235297.7</v>
      </c>
      <c r="J11417" s="8">
        <f t="shared" si="891"/>
        <v>148137.90000000008</v>
      </c>
      <c r="K11417" s="8">
        <f t="shared" si="892"/>
        <v>293703.8</v>
      </c>
      <c r="L11417" s="8">
        <f t="shared" si="893"/>
        <v>53194.500000000015</v>
      </c>
      <c r="M11417" s="8">
        <f t="shared" si="894"/>
        <v>23238.799999999999</v>
      </c>
    </row>
    <row r="11418" spans="1:13" x14ac:dyDescent="0.2">
      <c r="A11418" t="s">
        <v>57</v>
      </c>
      <c r="B11418" t="s">
        <v>58</v>
      </c>
      <c r="C11418">
        <v>2016</v>
      </c>
      <c r="D11418" t="s">
        <v>96</v>
      </c>
      <c r="E11418" t="s">
        <v>30</v>
      </c>
      <c r="F11418" t="s">
        <v>35</v>
      </c>
      <c r="G11418" t="s">
        <v>81</v>
      </c>
      <c r="H11418" s="2">
        <v>836.8</v>
      </c>
      <c r="I11418" s="8">
        <f t="shared" si="890"/>
        <v>1235297.7</v>
      </c>
      <c r="J11418" s="8">
        <f t="shared" si="891"/>
        <v>148137.90000000008</v>
      </c>
      <c r="K11418" s="8">
        <f t="shared" si="892"/>
        <v>293703.8</v>
      </c>
      <c r="L11418" s="8">
        <f t="shared" si="893"/>
        <v>53194.500000000015</v>
      </c>
      <c r="M11418" s="8">
        <f t="shared" si="894"/>
        <v>24165.899999999998</v>
      </c>
    </row>
    <row r="11419" spans="1:13" x14ac:dyDescent="0.2">
      <c r="A11419" t="s">
        <v>57</v>
      </c>
      <c r="B11419" t="s">
        <v>58</v>
      </c>
      <c r="C11419">
        <v>2016</v>
      </c>
      <c r="D11419" t="s">
        <v>96</v>
      </c>
      <c r="E11419" t="s">
        <v>30</v>
      </c>
      <c r="F11419" t="s">
        <v>36</v>
      </c>
      <c r="G11419" t="s">
        <v>82</v>
      </c>
      <c r="H11419" s="2">
        <v>1112.8</v>
      </c>
      <c r="I11419" s="8">
        <f t="shared" si="890"/>
        <v>1235297.7</v>
      </c>
      <c r="J11419" s="8">
        <f t="shared" si="891"/>
        <v>148137.90000000008</v>
      </c>
      <c r="K11419" s="8">
        <f t="shared" si="892"/>
        <v>293703.8</v>
      </c>
      <c r="L11419" s="8">
        <f t="shared" si="893"/>
        <v>53194.500000000015</v>
      </c>
      <c r="M11419" s="8">
        <f t="shared" si="894"/>
        <v>29091.100000000002</v>
      </c>
    </row>
    <row r="11420" spans="1:13" x14ac:dyDescent="0.2">
      <c r="A11420" t="s">
        <v>57</v>
      </c>
      <c r="B11420" t="s">
        <v>58</v>
      </c>
      <c r="C11420">
        <v>2016</v>
      </c>
      <c r="D11420" t="s">
        <v>96</v>
      </c>
      <c r="E11420" t="s">
        <v>37</v>
      </c>
      <c r="F11420" t="s">
        <v>38</v>
      </c>
      <c r="G11420" t="s">
        <v>83</v>
      </c>
      <c r="H11420" s="2">
        <v>849.7</v>
      </c>
      <c r="I11420" s="8">
        <f t="shared" si="890"/>
        <v>1235297.7</v>
      </c>
      <c r="J11420" s="8">
        <f t="shared" si="891"/>
        <v>141701.19999999998</v>
      </c>
      <c r="K11420" s="8">
        <f t="shared" si="892"/>
        <v>293703.8</v>
      </c>
      <c r="L11420" s="8">
        <f t="shared" si="893"/>
        <v>53194.500000000015</v>
      </c>
      <c r="M11420" s="8">
        <f t="shared" si="894"/>
        <v>25194.600000000006</v>
      </c>
    </row>
    <row r="11421" spans="1:13" x14ac:dyDescent="0.2">
      <c r="A11421" t="s">
        <v>57</v>
      </c>
      <c r="B11421" t="s">
        <v>58</v>
      </c>
      <c r="C11421">
        <v>2016</v>
      </c>
      <c r="D11421" t="s">
        <v>96</v>
      </c>
      <c r="E11421" t="s">
        <v>37</v>
      </c>
      <c r="F11421" t="s">
        <v>39</v>
      </c>
      <c r="G11421" t="s">
        <v>84</v>
      </c>
      <c r="H11421" s="2">
        <v>999.3</v>
      </c>
      <c r="I11421" s="8">
        <f t="shared" si="890"/>
        <v>1235297.7</v>
      </c>
      <c r="J11421" s="8">
        <f t="shared" si="891"/>
        <v>141701.19999999998</v>
      </c>
      <c r="K11421" s="8">
        <f t="shared" si="892"/>
        <v>293703.8</v>
      </c>
      <c r="L11421" s="8">
        <f t="shared" si="893"/>
        <v>53194.500000000015</v>
      </c>
      <c r="M11421" s="8">
        <f t="shared" si="894"/>
        <v>27454.200000000004</v>
      </c>
    </row>
    <row r="11422" spans="1:13" x14ac:dyDescent="0.2">
      <c r="A11422" t="s">
        <v>57</v>
      </c>
      <c r="B11422" t="s">
        <v>58</v>
      </c>
      <c r="C11422">
        <v>2016</v>
      </c>
      <c r="D11422" t="s">
        <v>96</v>
      </c>
      <c r="E11422" t="s">
        <v>37</v>
      </c>
      <c r="F11422" t="s">
        <v>40</v>
      </c>
      <c r="G11422" t="s">
        <v>85</v>
      </c>
      <c r="H11422" s="2">
        <v>937.4</v>
      </c>
      <c r="I11422" s="8">
        <f t="shared" si="890"/>
        <v>1235297.7</v>
      </c>
      <c r="J11422" s="8">
        <f t="shared" si="891"/>
        <v>141701.19999999998</v>
      </c>
      <c r="K11422" s="8">
        <f t="shared" si="892"/>
        <v>293703.8</v>
      </c>
      <c r="L11422" s="8">
        <f t="shared" si="893"/>
        <v>53194.500000000015</v>
      </c>
      <c r="M11422" s="8">
        <f t="shared" si="894"/>
        <v>21834.1</v>
      </c>
    </row>
    <row r="11423" spans="1:13" x14ac:dyDescent="0.2">
      <c r="A11423" t="s">
        <v>57</v>
      </c>
      <c r="B11423" t="s">
        <v>58</v>
      </c>
      <c r="C11423">
        <v>2016</v>
      </c>
      <c r="D11423" t="s">
        <v>96</v>
      </c>
      <c r="E11423" t="s">
        <v>37</v>
      </c>
      <c r="F11423" t="s">
        <v>41</v>
      </c>
      <c r="G11423" t="s">
        <v>86</v>
      </c>
      <c r="H11423" s="2">
        <v>808.5</v>
      </c>
      <c r="I11423" s="8">
        <f t="shared" si="890"/>
        <v>1235297.7</v>
      </c>
      <c r="J11423" s="8">
        <f t="shared" si="891"/>
        <v>141701.19999999998</v>
      </c>
      <c r="K11423" s="8">
        <f t="shared" si="892"/>
        <v>293703.8</v>
      </c>
      <c r="L11423" s="8">
        <f t="shared" si="893"/>
        <v>53194.500000000015</v>
      </c>
      <c r="M11423" s="8">
        <f t="shared" si="894"/>
        <v>24972.9</v>
      </c>
    </row>
    <row r="11424" spans="1:13" x14ac:dyDescent="0.2">
      <c r="A11424" t="s">
        <v>57</v>
      </c>
      <c r="B11424" t="s">
        <v>58</v>
      </c>
      <c r="C11424">
        <v>2016</v>
      </c>
      <c r="D11424" t="s">
        <v>96</v>
      </c>
      <c r="E11424" t="s">
        <v>37</v>
      </c>
      <c r="F11424" t="s">
        <v>42</v>
      </c>
      <c r="G11424" t="s">
        <v>87</v>
      </c>
      <c r="H11424" s="2">
        <v>935.3</v>
      </c>
      <c r="I11424" s="8">
        <f t="shared" si="890"/>
        <v>1235297.7</v>
      </c>
      <c r="J11424" s="8">
        <f t="shared" si="891"/>
        <v>141701.19999999998</v>
      </c>
      <c r="K11424" s="8">
        <f t="shared" si="892"/>
        <v>293703.8</v>
      </c>
      <c r="L11424" s="8">
        <f t="shared" si="893"/>
        <v>53194.500000000015</v>
      </c>
      <c r="M11424" s="8">
        <f t="shared" si="894"/>
        <v>25424.3</v>
      </c>
    </row>
    <row r="11425" spans="1:13" x14ac:dyDescent="0.2">
      <c r="A11425" t="s">
        <v>57</v>
      </c>
      <c r="B11425" t="s">
        <v>58</v>
      </c>
      <c r="C11425">
        <v>2016</v>
      </c>
      <c r="D11425" t="s">
        <v>96</v>
      </c>
      <c r="E11425" t="s">
        <v>37</v>
      </c>
      <c r="F11425" t="s">
        <v>43</v>
      </c>
      <c r="G11425" t="s">
        <v>88</v>
      </c>
      <c r="H11425" s="2">
        <v>741.9</v>
      </c>
      <c r="I11425" s="8">
        <f t="shared" si="890"/>
        <v>1235297.7</v>
      </c>
      <c r="J11425" s="8">
        <f t="shared" si="891"/>
        <v>141701.19999999998</v>
      </c>
      <c r="K11425" s="8">
        <f t="shared" si="892"/>
        <v>293703.8</v>
      </c>
      <c r="L11425" s="8">
        <f t="shared" si="893"/>
        <v>53194.500000000015</v>
      </c>
      <c r="M11425" s="8">
        <f t="shared" si="894"/>
        <v>16821.099999999999</v>
      </c>
    </row>
    <row r="11426" spans="1:13" x14ac:dyDescent="0.2">
      <c r="A11426" t="s">
        <v>57</v>
      </c>
      <c r="B11426" t="s">
        <v>58</v>
      </c>
      <c r="C11426">
        <v>2016</v>
      </c>
      <c r="D11426" t="s">
        <v>97</v>
      </c>
      <c r="E11426" t="s">
        <v>16</v>
      </c>
      <c r="F11426" t="s">
        <v>17</v>
      </c>
      <c r="G11426" t="s">
        <v>65</v>
      </c>
      <c r="H11426" s="2">
        <v>683.6</v>
      </c>
      <c r="I11426" s="8">
        <f t="shared" si="890"/>
        <v>1288219.2000000002</v>
      </c>
      <c r="J11426" s="8">
        <f t="shared" si="891"/>
        <v>93727.5</v>
      </c>
      <c r="K11426" s="8">
        <f t="shared" si="892"/>
        <v>310879.79999999993</v>
      </c>
      <c r="L11426" s="8">
        <f t="shared" si="893"/>
        <v>59145.69999999999</v>
      </c>
      <c r="M11426" s="8">
        <f t="shared" si="894"/>
        <v>17375.100000000002</v>
      </c>
    </row>
    <row r="11427" spans="1:13" x14ac:dyDescent="0.2">
      <c r="A11427" t="s">
        <v>57</v>
      </c>
      <c r="B11427" t="s">
        <v>58</v>
      </c>
      <c r="C11427">
        <v>2016</v>
      </c>
      <c r="D11427" t="s">
        <v>97</v>
      </c>
      <c r="E11427" t="s">
        <v>16</v>
      </c>
      <c r="F11427" t="s">
        <v>18</v>
      </c>
      <c r="G11427" t="s">
        <v>66</v>
      </c>
      <c r="H11427" s="2">
        <v>726.4</v>
      </c>
      <c r="I11427" s="8">
        <f t="shared" si="890"/>
        <v>1288219.2000000002</v>
      </c>
      <c r="J11427" s="8">
        <f t="shared" si="891"/>
        <v>93727.5</v>
      </c>
      <c r="K11427" s="8">
        <f t="shared" si="892"/>
        <v>310879.79999999993</v>
      </c>
      <c r="L11427" s="8">
        <f t="shared" si="893"/>
        <v>59145.69999999999</v>
      </c>
      <c r="M11427" s="8">
        <f t="shared" si="894"/>
        <v>14571.3</v>
      </c>
    </row>
    <row r="11428" spans="1:13" x14ac:dyDescent="0.2">
      <c r="A11428" t="s">
        <v>57</v>
      </c>
      <c r="B11428" t="s">
        <v>58</v>
      </c>
      <c r="C11428">
        <v>2016</v>
      </c>
      <c r="D11428" t="s">
        <v>97</v>
      </c>
      <c r="E11428" t="s">
        <v>16</v>
      </c>
      <c r="F11428" t="s">
        <v>19</v>
      </c>
      <c r="G11428" t="s">
        <v>67</v>
      </c>
      <c r="H11428" s="2">
        <v>430</v>
      </c>
      <c r="I11428" s="8">
        <f t="shared" si="890"/>
        <v>1288219.2000000002</v>
      </c>
      <c r="J11428" s="8">
        <f t="shared" si="891"/>
        <v>93727.5</v>
      </c>
      <c r="K11428" s="8">
        <f t="shared" si="892"/>
        <v>310879.79999999993</v>
      </c>
      <c r="L11428" s="8">
        <f t="shared" si="893"/>
        <v>59145.69999999999</v>
      </c>
      <c r="M11428" s="8">
        <f t="shared" si="894"/>
        <v>10316.4</v>
      </c>
    </row>
    <row r="11429" spans="1:13" x14ac:dyDescent="0.2">
      <c r="A11429" t="s">
        <v>57</v>
      </c>
      <c r="B11429" t="s">
        <v>58</v>
      </c>
      <c r="C11429">
        <v>2016</v>
      </c>
      <c r="D11429" t="s">
        <v>97</v>
      </c>
      <c r="E11429" t="s">
        <v>16</v>
      </c>
      <c r="F11429" t="s">
        <v>20</v>
      </c>
      <c r="G11429" t="s">
        <v>68</v>
      </c>
      <c r="H11429" s="2">
        <v>476.9</v>
      </c>
      <c r="I11429" s="8">
        <f t="shared" si="890"/>
        <v>1288219.2000000002</v>
      </c>
      <c r="J11429" s="8">
        <f t="shared" si="891"/>
        <v>93727.5</v>
      </c>
      <c r="K11429" s="8">
        <f t="shared" si="892"/>
        <v>310879.79999999993</v>
      </c>
      <c r="L11429" s="8">
        <f t="shared" si="893"/>
        <v>59145.69999999999</v>
      </c>
      <c r="M11429" s="8">
        <f t="shared" si="894"/>
        <v>11093.999999999998</v>
      </c>
    </row>
    <row r="11430" spans="1:13" x14ac:dyDescent="0.2">
      <c r="A11430" t="s">
        <v>57</v>
      </c>
      <c r="B11430" t="s">
        <v>58</v>
      </c>
      <c r="C11430">
        <v>2016</v>
      </c>
      <c r="D11430" t="s">
        <v>97</v>
      </c>
      <c r="E11430" t="s">
        <v>16</v>
      </c>
      <c r="F11430" t="s">
        <v>21</v>
      </c>
      <c r="G11430" t="s">
        <v>69</v>
      </c>
      <c r="H11430" s="2">
        <v>2016.5</v>
      </c>
      <c r="I11430" s="8">
        <f t="shared" si="890"/>
        <v>1288219.2000000002</v>
      </c>
      <c r="J11430" s="8">
        <f t="shared" si="891"/>
        <v>93727.5</v>
      </c>
      <c r="K11430" s="8">
        <f t="shared" si="892"/>
        <v>310879.79999999993</v>
      </c>
      <c r="L11430" s="8">
        <f t="shared" si="893"/>
        <v>59145.69999999999</v>
      </c>
      <c r="M11430" s="8">
        <f t="shared" si="894"/>
        <v>28842.400000000001</v>
      </c>
    </row>
    <row r="11431" spans="1:13" x14ac:dyDescent="0.2">
      <c r="A11431" t="s">
        <v>57</v>
      </c>
      <c r="B11431" t="s">
        <v>58</v>
      </c>
      <c r="C11431">
        <v>2016</v>
      </c>
      <c r="D11431" t="s">
        <v>97</v>
      </c>
      <c r="E11431" t="s">
        <v>16</v>
      </c>
      <c r="F11431" t="s">
        <v>22</v>
      </c>
      <c r="G11431" t="s">
        <v>70</v>
      </c>
      <c r="H11431" s="2">
        <v>365.3</v>
      </c>
      <c r="I11431" s="8">
        <f t="shared" si="890"/>
        <v>1288219.2000000002</v>
      </c>
      <c r="J11431" s="8">
        <f t="shared" si="891"/>
        <v>93727.5</v>
      </c>
      <c r="K11431" s="8">
        <f t="shared" si="892"/>
        <v>310879.79999999993</v>
      </c>
      <c r="L11431" s="8">
        <f t="shared" si="893"/>
        <v>59145.69999999999</v>
      </c>
      <c r="M11431" s="8">
        <f t="shared" si="894"/>
        <v>11528.300000000001</v>
      </c>
    </row>
    <row r="11432" spans="1:13" x14ac:dyDescent="0.2">
      <c r="A11432" t="s">
        <v>57</v>
      </c>
      <c r="B11432" t="s">
        <v>58</v>
      </c>
      <c r="C11432">
        <v>2016</v>
      </c>
      <c r="D11432" t="s">
        <v>97</v>
      </c>
      <c r="E11432" t="s">
        <v>23</v>
      </c>
      <c r="F11432" t="s">
        <v>24</v>
      </c>
      <c r="G11432" t="s">
        <v>71</v>
      </c>
      <c r="H11432" s="2">
        <v>6767</v>
      </c>
      <c r="I11432" s="8">
        <f t="shared" si="890"/>
        <v>1288219.2000000002</v>
      </c>
      <c r="J11432" s="8">
        <f t="shared" si="891"/>
        <v>904930.29999999981</v>
      </c>
      <c r="K11432" s="8">
        <f t="shared" si="892"/>
        <v>310879.79999999993</v>
      </c>
      <c r="L11432" s="8">
        <f t="shared" si="893"/>
        <v>59145.69999999999</v>
      </c>
      <c r="M11432" s="8">
        <f t="shared" si="894"/>
        <v>144185</v>
      </c>
    </row>
    <row r="11433" spans="1:13" x14ac:dyDescent="0.2">
      <c r="A11433" t="s">
        <v>57</v>
      </c>
      <c r="B11433" t="s">
        <v>58</v>
      </c>
      <c r="C11433">
        <v>2016</v>
      </c>
      <c r="D11433" t="s">
        <v>97</v>
      </c>
      <c r="E11433" t="s">
        <v>23</v>
      </c>
      <c r="F11433" t="s">
        <v>25</v>
      </c>
      <c r="G11433" t="s">
        <v>72</v>
      </c>
      <c r="H11433" s="2">
        <v>7456</v>
      </c>
      <c r="I11433" s="8">
        <f t="shared" si="890"/>
        <v>1288219.2000000002</v>
      </c>
      <c r="J11433" s="8">
        <f t="shared" si="891"/>
        <v>904930.29999999981</v>
      </c>
      <c r="K11433" s="8">
        <f t="shared" si="892"/>
        <v>310879.79999999993</v>
      </c>
      <c r="L11433" s="8">
        <f t="shared" si="893"/>
        <v>59145.69999999999</v>
      </c>
      <c r="M11433" s="8">
        <f t="shared" si="894"/>
        <v>187425</v>
      </c>
    </row>
    <row r="11434" spans="1:13" x14ac:dyDescent="0.2">
      <c r="A11434" t="s">
        <v>57</v>
      </c>
      <c r="B11434" t="s">
        <v>58</v>
      </c>
      <c r="C11434">
        <v>2016</v>
      </c>
      <c r="D11434" t="s">
        <v>97</v>
      </c>
      <c r="E11434" t="s">
        <v>23</v>
      </c>
      <c r="F11434" t="s">
        <v>26</v>
      </c>
      <c r="G11434" t="s">
        <v>73</v>
      </c>
      <c r="H11434" s="2">
        <v>2676.1</v>
      </c>
      <c r="I11434" s="8">
        <f t="shared" si="890"/>
        <v>1288219.2000000002</v>
      </c>
      <c r="J11434" s="8">
        <f t="shared" si="891"/>
        <v>904930.29999999981</v>
      </c>
      <c r="K11434" s="8">
        <f t="shared" si="892"/>
        <v>310879.79999999993</v>
      </c>
      <c r="L11434" s="8">
        <f t="shared" si="893"/>
        <v>59145.69999999999</v>
      </c>
      <c r="M11434" s="8">
        <f t="shared" si="894"/>
        <v>71908.899999999994</v>
      </c>
    </row>
    <row r="11435" spans="1:13" x14ac:dyDescent="0.2">
      <c r="A11435" t="s">
        <v>57</v>
      </c>
      <c r="B11435" t="s">
        <v>58</v>
      </c>
      <c r="C11435">
        <v>2016</v>
      </c>
      <c r="D11435" t="s">
        <v>97</v>
      </c>
      <c r="E11435" t="s">
        <v>23</v>
      </c>
      <c r="F11435" t="s">
        <v>27</v>
      </c>
      <c r="G11435" t="s">
        <v>74</v>
      </c>
      <c r="H11435" s="2">
        <v>12724</v>
      </c>
      <c r="I11435" s="8">
        <f t="shared" si="890"/>
        <v>1288219.2000000002</v>
      </c>
      <c r="J11435" s="8">
        <f t="shared" si="891"/>
        <v>904930.29999999981</v>
      </c>
      <c r="K11435" s="8">
        <f t="shared" si="892"/>
        <v>310879.79999999993</v>
      </c>
      <c r="L11435" s="8">
        <f t="shared" si="893"/>
        <v>59145.69999999999</v>
      </c>
      <c r="M11435" s="8">
        <f t="shared" si="894"/>
        <v>178903.20000000004</v>
      </c>
    </row>
    <row r="11436" spans="1:13" x14ac:dyDescent="0.2">
      <c r="A11436" t="s">
        <v>57</v>
      </c>
      <c r="B11436" t="s">
        <v>58</v>
      </c>
      <c r="C11436">
        <v>2016</v>
      </c>
      <c r="D11436" t="s">
        <v>97</v>
      </c>
      <c r="E11436" t="s">
        <v>23</v>
      </c>
      <c r="F11436" t="s">
        <v>28</v>
      </c>
      <c r="G11436" t="s">
        <v>75</v>
      </c>
      <c r="H11436" s="2">
        <v>6085.5</v>
      </c>
      <c r="I11436" s="8">
        <f t="shared" si="890"/>
        <v>1288219.2000000002</v>
      </c>
      <c r="J11436" s="8">
        <f t="shared" si="891"/>
        <v>904930.29999999981</v>
      </c>
      <c r="K11436" s="8">
        <f t="shared" si="892"/>
        <v>310879.79999999993</v>
      </c>
      <c r="L11436" s="8">
        <f t="shared" si="893"/>
        <v>59145.69999999999</v>
      </c>
      <c r="M11436" s="8">
        <f t="shared" si="894"/>
        <v>134600.20000000001</v>
      </c>
    </row>
    <row r="11437" spans="1:13" x14ac:dyDescent="0.2">
      <c r="A11437" t="s">
        <v>57</v>
      </c>
      <c r="B11437" t="s">
        <v>58</v>
      </c>
      <c r="C11437">
        <v>2016</v>
      </c>
      <c r="D11437" t="s">
        <v>97</v>
      </c>
      <c r="E11437" t="s">
        <v>23</v>
      </c>
      <c r="F11437" t="s">
        <v>29</v>
      </c>
      <c r="G11437" t="s">
        <v>76</v>
      </c>
      <c r="H11437" s="2">
        <v>6582</v>
      </c>
      <c r="I11437" s="8">
        <f t="shared" si="890"/>
        <v>1288219.2000000002</v>
      </c>
      <c r="J11437" s="8">
        <f t="shared" si="891"/>
        <v>904930.29999999981</v>
      </c>
      <c r="K11437" s="8">
        <f t="shared" si="892"/>
        <v>310879.79999999993</v>
      </c>
      <c r="L11437" s="8">
        <f t="shared" si="893"/>
        <v>59145.69999999999</v>
      </c>
      <c r="M11437" s="8">
        <f t="shared" si="894"/>
        <v>187908</v>
      </c>
    </row>
    <row r="11438" spans="1:13" x14ac:dyDescent="0.2">
      <c r="A11438" t="s">
        <v>57</v>
      </c>
      <c r="B11438" t="s">
        <v>58</v>
      </c>
      <c r="C11438">
        <v>2016</v>
      </c>
      <c r="D11438" t="s">
        <v>97</v>
      </c>
      <c r="E11438" t="s">
        <v>30</v>
      </c>
      <c r="F11438" t="s">
        <v>31</v>
      </c>
      <c r="G11438" t="s">
        <v>77</v>
      </c>
      <c r="H11438" s="2">
        <v>907.1</v>
      </c>
      <c r="I11438" s="8">
        <f t="shared" si="890"/>
        <v>1288219.2000000002</v>
      </c>
      <c r="J11438" s="8">
        <f t="shared" si="891"/>
        <v>148398.19999999998</v>
      </c>
      <c r="K11438" s="8">
        <f t="shared" si="892"/>
        <v>310879.79999999993</v>
      </c>
      <c r="L11438" s="8">
        <f t="shared" si="893"/>
        <v>59145.69999999999</v>
      </c>
      <c r="M11438" s="8">
        <f t="shared" si="894"/>
        <v>22023.9</v>
      </c>
    </row>
    <row r="11439" spans="1:13" x14ac:dyDescent="0.2">
      <c r="A11439" t="s">
        <v>57</v>
      </c>
      <c r="B11439" t="s">
        <v>58</v>
      </c>
      <c r="C11439">
        <v>2016</v>
      </c>
      <c r="D11439" t="s">
        <v>97</v>
      </c>
      <c r="E11439" t="s">
        <v>30</v>
      </c>
      <c r="F11439" t="s">
        <v>32</v>
      </c>
      <c r="G11439" t="s">
        <v>78</v>
      </c>
      <c r="H11439" s="2">
        <v>975</v>
      </c>
      <c r="I11439" s="8">
        <f t="shared" si="890"/>
        <v>1288219.2000000002</v>
      </c>
      <c r="J11439" s="8">
        <f t="shared" si="891"/>
        <v>148398.19999999998</v>
      </c>
      <c r="K11439" s="8">
        <f t="shared" si="892"/>
        <v>310879.79999999993</v>
      </c>
      <c r="L11439" s="8">
        <f t="shared" si="893"/>
        <v>59145.69999999999</v>
      </c>
      <c r="M11439" s="8">
        <f t="shared" si="894"/>
        <v>24159.499999999993</v>
      </c>
    </row>
    <row r="11440" spans="1:13" x14ac:dyDescent="0.2">
      <c r="A11440" t="s">
        <v>57</v>
      </c>
      <c r="B11440" t="s">
        <v>58</v>
      </c>
      <c r="C11440">
        <v>2016</v>
      </c>
      <c r="D11440" t="s">
        <v>97</v>
      </c>
      <c r="E11440" t="s">
        <v>30</v>
      </c>
      <c r="F11440" t="s">
        <v>33</v>
      </c>
      <c r="G11440" t="s">
        <v>79</v>
      </c>
      <c r="H11440" s="2">
        <v>930.6</v>
      </c>
      <c r="I11440" s="8">
        <f t="shared" si="890"/>
        <v>1288219.2000000002</v>
      </c>
      <c r="J11440" s="8">
        <f t="shared" si="891"/>
        <v>148398.19999999998</v>
      </c>
      <c r="K11440" s="8">
        <f t="shared" si="892"/>
        <v>310879.79999999993</v>
      </c>
      <c r="L11440" s="8">
        <f t="shared" si="893"/>
        <v>59145.69999999999</v>
      </c>
      <c r="M11440" s="8">
        <f t="shared" si="894"/>
        <v>25281.300000000003</v>
      </c>
    </row>
    <row r="11441" spans="1:13" x14ac:dyDescent="0.2">
      <c r="A11441" t="s">
        <v>57</v>
      </c>
      <c r="B11441" t="s">
        <v>58</v>
      </c>
      <c r="C11441">
        <v>2016</v>
      </c>
      <c r="D11441" t="s">
        <v>97</v>
      </c>
      <c r="E11441" t="s">
        <v>30</v>
      </c>
      <c r="F11441" t="s">
        <v>34</v>
      </c>
      <c r="G11441" t="s">
        <v>80</v>
      </c>
      <c r="H11441" s="2">
        <v>886.9</v>
      </c>
      <c r="I11441" s="8">
        <f t="shared" si="890"/>
        <v>1288219.2000000002</v>
      </c>
      <c r="J11441" s="8">
        <f t="shared" si="891"/>
        <v>148398.19999999998</v>
      </c>
      <c r="K11441" s="8">
        <f t="shared" si="892"/>
        <v>310879.79999999993</v>
      </c>
      <c r="L11441" s="8">
        <f t="shared" si="893"/>
        <v>59145.69999999999</v>
      </c>
      <c r="M11441" s="8">
        <f t="shared" si="894"/>
        <v>23042.099999999991</v>
      </c>
    </row>
    <row r="11442" spans="1:13" x14ac:dyDescent="0.2">
      <c r="A11442" t="s">
        <v>57</v>
      </c>
      <c r="B11442" t="s">
        <v>58</v>
      </c>
      <c r="C11442">
        <v>2016</v>
      </c>
      <c r="D11442" t="s">
        <v>97</v>
      </c>
      <c r="E11442" t="s">
        <v>30</v>
      </c>
      <c r="F11442" t="s">
        <v>35</v>
      </c>
      <c r="G11442" t="s">
        <v>81</v>
      </c>
      <c r="H11442" s="2">
        <v>1058.5999999999999</v>
      </c>
      <c r="I11442" s="8">
        <f t="shared" si="890"/>
        <v>1288219.2000000002</v>
      </c>
      <c r="J11442" s="8">
        <f t="shared" si="891"/>
        <v>148398.19999999998</v>
      </c>
      <c r="K11442" s="8">
        <f t="shared" si="892"/>
        <v>310879.79999999993</v>
      </c>
      <c r="L11442" s="8">
        <f t="shared" si="893"/>
        <v>59145.69999999999</v>
      </c>
      <c r="M11442" s="8">
        <f t="shared" si="894"/>
        <v>23922.299999999996</v>
      </c>
    </row>
    <row r="11443" spans="1:13" x14ac:dyDescent="0.2">
      <c r="A11443" t="s">
        <v>57</v>
      </c>
      <c r="B11443" t="s">
        <v>58</v>
      </c>
      <c r="C11443">
        <v>2016</v>
      </c>
      <c r="D11443" t="s">
        <v>97</v>
      </c>
      <c r="E11443" t="s">
        <v>30</v>
      </c>
      <c r="F11443" t="s">
        <v>36</v>
      </c>
      <c r="G11443" t="s">
        <v>82</v>
      </c>
      <c r="H11443" s="2">
        <v>1459.7</v>
      </c>
      <c r="I11443" s="8">
        <f t="shared" si="890"/>
        <v>1288219.2000000002</v>
      </c>
      <c r="J11443" s="8">
        <f t="shared" si="891"/>
        <v>148398.19999999998</v>
      </c>
      <c r="K11443" s="8">
        <f t="shared" si="892"/>
        <v>310879.79999999993</v>
      </c>
      <c r="L11443" s="8">
        <f t="shared" si="893"/>
        <v>59145.69999999999</v>
      </c>
      <c r="M11443" s="8">
        <f t="shared" si="894"/>
        <v>29969.100000000002</v>
      </c>
    </row>
    <row r="11444" spans="1:13" x14ac:dyDescent="0.2">
      <c r="A11444" t="s">
        <v>57</v>
      </c>
      <c r="B11444" t="s">
        <v>58</v>
      </c>
      <c r="C11444">
        <v>2016</v>
      </c>
      <c r="D11444" t="s">
        <v>97</v>
      </c>
      <c r="E11444" t="s">
        <v>37</v>
      </c>
      <c r="F11444" t="s">
        <v>38</v>
      </c>
      <c r="G11444" t="s">
        <v>83</v>
      </c>
      <c r="H11444" s="2">
        <v>874.1</v>
      </c>
      <c r="I11444" s="8">
        <f t="shared" si="890"/>
        <v>1288219.2000000002</v>
      </c>
      <c r="J11444" s="8">
        <f t="shared" si="891"/>
        <v>141163.20000000004</v>
      </c>
      <c r="K11444" s="8">
        <f t="shared" si="892"/>
        <v>310879.79999999993</v>
      </c>
      <c r="L11444" s="8">
        <f t="shared" si="893"/>
        <v>59145.69999999999</v>
      </c>
      <c r="M11444" s="8">
        <f t="shared" si="894"/>
        <v>25390.9</v>
      </c>
    </row>
    <row r="11445" spans="1:13" x14ac:dyDescent="0.2">
      <c r="A11445" t="s">
        <v>57</v>
      </c>
      <c r="B11445" t="s">
        <v>58</v>
      </c>
      <c r="C11445">
        <v>2016</v>
      </c>
      <c r="D11445" t="s">
        <v>97</v>
      </c>
      <c r="E11445" t="s">
        <v>37</v>
      </c>
      <c r="F11445" t="s">
        <v>39</v>
      </c>
      <c r="G11445" t="s">
        <v>84</v>
      </c>
      <c r="H11445" s="2">
        <v>1156.5999999999999</v>
      </c>
      <c r="I11445" s="8">
        <f t="shared" si="890"/>
        <v>1288219.2000000002</v>
      </c>
      <c r="J11445" s="8">
        <f t="shared" si="891"/>
        <v>141163.20000000004</v>
      </c>
      <c r="K11445" s="8">
        <f t="shared" si="892"/>
        <v>310879.79999999993</v>
      </c>
      <c r="L11445" s="8">
        <f t="shared" si="893"/>
        <v>59145.69999999999</v>
      </c>
      <c r="M11445" s="8">
        <f t="shared" si="894"/>
        <v>26341.8</v>
      </c>
    </row>
    <row r="11446" spans="1:13" x14ac:dyDescent="0.2">
      <c r="A11446" t="s">
        <v>57</v>
      </c>
      <c r="B11446" t="s">
        <v>58</v>
      </c>
      <c r="C11446">
        <v>2016</v>
      </c>
      <c r="D11446" t="s">
        <v>97</v>
      </c>
      <c r="E11446" t="s">
        <v>37</v>
      </c>
      <c r="F11446" t="s">
        <v>40</v>
      </c>
      <c r="G11446" t="s">
        <v>85</v>
      </c>
      <c r="H11446" s="2">
        <v>966.2</v>
      </c>
      <c r="I11446" s="8">
        <f t="shared" si="890"/>
        <v>1288219.2000000002</v>
      </c>
      <c r="J11446" s="8">
        <f t="shared" si="891"/>
        <v>141163.20000000004</v>
      </c>
      <c r="K11446" s="8">
        <f t="shared" si="892"/>
        <v>310879.79999999993</v>
      </c>
      <c r="L11446" s="8">
        <f t="shared" si="893"/>
        <v>59145.69999999999</v>
      </c>
      <c r="M11446" s="8">
        <f t="shared" si="894"/>
        <v>21213.8</v>
      </c>
    </row>
    <row r="11447" spans="1:13" x14ac:dyDescent="0.2">
      <c r="A11447" t="s">
        <v>57</v>
      </c>
      <c r="B11447" t="s">
        <v>58</v>
      </c>
      <c r="C11447">
        <v>2016</v>
      </c>
      <c r="D11447" t="s">
        <v>97</v>
      </c>
      <c r="E11447" t="s">
        <v>37</v>
      </c>
      <c r="F11447" t="s">
        <v>41</v>
      </c>
      <c r="G11447" t="s">
        <v>86</v>
      </c>
      <c r="H11447" s="2">
        <v>1193.9000000000001</v>
      </c>
      <c r="I11447" s="8">
        <f t="shared" si="890"/>
        <v>1288219.2000000002</v>
      </c>
      <c r="J11447" s="8">
        <f t="shared" si="891"/>
        <v>141163.20000000004</v>
      </c>
      <c r="K11447" s="8">
        <f t="shared" si="892"/>
        <v>310879.79999999993</v>
      </c>
      <c r="L11447" s="8">
        <f t="shared" si="893"/>
        <v>59145.69999999999</v>
      </c>
      <c r="M11447" s="8">
        <f t="shared" si="894"/>
        <v>25389.1</v>
      </c>
    </row>
    <row r="11448" spans="1:13" x14ac:dyDescent="0.2">
      <c r="A11448" t="s">
        <v>57</v>
      </c>
      <c r="B11448" t="s">
        <v>58</v>
      </c>
      <c r="C11448">
        <v>2016</v>
      </c>
      <c r="D11448" t="s">
        <v>97</v>
      </c>
      <c r="E11448" t="s">
        <v>37</v>
      </c>
      <c r="F11448" t="s">
        <v>42</v>
      </c>
      <c r="G11448" t="s">
        <v>87</v>
      </c>
      <c r="H11448" s="2">
        <v>999.6</v>
      </c>
      <c r="I11448" s="8">
        <f t="shared" si="890"/>
        <v>1288219.2000000002</v>
      </c>
      <c r="J11448" s="8">
        <f t="shared" si="891"/>
        <v>141163.20000000004</v>
      </c>
      <c r="K11448" s="8">
        <f t="shared" si="892"/>
        <v>310879.79999999993</v>
      </c>
      <c r="L11448" s="8">
        <f t="shared" si="893"/>
        <v>59145.69999999999</v>
      </c>
      <c r="M11448" s="8">
        <f t="shared" si="894"/>
        <v>25829.799999999996</v>
      </c>
    </row>
    <row r="11449" spans="1:13" x14ac:dyDescent="0.2">
      <c r="A11449" t="s">
        <v>57</v>
      </c>
      <c r="B11449" t="s">
        <v>58</v>
      </c>
      <c r="C11449">
        <v>2016</v>
      </c>
      <c r="D11449" t="s">
        <v>97</v>
      </c>
      <c r="E11449" t="s">
        <v>37</v>
      </c>
      <c r="F11449" t="s">
        <v>43</v>
      </c>
      <c r="G11449" t="s">
        <v>88</v>
      </c>
      <c r="H11449" s="2">
        <v>748.1</v>
      </c>
      <c r="I11449" s="8">
        <f t="shared" si="890"/>
        <v>1288219.2000000002</v>
      </c>
      <c r="J11449" s="8">
        <f t="shared" si="891"/>
        <v>141163.20000000004</v>
      </c>
      <c r="K11449" s="8">
        <f t="shared" si="892"/>
        <v>310879.79999999993</v>
      </c>
      <c r="L11449" s="8">
        <f t="shared" si="893"/>
        <v>59145.69999999999</v>
      </c>
      <c r="M11449" s="8">
        <f t="shared" si="894"/>
        <v>16997.8</v>
      </c>
    </row>
    <row r="11450" spans="1:13" x14ac:dyDescent="0.2">
      <c r="A11450" t="s">
        <v>57</v>
      </c>
      <c r="B11450" t="s">
        <v>58</v>
      </c>
      <c r="C11450">
        <v>2016</v>
      </c>
      <c r="D11450" t="s">
        <v>98</v>
      </c>
      <c r="E11450" t="s">
        <v>16</v>
      </c>
      <c r="F11450" t="s">
        <v>17</v>
      </c>
      <c r="G11450" t="s">
        <v>65</v>
      </c>
      <c r="H11450" s="2">
        <v>611</v>
      </c>
      <c r="I11450" s="8">
        <f t="shared" si="890"/>
        <v>1457122</v>
      </c>
      <c r="J11450" s="8">
        <f t="shared" si="891"/>
        <v>107422</v>
      </c>
      <c r="K11450" s="8">
        <f t="shared" si="892"/>
        <v>332658</v>
      </c>
      <c r="L11450" s="8">
        <f t="shared" si="893"/>
        <v>52072</v>
      </c>
      <c r="M11450" s="8">
        <f t="shared" si="894"/>
        <v>20250</v>
      </c>
    </row>
    <row r="11451" spans="1:13" x14ac:dyDescent="0.2">
      <c r="A11451" t="s">
        <v>57</v>
      </c>
      <c r="B11451" t="s">
        <v>58</v>
      </c>
      <c r="C11451">
        <v>2016</v>
      </c>
      <c r="D11451" t="s">
        <v>98</v>
      </c>
      <c r="E11451" t="s">
        <v>16</v>
      </c>
      <c r="F11451" t="s">
        <v>18</v>
      </c>
      <c r="G11451" t="s">
        <v>66</v>
      </c>
      <c r="H11451" s="2">
        <v>387</v>
      </c>
      <c r="I11451" s="8">
        <f t="shared" si="890"/>
        <v>1457122</v>
      </c>
      <c r="J11451" s="8">
        <f t="shared" si="891"/>
        <v>107422</v>
      </c>
      <c r="K11451" s="8">
        <f t="shared" si="892"/>
        <v>332658</v>
      </c>
      <c r="L11451" s="8">
        <f t="shared" si="893"/>
        <v>52072</v>
      </c>
      <c r="M11451" s="8">
        <f t="shared" si="894"/>
        <v>16333</v>
      </c>
    </row>
    <row r="11452" spans="1:13" x14ac:dyDescent="0.2">
      <c r="A11452" t="s">
        <v>57</v>
      </c>
      <c r="B11452" t="s">
        <v>58</v>
      </c>
      <c r="C11452">
        <v>2016</v>
      </c>
      <c r="D11452" t="s">
        <v>98</v>
      </c>
      <c r="E11452" t="s">
        <v>16</v>
      </c>
      <c r="F11452" t="s">
        <v>19</v>
      </c>
      <c r="G11452" t="s">
        <v>67</v>
      </c>
      <c r="H11452" s="2">
        <v>420</v>
      </c>
      <c r="I11452" s="8">
        <f t="shared" si="890"/>
        <v>1457122</v>
      </c>
      <c r="J11452" s="8">
        <f t="shared" si="891"/>
        <v>107422</v>
      </c>
      <c r="K11452" s="8">
        <f t="shared" si="892"/>
        <v>332658</v>
      </c>
      <c r="L11452" s="8">
        <f t="shared" si="893"/>
        <v>52072</v>
      </c>
      <c r="M11452" s="8">
        <f t="shared" si="894"/>
        <v>12174</v>
      </c>
    </row>
    <row r="11453" spans="1:13" x14ac:dyDescent="0.2">
      <c r="A11453" t="s">
        <v>57</v>
      </c>
      <c r="B11453" t="s">
        <v>58</v>
      </c>
      <c r="C11453">
        <v>2016</v>
      </c>
      <c r="D11453" t="s">
        <v>98</v>
      </c>
      <c r="E11453" t="s">
        <v>16</v>
      </c>
      <c r="F11453" t="s">
        <v>20</v>
      </c>
      <c r="G11453" t="s">
        <v>68</v>
      </c>
      <c r="H11453" s="2">
        <v>454</v>
      </c>
      <c r="I11453" s="8">
        <f t="shared" si="890"/>
        <v>1457122</v>
      </c>
      <c r="J11453" s="8">
        <f t="shared" si="891"/>
        <v>107422</v>
      </c>
      <c r="K11453" s="8">
        <f t="shared" si="892"/>
        <v>332658</v>
      </c>
      <c r="L11453" s="8">
        <f t="shared" si="893"/>
        <v>52072</v>
      </c>
      <c r="M11453" s="8">
        <f t="shared" si="894"/>
        <v>12417</v>
      </c>
    </row>
    <row r="11454" spans="1:13" x14ac:dyDescent="0.2">
      <c r="A11454" t="s">
        <v>57</v>
      </c>
      <c r="B11454" t="s">
        <v>58</v>
      </c>
      <c r="C11454">
        <v>2016</v>
      </c>
      <c r="D11454" t="s">
        <v>98</v>
      </c>
      <c r="E11454" t="s">
        <v>16</v>
      </c>
      <c r="F11454" t="s">
        <v>21</v>
      </c>
      <c r="G11454" t="s">
        <v>69</v>
      </c>
      <c r="H11454" s="2">
        <v>1186</v>
      </c>
      <c r="I11454" s="8">
        <f t="shared" si="890"/>
        <v>1457122</v>
      </c>
      <c r="J11454" s="8">
        <f t="shared" si="891"/>
        <v>107422</v>
      </c>
      <c r="K11454" s="8">
        <f t="shared" si="892"/>
        <v>332658</v>
      </c>
      <c r="L11454" s="8">
        <f t="shared" si="893"/>
        <v>52072</v>
      </c>
      <c r="M11454" s="8">
        <f t="shared" si="894"/>
        <v>32001</v>
      </c>
    </row>
    <row r="11455" spans="1:13" x14ac:dyDescent="0.2">
      <c r="A11455" t="s">
        <v>57</v>
      </c>
      <c r="B11455" t="s">
        <v>58</v>
      </c>
      <c r="C11455">
        <v>2016</v>
      </c>
      <c r="D11455" t="s">
        <v>98</v>
      </c>
      <c r="E11455" t="s">
        <v>16</v>
      </c>
      <c r="F11455" t="s">
        <v>22</v>
      </c>
      <c r="G11455" t="s">
        <v>70</v>
      </c>
      <c r="H11455" s="2">
        <v>513</v>
      </c>
      <c r="I11455" s="8">
        <f t="shared" si="890"/>
        <v>1457122</v>
      </c>
      <c r="J11455" s="8">
        <f t="shared" si="891"/>
        <v>107422</v>
      </c>
      <c r="K11455" s="8">
        <f t="shared" si="892"/>
        <v>332658</v>
      </c>
      <c r="L11455" s="8">
        <f t="shared" si="893"/>
        <v>52072</v>
      </c>
      <c r="M11455" s="8">
        <f t="shared" si="894"/>
        <v>14247</v>
      </c>
    </row>
    <row r="11456" spans="1:13" x14ac:dyDescent="0.2">
      <c r="A11456" t="s">
        <v>57</v>
      </c>
      <c r="B11456" t="s">
        <v>58</v>
      </c>
      <c r="C11456">
        <v>2016</v>
      </c>
      <c r="D11456" t="s">
        <v>98</v>
      </c>
      <c r="E11456" t="s">
        <v>23</v>
      </c>
      <c r="F11456" t="s">
        <v>24</v>
      </c>
      <c r="G11456" t="s">
        <v>71</v>
      </c>
      <c r="H11456" s="2">
        <v>10230</v>
      </c>
      <c r="I11456" s="8">
        <f t="shared" si="890"/>
        <v>1457122</v>
      </c>
      <c r="J11456" s="8">
        <f t="shared" si="891"/>
        <v>1030923</v>
      </c>
      <c r="K11456" s="8">
        <f t="shared" si="892"/>
        <v>332658</v>
      </c>
      <c r="L11456" s="8">
        <f t="shared" si="893"/>
        <v>52072</v>
      </c>
      <c r="M11456" s="8">
        <f t="shared" si="894"/>
        <v>174330</v>
      </c>
    </row>
    <row r="11457" spans="1:13" x14ac:dyDescent="0.2">
      <c r="A11457" t="s">
        <v>57</v>
      </c>
      <c r="B11457" t="s">
        <v>58</v>
      </c>
      <c r="C11457">
        <v>2016</v>
      </c>
      <c r="D11457" t="s">
        <v>98</v>
      </c>
      <c r="E11457" t="s">
        <v>23</v>
      </c>
      <c r="F11457" t="s">
        <v>25</v>
      </c>
      <c r="G11457" t="s">
        <v>72</v>
      </c>
      <c r="H11457" s="2">
        <v>5650</v>
      </c>
      <c r="I11457" s="8">
        <f t="shared" si="890"/>
        <v>1457122</v>
      </c>
      <c r="J11457" s="8">
        <f t="shared" si="891"/>
        <v>1030923</v>
      </c>
      <c r="K11457" s="8">
        <f t="shared" si="892"/>
        <v>332658</v>
      </c>
      <c r="L11457" s="8">
        <f t="shared" si="893"/>
        <v>52072</v>
      </c>
      <c r="M11457" s="8">
        <f t="shared" si="894"/>
        <v>198530</v>
      </c>
    </row>
    <row r="11458" spans="1:13" x14ac:dyDescent="0.2">
      <c r="A11458" t="s">
        <v>57</v>
      </c>
      <c r="B11458" t="s">
        <v>58</v>
      </c>
      <c r="C11458">
        <v>2016</v>
      </c>
      <c r="D11458" t="s">
        <v>98</v>
      </c>
      <c r="E11458" t="s">
        <v>23</v>
      </c>
      <c r="F11458" t="s">
        <v>26</v>
      </c>
      <c r="G11458" t="s">
        <v>73</v>
      </c>
      <c r="H11458" s="2">
        <v>2085</v>
      </c>
      <c r="I11458" s="8">
        <f t="shared" ref="I11458:I11521" si="895">SUMIFS(H:H,C:C,C11458,D:D,D11458)</f>
        <v>1457122</v>
      </c>
      <c r="J11458" s="8">
        <f t="shared" ref="J11458:J11521" si="896">SUMIFS(H:H,E:E,E11458,D:D,D11458,C:C,C11458)</f>
        <v>1030923</v>
      </c>
      <c r="K11458" s="8">
        <f t="shared" si="892"/>
        <v>332658</v>
      </c>
      <c r="L11458" s="8">
        <f t="shared" si="893"/>
        <v>52072</v>
      </c>
      <c r="M11458" s="8">
        <f t="shared" si="894"/>
        <v>80657</v>
      </c>
    </row>
    <row r="11459" spans="1:13" x14ac:dyDescent="0.2">
      <c r="A11459" t="s">
        <v>57</v>
      </c>
      <c r="B11459" t="s">
        <v>58</v>
      </c>
      <c r="C11459">
        <v>2016</v>
      </c>
      <c r="D11459" t="s">
        <v>98</v>
      </c>
      <c r="E11459" t="s">
        <v>23</v>
      </c>
      <c r="F11459" t="s">
        <v>27</v>
      </c>
      <c r="G11459" t="s">
        <v>74</v>
      </c>
      <c r="H11459" s="2">
        <v>8234</v>
      </c>
      <c r="I11459" s="8">
        <f t="shared" si="895"/>
        <v>1457122</v>
      </c>
      <c r="J11459" s="8">
        <f t="shared" si="896"/>
        <v>1030923</v>
      </c>
      <c r="K11459" s="8">
        <f t="shared" ref="K11459:K11522" si="897">SUMIFS(H:H,B:B,B11459,C:C,C11459,D:D,D11459)</f>
        <v>332658</v>
      </c>
      <c r="L11459" s="8">
        <f t="shared" ref="L11459:L11522" si="898">SUMIFS(H:H,A:A,A11459,C:C,C11459,D:D,D11459)</f>
        <v>52072</v>
      </c>
      <c r="M11459" s="8">
        <f t="shared" ref="M11459:M11522" si="899">SUMIFS(H:H,G:G,G11459,D:D,D11459,C:C,C11459)</f>
        <v>190270</v>
      </c>
    </row>
    <row r="11460" spans="1:13" x14ac:dyDescent="0.2">
      <c r="A11460" t="s">
        <v>57</v>
      </c>
      <c r="B11460" t="s">
        <v>58</v>
      </c>
      <c r="C11460">
        <v>2016</v>
      </c>
      <c r="D11460" t="s">
        <v>98</v>
      </c>
      <c r="E11460" t="s">
        <v>23</v>
      </c>
      <c r="F11460" t="s">
        <v>28</v>
      </c>
      <c r="G11460" t="s">
        <v>75</v>
      </c>
      <c r="H11460" s="2">
        <v>2690</v>
      </c>
      <c r="I11460" s="8">
        <f t="shared" si="895"/>
        <v>1457122</v>
      </c>
      <c r="J11460" s="8">
        <f t="shared" si="896"/>
        <v>1030923</v>
      </c>
      <c r="K11460" s="8">
        <f t="shared" si="897"/>
        <v>332658</v>
      </c>
      <c r="L11460" s="8">
        <f t="shared" si="898"/>
        <v>52072</v>
      </c>
      <c r="M11460" s="8">
        <f t="shared" si="899"/>
        <v>171016</v>
      </c>
    </row>
    <row r="11461" spans="1:13" x14ac:dyDescent="0.2">
      <c r="A11461" t="s">
        <v>57</v>
      </c>
      <c r="B11461" t="s">
        <v>58</v>
      </c>
      <c r="C11461">
        <v>2016</v>
      </c>
      <c r="D11461" t="s">
        <v>98</v>
      </c>
      <c r="E11461" t="s">
        <v>23</v>
      </c>
      <c r="F11461" t="s">
        <v>29</v>
      </c>
      <c r="G11461" t="s">
        <v>76</v>
      </c>
      <c r="H11461" s="2">
        <v>7350</v>
      </c>
      <c r="I11461" s="8">
        <f t="shared" si="895"/>
        <v>1457122</v>
      </c>
      <c r="J11461" s="8">
        <f t="shared" si="896"/>
        <v>1030923</v>
      </c>
      <c r="K11461" s="8">
        <f t="shared" si="897"/>
        <v>332658</v>
      </c>
      <c r="L11461" s="8">
        <f t="shared" si="898"/>
        <v>52072</v>
      </c>
      <c r="M11461" s="8">
        <f t="shared" si="899"/>
        <v>216120</v>
      </c>
    </row>
    <row r="11462" spans="1:13" x14ac:dyDescent="0.2">
      <c r="A11462" t="s">
        <v>57</v>
      </c>
      <c r="B11462" t="s">
        <v>58</v>
      </c>
      <c r="C11462">
        <v>2016</v>
      </c>
      <c r="D11462" t="s">
        <v>98</v>
      </c>
      <c r="E11462" t="s">
        <v>30</v>
      </c>
      <c r="F11462" t="s">
        <v>31</v>
      </c>
      <c r="G11462" t="s">
        <v>77</v>
      </c>
      <c r="H11462" s="2">
        <v>992</v>
      </c>
      <c r="I11462" s="8">
        <f t="shared" si="895"/>
        <v>1457122</v>
      </c>
      <c r="J11462" s="8">
        <f t="shared" si="896"/>
        <v>163852</v>
      </c>
      <c r="K11462" s="8">
        <f t="shared" si="897"/>
        <v>332658</v>
      </c>
      <c r="L11462" s="8">
        <f t="shared" si="898"/>
        <v>52072</v>
      </c>
      <c r="M11462" s="8">
        <f t="shared" si="899"/>
        <v>24176</v>
      </c>
    </row>
    <row r="11463" spans="1:13" x14ac:dyDescent="0.2">
      <c r="A11463" t="s">
        <v>57</v>
      </c>
      <c r="B11463" t="s">
        <v>58</v>
      </c>
      <c r="C11463">
        <v>2016</v>
      </c>
      <c r="D11463" t="s">
        <v>98</v>
      </c>
      <c r="E11463" t="s">
        <v>30</v>
      </c>
      <c r="F11463" t="s">
        <v>32</v>
      </c>
      <c r="G11463" t="s">
        <v>78</v>
      </c>
      <c r="H11463" s="2">
        <v>1137</v>
      </c>
      <c r="I11463" s="8">
        <f t="shared" si="895"/>
        <v>1457122</v>
      </c>
      <c r="J11463" s="8">
        <f t="shared" si="896"/>
        <v>163852</v>
      </c>
      <c r="K11463" s="8">
        <f t="shared" si="897"/>
        <v>332658</v>
      </c>
      <c r="L11463" s="8">
        <f t="shared" si="898"/>
        <v>52072</v>
      </c>
      <c r="M11463" s="8">
        <f t="shared" si="899"/>
        <v>26346</v>
      </c>
    </row>
    <row r="11464" spans="1:13" x14ac:dyDescent="0.2">
      <c r="A11464" t="s">
        <v>57</v>
      </c>
      <c r="B11464" t="s">
        <v>58</v>
      </c>
      <c r="C11464">
        <v>2016</v>
      </c>
      <c r="D11464" t="s">
        <v>98</v>
      </c>
      <c r="E11464" t="s">
        <v>30</v>
      </c>
      <c r="F11464" t="s">
        <v>33</v>
      </c>
      <c r="G11464" t="s">
        <v>79</v>
      </c>
      <c r="H11464" s="2">
        <v>1036</v>
      </c>
      <c r="I11464" s="8">
        <f t="shared" si="895"/>
        <v>1457122</v>
      </c>
      <c r="J11464" s="8">
        <f t="shared" si="896"/>
        <v>163852</v>
      </c>
      <c r="K11464" s="8">
        <f t="shared" si="897"/>
        <v>332658</v>
      </c>
      <c r="L11464" s="8">
        <f t="shared" si="898"/>
        <v>52072</v>
      </c>
      <c r="M11464" s="8">
        <f t="shared" si="899"/>
        <v>28721</v>
      </c>
    </row>
    <row r="11465" spans="1:13" x14ac:dyDescent="0.2">
      <c r="A11465" t="s">
        <v>57</v>
      </c>
      <c r="B11465" t="s">
        <v>58</v>
      </c>
      <c r="C11465">
        <v>2016</v>
      </c>
      <c r="D11465" t="s">
        <v>98</v>
      </c>
      <c r="E11465" t="s">
        <v>30</v>
      </c>
      <c r="F11465" t="s">
        <v>34</v>
      </c>
      <c r="G11465" t="s">
        <v>80</v>
      </c>
      <c r="H11465" s="2">
        <v>996</v>
      </c>
      <c r="I11465" s="8">
        <f t="shared" si="895"/>
        <v>1457122</v>
      </c>
      <c r="J11465" s="8">
        <f t="shared" si="896"/>
        <v>163852</v>
      </c>
      <c r="K11465" s="8">
        <f t="shared" si="897"/>
        <v>332658</v>
      </c>
      <c r="L11465" s="8">
        <f t="shared" si="898"/>
        <v>52072</v>
      </c>
      <c r="M11465" s="8">
        <f t="shared" si="899"/>
        <v>25624</v>
      </c>
    </row>
    <row r="11466" spans="1:13" x14ac:dyDescent="0.2">
      <c r="A11466" t="s">
        <v>57</v>
      </c>
      <c r="B11466" t="s">
        <v>58</v>
      </c>
      <c r="C11466">
        <v>2016</v>
      </c>
      <c r="D11466" t="s">
        <v>98</v>
      </c>
      <c r="E11466" t="s">
        <v>30</v>
      </c>
      <c r="F11466" t="s">
        <v>35</v>
      </c>
      <c r="G11466" t="s">
        <v>81</v>
      </c>
      <c r="H11466" s="2">
        <v>989</v>
      </c>
      <c r="I11466" s="8">
        <f t="shared" si="895"/>
        <v>1457122</v>
      </c>
      <c r="J11466" s="8">
        <f t="shared" si="896"/>
        <v>163852</v>
      </c>
      <c r="K11466" s="8">
        <f t="shared" si="897"/>
        <v>332658</v>
      </c>
      <c r="L11466" s="8">
        <f t="shared" si="898"/>
        <v>52072</v>
      </c>
      <c r="M11466" s="8">
        <f t="shared" si="899"/>
        <v>26906</v>
      </c>
    </row>
    <row r="11467" spans="1:13" x14ac:dyDescent="0.2">
      <c r="A11467" t="s">
        <v>57</v>
      </c>
      <c r="B11467" t="s">
        <v>58</v>
      </c>
      <c r="C11467">
        <v>2016</v>
      </c>
      <c r="D11467" t="s">
        <v>98</v>
      </c>
      <c r="E11467" t="s">
        <v>30</v>
      </c>
      <c r="F11467" t="s">
        <v>36</v>
      </c>
      <c r="G11467" t="s">
        <v>82</v>
      </c>
      <c r="H11467" s="2">
        <v>1138</v>
      </c>
      <c r="I11467" s="8">
        <f t="shared" si="895"/>
        <v>1457122</v>
      </c>
      <c r="J11467" s="8">
        <f t="shared" si="896"/>
        <v>163852</v>
      </c>
      <c r="K11467" s="8">
        <f t="shared" si="897"/>
        <v>332658</v>
      </c>
      <c r="L11467" s="8">
        <f t="shared" si="898"/>
        <v>52072</v>
      </c>
      <c r="M11467" s="8">
        <f t="shared" si="899"/>
        <v>32079</v>
      </c>
    </row>
    <row r="11468" spans="1:13" x14ac:dyDescent="0.2">
      <c r="A11468" t="s">
        <v>57</v>
      </c>
      <c r="B11468" t="s">
        <v>58</v>
      </c>
      <c r="C11468">
        <v>2016</v>
      </c>
      <c r="D11468" t="s">
        <v>98</v>
      </c>
      <c r="E11468" t="s">
        <v>37</v>
      </c>
      <c r="F11468" t="s">
        <v>38</v>
      </c>
      <c r="G11468" t="s">
        <v>83</v>
      </c>
      <c r="H11468" s="2">
        <v>1098</v>
      </c>
      <c r="I11468" s="8">
        <f t="shared" si="895"/>
        <v>1457122</v>
      </c>
      <c r="J11468" s="8">
        <f t="shared" si="896"/>
        <v>154925</v>
      </c>
      <c r="K11468" s="8">
        <f t="shared" si="897"/>
        <v>332658</v>
      </c>
      <c r="L11468" s="8">
        <f t="shared" si="898"/>
        <v>52072</v>
      </c>
      <c r="M11468" s="8">
        <f t="shared" si="899"/>
        <v>27716</v>
      </c>
    </row>
    <row r="11469" spans="1:13" x14ac:dyDescent="0.2">
      <c r="A11469" t="s">
        <v>57</v>
      </c>
      <c r="B11469" t="s">
        <v>58</v>
      </c>
      <c r="C11469">
        <v>2016</v>
      </c>
      <c r="D11469" t="s">
        <v>98</v>
      </c>
      <c r="E11469" t="s">
        <v>37</v>
      </c>
      <c r="F11469" t="s">
        <v>39</v>
      </c>
      <c r="G11469" t="s">
        <v>84</v>
      </c>
      <c r="H11469" s="2">
        <v>1104</v>
      </c>
      <c r="I11469" s="8">
        <f t="shared" si="895"/>
        <v>1457122</v>
      </c>
      <c r="J11469" s="8">
        <f t="shared" si="896"/>
        <v>154925</v>
      </c>
      <c r="K11469" s="8">
        <f t="shared" si="897"/>
        <v>332658</v>
      </c>
      <c r="L11469" s="8">
        <f t="shared" si="898"/>
        <v>52072</v>
      </c>
      <c r="M11469" s="8">
        <f t="shared" si="899"/>
        <v>29067</v>
      </c>
    </row>
    <row r="11470" spans="1:13" x14ac:dyDescent="0.2">
      <c r="A11470" t="s">
        <v>57</v>
      </c>
      <c r="B11470" t="s">
        <v>58</v>
      </c>
      <c r="C11470">
        <v>2016</v>
      </c>
      <c r="D11470" t="s">
        <v>98</v>
      </c>
      <c r="E11470" t="s">
        <v>37</v>
      </c>
      <c r="F11470" t="s">
        <v>40</v>
      </c>
      <c r="G11470" t="s">
        <v>85</v>
      </c>
      <c r="H11470" s="2">
        <v>1096</v>
      </c>
      <c r="I11470" s="8">
        <f t="shared" si="895"/>
        <v>1457122</v>
      </c>
      <c r="J11470" s="8">
        <f t="shared" si="896"/>
        <v>154925</v>
      </c>
      <c r="K11470" s="8">
        <f t="shared" si="897"/>
        <v>332658</v>
      </c>
      <c r="L11470" s="8">
        <f t="shared" si="898"/>
        <v>52072</v>
      </c>
      <c r="M11470" s="8">
        <f t="shared" si="899"/>
        <v>24000</v>
      </c>
    </row>
    <row r="11471" spans="1:13" x14ac:dyDescent="0.2">
      <c r="A11471" t="s">
        <v>57</v>
      </c>
      <c r="B11471" t="s">
        <v>58</v>
      </c>
      <c r="C11471">
        <v>2016</v>
      </c>
      <c r="D11471" t="s">
        <v>98</v>
      </c>
      <c r="E11471" t="s">
        <v>37</v>
      </c>
      <c r="F11471" t="s">
        <v>41</v>
      </c>
      <c r="G11471" t="s">
        <v>86</v>
      </c>
      <c r="H11471" s="2">
        <v>952</v>
      </c>
      <c r="I11471" s="8">
        <f t="shared" si="895"/>
        <v>1457122</v>
      </c>
      <c r="J11471" s="8">
        <f t="shared" si="896"/>
        <v>154925</v>
      </c>
      <c r="K11471" s="8">
        <f t="shared" si="897"/>
        <v>332658</v>
      </c>
      <c r="L11471" s="8">
        <f t="shared" si="898"/>
        <v>52072</v>
      </c>
      <c r="M11471" s="8">
        <f t="shared" si="899"/>
        <v>27210</v>
      </c>
    </row>
    <row r="11472" spans="1:13" x14ac:dyDescent="0.2">
      <c r="A11472" t="s">
        <v>57</v>
      </c>
      <c r="B11472" t="s">
        <v>58</v>
      </c>
      <c r="C11472">
        <v>2016</v>
      </c>
      <c r="D11472" t="s">
        <v>98</v>
      </c>
      <c r="E11472" t="s">
        <v>37</v>
      </c>
      <c r="F11472" t="s">
        <v>42</v>
      </c>
      <c r="G11472" t="s">
        <v>87</v>
      </c>
      <c r="H11472" s="2">
        <v>1053</v>
      </c>
      <c r="I11472" s="8">
        <f t="shared" si="895"/>
        <v>1457122</v>
      </c>
      <c r="J11472" s="8">
        <f t="shared" si="896"/>
        <v>154925</v>
      </c>
      <c r="K11472" s="8">
        <f t="shared" si="897"/>
        <v>332658</v>
      </c>
      <c r="L11472" s="8">
        <f t="shared" si="898"/>
        <v>52072</v>
      </c>
      <c r="M11472" s="8">
        <f t="shared" si="899"/>
        <v>27929</v>
      </c>
    </row>
    <row r="11473" spans="1:13" x14ac:dyDescent="0.2">
      <c r="A11473" t="s">
        <v>57</v>
      </c>
      <c r="B11473" t="s">
        <v>58</v>
      </c>
      <c r="C11473">
        <v>2016</v>
      </c>
      <c r="D11473" t="s">
        <v>98</v>
      </c>
      <c r="E11473" t="s">
        <v>37</v>
      </c>
      <c r="F11473" t="s">
        <v>43</v>
      </c>
      <c r="G11473" t="s">
        <v>88</v>
      </c>
      <c r="H11473" s="2">
        <v>671</v>
      </c>
      <c r="I11473" s="8">
        <f t="shared" si="895"/>
        <v>1457122</v>
      </c>
      <c r="J11473" s="8">
        <f t="shared" si="896"/>
        <v>154925</v>
      </c>
      <c r="K11473" s="8">
        <f t="shared" si="897"/>
        <v>332658</v>
      </c>
      <c r="L11473" s="8">
        <f t="shared" si="898"/>
        <v>52072</v>
      </c>
      <c r="M11473" s="8">
        <f t="shared" si="899"/>
        <v>19003</v>
      </c>
    </row>
    <row r="11474" spans="1:13" x14ac:dyDescent="0.2">
      <c r="A11474" t="s">
        <v>57</v>
      </c>
      <c r="B11474" t="s">
        <v>58</v>
      </c>
      <c r="C11474">
        <v>2016</v>
      </c>
      <c r="D11474" t="s">
        <v>99</v>
      </c>
      <c r="E11474" t="s">
        <v>16</v>
      </c>
      <c r="F11474" t="s">
        <v>17</v>
      </c>
      <c r="G11474" t="s">
        <v>65</v>
      </c>
      <c r="H11474" s="2">
        <v>801.25</v>
      </c>
      <c r="I11474" s="8">
        <f t="shared" si="895"/>
        <v>1508206.0999999985</v>
      </c>
      <c r="J11474" s="8">
        <f t="shared" si="896"/>
        <v>118542.84999999998</v>
      </c>
      <c r="K11474" s="8">
        <f t="shared" si="897"/>
        <v>341773.25</v>
      </c>
      <c r="L11474" s="8">
        <f t="shared" si="898"/>
        <v>58829.799999999988</v>
      </c>
      <c r="M11474" s="8">
        <f t="shared" si="899"/>
        <v>19896.44999999999</v>
      </c>
    </row>
    <row r="11475" spans="1:13" x14ac:dyDescent="0.2">
      <c r="A11475" t="s">
        <v>57</v>
      </c>
      <c r="B11475" t="s">
        <v>58</v>
      </c>
      <c r="C11475">
        <v>2016</v>
      </c>
      <c r="D11475" t="s">
        <v>99</v>
      </c>
      <c r="E11475" t="s">
        <v>16</v>
      </c>
      <c r="F11475" t="s">
        <v>18</v>
      </c>
      <c r="G11475" t="s">
        <v>66</v>
      </c>
      <c r="H11475" s="2">
        <v>696.85</v>
      </c>
      <c r="I11475" s="8">
        <f t="shared" si="895"/>
        <v>1508206.0999999985</v>
      </c>
      <c r="J11475" s="8">
        <f t="shared" si="896"/>
        <v>118542.84999999998</v>
      </c>
      <c r="K11475" s="8">
        <f t="shared" si="897"/>
        <v>341773.25</v>
      </c>
      <c r="L11475" s="8">
        <f t="shared" si="898"/>
        <v>58829.799999999988</v>
      </c>
      <c r="M11475" s="8">
        <f t="shared" si="899"/>
        <v>16941.199999999997</v>
      </c>
    </row>
    <row r="11476" spans="1:13" x14ac:dyDescent="0.2">
      <c r="A11476" t="s">
        <v>57</v>
      </c>
      <c r="B11476" t="s">
        <v>58</v>
      </c>
      <c r="C11476">
        <v>2016</v>
      </c>
      <c r="D11476" t="s">
        <v>99</v>
      </c>
      <c r="E11476" t="s">
        <v>16</v>
      </c>
      <c r="F11476" t="s">
        <v>19</v>
      </c>
      <c r="G11476" t="s">
        <v>67</v>
      </c>
      <c r="H11476" s="2">
        <v>558.95000000000005</v>
      </c>
      <c r="I11476" s="8">
        <f t="shared" si="895"/>
        <v>1508206.0999999985</v>
      </c>
      <c r="J11476" s="8">
        <f t="shared" si="896"/>
        <v>118542.84999999998</v>
      </c>
      <c r="K11476" s="8">
        <f t="shared" si="897"/>
        <v>341773.25</v>
      </c>
      <c r="L11476" s="8">
        <f t="shared" si="898"/>
        <v>58829.799999999988</v>
      </c>
      <c r="M11476" s="8">
        <f t="shared" si="899"/>
        <v>13177.6</v>
      </c>
    </row>
    <row r="11477" spans="1:13" x14ac:dyDescent="0.2">
      <c r="A11477" t="s">
        <v>57</v>
      </c>
      <c r="B11477" t="s">
        <v>58</v>
      </c>
      <c r="C11477">
        <v>2016</v>
      </c>
      <c r="D11477" t="s">
        <v>99</v>
      </c>
      <c r="E11477" t="s">
        <v>16</v>
      </c>
      <c r="F11477" t="s">
        <v>20</v>
      </c>
      <c r="G11477" t="s">
        <v>68</v>
      </c>
      <c r="H11477" s="2">
        <v>528.29999999999995</v>
      </c>
      <c r="I11477" s="8">
        <f t="shared" si="895"/>
        <v>1508206.0999999985</v>
      </c>
      <c r="J11477" s="8">
        <f t="shared" si="896"/>
        <v>118542.84999999998</v>
      </c>
      <c r="K11477" s="8">
        <f t="shared" si="897"/>
        <v>341773.25</v>
      </c>
      <c r="L11477" s="8">
        <f t="shared" si="898"/>
        <v>58829.799999999988</v>
      </c>
      <c r="M11477" s="8">
        <f t="shared" si="899"/>
        <v>13929.3</v>
      </c>
    </row>
    <row r="11478" spans="1:13" x14ac:dyDescent="0.2">
      <c r="A11478" t="s">
        <v>57</v>
      </c>
      <c r="B11478" t="s">
        <v>58</v>
      </c>
      <c r="C11478">
        <v>2016</v>
      </c>
      <c r="D11478" t="s">
        <v>99</v>
      </c>
      <c r="E11478" t="s">
        <v>16</v>
      </c>
      <c r="F11478" t="s">
        <v>21</v>
      </c>
      <c r="G11478" t="s">
        <v>69</v>
      </c>
      <c r="H11478" s="2">
        <v>1352.8</v>
      </c>
      <c r="I11478" s="8">
        <f t="shared" si="895"/>
        <v>1508206.0999999985</v>
      </c>
      <c r="J11478" s="8">
        <f t="shared" si="896"/>
        <v>118542.84999999998</v>
      </c>
      <c r="K11478" s="8">
        <f t="shared" si="897"/>
        <v>341773.25</v>
      </c>
      <c r="L11478" s="8">
        <f t="shared" si="898"/>
        <v>58829.799999999988</v>
      </c>
      <c r="M11478" s="8">
        <f t="shared" si="899"/>
        <v>39124.299999999996</v>
      </c>
    </row>
    <row r="11479" spans="1:13" x14ac:dyDescent="0.2">
      <c r="A11479" t="s">
        <v>57</v>
      </c>
      <c r="B11479" t="s">
        <v>58</v>
      </c>
      <c r="C11479">
        <v>2016</v>
      </c>
      <c r="D11479" t="s">
        <v>99</v>
      </c>
      <c r="E11479" t="s">
        <v>16</v>
      </c>
      <c r="F11479" t="s">
        <v>22</v>
      </c>
      <c r="G11479" t="s">
        <v>70</v>
      </c>
      <c r="H11479" s="2">
        <v>737.1</v>
      </c>
      <c r="I11479" s="8">
        <f t="shared" si="895"/>
        <v>1508206.0999999985</v>
      </c>
      <c r="J11479" s="8">
        <f t="shared" si="896"/>
        <v>118542.84999999998</v>
      </c>
      <c r="K11479" s="8">
        <f t="shared" si="897"/>
        <v>341773.25</v>
      </c>
      <c r="L11479" s="8">
        <f t="shared" si="898"/>
        <v>58829.799999999988</v>
      </c>
      <c r="M11479" s="8">
        <f t="shared" si="899"/>
        <v>15474</v>
      </c>
    </row>
    <row r="11480" spans="1:13" x14ac:dyDescent="0.2">
      <c r="A11480" t="s">
        <v>57</v>
      </c>
      <c r="B11480" t="s">
        <v>58</v>
      </c>
      <c r="C11480">
        <v>2016</v>
      </c>
      <c r="D11480" t="s">
        <v>99</v>
      </c>
      <c r="E11480" t="s">
        <v>23</v>
      </c>
      <c r="F11480" t="s">
        <v>24</v>
      </c>
      <c r="G11480" t="s">
        <v>71</v>
      </c>
      <c r="H11480" s="2">
        <v>9243.5</v>
      </c>
      <c r="I11480" s="8">
        <f t="shared" si="895"/>
        <v>1508206.0999999985</v>
      </c>
      <c r="J11480" s="8">
        <f t="shared" si="896"/>
        <v>1036196.9</v>
      </c>
      <c r="K11480" s="8">
        <f t="shared" si="897"/>
        <v>341773.25</v>
      </c>
      <c r="L11480" s="8">
        <f t="shared" si="898"/>
        <v>58829.799999999988</v>
      </c>
      <c r="M11480" s="8">
        <f t="shared" si="899"/>
        <v>174396</v>
      </c>
    </row>
    <row r="11481" spans="1:13" x14ac:dyDescent="0.2">
      <c r="A11481" t="s">
        <v>57</v>
      </c>
      <c r="B11481" t="s">
        <v>58</v>
      </c>
      <c r="C11481">
        <v>2016</v>
      </c>
      <c r="D11481" t="s">
        <v>99</v>
      </c>
      <c r="E11481" t="s">
        <v>23</v>
      </c>
      <c r="F11481" t="s">
        <v>25</v>
      </c>
      <c r="G11481" t="s">
        <v>72</v>
      </c>
      <c r="H11481" s="2">
        <v>7927</v>
      </c>
      <c r="I11481" s="8">
        <f t="shared" si="895"/>
        <v>1508206.0999999985</v>
      </c>
      <c r="J11481" s="8">
        <f t="shared" si="896"/>
        <v>1036196.9</v>
      </c>
      <c r="K11481" s="8">
        <f t="shared" si="897"/>
        <v>341773.25</v>
      </c>
      <c r="L11481" s="8">
        <f t="shared" si="898"/>
        <v>58829.799999999988</v>
      </c>
      <c r="M11481" s="8">
        <f t="shared" si="899"/>
        <v>204313</v>
      </c>
    </row>
    <row r="11482" spans="1:13" x14ac:dyDescent="0.2">
      <c r="A11482" t="s">
        <v>57</v>
      </c>
      <c r="B11482" t="s">
        <v>58</v>
      </c>
      <c r="C11482">
        <v>2016</v>
      </c>
      <c r="D11482" t="s">
        <v>99</v>
      </c>
      <c r="E11482" t="s">
        <v>23</v>
      </c>
      <c r="F11482" t="s">
        <v>26</v>
      </c>
      <c r="G11482" t="s">
        <v>73</v>
      </c>
      <c r="H11482" s="2">
        <v>3786.7</v>
      </c>
      <c r="I11482" s="8">
        <f t="shared" si="895"/>
        <v>1508206.0999999985</v>
      </c>
      <c r="J11482" s="8">
        <f t="shared" si="896"/>
        <v>1036196.9</v>
      </c>
      <c r="K11482" s="8">
        <f t="shared" si="897"/>
        <v>341773.25</v>
      </c>
      <c r="L11482" s="8">
        <f t="shared" si="898"/>
        <v>58829.799999999988</v>
      </c>
      <c r="M11482" s="8">
        <f t="shared" si="899"/>
        <v>90718.399999999994</v>
      </c>
    </row>
    <row r="11483" spans="1:13" x14ac:dyDescent="0.2">
      <c r="A11483" t="s">
        <v>57</v>
      </c>
      <c r="B11483" t="s">
        <v>58</v>
      </c>
      <c r="C11483">
        <v>2016</v>
      </c>
      <c r="D11483" t="s">
        <v>99</v>
      </c>
      <c r="E11483" t="s">
        <v>23</v>
      </c>
      <c r="F11483" t="s">
        <v>27</v>
      </c>
      <c r="G11483" t="s">
        <v>74</v>
      </c>
      <c r="H11483" s="2">
        <v>8672.7000000000007</v>
      </c>
      <c r="I11483" s="8">
        <f t="shared" si="895"/>
        <v>1508206.0999999985</v>
      </c>
      <c r="J11483" s="8">
        <f t="shared" si="896"/>
        <v>1036196.9</v>
      </c>
      <c r="K11483" s="8">
        <f t="shared" si="897"/>
        <v>341773.25</v>
      </c>
      <c r="L11483" s="8">
        <f t="shared" si="898"/>
        <v>58829.799999999988</v>
      </c>
      <c r="M11483" s="8">
        <f t="shared" si="899"/>
        <v>200569</v>
      </c>
    </row>
    <row r="11484" spans="1:13" x14ac:dyDescent="0.2">
      <c r="A11484" t="s">
        <v>57</v>
      </c>
      <c r="B11484" t="s">
        <v>58</v>
      </c>
      <c r="C11484">
        <v>2016</v>
      </c>
      <c r="D11484" t="s">
        <v>99</v>
      </c>
      <c r="E11484" t="s">
        <v>23</v>
      </c>
      <c r="F11484" t="s">
        <v>28</v>
      </c>
      <c r="G11484" t="s">
        <v>75</v>
      </c>
      <c r="H11484" s="2">
        <v>6434.25</v>
      </c>
      <c r="I11484" s="8">
        <f t="shared" si="895"/>
        <v>1508206.0999999985</v>
      </c>
      <c r="J11484" s="8">
        <f t="shared" si="896"/>
        <v>1036196.9</v>
      </c>
      <c r="K11484" s="8">
        <f t="shared" si="897"/>
        <v>341773.25</v>
      </c>
      <c r="L11484" s="8">
        <f t="shared" si="898"/>
        <v>58829.799999999988</v>
      </c>
      <c r="M11484" s="8">
        <f t="shared" si="899"/>
        <v>167832</v>
      </c>
    </row>
    <row r="11485" spans="1:13" x14ac:dyDescent="0.2">
      <c r="A11485" t="s">
        <v>57</v>
      </c>
      <c r="B11485" t="s">
        <v>58</v>
      </c>
      <c r="C11485">
        <v>2016</v>
      </c>
      <c r="D11485" t="s">
        <v>99</v>
      </c>
      <c r="E11485" t="s">
        <v>23</v>
      </c>
      <c r="F11485" t="s">
        <v>29</v>
      </c>
      <c r="G11485" t="s">
        <v>76</v>
      </c>
      <c r="H11485" s="2">
        <v>4187</v>
      </c>
      <c r="I11485" s="8">
        <f t="shared" si="895"/>
        <v>1508206.0999999985</v>
      </c>
      <c r="J11485" s="8">
        <f t="shared" si="896"/>
        <v>1036196.9</v>
      </c>
      <c r="K11485" s="8">
        <f t="shared" si="897"/>
        <v>341773.25</v>
      </c>
      <c r="L11485" s="8">
        <f t="shared" si="898"/>
        <v>58829.799999999988</v>
      </c>
      <c r="M11485" s="8">
        <f t="shared" si="899"/>
        <v>198368.5</v>
      </c>
    </row>
    <row r="11486" spans="1:13" x14ac:dyDescent="0.2">
      <c r="A11486" t="s">
        <v>57</v>
      </c>
      <c r="B11486" t="s">
        <v>58</v>
      </c>
      <c r="C11486">
        <v>2016</v>
      </c>
      <c r="D11486" t="s">
        <v>99</v>
      </c>
      <c r="E11486" t="s">
        <v>30</v>
      </c>
      <c r="F11486" t="s">
        <v>31</v>
      </c>
      <c r="G11486" t="s">
        <v>77</v>
      </c>
      <c r="H11486" s="2">
        <v>1045.7</v>
      </c>
      <c r="I11486" s="8">
        <f t="shared" si="895"/>
        <v>1508206.0999999985</v>
      </c>
      <c r="J11486" s="8">
        <f t="shared" si="896"/>
        <v>182059.30000000008</v>
      </c>
      <c r="K11486" s="8">
        <f t="shared" si="897"/>
        <v>341773.25</v>
      </c>
      <c r="L11486" s="8">
        <f t="shared" si="898"/>
        <v>58829.799999999988</v>
      </c>
      <c r="M11486" s="8">
        <f t="shared" si="899"/>
        <v>27952.850000000017</v>
      </c>
    </row>
    <row r="11487" spans="1:13" x14ac:dyDescent="0.2">
      <c r="A11487" t="s">
        <v>57</v>
      </c>
      <c r="B11487" t="s">
        <v>58</v>
      </c>
      <c r="C11487">
        <v>2016</v>
      </c>
      <c r="D11487" t="s">
        <v>99</v>
      </c>
      <c r="E11487" t="s">
        <v>30</v>
      </c>
      <c r="F11487" t="s">
        <v>32</v>
      </c>
      <c r="G11487" t="s">
        <v>78</v>
      </c>
      <c r="H11487" s="2">
        <v>1142.0999999999999</v>
      </c>
      <c r="I11487" s="8">
        <f t="shared" si="895"/>
        <v>1508206.0999999985</v>
      </c>
      <c r="J11487" s="8">
        <f t="shared" si="896"/>
        <v>182059.30000000008</v>
      </c>
      <c r="K11487" s="8">
        <f t="shared" si="897"/>
        <v>341773.25</v>
      </c>
      <c r="L11487" s="8">
        <f t="shared" si="898"/>
        <v>58829.799999999988</v>
      </c>
      <c r="M11487" s="8">
        <f t="shared" si="899"/>
        <v>30043.200000000019</v>
      </c>
    </row>
    <row r="11488" spans="1:13" x14ac:dyDescent="0.2">
      <c r="A11488" t="s">
        <v>57</v>
      </c>
      <c r="B11488" t="s">
        <v>58</v>
      </c>
      <c r="C11488">
        <v>2016</v>
      </c>
      <c r="D11488" t="s">
        <v>99</v>
      </c>
      <c r="E11488" t="s">
        <v>30</v>
      </c>
      <c r="F11488" t="s">
        <v>33</v>
      </c>
      <c r="G11488" t="s">
        <v>79</v>
      </c>
      <c r="H11488" s="2">
        <v>1284</v>
      </c>
      <c r="I11488" s="8">
        <f t="shared" si="895"/>
        <v>1508206.0999999985</v>
      </c>
      <c r="J11488" s="8">
        <f t="shared" si="896"/>
        <v>182059.30000000008</v>
      </c>
      <c r="K11488" s="8">
        <f t="shared" si="897"/>
        <v>341773.25</v>
      </c>
      <c r="L11488" s="8">
        <f t="shared" si="898"/>
        <v>58829.799999999988</v>
      </c>
      <c r="M11488" s="8">
        <f t="shared" si="899"/>
        <v>30738.599999999991</v>
      </c>
    </row>
    <row r="11489" spans="1:13" x14ac:dyDescent="0.2">
      <c r="A11489" t="s">
        <v>57</v>
      </c>
      <c r="B11489" t="s">
        <v>58</v>
      </c>
      <c r="C11489">
        <v>2016</v>
      </c>
      <c r="D11489" t="s">
        <v>99</v>
      </c>
      <c r="E11489" t="s">
        <v>30</v>
      </c>
      <c r="F11489" t="s">
        <v>34</v>
      </c>
      <c r="G11489" t="s">
        <v>80</v>
      </c>
      <c r="H11489" s="2">
        <v>1243.5999999999999</v>
      </c>
      <c r="I11489" s="8">
        <f t="shared" si="895"/>
        <v>1508206.0999999985</v>
      </c>
      <c r="J11489" s="8">
        <f t="shared" si="896"/>
        <v>182059.30000000008</v>
      </c>
      <c r="K11489" s="8">
        <f t="shared" si="897"/>
        <v>341773.25</v>
      </c>
      <c r="L11489" s="8">
        <f t="shared" si="898"/>
        <v>58829.799999999988</v>
      </c>
      <c r="M11489" s="8">
        <f t="shared" si="899"/>
        <v>28085.700000000033</v>
      </c>
    </row>
    <row r="11490" spans="1:13" x14ac:dyDescent="0.2">
      <c r="A11490" t="s">
        <v>57</v>
      </c>
      <c r="B11490" t="s">
        <v>58</v>
      </c>
      <c r="C11490">
        <v>2016</v>
      </c>
      <c r="D11490" t="s">
        <v>99</v>
      </c>
      <c r="E11490" t="s">
        <v>30</v>
      </c>
      <c r="F11490" t="s">
        <v>35</v>
      </c>
      <c r="G11490" t="s">
        <v>81</v>
      </c>
      <c r="H11490" s="2">
        <v>1105.3499999999999</v>
      </c>
      <c r="I11490" s="8">
        <f t="shared" si="895"/>
        <v>1508206.0999999985</v>
      </c>
      <c r="J11490" s="8">
        <f t="shared" si="896"/>
        <v>182059.30000000008</v>
      </c>
      <c r="K11490" s="8">
        <f t="shared" si="897"/>
        <v>341773.25</v>
      </c>
      <c r="L11490" s="8">
        <f t="shared" si="898"/>
        <v>58829.799999999988</v>
      </c>
      <c r="M11490" s="8">
        <f t="shared" si="899"/>
        <v>28838.250000000007</v>
      </c>
    </row>
    <row r="11491" spans="1:13" x14ac:dyDescent="0.2">
      <c r="A11491" t="s">
        <v>57</v>
      </c>
      <c r="B11491" t="s">
        <v>58</v>
      </c>
      <c r="C11491">
        <v>2016</v>
      </c>
      <c r="D11491" t="s">
        <v>99</v>
      </c>
      <c r="E11491" t="s">
        <v>30</v>
      </c>
      <c r="F11491" t="s">
        <v>36</v>
      </c>
      <c r="G11491" t="s">
        <v>82</v>
      </c>
      <c r="H11491" s="2">
        <v>1722.95</v>
      </c>
      <c r="I11491" s="8">
        <f t="shared" si="895"/>
        <v>1508206.0999999985</v>
      </c>
      <c r="J11491" s="8">
        <f t="shared" si="896"/>
        <v>182059.30000000008</v>
      </c>
      <c r="K11491" s="8">
        <f t="shared" si="897"/>
        <v>341773.25</v>
      </c>
      <c r="L11491" s="8">
        <f t="shared" si="898"/>
        <v>58829.799999999988</v>
      </c>
      <c r="M11491" s="8">
        <f t="shared" si="899"/>
        <v>36400.700000000012</v>
      </c>
    </row>
    <row r="11492" spans="1:13" x14ac:dyDescent="0.2">
      <c r="A11492" t="s">
        <v>57</v>
      </c>
      <c r="B11492" t="s">
        <v>58</v>
      </c>
      <c r="C11492">
        <v>2016</v>
      </c>
      <c r="D11492" t="s">
        <v>99</v>
      </c>
      <c r="E11492" t="s">
        <v>37</v>
      </c>
      <c r="F11492" t="s">
        <v>38</v>
      </c>
      <c r="G11492" t="s">
        <v>83</v>
      </c>
      <c r="H11492" s="2">
        <v>1199.5</v>
      </c>
      <c r="I11492" s="8">
        <f t="shared" si="895"/>
        <v>1508206.0999999985</v>
      </c>
      <c r="J11492" s="8">
        <f t="shared" si="896"/>
        <v>171407.04999999993</v>
      </c>
      <c r="K11492" s="8">
        <f t="shared" si="897"/>
        <v>341773.25</v>
      </c>
      <c r="L11492" s="8">
        <f t="shared" si="898"/>
        <v>58829.799999999988</v>
      </c>
      <c r="M11492" s="8">
        <f t="shared" si="899"/>
        <v>30064.350000000006</v>
      </c>
    </row>
    <row r="11493" spans="1:13" x14ac:dyDescent="0.2">
      <c r="A11493" t="s">
        <v>57</v>
      </c>
      <c r="B11493" t="s">
        <v>58</v>
      </c>
      <c r="C11493">
        <v>2016</v>
      </c>
      <c r="D11493" t="s">
        <v>99</v>
      </c>
      <c r="E11493" t="s">
        <v>37</v>
      </c>
      <c r="F11493" t="s">
        <v>39</v>
      </c>
      <c r="G11493" t="s">
        <v>84</v>
      </c>
      <c r="H11493" s="2">
        <v>1029.2</v>
      </c>
      <c r="I11493" s="8">
        <f t="shared" si="895"/>
        <v>1508206.0999999985</v>
      </c>
      <c r="J11493" s="8">
        <f t="shared" si="896"/>
        <v>171407.04999999993</v>
      </c>
      <c r="K11493" s="8">
        <f t="shared" si="897"/>
        <v>341773.25</v>
      </c>
      <c r="L11493" s="8">
        <f t="shared" si="898"/>
        <v>58829.799999999988</v>
      </c>
      <c r="M11493" s="8">
        <f t="shared" si="899"/>
        <v>32133.5</v>
      </c>
    </row>
    <row r="11494" spans="1:13" x14ac:dyDescent="0.2">
      <c r="A11494" t="s">
        <v>57</v>
      </c>
      <c r="B11494" t="s">
        <v>58</v>
      </c>
      <c r="C11494">
        <v>2016</v>
      </c>
      <c r="D11494" t="s">
        <v>99</v>
      </c>
      <c r="E11494" t="s">
        <v>37</v>
      </c>
      <c r="F11494" t="s">
        <v>40</v>
      </c>
      <c r="G11494" t="s">
        <v>85</v>
      </c>
      <c r="H11494" s="2">
        <v>975.45</v>
      </c>
      <c r="I11494" s="8">
        <f t="shared" si="895"/>
        <v>1508206.0999999985</v>
      </c>
      <c r="J11494" s="8">
        <f t="shared" si="896"/>
        <v>171407.04999999993</v>
      </c>
      <c r="K11494" s="8">
        <f t="shared" si="897"/>
        <v>341773.25</v>
      </c>
      <c r="L11494" s="8">
        <f t="shared" si="898"/>
        <v>58829.799999999988</v>
      </c>
      <c r="M11494" s="8">
        <f t="shared" si="899"/>
        <v>26568.1</v>
      </c>
    </row>
    <row r="11495" spans="1:13" x14ac:dyDescent="0.2">
      <c r="A11495" t="s">
        <v>57</v>
      </c>
      <c r="B11495" t="s">
        <v>58</v>
      </c>
      <c r="C11495">
        <v>2016</v>
      </c>
      <c r="D11495" t="s">
        <v>99</v>
      </c>
      <c r="E11495" t="s">
        <v>37</v>
      </c>
      <c r="F11495" t="s">
        <v>41</v>
      </c>
      <c r="G11495" t="s">
        <v>86</v>
      </c>
      <c r="H11495" s="2">
        <v>1118.05</v>
      </c>
      <c r="I11495" s="8">
        <f t="shared" si="895"/>
        <v>1508206.0999999985</v>
      </c>
      <c r="J11495" s="8">
        <f t="shared" si="896"/>
        <v>171407.04999999993</v>
      </c>
      <c r="K11495" s="8">
        <f t="shared" si="897"/>
        <v>341773.25</v>
      </c>
      <c r="L11495" s="8">
        <f t="shared" si="898"/>
        <v>58829.799999999988</v>
      </c>
      <c r="M11495" s="8">
        <f t="shared" si="899"/>
        <v>31036.9</v>
      </c>
    </row>
    <row r="11496" spans="1:13" x14ac:dyDescent="0.2">
      <c r="A11496" t="s">
        <v>57</v>
      </c>
      <c r="B11496" t="s">
        <v>58</v>
      </c>
      <c r="C11496">
        <v>2016</v>
      </c>
      <c r="D11496" t="s">
        <v>99</v>
      </c>
      <c r="E11496" t="s">
        <v>37</v>
      </c>
      <c r="F11496" t="s">
        <v>42</v>
      </c>
      <c r="G11496" t="s">
        <v>87</v>
      </c>
      <c r="H11496" s="2">
        <v>1240.2</v>
      </c>
      <c r="I11496" s="8">
        <f t="shared" si="895"/>
        <v>1508206.0999999985</v>
      </c>
      <c r="J11496" s="8">
        <f t="shared" si="896"/>
        <v>171407.04999999993</v>
      </c>
      <c r="K11496" s="8">
        <f t="shared" si="897"/>
        <v>341773.25</v>
      </c>
      <c r="L11496" s="8">
        <f t="shared" si="898"/>
        <v>58829.799999999988</v>
      </c>
      <c r="M11496" s="8">
        <f t="shared" si="899"/>
        <v>30043.500000000015</v>
      </c>
    </row>
    <row r="11497" spans="1:13" x14ac:dyDescent="0.2">
      <c r="A11497" t="s">
        <v>57</v>
      </c>
      <c r="B11497" t="s">
        <v>58</v>
      </c>
      <c r="C11497">
        <v>2016</v>
      </c>
      <c r="D11497" t="s">
        <v>99</v>
      </c>
      <c r="E11497" t="s">
        <v>37</v>
      </c>
      <c r="F11497" t="s">
        <v>43</v>
      </c>
      <c r="G11497" t="s">
        <v>88</v>
      </c>
      <c r="H11497" s="2">
        <v>797.3</v>
      </c>
      <c r="I11497" s="8">
        <f t="shared" si="895"/>
        <v>1508206.0999999985</v>
      </c>
      <c r="J11497" s="8">
        <f t="shared" si="896"/>
        <v>171407.04999999993</v>
      </c>
      <c r="K11497" s="8">
        <f t="shared" si="897"/>
        <v>341773.25</v>
      </c>
      <c r="L11497" s="8">
        <f t="shared" si="898"/>
        <v>58829.799999999988</v>
      </c>
      <c r="M11497" s="8">
        <f t="shared" si="899"/>
        <v>21560.699999999997</v>
      </c>
    </row>
    <row r="11498" spans="1:13" x14ac:dyDescent="0.2">
      <c r="A11498" t="s">
        <v>57</v>
      </c>
      <c r="B11498" t="s">
        <v>58</v>
      </c>
      <c r="C11498">
        <v>2016</v>
      </c>
      <c r="D11498" t="s">
        <v>100</v>
      </c>
      <c r="E11498" t="s">
        <v>16</v>
      </c>
      <c r="F11498" t="s">
        <v>17</v>
      </c>
      <c r="G11498" t="s">
        <v>65</v>
      </c>
      <c r="H11498" s="2">
        <v>803.7</v>
      </c>
      <c r="I11498" s="8">
        <f t="shared" si="895"/>
        <v>1547611.5499999996</v>
      </c>
      <c r="J11498" s="8">
        <f t="shared" si="896"/>
        <v>117354.84999999999</v>
      </c>
      <c r="K11498" s="8">
        <f t="shared" si="897"/>
        <v>333557.85000000003</v>
      </c>
      <c r="L11498" s="8">
        <f t="shared" si="898"/>
        <v>53201.5</v>
      </c>
      <c r="M11498" s="8">
        <f t="shared" si="899"/>
        <v>22652.5</v>
      </c>
    </row>
    <row r="11499" spans="1:13" x14ac:dyDescent="0.2">
      <c r="A11499" t="s">
        <v>57</v>
      </c>
      <c r="B11499" t="s">
        <v>58</v>
      </c>
      <c r="C11499">
        <v>2016</v>
      </c>
      <c r="D11499" t="s">
        <v>100</v>
      </c>
      <c r="E11499" t="s">
        <v>16</v>
      </c>
      <c r="F11499" t="s">
        <v>18</v>
      </c>
      <c r="G11499" t="s">
        <v>66</v>
      </c>
      <c r="H11499" s="2">
        <v>617</v>
      </c>
      <c r="I11499" s="8">
        <f t="shared" si="895"/>
        <v>1547611.5499999996</v>
      </c>
      <c r="J11499" s="8">
        <f t="shared" si="896"/>
        <v>117354.84999999999</v>
      </c>
      <c r="K11499" s="8">
        <f t="shared" si="897"/>
        <v>333557.85000000003</v>
      </c>
      <c r="L11499" s="8">
        <f t="shared" si="898"/>
        <v>53201.5</v>
      </c>
      <c r="M11499" s="8">
        <f t="shared" si="899"/>
        <v>17523.850000000002</v>
      </c>
    </row>
    <row r="11500" spans="1:13" x14ac:dyDescent="0.2">
      <c r="A11500" t="s">
        <v>57</v>
      </c>
      <c r="B11500" t="s">
        <v>58</v>
      </c>
      <c r="C11500">
        <v>2016</v>
      </c>
      <c r="D11500" t="s">
        <v>100</v>
      </c>
      <c r="E11500" t="s">
        <v>16</v>
      </c>
      <c r="F11500" t="s">
        <v>19</v>
      </c>
      <c r="G11500" t="s">
        <v>67</v>
      </c>
      <c r="H11500" s="2">
        <v>297.85000000000002</v>
      </c>
      <c r="I11500" s="8">
        <f t="shared" si="895"/>
        <v>1547611.5499999996</v>
      </c>
      <c r="J11500" s="8">
        <f t="shared" si="896"/>
        <v>117354.84999999999</v>
      </c>
      <c r="K11500" s="8">
        <f t="shared" si="897"/>
        <v>333557.85000000003</v>
      </c>
      <c r="L11500" s="8">
        <f t="shared" si="898"/>
        <v>53201.5</v>
      </c>
      <c r="M11500" s="8">
        <f t="shared" si="899"/>
        <v>12512.149999999998</v>
      </c>
    </row>
    <row r="11501" spans="1:13" x14ac:dyDescent="0.2">
      <c r="A11501" t="s">
        <v>57</v>
      </c>
      <c r="B11501" t="s">
        <v>58</v>
      </c>
      <c r="C11501">
        <v>2016</v>
      </c>
      <c r="D11501" t="s">
        <v>100</v>
      </c>
      <c r="E11501" t="s">
        <v>16</v>
      </c>
      <c r="F11501" t="s">
        <v>20</v>
      </c>
      <c r="G11501" t="s">
        <v>68</v>
      </c>
      <c r="H11501" s="2">
        <v>465.4</v>
      </c>
      <c r="I11501" s="8">
        <f t="shared" si="895"/>
        <v>1547611.5499999996</v>
      </c>
      <c r="J11501" s="8">
        <f t="shared" si="896"/>
        <v>117354.84999999999</v>
      </c>
      <c r="K11501" s="8">
        <f t="shared" si="897"/>
        <v>333557.85000000003</v>
      </c>
      <c r="L11501" s="8">
        <f t="shared" si="898"/>
        <v>53201.5</v>
      </c>
      <c r="M11501" s="8">
        <f t="shared" si="899"/>
        <v>14182.150000000001</v>
      </c>
    </row>
    <row r="11502" spans="1:13" x14ac:dyDescent="0.2">
      <c r="A11502" t="s">
        <v>57</v>
      </c>
      <c r="B11502" t="s">
        <v>58</v>
      </c>
      <c r="C11502">
        <v>2016</v>
      </c>
      <c r="D11502" t="s">
        <v>100</v>
      </c>
      <c r="E11502" t="s">
        <v>16</v>
      </c>
      <c r="F11502" t="s">
        <v>21</v>
      </c>
      <c r="G11502" t="s">
        <v>69</v>
      </c>
      <c r="H11502" s="2">
        <v>1414.35</v>
      </c>
      <c r="I11502" s="8">
        <f t="shared" si="895"/>
        <v>1547611.5499999996</v>
      </c>
      <c r="J11502" s="8">
        <f t="shared" si="896"/>
        <v>117354.84999999999</v>
      </c>
      <c r="K11502" s="8">
        <f t="shared" si="897"/>
        <v>333557.85000000003</v>
      </c>
      <c r="L11502" s="8">
        <f t="shared" si="898"/>
        <v>53201.5</v>
      </c>
      <c r="M11502" s="8">
        <f t="shared" si="899"/>
        <v>35435.30000000001</v>
      </c>
    </row>
    <row r="11503" spans="1:13" x14ac:dyDescent="0.2">
      <c r="A11503" t="s">
        <v>57</v>
      </c>
      <c r="B11503" t="s">
        <v>58</v>
      </c>
      <c r="C11503">
        <v>2016</v>
      </c>
      <c r="D11503" t="s">
        <v>100</v>
      </c>
      <c r="E11503" t="s">
        <v>16</v>
      </c>
      <c r="F11503" t="s">
        <v>22</v>
      </c>
      <c r="G11503" t="s">
        <v>70</v>
      </c>
      <c r="H11503" s="2">
        <v>447.15</v>
      </c>
      <c r="I11503" s="8">
        <f t="shared" si="895"/>
        <v>1547611.5499999996</v>
      </c>
      <c r="J11503" s="8">
        <f t="shared" si="896"/>
        <v>117354.84999999999</v>
      </c>
      <c r="K11503" s="8">
        <f t="shared" si="897"/>
        <v>333557.85000000003</v>
      </c>
      <c r="L11503" s="8">
        <f t="shared" si="898"/>
        <v>53201.5</v>
      </c>
      <c r="M11503" s="8">
        <f t="shared" si="899"/>
        <v>15048.899999999991</v>
      </c>
    </row>
    <row r="11504" spans="1:13" x14ac:dyDescent="0.2">
      <c r="A11504" t="s">
        <v>57</v>
      </c>
      <c r="B11504" t="s">
        <v>58</v>
      </c>
      <c r="C11504">
        <v>2016</v>
      </c>
      <c r="D11504" t="s">
        <v>100</v>
      </c>
      <c r="E11504" t="s">
        <v>23</v>
      </c>
      <c r="F11504" t="s">
        <v>24</v>
      </c>
      <c r="G11504" t="s">
        <v>71</v>
      </c>
      <c r="H11504" s="2">
        <v>4480</v>
      </c>
      <c r="I11504" s="8">
        <f t="shared" si="895"/>
        <v>1547611.5499999996</v>
      </c>
      <c r="J11504" s="8">
        <f t="shared" si="896"/>
        <v>1076885.3500000001</v>
      </c>
      <c r="K11504" s="8">
        <f t="shared" si="897"/>
        <v>333557.85000000003</v>
      </c>
      <c r="L11504" s="8">
        <f t="shared" si="898"/>
        <v>53201.5</v>
      </c>
      <c r="M11504" s="8">
        <f t="shared" si="899"/>
        <v>165610</v>
      </c>
    </row>
    <row r="11505" spans="1:13" x14ac:dyDescent="0.2">
      <c r="A11505" t="s">
        <v>57</v>
      </c>
      <c r="B11505" t="s">
        <v>58</v>
      </c>
      <c r="C11505">
        <v>2016</v>
      </c>
      <c r="D11505" t="s">
        <v>100</v>
      </c>
      <c r="E11505" t="s">
        <v>23</v>
      </c>
      <c r="F11505" t="s">
        <v>25</v>
      </c>
      <c r="G11505" t="s">
        <v>72</v>
      </c>
      <c r="H11505" s="2">
        <v>8141.5</v>
      </c>
      <c r="I11505" s="8">
        <f t="shared" si="895"/>
        <v>1547611.5499999996</v>
      </c>
      <c r="J11505" s="8">
        <f t="shared" si="896"/>
        <v>1076885.3500000001</v>
      </c>
      <c r="K11505" s="8">
        <f t="shared" si="897"/>
        <v>333557.85000000003</v>
      </c>
      <c r="L11505" s="8">
        <f t="shared" si="898"/>
        <v>53201.5</v>
      </c>
      <c r="M11505" s="8">
        <f t="shared" si="899"/>
        <v>218232.5</v>
      </c>
    </row>
    <row r="11506" spans="1:13" x14ac:dyDescent="0.2">
      <c r="A11506" t="s">
        <v>57</v>
      </c>
      <c r="B11506" t="s">
        <v>58</v>
      </c>
      <c r="C11506">
        <v>2016</v>
      </c>
      <c r="D11506" t="s">
        <v>100</v>
      </c>
      <c r="E11506" t="s">
        <v>23</v>
      </c>
      <c r="F11506" t="s">
        <v>26</v>
      </c>
      <c r="G11506" t="s">
        <v>73</v>
      </c>
      <c r="H11506" s="2">
        <v>3403</v>
      </c>
      <c r="I11506" s="8">
        <f t="shared" si="895"/>
        <v>1547611.5499999996</v>
      </c>
      <c r="J11506" s="8">
        <f t="shared" si="896"/>
        <v>1076885.3500000001</v>
      </c>
      <c r="K11506" s="8">
        <f t="shared" si="897"/>
        <v>333557.85000000003</v>
      </c>
      <c r="L11506" s="8">
        <f t="shared" si="898"/>
        <v>53201.5</v>
      </c>
      <c r="M11506" s="8">
        <f t="shared" si="899"/>
        <v>82097.400000000009</v>
      </c>
    </row>
    <row r="11507" spans="1:13" x14ac:dyDescent="0.2">
      <c r="A11507" t="s">
        <v>57</v>
      </c>
      <c r="B11507" t="s">
        <v>58</v>
      </c>
      <c r="C11507">
        <v>2016</v>
      </c>
      <c r="D11507" t="s">
        <v>100</v>
      </c>
      <c r="E11507" t="s">
        <v>23</v>
      </c>
      <c r="F11507" t="s">
        <v>27</v>
      </c>
      <c r="G11507" t="s">
        <v>74</v>
      </c>
      <c r="H11507" s="2">
        <v>6849.5</v>
      </c>
      <c r="I11507" s="8">
        <f t="shared" si="895"/>
        <v>1547611.5499999996</v>
      </c>
      <c r="J11507" s="8">
        <f t="shared" si="896"/>
        <v>1076885.3500000001</v>
      </c>
      <c r="K11507" s="8">
        <f t="shared" si="897"/>
        <v>333557.85000000003</v>
      </c>
      <c r="L11507" s="8">
        <f t="shared" si="898"/>
        <v>53201.5</v>
      </c>
      <c r="M11507" s="8">
        <f t="shared" si="899"/>
        <v>210447.9</v>
      </c>
    </row>
    <row r="11508" spans="1:13" x14ac:dyDescent="0.2">
      <c r="A11508" t="s">
        <v>57</v>
      </c>
      <c r="B11508" t="s">
        <v>58</v>
      </c>
      <c r="C11508">
        <v>2016</v>
      </c>
      <c r="D11508" t="s">
        <v>100</v>
      </c>
      <c r="E11508" t="s">
        <v>23</v>
      </c>
      <c r="F11508" t="s">
        <v>28</v>
      </c>
      <c r="G11508" t="s">
        <v>75</v>
      </c>
      <c r="H11508" s="2">
        <v>6273.25</v>
      </c>
      <c r="I11508" s="8">
        <f t="shared" si="895"/>
        <v>1547611.5499999996</v>
      </c>
      <c r="J11508" s="8">
        <f t="shared" si="896"/>
        <v>1076885.3500000001</v>
      </c>
      <c r="K11508" s="8">
        <f t="shared" si="897"/>
        <v>333557.85000000003</v>
      </c>
      <c r="L11508" s="8">
        <f t="shared" si="898"/>
        <v>53201.5</v>
      </c>
      <c r="M11508" s="8">
        <f t="shared" si="899"/>
        <v>174546.55</v>
      </c>
    </row>
    <row r="11509" spans="1:13" x14ac:dyDescent="0.2">
      <c r="A11509" t="s">
        <v>57</v>
      </c>
      <c r="B11509" t="s">
        <v>58</v>
      </c>
      <c r="C11509">
        <v>2016</v>
      </c>
      <c r="D11509" t="s">
        <v>100</v>
      </c>
      <c r="E11509" t="s">
        <v>23</v>
      </c>
      <c r="F11509" t="s">
        <v>29</v>
      </c>
      <c r="G11509" t="s">
        <v>76</v>
      </c>
      <c r="H11509" s="2">
        <v>8094.5</v>
      </c>
      <c r="I11509" s="8">
        <f t="shared" si="895"/>
        <v>1547611.5499999996</v>
      </c>
      <c r="J11509" s="8">
        <f t="shared" si="896"/>
        <v>1076885.3500000001</v>
      </c>
      <c r="K11509" s="8">
        <f t="shared" si="897"/>
        <v>333557.85000000003</v>
      </c>
      <c r="L11509" s="8">
        <f t="shared" si="898"/>
        <v>53201.5</v>
      </c>
      <c r="M11509" s="8">
        <f t="shared" si="899"/>
        <v>225951</v>
      </c>
    </row>
    <row r="11510" spans="1:13" x14ac:dyDescent="0.2">
      <c r="A11510" t="s">
        <v>57</v>
      </c>
      <c r="B11510" t="s">
        <v>58</v>
      </c>
      <c r="C11510">
        <v>2016</v>
      </c>
      <c r="D11510" t="s">
        <v>100</v>
      </c>
      <c r="E11510" t="s">
        <v>30</v>
      </c>
      <c r="F11510" t="s">
        <v>31</v>
      </c>
      <c r="G11510" t="s">
        <v>77</v>
      </c>
      <c r="H11510" s="2">
        <v>947.5</v>
      </c>
      <c r="I11510" s="8">
        <f t="shared" si="895"/>
        <v>1547611.5499999996</v>
      </c>
      <c r="J11510" s="8">
        <f t="shared" si="896"/>
        <v>181374.40000000014</v>
      </c>
      <c r="K11510" s="8">
        <f t="shared" si="897"/>
        <v>333557.85000000003</v>
      </c>
      <c r="L11510" s="8">
        <f t="shared" si="898"/>
        <v>53201.5</v>
      </c>
      <c r="M11510" s="8">
        <f t="shared" si="899"/>
        <v>27495.700000000004</v>
      </c>
    </row>
    <row r="11511" spans="1:13" x14ac:dyDescent="0.2">
      <c r="A11511" t="s">
        <v>57</v>
      </c>
      <c r="B11511" t="s">
        <v>58</v>
      </c>
      <c r="C11511">
        <v>2016</v>
      </c>
      <c r="D11511" t="s">
        <v>100</v>
      </c>
      <c r="E11511" t="s">
        <v>30</v>
      </c>
      <c r="F11511" t="s">
        <v>32</v>
      </c>
      <c r="G11511" t="s">
        <v>78</v>
      </c>
      <c r="H11511" s="2">
        <v>963.69999999999902</v>
      </c>
      <c r="I11511" s="8">
        <f t="shared" si="895"/>
        <v>1547611.5499999996</v>
      </c>
      <c r="J11511" s="8">
        <f t="shared" si="896"/>
        <v>181374.40000000014</v>
      </c>
      <c r="K11511" s="8">
        <f t="shared" si="897"/>
        <v>333557.85000000003</v>
      </c>
      <c r="L11511" s="8">
        <f t="shared" si="898"/>
        <v>53201.5</v>
      </c>
      <c r="M11511" s="8">
        <f t="shared" si="899"/>
        <v>30114.350000000028</v>
      </c>
    </row>
    <row r="11512" spans="1:13" x14ac:dyDescent="0.2">
      <c r="A11512" t="s">
        <v>57</v>
      </c>
      <c r="B11512" t="s">
        <v>58</v>
      </c>
      <c r="C11512">
        <v>2016</v>
      </c>
      <c r="D11512" t="s">
        <v>100</v>
      </c>
      <c r="E11512" t="s">
        <v>30</v>
      </c>
      <c r="F11512" t="s">
        <v>33</v>
      </c>
      <c r="G11512" t="s">
        <v>79</v>
      </c>
      <c r="H11512" s="2">
        <v>1024.8</v>
      </c>
      <c r="I11512" s="8">
        <f t="shared" si="895"/>
        <v>1547611.5499999996</v>
      </c>
      <c r="J11512" s="8">
        <f t="shared" si="896"/>
        <v>181374.40000000014</v>
      </c>
      <c r="K11512" s="8">
        <f t="shared" si="897"/>
        <v>333557.85000000003</v>
      </c>
      <c r="L11512" s="8">
        <f t="shared" si="898"/>
        <v>53201.5</v>
      </c>
      <c r="M11512" s="8">
        <f t="shared" si="899"/>
        <v>29430.049999999985</v>
      </c>
    </row>
    <row r="11513" spans="1:13" x14ac:dyDescent="0.2">
      <c r="A11513" t="s">
        <v>57</v>
      </c>
      <c r="B11513" t="s">
        <v>58</v>
      </c>
      <c r="C11513">
        <v>2016</v>
      </c>
      <c r="D11513" t="s">
        <v>100</v>
      </c>
      <c r="E11513" t="s">
        <v>30</v>
      </c>
      <c r="F11513" t="s">
        <v>34</v>
      </c>
      <c r="G11513" t="s">
        <v>80</v>
      </c>
      <c r="H11513" s="2">
        <v>1145.3</v>
      </c>
      <c r="I11513" s="8">
        <f t="shared" si="895"/>
        <v>1547611.5499999996</v>
      </c>
      <c r="J11513" s="8">
        <f t="shared" si="896"/>
        <v>181374.40000000014</v>
      </c>
      <c r="K11513" s="8">
        <f t="shared" si="897"/>
        <v>333557.85000000003</v>
      </c>
      <c r="L11513" s="8">
        <f t="shared" si="898"/>
        <v>53201.5</v>
      </c>
      <c r="M11513" s="8">
        <f t="shared" si="899"/>
        <v>28798.449999999986</v>
      </c>
    </row>
    <row r="11514" spans="1:13" x14ac:dyDescent="0.2">
      <c r="A11514" t="s">
        <v>57</v>
      </c>
      <c r="B11514" t="s">
        <v>58</v>
      </c>
      <c r="C11514">
        <v>2016</v>
      </c>
      <c r="D11514" t="s">
        <v>100</v>
      </c>
      <c r="E11514" t="s">
        <v>30</v>
      </c>
      <c r="F11514" t="s">
        <v>35</v>
      </c>
      <c r="G11514" t="s">
        <v>81</v>
      </c>
      <c r="H11514" s="2">
        <v>981.15</v>
      </c>
      <c r="I11514" s="8">
        <f t="shared" si="895"/>
        <v>1547611.5499999996</v>
      </c>
      <c r="J11514" s="8">
        <f t="shared" si="896"/>
        <v>181374.40000000014</v>
      </c>
      <c r="K11514" s="8">
        <f t="shared" si="897"/>
        <v>333557.85000000003</v>
      </c>
      <c r="L11514" s="8">
        <f t="shared" si="898"/>
        <v>53201.5</v>
      </c>
      <c r="M11514" s="8">
        <f t="shared" si="899"/>
        <v>30375.80000000001</v>
      </c>
    </row>
    <row r="11515" spans="1:13" x14ac:dyDescent="0.2">
      <c r="A11515" t="s">
        <v>57</v>
      </c>
      <c r="B11515" t="s">
        <v>58</v>
      </c>
      <c r="C11515">
        <v>2016</v>
      </c>
      <c r="D11515" t="s">
        <v>100</v>
      </c>
      <c r="E11515" t="s">
        <v>30</v>
      </c>
      <c r="F11515" t="s">
        <v>36</v>
      </c>
      <c r="G11515" t="s">
        <v>82</v>
      </c>
      <c r="H11515" s="2">
        <v>1129.5999999999999</v>
      </c>
      <c r="I11515" s="8">
        <f t="shared" si="895"/>
        <v>1547611.5499999996</v>
      </c>
      <c r="J11515" s="8">
        <f t="shared" si="896"/>
        <v>181374.40000000014</v>
      </c>
      <c r="K11515" s="8">
        <f t="shared" si="897"/>
        <v>333557.85000000003</v>
      </c>
      <c r="L11515" s="8">
        <f t="shared" si="898"/>
        <v>53201.5</v>
      </c>
      <c r="M11515" s="8">
        <f t="shared" si="899"/>
        <v>35160.05000000001</v>
      </c>
    </row>
    <row r="11516" spans="1:13" x14ac:dyDescent="0.2">
      <c r="A11516" t="s">
        <v>57</v>
      </c>
      <c r="B11516" t="s">
        <v>58</v>
      </c>
      <c r="C11516">
        <v>2016</v>
      </c>
      <c r="D11516" t="s">
        <v>100</v>
      </c>
      <c r="E11516" t="s">
        <v>37</v>
      </c>
      <c r="F11516" t="s">
        <v>38</v>
      </c>
      <c r="G11516" t="s">
        <v>83</v>
      </c>
      <c r="H11516" s="2">
        <v>1165.1500000000001</v>
      </c>
      <c r="I11516" s="8">
        <f t="shared" si="895"/>
        <v>1547611.5499999996</v>
      </c>
      <c r="J11516" s="8">
        <f t="shared" si="896"/>
        <v>171996.94999999995</v>
      </c>
      <c r="K11516" s="8">
        <f t="shared" si="897"/>
        <v>333557.85000000003</v>
      </c>
      <c r="L11516" s="8">
        <f t="shared" si="898"/>
        <v>53201.5</v>
      </c>
      <c r="M11516" s="8">
        <f t="shared" si="899"/>
        <v>30713.049999999996</v>
      </c>
    </row>
    <row r="11517" spans="1:13" x14ac:dyDescent="0.2">
      <c r="A11517" t="s">
        <v>57</v>
      </c>
      <c r="B11517" t="s">
        <v>58</v>
      </c>
      <c r="C11517">
        <v>2016</v>
      </c>
      <c r="D11517" t="s">
        <v>100</v>
      </c>
      <c r="E11517" t="s">
        <v>37</v>
      </c>
      <c r="F11517" t="s">
        <v>39</v>
      </c>
      <c r="G11517" t="s">
        <v>84</v>
      </c>
      <c r="H11517" s="2">
        <v>1140.8</v>
      </c>
      <c r="I11517" s="8">
        <f t="shared" si="895"/>
        <v>1547611.5499999996</v>
      </c>
      <c r="J11517" s="8">
        <f t="shared" si="896"/>
        <v>171996.94999999995</v>
      </c>
      <c r="K11517" s="8">
        <f t="shared" si="897"/>
        <v>333557.85000000003</v>
      </c>
      <c r="L11517" s="8">
        <f t="shared" si="898"/>
        <v>53201.5</v>
      </c>
      <c r="M11517" s="8">
        <f t="shared" si="899"/>
        <v>31960.050000000003</v>
      </c>
    </row>
    <row r="11518" spans="1:13" x14ac:dyDescent="0.2">
      <c r="A11518" t="s">
        <v>57</v>
      </c>
      <c r="B11518" t="s">
        <v>58</v>
      </c>
      <c r="C11518">
        <v>2016</v>
      </c>
      <c r="D11518" t="s">
        <v>100</v>
      </c>
      <c r="E11518" t="s">
        <v>37</v>
      </c>
      <c r="F11518" t="s">
        <v>40</v>
      </c>
      <c r="G11518" t="s">
        <v>85</v>
      </c>
      <c r="H11518" s="2">
        <v>722</v>
      </c>
      <c r="I11518" s="8">
        <f t="shared" si="895"/>
        <v>1547611.5499999996</v>
      </c>
      <c r="J11518" s="8">
        <f t="shared" si="896"/>
        <v>171996.94999999995</v>
      </c>
      <c r="K11518" s="8">
        <f t="shared" si="897"/>
        <v>333557.85000000003</v>
      </c>
      <c r="L11518" s="8">
        <f t="shared" si="898"/>
        <v>53201.5</v>
      </c>
      <c r="M11518" s="8">
        <f t="shared" si="899"/>
        <v>25970.25</v>
      </c>
    </row>
    <row r="11519" spans="1:13" x14ac:dyDescent="0.2">
      <c r="A11519" t="s">
        <v>57</v>
      </c>
      <c r="B11519" t="s">
        <v>58</v>
      </c>
      <c r="C11519">
        <v>2016</v>
      </c>
      <c r="D11519" t="s">
        <v>100</v>
      </c>
      <c r="E11519" t="s">
        <v>37</v>
      </c>
      <c r="F11519" t="s">
        <v>41</v>
      </c>
      <c r="G11519" t="s">
        <v>86</v>
      </c>
      <c r="H11519" s="2">
        <v>1095.95</v>
      </c>
      <c r="I11519" s="8">
        <f t="shared" si="895"/>
        <v>1547611.5499999996</v>
      </c>
      <c r="J11519" s="8">
        <f t="shared" si="896"/>
        <v>171996.94999999995</v>
      </c>
      <c r="K11519" s="8">
        <f t="shared" si="897"/>
        <v>333557.85000000003</v>
      </c>
      <c r="L11519" s="8">
        <f t="shared" si="898"/>
        <v>53201.5</v>
      </c>
      <c r="M11519" s="8">
        <f t="shared" si="899"/>
        <v>30589.950000000004</v>
      </c>
    </row>
    <row r="11520" spans="1:13" x14ac:dyDescent="0.2">
      <c r="A11520" t="s">
        <v>57</v>
      </c>
      <c r="B11520" t="s">
        <v>58</v>
      </c>
      <c r="C11520">
        <v>2016</v>
      </c>
      <c r="D11520" t="s">
        <v>100</v>
      </c>
      <c r="E11520" t="s">
        <v>37</v>
      </c>
      <c r="F11520" t="s">
        <v>42</v>
      </c>
      <c r="G11520" t="s">
        <v>87</v>
      </c>
      <c r="H11520" s="2">
        <v>944.25</v>
      </c>
      <c r="I11520" s="8">
        <f t="shared" si="895"/>
        <v>1547611.5499999996</v>
      </c>
      <c r="J11520" s="8">
        <f t="shared" si="896"/>
        <v>171996.94999999995</v>
      </c>
      <c r="K11520" s="8">
        <f t="shared" si="897"/>
        <v>333557.85000000003</v>
      </c>
      <c r="L11520" s="8">
        <f t="shared" si="898"/>
        <v>53201.5</v>
      </c>
      <c r="M11520" s="8">
        <f t="shared" si="899"/>
        <v>31268.850000000013</v>
      </c>
    </row>
    <row r="11521" spans="1:13" x14ac:dyDescent="0.2">
      <c r="A11521" t="s">
        <v>57</v>
      </c>
      <c r="B11521" t="s">
        <v>58</v>
      </c>
      <c r="C11521">
        <v>2016</v>
      </c>
      <c r="D11521" t="s">
        <v>100</v>
      </c>
      <c r="E11521" t="s">
        <v>37</v>
      </c>
      <c r="F11521" t="s">
        <v>43</v>
      </c>
      <c r="G11521" t="s">
        <v>88</v>
      </c>
      <c r="H11521" s="2">
        <v>654.1</v>
      </c>
      <c r="I11521" s="8">
        <f t="shared" si="895"/>
        <v>1547611.5499999996</v>
      </c>
      <c r="J11521" s="8">
        <f t="shared" si="896"/>
        <v>171996.94999999995</v>
      </c>
      <c r="K11521" s="8">
        <f t="shared" si="897"/>
        <v>333557.85000000003</v>
      </c>
      <c r="L11521" s="8">
        <f t="shared" si="898"/>
        <v>53201.5</v>
      </c>
      <c r="M11521" s="8">
        <f t="shared" si="899"/>
        <v>21494.800000000007</v>
      </c>
    </row>
    <row r="11522" spans="1:13" x14ac:dyDescent="0.2">
      <c r="A11522" t="s">
        <v>59</v>
      </c>
      <c r="B11522" t="s">
        <v>58</v>
      </c>
      <c r="C11522">
        <v>2016</v>
      </c>
      <c r="D11522" t="s">
        <v>89</v>
      </c>
      <c r="E11522" t="s">
        <v>16</v>
      </c>
      <c r="F11522" t="s">
        <v>17</v>
      </c>
      <c r="G11522" t="s">
        <v>65</v>
      </c>
      <c r="H11522" s="2">
        <v>2584</v>
      </c>
      <c r="I11522" s="8">
        <f t="shared" ref="I11522:I11585" si="900">SUMIFS(H:H,C:C,C11522,D:D,D11522)</f>
        <v>985107</v>
      </c>
      <c r="J11522" s="8">
        <f t="shared" ref="J11522:J11585" si="901">SUMIFS(H:H,E:E,E11522,D:D,D11522,C:C,C11522)</f>
        <v>77866</v>
      </c>
      <c r="K11522" s="8">
        <f t="shared" si="897"/>
        <v>232647</v>
      </c>
      <c r="L11522" s="8">
        <f t="shared" si="898"/>
        <v>200403</v>
      </c>
      <c r="M11522" s="8">
        <f t="shared" si="899"/>
        <v>14043</v>
      </c>
    </row>
    <row r="11523" spans="1:13" x14ac:dyDescent="0.2">
      <c r="A11523" t="s">
        <v>59</v>
      </c>
      <c r="B11523" t="s">
        <v>58</v>
      </c>
      <c r="C11523">
        <v>2016</v>
      </c>
      <c r="D11523" t="s">
        <v>89</v>
      </c>
      <c r="E11523" t="s">
        <v>16</v>
      </c>
      <c r="F11523" t="s">
        <v>18</v>
      </c>
      <c r="G11523" t="s">
        <v>66</v>
      </c>
      <c r="H11523" s="2">
        <v>2591</v>
      </c>
      <c r="I11523" s="8">
        <f t="shared" si="900"/>
        <v>985107</v>
      </c>
      <c r="J11523" s="8">
        <f t="shared" si="901"/>
        <v>77866</v>
      </c>
      <c r="K11523" s="8">
        <f t="shared" ref="K11523:K11586" si="902">SUMIFS(H:H,B:B,B11523,C:C,C11523,D:D,D11523)</f>
        <v>232647</v>
      </c>
      <c r="L11523" s="8">
        <f t="shared" ref="L11523:L11586" si="903">SUMIFS(H:H,A:A,A11523,C:C,C11523,D:D,D11523)</f>
        <v>200403</v>
      </c>
      <c r="M11523" s="8">
        <f t="shared" ref="M11523:M11586" si="904">SUMIFS(H:H,G:G,G11523,D:D,D11523,C:C,C11523)</f>
        <v>12210</v>
      </c>
    </row>
    <row r="11524" spans="1:13" x14ac:dyDescent="0.2">
      <c r="A11524" t="s">
        <v>59</v>
      </c>
      <c r="B11524" t="s">
        <v>58</v>
      </c>
      <c r="C11524">
        <v>2016</v>
      </c>
      <c r="D11524" t="s">
        <v>89</v>
      </c>
      <c r="E11524" t="s">
        <v>16</v>
      </c>
      <c r="F11524" t="s">
        <v>19</v>
      </c>
      <c r="G11524" t="s">
        <v>67</v>
      </c>
      <c r="H11524" s="2">
        <v>1586</v>
      </c>
      <c r="I11524" s="8">
        <f t="shared" si="900"/>
        <v>985107</v>
      </c>
      <c r="J11524" s="8">
        <f t="shared" si="901"/>
        <v>77866</v>
      </c>
      <c r="K11524" s="8">
        <f t="shared" si="902"/>
        <v>232647</v>
      </c>
      <c r="L11524" s="8">
        <f t="shared" si="903"/>
        <v>200403</v>
      </c>
      <c r="M11524" s="8">
        <f t="shared" si="904"/>
        <v>8293</v>
      </c>
    </row>
    <row r="11525" spans="1:13" x14ac:dyDescent="0.2">
      <c r="A11525" t="s">
        <v>59</v>
      </c>
      <c r="B11525" t="s">
        <v>58</v>
      </c>
      <c r="C11525">
        <v>2016</v>
      </c>
      <c r="D11525" t="s">
        <v>89</v>
      </c>
      <c r="E11525" t="s">
        <v>16</v>
      </c>
      <c r="F11525" t="s">
        <v>20</v>
      </c>
      <c r="G11525" t="s">
        <v>68</v>
      </c>
      <c r="H11525" s="2">
        <v>1959</v>
      </c>
      <c r="I11525" s="8">
        <f t="shared" si="900"/>
        <v>985107</v>
      </c>
      <c r="J11525" s="8">
        <f t="shared" si="901"/>
        <v>77866</v>
      </c>
      <c r="K11525" s="8">
        <f t="shared" si="902"/>
        <v>232647</v>
      </c>
      <c r="L11525" s="8">
        <f t="shared" si="903"/>
        <v>200403</v>
      </c>
      <c r="M11525" s="8">
        <f t="shared" si="904"/>
        <v>9635</v>
      </c>
    </row>
    <row r="11526" spans="1:13" x14ac:dyDescent="0.2">
      <c r="A11526" t="s">
        <v>59</v>
      </c>
      <c r="B11526" t="s">
        <v>58</v>
      </c>
      <c r="C11526">
        <v>2016</v>
      </c>
      <c r="D11526" t="s">
        <v>89</v>
      </c>
      <c r="E11526" t="s">
        <v>16</v>
      </c>
      <c r="F11526" t="s">
        <v>21</v>
      </c>
      <c r="G11526" t="s">
        <v>69</v>
      </c>
      <c r="H11526" s="2">
        <v>4783</v>
      </c>
      <c r="I11526" s="8">
        <f t="shared" si="900"/>
        <v>985107</v>
      </c>
      <c r="J11526" s="8">
        <f t="shared" si="901"/>
        <v>77866</v>
      </c>
      <c r="K11526" s="8">
        <f t="shared" si="902"/>
        <v>232647</v>
      </c>
      <c r="L11526" s="8">
        <f t="shared" si="903"/>
        <v>200403</v>
      </c>
      <c r="M11526" s="8">
        <f t="shared" si="904"/>
        <v>24471</v>
      </c>
    </row>
    <row r="11527" spans="1:13" x14ac:dyDescent="0.2">
      <c r="A11527" t="s">
        <v>59</v>
      </c>
      <c r="B11527" t="s">
        <v>58</v>
      </c>
      <c r="C11527">
        <v>2016</v>
      </c>
      <c r="D11527" t="s">
        <v>89</v>
      </c>
      <c r="E11527" t="s">
        <v>16</v>
      </c>
      <c r="F11527" t="s">
        <v>22</v>
      </c>
      <c r="G11527" t="s">
        <v>70</v>
      </c>
      <c r="H11527" s="2">
        <v>2057</v>
      </c>
      <c r="I11527" s="8">
        <f t="shared" si="900"/>
        <v>985107</v>
      </c>
      <c r="J11527" s="8">
        <f t="shared" si="901"/>
        <v>77866</v>
      </c>
      <c r="K11527" s="8">
        <f t="shared" si="902"/>
        <v>232647</v>
      </c>
      <c r="L11527" s="8">
        <f t="shared" si="903"/>
        <v>200403</v>
      </c>
      <c r="M11527" s="8">
        <f t="shared" si="904"/>
        <v>9214</v>
      </c>
    </row>
    <row r="11528" spans="1:13" x14ac:dyDescent="0.2">
      <c r="A11528" t="s">
        <v>59</v>
      </c>
      <c r="B11528" t="s">
        <v>58</v>
      </c>
      <c r="C11528">
        <v>2016</v>
      </c>
      <c r="D11528" t="s">
        <v>89</v>
      </c>
      <c r="E11528" t="s">
        <v>23</v>
      </c>
      <c r="F11528" t="s">
        <v>24</v>
      </c>
      <c r="G11528" t="s">
        <v>71</v>
      </c>
      <c r="H11528" s="2">
        <v>24700</v>
      </c>
      <c r="I11528" s="8">
        <f t="shared" si="900"/>
        <v>985107</v>
      </c>
      <c r="J11528" s="8">
        <f t="shared" si="901"/>
        <v>679384</v>
      </c>
      <c r="K11528" s="8">
        <f t="shared" si="902"/>
        <v>232647</v>
      </c>
      <c r="L11528" s="8">
        <f t="shared" si="903"/>
        <v>200403</v>
      </c>
      <c r="M11528" s="8">
        <f t="shared" si="904"/>
        <v>113590</v>
      </c>
    </row>
    <row r="11529" spans="1:13" x14ac:dyDescent="0.2">
      <c r="A11529" t="s">
        <v>59</v>
      </c>
      <c r="B11529" t="s">
        <v>58</v>
      </c>
      <c r="C11529">
        <v>2016</v>
      </c>
      <c r="D11529" t="s">
        <v>89</v>
      </c>
      <c r="E11529" t="s">
        <v>23</v>
      </c>
      <c r="F11529" t="s">
        <v>25</v>
      </c>
      <c r="G11529" t="s">
        <v>72</v>
      </c>
      <c r="H11529" s="2">
        <v>24350</v>
      </c>
      <c r="I11529" s="8">
        <f t="shared" si="900"/>
        <v>985107</v>
      </c>
      <c r="J11529" s="8">
        <f t="shared" si="901"/>
        <v>679384</v>
      </c>
      <c r="K11529" s="8">
        <f t="shared" si="902"/>
        <v>232647</v>
      </c>
      <c r="L11529" s="8">
        <f t="shared" si="903"/>
        <v>200403</v>
      </c>
      <c r="M11529" s="8">
        <f t="shared" si="904"/>
        <v>140980</v>
      </c>
    </row>
    <row r="11530" spans="1:13" x14ac:dyDescent="0.2">
      <c r="A11530" t="s">
        <v>59</v>
      </c>
      <c r="B11530" t="s">
        <v>58</v>
      </c>
      <c r="C11530">
        <v>2016</v>
      </c>
      <c r="D11530" t="s">
        <v>89</v>
      </c>
      <c r="E11530" t="s">
        <v>23</v>
      </c>
      <c r="F11530" t="s">
        <v>26</v>
      </c>
      <c r="G11530" t="s">
        <v>73</v>
      </c>
      <c r="H11530" s="2">
        <v>11440</v>
      </c>
      <c r="I11530" s="8">
        <f t="shared" si="900"/>
        <v>985107</v>
      </c>
      <c r="J11530" s="8">
        <f t="shared" si="901"/>
        <v>679384</v>
      </c>
      <c r="K11530" s="8">
        <f t="shared" si="902"/>
        <v>232647</v>
      </c>
      <c r="L11530" s="8">
        <f t="shared" si="903"/>
        <v>200403</v>
      </c>
      <c r="M11530" s="8">
        <f t="shared" si="904"/>
        <v>54166</v>
      </c>
    </row>
    <row r="11531" spans="1:13" x14ac:dyDescent="0.2">
      <c r="A11531" t="s">
        <v>59</v>
      </c>
      <c r="B11531" t="s">
        <v>58</v>
      </c>
      <c r="C11531">
        <v>2016</v>
      </c>
      <c r="D11531" t="s">
        <v>89</v>
      </c>
      <c r="E11531" t="s">
        <v>23</v>
      </c>
      <c r="F11531" t="s">
        <v>27</v>
      </c>
      <c r="G11531" t="s">
        <v>74</v>
      </c>
      <c r="H11531" s="2">
        <v>27304</v>
      </c>
      <c r="I11531" s="8">
        <f t="shared" si="900"/>
        <v>985107</v>
      </c>
      <c r="J11531" s="8">
        <f t="shared" si="901"/>
        <v>679384</v>
      </c>
      <c r="K11531" s="8">
        <f t="shared" si="902"/>
        <v>232647</v>
      </c>
      <c r="L11531" s="8">
        <f t="shared" si="903"/>
        <v>200403</v>
      </c>
      <c r="M11531" s="8">
        <f t="shared" si="904"/>
        <v>134966</v>
      </c>
    </row>
    <row r="11532" spans="1:13" x14ac:dyDescent="0.2">
      <c r="A11532" t="s">
        <v>59</v>
      </c>
      <c r="B11532" t="s">
        <v>58</v>
      </c>
      <c r="C11532">
        <v>2016</v>
      </c>
      <c r="D11532" t="s">
        <v>89</v>
      </c>
      <c r="E11532" t="s">
        <v>23</v>
      </c>
      <c r="F11532" t="s">
        <v>28</v>
      </c>
      <c r="G11532" t="s">
        <v>75</v>
      </c>
      <c r="H11532" s="2">
        <v>26773</v>
      </c>
      <c r="I11532" s="8">
        <f t="shared" si="900"/>
        <v>985107</v>
      </c>
      <c r="J11532" s="8">
        <f t="shared" si="901"/>
        <v>679384</v>
      </c>
      <c r="K11532" s="8">
        <f t="shared" si="902"/>
        <v>232647</v>
      </c>
      <c r="L11532" s="8">
        <f t="shared" si="903"/>
        <v>200403</v>
      </c>
      <c r="M11532" s="8">
        <f t="shared" si="904"/>
        <v>102952</v>
      </c>
    </row>
    <row r="11533" spans="1:13" x14ac:dyDescent="0.2">
      <c r="A11533" t="s">
        <v>59</v>
      </c>
      <c r="B11533" t="s">
        <v>58</v>
      </c>
      <c r="C11533">
        <v>2016</v>
      </c>
      <c r="D11533" t="s">
        <v>89</v>
      </c>
      <c r="E11533" t="s">
        <v>23</v>
      </c>
      <c r="F11533" t="s">
        <v>29</v>
      </c>
      <c r="G11533" t="s">
        <v>76</v>
      </c>
      <c r="H11533" s="2">
        <v>26590</v>
      </c>
      <c r="I11533" s="8">
        <f t="shared" si="900"/>
        <v>985107</v>
      </c>
      <c r="J11533" s="8">
        <f t="shared" si="901"/>
        <v>679384</v>
      </c>
      <c r="K11533" s="8">
        <f t="shared" si="902"/>
        <v>232647</v>
      </c>
      <c r="L11533" s="8">
        <f t="shared" si="903"/>
        <v>200403</v>
      </c>
      <c r="M11533" s="8">
        <f t="shared" si="904"/>
        <v>132730</v>
      </c>
    </row>
    <row r="11534" spans="1:13" x14ac:dyDescent="0.2">
      <c r="A11534" t="s">
        <v>59</v>
      </c>
      <c r="B11534" t="s">
        <v>58</v>
      </c>
      <c r="C11534">
        <v>2016</v>
      </c>
      <c r="D11534" t="s">
        <v>89</v>
      </c>
      <c r="E11534" t="s">
        <v>30</v>
      </c>
      <c r="F11534" t="s">
        <v>31</v>
      </c>
      <c r="G11534" t="s">
        <v>77</v>
      </c>
      <c r="H11534" s="2">
        <v>3514</v>
      </c>
      <c r="I11534" s="8">
        <f t="shared" si="900"/>
        <v>985107</v>
      </c>
      <c r="J11534" s="8">
        <f t="shared" si="901"/>
        <v>118311</v>
      </c>
      <c r="K11534" s="8">
        <f t="shared" si="902"/>
        <v>232647</v>
      </c>
      <c r="L11534" s="8">
        <f t="shared" si="903"/>
        <v>200403</v>
      </c>
      <c r="M11534" s="8">
        <f t="shared" si="904"/>
        <v>18941</v>
      </c>
    </row>
    <row r="11535" spans="1:13" x14ac:dyDescent="0.2">
      <c r="A11535" t="s">
        <v>59</v>
      </c>
      <c r="B11535" t="s">
        <v>58</v>
      </c>
      <c r="C11535">
        <v>2016</v>
      </c>
      <c r="D11535" t="s">
        <v>89</v>
      </c>
      <c r="E11535" t="s">
        <v>30</v>
      </c>
      <c r="F11535" t="s">
        <v>32</v>
      </c>
      <c r="G11535" t="s">
        <v>78</v>
      </c>
      <c r="H11535" s="2">
        <v>3885</v>
      </c>
      <c r="I11535" s="8">
        <f t="shared" si="900"/>
        <v>985107</v>
      </c>
      <c r="J11535" s="8">
        <f t="shared" si="901"/>
        <v>118311</v>
      </c>
      <c r="K11535" s="8">
        <f t="shared" si="902"/>
        <v>232647</v>
      </c>
      <c r="L11535" s="8">
        <f t="shared" si="903"/>
        <v>200403</v>
      </c>
      <c r="M11535" s="8">
        <f t="shared" si="904"/>
        <v>19368</v>
      </c>
    </row>
    <row r="11536" spans="1:13" x14ac:dyDescent="0.2">
      <c r="A11536" t="s">
        <v>59</v>
      </c>
      <c r="B11536" t="s">
        <v>58</v>
      </c>
      <c r="C11536">
        <v>2016</v>
      </c>
      <c r="D11536" t="s">
        <v>89</v>
      </c>
      <c r="E11536" t="s">
        <v>30</v>
      </c>
      <c r="F11536" t="s">
        <v>33</v>
      </c>
      <c r="G11536" t="s">
        <v>79</v>
      </c>
      <c r="H11536" s="2">
        <v>3542</v>
      </c>
      <c r="I11536" s="8">
        <f t="shared" si="900"/>
        <v>985107</v>
      </c>
      <c r="J11536" s="8">
        <f t="shared" si="901"/>
        <v>118311</v>
      </c>
      <c r="K11536" s="8">
        <f t="shared" si="902"/>
        <v>232647</v>
      </c>
      <c r="L11536" s="8">
        <f t="shared" si="903"/>
        <v>200403</v>
      </c>
      <c r="M11536" s="8">
        <f t="shared" si="904"/>
        <v>20077</v>
      </c>
    </row>
    <row r="11537" spans="1:13" x14ac:dyDescent="0.2">
      <c r="A11537" t="s">
        <v>59</v>
      </c>
      <c r="B11537" t="s">
        <v>58</v>
      </c>
      <c r="C11537">
        <v>2016</v>
      </c>
      <c r="D11537" t="s">
        <v>89</v>
      </c>
      <c r="E11537" t="s">
        <v>30</v>
      </c>
      <c r="F11537" t="s">
        <v>34</v>
      </c>
      <c r="G11537" t="s">
        <v>80</v>
      </c>
      <c r="H11537" s="2">
        <v>2885</v>
      </c>
      <c r="I11537" s="8">
        <f t="shared" si="900"/>
        <v>985107</v>
      </c>
      <c r="J11537" s="8">
        <f t="shared" si="901"/>
        <v>118311</v>
      </c>
      <c r="K11537" s="8">
        <f t="shared" si="902"/>
        <v>232647</v>
      </c>
      <c r="L11537" s="8">
        <f t="shared" si="903"/>
        <v>200403</v>
      </c>
      <c r="M11537" s="8">
        <f t="shared" si="904"/>
        <v>17036</v>
      </c>
    </row>
    <row r="11538" spans="1:13" x14ac:dyDescent="0.2">
      <c r="A11538" t="s">
        <v>59</v>
      </c>
      <c r="B11538" t="s">
        <v>58</v>
      </c>
      <c r="C11538">
        <v>2016</v>
      </c>
      <c r="D11538" t="s">
        <v>89</v>
      </c>
      <c r="E11538" t="s">
        <v>30</v>
      </c>
      <c r="F11538" t="s">
        <v>35</v>
      </c>
      <c r="G11538" t="s">
        <v>81</v>
      </c>
      <c r="H11538" s="2">
        <v>3823</v>
      </c>
      <c r="I11538" s="8">
        <f t="shared" si="900"/>
        <v>985107</v>
      </c>
      <c r="J11538" s="8">
        <f t="shared" si="901"/>
        <v>118311</v>
      </c>
      <c r="K11538" s="8">
        <f t="shared" si="902"/>
        <v>232647</v>
      </c>
      <c r="L11538" s="8">
        <f t="shared" si="903"/>
        <v>200403</v>
      </c>
      <c r="M11538" s="8">
        <f t="shared" si="904"/>
        <v>19902</v>
      </c>
    </row>
    <row r="11539" spans="1:13" x14ac:dyDescent="0.2">
      <c r="A11539" t="s">
        <v>59</v>
      </c>
      <c r="B11539" t="s">
        <v>58</v>
      </c>
      <c r="C11539">
        <v>2016</v>
      </c>
      <c r="D11539" t="s">
        <v>89</v>
      </c>
      <c r="E11539" t="s">
        <v>30</v>
      </c>
      <c r="F11539" t="s">
        <v>36</v>
      </c>
      <c r="G11539" t="s">
        <v>82</v>
      </c>
      <c r="H11539" s="2">
        <v>5005</v>
      </c>
      <c r="I11539" s="8">
        <f t="shared" si="900"/>
        <v>985107</v>
      </c>
      <c r="J11539" s="8">
        <f t="shared" si="901"/>
        <v>118311</v>
      </c>
      <c r="K11539" s="8">
        <f t="shared" si="902"/>
        <v>232647</v>
      </c>
      <c r="L11539" s="8">
        <f t="shared" si="903"/>
        <v>200403</v>
      </c>
      <c r="M11539" s="8">
        <f t="shared" si="904"/>
        <v>22987</v>
      </c>
    </row>
    <row r="11540" spans="1:13" x14ac:dyDescent="0.2">
      <c r="A11540" t="s">
        <v>59</v>
      </c>
      <c r="B11540" t="s">
        <v>58</v>
      </c>
      <c r="C11540">
        <v>2016</v>
      </c>
      <c r="D11540" t="s">
        <v>89</v>
      </c>
      <c r="E11540" t="s">
        <v>37</v>
      </c>
      <c r="F11540" t="s">
        <v>38</v>
      </c>
      <c r="G11540" t="s">
        <v>83</v>
      </c>
      <c r="H11540" s="2">
        <v>3620</v>
      </c>
      <c r="I11540" s="8">
        <f t="shared" si="900"/>
        <v>985107</v>
      </c>
      <c r="J11540" s="8">
        <f t="shared" si="901"/>
        <v>109546</v>
      </c>
      <c r="K11540" s="8">
        <f t="shared" si="902"/>
        <v>232647</v>
      </c>
      <c r="L11540" s="8">
        <f t="shared" si="903"/>
        <v>200403</v>
      </c>
      <c r="M11540" s="8">
        <f t="shared" si="904"/>
        <v>20856</v>
      </c>
    </row>
    <row r="11541" spans="1:13" x14ac:dyDescent="0.2">
      <c r="A11541" t="s">
        <v>59</v>
      </c>
      <c r="B11541" t="s">
        <v>58</v>
      </c>
      <c r="C11541">
        <v>2016</v>
      </c>
      <c r="D11541" t="s">
        <v>89</v>
      </c>
      <c r="E11541" t="s">
        <v>37</v>
      </c>
      <c r="F11541" t="s">
        <v>39</v>
      </c>
      <c r="G11541" t="s">
        <v>84</v>
      </c>
      <c r="H11541" s="2">
        <v>4525</v>
      </c>
      <c r="I11541" s="8">
        <f t="shared" si="900"/>
        <v>985107</v>
      </c>
      <c r="J11541" s="8">
        <f t="shared" si="901"/>
        <v>109546</v>
      </c>
      <c r="K11541" s="8">
        <f t="shared" si="902"/>
        <v>232647</v>
      </c>
      <c r="L11541" s="8">
        <f t="shared" si="903"/>
        <v>200403</v>
      </c>
      <c r="M11541" s="8">
        <f t="shared" si="904"/>
        <v>20770</v>
      </c>
    </row>
    <row r="11542" spans="1:13" x14ac:dyDescent="0.2">
      <c r="A11542" t="s">
        <v>59</v>
      </c>
      <c r="B11542" t="s">
        <v>58</v>
      </c>
      <c r="C11542">
        <v>2016</v>
      </c>
      <c r="D11542" t="s">
        <v>89</v>
      </c>
      <c r="E11542" t="s">
        <v>37</v>
      </c>
      <c r="F11542" t="s">
        <v>40</v>
      </c>
      <c r="G11542" t="s">
        <v>85</v>
      </c>
      <c r="H11542" s="2">
        <v>3087</v>
      </c>
      <c r="I11542" s="8">
        <f t="shared" si="900"/>
        <v>985107</v>
      </c>
      <c r="J11542" s="8">
        <f t="shared" si="901"/>
        <v>109546</v>
      </c>
      <c r="K11542" s="8">
        <f t="shared" si="902"/>
        <v>232647</v>
      </c>
      <c r="L11542" s="8">
        <f t="shared" si="903"/>
        <v>200403</v>
      </c>
      <c r="M11542" s="8">
        <f t="shared" si="904"/>
        <v>15521</v>
      </c>
    </row>
    <row r="11543" spans="1:13" x14ac:dyDescent="0.2">
      <c r="A11543" t="s">
        <v>59</v>
      </c>
      <c r="B11543" t="s">
        <v>58</v>
      </c>
      <c r="C11543">
        <v>2016</v>
      </c>
      <c r="D11543" t="s">
        <v>89</v>
      </c>
      <c r="E11543" t="s">
        <v>37</v>
      </c>
      <c r="F11543" t="s">
        <v>41</v>
      </c>
      <c r="G11543" t="s">
        <v>86</v>
      </c>
      <c r="H11543" s="2">
        <v>3629</v>
      </c>
      <c r="I11543" s="8">
        <f t="shared" si="900"/>
        <v>985107</v>
      </c>
      <c r="J11543" s="8">
        <f t="shared" si="901"/>
        <v>109546</v>
      </c>
      <c r="K11543" s="8">
        <f t="shared" si="902"/>
        <v>232647</v>
      </c>
      <c r="L11543" s="8">
        <f t="shared" si="903"/>
        <v>200403</v>
      </c>
      <c r="M11543" s="8">
        <f t="shared" si="904"/>
        <v>19357</v>
      </c>
    </row>
    <row r="11544" spans="1:13" x14ac:dyDescent="0.2">
      <c r="A11544" t="s">
        <v>59</v>
      </c>
      <c r="B11544" t="s">
        <v>58</v>
      </c>
      <c r="C11544">
        <v>2016</v>
      </c>
      <c r="D11544" t="s">
        <v>89</v>
      </c>
      <c r="E11544" t="s">
        <v>37</v>
      </c>
      <c r="F11544" t="s">
        <v>42</v>
      </c>
      <c r="G11544" t="s">
        <v>87</v>
      </c>
      <c r="H11544" s="2">
        <v>3849</v>
      </c>
      <c r="I11544" s="8">
        <f t="shared" si="900"/>
        <v>985107</v>
      </c>
      <c r="J11544" s="8">
        <f t="shared" si="901"/>
        <v>109546</v>
      </c>
      <c r="K11544" s="8">
        <f t="shared" si="902"/>
        <v>232647</v>
      </c>
      <c r="L11544" s="8">
        <f t="shared" si="903"/>
        <v>200403</v>
      </c>
      <c r="M11544" s="8">
        <f t="shared" si="904"/>
        <v>20232</v>
      </c>
    </row>
    <row r="11545" spans="1:13" x14ac:dyDescent="0.2">
      <c r="A11545" t="s">
        <v>59</v>
      </c>
      <c r="B11545" t="s">
        <v>58</v>
      </c>
      <c r="C11545">
        <v>2016</v>
      </c>
      <c r="D11545" t="s">
        <v>89</v>
      </c>
      <c r="E11545" t="s">
        <v>37</v>
      </c>
      <c r="F11545" t="s">
        <v>43</v>
      </c>
      <c r="G11545" t="s">
        <v>88</v>
      </c>
      <c r="H11545" s="2">
        <v>2322</v>
      </c>
      <c r="I11545" s="8">
        <f t="shared" si="900"/>
        <v>985107</v>
      </c>
      <c r="J11545" s="8">
        <f t="shared" si="901"/>
        <v>109546</v>
      </c>
      <c r="K11545" s="8">
        <f t="shared" si="902"/>
        <v>232647</v>
      </c>
      <c r="L11545" s="8">
        <f t="shared" si="903"/>
        <v>200403</v>
      </c>
      <c r="M11545" s="8">
        <f t="shared" si="904"/>
        <v>12810</v>
      </c>
    </row>
    <row r="11546" spans="1:13" x14ac:dyDescent="0.2">
      <c r="A11546" t="s">
        <v>59</v>
      </c>
      <c r="B11546" t="s">
        <v>58</v>
      </c>
      <c r="C11546">
        <v>2016</v>
      </c>
      <c r="D11546" t="s">
        <v>90</v>
      </c>
      <c r="E11546" t="s">
        <v>16</v>
      </c>
      <c r="F11546" t="s">
        <v>17</v>
      </c>
      <c r="G11546" t="s">
        <v>65</v>
      </c>
      <c r="H11546" s="2">
        <v>2840</v>
      </c>
      <c r="I11546" s="8">
        <f t="shared" si="900"/>
        <v>1014628</v>
      </c>
      <c r="J11546" s="8">
        <f t="shared" si="901"/>
        <v>75226</v>
      </c>
      <c r="K11546" s="8">
        <f t="shared" si="902"/>
        <v>237000</v>
      </c>
      <c r="L11546" s="8">
        <f t="shared" si="903"/>
        <v>198074</v>
      </c>
      <c r="M11546" s="8">
        <f t="shared" si="904"/>
        <v>13187</v>
      </c>
    </row>
    <row r="11547" spans="1:13" x14ac:dyDescent="0.2">
      <c r="A11547" t="s">
        <v>59</v>
      </c>
      <c r="B11547" t="s">
        <v>58</v>
      </c>
      <c r="C11547">
        <v>2016</v>
      </c>
      <c r="D11547" t="s">
        <v>90</v>
      </c>
      <c r="E11547" t="s">
        <v>16</v>
      </c>
      <c r="F11547" t="s">
        <v>18</v>
      </c>
      <c r="G11547" t="s">
        <v>66</v>
      </c>
      <c r="H11547" s="2">
        <v>2344</v>
      </c>
      <c r="I11547" s="8">
        <f t="shared" si="900"/>
        <v>1014628</v>
      </c>
      <c r="J11547" s="8">
        <f t="shared" si="901"/>
        <v>75226</v>
      </c>
      <c r="K11547" s="8">
        <f t="shared" si="902"/>
        <v>237000</v>
      </c>
      <c r="L11547" s="8">
        <f t="shared" si="903"/>
        <v>198074</v>
      </c>
      <c r="M11547" s="8">
        <f t="shared" si="904"/>
        <v>11197</v>
      </c>
    </row>
    <row r="11548" spans="1:13" x14ac:dyDescent="0.2">
      <c r="A11548" t="s">
        <v>59</v>
      </c>
      <c r="B11548" t="s">
        <v>58</v>
      </c>
      <c r="C11548">
        <v>2016</v>
      </c>
      <c r="D11548" t="s">
        <v>90</v>
      </c>
      <c r="E11548" t="s">
        <v>16</v>
      </c>
      <c r="F11548" t="s">
        <v>19</v>
      </c>
      <c r="G11548" t="s">
        <v>67</v>
      </c>
      <c r="H11548" s="2">
        <v>1551</v>
      </c>
      <c r="I11548" s="8">
        <f t="shared" si="900"/>
        <v>1014628</v>
      </c>
      <c r="J11548" s="8">
        <f t="shared" si="901"/>
        <v>75226</v>
      </c>
      <c r="K11548" s="8">
        <f t="shared" si="902"/>
        <v>237000</v>
      </c>
      <c r="L11548" s="8">
        <f t="shared" si="903"/>
        <v>198074</v>
      </c>
      <c r="M11548" s="8">
        <f t="shared" si="904"/>
        <v>8435</v>
      </c>
    </row>
    <row r="11549" spans="1:13" x14ac:dyDescent="0.2">
      <c r="A11549" t="s">
        <v>59</v>
      </c>
      <c r="B11549" t="s">
        <v>58</v>
      </c>
      <c r="C11549">
        <v>2016</v>
      </c>
      <c r="D11549" t="s">
        <v>90</v>
      </c>
      <c r="E11549" t="s">
        <v>16</v>
      </c>
      <c r="F11549" t="s">
        <v>20</v>
      </c>
      <c r="G11549" t="s">
        <v>68</v>
      </c>
      <c r="H11549" s="2">
        <v>1976</v>
      </c>
      <c r="I11549" s="8">
        <f t="shared" si="900"/>
        <v>1014628</v>
      </c>
      <c r="J11549" s="8">
        <f t="shared" si="901"/>
        <v>75226</v>
      </c>
      <c r="K11549" s="8">
        <f t="shared" si="902"/>
        <v>237000</v>
      </c>
      <c r="L11549" s="8">
        <f t="shared" si="903"/>
        <v>198074</v>
      </c>
      <c r="M11549" s="8">
        <f t="shared" si="904"/>
        <v>9221</v>
      </c>
    </row>
    <row r="11550" spans="1:13" x14ac:dyDescent="0.2">
      <c r="A11550" t="s">
        <v>59</v>
      </c>
      <c r="B11550" t="s">
        <v>58</v>
      </c>
      <c r="C11550">
        <v>2016</v>
      </c>
      <c r="D11550" t="s">
        <v>90</v>
      </c>
      <c r="E11550" t="s">
        <v>16</v>
      </c>
      <c r="F11550" t="s">
        <v>21</v>
      </c>
      <c r="G11550" t="s">
        <v>69</v>
      </c>
      <c r="H11550" s="2">
        <v>5467</v>
      </c>
      <c r="I11550" s="8">
        <f t="shared" si="900"/>
        <v>1014628</v>
      </c>
      <c r="J11550" s="8">
        <f t="shared" si="901"/>
        <v>75226</v>
      </c>
      <c r="K11550" s="8">
        <f t="shared" si="902"/>
        <v>237000</v>
      </c>
      <c r="L11550" s="8">
        <f t="shared" si="903"/>
        <v>198074</v>
      </c>
      <c r="M11550" s="8">
        <f t="shared" si="904"/>
        <v>23560</v>
      </c>
    </row>
    <row r="11551" spans="1:13" x14ac:dyDescent="0.2">
      <c r="A11551" t="s">
        <v>59</v>
      </c>
      <c r="B11551" t="s">
        <v>58</v>
      </c>
      <c r="C11551">
        <v>2016</v>
      </c>
      <c r="D11551" t="s">
        <v>90</v>
      </c>
      <c r="E11551" t="s">
        <v>16</v>
      </c>
      <c r="F11551" t="s">
        <v>22</v>
      </c>
      <c r="G11551" t="s">
        <v>70</v>
      </c>
      <c r="H11551" s="2">
        <v>1955</v>
      </c>
      <c r="I11551" s="8">
        <f t="shared" si="900"/>
        <v>1014628</v>
      </c>
      <c r="J11551" s="8">
        <f t="shared" si="901"/>
        <v>75226</v>
      </c>
      <c r="K11551" s="8">
        <f t="shared" si="902"/>
        <v>237000</v>
      </c>
      <c r="L11551" s="8">
        <f t="shared" si="903"/>
        <v>198074</v>
      </c>
      <c r="M11551" s="8">
        <f t="shared" si="904"/>
        <v>9626</v>
      </c>
    </row>
    <row r="11552" spans="1:13" x14ac:dyDescent="0.2">
      <c r="A11552" t="s">
        <v>59</v>
      </c>
      <c r="B11552" t="s">
        <v>58</v>
      </c>
      <c r="C11552">
        <v>2016</v>
      </c>
      <c r="D11552" t="s">
        <v>90</v>
      </c>
      <c r="E11552" t="s">
        <v>23</v>
      </c>
      <c r="F11552" t="s">
        <v>24</v>
      </c>
      <c r="G11552" t="s">
        <v>71</v>
      </c>
      <c r="H11552" s="2">
        <v>20140</v>
      </c>
      <c r="I11552" s="8">
        <f t="shared" si="900"/>
        <v>1014628</v>
      </c>
      <c r="J11552" s="8">
        <f t="shared" si="901"/>
        <v>706292</v>
      </c>
      <c r="K11552" s="8">
        <f t="shared" si="902"/>
        <v>237000</v>
      </c>
      <c r="L11552" s="8">
        <f t="shared" si="903"/>
        <v>198074</v>
      </c>
      <c r="M11552" s="8">
        <f t="shared" si="904"/>
        <v>104590</v>
      </c>
    </row>
    <row r="11553" spans="1:13" x14ac:dyDescent="0.2">
      <c r="A11553" t="s">
        <v>59</v>
      </c>
      <c r="B11553" t="s">
        <v>58</v>
      </c>
      <c r="C11553">
        <v>2016</v>
      </c>
      <c r="D11553" t="s">
        <v>90</v>
      </c>
      <c r="E11553" t="s">
        <v>23</v>
      </c>
      <c r="F11553" t="s">
        <v>25</v>
      </c>
      <c r="G11553" t="s">
        <v>72</v>
      </c>
      <c r="H11553" s="2">
        <v>25620</v>
      </c>
      <c r="I11553" s="8">
        <f t="shared" si="900"/>
        <v>1014628</v>
      </c>
      <c r="J11553" s="8">
        <f t="shared" si="901"/>
        <v>706292</v>
      </c>
      <c r="K11553" s="8">
        <f t="shared" si="902"/>
        <v>237000</v>
      </c>
      <c r="L11553" s="8">
        <f t="shared" si="903"/>
        <v>198074</v>
      </c>
      <c r="M11553" s="8">
        <f t="shared" si="904"/>
        <v>138240</v>
      </c>
    </row>
    <row r="11554" spans="1:13" x14ac:dyDescent="0.2">
      <c r="A11554" t="s">
        <v>59</v>
      </c>
      <c r="B11554" t="s">
        <v>58</v>
      </c>
      <c r="C11554">
        <v>2016</v>
      </c>
      <c r="D11554" t="s">
        <v>90</v>
      </c>
      <c r="E11554" t="s">
        <v>23</v>
      </c>
      <c r="F11554" t="s">
        <v>26</v>
      </c>
      <c r="G11554" t="s">
        <v>73</v>
      </c>
      <c r="H11554" s="2">
        <v>10363</v>
      </c>
      <c r="I11554" s="8">
        <f t="shared" si="900"/>
        <v>1014628</v>
      </c>
      <c r="J11554" s="8">
        <f t="shared" si="901"/>
        <v>706292</v>
      </c>
      <c r="K11554" s="8">
        <f t="shared" si="902"/>
        <v>237000</v>
      </c>
      <c r="L11554" s="8">
        <f t="shared" si="903"/>
        <v>198074</v>
      </c>
      <c r="M11554" s="8">
        <f t="shared" si="904"/>
        <v>54510</v>
      </c>
    </row>
    <row r="11555" spans="1:13" x14ac:dyDescent="0.2">
      <c r="A11555" t="s">
        <v>59</v>
      </c>
      <c r="B11555" t="s">
        <v>58</v>
      </c>
      <c r="C11555">
        <v>2016</v>
      </c>
      <c r="D11555" t="s">
        <v>90</v>
      </c>
      <c r="E11555" t="s">
        <v>23</v>
      </c>
      <c r="F11555" t="s">
        <v>27</v>
      </c>
      <c r="G11555" t="s">
        <v>74</v>
      </c>
      <c r="H11555" s="2">
        <v>28122</v>
      </c>
      <c r="I11555" s="8">
        <f t="shared" si="900"/>
        <v>1014628</v>
      </c>
      <c r="J11555" s="8">
        <f t="shared" si="901"/>
        <v>706292</v>
      </c>
      <c r="K11555" s="8">
        <f t="shared" si="902"/>
        <v>237000</v>
      </c>
      <c r="L11555" s="8">
        <f t="shared" si="903"/>
        <v>198074</v>
      </c>
      <c r="M11555" s="8">
        <f t="shared" si="904"/>
        <v>136692</v>
      </c>
    </row>
    <row r="11556" spans="1:13" x14ac:dyDescent="0.2">
      <c r="A11556" t="s">
        <v>59</v>
      </c>
      <c r="B11556" t="s">
        <v>58</v>
      </c>
      <c r="C11556">
        <v>2016</v>
      </c>
      <c r="D11556" t="s">
        <v>90</v>
      </c>
      <c r="E11556" t="s">
        <v>23</v>
      </c>
      <c r="F11556" t="s">
        <v>28</v>
      </c>
      <c r="G11556" t="s">
        <v>75</v>
      </c>
      <c r="H11556" s="2">
        <v>15158</v>
      </c>
      <c r="I11556" s="8">
        <f t="shared" si="900"/>
        <v>1014628</v>
      </c>
      <c r="J11556" s="8">
        <f t="shared" si="901"/>
        <v>706292</v>
      </c>
      <c r="K11556" s="8">
        <f t="shared" si="902"/>
        <v>237000</v>
      </c>
      <c r="L11556" s="8">
        <f t="shared" si="903"/>
        <v>198074</v>
      </c>
      <c r="M11556" s="8">
        <f t="shared" si="904"/>
        <v>98380</v>
      </c>
    </row>
    <row r="11557" spans="1:13" x14ac:dyDescent="0.2">
      <c r="A11557" t="s">
        <v>59</v>
      </c>
      <c r="B11557" t="s">
        <v>58</v>
      </c>
      <c r="C11557">
        <v>2016</v>
      </c>
      <c r="D11557" t="s">
        <v>90</v>
      </c>
      <c r="E11557" t="s">
        <v>23</v>
      </c>
      <c r="F11557" t="s">
        <v>29</v>
      </c>
      <c r="G11557" t="s">
        <v>76</v>
      </c>
      <c r="H11557" s="2">
        <v>33870</v>
      </c>
      <c r="I11557" s="8">
        <f t="shared" si="900"/>
        <v>1014628</v>
      </c>
      <c r="J11557" s="8">
        <f t="shared" si="901"/>
        <v>706292</v>
      </c>
      <c r="K11557" s="8">
        <f t="shared" si="902"/>
        <v>237000</v>
      </c>
      <c r="L11557" s="8">
        <f t="shared" si="903"/>
        <v>198074</v>
      </c>
      <c r="M11557" s="8">
        <f t="shared" si="904"/>
        <v>173880</v>
      </c>
    </row>
    <row r="11558" spans="1:13" x14ac:dyDescent="0.2">
      <c r="A11558" t="s">
        <v>59</v>
      </c>
      <c r="B11558" t="s">
        <v>58</v>
      </c>
      <c r="C11558">
        <v>2016</v>
      </c>
      <c r="D11558" t="s">
        <v>90</v>
      </c>
      <c r="E11558" t="s">
        <v>30</v>
      </c>
      <c r="F11558" t="s">
        <v>31</v>
      </c>
      <c r="G11558" t="s">
        <v>77</v>
      </c>
      <c r="H11558" s="2">
        <v>3526</v>
      </c>
      <c r="I11558" s="8">
        <f t="shared" si="900"/>
        <v>1014628</v>
      </c>
      <c r="J11558" s="8">
        <f t="shared" si="901"/>
        <v>120745</v>
      </c>
      <c r="K11558" s="8">
        <f t="shared" si="902"/>
        <v>237000</v>
      </c>
      <c r="L11558" s="8">
        <f t="shared" si="903"/>
        <v>198074</v>
      </c>
      <c r="M11558" s="8">
        <f t="shared" si="904"/>
        <v>16658</v>
      </c>
    </row>
    <row r="11559" spans="1:13" x14ac:dyDescent="0.2">
      <c r="A11559" t="s">
        <v>59</v>
      </c>
      <c r="B11559" t="s">
        <v>58</v>
      </c>
      <c r="C11559">
        <v>2016</v>
      </c>
      <c r="D11559" t="s">
        <v>90</v>
      </c>
      <c r="E11559" t="s">
        <v>30</v>
      </c>
      <c r="F11559" t="s">
        <v>32</v>
      </c>
      <c r="G11559" t="s">
        <v>78</v>
      </c>
      <c r="H11559" s="2">
        <v>4157</v>
      </c>
      <c r="I11559" s="8">
        <f t="shared" si="900"/>
        <v>1014628</v>
      </c>
      <c r="J11559" s="8">
        <f t="shared" si="901"/>
        <v>120745</v>
      </c>
      <c r="K11559" s="8">
        <f t="shared" si="902"/>
        <v>237000</v>
      </c>
      <c r="L11559" s="8">
        <f t="shared" si="903"/>
        <v>198074</v>
      </c>
      <c r="M11559" s="8">
        <f t="shared" si="904"/>
        <v>19796</v>
      </c>
    </row>
    <row r="11560" spans="1:13" x14ac:dyDescent="0.2">
      <c r="A11560" t="s">
        <v>59</v>
      </c>
      <c r="B11560" t="s">
        <v>58</v>
      </c>
      <c r="C11560">
        <v>2016</v>
      </c>
      <c r="D11560" t="s">
        <v>90</v>
      </c>
      <c r="E11560" t="s">
        <v>30</v>
      </c>
      <c r="F11560" t="s">
        <v>33</v>
      </c>
      <c r="G11560" t="s">
        <v>79</v>
      </c>
      <c r="H11560" s="2">
        <v>3992</v>
      </c>
      <c r="I11560" s="8">
        <f t="shared" si="900"/>
        <v>1014628</v>
      </c>
      <c r="J11560" s="8">
        <f t="shared" si="901"/>
        <v>120745</v>
      </c>
      <c r="K11560" s="8">
        <f t="shared" si="902"/>
        <v>237000</v>
      </c>
      <c r="L11560" s="8">
        <f t="shared" si="903"/>
        <v>198074</v>
      </c>
      <c r="M11560" s="8">
        <f t="shared" si="904"/>
        <v>20428</v>
      </c>
    </row>
    <row r="11561" spans="1:13" x14ac:dyDescent="0.2">
      <c r="A11561" t="s">
        <v>59</v>
      </c>
      <c r="B11561" t="s">
        <v>58</v>
      </c>
      <c r="C11561">
        <v>2016</v>
      </c>
      <c r="D11561" t="s">
        <v>90</v>
      </c>
      <c r="E11561" t="s">
        <v>30</v>
      </c>
      <c r="F11561" t="s">
        <v>34</v>
      </c>
      <c r="G11561" t="s">
        <v>80</v>
      </c>
      <c r="H11561" s="2">
        <v>4159</v>
      </c>
      <c r="I11561" s="8">
        <f t="shared" si="900"/>
        <v>1014628</v>
      </c>
      <c r="J11561" s="8">
        <f t="shared" si="901"/>
        <v>120745</v>
      </c>
      <c r="K11561" s="8">
        <f t="shared" si="902"/>
        <v>237000</v>
      </c>
      <c r="L11561" s="8">
        <f t="shared" si="903"/>
        <v>198074</v>
      </c>
      <c r="M11561" s="8">
        <f t="shared" si="904"/>
        <v>19043</v>
      </c>
    </row>
    <row r="11562" spans="1:13" x14ac:dyDescent="0.2">
      <c r="A11562" t="s">
        <v>59</v>
      </c>
      <c r="B11562" t="s">
        <v>58</v>
      </c>
      <c r="C11562">
        <v>2016</v>
      </c>
      <c r="D11562" t="s">
        <v>90</v>
      </c>
      <c r="E11562" t="s">
        <v>30</v>
      </c>
      <c r="F11562" t="s">
        <v>35</v>
      </c>
      <c r="G11562" t="s">
        <v>81</v>
      </c>
      <c r="H11562" s="2">
        <v>3983</v>
      </c>
      <c r="I11562" s="8">
        <f t="shared" si="900"/>
        <v>1014628</v>
      </c>
      <c r="J11562" s="8">
        <f t="shared" si="901"/>
        <v>120745</v>
      </c>
      <c r="K11562" s="8">
        <f t="shared" si="902"/>
        <v>237000</v>
      </c>
      <c r="L11562" s="8">
        <f t="shared" si="903"/>
        <v>198074</v>
      </c>
      <c r="M11562" s="8">
        <f t="shared" si="904"/>
        <v>19859</v>
      </c>
    </row>
    <row r="11563" spans="1:13" x14ac:dyDescent="0.2">
      <c r="A11563" t="s">
        <v>59</v>
      </c>
      <c r="B11563" t="s">
        <v>58</v>
      </c>
      <c r="C11563">
        <v>2016</v>
      </c>
      <c r="D11563" t="s">
        <v>90</v>
      </c>
      <c r="E11563" t="s">
        <v>30</v>
      </c>
      <c r="F11563" t="s">
        <v>36</v>
      </c>
      <c r="G11563" t="s">
        <v>82</v>
      </c>
      <c r="H11563" s="2">
        <v>5620</v>
      </c>
      <c r="I11563" s="8">
        <f t="shared" si="900"/>
        <v>1014628</v>
      </c>
      <c r="J11563" s="8">
        <f t="shared" si="901"/>
        <v>120745</v>
      </c>
      <c r="K11563" s="8">
        <f t="shared" si="902"/>
        <v>237000</v>
      </c>
      <c r="L11563" s="8">
        <f t="shared" si="903"/>
        <v>198074</v>
      </c>
      <c r="M11563" s="8">
        <f t="shared" si="904"/>
        <v>24961</v>
      </c>
    </row>
    <row r="11564" spans="1:13" x14ac:dyDescent="0.2">
      <c r="A11564" t="s">
        <v>59</v>
      </c>
      <c r="B11564" t="s">
        <v>58</v>
      </c>
      <c r="C11564">
        <v>2016</v>
      </c>
      <c r="D11564" t="s">
        <v>90</v>
      </c>
      <c r="E11564" t="s">
        <v>37</v>
      </c>
      <c r="F11564" t="s">
        <v>38</v>
      </c>
      <c r="G11564" t="s">
        <v>83</v>
      </c>
      <c r="H11564" s="2">
        <v>4548</v>
      </c>
      <c r="I11564" s="8">
        <f t="shared" si="900"/>
        <v>1014628</v>
      </c>
      <c r="J11564" s="8">
        <f t="shared" si="901"/>
        <v>112365</v>
      </c>
      <c r="K11564" s="8">
        <f t="shared" si="902"/>
        <v>237000</v>
      </c>
      <c r="L11564" s="8">
        <f t="shared" si="903"/>
        <v>198074</v>
      </c>
      <c r="M11564" s="8">
        <f t="shared" si="904"/>
        <v>20402</v>
      </c>
    </row>
    <row r="11565" spans="1:13" x14ac:dyDescent="0.2">
      <c r="A11565" t="s">
        <v>59</v>
      </c>
      <c r="B11565" t="s">
        <v>58</v>
      </c>
      <c r="C11565">
        <v>2016</v>
      </c>
      <c r="D11565" t="s">
        <v>90</v>
      </c>
      <c r="E11565" t="s">
        <v>37</v>
      </c>
      <c r="F11565" t="s">
        <v>39</v>
      </c>
      <c r="G11565" t="s">
        <v>84</v>
      </c>
      <c r="H11565" s="2">
        <v>4157</v>
      </c>
      <c r="I11565" s="8">
        <f t="shared" si="900"/>
        <v>1014628</v>
      </c>
      <c r="J11565" s="8">
        <f t="shared" si="901"/>
        <v>112365</v>
      </c>
      <c r="K11565" s="8">
        <f t="shared" si="902"/>
        <v>237000</v>
      </c>
      <c r="L11565" s="8">
        <f t="shared" si="903"/>
        <v>198074</v>
      </c>
      <c r="M11565" s="8">
        <f t="shared" si="904"/>
        <v>20845</v>
      </c>
    </row>
    <row r="11566" spans="1:13" x14ac:dyDescent="0.2">
      <c r="A11566" t="s">
        <v>59</v>
      </c>
      <c r="B11566" t="s">
        <v>58</v>
      </c>
      <c r="C11566">
        <v>2016</v>
      </c>
      <c r="D11566" t="s">
        <v>90</v>
      </c>
      <c r="E11566" t="s">
        <v>37</v>
      </c>
      <c r="F11566" t="s">
        <v>40</v>
      </c>
      <c r="G11566" t="s">
        <v>85</v>
      </c>
      <c r="H11566" s="2">
        <v>3463</v>
      </c>
      <c r="I11566" s="8">
        <f t="shared" si="900"/>
        <v>1014628</v>
      </c>
      <c r="J11566" s="8">
        <f t="shared" si="901"/>
        <v>112365</v>
      </c>
      <c r="K11566" s="8">
        <f t="shared" si="902"/>
        <v>237000</v>
      </c>
      <c r="L11566" s="8">
        <f t="shared" si="903"/>
        <v>198074</v>
      </c>
      <c r="M11566" s="8">
        <f t="shared" si="904"/>
        <v>17115</v>
      </c>
    </row>
    <row r="11567" spans="1:13" x14ac:dyDescent="0.2">
      <c r="A11567" t="s">
        <v>59</v>
      </c>
      <c r="B11567" t="s">
        <v>58</v>
      </c>
      <c r="C11567">
        <v>2016</v>
      </c>
      <c r="D11567" t="s">
        <v>90</v>
      </c>
      <c r="E11567" t="s">
        <v>37</v>
      </c>
      <c r="F11567" t="s">
        <v>41</v>
      </c>
      <c r="G11567" t="s">
        <v>86</v>
      </c>
      <c r="H11567" s="2">
        <v>4374</v>
      </c>
      <c r="I11567" s="8">
        <f t="shared" si="900"/>
        <v>1014628</v>
      </c>
      <c r="J11567" s="8">
        <f t="shared" si="901"/>
        <v>112365</v>
      </c>
      <c r="K11567" s="8">
        <f t="shared" si="902"/>
        <v>237000</v>
      </c>
      <c r="L11567" s="8">
        <f t="shared" si="903"/>
        <v>198074</v>
      </c>
      <c r="M11567" s="8">
        <f t="shared" si="904"/>
        <v>20382</v>
      </c>
    </row>
    <row r="11568" spans="1:13" x14ac:dyDescent="0.2">
      <c r="A11568" t="s">
        <v>59</v>
      </c>
      <c r="B11568" t="s">
        <v>58</v>
      </c>
      <c r="C11568">
        <v>2016</v>
      </c>
      <c r="D11568" t="s">
        <v>90</v>
      </c>
      <c r="E11568" t="s">
        <v>37</v>
      </c>
      <c r="F11568" t="s">
        <v>42</v>
      </c>
      <c r="G11568" t="s">
        <v>87</v>
      </c>
      <c r="H11568" s="2">
        <v>4015</v>
      </c>
      <c r="I11568" s="8">
        <f t="shared" si="900"/>
        <v>1014628</v>
      </c>
      <c r="J11568" s="8">
        <f t="shared" si="901"/>
        <v>112365</v>
      </c>
      <c r="K11568" s="8">
        <f t="shared" si="902"/>
        <v>237000</v>
      </c>
      <c r="L11568" s="8">
        <f t="shared" si="903"/>
        <v>198074</v>
      </c>
      <c r="M11568" s="8">
        <f t="shared" si="904"/>
        <v>20348</v>
      </c>
    </row>
    <row r="11569" spans="1:13" x14ac:dyDescent="0.2">
      <c r="A11569" t="s">
        <v>59</v>
      </c>
      <c r="B11569" t="s">
        <v>58</v>
      </c>
      <c r="C11569">
        <v>2016</v>
      </c>
      <c r="D11569" t="s">
        <v>90</v>
      </c>
      <c r="E11569" t="s">
        <v>37</v>
      </c>
      <c r="F11569" t="s">
        <v>43</v>
      </c>
      <c r="G11569" t="s">
        <v>88</v>
      </c>
      <c r="H11569" s="2">
        <v>2674</v>
      </c>
      <c r="I11569" s="8">
        <f t="shared" si="900"/>
        <v>1014628</v>
      </c>
      <c r="J11569" s="8">
        <f t="shared" si="901"/>
        <v>112365</v>
      </c>
      <c r="K11569" s="8">
        <f t="shared" si="902"/>
        <v>237000</v>
      </c>
      <c r="L11569" s="8">
        <f t="shared" si="903"/>
        <v>198074</v>
      </c>
      <c r="M11569" s="8">
        <f t="shared" si="904"/>
        <v>13273</v>
      </c>
    </row>
    <row r="11570" spans="1:13" x14ac:dyDescent="0.2">
      <c r="A11570" t="s">
        <v>59</v>
      </c>
      <c r="B11570" t="s">
        <v>58</v>
      </c>
      <c r="C11570">
        <v>2016</v>
      </c>
      <c r="D11570" t="s">
        <v>91</v>
      </c>
      <c r="E11570" t="s">
        <v>16</v>
      </c>
      <c r="F11570" t="s">
        <v>17</v>
      </c>
      <c r="G11570" t="s">
        <v>65</v>
      </c>
      <c r="H11570" s="2">
        <v>2940</v>
      </c>
      <c r="I11570" s="8">
        <f t="shared" si="900"/>
        <v>1112254</v>
      </c>
      <c r="J11570" s="8">
        <f t="shared" si="901"/>
        <v>85204</v>
      </c>
      <c r="K11570" s="8">
        <f t="shared" si="902"/>
        <v>257806</v>
      </c>
      <c r="L11570" s="8">
        <f t="shared" si="903"/>
        <v>222571</v>
      </c>
      <c r="M11570" s="8">
        <f t="shared" si="904"/>
        <v>15147</v>
      </c>
    </row>
    <row r="11571" spans="1:13" x14ac:dyDescent="0.2">
      <c r="A11571" t="s">
        <v>59</v>
      </c>
      <c r="B11571" t="s">
        <v>58</v>
      </c>
      <c r="C11571">
        <v>2016</v>
      </c>
      <c r="D11571" t="s">
        <v>91</v>
      </c>
      <c r="E11571" t="s">
        <v>16</v>
      </c>
      <c r="F11571" t="s">
        <v>18</v>
      </c>
      <c r="G11571" t="s">
        <v>66</v>
      </c>
      <c r="H11571" s="2">
        <v>2635</v>
      </c>
      <c r="I11571" s="8">
        <f t="shared" si="900"/>
        <v>1112254</v>
      </c>
      <c r="J11571" s="8">
        <f t="shared" si="901"/>
        <v>85204</v>
      </c>
      <c r="K11571" s="8">
        <f t="shared" si="902"/>
        <v>257806</v>
      </c>
      <c r="L11571" s="8">
        <f t="shared" si="903"/>
        <v>222571</v>
      </c>
      <c r="M11571" s="8">
        <f t="shared" si="904"/>
        <v>12951</v>
      </c>
    </row>
    <row r="11572" spans="1:13" x14ac:dyDescent="0.2">
      <c r="A11572" t="s">
        <v>59</v>
      </c>
      <c r="B11572" t="s">
        <v>58</v>
      </c>
      <c r="C11572">
        <v>2016</v>
      </c>
      <c r="D11572" t="s">
        <v>91</v>
      </c>
      <c r="E11572" t="s">
        <v>16</v>
      </c>
      <c r="F11572" t="s">
        <v>19</v>
      </c>
      <c r="G11572" t="s">
        <v>67</v>
      </c>
      <c r="H11572" s="2">
        <v>2045</v>
      </c>
      <c r="I11572" s="8">
        <f t="shared" si="900"/>
        <v>1112254</v>
      </c>
      <c r="J11572" s="8">
        <f t="shared" si="901"/>
        <v>85204</v>
      </c>
      <c r="K11572" s="8">
        <f t="shared" si="902"/>
        <v>257806</v>
      </c>
      <c r="L11572" s="8">
        <f t="shared" si="903"/>
        <v>222571</v>
      </c>
      <c r="M11572" s="8">
        <f t="shared" si="904"/>
        <v>9433</v>
      </c>
    </row>
    <row r="11573" spans="1:13" x14ac:dyDescent="0.2">
      <c r="A11573" t="s">
        <v>59</v>
      </c>
      <c r="B11573" t="s">
        <v>58</v>
      </c>
      <c r="C11573">
        <v>2016</v>
      </c>
      <c r="D11573" t="s">
        <v>91</v>
      </c>
      <c r="E11573" t="s">
        <v>16</v>
      </c>
      <c r="F11573" t="s">
        <v>20</v>
      </c>
      <c r="G11573" t="s">
        <v>68</v>
      </c>
      <c r="H11573" s="2">
        <v>1974</v>
      </c>
      <c r="I11573" s="8">
        <f t="shared" si="900"/>
        <v>1112254</v>
      </c>
      <c r="J11573" s="8">
        <f t="shared" si="901"/>
        <v>85204</v>
      </c>
      <c r="K11573" s="8">
        <f t="shared" si="902"/>
        <v>257806</v>
      </c>
      <c r="L11573" s="8">
        <f t="shared" si="903"/>
        <v>222571</v>
      </c>
      <c r="M11573" s="8">
        <f t="shared" si="904"/>
        <v>9842</v>
      </c>
    </row>
    <row r="11574" spans="1:13" x14ac:dyDescent="0.2">
      <c r="A11574" t="s">
        <v>59</v>
      </c>
      <c r="B11574" t="s">
        <v>58</v>
      </c>
      <c r="C11574">
        <v>2016</v>
      </c>
      <c r="D11574" t="s">
        <v>91</v>
      </c>
      <c r="E11574" t="s">
        <v>16</v>
      </c>
      <c r="F11574" t="s">
        <v>21</v>
      </c>
      <c r="G11574" t="s">
        <v>69</v>
      </c>
      <c r="H11574" s="2">
        <v>4296</v>
      </c>
      <c r="I11574" s="8">
        <f t="shared" si="900"/>
        <v>1112254</v>
      </c>
      <c r="J11574" s="8">
        <f t="shared" si="901"/>
        <v>85204</v>
      </c>
      <c r="K11574" s="8">
        <f t="shared" si="902"/>
        <v>257806</v>
      </c>
      <c r="L11574" s="8">
        <f t="shared" si="903"/>
        <v>222571</v>
      </c>
      <c r="M11574" s="8">
        <f t="shared" si="904"/>
        <v>26852</v>
      </c>
    </row>
    <row r="11575" spans="1:13" x14ac:dyDescent="0.2">
      <c r="A11575" t="s">
        <v>59</v>
      </c>
      <c r="B11575" t="s">
        <v>58</v>
      </c>
      <c r="C11575">
        <v>2016</v>
      </c>
      <c r="D11575" t="s">
        <v>91</v>
      </c>
      <c r="E11575" t="s">
        <v>16</v>
      </c>
      <c r="F11575" t="s">
        <v>22</v>
      </c>
      <c r="G11575" t="s">
        <v>70</v>
      </c>
      <c r="H11575" s="2">
        <v>2017</v>
      </c>
      <c r="I11575" s="8">
        <f t="shared" si="900"/>
        <v>1112254</v>
      </c>
      <c r="J11575" s="8">
        <f t="shared" si="901"/>
        <v>85204</v>
      </c>
      <c r="K11575" s="8">
        <f t="shared" si="902"/>
        <v>257806</v>
      </c>
      <c r="L11575" s="8">
        <f t="shared" si="903"/>
        <v>222571</v>
      </c>
      <c r="M11575" s="8">
        <f t="shared" si="904"/>
        <v>10979</v>
      </c>
    </row>
    <row r="11576" spans="1:13" x14ac:dyDescent="0.2">
      <c r="A11576" t="s">
        <v>59</v>
      </c>
      <c r="B11576" t="s">
        <v>58</v>
      </c>
      <c r="C11576">
        <v>2016</v>
      </c>
      <c r="D11576" t="s">
        <v>91</v>
      </c>
      <c r="E11576" t="s">
        <v>23</v>
      </c>
      <c r="F11576" t="s">
        <v>24</v>
      </c>
      <c r="G11576" t="s">
        <v>71</v>
      </c>
      <c r="H11576" s="2">
        <v>25610</v>
      </c>
      <c r="I11576" s="8">
        <f t="shared" si="900"/>
        <v>1112254</v>
      </c>
      <c r="J11576" s="8">
        <f t="shared" si="901"/>
        <v>774047</v>
      </c>
      <c r="K11576" s="8">
        <f t="shared" si="902"/>
        <v>257806</v>
      </c>
      <c r="L11576" s="8">
        <f t="shared" si="903"/>
        <v>222571</v>
      </c>
      <c r="M11576" s="8">
        <f t="shared" si="904"/>
        <v>117530</v>
      </c>
    </row>
    <row r="11577" spans="1:13" x14ac:dyDescent="0.2">
      <c r="A11577" t="s">
        <v>59</v>
      </c>
      <c r="B11577" t="s">
        <v>58</v>
      </c>
      <c r="C11577">
        <v>2016</v>
      </c>
      <c r="D11577" t="s">
        <v>91</v>
      </c>
      <c r="E11577" t="s">
        <v>23</v>
      </c>
      <c r="F11577" t="s">
        <v>25</v>
      </c>
      <c r="G11577" t="s">
        <v>72</v>
      </c>
      <c r="H11577" s="2">
        <v>27160</v>
      </c>
      <c r="I11577" s="8">
        <f t="shared" si="900"/>
        <v>1112254</v>
      </c>
      <c r="J11577" s="8">
        <f t="shared" si="901"/>
        <v>774047</v>
      </c>
      <c r="K11577" s="8">
        <f t="shared" si="902"/>
        <v>257806</v>
      </c>
      <c r="L11577" s="8">
        <f t="shared" si="903"/>
        <v>222571</v>
      </c>
      <c r="M11577" s="8">
        <f t="shared" si="904"/>
        <v>149400</v>
      </c>
    </row>
    <row r="11578" spans="1:13" x14ac:dyDescent="0.2">
      <c r="A11578" t="s">
        <v>59</v>
      </c>
      <c r="B11578" t="s">
        <v>58</v>
      </c>
      <c r="C11578">
        <v>2016</v>
      </c>
      <c r="D11578" t="s">
        <v>91</v>
      </c>
      <c r="E11578" t="s">
        <v>23</v>
      </c>
      <c r="F11578" t="s">
        <v>26</v>
      </c>
      <c r="G11578" t="s">
        <v>73</v>
      </c>
      <c r="H11578" s="2">
        <v>13727</v>
      </c>
      <c r="I11578" s="8">
        <f t="shared" si="900"/>
        <v>1112254</v>
      </c>
      <c r="J11578" s="8">
        <f t="shared" si="901"/>
        <v>774047</v>
      </c>
      <c r="K11578" s="8">
        <f t="shared" si="902"/>
        <v>257806</v>
      </c>
      <c r="L11578" s="8">
        <f t="shared" si="903"/>
        <v>222571</v>
      </c>
      <c r="M11578" s="8">
        <f t="shared" si="904"/>
        <v>61892</v>
      </c>
    </row>
    <row r="11579" spans="1:13" x14ac:dyDescent="0.2">
      <c r="A11579" t="s">
        <v>59</v>
      </c>
      <c r="B11579" t="s">
        <v>58</v>
      </c>
      <c r="C11579">
        <v>2016</v>
      </c>
      <c r="D11579" t="s">
        <v>91</v>
      </c>
      <c r="E11579" t="s">
        <v>23</v>
      </c>
      <c r="F11579" t="s">
        <v>27</v>
      </c>
      <c r="G11579" t="s">
        <v>74</v>
      </c>
      <c r="H11579" s="2">
        <v>31062</v>
      </c>
      <c r="I11579" s="8">
        <f t="shared" si="900"/>
        <v>1112254</v>
      </c>
      <c r="J11579" s="8">
        <f t="shared" si="901"/>
        <v>774047</v>
      </c>
      <c r="K11579" s="8">
        <f t="shared" si="902"/>
        <v>257806</v>
      </c>
      <c r="L11579" s="8">
        <f t="shared" si="903"/>
        <v>222571</v>
      </c>
      <c r="M11579" s="8">
        <f t="shared" si="904"/>
        <v>156640</v>
      </c>
    </row>
    <row r="11580" spans="1:13" x14ac:dyDescent="0.2">
      <c r="A11580" t="s">
        <v>59</v>
      </c>
      <c r="B11580" t="s">
        <v>58</v>
      </c>
      <c r="C11580">
        <v>2016</v>
      </c>
      <c r="D11580" t="s">
        <v>91</v>
      </c>
      <c r="E11580" t="s">
        <v>23</v>
      </c>
      <c r="F11580" t="s">
        <v>28</v>
      </c>
      <c r="G11580" t="s">
        <v>75</v>
      </c>
      <c r="H11580" s="2">
        <v>27412</v>
      </c>
      <c r="I11580" s="8">
        <f t="shared" si="900"/>
        <v>1112254</v>
      </c>
      <c r="J11580" s="8">
        <f t="shared" si="901"/>
        <v>774047</v>
      </c>
      <c r="K11580" s="8">
        <f t="shared" si="902"/>
        <v>257806</v>
      </c>
      <c r="L11580" s="8">
        <f t="shared" si="903"/>
        <v>222571</v>
      </c>
      <c r="M11580" s="8">
        <f t="shared" si="904"/>
        <v>132495</v>
      </c>
    </row>
    <row r="11581" spans="1:13" x14ac:dyDescent="0.2">
      <c r="A11581" t="s">
        <v>59</v>
      </c>
      <c r="B11581" t="s">
        <v>58</v>
      </c>
      <c r="C11581">
        <v>2016</v>
      </c>
      <c r="D11581" t="s">
        <v>91</v>
      </c>
      <c r="E11581" t="s">
        <v>23</v>
      </c>
      <c r="F11581" t="s">
        <v>29</v>
      </c>
      <c r="G11581" t="s">
        <v>76</v>
      </c>
      <c r="H11581" s="2">
        <v>31810</v>
      </c>
      <c r="I11581" s="8">
        <f t="shared" si="900"/>
        <v>1112254</v>
      </c>
      <c r="J11581" s="8">
        <f t="shared" si="901"/>
        <v>774047</v>
      </c>
      <c r="K11581" s="8">
        <f t="shared" si="902"/>
        <v>257806</v>
      </c>
      <c r="L11581" s="8">
        <f t="shared" si="903"/>
        <v>222571</v>
      </c>
      <c r="M11581" s="8">
        <f t="shared" si="904"/>
        <v>156090</v>
      </c>
    </row>
    <row r="11582" spans="1:13" x14ac:dyDescent="0.2">
      <c r="A11582" t="s">
        <v>59</v>
      </c>
      <c r="B11582" t="s">
        <v>58</v>
      </c>
      <c r="C11582">
        <v>2016</v>
      </c>
      <c r="D11582" t="s">
        <v>91</v>
      </c>
      <c r="E11582" t="s">
        <v>30</v>
      </c>
      <c r="F11582" t="s">
        <v>31</v>
      </c>
      <c r="G11582" t="s">
        <v>77</v>
      </c>
      <c r="H11582" s="2">
        <v>4046</v>
      </c>
      <c r="I11582" s="8">
        <f t="shared" si="900"/>
        <v>1112254</v>
      </c>
      <c r="J11582" s="8">
        <f t="shared" si="901"/>
        <v>129272</v>
      </c>
      <c r="K11582" s="8">
        <f t="shared" si="902"/>
        <v>257806</v>
      </c>
      <c r="L11582" s="8">
        <f t="shared" si="903"/>
        <v>222571</v>
      </c>
      <c r="M11582" s="8">
        <f t="shared" si="904"/>
        <v>19866</v>
      </c>
    </row>
    <row r="11583" spans="1:13" x14ac:dyDescent="0.2">
      <c r="A11583" t="s">
        <v>59</v>
      </c>
      <c r="B11583" t="s">
        <v>58</v>
      </c>
      <c r="C11583">
        <v>2016</v>
      </c>
      <c r="D11583" t="s">
        <v>91</v>
      </c>
      <c r="E11583" t="s">
        <v>30</v>
      </c>
      <c r="F11583" t="s">
        <v>32</v>
      </c>
      <c r="G11583" t="s">
        <v>78</v>
      </c>
      <c r="H11583" s="2">
        <v>4122</v>
      </c>
      <c r="I11583" s="8">
        <f t="shared" si="900"/>
        <v>1112254</v>
      </c>
      <c r="J11583" s="8">
        <f t="shared" si="901"/>
        <v>129272</v>
      </c>
      <c r="K11583" s="8">
        <f t="shared" si="902"/>
        <v>257806</v>
      </c>
      <c r="L11583" s="8">
        <f t="shared" si="903"/>
        <v>222571</v>
      </c>
      <c r="M11583" s="8">
        <f t="shared" si="904"/>
        <v>20691</v>
      </c>
    </row>
    <row r="11584" spans="1:13" x14ac:dyDescent="0.2">
      <c r="A11584" t="s">
        <v>59</v>
      </c>
      <c r="B11584" t="s">
        <v>58</v>
      </c>
      <c r="C11584">
        <v>2016</v>
      </c>
      <c r="D11584" t="s">
        <v>91</v>
      </c>
      <c r="E11584" t="s">
        <v>30</v>
      </c>
      <c r="F11584" t="s">
        <v>33</v>
      </c>
      <c r="G11584" t="s">
        <v>79</v>
      </c>
      <c r="H11584" s="2">
        <v>3950</v>
      </c>
      <c r="I11584" s="8">
        <f t="shared" si="900"/>
        <v>1112254</v>
      </c>
      <c r="J11584" s="8">
        <f t="shared" si="901"/>
        <v>129272</v>
      </c>
      <c r="K11584" s="8">
        <f t="shared" si="902"/>
        <v>257806</v>
      </c>
      <c r="L11584" s="8">
        <f t="shared" si="903"/>
        <v>222571</v>
      </c>
      <c r="M11584" s="8">
        <f t="shared" si="904"/>
        <v>21720</v>
      </c>
    </row>
    <row r="11585" spans="1:13" x14ac:dyDescent="0.2">
      <c r="A11585" t="s">
        <v>59</v>
      </c>
      <c r="B11585" t="s">
        <v>58</v>
      </c>
      <c r="C11585">
        <v>2016</v>
      </c>
      <c r="D11585" t="s">
        <v>91</v>
      </c>
      <c r="E11585" t="s">
        <v>30</v>
      </c>
      <c r="F11585" t="s">
        <v>34</v>
      </c>
      <c r="G11585" t="s">
        <v>80</v>
      </c>
      <c r="H11585" s="2">
        <v>4067</v>
      </c>
      <c r="I11585" s="8">
        <f t="shared" si="900"/>
        <v>1112254</v>
      </c>
      <c r="J11585" s="8">
        <f t="shared" si="901"/>
        <v>129272</v>
      </c>
      <c r="K11585" s="8">
        <f t="shared" si="902"/>
        <v>257806</v>
      </c>
      <c r="L11585" s="8">
        <f t="shared" si="903"/>
        <v>222571</v>
      </c>
      <c r="M11585" s="8">
        <f t="shared" si="904"/>
        <v>20928</v>
      </c>
    </row>
    <row r="11586" spans="1:13" x14ac:dyDescent="0.2">
      <c r="A11586" t="s">
        <v>59</v>
      </c>
      <c r="B11586" t="s">
        <v>58</v>
      </c>
      <c r="C11586">
        <v>2016</v>
      </c>
      <c r="D11586" t="s">
        <v>91</v>
      </c>
      <c r="E11586" t="s">
        <v>30</v>
      </c>
      <c r="F11586" t="s">
        <v>35</v>
      </c>
      <c r="G11586" t="s">
        <v>81</v>
      </c>
      <c r="H11586" s="2">
        <v>4704</v>
      </c>
      <c r="I11586" s="8">
        <f t="shared" ref="I11586:I11649" si="905">SUMIFS(H:H,C:C,C11586,D:D,D11586)</f>
        <v>1112254</v>
      </c>
      <c r="J11586" s="8">
        <f t="shared" ref="J11586:J11649" si="906">SUMIFS(H:H,E:E,E11586,D:D,D11586,C:C,C11586)</f>
        <v>129272</v>
      </c>
      <c r="K11586" s="8">
        <f t="shared" si="902"/>
        <v>257806</v>
      </c>
      <c r="L11586" s="8">
        <f t="shared" si="903"/>
        <v>222571</v>
      </c>
      <c r="M11586" s="8">
        <f t="shared" si="904"/>
        <v>20976</v>
      </c>
    </row>
    <row r="11587" spans="1:13" x14ac:dyDescent="0.2">
      <c r="A11587" t="s">
        <v>59</v>
      </c>
      <c r="B11587" t="s">
        <v>58</v>
      </c>
      <c r="C11587">
        <v>2016</v>
      </c>
      <c r="D11587" t="s">
        <v>91</v>
      </c>
      <c r="E11587" t="s">
        <v>30</v>
      </c>
      <c r="F11587" t="s">
        <v>36</v>
      </c>
      <c r="G11587" t="s">
        <v>82</v>
      </c>
      <c r="H11587" s="2">
        <v>5611</v>
      </c>
      <c r="I11587" s="8">
        <f t="shared" si="905"/>
        <v>1112254</v>
      </c>
      <c r="J11587" s="8">
        <f t="shared" si="906"/>
        <v>129272</v>
      </c>
      <c r="K11587" s="8">
        <f t="shared" ref="K11587:K11650" si="907">SUMIFS(H:H,B:B,B11587,C:C,C11587,D:D,D11587)</f>
        <v>257806</v>
      </c>
      <c r="L11587" s="8">
        <f t="shared" ref="L11587:L11650" si="908">SUMIFS(H:H,A:A,A11587,C:C,C11587,D:D,D11587)</f>
        <v>222571</v>
      </c>
      <c r="M11587" s="8">
        <f t="shared" ref="M11587:M11650" si="909">SUMIFS(H:H,G:G,G11587,D:D,D11587,C:C,C11587)</f>
        <v>25091</v>
      </c>
    </row>
    <row r="11588" spans="1:13" x14ac:dyDescent="0.2">
      <c r="A11588" t="s">
        <v>59</v>
      </c>
      <c r="B11588" t="s">
        <v>58</v>
      </c>
      <c r="C11588">
        <v>2016</v>
      </c>
      <c r="D11588" t="s">
        <v>91</v>
      </c>
      <c r="E11588" t="s">
        <v>37</v>
      </c>
      <c r="F11588" t="s">
        <v>38</v>
      </c>
      <c r="G11588" t="s">
        <v>83</v>
      </c>
      <c r="H11588" s="2">
        <v>4139</v>
      </c>
      <c r="I11588" s="8">
        <f t="shared" si="905"/>
        <v>1112254</v>
      </c>
      <c r="J11588" s="8">
        <f t="shared" si="906"/>
        <v>123731</v>
      </c>
      <c r="K11588" s="8">
        <f t="shared" si="907"/>
        <v>257806</v>
      </c>
      <c r="L11588" s="8">
        <f t="shared" si="908"/>
        <v>222571</v>
      </c>
      <c r="M11588" s="8">
        <f t="shared" si="909"/>
        <v>22428</v>
      </c>
    </row>
    <row r="11589" spans="1:13" x14ac:dyDescent="0.2">
      <c r="A11589" t="s">
        <v>59</v>
      </c>
      <c r="B11589" t="s">
        <v>58</v>
      </c>
      <c r="C11589">
        <v>2016</v>
      </c>
      <c r="D11589" t="s">
        <v>91</v>
      </c>
      <c r="E11589" t="s">
        <v>37</v>
      </c>
      <c r="F11589" t="s">
        <v>39</v>
      </c>
      <c r="G11589" t="s">
        <v>84</v>
      </c>
      <c r="H11589" s="2">
        <v>5003</v>
      </c>
      <c r="I11589" s="8">
        <f t="shared" si="905"/>
        <v>1112254</v>
      </c>
      <c r="J11589" s="8">
        <f t="shared" si="906"/>
        <v>123731</v>
      </c>
      <c r="K11589" s="8">
        <f t="shared" si="907"/>
        <v>257806</v>
      </c>
      <c r="L11589" s="8">
        <f t="shared" si="908"/>
        <v>222571</v>
      </c>
      <c r="M11589" s="8">
        <f t="shared" si="909"/>
        <v>24204</v>
      </c>
    </row>
    <row r="11590" spans="1:13" x14ac:dyDescent="0.2">
      <c r="A11590" t="s">
        <v>59</v>
      </c>
      <c r="B11590" t="s">
        <v>58</v>
      </c>
      <c r="C11590">
        <v>2016</v>
      </c>
      <c r="D11590" t="s">
        <v>91</v>
      </c>
      <c r="E11590" t="s">
        <v>37</v>
      </c>
      <c r="F11590" t="s">
        <v>40</v>
      </c>
      <c r="G11590" t="s">
        <v>85</v>
      </c>
      <c r="H11590" s="2">
        <v>3179</v>
      </c>
      <c r="I11590" s="8">
        <f t="shared" si="905"/>
        <v>1112254</v>
      </c>
      <c r="J11590" s="8">
        <f t="shared" si="906"/>
        <v>123731</v>
      </c>
      <c r="K11590" s="8">
        <f t="shared" si="907"/>
        <v>257806</v>
      </c>
      <c r="L11590" s="8">
        <f t="shared" si="908"/>
        <v>222571</v>
      </c>
      <c r="M11590" s="8">
        <f t="shared" si="909"/>
        <v>18602</v>
      </c>
    </row>
    <row r="11591" spans="1:13" x14ac:dyDescent="0.2">
      <c r="A11591" t="s">
        <v>59</v>
      </c>
      <c r="B11591" t="s">
        <v>58</v>
      </c>
      <c r="C11591">
        <v>2016</v>
      </c>
      <c r="D11591" t="s">
        <v>91</v>
      </c>
      <c r="E11591" t="s">
        <v>37</v>
      </c>
      <c r="F11591" t="s">
        <v>41</v>
      </c>
      <c r="G11591" t="s">
        <v>86</v>
      </c>
      <c r="H11591" s="2">
        <v>3823</v>
      </c>
      <c r="I11591" s="8">
        <f t="shared" si="905"/>
        <v>1112254</v>
      </c>
      <c r="J11591" s="8">
        <f t="shared" si="906"/>
        <v>123731</v>
      </c>
      <c r="K11591" s="8">
        <f t="shared" si="907"/>
        <v>257806</v>
      </c>
      <c r="L11591" s="8">
        <f t="shared" si="908"/>
        <v>222571</v>
      </c>
      <c r="M11591" s="8">
        <f t="shared" si="909"/>
        <v>20533</v>
      </c>
    </row>
    <row r="11592" spans="1:13" x14ac:dyDescent="0.2">
      <c r="A11592" t="s">
        <v>59</v>
      </c>
      <c r="B11592" t="s">
        <v>58</v>
      </c>
      <c r="C11592">
        <v>2016</v>
      </c>
      <c r="D11592" t="s">
        <v>91</v>
      </c>
      <c r="E11592" t="s">
        <v>37</v>
      </c>
      <c r="F11592" t="s">
        <v>42</v>
      </c>
      <c r="G11592" t="s">
        <v>87</v>
      </c>
      <c r="H11592" s="2">
        <v>4169</v>
      </c>
      <c r="I11592" s="8">
        <f t="shared" si="905"/>
        <v>1112254</v>
      </c>
      <c r="J11592" s="8">
        <f t="shared" si="906"/>
        <v>123731</v>
      </c>
      <c r="K11592" s="8">
        <f t="shared" si="907"/>
        <v>257806</v>
      </c>
      <c r="L11592" s="8">
        <f t="shared" si="908"/>
        <v>222571</v>
      </c>
      <c r="M11592" s="8">
        <f t="shared" si="909"/>
        <v>22290</v>
      </c>
    </row>
    <row r="11593" spans="1:13" x14ac:dyDescent="0.2">
      <c r="A11593" t="s">
        <v>59</v>
      </c>
      <c r="B11593" t="s">
        <v>58</v>
      </c>
      <c r="C11593">
        <v>2016</v>
      </c>
      <c r="D11593" t="s">
        <v>91</v>
      </c>
      <c r="E11593" t="s">
        <v>37</v>
      </c>
      <c r="F11593" t="s">
        <v>43</v>
      </c>
      <c r="G11593" t="s">
        <v>88</v>
      </c>
      <c r="H11593" s="2">
        <v>3070</v>
      </c>
      <c r="I11593" s="8">
        <f t="shared" si="905"/>
        <v>1112254</v>
      </c>
      <c r="J11593" s="8">
        <f t="shared" si="906"/>
        <v>123731</v>
      </c>
      <c r="K11593" s="8">
        <f t="shared" si="907"/>
        <v>257806</v>
      </c>
      <c r="L11593" s="8">
        <f t="shared" si="908"/>
        <v>222571</v>
      </c>
      <c r="M11593" s="8">
        <f t="shared" si="909"/>
        <v>15674</v>
      </c>
    </row>
    <row r="11594" spans="1:13" x14ac:dyDescent="0.2">
      <c r="A11594" t="s">
        <v>59</v>
      </c>
      <c r="B11594" t="s">
        <v>58</v>
      </c>
      <c r="C11594">
        <v>2016</v>
      </c>
      <c r="D11594" t="s">
        <v>92</v>
      </c>
      <c r="E11594" t="s">
        <v>16</v>
      </c>
      <c r="F11594" t="s">
        <v>17</v>
      </c>
      <c r="G11594" t="s">
        <v>65</v>
      </c>
      <c r="H11594" s="2">
        <v>3214.2</v>
      </c>
      <c r="I11594" s="8">
        <f t="shared" si="905"/>
        <v>1124254.6000000001</v>
      </c>
      <c r="J11594" s="8">
        <f t="shared" si="906"/>
        <v>85174.199999999968</v>
      </c>
      <c r="K11594" s="8">
        <f t="shared" si="907"/>
        <v>247645.19999999998</v>
      </c>
      <c r="L11594" s="8">
        <f t="shared" si="908"/>
        <v>209161.49999999997</v>
      </c>
      <c r="M11594" s="8">
        <f t="shared" si="909"/>
        <v>15815.600000000004</v>
      </c>
    </row>
    <row r="11595" spans="1:13" x14ac:dyDescent="0.2">
      <c r="A11595" t="s">
        <v>59</v>
      </c>
      <c r="B11595" t="s">
        <v>58</v>
      </c>
      <c r="C11595">
        <v>2016</v>
      </c>
      <c r="D11595" t="s">
        <v>92</v>
      </c>
      <c r="E11595" t="s">
        <v>16</v>
      </c>
      <c r="F11595" t="s">
        <v>18</v>
      </c>
      <c r="G11595" t="s">
        <v>66</v>
      </c>
      <c r="H11595" s="2">
        <v>2420.8000000000002</v>
      </c>
      <c r="I11595" s="8">
        <f t="shared" si="905"/>
        <v>1124254.6000000001</v>
      </c>
      <c r="J11595" s="8">
        <f t="shared" si="906"/>
        <v>85174.199999999968</v>
      </c>
      <c r="K11595" s="8">
        <f t="shared" si="907"/>
        <v>247645.19999999998</v>
      </c>
      <c r="L11595" s="8">
        <f t="shared" si="908"/>
        <v>209161.49999999997</v>
      </c>
      <c r="M11595" s="8">
        <f t="shared" si="909"/>
        <v>12968.999999999998</v>
      </c>
    </row>
    <row r="11596" spans="1:13" x14ac:dyDescent="0.2">
      <c r="A11596" t="s">
        <v>59</v>
      </c>
      <c r="B11596" t="s">
        <v>58</v>
      </c>
      <c r="C11596">
        <v>2016</v>
      </c>
      <c r="D11596" t="s">
        <v>92</v>
      </c>
      <c r="E11596" t="s">
        <v>16</v>
      </c>
      <c r="F11596" t="s">
        <v>19</v>
      </c>
      <c r="G11596" t="s">
        <v>67</v>
      </c>
      <c r="H11596" s="2">
        <v>1684.6</v>
      </c>
      <c r="I11596" s="8">
        <f t="shared" si="905"/>
        <v>1124254.6000000001</v>
      </c>
      <c r="J11596" s="8">
        <f t="shared" si="906"/>
        <v>85174.199999999968</v>
      </c>
      <c r="K11596" s="8">
        <f t="shared" si="907"/>
        <v>247645.19999999998</v>
      </c>
      <c r="L11596" s="8">
        <f t="shared" si="908"/>
        <v>209161.49999999997</v>
      </c>
      <c r="M11596" s="8">
        <f t="shared" si="909"/>
        <v>9632.0000000000018</v>
      </c>
    </row>
    <row r="11597" spans="1:13" x14ac:dyDescent="0.2">
      <c r="A11597" t="s">
        <v>59</v>
      </c>
      <c r="B11597" t="s">
        <v>58</v>
      </c>
      <c r="C11597">
        <v>2016</v>
      </c>
      <c r="D11597" t="s">
        <v>92</v>
      </c>
      <c r="E11597" t="s">
        <v>16</v>
      </c>
      <c r="F11597" t="s">
        <v>20</v>
      </c>
      <c r="G11597" t="s">
        <v>68</v>
      </c>
      <c r="H11597" s="2">
        <v>1843.8</v>
      </c>
      <c r="I11597" s="8">
        <f t="shared" si="905"/>
        <v>1124254.6000000001</v>
      </c>
      <c r="J11597" s="8">
        <f t="shared" si="906"/>
        <v>85174.199999999968</v>
      </c>
      <c r="K11597" s="8">
        <f t="shared" si="907"/>
        <v>247645.19999999998</v>
      </c>
      <c r="L11597" s="8">
        <f t="shared" si="908"/>
        <v>209161.49999999997</v>
      </c>
      <c r="M11597" s="8">
        <f t="shared" si="909"/>
        <v>10144</v>
      </c>
    </row>
    <row r="11598" spans="1:13" x14ac:dyDescent="0.2">
      <c r="A11598" t="s">
        <v>59</v>
      </c>
      <c r="B11598" t="s">
        <v>58</v>
      </c>
      <c r="C11598">
        <v>2016</v>
      </c>
      <c r="D11598" t="s">
        <v>92</v>
      </c>
      <c r="E11598" t="s">
        <v>16</v>
      </c>
      <c r="F11598" t="s">
        <v>21</v>
      </c>
      <c r="G11598" t="s">
        <v>69</v>
      </c>
      <c r="H11598" s="2">
        <v>5594</v>
      </c>
      <c r="I11598" s="8">
        <f t="shared" si="905"/>
        <v>1124254.6000000001</v>
      </c>
      <c r="J11598" s="8">
        <f t="shared" si="906"/>
        <v>85174.199999999968</v>
      </c>
      <c r="K11598" s="8">
        <f t="shared" si="907"/>
        <v>247645.19999999998</v>
      </c>
      <c r="L11598" s="8">
        <f t="shared" si="908"/>
        <v>209161.49999999997</v>
      </c>
      <c r="M11598" s="8">
        <f t="shared" si="909"/>
        <v>26464.300000000003</v>
      </c>
    </row>
    <row r="11599" spans="1:13" x14ac:dyDescent="0.2">
      <c r="A11599" t="s">
        <v>59</v>
      </c>
      <c r="B11599" t="s">
        <v>58</v>
      </c>
      <c r="C11599">
        <v>2016</v>
      </c>
      <c r="D11599" t="s">
        <v>92</v>
      </c>
      <c r="E11599" t="s">
        <v>16</v>
      </c>
      <c r="F11599" t="s">
        <v>22</v>
      </c>
      <c r="G11599" t="s">
        <v>70</v>
      </c>
      <c r="H11599" s="2">
        <v>2148.1</v>
      </c>
      <c r="I11599" s="8">
        <f t="shared" si="905"/>
        <v>1124254.6000000001</v>
      </c>
      <c r="J11599" s="8">
        <f t="shared" si="906"/>
        <v>85174.199999999968</v>
      </c>
      <c r="K11599" s="8">
        <f t="shared" si="907"/>
        <v>247645.19999999998</v>
      </c>
      <c r="L11599" s="8">
        <f t="shared" si="908"/>
        <v>209161.49999999997</v>
      </c>
      <c r="M11599" s="8">
        <f t="shared" si="909"/>
        <v>10149.299999999997</v>
      </c>
    </row>
    <row r="11600" spans="1:13" x14ac:dyDescent="0.2">
      <c r="A11600" t="s">
        <v>59</v>
      </c>
      <c r="B11600" t="s">
        <v>58</v>
      </c>
      <c r="C11600">
        <v>2016</v>
      </c>
      <c r="D11600" t="s">
        <v>92</v>
      </c>
      <c r="E11600" t="s">
        <v>23</v>
      </c>
      <c r="F11600" t="s">
        <v>24</v>
      </c>
      <c r="G11600" t="s">
        <v>71</v>
      </c>
      <c r="H11600" s="2">
        <v>20529</v>
      </c>
      <c r="I11600" s="8">
        <f t="shared" si="905"/>
        <v>1124254.6000000001</v>
      </c>
      <c r="J11600" s="8">
        <f t="shared" si="906"/>
        <v>784085.49999999988</v>
      </c>
      <c r="K11600" s="8">
        <f t="shared" si="907"/>
        <v>247645.19999999998</v>
      </c>
      <c r="L11600" s="8">
        <f t="shared" si="908"/>
        <v>209161.49999999997</v>
      </c>
      <c r="M11600" s="8">
        <f t="shared" si="909"/>
        <v>117479</v>
      </c>
    </row>
    <row r="11601" spans="1:13" x14ac:dyDescent="0.2">
      <c r="A11601" t="s">
        <v>59</v>
      </c>
      <c r="B11601" t="s">
        <v>58</v>
      </c>
      <c r="C11601">
        <v>2016</v>
      </c>
      <c r="D11601" t="s">
        <v>92</v>
      </c>
      <c r="E11601" t="s">
        <v>23</v>
      </c>
      <c r="F11601" t="s">
        <v>25</v>
      </c>
      <c r="G11601" t="s">
        <v>72</v>
      </c>
      <c r="H11601" s="2">
        <v>41436</v>
      </c>
      <c r="I11601" s="8">
        <f t="shared" si="905"/>
        <v>1124254.6000000001</v>
      </c>
      <c r="J11601" s="8">
        <f t="shared" si="906"/>
        <v>784085.49999999988</v>
      </c>
      <c r="K11601" s="8">
        <f t="shared" si="907"/>
        <v>247645.19999999998</v>
      </c>
      <c r="L11601" s="8">
        <f t="shared" si="908"/>
        <v>209161.49999999997</v>
      </c>
      <c r="M11601" s="8">
        <f t="shared" si="909"/>
        <v>179657</v>
      </c>
    </row>
    <row r="11602" spans="1:13" x14ac:dyDescent="0.2">
      <c r="A11602" t="s">
        <v>59</v>
      </c>
      <c r="B11602" t="s">
        <v>58</v>
      </c>
      <c r="C11602">
        <v>2016</v>
      </c>
      <c r="D11602" t="s">
        <v>92</v>
      </c>
      <c r="E11602" t="s">
        <v>23</v>
      </c>
      <c r="F11602" t="s">
        <v>26</v>
      </c>
      <c r="G11602" t="s">
        <v>73</v>
      </c>
      <c r="H11602" s="2">
        <v>11552.1</v>
      </c>
      <c r="I11602" s="8">
        <f t="shared" si="905"/>
        <v>1124254.6000000001</v>
      </c>
      <c r="J11602" s="8">
        <f t="shared" si="906"/>
        <v>784085.49999999988</v>
      </c>
      <c r="K11602" s="8">
        <f t="shared" si="907"/>
        <v>247645.19999999998</v>
      </c>
      <c r="L11602" s="8">
        <f t="shared" si="908"/>
        <v>209161.49999999997</v>
      </c>
      <c r="M11602" s="8">
        <f t="shared" si="909"/>
        <v>62993.299999999996</v>
      </c>
    </row>
    <row r="11603" spans="1:13" x14ac:dyDescent="0.2">
      <c r="A11603" t="s">
        <v>59</v>
      </c>
      <c r="B11603" t="s">
        <v>58</v>
      </c>
      <c r="C11603">
        <v>2016</v>
      </c>
      <c r="D11603" t="s">
        <v>92</v>
      </c>
      <c r="E11603" t="s">
        <v>23</v>
      </c>
      <c r="F11603" t="s">
        <v>27</v>
      </c>
      <c r="G11603" t="s">
        <v>74</v>
      </c>
      <c r="H11603" s="2">
        <v>26039.599999999999</v>
      </c>
      <c r="I11603" s="8">
        <f t="shared" si="905"/>
        <v>1124254.6000000001</v>
      </c>
      <c r="J11603" s="8">
        <f t="shared" si="906"/>
        <v>784085.49999999988</v>
      </c>
      <c r="K11603" s="8">
        <f t="shared" si="907"/>
        <v>247645.19999999998</v>
      </c>
      <c r="L11603" s="8">
        <f t="shared" si="908"/>
        <v>209161.49999999997</v>
      </c>
      <c r="M11603" s="8">
        <f t="shared" si="909"/>
        <v>144214.19999999998</v>
      </c>
    </row>
    <row r="11604" spans="1:13" x14ac:dyDescent="0.2">
      <c r="A11604" t="s">
        <v>59</v>
      </c>
      <c r="B11604" t="s">
        <v>58</v>
      </c>
      <c r="C11604">
        <v>2016</v>
      </c>
      <c r="D11604" t="s">
        <v>92</v>
      </c>
      <c r="E11604" t="s">
        <v>23</v>
      </c>
      <c r="F11604" t="s">
        <v>28</v>
      </c>
      <c r="G11604" t="s">
        <v>75</v>
      </c>
      <c r="H11604" s="2">
        <v>19662.099999999999</v>
      </c>
      <c r="I11604" s="8">
        <f t="shared" si="905"/>
        <v>1124254.6000000001</v>
      </c>
      <c r="J11604" s="8">
        <f t="shared" si="906"/>
        <v>784085.49999999988</v>
      </c>
      <c r="K11604" s="8">
        <f t="shared" si="907"/>
        <v>247645.19999999998</v>
      </c>
      <c r="L11604" s="8">
        <f t="shared" si="908"/>
        <v>209161.49999999997</v>
      </c>
      <c r="M11604" s="8">
        <f t="shared" si="909"/>
        <v>121342.00000000001</v>
      </c>
    </row>
    <row r="11605" spans="1:13" x14ac:dyDescent="0.2">
      <c r="A11605" t="s">
        <v>59</v>
      </c>
      <c r="B11605" t="s">
        <v>58</v>
      </c>
      <c r="C11605">
        <v>2016</v>
      </c>
      <c r="D11605" t="s">
        <v>92</v>
      </c>
      <c r="E11605" t="s">
        <v>23</v>
      </c>
      <c r="F11605" t="s">
        <v>29</v>
      </c>
      <c r="G11605" t="s">
        <v>76</v>
      </c>
      <c r="H11605" s="2">
        <v>23744</v>
      </c>
      <c r="I11605" s="8">
        <f t="shared" si="905"/>
        <v>1124254.6000000001</v>
      </c>
      <c r="J11605" s="8">
        <f t="shared" si="906"/>
        <v>784085.49999999988</v>
      </c>
      <c r="K11605" s="8">
        <f t="shared" si="907"/>
        <v>247645.19999999998</v>
      </c>
      <c r="L11605" s="8">
        <f t="shared" si="908"/>
        <v>209161.49999999997</v>
      </c>
      <c r="M11605" s="8">
        <f t="shared" si="909"/>
        <v>158400</v>
      </c>
    </row>
    <row r="11606" spans="1:13" x14ac:dyDescent="0.2">
      <c r="A11606" t="s">
        <v>59</v>
      </c>
      <c r="B11606" t="s">
        <v>58</v>
      </c>
      <c r="C11606">
        <v>2016</v>
      </c>
      <c r="D11606" t="s">
        <v>92</v>
      </c>
      <c r="E11606" t="s">
        <v>30</v>
      </c>
      <c r="F11606" t="s">
        <v>31</v>
      </c>
      <c r="G11606" t="s">
        <v>77</v>
      </c>
      <c r="H11606" s="2">
        <v>3658.7</v>
      </c>
      <c r="I11606" s="8">
        <f t="shared" si="905"/>
        <v>1124254.6000000001</v>
      </c>
      <c r="J11606" s="8">
        <f t="shared" si="906"/>
        <v>129920.6</v>
      </c>
      <c r="K11606" s="8">
        <f t="shared" si="907"/>
        <v>247645.19999999998</v>
      </c>
      <c r="L11606" s="8">
        <f t="shared" si="908"/>
        <v>209161.49999999997</v>
      </c>
      <c r="M11606" s="8">
        <f t="shared" si="909"/>
        <v>18966.899999999998</v>
      </c>
    </row>
    <row r="11607" spans="1:13" x14ac:dyDescent="0.2">
      <c r="A11607" t="s">
        <v>59</v>
      </c>
      <c r="B11607" t="s">
        <v>58</v>
      </c>
      <c r="C11607">
        <v>2016</v>
      </c>
      <c r="D11607" t="s">
        <v>92</v>
      </c>
      <c r="E11607" t="s">
        <v>30</v>
      </c>
      <c r="F11607" t="s">
        <v>32</v>
      </c>
      <c r="G11607" t="s">
        <v>78</v>
      </c>
      <c r="H11607" s="2">
        <v>4228.5</v>
      </c>
      <c r="I11607" s="8">
        <f t="shared" si="905"/>
        <v>1124254.6000000001</v>
      </c>
      <c r="J11607" s="8">
        <f t="shared" si="906"/>
        <v>129920.6</v>
      </c>
      <c r="K11607" s="8">
        <f t="shared" si="907"/>
        <v>247645.19999999998</v>
      </c>
      <c r="L11607" s="8">
        <f t="shared" si="908"/>
        <v>209161.49999999997</v>
      </c>
      <c r="M11607" s="8">
        <f t="shared" si="909"/>
        <v>21952.600000000002</v>
      </c>
    </row>
    <row r="11608" spans="1:13" x14ac:dyDescent="0.2">
      <c r="A11608" t="s">
        <v>59</v>
      </c>
      <c r="B11608" t="s">
        <v>58</v>
      </c>
      <c r="C11608">
        <v>2016</v>
      </c>
      <c r="D11608" t="s">
        <v>92</v>
      </c>
      <c r="E11608" t="s">
        <v>30</v>
      </c>
      <c r="F11608" t="s">
        <v>33</v>
      </c>
      <c r="G11608" t="s">
        <v>79</v>
      </c>
      <c r="H11608" s="2">
        <v>4412.3999999999996</v>
      </c>
      <c r="I11608" s="8">
        <f t="shared" si="905"/>
        <v>1124254.6000000001</v>
      </c>
      <c r="J11608" s="8">
        <f t="shared" si="906"/>
        <v>129920.6</v>
      </c>
      <c r="K11608" s="8">
        <f t="shared" si="907"/>
        <v>247645.19999999998</v>
      </c>
      <c r="L11608" s="8">
        <f t="shared" si="908"/>
        <v>209161.49999999997</v>
      </c>
      <c r="M11608" s="8">
        <f t="shared" si="909"/>
        <v>22910.2</v>
      </c>
    </row>
    <row r="11609" spans="1:13" x14ac:dyDescent="0.2">
      <c r="A11609" t="s">
        <v>59</v>
      </c>
      <c r="B11609" t="s">
        <v>58</v>
      </c>
      <c r="C11609">
        <v>2016</v>
      </c>
      <c r="D11609" t="s">
        <v>92</v>
      </c>
      <c r="E11609" t="s">
        <v>30</v>
      </c>
      <c r="F11609" t="s">
        <v>34</v>
      </c>
      <c r="G11609" t="s">
        <v>80</v>
      </c>
      <c r="H11609" s="2">
        <v>3804.9</v>
      </c>
      <c r="I11609" s="8">
        <f t="shared" si="905"/>
        <v>1124254.6000000001</v>
      </c>
      <c r="J11609" s="8">
        <f t="shared" si="906"/>
        <v>129920.6</v>
      </c>
      <c r="K11609" s="8">
        <f t="shared" si="907"/>
        <v>247645.19999999998</v>
      </c>
      <c r="L11609" s="8">
        <f t="shared" si="908"/>
        <v>209161.49999999997</v>
      </c>
      <c r="M11609" s="8">
        <f t="shared" si="909"/>
        <v>19243.599999999999</v>
      </c>
    </row>
    <row r="11610" spans="1:13" x14ac:dyDescent="0.2">
      <c r="A11610" t="s">
        <v>59</v>
      </c>
      <c r="B11610" t="s">
        <v>58</v>
      </c>
      <c r="C11610">
        <v>2016</v>
      </c>
      <c r="D11610" t="s">
        <v>92</v>
      </c>
      <c r="E11610" t="s">
        <v>30</v>
      </c>
      <c r="F11610" t="s">
        <v>35</v>
      </c>
      <c r="G11610" t="s">
        <v>81</v>
      </c>
      <c r="H11610" s="2">
        <v>3884.7</v>
      </c>
      <c r="I11610" s="8">
        <f t="shared" si="905"/>
        <v>1124254.6000000001</v>
      </c>
      <c r="J11610" s="8">
        <f t="shared" si="906"/>
        <v>129920.6</v>
      </c>
      <c r="K11610" s="8">
        <f t="shared" si="907"/>
        <v>247645.19999999998</v>
      </c>
      <c r="L11610" s="8">
        <f t="shared" si="908"/>
        <v>209161.49999999997</v>
      </c>
      <c r="M11610" s="8">
        <f t="shared" si="909"/>
        <v>20874</v>
      </c>
    </row>
    <row r="11611" spans="1:13" x14ac:dyDescent="0.2">
      <c r="A11611" t="s">
        <v>59</v>
      </c>
      <c r="B11611" t="s">
        <v>58</v>
      </c>
      <c r="C11611">
        <v>2016</v>
      </c>
      <c r="D11611" t="s">
        <v>92</v>
      </c>
      <c r="E11611" t="s">
        <v>30</v>
      </c>
      <c r="F11611" t="s">
        <v>36</v>
      </c>
      <c r="G11611" t="s">
        <v>82</v>
      </c>
      <c r="H11611" s="2">
        <v>5111.8999999999996</v>
      </c>
      <c r="I11611" s="8">
        <f t="shared" si="905"/>
        <v>1124254.6000000001</v>
      </c>
      <c r="J11611" s="8">
        <f t="shared" si="906"/>
        <v>129920.6</v>
      </c>
      <c r="K11611" s="8">
        <f t="shared" si="907"/>
        <v>247645.19999999998</v>
      </c>
      <c r="L11611" s="8">
        <f t="shared" si="908"/>
        <v>209161.49999999997</v>
      </c>
      <c r="M11611" s="8">
        <f t="shared" si="909"/>
        <v>25973.3</v>
      </c>
    </row>
    <row r="11612" spans="1:13" x14ac:dyDescent="0.2">
      <c r="A11612" t="s">
        <v>59</v>
      </c>
      <c r="B11612" t="s">
        <v>58</v>
      </c>
      <c r="C11612">
        <v>2016</v>
      </c>
      <c r="D11612" t="s">
        <v>92</v>
      </c>
      <c r="E11612" t="s">
        <v>37</v>
      </c>
      <c r="F11612" t="s">
        <v>38</v>
      </c>
      <c r="G11612" t="s">
        <v>83</v>
      </c>
      <c r="H11612" s="2">
        <v>3939.3</v>
      </c>
      <c r="I11612" s="8">
        <f t="shared" si="905"/>
        <v>1124254.6000000001</v>
      </c>
      <c r="J11612" s="8">
        <f t="shared" si="906"/>
        <v>125074.3</v>
      </c>
      <c r="K11612" s="8">
        <f t="shared" si="907"/>
        <v>247645.19999999998</v>
      </c>
      <c r="L11612" s="8">
        <f t="shared" si="908"/>
        <v>209161.49999999997</v>
      </c>
      <c r="M11612" s="8">
        <f t="shared" si="909"/>
        <v>22358.39999999998</v>
      </c>
    </row>
    <row r="11613" spans="1:13" x14ac:dyDescent="0.2">
      <c r="A11613" t="s">
        <v>59</v>
      </c>
      <c r="B11613" t="s">
        <v>58</v>
      </c>
      <c r="C11613">
        <v>2016</v>
      </c>
      <c r="D11613" t="s">
        <v>92</v>
      </c>
      <c r="E11613" t="s">
        <v>37</v>
      </c>
      <c r="F11613" t="s">
        <v>39</v>
      </c>
      <c r="G11613" t="s">
        <v>84</v>
      </c>
      <c r="H11613" s="2">
        <v>4662.8</v>
      </c>
      <c r="I11613" s="8">
        <f t="shared" si="905"/>
        <v>1124254.6000000001</v>
      </c>
      <c r="J11613" s="8">
        <f t="shared" si="906"/>
        <v>125074.3</v>
      </c>
      <c r="K11613" s="8">
        <f t="shared" si="907"/>
        <v>247645.19999999998</v>
      </c>
      <c r="L11613" s="8">
        <f t="shared" si="908"/>
        <v>209161.49999999997</v>
      </c>
      <c r="M11613" s="8">
        <f t="shared" si="909"/>
        <v>23720.199999999997</v>
      </c>
    </row>
    <row r="11614" spans="1:13" x14ac:dyDescent="0.2">
      <c r="A11614" t="s">
        <v>59</v>
      </c>
      <c r="B11614" t="s">
        <v>58</v>
      </c>
      <c r="C11614">
        <v>2016</v>
      </c>
      <c r="D11614" t="s">
        <v>92</v>
      </c>
      <c r="E11614" t="s">
        <v>37</v>
      </c>
      <c r="F11614" t="s">
        <v>40</v>
      </c>
      <c r="G11614" t="s">
        <v>85</v>
      </c>
      <c r="H11614" s="2">
        <v>4015.3</v>
      </c>
      <c r="I11614" s="8">
        <f t="shared" si="905"/>
        <v>1124254.6000000001</v>
      </c>
      <c r="J11614" s="8">
        <f t="shared" si="906"/>
        <v>125074.3</v>
      </c>
      <c r="K11614" s="8">
        <f t="shared" si="907"/>
        <v>247645.19999999998</v>
      </c>
      <c r="L11614" s="8">
        <f t="shared" si="908"/>
        <v>209161.49999999997</v>
      </c>
      <c r="M11614" s="8">
        <f t="shared" si="909"/>
        <v>19836.400000000005</v>
      </c>
    </row>
    <row r="11615" spans="1:13" x14ac:dyDescent="0.2">
      <c r="A11615" t="s">
        <v>59</v>
      </c>
      <c r="B11615" t="s">
        <v>58</v>
      </c>
      <c r="C11615">
        <v>2016</v>
      </c>
      <c r="D11615" t="s">
        <v>92</v>
      </c>
      <c r="E11615" t="s">
        <v>37</v>
      </c>
      <c r="F11615" t="s">
        <v>41</v>
      </c>
      <c r="G11615" t="s">
        <v>86</v>
      </c>
      <c r="H11615" s="2">
        <v>4121.8999999999996</v>
      </c>
      <c r="I11615" s="8">
        <f t="shared" si="905"/>
        <v>1124254.6000000001</v>
      </c>
      <c r="J11615" s="8">
        <f t="shared" si="906"/>
        <v>125074.3</v>
      </c>
      <c r="K11615" s="8">
        <f t="shared" si="907"/>
        <v>247645.19999999998</v>
      </c>
      <c r="L11615" s="8">
        <f t="shared" si="908"/>
        <v>209161.49999999997</v>
      </c>
      <c r="M11615" s="8">
        <f t="shared" si="909"/>
        <v>21504.6</v>
      </c>
    </row>
    <row r="11616" spans="1:13" x14ac:dyDescent="0.2">
      <c r="A11616" t="s">
        <v>59</v>
      </c>
      <c r="B11616" t="s">
        <v>58</v>
      </c>
      <c r="C11616">
        <v>2016</v>
      </c>
      <c r="D11616" t="s">
        <v>92</v>
      </c>
      <c r="E11616" t="s">
        <v>37</v>
      </c>
      <c r="F11616" t="s">
        <v>42</v>
      </c>
      <c r="G11616" t="s">
        <v>87</v>
      </c>
      <c r="H11616" s="2">
        <v>4408.3999999999996</v>
      </c>
      <c r="I11616" s="8">
        <f t="shared" si="905"/>
        <v>1124254.6000000001</v>
      </c>
      <c r="J11616" s="8">
        <f t="shared" si="906"/>
        <v>125074.3</v>
      </c>
      <c r="K11616" s="8">
        <f t="shared" si="907"/>
        <v>247645.19999999998</v>
      </c>
      <c r="L11616" s="8">
        <f t="shared" si="908"/>
        <v>209161.49999999997</v>
      </c>
      <c r="M11616" s="8">
        <f t="shared" si="909"/>
        <v>22195.199999999993</v>
      </c>
    </row>
    <row r="11617" spans="1:13" x14ac:dyDescent="0.2">
      <c r="A11617" t="s">
        <v>59</v>
      </c>
      <c r="B11617" t="s">
        <v>58</v>
      </c>
      <c r="C11617">
        <v>2016</v>
      </c>
      <c r="D11617" t="s">
        <v>92</v>
      </c>
      <c r="E11617" t="s">
        <v>37</v>
      </c>
      <c r="F11617" t="s">
        <v>43</v>
      </c>
      <c r="G11617" t="s">
        <v>88</v>
      </c>
      <c r="H11617" s="2">
        <v>3044.4</v>
      </c>
      <c r="I11617" s="8">
        <f t="shared" si="905"/>
        <v>1124254.6000000001</v>
      </c>
      <c r="J11617" s="8">
        <f t="shared" si="906"/>
        <v>125074.3</v>
      </c>
      <c r="K11617" s="8">
        <f t="shared" si="907"/>
        <v>247645.19999999998</v>
      </c>
      <c r="L11617" s="8">
        <f t="shared" si="908"/>
        <v>209161.49999999997</v>
      </c>
      <c r="M11617" s="8">
        <f t="shared" si="909"/>
        <v>15459.5</v>
      </c>
    </row>
    <row r="11618" spans="1:13" x14ac:dyDescent="0.2">
      <c r="A11618" t="s">
        <v>59</v>
      </c>
      <c r="B11618" t="s">
        <v>58</v>
      </c>
      <c r="C11618">
        <v>2016</v>
      </c>
      <c r="D11618" t="s">
        <v>93</v>
      </c>
      <c r="E11618" t="s">
        <v>16</v>
      </c>
      <c r="F11618" t="s">
        <v>17</v>
      </c>
      <c r="G11618" t="s">
        <v>65</v>
      </c>
      <c r="H11618" s="2">
        <v>3410.4</v>
      </c>
      <c r="I11618" s="8">
        <f t="shared" si="905"/>
        <v>1215105.4999999998</v>
      </c>
      <c r="J11618" s="8">
        <f t="shared" si="906"/>
        <v>92501.900000000023</v>
      </c>
      <c r="K11618" s="8">
        <f t="shared" si="907"/>
        <v>290974.19999999995</v>
      </c>
      <c r="L11618" s="8">
        <f t="shared" si="908"/>
        <v>248129.39999999997</v>
      </c>
      <c r="M11618" s="8">
        <f t="shared" si="909"/>
        <v>17342.8</v>
      </c>
    </row>
    <row r="11619" spans="1:13" x14ac:dyDescent="0.2">
      <c r="A11619" t="s">
        <v>59</v>
      </c>
      <c r="B11619" t="s">
        <v>58</v>
      </c>
      <c r="C11619">
        <v>2016</v>
      </c>
      <c r="D11619" t="s">
        <v>93</v>
      </c>
      <c r="E11619" t="s">
        <v>16</v>
      </c>
      <c r="F11619" t="s">
        <v>18</v>
      </c>
      <c r="G11619" t="s">
        <v>66</v>
      </c>
      <c r="H11619" s="2">
        <v>2898.1</v>
      </c>
      <c r="I11619" s="8">
        <f t="shared" si="905"/>
        <v>1215105.4999999998</v>
      </c>
      <c r="J11619" s="8">
        <f t="shared" si="906"/>
        <v>92501.900000000023</v>
      </c>
      <c r="K11619" s="8">
        <f t="shared" si="907"/>
        <v>290974.19999999995</v>
      </c>
      <c r="L11619" s="8">
        <f t="shared" si="908"/>
        <v>248129.39999999997</v>
      </c>
      <c r="M11619" s="8">
        <f t="shared" si="909"/>
        <v>14088.1</v>
      </c>
    </row>
    <row r="11620" spans="1:13" x14ac:dyDescent="0.2">
      <c r="A11620" t="s">
        <v>59</v>
      </c>
      <c r="B11620" t="s">
        <v>58</v>
      </c>
      <c r="C11620">
        <v>2016</v>
      </c>
      <c r="D11620" t="s">
        <v>93</v>
      </c>
      <c r="E11620" t="s">
        <v>16</v>
      </c>
      <c r="F11620" t="s">
        <v>19</v>
      </c>
      <c r="G11620" t="s">
        <v>67</v>
      </c>
      <c r="H11620" s="2">
        <v>2134.1999999999998</v>
      </c>
      <c r="I11620" s="8">
        <f t="shared" si="905"/>
        <v>1215105.4999999998</v>
      </c>
      <c r="J11620" s="8">
        <f t="shared" si="906"/>
        <v>92501.900000000023</v>
      </c>
      <c r="K11620" s="8">
        <f t="shared" si="907"/>
        <v>290974.19999999995</v>
      </c>
      <c r="L11620" s="8">
        <f t="shared" si="908"/>
        <v>248129.39999999997</v>
      </c>
      <c r="M11620" s="8">
        <f t="shared" si="909"/>
        <v>10539.9</v>
      </c>
    </row>
    <row r="11621" spans="1:13" x14ac:dyDescent="0.2">
      <c r="A11621" t="s">
        <v>59</v>
      </c>
      <c r="B11621" t="s">
        <v>58</v>
      </c>
      <c r="C11621">
        <v>2016</v>
      </c>
      <c r="D11621" t="s">
        <v>93</v>
      </c>
      <c r="E11621" t="s">
        <v>16</v>
      </c>
      <c r="F11621" t="s">
        <v>20</v>
      </c>
      <c r="G11621" t="s">
        <v>68</v>
      </c>
      <c r="H11621" s="2">
        <v>2154.3000000000002</v>
      </c>
      <c r="I11621" s="8">
        <f t="shared" si="905"/>
        <v>1215105.4999999998</v>
      </c>
      <c r="J11621" s="8">
        <f t="shared" si="906"/>
        <v>92501.900000000023</v>
      </c>
      <c r="K11621" s="8">
        <f t="shared" si="907"/>
        <v>290974.19999999995</v>
      </c>
      <c r="L11621" s="8">
        <f t="shared" si="908"/>
        <v>248129.39999999997</v>
      </c>
      <c r="M11621" s="8">
        <f t="shared" si="909"/>
        <v>10705.4</v>
      </c>
    </row>
    <row r="11622" spans="1:13" x14ac:dyDescent="0.2">
      <c r="A11622" t="s">
        <v>59</v>
      </c>
      <c r="B11622" t="s">
        <v>58</v>
      </c>
      <c r="C11622">
        <v>2016</v>
      </c>
      <c r="D11622" t="s">
        <v>93</v>
      </c>
      <c r="E11622" t="s">
        <v>16</v>
      </c>
      <c r="F11622" t="s">
        <v>21</v>
      </c>
      <c r="G11622" t="s">
        <v>69</v>
      </c>
      <c r="H11622" s="2">
        <v>5908.7</v>
      </c>
      <c r="I11622" s="8">
        <f t="shared" si="905"/>
        <v>1215105.4999999998</v>
      </c>
      <c r="J11622" s="8">
        <f t="shared" si="906"/>
        <v>92501.900000000023</v>
      </c>
      <c r="K11622" s="8">
        <f t="shared" si="907"/>
        <v>290974.19999999995</v>
      </c>
      <c r="L11622" s="8">
        <f t="shared" si="908"/>
        <v>248129.39999999997</v>
      </c>
      <c r="M11622" s="8">
        <f t="shared" si="909"/>
        <v>28627.3</v>
      </c>
    </row>
    <row r="11623" spans="1:13" x14ac:dyDescent="0.2">
      <c r="A11623" t="s">
        <v>59</v>
      </c>
      <c r="B11623" t="s">
        <v>58</v>
      </c>
      <c r="C11623">
        <v>2016</v>
      </c>
      <c r="D11623" t="s">
        <v>93</v>
      </c>
      <c r="E11623" t="s">
        <v>16</v>
      </c>
      <c r="F11623" t="s">
        <v>22</v>
      </c>
      <c r="G11623" t="s">
        <v>70</v>
      </c>
      <c r="H11623" s="2">
        <v>2338.5</v>
      </c>
      <c r="I11623" s="8">
        <f t="shared" si="905"/>
        <v>1215105.4999999998</v>
      </c>
      <c r="J11623" s="8">
        <f t="shared" si="906"/>
        <v>92501.900000000023</v>
      </c>
      <c r="K11623" s="8">
        <f t="shared" si="907"/>
        <v>290974.19999999995</v>
      </c>
      <c r="L11623" s="8">
        <f t="shared" si="908"/>
        <v>248129.39999999997</v>
      </c>
      <c r="M11623" s="8">
        <f t="shared" si="909"/>
        <v>11198.400000000001</v>
      </c>
    </row>
    <row r="11624" spans="1:13" x14ac:dyDescent="0.2">
      <c r="A11624" t="s">
        <v>59</v>
      </c>
      <c r="B11624" t="s">
        <v>58</v>
      </c>
      <c r="C11624">
        <v>2016</v>
      </c>
      <c r="D11624" t="s">
        <v>93</v>
      </c>
      <c r="E11624" t="s">
        <v>23</v>
      </c>
      <c r="F11624" t="s">
        <v>24</v>
      </c>
      <c r="G11624" t="s">
        <v>71</v>
      </c>
      <c r="H11624" s="2">
        <v>25806</v>
      </c>
      <c r="I11624" s="8">
        <f t="shared" si="905"/>
        <v>1215105.4999999998</v>
      </c>
      <c r="J11624" s="8">
        <f t="shared" si="906"/>
        <v>841164.19999999984</v>
      </c>
      <c r="K11624" s="8">
        <f t="shared" si="907"/>
        <v>290974.19999999995</v>
      </c>
      <c r="L11624" s="8">
        <f t="shared" si="908"/>
        <v>248129.39999999997</v>
      </c>
      <c r="M11624" s="8">
        <f t="shared" si="909"/>
        <v>131375</v>
      </c>
    </row>
    <row r="11625" spans="1:13" x14ac:dyDescent="0.2">
      <c r="A11625" t="s">
        <v>59</v>
      </c>
      <c r="B11625" t="s">
        <v>58</v>
      </c>
      <c r="C11625">
        <v>2016</v>
      </c>
      <c r="D11625" t="s">
        <v>93</v>
      </c>
      <c r="E11625" t="s">
        <v>23</v>
      </c>
      <c r="F11625" t="s">
        <v>25</v>
      </c>
      <c r="G11625" t="s">
        <v>72</v>
      </c>
      <c r="H11625" s="2">
        <v>42438</v>
      </c>
      <c r="I11625" s="8">
        <f t="shared" si="905"/>
        <v>1215105.4999999998</v>
      </c>
      <c r="J11625" s="8">
        <f t="shared" si="906"/>
        <v>841164.19999999984</v>
      </c>
      <c r="K11625" s="8">
        <f t="shared" si="907"/>
        <v>290974.19999999995</v>
      </c>
      <c r="L11625" s="8">
        <f t="shared" si="908"/>
        <v>248129.39999999997</v>
      </c>
      <c r="M11625" s="8">
        <f t="shared" si="909"/>
        <v>175789</v>
      </c>
    </row>
    <row r="11626" spans="1:13" x14ac:dyDescent="0.2">
      <c r="A11626" t="s">
        <v>59</v>
      </c>
      <c r="B11626" t="s">
        <v>58</v>
      </c>
      <c r="C11626">
        <v>2016</v>
      </c>
      <c r="D11626" t="s">
        <v>93</v>
      </c>
      <c r="E11626" t="s">
        <v>23</v>
      </c>
      <c r="F11626" t="s">
        <v>26</v>
      </c>
      <c r="G11626" t="s">
        <v>73</v>
      </c>
      <c r="H11626" s="2">
        <v>14548.5</v>
      </c>
      <c r="I11626" s="8">
        <f t="shared" si="905"/>
        <v>1215105.4999999998</v>
      </c>
      <c r="J11626" s="8">
        <f t="shared" si="906"/>
        <v>841164.19999999984</v>
      </c>
      <c r="K11626" s="8">
        <f t="shared" si="907"/>
        <v>290974.19999999995</v>
      </c>
      <c r="L11626" s="8">
        <f t="shared" si="908"/>
        <v>248129.39999999997</v>
      </c>
      <c r="M11626" s="8">
        <f t="shared" si="909"/>
        <v>69446</v>
      </c>
    </row>
    <row r="11627" spans="1:13" x14ac:dyDescent="0.2">
      <c r="A11627" t="s">
        <v>59</v>
      </c>
      <c r="B11627" t="s">
        <v>58</v>
      </c>
      <c r="C11627">
        <v>2016</v>
      </c>
      <c r="D11627" t="s">
        <v>93</v>
      </c>
      <c r="E11627" t="s">
        <v>23</v>
      </c>
      <c r="F11627" t="s">
        <v>27</v>
      </c>
      <c r="G11627" t="s">
        <v>74</v>
      </c>
      <c r="H11627" s="2">
        <v>33094.6</v>
      </c>
      <c r="I11627" s="8">
        <f t="shared" si="905"/>
        <v>1215105.4999999998</v>
      </c>
      <c r="J11627" s="8">
        <f t="shared" si="906"/>
        <v>841164.19999999984</v>
      </c>
      <c r="K11627" s="8">
        <f t="shared" si="907"/>
        <v>290974.19999999995</v>
      </c>
      <c r="L11627" s="8">
        <f t="shared" si="908"/>
        <v>248129.39999999997</v>
      </c>
      <c r="M11627" s="8">
        <f t="shared" si="909"/>
        <v>168370.79999999996</v>
      </c>
    </row>
    <row r="11628" spans="1:13" x14ac:dyDescent="0.2">
      <c r="A11628" t="s">
        <v>59</v>
      </c>
      <c r="B11628" t="s">
        <v>58</v>
      </c>
      <c r="C11628">
        <v>2016</v>
      </c>
      <c r="D11628" t="s">
        <v>93</v>
      </c>
      <c r="E11628" t="s">
        <v>23</v>
      </c>
      <c r="F11628" t="s">
        <v>28</v>
      </c>
      <c r="G11628" t="s">
        <v>75</v>
      </c>
      <c r="H11628" s="2">
        <v>27400.400000000001</v>
      </c>
      <c r="I11628" s="8">
        <f t="shared" si="905"/>
        <v>1215105.4999999998</v>
      </c>
      <c r="J11628" s="8">
        <f t="shared" si="906"/>
        <v>841164.19999999984</v>
      </c>
      <c r="K11628" s="8">
        <f t="shared" si="907"/>
        <v>290974.19999999995</v>
      </c>
      <c r="L11628" s="8">
        <f t="shared" si="908"/>
        <v>248129.39999999997</v>
      </c>
      <c r="M11628" s="8">
        <f t="shared" si="909"/>
        <v>129452.4</v>
      </c>
    </row>
    <row r="11629" spans="1:13" x14ac:dyDescent="0.2">
      <c r="A11629" t="s">
        <v>59</v>
      </c>
      <c r="B11629" t="s">
        <v>58</v>
      </c>
      <c r="C11629">
        <v>2016</v>
      </c>
      <c r="D11629" t="s">
        <v>93</v>
      </c>
      <c r="E11629" t="s">
        <v>23</v>
      </c>
      <c r="F11629" t="s">
        <v>29</v>
      </c>
      <c r="G11629" t="s">
        <v>76</v>
      </c>
      <c r="H11629" s="2">
        <v>29980</v>
      </c>
      <c r="I11629" s="8">
        <f t="shared" si="905"/>
        <v>1215105.4999999998</v>
      </c>
      <c r="J11629" s="8">
        <f t="shared" si="906"/>
        <v>841164.19999999984</v>
      </c>
      <c r="K11629" s="8">
        <f t="shared" si="907"/>
        <v>290974.19999999995</v>
      </c>
      <c r="L11629" s="8">
        <f t="shared" si="908"/>
        <v>248129.39999999997</v>
      </c>
      <c r="M11629" s="8">
        <f t="shared" si="909"/>
        <v>166731</v>
      </c>
    </row>
    <row r="11630" spans="1:13" x14ac:dyDescent="0.2">
      <c r="A11630" t="s">
        <v>59</v>
      </c>
      <c r="B11630" t="s">
        <v>58</v>
      </c>
      <c r="C11630">
        <v>2016</v>
      </c>
      <c r="D11630" t="s">
        <v>93</v>
      </c>
      <c r="E11630" t="s">
        <v>30</v>
      </c>
      <c r="F11630" t="s">
        <v>31</v>
      </c>
      <c r="G11630" t="s">
        <v>77</v>
      </c>
      <c r="H11630" s="2">
        <v>4356.2999999999902</v>
      </c>
      <c r="I11630" s="8">
        <f t="shared" si="905"/>
        <v>1215105.4999999998</v>
      </c>
      <c r="J11630" s="8">
        <f t="shared" si="906"/>
        <v>144386.39999999994</v>
      </c>
      <c r="K11630" s="8">
        <f t="shared" si="907"/>
        <v>290974.19999999995</v>
      </c>
      <c r="L11630" s="8">
        <f t="shared" si="908"/>
        <v>248129.39999999997</v>
      </c>
      <c r="M11630" s="8">
        <f t="shared" si="909"/>
        <v>22210.89999999998</v>
      </c>
    </row>
    <row r="11631" spans="1:13" x14ac:dyDescent="0.2">
      <c r="A11631" t="s">
        <v>59</v>
      </c>
      <c r="B11631" t="s">
        <v>58</v>
      </c>
      <c r="C11631">
        <v>2016</v>
      </c>
      <c r="D11631" t="s">
        <v>93</v>
      </c>
      <c r="E11631" t="s">
        <v>30</v>
      </c>
      <c r="F11631" t="s">
        <v>32</v>
      </c>
      <c r="G11631" t="s">
        <v>78</v>
      </c>
      <c r="H11631" s="2">
        <v>4930.99999999999</v>
      </c>
      <c r="I11631" s="8">
        <f t="shared" si="905"/>
        <v>1215105.4999999998</v>
      </c>
      <c r="J11631" s="8">
        <f t="shared" si="906"/>
        <v>144386.39999999994</v>
      </c>
      <c r="K11631" s="8">
        <f t="shared" si="907"/>
        <v>290974.19999999995</v>
      </c>
      <c r="L11631" s="8">
        <f t="shared" si="908"/>
        <v>248129.39999999997</v>
      </c>
      <c r="M11631" s="8">
        <f t="shared" si="909"/>
        <v>23546.69999999999</v>
      </c>
    </row>
    <row r="11632" spans="1:13" x14ac:dyDescent="0.2">
      <c r="A11632" t="s">
        <v>59</v>
      </c>
      <c r="B11632" t="s">
        <v>58</v>
      </c>
      <c r="C11632">
        <v>2016</v>
      </c>
      <c r="D11632" t="s">
        <v>93</v>
      </c>
      <c r="E11632" t="s">
        <v>30</v>
      </c>
      <c r="F11632" t="s">
        <v>33</v>
      </c>
      <c r="G11632" t="s">
        <v>79</v>
      </c>
      <c r="H11632" s="2">
        <v>4647.8999999999996</v>
      </c>
      <c r="I11632" s="8">
        <f t="shared" si="905"/>
        <v>1215105.4999999998</v>
      </c>
      <c r="J11632" s="8">
        <f t="shared" si="906"/>
        <v>144386.39999999994</v>
      </c>
      <c r="K11632" s="8">
        <f t="shared" si="907"/>
        <v>290974.19999999995</v>
      </c>
      <c r="L11632" s="8">
        <f t="shared" si="908"/>
        <v>248129.39999999997</v>
      </c>
      <c r="M11632" s="8">
        <f t="shared" si="909"/>
        <v>24099.700000000004</v>
      </c>
    </row>
    <row r="11633" spans="1:13" x14ac:dyDescent="0.2">
      <c r="A11633" t="s">
        <v>59</v>
      </c>
      <c r="B11633" t="s">
        <v>58</v>
      </c>
      <c r="C11633">
        <v>2016</v>
      </c>
      <c r="D11633" t="s">
        <v>93</v>
      </c>
      <c r="E11633" t="s">
        <v>30</v>
      </c>
      <c r="F11633" t="s">
        <v>34</v>
      </c>
      <c r="G11633" t="s">
        <v>80</v>
      </c>
      <c r="H11633" s="2">
        <v>4353.8999999999896</v>
      </c>
      <c r="I11633" s="8">
        <f t="shared" si="905"/>
        <v>1215105.4999999998</v>
      </c>
      <c r="J11633" s="8">
        <f t="shared" si="906"/>
        <v>144386.39999999994</v>
      </c>
      <c r="K11633" s="8">
        <f t="shared" si="907"/>
        <v>290974.19999999995</v>
      </c>
      <c r="L11633" s="8">
        <f t="shared" si="908"/>
        <v>248129.39999999997</v>
      </c>
      <c r="M11633" s="8">
        <f t="shared" si="909"/>
        <v>22037.799999999992</v>
      </c>
    </row>
    <row r="11634" spans="1:13" x14ac:dyDescent="0.2">
      <c r="A11634" t="s">
        <v>59</v>
      </c>
      <c r="B11634" t="s">
        <v>58</v>
      </c>
      <c r="C11634">
        <v>2016</v>
      </c>
      <c r="D11634" t="s">
        <v>93</v>
      </c>
      <c r="E11634" t="s">
        <v>30</v>
      </c>
      <c r="F11634" t="s">
        <v>35</v>
      </c>
      <c r="G11634" t="s">
        <v>81</v>
      </c>
      <c r="H11634" s="2">
        <v>4557.2000000000098</v>
      </c>
      <c r="I11634" s="8">
        <f t="shared" si="905"/>
        <v>1215105.4999999998</v>
      </c>
      <c r="J11634" s="8">
        <f t="shared" si="906"/>
        <v>144386.39999999994</v>
      </c>
      <c r="K11634" s="8">
        <f t="shared" si="907"/>
        <v>290974.19999999995</v>
      </c>
      <c r="L11634" s="8">
        <f t="shared" si="908"/>
        <v>248129.39999999997</v>
      </c>
      <c r="M11634" s="8">
        <f t="shared" si="909"/>
        <v>23000.600000000009</v>
      </c>
    </row>
    <row r="11635" spans="1:13" x14ac:dyDescent="0.2">
      <c r="A11635" t="s">
        <v>59</v>
      </c>
      <c r="B11635" t="s">
        <v>58</v>
      </c>
      <c r="C11635">
        <v>2016</v>
      </c>
      <c r="D11635" t="s">
        <v>93</v>
      </c>
      <c r="E11635" t="s">
        <v>30</v>
      </c>
      <c r="F11635" t="s">
        <v>36</v>
      </c>
      <c r="G11635" t="s">
        <v>82</v>
      </c>
      <c r="H11635" s="2">
        <v>6276.99999999999</v>
      </c>
      <c r="I11635" s="8">
        <f t="shared" si="905"/>
        <v>1215105.4999999998</v>
      </c>
      <c r="J11635" s="8">
        <f t="shared" si="906"/>
        <v>144386.39999999994</v>
      </c>
      <c r="K11635" s="8">
        <f t="shared" si="907"/>
        <v>290974.19999999995</v>
      </c>
      <c r="L11635" s="8">
        <f t="shared" si="908"/>
        <v>248129.39999999997</v>
      </c>
      <c r="M11635" s="8">
        <f t="shared" si="909"/>
        <v>29490.69999999999</v>
      </c>
    </row>
    <row r="11636" spans="1:13" x14ac:dyDescent="0.2">
      <c r="A11636" t="s">
        <v>59</v>
      </c>
      <c r="B11636" t="s">
        <v>58</v>
      </c>
      <c r="C11636">
        <v>2016</v>
      </c>
      <c r="D11636" t="s">
        <v>93</v>
      </c>
      <c r="E11636" t="s">
        <v>37</v>
      </c>
      <c r="F11636" t="s">
        <v>38</v>
      </c>
      <c r="G11636" t="s">
        <v>83</v>
      </c>
      <c r="H11636" s="2">
        <v>4742</v>
      </c>
      <c r="I11636" s="8">
        <f t="shared" si="905"/>
        <v>1215105.4999999998</v>
      </c>
      <c r="J11636" s="8">
        <f t="shared" si="906"/>
        <v>137052.99999999997</v>
      </c>
      <c r="K11636" s="8">
        <f t="shared" si="907"/>
        <v>290974.19999999995</v>
      </c>
      <c r="L11636" s="8">
        <f t="shared" si="908"/>
        <v>248129.39999999997</v>
      </c>
      <c r="M11636" s="8">
        <f t="shared" si="909"/>
        <v>24588.300000000003</v>
      </c>
    </row>
    <row r="11637" spans="1:13" x14ac:dyDescent="0.2">
      <c r="A11637" t="s">
        <v>59</v>
      </c>
      <c r="B11637" t="s">
        <v>58</v>
      </c>
      <c r="C11637">
        <v>2016</v>
      </c>
      <c r="D11637" t="s">
        <v>93</v>
      </c>
      <c r="E11637" t="s">
        <v>37</v>
      </c>
      <c r="F11637" t="s">
        <v>39</v>
      </c>
      <c r="G11637" t="s">
        <v>84</v>
      </c>
      <c r="H11637" s="2">
        <v>4984.49999999999</v>
      </c>
      <c r="I11637" s="8">
        <f t="shared" si="905"/>
        <v>1215105.4999999998</v>
      </c>
      <c r="J11637" s="8">
        <f t="shared" si="906"/>
        <v>137052.99999999997</v>
      </c>
      <c r="K11637" s="8">
        <f t="shared" si="907"/>
        <v>290974.19999999995</v>
      </c>
      <c r="L11637" s="8">
        <f t="shared" si="908"/>
        <v>248129.39999999997</v>
      </c>
      <c r="M11637" s="8">
        <f t="shared" si="909"/>
        <v>25512.69999999999</v>
      </c>
    </row>
    <row r="11638" spans="1:13" x14ac:dyDescent="0.2">
      <c r="A11638" t="s">
        <v>59</v>
      </c>
      <c r="B11638" t="s">
        <v>58</v>
      </c>
      <c r="C11638">
        <v>2016</v>
      </c>
      <c r="D11638" t="s">
        <v>93</v>
      </c>
      <c r="E11638" t="s">
        <v>37</v>
      </c>
      <c r="F11638" t="s">
        <v>40</v>
      </c>
      <c r="G11638" t="s">
        <v>85</v>
      </c>
      <c r="H11638" s="2">
        <v>3965.1</v>
      </c>
      <c r="I11638" s="8">
        <f t="shared" si="905"/>
        <v>1215105.4999999998</v>
      </c>
      <c r="J11638" s="8">
        <f t="shared" si="906"/>
        <v>137052.99999999997</v>
      </c>
      <c r="K11638" s="8">
        <f t="shared" si="907"/>
        <v>290974.19999999995</v>
      </c>
      <c r="L11638" s="8">
        <f t="shared" si="908"/>
        <v>248129.39999999997</v>
      </c>
      <c r="M11638" s="8">
        <f t="shared" si="909"/>
        <v>21601.3</v>
      </c>
    </row>
    <row r="11639" spans="1:13" x14ac:dyDescent="0.2">
      <c r="A11639" t="s">
        <v>59</v>
      </c>
      <c r="B11639" t="s">
        <v>58</v>
      </c>
      <c r="C11639">
        <v>2016</v>
      </c>
      <c r="D11639" t="s">
        <v>93</v>
      </c>
      <c r="E11639" t="s">
        <v>37</v>
      </c>
      <c r="F11639" t="s">
        <v>41</v>
      </c>
      <c r="G11639" t="s">
        <v>86</v>
      </c>
      <c r="H11639" s="2">
        <v>4591.1000000000004</v>
      </c>
      <c r="I11639" s="8">
        <f t="shared" si="905"/>
        <v>1215105.4999999998</v>
      </c>
      <c r="J11639" s="8">
        <f t="shared" si="906"/>
        <v>137052.99999999997</v>
      </c>
      <c r="K11639" s="8">
        <f t="shared" si="907"/>
        <v>290974.19999999995</v>
      </c>
      <c r="L11639" s="8">
        <f t="shared" si="908"/>
        <v>248129.39999999997</v>
      </c>
      <c r="M11639" s="8">
        <f t="shared" si="909"/>
        <v>23660.6</v>
      </c>
    </row>
    <row r="11640" spans="1:13" x14ac:dyDescent="0.2">
      <c r="A11640" t="s">
        <v>59</v>
      </c>
      <c r="B11640" t="s">
        <v>58</v>
      </c>
      <c r="C11640">
        <v>2016</v>
      </c>
      <c r="D11640" t="s">
        <v>93</v>
      </c>
      <c r="E11640" t="s">
        <v>37</v>
      </c>
      <c r="F11640" t="s">
        <v>42</v>
      </c>
      <c r="G11640" t="s">
        <v>87</v>
      </c>
      <c r="H11640" s="2">
        <v>5396.3</v>
      </c>
      <c r="I11640" s="8">
        <f t="shared" si="905"/>
        <v>1215105.4999999998</v>
      </c>
      <c r="J11640" s="8">
        <f t="shared" si="906"/>
        <v>137052.99999999997</v>
      </c>
      <c r="K11640" s="8">
        <f t="shared" si="907"/>
        <v>290974.19999999995</v>
      </c>
      <c r="L11640" s="8">
        <f t="shared" si="908"/>
        <v>248129.39999999997</v>
      </c>
      <c r="M11640" s="8">
        <f t="shared" si="909"/>
        <v>25048.5</v>
      </c>
    </row>
    <row r="11641" spans="1:13" x14ac:dyDescent="0.2">
      <c r="A11641" t="s">
        <v>59</v>
      </c>
      <c r="B11641" t="s">
        <v>58</v>
      </c>
      <c r="C11641">
        <v>2016</v>
      </c>
      <c r="D11641" t="s">
        <v>93</v>
      </c>
      <c r="E11641" t="s">
        <v>37</v>
      </c>
      <c r="F11641" t="s">
        <v>43</v>
      </c>
      <c r="G11641" t="s">
        <v>88</v>
      </c>
      <c r="H11641" s="2">
        <v>3215.4</v>
      </c>
      <c r="I11641" s="8">
        <f t="shared" si="905"/>
        <v>1215105.4999999998</v>
      </c>
      <c r="J11641" s="8">
        <f t="shared" si="906"/>
        <v>137052.99999999997</v>
      </c>
      <c r="K11641" s="8">
        <f t="shared" si="907"/>
        <v>290974.19999999995</v>
      </c>
      <c r="L11641" s="8">
        <f t="shared" si="908"/>
        <v>248129.39999999997</v>
      </c>
      <c r="M11641" s="8">
        <f t="shared" si="909"/>
        <v>16641.600000000002</v>
      </c>
    </row>
    <row r="11642" spans="1:13" x14ac:dyDescent="0.2">
      <c r="A11642" t="s">
        <v>59</v>
      </c>
      <c r="B11642" t="s">
        <v>58</v>
      </c>
      <c r="C11642">
        <v>2016</v>
      </c>
      <c r="D11642" t="s">
        <v>94</v>
      </c>
      <c r="E11642" t="s">
        <v>16</v>
      </c>
      <c r="F11642" t="s">
        <v>17</v>
      </c>
      <c r="G11642" t="s">
        <v>65</v>
      </c>
      <c r="H11642" s="2">
        <v>3569</v>
      </c>
      <c r="I11642" s="8">
        <f t="shared" si="905"/>
        <v>1165119</v>
      </c>
      <c r="J11642" s="8">
        <f t="shared" si="906"/>
        <v>88470</v>
      </c>
      <c r="K11642" s="8">
        <f t="shared" si="907"/>
        <v>281787</v>
      </c>
      <c r="L11642" s="8">
        <f t="shared" si="908"/>
        <v>231641</v>
      </c>
      <c r="M11642" s="8">
        <f t="shared" si="909"/>
        <v>16564</v>
      </c>
    </row>
    <row r="11643" spans="1:13" x14ac:dyDescent="0.2">
      <c r="A11643" t="s">
        <v>59</v>
      </c>
      <c r="B11643" t="s">
        <v>58</v>
      </c>
      <c r="C11643">
        <v>2016</v>
      </c>
      <c r="D11643" t="s">
        <v>94</v>
      </c>
      <c r="E11643" t="s">
        <v>16</v>
      </c>
      <c r="F11643" t="s">
        <v>18</v>
      </c>
      <c r="G11643" t="s">
        <v>66</v>
      </c>
      <c r="H11643" s="2">
        <v>3148</v>
      </c>
      <c r="I11643" s="8">
        <f t="shared" si="905"/>
        <v>1165119</v>
      </c>
      <c r="J11643" s="8">
        <f t="shared" si="906"/>
        <v>88470</v>
      </c>
      <c r="K11643" s="8">
        <f t="shared" si="907"/>
        <v>281787</v>
      </c>
      <c r="L11643" s="8">
        <f t="shared" si="908"/>
        <v>231641</v>
      </c>
      <c r="M11643" s="8">
        <f t="shared" si="909"/>
        <v>14346</v>
      </c>
    </row>
    <row r="11644" spans="1:13" x14ac:dyDescent="0.2">
      <c r="A11644" t="s">
        <v>59</v>
      </c>
      <c r="B11644" t="s">
        <v>58</v>
      </c>
      <c r="C11644">
        <v>2016</v>
      </c>
      <c r="D11644" t="s">
        <v>94</v>
      </c>
      <c r="E11644" t="s">
        <v>16</v>
      </c>
      <c r="F11644" t="s">
        <v>19</v>
      </c>
      <c r="G11644" t="s">
        <v>67</v>
      </c>
      <c r="H11644" s="2">
        <v>2027</v>
      </c>
      <c r="I11644" s="8">
        <f t="shared" si="905"/>
        <v>1165119</v>
      </c>
      <c r="J11644" s="8">
        <f t="shared" si="906"/>
        <v>88470</v>
      </c>
      <c r="K11644" s="8">
        <f t="shared" si="907"/>
        <v>281787</v>
      </c>
      <c r="L11644" s="8">
        <f t="shared" si="908"/>
        <v>231641</v>
      </c>
      <c r="M11644" s="8">
        <f t="shared" si="909"/>
        <v>10036</v>
      </c>
    </row>
    <row r="11645" spans="1:13" x14ac:dyDescent="0.2">
      <c r="A11645" t="s">
        <v>59</v>
      </c>
      <c r="B11645" t="s">
        <v>58</v>
      </c>
      <c r="C11645">
        <v>2016</v>
      </c>
      <c r="D11645" t="s">
        <v>94</v>
      </c>
      <c r="E11645" t="s">
        <v>16</v>
      </c>
      <c r="F11645" t="s">
        <v>20</v>
      </c>
      <c r="G11645" t="s">
        <v>68</v>
      </c>
      <c r="H11645" s="2">
        <v>2012</v>
      </c>
      <c r="I11645" s="8">
        <f t="shared" si="905"/>
        <v>1165119</v>
      </c>
      <c r="J11645" s="8">
        <f t="shared" si="906"/>
        <v>88470</v>
      </c>
      <c r="K11645" s="8">
        <f t="shared" si="907"/>
        <v>281787</v>
      </c>
      <c r="L11645" s="8">
        <f t="shared" si="908"/>
        <v>231641</v>
      </c>
      <c r="M11645" s="8">
        <f t="shared" si="909"/>
        <v>10633</v>
      </c>
    </row>
    <row r="11646" spans="1:13" x14ac:dyDescent="0.2">
      <c r="A11646" t="s">
        <v>59</v>
      </c>
      <c r="B11646" t="s">
        <v>58</v>
      </c>
      <c r="C11646">
        <v>2016</v>
      </c>
      <c r="D11646" t="s">
        <v>94</v>
      </c>
      <c r="E11646" t="s">
        <v>16</v>
      </c>
      <c r="F11646" t="s">
        <v>21</v>
      </c>
      <c r="G11646" t="s">
        <v>69</v>
      </c>
      <c r="H11646" s="2">
        <v>5209</v>
      </c>
      <c r="I11646" s="8">
        <f t="shared" si="905"/>
        <v>1165119</v>
      </c>
      <c r="J11646" s="8">
        <f t="shared" si="906"/>
        <v>88470</v>
      </c>
      <c r="K11646" s="8">
        <f t="shared" si="907"/>
        <v>281787</v>
      </c>
      <c r="L11646" s="8">
        <f t="shared" si="908"/>
        <v>231641</v>
      </c>
      <c r="M11646" s="8">
        <f t="shared" si="909"/>
        <v>26185</v>
      </c>
    </row>
    <row r="11647" spans="1:13" x14ac:dyDescent="0.2">
      <c r="A11647" t="s">
        <v>59</v>
      </c>
      <c r="B11647" t="s">
        <v>58</v>
      </c>
      <c r="C11647">
        <v>2016</v>
      </c>
      <c r="D11647" t="s">
        <v>94</v>
      </c>
      <c r="E11647" t="s">
        <v>16</v>
      </c>
      <c r="F11647" t="s">
        <v>22</v>
      </c>
      <c r="G11647" t="s">
        <v>70</v>
      </c>
      <c r="H11647" s="2">
        <v>2322</v>
      </c>
      <c r="I11647" s="8">
        <f t="shared" si="905"/>
        <v>1165119</v>
      </c>
      <c r="J11647" s="8">
        <f t="shared" si="906"/>
        <v>88470</v>
      </c>
      <c r="K11647" s="8">
        <f t="shared" si="907"/>
        <v>281787</v>
      </c>
      <c r="L11647" s="8">
        <f t="shared" si="908"/>
        <v>231641</v>
      </c>
      <c r="M11647" s="8">
        <f t="shared" si="909"/>
        <v>10706</v>
      </c>
    </row>
    <row r="11648" spans="1:13" x14ac:dyDescent="0.2">
      <c r="A11648" t="s">
        <v>59</v>
      </c>
      <c r="B11648" t="s">
        <v>58</v>
      </c>
      <c r="C11648">
        <v>2016</v>
      </c>
      <c r="D11648" t="s">
        <v>94</v>
      </c>
      <c r="E11648" t="s">
        <v>23</v>
      </c>
      <c r="F11648" t="s">
        <v>24</v>
      </c>
      <c r="G11648" t="s">
        <v>71</v>
      </c>
      <c r="H11648" s="2">
        <v>26010</v>
      </c>
      <c r="I11648" s="8">
        <f t="shared" si="905"/>
        <v>1165119</v>
      </c>
      <c r="J11648" s="8">
        <f t="shared" si="906"/>
        <v>803554</v>
      </c>
      <c r="K11648" s="8">
        <f t="shared" si="907"/>
        <v>281787</v>
      </c>
      <c r="L11648" s="8">
        <f t="shared" si="908"/>
        <v>231641</v>
      </c>
      <c r="M11648" s="8">
        <f t="shared" si="909"/>
        <v>136730</v>
      </c>
    </row>
    <row r="11649" spans="1:13" x14ac:dyDescent="0.2">
      <c r="A11649" t="s">
        <v>59</v>
      </c>
      <c r="B11649" t="s">
        <v>58</v>
      </c>
      <c r="C11649">
        <v>2016</v>
      </c>
      <c r="D11649" t="s">
        <v>94</v>
      </c>
      <c r="E11649" t="s">
        <v>23</v>
      </c>
      <c r="F11649" t="s">
        <v>25</v>
      </c>
      <c r="G11649" t="s">
        <v>72</v>
      </c>
      <c r="H11649" s="2">
        <v>34670</v>
      </c>
      <c r="I11649" s="8">
        <f t="shared" si="905"/>
        <v>1165119</v>
      </c>
      <c r="J11649" s="8">
        <f t="shared" si="906"/>
        <v>803554</v>
      </c>
      <c r="K11649" s="8">
        <f t="shared" si="907"/>
        <v>281787</v>
      </c>
      <c r="L11649" s="8">
        <f t="shared" si="908"/>
        <v>231641</v>
      </c>
      <c r="M11649" s="8">
        <f t="shared" si="909"/>
        <v>153430</v>
      </c>
    </row>
    <row r="11650" spans="1:13" x14ac:dyDescent="0.2">
      <c r="A11650" t="s">
        <v>59</v>
      </c>
      <c r="B11650" t="s">
        <v>58</v>
      </c>
      <c r="C11650">
        <v>2016</v>
      </c>
      <c r="D11650" t="s">
        <v>94</v>
      </c>
      <c r="E11650" t="s">
        <v>23</v>
      </c>
      <c r="F11650" t="s">
        <v>26</v>
      </c>
      <c r="G11650" t="s">
        <v>73</v>
      </c>
      <c r="H11650" s="2">
        <v>13882</v>
      </c>
      <c r="I11650" s="8">
        <f t="shared" ref="I11650:I11713" si="910">SUMIFS(H:H,C:C,C11650,D:D,D11650)</f>
        <v>1165119</v>
      </c>
      <c r="J11650" s="8">
        <f t="shared" ref="J11650:J11713" si="911">SUMIFS(H:H,E:E,E11650,D:D,D11650,C:C,C11650)</f>
        <v>803554</v>
      </c>
      <c r="K11650" s="8">
        <f t="shared" si="907"/>
        <v>281787</v>
      </c>
      <c r="L11650" s="8">
        <f t="shared" si="908"/>
        <v>231641</v>
      </c>
      <c r="M11650" s="8">
        <f t="shared" si="909"/>
        <v>63110</v>
      </c>
    </row>
    <row r="11651" spans="1:13" x14ac:dyDescent="0.2">
      <c r="A11651" t="s">
        <v>59</v>
      </c>
      <c r="B11651" t="s">
        <v>58</v>
      </c>
      <c r="C11651">
        <v>2016</v>
      </c>
      <c r="D11651" t="s">
        <v>94</v>
      </c>
      <c r="E11651" t="s">
        <v>23</v>
      </c>
      <c r="F11651" t="s">
        <v>27</v>
      </c>
      <c r="G11651" t="s">
        <v>74</v>
      </c>
      <c r="H11651" s="2">
        <v>31518</v>
      </c>
      <c r="I11651" s="8">
        <f t="shared" si="910"/>
        <v>1165119</v>
      </c>
      <c r="J11651" s="8">
        <f t="shared" si="911"/>
        <v>803554</v>
      </c>
      <c r="K11651" s="8">
        <f t="shared" ref="K11651:K11714" si="912">SUMIFS(H:H,B:B,B11651,C:C,C11651,D:D,D11651)</f>
        <v>281787</v>
      </c>
      <c r="L11651" s="8">
        <f t="shared" ref="L11651:L11714" si="913">SUMIFS(H:H,A:A,A11651,C:C,C11651,D:D,D11651)</f>
        <v>231641</v>
      </c>
      <c r="M11651" s="8">
        <f t="shared" ref="M11651:M11714" si="914">SUMIFS(H:H,G:G,G11651,D:D,D11651,C:C,C11651)</f>
        <v>162756</v>
      </c>
    </row>
    <row r="11652" spans="1:13" x14ac:dyDescent="0.2">
      <c r="A11652" t="s">
        <v>59</v>
      </c>
      <c r="B11652" t="s">
        <v>58</v>
      </c>
      <c r="C11652">
        <v>2016</v>
      </c>
      <c r="D11652" t="s">
        <v>94</v>
      </c>
      <c r="E11652" t="s">
        <v>23</v>
      </c>
      <c r="F11652" t="s">
        <v>28</v>
      </c>
      <c r="G11652" t="s">
        <v>75</v>
      </c>
      <c r="H11652" s="2">
        <v>26682</v>
      </c>
      <c r="I11652" s="8">
        <f t="shared" si="910"/>
        <v>1165119</v>
      </c>
      <c r="J11652" s="8">
        <f t="shared" si="911"/>
        <v>803554</v>
      </c>
      <c r="K11652" s="8">
        <f t="shared" si="912"/>
        <v>281787</v>
      </c>
      <c r="L11652" s="8">
        <f t="shared" si="913"/>
        <v>231641</v>
      </c>
      <c r="M11652" s="8">
        <f t="shared" si="914"/>
        <v>136148</v>
      </c>
    </row>
    <row r="11653" spans="1:13" x14ac:dyDescent="0.2">
      <c r="A11653" t="s">
        <v>59</v>
      </c>
      <c r="B11653" t="s">
        <v>58</v>
      </c>
      <c r="C11653">
        <v>2016</v>
      </c>
      <c r="D11653" t="s">
        <v>94</v>
      </c>
      <c r="E11653" t="s">
        <v>23</v>
      </c>
      <c r="F11653" t="s">
        <v>29</v>
      </c>
      <c r="G11653" t="s">
        <v>76</v>
      </c>
      <c r="H11653" s="2">
        <v>26490</v>
      </c>
      <c r="I11653" s="8">
        <f t="shared" si="910"/>
        <v>1165119</v>
      </c>
      <c r="J11653" s="8">
        <f t="shared" si="911"/>
        <v>803554</v>
      </c>
      <c r="K11653" s="8">
        <f t="shared" si="912"/>
        <v>281787</v>
      </c>
      <c r="L11653" s="8">
        <f t="shared" si="913"/>
        <v>231641</v>
      </c>
      <c r="M11653" s="8">
        <f t="shared" si="914"/>
        <v>151380</v>
      </c>
    </row>
    <row r="11654" spans="1:13" x14ac:dyDescent="0.2">
      <c r="A11654" t="s">
        <v>59</v>
      </c>
      <c r="B11654" t="s">
        <v>58</v>
      </c>
      <c r="C11654">
        <v>2016</v>
      </c>
      <c r="D11654" t="s">
        <v>94</v>
      </c>
      <c r="E11654" t="s">
        <v>30</v>
      </c>
      <c r="F11654" t="s">
        <v>31</v>
      </c>
      <c r="G11654" t="s">
        <v>77</v>
      </c>
      <c r="H11654" s="2">
        <v>3764</v>
      </c>
      <c r="I11654" s="8">
        <f t="shared" si="910"/>
        <v>1165119</v>
      </c>
      <c r="J11654" s="8">
        <f t="shared" si="911"/>
        <v>139773</v>
      </c>
      <c r="K11654" s="8">
        <f t="shared" si="912"/>
        <v>281787</v>
      </c>
      <c r="L11654" s="8">
        <f t="shared" si="913"/>
        <v>231641</v>
      </c>
      <c r="M11654" s="8">
        <f t="shared" si="914"/>
        <v>20837</v>
      </c>
    </row>
    <row r="11655" spans="1:13" x14ac:dyDescent="0.2">
      <c r="A11655" t="s">
        <v>59</v>
      </c>
      <c r="B11655" t="s">
        <v>58</v>
      </c>
      <c r="C11655">
        <v>2016</v>
      </c>
      <c r="D11655" t="s">
        <v>94</v>
      </c>
      <c r="E11655" t="s">
        <v>30</v>
      </c>
      <c r="F11655" t="s">
        <v>32</v>
      </c>
      <c r="G11655" t="s">
        <v>78</v>
      </c>
      <c r="H11655" s="2">
        <v>4501</v>
      </c>
      <c r="I11655" s="8">
        <f t="shared" si="910"/>
        <v>1165119</v>
      </c>
      <c r="J11655" s="8">
        <f t="shared" si="911"/>
        <v>139773</v>
      </c>
      <c r="K11655" s="8">
        <f t="shared" si="912"/>
        <v>281787</v>
      </c>
      <c r="L11655" s="8">
        <f t="shared" si="913"/>
        <v>231641</v>
      </c>
      <c r="M11655" s="8">
        <f t="shared" si="914"/>
        <v>22374</v>
      </c>
    </row>
    <row r="11656" spans="1:13" x14ac:dyDescent="0.2">
      <c r="A11656" t="s">
        <v>59</v>
      </c>
      <c r="B11656" t="s">
        <v>58</v>
      </c>
      <c r="C11656">
        <v>2016</v>
      </c>
      <c r="D11656" t="s">
        <v>94</v>
      </c>
      <c r="E11656" t="s">
        <v>30</v>
      </c>
      <c r="F11656" t="s">
        <v>33</v>
      </c>
      <c r="G11656" t="s">
        <v>79</v>
      </c>
      <c r="H11656" s="2">
        <v>4690</v>
      </c>
      <c r="I11656" s="8">
        <f t="shared" si="910"/>
        <v>1165119</v>
      </c>
      <c r="J11656" s="8">
        <f t="shared" si="911"/>
        <v>139773</v>
      </c>
      <c r="K11656" s="8">
        <f t="shared" si="912"/>
        <v>281787</v>
      </c>
      <c r="L11656" s="8">
        <f t="shared" si="913"/>
        <v>231641</v>
      </c>
      <c r="M11656" s="8">
        <f t="shared" si="914"/>
        <v>24061</v>
      </c>
    </row>
    <row r="11657" spans="1:13" x14ac:dyDescent="0.2">
      <c r="A11657" t="s">
        <v>59</v>
      </c>
      <c r="B11657" t="s">
        <v>58</v>
      </c>
      <c r="C11657">
        <v>2016</v>
      </c>
      <c r="D11657" t="s">
        <v>94</v>
      </c>
      <c r="E11657" t="s">
        <v>30</v>
      </c>
      <c r="F11657" t="s">
        <v>34</v>
      </c>
      <c r="G11657" t="s">
        <v>80</v>
      </c>
      <c r="H11657" s="2">
        <v>4179</v>
      </c>
      <c r="I11657" s="8">
        <f t="shared" si="910"/>
        <v>1165119</v>
      </c>
      <c r="J11657" s="8">
        <f t="shared" si="911"/>
        <v>139773</v>
      </c>
      <c r="K11657" s="8">
        <f t="shared" si="912"/>
        <v>281787</v>
      </c>
      <c r="L11657" s="8">
        <f t="shared" si="913"/>
        <v>231641</v>
      </c>
      <c r="M11657" s="8">
        <f t="shared" si="914"/>
        <v>21310</v>
      </c>
    </row>
    <row r="11658" spans="1:13" x14ac:dyDescent="0.2">
      <c r="A11658" t="s">
        <v>59</v>
      </c>
      <c r="B11658" t="s">
        <v>58</v>
      </c>
      <c r="C11658">
        <v>2016</v>
      </c>
      <c r="D11658" t="s">
        <v>94</v>
      </c>
      <c r="E11658" t="s">
        <v>30</v>
      </c>
      <c r="F11658" t="s">
        <v>35</v>
      </c>
      <c r="G11658" t="s">
        <v>81</v>
      </c>
      <c r="H11658" s="2">
        <v>4388</v>
      </c>
      <c r="I11658" s="8">
        <f t="shared" si="910"/>
        <v>1165119</v>
      </c>
      <c r="J11658" s="8">
        <f t="shared" si="911"/>
        <v>139773</v>
      </c>
      <c r="K11658" s="8">
        <f t="shared" si="912"/>
        <v>281787</v>
      </c>
      <c r="L11658" s="8">
        <f t="shared" si="913"/>
        <v>231641</v>
      </c>
      <c r="M11658" s="8">
        <f t="shared" si="914"/>
        <v>22699</v>
      </c>
    </row>
    <row r="11659" spans="1:13" x14ac:dyDescent="0.2">
      <c r="A11659" t="s">
        <v>59</v>
      </c>
      <c r="B11659" t="s">
        <v>58</v>
      </c>
      <c r="C11659">
        <v>2016</v>
      </c>
      <c r="D11659" t="s">
        <v>94</v>
      </c>
      <c r="E11659" t="s">
        <v>30</v>
      </c>
      <c r="F11659" t="s">
        <v>36</v>
      </c>
      <c r="G11659" t="s">
        <v>82</v>
      </c>
      <c r="H11659" s="2">
        <v>5648</v>
      </c>
      <c r="I11659" s="8">
        <f t="shared" si="910"/>
        <v>1165119</v>
      </c>
      <c r="J11659" s="8">
        <f t="shared" si="911"/>
        <v>139773</v>
      </c>
      <c r="K11659" s="8">
        <f t="shared" si="912"/>
        <v>281787</v>
      </c>
      <c r="L11659" s="8">
        <f t="shared" si="913"/>
        <v>231641</v>
      </c>
      <c r="M11659" s="8">
        <f t="shared" si="914"/>
        <v>28492</v>
      </c>
    </row>
    <row r="11660" spans="1:13" x14ac:dyDescent="0.2">
      <c r="A11660" t="s">
        <v>59</v>
      </c>
      <c r="B11660" t="s">
        <v>58</v>
      </c>
      <c r="C11660">
        <v>2016</v>
      </c>
      <c r="D11660" t="s">
        <v>94</v>
      </c>
      <c r="E11660" t="s">
        <v>37</v>
      </c>
      <c r="F11660" t="s">
        <v>38</v>
      </c>
      <c r="G11660" t="s">
        <v>83</v>
      </c>
      <c r="H11660" s="2">
        <v>4811</v>
      </c>
      <c r="I11660" s="8">
        <f t="shared" si="910"/>
        <v>1165119</v>
      </c>
      <c r="J11660" s="8">
        <f t="shared" si="911"/>
        <v>133322</v>
      </c>
      <c r="K11660" s="8">
        <f t="shared" si="912"/>
        <v>281787</v>
      </c>
      <c r="L11660" s="8">
        <f t="shared" si="913"/>
        <v>231641</v>
      </c>
      <c r="M11660" s="8">
        <f t="shared" si="914"/>
        <v>24203</v>
      </c>
    </row>
    <row r="11661" spans="1:13" x14ac:dyDescent="0.2">
      <c r="A11661" t="s">
        <v>59</v>
      </c>
      <c r="B11661" t="s">
        <v>58</v>
      </c>
      <c r="C11661">
        <v>2016</v>
      </c>
      <c r="D11661" t="s">
        <v>94</v>
      </c>
      <c r="E11661" t="s">
        <v>37</v>
      </c>
      <c r="F11661" t="s">
        <v>39</v>
      </c>
      <c r="G11661" t="s">
        <v>84</v>
      </c>
      <c r="H11661" s="2">
        <v>5354</v>
      </c>
      <c r="I11661" s="8">
        <f t="shared" si="910"/>
        <v>1165119</v>
      </c>
      <c r="J11661" s="8">
        <f t="shared" si="911"/>
        <v>133322</v>
      </c>
      <c r="K11661" s="8">
        <f t="shared" si="912"/>
        <v>281787</v>
      </c>
      <c r="L11661" s="8">
        <f t="shared" si="913"/>
        <v>231641</v>
      </c>
      <c r="M11661" s="8">
        <f t="shared" si="914"/>
        <v>25359</v>
      </c>
    </row>
    <row r="11662" spans="1:13" x14ac:dyDescent="0.2">
      <c r="A11662" t="s">
        <v>59</v>
      </c>
      <c r="B11662" t="s">
        <v>58</v>
      </c>
      <c r="C11662">
        <v>2016</v>
      </c>
      <c r="D11662" t="s">
        <v>94</v>
      </c>
      <c r="E11662" t="s">
        <v>37</v>
      </c>
      <c r="F11662" t="s">
        <v>40</v>
      </c>
      <c r="G11662" t="s">
        <v>85</v>
      </c>
      <c r="H11662" s="2">
        <v>4055</v>
      </c>
      <c r="I11662" s="8">
        <f t="shared" si="910"/>
        <v>1165119</v>
      </c>
      <c r="J11662" s="8">
        <f t="shared" si="911"/>
        <v>133322</v>
      </c>
      <c r="K11662" s="8">
        <f t="shared" si="912"/>
        <v>281787</v>
      </c>
      <c r="L11662" s="8">
        <f t="shared" si="913"/>
        <v>231641</v>
      </c>
      <c r="M11662" s="8">
        <f t="shared" si="914"/>
        <v>19894</v>
      </c>
    </row>
    <row r="11663" spans="1:13" x14ac:dyDescent="0.2">
      <c r="A11663" t="s">
        <v>59</v>
      </c>
      <c r="B11663" t="s">
        <v>58</v>
      </c>
      <c r="C11663">
        <v>2016</v>
      </c>
      <c r="D11663" t="s">
        <v>94</v>
      </c>
      <c r="E11663" t="s">
        <v>37</v>
      </c>
      <c r="F11663" t="s">
        <v>41</v>
      </c>
      <c r="G11663" t="s">
        <v>86</v>
      </c>
      <c r="H11663" s="2">
        <v>4603</v>
      </c>
      <c r="I11663" s="8">
        <f t="shared" si="910"/>
        <v>1165119</v>
      </c>
      <c r="J11663" s="8">
        <f t="shared" si="911"/>
        <v>133322</v>
      </c>
      <c r="K11663" s="8">
        <f t="shared" si="912"/>
        <v>281787</v>
      </c>
      <c r="L11663" s="8">
        <f t="shared" si="913"/>
        <v>231641</v>
      </c>
      <c r="M11663" s="8">
        <f t="shared" si="914"/>
        <v>24030</v>
      </c>
    </row>
    <row r="11664" spans="1:13" x14ac:dyDescent="0.2">
      <c r="A11664" t="s">
        <v>59</v>
      </c>
      <c r="B11664" t="s">
        <v>58</v>
      </c>
      <c r="C11664">
        <v>2016</v>
      </c>
      <c r="D11664" t="s">
        <v>94</v>
      </c>
      <c r="E11664" t="s">
        <v>37</v>
      </c>
      <c r="F11664" t="s">
        <v>42</v>
      </c>
      <c r="G11664" t="s">
        <v>87</v>
      </c>
      <c r="H11664" s="2">
        <v>4753</v>
      </c>
      <c r="I11664" s="8">
        <f t="shared" si="910"/>
        <v>1165119</v>
      </c>
      <c r="J11664" s="8">
        <f t="shared" si="911"/>
        <v>133322</v>
      </c>
      <c r="K11664" s="8">
        <f t="shared" si="912"/>
        <v>281787</v>
      </c>
      <c r="L11664" s="8">
        <f t="shared" si="913"/>
        <v>231641</v>
      </c>
      <c r="M11664" s="8">
        <f t="shared" si="914"/>
        <v>23606</v>
      </c>
    </row>
    <row r="11665" spans="1:13" x14ac:dyDescent="0.2">
      <c r="A11665" t="s">
        <v>59</v>
      </c>
      <c r="B11665" t="s">
        <v>58</v>
      </c>
      <c r="C11665">
        <v>2016</v>
      </c>
      <c r="D11665" t="s">
        <v>94</v>
      </c>
      <c r="E11665" t="s">
        <v>37</v>
      </c>
      <c r="F11665" t="s">
        <v>43</v>
      </c>
      <c r="G11665" t="s">
        <v>88</v>
      </c>
      <c r="H11665" s="2">
        <v>3356</v>
      </c>
      <c r="I11665" s="8">
        <f t="shared" si="910"/>
        <v>1165119</v>
      </c>
      <c r="J11665" s="8">
        <f t="shared" si="911"/>
        <v>133322</v>
      </c>
      <c r="K11665" s="8">
        <f t="shared" si="912"/>
        <v>281787</v>
      </c>
      <c r="L11665" s="8">
        <f t="shared" si="913"/>
        <v>231641</v>
      </c>
      <c r="M11665" s="8">
        <f t="shared" si="914"/>
        <v>16230</v>
      </c>
    </row>
    <row r="11666" spans="1:13" x14ac:dyDescent="0.2">
      <c r="A11666" t="s">
        <v>59</v>
      </c>
      <c r="B11666" t="s">
        <v>58</v>
      </c>
      <c r="C11666">
        <v>2016</v>
      </c>
      <c r="D11666" t="s">
        <v>95</v>
      </c>
      <c r="E11666" t="s">
        <v>16</v>
      </c>
      <c r="F11666" t="s">
        <v>17</v>
      </c>
      <c r="G11666" t="s">
        <v>65</v>
      </c>
      <c r="H11666" s="2">
        <v>3221.6</v>
      </c>
      <c r="I11666" s="8">
        <f t="shared" si="910"/>
        <v>1205939.3999999999</v>
      </c>
      <c r="J11666" s="8">
        <f t="shared" si="911"/>
        <v>86596.000000000015</v>
      </c>
      <c r="K11666" s="8">
        <f t="shared" si="912"/>
        <v>277396.59999999986</v>
      </c>
      <c r="L11666" s="8">
        <f t="shared" si="913"/>
        <v>218595.19999999998</v>
      </c>
      <c r="M11666" s="8">
        <f t="shared" si="914"/>
        <v>17077.2</v>
      </c>
    </row>
    <row r="11667" spans="1:13" x14ac:dyDescent="0.2">
      <c r="A11667" t="s">
        <v>59</v>
      </c>
      <c r="B11667" t="s">
        <v>58</v>
      </c>
      <c r="C11667">
        <v>2016</v>
      </c>
      <c r="D11667" t="s">
        <v>95</v>
      </c>
      <c r="E11667" t="s">
        <v>16</v>
      </c>
      <c r="F11667" t="s">
        <v>18</v>
      </c>
      <c r="G11667" t="s">
        <v>66</v>
      </c>
      <c r="H11667" s="2">
        <v>2544.8000000000002</v>
      </c>
      <c r="I11667" s="8">
        <f t="shared" si="910"/>
        <v>1205939.3999999999</v>
      </c>
      <c r="J11667" s="8">
        <f t="shared" si="911"/>
        <v>86596.000000000015</v>
      </c>
      <c r="K11667" s="8">
        <f t="shared" si="912"/>
        <v>277396.59999999986</v>
      </c>
      <c r="L11667" s="8">
        <f t="shared" si="913"/>
        <v>218595.19999999998</v>
      </c>
      <c r="M11667" s="8">
        <f t="shared" si="914"/>
        <v>12793.4</v>
      </c>
    </row>
    <row r="11668" spans="1:13" x14ac:dyDescent="0.2">
      <c r="A11668" t="s">
        <v>59</v>
      </c>
      <c r="B11668" t="s">
        <v>58</v>
      </c>
      <c r="C11668">
        <v>2016</v>
      </c>
      <c r="D11668" t="s">
        <v>95</v>
      </c>
      <c r="E11668" t="s">
        <v>16</v>
      </c>
      <c r="F11668" t="s">
        <v>19</v>
      </c>
      <c r="G11668" t="s">
        <v>67</v>
      </c>
      <c r="H11668" s="2">
        <v>1769.4</v>
      </c>
      <c r="I11668" s="8">
        <f t="shared" si="910"/>
        <v>1205939.3999999999</v>
      </c>
      <c r="J11668" s="8">
        <f t="shared" si="911"/>
        <v>86596.000000000015</v>
      </c>
      <c r="K11668" s="8">
        <f t="shared" si="912"/>
        <v>277396.59999999986</v>
      </c>
      <c r="L11668" s="8">
        <f t="shared" si="913"/>
        <v>218595.19999999998</v>
      </c>
      <c r="M11668" s="8">
        <f t="shared" si="914"/>
        <v>9860.5999999999985</v>
      </c>
    </row>
    <row r="11669" spans="1:13" x14ac:dyDescent="0.2">
      <c r="A11669" t="s">
        <v>59</v>
      </c>
      <c r="B11669" t="s">
        <v>58</v>
      </c>
      <c r="C11669">
        <v>2016</v>
      </c>
      <c r="D11669" t="s">
        <v>95</v>
      </c>
      <c r="E11669" t="s">
        <v>16</v>
      </c>
      <c r="F11669" t="s">
        <v>20</v>
      </c>
      <c r="G11669" t="s">
        <v>68</v>
      </c>
      <c r="H11669" s="2">
        <v>1898.4</v>
      </c>
      <c r="I11669" s="8">
        <f t="shared" si="910"/>
        <v>1205939.3999999999</v>
      </c>
      <c r="J11669" s="8">
        <f t="shared" si="911"/>
        <v>86596.000000000015</v>
      </c>
      <c r="K11669" s="8">
        <f t="shared" si="912"/>
        <v>277396.59999999986</v>
      </c>
      <c r="L11669" s="8">
        <f t="shared" si="913"/>
        <v>218595.19999999998</v>
      </c>
      <c r="M11669" s="8">
        <f t="shared" si="914"/>
        <v>10121.999999999998</v>
      </c>
    </row>
    <row r="11670" spans="1:13" x14ac:dyDescent="0.2">
      <c r="A11670" t="s">
        <v>59</v>
      </c>
      <c r="B11670" t="s">
        <v>58</v>
      </c>
      <c r="C11670">
        <v>2016</v>
      </c>
      <c r="D11670" t="s">
        <v>95</v>
      </c>
      <c r="E11670" t="s">
        <v>16</v>
      </c>
      <c r="F11670" t="s">
        <v>21</v>
      </c>
      <c r="G11670" t="s">
        <v>69</v>
      </c>
      <c r="H11670" s="2">
        <v>5931.8</v>
      </c>
      <c r="I11670" s="8">
        <f t="shared" si="910"/>
        <v>1205939.3999999999</v>
      </c>
      <c r="J11670" s="8">
        <f t="shared" si="911"/>
        <v>86596.000000000015</v>
      </c>
      <c r="K11670" s="8">
        <f t="shared" si="912"/>
        <v>277396.59999999986</v>
      </c>
      <c r="L11670" s="8">
        <f t="shared" si="913"/>
        <v>218595.19999999998</v>
      </c>
      <c r="M11670" s="8">
        <f t="shared" si="914"/>
        <v>25599.599999999999</v>
      </c>
    </row>
    <row r="11671" spans="1:13" x14ac:dyDescent="0.2">
      <c r="A11671" t="s">
        <v>59</v>
      </c>
      <c r="B11671" t="s">
        <v>58</v>
      </c>
      <c r="C11671">
        <v>2016</v>
      </c>
      <c r="D11671" t="s">
        <v>95</v>
      </c>
      <c r="E11671" t="s">
        <v>16</v>
      </c>
      <c r="F11671" t="s">
        <v>22</v>
      </c>
      <c r="G11671" t="s">
        <v>70</v>
      </c>
      <c r="H11671" s="2">
        <v>1932.4</v>
      </c>
      <c r="I11671" s="8">
        <f t="shared" si="910"/>
        <v>1205939.3999999999</v>
      </c>
      <c r="J11671" s="8">
        <f t="shared" si="911"/>
        <v>86596.000000000015</v>
      </c>
      <c r="K11671" s="8">
        <f t="shared" si="912"/>
        <v>277396.59999999986</v>
      </c>
      <c r="L11671" s="8">
        <f t="shared" si="913"/>
        <v>218595.19999999998</v>
      </c>
      <c r="M11671" s="8">
        <f t="shared" si="914"/>
        <v>11143.199999999999</v>
      </c>
    </row>
    <row r="11672" spans="1:13" x14ac:dyDescent="0.2">
      <c r="A11672" t="s">
        <v>59</v>
      </c>
      <c r="B11672" t="s">
        <v>58</v>
      </c>
      <c r="C11672">
        <v>2016</v>
      </c>
      <c r="D11672" t="s">
        <v>95</v>
      </c>
      <c r="E11672" t="s">
        <v>23</v>
      </c>
      <c r="F11672" t="s">
        <v>24</v>
      </c>
      <c r="G11672" t="s">
        <v>71</v>
      </c>
      <c r="H11672" s="2">
        <v>16708</v>
      </c>
      <c r="I11672" s="8">
        <f t="shared" si="910"/>
        <v>1205939.3999999999</v>
      </c>
      <c r="J11672" s="8">
        <f t="shared" si="911"/>
        <v>853488.20000000007</v>
      </c>
      <c r="K11672" s="8">
        <f t="shared" si="912"/>
        <v>277396.59999999986</v>
      </c>
      <c r="L11672" s="8">
        <f t="shared" si="913"/>
        <v>218595.19999999998</v>
      </c>
      <c r="M11672" s="8">
        <f t="shared" si="914"/>
        <v>116636</v>
      </c>
    </row>
    <row r="11673" spans="1:13" x14ac:dyDescent="0.2">
      <c r="A11673" t="s">
        <v>59</v>
      </c>
      <c r="B11673" t="s">
        <v>58</v>
      </c>
      <c r="C11673">
        <v>2016</v>
      </c>
      <c r="D11673" t="s">
        <v>95</v>
      </c>
      <c r="E11673" t="s">
        <v>23</v>
      </c>
      <c r="F11673" t="s">
        <v>25</v>
      </c>
      <c r="G11673" t="s">
        <v>72</v>
      </c>
      <c r="H11673" s="2">
        <v>35848</v>
      </c>
      <c r="I11673" s="8">
        <f t="shared" si="910"/>
        <v>1205939.3999999999</v>
      </c>
      <c r="J11673" s="8">
        <f t="shared" si="911"/>
        <v>853488.20000000007</v>
      </c>
      <c r="K11673" s="8">
        <f t="shared" si="912"/>
        <v>277396.59999999986</v>
      </c>
      <c r="L11673" s="8">
        <f t="shared" si="913"/>
        <v>218595.19999999998</v>
      </c>
      <c r="M11673" s="8">
        <f t="shared" si="914"/>
        <v>199762</v>
      </c>
    </row>
    <row r="11674" spans="1:13" x14ac:dyDescent="0.2">
      <c r="A11674" t="s">
        <v>59</v>
      </c>
      <c r="B11674" t="s">
        <v>58</v>
      </c>
      <c r="C11674">
        <v>2016</v>
      </c>
      <c r="D11674" t="s">
        <v>95</v>
      </c>
      <c r="E11674" t="s">
        <v>23</v>
      </c>
      <c r="F11674" t="s">
        <v>26</v>
      </c>
      <c r="G11674" t="s">
        <v>73</v>
      </c>
      <c r="H11674" s="2">
        <v>13471.2</v>
      </c>
      <c r="I11674" s="8">
        <f t="shared" si="910"/>
        <v>1205939.3999999999</v>
      </c>
      <c r="J11674" s="8">
        <f t="shared" si="911"/>
        <v>853488.20000000007</v>
      </c>
      <c r="K11674" s="8">
        <f t="shared" si="912"/>
        <v>277396.59999999986</v>
      </c>
      <c r="L11674" s="8">
        <f t="shared" si="913"/>
        <v>218595.19999999998</v>
      </c>
      <c r="M11674" s="8">
        <f t="shared" si="914"/>
        <v>68036.600000000006</v>
      </c>
    </row>
    <row r="11675" spans="1:13" x14ac:dyDescent="0.2">
      <c r="A11675" t="s">
        <v>59</v>
      </c>
      <c r="B11675" t="s">
        <v>58</v>
      </c>
      <c r="C11675">
        <v>2016</v>
      </c>
      <c r="D11675" t="s">
        <v>95</v>
      </c>
      <c r="E11675" t="s">
        <v>23</v>
      </c>
      <c r="F11675" t="s">
        <v>27</v>
      </c>
      <c r="G11675" t="s">
        <v>74</v>
      </c>
      <c r="H11675" s="2">
        <v>31443.200000000001</v>
      </c>
      <c r="I11675" s="8">
        <f t="shared" si="910"/>
        <v>1205939.3999999999</v>
      </c>
      <c r="J11675" s="8">
        <f t="shared" si="911"/>
        <v>853488.20000000007</v>
      </c>
      <c r="K11675" s="8">
        <f t="shared" si="912"/>
        <v>277396.59999999986</v>
      </c>
      <c r="L11675" s="8">
        <f t="shared" si="913"/>
        <v>218595.19999999998</v>
      </c>
      <c r="M11675" s="8">
        <f t="shared" si="914"/>
        <v>152801.59999999998</v>
      </c>
    </row>
    <row r="11676" spans="1:13" x14ac:dyDescent="0.2">
      <c r="A11676" t="s">
        <v>59</v>
      </c>
      <c r="B11676" t="s">
        <v>58</v>
      </c>
      <c r="C11676">
        <v>2016</v>
      </c>
      <c r="D11676" t="s">
        <v>95</v>
      </c>
      <c r="E11676" t="s">
        <v>23</v>
      </c>
      <c r="F11676" t="s">
        <v>28</v>
      </c>
      <c r="G11676" t="s">
        <v>75</v>
      </c>
      <c r="H11676" s="2">
        <v>18633.2</v>
      </c>
      <c r="I11676" s="8">
        <f t="shared" si="910"/>
        <v>1205939.3999999999</v>
      </c>
      <c r="J11676" s="8">
        <f t="shared" si="911"/>
        <v>853488.20000000007</v>
      </c>
      <c r="K11676" s="8">
        <f t="shared" si="912"/>
        <v>277396.59999999986</v>
      </c>
      <c r="L11676" s="8">
        <f t="shared" si="913"/>
        <v>218595.19999999998</v>
      </c>
      <c r="M11676" s="8">
        <f t="shared" si="914"/>
        <v>120208</v>
      </c>
    </row>
    <row r="11677" spans="1:13" x14ac:dyDescent="0.2">
      <c r="A11677" t="s">
        <v>59</v>
      </c>
      <c r="B11677" t="s">
        <v>58</v>
      </c>
      <c r="C11677">
        <v>2016</v>
      </c>
      <c r="D11677" t="s">
        <v>95</v>
      </c>
      <c r="E11677" t="s">
        <v>23</v>
      </c>
      <c r="F11677" t="s">
        <v>29</v>
      </c>
      <c r="G11677" t="s">
        <v>76</v>
      </c>
      <c r="H11677" s="2">
        <v>34888</v>
      </c>
      <c r="I11677" s="8">
        <f t="shared" si="910"/>
        <v>1205939.3999999999</v>
      </c>
      <c r="J11677" s="8">
        <f t="shared" si="911"/>
        <v>853488.20000000007</v>
      </c>
      <c r="K11677" s="8">
        <f t="shared" si="912"/>
        <v>277396.59999999986</v>
      </c>
      <c r="L11677" s="8">
        <f t="shared" si="913"/>
        <v>218595.19999999998</v>
      </c>
      <c r="M11677" s="8">
        <f t="shared" si="914"/>
        <v>196044</v>
      </c>
    </row>
    <row r="11678" spans="1:13" x14ac:dyDescent="0.2">
      <c r="A11678" t="s">
        <v>59</v>
      </c>
      <c r="B11678" t="s">
        <v>58</v>
      </c>
      <c r="C11678">
        <v>2016</v>
      </c>
      <c r="D11678" t="s">
        <v>95</v>
      </c>
      <c r="E11678" t="s">
        <v>30</v>
      </c>
      <c r="F11678" t="s">
        <v>31</v>
      </c>
      <c r="G11678" t="s">
        <v>77</v>
      </c>
      <c r="H11678" s="2">
        <v>3990.4</v>
      </c>
      <c r="I11678" s="8">
        <f t="shared" si="910"/>
        <v>1205939.3999999999</v>
      </c>
      <c r="J11678" s="8">
        <f t="shared" si="911"/>
        <v>134617.00000000003</v>
      </c>
      <c r="K11678" s="8">
        <f t="shared" si="912"/>
        <v>277396.59999999986</v>
      </c>
      <c r="L11678" s="8">
        <f t="shared" si="913"/>
        <v>218595.19999999998</v>
      </c>
      <c r="M11678" s="8">
        <f t="shared" si="914"/>
        <v>20904</v>
      </c>
    </row>
    <row r="11679" spans="1:13" x14ac:dyDescent="0.2">
      <c r="A11679" t="s">
        <v>59</v>
      </c>
      <c r="B11679" t="s">
        <v>58</v>
      </c>
      <c r="C11679">
        <v>2016</v>
      </c>
      <c r="D11679" t="s">
        <v>95</v>
      </c>
      <c r="E11679" t="s">
        <v>30</v>
      </c>
      <c r="F11679" t="s">
        <v>32</v>
      </c>
      <c r="G11679" t="s">
        <v>78</v>
      </c>
      <c r="H11679" s="2">
        <v>4109.8</v>
      </c>
      <c r="I11679" s="8">
        <f t="shared" si="910"/>
        <v>1205939.3999999999</v>
      </c>
      <c r="J11679" s="8">
        <f t="shared" si="911"/>
        <v>134617.00000000003</v>
      </c>
      <c r="K11679" s="8">
        <f t="shared" si="912"/>
        <v>277396.59999999986</v>
      </c>
      <c r="L11679" s="8">
        <f t="shared" si="913"/>
        <v>218595.19999999998</v>
      </c>
      <c r="M11679" s="8">
        <f t="shared" si="914"/>
        <v>22380.799999999999</v>
      </c>
    </row>
    <row r="11680" spans="1:13" x14ac:dyDescent="0.2">
      <c r="A11680" t="s">
        <v>59</v>
      </c>
      <c r="B11680" t="s">
        <v>58</v>
      </c>
      <c r="C11680">
        <v>2016</v>
      </c>
      <c r="D11680" t="s">
        <v>95</v>
      </c>
      <c r="E11680" t="s">
        <v>30</v>
      </c>
      <c r="F11680" t="s">
        <v>33</v>
      </c>
      <c r="G11680" t="s">
        <v>79</v>
      </c>
      <c r="H11680" s="2">
        <v>4352.2</v>
      </c>
      <c r="I11680" s="8">
        <f t="shared" si="910"/>
        <v>1205939.3999999999</v>
      </c>
      <c r="J11680" s="8">
        <f t="shared" si="911"/>
        <v>134617.00000000003</v>
      </c>
      <c r="K11680" s="8">
        <f t="shared" si="912"/>
        <v>277396.59999999986</v>
      </c>
      <c r="L11680" s="8">
        <f t="shared" si="913"/>
        <v>218595.19999999998</v>
      </c>
      <c r="M11680" s="8">
        <f t="shared" si="914"/>
        <v>23045.199999999997</v>
      </c>
    </row>
    <row r="11681" spans="1:13" x14ac:dyDescent="0.2">
      <c r="A11681" t="s">
        <v>59</v>
      </c>
      <c r="B11681" t="s">
        <v>58</v>
      </c>
      <c r="C11681">
        <v>2016</v>
      </c>
      <c r="D11681" t="s">
        <v>95</v>
      </c>
      <c r="E11681" t="s">
        <v>30</v>
      </c>
      <c r="F11681" t="s">
        <v>34</v>
      </c>
      <c r="G11681" t="s">
        <v>80</v>
      </c>
      <c r="H11681" s="2">
        <v>3725.6</v>
      </c>
      <c r="I11681" s="8">
        <f t="shared" si="910"/>
        <v>1205939.3999999999</v>
      </c>
      <c r="J11681" s="8">
        <f t="shared" si="911"/>
        <v>134617.00000000003</v>
      </c>
      <c r="K11681" s="8">
        <f t="shared" si="912"/>
        <v>277396.59999999986</v>
      </c>
      <c r="L11681" s="8">
        <f t="shared" si="913"/>
        <v>218595.19999999998</v>
      </c>
      <c r="M11681" s="8">
        <f t="shared" si="914"/>
        <v>20939.200000000004</v>
      </c>
    </row>
    <row r="11682" spans="1:13" x14ac:dyDescent="0.2">
      <c r="A11682" t="s">
        <v>59</v>
      </c>
      <c r="B11682" t="s">
        <v>58</v>
      </c>
      <c r="C11682">
        <v>2016</v>
      </c>
      <c r="D11682" t="s">
        <v>95</v>
      </c>
      <c r="E11682" t="s">
        <v>30</v>
      </c>
      <c r="F11682" t="s">
        <v>35</v>
      </c>
      <c r="G11682" t="s">
        <v>81</v>
      </c>
      <c r="H11682" s="2">
        <v>4160</v>
      </c>
      <c r="I11682" s="8">
        <f t="shared" si="910"/>
        <v>1205939.3999999999</v>
      </c>
      <c r="J11682" s="8">
        <f t="shared" si="911"/>
        <v>134617.00000000003</v>
      </c>
      <c r="K11682" s="8">
        <f t="shared" si="912"/>
        <v>277396.59999999986</v>
      </c>
      <c r="L11682" s="8">
        <f t="shared" si="913"/>
        <v>218595.19999999998</v>
      </c>
      <c r="M11682" s="8">
        <f t="shared" si="914"/>
        <v>21344.399999999998</v>
      </c>
    </row>
    <row r="11683" spans="1:13" x14ac:dyDescent="0.2">
      <c r="A11683" t="s">
        <v>59</v>
      </c>
      <c r="B11683" t="s">
        <v>58</v>
      </c>
      <c r="C11683">
        <v>2016</v>
      </c>
      <c r="D11683" t="s">
        <v>95</v>
      </c>
      <c r="E11683" t="s">
        <v>30</v>
      </c>
      <c r="F11683" t="s">
        <v>36</v>
      </c>
      <c r="G11683" t="s">
        <v>82</v>
      </c>
      <c r="H11683" s="2">
        <v>4689.1999999999898</v>
      </c>
      <c r="I11683" s="8">
        <f t="shared" si="910"/>
        <v>1205939.3999999999</v>
      </c>
      <c r="J11683" s="8">
        <f t="shared" si="911"/>
        <v>134617.00000000003</v>
      </c>
      <c r="K11683" s="8">
        <f t="shared" si="912"/>
        <v>277396.59999999986</v>
      </c>
      <c r="L11683" s="8">
        <f t="shared" si="913"/>
        <v>218595.19999999998</v>
      </c>
      <c r="M11683" s="8">
        <f t="shared" si="914"/>
        <v>26003.399999999991</v>
      </c>
    </row>
    <row r="11684" spans="1:13" x14ac:dyDescent="0.2">
      <c r="A11684" t="s">
        <v>59</v>
      </c>
      <c r="B11684" t="s">
        <v>58</v>
      </c>
      <c r="C11684">
        <v>2016</v>
      </c>
      <c r="D11684" t="s">
        <v>95</v>
      </c>
      <c r="E11684" t="s">
        <v>37</v>
      </c>
      <c r="F11684" t="s">
        <v>38</v>
      </c>
      <c r="G11684" t="s">
        <v>83</v>
      </c>
      <c r="H11684" s="2">
        <v>4851.3999999999996</v>
      </c>
      <c r="I11684" s="8">
        <f t="shared" si="910"/>
        <v>1205939.3999999999</v>
      </c>
      <c r="J11684" s="8">
        <f t="shared" si="911"/>
        <v>131238.19999999998</v>
      </c>
      <c r="K11684" s="8">
        <f t="shared" si="912"/>
        <v>277396.59999999986</v>
      </c>
      <c r="L11684" s="8">
        <f t="shared" si="913"/>
        <v>218595.19999999998</v>
      </c>
      <c r="M11684" s="8">
        <f t="shared" si="914"/>
        <v>23650.2</v>
      </c>
    </row>
    <row r="11685" spans="1:13" x14ac:dyDescent="0.2">
      <c r="A11685" t="s">
        <v>59</v>
      </c>
      <c r="B11685" t="s">
        <v>58</v>
      </c>
      <c r="C11685">
        <v>2016</v>
      </c>
      <c r="D11685" t="s">
        <v>95</v>
      </c>
      <c r="E11685" t="s">
        <v>37</v>
      </c>
      <c r="F11685" t="s">
        <v>39</v>
      </c>
      <c r="G11685" t="s">
        <v>84</v>
      </c>
      <c r="H11685" s="2">
        <v>5038.8</v>
      </c>
      <c r="I11685" s="8">
        <f t="shared" si="910"/>
        <v>1205939.3999999999</v>
      </c>
      <c r="J11685" s="8">
        <f t="shared" si="911"/>
        <v>131238.19999999998</v>
      </c>
      <c r="K11685" s="8">
        <f t="shared" si="912"/>
        <v>277396.59999999986</v>
      </c>
      <c r="L11685" s="8">
        <f t="shared" si="913"/>
        <v>218595.19999999998</v>
      </c>
      <c r="M11685" s="8">
        <f t="shared" si="914"/>
        <v>24337.600000000002</v>
      </c>
    </row>
    <row r="11686" spans="1:13" x14ac:dyDescent="0.2">
      <c r="A11686" t="s">
        <v>59</v>
      </c>
      <c r="B11686" t="s">
        <v>58</v>
      </c>
      <c r="C11686">
        <v>2016</v>
      </c>
      <c r="D11686" t="s">
        <v>95</v>
      </c>
      <c r="E11686" t="s">
        <v>37</v>
      </c>
      <c r="F11686" t="s">
        <v>40</v>
      </c>
      <c r="G11686" t="s">
        <v>85</v>
      </c>
      <c r="H11686" s="2">
        <v>3414</v>
      </c>
      <c r="I11686" s="8">
        <f t="shared" si="910"/>
        <v>1205939.3999999999</v>
      </c>
      <c r="J11686" s="8">
        <f t="shared" si="911"/>
        <v>131238.19999999998</v>
      </c>
      <c r="K11686" s="8">
        <f t="shared" si="912"/>
        <v>277396.59999999986</v>
      </c>
      <c r="L11686" s="8">
        <f t="shared" si="913"/>
        <v>218595.19999999998</v>
      </c>
      <c r="M11686" s="8">
        <f t="shared" si="914"/>
        <v>21129.4</v>
      </c>
    </row>
    <row r="11687" spans="1:13" x14ac:dyDescent="0.2">
      <c r="A11687" t="s">
        <v>59</v>
      </c>
      <c r="B11687" t="s">
        <v>58</v>
      </c>
      <c r="C11687">
        <v>2016</v>
      </c>
      <c r="D11687" t="s">
        <v>95</v>
      </c>
      <c r="E11687" t="s">
        <v>37</v>
      </c>
      <c r="F11687" t="s">
        <v>41</v>
      </c>
      <c r="G11687" t="s">
        <v>86</v>
      </c>
      <c r="H11687" s="2">
        <v>4248.6000000000004</v>
      </c>
      <c r="I11687" s="8">
        <f t="shared" si="910"/>
        <v>1205939.3999999999</v>
      </c>
      <c r="J11687" s="8">
        <f t="shared" si="911"/>
        <v>131238.19999999998</v>
      </c>
      <c r="K11687" s="8">
        <f t="shared" si="912"/>
        <v>277396.59999999986</v>
      </c>
      <c r="L11687" s="8">
        <f t="shared" si="913"/>
        <v>218595.19999999998</v>
      </c>
      <c r="M11687" s="8">
        <f t="shared" si="914"/>
        <v>22610.6</v>
      </c>
    </row>
    <row r="11688" spans="1:13" x14ac:dyDescent="0.2">
      <c r="A11688" t="s">
        <v>59</v>
      </c>
      <c r="B11688" t="s">
        <v>58</v>
      </c>
      <c r="C11688">
        <v>2016</v>
      </c>
      <c r="D11688" t="s">
        <v>95</v>
      </c>
      <c r="E11688" t="s">
        <v>37</v>
      </c>
      <c r="F11688" t="s">
        <v>42</v>
      </c>
      <c r="G11688" t="s">
        <v>87</v>
      </c>
      <c r="H11688" s="2">
        <v>4577.6000000000004</v>
      </c>
      <c r="I11688" s="8">
        <f t="shared" si="910"/>
        <v>1205939.3999999999</v>
      </c>
      <c r="J11688" s="8">
        <f t="shared" si="911"/>
        <v>131238.19999999998</v>
      </c>
      <c r="K11688" s="8">
        <f t="shared" si="912"/>
        <v>277396.59999999986</v>
      </c>
      <c r="L11688" s="8">
        <f t="shared" si="913"/>
        <v>218595.19999999998</v>
      </c>
      <c r="M11688" s="8">
        <f t="shared" si="914"/>
        <v>24096.800000000003</v>
      </c>
    </row>
    <row r="11689" spans="1:13" x14ac:dyDescent="0.2">
      <c r="A11689" t="s">
        <v>59</v>
      </c>
      <c r="B11689" t="s">
        <v>58</v>
      </c>
      <c r="C11689">
        <v>2016</v>
      </c>
      <c r="D11689" t="s">
        <v>95</v>
      </c>
      <c r="E11689" t="s">
        <v>37</v>
      </c>
      <c r="F11689" t="s">
        <v>43</v>
      </c>
      <c r="G11689" t="s">
        <v>88</v>
      </c>
      <c r="H11689" s="2">
        <v>3147.6</v>
      </c>
      <c r="I11689" s="8">
        <f t="shared" si="910"/>
        <v>1205939.3999999999</v>
      </c>
      <c r="J11689" s="8">
        <f t="shared" si="911"/>
        <v>131238.19999999998</v>
      </c>
      <c r="K11689" s="8">
        <f t="shared" si="912"/>
        <v>277396.59999999986</v>
      </c>
      <c r="L11689" s="8">
        <f t="shared" si="913"/>
        <v>218595.19999999998</v>
      </c>
      <c r="M11689" s="8">
        <f t="shared" si="914"/>
        <v>15413.599999999999</v>
      </c>
    </row>
    <row r="11690" spans="1:13" x14ac:dyDescent="0.2">
      <c r="A11690" t="s">
        <v>59</v>
      </c>
      <c r="B11690" t="s">
        <v>58</v>
      </c>
      <c r="C11690">
        <v>2016</v>
      </c>
      <c r="D11690" t="s">
        <v>96</v>
      </c>
      <c r="E11690" t="s">
        <v>16</v>
      </c>
      <c r="F11690" t="s">
        <v>17</v>
      </c>
      <c r="G11690" t="s">
        <v>65</v>
      </c>
      <c r="H11690" s="2">
        <v>3620.5</v>
      </c>
      <c r="I11690" s="8">
        <f t="shared" si="910"/>
        <v>1235297.7</v>
      </c>
      <c r="J11690" s="8">
        <f t="shared" si="911"/>
        <v>93611</v>
      </c>
      <c r="K11690" s="8">
        <f t="shared" si="912"/>
        <v>293703.8</v>
      </c>
      <c r="L11690" s="8">
        <f t="shared" si="913"/>
        <v>240509.30000000005</v>
      </c>
      <c r="M11690" s="8">
        <f t="shared" si="914"/>
        <v>17871.100000000002</v>
      </c>
    </row>
    <row r="11691" spans="1:13" x14ac:dyDescent="0.2">
      <c r="A11691" t="s">
        <v>59</v>
      </c>
      <c r="B11691" t="s">
        <v>58</v>
      </c>
      <c r="C11691">
        <v>2016</v>
      </c>
      <c r="D11691" t="s">
        <v>96</v>
      </c>
      <c r="E11691" t="s">
        <v>16</v>
      </c>
      <c r="F11691" t="s">
        <v>18</v>
      </c>
      <c r="G11691" t="s">
        <v>66</v>
      </c>
      <c r="H11691" s="2">
        <v>3097.1</v>
      </c>
      <c r="I11691" s="8">
        <f t="shared" si="910"/>
        <v>1235297.7</v>
      </c>
      <c r="J11691" s="8">
        <f t="shared" si="911"/>
        <v>93611</v>
      </c>
      <c r="K11691" s="8">
        <f t="shared" si="912"/>
        <v>293703.8</v>
      </c>
      <c r="L11691" s="8">
        <f t="shared" si="913"/>
        <v>240509.30000000005</v>
      </c>
      <c r="M11691" s="8">
        <f t="shared" si="914"/>
        <v>14597.300000000001</v>
      </c>
    </row>
    <row r="11692" spans="1:13" x14ac:dyDescent="0.2">
      <c r="A11692" t="s">
        <v>59</v>
      </c>
      <c r="B11692" t="s">
        <v>58</v>
      </c>
      <c r="C11692">
        <v>2016</v>
      </c>
      <c r="D11692" t="s">
        <v>96</v>
      </c>
      <c r="E11692" t="s">
        <v>16</v>
      </c>
      <c r="F11692" t="s">
        <v>19</v>
      </c>
      <c r="G11692" t="s">
        <v>67</v>
      </c>
      <c r="H11692" s="2">
        <v>2000.3</v>
      </c>
      <c r="I11692" s="8">
        <f t="shared" si="910"/>
        <v>1235297.7</v>
      </c>
      <c r="J11692" s="8">
        <f t="shared" si="911"/>
        <v>93611</v>
      </c>
      <c r="K11692" s="8">
        <f t="shared" si="912"/>
        <v>293703.8</v>
      </c>
      <c r="L11692" s="8">
        <f t="shared" si="913"/>
        <v>240509.30000000005</v>
      </c>
      <c r="M11692" s="8">
        <f t="shared" si="914"/>
        <v>10322.299999999999</v>
      </c>
    </row>
    <row r="11693" spans="1:13" x14ac:dyDescent="0.2">
      <c r="A11693" t="s">
        <v>59</v>
      </c>
      <c r="B11693" t="s">
        <v>58</v>
      </c>
      <c r="C11693">
        <v>2016</v>
      </c>
      <c r="D11693" t="s">
        <v>96</v>
      </c>
      <c r="E11693" t="s">
        <v>16</v>
      </c>
      <c r="F11693" t="s">
        <v>20</v>
      </c>
      <c r="G11693" t="s">
        <v>68</v>
      </c>
      <c r="H11693" s="2">
        <v>2103</v>
      </c>
      <c r="I11693" s="8">
        <f t="shared" si="910"/>
        <v>1235297.7</v>
      </c>
      <c r="J11693" s="8">
        <f t="shared" si="911"/>
        <v>93611</v>
      </c>
      <c r="K11693" s="8">
        <f t="shared" si="912"/>
        <v>293703.8</v>
      </c>
      <c r="L11693" s="8">
        <f t="shared" si="913"/>
        <v>240509.30000000005</v>
      </c>
      <c r="M11693" s="8">
        <f t="shared" si="914"/>
        <v>10978.800000000001</v>
      </c>
    </row>
    <row r="11694" spans="1:13" x14ac:dyDescent="0.2">
      <c r="A11694" t="s">
        <v>59</v>
      </c>
      <c r="B11694" t="s">
        <v>58</v>
      </c>
      <c r="C11694">
        <v>2016</v>
      </c>
      <c r="D11694" t="s">
        <v>96</v>
      </c>
      <c r="E11694" t="s">
        <v>16</v>
      </c>
      <c r="F11694" t="s">
        <v>21</v>
      </c>
      <c r="G11694" t="s">
        <v>69</v>
      </c>
      <c r="H11694" s="2">
        <v>5312.7</v>
      </c>
      <c r="I11694" s="8">
        <f t="shared" si="910"/>
        <v>1235297.7</v>
      </c>
      <c r="J11694" s="8">
        <f t="shared" si="911"/>
        <v>93611</v>
      </c>
      <c r="K11694" s="8">
        <f t="shared" si="912"/>
        <v>293703.8</v>
      </c>
      <c r="L11694" s="8">
        <f t="shared" si="913"/>
        <v>240509.30000000005</v>
      </c>
      <c r="M11694" s="8">
        <f t="shared" si="914"/>
        <v>27956.399999999998</v>
      </c>
    </row>
    <row r="11695" spans="1:13" x14ac:dyDescent="0.2">
      <c r="A11695" t="s">
        <v>59</v>
      </c>
      <c r="B11695" t="s">
        <v>58</v>
      </c>
      <c r="C11695">
        <v>2016</v>
      </c>
      <c r="D11695" t="s">
        <v>96</v>
      </c>
      <c r="E11695" t="s">
        <v>16</v>
      </c>
      <c r="F11695" t="s">
        <v>22</v>
      </c>
      <c r="G11695" t="s">
        <v>70</v>
      </c>
      <c r="H11695" s="2">
        <v>2128.1</v>
      </c>
      <c r="I11695" s="8">
        <f t="shared" si="910"/>
        <v>1235297.7</v>
      </c>
      <c r="J11695" s="8">
        <f t="shared" si="911"/>
        <v>93611</v>
      </c>
      <c r="K11695" s="8">
        <f t="shared" si="912"/>
        <v>293703.8</v>
      </c>
      <c r="L11695" s="8">
        <f t="shared" si="913"/>
        <v>240509.30000000005</v>
      </c>
      <c r="M11695" s="8">
        <f t="shared" si="914"/>
        <v>11885.1</v>
      </c>
    </row>
    <row r="11696" spans="1:13" x14ac:dyDescent="0.2">
      <c r="A11696" t="s">
        <v>59</v>
      </c>
      <c r="B11696" t="s">
        <v>58</v>
      </c>
      <c r="C11696">
        <v>2016</v>
      </c>
      <c r="D11696" t="s">
        <v>96</v>
      </c>
      <c r="E11696" t="s">
        <v>23</v>
      </c>
      <c r="F11696" t="s">
        <v>24</v>
      </c>
      <c r="G11696" t="s">
        <v>71</v>
      </c>
      <c r="H11696" s="2">
        <v>28698</v>
      </c>
      <c r="I11696" s="8">
        <f t="shared" si="910"/>
        <v>1235297.7</v>
      </c>
      <c r="J11696" s="8">
        <f t="shared" si="911"/>
        <v>851847.6</v>
      </c>
      <c r="K11696" s="8">
        <f t="shared" si="912"/>
        <v>293703.8</v>
      </c>
      <c r="L11696" s="8">
        <f t="shared" si="913"/>
        <v>240509.30000000005</v>
      </c>
      <c r="M11696" s="8">
        <f t="shared" si="914"/>
        <v>126373</v>
      </c>
    </row>
    <row r="11697" spans="1:13" x14ac:dyDescent="0.2">
      <c r="A11697" t="s">
        <v>59</v>
      </c>
      <c r="B11697" t="s">
        <v>58</v>
      </c>
      <c r="C11697">
        <v>2016</v>
      </c>
      <c r="D11697" t="s">
        <v>96</v>
      </c>
      <c r="E11697" t="s">
        <v>23</v>
      </c>
      <c r="F11697" t="s">
        <v>25</v>
      </c>
      <c r="G11697" t="s">
        <v>72</v>
      </c>
      <c r="H11697" s="2">
        <v>28548</v>
      </c>
      <c r="I11697" s="8">
        <f t="shared" si="910"/>
        <v>1235297.7</v>
      </c>
      <c r="J11697" s="8">
        <f t="shared" si="911"/>
        <v>851847.6</v>
      </c>
      <c r="K11697" s="8">
        <f t="shared" si="912"/>
        <v>293703.8</v>
      </c>
      <c r="L11697" s="8">
        <f t="shared" si="913"/>
        <v>240509.30000000005</v>
      </c>
      <c r="M11697" s="8">
        <f t="shared" si="914"/>
        <v>169876</v>
      </c>
    </row>
    <row r="11698" spans="1:13" x14ac:dyDescent="0.2">
      <c r="A11698" t="s">
        <v>59</v>
      </c>
      <c r="B11698" t="s">
        <v>58</v>
      </c>
      <c r="C11698">
        <v>2016</v>
      </c>
      <c r="D11698" t="s">
        <v>96</v>
      </c>
      <c r="E11698" t="s">
        <v>23</v>
      </c>
      <c r="F11698" t="s">
        <v>26</v>
      </c>
      <c r="G11698" t="s">
        <v>73</v>
      </c>
      <c r="H11698" s="2">
        <v>13310.5</v>
      </c>
      <c r="I11698" s="8">
        <f t="shared" si="910"/>
        <v>1235297.7</v>
      </c>
      <c r="J11698" s="8">
        <f t="shared" si="911"/>
        <v>851847.6</v>
      </c>
      <c r="K11698" s="8">
        <f t="shared" si="912"/>
        <v>293703.8</v>
      </c>
      <c r="L11698" s="8">
        <f t="shared" si="913"/>
        <v>240509.30000000005</v>
      </c>
      <c r="M11698" s="8">
        <f t="shared" si="914"/>
        <v>67114</v>
      </c>
    </row>
    <row r="11699" spans="1:13" x14ac:dyDescent="0.2">
      <c r="A11699" t="s">
        <v>59</v>
      </c>
      <c r="B11699" t="s">
        <v>58</v>
      </c>
      <c r="C11699">
        <v>2016</v>
      </c>
      <c r="D11699" t="s">
        <v>96</v>
      </c>
      <c r="E11699" t="s">
        <v>23</v>
      </c>
      <c r="F11699" t="s">
        <v>27</v>
      </c>
      <c r="G11699" t="s">
        <v>74</v>
      </c>
      <c r="H11699" s="2">
        <v>32606.799999999999</v>
      </c>
      <c r="I11699" s="8">
        <f t="shared" si="910"/>
        <v>1235297.7</v>
      </c>
      <c r="J11699" s="8">
        <f t="shared" si="911"/>
        <v>851847.6</v>
      </c>
      <c r="K11699" s="8">
        <f t="shared" si="912"/>
        <v>293703.8</v>
      </c>
      <c r="L11699" s="8">
        <f t="shared" si="913"/>
        <v>240509.30000000005</v>
      </c>
      <c r="M11699" s="8">
        <f t="shared" si="914"/>
        <v>174408.19999999998</v>
      </c>
    </row>
    <row r="11700" spans="1:13" x14ac:dyDescent="0.2">
      <c r="A11700" t="s">
        <v>59</v>
      </c>
      <c r="B11700" t="s">
        <v>58</v>
      </c>
      <c r="C11700">
        <v>2016</v>
      </c>
      <c r="D11700" t="s">
        <v>96</v>
      </c>
      <c r="E11700" t="s">
        <v>23</v>
      </c>
      <c r="F11700" t="s">
        <v>28</v>
      </c>
      <c r="G11700" t="s">
        <v>75</v>
      </c>
      <c r="H11700" s="2">
        <v>25773</v>
      </c>
      <c r="I11700" s="8">
        <f t="shared" si="910"/>
        <v>1235297.7</v>
      </c>
      <c r="J11700" s="8">
        <f t="shared" si="911"/>
        <v>851847.6</v>
      </c>
      <c r="K11700" s="8">
        <f t="shared" si="912"/>
        <v>293703.8</v>
      </c>
      <c r="L11700" s="8">
        <f t="shared" si="913"/>
        <v>240509.30000000005</v>
      </c>
      <c r="M11700" s="8">
        <f t="shared" si="914"/>
        <v>127969.4</v>
      </c>
    </row>
    <row r="11701" spans="1:13" x14ac:dyDescent="0.2">
      <c r="A11701" t="s">
        <v>59</v>
      </c>
      <c r="B11701" t="s">
        <v>58</v>
      </c>
      <c r="C11701">
        <v>2016</v>
      </c>
      <c r="D11701" t="s">
        <v>96</v>
      </c>
      <c r="E11701" t="s">
        <v>23</v>
      </c>
      <c r="F11701" t="s">
        <v>29</v>
      </c>
      <c r="G11701" t="s">
        <v>76</v>
      </c>
      <c r="H11701" s="2">
        <v>39377</v>
      </c>
      <c r="I11701" s="8">
        <f t="shared" si="910"/>
        <v>1235297.7</v>
      </c>
      <c r="J11701" s="8">
        <f t="shared" si="911"/>
        <v>851847.6</v>
      </c>
      <c r="K11701" s="8">
        <f t="shared" si="912"/>
        <v>293703.8</v>
      </c>
      <c r="L11701" s="8">
        <f t="shared" si="913"/>
        <v>240509.30000000005</v>
      </c>
      <c r="M11701" s="8">
        <f t="shared" si="914"/>
        <v>186107</v>
      </c>
    </row>
    <row r="11702" spans="1:13" x14ac:dyDescent="0.2">
      <c r="A11702" t="s">
        <v>59</v>
      </c>
      <c r="B11702" t="s">
        <v>58</v>
      </c>
      <c r="C11702">
        <v>2016</v>
      </c>
      <c r="D11702" t="s">
        <v>96</v>
      </c>
      <c r="E11702" t="s">
        <v>30</v>
      </c>
      <c r="F11702" t="s">
        <v>31</v>
      </c>
      <c r="G11702" t="s">
        <v>77</v>
      </c>
      <c r="H11702" s="2">
        <v>4191.3999999999996</v>
      </c>
      <c r="I11702" s="8">
        <f t="shared" si="910"/>
        <v>1235297.7</v>
      </c>
      <c r="J11702" s="8">
        <f t="shared" si="911"/>
        <v>148137.90000000008</v>
      </c>
      <c r="K11702" s="8">
        <f t="shared" si="912"/>
        <v>293703.8</v>
      </c>
      <c r="L11702" s="8">
        <f t="shared" si="913"/>
        <v>240509.30000000005</v>
      </c>
      <c r="M11702" s="8">
        <f t="shared" si="914"/>
        <v>21596.6</v>
      </c>
    </row>
    <row r="11703" spans="1:13" x14ac:dyDescent="0.2">
      <c r="A11703" t="s">
        <v>59</v>
      </c>
      <c r="B11703" t="s">
        <v>58</v>
      </c>
      <c r="C11703">
        <v>2016</v>
      </c>
      <c r="D11703" t="s">
        <v>96</v>
      </c>
      <c r="E11703" t="s">
        <v>30</v>
      </c>
      <c r="F11703" t="s">
        <v>32</v>
      </c>
      <c r="G11703" t="s">
        <v>78</v>
      </c>
      <c r="H11703" s="2">
        <v>4322</v>
      </c>
      <c r="I11703" s="8">
        <f t="shared" si="910"/>
        <v>1235297.7</v>
      </c>
      <c r="J11703" s="8">
        <f t="shared" si="911"/>
        <v>148137.90000000008</v>
      </c>
      <c r="K11703" s="8">
        <f t="shared" si="912"/>
        <v>293703.8</v>
      </c>
      <c r="L11703" s="8">
        <f t="shared" si="913"/>
        <v>240509.30000000005</v>
      </c>
      <c r="M11703" s="8">
        <f t="shared" si="914"/>
        <v>24130.799999999996</v>
      </c>
    </row>
    <row r="11704" spans="1:13" x14ac:dyDescent="0.2">
      <c r="A11704" t="s">
        <v>59</v>
      </c>
      <c r="B11704" t="s">
        <v>58</v>
      </c>
      <c r="C11704">
        <v>2016</v>
      </c>
      <c r="D11704" t="s">
        <v>96</v>
      </c>
      <c r="E11704" t="s">
        <v>30</v>
      </c>
      <c r="F11704" t="s">
        <v>33</v>
      </c>
      <c r="G11704" t="s">
        <v>79</v>
      </c>
      <c r="H11704" s="2">
        <v>5042.6000000000004</v>
      </c>
      <c r="I11704" s="8">
        <f t="shared" si="910"/>
        <v>1235297.7</v>
      </c>
      <c r="J11704" s="8">
        <f t="shared" si="911"/>
        <v>148137.90000000008</v>
      </c>
      <c r="K11704" s="8">
        <f t="shared" si="912"/>
        <v>293703.8</v>
      </c>
      <c r="L11704" s="8">
        <f t="shared" si="913"/>
        <v>240509.30000000005</v>
      </c>
      <c r="M11704" s="8">
        <f t="shared" si="914"/>
        <v>25914.700000000004</v>
      </c>
    </row>
    <row r="11705" spans="1:13" x14ac:dyDescent="0.2">
      <c r="A11705" t="s">
        <v>59</v>
      </c>
      <c r="B11705" t="s">
        <v>58</v>
      </c>
      <c r="C11705">
        <v>2016</v>
      </c>
      <c r="D11705" t="s">
        <v>96</v>
      </c>
      <c r="E11705" t="s">
        <v>30</v>
      </c>
      <c r="F11705" t="s">
        <v>34</v>
      </c>
      <c r="G11705" t="s">
        <v>80</v>
      </c>
      <c r="H11705" s="2">
        <v>4635.6000000000004</v>
      </c>
      <c r="I11705" s="8">
        <f t="shared" si="910"/>
        <v>1235297.7</v>
      </c>
      <c r="J11705" s="8">
        <f t="shared" si="911"/>
        <v>148137.90000000008</v>
      </c>
      <c r="K11705" s="8">
        <f t="shared" si="912"/>
        <v>293703.8</v>
      </c>
      <c r="L11705" s="8">
        <f t="shared" si="913"/>
        <v>240509.30000000005</v>
      </c>
      <c r="M11705" s="8">
        <f t="shared" si="914"/>
        <v>23238.799999999999</v>
      </c>
    </row>
    <row r="11706" spans="1:13" x14ac:dyDescent="0.2">
      <c r="A11706" t="s">
        <v>59</v>
      </c>
      <c r="B11706" t="s">
        <v>58</v>
      </c>
      <c r="C11706">
        <v>2016</v>
      </c>
      <c r="D11706" t="s">
        <v>96</v>
      </c>
      <c r="E11706" t="s">
        <v>30</v>
      </c>
      <c r="F11706" t="s">
        <v>35</v>
      </c>
      <c r="G11706" t="s">
        <v>81</v>
      </c>
      <c r="H11706" s="2">
        <v>4233.2</v>
      </c>
      <c r="I11706" s="8">
        <f t="shared" si="910"/>
        <v>1235297.7</v>
      </c>
      <c r="J11706" s="8">
        <f t="shared" si="911"/>
        <v>148137.90000000008</v>
      </c>
      <c r="K11706" s="8">
        <f t="shared" si="912"/>
        <v>293703.8</v>
      </c>
      <c r="L11706" s="8">
        <f t="shared" si="913"/>
        <v>240509.30000000005</v>
      </c>
      <c r="M11706" s="8">
        <f t="shared" si="914"/>
        <v>24165.899999999998</v>
      </c>
    </row>
    <row r="11707" spans="1:13" x14ac:dyDescent="0.2">
      <c r="A11707" t="s">
        <v>59</v>
      </c>
      <c r="B11707" t="s">
        <v>58</v>
      </c>
      <c r="C11707">
        <v>2016</v>
      </c>
      <c r="D11707" t="s">
        <v>96</v>
      </c>
      <c r="E11707" t="s">
        <v>30</v>
      </c>
      <c r="F11707" t="s">
        <v>36</v>
      </c>
      <c r="G11707" t="s">
        <v>82</v>
      </c>
      <c r="H11707" s="2">
        <v>5737.6</v>
      </c>
      <c r="I11707" s="8">
        <f t="shared" si="910"/>
        <v>1235297.7</v>
      </c>
      <c r="J11707" s="8">
        <f t="shared" si="911"/>
        <v>148137.90000000008</v>
      </c>
      <c r="K11707" s="8">
        <f t="shared" si="912"/>
        <v>293703.8</v>
      </c>
      <c r="L11707" s="8">
        <f t="shared" si="913"/>
        <v>240509.30000000005</v>
      </c>
      <c r="M11707" s="8">
        <f t="shared" si="914"/>
        <v>29091.100000000002</v>
      </c>
    </row>
    <row r="11708" spans="1:13" x14ac:dyDescent="0.2">
      <c r="A11708" t="s">
        <v>59</v>
      </c>
      <c r="B11708" t="s">
        <v>58</v>
      </c>
      <c r="C11708">
        <v>2016</v>
      </c>
      <c r="D11708" t="s">
        <v>96</v>
      </c>
      <c r="E11708" t="s">
        <v>37</v>
      </c>
      <c r="F11708" t="s">
        <v>38</v>
      </c>
      <c r="G11708" t="s">
        <v>83</v>
      </c>
      <c r="H11708" s="2">
        <v>4632.2</v>
      </c>
      <c r="I11708" s="8">
        <f t="shared" si="910"/>
        <v>1235297.7</v>
      </c>
      <c r="J11708" s="8">
        <f t="shared" si="911"/>
        <v>141701.19999999998</v>
      </c>
      <c r="K11708" s="8">
        <f t="shared" si="912"/>
        <v>293703.8</v>
      </c>
      <c r="L11708" s="8">
        <f t="shared" si="913"/>
        <v>240509.30000000005</v>
      </c>
      <c r="M11708" s="8">
        <f t="shared" si="914"/>
        <v>25194.600000000006</v>
      </c>
    </row>
    <row r="11709" spans="1:13" x14ac:dyDescent="0.2">
      <c r="A11709" t="s">
        <v>59</v>
      </c>
      <c r="B11709" t="s">
        <v>58</v>
      </c>
      <c r="C11709">
        <v>2016</v>
      </c>
      <c r="D11709" t="s">
        <v>96</v>
      </c>
      <c r="E11709" t="s">
        <v>37</v>
      </c>
      <c r="F11709" t="s">
        <v>39</v>
      </c>
      <c r="G11709" t="s">
        <v>84</v>
      </c>
      <c r="H11709" s="2">
        <v>5023.5</v>
      </c>
      <c r="I11709" s="8">
        <f t="shared" si="910"/>
        <v>1235297.7</v>
      </c>
      <c r="J11709" s="8">
        <f t="shared" si="911"/>
        <v>141701.19999999998</v>
      </c>
      <c r="K11709" s="8">
        <f t="shared" si="912"/>
        <v>293703.8</v>
      </c>
      <c r="L11709" s="8">
        <f t="shared" si="913"/>
        <v>240509.30000000005</v>
      </c>
      <c r="M11709" s="8">
        <f t="shared" si="914"/>
        <v>27454.200000000004</v>
      </c>
    </row>
    <row r="11710" spans="1:13" x14ac:dyDescent="0.2">
      <c r="A11710" t="s">
        <v>59</v>
      </c>
      <c r="B11710" t="s">
        <v>58</v>
      </c>
      <c r="C11710">
        <v>2016</v>
      </c>
      <c r="D11710" t="s">
        <v>96</v>
      </c>
      <c r="E11710" t="s">
        <v>37</v>
      </c>
      <c r="F11710" t="s">
        <v>40</v>
      </c>
      <c r="G11710" t="s">
        <v>85</v>
      </c>
      <c r="H11710" s="2">
        <v>3541.9</v>
      </c>
      <c r="I11710" s="8">
        <f t="shared" si="910"/>
        <v>1235297.7</v>
      </c>
      <c r="J11710" s="8">
        <f t="shared" si="911"/>
        <v>141701.19999999998</v>
      </c>
      <c r="K11710" s="8">
        <f t="shared" si="912"/>
        <v>293703.8</v>
      </c>
      <c r="L11710" s="8">
        <f t="shared" si="913"/>
        <v>240509.30000000005</v>
      </c>
      <c r="M11710" s="8">
        <f t="shared" si="914"/>
        <v>21834.1</v>
      </c>
    </row>
    <row r="11711" spans="1:13" x14ac:dyDescent="0.2">
      <c r="A11711" t="s">
        <v>59</v>
      </c>
      <c r="B11711" t="s">
        <v>58</v>
      </c>
      <c r="C11711">
        <v>2016</v>
      </c>
      <c r="D11711" t="s">
        <v>96</v>
      </c>
      <c r="E11711" t="s">
        <v>37</v>
      </c>
      <c r="F11711" t="s">
        <v>41</v>
      </c>
      <c r="G11711" t="s">
        <v>86</v>
      </c>
      <c r="H11711" s="2">
        <v>4617.5</v>
      </c>
      <c r="I11711" s="8">
        <f t="shared" si="910"/>
        <v>1235297.7</v>
      </c>
      <c r="J11711" s="8">
        <f t="shared" si="911"/>
        <v>141701.19999999998</v>
      </c>
      <c r="K11711" s="8">
        <f t="shared" si="912"/>
        <v>293703.8</v>
      </c>
      <c r="L11711" s="8">
        <f t="shared" si="913"/>
        <v>240509.30000000005</v>
      </c>
      <c r="M11711" s="8">
        <f t="shared" si="914"/>
        <v>24972.9</v>
      </c>
    </row>
    <row r="11712" spans="1:13" x14ac:dyDescent="0.2">
      <c r="A11712" t="s">
        <v>59</v>
      </c>
      <c r="B11712" t="s">
        <v>58</v>
      </c>
      <c r="C11712">
        <v>2016</v>
      </c>
      <c r="D11712" t="s">
        <v>96</v>
      </c>
      <c r="E11712" t="s">
        <v>37</v>
      </c>
      <c r="F11712" t="s">
        <v>42</v>
      </c>
      <c r="G11712" t="s">
        <v>87</v>
      </c>
      <c r="H11712" s="2">
        <v>4603.6000000000004</v>
      </c>
      <c r="I11712" s="8">
        <f t="shared" si="910"/>
        <v>1235297.7</v>
      </c>
      <c r="J11712" s="8">
        <f t="shared" si="911"/>
        <v>141701.19999999998</v>
      </c>
      <c r="K11712" s="8">
        <f t="shared" si="912"/>
        <v>293703.8</v>
      </c>
      <c r="L11712" s="8">
        <f t="shared" si="913"/>
        <v>240509.30000000005</v>
      </c>
      <c r="M11712" s="8">
        <f t="shared" si="914"/>
        <v>25424.3</v>
      </c>
    </row>
    <row r="11713" spans="1:13" x14ac:dyDescent="0.2">
      <c r="A11713" t="s">
        <v>59</v>
      </c>
      <c r="B11713" t="s">
        <v>58</v>
      </c>
      <c r="C11713">
        <v>2016</v>
      </c>
      <c r="D11713" t="s">
        <v>96</v>
      </c>
      <c r="E11713" t="s">
        <v>37</v>
      </c>
      <c r="F11713" t="s">
        <v>43</v>
      </c>
      <c r="G11713" t="s">
        <v>88</v>
      </c>
      <c r="H11713" s="2">
        <v>3353.2</v>
      </c>
      <c r="I11713" s="8">
        <f t="shared" si="910"/>
        <v>1235297.7</v>
      </c>
      <c r="J11713" s="8">
        <f t="shared" si="911"/>
        <v>141701.19999999998</v>
      </c>
      <c r="K11713" s="8">
        <f t="shared" si="912"/>
        <v>293703.8</v>
      </c>
      <c r="L11713" s="8">
        <f t="shared" si="913"/>
        <v>240509.30000000005</v>
      </c>
      <c r="M11713" s="8">
        <f t="shared" si="914"/>
        <v>16821.099999999999</v>
      </c>
    </row>
    <row r="11714" spans="1:13" x14ac:dyDescent="0.2">
      <c r="A11714" t="s">
        <v>59</v>
      </c>
      <c r="B11714" t="s">
        <v>58</v>
      </c>
      <c r="C11714">
        <v>2016</v>
      </c>
      <c r="D11714" t="s">
        <v>97</v>
      </c>
      <c r="E11714" t="s">
        <v>16</v>
      </c>
      <c r="F11714" t="s">
        <v>17</v>
      </c>
      <c r="G11714" t="s">
        <v>65</v>
      </c>
      <c r="H11714" s="2">
        <v>3644.1</v>
      </c>
      <c r="I11714" s="8">
        <f t="shared" ref="I11714:I11777" si="915">SUMIFS(H:H,C:C,C11714,D:D,D11714)</f>
        <v>1288219.2000000002</v>
      </c>
      <c r="J11714" s="8">
        <f t="shared" ref="J11714:J11777" si="916">SUMIFS(H:H,E:E,E11714,D:D,D11714,C:C,C11714)</f>
        <v>93727.5</v>
      </c>
      <c r="K11714" s="8">
        <f t="shared" si="912"/>
        <v>310879.79999999993</v>
      </c>
      <c r="L11714" s="8">
        <f t="shared" si="913"/>
        <v>251734.09999999998</v>
      </c>
      <c r="M11714" s="8">
        <f t="shared" si="914"/>
        <v>17375.100000000002</v>
      </c>
    </row>
    <row r="11715" spans="1:13" x14ac:dyDescent="0.2">
      <c r="A11715" t="s">
        <v>59</v>
      </c>
      <c r="B11715" t="s">
        <v>58</v>
      </c>
      <c r="C11715">
        <v>2016</v>
      </c>
      <c r="D11715" t="s">
        <v>97</v>
      </c>
      <c r="E11715" t="s">
        <v>16</v>
      </c>
      <c r="F11715" t="s">
        <v>18</v>
      </c>
      <c r="G11715" t="s">
        <v>66</v>
      </c>
      <c r="H11715" s="2">
        <v>2990</v>
      </c>
      <c r="I11715" s="8">
        <f t="shared" si="915"/>
        <v>1288219.2000000002</v>
      </c>
      <c r="J11715" s="8">
        <f t="shared" si="916"/>
        <v>93727.5</v>
      </c>
      <c r="K11715" s="8">
        <f t="shared" ref="K11715:K11778" si="917">SUMIFS(H:H,B:B,B11715,C:C,C11715,D:D,D11715)</f>
        <v>310879.79999999993</v>
      </c>
      <c r="L11715" s="8">
        <f t="shared" ref="L11715:L11778" si="918">SUMIFS(H:H,A:A,A11715,C:C,C11715,D:D,D11715)</f>
        <v>251734.09999999998</v>
      </c>
      <c r="M11715" s="8">
        <f t="shared" ref="M11715:M11778" si="919">SUMIFS(H:H,G:G,G11715,D:D,D11715,C:C,C11715)</f>
        <v>14571.3</v>
      </c>
    </row>
    <row r="11716" spans="1:13" x14ac:dyDescent="0.2">
      <c r="A11716" t="s">
        <v>59</v>
      </c>
      <c r="B11716" t="s">
        <v>58</v>
      </c>
      <c r="C11716">
        <v>2016</v>
      </c>
      <c r="D11716" t="s">
        <v>97</v>
      </c>
      <c r="E11716" t="s">
        <v>16</v>
      </c>
      <c r="F11716" t="s">
        <v>19</v>
      </c>
      <c r="G11716" t="s">
        <v>67</v>
      </c>
      <c r="H11716" s="2">
        <v>1897.4</v>
      </c>
      <c r="I11716" s="8">
        <f t="shared" si="915"/>
        <v>1288219.2000000002</v>
      </c>
      <c r="J11716" s="8">
        <f t="shared" si="916"/>
        <v>93727.5</v>
      </c>
      <c r="K11716" s="8">
        <f t="shared" si="917"/>
        <v>310879.79999999993</v>
      </c>
      <c r="L11716" s="8">
        <f t="shared" si="918"/>
        <v>251734.09999999998</v>
      </c>
      <c r="M11716" s="8">
        <f t="shared" si="919"/>
        <v>10316.4</v>
      </c>
    </row>
    <row r="11717" spans="1:13" x14ac:dyDescent="0.2">
      <c r="A11717" t="s">
        <v>59</v>
      </c>
      <c r="B11717" t="s">
        <v>58</v>
      </c>
      <c r="C11717">
        <v>2016</v>
      </c>
      <c r="D11717" t="s">
        <v>97</v>
      </c>
      <c r="E11717" t="s">
        <v>16</v>
      </c>
      <c r="F11717" t="s">
        <v>20</v>
      </c>
      <c r="G11717" t="s">
        <v>68</v>
      </c>
      <c r="H11717" s="2">
        <v>2153.1999999999998</v>
      </c>
      <c r="I11717" s="8">
        <f t="shared" si="915"/>
        <v>1288219.2000000002</v>
      </c>
      <c r="J11717" s="8">
        <f t="shared" si="916"/>
        <v>93727.5</v>
      </c>
      <c r="K11717" s="8">
        <f t="shared" si="917"/>
        <v>310879.79999999993</v>
      </c>
      <c r="L11717" s="8">
        <f t="shared" si="918"/>
        <v>251734.09999999998</v>
      </c>
      <c r="M11717" s="8">
        <f t="shared" si="919"/>
        <v>11093.999999999998</v>
      </c>
    </row>
    <row r="11718" spans="1:13" x14ac:dyDescent="0.2">
      <c r="A11718" t="s">
        <v>59</v>
      </c>
      <c r="B11718" t="s">
        <v>58</v>
      </c>
      <c r="C11718">
        <v>2016</v>
      </c>
      <c r="D11718" t="s">
        <v>97</v>
      </c>
      <c r="E11718" t="s">
        <v>16</v>
      </c>
      <c r="F11718" t="s">
        <v>21</v>
      </c>
      <c r="G11718" t="s">
        <v>69</v>
      </c>
      <c r="H11718" s="2">
        <v>6518.6</v>
      </c>
      <c r="I11718" s="8">
        <f t="shared" si="915"/>
        <v>1288219.2000000002</v>
      </c>
      <c r="J11718" s="8">
        <f t="shared" si="916"/>
        <v>93727.5</v>
      </c>
      <c r="K11718" s="8">
        <f t="shared" si="917"/>
        <v>310879.79999999993</v>
      </c>
      <c r="L11718" s="8">
        <f t="shared" si="918"/>
        <v>251734.09999999998</v>
      </c>
      <c r="M11718" s="8">
        <f t="shared" si="919"/>
        <v>28842.400000000001</v>
      </c>
    </row>
    <row r="11719" spans="1:13" x14ac:dyDescent="0.2">
      <c r="A11719" t="s">
        <v>59</v>
      </c>
      <c r="B11719" t="s">
        <v>58</v>
      </c>
      <c r="C11719">
        <v>2016</v>
      </c>
      <c r="D11719" t="s">
        <v>97</v>
      </c>
      <c r="E11719" t="s">
        <v>16</v>
      </c>
      <c r="F11719" t="s">
        <v>22</v>
      </c>
      <c r="G11719" t="s">
        <v>70</v>
      </c>
      <c r="H11719" s="2">
        <v>2314</v>
      </c>
      <c r="I11719" s="8">
        <f t="shared" si="915"/>
        <v>1288219.2000000002</v>
      </c>
      <c r="J11719" s="8">
        <f t="shared" si="916"/>
        <v>93727.5</v>
      </c>
      <c r="K11719" s="8">
        <f t="shared" si="917"/>
        <v>310879.79999999993</v>
      </c>
      <c r="L11719" s="8">
        <f t="shared" si="918"/>
        <v>251734.09999999998</v>
      </c>
      <c r="M11719" s="8">
        <f t="shared" si="919"/>
        <v>11528.300000000001</v>
      </c>
    </row>
    <row r="11720" spans="1:13" x14ac:dyDescent="0.2">
      <c r="A11720" t="s">
        <v>59</v>
      </c>
      <c r="B11720" t="s">
        <v>58</v>
      </c>
      <c r="C11720">
        <v>2016</v>
      </c>
      <c r="D11720" t="s">
        <v>97</v>
      </c>
      <c r="E11720" t="s">
        <v>23</v>
      </c>
      <c r="F11720" t="s">
        <v>24</v>
      </c>
      <c r="G11720" t="s">
        <v>71</v>
      </c>
      <c r="H11720" s="2">
        <v>21852</v>
      </c>
      <c r="I11720" s="8">
        <f t="shared" si="915"/>
        <v>1288219.2000000002</v>
      </c>
      <c r="J11720" s="8">
        <f t="shared" si="916"/>
        <v>904930.29999999981</v>
      </c>
      <c r="K11720" s="8">
        <f t="shared" si="917"/>
        <v>310879.79999999993</v>
      </c>
      <c r="L11720" s="8">
        <f t="shared" si="918"/>
        <v>251734.09999999998</v>
      </c>
      <c r="M11720" s="8">
        <f t="shared" si="919"/>
        <v>144185</v>
      </c>
    </row>
    <row r="11721" spans="1:13" x14ac:dyDescent="0.2">
      <c r="A11721" t="s">
        <v>59</v>
      </c>
      <c r="B11721" t="s">
        <v>58</v>
      </c>
      <c r="C11721">
        <v>2016</v>
      </c>
      <c r="D11721" t="s">
        <v>97</v>
      </c>
      <c r="E11721" t="s">
        <v>23</v>
      </c>
      <c r="F11721" t="s">
        <v>25</v>
      </c>
      <c r="G11721" t="s">
        <v>72</v>
      </c>
      <c r="H11721" s="2">
        <v>39721</v>
      </c>
      <c r="I11721" s="8">
        <f t="shared" si="915"/>
        <v>1288219.2000000002</v>
      </c>
      <c r="J11721" s="8">
        <f t="shared" si="916"/>
        <v>904930.29999999981</v>
      </c>
      <c r="K11721" s="8">
        <f t="shared" si="917"/>
        <v>310879.79999999993</v>
      </c>
      <c r="L11721" s="8">
        <f t="shared" si="918"/>
        <v>251734.09999999998</v>
      </c>
      <c r="M11721" s="8">
        <f t="shared" si="919"/>
        <v>187425</v>
      </c>
    </row>
    <row r="11722" spans="1:13" x14ac:dyDescent="0.2">
      <c r="A11722" t="s">
        <v>59</v>
      </c>
      <c r="B11722" t="s">
        <v>58</v>
      </c>
      <c r="C11722">
        <v>2016</v>
      </c>
      <c r="D11722" t="s">
        <v>97</v>
      </c>
      <c r="E11722" t="s">
        <v>23</v>
      </c>
      <c r="F11722" t="s">
        <v>26</v>
      </c>
      <c r="G11722" t="s">
        <v>73</v>
      </c>
      <c r="H11722" s="2">
        <v>15517.5</v>
      </c>
      <c r="I11722" s="8">
        <f t="shared" si="915"/>
        <v>1288219.2000000002</v>
      </c>
      <c r="J11722" s="8">
        <f t="shared" si="916"/>
        <v>904930.29999999981</v>
      </c>
      <c r="K11722" s="8">
        <f t="shared" si="917"/>
        <v>310879.79999999993</v>
      </c>
      <c r="L11722" s="8">
        <f t="shared" si="918"/>
        <v>251734.09999999998</v>
      </c>
      <c r="M11722" s="8">
        <f t="shared" si="919"/>
        <v>71908.899999999994</v>
      </c>
    </row>
    <row r="11723" spans="1:13" x14ac:dyDescent="0.2">
      <c r="A11723" t="s">
        <v>59</v>
      </c>
      <c r="B11723" t="s">
        <v>58</v>
      </c>
      <c r="C11723">
        <v>2016</v>
      </c>
      <c r="D11723" t="s">
        <v>97</v>
      </c>
      <c r="E11723" t="s">
        <v>23</v>
      </c>
      <c r="F11723" t="s">
        <v>27</v>
      </c>
      <c r="G11723" t="s">
        <v>74</v>
      </c>
      <c r="H11723" s="2">
        <v>36229.800000000003</v>
      </c>
      <c r="I11723" s="8">
        <f t="shared" si="915"/>
        <v>1288219.2000000002</v>
      </c>
      <c r="J11723" s="8">
        <f t="shared" si="916"/>
        <v>904930.29999999981</v>
      </c>
      <c r="K11723" s="8">
        <f t="shared" si="917"/>
        <v>310879.79999999993</v>
      </c>
      <c r="L11723" s="8">
        <f t="shared" si="918"/>
        <v>251734.09999999998</v>
      </c>
      <c r="M11723" s="8">
        <f t="shared" si="919"/>
        <v>178903.20000000004</v>
      </c>
    </row>
    <row r="11724" spans="1:13" x14ac:dyDescent="0.2">
      <c r="A11724" t="s">
        <v>59</v>
      </c>
      <c r="B11724" t="s">
        <v>58</v>
      </c>
      <c r="C11724">
        <v>2016</v>
      </c>
      <c r="D11724" t="s">
        <v>97</v>
      </c>
      <c r="E11724" t="s">
        <v>23</v>
      </c>
      <c r="F11724" t="s">
        <v>28</v>
      </c>
      <c r="G11724" t="s">
        <v>75</v>
      </c>
      <c r="H11724" s="2">
        <v>27437</v>
      </c>
      <c r="I11724" s="8">
        <f t="shared" si="915"/>
        <v>1288219.2000000002</v>
      </c>
      <c r="J11724" s="8">
        <f t="shared" si="916"/>
        <v>904930.29999999981</v>
      </c>
      <c r="K11724" s="8">
        <f t="shared" si="917"/>
        <v>310879.79999999993</v>
      </c>
      <c r="L11724" s="8">
        <f t="shared" si="918"/>
        <v>251734.09999999998</v>
      </c>
      <c r="M11724" s="8">
        <f t="shared" si="919"/>
        <v>134600.20000000001</v>
      </c>
    </row>
    <row r="11725" spans="1:13" x14ac:dyDescent="0.2">
      <c r="A11725" t="s">
        <v>59</v>
      </c>
      <c r="B11725" t="s">
        <v>58</v>
      </c>
      <c r="C11725">
        <v>2016</v>
      </c>
      <c r="D11725" t="s">
        <v>97</v>
      </c>
      <c r="E11725" t="s">
        <v>23</v>
      </c>
      <c r="F11725" t="s">
        <v>29</v>
      </c>
      <c r="G11725" t="s">
        <v>76</v>
      </c>
      <c r="H11725" s="2">
        <v>36495</v>
      </c>
      <c r="I11725" s="8">
        <f t="shared" si="915"/>
        <v>1288219.2000000002</v>
      </c>
      <c r="J11725" s="8">
        <f t="shared" si="916"/>
        <v>904930.29999999981</v>
      </c>
      <c r="K11725" s="8">
        <f t="shared" si="917"/>
        <v>310879.79999999993</v>
      </c>
      <c r="L11725" s="8">
        <f t="shared" si="918"/>
        <v>251734.09999999998</v>
      </c>
      <c r="M11725" s="8">
        <f t="shared" si="919"/>
        <v>187908</v>
      </c>
    </row>
    <row r="11726" spans="1:13" x14ac:dyDescent="0.2">
      <c r="A11726" t="s">
        <v>59</v>
      </c>
      <c r="B11726" t="s">
        <v>58</v>
      </c>
      <c r="C11726">
        <v>2016</v>
      </c>
      <c r="D11726" t="s">
        <v>97</v>
      </c>
      <c r="E11726" t="s">
        <v>30</v>
      </c>
      <c r="F11726" t="s">
        <v>31</v>
      </c>
      <c r="G11726" t="s">
        <v>77</v>
      </c>
      <c r="H11726" s="2">
        <v>3897.5</v>
      </c>
      <c r="I11726" s="8">
        <f t="shared" si="915"/>
        <v>1288219.2000000002</v>
      </c>
      <c r="J11726" s="8">
        <f t="shared" si="916"/>
        <v>148398.19999999998</v>
      </c>
      <c r="K11726" s="8">
        <f t="shared" si="917"/>
        <v>310879.79999999993</v>
      </c>
      <c r="L11726" s="8">
        <f t="shared" si="918"/>
        <v>251734.09999999998</v>
      </c>
      <c r="M11726" s="8">
        <f t="shared" si="919"/>
        <v>22023.9</v>
      </c>
    </row>
    <row r="11727" spans="1:13" x14ac:dyDescent="0.2">
      <c r="A11727" t="s">
        <v>59</v>
      </c>
      <c r="B11727" t="s">
        <v>58</v>
      </c>
      <c r="C11727">
        <v>2016</v>
      </c>
      <c r="D11727" t="s">
        <v>97</v>
      </c>
      <c r="E11727" t="s">
        <v>30</v>
      </c>
      <c r="F11727" t="s">
        <v>32</v>
      </c>
      <c r="G11727" t="s">
        <v>78</v>
      </c>
      <c r="H11727" s="2">
        <v>4725.7999999999902</v>
      </c>
      <c r="I11727" s="8">
        <f t="shared" si="915"/>
        <v>1288219.2000000002</v>
      </c>
      <c r="J11727" s="8">
        <f t="shared" si="916"/>
        <v>148398.19999999998</v>
      </c>
      <c r="K11727" s="8">
        <f t="shared" si="917"/>
        <v>310879.79999999993</v>
      </c>
      <c r="L11727" s="8">
        <f t="shared" si="918"/>
        <v>251734.09999999998</v>
      </c>
      <c r="M11727" s="8">
        <f t="shared" si="919"/>
        <v>24159.499999999993</v>
      </c>
    </row>
    <row r="11728" spans="1:13" x14ac:dyDescent="0.2">
      <c r="A11728" t="s">
        <v>59</v>
      </c>
      <c r="B11728" t="s">
        <v>58</v>
      </c>
      <c r="C11728">
        <v>2016</v>
      </c>
      <c r="D11728" t="s">
        <v>97</v>
      </c>
      <c r="E11728" t="s">
        <v>30</v>
      </c>
      <c r="F11728" t="s">
        <v>33</v>
      </c>
      <c r="G11728" t="s">
        <v>79</v>
      </c>
      <c r="H11728" s="2">
        <v>4504.8</v>
      </c>
      <c r="I11728" s="8">
        <f t="shared" si="915"/>
        <v>1288219.2000000002</v>
      </c>
      <c r="J11728" s="8">
        <f t="shared" si="916"/>
        <v>148398.19999999998</v>
      </c>
      <c r="K11728" s="8">
        <f t="shared" si="917"/>
        <v>310879.79999999993</v>
      </c>
      <c r="L11728" s="8">
        <f t="shared" si="918"/>
        <v>251734.09999999998</v>
      </c>
      <c r="M11728" s="8">
        <f t="shared" si="919"/>
        <v>25281.300000000003</v>
      </c>
    </row>
    <row r="11729" spans="1:13" x14ac:dyDescent="0.2">
      <c r="A11729" t="s">
        <v>59</v>
      </c>
      <c r="B11729" t="s">
        <v>58</v>
      </c>
      <c r="C11729">
        <v>2016</v>
      </c>
      <c r="D11729" t="s">
        <v>97</v>
      </c>
      <c r="E11729" t="s">
        <v>30</v>
      </c>
      <c r="F11729" t="s">
        <v>34</v>
      </c>
      <c r="G11729" t="s">
        <v>80</v>
      </c>
      <c r="H11729" s="2">
        <v>4572.1999999999898</v>
      </c>
      <c r="I11729" s="8">
        <f t="shared" si="915"/>
        <v>1288219.2000000002</v>
      </c>
      <c r="J11729" s="8">
        <f t="shared" si="916"/>
        <v>148398.19999999998</v>
      </c>
      <c r="K11729" s="8">
        <f t="shared" si="917"/>
        <v>310879.79999999993</v>
      </c>
      <c r="L11729" s="8">
        <f t="shared" si="918"/>
        <v>251734.09999999998</v>
      </c>
      <c r="M11729" s="8">
        <f t="shared" si="919"/>
        <v>23042.099999999991</v>
      </c>
    </row>
    <row r="11730" spans="1:13" x14ac:dyDescent="0.2">
      <c r="A11730" t="s">
        <v>59</v>
      </c>
      <c r="B11730" t="s">
        <v>58</v>
      </c>
      <c r="C11730">
        <v>2016</v>
      </c>
      <c r="D11730" t="s">
        <v>97</v>
      </c>
      <c r="E11730" t="s">
        <v>30</v>
      </c>
      <c r="F11730" t="s">
        <v>35</v>
      </c>
      <c r="G11730" t="s">
        <v>81</v>
      </c>
      <c r="H11730" s="2">
        <v>4540.1000000000004</v>
      </c>
      <c r="I11730" s="8">
        <f t="shared" si="915"/>
        <v>1288219.2000000002</v>
      </c>
      <c r="J11730" s="8">
        <f t="shared" si="916"/>
        <v>148398.19999999998</v>
      </c>
      <c r="K11730" s="8">
        <f t="shared" si="917"/>
        <v>310879.79999999993</v>
      </c>
      <c r="L11730" s="8">
        <f t="shared" si="918"/>
        <v>251734.09999999998</v>
      </c>
      <c r="M11730" s="8">
        <f t="shared" si="919"/>
        <v>23922.299999999996</v>
      </c>
    </row>
    <row r="11731" spans="1:13" x14ac:dyDescent="0.2">
      <c r="A11731" t="s">
        <v>59</v>
      </c>
      <c r="B11731" t="s">
        <v>58</v>
      </c>
      <c r="C11731">
        <v>2016</v>
      </c>
      <c r="D11731" t="s">
        <v>97</v>
      </c>
      <c r="E11731" t="s">
        <v>30</v>
      </c>
      <c r="F11731" t="s">
        <v>36</v>
      </c>
      <c r="G11731" t="s">
        <v>82</v>
      </c>
      <c r="H11731" s="2">
        <v>5623.9</v>
      </c>
      <c r="I11731" s="8">
        <f t="shared" si="915"/>
        <v>1288219.2000000002</v>
      </c>
      <c r="J11731" s="8">
        <f t="shared" si="916"/>
        <v>148398.19999999998</v>
      </c>
      <c r="K11731" s="8">
        <f t="shared" si="917"/>
        <v>310879.79999999993</v>
      </c>
      <c r="L11731" s="8">
        <f t="shared" si="918"/>
        <v>251734.09999999998</v>
      </c>
      <c r="M11731" s="8">
        <f t="shared" si="919"/>
        <v>29969.100000000002</v>
      </c>
    </row>
    <row r="11732" spans="1:13" x14ac:dyDescent="0.2">
      <c r="A11732" t="s">
        <v>59</v>
      </c>
      <c r="B11732" t="s">
        <v>58</v>
      </c>
      <c r="C11732">
        <v>2016</v>
      </c>
      <c r="D11732" t="s">
        <v>97</v>
      </c>
      <c r="E11732" t="s">
        <v>37</v>
      </c>
      <c r="F11732" t="s">
        <v>38</v>
      </c>
      <c r="G11732" t="s">
        <v>83</v>
      </c>
      <c r="H11732" s="2">
        <v>4786.3</v>
      </c>
      <c r="I11732" s="8">
        <f t="shared" si="915"/>
        <v>1288219.2000000002</v>
      </c>
      <c r="J11732" s="8">
        <f t="shared" si="916"/>
        <v>141163.20000000004</v>
      </c>
      <c r="K11732" s="8">
        <f t="shared" si="917"/>
        <v>310879.79999999993</v>
      </c>
      <c r="L11732" s="8">
        <f t="shared" si="918"/>
        <v>251734.09999999998</v>
      </c>
      <c r="M11732" s="8">
        <f t="shared" si="919"/>
        <v>25390.9</v>
      </c>
    </row>
    <row r="11733" spans="1:13" x14ac:dyDescent="0.2">
      <c r="A11733" t="s">
        <v>59</v>
      </c>
      <c r="B11733" t="s">
        <v>58</v>
      </c>
      <c r="C11733">
        <v>2016</v>
      </c>
      <c r="D11733" t="s">
        <v>97</v>
      </c>
      <c r="E11733" t="s">
        <v>37</v>
      </c>
      <c r="F11733" t="s">
        <v>39</v>
      </c>
      <c r="G11733" t="s">
        <v>84</v>
      </c>
      <c r="H11733" s="2">
        <v>5190.2</v>
      </c>
      <c r="I11733" s="8">
        <f t="shared" si="915"/>
        <v>1288219.2000000002</v>
      </c>
      <c r="J11733" s="8">
        <f t="shared" si="916"/>
        <v>141163.20000000004</v>
      </c>
      <c r="K11733" s="8">
        <f t="shared" si="917"/>
        <v>310879.79999999993</v>
      </c>
      <c r="L11733" s="8">
        <f t="shared" si="918"/>
        <v>251734.09999999998</v>
      </c>
      <c r="M11733" s="8">
        <f t="shared" si="919"/>
        <v>26341.8</v>
      </c>
    </row>
    <row r="11734" spans="1:13" x14ac:dyDescent="0.2">
      <c r="A11734" t="s">
        <v>59</v>
      </c>
      <c r="B11734" t="s">
        <v>58</v>
      </c>
      <c r="C11734">
        <v>2016</v>
      </c>
      <c r="D11734" t="s">
        <v>97</v>
      </c>
      <c r="E11734" t="s">
        <v>37</v>
      </c>
      <c r="F11734" t="s">
        <v>40</v>
      </c>
      <c r="G11734" t="s">
        <v>85</v>
      </c>
      <c r="H11734" s="2">
        <v>4445.1000000000004</v>
      </c>
      <c r="I11734" s="8">
        <f t="shared" si="915"/>
        <v>1288219.2000000002</v>
      </c>
      <c r="J11734" s="8">
        <f t="shared" si="916"/>
        <v>141163.20000000004</v>
      </c>
      <c r="K11734" s="8">
        <f t="shared" si="917"/>
        <v>310879.79999999993</v>
      </c>
      <c r="L11734" s="8">
        <f t="shared" si="918"/>
        <v>251734.09999999998</v>
      </c>
      <c r="M11734" s="8">
        <f t="shared" si="919"/>
        <v>21213.8</v>
      </c>
    </row>
    <row r="11735" spans="1:13" x14ac:dyDescent="0.2">
      <c r="A11735" t="s">
        <v>59</v>
      </c>
      <c r="B11735" t="s">
        <v>58</v>
      </c>
      <c r="C11735">
        <v>2016</v>
      </c>
      <c r="D11735" t="s">
        <v>97</v>
      </c>
      <c r="E11735" t="s">
        <v>37</v>
      </c>
      <c r="F11735" t="s">
        <v>41</v>
      </c>
      <c r="G11735" t="s">
        <v>86</v>
      </c>
      <c r="H11735" s="2">
        <v>4684.6000000000004</v>
      </c>
      <c r="I11735" s="8">
        <f t="shared" si="915"/>
        <v>1288219.2000000002</v>
      </c>
      <c r="J11735" s="8">
        <f t="shared" si="916"/>
        <v>141163.20000000004</v>
      </c>
      <c r="K11735" s="8">
        <f t="shared" si="917"/>
        <v>310879.79999999993</v>
      </c>
      <c r="L11735" s="8">
        <f t="shared" si="918"/>
        <v>251734.09999999998</v>
      </c>
      <c r="M11735" s="8">
        <f t="shared" si="919"/>
        <v>25389.1</v>
      </c>
    </row>
    <row r="11736" spans="1:13" x14ac:dyDescent="0.2">
      <c r="A11736" t="s">
        <v>59</v>
      </c>
      <c r="B11736" t="s">
        <v>58</v>
      </c>
      <c r="C11736">
        <v>2016</v>
      </c>
      <c r="D11736" t="s">
        <v>97</v>
      </c>
      <c r="E11736" t="s">
        <v>37</v>
      </c>
      <c r="F11736" t="s">
        <v>42</v>
      </c>
      <c r="G11736" t="s">
        <v>87</v>
      </c>
      <c r="H11736" s="2">
        <v>5065.8</v>
      </c>
      <c r="I11736" s="8">
        <f t="shared" si="915"/>
        <v>1288219.2000000002</v>
      </c>
      <c r="J11736" s="8">
        <f t="shared" si="916"/>
        <v>141163.20000000004</v>
      </c>
      <c r="K11736" s="8">
        <f t="shared" si="917"/>
        <v>310879.79999999993</v>
      </c>
      <c r="L11736" s="8">
        <f t="shared" si="918"/>
        <v>251734.09999999998</v>
      </c>
      <c r="M11736" s="8">
        <f t="shared" si="919"/>
        <v>25829.799999999996</v>
      </c>
    </row>
    <row r="11737" spans="1:13" x14ac:dyDescent="0.2">
      <c r="A11737" t="s">
        <v>59</v>
      </c>
      <c r="B11737" t="s">
        <v>58</v>
      </c>
      <c r="C11737">
        <v>2016</v>
      </c>
      <c r="D11737" t="s">
        <v>97</v>
      </c>
      <c r="E11737" t="s">
        <v>37</v>
      </c>
      <c r="F11737" t="s">
        <v>43</v>
      </c>
      <c r="G11737" t="s">
        <v>88</v>
      </c>
      <c r="H11737" s="2">
        <v>2928.2</v>
      </c>
      <c r="I11737" s="8">
        <f t="shared" si="915"/>
        <v>1288219.2000000002</v>
      </c>
      <c r="J11737" s="8">
        <f t="shared" si="916"/>
        <v>141163.20000000004</v>
      </c>
      <c r="K11737" s="8">
        <f t="shared" si="917"/>
        <v>310879.79999999993</v>
      </c>
      <c r="L11737" s="8">
        <f t="shared" si="918"/>
        <v>251734.09999999998</v>
      </c>
      <c r="M11737" s="8">
        <f t="shared" si="919"/>
        <v>16997.8</v>
      </c>
    </row>
    <row r="11738" spans="1:13" x14ac:dyDescent="0.2">
      <c r="A11738" t="s">
        <v>59</v>
      </c>
      <c r="B11738" t="s">
        <v>58</v>
      </c>
      <c r="C11738">
        <v>2016</v>
      </c>
      <c r="D11738" t="s">
        <v>98</v>
      </c>
      <c r="E11738" t="s">
        <v>16</v>
      </c>
      <c r="F11738" t="s">
        <v>17</v>
      </c>
      <c r="G11738" t="s">
        <v>65</v>
      </c>
      <c r="H11738" s="2">
        <v>3717</v>
      </c>
      <c r="I11738" s="8">
        <f t="shared" si="915"/>
        <v>1457122</v>
      </c>
      <c r="J11738" s="8">
        <f t="shared" si="916"/>
        <v>107422</v>
      </c>
      <c r="K11738" s="8">
        <f t="shared" si="917"/>
        <v>332658</v>
      </c>
      <c r="L11738" s="8">
        <f t="shared" si="918"/>
        <v>280586</v>
      </c>
      <c r="M11738" s="8">
        <f t="shared" si="919"/>
        <v>20250</v>
      </c>
    </row>
    <row r="11739" spans="1:13" x14ac:dyDescent="0.2">
      <c r="A11739" t="s">
        <v>59</v>
      </c>
      <c r="B11739" t="s">
        <v>58</v>
      </c>
      <c r="C11739">
        <v>2016</v>
      </c>
      <c r="D11739" t="s">
        <v>98</v>
      </c>
      <c r="E11739" t="s">
        <v>16</v>
      </c>
      <c r="F11739" t="s">
        <v>18</v>
      </c>
      <c r="G11739" t="s">
        <v>66</v>
      </c>
      <c r="H11739" s="2">
        <v>3433</v>
      </c>
      <c r="I11739" s="8">
        <f t="shared" si="915"/>
        <v>1457122</v>
      </c>
      <c r="J11739" s="8">
        <f t="shared" si="916"/>
        <v>107422</v>
      </c>
      <c r="K11739" s="8">
        <f t="shared" si="917"/>
        <v>332658</v>
      </c>
      <c r="L11739" s="8">
        <f t="shared" si="918"/>
        <v>280586</v>
      </c>
      <c r="M11739" s="8">
        <f t="shared" si="919"/>
        <v>16333</v>
      </c>
    </row>
    <row r="11740" spans="1:13" x14ac:dyDescent="0.2">
      <c r="A11740" t="s">
        <v>59</v>
      </c>
      <c r="B11740" t="s">
        <v>58</v>
      </c>
      <c r="C11740">
        <v>2016</v>
      </c>
      <c r="D11740" t="s">
        <v>98</v>
      </c>
      <c r="E11740" t="s">
        <v>16</v>
      </c>
      <c r="F11740" t="s">
        <v>19</v>
      </c>
      <c r="G11740" t="s">
        <v>67</v>
      </c>
      <c r="H11740" s="2">
        <v>2198</v>
      </c>
      <c r="I11740" s="8">
        <f t="shared" si="915"/>
        <v>1457122</v>
      </c>
      <c r="J11740" s="8">
        <f t="shared" si="916"/>
        <v>107422</v>
      </c>
      <c r="K11740" s="8">
        <f t="shared" si="917"/>
        <v>332658</v>
      </c>
      <c r="L11740" s="8">
        <f t="shared" si="918"/>
        <v>280586</v>
      </c>
      <c r="M11740" s="8">
        <f t="shared" si="919"/>
        <v>12174</v>
      </c>
    </row>
    <row r="11741" spans="1:13" x14ac:dyDescent="0.2">
      <c r="A11741" t="s">
        <v>59</v>
      </c>
      <c r="B11741" t="s">
        <v>58</v>
      </c>
      <c r="C11741">
        <v>2016</v>
      </c>
      <c r="D11741" t="s">
        <v>98</v>
      </c>
      <c r="E11741" t="s">
        <v>16</v>
      </c>
      <c r="F11741" t="s">
        <v>20</v>
      </c>
      <c r="G11741" t="s">
        <v>68</v>
      </c>
      <c r="H11741" s="2">
        <v>2141</v>
      </c>
      <c r="I11741" s="8">
        <f t="shared" si="915"/>
        <v>1457122</v>
      </c>
      <c r="J11741" s="8">
        <f t="shared" si="916"/>
        <v>107422</v>
      </c>
      <c r="K11741" s="8">
        <f t="shared" si="917"/>
        <v>332658</v>
      </c>
      <c r="L11741" s="8">
        <f t="shared" si="918"/>
        <v>280586</v>
      </c>
      <c r="M11741" s="8">
        <f t="shared" si="919"/>
        <v>12417</v>
      </c>
    </row>
    <row r="11742" spans="1:13" x14ac:dyDescent="0.2">
      <c r="A11742" t="s">
        <v>59</v>
      </c>
      <c r="B11742" t="s">
        <v>58</v>
      </c>
      <c r="C11742">
        <v>2016</v>
      </c>
      <c r="D11742" t="s">
        <v>98</v>
      </c>
      <c r="E11742" t="s">
        <v>16</v>
      </c>
      <c r="F11742" t="s">
        <v>21</v>
      </c>
      <c r="G11742" t="s">
        <v>69</v>
      </c>
      <c r="H11742" s="2">
        <v>5676</v>
      </c>
      <c r="I11742" s="8">
        <f t="shared" si="915"/>
        <v>1457122</v>
      </c>
      <c r="J11742" s="8">
        <f t="shared" si="916"/>
        <v>107422</v>
      </c>
      <c r="K11742" s="8">
        <f t="shared" si="917"/>
        <v>332658</v>
      </c>
      <c r="L11742" s="8">
        <f t="shared" si="918"/>
        <v>280586</v>
      </c>
      <c r="M11742" s="8">
        <f t="shared" si="919"/>
        <v>32001</v>
      </c>
    </row>
    <row r="11743" spans="1:13" x14ac:dyDescent="0.2">
      <c r="A11743" t="s">
        <v>59</v>
      </c>
      <c r="B11743" t="s">
        <v>58</v>
      </c>
      <c r="C11743">
        <v>2016</v>
      </c>
      <c r="D11743" t="s">
        <v>98</v>
      </c>
      <c r="E11743" t="s">
        <v>16</v>
      </c>
      <c r="F11743" t="s">
        <v>22</v>
      </c>
      <c r="G11743" t="s">
        <v>70</v>
      </c>
      <c r="H11743" s="2">
        <v>2367</v>
      </c>
      <c r="I11743" s="8">
        <f t="shared" si="915"/>
        <v>1457122</v>
      </c>
      <c r="J11743" s="8">
        <f t="shared" si="916"/>
        <v>107422</v>
      </c>
      <c r="K11743" s="8">
        <f t="shared" si="917"/>
        <v>332658</v>
      </c>
      <c r="L11743" s="8">
        <f t="shared" si="918"/>
        <v>280586</v>
      </c>
      <c r="M11743" s="8">
        <f t="shared" si="919"/>
        <v>14247</v>
      </c>
    </row>
    <row r="11744" spans="1:13" x14ac:dyDescent="0.2">
      <c r="A11744" t="s">
        <v>59</v>
      </c>
      <c r="B11744" t="s">
        <v>58</v>
      </c>
      <c r="C11744">
        <v>2016</v>
      </c>
      <c r="D11744" t="s">
        <v>98</v>
      </c>
      <c r="E11744" t="s">
        <v>23</v>
      </c>
      <c r="F11744" t="s">
        <v>24</v>
      </c>
      <c r="G11744" t="s">
        <v>71</v>
      </c>
      <c r="H11744" s="2">
        <v>36570</v>
      </c>
      <c r="I11744" s="8">
        <f t="shared" si="915"/>
        <v>1457122</v>
      </c>
      <c r="J11744" s="8">
        <f t="shared" si="916"/>
        <v>1030923</v>
      </c>
      <c r="K11744" s="8">
        <f t="shared" si="917"/>
        <v>332658</v>
      </c>
      <c r="L11744" s="8">
        <f t="shared" si="918"/>
        <v>280586</v>
      </c>
      <c r="M11744" s="8">
        <f t="shared" si="919"/>
        <v>174330</v>
      </c>
    </row>
    <row r="11745" spans="1:13" x14ac:dyDescent="0.2">
      <c r="A11745" t="s">
        <v>59</v>
      </c>
      <c r="B11745" t="s">
        <v>58</v>
      </c>
      <c r="C11745">
        <v>2016</v>
      </c>
      <c r="D11745" t="s">
        <v>98</v>
      </c>
      <c r="E11745" t="s">
        <v>23</v>
      </c>
      <c r="F11745" t="s">
        <v>25</v>
      </c>
      <c r="G11745" t="s">
        <v>72</v>
      </c>
      <c r="H11745" s="2">
        <v>37500</v>
      </c>
      <c r="I11745" s="8">
        <f t="shared" si="915"/>
        <v>1457122</v>
      </c>
      <c r="J11745" s="8">
        <f t="shared" si="916"/>
        <v>1030923</v>
      </c>
      <c r="K11745" s="8">
        <f t="shared" si="917"/>
        <v>332658</v>
      </c>
      <c r="L11745" s="8">
        <f t="shared" si="918"/>
        <v>280586</v>
      </c>
      <c r="M11745" s="8">
        <f t="shared" si="919"/>
        <v>198530</v>
      </c>
    </row>
    <row r="11746" spans="1:13" x14ac:dyDescent="0.2">
      <c r="A11746" t="s">
        <v>59</v>
      </c>
      <c r="B11746" t="s">
        <v>58</v>
      </c>
      <c r="C11746">
        <v>2016</v>
      </c>
      <c r="D11746" t="s">
        <v>98</v>
      </c>
      <c r="E11746" t="s">
        <v>23</v>
      </c>
      <c r="F11746" t="s">
        <v>26</v>
      </c>
      <c r="G11746" t="s">
        <v>73</v>
      </c>
      <c r="H11746" s="2">
        <v>16390</v>
      </c>
      <c r="I11746" s="8">
        <f t="shared" si="915"/>
        <v>1457122</v>
      </c>
      <c r="J11746" s="8">
        <f t="shared" si="916"/>
        <v>1030923</v>
      </c>
      <c r="K11746" s="8">
        <f t="shared" si="917"/>
        <v>332658</v>
      </c>
      <c r="L11746" s="8">
        <f t="shared" si="918"/>
        <v>280586</v>
      </c>
      <c r="M11746" s="8">
        <f t="shared" si="919"/>
        <v>80657</v>
      </c>
    </row>
    <row r="11747" spans="1:13" x14ac:dyDescent="0.2">
      <c r="A11747" t="s">
        <v>59</v>
      </c>
      <c r="B11747" t="s">
        <v>58</v>
      </c>
      <c r="C11747">
        <v>2016</v>
      </c>
      <c r="D11747" t="s">
        <v>98</v>
      </c>
      <c r="E11747" t="s">
        <v>23</v>
      </c>
      <c r="F11747" t="s">
        <v>27</v>
      </c>
      <c r="G11747" t="s">
        <v>74</v>
      </c>
      <c r="H11747" s="2">
        <v>30698</v>
      </c>
      <c r="I11747" s="8">
        <f t="shared" si="915"/>
        <v>1457122</v>
      </c>
      <c r="J11747" s="8">
        <f t="shared" si="916"/>
        <v>1030923</v>
      </c>
      <c r="K11747" s="8">
        <f t="shared" si="917"/>
        <v>332658</v>
      </c>
      <c r="L11747" s="8">
        <f t="shared" si="918"/>
        <v>280586</v>
      </c>
      <c r="M11747" s="8">
        <f t="shared" si="919"/>
        <v>190270</v>
      </c>
    </row>
    <row r="11748" spans="1:13" x14ac:dyDescent="0.2">
      <c r="A11748" t="s">
        <v>59</v>
      </c>
      <c r="B11748" t="s">
        <v>58</v>
      </c>
      <c r="C11748">
        <v>2016</v>
      </c>
      <c r="D11748" t="s">
        <v>98</v>
      </c>
      <c r="E11748" t="s">
        <v>23</v>
      </c>
      <c r="F11748" t="s">
        <v>28</v>
      </c>
      <c r="G11748" t="s">
        <v>75</v>
      </c>
      <c r="H11748" s="2">
        <v>38607</v>
      </c>
      <c r="I11748" s="8">
        <f t="shared" si="915"/>
        <v>1457122</v>
      </c>
      <c r="J11748" s="8">
        <f t="shared" si="916"/>
        <v>1030923</v>
      </c>
      <c r="K11748" s="8">
        <f t="shared" si="917"/>
        <v>332658</v>
      </c>
      <c r="L11748" s="8">
        <f t="shared" si="918"/>
        <v>280586</v>
      </c>
      <c r="M11748" s="8">
        <f t="shared" si="919"/>
        <v>171016</v>
      </c>
    </row>
    <row r="11749" spans="1:13" x14ac:dyDescent="0.2">
      <c r="A11749" t="s">
        <v>59</v>
      </c>
      <c r="B11749" t="s">
        <v>58</v>
      </c>
      <c r="C11749">
        <v>2016</v>
      </c>
      <c r="D11749" t="s">
        <v>98</v>
      </c>
      <c r="E11749" t="s">
        <v>23</v>
      </c>
      <c r="F11749" t="s">
        <v>29</v>
      </c>
      <c r="G11749" t="s">
        <v>76</v>
      </c>
      <c r="H11749" s="2">
        <v>43450</v>
      </c>
      <c r="I11749" s="8">
        <f t="shared" si="915"/>
        <v>1457122</v>
      </c>
      <c r="J11749" s="8">
        <f t="shared" si="916"/>
        <v>1030923</v>
      </c>
      <c r="K11749" s="8">
        <f t="shared" si="917"/>
        <v>332658</v>
      </c>
      <c r="L11749" s="8">
        <f t="shared" si="918"/>
        <v>280586</v>
      </c>
      <c r="M11749" s="8">
        <f t="shared" si="919"/>
        <v>216120</v>
      </c>
    </row>
    <row r="11750" spans="1:13" x14ac:dyDescent="0.2">
      <c r="A11750" t="s">
        <v>59</v>
      </c>
      <c r="B11750" t="s">
        <v>58</v>
      </c>
      <c r="C11750">
        <v>2016</v>
      </c>
      <c r="D11750" t="s">
        <v>98</v>
      </c>
      <c r="E11750" t="s">
        <v>30</v>
      </c>
      <c r="F11750" t="s">
        <v>31</v>
      </c>
      <c r="G11750" t="s">
        <v>77</v>
      </c>
      <c r="H11750" s="2">
        <v>4045</v>
      </c>
      <c r="I11750" s="8">
        <f t="shared" si="915"/>
        <v>1457122</v>
      </c>
      <c r="J11750" s="8">
        <f t="shared" si="916"/>
        <v>163852</v>
      </c>
      <c r="K11750" s="8">
        <f t="shared" si="917"/>
        <v>332658</v>
      </c>
      <c r="L11750" s="8">
        <f t="shared" si="918"/>
        <v>280586</v>
      </c>
      <c r="M11750" s="8">
        <f t="shared" si="919"/>
        <v>24176</v>
      </c>
    </row>
    <row r="11751" spans="1:13" x14ac:dyDescent="0.2">
      <c r="A11751" t="s">
        <v>59</v>
      </c>
      <c r="B11751" t="s">
        <v>58</v>
      </c>
      <c r="C11751">
        <v>2016</v>
      </c>
      <c r="D11751" t="s">
        <v>98</v>
      </c>
      <c r="E11751" t="s">
        <v>30</v>
      </c>
      <c r="F11751" t="s">
        <v>32</v>
      </c>
      <c r="G11751" t="s">
        <v>78</v>
      </c>
      <c r="H11751" s="2">
        <v>4851</v>
      </c>
      <c r="I11751" s="8">
        <f t="shared" si="915"/>
        <v>1457122</v>
      </c>
      <c r="J11751" s="8">
        <f t="shared" si="916"/>
        <v>163852</v>
      </c>
      <c r="K11751" s="8">
        <f t="shared" si="917"/>
        <v>332658</v>
      </c>
      <c r="L11751" s="8">
        <f t="shared" si="918"/>
        <v>280586</v>
      </c>
      <c r="M11751" s="8">
        <f t="shared" si="919"/>
        <v>26346</v>
      </c>
    </row>
    <row r="11752" spans="1:13" x14ac:dyDescent="0.2">
      <c r="A11752" t="s">
        <v>59</v>
      </c>
      <c r="B11752" t="s">
        <v>58</v>
      </c>
      <c r="C11752">
        <v>2016</v>
      </c>
      <c r="D11752" t="s">
        <v>98</v>
      </c>
      <c r="E11752" t="s">
        <v>30</v>
      </c>
      <c r="F11752" t="s">
        <v>33</v>
      </c>
      <c r="G11752" t="s">
        <v>79</v>
      </c>
      <c r="H11752" s="2">
        <v>5360</v>
      </c>
      <c r="I11752" s="8">
        <f t="shared" si="915"/>
        <v>1457122</v>
      </c>
      <c r="J11752" s="8">
        <f t="shared" si="916"/>
        <v>163852</v>
      </c>
      <c r="K11752" s="8">
        <f t="shared" si="917"/>
        <v>332658</v>
      </c>
      <c r="L11752" s="8">
        <f t="shared" si="918"/>
        <v>280586</v>
      </c>
      <c r="M11752" s="8">
        <f t="shared" si="919"/>
        <v>28721</v>
      </c>
    </row>
    <row r="11753" spans="1:13" x14ac:dyDescent="0.2">
      <c r="A11753" t="s">
        <v>59</v>
      </c>
      <c r="B11753" t="s">
        <v>58</v>
      </c>
      <c r="C11753">
        <v>2016</v>
      </c>
      <c r="D11753" t="s">
        <v>98</v>
      </c>
      <c r="E11753" t="s">
        <v>30</v>
      </c>
      <c r="F11753" t="s">
        <v>34</v>
      </c>
      <c r="G11753" t="s">
        <v>80</v>
      </c>
      <c r="H11753" s="2">
        <v>4636</v>
      </c>
      <c r="I11753" s="8">
        <f t="shared" si="915"/>
        <v>1457122</v>
      </c>
      <c r="J11753" s="8">
        <f t="shared" si="916"/>
        <v>163852</v>
      </c>
      <c r="K11753" s="8">
        <f t="shared" si="917"/>
        <v>332658</v>
      </c>
      <c r="L11753" s="8">
        <f t="shared" si="918"/>
        <v>280586</v>
      </c>
      <c r="M11753" s="8">
        <f t="shared" si="919"/>
        <v>25624</v>
      </c>
    </row>
    <row r="11754" spans="1:13" x14ac:dyDescent="0.2">
      <c r="A11754" t="s">
        <v>59</v>
      </c>
      <c r="B11754" t="s">
        <v>58</v>
      </c>
      <c r="C11754">
        <v>2016</v>
      </c>
      <c r="D11754" t="s">
        <v>98</v>
      </c>
      <c r="E11754" t="s">
        <v>30</v>
      </c>
      <c r="F11754" t="s">
        <v>35</v>
      </c>
      <c r="G11754" t="s">
        <v>81</v>
      </c>
      <c r="H11754" s="2">
        <v>5186</v>
      </c>
      <c r="I11754" s="8">
        <f t="shared" si="915"/>
        <v>1457122</v>
      </c>
      <c r="J11754" s="8">
        <f t="shared" si="916"/>
        <v>163852</v>
      </c>
      <c r="K11754" s="8">
        <f t="shared" si="917"/>
        <v>332658</v>
      </c>
      <c r="L11754" s="8">
        <f t="shared" si="918"/>
        <v>280586</v>
      </c>
      <c r="M11754" s="8">
        <f t="shared" si="919"/>
        <v>26906</v>
      </c>
    </row>
    <row r="11755" spans="1:13" x14ac:dyDescent="0.2">
      <c r="A11755" t="s">
        <v>59</v>
      </c>
      <c r="B11755" t="s">
        <v>58</v>
      </c>
      <c r="C11755">
        <v>2016</v>
      </c>
      <c r="D11755" t="s">
        <v>98</v>
      </c>
      <c r="E11755" t="s">
        <v>30</v>
      </c>
      <c r="F11755" t="s">
        <v>36</v>
      </c>
      <c r="G11755" t="s">
        <v>82</v>
      </c>
      <c r="H11755" s="2">
        <v>5735</v>
      </c>
      <c r="I11755" s="8">
        <f t="shared" si="915"/>
        <v>1457122</v>
      </c>
      <c r="J11755" s="8">
        <f t="shared" si="916"/>
        <v>163852</v>
      </c>
      <c r="K11755" s="8">
        <f t="shared" si="917"/>
        <v>332658</v>
      </c>
      <c r="L11755" s="8">
        <f t="shared" si="918"/>
        <v>280586</v>
      </c>
      <c r="M11755" s="8">
        <f t="shared" si="919"/>
        <v>32079</v>
      </c>
    </row>
    <row r="11756" spans="1:13" x14ac:dyDescent="0.2">
      <c r="A11756" t="s">
        <v>59</v>
      </c>
      <c r="B11756" t="s">
        <v>58</v>
      </c>
      <c r="C11756">
        <v>2016</v>
      </c>
      <c r="D11756" t="s">
        <v>98</v>
      </c>
      <c r="E11756" t="s">
        <v>37</v>
      </c>
      <c r="F11756" t="s">
        <v>38</v>
      </c>
      <c r="G11756" t="s">
        <v>83</v>
      </c>
      <c r="H11756" s="2">
        <v>5335</v>
      </c>
      <c r="I11756" s="8">
        <f t="shared" si="915"/>
        <v>1457122</v>
      </c>
      <c r="J11756" s="8">
        <f t="shared" si="916"/>
        <v>154925</v>
      </c>
      <c r="K11756" s="8">
        <f t="shared" si="917"/>
        <v>332658</v>
      </c>
      <c r="L11756" s="8">
        <f t="shared" si="918"/>
        <v>280586</v>
      </c>
      <c r="M11756" s="8">
        <f t="shared" si="919"/>
        <v>27716</v>
      </c>
    </row>
    <row r="11757" spans="1:13" x14ac:dyDescent="0.2">
      <c r="A11757" t="s">
        <v>59</v>
      </c>
      <c r="B11757" t="s">
        <v>58</v>
      </c>
      <c r="C11757">
        <v>2016</v>
      </c>
      <c r="D11757" t="s">
        <v>98</v>
      </c>
      <c r="E11757" t="s">
        <v>37</v>
      </c>
      <c r="F11757" t="s">
        <v>39</v>
      </c>
      <c r="G11757" t="s">
        <v>84</v>
      </c>
      <c r="H11757" s="2">
        <v>5298</v>
      </c>
      <c r="I11757" s="8">
        <f t="shared" si="915"/>
        <v>1457122</v>
      </c>
      <c r="J11757" s="8">
        <f t="shared" si="916"/>
        <v>154925</v>
      </c>
      <c r="K11757" s="8">
        <f t="shared" si="917"/>
        <v>332658</v>
      </c>
      <c r="L11757" s="8">
        <f t="shared" si="918"/>
        <v>280586</v>
      </c>
      <c r="M11757" s="8">
        <f t="shared" si="919"/>
        <v>29067</v>
      </c>
    </row>
    <row r="11758" spans="1:13" x14ac:dyDescent="0.2">
      <c r="A11758" t="s">
        <v>59</v>
      </c>
      <c r="B11758" t="s">
        <v>58</v>
      </c>
      <c r="C11758">
        <v>2016</v>
      </c>
      <c r="D11758" t="s">
        <v>98</v>
      </c>
      <c r="E11758" t="s">
        <v>37</v>
      </c>
      <c r="F11758" t="s">
        <v>40</v>
      </c>
      <c r="G11758" t="s">
        <v>85</v>
      </c>
      <c r="H11758" s="2">
        <v>3845</v>
      </c>
      <c r="I11758" s="8">
        <f t="shared" si="915"/>
        <v>1457122</v>
      </c>
      <c r="J11758" s="8">
        <f t="shared" si="916"/>
        <v>154925</v>
      </c>
      <c r="K11758" s="8">
        <f t="shared" si="917"/>
        <v>332658</v>
      </c>
      <c r="L11758" s="8">
        <f t="shared" si="918"/>
        <v>280586</v>
      </c>
      <c r="M11758" s="8">
        <f t="shared" si="919"/>
        <v>24000</v>
      </c>
    </row>
    <row r="11759" spans="1:13" x14ac:dyDescent="0.2">
      <c r="A11759" t="s">
        <v>59</v>
      </c>
      <c r="B11759" t="s">
        <v>58</v>
      </c>
      <c r="C11759">
        <v>2016</v>
      </c>
      <c r="D11759" t="s">
        <v>98</v>
      </c>
      <c r="E11759" t="s">
        <v>37</v>
      </c>
      <c r="F11759" t="s">
        <v>41</v>
      </c>
      <c r="G11759" t="s">
        <v>86</v>
      </c>
      <c r="H11759" s="2">
        <v>5191</v>
      </c>
      <c r="I11759" s="8">
        <f t="shared" si="915"/>
        <v>1457122</v>
      </c>
      <c r="J11759" s="8">
        <f t="shared" si="916"/>
        <v>154925</v>
      </c>
      <c r="K11759" s="8">
        <f t="shared" si="917"/>
        <v>332658</v>
      </c>
      <c r="L11759" s="8">
        <f t="shared" si="918"/>
        <v>280586</v>
      </c>
      <c r="M11759" s="8">
        <f t="shared" si="919"/>
        <v>27210</v>
      </c>
    </row>
    <row r="11760" spans="1:13" x14ac:dyDescent="0.2">
      <c r="A11760" t="s">
        <v>59</v>
      </c>
      <c r="B11760" t="s">
        <v>58</v>
      </c>
      <c r="C11760">
        <v>2016</v>
      </c>
      <c r="D11760" t="s">
        <v>98</v>
      </c>
      <c r="E11760" t="s">
        <v>37</v>
      </c>
      <c r="F11760" t="s">
        <v>42</v>
      </c>
      <c r="G11760" t="s">
        <v>87</v>
      </c>
      <c r="H11760" s="2">
        <v>5100</v>
      </c>
      <c r="I11760" s="8">
        <f t="shared" si="915"/>
        <v>1457122</v>
      </c>
      <c r="J11760" s="8">
        <f t="shared" si="916"/>
        <v>154925</v>
      </c>
      <c r="K11760" s="8">
        <f t="shared" si="917"/>
        <v>332658</v>
      </c>
      <c r="L11760" s="8">
        <f t="shared" si="918"/>
        <v>280586</v>
      </c>
      <c r="M11760" s="8">
        <f t="shared" si="919"/>
        <v>27929</v>
      </c>
    </row>
    <row r="11761" spans="1:13" x14ac:dyDescent="0.2">
      <c r="A11761" t="s">
        <v>59</v>
      </c>
      <c r="B11761" t="s">
        <v>58</v>
      </c>
      <c r="C11761">
        <v>2016</v>
      </c>
      <c r="D11761" t="s">
        <v>98</v>
      </c>
      <c r="E11761" t="s">
        <v>37</v>
      </c>
      <c r="F11761" t="s">
        <v>43</v>
      </c>
      <c r="G11761" t="s">
        <v>88</v>
      </c>
      <c r="H11761" s="2">
        <v>3257</v>
      </c>
      <c r="I11761" s="8">
        <f t="shared" si="915"/>
        <v>1457122</v>
      </c>
      <c r="J11761" s="8">
        <f t="shared" si="916"/>
        <v>154925</v>
      </c>
      <c r="K11761" s="8">
        <f t="shared" si="917"/>
        <v>332658</v>
      </c>
      <c r="L11761" s="8">
        <f t="shared" si="918"/>
        <v>280586</v>
      </c>
      <c r="M11761" s="8">
        <f t="shared" si="919"/>
        <v>19003</v>
      </c>
    </row>
    <row r="11762" spans="1:13" x14ac:dyDescent="0.2">
      <c r="A11762" t="s">
        <v>59</v>
      </c>
      <c r="B11762" t="s">
        <v>58</v>
      </c>
      <c r="C11762">
        <v>2016</v>
      </c>
      <c r="D11762" t="s">
        <v>99</v>
      </c>
      <c r="E11762" t="s">
        <v>16</v>
      </c>
      <c r="F11762" t="s">
        <v>17</v>
      </c>
      <c r="G11762" t="s">
        <v>65</v>
      </c>
      <c r="H11762" s="2">
        <v>3640</v>
      </c>
      <c r="I11762" s="8">
        <f t="shared" si="915"/>
        <v>1508206.0999999985</v>
      </c>
      <c r="J11762" s="8">
        <f t="shared" si="916"/>
        <v>118542.84999999998</v>
      </c>
      <c r="K11762" s="8">
        <f t="shared" si="917"/>
        <v>341773.25</v>
      </c>
      <c r="L11762" s="8">
        <f t="shared" si="918"/>
        <v>282943.45000000007</v>
      </c>
      <c r="M11762" s="8">
        <f t="shared" si="919"/>
        <v>19896.44999999999</v>
      </c>
    </row>
    <row r="11763" spans="1:13" x14ac:dyDescent="0.2">
      <c r="A11763" t="s">
        <v>59</v>
      </c>
      <c r="B11763" t="s">
        <v>58</v>
      </c>
      <c r="C11763">
        <v>2016</v>
      </c>
      <c r="D11763" t="s">
        <v>99</v>
      </c>
      <c r="E11763" t="s">
        <v>16</v>
      </c>
      <c r="F11763" t="s">
        <v>18</v>
      </c>
      <c r="G11763" t="s">
        <v>66</v>
      </c>
      <c r="H11763" s="2">
        <v>3088.9</v>
      </c>
      <c r="I11763" s="8">
        <f t="shared" si="915"/>
        <v>1508206.0999999985</v>
      </c>
      <c r="J11763" s="8">
        <f t="shared" si="916"/>
        <v>118542.84999999998</v>
      </c>
      <c r="K11763" s="8">
        <f t="shared" si="917"/>
        <v>341773.25</v>
      </c>
      <c r="L11763" s="8">
        <f t="shared" si="918"/>
        <v>282943.45000000007</v>
      </c>
      <c r="M11763" s="8">
        <f t="shared" si="919"/>
        <v>16941.199999999997</v>
      </c>
    </row>
    <row r="11764" spans="1:13" x14ac:dyDescent="0.2">
      <c r="A11764" t="s">
        <v>59</v>
      </c>
      <c r="B11764" t="s">
        <v>58</v>
      </c>
      <c r="C11764">
        <v>2016</v>
      </c>
      <c r="D11764" t="s">
        <v>99</v>
      </c>
      <c r="E11764" t="s">
        <v>16</v>
      </c>
      <c r="F11764" t="s">
        <v>19</v>
      </c>
      <c r="G11764" t="s">
        <v>67</v>
      </c>
      <c r="H11764" s="2">
        <v>2242</v>
      </c>
      <c r="I11764" s="8">
        <f t="shared" si="915"/>
        <v>1508206.0999999985</v>
      </c>
      <c r="J11764" s="8">
        <f t="shared" si="916"/>
        <v>118542.84999999998</v>
      </c>
      <c r="K11764" s="8">
        <f t="shared" si="917"/>
        <v>341773.25</v>
      </c>
      <c r="L11764" s="8">
        <f t="shared" si="918"/>
        <v>282943.45000000007</v>
      </c>
      <c r="M11764" s="8">
        <f t="shared" si="919"/>
        <v>13177.6</v>
      </c>
    </row>
    <row r="11765" spans="1:13" x14ac:dyDescent="0.2">
      <c r="A11765" t="s">
        <v>59</v>
      </c>
      <c r="B11765" t="s">
        <v>58</v>
      </c>
      <c r="C11765">
        <v>2016</v>
      </c>
      <c r="D11765" t="s">
        <v>99</v>
      </c>
      <c r="E11765" t="s">
        <v>16</v>
      </c>
      <c r="F11765" t="s">
        <v>20</v>
      </c>
      <c r="G11765" t="s">
        <v>68</v>
      </c>
      <c r="H11765" s="2">
        <v>2524.1</v>
      </c>
      <c r="I11765" s="8">
        <f t="shared" si="915"/>
        <v>1508206.0999999985</v>
      </c>
      <c r="J11765" s="8">
        <f t="shared" si="916"/>
        <v>118542.84999999998</v>
      </c>
      <c r="K11765" s="8">
        <f t="shared" si="917"/>
        <v>341773.25</v>
      </c>
      <c r="L11765" s="8">
        <f t="shared" si="918"/>
        <v>282943.45000000007</v>
      </c>
      <c r="M11765" s="8">
        <f t="shared" si="919"/>
        <v>13929.3</v>
      </c>
    </row>
    <row r="11766" spans="1:13" x14ac:dyDescent="0.2">
      <c r="A11766" t="s">
        <v>59</v>
      </c>
      <c r="B11766" t="s">
        <v>58</v>
      </c>
      <c r="C11766">
        <v>2016</v>
      </c>
      <c r="D11766" t="s">
        <v>99</v>
      </c>
      <c r="E11766" t="s">
        <v>16</v>
      </c>
      <c r="F11766" t="s">
        <v>21</v>
      </c>
      <c r="G11766" t="s">
        <v>69</v>
      </c>
      <c r="H11766" s="2">
        <v>6695.5999999999904</v>
      </c>
      <c r="I11766" s="8">
        <f t="shared" si="915"/>
        <v>1508206.0999999985</v>
      </c>
      <c r="J11766" s="8">
        <f t="shared" si="916"/>
        <v>118542.84999999998</v>
      </c>
      <c r="K11766" s="8">
        <f t="shared" si="917"/>
        <v>341773.25</v>
      </c>
      <c r="L11766" s="8">
        <f t="shared" si="918"/>
        <v>282943.45000000007</v>
      </c>
      <c r="M11766" s="8">
        <f t="shared" si="919"/>
        <v>39124.299999999996</v>
      </c>
    </row>
    <row r="11767" spans="1:13" x14ac:dyDescent="0.2">
      <c r="A11767" t="s">
        <v>59</v>
      </c>
      <c r="B11767" t="s">
        <v>58</v>
      </c>
      <c r="C11767">
        <v>2016</v>
      </c>
      <c r="D11767" t="s">
        <v>99</v>
      </c>
      <c r="E11767" t="s">
        <v>16</v>
      </c>
      <c r="F11767" t="s">
        <v>22</v>
      </c>
      <c r="G11767" t="s">
        <v>70</v>
      </c>
      <c r="H11767" s="2">
        <v>2894</v>
      </c>
      <c r="I11767" s="8">
        <f t="shared" si="915"/>
        <v>1508206.0999999985</v>
      </c>
      <c r="J11767" s="8">
        <f t="shared" si="916"/>
        <v>118542.84999999998</v>
      </c>
      <c r="K11767" s="8">
        <f t="shared" si="917"/>
        <v>341773.25</v>
      </c>
      <c r="L11767" s="8">
        <f t="shared" si="918"/>
        <v>282943.45000000007</v>
      </c>
      <c r="M11767" s="8">
        <f t="shared" si="919"/>
        <v>15474</v>
      </c>
    </row>
    <row r="11768" spans="1:13" x14ac:dyDescent="0.2">
      <c r="A11768" t="s">
        <v>59</v>
      </c>
      <c r="B11768" t="s">
        <v>58</v>
      </c>
      <c r="C11768">
        <v>2016</v>
      </c>
      <c r="D11768" t="s">
        <v>99</v>
      </c>
      <c r="E11768" t="s">
        <v>23</v>
      </c>
      <c r="F11768" t="s">
        <v>24</v>
      </c>
      <c r="G11768" t="s">
        <v>71</v>
      </c>
      <c r="H11768" s="2">
        <v>32934</v>
      </c>
      <c r="I11768" s="8">
        <f t="shared" si="915"/>
        <v>1508206.0999999985</v>
      </c>
      <c r="J11768" s="8">
        <f t="shared" si="916"/>
        <v>1036196.9</v>
      </c>
      <c r="K11768" s="8">
        <f t="shared" si="917"/>
        <v>341773.25</v>
      </c>
      <c r="L11768" s="8">
        <f t="shared" si="918"/>
        <v>282943.45000000007</v>
      </c>
      <c r="M11768" s="8">
        <f t="shared" si="919"/>
        <v>174396</v>
      </c>
    </row>
    <row r="11769" spans="1:13" x14ac:dyDescent="0.2">
      <c r="A11769" t="s">
        <v>59</v>
      </c>
      <c r="B11769" t="s">
        <v>58</v>
      </c>
      <c r="C11769">
        <v>2016</v>
      </c>
      <c r="D11769" t="s">
        <v>99</v>
      </c>
      <c r="E11769" t="s">
        <v>23</v>
      </c>
      <c r="F11769" t="s">
        <v>25</v>
      </c>
      <c r="G11769" t="s">
        <v>72</v>
      </c>
      <c r="H11769" s="2">
        <v>40532.5</v>
      </c>
      <c r="I11769" s="8">
        <f t="shared" si="915"/>
        <v>1508206.0999999985</v>
      </c>
      <c r="J11769" s="8">
        <f t="shared" si="916"/>
        <v>1036196.9</v>
      </c>
      <c r="K11769" s="8">
        <f t="shared" si="917"/>
        <v>341773.25</v>
      </c>
      <c r="L11769" s="8">
        <f t="shared" si="918"/>
        <v>282943.45000000007</v>
      </c>
      <c r="M11769" s="8">
        <f t="shared" si="919"/>
        <v>204313</v>
      </c>
    </row>
    <row r="11770" spans="1:13" x14ac:dyDescent="0.2">
      <c r="A11770" t="s">
        <v>59</v>
      </c>
      <c r="B11770" t="s">
        <v>58</v>
      </c>
      <c r="C11770">
        <v>2016</v>
      </c>
      <c r="D11770" t="s">
        <v>99</v>
      </c>
      <c r="E11770" t="s">
        <v>23</v>
      </c>
      <c r="F11770" t="s">
        <v>26</v>
      </c>
      <c r="G11770" t="s">
        <v>73</v>
      </c>
      <c r="H11770" s="2">
        <v>13107.95</v>
      </c>
      <c r="I11770" s="8">
        <f t="shared" si="915"/>
        <v>1508206.0999999985</v>
      </c>
      <c r="J11770" s="8">
        <f t="shared" si="916"/>
        <v>1036196.9</v>
      </c>
      <c r="K11770" s="8">
        <f t="shared" si="917"/>
        <v>341773.25</v>
      </c>
      <c r="L11770" s="8">
        <f t="shared" si="918"/>
        <v>282943.45000000007</v>
      </c>
      <c r="M11770" s="8">
        <f t="shared" si="919"/>
        <v>90718.399999999994</v>
      </c>
    </row>
    <row r="11771" spans="1:13" x14ac:dyDescent="0.2">
      <c r="A11771" t="s">
        <v>59</v>
      </c>
      <c r="B11771" t="s">
        <v>58</v>
      </c>
      <c r="C11771">
        <v>2016</v>
      </c>
      <c r="D11771" t="s">
        <v>99</v>
      </c>
      <c r="E11771" t="s">
        <v>23</v>
      </c>
      <c r="F11771" t="s">
        <v>27</v>
      </c>
      <c r="G11771" t="s">
        <v>74</v>
      </c>
      <c r="H11771" s="2">
        <v>37446.400000000001</v>
      </c>
      <c r="I11771" s="8">
        <f t="shared" si="915"/>
        <v>1508206.0999999985</v>
      </c>
      <c r="J11771" s="8">
        <f t="shared" si="916"/>
        <v>1036196.9</v>
      </c>
      <c r="K11771" s="8">
        <f t="shared" si="917"/>
        <v>341773.25</v>
      </c>
      <c r="L11771" s="8">
        <f t="shared" si="918"/>
        <v>282943.45000000007</v>
      </c>
      <c r="M11771" s="8">
        <f t="shared" si="919"/>
        <v>200569</v>
      </c>
    </row>
    <row r="11772" spans="1:13" x14ac:dyDescent="0.2">
      <c r="A11772" t="s">
        <v>59</v>
      </c>
      <c r="B11772" t="s">
        <v>58</v>
      </c>
      <c r="C11772">
        <v>2016</v>
      </c>
      <c r="D11772" t="s">
        <v>99</v>
      </c>
      <c r="E11772" t="s">
        <v>23</v>
      </c>
      <c r="F11772" t="s">
        <v>28</v>
      </c>
      <c r="G11772" t="s">
        <v>75</v>
      </c>
      <c r="H11772" s="2">
        <v>30270.1</v>
      </c>
      <c r="I11772" s="8">
        <f t="shared" si="915"/>
        <v>1508206.0999999985</v>
      </c>
      <c r="J11772" s="8">
        <f t="shared" si="916"/>
        <v>1036196.9</v>
      </c>
      <c r="K11772" s="8">
        <f t="shared" si="917"/>
        <v>341773.25</v>
      </c>
      <c r="L11772" s="8">
        <f t="shared" si="918"/>
        <v>282943.45000000007</v>
      </c>
      <c r="M11772" s="8">
        <f t="shared" si="919"/>
        <v>167832</v>
      </c>
    </row>
    <row r="11773" spans="1:13" x14ac:dyDescent="0.2">
      <c r="A11773" t="s">
        <v>59</v>
      </c>
      <c r="B11773" t="s">
        <v>58</v>
      </c>
      <c r="C11773">
        <v>2016</v>
      </c>
      <c r="D11773" t="s">
        <v>99</v>
      </c>
      <c r="E11773" t="s">
        <v>23</v>
      </c>
      <c r="F11773" t="s">
        <v>29</v>
      </c>
      <c r="G11773" t="s">
        <v>76</v>
      </c>
      <c r="H11773" s="2">
        <v>43099.5</v>
      </c>
      <c r="I11773" s="8">
        <f t="shared" si="915"/>
        <v>1508206.0999999985</v>
      </c>
      <c r="J11773" s="8">
        <f t="shared" si="916"/>
        <v>1036196.9</v>
      </c>
      <c r="K11773" s="8">
        <f t="shared" si="917"/>
        <v>341773.25</v>
      </c>
      <c r="L11773" s="8">
        <f t="shared" si="918"/>
        <v>282943.45000000007</v>
      </c>
      <c r="M11773" s="8">
        <f t="shared" si="919"/>
        <v>198368.5</v>
      </c>
    </row>
    <row r="11774" spans="1:13" x14ac:dyDescent="0.2">
      <c r="A11774" t="s">
        <v>59</v>
      </c>
      <c r="B11774" t="s">
        <v>58</v>
      </c>
      <c r="C11774">
        <v>2016</v>
      </c>
      <c r="D11774" t="s">
        <v>99</v>
      </c>
      <c r="E11774" t="s">
        <v>30</v>
      </c>
      <c r="F11774" t="s">
        <v>31</v>
      </c>
      <c r="G11774" t="s">
        <v>77</v>
      </c>
      <c r="H11774" s="2">
        <v>4897.0500000000102</v>
      </c>
      <c r="I11774" s="8">
        <f t="shared" si="915"/>
        <v>1508206.0999999985</v>
      </c>
      <c r="J11774" s="8">
        <f t="shared" si="916"/>
        <v>182059.30000000008</v>
      </c>
      <c r="K11774" s="8">
        <f t="shared" si="917"/>
        <v>341773.25</v>
      </c>
      <c r="L11774" s="8">
        <f t="shared" si="918"/>
        <v>282943.45000000007</v>
      </c>
      <c r="M11774" s="8">
        <f t="shared" si="919"/>
        <v>27952.850000000017</v>
      </c>
    </row>
    <row r="11775" spans="1:13" x14ac:dyDescent="0.2">
      <c r="A11775" t="s">
        <v>59</v>
      </c>
      <c r="B11775" t="s">
        <v>58</v>
      </c>
      <c r="C11775">
        <v>2016</v>
      </c>
      <c r="D11775" t="s">
        <v>99</v>
      </c>
      <c r="E11775" t="s">
        <v>30</v>
      </c>
      <c r="F11775" t="s">
        <v>32</v>
      </c>
      <c r="G11775" t="s">
        <v>78</v>
      </c>
      <c r="H11775" s="2">
        <v>5644.8500000000104</v>
      </c>
      <c r="I11775" s="8">
        <f t="shared" si="915"/>
        <v>1508206.0999999985</v>
      </c>
      <c r="J11775" s="8">
        <f t="shared" si="916"/>
        <v>182059.30000000008</v>
      </c>
      <c r="K11775" s="8">
        <f t="shared" si="917"/>
        <v>341773.25</v>
      </c>
      <c r="L11775" s="8">
        <f t="shared" si="918"/>
        <v>282943.45000000007</v>
      </c>
      <c r="M11775" s="8">
        <f t="shared" si="919"/>
        <v>30043.200000000019</v>
      </c>
    </row>
    <row r="11776" spans="1:13" x14ac:dyDescent="0.2">
      <c r="A11776" t="s">
        <v>59</v>
      </c>
      <c r="B11776" t="s">
        <v>58</v>
      </c>
      <c r="C11776">
        <v>2016</v>
      </c>
      <c r="D11776" t="s">
        <v>99</v>
      </c>
      <c r="E11776" t="s">
        <v>30</v>
      </c>
      <c r="F11776" t="s">
        <v>33</v>
      </c>
      <c r="G11776" t="s">
        <v>79</v>
      </c>
      <c r="H11776" s="2">
        <v>5778.1</v>
      </c>
      <c r="I11776" s="8">
        <f t="shared" si="915"/>
        <v>1508206.0999999985</v>
      </c>
      <c r="J11776" s="8">
        <f t="shared" si="916"/>
        <v>182059.30000000008</v>
      </c>
      <c r="K11776" s="8">
        <f t="shared" si="917"/>
        <v>341773.25</v>
      </c>
      <c r="L11776" s="8">
        <f t="shared" si="918"/>
        <v>282943.45000000007</v>
      </c>
      <c r="M11776" s="8">
        <f t="shared" si="919"/>
        <v>30738.599999999991</v>
      </c>
    </row>
    <row r="11777" spans="1:13" x14ac:dyDescent="0.2">
      <c r="A11777" t="s">
        <v>59</v>
      </c>
      <c r="B11777" t="s">
        <v>58</v>
      </c>
      <c r="C11777">
        <v>2016</v>
      </c>
      <c r="D11777" t="s">
        <v>99</v>
      </c>
      <c r="E11777" t="s">
        <v>30</v>
      </c>
      <c r="F11777" t="s">
        <v>34</v>
      </c>
      <c r="G11777" t="s">
        <v>80</v>
      </c>
      <c r="H11777" s="2">
        <v>4950.6500000000096</v>
      </c>
      <c r="I11777" s="8">
        <f t="shared" si="915"/>
        <v>1508206.0999999985</v>
      </c>
      <c r="J11777" s="8">
        <f t="shared" si="916"/>
        <v>182059.30000000008</v>
      </c>
      <c r="K11777" s="8">
        <f t="shared" si="917"/>
        <v>341773.25</v>
      </c>
      <c r="L11777" s="8">
        <f t="shared" si="918"/>
        <v>282943.45000000007</v>
      </c>
      <c r="M11777" s="8">
        <f t="shared" si="919"/>
        <v>28085.700000000033</v>
      </c>
    </row>
    <row r="11778" spans="1:13" x14ac:dyDescent="0.2">
      <c r="A11778" t="s">
        <v>59</v>
      </c>
      <c r="B11778" t="s">
        <v>58</v>
      </c>
      <c r="C11778">
        <v>2016</v>
      </c>
      <c r="D11778" t="s">
        <v>99</v>
      </c>
      <c r="E11778" t="s">
        <v>30</v>
      </c>
      <c r="F11778" t="s">
        <v>35</v>
      </c>
      <c r="G11778" t="s">
        <v>81</v>
      </c>
      <c r="H11778" s="2">
        <v>5409.15</v>
      </c>
      <c r="I11778" s="8">
        <f t="shared" ref="I11778:I11841" si="920">SUMIFS(H:H,C:C,C11778,D:D,D11778)</f>
        <v>1508206.0999999985</v>
      </c>
      <c r="J11778" s="8">
        <f t="shared" ref="J11778:J11841" si="921">SUMIFS(H:H,E:E,E11778,D:D,D11778,C:C,C11778)</f>
        <v>182059.30000000008</v>
      </c>
      <c r="K11778" s="8">
        <f t="shared" si="917"/>
        <v>341773.25</v>
      </c>
      <c r="L11778" s="8">
        <f t="shared" si="918"/>
        <v>282943.45000000007</v>
      </c>
      <c r="M11778" s="8">
        <f t="shared" si="919"/>
        <v>28838.250000000007</v>
      </c>
    </row>
    <row r="11779" spans="1:13" x14ac:dyDescent="0.2">
      <c r="A11779" t="s">
        <v>59</v>
      </c>
      <c r="B11779" t="s">
        <v>58</v>
      </c>
      <c r="C11779">
        <v>2016</v>
      </c>
      <c r="D11779" t="s">
        <v>99</v>
      </c>
      <c r="E11779" t="s">
        <v>30</v>
      </c>
      <c r="F11779" t="s">
        <v>36</v>
      </c>
      <c r="G11779" t="s">
        <v>82</v>
      </c>
      <c r="H11779" s="2">
        <v>6675.1</v>
      </c>
      <c r="I11779" s="8">
        <f t="shared" si="920"/>
        <v>1508206.0999999985</v>
      </c>
      <c r="J11779" s="8">
        <f t="shared" si="921"/>
        <v>182059.30000000008</v>
      </c>
      <c r="K11779" s="8">
        <f t="shared" ref="K11779:K11842" si="922">SUMIFS(H:H,B:B,B11779,C:C,C11779,D:D,D11779)</f>
        <v>341773.25</v>
      </c>
      <c r="L11779" s="8">
        <f t="shared" ref="L11779:L11842" si="923">SUMIFS(H:H,A:A,A11779,C:C,C11779,D:D,D11779)</f>
        <v>282943.45000000007</v>
      </c>
      <c r="M11779" s="8">
        <f t="shared" ref="M11779:M11842" si="924">SUMIFS(H:H,G:G,G11779,D:D,D11779,C:C,C11779)</f>
        <v>36400.700000000012</v>
      </c>
    </row>
    <row r="11780" spans="1:13" x14ac:dyDescent="0.2">
      <c r="A11780" t="s">
        <v>59</v>
      </c>
      <c r="B11780" t="s">
        <v>58</v>
      </c>
      <c r="C11780">
        <v>2016</v>
      </c>
      <c r="D11780" t="s">
        <v>99</v>
      </c>
      <c r="E11780" t="s">
        <v>37</v>
      </c>
      <c r="F11780" t="s">
        <v>38</v>
      </c>
      <c r="G11780" t="s">
        <v>83</v>
      </c>
      <c r="H11780" s="2">
        <v>5787.74999999999</v>
      </c>
      <c r="I11780" s="8">
        <f t="shared" si="920"/>
        <v>1508206.0999999985</v>
      </c>
      <c r="J11780" s="8">
        <f t="shared" si="921"/>
        <v>171407.04999999993</v>
      </c>
      <c r="K11780" s="8">
        <f t="shared" si="922"/>
        <v>341773.25</v>
      </c>
      <c r="L11780" s="8">
        <f t="shared" si="923"/>
        <v>282943.45000000007</v>
      </c>
      <c r="M11780" s="8">
        <f t="shared" si="924"/>
        <v>30064.350000000006</v>
      </c>
    </row>
    <row r="11781" spans="1:13" x14ac:dyDescent="0.2">
      <c r="A11781" t="s">
        <v>59</v>
      </c>
      <c r="B11781" t="s">
        <v>58</v>
      </c>
      <c r="C11781">
        <v>2016</v>
      </c>
      <c r="D11781" t="s">
        <v>99</v>
      </c>
      <c r="E11781" t="s">
        <v>37</v>
      </c>
      <c r="F11781" t="s">
        <v>39</v>
      </c>
      <c r="G11781" t="s">
        <v>84</v>
      </c>
      <c r="H11781" s="2">
        <v>6148.8</v>
      </c>
      <c r="I11781" s="8">
        <f t="shared" si="920"/>
        <v>1508206.0999999985</v>
      </c>
      <c r="J11781" s="8">
        <f t="shared" si="921"/>
        <v>171407.04999999993</v>
      </c>
      <c r="K11781" s="8">
        <f t="shared" si="922"/>
        <v>341773.25</v>
      </c>
      <c r="L11781" s="8">
        <f t="shared" si="923"/>
        <v>282943.45000000007</v>
      </c>
      <c r="M11781" s="8">
        <f t="shared" si="924"/>
        <v>32133.5</v>
      </c>
    </row>
    <row r="11782" spans="1:13" x14ac:dyDescent="0.2">
      <c r="A11782" t="s">
        <v>59</v>
      </c>
      <c r="B11782" t="s">
        <v>58</v>
      </c>
      <c r="C11782">
        <v>2016</v>
      </c>
      <c r="D11782" t="s">
        <v>99</v>
      </c>
      <c r="E11782" t="s">
        <v>37</v>
      </c>
      <c r="F11782" t="s">
        <v>40</v>
      </c>
      <c r="G11782" t="s">
        <v>85</v>
      </c>
      <c r="H11782" s="2">
        <v>4668.7999999999902</v>
      </c>
      <c r="I11782" s="8">
        <f t="shared" si="920"/>
        <v>1508206.0999999985</v>
      </c>
      <c r="J11782" s="8">
        <f t="shared" si="921"/>
        <v>171407.04999999993</v>
      </c>
      <c r="K11782" s="8">
        <f t="shared" si="922"/>
        <v>341773.25</v>
      </c>
      <c r="L11782" s="8">
        <f t="shared" si="923"/>
        <v>282943.45000000007</v>
      </c>
      <c r="M11782" s="8">
        <f t="shared" si="924"/>
        <v>26568.1</v>
      </c>
    </row>
    <row r="11783" spans="1:13" x14ac:dyDescent="0.2">
      <c r="A11783" t="s">
        <v>59</v>
      </c>
      <c r="B11783" t="s">
        <v>58</v>
      </c>
      <c r="C11783">
        <v>2016</v>
      </c>
      <c r="D11783" t="s">
        <v>99</v>
      </c>
      <c r="E11783" t="s">
        <v>37</v>
      </c>
      <c r="F11783" t="s">
        <v>41</v>
      </c>
      <c r="G11783" t="s">
        <v>86</v>
      </c>
      <c r="H11783" s="2">
        <v>5705.65</v>
      </c>
      <c r="I11783" s="8">
        <f t="shared" si="920"/>
        <v>1508206.0999999985</v>
      </c>
      <c r="J11783" s="8">
        <f t="shared" si="921"/>
        <v>171407.04999999993</v>
      </c>
      <c r="K11783" s="8">
        <f t="shared" si="922"/>
        <v>341773.25</v>
      </c>
      <c r="L11783" s="8">
        <f t="shared" si="923"/>
        <v>282943.45000000007</v>
      </c>
      <c r="M11783" s="8">
        <f t="shared" si="924"/>
        <v>31036.9</v>
      </c>
    </row>
    <row r="11784" spans="1:13" x14ac:dyDescent="0.2">
      <c r="A11784" t="s">
        <v>59</v>
      </c>
      <c r="B11784" t="s">
        <v>58</v>
      </c>
      <c r="C11784">
        <v>2016</v>
      </c>
      <c r="D11784" t="s">
        <v>99</v>
      </c>
      <c r="E11784" t="s">
        <v>37</v>
      </c>
      <c r="F11784" t="s">
        <v>42</v>
      </c>
      <c r="G11784" t="s">
        <v>87</v>
      </c>
      <c r="H11784" s="2">
        <v>5415.35</v>
      </c>
      <c r="I11784" s="8">
        <f t="shared" si="920"/>
        <v>1508206.0999999985</v>
      </c>
      <c r="J11784" s="8">
        <f t="shared" si="921"/>
        <v>171407.04999999993</v>
      </c>
      <c r="K11784" s="8">
        <f t="shared" si="922"/>
        <v>341773.25</v>
      </c>
      <c r="L11784" s="8">
        <f t="shared" si="923"/>
        <v>282943.45000000007</v>
      </c>
      <c r="M11784" s="8">
        <f t="shared" si="924"/>
        <v>30043.500000000015</v>
      </c>
    </row>
    <row r="11785" spans="1:13" x14ac:dyDescent="0.2">
      <c r="A11785" t="s">
        <v>59</v>
      </c>
      <c r="B11785" t="s">
        <v>58</v>
      </c>
      <c r="C11785">
        <v>2016</v>
      </c>
      <c r="D11785" t="s">
        <v>99</v>
      </c>
      <c r="E11785" t="s">
        <v>37</v>
      </c>
      <c r="F11785" t="s">
        <v>43</v>
      </c>
      <c r="G11785" t="s">
        <v>88</v>
      </c>
      <c r="H11785" s="2">
        <v>3387.15</v>
      </c>
      <c r="I11785" s="8">
        <f t="shared" si="920"/>
        <v>1508206.0999999985</v>
      </c>
      <c r="J11785" s="8">
        <f t="shared" si="921"/>
        <v>171407.04999999993</v>
      </c>
      <c r="K11785" s="8">
        <f t="shared" si="922"/>
        <v>341773.25</v>
      </c>
      <c r="L11785" s="8">
        <f t="shared" si="923"/>
        <v>282943.45000000007</v>
      </c>
      <c r="M11785" s="8">
        <f t="shared" si="924"/>
        <v>21560.699999999997</v>
      </c>
    </row>
    <row r="11786" spans="1:13" x14ac:dyDescent="0.2">
      <c r="A11786" t="s">
        <v>59</v>
      </c>
      <c r="B11786" t="s">
        <v>58</v>
      </c>
      <c r="C11786">
        <v>2016</v>
      </c>
      <c r="D11786" t="s">
        <v>100</v>
      </c>
      <c r="E11786" t="s">
        <v>16</v>
      </c>
      <c r="F11786" t="s">
        <v>17</v>
      </c>
      <c r="G11786" t="s">
        <v>65</v>
      </c>
      <c r="H11786" s="2">
        <v>4096.1000000000004</v>
      </c>
      <c r="I11786" s="8">
        <f t="shared" si="920"/>
        <v>1547611.5499999996</v>
      </c>
      <c r="J11786" s="8">
        <f t="shared" si="921"/>
        <v>117354.84999999999</v>
      </c>
      <c r="K11786" s="8">
        <f t="shared" si="922"/>
        <v>333557.85000000003</v>
      </c>
      <c r="L11786" s="8">
        <f t="shared" si="923"/>
        <v>280356.34999999998</v>
      </c>
      <c r="M11786" s="8">
        <f t="shared" si="924"/>
        <v>22652.5</v>
      </c>
    </row>
    <row r="11787" spans="1:13" x14ac:dyDescent="0.2">
      <c r="A11787" t="s">
        <v>59</v>
      </c>
      <c r="B11787" t="s">
        <v>58</v>
      </c>
      <c r="C11787">
        <v>2016</v>
      </c>
      <c r="D11787" t="s">
        <v>100</v>
      </c>
      <c r="E11787" t="s">
        <v>16</v>
      </c>
      <c r="F11787" t="s">
        <v>18</v>
      </c>
      <c r="G11787" t="s">
        <v>66</v>
      </c>
      <c r="H11787" s="2">
        <v>3236.6</v>
      </c>
      <c r="I11787" s="8">
        <f t="shared" si="920"/>
        <v>1547611.5499999996</v>
      </c>
      <c r="J11787" s="8">
        <f t="shared" si="921"/>
        <v>117354.84999999999</v>
      </c>
      <c r="K11787" s="8">
        <f t="shared" si="922"/>
        <v>333557.85000000003</v>
      </c>
      <c r="L11787" s="8">
        <f t="shared" si="923"/>
        <v>280356.34999999998</v>
      </c>
      <c r="M11787" s="8">
        <f t="shared" si="924"/>
        <v>17523.850000000002</v>
      </c>
    </row>
    <row r="11788" spans="1:13" x14ac:dyDescent="0.2">
      <c r="A11788" t="s">
        <v>59</v>
      </c>
      <c r="B11788" t="s">
        <v>58</v>
      </c>
      <c r="C11788">
        <v>2016</v>
      </c>
      <c r="D11788" t="s">
        <v>100</v>
      </c>
      <c r="E11788" t="s">
        <v>16</v>
      </c>
      <c r="F11788" t="s">
        <v>19</v>
      </c>
      <c r="G11788" t="s">
        <v>67</v>
      </c>
      <c r="H11788" s="2">
        <v>2164.65</v>
      </c>
      <c r="I11788" s="8">
        <f t="shared" si="920"/>
        <v>1547611.5499999996</v>
      </c>
      <c r="J11788" s="8">
        <f t="shared" si="921"/>
        <v>117354.84999999999</v>
      </c>
      <c r="K11788" s="8">
        <f t="shared" si="922"/>
        <v>333557.85000000003</v>
      </c>
      <c r="L11788" s="8">
        <f t="shared" si="923"/>
        <v>280356.34999999998</v>
      </c>
      <c r="M11788" s="8">
        <f t="shared" si="924"/>
        <v>12512.149999999998</v>
      </c>
    </row>
    <row r="11789" spans="1:13" x14ac:dyDescent="0.2">
      <c r="A11789" t="s">
        <v>59</v>
      </c>
      <c r="B11789" t="s">
        <v>58</v>
      </c>
      <c r="C11789">
        <v>2016</v>
      </c>
      <c r="D11789" t="s">
        <v>100</v>
      </c>
      <c r="E11789" t="s">
        <v>16</v>
      </c>
      <c r="F11789" t="s">
        <v>20</v>
      </c>
      <c r="G11789" t="s">
        <v>68</v>
      </c>
      <c r="H11789" s="2">
        <v>2443.75</v>
      </c>
      <c r="I11789" s="8">
        <f t="shared" si="920"/>
        <v>1547611.5499999996</v>
      </c>
      <c r="J11789" s="8">
        <f t="shared" si="921"/>
        <v>117354.84999999999</v>
      </c>
      <c r="K11789" s="8">
        <f t="shared" si="922"/>
        <v>333557.85000000003</v>
      </c>
      <c r="L11789" s="8">
        <f t="shared" si="923"/>
        <v>280356.34999999998</v>
      </c>
      <c r="M11789" s="8">
        <f t="shared" si="924"/>
        <v>14182.150000000001</v>
      </c>
    </row>
    <row r="11790" spans="1:13" x14ac:dyDescent="0.2">
      <c r="A11790" t="s">
        <v>59</v>
      </c>
      <c r="B11790" t="s">
        <v>58</v>
      </c>
      <c r="C11790">
        <v>2016</v>
      </c>
      <c r="D11790" t="s">
        <v>100</v>
      </c>
      <c r="E11790" t="s">
        <v>16</v>
      </c>
      <c r="F11790" t="s">
        <v>21</v>
      </c>
      <c r="G11790" t="s">
        <v>69</v>
      </c>
      <c r="H11790" s="2">
        <v>5632.65</v>
      </c>
      <c r="I11790" s="8">
        <f t="shared" si="920"/>
        <v>1547611.5499999996</v>
      </c>
      <c r="J11790" s="8">
        <f t="shared" si="921"/>
        <v>117354.84999999999</v>
      </c>
      <c r="K11790" s="8">
        <f t="shared" si="922"/>
        <v>333557.85000000003</v>
      </c>
      <c r="L11790" s="8">
        <f t="shared" si="923"/>
        <v>280356.34999999998</v>
      </c>
      <c r="M11790" s="8">
        <f t="shared" si="924"/>
        <v>35435.30000000001</v>
      </c>
    </row>
    <row r="11791" spans="1:13" x14ac:dyDescent="0.2">
      <c r="A11791" t="s">
        <v>59</v>
      </c>
      <c r="B11791" t="s">
        <v>58</v>
      </c>
      <c r="C11791">
        <v>2016</v>
      </c>
      <c r="D11791" t="s">
        <v>100</v>
      </c>
      <c r="E11791" t="s">
        <v>16</v>
      </c>
      <c r="F11791" t="s">
        <v>22</v>
      </c>
      <c r="G11791" t="s">
        <v>70</v>
      </c>
      <c r="H11791" s="2">
        <v>2381.6</v>
      </c>
      <c r="I11791" s="8">
        <f t="shared" si="920"/>
        <v>1547611.5499999996</v>
      </c>
      <c r="J11791" s="8">
        <f t="shared" si="921"/>
        <v>117354.84999999999</v>
      </c>
      <c r="K11791" s="8">
        <f t="shared" si="922"/>
        <v>333557.85000000003</v>
      </c>
      <c r="L11791" s="8">
        <f t="shared" si="923"/>
        <v>280356.34999999998</v>
      </c>
      <c r="M11791" s="8">
        <f t="shared" si="924"/>
        <v>15048.899999999991</v>
      </c>
    </row>
    <row r="11792" spans="1:13" x14ac:dyDescent="0.2">
      <c r="A11792" t="s">
        <v>59</v>
      </c>
      <c r="B11792" t="s">
        <v>58</v>
      </c>
      <c r="C11792">
        <v>2016</v>
      </c>
      <c r="D11792" t="s">
        <v>100</v>
      </c>
      <c r="E11792" t="s">
        <v>23</v>
      </c>
      <c r="F11792" t="s">
        <v>24</v>
      </c>
      <c r="G11792" t="s">
        <v>71</v>
      </c>
      <c r="H11792" s="2">
        <v>28020.5</v>
      </c>
      <c r="I11792" s="8">
        <f t="shared" si="920"/>
        <v>1547611.5499999996</v>
      </c>
      <c r="J11792" s="8">
        <f t="shared" si="921"/>
        <v>1076885.3500000001</v>
      </c>
      <c r="K11792" s="8">
        <f t="shared" si="922"/>
        <v>333557.85000000003</v>
      </c>
      <c r="L11792" s="8">
        <f t="shared" si="923"/>
        <v>280356.34999999998</v>
      </c>
      <c r="M11792" s="8">
        <f t="shared" si="924"/>
        <v>165610</v>
      </c>
    </row>
    <row r="11793" spans="1:13" x14ac:dyDescent="0.2">
      <c r="A11793" t="s">
        <v>59</v>
      </c>
      <c r="B11793" t="s">
        <v>58</v>
      </c>
      <c r="C11793">
        <v>2016</v>
      </c>
      <c r="D11793" t="s">
        <v>100</v>
      </c>
      <c r="E11793" t="s">
        <v>23</v>
      </c>
      <c r="F11793" t="s">
        <v>25</v>
      </c>
      <c r="G11793" t="s">
        <v>72</v>
      </c>
      <c r="H11793" s="2">
        <v>36971.5</v>
      </c>
      <c r="I11793" s="8">
        <f t="shared" si="920"/>
        <v>1547611.5499999996</v>
      </c>
      <c r="J11793" s="8">
        <f t="shared" si="921"/>
        <v>1076885.3500000001</v>
      </c>
      <c r="K11793" s="8">
        <f t="shared" si="922"/>
        <v>333557.85000000003</v>
      </c>
      <c r="L11793" s="8">
        <f t="shared" si="923"/>
        <v>280356.34999999998</v>
      </c>
      <c r="M11793" s="8">
        <f t="shared" si="924"/>
        <v>218232.5</v>
      </c>
    </row>
    <row r="11794" spans="1:13" x14ac:dyDescent="0.2">
      <c r="A11794" t="s">
        <v>59</v>
      </c>
      <c r="B11794" t="s">
        <v>58</v>
      </c>
      <c r="C11794">
        <v>2016</v>
      </c>
      <c r="D11794" t="s">
        <v>100</v>
      </c>
      <c r="E11794" t="s">
        <v>23</v>
      </c>
      <c r="F11794" t="s">
        <v>26</v>
      </c>
      <c r="G11794" t="s">
        <v>73</v>
      </c>
      <c r="H11794" s="2">
        <v>18758.150000000001</v>
      </c>
      <c r="I11794" s="8">
        <f t="shared" si="920"/>
        <v>1547611.5499999996</v>
      </c>
      <c r="J11794" s="8">
        <f t="shared" si="921"/>
        <v>1076885.3500000001</v>
      </c>
      <c r="K11794" s="8">
        <f t="shared" si="922"/>
        <v>333557.85000000003</v>
      </c>
      <c r="L11794" s="8">
        <f t="shared" si="923"/>
        <v>280356.34999999998</v>
      </c>
      <c r="M11794" s="8">
        <f t="shared" si="924"/>
        <v>82097.400000000009</v>
      </c>
    </row>
    <row r="11795" spans="1:13" x14ac:dyDescent="0.2">
      <c r="A11795" t="s">
        <v>59</v>
      </c>
      <c r="B11795" t="s">
        <v>58</v>
      </c>
      <c r="C11795">
        <v>2016</v>
      </c>
      <c r="D11795" t="s">
        <v>100</v>
      </c>
      <c r="E11795" t="s">
        <v>23</v>
      </c>
      <c r="F11795" t="s">
        <v>27</v>
      </c>
      <c r="G11795" t="s">
        <v>74</v>
      </c>
      <c r="H11795" s="2">
        <v>38086.5</v>
      </c>
      <c r="I11795" s="8">
        <f t="shared" si="920"/>
        <v>1547611.5499999996</v>
      </c>
      <c r="J11795" s="8">
        <f t="shared" si="921"/>
        <v>1076885.3500000001</v>
      </c>
      <c r="K11795" s="8">
        <f t="shared" si="922"/>
        <v>333557.85000000003</v>
      </c>
      <c r="L11795" s="8">
        <f t="shared" si="923"/>
        <v>280356.34999999998</v>
      </c>
      <c r="M11795" s="8">
        <f t="shared" si="924"/>
        <v>210447.9</v>
      </c>
    </row>
    <row r="11796" spans="1:13" x14ac:dyDescent="0.2">
      <c r="A11796" t="s">
        <v>59</v>
      </c>
      <c r="B11796" t="s">
        <v>58</v>
      </c>
      <c r="C11796">
        <v>2016</v>
      </c>
      <c r="D11796" t="s">
        <v>100</v>
      </c>
      <c r="E11796" t="s">
        <v>23</v>
      </c>
      <c r="F11796" t="s">
        <v>28</v>
      </c>
      <c r="G11796" t="s">
        <v>75</v>
      </c>
      <c r="H11796" s="2">
        <v>37252.199999999997</v>
      </c>
      <c r="I11796" s="8">
        <f t="shared" si="920"/>
        <v>1547611.5499999996</v>
      </c>
      <c r="J11796" s="8">
        <f t="shared" si="921"/>
        <v>1076885.3500000001</v>
      </c>
      <c r="K11796" s="8">
        <f t="shared" si="922"/>
        <v>333557.85000000003</v>
      </c>
      <c r="L11796" s="8">
        <f t="shared" si="923"/>
        <v>280356.34999999998</v>
      </c>
      <c r="M11796" s="8">
        <f t="shared" si="924"/>
        <v>174546.55</v>
      </c>
    </row>
    <row r="11797" spans="1:13" x14ac:dyDescent="0.2">
      <c r="A11797" t="s">
        <v>59</v>
      </c>
      <c r="B11797" t="s">
        <v>58</v>
      </c>
      <c r="C11797">
        <v>2016</v>
      </c>
      <c r="D11797" t="s">
        <v>100</v>
      </c>
      <c r="E11797" t="s">
        <v>23</v>
      </c>
      <c r="F11797" t="s">
        <v>29</v>
      </c>
      <c r="G11797" t="s">
        <v>76</v>
      </c>
      <c r="H11797" s="2">
        <v>38759.5</v>
      </c>
      <c r="I11797" s="8">
        <f t="shared" si="920"/>
        <v>1547611.5499999996</v>
      </c>
      <c r="J11797" s="8">
        <f t="shared" si="921"/>
        <v>1076885.3500000001</v>
      </c>
      <c r="K11797" s="8">
        <f t="shared" si="922"/>
        <v>333557.85000000003</v>
      </c>
      <c r="L11797" s="8">
        <f t="shared" si="923"/>
        <v>280356.34999999998</v>
      </c>
      <c r="M11797" s="8">
        <f t="shared" si="924"/>
        <v>225951</v>
      </c>
    </row>
    <row r="11798" spans="1:13" x14ac:dyDescent="0.2">
      <c r="A11798" t="s">
        <v>59</v>
      </c>
      <c r="B11798" t="s">
        <v>58</v>
      </c>
      <c r="C11798">
        <v>2016</v>
      </c>
      <c r="D11798" t="s">
        <v>100</v>
      </c>
      <c r="E11798" t="s">
        <v>30</v>
      </c>
      <c r="F11798" t="s">
        <v>31</v>
      </c>
      <c r="G11798" t="s">
        <v>77</v>
      </c>
      <c r="H11798" s="2">
        <v>4993.3</v>
      </c>
      <c r="I11798" s="8">
        <f t="shared" si="920"/>
        <v>1547611.5499999996</v>
      </c>
      <c r="J11798" s="8">
        <f t="shared" si="921"/>
        <v>181374.40000000014</v>
      </c>
      <c r="K11798" s="8">
        <f t="shared" si="922"/>
        <v>333557.85000000003</v>
      </c>
      <c r="L11798" s="8">
        <f t="shared" si="923"/>
        <v>280356.34999999998</v>
      </c>
      <c r="M11798" s="8">
        <f t="shared" si="924"/>
        <v>27495.700000000004</v>
      </c>
    </row>
    <row r="11799" spans="1:13" x14ac:dyDescent="0.2">
      <c r="A11799" t="s">
        <v>59</v>
      </c>
      <c r="B11799" t="s">
        <v>58</v>
      </c>
      <c r="C11799">
        <v>2016</v>
      </c>
      <c r="D11799" t="s">
        <v>100</v>
      </c>
      <c r="E11799" t="s">
        <v>30</v>
      </c>
      <c r="F11799" t="s">
        <v>32</v>
      </c>
      <c r="G11799" t="s">
        <v>78</v>
      </c>
      <c r="H11799" s="2">
        <v>5536.50000000001</v>
      </c>
      <c r="I11799" s="8">
        <f t="shared" si="920"/>
        <v>1547611.5499999996</v>
      </c>
      <c r="J11799" s="8">
        <f t="shared" si="921"/>
        <v>181374.40000000014</v>
      </c>
      <c r="K11799" s="8">
        <f t="shared" si="922"/>
        <v>333557.85000000003</v>
      </c>
      <c r="L11799" s="8">
        <f t="shared" si="923"/>
        <v>280356.34999999998</v>
      </c>
      <c r="M11799" s="8">
        <f t="shared" si="924"/>
        <v>30114.350000000028</v>
      </c>
    </row>
    <row r="11800" spans="1:13" x14ac:dyDescent="0.2">
      <c r="A11800" t="s">
        <v>59</v>
      </c>
      <c r="B11800" t="s">
        <v>58</v>
      </c>
      <c r="C11800">
        <v>2016</v>
      </c>
      <c r="D11800" t="s">
        <v>100</v>
      </c>
      <c r="E11800" t="s">
        <v>30</v>
      </c>
      <c r="F11800" t="s">
        <v>33</v>
      </c>
      <c r="G11800" t="s">
        <v>79</v>
      </c>
      <c r="H11800" s="2">
        <v>4778.8</v>
      </c>
      <c r="I11800" s="8">
        <f t="shared" si="920"/>
        <v>1547611.5499999996</v>
      </c>
      <c r="J11800" s="8">
        <f t="shared" si="921"/>
        <v>181374.40000000014</v>
      </c>
      <c r="K11800" s="8">
        <f t="shared" si="922"/>
        <v>333557.85000000003</v>
      </c>
      <c r="L11800" s="8">
        <f t="shared" si="923"/>
        <v>280356.34999999998</v>
      </c>
      <c r="M11800" s="8">
        <f t="shared" si="924"/>
        <v>29430.049999999985</v>
      </c>
    </row>
    <row r="11801" spans="1:13" x14ac:dyDescent="0.2">
      <c r="A11801" t="s">
        <v>59</v>
      </c>
      <c r="B11801" t="s">
        <v>58</v>
      </c>
      <c r="C11801">
        <v>2016</v>
      </c>
      <c r="D11801" t="s">
        <v>100</v>
      </c>
      <c r="E11801" t="s">
        <v>30</v>
      </c>
      <c r="F11801" t="s">
        <v>34</v>
      </c>
      <c r="G11801" t="s">
        <v>80</v>
      </c>
      <c r="H11801" s="2">
        <v>5643.95</v>
      </c>
      <c r="I11801" s="8">
        <f t="shared" si="920"/>
        <v>1547611.5499999996</v>
      </c>
      <c r="J11801" s="8">
        <f t="shared" si="921"/>
        <v>181374.40000000014</v>
      </c>
      <c r="K11801" s="8">
        <f t="shared" si="922"/>
        <v>333557.85000000003</v>
      </c>
      <c r="L11801" s="8">
        <f t="shared" si="923"/>
        <v>280356.34999999998</v>
      </c>
      <c r="M11801" s="8">
        <f t="shared" si="924"/>
        <v>28798.449999999986</v>
      </c>
    </row>
    <row r="11802" spans="1:13" x14ac:dyDescent="0.2">
      <c r="A11802" t="s">
        <v>59</v>
      </c>
      <c r="B11802" t="s">
        <v>58</v>
      </c>
      <c r="C11802">
        <v>2016</v>
      </c>
      <c r="D11802" t="s">
        <v>100</v>
      </c>
      <c r="E11802" t="s">
        <v>30</v>
      </c>
      <c r="F11802" t="s">
        <v>35</v>
      </c>
      <c r="G11802" t="s">
        <v>81</v>
      </c>
      <c r="H11802" s="2">
        <v>5388.25</v>
      </c>
      <c r="I11802" s="8">
        <f t="shared" si="920"/>
        <v>1547611.5499999996</v>
      </c>
      <c r="J11802" s="8">
        <f t="shared" si="921"/>
        <v>181374.40000000014</v>
      </c>
      <c r="K11802" s="8">
        <f t="shared" si="922"/>
        <v>333557.85000000003</v>
      </c>
      <c r="L11802" s="8">
        <f t="shared" si="923"/>
        <v>280356.34999999998</v>
      </c>
      <c r="M11802" s="8">
        <f t="shared" si="924"/>
        <v>30375.80000000001</v>
      </c>
    </row>
    <row r="11803" spans="1:13" x14ac:dyDescent="0.2">
      <c r="A11803" t="s">
        <v>59</v>
      </c>
      <c r="B11803" t="s">
        <v>58</v>
      </c>
      <c r="C11803">
        <v>2016</v>
      </c>
      <c r="D11803" t="s">
        <v>100</v>
      </c>
      <c r="E11803" t="s">
        <v>30</v>
      </c>
      <c r="F11803" t="s">
        <v>36</v>
      </c>
      <c r="G11803" t="s">
        <v>82</v>
      </c>
      <c r="H11803" s="2">
        <v>6988.9</v>
      </c>
      <c r="I11803" s="8">
        <f t="shared" si="920"/>
        <v>1547611.5499999996</v>
      </c>
      <c r="J11803" s="8">
        <f t="shared" si="921"/>
        <v>181374.40000000014</v>
      </c>
      <c r="K11803" s="8">
        <f t="shared" si="922"/>
        <v>333557.85000000003</v>
      </c>
      <c r="L11803" s="8">
        <f t="shared" si="923"/>
        <v>280356.34999999998</v>
      </c>
      <c r="M11803" s="8">
        <f t="shared" si="924"/>
        <v>35160.05000000001</v>
      </c>
    </row>
    <row r="11804" spans="1:13" x14ac:dyDescent="0.2">
      <c r="A11804" t="s">
        <v>59</v>
      </c>
      <c r="B11804" t="s">
        <v>58</v>
      </c>
      <c r="C11804">
        <v>2016</v>
      </c>
      <c r="D11804" t="s">
        <v>100</v>
      </c>
      <c r="E11804" t="s">
        <v>37</v>
      </c>
      <c r="F11804" t="s">
        <v>38</v>
      </c>
      <c r="G11804" t="s">
        <v>83</v>
      </c>
      <c r="H11804" s="2">
        <v>5343.4499999999898</v>
      </c>
      <c r="I11804" s="8">
        <f t="shared" si="920"/>
        <v>1547611.5499999996</v>
      </c>
      <c r="J11804" s="8">
        <f t="shared" si="921"/>
        <v>171996.94999999995</v>
      </c>
      <c r="K11804" s="8">
        <f t="shared" si="922"/>
        <v>333557.85000000003</v>
      </c>
      <c r="L11804" s="8">
        <f t="shared" si="923"/>
        <v>280356.34999999998</v>
      </c>
      <c r="M11804" s="8">
        <f t="shared" si="924"/>
        <v>30713.049999999996</v>
      </c>
    </row>
    <row r="11805" spans="1:13" x14ac:dyDescent="0.2">
      <c r="A11805" t="s">
        <v>59</v>
      </c>
      <c r="B11805" t="s">
        <v>58</v>
      </c>
      <c r="C11805">
        <v>2016</v>
      </c>
      <c r="D11805" t="s">
        <v>100</v>
      </c>
      <c r="E11805" t="s">
        <v>37</v>
      </c>
      <c r="F11805" t="s">
        <v>39</v>
      </c>
      <c r="G11805" t="s">
        <v>84</v>
      </c>
      <c r="H11805" s="2">
        <v>5453.35</v>
      </c>
      <c r="I11805" s="8">
        <f t="shared" si="920"/>
        <v>1547611.5499999996</v>
      </c>
      <c r="J11805" s="8">
        <f t="shared" si="921"/>
        <v>171996.94999999995</v>
      </c>
      <c r="K11805" s="8">
        <f t="shared" si="922"/>
        <v>333557.85000000003</v>
      </c>
      <c r="L11805" s="8">
        <f t="shared" si="923"/>
        <v>280356.34999999998</v>
      </c>
      <c r="M11805" s="8">
        <f t="shared" si="924"/>
        <v>31960.050000000003</v>
      </c>
    </row>
    <row r="11806" spans="1:13" x14ac:dyDescent="0.2">
      <c r="A11806" t="s">
        <v>59</v>
      </c>
      <c r="B11806" t="s">
        <v>58</v>
      </c>
      <c r="C11806">
        <v>2016</v>
      </c>
      <c r="D11806" t="s">
        <v>100</v>
      </c>
      <c r="E11806" t="s">
        <v>37</v>
      </c>
      <c r="F11806" t="s">
        <v>40</v>
      </c>
      <c r="G11806" t="s">
        <v>85</v>
      </c>
      <c r="H11806" s="2">
        <v>4533</v>
      </c>
      <c r="I11806" s="8">
        <f t="shared" si="920"/>
        <v>1547611.5499999996</v>
      </c>
      <c r="J11806" s="8">
        <f t="shared" si="921"/>
        <v>171996.94999999995</v>
      </c>
      <c r="K11806" s="8">
        <f t="shared" si="922"/>
        <v>333557.85000000003</v>
      </c>
      <c r="L11806" s="8">
        <f t="shared" si="923"/>
        <v>280356.34999999998</v>
      </c>
      <c r="M11806" s="8">
        <f t="shared" si="924"/>
        <v>25970.25</v>
      </c>
    </row>
    <row r="11807" spans="1:13" x14ac:dyDescent="0.2">
      <c r="A11807" t="s">
        <v>59</v>
      </c>
      <c r="B11807" t="s">
        <v>58</v>
      </c>
      <c r="C11807">
        <v>2016</v>
      </c>
      <c r="D11807" t="s">
        <v>100</v>
      </c>
      <c r="E11807" t="s">
        <v>37</v>
      </c>
      <c r="F11807" t="s">
        <v>41</v>
      </c>
      <c r="G11807" t="s">
        <v>86</v>
      </c>
      <c r="H11807" s="2">
        <v>5208.8</v>
      </c>
      <c r="I11807" s="8">
        <f t="shared" si="920"/>
        <v>1547611.5499999996</v>
      </c>
      <c r="J11807" s="8">
        <f t="shared" si="921"/>
        <v>171996.94999999995</v>
      </c>
      <c r="K11807" s="8">
        <f t="shared" si="922"/>
        <v>333557.85000000003</v>
      </c>
      <c r="L11807" s="8">
        <f t="shared" si="923"/>
        <v>280356.34999999998</v>
      </c>
      <c r="M11807" s="8">
        <f t="shared" si="924"/>
        <v>30589.950000000004</v>
      </c>
    </row>
    <row r="11808" spans="1:13" x14ac:dyDescent="0.2">
      <c r="A11808" t="s">
        <v>59</v>
      </c>
      <c r="B11808" t="s">
        <v>58</v>
      </c>
      <c r="C11808">
        <v>2016</v>
      </c>
      <c r="D11808" t="s">
        <v>100</v>
      </c>
      <c r="E11808" t="s">
        <v>37</v>
      </c>
      <c r="F11808" t="s">
        <v>42</v>
      </c>
      <c r="G11808" t="s">
        <v>87</v>
      </c>
      <c r="H11808" s="2">
        <v>5295.95</v>
      </c>
      <c r="I11808" s="8">
        <f t="shared" si="920"/>
        <v>1547611.5499999996</v>
      </c>
      <c r="J11808" s="8">
        <f t="shared" si="921"/>
        <v>171996.94999999995</v>
      </c>
      <c r="K11808" s="8">
        <f t="shared" si="922"/>
        <v>333557.85000000003</v>
      </c>
      <c r="L11808" s="8">
        <f t="shared" si="923"/>
        <v>280356.34999999998</v>
      </c>
      <c r="M11808" s="8">
        <f t="shared" si="924"/>
        <v>31268.850000000013</v>
      </c>
    </row>
    <row r="11809" spans="1:13" x14ac:dyDescent="0.2">
      <c r="A11809" t="s">
        <v>59</v>
      </c>
      <c r="B11809" t="s">
        <v>58</v>
      </c>
      <c r="C11809">
        <v>2016</v>
      </c>
      <c r="D11809" t="s">
        <v>100</v>
      </c>
      <c r="E11809" t="s">
        <v>37</v>
      </c>
      <c r="F11809" t="s">
        <v>43</v>
      </c>
      <c r="G11809" t="s">
        <v>88</v>
      </c>
      <c r="H11809" s="2">
        <v>3388.4</v>
      </c>
      <c r="I11809" s="8">
        <f t="shared" si="920"/>
        <v>1547611.5499999996</v>
      </c>
      <c r="J11809" s="8">
        <f t="shared" si="921"/>
        <v>171996.94999999995</v>
      </c>
      <c r="K11809" s="8">
        <f t="shared" si="922"/>
        <v>333557.85000000003</v>
      </c>
      <c r="L11809" s="8">
        <f t="shared" si="923"/>
        <v>280356.34999999998</v>
      </c>
      <c r="M11809" s="8">
        <f t="shared" si="924"/>
        <v>21494.800000000007</v>
      </c>
    </row>
    <row r="11810" spans="1:13" x14ac:dyDescent="0.2">
      <c r="A11810" t="s">
        <v>60</v>
      </c>
      <c r="B11810" t="s">
        <v>53</v>
      </c>
      <c r="C11810">
        <v>2016</v>
      </c>
      <c r="D11810" t="s">
        <v>89</v>
      </c>
      <c r="E11810" t="s">
        <v>16</v>
      </c>
      <c r="F11810" t="s">
        <v>17</v>
      </c>
      <c r="G11810" t="s">
        <v>65</v>
      </c>
      <c r="H11810" s="2">
        <v>283</v>
      </c>
      <c r="I11810" s="8">
        <f t="shared" si="920"/>
        <v>985107</v>
      </c>
      <c r="J11810" s="8">
        <f t="shared" si="921"/>
        <v>77866</v>
      </c>
      <c r="K11810" s="8">
        <f t="shared" si="922"/>
        <v>138402</v>
      </c>
      <c r="L11810" s="8">
        <f t="shared" si="923"/>
        <v>24092</v>
      </c>
      <c r="M11810" s="8">
        <f t="shared" si="924"/>
        <v>14043</v>
      </c>
    </row>
    <row r="11811" spans="1:13" x14ac:dyDescent="0.2">
      <c r="A11811" t="s">
        <v>60</v>
      </c>
      <c r="B11811" t="s">
        <v>53</v>
      </c>
      <c r="C11811">
        <v>2016</v>
      </c>
      <c r="D11811" t="s">
        <v>89</v>
      </c>
      <c r="E11811" t="s">
        <v>16</v>
      </c>
      <c r="F11811" t="s">
        <v>18</v>
      </c>
      <c r="G11811" t="s">
        <v>66</v>
      </c>
      <c r="H11811" s="2">
        <v>199</v>
      </c>
      <c r="I11811" s="8">
        <f t="shared" si="920"/>
        <v>985107</v>
      </c>
      <c r="J11811" s="8">
        <f t="shared" si="921"/>
        <v>77866</v>
      </c>
      <c r="K11811" s="8">
        <f t="shared" si="922"/>
        <v>138402</v>
      </c>
      <c r="L11811" s="8">
        <f t="shared" si="923"/>
        <v>24092</v>
      </c>
      <c r="M11811" s="8">
        <f t="shared" si="924"/>
        <v>12210</v>
      </c>
    </row>
    <row r="11812" spans="1:13" x14ac:dyDescent="0.2">
      <c r="A11812" t="s">
        <v>60</v>
      </c>
      <c r="B11812" t="s">
        <v>53</v>
      </c>
      <c r="C11812">
        <v>2016</v>
      </c>
      <c r="D11812" t="s">
        <v>89</v>
      </c>
      <c r="E11812" t="s">
        <v>16</v>
      </c>
      <c r="F11812" t="s">
        <v>19</v>
      </c>
      <c r="G11812" t="s">
        <v>67</v>
      </c>
      <c r="H11812" s="2">
        <v>185</v>
      </c>
      <c r="I11812" s="8">
        <f t="shared" si="920"/>
        <v>985107</v>
      </c>
      <c r="J11812" s="8">
        <f t="shared" si="921"/>
        <v>77866</v>
      </c>
      <c r="K11812" s="8">
        <f t="shared" si="922"/>
        <v>138402</v>
      </c>
      <c r="L11812" s="8">
        <f t="shared" si="923"/>
        <v>24092</v>
      </c>
      <c r="M11812" s="8">
        <f t="shared" si="924"/>
        <v>8293</v>
      </c>
    </row>
    <row r="11813" spans="1:13" x14ac:dyDescent="0.2">
      <c r="A11813" t="s">
        <v>60</v>
      </c>
      <c r="B11813" t="s">
        <v>53</v>
      </c>
      <c r="C11813">
        <v>2016</v>
      </c>
      <c r="D11813" t="s">
        <v>89</v>
      </c>
      <c r="E11813" t="s">
        <v>16</v>
      </c>
      <c r="F11813" t="s">
        <v>20</v>
      </c>
      <c r="G11813" t="s">
        <v>68</v>
      </c>
      <c r="H11813" s="2">
        <v>211</v>
      </c>
      <c r="I11813" s="8">
        <f t="shared" si="920"/>
        <v>985107</v>
      </c>
      <c r="J11813" s="8">
        <f t="shared" si="921"/>
        <v>77866</v>
      </c>
      <c r="K11813" s="8">
        <f t="shared" si="922"/>
        <v>138402</v>
      </c>
      <c r="L11813" s="8">
        <f t="shared" si="923"/>
        <v>24092</v>
      </c>
      <c r="M11813" s="8">
        <f t="shared" si="924"/>
        <v>9635</v>
      </c>
    </row>
    <row r="11814" spans="1:13" x14ac:dyDescent="0.2">
      <c r="A11814" t="s">
        <v>60</v>
      </c>
      <c r="B11814" t="s">
        <v>53</v>
      </c>
      <c r="C11814">
        <v>2016</v>
      </c>
      <c r="D11814" t="s">
        <v>89</v>
      </c>
      <c r="E11814" t="s">
        <v>16</v>
      </c>
      <c r="F11814" t="s">
        <v>21</v>
      </c>
      <c r="G11814" t="s">
        <v>69</v>
      </c>
      <c r="H11814" s="2">
        <v>799</v>
      </c>
      <c r="I11814" s="8">
        <f t="shared" si="920"/>
        <v>985107</v>
      </c>
      <c r="J11814" s="8">
        <f t="shared" si="921"/>
        <v>77866</v>
      </c>
      <c r="K11814" s="8">
        <f t="shared" si="922"/>
        <v>138402</v>
      </c>
      <c r="L11814" s="8">
        <f t="shared" si="923"/>
        <v>24092</v>
      </c>
      <c r="M11814" s="8">
        <f t="shared" si="924"/>
        <v>24471</v>
      </c>
    </row>
    <row r="11815" spans="1:13" x14ac:dyDescent="0.2">
      <c r="A11815" t="s">
        <v>60</v>
      </c>
      <c r="B11815" t="s">
        <v>53</v>
      </c>
      <c r="C11815">
        <v>2016</v>
      </c>
      <c r="D11815" t="s">
        <v>89</v>
      </c>
      <c r="E11815" t="s">
        <v>16</v>
      </c>
      <c r="F11815" t="s">
        <v>22</v>
      </c>
      <c r="G11815" t="s">
        <v>70</v>
      </c>
      <c r="H11815" s="2">
        <v>153</v>
      </c>
      <c r="I11815" s="8">
        <f t="shared" si="920"/>
        <v>985107</v>
      </c>
      <c r="J11815" s="8">
        <f t="shared" si="921"/>
        <v>77866</v>
      </c>
      <c r="K11815" s="8">
        <f t="shared" si="922"/>
        <v>138402</v>
      </c>
      <c r="L11815" s="8">
        <f t="shared" si="923"/>
        <v>24092</v>
      </c>
      <c r="M11815" s="8">
        <f t="shared" si="924"/>
        <v>9214</v>
      </c>
    </row>
    <row r="11816" spans="1:13" x14ac:dyDescent="0.2">
      <c r="A11816" t="s">
        <v>60</v>
      </c>
      <c r="B11816" t="s">
        <v>53</v>
      </c>
      <c r="C11816">
        <v>2016</v>
      </c>
      <c r="D11816" t="s">
        <v>89</v>
      </c>
      <c r="E11816" t="s">
        <v>23</v>
      </c>
      <c r="F11816" t="s">
        <v>24</v>
      </c>
      <c r="G11816" t="s">
        <v>71</v>
      </c>
      <c r="H11816" s="2">
        <v>4830</v>
      </c>
      <c r="I11816" s="8">
        <f t="shared" si="920"/>
        <v>985107</v>
      </c>
      <c r="J11816" s="8">
        <f t="shared" si="921"/>
        <v>679384</v>
      </c>
      <c r="K11816" s="8">
        <f t="shared" si="922"/>
        <v>138402</v>
      </c>
      <c r="L11816" s="8">
        <f t="shared" si="923"/>
        <v>24092</v>
      </c>
      <c r="M11816" s="8">
        <f t="shared" si="924"/>
        <v>113590</v>
      </c>
    </row>
    <row r="11817" spans="1:13" x14ac:dyDescent="0.2">
      <c r="A11817" t="s">
        <v>60</v>
      </c>
      <c r="B11817" t="s">
        <v>53</v>
      </c>
      <c r="C11817">
        <v>2016</v>
      </c>
      <c r="D11817" t="s">
        <v>89</v>
      </c>
      <c r="E11817" t="s">
        <v>23</v>
      </c>
      <c r="F11817" t="s">
        <v>25</v>
      </c>
      <c r="G11817" t="s">
        <v>72</v>
      </c>
      <c r="H11817" s="2">
        <v>1410</v>
      </c>
      <c r="I11817" s="8">
        <f t="shared" si="920"/>
        <v>985107</v>
      </c>
      <c r="J11817" s="8">
        <f t="shared" si="921"/>
        <v>679384</v>
      </c>
      <c r="K11817" s="8">
        <f t="shared" si="922"/>
        <v>138402</v>
      </c>
      <c r="L11817" s="8">
        <f t="shared" si="923"/>
        <v>24092</v>
      </c>
      <c r="M11817" s="8">
        <f t="shared" si="924"/>
        <v>140980</v>
      </c>
    </row>
    <row r="11818" spans="1:13" x14ac:dyDescent="0.2">
      <c r="A11818" t="s">
        <v>60</v>
      </c>
      <c r="B11818" t="s">
        <v>53</v>
      </c>
      <c r="C11818">
        <v>2016</v>
      </c>
      <c r="D11818" t="s">
        <v>89</v>
      </c>
      <c r="E11818" t="s">
        <v>23</v>
      </c>
      <c r="F11818" t="s">
        <v>26</v>
      </c>
      <c r="G11818" t="s">
        <v>73</v>
      </c>
      <c r="H11818" s="2">
        <v>869</v>
      </c>
      <c r="I11818" s="8">
        <f t="shared" si="920"/>
        <v>985107</v>
      </c>
      <c r="J11818" s="8">
        <f t="shared" si="921"/>
        <v>679384</v>
      </c>
      <c r="K11818" s="8">
        <f t="shared" si="922"/>
        <v>138402</v>
      </c>
      <c r="L11818" s="8">
        <f t="shared" si="923"/>
        <v>24092</v>
      </c>
      <c r="M11818" s="8">
        <f t="shared" si="924"/>
        <v>54166</v>
      </c>
    </row>
    <row r="11819" spans="1:13" x14ac:dyDescent="0.2">
      <c r="A11819" t="s">
        <v>60</v>
      </c>
      <c r="B11819" t="s">
        <v>53</v>
      </c>
      <c r="C11819">
        <v>2016</v>
      </c>
      <c r="D11819" t="s">
        <v>89</v>
      </c>
      <c r="E11819" t="s">
        <v>23</v>
      </c>
      <c r="F11819" t="s">
        <v>27</v>
      </c>
      <c r="G11819" t="s">
        <v>74</v>
      </c>
      <c r="H11819" s="2">
        <v>4386</v>
      </c>
      <c r="I11819" s="8">
        <f t="shared" si="920"/>
        <v>985107</v>
      </c>
      <c r="J11819" s="8">
        <f t="shared" si="921"/>
        <v>679384</v>
      </c>
      <c r="K11819" s="8">
        <f t="shared" si="922"/>
        <v>138402</v>
      </c>
      <c r="L11819" s="8">
        <f t="shared" si="923"/>
        <v>24092</v>
      </c>
      <c r="M11819" s="8">
        <f t="shared" si="924"/>
        <v>134966</v>
      </c>
    </row>
    <row r="11820" spans="1:13" x14ac:dyDescent="0.2">
      <c r="A11820" t="s">
        <v>60</v>
      </c>
      <c r="B11820" t="s">
        <v>53</v>
      </c>
      <c r="C11820">
        <v>2016</v>
      </c>
      <c r="D11820" t="s">
        <v>89</v>
      </c>
      <c r="E11820" t="s">
        <v>23</v>
      </c>
      <c r="F11820" t="s">
        <v>28</v>
      </c>
      <c r="G11820" t="s">
        <v>75</v>
      </c>
      <c r="H11820" s="2">
        <v>3509</v>
      </c>
      <c r="I11820" s="8">
        <f t="shared" si="920"/>
        <v>985107</v>
      </c>
      <c r="J11820" s="8">
        <f t="shared" si="921"/>
        <v>679384</v>
      </c>
      <c r="K11820" s="8">
        <f t="shared" si="922"/>
        <v>138402</v>
      </c>
      <c r="L11820" s="8">
        <f t="shared" si="923"/>
        <v>24092</v>
      </c>
      <c r="M11820" s="8">
        <f t="shared" si="924"/>
        <v>102952</v>
      </c>
    </row>
    <row r="11821" spans="1:13" x14ac:dyDescent="0.2">
      <c r="A11821" t="s">
        <v>60</v>
      </c>
      <c r="B11821" t="s">
        <v>53</v>
      </c>
      <c r="C11821">
        <v>2016</v>
      </c>
      <c r="D11821" t="s">
        <v>89</v>
      </c>
      <c r="E11821" t="s">
        <v>23</v>
      </c>
      <c r="F11821" t="s">
        <v>29</v>
      </c>
      <c r="G11821" t="s">
        <v>76</v>
      </c>
      <c r="H11821" s="2">
        <v>1450</v>
      </c>
      <c r="I11821" s="8">
        <f t="shared" si="920"/>
        <v>985107</v>
      </c>
      <c r="J11821" s="8">
        <f t="shared" si="921"/>
        <v>679384</v>
      </c>
      <c r="K11821" s="8">
        <f t="shared" si="922"/>
        <v>138402</v>
      </c>
      <c r="L11821" s="8">
        <f t="shared" si="923"/>
        <v>24092</v>
      </c>
      <c r="M11821" s="8">
        <f t="shared" si="924"/>
        <v>132730</v>
      </c>
    </row>
    <row r="11822" spans="1:13" x14ac:dyDescent="0.2">
      <c r="A11822" t="s">
        <v>60</v>
      </c>
      <c r="B11822" t="s">
        <v>53</v>
      </c>
      <c r="C11822">
        <v>2016</v>
      </c>
      <c r="D11822" t="s">
        <v>89</v>
      </c>
      <c r="E11822" t="s">
        <v>30</v>
      </c>
      <c r="F11822" t="s">
        <v>31</v>
      </c>
      <c r="G11822" t="s">
        <v>77</v>
      </c>
      <c r="H11822" s="2">
        <v>554</v>
      </c>
      <c r="I11822" s="8">
        <f t="shared" si="920"/>
        <v>985107</v>
      </c>
      <c r="J11822" s="8">
        <f t="shared" si="921"/>
        <v>118311</v>
      </c>
      <c r="K11822" s="8">
        <f t="shared" si="922"/>
        <v>138402</v>
      </c>
      <c r="L11822" s="8">
        <f t="shared" si="923"/>
        <v>24092</v>
      </c>
      <c r="M11822" s="8">
        <f t="shared" si="924"/>
        <v>18941</v>
      </c>
    </row>
    <row r="11823" spans="1:13" x14ac:dyDescent="0.2">
      <c r="A11823" t="s">
        <v>60</v>
      </c>
      <c r="B11823" t="s">
        <v>53</v>
      </c>
      <c r="C11823">
        <v>2016</v>
      </c>
      <c r="D11823" t="s">
        <v>89</v>
      </c>
      <c r="E11823" t="s">
        <v>30</v>
      </c>
      <c r="F11823" t="s">
        <v>32</v>
      </c>
      <c r="G11823" t="s">
        <v>78</v>
      </c>
      <c r="H11823" s="2">
        <v>497</v>
      </c>
      <c r="I11823" s="8">
        <f t="shared" si="920"/>
        <v>985107</v>
      </c>
      <c r="J11823" s="8">
        <f t="shared" si="921"/>
        <v>118311</v>
      </c>
      <c r="K11823" s="8">
        <f t="shared" si="922"/>
        <v>138402</v>
      </c>
      <c r="L11823" s="8">
        <f t="shared" si="923"/>
        <v>24092</v>
      </c>
      <c r="M11823" s="8">
        <f t="shared" si="924"/>
        <v>19368</v>
      </c>
    </row>
    <row r="11824" spans="1:13" x14ac:dyDescent="0.2">
      <c r="A11824" t="s">
        <v>60</v>
      </c>
      <c r="B11824" t="s">
        <v>53</v>
      </c>
      <c r="C11824">
        <v>2016</v>
      </c>
      <c r="D11824" t="s">
        <v>89</v>
      </c>
      <c r="E11824" t="s">
        <v>30</v>
      </c>
      <c r="F11824" t="s">
        <v>33</v>
      </c>
      <c r="G11824" t="s">
        <v>79</v>
      </c>
      <c r="H11824" s="2">
        <v>593</v>
      </c>
      <c r="I11824" s="8">
        <f t="shared" si="920"/>
        <v>985107</v>
      </c>
      <c r="J11824" s="8">
        <f t="shared" si="921"/>
        <v>118311</v>
      </c>
      <c r="K11824" s="8">
        <f t="shared" si="922"/>
        <v>138402</v>
      </c>
      <c r="L11824" s="8">
        <f t="shared" si="923"/>
        <v>24092</v>
      </c>
      <c r="M11824" s="8">
        <f t="shared" si="924"/>
        <v>20077</v>
      </c>
    </row>
    <row r="11825" spans="1:13" x14ac:dyDescent="0.2">
      <c r="A11825" t="s">
        <v>60</v>
      </c>
      <c r="B11825" t="s">
        <v>53</v>
      </c>
      <c r="C11825">
        <v>2016</v>
      </c>
      <c r="D11825" t="s">
        <v>89</v>
      </c>
      <c r="E11825" t="s">
        <v>30</v>
      </c>
      <c r="F11825" t="s">
        <v>34</v>
      </c>
      <c r="G11825" t="s">
        <v>80</v>
      </c>
      <c r="H11825" s="2">
        <v>469</v>
      </c>
      <c r="I11825" s="8">
        <f t="shared" si="920"/>
        <v>985107</v>
      </c>
      <c r="J11825" s="8">
        <f t="shared" si="921"/>
        <v>118311</v>
      </c>
      <c r="K11825" s="8">
        <f t="shared" si="922"/>
        <v>138402</v>
      </c>
      <c r="L11825" s="8">
        <f t="shared" si="923"/>
        <v>24092</v>
      </c>
      <c r="M11825" s="8">
        <f t="shared" si="924"/>
        <v>17036</v>
      </c>
    </row>
    <row r="11826" spans="1:13" x14ac:dyDescent="0.2">
      <c r="A11826" t="s">
        <v>60</v>
      </c>
      <c r="B11826" t="s">
        <v>53</v>
      </c>
      <c r="C11826">
        <v>2016</v>
      </c>
      <c r="D11826" t="s">
        <v>89</v>
      </c>
      <c r="E11826" t="s">
        <v>30</v>
      </c>
      <c r="F11826" t="s">
        <v>35</v>
      </c>
      <c r="G11826" t="s">
        <v>81</v>
      </c>
      <c r="H11826" s="2">
        <v>520</v>
      </c>
      <c r="I11826" s="8">
        <f t="shared" si="920"/>
        <v>985107</v>
      </c>
      <c r="J11826" s="8">
        <f t="shared" si="921"/>
        <v>118311</v>
      </c>
      <c r="K11826" s="8">
        <f t="shared" si="922"/>
        <v>138402</v>
      </c>
      <c r="L11826" s="8">
        <f t="shared" si="923"/>
        <v>24092</v>
      </c>
      <c r="M11826" s="8">
        <f t="shared" si="924"/>
        <v>19902</v>
      </c>
    </row>
    <row r="11827" spans="1:13" x14ac:dyDescent="0.2">
      <c r="A11827" t="s">
        <v>60</v>
      </c>
      <c r="B11827" t="s">
        <v>53</v>
      </c>
      <c r="C11827">
        <v>2016</v>
      </c>
      <c r="D11827" t="s">
        <v>89</v>
      </c>
      <c r="E11827" t="s">
        <v>30</v>
      </c>
      <c r="F11827" t="s">
        <v>36</v>
      </c>
      <c r="G11827" t="s">
        <v>82</v>
      </c>
      <c r="H11827" s="2">
        <v>549</v>
      </c>
      <c r="I11827" s="8">
        <f t="shared" si="920"/>
        <v>985107</v>
      </c>
      <c r="J11827" s="8">
        <f t="shared" si="921"/>
        <v>118311</v>
      </c>
      <c r="K11827" s="8">
        <f t="shared" si="922"/>
        <v>138402</v>
      </c>
      <c r="L11827" s="8">
        <f t="shared" si="923"/>
        <v>24092</v>
      </c>
      <c r="M11827" s="8">
        <f t="shared" si="924"/>
        <v>22987</v>
      </c>
    </row>
    <row r="11828" spans="1:13" x14ac:dyDescent="0.2">
      <c r="A11828" t="s">
        <v>60</v>
      </c>
      <c r="B11828" t="s">
        <v>53</v>
      </c>
      <c r="C11828">
        <v>2016</v>
      </c>
      <c r="D11828" t="s">
        <v>89</v>
      </c>
      <c r="E11828" t="s">
        <v>37</v>
      </c>
      <c r="F11828" t="s">
        <v>38</v>
      </c>
      <c r="G11828" t="s">
        <v>83</v>
      </c>
      <c r="H11828" s="2">
        <v>601</v>
      </c>
      <c r="I11828" s="8">
        <f t="shared" si="920"/>
        <v>985107</v>
      </c>
      <c r="J11828" s="8">
        <f t="shared" si="921"/>
        <v>109546</v>
      </c>
      <c r="K11828" s="8">
        <f t="shared" si="922"/>
        <v>138402</v>
      </c>
      <c r="L11828" s="8">
        <f t="shared" si="923"/>
        <v>24092</v>
      </c>
      <c r="M11828" s="8">
        <f t="shared" si="924"/>
        <v>20856</v>
      </c>
    </row>
    <row r="11829" spans="1:13" x14ac:dyDescent="0.2">
      <c r="A11829" t="s">
        <v>60</v>
      </c>
      <c r="B11829" t="s">
        <v>53</v>
      </c>
      <c r="C11829">
        <v>2016</v>
      </c>
      <c r="D11829" t="s">
        <v>89</v>
      </c>
      <c r="E11829" t="s">
        <v>37</v>
      </c>
      <c r="F11829" t="s">
        <v>39</v>
      </c>
      <c r="G11829" t="s">
        <v>84</v>
      </c>
      <c r="H11829" s="2">
        <v>484</v>
      </c>
      <c r="I11829" s="8">
        <f t="shared" si="920"/>
        <v>985107</v>
      </c>
      <c r="J11829" s="8">
        <f t="shared" si="921"/>
        <v>109546</v>
      </c>
      <c r="K11829" s="8">
        <f t="shared" si="922"/>
        <v>138402</v>
      </c>
      <c r="L11829" s="8">
        <f t="shared" si="923"/>
        <v>24092</v>
      </c>
      <c r="M11829" s="8">
        <f t="shared" si="924"/>
        <v>20770</v>
      </c>
    </row>
    <row r="11830" spans="1:13" x14ac:dyDescent="0.2">
      <c r="A11830" t="s">
        <v>60</v>
      </c>
      <c r="B11830" t="s">
        <v>53</v>
      </c>
      <c r="C11830">
        <v>2016</v>
      </c>
      <c r="D11830" t="s">
        <v>89</v>
      </c>
      <c r="E11830" t="s">
        <v>37</v>
      </c>
      <c r="F11830" t="s">
        <v>40</v>
      </c>
      <c r="G11830" t="s">
        <v>85</v>
      </c>
      <c r="H11830" s="2">
        <v>482</v>
      </c>
      <c r="I11830" s="8">
        <f t="shared" si="920"/>
        <v>985107</v>
      </c>
      <c r="J11830" s="8">
        <f t="shared" si="921"/>
        <v>109546</v>
      </c>
      <c r="K11830" s="8">
        <f t="shared" si="922"/>
        <v>138402</v>
      </c>
      <c r="L11830" s="8">
        <f t="shared" si="923"/>
        <v>24092</v>
      </c>
      <c r="M11830" s="8">
        <f t="shared" si="924"/>
        <v>15521</v>
      </c>
    </row>
    <row r="11831" spans="1:13" x14ac:dyDescent="0.2">
      <c r="A11831" t="s">
        <v>60</v>
      </c>
      <c r="B11831" t="s">
        <v>53</v>
      </c>
      <c r="C11831">
        <v>2016</v>
      </c>
      <c r="D11831" t="s">
        <v>89</v>
      </c>
      <c r="E11831" t="s">
        <v>37</v>
      </c>
      <c r="F11831" t="s">
        <v>41</v>
      </c>
      <c r="G11831" t="s">
        <v>86</v>
      </c>
      <c r="H11831" s="2">
        <v>327</v>
      </c>
      <c r="I11831" s="8">
        <f t="shared" si="920"/>
        <v>985107</v>
      </c>
      <c r="J11831" s="8">
        <f t="shared" si="921"/>
        <v>109546</v>
      </c>
      <c r="K11831" s="8">
        <f t="shared" si="922"/>
        <v>138402</v>
      </c>
      <c r="L11831" s="8">
        <f t="shared" si="923"/>
        <v>24092</v>
      </c>
      <c r="M11831" s="8">
        <f t="shared" si="924"/>
        <v>19357</v>
      </c>
    </row>
    <row r="11832" spans="1:13" x14ac:dyDescent="0.2">
      <c r="A11832" t="s">
        <v>60</v>
      </c>
      <c r="B11832" t="s">
        <v>53</v>
      </c>
      <c r="C11832">
        <v>2016</v>
      </c>
      <c r="D11832" t="s">
        <v>89</v>
      </c>
      <c r="E11832" t="s">
        <v>37</v>
      </c>
      <c r="F11832" t="s">
        <v>42</v>
      </c>
      <c r="G11832" t="s">
        <v>87</v>
      </c>
      <c r="H11832" s="2">
        <v>529</v>
      </c>
      <c r="I11832" s="8">
        <f t="shared" si="920"/>
        <v>985107</v>
      </c>
      <c r="J11832" s="8">
        <f t="shared" si="921"/>
        <v>109546</v>
      </c>
      <c r="K11832" s="8">
        <f t="shared" si="922"/>
        <v>138402</v>
      </c>
      <c r="L11832" s="8">
        <f t="shared" si="923"/>
        <v>24092</v>
      </c>
      <c r="M11832" s="8">
        <f t="shared" si="924"/>
        <v>20232</v>
      </c>
    </row>
    <row r="11833" spans="1:13" x14ac:dyDescent="0.2">
      <c r="A11833" t="s">
        <v>60</v>
      </c>
      <c r="B11833" t="s">
        <v>53</v>
      </c>
      <c r="C11833">
        <v>2016</v>
      </c>
      <c r="D11833" t="s">
        <v>89</v>
      </c>
      <c r="E11833" t="s">
        <v>37</v>
      </c>
      <c r="F11833" t="s">
        <v>43</v>
      </c>
      <c r="G11833" t="s">
        <v>88</v>
      </c>
      <c r="H11833" s="2">
        <v>203</v>
      </c>
      <c r="I11833" s="8">
        <f t="shared" si="920"/>
        <v>985107</v>
      </c>
      <c r="J11833" s="8">
        <f t="shared" si="921"/>
        <v>109546</v>
      </c>
      <c r="K11833" s="8">
        <f t="shared" si="922"/>
        <v>138402</v>
      </c>
      <c r="L11833" s="8">
        <f t="shared" si="923"/>
        <v>24092</v>
      </c>
      <c r="M11833" s="8">
        <f t="shared" si="924"/>
        <v>12810</v>
      </c>
    </row>
    <row r="11834" spans="1:13" x14ac:dyDescent="0.2">
      <c r="A11834" t="s">
        <v>60</v>
      </c>
      <c r="B11834" t="s">
        <v>53</v>
      </c>
      <c r="C11834">
        <v>2016</v>
      </c>
      <c r="D11834" t="s">
        <v>90</v>
      </c>
      <c r="E11834" t="s">
        <v>16</v>
      </c>
      <c r="F11834" t="s">
        <v>17</v>
      </c>
      <c r="G11834" t="s">
        <v>65</v>
      </c>
      <c r="H11834" s="2">
        <v>224</v>
      </c>
      <c r="I11834" s="8">
        <f t="shared" si="920"/>
        <v>1014628</v>
      </c>
      <c r="J11834" s="8">
        <f t="shared" si="921"/>
        <v>75226</v>
      </c>
      <c r="K11834" s="8">
        <f t="shared" si="922"/>
        <v>152290</v>
      </c>
      <c r="L11834" s="8">
        <f t="shared" si="923"/>
        <v>21556</v>
      </c>
      <c r="M11834" s="8">
        <f t="shared" si="924"/>
        <v>13187</v>
      </c>
    </row>
    <row r="11835" spans="1:13" x14ac:dyDescent="0.2">
      <c r="A11835" t="s">
        <v>60</v>
      </c>
      <c r="B11835" t="s">
        <v>53</v>
      </c>
      <c r="C11835">
        <v>2016</v>
      </c>
      <c r="D11835" t="s">
        <v>90</v>
      </c>
      <c r="E11835" t="s">
        <v>16</v>
      </c>
      <c r="F11835" t="s">
        <v>18</v>
      </c>
      <c r="G11835" t="s">
        <v>66</v>
      </c>
      <c r="H11835" s="2">
        <v>419</v>
      </c>
      <c r="I11835" s="8">
        <f t="shared" si="920"/>
        <v>1014628</v>
      </c>
      <c r="J11835" s="8">
        <f t="shared" si="921"/>
        <v>75226</v>
      </c>
      <c r="K11835" s="8">
        <f t="shared" si="922"/>
        <v>152290</v>
      </c>
      <c r="L11835" s="8">
        <f t="shared" si="923"/>
        <v>21556</v>
      </c>
      <c r="M11835" s="8">
        <f t="shared" si="924"/>
        <v>11197</v>
      </c>
    </row>
    <row r="11836" spans="1:13" x14ac:dyDescent="0.2">
      <c r="A11836" t="s">
        <v>60</v>
      </c>
      <c r="B11836" t="s">
        <v>53</v>
      </c>
      <c r="C11836">
        <v>2016</v>
      </c>
      <c r="D11836" t="s">
        <v>90</v>
      </c>
      <c r="E11836" t="s">
        <v>16</v>
      </c>
      <c r="F11836" t="s">
        <v>19</v>
      </c>
      <c r="G11836" t="s">
        <v>67</v>
      </c>
      <c r="H11836" s="2">
        <v>233</v>
      </c>
      <c r="I11836" s="8">
        <f t="shared" si="920"/>
        <v>1014628</v>
      </c>
      <c r="J11836" s="8">
        <f t="shared" si="921"/>
        <v>75226</v>
      </c>
      <c r="K11836" s="8">
        <f t="shared" si="922"/>
        <v>152290</v>
      </c>
      <c r="L11836" s="8">
        <f t="shared" si="923"/>
        <v>21556</v>
      </c>
      <c r="M11836" s="8">
        <f t="shared" si="924"/>
        <v>8435</v>
      </c>
    </row>
    <row r="11837" spans="1:13" x14ac:dyDescent="0.2">
      <c r="A11837" t="s">
        <v>60</v>
      </c>
      <c r="B11837" t="s">
        <v>53</v>
      </c>
      <c r="C11837">
        <v>2016</v>
      </c>
      <c r="D11837" t="s">
        <v>90</v>
      </c>
      <c r="E11837" t="s">
        <v>16</v>
      </c>
      <c r="F11837" t="s">
        <v>20</v>
      </c>
      <c r="G11837" t="s">
        <v>68</v>
      </c>
      <c r="H11837" s="2">
        <v>202</v>
      </c>
      <c r="I11837" s="8">
        <f t="shared" si="920"/>
        <v>1014628</v>
      </c>
      <c r="J11837" s="8">
        <f t="shared" si="921"/>
        <v>75226</v>
      </c>
      <c r="K11837" s="8">
        <f t="shared" si="922"/>
        <v>152290</v>
      </c>
      <c r="L11837" s="8">
        <f t="shared" si="923"/>
        <v>21556</v>
      </c>
      <c r="M11837" s="8">
        <f t="shared" si="924"/>
        <v>9221</v>
      </c>
    </row>
    <row r="11838" spans="1:13" x14ac:dyDescent="0.2">
      <c r="A11838" t="s">
        <v>60</v>
      </c>
      <c r="B11838" t="s">
        <v>53</v>
      </c>
      <c r="C11838">
        <v>2016</v>
      </c>
      <c r="D11838" t="s">
        <v>90</v>
      </c>
      <c r="E11838" t="s">
        <v>16</v>
      </c>
      <c r="F11838" t="s">
        <v>21</v>
      </c>
      <c r="G11838" t="s">
        <v>69</v>
      </c>
      <c r="H11838" s="2">
        <v>325</v>
      </c>
      <c r="I11838" s="8">
        <f t="shared" si="920"/>
        <v>1014628</v>
      </c>
      <c r="J11838" s="8">
        <f t="shared" si="921"/>
        <v>75226</v>
      </c>
      <c r="K11838" s="8">
        <f t="shared" si="922"/>
        <v>152290</v>
      </c>
      <c r="L11838" s="8">
        <f t="shared" si="923"/>
        <v>21556</v>
      </c>
      <c r="M11838" s="8">
        <f t="shared" si="924"/>
        <v>23560</v>
      </c>
    </row>
    <row r="11839" spans="1:13" x14ac:dyDescent="0.2">
      <c r="A11839" t="s">
        <v>60</v>
      </c>
      <c r="B11839" t="s">
        <v>53</v>
      </c>
      <c r="C11839">
        <v>2016</v>
      </c>
      <c r="D11839" t="s">
        <v>90</v>
      </c>
      <c r="E11839" t="s">
        <v>16</v>
      </c>
      <c r="F11839" t="s">
        <v>22</v>
      </c>
      <c r="G11839" t="s">
        <v>70</v>
      </c>
      <c r="H11839" s="2">
        <v>265</v>
      </c>
      <c r="I11839" s="8">
        <f t="shared" si="920"/>
        <v>1014628</v>
      </c>
      <c r="J11839" s="8">
        <f t="shared" si="921"/>
        <v>75226</v>
      </c>
      <c r="K11839" s="8">
        <f t="shared" si="922"/>
        <v>152290</v>
      </c>
      <c r="L11839" s="8">
        <f t="shared" si="923"/>
        <v>21556</v>
      </c>
      <c r="M11839" s="8">
        <f t="shared" si="924"/>
        <v>9626</v>
      </c>
    </row>
    <row r="11840" spans="1:13" x14ac:dyDescent="0.2">
      <c r="A11840" t="s">
        <v>60</v>
      </c>
      <c r="B11840" t="s">
        <v>53</v>
      </c>
      <c r="C11840">
        <v>2016</v>
      </c>
      <c r="D11840" t="s">
        <v>90</v>
      </c>
      <c r="E11840" t="s">
        <v>23</v>
      </c>
      <c r="F11840" t="s">
        <v>24</v>
      </c>
      <c r="G11840" t="s">
        <v>71</v>
      </c>
      <c r="H11840" s="2">
        <v>2250</v>
      </c>
      <c r="I11840" s="8">
        <f t="shared" si="920"/>
        <v>1014628</v>
      </c>
      <c r="J11840" s="8">
        <f t="shared" si="921"/>
        <v>706292</v>
      </c>
      <c r="K11840" s="8">
        <f t="shared" si="922"/>
        <v>152290</v>
      </c>
      <c r="L11840" s="8">
        <f t="shared" si="923"/>
        <v>21556</v>
      </c>
      <c r="M11840" s="8">
        <f t="shared" si="924"/>
        <v>104590</v>
      </c>
    </row>
    <row r="11841" spans="1:13" x14ac:dyDescent="0.2">
      <c r="A11841" t="s">
        <v>60</v>
      </c>
      <c r="B11841" t="s">
        <v>53</v>
      </c>
      <c r="C11841">
        <v>2016</v>
      </c>
      <c r="D11841" t="s">
        <v>90</v>
      </c>
      <c r="E11841" t="s">
        <v>23</v>
      </c>
      <c r="F11841" t="s">
        <v>25</v>
      </c>
      <c r="G11841" t="s">
        <v>72</v>
      </c>
      <c r="H11841" s="2">
        <v>1550</v>
      </c>
      <c r="I11841" s="8">
        <f t="shared" si="920"/>
        <v>1014628</v>
      </c>
      <c r="J11841" s="8">
        <f t="shared" si="921"/>
        <v>706292</v>
      </c>
      <c r="K11841" s="8">
        <f t="shared" si="922"/>
        <v>152290</v>
      </c>
      <c r="L11841" s="8">
        <f t="shared" si="923"/>
        <v>21556</v>
      </c>
      <c r="M11841" s="8">
        <f t="shared" si="924"/>
        <v>138240</v>
      </c>
    </row>
    <row r="11842" spans="1:13" x14ac:dyDescent="0.2">
      <c r="A11842" t="s">
        <v>60</v>
      </c>
      <c r="B11842" t="s">
        <v>53</v>
      </c>
      <c r="C11842">
        <v>2016</v>
      </c>
      <c r="D11842" t="s">
        <v>90</v>
      </c>
      <c r="E11842" t="s">
        <v>23</v>
      </c>
      <c r="F11842" t="s">
        <v>26</v>
      </c>
      <c r="G11842" t="s">
        <v>73</v>
      </c>
      <c r="H11842" s="2">
        <v>490</v>
      </c>
      <c r="I11842" s="8">
        <f t="shared" ref="I11842:I11905" si="925">SUMIFS(H:H,C:C,C11842,D:D,D11842)</f>
        <v>1014628</v>
      </c>
      <c r="J11842" s="8">
        <f t="shared" ref="J11842:J11905" si="926">SUMIFS(H:H,E:E,E11842,D:D,D11842,C:C,C11842)</f>
        <v>706292</v>
      </c>
      <c r="K11842" s="8">
        <f t="shared" si="922"/>
        <v>152290</v>
      </c>
      <c r="L11842" s="8">
        <f t="shared" si="923"/>
        <v>21556</v>
      </c>
      <c r="M11842" s="8">
        <f t="shared" si="924"/>
        <v>54510</v>
      </c>
    </row>
    <row r="11843" spans="1:13" x14ac:dyDescent="0.2">
      <c r="A11843" t="s">
        <v>60</v>
      </c>
      <c r="B11843" t="s">
        <v>53</v>
      </c>
      <c r="C11843">
        <v>2016</v>
      </c>
      <c r="D11843" t="s">
        <v>90</v>
      </c>
      <c r="E11843" t="s">
        <v>23</v>
      </c>
      <c r="F11843" t="s">
        <v>27</v>
      </c>
      <c r="G11843" t="s">
        <v>74</v>
      </c>
      <c r="H11843" s="2">
        <v>2130</v>
      </c>
      <c r="I11843" s="8">
        <f t="shared" si="925"/>
        <v>1014628</v>
      </c>
      <c r="J11843" s="8">
        <f t="shared" si="926"/>
        <v>706292</v>
      </c>
      <c r="K11843" s="8">
        <f t="shared" ref="K11843:K11906" si="927">SUMIFS(H:H,B:B,B11843,C:C,C11843,D:D,D11843)</f>
        <v>152290</v>
      </c>
      <c r="L11843" s="8">
        <f t="shared" ref="L11843:L11906" si="928">SUMIFS(H:H,A:A,A11843,C:C,C11843,D:D,D11843)</f>
        <v>21556</v>
      </c>
      <c r="M11843" s="8">
        <f t="shared" ref="M11843:M11906" si="929">SUMIFS(H:H,G:G,G11843,D:D,D11843,C:C,C11843)</f>
        <v>136692</v>
      </c>
    </row>
    <row r="11844" spans="1:13" x14ac:dyDescent="0.2">
      <c r="A11844" t="s">
        <v>60</v>
      </c>
      <c r="B11844" t="s">
        <v>53</v>
      </c>
      <c r="C11844">
        <v>2016</v>
      </c>
      <c r="D11844" t="s">
        <v>90</v>
      </c>
      <c r="E11844" t="s">
        <v>23</v>
      </c>
      <c r="F11844" t="s">
        <v>28</v>
      </c>
      <c r="G11844" t="s">
        <v>75</v>
      </c>
      <c r="H11844" s="2">
        <v>2375</v>
      </c>
      <c r="I11844" s="8">
        <f t="shared" si="925"/>
        <v>1014628</v>
      </c>
      <c r="J11844" s="8">
        <f t="shared" si="926"/>
        <v>706292</v>
      </c>
      <c r="K11844" s="8">
        <f t="shared" si="927"/>
        <v>152290</v>
      </c>
      <c r="L11844" s="8">
        <f t="shared" si="928"/>
        <v>21556</v>
      </c>
      <c r="M11844" s="8">
        <f t="shared" si="929"/>
        <v>98380</v>
      </c>
    </row>
    <row r="11845" spans="1:13" x14ac:dyDescent="0.2">
      <c r="A11845" t="s">
        <v>60</v>
      </c>
      <c r="B11845" t="s">
        <v>53</v>
      </c>
      <c r="C11845">
        <v>2016</v>
      </c>
      <c r="D11845" t="s">
        <v>90</v>
      </c>
      <c r="E11845" t="s">
        <v>23</v>
      </c>
      <c r="F11845" t="s">
        <v>29</v>
      </c>
      <c r="G11845" t="s">
        <v>76</v>
      </c>
      <c r="H11845" s="2">
        <v>5470</v>
      </c>
      <c r="I11845" s="8">
        <f t="shared" si="925"/>
        <v>1014628</v>
      </c>
      <c r="J11845" s="8">
        <f t="shared" si="926"/>
        <v>706292</v>
      </c>
      <c r="K11845" s="8">
        <f t="shared" si="927"/>
        <v>152290</v>
      </c>
      <c r="L11845" s="8">
        <f t="shared" si="928"/>
        <v>21556</v>
      </c>
      <c r="M11845" s="8">
        <f t="shared" si="929"/>
        <v>173880</v>
      </c>
    </row>
    <row r="11846" spans="1:13" x14ac:dyDescent="0.2">
      <c r="A11846" t="s">
        <v>60</v>
      </c>
      <c r="B11846" t="s">
        <v>53</v>
      </c>
      <c r="C11846">
        <v>2016</v>
      </c>
      <c r="D11846" t="s">
        <v>90</v>
      </c>
      <c r="E11846" t="s">
        <v>30</v>
      </c>
      <c r="F11846" t="s">
        <v>31</v>
      </c>
      <c r="G11846" t="s">
        <v>77</v>
      </c>
      <c r="H11846" s="2">
        <v>368</v>
      </c>
      <c r="I11846" s="8">
        <f t="shared" si="925"/>
        <v>1014628</v>
      </c>
      <c r="J11846" s="8">
        <f t="shared" si="926"/>
        <v>120745</v>
      </c>
      <c r="K11846" s="8">
        <f t="shared" si="927"/>
        <v>152290</v>
      </c>
      <c r="L11846" s="8">
        <f t="shared" si="928"/>
        <v>21556</v>
      </c>
      <c r="M11846" s="8">
        <f t="shared" si="929"/>
        <v>16658</v>
      </c>
    </row>
    <row r="11847" spans="1:13" x14ac:dyDescent="0.2">
      <c r="A11847" t="s">
        <v>60</v>
      </c>
      <c r="B11847" t="s">
        <v>53</v>
      </c>
      <c r="C11847">
        <v>2016</v>
      </c>
      <c r="D11847" t="s">
        <v>90</v>
      </c>
      <c r="E11847" t="s">
        <v>30</v>
      </c>
      <c r="F11847" t="s">
        <v>32</v>
      </c>
      <c r="G11847" t="s">
        <v>78</v>
      </c>
      <c r="H11847" s="2">
        <v>426</v>
      </c>
      <c r="I11847" s="8">
        <f t="shared" si="925"/>
        <v>1014628</v>
      </c>
      <c r="J11847" s="8">
        <f t="shared" si="926"/>
        <v>120745</v>
      </c>
      <c r="K11847" s="8">
        <f t="shared" si="927"/>
        <v>152290</v>
      </c>
      <c r="L11847" s="8">
        <f t="shared" si="928"/>
        <v>21556</v>
      </c>
      <c r="M11847" s="8">
        <f t="shared" si="929"/>
        <v>19796</v>
      </c>
    </row>
    <row r="11848" spans="1:13" x14ac:dyDescent="0.2">
      <c r="A11848" t="s">
        <v>60</v>
      </c>
      <c r="B11848" t="s">
        <v>53</v>
      </c>
      <c r="C11848">
        <v>2016</v>
      </c>
      <c r="D11848" t="s">
        <v>90</v>
      </c>
      <c r="E11848" t="s">
        <v>30</v>
      </c>
      <c r="F11848" t="s">
        <v>33</v>
      </c>
      <c r="G11848" t="s">
        <v>79</v>
      </c>
      <c r="H11848" s="2">
        <v>545</v>
      </c>
      <c r="I11848" s="8">
        <f t="shared" si="925"/>
        <v>1014628</v>
      </c>
      <c r="J11848" s="8">
        <f t="shared" si="926"/>
        <v>120745</v>
      </c>
      <c r="K11848" s="8">
        <f t="shared" si="927"/>
        <v>152290</v>
      </c>
      <c r="L11848" s="8">
        <f t="shared" si="928"/>
        <v>21556</v>
      </c>
      <c r="M11848" s="8">
        <f t="shared" si="929"/>
        <v>20428</v>
      </c>
    </row>
    <row r="11849" spans="1:13" x14ac:dyDescent="0.2">
      <c r="A11849" t="s">
        <v>60</v>
      </c>
      <c r="B11849" t="s">
        <v>53</v>
      </c>
      <c r="C11849">
        <v>2016</v>
      </c>
      <c r="D11849" t="s">
        <v>90</v>
      </c>
      <c r="E11849" t="s">
        <v>30</v>
      </c>
      <c r="F11849" t="s">
        <v>34</v>
      </c>
      <c r="G11849" t="s">
        <v>80</v>
      </c>
      <c r="H11849" s="2">
        <v>491</v>
      </c>
      <c r="I11849" s="8">
        <f t="shared" si="925"/>
        <v>1014628</v>
      </c>
      <c r="J11849" s="8">
        <f t="shared" si="926"/>
        <v>120745</v>
      </c>
      <c r="K11849" s="8">
        <f t="shared" si="927"/>
        <v>152290</v>
      </c>
      <c r="L11849" s="8">
        <f t="shared" si="928"/>
        <v>21556</v>
      </c>
      <c r="M11849" s="8">
        <f t="shared" si="929"/>
        <v>19043</v>
      </c>
    </row>
    <row r="11850" spans="1:13" x14ac:dyDescent="0.2">
      <c r="A11850" t="s">
        <v>60</v>
      </c>
      <c r="B11850" t="s">
        <v>53</v>
      </c>
      <c r="C11850">
        <v>2016</v>
      </c>
      <c r="D11850" t="s">
        <v>90</v>
      </c>
      <c r="E11850" t="s">
        <v>30</v>
      </c>
      <c r="F11850" t="s">
        <v>35</v>
      </c>
      <c r="G11850" t="s">
        <v>81</v>
      </c>
      <c r="H11850" s="2">
        <v>562</v>
      </c>
      <c r="I11850" s="8">
        <f t="shared" si="925"/>
        <v>1014628</v>
      </c>
      <c r="J11850" s="8">
        <f t="shared" si="926"/>
        <v>120745</v>
      </c>
      <c r="K11850" s="8">
        <f t="shared" si="927"/>
        <v>152290</v>
      </c>
      <c r="L11850" s="8">
        <f t="shared" si="928"/>
        <v>21556</v>
      </c>
      <c r="M11850" s="8">
        <f t="shared" si="929"/>
        <v>19859</v>
      </c>
    </row>
    <row r="11851" spans="1:13" x14ac:dyDescent="0.2">
      <c r="A11851" t="s">
        <v>60</v>
      </c>
      <c r="B11851" t="s">
        <v>53</v>
      </c>
      <c r="C11851">
        <v>2016</v>
      </c>
      <c r="D11851" t="s">
        <v>90</v>
      </c>
      <c r="E11851" t="s">
        <v>30</v>
      </c>
      <c r="F11851" t="s">
        <v>36</v>
      </c>
      <c r="G11851" t="s">
        <v>82</v>
      </c>
      <c r="H11851" s="2">
        <v>769</v>
      </c>
      <c r="I11851" s="8">
        <f t="shared" si="925"/>
        <v>1014628</v>
      </c>
      <c r="J11851" s="8">
        <f t="shared" si="926"/>
        <v>120745</v>
      </c>
      <c r="K11851" s="8">
        <f t="shared" si="927"/>
        <v>152290</v>
      </c>
      <c r="L11851" s="8">
        <f t="shared" si="928"/>
        <v>21556</v>
      </c>
      <c r="M11851" s="8">
        <f t="shared" si="929"/>
        <v>24961</v>
      </c>
    </row>
    <row r="11852" spans="1:13" x14ac:dyDescent="0.2">
      <c r="A11852" t="s">
        <v>60</v>
      </c>
      <c r="B11852" t="s">
        <v>53</v>
      </c>
      <c r="C11852">
        <v>2016</v>
      </c>
      <c r="D11852" t="s">
        <v>90</v>
      </c>
      <c r="E11852" t="s">
        <v>37</v>
      </c>
      <c r="F11852" t="s">
        <v>38</v>
      </c>
      <c r="G11852" t="s">
        <v>83</v>
      </c>
      <c r="H11852" s="2">
        <v>495</v>
      </c>
      <c r="I11852" s="8">
        <f t="shared" si="925"/>
        <v>1014628</v>
      </c>
      <c r="J11852" s="8">
        <f t="shared" si="926"/>
        <v>112365</v>
      </c>
      <c r="K11852" s="8">
        <f t="shared" si="927"/>
        <v>152290</v>
      </c>
      <c r="L11852" s="8">
        <f t="shared" si="928"/>
        <v>21556</v>
      </c>
      <c r="M11852" s="8">
        <f t="shared" si="929"/>
        <v>20402</v>
      </c>
    </row>
    <row r="11853" spans="1:13" x14ac:dyDescent="0.2">
      <c r="A11853" t="s">
        <v>60</v>
      </c>
      <c r="B11853" t="s">
        <v>53</v>
      </c>
      <c r="C11853">
        <v>2016</v>
      </c>
      <c r="D11853" t="s">
        <v>90</v>
      </c>
      <c r="E11853" t="s">
        <v>37</v>
      </c>
      <c r="F11853" t="s">
        <v>39</v>
      </c>
      <c r="G11853" t="s">
        <v>84</v>
      </c>
      <c r="H11853" s="2">
        <v>548</v>
      </c>
      <c r="I11853" s="8">
        <f t="shared" si="925"/>
        <v>1014628</v>
      </c>
      <c r="J11853" s="8">
        <f t="shared" si="926"/>
        <v>112365</v>
      </c>
      <c r="K11853" s="8">
        <f t="shared" si="927"/>
        <v>152290</v>
      </c>
      <c r="L11853" s="8">
        <f t="shared" si="928"/>
        <v>21556</v>
      </c>
      <c r="M11853" s="8">
        <f t="shared" si="929"/>
        <v>20845</v>
      </c>
    </row>
    <row r="11854" spans="1:13" x14ac:dyDescent="0.2">
      <c r="A11854" t="s">
        <v>60</v>
      </c>
      <c r="B11854" t="s">
        <v>53</v>
      </c>
      <c r="C11854">
        <v>2016</v>
      </c>
      <c r="D11854" t="s">
        <v>90</v>
      </c>
      <c r="E11854" t="s">
        <v>37</v>
      </c>
      <c r="F11854" t="s">
        <v>40</v>
      </c>
      <c r="G11854" t="s">
        <v>85</v>
      </c>
      <c r="H11854" s="2">
        <v>261</v>
      </c>
      <c r="I11854" s="8">
        <f t="shared" si="925"/>
        <v>1014628</v>
      </c>
      <c r="J11854" s="8">
        <f t="shared" si="926"/>
        <v>112365</v>
      </c>
      <c r="K11854" s="8">
        <f t="shared" si="927"/>
        <v>152290</v>
      </c>
      <c r="L11854" s="8">
        <f t="shared" si="928"/>
        <v>21556</v>
      </c>
      <c r="M11854" s="8">
        <f t="shared" si="929"/>
        <v>17115</v>
      </c>
    </row>
    <row r="11855" spans="1:13" x14ac:dyDescent="0.2">
      <c r="A11855" t="s">
        <v>60</v>
      </c>
      <c r="B11855" t="s">
        <v>53</v>
      </c>
      <c r="C11855">
        <v>2016</v>
      </c>
      <c r="D11855" t="s">
        <v>90</v>
      </c>
      <c r="E11855" t="s">
        <v>37</v>
      </c>
      <c r="F11855" t="s">
        <v>41</v>
      </c>
      <c r="G11855" t="s">
        <v>86</v>
      </c>
      <c r="H11855" s="2">
        <v>591</v>
      </c>
      <c r="I11855" s="8">
        <f t="shared" si="925"/>
        <v>1014628</v>
      </c>
      <c r="J11855" s="8">
        <f t="shared" si="926"/>
        <v>112365</v>
      </c>
      <c r="K11855" s="8">
        <f t="shared" si="927"/>
        <v>152290</v>
      </c>
      <c r="L11855" s="8">
        <f t="shared" si="928"/>
        <v>21556</v>
      </c>
      <c r="M11855" s="8">
        <f t="shared" si="929"/>
        <v>20382</v>
      </c>
    </row>
    <row r="11856" spans="1:13" x14ac:dyDescent="0.2">
      <c r="A11856" t="s">
        <v>60</v>
      </c>
      <c r="B11856" t="s">
        <v>53</v>
      </c>
      <c r="C11856">
        <v>2016</v>
      </c>
      <c r="D11856" t="s">
        <v>90</v>
      </c>
      <c r="E11856" t="s">
        <v>37</v>
      </c>
      <c r="F11856" t="s">
        <v>42</v>
      </c>
      <c r="G11856" t="s">
        <v>87</v>
      </c>
      <c r="H11856" s="2">
        <v>323</v>
      </c>
      <c r="I11856" s="8">
        <f t="shared" si="925"/>
        <v>1014628</v>
      </c>
      <c r="J11856" s="8">
        <f t="shared" si="926"/>
        <v>112365</v>
      </c>
      <c r="K11856" s="8">
        <f t="shared" si="927"/>
        <v>152290</v>
      </c>
      <c r="L11856" s="8">
        <f t="shared" si="928"/>
        <v>21556</v>
      </c>
      <c r="M11856" s="8">
        <f t="shared" si="929"/>
        <v>20348</v>
      </c>
    </row>
    <row r="11857" spans="1:13" x14ac:dyDescent="0.2">
      <c r="A11857" t="s">
        <v>60</v>
      </c>
      <c r="B11857" t="s">
        <v>53</v>
      </c>
      <c r="C11857">
        <v>2016</v>
      </c>
      <c r="D11857" t="s">
        <v>90</v>
      </c>
      <c r="E11857" t="s">
        <v>37</v>
      </c>
      <c r="F11857" t="s">
        <v>43</v>
      </c>
      <c r="G11857" t="s">
        <v>88</v>
      </c>
      <c r="H11857" s="2">
        <v>244</v>
      </c>
      <c r="I11857" s="8">
        <f t="shared" si="925"/>
        <v>1014628</v>
      </c>
      <c r="J11857" s="8">
        <f t="shared" si="926"/>
        <v>112365</v>
      </c>
      <c r="K11857" s="8">
        <f t="shared" si="927"/>
        <v>152290</v>
      </c>
      <c r="L11857" s="8">
        <f t="shared" si="928"/>
        <v>21556</v>
      </c>
      <c r="M11857" s="8">
        <f t="shared" si="929"/>
        <v>13273</v>
      </c>
    </row>
    <row r="11858" spans="1:13" x14ac:dyDescent="0.2">
      <c r="A11858" t="s">
        <v>60</v>
      </c>
      <c r="B11858" t="s">
        <v>53</v>
      </c>
      <c r="C11858">
        <v>2016</v>
      </c>
      <c r="D11858" t="s">
        <v>91</v>
      </c>
      <c r="E11858" t="s">
        <v>16</v>
      </c>
      <c r="F11858" t="s">
        <v>17</v>
      </c>
      <c r="G11858" t="s">
        <v>65</v>
      </c>
      <c r="H11858" s="2">
        <v>399</v>
      </c>
      <c r="I11858" s="8">
        <f t="shared" si="925"/>
        <v>1112254</v>
      </c>
      <c r="J11858" s="8">
        <f t="shared" si="926"/>
        <v>85204</v>
      </c>
      <c r="K11858" s="8">
        <f t="shared" si="927"/>
        <v>162717</v>
      </c>
      <c r="L11858" s="8">
        <f t="shared" si="928"/>
        <v>27311</v>
      </c>
      <c r="M11858" s="8">
        <f t="shared" si="929"/>
        <v>15147</v>
      </c>
    </row>
    <row r="11859" spans="1:13" x14ac:dyDescent="0.2">
      <c r="A11859" t="s">
        <v>60</v>
      </c>
      <c r="B11859" t="s">
        <v>53</v>
      </c>
      <c r="C11859">
        <v>2016</v>
      </c>
      <c r="D11859" t="s">
        <v>91</v>
      </c>
      <c r="E11859" t="s">
        <v>16</v>
      </c>
      <c r="F11859" t="s">
        <v>18</v>
      </c>
      <c r="G11859" t="s">
        <v>66</v>
      </c>
      <c r="H11859" s="2">
        <v>320</v>
      </c>
      <c r="I11859" s="8">
        <f t="shared" si="925"/>
        <v>1112254</v>
      </c>
      <c r="J11859" s="8">
        <f t="shared" si="926"/>
        <v>85204</v>
      </c>
      <c r="K11859" s="8">
        <f t="shared" si="927"/>
        <v>162717</v>
      </c>
      <c r="L11859" s="8">
        <f t="shared" si="928"/>
        <v>27311</v>
      </c>
      <c r="M11859" s="8">
        <f t="shared" si="929"/>
        <v>12951</v>
      </c>
    </row>
    <row r="11860" spans="1:13" x14ac:dyDescent="0.2">
      <c r="A11860" t="s">
        <v>60</v>
      </c>
      <c r="B11860" t="s">
        <v>53</v>
      </c>
      <c r="C11860">
        <v>2016</v>
      </c>
      <c r="D11860" t="s">
        <v>91</v>
      </c>
      <c r="E11860" t="s">
        <v>16</v>
      </c>
      <c r="F11860" t="s">
        <v>19</v>
      </c>
      <c r="G11860" t="s">
        <v>67</v>
      </c>
      <c r="H11860" s="2">
        <v>189</v>
      </c>
      <c r="I11860" s="8">
        <f t="shared" si="925"/>
        <v>1112254</v>
      </c>
      <c r="J11860" s="8">
        <f t="shared" si="926"/>
        <v>85204</v>
      </c>
      <c r="K11860" s="8">
        <f t="shared" si="927"/>
        <v>162717</v>
      </c>
      <c r="L11860" s="8">
        <f t="shared" si="928"/>
        <v>27311</v>
      </c>
      <c r="M11860" s="8">
        <f t="shared" si="929"/>
        <v>9433</v>
      </c>
    </row>
    <row r="11861" spans="1:13" x14ac:dyDescent="0.2">
      <c r="A11861" t="s">
        <v>60</v>
      </c>
      <c r="B11861" t="s">
        <v>53</v>
      </c>
      <c r="C11861">
        <v>2016</v>
      </c>
      <c r="D11861" t="s">
        <v>91</v>
      </c>
      <c r="E11861" t="s">
        <v>16</v>
      </c>
      <c r="F11861" t="s">
        <v>20</v>
      </c>
      <c r="G11861" t="s">
        <v>68</v>
      </c>
      <c r="H11861" s="2">
        <v>243</v>
      </c>
      <c r="I11861" s="8">
        <f t="shared" si="925"/>
        <v>1112254</v>
      </c>
      <c r="J11861" s="8">
        <f t="shared" si="926"/>
        <v>85204</v>
      </c>
      <c r="K11861" s="8">
        <f t="shared" si="927"/>
        <v>162717</v>
      </c>
      <c r="L11861" s="8">
        <f t="shared" si="928"/>
        <v>27311</v>
      </c>
      <c r="M11861" s="8">
        <f t="shared" si="929"/>
        <v>9842</v>
      </c>
    </row>
    <row r="11862" spans="1:13" x14ac:dyDescent="0.2">
      <c r="A11862" t="s">
        <v>60</v>
      </c>
      <c r="B11862" t="s">
        <v>53</v>
      </c>
      <c r="C11862">
        <v>2016</v>
      </c>
      <c r="D11862" t="s">
        <v>91</v>
      </c>
      <c r="E11862" t="s">
        <v>16</v>
      </c>
      <c r="F11862" t="s">
        <v>21</v>
      </c>
      <c r="G11862" t="s">
        <v>69</v>
      </c>
      <c r="H11862" s="2">
        <v>613</v>
      </c>
      <c r="I11862" s="8">
        <f t="shared" si="925"/>
        <v>1112254</v>
      </c>
      <c r="J11862" s="8">
        <f t="shared" si="926"/>
        <v>85204</v>
      </c>
      <c r="K11862" s="8">
        <f t="shared" si="927"/>
        <v>162717</v>
      </c>
      <c r="L11862" s="8">
        <f t="shared" si="928"/>
        <v>27311</v>
      </c>
      <c r="M11862" s="8">
        <f t="shared" si="929"/>
        <v>26852</v>
      </c>
    </row>
    <row r="11863" spans="1:13" x14ac:dyDescent="0.2">
      <c r="A11863" t="s">
        <v>60</v>
      </c>
      <c r="B11863" t="s">
        <v>53</v>
      </c>
      <c r="C11863">
        <v>2016</v>
      </c>
      <c r="D11863" t="s">
        <v>91</v>
      </c>
      <c r="E11863" t="s">
        <v>16</v>
      </c>
      <c r="F11863" t="s">
        <v>22</v>
      </c>
      <c r="G11863" t="s">
        <v>70</v>
      </c>
      <c r="H11863" s="2">
        <v>431</v>
      </c>
      <c r="I11863" s="8">
        <f t="shared" si="925"/>
        <v>1112254</v>
      </c>
      <c r="J11863" s="8">
        <f t="shared" si="926"/>
        <v>85204</v>
      </c>
      <c r="K11863" s="8">
        <f t="shared" si="927"/>
        <v>162717</v>
      </c>
      <c r="L11863" s="8">
        <f t="shared" si="928"/>
        <v>27311</v>
      </c>
      <c r="M11863" s="8">
        <f t="shared" si="929"/>
        <v>10979</v>
      </c>
    </row>
    <row r="11864" spans="1:13" x14ac:dyDescent="0.2">
      <c r="A11864" t="s">
        <v>60</v>
      </c>
      <c r="B11864" t="s">
        <v>53</v>
      </c>
      <c r="C11864">
        <v>2016</v>
      </c>
      <c r="D11864" t="s">
        <v>91</v>
      </c>
      <c r="E11864" t="s">
        <v>23</v>
      </c>
      <c r="F11864" t="s">
        <v>24</v>
      </c>
      <c r="G11864" t="s">
        <v>71</v>
      </c>
      <c r="H11864" s="2">
        <v>3330</v>
      </c>
      <c r="I11864" s="8">
        <f t="shared" si="925"/>
        <v>1112254</v>
      </c>
      <c r="J11864" s="8">
        <f t="shared" si="926"/>
        <v>774047</v>
      </c>
      <c r="K11864" s="8">
        <f t="shared" si="927"/>
        <v>162717</v>
      </c>
      <c r="L11864" s="8">
        <f t="shared" si="928"/>
        <v>27311</v>
      </c>
      <c r="M11864" s="8">
        <f t="shared" si="929"/>
        <v>117530</v>
      </c>
    </row>
    <row r="11865" spans="1:13" x14ac:dyDescent="0.2">
      <c r="A11865" t="s">
        <v>60</v>
      </c>
      <c r="B11865" t="s">
        <v>53</v>
      </c>
      <c r="C11865">
        <v>2016</v>
      </c>
      <c r="D11865" t="s">
        <v>91</v>
      </c>
      <c r="E11865" t="s">
        <v>23</v>
      </c>
      <c r="F11865" t="s">
        <v>25</v>
      </c>
      <c r="G11865" t="s">
        <v>72</v>
      </c>
      <c r="H11865" s="2">
        <v>1110</v>
      </c>
      <c r="I11865" s="8">
        <f t="shared" si="925"/>
        <v>1112254</v>
      </c>
      <c r="J11865" s="8">
        <f t="shared" si="926"/>
        <v>774047</v>
      </c>
      <c r="K11865" s="8">
        <f t="shared" si="927"/>
        <v>162717</v>
      </c>
      <c r="L11865" s="8">
        <f t="shared" si="928"/>
        <v>27311</v>
      </c>
      <c r="M11865" s="8">
        <f t="shared" si="929"/>
        <v>149400</v>
      </c>
    </row>
    <row r="11866" spans="1:13" x14ac:dyDescent="0.2">
      <c r="A11866" t="s">
        <v>60</v>
      </c>
      <c r="B11866" t="s">
        <v>53</v>
      </c>
      <c r="C11866">
        <v>2016</v>
      </c>
      <c r="D11866" t="s">
        <v>91</v>
      </c>
      <c r="E11866" t="s">
        <v>23</v>
      </c>
      <c r="F11866" t="s">
        <v>26</v>
      </c>
      <c r="G11866" t="s">
        <v>73</v>
      </c>
      <c r="H11866" s="2">
        <v>1389</v>
      </c>
      <c r="I11866" s="8">
        <f t="shared" si="925"/>
        <v>1112254</v>
      </c>
      <c r="J11866" s="8">
        <f t="shared" si="926"/>
        <v>774047</v>
      </c>
      <c r="K11866" s="8">
        <f t="shared" si="927"/>
        <v>162717</v>
      </c>
      <c r="L11866" s="8">
        <f t="shared" si="928"/>
        <v>27311</v>
      </c>
      <c r="M11866" s="8">
        <f t="shared" si="929"/>
        <v>61892</v>
      </c>
    </row>
    <row r="11867" spans="1:13" x14ac:dyDescent="0.2">
      <c r="A11867" t="s">
        <v>60</v>
      </c>
      <c r="B11867" t="s">
        <v>53</v>
      </c>
      <c r="C11867">
        <v>2016</v>
      </c>
      <c r="D11867" t="s">
        <v>91</v>
      </c>
      <c r="E11867" t="s">
        <v>23</v>
      </c>
      <c r="F11867" t="s">
        <v>27</v>
      </c>
      <c r="G11867" t="s">
        <v>74</v>
      </c>
      <c r="H11867" s="2">
        <v>4710</v>
      </c>
      <c r="I11867" s="8">
        <f t="shared" si="925"/>
        <v>1112254</v>
      </c>
      <c r="J11867" s="8">
        <f t="shared" si="926"/>
        <v>774047</v>
      </c>
      <c r="K11867" s="8">
        <f t="shared" si="927"/>
        <v>162717</v>
      </c>
      <c r="L11867" s="8">
        <f t="shared" si="928"/>
        <v>27311</v>
      </c>
      <c r="M11867" s="8">
        <f t="shared" si="929"/>
        <v>156640</v>
      </c>
    </row>
    <row r="11868" spans="1:13" x14ac:dyDescent="0.2">
      <c r="A11868" t="s">
        <v>60</v>
      </c>
      <c r="B11868" t="s">
        <v>53</v>
      </c>
      <c r="C11868">
        <v>2016</v>
      </c>
      <c r="D11868" t="s">
        <v>91</v>
      </c>
      <c r="E11868" t="s">
        <v>23</v>
      </c>
      <c r="F11868" t="s">
        <v>28</v>
      </c>
      <c r="G11868" t="s">
        <v>75</v>
      </c>
      <c r="H11868" s="2">
        <v>3969</v>
      </c>
      <c r="I11868" s="8">
        <f t="shared" si="925"/>
        <v>1112254</v>
      </c>
      <c r="J11868" s="8">
        <f t="shared" si="926"/>
        <v>774047</v>
      </c>
      <c r="K11868" s="8">
        <f t="shared" si="927"/>
        <v>162717</v>
      </c>
      <c r="L11868" s="8">
        <f t="shared" si="928"/>
        <v>27311</v>
      </c>
      <c r="M11868" s="8">
        <f t="shared" si="929"/>
        <v>132495</v>
      </c>
    </row>
    <row r="11869" spans="1:13" x14ac:dyDescent="0.2">
      <c r="A11869" t="s">
        <v>60</v>
      </c>
      <c r="B11869" t="s">
        <v>53</v>
      </c>
      <c r="C11869">
        <v>2016</v>
      </c>
      <c r="D11869" t="s">
        <v>91</v>
      </c>
      <c r="E11869" t="s">
        <v>23</v>
      </c>
      <c r="F11869" t="s">
        <v>29</v>
      </c>
      <c r="G11869" t="s">
        <v>76</v>
      </c>
      <c r="H11869" s="2">
        <v>4340</v>
      </c>
      <c r="I11869" s="8">
        <f t="shared" si="925"/>
        <v>1112254</v>
      </c>
      <c r="J11869" s="8">
        <f t="shared" si="926"/>
        <v>774047</v>
      </c>
      <c r="K11869" s="8">
        <f t="shared" si="927"/>
        <v>162717</v>
      </c>
      <c r="L11869" s="8">
        <f t="shared" si="928"/>
        <v>27311</v>
      </c>
      <c r="M11869" s="8">
        <f t="shared" si="929"/>
        <v>156090</v>
      </c>
    </row>
    <row r="11870" spans="1:13" x14ac:dyDescent="0.2">
      <c r="A11870" t="s">
        <v>60</v>
      </c>
      <c r="B11870" t="s">
        <v>53</v>
      </c>
      <c r="C11870">
        <v>2016</v>
      </c>
      <c r="D11870" t="s">
        <v>91</v>
      </c>
      <c r="E11870" t="s">
        <v>30</v>
      </c>
      <c r="F11870" t="s">
        <v>31</v>
      </c>
      <c r="G11870" t="s">
        <v>77</v>
      </c>
      <c r="H11870" s="2">
        <v>572</v>
      </c>
      <c r="I11870" s="8">
        <f t="shared" si="925"/>
        <v>1112254</v>
      </c>
      <c r="J11870" s="8">
        <f t="shared" si="926"/>
        <v>129272</v>
      </c>
      <c r="K11870" s="8">
        <f t="shared" si="927"/>
        <v>162717</v>
      </c>
      <c r="L11870" s="8">
        <f t="shared" si="928"/>
        <v>27311</v>
      </c>
      <c r="M11870" s="8">
        <f t="shared" si="929"/>
        <v>19866</v>
      </c>
    </row>
    <row r="11871" spans="1:13" x14ac:dyDescent="0.2">
      <c r="A11871" t="s">
        <v>60</v>
      </c>
      <c r="B11871" t="s">
        <v>53</v>
      </c>
      <c r="C11871">
        <v>2016</v>
      </c>
      <c r="D11871" t="s">
        <v>91</v>
      </c>
      <c r="E11871" t="s">
        <v>30</v>
      </c>
      <c r="F11871" t="s">
        <v>32</v>
      </c>
      <c r="G11871" t="s">
        <v>78</v>
      </c>
      <c r="H11871" s="2">
        <v>547</v>
      </c>
      <c r="I11871" s="8">
        <f t="shared" si="925"/>
        <v>1112254</v>
      </c>
      <c r="J11871" s="8">
        <f t="shared" si="926"/>
        <v>129272</v>
      </c>
      <c r="K11871" s="8">
        <f t="shared" si="927"/>
        <v>162717</v>
      </c>
      <c r="L11871" s="8">
        <f t="shared" si="928"/>
        <v>27311</v>
      </c>
      <c r="M11871" s="8">
        <f t="shared" si="929"/>
        <v>20691</v>
      </c>
    </row>
    <row r="11872" spans="1:13" x14ac:dyDescent="0.2">
      <c r="A11872" t="s">
        <v>60</v>
      </c>
      <c r="B11872" t="s">
        <v>53</v>
      </c>
      <c r="C11872">
        <v>2016</v>
      </c>
      <c r="D11872" t="s">
        <v>91</v>
      </c>
      <c r="E11872" t="s">
        <v>30</v>
      </c>
      <c r="F11872" t="s">
        <v>33</v>
      </c>
      <c r="G11872" t="s">
        <v>79</v>
      </c>
      <c r="H11872" s="2">
        <v>551</v>
      </c>
      <c r="I11872" s="8">
        <f t="shared" si="925"/>
        <v>1112254</v>
      </c>
      <c r="J11872" s="8">
        <f t="shared" si="926"/>
        <v>129272</v>
      </c>
      <c r="K11872" s="8">
        <f t="shared" si="927"/>
        <v>162717</v>
      </c>
      <c r="L11872" s="8">
        <f t="shared" si="928"/>
        <v>27311</v>
      </c>
      <c r="M11872" s="8">
        <f t="shared" si="929"/>
        <v>21720</v>
      </c>
    </row>
    <row r="11873" spans="1:13" x14ac:dyDescent="0.2">
      <c r="A11873" t="s">
        <v>60</v>
      </c>
      <c r="B11873" t="s">
        <v>53</v>
      </c>
      <c r="C11873">
        <v>2016</v>
      </c>
      <c r="D11873" t="s">
        <v>91</v>
      </c>
      <c r="E11873" t="s">
        <v>30</v>
      </c>
      <c r="F11873" t="s">
        <v>34</v>
      </c>
      <c r="G11873" t="s">
        <v>80</v>
      </c>
      <c r="H11873" s="2">
        <v>617</v>
      </c>
      <c r="I11873" s="8">
        <f t="shared" si="925"/>
        <v>1112254</v>
      </c>
      <c r="J11873" s="8">
        <f t="shared" si="926"/>
        <v>129272</v>
      </c>
      <c r="K11873" s="8">
        <f t="shared" si="927"/>
        <v>162717</v>
      </c>
      <c r="L11873" s="8">
        <f t="shared" si="928"/>
        <v>27311</v>
      </c>
      <c r="M11873" s="8">
        <f t="shared" si="929"/>
        <v>20928</v>
      </c>
    </row>
    <row r="11874" spans="1:13" x14ac:dyDescent="0.2">
      <c r="A11874" t="s">
        <v>60</v>
      </c>
      <c r="B11874" t="s">
        <v>53</v>
      </c>
      <c r="C11874">
        <v>2016</v>
      </c>
      <c r="D11874" t="s">
        <v>91</v>
      </c>
      <c r="E11874" t="s">
        <v>30</v>
      </c>
      <c r="F11874" t="s">
        <v>35</v>
      </c>
      <c r="G11874" t="s">
        <v>81</v>
      </c>
      <c r="H11874" s="2">
        <v>445</v>
      </c>
      <c r="I11874" s="8">
        <f t="shared" si="925"/>
        <v>1112254</v>
      </c>
      <c r="J11874" s="8">
        <f t="shared" si="926"/>
        <v>129272</v>
      </c>
      <c r="K11874" s="8">
        <f t="shared" si="927"/>
        <v>162717</v>
      </c>
      <c r="L11874" s="8">
        <f t="shared" si="928"/>
        <v>27311</v>
      </c>
      <c r="M11874" s="8">
        <f t="shared" si="929"/>
        <v>20976</v>
      </c>
    </row>
    <row r="11875" spans="1:13" x14ac:dyDescent="0.2">
      <c r="A11875" t="s">
        <v>60</v>
      </c>
      <c r="B11875" t="s">
        <v>53</v>
      </c>
      <c r="C11875">
        <v>2016</v>
      </c>
      <c r="D11875" t="s">
        <v>91</v>
      </c>
      <c r="E11875" t="s">
        <v>30</v>
      </c>
      <c r="F11875" t="s">
        <v>36</v>
      </c>
      <c r="G11875" t="s">
        <v>82</v>
      </c>
      <c r="H11875" s="2">
        <v>515</v>
      </c>
      <c r="I11875" s="8">
        <f t="shared" si="925"/>
        <v>1112254</v>
      </c>
      <c r="J11875" s="8">
        <f t="shared" si="926"/>
        <v>129272</v>
      </c>
      <c r="K11875" s="8">
        <f t="shared" si="927"/>
        <v>162717</v>
      </c>
      <c r="L11875" s="8">
        <f t="shared" si="928"/>
        <v>27311</v>
      </c>
      <c r="M11875" s="8">
        <f t="shared" si="929"/>
        <v>25091</v>
      </c>
    </row>
    <row r="11876" spans="1:13" x14ac:dyDescent="0.2">
      <c r="A11876" t="s">
        <v>60</v>
      </c>
      <c r="B11876" t="s">
        <v>53</v>
      </c>
      <c r="C11876">
        <v>2016</v>
      </c>
      <c r="D11876" t="s">
        <v>91</v>
      </c>
      <c r="E11876" t="s">
        <v>37</v>
      </c>
      <c r="F11876" t="s">
        <v>38</v>
      </c>
      <c r="G11876" t="s">
        <v>83</v>
      </c>
      <c r="H11876" s="2">
        <v>510</v>
      </c>
      <c r="I11876" s="8">
        <f t="shared" si="925"/>
        <v>1112254</v>
      </c>
      <c r="J11876" s="8">
        <f t="shared" si="926"/>
        <v>123731</v>
      </c>
      <c r="K11876" s="8">
        <f t="shared" si="927"/>
        <v>162717</v>
      </c>
      <c r="L11876" s="8">
        <f t="shared" si="928"/>
        <v>27311</v>
      </c>
      <c r="M11876" s="8">
        <f t="shared" si="929"/>
        <v>22428</v>
      </c>
    </row>
    <row r="11877" spans="1:13" x14ac:dyDescent="0.2">
      <c r="A11877" t="s">
        <v>60</v>
      </c>
      <c r="B11877" t="s">
        <v>53</v>
      </c>
      <c r="C11877">
        <v>2016</v>
      </c>
      <c r="D11877" t="s">
        <v>91</v>
      </c>
      <c r="E11877" t="s">
        <v>37</v>
      </c>
      <c r="F11877" t="s">
        <v>39</v>
      </c>
      <c r="G11877" t="s">
        <v>84</v>
      </c>
      <c r="H11877" s="2">
        <v>655</v>
      </c>
      <c r="I11877" s="8">
        <f t="shared" si="925"/>
        <v>1112254</v>
      </c>
      <c r="J11877" s="8">
        <f t="shared" si="926"/>
        <v>123731</v>
      </c>
      <c r="K11877" s="8">
        <f t="shared" si="927"/>
        <v>162717</v>
      </c>
      <c r="L11877" s="8">
        <f t="shared" si="928"/>
        <v>27311</v>
      </c>
      <c r="M11877" s="8">
        <f t="shared" si="929"/>
        <v>24204</v>
      </c>
    </row>
    <row r="11878" spans="1:13" x14ac:dyDescent="0.2">
      <c r="A11878" t="s">
        <v>60</v>
      </c>
      <c r="B11878" t="s">
        <v>53</v>
      </c>
      <c r="C11878">
        <v>2016</v>
      </c>
      <c r="D11878" t="s">
        <v>91</v>
      </c>
      <c r="E11878" t="s">
        <v>37</v>
      </c>
      <c r="F11878" t="s">
        <v>40</v>
      </c>
      <c r="G11878" t="s">
        <v>85</v>
      </c>
      <c r="H11878" s="2">
        <v>467</v>
      </c>
      <c r="I11878" s="8">
        <f t="shared" si="925"/>
        <v>1112254</v>
      </c>
      <c r="J11878" s="8">
        <f t="shared" si="926"/>
        <v>123731</v>
      </c>
      <c r="K11878" s="8">
        <f t="shared" si="927"/>
        <v>162717</v>
      </c>
      <c r="L11878" s="8">
        <f t="shared" si="928"/>
        <v>27311</v>
      </c>
      <c r="M11878" s="8">
        <f t="shared" si="929"/>
        <v>18602</v>
      </c>
    </row>
    <row r="11879" spans="1:13" x14ac:dyDescent="0.2">
      <c r="A11879" t="s">
        <v>60</v>
      </c>
      <c r="B11879" t="s">
        <v>53</v>
      </c>
      <c r="C11879">
        <v>2016</v>
      </c>
      <c r="D11879" t="s">
        <v>91</v>
      </c>
      <c r="E11879" t="s">
        <v>37</v>
      </c>
      <c r="F11879" t="s">
        <v>41</v>
      </c>
      <c r="G11879" t="s">
        <v>86</v>
      </c>
      <c r="H11879" s="2">
        <v>415</v>
      </c>
      <c r="I11879" s="8">
        <f t="shared" si="925"/>
        <v>1112254</v>
      </c>
      <c r="J11879" s="8">
        <f t="shared" si="926"/>
        <v>123731</v>
      </c>
      <c r="K11879" s="8">
        <f t="shared" si="927"/>
        <v>162717</v>
      </c>
      <c r="L11879" s="8">
        <f t="shared" si="928"/>
        <v>27311</v>
      </c>
      <c r="M11879" s="8">
        <f t="shared" si="929"/>
        <v>20533</v>
      </c>
    </row>
    <row r="11880" spans="1:13" x14ac:dyDescent="0.2">
      <c r="A11880" t="s">
        <v>60</v>
      </c>
      <c r="B11880" t="s">
        <v>53</v>
      </c>
      <c r="C11880">
        <v>2016</v>
      </c>
      <c r="D11880" t="s">
        <v>91</v>
      </c>
      <c r="E11880" t="s">
        <v>37</v>
      </c>
      <c r="F11880" t="s">
        <v>42</v>
      </c>
      <c r="G11880" t="s">
        <v>87</v>
      </c>
      <c r="H11880" s="2">
        <v>501</v>
      </c>
      <c r="I11880" s="8">
        <f t="shared" si="925"/>
        <v>1112254</v>
      </c>
      <c r="J11880" s="8">
        <f t="shared" si="926"/>
        <v>123731</v>
      </c>
      <c r="K11880" s="8">
        <f t="shared" si="927"/>
        <v>162717</v>
      </c>
      <c r="L11880" s="8">
        <f t="shared" si="928"/>
        <v>27311</v>
      </c>
      <c r="M11880" s="8">
        <f t="shared" si="929"/>
        <v>22290</v>
      </c>
    </row>
    <row r="11881" spans="1:13" x14ac:dyDescent="0.2">
      <c r="A11881" t="s">
        <v>60</v>
      </c>
      <c r="B11881" t="s">
        <v>53</v>
      </c>
      <c r="C11881">
        <v>2016</v>
      </c>
      <c r="D11881" t="s">
        <v>91</v>
      </c>
      <c r="E11881" t="s">
        <v>37</v>
      </c>
      <c r="F11881" t="s">
        <v>43</v>
      </c>
      <c r="G11881" t="s">
        <v>88</v>
      </c>
      <c r="H11881" s="2">
        <v>473</v>
      </c>
      <c r="I11881" s="8">
        <f t="shared" si="925"/>
        <v>1112254</v>
      </c>
      <c r="J11881" s="8">
        <f t="shared" si="926"/>
        <v>123731</v>
      </c>
      <c r="K11881" s="8">
        <f t="shared" si="927"/>
        <v>162717</v>
      </c>
      <c r="L11881" s="8">
        <f t="shared" si="928"/>
        <v>27311</v>
      </c>
      <c r="M11881" s="8">
        <f t="shared" si="929"/>
        <v>15674</v>
      </c>
    </row>
    <row r="11882" spans="1:13" x14ac:dyDescent="0.2">
      <c r="A11882" t="s">
        <v>60</v>
      </c>
      <c r="B11882" t="s">
        <v>53</v>
      </c>
      <c r="C11882">
        <v>2016</v>
      </c>
      <c r="D11882" t="s">
        <v>92</v>
      </c>
      <c r="E11882" t="s">
        <v>16</v>
      </c>
      <c r="F11882" t="s">
        <v>17</v>
      </c>
      <c r="G11882" t="s">
        <v>65</v>
      </c>
      <c r="H11882" s="2">
        <v>476.9</v>
      </c>
      <c r="I11882" s="8">
        <f t="shared" si="925"/>
        <v>1124254.6000000001</v>
      </c>
      <c r="J11882" s="8">
        <f t="shared" si="926"/>
        <v>85174.199999999968</v>
      </c>
      <c r="K11882" s="8">
        <f t="shared" si="927"/>
        <v>158239.1</v>
      </c>
      <c r="L11882" s="8">
        <f t="shared" si="928"/>
        <v>27840.799999999999</v>
      </c>
      <c r="M11882" s="8">
        <f t="shared" si="929"/>
        <v>15815.600000000004</v>
      </c>
    </row>
    <row r="11883" spans="1:13" x14ac:dyDescent="0.2">
      <c r="A11883" t="s">
        <v>60</v>
      </c>
      <c r="B11883" t="s">
        <v>53</v>
      </c>
      <c r="C11883">
        <v>2016</v>
      </c>
      <c r="D11883" t="s">
        <v>92</v>
      </c>
      <c r="E11883" t="s">
        <v>16</v>
      </c>
      <c r="F11883" t="s">
        <v>18</v>
      </c>
      <c r="G11883" t="s">
        <v>66</v>
      </c>
      <c r="H11883" s="2">
        <v>251.6</v>
      </c>
      <c r="I11883" s="8">
        <f t="shared" si="925"/>
        <v>1124254.6000000001</v>
      </c>
      <c r="J11883" s="8">
        <f t="shared" si="926"/>
        <v>85174.199999999968</v>
      </c>
      <c r="K11883" s="8">
        <f t="shared" si="927"/>
        <v>158239.1</v>
      </c>
      <c r="L11883" s="8">
        <f t="shared" si="928"/>
        <v>27840.799999999999</v>
      </c>
      <c r="M11883" s="8">
        <f t="shared" si="929"/>
        <v>12968.999999999998</v>
      </c>
    </row>
    <row r="11884" spans="1:13" x14ac:dyDescent="0.2">
      <c r="A11884" t="s">
        <v>60</v>
      </c>
      <c r="B11884" t="s">
        <v>53</v>
      </c>
      <c r="C11884">
        <v>2016</v>
      </c>
      <c r="D11884" t="s">
        <v>92</v>
      </c>
      <c r="E11884" t="s">
        <v>16</v>
      </c>
      <c r="F11884" t="s">
        <v>19</v>
      </c>
      <c r="G11884" t="s">
        <v>67</v>
      </c>
      <c r="H11884" s="2">
        <v>265.39999999999998</v>
      </c>
      <c r="I11884" s="8">
        <f t="shared" si="925"/>
        <v>1124254.6000000001</v>
      </c>
      <c r="J11884" s="8">
        <f t="shared" si="926"/>
        <v>85174.199999999968</v>
      </c>
      <c r="K11884" s="8">
        <f t="shared" si="927"/>
        <v>158239.1</v>
      </c>
      <c r="L11884" s="8">
        <f t="shared" si="928"/>
        <v>27840.799999999999</v>
      </c>
      <c r="M11884" s="8">
        <f t="shared" si="929"/>
        <v>9632.0000000000018</v>
      </c>
    </row>
    <row r="11885" spans="1:13" x14ac:dyDescent="0.2">
      <c r="A11885" t="s">
        <v>60</v>
      </c>
      <c r="B11885" t="s">
        <v>53</v>
      </c>
      <c r="C11885">
        <v>2016</v>
      </c>
      <c r="D11885" t="s">
        <v>92</v>
      </c>
      <c r="E11885" t="s">
        <v>16</v>
      </c>
      <c r="F11885" t="s">
        <v>20</v>
      </c>
      <c r="G11885" t="s">
        <v>68</v>
      </c>
      <c r="H11885" s="2">
        <v>251.7</v>
      </c>
      <c r="I11885" s="8">
        <f t="shared" si="925"/>
        <v>1124254.6000000001</v>
      </c>
      <c r="J11885" s="8">
        <f t="shared" si="926"/>
        <v>85174.199999999968</v>
      </c>
      <c r="K11885" s="8">
        <f t="shared" si="927"/>
        <v>158239.1</v>
      </c>
      <c r="L11885" s="8">
        <f t="shared" si="928"/>
        <v>27840.799999999999</v>
      </c>
      <c r="M11885" s="8">
        <f t="shared" si="929"/>
        <v>10144</v>
      </c>
    </row>
    <row r="11886" spans="1:13" x14ac:dyDescent="0.2">
      <c r="A11886" t="s">
        <v>60</v>
      </c>
      <c r="B11886" t="s">
        <v>53</v>
      </c>
      <c r="C11886">
        <v>2016</v>
      </c>
      <c r="D11886" t="s">
        <v>92</v>
      </c>
      <c r="E11886" t="s">
        <v>16</v>
      </c>
      <c r="F11886" t="s">
        <v>21</v>
      </c>
      <c r="G11886" t="s">
        <v>69</v>
      </c>
      <c r="H11886" s="2">
        <v>445.5</v>
      </c>
      <c r="I11886" s="8">
        <f t="shared" si="925"/>
        <v>1124254.6000000001</v>
      </c>
      <c r="J11886" s="8">
        <f t="shared" si="926"/>
        <v>85174.199999999968</v>
      </c>
      <c r="K11886" s="8">
        <f t="shared" si="927"/>
        <v>158239.1</v>
      </c>
      <c r="L11886" s="8">
        <f t="shared" si="928"/>
        <v>27840.799999999999</v>
      </c>
      <c r="M11886" s="8">
        <f t="shared" si="929"/>
        <v>26464.300000000003</v>
      </c>
    </row>
    <row r="11887" spans="1:13" x14ac:dyDescent="0.2">
      <c r="A11887" t="s">
        <v>60</v>
      </c>
      <c r="B11887" t="s">
        <v>53</v>
      </c>
      <c r="C11887">
        <v>2016</v>
      </c>
      <c r="D11887" t="s">
        <v>92</v>
      </c>
      <c r="E11887" t="s">
        <v>16</v>
      </c>
      <c r="F11887" t="s">
        <v>22</v>
      </c>
      <c r="G11887" t="s">
        <v>70</v>
      </c>
      <c r="H11887" s="2">
        <v>221</v>
      </c>
      <c r="I11887" s="8">
        <f t="shared" si="925"/>
        <v>1124254.6000000001</v>
      </c>
      <c r="J11887" s="8">
        <f t="shared" si="926"/>
        <v>85174.199999999968</v>
      </c>
      <c r="K11887" s="8">
        <f t="shared" si="927"/>
        <v>158239.1</v>
      </c>
      <c r="L11887" s="8">
        <f t="shared" si="928"/>
        <v>27840.799999999999</v>
      </c>
      <c r="M11887" s="8">
        <f t="shared" si="929"/>
        <v>10149.299999999997</v>
      </c>
    </row>
    <row r="11888" spans="1:13" x14ac:dyDescent="0.2">
      <c r="A11888" t="s">
        <v>60</v>
      </c>
      <c r="B11888" t="s">
        <v>53</v>
      </c>
      <c r="C11888">
        <v>2016</v>
      </c>
      <c r="D11888" t="s">
        <v>92</v>
      </c>
      <c r="E11888" t="s">
        <v>23</v>
      </c>
      <c r="F11888" t="s">
        <v>24</v>
      </c>
      <c r="G11888" t="s">
        <v>71</v>
      </c>
      <c r="H11888" s="2">
        <v>3147</v>
      </c>
      <c r="I11888" s="8">
        <f t="shared" si="925"/>
        <v>1124254.6000000001</v>
      </c>
      <c r="J11888" s="8">
        <f t="shared" si="926"/>
        <v>784085.49999999988</v>
      </c>
      <c r="K11888" s="8">
        <f t="shared" si="927"/>
        <v>158239.1</v>
      </c>
      <c r="L11888" s="8">
        <f t="shared" si="928"/>
        <v>27840.799999999999</v>
      </c>
      <c r="M11888" s="8">
        <f t="shared" si="929"/>
        <v>117479</v>
      </c>
    </row>
    <row r="11889" spans="1:13" x14ac:dyDescent="0.2">
      <c r="A11889" t="s">
        <v>60</v>
      </c>
      <c r="B11889" t="s">
        <v>53</v>
      </c>
      <c r="C11889">
        <v>2016</v>
      </c>
      <c r="D11889" t="s">
        <v>92</v>
      </c>
      <c r="E11889" t="s">
        <v>23</v>
      </c>
      <c r="F11889" t="s">
        <v>25</v>
      </c>
      <c r="G11889" t="s">
        <v>72</v>
      </c>
      <c r="H11889" s="2">
        <v>5861</v>
      </c>
      <c r="I11889" s="8">
        <f t="shared" si="925"/>
        <v>1124254.6000000001</v>
      </c>
      <c r="J11889" s="8">
        <f t="shared" si="926"/>
        <v>784085.49999999988</v>
      </c>
      <c r="K11889" s="8">
        <f t="shared" si="927"/>
        <v>158239.1</v>
      </c>
      <c r="L11889" s="8">
        <f t="shared" si="928"/>
        <v>27840.799999999999</v>
      </c>
      <c r="M11889" s="8">
        <f t="shared" si="929"/>
        <v>179657</v>
      </c>
    </row>
    <row r="11890" spans="1:13" x14ac:dyDescent="0.2">
      <c r="A11890" t="s">
        <v>60</v>
      </c>
      <c r="B11890" t="s">
        <v>53</v>
      </c>
      <c r="C11890">
        <v>2016</v>
      </c>
      <c r="D11890" t="s">
        <v>92</v>
      </c>
      <c r="E11890" t="s">
        <v>23</v>
      </c>
      <c r="F11890" t="s">
        <v>26</v>
      </c>
      <c r="G11890" t="s">
        <v>73</v>
      </c>
      <c r="H11890" s="2">
        <v>1144.5</v>
      </c>
      <c r="I11890" s="8">
        <f t="shared" si="925"/>
        <v>1124254.6000000001</v>
      </c>
      <c r="J11890" s="8">
        <f t="shared" si="926"/>
        <v>784085.49999999988</v>
      </c>
      <c r="K11890" s="8">
        <f t="shared" si="927"/>
        <v>158239.1</v>
      </c>
      <c r="L11890" s="8">
        <f t="shared" si="928"/>
        <v>27840.799999999999</v>
      </c>
      <c r="M11890" s="8">
        <f t="shared" si="929"/>
        <v>62993.299999999996</v>
      </c>
    </row>
    <row r="11891" spans="1:13" x14ac:dyDescent="0.2">
      <c r="A11891" t="s">
        <v>60</v>
      </c>
      <c r="B11891" t="s">
        <v>53</v>
      </c>
      <c r="C11891">
        <v>2016</v>
      </c>
      <c r="D11891" t="s">
        <v>92</v>
      </c>
      <c r="E11891" t="s">
        <v>23</v>
      </c>
      <c r="F11891" t="s">
        <v>27</v>
      </c>
      <c r="G11891" t="s">
        <v>74</v>
      </c>
      <c r="H11891" s="2">
        <v>2606.8000000000002</v>
      </c>
      <c r="I11891" s="8">
        <f t="shared" si="925"/>
        <v>1124254.6000000001</v>
      </c>
      <c r="J11891" s="8">
        <f t="shared" si="926"/>
        <v>784085.49999999988</v>
      </c>
      <c r="K11891" s="8">
        <f t="shared" si="927"/>
        <v>158239.1</v>
      </c>
      <c r="L11891" s="8">
        <f t="shared" si="928"/>
        <v>27840.799999999999</v>
      </c>
      <c r="M11891" s="8">
        <f t="shared" si="929"/>
        <v>144214.19999999998</v>
      </c>
    </row>
    <row r="11892" spans="1:13" x14ac:dyDescent="0.2">
      <c r="A11892" t="s">
        <v>60</v>
      </c>
      <c r="B11892" t="s">
        <v>53</v>
      </c>
      <c r="C11892">
        <v>2016</v>
      </c>
      <c r="D11892" t="s">
        <v>92</v>
      </c>
      <c r="E11892" t="s">
        <v>23</v>
      </c>
      <c r="F11892" t="s">
        <v>28</v>
      </c>
      <c r="G11892" t="s">
        <v>75</v>
      </c>
      <c r="H11892" s="2">
        <v>3635.7</v>
      </c>
      <c r="I11892" s="8">
        <f t="shared" si="925"/>
        <v>1124254.6000000001</v>
      </c>
      <c r="J11892" s="8">
        <f t="shared" si="926"/>
        <v>784085.49999999988</v>
      </c>
      <c r="K11892" s="8">
        <f t="shared" si="927"/>
        <v>158239.1</v>
      </c>
      <c r="L11892" s="8">
        <f t="shared" si="928"/>
        <v>27840.799999999999</v>
      </c>
      <c r="M11892" s="8">
        <f t="shared" si="929"/>
        <v>121342.00000000001</v>
      </c>
    </row>
    <row r="11893" spans="1:13" x14ac:dyDescent="0.2">
      <c r="A11893" t="s">
        <v>60</v>
      </c>
      <c r="B11893" t="s">
        <v>53</v>
      </c>
      <c r="C11893">
        <v>2016</v>
      </c>
      <c r="D11893" t="s">
        <v>92</v>
      </c>
      <c r="E11893" t="s">
        <v>23</v>
      </c>
      <c r="F11893" t="s">
        <v>29</v>
      </c>
      <c r="G11893" t="s">
        <v>76</v>
      </c>
      <c r="H11893" s="2">
        <v>3910</v>
      </c>
      <c r="I11893" s="8">
        <f t="shared" si="925"/>
        <v>1124254.6000000001</v>
      </c>
      <c r="J11893" s="8">
        <f t="shared" si="926"/>
        <v>784085.49999999988</v>
      </c>
      <c r="K11893" s="8">
        <f t="shared" si="927"/>
        <v>158239.1</v>
      </c>
      <c r="L11893" s="8">
        <f t="shared" si="928"/>
        <v>27840.799999999999</v>
      </c>
      <c r="M11893" s="8">
        <f t="shared" si="929"/>
        <v>158400</v>
      </c>
    </row>
    <row r="11894" spans="1:13" x14ac:dyDescent="0.2">
      <c r="A11894" t="s">
        <v>60</v>
      </c>
      <c r="B11894" t="s">
        <v>53</v>
      </c>
      <c r="C11894">
        <v>2016</v>
      </c>
      <c r="D11894" t="s">
        <v>92</v>
      </c>
      <c r="E11894" t="s">
        <v>30</v>
      </c>
      <c r="F11894" t="s">
        <v>31</v>
      </c>
      <c r="G11894" t="s">
        <v>77</v>
      </c>
      <c r="H11894" s="2">
        <v>410.9</v>
      </c>
      <c r="I11894" s="8">
        <f t="shared" si="925"/>
        <v>1124254.6000000001</v>
      </c>
      <c r="J11894" s="8">
        <f t="shared" si="926"/>
        <v>129920.6</v>
      </c>
      <c r="K11894" s="8">
        <f t="shared" si="927"/>
        <v>158239.1</v>
      </c>
      <c r="L11894" s="8">
        <f t="shared" si="928"/>
        <v>27840.799999999999</v>
      </c>
      <c r="M11894" s="8">
        <f t="shared" si="929"/>
        <v>18966.899999999998</v>
      </c>
    </row>
    <row r="11895" spans="1:13" x14ac:dyDescent="0.2">
      <c r="A11895" t="s">
        <v>60</v>
      </c>
      <c r="B11895" t="s">
        <v>53</v>
      </c>
      <c r="C11895">
        <v>2016</v>
      </c>
      <c r="D11895" t="s">
        <v>92</v>
      </c>
      <c r="E11895" t="s">
        <v>30</v>
      </c>
      <c r="F11895" t="s">
        <v>32</v>
      </c>
      <c r="G11895" t="s">
        <v>78</v>
      </c>
      <c r="H11895" s="2">
        <v>350.3</v>
      </c>
      <c r="I11895" s="8">
        <f t="shared" si="925"/>
        <v>1124254.6000000001</v>
      </c>
      <c r="J11895" s="8">
        <f t="shared" si="926"/>
        <v>129920.6</v>
      </c>
      <c r="K11895" s="8">
        <f t="shared" si="927"/>
        <v>158239.1</v>
      </c>
      <c r="L11895" s="8">
        <f t="shared" si="928"/>
        <v>27840.799999999999</v>
      </c>
      <c r="M11895" s="8">
        <f t="shared" si="929"/>
        <v>21952.600000000002</v>
      </c>
    </row>
    <row r="11896" spans="1:13" x14ac:dyDescent="0.2">
      <c r="A11896" t="s">
        <v>60</v>
      </c>
      <c r="B11896" t="s">
        <v>53</v>
      </c>
      <c r="C11896">
        <v>2016</v>
      </c>
      <c r="D11896" t="s">
        <v>92</v>
      </c>
      <c r="E11896" t="s">
        <v>30</v>
      </c>
      <c r="F11896" t="s">
        <v>33</v>
      </c>
      <c r="G11896" t="s">
        <v>79</v>
      </c>
      <c r="H11896" s="2">
        <v>408.2</v>
      </c>
      <c r="I11896" s="8">
        <f t="shared" si="925"/>
        <v>1124254.6000000001</v>
      </c>
      <c r="J11896" s="8">
        <f t="shared" si="926"/>
        <v>129920.6</v>
      </c>
      <c r="K11896" s="8">
        <f t="shared" si="927"/>
        <v>158239.1</v>
      </c>
      <c r="L11896" s="8">
        <f t="shared" si="928"/>
        <v>27840.799999999999</v>
      </c>
      <c r="M11896" s="8">
        <f t="shared" si="929"/>
        <v>22910.2</v>
      </c>
    </row>
    <row r="11897" spans="1:13" x14ac:dyDescent="0.2">
      <c r="A11897" t="s">
        <v>60</v>
      </c>
      <c r="B11897" t="s">
        <v>53</v>
      </c>
      <c r="C11897">
        <v>2016</v>
      </c>
      <c r="D11897" t="s">
        <v>92</v>
      </c>
      <c r="E11897" t="s">
        <v>30</v>
      </c>
      <c r="F11897" t="s">
        <v>34</v>
      </c>
      <c r="G11897" t="s">
        <v>80</v>
      </c>
      <c r="H11897" s="2">
        <v>471.3</v>
      </c>
      <c r="I11897" s="8">
        <f t="shared" si="925"/>
        <v>1124254.6000000001</v>
      </c>
      <c r="J11897" s="8">
        <f t="shared" si="926"/>
        <v>129920.6</v>
      </c>
      <c r="K11897" s="8">
        <f t="shared" si="927"/>
        <v>158239.1</v>
      </c>
      <c r="L11897" s="8">
        <f t="shared" si="928"/>
        <v>27840.799999999999</v>
      </c>
      <c r="M11897" s="8">
        <f t="shared" si="929"/>
        <v>19243.599999999999</v>
      </c>
    </row>
    <row r="11898" spans="1:13" x14ac:dyDescent="0.2">
      <c r="A11898" t="s">
        <v>60</v>
      </c>
      <c r="B11898" t="s">
        <v>53</v>
      </c>
      <c r="C11898">
        <v>2016</v>
      </c>
      <c r="D11898" t="s">
        <v>92</v>
      </c>
      <c r="E11898" t="s">
        <v>30</v>
      </c>
      <c r="F11898" t="s">
        <v>35</v>
      </c>
      <c r="G11898" t="s">
        <v>81</v>
      </c>
      <c r="H11898" s="2">
        <v>527.6</v>
      </c>
      <c r="I11898" s="8">
        <f t="shared" si="925"/>
        <v>1124254.6000000001</v>
      </c>
      <c r="J11898" s="8">
        <f t="shared" si="926"/>
        <v>129920.6</v>
      </c>
      <c r="K11898" s="8">
        <f t="shared" si="927"/>
        <v>158239.1</v>
      </c>
      <c r="L11898" s="8">
        <f t="shared" si="928"/>
        <v>27840.799999999999</v>
      </c>
      <c r="M11898" s="8">
        <f t="shared" si="929"/>
        <v>20874</v>
      </c>
    </row>
    <row r="11899" spans="1:13" x14ac:dyDescent="0.2">
      <c r="A11899" t="s">
        <v>60</v>
      </c>
      <c r="B11899" t="s">
        <v>53</v>
      </c>
      <c r="C11899">
        <v>2016</v>
      </c>
      <c r="D11899" t="s">
        <v>92</v>
      </c>
      <c r="E11899" t="s">
        <v>30</v>
      </c>
      <c r="F11899" t="s">
        <v>36</v>
      </c>
      <c r="G11899" t="s">
        <v>82</v>
      </c>
      <c r="H11899" s="2">
        <v>787.3</v>
      </c>
      <c r="I11899" s="8">
        <f t="shared" si="925"/>
        <v>1124254.6000000001</v>
      </c>
      <c r="J11899" s="8">
        <f t="shared" si="926"/>
        <v>129920.6</v>
      </c>
      <c r="K11899" s="8">
        <f t="shared" si="927"/>
        <v>158239.1</v>
      </c>
      <c r="L11899" s="8">
        <f t="shared" si="928"/>
        <v>27840.799999999999</v>
      </c>
      <c r="M11899" s="8">
        <f t="shared" si="929"/>
        <v>25973.3</v>
      </c>
    </row>
    <row r="11900" spans="1:13" x14ac:dyDescent="0.2">
      <c r="A11900" t="s">
        <v>60</v>
      </c>
      <c r="B11900" t="s">
        <v>53</v>
      </c>
      <c r="C11900">
        <v>2016</v>
      </c>
      <c r="D11900" t="s">
        <v>92</v>
      </c>
      <c r="E11900" t="s">
        <v>37</v>
      </c>
      <c r="F11900" t="s">
        <v>38</v>
      </c>
      <c r="G11900" t="s">
        <v>83</v>
      </c>
      <c r="H11900" s="2">
        <v>474.2</v>
      </c>
      <c r="I11900" s="8">
        <f t="shared" si="925"/>
        <v>1124254.6000000001</v>
      </c>
      <c r="J11900" s="8">
        <f t="shared" si="926"/>
        <v>125074.3</v>
      </c>
      <c r="K11900" s="8">
        <f t="shared" si="927"/>
        <v>158239.1</v>
      </c>
      <c r="L11900" s="8">
        <f t="shared" si="928"/>
        <v>27840.799999999999</v>
      </c>
      <c r="M11900" s="8">
        <f t="shared" si="929"/>
        <v>22358.39999999998</v>
      </c>
    </row>
    <row r="11901" spans="1:13" x14ac:dyDescent="0.2">
      <c r="A11901" t="s">
        <v>60</v>
      </c>
      <c r="B11901" t="s">
        <v>53</v>
      </c>
      <c r="C11901">
        <v>2016</v>
      </c>
      <c r="D11901" t="s">
        <v>92</v>
      </c>
      <c r="E11901" t="s">
        <v>37</v>
      </c>
      <c r="F11901" t="s">
        <v>39</v>
      </c>
      <c r="G11901" t="s">
        <v>84</v>
      </c>
      <c r="H11901" s="2">
        <v>475.2</v>
      </c>
      <c r="I11901" s="8">
        <f t="shared" si="925"/>
        <v>1124254.6000000001</v>
      </c>
      <c r="J11901" s="8">
        <f t="shared" si="926"/>
        <v>125074.3</v>
      </c>
      <c r="K11901" s="8">
        <f t="shared" si="927"/>
        <v>158239.1</v>
      </c>
      <c r="L11901" s="8">
        <f t="shared" si="928"/>
        <v>27840.799999999999</v>
      </c>
      <c r="M11901" s="8">
        <f t="shared" si="929"/>
        <v>23720.199999999997</v>
      </c>
    </row>
    <row r="11902" spans="1:13" x14ac:dyDescent="0.2">
      <c r="A11902" t="s">
        <v>60</v>
      </c>
      <c r="B11902" t="s">
        <v>53</v>
      </c>
      <c r="C11902">
        <v>2016</v>
      </c>
      <c r="D11902" t="s">
        <v>92</v>
      </c>
      <c r="E11902" t="s">
        <v>37</v>
      </c>
      <c r="F11902" t="s">
        <v>40</v>
      </c>
      <c r="G11902" t="s">
        <v>85</v>
      </c>
      <c r="H11902" s="2">
        <v>408.3</v>
      </c>
      <c r="I11902" s="8">
        <f t="shared" si="925"/>
        <v>1124254.6000000001</v>
      </c>
      <c r="J11902" s="8">
        <f t="shared" si="926"/>
        <v>125074.3</v>
      </c>
      <c r="K11902" s="8">
        <f t="shared" si="927"/>
        <v>158239.1</v>
      </c>
      <c r="L11902" s="8">
        <f t="shared" si="928"/>
        <v>27840.799999999999</v>
      </c>
      <c r="M11902" s="8">
        <f t="shared" si="929"/>
        <v>19836.400000000005</v>
      </c>
    </row>
    <row r="11903" spans="1:13" x14ac:dyDescent="0.2">
      <c r="A11903" t="s">
        <v>60</v>
      </c>
      <c r="B11903" t="s">
        <v>53</v>
      </c>
      <c r="C11903">
        <v>2016</v>
      </c>
      <c r="D11903" t="s">
        <v>92</v>
      </c>
      <c r="E11903" t="s">
        <v>37</v>
      </c>
      <c r="F11903" t="s">
        <v>41</v>
      </c>
      <c r="G11903" t="s">
        <v>86</v>
      </c>
      <c r="H11903" s="2">
        <v>493.6</v>
      </c>
      <c r="I11903" s="8">
        <f t="shared" si="925"/>
        <v>1124254.6000000001</v>
      </c>
      <c r="J11903" s="8">
        <f t="shared" si="926"/>
        <v>125074.3</v>
      </c>
      <c r="K11903" s="8">
        <f t="shared" si="927"/>
        <v>158239.1</v>
      </c>
      <c r="L11903" s="8">
        <f t="shared" si="928"/>
        <v>27840.799999999999</v>
      </c>
      <c r="M11903" s="8">
        <f t="shared" si="929"/>
        <v>21504.6</v>
      </c>
    </row>
    <row r="11904" spans="1:13" x14ac:dyDescent="0.2">
      <c r="A11904" t="s">
        <v>60</v>
      </c>
      <c r="B11904" t="s">
        <v>53</v>
      </c>
      <c r="C11904">
        <v>2016</v>
      </c>
      <c r="D11904" t="s">
        <v>92</v>
      </c>
      <c r="E11904" t="s">
        <v>37</v>
      </c>
      <c r="F11904" t="s">
        <v>42</v>
      </c>
      <c r="G11904" t="s">
        <v>87</v>
      </c>
      <c r="H11904" s="2">
        <v>474.6</v>
      </c>
      <c r="I11904" s="8">
        <f t="shared" si="925"/>
        <v>1124254.6000000001</v>
      </c>
      <c r="J11904" s="8">
        <f t="shared" si="926"/>
        <v>125074.3</v>
      </c>
      <c r="K11904" s="8">
        <f t="shared" si="927"/>
        <v>158239.1</v>
      </c>
      <c r="L11904" s="8">
        <f t="shared" si="928"/>
        <v>27840.799999999999</v>
      </c>
      <c r="M11904" s="8">
        <f t="shared" si="929"/>
        <v>22195.199999999993</v>
      </c>
    </row>
    <row r="11905" spans="1:13" x14ac:dyDescent="0.2">
      <c r="A11905" t="s">
        <v>60</v>
      </c>
      <c r="B11905" t="s">
        <v>53</v>
      </c>
      <c r="C11905">
        <v>2016</v>
      </c>
      <c r="D11905" t="s">
        <v>92</v>
      </c>
      <c r="E11905" t="s">
        <v>37</v>
      </c>
      <c r="F11905" t="s">
        <v>43</v>
      </c>
      <c r="G11905" t="s">
        <v>88</v>
      </c>
      <c r="H11905" s="2">
        <v>342.2</v>
      </c>
      <c r="I11905" s="8">
        <f t="shared" si="925"/>
        <v>1124254.6000000001</v>
      </c>
      <c r="J11905" s="8">
        <f t="shared" si="926"/>
        <v>125074.3</v>
      </c>
      <c r="K11905" s="8">
        <f t="shared" si="927"/>
        <v>158239.1</v>
      </c>
      <c r="L11905" s="8">
        <f t="shared" si="928"/>
        <v>27840.799999999999</v>
      </c>
      <c r="M11905" s="8">
        <f t="shared" si="929"/>
        <v>15459.5</v>
      </c>
    </row>
    <row r="11906" spans="1:13" x14ac:dyDescent="0.2">
      <c r="A11906" t="s">
        <v>60</v>
      </c>
      <c r="B11906" t="s">
        <v>53</v>
      </c>
      <c r="C11906">
        <v>2016</v>
      </c>
      <c r="D11906" t="s">
        <v>93</v>
      </c>
      <c r="E11906" t="s">
        <v>16</v>
      </c>
      <c r="F11906" t="s">
        <v>17</v>
      </c>
      <c r="G11906" t="s">
        <v>65</v>
      </c>
      <c r="H11906" s="2">
        <v>436.4</v>
      </c>
      <c r="I11906" s="8">
        <f t="shared" ref="I11906:I11969" si="930">SUMIFS(H:H,C:C,C11906,D:D,D11906)</f>
        <v>1215105.4999999998</v>
      </c>
      <c r="J11906" s="8">
        <f t="shared" ref="J11906:J11969" si="931">SUMIFS(H:H,E:E,E11906,D:D,D11906,C:C,C11906)</f>
        <v>92501.900000000023</v>
      </c>
      <c r="K11906" s="8">
        <f t="shared" si="927"/>
        <v>173546.40000000005</v>
      </c>
      <c r="L11906" s="8">
        <f t="shared" si="928"/>
        <v>30098.500000000007</v>
      </c>
      <c r="M11906" s="8">
        <f t="shared" si="929"/>
        <v>17342.8</v>
      </c>
    </row>
    <row r="11907" spans="1:13" x14ac:dyDescent="0.2">
      <c r="A11907" t="s">
        <v>60</v>
      </c>
      <c r="B11907" t="s">
        <v>53</v>
      </c>
      <c r="C11907">
        <v>2016</v>
      </c>
      <c r="D11907" t="s">
        <v>93</v>
      </c>
      <c r="E11907" t="s">
        <v>16</v>
      </c>
      <c r="F11907" t="s">
        <v>18</v>
      </c>
      <c r="G11907" t="s">
        <v>66</v>
      </c>
      <c r="H11907" s="2">
        <v>503.3</v>
      </c>
      <c r="I11907" s="8">
        <f t="shared" si="930"/>
        <v>1215105.4999999998</v>
      </c>
      <c r="J11907" s="8">
        <f t="shared" si="931"/>
        <v>92501.900000000023</v>
      </c>
      <c r="K11907" s="8">
        <f t="shared" ref="K11907:K11970" si="932">SUMIFS(H:H,B:B,B11907,C:C,C11907,D:D,D11907)</f>
        <v>173546.40000000005</v>
      </c>
      <c r="L11907" s="8">
        <f t="shared" ref="L11907:L11970" si="933">SUMIFS(H:H,A:A,A11907,C:C,C11907,D:D,D11907)</f>
        <v>30098.500000000007</v>
      </c>
      <c r="M11907" s="8">
        <f t="shared" ref="M11907:M11970" si="934">SUMIFS(H:H,G:G,G11907,D:D,D11907,C:C,C11907)</f>
        <v>14088.1</v>
      </c>
    </row>
    <row r="11908" spans="1:13" x14ac:dyDescent="0.2">
      <c r="A11908" t="s">
        <v>60</v>
      </c>
      <c r="B11908" t="s">
        <v>53</v>
      </c>
      <c r="C11908">
        <v>2016</v>
      </c>
      <c r="D11908" t="s">
        <v>93</v>
      </c>
      <c r="E11908" t="s">
        <v>16</v>
      </c>
      <c r="F11908" t="s">
        <v>19</v>
      </c>
      <c r="G11908" t="s">
        <v>67</v>
      </c>
      <c r="H11908" s="2">
        <v>253.9</v>
      </c>
      <c r="I11908" s="8">
        <f t="shared" si="930"/>
        <v>1215105.4999999998</v>
      </c>
      <c r="J11908" s="8">
        <f t="shared" si="931"/>
        <v>92501.900000000023</v>
      </c>
      <c r="K11908" s="8">
        <f t="shared" si="932"/>
        <v>173546.40000000005</v>
      </c>
      <c r="L11908" s="8">
        <f t="shared" si="933"/>
        <v>30098.500000000007</v>
      </c>
      <c r="M11908" s="8">
        <f t="shared" si="934"/>
        <v>10539.9</v>
      </c>
    </row>
    <row r="11909" spans="1:13" x14ac:dyDescent="0.2">
      <c r="A11909" t="s">
        <v>60</v>
      </c>
      <c r="B11909" t="s">
        <v>53</v>
      </c>
      <c r="C11909">
        <v>2016</v>
      </c>
      <c r="D11909" t="s">
        <v>93</v>
      </c>
      <c r="E11909" t="s">
        <v>16</v>
      </c>
      <c r="F11909" t="s">
        <v>20</v>
      </c>
      <c r="G11909" t="s">
        <v>68</v>
      </c>
      <c r="H11909" s="2">
        <v>287.2</v>
      </c>
      <c r="I11909" s="8">
        <f t="shared" si="930"/>
        <v>1215105.4999999998</v>
      </c>
      <c r="J11909" s="8">
        <f t="shared" si="931"/>
        <v>92501.900000000023</v>
      </c>
      <c r="K11909" s="8">
        <f t="shared" si="932"/>
        <v>173546.40000000005</v>
      </c>
      <c r="L11909" s="8">
        <f t="shared" si="933"/>
        <v>30098.500000000007</v>
      </c>
      <c r="M11909" s="8">
        <f t="shared" si="934"/>
        <v>10705.4</v>
      </c>
    </row>
    <row r="11910" spans="1:13" x14ac:dyDescent="0.2">
      <c r="A11910" t="s">
        <v>60</v>
      </c>
      <c r="B11910" t="s">
        <v>53</v>
      </c>
      <c r="C11910">
        <v>2016</v>
      </c>
      <c r="D11910" t="s">
        <v>93</v>
      </c>
      <c r="E11910" t="s">
        <v>16</v>
      </c>
      <c r="F11910" t="s">
        <v>21</v>
      </c>
      <c r="G11910" t="s">
        <v>69</v>
      </c>
      <c r="H11910" s="2">
        <v>329.1</v>
      </c>
      <c r="I11910" s="8">
        <f t="shared" si="930"/>
        <v>1215105.4999999998</v>
      </c>
      <c r="J11910" s="8">
        <f t="shared" si="931"/>
        <v>92501.900000000023</v>
      </c>
      <c r="K11910" s="8">
        <f t="shared" si="932"/>
        <v>173546.40000000005</v>
      </c>
      <c r="L11910" s="8">
        <f t="shared" si="933"/>
        <v>30098.500000000007</v>
      </c>
      <c r="M11910" s="8">
        <f t="shared" si="934"/>
        <v>28627.3</v>
      </c>
    </row>
    <row r="11911" spans="1:13" x14ac:dyDescent="0.2">
      <c r="A11911" t="s">
        <v>60</v>
      </c>
      <c r="B11911" t="s">
        <v>53</v>
      </c>
      <c r="C11911">
        <v>2016</v>
      </c>
      <c r="D11911" t="s">
        <v>93</v>
      </c>
      <c r="E11911" t="s">
        <v>16</v>
      </c>
      <c r="F11911" t="s">
        <v>22</v>
      </c>
      <c r="G11911" t="s">
        <v>70</v>
      </c>
      <c r="H11911" s="2">
        <v>358.6</v>
      </c>
      <c r="I11911" s="8">
        <f t="shared" si="930"/>
        <v>1215105.4999999998</v>
      </c>
      <c r="J11911" s="8">
        <f t="shared" si="931"/>
        <v>92501.900000000023</v>
      </c>
      <c r="K11911" s="8">
        <f t="shared" si="932"/>
        <v>173546.40000000005</v>
      </c>
      <c r="L11911" s="8">
        <f t="shared" si="933"/>
        <v>30098.500000000007</v>
      </c>
      <c r="M11911" s="8">
        <f t="shared" si="934"/>
        <v>11198.400000000001</v>
      </c>
    </row>
    <row r="11912" spans="1:13" x14ac:dyDescent="0.2">
      <c r="A11912" t="s">
        <v>60</v>
      </c>
      <c r="B11912" t="s">
        <v>53</v>
      </c>
      <c r="C11912">
        <v>2016</v>
      </c>
      <c r="D11912" t="s">
        <v>93</v>
      </c>
      <c r="E11912" t="s">
        <v>23</v>
      </c>
      <c r="F11912" t="s">
        <v>24</v>
      </c>
      <c r="G11912" t="s">
        <v>71</v>
      </c>
      <c r="H11912" s="2">
        <v>1989</v>
      </c>
      <c r="I11912" s="8">
        <f t="shared" si="930"/>
        <v>1215105.4999999998</v>
      </c>
      <c r="J11912" s="8">
        <f t="shared" si="931"/>
        <v>841164.19999999984</v>
      </c>
      <c r="K11912" s="8">
        <f t="shared" si="932"/>
        <v>173546.40000000005</v>
      </c>
      <c r="L11912" s="8">
        <f t="shared" si="933"/>
        <v>30098.500000000007</v>
      </c>
      <c r="M11912" s="8">
        <f t="shared" si="934"/>
        <v>131375</v>
      </c>
    </row>
    <row r="11913" spans="1:13" x14ac:dyDescent="0.2">
      <c r="A11913" t="s">
        <v>60</v>
      </c>
      <c r="B11913" t="s">
        <v>53</v>
      </c>
      <c r="C11913">
        <v>2016</v>
      </c>
      <c r="D11913" t="s">
        <v>93</v>
      </c>
      <c r="E11913" t="s">
        <v>23</v>
      </c>
      <c r="F11913" t="s">
        <v>25</v>
      </c>
      <c r="G11913" t="s">
        <v>72</v>
      </c>
      <c r="H11913" s="2">
        <v>5514</v>
      </c>
      <c r="I11913" s="8">
        <f t="shared" si="930"/>
        <v>1215105.4999999998</v>
      </c>
      <c r="J11913" s="8">
        <f t="shared" si="931"/>
        <v>841164.19999999984</v>
      </c>
      <c r="K11913" s="8">
        <f t="shared" si="932"/>
        <v>173546.40000000005</v>
      </c>
      <c r="L11913" s="8">
        <f t="shared" si="933"/>
        <v>30098.500000000007</v>
      </c>
      <c r="M11913" s="8">
        <f t="shared" si="934"/>
        <v>175789</v>
      </c>
    </row>
    <row r="11914" spans="1:13" x14ac:dyDescent="0.2">
      <c r="A11914" t="s">
        <v>60</v>
      </c>
      <c r="B11914" t="s">
        <v>53</v>
      </c>
      <c r="C11914">
        <v>2016</v>
      </c>
      <c r="D11914" t="s">
        <v>93</v>
      </c>
      <c r="E11914" t="s">
        <v>23</v>
      </c>
      <c r="F11914" t="s">
        <v>26</v>
      </c>
      <c r="G11914" t="s">
        <v>73</v>
      </c>
      <c r="H11914" s="2">
        <v>1131</v>
      </c>
      <c r="I11914" s="8">
        <f t="shared" si="930"/>
        <v>1215105.4999999998</v>
      </c>
      <c r="J11914" s="8">
        <f t="shared" si="931"/>
        <v>841164.19999999984</v>
      </c>
      <c r="K11914" s="8">
        <f t="shared" si="932"/>
        <v>173546.40000000005</v>
      </c>
      <c r="L11914" s="8">
        <f t="shared" si="933"/>
        <v>30098.500000000007</v>
      </c>
      <c r="M11914" s="8">
        <f t="shared" si="934"/>
        <v>69446</v>
      </c>
    </row>
    <row r="11915" spans="1:13" x14ac:dyDescent="0.2">
      <c r="A11915" t="s">
        <v>60</v>
      </c>
      <c r="B11915" t="s">
        <v>53</v>
      </c>
      <c r="C11915">
        <v>2016</v>
      </c>
      <c r="D11915" t="s">
        <v>93</v>
      </c>
      <c r="E11915" t="s">
        <v>23</v>
      </c>
      <c r="F11915" t="s">
        <v>27</v>
      </c>
      <c r="G11915" t="s">
        <v>74</v>
      </c>
      <c r="H11915" s="2">
        <v>4266.2</v>
      </c>
      <c r="I11915" s="8">
        <f t="shared" si="930"/>
        <v>1215105.4999999998</v>
      </c>
      <c r="J11915" s="8">
        <f t="shared" si="931"/>
        <v>841164.19999999984</v>
      </c>
      <c r="K11915" s="8">
        <f t="shared" si="932"/>
        <v>173546.40000000005</v>
      </c>
      <c r="L11915" s="8">
        <f t="shared" si="933"/>
        <v>30098.500000000007</v>
      </c>
      <c r="M11915" s="8">
        <f t="shared" si="934"/>
        <v>168370.79999999996</v>
      </c>
    </row>
    <row r="11916" spans="1:13" x14ac:dyDescent="0.2">
      <c r="A11916" t="s">
        <v>60</v>
      </c>
      <c r="B11916" t="s">
        <v>53</v>
      </c>
      <c r="C11916">
        <v>2016</v>
      </c>
      <c r="D11916" t="s">
        <v>93</v>
      </c>
      <c r="E11916" t="s">
        <v>23</v>
      </c>
      <c r="F11916" t="s">
        <v>28</v>
      </c>
      <c r="G11916" t="s">
        <v>75</v>
      </c>
      <c r="H11916" s="2">
        <v>3528.1</v>
      </c>
      <c r="I11916" s="8">
        <f t="shared" si="930"/>
        <v>1215105.4999999998</v>
      </c>
      <c r="J11916" s="8">
        <f t="shared" si="931"/>
        <v>841164.19999999984</v>
      </c>
      <c r="K11916" s="8">
        <f t="shared" si="932"/>
        <v>173546.40000000005</v>
      </c>
      <c r="L11916" s="8">
        <f t="shared" si="933"/>
        <v>30098.500000000007</v>
      </c>
      <c r="M11916" s="8">
        <f t="shared" si="934"/>
        <v>129452.4</v>
      </c>
    </row>
    <row r="11917" spans="1:13" x14ac:dyDescent="0.2">
      <c r="A11917" t="s">
        <v>60</v>
      </c>
      <c r="B11917" t="s">
        <v>53</v>
      </c>
      <c r="C11917">
        <v>2016</v>
      </c>
      <c r="D11917" t="s">
        <v>93</v>
      </c>
      <c r="E11917" t="s">
        <v>23</v>
      </c>
      <c r="F11917" t="s">
        <v>29</v>
      </c>
      <c r="G11917" t="s">
        <v>76</v>
      </c>
      <c r="H11917" s="2">
        <v>4250</v>
      </c>
      <c r="I11917" s="8">
        <f t="shared" si="930"/>
        <v>1215105.4999999998</v>
      </c>
      <c r="J11917" s="8">
        <f t="shared" si="931"/>
        <v>841164.19999999984</v>
      </c>
      <c r="K11917" s="8">
        <f t="shared" si="932"/>
        <v>173546.40000000005</v>
      </c>
      <c r="L11917" s="8">
        <f t="shared" si="933"/>
        <v>30098.500000000007</v>
      </c>
      <c r="M11917" s="8">
        <f t="shared" si="934"/>
        <v>166731</v>
      </c>
    </row>
    <row r="11918" spans="1:13" x14ac:dyDescent="0.2">
      <c r="A11918" t="s">
        <v>60</v>
      </c>
      <c r="B11918" t="s">
        <v>53</v>
      </c>
      <c r="C11918">
        <v>2016</v>
      </c>
      <c r="D11918" t="s">
        <v>93</v>
      </c>
      <c r="E11918" t="s">
        <v>30</v>
      </c>
      <c r="F11918" t="s">
        <v>31</v>
      </c>
      <c r="G11918" t="s">
        <v>77</v>
      </c>
      <c r="H11918" s="2">
        <v>730.7</v>
      </c>
      <c r="I11918" s="8">
        <f t="shared" si="930"/>
        <v>1215105.4999999998</v>
      </c>
      <c r="J11918" s="8">
        <f t="shared" si="931"/>
        <v>144386.39999999994</v>
      </c>
      <c r="K11918" s="8">
        <f t="shared" si="932"/>
        <v>173546.40000000005</v>
      </c>
      <c r="L11918" s="8">
        <f t="shared" si="933"/>
        <v>30098.500000000007</v>
      </c>
      <c r="M11918" s="8">
        <f t="shared" si="934"/>
        <v>22210.89999999998</v>
      </c>
    </row>
    <row r="11919" spans="1:13" x14ac:dyDescent="0.2">
      <c r="A11919" t="s">
        <v>60</v>
      </c>
      <c r="B11919" t="s">
        <v>53</v>
      </c>
      <c r="C11919">
        <v>2016</v>
      </c>
      <c r="D11919" t="s">
        <v>93</v>
      </c>
      <c r="E11919" t="s">
        <v>30</v>
      </c>
      <c r="F11919" t="s">
        <v>32</v>
      </c>
      <c r="G11919" t="s">
        <v>78</v>
      </c>
      <c r="H11919" s="2">
        <v>553.9</v>
      </c>
      <c r="I11919" s="8">
        <f t="shared" si="930"/>
        <v>1215105.4999999998</v>
      </c>
      <c r="J11919" s="8">
        <f t="shared" si="931"/>
        <v>144386.39999999994</v>
      </c>
      <c r="K11919" s="8">
        <f t="shared" si="932"/>
        <v>173546.40000000005</v>
      </c>
      <c r="L11919" s="8">
        <f t="shared" si="933"/>
        <v>30098.500000000007</v>
      </c>
      <c r="M11919" s="8">
        <f t="shared" si="934"/>
        <v>23546.69999999999</v>
      </c>
    </row>
    <row r="11920" spans="1:13" x14ac:dyDescent="0.2">
      <c r="A11920" t="s">
        <v>60</v>
      </c>
      <c r="B11920" t="s">
        <v>53</v>
      </c>
      <c r="C11920">
        <v>2016</v>
      </c>
      <c r="D11920" t="s">
        <v>93</v>
      </c>
      <c r="E11920" t="s">
        <v>30</v>
      </c>
      <c r="F11920" t="s">
        <v>33</v>
      </c>
      <c r="G11920" t="s">
        <v>79</v>
      </c>
      <c r="H11920" s="2">
        <v>592</v>
      </c>
      <c r="I11920" s="8">
        <f t="shared" si="930"/>
        <v>1215105.4999999998</v>
      </c>
      <c r="J11920" s="8">
        <f t="shared" si="931"/>
        <v>144386.39999999994</v>
      </c>
      <c r="K11920" s="8">
        <f t="shared" si="932"/>
        <v>173546.40000000005</v>
      </c>
      <c r="L11920" s="8">
        <f t="shared" si="933"/>
        <v>30098.500000000007</v>
      </c>
      <c r="M11920" s="8">
        <f t="shared" si="934"/>
        <v>24099.700000000004</v>
      </c>
    </row>
    <row r="11921" spans="1:13" x14ac:dyDescent="0.2">
      <c r="A11921" t="s">
        <v>60</v>
      </c>
      <c r="B11921" t="s">
        <v>53</v>
      </c>
      <c r="C11921">
        <v>2016</v>
      </c>
      <c r="D11921" t="s">
        <v>93</v>
      </c>
      <c r="E11921" t="s">
        <v>30</v>
      </c>
      <c r="F11921" t="s">
        <v>34</v>
      </c>
      <c r="G11921" t="s">
        <v>80</v>
      </c>
      <c r="H11921" s="2">
        <v>646.4</v>
      </c>
      <c r="I11921" s="8">
        <f t="shared" si="930"/>
        <v>1215105.4999999998</v>
      </c>
      <c r="J11921" s="8">
        <f t="shared" si="931"/>
        <v>144386.39999999994</v>
      </c>
      <c r="K11921" s="8">
        <f t="shared" si="932"/>
        <v>173546.40000000005</v>
      </c>
      <c r="L11921" s="8">
        <f t="shared" si="933"/>
        <v>30098.500000000007</v>
      </c>
      <c r="M11921" s="8">
        <f t="shared" si="934"/>
        <v>22037.799999999992</v>
      </c>
    </row>
    <row r="11922" spans="1:13" x14ac:dyDescent="0.2">
      <c r="A11922" t="s">
        <v>60</v>
      </c>
      <c r="B11922" t="s">
        <v>53</v>
      </c>
      <c r="C11922">
        <v>2016</v>
      </c>
      <c r="D11922" t="s">
        <v>93</v>
      </c>
      <c r="E11922" t="s">
        <v>30</v>
      </c>
      <c r="F11922" t="s">
        <v>35</v>
      </c>
      <c r="G11922" t="s">
        <v>81</v>
      </c>
      <c r="H11922" s="2">
        <v>675.5</v>
      </c>
      <c r="I11922" s="8">
        <f t="shared" si="930"/>
        <v>1215105.4999999998</v>
      </c>
      <c r="J11922" s="8">
        <f t="shared" si="931"/>
        <v>144386.39999999994</v>
      </c>
      <c r="K11922" s="8">
        <f t="shared" si="932"/>
        <v>173546.40000000005</v>
      </c>
      <c r="L11922" s="8">
        <f t="shared" si="933"/>
        <v>30098.500000000007</v>
      </c>
      <c r="M11922" s="8">
        <f t="shared" si="934"/>
        <v>23000.600000000009</v>
      </c>
    </row>
    <row r="11923" spans="1:13" x14ac:dyDescent="0.2">
      <c r="A11923" t="s">
        <v>60</v>
      </c>
      <c r="B11923" t="s">
        <v>53</v>
      </c>
      <c r="C11923">
        <v>2016</v>
      </c>
      <c r="D11923" t="s">
        <v>93</v>
      </c>
      <c r="E11923" t="s">
        <v>30</v>
      </c>
      <c r="F11923" t="s">
        <v>36</v>
      </c>
      <c r="G11923" t="s">
        <v>82</v>
      </c>
      <c r="H11923" s="2">
        <v>574</v>
      </c>
      <c r="I11923" s="8">
        <f t="shared" si="930"/>
        <v>1215105.4999999998</v>
      </c>
      <c r="J11923" s="8">
        <f t="shared" si="931"/>
        <v>144386.39999999994</v>
      </c>
      <c r="K11923" s="8">
        <f t="shared" si="932"/>
        <v>173546.40000000005</v>
      </c>
      <c r="L11923" s="8">
        <f t="shared" si="933"/>
        <v>30098.500000000007</v>
      </c>
      <c r="M11923" s="8">
        <f t="shared" si="934"/>
        <v>29490.69999999999</v>
      </c>
    </row>
    <row r="11924" spans="1:13" x14ac:dyDescent="0.2">
      <c r="A11924" t="s">
        <v>60</v>
      </c>
      <c r="B11924" t="s">
        <v>53</v>
      </c>
      <c r="C11924">
        <v>2016</v>
      </c>
      <c r="D11924" t="s">
        <v>93</v>
      </c>
      <c r="E11924" t="s">
        <v>37</v>
      </c>
      <c r="F11924" t="s">
        <v>38</v>
      </c>
      <c r="G11924" t="s">
        <v>83</v>
      </c>
      <c r="H11924" s="2">
        <v>611.70000000000005</v>
      </c>
      <c r="I11924" s="8">
        <f t="shared" si="930"/>
        <v>1215105.4999999998</v>
      </c>
      <c r="J11924" s="8">
        <f t="shared" si="931"/>
        <v>137052.99999999997</v>
      </c>
      <c r="K11924" s="8">
        <f t="shared" si="932"/>
        <v>173546.40000000005</v>
      </c>
      <c r="L11924" s="8">
        <f t="shared" si="933"/>
        <v>30098.500000000007</v>
      </c>
      <c r="M11924" s="8">
        <f t="shared" si="934"/>
        <v>24588.300000000003</v>
      </c>
    </row>
    <row r="11925" spans="1:13" x14ac:dyDescent="0.2">
      <c r="A11925" t="s">
        <v>60</v>
      </c>
      <c r="B11925" t="s">
        <v>53</v>
      </c>
      <c r="C11925">
        <v>2016</v>
      </c>
      <c r="D11925" t="s">
        <v>93</v>
      </c>
      <c r="E11925" t="s">
        <v>37</v>
      </c>
      <c r="F11925" t="s">
        <v>39</v>
      </c>
      <c r="G11925" t="s">
        <v>84</v>
      </c>
      <c r="H11925" s="2">
        <v>730.7</v>
      </c>
      <c r="I11925" s="8">
        <f t="shared" si="930"/>
        <v>1215105.4999999998</v>
      </c>
      <c r="J11925" s="8">
        <f t="shared" si="931"/>
        <v>137052.99999999997</v>
      </c>
      <c r="K11925" s="8">
        <f t="shared" si="932"/>
        <v>173546.40000000005</v>
      </c>
      <c r="L11925" s="8">
        <f t="shared" si="933"/>
        <v>30098.500000000007</v>
      </c>
      <c r="M11925" s="8">
        <f t="shared" si="934"/>
        <v>25512.69999999999</v>
      </c>
    </row>
    <row r="11926" spans="1:13" x14ac:dyDescent="0.2">
      <c r="A11926" t="s">
        <v>60</v>
      </c>
      <c r="B11926" t="s">
        <v>53</v>
      </c>
      <c r="C11926">
        <v>2016</v>
      </c>
      <c r="D11926" t="s">
        <v>93</v>
      </c>
      <c r="E11926" t="s">
        <v>37</v>
      </c>
      <c r="F11926" t="s">
        <v>40</v>
      </c>
      <c r="G11926" t="s">
        <v>85</v>
      </c>
      <c r="H11926" s="2">
        <v>843.4</v>
      </c>
      <c r="I11926" s="8">
        <f t="shared" si="930"/>
        <v>1215105.4999999998</v>
      </c>
      <c r="J11926" s="8">
        <f t="shared" si="931"/>
        <v>137052.99999999997</v>
      </c>
      <c r="K11926" s="8">
        <f t="shared" si="932"/>
        <v>173546.40000000005</v>
      </c>
      <c r="L11926" s="8">
        <f t="shared" si="933"/>
        <v>30098.500000000007</v>
      </c>
      <c r="M11926" s="8">
        <f t="shared" si="934"/>
        <v>21601.3</v>
      </c>
    </row>
    <row r="11927" spans="1:13" x14ac:dyDescent="0.2">
      <c r="A11927" t="s">
        <v>60</v>
      </c>
      <c r="B11927" t="s">
        <v>53</v>
      </c>
      <c r="C11927">
        <v>2016</v>
      </c>
      <c r="D11927" t="s">
        <v>93</v>
      </c>
      <c r="E11927" t="s">
        <v>37</v>
      </c>
      <c r="F11927" t="s">
        <v>41</v>
      </c>
      <c r="G11927" t="s">
        <v>86</v>
      </c>
      <c r="H11927" s="2">
        <v>579.70000000000005</v>
      </c>
      <c r="I11927" s="8">
        <f t="shared" si="930"/>
        <v>1215105.4999999998</v>
      </c>
      <c r="J11927" s="8">
        <f t="shared" si="931"/>
        <v>137052.99999999997</v>
      </c>
      <c r="K11927" s="8">
        <f t="shared" si="932"/>
        <v>173546.40000000005</v>
      </c>
      <c r="L11927" s="8">
        <f t="shared" si="933"/>
        <v>30098.500000000007</v>
      </c>
      <c r="M11927" s="8">
        <f t="shared" si="934"/>
        <v>23660.6</v>
      </c>
    </row>
    <row r="11928" spans="1:13" x14ac:dyDescent="0.2">
      <c r="A11928" t="s">
        <v>60</v>
      </c>
      <c r="B11928" t="s">
        <v>53</v>
      </c>
      <c r="C11928">
        <v>2016</v>
      </c>
      <c r="D11928" t="s">
        <v>93</v>
      </c>
      <c r="E11928" t="s">
        <v>37</v>
      </c>
      <c r="F11928" t="s">
        <v>42</v>
      </c>
      <c r="G11928" t="s">
        <v>87</v>
      </c>
      <c r="H11928" s="2">
        <v>423.8</v>
      </c>
      <c r="I11928" s="8">
        <f t="shared" si="930"/>
        <v>1215105.4999999998</v>
      </c>
      <c r="J11928" s="8">
        <f t="shared" si="931"/>
        <v>137052.99999999997</v>
      </c>
      <c r="K11928" s="8">
        <f t="shared" si="932"/>
        <v>173546.40000000005</v>
      </c>
      <c r="L11928" s="8">
        <f t="shared" si="933"/>
        <v>30098.500000000007</v>
      </c>
      <c r="M11928" s="8">
        <f t="shared" si="934"/>
        <v>25048.5</v>
      </c>
    </row>
    <row r="11929" spans="1:13" x14ac:dyDescent="0.2">
      <c r="A11929" t="s">
        <v>60</v>
      </c>
      <c r="B11929" t="s">
        <v>53</v>
      </c>
      <c r="C11929">
        <v>2016</v>
      </c>
      <c r="D11929" t="s">
        <v>93</v>
      </c>
      <c r="E11929" t="s">
        <v>37</v>
      </c>
      <c r="F11929" t="s">
        <v>43</v>
      </c>
      <c r="G11929" t="s">
        <v>88</v>
      </c>
      <c r="H11929" s="2">
        <v>289.89999999999998</v>
      </c>
      <c r="I11929" s="8">
        <f t="shared" si="930"/>
        <v>1215105.4999999998</v>
      </c>
      <c r="J11929" s="8">
        <f t="shared" si="931"/>
        <v>137052.99999999997</v>
      </c>
      <c r="K11929" s="8">
        <f t="shared" si="932"/>
        <v>173546.40000000005</v>
      </c>
      <c r="L11929" s="8">
        <f t="shared" si="933"/>
        <v>30098.500000000007</v>
      </c>
      <c r="M11929" s="8">
        <f t="shared" si="934"/>
        <v>16641.600000000002</v>
      </c>
    </row>
    <row r="11930" spans="1:13" x14ac:dyDescent="0.2">
      <c r="A11930" t="s">
        <v>60</v>
      </c>
      <c r="B11930" t="s">
        <v>53</v>
      </c>
      <c r="C11930">
        <v>2016</v>
      </c>
      <c r="D11930" t="s">
        <v>94</v>
      </c>
      <c r="E11930" t="s">
        <v>16</v>
      </c>
      <c r="F11930" t="s">
        <v>17</v>
      </c>
      <c r="G11930" t="s">
        <v>65</v>
      </c>
      <c r="H11930" s="2">
        <v>552</v>
      </c>
      <c r="I11930" s="8">
        <f t="shared" si="930"/>
        <v>1165119</v>
      </c>
      <c r="J11930" s="8">
        <f t="shared" si="931"/>
        <v>88470</v>
      </c>
      <c r="K11930" s="8">
        <f t="shared" si="932"/>
        <v>154608</v>
      </c>
      <c r="L11930" s="8">
        <f t="shared" si="933"/>
        <v>21883</v>
      </c>
      <c r="M11930" s="8">
        <f t="shared" si="934"/>
        <v>16564</v>
      </c>
    </row>
    <row r="11931" spans="1:13" x14ac:dyDescent="0.2">
      <c r="A11931" t="s">
        <v>60</v>
      </c>
      <c r="B11931" t="s">
        <v>53</v>
      </c>
      <c r="C11931">
        <v>2016</v>
      </c>
      <c r="D11931" t="s">
        <v>94</v>
      </c>
      <c r="E11931" t="s">
        <v>16</v>
      </c>
      <c r="F11931" t="s">
        <v>18</v>
      </c>
      <c r="G11931" t="s">
        <v>66</v>
      </c>
      <c r="H11931" s="2">
        <v>412</v>
      </c>
      <c r="I11931" s="8">
        <f t="shared" si="930"/>
        <v>1165119</v>
      </c>
      <c r="J11931" s="8">
        <f t="shared" si="931"/>
        <v>88470</v>
      </c>
      <c r="K11931" s="8">
        <f t="shared" si="932"/>
        <v>154608</v>
      </c>
      <c r="L11931" s="8">
        <f t="shared" si="933"/>
        <v>21883</v>
      </c>
      <c r="M11931" s="8">
        <f t="shared" si="934"/>
        <v>14346</v>
      </c>
    </row>
    <row r="11932" spans="1:13" x14ac:dyDescent="0.2">
      <c r="A11932" t="s">
        <v>60</v>
      </c>
      <c r="B11932" t="s">
        <v>53</v>
      </c>
      <c r="C11932">
        <v>2016</v>
      </c>
      <c r="D11932" t="s">
        <v>94</v>
      </c>
      <c r="E11932" t="s">
        <v>16</v>
      </c>
      <c r="F11932" t="s">
        <v>19</v>
      </c>
      <c r="G11932" t="s">
        <v>67</v>
      </c>
      <c r="H11932" s="2">
        <v>324</v>
      </c>
      <c r="I11932" s="8">
        <f t="shared" si="930"/>
        <v>1165119</v>
      </c>
      <c r="J11932" s="8">
        <f t="shared" si="931"/>
        <v>88470</v>
      </c>
      <c r="K11932" s="8">
        <f t="shared" si="932"/>
        <v>154608</v>
      </c>
      <c r="L11932" s="8">
        <f t="shared" si="933"/>
        <v>21883</v>
      </c>
      <c r="M11932" s="8">
        <f t="shared" si="934"/>
        <v>10036</v>
      </c>
    </row>
    <row r="11933" spans="1:13" x14ac:dyDescent="0.2">
      <c r="A11933" t="s">
        <v>60</v>
      </c>
      <c r="B11933" t="s">
        <v>53</v>
      </c>
      <c r="C11933">
        <v>2016</v>
      </c>
      <c r="D11933" t="s">
        <v>94</v>
      </c>
      <c r="E11933" t="s">
        <v>16</v>
      </c>
      <c r="F11933" t="s">
        <v>20</v>
      </c>
      <c r="G11933" t="s">
        <v>68</v>
      </c>
      <c r="H11933" s="2">
        <v>223</v>
      </c>
      <c r="I11933" s="8">
        <f t="shared" si="930"/>
        <v>1165119</v>
      </c>
      <c r="J11933" s="8">
        <f t="shared" si="931"/>
        <v>88470</v>
      </c>
      <c r="K11933" s="8">
        <f t="shared" si="932"/>
        <v>154608</v>
      </c>
      <c r="L11933" s="8">
        <f t="shared" si="933"/>
        <v>21883</v>
      </c>
      <c r="M11933" s="8">
        <f t="shared" si="934"/>
        <v>10633</v>
      </c>
    </row>
    <row r="11934" spans="1:13" x14ac:dyDescent="0.2">
      <c r="A11934" t="s">
        <v>60</v>
      </c>
      <c r="B11934" t="s">
        <v>53</v>
      </c>
      <c r="C11934">
        <v>2016</v>
      </c>
      <c r="D11934" t="s">
        <v>94</v>
      </c>
      <c r="E11934" t="s">
        <v>16</v>
      </c>
      <c r="F11934" t="s">
        <v>21</v>
      </c>
      <c r="G11934" t="s">
        <v>69</v>
      </c>
      <c r="H11934" s="2">
        <v>336</v>
      </c>
      <c r="I11934" s="8">
        <f t="shared" si="930"/>
        <v>1165119</v>
      </c>
      <c r="J11934" s="8">
        <f t="shared" si="931"/>
        <v>88470</v>
      </c>
      <c r="K11934" s="8">
        <f t="shared" si="932"/>
        <v>154608</v>
      </c>
      <c r="L11934" s="8">
        <f t="shared" si="933"/>
        <v>21883</v>
      </c>
      <c r="M11934" s="8">
        <f t="shared" si="934"/>
        <v>26185</v>
      </c>
    </row>
    <row r="11935" spans="1:13" x14ac:dyDescent="0.2">
      <c r="A11935" t="s">
        <v>60</v>
      </c>
      <c r="B11935" t="s">
        <v>53</v>
      </c>
      <c r="C11935">
        <v>2016</v>
      </c>
      <c r="D11935" t="s">
        <v>94</v>
      </c>
      <c r="E11935" t="s">
        <v>16</v>
      </c>
      <c r="F11935" t="s">
        <v>22</v>
      </c>
      <c r="G11935" t="s">
        <v>70</v>
      </c>
      <c r="H11935" s="2">
        <v>246</v>
      </c>
      <c r="I11935" s="8">
        <f t="shared" si="930"/>
        <v>1165119</v>
      </c>
      <c r="J11935" s="8">
        <f t="shared" si="931"/>
        <v>88470</v>
      </c>
      <c r="K11935" s="8">
        <f t="shared" si="932"/>
        <v>154608</v>
      </c>
      <c r="L11935" s="8">
        <f t="shared" si="933"/>
        <v>21883</v>
      </c>
      <c r="M11935" s="8">
        <f t="shared" si="934"/>
        <v>10706</v>
      </c>
    </row>
    <row r="11936" spans="1:13" x14ac:dyDescent="0.2">
      <c r="A11936" t="s">
        <v>60</v>
      </c>
      <c r="B11936" t="s">
        <v>53</v>
      </c>
      <c r="C11936">
        <v>2016</v>
      </c>
      <c r="D11936" t="s">
        <v>94</v>
      </c>
      <c r="E11936" t="s">
        <v>23</v>
      </c>
      <c r="F11936" t="s">
        <v>24</v>
      </c>
      <c r="G11936" t="s">
        <v>71</v>
      </c>
      <c r="H11936" s="2">
        <v>1410</v>
      </c>
      <c r="I11936" s="8">
        <f t="shared" si="930"/>
        <v>1165119</v>
      </c>
      <c r="J11936" s="8">
        <f t="shared" si="931"/>
        <v>803554</v>
      </c>
      <c r="K11936" s="8">
        <f t="shared" si="932"/>
        <v>154608</v>
      </c>
      <c r="L11936" s="8">
        <f t="shared" si="933"/>
        <v>21883</v>
      </c>
      <c r="M11936" s="8">
        <f t="shared" si="934"/>
        <v>136730</v>
      </c>
    </row>
    <row r="11937" spans="1:13" x14ac:dyDescent="0.2">
      <c r="A11937" t="s">
        <v>60</v>
      </c>
      <c r="B11937" t="s">
        <v>53</v>
      </c>
      <c r="C11937">
        <v>2016</v>
      </c>
      <c r="D11937" t="s">
        <v>94</v>
      </c>
      <c r="E11937" t="s">
        <v>23</v>
      </c>
      <c r="F11937" t="s">
        <v>25</v>
      </c>
      <c r="G11937" t="s">
        <v>72</v>
      </c>
      <c r="H11937" s="2">
        <v>2460</v>
      </c>
      <c r="I11937" s="8">
        <f t="shared" si="930"/>
        <v>1165119</v>
      </c>
      <c r="J11937" s="8">
        <f t="shared" si="931"/>
        <v>803554</v>
      </c>
      <c r="K11937" s="8">
        <f t="shared" si="932"/>
        <v>154608</v>
      </c>
      <c r="L11937" s="8">
        <f t="shared" si="933"/>
        <v>21883</v>
      </c>
      <c r="M11937" s="8">
        <f t="shared" si="934"/>
        <v>153430</v>
      </c>
    </row>
    <row r="11938" spans="1:13" x14ac:dyDescent="0.2">
      <c r="A11938" t="s">
        <v>60</v>
      </c>
      <c r="B11938" t="s">
        <v>53</v>
      </c>
      <c r="C11938">
        <v>2016</v>
      </c>
      <c r="D11938" t="s">
        <v>94</v>
      </c>
      <c r="E11938" t="s">
        <v>23</v>
      </c>
      <c r="F11938" t="s">
        <v>26</v>
      </c>
      <c r="G11938" t="s">
        <v>73</v>
      </c>
      <c r="H11938" s="2">
        <v>1445</v>
      </c>
      <c r="I11938" s="8">
        <f t="shared" si="930"/>
        <v>1165119</v>
      </c>
      <c r="J11938" s="8">
        <f t="shared" si="931"/>
        <v>803554</v>
      </c>
      <c r="K11938" s="8">
        <f t="shared" si="932"/>
        <v>154608</v>
      </c>
      <c r="L11938" s="8">
        <f t="shared" si="933"/>
        <v>21883</v>
      </c>
      <c r="M11938" s="8">
        <f t="shared" si="934"/>
        <v>63110</v>
      </c>
    </row>
    <row r="11939" spans="1:13" x14ac:dyDescent="0.2">
      <c r="A11939" t="s">
        <v>60</v>
      </c>
      <c r="B11939" t="s">
        <v>53</v>
      </c>
      <c r="C11939">
        <v>2016</v>
      </c>
      <c r="D11939" t="s">
        <v>94</v>
      </c>
      <c r="E11939" t="s">
        <v>23</v>
      </c>
      <c r="F11939" t="s">
        <v>27</v>
      </c>
      <c r="G11939" t="s">
        <v>74</v>
      </c>
      <c r="H11939" s="2">
        <v>2058</v>
      </c>
      <c r="I11939" s="8">
        <f t="shared" si="930"/>
        <v>1165119</v>
      </c>
      <c r="J11939" s="8">
        <f t="shared" si="931"/>
        <v>803554</v>
      </c>
      <c r="K11939" s="8">
        <f t="shared" si="932"/>
        <v>154608</v>
      </c>
      <c r="L11939" s="8">
        <f t="shared" si="933"/>
        <v>21883</v>
      </c>
      <c r="M11939" s="8">
        <f t="shared" si="934"/>
        <v>162756</v>
      </c>
    </row>
    <row r="11940" spans="1:13" x14ac:dyDescent="0.2">
      <c r="A11940" t="s">
        <v>60</v>
      </c>
      <c r="B11940" t="s">
        <v>53</v>
      </c>
      <c r="C11940">
        <v>2016</v>
      </c>
      <c r="D11940" t="s">
        <v>94</v>
      </c>
      <c r="E11940" t="s">
        <v>23</v>
      </c>
      <c r="F11940" t="s">
        <v>28</v>
      </c>
      <c r="G11940" t="s">
        <v>75</v>
      </c>
      <c r="H11940" s="2">
        <v>3568</v>
      </c>
      <c r="I11940" s="8">
        <f t="shared" si="930"/>
        <v>1165119</v>
      </c>
      <c r="J11940" s="8">
        <f t="shared" si="931"/>
        <v>803554</v>
      </c>
      <c r="K11940" s="8">
        <f t="shared" si="932"/>
        <v>154608</v>
      </c>
      <c r="L11940" s="8">
        <f t="shared" si="933"/>
        <v>21883</v>
      </c>
      <c r="M11940" s="8">
        <f t="shared" si="934"/>
        <v>136148</v>
      </c>
    </row>
    <row r="11941" spans="1:13" x14ac:dyDescent="0.2">
      <c r="A11941" t="s">
        <v>60</v>
      </c>
      <c r="B11941" t="s">
        <v>53</v>
      </c>
      <c r="C11941">
        <v>2016</v>
      </c>
      <c r="D11941" t="s">
        <v>94</v>
      </c>
      <c r="E11941" t="s">
        <v>23</v>
      </c>
      <c r="F11941" t="s">
        <v>29</v>
      </c>
      <c r="G11941" t="s">
        <v>76</v>
      </c>
      <c r="H11941" s="2">
        <v>2740</v>
      </c>
      <c r="I11941" s="8">
        <f t="shared" si="930"/>
        <v>1165119</v>
      </c>
      <c r="J11941" s="8">
        <f t="shared" si="931"/>
        <v>803554</v>
      </c>
      <c r="K11941" s="8">
        <f t="shared" si="932"/>
        <v>154608</v>
      </c>
      <c r="L11941" s="8">
        <f t="shared" si="933"/>
        <v>21883</v>
      </c>
      <c r="M11941" s="8">
        <f t="shared" si="934"/>
        <v>151380</v>
      </c>
    </row>
    <row r="11942" spans="1:13" x14ac:dyDescent="0.2">
      <c r="A11942" t="s">
        <v>60</v>
      </c>
      <c r="B11942" t="s">
        <v>53</v>
      </c>
      <c r="C11942">
        <v>2016</v>
      </c>
      <c r="D11942" t="s">
        <v>94</v>
      </c>
      <c r="E11942" t="s">
        <v>30</v>
      </c>
      <c r="F11942" t="s">
        <v>31</v>
      </c>
      <c r="G11942" t="s">
        <v>77</v>
      </c>
      <c r="H11942" s="2">
        <v>658</v>
      </c>
      <c r="I11942" s="8">
        <f t="shared" si="930"/>
        <v>1165119</v>
      </c>
      <c r="J11942" s="8">
        <f t="shared" si="931"/>
        <v>139773</v>
      </c>
      <c r="K11942" s="8">
        <f t="shared" si="932"/>
        <v>154608</v>
      </c>
      <c r="L11942" s="8">
        <f t="shared" si="933"/>
        <v>21883</v>
      </c>
      <c r="M11942" s="8">
        <f t="shared" si="934"/>
        <v>20837</v>
      </c>
    </row>
    <row r="11943" spans="1:13" x14ac:dyDescent="0.2">
      <c r="A11943" t="s">
        <v>60</v>
      </c>
      <c r="B11943" t="s">
        <v>53</v>
      </c>
      <c r="C11943">
        <v>2016</v>
      </c>
      <c r="D11943" t="s">
        <v>94</v>
      </c>
      <c r="E11943" t="s">
        <v>30</v>
      </c>
      <c r="F11943" t="s">
        <v>32</v>
      </c>
      <c r="G11943" t="s">
        <v>78</v>
      </c>
      <c r="H11943" s="2">
        <v>370</v>
      </c>
      <c r="I11943" s="8">
        <f t="shared" si="930"/>
        <v>1165119</v>
      </c>
      <c r="J11943" s="8">
        <f t="shared" si="931"/>
        <v>139773</v>
      </c>
      <c r="K11943" s="8">
        <f t="shared" si="932"/>
        <v>154608</v>
      </c>
      <c r="L11943" s="8">
        <f t="shared" si="933"/>
        <v>21883</v>
      </c>
      <c r="M11943" s="8">
        <f t="shared" si="934"/>
        <v>22374</v>
      </c>
    </row>
    <row r="11944" spans="1:13" x14ac:dyDescent="0.2">
      <c r="A11944" t="s">
        <v>60</v>
      </c>
      <c r="B11944" t="s">
        <v>53</v>
      </c>
      <c r="C11944">
        <v>2016</v>
      </c>
      <c r="D11944" t="s">
        <v>94</v>
      </c>
      <c r="E11944" t="s">
        <v>30</v>
      </c>
      <c r="F11944" t="s">
        <v>33</v>
      </c>
      <c r="G11944" t="s">
        <v>79</v>
      </c>
      <c r="H11944" s="2">
        <v>442</v>
      </c>
      <c r="I11944" s="8">
        <f t="shared" si="930"/>
        <v>1165119</v>
      </c>
      <c r="J11944" s="8">
        <f t="shared" si="931"/>
        <v>139773</v>
      </c>
      <c r="K11944" s="8">
        <f t="shared" si="932"/>
        <v>154608</v>
      </c>
      <c r="L11944" s="8">
        <f t="shared" si="933"/>
        <v>21883</v>
      </c>
      <c r="M11944" s="8">
        <f t="shared" si="934"/>
        <v>24061</v>
      </c>
    </row>
    <row r="11945" spans="1:13" x14ac:dyDescent="0.2">
      <c r="A11945" t="s">
        <v>60</v>
      </c>
      <c r="B11945" t="s">
        <v>53</v>
      </c>
      <c r="C11945">
        <v>2016</v>
      </c>
      <c r="D11945" t="s">
        <v>94</v>
      </c>
      <c r="E11945" t="s">
        <v>30</v>
      </c>
      <c r="F11945" t="s">
        <v>34</v>
      </c>
      <c r="G11945" t="s">
        <v>80</v>
      </c>
      <c r="H11945" s="2">
        <v>265</v>
      </c>
      <c r="I11945" s="8">
        <f t="shared" si="930"/>
        <v>1165119</v>
      </c>
      <c r="J11945" s="8">
        <f t="shared" si="931"/>
        <v>139773</v>
      </c>
      <c r="K11945" s="8">
        <f t="shared" si="932"/>
        <v>154608</v>
      </c>
      <c r="L11945" s="8">
        <f t="shared" si="933"/>
        <v>21883</v>
      </c>
      <c r="M11945" s="8">
        <f t="shared" si="934"/>
        <v>21310</v>
      </c>
    </row>
    <row r="11946" spans="1:13" x14ac:dyDescent="0.2">
      <c r="A11946" t="s">
        <v>60</v>
      </c>
      <c r="B11946" t="s">
        <v>53</v>
      </c>
      <c r="C11946">
        <v>2016</v>
      </c>
      <c r="D11946" t="s">
        <v>94</v>
      </c>
      <c r="E11946" t="s">
        <v>30</v>
      </c>
      <c r="F11946" t="s">
        <v>35</v>
      </c>
      <c r="G11946" t="s">
        <v>81</v>
      </c>
      <c r="H11946" s="2">
        <v>552</v>
      </c>
      <c r="I11946" s="8">
        <f t="shared" si="930"/>
        <v>1165119</v>
      </c>
      <c r="J11946" s="8">
        <f t="shared" si="931"/>
        <v>139773</v>
      </c>
      <c r="K11946" s="8">
        <f t="shared" si="932"/>
        <v>154608</v>
      </c>
      <c r="L11946" s="8">
        <f t="shared" si="933"/>
        <v>21883</v>
      </c>
      <c r="M11946" s="8">
        <f t="shared" si="934"/>
        <v>22699</v>
      </c>
    </row>
    <row r="11947" spans="1:13" x14ac:dyDescent="0.2">
      <c r="A11947" t="s">
        <v>60</v>
      </c>
      <c r="B11947" t="s">
        <v>53</v>
      </c>
      <c r="C11947">
        <v>2016</v>
      </c>
      <c r="D11947" t="s">
        <v>94</v>
      </c>
      <c r="E11947" t="s">
        <v>30</v>
      </c>
      <c r="F11947" t="s">
        <v>36</v>
      </c>
      <c r="G11947" t="s">
        <v>82</v>
      </c>
      <c r="H11947" s="2">
        <v>498</v>
      </c>
      <c r="I11947" s="8">
        <f t="shared" si="930"/>
        <v>1165119</v>
      </c>
      <c r="J11947" s="8">
        <f t="shared" si="931"/>
        <v>139773</v>
      </c>
      <c r="K11947" s="8">
        <f t="shared" si="932"/>
        <v>154608</v>
      </c>
      <c r="L11947" s="8">
        <f t="shared" si="933"/>
        <v>21883</v>
      </c>
      <c r="M11947" s="8">
        <f t="shared" si="934"/>
        <v>28492</v>
      </c>
    </row>
    <row r="11948" spans="1:13" x14ac:dyDescent="0.2">
      <c r="A11948" t="s">
        <v>60</v>
      </c>
      <c r="B11948" t="s">
        <v>53</v>
      </c>
      <c r="C11948">
        <v>2016</v>
      </c>
      <c r="D11948" t="s">
        <v>94</v>
      </c>
      <c r="E11948" t="s">
        <v>37</v>
      </c>
      <c r="F11948" t="s">
        <v>38</v>
      </c>
      <c r="G11948" t="s">
        <v>83</v>
      </c>
      <c r="H11948" s="2">
        <v>597</v>
      </c>
      <c r="I11948" s="8">
        <f t="shared" si="930"/>
        <v>1165119</v>
      </c>
      <c r="J11948" s="8">
        <f t="shared" si="931"/>
        <v>133322</v>
      </c>
      <c r="K11948" s="8">
        <f t="shared" si="932"/>
        <v>154608</v>
      </c>
      <c r="L11948" s="8">
        <f t="shared" si="933"/>
        <v>21883</v>
      </c>
      <c r="M11948" s="8">
        <f t="shared" si="934"/>
        <v>24203</v>
      </c>
    </row>
    <row r="11949" spans="1:13" x14ac:dyDescent="0.2">
      <c r="A11949" t="s">
        <v>60</v>
      </c>
      <c r="B11949" t="s">
        <v>53</v>
      </c>
      <c r="C11949">
        <v>2016</v>
      </c>
      <c r="D11949" t="s">
        <v>94</v>
      </c>
      <c r="E11949" t="s">
        <v>37</v>
      </c>
      <c r="F11949" t="s">
        <v>39</v>
      </c>
      <c r="G11949" t="s">
        <v>84</v>
      </c>
      <c r="H11949" s="2">
        <v>492</v>
      </c>
      <c r="I11949" s="8">
        <f t="shared" si="930"/>
        <v>1165119</v>
      </c>
      <c r="J11949" s="8">
        <f t="shared" si="931"/>
        <v>133322</v>
      </c>
      <c r="K11949" s="8">
        <f t="shared" si="932"/>
        <v>154608</v>
      </c>
      <c r="L11949" s="8">
        <f t="shared" si="933"/>
        <v>21883</v>
      </c>
      <c r="M11949" s="8">
        <f t="shared" si="934"/>
        <v>25359</v>
      </c>
    </row>
    <row r="11950" spans="1:13" x14ac:dyDescent="0.2">
      <c r="A11950" t="s">
        <v>60</v>
      </c>
      <c r="B11950" t="s">
        <v>53</v>
      </c>
      <c r="C11950">
        <v>2016</v>
      </c>
      <c r="D11950" t="s">
        <v>94</v>
      </c>
      <c r="E11950" t="s">
        <v>37</v>
      </c>
      <c r="F11950" t="s">
        <v>40</v>
      </c>
      <c r="G11950" t="s">
        <v>85</v>
      </c>
      <c r="H11950" s="2">
        <v>581</v>
      </c>
      <c r="I11950" s="8">
        <f t="shared" si="930"/>
        <v>1165119</v>
      </c>
      <c r="J11950" s="8">
        <f t="shared" si="931"/>
        <v>133322</v>
      </c>
      <c r="K11950" s="8">
        <f t="shared" si="932"/>
        <v>154608</v>
      </c>
      <c r="L11950" s="8">
        <f t="shared" si="933"/>
        <v>21883</v>
      </c>
      <c r="M11950" s="8">
        <f t="shared" si="934"/>
        <v>19894</v>
      </c>
    </row>
    <row r="11951" spans="1:13" x14ac:dyDescent="0.2">
      <c r="A11951" t="s">
        <v>60</v>
      </c>
      <c r="B11951" t="s">
        <v>53</v>
      </c>
      <c r="C11951">
        <v>2016</v>
      </c>
      <c r="D11951" t="s">
        <v>94</v>
      </c>
      <c r="E11951" t="s">
        <v>37</v>
      </c>
      <c r="F11951" t="s">
        <v>41</v>
      </c>
      <c r="G11951" t="s">
        <v>86</v>
      </c>
      <c r="H11951" s="2">
        <v>758</v>
      </c>
      <c r="I11951" s="8">
        <f t="shared" si="930"/>
        <v>1165119</v>
      </c>
      <c r="J11951" s="8">
        <f t="shared" si="931"/>
        <v>133322</v>
      </c>
      <c r="K11951" s="8">
        <f t="shared" si="932"/>
        <v>154608</v>
      </c>
      <c r="L11951" s="8">
        <f t="shared" si="933"/>
        <v>21883</v>
      </c>
      <c r="M11951" s="8">
        <f t="shared" si="934"/>
        <v>24030</v>
      </c>
    </row>
    <row r="11952" spans="1:13" x14ac:dyDescent="0.2">
      <c r="A11952" t="s">
        <v>60</v>
      </c>
      <c r="B11952" t="s">
        <v>53</v>
      </c>
      <c r="C11952">
        <v>2016</v>
      </c>
      <c r="D11952" t="s">
        <v>94</v>
      </c>
      <c r="E11952" t="s">
        <v>37</v>
      </c>
      <c r="F11952" t="s">
        <v>42</v>
      </c>
      <c r="G11952" t="s">
        <v>87</v>
      </c>
      <c r="H11952" s="2">
        <v>391</v>
      </c>
      <c r="I11952" s="8">
        <f t="shared" si="930"/>
        <v>1165119</v>
      </c>
      <c r="J11952" s="8">
        <f t="shared" si="931"/>
        <v>133322</v>
      </c>
      <c r="K11952" s="8">
        <f t="shared" si="932"/>
        <v>154608</v>
      </c>
      <c r="L11952" s="8">
        <f t="shared" si="933"/>
        <v>21883</v>
      </c>
      <c r="M11952" s="8">
        <f t="shared" si="934"/>
        <v>23606</v>
      </c>
    </row>
    <row r="11953" spans="1:13" x14ac:dyDescent="0.2">
      <c r="A11953" t="s">
        <v>60</v>
      </c>
      <c r="B11953" t="s">
        <v>53</v>
      </c>
      <c r="C11953">
        <v>2016</v>
      </c>
      <c r="D11953" t="s">
        <v>94</v>
      </c>
      <c r="E11953" t="s">
        <v>37</v>
      </c>
      <c r="F11953" t="s">
        <v>43</v>
      </c>
      <c r="G11953" t="s">
        <v>88</v>
      </c>
      <c r="H11953" s="2">
        <v>505</v>
      </c>
      <c r="I11953" s="8">
        <f t="shared" si="930"/>
        <v>1165119</v>
      </c>
      <c r="J11953" s="8">
        <f t="shared" si="931"/>
        <v>133322</v>
      </c>
      <c r="K11953" s="8">
        <f t="shared" si="932"/>
        <v>154608</v>
      </c>
      <c r="L11953" s="8">
        <f t="shared" si="933"/>
        <v>21883</v>
      </c>
      <c r="M11953" s="8">
        <f t="shared" si="934"/>
        <v>16230</v>
      </c>
    </row>
    <row r="11954" spans="1:13" x14ac:dyDescent="0.2">
      <c r="A11954" t="s">
        <v>60</v>
      </c>
      <c r="B11954" t="s">
        <v>53</v>
      </c>
      <c r="C11954">
        <v>2016</v>
      </c>
      <c r="D11954" t="s">
        <v>95</v>
      </c>
      <c r="E11954" t="s">
        <v>16</v>
      </c>
      <c r="F11954" t="s">
        <v>17</v>
      </c>
      <c r="G11954" t="s">
        <v>65</v>
      </c>
      <c r="H11954" s="2">
        <v>460</v>
      </c>
      <c r="I11954" s="8">
        <f t="shared" si="930"/>
        <v>1205939.3999999999</v>
      </c>
      <c r="J11954" s="8">
        <f t="shared" si="931"/>
        <v>86596.000000000015</v>
      </c>
      <c r="K11954" s="8">
        <f t="shared" si="932"/>
        <v>178513.00000000006</v>
      </c>
      <c r="L11954" s="8">
        <f t="shared" si="933"/>
        <v>37552.200000000004</v>
      </c>
      <c r="M11954" s="8">
        <f t="shared" si="934"/>
        <v>17077.2</v>
      </c>
    </row>
    <row r="11955" spans="1:13" x14ac:dyDescent="0.2">
      <c r="A11955" t="s">
        <v>60</v>
      </c>
      <c r="B11955" t="s">
        <v>53</v>
      </c>
      <c r="C11955">
        <v>2016</v>
      </c>
      <c r="D11955" t="s">
        <v>95</v>
      </c>
      <c r="E11955" t="s">
        <v>16</v>
      </c>
      <c r="F11955" t="s">
        <v>18</v>
      </c>
      <c r="G11955" t="s">
        <v>66</v>
      </c>
      <c r="H11955" s="2">
        <v>362</v>
      </c>
      <c r="I11955" s="8">
        <f t="shared" si="930"/>
        <v>1205939.3999999999</v>
      </c>
      <c r="J11955" s="8">
        <f t="shared" si="931"/>
        <v>86596.000000000015</v>
      </c>
      <c r="K11955" s="8">
        <f t="shared" si="932"/>
        <v>178513.00000000006</v>
      </c>
      <c r="L11955" s="8">
        <f t="shared" si="933"/>
        <v>37552.200000000004</v>
      </c>
      <c r="M11955" s="8">
        <f t="shared" si="934"/>
        <v>12793.4</v>
      </c>
    </row>
    <row r="11956" spans="1:13" x14ac:dyDescent="0.2">
      <c r="A11956" t="s">
        <v>60</v>
      </c>
      <c r="B11956" t="s">
        <v>53</v>
      </c>
      <c r="C11956">
        <v>2016</v>
      </c>
      <c r="D11956" t="s">
        <v>95</v>
      </c>
      <c r="E11956" t="s">
        <v>16</v>
      </c>
      <c r="F11956" t="s">
        <v>19</v>
      </c>
      <c r="G11956" t="s">
        <v>67</v>
      </c>
      <c r="H11956" s="2">
        <v>299.39999999999998</v>
      </c>
      <c r="I11956" s="8">
        <f t="shared" si="930"/>
        <v>1205939.3999999999</v>
      </c>
      <c r="J11956" s="8">
        <f t="shared" si="931"/>
        <v>86596.000000000015</v>
      </c>
      <c r="K11956" s="8">
        <f t="shared" si="932"/>
        <v>178513.00000000006</v>
      </c>
      <c r="L11956" s="8">
        <f t="shared" si="933"/>
        <v>37552.200000000004</v>
      </c>
      <c r="M11956" s="8">
        <f t="shared" si="934"/>
        <v>9860.5999999999985</v>
      </c>
    </row>
    <row r="11957" spans="1:13" x14ac:dyDescent="0.2">
      <c r="A11957" t="s">
        <v>60</v>
      </c>
      <c r="B11957" t="s">
        <v>53</v>
      </c>
      <c r="C11957">
        <v>2016</v>
      </c>
      <c r="D11957" t="s">
        <v>95</v>
      </c>
      <c r="E11957" t="s">
        <v>16</v>
      </c>
      <c r="F11957" t="s">
        <v>20</v>
      </c>
      <c r="G11957" t="s">
        <v>68</v>
      </c>
      <c r="H11957" s="2">
        <v>255.4</v>
      </c>
      <c r="I11957" s="8">
        <f t="shared" si="930"/>
        <v>1205939.3999999999</v>
      </c>
      <c r="J11957" s="8">
        <f t="shared" si="931"/>
        <v>86596.000000000015</v>
      </c>
      <c r="K11957" s="8">
        <f t="shared" si="932"/>
        <v>178513.00000000006</v>
      </c>
      <c r="L11957" s="8">
        <f t="shared" si="933"/>
        <v>37552.200000000004</v>
      </c>
      <c r="M11957" s="8">
        <f t="shared" si="934"/>
        <v>10121.999999999998</v>
      </c>
    </row>
    <row r="11958" spans="1:13" x14ac:dyDescent="0.2">
      <c r="A11958" t="s">
        <v>60</v>
      </c>
      <c r="B11958" t="s">
        <v>53</v>
      </c>
      <c r="C11958">
        <v>2016</v>
      </c>
      <c r="D11958" t="s">
        <v>95</v>
      </c>
      <c r="E11958" t="s">
        <v>16</v>
      </c>
      <c r="F11958" t="s">
        <v>21</v>
      </c>
      <c r="G11958" t="s">
        <v>69</v>
      </c>
      <c r="H11958" s="2">
        <v>548.6</v>
      </c>
      <c r="I11958" s="8">
        <f t="shared" si="930"/>
        <v>1205939.3999999999</v>
      </c>
      <c r="J11958" s="8">
        <f t="shared" si="931"/>
        <v>86596.000000000015</v>
      </c>
      <c r="K11958" s="8">
        <f t="shared" si="932"/>
        <v>178513.00000000006</v>
      </c>
      <c r="L11958" s="8">
        <f t="shared" si="933"/>
        <v>37552.200000000004</v>
      </c>
      <c r="M11958" s="8">
        <f t="shared" si="934"/>
        <v>25599.599999999999</v>
      </c>
    </row>
    <row r="11959" spans="1:13" x14ac:dyDescent="0.2">
      <c r="A11959" t="s">
        <v>60</v>
      </c>
      <c r="B11959" t="s">
        <v>53</v>
      </c>
      <c r="C11959">
        <v>2016</v>
      </c>
      <c r="D11959" t="s">
        <v>95</v>
      </c>
      <c r="E11959" t="s">
        <v>16</v>
      </c>
      <c r="F11959" t="s">
        <v>22</v>
      </c>
      <c r="G11959" t="s">
        <v>70</v>
      </c>
      <c r="H11959" s="2">
        <v>426.6</v>
      </c>
      <c r="I11959" s="8">
        <f t="shared" si="930"/>
        <v>1205939.3999999999</v>
      </c>
      <c r="J11959" s="8">
        <f t="shared" si="931"/>
        <v>86596.000000000015</v>
      </c>
      <c r="K11959" s="8">
        <f t="shared" si="932"/>
        <v>178513.00000000006</v>
      </c>
      <c r="L11959" s="8">
        <f t="shared" si="933"/>
        <v>37552.200000000004</v>
      </c>
      <c r="M11959" s="8">
        <f t="shared" si="934"/>
        <v>11143.199999999999</v>
      </c>
    </row>
    <row r="11960" spans="1:13" x14ac:dyDescent="0.2">
      <c r="A11960" t="s">
        <v>60</v>
      </c>
      <c r="B11960" t="s">
        <v>53</v>
      </c>
      <c r="C11960">
        <v>2016</v>
      </c>
      <c r="D11960" t="s">
        <v>95</v>
      </c>
      <c r="E11960" t="s">
        <v>23</v>
      </c>
      <c r="F11960" t="s">
        <v>24</v>
      </c>
      <c r="G11960" t="s">
        <v>71</v>
      </c>
      <c r="H11960" s="2">
        <v>5980</v>
      </c>
      <c r="I11960" s="8">
        <f t="shared" si="930"/>
        <v>1205939.3999999999</v>
      </c>
      <c r="J11960" s="8">
        <f t="shared" si="931"/>
        <v>853488.20000000007</v>
      </c>
      <c r="K11960" s="8">
        <f t="shared" si="932"/>
        <v>178513.00000000006</v>
      </c>
      <c r="L11960" s="8">
        <f t="shared" si="933"/>
        <v>37552.200000000004</v>
      </c>
      <c r="M11960" s="8">
        <f t="shared" si="934"/>
        <v>116636</v>
      </c>
    </row>
    <row r="11961" spans="1:13" x14ac:dyDescent="0.2">
      <c r="A11961" t="s">
        <v>60</v>
      </c>
      <c r="B11961" t="s">
        <v>53</v>
      </c>
      <c r="C11961">
        <v>2016</v>
      </c>
      <c r="D11961" t="s">
        <v>95</v>
      </c>
      <c r="E11961" t="s">
        <v>23</v>
      </c>
      <c r="F11961" t="s">
        <v>25</v>
      </c>
      <c r="G11961" t="s">
        <v>72</v>
      </c>
      <c r="H11961" s="2">
        <v>7470</v>
      </c>
      <c r="I11961" s="8">
        <f t="shared" si="930"/>
        <v>1205939.3999999999</v>
      </c>
      <c r="J11961" s="8">
        <f t="shared" si="931"/>
        <v>853488.20000000007</v>
      </c>
      <c r="K11961" s="8">
        <f t="shared" si="932"/>
        <v>178513.00000000006</v>
      </c>
      <c r="L11961" s="8">
        <f t="shared" si="933"/>
        <v>37552.200000000004</v>
      </c>
      <c r="M11961" s="8">
        <f t="shared" si="934"/>
        <v>199762</v>
      </c>
    </row>
    <row r="11962" spans="1:13" x14ac:dyDescent="0.2">
      <c r="A11962" t="s">
        <v>60</v>
      </c>
      <c r="B11962" t="s">
        <v>53</v>
      </c>
      <c r="C11962">
        <v>2016</v>
      </c>
      <c r="D11962" t="s">
        <v>95</v>
      </c>
      <c r="E11962" t="s">
        <v>23</v>
      </c>
      <c r="F11962" t="s">
        <v>26</v>
      </c>
      <c r="G11962" t="s">
        <v>73</v>
      </c>
      <c r="H11962" s="2">
        <v>2078</v>
      </c>
      <c r="I11962" s="8">
        <f t="shared" si="930"/>
        <v>1205939.3999999999</v>
      </c>
      <c r="J11962" s="8">
        <f t="shared" si="931"/>
        <v>853488.20000000007</v>
      </c>
      <c r="K11962" s="8">
        <f t="shared" si="932"/>
        <v>178513.00000000006</v>
      </c>
      <c r="L11962" s="8">
        <f t="shared" si="933"/>
        <v>37552.200000000004</v>
      </c>
      <c r="M11962" s="8">
        <f t="shared" si="934"/>
        <v>68036.600000000006</v>
      </c>
    </row>
    <row r="11963" spans="1:13" x14ac:dyDescent="0.2">
      <c r="A11963" t="s">
        <v>60</v>
      </c>
      <c r="B11963" t="s">
        <v>53</v>
      </c>
      <c r="C11963">
        <v>2016</v>
      </c>
      <c r="D11963" t="s">
        <v>95</v>
      </c>
      <c r="E11963" t="s">
        <v>23</v>
      </c>
      <c r="F11963" t="s">
        <v>27</v>
      </c>
      <c r="G11963" t="s">
        <v>74</v>
      </c>
      <c r="H11963" s="2">
        <v>3236</v>
      </c>
      <c r="I11963" s="8">
        <f t="shared" si="930"/>
        <v>1205939.3999999999</v>
      </c>
      <c r="J11963" s="8">
        <f t="shared" si="931"/>
        <v>853488.20000000007</v>
      </c>
      <c r="K11963" s="8">
        <f t="shared" si="932"/>
        <v>178513.00000000006</v>
      </c>
      <c r="L11963" s="8">
        <f t="shared" si="933"/>
        <v>37552.200000000004</v>
      </c>
      <c r="M11963" s="8">
        <f t="shared" si="934"/>
        <v>152801.59999999998</v>
      </c>
    </row>
    <row r="11964" spans="1:13" x14ac:dyDescent="0.2">
      <c r="A11964" t="s">
        <v>60</v>
      </c>
      <c r="B11964" t="s">
        <v>53</v>
      </c>
      <c r="C11964">
        <v>2016</v>
      </c>
      <c r="D11964" t="s">
        <v>95</v>
      </c>
      <c r="E11964" t="s">
        <v>23</v>
      </c>
      <c r="F11964" t="s">
        <v>28</v>
      </c>
      <c r="G11964" t="s">
        <v>75</v>
      </c>
      <c r="H11964" s="2">
        <v>4863.2</v>
      </c>
      <c r="I11964" s="8">
        <f t="shared" si="930"/>
        <v>1205939.3999999999</v>
      </c>
      <c r="J11964" s="8">
        <f t="shared" si="931"/>
        <v>853488.20000000007</v>
      </c>
      <c r="K11964" s="8">
        <f t="shared" si="932"/>
        <v>178513.00000000006</v>
      </c>
      <c r="L11964" s="8">
        <f t="shared" si="933"/>
        <v>37552.200000000004</v>
      </c>
      <c r="M11964" s="8">
        <f t="shared" si="934"/>
        <v>120208</v>
      </c>
    </row>
    <row r="11965" spans="1:13" x14ac:dyDescent="0.2">
      <c r="A11965" t="s">
        <v>60</v>
      </c>
      <c r="B11965" t="s">
        <v>53</v>
      </c>
      <c r="C11965">
        <v>2016</v>
      </c>
      <c r="D11965" t="s">
        <v>95</v>
      </c>
      <c r="E11965" t="s">
        <v>23</v>
      </c>
      <c r="F11965" t="s">
        <v>29</v>
      </c>
      <c r="G11965" t="s">
        <v>76</v>
      </c>
      <c r="H11965" s="2">
        <v>4896</v>
      </c>
      <c r="I11965" s="8">
        <f t="shared" si="930"/>
        <v>1205939.3999999999</v>
      </c>
      <c r="J11965" s="8">
        <f t="shared" si="931"/>
        <v>853488.20000000007</v>
      </c>
      <c r="K11965" s="8">
        <f t="shared" si="932"/>
        <v>178513.00000000006</v>
      </c>
      <c r="L11965" s="8">
        <f t="shared" si="933"/>
        <v>37552.200000000004</v>
      </c>
      <c r="M11965" s="8">
        <f t="shared" si="934"/>
        <v>196044</v>
      </c>
    </row>
    <row r="11966" spans="1:13" x14ac:dyDescent="0.2">
      <c r="A11966" t="s">
        <v>60</v>
      </c>
      <c r="B11966" t="s">
        <v>53</v>
      </c>
      <c r="C11966">
        <v>2016</v>
      </c>
      <c r="D11966" t="s">
        <v>95</v>
      </c>
      <c r="E11966" t="s">
        <v>30</v>
      </c>
      <c r="F11966" t="s">
        <v>31</v>
      </c>
      <c r="G11966" t="s">
        <v>77</v>
      </c>
      <c r="H11966" s="2">
        <v>547.6</v>
      </c>
      <c r="I11966" s="8">
        <f t="shared" si="930"/>
        <v>1205939.3999999999</v>
      </c>
      <c r="J11966" s="8">
        <f t="shared" si="931"/>
        <v>134617.00000000003</v>
      </c>
      <c r="K11966" s="8">
        <f t="shared" si="932"/>
        <v>178513.00000000006</v>
      </c>
      <c r="L11966" s="8">
        <f t="shared" si="933"/>
        <v>37552.200000000004</v>
      </c>
      <c r="M11966" s="8">
        <f t="shared" si="934"/>
        <v>20904</v>
      </c>
    </row>
    <row r="11967" spans="1:13" x14ac:dyDescent="0.2">
      <c r="A11967" t="s">
        <v>60</v>
      </c>
      <c r="B11967" t="s">
        <v>53</v>
      </c>
      <c r="C11967">
        <v>2016</v>
      </c>
      <c r="D11967" t="s">
        <v>95</v>
      </c>
      <c r="E11967" t="s">
        <v>30</v>
      </c>
      <c r="F11967" t="s">
        <v>32</v>
      </c>
      <c r="G11967" t="s">
        <v>78</v>
      </c>
      <c r="H11967" s="2">
        <v>651</v>
      </c>
      <c r="I11967" s="8">
        <f t="shared" si="930"/>
        <v>1205939.3999999999</v>
      </c>
      <c r="J11967" s="8">
        <f t="shared" si="931"/>
        <v>134617.00000000003</v>
      </c>
      <c r="K11967" s="8">
        <f t="shared" si="932"/>
        <v>178513.00000000006</v>
      </c>
      <c r="L11967" s="8">
        <f t="shared" si="933"/>
        <v>37552.200000000004</v>
      </c>
      <c r="M11967" s="8">
        <f t="shared" si="934"/>
        <v>22380.799999999999</v>
      </c>
    </row>
    <row r="11968" spans="1:13" x14ac:dyDescent="0.2">
      <c r="A11968" t="s">
        <v>60</v>
      </c>
      <c r="B11968" t="s">
        <v>53</v>
      </c>
      <c r="C11968">
        <v>2016</v>
      </c>
      <c r="D11968" t="s">
        <v>95</v>
      </c>
      <c r="E11968" t="s">
        <v>30</v>
      </c>
      <c r="F11968" t="s">
        <v>33</v>
      </c>
      <c r="G11968" t="s">
        <v>79</v>
      </c>
      <c r="H11968" s="2">
        <v>585.6</v>
      </c>
      <c r="I11968" s="8">
        <f t="shared" si="930"/>
        <v>1205939.3999999999</v>
      </c>
      <c r="J11968" s="8">
        <f t="shared" si="931"/>
        <v>134617.00000000003</v>
      </c>
      <c r="K11968" s="8">
        <f t="shared" si="932"/>
        <v>178513.00000000006</v>
      </c>
      <c r="L11968" s="8">
        <f t="shared" si="933"/>
        <v>37552.200000000004</v>
      </c>
      <c r="M11968" s="8">
        <f t="shared" si="934"/>
        <v>23045.199999999997</v>
      </c>
    </row>
    <row r="11969" spans="1:13" x14ac:dyDescent="0.2">
      <c r="A11969" t="s">
        <v>60</v>
      </c>
      <c r="B11969" t="s">
        <v>53</v>
      </c>
      <c r="C11969">
        <v>2016</v>
      </c>
      <c r="D11969" t="s">
        <v>95</v>
      </c>
      <c r="E11969" t="s">
        <v>30</v>
      </c>
      <c r="F11969" t="s">
        <v>34</v>
      </c>
      <c r="G11969" t="s">
        <v>80</v>
      </c>
      <c r="H11969" s="2">
        <v>429.6</v>
      </c>
      <c r="I11969" s="8">
        <f t="shared" si="930"/>
        <v>1205939.3999999999</v>
      </c>
      <c r="J11969" s="8">
        <f t="shared" si="931"/>
        <v>134617.00000000003</v>
      </c>
      <c r="K11969" s="8">
        <f t="shared" si="932"/>
        <v>178513.00000000006</v>
      </c>
      <c r="L11969" s="8">
        <f t="shared" si="933"/>
        <v>37552.200000000004</v>
      </c>
      <c r="M11969" s="8">
        <f t="shared" si="934"/>
        <v>20939.200000000004</v>
      </c>
    </row>
    <row r="11970" spans="1:13" x14ac:dyDescent="0.2">
      <c r="A11970" t="s">
        <v>60</v>
      </c>
      <c r="B11970" t="s">
        <v>53</v>
      </c>
      <c r="C11970">
        <v>2016</v>
      </c>
      <c r="D11970" t="s">
        <v>95</v>
      </c>
      <c r="E11970" t="s">
        <v>30</v>
      </c>
      <c r="F11970" t="s">
        <v>35</v>
      </c>
      <c r="G11970" t="s">
        <v>81</v>
      </c>
      <c r="H11970" s="2">
        <v>509</v>
      </c>
      <c r="I11970" s="8">
        <f t="shared" ref="I11970:I12033" si="935">SUMIFS(H:H,C:C,C11970,D:D,D11970)</f>
        <v>1205939.3999999999</v>
      </c>
      <c r="J11970" s="8">
        <f t="shared" ref="J11970:J12033" si="936">SUMIFS(H:H,E:E,E11970,D:D,D11970,C:C,C11970)</f>
        <v>134617.00000000003</v>
      </c>
      <c r="K11970" s="8">
        <f t="shared" si="932"/>
        <v>178513.00000000006</v>
      </c>
      <c r="L11970" s="8">
        <f t="shared" si="933"/>
        <v>37552.200000000004</v>
      </c>
      <c r="M11970" s="8">
        <f t="shared" si="934"/>
        <v>21344.399999999998</v>
      </c>
    </row>
    <row r="11971" spans="1:13" x14ac:dyDescent="0.2">
      <c r="A11971" t="s">
        <v>60</v>
      </c>
      <c r="B11971" t="s">
        <v>53</v>
      </c>
      <c r="C11971">
        <v>2016</v>
      </c>
      <c r="D11971" t="s">
        <v>95</v>
      </c>
      <c r="E11971" t="s">
        <v>30</v>
      </c>
      <c r="F11971" t="s">
        <v>36</v>
      </c>
      <c r="G11971" t="s">
        <v>82</v>
      </c>
      <c r="H11971" s="2">
        <v>612.79999999999995</v>
      </c>
      <c r="I11971" s="8">
        <f t="shared" si="935"/>
        <v>1205939.3999999999</v>
      </c>
      <c r="J11971" s="8">
        <f t="shared" si="936"/>
        <v>134617.00000000003</v>
      </c>
      <c r="K11971" s="8">
        <f t="shared" ref="K11971:K12034" si="937">SUMIFS(H:H,B:B,B11971,C:C,C11971,D:D,D11971)</f>
        <v>178513.00000000006</v>
      </c>
      <c r="L11971" s="8">
        <f t="shared" ref="L11971:L12034" si="938">SUMIFS(H:H,A:A,A11971,C:C,C11971,D:D,D11971)</f>
        <v>37552.200000000004</v>
      </c>
      <c r="M11971" s="8">
        <f t="shared" ref="M11971:M12034" si="939">SUMIFS(H:H,G:G,G11971,D:D,D11971,C:C,C11971)</f>
        <v>26003.399999999991</v>
      </c>
    </row>
    <row r="11972" spans="1:13" x14ac:dyDescent="0.2">
      <c r="A11972" t="s">
        <v>60</v>
      </c>
      <c r="B11972" t="s">
        <v>53</v>
      </c>
      <c r="C11972">
        <v>2016</v>
      </c>
      <c r="D11972" t="s">
        <v>95</v>
      </c>
      <c r="E11972" t="s">
        <v>37</v>
      </c>
      <c r="F11972" t="s">
        <v>38</v>
      </c>
      <c r="G11972" t="s">
        <v>83</v>
      </c>
      <c r="H11972" s="2">
        <v>587.6</v>
      </c>
      <c r="I11972" s="8">
        <f t="shared" si="935"/>
        <v>1205939.3999999999</v>
      </c>
      <c r="J11972" s="8">
        <f t="shared" si="936"/>
        <v>131238.19999999998</v>
      </c>
      <c r="K11972" s="8">
        <f t="shared" si="937"/>
        <v>178513.00000000006</v>
      </c>
      <c r="L11972" s="8">
        <f t="shared" si="938"/>
        <v>37552.200000000004</v>
      </c>
      <c r="M11972" s="8">
        <f t="shared" si="939"/>
        <v>23650.2</v>
      </c>
    </row>
    <row r="11973" spans="1:13" x14ac:dyDescent="0.2">
      <c r="A11973" t="s">
        <v>60</v>
      </c>
      <c r="B11973" t="s">
        <v>53</v>
      </c>
      <c r="C11973">
        <v>2016</v>
      </c>
      <c r="D11973" t="s">
        <v>95</v>
      </c>
      <c r="E11973" t="s">
        <v>37</v>
      </c>
      <c r="F11973" t="s">
        <v>39</v>
      </c>
      <c r="G11973" t="s">
        <v>84</v>
      </c>
      <c r="H11973" s="2">
        <v>597.79999999999995</v>
      </c>
      <c r="I11973" s="8">
        <f t="shared" si="935"/>
        <v>1205939.3999999999</v>
      </c>
      <c r="J11973" s="8">
        <f t="shared" si="936"/>
        <v>131238.19999999998</v>
      </c>
      <c r="K11973" s="8">
        <f t="shared" si="937"/>
        <v>178513.00000000006</v>
      </c>
      <c r="L11973" s="8">
        <f t="shared" si="938"/>
        <v>37552.200000000004</v>
      </c>
      <c r="M11973" s="8">
        <f t="shared" si="939"/>
        <v>24337.600000000002</v>
      </c>
    </row>
    <row r="11974" spans="1:13" x14ac:dyDescent="0.2">
      <c r="A11974" t="s">
        <v>60</v>
      </c>
      <c r="B11974" t="s">
        <v>53</v>
      </c>
      <c r="C11974">
        <v>2016</v>
      </c>
      <c r="D11974" t="s">
        <v>95</v>
      </c>
      <c r="E11974" t="s">
        <v>37</v>
      </c>
      <c r="F11974" t="s">
        <v>40</v>
      </c>
      <c r="G11974" t="s">
        <v>85</v>
      </c>
      <c r="H11974" s="2">
        <v>583.20000000000005</v>
      </c>
      <c r="I11974" s="8">
        <f t="shared" si="935"/>
        <v>1205939.3999999999</v>
      </c>
      <c r="J11974" s="8">
        <f t="shared" si="936"/>
        <v>131238.19999999998</v>
      </c>
      <c r="K11974" s="8">
        <f t="shared" si="937"/>
        <v>178513.00000000006</v>
      </c>
      <c r="L11974" s="8">
        <f t="shared" si="938"/>
        <v>37552.200000000004</v>
      </c>
      <c r="M11974" s="8">
        <f t="shared" si="939"/>
        <v>21129.4</v>
      </c>
    </row>
    <row r="11975" spans="1:13" x14ac:dyDescent="0.2">
      <c r="A11975" t="s">
        <v>60</v>
      </c>
      <c r="B11975" t="s">
        <v>53</v>
      </c>
      <c r="C11975">
        <v>2016</v>
      </c>
      <c r="D11975" t="s">
        <v>95</v>
      </c>
      <c r="E11975" t="s">
        <v>37</v>
      </c>
      <c r="F11975" t="s">
        <v>41</v>
      </c>
      <c r="G11975" t="s">
        <v>86</v>
      </c>
      <c r="H11975" s="2">
        <v>612.20000000000005</v>
      </c>
      <c r="I11975" s="8">
        <f t="shared" si="935"/>
        <v>1205939.3999999999</v>
      </c>
      <c r="J11975" s="8">
        <f t="shared" si="936"/>
        <v>131238.19999999998</v>
      </c>
      <c r="K11975" s="8">
        <f t="shared" si="937"/>
        <v>178513.00000000006</v>
      </c>
      <c r="L11975" s="8">
        <f t="shared" si="938"/>
        <v>37552.200000000004</v>
      </c>
      <c r="M11975" s="8">
        <f t="shared" si="939"/>
        <v>22610.6</v>
      </c>
    </row>
    <row r="11976" spans="1:13" x14ac:dyDescent="0.2">
      <c r="A11976" t="s">
        <v>60</v>
      </c>
      <c r="B11976" t="s">
        <v>53</v>
      </c>
      <c r="C11976">
        <v>2016</v>
      </c>
      <c r="D11976" t="s">
        <v>95</v>
      </c>
      <c r="E11976" t="s">
        <v>37</v>
      </c>
      <c r="F11976" t="s">
        <v>42</v>
      </c>
      <c r="G11976" t="s">
        <v>87</v>
      </c>
      <c r="H11976" s="2">
        <v>612.79999999999995</v>
      </c>
      <c r="I11976" s="8">
        <f t="shared" si="935"/>
        <v>1205939.3999999999</v>
      </c>
      <c r="J11976" s="8">
        <f t="shared" si="936"/>
        <v>131238.19999999998</v>
      </c>
      <c r="K11976" s="8">
        <f t="shared" si="937"/>
        <v>178513.00000000006</v>
      </c>
      <c r="L11976" s="8">
        <f t="shared" si="938"/>
        <v>37552.200000000004</v>
      </c>
      <c r="M11976" s="8">
        <f t="shared" si="939"/>
        <v>24096.800000000003</v>
      </c>
    </row>
    <row r="11977" spans="1:13" x14ac:dyDescent="0.2">
      <c r="A11977" t="s">
        <v>60</v>
      </c>
      <c r="B11977" t="s">
        <v>53</v>
      </c>
      <c r="C11977">
        <v>2016</v>
      </c>
      <c r="D11977" t="s">
        <v>95</v>
      </c>
      <c r="E11977" t="s">
        <v>37</v>
      </c>
      <c r="F11977" t="s">
        <v>43</v>
      </c>
      <c r="G11977" t="s">
        <v>88</v>
      </c>
      <c r="H11977" s="2">
        <v>347.8</v>
      </c>
      <c r="I11977" s="8">
        <f t="shared" si="935"/>
        <v>1205939.3999999999</v>
      </c>
      <c r="J11977" s="8">
        <f t="shared" si="936"/>
        <v>131238.19999999998</v>
      </c>
      <c r="K11977" s="8">
        <f t="shared" si="937"/>
        <v>178513.00000000006</v>
      </c>
      <c r="L11977" s="8">
        <f t="shared" si="938"/>
        <v>37552.200000000004</v>
      </c>
      <c r="M11977" s="8">
        <f t="shared" si="939"/>
        <v>15413.599999999999</v>
      </c>
    </row>
    <row r="11978" spans="1:13" x14ac:dyDescent="0.2">
      <c r="A11978" t="s">
        <v>60</v>
      </c>
      <c r="B11978" t="s">
        <v>53</v>
      </c>
      <c r="C11978">
        <v>2016</v>
      </c>
      <c r="D11978" t="s">
        <v>96</v>
      </c>
      <c r="E11978" t="s">
        <v>16</v>
      </c>
      <c r="F11978" t="s">
        <v>17</v>
      </c>
      <c r="G11978" t="s">
        <v>65</v>
      </c>
      <c r="H11978" s="2">
        <v>483</v>
      </c>
      <c r="I11978" s="8">
        <f t="shared" si="935"/>
        <v>1235297.7</v>
      </c>
      <c r="J11978" s="8">
        <f t="shared" si="936"/>
        <v>93611</v>
      </c>
      <c r="K11978" s="8">
        <f t="shared" si="937"/>
        <v>162253.30000000002</v>
      </c>
      <c r="L11978" s="8">
        <f t="shared" si="938"/>
        <v>24031.3</v>
      </c>
      <c r="M11978" s="8">
        <f t="shared" si="939"/>
        <v>17871.100000000002</v>
      </c>
    </row>
    <row r="11979" spans="1:13" x14ac:dyDescent="0.2">
      <c r="A11979" t="s">
        <v>60</v>
      </c>
      <c r="B11979" t="s">
        <v>53</v>
      </c>
      <c r="C11979">
        <v>2016</v>
      </c>
      <c r="D11979" t="s">
        <v>96</v>
      </c>
      <c r="E11979" t="s">
        <v>16</v>
      </c>
      <c r="F11979" t="s">
        <v>18</v>
      </c>
      <c r="G11979" t="s">
        <v>66</v>
      </c>
      <c r="H11979" s="2">
        <v>247.2</v>
      </c>
      <c r="I11979" s="8">
        <f t="shared" si="935"/>
        <v>1235297.7</v>
      </c>
      <c r="J11979" s="8">
        <f t="shared" si="936"/>
        <v>93611</v>
      </c>
      <c r="K11979" s="8">
        <f t="shared" si="937"/>
        <v>162253.30000000002</v>
      </c>
      <c r="L11979" s="8">
        <f t="shared" si="938"/>
        <v>24031.3</v>
      </c>
      <c r="M11979" s="8">
        <f t="shared" si="939"/>
        <v>14597.300000000001</v>
      </c>
    </row>
    <row r="11980" spans="1:13" x14ac:dyDescent="0.2">
      <c r="A11980" t="s">
        <v>60</v>
      </c>
      <c r="B11980" t="s">
        <v>53</v>
      </c>
      <c r="C11980">
        <v>2016</v>
      </c>
      <c r="D11980" t="s">
        <v>96</v>
      </c>
      <c r="E11980" t="s">
        <v>16</v>
      </c>
      <c r="F11980" t="s">
        <v>19</v>
      </c>
      <c r="G11980" t="s">
        <v>67</v>
      </c>
      <c r="H11980" s="2">
        <v>209.2</v>
      </c>
      <c r="I11980" s="8">
        <f t="shared" si="935"/>
        <v>1235297.7</v>
      </c>
      <c r="J11980" s="8">
        <f t="shared" si="936"/>
        <v>93611</v>
      </c>
      <c r="K11980" s="8">
        <f t="shared" si="937"/>
        <v>162253.30000000002</v>
      </c>
      <c r="L11980" s="8">
        <f t="shared" si="938"/>
        <v>24031.3</v>
      </c>
      <c r="M11980" s="8">
        <f t="shared" si="939"/>
        <v>10322.299999999999</v>
      </c>
    </row>
    <row r="11981" spans="1:13" x14ac:dyDescent="0.2">
      <c r="A11981" t="s">
        <v>60</v>
      </c>
      <c r="B11981" t="s">
        <v>53</v>
      </c>
      <c r="C11981">
        <v>2016</v>
      </c>
      <c r="D11981" t="s">
        <v>96</v>
      </c>
      <c r="E11981" t="s">
        <v>16</v>
      </c>
      <c r="F11981" t="s">
        <v>20</v>
      </c>
      <c r="G11981" t="s">
        <v>68</v>
      </c>
      <c r="H11981" s="2">
        <v>236.4</v>
      </c>
      <c r="I11981" s="8">
        <f t="shared" si="935"/>
        <v>1235297.7</v>
      </c>
      <c r="J11981" s="8">
        <f t="shared" si="936"/>
        <v>93611</v>
      </c>
      <c r="K11981" s="8">
        <f t="shared" si="937"/>
        <v>162253.30000000002</v>
      </c>
      <c r="L11981" s="8">
        <f t="shared" si="938"/>
        <v>24031.3</v>
      </c>
      <c r="M11981" s="8">
        <f t="shared" si="939"/>
        <v>10978.800000000001</v>
      </c>
    </row>
    <row r="11982" spans="1:13" x14ac:dyDescent="0.2">
      <c r="A11982" t="s">
        <v>60</v>
      </c>
      <c r="B11982" t="s">
        <v>53</v>
      </c>
      <c r="C11982">
        <v>2016</v>
      </c>
      <c r="D11982" t="s">
        <v>96</v>
      </c>
      <c r="E11982" t="s">
        <v>16</v>
      </c>
      <c r="F11982" t="s">
        <v>21</v>
      </c>
      <c r="G11982" t="s">
        <v>69</v>
      </c>
      <c r="H11982" s="2">
        <v>493.2</v>
      </c>
      <c r="I11982" s="8">
        <f t="shared" si="935"/>
        <v>1235297.7</v>
      </c>
      <c r="J11982" s="8">
        <f t="shared" si="936"/>
        <v>93611</v>
      </c>
      <c r="K11982" s="8">
        <f t="shared" si="937"/>
        <v>162253.30000000002</v>
      </c>
      <c r="L11982" s="8">
        <f t="shared" si="938"/>
        <v>24031.3</v>
      </c>
      <c r="M11982" s="8">
        <f t="shared" si="939"/>
        <v>27956.399999999998</v>
      </c>
    </row>
    <row r="11983" spans="1:13" x14ac:dyDescent="0.2">
      <c r="A11983" t="s">
        <v>60</v>
      </c>
      <c r="B11983" t="s">
        <v>53</v>
      </c>
      <c r="C11983">
        <v>2016</v>
      </c>
      <c r="D11983" t="s">
        <v>96</v>
      </c>
      <c r="E11983" t="s">
        <v>16</v>
      </c>
      <c r="F11983" t="s">
        <v>22</v>
      </c>
      <c r="G11983" t="s">
        <v>70</v>
      </c>
      <c r="H11983" s="2">
        <v>382.9</v>
      </c>
      <c r="I11983" s="8">
        <f t="shared" si="935"/>
        <v>1235297.7</v>
      </c>
      <c r="J11983" s="8">
        <f t="shared" si="936"/>
        <v>93611</v>
      </c>
      <c r="K11983" s="8">
        <f t="shared" si="937"/>
        <v>162253.30000000002</v>
      </c>
      <c r="L11983" s="8">
        <f t="shared" si="938"/>
        <v>24031.3</v>
      </c>
      <c r="M11983" s="8">
        <f t="shared" si="939"/>
        <v>11885.1</v>
      </c>
    </row>
    <row r="11984" spans="1:13" x14ac:dyDescent="0.2">
      <c r="A11984" t="s">
        <v>60</v>
      </c>
      <c r="B11984" t="s">
        <v>53</v>
      </c>
      <c r="C11984">
        <v>2016</v>
      </c>
      <c r="D11984" t="s">
        <v>96</v>
      </c>
      <c r="E11984" t="s">
        <v>23</v>
      </c>
      <c r="F11984" t="s">
        <v>24</v>
      </c>
      <c r="G11984" t="s">
        <v>71</v>
      </c>
      <c r="H11984" s="2">
        <v>2070</v>
      </c>
      <c r="I11984" s="8">
        <f t="shared" si="935"/>
        <v>1235297.7</v>
      </c>
      <c r="J11984" s="8">
        <f t="shared" si="936"/>
        <v>851847.6</v>
      </c>
      <c r="K11984" s="8">
        <f t="shared" si="937"/>
        <v>162253.30000000002</v>
      </c>
      <c r="L11984" s="8">
        <f t="shared" si="938"/>
        <v>24031.3</v>
      </c>
      <c r="M11984" s="8">
        <f t="shared" si="939"/>
        <v>126373</v>
      </c>
    </row>
    <row r="11985" spans="1:13" x14ac:dyDescent="0.2">
      <c r="A11985" t="s">
        <v>60</v>
      </c>
      <c r="B11985" t="s">
        <v>53</v>
      </c>
      <c r="C11985">
        <v>2016</v>
      </c>
      <c r="D11985" t="s">
        <v>96</v>
      </c>
      <c r="E11985" t="s">
        <v>23</v>
      </c>
      <c r="F11985" t="s">
        <v>25</v>
      </c>
      <c r="G11985" t="s">
        <v>72</v>
      </c>
      <c r="H11985" s="2">
        <v>4800</v>
      </c>
      <c r="I11985" s="8">
        <f t="shared" si="935"/>
        <v>1235297.7</v>
      </c>
      <c r="J11985" s="8">
        <f t="shared" si="936"/>
        <v>851847.6</v>
      </c>
      <c r="K11985" s="8">
        <f t="shared" si="937"/>
        <v>162253.30000000002</v>
      </c>
      <c r="L11985" s="8">
        <f t="shared" si="938"/>
        <v>24031.3</v>
      </c>
      <c r="M11985" s="8">
        <f t="shared" si="939"/>
        <v>169876</v>
      </c>
    </row>
    <row r="11986" spans="1:13" x14ac:dyDescent="0.2">
      <c r="A11986" t="s">
        <v>60</v>
      </c>
      <c r="B11986" t="s">
        <v>53</v>
      </c>
      <c r="C11986">
        <v>2016</v>
      </c>
      <c r="D11986" t="s">
        <v>96</v>
      </c>
      <c r="E11986" t="s">
        <v>23</v>
      </c>
      <c r="F11986" t="s">
        <v>26</v>
      </c>
      <c r="G11986" t="s">
        <v>73</v>
      </c>
      <c r="H11986" s="2">
        <v>999</v>
      </c>
      <c r="I11986" s="8">
        <f t="shared" si="935"/>
        <v>1235297.7</v>
      </c>
      <c r="J11986" s="8">
        <f t="shared" si="936"/>
        <v>851847.6</v>
      </c>
      <c r="K11986" s="8">
        <f t="shared" si="937"/>
        <v>162253.30000000002</v>
      </c>
      <c r="L11986" s="8">
        <f t="shared" si="938"/>
        <v>24031.3</v>
      </c>
      <c r="M11986" s="8">
        <f t="shared" si="939"/>
        <v>67114</v>
      </c>
    </row>
    <row r="11987" spans="1:13" x14ac:dyDescent="0.2">
      <c r="A11987" t="s">
        <v>60</v>
      </c>
      <c r="B11987" t="s">
        <v>53</v>
      </c>
      <c r="C11987">
        <v>2016</v>
      </c>
      <c r="D11987" t="s">
        <v>96</v>
      </c>
      <c r="E11987" t="s">
        <v>23</v>
      </c>
      <c r="F11987" t="s">
        <v>27</v>
      </c>
      <c r="G11987" t="s">
        <v>74</v>
      </c>
      <c r="H11987" s="2">
        <v>4075</v>
      </c>
      <c r="I11987" s="8">
        <f t="shared" si="935"/>
        <v>1235297.7</v>
      </c>
      <c r="J11987" s="8">
        <f t="shared" si="936"/>
        <v>851847.6</v>
      </c>
      <c r="K11987" s="8">
        <f t="shared" si="937"/>
        <v>162253.30000000002</v>
      </c>
      <c r="L11987" s="8">
        <f t="shared" si="938"/>
        <v>24031.3</v>
      </c>
      <c r="M11987" s="8">
        <f t="shared" si="939"/>
        <v>174408.19999999998</v>
      </c>
    </row>
    <row r="11988" spans="1:13" x14ac:dyDescent="0.2">
      <c r="A11988" t="s">
        <v>60</v>
      </c>
      <c r="B11988" t="s">
        <v>53</v>
      </c>
      <c r="C11988">
        <v>2016</v>
      </c>
      <c r="D11988" t="s">
        <v>96</v>
      </c>
      <c r="E11988" t="s">
        <v>23</v>
      </c>
      <c r="F11988" t="s">
        <v>28</v>
      </c>
      <c r="G11988" t="s">
        <v>75</v>
      </c>
      <c r="H11988" s="2">
        <v>1140</v>
      </c>
      <c r="I11988" s="8">
        <f t="shared" si="935"/>
        <v>1235297.7</v>
      </c>
      <c r="J11988" s="8">
        <f t="shared" si="936"/>
        <v>851847.6</v>
      </c>
      <c r="K11988" s="8">
        <f t="shared" si="937"/>
        <v>162253.30000000002</v>
      </c>
      <c r="L11988" s="8">
        <f t="shared" si="938"/>
        <v>24031.3</v>
      </c>
      <c r="M11988" s="8">
        <f t="shared" si="939"/>
        <v>127969.4</v>
      </c>
    </row>
    <row r="11989" spans="1:13" x14ac:dyDescent="0.2">
      <c r="A11989" t="s">
        <v>60</v>
      </c>
      <c r="B11989" t="s">
        <v>53</v>
      </c>
      <c r="C11989">
        <v>2016</v>
      </c>
      <c r="D11989" t="s">
        <v>96</v>
      </c>
      <c r="E11989" t="s">
        <v>23</v>
      </c>
      <c r="F11989" t="s">
        <v>29</v>
      </c>
      <c r="G11989" t="s">
        <v>76</v>
      </c>
      <c r="H11989" s="2">
        <v>3290</v>
      </c>
      <c r="I11989" s="8">
        <f t="shared" si="935"/>
        <v>1235297.7</v>
      </c>
      <c r="J11989" s="8">
        <f t="shared" si="936"/>
        <v>851847.6</v>
      </c>
      <c r="K11989" s="8">
        <f t="shared" si="937"/>
        <v>162253.30000000002</v>
      </c>
      <c r="L11989" s="8">
        <f t="shared" si="938"/>
        <v>24031.3</v>
      </c>
      <c r="M11989" s="8">
        <f t="shared" si="939"/>
        <v>186107</v>
      </c>
    </row>
    <row r="11990" spans="1:13" x14ac:dyDescent="0.2">
      <c r="A11990" t="s">
        <v>60</v>
      </c>
      <c r="B11990" t="s">
        <v>53</v>
      </c>
      <c r="C11990">
        <v>2016</v>
      </c>
      <c r="D11990" t="s">
        <v>96</v>
      </c>
      <c r="E11990" t="s">
        <v>30</v>
      </c>
      <c r="F11990" t="s">
        <v>31</v>
      </c>
      <c r="G11990" t="s">
        <v>77</v>
      </c>
      <c r="H11990" s="2">
        <v>398</v>
      </c>
      <c r="I11990" s="8">
        <f t="shared" si="935"/>
        <v>1235297.7</v>
      </c>
      <c r="J11990" s="8">
        <f t="shared" si="936"/>
        <v>148137.90000000008</v>
      </c>
      <c r="K11990" s="8">
        <f t="shared" si="937"/>
        <v>162253.30000000002</v>
      </c>
      <c r="L11990" s="8">
        <f t="shared" si="938"/>
        <v>24031.3</v>
      </c>
      <c r="M11990" s="8">
        <f t="shared" si="939"/>
        <v>21596.6</v>
      </c>
    </row>
    <row r="11991" spans="1:13" x14ac:dyDescent="0.2">
      <c r="A11991" t="s">
        <v>60</v>
      </c>
      <c r="B11991" t="s">
        <v>53</v>
      </c>
      <c r="C11991">
        <v>2016</v>
      </c>
      <c r="D11991" t="s">
        <v>96</v>
      </c>
      <c r="E11991" t="s">
        <v>30</v>
      </c>
      <c r="F11991" t="s">
        <v>32</v>
      </c>
      <c r="G11991" t="s">
        <v>78</v>
      </c>
      <c r="H11991" s="2">
        <v>443.5</v>
      </c>
      <c r="I11991" s="8">
        <f t="shared" si="935"/>
        <v>1235297.7</v>
      </c>
      <c r="J11991" s="8">
        <f t="shared" si="936"/>
        <v>148137.90000000008</v>
      </c>
      <c r="K11991" s="8">
        <f t="shared" si="937"/>
        <v>162253.30000000002</v>
      </c>
      <c r="L11991" s="8">
        <f t="shared" si="938"/>
        <v>24031.3</v>
      </c>
      <c r="M11991" s="8">
        <f t="shared" si="939"/>
        <v>24130.799999999996</v>
      </c>
    </row>
    <row r="11992" spans="1:13" x14ac:dyDescent="0.2">
      <c r="A11992" t="s">
        <v>60</v>
      </c>
      <c r="B11992" t="s">
        <v>53</v>
      </c>
      <c r="C11992">
        <v>2016</v>
      </c>
      <c r="D11992" t="s">
        <v>96</v>
      </c>
      <c r="E11992" t="s">
        <v>30</v>
      </c>
      <c r="F11992" t="s">
        <v>33</v>
      </c>
      <c r="G11992" t="s">
        <v>79</v>
      </c>
      <c r="H11992" s="2">
        <v>447.2</v>
      </c>
      <c r="I11992" s="8">
        <f t="shared" si="935"/>
        <v>1235297.7</v>
      </c>
      <c r="J11992" s="8">
        <f t="shared" si="936"/>
        <v>148137.90000000008</v>
      </c>
      <c r="K11992" s="8">
        <f t="shared" si="937"/>
        <v>162253.30000000002</v>
      </c>
      <c r="L11992" s="8">
        <f t="shared" si="938"/>
        <v>24031.3</v>
      </c>
      <c r="M11992" s="8">
        <f t="shared" si="939"/>
        <v>25914.700000000004</v>
      </c>
    </row>
    <row r="11993" spans="1:13" x14ac:dyDescent="0.2">
      <c r="A11993" t="s">
        <v>60</v>
      </c>
      <c r="B11993" t="s">
        <v>53</v>
      </c>
      <c r="C11993">
        <v>2016</v>
      </c>
      <c r="D11993" t="s">
        <v>96</v>
      </c>
      <c r="E11993" t="s">
        <v>30</v>
      </c>
      <c r="F11993" t="s">
        <v>34</v>
      </c>
      <c r="G11993" t="s">
        <v>80</v>
      </c>
      <c r="H11993" s="2">
        <v>470.1</v>
      </c>
      <c r="I11993" s="8">
        <f t="shared" si="935"/>
        <v>1235297.7</v>
      </c>
      <c r="J11993" s="8">
        <f t="shared" si="936"/>
        <v>148137.90000000008</v>
      </c>
      <c r="K11993" s="8">
        <f t="shared" si="937"/>
        <v>162253.30000000002</v>
      </c>
      <c r="L11993" s="8">
        <f t="shared" si="938"/>
        <v>24031.3</v>
      </c>
      <c r="M11993" s="8">
        <f t="shared" si="939"/>
        <v>23238.799999999999</v>
      </c>
    </row>
    <row r="11994" spans="1:13" x14ac:dyDescent="0.2">
      <c r="A11994" t="s">
        <v>60</v>
      </c>
      <c r="B11994" t="s">
        <v>53</v>
      </c>
      <c r="C11994">
        <v>2016</v>
      </c>
      <c r="D11994" t="s">
        <v>96</v>
      </c>
      <c r="E11994" t="s">
        <v>30</v>
      </c>
      <c r="F11994" t="s">
        <v>35</v>
      </c>
      <c r="G11994" t="s">
        <v>81</v>
      </c>
      <c r="H11994" s="2">
        <v>631.29999999999995</v>
      </c>
      <c r="I11994" s="8">
        <f t="shared" si="935"/>
        <v>1235297.7</v>
      </c>
      <c r="J11994" s="8">
        <f t="shared" si="936"/>
        <v>148137.90000000008</v>
      </c>
      <c r="K11994" s="8">
        <f t="shared" si="937"/>
        <v>162253.30000000002</v>
      </c>
      <c r="L11994" s="8">
        <f t="shared" si="938"/>
        <v>24031.3</v>
      </c>
      <c r="M11994" s="8">
        <f t="shared" si="939"/>
        <v>24165.899999999998</v>
      </c>
    </row>
    <row r="11995" spans="1:13" x14ac:dyDescent="0.2">
      <c r="A11995" t="s">
        <v>60</v>
      </c>
      <c r="B11995" t="s">
        <v>53</v>
      </c>
      <c r="C11995">
        <v>2016</v>
      </c>
      <c r="D11995" t="s">
        <v>96</v>
      </c>
      <c r="E11995" t="s">
        <v>30</v>
      </c>
      <c r="F11995" t="s">
        <v>36</v>
      </c>
      <c r="G11995" t="s">
        <v>82</v>
      </c>
      <c r="H11995" s="2">
        <v>539.29999999999995</v>
      </c>
      <c r="I11995" s="8">
        <f t="shared" si="935"/>
        <v>1235297.7</v>
      </c>
      <c r="J11995" s="8">
        <f t="shared" si="936"/>
        <v>148137.90000000008</v>
      </c>
      <c r="K11995" s="8">
        <f t="shared" si="937"/>
        <v>162253.30000000002</v>
      </c>
      <c r="L11995" s="8">
        <f t="shared" si="938"/>
        <v>24031.3</v>
      </c>
      <c r="M11995" s="8">
        <f t="shared" si="939"/>
        <v>29091.100000000002</v>
      </c>
    </row>
    <row r="11996" spans="1:13" x14ac:dyDescent="0.2">
      <c r="A11996" t="s">
        <v>60</v>
      </c>
      <c r="B11996" t="s">
        <v>53</v>
      </c>
      <c r="C11996">
        <v>2016</v>
      </c>
      <c r="D11996" t="s">
        <v>96</v>
      </c>
      <c r="E11996" t="s">
        <v>37</v>
      </c>
      <c r="F11996" t="s">
        <v>38</v>
      </c>
      <c r="G11996" t="s">
        <v>83</v>
      </c>
      <c r="H11996" s="2">
        <v>549.79999999999995</v>
      </c>
      <c r="I11996" s="8">
        <f t="shared" si="935"/>
        <v>1235297.7</v>
      </c>
      <c r="J11996" s="8">
        <f t="shared" si="936"/>
        <v>141701.19999999998</v>
      </c>
      <c r="K11996" s="8">
        <f t="shared" si="937"/>
        <v>162253.30000000002</v>
      </c>
      <c r="L11996" s="8">
        <f t="shared" si="938"/>
        <v>24031.3</v>
      </c>
      <c r="M11996" s="8">
        <f t="shared" si="939"/>
        <v>25194.600000000006</v>
      </c>
    </row>
    <row r="11997" spans="1:13" x14ac:dyDescent="0.2">
      <c r="A11997" t="s">
        <v>60</v>
      </c>
      <c r="B11997" t="s">
        <v>53</v>
      </c>
      <c r="C11997">
        <v>2016</v>
      </c>
      <c r="D11997" t="s">
        <v>96</v>
      </c>
      <c r="E11997" t="s">
        <v>37</v>
      </c>
      <c r="F11997" t="s">
        <v>39</v>
      </c>
      <c r="G11997" t="s">
        <v>84</v>
      </c>
      <c r="H11997" s="2">
        <v>470.6</v>
      </c>
      <c r="I11997" s="8">
        <f t="shared" si="935"/>
        <v>1235297.7</v>
      </c>
      <c r="J11997" s="8">
        <f t="shared" si="936"/>
        <v>141701.19999999998</v>
      </c>
      <c r="K11997" s="8">
        <f t="shared" si="937"/>
        <v>162253.30000000002</v>
      </c>
      <c r="L11997" s="8">
        <f t="shared" si="938"/>
        <v>24031.3</v>
      </c>
      <c r="M11997" s="8">
        <f t="shared" si="939"/>
        <v>27454.200000000004</v>
      </c>
    </row>
    <row r="11998" spans="1:13" x14ac:dyDescent="0.2">
      <c r="A11998" t="s">
        <v>60</v>
      </c>
      <c r="B11998" t="s">
        <v>53</v>
      </c>
      <c r="C11998">
        <v>2016</v>
      </c>
      <c r="D11998" t="s">
        <v>96</v>
      </c>
      <c r="E11998" t="s">
        <v>37</v>
      </c>
      <c r="F11998" t="s">
        <v>40</v>
      </c>
      <c r="G11998" t="s">
        <v>85</v>
      </c>
      <c r="H11998" s="2">
        <v>561.5</v>
      </c>
      <c r="I11998" s="8">
        <f t="shared" si="935"/>
        <v>1235297.7</v>
      </c>
      <c r="J11998" s="8">
        <f t="shared" si="936"/>
        <v>141701.19999999998</v>
      </c>
      <c r="K11998" s="8">
        <f t="shared" si="937"/>
        <v>162253.30000000002</v>
      </c>
      <c r="L11998" s="8">
        <f t="shared" si="938"/>
        <v>24031.3</v>
      </c>
      <c r="M11998" s="8">
        <f t="shared" si="939"/>
        <v>21834.1</v>
      </c>
    </row>
    <row r="11999" spans="1:13" x14ac:dyDescent="0.2">
      <c r="A11999" t="s">
        <v>60</v>
      </c>
      <c r="B11999" t="s">
        <v>53</v>
      </c>
      <c r="C11999">
        <v>2016</v>
      </c>
      <c r="D11999" t="s">
        <v>96</v>
      </c>
      <c r="E11999" t="s">
        <v>37</v>
      </c>
      <c r="F11999" t="s">
        <v>41</v>
      </c>
      <c r="G11999" t="s">
        <v>86</v>
      </c>
      <c r="H11999" s="2">
        <v>423.5</v>
      </c>
      <c r="I11999" s="8">
        <f t="shared" si="935"/>
        <v>1235297.7</v>
      </c>
      <c r="J11999" s="8">
        <f t="shared" si="936"/>
        <v>141701.19999999998</v>
      </c>
      <c r="K11999" s="8">
        <f t="shared" si="937"/>
        <v>162253.30000000002</v>
      </c>
      <c r="L11999" s="8">
        <f t="shared" si="938"/>
        <v>24031.3</v>
      </c>
      <c r="M11999" s="8">
        <f t="shared" si="939"/>
        <v>24972.9</v>
      </c>
    </row>
    <row r="12000" spans="1:13" x14ac:dyDescent="0.2">
      <c r="A12000" t="s">
        <v>60</v>
      </c>
      <c r="B12000" t="s">
        <v>53</v>
      </c>
      <c r="C12000">
        <v>2016</v>
      </c>
      <c r="D12000" t="s">
        <v>96</v>
      </c>
      <c r="E12000" t="s">
        <v>37</v>
      </c>
      <c r="F12000" t="s">
        <v>42</v>
      </c>
      <c r="G12000" t="s">
        <v>87</v>
      </c>
      <c r="H12000" s="2">
        <v>471.9</v>
      </c>
      <c r="I12000" s="8">
        <f t="shared" si="935"/>
        <v>1235297.7</v>
      </c>
      <c r="J12000" s="8">
        <f t="shared" si="936"/>
        <v>141701.19999999998</v>
      </c>
      <c r="K12000" s="8">
        <f t="shared" si="937"/>
        <v>162253.30000000002</v>
      </c>
      <c r="L12000" s="8">
        <f t="shared" si="938"/>
        <v>24031.3</v>
      </c>
      <c r="M12000" s="8">
        <f t="shared" si="939"/>
        <v>25424.3</v>
      </c>
    </row>
    <row r="12001" spans="1:13" x14ac:dyDescent="0.2">
      <c r="A12001" t="s">
        <v>60</v>
      </c>
      <c r="B12001" t="s">
        <v>53</v>
      </c>
      <c r="C12001">
        <v>2016</v>
      </c>
      <c r="D12001" t="s">
        <v>96</v>
      </c>
      <c r="E12001" t="s">
        <v>37</v>
      </c>
      <c r="F12001" t="s">
        <v>43</v>
      </c>
      <c r="G12001" t="s">
        <v>88</v>
      </c>
      <c r="H12001" s="2">
        <v>198.7</v>
      </c>
      <c r="I12001" s="8">
        <f t="shared" si="935"/>
        <v>1235297.7</v>
      </c>
      <c r="J12001" s="8">
        <f t="shared" si="936"/>
        <v>141701.19999999998</v>
      </c>
      <c r="K12001" s="8">
        <f t="shared" si="937"/>
        <v>162253.30000000002</v>
      </c>
      <c r="L12001" s="8">
        <f t="shared" si="938"/>
        <v>24031.3</v>
      </c>
      <c r="M12001" s="8">
        <f t="shared" si="939"/>
        <v>16821.099999999999</v>
      </c>
    </row>
    <row r="12002" spans="1:13" x14ac:dyDescent="0.2">
      <c r="A12002" t="s">
        <v>60</v>
      </c>
      <c r="B12002" t="s">
        <v>53</v>
      </c>
      <c r="C12002">
        <v>2016</v>
      </c>
      <c r="D12002" t="s">
        <v>97</v>
      </c>
      <c r="E12002" t="s">
        <v>16</v>
      </c>
      <c r="F12002" t="s">
        <v>17</v>
      </c>
      <c r="G12002" t="s">
        <v>65</v>
      </c>
      <c r="H12002" s="2">
        <v>302.2</v>
      </c>
      <c r="I12002" s="8">
        <f t="shared" si="935"/>
        <v>1288219.2000000002</v>
      </c>
      <c r="J12002" s="8">
        <f t="shared" si="936"/>
        <v>93727.5</v>
      </c>
      <c r="K12002" s="8">
        <f t="shared" si="937"/>
        <v>184647.40000000005</v>
      </c>
      <c r="L12002" s="8">
        <f t="shared" si="938"/>
        <v>27667.200000000001</v>
      </c>
      <c r="M12002" s="8">
        <f t="shared" si="939"/>
        <v>17375.100000000002</v>
      </c>
    </row>
    <row r="12003" spans="1:13" x14ac:dyDescent="0.2">
      <c r="A12003" t="s">
        <v>60</v>
      </c>
      <c r="B12003" t="s">
        <v>53</v>
      </c>
      <c r="C12003">
        <v>2016</v>
      </c>
      <c r="D12003" t="s">
        <v>97</v>
      </c>
      <c r="E12003" t="s">
        <v>16</v>
      </c>
      <c r="F12003" t="s">
        <v>18</v>
      </c>
      <c r="G12003" t="s">
        <v>66</v>
      </c>
      <c r="H12003" s="2">
        <v>372.3</v>
      </c>
      <c r="I12003" s="8">
        <f t="shared" si="935"/>
        <v>1288219.2000000002</v>
      </c>
      <c r="J12003" s="8">
        <f t="shared" si="936"/>
        <v>93727.5</v>
      </c>
      <c r="K12003" s="8">
        <f t="shared" si="937"/>
        <v>184647.40000000005</v>
      </c>
      <c r="L12003" s="8">
        <f t="shared" si="938"/>
        <v>27667.200000000001</v>
      </c>
      <c r="M12003" s="8">
        <f t="shared" si="939"/>
        <v>14571.3</v>
      </c>
    </row>
    <row r="12004" spans="1:13" x14ac:dyDescent="0.2">
      <c r="A12004" t="s">
        <v>60</v>
      </c>
      <c r="B12004" t="s">
        <v>53</v>
      </c>
      <c r="C12004">
        <v>2016</v>
      </c>
      <c r="D12004" t="s">
        <v>97</v>
      </c>
      <c r="E12004" t="s">
        <v>16</v>
      </c>
      <c r="F12004" t="s">
        <v>19</v>
      </c>
      <c r="G12004" t="s">
        <v>67</v>
      </c>
      <c r="H12004" s="2">
        <v>161.5</v>
      </c>
      <c r="I12004" s="8">
        <f t="shared" si="935"/>
        <v>1288219.2000000002</v>
      </c>
      <c r="J12004" s="8">
        <f t="shared" si="936"/>
        <v>93727.5</v>
      </c>
      <c r="K12004" s="8">
        <f t="shared" si="937"/>
        <v>184647.40000000005</v>
      </c>
      <c r="L12004" s="8">
        <f t="shared" si="938"/>
        <v>27667.200000000001</v>
      </c>
      <c r="M12004" s="8">
        <f t="shared" si="939"/>
        <v>10316.4</v>
      </c>
    </row>
    <row r="12005" spans="1:13" x14ac:dyDescent="0.2">
      <c r="A12005" t="s">
        <v>60</v>
      </c>
      <c r="B12005" t="s">
        <v>53</v>
      </c>
      <c r="C12005">
        <v>2016</v>
      </c>
      <c r="D12005" t="s">
        <v>97</v>
      </c>
      <c r="E12005" t="s">
        <v>16</v>
      </c>
      <c r="F12005" t="s">
        <v>20</v>
      </c>
      <c r="G12005" t="s">
        <v>68</v>
      </c>
      <c r="H12005" s="2">
        <v>179.8</v>
      </c>
      <c r="I12005" s="8">
        <f t="shared" si="935"/>
        <v>1288219.2000000002</v>
      </c>
      <c r="J12005" s="8">
        <f t="shared" si="936"/>
        <v>93727.5</v>
      </c>
      <c r="K12005" s="8">
        <f t="shared" si="937"/>
        <v>184647.40000000005</v>
      </c>
      <c r="L12005" s="8">
        <f t="shared" si="938"/>
        <v>27667.200000000001</v>
      </c>
      <c r="M12005" s="8">
        <f t="shared" si="939"/>
        <v>11093.999999999998</v>
      </c>
    </row>
    <row r="12006" spans="1:13" x14ac:dyDescent="0.2">
      <c r="A12006" t="s">
        <v>60</v>
      </c>
      <c r="B12006" t="s">
        <v>53</v>
      </c>
      <c r="C12006">
        <v>2016</v>
      </c>
      <c r="D12006" t="s">
        <v>97</v>
      </c>
      <c r="E12006" t="s">
        <v>16</v>
      </c>
      <c r="F12006" t="s">
        <v>21</v>
      </c>
      <c r="G12006" t="s">
        <v>69</v>
      </c>
      <c r="H12006" s="2">
        <v>547.1</v>
      </c>
      <c r="I12006" s="8">
        <f t="shared" si="935"/>
        <v>1288219.2000000002</v>
      </c>
      <c r="J12006" s="8">
        <f t="shared" si="936"/>
        <v>93727.5</v>
      </c>
      <c r="K12006" s="8">
        <f t="shared" si="937"/>
        <v>184647.40000000005</v>
      </c>
      <c r="L12006" s="8">
        <f t="shared" si="938"/>
        <v>27667.200000000001</v>
      </c>
      <c r="M12006" s="8">
        <f t="shared" si="939"/>
        <v>28842.400000000001</v>
      </c>
    </row>
    <row r="12007" spans="1:13" x14ac:dyDescent="0.2">
      <c r="A12007" t="s">
        <v>60</v>
      </c>
      <c r="B12007" t="s">
        <v>53</v>
      </c>
      <c r="C12007">
        <v>2016</v>
      </c>
      <c r="D12007" t="s">
        <v>97</v>
      </c>
      <c r="E12007" t="s">
        <v>16</v>
      </c>
      <c r="F12007" t="s">
        <v>22</v>
      </c>
      <c r="G12007" t="s">
        <v>70</v>
      </c>
      <c r="H12007" s="2">
        <v>191.5</v>
      </c>
      <c r="I12007" s="8">
        <f t="shared" si="935"/>
        <v>1288219.2000000002</v>
      </c>
      <c r="J12007" s="8">
        <f t="shared" si="936"/>
        <v>93727.5</v>
      </c>
      <c r="K12007" s="8">
        <f t="shared" si="937"/>
        <v>184647.40000000005</v>
      </c>
      <c r="L12007" s="8">
        <f t="shared" si="938"/>
        <v>27667.200000000001</v>
      </c>
      <c r="M12007" s="8">
        <f t="shared" si="939"/>
        <v>11528.300000000001</v>
      </c>
    </row>
    <row r="12008" spans="1:13" x14ac:dyDescent="0.2">
      <c r="A12008" t="s">
        <v>60</v>
      </c>
      <c r="B12008" t="s">
        <v>53</v>
      </c>
      <c r="C12008">
        <v>2016</v>
      </c>
      <c r="D12008" t="s">
        <v>97</v>
      </c>
      <c r="E12008" t="s">
        <v>23</v>
      </c>
      <c r="F12008" t="s">
        <v>24</v>
      </c>
      <c r="G12008" t="s">
        <v>71</v>
      </c>
      <c r="H12008" s="2">
        <v>2600</v>
      </c>
      <c r="I12008" s="8">
        <f t="shared" si="935"/>
        <v>1288219.2000000002</v>
      </c>
      <c r="J12008" s="8">
        <f t="shared" si="936"/>
        <v>904930.29999999981</v>
      </c>
      <c r="K12008" s="8">
        <f t="shared" si="937"/>
        <v>184647.40000000005</v>
      </c>
      <c r="L12008" s="8">
        <f t="shared" si="938"/>
        <v>27667.200000000001</v>
      </c>
      <c r="M12008" s="8">
        <f t="shared" si="939"/>
        <v>144185</v>
      </c>
    </row>
    <row r="12009" spans="1:13" x14ac:dyDescent="0.2">
      <c r="A12009" t="s">
        <v>60</v>
      </c>
      <c r="B12009" t="s">
        <v>53</v>
      </c>
      <c r="C12009">
        <v>2016</v>
      </c>
      <c r="D12009" t="s">
        <v>97</v>
      </c>
      <c r="E12009" t="s">
        <v>23</v>
      </c>
      <c r="F12009" t="s">
        <v>25</v>
      </c>
      <c r="G12009" t="s">
        <v>72</v>
      </c>
      <c r="H12009" s="2">
        <v>3420</v>
      </c>
      <c r="I12009" s="8">
        <f t="shared" si="935"/>
        <v>1288219.2000000002</v>
      </c>
      <c r="J12009" s="8">
        <f t="shared" si="936"/>
        <v>904930.29999999981</v>
      </c>
      <c r="K12009" s="8">
        <f t="shared" si="937"/>
        <v>184647.40000000005</v>
      </c>
      <c r="L12009" s="8">
        <f t="shared" si="938"/>
        <v>27667.200000000001</v>
      </c>
      <c r="M12009" s="8">
        <f t="shared" si="939"/>
        <v>187425</v>
      </c>
    </row>
    <row r="12010" spans="1:13" x14ac:dyDescent="0.2">
      <c r="A12010" t="s">
        <v>60</v>
      </c>
      <c r="B12010" t="s">
        <v>53</v>
      </c>
      <c r="C12010">
        <v>2016</v>
      </c>
      <c r="D12010" t="s">
        <v>97</v>
      </c>
      <c r="E12010" t="s">
        <v>23</v>
      </c>
      <c r="F12010" t="s">
        <v>26</v>
      </c>
      <c r="G12010" t="s">
        <v>73</v>
      </c>
      <c r="H12010" s="2">
        <v>1047.5</v>
      </c>
      <c r="I12010" s="8">
        <f t="shared" si="935"/>
        <v>1288219.2000000002</v>
      </c>
      <c r="J12010" s="8">
        <f t="shared" si="936"/>
        <v>904930.29999999981</v>
      </c>
      <c r="K12010" s="8">
        <f t="shared" si="937"/>
        <v>184647.40000000005</v>
      </c>
      <c r="L12010" s="8">
        <f t="shared" si="938"/>
        <v>27667.200000000001</v>
      </c>
      <c r="M12010" s="8">
        <f t="shared" si="939"/>
        <v>71908.899999999994</v>
      </c>
    </row>
    <row r="12011" spans="1:13" x14ac:dyDescent="0.2">
      <c r="A12011" t="s">
        <v>60</v>
      </c>
      <c r="B12011" t="s">
        <v>53</v>
      </c>
      <c r="C12011">
        <v>2016</v>
      </c>
      <c r="D12011" t="s">
        <v>97</v>
      </c>
      <c r="E12011" t="s">
        <v>23</v>
      </c>
      <c r="F12011" t="s">
        <v>27</v>
      </c>
      <c r="G12011" t="s">
        <v>74</v>
      </c>
      <c r="H12011" s="2">
        <v>1506</v>
      </c>
      <c r="I12011" s="8">
        <f t="shared" si="935"/>
        <v>1288219.2000000002</v>
      </c>
      <c r="J12011" s="8">
        <f t="shared" si="936"/>
        <v>904930.29999999981</v>
      </c>
      <c r="K12011" s="8">
        <f t="shared" si="937"/>
        <v>184647.40000000005</v>
      </c>
      <c r="L12011" s="8">
        <f t="shared" si="938"/>
        <v>27667.200000000001</v>
      </c>
      <c r="M12011" s="8">
        <f t="shared" si="939"/>
        <v>178903.20000000004</v>
      </c>
    </row>
    <row r="12012" spans="1:13" x14ac:dyDescent="0.2">
      <c r="A12012" t="s">
        <v>60</v>
      </c>
      <c r="B12012" t="s">
        <v>53</v>
      </c>
      <c r="C12012">
        <v>2016</v>
      </c>
      <c r="D12012" t="s">
        <v>97</v>
      </c>
      <c r="E12012" t="s">
        <v>23</v>
      </c>
      <c r="F12012" t="s">
        <v>28</v>
      </c>
      <c r="G12012" t="s">
        <v>75</v>
      </c>
      <c r="H12012" s="2">
        <v>3690</v>
      </c>
      <c r="I12012" s="8">
        <f t="shared" si="935"/>
        <v>1288219.2000000002</v>
      </c>
      <c r="J12012" s="8">
        <f t="shared" si="936"/>
        <v>904930.29999999981</v>
      </c>
      <c r="K12012" s="8">
        <f t="shared" si="937"/>
        <v>184647.40000000005</v>
      </c>
      <c r="L12012" s="8">
        <f t="shared" si="938"/>
        <v>27667.200000000001</v>
      </c>
      <c r="M12012" s="8">
        <f t="shared" si="939"/>
        <v>134600.20000000001</v>
      </c>
    </row>
    <row r="12013" spans="1:13" x14ac:dyDescent="0.2">
      <c r="A12013" t="s">
        <v>60</v>
      </c>
      <c r="B12013" t="s">
        <v>53</v>
      </c>
      <c r="C12013">
        <v>2016</v>
      </c>
      <c r="D12013" t="s">
        <v>97</v>
      </c>
      <c r="E12013" t="s">
        <v>23</v>
      </c>
      <c r="F12013" t="s">
        <v>29</v>
      </c>
      <c r="G12013" t="s">
        <v>76</v>
      </c>
      <c r="H12013" s="2">
        <v>7140</v>
      </c>
      <c r="I12013" s="8">
        <f t="shared" si="935"/>
        <v>1288219.2000000002</v>
      </c>
      <c r="J12013" s="8">
        <f t="shared" si="936"/>
        <v>904930.29999999981</v>
      </c>
      <c r="K12013" s="8">
        <f t="shared" si="937"/>
        <v>184647.40000000005</v>
      </c>
      <c r="L12013" s="8">
        <f t="shared" si="938"/>
        <v>27667.200000000001</v>
      </c>
      <c r="M12013" s="8">
        <f t="shared" si="939"/>
        <v>187908</v>
      </c>
    </row>
    <row r="12014" spans="1:13" x14ac:dyDescent="0.2">
      <c r="A12014" t="s">
        <v>60</v>
      </c>
      <c r="B12014" t="s">
        <v>53</v>
      </c>
      <c r="C12014">
        <v>2016</v>
      </c>
      <c r="D12014" t="s">
        <v>97</v>
      </c>
      <c r="E12014" t="s">
        <v>30</v>
      </c>
      <c r="F12014" t="s">
        <v>31</v>
      </c>
      <c r="G12014" t="s">
        <v>77</v>
      </c>
      <c r="H12014" s="2">
        <v>489.2</v>
      </c>
      <c r="I12014" s="8">
        <f t="shared" si="935"/>
        <v>1288219.2000000002</v>
      </c>
      <c r="J12014" s="8">
        <f t="shared" si="936"/>
        <v>148398.19999999998</v>
      </c>
      <c r="K12014" s="8">
        <f t="shared" si="937"/>
        <v>184647.40000000005</v>
      </c>
      <c r="L12014" s="8">
        <f t="shared" si="938"/>
        <v>27667.200000000001</v>
      </c>
      <c r="M12014" s="8">
        <f t="shared" si="939"/>
        <v>22023.9</v>
      </c>
    </row>
    <row r="12015" spans="1:13" x14ac:dyDescent="0.2">
      <c r="A12015" t="s">
        <v>60</v>
      </c>
      <c r="B12015" t="s">
        <v>53</v>
      </c>
      <c r="C12015">
        <v>2016</v>
      </c>
      <c r="D12015" t="s">
        <v>97</v>
      </c>
      <c r="E12015" t="s">
        <v>30</v>
      </c>
      <c r="F12015" t="s">
        <v>32</v>
      </c>
      <c r="G12015" t="s">
        <v>78</v>
      </c>
      <c r="H12015" s="2">
        <v>485</v>
      </c>
      <c r="I12015" s="8">
        <f t="shared" si="935"/>
        <v>1288219.2000000002</v>
      </c>
      <c r="J12015" s="8">
        <f t="shared" si="936"/>
        <v>148398.19999999998</v>
      </c>
      <c r="K12015" s="8">
        <f t="shared" si="937"/>
        <v>184647.40000000005</v>
      </c>
      <c r="L12015" s="8">
        <f t="shared" si="938"/>
        <v>27667.200000000001</v>
      </c>
      <c r="M12015" s="8">
        <f t="shared" si="939"/>
        <v>24159.499999999993</v>
      </c>
    </row>
    <row r="12016" spans="1:13" x14ac:dyDescent="0.2">
      <c r="A12016" t="s">
        <v>60</v>
      </c>
      <c r="B12016" t="s">
        <v>53</v>
      </c>
      <c r="C12016">
        <v>2016</v>
      </c>
      <c r="D12016" t="s">
        <v>97</v>
      </c>
      <c r="E12016" t="s">
        <v>30</v>
      </c>
      <c r="F12016" t="s">
        <v>33</v>
      </c>
      <c r="G12016" t="s">
        <v>79</v>
      </c>
      <c r="H12016" s="2">
        <v>578</v>
      </c>
      <c r="I12016" s="8">
        <f t="shared" si="935"/>
        <v>1288219.2000000002</v>
      </c>
      <c r="J12016" s="8">
        <f t="shared" si="936"/>
        <v>148398.19999999998</v>
      </c>
      <c r="K12016" s="8">
        <f t="shared" si="937"/>
        <v>184647.40000000005</v>
      </c>
      <c r="L12016" s="8">
        <f t="shared" si="938"/>
        <v>27667.200000000001</v>
      </c>
      <c r="M12016" s="8">
        <f t="shared" si="939"/>
        <v>25281.300000000003</v>
      </c>
    </row>
    <row r="12017" spans="1:13" x14ac:dyDescent="0.2">
      <c r="A12017" t="s">
        <v>60</v>
      </c>
      <c r="B12017" t="s">
        <v>53</v>
      </c>
      <c r="C12017">
        <v>2016</v>
      </c>
      <c r="D12017" t="s">
        <v>97</v>
      </c>
      <c r="E12017" t="s">
        <v>30</v>
      </c>
      <c r="F12017" t="s">
        <v>34</v>
      </c>
      <c r="G12017" t="s">
        <v>80</v>
      </c>
      <c r="H12017" s="2">
        <v>441.5</v>
      </c>
      <c r="I12017" s="8">
        <f t="shared" si="935"/>
        <v>1288219.2000000002</v>
      </c>
      <c r="J12017" s="8">
        <f t="shared" si="936"/>
        <v>148398.19999999998</v>
      </c>
      <c r="K12017" s="8">
        <f t="shared" si="937"/>
        <v>184647.40000000005</v>
      </c>
      <c r="L12017" s="8">
        <f t="shared" si="938"/>
        <v>27667.200000000001</v>
      </c>
      <c r="M12017" s="8">
        <f t="shared" si="939"/>
        <v>23042.099999999991</v>
      </c>
    </row>
    <row r="12018" spans="1:13" x14ac:dyDescent="0.2">
      <c r="A12018" t="s">
        <v>60</v>
      </c>
      <c r="B12018" t="s">
        <v>53</v>
      </c>
      <c r="C12018">
        <v>2016</v>
      </c>
      <c r="D12018" t="s">
        <v>97</v>
      </c>
      <c r="E12018" t="s">
        <v>30</v>
      </c>
      <c r="F12018" t="s">
        <v>35</v>
      </c>
      <c r="G12018" t="s">
        <v>81</v>
      </c>
      <c r="H12018" s="2">
        <v>566.5</v>
      </c>
      <c r="I12018" s="8">
        <f t="shared" si="935"/>
        <v>1288219.2000000002</v>
      </c>
      <c r="J12018" s="8">
        <f t="shared" si="936"/>
        <v>148398.19999999998</v>
      </c>
      <c r="K12018" s="8">
        <f t="shared" si="937"/>
        <v>184647.40000000005</v>
      </c>
      <c r="L12018" s="8">
        <f t="shared" si="938"/>
        <v>27667.200000000001</v>
      </c>
      <c r="M12018" s="8">
        <f t="shared" si="939"/>
        <v>23922.299999999996</v>
      </c>
    </row>
    <row r="12019" spans="1:13" x14ac:dyDescent="0.2">
      <c r="A12019" t="s">
        <v>60</v>
      </c>
      <c r="B12019" t="s">
        <v>53</v>
      </c>
      <c r="C12019">
        <v>2016</v>
      </c>
      <c r="D12019" t="s">
        <v>97</v>
      </c>
      <c r="E12019" t="s">
        <v>30</v>
      </c>
      <c r="F12019" t="s">
        <v>36</v>
      </c>
      <c r="G12019" t="s">
        <v>82</v>
      </c>
      <c r="H12019" s="2">
        <v>626.6</v>
      </c>
      <c r="I12019" s="8">
        <f t="shared" si="935"/>
        <v>1288219.2000000002</v>
      </c>
      <c r="J12019" s="8">
        <f t="shared" si="936"/>
        <v>148398.19999999998</v>
      </c>
      <c r="K12019" s="8">
        <f t="shared" si="937"/>
        <v>184647.40000000005</v>
      </c>
      <c r="L12019" s="8">
        <f t="shared" si="938"/>
        <v>27667.200000000001</v>
      </c>
      <c r="M12019" s="8">
        <f t="shared" si="939"/>
        <v>29969.100000000002</v>
      </c>
    </row>
    <row r="12020" spans="1:13" x14ac:dyDescent="0.2">
      <c r="A12020" t="s">
        <v>60</v>
      </c>
      <c r="B12020" t="s">
        <v>53</v>
      </c>
      <c r="C12020">
        <v>2016</v>
      </c>
      <c r="D12020" t="s">
        <v>97</v>
      </c>
      <c r="E12020" t="s">
        <v>37</v>
      </c>
      <c r="F12020" t="s">
        <v>38</v>
      </c>
      <c r="G12020" t="s">
        <v>83</v>
      </c>
      <c r="H12020" s="2">
        <v>576.20000000000005</v>
      </c>
      <c r="I12020" s="8">
        <f t="shared" si="935"/>
        <v>1288219.2000000002</v>
      </c>
      <c r="J12020" s="8">
        <f t="shared" si="936"/>
        <v>141163.20000000004</v>
      </c>
      <c r="K12020" s="8">
        <f t="shared" si="937"/>
        <v>184647.40000000005</v>
      </c>
      <c r="L12020" s="8">
        <f t="shared" si="938"/>
        <v>27667.200000000001</v>
      </c>
      <c r="M12020" s="8">
        <f t="shared" si="939"/>
        <v>25390.9</v>
      </c>
    </row>
    <row r="12021" spans="1:13" x14ac:dyDescent="0.2">
      <c r="A12021" t="s">
        <v>60</v>
      </c>
      <c r="B12021" t="s">
        <v>53</v>
      </c>
      <c r="C12021">
        <v>2016</v>
      </c>
      <c r="D12021" t="s">
        <v>97</v>
      </c>
      <c r="E12021" t="s">
        <v>37</v>
      </c>
      <c r="F12021" t="s">
        <v>39</v>
      </c>
      <c r="G12021" t="s">
        <v>84</v>
      </c>
      <c r="H12021" s="2">
        <v>408</v>
      </c>
      <c r="I12021" s="8">
        <f t="shared" si="935"/>
        <v>1288219.2000000002</v>
      </c>
      <c r="J12021" s="8">
        <f t="shared" si="936"/>
        <v>141163.20000000004</v>
      </c>
      <c r="K12021" s="8">
        <f t="shared" si="937"/>
        <v>184647.40000000005</v>
      </c>
      <c r="L12021" s="8">
        <f t="shared" si="938"/>
        <v>27667.200000000001</v>
      </c>
      <c r="M12021" s="8">
        <f t="shared" si="939"/>
        <v>26341.8</v>
      </c>
    </row>
    <row r="12022" spans="1:13" x14ac:dyDescent="0.2">
      <c r="A12022" t="s">
        <v>60</v>
      </c>
      <c r="B12022" t="s">
        <v>53</v>
      </c>
      <c r="C12022">
        <v>2016</v>
      </c>
      <c r="D12022" t="s">
        <v>97</v>
      </c>
      <c r="E12022" t="s">
        <v>37</v>
      </c>
      <c r="F12022" t="s">
        <v>40</v>
      </c>
      <c r="G12022" t="s">
        <v>85</v>
      </c>
      <c r="H12022" s="2">
        <v>643.70000000000005</v>
      </c>
      <c r="I12022" s="8">
        <f t="shared" si="935"/>
        <v>1288219.2000000002</v>
      </c>
      <c r="J12022" s="8">
        <f t="shared" si="936"/>
        <v>141163.20000000004</v>
      </c>
      <c r="K12022" s="8">
        <f t="shared" si="937"/>
        <v>184647.40000000005</v>
      </c>
      <c r="L12022" s="8">
        <f t="shared" si="938"/>
        <v>27667.200000000001</v>
      </c>
      <c r="M12022" s="8">
        <f t="shared" si="939"/>
        <v>21213.8</v>
      </c>
    </row>
    <row r="12023" spans="1:13" x14ac:dyDescent="0.2">
      <c r="A12023" t="s">
        <v>60</v>
      </c>
      <c r="B12023" t="s">
        <v>53</v>
      </c>
      <c r="C12023">
        <v>2016</v>
      </c>
      <c r="D12023" t="s">
        <v>97</v>
      </c>
      <c r="E12023" t="s">
        <v>37</v>
      </c>
      <c r="F12023" t="s">
        <v>41</v>
      </c>
      <c r="G12023" t="s">
        <v>86</v>
      </c>
      <c r="H12023" s="2">
        <v>722.8</v>
      </c>
      <c r="I12023" s="8">
        <f t="shared" si="935"/>
        <v>1288219.2000000002</v>
      </c>
      <c r="J12023" s="8">
        <f t="shared" si="936"/>
        <v>141163.20000000004</v>
      </c>
      <c r="K12023" s="8">
        <f t="shared" si="937"/>
        <v>184647.40000000005</v>
      </c>
      <c r="L12023" s="8">
        <f t="shared" si="938"/>
        <v>27667.200000000001</v>
      </c>
      <c r="M12023" s="8">
        <f t="shared" si="939"/>
        <v>25389.1</v>
      </c>
    </row>
    <row r="12024" spans="1:13" x14ac:dyDescent="0.2">
      <c r="A12024" t="s">
        <v>60</v>
      </c>
      <c r="B12024" t="s">
        <v>53</v>
      </c>
      <c r="C12024">
        <v>2016</v>
      </c>
      <c r="D12024" t="s">
        <v>97</v>
      </c>
      <c r="E12024" t="s">
        <v>37</v>
      </c>
      <c r="F12024" t="s">
        <v>42</v>
      </c>
      <c r="G12024" t="s">
        <v>87</v>
      </c>
      <c r="H12024" s="2">
        <v>653</v>
      </c>
      <c r="I12024" s="8">
        <f t="shared" si="935"/>
        <v>1288219.2000000002</v>
      </c>
      <c r="J12024" s="8">
        <f t="shared" si="936"/>
        <v>141163.20000000004</v>
      </c>
      <c r="K12024" s="8">
        <f t="shared" si="937"/>
        <v>184647.40000000005</v>
      </c>
      <c r="L12024" s="8">
        <f t="shared" si="938"/>
        <v>27667.200000000001</v>
      </c>
      <c r="M12024" s="8">
        <f t="shared" si="939"/>
        <v>25829.799999999996</v>
      </c>
    </row>
    <row r="12025" spans="1:13" x14ac:dyDescent="0.2">
      <c r="A12025" t="s">
        <v>60</v>
      </c>
      <c r="B12025" t="s">
        <v>53</v>
      </c>
      <c r="C12025">
        <v>2016</v>
      </c>
      <c r="D12025" t="s">
        <v>97</v>
      </c>
      <c r="E12025" t="s">
        <v>37</v>
      </c>
      <c r="F12025" t="s">
        <v>43</v>
      </c>
      <c r="G12025" t="s">
        <v>88</v>
      </c>
      <c r="H12025" s="2">
        <v>318.8</v>
      </c>
      <c r="I12025" s="8">
        <f t="shared" si="935"/>
        <v>1288219.2000000002</v>
      </c>
      <c r="J12025" s="8">
        <f t="shared" si="936"/>
        <v>141163.20000000004</v>
      </c>
      <c r="K12025" s="8">
        <f t="shared" si="937"/>
        <v>184647.40000000005</v>
      </c>
      <c r="L12025" s="8">
        <f t="shared" si="938"/>
        <v>27667.200000000001</v>
      </c>
      <c r="M12025" s="8">
        <f t="shared" si="939"/>
        <v>16997.8</v>
      </c>
    </row>
    <row r="12026" spans="1:13" x14ac:dyDescent="0.2">
      <c r="A12026" t="s">
        <v>60</v>
      </c>
      <c r="B12026" t="s">
        <v>53</v>
      </c>
      <c r="C12026">
        <v>2016</v>
      </c>
      <c r="D12026" t="s">
        <v>98</v>
      </c>
      <c r="E12026" t="s">
        <v>16</v>
      </c>
      <c r="F12026" t="s">
        <v>17</v>
      </c>
      <c r="G12026" t="s">
        <v>65</v>
      </c>
      <c r="H12026" s="2">
        <v>401</v>
      </c>
      <c r="I12026" s="8">
        <f t="shared" si="935"/>
        <v>1457122</v>
      </c>
      <c r="J12026" s="8">
        <f t="shared" si="936"/>
        <v>107422</v>
      </c>
      <c r="K12026" s="8">
        <f t="shared" si="937"/>
        <v>191807</v>
      </c>
      <c r="L12026" s="8">
        <f t="shared" si="938"/>
        <v>27952</v>
      </c>
      <c r="M12026" s="8">
        <f t="shared" si="939"/>
        <v>20250</v>
      </c>
    </row>
    <row r="12027" spans="1:13" x14ac:dyDescent="0.2">
      <c r="A12027" t="s">
        <v>60</v>
      </c>
      <c r="B12027" t="s">
        <v>53</v>
      </c>
      <c r="C12027">
        <v>2016</v>
      </c>
      <c r="D12027" t="s">
        <v>98</v>
      </c>
      <c r="E12027" t="s">
        <v>16</v>
      </c>
      <c r="F12027" t="s">
        <v>18</v>
      </c>
      <c r="G12027" t="s">
        <v>66</v>
      </c>
      <c r="H12027" s="2">
        <v>326</v>
      </c>
      <c r="I12027" s="8">
        <f t="shared" si="935"/>
        <v>1457122</v>
      </c>
      <c r="J12027" s="8">
        <f t="shared" si="936"/>
        <v>107422</v>
      </c>
      <c r="K12027" s="8">
        <f t="shared" si="937"/>
        <v>191807</v>
      </c>
      <c r="L12027" s="8">
        <f t="shared" si="938"/>
        <v>27952</v>
      </c>
      <c r="M12027" s="8">
        <f t="shared" si="939"/>
        <v>16333</v>
      </c>
    </row>
    <row r="12028" spans="1:13" x14ac:dyDescent="0.2">
      <c r="A12028" t="s">
        <v>60</v>
      </c>
      <c r="B12028" t="s">
        <v>53</v>
      </c>
      <c r="C12028">
        <v>2016</v>
      </c>
      <c r="D12028" t="s">
        <v>98</v>
      </c>
      <c r="E12028" t="s">
        <v>16</v>
      </c>
      <c r="F12028" t="s">
        <v>19</v>
      </c>
      <c r="G12028" t="s">
        <v>67</v>
      </c>
      <c r="H12028" s="2">
        <v>170</v>
      </c>
      <c r="I12028" s="8">
        <f t="shared" si="935"/>
        <v>1457122</v>
      </c>
      <c r="J12028" s="8">
        <f t="shared" si="936"/>
        <v>107422</v>
      </c>
      <c r="K12028" s="8">
        <f t="shared" si="937"/>
        <v>191807</v>
      </c>
      <c r="L12028" s="8">
        <f t="shared" si="938"/>
        <v>27952</v>
      </c>
      <c r="M12028" s="8">
        <f t="shared" si="939"/>
        <v>12174</v>
      </c>
    </row>
    <row r="12029" spans="1:13" x14ac:dyDescent="0.2">
      <c r="A12029" t="s">
        <v>60</v>
      </c>
      <c r="B12029" t="s">
        <v>53</v>
      </c>
      <c r="C12029">
        <v>2016</v>
      </c>
      <c r="D12029" t="s">
        <v>98</v>
      </c>
      <c r="E12029" t="s">
        <v>16</v>
      </c>
      <c r="F12029" t="s">
        <v>20</v>
      </c>
      <c r="G12029" t="s">
        <v>68</v>
      </c>
      <c r="H12029" s="2">
        <v>215</v>
      </c>
      <c r="I12029" s="8">
        <f t="shared" si="935"/>
        <v>1457122</v>
      </c>
      <c r="J12029" s="8">
        <f t="shared" si="936"/>
        <v>107422</v>
      </c>
      <c r="K12029" s="8">
        <f t="shared" si="937"/>
        <v>191807</v>
      </c>
      <c r="L12029" s="8">
        <f t="shared" si="938"/>
        <v>27952</v>
      </c>
      <c r="M12029" s="8">
        <f t="shared" si="939"/>
        <v>12417</v>
      </c>
    </row>
    <row r="12030" spans="1:13" x14ac:dyDescent="0.2">
      <c r="A12030" t="s">
        <v>60</v>
      </c>
      <c r="B12030" t="s">
        <v>53</v>
      </c>
      <c r="C12030">
        <v>2016</v>
      </c>
      <c r="D12030" t="s">
        <v>98</v>
      </c>
      <c r="E12030" t="s">
        <v>16</v>
      </c>
      <c r="F12030" t="s">
        <v>21</v>
      </c>
      <c r="G12030" t="s">
        <v>69</v>
      </c>
      <c r="H12030" s="2">
        <v>640</v>
      </c>
      <c r="I12030" s="8">
        <f t="shared" si="935"/>
        <v>1457122</v>
      </c>
      <c r="J12030" s="8">
        <f t="shared" si="936"/>
        <v>107422</v>
      </c>
      <c r="K12030" s="8">
        <f t="shared" si="937"/>
        <v>191807</v>
      </c>
      <c r="L12030" s="8">
        <f t="shared" si="938"/>
        <v>27952</v>
      </c>
      <c r="M12030" s="8">
        <f t="shared" si="939"/>
        <v>32001</v>
      </c>
    </row>
    <row r="12031" spans="1:13" x14ac:dyDescent="0.2">
      <c r="A12031" t="s">
        <v>60</v>
      </c>
      <c r="B12031" t="s">
        <v>53</v>
      </c>
      <c r="C12031">
        <v>2016</v>
      </c>
      <c r="D12031" t="s">
        <v>98</v>
      </c>
      <c r="E12031" t="s">
        <v>16</v>
      </c>
      <c r="F12031" t="s">
        <v>22</v>
      </c>
      <c r="G12031" t="s">
        <v>70</v>
      </c>
      <c r="H12031" s="2">
        <v>247</v>
      </c>
      <c r="I12031" s="8">
        <f t="shared" si="935"/>
        <v>1457122</v>
      </c>
      <c r="J12031" s="8">
        <f t="shared" si="936"/>
        <v>107422</v>
      </c>
      <c r="K12031" s="8">
        <f t="shared" si="937"/>
        <v>191807</v>
      </c>
      <c r="L12031" s="8">
        <f t="shared" si="938"/>
        <v>27952</v>
      </c>
      <c r="M12031" s="8">
        <f t="shared" si="939"/>
        <v>14247</v>
      </c>
    </row>
    <row r="12032" spans="1:13" x14ac:dyDescent="0.2">
      <c r="A12032" t="s">
        <v>60</v>
      </c>
      <c r="B12032" t="s">
        <v>53</v>
      </c>
      <c r="C12032">
        <v>2016</v>
      </c>
      <c r="D12032" t="s">
        <v>98</v>
      </c>
      <c r="E12032" t="s">
        <v>23</v>
      </c>
      <c r="F12032" t="s">
        <v>24</v>
      </c>
      <c r="G12032" t="s">
        <v>71</v>
      </c>
      <c r="H12032" s="2">
        <v>2220</v>
      </c>
      <c r="I12032" s="8">
        <f t="shared" si="935"/>
        <v>1457122</v>
      </c>
      <c r="J12032" s="8">
        <f t="shared" si="936"/>
        <v>1030923</v>
      </c>
      <c r="K12032" s="8">
        <f t="shared" si="937"/>
        <v>191807</v>
      </c>
      <c r="L12032" s="8">
        <f t="shared" si="938"/>
        <v>27952</v>
      </c>
      <c r="M12032" s="8">
        <f t="shared" si="939"/>
        <v>174330</v>
      </c>
    </row>
    <row r="12033" spans="1:13" x14ac:dyDescent="0.2">
      <c r="A12033" t="s">
        <v>60</v>
      </c>
      <c r="B12033" t="s">
        <v>53</v>
      </c>
      <c r="C12033">
        <v>2016</v>
      </c>
      <c r="D12033" t="s">
        <v>98</v>
      </c>
      <c r="E12033" t="s">
        <v>23</v>
      </c>
      <c r="F12033" t="s">
        <v>25</v>
      </c>
      <c r="G12033" t="s">
        <v>72</v>
      </c>
      <c r="H12033" s="2">
        <v>2660</v>
      </c>
      <c r="I12033" s="8">
        <f t="shared" si="935"/>
        <v>1457122</v>
      </c>
      <c r="J12033" s="8">
        <f t="shared" si="936"/>
        <v>1030923</v>
      </c>
      <c r="K12033" s="8">
        <f t="shared" si="937"/>
        <v>191807</v>
      </c>
      <c r="L12033" s="8">
        <f t="shared" si="938"/>
        <v>27952</v>
      </c>
      <c r="M12033" s="8">
        <f t="shared" si="939"/>
        <v>198530</v>
      </c>
    </row>
    <row r="12034" spans="1:13" x14ac:dyDescent="0.2">
      <c r="A12034" t="s">
        <v>60</v>
      </c>
      <c r="B12034" t="s">
        <v>53</v>
      </c>
      <c r="C12034">
        <v>2016</v>
      </c>
      <c r="D12034" t="s">
        <v>98</v>
      </c>
      <c r="E12034" t="s">
        <v>23</v>
      </c>
      <c r="F12034" t="s">
        <v>26</v>
      </c>
      <c r="G12034" t="s">
        <v>73</v>
      </c>
      <c r="H12034" s="2">
        <v>2334</v>
      </c>
      <c r="I12034" s="8">
        <f t="shared" ref="I12034:I12097" si="940">SUMIFS(H:H,C:C,C12034,D:D,D12034)</f>
        <v>1457122</v>
      </c>
      <c r="J12034" s="8">
        <f t="shared" ref="J12034:J12097" si="941">SUMIFS(H:H,E:E,E12034,D:D,D12034,C:C,C12034)</f>
        <v>1030923</v>
      </c>
      <c r="K12034" s="8">
        <f t="shared" si="937"/>
        <v>191807</v>
      </c>
      <c r="L12034" s="8">
        <f t="shared" si="938"/>
        <v>27952</v>
      </c>
      <c r="M12034" s="8">
        <f t="shared" si="939"/>
        <v>80657</v>
      </c>
    </row>
    <row r="12035" spans="1:13" x14ac:dyDescent="0.2">
      <c r="A12035" t="s">
        <v>60</v>
      </c>
      <c r="B12035" t="s">
        <v>53</v>
      </c>
      <c r="C12035">
        <v>2016</v>
      </c>
      <c r="D12035" t="s">
        <v>98</v>
      </c>
      <c r="E12035" t="s">
        <v>23</v>
      </c>
      <c r="F12035" t="s">
        <v>27</v>
      </c>
      <c r="G12035" t="s">
        <v>74</v>
      </c>
      <c r="H12035" s="2">
        <v>3546</v>
      </c>
      <c r="I12035" s="8">
        <f t="shared" si="940"/>
        <v>1457122</v>
      </c>
      <c r="J12035" s="8">
        <f t="shared" si="941"/>
        <v>1030923</v>
      </c>
      <c r="K12035" s="8">
        <f t="shared" ref="K12035:K12098" si="942">SUMIFS(H:H,B:B,B12035,C:C,C12035,D:D,D12035)</f>
        <v>191807</v>
      </c>
      <c r="L12035" s="8">
        <f t="shared" ref="L12035:L12098" si="943">SUMIFS(H:H,A:A,A12035,C:C,C12035,D:D,D12035)</f>
        <v>27952</v>
      </c>
      <c r="M12035" s="8">
        <f t="shared" ref="M12035:M12098" si="944">SUMIFS(H:H,G:G,G12035,D:D,D12035,C:C,C12035)</f>
        <v>190270</v>
      </c>
    </row>
    <row r="12036" spans="1:13" x14ac:dyDescent="0.2">
      <c r="A12036" t="s">
        <v>60</v>
      </c>
      <c r="B12036" t="s">
        <v>53</v>
      </c>
      <c r="C12036">
        <v>2016</v>
      </c>
      <c r="D12036" t="s">
        <v>98</v>
      </c>
      <c r="E12036" t="s">
        <v>23</v>
      </c>
      <c r="F12036" t="s">
        <v>28</v>
      </c>
      <c r="G12036" t="s">
        <v>75</v>
      </c>
      <c r="H12036" s="2">
        <v>5024</v>
      </c>
      <c r="I12036" s="8">
        <f t="shared" si="940"/>
        <v>1457122</v>
      </c>
      <c r="J12036" s="8">
        <f t="shared" si="941"/>
        <v>1030923</v>
      </c>
      <c r="K12036" s="8">
        <f t="shared" si="942"/>
        <v>191807</v>
      </c>
      <c r="L12036" s="8">
        <f t="shared" si="943"/>
        <v>27952</v>
      </c>
      <c r="M12036" s="8">
        <f t="shared" si="944"/>
        <v>171016</v>
      </c>
    </row>
    <row r="12037" spans="1:13" x14ac:dyDescent="0.2">
      <c r="A12037" t="s">
        <v>60</v>
      </c>
      <c r="B12037" t="s">
        <v>53</v>
      </c>
      <c r="C12037">
        <v>2016</v>
      </c>
      <c r="D12037" t="s">
        <v>98</v>
      </c>
      <c r="E12037" t="s">
        <v>23</v>
      </c>
      <c r="F12037" t="s">
        <v>29</v>
      </c>
      <c r="G12037" t="s">
        <v>76</v>
      </c>
      <c r="H12037" s="2">
        <v>3700</v>
      </c>
      <c r="I12037" s="8">
        <f t="shared" si="940"/>
        <v>1457122</v>
      </c>
      <c r="J12037" s="8">
        <f t="shared" si="941"/>
        <v>1030923</v>
      </c>
      <c r="K12037" s="8">
        <f t="shared" si="942"/>
        <v>191807</v>
      </c>
      <c r="L12037" s="8">
        <f t="shared" si="943"/>
        <v>27952</v>
      </c>
      <c r="M12037" s="8">
        <f t="shared" si="944"/>
        <v>216120</v>
      </c>
    </row>
    <row r="12038" spans="1:13" x14ac:dyDescent="0.2">
      <c r="A12038" t="s">
        <v>60</v>
      </c>
      <c r="B12038" t="s">
        <v>53</v>
      </c>
      <c r="C12038">
        <v>2016</v>
      </c>
      <c r="D12038" t="s">
        <v>98</v>
      </c>
      <c r="E12038" t="s">
        <v>30</v>
      </c>
      <c r="F12038" t="s">
        <v>31</v>
      </c>
      <c r="G12038" t="s">
        <v>77</v>
      </c>
      <c r="H12038" s="2">
        <v>509</v>
      </c>
      <c r="I12038" s="8">
        <f t="shared" si="940"/>
        <v>1457122</v>
      </c>
      <c r="J12038" s="8">
        <f t="shared" si="941"/>
        <v>163852</v>
      </c>
      <c r="K12038" s="8">
        <f t="shared" si="942"/>
        <v>191807</v>
      </c>
      <c r="L12038" s="8">
        <f t="shared" si="943"/>
        <v>27952</v>
      </c>
      <c r="M12038" s="8">
        <f t="shared" si="944"/>
        <v>24176</v>
      </c>
    </row>
    <row r="12039" spans="1:13" x14ac:dyDescent="0.2">
      <c r="A12039" t="s">
        <v>60</v>
      </c>
      <c r="B12039" t="s">
        <v>53</v>
      </c>
      <c r="C12039">
        <v>2016</v>
      </c>
      <c r="D12039" t="s">
        <v>98</v>
      </c>
      <c r="E12039" t="s">
        <v>30</v>
      </c>
      <c r="F12039" t="s">
        <v>32</v>
      </c>
      <c r="G12039" t="s">
        <v>78</v>
      </c>
      <c r="H12039" s="2">
        <v>504</v>
      </c>
      <c r="I12039" s="8">
        <f t="shared" si="940"/>
        <v>1457122</v>
      </c>
      <c r="J12039" s="8">
        <f t="shared" si="941"/>
        <v>163852</v>
      </c>
      <c r="K12039" s="8">
        <f t="shared" si="942"/>
        <v>191807</v>
      </c>
      <c r="L12039" s="8">
        <f t="shared" si="943"/>
        <v>27952</v>
      </c>
      <c r="M12039" s="8">
        <f t="shared" si="944"/>
        <v>26346</v>
      </c>
    </row>
    <row r="12040" spans="1:13" x14ac:dyDescent="0.2">
      <c r="A12040" t="s">
        <v>60</v>
      </c>
      <c r="B12040" t="s">
        <v>53</v>
      </c>
      <c r="C12040">
        <v>2016</v>
      </c>
      <c r="D12040" t="s">
        <v>98</v>
      </c>
      <c r="E12040" t="s">
        <v>30</v>
      </c>
      <c r="F12040" t="s">
        <v>33</v>
      </c>
      <c r="G12040" t="s">
        <v>79</v>
      </c>
      <c r="H12040" s="2">
        <v>662</v>
      </c>
      <c r="I12040" s="8">
        <f t="shared" si="940"/>
        <v>1457122</v>
      </c>
      <c r="J12040" s="8">
        <f t="shared" si="941"/>
        <v>163852</v>
      </c>
      <c r="K12040" s="8">
        <f t="shared" si="942"/>
        <v>191807</v>
      </c>
      <c r="L12040" s="8">
        <f t="shared" si="943"/>
        <v>27952</v>
      </c>
      <c r="M12040" s="8">
        <f t="shared" si="944"/>
        <v>28721</v>
      </c>
    </row>
    <row r="12041" spans="1:13" x14ac:dyDescent="0.2">
      <c r="A12041" t="s">
        <v>60</v>
      </c>
      <c r="B12041" t="s">
        <v>53</v>
      </c>
      <c r="C12041">
        <v>2016</v>
      </c>
      <c r="D12041" t="s">
        <v>98</v>
      </c>
      <c r="E12041" t="s">
        <v>30</v>
      </c>
      <c r="F12041" t="s">
        <v>34</v>
      </c>
      <c r="G12041" t="s">
        <v>80</v>
      </c>
      <c r="H12041" s="2">
        <v>494</v>
      </c>
      <c r="I12041" s="8">
        <f t="shared" si="940"/>
        <v>1457122</v>
      </c>
      <c r="J12041" s="8">
        <f t="shared" si="941"/>
        <v>163852</v>
      </c>
      <c r="K12041" s="8">
        <f t="shared" si="942"/>
        <v>191807</v>
      </c>
      <c r="L12041" s="8">
        <f t="shared" si="943"/>
        <v>27952</v>
      </c>
      <c r="M12041" s="8">
        <f t="shared" si="944"/>
        <v>25624</v>
      </c>
    </row>
    <row r="12042" spans="1:13" x14ac:dyDescent="0.2">
      <c r="A12042" t="s">
        <v>60</v>
      </c>
      <c r="B12042" t="s">
        <v>53</v>
      </c>
      <c r="C12042">
        <v>2016</v>
      </c>
      <c r="D12042" t="s">
        <v>98</v>
      </c>
      <c r="E12042" t="s">
        <v>30</v>
      </c>
      <c r="F12042" t="s">
        <v>35</v>
      </c>
      <c r="G12042" t="s">
        <v>81</v>
      </c>
      <c r="H12042" s="2">
        <v>594</v>
      </c>
      <c r="I12042" s="8">
        <f t="shared" si="940"/>
        <v>1457122</v>
      </c>
      <c r="J12042" s="8">
        <f t="shared" si="941"/>
        <v>163852</v>
      </c>
      <c r="K12042" s="8">
        <f t="shared" si="942"/>
        <v>191807</v>
      </c>
      <c r="L12042" s="8">
        <f t="shared" si="943"/>
        <v>27952</v>
      </c>
      <c r="M12042" s="8">
        <f t="shared" si="944"/>
        <v>26906</v>
      </c>
    </row>
    <row r="12043" spans="1:13" x14ac:dyDescent="0.2">
      <c r="A12043" t="s">
        <v>60</v>
      </c>
      <c r="B12043" t="s">
        <v>53</v>
      </c>
      <c r="C12043">
        <v>2016</v>
      </c>
      <c r="D12043" t="s">
        <v>98</v>
      </c>
      <c r="E12043" t="s">
        <v>30</v>
      </c>
      <c r="F12043" t="s">
        <v>36</v>
      </c>
      <c r="G12043" t="s">
        <v>82</v>
      </c>
      <c r="H12043" s="2">
        <v>545</v>
      </c>
      <c r="I12043" s="8">
        <f t="shared" si="940"/>
        <v>1457122</v>
      </c>
      <c r="J12043" s="8">
        <f t="shared" si="941"/>
        <v>163852</v>
      </c>
      <c r="K12043" s="8">
        <f t="shared" si="942"/>
        <v>191807</v>
      </c>
      <c r="L12043" s="8">
        <f t="shared" si="943"/>
        <v>27952</v>
      </c>
      <c r="M12043" s="8">
        <f t="shared" si="944"/>
        <v>32079</v>
      </c>
    </row>
    <row r="12044" spans="1:13" x14ac:dyDescent="0.2">
      <c r="A12044" t="s">
        <v>60</v>
      </c>
      <c r="B12044" t="s">
        <v>53</v>
      </c>
      <c r="C12044">
        <v>2016</v>
      </c>
      <c r="D12044" t="s">
        <v>98</v>
      </c>
      <c r="E12044" t="s">
        <v>37</v>
      </c>
      <c r="F12044" t="s">
        <v>38</v>
      </c>
      <c r="G12044" t="s">
        <v>83</v>
      </c>
      <c r="H12044" s="2">
        <v>579</v>
      </c>
      <c r="I12044" s="8">
        <f t="shared" si="940"/>
        <v>1457122</v>
      </c>
      <c r="J12044" s="8">
        <f t="shared" si="941"/>
        <v>154925</v>
      </c>
      <c r="K12044" s="8">
        <f t="shared" si="942"/>
        <v>191807</v>
      </c>
      <c r="L12044" s="8">
        <f t="shared" si="943"/>
        <v>27952</v>
      </c>
      <c r="M12044" s="8">
        <f t="shared" si="944"/>
        <v>27716</v>
      </c>
    </row>
    <row r="12045" spans="1:13" x14ac:dyDescent="0.2">
      <c r="A12045" t="s">
        <v>60</v>
      </c>
      <c r="B12045" t="s">
        <v>53</v>
      </c>
      <c r="C12045">
        <v>2016</v>
      </c>
      <c r="D12045" t="s">
        <v>98</v>
      </c>
      <c r="E12045" t="s">
        <v>37</v>
      </c>
      <c r="F12045" t="s">
        <v>39</v>
      </c>
      <c r="G12045" t="s">
        <v>84</v>
      </c>
      <c r="H12045" s="2">
        <v>627</v>
      </c>
      <c r="I12045" s="8">
        <f t="shared" si="940"/>
        <v>1457122</v>
      </c>
      <c r="J12045" s="8">
        <f t="shared" si="941"/>
        <v>154925</v>
      </c>
      <c r="K12045" s="8">
        <f t="shared" si="942"/>
        <v>191807</v>
      </c>
      <c r="L12045" s="8">
        <f t="shared" si="943"/>
        <v>27952</v>
      </c>
      <c r="M12045" s="8">
        <f t="shared" si="944"/>
        <v>29067</v>
      </c>
    </row>
    <row r="12046" spans="1:13" x14ac:dyDescent="0.2">
      <c r="A12046" t="s">
        <v>60</v>
      </c>
      <c r="B12046" t="s">
        <v>53</v>
      </c>
      <c r="C12046">
        <v>2016</v>
      </c>
      <c r="D12046" t="s">
        <v>98</v>
      </c>
      <c r="E12046" t="s">
        <v>37</v>
      </c>
      <c r="F12046" t="s">
        <v>40</v>
      </c>
      <c r="G12046" t="s">
        <v>85</v>
      </c>
      <c r="H12046" s="2">
        <v>471</v>
      </c>
      <c r="I12046" s="8">
        <f t="shared" si="940"/>
        <v>1457122</v>
      </c>
      <c r="J12046" s="8">
        <f t="shared" si="941"/>
        <v>154925</v>
      </c>
      <c r="K12046" s="8">
        <f t="shared" si="942"/>
        <v>191807</v>
      </c>
      <c r="L12046" s="8">
        <f t="shared" si="943"/>
        <v>27952</v>
      </c>
      <c r="M12046" s="8">
        <f t="shared" si="944"/>
        <v>24000</v>
      </c>
    </row>
    <row r="12047" spans="1:13" x14ac:dyDescent="0.2">
      <c r="A12047" t="s">
        <v>60</v>
      </c>
      <c r="B12047" t="s">
        <v>53</v>
      </c>
      <c r="C12047">
        <v>2016</v>
      </c>
      <c r="D12047" t="s">
        <v>98</v>
      </c>
      <c r="E12047" t="s">
        <v>37</v>
      </c>
      <c r="F12047" t="s">
        <v>41</v>
      </c>
      <c r="G12047" t="s">
        <v>86</v>
      </c>
      <c r="H12047" s="2">
        <v>525</v>
      </c>
      <c r="I12047" s="8">
        <f t="shared" si="940"/>
        <v>1457122</v>
      </c>
      <c r="J12047" s="8">
        <f t="shared" si="941"/>
        <v>154925</v>
      </c>
      <c r="K12047" s="8">
        <f t="shared" si="942"/>
        <v>191807</v>
      </c>
      <c r="L12047" s="8">
        <f t="shared" si="943"/>
        <v>27952</v>
      </c>
      <c r="M12047" s="8">
        <f t="shared" si="944"/>
        <v>27210</v>
      </c>
    </row>
    <row r="12048" spans="1:13" x14ac:dyDescent="0.2">
      <c r="A12048" t="s">
        <v>60</v>
      </c>
      <c r="B12048" t="s">
        <v>53</v>
      </c>
      <c r="C12048">
        <v>2016</v>
      </c>
      <c r="D12048" t="s">
        <v>98</v>
      </c>
      <c r="E12048" t="s">
        <v>37</v>
      </c>
      <c r="F12048" t="s">
        <v>42</v>
      </c>
      <c r="G12048" t="s">
        <v>87</v>
      </c>
      <c r="H12048" s="2">
        <v>553</v>
      </c>
      <c r="I12048" s="8">
        <f t="shared" si="940"/>
        <v>1457122</v>
      </c>
      <c r="J12048" s="8">
        <f t="shared" si="941"/>
        <v>154925</v>
      </c>
      <c r="K12048" s="8">
        <f t="shared" si="942"/>
        <v>191807</v>
      </c>
      <c r="L12048" s="8">
        <f t="shared" si="943"/>
        <v>27952</v>
      </c>
      <c r="M12048" s="8">
        <f t="shared" si="944"/>
        <v>27929</v>
      </c>
    </row>
    <row r="12049" spans="1:13" x14ac:dyDescent="0.2">
      <c r="A12049" t="s">
        <v>60</v>
      </c>
      <c r="B12049" t="s">
        <v>53</v>
      </c>
      <c r="C12049">
        <v>2016</v>
      </c>
      <c r="D12049" t="s">
        <v>98</v>
      </c>
      <c r="E12049" t="s">
        <v>37</v>
      </c>
      <c r="F12049" t="s">
        <v>43</v>
      </c>
      <c r="G12049" t="s">
        <v>88</v>
      </c>
      <c r="H12049" s="2">
        <v>406</v>
      </c>
      <c r="I12049" s="8">
        <f t="shared" si="940"/>
        <v>1457122</v>
      </c>
      <c r="J12049" s="8">
        <f t="shared" si="941"/>
        <v>154925</v>
      </c>
      <c r="K12049" s="8">
        <f t="shared" si="942"/>
        <v>191807</v>
      </c>
      <c r="L12049" s="8">
        <f t="shared" si="943"/>
        <v>27952</v>
      </c>
      <c r="M12049" s="8">
        <f t="shared" si="944"/>
        <v>19003</v>
      </c>
    </row>
    <row r="12050" spans="1:13" x14ac:dyDescent="0.2">
      <c r="A12050" t="s">
        <v>60</v>
      </c>
      <c r="B12050" t="s">
        <v>53</v>
      </c>
      <c r="C12050">
        <v>2016</v>
      </c>
      <c r="D12050" t="s">
        <v>99</v>
      </c>
      <c r="E12050" t="s">
        <v>16</v>
      </c>
      <c r="F12050" t="s">
        <v>17</v>
      </c>
      <c r="G12050" t="s">
        <v>65</v>
      </c>
      <c r="H12050" s="2">
        <v>293.3</v>
      </c>
      <c r="I12050" s="8">
        <f t="shared" si="940"/>
        <v>1508206.0999999985</v>
      </c>
      <c r="J12050" s="8">
        <f t="shared" si="941"/>
        <v>118542.84999999998</v>
      </c>
      <c r="K12050" s="8">
        <f t="shared" si="942"/>
        <v>193988.24999999997</v>
      </c>
      <c r="L12050" s="8">
        <f t="shared" si="943"/>
        <v>25589.399999999998</v>
      </c>
      <c r="M12050" s="8">
        <f t="shared" si="944"/>
        <v>19896.44999999999</v>
      </c>
    </row>
    <row r="12051" spans="1:13" x14ac:dyDescent="0.2">
      <c r="A12051" t="s">
        <v>60</v>
      </c>
      <c r="B12051" t="s">
        <v>53</v>
      </c>
      <c r="C12051">
        <v>2016</v>
      </c>
      <c r="D12051" t="s">
        <v>99</v>
      </c>
      <c r="E12051" t="s">
        <v>16</v>
      </c>
      <c r="F12051" t="s">
        <v>18</v>
      </c>
      <c r="G12051" t="s">
        <v>66</v>
      </c>
      <c r="H12051" s="2">
        <v>135.65</v>
      </c>
      <c r="I12051" s="8">
        <f t="shared" si="940"/>
        <v>1508206.0999999985</v>
      </c>
      <c r="J12051" s="8">
        <f t="shared" si="941"/>
        <v>118542.84999999998</v>
      </c>
      <c r="K12051" s="8">
        <f t="shared" si="942"/>
        <v>193988.24999999997</v>
      </c>
      <c r="L12051" s="8">
        <f t="shared" si="943"/>
        <v>25589.399999999998</v>
      </c>
      <c r="M12051" s="8">
        <f t="shared" si="944"/>
        <v>16941.199999999997</v>
      </c>
    </row>
    <row r="12052" spans="1:13" x14ac:dyDescent="0.2">
      <c r="A12052" t="s">
        <v>60</v>
      </c>
      <c r="B12052" t="s">
        <v>53</v>
      </c>
      <c r="C12052">
        <v>2016</v>
      </c>
      <c r="D12052" t="s">
        <v>99</v>
      </c>
      <c r="E12052" t="s">
        <v>16</v>
      </c>
      <c r="F12052" t="s">
        <v>19</v>
      </c>
      <c r="G12052" t="s">
        <v>67</v>
      </c>
      <c r="H12052" s="2">
        <v>194.45</v>
      </c>
      <c r="I12052" s="8">
        <f t="shared" si="940"/>
        <v>1508206.0999999985</v>
      </c>
      <c r="J12052" s="8">
        <f t="shared" si="941"/>
        <v>118542.84999999998</v>
      </c>
      <c r="K12052" s="8">
        <f t="shared" si="942"/>
        <v>193988.24999999997</v>
      </c>
      <c r="L12052" s="8">
        <f t="shared" si="943"/>
        <v>25589.399999999998</v>
      </c>
      <c r="M12052" s="8">
        <f t="shared" si="944"/>
        <v>13177.6</v>
      </c>
    </row>
    <row r="12053" spans="1:13" x14ac:dyDescent="0.2">
      <c r="A12053" t="s">
        <v>60</v>
      </c>
      <c r="B12053" t="s">
        <v>53</v>
      </c>
      <c r="C12053">
        <v>2016</v>
      </c>
      <c r="D12053" t="s">
        <v>99</v>
      </c>
      <c r="E12053" t="s">
        <v>16</v>
      </c>
      <c r="F12053" t="s">
        <v>20</v>
      </c>
      <c r="G12053" t="s">
        <v>68</v>
      </c>
      <c r="H12053" s="2">
        <v>179.6</v>
      </c>
      <c r="I12053" s="8">
        <f t="shared" si="940"/>
        <v>1508206.0999999985</v>
      </c>
      <c r="J12053" s="8">
        <f t="shared" si="941"/>
        <v>118542.84999999998</v>
      </c>
      <c r="K12053" s="8">
        <f t="shared" si="942"/>
        <v>193988.24999999997</v>
      </c>
      <c r="L12053" s="8">
        <f t="shared" si="943"/>
        <v>25589.399999999998</v>
      </c>
      <c r="M12053" s="8">
        <f t="shared" si="944"/>
        <v>13929.3</v>
      </c>
    </row>
    <row r="12054" spans="1:13" x14ac:dyDescent="0.2">
      <c r="A12054" t="s">
        <v>60</v>
      </c>
      <c r="B12054" t="s">
        <v>53</v>
      </c>
      <c r="C12054">
        <v>2016</v>
      </c>
      <c r="D12054" t="s">
        <v>99</v>
      </c>
      <c r="E12054" t="s">
        <v>16</v>
      </c>
      <c r="F12054" t="s">
        <v>21</v>
      </c>
      <c r="G12054" t="s">
        <v>69</v>
      </c>
      <c r="H12054" s="2">
        <v>1014.6</v>
      </c>
      <c r="I12054" s="8">
        <f t="shared" si="940"/>
        <v>1508206.0999999985</v>
      </c>
      <c r="J12054" s="8">
        <f t="shared" si="941"/>
        <v>118542.84999999998</v>
      </c>
      <c r="K12054" s="8">
        <f t="shared" si="942"/>
        <v>193988.24999999997</v>
      </c>
      <c r="L12054" s="8">
        <f t="shared" si="943"/>
        <v>25589.399999999998</v>
      </c>
      <c r="M12054" s="8">
        <f t="shared" si="944"/>
        <v>39124.299999999996</v>
      </c>
    </row>
    <row r="12055" spans="1:13" x14ac:dyDescent="0.2">
      <c r="A12055" t="s">
        <v>60</v>
      </c>
      <c r="B12055" t="s">
        <v>53</v>
      </c>
      <c r="C12055">
        <v>2016</v>
      </c>
      <c r="D12055" t="s">
        <v>99</v>
      </c>
      <c r="E12055" t="s">
        <v>16</v>
      </c>
      <c r="F12055" t="s">
        <v>22</v>
      </c>
      <c r="G12055" t="s">
        <v>70</v>
      </c>
      <c r="H12055" s="2">
        <v>353.95</v>
      </c>
      <c r="I12055" s="8">
        <f t="shared" si="940"/>
        <v>1508206.0999999985</v>
      </c>
      <c r="J12055" s="8">
        <f t="shared" si="941"/>
        <v>118542.84999999998</v>
      </c>
      <c r="K12055" s="8">
        <f t="shared" si="942"/>
        <v>193988.24999999997</v>
      </c>
      <c r="L12055" s="8">
        <f t="shared" si="943"/>
        <v>25589.399999999998</v>
      </c>
      <c r="M12055" s="8">
        <f t="shared" si="944"/>
        <v>15474</v>
      </c>
    </row>
    <row r="12056" spans="1:13" x14ac:dyDescent="0.2">
      <c r="A12056" t="s">
        <v>60</v>
      </c>
      <c r="B12056" t="s">
        <v>53</v>
      </c>
      <c r="C12056">
        <v>2016</v>
      </c>
      <c r="D12056" t="s">
        <v>99</v>
      </c>
      <c r="E12056" t="s">
        <v>23</v>
      </c>
      <c r="F12056" t="s">
        <v>24</v>
      </c>
      <c r="G12056" t="s">
        <v>71</v>
      </c>
      <c r="H12056" s="2">
        <v>3028.5</v>
      </c>
      <c r="I12056" s="8">
        <f t="shared" si="940"/>
        <v>1508206.0999999985</v>
      </c>
      <c r="J12056" s="8">
        <f t="shared" si="941"/>
        <v>1036196.9</v>
      </c>
      <c r="K12056" s="8">
        <f t="shared" si="942"/>
        <v>193988.24999999997</v>
      </c>
      <c r="L12056" s="8">
        <f t="shared" si="943"/>
        <v>25589.399999999998</v>
      </c>
      <c r="M12056" s="8">
        <f t="shared" si="944"/>
        <v>174396</v>
      </c>
    </row>
    <row r="12057" spans="1:13" x14ac:dyDescent="0.2">
      <c r="A12057" t="s">
        <v>60</v>
      </c>
      <c r="B12057" t="s">
        <v>53</v>
      </c>
      <c r="C12057">
        <v>2016</v>
      </c>
      <c r="D12057" t="s">
        <v>99</v>
      </c>
      <c r="E12057" t="s">
        <v>23</v>
      </c>
      <c r="F12057" t="s">
        <v>25</v>
      </c>
      <c r="G12057" t="s">
        <v>72</v>
      </c>
      <c r="H12057" s="2">
        <v>5113</v>
      </c>
      <c r="I12057" s="8">
        <f t="shared" si="940"/>
        <v>1508206.0999999985</v>
      </c>
      <c r="J12057" s="8">
        <f t="shared" si="941"/>
        <v>1036196.9</v>
      </c>
      <c r="K12057" s="8">
        <f t="shared" si="942"/>
        <v>193988.24999999997</v>
      </c>
      <c r="L12057" s="8">
        <f t="shared" si="943"/>
        <v>25589.399999999998</v>
      </c>
      <c r="M12057" s="8">
        <f t="shared" si="944"/>
        <v>204313</v>
      </c>
    </row>
    <row r="12058" spans="1:13" x14ac:dyDescent="0.2">
      <c r="A12058" t="s">
        <v>60</v>
      </c>
      <c r="B12058" t="s">
        <v>53</v>
      </c>
      <c r="C12058">
        <v>2016</v>
      </c>
      <c r="D12058" t="s">
        <v>99</v>
      </c>
      <c r="E12058" t="s">
        <v>23</v>
      </c>
      <c r="F12058" t="s">
        <v>26</v>
      </c>
      <c r="G12058" t="s">
        <v>73</v>
      </c>
      <c r="H12058" s="2">
        <v>1119.75</v>
      </c>
      <c r="I12058" s="8">
        <f t="shared" si="940"/>
        <v>1508206.0999999985</v>
      </c>
      <c r="J12058" s="8">
        <f t="shared" si="941"/>
        <v>1036196.9</v>
      </c>
      <c r="K12058" s="8">
        <f t="shared" si="942"/>
        <v>193988.24999999997</v>
      </c>
      <c r="L12058" s="8">
        <f t="shared" si="943"/>
        <v>25589.399999999998</v>
      </c>
      <c r="M12058" s="8">
        <f t="shared" si="944"/>
        <v>90718.399999999994</v>
      </c>
    </row>
    <row r="12059" spans="1:13" x14ac:dyDescent="0.2">
      <c r="A12059" t="s">
        <v>60</v>
      </c>
      <c r="B12059" t="s">
        <v>53</v>
      </c>
      <c r="C12059">
        <v>2016</v>
      </c>
      <c r="D12059" t="s">
        <v>99</v>
      </c>
      <c r="E12059" t="s">
        <v>23</v>
      </c>
      <c r="F12059" t="s">
        <v>27</v>
      </c>
      <c r="G12059" t="s">
        <v>74</v>
      </c>
      <c r="H12059" s="2">
        <v>1683</v>
      </c>
      <c r="I12059" s="8">
        <f t="shared" si="940"/>
        <v>1508206.0999999985</v>
      </c>
      <c r="J12059" s="8">
        <f t="shared" si="941"/>
        <v>1036196.9</v>
      </c>
      <c r="K12059" s="8">
        <f t="shared" si="942"/>
        <v>193988.24999999997</v>
      </c>
      <c r="L12059" s="8">
        <f t="shared" si="943"/>
        <v>25589.399999999998</v>
      </c>
      <c r="M12059" s="8">
        <f t="shared" si="944"/>
        <v>200569</v>
      </c>
    </row>
    <row r="12060" spans="1:13" x14ac:dyDescent="0.2">
      <c r="A12060" t="s">
        <v>60</v>
      </c>
      <c r="B12060" t="s">
        <v>53</v>
      </c>
      <c r="C12060">
        <v>2016</v>
      </c>
      <c r="D12060" t="s">
        <v>99</v>
      </c>
      <c r="E12060" t="s">
        <v>23</v>
      </c>
      <c r="F12060" t="s">
        <v>28</v>
      </c>
      <c r="G12060" t="s">
        <v>75</v>
      </c>
      <c r="H12060" s="2">
        <v>2451.9</v>
      </c>
      <c r="I12060" s="8">
        <f t="shared" si="940"/>
        <v>1508206.0999999985</v>
      </c>
      <c r="J12060" s="8">
        <f t="shared" si="941"/>
        <v>1036196.9</v>
      </c>
      <c r="K12060" s="8">
        <f t="shared" si="942"/>
        <v>193988.24999999997</v>
      </c>
      <c r="L12060" s="8">
        <f t="shared" si="943"/>
        <v>25589.399999999998</v>
      </c>
      <c r="M12060" s="8">
        <f t="shared" si="944"/>
        <v>167832</v>
      </c>
    </row>
    <row r="12061" spans="1:13" x14ac:dyDescent="0.2">
      <c r="A12061" t="s">
        <v>60</v>
      </c>
      <c r="B12061" t="s">
        <v>53</v>
      </c>
      <c r="C12061">
        <v>2016</v>
      </c>
      <c r="D12061" t="s">
        <v>99</v>
      </c>
      <c r="E12061" t="s">
        <v>23</v>
      </c>
      <c r="F12061" t="s">
        <v>29</v>
      </c>
      <c r="G12061" t="s">
        <v>76</v>
      </c>
      <c r="H12061" s="2">
        <v>2582.5</v>
      </c>
      <c r="I12061" s="8">
        <f t="shared" si="940"/>
        <v>1508206.0999999985</v>
      </c>
      <c r="J12061" s="8">
        <f t="shared" si="941"/>
        <v>1036196.9</v>
      </c>
      <c r="K12061" s="8">
        <f t="shared" si="942"/>
        <v>193988.24999999997</v>
      </c>
      <c r="L12061" s="8">
        <f t="shared" si="943"/>
        <v>25589.399999999998</v>
      </c>
      <c r="M12061" s="8">
        <f t="shared" si="944"/>
        <v>198368.5</v>
      </c>
    </row>
    <row r="12062" spans="1:13" x14ac:dyDescent="0.2">
      <c r="A12062" t="s">
        <v>60</v>
      </c>
      <c r="B12062" t="s">
        <v>53</v>
      </c>
      <c r="C12062">
        <v>2016</v>
      </c>
      <c r="D12062" t="s">
        <v>99</v>
      </c>
      <c r="E12062" t="s">
        <v>30</v>
      </c>
      <c r="F12062" t="s">
        <v>31</v>
      </c>
      <c r="G12062" t="s">
        <v>77</v>
      </c>
      <c r="H12062" s="2">
        <v>482</v>
      </c>
      <c r="I12062" s="8">
        <f t="shared" si="940"/>
        <v>1508206.0999999985</v>
      </c>
      <c r="J12062" s="8">
        <f t="shared" si="941"/>
        <v>182059.30000000008</v>
      </c>
      <c r="K12062" s="8">
        <f t="shared" si="942"/>
        <v>193988.24999999997</v>
      </c>
      <c r="L12062" s="8">
        <f t="shared" si="943"/>
        <v>25589.399999999998</v>
      </c>
      <c r="M12062" s="8">
        <f t="shared" si="944"/>
        <v>27952.850000000017</v>
      </c>
    </row>
    <row r="12063" spans="1:13" x14ac:dyDescent="0.2">
      <c r="A12063" t="s">
        <v>60</v>
      </c>
      <c r="B12063" t="s">
        <v>53</v>
      </c>
      <c r="C12063">
        <v>2016</v>
      </c>
      <c r="D12063" t="s">
        <v>99</v>
      </c>
      <c r="E12063" t="s">
        <v>30</v>
      </c>
      <c r="F12063" t="s">
        <v>32</v>
      </c>
      <c r="G12063" t="s">
        <v>78</v>
      </c>
      <c r="H12063" s="2">
        <v>608.9</v>
      </c>
      <c r="I12063" s="8">
        <f t="shared" si="940"/>
        <v>1508206.0999999985</v>
      </c>
      <c r="J12063" s="8">
        <f t="shared" si="941"/>
        <v>182059.30000000008</v>
      </c>
      <c r="K12063" s="8">
        <f t="shared" si="942"/>
        <v>193988.24999999997</v>
      </c>
      <c r="L12063" s="8">
        <f t="shared" si="943"/>
        <v>25589.399999999998</v>
      </c>
      <c r="M12063" s="8">
        <f t="shared" si="944"/>
        <v>30043.200000000019</v>
      </c>
    </row>
    <row r="12064" spans="1:13" x14ac:dyDescent="0.2">
      <c r="A12064" t="s">
        <v>60</v>
      </c>
      <c r="B12064" t="s">
        <v>53</v>
      </c>
      <c r="C12064">
        <v>2016</v>
      </c>
      <c r="D12064" t="s">
        <v>99</v>
      </c>
      <c r="E12064" t="s">
        <v>30</v>
      </c>
      <c r="F12064" t="s">
        <v>33</v>
      </c>
      <c r="G12064" t="s">
        <v>79</v>
      </c>
      <c r="H12064" s="2">
        <v>690.25</v>
      </c>
      <c r="I12064" s="8">
        <f t="shared" si="940"/>
        <v>1508206.0999999985</v>
      </c>
      <c r="J12064" s="8">
        <f t="shared" si="941"/>
        <v>182059.30000000008</v>
      </c>
      <c r="K12064" s="8">
        <f t="shared" si="942"/>
        <v>193988.24999999997</v>
      </c>
      <c r="L12064" s="8">
        <f t="shared" si="943"/>
        <v>25589.399999999998</v>
      </c>
      <c r="M12064" s="8">
        <f t="shared" si="944"/>
        <v>30738.599999999991</v>
      </c>
    </row>
    <row r="12065" spans="1:13" x14ac:dyDescent="0.2">
      <c r="A12065" t="s">
        <v>60</v>
      </c>
      <c r="B12065" t="s">
        <v>53</v>
      </c>
      <c r="C12065">
        <v>2016</v>
      </c>
      <c r="D12065" t="s">
        <v>99</v>
      </c>
      <c r="E12065" t="s">
        <v>30</v>
      </c>
      <c r="F12065" t="s">
        <v>34</v>
      </c>
      <c r="G12065" t="s">
        <v>80</v>
      </c>
      <c r="H12065" s="2">
        <v>493.45</v>
      </c>
      <c r="I12065" s="8">
        <f t="shared" si="940"/>
        <v>1508206.0999999985</v>
      </c>
      <c r="J12065" s="8">
        <f t="shared" si="941"/>
        <v>182059.30000000008</v>
      </c>
      <c r="K12065" s="8">
        <f t="shared" si="942"/>
        <v>193988.24999999997</v>
      </c>
      <c r="L12065" s="8">
        <f t="shared" si="943"/>
        <v>25589.399999999998</v>
      </c>
      <c r="M12065" s="8">
        <f t="shared" si="944"/>
        <v>28085.700000000033</v>
      </c>
    </row>
    <row r="12066" spans="1:13" x14ac:dyDescent="0.2">
      <c r="A12066" t="s">
        <v>60</v>
      </c>
      <c r="B12066" t="s">
        <v>53</v>
      </c>
      <c r="C12066">
        <v>2016</v>
      </c>
      <c r="D12066" t="s">
        <v>99</v>
      </c>
      <c r="E12066" t="s">
        <v>30</v>
      </c>
      <c r="F12066" t="s">
        <v>35</v>
      </c>
      <c r="G12066" t="s">
        <v>81</v>
      </c>
      <c r="H12066" s="2">
        <v>694.95</v>
      </c>
      <c r="I12066" s="8">
        <f t="shared" si="940"/>
        <v>1508206.0999999985</v>
      </c>
      <c r="J12066" s="8">
        <f t="shared" si="941"/>
        <v>182059.30000000008</v>
      </c>
      <c r="K12066" s="8">
        <f t="shared" si="942"/>
        <v>193988.24999999997</v>
      </c>
      <c r="L12066" s="8">
        <f t="shared" si="943"/>
        <v>25589.399999999998</v>
      </c>
      <c r="M12066" s="8">
        <f t="shared" si="944"/>
        <v>28838.250000000007</v>
      </c>
    </row>
    <row r="12067" spans="1:13" x14ac:dyDescent="0.2">
      <c r="A12067" t="s">
        <v>60</v>
      </c>
      <c r="B12067" t="s">
        <v>53</v>
      </c>
      <c r="C12067">
        <v>2016</v>
      </c>
      <c r="D12067" t="s">
        <v>99</v>
      </c>
      <c r="E12067" t="s">
        <v>30</v>
      </c>
      <c r="F12067" t="s">
        <v>36</v>
      </c>
      <c r="G12067" t="s">
        <v>82</v>
      </c>
      <c r="H12067" s="2">
        <v>979.55</v>
      </c>
      <c r="I12067" s="8">
        <f t="shared" si="940"/>
        <v>1508206.0999999985</v>
      </c>
      <c r="J12067" s="8">
        <f t="shared" si="941"/>
        <v>182059.30000000008</v>
      </c>
      <c r="K12067" s="8">
        <f t="shared" si="942"/>
        <v>193988.24999999997</v>
      </c>
      <c r="L12067" s="8">
        <f t="shared" si="943"/>
        <v>25589.399999999998</v>
      </c>
      <c r="M12067" s="8">
        <f t="shared" si="944"/>
        <v>36400.700000000012</v>
      </c>
    </row>
    <row r="12068" spans="1:13" x14ac:dyDescent="0.2">
      <c r="A12068" t="s">
        <v>60</v>
      </c>
      <c r="B12068" t="s">
        <v>53</v>
      </c>
      <c r="C12068">
        <v>2016</v>
      </c>
      <c r="D12068" t="s">
        <v>99</v>
      </c>
      <c r="E12068" t="s">
        <v>37</v>
      </c>
      <c r="F12068" t="s">
        <v>38</v>
      </c>
      <c r="G12068" t="s">
        <v>83</v>
      </c>
      <c r="H12068" s="2">
        <v>714.15</v>
      </c>
      <c r="I12068" s="8">
        <f t="shared" si="940"/>
        <v>1508206.0999999985</v>
      </c>
      <c r="J12068" s="8">
        <f t="shared" si="941"/>
        <v>171407.04999999993</v>
      </c>
      <c r="K12068" s="8">
        <f t="shared" si="942"/>
        <v>193988.24999999997</v>
      </c>
      <c r="L12068" s="8">
        <f t="shared" si="943"/>
        <v>25589.399999999998</v>
      </c>
      <c r="M12068" s="8">
        <f t="shared" si="944"/>
        <v>30064.350000000006</v>
      </c>
    </row>
    <row r="12069" spans="1:13" x14ac:dyDescent="0.2">
      <c r="A12069" t="s">
        <v>60</v>
      </c>
      <c r="B12069" t="s">
        <v>53</v>
      </c>
      <c r="C12069">
        <v>2016</v>
      </c>
      <c r="D12069" t="s">
        <v>99</v>
      </c>
      <c r="E12069" t="s">
        <v>37</v>
      </c>
      <c r="F12069" t="s">
        <v>39</v>
      </c>
      <c r="G12069" t="s">
        <v>84</v>
      </c>
      <c r="H12069" s="2">
        <v>611.35</v>
      </c>
      <c r="I12069" s="8">
        <f t="shared" si="940"/>
        <v>1508206.0999999985</v>
      </c>
      <c r="J12069" s="8">
        <f t="shared" si="941"/>
        <v>171407.04999999993</v>
      </c>
      <c r="K12069" s="8">
        <f t="shared" si="942"/>
        <v>193988.24999999997</v>
      </c>
      <c r="L12069" s="8">
        <f t="shared" si="943"/>
        <v>25589.399999999998</v>
      </c>
      <c r="M12069" s="8">
        <f t="shared" si="944"/>
        <v>32133.5</v>
      </c>
    </row>
    <row r="12070" spans="1:13" x14ac:dyDescent="0.2">
      <c r="A12070" t="s">
        <v>60</v>
      </c>
      <c r="B12070" t="s">
        <v>53</v>
      </c>
      <c r="C12070">
        <v>2016</v>
      </c>
      <c r="D12070" t="s">
        <v>99</v>
      </c>
      <c r="E12070" t="s">
        <v>37</v>
      </c>
      <c r="F12070" t="s">
        <v>40</v>
      </c>
      <c r="G12070" t="s">
        <v>85</v>
      </c>
      <c r="H12070" s="2">
        <v>549.35</v>
      </c>
      <c r="I12070" s="8">
        <f t="shared" si="940"/>
        <v>1508206.0999999985</v>
      </c>
      <c r="J12070" s="8">
        <f t="shared" si="941"/>
        <v>171407.04999999993</v>
      </c>
      <c r="K12070" s="8">
        <f t="shared" si="942"/>
        <v>193988.24999999997</v>
      </c>
      <c r="L12070" s="8">
        <f t="shared" si="943"/>
        <v>25589.399999999998</v>
      </c>
      <c r="M12070" s="8">
        <f t="shared" si="944"/>
        <v>26568.1</v>
      </c>
    </row>
    <row r="12071" spans="1:13" x14ac:dyDescent="0.2">
      <c r="A12071" t="s">
        <v>60</v>
      </c>
      <c r="B12071" t="s">
        <v>53</v>
      </c>
      <c r="C12071">
        <v>2016</v>
      </c>
      <c r="D12071" t="s">
        <v>99</v>
      </c>
      <c r="E12071" t="s">
        <v>37</v>
      </c>
      <c r="F12071" t="s">
        <v>41</v>
      </c>
      <c r="G12071" t="s">
        <v>86</v>
      </c>
      <c r="H12071" s="2">
        <v>648.79999999999995</v>
      </c>
      <c r="I12071" s="8">
        <f t="shared" si="940"/>
        <v>1508206.0999999985</v>
      </c>
      <c r="J12071" s="8">
        <f t="shared" si="941"/>
        <v>171407.04999999993</v>
      </c>
      <c r="K12071" s="8">
        <f t="shared" si="942"/>
        <v>193988.24999999997</v>
      </c>
      <c r="L12071" s="8">
        <f t="shared" si="943"/>
        <v>25589.399999999998</v>
      </c>
      <c r="M12071" s="8">
        <f t="shared" si="944"/>
        <v>31036.9</v>
      </c>
    </row>
    <row r="12072" spans="1:13" x14ac:dyDescent="0.2">
      <c r="A12072" t="s">
        <v>60</v>
      </c>
      <c r="B12072" t="s">
        <v>53</v>
      </c>
      <c r="C12072">
        <v>2016</v>
      </c>
      <c r="D12072" t="s">
        <v>99</v>
      </c>
      <c r="E12072" t="s">
        <v>37</v>
      </c>
      <c r="F12072" t="s">
        <v>42</v>
      </c>
      <c r="G12072" t="s">
        <v>87</v>
      </c>
      <c r="H12072" s="2">
        <v>483.75</v>
      </c>
      <c r="I12072" s="8">
        <f t="shared" si="940"/>
        <v>1508206.0999999985</v>
      </c>
      <c r="J12072" s="8">
        <f t="shared" si="941"/>
        <v>171407.04999999993</v>
      </c>
      <c r="K12072" s="8">
        <f t="shared" si="942"/>
        <v>193988.24999999997</v>
      </c>
      <c r="L12072" s="8">
        <f t="shared" si="943"/>
        <v>25589.399999999998</v>
      </c>
      <c r="M12072" s="8">
        <f t="shared" si="944"/>
        <v>30043.500000000015</v>
      </c>
    </row>
    <row r="12073" spans="1:13" x14ac:dyDescent="0.2">
      <c r="A12073" t="s">
        <v>60</v>
      </c>
      <c r="B12073" t="s">
        <v>53</v>
      </c>
      <c r="C12073">
        <v>2016</v>
      </c>
      <c r="D12073" t="s">
        <v>99</v>
      </c>
      <c r="E12073" t="s">
        <v>37</v>
      </c>
      <c r="F12073" t="s">
        <v>43</v>
      </c>
      <c r="G12073" t="s">
        <v>88</v>
      </c>
      <c r="H12073" s="2">
        <v>482.7</v>
      </c>
      <c r="I12073" s="8">
        <f t="shared" si="940"/>
        <v>1508206.0999999985</v>
      </c>
      <c r="J12073" s="8">
        <f t="shared" si="941"/>
        <v>171407.04999999993</v>
      </c>
      <c r="K12073" s="8">
        <f t="shared" si="942"/>
        <v>193988.24999999997</v>
      </c>
      <c r="L12073" s="8">
        <f t="shared" si="943"/>
        <v>25589.399999999998</v>
      </c>
      <c r="M12073" s="8">
        <f t="shared" si="944"/>
        <v>21560.699999999997</v>
      </c>
    </row>
    <row r="12074" spans="1:13" x14ac:dyDescent="0.2">
      <c r="A12074" t="s">
        <v>60</v>
      </c>
      <c r="B12074" t="s">
        <v>53</v>
      </c>
      <c r="C12074">
        <v>2016</v>
      </c>
      <c r="D12074" t="s">
        <v>100</v>
      </c>
      <c r="E12074" t="s">
        <v>16</v>
      </c>
      <c r="F12074" t="s">
        <v>17</v>
      </c>
      <c r="G12074" t="s">
        <v>65</v>
      </c>
      <c r="H12074" s="2">
        <v>271.64999999999998</v>
      </c>
      <c r="I12074" s="8">
        <f t="shared" si="940"/>
        <v>1547611.5499999996</v>
      </c>
      <c r="J12074" s="8">
        <f t="shared" si="941"/>
        <v>117354.84999999999</v>
      </c>
      <c r="K12074" s="8">
        <f t="shared" si="942"/>
        <v>217716.50000000003</v>
      </c>
      <c r="L12074" s="8">
        <f t="shared" si="943"/>
        <v>31239.649999999994</v>
      </c>
      <c r="M12074" s="8">
        <f t="shared" si="944"/>
        <v>22652.5</v>
      </c>
    </row>
    <row r="12075" spans="1:13" x14ac:dyDescent="0.2">
      <c r="A12075" t="s">
        <v>60</v>
      </c>
      <c r="B12075" t="s">
        <v>53</v>
      </c>
      <c r="C12075">
        <v>2016</v>
      </c>
      <c r="D12075" t="s">
        <v>100</v>
      </c>
      <c r="E12075" t="s">
        <v>16</v>
      </c>
      <c r="F12075" t="s">
        <v>18</v>
      </c>
      <c r="G12075" t="s">
        <v>66</v>
      </c>
      <c r="H12075" s="2">
        <v>375.25</v>
      </c>
      <c r="I12075" s="8">
        <f t="shared" si="940"/>
        <v>1547611.5499999996</v>
      </c>
      <c r="J12075" s="8">
        <f t="shared" si="941"/>
        <v>117354.84999999999</v>
      </c>
      <c r="K12075" s="8">
        <f t="shared" si="942"/>
        <v>217716.50000000003</v>
      </c>
      <c r="L12075" s="8">
        <f t="shared" si="943"/>
        <v>31239.649999999994</v>
      </c>
      <c r="M12075" s="8">
        <f t="shared" si="944"/>
        <v>17523.850000000002</v>
      </c>
    </row>
    <row r="12076" spans="1:13" x14ac:dyDescent="0.2">
      <c r="A12076" t="s">
        <v>60</v>
      </c>
      <c r="B12076" t="s">
        <v>53</v>
      </c>
      <c r="C12076">
        <v>2016</v>
      </c>
      <c r="D12076" t="s">
        <v>100</v>
      </c>
      <c r="E12076" t="s">
        <v>16</v>
      </c>
      <c r="F12076" t="s">
        <v>19</v>
      </c>
      <c r="G12076" t="s">
        <v>67</v>
      </c>
      <c r="H12076" s="2">
        <v>217.85</v>
      </c>
      <c r="I12076" s="8">
        <f t="shared" si="940"/>
        <v>1547611.5499999996</v>
      </c>
      <c r="J12076" s="8">
        <f t="shared" si="941"/>
        <v>117354.84999999999</v>
      </c>
      <c r="K12076" s="8">
        <f t="shared" si="942"/>
        <v>217716.50000000003</v>
      </c>
      <c r="L12076" s="8">
        <f t="shared" si="943"/>
        <v>31239.649999999994</v>
      </c>
      <c r="M12076" s="8">
        <f t="shared" si="944"/>
        <v>12512.149999999998</v>
      </c>
    </row>
    <row r="12077" spans="1:13" x14ac:dyDescent="0.2">
      <c r="A12077" t="s">
        <v>60</v>
      </c>
      <c r="B12077" t="s">
        <v>53</v>
      </c>
      <c r="C12077">
        <v>2016</v>
      </c>
      <c r="D12077" t="s">
        <v>100</v>
      </c>
      <c r="E12077" t="s">
        <v>16</v>
      </c>
      <c r="F12077" t="s">
        <v>20</v>
      </c>
      <c r="G12077" t="s">
        <v>68</v>
      </c>
      <c r="H12077" s="2">
        <v>283</v>
      </c>
      <c r="I12077" s="8">
        <f t="shared" si="940"/>
        <v>1547611.5499999996</v>
      </c>
      <c r="J12077" s="8">
        <f t="shared" si="941"/>
        <v>117354.84999999999</v>
      </c>
      <c r="K12077" s="8">
        <f t="shared" si="942"/>
        <v>217716.50000000003</v>
      </c>
      <c r="L12077" s="8">
        <f t="shared" si="943"/>
        <v>31239.649999999994</v>
      </c>
      <c r="M12077" s="8">
        <f t="shared" si="944"/>
        <v>14182.150000000001</v>
      </c>
    </row>
    <row r="12078" spans="1:13" x14ac:dyDescent="0.2">
      <c r="A12078" t="s">
        <v>60</v>
      </c>
      <c r="B12078" t="s">
        <v>53</v>
      </c>
      <c r="C12078">
        <v>2016</v>
      </c>
      <c r="D12078" t="s">
        <v>100</v>
      </c>
      <c r="E12078" t="s">
        <v>16</v>
      </c>
      <c r="F12078" t="s">
        <v>21</v>
      </c>
      <c r="G12078" t="s">
        <v>69</v>
      </c>
      <c r="H12078" s="2">
        <v>854.4</v>
      </c>
      <c r="I12078" s="8">
        <f t="shared" si="940"/>
        <v>1547611.5499999996</v>
      </c>
      <c r="J12078" s="8">
        <f t="shared" si="941"/>
        <v>117354.84999999999</v>
      </c>
      <c r="K12078" s="8">
        <f t="shared" si="942"/>
        <v>217716.50000000003</v>
      </c>
      <c r="L12078" s="8">
        <f t="shared" si="943"/>
        <v>31239.649999999994</v>
      </c>
      <c r="M12078" s="8">
        <f t="shared" si="944"/>
        <v>35435.30000000001</v>
      </c>
    </row>
    <row r="12079" spans="1:13" x14ac:dyDescent="0.2">
      <c r="A12079" t="s">
        <v>60</v>
      </c>
      <c r="B12079" t="s">
        <v>53</v>
      </c>
      <c r="C12079">
        <v>2016</v>
      </c>
      <c r="D12079" t="s">
        <v>100</v>
      </c>
      <c r="E12079" t="s">
        <v>16</v>
      </c>
      <c r="F12079" t="s">
        <v>22</v>
      </c>
      <c r="G12079" t="s">
        <v>70</v>
      </c>
      <c r="H12079" s="2">
        <v>356.6</v>
      </c>
      <c r="I12079" s="8">
        <f t="shared" si="940"/>
        <v>1547611.5499999996</v>
      </c>
      <c r="J12079" s="8">
        <f t="shared" si="941"/>
        <v>117354.84999999999</v>
      </c>
      <c r="K12079" s="8">
        <f t="shared" si="942"/>
        <v>217716.50000000003</v>
      </c>
      <c r="L12079" s="8">
        <f t="shared" si="943"/>
        <v>31239.649999999994</v>
      </c>
      <c r="M12079" s="8">
        <f t="shared" si="944"/>
        <v>15048.899999999991</v>
      </c>
    </row>
    <row r="12080" spans="1:13" x14ac:dyDescent="0.2">
      <c r="A12080" t="s">
        <v>60</v>
      </c>
      <c r="B12080" t="s">
        <v>53</v>
      </c>
      <c r="C12080">
        <v>2016</v>
      </c>
      <c r="D12080" t="s">
        <v>100</v>
      </c>
      <c r="E12080" t="s">
        <v>23</v>
      </c>
      <c r="F12080" t="s">
        <v>24</v>
      </c>
      <c r="G12080" t="s">
        <v>71</v>
      </c>
      <c r="H12080" s="2">
        <v>4952.5</v>
      </c>
      <c r="I12080" s="8">
        <f t="shared" si="940"/>
        <v>1547611.5499999996</v>
      </c>
      <c r="J12080" s="8">
        <f t="shared" si="941"/>
        <v>1076885.3500000001</v>
      </c>
      <c r="K12080" s="8">
        <f t="shared" si="942"/>
        <v>217716.50000000003</v>
      </c>
      <c r="L12080" s="8">
        <f t="shared" si="943"/>
        <v>31239.649999999994</v>
      </c>
      <c r="M12080" s="8">
        <f t="shared" si="944"/>
        <v>165610</v>
      </c>
    </row>
    <row r="12081" spans="1:13" x14ac:dyDescent="0.2">
      <c r="A12081" t="s">
        <v>60</v>
      </c>
      <c r="B12081" t="s">
        <v>53</v>
      </c>
      <c r="C12081">
        <v>2016</v>
      </c>
      <c r="D12081" t="s">
        <v>100</v>
      </c>
      <c r="E12081" t="s">
        <v>23</v>
      </c>
      <c r="F12081" t="s">
        <v>25</v>
      </c>
      <c r="G12081" t="s">
        <v>72</v>
      </c>
      <c r="H12081" s="2">
        <v>3563</v>
      </c>
      <c r="I12081" s="8">
        <f t="shared" si="940"/>
        <v>1547611.5499999996</v>
      </c>
      <c r="J12081" s="8">
        <f t="shared" si="941"/>
        <v>1076885.3500000001</v>
      </c>
      <c r="K12081" s="8">
        <f t="shared" si="942"/>
        <v>217716.50000000003</v>
      </c>
      <c r="L12081" s="8">
        <f t="shared" si="943"/>
        <v>31239.649999999994</v>
      </c>
      <c r="M12081" s="8">
        <f t="shared" si="944"/>
        <v>218232.5</v>
      </c>
    </row>
    <row r="12082" spans="1:13" x14ac:dyDescent="0.2">
      <c r="A12082" t="s">
        <v>60</v>
      </c>
      <c r="B12082" t="s">
        <v>53</v>
      </c>
      <c r="C12082">
        <v>2016</v>
      </c>
      <c r="D12082" t="s">
        <v>100</v>
      </c>
      <c r="E12082" t="s">
        <v>23</v>
      </c>
      <c r="F12082" t="s">
        <v>26</v>
      </c>
      <c r="G12082" t="s">
        <v>73</v>
      </c>
      <c r="H12082" s="2">
        <v>1685.4</v>
      </c>
      <c r="I12082" s="8">
        <f t="shared" si="940"/>
        <v>1547611.5499999996</v>
      </c>
      <c r="J12082" s="8">
        <f t="shared" si="941"/>
        <v>1076885.3500000001</v>
      </c>
      <c r="K12082" s="8">
        <f t="shared" si="942"/>
        <v>217716.50000000003</v>
      </c>
      <c r="L12082" s="8">
        <f t="shared" si="943"/>
        <v>31239.649999999994</v>
      </c>
      <c r="M12082" s="8">
        <f t="shared" si="944"/>
        <v>82097.400000000009</v>
      </c>
    </row>
    <row r="12083" spans="1:13" x14ac:dyDescent="0.2">
      <c r="A12083" t="s">
        <v>60</v>
      </c>
      <c r="B12083" t="s">
        <v>53</v>
      </c>
      <c r="C12083">
        <v>2016</v>
      </c>
      <c r="D12083" t="s">
        <v>100</v>
      </c>
      <c r="E12083" t="s">
        <v>23</v>
      </c>
      <c r="F12083" t="s">
        <v>27</v>
      </c>
      <c r="G12083" t="s">
        <v>74</v>
      </c>
      <c r="H12083" s="2">
        <v>2336.4</v>
      </c>
      <c r="I12083" s="8">
        <f t="shared" si="940"/>
        <v>1547611.5499999996</v>
      </c>
      <c r="J12083" s="8">
        <f t="shared" si="941"/>
        <v>1076885.3500000001</v>
      </c>
      <c r="K12083" s="8">
        <f t="shared" si="942"/>
        <v>217716.50000000003</v>
      </c>
      <c r="L12083" s="8">
        <f t="shared" si="943"/>
        <v>31239.649999999994</v>
      </c>
      <c r="M12083" s="8">
        <f t="shared" si="944"/>
        <v>210447.9</v>
      </c>
    </row>
    <row r="12084" spans="1:13" x14ac:dyDescent="0.2">
      <c r="A12084" t="s">
        <v>60</v>
      </c>
      <c r="B12084" t="s">
        <v>53</v>
      </c>
      <c r="C12084">
        <v>2016</v>
      </c>
      <c r="D12084" t="s">
        <v>100</v>
      </c>
      <c r="E12084" t="s">
        <v>23</v>
      </c>
      <c r="F12084" t="s">
        <v>28</v>
      </c>
      <c r="G12084" t="s">
        <v>75</v>
      </c>
      <c r="H12084" s="2">
        <v>5059.8999999999996</v>
      </c>
      <c r="I12084" s="8">
        <f t="shared" si="940"/>
        <v>1547611.5499999996</v>
      </c>
      <c r="J12084" s="8">
        <f t="shared" si="941"/>
        <v>1076885.3500000001</v>
      </c>
      <c r="K12084" s="8">
        <f t="shared" si="942"/>
        <v>217716.50000000003</v>
      </c>
      <c r="L12084" s="8">
        <f t="shared" si="943"/>
        <v>31239.649999999994</v>
      </c>
      <c r="M12084" s="8">
        <f t="shared" si="944"/>
        <v>174546.55</v>
      </c>
    </row>
    <row r="12085" spans="1:13" x14ac:dyDescent="0.2">
      <c r="A12085" t="s">
        <v>60</v>
      </c>
      <c r="B12085" t="s">
        <v>53</v>
      </c>
      <c r="C12085">
        <v>2016</v>
      </c>
      <c r="D12085" t="s">
        <v>100</v>
      </c>
      <c r="E12085" t="s">
        <v>23</v>
      </c>
      <c r="F12085" t="s">
        <v>29</v>
      </c>
      <c r="G12085" t="s">
        <v>76</v>
      </c>
      <c r="H12085" s="2">
        <v>4275.5</v>
      </c>
      <c r="I12085" s="8">
        <f t="shared" si="940"/>
        <v>1547611.5499999996</v>
      </c>
      <c r="J12085" s="8">
        <f t="shared" si="941"/>
        <v>1076885.3500000001</v>
      </c>
      <c r="K12085" s="8">
        <f t="shared" si="942"/>
        <v>217716.50000000003</v>
      </c>
      <c r="L12085" s="8">
        <f t="shared" si="943"/>
        <v>31239.649999999994</v>
      </c>
      <c r="M12085" s="8">
        <f t="shared" si="944"/>
        <v>225951</v>
      </c>
    </row>
    <row r="12086" spans="1:13" x14ac:dyDescent="0.2">
      <c r="A12086" t="s">
        <v>60</v>
      </c>
      <c r="B12086" t="s">
        <v>53</v>
      </c>
      <c r="C12086">
        <v>2016</v>
      </c>
      <c r="D12086" t="s">
        <v>100</v>
      </c>
      <c r="E12086" t="s">
        <v>30</v>
      </c>
      <c r="F12086" t="s">
        <v>31</v>
      </c>
      <c r="G12086" t="s">
        <v>77</v>
      </c>
      <c r="H12086" s="2">
        <v>457.55</v>
      </c>
      <c r="I12086" s="8">
        <f t="shared" si="940"/>
        <v>1547611.5499999996</v>
      </c>
      <c r="J12086" s="8">
        <f t="shared" si="941"/>
        <v>181374.40000000014</v>
      </c>
      <c r="K12086" s="8">
        <f t="shared" si="942"/>
        <v>217716.50000000003</v>
      </c>
      <c r="L12086" s="8">
        <f t="shared" si="943"/>
        <v>31239.649999999994</v>
      </c>
      <c r="M12086" s="8">
        <f t="shared" si="944"/>
        <v>27495.700000000004</v>
      </c>
    </row>
    <row r="12087" spans="1:13" x14ac:dyDescent="0.2">
      <c r="A12087" t="s">
        <v>60</v>
      </c>
      <c r="B12087" t="s">
        <v>53</v>
      </c>
      <c r="C12087">
        <v>2016</v>
      </c>
      <c r="D12087" t="s">
        <v>100</v>
      </c>
      <c r="E12087" t="s">
        <v>30</v>
      </c>
      <c r="F12087" t="s">
        <v>32</v>
      </c>
      <c r="G12087" t="s">
        <v>78</v>
      </c>
      <c r="H12087" s="2">
        <v>870.25</v>
      </c>
      <c r="I12087" s="8">
        <f t="shared" si="940"/>
        <v>1547611.5499999996</v>
      </c>
      <c r="J12087" s="8">
        <f t="shared" si="941"/>
        <v>181374.40000000014</v>
      </c>
      <c r="K12087" s="8">
        <f t="shared" si="942"/>
        <v>217716.50000000003</v>
      </c>
      <c r="L12087" s="8">
        <f t="shared" si="943"/>
        <v>31239.649999999994</v>
      </c>
      <c r="M12087" s="8">
        <f t="shared" si="944"/>
        <v>30114.350000000028</v>
      </c>
    </row>
    <row r="12088" spans="1:13" x14ac:dyDescent="0.2">
      <c r="A12088" t="s">
        <v>60</v>
      </c>
      <c r="B12088" t="s">
        <v>53</v>
      </c>
      <c r="C12088">
        <v>2016</v>
      </c>
      <c r="D12088" t="s">
        <v>100</v>
      </c>
      <c r="E12088" t="s">
        <v>30</v>
      </c>
      <c r="F12088" t="s">
        <v>33</v>
      </c>
      <c r="G12088" t="s">
        <v>79</v>
      </c>
      <c r="H12088" s="2">
        <v>540.54999999999995</v>
      </c>
      <c r="I12088" s="8">
        <f t="shared" si="940"/>
        <v>1547611.5499999996</v>
      </c>
      <c r="J12088" s="8">
        <f t="shared" si="941"/>
        <v>181374.40000000014</v>
      </c>
      <c r="K12088" s="8">
        <f t="shared" si="942"/>
        <v>217716.50000000003</v>
      </c>
      <c r="L12088" s="8">
        <f t="shared" si="943"/>
        <v>31239.649999999994</v>
      </c>
      <c r="M12088" s="8">
        <f t="shared" si="944"/>
        <v>29430.049999999985</v>
      </c>
    </row>
    <row r="12089" spans="1:13" x14ac:dyDescent="0.2">
      <c r="A12089" t="s">
        <v>60</v>
      </c>
      <c r="B12089" t="s">
        <v>53</v>
      </c>
      <c r="C12089">
        <v>2016</v>
      </c>
      <c r="D12089" t="s">
        <v>100</v>
      </c>
      <c r="E12089" t="s">
        <v>30</v>
      </c>
      <c r="F12089" t="s">
        <v>34</v>
      </c>
      <c r="G12089" t="s">
        <v>80</v>
      </c>
      <c r="H12089" s="2">
        <v>529.1</v>
      </c>
      <c r="I12089" s="8">
        <f t="shared" si="940"/>
        <v>1547611.5499999996</v>
      </c>
      <c r="J12089" s="8">
        <f t="shared" si="941"/>
        <v>181374.40000000014</v>
      </c>
      <c r="K12089" s="8">
        <f t="shared" si="942"/>
        <v>217716.50000000003</v>
      </c>
      <c r="L12089" s="8">
        <f t="shared" si="943"/>
        <v>31239.649999999994</v>
      </c>
      <c r="M12089" s="8">
        <f t="shared" si="944"/>
        <v>28798.449999999986</v>
      </c>
    </row>
    <row r="12090" spans="1:13" x14ac:dyDescent="0.2">
      <c r="A12090" t="s">
        <v>60</v>
      </c>
      <c r="B12090" t="s">
        <v>53</v>
      </c>
      <c r="C12090">
        <v>2016</v>
      </c>
      <c r="D12090" t="s">
        <v>100</v>
      </c>
      <c r="E12090" t="s">
        <v>30</v>
      </c>
      <c r="F12090" t="s">
        <v>35</v>
      </c>
      <c r="G12090" t="s">
        <v>81</v>
      </c>
      <c r="H12090" s="2">
        <v>755.35</v>
      </c>
      <c r="I12090" s="8">
        <f t="shared" si="940"/>
        <v>1547611.5499999996</v>
      </c>
      <c r="J12090" s="8">
        <f t="shared" si="941"/>
        <v>181374.40000000014</v>
      </c>
      <c r="K12090" s="8">
        <f t="shared" si="942"/>
        <v>217716.50000000003</v>
      </c>
      <c r="L12090" s="8">
        <f t="shared" si="943"/>
        <v>31239.649999999994</v>
      </c>
      <c r="M12090" s="8">
        <f t="shared" si="944"/>
        <v>30375.80000000001</v>
      </c>
    </row>
    <row r="12091" spans="1:13" x14ac:dyDescent="0.2">
      <c r="A12091" t="s">
        <v>60</v>
      </c>
      <c r="B12091" t="s">
        <v>53</v>
      </c>
      <c r="C12091">
        <v>2016</v>
      </c>
      <c r="D12091" t="s">
        <v>100</v>
      </c>
      <c r="E12091" t="s">
        <v>30</v>
      </c>
      <c r="F12091" t="s">
        <v>36</v>
      </c>
      <c r="G12091" t="s">
        <v>82</v>
      </c>
      <c r="H12091" s="2">
        <v>461.6</v>
      </c>
      <c r="I12091" s="8">
        <f t="shared" si="940"/>
        <v>1547611.5499999996</v>
      </c>
      <c r="J12091" s="8">
        <f t="shared" si="941"/>
        <v>181374.40000000014</v>
      </c>
      <c r="K12091" s="8">
        <f t="shared" si="942"/>
        <v>217716.50000000003</v>
      </c>
      <c r="L12091" s="8">
        <f t="shared" si="943"/>
        <v>31239.649999999994</v>
      </c>
      <c r="M12091" s="8">
        <f t="shared" si="944"/>
        <v>35160.05000000001</v>
      </c>
    </row>
    <row r="12092" spans="1:13" x14ac:dyDescent="0.2">
      <c r="A12092" t="s">
        <v>60</v>
      </c>
      <c r="B12092" t="s">
        <v>53</v>
      </c>
      <c r="C12092">
        <v>2016</v>
      </c>
      <c r="D12092" t="s">
        <v>100</v>
      </c>
      <c r="E12092" t="s">
        <v>37</v>
      </c>
      <c r="F12092" t="s">
        <v>38</v>
      </c>
      <c r="G12092" t="s">
        <v>83</v>
      </c>
      <c r="H12092" s="2">
        <v>549.20000000000005</v>
      </c>
      <c r="I12092" s="8">
        <f t="shared" si="940"/>
        <v>1547611.5499999996</v>
      </c>
      <c r="J12092" s="8">
        <f t="shared" si="941"/>
        <v>171996.94999999995</v>
      </c>
      <c r="K12092" s="8">
        <f t="shared" si="942"/>
        <v>217716.50000000003</v>
      </c>
      <c r="L12092" s="8">
        <f t="shared" si="943"/>
        <v>31239.649999999994</v>
      </c>
      <c r="M12092" s="8">
        <f t="shared" si="944"/>
        <v>30713.049999999996</v>
      </c>
    </row>
    <row r="12093" spans="1:13" x14ac:dyDescent="0.2">
      <c r="A12093" t="s">
        <v>60</v>
      </c>
      <c r="B12093" t="s">
        <v>53</v>
      </c>
      <c r="C12093">
        <v>2016</v>
      </c>
      <c r="D12093" t="s">
        <v>100</v>
      </c>
      <c r="E12093" t="s">
        <v>37</v>
      </c>
      <c r="F12093" t="s">
        <v>39</v>
      </c>
      <c r="G12093" t="s">
        <v>84</v>
      </c>
      <c r="H12093" s="2">
        <v>654.65</v>
      </c>
      <c r="I12093" s="8">
        <f t="shared" si="940"/>
        <v>1547611.5499999996</v>
      </c>
      <c r="J12093" s="8">
        <f t="shared" si="941"/>
        <v>171996.94999999995</v>
      </c>
      <c r="K12093" s="8">
        <f t="shared" si="942"/>
        <v>217716.50000000003</v>
      </c>
      <c r="L12093" s="8">
        <f t="shared" si="943"/>
        <v>31239.649999999994</v>
      </c>
      <c r="M12093" s="8">
        <f t="shared" si="944"/>
        <v>31960.050000000003</v>
      </c>
    </row>
    <row r="12094" spans="1:13" x14ac:dyDescent="0.2">
      <c r="A12094" t="s">
        <v>60</v>
      </c>
      <c r="B12094" t="s">
        <v>53</v>
      </c>
      <c r="C12094">
        <v>2016</v>
      </c>
      <c r="D12094" t="s">
        <v>100</v>
      </c>
      <c r="E12094" t="s">
        <v>37</v>
      </c>
      <c r="F12094" t="s">
        <v>40</v>
      </c>
      <c r="G12094" t="s">
        <v>85</v>
      </c>
      <c r="H12094" s="2">
        <v>329.7</v>
      </c>
      <c r="I12094" s="8">
        <f t="shared" si="940"/>
        <v>1547611.5499999996</v>
      </c>
      <c r="J12094" s="8">
        <f t="shared" si="941"/>
        <v>171996.94999999995</v>
      </c>
      <c r="K12094" s="8">
        <f t="shared" si="942"/>
        <v>217716.50000000003</v>
      </c>
      <c r="L12094" s="8">
        <f t="shared" si="943"/>
        <v>31239.649999999994</v>
      </c>
      <c r="M12094" s="8">
        <f t="shared" si="944"/>
        <v>25970.25</v>
      </c>
    </row>
    <row r="12095" spans="1:13" x14ac:dyDescent="0.2">
      <c r="A12095" t="s">
        <v>60</v>
      </c>
      <c r="B12095" t="s">
        <v>53</v>
      </c>
      <c r="C12095">
        <v>2016</v>
      </c>
      <c r="D12095" t="s">
        <v>100</v>
      </c>
      <c r="E12095" t="s">
        <v>37</v>
      </c>
      <c r="F12095" t="s">
        <v>41</v>
      </c>
      <c r="G12095" t="s">
        <v>86</v>
      </c>
      <c r="H12095" s="2">
        <v>536.35</v>
      </c>
      <c r="I12095" s="8">
        <f t="shared" si="940"/>
        <v>1547611.5499999996</v>
      </c>
      <c r="J12095" s="8">
        <f t="shared" si="941"/>
        <v>171996.94999999995</v>
      </c>
      <c r="K12095" s="8">
        <f t="shared" si="942"/>
        <v>217716.50000000003</v>
      </c>
      <c r="L12095" s="8">
        <f t="shared" si="943"/>
        <v>31239.649999999994</v>
      </c>
      <c r="M12095" s="8">
        <f t="shared" si="944"/>
        <v>30589.950000000004</v>
      </c>
    </row>
    <row r="12096" spans="1:13" x14ac:dyDescent="0.2">
      <c r="A12096" t="s">
        <v>60</v>
      </c>
      <c r="B12096" t="s">
        <v>53</v>
      </c>
      <c r="C12096">
        <v>2016</v>
      </c>
      <c r="D12096" t="s">
        <v>100</v>
      </c>
      <c r="E12096" t="s">
        <v>37</v>
      </c>
      <c r="F12096" t="s">
        <v>42</v>
      </c>
      <c r="G12096" t="s">
        <v>87</v>
      </c>
      <c r="H12096" s="2">
        <v>668.4</v>
      </c>
      <c r="I12096" s="8">
        <f t="shared" si="940"/>
        <v>1547611.5499999996</v>
      </c>
      <c r="J12096" s="8">
        <f t="shared" si="941"/>
        <v>171996.94999999995</v>
      </c>
      <c r="K12096" s="8">
        <f t="shared" si="942"/>
        <v>217716.50000000003</v>
      </c>
      <c r="L12096" s="8">
        <f t="shared" si="943"/>
        <v>31239.649999999994</v>
      </c>
      <c r="M12096" s="8">
        <f t="shared" si="944"/>
        <v>31268.850000000013</v>
      </c>
    </row>
    <row r="12097" spans="1:13" x14ac:dyDescent="0.2">
      <c r="A12097" t="s">
        <v>60</v>
      </c>
      <c r="B12097" t="s">
        <v>53</v>
      </c>
      <c r="C12097">
        <v>2016</v>
      </c>
      <c r="D12097" t="s">
        <v>100</v>
      </c>
      <c r="E12097" t="s">
        <v>37</v>
      </c>
      <c r="F12097" t="s">
        <v>43</v>
      </c>
      <c r="G12097" t="s">
        <v>88</v>
      </c>
      <c r="H12097" s="2">
        <v>655.5</v>
      </c>
      <c r="I12097" s="8">
        <f t="shared" si="940"/>
        <v>1547611.5499999996</v>
      </c>
      <c r="J12097" s="8">
        <f t="shared" si="941"/>
        <v>171996.94999999995</v>
      </c>
      <c r="K12097" s="8">
        <f t="shared" si="942"/>
        <v>217716.50000000003</v>
      </c>
      <c r="L12097" s="8">
        <f t="shared" si="943"/>
        <v>31239.649999999994</v>
      </c>
      <c r="M12097" s="8">
        <f t="shared" si="944"/>
        <v>21494.800000000007</v>
      </c>
    </row>
    <row r="12098" spans="1:13" x14ac:dyDescent="0.2">
      <c r="A12098" t="s">
        <v>61</v>
      </c>
      <c r="B12098" t="s">
        <v>55</v>
      </c>
      <c r="C12098">
        <v>2016</v>
      </c>
      <c r="D12098" t="s">
        <v>89</v>
      </c>
      <c r="E12098" t="s">
        <v>16</v>
      </c>
      <c r="F12098" t="s">
        <v>17</v>
      </c>
      <c r="G12098" t="s">
        <v>65</v>
      </c>
      <c r="H12098" s="2">
        <v>780</v>
      </c>
      <c r="I12098" s="8">
        <f t="shared" ref="I12098:I12161" si="945">SUMIFS(H:H,C:C,C12098,D:D,D12098)</f>
        <v>985107</v>
      </c>
      <c r="J12098" s="8">
        <f t="shared" ref="J12098:J12161" si="946">SUMIFS(H:H,E:E,E12098,D:D,D12098,C:C,C12098)</f>
        <v>77866</v>
      </c>
      <c r="K12098" s="8">
        <f t="shared" si="942"/>
        <v>151520</v>
      </c>
      <c r="L12098" s="8">
        <f t="shared" si="943"/>
        <v>50272</v>
      </c>
      <c r="M12098" s="8">
        <f t="shared" si="944"/>
        <v>14043</v>
      </c>
    </row>
    <row r="12099" spans="1:13" x14ac:dyDescent="0.2">
      <c r="A12099" t="s">
        <v>61</v>
      </c>
      <c r="B12099" t="s">
        <v>55</v>
      </c>
      <c r="C12099">
        <v>2016</v>
      </c>
      <c r="D12099" t="s">
        <v>89</v>
      </c>
      <c r="E12099" t="s">
        <v>16</v>
      </c>
      <c r="F12099" t="s">
        <v>18</v>
      </c>
      <c r="G12099" t="s">
        <v>66</v>
      </c>
      <c r="H12099" s="2">
        <v>675</v>
      </c>
      <c r="I12099" s="8">
        <f t="shared" si="945"/>
        <v>985107</v>
      </c>
      <c r="J12099" s="8">
        <f t="shared" si="946"/>
        <v>77866</v>
      </c>
      <c r="K12099" s="8">
        <f t="shared" ref="K12099:K12162" si="947">SUMIFS(H:H,B:B,B12099,C:C,C12099,D:D,D12099)</f>
        <v>151520</v>
      </c>
      <c r="L12099" s="8">
        <f t="shared" ref="L12099:L12162" si="948">SUMIFS(H:H,A:A,A12099,C:C,C12099,D:D,D12099)</f>
        <v>50272</v>
      </c>
      <c r="M12099" s="8">
        <f t="shared" ref="M12099:M12162" si="949">SUMIFS(H:H,G:G,G12099,D:D,D12099,C:C,C12099)</f>
        <v>12210</v>
      </c>
    </row>
    <row r="12100" spans="1:13" x14ac:dyDescent="0.2">
      <c r="A12100" t="s">
        <v>61</v>
      </c>
      <c r="B12100" t="s">
        <v>55</v>
      </c>
      <c r="C12100">
        <v>2016</v>
      </c>
      <c r="D12100" t="s">
        <v>89</v>
      </c>
      <c r="E12100" t="s">
        <v>16</v>
      </c>
      <c r="F12100" t="s">
        <v>19</v>
      </c>
      <c r="G12100" t="s">
        <v>67</v>
      </c>
      <c r="H12100" s="2">
        <v>473</v>
      </c>
      <c r="I12100" s="8">
        <f t="shared" si="945"/>
        <v>985107</v>
      </c>
      <c r="J12100" s="8">
        <f t="shared" si="946"/>
        <v>77866</v>
      </c>
      <c r="K12100" s="8">
        <f t="shared" si="947"/>
        <v>151520</v>
      </c>
      <c r="L12100" s="8">
        <f t="shared" si="948"/>
        <v>50272</v>
      </c>
      <c r="M12100" s="8">
        <f t="shared" si="949"/>
        <v>8293</v>
      </c>
    </row>
    <row r="12101" spans="1:13" x14ac:dyDescent="0.2">
      <c r="A12101" t="s">
        <v>61</v>
      </c>
      <c r="B12101" t="s">
        <v>55</v>
      </c>
      <c r="C12101">
        <v>2016</v>
      </c>
      <c r="D12101" t="s">
        <v>89</v>
      </c>
      <c r="E12101" t="s">
        <v>16</v>
      </c>
      <c r="F12101" t="s">
        <v>20</v>
      </c>
      <c r="G12101" t="s">
        <v>68</v>
      </c>
      <c r="H12101" s="2">
        <v>627</v>
      </c>
      <c r="I12101" s="8">
        <f t="shared" si="945"/>
        <v>985107</v>
      </c>
      <c r="J12101" s="8">
        <f t="shared" si="946"/>
        <v>77866</v>
      </c>
      <c r="K12101" s="8">
        <f t="shared" si="947"/>
        <v>151520</v>
      </c>
      <c r="L12101" s="8">
        <f t="shared" si="948"/>
        <v>50272</v>
      </c>
      <c r="M12101" s="8">
        <f t="shared" si="949"/>
        <v>9635</v>
      </c>
    </row>
    <row r="12102" spans="1:13" x14ac:dyDescent="0.2">
      <c r="A12102" t="s">
        <v>61</v>
      </c>
      <c r="B12102" t="s">
        <v>55</v>
      </c>
      <c r="C12102">
        <v>2016</v>
      </c>
      <c r="D12102" t="s">
        <v>89</v>
      </c>
      <c r="E12102" t="s">
        <v>16</v>
      </c>
      <c r="F12102" t="s">
        <v>21</v>
      </c>
      <c r="G12102" t="s">
        <v>69</v>
      </c>
      <c r="H12102" s="2">
        <v>1812</v>
      </c>
      <c r="I12102" s="8">
        <f t="shared" si="945"/>
        <v>985107</v>
      </c>
      <c r="J12102" s="8">
        <f t="shared" si="946"/>
        <v>77866</v>
      </c>
      <c r="K12102" s="8">
        <f t="shared" si="947"/>
        <v>151520</v>
      </c>
      <c r="L12102" s="8">
        <f t="shared" si="948"/>
        <v>50272</v>
      </c>
      <c r="M12102" s="8">
        <f t="shared" si="949"/>
        <v>24471</v>
      </c>
    </row>
    <row r="12103" spans="1:13" x14ac:dyDescent="0.2">
      <c r="A12103" t="s">
        <v>61</v>
      </c>
      <c r="B12103" t="s">
        <v>55</v>
      </c>
      <c r="C12103">
        <v>2016</v>
      </c>
      <c r="D12103" t="s">
        <v>89</v>
      </c>
      <c r="E12103" t="s">
        <v>16</v>
      </c>
      <c r="F12103" t="s">
        <v>22</v>
      </c>
      <c r="G12103" t="s">
        <v>70</v>
      </c>
      <c r="H12103" s="2">
        <v>537</v>
      </c>
      <c r="I12103" s="8">
        <f t="shared" si="945"/>
        <v>985107</v>
      </c>
      <c r="J12103" s="8">
        <f t="shared" si="946"/>
        <v>77866</v>
      </c>
      <c r="K12103" s="8">
        <f t="shared" si="947"/>
        <v>151520</v>
      </c>
      <c r="L12103" s="8">
        <f t="shared" si="948"/>
        <v>50272</v>
      </c>
      <c r="M12103" s="8">
        <f t="shared" si="949"/>
        <v>9214</v>
      </c>
    </row>
    <row r="12104" spans="1:13" x14ac:dyDescent="0.2">
      <c r="A12104" t="s">
        <v>61</v>
      </c>
      <c r="B12104" t="s">
        <v>55</v>
      </c>
      <c r="C12104">
        <v>2016</v>
      </c>
      <c r="D12104" t="s">
        <v>89</v>
      </c>
      <c r="E12104" t="s">
        <v>23</v>
      </c>
      <c r="F12104" t="s">
        <v>24</v>
      </c>
      <c r="G12104" t="s">
        <v>71</v>
      </c>
      <c r="H12104" s="2">
        <v>5690</v>
      </c>
      <c r="I12104" s="8">
        <f t="shared" si="945"/>
        <v>985107</v>
      </c>
      <c r="J12104" s="8">
        <f t="shared" si="946"/>
        <v>679384</v>
      </c>
      <c r="K12104" s="8">
        <f t="shared" si="947"/>
        <v>151520</v>
      </c>
      <c r="L12104" s="8">
        <f t="shared" si="948"/>
        <v>50272</v>
      </c>
      <c r="M12104" s="8">
        <f t="shared" si="949"/>
        <v>113590</v>
      </c>
    </row>
    <row r="12105" spans="1:13" x14ac:dyDescent="0.2">
      <c r="A12105" t="s">
        <v>61</v>
      </c>
      <c r="B12105" t="s">
        <v>55</v>
      </c>
      <c r="C12105">
        <v>2016</v>
      </c>
      <c r="D12105" t="s">
        <v>89</v>
      </c>
      <c r="E12105" t="s">
        <v>23</v>
      </c>
      <c r="F12105" t="s">
        <v>25</v>
      </c>
      <c r="G12105" t="s">
        <v>72</v>
      </c>
      <c r="H12105" s="2">
        <v>8570</v>
      </c>
      <c r="I12105" s="8">
        <f t="shared" si="945"/>
        <v>985107</v>
      </c>
      <c r="J12105" s="8">
        <f t="shared" si="946"/>
        <v>679384</v>
      </c>
      <c r="K12105" s="8">
        <f t="shared" si="947"/>
        <v>151520</v>
      </c>
      <c r="L12105" s="8">
        <f t="shared" si="948"/>
        <v>50272</v>
      </c>
      <c r="M12105" s="8">
        <f t="shared" si="949"/>
        <v>140980</v>
      </c>
    </row>
    <row r="12106" spans="1:13" x14ac:dyDescent="0.2">
      <c r="A12106" t="s">
        <v>61</v>
      </c>
      <c r="B12106" t="s">
        <v>55</v>
      </c>
      <c r="C12106">
        <v>2016</v>
      </c>
      <c r="D12106" t="s">
        <v>89</v>
      </c>
      <c r="E12106" t="s">
        <v>23</v>
      </c>
      <c r="F12106" t="s">
        <v>26</v>
      </c>
      <c r="G12106" t="s">
        <v>73</v>
      </c>
      <c r="H12106" s="2">
        <v>2191</v>
      </c>
      <c r="I12106" s="8">
        <f t="shared" si="945"/>
        <v>985107</v>
      </c>
      <c r="J12106" s="8">
        <f t="shared" si="946"/>
        <v>679384</v>
      </c>
      <c r="K12106" s="8">
        <f t="shared" si="947"/>
        <v>151520</v>
      </c>
      <c r="L12106" s="8">
        <f t="shared" si="948"/>
        <v>50272</v>
      </c>
      <c r="M12106" s="8">
        <f t="shared" si="949"/>
        <v>54166</v>
      </c>
    </row>
    <row r="12107" spans="1:13" x14ac:dyDescent="0.2">
      <c r="A12107" t="s">
        <v>61</v>
      </c>
      <c r="B12107" t="s">
        <v>55</v>
      </c>
      <c r="C12107">
        <v>2016</v>
      </c>
      <c r="D12107" t="s">
        <v>89</v>
      </c>
      <c r="E12107" t="s">
        <v>23</v>
      </c>
      <c r="F12107" t="s">
        <v>27</v>
      </c>
      <c r="G12107" t="s">
        <v>74</v>
      </c>
      <c r="H12107" s="2">
        <v>4422</v>
      </c>
      <c r="I12107" s="8">
        <f t="shared" si="945"/>
        <v>985107</v>
      </c>
      <c r="J12107" s="8">
        <f t="shared" si="946"/>
        <v>679384</v>
      </c>
      <c r="K12107" s="8">
        <f t="shared" si="947"/>
        <v>151520</v>
      </c>
      <c r="L12107" s="8">
        <f t="shared" si="948"/>
        <v>50272</v>
      </c>
      <c r="M12107" s="8">
        <f t="shared" si="949"/>
        <v>134966</v>
      </c>
    </row>
    <row r="12108" spans="1:13" x14ac:dyDescent="0.2">
      <c r="A12108" t="s">
        <v>61</v>
      </c>
      <c r="B12108" t="s">
        <v>55</v>
      </c>
      <c r="C12108">
        <v>2016</v>
      </c>
      <c r="D12108" t="s">
        <v>89</v>
      </c>
      <c r="E12108" t="s">
        <v>23</v>
      </c>
      <c r="F12108" t="s">
        <v>28</v>
      </c>
      <c r="G12108" t="s">
        <v>75</v>
      </c>
      <c r="H12108" s="2">
        <v>5659</v>
      </c>
      <c r="I12108" s="8">
        <f t="shared" si="945"/>
        <v>985107</v>
      </c>
      <c r="J12108" s="8">
        <f t="shared" si="946"/>
        <v>679384</v>
      </c>
      <c r="K12108" s="8">
        <f t="shared" si="947"/>
        <v>151520</v>
      </c>
      <c r="L12108" s="8">
        <f t="shared" si="948"/>
        <v>50272</v>
      </c>
      <c r="M12108" s="8">
        <f t="shared" si="949"/>
        <v>102952</v>
      </c>
    </row>
    <row r="12109" spans="1:13" x14ac:dyDescent="0.2">
      <c r="A12109" t="s">
        <v>61</v>
      </c>
      <c r="B12109" t="s">
        <v>55</v>
      </c>
      <c r="C12109">
        <v>2016</v>
      </c>
      <c r="D12109" t="s">
        <v>89</v>
      </c>
      <c r="E12109" t="s">
        <v>23</v>
      </c>
      <c r="F12109" t="s">
        <v>29</v>
      </c>
      <c r="G12109" t="s">
        <v>76</v>
      </c>
      <c r="H12109" s="2">
        <v>4450</v>
      </c>
      <c r="I12109" s="8">
        <f t="shared" si="945"/>
        <v>985107</v>
      </c>
      <c r="J12109" s="8">
        <f t="shared" si="946"/>
        <v>679384</v>
      </c>
      <c r="K12109" s="8">
        <f t="shared" si="947"/>
        <v>151520</v>
      </c>
      <c r="L12109" s="8">
        <f t="shared" si="948"/>
        <v>50272</v>
      </c>
      <c r="M12109" s="8">
        <f t="shared" si="949"/>
        <v>132730</v>
      </c>
    </row>
    <row r="12110" spans="1:13" x14ac:dyDescent="0.2">
      <c r="A12110" t="s">
        <v>61</v>
      </c>
      <c r="B12110" t="s">
        <v>55</v>
      </c>
      <c r="C12110">
        <v>2016</v>
      </c>
      <c r="D12110" t="s">
        <v>89</v>
      </c>
      <c r="E12110" t="s">
        <v>30</v>
      </c>
      <c r="F12110" t="s">
        <v>31</v>
      </c>
      <c r="G12110" t="s">
        <v>77</v>
      </c>
      <c r="H12110" s="2">
        <v>1358</v>
      </c>
      <c r="I12110" s="8">
        <f t="shared" si="945"/>
        <v>985107</v>
      </c>
      <c r="J12110" s="8">
        <f t="shared" si="946"/>
        <v>118311</v>
      </c>
      <c r="K12110" s="8">
        <f t="shared" si="947"/>
        <v>151520</v>
      </c>
      <c r="L12110" s="8">
        <f t="shared" si="948"/>
        <v>50272</v>
      </c>
      <c r="M12110" s="8">
        <f t="shared" si="949"/>
        <v>18941</v>
      </c>
    </row>
    <row r="12111" spans="1:13" x14ac:dyDescent="0.2">
      <c r="A12111" t="s">
        <v>61</v>
      </c>
      <c r="B12111" t="s">
        <v>55</v>
      </c>
      <c r="C12111">
        <v>2016</v>
      </c>
      <c r="D12111" t="s">
        <v>89</v>
      </c>
      <c r="E12111" t="s">
        <v>30</v>
      </c>
      <c r="F12111" t="s">
        <v>32</v>
      </c>
      <c r="G12111" t="s">
        <v>78</v>
      </c>
      <c r="H12111" s="2">
        <v>1553</v>
      </c>
      <c r="I12111" s="8">
        <f t="shared" si="945"/>
        <v>985107</v>
      </c>
      <c r="J12111" s="8">
        <f t="shared" si="946"/>
        <v>118311</v>
      </c>
      <c r="K12111" s="8">
        <f t="shared" si="947"/>
        <v>151520</v>
      </c>
      <c r="L12111" s="8">
        <f t="shared" si="948"/>
        <v>50272</v>
      </c>
      <c r="M12111" s="8">
        <f t="shared" si="949"/>
        <v>19368</v>
      </c>
    </row>
    <row r="12112" spans="1:13" x14ac:dyDescent="0.2">
      <c r="A12112" t="s">
        <v>61</v>
      </c>
      <c r="B12112" t="s">
        <v>55</v>
      </c>
      <c r="C12112">
        <v>2016</v>
      </c>
      <c r="D12112" t="s">
        <v>89</v>
      </c>
      <c r="E12112" t="s">
        <v>30</v>
      </c>
      <c r="F12112" t="s">
        <v>33</v>
      </c>
      <c r="G12112" t="s">
        <v>79</v>
      </c>
      <c r="H12112" s="2">
        <v>1284</v>
      </c>
      <c r="I12112" s="8">
        <f t="shared" si="945"/>
        <v>985107</v>
      </c>
      <c r="J12112" s="8">
        <f t="shared" si="946"/>
        <v>118311</v>
      </c>
      <c r="K12112" s="8">
        <f t="shared" si="947"/>
        <v>151520</v>
      </c>
      <c r="L12112" s="8">
        <f t="shared" si="948"/>
        <v>50272</v>
      </c>
      <c r="M12112" s="8">
        <f t="shared" si="949"/>
        <v>20077</v>
      </c>
    </row>
    <row r="12113" spans="1:13" x14ac:dyDescent="0.2">
      <c r="A12113" t="s">
        <v>61</v>
      </c>
      <c r="B12113" t="s">
        <v>55</v>
      </c>
      <c r="C12113">
        <v>2016</v>
      </c>
      <c r="D12113" t="s">
        <v>89</v>
      </c>
      <c r="E12113" t="s">
        <v>30</v>
      </c>
      <c r="F12113" t="s">
        <v>34</v>
      </c>
      <c r="G12113" t="s">
        <v>80</v>
      </c>
      <c r="H12113" s="2">
        <v>934</v>
      </c>
      <c r="I12113" s="8">
        <f t="shared" si="945"/>
        <v>985107</v>
      </c>
      <c r="J12113" s="8">
        <f t="shared" si="946"/>
        <v>118311</v>
      </c>
      <c r="K12113" s="8">
        <f t="shared" si="947"/>
        <v>151520</v>
      </c>
      <c r="L12113" s="8">
        <f t="shared" si="948"/>
        <v>50272</v>
      </c>
      <c r="M12113" s="8">
        <f t="shared" si="949"/>
        <v>17036</v>
      </c>
    </row>
    <row r="12114" spans="1:13" x14ac:dyDescent="0.2">
      <c r="A12114" t="s">
        <v>61</v>
      </c>
      <c r="B12114" t="s">
        <v>55</v>
      </c>
      <c r="C12114">
        <v>2016</v>
      </c>
      <c r="D12114" t="s">
        <v>89</v>
      </c>
      <c r="E12114" t="s">
        <v>30</v>
      </c>
      <c r="F12114" t="s">
        <v>35</v>
      </c>
      <c r="G12114" t="s">
        <v>81</v>
      </c>
      <c r="H12114" s="2">
        <v>1345</v>
      </c>
      <c r="I12114" s="8">
        <f t="shared" si="945"/>
        <v>985107</v>
      </c>
      <c r="J12114" s="8">
        <f t="shared" si="946"/>
        <v>118311</v>
      </c>
      <c r="K12114" s="8">
        <f t="shared" si="947"/>
        <v>151520</v>
      </c>
      <c r="L12114" s="8">
        <f t="shared" si="948"/>
        <v>50272</v>
      </c>
      <c r="M12114" s="8">
        <f t="shared" si="949"/>
        <v>19902</v>
      </c>
    </row>
    <row r="12115" spans="1:13" x14ac:dyDescent="0.2">
      <c r="A12115" t="s">
        <v>61</v>
      </c>
      <c r="B12115" t="s">
        <v>55</v>
      </c>
      <c r="C12115">
        <v>2016</v>
      </c>
      <c r="D12115" t="s">
        <v>89</v>
      </c>
      <c r="E12115" t="s">
        <v>30</v>
      </c>
      <c r="F12115" t="s">
        <v>36</v>
      </c>
      <c r="G12115" t="s">
        <v>82</v>
      </c>
      <c r="H12115" s="2">
        <v>1024</v>
      </c>
      <c r="I12115" s="8">
        <f t="shared" si="945"/>
        <v>985107</v>
      </c>
      <c r="J12115" s="8">
        <f t="shared" si="946"/>
        <v>118311</v>
      </c>
      <c r="K12115" s="8">
        <f t="shared" si="947"/>
        <v>151520</v>
      </c>
      <c r="L12115" s="8">
        <f t="shared" si="948"/>
        <v>50272</v>
      </c>
      <c r="M12115" s="8">
        <f t="shared" si="949"/>
        <v>22987</v>
      </c>
    </row>
    <row r="12116" spans="1:13" x14ac:dyDescent="0.2">
      <c r="A12116" t="s">
        <v>61</v>
      </c>
      <c r="B12116" t="s">
        <v>55</v>
      </c>
      <c r="C12116">
        <v>2016</v>
      </c>
      <c r="D12116" t="s">
        <v>89</v>
      </c>
      <c r="E12116" t="s">
        <v>37</v>
      </c>
      <c r="F12116" t="s">
        <v>38</v>
      </c>
      <c r="G12116" t="s">
        <v>83</v>
      </c>
      <c r="H12116" s="2">
        <v>1214</v>
      </c>
      <c r="I12116" s="8">
        <f t="shared" si="945"/>
        <v>985107</v>
      </c>
      <c r="J12116" s="8">
        <f t="shared" si="946"/>
        <v>109546</v>
      </c>
      <c r="K12116" s="8">
        <f t="shared" si="947"/>
        <v>151520</v>
      </c>
      <c r="L12116" s="8">
        <f t="shared" si="948"/>
        <v>50272</v>
      </c>
      <c r="M12116" s="8">
        <f t="shared" si="949"/>
        <v>20856</v>
      </c>
    </row>
    <row r="12117" spans="1:13" x14ac:dyDescent="0.2">
      <c r="A12117" t="s">
        <v>61</v>
      </c>
      <c r="B12117" t="s">
        <v>55</v>
      </c>
      <c r="C12117">
        <v>2016</v>
      </c>
      <c r="D12117" t="s">
        <v>89</v>
      </c>
      <c r="E12117" t="s">
        <v>37</v>
      </c>
      <c r="F12117" t="s">
        <v>39</v>
      </c>
      <c r="G12117" t="s">
        <v>84</v>
      </c>
      <c r="H12117" s="2">
        <v>1345</v>
      </c>
      <c r="I12117" s="8">
        <f t="shared" si="945"/>
        <v>985107</v>
      </c>
      <c r="J12117" s="8">
        <f t="shared" si="946"/>
        <v>109546</v>
      </c>
      <c r="K12117" s="8">
        <f t="shared" si="947"/>
        <v>151520</v>
      </c>
      <c r="L12117" s="8">
        <f t="shared" si="948"/>
        <v>50272</v>
      </c>
      <c r="M12117" s="8">
        <f t="shared" si="949"/>
        <v>20770</v>
      </c>
    </row>
    <row r="12118" spans="1:13" x14ac:dyDescent="0.2">
      <c r="A12118" t="s">
        <v>61</v>
      </c>
      <c r="B12118" t="s">
        <v>55</v>
      </c>
      <c r="C12118">
        <v>2016</v>
      </c>
      <c r="D12118" t="s">
        <v>89</v>
      </c>
      <c r="E12118" t="s">
        <v>37</v>
      </c>
      <c r="F12118" t="s">
        <v>40</v>
      </c>
      <c r="G12118" t="s">
        <v>85</v>
      </c>
      <c r="H12118" s="2">
        <v>966</v>
      </c>
      <c r="I12118" s="8">
        <f t="shared" si="945"/>
        <v>985107</v>
      </c>
      <c r="J12118" s="8">
        <f t="shared" si="946"/>
        <v>109546</v>
      </c>
      <c r="K12118" s="8">
        <f t="shared" si="947"/>
        <v>151520</v>
      </c>
      <c r="L12118" s="8">
        <f t="shared" si="948"/>
        <v>50272</v>
      </c>
      <c r="M12118" s="8">
        <f t="shared" si="949"/>
        <v>15521</v>
      </c>
    </row>
    <row r="12119" spans="1:13" x14ac:dyDescent="0.2">
      <c r="A12119" t="s">
        <v>61</v>
      </c>
      <c r="B12119" t="s">
        <v>55</v>
      </c>
      <c r="C12119">
        <v>2016</v>
      </c>
      <c r="D12119" t="s">
        <v>89</v>
      </c>
      <c r="E12119" t="s">
        <v>37</v>
      </c>
      <c r="F12119" t="s">
        <v>41</v>
      </c>
      <c r="G12119" t="s">
        <v>86</v>
      </c>
      <c r="H12119" s="2">
        <v>1132</v>
      </c>
      <c r="I12119" s="8">
        <f t="shared" si="945"/>
        <v>985107</v>
      </c>
      <c r="J12119" s="8">
        <f t="shared" si="946"/>
        <v>109546</v>
      </c>
      <c r="K12119" s="8">
        <f t="shared" si="947"/>
        <v>151520</v>
      </c>
      <c r="L12119" s="8">
        <f t="shared" si="948"/>
        <v>50272</v>
      </c>
      <c r="M12119" s="8">
        <f t="shared" si="949"/>
        <v>19357</v>
      </c>
    </row>
    <row r="12120" spans="1:13" x14ac:dyDescent="0.2">
      <c r="A12120" t="s">
        <v>61</v>
      </c>
      <c r="B12120" t="s">
        <v>55</v>
      </c>
      <c r="C12120">
        <v>2016</v>
      </c>
      <c r="D12120" t="s">
        <v>89</v>
      </c>
      <c r="E12120" t="s">
        <v>37</v>
      </c>
      <c r="F12120" t="s">
        <v>42</v>
      </c>
      <c r="G12120" t="s">
        <v>87</v>
      </c>
      <c r="H12120" s="2">
        <v>1288</v>
      </c>
      <c r="I12120" s="8">
        <f t="shared" si="945"/>
        <v>985107</v>
      </c>
      <c r="J12120" s="8">
        <f t="shared" si="946"/>
        <v>109546</v>
      </c>
      <c r="K12120" s="8">
        <f t="shared" si="947"/>
        <v>151520</v>
      </c>
      <c r="L12120" s="8">
        <f t="shared" si="948"/>
        <v>50272</v>
      </c>
      <c r="M12120" s="8">
        <f t="shared" si="949"/>
        <v>20232</v>
      </c>
    </row>
    <row r="12121" spans="1:13" x14ac:dyDescent="0.2">
      <c r="A12121" t="s">
        <v>61</v>
      </c>
      <c r="B12121" t="s">
        <v>55</v>
      </c>
      <c r="C12121">
        <v>2016</v>
      </c>
      <c r="D12121" t="s">
        <v>89</v>
      </c>
      <c r="E12121" t="s">
        <v>37</v>
      </c>
      <c r="F12121" t="s">
        <v>43</v>
      </c>
      <c r="G12121" t="s">
        <v>88</v>
      </c>
      <c r="H12121" s="2">
        <v>943</v>
      </c>
      <c r="I12121" s="8">
        <f t="shared" si="945"/>
        <v>985107</v>
      </c>
      <c r="J12121" s="8">
        <f t="shared" si="946"/>
        <v>109546</v>
      </c>
      <c r="K12121" s="8">
        <f t="shared" si="947"/>
        <v>151520</v>
      </c>
      <c r="L12121" s="8">
        <f t="shared" si="948"/>
        <v>50272</v>
      </c>
      <c r="M12121" s="8">
        <f t="shared" si="949"/>
        <v>12810</v>
      </c>
    </row>
    <row r="12122" spans="1:13" x14ac:dyDescent="0.2">
      <c r="A12122" t="s">
        <v>61</v>
      </c>
      <c r="B12122" t="s">
        <v>55</v>
      </c>
      <c r="C12122">
        <v>2016</v>
      </c>
      <c r="D12122" t="s">
        <v>90</v>
      </c>
      <c r="E12122" t="s">
        <v>16</v>
      </c>
      <c r="F12122" t="s">
        <v>17</v>
      </c>
      <c r="G12122" t="s">
        <v>65</v>
      </c>
      <c r="H12122" s="2">
        <v>830</v>
      </c>
      <c r="I12122" s="8">
        <f t="shared" si="945"/>
        <v>1014628</v>
      </c>
      <c r="J12122" s="8">
        <f t="shared" si="946"/>
        <v>75226</v>
      </c>
      <c r="K12122" s="8">
        <f t="shared" si="947"/>
        <v>153439</v>
      </c>
      <c r="L12122" s="8">
        <f t="shared" si="948"/>
        <v>51963</v>
      </c>
      <c r="M12122" s="8">
        <f t="shared" si="949"/>
        <v>13187</v>
      </c>
    </row>
    <row r="12123" spans="1:13" x14ac:dyDescent="0.2">
      <c r="A12123" t="s">
        <v>61</v>
      </c>
      <c r="B12123" t="s">
        <v>55</v>
      </c>
      <c r="C12123">
        <v>2016</v>
      </c>
      <c r="D12123" t="s">
        <v>90</v>
      </c>
      <c r="E12123" t="s">
        <v>16</v>
      </c>
      <c r="F12123" t="s">
        <v>18</v>
      </c>
      <c r="G12123" t="s">
        <v>66</v>
      </c>
      <c r="H12123" s="2">
        <v>528</v>
      </c>
      <c r="I12123" s="8">
        <f t="shared" si="945"/>
        <v>1014628</v>
      </c>
      <c r="J12123" s="8">
        <f t="shared" si="946"/>
        <v>75226</v>
      </c>
      <c r="K12123" s="8">
        <f t="shared" si="947"/>
        <v>153439</v>
      </c>
      <c r="L12123" s="8">
        <f t="shared" si="948"/>
        <v>51963</v>
      </c>
      <c r="M12123" s="8">
        <f t="shared" si="949"/>
        <v>11197</v>
      </c>
    </row>
    <row r="12124" spans="1:13" x14ac:dyDescent="0.2">
      <c r="A12124" t="s">
        <v>61</v>
      </c>
      <c r="B12124" t="s">
        <v>55</v>
      </c>
      <c r="C12124">
        <v>2016</v>
      </c>
      <c r="D12124" t="s">
        <v>90</v>
      </c>
      <c r="E12124" t="s">
        <v>16</v>
      </c>
      <c r="F12124" t="s">
        <v>19</v>
      </c>
      <c r="G12124" t="s">
        <v>67</v>
      </c>
      <c r="H12124" s="2">
        <v>553</v>
      </c>
      <c r="I12124" s="8">
        <f t="shared" si="945"/>
        <v>1014628</v>
      </c>
      <c r="J12124" s="8">
        <f t="shared" si="946"/>
        <v>75226</v>
      </c>
      <c r="K12124" s="8">
        <f t="shared" si="947"/>
        <v>153439</v>
      </c>
      <c r="L12124" s="8">
        <f t="shared" si="948"/>
        <v>51963</v>
      </c>
      <c r="M12124" s="8">
        <f t="shared" si="949"/>
        <v>8435</v>
      </c>
    </row>
    <row r="12125" spans="1:13" x14ac:dyDescent="0.2">
      <c r="A12125" t="s">
        <v>61</v>
      </c>
      <c r="B12125" t="s">
        <v>55</v>
      </c>
      <c r="C12125">
        <v>2016</v>
      </c>
      <c r="D12125" t="s">
        <v>90</v>
      </c>
      <c r="E12125" t="s">
        <v>16</v>
      </c>
      <c r="F12125" t="s">
        <v>20</v>
      </c>
      <c r="G12125" t="s">
        <v>68</v>
      </c>
      <c r="H12125" s="2">
        <v>537</v>
      </c>
      <c r="I12125" s="8">
        <f t="shared" si="945"/>
        <v>1014628</v>
      </c>
      <c r="J12125" s="8">
        <f t="shared" si="946"/>
        <v>75226</v>
      </c>
      <c r="K12125" s="8">
        <f t="shared" si="947"/>
        <v>153439</v>
      </c>
      <c r="L12125" s="8">
        <f t="shared" si="948"/>
        <v>51963</v>
      </c>
      <c r="M12125" s="8">
        <f t="shared" si="949"/>
        <v>9221</v>
      </c>
    </row>
    <row r="12126" spans="1:13" x14ac:dyDescent="0.2">
      <c r="A12126" t="s">
        <v>61</v>
      </c>
      <c r="B12126" t="s">
        <v>55</v>
      </c>
      <c r="C12126">
        <v>2016</v>
      </c>
      <c r="D12126" t="s">
        <v>90</v>
      </c>
      <c r="E12126" t="s">
        <v>16</v>
      </c>
      <c r="F12126" t="s">
        <v>21</v>
      </c>
      <c r="G12126" t="s">
        <v>69</v>
      </c>
      <c r="H12126" s="2">
        <v>1380</v>
      </c>
      <c r="I12126" s="8">
        <f t="shared" si="945"/>
        <v>1014628</v>
      </c>
      <c r="J12126" s="8">
        <f t="shared" si="946"/>
        <v>75226</v>
      </c>
      <c r="K12126" s="8">
        <f t="shared" si="947"/>
        <v>153439</v>
      </c>
      <c r="L12126" s="8">
        <f t="shared" si="948"/>
        <v>51963</v>
      </c>
      <c r="M12126" s="8">
        <f t="shared" si="949"/>
        <v>23560</v>
      </c>
    </row>
    <row r="12127" spans="1:13" x14ac:dyDescent="0.2">
      <c r="A12127" t="s">
        <v>61</v>
      </c>
      <c r="B12127" t="s">
        <v>55</v>
      </c>
      <c r="C12127">
        <v>2016</v>
      </c>
      <c r="D12127" t="s">
        <v>90</v>
      </c>
      <c r="E12127" t="s">
        <v>16</v>
      </c>
      <c r="F12127" t="s">
        <v>22</v>
      </c>
      <c r="G12127" t="s">
        <v>70</v>
      </c>
      <c r="H12127" s="2">
        <v>644</v>
      </c>
      <c r="I12127" s="8">
        <f t="shared" si="945"/>
        <v>1014628</v>
      </c>
      <c r="J12127" s="8">
        <f t="shared" si="946"/>
        <v>75226</v>
      </c>
      <c r="K12127" s="8">
        <f t="shared" si="947"/>
        <v>153439</v>
      </c>
      <c r="L12127" s="8">
        <f t="shared" si="948"/>
        <v>51963</v>
      </c>
      <c r="M12127" s="8">
        <f t="shared" si="949"/>
        <v>9626</v>
      </c>
    </row>
    <row r="12128" spans="1:13" x14ac:dyDescent="0.2">
      <c r="A12128" t="s">
        <v>61</v>
      </c>
      <c r="B12128" t="s">
        <v>55</v>
      </c>
      <c r="C12128">
        <v>2016</v>
      </c>
      <c r="D12128" t="s">
        <v>90</v>
      </c>
      <c r="E12128" t="s">
        <v>23</v>
      </c>
      <c r="F12128" t="s">
        <v>24</v>
      </c>
      <c r="G12128" t="s">
        <v>71</v>
      </c>
      <c r="H12128" s="2">
        <v>3900</v>
      </c>
      <c r="I12128" s="8">
        <f t="shared" si="945"/>
        <v>1014628</v>
      </c>
      <c r="J12128" s="8">
        <f t="shared" si="946"/>
        <v>706292</v>
      </c>
      <c r="K12128" s="8">
        <f t="shared" si="947"/>
        <v>153439</v>
      </c>
      <c r="L12128" s="8">
        <f t="shared" si="948"/>
        <v>51963</v>
      </c>
      <c r="M12128" s="8">
        <f t="shared" si="949"/>
        <v>104590</v>
      </c>
    </row>
    <row r="12129" spans="1:13" x14ac:dyDescent="0.2">
      <c r="A12129" t="s">
        <v>61</v>
      </c>
      <c r="B12129" t="s">
        <v>55</v>
      </c>
      <c r="C12129">
        <v>2016</v>
      </c>
      <c r="D12129" t="s">
        <v>90</v>
      </c>
      <c r="E12129" t="s">
        <v>23</v>
      </c>
      <c r="F12129" t="s">
        <v>25</v>
      </c>
      <c r="G12129" t="s">
        <v>72</v>
      </c>
      <c r="H12129" s="2">
        <v>8530</v>
      </c>
      <c r="I12129" s="8">
        <f t="shared" si="945"/>
        <v>1014628</v>
      </c>
      <c r="J12129" s="8">
        <f t="shared" si="946"/>
        <v>706292</v>
      </c>
      <c r="K12129" s="8">
        <f t="shared" si="947"/>
        <v>153439</v>
      </c>
      <c r="L12129" s="8">
        <f t="shared" si="948"/>
        <v>51963</v>
      </c>
      <c r="M12129" s="8">
        <f t="shared" si="949"/>
        <v>138240</v>
      </c>
    </row>
    <row r="12130" spans="1:13" x14ac:dyDescent="0.2">
      <c r="A12130" t="s">
        <v>61</v>
      </c>
      <c r="B12130" t="s">
        <v>55</v>
      </c>
      <c r="C12130">
        <v>2016</v>
      </c>
      <c r="D12130" t="s">
        <v>90</v>
      </c>
      <c r="E12130" t="s">
        <v>23</v>
      </c>
      <c r="F12130" t="s">
        <v>26</v>
      </c>
      <c r="G12130" t="s">
        <v>73</v>
      </c>
      <c r="H12130" s="2">
        <v>2478</v>
      </c>
      <c r="I12130" s="8">
        <f t="shared" si="945"/>
        <v>1014628</v>
      </c>
      <c r="J12130" s="8">
        <f t="shared" si="946"/>
        <v>706292</v>
      </c>
      <c r="K12130" s="8">
        <f t="shared" si="947"/>
        <v>153439</v>
      </c>
      <c r="L12130" s="8">
        <f t="shared" si="948"/>
        <v>51963</v>
      </c>
      <c r="M12130" s="8">
        <f t="shared" si="949"/>
        <v>54510</v>
      </c>
    </row>
    <row r="12131" spans="1:13" x14ac:dyDescent="0.2">
      <c r="A12131" t="s">
        <v>61</v>
      </c>
      <c r="B12131" t="s">
        <v>55</v>
      </c>
      <c r="C12131">
        <v>2016</v>
      </c>
      <c r="D12131" t="s">
        <v>90</v>
      </c>
      <c r="E12131" t="s">
        <v>23</v>
      </c>
      <c r="F12131" t="s">
        <v>27</v>
      </c>
      <c r="G12131" t="s">
        <v>74</v>
      </c>
      <c r="H12131" s="2">
        <v>8418</v>
      </c>
      <c r="I12131" s="8">
        <f t="shared" si="945"/>
        <v>1014628</v>
      </c>
      <c r="J12131" s="8">
        <f t="shared" si="946"/>
        <v>706292</v>
      </c>
      <c r="K12131" s="8">
        <f t="shared" si="947"/>
        <v>153439</v>
      </c>
      <c r="L12131" s="8">
        <f t="shared" si="948"/>
        <v>51963</v>
      </c>
      <c r="M12131" s="8">
        <f t="shared" si="949"/>
        <v>136692</v>
      </c>
    </row>
    <row r="12132" spans="1:13" x14ac:dyDescent="0.2">
      <c r="A12132" t="s">
        <v>61</v>
      </c>
      <c r="B12132" t="s">
        <v>55</v>
      </c>
      <c r="C12132">
        <v>2016</v>
      </c>
      <c r="D12132" t="s">
        <v>90</v>
      </c>
      <c r="E12132" t="s">
        <v>23</v>
      </c>
      <c r="F12132" t="s">
        <v>28</v>
      </c>
      <c r="G12132" t="s">
        <v>75</v>
      </c>
      <c r="H12132" s="2">
        <v>4760</v>
      </c>
      <c r="I12132" s="8">
        <f t="shared" si="945"/>
        <v>1014628</v>
      </c>
      <c r="J12132" s="8">
        <f t="shared" si="946"/>
        <v>706292</v>
      </c>
      <c r="K12132" s="8">
        <f t="shared" si="947"/>
        <v>153439</v>
      </c>
      <c r="L12132" s="8">
        <f t="shared" si="948"/>
        <v>51963</v>
      </c>
      <c r="M12132" s="8">
        <f t="shared" si="949"/>
        <v>98380</v>
      </c>
    </row>
    <row r="12133" spans="1:13" x14ac:dyDescent="0.2">
      <c r="A12133" t="s">
        <v>61</v>
      </c>
      <c r="B12133" t="s">
        <v>55</v>
      </c>
      <c r="C12133">
        <v>2016</v>
      </c>
      <c r="D12133" t="s">
        <v>90</v>
      </c>
      <c r="E12133" t="s">
        <v>23</v>
      </c>
      <c r="F12133" t="s">
        <v>29</v>
      </c>
      <c r="G12133" t="s">
        <v>76</v>
      </c>
      <c r="H12133" s="2">
        <v>7130</v>
      </c>
      <c r="I12133" s="8">
        <f t="shared" si="945"/>
        <v>1014628</v>
      </c>
      <c r="J12133" s="8">
        <f t="shared" si="946"/>
        <v>706292</v>
      </c>
      <c r="K12133" s="8">
        <f t="shared" si="947"/>
        <v>153439</v>
      </c>
      <c r="L12133" s="8">
        <f t="shared" si="948"/>
        <v>51963</v>
      </c>
      <c r="M12133" s="8">
        <f t="shared" si="949"/>
        <v>173880</v>
      </c>
    </row>
    <row r="12134" spans="1:13" x14ac:dyDescent="0.2">
      <c r="A12134" t="s">
        <v>61</v>
      </c>
      <c r="B12134" t="s">
        <v>55</v>
      </c>
      <c r="C12134">
        <v>2016</v>
      </c>
      <c r="D12134" t="s">
        <v>90</v>
      </c>
      <c r="E12134" t="s">
        <v>30</v>
      </c>
      <c r="F12134" t="s">
        <v>31</v>
      </c>
      <c r="G12134" t="s">
        <v>77</v>
      </c>
      <c r="H12134" s="2">
        <v>864</v>
      </c>
      <c r="I12134" s="8">
        <f t="shared" si="945"/>
        <v>1014628</v>
      </c>
      <c r="J12134" s="8">
        <f t="shared" si="946"/>
        <v>120745</v>
      </c>
      <c r="K12134" s="8">
        <f t="shared" si="947"/>
        <v>153439</v>
      </c>
      <c r="L12134" s="8">
        <f t="shared" si="948"/>
        <v>51963</v>
      </c>
      <c r="M12134" s="8">
        <f t="shared" si="949"/>
        <v>16658</v>
      </c>
    </row>
    <row r="12135" spans="1:13" x14ac:dyDescent="0.2">
      <c r="A12135" t="s">
        <v>61</v>
      </c>
      <c r="B12135" t="s">
        <v>55</v>
      </c>
      <c r="C12135">
        <v>2016</v>
      </c>
      <c r="D12135" t="s">
        <v>90</v>
      </c>
      <c r="E12135" t="s">
        <v>30</v>
      </c>
      <c r="F12135" t="s">
        <v>32</v>
      </c>
      <c r="G12135" t="s">
        <v>78</v>
      </c>
      <c r="H12135" s="2">
        <v>847</v>
      </c>
      <c r="I12135" s="8">
        <f t="shared" si="945"/>
        <v>1014628</v>
      </c>
      <c r="J12135" s="8">
        <f t="shared" si="946"/>
        <v>120745</v>
      </c>
      <c r="K12135" s="8">
        <f t="shared" si="947"/>
        <v>153439</v>
      </c>
      <c r="L12135" s="8">
        <f t="shared" si="948"/>
        <v>51963</v>
      </c>
      <c r="M12135" s="8">
        <f t="shared" si="949"/>
        <v>19796</v>
      </c>
    </row>
    <row r="12136" spans="1:13" x14ac:dyDescent="0.2">
      <c r="A12136" t="s">
        <v>61</v>
      </c>
      <c r="B12136" t="s">
        <v>55</v>
      </c>
      <c r="C12136">
        <v>2016</v>
      </c>
      <c r="D12136" t="s">
        <v>90</v>
      </c>
      <c r="E12136" t="s">
        <v>30</v>
      </c>
      <c r="F12136" t="s">
        <v>33</v>
      </c>
      <c r="G12136" t="s">
        <v>79</v>
      </c>
      <c r="H12136" s="2">
        <v>1151</v>
      </c>
      <c r="I12136" s="8">
        <f t="shared" si="945"/>
        <v>1014628</v>
      </c>
      <c r="J12136" s="8">
        <f t="shared" si="946"/>
        <v>120745</v>
      </c>
      <c r="K12136" s="8">
        <f t="shared" si="947"/>
        <v>153439</v>
      </c>
      <c r="L12136" s="8">
        <f t="shared" si="948"/>
        <v>51963</v>
      </c>
      <c r="M12136" s="8">
        <f t="shared" si="949"/>
        <v>20428</v>
      </c>
    </row>
    <row r="12137" spans="1:13" x14ac:dyDescent="0.2">
      <c r="A12137" t="s">
        <v>61</v>
      </c>
      <c r="B12137" t="s">
        <v>55</v>
      </c>
      <c r="C12137">
        <v>2016</v>
      </c>
      <c r="D12137" t="s">
        <v>90</v>
      </c>
      <c r="E12137" t="s">
        <v>30</v>
      </c>
      <c r="F12137" t="s">
        <v>34</v>
      </c>
      <c r="G12137" t="s">
        <v>80</v>
      </c>
      <c r="H12137" s="2">
        <v>1073</v>
      </c>
      <c r="I12137" s="8">
        <f t="shared" si="945"/>
        <v>1014628</v>
      </c>
      <c r="J12137" s="8">
        <f t="shared" si="946"/>
        <v>120745</v>
      </c>
      <c r="K12137" s="8">
        <f t="shared" si="947"/>
        <v>153439</v>
      </c>
      <c r="L12137" s="8">
        <f t="shared" si="948"/>
        <v>51963</v>
      </c>
      <c r="M12137" s="8">
        <f t="shared" si="949"/>
        <v>19043</v>
      </c>
    </row>
    <row r="12138" spans="1:13" x14ac:dyDescent="0.2">
      <c r="A12138" t="s">
        <v>61</v>
      </c>
      <c r="B12138" t="s">
        <v>55</v>
      </c>
      <c r="C12138">
        <v>2016</v>
      </c>
      <c r="D12138" t="s">
        <v>90</v>
      </c>
      <c r="E12138" t="s">
        <v>30</v>
      </c>
      <c r="F12138" t="s">
        <v>35</v>
      </c>
      <c r="G12138" t="s">
        <v>81</v>
      </c>
      <c r="H12138" s="2">
        <v>1057</v>
      </c>
      <c r="I12138" s="8">
        <f t="shared" si="945"/>
        <v>1014628</v>
      </c>
      <c r="J12138" s="8">
        <f t="shared" si="946"/>
        <v>120745</v>
      </c>
      <c r="K12138" s="8">
        <f t="shared" si="947"/>
        <v>153439</v>
      </c>
      <c r="L12138" s="8">
        <f t="shared" si="948"/>
        <v>51963</v>
      </c>
      <c r="M12138" s="8">
        <f t="shared" si="949"/>
        <v>19859</v>
      </c>
    </row>
    <row r="12139" spans="1:13" x14ac:dyDescent="0.2">
      <c r="A12139" t="s">
        <v>61</v>
      </c>
      <c r="B12139" t="s">
        <v>55</v>
      </c>
      <c r="C12139">
        <v>2016</v>
      </c>
      <c r="D12139" t="s">
        <v>90</v>
      </c>
      <c r="E12139" t="s">
        <v>30</v>
      </c>
      <c r="F12139" t="s">
        <v>36</v>
      </c>
      <c r="G12139" t="s">
        <v>82</v>
      </c>
      <c r="H12139" s="2">
        <v>1183</v>
      </c>
      <c r="I12139" s="8">
        <f t="shared" si="945"/>
        <v>1014628</v>
      </c>
      <c r="J12139" s="8">
        <f t="shared" si="946"/>
        <v>120745</v>
      </c>
      <c r="K12139" s="8">
        <f t="shared" si="947"/>
        <v>153439</v>
      </c>
      <c r="L12139" s="8">
        <f t="shared" si="948"/>
        <v>51963</v>
      </c>
      <c r="M12139" s="8">
        <f t="shared" si="949"/>
        <v>24961</v>
      </c>
    </row>
    <row r="12140" spans="1:13" x14ac:dyDescent="0.2">
      <c r="A12140" t="s">
        <v>61</v>
      </c>
      <c r="B12140" t="s">
        <v>55</v>
      </c>
      <c r="C12140">
        <v>2016</v>
      </c>
      <c r="D12140" t="s">
        <v>90</v>
      </c>
      <c r="E12140" t="s">
        <v>37</v>
      </c>
      <c r="F12140" t="s">
        <v>38</v>
      </c>
      <c r="G12140" t="s">
        <v>83</v>
      </c>
      <c r="H12140" s="2">
        <v>1172</v>
      </c>
      <c r="I12140" s="8">
        <f t="shared" si="945"/>
        <v>1014628</v>
      </c>
      <c r="J12140" s="8">
        <f t="shared" si="946"/>
        <v>112365</v>
      </c>
      <c r="K12140" s="8">
        <f t="shared" si="947"/>
        <v>153439</v>
      </c>
      <c r="L12140" s="8">
        <f t="shared" si="948"/>
        <v>51963</v>
      </c>
      <c r="M12140" s="8">
        <f t="shared" si="949"/>
        <v>20402</v>
      </c>
    </row>
    <row r="12141" spans="1:13" x14ac:dyDescent="0.2">
      <c r="A12141" t="s">
        <v>61</v>
      </c>
      <c r="B12141" t="s">
        <v>55</v>
      </c>
      <c r="C12141">
        <v>2016</v>
      </c>
      <c r="D12141" t="s">
        <v>90</v>
      </c>
      <c r="E12141" t="s">
        <v>37</v>
      </c>
      <c r="F12141" t="s">
        <v>39</v>
      </c>
      <c r="G12141" t="s">
        <v>84</v>
      </c>
      <c r="H12141" s="2">
        <v>1087</v>
      </c>
      <c r="I12141" s="8">
        <f t="shared" si="945"/>
        <v>1014628</v>
      </c>
      <c r="J12141" s="8">
        <f t="shared" si="946"/>
        <v>112365</v>
      </c>
      <c r="K12141" s="8">
        <f t="shared" si="947"/>
        <v>153439</v>
      </c>
      <c r="L12141" s="8">
        <f t="shared" si="948"/>
        <v>51963</v>
      </c>
      <c r="M12141" s="8">
        <f t="shared" si="949"/>
        <v>20845</v>
      </c>
    </row>
    <row r="12142" spans="1:13" x14ac:dyDescent="0.2">
      <c r="A12142" t="s">
        <v>61</v>
      </c>
      <c r="B12142" t="s">
        <v>55</v>
      </c>
      <c r="C12142">
        <v>2016</v>
      </c>
      <c r="D12142" t="s">
        <v>90</v>
      </c>
      <c r="E12142" t="s">
        <v>37</v>
      </c>
      <c r="F12142" t="s">
        <v>40</v>
      </c>
      <c r="G12142" t="s">
        <v>85</v>
      </c>
      <c r="H12142" s="2">
        <v>849</v>
      </c>
      <c r="I12142" s="8">
        <f t="shared" si="945"/>
        <v>1014628</v>
      </c>
      <c r="J12142" s="8">
        <f t="shared" si="946"/>
        <v>112365</v>
      </c>
      <c r="K12142" s="8">
        <f t="shared" si="947"/>
        <v>153439</v>
      </c>
      <c r="L12142" s="8">
        <f t="shared" si="948"/>
        <v>51963</v>
      </c>
      <c r="M12142" s="8">
        <f t="shared" si="949"/>
        <v>17115</v>
      </c>
    </row>
    <row r="12143" spans="1:13" x14ac:dyDescent="0.2">
      <c r="A12143" t="s">
        <v>61</v>
      </c>
      <c r="B12143" t="s">
        <v>55</v>
      </c>
      <c r="C12143">
        <v>2016</v>
      </c>
      <c r="D12143" t="s">
        <v>90</v>
      </c>
      <c r="E12143" t="s">
        <v>37</v>
      </c>
      <c r="F12143" t="s">
        <v>41</v>
      </c>
      <c r="G12143" t="s">
        <v>86</v>
      </c>
      <c r="H12143" s="2">
        <v>1137</v>
      </c>
      <c r="I12143" s="8">
        <f t="shared" si="945"/>
        <v>1014628</v>
      </c>
      <c r="J12143" s="8">
        <f t="shared" si="946"/>
        <v>112365</v>
      </c>
      <c r="K12143" s="8">
        <f t="shared" si="947"/>
        <v>153439</v>
      </c>
      <c r="L12143" s="8">
        <f t="shared" si="948"/>
        <v>51963</v>
      </c>
      <c r="M12143" s="8">
        <f t="shared" si="949"/>
        <v>20382</v>
      </c>
    </row>
    <row r="12144" spans="1:13" x14ac:dyDescent="0.2">
      <c r="A12144" t="s">
        <v>61</v>
      </c>
      <c r="B12144" t="s">
        <v>55</v>
      </c>
      <c r="C12144">
        <v>2016</v>
      </c>
      <c r="D12144" t="s">
        <v>90</v>
      </c>
      <c r="E12144" t="s">
        <v>37</v>
      </c>
      <c r="F12144" t="s">
        <v>42</v>
      </c>
      <c r="G12144" t="s">
        <v>87</v>
      </c>
      <c r="H12144" s="2">
        <v>1145</v>
      </c>
      <c r="I12144" s="8">
        <f t="shared" si="945"/>
        <v>1014628</v>
      </c>
      <c r="J12144" s="8">
        <f t="shared" si="946"/>
        <v>112365</v>
      </c>
      <c r="K12144" s="8">
        <f t="shared" si="947"/>
        <v>153439</v>
      </c>
      <c r="L12144" s="8">
        <f t="shared" si="948"/>
        <v>51963</v>
      </c>
      <c r="M12144" s="8">
        <f t="shared" si="949"/>
        <v>20348</v>
      </c>
    </row>
    <row r="12145" spans="1:13" x14ac:dyDescent="0.2">
      <c r="A12145" t="s">
        <v>61</v>
      </c>
      <c r="B12145" t="s">
        <v>55</v>
      </c>
      <c r="C12145">
        <v>2016</v>
      </c>
      <c r="D12145" t="s">
        <v>90</v>
      </c>
      <c r="E12145" t="s">
        <v>37</v>
      </c>
      <c r="F12145" t="s">
        <v>43</v>
      </c>
      <c r="G12145" t="s">
        <v>88</v>
      </c>
      <c r="H12145" s="2">
        <v>710</v>
      </c>
      <c r="I12145" s="8">
        <f t="shared" si="945"/>
        <v>1014628</v>
      </c>
      <c r="J12145" s="8">
        <f t="shared" si="946"/>
        <v>112365</v>
      </c>
      <c r="K12145" s="8">
        <f t="shared" si="947"/>
        <v>153439</v>
      </c>
      <c r="L12145" s="8">
        <f t="shared" si="948"/>
        <v>51963</v>
      </c>
      <c r="M12145" s="8">
        <f t="shared" si="949"/>
        <v>13273</v>
      </c>
    </row>
    <row r="12146" spans="1:13" x14ac:dyDescent="0.2">
      <c r="A12146" t="s">
        <v>61</v>
      </c>
      <c r="B12146" t="s">
        <v>55</v>
      </c>
      <c r="C12146">
        <v>2016</v>
      </c>
      <c r="D12146" t="s">
        <v>91</v>
      </c>
      <c r="E12146" t="s">
        <v>16</v>
      </c>
      <c r="F12146" t="s">
        <v>17</v>
      </c>
      <c r="G12146" t="s">
        <v>65</v>
      </c>
      <c r="H12146" s="2">
        <v>587</v>
      </c>
      <c r="I12146" s="8">
        <f t="shared" si="945"/>
        <v>1112254</v>
      </c>
      <c r="J12146" s="8">
        <f t="shared" si="946"/>
        <v>85204</v>
      </c>
      <c r="K12146" s="8">
        <f t="shared" si="947"/>
        <v>157209</v>
      </c>
      <c r="L12146" s="8">
        <f t="shared" si="948"/>
        <v>61865</v>
      </c>
      <c r="M12146" s="8">
        <f t="shared" si="949"/>
        <v>15147</v>
      </c>
    </row>
    <row r="12147" spans="1:13" x14ac:dyDescent="0.2">
      <c r="A12147" t="s">
        <v>61</v>
      </c>
      <c r="B12147" t="s">
        <v>55</v>
      </c>
      <c r="C12147">
        <v>2016</v>
      </c>
      <c r="D12147" t="s">
        <v>91</v>
      </c>
      <c r="E12147" t="s">
        <v>16</v>
      </c>
      <c r="F12147" t="s">
        <v>18</v>
      </c>
      <c r="G12147" t="s">
        <v>66</v>
      </c>
      <c r="H12147" s="2">
        <v>709</v>
      </c>
      <c r="I12147" s="8">
        <f t="shared" si="945"/>
        <v>1112254</v>
      </c>
      <c r="J12147" s="8">
        <f t="shared" si="946"/>
        <v>85204</v>
      </c>
      <c r="K12147" s="8">
        <f t="shared" si="947"/>
        <v>157209</v>
      </c>
      <c r="L12147" s="8">
        <f t="shared" si="948"/>
        <v>61865</v>
      </c>
      <c r="M12147" s="8">
        <f t="shared" si="949"/>
        <v>12951</v>
      </c>
    </row>
    <row r="12148" spans="1:13" x14ac:dyDescent="0.2">
      <c r="A12148" t="s">
        <v>61</v>
      </c>
      <c r="B12148" t="s">
        <v>55</v>
      </c>
      <c r="C12148">
        <v>2016</v>
      </c>
      <c r="D12148" t="s">
        <v>91</v>
      </c>
      <c r="E12148" t="s">
        <v>16</v>
      </c>
      <c r="F12148" t="s">
        <v>19</v>
      </c>
      <c r="G12148" t="s">
        <v>67</v>
      </c>
      <c r="H12148" s="2">
        <v>468</v>
      </c>
      <c r="I12148" s="8">
        <f t="shared" si="945"/>
        <v>1112254</v>
      </c>
      <c r="J12148" s="8">
        <f t="shared" si="946"/>
        <v>85204</v>
      </c>
      <c r="K12148" s="8">
        <f t="shared" si="947"/>
        <v>157209</v>
      </c>
      <c r="L12148" s="8">
        <f t="shared" si="948"/>
        <v>61865</v>
      </c>
      <c r="M12148" s="8">
        <f t="shared" si="949"/>
        <v>9433</v>
      </c>
    </row>
    <row r="12149" spans="1:13" x14ac:dyDescent="0.2">
      <c r="A12149" t="s">
        <v>61</v>
      </c>
      <c r="B12149" t="s">
        <v>55</v>
      </c>
      <c r="C12149">
        <v>2016</v>
      </c>
      <c r="D12149" t="s">
        <v>91</v>
      </c>
      <c r="E12149" t="s">
        <v>16</v>
      </c>
      <c r="F12149" t="s">
        <v>20</v>
      </c>
      <c r="G12149" t="s">
        <v>68</v>
      </c>
      <c r="H12149" s="2">
        <v>535</v>
      </c>
      <c r="I12149" s="8">
        <f t="shared" si="945"/>
        <v>1112254</v>
      </c>
      <c r="J12149" s="8">
        <f t="shared" si="946"/>
        <v>85204</v>
      </c>
      <c r="K12149" s="8">
        <f t="shared" si="947"/>
        <v>157209</v>
      </c>
      <c r="L12149" s="8">
        <f t="shared" si="948"/>
        <v>61865</v>
      </c>
      <c r="M12149" s="8">
        <f t="shared" si="949"/>
        <v>9842</v>
      </c>
    </row>
    <row r="12150" spans="1:13" x14ac:dyDescent="0.2">
      <c r="A12150" t="s">
        <v>61</v>
      </c>
      <c r="B12150" t="s">
        <v>55</v>
      </c>
      <c r="C12150">
        <v>2016</v>
      </c>
      <c r="D12150" t="s">
        <v>91</v>
      </c>
      <c r="E12150" t="s">
        <v>16</v>
      </c>
      <c r="F12150" t="s">
        <v>21</v>
      </c>
      <c r="G12150" t="s">
        <v>69</v>
      </c>
      <c r="H12150" s="2">
        <v>1207</v>
      </c>
      <c r="I12150" s="8">
        <f t="shared" si="945"/>
        <v>1112254</v>
      </c>
      <c r="J12150" s="8">
        <f t="shared" si="946"/>
        <v>85204</v>
      </c>
      <c r="K12150" s="8">
        <f t="shared" si="947"/>
        <v>157209</v>
      </c>
      <c r="L12150" s="8">
        <f t="shared" si="948"/>
        <v>61865</v>
      </c>
      <c r="M12150" s="8">
        <f t="shared" si="949"/>
        <v>26852</v>
      </c>
    </row>
    <row r="12151" spans="1:13" x14ac:dyDescent="0.2">
      <c r="A12151" t="s">
        <v>61</v>
      </c>
      <c r="B12151" t="s">
        <v>55</v>
      </c>
      <c r="C12151">
        <v>2016</v>
      </c>
      <c r="D12151" t="s">
        <v>91</v>
      </c>
      <c r="E12151" t="s">
        <v>16</v>
      </c>
      <c r="F12151" t="s">
        <v>22</v>
      </c>
      <c r="G12151" t="s">
        <v>70</v>
      </c>
      <c r="H12151" s="2">
        <v>692</v>
      </c>
      <c r="I12151" s="8">
        <f t="shared" si="945"/>
        <v>1112254</v>
      </c>
      <c r="J12151" s="8">
        <f t="shared" si="946"/>
        <v>85204</v>
      </c>
      <c r="K12151" s="8">
        <f t="shared" si="947"/>
        <v>157209</v>
      </c>
      <c r="L12151" s="8">
        <f t="shared" si="948"/>
        <v>61865</v>
      </c>
      <c r="M12151" s="8">
        <f t="shared" si="949"/>
        <v>10979</v>
      </c>
    </row>
    <row r="12152" spans="1:13" x14ac:dyDescent="0.2">
      <c r="A12152" t="s">
        <v>61</v>
      </c>
      <c r="B12152" t="s">
        <v>55</v>
      </c>
      <c r="C12152">
        <v>2016</v>
      </c>
      <c r="D12152" t="s">
        <v>91</v>
      </c>
      <c r="E12152" t="s">
        <v>23</v>
      </c>
      <c r="F12152" t="s">
        <v>24</v>
      </c>
      <c r="G12152" t="s">
        <v>71</v>
      </c>
      <c r="H12152" s="2">
        <v>1700</v>
      </c>
      <c r="I12152" s="8">
        <f t="shared" si="945"/>
        <v>1112254</v>
      </c>
      <c r="J12152" s="8">
        <f t="shared" si="946"/>
        <v>774047</v>
      </c>
      <c r="K12152" s="8">
        <f t="shared" si="947"/>
        <v>157209</v>
      </c>
      <c r="L12152" s="8">
        <f t="shared" si="948"/>
        <v>61865</v>
      </c>
      <c r="M12152" s="8">
        <f t="shared" si="949"/>
        <v>117530</v>
      </c>
    </row>
    <row r="12153" spans="1:13" x14ac:dyDescent="0.2">
      <c r="A12153" t="s">
        <v>61</v>
      </c>
      <c r="B12153" t="s">
        <v>55</v>
      </c>
      <c r="C12153">
        <v>2016</v>
      </c>
      <c r="D12153" t="s">
        <v>91</v>
      </c>
      <c r="E12153" t="s">
        <v>23</v>
      </c>
      <c r="F12153" t="s">
        <v>25</v>
      </c>
      <c r="G12153" t="s">
        <v>72</v>
      </c>
      <c r="H12153" s="2">
        <v>6980</v>
      </c>
      <c r="I12153" s="8">
        <f t="shared" si="945"/>
        <v>1112254</v>
      </c>
      <c r="J12153" s="8">
        <f t="shared" si="946"/>
        <v>774047</v>
      </c>
      <c r="K12153" s="8">
        <f t="shared" si="947"/>
        <v>157209</v>
      </c>
      <c r="L12153" s="8">
        <f t="shared" si="948"/>
        <v>61865</v>
      </c>
      <c r="M12153" s="8">
        <f t="shared" si="949"/>
        <v>149400</v>
      </c>
    </row>
    <row r="12154" spans="1:13" x14ac:dyDescent="0.2">
      <c r="A12154" t="s">
        <v>61</v>
      </c>
      <c r="B12154" t="s">
        <v>55</v>
      </c>
      <c r="C12154">
        <v>2016</v>
      </c>
      <c r="D12154" t="s">
        <v>91</v>
      </c>
      <c r="E12154" t="s">
        <v>23</v>
      </c>
      <c r="F12154" t="s">
        <v>26</v>
      </c>
      <c r="G12154" t="s">
        <v>73</v>
      </c>
      <c r="H12154" s="2">
        <v>3348</v>
      </c>
      <c r="I12154" s="8">
        <f t="shared" si="945"/>
        <v>1112254</v>
      </c>
      <c r="J12154" s="8">
        <f t="shared" si="946"/>
        <v>774047</v>
      </c>
      <c r="K12154" s="8">
        <f t="shared" si="947"/>
        <v>157209</v>
      </c>
      <c r="L12154" s="8">
        <f t="shared" si="948"/>
        <v>61865</v>
      </c>
      <c r="M12154" s="8">
        <f t="shared" si="949"/>
        <v>61892</v>
      </c>
    </row>
    <row r="12155" spans="1:13" x14ac:dyDescent="0.2">
      <c r="A12155" t="s">
        <v>61</v>
      </c>
      <c r="B12155" t="s">
        <v>55</v>
      </c>
      <c r="C12155">
        <v>2016</v>
      </c>
      <c r="D12155" t="s">
        <v>91</v>
      </c>
      <c r="E12155" t="s">
        <v>23</v>
      </c>
      <c r="F12155" t="s">
        <v>27</v>
      </c>
      <c r="G12155" t="s">
        <v>74</v>
      </c>
      <c r="H12155" s="2">
        <v>9772</v>
      </c>
      <c r="I12155" s="8">
        <f t="shared" si="945"/>
        <v>1112254</v>
      </c>
      <c r="J12155" s="8">
        <f t="shared" si="946"/>
        <v>774047</v>
      </c>
      <c r="K12155" s="8">
        <f t="shared" si="947"/>
        <v>157209</v>
      </c>
      <c r="L12155" s="8">
        <f t="shared" si="948"/>
        <v>61865</v>
      </c>
      <c r="M12155" s="8">
        <f t="shared" si="949"/>
        <v>156640</v>
      </c>
    </row>
    <row r="12156" spans="1:13" x14ac:dyDescent="0.2">
      <c r="A12156" t="s">
        <v>61</v>
      </c>
      <c r="B12156" t="s">
        <v>55</v>
      </c>
      <c r="C12156">
        <v>2016</v>
      </c>
      <c r="D12156" t="s">
        <v>91</v>
      </c>
      <c r="E12156" t="s">
        <v>23</v>
      </c>
      <c r="F12156" t="s">
        <v>28</v>
      </c>
      <c r="G12156" t="s">
        <v>75</v>
      </c>
      <c r="H12156" s="2">
        <v>13429</v>
      </c>
      <c r="I12156" s="8">
        <f t="shared" si="945"/>
        <v>1112254</v>
      </c>
      <c r="J12156" s="8">
        <f t="shared" si="946"/>
        <v>774047</v>
      </c>
      <c r="K12156" s="8">
        <f t="shared" si="947"/>
        <v>157209</v>
      </c>
      <c r="L12156" s="8">
        <f t="shared" si="948"/>
        <v>61865</v>
      </c>
      <c r="M12156" s="8">
        <f t="shared" si="949"/>
        <v>132495</v>
      </c>
    </row>
    <row r="12157" spans="1:13" x14ac:dyDescent="0.2">
      <c r="A12157" t="s">
        <v>61</v>
      </c>
      <c r="B12157" t="s">
        <v>55</v>
      </c>
      <c r="C12157">
        <v>2016</v>
      </c>
      <c r="D12157" t="s">
        <v>91</v>
      </c>
      <c r="E12157" t="s">
        <v>23</v>
      </c>
      <c r="F12157" t="s">
        <v>29</v>
      </c>
      <c r="G12157" t="s">
        <v>76</v>
      </c>
      <c r="H12157" s="2">
        <v>8580</v>
      </c>
      <c r="I12157" s="8">
        <f t="shared" si="945"/>
        <v>1112254</v>
      </c>
      <c r="J12157" s="8">
        <f t="shared" si="946"/>
        <v>774047</v>
      </c>
      <c r="K12157" s="8">
        <f t="shared" si="947"/>
        <v>157209</v>
      </c>
      <c r="L12157" s="8">
        <f t="shared" si="948"/>
        <v>61865</v>
      </c>
      <c r="M12157" s="8">
        <f t="shared" si="949"/>
        <v>156090</v>
      </c>
    </row>
    <row r="12158" spans="1:13" x14ac:dyDescent="0.2">
      <c r="A12158" t="s">
        <v>61</v>
      </c>
      <c r="B12158" t="s">
        <v>55</v>
      </c>
      <c r="C12158">
        <v>2016</v>
      </c>
      <c r="D12158" t="s">
        <v>91</v>
      </c>
      <c r="E12158" t="s">
        <v>30</v>
      </c>
      <c r="F12158" t="s">
        <v>31</v>
      </c>
      <c r="G12158" t="s">
        <v>77</v>
      </c>
      <c r="H12158" s="2">
        <v>997</v>
      </c>
      <c r="I12158" s="8">
        <f t="shared" si="945"/>
        <v>1112254</v>
      </c>
      <c r="J12158" s="8">
        <f t="shared" si="946"/>
        <v>129272</v>
      </c>
      <c r="K12158" s="8">
        <f t="shared" si="947"/>
        <v>157209</v>
      </c>
      <c r="L12158" s="8">
        <f t="shared" si="948"/>
        <v>61865</v>
      </c>
      <c r="M12158" s="8">
        <f t="shared" si="949"/>
        <v>19866</v>
      </c>
    </row>
    <row r="12159" spans="1:13" x14ac:dyDescent="0.2">
      <c r="A12159" t="s">
        <v>61</v>
      </c>
      <c r="B12159" t="s">
        <v>55</v>
      </c>
      <c r="C12159">
        <v>2016</v>
      </c>
      <c r="D12159" t="s">
        <v>91</v>
      </c>
      <c r="E12159" t="s">
        <v>30</v>
      </c>
      <c r="F12159" t="s">
        <v>32</v>
      </c>
      <c r="G12159" t="s">
        <v>78</v>
      </c>
      <c r="H12159" s="2">
        <v>902</v>
      </c>
      <c r="I12159" s="8">
        <f t="shared" si="945"/>
        <v>1112254</v>
      </c>
      <c r="J12159" s="8">
        <f t="shared" si="946"/>
        <v>129272</v>
      </c>
      <c r="K12159" s="8">
        <f t="shared" si="947"/>
        <v>157209</v>
      </c>
      <c r="L12159" s="8">
        <f t="shared" si="948"/>
        <v>61865</v>
      </c>
      <c r="M12159" s="8">
        <f t="shared" si="949"/>
        <v>20691</v>
      </c>
    </row>
    <row r="12160" spans="1:13" x14ac:dyDescent="0.2">
      <c r="A12160" t="s">
        <v>61</v>
      </c>
      <c r="B12160" t="s">
        <v>55</v>
      </c>
      <c r="C12160">
        <v>2016</v>
      </c>
      <c r="D12160" t="s">
        <v>91</v>
      </c>
      <c r="E12160" t="s">
        <v>30</v>
      </c>
      <c r="F12160" t="s">
        <v>33</v>
      </c>
      <c r="G12160" t="s">
        <v>79</v>
      </c>
      <c r="H12160" s="2">
        <v>1551</v>
      </c>
      <c r="I12160" s="8">
        <f t="shared" si="945"/>
        <v>1112254</v>
      </c>
      <c r="J12160" s="8">
        <f t="shared" si="946"/>
        <v>129272</v>
      </c>
      <c r="K12160" s="8">
        <f t="shared" si="947"/>
        <v>157209</v>
      </c>
      <c r="L12160" s="8">
        <f t="shared" si="948"/>
        <v>61865</v>
      </c>
      <c r="M12160" s="8">
        <f t="shared" si="949"/>
        <v>21720</v>
      </c>
    </row>
    <row r="12161" spans="1:13" x14ac:dyDescent="0.2">
      <c r="A12161" t="s">
        <v>61</v>
      </c>
      <c r="B12161" t="s">
        <v>55</v>
      </c>
      <c r="C12161">
        <v>2016</v>
      </c>
      <c r="D12161" t="s">
        <v>91</v>
      </c>
      <c r="E12161" t="s">
        <v>30</v>
      </c>
      <c r="F12161" t="s">
        <v>34</v>
      </c>
      <c r="G12161" t="s">
        <v>80</v>
      </c>
      <c r="H12161" s="2">
        <v>1082</v>
      </c>
      <c r="I12161" s="8">
        <f t="shared" si="945"/>
        <v>1112254</v>
      </c>
      <c r="J12161" s="8">
        <f t="shared" si="946"/>
        <v>129272</v>
      </c>
      <c r="K12161" s="8">
        <f t="shared" si="947"/>
        <v>157209</v>
      </c>
      <c r="L12161" s="8">
        <f t="shared" si="948"/>
        <v>61865</v>
      </c>
      <c r="M12161" s="8">
        <f t="shared" si="949"/>
        <v>20928</v>
      </c>
    </row>
    <row r="12162" spans="1:13" x14ac:dyDescent="0.2">
      <c r="A12162" t="s">
        <v>61</v>
      </c>
      <c r="B12162" t="s">
        <v>55</v>
      </c>
      <c r="C12162">
        <v>2016</v>
      </c>
      <c r="D12162" t="s">
        <v>91</v>
      </c>
      <c r="E12162" t="s">
        <v>30</v>
      </c>
      <c r="F12162" t="s">
        <v>35</v>
      </c>
      <c r="G12162" t="s">
        <v>81</v>
      </c>
      <c r="H12162" s="2">
        <v>1040</v>
      </c>
      <c r="I12162" s="8">
        <f t="shared" ref="I12162:I12225" si="950">SUMIFS(H:H,C:C,C12162,D:D,D12162)</f>
        <v>1112254</v>
      </c>
      <c r="J12162" s="8">
        <f t="shared" ref="J12162:J12225" si="951">SUMIFS(H:H,E:E,E12162,D:D,D12162,C:C,C12162)</f>
        <v>129272</v>
      </c>
      <c r="K12162" s="8">
        <f t="shared" si="947"/>
        <v>157209</v>
      </c>
      <c r="L12162" s="8">
        <f t="shared" si="948"/>
        <v>61865</v>
      </c>
      <c r="M12162" s="8">
        <f t="shared" si="949"/>
        <v>20976</v>
      </c>
    </row>
    <row r="12163" spans="1:13" x14ac:dyDescent="0.2">
      <c r="A12163" t="s">
        <v>61</v>
      </c>
      <c r="B12163" t="s">
        <v>55</v>
      </c>
      <c r="C12163">
        <v>2016</v>
      </c>
      <c r="D12163" t="s">
        <v>91</v>
      </c>
      <c r="E12163" t="s">
        <v>30</v>
      </c>
      <c r="F12163" t="s">
        <v>36</v>
      </c>
      <c r="G12163" t="s">
        <v>82</v>
      </c>
      <c r="H12163" s="2">
        <v>1290</v>
      </c>
      <c r="I12163" s="8">
        <f t="shared" si="950"/>
        <v>1112254</v>
      </c>
      <c r="J12163" s="8">
        <f t="shared" si="951"/>
        <v>129272</v>
      </c>
      <c r="K12163" s="8">
        <f t="shared" ref="K12163:K12226" si="952">SUMIFS(H:H,B:B,B12163,C:C,C12163,D:D,D12163)</f>
        <v>157209</v>
      </c>
      <c r="L12163" s="8">
        <f t="shared" ref="L12163:L12226" si="953">SUMIFS(H:H,A:A,A12163,C:C,C12163,D:D,D12163)</f>
        <v>61865</v>
      </c>
      <c r="M12163" s="8">
        <f t="shared" ref="M12163:M12226" si="954">SUMIFS(H:H,G:G,G12163,D:D,D12163,C:C,C12163)</f>
        <v>25091</v>
      </c>
    </row>
    <row r="12164" spans="1:13" x14ac:dyDescent="0.2">
      <c r="A12164" t="s">
        <v>61</v>
      </c>
      <c r="B12164" t="s">
        <v>55</v>
      </c>
      <c r="C12164">
        <v>2016</v>
      </c>
      <c r="D12164" t="s">
        <v>91</v>
      </c>
      <c r="E12164" t="s">
        <v>37</v>
      </c>
      <c r="F12164" t="s">
        <v>38</v>
      </c>
      <c r="G12164" t="s">
        <v>83</v>
      </c>
      <c r="H12164" s="2">
        <v>1377</v>
      </c>
      <c r="I12164" s="8">
        <f t="shared" si="950"/>
        <v>1112254</v>
      </c>
      <c r="J12164" s="8">
        <f t="shared" si="951"/>
        <v>123731</v>
      </c>
      <c r="K12164" s="8">
        <f t="shared" si="952"/>
        <v>157209</v>
      </c>
      <c r="L12164" s="8">
        <f t="shared" si="953"/>
        <v>61865</v>
      </c>
      <c r="M12164" s="8">
        <f t="shared" si="954"/>
        <v>22428</v>
      </c>
    </row>
    <row r="12165" spans="1:13" x14ac:dyDescent="0.2">
      <c r="A12165" t="s">
        <v>61</v>
      </c>
      <c r="B12165" t="s">
        <v>55</v>
      </c>
      <c r="C12165">
        <v>2016</v>
      </c>
      <c r="D12165" t="s">
        <v>91</v>
      </c>
      <c r="E12165" t="s">
        <v>37</v>
      </c>
      <c r="F12165" t="s">
        <v>39</v>
      </c>
      <c r="G12165" t="s">
        <v>84</v>
      </c>
      <c r="H12165" s="2">
        <v>1283</v>
      </c>
      <c r="I12165" s="8">
        <f t="shared" si="950"/>
        <v>1112254</v>
      </c>
      <c r="J12165" s="8">
        <f t="shared" si="951"/>
        <v>123731</v>
      </c>
      <c r="K12165" s="8">
        <f t="shared" si="952"/>
        <v>157209</v>
      </c>
      <c r="L12165" s="8">
        <f t="shared" si="953"/>
        <v>61865</v>
      </c>
      <c r="M12165" s="8">
        <f t="shared" si="954"/>
        <v>24204</v>
      </c>
    </row>
    <row r="12166" spans="1:13" x14ac:dyDescent="0.2">
      <c r="A12166" t="s">
        <v>61</v>
      </c>
      <c r="B12166" t="s">
        <v>55</v>
      </c>
      <c r="C12166">
        <v>2016</v>
      </c>
      <c r="D12166" t="s">
        <v>91</v>
      </c>
      <c r="E12166" t="s">
        <v>37</v>
      </c>
      <c r="F12166" t="s">
        <v>40</v>
      </c>
      <c r="G12166" t="s">
        <v>85</v>
      </c>
      <c r="H12166" s="2">
        <v>1146</v>
      </c>
      <c r="I12166" s="8">
        <f t="shared" si="950"/>
        <v>1112254</v>
      </c>
      <c r="J12166" s="8">
        <f t="shared" si="951"/>
        <v>123731</v>
      </c>
      <c r="K12166" s="8">
        <f t="shared" si="952"/>
        <v>157209</v>
      </c>
      <c r="L12166" s="8">
        <f t="shared" si="953"/>
        <v>61865</v>
      </c>
      <c r="M12166" s="8">
        <f t="shared" si="954"/>
        <v>18602</v>
      </c>
    </row>
    <row r="12167" spans="1:13" x14ac:dyDescent="0.2">
      <c r="A12167" t="s">
        <v>61</v>
      </c>
      <c r="B12167" t="s">
        <v>55</v>
      </c>
      <c r="C12167">
        <v>2016</v>
      </c>
      <c r="D12167" t="s">
        <v>91</v>
      </c>
      <c r="E12167" t="s">
        <v>37</v>
      </c>
      <c r="F12167" t="s">
        <v>41</v>
      </c>
      <c r="G12167" t="s">
        <v>86</v>
      </c>
      <c r="H12167" s="2">
        <v>1191</v>
      </c>
      <c r="I12167" s="8">
        <f t="shared" si="950"/>
        <v>1112254</v>
      </c>
      <c r="J12167" s="8">
        <f t="shared" si="951"/>
        <v>123731</v>
      </c>
      <c r="K12167" s="8">
        <f t="shared" si="952"/>
        <v>157209</v>
      </c>
      <c r="L12167" s="8">
        <f t="shared" si="953"/>
        <v>61865</v>
      </c>
      <c r="M12167" s="8">
        <f t="shared" si="954"/>
        <v>20533</v>
      </c>
    </row>
    <row r="12168" spans="1:13" x14ac:dyDescent="0.2">
      <c r="A12168" t="s">
        <v>61</v>
      </c>
      <c r="B12168" t="s">
        <v>55</v>
      </c>
      <c r="C12168">
        <v>2016</v>
      </c>
      <c r="D12168" t="s">
        <v>91</v>
      </c>
      <c r="E12168" t="s">
        <v>37</v>
      </c>
      <c r="F12168" t="s">
        <v>42</v>
      </c>
      <c r="G12168" t="s">
        <v>87</v>
      </c>
      <c r="H12168" s="2">
        <v>1140</v>
      </c>
      <c r="I12168" s="8">
        <f t="shared" si="950"/>
        <v>1112254</v>
      </c>
      <c r="J12168" s="8">
        <f t="shared" si="951"/>
        <v>123731</v>
      </c>
      <c r="K12168" s="8">
        <f t="shared" si="952"/>
        <v>157209</v>
      </c>
      <c r="L12168" s="8">
        <f t="shared" si="953"/>
        <v>61865</v>
      </c>
      <c r="M12168" s="8">
        <f t="shared" si="954"/>
        <v>22290</v>
      </c>
    </row>
    <row r="12169" spans="1:13" x14ac:dyDescent="0.2">
      <c r="A12169" t="s">
        <v>61</v>
      </c>
      <c r="B12169" t="s">
        <v>55</v>
      </c>
      <c r="C12169">
        <v>2016</v>
      </c>
      <c r="D12169" t="s">
        <v>91</v>
      </c>
      <c r="E12169" t="s">
        <v>37</v>
      </c>
      <c r="F12169" t="s">
        <v>43</v>
      </c>
      <c r="G12169" t="s">
        <v>88</v>
      </c>
      <c r="H12169" s="2">
        <v>859</v>
      </c>
      <c r="I12169" s="8">
        <f t="shared" si="950"/>
        <v>1112254</v>
      </c>
      <c r="J12169" s="8">
        <f t="shared" si="951"/>
        <v>123731</v>
      </c>
      <c r="K12169" s="8">
        <f t="shared" si="952"/>
        <v>157209</v>
      </c>
      <c r="L12169" s="8">
        <f t="shared" si="953"/>
        <v>61865</v>
      </c>
      <c r="M12169" s="8">
        <f t="shared" si="954"/>
        <v>15674</v>
      </c>
    </row>
    <row r="12170" spans="1:13" x14ac:dyDescent="0.2">
      <c r="A12170" t="s">
        <v>61</v>
      </c>
      <c r="B12170" t="s">
        <v>55</v>
      </c>
      <c r="C12170">
        <v>2016</v>
      </c>
      <c r="D12170" t="s">
        <v>92</v>
      </c>
      <c r="E12170" t="s">
        <v>16</v>
      </c>
      <c r="F12170" t="s">
        <v>17</v>
      </c>
      <c r="G12170" t="s">
        <v>65</v>
      </c>
      <c r="H12170" s="2">
        <v>1058.2</v>
      </c>
      <c r="I12170" s="8">
        <f t="shared" si="950"/>
        <v>1124254.6000000001</v>
      </c>
      <c r="J12170" s="8">
        <f t="shared" si="951"/>
        <v>85174.199999999968</v>
      </c>
      <c r="K12170" s="8">
        <f t="shared" si="952"/>
        <v>175899.20000000007</v>
      </c>
      <c r="L12170" s="8">
        <f t="shared" si="953"/>
        <v>74501.200000000012</v>
      </c>
      <c r="M12170" s="8">
        <f t="shared" si="954"/>
        <v>15815.600000000004</v>
      </c>
    </row>
    <row r="12171" spans="1:13" x14ac:dyDescent="0.2">
      <c r="A12171" t="s">
        <v>61</v>
      </c>
      <c r="B12171" t="s">
        <v>55</v>
      </c>
      <c r="C12171">
        <v>2016</v>
      </c>
      <c r="D12171" t="s">
        <v>92</v>
      </c>
      <c r="E12171" t="s">
        <v>16</v>
      </c>
      <c r="F12171" t="s">
        <v>18</v>
      </c>
      <c r="G12171" t="s">
        <v>66</v>
      </c>
      <c r="H12171" s="2">
        <v>788.8</v>
      </c>
      <c r="I12171" s="8">
        <f t="shared" si="950"/>
        <v>1124254.6000000001</v>
      </c>
      <c r="J12171" s="8">
        <f t="shared" si="951"/>
        <v>85174.199999999968</v>
      </c>
      <c r="K12171" s="8">
        <f t="shared" si="952"/>
        <v>175899.20000000007</v>
      </c>
      <c r="L12171" s="8">
        <f t="shared" si="953"/>
        <v>74501.200000000012</v>
      </c>
      <c r="M12171" s="8">
        <f t="shared" si="954"/>
        <v>12968.999999999998</v>
      </c>
    </row>
    <row r="12172" spans="1:13" x14ac:dyDescent="0.2">
      <c r="A12172" t="s">
        <v>61</v>
      </c>
      <c r="B12172" t="s">
        <v>55</v>
      </c>
      <c r="C12172">
        <v>2016</v>
      </c>
      <c r="D12172" t="s">
        <v>92</v>
      </c>
      <c r="E12172" t="s">
        <v>16</v>
      </c>
      <c r="F12172" t="s">
        <v>19</v>
      </c>
      <c r="G12172" t="s">
        <v>67</v>
      </c>
      <c r="H12172" s="2">
        <v>565.5</v>
      </c>
      <c r="I12172" s="8">
        <f t="shared" si="950"/>
        <v>1124254.6000000001</v>
      </c>
      <c r="J12172" s="8">
        <f t="shared" si="951"/>
        <v>85174.199999999968</v>
      </c>
      <c r="K12172" s="8">
        <f t="shared" si="952"/>
        <v>175899.20000000007</v>
      </c>
      <c r="L12172" s="8">
        <f t="shared" si="953"/>
        <v>74501.200000000012</v>
      </c>
      <c r="M12172" s="8">
        <f t="shared" si="954"/>
        <v>9632.0000000000018</v>
      </c>
    </row>
    <row r="12173" spans="1:13" x14ac:dyDescent="0.2">
      <c r="A12173" t="s">
        <v>61</v>
      </c>
      <c r="B12173" t="s">
        <v>55</v>
      </c>
      <c r="C12173">
        <v>2016</v>
      </c>
      <c r="D12173" t="s">
        <v>92</v>
      </c>
      <c r="E12173" t="s">
        <v>16</v>
      </c>
      <c r="F12173" t="s">
        <v>20</v>
      </c>
      <c r="G12173" t="s">
        <v>68</v>
      </c>
      <c r="H12173" s="2">
        <v>557.79999999999995</v>
      </c>
      <c r="I12173" s="8">
        <f t="shared" si="950"/>
        <v>1124254.6000000001</v>
      </c>
      <c r="J12173" s="8">
        <f t="shared" si="951"/>
        <v>85174.199999999968</v>
      </c>
      <c r="K12173" s="8">
        <f t="shared" si="952"/>
        <v>175899.20000000007</v>
      </c>
      <c r="L12173" s="8">
        <f t="shared" si="953"/>
        <v>74501.200000000012</v>
      </c>
      <c r="M12173" s="8">
        <f t="shared" si="954"/>
        <v>10144</v>
      </c>
    </row>
    <row r="12174" spans="1:13" x14ac:dyDescent="0.2">
      <c r="A12174" t="s">
        <v>61</v>
      </c>
      <c r="B12174" t="s">
        <v>55</v>
      </c>
      <c r="C12174">
        <v>2016</v>
      </c>
      <c r="D12174" t="s">
        <v>92</v>
      </c>
      <c r="E12174" t="s">
        <v>16</v>
      </c>
      <c r="F12174" t="s">
        <v>21</v>
      </c>
      <c r="G12174" t="s">
        <v>69</v>
      </c>
      <c r="H12174" s="2">
        <v>1738.3</v>
      </c>
      <c r="I12174" s="8">
        <f t="shared" si="950"/>
        <v>1124254.6000000001</v>
      </c>
      <c r="J12174" s="8">
        <f t="shared" si="951"/>
        <v>85174.199999999968</v>
      </c>
      <c r="K12174" s="8">
        <f t="shared" si="952"/>
        <v>175899.20000000007</v>
      </c>
      <c r="L12174" s="8">
        <f t="shared" si="953"/>
        <v>74501.200000000012</v>
      </c>
      <c r="M12174" s="8">
        <f t="shared" si="954"/>
        <v>26464.300000000003</v>
      </c>
    </row>
    <row r="12175" spans="1:13" x14ac:dyDescent="0.2">
      <c r="A12175" t="s">
        <v>61</v>
      </c>
      <c r="B12175" t="s">
        <v>55</v>
      </c>
      <c r="C12175">
        <v>2016</v>
      </c>
      <c r="D12175" t="s">
        <v>92</v>
      </c>
      <c r="E12175" t="s">
        <v>16</v>
      </c>
      <c r="F12175" t="s">
        <v>22</v>
      </c>
      <c r="G12175" t="s">
        <v>70</v>
      </c>
      <c r="H12175" s="2">
        <v>571.4</v>
      </c>
      <c r="I12175" s="8">
        <f t="shared" si="950"/>
        <v>1124254.6000000001</v>
      </c>
      <c r="J12175" s="8">
        <f t="shared" si="951"/>
        <v>85174.199999999968</v>
      </c>
      <c r="K12175" s="8">
        <f t="shared" si="952"/>
        <v>175899.20000000007</v>
      </c>
      <c r="L12175" s="8">
        <f t="shared" si="953"/>
        <v>74501.200000000012</v>
      </c>
      <c r="M12175" s="8">
        <f t="shared" si="954"/>
        <v>10149.299999999997</v>
      </c>
    </row>
    <row r="12176" spans="1:13" x14ac:dyDescent="0.2">
      <c r="A12176" t="s">
        <v>61</v>
      </c>
      <c r="B12176" t="s">
        <v>55</v>
      </c>
      <c r="C12176">
        <v>2016</v>
      </c>
      <c r="D12176" t="s">
        <v>92</v>
      </c>
      <c r="E12176" t="s">
        <v>23</v>
      </c>
      <c r="F12176" t="s">
        <v>24</v>
      </c>
      <c r="G12176" t="s">
        <v>71</v>
      </c>
      <c r="H12176" s="2">
        <v>8161</v>
      </c>
      <c r="I12176" s="8">
        <f t="shared" si="950"/>
        <v>1124254.6000000001</v>
      </c>
      <c r="J12176" s="8">
        <f t="shared" si="951"/>
        <v>784085.49999999988</v>
      </c>
      <c r="K12176" s="8">
        <f t="shared" si="952"/>
        <v>175899.20000000007</v>
      </c>
      <c r="L12176" s="8">
        <f t="shared" si="953"/>
        <v>74501.200000000012</v>
      </c>
      <c r="M12176" s="8">
        <f t="shared" si="954"/>
        <v>117479</v>
      </c>
    </row>
    <row r="12177" spans="1:13" x14ac:dyDescent="0.2">
      <c r="A12177" t="s">
        <v>61</v>
      </c>
      <c r="B12177" t="s">
        <v>55</v>
      </c>
      <c r="C12177">
        <v>2016</v>
      </c>
      <c r="D12177" t="s">
        <v>92</v>
      </c>
      <c r="E12177" t="s">
        <v>23</v>
      </c>
      <c r="F12177" t="s">
        <v>25</v>
      </c>
      <c r="G12177" t="s">
        <v>72</v>
      </c>
      <c r="H12177" s="2">
        <v>10608</v>
      </c>
      <c r="I12177" s="8">
        <f t="shared" si="950"/>
        <v>1124254.6000000001</v>
      </c>
      <c r="J12177" s="8">
        <f t="shared" si="951"/>
        <v>784085.49999999988</v>
      </c>
      <c r="K12177" s="8">
        <f t="shared" si="952"/>
        <v>175899.20000000007</v>
      </c>
      <c r="L12177" s="8">
        <f t="shared" si="953"/>
        <v>74501.200000000012</v>
      </c>
      <c r="M12177" s="8">
        <f t="shared" si="954"/>
        <v>179657</v>
      </c>
    </row>
    <row r="12178" spans="1:13" x14ac:dyDescent="0.2">
      <c r="A12178" t="s">
        <v>61</v>
      </c>
      <c r="B12178" t="s">
        <v>55</v>
      </c>
      <c r="C12178">
        <v>2016</v>
      </c>
      <c r="D12178" t="s">
        <v>92</v>
      </c>
      <c r="E12178" t="s">
        <v>23</v>
      </c>
      <c r="F12178" t="s">
        <v>26</v>
      </c>
      <c r="G12178" t="s">
        <v>73</v>
      </c>
      <c r="H12178" s="2">
        <v>4098.1000000000004</v>
      </c>
      <c r="I12178" s="8">
        <f t="shared" si="950"/>
        <v>1124254.6000000001</v>
      </c>
      <c r="J12178" s="8">
        <f t="shared" si="951"/>
        <v>784085.49999999988</v>
      </c>
      <c r="K12178" s="8">
        <f t="shared" si="952"/>
        <v>175899.20000000007</v>
      </c>
      <c r="L12178" s="8">
        <f t="shared" si="953"/>
        <v>74501.200000000012</v>
      </c>
      <c r="M12178" s="8">
        <f t="shared" si="954"/>
        <v>62993.299999999996</v>
      </c>
    </row>
    <row r="12179" spans="1:13" x14ac:dyDescent="0.2">
      <c r="A12179" t="s">
        <v>61</v>
      </c>
      <c r="B12179" t="s">
        <v>55</v>
      </c>
      <c r="C12179">
        <v>2016</v>
      </c>
      <c r="D12179" t="s">
        <v>92</v>
      </c>
      <c r="E12179" t="s">
        <v>23</v>
      </c>
      <c r="F12179" t="s">
        <v>27</v>
      </c>
      <c r="G12179" t="s">
        <v>74</v>
      </c>
      <c r="H12179" s="2">
        <v>10574</v>
      </c>
      <c r="I12179" s="8">
        <f t="shared" si="950"/>
        <v>1124254.6000000001</v>
      </c>
      <c r="J12179" s="8">
        <f t="shared" si="951"/>
        <v>784085.49999999988</v>
      </c>
      <c r="K12179" s="8">
        <f t="shared" si="952"/>
        <v>175899.20000000007</v>
      </c>
      <c r="L12179" s="8">
        <f t="shared" si="953"/>
        <v>74501.200000000012</v>
      </c>
      <c r="M12179" s="8">
        <f t="shared" si="954"/>
        <v>144214.19999999998</v>
      </c>
    </row>
    <row r="12180" spans="1:13" x14ac:dyDescent="0.2">
      <c r="A12180" t="s">
        <v>61</v>
      </c>
      <c r="B12180" t="s">
        <v>55</v>
      </c>
      <c r="C12180">
        <v>2016</v>
      </c>
      <c r="D12180" t="s">
        <v>92</v>
      </c>
      <c r="E12180" t="s">
        <v>23</v>
      </c>
      <c r="F12180" t="s">
        <v>28</v>
      </c>
      <c r="G12180" t="s">
        <v>75</v>
      </c>
      <c r="H12180" s="2">
        <v>10794.6</v>
      </c>
      <c r="I12180" s="8">
        <f t="shared" si="950"/>
        <v>1124254.6000000001</v>
      </c>
      <c r="J12180" s="8">
        <f t="shared" si="951"/>
        <v>784085.49999999988</v>
      </c>
      <c r="K12180" s="8">
        <f t="shared" si="952"/>
        <v>175899.20000000007</v>
      </c>
      <c r="L12180" s="8">
        <f t="shared" si="953"/>
        <v>74501.200000000012</v>
      </c>
      <c r="M12180" s="8">
        <f t="shared" si="954"/>
        <v>121342.00000000001</v>
      </c>
    </row>
    <row r="12181" spans="1:13" x14ac:dyDescent="0.2">
      <c r="A12181" t="s">
        <v>61</v>
      </c>
      <c r="B12181" t="s">
        <v>55</v>
      </c>
      <c r="C12181">
        <v>2016</v>
      </c>
      <c r="D12181" t="s">
        <v>92</v>
      </c>
      <c r="E12181" t="s">
        <v>23</v>
      </c>
      <c r="F12181" t="s">
        <v>29</v>
      </c>
      <c r="G12181" t="s">
        <v>76</v>
      </c>
      <c r="H12181" s="2">
        <v>9582</v>
      </c>
      <c r="I12181" s="8">
        <f t="shared" si="950"/>
        <v>1124254.6000000001</v>
      </c>
      <c r="J12181" s="8">
        <f t="shared" si="951"/>
        <v>784085.49999999988</v>
      </c>
      <c r="K12181" s="8">
        <f t="shared" si="952"/>
        <v>175899.20000000007</v>
      </c>
      <c r="L12181" s="8">
        <f t="shared" si="953"/>
        <v>74501.200000000012</v>
      </c>
      <c r="M12181" s="8">
        <f t="shared" si="954"/>
        <v>158400</v>
      </c>
    </row>
    <row r="12182" spans="1:13" x14ac:dyDescent="0.2">
      <c r="A12182" t="s">
        <v>61</v>
      </c>
      <c r="B12182" t="s">
        <v>55</v>
      </c>
      <c r="C12182">
        <v>2016</v>
      </c>
      <c r="D12182" t="s">
        <v>92</v>
      </c>
      <c r="E12182" t="s">
        <v>30</v>
      </c>
      <c r="F12182" t="s">
        <v>31</v>
      </c>
      <c r="G12182" t="s">
        <v>77</v>
      </c>
      <c r="H12182" s="2">
        <v>1346.1</v>
      </c>
      <c r="I12182" s="8">
        <f t="shared" si="950"/>
        <v>1124254.6000000001</v>
      </c>
      <c r="J12182" s="8">
        <f t="shared" si="951"/>
        <v>129920.6</v>
      </c>
      <c r="K12182" s="8">
        <f t="shared" si="952"/>
        <v>175899.20000000007</v>
      </c>
      <c r="L12182" s="8">
        <f t="shared" si="953"/>
        <v>74501.200000000012</v>
      </c>
      <c r="M12182" s="8">
        <f t="shared" si="954"/>
        <v>18966.899999999998</v>
      </c>
    </row>
    <row r="12183" spans="1:13" x14ac:dyDescent="0.2">
      <c r="A12183" t="s">
        <v>61</v>
      </c>
      <c r="B12183" t="s">
        <v>55</v>
      </c>
      <c r="C12183">
        <v>2016</v>
      </c>
      <c r="D12183" t="s">
        <v>92</v>
      </c>
      <c r="E12183" t="s">
        <v>30</v>
      </c>
      <c r="F12183" t="s">
        <v>32</v>
      </c>
      <c r="G12183" t="s">
        <v>78</v>
      </c>
      <c r="H12183" s="2">
        <v>1254.4000000000001</v>
      </c>
      <c r="I12183" s="8">
        <f t="shared" si="950"/>
        <v>1124254.6000000001</v>
      </c>
      <c r="J12183" s="8">
        <f t="shared" si="951"/>
        <v>129920.6</v>
      </c>
      <c r="K12183" s="8">
        <f t="shared" si="952"/>
        <v>175899.20000000007</v>
      </c>
      <c r="L12183" s="8">
        <f t="shared" si="953"/>
        <v>74501.200000000012</v>
      </c>
      <c r="M12183" s="8">
        <f t="shared" si="954"/>
        <v>21952.600000000002</v>
      </c>
    </row>
    <row r="12184" spans="1:13" x14ac:dyDescent="0.2">
      <c r="A12184" t="s">
        <v>61</v>
      </c>
      <c r="B12184" t="s">
        <v>55</v>
      </c>
      <c r="C12184">
        <v>2016</v>
      </c>
      <c r="D12184" t="s">
        <v>92</v>
      </c>
      <c r="E12184" t="s">
        <v>30</v>
      </c>
      <c r="F12184" t="s">
        <v>33</v>
      </c>
      <c r="G12184" t="s">
        <v>79</v>
      </c>
      <c r="H12184" s="2">
        <v>1536.6</v>
      </c>
      <c r="I12184" s="8">
        <f t="shared" si="950"/>
        <v>1124254.6000000001</v>
      </c>
      <c r="J12184" s="8">
        <f t="shared" si="951"/>
        <v>129920.6</v>
      </c>
      <c r="K12184" s="8">
        <f t="shared" si="952"/>
        <v>175899.20000000007</v>
      </c>
      <c r="L12184" s="8">
        <f t="shared" si="953"/>
        <v>74501.200000000012</v>
      </c>
      <c r="M12184" s="8">
        <f t="shared" si="954"/>
        <v>22910.2</v>
      </c>
    </row>
    <row r="12185" spans="1:13" x14ac:dyDescent="0.2">
      <c r="A12185" t="s">
        <v>61</v>
      </c>
      <c r="B12185" t="s">
        <v>55</v>
      </c>
      <c r="C12185">
        <v>2016</v>
      </c>
      <c r="D12185" t="s">
        <v>92</v>
      </c>
      <c r="E12185" t="s">
        <v>30</v>
      </c>
      <c r="F12185" t="s">
        <v>34</v>
      </c>
      <c r="G12185" t="s">
        <v>80</v>
      </c>
      <c r="H12185" s="2">
        <v>1416</v>
      </c>
      <c r="I12185" s="8">
        <f t="shared" si="950"/>
        <v>1124254.6000000001</v>
      </c>
      <c r="J12185" s="8">
        <f t="shared" si="951"/>
        <v>129920.6</v>
      </c>
      <c r="K12185" s="8">
        <f t="shared" si="952"/>
        <v>175899.20000000007</v>
      </c>
      <c r="L12185" s="8">
        <f t="shared" si="953"/>
        <v>74501.200000000012</v>
      </c>
      <c r="M12185" s="8">
        <f t="shared" si="954"/>
        <v>19243.599999999999</v>
      </c>
    </row>
    <row r="12186" spans="1:13" x14ac:dyDescent="0.2">
      <c r="A12186" t="s">
        <v>61</v>
      </c>
      <c r="B12186" t="s">
        <v>55</v>
      </c>
      <c r="C12186">
        <v>2016</v>
      </c>
      <c r="D12186" t="s">
        <v>92</v>
      </c>
      <c r="E12186" t="s">
        <v>30</v>
      </c>
      <c r="F12186" t="s">
        <v>35</v>
      </c>
      <c r="G12186" t="s">
        <v>81</v>
      </c>
      <c r="H12186" s="2">
        <v>1327.8</v>
      </c>
      <c r="I12186" s="8">
        <f t="shared" si="950"/>
        <v>1124254.6000000001</v>
      </c>
      <c r="J12186" s="8">
        <f t="shared" si="951"/>
        <v>129920.6</v>
      </c>
      <c r="K12186" s="8">
        <f t="shared" si="952"/>
        <v>175899.20000000007</v>
      </c>
      <c r="L12186" s="8">
        <f t="shared" si="953"/>
        <v>74501.200000000012</v>
      </c>
      <c r="M12186" s="8">
        <f t="shared" si="954"/>
        <v>20874</v>
      </c>
    </row>
    <row r="12187" spans="1:13" x14ac:dyDescent="0.2">
      <c r="A12187" t="s">
        <v>61</v>
      </c>
      <c r="B12187" t="s">
        <v>55</v>
      </c>
      <c r="C12187">
        <v>2016</v>
      </c>
      <c r="D12187" t="s">
        <v>92</v>
      </c>
      <c r="E12187" t="s">
        <v>30</v>
      </c>
      <c r="F12187" t="s">
        <v>36</v>
      </c>
      <c r="G12187" t="s">
        <v>82</v>
      </c>
      <c r="H12187" s="2">
        <v>1283.7</v>
      </c>
      <c r="I12187" s="8">
        <f t="shared" si="950"/>
        <v>1124254.6000000001</v>
      </c>
      <c r="J12187" s="8">
        <f t="shared" si="951"/>
        <v>129920.6</v>
      </c>
      <c r="K12187" s="8">
        <f t="shared" si="952"/>
        <v>175899.20000000007</v>
      </c>
      <c r="L12187" s="8">
        <f t="shared" si="953"/>
        <v>74501.200000000012</v>
      </c>
      <c r="M12187" s="8">
        <f t="shared" si="954"/>
        <v>25973.3</v>
      </c>
    </row>
    <row r="12188" spans="1:13" x14ac:dyDescent="0.2">
      <c r="A12188" t="s">
        <v>61</v>
      </c>
      <c r="B12188" t="s">
        <v>55</v>
      </c>
      <c r="C12188">
        <v>2016</v>
      </c>
      <c r="D12188" t="s">
        <v>92</v>
      </c>
      <c r="E12188" t="s">
        <v>37</v>
      </c>
      <c r="F12188" t="s">
        <v>38</v>
      </c>
      <c r="G12188" t="s">
        <v>83</v>
      </c>
      <c r="H12188" s="2">
        <v>1356.6</v>
      </c>
      <c r="I12188" s="8">
        <f t="shared" si="950"/>
        <v>1124254.6000000001</v>
      </c>
      <c r="J12188" s="8">
        <f t="shared" si="951"/>
        <v>125074.3</v>
      </c>
      <c r="K12188" s="8">
        <f t="shared" si="952"/>
        <v>175899.20000000007</v>
      </c>
      <c r="L12188" s="8">
        <f t="shared" si="953"/>
        <v>74501.200000000012</v>
      </c>
      <c r="M12188" s="8">
        <f t="shared" si="954"/>
        <v>22358.39999999998</v>
      </c>
    </row>
    <row r="12189" spans="1:13" x14ac:dyDescent="0.2">
      <c r="A12189" t="s">
        <v>61</v>
      </c>
      <c r="B12189" t="s">
        <v>55</v>
      </c>
      <c r="C12189">
        <v>2016</v>
      </c>
      <c r="D12189" t="s">
        <v>92</v>
      </c>
      <c r="E12189" t="s">
        <v>37</v>
      </c>
      <c r="F12189" t="s">
        <v>39</v>
      </c>
      <c r="G12189" t="s">
        <v>84</v>
      </c>
      <c r="H12189" s="2">
        <v>1678.6</v>
      </c>
      <c r="I12189" s="8">
        <f t="shared" si="950"/>
        <v>1124254.6000000001</v>
      </c>
      <c r="J12189" s="8">
        <f t="shared" si="951"/>
        <v>125074.3</v>
      </c>
      <c r="K12189" s="8">
        <f t="shared" si="952"/>
        <v>175899.20000000007</v>
      </c>
      <c r="L12189" s="8">
        <f t="shared" si="953"/>
        <v>74501.200000000012</v>
      </c>
      <c r="M12189" s="8">
        <f t="shared" si="954"/>
        <v>23720.199999999997</v>
      </c>
    </row>
    <row r="12190" spans="1:13" x14ac:dyDescent="0.2">
      <c r="A12190" t="s">
        <v>61</v>
      </c>
      <c r="B12190" t="s">
        <v>55</v>
      </c>
      <c r="C12190">
        <v>2016</v>
      </c>
      <c r="D12190" t="s">
        <v>92</v>
      </c>
      <c r="E12190" t="s">
        <v>37</v>
      </c>
      <c r="F12190" t="s">
        <v>40</v>
      </c>
      <c r="G12190" t="s">
        <v>85</v>
      </c>
      <c r="H12190" s="2">
        <v>861.7</v>
      </c>
      <c r="I12190" s="8">
        <f t="shared" si="950"/>
        <v>1124254.6000000001</v>
      </c>
      <c r="J12190" s="8">
        <f t="shared" si="951"/>
        <v>125074.3</v>
      </c>
      <c r="K12190" s="8">
        <f t="shared" si="952"/>
        <v>175899.20000000007</v>
      </c>
      <c r="L12190" s="8">
        <f t="shared" si="953"/>
        <v>74501.200000000012</v>
      </c>
      <c r="M12190" s="8">
        <f t="shared" si="954"/>
        <v>19836.400000000005</v>
      </c>
    </row>
    <row r="12191" spans="1:13" x14ac:dyDescent="0.2">
      <c r="A12191" t="s">
        <v>61</v>
      </c>
      <c r="B12191" t="s">
        <v>55</v>
      </c>
      <c r="C12191">
        <v>2016</v>
      </c>
      <c r="D12191" t="s">
        <v>92</v>
      </c>
      <c r="E12191" t="s">
        <v>37</v>
      </c>
      <c r="F12191" t="s">
        <v>41</v>
      </c>
      <c r="G12191" t="s">
        <v>86</v>
      </c>
      <c r="H12191" s="2">
        <v>1197.3</v>
      </c>
      <c r="I12191" s="8">
        <f t="shared" si="950"/>
        <v>1124254.6000000001</v>
      </c>
      <c r="J12191" s="8">
        <f t="shared" si="951"/>
        <v>125074.3</v>
      </c>
      <c r="K12191" s="8">
        <f t="shared" si="952"/>
        <v>175899.20000000007</v>
      </c>
      <c r="L12191" s="8">
        <f t="shared" si="953"/>
        <v>74501.200000000012</v>
      </c>
      <c r="M12191" s="8">
        <f t="shared" si="954"/>
        <v>21504.6</v>
      </c>
    </row>
    <row r="12192" spans="1:13" x14ac:dyDescent="0.2">
      <c r="A12192" t="s">
        <v>61</v>
      </c>
      <c r="B12192" t="s">
        <v>55</v>
      </c>
      <c r="C12192">
        <v>2016</v>
      </c>
      <c r="D12192" t="s">
        <v>92</v>
      </c>
      <c r="E12192" t="s">
        <v>37</v>
      </c>
      <c r="F12192" t="s">
        <v>42</v>
      </c>
      <c r="G12192" t="s">
        <v>87</v>
      </c>
      <c r="H12192" s="2">
        <v>1337.1</v>
      </c>
      <c r="I12192" s="8">
        <f t="shared" si="950"/>
        <v>1124254.6000000001</v>
      </c>
      <c r="J12192" s="8">
        <f t="shared" si="951"/>
        <v>125074.3</v>
      </c>
      <c r="K12192" s="8">
        <f t="shared" si="952"/>
        <v>175899.20000000007</v>
      </c>
      <c r="L12192" s="8">
        <f t="shared" si="953"/>
        <v>74501.200000000012</v>
      </c>
      <c r="M12192" s="8">
        <f t="shared" si="954"/>
        <v>22195.199999999993</v>
      </c>
    </row>
    <row r="12193" spans="1:13" x14ac:dyDescent="0.2">
      <c r="A12193" t="s">
        <v>61</v>
      </c>
      <c r="B12193" t="s">
        <v>55</v>
      </c>
      <c r="C12193">
        <v>2016</v>
      </c>
      <c r="D12193" t="s">
        <v>92</v>
      </c>
      <c r="E12193" t="s">
        <v>37</v>
      </c>
      <c r="F12193" t="s">
        <v>43</v>
      </c>
      <c r="G12193" t="s">
        <v>88</v>
      </c>
      <c r="H12193" s="2">
        <v>807.6</v>
      </c>
      <c r="I12193" s="8">
        <f t="shared" si="950"/>
        <v>1124254.6000000001</v>
      </c>
      <c r="J12193" s="8">
        <f t="shared" si="951"/>
        <v>125074.3</v>
      </c>
      <c r="K12193" s="8">
        <f t="shared" si="952"/>
        <v>175899.20000000007</v>
      </c>
      <c r="L12193" s="8">
        <f t="shared" si="953"/>
        <v>74501.200000000012</v>
      </c>
      <c r="M12193" s="8">
        <f t="shared" si="954"/>
        <v>15459.5</v>
      </c>
    </row>
    <row r="12194" spans="1:13" x14ac:dyDescent="0.2">
      <c r="A12194" t="s">
        <v>61</v>
      </c>
      <c r="B12194" t="s">
        <v>55</v>
      </c>
      <c r="C12194">
        <v>2016</v>
      </c>
      <c r="D12194" t="s">
        <v>93</v>
      </c>
      <c r="E12194" t="s">
        <v>16</v>
      </c>
      <c r="F12194" t="s">
        <v>17</v>
      </c>
      <c r="G12194" t="s">
        <v>65</v>
      </c>
      <c r="H12194" s="2">
        <v>1170.9000000000001</v>
      </c>
      <c r="I12194" s="8">
        <f t="shared" si="950"/>
        <v>1215105.4999999998</v>
      </c>
      <c r="J12194" s="8">
        <f t="shared" si="951"/>
        <v>92501.900000000023</v>
      </c>
      <c r="K12194" s="8">
        <f t="shared" si="952"/>
        <v>165438.49999999997</v>
      </c>
      <c r="L12194" s="8">
        <f t="shared" si="953"/>
        <v>58903.6</v>
      </c>
      <c r="M12194" s="8">
        <f t="shared" si="954"/>
        <v>17342.8</v>
      </c>
    </row>
    <row r="12195" spans="1:13" x14ac:dyDescent="0.2">
      <c r="A12195" t="s">
        <v>61</v>
      </c>
      <c r="B12195" t="s">
        <v>55</v>
      </c>
      <c r="C12195">
        <v>2016</v>
      </c>
      <c r="D12195" t="s">
        <v>93</v>
      </c>
      <c r="E12195" t="s">
        <v>16</v>
      </c>
      <c r="F12195" t="s">
        <v>18</v>
      </c>
      <c r="G12195" t="s">
        <v>66</v>
      </c>
      <c r="H12195" s="2">
        <v>642.9</v>
      </c>
      <c r="I12195" s="8">
        <f t="shared" si="950"/>
        <v>1215105.4999999998</v>
      </c>
      <c r="J12195" s="8">
        <f t="shared" si="951"/>
        <v>92501.900000000023</v>
      </c>
      <c r="K12195" s="8">
        <f t="shared" si="952"/>
        <v>165438.49999999997</v>
      </c>
      <c r="L12195" s="8">
        <f t="shared" si="953"/>
        <v>58903.6</v>
      </c>
      <c r="M12195" s="8">
        <f t="shared" si="954"/>
        <v>14088.1</v>
      </c>
    </row>
    <row r="12196" spans="1:13" x14ac:dyDescent="0.2">
      <c r="A12196" t="s">
        <v>61</v>
      </c>
      <c r="B12196" t="s">
        <v>55</v>
      </c>
      <c r="C12196">
        <v>2016</v>
      </c>
      <c r="D12196" t="s">
        <v>93</v>
      </c>
      <c r="E12196" t="s">
        <v>16</v>
      </c>
      <c r="F12196" t="s">
        <v>19</v>
      </c>
      <c r="G12196" t="s">
        <v>67</v>
      </c>
      <c r="H12196" s="2">
        <v>511.5</v>
      </c>
      <c r="I12196" s="8">
        <f t="shared" si="950"/>
        <v>1215105.4999999998</v>
      </c>
      <c r="J12196" s="8">
        <f t="shared" si="951"/>
        <v>92501.900000000023</v>
      </c>
      <c r="K12196" s="8">
        <f t="shared" si="952"/>
        <v>165438.49999999997</v>
      </c>
      <c r="L12196" s="8">
        <f t="shared" si="953"/>
        <v>58903.6</v>
      </c>
      <c r="M12196" s="8">
        <f t="shared" si="954"/>
        <v>10539.9</v>
      </c>
    </row>
    <row r="12197" spans="1:13" x14ac:dyDescent="0.2">
      <c r="A12197" t="s">
        <v>61</v>
      </c>
      <c r="B12197" t="s">
        <v>55</v>
      </c>
      <c r="C12197">
        <v>2016</v>
      </c>
      <c r="D12197" t="s">
        <v>93</v>
      </c>
      <c r="E12197" t="s">
        <v>16</v>
      </c>
      <c r="F12197" t="s">
        <v>20</v>
      </c>
      <c r="G12197" t="s">
        <v>68</v>
      </c>
      <c r="H12197" s="2">
        <v>539.29999999999995</v>
      </c>
      <c r="I12197" s="8">
        <f t="shared" si="950"/>
        <v>1215105.4999999998</v>
      </c>
      <c r="J12197" s="8">
        <f t="shared" si="951"/>
        <v>92501.900000000023</v>
      </c>
      <c r="K12197" s="8">
        <f t="shared" si="952"/>
        <v>165438.49999999997</v>
      </c>
      <c r="L12197" s="8">
        <f t="shared" si="953"/>
        <v>58903.6</v>
      </c>
      <c r="M12197" s="8">
        <f t="shared" si="954"/>
        <v>10705.4</v>
      </c>
    </row>
    <row r="12198" spans="1:13" x14ac:dyDescent="0.2">
      <c r="A12198" t="s">
        <v>61</v>
      </c>
      <c r="B12198" t="s">
        <v>55</v>
      </c>
      <c r="C12198">
        <v>2016</v>
      </c>
      <c r="D12198" t="s">
        <v>93</v>
      </c>
      <c r="E12198" t="s">
        <v>16</v>
      </c>
      <c r="F12198" t="s">
        <v>21</v>
      </c>
      <c r="G12198" t="s">
        <v>69</v>
      </c>
      <c r="H12198" s="2">
        <v>1280.8</v>
      </c>
      <c r="I12198" s="8">
        <f t="shared" si="950"/>
        <v>1215105.4999999998</v>
      </c>
      <c r="J12198" s="8">
        <f t="shared" si="951"/>
        <v>92501.900000000023</v>
      </c>
      <c r="K12198" s="8">
        <f t="shared" si="952"/>
        <v>165438.49999999997</v>
      </c>
      <c r="L12198" s="8">
        <f t="shared" si="953"/>
        <v>58903.6</v>
      </c>
      <c r="M12198" s="8">
        <f t="shared" si="954"/>
        <v>28627.3</v>
      </c>
    </row>
    <row r="12199" spans="1:13" x14ac:dyDescent="0.2">
      <c r="A12199" t="s">
        <v>61</v>
      </c>
      <c r="B12199" t="s">
        <v>55</v>
      </c>
      <c r="C12199">
        <v>2016</v>
      </c>
      <c r="D12199" t="s">
        <v>93</v>
      </c>
      <c r="E12199" t="s">
        <v>16</v>
      </c>
      <c r="F12199" t="s">
        <v>22</v>
      </c>
      <c r="G12199" t="s">
        <v>70</v>
      </c>
      <c r="H12199" s="2">
        <v>637.70000000000005</v>
      </c>
      <c r="I12199" s="8">
        <f t="shared" si="950"/>
        <v>1215105.4999999998</v>
      </c>
      <c r="J12199" s="8">
        <f t="shared" si="951"/>
        <v>92501.900000000023</v>
      </c>
      <c r="K12199" s="8">
        <f t="shared" si="952"/>
        <v>165438.49999999997</v>
      </c>
      <c r="L12199" s="8">
        <f t="shared" si="953"/>
        <v>58903.6</v>
      </c>
      <c r="M12199" s="8">
        <f t="shared" si="954"/>
        <v>11198.400000000001</v>
      </c>
    </row>
    <row r="12200" spans="1:13" x14ac:dyDescent="0.2">
      <c r="A12200" t="s">
        <v>61</v>
      </c>
      <c r="B12200" t="s">
        <v>55</v>
      </c>
      <c r="C12200">
        <v>2016</v>
      </c>
      <c r="D12200" t="s">
        <v>93</v>
      </c>
      <c r="E12200" t="s">
        <v>23</v>
      </c>
      <c r="F12200" t="s">
        <v>24</v>
      </c>
      <c r="G12200" t="s">
        <v>71</v>
      </c>
      <c r="H12200" s="2">
        <v>7280</v>
      </c>
      <c r="I12200" s="8">
        <f t="shared" si="950"/>
        <v>1215105.4999999998</v>
      </c>
      <c r="J12200" s="8">
        <f t="shared" si="951"/>
        <v>841164.19999999984</v>
      </c>
      <c r="K12200" s="8">
        <f t="shared" si="952"/>
        <v>165438.49999999997</v>
      </c>
      <c r="L12200" s="8">
        <f t="shared" si="953"/>
        <v>58903.6</v>
      </c>
      <c r="M12200" s="8">
        <f t="shared" si="954"/>
        <v>131375</v>
      </c>
    </row>
    <row r="12201" spans="1:13" x14ac:dyDescent="0.2">
      <c r="A12201" t="s">
        <v>61</v>
      </c>
      <c r="B12201" t="s">
        <v>55</v>
      </c>
      <c r="C12201">
        <v>2016</v>
      </c>
      <c r="D12201" t="s">
        <v>93</v>
      </c>
      <c r="E12201" t="s">
        <v>23</v>
      </c>
      <c r="F12201" t="s">
        <v>25</v>
      </c>
      <c r="G12201" t="s">
        <v>72</v>
      </c>
      <c r="H12201" s="2">
        <v>8871</v>
      </c>
      <c r="I12201" s="8">
        <f t="shared" si="950"/>
        <v>1215105.4999999998</v>
      </c>
      <c r="J12201" s="8">
        <f t="shared" si="951"/>
        <v>841164.19999999984</v>
      </c>
      <c r="K12201" s="8">
        <f t="shared" si="952"/>
        <v>165438.49999999997</v>
      </c>
      <c r="L12201" s="8">
        <f t="shared" si="953"/>
        <v>58903.6</v>
      </c>
      <c r="M12201" s="8">
        <f t="shared" si="954"/>
        <v>175789</v>
      </c>
    </row>
    <row r="12202" spans="1:13" x14ac:dyDescent="0.2">
      <c r="A12202" t="s">
        <v>61</v>
      </c>
      <c r="B12202" t="s">
        <v>55</v>
      </c>
      <c r="C12202">
        <v>2016</v>
      </c>
      <c r="D12202" t="s">
        <v>93</v>
      </c>
      <c r="E12202" t="s">
        <v>23</v>
      </c>
      <c r="F12202" t="s">
        <v>26</v>
      </c>
      <c r="G12202" t="s">
        <v>73</v>
      </c>
      <c r="H12202" s="2">
        <v>3861.1</v>
      </c>
      <c r="I12202" s="8">
        <f t="shared" si="950"/>
        <v>1215105.4999999998</v>
      </c>
      <c r="J12202" s="8">
        <f t="shared" si="951"/>
        <v>841164.19999999984</v>
      </c>
      <c r="K12202" s="8">
        <f t="shared" si="952"/>
        <v>165438.49999999997</v>
      </c>
      <c r="L12202" s="8">
        <f t="shared" si="953"/>
        <v>58903.6</v>
      </c>
      <c r="M12202" s="8">
        <f t="shared" si="954"/>
        <v>69446</v>
      </c>
    </row>
    <row r="12203" spans="1:13" x14ac:dyDescent="0.2">
      <c r="A12203" t="s">
        <v>61</v>
      </c>
      <c r="B12203" t="s">
        <v>55</v>
      </c>
      <c r="C12203">
        <v>2016</v>
      </c>
      <c r="D12203" t="s">
        <v>93</v>
      </c>
      <c r="E12203" t="s">
        <v>23</v>
      </c>
      <c r="F12203" t="s">
        <v>27</v>
      </c>
      <c r="G12203" t="s">
        <v>74</v>
      </c>
      <c r="H12203" s="2">
        <v>4771</v>
      </c>
      <c r="I12203" s="8">
        <f t="shared" si="950"/>
        <v>1215105.4999999998</v>
      </c>
      <c r="J12203" s="8">
        <f t="shared" si="951"/>
        <v>841164.19999999984</v>
      </c>
      <c r="K12203" s="8">
        <f t="shared" si="952"/>
        <v>165438.49999999997</v>
      </c>
      <c r="L12203" s="8">
        <f t="shared" si="953"/>
        <v>58903.6</v>
      </c>
      <c r="M12203" s="8">
        <f t="shared" si="954"/>
        <v>168370.79999999996</v>
      </c>
    </row>
    <row r="12204" spans="1:13" x14ac:dyDescent="0.2">
      <c r="A12204" t="s">
        <v>61</v>
      </c>
      <c r="B12204" t="s">
        <v>55</v>
      </c>
      <c r="C12204">
        <v>2016</v>
      </c>
      <c r="D12204" t="s">
        <v>93</v>
      </c>
      <c r="E12204" t="s">
        <v>23</v>
      </c>
      <c r="F12204" t="s">
        <v>28</v>
      </c>
      <c r="G12204" t="s">
        <v>75</v>
      </c>
      <c r="H12204" s="2">
        <v>8172.1</v>
      </c>
      <c r="I12204" s="8">
        <f t="shared" si="950"/>
        <v>1215105.4999999998</v>
      </c>
      <c r="J12204" s="8">
        <f t="shared" si="951"/>
        <v>841164.19999999984</v>
      </c>
      <c r="K12204" s="8">
        <f t="shared" si="952"/>
        <v>165438.49999999997</v>
      </c>
      <c r="L12204" s="8">
        <f t="shared" si="953"/>
        <v>58903.6</v>
      </c>
      <c r="M12204" s="8">
        <f t="shared" si="954"/>
        <v>129452.4</v>
      </c>
    </row>
    <row r="12205" spans="1:13" x14ac:dyDescent="0.2">
      <c r="A12205" t="s">
        <v>61</v>
      </c>
      <c r="B12205" t="s">
        <v>55</v>
      </c>
      <c r="C12205">
        <v>2016</v>
      </c>
      <c r="D12205" t="s">
        <v>93</v>
      </c>
      <c r="E12205" t="s">
        <v>23</v>
      </c>
      <c r="F12205" t="s">
        <v>29</v>
      </c>
      <c r="G12205" t="s">
        <v>76</v>
      </c>
      <c r="H12205" s="2">
        <v>5817</v>
      </c>
      <c r="I12205" s="8">
        <f t="shared" si="950"/>
        <v>1215105.4999999998</v>
      </c>
      <c r="J12205" s="8">
        <f t="shared" si="951"/>
        <v>841164.19999999984</v>
      </c>
      <c r="K12205" s="8">
        <f t="shared" si="952"/>
        <v>165438.49999999997</v>
      </c>
      <c r="L12205" s="8">
        <f t="shared" si="953"/>
        <v>58903.6</v>
      </c>
      <c r="M12205" s="8">
        <f t="shared" si="954"/>
        <v>166731</v>
      </c>
    </row>
    <row r="12206" spans="1:13" x14ac:dyDescent="0.2">
      <c r="A12206" t="s">
        <v>61</v>
      </c>
      <c r="B12206" t="s">
        <v>55</v>
      </c>
      <c r="C12206">
        <v>2016</v>
      </c>
      <c r="D12206" t="s">
        <v>93</v>
      </c>
      <c r="E12206" t="s">
        <v>30</v>
      </c>
      <c r="F12206" t="s">
        <v>31</v>
      </c>
      <c r="G12206" t="s">
        <v>77</v>
      </c>
      <c r="H12206" s="2">
        <v>1189.7</v>
      </c>
      <c r="I12206" s="8">
        <f t="shared" si="950"/>
        <v>1215105.4999999998</v>
      </c>
      <c r="J12206" s="8">
        <f t="shared" si="951"/>
        <v>144386.39999999994</v>
      </c>
      <c r="K12206" s="8">
        <f t="shared" si="952"/>
        <v>165438.49999999997</v>
      </c>
      <c r="L12206" s="8">
        <f t="shared" si="953"/>
        <v>58903.6</v>
      </c>
      <c r="M12206" s="8">
        <f t="shared" si="954"/>
        <v>22210.89999999998</v>
      </c>
    </row>
    <row r="12207" spans="1:13" x14ac:dyDescent="0.2">
      <c r="A12207" t="s">
        <v>61</v>
      </c>
      <c r="B12207" t="s">
        <v>55</v>
      </c>
      <c r="C12207">
        <v>2016</v>
      </c>
      <c r="D12207" t="s">
        <v>93</v>
      </c>
      <c r="E12207" t="s">
        <v>30</v>
      </c>
      <c r="F12207" t="s">
        <v>32</v>
      </c>
      <c r="G12207" t="s">
        <v>78</v>
      </c>
      <c r="H12207" s="2">
        <v>1435.2</v>
      </c>
      <c r="I12207" s="8">
        <f t="shared" si="950"/>
        <v>1215105.4999999998</v>
      </c>
      <c r="J12207" s="8">
        <f t="shared" si="951"/>
        <v>144386.39999999994</v>
      </c>
      <c r="K12207" s="8">
        <f t="shared" si="952"/>
        <v>165438.49999999997</v>
      </c>
      <c r="L12207" s="8">
        <f t="shared" si="953"/>
        <v>58903.6</v>
      </c>
      <c r="M12207" s="8">
        <f t="shared" si="954"/>
        <v>23546.69999999999</v>
      </c>
    </row>
    <row r="12208" spans="1:13" x14ac:dyDescent="0.2">
      <c r="A12208" t="s">
        <v>61</v>
      </c>
      <c r="B12208" t="s">
        <v>55</v>
      </c>
      <c r="C12208">
        <v>2016</v>
      </c>
      <c r="D12208" t="s">
        <v>93</v>
      </c>
      <c r="E12208" t="s">
        <v>30</v>
      </c>
      <c r="F12208" t="s">
        <v>33</v>
      </c>
      <c r="G12208" t="s">
        <v>79</v>
      </c>
      <c r="H12208" s="2">
        <v>1535.9</v>
      </c>
      <c r="I12208" s="8">
        <f t="shared" si="950"/>
        <v>1215105.4999999998</v>
      </c>
      <c r="J12208" s="8">
        <f t="shared" si="951"/>
        <v>144386.39999999994</v>
      </c>
      <c r="K12208" s="8">
        <f t="shared" si="952"/>
        <v>165438.49999999997</v>
      </c>
      <c r="L12208" s="8">
        <f t="shared" si="953"/>
        <v>58903.6</v>
      </c>
      <c r="M12208" s="8">
        <f t="shared" si="954"/>
        <v>24099.700000000004</v>
      </c>
    </row>
    <row r="12209" spans="1:13" x14ac:dyDescent="0.2">
      <c r="A12209" t="s">
        <v>61</v>
      </c>
      <c r="B12209" t="s">
        <v>55</v>
      </c>
      <c r="C12209">
        <v>2016</v>
      </c>
      <c r="D12209" t="s">
        <v>93</v>
      </c>
      <c r="E12209" t="s">
        <v>30</v>
      </c>
      <c r="F12209" t="s">
        <v>34</v>
      </c>
      <c r="G12209" t="s">
        <v>80</v>
      </c>
      <c r="H12209" s="2">
        <v>1058.5</v>
      </c>
      <c r="I12209" s="8">
        <f t="shared" si="950"/>
        <v>1215105.4999999998</v>
      </c>
      <c r="J12209" s="8">
        <f t="shared" si="951"/>
        <v>144386.39999999994</v>
      </c>
      <c r="K12209" s="8">
        <f t="shared" si="952"/>
        <v>165438.49999999997</v>
      </c>
      <c r="L12209" s="8">
        <f t="shared" si="953"/>
        <v>58903.6</v>
      </c>
      <c r="M12209" s="8">
        <f t="shared" si="954"/>
        <v>22037.799999999992</v>
      </c>
    </row>
    <row r="12210" spans="1:13" x14ac:dyDescent="0.2">
      <c r="A12210" t="s">
        <v>61</v>
      </c>
      <c r="B12210" t="s">
        <v>55</v>
      </c>
      <c r="C12210">
        <v>2016</v>
      </c>
      <c r="D12210" t="s">
        <v>93</v>
      </c>
      <c r="E12210" t="s">
        <v>30</v>
      </c>
      <c r="F12210" t="s">
        <v>35</v>
      </c>
      <c r="G12210" t="s">
        <v>81</v>
      </c>
      <c r="H12210" s="2">
        <v>1203</v>
      </c>
      <c r="I12210" s="8">
        <f t="shared" si="950"/>
        <v>1215105.4999999998</v>
      </c>
      <c r="J12210" s="8">
        <f t="shared" si="951"/>
        <v>144386.39999999994</v>
      </c>
      <c r="K12210" s="8">
        <f t="shared" si="952"/>
        <v>165438.49999999997</v>
      </c>
      <c r="L12210" s="8">
        <f t="shared" si="953"/>
        <v>58903.6</v>
      </c>
      <c r="M12210" s="8">
        <f t="shared" si="954"/>
        <v>23000.600000000009</v>
      </c>
    </row>
    <row r="12211" spans="1:13" x14ac:dyDescent="0.2">
      <c r="A12211" t="s">
        <v>61</v>
      </c>
      <c r="B12211" t="s">
        <v>55</v>
      </c>
      <c r="C12211">
        <v>2016</v>
      </c>
      <c r="D12211" t="s">
        <v>93</v>
      </c>
      <c r="E12211" t="s">
        <v>30</v>
      </c>
      <c r="F12211" t="s">
        <v>36</v>
      </c>
      <c r="G12211" t="s">
        <v>82</v>
      </c>
      <c r="H12211" s="2">
        <v>1385.4</v>
      </c>
      <c r="I12211" s="8">
        <f t="shared" si="950"/>
        <v>1215105.4999999998</v>
      </c>
      <c r="J12211" s="8">
        <f t="shared" si="951"/>
        <v>144386.39999999994</v>
      </c>
      <c r="K12211" s="8">
        <f t="shared" si="952"/>
        <v>165438.49999999997</v>
      </c>
      <c r="L12211" s="8">
        <f t="shared" si="953"/>
        <v>58903.6</v>
      </c>
      <c r="M12211" s="8">
        <f t="shared" si="954"/>
        <v>29490.69999999999</v>
      </c>
    </row>
    <row r="12212" spans="1:13" x14ac:dyDescent="0.2">
      <c r="A12212" t="s">
        <v>61</v>
      </c>
      <c r="B12212" t="s">
        <v>55</v>
      </c>
      <c r="C12212">
        <v>2016</v>
      </c>
      <c r="D12212" t="s">
        <v>93</v>
      </c>
      <c r="E12212" t="s">
        <v>37</v>
      </c>
      <c r="F12212" t="s">
        <v>38</v>
      </c>
      <c r="G12212" t="s">
        <v>83</v>
      </c>
      <c r="H12212" s="2">
        <v>1165</v>
      </c>
      <c r="I12212" s="8">
        <f t="shared" si="950"/>
        <v>1215105.4999999998</v>
      </c>
      <c r="J12212" s="8">
        <f t="shared" si="951"/>
        <v>137052.99999999997</v>
      </c>
      <c r="K12212" s="8">
        <f t="shared" si="952"/>
        <v>165438.49999999997</v>
      </c>
      <c r="L12212" s="8">
        <f t="shared" si="953"/>
        <v>58903.6</v>
      </c>
      <c r="M12212" s="8">
        <f t="shared" si="954"/>
        <v>24588.300000000003</v>
      </c>
    </row>
    <row r="12213" spans="1:13" x14ac:dyDescent="0.2">
      <c r="A12213" t="s">
        <v>61</v>
      </c>
      <c r="B12213" t="s">
        <v>55</v>
      </c>
      <c r="C12213">
        <v>2016</v>
      </c>
      <c r="D12213" t="s">
        <v>93</v>
      </c>
      <c r="E12213" t="s">
        <v>37</v>
      </c>
      <c r="F12213" t="s">
        <v>39</v>
      </c>
      <c r="G12213" t="s">
        <v>84</v>
      </c>
      <c r="H12213" s="2">
        <v>1686.5</v>
      </c>
      <c r="I12213" s="8">
        <f t="shared" si="950"/>
        <v>1215105.4999999998</v>
      </c>
      <c r="J12213" s="8">
        <f t="shared" si="951"/>
        <v>137052.99999999997</v>
      </c>
      <c r="K12213" s="8">
        <f t="shared" si="952"/>
        <v>165438.49999999997</v>
      </c>
      <c r="L12213" s="8">
        <f t="shared" si="953"/>
        <v>58903.6</v>
      </c>
      <c r="M12213" s="8">
        <f t="shared" si="954"/>
        <v>25512.69999999999</v>
      </c>
    </row>
    <row r="12214" spans="1:13" x14ac:dyDescent="0.2">
      <c r="A12214" t="s">
        <v>61</v>
      </c>
      <c r="B12214" t="s">
        <v>55</v>
      </c>
      <c r="C12214">
        <v>2016</v>
      </c>
      <c r="D12214" t="s">
        <v>93</v>
      </c>
      <c r="E12214" t="s">
        <v>37</v>
      </c>
      <c r="F12214" t="s">
        <v>40</v>
      </c>
      <c r="G12214" t="s">
        <v>85</v>
      </c>
      <c r="H12214" s="2">
        <v>1066.5</v>
      </c>
      <c r="I12214" s="8">
        <f t="shared" si="950"/>
        <v>1215105.4999999998</v>
      </c>
      <c r="J12214" s="8">
        <f t="shared" si="951"/>
        <v>137052.99999999997</v>
      </c>
      <c r="K12214" s="8">
        <f t="shared" si="952"/>
        <v>165438.49999999997</v>
      </c>
      <c r="L12214" s="8">
        <f t="shared" si="953"/>
        <v>58903.6</v>
      </c>
      <c r="M12214" s="8">
        <f t="shared" si="954"/>
        <v>21601.3</v>
      </c>
    </row>
    <row r="12215" spans="1:13" x14ac:dyDescent="0.2">
      <c r="A12215" t="s">
        <v>61</v>
      </c>
      <c r="B12215" t="s">
        <v>55</v>
      </c>
      <c r="C12215">
        <v>2016</v>
      </c>
      <c r="D12215" t="s">
        <v>93</v>
      </c>
      <c r="E12215" t="s">
        <v>37</v>
      </c>
      <c r="F12215" t="s">
        <v>41</v>
      </c>
      <c r="G12215" t="s">
        <v>86</v>
      </c>
      <c r="H12215" s="2">
        <v>1153.8</v>
      </c>
      <c r="I12215" s="8">
        <f t="shared" si="950"/>
        <v>1215105.4999999998</v>
      </c>
      <c r="J12215" s="8">
        <f t="shared" si="951"/>
        <v>137052.99999999997</v>
      </c>
      <c r="K12215" s="8">
        <f t="shared" si="952"/>
        <v>165438.49999999997</v>
      </c>
      <c r="L12215" s="8">
        <f t="shared" si="953"/>
        <v>58903.6</v>
      </c>
      <c r="M12215" s="8">
        <f t="shared" si="954"/>
        <v>23660.6</v>
      </c>
    </row>
    <row r="12216" spans="1:13" x14ac:dyDescent="0.2">
      <c r="A12216" t="s">
        <v>61</v>
      </c>
      <c r="B12216" t="s">
        <v>55</v>
      </c>
      <c r="C12216">
        <v>2016</v>
      </c>
      <c r="D12216" t="s">
        <v>93</v>
      </c>
      <c r="E12216" t="s">
        <v>37</v>
      </c>
      <c r="F12216" t="s">
        <v>42</v>
      </c>
      <c r="G12216" t="s">
        <v>87</v>
      </c>
      <c r="H12216" s="2">
        <v>1543.4</v>
      </c>
      <c r="I12216" s="8">
        <f t="shared" si="950"/>
        <v>1215105.4999999998</v>
      </c>
      <c r="J12216" s="8">
        <f t="shared" si="951"/>
        <v>137052.99999999997</v>
      </c>
      <c r="K12216" s="8">
        <f t="shared" si="952"/>
        <v>165438.49999999997</v>
      </c>
      <c r="L12216" s="8">
        <f t="shared" si="953"/>
        <v>58903.6</v>
      </c>
      <c r="M12216" s="8">
        <f t="shared" si="954"/>
        <v>25048.5</v>
      </c>
    </row>
    <row r="12217" spans="1:13" x14ac:dyDescent="0.2">
      <c r="A12217" t="s">
        <v>61</v>
      </c>
      <c r="B12217" t="s">
        <v>55</v>
      </c>
      <c r="C12217">
        <v>2016</v>
      </c>
      <c r="D12217" t="s">
        <v>93</v>
      </c>
      <c r="E12217" t="s">
        <v>37</v>
      </c>
      <c r="F12217" t="s">
        <v>43</v>
      </c>
      <c r="G12217" t="s">
        <v>88</v>
      </c>
      <c r="H12217" s="2">
        <v>925.400000000001</v>
      </c>
      <c r="I12217" s="8">
        <f t="shared" si="950"/>
        <v>1215105.4999999998</v>
      </c>
      <c r="J12217" s="8">
        <f t="shared" si="951"/>
        <v>137052.99999999997</v>
      </c>
      <c r="K12217" s="8">
        <f t="shared" si="952"/>
        <v>165438.49999999997</v>
      </c>
      <c r="L12217" s="8">
        <f t="shared" si="953"/>
        <v>58903.6</v>
      </c>
      <c r="M12217" s="8">
        <f t="shared" si="954"/>
        <v>16641.600000000002</v>
      </c>
    </row>
    <row r="12218" spans="1:13" x14ac:dyDescent="0.2">
      <c r="A12218" t="s">
        <v>61</v>
      </c>
      <c r="B12218" t="s">
        <v>55</v>
      </c>
      <c r="C12218">
        <v>2016</v>
      </c>
      <c r="D12218" t="s">
        <v>94</v>
      </c>
      <c r="E12218" t="s">
        <v>16</v>
      </c>
      <c r="F12218" t="s">
        <v>17</v>
      </c>
      <c r="G12218" t="s">
        <v>65</v>
      </c>
      <c r="H12218" s="2">
        <v>767</v>
      </c>
      <c r="I12218" s="8">
        <f t="shared" si="950"/>
        <v>1165119</v>
      </c>
      <c r="J12218" s="8">
        <f t="shared" si="951"/>
        <v>88470</v>
      </c>
      <c r="K12218" s="8">
        <f t="shared" si="952"/>
        <v>156831</v>
      </c>
      <c r="L12218" s="8">
        <f t="shared" si="953"/>
        <v>69079</v>
      </c>
      <c r="M12218" s="8">
        <f t="shared" si="954"/>
        <v>16564</v>
      </c>
    </row>
    <row r="12219" spans="1:13" x14ac:dyDescent="0.2">
      <c r="A12219" t="s">
        <v>61</v>
      </c>
      <c r="B12219" t="s">
        <v>55</v>
      </c>
      <c r="C12219">
        <v>2016</v>
      </c>
      <c r="D12219" t="s">
        <v>94</v>
      </c>
      <c r="E12219" t="s">
        <v>16</v>
      </c>
      <c r="F12219" t="s">
        <v>18</v>
      </c>
      <c r="G12219" t="s">
        <v>66</v>
      </c>
      <c r="H12219" s="2">
        <v>859</v>
      </c>
      <c r="I12219" s="8">
        <f t="shared" si="950"/>
        <v>1165119</v>
      </c>
      <c r="J12219" s="8">
        <f t="shared" si="951"/>
        <v>88470</v>
      </c>
      <c r="K12219" s="8">
        <f t="shared" si="952"/>
        <v>156831</v>
      </c>
      <c r="L12219" s="8">
        <f t="shared" si="953"/>
        <v>69079</v>
      </c>
      <c r="M12219" s="8">
        <f t="shared" si="954"/>
        <v>14346</v>
      </c>
    </row>
    <row r="12220" spans="1:13" x14ac:dyDescent="0.2">
      <c r="A12220" t="s">
        <v>61</v>
      </c>
      <c r="B12220" t="s">
        <v>55</v>
      </c>
      <c r="C12220">
        <v>2016</v>
      </c>
      <c r="D12220" t="s">
        <v>94</v>
      </c>
      <c r="E12220" t="s">
        <v>16</v>
      </c>
      <c r="F12220" t="s">
        <v>19</v>
      </c>
      <c r="G12220" t="s">
        <v>67</v>
      </c>
      <c r="H12220" s="2">
        <v>553</v>
      </c>
      <c r="I12220" s="8">
        <f t="shared" si="950"/>
        <v>1165119</v>
      </c>
      <c r="J12220" s="8">
        <f t="shared" si="951"/>
        <v>88470</v>
      </c>
      <c r="K12220" s="8">
        <f t="shared" si="952"/>
        <v>156831</v>
      </c>
      <c r="L12220" s="8">
        <f t="shared" si="953"/>
        <v>69079</v>
      </c>
      <c r="M12220" s="8">
        <f t="shared" si="954"/>
        <v>10036</v>
      </c>
    </row>
    <row r="12221" spans="1:13" x14ac:dyDescent="0.2">
      <c r="A12221" t="s">
        <v>61</v>
      </c>
      <c r="B12221" t="s">
        <v>55</v>
      </c>
      <c r="C12221">
        <v>2016</v>
      </c>
      <c r="D12221" t="s">
        <v>94</v>
      </c>
      <c r="E12221" t="s">
        <v>16</v>
      </c>
      <c r="F12221" t="s">
        <v>20</v>
      </c>
      <c r="G12221" t="s">
        <v>68</v>
      </c>
      <c r="H12221" s="2">
        <v>540</v>
      </c>
      <c r="I12221" s="8">
        <f t="shared" si="950"/>
        <v>1165119</v>
      </c>
      <c r="J12221" s="8">
        <f t="shared" si="951"/>
        <v>88470</v>
      </c>
      <c r="K12221" s="8">
        <f t="shared" si="952"/>
        <v>156831</v>
      </c>
      <c r="L12221" s="8">
        <f t="shared" si="953"/>
        <v>69079</v>
      </c>
      <c r="M12221" s="8">
        <f t="shared" si="954"/>
        <v>10633</v>
      </c>
    </row>
    <row r="12222" spans="1:13" x14ac:dyDescent="0.2">
      <c r="A12222" t="s">
        <v>61</v>
      </c>
      <c r="B12222" t="s">
        <v>55</v>
      </c>
      <c r="C12222">
        <v>2016</v>
      </c>
      <c r="D12222" t="s">
        <v>94</v>
      </c>
      <c r="E12222" t="s">
        <v>16</v>
      </c>
      <c r="F12222" t="s">
        <v>21</v>
      </c>
      <c r="G12222" t="s">
        <v>69</v>
      </c>
      <c r="H12222" s="2">
        <v>1521</v>
      </c>
      <c r="I12222" s="8">
        <f t="shared" si="950"/>
        <v>1165119</v>
      </c>
      <c r="J12222" s="8">
        <f t="shared" si="951"/>
        <v>88470</v>
      </c>
      <c r="K12222" s="8">
        <f t="shared" si="952"/>
        <v>156831</v>
      </c>
      <c r="L12222" s="8">
        <f t="shared" si="953"/>
        <v>69079</v>
      </c>
      <c r="M12222" s="8">
        <f t="shared" si="954"/>
        <v>26185</v>
      </c>
    </row>
    <row r="12223" spans="1:13" x14ac:dyDescent="0.2">
      <c r="A12223" t="s">
        <v>61</v>
      </c>
      <c r="B12223" t="s">
        <v>55</v>
      </c>
      <c r="C12223">
        <v>2016</v>
      </c>
      <c r="D12223" t="s">
        <v>94</v>
      </c>
      <c r="E12223" t="s">
        <v>16</v>
      </c>
      <c r="F12223" t="s">
        <v>22</v>
      </c>
      <c r="G12223" t="s">
        <v>70</v>
      </c>
      <c r="H12223" s="2">
        <v>673</v>
      </c>
      <c r="I12223" s="8">
        <f t="shared" si="950"/>
        <v>1165119</v>
      </c>
      <c r="J12223" s="8">
        <f t="shared" si="951"/>
        <v>88470</v>
      </c>
      <c r="K12223" s="8">
        <f t="shared" si="952"/>
        <v>156831</v>
      </c>
      <c r="L12223" s="8">
        <f t="shared" si="953"/>
        <v>69079</v>
      </c>
      <c r="M12223" s="8">
        <f t="shared" si="954"/>
        <v>10706</v>
      </c>
    </row>
    <row r="12224" spans="1:13" x14ac:dyDescent="0.2">
      <c r="A12224" t="s">
        <v>61</v>
      </c>
      <c r="B12224" t="s">
        <v>55</v>
      </c>
      <c r="C12224">
        <v>2016</v>
      </c>
      <c r="D12224" t="s">
        <v>94</v>
      </c>
      <c r="E12224" t="s">
        <v>23</v>
      </c>
      <c r="F12224" t="s">
        <v>24</v>
      </c>
      <c r="G12224" t="s">
        <v>71</v>
      </c>
      <c r="H12224" s="2">
        <v>6990</v>
      </c>
      <c r="I12224" s="8">
        <f t="shared" si="950"/>
        <v>1165119</v>
      </c>
      <c r="J12224" s="8">
        <f t="shared" si="951"/>
        <v>803554</v>
      </c>
      <c r="K12224" s="8">
        <f t="shared" si="952"/>
        <v>156831</v>
      </c>
      <c r="L12224" s="8">
        <f t="shared" si="953"/>
        <v>69079</v>
      </c>
      <c r="M12224" s="8">
        <f t="shared" si="954"/>
        <v>136730</v>
      </c>
    </row>
    <row r="12225" spans="1:13" x14ac:dyDescent="0.2">
      <c r="A12225" t="s">
        <v>61</v>
      </c>
      <c r="B12225" t="s">
        <v>55</v>
      </c>
      <c r="C12225">
        <v>2016</v>
      </c>
      <c r="D12225" t="s">
        <v>94</v>
      </c>
      <c r="E12225" t="s">
        <v>23</v>
      </c>
      <c r="F12225" t="s">
        <v>25</v>
      </c>
      <c r="G12225" t="s">
        <v>72</v>
      </c>
      <c r="H12225" s="2">
        <v>12320</v>
      </c>
      <c r="I12225" s="8">
        <f t="shared" si="950"/>
        <v>1165119</v>
      </c>
      <c r="J12225" s="8">
        <f t="shared" si="951"/>
        <v>803554</v>
      </c>
      <c r="K12225" s="8">
        <f t="shared" si="952"/>
        <v>156831</v>
      </c>
      <c r="L12225" s="8">
        <f t="shared" si="953"/>
        <v>69079</v>
      </c>
      <c r="M12225" s="8">
        <f t="shared" si="954"/>
        <v>153430</v>
      </c>
    </row>
    <row r="12226" spans="1:13" x14ac:dyDescent="0.2">
      <c r="A12226" t="s">
        <v>61</v>
      </c>
      <c r="B12226" t="s">
        <v>55</v>
      </c>
      <c r="C12226">
        <v>2016</v>
      </c>
      <c r="D12226" t="s">
        <v>94</v>
      </c>
      <c r="E12226" t="s">
        <v>23</v>
      </c>
      <c r="F12226" t="s">
        <v>26</v>
      </c>
      <c r="G12226" t="s">
        <v>73</v>
      </c>
      <c r="H12226" s="2">
        <v>3959</v>
      </c>
      <c r="I12226" s="8">
        <f t="shared" ref="I12226:I12289" si="955">SUMIFS(H:H,C:C,C12226,D:D,D12226)</f>
        <v>1165119</v>
      </c>
      <c r="J12226" s="8">
        <f t="shared" ref="J12226:J12289" si="956">SUMIFS(H:H,E:E,E12226,D:D,D12226,C:C,C12226)</f>
        <v>803554</v>
      </c>
      <c r="K12226" s="8">
        <f t="shared" si="952"/>
        <v>156831</v>
      </c>
      <c r="L12226" s="8">
        <f t="shared" si="953"/>
        <v>69079</v>
      </c>
      <c r="M12226" s="8">
        <f t="shared" si="954"/>
        <v>63110</v>
      </c>
    </row>
    <row r="12227" spans="1:13" x14ac:dyDescent="0.2">
      <c r="A12227" t="s">
        <v>61</v>
      </c>
      <c r="B12227" t="s">
        <v>55</v>
      </c>
      <c r="C12227">
        <v>2016</v>
      </c>
      <c r="D12227" t="s">
        <v>94</v>
      </c>
      <c r="E12227" t="s">
        <v>23</v>
      </c>
      <c r="F12227" t="s">
        <v>27</v>
      </c>
      <c r="G12227" t="s">
        <v>74</v>
      </c>
      <c r="H12227" s="2">
        <v>8956</v>
      </c>
      <c r="I12227" s="8">
        <f t="shared" si="955"/>
        <v>1165119</v>
      </c>
      <c r="J12227" s="8">
        <f t="shared" si="956"/>
        <v>803554</v>
      </c>
      <c r="K12227" s="8">
        <f t="shared" ref="K12227:K12290" si="957">SUMIFS(H:H,B:B,B12227,C:C,C12227,D:D,D12227)</f>
        <v>156831</v>
      </c>
      <c r="L12227" s="8">
        <f t="shared" ref="L12227:L12290" si="958">SUMIFS(H:H,A:A,A12227,C:C,C12227,D:D,D12227)</f>
        <v>69079</v>
      </c>
      <c r="M12227" s="8">
        <f t="shared" ref="M12227:M12290" si="959">SUMIFS(H:H,G:G,G12227,D:D,D12227,C:C,C12227)</f>
        <v>162756</v>
      </c>
    </row>
    <row r="12228" spans="1:13" x14ac:dyDescent="0.2">
      <c r="A12228" t="s">
        <v>61</v>
      </c>
      <c r="B12228" t="s">
        <v>55</v>
      </c>
      <c r="C12228">
        <v>2016</v>
      </c>
      <c r="D12228" t="s">
        <v>94</v>
      </c>
      <c r="E12228" t="s">
        <v>23</v>
      </c>
      <c r="F12228" t="s">
        <v>28</v>
      </c>
      <c r="G12228" t="s">
        <v>75</v>
      </c>
      <c r="H12228" s="2">
        <v>11253</v>
      </c>
      <c r="I12228" s="8">
        <f t="shared" si="955"/>
        <v>1165119</v>
      </c>
      <c r="J12228" s="8">
        <f t="shared" si="956"/>
        <v>803554</v>
      </c>
      <c r="K12228" s="8">
        <f t="shared" si="957"/>
        <v>156831</v>
      </c>
      <c r="L12228" s="8">
        <f t="shared" si="958"/>
        <v>69079</v>
      </c>
      <c r="M12228" s="8">
        <f t="shared" si="959"/>
        <v>136148</v>
      </c>
    </row>
    <row r="12229" spans="1:13" x14ac:dyDescent="0.2">
      <c r="A12229" t="s">
        <v>61</v>
      </c>
      <c r="B12229" t="s">
        <v>55</v>
      </c>
      <c r="C12229">
        <v>2016</v>
      </c>
      <c r="D12229" t="s">
        <v>94</v>
      </c>
      <c r="E12229" t="s">
        <v>23</v>
      </c>
      <c r="F12229" t="s">
        <v>29</v>
      </c>
      <c r="G12229" t="s">
        <v>76</v>
      </c>
      <c r="H12229" s="2">
        <v>6260</v>
      </c>
      <c r="I12229" s="8">
        <f t="shared" si="955"/>
        <v>1165119</v>
      </c>
      <c r="J12229" s="8">
        <f t="shared" si="956"/>
        <v>803554</v>
      </c>
      <c r="K12229" s="8">
        <f t="shared" si="957"/>
        <v>156831</v>
      </c>
      <c r="L12229" s="8">
        <f t="shared" si="958"/>
        <v>69079</v>
      </c>
      <c r="M12229" s="8">
        <f t="shared" si="959"/>
        <v>151380</v>
      </c>
    </row>
    <row r="12230" spans="1:13" x14ac:dyDescent="0.2">
      <c r="A12230" t="s">
        <v>61</v>
      </c>
      <c r="B12230" t="s">
        <v>55</v>
      </c>
      <c r="C12230">
        <v>2016</v>
      </c>
      <c r="D12230" t="s">
        <v>94</v>
      </c>
      <c r="E12230" t="s">
        <v>30</v>
      </c>
      <c r="F12230" t="s">
        <v>31</v>
      </c>
      <c r="G12230" t="s">
        <v>77</v>
      </c>
      <c r="H12230" s="2">
        <v>1249</v>
      </c>
      <c r="I12230" s="8">
        <f t="shared" si="955"/>
        <v>1165119</v>
      </c>
      <c r="J12230" s="8">
        <f t="shared" si="956"/>
        <v>139773</v>
      </c>
      <c r="K12230" s="8">
        <f t="shared" si="957"/>
        <v>156831</v>
      </c>
      <c r="L12230" s="8">
        <f t="shared" si="958"/>
        <v>69079</v>
      </c>
      <c r="M12230" s="8">
        <f t="shared" si="959"/>
        <v>20837</v>
      </c>
    </row>
    <row r="12231" spans="1:13" x14ac:dyDescent="0.2">
      <c r="A12231" t="s">
        <v>61</v>
      </c>
      <c r="B12231" t="s">
        <v>55</v>
      </c>
      <c r="C12231">
        <v>2016</v>
      </c>
      <c r="D12231" t="s">
        <v>94</v>
      </c>
      <c r="E12231" t="s">
        <v>30</v>
      </c>
      <c r="F12231" t="s">
        <v>32</v>
      </c>
      <c r="G12231" t="s">
        <v>78</v>
      </c>
      <c r="H12231" s="2">
        <v>1411</v>
      </c>
      <c r="I12231" s="8">
        <f t="shared" si="955"/>
        <v>1165119</v>
      </c>
      <c r="J12231" s="8">
        <f t="shared" si="956"/>
        <v>139773</v>
      </c>
      <c r="K12231" s="8">
        <f t="shared" si="957"/>
        <v>156831</v>
      </c>
      <c r="L12231" s="8">
        <f t="shared" si="958"/>
        <v>69079</v>
      </c>
      <c r="M12231" s="8">
        <f t="shared" si="959"/>
        <v>22374</v>
      </c>
    </row>
    <row r="12232" spans="1:13" x14ac:dyDescent="0.2">
      <c r="A12232" t="s">
        <v>61</v>
      </c>
      <c r="B12232" t="s">
        <v>55</v>
      </c>
      <c r="C12232">
        <v>2016</v>
      </c>
      <c r="D12232" t="s">
        <v>94</v>
      </c>
      <c r="E12232" t="s">
        <v>30</v>
      </c>
      <c r="F12232" t="s">
        <v>33</v>
      </c>
      <c r="G12232" t="s">
        <v>79</v>
      </c>
      <c r="H12232" s="2">
        <v>1179</v>
      </c>
      <c r="I12232" s="8">
        <f t="shared" si="955"/>
        <v>1165119</v>
      </c>
      <c r="J12232" s="8">
        <f t="shared" si="956"/>
        <v>139773</v>
      </c>
      <c r="K12232" s="8">
        <f t="shared" si="957"/>
        <v>156831</v>
      </c>
      <c r="L12232" s="8">
        <f t="shared" si="958"/>
        <v>69079</v>
      </c>
      <c r="M12232" s="8">
        <f t="shared" si="959"/>
        <v>24061</v>
      </c>
    </row>
    <row r="12233" spans="1:13" x14ac:dyDescent="0.2">
      <c r="A12233" t="s">
        <v>61</v>
      </c>
      <c r="B12233" t="s">
        <v>55</v>
      </c>
      <c r="C12233">
        <v>2016</v>
      </c>
      <c r="D12233" t="s">
        <v>94</v>
      </c>
      <c r="E12233" t="s">
        <v>30</v>
      </c>
      <c r="F12233" t="s">
        <v>34</v>
      </c>
      <c r="G12233" t="s">
        <v>80</v>
      </c>
      <c r="H12233" s="2">
        <v>1076</v>
      </c>
      <c r="I12233" s="8">
        <f t="shared" si="955"/>
        <v>1165119</v>
      </c>
      <c r="J12233" s="8">
        <f t="shared" si="956"/>
        <v>139773</v>
      </c>
      <c r="K12233" s="8">
        <f t="shared" si="957"/>
        <v>156831</v>
      </c>
      <c r="L12233" s="8">
        <f t="shared" si="958"/>
        <v>69079</v>
      </c>
      <c r="M12233" s="8">
        <f t="shared" si="959"/>
        <v>21310</v>
      </c>
    </row>
    <row r="12234" spans="1:13" x14ac:dyDescent="0.2">
      <c r="A12234" t="s">
        <v>61</v>
      </c>
      <c r="B12234" t="s">
        <v>55</v>
      </c>
      <c r="C12234">
        <v>2016</v>
      </c>
      <c r="D12234" t="s">
        <v>94</v>
      </c>
      <c r="E12234" t="s">
        <v>30</v>
      </c>
      <c r="F12234" t="s">
        <v>35</v>
      </c>
      <c r="G12234" t="s">
        <v>81</v>
      </c>
      <c r="H12234" s="2">
        <v>1239</v>
      </c>
      <c r="I12234" s="8">
        <f t="shared" si="955"/>
        <v>1165119</v>
      </c>
      <c r="J12234" s="8">
        <f t="shared" si="956"/>
        <v>139773</v>
      </c>
      <c r="K12234" s="8">
        <f t="shared" si="957"/>
        <v>156831</v>
      </c>
      <c r="L12234" s="8">
        <f t="shared" si="958"/>
        <v>69079</v>
      </c>
      <c r="M12234" s="8">
        <f t="shared" si="959"/>
        <v>22699</v>
      </c>
    </row>
    <row r="12235" spans="1:13" x14ac:dyDescent="0.2">
      <c r="A12235" t="s">
        <v>61</v>
      </c>
      <c r="B12235" t="s">
        <v>55</v>
      </c>
      <c r="C12235">
        <v>2016</v>
      </c>
      <c r="D12235" t="s">
        <v>94</v>
      </c>
      <c r="E12235" t="s">
        <v>30</v>
      </c>
      <c r="F12235" t="s">
        <v>36</v>
      </c>
      <c r="G12235" t="s">
        <v>82</v>
      </c>
      <c r="H12235" s="2">
        <v>1622</v>
      </c>
      <c r="I12235" s="8">
        <f t="shared" si="955"/>
        <v>1165119</v>
      </c>
      <c r="J12235" s="8">
        <f t="shared" si="956"/>
        <v>139773</v>
      </c>
      <c r="K12235" s="8">
        <f t="shared" si="957"/>
        <v>156831</v>
      </c>
      <c r="L12235" s="8">
        <f t="shared" si="958"/>
        <v>69079</v>
      </c>
      <c r="M12235" s="8">
        <f t="shared" si="959"/>
        <v>28492</v>
      </c>
    </row>
    <row r="12236" spans="1:13" x14ac:dyDescent="0.2">
      <c r="A12236" t="s">
        <v>61</v>
      </c>
      <c r="B12236" t="s">
        <v>55</v>
      </c>
      <c r="C12236">
        <v>2016</v>
      </c>
      <c r="D12236" t="s">
        <v>94</v>
      </c>
      <c r="E12236" t="s">
        <v>37</v>
      </c>
      <c r="F12236" t="s">
        <v>38</v>
      </c>
      <c r="G12236" t="s">
        <v>83</v>
      </c>
      <c r="H12236" s="2">
        <v>1216</v>
      </c>
      <c r="I12236" s="8">
        <f t="shared" si="955"/>
        <v>1165119</v>
      </c>
      <c r="J12236" s="8">
        <f t="shared" si="956"/>
        <v>133322</v>
      </c>
      <c r="K12236" s="8">
        <f t="shared" si="957"/>
        <v>156831</v>
      </c>
      <c r="L12236" s="8">
        <f t="shared" si="958"/>
        <v>69079</v>
      </c>
      <c r="M12236" s="8">
        <f t="shared" si="959"/>
        <v>24203</v>
      </c>
    </row>
    <row r="12237" spans="1:13" x14ac:dyDescent="0.2">
      <c r="A12237" t="s">
        <v>61</v>
      </c>
      <c r="B12237" t="s">
        <v>55</v>
      </c>
      <c r="C12237">
        <v>2016</v>
      </c>
      <c r="D12237" t="s">
        <v>94</v>
      </c>
      <c r="E12237" t="s">
        <v>37</v>
      </c>
      <c r="F12237" t="s">
        <v>39</v>
      </c>
      <c r="G12237" t="s">
        <v>84</v>
      </c>
      <c r="H12237" s="2">
        <v>1073</v>
      </c>
      <c r="I12237" s="8">
        <f t="shared" si="955"/>
        <v>1165119</v>
      </c>
      <c r="J12237" s="8">
        <f t="shared" si="956"/>
        <v>133322</v>
      </c>
      <c r="K12237" s="8">
        <f t="shared" si="957"/>
        <v>156831</v>
      </c>
      <c r="L12237" s="8">
        <f t="shared" si="958"/>
        <v>69079</v>
      </c>
      <c r="M12237" s="8">
        <f t="shared" si="959"/>
        <v>25359</v>
      </c>
    </row>
    <row r="12238" spans="1:13" x14ac:dyDescent="0.2">
      <c r="A12238" t="s">
        <v>61</v>
      </c>
      <c r="B12238" t="s">
        <v>55</v>
      </c>
      <c r="C12238">
        <v>2016</v>
      </c>
      <c r="D12238" t="s">
        <v>94</v>
      </c>
      <c r="E12238" t="s">
        <v>37</v>
      </c>
      <c r="F12238" t="s">
        <v>40</v>
      </c>
      <c r="G12238" t="s">
        <v>85</v>
      </c>
      <c r="H12238" s="2">
        <v>1094</v>
      </c>
      <c r="I12238" s="8">
        <f t="shared" si="955"/>
        <v>1165119</v>
      </c>
      <c r="J12238" s="8">
        <f t="shared" si="956"/>
        <v>133322</v>
      </c>
      <c r="K12238" s="8">
        <f t="shared" si="957"/>
        <v>156831</v>
      </c>
      <c r="L12238" s="8">
        <f t="shared" si="958"/>
        <v>69079</v>
      </c>
      <c r="M12238" s="8">
        <f t="shared" si="959"/>
        <v>19894</v>
      </c>
    </row>
    <row r="12239" spans="1:13" x14ac:dyDescent="0.2">
      <c r="A12239" t="s">
        <v>61</v>
      </c>
      <c r="B12239" t="s">
        <v>55</v>
      </c>
      <c r="C12239">
        <v>2016</v>
      </c>
      <c r="D12239" t="s">
        <v>94</v>
      </c>
      <c r="E12239" t="s">
        <v>37</v>
      </c>
      <c r="F12239" t="s">
        <v>41</v>
      </c>
      <c r="G12239" t="s">
        <v>86</v>
      </c>
      <c r="H12239" s="2">
        <v>1100</v>
      </c>
      <c r="I12239" s="8">
        <f t="shared" si="955"/>
        <v>1165119</v>
      </c>
      <c r="J12239" s="8">
        <f t="shared" si="956"/>
        <v>133322</v>
      </c>
      <c r="K12239" s="8">
        <f t="shared" si="957"/>
        <v>156831</v>
      </c>
      <c r="L12239" s="8">
        <f t="shared" si="958"/>
        <v>69079</v>
      </c>
      <c r="M12239" s="8">
        <f t="shared" si="959"/>
        <v>24030</v>
      </c>
    </row>
    <row r="12240" spans="1:13" x14ac:dyDescent="0.2">
      <c r="A12240" t="s">
        <v>61</v>
      </c>
      <c r="B12240" t="s">
        <v>55</v>
      </c>
      <c r="C12240">
        <v>2016</v>
      </c>
      <c r="D12240" t="s">
        <v>94</v>
      </c>
      <c r="E12240" t="s">
        <v>37</v>
      </c>
      <c r="F12240" t="s">
        <v>42</v>
      </c>
      <c r="G12240" t="s">
        <v>87</v>
      </c>
      <c r="H12240" s="2">
        <v>1348</v>
      </c>
      <c r="I12240" s="8">
        <f t="shared" si="955"/>
        <v>1165119</v>
      </c>
      <c r="J12240" s="8">
        <f t="shared" si="956"/>
        <v>133322</v>
      </c>
      <c r="K12240" s="8">
        <f t="shared" si="957"/>
        <v>156831</v>
      </c>
      <c r="L12240" s="8">
        <f t="shared" si="958"/>
        <v>69079</v>
      </c>
      <c r="M12240" s="8">
        <f t="shared" si="959"/>
        <v>23606</v>
      </c>
    </row>
    <row r="12241" spans="1:13" x14ac:dyDescent="0.2">
      <c r="A12241" t="s">
        <v>61</v>
      </c>
      <c r="B12241" t="s">
        <v>55</v>
      </c>
      <c r="C12241">
        <v>2016</v>
      </c>
      <c r="D12241" t="s">
        <v>94</v>
      </c>
      <c r="E12241" t="s">
        <v>37</v>
      </c>
      <c r="F12241" t="s">
        <v>43</v>
      </c>
      <c r="G12241" t="s">
        <v>88</v>
      </c>
      <c r="H12241" s="2">
        <v>821</v>
      </c>
      <c r="I12241" s="8">
        <f t="shared" si="955"/>
        <v>1165119</v>
      </c>
      <c r="J12241" s="8">
        <f t="shared" si="956"/>
        <v>133322</v>
      </c>
      <c r="K12241" s="8">
        <f t="shared" si="957"/>
        <v>156831</v>
      </c>
      <c r="L12241" s="8">
        <f t="shared" si="958"/>
        <v>69079</v>
      </c>
      <c r="M12241" s="8">
        <f t="shared" si="959"/>
        <v>16230</v>
      </c>
    </row>
    <row r="12242" spans="1:13" x14ac:dyDescent="0.2">
      <c r="A12242" t="s">
        <v>61</v>
      </c>
      <c r="B12242" t="s">
        <v>55</v>
      </c>
      <c r="C12242">
        <v>2016</v>
      </c>
      <c r="D12242" t="s">
        <v>95</v>
      </c>
      <c r="E12242" t="s">
        <v>16</v>
      </c>
      <c r="F12242" t="s">
        <v>17</v>
      </c>
      <c r="G12242" t="s">
        <v>65</v>
      </c>
      <c r="H12242" s="2">
        <v>900.2</v>
      </c>
      <c r="I12242" s="8">
        <f t="shared" si="955"/>
        <v>1205939.3999999999</v>
      </c>
      <c r="J12242" s="8">
        <f t="shared" si="956"/>
        <v>86596.000000000015</v>
      </c>
      <c r="K12242" s="8">
        <f t="shared" si="957"/>
        <v>184689.4</v>
      </c>
      <c r="L12242" s="8">
        <f t="shared" si="958"/>
        <v>71342.599999999991</v>
      </c>
      <c r="M12242" s="8">
        <f t="shared" si="959"/>
        <v>17077.2</v>
      </c>
    </row>
    <row r="12243" spans="1:13" x14ac:dyDescent="0.2">
      <c r="A12243" t="s">
        <v>61</v>
      </c>
      <c r="B12243" t="s">
        <v>55</v>
      </c>
      <c r="C12243">
        <v>2016</v>
      </c>
      <c r="D12243" t="s">
        <v>95</v>
      </c>
      <c r="E12243" t="s">
        <v>16</v>
      </c>
      <c r="F12243" t="s">
        <v>18</v>
      </c>
      <c r="G12243" t="s">
        <v>66</v>
      </c>
      <c r="H12243" s="2">
        <v>605.6</v>
      </c>
      <c r="I12243" s="8">
        <f t="shared" si="955"/>
        <v>1205939.3999999999</v>
      </c>
      <c r="J12243" s="8">
        <f t="shared" si="956"/>
        <v>86596.000000000015</v>
      </c>
      <c r="K12243" s="8">
        <f t="shared" si="957"/>
        <v>184689.4</v>
      </c>
      <c r="L12243" s="8">
        <f t="shared" si="958"/>
        <v>71342.599999999991</v>
      </c>
      <c r="M12243" s="8">
        <f t="shared" si="959"/>
        <v>12793.4</v>
      </c>
    </row>
    <row r="12244" spans="1:13" x14ac:dyDescent="0.2">
      <c r="A12244" t="s">
        <v>61</v>
      </c>
      <c r="B12244" t="s">
        <v>55</v>
      </c>
      <c r="C12244">
        <v>2016</v>
      </c>
      <c r="D12244" t="s">
        <v>95</v>
      </c>
      <c r="E12244" t="s">
        <v>16</v>
      </c>
      <c r="F12244" t="s">
        <v>19</v>
      </c>
      <c r="G12244" t="s">
        <v>67</v>
      </c>
      <c r="H12244" s="2">
        <v>417</v>
      </c>
      <c r="I12244" s="8">
        <f t="shared" si="955"/>
        <v>1205939.3999999999</v>
      </c>
      <c r="J12244" s="8">
        <f t="shared" si="956"/>
        <v>86596.000000000015</v>
      </c>
      <c r="K12244" s="8">
        <f t="shared" si="957"/>
        <v>184689.4</v>
      </c>
      <c r="L12244" s="8">
        <f t="shared" si="958"/>
        <v>71342.599999999991</v>
      </c>
      <c r="M12244" s="8">
        <f t="shared" si="959"/>
        <v>9860.5999999999985</v>
      </c>
    </row>
    <row r="12245" spans="1:13" x14ac:dyDescent="0.2">
      <c r="A12245" t="s">
        <v>61</v>
      </c>
      <c r="B12245" t="s">
        <v>55</v>
      </c>
      <c r="C12245">
        <v>2016</v>
      </c>
      <c r="D12245" t="s">
        <v>95</v>
      </c>
      <c r="E12245" t="s">
        <v>16</v>
      </c>
      <c r="F12245" t="s">
        <v>20</v>
      </c>
      <c r="G12245" t="s">
        <v>68</v>
      </c>
      <c r="H12245" s="2">
        <v>441.2</v>
      </c>
      <c r="I12245" s="8">
        <f t="shared" si="955"/>
        <v>1205939.3999999999</v>
      </c>
      <c r="J12245" s="8">
        <f t="shared" si="956"/>
        <v>86596.000000000015</v>
      </c>
      <c r="K12245" s="8">
        <f t="shared" si="957"/>
        <v>184689.4</v>
      </c>
      <c r="L12245" s="8">
        <f t="shared" si="958"/>
        <v>71342.599999999991</v>
      </c>
      <c r="M12245" s="8">
        <f t="shared" si="959"/>
        <v>10121.999999999998</v>
      </c>
    </row>
    <row r="12246" spans="1:13" x14ac:dyDescent="0.2">
      <c r="A12246" t="s">
        <v>61</v>
      </c>
      <c r="B12246" t="s">
        <v>55</v>
      </c>
      <c r="C12246">
        <v>2016</v>
      </c>
      <c r="D12246" t="s">
        <v>95</v>
      </c>
      <c r="E12246" t="s">
        <v>16</v>
      </c>
      <c r="F12246" t="s">
        <v>21</v>
      </c>
      <c r="G12246" t="s">
        <v>69</v>
      </c>
      <c r="H12246" s="2">
        <v>1077.5999999999999</v>
      </c>
      <c r="I12246" s="8">
        <f t="shared" si="955"/>
        <v>1205939.3999999999</v>
      </c>
      <c r="J12246" s="8">
        <f t="shared" si="956"/>
        <v>86596.000000000015</v>
      </c>
      <c r="K12246" s="8">
        <f t="shared" si="957"/>
        <v>184689.4</v>
      </c>
      <c r="L12246" s="8">
        <f t="shared" si="958"/>
        <v>71342.599999999991</v>
      </c>
      <c r="M12246" s="8">
        <f t="shared" si="959"/>
        <v>25599.599999999999</v>
      </c>
    </row>
    <row r="12247" spans="1:13" x14ac:dyDescent="0.2">
      <c r="A12247" t="s">
        <v>61</v>
      </c>
      <c r="B12247" t="s">
        <v>55</v>
      </c>
      <c r="C12247">
        <v>2016</v>
      </c>
      <c r="D12247" t="s">
        <v>95</v>
      </c>
      <c r="E12247" t="s">
        <v>16</v>
      </c>
      <c r="F12247" t="s">
        <v>22</v>
      </c>
      <c r="G12247" t="s">
        <v>70</v>
      </c>
      <c r="H12247" s="2">
        <v>623.4</v>
      </c>
      <c r="I12247" s="8">
        <f t="shared" si="955"/>
        <v>1205939.3999999999</v>
      </c>
      <c r="J12247" s="8">
        <f t="shared" si="956"/>
        <v>86596.000000000015</v>
      </c>
      <c r="K12247" s="8">
        <f t="shared" si="957"/>
        <v>184689.4</v>
      </c>
      <c r="L12247" s="8">
        <f t="shared" si="958"/>
        <v>71342.599999999991</v>
      </c>
      <c r="M12247" s="8">
        <f t="shared" si="959"/>
        <v>11143.199999999999</v>
      </c>
    </row>
    <row r="12248" spans="1:13" x14ac:dyDescent="0.2">
      <c r="A12248" t="s">
        <v>61</v>
      </c>
      <c r="B12248" t="s">
        <v>55</v>
      </c>
      <c r="C12248">
        <v>2016</v>
      </c>
      <c r="D12248" t="s">
        <v>95</v>
      </c>
      <c r="E12248" t="s">
        <v>23</v>
      </c>
      <c r="F12248" t="s">
        <v>24</v>
      </c>
      <c r="G12248" t="s">
        <v>71</v>
      </c>
      <c r="H12248" s="2">
        <v>10540</v>
      </c>
      <c r="I12248" s="8">
        <f t="shared" si="955"/>
        <v>1205939.3999999999</v>
      </c>
      <c r="J12248" s="8">
        <f t="shared" si="956"/>
        <v>853488.20000000007</v>
      </c>
      <c r="K12248" s="8">
        <f t="shared" si="957"/>
        <v>184689.4</v>
      </c>
      <c r="L12248" s="8">
        <f t="shared" si="958"/>
        <v>71342.599999999991</v>
      </c>
      <c r="M12248" s="8">
        <f t="shared" si="959"/>
        <v>116636</v>
      </c>
    </row>
    <row r="12249" spans="1:13" x14ac:dyDescent="0.2">
      <c r="A12249" t="s">
        <v>61</v>
      </c>
      <c r="B12249" t="s">
        <v>55</v>
      </c>
      <c r="C12249">
        <v>2016</v>
      </c>
      <c r="D12249" t="s">
        <v>95</v>
      </c>
      <c r="E12249" t="s">
        <v>23</v>
      </c>
      <c r="F12249" t="s">
        <v>25</v>
      </c>
      <c r="G12249" t="s">
        <v>72</v>
      </c>
      <c r="H12249" s="2">
        <v>12108</v>
      </c>
      <c r="I12249" s="8">
        <f t="shared" si="955"/>
        <v>1205939.3999999999</v>
      </c>
      <c r="J12249" s="8">
        <f t="shared" si="956"/>
        <v>853488.20000000007</v>
      </c>
      <c r="K12249" s="8">
        <f t="shared" si="957"/>
        <v>184689.4</v>
      </c>
      <c r="L12249" s="8">
        <f t="shared" si="958"/>
        <v>71342.599999999991</v>
      </c>
      <c r="M12249" s="8">
        <f t="shared" si="959"/>
        <v>199762</v>
      </c>
    </row>
    <row r="12250" spans="1:13" x14ac:dyDescent="0.2">
      <c r="A12250" t="s">
        <v>61</v>
      </c>
      <c r="B12250" t="s">
        <v>55</v>
      </c>
      <c r="C12250">
        <v>2016</v>
      </c>
      <c r="D12250" t="s">
        <v>95</v>
      </c>
      <c r="E12250" t="s">
        <v>23</v>
      </c>
      <c r="F12250" t="s">
        <v>26</v>
      </c>
      <c r="G12250" t="s">
        <v>73</v>
      </c>
      <c r="H12250" s="2">
        <v>4036</v>
      </c>
      <c r="I12250" s="8">
        <f t="shared" si="955"/>
        <v>1205939.3999999999</v>
      </c>
      <c r="J12250" s="8">
        <f t="shared" si="956"/>
        <v>853488.20000000007</v>
      </c>
      <c r="K12250" s="8">
        <f t="shared" si="957"/>
        <v>184689.4</v>
      </c>
      <c r="L12250" s="8">
        <f t="shared" si="958"/>
        <v>71342.599999999991</v>
      </c>
      <c r="M12250" s="8">
        <f t="shared" si="959"/>
        <v>68036.600000000006</v>
      </c>
    </row>
    <row r="12251" spans="1:13" x14ac:dyDescent="0.2">
      <c r="A12251" t="s">
        <v>61</v>
      </c>
      <c r="B12251" t="s">
        <v>55</v>
      </c>
      <c r="C12251">
        <v>2016</v>
      </c>
      <c r="D12251" t="s">
        <v>95</v>
      </c>
      <c r="E12251" t="s">
        <v>23</v>
      </c>
      <c r="F12251" t="s">
        <v>27</v>
      </c>
      <c r="G12251" t="s">
        <v>74</v>
      </c>
      <c r="H12251" s="2">
        <v>7406.4</v>
      </c>
      <c r="I12251" s="8">
        <f t="shared" si="955"/>
        <v>1205939.3999999999</v>
      </c>
      <c r="J12251" s="8">
        <f t="shared" si="956"/>
        <v>853488.20000000007</v>
      </c>
      <c r="K12251" s="8">
        <f t="shared" si="957"/>
        <v>184689.4</v>
      </c>
      <c r="L12251" s="8">
        <f t="shared" si="958"/>
        <v>71342.599999999991</v>
      </c>
      <c r="M12251" s="8">
        <f t="shared" si="959"/>
        <v>152801.59999999998</v>
      </c>
    </row>
    <row r="12252" spans="1:13" x14ac:dyDescent="0.2">
      <c r="A12252" t="s">
        <v>61</v>
      </c>
      <c r="B12252" t="s">
        <v>55</v>
      </c>
      <c r="C12252">
        <v>2016</v>
      </c>
      <c r="D12252" t="s">
        <v>95</v>
      </c>
      <c r="E12252" t="s">
        <v>23</v>
      </c>
      <c r="F12252" t="s">
        <v>28</v>
      </c>
      <c r="G12252" t="s">
        <v>75</v>
      </c>
      <c r="H12252" s="2">
        <v>8888</v>
      </c>
      <c r="I12252" s="8">
        <f t="shared" si="955"/>
        <v>1205939.3999999999</v>
      </c>
      <c r="J12252" s="8">
        <f t="shared" si="956"/>
        <v>853488.20000000007</v>
      </c>
      <c r="K12252" s="8">
        <f t="shared" si="957"/>
        <v>184689.4</v>
      </c>
      <c r="L12252" s="8">
        <f t="shared" si="958"/>
        <v>71342.599999999991</v>
      </c>
      <c r="M12252" s="8">
        <f t="shared" si="959"/>
        <v>120208</v>
      </c>
    </row>
    <row r="12253" spans="1:13" x14ac:dyDescent="0.2">
      <c r="A12253" t="s">
        <v>61</v>
      </c>
      <c r="B12253" t="s">
        <v>55</v>
      </c>
      <c r="C12253">
        <v>2016</v>
      </c>
      <c r="D12253" t="s">
        <v>95</v>
      </c>
      <c r="E12253" t="s">
        <v>23</v>
      </c>
      <c r="F12253" t="s">
        <v>29</v>
      </c>
      <c r="G12253" t="s">
        <v>76</v>
      </c>
      <c r="H12253" s="2">
        <v>9970</v>
      </c>
      <c r="I12253" s="8">
        <f t="shared" si="955"/>
        <v>1205939.3999999999</v>
      </c>
      <c r="J12253" s="8">
        <f t="shared" si="956"/>
        <v>853488.20000000007</v>
      </c>
      <c r="K12253" s="8">
        <f t="shared" si="957"/>
        <v>184689.4</v>
      </c>
      <c r="L12253" s="8">
        <f t="shared" si="958"/>
        <v>71342.599999999991</v>
      </c>
      <c r="M12253" s="8">
        <f t="shared" si="959"/>
        <v>196044</v>
      </c>
    </row>
    <row r="12254" spans="1:13" x14ac:dyDescent="0.2">
      <c r="A12254" t="s">
        <v>61</v>
      </c>
      <c r="B12254" t="s">
        <v>55</v>
      </c>
      <c r="C12254">
        <v>2016</v>
      </c>
      <c r="D12254" t="s">
        <v>95</v>
      </c>
      <c r="E12254" t="s">
        <v>30</v>
      </c>
      <c r="F12254" t="s">
        <v>31</v>
      </c>
      <c r="G12254" t="s">
        <v>77</v>
      </c>
      <c r="H12254" s="2">
        <v>884.4</v>
      </c>
      <c r="I12254" s="8">
        <f t="shared" si="955"/>
        <v>1205939.3999999999</v>
      </c>
      <c r="J12254" s="8">
        <f t="shared" si="956"/>
        <v>134617.00000000003</v>
      </c>
      <c r="K12254" s="8">
        <f t="shared" si="957"/>
        <v>184689.4</v>
      </c>
      <c r="L12254" s="8">
        <f t="shared" si="958"/>
        <v>71342.599999999991</v>
      </c>
      <c r="M12254" s="8">
        <f t="shared" si="959"/>
        <v>20904</v>
      </c>
    </row>
    <row r="12255" spans="1:13" x14ac:dyDescent="0.2">
      <c r="A12255" t="s">
        <v>61</v>
      </c>
      <c r="B12255" t="s">
        <v>55</v>
      </c>
      <c r="C12255">
        <v>2016</v>
      </c>
      <c r="D12255" t="s">
        <v>95</v>
      </c>
      <c r="E12255" t="s">
        <v>30</v>
      </c>
      <c r="F12255" t="s">
        <v>32</v>
      </c>
      <c r="G12255" t="s">
        <v>78</v>
      </c>
      <c r="H12255" s="2">
        <v>1209.2</v>
      </c>
      <c r="I12255" s="8">
        <f t="shared" si="955"/>
        <v>1205939.3999999999</v>
      </c>
      <c r="J12255" s="8">
        <f t="shared" si="956"/>
        <v>134617.00000000003</v>
      </c>
      <c r="K12255" s="8">
        <f t="shared" si="957"/>
        <v>184689.4</v>
      </c>
      <c r="L12255" s="8">
        <f t="shared" si="958"/>
        <v>71342.599999999991</v>
      </c>
      <c r="M12255" s="8">
        <f t="shared" si="959"/>
        <v>22380.799999999999</v>
      </c>
    </row>
    <row r="12256" spans="1:13" x14ac:dyDescent="0.2">
      <c r="A12256" t="s">
        <v>61</v>
      </c>
      <c r="B12256" t="s">
        <v>55</v>
      </c>
      <c r="C12256">
        <v>2016</v>
      </c>
      <c r="D12256" t="s">
        <v>95</v>
      </c>
      <c r="E12256" t="s">
        <v>30</v>
      </c>
      <c r="F12256" t="s">
        <v>33</v>
      </c>
      <c r="G12256" t="s">
        <v>79</v>
      </c>
      <c r="H12256" s="2">
        <v>1002.2</v>
      </c>
      <c r="I12256" s="8">
        <f t="shared" si="955"/>
        <v>1205939.3999999999</v>
      </c>
      <c r="J12256" s="8">
        <f t="shared" si="956"/>
        <v>134617.00000000003</v>
      </c>
      <c r="K12256" s="8">
        <f t="shared" si="957"/>
        <v>184689.4</v>
      </c>
      <c r="L12256" s="8">
        <f t="shared" si="958"/>
        <v>71342.599999999991</v>
      </c>
      <c r="M12256" s="8">
        <f t="shared" si="959"/>
        <v>23045.199999999997</v>
      </c>
    </row>
    <row r="12257" spans="1:13" x14ac:dyDescent="0.2">
      <c r="A12257" t="s">
        <v>61</v>
      </c>
      <c r="B12257" t="s">
        <v>55</v>
      </c>
      <c r="C12257">
        <v>2016</v>
      </c>
      <c r="D12257" t="s">
        <v>95</v>
      </c>
      <c r="E12257" t="s">
        <v>30</v>
      </c>
      <c r="F12257" t="s">
        <v>34</v>
      </c>
      <c r="G12257" t="s">
        <v>80</v>
      </c>
      <c r="H12257" s="2">
        <v>1107.5999999999999</v>
      </c>
      <c r="I12257" s="8">
        <f t="shared" si="955"/>
        <v>1205939.3999999999</v>
      </c>
      <c r="J12257" s="8">
        <f t="shared" si="956"/>
        <v>134617.00000000003</v>
      </c>
      <c r="K12257" s="8">
        <f t="shared" si="957"/>
        <v>184689.4</v>
      </c>
      <c r="L12257" s="8">
        <f t="shared" si="958"/>
        <v>71342.599999999991</v>
      </c>
      <c r="M12257" s="8">
        <f t="shared" si="959"/>
        <v>20939.200000000004</v>
      </c>
    </row>
    <row r="12258" spans="1:13" x14ac:dyDescent="0.2">
      <c r="A12258" t="s">
        <v>61</v>
      </c>
      <c r="B12258" t="s">
        <v>55</v>
      </c>
      <c r="C12258">
        <v>2016</v>
      </c>
      <c r="D12258" t="s">
        <v>95</v>
      </c>
      <c r="E12258" t="s">
        <v>30</v>
      </c>
      <c r="F12258" t="s">
        <v>35</v>
      </c>
      <c r="G12258" t="s">
        <v>81</v>
      </c>
      <c r="H12258" s="2">
        <v>1256.2</v>
      </c>
      <c r="I12258" s="8">
        <f t="shared" si="955"/>
        <v>1205939.3999999999</v>
      </c>
      <c r="J12258" s="8">
        <f t="shared" si="956"/>
        <v>134617.00000000003</v>
      </c>
      <c r="K12258" s="8">
        <f t="shared" si="957"/>
        <v>184689.4</v>
      </c>
      <c r="L12258" s="8">
        <f t="shared" si="958"/>
        <v>71342.599999999991</v>
      </c>
      <c r="M12258" s="8">
        <f t="shared" si="959"/>
        <v>21344.399999999998</v>
      </c>
    </row>
    <row r="12259" spans="1:13" x14ac:dyDescent="0.2">
      <c r="A12259" t="s">
        <v>61</v>
      </c>
      <c r="B12259" t="s">
        <v>55</v>
      </c>
      <c r="C12259">
        <v>2016</v>
      </c>
      <c r="D12259" t="s">
        <v>95</v>
      </c>
      <c r="E12259" t="s">
        <v>30</v>
      </c>
      <c r="F12259" t="s">
        <v>36</v>
      </c>
      <c r="G12259" t="s">
        <v>82</v>
      </c>
      <c r="H12259" s="2">
        <v>1261</v>
      </c>
      <c r="I12259" s="8">
        <f t="shared" si="955"/>
        <v>1205939.3999999999</v>
      </c>
      <c r="J12259" s="8">
        <f t="shared" si="956"/>
        <v>134617.00000000003</v>
      </c>
      <c r="K12259" s="8">
        <f t="shared" si="957"/>
        <v>184689.4</v>
      </c>
      <c r="L12259" s="8">
        <f t="shared" si="958"/>
        <v>71342.599999999991</v>
      </c>
      <c r="M12259" s="8">
        <f t="shared" si="959"/>
        <v>26003.399999999991</v>
      </c>
    </row>
    <row r="12260" spans="1:13" x14ac:dyDescent="0.2">
      <c r="A12260" t="s">
        <v>61</v>
      </c>
      <c r="B12260" t="s">
        <v>55</v>
      </c>
      <c r="C12260">
        <v>2016</v>
      </c>
      <c r="D12260" t="s">
        <v>95</v>
      </c>
      <c r="E12260" t="s">
        <v>37</v>
      </c>
      <c r="F12260" t="s">
        <v>38</v>
      </c>
      <c r="G12260" t="s">
        <v>83</v>
      </c>
      <c r="H12260" s="2">
        <v>1242.4000000000001</v>
      </c>
      <c r="I12260" s="8">
        <f t="shared" si="955"/>
        <v>1205939.3999999999</v>
      </c>
      <c r="J12260" s="8">
        <f t="shared" si="956"/>
        <v>131238.19999999998</v>
      </c>
      <c r="K12260" s="8">
        <f t="shared" si="957"/>
        <v>184689.4</v>
      </c>
      <c r="L12260" s="8">
        <f t="shared" si="958"/>
        <v>71342.599999999991</v>
      </c>
      <c r="M12260" s="8">
        <f t="shared" si="959"/>
        <v>23650.2</v>
      </c>
    </row>
    <row r="12261" spans="1:13" x14ac:dyDescent="0.2">
      <c r="A12261" t="s">
        <v>61</v>
      </c>
      <c r="B12261" t="s">
        <v>55</v>
      </c>
      <c r="C12261">
        <v>2016</v>
      </c>
      <c r="D12261" t="s">
        <v>95</v>
      </c>
      <c r="E12261" t="s">
        <v>37</v>
      </c>
      <c r="F12261" t="s">
        <v>39</v>
      </c>
      <c r="G12261" t="s">
        <v>84</v>
      </c>
      <c r="H12261" s="2">
        <v>1303.8</v>
      </c>
      <c r="I12261" s="8">
        <f t="shared" si="955"/>
        <v>1205939.3999999999</v>
      </c>
      <c r="J12261" s="8">
        <f t="shared" si="956"/>
        <v>131238.19999999998</v>
      </c>
      <c r="K12261" s="8">
        <f t="shared" si="957"/>
        <v>184689.4</v>
      </c>
      <c r="L12261" s="8">
        <f t="shared" si="958"/>
        <v>71342.599999999991</v>
      </c>
      <c r="M12261" s="8">
        <f t="shared" si="959"/>
        <v>24337.600000000002</v>
      </c>
    </row>
    <row r="12262" spans="1:13" x14ac:dyDescent="0.2">
      <c r="A12262" t="s">
        <v>61</v>
      </c>
      <c r="B12262" t="s">
        <v>55</v>
      </c>
      <c r="C12262">
        <v>2016</v>
      </c>
      <c r="D12262" t="s">
        <v>95</v>
      </c>
      <c r="E12262" t="s">
        <v>37</v>
      </c>
      <c r="F12262" t="s">
        <v>40</v>
      </c>
      <c r="G12262" t="s">
        <v>85</v>
      </c>
      <c r="H12262" s="2">
        <v>1580.2</v>
      </c>
      <c r="I12262" s="8">
        <f t="shared" si="955"/>
        <v>1205939.3999999999</v>
      </c>
      <c r="J12262" s="8">
        <f t="shared" si="956"/>
        <v>131238.19999999998</v>
      </c>
      <c r="K12262" s="8">
        <f t="shared" si="957"/>
        <v>184689.4</v>
      </c>
      <c r="L12262" s="8">
        <f t="shared" si="958"/>
        <v>71342.599999999991</v>
      </c>
      <c r="M12262" s="8">
        <f t="shared" si="959"/>
        <v>21129.4</v>
      </c>
    </row>
    <row r="12263" spans="1:13" x14ac:dyDescent="0.2">
      <c r="A12263" t="s">
        <v>61</v>
      </c>
      <c r="B12263" t="s">
        <v>55</v>
      </c>
      <c r="C12263">
        <v>2016</v>
      </c>
      <c r="D12263" t="s">
        <v>95</v>
      </c>
      <c r="E12263" t="s">
        <v>37</v>
      </c>
      <c r="F12263" t="s">
        <v>41</v>
      </c>
      <c r="G12263" t="s">
        <v>86</v>
      </c>
      <c r="H12263" s="2">
        <v>1380</v>
      </c>
      <c r="I12263" s="8">
        <f t="shared" si="955"/>
        <v>1205939.3999999999</v>
      </c>
      <c r="J12263" s="8">
        <f t="shared" si="956"/>
        <v>131238.19999999998</v>
      </c>
      <c r="K12263" s="8">
        <f t="shared" si="957"/>
        <v>184689.4</v>
      </c>
      <c r="L12263" s="8">
        <f t="shared" si="958"/>
        <v>71342.599999999991</v>
      </c>
      <c r="M12263" s="8">
        <f t="shared" si="959"/>
        <v>22610.6</v>
      </c>
    </row>
    <row r="12264" spans="1:13" x14ac:dyDescent="0.2">
      <c r="A12264" t="s">
        <v>61</v>
      </c>
      <c r="B12264" t="s">
        <v>55</v>
      </c>
      <c r="C12264">
        <v>2016</v>
      </c>
      <c r="D12264" t="s">
        <v>95</v>
      </c>
      <c r="E12264" t="s">
        <v>37</v>
      </c>
      <c r="F12264" t="s">
        <v>42</v>
      </c>
      <c r="G12264" t="s">
        <v>87</v>
      </c>
      <c r="H12264" s="2">
        <v>1166.8</v>
      </c>
      <c r="I12264" s="8">
        <f t="shared" si="955"/>
        <v>1205939.3999999999</v>
      </c>
      <c r="J12264" s="8">
        <f t="shared" si="956"/>
        <v>131238.19999999998</v>
      </c>
      <c r="K12264" s="8">
        <f t="shared" si="957"/>
        <v>184689.4</v>
      </c>
      <c r="L12264" s="8">
        <f t="shared" si="958"/>
        <v>71342.599999999991</v>
      </c>
      <c r="M12264" s="8">
        <f t="shared" si="959"/>
        <v>24096.800000000003</v>
      </c>
    </row>
    <row r="12265" spans="1:13" x14ac:dyDescent="0.2">
      <c r="A12265" t="s">
        <v>61</v>
      </c>
      <c r="B12265" t="s">
        <v>55</v>
      </c>
      <c r="C12265">
        <v>2016</v>
      </c>
      <c r="D12265" t="s">
        <v>95</v>
      </c>
      <c r="E12265" t="s">
        <v>37</v>
      </c>
      <c r="F12265" t="s">
        <v>43</v>
      </c>
      <c r="G12265" t="s">
        <v>88</v>
      </c>
      <c r="H12265" s="2">
        <v>935.4</v>
      </c>
      <c r="I12265" s="8">
        <f t="shared" si="955"/>
        <v>1205939.3999999999</v>
      </c>
      <c r="J12265" s="8">
        <f t="shared" si="956"/>
        <v>131238.19999999998</v>
      </c>
      <c r="K12265" s="8">
        <f t="shared" si="957"/>
        <v>184689.4</v>
      </c>
      <c r="L12265" s="8">
        <f t="shared" si="958"/>
        <v>71342.599999999991</v>
      </c>
      <c r="M12265" s="8">
        <f t="shared" si="959"/>
        <v>15413.599999999999</v>
      </c>
    </row>
    <row r="12266" spans="1:13" x14ac:dyDescent="0.2">
      <c r="A12266" t="s">
        <v>61</v>
      </c>
      <c r="B12266" t="s">
        <v>55</v>
      </c>
      <c r="C12266">
        <v>2016</v>
      </c>
      <c r="D12266" t="s">
        <v>96</v>
      </c>
      <c r="E12266" t="s">
        <v>16</v>
      </c>
      <c r="F12266" t="s">
        <v>17</v>
      </c>
      <c r="G12266" t="s">
        <v>65</v>
      </c>
      <c r="H12266" s="2">
        <v>1322.6</v>
      </c>
      <c r="I12266" s="8">
        <f t="shared" si="955"/>
        <v>1235297.7</v>
      </c>
      <c r="J12266" s="8">
        <f t="shared" si="956"/>
        <v>93611</v>
      </c>
      <c r="K12266" s="8">
        <f t="shared" si="957"/>
        <v>191659.50000000003</v>
      </c>
      <c r="L12266" s="8">
        <f t="shared" si="958"/>
        <v>72942.099999999991</v>
      </c>
      <c r="M12266" s="8">
        <f t="shared" si="959"/>
        <v>17871.100000000002</v>
      </c>
    </row>
    <row r="12267" spans="1:13" x14ac:dyDescent="0.2">
      <c r="A12267" t="s">
        <v>61</v>
      </c>
      <c r="B12267" t="s">
        <v>55</v>
      </c>
      <c r="C12267">
        <v>2016</v>
      </c>
      <c r="D12267" t="s">
        <v>96</v>
      </c>
      <c r="E12267" t="s">
        <v>16</v>
      </c>
      <c r="F12267" t="s">
        <v>18</v>
      </c>
      <c r="G12267" t="s">
        <v>66</v>
      </c>
      <c r="H12267" s="2">
        <v>831.3</v>
      </c>
      <c r="I12267" s="8">
        <f t="shared" si="955"/>
        <v>1235297.7</v>
      </c>
      <c r="J12267" s="8">
        <f t="shared" si="956"/>
        <v>93611</v>
      </c>
      <c r="K12267" s="8">
        <f t="shared" si="957"/>
        <v>191659.50000000003</v>
      </c>
      <c r="L12267" s="8">
        <f t="shared" si="958"/>
        <v>72942.099999999991</v>
      </c>
      <c r="M12267" s="8">
        <f t="shared" si="959"/>
        <v>14597.300000000001</v>
      </c>
    </row>
    <row r="12268" spans="1:13" x14ac:dyDescent="0.2">
      <c r="A12268" t="s">
        <v>61</v>
      </c>
      <c r="B12268" t="s">
        <v>55</v>
      </c>
      <c r="C12268">
        <v>2016</v>
      </c>
      <c r="D12268" t="s">
        <v>96</v>
      </c>
      <c r="E12268" t="s">
        <v>16</v>
      </c>
      <c r="F12268" t="s">
        <v>19</v>
      </c>
      <c r="G12268" t="s">
        <v>67</v>
      </c>
      <c r="H12268" s="2">
        <v>642.70000000000005</v>
      </c>
      <c r="I12268" s="8">
        <f t="shared" si="955"/>
        <v>1235297.7</v>
      </c>
      <c r="J12268" s="8">
        <f t="shared" si="956"/>
        <v>93611</v>
      </c>
      <c r="K12268" s="8">
        <f t="shared" si="957"/>
        <v>191659.50000000003</v>
      </c>
      <c r="L12268" s="8">
        <f t="shared" si="958"/>
        <v>72942.099999999991</v>
      </c>
      <c r="M12268" s="8">
        <f t="shared" si="959"/>
        <v>10322.299999999999</v>
      </c>
    </row>
    <row r="12269" spans="1:13" x14ac:dyDescent="0.2">
      <c r="A12269" t="s">
        <v>61</v>
      </c>
      <c r="B12269" t="s">
        <v>55</v>
      </c>
      <c r="C12269">
        <v>2016</v>
      </c>
      <c r="D12269" t="s">
        <v>96</v>
      </c>
      <c r="E12269" t="s">
        <v>16</v>
      </c>
      <c r="F12269" t="s">
        <v>20</v>
      </c>
      <c r="G12269" t="s">
        <v>68</v>
      </c>
      <c r="H12269" s="2">
        <v>661</v>
      </c>
      <c r="I12269" s="8">
        <f t="shared" si="955"/>
        <v>1235297.7</v>
      </c>
      <c r="J12269" s="8">
        <f t="shared" si="956"/>
        <v>93611</v>
      </c>
      <c r="K12269" s="8">
        <f t="shared" si="957"/>
        <v>191659.50000000003</v>
      </c>
      <c r="L12269" s="8">
        <f t="shared" si="958"/>
        <v>72942.099999999991</v>
      </c>
      <c r="M12269" s="8">
        <f t="shared" si="959"/>
        <v>10978.800000000001</v>
      </c>
    </row>
    <row r="12270" spans="1:13" x14ac:dyDescent="0.2">
      <c r="A12270" t="s">
        <v>61</v>
      </c>
      <c r="B12270" t="s">
        <v>55</v>
      </c>
      <c r="C12270">
        <v>2016</v>
      </c>
      <c r="D12270" t="s">
        <v>96</v>
      </c>
      <c r="E12270" t="s">
        <v>16</v>
      </c>
      <c r="F12270" t="s">
        <v>21</v>
      </c>
      <c r="G12270" t="s">
        <v>69</v>
      </c>
      <c r="H12270" s="2">
        <v>2026.4</v>
      </c>
      <c r="I12270" s="8">
        <f t="shared" si="955"/>
        <v>1235297.7</v>
      </c>
      <c r="J12270" s="8">
        <f t="shared" si="956"/>
        <v>93611</v>
      </c>
      <c r="K12270" s="8">
        <f t="shared" si="957"/>
        <v>191659.50000000003</v>
      </c>
      <c r="L12270" s="8">
        <f t="shared" si="958"/>
        <v>72942.099999999991</v>
      </c>
      <c r="M12270" s="8">
        <f t="shared" si="959"/>
        <v>27956.399999999998</v>
      </c>
    </row>
    <row r="12271" spans="1:13" x14ac:dyDescent="0.2">
      <c r="A12271" t="s">
        <v>61</v>
      </c>
      <c r="B12271" t="s">
        <v>55</v>
      </c>
      <c r="C12271">
        <v>2016</v>
      </c>
      <c r="D12271" t="s">
        <v>96</v>
      </c>
      <c r="E12271" t="s">
        <v>16</v>
      </c>
      <c r="F12271" t="s">
        <v>22</v>
      </c>
      <c r="G12271" t="s">
        <v>70</v>
      </c>
      <c r="H12271" s="2">
        <v>762.4</v>
      </c>
      <c r="I12271" s="8">
        <f t="shared" si="955"/>
        <v>1235297.7</v>
      </c>
      <c r="J12271" s="8">
        <f t="shared" si="956"/>
        <v>93611</v>
      </c>
      <c r="K12271" s="8">
        <f t="shared" si="957"/>
        <v>191659.50000000003</v>
      </c>
      <c r="L12271" s="8">
        <f t="shared" si="958"/>
        <v>72942.099999999991</v>
      </c>
      <c r="M12271" s="8">
        <f t="shared" si="959"/>
        <v>11885.1</v>
      </c>
    </row>
    <row r="12272" spans="1:13" x14ac:dyDescent="0.2">
      <c r="A12272" t="s">
        <v>61</v>
      </c>
      <c r="B12272" t="s">
        <v>55</v>
      </c>
      <c r="C12272">
        <v>2016</v>
      </c>
      <c r="D12272" t="s">
        <v>96</v>
      </c>
      <c r="E12272" t="s">
        <v>23</v>
      </c>
      <c r="F12272" t="s">
        <v>24</v>
      </c>
      <c r="G12272" t="s">
        <v>71</v>
      </c>
      <c r="H12272" s="2">
        <v>7852</v>
      </c>
      <c r="I12272" s="8">
        <f t="shared" si="955"/>
        <v>1235297.7</v>
      </c>
      <c r="J12272" s="8">
        <f t="shared" si="956"/>
        <v>851847.6</v>
      </c>
      <c r="K12272" s="8">
        <f t="shared" si="957"/>
        <v>191659.50000000003</v>
      </c>
      <c r="L12272" s="8">
        <f t="shared" si="958"/>
        <v>72942.099999999991</v>
      </c>
      <c r="M12272" s="8">
        <f t="shared" si="959"/>
        <v>126373</v>
      </c>
    </row>
    <row r="12273" spans="1:13" x14ac:dyDescent="0.2">
      <c r="A12273" t="s">
        <v>61</v>
      </c>
      <c r="B12273" t="s">
        <v>55</v>
      </c>
      <c r="C12273">
        <v>2016</v>
      </c>
      <c r="D12273" t="s">
        <v>96</v>
      </c>
      <c r="E12273" t="s">
        <v>23</v>
      </c>
      <c r="F12273" t="s">
        <v>25</v>
      </c>
      <c r="G12273" t="s">
        <v>72</v>
      </c>
      <c r="H12273" s="2">
        <v>10930</v>
      </c>
      <c r="I12273" s="8">
        <f t="shared" si="955"/>
        <v>1235297.7</v>
      </c>
      <c r="J12273" s="8">
        <f t="shared" si="956"/>
        <v>851847.6</v>
      </c>
      <c r="K12273" s="8">
        <f t="shared" si="957"/>
        <v>191659.50000000003</v>
      </c>
      <c r="L12273" s="8">
        <f t="shared" si="958"/>
        <v>72942.099999999991</v>
      </c>
      <c r="M12273" s="8">
        <f t="shared" si="959"/>
        <v>169876</v>
      </c>
    </row>
    <row r="12274" spans="1:13" x14ac:dyDescent="0.2">
      <c r="A12274" t="s">
        <v>61</v>
      </c>
      <c r="B12274" t="s">
        <v>55</v>
      </c>
      <c r="C12274">
        <v>2016</v>
      </c>
      <c r="D12274" t="s">
        <v>96</v>
      </c>
      <c r="E12274" t="s">
        <v>23</v>
      </c>
      <c r="F12274" t="s">
        <v>26</v>
      </c>
      <c r="G12274" t="s">
        <v>73</v>
      </c>
      <c r="H12274" s="2">
        <v>4771.6000000000004</v>
      </c>
      <c r="I12274" s="8">
        <f t="shared" si="955"/>
        <v>1235297.7</v>
      </c>
      <c r="J12274" s="8">
        <f t="shared" si="956"/>
        <v>851847.6</v>
      </c>
      <c r="K12274" s="8">
        <f t="shared" si="957"/>
        <v>191659.50000000003</v>
      </c>
      <c r="L12274" s="8">
        <f t="shared" si="958"/>
        <v>72942.099999999991</v>
      </c>
      <c r="M12274" s="8">
        <f t="shared" si="959"/>
        <v>67114</v>
      </c>
    </row>
    <row r="12275" spans="1:13" x14ac:dyDescent="0.2">
      <c r="A12275" t="s">
        <v>61</v>
      </c>
      <c r="B12275" t="s">
        <v>55</v>
      </c>
      <c r="C12275">
        <v>2016</v>
      </c>
      <c r="D12275" t="s">
        <v>96</v>
      </c>
      <c r="E12275" t="s">
        <v>23</v>
      </c>
      <c r="F12275" t="s">
        <v>27</v>
      </c>
      <c r="G12275" t="s">
        <v>74</v>
      </c>
      <c r="H12275" s="2">
        <v>8640</v>
      </c>
      <c r="I12275" s="8">
        <f t="shared" si="955"/>
        <v>1235297.7</v>
      </c>
      <c r="J12275" s="8">
        <f t="shared" si="956"/>
        <v>851847.6</v>
      </c>
      <c r="K12275" s="8">
        <f t="shared" si="957"/>
        <v>191659.50000000003</v>
      </c>
      <c r="L12275" s="8">
        <f t="shared" si="958"/>
        <v>72942.099999999991</v>
      </c>
      <c r="M12275" s="8">
        <f t="shared" si="959"/>
        <v>174408.19999999998</v>
      </c>
    </row>
    <row r="12276" spans="1:13" x14ac:dyDescent="0.2">
      <c r="A12276" t="s">
        <v>61</v>
      </c>
      <c r="B12276" t="s">
        <v>55</v>
      </c>
      <c r="C12276">
        <v>2016</v>
      </c>
      <c r="D12276" t="s">
        <v>96</v>
      </c>
      <c r="E12276" t="s">
        <v>23</v>
      </c>
      <c r="F12276" t="s">
        <v>28</v>
      </c>
      <c r="G12276" t="s">
        <v>75</v>
      </c>
      <c r="H12276" s="2">
        <v>5500.5</v>
      </c>
      <c r="I12276" s="8">
        <f t="shared" si="955"/>
        <v>1235297.7</v>
      </c>
      <c r="J12276" s="8">
        <f t="shared" si="956"/>
        <v>851847.6</v>
      </c>
      <c r="K12276" s="8">
        <f t="shared" si="957"/>
        <v>191659.50000000003</v>
      </c>
      <c r="L12276" s="8">
        <f t="shared" si="958"/>
        <v>72942.099999999991</v>
      </c>
      <c r="M12276" s="8">
        <f t="shared" si="959"/>
        <v>127969.4</v>
      </c>
    </row>
    <row r="12277" spans="1:13" x14ac:dyDescent="0.2">
      <c r="A12277" t="s">
        <v>61</v>
      </c>
      <c r="B12277" t="s">
        <v>55</v>
      </c>
      <c r="C12277">
        <v>2016</v>
      </c>
      <c r="D12277" t="s">
        <v>96</v>
      </c>
      <c r="E12277" t="s">
        <v>23</v>
      </c>
      <c r="F12277" t="s">
        <v>29</v>
      </c>
      <c r="G12277" t="s">
        <v>76</v>
      </c>
      <c r="H12277" s="2">
        <v>9780</v>
      </c>
      <c r="I12277" s="8">
        <f t="shared" si="955"/>
        <v>1235297.7</v>
      </c>
      <c r="J12277" s="8">
        <f t="shared" si="956"/>
        <v>851847.6</v>
      </c>
      <c r="K12277" s="8">
        <f t="shared" si="957"/>
        <v>191659.50000000003</v>
      </c>
      <c r="L12277" s="8">
        <f t="shared" si="958"/>
        <v>72942.099999999991</v>
      </c>
      <c r="M12277" s="8">
        <f t="shared" si="959"/>
        <v>186107</v>
      </c>
    </row>
    <row r="12278" spans="1:13" x14ac:dyDescent="0.2">
      <c r="A12278" t="s">
        <v>61</v>
      </c>
      <c r="B12278" t="s">
        <v>55</v>
      </c>
      <c r="C12278">
        <v>2016</v>
      </c>
      <c r="D12278" t="s">
        <v>96</v>
      </c>
      <c r="E12278" t="s">
        <v>30</v>
      </c>
      <c r="F12278" t="s">
        <v>31</v>
      </c>
      <c r="G12278" t="s">
        <v>77</v>
      </c>
      <c r="H12278" s="2">
        <v>1205.3</v>
      </c>
      <c r="I12278" s="8">
        <f t="shared" si="955"/>
        <v>1235297.7</v>
      </c>
      <c r="J12278" s="8">
        <f t="shared" si="956"/>
        <v>148137.90000000008</v>
      </c>
      <c r="K12278" s="8">
        <f t="shared" si="957"/>
        <v>191659.50000000003</v>
      </c>
      <c r="L12278" s="8">
        <f t="shared" si="958"/>
        <v>72942.099999999991</v>
      </c>
      <c r="M12278" s="8">
        <f t="shared" si="959"/>
        <v>21596.6</v>
      </c>
    </row>
    <row r="12279" spans="1:13" x14ac:dyDescent="0.2">
      <c r="A12279" t="s">
        <v>61</v>
      </c>
      <c r="B12279" t="s">
        <v>55</v>
      </c>
      <c r="C12279">
        <v>2016</v>
      </c>
      <c r="D12279" t="s">
        <v>96</v>
      </c>
      <c r="E12279" t="s">
        <v>30</v>
      </c>
      <c r="F12279" t="s">
        <v>32</v>
      </c>
      <c r="G12279" t="s">
        <v>78</v>
      </c>
      <c r="H12279" s="2">
        <v>1429.6</v>
      </c>
      <c r="I12279" s="8">
        <f t="shared" si="955"/>
        <v>1235297.7</v>
      </c>
      <c r="J12279" s="8">
        <f t="shared" si="956"/>
        <v>148137.90000000008</v>
      </c>
      <c r="K12279" s="8">
        <f t="shared" si="957"/>
        <v>191659.50000000003</v>
      </c>
      <c r="L12279" s="8">
        <f t="shared" si="958"/>
        <v>72942.099999999991</v>
      </c>
      <c r="M12279" s="8">
        <f t="shared" si="959"/>
        <v>24130.799999999996</v>
      </c>
    </row>
    <row r="12280" spans="1:13" x14ac:dyDescent="0.2">
      <c r="A12280" t="s">
        <v>61</v>
      </c>
      <c r="B12280" t="s">
        <v>55</v>
      </c>
      <c r="C12280">
        <v>2016</v>
      </c>
      <c r="D12280" t="s">
        <v>96</v>
      </c>
      <c r="E12280" t="s">
        <v>30</v>
      </c>
      <c r="F12280" t="s">
        <v>33</v>
      </c>
      <c r="G12280" t="s">
        <v>79</v>
      </c>
      <c r="H12280" s="2">
        <v>1650.2</v>
      </c>
      <c r="I12280" s="8">
        <f t="shared" si="955"/>
        <v>1235297.7</v>
      </c>
      <c r="J12280" s="8">
        <f t="shared" si="956"/>
        <v>148137.90000000008</v>
      </c>
      <c r="K12280" s="8">
        <f t="shared" si="957"/>
        <v>191659.50000000003</v>
      </c>
      <c r="L12280" s="8">
        <f t="shared" si="958"/>
        <v>72942.099999999991</v>
      </c>
      <c r="M12280" s="8">
        <f t="shared" si="959"/>
        <v>25914.700000000004</v>
      </c>
    </row>
    <row r="12281" spans="1:13" x14ac:dyDescent="0.2">
      <c r="A12281" t="s">
        <v>61</v>
      </c>
      <c r="B12281" t="s">
        <v>55</v>
      </c>
      <c r="C12281">
        <v>2016</v>
      </c>
      <c r="D12281" t="s">
        <v>96</v>
      </c>
      <c r="E12281" t="s">
        <v>30</v>
      </c>
      <c r="F12281" t="s">
        <v>34</v>
      </c>
      <c r="G12281" t="s">
        <v>80</v>
      </c>
      <c r="H12281" s="2">
        <v>1552.7</v>
      </c>
      <c r="I12281" s="8">
        <f t="shared" si="955"/>
        <v>1235297.7</v>
      </c>
      <c r="J12281" s="8">
        <f t="shared" si="956"/>
        <v>148137.90000000008</v>
      </c>
      <c r="K12281" s="8">
        <f t="shared" si="957"/>
        <v>191659.50000000003</v>
      </c>
      <c r="L12281" s="8">
        <f t="shared" si="958"/>
        <v>72942.099999999991</v>
      </c>
      <c r="M12281" s="8">
        <f t="shared" si="959"/>
        <v>23238.799999999999</v>
      </c>
    </row>
    <row r="12282" spans="1:13" x14ac:dyDescent="0.2">
      <c r="A12282" t="s">
        <v>61</v>
      </c>
      <c r="B12282" t="s">
        <v>55</v>
      </c>
      <c r="C12282">
        <v>2016</v>
      </c>
      <c r="D12282" t="s">
        <v>96</v>
      </c>
      <c r="E12282" t="s">
        <v>30</v>
      </c>
      <c r="F12282" t="s">
        <v>35</v>
      </c>
      <c r="G12282" t="s">
        <v>81</v>
      </c>
      <c r="H12282" s="2">
        <v>1732.6</v>
      </c>
      <c r="I12282" s="8">
        <f t="shared" si="955"/>
        <v>1235297.7</v>
      </c>
      <c r="J12282" s="8">
        <f t="shared" si="956"/>
        <v>148137.90000000008</v>
      </c>
      <c r="K12282" s="8">
        <f t="shared" si="957"/>
        <v>191659.50000000003</v>
      </c>
      <c r="L12282" s="8">
        <f t="shared" si="958"/>
        <v>72942.099999999991</v>
      </c>
      <c r="M12282" s="8">
        <f t="shared" si="959"/>
        <v>24165.899999999998</v>
      </c>
    </row>
    <row r="12283" spans="1:13" x14ac:dyDescent="0.2">
      <c r="A12283" t="s">
        <v>61</v>
      </c>
      <c r="B12283" t="s">
        <v>55</v>
      </c>
      <c r="C12283">
        <v>2016</v>
      </c>
      <c r="D12283" t="s">
        <v>96</v>
      </c>
      <c r="E12283" t="s">
        <v>30</v>
      </c>
      <c r="F12283" t="s">
        <v>36</v>
      </c>
      <c r="G12283" t="s">
        <v>82</v>
      </c>
      <c r="H12283" s="2">
        <v>2204.5</v>
      </c>
      <c r="I12283" s="8">
        <f t="shared" si="955"/>
        <v>1235297.7</v>
      </c>
      <c r="J12283" s="8">
        <f t="shared" si="956"/>
        <v>148137.90000000008</v>
      </c>
      <c r="K12283" s="8">
        <f t="shared" si="957"/>
        <v>191659.50000000003</v>
      </c>
      <c r="L12283" s="8">
        <f t="shared" si="958"/>
        <v>72942.099999999991</v>
      </c>
      <c r="M12283" s="8">
        <f t="shared" si="959"/>
        <v>29091.100000000002</v>
      </c>
    </row>
    <row r="12284" spans="1:13" x14ac:dyDescent="0.2">
      <c r="A12284" t="s">
        <v>61</v>
      </c>
      <c r="B12284" t="s">
        <v>55</v>
      </c>
      <c r="C12284">
        <v>2016</v>
      </c>
      <c r="D12284" t="s">
        <v>96</v>
      </c>
      <c r="E12284" t="s">
        <v>37</v>
      </c>
      <c r="F12284" t="s">
        <v>38</v>
      </c>
      <c r="G12284" t="s">
        <v>83</v>
      </c>
      <c r="H12284" s="2">
        <v>1554.5</v>
      </c>
      <c r="I12284" s="8">
        <f t="shared" si="955"/>
        <v>1235297.7</v>
      </c>
      <c r="J12284" s="8">
        <f t="shared" si="956"/>
        <v>141701.19999999998</v>
      </c>
      <c r="K12284" s="8">
        <f t="shared" si="957"/>
        <v>191659.50000000003</v>
      </c>
      <c r="L12284" s="8">
        <f t="shared" si="958"/>
        <v>72942.099999999991</v>
      </c>
      <c r="M12284" s="8">
        <f t="shared" si="959"/>
        <v>25194.600000000006</v>
      </c>
    </row>
    <row r="12285" spans="1:13" x14ac:dyDescent="0.2">
      <c r="A12285" t="s">
        <v>61</v>
      </c>
      <c r="B12285" t="s">
        <v>55</v>
      </c>
      <c r="C12285">
        <v>2016</v>
      </c>
      <c r="D12285" t="s">
        <v>96</v>
      </c>
      <c r="E12285" t="s">
        <v>37</v>
      </c>
      <c r="F12285" t="s">
        <v>39</v>
      </c>
      <c r="G12285" t="s">
        <v>84</v>
      </c>
      <c r="H12285" s="2">
        <v>1753.2</v>
      </c>
      <c r="I12285" s="8">
        <f t="shared" si="955"/>
        <v>1235297.7</v>
      </c>
      <c r="J12285" s="8">
        <f t="shared" si="956"/>
        <v>141701.19999999998</v>
      </c>
      <c r="K12285" s="8">
        <f t="shared" si="957"/>
        <v>191659.50000000003</v>
      </c>
      <c r="L12285" s="8">
        <f t="shared" si="958"/>
        <v>72942.099999999991</v>
      </c>
      <c r="M12285" s="8">
        <f t="shared" si="959"/>
        <v>27454.200000000004</v>
      </c>
    </row>
    <row r="12286" spans="1:13" x14ac:dyDescent="0.2">
      <c r="A12286" t="s">
        <v>61</v>
      </c>
      <c r="B12286" t="s">
        <v>55</v>
      </c>
      <c r="C12286">
        <v>2016</v>
      </c>
      <c r="D12286" t="s">
        <v>96</v>
      </c>
      <c r="E12286" t="s">
        <v>37</v>
      </c>
      <c r="F12286" t="s">
        <v>40</v>
      </c>
      <c r="G12286" t="s">
        <v>85</v>
      </c>
      <c r="H12286" s="2">
        <v>1444.6</v>
      </c>
      <c r="I12286" s="8">
        <f t="shared" si="955"/>
        <v>1235297.7</v>
      </c>
      <c r="J12286" s="8">
        <f t="shared" si="956"/>
        <v>141701.19999999998</v>
      </c>
      <c r="K12286" s="8">
        <f t="shared" si="957"/>
        <v>191659.50000000003</v>
      </c>
      <c r="L12286" s="8">
        <f t="shared" si="958"/>
        <v>72942.099999999991</v>
      </c>
      <c r="M12286" s="8">
        <f t="shared" si="959"/>
        <v>21834.1</v>
      </c>
    </row>
    <row r="12287" spans="1:13" x14ac:dyDescent="0.2">
      <c r="A12287" t="s">
        <v>61</v>
      </c>
      <c r="B12287" t="s">
        <v>55</v>
      </c>
      <c r="C12287">
        <v>2016</v>
      </c>
      <c r="D12287" t="s">
        <v>96</v>
      </c>
      <c r="E12287" t="s">
        <v>37</v>
      </c>
      <c r="F12287" t="s">
        <v>41</v>
      </c>
      <c r="G12287" t="s">
        <v>86</v>
      </c>
      <c r="H12287" s="2">
        <v>1831.9</v>
      </c>
      <c r="I12287" s="8">
        <f t="shared" si="955"/>
        <v>1235297.7</v>
      </c>
      <c r="J12287" s="8">
        <f t="shared" si="956"/>
        <v>141701.19999999998</v>
      </c>
      <c r="K12287" s="8">
        <f t="shared" si="957"/>
        <v>191659.50000000003</v>
      </c>
      <c r="L12287" s="8">
        <f t="shared" si="958"/>
        <v>72942.099999999991</v>
      </c>
      <c r="M12287" s="8">
        <f t="shared" si="959"/>
        <v>24972.9</v>
      </c>
    </row>
    <row r="12288" spans="1:13" x14ac:dyDescent="0.2">
      <c r="A12288" t="s">
        <v>61</v>
      </c>
      <c r="B12288" t="s">
        <v>55</v>
      </c>
      <c r="C12288">
        <v>2016</v>
      </c>
      <c r="D12288" t="s">
        <v>96</v>
      </c>
      <c r="E12288" t="s">
        <v>37</v>
      </c>
      <c r="F12288" t="s">
        <v>42</v>
      </c>
      <c r="G12288" t="s">
        <v>87</v>
      </c>
      <c r="H12288" s="2">
        <v>1716.9</v>
      </c>
      <c r="I12288" s="8">
        <f t="shared" si="955"/>
        <v>1235297.7</v>
      </c>
      <c r="J12288" s="8">
        <f t="shared" si="956"/>
        <v>141701.19999999998</v>
      </c>
      <c r="K12288" s="8">
        <f t="shared" si="957"/>
        <v>191659.50000000003</v>
      </c>
      <c r="L12288" s="8">
        <f t="shared" si="958"/>
        <v>72942.099999999991</v>
      </c>
      <c r="M12288" s="8">
        <f t="shared" si="959"/>
        <v>25424.3</v>
      </c>
    </row>
    <row r="12289" spans="1:13" x14ac:dyDescent="0.2">
      <c r="A12289" t="s">
        <v>61</v>
      </c>
      <c r="B12289" t="s">
        <v>55</v>
      </c>
      <c r="C12289">
        <v>2016</v>
      </c>
      <c r="D12289" t="s">
        <v>96</v>
      </c>
      <c r="E12289" t="s">
        <v>37</v>
      </c>
      <c r="F12289" t="s">
        <v>43</v>
      </c>
      <c r="G12289" t="s">
        <v>88</v>
      </c>
      <c r="H12289" s="2">
        <v>1145.5999999999999</v>
      </c>
      <c r="I12289" s="8">
        <f t="shared" si="955"/>
        <v>1235297.7</v>
      </c>
      <c r="J12289" s="8">
        <f t="shared" si="956"/>
        <v>141701.19999999998</v>
      </c>
      <c r="K12289" s="8">
        <f t="shared" si="957"/>
        <v>191659.50000000003</v>
      </c>
      <c r="L12289" s="8">
        <f t="shared" si="958"/>
        <v>72942.099999999991</v>
      </c>
      <c r="M12289" s="8">
        <f t="shared" si="959"/>
        <v>16821.099999999999</v>
      </c>
    </row>
    <row r="12290" spans="1:13" x14ac:dyDescent="0.2">
      <c r="A12290" t="s">
        <v>61</v>
      </c>
      <c r="B12290" t="s">
        <v>55</v>
      </c>
      <c r="C12290">
        <v>2016</v>
      </c>
      <c r="D12290" t="s">
        <v>97</v>
      </c>
      <c r="E12290" t="s">
        <v>16</v>
      </c>
      <c r="F12290" t="s">
        <v>17</v>
      </c>
      <c r="G12290" t="s">
        <v>65</v>
      </c>
      <c r="H12290" s="2">
        <v>788.1</v>
      </c>
      <c r="I12290" s="8">
        <f t="shared" ref="I12290:I12353" si="960">SUMIFS(H:H,C:C,C12290,D:D,D12290)</f>
        <v>1288219.2000000002</v>
      </c>
      <c r="J12290" s="8">
        <f t="shared" ref="J12290:J12353" si="961">SUMIFS(H:H,E:E,E12290,D:D,D12290,C:C,C12290)</f>
        <v>93727.5</v>
      </c>
      <c r="K12290" s="8">
        <f t="shared" si="957"/>
        <v>175567.19999999995</v>
      </c>
      <c r="L12290" s="8">
        <f t="shared" si="958"/>
        <v>71451.400000000009</v>
      </c>
      <c r="M12290" s="8">
        <f t="shared" si="959"/>
        <v>17375.100000000002</v>
      </c>
    </row>
    <row r="12291" spans="1:13" x14ac:dyDescent="0.2">
      <c r="A12291" t="s">
        <v>61</v>
      </c>
      <c r="B12291" t="s">
        <v>55</v>
      </c>
      <c r="C12291">
        <v>2016</v>
      </c>
      <c r="D12291" t="s">
        <v>97</v>
      </c>
      <c r="E12291" t="s">
        <v>16</v>
      </c>
      <c r="F12291" t="s">
        <v>18</v>
      </c>
      <c r="G12291" t="s">
        <v>66</v>
      </c>
      <c r="H12291" s="2">
        <v>753.6</v>
      </c>
      <c r="I12291" s="8">
        <f t="shared" si="960"/>
        <v>1288219.2000000002</v>
      </c>
      <c r="J12291" s="8">
        <f t="shared" si="961"/>
        <v>93727.5</v>
      </c>
      <c r="K12291" s="8">
        <f t="shared" ref="K12291:K12354" si="962">SUMIFS(H:H,B:B,B12291,C:C,C12291,D:D,D12291)</f>
        <v>175567.19999999995</v>
      </c>
      <c r="L12291" s="8">
        <f t="shared" ref="L12291:L12354" si="963">SUMIFS(H:H,A:A,A12291,C:C,C12291,D:D,D12291)</f>
        <v>71451.400000000009</v>
      </c>
      <c r="M12291" s="8">
        <f t="shared" ref="M12291:M12354" si="964">SUMIFS(H:H,G:G,G12291,D:D,D12291,C:C,C12291)</f>
        <v>14571.3</v>
      </c>
    </row>
    <row r="12292" spans="1:13" x14ac:dyDescent="0.2">
      <c r="A12292" t="s">
        <v>61</v>
      </c>
      <c r="B12292" t="s">
        <v>55</v>
      </c>
      <c r="C12292">
        <v>2016</v>
      </c>
      <c r="D12292" t="s">
        <v>97</v>
      </c>
      <c r="E12292" t="s">
        <v>16</v>
      </c>
      <c r="F12292" t="s">
        <v>19</v>
      </c>
      <c r="G12292" t="s">
        <v>67</v>
      </c>
      <c r="H12292" s="2">
        <v>620.29999999999995</v>
      </c>
      <c r="I12292" s="8">
        <f t="shared" si="960"/>
        <v>1288219.2000000002</v>
      </c>
      <c r="J12292" s="8">
        <f t="shared" si="961"/>
        <v>93727.5</v>
      </c>
      <c r="K12292" s="8">
        <f t="shared" si="962"/>
        <v>175567.19999999995</v>
      </c>
      <c r="L12292" s="8">
        <f t="shared" si="963"/>
        <v>71451.400000000009</v>
      </c>
      <c r="M12292" s="8">
        <f t="shared" si="964"/>
        <v>10316.4</v>
      </c>
    </row>
    <row r="12293" spans="1:13" x14ac:dyDescent="0.2">
      <c r="A12293" t="s">
        <v>61</v>
      </c>
      <c r="B12293" t="s">
        <v>55</v>
      </c>
      <c r="C12293">
        <v>2016</v>
      </c>
      <c r="D12293" t="s">
        <v>97</v>
      </c>
      <c r="E12293" t="s">
        <v>16</v>
      </c>
      <c r="F12293" t="s">
        <v>20</v>
      </c>
      <c r="G12293" t="s">
        <v>68</v>
      </c>
      <c r="H12293" s="2">
        <v>603.4</v>
      </c>
      <c r="I12293" s="8">
        <f t="shared" si="960"/>
        <v>1288219.2000000002</v>
      </c>
      <c r="J12293" s="8">
        <f t="shared" si="961"/>
        <v>93727.5</v>
      </c>
      <c r="K12293" s="8">
        <f t="shared" si="962"/>
        <v>175567.19999999995</v>
      </c>
      <c r="L12293" s="8">
        <f t="shared" si="963"/>
        <v>71451.400000000009</v>
      </c>
      <c r="M12293" s="8">
        <f t="shared" si="964"/>
        <v>11093.999999999998</v>
      </c>
    </row>
    <row r="12294" spans="1:13" x14ac:dyDescent="0.2">
      <c r="A12294" t="s">
        <v>61</v>
      </c>
      <c r="B12294" t="s">
        <v>55</v>
      </c>
      <c r="C12294">
        <v>2016</v>
      </c>
      <c r="D12294" t="s">
        <v>97</v>
      </c>
      <c r="E12294" t="s">
        <v>16</v>
      </c>
      <c r="F12294" t="s">
        <v>21</v>
      </c>
      <c r="G12294" t="s">
        <v>69</v>
      </c>
      <c r="H12294" s="2">
        <v>1537.2</v>
      </c>
      <c r="I12294" s="8">
        <f t="shared" si="960"/>
        <v>1288219.2000000002</v>
      </c>
      <c r="J12294" s="8">
        <f t="shared" si="961"/>
        <v>93727.5</v>
      </c>
      <c r="K12294" s="8">
        <f t="shared" si="962"/>
        <v>175567.19999999995</v>
      </c>
      <c r="L12294" s="8">
        <f t="shared" si="963"/>
        <v>71451.400000000009</v>
      </c>
      <c r="M12294" s="8">
        <f t="shared" si="964"/>
        <v>28842.400000000001</v>
      </c>
    </row>
    <row r="12295" spans="1:13" x14ac:dyDescent="0.2">
      <c r="A12295" t="s">
        <v>61</v>
      </c>
      <c r="B12295" t="s">
        <v>55</v>
      </c>
      <c r="C12295">
        <v>2016</v>
      </c>
      <c r="D12295" t="s">
        <v>97</v>
      </c>
      <c r="E12295" t="s">
        <v>16</v>
      </c>
      <c r="F12295" t="s">
        <v>22</v>
      </c>
      <c r="G12295" t="s">
        <v>70</v>
      </c>
      <c r="H12295" s="2">
        <v>816.7</v>
      </c>
      <c r="I12295" s="8">
        <f t="shared" si="960"/>
        <v>1288219.2000000002</v>
      </c>
      <c r="J12295" s="8">
        <f t="shared" si="961"/>
        <v>93727.5</v>
      </c>
      <c r="K12295" s="8">
        <f t="shared" si="962"/>
        <v>175567.19999999995</v>
      </c>
      <c r="L12295" s="8">
        <f t="shared" si="963"/>
        <v>71451.400000000009</v>
      </c>
      <c r="M12295" s="8">
        <f t="shared" si="964"/>
        <v>11528.300000000001</v>
      </c>
    </row>
    <row r="12296" spans="1:13" x14ac:dyDescent="0.2">
      <c r="A12296" t="s">
        <v>61</v>
      </c>
      <c r="B12296" t="s">
        <v>55</v>
      </c>
      <c r="C12296">
        <v>2016</v>
      </c>
      <c r="D12296" t="s">
        <v>97</v>
      </c>
      <c r="E12296" t="s">
        <v>23</v>
      </c>
      <c r="F12296" t="s">
        <v>24</v>
      </c>
      <c r="G12296" t="s">
        <v>71</v>
      </c>
      <c r="H12296" s="2">
        <v>6488</v>
      </c>
      <c r="I12296" s="8">
        <f t="shared" si="960"/>
        <v>1288219.2000000002</v>
      </c>
      <c r="J12296" s="8">
        <f t="shared" si="961"/>
        <v>904930.29999999981</v>
      </c>
      <c r="K12296" s="8">
        <f t="shared" si="962"/>
        <v>175567.19999999995</v>
      </c>
      <c r="L12296" s="8">
        <f t="shared" si="963"/>
        <v>71451.400000000009</v>
      </c>
      <c r="M12296" s="8">
        <f t="shared" si="964"/>
        <v>144185</v>
      </c>
    </row>
    <row r="12297" spans="1:13" x14ac:dyDescent="0.2">
      <c r="A12297" t="s">
        <v>61</v>
      </c>
      <c r="B12297" t="s">
        <v>55</v>
      </c>
      <c r="C12297">
        <v>2016</v>
      </c>
      <c r="D12297" t="s">
        <v>97</v>
      </c>
      <c r="E12297" t="s">
        <v>23</v>
      </c>
      <c r="F12297" t="s">
        <v>25</v>
      </c>
      <c r="G12297" t="s">
        <v>72</v>
      </c>
      <c r="H12297" s="2">
        <v>9910</v>
      </c>
      <c r="I12297" s="8">
        <f t="shared" si="960"/>
        <v>1288219.2000000002</v>
      </c>
      <c r="J12297" s="8">
        <f t="shared" si="961"/>
        <v>904930.29999999981</v>
      </c>
      <c r="K12297" s="8">
        <f t="shared" si="962"/>
        <v>175567.19999999995</v>
      </c>
      <c r="L12297" s="8">
        <f t="shared" si="963"/>
        <v>71451.400000000009</v>
      </c>
      <c r="M12297" s="8">
        <f t="shared" si="964"/>
        <v>187425</v>
      </c>
    </row>
    <row r="12298" spans="1:13" x14ac:dyDescent="0.2">
      <c r="A12298" t="s">
        <v>61</v>
      </c>
      <c r="B12298" t="s">
        <v>55</v>
      </c>
      <c r="C12298">
        <v>2016</v>
      </c>
      <c r="D12298" t="s">
        <v>97</v>
      </c>
      <c r="E12298" t="s">
        <v>23</v>
      </c>
      <c r="F12298" t="s">
        <v>26</v>
      </c>
      <c r="G12298" t="s">
        <v>73</v>
      </c>
      <c r="H12298" s="2">
        <v>2763</v>
      </c>
      <c r="I12298" s="8">
        <f t="shared" si="960"/>
        <v>1288219.2000000002</v>
      </c>
      <c r="J12298" s="8">
        <f t="shared" si="961"/>
        <v>904930.29999999981</v>
      </c>
      <c r="K12298" s="8">
        <f t="shared" si="962"/>
        <v>175567.19999999995</v>
      </c>
      <c r="L12298" s="8">
        <f t="shared" si="963"/>
        <v>71451.400000000009</v>
      </c>
      <c r="M12298" s="8">
        <f t="shared" si="964"/>
        <v>71908.899999999994</v>
      </c>
    </row>
    <row r="12299" spans="1:13" x14ac:dyDescent="0.2">
      <c r="A12299" t="s">
        <v>61</v>
      </c>
      <c r="B12299" t="s">
        <v>55</v>
      </c>
      <c r="C12299">
        <v>2016</v>
      </c>
      <c r="D12299" t="s">
        <v>97</v>
      </c>
      <c r="E12299" t="s">
        <v>23</v>
      </c>
      <c r="F12299" t="s">
        <v>27</v>
      </c>
      <c r="G12299" t="s">
        <v>74</v>
      </c>
      <c r="H12299" s="2">
        <v>9094.2000000000007</v>
      </c>
      <c r="I12299" s="8">
        <f t="shared" si="960"/>
        <v>1288219.2000000002</v>
      </c>
      <c r="J12299" s="8">
        <f t="shared" si="961"/>
        <v>904930.29999999981</v>
      </c>
      <c r="K12299" s="8">
        <f t="shared" si="962"/>
        <v>175567.19999999995</v>
      </c>
      <c r="L12299" s="8">
        <f t="shared" si="963"/>
        <v>71451.400000000009</v>
      </c>
      <c r="M12299" s="8">
        <f t="shared" si="964"/>
        <v>178903.20000000004</v>
      </c>
    </row>
    <row r="12300" spans="1:13" x14ac:dyDescent="0.2">
      <c r="A12300" t="s">
        <v>61</v>
      </c>
      <c r="B12300" t="s">
        <v>55</v>
      </c>
      <c r="C12300">
        <v>2016</v>
      </c>
      <c r="D12300" t="s">
        <v>97</v>
      </c>
      <c r="E12300" t="s">
        <v>23</v>
      </c>
      <c r="F12300" t="s">
        <v>28</v>
      </c>
      <c r="G12300" t="s">
        <v>75</v>
      </c>
      <c r="H12300" s="2">
        <v>7803</v>
      </c>
      <c r="I12300" s="8">
        <f t="shared" si="960"/>
        <v>1288219.2000000002</v>
      </c>
      <c r="J12300" s="8">
        <f t="shared" si="961"/>
        <v>904930.29999999981</v>
      </c>
      <c r="K12300" s="8">
        <f t="shared" si="962"/>
        <v>175567.19999999995</v>
      </c>
      <c r="L12300" s="8">
        <f t="shared" si="963"/>
        <v>71451.400000000009</v>
      </c>
      <c r="M12300" s="8">
        <f t="shared" si="964"/>
        <v>134600.20000000001</v>
      </c>
    </row>
    <row r="12301" spans="1:13" x14ac:dyDescent="0.2">
      <c r="A12301" t="s">
        <v>61</v>
      </c>
      <c r="B12301" t="s">
        <v>55</v>
      </c>
      <c r="C12301">
        <v>2016</v>
      </c>
      <c r="D12301" t="s">
        <v>97</v>
      </c>
      <c r="E12301" t="s">
        <v>23</v>
      </c>
      <c r="F12301" t="s">
        <v>29</v>
      </c>
      <c r="G12301" t="s">
        <v>76</v>
      </c>
      <c r="H12301" s="2">
        <v>12945</v>
      </c>
      <c r="I12301" s="8">
        <f t="shared" si="960"/>
        <v>1288219.2000000002</v>
      </c>
      <c r="J12301" s="8">
        <f t="shared" si="961"/>
        <v>904930.29999999981</v>
      </c>
      <c r="K12301" s="8">
        <f t="shared" si="962"/>
        <v>175567.19999999995</v>
      </c>
      <c r="L12301" s="8">
        <f t="shared" si="963"/>
        <v>71451.400000000009</v>
      </c>
      <c r="M12301" s="8">
        <f t="shared" si="964"/>
        <v>187908</v>
      </c>
    </row>
    <row r="12302" spans="1:13" x14ac:dyDescent="0.2">
      <c r="A12302" t="s">
        <v>61</v>
      </c>
      <c r="B12302" t="s">
        <v>55</v>
      </c>
      <c r="C12302">
        <v>2016</v>
      </c>
      <c r="D12302" t="s">
        <v>97</v>
      </c>
      <c r="E12302" t="s">
        <v>30</v>
      </c>
      <c r="F12302" t="s">
        <v>31</v>
      </c>
      <c r="G12302" t="s">
        <v>77</v>
      </c>
      <c r="H12302" s="2">
        <v>1313.2</v>
      </c>
      <c r="I12302" s="8">
        <f t="shared" si="960"/>
        <v>1288219.2000000002</v>
      </c>
      <c r="J12302" s="8">
        <f t="shared" si="961"/>
        <v>148398.19999999998</v>
      </c>
      <c r="K12302" s="8">
        <f t="shared" si="962"/>
        <v>175567.19999999995</v>
      </c>
      <c r="L12302" s="8">
        <f t="shared" si="963"/>
        <v>71451.400000000009</v>
      </c>
      <c r="M12302" s="8">
        <f t="shared" si="964"/>
        <v>22023.9</v>
      </c>
    </row>
    <row r="12303" spans="1:13" x14ac:dyDescent="0.2">
      <c r="A12303" t="s">
        <v>61</v>
      </c>
      <c r="B12303" t="s">
        <v>55</v>
      </c>
      <c r="C12303">
        <v>2016</v>
      </c>
      <c r="D12303" t="s">
        <v>97</v>
      </c>
      <c r="E12303" t="s">
        <v>30</v>
      </c>
      <c r="F12303" t="s">
        <v>32</v>
      </c>
      <c r="G12303" t="s">
        <v>78</v>
      </c>
      <c r="H12303" s="2">
        <v>1611.4</v>
      </c>
      <c r="I12303" s="8">
        <f t="shared" si="960"/>
        <v>1288219.2000000002</v>
      </c>
      <c r="J12303" s="8">
        <f t="shared" si="961"/>
        <v>148398.19999999998</v>
      </c>
      <c r="K12303" s="8">
        <f t="shared" si="962"/>
        <v>175567.19999999995</v>
      </c>
      <c r="L12303" s="8">
        <f t="shared" si="963"/>
        <v>71451.400000000009</v>
      </c>
      <c r="M12303" s="8">
        <f t="shared" si="964"/>
        <v>24159.499999999993</v>
      </c>
    </row>
    <row r="12304" spans="1:13" x14ac:dyDescent="0.2">
      <c r="A12304" t="s">
        <v>61</v>
      </c>
      <c r="B12304" t="s">
        <v>55</v>
      </c>
      <c r="C12304">
        <v>2016</v>
      </c>
      <c r="D12304" t="s">
        <v>97</v>
      </c>
      <c r="E12304" t="s">
        <v>30</v>
      </c>
      <c r="F12304" t="s">
        <v>33</v>
      </c>
      <c r="G12304" t="s">
        <v>79</v>
      </c>
      <c r="H12304" s="2">
        <v>1787.9</v>
      </c>
      <c r="I12304" s="8">
        <f t="shared" si="960"/>
        <v>1288219.2000000002</v>
      </c>
      <c r="J12304" s="8">
        <f t="shared" si="961"/>
        <v>148398.19999999998</v>
      </c>
      <c r="K12304" s="8">
        <f t="shared" si="962"/>
        <v>175567.19999999995</v>
      </c>
      <c r="L12304" s="8">
        <f t="shared" si="963"/>
        <v>71451.400000000009</v>
      </c>
      <c r="M12304" s="8">
        <f t="shared" si="964"/>
        <v>25281.300000000003</v>
      </c>
    </row>
    <row r="12305" spans="1:13" x14ac:dyDescent="0.2">
      <c r="A12305" t="s">
        <v>61</v>
      </c>
      <c r="B12305" t="s">
        <v>55</v>
      </c>
      <c r="C12305">
        <v>2016</v>
      </c>
      <c r="D12305" t="s">
        <v>97</v>
      </c>
      <c r="E12305" t="s">
        <v>30</v>
      </c>
      <c r="F12305" t="s">
        <v>34</v>
      </c>
      <c r="G12305" t="s">
        <v>80</v>
      </c>
      <c r="H12305" s="2">
        <v>1325.5</v>
      </c>
      <c r="I12305" s="8">
        <f t="shared" si="960"/>
        <v>1288219.2000000002</v>
      </c>
      <c r="J12305" s="8">
        <f t="shared" si="961"/>
        <v>148398.19999999998</v>
      </c>
      <c r="K12305" s="8">
        <f t="shared" si="962"/>
        <v>175567.19999999995</v>
      </c>
      <c r="L12305" s="8">
        <f t="shared" si="963"/>
        <v>71451.400000000009</v>
      </c>
      <c r="M12305" s="8">
        <f t="shared" si="964"/>
        <v>23042.099999999991</v>
      </c>
    </row>
    <row r="12306" spans="1:13" x14ac:dyDescent="0.2">
      <c r="A12306" t="s">
        <v>61</v>
      </c>
      <c r="B12306" t="s">
        <v>55</v>
      </c>
      <c r="C12306">
        <v>2016</v>
      </c>
      <c r="D12306" t="s">
        <v>97</v>
      </c>
      <c r="E12306" t="s">
        <v>30</v>
      </c>
      <c r="F12306" t="s">
        <v>35</v>
      </c>
      <c r="G12306" t="s">
        <v>81</v>
      </c>
      <c r="H12306" s="2">
        <v>1384.3</v>
      </c>
      <c r="I12306" s="8">
        <f t="shared" si="960"/>
        <v>1288219.2000000002</v>
      </c>
      <c r="J12306" s="8">
        <f t="shared" si="961"/>
        <v>148398.19999999998</v>
      </c>
      <c r="K12306" s="8">
        <f t="shared" si="962"/>
        <v>175567.19999999995</v>
      </c>
      <c r="L12306" s="8">
        <f t="shared" si="963"/>
        <v>71451.400000000009</v>
      </c>
      <c r="M12306" s="8">
        <f t="shared" si="964"/>
        <v>23922.299999999996</v>
      </c>
    </row>
    <row r="12307" spans="1:13" x14ac:dyDescent="0.2">
      <c r="A12307" t="s">
        <v>61</v>
      </c>
      <c r="B12307" t="s">
        <v>55</v>
      </c>
      <c r="C12307">
        <v>2016</v>
      </c>
      <c r="D12307" t="s">
        <v>97</v>
      </c>
      <c r="E12307" t="s">
        <v>30</v>
      </c>
      <c r="F12307" t="s">
        <v>36</v>
      </c>
      <c r="G12307" t="s">
        <v>82</v>
      </c>
      <c r="H12307" s="2">
        <v>2125.4</v>
      </c>
      <c r="I12307" s="8">
        <f t="shared" si="960"/>
        <v>1288219.2000000002</v>
      </c>
      <c r="J12307" s="8">
        <f t="shared" si="961"/>
        <v>148398.19999999998</v>
      </c>
      <c r="K12307" s="8">
        <f t="shared" si="962"/>
        <v>175567.19999999995</v>
      </c>
      <c r="L12307" s="8">
        <f t="shared" si="963"/>
        <v>71451.400000000009</v>
      </c>
      <c r="M12307" s="8">
        <f t="shared" si="964"/>
        <v>29969.100000000002</v>
      </c>
    </row>
    <row r="12308" spans="1:13" x14ac:dyDescent="0.2">
      <c r="A12308" t="s">
        <v>61</v>
      </c>
      <c r="B12308" t="s">
        <v>55</v>
      </c>
      <c r="C12308">
        <v>2016</v>
      </c>
      <c r="D12308" t="s">
        <v>97</v>
      </c>
      <c r="E12308" t="s">
        <v>37</v>
      </c>
      <c r="F12308" t="s">
        <v>38</v>
      </c>
      <c r="G12308" t="s">
        <v>83</v>
      </c>
      <c r="H12308" s="2">
        <v>1484.3</v>
      </c>
      <c r="I12308" s="8">
        <f t="shared" si="960"/>
        <v>1288219.2000000002</v>
      </c>
      <c r="J12308" s="8">
        <f t="shared" si="961"/>
        <v>141163.20000000004</v>
      </c>
      <c r="K12308" s="8">
        <f t="shared" si="962"/>
        <v>175567.19999999995</v>
      </c>
      <c r="L12308" s="8">
        <f t="shared" si="963"/>
        <v>71451.400000000009</v>
      </c>
      <c r="M12308" s="8">
        <f t="shared" si="964"/>
        <v>25390.9</v>
      </c>
    </row>
    <row r="12309" spans="1:13" x14ac:dyDescent="0.2">
      <c r="A12309" t="s">
        <v>61</v>
      </c>
      <c r="B12309" t="s">
        <v>55</v>
      </c>
      <c r="C12309">
        <v>2016</v>
      </c>
      <c r="D12309" t="s">
        <v>97</v>
      </c>
      <c r="E12309" t="s">
        <v>37</v>
      </c>
      <c r="F12309" t="s">
        <v>39</v>
      </c>
      <c r="G12309" t="s">
        <v>84</v>
      </c>
      <c r="H12309" s="2">
        <v>1383.6</v>
      </c>
      <c r="I12309" s="8">
        <f t="shared" si="960"/>
        <v>1288219.2000000002</v>
      </c>
      <c r="J12309" s="8">
        <f t="shared" si="961"/>
        <v>141163.20000000004</v>
      </c>
      <c r="K12309" s="8">
        <f t="shared" si="962"/>
        <v>175567.19999999995</v>
      </c>
      <c r="L12309" s="8">
        <f t="shared" si="963"/>
        <v>71451.400000000009</v>
      </c>
      <c r="M12309" s="8">
        <f t="shared" si="964"/>
        <v>26341.8</v>
      </c>
    </row>
    <row r="12310" spans="1:13" x14ac:dyDescent="0.2">
      <c r="A12310" t="s">
        <v>61</v>
      </c>
      <c r="B12310" t="s">
        <v>55</v>
      </c>
      <c r="C12310">
        <v>2016</v>
      </c>
      <c r="D12310" t="s">
        <v>97</v>
      </c>
      <c r="E12310" t="s">
        <v>37</v>
      </c>
      <c r="F12310" t="s">
        <v>40</v>
      </c>
      <c r="G12310" t="s">
        <v>85</v>
      </c>
      <c r="H12310" s="2">
        <v>1237.7</v>
      </c>
      <c r="I12310" s="8">
        <f t="shared" si="960"/>
        <v>1288219.2000000002</v>
      </c>
      <c r="J12310" s="8">
        <f t="shared" si="961"/>
        <v>141163.20000000004</v>
      </c>
      <c r="K12310" s="8">
        <f t="shared" si="962"/>
        <v>175567.19999999995</v>
      </c>
      <c r="L12310" s="8">
        <f t="shared" si="963"/>
        <v>71451.400000000009</v>
      </c>
      <c r="M12310" s="8">
        <f t="shared" si="964"/>
        <v>21213.8</v>
      </c>
    </row>
    <row r="12311" spans="1:13" x14ac:dyDescent="0.2">
      <c r="A12311" t="s">
        <v>61</v>
      </c>
      <c r="B12311" t="s">
        <v>55</v>
      </c>
      <c r="C12311">
        <v>2016</v>
      </c>
      <c r="D12311" t="s">
        <v>97</v>
      </c>
      <c r="E12311" t="s">
        <v>37</v>
      </c>
      <c r="F12311" t="s">
        <v>41</v>
      </c>
      <c r="G12311" t="s">
        <v>86</v>
      </c>
      <c r="H12311" s="2">
        <v>1479.5</v>
      </c>
      <c r="I12311" s="8">
        <f t="shared" si="960"/>
        <v>1288219.2000000002</v>
      </c>
      <c r="J12311" s="8">
        <f t="shared" si="961"/>
        <v>141163.20000000004</v>
      </c>
      <c r="K12311" s="8">
        <f t="shared" si="962"/>
        <v>175567.19999999995</v>
      </c>
      <c r="L12311" s="8">
        <f t="shared" si="963"/>
        <v>71451.400000000009</v>
      </c>
      <c r="M12311" s="8">
        <f t="shared" si="964"/>
        <v>25389.1</v>
      </c>
    </row>
    <row r="12312" spans="1:13" x14ac:dyDescent="0.2">
      <c r="A12312" t="s">
        <v>61</v>
      </c>
      <c r="B12312" t="s">
        <v>55</v>
      </c>
      <c r="C12312">
        <v>2016</v>
      </c>
      <c r="D12312" t="s">
        <v>97</v>
      </c>
      <c r="E12312" t="s">
        <v>37</v>
      </c>
      <c r="F12312" t="s">
        <v>42</v>
      </c>
      <c r="G12312" t="s">
        <v>87</v>
      </c>
      <c r="H12312" s="2">
        <v>1434.8</v>
      </c>
      <c r="I12312" s="8">
        <f t="shared" si="960"/>
        <v>1288219.2000000002</v>
      </c>
      <c r="J12312" s="8">
        <f t="shared" si="961"/>
        <v>141163.20000000004</v>
      </c>
      <c r="K12312" s="8">
        <f t="shared" si="962"/>
        <v>175567.19999999995</v>
      </c>
      <c r="L12312" s="8">
        <f t="shared" si="963"/>
        <v>71451.400000000009</v>
      </c>
      <c r="M12312" s="8">
        <f t="shared" si="964"/>
        <v>25829.799999999996</v>
      </c>
    </row>
    <row r="12313" spans="1:13" x14ac:dyDescent="0.2">
      <c r="A12313" t="s">
        <v>61</v>
      </c>
      <c r="B12313" t="s">
        <v>55</v>
      </c>
      <c r="C12313">
        <v>2016</v>
      </c>
      <c r="D12313" t="s">
        <v>97</v>
      </c>
      <c r="E12313" t="s">
        <v>37</v>
      </c>
      <c r="F12313" t="s">
        <v>43</v>
      </c>
      <c r="G12313" t="s">
        <v>88</v>
      </c>
      <c r="H12313" s="2">
        <v>761.3</v>
      </c>
      <c r="I12313" s="8">
        <f t="shared" si="960"/>
        <v>1288219.2000000002</v>
      </c>
      <c r="J12313" s="8">
        <f t="shared" si="961"/>
        <v>141163.20000000004</v>
      </c>
      <c r="K12313" s="8">
        <f t="shared" si="962"/>
        <v>175567.19999999995</v>
      </c>
      <c r="L12313" s="8">
        <f t="shared" si="963"/>
        <v>71451.400000000009</v>
      </c>
      <c r="M12313" s="8">
        <f t="shared" si="964"/>
        <v>16997.8</v>
      </c>
    </row>
    <row r="12314" spans="1:13" x14ac:dyDescent="0.2">
      <c r="A12314" t="s">
        <v>61</v>
      </c>
      <c r="B12314" t="s">
        <v>55</v>
      </c>
      <c r="C12314">
        <v>2016</v>
      </c>
      <c r="D12314" t="s">
        <v>98</v>
      </c>
      <c r="E12314" t="s">
        <v>16</v>
      </c>
      <c r="F12314" t="s">
        <v>17</v>
      </c>
      <c r="G12314" t="s">
        <v>65</v>
      </c>
      <c r="H12314" s="2">
        <v>1233</v>
      </c>
      <c r="I12314" s="8">
        <f t="shared" si="960"/>
        <v>1457122</v>
      </c>
      <c r="J12314" s="8">
        <f t="shared" si="961"/>
        <v>107422</v>
      </c>
      <c r="K12314" s="8">
        <f t="shared" si="962"/>
        <v>194449</v>
      </c>
      <c r="L12314" s="8">
        <f t="shared" si="963"/>
        <v>68883</v>
      </c>
      <c r="M12314" s="8">
        <f t="shared" si="964"/>
        <v>20250</v>
      </c>
    </row>
    <row r="12315" spans="1:13" x14ac:dyDescent="0.2">
      <c r="A12315" t="s">
        <v>61</v>
      </c>
      <c r="B12315" t="s">
        <v>55</v>
      </c>
      <c r="C12315">
        <v>2016</v>
      </c>
      <c r="D12315" t="s">
        <v>98</v>
      </c>
      <c r="E12315" t="s">
        <v>16</v>
      </c>
      <c r="F12315" t="s">
        <v>18</v>
      </c>
      <c r="G12315" t="s">
        <v>66</v>
      </c>
      <c r="H12315" s="2">
        <v>767</v>
      </c>
      <c r="I12315" s="8">
        <f t="shared" si="960"/>
        <v>1457122</v>
      </c>
      <c r="J12315" s="8">
        <f t="shared" si="961"/>
        <v>107422</v>
      </c>
      <c r="K12315" s="8">
        <f t="shared" si="962"/>
        <v>194449</v>
      </c>
      <c r="L12315" s="8">
        <f t="shared" si="963"/>
        <v>68883</v>
      </c>
      <c r="M12315" s="8">
        <f t="shared" si="964"/>
        <v>16333</v>
      </c>
    </row>
    <row r="12316" spans="1:13" x14ac:dyDescent="0.2">
      <c r="A12316" t="s">
        <v>61</v>
      </c>
      <c r="B12316" t="s">
        <v>55</v>
      </c>
      <c r="C12316">
        <v>2016</v>
      </c>
      <c r="D12316" t="s">
        <v>98</v>
      </c>
      <c r="E12316" t="s">
        <v>16</v>
      </c>
      <c r="F12316" t="s">
        <v>19</v>
      </c>
      <c r="G12316" t="s">
        <v>67</v>
      </c>
      <c r="H12316" s="2">
        <v>645</v>
      </c>
      <c r="I12316" s="8">
        <f t="shared" si="960"/>
        <v>1457122</v>
      </c>
      <c r="J12316" s="8">
        <f t="shared" si="961"/>
        <v>107422</v>
      </c>
      <c r="K12316" s="8">
        <f t="shared" si="962"/>
        <v>194449</v>
      </c>
      <c r="L12316" s="8">
        <f t="shared" si="963"/>
        <v>68883</v>
      </c>
      <c r="M12316" s="8">
        <f t="shared" si="964"/>
        <v>12174</v>
      </c>
    </row>
    <row r="12317" spans="1:13" x14ac:dyDescent="0.2">
      <c r="A12317" t="s">
        <v>61</v>
      </c>
      <c r="B12317" t="s">
        <v>55</v>
      </c>
      <c r="C12317">
        <v>2016</v>
      </c>
      <c r="D12317" t="s">
        <v>98</v>
      </c>
      <c r="E12317" t="s">
        <v>16</v>
      </c>
      <c r="F12317" t="s">
        <v>20</v>
      </c>
      <c r="G12317" t="s">
        <v>68</v>
      </c>
      <c r="H12317" s="2">
        <v>599</v>
      </c>
      <c r="I12317" s="8">
        <f t="shared" si="960"/>
        <v>1457122</v>
      </c>
      <c r="J12317" s="8">
        <f t="shared" si="961"/>
        <v>107422</v>
      </c>
      <c r="K12317" s="8">
        <f t="shared" si="962"/>
        <v>194449</v>
      </c>
      <c r="L12317" s="8">
        <f t="shared" si="963"/>
        <v>68883</v>
      </c>
      <c r="M12317" s="8">
        <f t="shared" si="964"/>
        <v>12417</v>
      </c>
    </row>
    <row r="12318" spans="1:13" x14ac:dyDescent="0.2">
      <c r="A12318" t="s">
        <v>61</v>
      </c>
      <c r="B12318" t="s">
        <v>55</v>
      </c>
      <c r="C12318">
        <v>2016</v>
      </c>
      <c r="D12318" t="s">
        <v>98</v>
      </c>
      <c r="E12318" t="s">
        <v>16</v>
      </c>
      <c r="F12318" t="s">
        <v>21</v>
      </c>
      <c r="G12318" t="s">
        <v>69</v>
      </c>
      <c r="H12318" s="2">
        <v>1338</v>
      </c>
      <c r="I12318" s="8">
        <f t="shared" si="960"/>
        <v>1457122</v>
      </c>
      <c r="J12318" s="8">
        <f t="shared" si="961"/>
        <v>107422</v>
      </c>
      <c r="K12318" s="8">
        <f t="shared" si="962"/>
        <v>194449</v>
      </c>
      <c r="L12318" s="8">
        <f t="shared" si="963"/>
        <v>68883</v>
      </c>
      <c r="M12318" s="8">
        <f t="shared" si="964"/>
        <v>32001</v>
      </c>
    </row>
    <row r="12319" spans="1:13" x14ac:dyDescent="0.2">
      <c r="A12319" t="s">
        <v>61</v>
      </c>
      <c r="B12319" t="s">
        <v>55</v>
      </c>
      <c r="C12319">
        <v>2016</v>
      </c>
      <c r="D12319" t="s">
        <v>98</v>
      </c>
      <c r="E12319" t="s">
        <v>16</v>
      </c>
      <c r="F12319" t="s">
        <v>22</v>
      </c>
      <c r="G12319" t="s">
        <v>70</v>
      </c>
      <c r="H12319" s="2">
        <v>729</v>
      </c>
      <c r="I12319" s="8">
        <f t="shared" si="960"/>
        <v>1457122</v>
      </c>
      <c r="J12319" s="8">
        <f t="shared" si="961"/>
        <v>107422</v>
      </c>
      <c r="K12319" s="8">
        <f t="shared" si="962"/>
        <v>194449</v>
      </c>
      <c r="L12319" s="8">
        <f t="shared" si="963"/>
        <v>68883</v>
      </c>
      <c r="M12319" s="8">
        <f t="shared" si="964"/>
        <v>14247</v>
      </c>
    </row>
    <row r="12320" spans="1:13" x14ac:dyDescent="0.2">
      <c r="A12320" t="s">
        <v>61</v>
      </c>
      <c r="B12320" t="s">
        <v>55</v>
      </c>
      <c r="C12320">
        <v>2016</v>
      </c>
      <c r="D12320" t="s">
        <v>98</v>
      </c>
      <c r="E12320" t="s">
        <v>23</v>
      </c>
      <c r="F12320" t="s">
        <v>24</v>
      </c>
      <c r="G12320" t="s">
        <v>71</v>
      </c>
      <c r="H12320" s="2">
        <v>6240</v>
      </c>
      <c r="I12320" s="8">
        <f t="shared" si="960"/>
        <v>1457122</v>
      </c>
      <c r="J12320" s="8">
        <f t="shared" si="961"/>
        <v>1030923</v>
      </c>
      <c r="K12320" s="8">
        <f t="shared" si="962"/>
        <v>194449</v>
      </c>
      <c r="L12320" s="8">
        <f t="shared" si="963"/>
        <v>68883</v>
      </c>
      <c r="M12320" s="8">
        <f t="shared" si="964"/>
        <v>174330</v>
      </c>
    </row>
    <row r="12321" spans="1:13" x14ac:dyDescent="0.2">
      <c r="A12321" t="s">
        <v>61</v>
      </c>
      <c r="B12321" t="s">
        <v>55</v>
      </c>
      <c r="C12321">
        <v>2016</v>
      </c>
      <c r="D12321" t="s">
        <v>98</v>
      </c>
      <c r="E12321" t="s">
        <v>23</v>
      </c>
      <c r="F12321" t="s">
        <v>25</v>
      </c>
      <c r="G12321" t="s">
        <v>72</v>
      </c>
      <c r="H12321" s="2">
        <v>9800</v>
      </c>
      <c r="I12321" s="8">
        <f t="shared" si="960"/>
        <v>1457122</v>
      </c>
      <c r="J12321" s="8">
        <f t="shared" si="961"/>
        <v>1030923</v>
      </c>
      <c r="K12321" s="8">
        <f t="shared" si="962"/>
        <v>194449</v>
      </c>
      <c r="L12321" s="8">
        <f t="shared" si="963"/>
        <v>68883</v>
      </c>
      <c r="M12321" s="8">
        <f t="shared" si="964"/>
        <v>198530</v>
      </c>
    </row>
    <row r="12322" spans="1:13" x14ac:dyDescent="0.2">
      <c r="A12322" t="s">
        <v>61</v>
      </c>
      <c r="B12322" t="s">
        <v>55</v>
      </c>
      <c r="C12322">
        <v>2016</v>
      </c>
      <c r="D12322" t="s">
        <v>98</v>
      </c>
      <c r="E12322" t="s">
        <v>23</v>
      </c>
      <c r="F12322" t="s">
        <v>26</v>
      </c>
      <c r="G12322" t="s">
        <v>73</v>
      </c>
      <c r="H12322" s="2">
        <v>4155</v>
      </c>
      <c r="I12322" s="8">
        <f t="shared" si="960"/>
        <v>1457122</v>
      </c>
      <c r="J12322" s="8">
        <f t="shared" si="961"/>
        <v>1030923</v>
      </c>
      <c r="K12322" s="8">
        <f t="shared" si="962"/>
        <v>194449</v>
      </c>
      <c r="L12322" s="8">
        <f t="shared" si="963"/>
        <v>68883</v>
      </c>
      <c r="M12322" s="8">
        <f t="shared" si="964"/>
        <v>80657</v>
      </c>
    </row>
    <row r="12323" spans="1:13" x14ac:dyDescent="0.2">
      <c r="A12323" t="s">
        <v>61</v>
      </c>
      <c r="B12323" t="s">
        <v>55</v>
      </c>
      <c r="C12323">
        <v>2016</v>
      </c>
      <c r="D12323" t="s">
        <v>98</v>
      </c>
      <c r="E12323" t="s">
        <v>23</v>
      </c>
      <c r="F12323" t="s">
        <v>27</v>
      </c>
      <c r="G12323" t="s">
        <v>74</v>
      </c>
      <c r="H12323" s="2">
        <v>11720</v>
      </c>
      <c r="I12323" s="8">
        <f t="shared" si="960"/>
        <v>1457122</v>
      </c>
      <c r="J12323" s="8">
        <f t="shared" si="961"/>
        <v>1030923</v>
      </c>
      <c r="K12323" s="8">
        <f t="shared" si="962"/>
        <v>194449</v>
      </c>
      <c r="L12323" s="8">
        <f t="shared" si="963"/>
        <v>68883</v>
      </c>
      <c r="M12323" s="8">
        <f t="shared" si="964"/>
        <v>190270</v>
      </c>
    </row>
    <row r="12324" spans="1:13" x14ac:dyDescent="0.2">
      <c r="A12324" t="s">
        <v>61</v>
      </c>
      <c r="B12324" t="s">
        <v>55</v>
      </c>
      <c r="C12324">
        <v>2016</v>
      </c>
      <c r="D12324" t="s">
        <v>98</v>
      </c>
      <c r="E12324" t="s">
        <v>23</v>
      </c>
      <c r="F12324" t="s">
        <v>28</v>
      </c>
      <c r="G12324" t="s">
        <v>75</v>
      </c>
      <c r="H12324" s="2">
        <v>5685</v>
      </c>
      <c r="I12324" s="8">
        <f t="shared" si="960"/>
        <v>1457122</v>
      </c>
      <c r="J12324" s="8">
        <f t="shared" si="961"/>
        <v>1030923</v>
      </c>
      <c r="K12324" s="8">
        <f t="shared" si="962"/>
        <v>194449</v>
      </c>
      <c r="L12324" s="8">
        <f t="shared" si="963"/>
        <v>68883</v>
      </c>
      <c r="M12324" s="8">
        <f t="shared" si="964"/>
        <v>171016</v>
      </c>
    </row>
    <row r="12325" spans="1:13" x14ac:dyDescent="0.2">
      <c r="A12325" t="s">
        <v>61</v>
      </c>
      <c r="B12325" t="s">
        <v>55</v>
      </c>
      <c r="C12325">
        <v>2016</v>
      </c>
      <c r="D12325" t="s">
        <v>98</v>
      </c>
      <c r="E12325" t="s">
        <v>23</v>
      </c>
      <c r="F12325" t="s">
        <v>29</v>
      </c>
      <c r="G12325" t="s">
        <v>76</v>
      </c>
      <c r="H12325" s="2">
        <v>8070</v>
      </c>
      <c r="I12325" s="8">
        <f t="shared" si="960"/>
        <v>1457122</v>
      </c>
      <c r="J12325" s="8">
        <f t="shared" si="961"/>
        <v>1030923</v>
      </c>
      <c r="K12325" s="8">
        <f t="shared" si="962"/>
        <v>194449</v>
      </c>
      <c r="L12325" s="8">
        <f t="shared" si="963"/>
        <v>68883</v>
      </c>
      <c r="M12325" s="8">
        <f t="shared" si="964"/>
        <v>216120</v>
      </c>
    </row>
    <row r="12326" spans="1:13" x14ac:dyDescent="0.2">
      <c r="A12326" t="s">
        <v>61</v>
      </c>
      <c r="B12326" t="s">
        <v>55</v>
      </c>
      <c r="C12326">
        <v>2016</v>
      </c>
      <c r="D12326" t="s">
        <v>98</v>
      </c>
      <c r="E12326" t="s">
        <v>30</v>
      </c>
      <c r="F12326" t="s">
        <v>31</v>
      </c>
      <c r="G12326" t="s">
        <v>77</v>
      </c>
      <c r="H12326" s="2">
        <v>1279</v>
      </c>
      <c r="I12326" s="8">
        <f t="shared" si="960"/>
        <v>1457122</v>
      </c>
      <c r="J12326" s="8">
        <f t="shared" si="961"/>
        <v>163852</v>
      </c>
      <c r="K12326" s="8">
        <f t="shared" si="962"/>
        <v>194449</v>
      </c>
      <c r="L12326" s="8">
        <f t="shared" si="963"/>
        <v>68883</v>
      </c>
      <c r="M12326" s="8">
        <f t="shared" si="964"/>
        <v>24176</v>
      </c>
    </row>
    <row r="12327" spans="1:13" x14ac:dyDescent="0.2">
      <c r="A12327" t="s">
        <v>61</v>
      </c>
      <c r="B12327" t="s">
        <v>55</v>
      </c>
      <c r="C12327">
        <v>2016</v>
      </c>
      <c r="D12327" t="s">
        <v>98</v>
      </c>
      <c r="E12327" t="s">
        <v>30</v>
      </c>
      <c r="F12327" t="s">
        <v>32</v>
      </c>
      <c r="G12327" t="s">
        <v>78</v>
      </c>
      <c r="H12327" s="2">
        <v>1389</v>
      </c>
      <c r="I12327" s="8">
        <f t="shared" si="960"/>
        <v>1457122</v>
      </c>
      <c r="J12327" s="8">
        <f t="shared" si="961"/>
        <v>163852</v>
      </c>
      <c r="K12327" s="8">
        <f t="shared" si="962"/>
        <v>194449</v>
      </c>
      <c r="L12327" s="8">
        <f t="shared" si="963"/>
        <v>68883</v>
      </c>
      <c r="M12327" s="8">
        <f t="shared" si="964"/>
        <v>26346</v>
      </c>
    </row>
    <row r="12328" spans="1:13" x14ac:dyDescent="0.2">
      <c r="A12328" t="s">
        <v>61</v>
      </c>
      <c r="B12328" t="s">
        <v>55</v>
      </c>
      <c r="C12328">
        <v>2016</v>
      </c>
      <c r="D12328" t="s">
        <v>98</v>
      </c>
      <c r="E12328" t="s">
        <v>30</v>
      </c>
      <c r="F12328" t="s">
        <v>33</v>
      </c>
      <c r="G12328" t="s">
        <v>79</v>
      </c>
      <c r="H12328" s="2">
        <v>1707</v>
      </c>
      <c r="I12328" s="8">
        <f t="shared" si="960"/>
        <v>1457122</v>
      </c>
      <c r="J12328" s="8">
        <f t="shared" si="961"/>
        <v>163852</v>
      </c>
      <c r="K12328" s="8">
        <f t="shared" si="962"/>
        <v>194449</v>
      </c>
      <c r="L12328" s="8">
        <f t="shared" si="963"/>
        <v>68883</v>
      </c>
      <c r="M12328" s="8">
        <f t="shared" si="964"/>
        <v>28721</v>
      </c>
    </row>
    <row r="12329" spans="1:13" x14ac:dyDescent="0.2">
      <c r="A12329" t="s">
        <v>61</v>
      </c>
      <c r="B12329" t="s">
        <v>55</v>
      </c>
      <c r="C12329">
        <v>2016</v>
      </c>
      <c r="D12329" t="s">
        <v>98</v>
      </c>
      <c r="E12329" t="s">
        <v>30</v>
      </c>
      <c r="F12329" t="s">
        <v>34</v>
      </c>
      <c r="G12329" t="s">
        <v>80</v>
      </c>
      <c r="H12329" s="2">
        <v>1111</v>
      </c>
      <c r="I12329" s="8">
        <f t="shared" si="960"/>
        <v>1457122</v>
      </c>
      <c r="J12329" s="8">
        <f t="shared" si="961"/>
        <v>163852</v>
      </c>
      <c r="K12329" s="8">
        <f t="shared" si="962"/>
        <v>194449</v>
      </c>
      <c r="L12329" s="8">
        <f t="shared" si="963"/>
        <v>68883</v>
      </c>
      <c r="M12329" s="8">
        <f t="shared" si="964"/>
        <v>25624</v>
      </c>
    </row>
    <row r="12330" spans="1:13" x14ac:dyDescent="0.2">
      <c r="A12330" t="s">
        <v>61</v>
      </c>
      <c r="B12330" t="s">
        <v>55</v>
      </c>
      <c r="C12330">
        <v>2016</v>
      </c>
      <c r="D12330" t="s">
        <v>98</v>
      </c>
      <c r="E12330" t="s">
        <v>30</v>
      </c>
      <c r="F12330" t="s">
        <v>35</v>
      </c>
      <c r="G12330" t="s">
        <v>81</v>
      </c>
      <c r="H12330" s="2">
        <v>1463</v>
      </c>
      <c r="I12330" s="8">
        <f t="shared" si="960"/>
        <v>1457122</v>
      </c>
      <c r="J12330" s="8">
        <f t="shared" si="961"/>
        <v>163852</v>
      </c>
      <c r="K12330" s="8">
        <f t="shared" si="962"/>
        <v>194449</v>
      </c>
      <c r="L12330" s="8">
        <f t="shared" si="963"/>
        <v>68883</v>
      </c>
      <c r="M12330" s="8">
        <f t="shared" si="964"/>
        <v>26906</v>
      </c>
    </row>
    <row r="12331" spans="1:13" x14ac:dyDescent="0.2">
      <c r="A12331" t="s">
        <v>61</v>
      </c>
      <c r="B12331" t="s">
        <v>55</v>
      </c>
      <c r="C12331">
        <v>2016</v>
      </c>
      <c r="D12331" t="s">
        <v>98</v>
      </c>
      <c r="E12331" t="s">
        <v>30</v>
      </c>
      <c r="F12331" t="s">
        <v>36</v>
      </c>
      <c r="G12331" t="s">
        <v>82</v>
      </c>
      <c r="H12331" s="2">
        <v>1949</v>
      </c>
      <c r="I12331" s="8">
        <f t="shared" si="960"/>
        <v>1457122</v>
      </c>
      <c r="J12331" s="8">
        <f t="shared" si="961"/>
        <v>163852</v>
      </c>
      <c r="K12331" s="8">
        <f t="shared" si="962"/>
        <v>194449</v>
      </c>
      <c r="L12331" s="8">
        <f t="shared" si="963"/>
        <v>68883</v>
      </c>
      <c r="M12331" s="8">
        <f t="shared" si="964"/>
        <v>32079</v>
      </c>
    </row>
    <row r="12332" spans="1:13" x14ac:dyDescent="0.2">
      <c r="A12332" t="s">
        <v>61</v>
      </c>
      <c r="B12332" t="s">
        <v>55</v>
      </c>
      <c r="C12332">
        <v>2016</v>
      </c>
      <c r="D12332" t="s">
        <v>98</v>
      </c>
      <c r="E12332" t="s">
        <v>37</v>
      </c>
      <c r="F12332" t="s">
        <v>38</v>
      </c>
      <c r="G12332" t="s">
        <v>83</v>
      </c>
      <c r="H12332" s="2">
        <v>1531</v>
      </c>
      <c r="I12332" s="8">
        <f t="shared" si="960"/>
        <v>1457122</v>
      </c>
      <c r="J12332" s="8">
        <f t="shared" si="961"/>
        <v>154925</v>
      </c>
      <c r="K12332" s="8">
        <f t="shared" si="962"/>
        <v>194449</v>
      </c>
      <c r="L12332" s="8">
        <f t="shared" si="963"/>
        <v>68883</v>
      </c>
      <c r="M12332" s="8">
        <f t="shared" si="964"/>
        <v>27716</v>
      </c>
    </row>
    <row r="12333" spans="1:13" x14ac:dyDescent="0.2">
      <c r="A12333" t="s">
        <v>61</v>
      </c>
      <c r="B12333" t="s">
        <v>55</v>
      </c>
      <c r="C12333">
        <v>2016</v>
      </c>
      <c r="D12333" t="s">
        <v>98</v>
      </c>
      <c r="E12333" t="s">
        <v>37</v>
      </c>
      <c r="F12333" t="s">
        <v>39</v>
      </c>
      <c r="G12333" t="s">
        <v>84</v>
      </c>
      <c r="H12333" s="2">
        <v>1830</v>
      </c>
      <c r="I12333" s="8">
        <f t="shared" si="960"/>
        <v>1457122</v>
      </c>
      <c r="J12333" s="8">
        <f t="shared" si="961"/>
        <v>154925</v>
      </c>
      <c r="K12333" s="8">
        <f t="shared" si="962"/>
        <v>194449</v>
      </c>
      <c r="L12333" s="8">
        <f t="shared" si="963"/>
        <v>68883</v>
      </c>
      <c r="M12333" s="8">
        <f t="shared" si="964"/>
        <v>29067</v>
      </c>
    </row>
    <row r="12334" spans="1:13" x14ac:dyDescent="0.2">
      <c r="A12334" t="s">
        <v>61</v>
      </c>
      <c r="B12334" t="s">
        <v>55</v>
      </c>
      <c r="C12334">
        <v>2016</v>
      </c>
      <c r="D12334" t="s">
        <v>98</v>
      </c>
      <c r="E12334" t="s">
        <v>37</v>
      </c>
      <c r="F12334" t="s">
        <v>40</v>
      </c>
      <c r="G12334" t="s">
        <v>85</v>
      </c>
      <c r="H12334" s="2">
        <v>1293</v>
      </c>
      <c r="I12334" s="8">
        <f t="shared" si="960"/>
        <v>1457122</v>
      </c>
      <c r="J12334" s="8">
        <f t="shared" si="961"/>
        <v>154925</v>
      </c>
      <c r="K12334" s="8">
        <f t="shared" si="962"/>
        <v>194449</v>
      </c>
      <c r="L12334" s="8">
        <f t="shared" si="963"/>
        <v>68883</v>
      </c>
      <c r="M12334" s="8">
        <f t="shared" si="964"/>
        <v>24000</v>
      </c>
    </row>
    <row r="12335" spans="1:13" x14ac:dyDescent="0.2">
      <c r="A12335" t="s">
        <v>61</v>
      </c>
      <c r="B12335" t="s">
        <v>55</v>
      </c>
      <c r="C12335">
        <v>2016</v>
      </c>
      <c r="D12335" t="s">
        <v>98</v>
      </c>
      <c r="E12335" t="s">
        <v>37</v>
      </c>
      <c r="F12335" t="s">
        <v>41</v>
      </c>
      <c r="G12335" t="s">
        <v>86</v>
      </c>
      <c r="H12335" s="2">
        <v>1580</v>
      </c>
      <c r="I12335" s="8">
        <f t="shared" si="960"/>
        <v>1457122</v>
      </c>
      <c r="J12335" s="8">
        <f t="shared" si="961"/>
        <v>154925</v>
      </c>
      <c r="K12335" s="8">
        <f t="shared" si="962"/>
        <v>194449</v>
      </c>
      <c r="L12335" s="8">
        <f t="shared" si="963"/>
        <v>68883</v>
      </c>
      <c r="M12335" s="8">
        <f t="shared" si="964"/>
        <v>27210</v>
      </c>
    </row>
    <row r="12336" spans="1:13" x14ac:dyDescent="0.2">
      <c r="A12336" t="s">
        <v>61</v>
      </c>
      <c r="B12336" t="s">
        <v>55</v>
      </c>
      <c r="C12336">
        <v>2016</v>
      </c>
      <c r="D12336" t="s">
        <v>98</v>
      </c>
      <c r="E12336" t="s">
        <v>37</v>
      </c>
      <c r="F12336" t="s">
        <v>42</v>
      </c>
      <c r="G12336" t="s">
        <v>87</v>
      </c>
      <c r="H12336" s="2">
        <v>1648</v>
      </c>
      <c r="I12336" s="8">
        <f t="shared" si="960"/>
        <v>1457122</v>
      </c>
      <c r="J12336" s="8">
        <f t="shared" si="961"/>
        <v>154925</v>
      </c>
      <c r="K12336" s="8">
        <f t="shared" si="962"/>
        <v>194449</v>
      </c>
      <c r="L12336" s="8">
        <f t="shared" si="963"/>
        <v>68883</v>
      </c>
      <c r="M12336" s="8">
        <f t="shared" si="964"/>
        <v>27929</v>
      </c>
    </row>
    <row r="12337" spans="1:13" x14ac:dyDescent="0.2">
      <c r="A12337" t="s">
        <v>61</v>
      </c>
      <c r="B12337" t="s">
        <v>55</v>
      </c>
      <c r="C12337">
        <v>2016</v>
      </c>
      <c r="D12337" t="s">
        <v>98</v>
      </c>
      <c r="E12337" t="s">
        <v>37</v>
      </c>
      <c r="F12337" t="s">
        <v>43</v>
      </c>
      <c r="G12337" t="s">
        <v>88</v>
      </c>
      <c r="H12337" s="2">
        <v>1122</v>
      </c>
      <c r="I12337" s="8">
        <f t="shared" si="960"/>
        <v>1457122</v>
      </c>
      <c r="J12337" s="8">
        <f t="shared" si="961"/>
        <v>154925</v>
      </c>
      <c r="K12337" s="8">
        <f t="shared" si="962"/>
        <v>194449</v>
      </c>
      <c r="L12337" s="8">
        <f t="shared" si="963"/>
        <v>68883</v>
      </c>
      <c r="M12337" s="8">
        <f t="shared" si="964"/>
        <v>19003</v>
      </c>
    </row>
    <row r="12338" spans="1:13" x14ac:dyDescent="0.2">
      <c r="A12338" t="s">
        <v>61</v>
      </c>
      <c r="B12338" t="s">
        <v>55</v>
      </c>
      <c r="C12338">
        <v>2016</v>
      </c>
      <c r="D12338" t="s">
        <v>99</v>
      </c>
      <c r="E12338" t="s">
        <v>16</v>
      </c>
      <c r="F12338" t="s">
        <v>17</v>
      </c>
      <c r="G12338" t="s">
        <v>65</v>
      </c>
      <c r="H12338" s="2">
        <v>1537.65</v>
      </c>
      <c r="I12338" s="8">
        <f t="shared" si="960"/>
        <v>1508206.0999999985</v>
      </c>
      <c r="J12338" s="8">
        <f t="shared" si="961"/>
        <v>118542.84999999998</v>
      </c>
      <c r="K12338" s="8">
        <f t="shared" si="962"/>
        <v>218132.15</v>
      </c>
      <c r="L12338" s="8">
        <f t="shared" si="963"/>
        <v>86735.099999999977</v>
      </c>
      <c r="M12338" s="8">
        <f t="shared" si="964"/>
        <v>19896.44999999999</v>
      </c>
    </row>
    <row r="12339" spans="1:13" x14ac:dyDescent="0.2">
      <c r="A12339" t="s">
        <v>61</v>
      </c>
      <c r="B12339" t="s">
        <v>55</v>
      </c>
      <c r="C12339">
        <v>2016</v>
      </c>
      <c r="D12339" t="s">
        <v>99</v>
      </c>
      <c r="E12339" t="s">
        <v>16</v>
      </c>
      <c r="F12339" t="s">
        <v>18</v>
      </c>
      <c r="G12339" t="s">
        <v>66</v>
      </c>
      <c r="H12339" s="2">
        <v>1027.7</v>
      </c>
      <c r="I12339" s="8">
        <f t="shared" si="960"/>
        <v>1508206.0999999985</v>
      </c>
      <c r="J12339" s="8">
        <f t="shared" si="961"/>
        <v>118542.84999999998</v>
      </c>
      <c r="K12339" s="8">
        <f t="shared" si="962"/>
        <v>218132.15</v>
      </c>
      <c r="L12339" s="8">
        <f t="shared" si="963"/>
        <v>86735.099999999977</v>
      </c>
      <c r="M12339" s="8">
        <f t="shared" si="964"/>
        <v>16941.199999999997</v>
      </c>
    </row>
    <row r="12340" spans="1:13" x14ac:dyDescent="0.2">
      <c r="A12340" t="s">
        <v>61</v>
      </c>
      <c r="B12340" t="s">
        <v>55</v>
      </c>
      <c r="C12340">
        <v>2016</v>
      </c>
      <c r="D12340" t="s">
        <v>99</v>
      </c>
      <c r="E12340" t="s">
        <v>16</v>
      </c>
      <c r="F12340" t="s">
        <v>19</v>
      </c>
      <c r="G12340" t="s">
        <v>67</v>
      </c>
      <c r="H12340" s="2">
        <v>780.65</v>
      </c>
      <c r="I12340" s="8">
        <f t="shared" si="960"/>
        <v>1508206.0999999985</v>
      </c>
      <c r="J12340" s="8">
        <f t="shared" si="961"/>
        <v>118542.84999999998</v>
      </c>
      <c r="K12340" s="8">
        <f t="shared" si="962"/>
        <v>218132.15</v>
      </c>
      <c r="L12340" s="8">
        <f t="shared" si="963"/>
        <v>86735.099999999977</v>
      </c>
      <c r="M12340" s="8">
        <f t="shared" si="964"/>
        <v>13177.6</v>
      </c>
    </row>
    <row r="12341" spans="1:13" x14ac:dyDescent="0.2">
      <c r="A12341" t="s">
        <v>61</v>
      </c>
      <c r="B12341" t="s">
        <v>55</v>
      </c>
      <c r="C12341">
        <v>2016</v>
      </c>
      <c r="D12341" t="s">
        <v>99</v>
      </c>
      <c r="E12341" t="s">
        <v>16</v>
      </c>
      <c r="F12341" t="s">
        <v>20</v>
      </c>
      <c r="G12341" t="s">
        <v>68</v>
      </c>
      <c r="H12341" s="2">
        <v>873.85</v>
      </c>
      <c r="I12341" s="8">
        <f t="shared" si="960"/>
        <v>1508206.0999999985</v>
      </c>
      <c r="J12341" s="8">
        <f t="shared" si="961"/>
        <v>118542.84999999998</v>
      </c>
      <c r="K12341" s="8">
        <f t="shared" si="962"/>
        <v>218132.15</v>
      </c>
      <c r="L12341" s="8">
        <f t="shared" si="963"/>
        <v>86735.099999999977</v>
      </c>
      <c r="M12341" s="8">
        <f t="shared" si="964"/>
        <v>13929.3</v>
      </c>
    </row>
    <row r="12342" spans="1:13" x14ac:dyDescent="0.2">
      <c r="A12342" t="s">
        <v>61</v>
      </c>
      <c r="B12342" t="s">
        <v>55</v>
      </c>
      <c r="C12342">
        <v>2016</v>
      </c>
      <c r="D12342" t="s">
        <v>99</v>
      </c>
      <c r="E12342" t="s">
        <v>16</v>
      </c>
      <c r="F12342" t="s">
        <v>21</v>
      </c>
      <c r="G12342" t="s">
        <v>69</v>
      </c>
      <c r="H12342" s="2">
        <v>2585.35</v>
      </c>
      <c r="I12342" s="8">
        <f t="shared" si="960"/>
        <v>1508206.0999999985</v>
      </c>
      <c r="J12342" s="8">
        <f t="shared" si="961"/>
        <v>118542.84999999998</v>
      </c>
      <c r="K12342" s="8">
        <f t="shared" si="962"/>
        <v>218132.15</v>
      </c>
      <c r="L12342" s="8">
        <f t="shared" si="963"/>
        <v>86735.099999999977</v>
      </c>
      <c r="M12342" s="8">
        <f t="shared" si="964"/>
        <v>39124.299999999996</v>
      </c>
    </row>
    <row r="12343" spans="1:13" x14ac:dyDescent="0.2">
      <c r="A12343" t="s">
        <v>61</v>
      </c>
      <c r="B12343" t="s">
        <v>55</v>
      </c>
      <c r="C12343">
        <v>2016</v>
      </c>
      <c r="D12343" t="s">
        <v>99</v>
      </c>
      <c r="E12343" t="s">
        <v>16</v>
      </c>
      <c r="F12343" t="s">
        <v>22</v>
      </c>
      <c r="G12343" t="s">
        <v>70</v>
      </c>
      <c r="H12343" s="2">
        <v>679.4</v>
      </c>
      <c r="I12343" s="8">
        <f t="shared" si="960"/>
        <v>1508206.0999999985</v>
      </c>
      <c r="J12343" s="8">
        <f t="shared" si="961"/>
        <v>118542.84999999998</v>
      </c>
      <c r="K12343" s="8">
        <f t="shared" si="962"/>
        <v>218132.15</v>
      </c>
      <c r="L12343" s="8">
        <f t="shared" si="963"/>
        <v>86735.099999999977</v>
      </c>
      <c r="M12343" s="8">
        <f t="shared" si="964"/>
        <v>15474</v>
      </c>
    </row>
    <row r="12344" spans="1:13" x14ac:dyDescent="0.2">
      <c r="A12344" t="s">
        <v>61</v>
      </c>
      <c r="B12344" t="s">
        <v>55</v>
      </c>
      <c r="C12344">
        <v>2016</v>
      </c>
      <c r="D12344" t="s">
        <v>99</v>
      </c>
      <c r="E12344" t="s">
        <v>23</v>
      </c>
      <c r="F12344" t="s">
        <v>24</v>
      </c>
      <c r="G12344" t="s">
        <v>71</v>
      </c>
      <c r="H12344" s="2">
        <v>9009.5</v>
      </c>
      <c r="I12344" s="8">
        <f t="shared" si="960"/>
        <v>1508206.0999999985</v>
      </c>
      <c r="J12344" s="8">
        <f t="shared" si="961"/>
        <v>1036196.9</v>
      </c>
      <c r="K12344" s="8">
        <f t="shared" si="962"/>
        <v>218132.15</v>
      </c>
      <c r="L12344" s="8">
        <f t="shared" si="963"/>
        <v>86735.099999999977</v>
      </c>
      <c r="M12344" s="8">
        <f t="shared" si="964"/>
        <v>174396</v>
      </c>
    </row>
    <row r="12345" spans="1:13" x14ac:dyDescent="0.2">
      <c r="A12345" t="s">
        <v>61</v>
      </c>
      <c r="B12345" t="s">
        <v>55</v>
      </c>
      <c r="C12345">
        <v>2016</v>
      </c>
      <c r="D12345" t="s">
        <v>99</v>
      </c>
      <c r="E12345" t="s">
        <v>23</v>
      </c>
      <c r="F12345" t="s">
        <v>25</v>
      </c>
      <c r="G12345" t="s">
        <v>72</v>
      </c>
      <c r="H12345" s="2">
        <v>13689.5</v>
      </c>
      <c r="I12345" s="8">
        <f t="shared" si="960"/>
        <v>1508206.0999999985</v>
      </c>
      <c r="J12345" s="8">
        <f t="shared" si="961"/>
        <v>1036196.9</v>
      </c>
      <c r="K12345" s="8">
        <f t="shared" si="962"/>
        <v>218132.15</v>
      </c>
      <c r="L12345" s="8">
        <f t="shared" si="963"/>
        <v>86735.099999999977</v>
      </c>
      <c r="M12345" s="8">
        <f t="shared" si="964"/>
        <v>204313</v>
      </c>
    </row>
    <row r="12346" spans="1:13" x14ac:dyDescent="0.2">
      <c r="A12346" t="s">
        <v>61</v>
      </c>
      <c r="B12346" t="s">
        <v>55</v>
      </c>
      <c r="C12346">
        <v>2016</v>
      </c>
      <c r="D12346" t="s">
        <v>99</v>
      </c>
      <c r="E12346" t="s">
        <v>23</v>
      </c>
      <c r="F12346" t="s">
        <v>26</v>
      </c>
      <c r="G12346" t="s">
        <v>73</v>
      </c>
      <c r="H12346" s="2">
        <v>6145.4</v>
      </c>
      <c r="I12346" s="8">
        <f t="shared" si="960"/>
        <v>1508206.0999999985</v>
      </c>
      <c r="J12346" s="8">
        <f t="shared" si="961"/>
        <v>1036196.9</v>
      </c>
      <c r="K12346" s="8">
        <f t="shared" si="962"/>
        <v>218132.15</v>
      </c>
      <c r="L12346" s="8">
        <f t="shared" si="963"/>
        <v>86735.099999999977</v>
      </c>
      <c r="M12346" s="8">
        <f t="shared" si="964"/>
        <v>90718.399999999994</v>
      </c>
    </row>
    <row r="12347" spans="1:13" x14ac:dyDescent="0.2">
      <c r="A12347" t="s">
        <v>61</v>
      </c>
      <c r="B12347" t="s">
        <v>55</v>
      </c>
      <c r="C12347">
        <v>2016</v>
      </c>
      <c r="D12347" t="s">
        <v>99</v>
      </c>
      <c r="E12347" t="s">
        <v>23</v>
      </c>
      <c r="F12347" t="s">
        <v>27</v>
      </c>
      <c r="G12347" t="s">
        <v>74</v>
      </c>
      <c r="H12347" s="2">
        <v>13317.5</v>
      </c>
      <c r="I12347" s="8">
        <f t="shared" si="960"/>
        <v>1508206.0999999985</v>
      </c>
      <c r="J12347" s="8">
        <f t="shared" si="961"/>
        <v>1036196.9</v>
      </c>
      <c r="K12347" s="8">
        <f t="shared" si="962"/>
        <v>218132.15</v>
      </c>
      <c r="L12347" s="8">
        <f t="shared" si="963"/>
        <v>86735.099999999977</v>
      </c>
      <c r="M12347" s="8">
        <f t="shared" si="964"/>
        <v>200569</v>
      </c>
    </row>
    <row r="12348" spans="1:13" x14ac:dyDescent="0.2">
      <c r="A12348" t="s">
        <v>61</v>
      </c>
      <c r="B12348" t="s">
        <v>55</v>
      </c>
      <c r="C12348">
        <v>2016</v>
      </c>
      <c r="D12348" t="s">
        <v>99</v>
      </c>
      <c r="E12348" t="s">
        <v>23</v>
      </c>
      <c r="F12348" t="s">
        <v>28</v>
      </c>
      <c r="G12348" t="s">
        <v>75</v>
      </c>
      <c r="H12348" s="2">
        <v>6189.25</v>
      </c>
      <c r="I12348" s="8">
        <f t="shared" si="960"/>
        <v>1508206.0999999985</v>
      </c>
      <c r="J12348" s="8">
        <f t="shared" si="961"/>
        <v>1036196.9</v>
      </c>
      <c r="K12348" s="8">
        <f t="shared" si="962"/>
        <v>218132.15</v>
      </c>
      <c r="L12348" s="8">
        <f t="shared" si="963"/>
        <v>86735.099999999977</v>
      </c>
      <c r="M12348" s="8">
        <f t="shared" si="964"/>
        <v>167832</v>
      </c>
    </row>
    <row r="12349" spans="1:13" x14ac:dyDescent="0.2">
      <c r="A12349" t="s">
        <v>61</v>
      </c>
      <c r="B12349" t="s">
        <v>55</v>
      </c>
      <c r="C12349">
        <v>2016</v>
      </c>
      <c r="D12349" t="s">
        <v>99</v>
      </c>
      <c r="E12349" t="s">
        <v>23</v>
      </c>
      <c r="F12349" t="s">
        <v>29</v>
      </c>
      <c r="G12349" t="s">
        <v>76</v>
      </c>
      <c r="H12349" s="2">
        <v>10093.5</v>
      </c>
      <c r="I12349" s="8">
        <f t="shared" si="960"/>
        <v>1508206.0999999985</v>
      </c>
      <c r="J12349" s="8">
        <f t="shared" si="961"/>
        <v>1036196.9</v>
      </c>
      <c r="K12349" s="8">
        <f t="shared" si="962"/>
        <v>218132.15</v>
      </c>
      <c r="L12349" s="8">
        <f t="shared" si="963"/>
        <v>86735.099999999977</v>
      </c>
      <c r="M12349" s="8">
        <f t="shared" si="964"/>
        <v>198368.5</v>
      </c>
    </row>
    <row r="12350" spans="1:13" x14ac:dyDescent="0.2">
      <c r="A12350" t="s">
        <v>61</v>
      </c>
      <c r="B12350" t="s">
        <v>55</v>
      </c>
      <c r="C12350">
        <v>2016</v>
      </c>
      <c r="D12350" t="s">
        <v>99</v>
      </c>
      <c r="E12350" t="s">
        <v>30</v>
      </c>
      <c r="F12350" t="s">
        <v>31</v>
      </c>
      <c r="G12350" t="s">
        <v>77</v>
      </c>
      <c r="H12350" s="2">
        <v>1906.5</v>
      </c>
      <c r="I12350" s="8">
        <f t="shared" si="960"/>
        <v>1508206.0999999985</v>
      </c>
      <c r="J12350" s="8">
        <f t="shared" si="961"/>
        <v>182059.30000000008</v>
      </c>
      <c r="K12350" s="8">
        <f t="shared" si="962"/>
        <v>218132.15</v>
      </c>
      <c r="L12350" s="8">
        <f t="shared" si="963"/>
        <v>86735.099999999977</v>
      </c>
      <c r="M12350" s="8">
        <f t="shared" si="964"/>
        <v>27952.850000000017</v>
      </c>
    </row>
    <row r="12351" spans="1:13" x14ac:dyDescent="0.2">
      <c r="A12351" t="s">
        <v>61</v>
      </c>
      <c r="B12351" t="s">
        <v>55</v>
      </c>
      <c r="C12351">
        <v>2016</v>
      </c>
      <c r="D12351" t="s">
        <v>99</v>
      </c>
      <c r="E12351" t="s">
        <v>30</v>
      </c>
      <c r="F12351" t="s">
        <v>32</v>
      </c>
      <c r="G12351" t="s">
        <v>78</v>
      </c>
      <c r="H12351" s="2">
        <v>1603.2</v>
      </c>
      <c r="I12351" s="8">
        <f t="shared" si="960"/>
        <v>1508206.0999999985</v>
      </c>
      <c r="J12351" s="8">
        <f t="shared" si="961"/>
        <v>182059.30000000008</v>
      </c>
      <c r="K12351" s="8">
        <f t="shared" si="962"/>
        <v>218132.15</v>
      </c>
      <c r="L12351" s="8">
        <f t="shared" si="963"/>
        <v>86735.099999999977</v>
      </c>
      <c r="M12351" s="8">
        <f t="shared" si="964"/>
        <v>30043.200000000019</v>
      </c>
    </row>
    <row r="12352" spans="1:13" x14ac:dyDescent="0.2">
      <c r="A12352" t="s">
        <v>61</v>
      </c>
      <c r="B12352" t="s">
        <v>55</v>
      </c>
      <c r="C12352">
        <v>2016</v>
      </c>
      <c r="D12352" t="s">
        <v>99</v>
      </c>
      <c r="E12352" t="s">
        <v>30</v>
      </c>
      <c r="F12352" t="s">
        <v>33</v>
      </c>
      <c r="G12352" t="s">
        <v>79</v>
      </c>
      <c r="H12352" s="2">
        <v>1738.4</v>
      </c>
      <c r="I12352" s="8">
        <f t="shared" si="960"/>
        <v>1508206.0999999985</v>
      </c>
      <c r="J12352" s="8">
        <f t="shared" si="961"/>
        <v>182059.30000000008</v>
      </c>
      <c r="K12352" s="8">
        <f t="shared" si="962"/>
        <v>218132.15</v>
      </c>
      <c r="L12352" s="8">
        <f t="shared" si="963"/>
        <v>86735.099999999977</v>
      </c>
      <c r="M12352" s="8">
        <f t="shared" si="964"/>
        <v>30738.599999999991</v>
      </c>
    </row>
    <row r="12353" spans="1:13" x14ac:dyDescent="0.2">
      <c r="A12353" t="s">
        <v>61</v>
      </c>
      <c r="B12353" t="s">
        <v>55</v>
      </c>
      <c r="C12353">
        <v>2016</v>
      </c>
      <c r="D12353" t="s">
        <v>99</v>
      </c>
      <c r="E12353" t="s">
        <v>30</v>
      </c>
      <c r="F12353" t="s">
        <v>34</v>
      </c>
      <c r="G12353" t="s">
        <v>80</v>
      </c>
      <c r="H12353" s="2">
        <v>1878.15</v>
      </c>
      <c r="I12353" s="8">
        <f t="shared" si="960"/>
        <v>1508206.0999999985</v>
      </c>
      <c r="J12353" s="8">
        <f t="shared" si="961"/>
        <v>182059.30000000008</v>
      </c>
      <c r="K12353" s="8">
        <f t="shared" si="962"/>
        <v>218132.15</v>
      </c>
      <c r="L12353" s="8">
        <f t="shared" si="963"/>
        <v>86735.099999999977</v>
      </c>
      <c r="M12353" s="8">
        <f t="shared" si="964"/>
        <v>28085.700000000033</v>
      </c>
    </row>
    <row r="12354" spans="1:13" x14ac:dyDescent="0.2">
      <c r="A12354" t="s">
        <v>61</v>
      </c>
      <c r="B12354" t="s">
        <v>55</v>
      </c>
      <c r="C12354">
        <v>2016</v>
      </c>
      <c r="D12354" t="s">
        <v>99</v>
      </c>
      <c r="E12354" t="s">
        <v>30</v>
      </c>
      <c r="F12354" t="s">
        <v>35</v>
      </c>
      <c r="G12354" t="s">
        <v>81</v>
      </c>
      <c r="H12354" s="2">
        <v>1615.85</v>
      </c>
      <c r="I12354" s="8">
        <f t="shared" ref="I12354:I12417" si="965">SUMIFS(H:H,C:C,C12354,D:D,D12354)</f>
        <v>1508206.0999999985</v>
      </c>
      <c r="J12354" s="8">
        <f t="shared" ref="J12354:J12417" si="966">SUMIFS(H:H,E:E,E12354,D:D,D12354,C:C,C12354)</f>
        <v>182059.30000000008</v>
      </c>
      <c r="K12354" s="8">
        <f t="shared" si="962"/>
        <v>218132.15</v>
      </c>
      <c r="L12354" s="8">
        <f t="shared" si="963"/>
        <v>86735.099999999977</v>
      </c>
      <c r="M12354" s="8">
        <f t="shared" si="964"/>
        <v>28838.250000000007</v>
      </c>
    </row>
    <row r="12355" spans="1:13" x14ac:dyDescent="0.2">
      <c r="A12355" t="s">
        <v>61</v>
      </c>
      <c r="B12355" t="s">
        <v>55</v>
      </c>
      <c r="C12355">
        <v>2016</v>
      </c>
      <c r="D12355" t="s">
        <v>99</v>
      </c>
      <c r="E12355" t="s">
        <v>30</v>
      </c>
      <c r="F12355" t="s">
        <v>36</v>
      </c>
      <c r="G12355" t="s">
        <v>82</v>
      </c>
      <c r="H12355" s="2">
        <v>1784.95</v>
      </c>
      <c r="I12355" s="8">
        <f t="shared" si="965"/>
        <v>1508206.0999999985</v>
      </c>
      <c r="J12355" s="8">
        <f t="shared" si="966"/>
        <v>182059.30000000008</v>
      </c>
      <c r="K12355" s="8">
        <f t="shared" ref="K12355:K12418" si="967">SUMIFS(H:H,B:B,B12355,C:C,C12355,D:D,D12355)</f>
        <v>218132.15</v>
      </c>
      <c r="L12355" s="8">
        <f t="shared" ref="L12355:L12418" si="968">SUMIFS(H:H,A:A,A12355,C:C,C12355,D:D,D12355)</f>
        <v>86735.099999999977</v>
      </c>
      <c r="M12355" s="8">
        <f t="shared" ref="M12355:M12418" si="969">SUMIFS(H:H,G:G,G12355,D:D,D12355,C:C,C12355)</f>
        <v>36400.700000000012</v>
      </c>
    </row>
    <row r="12356" spans="1:13" x14ac:dyDescent="0.2">
      <c r="A12356" t="s">
        <v>61</v>
      </c>
      <c r="B12356" t="s">
        <v>55</v>
      </c>
      <c r="C12356">
        <v>2016</v>
      </c>
      <c r="D12356" t="s">
        <v>99</v>
      </c>
      <c r="E12356" t="s">
        <v>37</v>
      </c>
      <c r="F12356" t="s">
        <v>38</v>
      </c>
      <c r="G12356" t="s">
        <v>83</v>
      </c>
      <c r="H12356" s="2">
        <v>1641.4</v>
      </c>
      <c r="I12356" s="8">
        <f t="shared" si="965"/>
        <v>1508206.0999999985</v>
      </c>
      <c r="J12356" s="8">
        <f t="shared" si="966"/>
        <v>171407.04999999993</v>
      </c>
      <c r="K12356" s="8">
        <f t="shared" si="967"/>
        <v>218132.15</v>
      </c>
      <c r="L12356" s="8">
        <f t="shared" si="968"/>
        <v>86735.099999999977</v>
      </c>
      <c r="M12356" s="8">
        <f t="shared" si="969"/>
        <v>30064.350000000006</v>
      </c>
    </row>
    <row r="12357" spans="1:13" x14ac:dyDescent="0.2">
      <c r="A12357" t="s">
        <v>61</v>
      </c>
      <c r="B12357" t="s">
        <v>55</v>
      </c>
      <c r="C12357">
        <v>2016</v>
      </c>
      <c r="D12357" t="s">
        <v>99</v>
      </c>
      <c r="E12357" t="s">
        <v>37</v>
      </c>
      <c r="F12357" t="s">
        <v>39</v>
      </c>
      <c r="G12357" t="s">
        <v>84</v>
      </c>
      <c r="H12357" s="2">
        <v>2105.9499999999998</v>
      </c>
      <c r="I12357" s="8">
        <f t="shared" si="965"/>
        <v>1508206.0999999985</v>
      </c>
      <c r="J12357" s="8">
        <f t="shared" si="966"/>
        <v>171407.04999999993</v>
      </c>
      <c r="K12357" s="8">
        <f t="shared" si="967"/>
        <v>218132.15</v>
      </c>
      <c r="L12357" s="8">
        <f t="shared" si="968"/>
        <v>86735.099999999977</v>
      </c>
      <c r="M12357" s="8">
        <f t="shared" si="969"/>
        <v>32133.5</v>
      </c>
    </row>
    <row r="12358" spans="1:13" x14ac:dyDescent="0.2">
      <c r="A12358" t="s">
        <v>61</v>
      </c>
      <c r="B12358" t="s">
        <v>55</v>
      </c>
      <c r="C12358">
        <v>2016</v>
      </c>
      <c r="D12358" t="s">
        <v>99</v>
      </c>
      <c r="E12358" t="s">
        <v>37</v>
      </c>
      <c r="F12358" t="s">
        <v>40</v>
      </c>
      <c r="G12358" t="s">
        <v>85</v>
      </c>
      <c r="H12358" s="2">
        <v>1745.5</v>
      </c>
      <c r="I12358" s="8">
        <f t="shared" si="965"/>
        <v>1508206.0999999985</v>
      </c>
      <c r="J12358" s="8">
        <f t="shared" si="966"/>
        <v>171407.04999999993</v>
      </c>
      <c r="K12358" s="8">
        <f t="shared" si="967"/>
        <v>218132.15</v>
      </c>
      <c r="L12358" s="8">
        <f t="shared" si="968"/>
        <v>86735.099999999977</v>
      </c>
      <c r="M12358" s="8">
        <f t="shared" si="969"/>
        <v>26568.1</v>
      </c>
    </row>
    <row r="12359" spans="1:13" x14ac:dyDescent="0.2">
      <c r="A12359" t="s">
        <v>61</v>
      </c>
      <c r="B12359" t="s">
        <v>55</v>
      </c>
      <c r="C12359">
        <v>2016</v>
      </c>
      <c r="D12359" t="s">
        <v>99</v>
      </c>
      <c r="E12359" t="s">
        <v>37</v>
      </c>
      <c r="F12359" t="s">
        <v>41</v>
      </c>
      <c r="G12359" t="s">
        <v>86</v>
      </c>
      <c r="H12359" s="2">
        <v>1677.65</v>
      </c>
      <c r="I12359" s="8">
        <f t="shared" si="965"/>
        <v>1508206.0999999985</v>
      </c>
      <c r="J12359" s="8">
        <f t="shared" si="966"/>
        <v>171407.04999999993</v>
      </c>
      <c r="K12359" s="8">
        <f t="shared" si="967"/>
        <v>218132.15</v>
      </c>
      <c r="L12359" s="8">
        <f t="shared" si="968"/>
        <v>86735.099999999977</v>
      </c>
      <c r="M12359" s="8">
        <f t="shared" si="969"/>
        <v>31036.9</v>
      </c>
    </row>
    <row r="12360" spans="1:13" x14ac:dyDescent="0.2">
      <c r="A12360" t="s">
        <v>61</v>
      </c>
      <c r="B12360" t="s">
        <v>55</v>
      </c>
      <c r="C12360">
        <v>2016</v>
      </c>
      <c r="D12360" t="s">
        <v>99</v>
      </c>
      <c r="E12360" t="s">
        <v>37</v>
      </c>
      <c r="F12360" t="s">
        <v>42</v>
      </c>
      <c r="G12360" t="s">
        <v>87</v>
      </c>
      <c r="H12360" s="2">
        <v>1704.2</v>
      </c>
      <c r="I12360" s="8">
        <f t="shared" si="965"/>
        <v>1508206.0999999985</v>
      </c>
      <c r="J12360" s="8">
        <f t="shared" si="966"/>
        <v>171407.04999999993</v>
      </c>
      <c r="K12360" s="8">
        <f t="shared" si="967"/>
        <v>218132.15</v>
      </c>
      <c r="L12360" s="8">
        <f t="shared" si="968"/>
        <v>86735.099999999977</v>
      </c>
      <c r="M12360" s="8">
        <f t="shared" si="969"/>
        <v>30043.500000000015</v>
      </c>
    </row>
    <row r="12361" spans="1:13" x14ac:dyDescent="0.2">
      <c r="A12361" t="s">
        <v>61</v>
      </c>
      <c r="B12361" t="s">
        <v>55</v>
      </c>
      <c r="C12361">
        <v>2016</v>
      </c>
      <c r="D12361" t="s">
        <v>99</v>
      </c>
      <c r="E12361" t="s">
        <v>37</v>
      </c>
      <c r="F12361" t="s">
        <v>43</v>
      </c>
      <c r="G12361" t="s">
        <v>88</v>
      </c>
      <c r="H12361" s="2">
        <v>1404.1</v>
      </c>
      <c r="I12361" s="8">
        <f t="shared" si="965"/>
        <v>1508206.0999999985</v>
      </c>
      <c r="J12361" s="8">
        <f t="shared" si="966"/>
        <v>171407.04999999993</v>
      </c>
      <c r="K12361" s="8">
        <f t="shared" si="967"/>
        <v>218132.15</v>
      </c>
      <c r="L12361" s="8">
        <f t="shared" si="968"/>
        <v>86735.099999999977</v>
      </c>
      <c r="M12361" s="8">
        <f t="shared" si="969"/>
        <v>21560.699999999997</v>
      </c>
    </row>
    <row r="12362" spans="1:13" x14ac:dyDescent="0.2">
      <c r="A12362" t="s">
        <v>61</v>
      </c>
      <c r="B12362" t="s">
        <v>55</v>
      </c>
      <c r="C12362">
        <v>2016</v>
      </c>
      <c r="D12362" t="s">
        <v>100</v>
      </c>
      <c r="E12362" t="s">
        <v>16</v>
      </c>
      <c r="F12362" t="s">
        <v>17</v>
      </c>
      <c r="G12362" t="s">
        <v>65</v>
      </c>
      <c r="H12362" s="2">
        <v>1154</v>
      </c>
      <c r="I12362" s="8">
        <f t="shared" si="965"/>
        <v>1547611.5499999996</v>
      </c>
      <c r="J12362" s="8">
        <f t="shared" si="966"/>
        <v>117354.84999999999</v>
      </c>
      <c r="K12362" s="8">
        <f t="shared" si="967"/>
        <v>225860.80000000002</v>
      </c>
      <c r="L12362" s="8">
        <f t="shared" si="968"/>
        <v>86679.900000000009</v>
      </c>
      <c r="M12362" s="8">
        <f t="shared" si="969"/>
        <v>22652.5</v>
      </c>
    </row>
    <row r="12363" spans="1:13" x14ac:dyDescent="0.2">
      <c r="A12363" t="s">
        <v>61</v>
      </c>
      <c r="B12363" t="s">
        <v>55</v>
      </c>
      <c r="C12363">
        <v>2016</v>
      </c>
      <c r="D12363" t="s">
        <v>100</v>
      </c>
      <c r="E12363" t="s">
        <v>16</v>
      </c>
      <c r="F12363" t="s">
        <v>18</v>
      </c>
      <c r="G12363" t="s">
        <v>66</v>
      </c>
      <c r="H12363" s="2">
        <v>1011.5</v>
      </c>
      <c r="I12363" s="8">
        <f t="shared" si="965"/>
        <v>1547611.5499999996</v>
      </c>
      <c r="J12363" s="8">
        <f t="shared" si="966"/>
        <v>117354.84999999999</v>
      </c>
      <c r="K12363" s="8">
        <f t="shared" si="967"/>
        <v>225860.80000000002</v>
      </c>
      <c r="L12363" s="8">
        <f t="shared" si="968"/>
        <v>86679.900000000009</v>
      </c>
      <c r="M12363" s="8">
        <f t="shared" si="969"/>
        <v>17523.850000000002</v>
      </c>
    </row>
    <row r="12364" spans="1:13" x14ac:dyDescent="0.2">
      <c r="A12364" t="s">
        <v>61</v>
      </c>
      <c r="B12364" t="s">
        <v>55</v>
      </c>
      <c r="C12364">
        <v>2016</v>
      </c>
      <c r="D12364" t="s">
        <v>100</v>
      </c>
      <c r="E12364" t="s">
        <v>16</v>
      </c>
      <c r="F12364" t="s">
        <v>19</v>
      </c>
      <c r="G12364" t="s">
        <v>67</v>
      </c>
      <c r="H12364" s="2">
        <v>788.55</v>
      </c>
      <c r="I12364" s="8">
        <f t="shared" si="965"/>
        <v>1547611.5499999996</v>
      </c>
      <c r="J12364" s="8">
        <f t="shared" si="966"/>
        <v>117354.84999999999</v>
      </c>
      <c r="K12364" s="8">
        <f t="shared" si="967"/>
        <v>225860.80000000002</v>
      </c>
      <c r="L12364" s="8">
        <f t="shared" si="968"/>
        <v>86679.900000000009</v>
      </c>
      <c r="M12364" s="8">
        <f t="shared" si="969"/>
        <v>12512.149999999998</v>
      </c>
    </row>
    <row r="12365" spans="1:13" x14ac:dyDescent="0.2">
      <c r="A12365" t="s">
        <v>61</v>
      </c>
      <c r="B12365" t="s">
        <v>55</v>
      </c>
      <c r="C12365">
        <v>2016</v>
      </c>
      <c r="D12365" t="s">
        <v>100</v>
      </c>
      <c r="E12365" t="s">
        <v>16</v>
      </c>
      <c r="F12365" t="s">
        <v>20</v>
      </c>
      <c r="G12365" t="s">
        <v>68</v>
      </c>
      <c r="H12365" s="2">
        <v>1106.2</v>
      </c>
      <c r="I12365" s="8">
        <f t="shared" si="965"/>
        <v>1547611.5499999996</v>
      </c>
      <c r="J12365" s="8">
        <f t="shared" si="966"/>
        <v>117354.84999999999</v>
      </c>
      <c r="K12365" s="8">
        <f t="shared" si="967"/>
        <v>225860.80000000002</v>
      </c>
      <c r="L12365" s="8">
        <f t="shared" si="968"/>
        <v>86679.900000000009</v>
      </c>
      <c r="M12365" s="8">
        <f t="shared" si="969"/>
        <v>14182.150000000001</v>
      </c>
    </row>
    <row r="12366" spans="1:13" x14ac:dyDescent="0.2">
      <c r="A12366" t="s">
        <v>61</v>
      </c>
      <c r="B12366" t="s">
        <v>55</v>
      </c>
      <c r="C12366">
        <v>2016</v>
      </c>
      <c r="D12366" t="s">
        <v>100</v>
      </c>
      <c r="E12366" t="s">
        <v>16</v>
      </c>
      <c r="F12366" t="s">
        <v>21</v>
      </c>
      <c r="G12366" t="s">
        <v>69</v>
      </c>
      <c r="H12366" s="2">
        <v>1952.75</v>
      </c>
      <c r="I12366" s="8">
        <f t="shared" si="965"/>
        <v>1547611.5499999996</v>
      </c>
      <c r="J12366" s="8">
        <f t="shared" si="966"/>
        <v>117354.84999999999</v>
      </c>
      <c r="K12366" s="8">
        <f t="shared" si="967"/>
        <v>225860.80000000002</v>
      </c>
      <c r="L12366" s="8">
        <f t="shared" si="968"/>
        <v>86679.900000000009</v>
      </c>
      <c r="M12366" s="8">
        <f t="shared" si="969"/>
        <v>35435.30000000001</v>
      </c>
    </row>
    <row r="12367" spans="1:13" x14ac:dyDescent="0.2">
      <c r="A12367" t="s">
        <v>61</v>
      </c>
      <c r="B12367" t="s">
        <v>55</v>
      </c>
      <c r="C12367">
        <v>2016</v>
      </c>
      <c r="D12367" t="s">
        <v>100</v>
      </c>
      <c r="E12367" t="s">
        <v>16</v>
      </c>
      <c r="F12367" t="s">
        <v>22</v>
      </c>
      <c r="G12367" t="s">
        <v>70</v>
      </c>
      <c r="H12367" s="2">
        <v>821.2</v>
      </c>
      <c r="I12367" s="8">
        <f t="shared" si="965"/>
        <v>1547611.5499999996</v>
      </c>
      <c r="J12367" s="8">
        <f t="shared" si="966"/>
        <v>117354.84999999999</v>
      </c>
      <c r="K12367" s="8">
        <f t="shared" si="967"/>
        <v>225860.80000000002</v>
      </c>
      <c r="L12367" s="8">
        <f t="shared" si="968"/>
        <v>86679.900000000009</v>
      </c>
      <c r="M12367" s="8">
        <f t="shared" si="969"/>
        <v>15048.899999999991</v>
      </c>
    </row>
    <row r="12368" spans="1:13" x14ac:dyDescent="0.2">
      <c r="A12368" t="s">
        <v>61</v>
      </c>
      <c r="B12368" t="s">
        <v>55</v>
      </c>
      <c r="C12368">
        <v>2016</v>
      </c>
      <c r="D12368" t="s">
        <v>100</v>
      </c>
      <c r="E12368" t="s">
        <v>23</v>
      </c>
      <c r="F12368" t="s">
        <v>24</v>
      </c>
      <c r="G12368" t="s">
        <v>71</v>
      </c>
      <c r="H12368" s="2">
        <v>8998</v>
      </c>
      <c r="I12368" s="8">
        <f t="shared" si="965"/>
        <v>1547611.5499999996</v>
      </c>
      <c r="J12368" s="8">
        <f t="shared" si="966"/>
        <v>1076885.3500000001</v>
      </c>
      <c r="K12368" s="8">
        <f t="shared" si="967"/>
        <v>225860.80000000002</v>
      </c>
      <c r="L12368" s="8">
        <f t="shared" si="968"/>
        <v>86679.900000000009</v>
      </c>
      <c r="M12368" s="8">
        <f t="shared" si="969"/>
        <v>165610</v>
      </c>
    </row>
    <row r="12369" spans="1:13" x14ac:dyDescent="0.2">
      <c r="A12369" t="s">
        <v>61</v>
      </c>
      <c r="B12369" t="s">
        <v>55</v>
      </c>
      <c r="C12369">
        <v>2016</v>
      </c>
      <c r="D12369" t="s">
        <v>100</v>
      </c>
      <c r="E12369" t="s">
        <v>23</v>
      </c>
      <c r="F12369" t="s">
        <v>25</v>
      </c>
      <c r="G12369" t="s">
        <v>72</v>
      </c>
      <c r="H12369" s="2">
        <v>14033</v>
      </c>
      <c r="I12369" s="8">
        <f t="shared" si="965"/>
        <v>1547611.5499999996</v>
      </c>
      <c r="J12369" s="8">
        <f t="shared" si="966"/>
        <v>1076885.3500000001</v>
      </c>
      <c r="K12369" s="8">
        <f t="shared" si="967"/>
        <v>225860.80000000002</v>
      </c>
      <c r="L12369" s="8">
        <f t="shared" si="968"/>
        <v>86679.900000000009</v>
      </c>
      <c r="M12369" s="8">
        <f t="shared" si="969"/>
        <v>218232.5</v>
      </c>
    </row>
    <row r="12370" spans="1:13" x14ac:dyDescent="0.2">
      <c r="A12370" t="s">
        <v>61</v>
      </c>
      <c r="B12370" t="s">
        <v>55</v>
      </c>
      <c r="C12370">
        <v>2016</v>
      </c>
      <c r="D12370" t="s">
        <v>100</v>
      </c>
      <c r="E12370" t="s">
        <v>23</v>
      </c>
      <c r="F12370" t="s">
        <v>26</v>
      </c>
      <c r="G12370" t="s">
        <v>73</v>
      </c>
      <c r="H12370" s="2">
        <v>4620</v>
      </c>
      <c r="I12370" s="8">
        <f t="shared" si="965"/>
        <v>1547611.5499999996</v>
      </c>
      <c r="J12370" s="8">
        <f t="shared" si="966"/>
        <v>1076885.3500000001</v>
      </c>
      <c r="K12370" s="8">
        <f t="shared" si="967"/>
        <v>225860.80000000002</v>
      </c>
      <c r="L12370" s="8">
        <f t="shared" si="968"/>
        <v>86679.900000000009</v>
      </c>
      <c r="M12370" s="8">
        <f t="shared" si="969"/>
        <v>82097.400000000009</v>
      </c>
    </row>
    <row r="12371" spans="1:13" x14ac:dyDescent="0.2">
      <c r="A12371" t="s">
        <v>61</v>
      </c>
      <c r="B12371" t="s">
        <v>55</v>
      </c>
      <c r="C12371">
        <v>2016</v>
      </c>
      <c r="D12371" t="s">
        <v>100</v>
      </c>
      <c r="E12371" t="s">
        <v>23</v>
      </c>
      <c r="F12371" t="s">
        <v>27</v>
      </c>
      <c r="G12371" t="s">
        <v>74</v>
      </c>
      <c r="H12371" s="2">
        <v>9029</v>
      </c>
      <c r="I12371" s="8">
        <f t="shared" si="965"/>
        <v>1547611.5499999996</v>
      </c>
      <c r="J12371" s="8">
        <f t="shared" si="966"/>
        <v>1076885.3500000001</v>
      </c>
      <c r="K12371" s="8">
        <f t="shared" si="967"/>
        <v>225860.80000000002</v>
      </c>
      <c r="L12371" s="8">
        <f t="shared" si="968"/>
        <v>86679.900000000009</v>
      </c>
      <c r="M12371" s="8">
        <f t="shared" si="969"/>
        <v>210447.9</v>
      </c>
    </row>
    <row r="12372" spans="1:13" x14ac:dyDescent="0.2">
      <c r="A12372" t="s">
        <v>61</v>
      </c>
      <c r="B12372" t="s">
        <v>55</v>
      </c>
      <c r="C12372">
        <v>2016</v>
      </c>
      <c r="D12372" t="s">
        <v>100</v>
      </c>
      <c r="E12372" t="s">
        <v>23</v>
      </c>
      <c r="F12372" t="s">
        <v>28</v>
      </c>
      <c r="G12372" t="s">
        <v>75</v>
      </c>
      <c r="H12372" s="2">
        <v>8201.15</v>
      </c>
      <c r="I12372" s="8">
        <f t="shared" si="965"/>
        <v>1547611.5499999996</v>
      </c>
      <c r="J12372" s="8">
        <f t="shared" si="966"/>
        <v>1076885.3500000001</v>
      </c>
      <c r="K12372" s="8">
        <f t="shared" si="967"/>
        <v>225860.80000000002</v>
      </c>
      <c r="L12372" s="8">
        <f t="shared" si="968"/>
        <v>86679.900000000009</v>
      </c>
      <c r="M12372" s="8">
        <f t="shared" si="969"/>
        <v>174546.55</v>
      </c>
    </row>
    <row r="12373" spans="1:13" x14ac:dyDescent="0.2">
      <c r="A12373" t="s">
        <v>61</v>
      </c>
      <c r="B12373" t="s">
        <v>55</v>
      </c>
      <c r="C12373">
        <v>2016</v>
      </c>
      <c r="D12373" t="s">
        <v>100</v>
      </c>
      <c r="E12373" t="s">
        <v>23</v>
      </c>
      <c r="F12373" t="s">
        <v>29</v>
      </c>
      <c r="G12373" t="s">
        <v>76</v>
      </c>
      <c r="H12373" s="2">
        <v>14749</v>
      </c>
      <c r="I12373" s="8">
        <f t="shared" si="965"/>
        <v>1547611.5499999996</v>
      </c>
      <c r="J12373" s="8">
        <f t="shared" si="966"/>
        <v>1076885.3500000001</v>
      </c>
      <c r="K12373" s="8">
        <f t="shared" si="967"/>
        <v>225860.80000000002</v>
      </c>
      <c r="L12373" s="8">
        <f t="shared" si="968"/>
        <v>86679.900000000009</v>
      </c>
      <c r="M12373" s="8">
        <f t="shared" si="969"/>
        <v>225951</v>
      </c>
    </row>
    <row r="12374" spans="1:13" x14ac:dyDescent="0.2">
      <c r="A12374" t="s">
        <v>61</v>
      </c>
      <c r="B12374" t="s">
        <v>55</v>
      </c>
      <c r="C12374">
        <v>2016</v>
      </c>
      <c r="D12374" t="s">
        <v>100</v>
      </c>
      <c r="E12374" t="s">
        <v>30</v>
      </c>
      <c r="F12374" t="s">
        <v>31</v>
      </c>
      <c r="G12374" t="s">
        <v>77</v>
      </c>
      <c r="H12374" s="2">
        <v>1486.6</v>
      </c>
      <c r="I12374" s="8">
        <f t="shared" si="965"/>
        <v>1547611.5499999996</v>
      </c>
      <c r="J12374" s="8">
        <f t="shared" si="966"/>
        <v>181374.40000000014</v>
      </c>
      <c r="K12374" s="8">
        <f t="shared" si="967"/>
        <v>225860.80000000002</v>
      </c>
      <c r="L12374" s="8">
        <f t="shared" si="968"/>
        <v>86679.900000000009</v>
      </c>
      <c r="M12374" s="8">
        <f t="shared" si="969"/>
        <v>27495.700000000004</v>
      </c>
    </row>
    <row r="12375" spans="1:13" x14ac:dyDescent="0.2">
      <c r="A12375" t="s">
        <v>61</v>
      </c>
      <c r="B12375" t="s">
        <v>55</v>
      </c>
      <c r="C12375">
        <v>2016</v>
      </c>
      <c r="D12375" t="s">
        <v>100</v>
      </c>
      <c r="E12375" t="s">
        <v>30</v>
      </c>
      <c r="F12375" t="s">
        <v>32</v>
      </c>
      <c r="G12375" t="s">
        <v>78</v>
      </c>
      <c r="H12375" s="2">
        <v>1844.45</v>
      </c>
      <c r="I12375" s="8">
        <f t="shared" si="965"/>
        <v>1547611.5499999996</v>
      </c>
      <c r="J12375" s="8">
        <f t="shared" si="966"/>
        <v>181374.40000000014</v>
      </c>
      <c r="K12375" s="8">
        <f t="shared" si="967"/>
        <v>225860.80000000002</v>
      </c>
      <c r="L12375" s="8">
        <f t="shared" si="968"/>
        <v>86679.900000000009</v>
      </c>
      <c r="M12375" s="8">
        <f t="shared" si="969"/>
        <v>30114.350000000028</v>
      </c>
    </row>
    <row r="12376" spans="1:13" x14ac:dyDescent="0.2">
      <c r="A12376" t="s">
        <v>61</v>
      </c>
      <c r="B12376" t="s">
        <v>55</v>
      </c>
      <c r="C12376">
        <v>2016</v>
      </c>
      <c r="D12376" t="s">
        <v>100</v>
      </c>
      <c r="E12376" t="s">
        <v>30</v>
      </c>
      <c r="F12376" t="s">
        <v>33</v>
      </c>
      <c r="G12376" t="s">
        <v>79</v>
      </c>
      <c r="H12376" s="2">
        <v>1818.25</v>
      </c>
      <c r="I12376" s="8">
        <f t="shared" si="965"/>
        <v>1547611.5499999996</v>
      </c>
      <c r="J12376" s="8">
        <f t="shared" si="966"/>
        <v>181374.40000000014</v>
      </c>
      <c r="K12376" s="8">
        <f t="shared" si="967"/>
        <v>225860.80000000002</v>
      </c>
      <c r="L12376" s="8">
        <f t="shared" si="968"/>
        <v>86679.900000000009</v>
      </c>
      <c r="M12376" s="8">
        <f t="shared" si="969"/>
        <v>29430.049999999985</v>
      </c>
    </row>
    <row r="12377" spans="1:13" x14ac:dyDescent="0.2">
      <c r="A12377" t="s">
        <v>61</v>
      </c>
      <c r="B12377" t="s">
        <v>55</v>
      </c>
      <c r="C12377">
        <v>2016</v>
      </c>
      <c r="D12377" t="s">
        <v>100</v>
      </c>
      <c r="E12377" t="s">
        <v>30</v>
      </c>
      <c r="F12377" t="s">
        <v>34</v>
      </c>
      <c r="G12377" t="s">
        <v>80</v>
      </c>
      <c r="H12377" s="2">
        <v>1791.1</v>
      </c>
      <c r="I12377" s="8">
        <f t="shared" si="965"/>
        <v>1547611.5499999996</v>
      </c>
      <c r="J12377" s="8">
        <f t="shared" si="966"/>
        <v>181374.40000000014</v>
      </c>
      <c r="K12377" s="8">
        <f t="shared" si="967"/>
        <v>225860.80000000002</v>
      </c>
      <c r="L12377" s="8">
        <f t="shared" si="968"/>
        <v>86679.900000000009</v>
      </c>
      <c r="M12377" s="8">
        <f t="shared" si="969"/>
        <v>28798.449999999986</v>
      </c>
    </row>
    <row r="12378" spans="1:13" x14ac:dyDescent="0.2">
      <c r="A12378" t="s">
        <v>61</v>
      </c>
      <c r="B12378" t="s">
        <v>55</v>
      </c>
      <c r="C12378">
        <v>2016</v>
      </c>
      <c r="D12378" t="s">
        <v>100</v>
      </c>
      <c r="E12378" t="s">
        <v>30</v>
      </c>
      <c r="F12378" t="s">
        <v>35</v>
      </c>
      <c r="G12378" t="s">
        <v>81</v>
      </c>
      <c r="H12378" s="2">
        <v>1771.5</v>
      </c>
      <c r="I12378" s="8">
        <f t="shared" si="965"/>
        <v>1547611.5499999996</v>
      </c>
      <c r="J12378" s="8">
        <f t="shared" si="966"/>
        <v>181374.40000000014</v>
      </c>
      <c r="K12378" s="8">
        <f t="shared" si="967"/>
        <v>225860.80000000002</v>
      </c>
      <c r="L12378" s="8">
        <f t="shared" si="968"/>
        <v>86679.900000000009</v>
      </c>
      <c r="M12378" s="8">
        <f t="shared" si="969"/>
        <v>30375.80000000001</v>
      </c>
    </row>
    <row r="12379" spans="1:13" x14ac:dyDescent="0.2">
      <c r="A12379" t="s">
        <v>61</v>
      </c>
      <c r="B12379" t="s">
        <v>55</v>
      </c>
      <c r="C12379">
        <v>2016</v>
      </c>
      <c r="D12379" t="s">
        <v>100</v>
      </c>
      <c r="E12379" t="s">
        <v>30</v>
      </c>
      <c r="F12379" t="s">
        <v>36</v>
      </c>
      <c r="G12379" t="s">
        <v>82</v>
      </c>
      <c r="H12379" s="2">
        <v>2005</v>
      </c>
      <c r="I12379" s="8">
        <f t="shared" si="965"/>
        <v>1547611.5499999996</v>
      </c>
      <c r="J12379" s="8">
        <f t="shared" si="966"/>
        <v>181374.40000000014</v>
      </c>
      <c r="K12379" s="8">
        <f t="shared" si="967"/>
        <v>225860.80000000002</v>
      </c>
      <c r="L12379" s="8">
        <f t="shared" si="968"/>
        <v>86679.900000000009</v>
      </c>
      <c r="M12379" s="8">
        <f t="shared" si="969"/>
        <v>35160.05000000001</v>
      </c>
    </row>
    <row r="12380" spans="1:13" x14ac:dyDescent="0.2">
      <c r="A12380" t="s">
        <v>61</v>
      </c>
      <c r="B12380" t="s">
        <v>55</v>
      </c>
      <c r="C12380">
        <v>2016</v>
      </c>
      <c r="D12380" t="s">
        <v>100</v>
      </c>
      <c r="E12380" t="s">
        <v>37</v>
      </c>
      <c r="F12380" t="s">
        <v>38</v>
      </c>
      <c r="G12380" t="s">
        <v>83</v>
      </c>
      <c r="H12380" s="2">
        <v>1756.5</v>
      </c>
      <c r="I12380" s="8">
        <f t="shared" si="965"/>
        <v>1547611.5499999996</v>
      </c>
      <c r="J12380" s="8">
        <f t="shared" si="966"/>
        <v>171996.94999999995</v>
      </c>
      <c r="K12380" s="8">
        <f t="shared" si="967"/>
        <v>225860.80000000002</v>
      </c>
      <c r="L12380" s="8">
        <f t="shared" si="968"/>
        <v>86679.900000000009</v>
      </c>
      <c r="M12380" s="8">
        <f t="shared" si="969"/>
        <v>30713.049999999996</v>
      </c>
    </row>
    <row r="12381" spans="1:13" x14ac:dyDescent="0.2">
      <c r="A12381" t="s">
        <v>61</v>
      </c>
      <c r="B12381" t="s">
        <v>55</v>
      </c>
      <c r="C12381">
        <v>2016</v>
      </c>
      <c r="D12381" t="s">
        <v>100</v>
      </c>
      <c r="E12381" t="s">
        <v>37</v>
      </c>
      <c r="F12381" t="s">
        <v>39</v>
      </c>
      <c r="G12381" t="s">
        <v>84</v>
      </c>
      <c r="H12381" s="2">
        <v>1810.1</v>
      </c>
      <c r="I12381" s="8">
        <f t="shared" si="965"/>
        <v>1547611.5499999996</v>
      </c>
      <c r="J12381" s="8">
        <f t="shared" si="966"/>
        <v>171996.94999999995</v>
      </c>
      <c r="K12381" s="8">
        <f t="shared" si="967"/>
        <v>225860.80000000002</v>
      </c>
      <c r="L12381" s="8">
        <f t="shared" si="968"/>
        <v>86679.900000000009</v>
      </c>
      <c r="M12381" s="8">
        <f t="shared" si="969"/>
        <v>31960.050000000003</v>
      </c>
    </row>
    <row r="12382" spans="1:13" x14ac:dyDescent="0.2">
      <c r="A12382" t="s">
        <v>61</v>
      </c>
      <c r="B12382" t="s">
        <v>55</v>
      </c>
      <c r="C12382">
        <v>2016</v>
      </c>
      <c r="D12382" t="s">
        <v>100</v>
      </c>
      <c r="E12382" t="s">
        <v>37</v>
      </c>
      <c r="F12382" t="s">
        <v>40</v>
      </c>
      <c r="G12382" t="s">
        <v>85</v>
      </c>
      <c r="H12382" s="2">
        <v>1495.9</v>
      </c>
      <c r="I12382" s="8">
        <f t="shared" si="965"/>
        <v>1547611.5499999996</v>
      </c>
      <c r="J12382" s="8">
        <f t="shared" si="966"/>
        <v>171996.94999999995</v>
      </c>
      <c r="K12382" s="8">
        <f t="shared" si="967"/>
        <v>225860.80000000002</v>
      </c>
      <c r="L12382" s="8">
        <f t="shared" si="968"/>
        <v>86679.900000000009</v>
      </c>
      <c r="M12382" s="8">
        <f t="shared" si="969"/>
        <v>25970.25</v>
      </c>
    </row>
    <row r="12383" spans="1:13" x14ac:dyDescent="0.2">
      <c r="A12383" t="s">
        <v>61</v>
      </c>
      <c r="B12383" t="s">
        <v>55</v>
      </c>
      <c r="C12383">
        <v>2016</v>
      </c>
      <c r="D12383" t="s">
        <v>100</v>
      </c>
      <c r="E12383" t="s">
        <v>37</v>
      </c>
      <c r="F12383" t="s">
        <v>41</v>
      </c>
      <c r="G12383" t="s">
        <v>86</v>
      </c>
      <c r="H12383" s="2">
        <v>1447.65</v>
      </c>
      <c r="I12383" s="8">
        <f t="shared" si="965"/>
        <v>1547611.5499999996</v>
      </c>
      <c r="J12383" s="8">
        <f t="shared" si="966"/>
        <v>171996.94999999995</v>
      </c>
      <c r="K12383" s="8">
        <f t="shared" si="967"/>
        <v>225860.80000000002</v>
      </c>
      <c r="L12383" s="8">
        <f t="shared" si="968"/>
        <v>86679.900000000009</v>
      </c>
      <c r="M12383" s="8">
        <f t="shared" si="969"/>
        <v>30589.950000000004</v>
      </c>
    </row>
    <row r="12384" spans="1:13" x14ac:dyDescent="0.2">
      <c r="A12384" t="s">
        <v>61</v>
      </c>
      <c r="B12384" t="s">
        <v>55</v>
      </c>
      <c r="C12384">
        <v>2016</v>
      </c>
      <c r="D12384" t="s">
        <v>100</v>
      </c>
      <c r="E12384" t="s">
        <v>37</v>
      </c>
      <c r="F12384" t="s">
        <v>42</v>
      </c>
      <c r="G12384" t="s">
        <v>87</v>
      </c>
      <c r="H12384" s="2">
        <v>1841.35</v>
      </c>
      <c r="I12384" s="8">
        <f t="shared" si="965"/>
        <v>1547611.5499999996</v>
      </c>
      <c r="J12384" s="8">
        <f t="shared" si="966"/>
        <v>171996.94999999995</v>
      </c>
      <c r="K12384" s="8">
        <f t="shared" si="967"/>
        <v>225860.80000000002</v>
      </c>
      <c r="L12384" s="8">
        <f t="shared" si="968"/>
        <v>86679.900000000009</v>
      </c>
      <c r="M12384" s="8">
        <f t="shared" si="969"/>
        <v>31268.850000000013</v>
      </c>
    </row>
    <row r="12385" spans="1:13" x14ac:dyDescent="0.2">
      <c r="A12385" t="s">
        <v>61</v>
      </c>
      <c r="B12385" t="s">
        <v>55</v>
      </c>
      <c r="C12385">
        <v>2016</v>
      </c>
      <c r="D12385" t="s">
        <v>100</v>
      </c>
      <c r="E12385" t="s">
        <v>37</v>
      </c>
      <c r="F12385" t="s">
        <v>43</v>
      </c>
      <c r="G12385" t="s">
        <v>88</v>
      </c>
      <c r="H12385" s="2">
        <v>1147.1500000000001</v>
      </c>
      <c r="I12385" s="8">
        <f t="shared" si="965"/>
        <v>1547611.5499999996</v>
      </c>
      <c r="J12385" s="8">
        <f t="shared" si="966"/>
        <v>171996.94999999995</v>
      </c>
      <c r="K12385" s="8">
        <f t="shared" si="967"/>
        <v>225860.80000000002</v>
      </c>
      <c r="L12385" s="8">
        <f t="shared" si="968"/>
        <v>86679.900000000009</v>
      </c>
      <c r="M12385" s="8">
        <f t="shared" si="969"/>
        <v>21494.800000000007</v>
      </c>
    </row>
    <row r="12386" spans="1:13" x14ac:dyDescent="0.2">
      <c r="A12386" t="s">
        <v>62</v>
      </c>
      <c r="B12386" t="s">
        <v>49</v>
      </c>
      <c r="C12386">
        <v>2016</v>
      </c>
      <c r="D12386" t="s">
        <v>89</v>
      </c>
      <c r="E12386" t="s">
        <v>16</v>
      </c>
      <c r="F12386" t="s">
        <v>17</v>
      </c>
      <c r="G12386" t="s">
        <v>65</v>
      </c>
      <c r="H12386" s="2">
        <v>725</v>
      </c>
      <c r="I12386" s="8">
        <f t="shared" si="965"/>
        <v>985107</v>
      </c>
      <c r="J12386" s="8">
        <f t="shared" si="966"/>
        <v>77866</v>
      </c>
      <c r="K12386" s="8">
        <f t="shared" si="967"/>
        <v>138023</v>
      </c>
      <c r="L12386" s="8">
        <f t="shared" si="968"/>
        <v>51484</v>
      </c>
      <c r="M12386" s="8">
        <f t="shared" si="969"/>
        <v>14043</v>
      </c>
    </row>
    <row r="12387" spans="1:13" x14ac:dyDescent="0.2">
      <c r="A12387" t="s">
        <v>62</v>
      </c>
      <c r="B12387" t="s">
        <v>49</v>
      </c>
      <c r="C12387">
        <v>2016</v>
      </c>
      <c r="D12387" t="s">
        <v>89</v>
      </c>
      <c r="E12387" t="s">
        <v>16</v>
      </c>
      <c r="F12387" t="s">
        <v>18</v>
      </c>
      <c r="G12387" t="s">
        <v>66</v>
      </c>
      <c r="H12387" s="2">
        <v>601</v>
      </c>
      <c r="I12387" s="8">
        <f t="shared" si="965"/>
        <v>985107</v>
      </c>
      <c r="J12387" s="8">
        <f t="shared" si="966"/>
        <v>77866</v>
      </c>
      <c r="K12387" s="8">
        <f t="shared" si="967"/>
        <v>138023</v>
      </c>
      <c r="L12387" s="8">
        <f t="shared" si="968"/>
        <v>51484</v>
      </c>
      <c r="M12387" s="8">
        <f t="shared" si="969"/>
        <v>12210</v>
      </c>
    </row>
    <row r="12388" spans="1:13" x14ac:dyDescent="0.2">
      <c r="A12388" t="s">
        <v>62</v>
      </c>
      <c r="B12388" t="s">
        <v>49</v>
      </c>
      <c r="C12388">
        <v>2016</v>
      </c>
      <c r="D12388" t="s">
        <v>89</v>
      </c>
      <c r="E12388" t="s">
        <v>16</v>
      </c>
      <c r="F12388" t="s">
        <v>19</v>
      </c>
      <c r="G12388" t="s">
        <v>67</v>
      </c>
      <c r="H12388" s="2">
        <v>329</v>
      </c>
      <c r="I12388" s="8">
        <f t="shared" si="965"/>
        <v>985107</v>
      </c>
      <c r="J12388" s="8">
        <f t="shared" si="966"/>
        <v>77866</v>
      </c>
      <c r="K12388" s="8">
        <f t="shared" si="967"/>
        <v>138023</v>
      </c>
      <c r="L12388" s="8">
        <f t="shared" si="968"/>
        <v>51484</v>
      </c>
      <c r="M12388" s="8">
        <f t="shared" si="969"/>
        <v>8293</v>
      </c>
    </row>
    <row r="12389" spans="1:13" x14ac:dyDescent="0.2">
      <c r="A12389" t="s">
        <v>62</v>
      </c>
      <c r="B12389" t="s">
        <v>49</v>
      </c>
      <c r="C12389">
        <v>2016</v>
      </c>
      <c r="D12389" t="s">
        <v>89</v>
      </c>
      <c r="E12389" t="s">
        <v>16</v>
      </c>
      <c r="F12389" t="s">
        <v>20</v>
      </c>
      <c r="G12389" t="s">
        <v>68</v>
      </c>
      <c r="H12389" s="2">
        <v>408</v>
      </c>
      <c r="I12389" s="8">
        <f t="shared" si="965"/>
        <v>985107</v>
      </c>
      <c r="J12389" s="8">
        <f t="shared" si="966"/>
        <v>77866</v>
      </c>
      <c r="K12389" s="8">
        <f t="shared" si="967"/>
        <v>138023</v>
      </c>
      <c r="L12389" s="8">
        <f t="shared" si="968"/>
        <v>51484</v>
      </c>
      <c r="M12389" s="8">
        <f t="shared" si="969"/>
        <v>9635</v>
      </c>
    </row>
    <row r="12390" spans="1:13" x14ac:dyDescent="0.2">
      <c r="A12390" t="s">
        <v>62</v>
      </c>
      <c r="B12390" t="s">
        <v>49</v>
      </c>
      <c r="C12390">
        <v>2016</v>
      </c>
      <c r="D12390" t="s">
        <v>89</v>
      </c>
      <c r="E12390" t="s">
        <v>16</v>
      </c>
      <c r="F12390" t="s">
        <v>21</v>
      </c>
      <c r="G12390" t="s">
        <v>69</v>
      </c>
      <c r="H12390" s="2">
        <v>702</v>
      </c>
      <c r="I12390" s="8">
        <f t="shared" si="965"/>
        <v>985107</v>
      </c>
      <c r="J12390" s="8">
        <f t="shared" si="966"/>
        <v>77866</v>
      </c>
      <c r="K12390" s="8">
        <f t="shared" si="967"/>
        <v>138023</v>
      </c>
      <c r="L12390" s="8">
        <f t="shared" si="968"/>
        <v>51484</v>
      </c>
      <c r="M12390" s="8">
        <f t="shared" si="969"/>
        <v>24471</v>
      </c>
    </row>
    <row r="12391" spans="1:13" x14ac:dyDescent="0.2">
      <c r="A12391" t="s">
        <v>62</v>
      </c>
      <c r="B12391" t="s">
        <v>49</v>
      </c>
      <c r="C12391">
        <v>2016</v>
      </c>
      <c r="D12391" t="s">
        <v>89</v>
      </c>
      <c r="E12391" t="s">
        <v>16</v>
      </c>
      <c r="F12391" t="s">
        <v>22</v>
      </c>
      <c r="G12391" t="s">
        <v>70</v>
      </c>
      <c r="H12391" s="2">
        <v>496</v>
      </c>
      <c r="I12391" s="8">
        <f t="shared" si="965"/>
        <v>985107</v>
      </c>
      <c r="J12391" s="8">
        <f t="shared" si="966"/>
        <v>77866</v>
      </c>
      <c r="K12391" s="8">
        <f t="shared" si="967"/>
        <v>138023</v>
      </c>
      <c r="L12391" s="8">
        <f t="shared" si="968"/>
        <v>51484</v>
      </c>
      <c r="M12391" s="8">
        <f t="shared" si="969"/>
        <v>9214</v>
      </c>
    </row>
    <row r="12392" spans="1:13" x14ac:dyDescent="0.2">
      <c r="A12392" t="s">
        <v>62</v>
      </c>
      <c r="B12392" t="s">
        <v>49</v>
      </c>
      <c r="C12392">
        <v>2016</v>
      </c>
      <c r="D12392" t="s">
        <v>89</v>
      </c>
      <c r="E12392" t="s">
        <v>23</v>
      </c>
      <c r="F12392" t="s">
        <v>24</v>
      </c>
      <c r="G12392" t="s">
        <v>71</v>
      </c>
      <c r="H12392" s="2">
        <v>5760</v>
      </c>
      <c r="I12392" s="8">
        <f t="shared" si="965"/>
        <v>985107</v>
      </c>
      <c r="J12392" s="8">
        <f t="shared" si="966"/>
        <v>679384</v>
      </c>
      <c r="K12392" s="8">
        <f t="shared" si="967"/>
        <v>138023</v>
      </c>
      <c r="L12392" s="8">
        <f t="shared" si="968"/>
        <v>51484</v>
      </c>
      <c r="M12392" s="8">
        <f t="shared" si="969"/>
        <v>113590</v>
      </c>
    </row>
    <row r="12393" spans="1:13" x14ac:dyDescent="0.2">
      <c r="A12393" t="s">
        <v>62</v>
      </c>
      <c r="B12393" t="s">
        <v>49</v>
      </c>
      <c r="C12393">
        <v>2016</v>
      </c>
      <c r="D12393" t="s">
        <v>89</v>
      </c>
      <c r="E12393" t="s">
        <v>23</v>
      </c>
      <c r="F12393" t="s">
        <v>25</v>
      </c>
      <c r="G12393" t="s">
        <v>72</v>
      </c>
      <c r="H12393" s="2">
        <v>10650</v>
      </c>
      <c r="I12393" s="8">
        <f t="shared" si="965"/>
        <v>985107</v>
      </c>
      <c r="J12393" s="8">
        <f t="shared" si="966"/>
        <v>679384</v>
      </c>
      <c r="K12393" s="8">
        <f t="shared" si="967"/>
        <v>138023</v>
      </c>
      <c r="L12393" s="8">
        <f t="shared" si="968"/>
        <v>51484</v>
      </c>
      <c r="M12393" s="8">
        <f t="shared" si="969"/>
        <v>140980</v>
      </c>
    </row>
    <row r="12394" spans="1:13" x14ac:dyDescent="0.2">
      <c r="A12394" t="s">
        <v>62</v>
      </c>
      <c r="B12394" t="s">
        <v>49</v>
      </c>
      <c r="C12394">
        <v>2016</v>
      </c>
      <c r="D12394" t="s">
        <v>89</v>
      </c>
      <c r="E12394" t="s">
        <v>23</v>
      </c>
      <c r="F12394" t="s">
        <v>26</v>
      </c>
      <c r="G12394" t="s">
        <v>73</v>
      </c>
      <c r="H12394" s="2">
        <v>3660</v>
      </c>
      <c r="I12394" s="8">
        <f t="shared" si="965"/>
        <v>985107</v>
      </c>
      <c r="J12394" s="8">
        <f t="shared" si="966"/>
        <v>679384</v>
      </c>
      <c r="K12394" s="8">
        <f t="shared" si="967"/>
        <v>138023</v>
      </c>
      <c r="L12394" s="8">
        <f t="shared" si="968"/>
        <v>51484</v>
      </c>
      <c r="M12394" s="8">
        <f t="shared" si="969"/>
        <v>54166</v>
      </c>
    </row>
    <row r="12395" spans="1:13" x14ac:dyDescent="0.2">
      <c r="A12395" t="s">
        <v>62</v>
      </c>
      <c r="B12395" t="s">
        <v>49</v>
      </c>
      <c r="C12395">
        <v>2016</v>
      </c>
      <c r="D12395" t="s">
        <v>89</v>
      </c>
      <c r="E12395" t="s">
        <v>23</v>
      </c>
      <c r="F12395" t="s">
        <v>27</v>
      </c>
      <c r="G12395" t="s">
        <v>74</v>
      </c>
      <c r="H12395" s="2">
        <v>6020</v>
      </c>
      <c r="I12395" s="8">
        <f t="shared" si="965"/>
        <v>985107</v>
      </c>
      <c r="J12395" s="8">
        <f t="shared" si="966"/>
        <v>679384</v>
      </c>
      <c r="K12395" s="8">
        <f t="shared" si="967"/>
        <v>138023</v>
      </c>
      <c r="L12395" s="8">
        <f t="shared" si="968"/>
        <v>51484</v>
      </c>
      <c r="M12395" s="8">
        <f t="shared" si="969"/>
        <v>134966</v>
      </c>
    </row>
    <row r="12396" spans="1:13" x14ac:dyDescent="0.2">
      <c r="A12396" t="s">
        <v>62</v>
      </c>
      <c r="B12396" t="s">
        <v>49</v>
      </c>
      <c r="C12396">
        <v>2016</v>
      </c>
      <c r="D12396" t="s">
        <v>89</v>
      </c>
      <c r="E12396" t="s">
        <v>23</v>
      </c>
      <c r="F12396" t="s">
        <v>28</v>
      </c>
      <c r="G12396" t="s">
        <v>75</v>
      </c>
      <c r="H12396" s="2">
        <v>4974</v>
      </c>
      <c r="I12396" s="8">
        <f t="shared" si="965"/>
        <v>985107</v>
      </c>
      <c r="J12396" s="8">
        <f t="shared" si="966"/>
        <v>679384</v>
      </c>
      <c r="K12396" s="8">
        <f t="shared" si="967"/>
        <v>138023</v>
      </c>
      <c r="L12396" s="8">
        <f t="shared" si="968"/>
        <v>51484</v>
      </c>
      <c r="M12396" s="8">
        <f t="shared" si="969"/>
        <v>102952</v>
      </c>
    </row>
    <row r="12397" spans="1:13" x14ac:dyDescent="0.2">
      <c r="A12397" t="s">
        <v>62</v>
      </c>
      <c r="B12397" t="s">
        <v>49</v>
      </c>
      <c r="C12397">
        <v>2016</v>
      </c>
      <c r="D12397" t="s">
        <v>89</v>
      </c>
      <c r="E12397" t="s">
        <v>23</v>
      </c>
      <c r="F12397" t="s">
        <v>29</v>
      </c>
      <c r="G12397" t="s">
        <v>76</v>
      </c>
      <c r="H12397" s="2">
        <v>7120</v>
      </c>
      <c r="I12397" s="8">
        <f t="shared" si="965"/>
        <v>985107</v>
      </c>
      <c r="J12397" s="8">
        <f t="shared" si="966"/>
        <v>679384</v>
      </c>
      <c r="K12397" s="8">
        <f t="shared" si="967"/>
        <v>138023</v>
      </c>
      <c r="L12397" s="8">
        <f t="shared" si="968"/>
        <v>51484</v>
      </c>
      <c r="M12397" s="8">
        <f t="shared" si="969"/>
        <v>132730</v>
      </c>
    </row>
    <row r="12398" spans="1:13" x14ac:dyDescent="0.2">
      <c r="A12398" t="s">
        <v>62</v>
      </c>
      <c r="B12398" t="s">
        <v>49</v>
      </c>
      <c r="C12398">
        <v>2016</v>
      </c>
      <c r="D12398" t="s">
        <v>89</v>
      </c>
      <c r="E12398" t="s">
        <v>30</v>
      </c>
      <c r="F12398" t="s">
        <v>31</v>
      </c>
      <c r="G12398" t="s">
        <v>77</v>
      </c>
      <c r="H12398" s="2">
        <v>929</v>
      </c>
      <c r="I12398" s="8">
        <f t="shared" si="965"/>
        <v>985107</v>
      </c>
      <c r="J12398" s="8">
        <f t="shared" si="966"/>
        <v>118311</v>
      </c>
      <c r="K12398" s="8">
        <f t="shared" si="967"/>
        <v>138023</v>
      </c>
      <c r="L12398" s="8">
        <f t="shared" si="968"/>
        <v>51484</v>
      </c>
      <c r="M12398" s="8">
        <f t="shared" si="969"/>
        <v>18941</v>
      </c>
    </row>
    <row r="12399" spans="1:13" x14ac:dyDescent="0.2">
      <c r="A12399" t="s">
        <v>62</v>
      </c>
      <c r="B12399" t="s">
        <v>49</v>
      </c>
      <c r="C12399">
        <v>2016</v>
      </c>
      <c r="D12399" t="s">
        <v>89</v>
      </c>
      <c r="E12399" t="s">
        <v>30</v>
      </c>
      <c r="F12399" t="s">
        <v>32</v>
      </c>
      <c r="G12399" t="s">
        <v>78</v>
      </c>
      <c r="H12399" s="2">
        <v>645</v>
      </c>
      <c r="I12399" s="8">
        <f t="shared" si="965"/>
        <v>985107</v>
      </c>
      <c r="J12399" s="8">
        <f t="shared" si="966"/>
        <v>118311</v>
      </c>
      <c r="K12399" s="8">
        <f t="shared" si="967"/>
        <v>138023</v>
      </c>
      <c r="L12399" s="8">
        <f t="shared" si="968"/>
        <v>51484</v>
      </c>
      <c r="M12399" s="8">
        <f t="shared" si="969"/>
        <v>19368</v>
      </c>
    </row>
    <row r="12400" spans="1:13" x14ac:dyDescent="0.2">
      <c r="A12400" t="s">
        <v>62</v>
      </c>
      <c r="B12400" t="s">
        <v>49</v>
      </c>
      <c r="C12400">
        <v>2016</v>
      </c>
      <c r="D12400" t="s">
        <v>89</v>
      </c>
      <c r="E12400" t="s">
        <v>30</v>
      </c>
      <c r="F12400" t="s">
        <v>33</v>
      </c>
      <c r="G12400" t="s">
        <v>79</v>
      </c>
      <c r="H12400" s="2">
        <v>1012</v>
      </c>
      <c r="I12400" s="8">
        <f t="shared" si="965"/>
        <v>985107</v>
      </c>
      <c r="J12400" s="8">
        <f t="shared" si="966"/>
        <v>118311</v>
      </c>
      <c r="K12400" s="8">
        <f t="shared" si="967"/>
        <v>138023</v>
      </c>
      <c r="L12400" s="8">
        <f t="shared" si="968"/>
        <v>51484</v>
      </c>
      <c r="M12400" s="8">
        <f t="shared" si="969"/>
        <v>20077</v>
      </c>
    </row>
    <row r="12401" spans="1:13" x14ac:dyDescent="0.2">
      <c r="A12401" t="s">
        <v>62</v>
      </c>
      <c r="B12401" t="s">
        <v>49</v>
      </c>
      <c r="C12401">
        <v>2016</v>
      </c>
      <c r="D12401" t="s">
        <v>89</v>
      </c>
      <c r="E12401" t="s">
        <v>30</v>
      </c>
      <c r="F12401" t="s">
        <v>34</v>
      </c>
      <c r="G12401" t="s">
        <v>80</v>
      </c>
      <c r="H12401" s="2">
        <v>757</v>
      </c>
      <c r="I12401" s="8">
        <f t="shared" si="965"/>
        <v>985107</v>
      </c>
      <c r="J12401" s="8">
        <f t="shared" si="966"/>
        <v>118311</v>
      </c>
      <c r="K12401" s="8">
        <f t="shared" si="967"/>
        <v>138023</v>
      </c>
      <c r="L12401" s="8">
        <f t="shared" si="968"/>
        <v>51484</v>
      </c>
      <c r="M12401" s="8">
        <f t="shared" si="969"/>
        <v>17036</v>
      </c>
    </row>
    <row r="12402" spans="1:13" x14ac:dyDescent="0.2">
      <c r="A12402" t="s">
        <v>62</v>
      </c>
      <c r="B12402" t="s">
        <v>49</v>
      </c>
      <c r="C12402">
        <v>2016</v>
      </c>
      <c r="D12402" t="s">
        <v>89</v>
      </c>
      <c r="E12402" t="s">
        <v>30</v>
      </c>
      <c r="F12402" t="s">
        <v>35</v>
      </c>
      <c r="G12402" t="s">
        <v>81</v>
      </c>
      <c r="H12402" s="2">
        <v>757</v>
      </c>
      <c r="I12402" s="8">
        <f t="shared" si="965"/>
        <v>985107</v>
      </c>
      <c r="J12402" s="8">
        <f t="shared" si="966"/>
        <v>118311</v>
      </c>
      <c r="K12402" s="8">
        <f t="shared" si="967"/>
        <v>138023</v>
      </c>
      <c r="L12402" s="8">
        <f t="shared" si="968"/>
        <v>51484</v>
      </c>
      <c r="M12402" s="8">
        <f t="shared" si="969"/>
        <v>19902</v>
      </c>
    </row>
    <row r="12403" spans="1:13" x14ac:dyDescent="0.2">
      <c r="A12403" t="s">
        <v>62</v>
      </c>
      <c r="B12403" t="s">
        <v>49</v>
      </c>
      <c r="C12403">
        <v>2016</v>
      </c>
      <c r="D12403" t="s">
        <v>89</v>
      </c>
      <c r="E12403" t="s">
        <v>30</v>
      </c>
      <c r="F12403" t="s">
        <v>36</v>
      </c>
      <c r="G12403" t="s">
        <v>82</v>
      </c>
      <c r="H12403" s="2">
        <v>1007</v>
      </c>
      <c r="I12403" s="8">
        <f t="shared" si="965"/>
        <v>985107</v>
      </c>
      <c r="J12403" s="8">
        <f t="shared" si="966"/>
        <v>118311</v>
      </c>
      <c r="K12403" s="8">
        <f t="shared" si="967"/>
        <v>138023</v>
      </c>
      <c r="L12403" s="8">
        <f t="shared" si="968"/>
        <v>51484</v>
      </c>
      <c r="M12403" s="8">
        <f t="shared" si="969"/>
        <v>22987</v>
      </c>
    </row>
    <row r="12404" spans="1:13" x14ac:dyDescent="0.2">
      <c r="A12404" t="s">
        <v>62</v>
      </c>
      <c r="B12404" t="s">
        <v>49</v>
      </c>
      <c r="C12404">
        <v>2016</v>
      </c>
      <c r="D12404" t="s">
        <v>89</v>
      </c>
      <c r="E12404" t="s">
        <v>37</v>
      </c>
      <c r="F12404" t="s">
        <v>38</v>
      </c>
      <c r="G12404" t="s">
        <v>83</v>
      </c>
      <c r="H12404" s="2">
        <v>1039</v>
      </c>
      <c r="I12404" s="8">
        <f t="shared" si="965"/>
        <v>985107</v>
      </c>
      <c r="J12404" s="8">
        <f t="shared" si="966"/>
        <v>109546</v>
      </c>
      <c r="K12404" s="8">
        <f t="shared" si="967"/>
        <v>138023</v>
      </c>
      <c r="L12404" s="8">
        <f t="shared" si="968"/>
        <v>51484</v>
      </c>
      <c r="M12404" s="8">
        <f t="shared" si="969"/>
        <v>20856</v>
      </c>
    </row>
    <row r="12405" spans="1:13" x14ac:dyDescent="0.2">
      <c r="A12405" t="s">
        <v>62</v>
      </c>
      <c r="B12405" t="s">
        <v>49</v>
      </c>
      <c r="C12405">
        <v>2016</v>
      </c>
      <c r="D12405" t="s">
        <v>89</v>
      </c>
      <c r="E12405" t="s">
        <v>37</v>
      </c>
      <c r="F12405" t="s">
        <v>39</v>
      </c>
      <c r="G12405" t="s">
        <v>84</v>
      </c>
      <c r="H12405" s="2">
        <v>744</v>
      </c>
      <c r="I12405" s="8">
        <f t="shared" si="965"/>
        <v>985107</v>
      </c>
      <c r="J12405" s="8">
        <f t="shared" si="966"/>
        <v>109546</v>
      </c>
      <c r="K12405" s="8">
        <f t="shared" si="967"/>
        <v>138023</v>
      </c>
      <c r="L12405" s="8">
        <f t="shared" si="968"/>
        <v>51484</v>
      </c>
      <c r="M12405" s="8">
        <f t="shared" si="969"/>
        <v>20770</v>
      </c>
    </row>
    <row r="12406" spans="1:13" x14ac:dyDescent="0.2">
      <c r="A12406" t="s">
        <v>62</v>
      </c>
      <c r="B12406" t="s">
        <v>49</v>
      </c>
      <c r="C12406">
        <v>2016</v>
      </c>
      <c r="D12406" t="s">
        <v>89</v>
      </c>
      <c r="E12406" t="s">
        <v>37</v>
      </c>
      <c r="F12406" t="s">
        <v>40</v>
      </c>
      <c r="G12406" t="s">
        <v>85</v>
      </c>
      <c r="H12406" s="2">
        <v>827</v>
      </c>
      <c r="I12406" s="8">
        <f t="shared" si="965"/>
        <v>985107</v>
      </c>
      <c r="J12406" s="8">
        <f t="shared" si="966"/>
        <v>109546</v>
      </c>
      <c r="K12406" s="8">
        <f t="shared" si="967"/>
        <v>138023</v>
      </c>
      <c r="L12406" s="8">
        <f t="shared" si="968"/>
        <v>51484</v>
      </c>
      <c r="M12406" s="8">
        <f t="shared" si="969"/>
        <v>15521</v>
      </c>
    </row>
    <row r="12407" spans="1:13" x14ac:dyDescent="0.2">
      <c r="A12407" t="s">
        <v>62</v>
      </c>
      <c r="B12407" t="s">
        <v>49</v>
      </c>
      <c r="C12407">
        <v>2016</v>
      </c>
      <c r="D12407" t="s">
        <v>89</v>
      </c>
      <c r="E12407" t="s">
        <v>37</v>
      </c>
      <c r="F12407" t="s">
        <v>41</v>
      </c>
      <c r="G12407" t="s">
        <v>86</v>
      </c>
      <c r="H12407" s="2">
        <v>819</v>
      </c>
      <c r="I12407" s="8">
        <f t="shared" si="965"/>
        <v>985107</v>
      </c>
      <c r="J12407" s="8">
        <f t="shared" si="966"/>
        <v>109546</v>
      </c>
      <c r="K12407" s="8">
        <f t="shared" si="967"/>
        <v>138023</v>
      </c>
      <c r="L12407" s="8">
        <f t="shared" si="968"/>
        <v>51484</v>
      </c>
      <c r="M12407" s="8">
        <f t="shared" si="969"/>
        <v>19357</v>
      </c>
    </row>
    <row r="12408" spans="1:13" x14ac:dyDescent="0.2">
      <c r="A12408" t="s">
        <v>62</v>
      </c>
      <c r="B12408" t="s">
        <v>49</v>
      </c>
      <c r="C12408">
        <v>2016</v>
      </c>
      <c r="D12408" t="s">
        <v>89</v>
      </c>
      <c r="E12408" t="s">
        <v>37</v>
      </c>
      <c r="F12408" t="s">
        <v>42</v>
      </c>
      <c r="G12408" t="s">
        <v>87</v>
      </c>
      <c r="H12408" s="2">
        <v>992</v>
      </c>
      <c r="I12408" s="8">
        <f t="shared" si="965"/>
        <v>985107</v>
      </c>
      <c r="J12408" s="8">
        <f t="shared" si="966"/>
        <v>109546</v>
      </c>
      <c r="K12408" s="8">
        <f t="shared" si="967"/>
        <v>138023</v>
      </c>
      <c r="L12408" s="8">
        <f t="shared" si="968"/>
        <v>51484</v>
      </c>
      <c r="M12408" s="8">
        <f t="shared" si="969"/>
        <v>20232</v>
      </c>
    </row>
    <row r="12409" spans="1:13" x14ac:dyDescent="0.2">
      <c r="A12409" t="s">
        <v>62</v>
      </c>
      <c r="B12409" t="s">
        <v>49</v>
      </c>
      <c r="C12409">
        <v>2016</v>
      </c>
      <c r="D12409" t="s">
        <v>89</v>
      </c>
      <c r="E12409" t="s">
        <v>37</v>
      </c>
      <c r="F12409" t="s">
        <v>43</v>
      </c>
      <c r="G12409" t="s">
        <v>88</v>
      </c>
      <c r="H12409" s="2">
        <v>511</v>
      </c>
      <c r="I12409" s="8">
        <f t="shared" si="965"/>
        <v>985107</v>
      </c>
      <c r="J12409" s="8">
        <f t="shared" si="966"/>
        <v>109546</v>
      </c>
      <c r="K12409" s="8">
        <f t="shared" si="967"/>
        <v>138023</v>
      </c>
      <c r="L12409" s="8">
        <f t="shared" si="968"/>
        <v>51484</v>
      </c>
      <c r="M12409" s="8">
        <f t="shared" si="969"/>
        <v>12810</v>
      </c>
    </row>
    <row r="12410" spans="1:13" x14ac:dyDescent="0.2">
      <c r="A12410" t="s">
        <v>62</v>
      </c>
      <c r="B12410" t="s">
        <v>49</v>
      </c>
      <c r="C12410">
        <v>2016</v>
      </c>
      <c r="D12410" t="s">
        <v>90</v>
      </c>
      <c r="E12410" t="s">
        <v>16</v>
      </c>
      <c r="F12410" t="s">
        <v>17</v>
      </c>
      <c r="G12410" t="s">
        <v>65</v>
      </c>
      <c r="H12410" s="2">
        <v>549</v>
      </c>
      <c r="I12410" s="8">
        <f t="shared" si="965"/>
        <v>1014628</v>
      </c>
      <c r="J12410" s="8">
        <f t="shared" si="966"/>
        <v>75226</v>
      </c>
      <c r="K12410" s="8">
        <f t="shared" si="967"/>
        <v>126034</v>
      </c>
      <c r="L12410" s="8">
        <f t="shared" si="968"/>
        <v>36351</v>
      </c>
      <c r="M12410" s="8">
        <f t="shared" si="969"/>
        <v>13187</v>
      </c>
    </row>
    <row r="12411" spans="1:13" x14ac:dyDescent="0.2">
      <c r="A12411" t="s">
        <v>62</v>
      </c>
      <c r="B12411" t="s">
        <v>49</v>
      </c>
      <c r="C12411">
        <v>2016</v>
      </c>
      <c r="D12411" t="s">
        <v>90</v>
      </c>
      <c r="E12411" t="s">
        <v>16</v>
      </c>
      <c r="F12411" t="s">
        <v>18</v>
      </c>
      <c r="G12411" t="s">
        <v>66</v>
      </c>
      <c r="H12411" s="2">
        <v>359</v>
      </c>
      <c r="I12411" s="8">
        <f t="shared" si="965"/>
        <v>1014628</v>
      </c>
      <c r="J12411" s="8">
        <f t="shared" si="966"/>
        <v>75226</v>
      </c>
      <c r="K12411" s="8">
        <f t="shared" si="967"/>
        <v>126034</v>
      </c>
      <c r="L12411" s="8">
        <f t="shared" si="968"/>
        <v>36351</v>
      </c>
      <c r="M12411" s="8">
        <f t="shared" si="969"/>
        <v>11197</v>
      </c>
    </row>
    <row r="12412" spans="1:13" x14ac:dyDescent="0.2">
      <c r="A12412" t="s">
        <v>62</v>
      </c>
      <c r="B12412" t="s">
        <v>49</v>
      </c>
      <c r="C12412">
        <v>2016</v>
      </c>
      <c r="D12412" t="s">
        <v>90</v>
      </c>
      <c r="E12412" t="s">
        <v>16</v>
      </c>
      <c r="F12412" t="s">
        <v>19</v>
      </c>
      <c r="G12412" t="s">
        <v>67</v>
      </c>
      <c r="H12412" s="2">
        <v>290</v>
      </c>
      <c r="I12412" s="8">
        <f t="shared" si="965"/>
        <v>1014628</v>
      </c>
      <c r="J12412" s="8">
        <f t="shared" si="966"/>
        <v>75226</v>
      </c>
      <c r="K12412" s="8">
        <f t="shared" si="967"/>
        <v>126034</v>
      </c>
      <c r="L12412" s="8">
        <f t="shared" si="968"/>
        <v>36351</v>
      </c>
      <c r="M12412" s="8">
        <f t="shared" si="969"/>
        <v>8435</v>
      </c>
    </row>
    <row r="12413" spans="1:13" x14ac:dyDescent="0.2">
      <c r="A12413" t="s">
        <v>62</v>
      </c>
      <c r="B12413" t="s">
        <v>49</v>
      </c>
      <c r="C12413">
        <v>2016</v>
      </c>
      <c r="D12413" t="s">
        <v>90</v>
      </c>
      <c r="E12413" t="s">
        <v>16</v>
      </c>
      <c r="F12413" t="s">
        <v>20</v>
      </c>
      <c r="G12413" t="s">
        <v>68</v>
      </c>
      <c r="H12413" s="2">
        <v>366</v>
      </c>
      <c r="I12413" s="8">
        <f t="shared" si="965"/>
        <v>1014628</v>
      </c>
      <c r="J12413" s="8">
        <f t="shared" si="966"/>
        <v>75226</v>
      </c>
      <c r="K12413" s="8">
        <f t="shared" si="967"/>
        <v>126034</v>
      </c>
      <c r="L12413" s="8">
        <f t="shared" si="968"/>
        <v>36351</v>
      </c>
      <c r="M12413" s="8">
        <f t="shared" si="969"/>
        <v>9221</v>
      </c>
    </row>
    <row r="12414" spans="1:13" x14ac:dyDescent="0.2">
      <c r="A12414" t="s">
        <v>62</v>
      </c>
      <c r="B12414" t="s">
        <v>49</v>
      </c>
      <c r="C12414">
        <v>2016</v>
      </c>
      <c r="D12414" t="s">
        <v>90</v>
      </c>
      <c r="E12414" t="s">
        <v>16</v>
      </c>
      <c r="F12414" t="s">
        <v>21</v>
      </c>
      <c r="G12414" t="s">
        <v>69</v>
      </c>
      <c r="H12414" s="2">
        <v>1019</v>
      </c>
      <c r="I12414" s="8">
        <f t="shared" si="965"/>
        <v>1014628</v>
      </c>
      <c r="J12414" s="8">
        <f t="shared" si="966"/>
        <v>75226</v>
      </c>
      <c r="K12414" s="8">
        <f t="shared" si="967"/>
        <v>126034</v>
      </c>
      <c r="L12414" s="8">
        <f t="shared" si="968"/>
        <v>36351</v>
      </c>
      <c r="M12414" s="8">
        <f t="shared" si="969"/>
        <v>23560</v>
      </c>
    </row>
    <row r="12415" spans="1:13" x14ac:dyDescent="0.2">
      <c r="A12415" t="s">
        <v>62</v>
      </c>
      <c r="B12415" t="s">
        <v>49</v>
      </c>
      <c r="C12415">
        <v>2016</v>
      </c>
      <c r="D12415" t="s">
        <v>90</v>
      </c>
      <c r="E12415" t="s">
        <v>16</v>
      </c>
      <c r="F12415" t="s">
        <v>22</v>
      </c>
      <c r="G12415" t="s">
        <v>70</v>
      </c>
      <c r="H12415" s="2">
        <v>454</v>
      </c>
      <c r="I12415" s="8">
        <f t="shared" si="965"/>
        <v>1014628</v>
      </c>
      <c r="J12415" s="8">
        <f t="shared" si="966"/>
        <v>75226</v>
      </c>
      <c r="K12415" s="8">
        <f t="shared" si="967"/>
        <v>126034</v>
      </c>
      <c r="L12415" s="8">
        <f t="shared" si="968"/>
        <v>36351</v>
      </c>
      <c r="M12415" s="8">
        <f t="shared" si="969"/>
        <v>9626</v>
      </c>
    </row>
    <row r="12416" spans="1:13" x14ac:dyDescent="0.2">
      <c r="A12416" t="s">
        <v>62</v>
      </c>
      <c r="B12416" t="s">
        <v>49</v>
      </c>
      <c r="C12416">
        <v>2016</v>
      </c>
      <c r="D12416" t="s">
        <v>90</v>
      </c>
      <c r="E12416" t="s">
        <v>23</v>
      </c>
      <c r="F12416" t="s">
        <v>24</v>
      </c>
      <c r="G12416" t="s">
        <v>71</v>
      </c>
      <c r="H12416" s="2">
        <v>6540</v>
      </c>
      <c r="I12416" s="8">
        <f t="shared" si="965"/>
        <v>1014628</v>
      </c>
      <c r="J12416" s="8">
        <f t="shared" si="966"/>
        <v>706292</v>
      </c>
      <c r="K12416" s="8">
        <f t="shared" si="967"/>
        <v>126034</v>
      </c>
      <c r="L12416" s="8">
        <f t="shared" si="968"/>
        <v>36351</v>
      </c>
      <c r="M12416" s="8">
        <f t="shared" si="969"/>
        <v>104590</v>
      </c>
    </row>
    <row r="12417" spans="1:13" x14ac:dyDescent="0.2">
      <c r="A12417" t="s">
        <v>62</v>
      </c>
      <c r="B12417" t="s">
        <v>49</v>
      </c>
      <c r="C12417">
        <v>2016</v>
      </c>
      <c r="D12417" t="s">
        <v>90</v>
      </c>
      <c r="E12417" t="s">
        <v>23</v>
      </c>
      <c r="F12417" t="s">
        <v>25</v>
      </c>
      <c r="G12417" t="s">
        <v>72</v>
      </c>
      <c r="H12417" s="2">
        <v>3980</v>
      </c>
      <c r="I12417" s="8">
        <f t="shared" si="965"/>
        <v>1014628</v>
      </c>
      <c r="J12417" s="8">
        <f t="shared" si="966"/>
        <v>706292</v>
      </c>
      <c r="K12417" s="8">
        <f t="shared" si="967"/>
        <v>126034</v>
      </c>
      <c r="L12417" s="8">
        <f t="shared" si="968"/>
        <v>36351</v>
      </c>
      <c r="M12417" s="8">
        <f t="shared" si="969"/>
        <v>138240</v>
      </c>
    </row>
    <row r="12418" spans="1:13" x14ac:dyDescent="0.2">
      <c r="A12418" t="s">
        <v>62</v>
      </c>
      <c r="B12418" t="s">
        <v>49</v>
      </c>
      <c r="C12418">
        <v>2016</v>
      </c>
      <c r="D12418" t="s">
        <v>90</v>
      </c>
      <c r="E12418" t="s">
        <v>23</v>
      </c>
      <c r="F12418" t="s">
        <v>26</v>
      </c>
      <c r="G12418" t="s">
        <v>73</v>
      </c>
      <c r="H12418" s="2">
        <v>1927</v>
      </c>
      <c r="I12418" s="8">
        <f t="shared" ref="I12418:I12481" si="970">SUMIFS(H:H,C:C,C12418,D:D,D12418)</f>
        <v>1014628</v>
      </c>
      <c r="J12418" s="8">
        <f t="shared" ref="J12418:J12481" si="971">SUMIFS(H:H,E:E,E12418,D:D,D12418,C:C,C12418)</f>
        <v>706292</v>
      </c>
      <c r="K12418" s="8">
        <f t="shared" si="967"/>
        <v>126034</v>
      </c>
      <c r="L12418" s="8">
        <f t="shared" si="968"/>
        <v>36351</v>
      </c>
      <c r="M12418" s="8">
        <f t="shared" si="969"/>
        <v>54510</v>
      </c>
    </row>
    <row r="12419" spans="1:13" x14ac:dyDescent="0.2">
      <c r="A12419" t="s">
        <v>62</v>
      </c>
      <c r="B12419" t="s">
        <v>49</v>
      </c>
      <c r="C12419">
        <v>2016</v>
      </c>
      <c r="D12419" t="s">
        <v>90</v>
      </c>
      <c r="E12419" t="s">
        <v>23</v>
      </c>
      <c r="F12419" t="s">
        <v>27</v>
      </c>
      <c r="G12419" t="s">
        <v>74</v>
      </c>
      <c r="H12419" s="2">
        <v>3958</v>
      </c>
      <c r="I12419" s="8">
        <f t="shared" si="970"/>
        <v>1014628</v>
      </c>
      <c r="J12419" s="8">
        <f t="shared" si="971"/>
        <v>706292</v>
      </c>
      <c r="K12419" s="8">
        <f t="shared" ref="K12419:K12482" si="972">SUMIFS(H:H,B:B,B12419,C:C,C12419,D:D,D12419)</f>
        <v>126034</v>
      </c>
      <c r="L12419" s="8">
        <f t="shared" ref="L12419:L12482" si="973">SUMIFS(H:H,A:A,A12419,C:C,C12419,D:D,D12419)</f>
        <v>36351</v>
      </c>
      <c r="M12419" s="8">
        <f t="shared" ref="M12419:M12482" si="974">SUMIFS(H:H,G:G,G12419,D:D,D12419,C:C,C12419)</f>
        <v>136692</v>
      </c>
    </row>
    <row r="12420" spans="1:13" x14ac:dyDescent="0.2">
      <c r="A12420" t="s">
        <v>62</v>
      </c>
      <c r="B12420" t="s">
        <v>49</v>
      </c>
      <c r="C12420">
        <v>2016</v>
      </c>
      <c r="D12420" t="s">
        <v>90</v>
      </c>
      <c r="E12420" t="s">
        <v>23</v>
      </c>
      <c r="F12420" t="s">
        <v>28</v>
      </c>
      <c r="G12420" t="s">
        <v>75</v>
      </c>
      <c r="H12420" s="2">
        <v>4689</v>
      </c>
      <c r="I12420" s="8">
        <f t="shared" si="970"/>
        <v>1014628</v>
      </c>
      <c r="J12420" s="8">
        <f t="shared" si="971"/>
        <v>706292</v>
      </c>
      <c r="K12420" s="8">
        <f t="shared" si="972"/>
        <v>126034</v>
      </c>
      <c r="L12420" s="8">
        <f t="shared" si="973"/>
        <v>36351</v>
      </c>
      <c r="M12420" s="8">
        <f t="shared" si="974"/>
        <v>98380</v>
      </c>
    </row>
    <row r="12421" spans="1:13" x14ac:dyDescent="0.2">
      <c r="A12421" t="s">
        <v>62</v>
      </c>
      <c r="B12421" t="s">
        <v>49</v>
      </c>
      <c r="C12421">
        <v>2016</v>
      </c>
      <c r="D12421" t="s">
        <v>90</v>
      </c>
      <c r="E12421" t="s">
        <v>23</v>
      </c>
      <c r="F12421" t="s">
        <v>29</v>
      </c>
      <c r="G12421" t="s">
        <v>76</v>
      </c>
      <c r="H12421" s="2">
        <v>3900</v>
      </c>
      <c r="I12421" s="8">
        <f t="shared" si="970"/>
        <v>1014628</v>
      </c>
      <c r="J12421" s="8">
        <f t="shared" si="971"/>
        <v>706292</v>
      </c>
      <c r="K12421" s="8">
        <f t="shared" si="972"/>
        <v>126034</v>
      </c>
      <c r="L12421" s="8">
        <f t="shared" si="973"/>
        <v>36351</v>
      </c>
      <c r="M12421" s="8">
        <f t="shared" si="974"/>
        <v>173880</v>
      </c>
    </row>
    <row r="12422" spans="1:13" x14ac:dyDescent="0.2">
      <c r="A12422" t="s">
        <v>62</v>
      </c>
      <c r="B12422" t="s">
        <v>49</v>
      </c>
      <c r="C12422">
        <v>2016</v>
      </c>
      <c r="D12422" t="s">
        <v>90</v>
      </c>
      <c r="E12422" t="s">
        <v>30</v>
      </c>
      <c r="F12422" t="s">
        <v>31</v>
      </c>
      <c r="G12422" t="s">
        <v>77</v>
      </c>
      <c r="H12422" s="2">
        <v>641</v>
      </c>
      <c r="I12422" s="8">
        <f t="shared" si="970"/>
        <v>1014628</v>
      </c>
      <c r="J12422" s="8">
        <f t="shared" si="971"/>
        <v>120745</v>
      </c>
      <c r="K12422" s="8">
        <f t="shared" si="972"/>
        <v>126034</v>
      </c>
      <c r="L12422" s="8">
        <f t="shared" si="973"/>
        <v>36351</v>
      </c>
      <c r="M12422" s="8">
        <f t="shared" si="974"/>
        <v>16658</v>
      </c>
    </row>
    <row r="12423" spans="1:13" x14ac:dyDescent="0.2">
      <c r="A12423" t="s">
        <v>62</v>
      </c>
      <c r="B12423" t="s">
        <v>49</v>
      </c>
      <c r="C12423">
        <v>2016</v>
      </c>
      <c r="D12423" t="s">
        <v>90</v>
      </c>
      <c r="E12423" t="s">
        <v>30</v>
      </c>
      <c r="F12423" t="s">
        <v>32</v>
      </c>
      <c r="G12423" t="s">
        <v>78</v>
      </c>
      <c r="H12423" s="2">
        <v>707</v>
      </c>
      <c r="I12423" s="8">
        <f t="shared" si="970"/>
        <v>1014628</v>
      </c>
      <c r="J12423" s="8">
        <f t="shared" si="971"/>
        <v>120745</v>
      </c>
      <c r="K12423" s="8">
        <f t="shared" si="972"/>
        <v>126034</v>
      </c>
      <c r="L12423" s="8">
        <f t="shared" si="973"/>
        <v>36351</v>
      </c>
      <c r="M12423" s="8">
        <f t="shared" si="974"/>
        <v>19796</v>
      </c>
    </row>
    <row r="12424" spans="1:13" x14ac:dyDescent="0.2">
      <c r="A12424" t="s">
        <v>62</v>
      </c>
      <c r="B12424" t="s">
        <v>49</v>
      </c>
      <c r="C12424">
        <v>2016</v>
      </c>
      <c r="D12424" t="s">
        <v>90</v>
      </c>
      <c r="E12424" t="s">
        <v>30</v>
      </c>
      <c r="F12424" t="s">
        <v>33</v>
      </c>
      <c r="G12424" t="s">
        <v>79</v>
      </c>
      <c r="H12424" s="2">
        <v>853</v>
      </c>
      <c r="I12424" s="8">
        <f t="shared" si="970"/>
        <v>1014628</v>
      </c>
      <c r="J12424" s="8">
        <f t="shared" si="971"/>
        <v>120745</v>
      </c>
      <c r="K12424" s="8">
        <f t="shared" si="972"/>
        <v>126034</v>
      </c>
      <c r="L12424" s="8">
        <f t="shared" si="973"/>
        <v>36351</v>
      </c>
      <c r="M12424" s="8">
        <f t="shared" si="974"/>
        <v>20428</v>
      </c>
    </row>
    <row r="12425" spans="1:13" x14ac:dyDescent="0.2">
      <c r="A12425" t="s">
        <v>62</v>
      </c>
      <c r="B12425" t="s">
        <v>49</v>
      </c>
      <c r="C12425">
        <v>2016</v>
      </c>
      <c r="D12425" t="s">
        <v>90</v>
      </c>
      <c r="E12425" t="s">
        <v>30</v>
      </c>
      <c r="F12425" t="s">
        <v>34</v>
      </c>
      <c r="G12425" t="s">
        <v>80</v>
      </c>
      <c r="H12425" s="2">
        <v>797</v>
      </c>
      <c r="I12425" s="8">
        <f t="shared" si="970"/>
        <v>1014628</v>
      </c>
      <c r="J12425" s="8">
        <f t="shared" si="971"/>
        <v>120745</v>
      </c>
      <c r="K12425" s="8">
        <f t="shared" si="972"/>
        <v>126034</v>
      </c>
      <c r="L12425" s="8">
        <f t="shared" si="973"/>
        <v>36351</v>
      </c>
      <c r="M12425" s="8">
        <f t="shared" si="974"/>
        <v>19043</v>
      </c>
    </row>
    <row r="12426" spans="1:13" x14ac:dyDescent="0.2">
      <c r="A12426" t="s">
        <v>62</v>
      </c>
      <c r="B12426" t="s">
        <v>49</v>
      </c>
      <c r="C12426">
        <v>2016</v>
      </c>
      <c r="D12426" t="s">
        <v>90</v>
      </c>
      <c r="E12426" t="s">
        <v>30</v>
      </c>
      <c r="F12426" t="s">
        <v>35</v>
      </c>
      <c r="G12426" t="s">
        <v>81</v>
      </c>
      <c r="H12426" s="2">
        <v>784</v>
      </c>
      <c r="I12426" s="8">
        <f t="shared" si="970"/>
        <v>1014628</v>
      </c>
      <c r="J12426" s="8">
        <f t="shared" si="971"/>
        <v>120745</v>
      </c>
      <c r="K12426" s="8">
        <f t="shared" si="972"/>
        <v>126034</v>
      </c>
      <c r="L12426" s="8">
        <f t="shared" si="973"/>
        <v>36351</v>
      </c>
      <c r="M12426" s="8">
        <f t="shared" si="974"/>
        <v>19859</v>
      </c>
    </row>
    <row r="12427" spans="1:13" x14ac:dyDescent="0.2">
      <c r="A12427" t="s">
        <v>62</v>
      </c>
      <c r="B12427" t="s">
        <v>49</v>
      </c>
      <c r="C12427">
        <v>2016</v>
      </c>
      <c r="D12427" t="s">
        <v>90</v>
      </c>
      <c r="E12427" t="s">
        <v>30</v>
      </c>
      <c r="F12427" t="s">
        <v>36</v>
      </c>
      <c r="G12427" t="s">
        <v>82</v>
      </c>
      <c r="H12427" s="2">
        <v>902</v>
      </c>
      <c r="I12427" s="8">
        <f t="shared" si="970"/>
        <v>1014628</v>
      </c>
      <c r="J12427" s="8">
        <f t="shared" si="971"/>
        <v>120745</v>
      </c>
      <c r="K12427" s="8">
        <f t="shared" si="972"/>
        <v>126034</v>
      </c>
      <c r="L12427" s="8">
        <f t="shared" si="973"/>
        <v>36351</v>
      </c>
      <c r="M12427" s="8">
        <f t="shared" si="974"/>
        <v>24961</v>
      </c>
    </row>
    <row r="12428" spans="1:13" x14ac:dyDescent="0.2">
      <c r="A12428" t="s">
        <v>62</v>
      </c>
      <c r="B12428" t="s">
        <v>49</v>
      </c>
      <c r="C12428">
        <v>2016</v>
      </c>
      <c r="D12428" t="s">
        <v>90</v>
      </c>
      <c r="E12428" t="s">
        <v>37</v>
      </c>
      <c r="F12428" t="s">
        <v>38</v>
      </c>
      <c r="G12428" t="s">
        <v>83</v>
      </c>
      <c r="H12428" s="2">
        <v>630</v>
      </c>
      <c r="I12428" s="8">
        <f t="shared" si="970"/>
        <v>1014628</v>
      </c>
      <c r="J12428" s="8">
        <f t="shared" si="971"/>
        <v>112365</v>
      </c>
      <c r="K12428" s="8">
        <f t="shared" si="972"/>
        <v>126034</v>
      </c>
      <c r="L12428" s="8">
        <f t="shared" si="973"/>
        <v>36351</v>
      </c>
      <c r="M12428" s="8">
        <f t="shared" si="974"/>
        <v>20402</v>
      </c>
    </row>
    <row r="12429" spans="1:13" x14ac:dyDescent="0.2">
      <c r="A12429" t="s">
        <v>62</v>
      </c>
      <c r="B12429" t="s">
        <v>49</v>
      </c>
      <c r="C12429">
        <v>2016</v>
      </c>
      <c r="D12429" t="s">
        <v>90</v>
      </c>
      <c r="E12429" t="s">
        <v>37</v>
      </c>
      <c r="F12429" t="s">
        <v>39</v>
      </c>
      <c r="G12429" t="s">
        <v>84</v>
      </c>
      <c r="H12429" s="2">
        <v>734</v>
      </c>
      <c r="I12429" s="8">
        <f t="shared" si="970"/>
        <v>1014628</v>
      </c>
      <c r="J12429" s="8">
        <f t="shared" si="971"/>
        <v>112365</v>
      </c>
      <c r="K12429" s="8">
        <f t="shared" si="972"/>
        <v>126034</v>
      </c>
      <c r="L12429" s="8">
        <f t="shared" si="973"/>
        <v>36351</v>
      </c>
      <c r="M12429" s="8">
        <f t="shared" si="974"/>
        <v>20845</v>
      </c>
    </row>
    <row r="12430" spans="1:13" x14ac:dyDescent="0.2">
      <c r="A12430" t="s">
        <v>62</v>
      </c>
      <c r="B12430" t="s">
        <v>49</v>
      </c>
      <c r="C12430">
        <v>2016</v>
      </c>
      <c r="D12430" t="s">
        <v>90</v>
      </c>
      <c r="E12430" t="s">
        <v>37</v>
      </c>
      <c r="F12430" t="s">
        <v>40</v>
      </c>
      <c r="G12430" t="s">
        <v>85</v>
      </c>
      <c r="H12430" s="2">
        <v>576</v>
      </c>
      <c r="I12430" s="8">
        <f t="shared" si="970"/>
        <v>1014628</v>
      </c>
      <c r="J12430" s="8">
        <f t="shared" si="971"/>
        <v>112365</v>
      </c>
      <c r="K12430" s="8">
        <f t="shared" si="972"/>
        <v>126034</v>
      </c>
      <c r="L12430" s="8">
        <f t="shared" si="973"/>
        <v>36351</v>
      </c>
      <c r="M12430" s="8">
        <f t="shared" si="974"/>
        <v>17115</v>
      </c>
    </row>
    <row r="12431" spans="1:13" x14ac:dyDescent="0.2">
      <c r="A12431" t="s">
        <v>62</v>
      </c>
      <c r="B12431" t="s">
        <v>49</v>
      </c>
      <c r="C12431">
        <v>2016</v>
      </c>
      <c r="D12431" t="s">
        <v>90</v>
      </c>
      <c r="E12431" t="s">
        <v>37</v>
      </c>
      <c r="F12431" t="s">
        <v>41</v>
      </c>
      <c r="G12431" t="s">
        <v>86</v>
      </c>
      <c r="H12431" s="2">
        <v>611</v>
      </c>
      <c r="I12431" s="8">
        <f t="shared" si="970"/>
        <v>1014628</v>
      </c>
      <c r="J12431" s="8">
        <f t="shared" si="971"/>
        <v>112365</v>
      </c>
      <c r="K12431" s="8">
        <f t="shared" si="972"/>
        <v>126034</v>
      </c>
      <c r="L12431" s="8">
        <f t="shared" si="973"/>
        <v>36351</v>
      </c>
      <c r="M12431" s="8">
        <f t="shared" si="974"/>
        <v>20382</v>
      </c>
    </row>
    <row r="12432" spans="1:13" x14ac:dyDescent="0.2">
      <c r="A12432" t="s">
        <v>62</v>
      </c>
      <c r="B12432" t="s">
        <v>49</v>
      </c>
      <c r="C12432">
        <v>2016</v>
      </c>
      <c r="D12432" t="s">
        <v>90</v>
      </c>
      <c r="E12432" t="s">
        <v>37</v>
      </c>
      <c r="F12432" t="s">
        <v>42</v>
      </c>
      <c r="G12432" t="s">
        <v>87</v>
      </c>
      <c r="H12432" s="2">
        <v>644</v>
      </c>
      <c r="I12432" s="8">
        <f t="shared" si="970"/>
        <v>1014628</v>
      </c>
      <c r="J12432" s="8">
        <f t="shared" si="971"/>
        <v>112365</v>
      </c>
      <c r="K12432" s="8">
        <f t="shared" si="972"/>
        <v>126034</v>
      </c>
      <c r="L12432" s="8">
        <f t="shared" si="973"/>
        <v>36351</v>
      </c>
      <c r="M12432" s="8">
        <f t="shared" si="974"/>
        <v>20348</v>
      </c>
    </row>
    <row r="12433" spans="1:13" x14ac:dyDescent="0.2">
      <c r="A12433" t="s">
        <v>62</v>
      </c>
      <c r="B12433" t="s">
        <v>49</v>
      </c>
      <c r="C12433">
        <v>2016</v>
      </c>
      <c r="D12433" t="s">
        <v>90</v>
      </c>
      <c r="E12433" t="s">
        <v>37</v>
      </c>
      <c r="F12433" t="s">
        <v>43</v>
      </c>
      <c r="G12433" t="s">
        <v>88</v>
      </c>
      <c r="H12433" s="2">
        <v>441</v>
      </c>
      <c r="I12433" s="8">
        <f t="shared" si="970"/>
        <v>1014628</v>
      </c>
      <c r="J12433" s="8">
        <f t="shared" si="971"/>
        <v>112365</v>
      </c>
      <c r="K12433" s="8">
        <f t="shared" si="972"/>
        <v>126034</v>
      </c>
      <c r="L12433" s="8">
        <f t="shared" si="973"/>
        <v>36351</v>
      </c>
      <c r="M12433" s="8">
        <f t="shared" si="974"/>
        <v>13273</v>
      </c>
    </row>
    <row r="12434" spans="1:13" x14ac:dyDescent="0.2">
      <c r="A12434" t="s">
        <v>62</v>
      </c>
      <c r="B12434" t="s">
        <v>49</v>
      </c>
      <c r="C12434">
        <v>2016</v>
      </c>
      <c r="D12434" t="s">
        <v>91</v>
      </c>
      <c r="E12434" t="s">
        <v>16</v>
      </c>
      <c r="F12434" t="s">
        <v>17</v>
      </c>
      <c r="G12434" t="s">
        <v>65</v>
      </c>
      <c r="H12434" s="2">
        <v>592</v>
      </c>
      <c r="I12434" s="8">
        <f t="shared" si="970"/>
        <v>1112254</v>
      </c>
      <c r="J12434" s="8">
        <f t="shared" si="971"/>
        <v>85204</v>
      </c>
      <c r="K12434" s="8">
        <f t="shared" si="972"/>
        <v>143896</v>
      </c>
      <c r="L12434" s="8">
        <f t="shared" si="973"/>
        <v>44074</v>
      </c>
      <c r="M12434" s="8">
        <f t="shared" si="974"/>
        <v>15147</v>
      </c>
    </row>
    <row r="12435" spans="1:13" x14ac:dyDescent="0.2">
      <c r="A12435" t="s">
        <v>62</v>
      </c>
      <c r="B12435" t="s">
        <v>49</v>
      </c>
      <c r="C12435">
        <v>2016</v>
      </c>
      <c r="D12435" t="s">
        <v>91</v>
      </c>
      <c r="E12435" t="s">
        <v>16</v>
      </c>
      <c r="F12435" t="s">
        <v>18</v>
      </c>
      <c r="G12435" t="s">
        <v>66</v>
      </c>
      <c r="H12435" s="2">
        <v>533</v>
      </c>
      <c r="I12435" s="8">
        <f t="shared" si="970"/>
        <v>1112254</v>
      </c>
      <c r="J12435" s="8">
        <f t="shared" si="971"/>
        <v>85204</v>
      </c>
      <c r="K12435" s="8">
        <f t="shared" si="972"/>
        <v>143896</v>
      </c>
      <c r="L12435" s="8">
        <f t="shared" si="973"/>
        <v>44074</v>
      </c>
      <c r="M12435" s="8">
        <f t="shared" si="974"/>
        <v>12951</v>
      </c>
    </row>
    <row r="12436" spans="1:13" x14ac:dyDescent="0.2">
      <c r="A12436" t="s">
        <v>62</v>
      </c>
      <c r="B12436" t="s">
        <v>49</v>
      </c>
      <c r="C12436">
        <v>2016</v>
      </c>
      <c r="D12436" t="s">
        <v>91</v>
      </c>
      <c r="E12436" t="s">
        <v>16</v>
      </c>
      <c r="F12436" t="s">
        <v>19</v>
      </c>
      <c r="G12436" t="s">
        <v>67</v>
      </c>
      <c r="H12436" s="2">
        <v>369</v>
      </c>
      <c r="I12436" s="8">
        <f t="shared" si="970"/>
        <v>1112254</v>
      </c>
      <c r="J12436" s="8">
        <f t="shared" si="971"/>
        <v>85204</v>
      </c>
      <c r="K12436" s="8">
        <f t="shared" si="972"/>
        <v>143896</v>
      </c>
      <c r="L12436" s="8">
        <f t="shared" si="973"/>
        <v>44074</v>
      </c>
      <c r="M12436" s="8">
        <f t="shared" si="974"/>
        <v>9433</v>
      </c>
    </row>
    <row r="12437" spans="1:13" x14ac:dyDescent="0.2">
      <c r="A12437" t="s">
        <v>62</v>
      </c>
      <c r="B12437" t="s">
        <v>49</v>
      </c>
      <c r="C12437">
        <v>2016</v>
      </c>
      <c r="D12437" t="s">
        <v>91</v>
      </c>
      <c r="E12437" t="s">
        <v>16</v>
      </c>
      <c r="F12437" t="s">
        <v>20</v>
      </c>
      <c r="G12437" t="s">
        <v>68</v>
      </c>
      <c r="H12437" s="2">
        <v>340</v>
      </c>
      <c r="I12437" s="8">
        <f t="shared" si="970"/>
        <v>1112254</v>
      </c>
      <c r="J12437" s="8">
        <f t="shared" si="971"/>
        <v>85204</v>
      </c>
      <c r="K12437" s="8">
        <f t="shared" si="972"/>
        <v>143896</v>
      </c>
      <c r="L12437" s="8">
        <f t="shared" si="973"/>
        <v>44074</v>
      </c>
      <c r="M12437" s="8">
        <f t="shared" si="974"/>
        <v>9842</v>
      </c>
    </row>
    <row r="12438" spans="1:13" x14ac:dyDescent="0.2">
      <c r="A12438" t="s">
        <v>62</v>
      </c>
      <c r="B12438" t="s">
        <v>49</v>
      </c>
      <c r="C12438">
        <v>2016</v>
      </c>
      <c r="D12438" t="s">
        <v>91</v>
      </c>
      <c r="E12438" t="s">
        <v>16</v>
      </c>
      <c r="F12438" t="s">
        <v>21</v>
      </c>
      <c r="G12438" t="s">
        <v>69</v>
      </c>
      <c r="H12438" s="2">
        <v>1833</v>
      </c>
      <c r="I12438" s="8">
        <f t="shared" si="970"/>
        <v>1112254</v>
      </c>
      <c r="J12438" s="8">
        <f t="shared" si="971"/>
        <v>85204</v>
      </c>
      <c r="K12438" s="8">
        <f t="shared" si="972"/>
        <v>143896</v>
      </c>
      <c r="L12438" s="8">
        <f t="shared" si="973"/>
        <v>44074</v>
      </c>
      <c r="M12438" s="8">
        <f t="shared" si="974"/>
        <v>26852</v>
      </c>
    </row>
    <row r="12439" spans="1:13" x14ac:dyDescent="0.2">
      <c r="A12439" t="s">
        <v>62</v>
      </c>
      <c r="B12439" t="s">
        <v>49</v>
      </c>
      <c r="C12439">
        <v>2016</v>
      </c>
      <c r="D12439" t="s">
        <v>91</v>
      </c>
      <c r="E12439" t="s">
        <v>16</v>
      </c>
      <c r="F12439" t="s">
        <v>22</v>
      </c>
      <c r="G12439" t="s">
        <v>70</v>
      </c>
      <c r="H12439" s="2">
        <v>378</v>
      </c>
      <c r="I12439" s="8">
        <f t="shared" si="970"/>
        <v>1112254</v>
      </c>
      <c r="J12439" s="8">
        <f t="shared" si="971"/>
        <v>85204</v>
      </c>
      <c r="K12439" s="8">
        <f t="shared" si="972"/>
        <v>143896</v>
      </c>
      <c r="L12439" s="8">
        <f t="shared" si="973"/>
        <v>44074</v>
      </c>
      <c r="M12439" s="8">
        <f t="shared" si="974"/>
        <v>10979</v>
      </c>
    </row>
    <row r="12440" spans="1:13" x14ac:dyDescent="0.2">
      <c r="A12440" t="s">
        <v>62</v>
      </c>
      <c r="B12440" t="s">
        <v>49</v>
      </c>
      <c r="C12440">
        <v>2016</v>
      </c>
      <c r="D12440" t="s">
        <v>91</v>
      </c>
      <c r="E12440" t="s">
        <v>23</v>
      </c>
      <c r="F12440" t="s">
        <v>24</v>
      </c>
      <c r="G12440" t="s">
        <v>71</v>
      </c>
      <c r="H12440" s="2">
        <v>5600</v>
      </c>
      <c r="I12440" s="8">
        <f t="shared" si="970"/>
        <v>1112254</v>
      </c>
      <c r="J12440" s="8">
        <f t="shared" si="971"/>
        <v>774047</v>
      </c>
      <c r="K12440" s="8">
        <f t="shared" si="972"/>
        <v>143896</v>
      </c>
      <c r="L12440" s="8">
        <f t="shared" si="973"/>
        <v>44074</v>
      </c>
      <c r="M12440" s="8">
        <f t="shared" si="974"/>
        <v>117530</v>
      </c>
    </row>
    <row r="12441" spans="1:13" x14ac:dyDescent="0.2">
      <c r="A12441" t="s">
        <v>62</v>
      </c>
      <c r="B12441" t="s">
        <v>49</v>
      </c>
      <c r="C12441">
        <v>2016</v>
      </c>
      <c r="D12441" t="s">
        <v>91</v>
      </c>
      <c r="E12441" t="s">
        <v>23</v>
      </c>
      <c r="F12441" t="s">
        <v>25</v>
      </c>
      <c r="G12441" t="s">
        <v>72</v>
      </c>
      <c r="H12441" s="2">
        <v>5170</v>
      </c>
      <c r="I12441" s="8">
        <f t="shared" si="970"/>
        <v>1112254</v>
      </c>
      <c r="J12441" s="8">
        <f t="shared" si="971"/>
        <v>774047</v>
      </c>
      <c r="K12441" s="8">
        <f t="shared" si="972"/>
        <v>143896</v>
      </c>
      <c r="L12441" s="8">
        <f t="shared" si="973"/>
        <v>44074</v>
      </c>
      <c r="M12441" s="8">
        <f t="shared" si="974"/>
        <v>149400</v>
      </c>
    </row>
    <row r="12442" spans="1:13" x14ac:dyDescent="0.2">
      <c r="A12442" t="s">
        <v>62</v>
      </c>
      <c r="B12442" t="s">
        <v>49</v>
      </c>
      <c r="C12442">
        <v>2016</v>
      </c>
      <c r="D12442" t="s">
        <v>91</v>
      </c>
      <c r="E12442" t="s">
        <v>23</v>
      </c>
      <c r="F12442" t="s">
        <v>26</v>
      </c>
      <c r="G12442" t="s">
        <v>73</v>
      </c>
      <c r="H12442" s="2">
        <v>2121</v>
      </c>
      <c r="I12442" s="8">
        <f t="shared" si="970"/>
        <v>1112254</v>
      </c>
      <c r="J12442" s="8">
        <f t="shared" si="971"/>
        <v>774047</v>
      </c>
      <c r="K12442" s="8">
        <f t="shared" si="972"/>
        <v>143896</v>
      </c>
      <c r="L12442" s="8">
        <f t="shared" si="973"/>
        <v>44074</v>
      </c>
      <c r="M12442" s="8">
        <f t="shared" si="974"/>
        <v>61892</v>
      </c>
    </row>
    <row r="12443" spans="1:13" x14ac:dyDescent="0.2">
      <c r="A12443" t="s">
        <v>62</v>
      </c>
      <c r="B12443" t="s">
        <v>49</v>
      </c>
      <c r="C12443">
        <v>2016</v>
      </c>
      <c r="D12443" t="s">
        <v>91</v>
      </c>
      <c r="E12443" t="s">
        <v>23</v>
      </c>
      <c r="F12443" t="s">
        <v>27</v>
      </c>
      <c r="G12443" t="s">
        <v>74</v>
      </c>
      <c r="H12443" s="2">
        <v>7634</v>
      </c>
      <c r="I12443" s="8">
        <f t="shared" si="970"/>
        <v>1112254</v>
      </c>
      <c r="J12443" s="8">
        <f t="shared" si="971"/>
        <v>774047</v>
      </c>
      <c r="K12443" s="8">
        <f t="shared" si="972"/>
        <v>143896</v>
      </c>
      <c r="L12443" s="8">
        <f t="shared" si="973"/>
        <v>44074</v>
      </c>
      <c r="M12443" s="8">
        <f t="shared" si="974"/>
        <v>156640</v>
      </c>
    </row>
    <row r="12444" spans="1:13" x14ac:dyDescent="0.2">
      <c r="A12444" t="s">
        <v>62</v>
      </c>
      <c r="B12444" t="s">
        <v>49</v>
      </c>
      <c r="C12444">
        <v>2016</v>
      </c>
      <c r="D12444" t="s">
        <v>91</v>
      </c>
      <c r="E12444" t="s">
        <v>23</v>
      </c>
      <c r="F12444" t="s">
        <v>28</v>
      </c>
      <c r="G12444" t="s">
        <v>75</v>
      </c>
      <c r="H12444" s="2">
        <v>4929</v>
      </c>
      <c r="I12444" s="8">
        <f t="shared" si="970"/>
        <v>1112254</v>
      </c>
      <c r="J12444" s="8">
        <f t="shared" si="971"/>
        <v>774047</v>
      </c>
      <c r="K12444" s="8">
        <f t="shared" si="972"/>
        <v>143896</v>
      </c>
      <c r="L12444" s="8">
        <f t="shared" si="973"/>
        <v>44074</v>
      </c>
      <c r="M12444" s="8">
        <f t="shared" si="974"/>
        <v>132495</v>
      </c>
    </row>
    <row r="12445" spans="1:13" x14ac:dyDescent="0.2">
      <c r="A12445" t="s">
        <v>62</v>
      </c>
      <c r="B12445" t="s">
        <v>49</v>
      </c>
      <c r="C12445">
        <v>2016</v>
      </c>
      <c r="D12445" t="s">
        <v>91</v>
      </c>
      <c r="E12445" t="s">
        <v>23</v>
      </c>
      <c r="F12445" t="s">
        <v>29</v>
      </c>
      <c r="G12445" t="s">
        <v>76</v>
      </c>
      <c r="H12445" s="2">
        <v>4630</v>
      </c>
      <c r="I12445" s="8">
        <f t="shared" si="970"/>
        <v>1112254</v>
      </c>
      <c r="J12445" s="8">
        <f t="shared" si="971"/>
        <v>774047</v>
      </c>
      <c r="K12445" s="8">
        <f t="shared" si="972"/>
        <v>143896</v>
      </c>
      <c r="L12445" s="8">
        <f t="shared" si="973"/>
        <v>44074</v>
      </c>
      <c r="M12445" s="8">
        <f t="shared" si="974"/>
        <v>156090</v>
      </c>
    </row>
    <row r="12446" spans="1:13" x14ac:dyDescent="0.2">
      <c r="A12446" t="s">
        <v>62</v>
      </c>
      <c r="B12446" t="s">
        <v>49</v>
      </c>
      <c r="C12446">
        <v>2016</v>
      </c>
      <c r="D12446" t="s">
        <v>91</v>
      </c>
      <c r="E12446" t="s">
        <v>30</v>
      </c>
      <c r="F12446" t="s">
        <v>31</v>
      </c>
      <c r="G12446" t="s">
        <v>77</v>
      </c>
      <c r="H12446" s="2">
        <v>612</v>
      </c>
      <c r="I12446" s="8">
        <f t="shared" si="970"/>
        <v>1112254</v>
      </c>
      <c r="J12446" s="8">
        <f t="shared" si="971"/>
        <v>129272</v>
      </c>
      <c r="K12446" s="8">
        <f t="shared" si="972"/>
        <v>143896</v>
      </c>
      <c r="L12446" s="8">
        <f t="shared" si="973"/>
        <v>44074</v>
      </c>
      <c r="M12446" s="8">
        <f t="shared" si="974"/>
        <v>19866</v>
      </c>
    </row>
    <row r="12447" spans="1:13" x14ac:dyDescent="0.2">
      <c r="A12447" t="s">
        <v>62</v>
      </c>
      <c r="B12447" t="s">
        <v>49</v>
      </c>
      <c r="C12447">
        <v>2016</v>
      </c>
      <c r="D12447" t="s">
        <v>91</v>
      </c>
      <c r="E12447" t="s">
        <v>30</v>
      </c>
      <c r="F12447" t="s">
        <v>32</v>
      </c>
      <c r="G12447" t="s">
        <v>78</v>
      </c>
      <c r="H12447" s="2">
        <v>835</v>
      </c>
      <c r="I12447" s="8">
        <f t="shared" si="970"/>
        <v>1112254</v>
      </c>
      <c r="J12447" s="8">
        <f t="shared" si="971"/>
        <v>129272</v>
      </c>
      <c r="K12447" s="8">
        <f t="shared" si="972"/>
        <v>143896</v>
      </c>
      <c r="L12447" s="8">
        <f t="shared" si="973"/>
        <v>44074</v>
      </c>
      <c r="M12447" s="8">
        <f t="shared" si="974"/>
        <v>20691</v>
      </c>
    </row>
    <row r="12448" spans="1:13" x14ac:dyDescent="0.2">
      <c r="A12448" t="s">
        <v>62</v>
      </c>
      <c r="B12448" t="s">
        <v>49</v>
      </c>
      <c r="C12448">
        <v>2016</v>
      </c>
      <c r="D12448" t="s">
        <v>91</v>
      </c>
      <c r="E12448" t="s">
        <v>30</v>
      </c>
      <c r="F12448" t="s">
        <v>33</v>
      </c>
      <c r="G12448" t="s">
        <v>79</v>
      </c>
      <c r="H12448" s="2">
        <v>760</v>
      </c>
      <c r="I12448" s="8">
        <f t="shared" si="970"/>
        <v>1112254</v>
      </c>
      <c r="J12448" s="8">
        <f t="shared" si="971"/>
        <v>129272</v>
      </c>
      <c r="K12448" s="8">
        <f t="shared" si="972"/>
        <v>143896</v>
      </c>
      <c r="L12448" s="8">
        <f t="shared" si="973"/>
        <v>44074</v>
      </c>
      <c r="M12448" s="8">
        <f t="shared" si="974"/>
        <v>21720</v>
      </c>
    </row>
    <row r="12449" spans="1:13" x14ac:dyDescent="0.2">
      <c r="A12449" t="s">
        <v>62</v>
      </c>
      <c r="B12449" t="s">
        <v>49</v>
      </c>
      <c r="C12449">
        <v>2016</v>
      </c>
      <c r="D12449" t="s">
        <v>91</v>
      </c>
      <c r="E12449" t="s">
        <v>30</v>
      </c>
      <c r="F12449" t="s">
        <v>34</v>
      </c>
      <c r="G12449" t="s">
        <v>80</v>
      </c>
      <c r="H12449" s="2">
        <v>987</v>
      </c>
      <c r="I12449" s="8">
        <f t="shared" si="970"/>
        <v>1112254</v>
      </c>
      <c r="J12449" s="8">
        <f t="shared" si="971"/>
        <v>129272</v>
      </c>
      <c r="K12449" s="8">
        <f t="shared" si="972"/>
        <v>143896</v>
      </c>
      <c r="L12449" s="8">
        <f t="shared" si="973"/>
        <v>44074</v>
      </c>
      <c r="M12449" s="8">
        <f t="shared" si="974"/>
        <v>20928</v>
      </c>
    </row>
    <row r="12450" spans="1:13" x14ac:dyDescent="0.2">
      <c r="A12450" t="s">
        <v>62</v>
      </c>
      <c r="B12450" t="s">
        <v>49</v>
      </c>
      <c r="C12450">
        <v>2016</v>
      </c>
      <c r="D12450" t="s">
        <v>91</v>
      </c>
      <c r="E12450" t="s">
        <v>30</v>
      </c>
      <c r="F12450" t="s">
        <v>35</v>
      </c>
      <c r="G12450" t="s">
        <v>81</v>
      </c>
      <c r="H12450" s="2">
        <v>629</v>
      </c>
      <c r="I12450" s="8">
        <f t="shared" si="970"/>
        <v>1112254</v>
      </c>
      <c r="J12450" s="8">
        <f t="shared" si="971"/>
        <v>129272</v>
      </c>
      <c r="K12450" s="8">
        <f t="shared" si="972"/>
        <v>143896</v>
      </c>
      <c r="L12450" s="8">
        <f t="shared" si="973"/>
        <v>44074</v>
      </c>
      <c r="M12450" s="8">
        <f t="shared" si="974"/>
        <v>20976</v>
      </c>
    </row>
    <row r="12451" spans="1:13" x14ac:dyDescent="0.2">
      <c r="A12451" t="s">
        <v>62</v>
      </c>
      <c r="B12451" t="s">
        <v>49</v>
      </c>
      <c r="C12451">
        <v>2016</v>
      </c>
      <c r="D12451" t="s">
        <v>91</v>
      </c>
      <c r="E12451" t="s">
        <v>30</v>
      </c>
      <c r="F12451" t="s">
        <v>36</v>
      </c>
      <c r="G12451" t="s">
        <v>82</v>
      </c>
      <c r="H12451" s="2">
        <v>961</v>
      </c>
      <c r="I12451" s="8">
        <f t="shared" si="970"/>
        <v>1112254</v>
      </c>
      <c r="J12451" s="8">
        <f t="shared" si="971"/>
        <v>129272</v>
      </c>
      <c r="K12451" s="8">
        <f t="shared" si="972"/>
        <v>143896</v>
      </c>
      <c r="L12451" s="8">
        <f t="shared" si="973"/>
        <v>44074</v>
      </c>
      <c r="M12451" s="8">
        <f t="shared" si="974"/>
        <v>25091</v>
      </c>
    </row>
    <row r="12452" spans="1:13" x14ac:dyDescent="0.2">
      <c r="A12452" t="s">
        <v>62</v>
      </c>
      <c r="B12452" t="s">
        <v>49</v>
      </c>
      <c r="C12452">
        <v>2016</v>
      </c>
      <c r="D12452" t="s">
        <v>91</v>
      </c>
      <c r="E12452" t="s">
        <v>37</v>
      </c>
      <c r="F12452" t="s">
        <v>38</v>
      </c>
      <c r="G12452" t="s">
        <v>83</v>
      </c>
      <c r="H12452" s="2">
        <v>972</v>
      </c>
      <c r="I12452" s="8">
        <f t="shared" si="970"/>
        <v>1112254</v>
      </c>
      <c r="J12452" s="8">
        <f t="shared" si="971"/>
        <v>123731</v>
      </c>
      <c r="K12452" s="8">
        <f t="shared" si="972"/>
        <v>143896</v>
      </c>
      <c r="L12452" s="8">
        <f t="shared" si="973"/>
        <v>44074</v>
      </c>
      <c r="M12452" s="8">
        <f t="shared" si="974"/>
        <v>22428</v>
      </c>
    </row>
    <row r="12453" spans="1:13" x14ac:dyDescent="0.2">
      <c r="A12453" t="s">
        <v>62</v>
      </c>
      <c r="B12453" t="s">
        <v>49</v>
      </c>
      <c r="C12453">
        <v>2016</v>
      </c>
      <c r="D12453" t="s">
        <v>91</v>
      </c>
      <c r="E12453" t="s">
        <v>37</v>
      </c>
      <c r="F12453" t="s">
        <v>39</v>
      </c>
      <c r="G12453" t="s">
        <v>84</v>
      </c>
      <c r="H12453" s="2">
        <v>890</v>
      </c>
      <c r="I12453" s="8">
        <f t="shared" si="970"/>
        <v>1112254</v>
      </c>
      <c r="J12453" s="8">
        <f t="shared" si="971"/>
        <v>123731</v>
      </c>
      <c r="K12453" s="8">
        <f t="shared" si="972"/>
        <v>143896</v>
      </c>
      <c r="L12453" s="8">
        <f t="shared" si="973"/>
        <v>44074</v>
      </c>
      <c r="M12453" s="8">
        <f t="shared" si="974"/>
        <v>24204</v>
      </c>
    </row>
    <row r="12454" spans="1:13" x14ac:dyDescent="0.2">
      <c r="A12454" t="s">
        <v>62</v>
      </c>
      <c r="B12454" t="s">
        <v>49</v>
      </c>
      <c r="C12454">
        <v>2016</v>
      </c>
      <c r="D12454" t="s">
        <v>91</v>
      </c>
      <c r="E12454" t="s">
        <v>37</v>
      </c>
      <c r="F12454" t="s">
        <v>40</v>
      </c>
      <c r="G12454" t="s">
        <v>85</v>
      </c>
      <c r="H12454" s="2">
        <v>860</v>
      </c>
      <c r="I12454" s="8">
        <f t="shared" si="970"/>
        <v>1112254</v>
      </c>
      <c r="J12454" s="8">
        <f t="shared" si="971"/>
        <v>123731</v>
      </c>
      <c r="K12454" s="8">
        <f t="shared" si="972"/>
        <v>143896</v>
      </c>
      <c r="L12454" s="8">
        <f t="shared" si="973"/>
        <v>44074</v>
      </c>
      <c r="M12454" s="8">
        <f t="shared" si="974"/>
        <v>18602</v>
      </c>
    </row>
    <row r="12455" spans="1:13" x14ac:dyDescent="0.2">
      <c r="A12455" t="s">
        <v>62</v>
      </c>
      <c r="B12455" t="s">
        <v>49</v>
      </c>
      <c r="C12455">
        <v>2016</v>
      </c>
      <c r="D12455" t="s">
        <v>91</v>
      </c>
      <c r="E12455" t="s">
        <v>37</v>
      </c>
      <c r="F12455" t="s">
        <v>41</v>
      </c>
      <c r="G12455" t="s">
        <v>86</v>
      </c>
      <c r="H12455" s="2">
        <v>694</v>
      </c>
      <c r="I12455" s="8">
        <f t="shared" si="970"/>
        <v>1112254</v>
      </c>
      <c r="J12455" s="8">
        <f t="shared" si="971"/>
        <v>123731</v>
      </c>
      <c r="K12455" s="8">
        <f t="shared" si="972"/>
        <v>143896</v>
      </c>
      <c r="L12455" s="8">
        <f t="shared" si="973"/>
        <v>44074</v>
      </c>
      <c r="M12455" s="8">
        <f t="shared" si="974"/>
        <v>20533</v>
      </c>
    </row>
    <row r="12456" spans="1:13" x14ac:dyDescent="0.2">
      <c r="A12456" t="s">
        <v>62</v>
      </c>
      <c r="B12456" t="s">
        <v>49</v>
      </c>
      <c r="C12456">
        <v>2016</v>
      </c>
      <c r="D12456" t="s">
        <v>91</v>
      </c>
      <c r="E12456" t="s">
        <v>37</v>
      </c>
      <c r="F12456" t="s">
        <v>42</v>
      </c>
      <c r="G12456" t="s">
        <v>87</v>
      </c>
      <c r="H12456" s="2">
        <v>991</v>
      </c>
      <c r="I12456" s="8">
        <f t="shared" si="970"/>
        <v>1112254</v>
      </c>
      <c r="J12456" s="8">
        <f t="shared" si="971"/>
        <v>123731</v>
      </c>
      <c r="K12456" s="8">
        <f t="shared" si="972"/>
        <v>143896</v>
      </c>
      <c r="L12456" s="8">
        <f t="shared" si="973"/>
        <v>44074</v>
      </c>
      <c r="M12456" s="8">
        <f t="shared" si="974"/>
        <v>22290</v>
      </c>
    </row>
    <row r="12457" spans="1:13" x14ac:dyDescent="0.2">
      <c r="A12457" t="s">
        <v>62</v>
      </c>
      <c r="B12457" t="s">
        <v>49</v>
      </c>
      <c r="C12457">
        <v>2016</v>
      </c>
      <c r="D12457" t="s">
        <v>91</v>
      </c>
      <c r="E12457" t="s">
        <v>37</v>
      </c>
      <c r="F12457" t="s">
        <v>43</v>
      </c>
      <c r="G12457" t="s">
        <v>88</v>
      </c>
      <c r="H12457" s="2">
        <v>754</v>
      </c>
      <c r="I12457" s="8">
        <f t="shared" si="970"/>
        <v>1112254</v>
      </c>
      <c r="J12457" s="8">
        <f t="shared" si="971"/>
        <v>123731</v>
      </c>
      <c r="K12457" s="8">
        <f t="shared" si="972"/>
        <v>143896</v>
      </c>
      <c r="L12457" s="8">
        <f t="shared" si="973"/>
        <v>44074</v>
      </c>
      <c r="M12457" s="8">
        <f t="shared" si="974"/>
        <v>15674</v>
      </c>
    </row>
    <row r="12458" spans="1:13" x14ac:dyDescent="0.2">
      <c r="A12458" t="s">
        <v>62</v>
      </c>
      <c r="B12458" t="s">
        <v>49</v>
      </c>
      <c r="C12458">
        <v>2016</v>
      </c>
      <c r="D12458" t="s">
        <v>92</v>
      </c>
      <c r="E12458" t="s">
        <v>16</v>
      </c>
      <c r="F12458" t="s">
        <v>17</v>
      </c>
      <c r="G12458" t="s">
        <v>65</v>
      </c>
      <c r="H12458" s="2">
        <v>734.2</v>
      </c>
      <c r="I12458" s="8">
        <f t="shared" si="970"/>
        <v>1124254.6000000001</v>
      </c>
      <c r="J12458" s="8">
        <f t="shared" si="971"/>
        <v>85174.199999999968</v>
      </c>
      <c r="K12458" s="8">
        <f t="shared" si="972"/>
        <v>122989.59999999998</v>
      </c>
      <c r="L12458" s="8">
        <f t="shared" si="973"/>
        <v>32458.1</v>
      </c>
      <c r="M12458" s="8">
        <f t="shared" si="974"/>
        <v>15815.600000000004</v>
      </c>
    </row>
    <row r="12459" spans="1:13" x14ac:dyDescent="0.2">
      <c r="A12459" t="s">
        <v>62</v>
      </c>
      <c r="B12459" t="s">
        <v>49</v>
      </c>
      <c r="C12459">
        <v>2016</v>
      </c>
      <c r="D12459" t="s">
        <v>92</v>
      </c>
      <c r="E12459" t="s">
        <v>16</v>
      </c>
      <c r="F12459" t="s">
        <v>18</v>
      </c>
      <c r="G12459" t="s">
        <v>66</v>
      </c>
      <c r="H12459" s="2">
        <v>365.4</v>
      </c>
      <c r="I12459" s="8">
        <f t="shared" si="970"/>
        <v>1124254.6000000001</v>
      </c>
      <c r="J12459" s="8">
        <f t="shared" si="971"/>
        <v>85174.199999999968</v>
      </c>
      <c r="K12459" s="8">
        <f t="shared" si="972"/>
        <v>122989.59999999998</v>
      </c>
      <c r="L12459" s="8">
        <f t="shared" si="973"/>
        <v>32458.1</v>
      </c>
      <c r="M12459" s="8">
        <f t="shared" si="974"/>
        <v>12968.999999999998</v>
      </c>
    </row>
    <row r="12460" spans="1:13" x14ac:dyDescent="0.2">
      <c r="A12460" t="s">
        <v>62</v>
      </c>
      <c r="B12460" t="s">
        <v>49</v>
      </c>
      <c r="C12460">
        <v>2016</v>
      </c>
      <c r="D12460" t="s">
        <v>92</v>
      </c>
      <c r="E12460" t="s">
        <v>16</v>
      </c>
      <c r="F12460" t="s">
        <v>19</v>
      </c>
      <c r="G12460" t="s">
        <v>67</v>
      </c>
      <c r="H12460" s="2">
        <v>249.6</v>
      </c>
      <c r="I12460" s="8">
        <f t="shared" si="970"/>
        <v>1124254.6000000001</v>
      </c>
      <c r="J12460" s="8">
        <f t="shared" si="971"/>
        <v>85174.199999999968</v>
      </c>
      <c r="K12460" s="8">
        <f t="shared" si="972"/>
        <v>122989.59999999998</v>
      </c>
      <c r="L12460" s="8">
        <f t="shared" si="973"/>
        <v>32458.1</v>
      </c>
      <c r="M12460" s="8">
        <f t="shared" si="974"/>
        <v>9632.0000000000018</v>
      </c>
    </row>
    <row r="12461" spans="1:13" x14ac:dyDescent="0.2">
      <c r="A12461" t="s">
        <v>62</v>
      </c>
      <c r="B12461" t="s">
        <v>49</v>
      </c>
      <c r="C12461">
        <v>2016</v>
      </c>
      <c r="D12461" t="s">
        <v>92</v>
      </c>
      <c r="E12461" t="s">
        <v>16</v>
      </c>
      <c r="F12461" t="s">
        <v>20</v>
      </c>
      <c r="G12461" t="s">
        <v>68</v>
      </c>
      <c r="H12461" s="2">
        <v>413.1</v>
      </c>
      <c r="I12461" s="8">
        <f t="shared" si="970"/>
        <v>1124254.6000000001</v>
      </c>
      <c r="J12461" s="8">
        <f t="shared" si="971"/>
        <v>85174.199999999968</v>
      </c>
      <c r="K12461" s="8">
        <f t="shared" si="972"/>
        <v>122989.59999999998</v>
      </c>
      <c r="L12461" s="8">
        <f t="shared" si="973"/>
        <v>32458.1</v>
      </c>
      <c r="M12461" s="8">
        <f t="shared" si="974"/>
        <v>10144</v>
      </c>
    </row>
    <row r="12462" spans="1:13" x14ac:dyDescent="0.2">
      <c r="A12462" t="s">
        <v>62</v>
      </c>
      <c r="B12462" t="s">
        <v>49</v>
      </c>
      <c r="C12462">
        <v>2016</v>
      </c>
      <c r="D12462" t="s">
        <v>92</v>
      </c>
      <c r="E12462" t="s">
        <v>16</v>
      </c>
      <c r="F12462" t="s">
        <v>21</v>
      </c>
      <c r="G12462" t="s">
        <v>69</v>
      </c>
      <c r="H12462" s="2">
        <v>1198.9000000000001</v>
      </c>
      <c r="I12462" s="8">
        <f t="shared" si="970"/>
        <v>1124254.6000000001</v>
      </c>
      <c r="J12462" s="8">
        <f t="shared" si="971"/>
        <v>85174.199999999968</v>
      </c>
      <c r="K12462" s="8">
        <f t="shared" si="972"/>
        <v>122989.59999999998</v>
      </c>
      <c r="L12462" s="8">
        <f t="shared" si="973"/>
        <v>32458.1</v>
      </c>
      <c r="M12462" s="8">
        <f t="shared" si="974"/>
        <v>26464.300000000003</v>
      </c>
    </row>
    <row r="12463" spans="1:13" x14ac:dyDescent="0.2">
      <c r="A12463" t="s">
        <v>62</v>
      </c>
      <c r="B12463" t="s">
        <v>49</v>
      </c>
      <c r="C12463">
        <v>2016</v>
      </c>
      <c r="D12463" t="s">
        <v>92</v>
      </c>
      <c r="E12463" t="s">
        <v>16</v>
      </c>
      <c r="F12463" t="s">
        <v>22</v>
      </c>
      <c r="G12463" t="s">
        <v>70</v>
      </c>
      <c r="H12463" s="2">
        <v>234.4</v>
      </c>
      <c r="I12463" s="8">
        <f t="shared" si="970"/>
        <v>1124254.6000000001</v>
      </c>
      <c r="J12463" s="8">
        <f t="shared" si="971"/>
        <v>85174.199999999968</v>
      </c>
      <c r="K12463" s="8">
        <f t="shared" si="972"/>
        <v>122989.59999999998</v>
      </c>
      <c r="L12463" s="8">
        <f t="shared" si="973"/>
        <v>32458.1</v>
      </c>
      <c r="M12463" s="8">
        <f t="shared" si="974"/>
        <v>10149.299999999997</v>
      </c>
    </row>
    <row r="12464" spans="1:13" x14ac:dyDescent="0.2">
      <c r="A12464" t="s">
        <v>62</v>
      </c>
      <c r="B12464" t="s">
        <v>49</v>
      </c>
      <c r="C12464">
        <v>2016</v>
      </c>
      <c r="D12464" t="s">
        <v>92</v>
      </c>
      <c r="E12464" t="s">
        <v>23</v>
      </c>
      <c r="F12464" t="s">
        <v>24</v>
      </c>
      <c r="G12464" t="s">
        <v>71</v>
      </c>
      <c r="H12464" s="2">
        <v>2201</v>
      </c>
      <c r="I12464" s="8">
        <f t="shared" si="970"/>
        <v>1124254.6000000001</v>
      </c>
      <c r="J12464" s="8">
        <f t="shared" si="971"/>
        <v>784085.49999999988</v>
      </c>
      <c r="K12464" s="8">
        <f t="shared" si="972"/>
        <v>122989.59999999998</v>
      </c>
      <c r="L12464" s="8">
        <f t="shared" si="973"/>
        <v>32458.1</v>
      </c>
      <c r="M12464" s="8">
        <f t="shared" si="974"/>
        <v>117479</v>
      </c>
    </row>
    <row r="12465" spans="1:13" x14ac:dyDescent="0.2">
      <c r="A12465" t="s">
        <v>62</v>
      </c>
      <c r="B12465" t="s">
        <v>49</v>
      </c>
      <c r="C12465">
        <v>2016</v>
      </c>
      <c r="D12465" t="s">
        <v>92</v>
      </c>
      <c r="E12465" t="s">
        <v>23</v>
      </c>
      <c r="F12465" t="s">
        <v>25</v>
      </c>
      <c r="G12465" t="s">
        <v>72</v>
      </c>
      <c r="H12465" s="2">
        <v>3642</v>
      </c>
      <c r="I12465" s="8">
        <f t="shared" si="970"/>
        <v>1124254.6000000001</v>
      </c>
      <c r="J12465" s="8">
        <f t="shared" si="971"/>
        <v>784085.49999999988</v>
      </c>
      <c r="K12465" s="8">
        <f t="shared" si="972"/>
        <v>122989.59999999998</v>
      </c>
      <c r="L12465" s="8">
        <f t="shared" si="973"/>
        <v>32458.1</v>
      </c>
      <c r="M12465" s="8">
        <f t="shared" si="974"/>
        <v>179657</v>
      </c>
    </row>
    <row r="12466" spans="1:13" x14ac:dyDescent="0.2">
      <c r="A12466" t="s">
        <v>62</v>
      </c>
      <c r="B12466" t="s">
        <v>49</v>
      </c>
      <c r="C12466">
        <v>2016</v>
      </c>
      <c r="D12466" t="s">
        <v>92</v>
      </c>
      <c r="E12466" t="s">
        <v>23</v>
      </c>
      <c r="F12466" t="s">
        <v>26</v>
      </c>
      <c r="G12466" t="s">
        <v>73</v>
      </c>
      <c r="H12466" s="2">
        <v>2808</v>
      </c>
      <c r="I12466" s="8">
        <f t="shared" si="970"/>
        <v>1124254.6000000001</v>
      </c>
      <c r="J12466" s="8">
        <f t="shared" si="971"/>
        <v>784085.49999999988</v>
      </c>
      <c r="K12466" s="8">
        <f t="shared" si="972"/>
        <v>122989.59999999998</v>
      </c>
      <c r="L12466" s="8">
        <f t="shared" si="973"/>
        <v>32458.1</v>
      </c>
      <c r="M12466" s="8">
        <f t="shared" si="974"/>
        <v>62993.299999999996</v>
      </c>
    </row>
    <row r="12467" spans="1:13" x14ac:dyDescent="0.2">
      <c r="A12467" t="s">
        <v>62</v>
      </c>
      <c r="B12467" t="s">
        <v>49</v>
      </c>
      <c r="C12467">
        <v>2016</v>
      </c>
      <c r="D12467" t="s">
        <v>92</v>
      </c>
      <c r="E12467" t="s">
        <v>23</v>
      </c>
      <c r="F12467" t="s">
        <v>27</v>
      </c>
      <c r="G12467" t="s">
        <v>74</v>
      </c>
      <c r="H12467" s="2">
        <v>5144.3999999999996</v>
      </c>
      <c r="I12467" s="8">
        <f t="shared" si="970"/>
        <v>1124254.6000000001</v>
      </c>
      <c r="J12467" s="8">
        <f t="shared" si="971"/>
        <v>784085.49999999988</v>
      </c>
      <c r="K12467" s="8">
        <f t="shared" si="972"/>
        <v>122989.59999999998</v>
      </c>
      <c r="L12467" s="8">
        <f t="shared" si="973"/>
        <v>32458.1</v>
      </c>
      <c r="M12467" s="8">
        <f t="shared" si="974"/>
        <v>144214.19999999998</v>
      </c>
    </row>
    <row r="12468" spans="1:13" x14ac:dyDescent="0.2">
      <c r="A12468" t="s">
        <v>62</v>
      </c>
      <c r="B12468" t="s">
        <v>49</v>
      </c>
      <c r="C12468">
        <v>2016</v>
      </c>
      <c r="D12468" t="s">
        <v>92</v>
      </c>
      <c r="E12468" t="s">
        <v>23</v>
      </c>
      <c r="F12468" t="s">
        <v>28</v>
      </c>
      <c r="G12468" t="s">
        <v>75</v>
      </c>
      <c r="H12468" s="2">
        <v>3649.5</v>
      </c>
      <c r="I12468" s="8">
        <f t="shared" si="970"/>
        <v>1124254.6000000001</v>
      </c>
      <c r="J12468" s="8">
        <f t="shared" si="971"/>
        <v>784085.49999999988</v>
      </c>
      <c r="K12468" s="8">
        <f t="shared" si="972"/>
        <v>122989.59999999998</v>
      </c>
      <c r="L12468" s="8">
        <f t="shared" si="973"/>
        <v>32458.1</v>
      </c>
      <c r="M12468" s="8">
        <f t="shared" si="974"/>
        <v>121342.00000000001</v>
      </c>
    </row>
    <row r="12469" spans="1:13" x14ac:dyDescent="0.2">
      <c r="A12469" t="s">
        <v>62</v>
      </c>
      <c r="B12469" t="s">
        <v>49</v>
      </c>
      <c r="C12469">
        <v>2016</v>
      </c>
      <c r="D12469" t="s">
        <v>92</v>
      </c>
      <c r="E12469" t="s">
        <v>23</v>
      </c>
      <c r="F12469" t="s">
        <v>29</v>
      </c>
      <c r="G12469" t="s">
        <v>76</v>
      </c>
      <c r="H12469" s="2">
        <v>3887</v>
      </c>
      <c r="I12469" s="8">
        <f t="shared" si="970"/>
        <v>1124254.6000000001</v>
      </c>
      <c r="J12469" s="8">
        <f t="shared" si="971"/>
        <v>784085.49999999988</v>
      </c>
      <c r="K12469" s="8">
        <f t="shared" si="972"/>
        <v>122989.59999999998</v>
      </c>
      <c r="L12469" s="8">
        <f t="shared" si="973"/>
        <v>32458.1</v>
      </c>
      <c r="M12469" s="8">
        <f t="shared" si="974"/>
        <v>158400</v>
      </c>
    </row>
    <row r="12470" spans="1:13" x14ac:dyDescent="0.2">
      <c r="A12470" t="s">
        <v>62</v>
      </c>
      <c r="B12470" t="s">
        <v>49</v>
      </c>
      <c r="C12470">
        <v>2016</v>
      </c>
      <c r="D12470" t="s">
        <v>92</v>
      </c>
      <c r="E12470" t="s">
        <v>30</v>
      </c>
      <c r="F12470" t="s">
        <v>31</v>
      </c>
      <c r="G12470" t="s">
        <v>77</v>
      </c>
      <c r="H12470" s="2">
        <v>588.6</v>
      </c>
      <c r="I12470" s="8">
        <f t="shared" si="970"/>
        <v>1124254.6000000001</v>
      </c>
      <c r="J12470" s="8">
        <f t="shared" si="971"/>
        <v>129920.6</v>
      </c>
      <c r="K12470" s="8">
        <f t="shared" si="972"/>
        <v>122989.59999999998</v>
      </c>
      <c r="L12470" s="8">
        <f t="shared" si="973"/>
        <v>32458.1</v>
      </c>
      <c r="M12470" s="8">
        <f t="shared" si="974"/>
        <v>18966.899999999998</v>
      </c>
    </row>
    <row r="12471" spans="1:13" x14ac:dyDescent="0.2">
      <c r="A12471" t="s">
        <v>62</v>
      </c>
      <c r="B12471" t="s">
        <v>49</v>
      </c>
      <c r="C12471">
        <v>2016</v>
      </c>
      <c r="D12471" t="s">
        <v>92</v>
      </c>
      <c r="E12471" t="s">
        <v>30</v>
      </c>
      <c r="F12471" t="s">
        <v>32</v>
      </c>
      <c r="G12471" t="s">
        <v>78</v>
      </c>
      <c r="H12471" s="2">
        <v>751.2</v>
      </c>
      <c r="I12471" s="8">
        <f t="shared" si="970"/>
        <v>1124254.6000000001</v>
      </c>
      <c r="J12471" s="8">
        <f t="shared" si="971"/>
        <v>129920.6</v>
      </c>
      <c r="K12471" s="8">
        <f t="shared" si="972"/>
        <v>122989.59999999998</v>
      </c>
      <c r="L12471" s="8">
        <f t="shared" si="973"/>
        <v>32458.1</v>
      </c>
      <c r="M12471" s="8">
        <f t="shared" si="974"/>
        <v>21952.600000000002</v>
      </c>
    </row>
    <row r="12472" spans="1:13" x14ac:dyDescent="0.2">
      <c r="A12472" t="s">
        <v>62</v>
      </c>
      <c r="B12472" t="s">
        <v>49</v>
      </c>
      <c r="C12472">
        <v>2016</v>
      </c>
      <c r="D12472" t="s">
        <v>92</v>
      </c>
      <c r="E12472" t="s">
        <v>30</v>
      </c>
      <c r="F12472" t="s">
        <v>33</v>
      </c>
      <c r="G12472" t="s">
        <v>79</v>
      </c>
      <c r="H12472" s="2">
        <v>639.29999999999995</v>
      </c>
      <c r="I12472" s="8">
        <f t="shared" si="970"/>
        <v>1124254.6000000001</v>
      </c>
      <c r="J12472" s="8">
        <f t="shared" si="971"/>
        <v>129920.6</v>
      </c>
      <c r="K12472" s="8">
        <f t="shared" si="972"/>
        <v>122989.59999999998</v>
      </c>
      <c r="L12472" s="8">
        <f t="shared" si="973"/>
        <v>32458.1</v>
      </c>
      <c r="M12472" s="8">
        <f t="shared" si="974"/>
        <v>22910.2</v>
      </c>
    </row>
    <row r="12473" spans="1:13" x14ac:dyDescent="0.2">
      <c r="A12473" t="s">
        <v>62</v>
      </c>
      <c r="B12473" t="s">
        <v>49</v>
      </c>
      <c r="C12473">
        <v>2016</v>
      </c>
      <c r="D12473" t="s">
        <v>92</v>
      </c>
      <c r="E12473" t="s">
        <v>30</v>
      </c>
      <c r="F12473" t="s">
        <v>34</v>
      </c>
      <c r="G12473" t="s">
        <v>80</v>
      </c>
      <c r="H12473" s="2">
        <v>628.79999999999995</v>
      </c>
      <c r="I12473" s="8">
        <f t="shared" si="970"/>
        <v>1124254.6000000001</v>
      </c>
      <c r="J12473" s="8">
        <f t="shared" si="971"/>
        <v>129920.6</v>
      </c>
      <c r="K12473" s="8">
        <f t="shared" si="972"/>
        <v>122989.59999999998</v>
      </c>
      <c r="L12473" s="8">
        <f t="shared" si="973"/>
        <v>32458.1</v>
      </c>
      <c r="M12473" s="8">
        <f t="shared" si="974"/>
        <v>19243.599999999999</v>
      </c>
    </row>
    <row r="12474" spans="1:13" x14ac:dyDescent="0.2">
      <c r="A12474" t="s">
        <v>62</v>
      </c>
      <c r="B12474" t="s">
        <v>49</v>
      </c>
      <c r="C12474">
        <v>2016</v>
      </c>
      <c r="D12474" t="s">
        <v>92</v>
      </c>
      <c r="E12474" t="s">
        <v>30</v>
      </c>
      <c r="F12474" t="s">
        <v>35</v>
      </c>
      <c r="G12474" t="s">
        <v>81</v>
      </c>
      <c r="H12474" s="2">
        <v>559.20000000000005</v>
      </c>
      <c r="I12474" s="8">
        <f t="shared" si="970"/>
        <v>1124254.6000000001</v>
      </c>
      <c r="J12474" s="8">
        <f t="shared" si="971"/>
        <v>129920.6</v>
      </c>
      <c r="K12474" s="8">
        <f t="shared" si="972"/>
        <v>122989.59999999998</v>
      </c>
      <c r="L12474" s="8">
        <f t="shared" si="973"/>
        <v>32458.1</v>
      </c>
      <c r="M12474" s="8">
        <f t="shared" si="974"/>
        <v>20874</v>
      </c>
    </row>
    <row r="12475" spans="1:13" x14ac:dyDescent="0.2">
      <c r="A12475" t="s">
        <v>62</v>
      </c>
      <c r="B12475" t="s">
        <v>49</v>
      </c>
      <c r="C12475">
        <v>2016</v>
      </c>
      <c r="D12475" t="s">
        <v>92</v>
      </c>
      <c r="E12475" t="s">
        <v>30</v>
      </c>
      <c r="F12475" t="s">
        <v>36</v>
      </c>
      <c r="G12475" t="s">
        <v>82</v>
      </c>
      <c r="H12475" s="2">
        <v>853.5</v>
      </c>
      <c r="I12475" s="8">
        <f t="shared" si="970"/>
        <v>1124254.6000000001</v>
      </c>
      <c r="J12475" s="8">
        <f t="shared" si="971"/>
        <v>129920.6</v>
      </c>
      <c r="K12475" s="8">
        <f t="shared" si="972"/>
        <v>122989.59999999998</v>
      </c>
      <c r="L12475" s="8">
        <f t="shared" si="973"/>
        <v>32458.1</v>
      </c>
      <c r="M12475" s="8">
        <f t="shared" si="974"/>
        <v>25973.3</v>
      </c>
    </row>
    <row r="12476" spans="1:13" x14ac:dyDescent="0.2">
      <c r="A12476" t="s">
        <v>62</v>
      </c>
      <c r="B12476" t="s">
        <v>49</v>
      </c>
      <c r="C12476">
        <v>2016</v>
      </c>
      <c r="D12476" t="s">
        <v>92</v>
      </c>
      <c r="E12476" t="s">
        <v>37</v>
      </c>
      <c r="F12476" t="s">
        <v>38</v>
      </c>
      <c r="G12476" t="s">
        <v>83</v>
      </c>
      <c r="H12476" s="2">
        <v>679.8</v>
      </c>
      <c r="I12476" s="8">
        <f t="shared" si="970"/>
        <v>1124254.6000000001</v>
      </c>
      <c r="J12476" s="8">
        <f t="shared" si="971"/>
        <v>125074.3</v>
      </c>
      <c r="K12476" s="8">
        <f t="shared" si="972"/>
        <v>122989.59999999998</v>
      </c>
      <c r="L12476" s="8">
        <f t="shared" si="973"/>
        <v>32458.1</v>
      </c>
      <c r="M12476" s="8">
        <f t="shared" si="974"/>
        <v>22358.39999999998</v>
      </c>
    </row>
    <row r="12477" spans="1:13" x14ac:dyDescent="0.2">
      <c r="A12477" t="s">
        <v>62</v>
      </c>
      <c r="B12477" t="s">
        <v>49</v>
      </c>
      <c r="C12477">
        <v>2016</v>
      </c>
      <c r="D12477" t="s">
        <v>92</v>
      </c>
      <c r="E12477" t="s">
        <v>37</v>
      </c>
      <c r="F12477" t="s">
        <v>39</v>
      </c>
      <c r="G12477" t="s">
        <v>84</v>
      </c>
      <c r="H12477" s="2">
        <v>732.5</v>
      </c>
      <c r="I12477" s="8">
        <f t="shared" si="970"/>
        <v>1124254.6000000001</v>
      </c>
      <c r="J12477" s="8">
        <f t="shared" si="971"/>
        <v>125074.3</v>
      </c>
      <c r="K12477" s="8">
        <f t="shared" si="972"/>
        <v>122989.59999999998</v>
      </c>
      <c r="L12477" s="8">
        <f t="shared" si="973"/>
        <v>32458.1</v>
      </c>
      <c r="M12477" s="8">
        <f t="shared" si="974"/>
        <v>23720.199999999997</v>
      </c>
    </row>
    <row r="12478" spans="1:13" x14ac:dyDescent="0.2">
      <c r="A12478" t="s">
        <v>62</v>
      </c>
      <c r="B12478" t="s">
        <v>49</v>
      </c>
      <c r="C12478">
        <v>2016</v>
      </c>
      <c r="D12478" t="s">
        <v>92</v>
      </c>
      <c r="E12478" t="s">
        <v>37</v>
      </c>
      <c r="F12478" t="s">
        <v>40</v>
      </c>
      <c r="G12478" t="s">
        <v>85</v>
      </c>
      <c r="H12478" s="2">
        <v>565.70000000000005</v>
      </c>
      <c r="I12478" s="8">
        <f t="shared" si="970"/>
        <v>1124254.6000000001</v>
      </c>
      <c r="J12478" s="8">
        <f t="shared" si="971"/>
        <v>125074.3</v>
      </c>
      <c r="K12478" s="8">
        <f t="shared" si="972"/>
        <v>122989.59999999998</v>
      </c>
      <c r="L12478" s="8">
        <f t="shared" si="973"/>
        <v>32458.1</v>
      </c>
      <c r="M12478" s="8">
        <f t="shared" si="974"/>
        <v>19836.400000000005</v>
      </c>
    </row>
    <row r="12479" spans="1:13" x14ac:dyDescent="0.2">
      <c r="A12479" t="s">
        <v>62</v>
      </c>
      <c r="B12479" t="s">
        <v>49</v>
      </c>
      <c r="C12479">
        <v>2016</v>
      </c>
      <c r="D12479" t="s">
        <v>92</v>
      </c>
      <c r="E12479" t="s">
        <v>37</v>
      </c>
      <c r="F12479" t="s">
        <v>41</v>
      </c>
      <c r="G12479" t="s">
        <v>86</v>
      </c>
      <c r="H12479" s="2">
        <v>655.7</v>
      </c>
      <c r="I12479" s="8">
        <f t="shared" si="970"/>
        <v>1124254.6000000001</v>
      </c>
      <c r="J12479" s="8">
        <f t="shared" si="971"/>
        <v>125074.3</v>
      </c>
      <c r="K12479" s="8">
        <f t="shared" si="972"/>
        <v>122989.59999999998</v>
      </c>
      <c r="L12479" s="8">
        <f t="shared" si="973"/>
        <v>32458.1</v>
      </c>
      <c r="M12479" s="8">
        <f t="shared" si="974"/>
        <v>21504.6</v>
      </c>
    </row>
    <row r="12480" spans="1:13" x14ac:dyDescent="0.2">
      <c r="A12480" t="s">
        <v>62</v>
      </c>
      <c r="B12480" t="s">
        <v>49</v>
      </c>
      <c r="C12480">
        <v>2016</v>
      </c>
      <c r="D12480" t="s">
        <v>92</v>
      </c>
      <c r="E12480" t="s">
        <v>37</v>
      </c>
      <c r="F12480" t="s">
        <v>42</v>
      </c>
      <c r="G12480" t="s">
        <v>87</v>
      </c>
      <c r="H12480" s="2">
        <v>803.2</v>
      </c>
      <c r="I12480" s="8">
        <f t="shared" si="970"/>
        <v>1124254.6000000001</v>
      </c>
      <c r="J12480" s="8">
        <f t="shared" si="971"/>
        <v>125074.3</v>
      </c>
      <c r="K12480" s="8">
        <f t="shared" si="972"/>
        <v>122989.59999999998</v>
      </c>
      <c r="L12480" s="8">
        <f t="shared" si="973"/>
        <v>32458.1</v>
      </c>
      <c r="M12480" s="8">
        <f t="shared" si="974"/>
        <v>22195.199999999993</v>
      </c>
    </row>
    <row r="12481" spans="1:13" x14ac:dyDescent="0.2">
      <c r="A12481" t="s">
        <v>62</v>
      </c>
      <c r="B12481" t="s">
        <v>49</v>
      </c>
      <c r="C12481">
        <v>2016</v>
      </c>
      <c r="D12481" t="s">
        <v>92</v>
      </c>
      <c r="E12481" t="s">
        <v>37</v>
      </c>
      <c r="F12481" t="s">
        <v>43</v>
      </c>
      <c r="G12481" t="s">
        <v>88</v>
      </c>
      <c r="H12481" s="2">
        <v>473.1</v>
      </c>
      <c r="I12481" s="8">
        <f t="shared" si="970"/>
        <v>1124254.6000000001</v>
      </c>
      <c r="J12481" s="8">
        <f t="shared" si="971"/>
        <v>125074.3</v>
      </c>
      <c r="K12481" s="8">
        <f t="shared" si="972"/>
        <v>122989.59999999998</v>
      </c>
      <c r="L12481" s="8">
        <f t="shared" si="973"/>
        <v>32458.1</v>
      </c>
      <c r="M12481" s="8">
        <f t="shared" si="974"/>
        <v>15459.5</v>
      </c>
    </row>
    <row r="12482" spans="1:13" x14ac:dyDescent="0.2">
      <c r="A12482" t="s">
        <v>62</v>
      </c>
      <c r="B12482" t="s">
        <v>49</v>
      </c>
      <c r="C12482">
        <v>2016</v>
      </c>
      <c r="D12482" t="s">
        <v>93</v>
      </c>
      <c r="E12482" t="s">
        <v>16</v>
      </c>
      <c r="F12482" t="s">
        <v>17</v>
      </c>
      <c r="G12482" t="s">
        <v>65</v>
      </c>
      <c r="H12482" s="2">
        <v>757.6</v>
      </c>
      <c r="I12482" s="8">
        <f t="shared" ref="I12482:I12545" si="975">SUMIFS(H:H,C:C,C12482,D:D,D12482)</f>
        <v>1215105.4999999998</v>
      </c>
      <c r="J12482" s="8">
        <f t="shared" ref="J12482:J12545" si="976">SUMIFS(H:H,E:E,E12482,D:D,D12482,C:C,C12482)</f>
        <v>92501.900000000023</v>
      </c>
      <c r="K12482" s="8">
        <f t="shared" si="972"/>
        <v>174575.90000000005</v>
      </c>
      <c r="L12482" s="8">
        <f t="shared" si="973"/>
        <v>51556.1</v>
      </c>
      <c r="M12482" s="8">
        <f t="shared" si="974"/>
        <v>17342.8</v>
      </c>
    </row>
    <row r="12483" spans="1:13" x14ac:dyDescent="0.2">
      <c r="A12483" t="s">
        <v>62</v>
      </c>
      <c r="B12483" t="s">
        <v>49</v>
      </c>
      <c r="C12483">
        <v>2016</v>
      </c>
      <c r="D12483" t="s">
        <v>93</v>
      </c>
      <c r="E12483" t="s">
        <v>16</v>
      </c>
      <c r="F12483" t="s">
        <v>18</v>
      </c>
      <c r="G12483" t="s">
        <v>66</v>
      </c>
      <c r="H12483" s="2">
        <v>592.20000000000005</v>
      </c>
      <c r="I12483" s="8">
        <f t="shared" si="975"/>
        <v>1215105.4999999998</v>
      </c>
      <c r="J12483" s="8">
        <f t="shared" si="976"/>
        <v>92501.900000000023</v>
      </c>
      <c r="K12483" s="8">
        <f t="shared" ref="K12483:K12546" si="977">SUMIFS(H:H,B:B,B12483,C:C,C12483,D:D,D12483)</f>
        <v>174575.90000000005</v>
      </c>
      <c r="L12483" s="8">
        <f t="shared" ref="L12483:L12546" si="978">SUMIFS(H:H,A:A,A12483,C:C,C12483,D:D,D12483)</f>
        <v>51556.1</v>
      </c>
      <c r="M12483" s="8">
        <f t="shared" ref="M12483:M12546" si="979">SUMIFS(H:H,G:G,G12483,D:D,D12483,C:C,C12483)</f>
        <v>14088.1</v>
      </c>
    </row>
    <row r="12484" spans="1:13" x14ac:dyDescent="0.2">
      <c r="A12484" t="s">
        <v>62</v>
      </c>
      <c r="B12484" t="s">
        <v>49</v>
      </c>
      <c r="C12484">
        <v>2016</v>
      </c>
      <c r="D12484" t="s">
        <v>93</v>
      </c>
      <c r="E12484" t="s">
        <v>16</v>
      </c>
      <c r="F12484" t="s">
        <v>19</v>
      </c>
      <c r="G12484" t="s">
        <v>67</v>
      </c>
      <c r="H12484" s="2">
        <v>502.8</v>
      </c>
      <c r="I12484" s="8">
        <f t="shared" si="975"/>
        <v>1215105.4999999998</v>
      </c>
      <c r="J12484" s="8">
        <f t="shared" si="976"/>
        <v>92501.900000000023</v>
      </c>
      <c r="K12484" s="8">
        <f t="shared" si="977"/>
        <v>174575.90000000005</v>
      </c>
      <c r="L12484" s="8">
        <f t="shared" si="978"/>
        <v>51556.1</v>
      </c>
      <c r="M12484" s="8">
        <f t="shared" si="979"/>
        <v>10539.9</v>
      </c>
    </row>
    <row r="12485" spans="1:13" x14ac:dyDescent="0.2">
      <c r="A12485" t="s">
        <v>62</v>
      </c>
      <c r="B12485" t="s">
        <v>49</v>
      </c>
      <c r="C12485">
        <v>2016</v>
      </c>
      <c r="D12485" t="s">
        <v>93</v>
      </c>
      <c r="E12485" t="s">
        <v>16</v>
      </c>
      <c r="F12485" t="s">
        <v>20</v>
      </c>
      <c r="G12485" t="s">
        <v>68</v>
      </c>
      <c r="H12485" s="2">
        <v>449.3</v>
      </c>
      <c r="I12485" s="8">
        <f t="shared" si="975"/>
        <v>1215105.4999999998</v>
      </c>
      <c r="J12485" s="8">
        <f t="shared" si="976"/>
        <v>92501.900000000023</v>
      </c>
      <c r="K12485" s="8">
        <f t="shared" si="977"/>
        <v>174575.90000000005</v>
      </c>
      <c r="L12485" s="8">
        <f t="shared" si="978"/>
        <v>51556.1</v>
      </c>
      <c r="M12485" s="8">
        <f t="shared" si="979"/>
        <v>10705.4</v>
      </c>
    </row>
    <row r="12486" spans="1:13" x14ac:dyDescent="0.2">
      <c r="A12486" t="s">
        <v>62</v>
      </c>
      <c r="B12486" t="s">
        <v>49</v>
      </c>
      <c r="C12486">
        <v>2016</v>
      </c>
      <c r="D12486" t="s">
        <v>93</v>
      </c>
      <c r="E12486" t="s">
        <v>16</v>
      </c>
      <c r="F12486" t="s">
        <v>21</v>
      </c>
      <c r="G12486" t="s">
        <v>69</v>
      </c>
      <c r="H12486" s="2">
        <v>978.3</v>
      </c>
      <c r="I12486" s="8">
        <f t="shared" si="975"/>
        <v>1215105.4999999998</v>
      </c>
      <c r="J12486" s="8">
        <f t="shared" si="976"/>
        <v>92501.900000000023</v>
      </c>
      <c r="K12486" s="8">
        <f t="shared" si="977"/>
        <v>174575.90000000005</v>
      </c>
      <c r="L12486" s="8">
        <f t="shared" si="978"/>
        <v>51556.1</v>
      </c>
      <c r="M12486" s="8">
        <f t="shared" si="979"/>
        <v>28627.3</v>
      </c>
    </row>
    <row r="12487" spans="1:13" x14ac:dyDescent="0.2">
      <c r="A12487" t="s">
        <v>62</v>
      </c>
      <c r="B12487" t="s">
        <v>49</v>
      </c>
      <c r="C12487">
        <v>2016</v>
      </c>
      <c r="D12487" t="s">
        <v>93</v>
      </c>
      <c r="E12487" t="s">
        <v>16</v>
      </c>
      <c r="F12487" t="s">
        <v>22</v>
      </c>
      <c r="G12487" t="s">
        <v>70</v>
      </c>
      <c r="H12487" s="2">
        <v>501.6</v>
      </c>
      <c r="I12487" s="8">
        <f t="shared" si="975"/>
        <v>1215105.4999999998</v>
      </c>
      <c r="J12487" s="8">
        <f t="shared" si="976"/>
        <v>92501.900000000023</v>
      </c>
      <c r="K12487" s="8">
        <f t="shared" si="977"/>
        <v>174575.90000000005</v>
      </c>
      <c r="L12487" s="8">
        <f t="shared" si="978"/>
        <v>51556.1</v>
      </c>
      <c r="M12487" s="8">
        <f t="shared" si="979"/>
        <v>11198.400000000001</v>
      </c>
    </row>
    <row r="12488" spans="1:13" x14ac:dyDescent="0.2">
      <c r="A12488" t="s">
        <v>62</v>
      </c>
      <c r="B12488" t="s">
        <v>49</v>
      </c>
      <c r="C12488">
        <v>2016</v>
      </c>
      <c r="D12488" t="s">
        <v>93</v>
      </c>
      <c r="E12488" t="s">
        <v>23</v>
      </c>
      <c r="F12488" t="s">
        <v>24</v>
      </c>
      <c r="G12488" t="s">
        <v>71</v>
      </c>
      <c r="H12488" s="2">
        <v>5407</v>
      </c>
      <c r="I12488" s="8">
        <f t="shared" si="975"/>
        <v>1215105.4999999998</v>
      </c>
      <c r="J12488" s="8">
        <f t="shared" si="976"/>
        <v>841164.19999999984</v>
      </c>
      <c r="K12488" s="8">
        <f t="shared" si="977"/>
        <v>174575.90000000005</v>
      </c>
      <c r="L12488" s="8">
        <f t="shared" si="978"/>
        <v>51556.1</v>
      </c>
      <c r="M12488" s="8">
        <f t="shared" si="979"/>
        <v>131375</v>
      </c>
    </row>
    <row r="12489" spans="1:13" x14ac:dyDescent="0.2">
      <c r="A12489" t="s">
        <v>62</v>
      </c>
      <c r="B12489" t="s">
        <v>49</v>
      </c>
      <c r="C12489">
        <v>2016</v>
      </c>
      <c r="D12489" t="s">
        <v>93</v>
      </c>
      <c r="E12489" t="s">
        <v>23</v>
      </c>
      <c r="F12489" t="s">
        <v>25</v>
      </c>
      <c r="G12489" t="s">
        <v>72</v>
      </c>
      <c r="H12489" s="2">
        <v>9055</v>
      </c>
      <c r="I12489" s="8">
        <f t="shared" si="975"/>
        <v>1215105.4999999998</v>
      </c>
      <c r="J12489" s="8">
        <f t="shared" si="976"/>
        <v>841164.19999999984</v>
      </c>
      <c r="K12489" s="8">
        <f t="shared" si="977"/>
        <v>174575.90000000005</v>
      </c>
      <c r="L12489" s="8">
        <f t="shared" si="978"/>
        <v>51556.1</v>
      </c>
      <c r="M12489" s="8">
        <f t="shared" si="979"/>
        <v>175789</v>
      </c>
    </row>
    <row r="12490" spans="1:13" x14ac:dyDescent="0.2">
      <c r="A12490" t="s">
        <v>62</v>
      </c>
      <c r="B12490" t="s">
        <v>49</v>
      </c>
      <c r="C12490">
        <v>2016</v>
      </c>
      <c r="D12490" t="s">
        <v>93</v>
      </c>
      <c r="E12490" t="s">
        <v>23</v>
      </c>
      <c r="F12490" t="s">
        <v>26</v>
      </c>
      <c r="G12490" t="s">
        <v>73</v>
      </c>
      <c r="H12490" s="2">
        <v>1198.2</v>
      </c>
      <c r="I12490" s="8">
        <f t="shared" si="975"/>
        <v>1215105.4999999998</v>
      </c>
      <c r="J12490" s="8">
        <f t="shared" si="976"/>
        <v>841164.19999999984</v>
      </c>
      <c r="K12490" s="8">
        <f t="shared" si="977"/>
        <v>174575.90000000005</v>
      </c>
      <c r="L12490" s="8">
        <f t="shared" si="978"/>
        <v>51556.1</v>
      </c>
      <c r="M12490" s="8">
        <f t="shared" si="979"/>
        <v>69446</v>
      </c>
    </row>
    <row r="12491" spans="1:13" x14ac:dyDescent="0.2">
      <c r="A12491" t="s">
        <v>62</v>
      </c>
      <c r="B12491" t="s">
        <v>49</v>
      </c>
      <c r="C12491">
        <v>2016</v>
      </c>
      <c r="D12491" t="s">
        <v>93</v>
      </c>
      <c r="E12491" t="s">
        <v>23</v>
      </c>
      <c r="F12491" t="s">
        <v>27</v>
      </c>
      <c r="G12491" t="s">
        <v>74</v>
      </c>
      <c r="H12491" s="2">
        <v>11162.6</v>
      </c>
      <c r="I12491" s="8">
        <f t="shared" si="975"/>
        <v>1215105.4999999998</v>
      </c>
      <c r="J12491" s="8">
        <f t="shared" si="976"/>
        <v>841164.19999999984</v>
      </c>
      <c r="K12491" s="8">
        <f t="shared" si="977"/>
        <v>174575.90000000005</v>
      </c>
      <c r="L12491" s="8">
        <f t="shared" si="978"/>
        <v>51556.1</v>
      </c>
      <c r="M12491" s="8">
        <f t="shared" si="979"/>
        <v>168370.79999999996</v>
      </c>
    </row>
    <row r="12492" spans="1:13" x14ac:dyDescent="0.2">
      <c r="A12492" t="s">
        <v>62</v>
      </c>
      <c r="B12492" t="s">
        <v>49</v>
      </c>
      <c r="C12492">
        <v>2016</v>
      </c>
      <c r="D12492" t="s">
        <v>93</v>
      </c>
      <c r="E12492" t="s">
        <v>23</v>
      </c>
      <c r="F12492" t="s">
        <v>28</v>
      </c>
      <c r="G12492" t="s">
        <v>75</v>
      </c>
      <c r="H12492" s="2">
        <v>3104.5</v>
      </c>
      <c r="I12492" s="8">
        <f t="shared" si="975"/>
        <v>1215105.4999999998</v>
      </c>
      <c r="J12492" s="8">
        <f t="shared" si="976"/>
        <v>841164.19999999984</v>
      </c>
      <c r="K12492" s="8">
        <f t="shared" si="977"/>
        <v>174575.90000000005</v>
      </c>
      <c r="L12492" s="8">
        <f t="shared" si="978"/>
        <v>51556.1</v>
      </c>
      <c r="M12492" s="8">
        <f t="shared" si="979"/>
        <v>129452.4</v>
      </c>
    </row>
    <row r="12493" spans="1:13" x14ac:dyDescent="0.2">
      <c r="A12493" t="s">
        <v>62</v>
      </c>
      <c r="B12493" t="s">
        <v>49</v>
      </c>
      <c r="C12493">
        <v>2016</v>
      </c>
      <c r="D12493" t="s">
        <v>93</v>
      </c>
      <c r="E12493" t="s">
        <v>23</v>
      </c>
      <c r="F12493" t="s">
        <v>29</v>
      </c>
      <c r="G12493" t="s">
        <v>76</v>
      </c>
      <c r="H12493" s="2">
        <v>6093</v>
      </c>
      <c r="I12493" s="8">
        <f t="shared" si="975"/>
        <v>1215105.4999999998</v>
      </c>
      <c r="J12493" s="8">
        <f t="shared" si="976"/>
        <v>841164.19999999984</v>
      </c>
      <c r="K12493" s="8">
        <f t="shared" si="977"/>
        <v>174575.90000000005</v>
      </c>
      <c r="L12493" s="8">
        <f t="shared" si="978"/>
        <v>51556.1</v>
      </c>
      <c r="M12493" s="8">
        <f t="shared" si="979"/>
        <v>166731</v>
      </c>
    </row>
    <row r="12494" spans="1:13" x14ac:dyDescent="0.2">
      <c r="A12494" t="s">
        <v>62</v>
      </c>
      <c r="B12494" t="s">
        <v>49</v>
      </c>
      <c r="C12494">
        <v>2016</v>
      </c>
      <c r="D12494" t="s">
        <v>93</v>
      </c>
      <c r="E12494" t="s">
        <v>30</v>
      </c>
      <c r="F12494" t="s">
        <v>31</v>
      </c>
      <c r="G12494" t="s">
        <v>77</v>
      </c>
      <c r="H12494" s="2">
        <v>1054.5</v>
      </c>
      <c r="I12494" s="8">
        <f t="shared" si="975"/>
        <v>1215105.4999999998</v>
      </c>
      <c r="J12494" s="8">
        <f t="shared" si="976"/>
        <v>144386.39999999994</v>
      </c>
      <c r="K12494" s="8">
        <f t="shared" si="977"/>
        <v>174575.90000000005</v>
      </c>
      <c r="L12494" s="8">
        <f t="shared" si="978"/>
        <v>51556.1</v>
      </c>
      <c r="M12494" s="8">
        <f t="shared" si="979"/>
        <v>22210.89999999998</v>
      </c>
    </row>
    <row r="12495" spans="1:13" x14ac:dyDescent="0.2">
      <c r="A12495" t="s">
        <v>62</v>
      </c>
      <c r="B12495" t="s">
        <v>49</v>
      </c>
      <c r="C12495">
        <v>2016</v>
      </c>
      <c r="D12495" t="s">
        <v>93</v>
      </c>
      <c r="E12495" t="s">
        <v>30</v>
      </c>
      <c r="F12495" t="s">
        <v>32</v>
      </c>
      <c r="G12495" t="s">
        <v>78</v>
      </c>
      <c r="H12495" s="2">
        <v>983.6</v>
      </c>
      <c r="I12495" s="8">
        <f t="shared" si="975"/>
        <v>1215105.4999999998</v>
      </c>
      <c r="J12495" s="8">
        <f t="shared" si="976"/>
        <v>144386.39999999994</v>
      </c>
      <c r="K12495" s="8">
        <f t="shared" si="977"/>
        <v>174575.90000000005</v>
      </c>
      <c r="L12495" s="8">
        <f t="shared" si="978"/>
        <v>51556.1</v>
      </c>
      <c r="M12495" s="8">
        <f t="shared" si="979"/>
        <v>23546.69999999999</v>
      </c>
    </row>
    <row r="12496" spans="1:13" x14ac:dyDescent="0.2">
      <c r="A12496" t="s">
        <v>62</v>
      </c>
      <c r="B12496" t="s">
        <v>49</v>
      </c>
      <c r="C12496">
        <v>2016</v>
      </c>
      <c r="D12496" t="s">
        <v>93</v>
      </c>
      <c r="E12496" t="s">
        <v>30</v>
      </c>
      <c r="F12496" t="s">
        <v>33</v>
      </c>
      <c r="G12496" t="s">
        <v>79</v>
      </c>
      <c r="H12496" s="2">
        <v>850.7</v>
      </c>
      <c r="I12496" s="8">
        <f t="shared" si="975"/>
        <v>1215105.4999999998</v>
      </c>
      <c r="J12496" s="8">
        <f t="shared" si="976"/>
        <v>144386.39999999994</v>
      </c>
      <c r="K12496" s="8">
        <f t="shared" si="977"/>
        <v>174575.90000000005</v>
      </c>
      <c r="L12496" s="8">
        <f t="shared" si="978"/>
        <v>51556.1</v>
      </c>
      <c r="M12496" s="8">
        <f t="shared" si="979"/>
        <v>24099.700000000004</v>
      </c>
    </row>
    <row r="12497" spans="1:13" x14ac:dyDescent="0.2">
      <c r="A12497" t="s">
        <v>62</v>
      </c>
      <c r="B12497" t="s">
        <v>49</v>
      </c>
      <c r="C12497">
        <v>2016</v>
      </c>
      <c r="D12497" t="s">
        <v>93</v>
      </c>
      <c r="E12497" t="s">
        <v>30</v>
      </c>
      <c r="F12497" t="s">
        <v>34</v>
      </c>
      <c r="G12497" t="s">
        <v>80</v>
      </c>
      <c r="H12497" s="2">
        <v>1029.2</v>
      </c>
      <c r="I12497" s="8">
        <f t="shared" si="975"/>
        <v>1215105.4999999998</v>
      </c>
      <c r="J12497" s="8">
        <f t="shared" si="976"/>
        <v>144386.39999999994</v>
      </c>
      <c r="K12497" s="8">
        <f t="shared" si="977"/>
        <v>174575.90000000005</v>
      </c>
      <c r="L12497" s="8">
        <f t="shared" si="978"/>
        <v>51556.1</v>
      </c>
      <c r="M12497" s="8">
        <f t="shared" si="979"/>
        <v>22037.799999999992</v>
      </c>
    </row>
    <row r="12498" spans="1:13" x14ac:dyDescent="0.2">
      <c r="A12498" t="s">
        <v>62</v>
      </c>
      <c r="B12498" t="s">
        <v>49</v>
      </c>
      <c r="C12498">
        <v>2016</v>
      </c>
      <c r="D12498" t="s">
        <v>93</v>
      </c>
      <c r="E12498" t="s">
        <v>30</v>
      </c>
      <c r="F12498" t="s">
        <v>35</v>
      </c>
      <c r="G12498" t="s">
        <v>81</v>
      </c>
      <c r="H12498" s="2">
        <v>993.5</v>
      </c>
      <c r="I12498" s="8">
        <f t="shared" si="975"/>
        <v>1215105.4999999998</v>
      </c>
      <c r="J12498" s="8">
        <f t="shared" si="976"/>
        <v>144386.39999999994</v>
      </c>
      <c r="K12498" s="8">
        <f t="shared" si="977"/>
        <v>174575.90000000005</v>
      </c>
      <c r="L12498" s="8">
        <f t="shared" si="978"/>
        <v>51556.1</v>
      </c>
      <c r="M12498" s="8">
        <f t="shared" si="979"/>
        <v>23000.600000000009</v>
      </c>
    </row>
    <row r="12499" spans="1:13" x14ac:dyDescent="0.2">
      <c r="A12499" t="s">
        <v>62</v>
      </c>
      <c r="B12499" t="s">
        <v>49</v>
      </c>
      <c r="C12499">
        <v>2016</v>
      </c>
      <c r="D12499" t="s">
        <v>93</v>
      </c>
      <c r="E12499" t="s">
        <v>30</v>
      </c>
      <c r="F12499" t="s">
        <v>36</v>
      </c>
      <c r="G12499" t="s">
        <v>82</v>
      </c>
      <c r="H12499" s="2">
        <v>944.8</v>
      </c>
      <c r="I12499" s="8">
        <f t="shared" si="975"/>
        <v>1215105.4999999998</v>
      </c>
      <c r="J12499" s="8">
        <f t="shared" si="976"/>
        <v>144386.39999999994</v>
      </c>
      <c r="K12499" s="8">
        <f t="shared" si="977"/>
        <v>174575.90000000005</v>
      </c>
      <c r="L12499" s="8">
        <f t="shared" si="978"/>
        <v>51556.1</v>
      </c>
      <c r="M12499" s="8">
        <f t="shared" si="979"/>
        <v>29490.69999999999</v>
      </c>
    </row>
    <row r="12500" spans="1:13" x14ac:dyDescent="0.2">
      <c r="A12500" t="s">
        <v>62</v>
      </c>
      <c r="B12500" t="s">
        <v>49</v>
      </c>
      <c r="C12500">
        <v>2016</v>
      </c>
      <c r="D12500" t="s">
        <v>93</v>
      </c>
      <c r="E12500" t="s">
        <v>37</v>
      </c>
      <c r="F12500" t="s">
        <v>38</v>
      </c>
      <c r="G12500" t="s">
        <v>83</v>
      </c>
      <c r="H12500" s="2">
        <v>1083.9000000000001</v>
      </c>
      <c r="I12500" s="8">
        <f t="shared" si="975"/>
        <v>1215105.4999999998</v>
      </c>
      <c r="J12500" s="8">
        <f t="shared" si="976"/>
        <v>137052.99999999997</v>
      </c>
      <c r="K12500" s="8">
        <f t="shared" si="977"/>
        <v>174575.90000000005</v>
      </c>
      <c r="L12500" s="8">
        <f t="shared" si="978"/>
        <v>51556.1</v>
      </c>
      <c r="M12500" s="8">
        <f t="shared" si="979"/>
        <v>24588.300000000003</v>
      </c>
    </row>
    <row r="12501" spans="1:13" x14ac:dyDescent="0.2">
      <c r="A12501" t="s">
        <v>62</v>
      </c>
      <c r="B12501" t="s">
        <v>49</v>
      </c>
      <c r="C12501">
        <v>2016</v>
      </c>
      <c r="D12501" t="s">
        <v>93</v>
      </c>
      <c r="E12501" t="s">
        <v>37</v>
      </c>
      <c r="F12501" t="s">
        <v>39</v>
      </c>
      <c r="G12501" t="s">
        <v>84</v>
      </c>
      <c r="H12501" s="2">
        <v>1030.3</v>
      </c>
      <c r="I12501" s="8">
        <f t="shared" si="975"/>
        <v>1215105.4999999998</v>
      </c>
      <c r="J12501" s="8">
        <f t="shared" si="976"/>
        <v>137052.99999999997</v>
      </c>
      <c r="K12501" s="8">
        <f t="shared" si="977"/>
        <v>174575.90000000005</v>
      </c>
      <c r="L12501" s="8">
        <f t="shared" si="978"/>
        <v>51556.1</v>
      </c>
      <c r="M12501" s="8">
        <f t="shared" si="979"/>
        <v>25512.69999999999</v>
      </c>
    </row>
    <row r="12502" spans="1:13" x14ac:dyDescent="0.2">
      <c r="A12502" t="s">
        <v>62</v>
      </c>
      <c r="B12502" t="s">
        <v>49</v>
      </c>
      <c r="C12502">
        <v>2016</v>
      </c>
      <c r="D12502" t="s">
        <v>93</v>
      </c>
      <c r="E12502" t="s">
        <v>37</v>
      </c>
      <c r="F12502" t="s">
        <v>40</v>
      </c>
      <c r="G12502" t="s">
        <v>85</v>
      </c>
      <c r="H12502" s="2">
        <v>835.6</v>
      </c>
      <c r="I12502" s="8">
        <f t="shared" si="975"/>
        <v>1215105.4999999998</v>
      </c>
      <c r="J12502" s="8">
        <f t="shared" si="976"/>
        <v>137052.99999999997</v>
      </c>
      <c r="K12502" s="8">
        <f t="shared" si="977"/>
        <v>174575.90000000005</v>
      </c>
      <c r="L12502" s="8">
        <f t="shared" si="978"/>
        <v>51556.1</v>
      </c>
      <c r="M12502" s="8">
        <f t="shared" si="979"/>
        <v>21601.3</v>
      </c>
    </row>
    <row r="12503" spans="1:13" x14ac:dyDescent="0.2">
      <c r="A12503" t="s">
        <v>62</v>
      </c>
      <c r="B12503" t="s">
        <v>49</v>
      </c>
      <c r="C12503">
        <v>2016</v>
      </c>
      <c r="D12503" t="s">
        <v>93</v>
      </c>
      <c r="E12503" t="s">
        <v>37</v>
      </c>
      <c r="F12503" t="s">
        <v>41</v>
      </c>
      <c r="G12503" t="s">
        <v>86</v>
      </c>
      <c r="H12503" s="2">
        <v>1010.9</v>
      </c>
      <c r="I12503" s="8">
        <f t="shared" si="975"/>
        <v>1215105.4999999998</v>
      </c>
      <c r="J12503" s="8">
        <f t="shared" si="976"/>
        <v>137052.99999999997</v>
      </c>
      <c r="K12503" s="8">
        <f t="shared" si="977"/>
        <v>174575.90000000005</v>
      </c>
      <c r="L12503" s="8">
        <f t="shared" si="978"/>
        <v>51556.1</v>
      </c>
      <c r="M12503" s="8">
        <f t="shared" si="979"/>
        <v>23660.6</v>
      </c>
    </row>
    <row r="12504" spans="1:13" x14ac:dyDescent="0.2">
      <c r="A12504" t="s">
        <v>62</v>
      </c>
      <c r="B12504" t="s">
        <v>49</v>
      </c>
      <c r="C12504">
        <v>2016</v>
      </c>
      <c r="D12504" t="s">
        <v>93</v>
      </c>
      <c r="E12504" t="s">
        <v>37</v>
      </c>
      <c r="F12504" t="s">
        <v>42</v>
      </c>
      <c r="G12504" t="s">
        <v>87</v>
      </c>
      <c r="H12504" s="2">
        <v>1051.7</v>
      </c>
      <c r="I12504" s="8">
        <f t="shared" si="975"/>
        <v>1215105.4999999998</v>
      </c>
      <c r="J12504" s="8">
        <f t="shared" si="976"/>
        <v>137052.99999999997</v>
      </c>
      <c r="K12504" s="8">
        <f t="shared" si="977"/>
        <v>174575.90000000005</v>
      </c>
      <c r="L12504" s="8">
        <f t="shared" si="978"/>
        <v>51556.1</v>
      </c>
      <c r="M12504" s="8">
        <f t="shared" si="979"/>
        <v>25048.5</v>
      </c>
    </row>
    <row r="12505" spans="1:13" x14ac:dyDescent="0.2">
      <c r="A12505" t="s">
        <v>62</v>
      </c>
      <c r="B12505" t="s">
        <v>49</v>
      </c>
      <c r="C12505">
        <v>2016</v>
      </c>
      <c r="D12505" t="s">
        <v>93</v>
      </c>
      <c r="E12505" t="s">
        <v>37</v>
      </c>
      <c r="F12505" t="s">
        <v>43</v>
      </c>
      <c r="G12505" t="s">
        <v>88</v>
      </c>
      <c r="H12505" s="2">
        <v>885.3</v>
      </c>
      <c r="I12505" s="8">
        <f t="shared" si="975"/>
        <v>1215105.4999999998</v>
      </c>
      <c r="J12505" s="8">
        <f t="shared" si="976"/>
        <v>137052.99999999997</v>
      </c>
      <c r="K12505" s="8">
        <f t="shared" si="977"/>
        <v>174575.90000000005</v>
      </c>
      <c r="L12505" s="8">
        <f t="shared" si="978"/>
        <v>51556.1</v>
      </c>
      <c r="M12505" s="8">
        <f t="shared" si="979"/>
        <v>16641.600000000002</v>
      </c>
    </row>
    <row r="12506" spans="1:13" x14ac:dyDescent="0.2">
      <c r="A12506" t="s">
        <v>62</v>
      </c>
      <c r="B12506" t="s">
        <v>49</v>
      </c>
      <c r="C12506">
        <v>2016</v>
      </c>
      <c r="D12506" t="s">
        <v>94</v>
      </c>
      <c r="E12506" t="s">
        <v>16</v>
      </c>
      <c r="F12506" t="s">
        <v>17</v>
      </c>
      <c r="G12506" t="s">
        <v>65</v>
      </c>
      <c r="H12506" s="2">
        <v>626</v>
      </c>
      <c r="I12506" s="8">
        <f t="shared" si="975"/>
        <v>1165119</v>
      </c>
      <c r="J12506" s="8">
        <f t="shared" si="976"/>
        <v>88470</v>
      </c>
      <c r="K12506" s="8">
        <f t="shared" si="977"/>
        <v>151934</v>
      </c>
      <c r="L12506" s="8">
        <f t="shared" si="978"/>
        <v>36139</v>
      </c>
      <c r="M12506" s="8">
        <f t="shared" si="979"/>
        <v>16564</v>
      </c>
    </row>
    <row r="12507" spans="1:13" x14ac:dyDescent="0.2">
      <c r="A12507" t="s">
        <v>62</v>
      </c>
      <c r="B12507" t="s">
        <v>49</v>
      </c>
      <c r="C12507">
        <v>2016</v>
      </c>
      <c r="D12507" t="s">
        <v>94</v>
      </c>
      <c r="E12507" t="s">
        <v>16</v>
      </c>
      <c r="F12507" t="s">
        <v>18</v>
      </c>
      <c r="G12507" t="s">
        <v>66</v>
      </c>
      <c r="H12507" s="2">
        <v>483</v>
      </c>
      <c r="I12507" s="8">
        <f t="shared" si="975"/>
        <v>1165119</v>
      </c>
      <c r="J12507" s="8">
        <f t="shared" si="976"/>
        <v>88470</v>
      </c>
      <c r="K12507" s="8">
        <f t="shared" si="977"/>
        <v>151934</v>
      </c>
      <c r="L12507" s="8">
        <f t="shared" si="978"/>
        <v>36139</v>
      </c>
      <c r="M12507" s="8">
        <f t="shared" si="979"/>
        <v>14346</v>
      </c>
    </row>
    <row r="12508" spans="1:13" x14ac:dyDescent="0.2">
      <c r="A12508" t="s">
        <v>62</v>
      </c>
      <c r="B12508" t="s">
        <v>49</v>
      </c>
      <c r="C12508">
        <v>2016</v>
      </c>
      <c r="D12508" t="s">
        <v>94</v>
      </c>
      <c r="E12508" t="s">
        <v>16</v>
      </c>
      <c r="F12508" t="s">
        <v>19</v>
      </c>
      <c r="G12508" t="s">
        <v>67</v>
      </c>
      <c r="H12508" s="2">
        <v>296</v>
      </c>
      <c r="I12508" s="8">
        <f t="shared" si="975"/>
        <v>1165119</v>
      </c>
      <c r="J12508" s="8">
        <f t="shared" si="976"/>
        <v>88470</v>
      </c>
      <c r="K12508" s="8">
        <f t="shared" si="977"/>
        <v>151934</v>
      </c>
      <c r="L12508" s="8">
        <f t="shared" si="978"/>
        <v>36139</v>
      </c>
      <c r="M12508" s="8">
        <f t="shared" si="979"/>
        <v>10036</v>
      </c>
    </row>
    <row r="12509" spans="1:13" x14ac:dyDescent="0.2">
      <c r="A12509" t="s">
        <v>62</v>
      </c>
      <c r="B12509" t="s">
        <v>49</v>
      </c>
      <c r="C12509">
        <v>2016</v>
      </c>
      <c r="D12509" t="s">
        <v>94</v>
      </c>
      <c r="E12509" t="s">
        <v>16</v>
      </c>
      <c r="F12509" t="s">
        <v>20</v>
      </c>
      <c r="G12509" t="s">
        <v>68</v>
      </c>
      <c r="H12509" s="2">
        <v>308</v>
      </c>
      <c r="I12509" s="8">
        <f t="shared" si="975"/>
        <v>1165119</v>
      </c>
      <c r="J12509" s="8">
        <f t="shared" si="976"/>
        <v>88470</v>
      </c>
      <c r="K12509" s="8">
        <f t="shared" si="977"/>
        <v>151934</v>
      </c>
      <c r="L12509" s="8">
        <f t="shared" si="978"/>
        <v>36139</v>
      </c>
      <c r="M12509" s="8">
        <f t="shared" si="979"/>
        <v>10633</v>
      </c>
    </row>
    <row r="12510" spans="1:13" x14ac:dyDescent="0.2">
      <c r="A12510" t="s">
        <v>62</v>
      </c>
      <c r="B12510" t="s">
        <v>49</v>
      </c>
      <c r="C12510">
        <v>2016</v>
      </c>
      <c r="D12510" t="s">
        <v>94</v>
      </c>
      <c r="E12510" t="s">
        <v>16</v>
      </c>
      <c r="F12510" t="s">
        <v>21</v>
      </c>
      <c r="G12510" t="s">
        <v>69</v>
      </c>
      <c r="H12510" s="2">
        <v>897</v>
      </c>
      <c r="I12510" s="8">
        <f t="shared" si="975"/>
        <v>1165119</v>
      </c>
      <c r="J12510" s="8">
        <f t="shared" si="976"/>
        <v>88470</v>
      </c>
      <c r="K12510" s="8">
        <f t="shared" si="977"/>
        <v>151934</v>
      </c>
      <c r="L12510" s="8">
        <f t="shared" si="978"/>
        <v>36139</v>
      </c>
      <c r="M12510" s="8">
        <f t="shared" si="979"/>
        <v>26185</v>
      </c>
    </row>
    <row r="12511" spans="1:13" x14ac:dyDescent="0.2">
      <c r="A12511" t="s">
        <v>62</v>
      </c>
      <c r="B12511" t="s">
        <v>49</v>
      </c>
      <c r="C12511">
        <v>2016</v>
      </c>
      <c r="D12511" t="s">
        <v>94</v>
      </c>
      <c r="E12511" t="s">
        <v>16</v>
      </c>
      <c r="F12511" t="s">
        <v>22</v>
      </c>
      <c r="G12511" t="s">
        <v>70</v>
      </c>
      <c r="H12511" s="2">
        <v>341</v>
      </c>
      <c r="I12511" s="8">
        <f t="shared" si="975"/>
        <v>1165119</v>
      </c>
      <c r="J12511" s="8">
        <f t="shared" si="976"/>
        <v>88470</v>
      </c>
      <c r="K12511" s="8">
        <f t="shared" si="977"/>
        <v>151934</v>
      </c>
      <c r="L12511" s="8">
        <f t="shared" si="978"/>
        <v>36139</v>
      </c>
      <c r="M12511" s="8">
        <f t="shared" si="979"/>
        <v>10706</v>
      </c>
    </row>
    <row r="12512" spans="1:13" x14ac:dyDescent="0.2">
      <c r="A12512" t="s">
        <v>62</v>
      </c>
      <c r="B12512" t="s">
        <v>49</v>
      </c>
      <c r="C12512">
        <v>2016</v>
      </c>
      <c r="D12512" t="s">
        <v>94</v>
      </c>
      <c r="E12512" t="s">
        <v>23</v>
      </c>
      <c r="F12512" t="s">
        <v>24</v>
      </c>
      <c r="G12512" t="s">
        <v>71</v>
      </c>
      <c r="H12512" s="2">
        <v>2530</v>
      </c>
      <c r="I12512" s="8">
        <f t="shared" si="975"/>
        <v>1165119</v>
      </c>
      <c r="J12512" s="8">
        <f t="shared" si="976"/>
        <v>803554</v>
      </c>
      <c r="K12512" s="8">
        <f t="shared" si="977"/>
        <v>151934</v>
      </c>
      <c r="L12512" s="8">
        <f t="shared" si="978"/>
        <v>36139</v>
      </c>
      <c r="M12512" s="8">
        <f t="shared" si="979"/>
        <v>136730</v>
      </c>
    </row>
    <row r="12513" spans="1:13" x14ac:dyDescent="0.2">
      <c r="A12513" t="s">
        <v>62</v>
      </c>
      <c r="B12513" t="s">
        <v>49</v>
      </c>
      <c r="C12513">
        <v>2016</v>
      </c>
      <c r="D12513" t="s">
        <v>94</v>
      </c>
      <c r="E12513" t="s">
        <v>23</v>
      </c>
      <c r="F12513" t="s">
        <v>25</v>
      </c>
      <c r="G12513" t="s">
        <v>72</v>
      </c>
      <c r="H12513" s="2">
        <v>4600</v>
      </c>
      <c r="I12513" s="8">
        <f t="shared" si="975"/>
        <v>1165119</v>
      </c>
      <c r="J12513" s="8">
        <f t="shared" si="976"/>
        <v>803554</v>
      </c>
      <c r="K12513" s="8">
        <f t="shared" si="977"/>
        <v>151934</v>
      </c>
      <c r="L12513" s="8">
        <f t="shared" si="978"/>
        <v>36139</v>
      </c>
      <c r="M12513" s="8">
        <f t="shared" si="979"/>
        <v>153430</v>
      </c>
    </row>
    <row r="12514" spans="1:13" x14ac:dyDescent="0.2">
      <c r="A12514" t="s">
        <v>62</v>
      </c>
      <c r="B12514" t="s">
        <v>49</v>
      </c>
      <c r="C12514">
        <v>2016</v>
      </c>
      <c r="D12514" t="s">
        <v>94</v>
      </c>
      <c r="E12514" t="s">
        <v>23</v>
      </c>
      <c r="F12514" t="s">
        <v>26</v>
      </c>
      <c r="G12514" t="s">
        <v>73</v>
      </c>
      <c r="H12514" s="2">
        <v>2144</v>
      </c>
      <c r="I12514" s="8">
        <f t="shared" si="975"/>
        <v>1165119</v>
      </c>
      <c r="J12514" s="8">
        <f t="shared" si="976"/>
        <v>803554</v>
      </c>
      <c r="K12514" s="8">
        <f t="shared" si="977"/>
        <v>151934</v>
      </c>
      <c r="L12514" s="8">
        <f t="shared" si="978"/>
        <v>36139</v>
      </c>
      <c r="M12514" s="8">
        <f t="shared" si="979"/>
        <v>63110</v>
      </c>
    </row>
    <row r="12515" spans="1:13" x14ac:dyDescent="0.2">
      <c r="A12515" t="s">
        <v>62</v>
      </c>
      <c r="B12515" t="s">
        <v>49</v>
      </c>
      <c r="C12515">
        <v>2016</v>
      </c>
      <c r="D12515" t="s">
        <v>94</v>
      </c>
      <c r="E12515" t="s">
        <v>23</v>
      </c>
      <c r="F12515" t="s">
        <v>27</v>
      </c>
      <c r="G12515" t="s">
        <v>74</v>
      </c>
      <c r="H12515" s="2">
        <v>4370</v>
      </c>
      <c r="I12515" s="8">
        <f t="shared" si="975"/>
        <v>1165119</v>
      </c>
      <c r="J12515" s="8">
        <f t="shared" si="976"/>
        <v>803554</v>
      </c>
      <c r="K12515" s="8">
        <f t="shared" si="977"/>
        <v>151934</v>
      </c>
      <c r="L12515" s="8">
        <f t="shared" si="978"/>
        <v>36139</v>
      </c>
      <c r="M12515" s="8">
        <f t="shared" si="979"/>
        <v>162756</v>
      </c>
    </row>
    <row r="12516" spans="1:13" x14ac:dyDescent="0.2">
      <c r="A12516" t="s">
        <v>62</v>
      </c>
      <c r="B12516" t="s">
        <v>49</v>
      </c>
      <c r="C12516">
        <v>2016</v>
      </c>
      <c r="D12516" t="s">
        <v>94</v>
      </c>
      <c r="E12516" t="s">
        <v>23</v>
      </c>
      <c r="F12516" t="s">
        <v>28</v>
      </c>
      <c r="G12516" t="s">
        <v>75</v>
      </c>
      <c r="H12516" s="2">
        <v>5610</v>
      </c>
      <c r="I12516" s="8">
        <f t="shared" si="975"/>
        <v>1165119</v>
      </c>
      <c r="J12516" s="8">
        <f t="shared" si="976"/>
        <v>803554</v>
      </c>
      <c r="K12516" s="8">
        <f t="shared" si="977"/>
        <v>151934</v>
      </c>
      <c r="L12516" s="8">
        <f t="shared" si="978"/>
        <v>36139</v>
      </c>
      <c r="M12516" s="8">
        <f t="shared" si="979"/>
        <v>136148</v>
      </c>
    </row>
    <row r="12517" spans="1:13" x14ac:dyDescent="0.2">
      <c r="A12517" t="s">
        <v>62</v>
      </c>
      <c r="B12517" t="s">
        <v>49</v>
      </c>
      <c r="C12517">
        <v>2016</v>
      </c>
      <c r="D12517" t="s">
        <v>94</v>
      </c>
      <c r="E12517" t="s">
        <v>23</v>
      </c>
      <c r="F12517" t="s">
        <v>29</v>
      </c>
      <c r="G12517" t="s">
        <v>76</v>
      </c>
      <c r="H12517" s="2">
        <v>4860</v>
      </c>
      <c r="I12517" s="8">
        <f t="shared" si="975"/>
        <v>1165119</v>
      </c>
      <c r="J12517" s="8">
        <f t="shared" si="976"/>
        <v>803554</v>
      </c>
      <c r="K12517" s="8">
        <f t="shared" si="977"/>
        <v>151934</v>
      </c>
      <c r="L12517" s="8">
        <f t="shared" si="978"/>
        <v>36139</v>
      </c>
      <c r="M12517" s="8">
        <f t="shared" si="979"/>
        <v>151380</v>
      </c>
    </row>
    <row r="12518" spans="1:13" x14ac:dyDescent="0.2">
      <c r="A12518" t="s">
        <v>62</v>
      </c>
      <c r="B12518" t="s">
        <v>49</v>
      </c>
      <c r="C12518">
        <v>2016</v>
      </c>
      <c r="D12518" t="s">
        <v>94</v>
      </c>
      <c r="E12518" t="s">
        <v>30</v>
      </c>
      <c r="F12518" t="s">
        <v>31</v>
      </c>
      <c r="G12518" t="s">
        <v>77</v>
      </c>
      <c r="H12518" s="2">
        <v>818</v>
      </c>
      <c r="I12518" s="8">
        <f t="shared" si="975"/>
        <v>1165119</v>
      </c>
      <c r="J12518" s="8">
        <f t="shared" si="976"/>
        <v>139773</v>
      </c>
      <c r="K12518" s="8">
        <f t="shared" si="977"/>
        <v>151934</v>
      </c>
      <c r="L12518" s="8">
        <f t="shared" si="978"/>
        <v>36139</v>
      </c>
      <c r="M12518" s="8">
        <f t="shared" si="979"/>
        <v>20837</v>
      </c>
    </row>
    <row r="12519" spans="1:13" x14ac:dyDescent="0.2">
      <c r="A12519" t="s">
        <v>62</v>
      </c>
      <c r="B12519" t="s">
        <v>49</v>
      </c>
      <c r="C12519">
        <v>2016</v>
      </c>
      <c r="D12519" t="s">
        <v>94</v>
      </c>
      <c r="E12519" t="s">
        <v>30</v>
      </c>
      <c r="F12519" t="s">
        <v>32</v>
      </c>
      <c r="G12519" t="s">
        <v>78</v>
      </c>
      <c r="H12519" s="2">
        <v>506</v>
      </c>
      <c r="I12519" s="8">
        <f t="shared" si="975"/>
        <v>1165119</v>
      </c>
      <c r="J12519" s="8">
        <f t="shared" si="976"/>
        <v>139773</v>
      </c>
      <c r="K12519" s="8">
        <f t="shared" si="977"/>
        <v>151934</v>
      </c>
      <c r="L12519" s="8">
        <f t="shared" si="978"/>
        <v>36139</v>
      </c>
      <c r="M12519" s="8">
        <f t="shared" si="979"/>
        <v>22374</v>
      </c>
    </row>
    <row r="12520" spans="1:13" x14ac:dyDescent="0.2">
      <c r="A12520" t="s">
        <v>62</v>
      </c>
      <c r="B12520" t="s">
        <v>49</v>
      </c>
      <c r="C12520">
        <v>2016</v>
      </c>
      <c r="D12520" t="s">
        <v>94</v>
      </c>
      <c r="E12520" t="s">
        <v>30</v>
      </c>
      <c r="F12520" t="s">
        <v>33</v>
      </c>
      <c r="G12520" t="s">
        <v>79</v>
      </c>
      <c r="H12520" s="2">
        <v>806</v>
      </c>
      <c r="I12520" s="8">
        <f t="shared" si="975"/>
        <v>1165119</v>
      </c>
      <c r="J12520" s="8">
        <f t="shared" si="976"/>
        <v>139773</v>
      </c>
      <c r="K12520" s="8">
        <f t="shared" si="977"/>
        <v>151934</v>
      </c>
      <c r="L12520" s="8">
        <f t="shared" si="978"/>
        <v>36139</v>
      </c>
      <c r="M12520" s="8">
        <f t="shared" si="979"/>
        <v>24061</v>
      </c>
    </row>
    <row r="12521" spans="1:13" x14ac:dyDescent="0.2">
      <c r="A12521" t="s">
        <v>62</v>
      </c>
      <c r="B12521" t="s">
        <v>49</v>
      </c>
      <c r="C12521">
        <v>2016</v>
      </c>
      <c r="D12521" t="s">
        <v>94</v>
      </c>
      <c r="E12521" t="s">
        <v>30</v>
      </c>
      <c r="F12521" t="s">
        <v>34</v>
      </c>
      <c r="G12521" t="s">
        <v>80</v>
      </c>
      <c r="H12521" s="2">
        <v>760</v>
      </c>
      <c r="I12521" s="8">
        <f t="shared" si="975"/>
        <v>1165119</v>
      </c>
      <c r="J12521" s="8">
        <f t="shared" si="976"/>
        <v>139773</v>
      </c>
      <c r="K12521" s="8">
        <f t="shared" si="977"/>
        <v>151934</v>
      </c>
      <c r="L12521" s="8">
        <f t="shared" si="978"/>
        <v>36139</v>
      </c>
      <c r="M12521" s="8">
        <f t="shared" si="979"/>
        <v>21310</v>
      </c>
    </row>
    <row r="12522" spans="1:13" x14ac:dyDescent="0.2">
      <c r="A12522" t="s">
        <v>62</v>
      </c>
      <c r="B12522" t="s">
        <v>49</v>
      </c>
      <c r="C12522">
        <v>2016</v>
      </c>
      <c r="D12522" t="s">
        <v>94</v>
      </c>
      <c r="E12522" t="s">
        <v>30</v>
      </c>
      <c r="F12522" t="s">
        <v>35</v>
      </c>
      <c r="G12522" t="s">
        <v>81</v>
      </c>
      <c r="H12522" s="2">
        <v>740</v>
      </c>
      <c r="I12522" s="8">
        <f t="shared" si="975"/>
        <v>1165119</v>
      </c>
      <c r="J12522" s="8">
        <f t="shared" si="976"/>
        <v>139773</v>
      </c>
      <c r="K12522" s="8">
        <f t="shared" si="977"/>
        <v>151934</v>
      </c>
      <c r="L12522" s="8">
        <f t="shared" si="978"/>
        <v>36139</v>
      </c>
      <c r="M12522" s="8">
        <f t="shared" si="979"/>
        <v>22699</v>
      </c>
    </row>
    <row r="12523" spans="1:13" x14ac:dyDescent="0.2">
      <c r="A12523" t="s">
        <v>62</v>
      </c>
      <c r="B12523" t="s">
        <v>49</v>
      </c>
      <c r="C12523">
        <v>2016</v>
      </c>
      <c r="D12523" t="s">
        <v>94</v>
      </c>
      <c r="E12523" t="s">
        <v>30</v>
      </c>
      <c r="F12523" t="s">
        <v>36</v>
      </c>
      <c r="G12523" t="s">
        <v>82</v>
      </c>
      <c r="H12523" s="2">
        <v>1025</v>
      </c>
      <c r="I12523" s="8">
        <f t="shared" si="975"/>
        <v>1165119</v>
      </c>
      <c r="J12523" s="8">
        <f t="shared" si="976"/>
        <v>139773</v>
      </c>
      <c r="K12523" s="8">
        <f t="shared" si="977"/>
        <v>151934</v>
      </c>
      <c r="L12523" s="8">
        <f t="shared" si="978"/>
        <v>36139</v>
      </c>
      <c r="M12523" s="8">
        <f t="shared" si="979"/>
        <v>28492</v>
      </c>
    </row>
    <row r="12524" spans="1:13" x14ac:dyDescent="0.2">
      <c r="A12524" t="s">
        <v>62</v>
      </c>
      <c r="B12524" t="s">
        <v>49</v>
      </c>
      <c r="C12524">
        <v>2016</v>
      </c>
      <c r="D12524" t="s">
        <v>94</v>
      </c>
      <c r="E12524" t="s">
        <v>37</v>
      </c>
      <c r="F12524" t="s">
        <v>38</v>
      </c>
      <c r="G12524" t="s">
        <v>83</v>
      </c>
      <c r="H12524" s="2">
        <v>759</v>
      </c>
      <c r="I12524" s="8">
        <f t="shared" si="975"/>
        <v>1165119</v>
      </c>
      <c r="J12524" s="8">
        <f t="shared" si="976"/>
        <v>133322</v>
      </c>
      <c r="K12524" s="8">
        <f t="shared" si="977"/>
        <v>151934</v>
      </c>
      <c r="L12524" s="8">
        <f t="shared" si="978"/>
        <v>36139</v>
      </c>
      <c r="M12524" s="8">
        <f t="shared" si="979"/>
        <v>24203</v>
      </c>
    </row>
    <row r="12525" spans="1:13" x14ac:dyDescent="0.2">
      <c r="A12525" t="s">
        <v>62</v>
      </c>
      <c r="B12525" t="s">
        <v>49</v>
      </c>
      <c r="C12525">
        <v>2016</v>
      </c>
      <c r="D12525" t="s">
        <v>94</v>
      </c>
      <c r="E12525" t="s">
        <v>37</v>
      </c>
      <c r="F12525" t="s">
        <v>39</v>
      </c>
      <c r="G12525" t="s">
        <v>84</v>
      </c>
      <c r="H12525" s="2">
        <v>811</v>
      </c>
      <c r="I12525" s="8">
        <f t="shared" si="975"/>
        <v>1165119</v>
      </c>
      <c r="J12525" s="8">
        <f t="shared" si="976"/>
        <v>133322</v>
      </c>
      <c r="K12525" s="8">
        <f t="shared" si="977"/>
        <v>151934</v>
      </c>
      <c r="L12525" s="8">
        <f t="shared" si="978"/>
        <v>36139</v>
      </c>
      <c r="M12525" s="8">
        <f t="shared" si="979"/>
        <v>25359</v>
      </c>
    </row>
    <row r="12526" spans="1:13" x14ac:dyDescent="0.2">
      <c r="A12526" t="s">
        <v>62</v>
      </c>
      <c r="B12526" t="s">
        <v>49</v>
      </c>
      <c r="C12526">
        <v>2016</v>
      </c>
      <c r="D12526" t="s">
        <v>94</v>
      </c>
      <c r="E12526" t="s">
        <v>37</v>
      </c>
      <c r="F12526" t="s">
        <v>40</v>
      </c>
      <c r="G12526" t="s">
        <v>85</v>
      </c>
      <c r="H12526" s="2">
        <v>524</v>
      </c>
      <c r="I12526" s="8">
        <f t="shared" si="975"/>
        <v>1165119</v>
      </c>
      <c r="J12526" s="8">
        <f t="shared" si="976"/>
        <v>133322</v>
      </c>
      <c r="K12526" s="8">
        <f t="shared" si="977"/>
        <v>151934</v>
      </c>
      <c r="L12526" s="8">
        <f t="shared" si="978"/>
        <v>36139</v>
      </c>
      <c r="M12526" s="8">
        <f t="shared" si="979"/>
        <v>19894</v>
      </c>
    </row>
    <row r="12527" spans="1:13" x14ac:dyDescent="0.2">
      <c r="A12527" t="s">
        <v>62</v>
      </c>
      <c r="B12527" t="s">
        <v>49</v>
      </c>
      <c r="C12527">
        <v>2016</v>
      </c>
      <c r="D12527" t="s">
        <v>94</v>
      </c>
      <c r="E12527" t="s">
        <v>37</v>
      </c>
      <c r="F12527" t="s">
        <v>41</v>
      </c>
      <c r="G12527" t="s">
        <v>86</v>
      </c>
      <c r="H12527" s="2">
        <v>998</v>
      </c>
      <c r="I12527" s="8">
        <f t="shared" si="975"/>
        <v>1165119</v>
      </c>
      <c r="J12527" s="8">
        <f t="shared" si="976"/>
        <v>133322</v>
      </c>
      <c r="K12527" s="8">
        <f t="shared" si="977"/>
        <v>151934</v>
      </c>
      <c r="L12527" s="8">
        <f t="shared" si="978"/>
        <v>36139</v>
      </c>
      <c r="M12527" s="8">
        <f t="shared" si="979"/>
        <v>24030</v>
      </c>
    </row>
    <row r="12528" spans="1:13" x14ac:dyDescent="0.2">
      <c r="A12528" t="s">
        <v>62</v>
      </c>
      <c r="B12528" t="s">
        <v>49</v>
      </c>
      <c r="C12528">
        <v>2016</v>
      </c>
      <c r="D12528" t="s">
        <v>94</v>
      </c>
      <c r="E12528" t="s">
        <v>37</v>
      </c>
      <c r="F12528" t="s">
        <v>42</v>
      </c>
      <c r="G12528" t="s">
        <v>87</v>
      </c>
      <c r="H12528" s="2">
        <v>755</v>
      </c>
      <c r="I12528" s="8">
        <f t="shared" si="975"/>
        <v>1165119</v>
      </c>
      <c r="J12528" s="8">
        <f t="shared" si="976"/>
        <v>133322</v>
      </c>
      <c r="K12528" s="8">
        <f t="shared" si="977"/>
        <v>151934</v>
      </c>
      <c r="L12528" s="8">
        <f t="shared" si="978"/>
        <v>36139</v>
      </c>
      <c r="M12528" s="8">
        <f t="shared" si="979"/>
        <v>23606</v>
      </c>
    </row>
    <row r="12529" spans="1:13" x14ac:dyDescent="0.2">
      <c r="A12529" t="s">
        <v>62</v>
      </c>
      <c r="B12529" t="s">
        <v>49</v>
      </c>
      <c r="C12529">
        <v>2016</v>
      </c>
      <c r="D12529" t="s">
        <v>94</v>
      </c>
      <c r="E12529" t="s">
        <v>37</v>
      </c>
      <c r="F12529" t="s">
        <v>43</v>
      </c>
      <c r="G12529" t="s">
        <v>88</v>
      </c>
      <c r="H12529" s="2">
        <v>572</v>
      </c>
      <c r="I12529" s="8">
        <f t="shared" si="975"/>
        <v>1165119</v>
      </c>
      <c r="J12529" s="8">
        <f t="shared" si="976"/>
        <v>133322</v>
      </c>
      <c r="K12529" s="8">
        <f t="shared" si="977"/>
        <v>151934</v>
      </c>
      <c r="L12529" s="8">
        <f t="shared" si="978"/>
        <v>36139</v>
      </c>
      <c r="M12529" s="8">
        <f t="shared" si="979"/>
        <v>16230</v>
      </c>
    </row>
    <row r="12530" spans="1:13" x14ac:dyDescent="0.2">
      <c r="A12530" t="s">
        <v>62</v>
      </c>
      <c r="B12530" t="s">
        <v>49</v>
      </c>
      <c r="C12530">
        <v>2016</v>
      </c>
      <c r="D12530" t="s">
        <v>95</v>
      </c>
      <c r="E12530" t="s">
        <v>16</v>
      </c>
      <c r="F12530" t="s">
        <v>17</v>
      </c>
      <c r="G12530" t="s">
        <v>65</v>
      </c>
      <c r="H12530" s="2">
        <v>724.2</v>
      </c>
      <c r="I12530" s="8">
        <f t="shared" si="975"/>
        <v>1205939.3999999999</v>
      </c>
      <c r="J12530" s="8">
        <f t="shared" si="976"/>
        <v>86596.000000000015</v>
      </c>
      <c r="K12530" s="8">
        <f t="shared" si="977"/>
        <v>118124.20000000001</v>
      </c>
      <c r="L12530" s="8">
        <f t="shared" si="978"/>
        <v>34941.19999999999</v>
      </c>
      <c r="M12530" s="8">
        <f t="shared" si="979"/>
        <v>17077.2</v>
      </c>
    </row>
    <row r="12531" spans="1:13" x14ac:dyDescent="0.2">
      <c r="A12531" t="s">
        <v>62</v>
      </c>
      <c r="B12531" t="s">
        <v>49</v>
      </c>
      <c r="C12531">
        <v>2016</v>
      </c>
      <c r="D12531" t="s">
        <v>95</v>
      </c>
      <c r="E12531" t="s">
        <v>16</v>
      </c>
      <c r="F12531" t="s">
        <v>18</v>
      </c>
      <c r="G12531" t="s">
        <v>66</v>
      </c>
      <c r="H12531" s="2">
        <v>579</v>
      </c>
      <c r="I12531" s="8">
        <f t="shared" si="975"/>
        <v>1205939.3999999999</v>
      </c>
      <c r="J12531" s="8">
        <f t="shared" si="976"/>
        <v>86596.000000000015</v>
      </c>
      <c r="K12531" s="8">
        <f t="shared" si="977"/>
        <v>118124.20000000001</v>
      </c>
      <c r="L12531" s="8">
        <f t="shared" si="978"/>
        <v>34941.19999999999</v>
      </c>
      <c r="M12531" s="8">
        <f t="shared" si="979"/>
        <v>12793.4</v>
      </c>
    </row>
    <row r="12532" spans="1:13" x14ac:dyDescent="0.2">
      <c r="A12532" t="s">
        <v>62</v>
      </c>
      <c r="B12532" t="s">
        <v>49</v>
      </c>
      <c r="C12532">
        <v>2016</v>
      </c>
      <c r="D12532" t="s">
        <v>95</v>
      </c>
      <c r="E12532" t="s">
        <v>16</v>
      </c>
      <c r="F12532" t="s">
        <v>19</v>
      </c>
      <c r="G12532" t="s">
        <v>67</v>
      </c>
      <c r="H12532" s="2">
        <v>336.8</v>
      </c>
      <c r="I12532" s="8">
        <f t="shared" si="975"/>
        <v>1205939.3999999999</v>
      </c>
      <c r="J12532" s="8">
        <f t="shared" si="976"/>
        <v>86596.000000000015</v>
      </c>
      <c r="K12532" s="8">
        <f t="shared" si="977"/>
        <v>118124.20000000001</v>
      </c>
      <c r="L12532" s="8">
        <f t="shared" si="978"/>
        <v>34941.19999999999</v>
      </c>
      <c r="M12532" s="8">
        <f t="shared" si="979"/>
        <v>9860.5999999999985</v>
      </c>
    </row>
    <row r="12533" spans="1:13" x14ac:dyDescent="0.2">
      <c r="A12533" t="s">
        <v>62</v>
      </c>
      <c r="B12533" t="s">
        <v>49</v>
      </c>
      <c r="C12533">
        <v>2016</v>
      </c>
      <c r="D12533" t="s">
        <v>95</v>
      </c>
      <c r="E12533" t="s">
        <v>16</v>
      </c>
      <c r="F12533" t="s">
        <v>20</v>
      </c>
      <c r="G12533" t="s">
        <v>68</v>
      </c>
      <c r="H12533" s="2">
        <v>363.8</v>
      </c>
      <c r="I12533" s="8">
        <f t="shared" si="975"/>
        <v>1205939.3999999999</v>
      </c>
      <c r="J12533" s="8">
        <f t="shared" si="976"/>
        <v>86596.000000000015</v>
      </c>
      <c r="K12533" s="8">
        <f t="shared" si="977"/>
        <v>118124.20000000001</v>
      </c>
      <c r="L12533" s="8">
        <f t="shared" si="978"/>
        <v>34941.19999999999</v>
      </c>
      <c r="M12533" s="8">
        <f t="shared" si="979"/>
        <v>10121.999999999998</v>
      </c>
    </row>
    <row r="12534" spans="1:13" x14ac:dyDescent="0.2">
      <c r="A12534" t="s">
        <v>62</v>
      </c>
      <c r="B12534" t="s">
        <v>49</v>
      </c>
      <c r="C12534">
        <v>2016</v>
      </c>
      <c r="D12534" t="s">
        <v>95</v>
      </c>
      <c r="E12534" t="s">
        <v>16</v>
      </c>
      <c r="F12534" t="s">
        <v>21</v>
      </c>
      <c r="G12534" t="s">
        <v>69</v>
      </c>
      <c r="H12534" s="2">
        <v>1087.5999999999999</v>
      </c>
      <c r="I12534" s="8">
        <f t="shared" si="975"/>
        <v>1205939.3999999999</v>
      </c>
      <c r="J12534" s="8">
        <f t="shared" si="976"/>
        <v>86596.000000000015</v>
      </c>
      <c r="K12534" s="8">
        <f t="shared" si="977"/>
        <v>118124.20000000001</v>
      </c>
      <c r="L12534" s="8">
        <f t="shared" si="978"/>
        <v>34941.19999999999</v>
      </c>
      <c r="M12534" s="8">
        <f t="shared" si="979"/>
        <v>25599.599999999999</v>
      </c>
    </row>
    <row r="12535" spans="1:13" x14ac:dyDescent="0.2">
      <c r="A12535" t="s">
        <v>62</v>
      </c>
      <c r="B12535" t="s">
        <v>49</v>
      </c>
      <c r="C12535">
        <v>2016</v>
      </c>
      <c r="D12535" t="s">
        <v>95</v>
      </c>
      <c r="E12535" t="s">
        <v>16</v>
      </c>
      <c r="F12535" t="s">
        <v>22</v>
      </c>
      <c r="G12535" t="s">
        <v>70</v>
      </c>
      <c r="H12535" s="2">
        <v>475.8</v>
      </c>
      <c r="I12535" s="8">
        <f t="shared" si="975"/>
        <v>1205939.3999999999</v>
      </c>
      <c r="J12535" s="8">
        <f t="shared" si="976"/>
        <v>86596.000000000015</v>
      </c>
      <c r="K12535" s="8">
        <f t="shared" si="977"/>
        <v>118124.20000000001</v>
      </c>
      <c r="L12535" s="8">
        <f t="shared" si="978"/>
        <v>34941.19999999999</v>
      </c>
      <c r="M12535" s="8">
        <f t="shared" si="979"/>
        <v>11143.199999999999</v>
      </c>
    </row>
    <row r="12536" spans="1:13" x14ac:dyDescent="0.2">
      <c r="A12536" t="s">
        <v>62</v>
      </c>
      <c r="B12536" t="s">
        <v>49</v>
      </c>
      <c r="C12536">
        <v>2016</v>
      </c>
      <c r="D12536" t="s">
        <v>95</v>
      </c>
      <c r="E12536" t="s">
        <v>23</v>
      </c>
      <c r="F12536" t="s">
        <v>24</v>
      </c>
      <c r="G12536" t="s">
        <v>71</v>
      </c>
      <c r="H12536" s="2">
        <v>1500</v>
      </c>
      <c r="I12536" s="8">
        <f t="shared" si="975"/>
        <v>1205939.3999999999</v>
      </c>
      <c r="J12536" s="8">
        <f t="shared" si="976"/>
        <v>853488.20000000007</v>
      </c>
      <c r="K12536" s="8">
        <f t="shared" si="977"/>
        <v>118124.20000000001</v>
      </c>
      <c r="L12536" s="8">
        <f t="shared" si="978"/>
        <v>34941.19999999999</v>
      </c>
      <c r="M12536" s="8">
        <f t="shared" si="979"/>
        <v>116636</v>
      </c>
    </row>
    <row r="12537" spans="1:13" x14ac:dyDescent="0.2">
      <c r="A12537" t="s">
        <v>62</v>
      </c>
      <c r="B12537" t="s">
        <v>49</v>
      </c>
      <c r="C12537">
        <v>2016</v>
      </c>
      <c r="D12537" t="s">
        <v>95</v>
      </c>
      <c r="E12537" t="s">
        <v>23</v>
      </c>
      <c r="F12537" t="s">
        <v>25</v>
      </c>
      <c r="G12537" t="s">
        <v>72</v>
      </c>
      <c r="H12537" s="2">
        <v>7004</v>
      </c>
      <c r="I12537" s="8">
        <f t="shared" si="975"/>
        <v>1205939.3999999999</v>
      </c>
      <c r="J12537" s="8">
        <f t="shared" si="976"/>
        <v>853488.20000000007</v>
      </c>
      <c r="K12537" s="8">
        <f t="shared" si="977"/>
        <v>118124.20000000001</v>
      </c>
      <c r="L12537" s="8">
        <f t="shared" si="978"/>
        <v>34941.19999999999</v>
      </c>
      <c r="M12537" s="8">
        <f t="shared" si="979"/>
        <v>199762</v>
      </c>
    </row>
    <row r="12538" spans="1:13" x14ac:dyDescent="0.2">
      <c r="A12538" t="s">
        <v>62</v>
      </c>
      <c r="B12538" t="s">
        <v>49</v>
      </c>
      <c r="C12538">
        <v>2016</v>
      </c>
      <c r="D12538" t="s">
        <v>95</v>
      </c>
      <c r="E12538" t="s">
        <v>23</v>
      </c>
      <c r="F12538" t="s">
        <v>26</v>
      </c>
      <c r="G12538" t="s">
        <v>73</v>
      </c>
      <c r="H12538" s="2">
        <v>2602</v>
      </c>
      <c r="I12538" s="8">
        <f t="shared" si="975"/>
        <v>1205939.3999999999</v>
      </c>
      <c r="J12538" s="8">
        <f t="shared" si="976"/>
        <v>853488.20000000007</v>
      </c>
      <c r="K12538" s="8">
        <f t="shared" si="977"/>
        <v>118124.20000000001</v>
      </c>
      <c r="L12538" s="8">
        <f t="shared" si="978"/>
        <v>34941.19999999999</v>
      </c>
      <c r="M12538" s="8">
        <f t="shared" si="979"/>
        <v>68036.600000000006</v>
      </c>
    </row>
    <row r="12539" spans="1:13" x14ac:dyDescent="0.2">
      <c r="A12539" t="s">
        <v>62</v>
      </c>
      <c r="B12539" t="s">
        <v>49</v>
      </c>
      <c r="C12539">
        <v>2016</v>
      </c>
      <c r="D12539" t="s">
        <v>95</v>
      </c>
      <c r="E12539" t="s">
        <v>23</v>
      </c>
      <c r="F12539" t="s">
        <v>27</v>
      </c>
      <c r="G12539" t="s">
        <v>74</v>
      </c>
      <c r="H12539" s="2">
        <v>2093.1999999999998</v>
      </c>
      <c r="I12539" s="8">
        <f t="shared" si="975"/>
        <v>1205939.3999999999</v>
      </c>
      <c r="J12539" s="8">
        <f t="shared" si="976"/>
        <v>853488.20000000007</v>
      </c>
      <c r="K12539" s="8">
        <f t="shared" si="977"/>
        <v>118124.20000000001</v>
      </c>
      <c r="L12539" s="8">
        <f t="shared" si="978"/>
        <v>34941.19999999999</v>
      </c>
      <c r="M12539" s="8">
        <f t="shared" si="979"/>
        <v>152801.59999999998</v>
      </c>
    </row>
    <row r="12540" spans="1:13" x14ac:dyDescent="0.2">
      <c r="A12540" t="s">
        <v>62</v>
      </c>
      <c r="B12540" t="s">
        <v>49</v>
      </c>
      <c r="C12540">
        <v>2016</v>
      </c>
      <c r="D12540" t="s">
        <v>95</v>
      </c>
      <c r="E12540" t="s">
        <v>23</v>
      </c>
      <c r="F12540" t="s">
        <v>28</v>
      </c>
      <c r="G12540" t="s">
        <v>75</v>
      </c>
      <c r="H12540" s="2">
        <v>2947</v>
      </c>
      <c r="I12540" s="8">
        <f t="shared" si="975"/>
        <v>1205939.3999999999</v>
      </c>
      <c r="J12540" s="8">
        <f t="shared" si="976"/>
        <v>853488.20000000007</v>
      </c>
      <c r="K12540" s="8">
        <f t="shared" si="977"/>
        <v>118124.20000000001</v>
      </c>
      <c r="L12540" s="8">
        <f t="shared" si="978"/>
        <v>34941.19999999999</v>
      </c>
      <c r="M12540" s="8">
        <f t="shared" si="979"/>
        <v>120208</v>
      </c>
    </row>
    <row r="12541" spans="1:13" x14ac:dyDescent="0.2">
      <c r="A12541" t="s">
        <v>62</v>
      </c>
      <c r="B12541" t="s">
        <v>49</v>
      </c>
      <c r="C12541">
        <v>2016</v>
      </c>
      <c r="D12541" t="s">
        <v>95</v>
      </c>
      <c r="E12541" t="s">
        <v>23</v>
      </c>
      <c r="F12541" t="s">
        <v>29</v>
      </c>
      <c r="G12541" t="s">
        <v>76</v>
      </c>
      <c r="H12541" s="2">
        <v>6140</v>
      </c>
      <c r="I12541" s="8">
        <f t="shared" si="975"/>
        <v>1205939.3999999999</v>
      </c>
      <c r="J12541" s="8">
        <f t="shared" si="976"/>
        <v>853488.20000000007</v>
      </c>
      <c r="K12541" s="8">
        <f t="shared" si="977"/>
        <v>118124.20000000001</v>
      </c>
      <c r="L12541" s="8">
        <f t="shared" si="978"/>
        <v>34941.19999999999</v>
      </c>
      <c r="M12541" s="8">
        <f t="shared" si="979"/>
        <v>196044</v>
      </c>
    </row>
    <row r="12542" spans="1:13" x14ac:dyDescent="0.2">
      <c r="A12542" t="s">
        <v>62</v>
      </c>
      <c r="B12542" t="s">
        <v>49</v>
      </c>
      <c r="C12542">
        <v>2016</v>
      </c>
      <c r="D12542" t="s">
        <v>95</v>
      </c>
      <c r="E12542" t="s">
        <v>30</v>
      </c>
      <c r="F12542" t="s">
        <v>31</v>
      </c>
      <c r="G12542" t="s">
        <v>77</v>
      </c>
      <c r="H12542" s="2">
        <v>859.8</v>
      </c>
      <c r="I12542" s="8">
        <f t="shared" si="975"/>
        <v>1205939.3999999999</v>
      </c>
      <c r="J12542" s="8">
        <f t="shared" si="976"/>
        <v>134617.00000000003</v>
      </c>
      <c r="K12542" s="8">
        <f t="shared" si="977"/>
        <v>118124.20000000001</v>
      </c>
      <c r="L12542" s="8">
        <f t="shared" si="978"/>
        <v>34941.19999999999</v>
      </c>
      <c r="M12542" s="8">
        <f t="shared" si="979"/>
        <v>20904</v>
      </c>
    </row>
    <row r="12543" spans="1:13" x14ac:dyDescent="0.2">
      <c r="A12543" t="s">
        <v>62</v>
      </c>
      <c r="B12543" t="s">
        <v>49</v>
      </c>
      <c r="C12543">
        <v>2016</v>
      </c>
      <c r="D12543" t="s">
        <v>95</v>
      </c>
      <c r="E12543" t="s">
        <v>30</v>
      </c>
      <c r="F12543" t="s">
        <v>32</v>
      </c>
      <c r="G12543" t="s">
        <v>78</v>
      </c>
      <c r="H12543" s="2">
        <v>898.8</v>
      </c>
      <c r="I12543" s="8">
        <f t="shared" si="975"/>
        <v>1205939.3999999999</v>
      </c>
      <c r="J12543" s="8">
        <f t="shared" si="976"/>
        <v>134617.00000000003</v>
      </c>
      <c r="K12543" s="8">
        <f t="shared" si="977"/>
        <v>118124.20000000001</v>
      </c>
      <c r="L12543" s="8">
        <f t="shared" si="978"/>
        <v>34941.19999999999</v>
      </c>
      <c r="M12543" s="8">
        <f t="shared" si="979"/>
        <v>22380.799999999999</v>
      </c>
    </row>
    <row r="12544" spans="1:13" x14ac:dyDescent="0.2">
      <c r="A12544" t="s">
        <v>62</v>
      </c>
      <c r="B12544" t="s">
        <v>49</v>
      </c>
      <c r="C12544">
        <v>2016</v>
      </c>
      <c r="D12544" t="s">
        <v>95</v>
      </c>
      <c r="E12544" t="s">
        <v>30</v>
      </c>
      <c r="F12544" t="s">
        <v>33</v>
      </c>
      <c r="G12544" t="s">
        <v>79</v>
      </c>
      <c r="H12544" s="2">
        <v>871.8</v>
      </c>
      <c r="I12544" s="8">
        <f t="shared" si="975"/>
        <v>1205939.3999999999</v>
      </c>
      <c r="J12544" s="8">
        <f t="shared" si="976"/>
        <v>134617.00000000003</v>
      </c>
      <c r="K12544" s="8">
        <f t="shared" si="977"/>
        <v>118124.20000000001</v>
      </c>
      <c r="L12544" s="8">
        <f t="shared" si="978"/>
        <v>34941.19999999999</v>
      </c>
      <c r="M12544" s="8">
        <f t="shared" si="979"/>
        <v>23045.199999999997</v>
      </c>
    </row>
    <row r="12545" spans="1:13" x14ac:dyDescent="0.2">
      <c r="A12545" t="s">
        <v>62</v>
      </c>
      <c r="B12545" t="s">
        <v>49</v>
      </c>
      <c r="C12545">
        <v>2016</v>
      </c>
      <c r="D12545" t="s">
        <v>95</v>
      </c>
      <c r="E12545" t="s">
        <v>30</v>
      </c>
      <c r="F12545" t="s">
        <v>34</v>
      </c>
      <c r="G12545" t="s">
        <v>80</v>
      </c>
      <c r="H12545" s="2">
        <v>674.6</v>
      </c>
      <c r="I12545" s="8">
        <f t="shared" si="975"/>
        <v>1205939.3999999999</v>
      </c>
      <c r="J12545" s="8">
        <f t="shared" si="976"/>
        <v>134617.00000000003</v>
      </c>
      <c r="K12545" s="8">
        <f t="shared" si="977"/>
        <v>118124.20000000001</v>
      </c>
      <c r="L12545" s="8">
        <f t="shared" si="978"/>
        <v>34941.19999999999</v>
      </c>
      <c r="M12545" s="8">
        <f t="shared" si="979"/>
        <v>20939.200000000004</v>
      </c>
    </row>
    <row r="12546" spans="1:13" x14ac:dyDescent="0.2">
      <c r="A12546" t="s">
        <v>62</v>
      </c>
      <c r="B12546" t="s">
        <v>49</v>
      </c>
      <c r="C12546">
        <v>2016</v>
      </c>
      <c r="D12546" t="s">
        <v>95</v>
      </c>
      <c r="E12546" t="s">
        <v>30</v>
      </c>
      <c r="F12546" t="s">
        <v>35</v>
      </c>
      <c r="G12546" t="s">
        <v>81</v>
      </c>
      <c r="H12546" s="2">
        <v>724.8</v>
      </c>
      <c r="I12546" s="8">
        <f t="shared" ref="I12546:I12609" si="980">SUMIFS(H:H,C:C,C12546,D:D,D12546)</f>
        <v>1205939.3999999999</v>
      </c>
      <c r="J12546" s="8">
        <f t="shared" ref="J12546:J12609" si="981">SUMIFS(H:H,E:E,E12546,D:D,D12546,C:C,C12546)</f>
        <v>134617.00000000003</v>
      </c>
      <c r="K12546" s="8">
        <f t="shared" si="977"/>
        <v>118124.20000000001</v>
      </c>
      <c r="L12546" s="8">
        <f t="shared" si="978"/>
        <v>34941.19999999999</v>
      </c>
      <c r="M12546" s="8">
        <f t="shared" si="979"/>
        <v>21344.399999999998</v>
      </c>
    </row>
    <row r="12547" spans="1:13" x14ac:dyDescent="0.2">
      <c r="A12547" t="s">
        <v>62</v>
      </c>
      <c r="B12547" t="s">
        <v>49</v>
      </c>
      <c r="C12547">
        <v>2016</v>
      </c>
      <c r="D12547" t="s">
        <v>95</v>
      </c>
      <c r="E12547" t="s">
        <v>30</v>
      </c>
      <c r="F12547" t="s">
        <v>36</v>
      </c>
      <c r="G12547" t="s">
        <v>82</v>
      </c>
      <c r="H12547" s="2">
        <v>928.4</v>
      </c>
      <c r="I12547" s="8">
        <f t="shared" si="980"/>
        <v>1205939.3999999999</v>
      </c>
      <c r="J12547" s="8">
        <f t="shared" si="981"/>
        <v>134617.00000000003</v>
      </c>
      <c r="K12547" s="8">
        <f t="shared" ref="K12547:K12610" si="982">SUMIFS(H:H,B:B,B12547,C:C,C12547,D:D,D12547)</f>
        <v>118124.20000000001</v>
      </c>
      <c r="L12547" s="8">
        <f t="shared" ref="L12547:L12610" si="983">SUMIFS(H:H,A:A,A12547,C:C,C12547,D:D,D12547)</f>
        <v>34941.19999999999</v>
      </c>
      <c r="M12547" s="8">
        <f t="shared" ref="M12547:M12610" si="984">SUMIFS(H:H,G:G,G12547,D:D,D12547,C:C,C12547)</f>
        <v>26003.399999999991</v>
      </c>
    </row>
    <row r="12548" spans="1:13" x14ac:dyDescent="0.2">
      <c r="A12548" t="s">
        <v>62</v>
      </c>
      <c r="B12548" t="s">
        <v>49</v>
      </c>
      <c r="C12548">
        <v>2016</v>
      </c>
      <c r="D12548" t="s">
        <v>95</v>
      </c>
      <c r="E12548" t="s">
        <v>37</v>
      </c>
      <c r="F12548" t="s">
        <v>38</v>
      </c>
      <c r="G12548" t="s">
        <v>83</v>
      </c>
      <c r="H12548" s="2">
        <v>695</v>
      </c>
      <c r="I12548" s="8">
        <f t="shared" si="980"/>
        <v>1205939.3999999999</v>
      </c>
      <c r="J12548" s="8">
        <f t="shared" si="981"/>
        <v>131238.19999999998</v>
      </c>
      <c r="K12548" s="8">
        <f t="shared" si="982"/>
        <v>118124.20000000001</v>
      </c>
      <c r="L12548" s="8">
        <f t="shared" si="983"/>
        <v>34941.19999999999</v>
      </c>
      <c r="M12548" s="8">
        <f t="shared" si="984"/>
        <v>23650.2</v>
      </c>
    </row>
    <row r="12549" spans="1:13" x14ac:dyDescent="0.2">
      <c r="A12549" t="s">
        <v>62</v>
      </c>
      <c r="B12549" t="s">
        <v>49</v>
      </c>
      <c r="C12549">
        <v>2016</v>
      </c>
      <c r="D12549" t="s">
        <v>95</v>
      </c>
      <c r="E12549" t="s">
        <v>37</v>
      </c>
      <c r="F12549" t="s">
        <v>39</v>
      </c>
      <c r="G12549" t="s">
        <v>84</v>
      </c>
      <c r="H12549" s="2">
        <v>861.2</v>
      </c>
      <c r="I12549" s="8">
        <f t="shared" si="980"/>
        <v>1205939.3999999999</v>
      </c>
      <c r="J12549" s="8">
        <f t="shared" si="981"/>
        <v>131238.19999999998</v>
      </c>
      <c r="K12549" s="8">
        <f t="shared" si="982"/>
        <v>118124.20000000001</v>
      </c>
      <c r="L12549" s="8">
        <f t="shared" si="983"/>
        <v>34941.19999999999</v>
      </c>
      <c r="M12549" s="8">
        <f t="shared" si="984"/>
        <v>24337.600000000002</v>
      </c>
    </row>
    <row r="12550" spans="1:13" x14ac:dyDescent="0.2">
      <c r="A12550" t="s">
        <v>62</v>
      </c>
      <c r="B12550" t="s">
        <v>49</v>
      </c>
      <c r="C12550">
        <v>2016</v>
      </c>
      <c r="D12550" t="s">
        <v>95</v>
      </c>
      <c r="E12550" t="s">
        <v>37</v>
      </c>
      <c r="F12550" t="s">
        <v>40</v>
      </c>
      <c r="G12550" t="s">
        <v>85</v>
      </c>
      <c r="H12550" s="2">
        <v>531.4</v>
      </c>
      <c r="I12550" s="8">
        <f t="shared" si="980"/>
        <v>1205939.3999999999</v>
      </c>
      <c r="J12550" s="8">
        <f t="shared" si="981"/>
        <v>131238.19999999998</v>
      </c>
      <c r="K12550" s="8">
        <f t="shared" si="982"/>
        <v>118124.20000000001</v>
      </c>
      <c r="L12550" s="8">
        <f t="shared" si="983"/>
        <v>34941.19999999999</v>
      </c>
      <c r="M12550" s="8">
        <f t="shared" si="984"/>
        <v>21129.4</v>
      </c>
    </row>
    <row r="12551" spans="1:13" x14ac:dyDescent="0.2">
      <c r="A12551" t="s">
        <v>62</v>
      </c>
      <c r="B12551" t="s">
        <v>49</v>
      </c>
      <c r="C12551">
        <v>2016</v>
      </c>
      <c r="D12551" t="s">
        <v>95</v>
      </c>
      <c r="E12551" t="s">
        <v>37</v>
      </c>
      <c r="F12551" t="s">
        <v>41</v>
      </c>
      <c r="G12551" t="s">
        <v>86</v>
      </c>
      <c r="H12551" s="2">
        <v>744.6</v>
      </c>
      <c r="I12551" s="8">
        <f t="shared" si="980"/>
        <v>1205939.3999999999</v>
      </c>
      <c r="J12551" s="8">
        <f t="shared" si="981"/>
        <v>131238.19999999998</v>
      </c>
      <c r="K12551" s="8">
        <f t="shared" si="982"/>
        <v>118124.20000000001</v>
      </c>
      <c r="L12551" s="8">
        <f t="shared" si="983"/>
        <v>34941.19999999999</v>
      </c>
      <c r="M12551" s="8">
        <f t="shared" si="984"/>
        <v>22610.6</v>
      </c>
    </row>
    <row r="12552" spans="1:13" x14ac:dyDescent="0.2">
      <c r="A12552" t="s">
        <v>62</v>
      </c>
      <c r="B12552" t="s">
        <v>49</v>
      </c>
      <c r="C12552">
        <v>2016</v>
      </c>
      <c r="D12552" t="s">
        <v>95</v>
      </c>
      <c r="E12552" t="s">
        <v>37</v>
      </c>
      <c r="F12552" t="s">
        <v>42</v>
      </c>
      <c r="G12552" t="s">
        <v>87</v>
      </c>
      <c r="H12552" s="2">
        <v>865.2</v>
      </c>
      <c r="I12552" s="8">
        <f t="shared" si="980"/>
        <v>1205939.3999999999</v>
      </c>
      <c r="J12552" s="8">
        <f t="shared" si="981"/>
        <v>131238.19999999998</v>
      </c>
      <c r="K12552" s="8">
        <f t="shared" si="982"/>
        <v>118124.20000000001</v>
      </c>
      <c r="L12552" s="8">
        <f t="shared" si="983"/>
        <v>34941.19999999999</v>
      </c>
      <c r="M12552" s="8">
        <f t="shared" si="984"/>
        <v>24096.800000000003</v>
      </c>
    </row>
    <row r="12553" spans="1:13" x14ac:dyDescent="0.2">
      <c r="A12553" t="s">
        <v>62</v>
      </c>
      <c r="B12553" t="s">
        <v>49</v>
      </c>
      <c r="C12553">
        <v>2016</v>
      </c>
      <c r="D12553" t="s">
        <v>95</v>
      </c>
      <c r="E12553" t="s">
        <v>37</v>
      </c>
      <c r="F12553" t="s">
        <v>43</v>
      </c>
      <c r="G12553" t="s">
        <v>88</v>
      </c>
      <c r="H12553" s="2">
        <v>432.2</v>
      </c>
      <c r="I12553" s="8">
        <f t="shared" si="980"/>
        <v>1205939.3999999999</v>
      </c>
      <c r="J12553" s="8">
        <f t="shared" si="981"/>
        <v>131238.19999999998</v>
      </c>
      <c r="K12553" s="8">
        <f t="shared" si="982"/>
        <v>118124.20000000001</v>
      </c>
      <c r="L12553" s="8">
        <f t="shared" si="983"/>
        <v>34941.19999999999</v>
      </c>
      <c r="M12553" s="8">
        <f t="shared" si="984"/>
        <v>15413.599999999999</v>
      </c>
    </row>
    <row r="12554" spans="1:13" x14ac:dyDescent="0.2">
      <c r="A12554" t="s">
        <v>62</v>
      </c>
      <c r="B12554" t="s">
        <v>49</v>
      </c>
      <c r="C12554">
        <v>2016</v>
      </c>
      <c r="D12554" t="s">
        <v>96</v>
      </c>
      <c r="E12554" t="s">
        <v>16</v>
      </c>
      <c r="F12554" t="s">
        <v>17</v>
      </c>
      <c r="G12554" t="s">
        <v>65</v>
      </c>
      <c r="H12554" s="2">
        <v>577.70000000000005</v>
      </c>
      <c r="I12554" s="8">
        <f t="shared" si="980"/>
        <v>1235297.7</v>
      </c>
      <c r="J12554" s="8">
        <f t="shared" si="981"/>
        <v>93611</v>
      </c>
      <c r="K12554" s="8">
        <f t="shared" si="982"/>
        <v>149256.89999999997</v>
      </c>
      <c r="L12554" s="8">
        <f t="shared" si="983"/>
        <v>48473.8</v>
      </c>
      <c r="M12554" s="8">
        <f t="shared" si="984"/>
        <v>17871.100000000002</v>
      </c>
    </row>
    <row r="12555" spans="1:13" x14ac:dyDescent="0.2">
      <c r="A12555" t="s">
        <v>62</v>
      </c>
      <c r="B12555" t="s">
        <v>49</v>
      </c>
      <c r="C12555">
        <v>2016</v>
      </c>
      <c r="D12555" t="s">
        <v>96</v>
      </c>
      <c r="E12555" t="s">
        <v>16</v>
      </c>
      <c r="F12555" t="s">
        <v>18</v>
      </c>
      <c r="G12555" t="s">
        <v>66</v>
      </c>
      <c r="H12555" s="2">
        <v>624.4</v>
      </c>
      <c r="I12555" s="8">
        <f t="shared" si="980"/>
        <v>1235297.7</v>
      </c>
      <c r="J12555" s="8">
        <f t="shared" si="981"/>
        <v>93611</v>
      </c>
      <c r="K12555" s="8">
        <f t="shared" si="982"/>
        <v>149256.89999999997</v>
      </c>
      <c r="L12555" s="8">
        <f t="shared" si="983"/>
        <v>48473.8</v>
      </c>
      <c r="M12555" s="8">
        <f t="shared" si="984"/>
        <v>14597.300000000001</v>
      </c>
    </row>
    <row r="12556" spans="1:13" x14ac:dyDescent="0.2">
      <c r="A12556" t="s">
        <v>62</v>
      </c>
      <c r="B12556" t="s">
        <v>49</v>
      </c>
      <c r="C12556">
        <v>2016</v>
      </c>
      <c r="D12556" t="s">
        <v>96</v>
      </c>
      <c r="E12556" t="s">
        <v>16</v>
      </c>
      <c r="F12556" t="s">
        <v>19</v>
      </c>
      <c r="G12556" t="s">
        <v>67</v>
      </c>
      <c r="H12556" s="2">
        <v>337.3</v>
      </c>
      <c r="I12556" s="8">
        <f t="shared" si="980"/>
        <v>1235297.7</v>
      </c>
      <c r="J12556" s="8">
        <f t="shared" si="981"/>
        <v>93611</v>
      </c>
      <c r="K12556" s="8">
        <f t="shared" si="982"/>
        <v>149256.89999999997</v>
      </c>
      <c r="L12556" s="8">
        <f t="shared" si="983"/>
        <v>48473.8</v>
      </c>
      <c r="M12556" s="8">
        <f t="shared" si="984"/>
        <v>10322.299999999999</v>
      </c>
    </row>
    <row r="12557" spans="1:13" x14ac:dyDescent="0.2">
      <c r="A12557" t="s">
        <v>62</v>
      </c>
      <c r="B12557" t="s">
        <v>49</v>
      </c>
      <c r="C12557">
        <v>2016</v>
      </c>
      <c r="D12557" t="s">
        <v>96</v>
      </c>
      <c r="E12557" t="s">
        <v>16</v>
      </c>
      <c r="F12557" t="s">
        <v>20</v>
      </c>
      <c r="G12557" t="s">
        <v>68</v>
      </c>
      <c r="H12557" s="2">
        <v>490.5</v>
      </c>
      <c r="I12557" s="8">
        <f t="shared" si="980"/>
        <v>1235297.7</v>
      </c>
      <c r="J12557" s="8">
        <f t="shared" si="981"/>
        <v>93611</v>
      </c>
      <c r="K12557" s="8">
        <f t="shared" si="982"/>
        <v>149256.89999999997</v>
      </c>
      <c r="L12557" s="8">
        <f t="shared" si="983"/>
        <v>48473.8</v>
      </c>
      <c r="M12557" s="8">
        <f t="shared" si="984"/>
        <v>10978.800000000001</v>
      </c>
    </row>
    <row r="12558" spans="1:13" x14ac:dyDescent="0.2">
      <c r="A12558" t="s">
        <v>62</v>
      </c>
      <c r="B12558" t="s">
        <v>49</v>
      </c>
      <c r="C12558">
        <v>2016</v>
      </c>
      <c r="D12558" t="s">
        <v>96</v>
      </c>
      <c r="E12558" t="s">
        <v>16</v>
      </c>
      <c r="F12558" t="s">
        <v>21</v>
      </c>
      <c r="G12558" t="s">
        <v>69</v>
      </c>
      <c r="H12558" s="2">
        <v>1325.3</v>
      </c>
      <c r="I12558" s="8">
        <f t="shared" si="980"/>
        <v>1235297.7</v>
      </c>
      <c r="J12558" s="8">
        <f t="shared" si="981"/>
        <v>93611</v>
      </c>
      <c r="K12558" s="8">
        <f t="shared" si="982"/>
        <v>149256.89999999997</v>
      </c>
      <c r="L12558" s="8">
        <f t="shared" si="983"/>
        <v>48473.8</v>
      </c>
      <c r="M12558" s="8">
        <f t="shared" si="984"/>
        <v>27956.399999999998</v>
      </c>
    </row>
    <row r="12559" spans="1:13" x14ac:dyDescent="0.2">
      <c r="A12559" t="s">
        <v>62</v>
      </c>
      <c r="B12559" t="s">
        <v>49</v>
      </c>
      <c r="C12559">
        <v>2016</v>
      </c>
      <c r="D12559" t="s">
        <v>96</v>
      </c>
      <c r="E12559" t="s">
        <v>16</v>
      </c>
      <c r="F12559" t="s">
        <v>22</v>
      </c>
      <c r="G12559" t="s">
        <v>70</v>
      </c>
      <c r="H12559" s="2">
        <v>429.2</v>
      </c>
      <c r="I12559" s="8">
        <f t="shared" si="980"/>
        <v>1235297.7</v>
      </c>
      <c r="J12559" s="8">
        <f t="shared" si="981"/>
        <v>93611</v>
      </c>
      <c r="K12559" s="8">
        <f t="shared" si="982"/>
        <v>149256.89999999997</v>
      </c>
      <c r="L12559" s="8">
        <f t="shared" si="983"/>
        <v>48473.8</v>
      </c>
      <c r="M12559" s="8">
        <f t="shared" si="984"/>
        <v>11885.1</v>
      </c>
    </row>
    <row r="12560" spans="1:13" x14ac:dyDescent="0.2">
      <c r="A12560" t="s">
        <v>62</v>
      </c>
      <c r="B12560" t="s">
        <v>49</v>
      </c>
      <c r="C12560">
        <v>2016</v>
      </c>
      <c r="D12560" t="s">
        <v>96</v>
      </c>
      <c r="E12560" t="s">
        <v>23</v>
      </c>
      <c r="F12560" t="s">
        <v>24</v>
      </c>
      <c r="G12560" t="s">
        <v>71</v>
      </c>
      <c r="H12560" s="2">
        <v>2849</v>
      </c>
      <c r="I12560" s="8">
        <f t="shared" si="980"/>
        <v>1235297.7</v>
      </c>
      <c r="J12560" s="8">
        <f t="shared" si="981"/>
        <v>851847.6</v>
      </c>
      <c r="K12560" s="8">
        <f t="shared" si="982"/>
        <v>149256.89999999997</v>
      </c>
      <c r="L12560" s="8">
        <f t="shared" si="983"/>
        <v>48473.8</v>
      </c>
      <c r="M12560" s="8">
        <f t="shared" si="984"/>
        <v>126373</v>
      </c>
    </row>
    <row r="12561" spans="1:13" x14ac:dyDescent="0.2">
      <c r="A12561" t="s">
        <v>62</v>
      </c>
      <c r="B12561" t="s">
        <v>49</v>
      </c>
      <c r="C12561">
        <v>2016</v>
      </c>
      <c r="D12561" t="s">
        <v>96</v>
      </c>
      <c r="E12561" t="s">
        <v>23</v>
      </c>
      <c r="F12561" t="s">
        <v>25</v>
      </c>
      <c r="G12561" t="s">
        <v>72</v>
      </c>
      <c r="H12561" s="2">
        <v>6970</v>
      </c>
      <c r="I12561" s="8">
        <f t="shared" si="980"/>
        <v>1235297.7</v>
      </c>
      <c r="J12561" s="8">
        <f t="shared" si="981"/>
        <v>851847.6</v>
      </c>
      <c r="K12561" s="8">
        <f t="shared" si="982"/>
        <v>149256.89999999997</v>
      </c>
      <c r="L12561" s="8">
        <f t="shared" si="983"/>
        <v>48473.8</v>
      </c>
      <c r="M12561" s="8">
        <f t="shared" si="984"/>
        <v>169876</v>
      </c>
    </row>
    <row r="12562" spans="1:13" x14ac:dyDescent="0.2">
      <c r="A12562" t="s">
        <v>62</v>
      </c>
      <c r="B12562" t="s">
        <v>49</v>
      </c>
      <c r="C12562">
        <v>2016</v>
      </c>
      <c r="D12562" t="s">
        <v>96</v>
      </c>
      <c r="E12562" t="s">
        <v>23</v>
      </c>
      <c r="F12562" t="s">
        <v>26</v>
      </c>
      <c r="G12562" t="s">
        <v>73</v>
      </c>
      <c r="H12562" s="2">
        <v>2376</v>
      </c>
      <c r="I12562" s="8">
        <f t="shared" si="980"/>
        <v>1235297.7</v>
      </c>
      <c r="J12562" s="8">
        <f t="shared" si="981"/>
        <v>851847.6</v>
      </c>
      <c r="K12562" s="8">
        <f t="shared" si="982"/>
        <v>149256.89999999997</v>
      </c>
      <c r="L12562" s="8">
        <f t="shared" si="983"/>
        <v>48473.8</v>
      </c>
      <c r="M12562" s="8">
        <f t="shared" si="984"/>
        <v>67114</v>
      </c>
    </row>
    <row r="12563" spans="1:13" x14ac:dyDescent="0.2">
      <c r="A12563" t="s">
        <v>62</v>
      </c>
      <c r="B12563" t="s">
        <v>49</v>
      </c>
      <c r="C12563">
        <v>2016</v>
      </c>
      <c r="D12563" t="s">
        <v>96</v>
      </c>
      <c r="E12563" t="s">
        <v>23</v>
      </c>
      <c r="F12563" t="s">
        <v>27</v>
      </c>
      <c r="G12563" t="s">
        <v>74</v>
      </c>
      <c r="H12563" s="2">
        <v>4163</v>
      </c>
      <c r="I12563" s="8">
        <f t="shared" si="980"/>
        <v>1235297.7</v>
      </c>
      <c r="J12563" s="8">
        <f t="shared" si="981"/>
        <v>851847.6</v>
      </c>
      <c r="K12563" s="8">
        <f t="shared" si="982"/>
        <v>149256.89999999997</v>
      </c>
      <c r="L12563" s="8">
        <f t="shared" si="983"/>
        <v>48473.8</v>
      </c>
      <c r="M12563" s="8">
        <f t="shared" si="984"/>
        <v>174408.19999999998</v>
      </c>
    </row>
    <row r="12564" spans="1:13" x14ac:dyDescent="0.2">
      <c r="A12564" t="s">
        <v>62</v>
      </c>
      <c r="B12564" t="s">
        <v>49</v>
      </c>
      <c r="C12564">
        <v>2016</v>
      </c>
      <c r="D12564" t="s">
        <v>96</v>
      </c>
      <c r="E12564" t="s">
        <v>23</v>
      </c>
      <c r="F12564" t="s">
        <v>28</v>
      </c>
      <c r="G12564" t="s">
        <v>75</v>
      </c>
      <c r="H12564" s="2">
        <v>4460</v>
      </c>
      <c r="I12564" s="8">
        <f t="shared" si="980"/>
        <v>1235297.7</v>
      </c>
      <c r="J12564" s="8">
        <f t="shared" si="981"/>
        <v>851847.6</v>
      </c>
      <c r="K12564" s="8">
        <f t="shared" si="982"/>
        <v>149256.89999999997</v>
      </c>
      <c r="L12564" s="8">
        <f t="shared" si="983"/>
        <v>48473.8</v>
      </c>
      <c r="M12564" s="8">
        <f t="shared" si="984"/>
        <v>127969.4</v>
      </c>
    </row>
    <row r="12565" spans="1:13" x14ac:dyDescent="0.2">
      <c r="A12565" t="s">
        <v>62</v>
      </c>
      <c r="B12565" t="s">
        <v>49</v>
      </c>
      <c r="C12565">
        <v>2016</v>
      </c>
      <c r="D12565" t="s">
        <v>96</v>
      </c>
      <c r="E12565" t="s">
        <v>23</v>
      </c>
      <c r="F12565" t="s">
        <v>29</v>
      </c>
      <c r="G12565" t="s">
        <v>76</v>
      </c>
      <c r="H12565" s="2">
        <v>12390</v>
      </c>
      <c r="I12565" s="8">
        <f t="shared" si="980"/>
        <v>1235297.7</v>
      </c>
      <c r="J12565" s="8">
        <f t="shared" si="981"/>
        <v>851847.6</v>
      </c>
      <c r="K12565" s="8">
        <f t="shared" si="982"/>
        <v>149256.89999999997</v>
      </c>
      <c r="L12565" s="8">
        <f t="shared" si="983"/>
        <v>48473.8</v>
      </c>
      <c r="M12565" s="8">
        <f t="shared" si="984"/>
        <v>186107</v>
      </c>
    </row>
    <row r="12566" spans="1:13" x14ac:dyDescent="0.2">
      <c r="A12566" t="s">
        <v>62</v>
      </c>
      <c r="B12566" t="s">
        <v>49</v>
      </c>
      <c r="C12566">
        <v>2016</v>
      </c>
      <c r="D12566" t="s">
        <v>96</v>
      </c>
      <c r="E12566" t="s">
        <v>30</v>
      </c>
      <c r="F12566" t="s">
        <v>31</v>
      </c>
      <c r="G12566" t="s">
        <v>77</v>
      </c>
      <c r="H12566" s="2">
        <v>949</v>
      </c>
      <c r="I12566" s="8">
        <f t="shared" si="980"/>
        <v>1235297.7</v>
      </c>
      <c r="J12566" s="8">
        <f t="shared" si="981"/>
        <v>148137.90000000008</v>
      </c>
      <c r="K12566" s="8">
        <f t="shared" si="982"/>
        <v>149256.89999999997</v>
      </c>
      <c r="L12566" s="8">
        <f t="shared" si="983"/>
        <v>48473.8</v>
      </c>
      <c r="M12566" s="8">
        <f t="shared" si="984"/>
        <v>21596.6</v>
      </c>
    </row>
    <row r="12567" spans="1:13" x14ac:dyDescent="0.2">
      <c r="A12567" t="s">
        <v>62</v>
      </c>
      <c r="B12567" t="s">
        <v>49</v>
      </c>
      <c r="C12567">
        <v>2016</v>
      </c>
      <c r="D12567" t="s">
        <v>96</v>
      </c>
      <c r="E12567" t="s">
        <v>30</v>
      </c>
      <c r="F12567" t="s">
        <v>32</v>
      </c>
      <c r="G12567" t="s">
        <v>78</v>
      </c>
      <c r="H12567" s="2">
        <v>763.1</v>
      </c>
      <c r="I12567" s="8">
        <f t="shared" si="980"/>
        <v>1235297.7</v>
      </c>
      <c r="J12567" s="8">
        <f t="shared" si="981"/>
        <v>148137.90000000008</v>
      </c>
      <c r="K12567" s="8">
        <f t="shared" si="982"/>
        <v>149256.89999999997</v>
      </c>
      <c r="L12567" s="8">
        <f t="shared" si="983"/>
        <v>48473.8</v>
      </c>
      <c r="M12567" s="8">
        <f t="shared" si="984"/>
        <v>24130.799999999996</v>
      </c>
    </row>
    <row r="12568" spans="1:13" x14ac:dyDescent="0.2">
      <c r="A12568" t="s">
        <v>62</v>
      </c>
      <c r="B12568" t="s">
        <v>49</v>
      </c>
      <c r="C12568">
        <v>2016</v>
      </c>
      <c r="D12568" t="s">
        <v>96</v>
      </c>
      <c r="E12568" t="s">
        <v>30</v>
      </c>
      <c r="F12568" t="s">
        <v>33</v>
      </c>
      <c r="G12568" t="s">
        <v>79</v>
      </c>
      <c r="H12568" s="2">
        <v>1015.7</v>
      </c>
      <c r="I12568" s="8">
        <f t="shared" si="980"/>
        <v>1235297.7</v>
      </c>
      <c r="J12568" s="8">
        <f t="shared" si="981"/>
        <v>148137.90000000008</v>
      </c>
      <c r="K12568" s="8">
        <f t="shared" si="982"/>
        <v>149256.89999999997</v>
      </c>
      <c r="L12568" s="8">
        <f t="shared" si="983"/>
        <v>48473.8</v>
      </c>
      <c r="M12568" s="8">
        <f t="shared" si="984"/>
        <v>25914.700000000004</v>
      </c>
    </row>
    <row r="12569" spans="1:13" x14ac:dyDescent="0.2">
      <c r="A12569" t="s">
        <v>62</v>
      </c>
      <c r="B12569" t="s">
        <v>49</v>
      </c>
      <c r="C12569">
        <v>2016</v>
      </c>
      <c r="D12569" t="s">
        <v>96</v>
      </c>
      <c r="E12569" t="s">
        <v>30</v>
      </c>
      <c r="F12569" t="s">
        <v>34</v>
      </c>
      <c r="G12569" t="s">
        <v>80</v>
      </c>
      <c r="H12569" s="2">
        <v>783.3</v>
      </c>
      <c r="I12569" s="8">
        <f t="shared" si="980"/>
        <v>1235297.7</v>
      </c>
      <c r="J12569" s="8">
        <f t="shared" si="981"/>
        <v>148137.90000000008</v>
      </c>
      <c r="K12569" s="8">
        <f t="shared" si="982"/>
        <v>149256.89999999997</v>
      </c>
      <c r="L12569" s="8">
        <f t="shared" si="983"/>
        <v>48473.8</v>
      </c>
      <c r="M12569" s="8">
        <f t="shared" si="984"/>
        <v>23238.799999999999</v>
      </c>
    </row>
    <row r="12570" spans="1:13" x14ac:dyDescent="0.2">
      <c r="A12570" t="s">
        <v>62</v>
      </c>
      <c r="B12570" t="s">
        <v>49</v>
      </c>
      <c r="C12570">
        <v>2016</v>
      </c>
      <c r="D12570" t="s">
        <v>96</v>
      </c>
      <c r="E12570" t="s">
        <v>30</v>
      </c>
      <c r="F12570" t="s">
        <v>35</v>
      </c>
      <c r="G12570" t="s">
        <v>81</v>
      </c>
      <c r="H12570" s="2">
        <v>1133</v>
      </c>
      <c r="I12570" s="8">
        <f t="shared" si="980"/>
        <v>1235297.7</v>
      </c>
      <c r="J12570" s="8">
        <f t="shared" si="981"/>
        <v>148137.90000000008</v>
      </c>
      <c r="K12570" s="8">
        <f t="shared" si="982"/>
        <v>149256.89999999997</v>
      </c>
      <c r="L12570" s="8">
        <f t="shared" si="983"/>
        <v>48473.8</v>
      </c>
      <c r="M12570" s="8">
        <f t="shared" si="984"/>
        <v>24165.899999999998</v>
      </c>
    </row>
    <row r="12571" spans="1:13" x14ac:dyDescent="0.2">
      <c r="A12571" t="s">
        <v>62</v>
      </c>
      <c r="B12571" t="s">
        <v>49</v>
      </c>
      <c r="C12571">
        <v>2016</v>
      </c>
      <c r="D12571" t="s">
        <v>96</v>
      </c>
      <c r="E12571" t="s">
        <v>30</v>
      </c>
      <c r="F12571" t="s">
        <v>36</v>
      </c>
      <c r="G12571" t="s">
        <v>82</v>
      </c>
      <c r="H12571" s="2">
        <v>1185.9000000000001</v>
      </c>
      <c r="I12571" s="8">
        <f t="shared" si="980"/>
        <v>1235297.7</v>
      </c>
      <c r="J12571" s="8">
        <f t="shared" si="981"/>
        <v>148137.90000000008</v>
      </c>
      <c r="K12571" s="8">
        <f t="shared" si="982"/>
        <v>149256.89999999997</v>
      </c>
      <c r="L12571" s="8">
        <f t="shared" si="983"/>
        <v>48473.8</v>
      </c>
      <c r="M12571" s="8">
        <f t="shared" si="984"/>
        <v>29091.100000000002</v>
      </c>
    </row>
    <row r="12572" spans="1:13" x14ac:dyDescent="0.2">
      <c r="A12572" t="s">
        <v>62</v>
      </c>
      <c r="B12572" t="s">
        <v>49</v>
      </c>
      <c r="C12572">
        <v>2016</v>
      </c>
      <c r="D12572" t="s">
        <v>96</v>
      </c>
      <c r="E12572" t="s">
        <v>37</v>
      </c>
      <c r="F12572" t="s">
        <v>38</v>
      </c>
      <c r="G12572" t="s">
        <v>83</v>
      </c>
      <c r="H12572" s="2">
        <v>943.9</v>
      </c>
      <c r="I12572" s="8">
        <f t="shared" si="980"/>
        <v>1235297.7</v>
      </c>
      <c r="J12572" s="8">
        <f t="shared" si="981"/>
        <v>141701.19999999998</v>
      </c>
      <c r="K12572" s="8">
        <f t="shared" si="982"/>
        <v>149256.89999999997</v>
      </c>
      <c r="L12572" s="8">
        <f t="shared" si="983"/>
        <v>48473.8</v>
      </c>
      <c r="M12572" s="8">
        <f t="shared" si="984"/>
        <v>25194.600000000006</v>
      </c>
    </row>
    <row r="12573" spans="1:13" x14ac:dyDescent="0.2">
      <c r="A12573" t="s">
        <v>62</v>
      </c>
      <c r="B12573" t="s">
        <v>49</v>
      </c>
      <c r="C12573">
        <v>2016</v>
      </c>
      <c r="D12573" t="s">
        <v>96</v>
      </c>
      <c r="E12573" t="s">
        <v>37</v>
      </c>
      <c r="F12573" t="s">
        <v>39</v>
      </c>
      <c r="G12573" t="s">
        <v>84</v>
      </c>
      <c r="H12573" s="2">
        <v>1202.9000000000001</v>
      </c>
      <c r="I12573" s="8">
        <f t="shared" si="980"/>
        <v>1235297.7</v>
      </c>
      <c r="J12573" s="8">
        <f t="shared" si="981"/>
        <v>141701.19999999998</v>
      </c>
      <c r="K12573" s="8">
        <f t="shared" si="982"/>
        <v>149256.89999999997</v>
      </c>
      <c r="L12573" s="8">
        <f t="shared" si="983"/>
        <v>48473.8</v>
      </c>
      <c r="M12573" s="8">
        <f t="shared" si="984"/>
        <v>27454.200000000004</v>
      </c>
    </row>
    <row r="12574" spans="1:13" x14ac:dyDescent="0.2">
      <c r="A12574" t="s">
        <v>62</v>
      </c>
      <c r="B12574" t="s">
        <v>49</v>
      </c>
      <c r="C12574">
        <v>2016</v>
      </c>
      <c r="D12574" t="s">
        <v>96</v>
      </c>
      <c r="E12574" t="s">
        <v>37</v>
      </c>
      <c r="F12574" t="s">
        <v>40</v>
      </c>
      <c r="G12574" t="s">
        <v>85</v>
      </c>
      <c r="H12574" s="2">
        <v>773.7</v>
      </c>
      <c r="I12574" s="8">
        <f t="shared" si="980"/>
        <v>1235297.7</v>
      </c>
      <c r="J12574" s="8">
        <f t="shared" si="981"/>
        <v>141701.19999999998</v>
      </c>
      <c r="K12574" s="8">
        <f t="shared" si="982"/>
        <v>149256.89999999997</v>
      </c>
      <c r="L12574" s="8">
        <f t="shared" si="983"/>
        <v>48473.8</v>
      </c>
      <c r="M12574" s="8">
        <f t="shared" si="984"/>
        <v>21834.1</v>
      </c>
    </row>
    <row r="12575" spans="1:13" x14ac:dyDescent="0.2">
      <c r="A12575" t="s">
        <v>62</v>
      </c>
      <c r="B12575" t="s">
        <v>49</v>
      </c>
      <c r="C12575">
        <v>2016</v>
      </c>
      <c r="D12575" t="s">
        <v>96</v>
      </c>
      <c r="E12575" t="s">
        <v>37</v>
      </c>
      <c r="F12575" t="s">
        <v>41</v>
      </c>
      <c r="G12575" t="s">
        <v>86</v>
      </c>
      <c r="H12575" s="2">
        <v>918.4</v>
      </c>
      <c r="I12575" s="8">
        <f t="shared" si="980"/>
        <v>1235297.7</v>
      </c>
      <c r="J12575" s="8">
        <f t="shared" si="981"/>
        <v>141701.19999999998</v>
      </c>
      <c r="K12575" s="8">
        <f t="shared" si="982"/>
        <v>149256.89999999997</v>
      </c>
      <c r="L12575" s="8">
        <f t="shared" si="983"/>
        <v>48473.8</v>
      </c>
      <c r="M12575" s="8">
        <f t="shared" si="984"/>
        <v>24972.9</v>
      </c>
    </row>
    <row r="12576" spans="1:13" x14ac:dyDescent="0.2">
      <c r="A12576" t="s">
        <v>62</v>
      </c>
      <c r="B12576" t="s">
        <v>49</v>
      </c>
      <c r="C12576">
        <v>2016</v>
      </c>
      <c r="D12576" t="s">
        <v>96</v>
      </c>
      <c r="E12576" t="s">
        <v>37</v>
      </c>
      <c r="F12576" t="s">
        <v>42</v>
      </c>
      <c r="G12576" t="s">
        <v>87</v>
      </c>
      <c r="H12576" s="2">
        <v>1109.5</v>
      </c>
      <c r="I12576" s="8">
        <f t="shared" si="980"/>
        <v>1235297.7</v>
      </c>
      <c r="J12576" s="8">
        <f t="shared" si="981"/>
        <v>141701.19999999998</v>
      </c>
      <c r="K12576" s="8">
        <f t="shared" si="982"/>
        <v>149256.89999999997</v>
      </c>
      <c r="L12576" s="8">
        <f t="shared" si="983"/>
        <v>48473.8</v>
      </c>
      <c r="M12576" s="8">
        <f t="shared" si="984"/>
        <v>25424.3</v>
      </c>
    </row>
    <row r="12577" spans="1:13" x14ac:dyDescent="0.2">
      <c r="A12577" t="s">
        <v>62</v>
      </c>
      <c r="B12577" t="s">
        <v>49</v>
      </c>
      <c r="C12577">
        <v>2016</v>
      </c>
      <c r="D12577" t="s">
        <v>96</v>
      </c>
      <c r="E12577" t="s">
        <v>37</v>
      </c>
      <c r="F12577" t="s">
        <v>43</v>
      </c>
      <c r="G12577" t="s">
        <v>88</v>
      </c>
      <c r="H12577" s="2">
        <v>703</v>
      </c>
      <c r="I12577" s="8">
        <f t="shared" si="980"/>
        <v>1235297.7</v>
      </c>
      <c r="J12577" s="8">
        <f t="shared" si="981"/>
        <v>141701.19999999998</v>
      </c>
      <c r="K12577" s="8">
        <f t="shared" si="982"/>
        <v>149256.89999999997</v>
      </c>
      <c r="L12577" s="8">
        <f t="shared" si="983"/>
        <v>48473.8</v>
      </c>
      <c r="M12577" s="8">
        <f t="shared" si="984"/>
        <v>16821.099999999999</v>
      </c>
    </row>
    <row r="12578" spans="1:13" x14ac:dyDescent="0.2">
      <c r="A12578" t="s">
        <v>62</v>
      </c>
      <c r="B12578" t="s">
        <v>49</v>
      </c>
      <c r="C12578">
        <v>2016</v>
      </c>
      <c r="D12578" t="s">
        <v>97</v>
      </c>
      <c r="E12578" t="s">
        <v>16</v>
      </c>
      <c r="F12578" t="s">
        <v>17</v>
      </c>
      <c r="G12578" t="s">
        <v>65</v>
      </c>
      <c r="H12578" s="2">
        <v>409.8</v>
      </c>
      <c r="I12578" s="8">
        <f t="shared" si="980"/>
        <v>1288219.2000000002</v>
      </c>
      <c r="J12578" s="8">
        <f t="shared" si="981"/>
        <v>93727.5</v>
      </c>
      <c r="K12578" s="8">
        <f t="shared" si="982"/>
        <v>143961.90000000002</v>
      </c>
      <c r="L12578" s="8">
        <f t="shared" si="983"/>
        <v>44736.299999999988</v>
      </c>
      <c r="M12578" s="8">
        <f t="shared" si="984"/>
        <v>17375.100000000002</v>
      </c>
    </row>
    <row r="12579" spans="1:13" x14ac:dyDescent="0.2">
      <c r="A12579" t="s">
        <v>62</v>
      </c>
      <c r="B12579" t="s">
        <v>49</v>
      </c>
      <c r="C12579">
        <v>2016</v>
      </c>
      <c r="D12579" t="s">
        <v>97</v>
      </c>
      <c r="E12579" t="s">
        <v>16</v>
      </c>
      <c r="F12579" t="s">
        <v>18</v>
      </c>
      <c r="G12579" t="s">
        <v>66</v>
      </c>
      <c r="H12579" s="2">
        <v>582</v>
      </c>
      <c r="I12579" s="8">
        <f t="shared" si="980"/>
        <v>1288219.2000000002</v>
      </c>
      <c r="J12579" s="8">
        <f t="shared" si="981"/>
        <v>93727.5</v>
      </c>
      <c r="K12579" s="8">
        <f t="shared" si="982"/>
        <v>143961.90000000002</v>
      </c>
      <c r="L12579" s="8">
        <f t="shared" si="983"/>
        <v>44736.299999999988</v>
      </c>
      <c r="M12579" s="8">
        <f t="shared" si="984"/>
        <v>14571.3</v>
      </c>
    </row>
    <row r="12580" spans="1:13" x14ac:dyDescent="0.2">
      <c r="A12580" t="s">
        <v>62</v>
      </c>
      <c r="B12580" t="s">
        <v>49</v>
      </c>
      <c r="C12580">
        <v>2016</v>
      </c>
      <c r="D12580" t="s">
        <v>97</v>
      </c>
      <c r="E12580" t="s">
        <v>16</v>
      </c>
      <c r="F12580" t="s">
        <v>19</v>
      </c>
      <c r="G12580" t="s">
        <v>67</v>
      </c>
      <c r="H12580" s="2">
        <v>309.39999999999998</v>
      </c>
      <c r="I12580" s="8">
        <f t="shared" si="980"/>
        <v>1288219.2000000002</v>
      </c>
      <c r="J12580" s="8">
        <f t="shared" si="981"/>
        <v>93727.5</v>
      </c>
      <c r="K12580" s="8">
        <f t="shared" si="982"/>
        <v>143961.90000000002</v>
      </c>
      <c r="L12580" s="8">
        <f t="shared" si="983"/>
        <v>44736.299999999988</v>
      </c>
      <c r="M12580" s="8">
        <f t="shared" si="984"/>
        <v>10316.4</v>
      </c>
    </row>
    <row r="12581" spans="1:13" x14ac:dyDescent="0.2">
      <c r="A12581" t="s">
        <v>62</v>
      </c>
      <c r="B12581" t="s">
        <v>49</v>
      </c>
      <c r="C12581">
        <v>2016</v>
      </c>
      <c r="D12581" t="s">
        <v>97</v>
      </c>
      <c r="E12581" t="s">
        <v>16</v>
      </c>
      <c r="F12581" t="s">
        <v>20</v>
      </c>
      <c r="G12581" t="s">
        <v>68</v>
      </c>
      <c r="H12581" s="2">
        <v>303.3</v>
      </c>
      <c r="I12581" s="8">
        <f t="shared" si="980"/>
        <v>1288219.2000000002</v>
      </c>
      <c r="J12581" s="8">
        <f t="shared" si="981"/>
        <v>93727.5</v>
      </c>
      <c r="K12581" s="8">
        <f t="shared" si="982"/>
        <v>143961.90000000002</v>
      </c>
      <c r="L12581" s="8">
        <f t="shared" si="983"/>
        <v>44736.299999999988</v>
      </c>
      <c r="M12581" s="8">
        <f t="shared" si="984"/>
        <v>11093.999999999998</v>
      </c>
    </row>
    <row r="12582" spans="1:13" x14ac:dyDescent="0.2">
      <c r="A12582" t="s">
        <v>62</v>
      </c>
      <c r="B12582" t="s">
        <v>49</v>
      </c>
      <c r="C12582">
        <v>2016</v>
      </c>
      <c r="D12582" t="s">
        <v>97</v>
      </c>
      <c r="E12582" t="s">
        <v>16</v>
      </c>
      <c r="F12582" t="s">
        <v>21</v>
      </c>
      <c r="G12582" t="s">
        <v>69</v>
      </c>
      <c r="H12582" s="2">
        <v>822.4</v>
      </c>
      <c r="I12582" s="8">
        <f t="shared" si="980"/>
        <v>1288219.2000000002</v>
      </c>
      <c r="J12582" s="8">
        <f t="shared" si="981"/>
        <v>93727.5</v>
      </c>
      <c r="K12582" s="8">
        <f t="shared" si="982"/>
        <v>143961.90000000002</v>
      </c>
      <c r="L12582" s="8">
        <f t="shared" si="983"/>
        <v>44736.299999999988</v>
      </c>
      <c r="M12582" s="8">
        <f t="shared" si="984"/>
        <v>28842.400000000001</v>
      </c>
    </row>
    <row r="12583" spans="1:13" x14ac:dyDescent="0.2">
      <c r="A12583" t="s">
        <v>62</v>
      </c>
      <c r="B12583" t="s">
        <v>49</v>
      </c>
      <c r="C12583">
        <v>2016</v>
      </c>
      <c r="D12583" t="s">
        <v>97</v>
      </c>
      <c r="E12583" t="s">
        <v>16</v>
      </c>
      <c r="F12583" t="s">
        <v>22</v>
      </c>
      <c r="G12583" t="s">
        <v>70</v>
      </c>
      <c r="H12583" s="2">
        <v>310.39999999999998</v>
      </c>
      <c r="I12583" s="8">
        <f t="shared" si="980"/>
        <v>1288219.2000000002</v>
      </c>
      <c r="J12583" s="8">
        <f t="shared" si="981"/>
        <v>93727.5</v>
      </c>
      <c r="K12583" s="8">
        <f t="shared" si="982"/>
        <v>143961.90000000002</v>
      </c>
      <c r="L12583" s="8">
        <f t="shared" si="983"/>
        <v>44736.299999999988</v>
      </c>
      <c r="M12583" s="8">
        <f t="shared" si="984"/>
        <v>11528.300000000001</v>
      </c>
    </row>
    <row r="12584" spans="1:13" x14ac:dyDescent="0.2">
      <c r="A12584" t="s">
        <v>62</v>
      </c>
      <c r="B12584" t="s">
        <v>49</v>
      </c>
      <c r="C12584">
        <v>2016</v>
      </c>
      <c r="D12584" t="s">
        <v>97</v>
      </c>
      <c r="E12584" t="s">
        <v>23</v>
      </c>
      <c r="F12584" t="s">
        <v>24</v>
      </c>
      <c r="G12584" t="s">
        <v>71</v>
      </c>
      <c r="H12584" s="2">
        <v>7030</v>
      </c>
      <c r="I12584" s="8">
        <f t="shared" si="980"/>
        <v>1288219.2000000002</v>
      </c>
      <c r="J12584" s="8">
        <f t="shared" si="981"/>
        <v>904930.29999999981</v>
      </c>
      <c r="K12584" s="8">
        <f t="shared" si="982"/>
        <v>143961.90000000002</v>
      </c>
      <c r="L12584" s="8">
        <f t="shared" si="983"/>
        <v>44736.299999999988</v>
      </c>
      <c r="M12584" s="8">
        <f t="shared" si="984"/>
        <v>144185</v>
      </c>
    </row>
    <row r="12585" spans="1:13" x14ac:dyDescent="0.2">
      <c r="A12585" t="s">
        <v>62</v>
      </c>
      <c r="B12585" t="s">
        <v>49</v>
      </c>
      <c r="C12585">
        <v>2016</v>
      </c>
      <c r="D12585" t="s">
        <v>97</v>
      </c>
      <c r="E12585" t="s">
        <v>23</v>
      </c>
      <c r="F12585" t="s">
        <v>25</v>
      </c>
      <c r="G12585" t="s">
        <v>72</v>
      </c>
      <c r="H12585" s="2">
        <v>4800</v>
      </c>
      <c r="I12585" s="8">
        <f t="shared" si="980"/>
        <v>1288219.2000000002</v>
      </c>
      <c r="J12585" s="8">
        <f t="shared" si="981"/>
        <v>904930.29999999981</v>
      </c>
      <c r="K12585" s="8">
        <f t="shared" si="982"/>
        <v>143961.90000000002</v>
      </c>
      <c r="L12585" s="8">
        <f t="shared" si="983"/>
        <v>44736.299999999988</v>
      </c>
      <c r="M12585" s="8">
        <f t="shared" si="984"/>
        <v>187425</v>
      </c>
    </row>
    <row r="12586" spans="1:13" x14ac:dyDescent="0.2">
      <c r="A12586" t="s">
        <v>62</v>
      </c>
      <c r="B12586" t="s">
        <v>49</v>
      </c>
      <c r="C12586">
        <v>2016</v>
      </c>
      <c r="D12586" t="s">
        <v>97</v>
      </c>
      <c r="E12586" t="s">
        <v>23</v>
      </c>
      <c r="F12586" t="s">
        <v>26</v>
      </c>
      <c r="G12586" t="s">
        <v>73</v>
      </c>
      <c r="H12586" s="2">
        <v>2928.6</v>
      </c>
      <c r="I12586" s="8">
        <f t="shared" si="980"/>
        <v>1288219.2000000002</v>
      </c>
      <c r="J12586" s="8">
        <f t="shared" si="981"/>
        <v>904930.29999999981</v>
      </c>
      <c r="K12586" s="8">
        <f t="shared" si="982"/>
        <v>143961.90000000002</v>
      </c>
      <c r="L12586" s="8">
        <f t="shared" si="983"/>
        <v>44736.299999999988</v>
      </c>
      <c r="M12586" s="8">
        <f t="shared" si="984"/>
        <v>71908.899999999994</v>
      </c>
    </row>
    <row r="12587" spans="1:13" x14ac:dyDescent="0.2">
      <c r="A12587" t="s">
        <v>62</v>
      </c>
      <c r="B12587" t="s">
        <v>49</v>
      </c>
      <c r="C12587">
        <v>2016</v>
      </c>
      <c r="D12587" t="s">
        <v>97</v>
      </c>
      <c r="E12587" t="s">
        <v>23</v>
      </c>
      <c r="F12587" t="s">
        <v>27</v>
      </c>
      <c r="G12587" t="s">
        <v>74</v>
      </c>
      <c r="H12587" s="2">
        <v>6261.6</v>
      </c>
      <c r="I12587" s="8">
        <f t="shared" si="980"/>
        <v>1288219.2000000002</v>
      </c>
      <c r="J12587" s="8">
        <f t="shared" si="981"/>
        <v>904930.29999999981</v>
      </c>
      <c r="K12587" s="8">
        <f t="shared" si="982"/>
        <v>143961.90000000002</v>
      </c>
      <c r="L12587" s="8">
        <f t="shared" si="983"/>
        <v>44736.299999999988</v>
      </c>
      <c r="M12587" s="8">
        <f t="shared" si="984"/>
        <v>178903.20000000004</v>
      </c>
    </row>
    <row r="12588" spans="1:13" x14ac:dyDescent="0.2">
      <c r="A12588" t="s">
        <v>62</v>
      </c>
      <c r="B12588" t="s">
        <v>49</v>
      </c>
      <c r="C12588">
        <v>2016</v>
      </c>
      <c r="D12588" t="s">
        <v>97</v>
      </c>
      <c r="E12588" t="s">
        <v>23</v>
      </c>
      <c r="F12588" t="s">
        <v>28</v>
      </c>
      <c r="G12588" t="s">
        <v>75</v>
      </c>
      <c r="H12588" s="2">
        <v>7572</v>
      </c>
      <c r="I12588" s="8">
        <f t="shared" si="980"/>
        <v>1288219.2000000002</v>
      </c>
      <c r="J12588" s="8">
        <f t="shared" si="981"/>
        <v>904930.29999999981</v>
      </c>
      <c r="K12588" s="8">
        <f t="shared" si="982"/>
        <v>143961.90000000002</v>
      </c>
      <c r="L12588" s="8">
        <f t="shared" si="983"/>
        <v>44736.299999999988</v>
      </c>
      <c r="M12588" s="8">
        <f t="shared" si="984"/>
        <v>134600.20000000001</v>
      </c>
    </row>
    <row r="12589" spans="1:13" x14ac:dyDescent="0.2">
      <c r="A12589" t="s">
        <v>62</v>
      </c>
      <c r="B12589" t="s">
        <v>49</v>
      </c>
      <c r="C12589">
        <v>2016</v>
      </c>
      <c r="D12589" t="s">
        <v>97</v>
      </c>
      <c r="E12589" t="s">
        <v>23</v>
      </c>
      <c r="F12589" t="s">
        <v>29</v>
      </c>
      <c r="G12589" t="s">
        <v>76</v>
      </c>
      <c r="H12589" s="2">
        <v>3440</v>
      </c>
      <c r="I12589" s="8">
        <f t="shared" si="980"/>
        <v>1288219.2000000002</v>
      </c>
      <c r="J12589" s="8">
        <f t="shared" si="981"/>
        <v>904930.29999999981</v>
      </c>
      <c r="K12589" s="8">
        <f t="shared" si="982"/>
        <v>143961.90000000002</v>
      </c>
      <c r="L12589" s="8">
        <f t="shared" si="983"/>
        <v>44736.299999999988</v>
      </c>
      <c r="M12589" s="8">
        <f t="shared" si="984"/>
        <v>187908</v>
      </c>
    </row>
    <row r="12590" spans="1:13" x14ac:dyDescent="0.2">
      <c r="A12590" t="s">
        <v>62</v>
      </c>
      <c r="B12590" t="s">
        <v>49</v>
      </c>
      <c r="C12590">
        <v>2016</v>
      </c>
      <c r="D12590" t="s">
        <v>97</v>
      </c>
      <c r="E12590" t="s">
        <v>30</v>
      </c>
      <c r="F12590" t="s">
        <v>31</v>
      </c>
      <c r="G12590" t="s">
        <v>77</v>
      </c>
      <c r="H12590" s="2">
        <v>749</v>
      </c>
      <c r="I12590" s="8">
        <f t="shared" si="980"/>
        <v>1288219.2000000002</v>
      </c>
      <c r="J12590" s="8">
        <f t="shared" si="981"/>
        <v>148398.19999999998</v>
      </c>
      <c r="K12590" s="8">
        <f t="shared" si="982"/>
        <v>143961.90000000002</v>
      </c>
      <c r="L12590" s="8">
        <f t="shared" si="983"/>
        <v>44736.299999999988</v>
      </c>
      <c r="M12590" s="8">
        <f t="shared" si="984"/>
        <v>22023.9</v>
      </c>
    </row>
    <row r="12591" spans="1:13" x14ac:dyDescent="0.2">
      <c r="A12591" t="s">
        <v>62</v>
      </c>
      <c r="B12591" t="s">
        <v>49</v>
      </c>
      <c r="C12591">
        <v>2016</v>
      </c>
      <c r="D12591" t="s">
        <v>97</v>
      </c>
      <c r="E12591" t="s">
        <v>30</v>
      </c>
      <c r="F12591" t="s">
        <v>32</v>
      </c>
      <c r="G12591" t="s">
        <v>78</v>
      </c>
      <c r="H12591" s="2">
        <v>882</v>
      </c>
      <c r="I12591" s="8">
        <f t="shared" si="980"/>
        <v>1288219.2000000002</v>
      </c>
      <c r="J12591" s="8">
        <f t="shared" si="981"/>
        <v>148398.19999999998</v>
      </c>
      <c r="K12591" s="8">
        <f t="shared" si="982"/>
        <v>143961.90000000002</v>
      </c>
      <c r="L12591" s="8">
        <f t="shared" si="983"/>
        <v>44736.299999999988</v>
      </c>
      <c r="M12591" s="8">
        <f t="shared" si="984"/>
        <v>24159.499999999993</v>
      </c>
    </row>
    <row r="12592" spans="1:13" x14ac:dyDescent="0.2">
      <c r="A12592" t="s">
        <v>62</v>
      </c>
      <c r="B12592" t="s">
        <v>49</v>
      </c>
      <c r="C12592">
        <v>2016</v>
      </c>
      <c r="D12592" t="s">
        <v>97</v>
      </c>
      <c r="E12592" t="s">
        <v>30</v>
      </c>
      <c r="F12592" t="s">
        <v>33</v>
      </c>
      <c r="G12592" t="s">
        <v>79</v>
      </c>
      <c r="H12592" s="2">
        <v>662</v>
      </c>
      <c r="I12592" s="8">
        <f t="shared" si="980"/>
        <v>1288219.2000000002</v>
      </c>
      <c r="J12592" s="8">
        <f t="shared" si="981"/>
        <v>148398.19999999998</v>
      </c>
      <c r="K12592" s="8">
        <f t="shared" si="982"/>
        <v>143961.90000000002</v>
      </c>
      <c r="L12592" s="8">
        <f t="shared" si="983"/>
        <v>44736.299999999988</v>
      </c>
      <c r="M12592" s="8">
        <f t="shared" si="984"/>
        <v>25281.300000000003</v>
      </c>
    </row>
    <row r="12593" spans="1:13" x14ac:dyDescent="0.2">
      <c r="A12593" t="s">
        <v>62</v>
      </c>
      <c r="B12593" t="s">
        <v>49</v>
      </c>
      <c r="C12593">
        <v>2016</v>
      </c>
      <c r="D12593" t="s">
        <v>97</v>
      </c>
      <c r="E12593" t="s">
        <v>30</v>
      </c>
      <c r="F12593" t="s">
        <v>34</v>
      </c>
      <c r="G12593" t="s">
        <v>80</v>
      </c>
      <c r="H12593" s="2">
        <v>784.7</v>
      </c>
      <c r="I12593" s="8">
        <f t="shared" si="980"/>
        <v>1288219.2000000002</v>
      </c>
      <c r="J12593" s="8">
        <f t="shared" si="981"/>
        <v>148398.19999999998</v>
      </c>
      <c r="K12593" s="8">
        <f t="shared" si="982"/>
        <v>143961.90000000002</v>
      </c>
      <c r="L12593" s="8">
        <f t="shared" si="983"/>
        <v>44736.299999999988</v>
      </c>
      <c r="M12593" s="8">
        <f t="shared" si="984"/>
        <v>23042.099999999991</v>
      </c>
    </row>
    <row r="12594" spans="1:13" x14ac:dyDescent="0.2">
      <c r="A12594" t="s">
        <v>62</v>
      </c>
      <c r="B12594" t="s">
        <v>49</v>
      </c>
      <c r="C12594">
        <v>2016</v>
      </c>
      <c r="D12594" t="s">
        <v>97</v>
      </c>
      <c r="E12594" t="s">
        <v>30</v>
      </c>
      <c r="F12594" t="s">
        <v>35</v>
      </c>
      <c r="G12594" t="s">
        <v>81</v>
      </c>
      <c r="H12594" s="2">
        <v>1047.0999999999999</v>
      </c>
      <c r="I12594" s="8">
        <f t="shared" si="980"/>
        <v>1288219.2000000002</v>
      </c>
      <c r="J12594" s="8">
        <f t="shared" si="981"/>
        <v>148398.19999999998</v>
      </c>
      <c r="K12594" s="8">
        <f t="shared" si="982"/>
        <v>143961.90000000002</v>
      </c>
      <c r="L12594" s="8">
        <f t="shared" si="983"/>
        <v>44736.299999999988</v>
      </c>
      <c r="M12594" s="8">
        <f t="shared" si="984"/>
        <v>23922.299999999996</v>
      </c>
    </row>
    <row r="12595" spans="1:13" x14ac:dyDescent="0.2">
      <c r="A12595" t="s">
        <v>62</v>
      </c>
      <c r="B12595" t="s">
        <v>49</v>
      </c>
      <c r="C12595">
        <v>2016</v>
      </c>
      <c r="D12595" t="s">
        <v>97</v>
      </c>
      <c r="E12595" t="s">
        <v>30</v>
      </c>
      <c r="F12595" t="s">
        <v>36</v>
      </c>
      <c r="G12595" t="s">
        <v>82</v>
      </c>
      <c r="H12595" s="2">
        <v>1457.7</v>
      </c>
      <c r="I12595" s="8">
        <f t="shared" si="980"/>
        <v>1288219.2000000002</v>
      </c>
      <c r="J12595" s="8">
        <f t="shared" si="981"/>
        <v>148398.19999999998</v>
      </c>
      <c r="K12595" s="8">
        <f t="shared" si="982"/>
        <v>143961.90000000002</v>
      </c>
      <c r="L12595" s="8">
        <f t="shared" si="983"/>
        <v>44736.299999999988</v>
      </c>
      <c r="M12595" s="8">
        <f t="shared" si="984"/>
        <v>29969.100000000002</v>
      </c>
    </row>
    <row r="12596" spans="1:13" x14ac:dyDescent="0.2">
      <c r="A12596" t="s">
        <v>62</v>
      </c>
      <c r="B12596" t="s">
        <v>49</v>
      </c>
      <c r="C12596">
        <v>2016</v>
      </c>
      <c r="D12596" t="s">
        <v>97</v>
      </c>
      <c r="E12596" t="s">
        <v>37</v>
      </c>
      <c r="F12596" t="s">
        <v>38</v>
      </c>
      <c r="G12596" t="s">
        <v>83</v>
      </c>
      <c r="H12596" s="2">
        <v>807.1</v>
      </c>
      <c r="I12596" s="8">
        <f t="shared" si="980"/>
        <v>1288219.2000000002</v>
      </c>
      <c r="J12596" s="8">
        <f t="shared" si="981"/>
        <v>141163.20000000004</v>
      </c>
      <c r="K12596" s="8">
        <f t="shared" si="982"/>
        <v>143961.90000000002</v>
      </c>
      <c r="L12596" s="8">
        <f t="shared" si="983"/>
        <v>44736.299999999988</v>
      </c>
      <c r="M12596" s="8">
        <f t="shared" si="984"/>
        <v>25390.9</v>
      </c>
    </row>
    <row r="12597" spans="1:13" x14ac:dyDescent="0.2">
      <c r="A12597" t="s">
        <v>62</v>
      </c>
      <c r="B12597" t="s">
        <v>49</v>
      </c>
      <c r="C12597">
        <v>2016</v>
      </c>
      <c r="D12597" t="s">
        <v>97</v>
      </c>
      <c r="E12597" t="s">
        <v>37</v>
      </c>
      <c r="F12597" t="s">
        <v>39</v>
      </c>
      <c r="G12597" t="s">
        <v>84</v>
      </c>
      <c r="H12597" s="2">
        <v>816</v>
      </c>
      <c r="I12597" s="8">
        <f t="shared" si="980"/>
        <v>1288219.2000000002</v>
      </c>
      <c r="J12597" s="8">
        <f t="shared" si="981"/>
        <v>141163.20000000004</v>
      </c>
      <c r="K12597" s="8">
        <f t="shared" si="982"/>
        <v>143961.90000000002</v>
      </c>
      <c r="L12597" s="8">
        <f t="shared" si="983"/>
        <v>44736.299999999988</v>
      </c>
      <c r="M12597" s="8">
        <f t="shared" si="984"/>
        <v>26341.8</v>
      </c>
    </row>
    <row r="12598" spans="1:13" x14ac:dyDescent="0.2">
      <c r="A12598" t="s">
        <v>62</v>
      </c>
      <c r="B12598" t="s">
        <v>49</v>
      </c>
      <c r="C12598">
        <v>2016</v>
      </c>
      <c r="D12598" t="s">
        <v>97</v>
      </c>
      <c r="E12598" t="s">
        <v>37</v>
      </c>
      <c r="F12598" t="s">
        <v>40</v>
      </c>
      <c r="G12598" t="s">
        <v>85</v>
      </c>
      <c r="H12598" s="2">
        <v>729.6</v>
      </c>
      <c r="I12598" s="8">
        <f t="shared" si="980"/>
        <v>1288219.2000000002</v>
      </c>
      <c r="J12598" s="8">
        <f t="shared" si="981"/>
        <v>141163.20000000004</v>
      </c>
      <c r="K12598" s="8">
        <f t="shared" si="982"/>
        <v>143961.90000000002</v>
      </c>
      <c r="L12598" s="8">
        <f t="shared" si="983"/>
        <v>44736.299999999988</v>
      </c>
      <c r="M12598" s="8">
        <f t="shared" si="984"/>
        <v>21213.8</v>
      </c>
    </row>
    <row r="12599" spans="1:13" x14ac:dyDescent="0.2">
      <c r="A12599" t="s">
        <v>62</v>
      </c>
      <c r="B12599" t="s">
        <v>49</v>
      </c>
      <c r="C12599">
        <v>2016</v>
      </c>
      <c r="D12599" t="s">
        <v>97</v>
      </c>
      <c r="E12599" t="s">
        <v>37</v>
      </c>
      <c r="F12599" t="s">
        <v>41</v>
      </c>
      <c r="G12599" t="s">
        <v>86</v>
      </c>
      <c r="H12599" s="2">
        <v>650</v>
      </c>
      <c r="I12599" s="8">
        <f t="shared" si="980"/>
        <v>1288219.2000000002</v>
      </c>
      <c r="J12599" s="8">
        <f t="shared" si="981"/>
        <v>141163.20000000004</v>
      </c>
      <c r="K12599" s="8">
        <f t="shared" si="982"/>
        <v>143961.90000000002</v>
      </c>
      <c r="L12599" s="8">
        <f t="shared" si="983"/>
        <v>44736.299999999988</v>
      </c>
      <c r="M12599" s="8">
        <f t="shared" si="984"/>
        <v>25389.1</v>
      </c>
    </row>
    <row r="12600" spans="1:13" x14ac:dyDescent="0.2">
      <c r="A12600" t="s">
        <v>62</v>
      </c>
      <c r="B12600" t="s">
        <v>49</v>
      </c>
      <c r="C12600">
        <v>2016</v>
      </c>
      <c r="D12600" t="s">
        <v>97</v>
      </c>
      <c r="E12600" t="s">
        <v>37</v>
      </c>
      <c r="F12600" t="s">
        <v>42</v>
      </c>
      <c r="G12600" t="s">
        <v>87</v>
      </c>
      <c r="H12600" s="2">
        <v>740.5</v>
      </c>
      <c r="I12600" s="8">
        <f t="shared" si="980"/>
        <v>1288219.2000000002</v>
      </c>
      <c r="J12600" s="8">
        <f t="shared" si="981"/>
        <v>141163.20000000004</v>
      </c>
      <c r="K12600" s="8">
        <f t="shared" si="982"/>
        <v>143961.90000000002</v>
      </c>
      <c r="L12600" s="8">
        <f t="shared" si="983"/>
        <v>44736.299999999988</v>
      </c>
      <c r="M12600" s="8">
        <f t="shared" si="984"/>
        <v>25829.799999999996</v>
      </c>
    </row>
    <row r="12601" spans="1:13" x14ac:dyDescent="0.2">
      <c r="A12601" t="s">
        <v>62</v>
      </c>
      <c r="B12601" t="s">
        <v>49</v>
      </c>
      <c r="C12601">
        <v>2016</v>
      </c>
      <c r="D12601" t="s">
        <v>97</v>
      </c>
      <c r="E12601" t="s">
        <v>37</v>
      </c>
      <c r="F12601" t="s">
        <v>43</v>
      </c>
      <c r="G12601" t="s">
        <v>88</v>
      </c>
      <c r="H12601" s="2">
        <v>641.1</v>
      </c>
      <c r="I12601" s="8">
        <f t="shared" si="980"/>
        <v>1288219.2000000002</v>
      </c>
      <c r="J12601" s="8">
        <f t="shared" si="981"/>
        <v>141163.20000000004</v>
      </c>
      <c r="K12601" s="8">
        <f t="shared" si="982"/>
        <v>143961.90000000002</v>
      </c>
      <c r="L12601" s="8">
        <f t="shared" si="983"/>
        <v>44736.299999999988</v>
      </c>
      <c r="M12601" s="8">
        <f t="shared" si="984"/>
        <v>16997.8</v>
      </c>
    </row>
    <row r="12602" spans="1:13" x14ac:dyDescent="0.2">
      <c r="A12602" t="s">
        <v>62</v>
      </c>
      <c r="B12602" t="s">
        <v>49</v>
      </c>
      <c r="C12602">
        <v>2016</v>
      </c>
      <c r="D12602" t="s">
        <v>98</v>
      </c>
      <c r="E12602" t="s">
        <v>16</v>
      </c>
      <c r="F12602" t="s">
        <v>17</v>
      </c>
      <c r="G12602" t="s">
        <v>65</v>
      </c>
      <c r="H12602" s="2">
        <v>710</v>
      </c>
      <c r="I12602" s="8">
        <f t="shared" si="980"/>
        <v>1457122</v>
      </c>
      <c r="J12602" s="8">
        <f t="shared" si="981"/>
        <v>107422</v>
      </c>
      <c r="K12602" s="8">
        <f t="shared" si="982"/>
        <v>182304</v>
      </c>
      <c r="L12602" s="8">
        <f t="shared" si="983"/>
        <v>48607</v>
      </c>
      <c r="M12602" s="8">
        <f t="shared" si="984"/>
        <v>20250</v>
      </c>
    </row>
    <row r="12603" spans="1:13" x14ac:dyDescent="0.2">
      <c r="A12603" t="s">
        <v>62</v>
      </c>
      <c r="B12603" t="s">
        <v>49</v>
      </c>
      <c r="C12603">
        <v>2016</v>
      </c>
      <c r="D12603" t="s">
        <v>98</v>
      </c>
      <c r="E12603" t="s">
        <v>16</v>
      </c>
      <c r="F12603" t="s">
        <v>18</v>
      </c>
      <c r="G12603" t="s">
        <v>66</v>
      </c>
      <c r="H12603" s="2">
        <v>754</v>
      </c>
      <c r="I12603" s="8">
        <f t="shared" si="980"/>
        <v>1457122</v>
      </c>
      <c r="J12603" s="8">
        <f t="shared" si="981"/>
        <v>107422</v>
      </c>
      <c r="K12603" s="8">
        <f t="shared" si="982"/>
        <v>182304</v>
      </c>
      <c r="L12603" s="8">
        <f t="shared" si="983"/>
        <v>48607</v>
      </c>
      <c r="M12603" s="8">
        <f t="shared" si="984"/>
        <v>16333</v>
      </c>
    </row>
    <row r="12604" spans="1:13" x14ac:dyDescent="0.2">
      <c r="A12604" t="s">
        <v>62</v>
      </c>
      <c r="B12604" t="s">
        <v>49</v>
      </c>
      <c r="C12604">
        <v>2016</v>
      </c>
      <c r="D12604" t="s">
        <v>98</v>
      </c>
      <c r="E12604" t="s">
        <v>16</v>
      </c>
      <c r="F12604" t="s">
        <v>19</v>
      </c>
      <c r="G12604" t="s">
        <v>67</v>
      </c>
      <c r="H12604" s="2">
        <v>401</v>
      </c>
      <c r="I12604" s="8">
        <f t="shared" si="980"/>
        <v>1457122</v>
      </c>
      <c r="J12604" s="8">
        <f t="shared" si="981"/>
        <v>107422</v>
      </c>
      <c r="K12604" s="8">
        <f t="shared" si="982"/>
        <v>182304</v>
      </c>
      <c r="L12604" s="8">
        <f t="shared" si="983"/>
        <v>48607</v>
      </c>
      <c r="M12604" s="8">
        <f t="shared" si="984"/>
        <v>12174</v>
      </c>
    </row>
    <row r="12605" spans="1:13" x14ac:dyDescent="0.2">
      <c r="A12605" t="s">
        <v>62</v>
      </c>
      <c r="B12605" t="s">
        <v>49</v>
      </c>
      <c r="C12605">
        <v>2016</v>
      </c>
      <c r="D12605" t="s">
        <v>98</v>
      </c>
      <c r="E12605" t="s">
        <v>16</v>
      </c>
      <c r="F12605" t="s">
        <v>20</v>
      </c>
      <c r="G12605" t="s">
        <v>68</v>
      </c>
      <c r="H12605" s="2">
        <v>391</v>
      </c>
      <c r="I12605" s="8">
        <f t="shared" si="980"/>
        <v>1457122</v>
      </c>
      <c r="J12605" s="8">
        <f t="shared" si="981"/>
        <v>107422</v>
      </c>
      <c r="K12605" s="8">
        <f t="shared" si="982"/>
        <v>182304</v>
      </c>
      <c r="L12605" s="8">
        <f t="shared" si="983"/>
        <v>48607</v>
      </c>
      <c r="M12605" s="8">
        <f t="shared" si="984"/>
        <v>12417</v>
      </c>
    </row>
    <row r="12606" spans="1:13" x14ac:dyDescent="0.2">
      <c r="A12606" t="s">
        <v>62</v>
      </c>
      <c r="B12606" t="s">
        <v>49</v>
      </c>
      <c r="C12606">
        <v>2016</v>
      </c>
      <c r="D12606" t="s">
        <v>98</v>
      </c>
      <c r="E12606" t="s">
        <v>16</v>
      </c>
      <c r="F12606" t="s">
        <v>21</v>
      </c>
      <c r="G12606" t="s">
        <v>69</v>
      </c>
      <c r="H12606" s="2">
        <v>1256</v>
      </c>
      <c r="I12606" s="8">
        <f t="shared" si="980"/>
        <v>1457122</v>
      </c>
      <c r="J12606" s="8">
        <f t="shared" si="981"/>
        <v>107422</v>
      </c>
      <c r="K12606" s="8">
        <f t="shared" si="982"/>
        <v>182304</v>
      </c>
      <c r="L12606" s="8">
        <f t="shared" si="983"/>
        <v>48607</v>
      </c>
      <c r="M12606" s="8">
        <f t="shared" si="984"/>
        <v>32001</v>
      </c>
    </row>
    <row r="12607" spans="1:13" x14ac:dyDescent="0.2">
      <c r="A12607" t="s">
        <v>62</v>
      </c>
      <c r="B12607" t="s">
        <v>49</v>
      </c>
      <c r="C12607">
        <v>2016</v>
      </c>
      <c r="D12607" t="s">
        <v>98</v>
      </c>
      <c r="E12607" t="s">
        <v>16</v>
      </c>
      <c r="F12607" t="s">
        <v>22</v>
      </c>
      <c r="G12607" t="s">
        <v>70</v>
      </c>
      <c r="H12607" s="2">
        <v>546</v>
      </c>
      <c r="I12607" s="8">
        <f t="shared" si="980"/>
        <v>1457122</v>
      </c>
      <c r="J12607" s="8">
        <f t="shared" si="981"/>
        <v>107422</v>
      </c>
      <c r="K12607" s="8">
        <f t="shared" si="982"/>
        <v>182304</v>
      </c>
      <c r="L12607" s="8">
        <f t="shared" si="983"/>
        <v>48607</v>
      </c>
      <c r="M12607" s="8">
        <f t="shared" si="984"/>
        <v>14247</v>
      </c>
    </row>
    <row r="12608" spans="1:13" x14ac:dyDescent="0.2">
      <c r="A12608" t="s">
        <v>62</v>
      </c>
      <c r="B12608" t="s">
        <v>49</v>
      </c>
      <c r="C12608">
        <v>2016</v>
      </c>
      <c r="D12608" t="s">
        <v>98</v>
      </c>
      <c r="E12608" t="s">
        <v>23</v>
      </c>
      <c r="F12608" t="s">
        <v>24</v>
      </c>
      <c r="G12608" t="s">
        <v>71</v>
      </c>
      <c r="H12608" s="2">
        <v>6100</v>
      </c>
      <c r="I12608" s="8">
        <f t="shared" si="980"/>
        <v>1457122</v>
      </c>
      <c r="J12608" s="8">
        <f t="shared" si="981"/>
        <v>1030923</v>
      </c>
      <c r="K12608" s="8">
        <f t="shared" si="982"/>
        <v>182304</v>
      </c>
      <c r="L12608" s="8">
        <f t="shared" si="983"/>
        <v>48607</v>
      </c>
      <c r="M12608" s="8">
        <f t="shared" si="984"/>
        <v>174330</v>
      </c>
    </row>
    <row r="12609" spans="1:13" x14ac:dyDescent="0.2">
      <c r="A12609" t="s">
        <v>62</v>
      </c>
      <c r="B12609" t="s">
        <v>49</v>
      </c>
      <c r="C12609">
        <v>2016</v>
      </c>
      <c r="D12609" t="s">
        <v>98</v>
      </c>
      <c r="E12609" t="s">
        <v>23</v>
      </c>
      <c r="F12609" t="s">
        <v>25</v>
      </c>
      <c r="G12609" t="s">
        <v>72</v>
      </c>
      <c r="H12609" s="2">
        <v>7210</v>
      </c>
      <c r="I12609" s="8">
        <f t="shared" si="980"/>
        <v>1457122</v>
      </c>
      <c r="J12609" s="8">
        <f t="shared" si="981"/>
        <v>1030923</v>
      </c>
      <c r="K12609" s="8">
        <f t="shared" si="982"/>
        <v>182304</v>
      </c>
      <c r="L12609" s="8">
        <f t="shared" si="983"/>
        <v>48607</v>
      </c>
      <c r="M12609" s="8">
        <f t="shared" si="984"/>
        <v>198530</v>
      </c>
    </row>
    <row r="12610" spans="1:13" x14ac:dyDescent="0.2">
      <c r="A12610" t="s">
        <v>62</v>
      </c>
      <c r="B12610" t="s">
        <v>49</v>
      </c>
      <c r="C12610">
        <v>2016</v>
      </c>
      <c r="D12610" t="s">
        <v>98</v>
      </c>
      <c r="E12610" t="s">
        <v>23</v>
      </c>
      <c r="F12610" t="s">
        <v>26</v>
      </c>
      <c r="G12610" t="s">
        <v>73</v>
      </c>
      <c r="H12610" s="2">
        <v>3051</v>
      </c>
      <c r="I12610" s="8">
        <f t="shared" ref="I12610:I12673" si="985">SUMIFS(H:H,C:C,C12610,D:D,D12610)</f>
        <v>1457122</v>
      </c>
      <c r="J12610" s="8">
        <f t="shared" ref="J12610:J12673" si="986">SUMIFS(H:H,E:E,E12610,D:D,D12610,C:C,C12610)</f>
        <v>1030923</v>
      </c>
      <c r="K12610" s="8">
        <f t="shared" si="982"/>
        <v>182304</v>
      </c>
      <c r="L12610" s="8">
        <f t="shared" si="983"/>
        <v>48607</v>
      </c>
      <c r="M12610" s="8">
        <f t="shared" si="984"/>
        <v>80657</v>
      </c>
    </row>
    <row r="12611" spans="1:13" x14ac:dyDescent="0.2">
      <c r="A12611" t="s">
        <v>62</v>
      </c>
      <c r="B12611" t="s">
        <v>49</v>
      </c>
      <c r="C12611">
        <v>2016</v>
      </c>
      <c r="D12611" t="s">
        <v>98</v>
      </c>
      <c r="E12611" t="s">
        <v>23</v>
      </c>
      <c r="F12611" t="s">
        <v>27</v>
      </c>
      <c r="G12611" t="s">
        <v>74</v>
      </c>
      <c r="H12611" s="2">
        <v>7078</v>
      </c>
      <c r="I12611" s="8">
        <f t="shared" si="985"/>
        <v>1457122</v>
      </c>
      <c r="J12611" s="8">
        <f t="shared" si="986"/>
        <v>1030923</v>
      </c>
      <c r="K12611" s="8">
        <f t="shared" ref="K12611:K12674" si="987">SUMIFS(H:H,B:B,B12611,C:C,C12611,D:D,D12611)</f>
        <v>182304</v>
      </c>
      <c r="L12611" s="8">
        <f t="shared" ref="L12611:L12674" si="988">SUMIFS(H:H,A:A,A12611,C:C,C12611,D:D,D12611)</f>
        <v>48607</v>
      </c>
      <c r="M12611" s="8">
        <f t="shared" ref="M12611:M12674" si="989">SUMIFS(H:H,G:G,G12611,D:D,D12611,C:C,C12611)</f>
        <v>190270</v>
      </c>
    </row>
    <row r="12612" spans="1:13" x14ac:dyDescent="0.2">
      <c r="A12612" t="s">
        <v>62</v>
      </c>
      <c r="B12612" t="s">
        <v>49</v>
      </c>
      <c r="C12612">
        <v>2016</v>
      </c>
      <c r="D12612" t="s">
        <v>98</v>
      </c>
      <c r="E12612" t="s">
        <v>23</v>
      </c>
      <c r="F12612" t="s">
        <v>28</v>
      </c>
      <c r="G12612" t="s">
        <v>75</v>
      </c>
      <c r="H12612" s="2">
        <v>3825</v>
      </c>
      <c r="I12612" s="8">
        <f t="shared" si="985"/>
        <v>1457122</v>
      </c>
      <c r="J12612" s="8">
        <f t="shared" si="986"/>
        <v>1030923</v>
      </c>
      <c r="K12612" s="8">
        <f t="shared" si="987"/>
        <v>182304</v>
      </c>
      <c r="L12612" s="8">
        <f t="shared" si="988"/>
        <v>48607</v>
      </c>
      <c r="M12612" s="8">
        <f t="shared" si="989"/>
        <v>171016</v>
      </c>
    </row>
    <row r="12613" spans="1:13" x14ac:dyDescent="0.2">
      <c r="A12613" t="s">
        <v>62</v>
      </c>
      <c r="B12613" t="s">
        <v>49</v>
      </c>
      <c r="C12613">
        <v>2016</v>
      </c>
      <c r="D12613" t="s">
        <v>98</v>
      </c>
      <c r="E12613" t="s">
        <v>23</v>
      </c>
      <c r="F12613" t="s">
        <v>29</v>
      </c>
      <c r="G12613" t="s">
        <v>76</v>
      </c>
      <c r="H12613" s="2">
        <v>7430</v>
      </c>
      <c r="I12613" s="8">
        <f t="shared" si="985"/>
        <v>1457122</v>
      </c>
      <c r="J12613" s="8">
        <f t="shared" si="986"/>
        <v>1030923</v>
      </c>
      <c r="K12613" s="8">
        <f t="shared" si="987"/>
        <v>182304</v>
      </c>
      <c r="L12613" s="8">
        <f t="shared" si="988"/>
        <v>48607</v>
      </c>
      <c r="M12613" s="8">
        <f t="shared" si="989"/>
        <v>216120</v>
      </c>
    </row>
    <row r="12614" spans="1:13" x14ac:dyDescent="0.2">
      <c r="A12614" t="s">
        <v>62</v>
      </c>
      <c r="B12614" t="s">
        <v>49</v>
      </c>
      <c r="C12614">
        <v>2016</v>
      </c>
      <c r="D12614" t="s">
        <v>98</v>
      </c>
      <c r="E12614" t="s">
        <v>30</v>
      </c>
      <c r="F12614" t="s">
        <v>31</v>
      </c>
      <c r="G12614" t="s">
        <v>77</v>
      </c>
      <c r="H12614" s="2">
        <v>802</v>
      </c>
      <c r="I12614" s="8">
        <f t="shared" si="985"/>
        <v>1457122</v>
      </c>
      <c r="J12614" s="8">
        <f t="shared" si="986"/>
        <v>163852</v>
      </c>
      <c r="K12614" s="8">
        <f t="shared" si="987"/>
        <v>182304</v>
      </c>
      <c r="L12614" s="8">
        <f t="shared" si="988"/>
        <v>48607</v>
      </c>
      <c r="M12614" s="8">
        <f t="shared" si="989"/>
        <v>24176</v>
      </c>
    </row>
    <row r="12615" spans="1:13" x14ac:dyDescent="0.2">
      <c r="A12615" t="s">
        <v>62</v>
      </c>
      <c r="B12615" t="s">
        <v>49</v>
      </c>
      <c r="C12615">
        <v>2016</v>
      </c>
      <c r="D12615" t="s">
        <v>98</v>
      </c>
      <c r="E12615" t="s">
        <v>30</v>
      </c>
      <c r="F12615" t="s">
        <v>32</v>
      </c>
      <c r="G12615" t="s">
        <v>78</v>
      </c>
      <c r="H12615" s="2">
        <v>896</v>
      </c>
      <c r="I12615" s="8">
        <f t="shared" si="985"/>
        <v>1457122</v>
      </c>
      <c r="J12615" s="8">
        <f t="shared" si="986"/>
        <v>163852</v>
      </c>
      <c r="K12615" s="8">
        <f t="shared" si="987"/>
        <v>182304</v>
      </c>
      <c r="L12615" s="8">
        <f t="shared" si="988"/>
        <v>48607</v>
      </c>
      <c r="M12615" s="8">
        <f t="shared" si="989"/>
        <v>26346</v>
      </c>
    </row>
    <row r="12616" spans="1:13" x14ac:dyDescent="0.2">
      <c r="A12616" t="s">
        <v>62</v>
      </c>
      <c r="B12616" t="s">
        <v>49</v>
      </c>
      <c r="C12616">
        <v>2016</v>
      </c>
      <c r="D12616" t="s">
        <v>98</v>
      </c>
      <c r="E12616" t="s">
        <v>30</v>
      </c>
      <c r="F12616" t="s">
        <v>33</v>
      </c>
      <c r="G12616" t="s">
        <v>79</v>
      </c>
      <c r="H12616" s="2">
        <v>947</v>
      </c>
      <c r="I12616" s="8">
        <f t="shared" si="985"/>
        <v>1457122</v>
      </c>
      <c r="J12616" s="8">
        <f t="shared" si="986"/>
        <v>163852</v>
      </c>
      <c r="K12616" s="8">
        <f t="shared" si="987"/>
        <v>182304</v>
      </c>
      <c r="L12616" s="8">
        <f t="shared" si="988"/>
        <v>48607</v>
      </c>
      <c r="M12616" s="8">
        <f t="shared" si="989"/>
        <v>28721</v>
      </c>
    </row>
    <row r="12617" spans="1:13" x14ac:dyDescent="0.2">
      <c r="A12617" t="s">
        <v>62</v>
      </c>
      <c r="B12617" t="s">
        <v>49</v>
      </c>
      <c r="C12617">
        <v>2016</v>
      </c>
      <c r="D12617" t="s">
        <v>98</v>
      </c>
      <c r="E12617" t="s">
        <v>30</v>
      </c>
      <c r="F12617" t="s">
        <v>34</v>
      </c>
      <c r="G12617" t="s">
        <v>80</v>
      </c>
      <c r="H12617" s="2">
        <v>910</v>
      </c>
      <c r="I12617" s="8">
        <f t="shared" si="985"/>
        <v>1457122</v>
      </c>
      <c r="J12617" s="8">
        <f t="shared" si="986"/>
        <v>163852</v>
      </c>
      <c r="K12617" s="8">
        <f t="shared" si="987"/>
        <v>182304</v>
      </c>
      <c r="L12617" s="8">
        <f t="shared" si="988"/>
        <v>48607</v>
      </c>
      <c r="M12617" s="8">
        <f t="shared" si="989"/>
        <v>25624</v>
      </c>
    </row>
    <row r="12618" spans="1:13" x14ac:dyDescent="0.2">
      <c r="A12618" t="s">
        <v>62</v>
      </c>
      <c r="B12618" t="s">
        <v>49</v>
      </c>
      <c r="C12618">
        <v>2016</v>
      </c>
      <c r="D12618" t="s">
        <v>98</v>
      </c>
      <c r="E12618" t="s">
        <v>30</v>
      </c>
      <c r="F12618" t="s">
        <v>35</v>
      </c>
      <c r="G12618" t="s">
        <v>81</v>
      </c>
      <c r="H12618" s="2">
        <v>663</v>
      </c>
      <c r="I12618" s="8">
        <f t="shared" si="985"/>
        <v>1457122</v>
      </c>
      <c r="J12618" s="8">
        <f t="shared" si="986"/>
        <v>163852</v>
      </c>
      <c r="K12618" s="8">
        <f t="shared" si="987"/>
        <v>182304</v>
      </c>
      <c r="L12618" s="8">
        <f t="shared" si="988"/>
        <v>48607</v>
      </c>
      <c r="M12618" s="8">
        <f t="shared" si="989"/>
        <v>26906</v>
      </c>
    </row>
    <row r="12619" spans="1:13" x14ac:dyDescent="0.2">
      <c r="A12619" t="s">
        <v>62</v>
      </c>
      <c r="B12619" t="s">
        <v>49</v>
      </c>
      <c r="C12619">
        <v>2016</v>
      </c>
      <c r="D12619" t="s">
        <v>98</v>
      </c>
      <c r="E12619" t="s">
        <v>30</v>
      </c>
      <c r="F12619" t="s">
        <v>36</v>
      </c>
      <c r="G12619" t="s">
        <v>82</v>
      </c>
      <c r="H12619" s="2">
        <v>907</v>
      </c>
      <c r="I12619" s="8">
        <f t="shared" si="985"/>
        <v>1457122</v>
      </c>
      <c r="J12619" s="8">
        <f t="shared" si="986"/>
        <v>163852</v>
      </c>
      <c r="K12619" s="8">
        <f t="shared" si="987"/>
        <v>182304</v>
      </c>
      <c r="L12619" s="8">
        <f t="shared" si="988"/>
        <v>48607</v>
      </c>
      <c r="M12619" s="8">
        <f t="shared" si="989"/>
        <v>32079</v>
      </c>
    </row>
    <row r="12620" spans="1:13" x14ac:dyDescent="0.2">
      <c r="A12620" t="s">
        <v>62</v>
      </c>
      <c r="B12620" t="s">
        <v>49</v>
      </c>
      <c r="C12620">
        <v>2016</v>
      </c>
      <c r="D12620" t="s">
        <v>98</v>
      </c>
      <c r="E12620" t="s">
        <v>37</v>
      </c>
      <c r="F12620" t="s">
        <v>38</v>
      </c>
      <c r="G12620" t="s">
        <v>83</v>
      </c>
      <c r="H12620" s="2">
        <v>900</v>
      </c>
      <c r="I12620" s="8">
        <f t="shared" si="985"/>
        <v>1457122</v>
      </c>
      <c r="J12620" s="8">
        <f t="shared" si="986"/>
        <v>154925</v>
      </c>
      <c r="K12620" s="8">
        <f t="shared" si="987"/>
        <v>182304</v>
      </c>
      <c r="L12620" s="8">
        <f t="shared" si="988"/>
        <v>48607</v>
      </c>
      <c r="M12620" s="8">
        <f t="shared" si="989"/>
        <v>27716</v>
      </c>
    </row>
    <row r="12621" spans="1:13" x14ac:dyDescent="0.2">
      <c r="A12621" t="s">
        <v>62</v>
      </c>
      <c r="B12621" t="s">
        <v>49</v>
      </c>
      <c r="C12621">
        <v>2016</v>
      </c>
      <c r="D12621" t="s">
        <v>98</v>
      </c>
      <c r="E12621" t="s">
        <v>37</v>
      </c>
      <c r="F12621" t="s">
        <v>39</v>
      </c>
      <c r="G12621" t="s">
        <v>84</v>
      </c>
      <c r="H12621" s="2">
        <v>946</v>
      </c>
      <c r="I12621" s="8">
        <f t="shared" si="985"/>
        <v>1457122</v>
      </c>
      <c r="J12621" s="8">
        <f t="shared" si="986"/>
        <v>154925</v>
      </c>
      <c r="K12621" s="8">
        <f t="shared" si="987"/>
        <v>182304</v>
      </c>
      <c r="L12621" s="8">
        <f t="shared" si="988"/>
        <v>48607</v>
      </c>
      <c r="M12621" s="8">
        <f t="shared" si="989"/>
        <v>29067</v>
      </c>
    </row>
    <row r="12622" spans="1:13" x14ac:dyDescent="0.2">
      <c r="A12622" t="s">
        <v>62</v>
      </c>
      <c r="B12622" t="s">
        <v>49</v>
      </c>
      <c r="C12622">
        <v>2016</v>
      </c>
      <c r="D12622" t="s">
        <v>98</v>
      </c>
      <c r="E12622" t="s">
        <v>37</v>
      </c>
      <c r="F12622" t="s">
        <v>40</v>
      </c>
      <c r="G12622" t="s">
        <v>85</v>
      </c>
      <c r="H12622" s="2">
        <v>726</v>
      </c>
      <c r="I12622" s="8">
        <f t="shared" si="985"/>
        <v>1457122</v>
      </c>
      <c r="J12622" s="8">
        <f t="shared" si="986"/>
        <v>154925</v>
      </c>
      <c r="K12622" s="8">
        <f t="shared" si="987"/>
        <v>182304</v>
      </c>
      <c r="L12622" s="8">
        <f t="shared" si="988"/>
        <v>48607</v>
      </c>
      <c r="M12622" s="8">
        <f t="shared" si="989"/>
        <v>24000</v>
      </c>
    </row>
    <row r="12623" spans="1:13" x14ac:dyDescent="0.2">
      <c r="A12623" t="s">
        <v>62</v>
      </c>
      <c r="B12623" t="s">
        <v>49</v>
      </c>
      <c r="C12623">
        <v>2016</v>
      </c>
      <c r="D12623" t="s">
        <v>98</v>
      </c>
      <c r="E12623" t="s">
        <v>37</v>
      </c>
      <c r="F12623" t="s">
        <v>41</v>
      </c>
      <c r="G12623" t="s">
        <v>86</v>
      </c>
      <c r="H12623" s="2">
        <v>684</v>
      </c>
      <c r="I12623" s="8">
        <f t="shared" si="985"/>
        <v>1457122</v>
      </c>
      <c r="J12623" s="8">
        <f t="shared" si="986"/>
        <v>154925</v>
      </c>
      <c r="K12623" s="8">
        <f t="shared" si="987"/>
        <v>182304</v>
      </c>
      <c r="L12623" s="8">
        <f t="shared" si="988"/>
        <v>48607</v>
      </c>
      <c r="M12623" s="8">
        <f t="shared" si="989"/>
        <v>27210</v>
      </c>
    </row>
    <row r="12624" spans="1:13" x14ac:dyDescent="0.2">
      <c r="A12624" t="s">
        <v>62</v>
      </c>
      <c r="B12624" t="s">
        <v>49</v>
      </c>
      <c r="C12624">
        <v>2016</v>
      </c>
      <c r="D12624" t="s">
        <v>98</v>
      </c>
      <c r="E12624" t="s">
        <v>37</v>
      </c>
      <c r="F12624" t="s">
        <v>42</v>
      </c>
      <c r="G12624" t="s">
        <v>87</v>
      </c>
      <c r="H12624" s="2">
        <v>875</v>
      </c>
      <c r="I12624" s="8">
        <f t="shared" si="985"/>
        <v>1457122</v>
      </c>
      <c r="J12624" s="8">
        <f t="shared" si="986"/>
        <v>154925</v>
      </c>
      <c r="K12624" s="8">
        <f t="shared" si="987"/>
        <v>182304</v>
      </c>
      <c r="L12624" s="8">
        <f t="shared" si="988"/>
        <v>48607</v>
      </c>
      <c r="M12624" s="8">
        <f t="shared" si="989"/>
        <v>27929</v>
      </c>
    </row>
    <row r="12625" spans="1:13" x14ac:dyDescent="0.2">
      <c r="A12625" t="s">
        <v>62</v>
      </c>
      <c r="B12625" t="s">
        <v>49</v>
      </c>
      <c r="C12625">
        <v>2016</v>
      </c>
      <c r="D12625" t="s">
        <v>98</v>
      </c>
      <c r="E12625" t="s">
        <v>37</v>
      </c>
      <c r="F12625" t="s">
        <v>43</v>
      </c>
      <c r="G12625" t="s">
        <v>88</v>
      </c>
      <c r="H12625" s="2">
        <v>599</v>
      </c>
      <c r="I12625" s="8">
        <f t="shared" si="985"/>
        <v>1457122</v>
      </c>
      <c r="J12625" s="8">
        <f t="shared" si="986"/>
        <v>154925</v>
      </c>
      <c r="K12625" s="8">
        <f t="shared" si="987"/>
        <v>182304</v>
      </c>
      <c r="L12625" s="8">
        <f t="shared" si="988"/>
        <v>48607</v>
      </c>
      <c r="M12625" s="8">
        <f t="shared" si="989"/>
        <v>19003</v>
      </c>
    </row>
    <row r="12626" spans="1:13" x14ac:dyDescent="0.2">
      <c r="A12626" t="s">
        <v>62</v>
      </c>
      <c r="B12626" t="s">
        <v>49</v>
      </c>
      <c r="C12626">
        <v>2016</v>
      </c>
      <c r="D12626" t="s">
        <v>99</v>
      </c>
      <c r="E12626" t="s">
        <v>16</v>
      </c>
      <c r="F12626" t="s">
        <v>17</v>
      </c>
      <c r="G12626" t="s">
        <v>65</v>
      </c>
      <c r="H12626" s="2">
        <v>601.54999999999995</v>
      </c>
      <c r="I12626" s="8">
        <f t="shared" si="985"/>
        <v>1508206.0999999985</v>
      </c>
      <c r="J12626" s="8">
        <f t="shared" si="986"/>
        <v>118542.84999999998</v>
      </c>
      <c r="K12626" s="8">
        <f t="shared" si="987"/>
        <v>181385.89999999991</v>
      </c>
      <c r="L12626" s="8">
        <f t="shared" si="988"/>
        <v>62416.950000000012</v>
      </c>
      <c r="M12626" s="8">
        <f t="shared" si="989"/>
        <v>19896.44999999999</v>
      </c>
    </row>
    <row r="12627" spans="1:13" x14ac:dyDescent="0.2">
      <c r="A12627" t="s">
        <v>62</v>
      </c>
      <c r="B12627" t="s">
        <v>49</v>
      </c>
      <c r="C12627">
        <v>2016</v>
      </c>
      <c r="D12627" t="s">
        <v>99</v>
      </c>
      <c r="E12627" t="s">
        <v>16</v>
      </c>
      <c r="F12627" t="s">
        <v>18</v>
      </c>
      <c r="G12627" t="s">
        <v>66</v>
      </c>
      <c r="H12627" s="2">
        <v>860.4</v>
      </c>
      <c r="I12627" s="8">
        <f t="shared" si="985"/>
        <v>1508206.0999999985</v>
      </c>
      <c r="J12627" s="8">
        <f t="shared" si="986"/>
        <v>118542.84999999998</v>
      </c>
      <c r="K12627" s="8">
        <f t="shared" si="987"/>
        <v>181385.89999999991</v>
      </c>
      <c r="L12627" s="8">
        <f t="shared" si="988"/>
        <v>62416.950000000012</v>
      </c>
      <c r="M12627" s="8">
        <f t="shared" si="989"/>
        <v>16941.199999999997</v>
      </c>
    </row>
    <row r="12628" spans="1:13" x14ac:dyDescent="0.2">
      <c r="A12628" t="s">
        <v>62</v>
      </c>
      <c r="B12628" t="s">
        <v>49</v>
      </c>
      <c r="C12628">
        <v>2016</v>
      </c>
      <c r="D12628" t="s">
        <v>99</v>
      </c>
      <c r="E12628" t="s">
        <v>16</v>
      </c>
      <c r="F12628" t="s">
        <v>19</v>
      </c>
      <c r="G12628" t="s">
        <v>67</v>
      </c>
      <c r="H12628" s="2">
        <v>478.45</v>
      </c>
      <c r="I12628" s="8">
        <f t="shared" si="985"/>
        <v>1508206.0999999985</v>
      </c>
      <c r="J12628" s="8">
        <f t="shared" si="986"/>
        <v>118542.84999999998</v>
      </c>
      <c r="K12628" s="8">
        <f t="shared" si="987"/>
        <v>181385.89999999991</v>
      </c>
      <c r="L12628" s="8">
        <f t="shared" si="988"/>
        <v>62416.950000000012</v>
      </c>
      <c r="M12628" s="8">
        <f t="shared" si="989"/>
        <v>13177.6</v>
      </c>
    </row>
    <row r="12629" spans="1:13" x14ac:dyDescent="0.2">
      <c r="A12629" t="s">
        <v>62</v>
      </c>
      <c r="B12629" t="s">
        <v>49</v>
      </c>
      <c r="C12629">
        <v>2016</v>
      </c>
      <c r="D12629" t="s">
        <v>99</v>
      </c>
      <c r="E12629" t="s">
        <v>16</v>
      </c>
      <c r="F12629" t="s">
        <v>20</v>
      </c>
      <c r="G12629" t="s">
        <v>68</v>
      </c>
      <c r="H12629" s="2">
        <v>550.4</v>
      </c>
      <c r="I12629" s="8">
        <f t="shared" si="985"/>
        <v>1508206.0999999985</v>
      </c>
      <c r="J12629" s="8">
        <f t="shared" si="986"/>
        <v>118542.84999999998</v>
      </c>
      <c r="K12629" s="8">
        <f t="shared" si="987"/>
        <v>181385.89999999991</v>
      </c>
      <c r="L12629" s="8">
        <f t="shared" si="988"/>
        <v>62416.950000000012</v>
      </c>
      <c r="M12629" s="8">
        <f t="shared" si="989"/>
        <v>13929.3</v>
      </c>
    </row>
    <row r="12630" spans="1:13" x14ac:dyDescent="0.2">
      <c r="A12630" t="s">
        <v>62</v>
      </c>
      <c r="B12630" t="s">
        <v>49</v>
      </c>
      <c r="C12630">
        <v>2016</v>
      </c>
      <c r="D12630" t="s">
        <v>99</v>
      </c>
      <c r="E12630" t="s">
        <v>16</v>
      </c>
      <c r="F12630" t="s">
        <v>21</v>
      </c>
      <c r="G12630" t="s">
        <v>69</v>
      </c>
      <c r="H12630" s="2">
        <v>1526.8</v>
      </c>
      <c r="I12630" s="8">
        <f t="shared" si="985"/>
        <v>1508206.0999999985</v>
      </c>
      <c r="J12630" s="8">
        <f t="shared" si="986"/>
        <v>118542.84999999998</v>
      </c>
      <c r="K12630" s="8">
        <f t="shared" si="987"/>
        <v>181385.89999999991</v>
      </c>
      <c r="L12630" s="8">
        <f t="shared" si="988"/>
        <v>62416.950000000012</v>
      </c>
      <c r="M12630" s="8">
        <f t="shared" si="989"/>
        <v>39124.299999999996</v>
      </c>
    </row>
    <row r="12631" spans="1:13" x14ac:dyDescent="0.2">
      <c r="A12631" t="s">
        <v>62</v>
      </c>
      <c r="B12631" t="s">
        <v>49</v>
      </c>
      <c r="C12631">
        <v>2016</v>
      </c>
      <c r="D12631" t="s">
        <v>99</v>
      </c>
      <c r="E12631" t="s">
        <v>16</v>
      </c>
      <c r="F12631" t="s">
        <v>22</v>
      </c>
      <c r="G12631" t="s">
        <v>70</v>
      </c>
      <c r="H12631" s="2">
        <v>593.65</v>
      </c>
      <c r="I12631" s="8">
        <f t="shared" si="985"/>
        <v>1508206.0999999985</v>
      </c>
      <c r="J12631" s="8">
        <f t="shared" si="986"/>
        <v>118542.84999999998</v>
      </c>
      <c r="K12631" s="8">
        <f t="shared" si="987"/>
        <v>181385.89999999991</v>
      </c>
      <c r="L12631" s="8">
        <f t="shared" si="988"/>
        <v>62416.950000000012</v>
      </c>
      <c r="M12631" s="8">
        <f t="shared" si="989"/>
        <v>15474</v>
      </c>
    </row>
    <row r="12632" spans="1:13" x14ac:dyDescent="0.2">
      <c r="A12632" t="s">
        <v>62</v>
      </c>
      <c r="B12632" t="s">
        <v>49</v>
      </c>
      <c r="C12632">
        <v>2016</v>
      </c>
      <c r="D12632" t="s">
        <v>99</v>
      </c>
      <c r="E12632" t="s">
        <v>23</v>
      </c>
      <c r="F12632" t="s">
        <v>24</v>
      </c>
      <c r="G12632" t="s">
        <v>71</v>
      </c>
      <c r="H12632" s="2">
        <v>7793</v>
      </c>
      <c r="I12632" s="8">
        <f t="shared" si="985"/>
        <v>1508206.0999999985</v>
      </c>
      <c r="J12632" s="8">
        <f t="shared" si="986"/>
        <v>1036196.9</v>
      </c>
      <c r="K12632" s="8">
        <f t="shared" si="987"/>
        <v>181385.89999999991</v>
      </c>
      <c r="L12632" s="8">
        <f t="shared" si="988"/>
        <v>62416.950000000012</v>
      </c>
      <c r="M12632" s="8">
        <f t="shared" si="989"/>
        <v>174396</v>
      </c>
    </row>
    <row r="12633" spans="1:13" x14ac:dyDescent="0.2">
      <c r="A12633" t="s">
        <v>62</v>
      </c>
      <c r="B12633" t="s">
        <v>49</v>
      </c>
      <c r="C12633">
        <v>2016</v>
      </c>
      <c r="D12633" t="s">
        <v>99</v>
      </c>
      <c r="E12633" t="s">
        <v>23</v>
      </c>
      <c r="F12633" t="s">
        <v>25</v>
      </c>
      <c r="G12633" t="s">
        <v>72</v>
      </c>
      <c r="H12633" s="2">
        <v>13133.5</v>
      </c>
      <c r="I12633" s="8">
        <f t="shared" si="985"/>
        <v>1508206.0999999985</v>
      </c>
      <c r="J12633" s="8">
        <f t="shared" si="986"/>
        <v>1036196.9</v>
      </c>
      <c r="K12633" s="8">
        <f t="shared" si="987"/>
        <v>181385.89999999991</v>
      </c>
      <c r="L12633" s="8">
        <f t="shared" si="988"/>
        <v>62416.950000000012</v>
      </c>
      <c r="M12633" s="8">
        <f t="shared" si="989"/>
        <v>204313</v>
      </c>
    </row>
    <row r="12634" spans="1:13" x14ac:dyDescent="0.2">
      <c r="A12634" t="s">
        <v>62</v>
      </c>
      <c r="B12634" t="s">
        <v>49</v>
      </c>
      <c r="C12634">
        <v>2016</v>
      </c>
      <c r="D12634" t="s">
        <v>99</v>
      </c>
      <c r="E12634" t="s">
        <v>23</v>
      </c>
      <c r="F12634" t="s">
        <v>26</v>
      </c>
      <c r="G12634" t="s">
        <v>73</v>
      </c>
      <c r="H12634" s="2">
        <v>2586.4</v>
      </c>
      <c r="I12634" s="8">
        <f t="shared" si="985"/>
        <v>1508206.0999999985</v>
      </c>
      <c r="J12634" s="8">
        <f t="shared" si="986"/>
        <v>1036196.9</v>
      </c>
      <c r="K12634" s="8">
        <f t="shared" si="987"/>
        <v>181385.89999999991</v>
      </c>
      <c r="L12634" s="8">
        <f t="shared" si="988"/>
        <v>62416.950000000012</v>
      </c>
      <c r="M12634" s="8">
        <f t="shared" si="989"/>
        <v>90718.399999999994</v>
      </c>
    </row>
    <row r="12635" spans="1:13" x14ac:dyDescent="0.2">
      <c r="A12635" t="s">
        <v>62</v>
      </c>
      <c r="B12635" t="s">
        <v>49</v>
      </c>
      <c r="C12635">
        <v>2016</v>
      </c>
      <c r="D12635" t="s">
        <v>99</v>
      </c>
      <c r="E12635" t="s">
        <v>23</v>
      </c>
      <c r="F12635" t="s">
        <v>27</v>
      </c>
      <c r="G12635" t="s">
        <v>74</v>
      </c>
      <c r="H12635" s="2">
        <v>4964.8</v>
      </c>
      <c r="I12635" s="8">
        <f t="shared" si="985"/>
        <v>1508206.0999999985</v>
      </c>
      <c r="J12635" s="8">
        <f t="shared" si="986"/>
        <v>1036196.9</v>
      </c>
      <c r="K12635" s="8">
        <f t="shared" si="987"/>
        <v>181385.89999999991</v>
      </c>
      <c r="L12635" s="8">
        <f t="shared" si="988"/>
        <v>62416.950000000012</v>
      </c>
      <c r="M12635" s="8">
        <f t="shared" si="989"/>
        <v>200569</v>
      </c>
    </row>
    <row r="12636" spans="1:13" x14ac:dyDescent="0.2">
      <c r="A12636" t="s">
        <v>62</v>
      </c>
      <c r="B12636" t="s">
        <v>49</v>
      </c>
      <c r="C12636">
        <v>2016</v>
      </c>
      <c r="D12636" t="s">
        <v>99</v>
      </c>
      <c r="E12636" t="s">
        <v>23</v>
      </c>
      <c r="F12636" t="s">
        <v>28</v>
      </c>
      <c r="G12636" t="s">
        <v>75</v>
      </c>
      <c r="H12636" s="2">
        <v>8797.15</v>
      </c>
      <c r="I12636" s="8">
        <f t="shared" si="985"/>
        <v>1508206.0999999985</v>
      </c>
      <c r="J12636" s="8">
        <f t="shared" si="986"/>
        <v>1036196.9</v>
      </c>
      <c r="K12636" s="8">
        <f t="shared" si="987"/>
        <v>181385.89999999991</v>
      </c>
      <c r="L12636" s="8">
        <f t="shared" si="988"/>
        <v>62416.950000000012</v>
      </c>
      <c r="M12636" s="8">
        <f t="shared" si="989"/>
        <v>167832</v>
      </c>
    </row>
    <row r="12637" spans="1:13" x14ac:dyDescent="0.2">
      <c r="A12637" t="s">
        <v>62</v>
      </c>
      <c r="B12637" t="s">
        <v>49</v>
      </c>
      <c r="C12637">
        <v>2016</v>
      </c>
      <c r="D12637" t="s">
        <v>99</v>
      </c>
      <c r="E12637" t="s">
        <v>23</v>
      </c>
      <c r="F12637" t="s">
        <v>29</v>
      </c>
      <c r="G12637" t="s">
        <v>76</v>
      </c>
      <c r="H12637" s="2">
        <v>7959</v>
      </c>
      <c r="I12637" s="8">
        <f t="shared" si="985"/>
        <v>1508206.0999999985</v>
      </c>
      <c r="J12637" s="8">
        <f t="shared" si="986"/>
        <v>1036196.9</v>
      </c>
      <c r="K12637" s="8">
        <f t="shared" si="987"/>
        <v>181385.89999999991</v>
      </c>
      <c r="L12637" s="8">
        <f t="shared" si="988"/>
        <v>62416.950000000012</v>
      </c>
      <c r="M12637" s="8">
        <f t="shared" si="989"/>
        <v>198368.5</v>
      </c>
    </row>
    <row r="12638" spans="1:13" x14ac:dyDescent="0.2">
      <c r="A12638" t="s">
        <v>62</v>
      </c>
      <c r="B12638" t="s">
        <v>49</v>
      </c>
      <c r="C12638">
        <v>2016</v>
      </c>
      <c r="D12638" t="s">
        <v>99</v>
      </c>
      <c r="E12638" t="s">
        <v>30</v>
      </c>
      <c r="F12638" t="s">
        <v>31</v>
      </c>
      <c r="G12638" t="s">
        <v>77</v>
      </c>
      <c r="H12638" s="2">
        <v>1115.75</v>
      </c>
      <c r="I12638" s="8">
        <f t="shared" si="985"/>
        <v>1508206.0999999985</v>
      </c>
      <c r="J12638" s="8">
        <f t="shared" si="986"/>
        <v>182059.30000000008</v>
      </c>
      <c r="K12638" s="8">
        <f t="shared" si="987"/>
        <v>181385.89999999991</v>
      </c>
      <c r="L12638" s="8">
        <f t="shared" si="988"/>
        <v>62416.950000000012</v>
      </c>
      <c r="M12638" s="8">
        <f t="shared" si="989"/>
        <v>27952.850000000017</v>
      </c>
    </row>
    <row r="12639" spans="1:13" x14ac:dyDescent="0.2">
      <c r="A12639" t="s">
        <v>62</v>
      </c>
      <c r="B12639" t="s">
        <v>49</v>
      </c>
      <c r="C12639">
        <v>2016</v>
      </c>
      <c r="D12639" t="s">
        <v>99</v>
      </c>
      <c r="E12639" t="s">
        <v>30</v>
      </c>
      <c r="F12639" t="s">
        <v>32</v>
      </c>
      <c r="G12639" t="s">
        <v>78</v>
      </c>
      <c r="H12639" s="2">
        <v>1204.75</v>
      </c>
      <c r="I12639" s="8">
        <f t="shared" si="985"/>
        <v>1508206.0999999985</v>
      </c>
      <c r="J12639" s="8">
        <f t="shared" si="986"/>
        <v>182059.30000000008</v>
      </c>
      <c r="K12639" s="8">
        <f t="shared" si="987"/>
        <v>181385.89999999991</v>
      </c>
      <c r="L12639" s="8">
        <f t="shared" si="988"/>
        <v>62416.950000000012</v>
      </c>
      <c r="M12639" s="8">
        <f t="shared" si="989"/>
        <v>30043.200000000019</v>
      </c>
    </row>
    <row r="12640" spans="1:13" x14ac:dyDescent="0.2">
      <c r="A12640" t="s">
        <v>62</v>
      </c>
      <c r="B12640" t="s">
        <v>49</v>
      </c>
      <c r="C12640">
        <v>2016</v>
      </c>
      <c r="D12640" t="s">
        <v>99</v>
      </c>
      <c r="E12640" t="s">
        <v>30</v>
      </c>
      <c r="F12640" t="s">
        <v>33</v>
      </c>
      <c r="G12640" t="s">
        <v>79</v>
      </c>
      <c r="H12640" s="2">
        <v>1090.8499999999999</v>
      </c>
      <c r="I12640" s="8">
        <f t="shared" si="985"/>
        <v>1508206.0999999985</v>
      </c>
      <c r="J12640" s="8">
        <f t="shared" si="986"/>
        <v>182059.30000000008</v>
      </c>
      <c r="K12640" s="8">
        <f t="shared" si="987"/>
        <v>181385.89999999991</v>
      </c>
      <c r="L12640" s="8">
        <f t="shared" si="988"/>
        <v>62416.950000000012</v>
      </c>
      <c r="M12640" s="8">
        <f t="shared" si="989"/>
        <v>30738.599999999991</v>
      </c>
    </row>
    <row r="12641" spans="1:13" x14ac:dyDescent="0.2">
      <c r="A12641" t="s">
        <v>62</v>
      </c>
      <c r="B12641" t="s">
        <v>49</v>
      </c>
      <c r="C12641">
        <v>2016</v>
      </c>
      <c r="D12641" t="s">
        <v>99</v>
      </c>
      <c r="E12641" t="s">
        <v>30</v>
      </c>
      <c r="F12641" t="s">
        <v>34</v>
      </c>
      <c r="G12641" t="s">
        <v>80</v>
      </c>
      <c r="H12641" s="2">
        <v>953.7</v>
      </c>
      <c r="I12641" s="8">
        <f t="shared" si="985"/>
        <v>1508206.0999999985</v>
      </c>
      <c r="J12641" s="8">
        <f t="shared" si="986"/>
        <v>182059.30000000008</v>
      </c>
      <c r="K12641" s="8">
        <f t="shared" si="987"/>
        <v>181385.89999999991</v>
      </c>
      <c r="L12641" s="8">
        <f t="shared" si="988"/>
        <v>62416.950000000012</v>
      </c>
      <c r="M12641" s="8">
        <f t="shared" si="989"/>
        <v>28085.700000000033</v>
      </c>
    </row>
    <row r="12642" spans="1:13" x14ac:dyDescent="0.2">
      <c r="A12642" t="s">
        <v>62</v>
      </c>
      <c r="B12642" t="s">
        <v>49</v>
      </c>
      <c r="C12642">
        <v>2016</v>
      </c>
      <c r="D12642" t="s">
        <v>99</v>
      </c>
      <c r="E12642" t="s">
        <v>30</v>
      </c>
      <c r="F12642" t="s">
        <v>35</v>
      </c>
      <c r="G12642" t="s">
        <v>81</v>
      </c>
      <c r="H12642" s="2">
        <v>866.95</v>
      </c>
      <c r="I12642" s="8">
        <f t="shared" si="985"/>
        <v>1508206.0999999985</v>
      </c>
      <c r="J12642" s="8">
        <f t="shared" si="986"/>
        <v>182059.30000000008</v>
      </c>
      <c r="K12642" s="8">
        <f t="shared" si="987"/>
        <v>181385.89999999991</v>
      </c>
      <c r="L12642" s="8">
        <f t="shared" si="988"/>
        <v>62416.950000000012</v>
      </c>
      <c r="M12642" s="8">
        <f t="shared" si="989"/>
        <v>28838.250000000007</v>
      </c>
    </row>
    <row r="12643" spans="1:13" x14ac:dyDescent="0.2">
      <c r="A12643" t="s">
        <v>62</v>
      </c>
      <c r="B12643" t="s">
        <v>49</v>
      </c>
      <c r="C12643">
        <v>2016</v>
      </c>
      <c r="D12643" t="s">
        <v>99</v>
      </c>
      <c r="E12643" t="s">
        <v>30</v>
      </c>
      <c r="F12643" t="s">
        <v>36</v>
      </c>
      <c r="G12643" t="s">
        <v>82</v>
      </c>
      <c r="H12643" s="2">
        <v>1281.4000000000001</v>
      </c>
      <c r="I12643" s="8">
        <f t="shared" si="985"/>
        <v>1508206.0999999985</v>
      </c>
      <c r="J12643" s="8">
        <f t="shared" si="986"/>
        <v>182059.30000000008</v>
      </c>
      <c r="K12643" s="8">
        <f t="shared" si="987"/>
        <v>181385.89999999991</v>
      </c>
      <c r="L12643" s="8">
        <f t="shared" si="988"/>
        <v>62416.950000000012</v>
      </c>
      <c r="M12643" s="8">
        <f t="shared" si="989"/>
        <v>36400.700000000012</v>
      </c>
    </row>
    <row r="12644" spans="1:13" x14ac:dyDescent="0.2">
      <c r="A12644" t="s">
        <v>62</v>
      </c>
      <c r="B12644" t="s">
        <v>49</v>
      </c>
      <c r="C12644">
        <v>2016</v>
      </c>
      <c r="D12644" t="s">
        <v>99</v>
      </c>
      <c r="E12644" t="s">
        <v>37</v>
      </c>
      <c r="F12644" t="s">
        <v>38</v>
      </c>
      <c r="G12644" t="s">
        <v>83</v>
      </c>
      <c r="H12644" s="2">
        <v>953.65</v>
      </c>
      <c r="I12644" s="8">
        <f t="shared" si="985"/>
        <v>1508206.0999999985</v>
      </c>
      <c r="J12644" s="8">
        <f t="shared" si="986"/>
        <v>171407.04999999993</v>
      </c>
      <c r="K12644" s="8">
        <f t="shared" si="987"/>
        <v>181385.89999999991</v>
      </c>
      <c r="L12644" s="8">
        <f t="shared" si="988"/>
        <v>62416.950000000012</v>
      </c>
      <c r="M12644" s="8">
        <f t="shared" si="989"/>
        <v>30064.350000000006</v>
      </c>
    </row>
    <row r="12645" spans="1:13" x14ac:dyDescent="0.2">
      <c r="A12645" t="s">
        <v>62</v>
      </c>
      <c r="B12645" t="s">
        <v>49</v>
      </c>
      <c r="C12645">
        <v>2016</v>
      </c>
      <c r="D12645" t="s">
        <v>99</v>
      </c>
      <c r="E12645" t="s">
        <v>37</v>
      </c>
      <c r="F12645" t="s">
        <v>39</v>
      </c>
      <c r="G12645" t="s">
        <v>84</v>
      </c>
      <c r="H12645" s="2">
        <v>1362.8</v>
      </c>
      <c r="I12645" s="8">
        <f t="shared" si="985"/>
        <v>1508206.0999999985</v>
      </c>
      <c r="J12645" s="8">
        <f t="shared" si="986"/>
        <v>171407.04999999993</v>
      </c>
      <c r="K12645" s="8">
        <f t="shared" si="987"/>
        <v>181385.89999999991</v>
      </c>
      <c r="L12645" s="8">
        <f t="shared" si="988"/>
        <v>62416.950000000012</v>
      </c>
      <c r="M12645" s="8">
        <f t="shared" si="989"/>
        <v>32133.5</v>
      </c>
    </row>
    <row r="12646" spans="1:13" x14ac:dyDescent="0.2">
      <c r="A12646" t="s">
        <v>62</v>
      </c>
      <c r="B12646" t="s">
        <v>49</v>
      </c>
      <c r="C12646">
        <v>2016</v>
      </c>
      <c r="D12646" t="s">
        <v>99</v>
      </c>
      <c r="E12646" t="s">
        <v>37</v>
      </c>
      <c r="F12646" t="s">
        <v>40</v>
      </c>
      <c r="G12646" t="s">
        <v>85</v>
      </c>
      <c r="H12646" s="2">
        <v>902.65</v>
      </c>
      <c r="I12646" s="8">
        <f t="shared" si="985"/>
        <v>1508206.0999999985</v>
      </c>
      <c r="J12646" s="8">
        <f t="shared" si="986"/>
        <v>171407.04999999993</v>
      </c>
      <c r="K12646" s="8">
        <f t="shared" si="987"/>
        <v>181385.89999999991</v>
      </c>
      <c r="L12646" s="8">
        <f t="shared" si="988"/>
        <v>62416.950000000012</v>
      </c>
      <c r="M12646" s="8">
        <f t="shared" si="989"/>
        <v>26568.1</v>
      </c>
    </row>
    <row r="12647" spans="1:13" x14ac:dyDescent="0.2">
      <c r="A12647" t="s">
        <v>62</v>
      </c>
      <c r="B12647" t="s">
        <v>49</v>
      </c>
      <c r="C12647">
        <v>2016</v>
      </c>
      <c r="D12647" t="s">
        <v>99</v>
      </c>
      <c r="E12647" t="s">
        <v>37</v>
      </c>
      <c r="F12647" t="s">
        <v>41</v>
      </c>
      <c r="G12647" t="s">
        <v>86</v>
      </c>
      <c r="H12647" s="2">
        <v>1166.05</v>
      </c>
      <c r="I12647" s="8">
        <f t="shared" si="985"/>
        <v>1508206.0999999985</v>
      </c>
      <c r="J12647" s="8">
        <f t="shared" si="986"/>
        <v>171407.04999999993</v>
      </c>
      <c r="K12647" s="8">
        <f t="shared" si="987"/>
        <v>181385.89999999991</v>
      </c>
      <c r="L12647" s="8">
        <f t="shared" si="988"/>
        <v>62416.950000000012</v>
      </c>
      <c r="M12647" s="8">
        <f t="shared" si="989"/>
        <v>31036.9</v>
      </c>
    </row>
    <row r="12648" spans="1:13" x14ac:dyDescent="0.2">
      <c r="A12648" t="s">
        <v>62</v>
      </c>
      <c r="B12648" t="s">
        <v>49</v>
      </c>
      <c r="C12648">
        <v>2016</v>
      </c>
      <c r="D12648" t="s">
        <v>99</v>
      </c>
      <c r="E12648" t="s">
        <v>37</v>
      </c>
      <c r="F12648" t="s">
        <v>42</v>
      </c>
      <c r="G12648" t="s">
        <v>87</v>
      </c>
      <c r="H12648" s="2">
        <v>1045.75</v>
      </c>
      <c r="I12648" s="8">
        <f t="shared" si="985"/>
        <v>1508206.0999999985</v>
      </c>
      <c r="J12648" s="8">
        <f t="shared" si="986"/>
        <v>171407.04999999993</v>
      </c>
      <c r="K12648" s="8">
        <f t="shared" si="987"/>
        <v>181385.89999999991</v>
      </c>
      <c r="L12648" s="8">
        <f t="shared" si="988"/>
        <v>62416.950000000012</v>
      </c>
      <c r="M12648" s="8">
        <f t="shared" si="989"/>
        <v>30043.500000000015</v>
      </c>
    </row>
    <row r="12649" spans="1:13" x14ac:dyDescent="0.2">
      <c r="A12649" t="s">
        <v>62</v>
      </c>
      <c r="B12649" t="s">
        <v>49</v>
      </c>
      <c r="C12649">
        <v>2016</v>
      </c>
      <c r="D12649" t="s">
        <v>99</v>
      </c>
      <c r="E12649" t="s">
        <v>37</v>
      </c>
      <c r="F12649" t="s">
        <v>43</v>
      </c>
      <c r="G12649" t="s">
        <v>88</v>
      </c>
      <c r="H12649" s="2">
        <v>627.54999999999995</v>
      </c>
      <c r="I12649" s="8">
        <f t="shared" si="985"/>
        <v>1508206.0999999985</v>
      </c>
      <c r="J12649" s="8">
        <f t="shared" si="986"/>
        <v>171407.04999999993</v>
      </c>
      <c r="K12649" s="8">
        <f t="shared" si="987"/>
        <v>181385.89999999991</v>
      </c>
      <c r="L12649" s="8">
        <f t="shared" si="988"/>
        <v>62416.950000000012</v>
      </c>
      <c r="M12649" s="8">
        <f t="shared" si="989"/>
        <v>21560.699999999997</v>
      </c>
    </row>
    <row r="12650" spans="1:13" x14ac:dyDescent="0.2">
      <c r="A12650" t="s">
        <v>62</v>
      </c>
      <c r="B12650" t="s">
        <v>49</v>
      </c>
      <c r="C12650">
        <v>2016</v>
      </c>
      <c r="D12650" t="s">
        <v>100</v>
      </c>
      <c r="E12650" t="s">
        <v>16</v>
      </c>
      <c r="F12650" t="s">
        <v>17</v>
      </c>
      <c r="G12650" t="s">
        <v>65</v>
      </c>
      <c r="H12650" s="2">
        <v>893.2</v>
      </c>
      <c r="I12650" s="8">
        <f t="shared" si="985"/>
        <v>1547611.5499999996</v>
      </c>
      <c r="J12650" s="8">
        <f t="shared" si="986"/>
        <v>117354.84999999999</v>
      </c>
      <c r="K12650" s="8">
        <f t="shared" si="987"/>
        <v>161528.84999999995</v>
      </c>
      <c r="L12650" s="8">
        <f t="shared" si="988"/>
        <v>47998.200000000004</v>
      </c>
      <c r="M12650" s="8">
        <f t="shared" si="989"/>
        <v>22652.5</v>
      </c>
    </row>
    <row r="12651" spans="1:13" x14ac:dyDescent="0.2">
      <c r="A12651" t="s">
        <v>62</v>
      </c>
      <c r="B12651" t="s">
        <v>49</v>
      </c>
      <c r="C12651">
        <v>2016</v>
      </c>
      <c r="D12651" t="s">
        <v>100</v>
      </c>
      <c r="E12651" t="s">
        <v>16</v>
      </c>
      <c r="F12651" t="s">
        <v>18</v>
      </c>
      <c r="G12651" t="s">
        <v>66</v>
      </c>
      <c r="H12651" s="2">
        <v>439.7</v>
      </c>
      <c r="I12651" s="8">
        <f t="shared" si="985"/>
        <v>1547611.5499999996</v>
      </c>
      <c r="J12651" s="8">
        <f t="shared" si="986"/>
        <v>117354.84999999999</v>
      </c>
      <c r="K12651" s="8">
        <f t="shared" si="987"/>
        <v>161528.84999999995</v>
      </c>
      <c r="L12651" s="8">
        <f t="shared" si="988"/>
        <v>47998.200000000004</v>
      </c>
      <c r="M12651" s="8">
        <f t="shared" si="989"/>
        <v>17523.850000000002</v>
      </c>
    </row>
    <row r="12652" spans="1:13" x14ac:dyDescent="0.2">
      <c r="A12652" t="s">
        <v>62</v>
      </c>
      <c r="B12652" t="s">
        <v>49</v>
      </c>
      <c r="C12652">
        <v>2016</v>
      </c>
      <c r="D12652" t="s">
        <v>100</v>
      </c>
      <c r="E12652" t="s">
        <v>16</v>
      </c>
      <c r="F12652" t="s">
        <v>19</v>
      </c>
      <c r="G12652" t="s">
        <v>67</v>
      </c>
      <c r="H12652" s="2">
        <v>316.14999999999998</v>
      </c>
      <c r="I12652" s="8">
        <f t="shared" si="985"/>
        <v>1547611.5499999996</v>
      </c>
      <c r="J12652" s="8">
        <f t="shared" si="986"/>
        <v>117354.84999999999</v>
      </c>
      <c r="K12652" s="8">
        <f t="shared" si="987"/>
        <v>161528.84999999995</v>
      </c>
      <c r="L12652" s="8">
        <f t="shared" si="988"/>
        <v>47998.200000000004</v>
      </c>
      <c r="M12652" s="8">
        <f t="shared" si="989"/>
        <v>12512.149999999998</v>
      </c>
    </row>
    <row r="12653" spans="1:13" x14ac:dyDescent="0.2">
      <c r="A12653" t="s">
        <v>62</v>
      </c>
      <c r="B12653" t="s">
        <v>49</v>
      </c>
      <c r="C12653">
        <v>2016</v>
      </c>
      <c r="D12653" t="s">
        <v>100</v>
      </c>
      <c r="E12653" t="s">
        <v>16</v>
      </c>
      <c r="F12653" t="s">
        <v>20</v>
      </c>
      <c r="G12653" t="s">
        <v>68</v>
      </c>
      <c r="H12653" s="2">
        <v>490.7</v>
      </c>
      <c r="I12653" s="8">
        <f t="shared" si="985"/>
        <v>1547611.5499999996</v>
      </c>
      <c r="J12653" s="8">
        <f t="shared" si="986"/>
        <v>117354.84999999999</v>
      </c>
      <c r="K12653" s="8">
        <f t="shared" si="987"/>
        <v>161528.84999999995</v>
      </c>
      <c r="L12653" s="8">
        <f t="shared" si="988"/>
        <v>47998.200000000004</v>
      </c>
      <c r="M12653" s="8">
        <f t="shared" si="989"/>
        <v>14182.150000000001</v>
      </c>
    </row>
    <row r="12654" spans="1:13" x14ac:dyDescent="0.2">
      <c r="A12654" t="s">
        <v>62</v>
      </c>
      <c r="B12654" t="s">
        <v>49</v>
      </c>
      <c r="C12654">
        <v>2016</v>
      </c>
      <c r="D12654" t="s">
        <v>100</v>
      </c>
      <c r="E12654" t="s">
        <v>16</v>
      </c>
      <c r="F12654" t="s">
        <v>21</v>
      </c>
      <c r="G12654" t="s">
        <v>69</v>
      </c>
      <c r="H12654" s="2">
        <v>975.35</v>
      </c>
      <c r="I12654" s="8">
        <f t="shared" si="985"/>
        <v>1547611.5499999996</v>
      </c>
      <c r="J12654" s="8">
        <f t="shared" si="986"/>
        <v>117354.84999999999</v>
      </c>
      <c r="K12654" s="8">
        <f t="shared" si="987"/>
        <v>161528.84999999995</v>
      </c>
      <c r="L12654" s="8">
        <f t="shared" si="988"/>
        <v>47998.200000000004</v>
      </c>
      <c r="M12654" s="8">
        <f t="shared" si="989"/>
        <v>35435.30000000001</v>
      </c>
    </row>
    <row r="12655" spans="1:13" x14ac:dyDescent="0.2">
      <c r="A12655" t="s">
        <v>62</v>
      </c>
      <c r="B12655" t="s">
        <v>49</v>
      </c>
      <c r="C12655">
        <v>2016</v>
      </c>
      <c r="D12655" t="s">
        <v>100</v>
      </c>
      <c r="E12655" t="s">
        <v>16</v>
      </c>
      <c r="F12655" t="s">
        <v>22</v>
      </c>
      <c r="G12655" t="s">
        <v>70</v>
      </c>
      <c r="H12655" s="2">
        <v>519.04999999999995</v>
      </c>
      <c r="I12655" s="8">
        <f t="shared" si="985"/>
        <v>1547611.5499999996</v>
      </c>
      <c r="J12655" s="8">
        <f t="shared" si="986"/>
        <v>117354.84999999999</v>
      </c>
      <c r="K12655" s="8">
        <f t="shared" si="987"/>
        <v>161528.84999999995</v>
      </c>
      <c r="L12655" s="8">
        <f t="shared" si="988"/>
        <v>47998.200000000004</v>
      </c>
      <c r="M12655" s="8">
        <f t="shared" si="989"/>
        <v>15048.899999999991</v>
      </c>
    </row>
    <row r="12656" spans="1:13" x14ac:dyDescent="0.2">
      <c r="A12656" t="s">
        <v>62</v>
      </c>
      <c r="B12656" t="s">
        <v>49</v>
      </c>
      <c r="C12656">
        <v>2016</v>
      </c>
      <c r="D12656" t="s">
        <v>100</v>
      </c>
      <c r="E12656" t="s">
        <v>23</v>
      </c>
      <c r="F12656" t="s">
        <v>24</v>
      </c>
      <c r="G12656" t="s">
        <v>71</v>
      </c>
      <c r="H12656" s="2">
        <v>3908</v>
      </c>
      <c r="I12656" s="8">
        <f t="shared" si="985"/>
        <v>1547611.5499999996</v>
      </c>
      <c r="J12656" s="8">
        <f t="shared" si="986"/>
        <v>1076885.3500000001</v>
      </c>
      <c r="K12656" s="8">
        <f t="shared" si="987"/>
        <v>161528.84999999995</v>
      </c>
      <c r="L12656" s="8">
        <f t="shared" si="988"/>
        <v>47998.200000000004</v>
      </c>
      <c r="M12656" s="8">
        <f t="shared" si="989"/>
        <v>165610</v>
      </c>
    </row>
    <row r="12657" spans="1:13" x14ac:dyDescent="0.2">
      <c r="A12657" t="s">
        <v>62</v>
      </c>
      <c r="B12657" t="s">
        <v>49</v>
      </c>
      <c r="C12657">
        <v>2016</v>
      </c>
      <c r="D12657" t="s">
        <v>100</v>
      </c>
      <c r="E12657" t="s">
        <v>23</v>
      </c>
      <c r="F12657" t="s">
        <v>25</v>
      </c>
      <c r="G12657" t="s">
        <v>72</v>
      </c>
      <c r="H12657" s="2">
        <v>5807.5</v>
      </c>
      <c r="I12657" s="8">
        <f t="shared" si="985"/>
        <v>1547611.5499999996</v>
      </c>
      <c r="J12657" s="8">
        <f t="shared" si="986"/>
        <v>1076885.3500000001</v>
      </c>
      <c r="K12657" s="8">
        <f t="shared" si="987"/>
        <v>161528.84999999995</v>
      </c>
      <c r="L12657" s="8">
        <f t="shared" si="988"/>
        <v>47998.200000000004</v>
      </c>
      <c r="M12657" s="8">
        <f t="shared" si="989"/>
        <v>218232.5</v>
      </c>
    </row>
    <row r="12658" spans="1:13" x14ac:dyDescent="0.2">
      <c r="A12658" t="s">
        <v>62</v>
      </c>
      <c r="B12658" t="s">
        <v>49</v>
      </c>
      <c r="C12658">
        <v>2016</v>
      </c>
      <c r="D12658" t="s">
        <v>100</v>
      </c>
      <c r="E12658" t="s">
        <v>23</v>
      </c>
      <c r="F12658" t="s">
        <v>26</v>
      </c>
      <c r="G12658" t="s">
        <v>73</v>
      </c>
      <c r="H12658" s="2">
        <v>2808.65</v>
      </c>
      <c r="I12658" s="8">
        <f t="shared" si="985"/>
        <v>1547611.5499999996</v>
      </c>
      <c r="J12658" s="8">
        <f t="shared" si="986"/>
        <v>1076885.3500000001</v>
      </c>
      <c r="K12658" s="8">
        <f t="shared" si="987"/>
        <v>161528.84999999995</v>
      </c>
      <c r="L12658" s="8">
        <f t="shared" si="988"/>
        <v>47998.200000000004</v>
      </c>
      <c r="M12658" s="8">
        <f t="shared" si="989"/>
        <v>82097.400000000009</v>
      </c>
    </row>
    <row r="12659" spans="1:13" x14ac:dyDescent="0.2">
      <c r="A12659" t="s">
        <v>62</v>
      </c>
      <c r="B12659" t="s">
        <v>49</v>
      </c>
      <c r="C12659">
        <v>2016</v>
      </c>
      <c r="D12659" t="s">
        <v>100</v>
      </c>
      <c r="E12659" t="s">
        <v>23</v>
      </c>
      <c r="F12659" t="s">
        <v>27</v>
      </c>
      <c r="G12659" t="s">
        <v>74</v>
      </c>
      <c r="H12659" s="2">
        <v>5327.5</v>
      </c>
      <c r="I12659" s="8">
        <f t="shared" si="985"/>
        <v>1547611.5499999996</v>
      </c>
      <c r="J12659" s="8">
        <f t="shared" si="986"/>
        <v>1076885.3500000001</v>
      </c>
      <c r="K12659" s="8">
        <f t="shared" si="987"/>
        <v>161528.84999999995</v>
      </c>
      <c r="L12659" s="8">
        <f t="shared" si="988"/>
        <v>47998.200000000004</v>
      </c>
      <c r="M12659" s="8">
        <f t="shared" si="989"/>
        <v>210447.9</v>
      </c>
    </row>
    <row r="12660" spans="1:13" x14ac:dyDescent="0.2">
      <c r="A12660" t="s">
        <v>62</v>
      </c>
      <c r="B12660" t="s">
        <v>49</v>
      </c>
      <c r="C12660">
        <v>2016</v>
      </c>
      <c r="D12660" t="s">
        <v>100</v>
      </c>
      <c r="E12660" t="s">
        <v>23</v>
      </c>
      <c r="F12660" t="s">
        <v>28</v>
      </c>
      <c r="G12660" t="s">
        <v>75</v>
      </c>
      <c r="H12660" s="2">
        <v>7500.15</v>
      </c>
      <c r="I12660" s="8">
        <f t="shared" si="985"/>
        <v>1547611.5499999996</v>
      </c>
      <c r="J12660" s="8">
        <f t="shared" si="986"/>
        <v>1076885.3500000001</v>
      </c>
      <c r="K12660" s="8">
        <f t="shared" si="987"/>
        <v>161528.84999999995</v>
      </c>
      <c r="L12660" s="8">
        <f t="shared" si="988"/>
        <v>47998.200000000004</v>
      </c>
      <c r="M12660" s="8">
        <f t="shared" si="989"/>
        <v>174546.55</v>
      </c>
    </row>
    <row r="12661" spans="1:13" x14ac:dyDescent="0.2">
      <c r="A12661" t="s">
        <v>62</v>
      </c>
      <c r="B12661" t="s">
        <v>49</v>
      </c>
      <c r="C12661">
        <v>2016</v>
      </c>
      <c r="D12661" t="s">
        <v>100</v>
      </c>
      <c r="E12661" t="s">
        <v>23</v>
      </c>
      <c r="F12661" t="s">
        <v>29</v>
      </c>
      <c r="G12661" t="s">
        <v>76</v>
      </c>
      <c r="H12661" s="2">
        <v>7983</v>
      </c>
      <c r="I12661" s="8">
        <f t="shared" si="985"/>
        <v>1547611.5499999996</v>
      </c>
      <c r="J12661" s="8">
        <f t="shared" si="986"/>
        <v>1076885.3500000001</v>
      </c>
      <c r="K12661" s="8">
        <f t="shared" si="987"/>
        <v>161528.84999999995</v>
      </c>
      <c r="L12661" s="8">
        <f t="shared" si="988"/>
        <v>47998.200000000004</v>
      </c>
      <c r="M12661" s="8">
        <f t="shared" si="989"/>
        <v>225951</v>
      </c>
    </row>
    <row r="12662" spans="1:13" x14ac:dyDescent="0.2">
      <c r="A12662" t="s">
        <v>62</v>
      </c>
      <c r="B12662" t="s">
        <v>49</v>
      </c>
      <c r="C12662">
        <v>2016</v>
      </c>
      <c r="D12662" t="s">
        <v>100</v>
      </c>
      <c r="E12662" t="s">
        <v>30</v>
      </c>
      <c r="F12662" t="s">
        <v>31</v>
      </c>
      <c r="G12662" t="s">
        <v>77</v>
      </c>
      <c r="H12662" s="2">
        <v>919.849999999999</v>
      </c>
      <c r="I12662" s="8">
        <f t="shared" si="985"/>
        <v>1547611.5499999996</v>
      </c>
      <c r="J12662" s="8">
        <f t="shared" si="986"/>
        <v>181374.40000000014</v>
      </c>
      <c r="K12662" s="8">
        <f t="shared" si="987"/>
        <v>161528.84999999995</v>
      </c>
      <c r="L12662" s="8">
        <f t="shared" si="988"/>
        <v>47998.200000000004</v>
      </c>
      <c r="M12662" s="8">
        <f t="shared" si="989"/>
        <v>27495.700000000004</v>
      </c>
    </row>
    <row r="12663" spans="1:13" x14ac:dyDescent="0.2">
      <c r="A12663" t="s">
        <v>62</v>
      </c>
      <c r="B12663" t="s">
        <v>49</v>
      </c>
      <c r="C12663">
        <v>2016</v>
      </c>
      <c r="D12663" t="s">
        <v>100</v>
      </c>
      <c r="E12663" t="s">
        <v>30</v>
      </c>
      <c r="F12663" t="s">
        <v>32</v>
      </c>
      <c r="G12663" t="s">
        <v>78</v>
      </c>
      <c r="H12663" s="2">
        <v>792.3</v>
      </c>
      <c r="I12663" s="8">
        <f t="shared" si="985"/>
        <v>1547611.5499999996</v>
      </c>
      <c r="J12663" s="8">
        <f t="shared" si="986"/>
        <v>181374.40000000014</v>
      </c>
      <c r="K12663" s="8">
        <f t="shared" si="987"/>
        <v>161528.84999999995</v>
      </c>
      <c r="L12663" s="8">
        <f t="shared" si="988"/>
        <v>47998.200000000004</v>
      </c>
      <c r="M12663" s="8">
        <f t="shared" si="989"/>
        <v>30114.350000000028</v>
      </c>
    </row>
    <row r="12664" spans="1:13" x14ac:dyDescent="0.2">
      <c r="A12664" t="s">
        <v>62</v>
      </c>
      <c r="B12664" t="s">
        <v>49</v>
      </c>
      <c r="C12664">
        <v>2016</v>
      </c>
      <c r="D12664" t="s">
        <v>100</v>
      </c>
      <c r="E12664" t="s">
        <v>30</v>
      </c>
      <c r="F12664" t="s">
        <v>33</v>
      </c>
      <c r="G12664" t="s">
        <v>79</v>
      </c>
      <c r="H12664" s="2">
        <v>888.3</v>
      </c>
      <c r="I12664" s="8">
        <f t="shared" si="985"/>
        <v>1547611.5499999996</v>
      </c>
      <c r="J12664" s="8">
        <f t="shared" si="986"/>
        <v>181374.40000000014</v>
      </c>
      <c r="K12664" s="8">
        <f t="shared" si="987"/>
        <v>161528.84999999995</v>
      </c>
      <c r="L12664" s="8">
        <f t="shared" si="988"/>
        <v>47998.200000000004</v>
      </c>
      <c r="M12664" s="8">
        <f t="shared" si="989"/>
        <v>29430.049999999985</v>
      </c>
    </row>
    <row r="12665" spans="1:13" x14ac:dyDescent="0.2">
      <c r="A12665" t="s">
        <v>62</v>
      </c>
      <c r="B12665" t="s">
        <v>49</v>
      </c>
      <c r="C12665">
        <v>2016</v>
      </c>
      <c r="D12665" t="s">
        <v>100</v>
      </c>
      <c r="E12665" t="s">
        <v>30</v>
      </c>
      <c r="F12665" t="s">
        <v>34</v>
      </c>
      <c r="G12665" t="s">
        <v>80</v>
      </c>
      <c r="H12665" s="2">
        <v>797.2</v>
      </c>
      <c r="I12665" s="8">
        <f t="shared" si="985"/>
        <v>1547611.5499999996</v>
      </c>
      <c r="J12665" s="8">
        <f t="shared" si="986"/>
        <v>181374.40000000014</v>
      </c>
      <c r="K12665" s="8">
        <f t="shared" si="987"/>
        <v>161528.84999999995</v>
      </c>
      <c r="L12665" s="8">
        <f t="shared" si="988"/>
        <v>47998.200000000004</v>
      </c>
      <c r="M12665" s="8">
        <f t="shared" si="989"/>
        <v>28798.449999999986</v>
      </c>
    </row>
    <row r="12666" spans="1:13" x14ac:dyDescent="0.2">
      <c r="A12666" t="s">
        <v>62</v>
      </c>
      <c r="B12666" t="s">
        <v>49</v>
      </c>
      <c r="C12666">
        <v>2016</v>
      </c>
      <c r="D12666" t="s">
        <v>100</v>
      </c>
      <c r="E12666" t="s">
        <v>30</v>
      </c>
      <c r="F12666" t="s">
        <v>35</v>
      </c>
      <c r="G12666" t="s">
        <v>81</v>
      </c>
      <c r="H12666" s="2">
        <v>899.5</v>
      </c>
      <c r="I12666" s="8">
        <f t="shared" si="985"/>
        <v>1547611.5499999996</v>
      </c>
      <c r="J12666" s="8">
        <f t="shared" si="986"/>
        <v>181374.40000000014</v>
      </c>
      <c r="K12666" s="8">
        <f t="shared" si="987"/>
        <v>161528.84999999995</v>
      </c>
      <c r="L12666" s="8">
        <f t="shared" si="988"/>
        <v>47998.200000000004</v>
      </c>
      <c r="M12666" s="8">
        <f t="shared" si="989"/>
        <v>30375.80000000001</v>
      </c>
    </row>
    <row r="12667" spans="1:13" x14ac:dyDescent="0.2">
      <c r="A12667" t="s">
        <v>62</v>
      </c>
      <c r="B12667" t="s">
        <v>49</v>
      </c>
      <c r="C12667">
        <v>2016</v>
      </c>
      <c r="D12667" t="s">
        <v>100</v>
      </c>
      <c r="E12667" t="s">
        <v>30</v>
      </c>
      <c r="F12667" t="s">
        <v>36</v>
      </c>
      <c r="G12667" t="s">
        <v>82</v>
      </c>
      <c r="H12667" s="2">
        <v>1330.75</v>
      </c>
      <c r="I12667" s="8">
        <f t="shared" si="985"/>
        <v>1547611.5499999996</v>
      </c>
      <c r="J12667" s="8">
        <f t="shared" si="986"/>
        <v>181374.40000000014</v>
      </c>
      <c r="K12667" s="8">
        <f t="shared" si="987"/>
        <v>161528.84999999995</v>
      </c>
      <c r="L12667" s="8">
        <f t="shared" si="988"/>
        <v>47998.200000000004</v>
      </c>
      <c r="M12667" s="8">
        <f t="shared" si="989"/>
        <v>35160.05000000001</v>
      </c>
    </row>
    <row r="12668" spans="1:13" x14ac:dyDescent="0.2">
      <c r="A12668" t="s">
        <v>62</v>
      </c>
      <c r="B12668" t="s">
        <v>49</v>
      </c>
      <c r="C12668">
        <v>2016</v>
      </c>
      <c r="D12668" t="s">
        <v>100</v>
      </c>
      <c r="E12668" t="s">
        <v>37</v>
      </c>
      <c r="F12668" t="s">
        <v>38</v>
      </c>
      <c r="G12668" t="s">
        <v>83</v>
      </c>
      <c r="H12668" s="2">
        <v>1016.65</v>
      </c>
      <c r="I12668" s="8">
        <f t="shared" si="985"/>
        <v>1547611.5499999996</v>
      </c>
      <c r="J12668" s="8">
        <f t="shared" si="986"/>
        <v>171996.94999999995</v>
      </c>
      <c r="K12668" s="8">
        <f t="shared" si="987"/>
        <v>161528.84999999995</v>
      </c>
      <c r="L12668" s="8">
        <f t="shared" si="988"/>
        <v>47998.200000000004</v>
      </c>
      <c r="M12668" s="8">
        <f t="shared" si="989"/>
        <v>30713.049999999996</v>
      </c>
    </row>
    <row r="12669" spans="1:13" x14ac:dyDescent="0.2">
      <c r="A12669" t="s">
        <v>62</v>
      </c>
      <c r="B12669" t="s">
        <v>49</v>
      </c>
      <c r="C12669">
        <v>2016</v>
      </c>
      <c r="D12669" t="s">
        <v>100</v>
      </c>
      <c r="E12669" t="s">
        <v>37</v>
      </c>
      <c r="F12669" t="s">
        <v>39</v>
      </c>
      <c r="G12669" t="s">
        <v>84</v>
      </c>
      <c r="H12669" s="2">
        <v>945.1</v>
      </c>
      <c r="I12669" s="8">
        <f t="shared" si="985"/>
        <v>1547611.5499999996</v>
      </c>
      <c r="J12669" s="8">
        <f t="shared" si="986"/>
        <v>171996.94999999995</v>
      </c>
      <c r="K12669" s="8">
        <f t="shared" si="987"/>
        <v>161528.84999999995</v>
      </c>
      <c r="L12669" s="8">
        <f t="shared" si="988"/>
        <v>47998.200000000004</v>
      </c>
      <c r="M12669" s="8">
        <f t="shared" si="989"/>
        <v>31960.050000000003</v>
      </c>
    </row>
    <row r="12670" spans="1:13" x14ac:dyDescent="0.2">
      <c r="A12670" t="s">
        <v>62</v>
      </c>
      <c r="B12670" t="s">
        <v>49</v>
      </c>
      <c r="C12670">
        <v>2016</v>
      </c>
      <c r="D12670" t="s">
        <v>100</v>
      </c>
      <c r="E12670" t="s">
        <v>37</v>
      </c>
      <c r="F12670" t="s">
        <v>40</v>
      </c>
      <c r="G12670" t="s">
        <v>85</v>
      </c>
      <c r="H12670" s="2">
        <v>874.05</v>
      </c>
      <c r="I12670" s="8">
        <f t="shared" si="985"/>
        <v>1547611.5499999996</v>
      </c>
      <c r="J12670" s="8">
        <f t="shared" si="986"/>
        <v>171996.94999999995</v>
      </c>
      <c r="K12670" s="8">
        <f t="shared" si="987"/>
        <v>161528.84999999995</v>
      </c>
      <c r="L12670" s="8">
        <f t="shared" si="988"/>
        <v>47998.200000000004</v>
      </c>
      <c r="M12670" s="8">
        <f t="shared" si="989"/>
        <v>25970.25</v>
      </c>
    </row>
    <row r="12671" spans="1:13" x14ac:dyDescent="0.2">
      <c r="A12671" t="s">
        <v>62</v>
      </c>
      <c r="B12671" t="s">
        <v>49</v>
      </c>
      <c r="C12671">
        <v>2016</v>
      </c>
      <c r="D12671" t="s">
        <v>100</v>
      </c>
      <c r="E12671" t="s">
        <v>37</v>
      </c>
      <c r="F12671" t="s">
        <v>41</v>
      </c>
      <c r="G12671" t="s">
        <v>86</v>
      </c>
      <c r="H12671" s="2">
        <v>908.9</v>
      </c>
      <c r="I12671" s="8">
        <f t="shared" si="985"/>
        <v>1547611.5499999996</v>
      </c>
      <c r="J12671" s="8">
        <f t="shared" si="986"/>
        <v>171996.94999999995</v>
      </c>
      <c r="K12671" s="8">
        <f t="shared" si="987"/>
        <v>161528.84999999995</v>
      </c>
      <c r="L12671" s="8">
        <f t="shared" si="988"/>
        <v>47998.200000000004</v>
      </c>
      <c r="M12671" s="8">
        <f t="shared" si="989"/>
        <v>30589.950000000004</v>
      </c>
    </row>
    <row r="12672" spans="1:13" x14ac:dyDescent="0.2">
      <c r="A12672" t="s">
        <v>62</v>
      </c>
      <c r="B12672" t="s">
        <v>49</v>
      </c>
      <c r="C12672">
        <v>2016</v>
      </c>
      <c r="D12672" t="s">
        <v>100</v>
      </c>
      <c r="E12672" t="s">
        <v>37</v>
      </c>
      <c r="F12672" t="s">
        <v>42</v>
      </c>
      <c r="G12672" t="s">
        <v>87</v>
      </c>
      <c r="H12672" s="2">
        <v>944.15</v>
      </c>
      <c r="I12672" s="8">
        <f t="shared" si="985"/>
        <v>1547611.5499999996</v>
      </c>
      <c r="J12672" s="8">
        <f t="shared" si="986"/>
        <v>171996.94999999995</v>
      </c>
      <c r="K12672" s="8">
        <f t="shared" si="987"/>
        <v>161528.84999999995</v>
      </c>
      <c r="L12672" s="8">
        <f t="shared" si="988"/>
        <v>47998.200000000004</v>
      </c>
      <c r="M12672" s="8">
        <f t="shared" si="989"/>
        <v>31268.850000000013</v>
      </c>
    </row>
    <row r="12673" spans="1:13" x14ac:dyDescent="0.2">
      <c r="A12673" t="s">
        <v>62</v>
      </c>
      <c r="B12673" t="s">
        <v>49</v>
      </c>
      <c r="C12673">
        <v>2016</v>
      </c>
      <c r="D12673" t="s">
        <v>100</v>
      </c>
      <c r="E12673" t="s">
        <v>37</v>
      </c>
      <c r="F12673" t="s">
        <v>43</v>
      </c>
      <c r="G12673" t="s">
        <v>88</v>
      </c>
      <c r="H12673" s="2">
        <v>712.5</v>
      </c>
      <c r="I12673" s="8">
        <f t="shared" si="985"/>
        <v>1547611.5499999996</v>
      </c>
      <c r="J12673" s="8">
        <f t="shared" si="986"/>
        <v>171996.94999999995</v>
      </c>
      <c r="K12673" s="8">
        <f t="shared" si="987"/>
        <v>161528.84999999995</v>
      </c>
      <c r="L12673" s="8">
        <f t="shared" si="988"/>
        <v>47998.200000000004</v>
      </c>
      <c r="M12673" s="8">
        <f t="shared" si="989"/>
        <v>21494.800000000007</v>
      </c>
    </row>
    <row r="12674" spans="1:13" x14ac:dyDescent="0.2">
      <c r="A12674" t="s">
        <v>63</v>
      </c>
      <c r="B12674" t="s">
        <v>63</v>
      </c>
      <c r="C12674">
        <v>2016</v>
      </c>
      <c r="D12674" t="s">
        <v>89</v>
      </c>
      <c r="E12674" t="s">
        <v>16</v>
      </c>
      <c r="F12674" t="s">
        <v>17</v>
      </c>
      <c r="G12674" t="s">
        <v>65</v>
      </c>
      <c r="H12674" s="2">
        <v>1627</v>
      </c>
      <c r="I12674" s="8">
        <f t="shared" ref="I12674:I12737" si="990">SUMIFS(H:H,C:C,C12674,D:D,D12674)</f>
        <v>985107</v>
      </c>
      <c r="J12674" s="8">
        <f t="shared" ref="J12674:J12737" si="991">SUMIFS(H:H,E:E,E12674,D:D,D12674,C:C,C12674)</f>
        <v>77866</v>
      </c>
      <c r="K12674" s="8">
        <f t="shared" si="987"/>
        <v>109743</v>
      </c>
      <c r="L12674" s="8">
        <f t="shared" si="988"/>
        <v>109743</v>
      </c>
      <c r="M12674" s="8">
        <f t="shared" si="989"/>
        <v>14043</v>
      </c>
    </row>
    <row r="12675" spans="1:13" x14ac:dyDescent="0.2">
      <c r="A12675" t="s">
        <v>63</v>
      </c>
      <c r="B12675" t="s">
        <v>63</v>
      </c>
      <c r="C12675">
        <v>2016</v>
      </c>
      <c r="D12675" t="s">
        <v>89</v>
      </c>
      <c r="E12675" t="s">
        <v>16</v>
      </c>
      <c r="F12675" t="s">
        <v>18</v>
      </c>
      <c r="G12675" t="s">
        <v>66</v>
      </c>
      <c r="H12675" s="2">
        <v>1347</v>
      </c>
      <c r="I12675" s="8">
        <f t="shared" si="990"/>
        <v>985107</v>
      </c>
      <c r="J12675" s="8">
        <f t="shared" si="991"/>
        <v>77866</v>
      </c>
      <c r="K12675" s="8">
        <f t="shared" ref="K12675:K12738" si="992">SUMIFS(H:H,B:B,B12675,C:C,C12675,D:D,D12675)</f>
        <v>109743</v>
      </c>
      <c r="L12675" s="8">
        <f t="shared" ref="L12675:L12738" si="993">SUMIFS(H:H,A:A,A12675,C:C,C12675,D:D,D12675)</f>
        <v>109743</v>
      </c>
      <c r="M12675" s="8">
        <f t="shared" ref="M12675:M12738" si="994">SUMIFS(H:H,G:G,G12675,D:D,D12675,C:C,C12675)</f>
        <v>12210</v>
      </c>
    </row>
    <row r="12676" spans="1:13" x14ac:dyDescent="0.2">
      <c r="A12676" t="s">
        <v>63</v>
      </c>
      <c r="B12676" t="s">
        <v>63</v>
      </c>
      <c r="C12676">
        <v>2016</v>
      </c>
      <c r="D12676" t="s">
        <v>89</v>
      </c>
      <c r="E12676" t="s">
        <v>16</v>
      </c>
      <c r="F12676" t="s">
        <v>19</v>
      </c>
      <c r="G12676" t="s">
        <v>67</v>
      </c>
      <c r="H12676" s="2">
        <v>1016</v>
      </c>
      <c r="I12676" s="8">
        <f t="shared" si="990"/>
        <v>985107</v>
      </c>
      <c r="J12676" s="8">
        <f t="shared" si="991"/>
        <v>77866</v>
      </c>
      <c r="K12676" s="8">
        <f t="shared" si="992"/>
        <v>109743</v>
      </c>
      <c r="L12676" s="8">
        <f t="shared" si="993"/>
        <v>109743</v>
      </c>
      <c r="M12676" s="8">
        <f t="shared" si="994"/>
        <v>8293</v>
      </c>
    </row>
    <row r="12677" spans="1:13" x14ac:dyDescent="0.2">
      <c r="A12677" t="s">
        <v>63</v>
      </c>
      <c r="B12677" t="s">
        <v>63</v>
      </c>
      <c r="C12677">
        <v>2016</v>
      </c>
      <c r="D12677" t="s">
        <v>89</v>
      </c>
      <c r="E12677" t="s">
        <v>16</v>
      </c>
      <c r="F12677" t="s">
        <v>20</v>
      </c>
      <c r="G12677" t="s">
        <v>68</v>
      </c>
      <c r="H12677" s="2">
        <v>1092</v>
      </c>
      <c r="I12677" s="8">
        <f t="shared" si="990"/>
        <v>985107</v>
      </c>
      <c r="J12677" s="8">
        <f t="shared" si="991"/>
        <v>77866</v>
      </c>
      <c r="K12677" s="8">
        <f t="shared" si="992"/>
        <v>109743</v>
      </c>
      <c r="L12677" s="8">
        <f t="shared" si="993"/>
        <v>109743</v>
      </c>
      <c r="M12677" s="8">
        <f t="shared" si="994"/>
        <v>9635</v>
      </c>
    </row>
    <row r="12678" spans="1:13" x14ac:dyDescent="0.2">
      <c r="A12678" t="s">
        <v>63</v>
      </c>
      <c r="B12678" t="s">
        <v>63</v>
      </c>
      <c r="C12678">
        <v>2016</v>
      </c>
      <c r="D12678" t="s">
        <v>89</v>
      </c>
      <c r="E12678" t="s">
        <v>16</v>
      </c>
      <c r="F12678" t="s">
        <v>21</v>
      </c>
      <c r="G12678" t="s">
        <v>69</v>
      </c>
      <c r="H12678" s="2">
        <v>2809</v>
      </c>
      <c r="I12678" s="8">
        <f t="shared" si="990"/>
        <v>985107</v>
      </c>
      <c r="J12678" s="8">
        <f t="shared" si="991"/>
        <v>77866</v>
      </c>
      <c r="K12678" s="8">
        <f t="shared" si="992"/>
        <v>109743</v>
      </c>
      <c r="L12678" s="8">
        <f t="shared" si="993"/>
        <v>109743</v>
      </c>
      <c r="M12678" s="8">
        <f t="shared" si="994"/>
        <v>24471</v>
      </c>
    </row>
    <row r="12679" spans="1:13" x14ac:dyDescent="0.2">
      <c r="A12679" t="s">
        <v>63</v>
      </c>
      <c r="B12679" t="s">
        <v>63</v>
      </c>
      <c r="C12679">
        <v>2016</v>
      </c>
      <c r="D12679" t="s">
        <v>89</v>
      </c>
      <c r="E12679" t="s">
        <v>16</v>
      </c>
      <c r="F12679" t="s">
        <v>22</v>
      </c>
      <c r="G12679" t="s">
        <v>70</v>
      </c>
      <c r="H12679" s="2">
        <v>929</v>
      </c>
      <c r="I12679" s="8">
        <f t="shared" si="990"/>
        <v>985107</v>
      </c>
      <c r="J12679" s="8">
        <f t="shared" si="991"/>
        <v>77866</v>
      </c>
      <c r="K12679" s="8">
        <f t="shared" si="992"/>
        <v>109743</v>
      </c>
      <c r="L12679" s="8">
        <f t="shared" si="993"/>
        <v>109743</v>
      </c>
      <c r="M12679" s="8">
        <f t="shared" si="994"/>
        <v>9214</v>
      </c>
    </row>
    <row r="12680" spans="1:13" x14ac:dyDescent="0.2">
      <c r="A12680" t="s">
        <v>63</v>
      </c>
      <c r="B12680" t="s">
        <v>63</v>
      </c>
      <c r="C12680">
        <v>2016</v>
      </c>
      <c r="D12680" t="s">
        <v>89</v>
      </c>
      <c r="E12680" t="s">
        <v>23</v>
      </c>
      <c r="F12680" t="s">
        <v>24</v>
      </c>
      <c r="G12680" t="s">
        <v>71</v>
      </c>
      <c r="H12680" s="2">
        <v>12610</v>
      </c>
      <c r="I12680" s="8">
        <f t="shared" si="990"/>
        <v>985107</v>
      </c>
      <c r="J12680" s="8">
        <f t="shared" si="991"/>
        <v>679384</v>
      </c>
      <c r="K12680" s="8">
        <f t="shared" si="992"/>
        <v>109743</v>
      </c>
      <c r="L12680" s="8">
        <f t="shared" si="993"/>
        <v>109743</v>
      </c>
      <c r="M12680" s="8">
        <f t="shared" si="994"/>
        <v>113590</v>
      </c>
    </row>
    <row r="12681" spans="1:13" x14ac:dyDescent="0.2">
      <c r="A12681" t="s">
        <v>63</v>
      </c>
      <c r="B12681" t="s">
        <v>63</v>
      </c>
      <c r="C12681">
        <v>2016</v>
      </c>
      <c r="D12681" t="s">
        <v>89</v>
      </c>
      <c r="E12681" t="s">
        <v>23</v>
      </c>
      <c r="F12681" t="s">
        <v>25</v>
      </c>
      <c r="G12681" t="s">
        <v>72</v>
      </c>
      <c r="H12681" s="2">
        <v>16610</v>
      </c>
      <c r="I12681" s="8">
        <f t="shared" si="990"/>
        <v>985107</v>
      </c>
      <c r="J12681" s="8">
        <f t="shared" si="991"/>
        <v>679384</v>
      </c>
      <c r="K12681" s="8">
        <f t="shared" si="992"/>
        <v>109743</v>
      </c>
      <c r="L12681" s="8">
        <f t="shared" si="993"/>
        <v>109743</v>
      </c>
      <c r="M12681" s="8">
        <f t="shared" si="994"/>
        <v>140980</v>
      </c>
    </row>
    <row r="12682" spans="1:13" x14ac:dyDescent="0.2">
      <c r="A12682" t="s">
        <v>63</v>
      </c>
      <c r="B12682" t="s">
        <v>63</v>
      </c>
      <c r="C12682">
        <v>2016</v>
      </c>
      <c r="D12682" t="s">
        <v>89</v>
      </c>
      <c r="E12682" t="s">
        <v>23</v>
      </c>
      <c r="F12682" t="s">
        <v>26</v>
      </c>
      <c r="G12682" t="s">
        <v>73</v>
      </c>
      <c r="H12682" s="2">
        <v>6535</v>
      </c>
      <c r="I12682" s="8">
        <f t="shared" si="990"/>
        <v>985107</v>
      </c>
      <c r="J12682" s="8">
        <f t="shared" si="991"/>
        <v>679384</v>
      </c>
      <c r="K12682" s="8">
        <f t="shared" si="992"/>
        <v>109743</v>
      </c>
      <c r="L12682" s="8">
        <f t="shared" si="993"/>
        <v>109743</v>
      </c>
      <c r="M12682" s="8">
        <f t="shared" si="994"/>
        <v>54166</v>
      </c>
    </row>
    <row r="12683" spans="1:13" x14ac:dyDescent="0.2">
      <c r="A12683" t="s">
        <v>63</v>
      </c>
      <c r="B12683" t="s">
        <v>63</v>
      </c>
      <c r="C12683">
        <v>2016</v>
      </c>
      <c r="D12683" t="s">
        <v>89</v>
      </c>
      <c r="E12683" t="s">
        <v>23</v>
      </c>
      <c r="F12683" t="s">
        <v>27</v>
      </c>
      <c r="G12683" t="s">
        <v>74</v>
      </c>
      <c r="H12683" s="2">
        <v>16816</v>
      </c>
      <c r="I12683" s="8">
        <f t="shared" si="990"/>
        <v>985107</v>
      </c>
      <c r="J12683" s="8">
        <f t="shared" si="991"/>
        <v>679384</v>
      </c>
      <c r="K12683" s="8">
        <f t="shared" si="992"/>
        <v>109743</v>
      </c>
      <c r="L12683" s="8">
        <f t="shared" si="993"/>
        <v>109743</v>
      </c>
      <c r="M12683" s="8">
        <f t="shared" si="994"/>
        <v>134966</v>
      </c>
    </row>
    <row r="12684" spans="1:13" x14ac:dyDescent="0.2">
      <c r="A12684" t="s">
        <v>63</v>
      </c>
      <c r="B12684" t="s">
        <v>63</v>
      </c>
      <c r="C12684">
        <v>2016</v>
      </c>
      <c r="D12684" t="s">
        <v>89</v>
      </c>
      <c r="E12684" t="s">
        <v>23</v>
      </c>
      <c r="F12684" t="s">
        <v>28</v>
      </c>
      <c r="G12684" t="s">
        <v>75</v>
      </c>
      <c r="H12684" s="2">
        <v>9854</v>
      </c>
      <c r="I12684" s="8">
        <f t="shared" si="990"/>
        <v>985107</v>
      </c>
      <c r="J12684" s="8">
        <f t="shared" si="991"/>
        <v>679384</v>
      </c>
      <c r="K12684" s="8">
        <f t="shared" si="992"/>
        <v>109743</v>
      </c>
      <c r="L12684" s="8">
        <f t="shared" si="993"/>
        <v>109743</v>
      </c>
      <c r="M12684" s="8">
        <f t="shared" si="994"/>
        <v>102952</v>
      </c>
    </row>
    <row r="12685" spans="1:13" x14ac:dyDescent="0.2">
      <c r="A12685" t="s">
        <v>63</v>
      </c>
      <c r="B12685" t="s">
        <v>63</v>
      </c>
      <c r="C12685">
        <v>2016</v>
      </c>
      <c r="D12685" t="s">
        <v>89</v>
      </c>
      <c r="E12685" t="s">
        <v>23</v>
      </c>
      <c r="F12685" t="s">
        <v>29</v>
      </c>
      <c r="G12685" t="s">
        <v>76</v>
      </c>
      <c r="H12685" s="2">
        <v>13210</v>
      </c>
      <c r="I12685" s="8">
        <f t="shared" si="990"/>
        <v>985107</v>
      </c>
      <c r="J12685" s="8">
        <f t="shared" si="991"/>
        <v>679384</v>
      </c>
      <c r="K12685" s="8">
        <f t="shared" si="992"/>
        <v>109743</v>
      </c>
      <c r="L12685" s="8">
        <f t="shared" si="993"/>
        <v>109743</v>
      </c>
      <c r="M12685" s="8">
        <f t="shared" si="994"/>
        <v>132730</v>
      </c>
    </row>
    <row r="12686" spans="1:13" x14ac:dyDescent="0.2">
      <c r="A12686" t="s">
        <v>63</v>
      </c>
      <c r="B12686" t="s">
        <v>63</v>
      </c>
      <c r="C12686">
        <v>2016</v>
      </c>
      <c r="D12686" t="s">
        <v>89</v>
      </c>
      <c r="E12686" t="s">
        <v>30</v>
      </c>
      <c r="F12686" t="s">
        <v>31</v>
      </c>
      <c r="G12686" t="s">
        <v>77</v>
      </c>
      <c r="H12686" s="2">
        <v>1951</v>
      </c>
      <c r="I12686" s="8">
        <f t="shared" si="990"/>
        <v>985107</v>
      </c>
      <c r="J12686" s="8">
        <f t="shared" si="991"/>
        <v>118311</v>
      </c>
      <c r="K12686" s="8">
        <f t="shared" si="992"/>
        <v>109743</v>
      </c>
      <c r="L12686" s="8">
        <f t="shared" si="993"/>
        <v>109743</v>
      </c>
      <c r="M12686" s="8">
        <f t="shared" si="994"/>
        <v>18941</v>
      </c>
    </row>
    <row r="12687" spans="1:13" x14ac:dyDescent="0.2">
      <c r="A12687" t="s">
        <v>63</v>
      </c>
      <c r="B12687" t="s">
        <v>63</v>
      </c>
      <c r="C12687">
        <v>2016</v>
      </c>
      <c r="D12687" t="s">
        <v>89</v>
      </c>
      <c r="E12687" t="s">
        <v>30</v>
      </c>
      <c r="F12687" t="s">
        <v>32</v>
      </c>
      <c r="G12687" t="s">
        <v>78</v>
      </c>
      <c r="H12687" s="2">
        <v>2089</v>
      </c>
      <c r="I12687" s="8">
        <f t="shared" si="990"/>
        <v>985107</v>
      </c>
      <c r="J12687" s="8">
        <f t="shared" si="991"/>
        <v>118311</v>
      </c>
      <c r="K12687" s="8">
        <f t="shared" si="992"/>
        <v>109743</v>
      </c>
      <c r="L12687" s="8">
        <f t="shared" si="993"/>
        <v>109743</v>
      </c>
      <c r="M12687" s="8">
        <f t="shared" si="994"/>
        <v>19368</v>
      </c>
    </row>
    <row r="12688" spans="1:13" x14ac:dyDescent="0.2">
      <c r="A12688" t="s">
        <v>63</v>
      </c>
      <c r="B12688" t="s">
        <v>63</v>
      </c>
      <c r="C12688">
        <v>2016</v>
      </c>
      <c r="D12688" t="s">
        <v>89</v>
      </c>
      <c r="E12688" t="s">
        <v>30</v>
      </c>
      <c r="F12688" t="s">
        <v>33</v>
      </c>
      <c r="G12688" t="s">
        <v>79</v>
      </c>
      <c r="H12688" s="2">
        <v>2113</v>
      </c>
      <c r="I12688" s="8">
        <f t="shared" si="990"/>
        <v>985107</v>
      </c>
      <c r="J12688" s="8">
        <f t="shared" si="991"/>
        <v>118311</v>
      </c>
      <c r="K12688" s="8">
        <f t="shared" si="992"/>
        <v>109743</v>
      </c>
      <c r="L12688" s="8">
        <f t="shared" si="993"/>
        <v>109743</v>
      </c>
      <c r="M12688" s="8">
        <f t="shared" si="994"/>
        <v>20077</v>
      </c>
    </row>
    <row r="12689" spans="1:13" x14ac:dyDescent="0.2">
      <c r="A12689" t="s">
        <v>63</v>
      </c>
      <c r="B12689" t="s">
        <v>63</v>
      </c>
      <c r="C12689">
        <v>2016</v>
      </c>
      <c r="D12689" t="s">
        <v>89</v>
      </c>
      <c r="E12689" t="s">
        <v>30</v>
      </c>
      <c r="F12689" t="s">
        <v>34</v>
      </c>
      <c r="G12689" t="s">
        <v>80</v>
      </c>
      <c r="H12689" s="2">
        <v>1934</v>
      </c>
      <c r="I12689" s="8">
        <f t="shared" si="990"/>
        <v>985107</v>
      </c>
      <c r="J12689" s="8">
        <f t="shared" si="991"/>
        <v>118311</v>
      </c>
      <c r="K12689" s="8">
        <f t="shared" si="992"/>
        <v>109743</v>
      </c>
      <c r="L12689" s="8">
        <f t="shared" si="993"/>
        <v>109743</v>
      </c>
      <c r="M12689" s="8">
        <f t="shared" si="994"/>
        <v>17036</v>
      </c>
    </row>
    <row r="12690" spans="1:13" x14ac:dyDescent="0.2">
      <c r="A12690" t="s">
        <v>63</v>
      </c>
      <c r="B12690" t="s">
        <v>63</v>
      </c>
      <c r="C12690">
        <v>2016</v>
      </c>
      <c r="D12690" t="s">
        <v>89</v>
      </c>
      <c r="E12690" t="s">
        <v>30</v>
      </c>
      <c r="F12690" t="s">
        <v>35</v>
      </c>
      <c r="G12690" t="s">
        <v>81</v>
      </c>
      <c r="H12690" s="2">
        <v>2344</v>
      </c>
      <c r="I12690" s="8">
        <f t="shared" si="990"/>
        <v>985107</v>
      </c>
      <c r="J12690" s="8">
        <f t="shared" si="991"/>
        <v>118311</v>
      </c>
      <c r="K12690" s="8">
        <f t="shared" si="992"/>
        <v>109743</v>
      </c>
      <c r="L12690" s="8">
        <f t="shared" si="993"/>
        <v>109743</v>
      </c>
      <c r="M12690" s="8">
        <f t="shared" si="994"/>
        <v>19902</v>
      </c>
    </row>
    <row r="12691" spans="1:13" x14ac:dyDescent="0.2">
      <c r="A12691" t="s">
        <v>63</v>
      </c>
      <c r="B12691" t="s">
        <v>63</v>
      </c>
      <c r="C12691">
        <v>2016</v>
      </c>
      <c r="D12691" t="s">
        <v>89</v>
      </c>
      <c r="E12691" t="s">
        <v>30</v>
      </c>
      <c r="F12691" t="s">
        <v>36</v>
      </c>
      <c r="G12691" t="s">
        <v>82</v>
      </c>
      <c r="H12691" s="2">
        <v>2620</v>
      </c>
      <c r="I12691" s="8">
        <f t="shared" si="990"/>
        <v>985107</v>
      </c>
      <c r="J12691" s="8">
        <f t="shared" si="991"/>
        <v>118311</v>
      </c>
      <c r="K12691" s="8">
        <f t="shared" si="992"/>
        <v>109743</v>
      </c>
      <c r="L12691" s="8">
        <f t="shared" si="993"/>
        <v>109743</v>
      </c>
      <c r="M12691" s="8">
        <f t="shared" si="994"/>
        <v>22987</v>
      </c>
    </row>
    <row r="12692" spans="1:13" x14ac:dyDescent="0.2">
      <c r="A12692" t="s">
        <v>63</v>
      </c>
      <c r="B12692" t="s">
        <v>63</v>
      </c>
      <c r="C12692">
        <v>2016</v>
      </c>
      <c r="D12692" t="s">
        <v>89</v>
      </c>
      <c r="E12692" t="s">
        <v>37</v>
      </c>
      <c r="F12692" t="s">
        <v>38</v>
      </c>
      <c r="G12692" t="s">
        <v>83</v>
      </c>
      <c r="H12692" s="2">
        <v>1989</v>
      </c>
      <c r="I12692" s="8">
        <f t="shared" si="990"/>
        <v>985107</v>
      </c>
      <c r="J12692" s="8">
        <f t="shared" si="991"/>
        <v>109546</v>
      </c>
      <c r="K12692" s="8">
        <f t="shared" si="992"/>
        <v>109743</v>
      </c>
      <c r="L12692" s="8">
        <f t="shared" si="993"/>
        <v>109743</v>
      </c>
      <c r="M12692" s="8">
        <f t="shared" si="994"/>
        <v>20856</v>
      </c>
    </row>
    <row r="12693" spans="1:13" x14ac:dyDescent="0.2">
      <c r="A12693" t="s">
        <v>63</v>
      </c>
      <c r="B12693" t="s">
        <v>63</v>
      </c>
      <c r="C12693">
        <v>2016</v>
      </c>
      <c r="D12693" t="s">
        <v>89</v>
      </c>
      <c r="E12693" t="s">
        <v>37</v>
      </c>
      <c r="F12693" t="s">
        <v>39</v>
      </c>
      <c r="G12693" t="s">
        <v>84</v>
      </c>
      <c r="H12693" s="2">
        <v>2383</v>
      </c>
      <c r="I12693" s="8">
        <f t="shared" si="990"/>
        <v>985107</v>
      </c>
      <c r="J12693" s="8">
        <f t="shared" si="991"/>
        <v>109546</v>
      </c>
      <c r="K12693" s="8">
        <f t="shared" si="992"/>
        <v>109743</v>
      </c>
      <c r="L12693" s="8">
        <f t="shared" si="993"/>
        <v>109743</v>
      </c>
      <c r="M12693" s="8">
        <f t="shared" si="994"/>
        <v>20770</v>
      </c>
    </row>
    <row r="12694" spans="1:13" x14ac:dyDescent="0.2">
      <c r="A12694" t="s">
        <v>63</v>
      </c>
      <c r="B12694" t="s">
        <v>63</v>
      </c>
      <c r="C12694">
        <v>2016</v>
      </c>
      <c r="D12694" t="s">
        <v>89</v>
      </c>
      <c r="E12694" t="s">
        <v>37</v>
      </c>
      <c r="F12694" t="s">
        <v>40</v>
      </c>
      <c r="G12694" t="s">
        <v>85</v>
      </c>
      <c r="H12694" s="2">
        <v>1664</v>
      </c>
      <c r="I12694" s="8">
        <f t="shared" si="990"/>
        <v>985107</v>
      </c>
      <c r="J12694" s="8">
        <f t="shared" si="991"/>
        <v>109546</v>
      </c>
      <c r="K12694" s="8">
        <f t="shared" si="992"/>
        <v>109743</v>
      </c>
      <c r="L12694" s="8">
        <f t="shared" si="993"/>
        <v>109743</v>
      </c>
      <c r="M12694" s="8">
        <f t="shared" si="994"/>
        <v>15521</v>
      </c>
    </row>
    <row r="12695" spans="1:13" x14ac:dyDescent="0.2">
      <c r="A12695" t="s">
        <v>63</v>
      </c>
      <c r="B12695" t="s">
        <v>63</v>
      </c>
      <c r="C12695">
        <v>2016</v>
      </c>
      <c r="D12695" t="s">
        <v>89</v>
      </c>
      <c r="E12695" t="s">
        <v>37</v>
      </c>
      <c r="F12695" t="s">
        <v>41</v>
      </c>
      <c r="G12695" t="s">
        <v>86</v>
      </c>
      <c r="H12695" s="2">
        <v>2214</v>
      </c>
      <c r="I12695" s="8">
        <f t="shared" si="990"/>
        <v>985107</v>
      </c>
      <c r="J12695" s="8">
        <f t="shared" si="991"/>
        <v>109546</v>
      </c>
      <c r="K12695" s="8">
        <f t="shared" si="992"/>
        <v>109743</v>
      </c>
      <c r="L12695" s="8">
        <f t="shared" si="993"/>
        <v>109743</v>
      </c>
      <c r="M12695" s="8">
        <f t="shared" si="994"/>
        <v>19357</v>
      </c>
    </row>
    <row r="12696" spans="1:13" x14ac:dyDescent="0.2">
      <c r="A12696" t="s">
        <v>63</v>
      </c>
      <c r="B12696" t="s">
        <v>63</v>
      </c>
      <c r="C12696">
        <v>2016</v>
      </c>
      <c r="D12696" t="s">
        <v>89</v>
      </c>
      <c r="E12696" t="s">
        <v>37</v>
      </c>
      <c r="F12696" t="s">
        <v>42</v>
      </c>
      <c r="G12696" t="s">
        <v>87</v>
      </c>
      <c r="H12696" s="2">
        <v>2522</v>
      </c>
      <c r="I12696" s="8">
        <f t="shared" si="990"/>
        <v>985107</v>
      </c>
      <c r="J12696" s="8">
        <f t="shared" si="991"/>
        <v>109546</v>
      </c>
      <c r="K12696" s="8">
        <f t="shared" si="992"/>
        <v>109743</v>
      </c>
      <c r="L12696" s="8">
        <f t="shared" si="993"/>
        <v>109743</v>
      </c>
      <c r="M12696" s="8">
        <f t="shared" si="994"/>
        <v>20232</v>
      </c>
    </row>
    <row r="12697" spans="1:13" x14ac:dyDescent="0.2">
      <c r="A12697" t="s">
        <v>63</v>
      </c>
      <c r="B12697" t="s">
        <v>63</v>
      </c>
      <c r="C12697">
        <v>2016</v>
      </c>
      <c r="D12697" t="s">
        <v>89</v>
      </c>
      <c r="E12697" t="s">
        <v>37</v>
      </c>
      <c r="F12697" t="s">
        <v>43</v>
      </c>
      <c r="G12697" t="s">
        <v>88</v>
      </c>
      <c r="H12697" s="2">
        <v>1465</v>
      </c>
      <c r="I12697" s="8">
        <f t="shared" si="990"/>
        <v>985107</v>
      </c>
      <c r="J12697" s="8">
        <f t="shared" si="991"/>
        <v>109546</v>
      </c>
      <c r="K12697" s="8">
        <f t="shared" si="992"/>
        <v>109743</v>
      </c>
      <c r="L12697" s="8">
        <f t="shared" si="993"/>
        <v>109743</v>
      </c>
      <c r="M12697" s="8">
        <f t="shared" si="994"/>
        <v>12810</v>
      </c>
    </row>
    <row r="12698" spans="1:13" x14ac:dyDescent="0.2">
      <c r="A12698" t="s">
        <v>63</v>
      </c>
      <c r="B12698" t="s">
        <v>63</v>
      </c>
      <c r="C12698">
        <v>2016</v>
      </c>
      <c r="D12698" t="s">
        <v>90</v>
      </c>
      <c r="E12698" t="s">
        <v>16</v>
      </c>
      <c r="F12698" t="s">
        <v>17</v>
      </c>
      <c r="G12698" t="s">
        <v>65</v>
      </c>
      <c r="H12698" s="2">
        <v>1499</v>
      </c>
      <c r="I12698" s="8">
        <f t="shared" si="990"/>
        <v>1014628</v>
      </c>
      <c r="J12698" s="8">
        <f t="shared" si="991"/>
        <v>75226</v>
      </c>
      <c r="K12698" s="8">
        <f t="shared" si="992"/>
        <v>141459</v>
      </c>
      <c r="L12698" s="8">
        <f t="shared" si="993"/>
        <v>141459</v>
      </c>
      <c r="M12698" s="8">
        <f t="shared" si="994"/>
        <v>13187</v>
      </c>
    </row>
    <row r="12699" spans="1:13" x14ac:dyDescent="0.2">
      <c r="A12699" t="s">
        <v>63</v>
      </c>
      <c r="B12699" t="s">
        <v>63</v>
      </c>
      <c r="C12699">
        <v>2016</v>
      </c>
      <c r="D12699" t="s">
        <v>90</v>
      </c>
      <c r="E12699" t="s">
        <v>16</v>
      </c>
      <c r="F12699" t="s">
        <v>18</v>
      </c>
      <c r="G12699" t="s">
        <v>66</v>
      </c>
      <c r="H12699" s="2">
        <v>1361</v>
      </c>
      <c r="I12699" s="8">
        <f t="shared" si="990"/>
        <v>1014628</v>
      </c>
      <c r="J12699" s="8">
        <f t="shared" si="991"/>
        <v>75226</v>
      </c>
      <c r="K12699" s="8">
        <f t="shared" si="992"/>
        <v>141459</v>
      </c>
      <c r="L12699" s="8">
        <f t="shared" si="993"/>
        <v>141459</v>
      </c>
      <c r="M12699" s="8">
        <f t="shared" si="994"/>
        <v>11197</v>
      </c>
    </row>
    <row r="12700" spans="1:13" x14ac:dyDescent="0.2">
      <c r="A12700" t="s">
        <v>63</v>
      </c>
      <c r="B12700" t="s">
        <v>63</v>
      </c>
      <c r="C12700">
        <v>2016</v>
      </c>
      <c r="D12700" t="s">
        <v>90</v>
      </c>
      <c r="E12700" t="s">
        <v>16</v>
      </c>
      <c r="F12700" t="s">
        <v>19</v>
      </c>
      <c r="G12700" t="s">
        <v>67</v>
      </c>
      <c r="H12700" s="2">
        <v>1126</v>
      </c>
      <c r="I12700" s="8">
        <f t="shared" si="990"/>
        <v>1014628</v>
      </c>
      <c r="J12700" s="8">
        <f t="shared" si="991"/>
        <v>75226</v>
      </c>
      <c r="K12700" s="8">
        <f t="shared" si="992"/>
        <v>141459</v>
      </c>
      <c r="L12700" s="8">
        <f t="shared" si="993"/>
        <v>141459</v>
      </c>
      <c r="M12700" s="8">
        <f t="shared" si="994"/>
        <v>8435</v>
      </c>
    </row>
    <row r="12701" spans="1:13" x14ac:dyDescent="0.2">
      <c r="A12701" t="s">
        <v>63</v>
      </c>
      <c r="B12701" t="s">
        <v>63</v>
      </c>
      <c r="C12701">
        <v>2016</v>
      </c>
      <c r="D12701" t="s">
        <v>90</v>
      </c>
      <c r="E12701" t="s">
        <v>16</v>
      </c>
      <c r="F12701" t="s">
        <v>20</v>
      </c>
      <c r="G12701" t="s">
        <v>68</v>
      </c>
      <c r="H12701" s="2">
        <v>1025</v>
      </c>
      <c r="I12701" s="8">
        <f t="shared" si="990"/>
        <v>1014628</v>
      </c>
      <c r="J12701" s="8">
        <f t="shared" si="991"/>
        <v>75226</v>
      </c>
      <c r="K12701" s="8">
        <f t="shared" si="992"/>
        <v>141459</v>
      </c>
      <c r="L12701" s="8">
        <f t="shared" si="993"/>
        <v>141459</v>
      </c>
      <c r="M12701" s="8">
        <f t="shared" si="994"/>
        <v>9221</v>
      </c>
    </row>
    <row r="12702" spans="1:13" x14ac:dyDescent="0.2">
      <c r="A12702" t="s">
        <v>63</v>
      </c>
      <c r="B12702" t="s">
        <v>63</v>
      </c>
      <c r="C12702">
        <v>2016</v>
      </c>
      <c r="D12702" t="s">
        <v>90</v>
      </c>
      <c r="E12702" t="s">
        <v>16</v>
      </c>
      <c r="F12702" t="s">
        <v>21</v>
      </c>
      <c r="G12702" t="s">
        <v>69</v>
      </c>
      <c r="H12702" s="2">
        <v>3024</v>
      </c>
      <c r="I12702" s="8">
        <f t="shared" si="990"/>
        <v>1014628</v>
      </c>
      <c r="J12702" s="8">
        <f t="shared" si="991"/>
        <v>75226</v>
      </c>
      <c r="K12702" s="8">
        <f t="shared" si="992"/>
        <v>141459</v>
      </c>
      <c r="L12702" s="8">
        <f t="shared" si="993"/>
        <v>141459</v>
      </c>
      <c r="M12702" s="8">
        <f t="shared" si="994"/>
        <v>23560</v>
      </c>
    </row>
    <row r="12703" spans="1:13" x14ac:dyDescent="0.2">
      <c r="A12703" t="s">
        <v>63</v>
      </c>
      <c r="B12703" t="s">
        <v>63</v>
      </c>
      <c r="C12703">
        <v>2016</v>
      </c>
      <c r="D12703" t="s">
        <v>90</v>
      </c>
      <c r="E12703" t="s">
        <v>16</v>
      </c>
      <c r="F12703" t="s">
        <v>22</v>
      </c>
      <c r="G12703" t="s">
        <v>70</v>
      </c>
      <c r="H12703" s="2">
        <v>1225</v>
      </c>
      <c r="I12703" s="8">
        <f t="shared" si="990"/>
        <v>1014628</v>
      </c>
      <c r="J12703" s="8">
        <f t="shared" si="991"/>
        <v>75226</v>
      </c>
      <c r="K12703" s="8">
        <f t="shared" si="992"/>
        <v>141459</v>
      </c>
      <c r="L12703" s="8">
        <f t="shared" si="993"/>
        <v>141459</v>
      </c>
      <c r="M12703" s="8">
        <f t="shared" si="994"/>
        <v>9626</v>
      </c>
    </row>
    <row r="12704" spans="1:13" x14ac:dyDescent="0.2">
      <c r="A12704" t="s">
        <v>63</v>
      </c>
      <c r="B12704" t="s">
        <v>63</v>
      </c>
      <c r="C12704">
        <v>2016</v>
      </c>
      <c r="D12704" t="s">
        <v>90</v>
      </c>
      <c r="E12704" t="s">
        <v>23</v>
      </c>
      <c r="F12704" t="s">
        <v>24</v>
      </c>
      <c r="G12704" t="s">
        <v>71</v>
      </c>
      <c r="H12704" s="2">
        <v>15290</v>
      </c>
      <c r="I12704" s="8">
        <f t="shared" si="990"/>
        <v>1014628</v>
      </c>
      <c r="J12704" s="8">
        <f t="shared" si="991"/>
        <v>706292</v>
      </c>
      <c r="K12704" s="8">
        <f t="shared" si="992"/>
        <v>141459</v>
      </c>
      <c r="L12704" s="8">
        <f t="shared" si="993"/>
        <v>141459</v>
      </c>
      <c r="M12704" s="8">
        <f t="shared" si="994"/>
        <v>104590</v>
      </c>
    </row>
    <row r="12705" spans="1:13" x14ac:dyDescent="0.2">
      <c r="A12705" t="s">
        <v>63</v>
      </c>
      <c r="B12705" t="s">
        <v>63</v>
      </c>
      <c r="C12705">
        <v>2016</v>
      </c>
      <c r="D12705" t="s">
        <v>90</v>
      </c>
      <c r="E12705" t="s">
        <v>23</v>
      </c>
      <c r="F12705" t="s">
        <v>25</v>
      </c>
      <c r="G12705" t="s">
        <v>72</v>
      </c>
      <c r="H12705" s="2">
        <v>18260</v>
      </c>
      <c r="I12705" s="8">
        <f t="shared" si="990"/>
        <v>1014628</v>
      </c>
      <c r="J12705" s="8">
        <f t="shared" si="991"/>
        <v>706292</v>
      </c>
      <c r="K12705" s="8">
        <f t="shared" si="992"/>
        <v>141459</v>
      </c>
      <c r="L12705" s="8">
        <f t="shared" si="993"/>
        <v>141459</v>
      </c>
      <c r="M12705" s="8">
        <f t="shared" si="994"/>
        <v>138240</v>
      </c>
    </row>
    <row r="12706" spans="1:13" x14ac:dyDescent="0.2">
      <c r="A12706" t="s">
        <v>63</v>
      </c>
      <c r="B12706" t="s">
        <v>63</v>
      </c>
      <c r="C12706">
        <v>2016</v>
      </c>
      <c r="D12706" t="s">
        <v>90</v>
      </c>
      <c r="E12706" t="s">
        <v>23</v>
      </c>
      <c r="F12706" t="s">
        <v>26</v>
      </c>
      <c r="G12706" t="s">
        <v>73</v>
      </c>
      <c r="H12706" s="2">
        <v>6547</v>
      </c>
      <c r="I12706" s="8">
        <f t="shared" si="990"/>
        <v>1014628</v>
      </c>
      <c r="J12706" s="8">
        <f t="shared" si="991"/>
        <v>706292</v>
      </c>
      <c r="K12706" s="8">
        <f t="shared" si="992"/>
        <v>141459</v>
      </c>
      <c r="L12706" s="8">
        <f t="shared" si="993"/>
        <v>141459</v>
      </c>
      <c r="M12706" s="8">
        <f t="shared" si="994"/>
        <v>54510</v>
      </c>
    </row>
    <row r="12707" spans="1:13" x14ac:dyDescent="0.2">
      <c r="A12707" t="s">
        <v>63</v>
      </c>
      <c r="B12707" t="s">
        <v>63</v>
      </c>
      <c r="C12707">
        <v>2016</v>
      </c>
      <c r="D12707" t="s">
        <v>90</v>
      </c>
      <c r="E12707" t="s">
        <v>23</v>
      </c>
      <c r="F12707" t="s">
        <v>27</v>
      </c>
      <c r="G12707" t="s">
        <v>74</v>
      </c>
      <c r="H12707" s="2">
        <v>25430</v>
      </c>
      <c r="I12707" s="8">
        <f t="shared" si="990"/>
        <v>1014628</v>
      </c>
      <c r="J12707" s="8">
        <f t="shared" si="991"/>
        <v>706292</v>
      </c>
      <c r="K12707" s="8">
        <f t="shared" si="992"/>
        <v>141459</v>
      </c>
      <c r="L12707" s="8">
        <f t="shared" si="993"/>
        <v>141459</v>
      </c>
      <c r="M12707" s="8">
        <f t="shared" si="994"/>
        <v>136692</v>
      </c>
    </row>
    <row r="12708" spans="1:13" x14ac:dyDescent="0.2">
      <c r="A12708" t="s">
        <v>63</v>
      </c>
      <c r="B12708" t="s">
        <v>63</v>
      </c>
      <c r="C12708">
        <v>2016</v>
      </c>
      <c r="D12708" t="s">
        <v>90</v>
      </c>
      <c r="E12708" t="s">
        <v>23</v>
      </c>
      <c r="F12708" t="s">
        <v>28</v>
      </c>
      <c r="G12708" t="s">
        <v>75</v>
      </c>
      <c r="H12708" s="2">
        <v>18855</v>
      </c>
      <c r="I12708" s="8">
        <f t="shared" si="990"/>
        <v>1014628</v>
      </c>
      <c r="J12708" s="8">
        <f t="shared" si="991"/>
        <v>706292</v>
      </c>
      <c r="K12708" s="8">
        <f t="shared" si="992"/>
        <v>141459</v>
      </c>
      <c r="L12708" s="8">
        <f t="shared" si="993"/>
        <v>141459</v>
      </c>
      <c r="M12708" s="8">
        <f t="shared" si="994"/>
        <v>98380</v>
      </c>
    </row>
    <row r="12709" spans="1:13" x14ac:dyDescent="0.2">
      <c r="A12709" t="s">
        <v>63</v>
      </c>
      <c r="B12709" t="s">
        <v>63</v>
      </c>
      <c r="C12709">
        <v>2016</v>
      </c>
      <c r="D12709" t="s">
        <v>90</v>
      </c>
      <c r="E12709" t="s">
        <v>23</v>
      </c>
      <c r="F12709" t="s">
        <v>29</v>
      </c>
      <c r="G12709" t="s">
        <v>76</v>
      </c>
      <c r="H12709" s="2">
        <v>18360</v>
      </c>
      <c r="I12709" s="8">
        <f t="shared" si="990"/>
        <v>1014628</v>
      </c>
      <c r="J12709" s="8">
        <f t="shared" si="991"/>
        <v>706292</v>
      </c>
      <c r="K12709" s="8">
        <f t="shared" si="992"/>
        <v>141459</v>
      </c>
      <c r="L12709" s="8">
        <f t="shared" si="993"/>
        <v>141459</v>
      </c>
      <c r="M12709" s="8">
        <f t="shared" si="994"/>
        <v>173880</v>
      </c>
    </row>
    <row r="12710" spans="1:13" x14ac:dyDescent="0.2">
      <c r="A12710" t="s">
        <v>63</v>
      </c>
      <c r="B12710" t="s">
        <v>63</v>
      </c>
      <c r="C12710">
        <v>2016</v>
      </c>
      <c r="D12710" t="s">
        <v>90</v>
      </c>
      <c r="E12710" t="s">
        <v>30</v>
      </c>
      <c r="F12710" t="s">
        <v>31</v>
      </c>
      <c r="G12710" t="s">
        <v>77</v>
      </c>
      <c r="H12710" s="2">
        <v>2058</v>
      </c>
      <c r="I12710" s="8">
        <f t="shared" si="990"/>
        <v>1014628</v>
      </c>
      <c r="J12710" s="8">
        <f t="shared" si="991"/>
        <v>120745</v>
      </c>
      <c r="K12710" s="8">
        <f t="shared" si="992"/>
        <v>141459</v>
      </c>
      <c r="L12710" s="8">
        <f t="shared" si="993"/>
        <v>141459</v>
      </c>
      <c r="M12710" s="8">
        <f t="shared" si="994"/>
        <v>16658</v>
      </c>
    </row>
    <row r="12711" spans="1:13" x14ac:dyDescent="0.2">
      <c r="A12711" t="s">
        <v>63</v>
      </c>
      <c r="B12711" t="s">
        <v>63</v>
      </c>
      <c r="C12711">
        <v>2016</v>
      </c>
      <c r="D12711" t="s">
        <v>90</v>
      </c>
      <c r="E12711" t="s">
        <v>30</v>
      </c>
      <c r="F12711" t="s">
        <v>32</v>
      </c>
      <c r="G12711" t="s">
        <v>78</v>
      </c>
      <c r="H12711" s="2">
        <v>2511</v>
      </c>
      <c r="I12711" s="8">
        <f t="shared" si="990"/>
        <v>1014628</v>
      </c>
      <c r="J12711" s="8">
        <f t="shared" si="991"/>
        <v>120745</v>
      </c>
      <c r="K12711" s="8">
        <f t="shared" si="992"/>
        <v>141459</v>
      </c>
      <c r="L12711" s="8">
        <f t="shared" si="993"/>
        <v>141459</v>
      </c>
      <c r="M12711" s="8">
        <f t="shared" si="994"/>
        <v>19796</v>
      </c>
    </row>
    <row r="12712" spans="1:13" x14ac:dyDescent="0.2">
      <c r="A12712" t="s">
        <v>63</v>
      </c>
      <c r="B12712" t="s">
        <v>63</v>
      </c>
      <c r="C12712">
        <v>2016</v>
      </c>
      <c r="D12712" t="s">
        <v>90</v>
      </c>
      <c r="E12712" t="s">
        <v>30</v>
      </c>
      <c r="F12712" t="s">
        <v>33</v>
      </c>
      <c r="G12712" t="s">
        <v>79</v>
      </c>
      <c r="H12712" s="2">
        <v>2652</v>
      </c>
      <c r="I12712" s="8">
        <f t="shared" si="990"/>
        <v>1014628</v>
      </c>
      <c r="J12712" s="8">
        <f t="shared" si="991"/>
        <v>120745</v>
      </c>
      <c r="K12712" s="8">
        <f t="shared" si="992"/>
        <v>141459</v>
      </c>
      <c r="L12712" s="8">
        <f t="shared" si="993"/>
        <v>141459</v>
      </c>
      <c r="M12712" s="8">
        <f t="shared" si="994"/>
        <v>20428</v>
      </c>
    </row>
    <row r="12713" spans="1:13" x14ac:dyDescent="0.2">
      <c r="A12713" t="s">
        <v>63</v>
      </c>
      <c r="B12713" t="s">
        <v>63</v>
      </c>
      <c r="C12713">
        <v>2016</v>
      </c>
      <c r="D12713" t="s">
        <v>90</v>
      </c>
      <c r="E12713" t="s">
        <v>30</v>
      </c>
      <c r="F12713" t="s">
        <v>34</v>
      </c>
      <c r="G12713" t="s">
        <v>80</v>
      </c>
      <c r="H12713" s="2">
        <v>2304</v>
      </c>
      <c r="I12713" s="8">
        <f t="shared" si="990"/>
        <v>1014628</v>
      </c>
      <c r="J12713" s="8">
        <f t="shared" si="991"/>
        <v>120745</v>
      </c>
      <c r="K12713" s="8">
        <f t="shared" si="992"/>
        <v>141459</v>
      </c>
      <c r="L12713" s="8">
        <f t="shared" si="993"/>
        <v>141459</v>
      </c>
      <c r="M12713" s="8">
        <f t="shared" si="994"/>
        <v>19043</v>
      </c>
    </row>
    <row r="12714" spans="1:13" x14ac:dyDescent="0.2">
      <c r="A12714" t="s">
        <v>63</v>
      </c>
      <c r="B12714" t="s">
        <v>63</v>
      </c>
      <c r="C12714">
        <v>2016</v>
      </c>
      <c r="D12714" t="s">
        <v>90</v>
      </c>
      <c r="E12714" t="s">
        <v>30</v>
      </c>
      <c r="F12714" t="s">
        <v>35</v>
      </c>
      <c r="G12714" t="s">
        <v>81</v>
      </c>
      <c r="H12714" s="2">
        <v>2686</v>
      </c>
      <c r="I12714" s="8">
        <f t="shared" si="990"/>
        <v>1014628</v>
      </c>
      <c r="J12714" s="8">
        <f t="shared" si="991"/>
        <v>120745</v>
      </c>
      <c r="K12714" s="8">
        <f t="shared" si="992"/>
        <v>141459</v>
      </c>
      <c r="L12714" s="8">
        <f t="shared" si="993"/>
        <v>141459</v>
      </c>
      <c r="M12714" s="8">
        <f t="shared" si="994"/>
        <v>19859</v>
      </c>
    </row>
    <row r="12715" spans="1:13" x14ac:dyDescent="0.2">
      <c r="A12715" t="s">
        <v>63</v>
      </c>
      <c r="B12715" t="s">
        <v>63</v>
      </c>
      <c r="C12715">
        <v>2016</v>
      </c>
      <c r="D12715" t="s">
        <v>90</v>
      </c>
      <c r="E12715" t="s">
        <v>30</v>
      </c>
      <c r="F12715" t="s">
        <v>36</v>
      </c>
      <c r="G12715" t="s">
        <v>82</v>
      </c>
      <c r="H12715" s="2">
        <v>2848</v>
      </c>
      <c r="I12715" s="8">
        <f t="shared" si="990"/>
        <v>1014628</v>
      </c>
      <c r="J12715" s="8">
        <f t="shared" si="991"/>
        <v>120745</v>
      </c>
      <c r="K12715" s="8">
        <f t="shared" si="992"/>
        <v>141459</v>
      </c>
      <c r="L12715" s="8">
        <f t="shared" si="993"/>
        <v>141459</v>
      </c>
      <c r="M12715" s="8">
        <f t="shared" si="994"/>
        <v>24961</v>
      </c>
    </row>
    <row r="12716" spans="1:13" x14ac:dyDescent="0.2">
      <c r="A12716" t="s">
        <v>63</v>
      </c>
      <c r="B12716" t="s">
        <v>63</v>
      </c>
      <c r="C12716">
        <v>2016</v>
      </c>
      <c r="D12716" t="s">
        <v>90</v>
      </c>
      <c r="E12716" t="s">
        <v>37</v>
      </c>
      <c r="F12716" t="s">
        <v>38</v>
      </c>
      <c r="G12716" t="s">
        <v>83</v>
      </c>
      <c r="H12716" s="2">
        <v>2420</v>
      </c>
      <c r="I12716" s="8">
        <f t="shared" si="990"/>
        <v>1014628</v>
      </c>
      <c r="J12716" s="8">
        <f t="shared" si="991"/>
        <v>112365</v>
      </c>
      <c r="K12716" s="8">
        <f t="shared" si="992"/>
        <v>141459</v>
      </c>
      <c r="L12716" s="8">
        <f t="shared" si="993"/>
        <v>141459</v>
      </c>
      <c r="M12716" s="8">
        <f t="shared" si="994"/>
        <v>20402</v>
      </c>
    </row>
    <row r="12717" spans="1:13" x14ac:dyDescent="0.2">
      <c r="A12717" t="s">
        <v>63</v>
      </c>
      <c r="B12717" t="s">
        <v>63</v>
      </c>
      <c r="C12717">
        <v>2016</v>
      </c>
      <c r="D12717" t="s">
        <v>90</v>
      </c>
      <c r="E12717" t="s">
        <v>37</v>
      </c>
      <c r="F12717" t="s">
        <v>39</v>
      </c>
      <c r="G12717" t="s">
        <v>84</v>
      </c>
      <c r="H12717" s="2">
        <v>2664</v>
      </c>
      <c r="I12717" s="8">
        <f t="shared" si="990"/>
        <v>1014628</v>
      </c>
      <c r="J12717" s="8">
        <f t="shared" si="991"/>
        <v>112365</v>
      </c>
      <c r="K12717" s="8">
        <f t="shared" si="992"/>
        <v>141459</v>
      </c>
      <c r="L12717" s="8">
        <f t="shared" si="993"/>
        <v>141459</v>
      </c>
      <c r="M12717" s="8">
        <f t="shared" si="994"/>
        <v>20845</v>
      </c>
    </row>
    <row r="12718" spans="1:13" x14ac:dyDescent="0.2">
      <c r="A12718" t="s">
        <v>63</v>
      </c>
      <c r="B12718" t="s">
        <v>63</v>
      </c>
      <c r="C12718">
        <v>2016</v>
      </c>
      <c r="D12718" t="s">
        <v>90</v>
      </c>
      <c r="E12718" t="s">
        <v>37</v>
      </c>
      <c r="F12718" t="s">
        <v>40</v>
      </c>
      <c r="G12718" t="s">
        <v>85</v>
      </c>
      <c r="H12718" s="2">
        <v>2382</v>
      </c>
      <c r="I12718" s="8">
        <f t="shared" si="990"/>
        <v>1014628</v>
      </c>
      <c r="J12718" s="8">
        <f t="shared" si="991"/>
        <v>112365</v>
      </c>
      <c r="K12718" s="8">
        <f t="shared" si="992"/>
        <v>141459</v>
      </c>
      <c r="L12718" s="8">
        <f t="shared" si="993"/>
        <v>141459</v>
      </c>
      <c r="M12718" s="8">
        <f t="shared" si="994"/>
        <v>17115</v>
      </c>
    </row>
    <row r="12719" spans="1:13" x14ac:dyDescent="0.2">
      <c r="A12719" t="s">
        <v>63</v>
      </c>
      <c r="B12719" t="s">
        <v>63</v>
      </c>
      <c r="C12719">
        <v>2016</v>
      </c>
      <c r="D12719" t="s">
        <v>90</v>
      </c>
      <c r="E12719" t="s">
        <v>37</v>
      </c>
      <c r="F12719" t="s">
        <v>41</v>
      </c>
      <c r="G12719" t="s">
        <v>86</v>
      </c>
      <c r="H12719" s="2">
        <v>2610</v>
      </c>
      <c r="I12719" s="8">
        <f t="shared" si="990"/>
        <v>1014628</v>
      </c>
      <c r="J12719" s="8">
        <f t="shared" si="991"/>
        <v>112365</v>
      </c>
      <c r="K12719" s="8">
        <f t="shared" si="992"/>
        <v>141459</v>
      </c>
      <c r="L12719" s="8">
        <f t="shared" si="993"/>
        <v>141459</v>
      </c>
      <c r="M12719" s="8">
        <f t="shared" si="994"/>
        <v>20382</v>
      </c>
    </row>
    <row r="12720" spans="1:13" x14ac:dyDescent="0.2">
      <c r="A12720" t="s">
        <v>63</v>
      </c>
      <c r="B12720" t="s">
        <v>63</v>
      </c>
      <c r="C12720">
        <v>2016</v>
      </c>
      <c r="D12720" t="s">
        <v>90</v>
      </c>
      <c r="E12720" t="s">
        <v>37</v>
      </c>
      <c r="F12720" t="s">
        <v>42</v>
      </c>
      <c r="G12720" t="s">
        <v>87</v>
      </c>
      <c r="H12720" s="2">
        <v>2574</v>
      </c>
      <c r="I12720" s="8">
        <f t="shared" si="990"/>
        <v>1014628</v>
      </c>
      <c r="J12720" s="8">
        <f t="shared" si="991"/>
        <v>112365</v>
      </c>
      <c r="K12720" s="8">
        <f t="shared" si="992"/>
        <v>141459</v>
      </c>
      <c r="L12720" s="8">
        <f t="shared" si="993"/>
        <v>141459</v>
      </c>
      <c r="M12720" s="8">
        <f t="shared" si="994"/>
        <v>20348</v>
      </c>
    </row>
    <row r="12721" spans="1:13" x14ac:dyDescent="0.2">
      <c r="A12721" t="s">
        <v>63</v>
      </c>
      <c r="B12721" t="s">
        <v>63</v>
      </c>
      <c r="C12721">
        <v>2016</v>
      </c>
      <c r="D12721" t="s">
        <v>90</v>
      </c>
      <c r="E12721" t="s">
        <v>37</v>
      </c>
      <c r="F12721" t="s">
        <v>43</v>
      </c>
      <c r="G12721" t="s">
        <v>88</v>
      </c>
      <c r="H12721" s="2">
        <v>1748</v>
      </c>
      <c r="I12721" s="8">
        <f t="shared" si="990"/>
        <v>1014628</v>
      </c>
      <c r="J12721" s="8">
        <f t="shared" si="991"/>
        <v>112365</v>
      </c>
      <c r="K12721" s="8">
        <f t="shared" si="992"/>
        <v>141459</v>
      </c>
      <c r="L12721" s="8">
        <f t="shared" si="993"/>
        <v>141459</v>
      </c>
      <c r="M12721" s="8">
        <f t="shared" si="994"/>
        <v>13273</v>
      </c>
    </row>
    <row r="12722" spans="1:13" x14ac:dyDescent="0.2">
      <c r="A12722" t="s">
        <v>63</v>
      </c>
      <c r="B12722" t="s">
        <v>63</v>
      </c>
      <c r="C12722">
        <v>2016</v>
      </c>
      <c r="D12722" t="s">
        <v>91</v>
      </c>
      <c r="E12722" t="s">
        <v>16</v>
      </c>
      <c r="F12722" t="s">
        <v>17</v>
      </c>
      <c r="G12722" t="s">
        <v>65</v>
      </c>
      <c r="H12722" s="2">
        <v>1671</v>
      </c>
      <c r="I12722" s="8">
        <f t="shared" si="990"/>
        <v>1112254</v>
      </c>
      <c r="J12722" s="8">
        <f t="shared" si="991"/>
        <v>85204</v>
      </c>
      <c r="K12722" s="8">
        <f t="shared" si="992"/>
        <v>161050</v>
      </c>
      <c r="L12722" s="8">
        <f t="shared" si="993"/>
        <v>161050</v>
      </c>
      <c r="M12722" s="8">
        <f t="shared" si="994"/>
        <v>15147</v>
      </c>
    </row>
    <row r="12723" spans="1:13" x14ac:dyDescent="0.2">
      <c r="A12723" t="s">
        <v>63</v>
      </c>
      <c r="B12723" t="s">
        <v>63</v>
      </c>
      <c r="C12723">
        <v>2016</v>
      </c>
      <c r="D12723" t="s">
        <v>91</v>
      </c>
      <c r="E12723" t="s">
        <v>16</v>
      </c>
      <c r="F12723" t="s">
        <v>18</v>
      </c>
      <c r="G12723" t="s">
        <v>66</v>
      </c>
      <c r="H12723" s="2">
        <v>1845</v>
      </c>
      <c r="I12723" s="8">
        <f t="shared" si="990"/>
        <v>1112254</v>
      </c>
      <c r="J12723" s="8">
        <f t="shared" si="991"/>
        <v>85204</v>
      </c>
      <c r="K12723" s="8">
        <f t="shared" si="992"/>
        <v>161050</v>
      </c>
      <c r="L12723" s="8">
        <f t="shared" si="993"/>
        <v>161050</v>
      </c>
      <c r="M12723" s="8">
        <f t="shared" si="994"/>
        <v>12951</v>
      </c>
    </row>
    <row r="12724" spans="1:13" x14ac:dyDescent="0.2">
      <c r="A12724" t="s">
        <v>63</v>
      </c>
      <c r="B12724" t="s">
        <v>63</v>
      </c>
      <c r="C12724">
        <v>2016</v>
      </c>
      <c r="D12724" t="s">
        <v>91</v>
      </c>
      <c r="E12724" t="s">
        <v>16</v>
      </c>
      <c r="F12724" t="s">
        <v>19</v>
      </c>
      <c r="G12724" t="s">
        <v>67</v>
      </c>
      <c r="H12724" s="2">
        <v>1315</v>
      </c>
      <c r="I12724" s="8">
        <f t="shared" si="990"/>
        <v>1112254</v>
      </c>
      <c r="J12724" s="8">
        <f t="shared" si="991"/>
        <v>85204</v>
      </c>
      <c r="K12724" s="8">
        <f t="shared" si="992"/>
        <v>161050</v>
      </c>
      <c r="L12724" s="8">
        <f t="shared" si="993"/>
        <v>161050</v>
      </c>
      <c r="M12724" s="8">
        <f t="shared" si="994"/>
        <v>9433</v>
      </c>
    </row>
    <row r="12725" spans="1:13" x14ac:dyDescent="0.2">
      <c r="A12725" t="s">
        <v>63</v>
      </c>
      <c r="B12725" t="s">
        <v>63</v>
      </c>
      <c r="C12725">
        <v>2016</v>
      </c>
      <c r="D12725" t="s">
        <v>91</v>
      </c>
      <c r="E12725" t="s">
        <v>16</v>
      </c>
      <c r="F12725" t="s">
        <v>20</v>
      </c>
      <c r="G12725" t="s">
        <v>68</v>
      </c>
      <c r="H12725" s="2">
        <v>1306</v>
      </c>
      <c r="I12725" s="8">
        <f t="shared" si="990"/>
        <v>1112254</v>
      </c>
      <c r="J12725" s="8">
        <f t="shared" si="991"/>
        <v>85204</v>
      </c>
      <c r="K12725" s="8">
        <f t="shared" si="992"/>
        <v>161050</v>
      </c>
      <c r="L12725" s="8">
        <f t="shared" si="993"/>
        <v>161050</v>
      </c>
      <c r="M12725" s="8">
        <f t="shared" si="994"/>
        <v>9842</v>
      </c>
    </row>
    <row r="12726" spans="1:13" x14ac:dyDescent="0.2">
      <c r="A12726" t="s">
        <v>63</v>
      </c>
      <c r="B12726" t="s">
        <v>63</v>
      </c>
      <c r="C12726">
        <v>2016</v>
      </c>
      <c r="D12726" t="s">
        <v>91</v>
      </c>
      <c r="E12726" t="s">
        <v>16</v>
      </c>
      <c r="F12726" t="s">
        <v>21</v>
      </c>
      <c r="G12726" t="s">
        <v>69</v>
      </c>
      <c r="H12726" s="2">
        <v>4033</v>
      </c>
      <c r="I12726" s="8">
        <f t="shared" si="990"/>
        <v>1112254</v>
      </c>
      <c r="J12726" s="8">
        <f t="shared" si="991"/>
        <v>85204</v>
      </c>
      <c r="K12726" s="8">
        <f t="shared" si="992"/>
        <v>161050</v>
      </c>
      <c r="L12726" s="8">
        <f t="shared" si="993"/>
        <v>161050</v>
      </c>
      <c r="M12726" s="8">
        <f t="shared" si="994"/>
        <v>26852</v>
      </c>
    </row>
    <row r="12727" spans="1:13" x14ac:dyDescent="0.2">
      <c r="A12727" t="s">
        <v>63</v>
      </c>
      <c r="B12727" t="s">
        <v>63</v>
      </c>
      <c r="C12727">
        <v>2016</v>
      </c>
      <c r="D12727" t="s">
        <v>91</v>
      </c>
      <c r="E12727" t="s">
        <v>16</v>
      </c>
      <c r="F12727" t="s">
        <v>22</v>
      </c>
      <c r="G12727" t="s">
        <v>70</v>
      </c>
      <c r="H12727" s="2">
        <v>1314</v>
      </c>
      <c r="I12727" s="8">
        <f t="shared" si="990"/>
        <v>1112254</v>
      </c>
      <c r="J12727" s="8">
        <f t="shared" si="991"/>
        <v>85204</v>
      </c>
      <c r="K12727" s="8">
        <f t="shared" si="992"/>
        <v>161050</v>
      </c>
      <c r="L12727" s="8">
        <f t="shared" si="993"/>
        <v>161050</v>
      </c>
      <c r="M12727" s="8">
        <f t="shared" si="994"/>
        <v>10979</v>
      </c>
    </row>
    <row r="12728" spans="1:13" x14ac:dyDescent="0.2">
      <c r="A12728" t="s">
        <v>63</v>
      </c>
      <c r="B12728" t="s">
        <v>63</v>
      </c>
      <c r="C12728">
        <v>2016</v>
      </c>
      <c r="D12728" t="s">
        <v>91</v>
      </c>
      <c r="E12728" t="s">
        <v>23</v>
      </c>
      <c r="F12728" t="s">
        <v>24</v>
      </c>
      <c r="G12728" t="s">
        <v>71</v>
      </c>
      <c r="H12728" s="2">
        <v>18870</v>
      </c>
      <c r="I12728" s="8">
        <f t="shared" si="990"/>
        <v>1112254</v>
      </c>
      <c r="J12728" s="8">
        <f t="shared" si="991"/>
        <v>774047</v>
      </c>
      <c r="K12728" s="8">
        <f t="shared" si="992"/>
        <v>161050</v>
      </c>
      <c r="L12728" s="8">
        <f t="shared" si="993"/>
        <v>161050</v>
      </c>
      <c r="M12728" s="8">
        <f t="shared" si="994"/>
        <v>117530</v>
      </c>
    </row>
    <row r="12729" spans="1:13" x14ac:dyDescent="0.2">
      <c r="A12729" t="s">
        <v>63</v>
      </c>
      <c r="B12729" t="s">
        <v>63</v>
      </c>
      <c r="C12729">
        <v>2016</v>
      </c>
      <c r="D12729" t="s">
        <v>91</v>
      </c>
      <c r="E12729" t="s">
        <v>23</v>
      </c>
      <c r="F12729" t="s">
        <v>25</v>
      </c>
      <c r="G12729" t="s">
        <v>72</v>
      </c>
      <c r="H12729" s="2">
        <v>27420</v>
      </c>
      <c r="I12729" s="8">
        <f t="shared" si="990"/>
        <v>1112254</v>
      </c>
      <c r="J12729" s="8">
        <f t="shared" si="991"/>
        <v>774047</v>
      </c>
      <c r="K12729" s="8">
        <f t="shared" si="992"/>
        <v>161050</v>
      </c>
      <c r="L12729" s="8">
        <f t="shared" si="993"/>
        <v>161050</v>
      </c>
      <c r="M12729" s="8">
        <f t="shared" si="994"/>
        <v>149400</v>
      </c>
    </row>
    <row r="12730" spans="1:13" x14ac:dyDescent="0.2">
      <c r="A12730" t="s">
        <v>63</v>
      </c>
      <c r="B12730" t="s">
        <v>63</v>
      </c>
      <c r="C12730">
        <v>2016</v>
      </c>
      <c r="D12730" t="s">
        <v>91</v>
      </c>
      <c r="E12730" t="s">
        <v>23</v>
      </c>
      <c r="F12730" t="s">
        <v>26</v>
      </c>
      <c r="G12730" t="s">
        <v>73</v>
      </c>
      <c r="H12730" s="2">
        <v>8101</v>
      </c>
      <c r="I12730" s="8">
        <f t="shared" si="990"/>
        <v>1112254</v>
      </c>
      <c r="J12730" s="8">
        <f t="shared" si="991"/>
        <v>774047</v>
      </c>
      <c r="K12730" s="8">
        <f t="shared" si="992"/>
        <v>161050</v>
      </c>
      <c r="L12730" s="8">
        <f t="shared" si="993"/>
        <v>161050</v>
      </c>
      <c r="M12730" s="8">
        <f t="shared" si="994"/>
        <v>61892</v>
      </c>
    </row>
    <row r="12731" spans="1:13" x14ac:dyDescent="0.2">
      <c r="A12731" t="s">
        <v>63</v>
      </c>
      <c r="B12731" t="s">
        <v>63</v>
      </c>
      <c r="C12731">
        <v>2016</v>
      </c>
      <c r="D12731" t="s">
        <v>91</v>
      </c>
      <c r="E12731" t="s">
        <v>23</v>
      </c>
      <c r="F12731" t="s">
        <v>27</v>
      </c>
      <c r="G12731" t="s">
        <v>74</v>
      </c>
      <c r="H12731" s="2">
        <v>22464</v>
      </c>
      <c r="I12731" s="8">
        <f t="shared" si="990"/>
        <v>1112254</v>
      </c>
      <c r="J12731" s="8">
        <f t="shared" si="991"/>
        <v>774047</v>
      </c>
      <c r="K12731" s="8">
        <f t="shared" si="992"/>
        <v>161050</v>
      </c>
      <c r="L12731" s="8">
        <f t="shared" si="993"/>
        <v>161050</v>
      </c>
      <c r="M12731" s="8">
        <f t="shared" si="994"/>
        <v>156640</v>
      </c>
    </row>
    <row r="12732" spans="1:13" x14ac:dyDescent="0.2">
      <c r="A12732" t="s">
        <v>63</v>
      </c>
      <c r="B12732" t="s">
        <v>63</v>
      </c>
      <c r="C12732">
        <v>2016</v>
      </c>
      <c r="D12732" t="s">
        <v>91</v>
      </c>
      <c r="E12732" t="s">
        <v>23</v>
      </c>
      <c r="F12732" t="s">
        <v>28</v>
      </c>
      <c r="G12732" t="s">
        <v>75</v>
      </c>
      <c r="H12732" s="2">
        <v>18626</v>
      </c>
      <c r="I12732" s="8">
        <f t="shared" si="990"/>
        <v>1112254</v>
      </c>
      <c r="J12732" s="8">
        <f t="shared" si="991"/>
        <v>774047</v>
      </c>
      <c r="K12732" s="8">
        <f t="shared" si="992"/>
        <v>161050</v>
      </c>
      <c r="L12732" s="8">
        <f t="shared" si="993"/>
        <v>161050</v>
      </c>
      <c r="M12732" s="8">
        <f t="shared" si="994"/>
        <v>132495</v>
      </c>
    </row>
    <row r="12733" spans="1:13" x14ac:dyDescent="0.2">
      <c r="A12733" t="s">
        <v>63</v>
      </c>
      <c r="B12733" t="s">
        <v>63</v>
      </c>
      <c r="C12733">
        <v>2016</v>
      </c>
      <c r="D12733" t="s">
        <v>91</v>
      </c>
      <c r="E12733" t="s">
        <v>23</v>
      </c>
      <c r="F12733" t="s">
        <v>29</v>
      </c>
      <c r="G12733" t="s">
        <v>76</v>
      </c>
      <c r="H12733" s="2">
        <v>20090</v>
      </c>
      <c r="I12733" s="8">
        <f t="shared" si="990"/>
        <v>1112254</v>
      </c>
      <c r="J12733" s="8">
        <f t="shared" si="991"/>
        <v>774047</v>
      </c>
      <c r="K12733" s="8">
        <f t="shared" si="992"/>
        <v>161050</v>
      </c>
      <c r="L12733" s="8">
        <f t="shared" si="993"/>
        <v>161050</v>
      </c>
      <c r="M12733" s="8">
        <f t="shared" si="994"/>
        <v>156090</v>
      </c>
    </row>
    <row r="12734" spans="1:13" x14ac:dyDescent="0.2">
      <c r="A12734" t="s">
        <v>63</v>
      </c>
      <c r="B12734" t="s">
        <v>63</v>
      </c>
      <c r="C12734">
        <v>2016</v>
      </c>
      <c r="D12734" t="s">
        <v>91</v>
      </c>
      <c r="E12734" t="s">
        <v>30</v>
      </c>
      <c r="F12734" t="s">
        <v>31</v>
      </c>
      <c r="G12734" t="s">
        <v>77</v>
      </c>
      <c r="H12734" s="2">
        <v>2644</v>
      </c>
      <c r="I12734" s="8">
        <f t="shared" si="990"/>
        <v>1112254</v>
      </c>
      <c r="J12734" s="8">
        <f t="shared" si="991"/>
        <v>129272</v>
      </c>
      <c r="K12734" s="8">
        <f t="shared" si="992"/>
        <v>161050</v>
      </c>
      <c r="L12734" s="8">
        <f t="shared" si="993"/>
        <v>161050</v>
      </c>
      <c r="M12734" s="8">
        <f t="shared" si="994"/>
        <v>19866</v>
      </c>
    </row>
    <row r="12735" spans="1:13" x14ac:dyDescent="0.2">
      <c r="A12735" t="s">
        <v>63</v>
      </c>
      <c r="B12735" t="s">
        <v>63</v>
      </c>
      <c r="C12735">
        <v>2016</v>
      </c>
      <c r="D12735" t="s">
        <v>91</v>
      </c>
      <c r="E12735" t="s">
        <v>30</v>
      </c>
      <c r="F12735" t="s">
        <v>32</v>
      </c>
      <c r="G12735" t="s">
        <v>78</v>
      </c>
      <c r="H12735" s="2">
        <v>2597</v>
      </c>
      <c r="I12735" s="8">
        <f t="shared" si="990"/>
        <v>1112254</v>
      </c>
      <c r="J12735" s="8">
        <f t="shared" si="991"/>
        <v>129272</v>
      </c>
      <c r="K12735" s="8">
        <f t="shared" si="992"/>
        <v>161050</v>
      </c>
      <c r="L12735" s="8">
        <f t="shared" si="993"/>
        <v>161050</v>
      </c>
      <c r="M12735" s="8">
        <f t="shared" si="994"/>
        <v>20691</v>
      </c>
    </row>
    <row r="12736" spans="1:13" x14ac:dyDescent="0.2">
      <c r="A12736" t="s">
        <v>63</v>
      </c>
      <c r="B12736" t="s">
        <v>63</v>
      </c>
      <c r="C12736">
        <v>2016</v>
      </c>
      <c r="D12736" t="s">
        <v>91</v>
      </c>
      <c r="E12736" t="s">
        <v>30</v>
      </c>
      <c r="F12736" t="s">
        <v>33</v>
      </c>
      <c r="G12736" t="s">
        <v>79</v>
      </c>
      <c r="H12736" s="2">
        <v>2607</v>
      </c>
      <c r="I12736" s="8">
        <f t="shared" si="990"/>
        <v>1112254</v>
      </c>
      <c r="J12736" s="8">
        <f t="shared" si="991"/>
        <v>129272</v>
      </c>
      <c r="K12736" s="8">
        <f t="shared" si="992"/>
        <v>161050</v>
      </c>
      <c r="L12736" s="8">
        <f t="shared" si="993"/>
        <v>161050</v>
      </c>
      <c r="M12736" s="8">
        <f t="shared" si="994"/>
        <v>21720</v>
      </c>
    </row>
    <row r="12737" spans="1:13" x14ac:dyDescent="0.2">
      <c r="A12737" t="s">
        <v>63</v>
      </c>
      <c r="B12737" t="s">
        <v>63</v>
      </c>
      <c r="C12737">
        <v>2016</v>
      </c>
      <c r="D12737" t="s">
        <v>91</v>
      </c>
      <c r="E12737" t="s">
        <v>30</v>
      </c>
      <c r="F12737" t="s">
        <v>34</v>
      </c>
      <c r="G12737" t="s">
        <v>80</v>
      </c>
      <c r="H12737" s="2">
        <v>2569</v>
      </c>
      <c r="I12737" s="8">
        <f t="shared" si="990"/>
        <v>1112254</v>
      </c>
      <c r="J12737" s="8">
        <f t="shared" si="991"/>
        <v>129272</v>
      </c>
      <c r="K12737" s="8">
        <f t="shared" si="992"/>
        <v>161050</v>
      </c>
      <c r="L12737" s="8">
        <f t="shared" si="993"/>
        <v>161050</v>
      </c>
      <c r="M12737" s="8">
        <f t="shared" si="994"/>
        <v>20928</v>
      </c>
    </row>
    <row r="12738" spans="1:13" x14ac:dyDescent="0.2">
      <c r="A12738" t="s">
        <v>63</v>
      </c>
      <c r="B12738" t="s">
        <v>63</v>
      </c>
      <c r="C12738">
        <v>2016</v>
      </c>
      <c r="D12738" t="s">
        <v>91</v>
      </c>
      <c r="E12738" t="s">
        <v>30</v>
      </c>
      <c r="F12738" t="s">
        <v>35</v>
      </c>
      <c r="G12738" t="s">
        <v>81</v>
      </c>
      <c r="H12738" s="2">
        <v>2467</v>
      </c>
      <c r="I12738" s="8">
        <f t="shared" ref="I12738:I12801" si="995">SUMIFS(H:H,C:C,C12738,D:D,D12738)</f>
        <v>1112254</v>
      </c>
      <c r="J12738" s="8">
        <f t="shared" ref="J12738:J12801" si="996">SUMIFS(H:H,E:E,E12738,D:D,D12738,C:C,C12738)</f>
        <v>129272</v>
      </c>
      <c r="K12738" s="8">
        <f t="shared" si="992"/>
        <v>161050</v>
      </c>
      <c r="L12738" s="8">
        <f t="shared" si="993"/>
        <v>161050</v>
      </c>
      <c r="M12738" s="8">
        <f t="shared" si="994"/>
        <v>20976</v>
      </c>
    </row>
    <row r="12739" spans="1:13" x14ac:dyDescent="0.2">
      <c r="A12739" t="s">
        <v>63</v>
      </c>
      <c r="B12739" t="s">
        <v>63</v>
      </c>
      <c r="C12739">
        <v>2016</v>
      </c>
      <c r="D12739" t="s">
        <v>91</v>
      </c>
      <c r="E12739" t="s">
        <v>30</v>
      </c>
      <c r="F12739" t="s">
        <v>36</v>
      </c>
      <c r="G12739" t="s">
        <v>82</v>
      </c>
      <c r="H12739" s="2">
        <v>3406</v>
      </c>
      <c r="I12739" s="8">
        <f t="shared" si="995"/>
        <v>1112254</v>
      </c>
      <c r="J12739" s="8">
        <f t="shared" si="996"/>
        <v>129272</v>
      </c>
      <c r="K12739" s="8">
        <f t="shared" ref="K12739:K12802" si="997">SUMIFS(H:H,B:B,B12739,C:C,C12739,D:D,D12739)</f>
        <v>161050</v>
      </c>
      <c r="L12739" s="8">
        <f t="shared" ref="L12739:L12802" si="998">SUMIFS(H:H,A:A,A12739,C:C,C12739,D:D,D12739)</f>
        <v>161050</v>
      </c>
      <c r="M12739" s="8">
        <f t="shared" ref="M12739:M12802" si="999">SUMIFS(H:H,G:G,G12739,D:D,D12739,C:C,C12739)</f>
        <v>25091</v>
      </c>
    </row>
    <row r="12740" spans="1:13" x14ac:dyDescent="0.2">
      <c r="A12740" t="s">
        <v>63</v>
      </c>
      <c r="B12740" t="s">
        <v>63</v>
      </c>
      <c r="C12740">
        <v>2016</v>
      </c>
      <c r="D12740" t="s">
        <v>91</v>
      </c>
      <c r="E12740" t="s">
        <v>37</v>
      </c>
      <c r="F12740" t="s">
        <v>38</v>
      </c>
      <c r="G12740" t="s">
        <v>83</v>
      </c>
      <c r="H12740" s="2">
        <v>2920</v>
      </c>
      <c r="I12740" s="8">
        <f t="shared" si="995"/>
        <v>1112254</v>
      </c>
      <c r="J12740" s="8">
        <f t="shared" si="996"/>
        <v>123731</v>
      </c>
      <c r="K12740" s="8">
        <f t="shared" si="997"/>
        <v>161050</v>
      </c>
      <c r="L12740" s="8">
        <f t="shared" si="998"/>
        <v>161050</v>
      </c>
      <c r="M12740" s="8">
        <f t="shared" si="999"/>
        <v>22428</v>
      </c>
    </row>
    <row r="12741" spans="1:13" x14ac:dyDescent="0.2">
      <c r="A12741" t="s">
        <v>63</v>
      </c>
      <c r="B12741" t="s">
        <v>63</v>
      </c>
      <c r="C12741">
        <v>2016</v>
      </c>
      <c r="D12741" t="s">
        <v>91</v>
      </c>
      <c r="E12741" t="s">
        <v>37</v>
      </c>
      <c r="F12741" t="s">
        <v>39</v>
      </c>
      <c r="G12741" t="s">
        <v>84</v>
      </c>
      <c r="H12741" s="2">
        <v>3675</v>
      </c>
      <c r="I12741" s="8">
        <f t="shared" si="995"/>
        <v>1112254</v>
      </c>
      <c r="J12741" s="8">
        <f t="shared" si="996"/>
        <v>123731</v>
      </c>
      <c r="K12741" s="8">
        <f t="shared" si="997"/>
        <v>161050</v>
      </c>
      <c r="L12741" s="8">
        <f t="shared" si="998"/>
        <v>161050</v>
      </c>
      <c r="M12741" s="8">
        <f t="shared" si="999"/>
        <v>24204</v>
      </c>
    </row>
    <row r="12742" spans="1:13" x14ac:dyDescent="0.2">
      <c r="A12742" t="s">
        <v>63</v>
      </c>
      <c r="B12742" t="s">
        <v>63</v>
      </c>
      <c r="C12742">
        <v>2016</v>
      </c>
      <c r="D12742" t="s">
        <v>91</v>
      </c>
      <c r="E12742" t="s">
        <v>37</v>
      </c>
      <c r="F12742" t="s">
        <v>40</v>
      </c>
      <c r="G12742" t="s">
        <v>85</v>
      </c>
      <c r="H12742" s="2">
        <v>3001</v>
      </c>
      <c r="I12742" s="8">
        <f t="shared" si="995"/>
        <v>1112254</v>
      </c>
      <c r="J12742" s="8">
        <f t="shared" si="996"/>
        <v>123731</v>
      </c>
      <c r="K12742" s="8">
        <f t="shared" si="997"/>
        <v>161050</v>
      </c>
      <c r="L12742" s="8">
        <f t="shared" si="998"/>
        <v>161050</v>
      </c>
      <c r="M12742" s="8">
        <f t="shared" si="999"/>
        <v>18602</v>
      </c>
    </row>
    <row r="12743" spans="1:13" x14ac:dyDescent="0.2">
      <c r="A12743" t="s">
        <v>63</v>
      </c>
      <c r="B12743" t="s">
        <v>63</v>
      </c>
      <c r="C12743">
        <v>2016</v>
      </c>
      <c r="D12743" t="s">
        <v>91</v>
      </c>
      <c r="E12743" t="s">
        <v>37</v>
      </c>
      <c r="F12743" t="s">
        <v>41</v>
      </c>
      <c r="G12743" t="s">
        <v>86</v>
      </c>
      <c r="H12743" s="2">
        <v>2951</v>
      </c>
      <c r="I12743" s="8">
        <f t="shared" si="995"/>
        <v>1112254</v>
      </c>
      <c r="J12743" s="8">
        <f t="shared" si="996"/>
        <v>123731</v>
      </c>
      <c r="K12743" s="8">
        <f t="shared" si="997"/>
        <v>161050</v>
      </c>
      <c r="L12743" s="8">
        <f t="shared" si="998"/>
        <v>161050</v>
      </c>
      <c r="M12743" s="8">
        <f t="shared" si="999"/>
        <v>20533</v>
      </c>
    </row>
    <row r="12744" spans="1:13" x14ac:dyDescent="0.2">
      <c r="A12744" t="s">
        <v>63</v>
      </c>
      <c r="B12744" t="s">
        <v>63</v>
      </c>
      <c r="C12744">
        <v>2016</v>
      </c>
      <c r="D12744" t="s">
        <v>91</v>
      </c>
      <c r="E12744" t="s">
        <v>37</v>
      </c>
      <c r="F12744" t="s">
        <v>42</v>
      </c>
      <c r="G12744" t="s">
        <v>87</v>
      </c>
      <c r="H12744" s="2">
        <v>3180</v>
      </c>
      <c r="I12744" s="8">
        <f t="shared" si="995"/>
        <v>1112254</v>
      </c>
      <c r="J12744" s="8">
        <f t="shared" si="996"/>
        <v>123731</v>
      </c>
      <c r="K12744" s="8">
        <f t="shared" si="997"/>
        <v>161050</v>
      </c>
      <c r="L12744" s="8">
        <f t="shared" si="998"/>
        <v>161050</v>
      </c>
      <c r="M12744" s="8">
        <f t="shared" si="999"/>
        <v>22290</v>
      </c>
    </row>
    <row r="12745" spans="1:13" x14ac:dyDescent="0.2">
      <c r="A12745" t="s">
        <v>63</v>
      </c>
      <c r="B12745" t="s">
        <v>63</v>
      </c>
      <c r="C12745">
        <v>2016</v>
      </c>
      <c r="D12745" t="s">
        <v>91</v>
      </c>
      <c r="E12745" t="s">
        <v>37</v>
      </c>
      <c r="F12745" t="s">
        <v>43</v>
      </c>
      <c r="G12745" t="s">
        <v>88</v>
      </c>
      <c r="H12745" s="2">
        <v>1978</v>
      </c>
      <c r="I12745" s="8">
        <f t="shared" si="995"/>
        <v>1112254</v>
      </c>
      <c r="J12745" s="8">
        <f t="shared" si="996"/>
        <v>123731</v>
      </c>
      <c r="K12745" s="8">
        <f t="shared" si="997"/>
        <v>161050</v>
      </c>
      <c r="L12745" s="8">
        <f t="shared" si="998"/>
        <v>161050</v>
      </c>
      <c r="M12745" s="8">
        <f t="shared" si="999"/>
        <v>15674</v>
      </c>
    </row>
    <row r="12746" spans="1:13" x14ac:dyDescent="0.2">
      <c r="A12746" t="s">
        <v>63</v>
      </c>
      <c r="B12746" t="s">
        <v>63</v>
      </c>
      <c r="C12746">
        <v>2016</v>
      </c>
      <c r="D12746" t="s">
        <v>92</v>
      </c>
      <c r="E12746" t="s">
        <v>16</v>
      </c>
      <c r="F12746" t="s">
        <v>17</v>
      </c>
      <c r="G12746" t="s">
        <v>65</v>
      </c>
      <c r="H12746" s="2">
        <v>1740.2</v>
      </c>
      <c r="I12746" s="8">
        <f t="shared" si="995"/>
        <v>1124254.6000000001</v>
      </c>
      <c r="J12746" s="8">
        <f t="shared" si="996"/>
        <v>85174.199999999968</v>
      </c>
      <c r="K12746" s="8">
        <f t="shared" si="997"/>
        <v>163415.29999999999</v>
      </c>
      <c r="L12746" s="8">
        <f t="shared" si="998"/>
        <v>163415.29999999999</v>
      </c>
      <c r="M12746" s="8">
        <f t="shared" si="999"/>
        <v>15815.600000000004</v>
      </c>
    </row>
    <row r="12747" spans="1:13" x14ac:dyDescent="0.2">
      <c r="A12747" t="s">
        <v>63</v>
      </c>
      <c r="B12747" t="s">
        <v>63</v>
      </c>
      <c r="C12747">
        <v>2016</v>
      </c>
      <c r="D12747" t="s">
        <v>92</v>
      </c>
      <c r="E12747" t="s">
        <v>16</v>
      </c>
      <c r="F12747" t="s">
        <v>18</v>
      </c>
      <c r="G12747" t="s">
        <v>66</v>
      </c>
      <c r="H12747" s="2">
        <v>1754</v>
      </c>
      <c r="I12747" s="8">
        <f t="shared" si="995"/>
        <v>1124254.6000000001</v>
      </c>
      <c r="J12747" s="8">
        <f t="shared" si="996"/>
        <v>85174.199999999968</v>
      </c>
      <c r="K12747" s="8">
        <f t="shared" si="997"/>
        <v>163415.29999999999</v>
      </c>
      <c r="L12747" s="8">
        <f t="shared" si="998"/>
        <v>163415.29999999999</v>
      </c>
      <c r="M12747" s="8">
        <f t="shared" si="999"/>
        <v>12968.999999999998</v>
      </c>
    </row>
    <row r="12748" spans="1:13" x14ac:dyDescent="0.2">
      <c r="A12748" t="s">
        <v>63</v>
      </c>
      <c r="B12748" t="s">
        <v>63</v>
      </c>
      <c r="C12748">
        <v>2016</v>
      </c>
      <c r="D12748" t="s">
        <v>92</v>
      </c>
      <c r="E12748" t="s">
        <v>16</v>
      </c>
      <c r="F12748" t="s">
        <v>19</v>
      </c>
      <c r="G12748" t="s">
        <v>67</v>
      </c>
      <c r="H12748" s="2">
        <v>1185.9000000000001</v>
      </c>
      <c r="I12748" s="8">
        <f t="shared" si="995"/>
        <v>1124254.6000000001</v>
      </c>
      <c r="J12748" s="8">
        <f t="shared" si="996"/>
        <v>85174.199999999968</v>
      </c>
      <c r="K12748" s="8">
        <f t="shared" si="997"/>
        <v>163415.29999999999</v>
      </c>
      <c r="L12748" s="8">
        <f t="shared" si="998"/>
        <v>163415.29999999999</v>
      </c>
      <c r="M12748" s="8">
        <f t="shared" si="999"/>
        <v>9632.0000000000018</v>
      </c>
    </row>
    <row r="12749" spans="1:13" x14ac:dyDescent="0.2">
      <c r="A12749" t="s">
        <v>63</v>
      </c>
      <c r="B12749" t="s">
        <v>63</v>
      </c>
      <c r="C12749">
        <v>2016</v>
      </c>
      <c r="D12749" t="s">
        <v>92</v>
      </c>
      <c r="E12749" t="s">
        <v>16</v>
      </c>
      <c r="F12749" t="s">
        <v>20</v>
      </c>
      <c r="G12749" t="s">
        <v>68</v>
      </c>
      <c r="H12749" s="2">
        <v>1288.7</v>
      </c>
      <c r="I12749" s="8">
        <f t="shared" si="995"/>
        <v>1124254.6000000001</v>
      </c>
      <c r="J12749" s="8">
        <f t="shared" si="996"/>
        <v>85174.199999999968</v>
      </c>
      <c r="K12749" s="8">
        <f t="shared" si="997"/>
        <v>163415.29999999999</v>
      </c>
      <c r="L12749" s="8">
        <f t="shared" si="998"/>
        <v>163415.29999999999</v>
      </c>
      <c r="M12749" s="8">
        <f t="shared" si="999"/>
        <v>10144</v>
      </c>
    </row>
    <row r="12750" spans="1:13" x14ac:dyDescent="0.2">
      <c r="A12750" t="s">
        <v>63</v>
      </c>
      <c r="B12750" t="s">
        <v>63</v>
      </c>
      <c r="C12750">
        <v>2016</v>
      </c>
      <c r="D12750" t="s">
        <v>92</v>
      </c>
      <c r="E12750" t="s">
        <v>16</v>
      </c>
      <c r="F12750" t="s">
        <v>21</v>
      </c>
      <c r="G12750" t="s">
        <v>69</v>
      </c>
      <c r="H12750" s="2">
        <v>3034.2</v>
      </c>
      <c r="I12750" s="8">
        <f t="shared" si="995"/>
        <v>1124254.6000000001</v>
      </c>
      <c r="J12750" s="8">
        <f t="shared" si="996"/>
        <v>85174.199999999968</v>
      </c>
      <c r="K12750" s="8">
        <f t="shared" si="997"/>
        <v>163415.29999999999</v>
      </c>
      <c r="L12750" s="8">
        <f t="shared" si="998"/>
        <v>163415.29999999999</v>
      </c>
      <c r="M12750" s="8">
        <f t="shared" si="999"/>
        <v>26464.300000000003</v>
      </c>
    </row>
    <row r="12751" spans="1:13" x14ac:dyDescent="0.2">
      <c r="A12751" t="s">
        <v>63</v>
      </c>
      <c r="B12751" t="s">
        <v>63</v>
      </c>
      <c r="C12751">
        <v>2016</v>
      </c>
      <c r="D12751" t="s">
        <v>92</v>
      </c>
      <c r="E12751" t="s">
        <v>16</v>
      </c>
      <c r="F12751" t="s">
        <v>22</v>
      </c>
      <c r="G12751" t="s">
        <v>70</v>
      </c>
      <c r="H12751" s="2">
        <v>1181.9000000000001</v>
      </c>
      <c r="I12751" s="8">
        <f t="shared" si="995"/>
        <v>1124254.6000000001</v>
      </c>
      <c r="J12751" s="8">
        <f t="shared" si="996"/>
        <v>85174.199999999968</v>
      </c>
      <c r="K12751" s="8">
        <f t="shared" si="997"/>
        <v>163415.29999999999</v>
      </c>
      <c r="L12751" s="8">
        <f t="shared" si="998"/>
        <v>163415.29999999999</v>
      </c>
      <c r="M12751" s="8">
        <f t="shared" si="999"/>
        <v>10149.299999999997</v>
      </c>
    </row>
    <row r="12752" spans="1:13" x14ac:dyDescent="0.2">
      <c r="A12752" t="s">
        <v>63</v>
      </c>
      <c r="B12752" t="s">
        <v>63</v>
      </c>
      <c r="C12752">
        <v>2016</v>
      </c>
      <c r="D12752" t="s">
        <v>92</v>
      </c>
      <c r="E12752" t="s">
        <v>23</v>
      </c>
      <c r="F12752" t="s">
        <v>24</v>
      </c>
      <c r="G12752" t="s">
        <v>71</v>
      </c>
      <c r="H12752" s="2">
        <v>22126</v>
      </c>
      <c r="I12752" s="8">
        <f t="shared" si="995"/>
        <v>1124254.6000000001</v>
      </c>
      <c r="J12752" s="8">
        <f t="shared" si="996"/>
        <v>784085.49999999988</v>
      </c>
      <c r="K12752" s="8">
        <f t="shared" si="997"/>
        <v>163415.29999999999</v>
      </c>
      <c r="L12752" s="8">
        <f t="shared" si="998"/>
        <v>163415.29999999999</v>
      </c>
      <c r="M12752" s="8">
        <f t="shared" si="999"/>
        <v>117479</v>
      </c>
    </row>
    <row r="12753" spans="1:13" x14ac:dyDescent="0.2">
      <c r="A12753" t="s">
        <v>63</v>
      </c>
      <c r="B12753" t="s">
        <v>63</v>
      </c>
      <c r="C12753">
        <v>2016</v>
      </c>
      <c r="D12753" t="s">
        <v>92</v>
      </c>
      <c r="E12753" t="s">
        <v>23</v>
      </c>
      <c r="F12753" t="s">
        <v>25</v>
      </c>
      <c r="G12753" t="s">
        <v>72</v>
      </c>
      <c r="H12753" s="2">
        <v>27943</v>
      </c>
      <c r="I12753" s="8">
        <f t="shared" si="995"/>
        <v>1124254.6000000001</v>
      </c>
      <c r="J12753" s="8">
        <f t="shared" si="996"/>
        <v>784085.49999999988</v>
      </c>
      <c r="K12753" s="8">
        <f t="shared" si="997"/>
        <v>163415.29999999999</v>
      </c>
      <c r="L12753" s="8">
        <f t="shared" si="998"/>
        <v>163415.29999999999</v>
      </c>
      <c r="M12753" s="8">
        <f t="shared" si="999"/>
        <v>179657</v>
      </c>
    </row>
    <row r="12754" spans="1:13" x14ac:dyDescent="0.2">
      <c r="A12754" t="s">
        <v>63</v>
      </c>
      <c r="B12754" t="s">
        <v>63</v>
      </c>
      <c r="C12754">
        <v>2016</v>
      </c>
      <c r="D12754" t="s">
        <v>92</v>
      </c>
      <c r="E12754" t="s">
        <v>23</v>
      </c>
      <c r="F12754" t="s">
        <v>26</v>
      </c>
      <c r="G12754" t="s">
        <v>73</v>
      </c>
      <c r="H12754" s="2">
        <v>8675.4</v>
      </c>
      <c r="I12754" s="8">
        <f t="shared" si="995"/>
        <v>1124254.6000000001</v>
      </c>
      <c r="J12754" s="8">
        <f t="shared" si="996"/>
        <v>784085.49999999988</v>
      </c>
      <c r="K12754" s="8">
        <f t="shared" si="997"/>
        <v>163415.29999999999</v>
      </c>
      <c r="L12754" s="8">
        <f t="shared" si="998"/>
        <v>163415.29999999999</v>
      </c>
      <c r="M12754" s="8">
        <f t="shared" si="999"/>
        <v>62993.299999999996</v>
      </c>
    </row>
    <row r="12755" spans="1:13" x14ac:dyDescent="0.2">
      <c r="A12755" t="s">
        <v>63</v>
      </c>
      <c r="B12755" t="s">
        <v>63</v>
      </c>
      <c r="C12755">
        <v>2016</v>
      </c>
      <c r="D12755" t="s">
        <v>92</v>
      </c>
      <c r="E12755" t="s">
        <v>23</v>
      </c>
      <c r="F12755" t="s">
        <v>27</v>
      </c>
      <c r="G12755" t="s">
        <v>74</v>
      </c>
      <c r="H12755" s="2">
        <v>16791.599999999999</v>
      </c>
      <c r="I12755" s="8">
        <f t="shared" si="995"/>
        <v>1124254.6000000001</v>
      </c>
      <c r="J12755" s="8">
        <f t="shared" si="996"/>
        <v>784085.49999999988</v>
      </c>
      <c r="K12755" s="8">
        <f t="shared" si="997"/>
        <v>163415.29999999999</v>
      </c>
      <c r="L12755" s="8">
        <f t="shared" si="998"/>
        <v>163415.29999999999</v>
      </c>
      <c r="M12755" s="8">
        <f t="shared" si="999"/>
        <v>144214.19999999998</v>
      </c>
    </row>
    <row r="12756" spans="1:13" x14ac:dyDescent="0.2">
      <c r="A12756" t="s">
        <v>63</v>
      </c>
      <c r="B12756" t="s">
        <v>63</v>
      </c>
      <c r="C12756">
        <v>2016</v>
      </c>
      <c r="D12756" t="s">
        <v>92</v>
      </c>
      <c r="E12756" t="s">
        <v>23</v>
      </c>
      <c r="F12756" t="s">
        <v>28</v>
      </c>
      <c r="G12756" t="s">
        <v>75</v>
      </c>
      <c r="H12756" s="2">
        <v>13330.1</v>
      </c>
      <c r="I12756" s="8">
        <f t="shared" si="995"/>
        <v>1124254.6000000001</v>
      </c>
      <c r="J12756" s="8">
        <f t="shared" si="996"/>
        <v>784085.49999999988</v>
      </c>
      <c r="K12756" s="8">
        <f t="shared" si="997"/>
        <v>163415.29999999999</v>
      </c>
      <c r="L12756" s="8">
        <f t="shared" si="998"/>
        <v>163415.29999999999</v>
      </c>
      <c r="M12756" s="8">
        <f t="shared" si="999"/>
        <v>121342.00000000001</v>
      </c>
    </row>
    <row r="12757" spans="1:13" x14ac:dyDescent="0.2">
      <c r="A12757" t="s">
        <v>63</v>
      </c>
      <c r="B12757" t="s">
        <v>63</v>
      </c>
      <c r="C12757">
        <v>2016</v>
      </c>
      <c r="D12757" t="s">
        <v>92</v>
      </c>
      <c r="E12757" t="s">
        <v>23</v>
      </c>
      <c r="F12757" t="s">
        <v>29</v>
      </c>
      <c r="G12757" t="s">
        <v>76</v>
      </c>
      <c r="H12757" s="2">
        <v>29546</v>
      </c>
      <c r="I12757" s="8">
        <f t="shared" si="995"/>
        <v>1124254.6000000001</v>
      </c>
      <c r="J12757" s="8">
        <f t="shared" si="996"/>
        <v>784085.49999999988</v>
      </c>
      <c r="K12757" s="8">
        <f t="shared" si="997"/>
        <v>163415.29999999999</v>
      </c>
      <c r="L12757" s="8">
        <f t="shared" si="998"/>
        <v>163415.29999999999</v>
      </c>
      <c r="M12757" s="8">
        <f t="shared" si="999"/>
        <v>158400</v>
      </c>
    </row>
    <row r="12758" spans="1:13" x14ac:dyDescent="0.2">
      <c r="A12758" t="s">
        <v>63</v>
      </c>
      <c r="B12758" t="s">
        <v>63</v>
      </c>
      <c r="C12758">
        <v>2016</v>
      </c>
      <c r="D12758" t="s">
        <v>92</v>
      </c>
      <c r="E12758" t="s">
        <v>30</v>
      </c>
      <c r="F12758" t="s">
        <v>31</v>
      </c>
      <c r="G12758" t="s">
        <v>77</v>
      </c>
      <c r="H12758" s="2">
        <v>2408.8000000000002</v>
      </c>
      <c r="I12758" s="8">
        <f t="shared" si="995"/>
        <v>1124254.6000000001</v>
      </c>
      <c r="J12758" s="8">
        <f t="shared" si="996"/>
        <v>129920.6</v>
      </c>
      <c r="K12758" s="8">
        <f t="shared" si="997"/>
        <v>163415.29999999999</v>
      </c>
      <c r="L12758" s="8">
        <f t="shared" si="998"/>
        <v>163415.29999999999</v>
      </c>
      <c r="M12758" s="8">
        <f t="shared" si="999"/>
        <v>18966.899999999998</v>
      </c>
    </row>
    <row r="12759" spans="1:13" x14ac:dyDescent="0.2">
      <c r="A12759" t="s">
        <v>63</v>
      </c>
      <c r="B12759" t="s">
        <v>63</v>
      </c>
      <c r="C12759">
        <v>2016</v>
      </c>
      <c r="D12759" t="s">
        <v>92</v>
      </c>
      <c r="E12759" t="s">
        <v>30</v>
      </c>
      <c r="F12759" t="s">
        <v>32</v>
      </c>
      <c r="G12759" t="s">
        <v>78</v>
      </c>
      <c r="H12759" s="2">
        <v>3260</v>
      </c>
      <c r="I12759" s="8">
        <f t="shared" si="995"/>
        <v>1124254.6000000001</v>
      </c>
      <c r="J12759" s="8">
        <f t="shared" si="996"/>
        <v>129920.6</v>
      </c>
      <c r="K12759" s="8">
        <f t="shared" si="997"/>
        <v>163415.29999999999</v>
      </c>
      <c r="L12759" s="8">
        <f t="shared" si="998"/>
        <v>163415.29999999999</v>
      </c>
      <c r="M12759" s="8">
        <f t="shared" si="999"/>
        <v>21952.600000000002</v>
      </c>
    </row>
    <row r="12760" spans="1:13" x14ac:dyDescent="0.2">
      <c r="A12760" t="s">
        <v>63</v>
      </c>
      <c r="B12760" t="s">
        <v>63</v>
      </c>
      <c r="C12760">
        <v>2016</v>
      </c>
      <c r="D12760" t="s">
        <v>92</v>
      </c>
      <c r="E12760" t="s">
        <v>30</v>
      </c>
      <c r="F12760" t="s">
        <v>33</v>
      </c>
      <c r="G12760" t="s">
        <v>79</v>
      </c>
      <c r="H12760" s="2">
        <v>3542.2</v>
      </c>
      <c r="I12760" s="8">
        <f t="shared" si="995"/>
        <v>1124254.6000000001</v>
      </c>
      <c r="J12760" s="8">
        <f t="shared" si="996"/>
        <v>129920.6</v>
      </c>
      <c r="K12760" s="8">
        <f t="shared" si="997"/>
        <v>163415.29999999999</v>
      </c>
      <c r="L12760" s="8">
        <f t="shared" si="998"/>
        <v>163415.29999999999</v>
      </c>
      <c r="M12760" s="8">
        <f t="shared" si="999"/>
        <v>22910.2</v>
      </c>
    </row>
    <row r="12761" spans="1:13" x14ac:dyDescent="0.2">
      <c r="A12761" t="s">
        <v>63</v>
      </c>
      <c r="B12761" t="s">
        <v>63</v>
      </c>
      <c r="C12761">
        <v>2016</v>
      </c>
      <c r="D12761" t="s">
        <v>92</v>
      </c>
      <c r="E12761" t="s">
        <v>30</v>
      </c>
      <c r="F12761" t="s">
        <v>34</v>
      </c>
      <c r="G12761" t="s">
        <v>80</v>
      </c>
      <c r="H12761" s="2">
        <v>2307</v>
      </c>
      <c r="I12761" s="8">
        <f t="shared" si="995"/>
        <v>1124254.6000000001</v>
      </c>
      <c r="J12761" s="8">
        <f t="shared" si="996"/>
        <v>129920.6</v>
      </c>
      <c r="K12761" s="8">
        <f t="shared" si="997"/>
        <v>163415.29999999999</v>
      </c>
      <c r="L12761" s="8">
        <f t="shared" si="998"/>
        <v>163415.29999999999</v>
      </c>
      <c r="M12761" s="8">
        <f t="shared" si="999"/>
        <v>19243.599999999999</v>
      </c>
    </row>
    <row r="12762" spans="1:13" x14ac:dyDescent="0.2">
      <c r="A12762" t="s">
        <v>63</v>
      </c>
      <c r="B12762" t="s">
        <v>63</v>
      </c>
      <c r="C12762">
        <v>2016</v>
      </c>
      <c r="D12762" t="s">
        <v>92</v>
      </c>
      <c r="E12762" t="s">
        <v>30</v>
      </c>
      <c r="F12762" t="s">
        <v>35</v>
      </c>
      <c r="G12762" t="s">
        <v>81</v>
      </c>
      <c r="H12762" s="2">
        <v>3071.1</v>
      </c>
      <c r="I12762" s="8">
        <f t="shared" si="995"/>
        <v>1124254.6000000001</v>
      </c>
      <c r="J12762" s="8">
        <f t="shared" si="996"/>
        <v>129920.6</v>
      </c>
      <c r="K12762" s="8">
        <f t="shared" si="997"/>
        <v>163415.29999999999</v>
      </c>
      <c r="L12762" s="8">
        <f t="shared" si="998"/>
        <v>163415.29999999999</v>
      </c>
      <c r="M12762" s="8">
        <f t="shared" si="999"/>
        <v>20874</v>
      </c>
    </row>
    <row r="12763" spans="1:13" x14ac:dyDescent="0.2">
      <c r="A12763" t="s">
        <v>63</v>
      </c>
      <c r="B12763" t="s">
        <v>63</v>
      </c>
      <c r="C12763">
        <v>2016</v>
      </c>
      <c r="D12763" t="s">
        <v>92</v>
      </c>
      <c r="E12763" t="s">
        <v>30</v>
      </c>
      <c r="F12763" t="s">
        <v>36</v>
      </c>
      <c r="G12763" t="s">
        <v>82</v>
      </c>
      <c r="H12763" s="2">
        <v>3389.6</v>
      </c>
      <c r="I12763" s="8">
        <f t="shared" si="995"/>
        <v>1124254.6000000001</v>
      </c>
      <c r="J12763" s="8">
        <f t="shared" si="996"/>
        <v>129920.6</v>
      </c>
      <c r="K12763" s="8">
        <f t="shared" si="997"/>
        <v>163415.29999999999</v>
      </c>
      <c r="L12763" s="8">
        <f t="shared" si="998"/>
        <v>163415.29999999999</v>
      </c>
      <c r="M12763" s="8">
        <f t="shared" si="999"/>
        <v>25973.3</v>
      </c>
    </row>
    <row r="12764" spans="1:13" x14ac:dyDescent="0.2">
      <c r="A12764" t="s">
        <v>63</v>
      </c>
      <c r="B12764" t="s">
        <v>63</v>
      </c>
      <c r="C12764">
        <v>2016</v>
      </c>
      <c r="D12764" t="s">
        <v>92</v>
      </c>
      <c r="E12764" t="s">
        <v>37</v>
      </c>
      <c r="F12764" t="s">
        <v>38</v>
      </c>
      <c r="G12764" t="s">
        <v>83</v>
      </c>
      <c r="H12764" s="2">
        <v>3426.2999999999902</v>
      </c>
      <c r="I12764" s="8">
        <f t="shared" si="995"/>
        <v>1124254.6000000001</v>
      </c>
      <c r="J12764" s="8">
        <f t="shared" si="996"/>
        <v>125074.3</v>
      </c>
      <c r="K12764" s="8">
        <f t="shared" si="997"/>
        <v>163415.29999999999</v>
      </c>
      <c r="L12764" s="8">
        <f t="shared" si="998"/>
        <v>163415.29999999999</v>
      </c>
      <c r="M12764" s="8">
        <f t="shared" si="999"/>
        <v>22358.39999999998</v>
      </c>
    </row>
    <row r="12765" spans="1:13" x14ac:dyDescent="0.2">
      <c r="A12765" t="s">
        <v>63</v>
      </c>
      <c r="B12765" t="s">
        <v>63</v>
      </c>
      <c r="C12765">
        <v>2016</v>
      </c>
      <c r="D12765" t="s">
        <v>92</v>
      </c>
      <c r="E12765" t="s">
        <v>37</v>
      </c>
      <c r="F12765" t="s">
        <v>39</v>
      </c>
      <c r="G12765" t="s">
        <v>84</v>
      </c>
      <c r="H12765" s="2">
        <v>3211.3</v>
      </c>
      <c r="I12765" s="8">
        <f t="shared" si="995"/>
        <v>1124254.6000000001</v>
      </c>
      <c r="J12765" s="8">
        <f t="shared" si="996"/>
        <v>125074.3</v>
      </c>
      <c r="K12765" s="8">
        <f t="shared" si="997"/>
        <v>163415.29999999999</v>
      </c>
      <c r="L12765" s="8">
        <f t="shared" si="998"/>
        <v>163415.29999999999</v>
      </c>
      <c r="M12765" s="8">
        <f t="shared" si="999"/>
        <v>23720.199999999997</v>
      </c>
    </row>
    <row r="12766" spans="1:13" x14ac:dyDescent="0.2">
      <c r="A12766" t="s">
        <v>63</v>
      </c>
      <c r="B12766" t="s">
        <v>63</v>
      </c>
      <c r="C12766">
        <v>2016</v>
      </c>
      <c r="D12766" t="s">
        <v>92</v>
      </c>
      <c r="E12766" t="s">
        <v>37</v>
      </c>
      <c r="F12766" t="s">
        <v>40</v>
      </c>
      <c r="G12766" t="s">
        <v>85</v>
      </c>
      <c r="H12766" s="2">
        <v>2473.4</v>
      </c>
      <c r="I12766" s="8">
        <f t="shared" si="995"/>
        <v>1124254.6000000001</v>
      </c>
      <c r="J12766" s="8">
        <f t="shared" si="996"/>
        <v>125074.3</v>
      </c>
      <c r="K12766" s="8">
        <f t="shared" si="997"/>
        <v>163415.29999999999</v>
      </c>
      <c r="L12766" s="8">
        <f t="shared" si="998"/>
        <v>163415.29999999999</v>
      </c>
      <c r="M12766" s="8">
        <f t="shared" si="999"/>
        <v>19836.400000000005</v>
      </c>
    </row>
    <row r="12767" spans="1:13" x14ac:dyDescent="0.2">
      <c r="A12767" t="s">
        <v>63</v>
      </c>
      <c r="B12767" t="s">
        <v>63</v>
      </c>
      <c r="C12767">
        <v>2016</v>
      </c>
      <c r="D12767" t="s">
        <v>92</v>
      </c>
      <c r="E12767" t="s">
        <v>37</v>
      </c>
      <c r="F12767" t="s">
        <v>41</v>
      </c>
      <c r="G12767" t="s">
        <v>86</v>
      </c>
      <c r="H12767" s="2">
        <v>2939.7</v>
      </c>
      <c r="I12767" s="8">
        <f t="shared" si="995"/>
        <v>1124254.6000000001</v>
      </c>
      <c r="J12767" s="8">
        <f t="shared" si="996"/>
        <v>125074.3</v>
      </c>
      <c r="K12767" s="8">
        <f t="shared" si="997"/>
        <v>163415.29999999999</v>
      </c>
      <c r="L12767" s="8">
        <f t="shared" si="998"/>
        <v>163415.29999999999</v>
      </c>
      <c r="M12767" s="8">
        <f t="shared" si="999"/>
        <v>21504.6</v>
      </c>
    </row>
    <row r="12768" spans="1:13" x14ac:dyDescent="0.2">
      <c r="A12768" t="s">
        <v>63</v>
      </c>
      <c r="B12768" t="s">
        <v>63</v>
      </c>
      <c r="C12768">
        <v>2016</v>
      </c>
      <c r="D12768" t="s">
        <v>92</v>
      </c>
      <c r="E12768" t="s">
        <v>37</v>
      </c>
      <c r="F12768" t="s">
        <v>42</v>
      </c>
      <c r="G12768" t="s">
        <v>87</v>
      </c>
      <c r="H12768" s="2">
        <v>2852.1</v>
      </c>
      <c r="I12768" s="8">
        <f t="shared" si="995"/>
        <v>1124254.6000000001</v>
      </c>
      <c r="J12768" s="8">
        <f t="shared" si="996"/>
        <v>125074.3</v>
      </c>
      <c r="K12768" s="8">
        <f t="shared" si="997"/>
        <v>163415.29999999999</v>
      </c>
      <c r="L12768" s="8">
        <f t="shared" si="998"/>
        <v>163415.29999999999</v>
      </c>
      <c r="M12768" s="8">
        <f t="shared" si="999"/>
        <v>22195.199999999993</v>
      </c>
    </row>
    <row r="12769" spans="1:13" x14ac:dyDescent="0.2">
      <c r="A12769" t="s">
        <v>63</v>
      </c>
      <c r="B12769" t="s">
        <v>63</v>
      </c>
      <c r="C12769">
        <v>2016</v>
      </c>
      <c r="D12769" t="s">
        <v>92</v>
      </c>
      <c r="E12769" t="s">
        <v>37</v>
      </c>
      <c r="F12769" t="s">
        <v>43</v>
      </c>
      <c r="G12769" t="s">
        <v>88</v>
      </c>
      <c r="H12769" s="2">
        <v>1936.8</v>
      </c>
      <c r="I12769" s="8">
        <f t="shared" si="995"/>
        <v>1124254.6000000001</v>
      </c>
      <c r="J12769" s="8">
        <f t="shared" si="996"/>
        <v>125074.3</v>
      </c>
      <c r="K12769" s="8">
        <f t="shared" si="997"/>
        <v>163415.29999999999</v>
      </c>
      <c r="L12769" s="8">
        <f t="shared" si="998"/>
        <v>163415.29999999999</v>
      </c>
      <c r="M12769" s="8">
        <f t="shared" si="999"/>
        <v>15459.5</v>
      </c>
    </row>
    <row r="12770" spans="1:13" x14ac:dyDescent="0.2">
      <c r="A12770" t="s">
        <v>63</v>
      </c>
      <c r="B12770" t="s">
        <v>63</v>
      </c>
      <c r="C12770">
        <v>2016</v>
      </c>
      <c r="D12770" t="s">
        <v>93</v>
      </c>
      <c r="E12770" t="s">
        <v>16</v>
      </c>
      <c r="F12770" t="s">
        <v>17</v>
      </c>
      <c r="G12770" t="s">
        <v>65</v>
      </c>
      <c r="H12770" s="2">
        <v>2393.3000000000002</v>
      </c>
      <c r="I12770" s="8">
        <f t="shared" si="995"/>
        <v>1215105.4999999998</v>
      </c>
      <c r="J12770" s="8">
        <f t="shared" si="996"/>
        <v>92501.900000000023</v>
      </c>
      <c r="K12770" s="8">
        <f t="shared" si="997"/>
        <v>172517.00000000003</v>
      </c>
      <c r="L12770" s="8">
        <f t="shared" si="998"/>
        <v>172517.00000000003</v>
      </c>
      <c r="M12770" s="8">
        <f t="shared" si="999"/>
        <v>17342.8</v>
      </c>
    </row>
    <row r="12771" spans="1:13" x14ac:dyDescent="0.2">
      <c r="A12771" t="s">
        <v>63</v>
      </c>
      <c r="B12771" t="s">
        <v>63</v>
      </c>
      <c r="C12771">
        <v>2016</v>
      </c>
      <c r="D12771" t="s">
        <v>93</v>
      </c>
      <c r="E12771" t="s">
        <v>16</v>
      </c>
      <c r="F12771" t="s">
        <v>18</v>
      </c>
      <c r="G12771" t="s">
        <v>66</v>
      </c>
      <c r="H12771" s="2">
        <v>1595.7</v>
      </c>
      <c r="I12771" s="8">
        <f t="shared" si="995"/>
        <v>1215105.4999999998</v>
      </c>
      <c r="J12771" s="8">
        <f t="shared" si="996"/>
        <v>92501.900000000023</v>
      </c>
      <c r="K12771" s="8">
        <f t="shared" si="997"/>
        <v>172517.00000000003</v>
      </c>
      <c r="L12771" s="8">
        <f t="shared" si="998"/>
        <v>172517.00000000003</v>
      </c>
      <c r="M12771" s="8">
        <f t="shared" si="999"/>
        <v>14088.1</v>
      </c>
    </row>
    <row r="12772" spans="1:13" x14ac:dyDescent="0.2">
      <c r="A12772" t="s">
        <v>63</v>
      </c>
      <c r="B12772" t="s">
        <v>63</v>
      </c>
      <c r="C12772">
        <v>2016</v>
      </c>
      <c r="D12772" t="s">
        <v>93</v>
      </c>
      <c r="E12772" t="s">
        <v>16</v>
      </c>
      <c r="F12772" t="s">
        <v>19</v>
      </c>
      <c r="G12772" t="s">
        <v>67</v>
      </c>
      <c r="H12772" s="2">
        <v>1227.5999999999999</v>
      </c>
      <c r="I12772" s="8">
        <f t="shared" si="995"/>
        <v>1215105.4999999998</v>
      </c>
      <c r="J12772" s="8">
        <f t="shared" si="996"/>
        <v>92501.900000000023</v>
      </c>
      <c r="K12772" s="8">
        <f t="shared" si="997"/>
        <v>172517.00000000003</v>
      </c>
      <c r="L12772" s="8">
        <f t="shared" si="998"/>
        <v>172517.00000000003</v>
      </c>
      <c r="M12772" s="8">
        <f t="shared" si="999"/>
        <v>10539.9</v>
      </c>
    </row>
    <row r="12773" spans="1:13" x14ac:dyDescent="0.2">
      <c r="A12773" t="s">
        <v>63</v>
      </c>
      <c r="B12773" t="s">
        <v>63</v>
      </c>
      <c r="C12773">
        <v>2016</v>
      </c>
      <c r="D12773" t="s">
        <v>93</v>
      </c>
      <c r="E12773" t="s">
        <v>16</v>
      </c>
      <c r="F12773" t="s">
        <v>20</v>
      </c>
      <c r="G12773" t="s">
        <v>68</v>
      </c>
      <c r="H12773" s="2">
        <v>1457.5</v>
      </c>
      <c r="I12773" s="8">
        <f t="shared" si="995"/>
        <v>1215105.4999999998</v>
      </c>
      <c r="J12773" s="8">
        <f t="shared" si="996"/>
        <v>92501.900000000023</v>
      </c>
      <c r="K12773" s="8">
        <f t="shared" si="997"/>
        <v>172517.00000000003</v>
      </c>
      <c r="L12773" s="8">
        <f t="shared" si="998"/>
        <v>172517.00000000003</v>
      </c>
      <c r="M12773" s="8">
        <f t="shared" si="999"/>
        <v>10705.4</v>
      </c>
    </row>
    <row r="12774" spans="1:13" x14ac:dyDescent="0.2">
      <c r="A12774" t="s">
        <v>63</v>
      </c>
      <c r="B12774" t="s">
        <v>63</v>
      </c>
      <c r="C12774">
        <v>2016</v>
      </c>
      <c r="D12774" t="s">
        <v>93</v>
      </c>
      <c r="E12774" t="s">
        <v>16</v>
      </c>
      <c r="F12774" t="s">
        <v>21</v>
      </c>
      <c r="G12774" t="s">
        <v>69</v>
      </c>
      <c r="H12774" s="2">
        <v>3582.2</v>
      </c>
      <c r="I12774" s="8">
        <f t="shared" si="995"/>
        <v>1215105.4999999998</v>
      </c>
      <c r="J12774" s="8">
        <f t="shared" si="996"/>
        <v>92501.900000000023</v>
      </c>
      <c r="K12774" s="8">
        <f t="shared" si="997"/>
        <v>172517.00000000003</v>
      </c>
      <c r="L12774" s="8">
        <f t="shared" si="998"/>
        <v>172517.00000000003</v>
      </c>
      <c r="M12774" s="8">
        <f t="shared" si="999"/>
        <v>28627.3</v>
      </c>
    </row>
    <row r="12775" spans="1:13" x14ac:dyDescent="0.2">
      <c r="A12775" t="s">
        <v>63</v>
      </c>
      <c r="B12775" t="s">
        <v>63</v>
      </c>
      <c r="C12775">
        <v>2016</v>
      </c>
      <c r="D12775" t="s">
        <v>93</v>
      </c>
      <c r="E12775" t="s">
        <v>16</v>
      </c>
      <c r="F12775" t="s">
        <v>22</v>
      </c>
      <c r="G12775" t="s">
        <v>70</v>
      </c>
      <c r="H12775" s="2">
        <v>1473.3</v>
      </c>
      <c r="I12775" s="8">
        <f t="shared" si="995"/>
        <v>1215105.4999999998</v>
      </c>
      <c r="J12775" s="8">
        <f t="shared" si="996"/>
        <v>92501.900000000023</v>
      </c>
      <c r="K12775" s="8">
        <f t="shared" si="997"/>
        <v>172517.00000000003</v>
      </c>
      <c r="L12775" s="8">
        <f t="shared" si="998"/>
        <v>172517.00000000003</v>
      </c>
      <c r="M12775" s="8">
        <f t="shared" si="999"/>
        <v>11198.400000000001</v>
      </c>
    </row>
    <row r="12776" spans="1:13" x14ac:dyDescent="0.2">
      <c r="A12776" t="s">
        <v>63</v>
      </c>
      <c r="B12776" t="s">
        <v>63</v>
      </c>
      <c r="C12776">
        <v>2016</v>
      </c>
      <c r="D12776" t="s">
        <v>93</v>
      </c>
      <c r="E12776" t="s">
        <v>23</v>
      </c>
      <c r="F12776" t="s">
        <v>24</v>
      </c>
      <c r="G12776" t="s">
        <v>71</v>
      </c>
      <c r="H12776" s="2">
        <v>19476</v>
      </c>
      <c r="I12776" s="8">
        <f t="shared" si="995"/>
        <v>1215105.4999999998</v>
      </c>
      <c r="J12776" s="8">
        <f t="shared" si="996"/>
        <v>841164.19999999984</v>
      </c>
      <c r="K12776" s="8">
        <f t="shared" si="997"/>
        <v>172517.00000000003</v>
      </c>
      <c r="L12776" s="8">
        <f t="shared" si="998"/>
        <v>172517.00000000003</v>
      </c>
      <c r="M12776" s="8">
        <f t="shared" si="999"/>
        <v>131375</v>
      </c>
    </row>
    <row r="12777" spans="1:13" x14ac:dyDescent="0.2">
      <c r="A12777" t="s">
        <v>63</v>
      </c>
      <c r="B12777" t="s">
        <v>63</v>
      </c>
      <c r="C12777">
        <v>2016</v>
      </c>
      <c r="D12777" t="s">
        <v>93</v>
      </c>
      <c r="E12777" t="s">
        <v>23</v>
      </c>
      <c r="F12777" t="s">
        <v>25</v>
      </c>
      <c r="G12777" t="s">
        <v>72</v>
      </c>
      <c r="H12777" s="2">
        <v>22795</v>
      </c>
      <c r="I12777" s="8">
        <f t="shared" si="995"/>
        <v>1215105.4999999998</v>
      </c>
      <c r="J12777" s="8">
        <f t="shared" si="996"/>
        <v>841164.19999999984</v>
      </c>
      <c r="K12777" s="8">
        <f t="shared" si="997"/>
        <v>172517.00000000003</v>
      </c>
      <c r="L12777" s="8">
        <f t="shared" si="998"/>
        <v>172517.00000000003</v>
      </c>
      <c r="M12777" s="8">
        <f t="shared" si="999"/>
        <v>175789</v>
      </c>
    </row>
    <row r="12778" spans="1:13" x14ac:dyDescent="0.2">
      <c r="A12778" t="s">
        <v>63</v>
      </c>
      <c r="B12778" t="s">
        <v>63</v>
      </c>
      <c r="C12778">
        <v>2016</v>
      </c>
      <c r="D12778" t="s">
        <v>93</v>
      </c>
      <c r="E12778" t="s">
        <v>23</v>
      </c>
      <c r="F12778" t="s">
        <v>26</v>
      </c>
      <c r="G12778" t="s">
        <v>73</v>
      </c>
      <c r="H12778" s="2">
        <v>10994.2</v>
      </c>
      <c r="I12778" s="8">
        <f t="shared" si="995"/>
        <v>1215105.4999999998</v>
      </c>
      <c r="J12778" s="8">
        <f t="shared" si="996"/>
        <v>841164.19999999984</v>
      </c>
      <c r="K12778" s="8">
        <f t="shared" si="997"/>
        <v>172517.00000000003</v>
      </c>
      <c r="L12778" s="8">
        <f t="shared" si="998"/>
        <v>172517.00000000003</v>
      </c>
      <c r="M12778" s="8">
        <f t="shared" si="999"/>
        <v>69446</v>
      </c>
    </row>
    <row r="12779" spans="1:13" x14ac:dyDescent="0.2">
      <c r="A12779" t="s">
        <v>63</v>
      </c>
      <c r="B12779" t="s">
        <v>63</v>
      </c>
      <c r="C12779">
        <v>2016</v>
      </c>
      <c r="D12779" t="s">
        <v>93</v>
      </c>
      <c r="E12779" t="s">
        <v>23</v>
      </c>
      <c r="F12779" t="s">
        <v>27</v>
      </c>
      <c r="G12779" t="s">
        <v>74</v>
      </c>
      <c r="H12779" s="2">
        <v>25594.799999999999</v>
      </c>
      <c r="I12779" s="8">
        <f t="shared" si="995"/>
        <v>1215105.4999999998</v>
      </c>
      <c r="J12779" s="8">
        <f t="shared" si="996"/>
        <v>841164.19999999984</v>
      </c>
      <c r="K12779" s="8">
        <f t="shared" si="997"/>
        <v>172517.00000000003</v>
      </c>
      <c r="L12779" s="8">
        <f t="shared" si="998"/>
        <v>172517.00000000003</v>
      </c>
      <c r="M12779" s="8">
        <f t="shared" si="999"/>
        <v>168370.79999999996</v>
      </c>
    </row>
    <row r="12780" spans="1:13" x14ac:dyDescent="0.2">
      <c r="A12780" t="s">
        <v>63</v>
      </c>
      <c r="B12780" t="s">
        <v>63</v>
      </c>
      <c r="C12780">
        <v>2016</v>
      </c>
      <c r="D12780" t="s">
        <v>93</v>
      </c>
      <c r="E12780" t="s">
        <v>23</v>
      </c>
      <c r="F12780" t="s">
        <v>28</v>
      </c>
      <c r="G12780" t="s">
        <v>75</v>
      </c>
      <c r="H12780" s="2">
        <v>19257.400000000001</v>
      </c>
      <c r="I12780" s="8">
        <f t="shared" si="995"/>
        <v>1215105.4999999998</v>
      </c>
      <c r="J12780" s="8">
        <f t="shared" si="996"/>
        <v>841164.19999999984</v>
      </c>
      <c r="K12780" s="8">
        <f t="shared" si="997"/>
        <v>172517.00000000003</v>
      </c>
      <c r="L12780" s="8">
        <f t="shared" si="998"/>
        <v>172517.00000000003</v>
      </c>
      <c r="M12780" s="8">
        <f t="shared" si="999"/>
        <v>129452.4</v>
      </c>
    </row>
    <row r="12781" spans="1:13" x14ac:dyDescent="0.2">
      <c r="A12781" t="s">
        <v>63</v>
      </c>
      <c r="B12781" t="s">
        <v>63</v>
      </c>
      <c r="C12781">
        <v>2016</v>
      </c>
      <c r="D12781" t="s">
        <v>93</v>
      </c>
      <c r="E12781" t="s">
        <v>23</v>
      </c>
      <c r="F12781" t="s">
        <v>29</v>
      </c>
      <c r="G12781" t="s">
        <v>76</v>
      </c>
      <c r="H12781" s="2">
        <v>24976</v>
      </c>
      <c r="I12781" s="8">
        <f t="shared" si="995"/>
        <v>1215105.4999999998</v>
      </c>
      <c r="J12781" s="8">
        <f t="shared" si="996"/>
        <v>841164.19999999984</v>
      </c>
      <c r="K12781" s="8">
        <f t="shared" si="997"/>
        <v>172517.00000000003</v>
      </c>
      <c r="L12781" s="8">
        <f t="shared" si="998"/>
        <v>172517.00000000003</v>
      </c>
      <c r="M12781" s="8">
        <f t="shared" si="999"/>
        <v>166731</v>
      </c>
    </row>
    <row r="12782" spans="1:13" x14ac:dyDescent="0.2">
      <c r="A12782" t="s">
        <v>63</v>
      </c>
      <c r="B12782" t="s">
        <v>63</v>
      </c>
      <c r="C12782">
        <v>2016</v>
      </c>
      <c r="D12782" t="s">
        <v>93</v>
      </c>
      <c r="E12782" t="s">
        <v>30</v>
      </c>
      <c r="F12782" t="s">
        <v>31</v>
      </c>
      <c r="G12782" t="s">
        <v>77</v>
      </c>
      <c r="H12782" s="2">
        <v>3369</v>
      </c>
      <c r="I12782" s="8">
        <f t="shared" si="995"/>
        <v>1215105.4999999998</v>
      </c>
      <c r="J12782" s="8">
        <f t="shared" si="996"/>
        <v>144386.39999999994</v>
      </c>
      <c r="K12782" s="8">
        <f t="shared" si="997"/>
        <v>172517.00000000003</v>
      </c>
      <c r="L12782" s="8">
        <f t="shared" si="998"/>
        <v>172517.00000000003</v>
      </c>
      <c r="M12782" s="8">
        <f t="shared" si="999"/>
        <v>22210.89999999998</v>
      </c>
    </row>
    <row r="12783" spans="1:13" x14ac:dyDescent="0.2">
      <c r="A12783" t="s">
        <v>63</v>
      </c>
      <c r="B12783" t="s">
        <v>63</v>
      </c>
      <c r="C12783">
        <v>2016</v>
      </c>
      <c r="D12783" t="s">
        <v>93</v>
      </c>
      <c r="E12783" t="s">
        <v>30</v>
      </c>
      <c r="F12783" t="s">
        <v>32</v>
      </c>
      <c r="G12783" t="s">
        <v>78</v>
      </c>
      <c r="H12783" s="2">
        <v>2891.2</v>
      </c>
      <c r="I12783" s="8">
        <f t="shared" si="995"/>
        <v>1215105.4999999998</v>
      </c>
      <c r="J12783" s="8">
        <f t="shared" si="996"/>
        <v>144386.39999999994</v>
      </c>
      <c r="K12783" s="8">
        <f t="shared" si="997"/>
        <v>172517.00000000003</v>
      </c>
      <c r="L12783" s="8">
        <f t="shared" si="998"/>
        <v>172517.00000000003</v>
      </c>
      <c r="M12783" s="8">
        <f t="shared" si="999"/>
        <v>23546.69999999999</v>
      </c>
    </row>
    <row r="12784" spans="1:13" x14ac:dyDescent="0.2">
      <c r="A12784" t="s">
        <v>63</v>
      </c>
      <c r="B12784" t="s">
        <v>63</v>
      </c>
      <c r="C12784">
        <v>2016</v>
      </c>
      <c r="D12784" t="s">
        <v>93</v>
      </c>
      <c r="E12784" t="s">
        <v>30</v>
      </c>
      <c r="F12784" t="s">
        <v>33</v>
      </c>
      <c r="G12784" t="s">
        <v>79</v>
      </c>
      <c r="H12784" s="2">
        <v>3168.7</v>
      </c>
      <c r="I12784" s="8">
        <f t="shared" si="995"/>
        <v>1215105.4999999998</v>
      </c>
      <c r="J12784" s="8">
        <f t="shared" si="996"/>
        <v>144386.39999999994</v>
      </c>
      <c r="K12784" s="8">
        <f t="shared" si="997"/>
        <v>172517.00000000003</v>
      </c>
      <c r="L12784" s="8">
        <f t="shared" si="998"/>
        <v>172517.00000000003</v>
      </c>
      <c r="M12784" s="8">
        <f t="shared" si="999"/>
        <v>24099.700000000004</v>
      </c>
    </row>
    <row r="12785" spans="1:13" x14ac:dyDescent="0.2">
      <c r="A12785" t="s">
        <v>63</v>
      </c>
      <c r="B12785" t="s">
        <v>63</v>
      </c>
      <c r="C12785">
        <v>2016</v>
      </c>
      <c r="D12785" t="s">
        <v>93</v>
      </c>
      <c r="E12785" t="s">
        <v>30</v>
      </c>
      <c r="F12785" t="s">
        <v>34</v>
      </c>
      <c r="G12785" t="s">
        <v>80</v>
      </c>
      <c r="H12785" s="2">
        <v>2742.9</v>
      </c>
      <c r="I12785" s="8">
        <f t="shared" si="995"/>
        <v>1215105.4999999998</v>
      </c>
      <c r="J12785" s="8">
        <f t="shared" si="996"/>
        <v>144386.39999999994</v>
      </c>
      <c r="K12785" s="8">
        <f t="shared" si="997"/>
        <v>172517.00000000003</v>
      </c>
      <c r="L12785" s="8">
        <f t="shared" si="998"/>
        <v>172517.00000000003</v>
      </c>
      <c r="M12785" s="8">
        <f t="shared" si="999"/>
        <v>22037.799999999992</v>
      </c>
    </row>
    <row r="12786" spans="1:13" x14ac:dyDescent="0.2">
      <c r="A12786" t="s">
        <v>63</v>
      </c>
      <c r="B12786" t="s">
        <v>63</v>
      </c>
      <c r="C12786">
        <v>2016</v>
      </c>
      <c r="D12786" t="s">
        <v>93</v>
      </c>
      <c r="E12786" t="s">
        <v>30</v>
      </c>
      <c r="F12786" t="s">
        <v>35</v>
      </c>
      <c r="G12786" t="s">
        <v>81</v>
      </c>
      <c r="H12786" s="2">
        <v>3196.2</v>
      </c>
      <c r="I12786" s="8">
        <f t="shared" si="995"/>
        <v>1215105.4999999998</v>
      </c>
      <c r="J12786" s="8">
        <f t="shared" si="996"/>
        <v>144386.39999999994</v>
      </c>
      <c r="K12786" s="8">
        <f t="shared" si="997"/>
        <v>172517.00000000003</v>
      </c>
      <c r="L12786" s="8">
        <f t="shared" si="998"/>
        <v>172517.00000000003</v>
      </c>
      <c r="M12786" s="8">
        <f t="shared" si="999"/>
        <v>23000.600000000009</v>
      </c>
    </row>
    <row r="12787" spans="1:13" x14ac:dyDescent="0.2">
      <c r="A12787" t="s">
        <v>63</v>
      </c>
      <c r="B12787" t="s">
        <v>63</v>
      </c>
      <c r="C12787">
        <v>2016</v>
      </c>
      <c r="D12787" t="s">
        <v>93</v>
      </c>
      <c r="E12787" t="s">
        <v>30</v>
      </c>
      <c r="F12787" t="s">
        <v>36</v>
      </c>
      <c r="G12787" t="s">
        <v>82</v>
      </c>
      <c r="H12787" s="2">
        <v>4581.7</v>
      </c>
      <c r="I12787" s="8">
        <f t="shared" si="995"/>
        <v>1215105.4999999998</v>
      </c>
      <c r="J12787" s="8">
        <f t="shared" si="996"/>
        <v>144386.39999999994</v>
      </c>
      <c r="K12787" s="8">
        <f t="shared" si="997"/>
        <v>172517.00000000003</v>
      </c>
      <c r="L12787" s="8">
        <f t="shared" si="998"/>
        <v>172517.00000000003</v>
      </c>
      <c r="M12787" s="8">
        <f t="shared" si="999"/>
        <v>29490.69999999999</v>
      </c>
    </row>
    <row r="12788" spans="1:13" x14ac:dyDescent="0.2">
      <c r="A12788" t="s">
        <v>63</v>
      </c>
      <c r="B12788" t="s">
        <v>63</v>
      </c>
      <c r="C12788">
        <v>2016</v>
      </c>
      <c r="D12788" t="s">
        <v>93</v>
      </c>
      <c r="E12788" t="s">
        <v>37</v>
      </c>
      <c r="F12788" t="s">
        <v>38</v>
      </c>
      <c r="G12788" t="s">
        <v>83</v>
      </c>
      <c r="H12788" s="2">
        <v>2774.3</v>
      </c>
      <c r="I12788" s="8">
        <f t="shared" si="995"/>
        <v>1215105.4999999998</v>
      </c>
      <c r="J12788" s="8">
        <f t="shared" si="996"/>
        <v>137052.99999999997</v>
      </c>
      <c r="K12788" s="8">
        <f t="shared" si="997"/>
        <v>172517.00000000003</v>
      </c>
      <c r="L12788" s="8">
        <f t="shared" si="998"/>
        <v>172517.00000000003</v>
      </c>
      <c r="M12788" s="8">
        <f t="shared" si="999"/>
        <v>24588.300000000003</v>
      </c>
    </row>
    <row r="12789" spans="1:13" x14ac:dyDescent="0.2">
      <c r="A12789" t="s">
        <v>63</v>
      </c>
      <c r="B12789" t="s">
        <v>63</v>
      </c>
      <c r="C12789">
        <v>2016</v>
      </c>
      <c r="D12789" t="s">
        <v>93</v>
      </c>
      <c r="E12789" t="s">
        <v>37</v>
      </c>
      <c r="F12789" t="s">
        <v>39</v>
      </c>
      <c r="G12789" t="s">
        <v>84</v>
      </c>
      <c r="H12789" s="2">
        <v>3268.6</v>
      </c>
      <c r="I12789" s="8">
        <f t="shared" si="995"/>
        <v>1215105.4999999998</v>
      </c>
      <c r="J12789" s="8">
        <f t="shared" si="996"/>
        <v>137052.99999999997</v>
      </c>
      <c r="K12789" s="8">
        <f t="shared" si="997"/>
        <v>172517.00000000003</v>
      </c>
      <c r="L12789" s="8">
        <f t="shared" si="998"/>
        <v>172517.00000000003</v>
      </c>
      <c r="M12789" s="8">
        <f t="shared" si="999"/>
        <v>25512.69999999999</v>
      </c>
    </row>
    <row r="12790" spans="1:13" x14ac:dyDescent="0.2">
      <c r="A12790" t="s">
        <v>63</v>
      </c>
      <c r="B12790" t="s">
        <v>63</v>
      </c>
      <c r="C12790">
        <v>2016</v>
      </c>
      <c r="D12790" t="s">
        <v>93</v>
      </c>
      <c r="E12790" t="s">
        <v>37</v>
      </c>
      <c r="F12790" t="s">
        <v>40</v>
      </c>
      <c r="G12790" t="s">
        <v>85</v>
      </c>
      <c r="H12790" s="2">
        <v>2998</v>
      </c>
      <c r="I12790" s="8">
        <f t="shared" si="995"/>
        <v>1215105.4999999998</v>
      </c>
      <c r="J12790" s="8">
        <f t="shared" si="996"/>
        <v>137052.99999999997</v>
      </c>
      <c r="K12790" s="8">
        <f t="shared" si="997"/>
        <v>172517.00000000003</v>
      </c>
      <c r="L12790" s="8">
        <f t="shared" si="998"/>
        <v>172517.00000000003</v>
      </c>
      <c r="M12790" s="8">
        <f t="shared" si="999"/>
        <v>21601.3</v>
      </c>
    </row>
    <row r="12791" spans="1:13" x14ac:dyDescent="0.2">
      <c r="A12791" t="s">
        <v>63</v>
      </c>
      <c r="B12791" t="s">
        <v>63</v>
      </c>
      <c r="C12791">
        <v>2016</v>
      </c>
      <c r="D12791" t="s">
        <v>93</v>
      </c>
      <c r="E12791" t="s">
        <v>37</v>
      </c>
      <c r="F12791" t="s">
        <v>41</v>
      </c>
      <c r="G12791" t="s">
        <v>86</v>
      </c>
      <c r="H12791" s="2">
        <v>3283.1</v>
      </c>
      <c r="I12791" s="8">
        <f t="shared" si="995"/>
        <v>1215105.4999999998</v>
      </c>
      <c r="J12791" s="8">
        <f t="shared" si="996"/>
        <v>137052.99999999997</v>
      </c>
      <c r="K12791" s="8">
        <f t="shared" si="997"/>
        <v>172517.00000000003</v>
      </c>
      <c r="L12791" s="8">
        <f t="shared" si="998"/>
        <v>172517.00000000003</v>
      </c>
      <c r="M12791" s="8">
        <f t="shared" si="999"/>
        <v>23660.6</v>
      </c>
    </row>
    <row r="12792" spans="1:13" x14ac:dyDescent="0.2">
      <c r="A12792" t="s">
        <v>63</v>
      </c>
      <c r="B12792" t="s">
        <v>63</v>
      </c>
      <c r="C12792">
        <v>2016</v>
      </c>
      <c r="D12792" t="s">
        <v>93</v>
      </c>
      <c r="E12792" t="s">
        <v>37</v>
      </c>
      <c r="F12792" t="s">
        <v>42</v>
      </c>
      <c r="G12792" t="s">
        <v>87</v>
      </c>
      <c r="H12792" s="2">
        <v>3434.4</v>
      </c>
      <c r="I12792" s="8">
        <f t="shared" si="995"/>
        <v>1215105.4999999998</v>
      </c>
      <c r="J12792" s="8">
        <f t="shared" si="996"/>
        <v>137052.99999999997</v>
      </c>
      <c r="K12792" s="8">
        <f t="shared" si="997"/>
        <v>172517.00000000003</v>
      </c>
      <c r="L12792" s="8">
        <f t="shared" si="998"/>
        <v>172517.00000000003</v>
      </c>
      <c r="M12792" s="8">
        <f t="shared" si="999"/>
        <v>25048.5</v>
      </c>
    </row>
    <row r="12793" spans="1:13" x14ac:dyDescent="0.2">
      <c r="A12793" t="s">
        <v>63</v>
      </c>
      <c r="B12793" t="s">
        <v>63</v>
      </c>
      <c r="C12793">
        <v>2016</v>
      </c>
      <c r="D12793" t="s">
        <v>93</v>
      </c>
      <c r="E12793" t="s">
        <v>37</v>
      </c>
      <c r="F12793" t="s">
        <v>43</v>
      </c>
      <c r="G12793" t="s">
        <v>88</v>
      </c>
      <c r="H12793" s="2">
        <v>1985.9</v>
      </c>
      <c r="I12793" s="8">
        <f t="shared" si="995"/>
        <v>1215105.4999999998</v>
      </c>
      <c r="J12793" s="8">
        <f t="shared" si="996"/>
        <v>137052.99999999997</v>
      </c>
      <c r="K12793" s="8">
        <f t="shared" si="997"/>
        <v>172517.00000000003</v>
      </c>
      <c r="L12793" s="8">
        <f t="shared" si="998"/>
        <v>172517.00000000003</v>
      </c>
      <c r="M12793" s="8">
        <f t="shared" si="999"/>
        <v>16641.600000000002</v>
      </c>
    </row>
    <row r="12794" spans="1:13" x14ac:dyDescent="0.2">
      <c r="A12794" t="s">
        <v>63</v>
      </c>
      <c r="B12794" t="s">
        <v>63</v>
      </c>
      <c r="C12794">
        <v>2016</v>
      </c>
      <c r="D12794" t="s">
        <v>94</v>
      </c>
      <c r="E12794" t="s">
        <v>16</v>
      </c>
      <c r="F12794" t="s">
        <v>17</v>
      </c>
      <c r="G12794" t="s">
        <v>65</v>
      </c>
      <c r="H12794" s="2">
        <v>2248</v>
      </c>
      <c r="I12794" s="8">
        <f t="shared" si="995"/>
        <v>1165119</v>
      </c>
      <c r="J12794" s="8">
        <f t="shared" si="996"/>
        <v>88470</v>
      </c>
      <c r="K12794" s="8">
        <f t="shared" si="997"/>
        <v>167926</v>
      </c>
      <c r="L12794" s="8">
        <f t="shared" si="998"/>
        <v>167926</v>
      </c>
      <c r="M12794" s="8">
        <f t="shared" si="999"/>
        <v>16564</v>
      </c>
    </row>
    <row r="12795" spans="1:13" x14ac:dyDescent="0.2">
      <c r="A12795" t="s">
        <v>63</v>
      </c>
      <c r="B12795" t="s">
        <v>63</v>
      </c>
      <c r="C12795">
        <v>2016</v>
      </c>
      <c r="D12795" t="s">
        <v>94</v>
      </c>
      <c r="E12795" t="s">
        <v>16</v>
      </c>
      <c r="F12795" t="s">
        <v>18</v>
      </c>
      <c r="G12795" t="s">
        <v>66</v>
      </c>
      <c r="H12795" s="2">
        <v>1841</v>
      </c>
      <c r="I12795" s="8">
        <f t="shared" si="995"/>
        <v>1165119</v>
      </c>
      <c r="J12795" s="8">
        <f t="shared" si="996"/>
        <v>88470</v>
      </c>
      <c r="K12795" s="8">
        <f t="shared" si="997"/>
        <v>167926</v>
      </c>
      <c r="L12795" s="8">
        <f t="shared" si="998"/>
        <v>167926</v>
      </c>
      <c r="M12795" s="8">
        <f t="shared" si="999"/>
        <v>14346</v>
      </c>
    </row>
    <row r="12796" spans="1:13" x14ac:dyDescent="0.2">
      <c r="A12796" t="s">
        <v>63</v>
      </c>
      <c r="B12796" t="s">
        <v>63</v>
      </c>
      <c r="C12796">
        <v>2016</v>
      </c>
      <c r="D12796" t="s">
        <v>94</v>
      </c>
      <c r="E12796" t="s">
        <v>16</v>
      </c>
      <c r="F12796" t="s">
        <v>19</v>
      </c>
      <c r="G12796" t="s">
        <v>67</v>
      </c>
      <c r="H12796" s="2">
        <v>1473</v>
      </c>
      <c r="I12796" s="8">
        <f t="shared" si="995"/>
        <v>1165119</v>
      </c>
      <c r="J12796" s="8">
        <f t="shared" si="996"/>
        <v>88470</v>
      </c>
      <c r="K12796" s="8">
        <f t="shared" si="997"/>
        <v>167926</v>
      </c>
      <c r="L12796" s="8">
        <f t="shared" si="998"/>
        <v>167926</v>
      </c>
      <c r="M12796" s="8">
        <f t="shared" si="999"/>
        <v>10036</v>
      </c>
    </row>
    <row r="12797" spans="1:13" x14ac:dyDescent="0.2">
      <c r="A12797" t="s">
        <v>63</v>
      </c>
      <c r="B12797" t="s">
        <v>63</v>
      </c>
      <c r="C12797">
        <v>2016</v>
      </c>
      <c r="D12797" t="s">
        <v>94</v>
      </c>
      <c r="E12797" t="s">
        <v>16</v>
      </c>
      <c r="F12797" t="s">
        <v>20</v>
      </c>
      <c r="G12797" t="s">
        <v>68</v>
      </c>
      <c r="H12797" s="2">
        <v>1638</v>
      </c>
      <c r="I12797" s="8">
        <f t="shared" si="995"/>
        <v>1165119</v>
      </c>
      <c r="J12797" s="8">
        <f t="shared" si="996"/>
        <v>88470</v>
      </c>
      <c r="K12797" s="8">
        <f t="shared" si="997"/>
        <v>167926</v>
      </c>
      <c r="L12797" s="8">
        <f t="shared" si="998"/>
        <v>167926</v>
      </c>
      <c r="M12797" s="8">
        <f t="shared" si="999"/>
        <v>10633</v>
      </c>
    </row>
    <row r="12798" spans="1:13" x14ac:dyDescent="0.2">
      <c r="A12798" t="s">
        <v>63</v>
      </c>
      <c r="B12798" t="s">
        <v>63</v>
      </c>
      <c r="C12798">
        <v>2016</v>
      </c>
      <c r="D12798" t="s">
        <v>94</v>
      </c>
      <c r="E12798" t="s">
        <v>16</v>
      </c>
      <c r="F12798" t="s">
        <v>21</v>
      </c>
      <c r="G12798" t="s">
        <v>69</v>
      </c>
      <c r="H12798" s="2">
        <v>4119</v>
      </c>
      <c r="I12798" s="8">
        <f t="shared" si="995"/>
        <v>1165119</v>
      </c>
      <c r="J12798" s="8">
        <f t="shared" si="996"/>
        <v>88470</v>
      </c>
      <c r="K12798" s="8">
        <f t="shared" si="997"/>
        <v>167926</v>
      </c>
      <c r="L12798" s="8">
        <f t="shared" si="998"/>
        <v>167926</v>
      </c>
      <c r="M12798" s="8">
        <f t="shared" si="999"/>
        <v>26185</v>
      </c>
    </row>
    <row r="12799" spans="1:13" x14ac:dyDescent="0.2">
      <c r="A12799" t="s">
        <v>63</v>
      </c>
      <c r="B12799" t="s">
        <v>63</v>
      </c>
      <c r="C12799">
        <v>2016</v>
      </c>
      <c r="D12799" t="s">
        <v>94</v>
      </c>
      <c r="E12799" t="s">
        <v>16</v>
      </c>
      <c r="F12799" t="s">
        <v>22</v>
      </c>
      <c r="G12799" t="s">
        <v>70</v>
      </c>
      <c r="H12799" s="2">
        <v>1518</v>
      </c>
      <c r="I12799" s="8">
        <f t="shared" si="995"/>
        <v>1165119</v>
      </c>
      <c r="J12799" s="8">
        <f t="shared" si="996"/>
        <v>88470</v>
      </c>
      <c r="K12799" s="8">
        <f t="shared" si="997"/>
        <v>167926</v>
      </c>
      <c r="L12799" s="8">
        <f t="shared" si="998"/>
        <v>167926</v>
      </c>
      <c r="M12799" s="8">
        <f t="shared" si="999"/>
        <v>10706</v>
      </c>
    </row>
    <row r="12800" spans="1:13" x14ac:dyDescent="0.2">
      <c r="A12800" t="s">
        <v>63</v>
      </c>
      <c r="B12800" t="s">
        <v>63</v>
      </c>
      <c r="C12800">
        <v>2016</v>
      </c>
      <c r="D12800" t="s">
        <v>94</v>
      </c>
      <c r="E12800" t="s">
        <v>23</v>
      </c>
      <c r="F12800" t="s">
        <v>24</v>
      </c>
      <c r="G12800" t="s">
        <v>71</v>
      </c>
      <c r="H12800" s="2">
        <v>20750</v>
      </c>
      <c r="I12800" s="8">
        <f t="shared" si="995"/>
        <v>1165119</v>
      </c>
      <c r="J12800" s="8">
        <f t="shared" si="996"/>
        <v>803554</v>
      </c>
      <c r="K12800" s="8">
        <f t="shared" si="997"/>
        <v>167926</v>
      </c>
      <c r="L12800" s="8">
        <f t="shared" si="998"/>
        <v>167926</v>
      </c>
      <c r="M12800" s="8">
        <f t="shared" si="999"/>
        <v>136730</v>
      </c>
    </row>
    <row r="12801" spans="1:13" x14ac:dyDescent="0.2">
      <c r="A12801" t="s">
        <v>63</v>
      </c>
      <c r="B12801" t="s">
        <v>63</v>
      </c>
      <c r="C12801">
        <v>2016</v>
      </c>
      <c r="D12801" t="s">
        <v>94</v>
      </c>
      <c r="E12801" t="s">
        <v>23</v>
      </c>
      <c r="F12801" t="s">
        <v>25</v>
      </c>
      <c r="G12801" t="s">
        <v>72</v>
      </c>
      <c r="H12801" s="2">
        <v>22680</v>
      </c>
      <c r="I12801" s="8">
        <f t="shared" si="995"/>
        <v>1165119</v>
      </c>
      <c r="J12801" s="8">
        <f t="shared" si="996"/>
        <v>803554</v>
      </c>
      <c r="K12801" s="8">
        <f t="shared" si="997"/>
        <v>167926</v>
      </c>
      <c r="L12801" s="8">
        <f t="shared" si="998"/>
        <v>167926</v>
      </c>
      <c r="M12801" s="8">
        <f t="shared" si="999"/>
        <v>153430</v>
      </c>
    </row>
    <row r="12802" spans="1:13" x14ac:dyDescent="0.2">
      <c r="A12802" t="s">
        <v>63</v>
      </c>
      <c r="B12802" t="s">
        <v>63</v>
      </c>
      <c r="C12802">
        <v>2016</v>
      </c>
      <c r="D12802" t="s">
        <v>94</v>
      </c>
      <c r="E12802" t="s">
        <v>23</v>
      </c>
      <c r="F12802" t="s">
        <v>26</v>
      </c>
      <c r="G12802" t="s">
        <v>73</v>
      </c>
      <c r="H12802" s="2">
        <v>8318</v>
      </c>
      <c r="I12802" s="8">
        <f t="shared" ref="I12802:I12865" si="1000">SUMIFS(H:H,C:C,C12802,D:D,D12802)</f>
        <v>1165119</v>
      </c>
      <c r="J12802" s="8">
        <f t="shared" ref="J12802:J12865" si="1001">SUMIFS(H:H,E:E,E12802,D:D,D12802,C:C,C12802)</f>
        <v>803554</v>
      </c>
      <c r="K12802" s="8">
        <f t="shared" si="997"/>
        <v>167926</v>
      </c>
      <c r="L12802" s="8">
        <f t="shared" si="998"/>
        <v>167926</v>
      </c>
      <c r="M12802" s="8">
        <f t="shared" si="999"/>
        <v>63110</v>
      </c>
    </row>
    <row r="12803" spans="1:13" x14ac:dyDescent="0.2">
      <c r="A12803" t="s">
        <v>63</v>
      </c>
      <c r="B12803" t="s">
        <v>63</v>
      </c>
      <c r="C12803">
        <v>2016</v>
      </c>
      <c r="D12803" t="s">
        <v>94</v>
      </c>
      <c r="E12803" t="s">
        <v>23</v>
      </c>
      <c r="F12803" t="s">
        <v>27</v>
      </c>
      <c r="G12803" t="s">
        <v>74</v>
      </c>
      <c r="H12803" s="2">
        <v>21352</v>
      </c>
      <c r="I12803" s="8">
        <f t="shared" si="1000"/>
        <v>1165119</v>
      </c>
      <c r="J12803" s="8">
        <f t="shared" si="1001"/>
        <v>803554</v>
      </c>
      <c r="K12803" s="8">
        <f t="shared" ref="K12803:K12866" si="1002">SUMIFS(H:H,B:B,B12803,C:C,C12803,D:D,D12803)</f>
        <v>167926</v>
      </c>
      <c r="L12803" s="8">
        <f t="shared" ref="L12803:L12866" si="1003">SUMIFS(H:H,A:A,A12803,C:C,C12803,D:D,D12803)</f>
        <v>167926</v>
      </c>
      <c r="M12803" s="8">
        <f t="shared" ref="M12803:M12866" si="1004">SUMIFS(H:H,G:G,G12803,D:D,D12803,C:C,C12803)</f>
        <v>162756</v>
      </c>
    </row>
    <row r="12804" spans="1:13" x14ac:dyDescent="0.2">
      <c r="A12804" t="s">
        <v>63</v>
      </c>
      <c r="B12804" t="s">
        <v>63</v>
      </c>
      <c r="C12804">
        <v>2016</v>
      </c>
      <c r="D12804" t="s">
        <v>94</v>
      </c>
      <c r="E12804" t="s">
        <v>23</v>
      </c>
      <c r="F12804" t="s">
        <v>28</v>
      </c>
      <c r="G12804" t="s">
        <v>75</v>
      </c>
      <c r="H12804" s="2">
        <v>20035</v>
      </c>
      <c r="I12804" s="8">
        <f t="shared" si="1000"/>
        <v>1165119</v>
      </c>
      <c r="J12804" s="8">
        <f t="shared" si="1001"/>
        <v>803554</v>
      </c>
      <c r="K12804" s="8">
        <f t="shared" si="1002"/>
        <v>167926</v>
      </c>
      <c r="L12804" s="8">
        <f t="shared" si="1003"/>
        <v>167926</v>
      </c>
      <c r="M12804" s="8">
        <f t="shared" si="1004"/>
        <v>136148</v>
      </c>
    </row>
    <row r="12805" spans="1:13" x14ac:dyDescent="0.2">
      <c r="A12805" t="s">
        <v>63</v>
      </c>
      <c r="B12805" t="s">
        <v>63</v>
      </c>
      <c r="C12805">
        <v>2016</v>
      </c>
      <c r="D12805" t="s">
        <v>94</v>
      </c>
      <c r="E12805" t="s">
        <v>23</v>
      </c>
      <c r="F12805" t="s">
        <v>29</v>
      </c>
      <c r="G12805" t="s">
        <v>76</v>
      </c>
      <c r="H12805" s="2">
        <v>23080</v>
      </c>
      <c r="I12805" s="8">
        <f t="shared" si="1000"/>
        <v>1165119</v>
      </c>
      <c r="J12805" s="8">
        <f t="shared" si="1001"/>
        <v>803554</v>
      </c>
      <c r="K12805" s="8">
        <f t="shared" si="1002"/>
        <v>167926</v>
      </c>
      <c r="L12805" s="8">
        <f t="shared" si="1003"/>
        <v>167926</v>
      </c>
      <c r="M12805" s="8">
        <f t="shared" si="1004"/>
        <v>151380</v>
      </c>
    </row>
    <row r="12806" spans="1:13" x14ac:dyDescent="0.2">
      <c r="A12806" t="s">
        <v>63</v>
      </c>
      <c r="B12806" t="s">
        <v>63</v>
      </c>
      <c r="C12806">
        <v>2016</v>
      </c>
      <c r="D12806" t="s">
        <v>94</v>
      </c>
      <c r="E12806" t="s">
        <v>30</v>
      </c>
      <c r="F12806" t="s">
        <v>31</v>
      </c>
      <c r="G12806" t="s">
        <v>77</v>
      </c>
      <c r="H12806" s="2">
        <v>3139</v>
      </c>
      <c r="I12806" s="8">
        <f t="shared" si="1000"/>
        <v>1165119</v>
      </c>
      <c r="J12806" s="8">
        <f t="shared" si="1001"/>
        <v>139773</v>
      </c>
      <c r="K12806" s="8">
        <f t="shared" si="1002"/>
        <v>167926</v>
      </c>
      <c r="L12806" s="8">
        <f t="shared" si="1003"/>
        <v>167926</v>
      </c>
      <c r="M12806" s="8">
        <f t="shared" si="1004"/>
        <v>20837</v>
      </c>
    </row>
    <row r="12807" spans="1:13" x14ac:dyDescent="0.2">
      <c r="A12807" t="s">
        <v>63</v>
      </c>
      <c r="B12807" t="s">
        <v>63</v>
      </c>
      <c r="C12807">
        <v>2016</v>
      </c>
      <c r="D12807" t="s">
        <v>94</v>
      </c>
      <c r="E12807" t="s">
        <v>30</v>
      </c>
      <c r="F12807" t="s">
        <v>32</v>
      </c>
      <c r="G12807" t="s">
        <v>78</v>
      </c>
      <c r="H12807" s="2">
        <v>2962</v>
      </c>
      <c r="I12807" s="8">
        <f t="shared" si="1000"/>
        <v>1165119</v>
      </c>
      <c r="J12807" s="8">
        <f t="shared" si="1001"/>
        <v>139773</v>
      </c>
      <c r="K12807" s="8">
        <f t="shared" si="1002"/>
        <v>167926</v>
      </c>
      <c r="L12807" s="8">
        <f t="shared" si="1003"/>
        <v>167926</v>
      </c>
      <c r="M12807" s="8">
        <f t="shared" si="1004"/>
        <v>22374</v>
      </c>
    </row>
    <row r="12808" spans="1:13" x14ac:dyDescent="0.2">
      <c r="A12808" t="s">
        <v>63</v>
      </c>
      <c r="B12808" t="s">
        <v>63</v>
      </c>
      <c r="C12808">
        <v>2016</v>
      </c>
      <c r="D12808" t="s">
        <v>94</v>
      </c>
      <c r="E12808" t="s">
        <v>30</v>
      </c>
      <c r="F12808" t="s">
        <v>33</v>
      </c>
      <c r="G12808" t="s">
        <v>79</v>
      </c>
      <c r="H12808" s="2">
        <v>3550</v>
      </c>
      <c r="I12808" s="8">
        <f t="shared" si="1000"/>
        <v>1165119</v>
      </c>
      <c r="J12808" s="8">
        <f t="shared" si="1001"/>
        <v>139773</v>
      </c>
      <c r="K12808" s="8">
        <f t="shared" si="1002"/>
        <v>167926</v>
      </c>
      <c r="L12808" s="8">
        <f t="shared" si="1003"/>
        <v>167926</v>
      </c>
      <c r="M12808" s="8">
        <f t="shared" si="1004"/>
        <v>24061</v>
      </c>
    </row>
    <row r="12809" spans="1:13" x14ac:dyDescent="0.2">
      <c r="A12809" t="s">
        <v>63</v>
      </c>
      <c r="B12809" t="s">
        <v>63</v>
      </c>
      <c r="C12809">
        <v>2016</v>
      </c>
      <c r="D12809" t="s">
        <v>94</v>
      </c>
      <c r="E12809" t="s">
        <v>30</v>
      </c>
      <c r="F12809" t="s">
        <v>34</v>
      </c>
      <c r="G12809" t="s">
        <v>80</v>
      </c>
      <c r="H12809" s="2">
        <v>3089</v>
      </c>
      <c r="I12809" s="8">
        <f t="shared" si="1000"/>
        <v>1165119</v>
      </c>
      <c r="J12809" s="8">
        <f t="shared" si="1001"/>
        <v>139773</v>
      </c>
      <c r="K12809" s="8">
        <f t="shared" si="1002"/>
        <v>167926</v>
      </c>
      <c r="L12809" s="8">
        <f t="shared" si="1003"/>
        <v>167926</v>
      </c>
      <c r="M12809" s="8">
        <f t="shared" si="1004"/>
        <v>21310</v>
      </c>
    </row>
    <row r="12810" spans="1:13" x14ac:dyDescent="0.2">
      <c r="A12810" t="s">
        <v>63</v>
      </c>
      <c r="B12810" t="s">
        <v>63</v>
      </c>
      <c r="C12810">
        <v>2016</v>
      </c>
      <c r="D12810" t="s">
        <v>94</v>
      </c>
      <c r="E12810" t="s">
        <v>30</v>
      </c>
      <c r="F12810" t="s">
        <v>35</v>
      </c>
      <c r="G12810" t="s">
        <v>81</v>
      </c>
      <c r="H12810" s="2">
        <v>3373</v>
      </c>
      <c r="I12810" s="8">
        <f t="shared" si="1000"/>
        <v>1165119</v>
      </c>
      <c r="J12810" s="8">
        <f t="shared" si="1001"/>
        <v>139773</v>
      </c>
      <c r="K12810" s="8">
        <f t="shared" si="1002"/>
        <v>167926</v>
      </c>
      <c r="L12810" s="8">
        <f t="shared" si="1003"/>
        <v>167926</v>
      </c>
      <c r="M12810" s="8">
        <f t="shared" si="1004"/>
        <v>22699</v>
      </c>
    </row>
    <row r="12811" spans="1:13" x14ac:dyDescent="0.2">
      <c r="A12811" t="s">
        <v>63</v>
      </c>
      <c r="B12811" t="s">
        <v>63</v>
      </c>
      <c r="C12811">
        <v>2016</v>
      </c>
      <c r="D12811" t="s">
        <v>94</v>
      </c>
      <c r="E12811" t="s">
        <v>30</v>
      </c>
      <c r="F12811" t="s">
        <v>36</v>
      </c>
      <c r="G12811" t="s">
        <v>82</v>
      </c>
      <c r="H12811" s="2">
        <v>3702</v>
      </c>
      <c r="I12811" s="8">
        <f t="shared" si="1000"/>
        <v>1165119</v>
      </c>
      <c r="J12811" s="8">
        <f t="shared" si="1001"/>
        <v>139773</v>
      </c>
      <c r="K12811" s="8">
        <f t="shared" si="1002"/>
        <v>167926</v>
      </c>
      <c r="L12811" s="8">
        <f t="shared" si="1003"/>
        <v>167926</v>
      </c>
      <c r="M12811" s="8">
        <f t="shared" si="1004"/>
        <v>28492</v>
      </c>
    </row>
    <row r="12812" spans="1:13" x14ac:dyDescent="0.2">
      <c r="A12812" t="s">
        <v>63</v>
      </c>
      <c r="B12812" t="s">
        <v>63</v>
      </c>
      <c r="C12812">
        <v>2016</v>
      </c>
      <c r="D12812" t="s">
        <v>94</v>
      </c>
      <c r="E12812" t="s">
        <v>37</v>
      </c>
      <c r="F12812" t="s">
        <v>38</v>
      </c>
      <c r="G12812" t="s">
        <v>83</v>
      </c>
      <c r="H12812" s="2">
        <v>3515</v>
      </c>
      <c r="I12812" s="8">
        <f t="shared" si="1000"/>
        <v>1165119</v>
      </c>
      <c r="J12812" s="8">
        <f t="shared" si="1001"/>
        <v>133322</v>
      </c>
      <c r="K12812" s="8">
        <f t="shared" si="1002"/>
        <v>167926</v>
      </c>
      <c r="L12812" s="8">
        <f t="shared" si="1003"/>
        <v>167926</v>
      </c>
      <c r="M12812" s="8">
        <f t="shared" si="1004"/>
        <v>24203</v>
      </c>
    </row>
    <row r="12813" spans="1:13" x14ac:dyDescent="0.2">
      <c r="A12813" t="s">
        <v>63</v>
      </c>
      <c r="B12813" t="s">
        <v>63</v>
      </c>
      <c r="C12813">
        <v>2016</v>
      </c>
      <c r="D12813" t="s">
        <v>94</v>
      </c>
      <c r="E12813" t="s">
        <v>37</v>
      </c>
      <c r="F12813" t="s">
        <v>39</v>
      </c>
      <c r="G12813" t="s">
        <v>84</v>
      </c>
      <c r="H12813" s="2">
        <v>3970</v>
      </c>
      <c r="I12813" s="8">
        <f t="shared" si="1000"/>
        <v>1165119</v>
      </c>
      <c r="J12813" s="8">
        <f t="shared" si="1001"/>
        <v>133322</v>
      </c>
      <c r="K12813" s="8">
        <f t="shared" si="1002"/>
        <v>167926</v>
      </c>
      <c r="L12813" s="8">
        <f t="shared" si="1003"/>
        <v>167926</v>
      </c>
      <c r="M12813" s="8">
        <f t="shared" si="1004"/>
        <v>25359</v>
      </c>
    </row>
    <row r="12814" spans="1:13" x14ac:dyDescent="0.2">
      <c r="A12814" t="s">
        <v>63</v>
      </c>
      <c r="B12814" t="s">
        <v>63</v>
      </c>
      <c r="C12814">
        <v>2016</v>
      </c>
      <c r="D12814" t="s">
        <v>94</v>
      </c>
      <c r="E12814" t="s">
        <v>37</v>
      </c>
      <c r="F12814" t="s">
        <v>40</v>
      </c>
      <c r="G12814" t="s">
        <v>85</v>
      </c>
      <c r="H12814" s="2">
        <v>2611</v>
      </c>
      <c r="I12814" s="8">
        <f t="shared" si="1000"/>
        <v>1165119</v>
      </c>
      <c r="J12814" s="8">
        <f t="shared" si="1001"/>
        <v>133322</v>
      </c>
      <c r="K12814" s="8">
        <f t="shared" si="1002"/>
        <v>167926</v>
      </c>
      <c r="L12814" s="8">
        <f t="shared" si="1003"/>
        <v>167926</v>
      </c>
      <c r="M12814" s="8">
        <f t="shared" si="1004"/>
        <v>19894</v>
      </c>
    </row>
    <row r="12815" spans="1:13" x14ac:dyDescent="0.2">
      <c r="A12815" t="s">
        <v>63</v>
      </c>
      <c r="B12815" t="s">
        <v>63</v>
      </c>
      <c r="C12815">
        <v>2016</v>
      </c>
      <c r="D12815" t="s">
        <v>94</v>
      </c>
      <c r="E12815" t="s">
        <v>37</v>
      </c>
      <c r="F12815" t="s">
        <v>41</v>
      </c>
      <c r="G12815" t="s">
        <v>86</v>
      </c>
      <c r="H12815" s="2">
        <v>3236</v>
      </c>
      <c r="I12815" s="8">
        <f t="shared" si="1000"/>
        <v>1165119</v>
      </c>
      <c r="J12815" s="8">
        <f t="shared" si="1001"/>
        <v>133322</v>
      </c>
      <c r="K12815" s="8">
        <f t="shared" si="1002"/>
        <v>167926</v>
      </c>
      <c r="L12815" s="8">
        <f t="shared" si="1003"/>
        <v>167926</v>
      </c>
      <c r="M12815" s="8">
        <f t="shared" si="1004"/>
        <v>24030</v>
      </c>
    </row>
    <row r="12816" spans="1:13" x14ac:dyDescent="0.2">
      <c r="A12816" t="s">
        <v>63</v>
      </c>
      <c r="B12816" t="s">
        <v>63</v>
      </c>
      <c r="C12816">
        <v>2016</v>
      </c>
      <c r="D12816" t="s">
        <v>94</v>
      </c>
      <c r="E12816" t="s">
        <v>37</v>
      </c>
      <c r="F12816" t="s">
        <v>42</v>
      </c>
      <c r="G12816" t="s">
        <v>87</v>
      </c>
      <c r="H12816" s="2">
        <v>3303</v>
      </c>
      <c r="I12816" s="8">
        <f t="shared" si="1000"/>
        <v>1165119</v>
      </c>
      <c r="J12816" s="8">
        <f t="shared" si="1001"/>
        <v>133322</v>
      </c>
      <c r="K12816" s="8">
        <f t="shared" si="1002"/>
        <v>167926</v>
      </c>
      <c r="L12816" s="8">
        <f t="shared" si="1003"/>
        <v>167926</v>
      </c>
      <c r="M12816" s="8">
        <f t="shared" si="1004"/>
        <v>23606</v>
      </c>
    </row>
    <row r="12817" spans="1:13" x14ac:dyDescent="0.2">
      <c r="A12817" t="s">
        <v>63</v>
      </c>
      <c r="B12817" t="s">
        <v>63</v>
      </c>
      <c r="C12817">
        <v>2016</v>
      </c>
      <c r="D12817" t="s">
        <v>94</v>
      </c>
      <c r="E12817" t="s">
        <v>37</v>
      </c>
      <c r="F12817" t="s">
        <v>43</v>
      </c>
      <c r="G12817" t="s">
        <v>88</v>
      </c>
      <c r="H12817" s="2">
        <v>2424</v>
      </c>
      <c r="I12817" s="8">
        <f t="shared" si="1000"/>
        <v>1165119</v>
      </c>
      <c r="J12817" s="8">
        <f t="shared" si="1001"/>
        <v>133322</v>
      </c>
      <c r="K12817" s="8">
        <f t="shared" si="1002"/>
        <v>167926</v>
      </c>
      <c r="L12817" s="8">
        <f t="shared" si="1003"/>
        <v>167926</v>
      </c>
      <c r="M12817" s="8">
        <f t="shared" si="1004"/>
        <v>16230</v>
      </c>
    </row>
    <row r="12818" spans="1:13" x14ac:dyDescent="0.2">
      <c r="A12818" t="s">
        <v>63</v>
      </c>
      <c r="B12818" t="s">
        <v>63</v>
      </c>
      <c r="C12818">
        <v>2016</v>
      </c>
      <c r="D12818" t="s">
        <v>95</v>
      </c>
      <c r="E12818" t="s">
        <v>16</v>
      </c>
      <c r="F12818" t="s">
        <v>17</v>
      </c>
      <c r="G12818" t="s">
        <v>65</v>
      </c>
      <c r="H12818" s="2">
        <v>2812.2</v>
      </c>
      <c r="I12818" s="8">
        <f t="shared" si="1000"/>
        <v>1205939.3999999999</v>
      </c>
      <c r="J12818" s="8">
        <f t="shared" si="1001"/>
        <v>86596.000000000015</v>
      </c>
      <c r="K12818" s="8">
        <f t="shared" si="1002"/>
        <v>213155.60000000003</v>
      </c>
      <c r="L12818" s="8">
        <f t="shared" si="1003"/>
        <v>213155.60000000003</v>
      </c>
      <c r="M12818" s="8">
        <f t="shared" si="1004"/>
        <v>17077.2</v>
      </c>
    </row>
    <row r="12819" spans="1:13" x14ac:dyDescent="0.2">
      <c r="A12819" t="s">
        <v>63</v>
      </c>
      <c r="B12819" t="s">
        <v>63</v>
      </c>
      <c r="C12819">
        <v>2016</v>
      </c>
      <c r="D12819" t="s">
        <v>95</v>
      </c>
      <c r="E12819" t="s">
        <v>16</v>
      </c>
      <c r="F12819" t="s">
        <v>18</v>
      </c>
      <c r="G12819" t="s">
        <v>66</v>
      </c>
      <c r="H12819" s="2">
        <v>2011.8</v>
      </c>
      <c r="I12819" s="8">
        <f t="shared" si="1000"/>
        <v>1205939.3999999999</v>
      </c>
      <c r="J12819" s="8">
        <f t="shared" si="1001"/>
        <v>86596.000000000015</v>
      </c>
      <c r="K12819" s="8">
        <f t="shared" si="1002"/>
        <v>213155.60000000003</v>
      </c>
      <c r="L12819" s="8">
        <f t="shared" si="1003"/>
        <v>213155.60000000003</v>
      </c>
      <c r="M12819" s="8">
        <f t="shared" si="1004"/>
        <v>12793.4</v>
      </c>
    </row>
    <row r="12820" spans="1:13" x14ac:dyDescent="0.2">
      <c r="A12820" t="s">
        <v>63</v>
      </c>
      <c r="B12820" t="s">
        <v>63</v>
      </c>
      <c r="C12820">
        <v>2016</v>
      </c>
      <c r="D12820" t="s">
        <v>95</v>
      </c>
      <c r="E12820" t="s">
        <v>16</v>
      </c>
      <c r="F12820" t="s">
        <v>19</v>
      </c>
      <c r="G12820" t="s">
        <v>67</v>
      </c>
      <c r="H12820" s="2">
        <v>1481.8</v>
      </c>
      <c r="I12820" s="8">
        <f t="shared" si="1000"/>
        <v>1205939.3999999999</v>
      </c>
      <c r="J12820" s="8">
        <f t="shared" si="1001"/>
        <v>86596.000000000015</v>
      </c>
      <c r="K12820" s="8">
        <f t="shared" si="1002"/>
        <v>213155.60000000003</v>
      </c>
      <c r="L12820" s="8">
        <f t="shared" si="1003"/>
        <v>213155.60000000003</v>
      </c>
      <c r="M12820" s="8">
        <f t="shared" si="1004"/>
        <v>9860.5999999999985</v>
      </c>
    </row>
    <row r="12821" spans="1:13" x14ac:dyDescent="0.2">
      <c r="A12821" t="s">
        <v>63</v>
      </c>
      <c r="B12821" t="s">
        <v>63</v>
      </c>
      <c r="C12821">
        <v>2016</v>
      </c>
      <c r="D12821" t="s">
        <v>95</v>
      </c>
      <c r="E12821" t="s">
        <v>16</v>
      </c>
      <c r="F12821" t="s">
        <v>20</v>
      </c>
      <c r="G12821" t="s">
        <v>68</v>
      </c>
      <c r="H12821" s="2">
        <v>1713.8</v>
      </c>
      <c r="I12821" s="8">
        <f t="shared" si="1000"/>
        <v>1205939.3999999999</v>
      </c>
      <c r="J12821" s="8">
        <f t="shared" si="1001"/>
        <v>86596.000000000015</v>
      </c>
      <c r="K12821" s="8">
        <f t="shared" si="1002"/>
        <v>213155.60000000003</v>
      </c>
      <c r="L12821" s="8">
        <f t="shared" si="1003"/>
        <v>213155.60000000003</v>
      </c>
      <c r="M12821" s="8">
        <f t="shared" si="1004"/>
        <v>10121.999999999998</v>
      </c>
    </row>
    <row r="12822" spans="1:13" x14ac:dyDescent="0.2">
      <c r="A12822" t="s">
        <v>63</v>
      </c>
      <c r="B12822" t="s">
        <v>63</v>
      </c>
      <c r="C12822">
        <v>2016</v>
      </c>
      <c r="D12822" t="s">
        <v>95</v>
      </c>
      <c r="E12822" t="s">
        <v>16</v>
      </c>
      <c r="F12822" t="s">
        <v>21</v>
      </c>
      <c r="G12822" t="s">
        <v>69</v>
      </c>
      <c r="H12822" s="2">
        <v>3833.4</v>
      </c>
      <c r="I12822" s="8">
        <f t="shared" si="1000"/>
        <v>1205939.3999999999</v>
      </c>
      <c r="J12822" s="8">
        <f t="shared" si="1001"/>
        <v>86596.000000000015</v>
      </c>
      <c r="K12822" s="8">
        <f t="shared" si="1002"/>
        <v>213155.60000000003</v>
      </c>
      <c r="L12822" s="8">
        <f t="shared" si="1003"/>
        <v>213155.60000000003</v>
      </c>
      <c r="M12822" s="8">
        <f t="shared" si="1004"/>
        <v>25599.599999999999</v>
      </c>
    </row>
    <row r="12823" spans="1:13" x14ac:dyDescent="0.2">
      <c r="A12823" t="s">
        <v>63</v>
      </c>
      <c r="B12823" t="s">
        <v>63</v>
      </c>
      <c r="C12823">
        <v>2016</v>
      </c>
      <c r="D12823" t="s">
        <v>95</v>
      </c>
      <c r="E12823" t="s">
        <v>16</v>
      </c>
      <c r="F12823" t="s">
        <v>22</v>
      </c>
      <c r="G12823" t="s">
        <v>70</v>
      </c>
      <c r="H12823" s="2">
        <v>1819</v>
      </c>
      <c r="I12823" s="8">
        <f t="shared" si="1000"/>
        <v>1205939.3999999999</v>
      </c>
      <c r="J12823" s="8">
        <f t="shared" si="1001"/>
        <v>86596.000000000015</v>
      </c>
      <c r="K12823" s="8">
        <f t="shared" si="1002"/>
        <v>213155.60000000003</v>
      </c>
      <c r="L12823" s="8">
        <f t="shared" si="1003"/>
        <v>213155.60000000003</v>
      </c>
      <c r="M12823" s="8">
        <f t="shared" si="1004"/>
        <v>11143.199999999999</v>
      </c>
    </row>
    <row r="12824" spans="1:13" x14ac:dyDescent="0.2">
      <c r="A12824" t="s">
        <v>63</v>
      </c>
      <c r="B12824" t="s">
        <v>63</v>
      </c>
      <c r="C12824">
        <v>2016</v>
      </c>
      <c r="D12824" t="s">
        <v>95</v>
      </c>
      <c r="E12824" t="s">
        <v>23</v>
      </c>
      <c r="F12824" t="s">
        <v>24</v>
      </c>
      <c r="G12824" t="s">
        <v>71</v>
      </c>
      <c r="H12824" s="2">
        <v>20060</v>
      </c>
      <c r="I12824" s="8">
        <f t="shared" si="1000"/>
        <v>1205939.3999999999</v>
      </c>
      <c r="J12824" s="8">
        <f t="shared" si="1001"/>
        <v>853488.20000000007</v>
      </c>
      <c r="K12824" s="8">
        <f t="shared" si="1002"/>
        <v>213155.60000000003</v>
      </c>
      <c r="L12824" s="8">
        <f t="shared" si="1003"/>
        <v>213155.60000000003</v>
      </c>
      <c r="M12824" s="8">
        <f t="shared" si="1004"/>
        <v>116636</v>
      </c>
    </row>
    <row r="12825" spans="1:13" x14ac:dyDescent="0.2">
      <c r="A12825" t="s">
        <v>63</v>
      </c>
      <c r="B12825" t="s">
        <v>63</v>
      </c>
      <c r="C12825">
        <v>2016</v>
      </c>
      <c r="D12825" t="s">
        <v>95</v>
      </c>
      <c r="E12825" t="s">
        <v>23</v>
      </c>
      <c r="F12825" t="s">
        <v>25</v>
      </c>
      <c r="G12825" t="s">
        <v>72</v>
      </c>
      <c r="H12825" s="2">
        <v>31998</v>
      </c>
      <c r="I12825" s="8">
        <f t="shared" si="1000"/>
        <v>1205939.3999999999</v>
      </c>
      <c r="J12825" s="8">
        <f t="shared" si="1001"/>
        <v>853488.20000000007</v>
      </c>
      <c r="K12825" s="8">
        <f t="shared" si="1002"/>
        <v>213155.60000000003</v>
      </c>
      <c r="L12825" s="8">
        <f t="shared" si="1003"/>
        <v>213155.60000000003</v>
      </c>
      <c r="M12825" s="8">
        <f t="shared" si="1004"/>
        <v>199762</v>
      </c>
    </row>
    <row r="12826" spans="1:13" x14ac:dyDescent="0.2">
      <c r="A12826" t="s">
        <v>63</v>
      </c>
      <c r="B12826" t="s">
        <v>63</v>
      </c>
      <c r="C12826">
        <v>2016</v>
      </c>
      <c r="D12826" t="s">
        <v>95</v>
      </c>
      <c r="E12826" t="s">
        <v>23</v>
      </c>
      <c r="F12826" t="s">
        <v>26</v>
      </c>
      <c r="G12826" t="s">
        <v>73</v>
      </c>
      <c r="H12826" s="2">
        <v>9774.7999999999993</v>
      </c>
      <c r="I12826" s="8">
        <f t="shared" si="1000"/>
        <v>1205939.3999999999</v>
      </c>
      <c r="J12826" s="8">
        <f t="shared" si="1001"/>
        <v>853488.20000000007</v>
      </c>
      <c r="K12826" s="8">
        <f t="shared" si="1002"/>
        <v>213155.60000000003</v>
      </c>
      <c r="L12826" s="8">
        <f t="shared" si="1003"/>
        <v>213155.60000000003</v>
      </c>
      <c r="M12826" s="8">
        <f t="shared" si="1004"/>
        <v>68036.600000000006</v>
      </c>
    </row>
    <row r="12827" spans="1:13" x14ac:dyDescent="0.2">
      <c r="A12827" t="s">
        <v>63</v>
      </c>
      <c r="B12827" t="s">
        <v>63</v>
      </c>
      <c r="C12827">
        <v>2016</v>
      </c>
      <c r="D12827" t="s">
        <v>95</v>
      </c>
      <c r="E12827" t="s">
        <v>23</v>
      </c>
      <c r="F12827" t="s">
        <v>27</v>
      </c>
      <c r="G12827" t="s">
        <v>74</v>
      </c>
      <c r="H12827" s="2">
        <v>31906.799999999999</v>
      </c>
      <c r="I12827" s="8">
        <f t="shared" si="1000"/>
        <v>1205939.3999999999</v>
      </c>
      <c r="J12827" s="8">
        <f t="shared" si="1001"/>
        <v>853488.20000000007</v>
      </c>
      <c r="K12827" s="8">
        <f t="shared" si="1002"/>
        <v>213155.60000000003</v>
      </c>
      <c r="L12827" s="8">
        <f t="shared" si="1003"/>
        <v>213155.60000000003</v>
      </c>
      <c r="M12827" s="8">
        <f t="shared" si="1004"/>
        <v>152801.59999999998</v>
      </c>
    </row>
    <row r="12828" spans="1:13" x14ac:dyDescent="0.2">
      <c r="A12828" t="s">
        <v>63</v>
      </c>
      <c r="B12828" t="s">
        <v>63</v>
      </c>
      <c r="C12828">
        <v>2016</v>
      </c>
      <c r="D12828" t="s">
        <v>95</v>
      </c>
      <c r="E12828" t="s">
        <v>23</v>
      </c>
      <c r="F12828" t="s">
        <v>28</v>
      </c>
      <c r="G12828" t="s">
        <v>75</v>
      </c>
      <c r="H12828" s="2">
        <v>17860</v>
      </c>
      <c r="I12828" s="8">
        <f t="shared" si="1000"/>
        <v>1205939.3999999999</v>
      </c>
      <c r="J12828" s="8">
        <f t="shared" si="1001"/>
        <v>853488.20000000007</v>
      </c>
      <c r="K12828" s="8">
        <f t="shared" si="1002"/>
        <v>213155.60000000003</v>
      </c>
      <c r="L12828" s="8">
        <f t="shared" si="1003"/>
        <v>213155.60000000003</v>
      </c>
      <c r="M12828" s="8">
        <f t="shared" si="1004"/>
        <v>120208</v>
      </c>
    </row>
    <row r="12829" spans="1:13" x14ac:dyDescent="0.2">
      <c r="A12829" t="s">
        <v>63</v>
      </c>
      <c r="B12829" t="s">
        <v>63</v>
      </c>
      <c r="C12829">
        <v>2016</v>
      </c>
      <c r="D12829" t="s">
        <v>95</v>
      </c>
      <c r="E12829" t="s">
        <v>23</v>
      </c>
      <c r="F12829" t="s">
        <v>29</v>
      </c>
      <c r="G12829" t="s">
        <v>76</v>
      </c>
      <c r="H12829" s="2">
        <v>41444</v>
      </c>
      <c r="I12829" s="8">
        <f t="shared" si="1000"/>
        <v>1205939.3999999999</v>
      </c>
      <c r="J12829" s="8">
        <f t="shared" si="1001"/>
        <v>853488.20000000007</v>
      </c>
      <c r="K12829" s="8">
        <f t="shared" si="1002"/>
        <v>213155.60000000003</v>
      </c>
      <c r="L12829" s="8">
        <f t="shared" si="1003"/>
        <v>213155.60000000003</v>
      </c>
      <c r="M12829" s="8">
        <f t="shared" si="1004"/>
        <v>196044</v>
      </c>
    </row>
    <row r="12830" spans="1:13" x14ac:dyDescent="0.2">
      <c r="A12830" t="s">
        <v>63</v>
      </c>
      <c r="B12830" t="s">
        <v>63</v>
      </c>
      <c r="C12830">
        <v>2016</v>
      </c>
      <c r="D12830" t="s">
        <v>95</v>
      </c>
      <c r="E12830" t="s">
        <v>30</v>
      </c>
      <c r="F12830" t="s">
        <v>31</v>
      </c>
      <c r="G12830" t="s">
        <v>77</v>
      </c>
      <c r="H12830" s="2">
        <v>3741</v>
      </c>
      <c r="I12830" s="8">
        <f t="shared" si="1000"/>
        <v>1205939.3999999999</v>
      </c>
      <c r="J12830" s="8">
        <f t="shared" si="1001"/>
        <v>134617.00000000003</v>
      </c>
      <c r="K12830" s="8">
        <f t="shared" si="1002"/>
        <v>213155.60000000003</v>
      </c>
      <c r="L12830" s="8">
        <f t="shared" si="1003"/>
        <v>213155.60000000003</v>
      </c>
      <c r="M12830" s="8">
        <f t="shared" si="1004"/>
        <v>20904</v>
      </c>
    </row>
    <row r="12831" spans="1:13" x14ac:dyDescent="0.2">
      <c r="A12831" t="s">
        <v>63</v>
      </c>
      <c r="B12831" t="s">
        <v>63</v>
      </c>
      <c r="C12831">
        <v>2016</v>
      </c>
      <c r="D12831" t="s">
        <v>95</v>
      </c>
      <c r="E12831" t="s">
        <v>30</v>
      </c>
      <c r="F12831" t="s">
        <v>32</v>
      </c>
      <c r="G12831" t="s">
        <v>78</v>
      </c>
      <c r="H12831" s="2">
        <v>3678</v>
      </c>
      <c r="I12831" s="8">
        <f t="shared" si="1000"/>
        <v>1205939.3999999999</v>
      </c>
      <c r="J12831" s="8">
        <f t="shared" si="1001"/>
        <v>134617.00000000003</v>
      </c>
      <c r="K12831" s="8">
        <f t="shared" si="1002"/>
        <v>213155.60000000003</v>
      </c>
      <c r="L12831" s="8">
        <f t="shared" si="1003"/>
        <v>213155.60000000003</v>
      </c>
      <c r="M12831" s="8">
        <f t="shared" si="1004"/>
        <v>22380.799999999999</v>
      </c>
    </row>
    <row r="12832" spans="1:13" x14ac:dyDescent="0.2">
      <c r="A12832" t="s">
        <v>63</v>
      </c>
      <c r="B12832" t="s">
        <v>63</v>
      </c>
      <c r="C12832">
        <v>2016</v>
      </c>
      <c r="D12832" t="s">
        <v>95</v>
      </c>
      <c r="E12832" t="s">
        <v>30</v>
      </c>
      <c r="F12832" t="s">
        <v>33</v>
      </c>
      <c r="G12832" t="s">
        <v>79</v>
      </c>
      <c r="H12832" s="2">
        <v>3771.6</v>
      </c>
      <c r="I12832" s="8">
        <f t="shared" si="1000"/>
        <v>1205939.3999999999</v>
      </c>
      <c r="J12832" s="8">
        <f t="shared" si="1001"/>
        <v>134617.00000000003</v>
      </c>
      <c r="K12832" s="8">
        <f t="shared" si="1002"/>
        <v>213155.60000000003</v>
      </c>
      <c r="L12832" s="8">
        <f t="shared" si="1003"/>
        <v>213155.60000000003</v>
      </c>
      <c r="M12832" s="8">
        <f t="shared" si="1004"/>
        <v>23045.199999999997</v>
      </c>
    </row>
    <row r="12833" spans="1:13" x14ac:dyDescent="0.2">
      <c r="A12833" t="s">
        <v>63</v>
      </c>
      <c r="B12833" t="s">
        <v>63</v>
      </c>
      <c r="C12833">
        <v>2016</v>
      </c>
      <c r="D12833" t="s">
        <v>95</v>
      </c>
      <c r="E12833" t="s">
        <v>30</v>
      </c>
      <c r="F12833" t="s">
        <v>34</v>
      </c>
      <c r="G12833" t="s">
        <v>80</v>
      </c>
      <c r="H12833" s="2">
        <v>3955.2</v>
      </c>
      <c r="I12833" s="8">
        <f t="shared" si="1000"/>
        <v>1205939.3999999999</v>
      </c>
      <c r="J12833" s="8">
        <f t="shared" si="1001"/>
        <v>134617.00000000003</v>
      </c>
      <c r="K12833" s="8">
        <f t="shared" si="1002"/>
        <v>213155.60000000003</v>
      </c>
      <c r="L12833" s="8">
        <f t="shared" si="1003"/>
        <v>213155.60000000003</v>
      </c>
      <c r="M12833" s="8">
        <f t="shared" si="1004"/>
        <v>20939.200000000004</v>
      </c>
    </row>
    <row r="12834" spans="1:13" x14ac:dyDescent="0.2">
      <c r="A12834" t="s">
        <v>63</v>
      </c>
      <c r="B12834" t="s">
        <v>63</v>
      </c>
      <c r="C12834">
        <v>2016</v>
      </c>
      <c r="D12834" t="s">
        <v>95</v>
      </c>
      <c r="E12834" t="s">
        <v>30</v>
      </c>
      <c r="F12834" t="s">
        <v>35</v>
      </c>
      <c r="G12834" t="s">
        <v>81</v>
      </c>
      <c r="H12834" s="2">
        <v>3971</v>
      </c>
      <c r="I12834" s="8">
        <f t="shared" si="1000"/>
        <v>1205939.3999999999</v>
      </c>
      <c r="J12834" s="8">
        <f t="shared" si="1001"/>
        <v>134617.00000000003</v>
      </c>
      <c r="K12834" s="8">
        <f t="shared" si="1002"/>
        <v>213155.60000000003</v>
      </c>
      <c r="L12834" s="8">
        <f t="shared" si="1003"/>
        <v>213155.60000000003</v>
      </c>
      <c r="M12834" s="8">
        <f t="shared" si="1004"/>
        <v>21344.399999999998</v>
      </c>
    </row>
    <row r="12835" spans="1:13" x14ac:dyDescent="0.2">
      <c r="A12835" t="s">
        <v>63</v>
      </c>
      <c r="B12835" t="s">
        <v>63</v>
      </c>
      <c r="C12835">
        <v>2016</v>
      </c>
      <c r="D12835" t="s">
        <v>95</v>
      </c>
      <c r="E12835" t="s">
        <v>30</v>
      </c>
      <c r="F12835" t="s">
        <v>36</v>
      </c>
      <c r="G12835" t="s">
        <v>82</v>
      </c>
      <c r="H12835" s="2">
        <v>5000.2</v>
      </c>
      <c r="I12835" s="8">
        <f t="shared" si="1000"/>
        <v>1205939.3999999999</v>
      </c>
      <c r="J12835" s="8">
        <f t="shared" si="1001"/>
        <v>134617.00000000003</v>
      </c>
      <c r="K12835" s="8">
        <f t="shared" si="1002"/>
        <v>213155.60000000003</v>
      </c>
      <c r="L12835" s="8">
        <f t="shared" si="1003"/>
        <v>213155.60000000003</v>
      </c>
      <c r="M12835" s="8">
        <f t="shared" si="1004"/>
        <v>26003.399999999991</v>
      </c>
    </row>
    <row r="12836" spans="1:13" x14ac:dyDescent="0.2">
      <c r="A12836" t="s">
        <v>63</v>
      </c>
      <c r="B12836" t="s">
        <v>63</v>
      </c>
      <c r="C12836">
        <v>2016</v>
      </c>
      <c r="D12836" t="s">
        <v>95</v>
      </c>
      <c r="E12836" t="s">
        <v>37</v>
      </c>
      <c r="F12836" t="s">
        <v>38</v>
      </c>
      <c r="G12836" t="s">
        <v>83</v>
      </c>
      <c r="H12836" s="2">
        <v>4006</v>
      </c>
      <c r="I12836" s="8">
        <f t="shared" si="1000"/>
        <v>1205939.3999999999</v>
      </c>
      <c r="J12836" s="8">
        <f t="shared" si="1001"/>
        <v>131238.19999999998</v>
      </c>
      <c r="K12836" s="8">
        <f t="shared" si="1002"/>
        <v>213155.60000000003</v>
      </c>
      <c r="L12836" s="8">
        <f t="shared" si="1003"/>
        <v>213155.60000000003</v>
      </c>
      <c r="M12836" s="8">
        <f t="shared" si="1004"/>
        <v>23650.2</v>
      </c>
    </row>
    <row r="12837" spans="1:13" x14ac:dyDescent="0.2">
      <c r="A12837" t="s">
        <v>63</v>
      </c>
      <c r="B12837" t="s">
        <v>63</v>
      </c>
      <c r="C12837">
        <v>2016</v>
      </c>
      <c r="D12837" t="s">
        <v>95</v>
      </c>
      <c r="E12837" t="s">
        <v>37</v>
      </c>
      <c r="F12837" t="s">
        <v>39</v>
      </c>
      <c r="G12837" t="s">
        <v>84</v>
      </c>
      <c r="H12837" s="2">
        <v>3816.4</v>
      </c>
      <c r="I12837" s="8">
        <f t="shared" si="1000"/>
        <v>1205939.3999999999</v>
      </c>
      <c r="J12837" s="8">
        <f t="shared" si="1001"/>
        <v>131238.19999999998</v>
      </c>
      <c r="K12837" s="8">
        <f t="shared" si="1002"/>
        <v>213155.60000000003</v>
      </c>
      <c r="L12837" s="8">
        <f t="shared" si="1003"/>
        <v>213155.60000000003</v>
      </c>
      <c r="M12837" s="8">
        <f t="shared" si="1004"/>
        <v>24337.600000000002</v>
      </c>
    </row>
    <row r="12838" spans="1:13" x14ac:dyDescent="0.2">
      <c r="A12838" t="s">
        <v>63</v>
      </c>
      <c r="B12838" t="s">
        <v>63</v>
      </c>
      <c r="C12838">
        <v>2016</v>
      </c>
      <c r="D12838" t="s">
        <v>95</v>
      </c>
      <c r="E12838" t="s">
        <v>37</v>
      </c>
      <c r="F12838" t="s">
        <v>40</v>
      </c>
      <c r="G12838" t="s">
        <v>85</v>
      </c>
      <c r="H12838" s="2">
        <v>3313</v>
      </c>
      <c r="I12838" s="8">
        <f t="shared" si="1000"/>
        <v>1205939.3999999999</v>
      </c>
      <c r="J12838" s="8">
        <f t="shared" si="1001"/>
        <v>131238.19999999998</v>
      </c>
      <c r="K12838" s="8">
        <f t="shared" si="1002"/>
        <v>213155.60000000003</v>
      </c>
      <c r="L12838" s="8">
        <f t="shared" si="1003"/>
        <v>213155.60000000003</v>
      </c>
      <c r="M12838" s="8">
        <f t="shared" si="1004"/>
        <v>21129.4</v>
      </c>
    </row>
    <row r="12839" spans="1:13" x14ac:dyDescent="0.2">
      <c r="A12839" t="s">
        <v>63</v>
      </c>
      <c r="B12839" t="s">
        <v>63</v>
      </c>
      <c r="C12839">
        <v>2016</v>
      </c>
      <c r="D12839" t="s">
        <v>95</v>
      </c>
      <c r="E12839" t="s">
        <v>37</v>
      </c>
      <c r="F12839" t="s">
        <v>41</v>
      </c>
      <c r="G12839" t="s">
        <v>86</v>
      </c>
      <c r="H12839" s="2">
        <v>3753.2</v>
      </c>
      <c r="I12839" s="8">
        <f t="shared" si="1000"/>
        <v>1205939.3999999999</v>
      </c>
      <c r="J12839" s="8">
        <f t="shared" si="1001"/>
        <v>131238.19999999998</v>
      </c>
      <c r="K12839" s="8">
        <f t="shared" si="1002"/>
        <v>213155.60000000003</v>
      </c>
      <c r="L12839" s="8">
        <f t="shared" si="1003"/>
        <v>213155.60000000003</v>
      </c>
      <c r="M12839" s="8">
        <f t="shared" si="1004"/>
        <v>22610.6</v>
      </c>
    </row>
    <row r="12840" spans="1:13" x14ac:dyDescent="0.2">
      <c r="A12840" t="s">
        <v>63</v>
      </c>
      <c r="B12840" t="s">
        <v>63</v>
      </c>
      <c r="C12840">
        <v>2016</v>
      </c>
      <c r="D12840" t="s">
        <v>95</v>
      </c>
      <c r="E12840" t="s">
        <v>37</v>
      </c>
      <c r="F12840" t="s">
        <v>42</v>
      </c>
      <c r="G12840" t="s">
        <v>87</v>
      </c>
      <c r="H12840" s="2">
        <v>4555.6000000000004</v>
      </c>
      <c r="I12840" s="8">
        <f t="shared" si="1000"/>
        <v>1205939.3999999999</v>
      </c>
      <c r="J12840" s="8">
        <f t="shared" si="1001"/>
        <v>131238.19999999998</v>
      </c>
      <c r="K12840" s="8">
        <f t="shared" si="1002"/>
        <v>213155.60000000003</v>
      </c>
      <c r="L12840" s="8">
        <f t="shared" si="1003"/>
        <v>213155.60000000003</v>
      </c>
      <c r="M12840" s="8">
        <f t="shared" si="1004"/>
        <v>24096.800000000003</v>
      </c>
    </row>
    <row r="12841" spans="1:13" x14ac:dyDescent="0.2">
      <c r="A12841" t="s">
        <v>63</v>
      </c>
      <c r="B12841" t="s">
        <v>63</v>
      </c>
      <c r="C12841">
        <v>2016</v>
      </c>
      <c r="D12841" t="s">
        <v>95</v>
      </c>
      <c r="E12841" t="s">
        <v>37</v>
      </c>
      <c r="F12841" t="s">
        <v>43</v>
      </c>
      <c r="G12841" t="s">
        <v>88</v>
      </c>
      <c r="H12841" s="2">
        <v>2878.8</v>
      </c>
      <c r="I12841" s="8">
        <f t="shared" si="1000"/>
        <v>1205939.3999999999</v>
      </c>
      <c r="J12841" s="8">
        <f t="shared" si="1001"/>
        <v>131238.19999999998</v>
      </c>
      <c r="K12841" s="8">
        <f t="shared" si="1002"/>
        <v>213155.60000000003</v>
      </c>
      <c r="L12841" s="8">
        <f t="shared" si="1003"/>
        <v>213155.60000000003</v>
      </c>
      <c r="M12841" s="8">
        <f t="shared" si="1004"/>
        <v>15413.599999999999</v>
      </c>
    </row>
    <row r="12842" spans="1:13" x14ac:dyDescent="0.2">
      <c r="A12842" t="s">
        <v>63</v>
      </c>
      <c r="B12842" t="s">
        <v>63</v>
      </c>
      <c r="C12842">
        <v>2016</v>
      </c>
      <c r="D12842" t="s">
        <v>96</v>
      </c>
      <c r="E12842" t="s">
        <v>16</v>
      </c>
      <c r="F12842" t="s">
        <v>17</v>
      </c>
      <c r="G12842" t="s">
        <v>65</v>
      </c>
      <c r="H12842" s="2">
        <v>3435.6</v>
      </c>
      <c r="I12842" s="8">
        <f t="shared" si="1000"/>
        <v>1235297.7</v>
      </c>
      <c r="J12842" s="8">
        <f t="shared" si="1001"/>
        <v>93611</v>
      </c>
      <c r="K12842" s="8">
        <f t="shared" si="1002"/>
        <v>211073.6</v>
      </c>
      <c r="L12842" s="8">
        <f t="shared" si="1003"/>
        <v>211073.6</v>
      </c>
      <c r="M12842" s="8">
        <f t="shared" si="1004"/>
        <v>17871.100000000002</v>
      </c>
    </row>
    <row r="12843" spans="1:13" x14ac:dyDescent="0.2">
      <c r="A12843" t="s">
        <v>63</v>
      </c>
      <c r="B12843" t="s">
        <v>63</v>
      </c>
      <c r="C12843">
        <v>2016</v>
      </c>
      <c r="D12843" t="s">
        <v>96</v>
      </c>
      <c r="E12843" t="s">
        <v>16</v>
      </c>
      <c r="F12843" t="s">
        <v>18</v>
      </c>
      <c r="G12843" t="s">
        <v>66</v>
      </c>
      <c r="H12843" s="2">
        <v>2417.1</v>
      </c>
      <c r="I12843" s="8">
        <f t="shared" si="1000"/>
        <v>1235297.7</v>
      </c>
      <c r="J12843" s="8">
        <f t="shared" si="1001"/>
        <v>93611</v>
      </c>
      <c r="K12843" s="8">
        <f t="shared" si="1002"/>
        <v>211073.6</v>
      </c>
      <c r="L12843" s="8">
        <f t="shared" si="1003"/>
        <v>211073.6</v>
      </c>
      <c r="M12843" s="8">
        <f t="shared" si="1004"/>
        <v>14597.300000000001</v>
      </c>
    </row>
    <row r="12844" spans="1:13" x14ac:dyDescent="0.2">
      <c r="A12844" t="s">
        <v>63</v>
      </c>
      <c r="B12844" t="s">
        <v>63</v>
      </c>
      <c r="C12844">
        <v>2016</v>
      </c>
      <c r="D12844" t="s">
        <v>96</v>
      </c>
      <c r="E12844" t="s">
        <v>16</v>
      </c>
      <c r="F12844" t="s">
        <v>19</v>
      </c>
      <c r="G12844" t="s">
        <v>67</v>
      </c>
      <c r="H12844" s="2">
        <v>1940.5</v>
      </c>
      <c r="I12844" s="8">
        <f t="shared" si="1000"/>
        <v>1235297.7</v>
      </c>
      <c r="J12844" s="8">
        <f t="shared" si="1001"/>
        <v>93611</v>
      </c>
      <c r="K12844" s="8">
        <f t="shared" si="1002"/>
        <v>211073.6</v>
      </c>
      <c r="L12844" s="8">
        <f t="shared" si="1003"/>
        <v>211073.6</v>
      </c>
      <c r="M12844" s="8">
        <f t="shared" si="1004"/>
        <v>10322.299999999999</v>
      </c>
    </row>
    <row r="12845" spans="1:13" x14ac:dyDescent="0.2">
      <c r="A12845" t="s">
        <v>63</v>
      </c>
      <c r="B12845" t="s">
        <v>63</v>
      </c>
      <c r="C12845">
        <v>2016</v>
      </c>
      <c r="D12845" t="s">
        <v>96</v>
      </c>
      <c r="E12845" t="s">
        <v>16</v>
      </c>
      <c r="F12845" t="s">
        <v>20</v>
      </c>
      <c r="G12845" t="s">
        <v>68</v>
      </c>
      <c r="H12845" s="2">
        <v>2099.4</v>
      </c>
      <c r="I12845" s="8">
        <f t="shared" si="1000"/>
        <v>1235297.7</v>
      </c>
      <c r="J12845" s="8">
        <f t="shared" si="1001"/>
        <v>93611</v>
      </c>
      <c r="K12845" s="8">
        <f t="shared" si="1002"/>
        <v>211073.6</v>
      </c>
      <c r="L12845" s="8">
        <f t="shared" si="1003"/>
        <v>211073.6</v>
      </c>
      <c r="M12845" s="8">
        <f t="shared" si="1004"/>
        <v>10978.800000000001</v>
      </c>
    </row>
    <row r="12846" spans="1:13" x14ac:dyDescent="0.2">
      <c r="A12846" t="s">
        <v>63</v>
      </c>
      <c r="B12846" t="s">
        <v>63</v>
      </c>
      <c r="C12846">
        <v>2016</v>
      </c>
      <c r="D12846" t="s">
        <v>96</v>
      </c>
      <c r="E12846" t="s">
        <v>16</v>
      </c>
      <c r="F12846" t="s">
        <v>21</v>
      </c>
      <c r="G12846" t="s">
        <v>69</v>
      </c>
      <c r="H12846" s="2">
        <v>5046.5</v>
      </c>
      <c r="I12846" s="8">
        <f t="shared" si="1000"/>
        <v>1235297.7</v>
      </c>
      <c r="J12846" s="8">
        <f t="shared" si="1001"/>
        <v>93611</v>
      </c>
      <c r="K12846" s="8">
        <f t="shared" si="1002"/>
        <v>211073.6</v>
      </c>
      <c r="L12846" s="8">
        <f t="shared" si="1003"/>
        <v>211073.6</v>
      </c>
      <c r="M12846" s="8">
        <f t="shared" si="1004"/>
        <v>27956.399999999998</v>
      </c>
    </row>
    <row r="12847" spans="1:13" x14ac:dyDescent="0.2">
      <c r="A12847" t="s">
        <v>63</v>
      </c>
      <c r="B12847" t="s">
        <v>63</v>
      </c>
      <c r="C12847">
        <v>2016</v>
      </c>
      <c r="D12847" t="s">
        <v>96</v>
      </c>
      <c r="E12847" t="s">
        <v>16</v>
      </c>
      <c r="F12847" t="s">
        <v>22</v>
      </c>
      <c r="G12847" t="s">
        <v>70</v>
      </c>
      <c r="H12847" s="2">
        <v>1881.1</v>
      </c>
      <c r="I12847" s="8">
        <f t="shared" si="1000"/>
        <v>1235297.7</v>
      </c>
      <c r="J12847" s="8">
        <f t="shared" si="1001"/>
        <v>93611</v>
      </c>
      <c r="K12847" s="8">
        <f t="shared" si="1002"/>
        <v>211073.6</v>
      </c>
      <c r="L12847" s="8">
        <f t="shared" si="1003"/>
        <v>211073.6</v>
      </c>
      <c r="M12847" s="8">
        <f t="shared" si="1004"/>
        <v>11885.1</v>
      </c>
    </row>
    <row r="12848" spans="1:13" x14ac:dyDescent="0.2">
      <c r="A12848" t="s">
        <v>63</v>
      </c>
      <c r="B12848" t="s">
        <v>63</v>
      </c>
      <c r="C12848">
        <v>2016</v>
      </c>
      <c r="D12848" t="s">
        <v>96</v>
      </c>
      <c r="E12848" t="s">
        <v>23</v>
      </c>
      <c r="F12848" t="s">
        <v>24</v>
      </c>
      <c r="G12848" t="s">
        <v>71</v>
      </c>
      <c r="H12848" s="2">
        <v>20094</v>
      </c>
      <c r="I12848" s="8">
        <f t="shared" si="1000"/>
        <v>1235297.7</v>
      </c>
      <c r="J12848" s="8">
        <f t="shared" si="1001"/>
        <v>851847.6</v>
      </c>
      <c r="K12848" s="8">
        <f t="shared" si="1002"/>
        <v>211073.6</v>
      </c>
      <c r="L12848" s="8">
        <f t="shared" si="1003"/>
        <v>211073.6</v>
      </c>
      <c r="M12848" s="8">
        <f t="shared" si="1004"/>
        <v>126373</v>
      </c>
    </row>
    <row r="12849" spans="1:13" x14ac:dyDescent="0.2">
      <c r="A12849" t="s">
        <v>63</v>
      </c>
      <c r="B12849" t="s">
        <v>63</v>
      </c>
      <c r="C12849">
        <v>2016</v>
      </c>
      <c r="D12849" t="s">
        <v>96</v>
      </c>
      <c r="E12849" t="s">
        <v>23</v>
      </c>
      <c r="F12849" t="s">
        <v>25</v>
      </c>
      <c r="G12849" t="s">
        <v>72</v>
      </c>
      <c r="H12849" s="2">
        <v>29941</v>
      </c>
      <c r="I12849" s="8">
        <f t="shared" si="1000"/>
        <v>1235297.7</v>
      </c>
      <c r="J12849" s="8">
        <f t="shared" si="1001"/>
        <v>851847.6</v>
      </c>
      <c r="K12849" s="8">
        <f t="shared" si="1002"/>
        <v>211073.6</v>
      </c>
      <c r="L12849" s="8">
        <f t="shared" si="1003"/>
        <v>211073.6</v>
      </c>
      <c r="M12849" s="8">
        <f t="shared" si="1004"/>
        <v>169876</v>
      </c>
    </row>
    <row r="12850" spans="1:13" x14ac:dyDescent="0.2">
      <c r="A12850" t="s">
        <v>63</v>
      </c>
      <c r="B12850" t="s">
        <v>63</v>
      </c>
      <c r="C12850">
        <v>2016</v>
      </c>
      <c r="D12850" t="s">
        <v>96</v>
      </c>
      <c r="E12850" t="s">
        <v>23</v>
      </c>
      <c r="F12850" t="s">
        <v>26</v>
      </c>
      <c r="G12850" t="s">
        <v>73</v>
      </c>
      <c r="H12850" s="2">
        <v>11895.6</v>
      </c>
      <c r="I12850" s="8">
        <f t="shared" si="1000"/>
        <v>1235297.7</v>
      </c>
      <c r="J12850" s="8">
        <f t="shared" si="1001"/>
        <v>851847.6</v>
      </c>
      <c r="K12850" s="8">
        <f t="shared" si="1002"/>
        <v>211073.6</v>
      </c>
      <c r="L12850" s="8">
        <f t="shared" si="1003"/>
        <v>211073.6</v>
      </c>
      <c r="M12850" s="8">
        <f t="shared" si="1004"/>
        <v>67114</v>
      </c>
    </row>
    <row r="12851" spans="1:13" x14ac:dyDescent="0.2">
      <c r="A12851" t="s">
        <v>63</v>
      </c>
      <c r="B12851" t="s">
        <v>63</v>
      </c>
      <c r="C12851">
        <v>2016</v>
      </c>
      <c r="D12851" t="s">
        <v>96</v>
      </c>
      <c r="E12851" t="s">
        <v>23</v>
      </c>
      <c r="F12851" t="s">
        <v>27</v>
      </c>
      <c r="G12851" t="s">
        <v>74</v>
      </c>
      <c r="H12851" s="2">
        <v>32142.400000000001</v>
      </c>
      <c r="I12851" s="8">
        <f t="shared" si="1000"/>
        <v>1235297.7</v>
      </c>
      <c r="J12851" s="8">
        <f t="shared" si="1001"/>
        <v>851847.6</v>
      </c>
      <c r="K12851" s="8">
        <f t="shared" si="1002"/>
        <v>211073.6</v>
      </c>
      <c r="L12851" s="8">
        <f t="shared" si="1003"/>
        <v>211073.6</v>
      </c>
      <c r="M12851" s="8">
        <f t="shared" si="1004"/>
        <v>174408.19999999998</v>
      </c>
    </row>
    <row r="12852" spans="1:13" x14ac:dyDescent="0.2">
      <c r="A12852" t="s">
        <v>63</v>
      </c>
      <c r="B12852" t="s">
        <v>63</v>
      </c>
      <c r="C12852">
        <v>2016</v>
      </c>
      <c r="D12852" t="s">
        <v>96</v>
      </c>
      <c r="E12852" t="s">
        <v>23</v>
      </c>
      <c r="F12852" t="s">
        <v>28</v>
      </c>
      <c r="G12852" t="s">
        <v>75</v>
      </c>
      <c r="H12852" s="2">
        <v>23436.1</v>
      </c>
      <c r="I12852" s="8">
        <f t="shared" si="1000"/>
        <v>1235297.7</v>
      </c>
      <c r="J12852" s="8">
        <f t="shared" si="1001"/>
        <v>851847.6</v>
      </c>
      <c r="K12852" s="8">
        <f t="shared" si="1002"/>
        <v>211073.6</v>
      </c>
      <c r="L12852" s="8">
        <f t="shared" si="1003"/>
        <v>211073.6</v>
      </c>
      <c r="M12852" s="8">
        <f t="shared" si="1004"/>
        <v>127969.4</v>
      </c>
    </row>
    <row r="12853" spans="1:13" x14ac:dyDescent="0.2">
      <c r="A12853" t="s">
        <v>63</v>
      </c>
      <c r="B12853" t="s">
        <v>63</v>
      </c>
      <c r="C12853">
        <v>2016</v>
      </c>
      <c r="D12853" t="s">
        <v>96</v>
      </c>
      <c r="E12853" t="s">
        <v>23</v>
      </c>
      <c r="F12853" t="s">
        <v>29</v>
      </c>
      <c r="G12853" t="s">
        <v>76</v>
      </c>
      <c r="H12853" s="2">
        <v>25711</v>
      </c>
      <c r="I12853" s="8">
        <f t="shared" si="1000"/>
        <v>1235297.7</v>
      </c>
      <c r="J12853" s="8">
        <f t="shared" si="1001"/>
        <v>851847.6</v>
      </c>
      <c r="K12853" s="8">
        <f t="shared" si="1002"/>
        <v>211073.6</v>
      </c>
      <c r="L12853" s="8">
        <f t="shared" si="1003"/>
        <v>211073.6</v>
      </c>
      <c r="M12853" s="8">
        <f t="shared" si="1004"/>
        <v>186107</v>
      </c>
    </row>
    <row r="12854" spans="1:13" x14ac:dyDescent="0.2">
      <c r="A12854" t="s">
        <v>63</v>
      </c>
      <c r="B12854" t="s">
        <v>63</v>
      </c>
      <c r="C12854">
        <v>2016</v>
      </c>
      <c r="D12854" t="s">
        <v>96</v>
      </c>
      <c r="E12854" t="s">
        <v>30</v>
      </c>
      <c r="F12854" t="s">
        <v>31</v>
      </c>
      <c r="G12854" t="s">
        <v>77</v>
      </c>
      <c r="H12854" s="2">
        <v>3795</v>
      </c>
      <c r="I12854" s="8">
        <f t="shared" si="1000"/>
        <v>1235297.7</v>
      </c>
      <c r="J12854" s="8">
        <f t="shared" si="1001"/>
        <v>148137.90000000008</v>
      </c>
      <c r="K12854" s="8">
        <f t="shared" si="1002"/>
        <v>211073.6</v>
      </c>
      <c r="L12854" s="8">
        <f t="shared" si="1003"/>
        <v>211073.6</v>
      </c>
      <c r="M12854" s="8">
        <f t="shared" si="1004"/>
        <v>21596.6</v>
      </c>
    </row>
    <row r="12855" spans="1:13" x14ac:dyDescent="0.2">
      <c r="A12855" t="s">
        <v>63</v>
      </c>
      <c r="B12855" t="s">
        <v>63</v>
      </c>
      <c r="C12855">
        <v>2016</v>
      </c>
      <c r="D12855" t="s">
        <v>96</v>
      </c>
      <c r="E12855" t="s">
        <v>30</v>
      </c>
      <c r="F12855" t="s">
        <v>32</v>
      </c>
      <c r="G12855" t="s">
        <v>78</v>
      </c>
      <c r="H12855" s="2">
        <v>4309.5</v>
      </c>
      <c r="I12855" s="8">
        <f t="shared" si="1000"/>
        <v>1235297.7</v>
      </c>
      <c r="J12855" s="8">
        <f t="shared" si="1001"/>
        <v>148137.90000000008</v>
      </c>
      <c r="K12855" s="8">
        <f t="shared" si="1002"/>
        <v>211073.6</v>
      </c>
      <c r="L12855" s="8">
        <f t="shared" si="1003"/>
        <v>211073.6</v>
      </c>
      <c r="M12855" s="8">
        <f t="shared" si="1004"/>
        <v>24130.799999999996</v>
      </c>
    </row>
    <row r="12856" spans="1:13" x14ac:dyDescent="0.2">
      <c r="A12856" t="s">
        <v>63</v>
      </c>
      <c r="B12856" t="s">
        <v>63</v>
      </c>
      <c r="C12856">
        <v>2016</v>
      </c>
      <c r="D12856" t="s">
        <v>96</v>
      </c>
      <c r="E12856" t="s">
        <v>30</v>
      </c>
      <c r="F12856" t="s">
        <v>33</v>
      </c>
      <c r="G12856" t="s">
        <v>79</v>
      </c>
      <c r="H12856" s="2">
        <v>4746.3999999999996</v>
      </c>
      <c r="I12856" s="8">
        <f t="shared" si="1000"/>
        <v>1235297.7</v>
      </c>
      <c r="J12856" s="8">
        <f t="shared" si="1001"/>
        <v>148137.90000000008</v>
      </c>
      <c r="K12856" s="8">
        <f t="shared" si="1002"/>
        <v>211073.6</v>
      </c>
      <c r="L12856" s="8">
        <f t="shared" si="1003"/>
        <v>211073.6</v>
      </c>
      <c r="M12856" s="8">
        <f t="shared" si="1004"/>
        <v>25914.700000000004</v>
      </c>
    </row>
    <row r="12857" spans="1:13" x14ac:dyDescent="0.2">
      <c r="A12857" t="s">
        <v>63</v>
      </c>
      <c r="B12857" t="s">
        <v>63</v>
      </c>
      <c r="C12857">
        <v>2016</v>
      </c>
      <c r="D12857" t="s">
        <v>96</v>
      </c>
      <c r="E12857" t="s">
        <v>30</v>
      </c>
      <c r="F12857" t="s">
        <v>34</v>
      </c>
      <c r="G12857" t="s">
        <v>80</v>
      </c>
      <c r="H12857" s="2">
        <v>3864.5</v>
      </c>
      <c r="I12857" s="8">
        <f t="shared" si="1000"/>
        <v>1235297.7</v>
      </c>
      <c r="J12857" s="8">
        <f t="shared" si="1001"/>
        <v>148137.90000000008</v>
      </c>
      <c r="K12857" s="8">
        <f t="shared" si="1002"/>
        <v>211073.6</v>
      </c>
      <c r="L12857" s="8">
        <f t="shared" si="1003"/>
        <v>211073.6</v>
      </c>
      <c r="M12857" s="8">
        <f t="shared" si="1004"/>
        <v>23238.799999999999</v>
      </c>
    </row>
    <row r="12858" spans="1:13" x14ac:dyDescent="0.2">
      <c r="A12858" t="s">
        <v>63</v>
      </c>
      <c r="B12858" t="s">
        <v>63</v>
      </c>
      <c r="C12858">
        <v>2016</v>
      </c>
      <c r="D12858" t="s">
        <v>96</v>
      </c>
      <c r="E12858" t="s">
        <v>30</v>
      </c>
      <c r="F12858" t="s">
        <v>35</v>
      </c>
      <c r="G12858" t="s">
        <v>81</v>
      </c>
      <c r="H12858" s="2">
        <v>4296.7</v>
      </c>
      <c r="I12858" s="8">
        <f t="shared" si="1000"/>
        <v>1235297.7</v>
      </c>
      <c r="J12858" s="8">
        <f t="shared" si="1001"/>
        <v>148137.90000000008</v>
      </c>
      <c r="K12858" s="8">
        <f t="shared" si="1002"/>
        <v>211073.6</v>
      </c>
      <c r="L12858" s="8">
        <f t="shared" si="1003"/>
        <v>211073.6</v>
      </c>
      <c r="M12858" s="8">
        <f t="shared" si="1004"/>
        <v>24165.899999999998</v>
      </c>
    </row>
    <row r="12859" spans="1:13" x14ac:dyDescent="0.2">
      <c r="A12859" t="s">
        <v>63</v>
      </c>
      <c r="B12859" t="s">
        <v>63</v>
      </c>
      <c r="C12859">
        <v>2016</v>
      </c>
      <c r="D12859" t="s">
        <v>96</v>
      </c>
      <c r="E12859" t="s">
        <v>30</v>
      </c>
      <c r="F12859" t="s">
        <v>36</v>
      </c>
      <c r="G12859" t="s">
        <v>82</v>
      </c>
      <c r="H12859" s="2">
        <v>5181</v>
      </c>
      <c r="I12859" s="8">
        <f t="shared" si="1000"/>
        <v>1235297.7</v>
      </c>
      <c r="J12859" s="8">
        <f t="shared" si="1001"/>
        <v>148137.90000000008</v>
      </c>
      <c r="K12859" s="8">
        <f t="shared" si="1002"/>
        <v>211073.6</v>
      </c>
      <c r="L12859" s="8">
        <f t="shared" si="1003"/>
        <v>211073.6</v>
      </c>
      <c r="M12859" s="8">
        <f t="shared" si="1004"/>
        <v>29091.100000000002</v>
      </c>
    </row>
    <row r="12860" spans="1:13" x14ac:dyDescent="0.2">
      <c r="A12860" t="s">
        <v>63</v>
      </c>
      <c r="B12860" t="s">
        <v>63</v>
      </c>
      <c r="C12860">
        <v>2016</v>
      </c>
      <c r="D12860" t="s">
        <v>96</v>
      </c>
      <c r="E12860" t="s">
        <v>37</v>
      </c>
      <c r="F12860" t="s">
        <v>38</v>
      </c>
      <c r="G12860" t="s">
        <v>83</v>
      </c>
      <c r="H12860" s="2">
        <v>4627.6000000000004</v>
      </c>
      <c r="I12860" s="8">
        <f t="shared" si="1000"/>
        <v>1235297.7</v>
      </c>
      <c r="J12860" s="8">
        <f t="shared" si="1001"/>
        <v>141701.19999999998</v>
      </c>
      <c r="K12860" s="8">
        <f t="shared" si="1002"/>
        <v>211073.6</v>
      </c>
      <c r="L12860" s="8">
        <f t="shared" si="1003"/>
        <v>211073.6</v>
      </c>
      <c r="M12860" s="8">
        <f t="shared" si="1004"/>
        <v>25194.600000000006</v>
      </c>
    </row>
    <row r="12861" spans="1:13" x14ac:dyDescent="0.2">
      <c r="A12861" t="s">
        <v>63</v>
      </c>
      <c r="B12861" t="s">
        <v>63</v>
      </c>
      <c r="C12861">
        <v>2016</v>
      </c>
      <c r="D12861" t="s">
        <v>96</v>
      </c>
      <c r="E12861" t="s">
        <v>37</v>
      </c>
      <c r="F12861" t="s">
        <v>39</v>
      </c>
      <c r="G12861" t="s">
        <v>84</v>
      </c>
      <c r="H12861" s="2">
        <v>4627.6000000000004</v>
      </c>
      <c r="I12861" s="8">
        <f t="shared" si="1000"/>
        <v>1235297.7</v>
      </c>
      <c r="J12861" s="8">
        <f t="shared" si="1001"/>
        <v>141701.19999999998</v>
      </c>
      <c r="K12861" s="8">
        <f t="shared" si="1002"/>
        <v>211073.6</v>
      </c>
      <c r="L12861" s="8">
        <f t="shared" si="1003"/>
        <v>211073.6</v>
      </c>
      <c r="M12861" s="8">
        <f t="shared" si="1004"/>
        <v>27454.200000000004</v>
      </c>
    </row>
    <row r="12862" spans="1:13" x14ac:dyDescent="0.2">
      <c r="A12862" t="s">
        <v>63</v>
      </c>
      <c r="B12862" t="s">
        <v>63</v>
      </c>
      <c r="C12862">
        <v>2016</v>
      </c>
      <c r="D12862" t="s">
        <v>96</v>
      </c>
      <c r="E12862" t="s">
        <v>37</v>
      </c>
      <c r="F12862" t="s">
        <v>40</v>
      </c>
      <c r="G12862" t="s">
        <v>85</v>
      </c>
      <c r="H12862" s="2">
        <v>4054.3</v>
      </c>
      <c r="I12862" s="8">
        <f t="shared" si="1000"/>
        <v>1235297.7</v>
      </c>
      <c r="J12862" s="8">
        <f t="shared" si="1001"/>
        <v>141701.19999999998</v>
      </c>
      <c r="K12862" s="8">
        <f t="shared" si="1002"/>
        <v>211073.6</v>
      </c>
      <c r="L12862" s="8">
        <f t="shared" si="1003"/>
        <v>211073.6</v>
      </c>
      <c r="M12862" s="8">
        <f t="shared" si="1004"/>
        <v>21834.1</v>
      </c>
    </row>
    <row r="12863" spans="1:13" x14ac:dyDescent="0.2">
      <c r="A12863" t="s">
        <v>63</v>
      </c>
      <c r="B12863" t="s">
        <v>63</v>
      </c>
      <c r="C12863">
        <v>2016</v>
      </c>
      <c r="D12863" t="s">
        <v>96</v>
      </c>
      <c r="E12863" t="s">
        <v>37</v>
      </c>
      <c r="F12863" t="s">
        <v>41</v>
      </c>
      <c r="G12863" t="s">
        <v>86</v>
      </c>
      <c r="H12863" s="2">
        <v>4263.8999999999996</v>
      </c>
      <c r="I12863" s="8">
        <f t="shared" si="1000"/>
        <v>1235297.7</v>
      </c>
      <c r="J12863" s="8">
        <f t="shared" si="1001"/>
        <v>141701.19999999998</v>
      </c>
      <c r="K12863" s="8">
        <f t="shared" si="1002"/>
        <v>211073.6</v>
      </c>
      <c r="L12863" s="8">
        <f t="shared" si="1003"/>
        <v>211073.6</v>
      </c>
      <c r="M12863" s="8">
        <f t="shared" si="1004"/>
        <v>24972.9</v>
      </c>
    </row>
    <row r="12864" spans="1:13" x14ac:dyDescent="0.2">
      <c r="A12864" t="s">
        <v>63</v>
      </c>
      <c r="B12864" t="s">
        <v>63</v>
      </c>
      <c r="C12864">
        <v>2016</v>
      </c>
      <c r="D12864" t="s">
        <v>96</v>
      </c>
      <c r="E12864" t="s">
        <v>37</v>
      </c>
      <c r="F12864" t="s">
        <v>42</v>
      </c>
      <c r="G12864" t="s">
        <v>87</v>
      </c>
      <c r="H12864" s="2">
        <v>4318.3</v>
      </c>
      <c r="I12864" s="8">
        <f t="shared" si="1000"/>
        <v>1235297.7</v>
      </c>
      <c r="J12864" s="8">
        <f t="shared" si="1001"/>
        <v>141701.19999999998</v>
      </c>
      <c r="K12864" s="8">
        <f t="shared" si="1002"/>
        <v>211073.6</v>
      </c>
      <c r="L12864" s="8">
        <f t="shared" si="1003"/>
        <v>211073.6</v>
      </c>
      <c r="M12864" s="8">
        <f t="shared" si="1004"/>
        <v>25424.3</v>
      </c>
    </row>
    <row r="12865" spans="1:13" x14ac:dyDescent="0.2">
      <c r="A12865" t="s">
        <v>63</v>
      </c>
      <c r="B12865" t="s">
        <v>63</v>
      </c>
      <c r="C12865">
        <v>2016</v>
      </c>
      <c r="D12865" t="s">
        <v>96</v>
      </c>
      <c r="E12865" t="s">
        <v>37</v>
      </c>
      <c r="F12865" t="s">
        <v>43</v>
      </c>
      <c r="G12865" t="s">
        <v>88</v>
      </c>
      <c r="H12865" s="2">
        <v>2948.5</v>
      </c>
      <c r="I12865" s="8">
        <f t="shared" si="1000"/>
        <v>1235297.7</v>
      </c>
      <c r="J12865" s="8">
        <f t="shared" si="1001"/>
        <v>141701.19999999998</v>
      </c>
      <c r="K12865" s="8">
        <f t="shared" si="1002"/>
        <v>211073.6</v>
      </c>
      <c r="L12865" s="8">
        <f t="shared" si="1003"/>
        <v>211073.6</v>
      </c>
      <c r="M12865" s="8">
        <f t="shared" si="1004"/>
        <v>16821.099999999999</v>
      </c>
    </row>
    <row r="12866" spans="1:13" x14ac:dyDescent="0.2">
      <c r="A12866" t="s">
        <v>63</v>
      </c>
      <c r="B12866" t="s">
        <v>63</v>
      </c>
      <c r="C12866">
        <v>2016</v>
      </c>
      <c r="D12866" t="s">
        <v>97</v>
      </c>
      <c r="E12866" t="s">
        <v>16</v>
      </c>
      <c r="F12866" t="s">
        <v>17</v>
      </c>
      <c r="G12866" t="s">
        <v>65</v>
      </c>
      <c r="H12866" s="2">
        <v>3140.9</v>
      </c>
      <c r="I12866" s="8">
        <f t="shared" ref="I12866:I12929" si="1005">SUMIFS(H:H,C:C,C12866,D:D,D12866)</f>
        <v>1288219.2000000002</v>
      </c>
      <c r="J12866" s="8">
        <f t="shared" ref="J12866:J12929" si="1006">SUMIFS(H:H,E:E,E12866,D:D,D12866,C:C,C12866)</f>
        <v>93727.5</v>
      </c>
      <c r="K12866" s="8">
        <f t="shared" si="1002"/>
        <v>207308.80000000002</v>
      </c>
      <c r="L12866" s="8">
        <f t="shared" si="1003"/>
        <v>207308.80000000002</v>
      </c>
      <c r="M12866" s="8">
        <f t="shared" si="1004"/>
        <v>17375.100000000002</v>
      </c>
    </row>
    <row r="12867" spans="1:13" x14ac:dyDescent="0.2">
      <c r="A12867" t="s">
        <v>63</v>
      </c>
      <c r="B12867" t="s">
        <v>63</v>
      </c>
      <c r="C12867">
        <v>2016</v>
      </c>
      <c r="D12867" t="s">
        <v>97</v>
      </c>
      <c r="E12867" t="s">
        <v>16</v>
      </c>
      <c r="F12867" t="s">
        <v>18</v>
      </c>
      <c r="G12867" t="s">
        <v>66</v>
      </c>
      <c r="H12867" s="2">
        <v>2426.6999999999998</v>
      </c>
      <c r="I12867" s="8">
        <f t="shared" si="1005"/>
        <v>1288219.2000000002</v>
      </c>
      <c r="J12867" s="8">
        <f t="shared" si="1006"/>
        <v>93727.5</v>
      </c>
      <c r="K12867" s="8">
        <f t="shared" ref="K12867:K12930" si="1007">SUMIFS(H:H,B:B,B12867,C:C,C12867,D:D,D12867)</f>
        <v>207308.80000000002</v>
      </c>
      <c r="L12867" s="8">
        <f t="shared" ref="L12867:L12930" si="1008">SUMIFS(H:H,A:A,A12867,C:C,C12867,D:D,D12867)</f>
        <v>207308.80000000002</v>
      </c>
      <c r="M12867" s="8">
        <f t="shared" ref="M12867:M12930" si="1009">SUMIFS(H:H,G:G,G12867,D:D,D12867,C:C,C12867)</f>
        <v>14571.3</v>
      </c>
    </row>
    <row r="12868" spans="1:13" x14ac:dyDescent="0.2">
      <c r="A12868" t="s">
        <v>63</v>
      </c>
      <c r="B12868" t="s">
        <v>63</v>
      </c>
      <c r="C12868">
        <v>2016</v>
      </c>
      <c r="D12868" t="s">
        <v>97</v>
      </c>
      <c r="E12868" t="s">
        <v>16</v>
      </c>
      <c r="F12868" t="s">
        <v>19</v>
      </c>
      <c r="G12868" t="s">
        <v>67</v>
      </c>
      <c r="H12868" s="2">
        <v>1749.4</v>
      </c>
      <c r="I12868" s="8">
        <f t="shared" si="1005"/>
        <v>1288219.2000000002</v>
      </c>
      <c r="J12868" s="8">
        <f t="shared" si="1006"/>
        <v>93727.5</v>
      </c>
      <c r="K12868" s="8">
        <f t="shared" si="1007"/>
        <v>207308.80000000002</v>
      </c>
      <c r="L12868" s="8">
        <f t="shared" si="1008"/>
        <v>207308.80000000002</v>
      </c>
      <c r="M12868" s="8">
        <f t="shared" si="1009"/>
        <v>10316.4</v>
      </c>
    </row>
    <row r="12869" spans="1:13" x14ac:dyDescent="0.2">
      <c r="A12869" t="s">
        <v>63</v>
      </c>
      <c r="B12869" t="s">
        <v>63</v>
      </c>
      <c r="C12869">
        <v>2016</v>
      </c>
      <c r="D12869" t="s">
        <v>97</v>
      </c>
      <c r="E12869" t="s">
        <v>16</v>
      </c>
      <c r="F12869" t="s">
        <v>20</v>
      </c>
      <c r="G12869" t="s">
        <v>68</v>
      </c>
      <c r="H12869" s="2">
        <v>1670.5</v>
      </c>
      <c r="I12869" s="8">
        <f t="shared" si="1005"/>
        <v>1288219.2000000002</v>
      </c>
      <c r="J12869" s="8">
        <f t="shared" si="1006"/>
        <v>93727.5</v>
      </c>
      <c r="K12869" s="8">
        <f t="shared" si="1007"/>
        <v>207308.80000000002</v>
      </c>
      <c r="L12869" s="8">
        <f t="shared" si="1008"/>
        <v>207308.80000000002</v>
      </c>
      <c r="M12869" s="8">
        <f t="shared" si="1009"/>
        <v>11093.999999999998</v>
      </c>
    </row>
    <row r="12870" spans="1:13" x14ac:dyDescent="0.2">
      <c r="A12870" t="s">
        <v>63</v>
      </c>
      <c r="B12870" t="s">
        <v>63</v>
      </c>
      <c r="C12870">
        <v>2016</v>
      </c>
      <c r="D12870" t="s">
        <v>97</v>
      </c>
      <c r="E12870" t="s">
        <v>16</v>
      </c>
      <c r="F12870" t="s">
        <v>21</v>
      </c>
      <c r="G12870" t="s">
        <v>69</v>
      </c>
      <c r="H12870" s="2">
        <v>4422.6000000000004</v>
      </c>
      <c r="I12870" s="8">
        <f t="shared" si="1005"/>
        <v>1288219.2000000002</v>
      </c>
      <c r="J12870" s="8">
        <f t="shared" si="1006"/>
        <v>93727.5</v>
      </c>
      <c r="K12870" s="8">
        <f t="shared" si="1007"/>
        <v>207308.80000000002</v>
      </c>
      <c r="L12870" s="8">
        <f t="shared" si="1008"/>
        <v>207308.80000000002</v>
      </c>
      <c r="M12870" s="8">
        <f t="shared" si="1009"/>
        <v>28842.400000000001</v>
      </c>
    </row>
    <row r="12871" spans="1:13" x14ac:dyDescent="0.2">
      <c r="A12871" t="s">
        <v>63</v>
      </c>
      <c r="B12871" t="s">
        <v>63</v>
      </c>
      <c r="C12871">
        <v>2016</v>
      </c>
      <c r="D12871" t="s">
        <v>97</v>
      </c>
      <c r="E12871" t="s">
        <v>16</v>
      </c>
      <c r="F12871" t="s">
        <v>22</v>
      </c>
      <c r="G12871" t="s">
        <v>70</v>
      </c>
      <c r="H12871" s="2">
        <v>1621.2</v>
      </c>
      <c r="I12871" s="8">
        <f t="shared" si="1005"/>
        <v>1288219.2000000002</v>
      </c>
      <c r="J12871" s="8">
        <f t="shared" si="1006"/>
        <v>93727.5</v>
      </c>
      <c r="K12871" s="8">
        <f t="shared" si="1007"/>
        <v>207308.80000000002</v>
      </c>
      <c r="L12871" s="8">
        <f t="shared" si="1008"/>
        <v>207308.80000000002</v>
      </c>
      <c r="M12871" s="8">
        <f t="shared" si="1009"/>
        <v>11528.300000000001</v>
      </c>
    </row>
    <row r="12872" spans="1:13" x14ac:dyDescent="0.2">
      <c r="A12872" t="s">
        <v>63</v>
      </c>
      <c r="B12872" t="s">
        <v>63</v>
      </c>
      <c r="C12872">
        <v>2016</v>
      </c>
      <c r="D12872" t="s">
        <v>97</v>
      </c>
      <c r="E12872" t="s">
        <v>23</v>
      </c>
      <c r="F12872" t="s">
        <v>24</v>
      </c>
      <c r="G12872" t="s">
        <v>71</v>
      </c>
      <c r="H12872" s="2">
        <v>25585</v>
      </c>
      <c r="I12872" s="8">
        <f t="shared" si="1005"/>
        <v>1288219.2000000002</v>
      </c>
      <c r="J12872" s="8">
        <f t="shared" si="1006"/>
        <v>904930.29999999981</v>
      </c>
      <c r="K12872" s="8">
        <f t="shared" si="1007"/>
        <v>207308.80000000002</v>
      </c>
      <c r="L12872" s="8">
        <f t="shared" si="1008"/>
        <v>207308.80000000002</v>
      </c>
      <c r="M12872" s="8">
        <f t="shared" si="1009"/>
        <v>144185</v>
      </c>
    </row>
    <row r="12873" spans="1:13" x14ac:dyDescent="0.2">
      <c r="A12873" t="s">
        <v>63</v>
      </c>
      <c r="B12873" t="s">
        <v>63</v>
      </c>
      <c r="C12873">
        <v>2016</v>
      </c>
      <c r="D12873" t="s">
        <v>97</v>
      </c>
      <c r="E12873" t="s">
        <v>23</v>
      </c>
      <c r="F12873" t="s">
        <v>25</v>
      </c>
      <c r="G12873" t="s">
        <v>72</v>
      </c>
      <c r="H12873" s="2">
        <v>32506</v>
      </c>
      <c r="I12873" s="8">
        <f t="shared" si="1005"/>
        <v>1288219.2000000002</v>
      </c>
      <c r="J12873" s="8">
        <f t="shared" si="1006"/>
        <v>904930.29999999981</v>
      </c>
      <c r="K12873" s="8">
        <f t="shared" si="1007"/>
        <v>207308.80000000002</v>
      </c>
      <c r="L12873" s="8">
        <f t="shared" si="1008"/>
        <v>207308.80000000002</v>
      </c>
      <c r="M12873" s="8">
        <f t="shared" si="1009"/>
        <v>187425</v>
      </c>
    </row>
    <row r="12874" spans="1:13" x14ac:dyDescent="0.2">
      <c r="A12874" t="s">
        <v>63</v>
      </c>
      <c r="B12874" t="s">
        <v>63</v>
      </c>
      <c r="C12874">
        <v>2016</v>
      </c>
      <c r="D12874" t="s">
        <v>97</v>
      </c>
      <c r="E12874" t="s">
        <v>23</v>
      </c>
      <c r="F12874" t="s">
        <v>26</v>
      </c>
      <c r="G12874" t="s">
        <v>73</v>
      </c>
      <c r="H12874" s="2">
        <v>10897.2</v>
      </c>
      <c r="I12874" s="8">
        <f t="shared" si="1005"/>
        <v>1288219.2000000002</v>
      </c>
      <c r="J12874" s="8">
        <f t="shared" si="1006"/>
        <v>904930.29999999981</v>
      </c>
      <c r="K12874" s="8">
        <f t="shared" si="1007"/>
        <v>207308.80000000002</v>
      </c>
      <c r="L12874" s="8">
        <f t="shared" si="1008"/>
        <v>207308.80000000002</v>
      </c>
      <c r="M12874" s="8">
        <f t="shared" si="1009"/>
        <v>71908.899999999994</v>
      </c>
    </row>
    <row r="12875" spans="1:13" x14ac:dyDescent="0.2">
      <c r="A12875" t="s">
        <v>63</v>
      </c>
      <c r="B12875" t="s">
        <v>63</v>
      </c>
      <c r="C12875">
        <v>2016</v>
      </c>
      <c r="D12875" t="s">
        <v>97</v>
      </c>
      <c r="E12875" t="s">
        <v>23</v>
      </c>
      <c r="F12875" t="s">
        <v>27</v>
      </c>
      <c r="G12875" t="s">
        <v>74</v>
      </c>
      <c r="H12875" s="2">
        <v>31678.2</v>
      </c>
      <c r="I12875" s="8">
        <f t="shared" si="1005"/>
        <v>1288219.2000000002</v>
      </c>
      <c r="J12875" s="8">
        <f t="shared" si="1006"/>
        <v>904930.29999999981</v>
      </c>
      <c r="K12875" s="8">
        <f t="shared" si="1007"/>
        <v>207308.80000000002</v>
      </c>
      <c r="L12875" s="8">
        <f t="shared" si="1008"/>
        <v>207308.80000000002</v>
      </c>
      <c r="M12875" s="8">
        <f t="shared" si="1009"/>
        <v>178903.20000000004</v>
      </c>
    </row>
    <row r="12876" spans="1:13" x14ac:dyDescent="0.2">
      <c r="A12876" t="s">
        <v>63</v>
      </c>
      <c r="B12876" t="s">
        <v>63</v>
      </c>
      <c r="C12876">
        <v>2016</v>
      </c>
      <c r="D12876" t="s">
        <v>97</v>
      </c>
      <c r="E12876" t="s">
        <v>23</v>
      </c>
      <c r="F12876" t="s">
        <v>28</v>
      </c>
      <c r="G12876" t="s">
        <v>75</v>
      </c>
      <c r="H12876" s="2">
        <v>17726.5</v>
      </c>
      <c r="I12876" s="8">
        <f t="shared" si="1005"/>
        <v>1288219.2000000002</v>
      </c>
      <c r="J12876" s="8">
        <f t="shared" si="1006"/>
        <v>904930.29999999981</v>
      </c>
      <c r="K12876" s="8">
        <f t="shared" si="1007"/>
        <v>207308.80000000002</v>
      </c>
      <c r="L12876" s="8">
        <f t="shared" si="1008"/>
        <v>207308.80000000002</v>
      </c>
      <c r="M12876" s="8">
        <f t="shared" si="1009"/>
        <v>134600.20000000001</v>
      </c>
    </row>
    <row r="12877" spans="1:13" x14ac:dyDescent="0.2">
      <c r="A12877" t="s">
        <v>63</v>
      </c>
      <c r="B12877" t="s">
        <v>63</v>
      </c>
      <c r="C12877">
        <v>2016</v>
      </c>
      <c r="D12877" t="s">
        <v>97</v>
      </c>
      <c r="E12877" t="s">
        <v>23</v>
      </c>
      <c r="F12877" t="s">
        <v>29</v>
      </c>
      <c r="G12877" t="s">
        <v>76</v>
      </c>
      <c r="H12877" s="2">
        <v>27288</v>
      </c>
      <c r="I12877" s="8">
        <f t="shared" si="1005"/>
        <v>1288219.2000000002</v>
      </c>
      <c r="J12877" s="8">
        <f t="shared" si="1006"/>
        <v>904930.29999999981</v>
      </c>
      <c r="K12877" s="8">
        <f t="shared" si="1007"/>
        <v>207308.80000000002</v>
      </c>
      <c r="L12877" s="8">
        <f t="shared" si="1008"/>
        <v>207308.80000000002</v>
      </c>
      <c r="M12877" s="8">
        <f t="shared" si="1009"/>
        <v>187908</v>
      </c>
    </row>
    <row r="12878" spans="1:13" x14ac:dyDescent="0.2">
      <c r="A12878" t="s">
        <v>63</v>
      </c>
      <c r="B12878" t="s">
        <v>63</v>
      </c>
      <c r="C12878">
        <v>2016</v>
      </c>
      <c r="D12878" t="s">
        <v>97</v>
      </c>
      <c r="E12878" t="s">
        <v>30</v>
      </c>
      <c r="F12878" t="s">
        <v>31</v>
      </c>
      <c r="G12878" t="s">
        <v>77</v>
      </c>
      <c r="H12878" s="2">
        <v>3785.7</v>
      </c>
      <c r="I12878" s="8">
        <f t="shared" si="1005"/>
        <v>1288219.2000000002</v>
      </c>
      <c r="J12878" s="8">
        <f t="shared" si="1006"/>
        <v>148398.19999999998</v>
      </c>
      <c r="K12878" s="8">
        <f t="shared" si="1007"/>
        <v>207308.80000000002</v>
      </c>
      <c r="L12878" s="8">
        <f t="shared" si="1008"/>
        <v>207308.80000000002</v>
      </c>
      <c r="M12878" s="8">
        <f t="shared" si="1009"/>
        <v>22023.9</v>
      </c>
    </row>
    <row r="12879" spans="1:13" x14ac:dyDescent="0.2">
      <c r="A12879" t="s">
        <v>63</v>
      </c>
      <c r="B12879" t="s">
        <v>63</v>
      </c>
      <c r="C12879">
        <v>2016</v>
      </c>
      <c r="D12879" t="s">
        <v>97</v>
      </c>
      <c r="E12879" t="s">
        <v>30</v>
      </c>
      <c r="F12879" t="s">
        <v>32</v>
      </c>
      <c r="G12879" t="s">
        <v>78</v>
      </c>
      <c r="H12879" s="2">
        <v>3641.2</v>
      </c>
      <c r="I12879" s="8">
        <f t="shared" si="1005"/>
        <v>1288219.2000000002</v>
      </c>
      <c r="J12879" s="8">
        <f t="shared" si="1006"/>
        <v>148398.19999999998</v>
      </c>
      <c r="K12879" s="8">
        <f t="shared" si="1007"/>
        <v>207308.80000000002</v>
      </c>
      <c r="L12879" s="8">
        <f t="shared" si="1008"/>
        <v>207308.80000000002</v>
      </c>
      <c r="M12879" s="8">
        <f t="shared" si="1009"/>
        <v>24159.499999999993</v>
      </c>
    </row>
    <row r="12880" spans="1:13" x14ac:dyDescent="0.2">
      <c r="A12880" t="s">
        <v>63</v>
      </c>
      <c r="B12880" t="s">
        <v>63</v>
      </c>
      <c r="C12880">
        <v>2016</v>
      </c>
      <c r="D12880" t="s">
        <v>97</v>
      </c>
      <c r="E12880" t="s">
        <v>30</v>
      </c>
      <c r="F12880" t="s">
        <v>33</v>
      </c>
      <c r="G12880" t="s">
        <v>79</v>
      </c>
      <c r="H12880" s="2">
        <v>4399.1000000000004</v>
      </c>
      <c r="I12880" s="8">
        <f t="shared" si="1005"/>
        <v>1288219.2000000002</v>
      </c>
      <c r="J12880" s="8">
        <f t="shared" si="1006"/>
        <v>148398.19999999998</v>
      </c>
      <c r="K12880" s="8">
        <f t="shared" si="1007"/>
        <v>207308.80000000002</v>
      </c>
      <c r="L12880" s="8">
        <f t="shared" si="1008"/>
        <v>207308.80000000002</v>
      </c>
      <c r="M12880" s="8">
        <f t="shared" si="1009"/>
        <v>25281.300000000003</v>
      </c>
    </row>
    <row r="12881" spans="1:13" x14ac:dyDescent="0.2">
      <c r="A12881" t="s">
        <v>63</v>
      </c>
      <c r="B12881" t="s">
        <v>63</v>
      </c>
      <c r="C12881">
        <v>2016</v>
      </c>
      <c r="D12881" t="s">
        <v>97</v>
      </c>
      <c r="E12881" t="s">
        <v>30</v>
      </c>
      <c r="F12881" t="s">
        <v>34</v>
      </c>
      <c r="G12881" t="s">
        <v>80</v>
      </c>
      <c r="H12881" s="2">
        <v>3513.3</v>
      </c>
      <c r="I12881" s="8">
        <f t="shared" si="1005"/>
        <v>1288219.2000000002</v>
      </c>
      <c r="J12881" s="8">
        <f t="shared" si="1006"/>
        <v>148398.19999999998</v>
      </c>
      <c r="K12881" s="8">
        <f t="shared" si="1007"/>
        <v>207308.80000000002</v>
      </c>
      <c r="L12881" s="8">
        <f t="shared" si="1008"/>
        <v>207308.80000000002</v>
      </c>
      <c r="M12881" s="8">
        <f t="shared" si="1009"/>
        <v>23042.099999999991</v>
      </c>
    </row>
    <row r="12882" spans="1:13" x14ac:dyDescent="0.2">
      <c r="A12882" t="s">
        <v>63</v>
      </c>
      <c r="B12882" t="s">
        <v>63</v>
      </c>
      <c r="C12882">
        <v>2016</v>
      </c>
      <c r="D12882" t="s">
        <v>97</v>
      </c>
      <c r="E12882" t="s">
        <v>30</v>
      </c>
      <c r="F12882" t="s">
        <v>35</v>
      </c>
      <c r="G12882" t="s">
        <v>81</v>
      </c>
      <c r="H12882" s="2">
        <v>3848.6</v>
      </c>
      <c r="I12882" s="8">
        <f t="shared" si="1005"/>
        <v>1288219.2000000002</v>
      </c>
      <c r="J12882" s="8">
        <f t="shared" si="1006"/>
        <v>148398.19999999998</v>
      </c>
      <c r="K12882" s="8">
        <f t="shared" si="1007"/>
        <v>207308.80000000002</v>
      </c>
      <c r="L12882" s="8">
        <f t="shared" si="1008"/>
        <v>207308.80000000002</v>
      </c>
      <c r="M12882" s="8">
        <f t="shared" si="1009"/>
        <v>23922.299999999996</v>
      </c>
    </row>
    <row r="12883" spans="1:13" x14ac:dyDescent="0.2">
      <c r="A12883" t="s">
        <v>63</v>
      </c>
      <c r="B12883" t="s">
        <v>63</v>
      </c>
      <c r="C12883">
        <v>2016</v>
      </c>
      <c r="D12883" t="s">
        <v>97</v>
      </c>
      <c r="E12883" t="s">
        <v>30</v>
      </c>
      <c r="F12883" t="s">
        <v>36</v>
      </c>
      <c r="G12883" t="s">
        <v>82</v>
      </c>
      <c r="H12883" s="2">
        <v>4875.2</v>
      </c>
      <c r="I12883" s="8">
        <f t="shared" si="1005"/>
        <v>1288219.2000000002</v>
      </c>
      <c r="J12883" s="8">
        <f t="shared" si="1006"/>
        <v>148398.19999999998</v>
      </c>
      <c r="K12883" s="8">
        <f t="shared" si="1007"/>
        <v>207308.80000000002</v>
      </c>
      <c r="L12883" s="8">
        <f t="shared" si="1008"/>
        <v>207308.80000000002</v>
      </c>
      <c r="M12883" s="8">
        <f t="shared" si="1009"/>
        <v>29969.100000000002</v>
      </c>
    </row>
    <row r="12884" spans="1:13" x14ac:dyDescent="0.2">
      <c r="A12884" t="s">
        <v>63</v>
      </c>
      <c r="B12884" t="s">
        <v>63</v>
      </c>
      <c r="C12884">
        <v>2016</v>
      </c>
      <c r="D12884" t="s">
        <v>97</v>
      </c>
      <c r="E12884" t="s">
        <v>37</v>
      </c>
      <c r="F12884" t="s">
        <v>38</v>
      </c>
      <c r="G12884" t="s">
        <v>83</v>
      </c>
      <c r="H12884" s="2">
        <v>4586.3999999999996</v>
      </c>
      <c r="I12884" s="8">
        <f t="shared" si="1005"/>
        <v>1288219.2000000002</v>
      </c>
      <c r="J12884" s="8">
        <f t="shared" si="1006"/>
        <v>141163.20000000004</v>
      </c>
      <c r="K12884" s="8">
        <f t="shared" si="1007"/>
        <v>207308.80000000002</v>
      </c>
      <c r="L12884" s="8">
        <f t="shared" si="1008"/>
        <v>207308.80000000002</v>
      </c>
      <c r="M12884" s="8">
        <f t="shared" si="1009"/>
        <v>25390.9</v>
      </c>
    </row>
    <row r="12885" spans="1:13" x14ac:dyDescent="0.2">
      <c r="A12885" t="s">
        <v>63</v>
      </c>
      <c r="B12885" t="s">
        <v>63</v>
      </c>
      <c r="C12885">
        <v>2016</v>
      </c>
      <c r="D12885" t="s">
        <v>97</v>
      </c>
      <c r="E12885" t="s">
        <v>37</v>
      </c>
      <c r="F12885" t="s">
        <v>39</v>
      </c>
      <c r="G12885" t="s">
        <v>84</v>
      </c>
      <c r="H12885" s="2">
        <v>3827.3</v>
      </c>
      <c r="I12885" s="8">
        <f t="shared" si="1005"/>
        <v>1288219.2000000002</v>
      </c>
      <c r="J12885" s="8">
        <f t="shared" si="1006"/>
        <v>141163.20000000004</v>
      </c>
      <c r="K12885" s="8">
        <f t="shared" si="1007"/>
        <v>207308.80000000002</v>
      </c>
      <c r="L12885" s="8">
        <f t="shared" si="1008"/>
        <v>207308.80000000002</v>
      </c>
      <c r="M12885" s="8">
        <f t="shared" si="1009"/>
        <v>26341.8</v>
      </c>
    </row>
    <row r="12886" spans="1:13" x14ac:dyDescent="0.2">
      <c r="A12886" t="s">
        <v>63</v>
      </c>
      <c r="B12886" t="s">
        <v>63</v>
      </c>
      <c r="C12886">
        <v>2016</v>
      </c>
      <c r="D12886" t="s">
        <v>97</v>
      </c>
      <c r="E12886" t="s">
        <v>37</v>
      </c>
      <c r="F12886" t="s">
        <v>40</v>
      </c>
      <c r="G12886" t="s">
        <v>85</v>
      </c>
      <c r="H12886" s="2">
        <v>3354</v>
      </c>
      <c r="I12886" s="8">
        <f t="shared" si="1005"/>
        <v>1288219.2000000002</v>
      </c>
      <c r="J12886" s="8">
        <f t="shared" si="1006"/>
        <v>141163.20000000004</v>
      </c>
      <c r="K12886" s="8">
        <f t="shared" si="1007"/>
        <v>207308.80000000002</v>
      </c>
      <c r="L12886" s="8">
        <f t="shared" si="1008"/>
        <v>207308.80000000002</v>
      </c>
      <c r="M12886" s="8">
        <f t="shared" si="1009"/>
        <v>21213.8</v>
      </c>
    </row>
    <row r="12887" spans="1:13" x14ac:dyDescent="0.2">
      <c r="A12887" t="s">
        <v>63</v>
      </c>
      <c r="B12887" t="s">
        <v>63</v>
      </c>
      <c r="C12887">
        <v>2016</v>
      </c>
      <c r="D12887" t="s">
        <v>97</v>
      </c>
      <c r="E12887" t="s">
        <v>37</v>
      </c>
      <c r="F12887" t="s">
        <v>41</v>
      </c>
      <c r="G12887" t="s">
        <v>86</v>
      </c>
      <c r="H12887" s="2">
        <v>4055.8</v>
      </c>
      <c r="I12887" s="8">
        <f t="shared" si="1005"/>
        <v>1288219.2000000002</v>
      </c>
      <c r="J12887" s="8">
        <f t="shared" si="1006"/>
        <v>141163.20000000004</v>
      </c>
      <c r="K12887" s="8">
        <f t="shared" si="1007"/>
        <v>207308.80000000002</v>
      </c>
      <c r="L12887" s="8">
        <f t="shared" si="1008"/>
        <v>207308.80000000002</v>
      </c>
      <c r="M12887" s="8">
        <f t="shared" si="1009"/>
        <v>25389.1</v>
      </c>
    </row>
    <row r="12888" spans="1:13" x14ac:dyDescent="0.2">
      <c r="A12888" t="s">
        <v>63</v>
      </c>
      <c r="B12888" t="s">
        <v>63</v>
      </c>
      <c r="C12888">
        <v>2016</v>
      </c>
      <c r="D12888" t="s">
        <v>97</v>
      </c>
      <c r="E12888" t="s">
        <v>37</v>
      </c>
      <c r="F12888" t="s">
        <v>42</v>
      </c>
      <c r="G12888" t="s">
        <v>87</v>
      </c>
      <c r="H12888" s="2">
        <v>4112.8999999999996</v>
      </c>
      <c r="I12888" s="8">
        <f t="shared" si="1005"/>
        <v>1288219.2000000002</v>
      </c>
      <c r="J12888" s="8">
        <f t="shared" si="1006"/>
        <v>141163.20000000004</v>
      </c>
      <c r="K12888" s="8">
        <f t="shared" si="1007"/>
        <v>207308.80000000002</v>
      </c>
      <c r="L12888" s="8">
        <f t="shared" si="1008"/>
        <v>207308.80000000002</v>
      </c>
      <c r="M12888" s="8">
        <f t="shared" si="1009"/>
        <v>25829.799999999996</v>
      </c>
    </row>
    <row r="12889" spans="1:13" x14ac:dyDescent="0.2">
      <c r="A12889" t="s">
        <v>63</v>
      </c>
      <c r="B12889" t="s">
        <v>63</v>
      </c>
      <c r="C12889">
        <v>2016</v>
      </c>
      <c r="D12889" t="s">
        <v>97</v>
      </c>
      <c r="E12889" t="s">
        <v>37</v>
      </c>
      <c r="F12889" t="s">
        <v>43</v>
      </c>
      <c r="G12889" t="s">
        <v>88</v>
      </c>
      <c r="H12889" s="2">
        <v>2597.1</v>
      </c>
      <c r="I12889" s="8">
        <f t="shared" si="1005"/>
        <v>1288219.2000000002</v>
      </c>
      <c r="J12889" s="8">
        <f t="shared" si="1006"/>
        <v>141163.20000000004</v>
      </c>
      <c r="K12889" s="8">
        <f t="shared" si="1007"/>
        <v>207308.80000000002</v>
      </c>
      <c r="L12889" s="8">
        <f t="shared" si="1008"/>
        <v>207308.80000000002</v>
      </c>
      <c r="M12889" s="8">
        <f t="shared" si="1009"/>
        <v>16997.8</v>
      </c>
    </row>
    <row r="12890" spans="1:13" x14ac:dyDescent="0.2">
      <c r="A12890" t="s">
        <v>63</v>
      </c>
      <c r="B12890" t="s">
        <v>63</v>
      </c>
      <c r="C12890">
        <v>2016</v>
      </c>
      <c r="D12890" t="s">
        <v>98</v>
      </c>
      <c r="E12890" t="s">
        <v>16</v>
      </c>
      <c r="F12890" t="s">
        <v>17</v>
      </c>
      <c r="G12890" t="s">
        <v>65</v>
      </c>
      <c r="H12890" s="2">
        <v>3669</v>
      </c>
      <c r="I12890" s="8">
        <f t="shared" si="1005"/>
        <v>1457122</v>
      </c>
      <c r="J12890" s="8">
        <f t="shared" si="1006"/>
        <v>107422</v>
      </c>
      <c r="K12890" s="8">
        <f t="shared" si="1007"/>
        <v>249850</v>
      </c>
      <c r="L12890" s="8">
        <f t="shared" si="1008"/>
        <v>249850</v>
      </c>
      <c r="M12890" s="8">
        <f t="shared" si="1009"/>
        <v>20250</v>
      </c>
    </row>
    <row r="12891" spans="1:13" x14ac:dyDescent="0.2">
      <c r="A12891" t="s">
        <v>63</v>
      </c>
      <c r="B12891" t="s">
        <v>63</v>
      </c>
      <c r="C12891">
        <v>2016</v>
      </c>
      <c r="D12891" t="s">
        <v>98</v>
      </c>
      <c r="E12891" t="s">
        <v>16</v>
      </c>
      <c r="F12891" t="s">
        <v>18</v>
      </c>
      <c r="G12891" t="s">
        <v>66</v>
      </c>
      <c r="H12891" s="2">
        <v>2870</v>
      </c>
      <c r="I12891" s="8">
        <f t="shared" si="1005"/>
        <v>1457122</v>
      </c>
      <c r="J12891" s="8">
        <f t="shared" si="1006"/>
        <v>107422</v>
      </c>
      <c r="K12891" s="8">
        <f t="shared" si="1007"/>
        <v>249850</v>
      </c>
      <c r="L12891" s="8">
        <f t="shared" si="1008"/>
        <v>249850</v>
      </c>
      <c r="M12891" s="8">
        <f t="shared" si="1009"/>
        <v>16333</v>
      </c>
    </row>
    <row r="12892" spans="1:13" x14ac:dyDescent="0.2">
      <c r="A12892" t="s">
        <v>63</v>
      </c>
      <c r="B12892" t="s">
        <v>63</v>
      </c>
      <c r="C12892">
        <v>2016</v>
      </c>
      <c r="D12892" t="s">
        <v>98</v>
      </c>
      <c r="E12892" t="s">
        <v>16</v>
      </c>
      <c r="F12892" t="s">
        <v>19</v>
      </c>
      <c r="G12892" t="s">
        <v>67</v>
      </c>
      <c r="H12892" s="2">
        <v>2120</v>
      </c>
      <c r="I12892" s="8">
        <f t="shared" si="1005"/>
        <v>1457122</v>
      </c>
      <c r="J12892" s="8">
        <f t="shared" si="1006"/>
        <v>107422</v>
      </c>
      <c r="K12892" s="8">
        <f t="shared" si="1007"/>
        <v>249850</v>
      </c>
      <c r="L12892" s="8">
        <f t="shared" si="1008"/>
        <v>249850</v>
      </c>
      <c r="M12892" s="8">
        <f t="shared" si="1009"/>
        <v>12174</v>
      </c>
    </row>
    <row r="12893" spans="1:13" x14ac:dyDescent="0.2">
      <c r="A12893" t="s">
        <v>63</v>
      </c>
      <c r="B12893" t="s">
        <v>63</v>
      </c>
      <c r="C12893">
        <v>2016</v>
      </c>
      <c r="D12893" t="s">
        <v>98</v>
      </c>
      <c r="E12893" t="s">
        <v>16</v>
      </c>
      <c r="F12893" t="s">
        <v>20</v>
      </c>
      <c r="G12893" t="s">
        <v>68</v>
      </c>
      <c r="H12893" s="2">
        <v>2333</v>
      </c>
      <c r="I12893" s="8">
        <f t="shared" si="1005"/>
        <v>1457122</v>
      </c>
      <c r="J12893" s="8">
        <f t="shared" si="1006"/>
        <v>107422</v>
      </c>
      <c r="K12893" s="8">
        <f t="shared" si="1007"/>
        <v>249850</v>
      </c>
      <c r="L12893" s="8">
        <f t="shared" si="1008"/>
        <v>249850</v>
      </c>
      <c r="M12893" s="8">
        <f t="shared" si="1009"/>
        <v>12417</v>
      </c>
    </row>
    <row r="12894" spans="1:13" x14ac:dyDescent="0.2">
      <c r="A12894" t="s">
        <v>63</v>
      </c>
      <c r="B12894" t="s">
        <v>63</v>
      </c>
      <c r="C12894">
        <v>2016</v>
      </c>
      <c r="D12894" t="s">
        <v>98</v>
      </c>
      <c r="E12894" t="s">
        <v>16</v>
      </c>
      <c r="F12894" t="s">
        <v>21</v>
      </c>
      <c r="G12894" t="s">
        <v>69</v>
      </c>
      <c r="H12894" s="2">
        <v>5412</v>
      </c>
      <c r="I12894" s="8">
        <f t="shared" si="1005"/>
        <v>1457122</v>
      </c>
      <c r="J12894" s="8">
        <f t="shared" si="1006"/>
        <v>107422</v>
      </c>
      <c r="K12894" s="8">
        <f t="shared" si="1007"/>
        <v>249850</v>
      </c>
      <c r="L12894" s="8">
        <f t="shared" si="1008"/>
        <v>249850</v>
      </c>
      <c r="M12894" s="8">
        <f t="shared" si="1009"/>
        <v>32001</v>
      </c>
    </row>
    <row r="12895" spans="1:13" x14ac:dyDescent="0.2">
      <c r="A12895" t="s">
        <v>63</v>
      </c>
      <c r="B12895" t="s">
        <v>63</v>
      </c>
      <c r="C12895">
        <v>2016</v>
      </c>
      <c r="D12895" t="s">
        <v>98</v>
      </c>
      <c r="E12895" t="s">
        <v>16</v>
      </c>
      <c r="F12895" t="s">
        <v>22</v>
      </c>
      <c r="G12895" t="s">
        <v>70</v>
      </c>
      <c r="H12895" s="2">
        <v>2687</v>
      </c>
      <c r="I12895" s="8">
        <f t="shared" si="1005"/>
        <v>1457122</v>
      </c>
      <c r="J12895" s="8">
        <f t="shared" si="1006"/>
        <v>107422</v>
      </c>
      <c r="K12895" s="8">
        <f t="shared" si="1007"/>
        <v>249850</v>
      </c>
      <c r="L12895" s="8">
        <f t="shared" si="1008"/>
        <v>249850</v>
      </c>
      <c r="M12895" s="8">
        <f t="shared" si="1009"/>
        <v>14247</v>
      </c>
    </row>
    <row r="12896" spans="1:13" x14ac:dyDescent="0.2">
      <c r="A12896" t="s">
        <v>63</v>
      </c>
      <c r="B12896" t="s">
        <v>63</v>
      </c>
      <c r="C12896">
        <v>2016</v>
      </c>
      <c r="D12896" t="s">
        <v>98</v>
      </c>
      <c r="E12896" t="s">
        <v>23</v>
      </c>
      <c r="F12896" t="s">
        <v>24</v>
      </c>
      <c r="G12896" t="s">
        <v>71</v>
      </c>
      <c r="H12896" s="2">
        <v>34120</v>
      </c>
      <c r="I12896" s="8">
        <f t="shared" si="1005"/>
        <v>1457122</v>
      </c>
      <c r="J12896" s="8">
        <f t="shared" si="1006"/>
        <v>1030923</v>
      </c>
      <c r="K12896" s="8">
        <f t="shared" si="1007"/>
        <v>249850</v>
      </c>
      <c r="L12896" s="8">
        <f t="shared" si="1008"/>
        <v>249850</v>
      </c>
      <c r="M12896" s="8">
        <f t="shared" si="1009"/>
        <v>174330</v>
      </c>
    </row>
    <row r="12897" spans="1:13" x14ac:dyDescent="0.2">
      <c r="A12897" t="s">
        <v>63</v>
      </c>
      <c r="B12897" t="s">
        <v>63</v>
      </c>
      <c r="C12897">
        <v>2016</v>
      </c>
      <c r="D12897" t="s">
        <v>98</v>
      </c>
      <c r="E12897" t="s">
        <v>23</v>
      </c>
      <c r="F12897" t="s">
        <v>25</v>
      </c>
      <c r="G12897" t="s">
        <v>72</v>
      </c>
      <c r="H12897" s="2">
        <v>34080</v>
      </c>
      <c r="I12897" s="8">
        <f t="shared" si="1005"/>
        <v>1457122</v>
      </c>
      <c r="J12897" s="8">
        <f t="shared" si="1006"/>
        <v>1030923</v>
      </c>
      <c r="K12897" s="8">
        <f t="shared" si="1007"/>
        <v>249850</v>
      </c>
      <c r="L12897" s="8">
        <f t="shared" si="1008"/>
        <v>249850</v>
      </c>
      <c r="M12897" s="8">
        <f t="shared" si="1009"/>
        <v>198530</v>
      </c>
    </row>
    <row r="12898" spans="1:13" x14ac:dyDescent="0.2">
      <c r="A12898" t="s">
        <v>63</v>
      </c>
      <c r="B12898" t="s">
        <v>63</v>
      </c>
      <c r="C12898">
        <v>2016</v>
      </c>
      <c r="D12898" t="s">
        <v>98</v>
      </c>
      <c r="E12898" t="s">
        <v>23</v>
      </c>
      <c r="F12898" t="s">
        <v>26</v>
      </c>
      <c r="G12898" t="s">
        <v>73</v>
      </c>
      <c r="H12898" s="2">
        <v>13080</v>
      </c>
      <c r="I12898" s="8">
        <f t="shared" si="1005"/>
        <v>1457122</v>
      </c>
      <c r="J12898" s="8">
        <f t="shared" si="1006"/>
        <v>1030923</v>
      </c>
      <c r="K12898" s="8">
        <f t="shared" si="1007"/>
        <v>249850</v>
      </c>
      <c r="L12898" s="8">
        <f t="shared" si="1008"/>
        <v>249850</v>
      </c>
      <c r="M12898" s="8">
        <f t="shared" si="1009"/>
        <v>80657</v>
      </c>
    </row>
    <row r="12899" spans="1:13" x14ac:dyDescent="0.2">
      <c r="A12899" t="s">
        <v>63</v>
      </c>
      <c r="B12899" t="s">
        <v>63</v>
      </c>
      <c r="C12899">
        <v>2016</v>
      </c>
      <c r="D12899" t="s">
        <v>98</v>
      </c>
      <c r="E12899" t="s">
        <v>23</v>
      </c>
      <c r="F12899" t="s">
        <v>27</v>
      </c>
      <c r="G12899" t="s">
        <v>74</v>
      </c>
      <c r="H12899" s="2">
        <v>38736</v>
      </c>
      <c r="I12899" s="8">
        <f t="shared" si="1005"/>
        <v>1457122</v>
      </c>
      <c r="J12899" s="8">
        <f t="shared" si="1006"/>
        <v>1030923</v>
      </c>
      <c r="K12899" s="8">
        <f t="shared" si="1007"/>
        <v>249850</v>
      </c>
      <c r="L12899" s="8">
        <f t="shared" si="1008"/>
        <v>249850</v>
      </c>
      <c r="M12899" s="8">
        <f t="shared" si="1009"/>
        <v>190270</v>
      </c>
    </row>
    <row r="12900" spans="1:13" x14ac:dyDescent="0.2">
      <c r="A12900" t="s">
        <v>63</v>
      </c>
      <c r="B12900" t="s">
        <v>63</v>
      </c>
      <c r="C12900">
        <v>2016</v>
      </c>
      <c r="D12900" t="s">
        <v>98</v>
      </c>
      <c r="E12900" t="s">
        <v>23</v>
      </c>
      <c r="F12900" t="s">
        <v>28</v>
      </c>
      <c r="G12900" t="s">
        <v>75</v>
      </c>
      <c r="H12900" s="2">
        <v>18973</v>
      </c>
      <c r="I12900" s="8">
        <f t="shared" si="1005"/>
        <v>1457122</v>
      </c>
      <c r="J12900" s="8">
        <f t="shared" si="1006"/>
        <v>1030923</v>
      </c>
      <c r="K12900" s="8">
        <f t="shared" si="1007"/>
        <v>249850</v>
      </c>
      <c r="L12900" s="8">
        <f t="shared" si="1008"/>
        <v>249850</v>
      </c>
      <c r="M12900" s="8">
        <f t="shared" si="1009"/>
        <v>171016</v>
      </c>
    </row>
    <row r="12901" spans="1:13" x14ac:dyDescent="0.2">
      <c r="A12901" t="s">
        <v>63</v>
      </c>
      <c r="B12901" t="s">
        <v>63</v>
      </c>
      <c r="C12901">
        <v>2016</v>
      </c>
      <c r="D12901" t="s">
        <v>98</v>
      </c>
      <c r="E12901" t="s">
        <v>23</v>
      </c>
      <c r="F12901" t="s">
        <v>29</v>
      </c>
      <c r="G12901" t="s">
        <v>76</v>
      </c>
      <c r="H12901" s="2">
        <v>35070</v>
      </c>
      <c r="I12901" s="8">
        <f t="shared" si="1005"/>
        <v>1457122</v>
      </c>
      <c r="J12901" s="8">
        <f t="shared" si="1006"/>
        <v>1030923</v>
      </c>
      <c r="K12901" s="8">
        <f t="shared" si="1007"/>
        <v>249850</v>
      </c>
      <c r="L12901" s="8">
        <f t="shared" si="1008"/>
        <v>249850</v>
      </c>
      <c r="M12901" s="8">
        <f t="shared" si="1009"/>
        <v>216120</v>
      </c>
    </row>
    <row r="12902" spans="1:13" x14ac:dyDescent="0.2">
      <c r="A12902" t="s">
        <v>63</v>
      </c>
      <c r="B12902" t="s">
        <v>63</v>
      </c>
      <c r="C12902">
        <v>2016</v>
      </c>
      <c r="D12902" t="s">
        <v>98</v>
      </c>
      <c r="E12902" t="s">
        <v>30</v>
      </c>
      <c r="F12902" t="s">
        <v>31</v>
      </c>
      <c r="G12902" t="s">
        <v>77</v>
      </c>
      <c r="H12902" s="2">
        <v>4308</v>
      </c>
      <c r="I12902" s="8">
        <f t="shared" si="1005"/>
        <v>1457122</v>
      </c>
      <c r="J12902" s="8">
        <f t="shared" si="1006"/>
        <v>163852</v>
      </c>
      <c r="K12902" s="8">
        <f t="shared" si="1007"/>
        <v>249850</v>
      </c>
      <c r="L12902" s="8">
        <f t="shared" si="1008"/>
        <v>249850</v>
      </c>
      <c r="M12902" s="8">
        <f t="shared" si="1009"/>
        <v>24176</v>
      </c>
    </row>
    <row r="12903" spans="1:13" x14ac:dyDescent="0.2">
      <c r="A12903" t="s">
        <v>63</v>
      </c>
      <c r="B12903" t="s">
        <v>63</v>
      </c>
      <c r="C12903">
        <v>2016</v>
      </c>
      <c r="D12903" t="s">
        <v>98</v>
      </c>
      <c r="E12903" t="s">
        <v>30</v>
      </c>
      <c r="F12903" t="s">
        <v>32</v>
      </c>
      <c r="G12903" t="s">
        <v>78</v>
      </c>
      <c r="H12903" s="2">
        <v>4743</v>
      </c>
      <c r="I12903" s="8">
        <f t="shared" si="1005"/>
        <v>1457122</v>
      </c>
      <c r="J12903" s="8">
        <f t="shared" si="1006"/>
        <v>163852</v>
      </c>
      <c r="K12903" s="8">
        <f t="shared" si="1007"/>
        <v>249850</v>
      </c>
      <c r="L12903" s="8">
        <f t="shared" si="1008"/>
        <v>249850</v>
      </c>
      <c r="M12903" s="8">
        <f t="shared" si="1009"/>
        <v>26346</v>
      </c>
    </row>
    <row r="12904" spans="1:13" x14ac:dyDescent="0.2">
      <c r="A12904" t="s">
        <v>63</v>
      </c>
      <c r="B12904" t="s">
        <v>63</v>
      </c>
      <c r="C12904">
        <v>2016</v>
      </c>
      <c r="D12904" t="s">
        <v>98</v>
      </c>
      <c r="E12904" t="s">
        <v>30</v>
      </c>
      <c r="F12904" t="s">
        <v>33</v>
      </c>
      <c r="G12904" t="s">
        <v>79</v>
      </c>
      <c r="H12904" s="2">
        <v>5123</v>
      </c>
      <c r="I12904" s="8">
        <f t="shared" si="1005"/>
        <v>1457122</v>
      </c>
      <c r="J12904" s="8">
        <f t="shared" si="1006"/>
        <v>163852</v>
      </c>
      <c r="K12904" s="8">
        <f t="shared" si="1007"/>
        <v>249850</v>
      </c>
      <c r="L12904" s="8">
        <f t="shared" si="1008"/>
        <v>249850</v>
      </c>
      <c r="M12904" s="8">
        <f t="shared" si="1009"/>
        <v>28721</v>
      </c>
    </row>
    <row r="12905" spans="1:13" x14ac:dyDescent="0.2">
      <c r="A12905" t="s">
        <v>63</v>
      </c>
      <c r="B12905" t="s">
        <v>63</v>
      </c>
      <c r="C12905">
        <v>2016</v>
      </c>
      <c r="D12905" t="s">
        <v>98</v>
      </c>
      <c r="E12905" t="s">
        <v>30</v>
      </c>
      <c r="F12905" t="s">
        <v>34</v>
      </c>
      <c r="G12905" t="s">
        <v>80</v>
      </c>
      <c r="H12905" s="2">
        <v>4432</v>
      </c>
      <c r="I12905" s="8">
        <f t="shared" si="1005"/>
        <v>1457122</v>
      </c>
      <c r="J12905" s="8">
        <f t="shared" si="1006"/>
        <v>163852</v>
      </c>
      <c r="K12905" s="8">
        <f t="shared" si="1007"/>
        <v>249850</v>
      </c>
      <c r="L12905" s="8">
        <f t="shared" si="1008"/>
        <v>249850</v>
      </c>
      <c r="M12905" s="8">
        <f t="shared" si="1009"/>
        <v>25624</v>
      </c>
    </row>
    <row r="12906" spans="1:13" x14ac:dyDescent="0.2">
      <c r="A12906" t="s">
        <v>63</v>
      </c>
      <c r="B12906" t="s">
        <v>63</v>
      </c>
      <c r="C12906">
        <v>2016</v>
      </c>
      <c r="D12906" t="s">
        <v>98</v>
      </c>
      <c r="E12906" t="s">
        <v>30</v>
      </c>
      <c r="F12906" t="s">
        <v>35</v>
      </c>
      <c r="G12906" t="s">
        <v>81</v>
      </c>
      <c r="H12906" s="2">
        <v>4973</v>
      </c>
      <c r="I12906" s="8">
        <f t="shared" si="1005"/>
        <v>1457122</v>
      </c>
      <c r="J12906" s="8">
        <f t="shared" si="1006"/>
        <v>163852</v>
      </c>
      <c r="K12906" s="8">
        <f t="shared" si="1007"/>
        <v>249850</v>
      </c>
      <c r="L12906" s="8">
        <f t="shared" si="1008"/>
        <v>249850</v>
      </c>
      <c r="M12906" s="8">
        <f t="shared" si="1009"/>
        <v>26906</v>
      </c>
    </row>
    <row r="12907" spans="1:13" x14ac:dyDescent="0.2">
      <c r="A12907" t="s">
        <v>63</v>
      </c>
      <c r="B12907" t="s">
        <v>63</v>
      </c>
      <c r="C12907">
        <v>2016</v>
      </c>
      <c r="D12907" t="s">
        <v>98</v>
      </c>
      <c r="E12907" t="s">
        <v>30</v>
      </c>
      <c r="F12907" t="s">
        <v>36</v>
      </c>
      <c r="G12907" t="s">
        <v>82</v>
      </c>
      <c r="H12907" s="2">
        <v>5384</v>
      </c>
      <c r="I12907" s="8">
        <f t="shared" si="1005"/>
        <v>1457122</v>
      </c>
      <c r="J12907" s="8">
        <f t="shared" si="1006"/>
        <v>163852</v>
      </c>
      <c r="K12907" s="8">
        <f t="shared" si="1007"/>
        <v>249850</v>
      </c>
      <c r="L12907" s="8">
        <f t="shared" si="1008"/>
        <v>249850</v>
      </c>
      <c r="M12907" s="8">
        <f t="shared" si="1009"/>
        <v>32079</v>
      </c>
    </row>
    <row r="12908" spans="1:13" x14ac:dyDescent="0.2">
      <c r="A12908" t="s">
        <v>63</v>
      </c>
      <c r="B12908" t="s">
        <v>63</v>
      </c>
      <c r="C12908">
        <v>2016</v>
      </c>
      <c r="D12908" t="s">
        <v>98</v>
      </c>
      <c r="E12908" t="s">
        <v>37</v>
      </c>
      <c r="F12908" t="s">
        <v>38</v>
      </c>
      <c r="G12908" t="s">
        <v>83</v>
      </c>
      <c r="H12908" s="2">
        <v>4837</v>
      </c>
      <c r="I12908" s="8">
        <f t="shared" si="1005"/>
        <v>1457122</v>
      </c>
      <c r="J12908" s="8">
        <f t="shared" si="1006"/>
        <v>154925</v>
      </c>
      <c r="K12908" s="8">
        <f t="shared" si="1007"/>
        <v>249850</v>
      </c>
      <c r="L12908" s="8">
        <f t="shared" si="1008"/>
        <v>249850</v>
      </c>
      <c r="M12908" s="8">
        <f t="shared" si="1009"/>
        <v>27716</v>
      </c>
    </row>
    <row r="12909" spans="1:13" x14ac:dyDescent="0.2">
      <c r="A12909" t="s">
        <v>63</v>
      </c>
      <c r="B12909" t="s">
        <v>63</v>
      </c>
      <c r="C12909">
        <v>2016</v>
      </c>
      <c r="D12909" t="s">
        <v>98</v>
      </c>
      <c r="E12909" t="s">
        <v>37</v>
      </c>
      <c r="F12909" t="s">
        <v>39</v>
      </c>
      <c r="G12909" t="s">
        <v>84</v>
      </c>
      <c r="H12909" s="2">
        <v>5153</v>
      </c>
      <c r="I12909" s="8">
        <f t="shared" si="1005"/>
        <v>1457122</v>
      </c>
      <c r="J12909" s="8">
        <f t="shared" si="1006"/>
        <v>154925</v>
      </c>
      <c r="K12909" s="8">
        <f t="shared" si="1007"/>
        <v>249850</v>
      </c>
      <c r="L12909" s="8">
        <f t="shared" si="1008"/>
        <v>249850</v>
      </c>
      <c r="M12909" s="8">
        <f t="shared" si="1009"/>
        <v>29067</v>
      </c>
    </row>
    <row r="12910" spans="1:13" x14ac:dyDescent="0.2">
      <c r="A12910" t="s">
        <v>63</v>
      </c>
      <c r="B12910" t="s">
        <v>63</v>
      </c>
      <c r="C12910">
        <v>2016</v>
      </c>
      <c r="D12910" t="s">
        <v>98</v>
      </c>
      <c r="E12910" t="s">
        <v>37</v>
      </c>
      <c r="F12910" t="s">
        <v>40</v>
      </c>
      <c r="G12910" t="s">
        <v>85</v>
      </c>
      <c r="H12910" s="2">
        <v>4525</v>
      </c>
      <c r="I12910" s="8">
        <f t="shared" si="1005"/>
        <v>1457122</v>
      </c>
      <c r="J12910" s="8">
        <f t="shared" si="1006"/>
        <v>154925</v>
      </c>
      <c r="K12910" s="8">
        <f t="shared" si="1007"/>
        <v>249850</v>
      </c>
      <c r="L12910" s="8">
        <f t="shared" si="1008"/>
        <v>249850</v>
      </c>
      <c r="M12910" s="8">
        <f t="shared" si="1009"/>
        <v>24000</v>
      </c>
    </row>
    <row r="12911" spans="1:13" x14ac:dyDescent="0.2">
      <c r="A12911" t="s">
        <v>63</v>
      </c>
      <c r="B12911" t="s">
        <v>63</v>
      </c>
      <c r="C12911">
        <v>2016</v>
      </c>
      <c r="D12911" t="s">
        <v>98</v>
      </c>
      <c r="E12911" t="s">
        <v>37</v>
      </c>
      <c r="F12911" t="s">
        <v>41</v>
      </c>
      <c r="G12911" t="s">
        <v>86</v>
      </c>
      <c r="H12911" s="2">
        <v>4993</v>
      </c>
      <c r="I12911" s="8">
        <f t="shared" si="1005"/>
        <v>1457122</v>
      </c>
      <c r="J12911" s="8">
        <f t="shared" si="1006"/>
        <v>154925</v>
      </c>
      <c r="K12911" s="8">
        <f t="shared" si="1007"/>
        <v>249850</v>
      </c>
      <c r="L12911" s="8">
        <f t="shared" si="1008"/>
        <v>249850</v>
      </c>
      <c r="M12911" s="8">
        <f t="shared" si="1009"/>
        <v>27210</v>
      </c>
    </row>
    <row r="12912" spans="1:13" x14ac:dyDescent="0.2">
      <c r="A12912" t="s">
        <v>63</v>
      </c>
      <c r="B12912" t="s">
        <v>63</v>
      </c>
      <c r="C12912">
        <v>2016</v>
      </c>
      <c r="D12912" t="s">
        <v>98</v>
      </c>
      <c r="E12912" t="s">
        <v>37</v>
      </c>
      <c r="F12912" t="s">
        <v>42</v>
      </c>
      <c r="G12912" t="s">
        <v>87</v>
      </c>
      <c r="H12912" s="2">
        <v>4783</v>
      </c>
      <c r="I12912" s="8">
        <f t="shared" si="1005"/>
        <v>1457122</v>
      </c>
      <c r="J12912" s="8">
        <f t="shared" si="1006"/>
        <v>154925</v>
      </c>
      <c r="K12912" s="8">
        <f t="shared" si="1007"/>
        <v>249850</v>
      </c>
      <c r="L12912" s="8">
        <f t="shared" si="1008"/>
        <v>249850</v>
      </c>
      <c r="M12912" s="8">
        <f t="shared" si="1009"/>
        <v>27929</v>
      </c>
    </row>
    <row r="12913" spans="1:13" x14ac:dyDescent="0.2">
      <c r="A12913" t="s">
        <v>63</v>
      </c>
      <c r="B12913" t="s">
        <v>63</v>
      </c>
      <c r="C12913">
        <v>2016</v>
      </c>
      <c r="D12913" t="s">
        <v>98</v>
      </c>
      <c r="E12913" t="s">
        <v>37</v>
      </c>
      <c r="F12913" t="s">
        <v>43</v>
      </c>
      <c r="G12913" t="s">
        <v>88</v>
      </c>
      <c r="H12913" s="2">
        <v>3446</v>
      </c>
      <c r="I12913" s="8">
        <f t="shared" si="1005"/>
        <v>1457122</v>
      </c>
      <c r="J12913" s="8">
        <f t="shared" si="1006"/>
        <v>154925</v>
      </c>
      <c r="K12913" s="8">
        <f t="shared" si="1007"/>
        <v>249850</v>
      </c>
      <c r="L12913" s="8">
        <f t="shared" si="1008"/>
        <v>249850</v>
      </c>
      <c r="M12913" s="8">
        <f t="shared" si="1009"/>
        <v>19003</v>
      </c>
    </row>
    <row r="12914" spans="1:13" x14ac:dyDescent="0.2">
      <c r="A12914" t="s">
        <v>63</v>
      </c>
      <c r="B12914" t="s">
        <v>63</v>
      </c>
      <c r="C12914">
        <v>2016</v>
      </c>
      <c r="D12914" t="s">
        <v>99</v>
      </c>
      <c r="E12914" t="s">
        <v>16</v>
      </c>
      <c r="F12914" t="s">
        <v>17</v>
      </c>
      <c r="G12914" t="s">
        <v>65</v>
      </c>
      <c r="H12914" s="2">
        <v>3587.1999999999898</v>
      </c>
      <c r="I12914" s="8">
        <f t="shared" si="1005"/>
        <v>1508206.0999999985</v>
      </c>
      <c r="J12914" s="8">
        <f t="shared" si="1006"/>
        <v>118542.84999999998</v>
      </c>
      <c r="K12914" s="8">
        <f t="shared" si="1007"/>
        <v>293432.65000000002</v>
      </c>
      <c r="L12914" s="8">
        <f t="shared" si="1008"/>
        <v>293432.65000000002</v>
      </c>
      <c r="M12914" s="8">
        <f t="shared" si="1009"/>
        <v>19896.44999999999</v>
      </c>
    </row>
    <row r="12915" spans="1:13" x14ac:dyDescent="0.2">
      <c r="A12915" t="s">
        <v>63</v>
      </c>
      <c r="B12915" t="s">
        <v>63</v>
      </c>
      <c r="C12915">
        <v>2016</v>
      </c>
      <c r="D12915" t="s">
        <v>99</v>
      </c>
      <c r="E12915" t="s">
        <v>16</v>
      </c>
      <c r="F12915" t="s">
        <v>18</v>
      </c>
      <c r="G12915" t="s">
        <v>66</v>
      </c>
      <c r="H12915" s="2">
        <v>2886.35</v>
      </c>
      <c r="I12915" s="8">
        <f t="shared" si="1005"/>
        <v>1508206.0999999985</v>
      </c>
      <c r="J12915" s="8">
        <f t="shared" si="1006"/>
        <v>118542.84999999998</v>
      </c>
      <c r="K12915" s="8">
        <f t="shared" si="1007"/>
        <v>293432.65000000002</v>
      </c>
      <c r="L12915" s="8">
        <f t="shared" si="1008"/>
        <v>293432.65000000002</v>
      </c>
      <c r="M12915" s="8">
        <f t="shared" si="1009"/>
        <v>16941.199999999997</v>
      </c>
    </row>
    <row r="12916" spans="1:13" x14ac:dyDescent="0.2">
      <c r="A12916" t="s">
        <v>63</v>
      </c>
      <c r="B12916" t="s">
        <v>63</v>
      </c>
      <c r="C12916">
        <v>2016</v>
      </c>
      <c r="D12916" t="s">
        <v>99</v>
      </c>
      <c r="E12916" t="s">
        <v>16</v>
      </c>
      <c r="F12916" t="s">
        <v>19</v>
      </c>
      <c r="G12916" t="s">
        <v>67</v>
      </c>
      <c r="H12916" s="2">
        <v>2497.75</v>
      </c>
      <c r="I12916" s="8">
        <f t="shared" si="1005"/>
        <v>1508206.0999999985</v>
      </c>
      <c r="J12916" s="8">
        <f t="shared" si="1006"/>
        <v>118542.84999999998</v>
      </c>
      <c r="K12916" s="8">
        <f t="shared" si="1007"/>
        <v>293432.65000000002</v>
      </c>
      <c r="L12916" s="8">
        <f t="shared" si="1008"/>
        <v>293432.65000000002</v>
      </c>
      <c r="M12916" s="8">
        <f t="shared" si="1009"/>
        <v>13177.6</v>
      </c>
    </row>
    <row r="12917" spans="1:13" x14ac:dyDescent="0.2">
      <c r="A12917" t="s">
        <v>63</v>
      </c>
      <c r="B12917" t="s">
        <v>63</v>
      </c>
      <c r="C12917">
        <v>2016</v>
      </c>
      <c r="D12917" t="s">
        <v>99</v>
      </c>
      <c r="E12917" t="s">
        <v>16</v>
      </c>
      <c r="F12917" t="s">
        <v>20</v>
      </c>
      <c r="G12917" t="s">
        <v>68</v>
      </c>
      <c r="H12917" s="2">
        <v>2477.4499999999998</v>
      </c>
      <c r="I12917" s="8">
        <f t="shared" si="1005"/>
        <v>1508206.0999999985</v>
      </c>
      <c r="J12917" s="8">
        <f t="shared" si="1006"/>
        <v>118542.84999999998</v>
      </c>
      <c r="K12917" s="8">
        <f t="shared" si="1007"/>
        <v>293432.65000000002</v>
      </c>
      <c r="L12917" s="8">
        <f t="shared" si="1008"/>
        <v>293432.65000000002</v>
      </c>
      <c r="M12917" s="8">
        <f t="shared" si="1009"/>
        <v>13929.3</v>
      </c>
    </row>
    <row r="12918" spans="1:13" x14ac:dyDescent="0.2">
      <c r="A12918" t="s">
        <v>63</v>
      </c>
      <c r="B12918" t="s">
        <v>63</v>
      </c>
      <c r="C12918">
        <v>2016</v>
      </c>
      <c r="D12918" t="s">
        <v>99</v>
      </c>
      <c r="E12918" t="s">
        <v>16</v>
      </c>
      <c r="F12918" t="s">
        <v>21</v>
      </c>
      <c r="G12918" t="s">
        <v>69</v>
      </c>
      <c r="H12918" s="2">
        <v>7228.6000000000104</v>
      </c>
      <c r="I12918" s="8">
        <f t="shared" si="1005"/>
        <v>1508206.0999999985</v>
      </c>
      <c r="J12918" s="8">
        <f t="shared" si="1006"/>
        <v>118542.84999999998</v>
      </c>
      <c r="K12918" s="8">
        <f t="shared" si="1007"/>
        <v>293432.65000000002</v>
      </c>
      <c r="L12918" s="8">
        <f t="shared" si="1008"/>
        <v>293432.65000000002</v>
      </c>
      <c r="M12918" s="8">
        <f t="shared" si="1009"/>
        <v>39124.299999999996</v>
      </c>
    </row>
    <row r="12919" spans="1:13" x14ac:dyDescent="0.2">
      <c r="A12919" t="s">
        <v>63</v>
      </c>
      <c r="B12919" t="s">
        <v>63</v>
      </c>
      <c r="C12919">
        <v>2016</v>
      </c>
      <c r="D12919" t="s">
        <v>99</v>
      </c>
      <c r="E12919" t="s">
        <v>16</v>
      </c>
      <c r="F12919" t="s">
        <v>22</v>
      </c>
      <c r="G12919" t="s">
        <v>70</v>
      </c>
      <c r="H12919" s="2">
        <v>2798.45</v>
      </c>
      <c r="I12919" s="8">
        <f t="shared" si="1005"/>
        <v>1508206.0999999985</v>
      </c>
      <c r="J12919" s="8">
        <f t="shared" si="1006"/>
        <v>118542.84999999998</v>
      </c>
      <c r="K12919" s="8">
        <f t="shared" si="1007"/>
        <v>293432.65000000002</v>
      </c>
      <c r="L12919" s="8">
        <f t="shared" si="1008"/>
        <v>293432.65000000002</v>
      </c>
      <c r="M12919" s="8">
        <f t="shared" si="1009"/>
        <v>15474</v>
      </c>
    </row>
    <row r="12920" spans="1:13" x14ac:dyDescent="0.2">
      <c r="A12920" t="s">
        <v>63</v>
      </c>
      <c r="B12920" t="s">
        <v>63</v>
      </c>
      <c r="C12920">
        <v>2016</v>
      </c>
      <c r="D12920" t="s">
        <v>99</v>
      </c>
      <c r="E12920" t="s">
        <v>23</v>
      </c>
      <c r="F12920" t="s">
        <v>24</v>
      </c>
      <c r="G12920" t="s">
        <v>71</v>
      </c>
      <c r="H12920" s="2">
        <v>29719</v>
      </c>
      <c r="I12920" s="8">
        <f t="shared" si="1005"/>
        <v>1508206.0999999985</v>
      </c>
      <c r="J12920" s="8">
        <f t="shared" si="1006"/>
        <v>1036196.9</v>
      </c>
      <c r="K12920" s="8">
        <f t="shared" si="1007"/>
        <v>293432.65000000002</v>
      </c>
      <c r="L12920" s="8">
        <f t="shared" si="1008"/>
        <v>293432.65000000002</v>
      </c>
      <c r="M12920" s="8">
        <f t="shared" si="1009"/>
        <v>174396</v>
      </c>
    </row>
    <row r="12921" spans="1:13" x14ac:dyDescent="0.2">
      <c r="A12921" t="s">
        <v>63</v>
      </c>
      <c r="B12921" t="s">
        <v>63</v>
      </c>
      <c r="C12921">
        <v>2016</v>
      </c>
      <c r="D12921" t="s">
        <v>99</v>
      </c>
      <c r="E12921" t="s">
        <v>23</v>
      </c>
      <c r="F12921" t="s">
        <v>25</v>
      </c>
      <c r="G12921" t="s">
        <v>72</v>
      </c>
      <c r="H12921" s="2">
        <v>41219</v>
      </c>
      <c r="I12921" s="8">
        <f t="shared" si="1005"/>
        <v>1508206.0999999985</v>
      </c>
      <c r="J12921" s="8">
        <f t="shared" si="1006"/>
        <v>1036196.9</v>
      </c>
      <c r="K12921" s="8">
        <f t="shared" si="1007"/>
        <v>293432.65000000002</v>
      </c>
      <c r="L12921" s="8">
        <f t="shared" si="1008"/>
        <v>293432.65000000002</v>
      </c>
      <c r="M12921" s="8">
        <f t="shared" si="1009"/>
        <v>204313</v>
      </c>
    </row>
    <row r="12922" spans="1:13" x14ac:dyDescent="0.2">
      <c r="A12922" t="s">
        <v>63</v>
      </c>
      <c r="B12922" t="s">
        <v>63</v>
      </c>
      <c r="C12922">
        <v>2016</v>
      </c>
      <c r="D12922" t="s">
        <v>99</v>
      </c>
      <c r="E12922" t="s">
        <v>23</v>
      </c>
      <c r="F12922" t="s">
        <v>26</v>
      </c>
      <c r="G12922" t="s">
        <v>73</v>
      </c>
      <c r="H12922" s="2">
        <v>17359.400000000001</v>
      </c>
      <c r="I12922" s="8">
        <f t="shared" si="1005"/>
        <v>1508206.0999999985</v>
      </c>
      <c r="J12922" s="8">
        <f t="shared" si="1006"/>
        <v>1036196.9</v>
      </c>
      <c r="K12922" s="8">
        <f t="shared" si="1007"/>
        <v>293432.65000000002</v>
      </c>
      <c r="L12922" s="8">
        <f t="shared" si="1008"/>
        <v>293432.65000000002</v>
      </c>
      <c r="M12922" s="8">
        <f t="shared" si="1009"/>
        <v>90718.399999999994</v>
      </c>
    </row>
    <row r="12923" spans="1:13" x14ac:dyDescent="0.2">
      <c r="A12923" t="s">
        <v>63</v>
      </c>
      <c r="B12923" t="s">
        <v>63</v>
      </c>
      <c r="C12923">
        <v>2016</v>
      </c>
      <c r="D12923" t="s">
        <v>99</v>
      </c>
      <c r="E12923" t="s">
        <v>23</v>
      </c>
      <c r="F12923" t="s">
        <v>27</v>
      </c>
      <c r="G12923" t="s">
        <v>74</v>
      </c>
      <c r="H12923" s="2">
        <v>38946.6</v>
      </c>
      <c r="I12923" s="8">
        <f t="shared" si="1005"/>
        <v>1508206.0999999985</v>
      </c>
      <c r="J12923" s="8">
        <f t="shared" si="1006"/>
        <v>1036196.9</v>
      </c>
      <c r="K12923" s="8">
        <f t="shared" si="1007"/>
        <v>293432.65000000002</v>
      </c>
      <c r="L12923" s="8">
        <f t="shared" si="1008"/>
        <v>293432.65000000002</v>
      </c>
      <c r="M12923" s="8">
        <f t="shared" si="1009"/>
        <v>200569</v>
      </c>
    </row>
    <row r="12924" spans="1:13" x14ac:dyDescent="0.2">
      <c r="A12924" t="s">
        <v>63</v>
      </c>
      <c r="B12924" t="s">
        <v>63</v>
      </c>
      <c r="C12924">
        <v>2016</v>
      </c>
      <c r="D12924" t="s">
        <v>99</v>
      </c>
      <c r="E12924" t="s">
        <v>23</v>
      </c>
      <c r="F12924" t="s">
        <v>28</v>
      </c>
      <c r="G12924" t="s">
        <v>75</v>
      </c>
      <c r="H12924" s="2">
        <v>37282.949999999997</v>
      </c>
      <c r="I12924" s="8">
        <f t="shared" si="1005"/>
        <v>1508206.0999999985</v>
      </c>
      <c r="J12924" s="8">
        <f t="shared" si="1006"/>
        <v>1036196.9</v>
      </c>
      <c r="K12924" s="8">
        <f t="shared" si="1007"/>
        <v>293432.65000000002</v>
      </c>
      <c r="L12924" s="8">
        <f t="shared" si="1008"/>
        <v>293432.65000000002</v>
      </c>
      <c r="M12924" s="8">
        <f t="shared" si="1009"/>
        <v>167832</v>
      </c>
    </row>
    <row r="12925" spans="1:13" x14ac:dyDescent="0.2">
      <c r="A12925" t="s">
        <v>63</v>
      </c>
      <c r="B12925" t="s">
        <v>63</v>
      </c>
      <c r="C12925">
        <v>2016</v>
      </c>
      <c r="D12925" t="s">
        <v>99</v>
      </c>
      <c r="E12925" t="s">
        <v>23</v>
      </c>
      <c r="F12925" t="s">
        <v>29</v>
      </c>
      <c r="G12925" t="s">
        <v>76</v>
      </c>
      <c r="H12925" s="2">
        <v>39959.5</v>
      </c>
      <c r="I12925" s="8">
        <f t="shared" si="1005"/>
        <v>1508206.0999999985</v>
      </c>
      <c r="J12925" s="8">
        <f t="shared" si="1006"/>
        <v>1036196.9</v>
      </c>
      <c r="K12925" s="8">
        <f t="shared" si="1007"/>
        <v>293432.65000000002</v>
      </c>
      <c r="L12925" s="8">
        <f t="shared" si="1008"/>
        <v>293432.65000000002</v>
      </c>
      <c r="M12925" s="8">
        <f t="shared" si="1009"/>
        <v>198368.5</v>
      </c>
    </row>
    <row r="12926" spans="1:13" x14ac:dyDescent="0.2">
      <c r="A12926" t="s">
        <v>63</v>
      </c>
      <c r="B12926" t="s">
        <v>63</v>
      </c>
      <c r="C12926">
        <v>2016</v>
      </c>
      <c r="D12926" t="s">
        <v>99</v>
      </c>
      <c r="E12926" t="s">
        <v>30</v>
      </c>
      <c r="F12926" t="s">
        <v>31</v>
      </c>
      <c r="G12926" t="s">
        <v>77</v>
      </c>
      <c r="H12926" s="2">
        <v>5400.45</v>
      </c>
      <c r="I12926" s="8">
        <f t="shared" si="1005"/>
        <v>1508206.0999999985</v>
      </c>
      <c r="J12926" s="8">
        <f t="shared" si="1006"/>
        <v>182059.30000000008</v>
      </c>
      <c r="K12926" s="8">
        <f t="shared" si="1007"/>
        <v>293432.65000000002</v>
      </c>
      <c r="L12926" s="8">
        <f t="shared" si="1008"/>
        <v>293432.65000000002</v>
      </c>
      <c r="M12926" s="8">
        <f t="shared" si="1009"/>
        <v>27952.850000000017</v>
      </c>
    </row>
    <row r="12927" spans="1:13" x14ac:dyDescent="0.2">
      <c r="A12927" t="s">
        <v>63</v>
      </c>
      <c r="B12927" t="s">
        <v>63</v>
      </c>
      <c r="C12927">
        <v>2016</v>
      </c>
      <c r="D12927" t="s">
        <v>99</v>
      </c>
      <c r="E12927" t="s">
        <v>30</v>
      </c>
      <c r="F12927" t="s">
        <v>32</v>
      </c>
      <c r="G12927" t="s">
        <v>78</v>
      </c>
      <c r="H12927" s="2">
        <v>5793.2000000000098</v>
      </c>
      <c r="I12927" s="8">
        <f t="shared" si="1005"/>
        <v>1508206.0999999985</v>
      </c>
      <c r="J12927" s="8">
        <f t="shared" si="1006"/>
        <v>182059.30000000008</v>
      </c>
      <c r="K12927" s="8">
        <f t="shared" si="1007"/>
        <v>293432.65000000002</v>
      </c>
      <c r="L12927" s="8">
        <f t="shared" si="1008"/>
        <v>293432.65000000002</v>
      </c>
      <c r="M12927" s="8">
        <f t="shared" si="1009"/>
        <v>30043.200000000019</v>
      </c>
    </row>
    <row r="12928" spans="1:13" x14ac:dyDescent="0.2">
      <c r="A12928" t="s">
        <v>63</v>
      </c>
      <c r="B12928" t="s">
        <v>63</v>
      </c>
      <c r="C12928">
        <v>2016</v>
      </c>
      <c r="D12928" t="s">
        <v>99</v>
      </c>
      <c r="E12928" t="s">
        <v>30</v>
      </c>
      <c r="F12928" t="s">
        <v>33</v>
      </c>
      <c r="G12928" t="s">
        <v>79</v>
      </c>
      <c r="H12928" s="2">
        <v>5680.5999999999904</v>
      </c>
      <c r="I12928" s="8">
        <f t="shared" si="1005"/>
        <v>1508206.0999999985</v>
      </c>
      <c r="J12928" s="8">
        <f t="shared" si="1006"/>
        <v>182059.30000000008</v>
      </c>
      <c r="K12928" s="8">
        <f t="shared" si="1007"/>
        <v>293432.65000000002</v>
      </c>
      <c r="L12928" s="8">
        <f t="shared" si="1008"/>
        <v>293432.65000000002</v>
      </c>
      <c r="M12928" s="8">
        <f t="shared" si="1009"/>
        <v>30738.599999999991</v>
      </c>
    </row>
    <row r="12929" spans="1:13" x14ac:dyDescent="0.2">
      <c r="A12929" t="s">
        <v>63</v>
      </c>
      <c r="B12929" t="s">
        <v>63</v>
      </c>
      <c r="C12929">
        <v>2016</v>
      </c>
      <c r="D12929" t="s">
        <v>99</v>
      </c>
      <c r="E12929" t="s">
        <v>30</v>
      </c>
      <c r="F12929" t="s">
        <v>34</v>
      </c>
      <c r="G12929" t="s">
        <v>80</v>
      </c>
      <c r="H12929" s="2">
        <v>5633.25000000001</v>
      </c>
      <c r="I12929" s="8">
        <f t="shared" si="1005"/>
        <v>1508206.0999999985</v>
      </c>
      <c r="J12929" s="8">
        <f t="shared" si="1006"/>
        <v>182059.30000000008</v>
      </c>
      <c r="K12929" s="8">
        <f t="shared" si="1007"/>
        <v>293432.65000000002</v>
      </c>
      <c r="L12929" s="8">
        <f t="shared" si="1008"/>
        <v>293432.65000000002</v>
      </c>
      <c r="M12929" s="8">
        <f t="shared" si="1009"/>
        <v>28085.700000000033</v>
      </c>
    </row>
    <row r="12930" spans="1:13" x14ac:dyDescent="0.2">
      <c r="A12930" t="s">
        <v>63</v>
      </c>
      <c r="B12930" t="s">
        <v>63</v>
      </c>
      <c r="C12930">
        <v>2016</v>
      </c>
      <c r="D12930" t="s">
        <v>99</v>
      </c>
      <c r="E12930" t="s">
        <v>30</v>
      </c>
      <c r="F12930" t="s">
        <v>35</v>
      </c>
      <c r="G12930" t="s">
        <v>81</v>
      </c>
      <c r="H12930" s="2">
        <v>5437.9000000000096</v>
      </c>
      <c r="I12930" s="8">
        <f t="shared" ref="I12930:I12961" si="1010">SUMIFS(H:H,C:C,C12930,D:D,D12930)</f>
        <v>1508206.0999999985</v>
      </c>
      <c r="J12930" s="8">
        <f t="shared" ref="J12930:J12961" si="1011">SUMIFS(H:H,E:E,E12930,D:D,D12930,C:C,C12930)</f>
        <v>182059.30000000008</v>
      </c>
      <c r="K12930" s="8">
        <f t="shared" si="1007"/>
        <v>293432.65000000002</v>
      </c>
      <c r="L12930" s="8">
        <f t="shared" si="1008"/>
        <v>293432.65000000002</v>
      </c>
      <c r="M12930" s="8">
        <f t="shared" si="1009"/>
        <v>28838.250000000007</v>
      </c>
    </row>
    <row r="12931" spans="1:13" x14ac:dyDescent="0.2">
      <c r="A12931" t="s">
        <v>63</v>
      </c>
      <c r="B12931" t="s">
        <v>63</v>
      </c>
      <c r="C12931">
        <v>2016</v>
      </c>
      <c r="D12931" t="s">
        <v>99</v>
      </c>
      <c r="E12931" t="s">
        <v>30</v>
      </c>
      <c r="F12931" t="s">
        <v>36</v>
      </c>
      <c r="G12931" t="s">
        <v>82</v>
      </c>
      <c r="H12931" s="2">
        <v>6950.75000000001</v>
      </c>
      <c r="I12931" s="8">
        <f t="shared" si="1010"/>
        <v>1508206.0999999985</v>
      </c>
      <c r="J12931" s="8">
        <f t="shared" si="1011"/>
        <v>182059.30000000008</v>
      </c>
      <c r="K12931" s="8">
        <f t="shared" ref="K12931:K12961" si="1012">SUMIFS(H:H,B:B,B12931,C:C,C12931,D:D,D12931)</f>
        <v>293432.65000000002</v>
      </c>
      <c r="L12931" s="8">
        <f t="shared" ref="L12931:L12961" si="1013">SUMIFS(H:H,A:A,A12931,C:C,C12931,D:D,D12931)</f>
        <v>293432.65000000002</v>
      </c>
      <c r="M12931" s="8">
        <f t="shared" ref="M12931:M12961" si="1014">SUMIFS(H:H,G:G,G12931,D:D,D12931,C:C,C12931)</f>
        <v>36400.700000000012</v>
      </c>
    </row>
    <row r="12932" spans="1:13" x14ac:dyDescent="0.2">
      <c r="A12932" t="s">
        <v>63</v>
      </c>
      <c r="B12932" t="s">
        <v>63</v>
      </c>
      <c r="C12932">
        <v>2016</v>
      </c>
      <c r="D12932" t="s">
        <v>99</v>
      </c>
      <c r="E12932" t="s">
        <v>37</v>
      </c>
      <c r="F12932" t="s">
        <v>38</v>
      </c>
      <c r="G12932" t="s">
        <v>83</v>
      </c>
      <c r="H12932" s="2">
        <v>5621.4500000000098</v>
      </c>
      <c r="I12932" s="8">
        <f t="shared" si="1010"/>
        <v>1508206.0999999985</v>
      </c>
      <c r="J12932" s="8">
        <f t="shared" si="1011"/>
        <v>171407.04999999993</v>
      </c>
      <c r="K12932" s="8">
        <f t="shared" si="1012"/>
        <v>293432.65000000002</v>
      </c>
      <c r="L12932" s="8">
        <f t="shared" si="1013"/>
        <v>293432.65000000002</v>
      </c>
      <c r="M12932" s="8">
        <f t="shared" si="1014"/>
        <v>30064.350000000006</v>
      </c>
    </row>
    <row r="12933" spans="1:13" x14ac:dyDescent="0.2">
      <c r="A12933" t="s">
        <v>63</v>
      </c>
      <c r="B12933" t="s">
        <v>63</v>
      </c>
      <c r="C12933">
        <v>2016</v>
      </c>
      <c r="D12933" t="s">
        <v>99</v>
      </c>
      <c r="E12933" t="s">
        <v>37</v>
      </c>
      <c r="F12933" t="s">
        <v>39</v>
      </c>
      <c r="G12933" t="s">
        <v>84</v>
      </c>
      <c r="H12933" s="2">
        <v>6172.1</v>
      </c>
      <c r="I12933" s="8">
        <f t="shared" si="1010"/>
        <v>1508206.0999999985</v>
      </c>
      <c r="J12933" s="8">
        <f t="shared" si="1011"/>
        <v>171407.04999999993</v>
      </c>
      <c r="K12933" s="8">
        <f t="shared" si="1012"/>
        <v>293432.65000000002</v>
      </c>
      <c r="L12933" s="8">
        <f t="shared" si="1013"/>
        <v>293432.65000000002</v>
      </c>
      <c r="M12933" s="8">
        <f t="shared" si="1014"/>
        <v>32133.5</v>
      </c>
    </row>
    <row r="12934" spans="1:13" x14ac:dyDescent="0.2">
      <c r="A12934" t="s">
        <v>63</v>
      </c>
      <c r="B12934" t="s">
        <v>63</v>
      </c>
      <c r="C12934">
        <v>2016</v>
      </c>
      <c r="D12934" t="s">
        <v>99</v>
      </c>
      <c r="E12934" t="s">
        <v>37</v>
      </c>
      <c r="F12934" t="s">
        <v>40</v>
      </c>
      <c r="G12934" t="s">
        <v>85</v>
      </c>
      <c r="H12934" s="2">
        <v>5105.7000000000098</v>
      </c>
      <c r="I12934" s="8">
        <f t="shared" si="1010"/>
        <v>1508206.0999999985</v>
      </c>
      <c r="J12934" s="8">
        <f t="shared" si="1011"/>
        <v>171407.04999999993</v>
      </c>
      <c r="K12934" s="8">
        <f t="shared" si="1012"/>
        <v>293432.65000000002</v>
      </c>
      <c r="L12934" s="8">
        <f t="shared" si="1013"/>
        <v>293432.65000000002</v>
      </c>
      <c r="M12934" s="8">
        <f t="shared" si="1014"/>
        <v>26568.1</v>
      </c>
    </row>
    <row r="12935" spans="1:13" x14ac:dyDescent="0.2">
      <c r="A12935" t="s">
        <v>63</v>
      </c>
      <c r="B12935" t="s">
        <v>63</v>
      </c>
      <c r="C12935">
        <v>2016</v>
      </c>
      <c r="D12935" t="s">
        <v>99</v>
      </c>
      <c r="E12935" t="s">
        <v>37</v>
      </c>
      <c r="F12935" t="s">
        <v>41</v>
      </c>
      <c r="G12935" t="s">
        <v>86</v>
      </c>
      <c r="H12935" s="2">
        <v>5858.4</v>
      </c>
      <c r="I12935" s="8">
        <f t="shared" si="1010"/>
        <v>1508206.0999999985</v>
      </c>
      <c r="J12935" s="8">
        <f t="shared" si="1011"/>
        <v>171407.04999999993</v>
      </c>
      <c r="K12935" s="8">
        <f t="shared" si="1012"/>
        <v>293432.65000000002</v>
      </c>
      <c r="L12935" s="8">
        <f t="shared" si="1013"/>
        <v>293432.65000000002</v>
      </c>
      <c r="M12935" s="8">
        <f t="shared" si="1014"/>
        <v>31036.9</v>
      </c>
    </row>
    <row r="12936" spans="1:13" x14ac:dyDescent="0.2">
      <c r="A12936" t="s">
        <v>63</v>
      </c>
      <c r="B12936" t="s">
        <v>63</v>
      </c>
      <c r="C12936">
        <v>2016</v>
      </c>
      <c r="D12936" t="s">
        <v>99</v>
      </c>
      <c r="E12936" t="s">
        <v>37</v>
      </c>
      <c r="F12936" t="s">
        <v>42</v>
      </c>
      <c r="G12936" t="s">
        <v>87</v>
      </c>
      <c r="H12936" s="2">
        <v>5526.75000000001</v>
      </c>
      <c r="I12936" s="8">
        <f t="shared" si="1010"/>
        <v>1508206.0999999985</v>
      </c>
      <c r="J12936" s="8">
        <f t="shared" si="1011"/>
        <v>171407.04999999993</v>
      </c>
      <c r="K12936" s="8">
        <f t="shared" si="1012"/>
        <v>293432.65000000002</v>
      </c>
      <c r="L12936" s="8">
        <f t="shared" si="1013"/>
        <v>293432.65000000002</v>
      </c>
      <c r="M12936" s="8">
        <f t="shared" si="1014"/>
        <v>30043.500000000015</v>
      </c>
    </row>
    <row r="12937" spans="1:13" x14ac:dyDescent="0.2">
      <c r="A12937" t="s">
        <v>63</v>
      </c>
      <c r="B12937" t="s">
        <v>63</v>
      </c>
      <c r="C12937">
        <v>2016</v>
      </c>
      <c r="D12937" t="s">
        <v>99</v>
      </c>
      <c r="E12937" t="s">
        <v>37</v>
      </c>
      <c r="F12937" t="s">
        <v>43</v>
      </c>
      <c r="G12937" t="s">
        <v>88</v>
      </c>
      <c r="H12937" s="2">
        <v>4289.8500000000004</v>
      </c>
      <c r="I12937" s="8">
        <f t="shared" si="1010"/>
        <v>1508206.0999999985</v>
      </c>
      <c r="J12937" s="8">
        <f t="shared" si="1011"/>
        <v>171407.04999999993</v>
      </c>
      <c r="K12937" s="8">
        <f t="shared" si="1012"/>
        <v>293432.65000000002</v>
      </c>
      <c r="L12937" s="8">
        <f t="shared" si="1013"/>
        <v>293432.65000000002</v>
      </c>
      <c r="M12937" s="8">
        <f t="shared" si="1014"/>
        <v>21560.699999999997</v>
      </c>
    </row>
    <row r="12938" spans="1:13" x14ac:dyDescent="0.2">
      <c r="A12938" t="s">
        <v>63</v>
      </c>
      <c r="B12938" t="s">
        <v>63</v>
      </c>
      <c r="C12938">
        <v>2016</v>
      </c>
      <c r="D12938" t="s">
        <v>100</v>
      </c>
      <c r="E12938" t="s">
        <v>16</v>
      </c>
      <c r="F12938" t="s">
        <v>17</v>
      </c>
      <c r="G12938" t="s">
        <v>65</v>
      </c>
      <c r="H12938" s="2">
        <v>4367.55</v>
      </c>
      <c r="I12938" s="8">
        <f t="shared" si="1010"/>
        <v>1547611.5499999996</v>
      </c>
      <c r="J12938" s="8">
        <f t="shared" si="1011"/>
        <v>117354.84999999999</v>
      </c>
      <c r="K12938" s="8">
        <f t="shared" si="1012"/>
        <v>308962.7</v>
      </c>
      <c r="L12938" s="8">
        <f t="shared" si="1013"/>
        <v>308962.7</v>
      </c>
      <c r="M12938" s="8">
        <f t="shared" si="1014"/>
        <v>22652.5</v>
      </c>
    </row>
    <row r="12939" spans="1:13" x14ac:dyDescent="0.2">
      <c r="A12939" t="s">
        <v>63</v>
      </c>
      <c r="B12939" t="s">
        <v>63</v>
      </c>
      <c r="C12939">
        <v>2016</v>
      </c>
      <c r="D12939" t="s">
        <v>100</v>
      </c>
      <c r="E12939" t="s">
        <v>16</v>
      </c>
      <c r="F12939" t="s">
        <v>18</v>
      </c>
      <c r="G12939" t="s">
        <v>66</v>
      </c>
      <c r="H12939" s="2">
        <v>3406.35</v>
      </c>
      <c r="I12939" s="8">
        <f t="shared" si="1010"/>
        <v>1547611.5499999996</v>
      </c>
      <c r="J12939" s="8">
        <f t="shared" si="1011"/>
        <v>117354.84999999999</v>
      </c>
      <c r="K12939" s="8">
        <f t="shared" si="1012"/>
        <v>308962.7</v>
      </c>
      <c r="L12939" s="8">
        <f t="shared" si="1013"/>
        <v>308962.7</v>
      </c>
      <c r="M12939" s="8">
        <f t="shared" si="1014"/>
        <v>17523.850000000002</v>
      </c>
    </row>
    <row r="12940" spans="1:13" x14ac:dyDescent="0.2">
      <c r="A12940" t="s">
        <v>63</v>
      </c>
      <c r="B12940" t="s">
        <v>63</v>
      </c>
      <c r="C12940">
        <v>2016</v>
      </c>
      <c r="D12940" t="s">
        <v>100</v>
      </c>
      <c r="E12940" t="s">
        <v>16</v>
      </c>
      <c r="F12940" t="s">
        <v>19</v>
      </c>
      <c r="G12940" t="s">
        <v>67</v>
      </c>
      <c r="H12940" s="2">
        <v>2788.7</v>
      </c>
      <c r="I12940" s="8">
        <f t="shared" si="1010"/>
        <v>1547611.5499999996</v>
      </c>
      <c r="J12940" s="8">
        <f t="shared" si="1011"/>
        <v>117354.84999999999</v>
      </c>
      <c r="K12940" s="8">
        <f t="shared" si="1012"/>
        <v>308962.7</v>
      </c>
      <c r="L12940" s="8">
        <f t="shared" si="1013"/>
        <v>308962.7</v>
      </c>
      <c r="M12940" s="8">
        <f t="shared" si="1014"/>
        <v>12512.149999999998</v>
      </c>
    </row>
    <row r="12941" spans="1:13" x14ac:dyDescent="0.2">
      <c r="A12941" t="s">
        <v>63</v>
      </c>
      <c r="B12941" t="s">
        <v>63</v>
      </c>
      <c r="C12941">
        <v>2016</v>
      </c>
      <c r="D12941" t="s">
        <v>100</v>
      </c>
      <c r="E12941" t="s">
        <v>16</v>
      </c>
      <c r="F12941" t="s">
        <v>20</v>
      </c>
      <c r="G12941" t="s">
        <v>68</v>
      </c>
      <c r="H12941" s="2">
        <v>2684.15</v>
      </c>
      <c r="I12941" s="8">
        <f t="shared" si="1010"/>
        <v>1547611.5499999996</v>
      </c>
      <c r="J12941" s="8">
        <f t="shared" si="1011"/>
        <v>117354.84999999999</v>
      </c>
      <c r="K12941" s="8">
        <f t="shared" si="1012"/>
        <v>308962.7</v>
      </c>
      <c r="L12941" s="8">
        <f t="shared" si="1013"/>
        <v>308962.7</v>
      </c>
      <c r="M12941" s="8">
        <f t="shared" si="1014"/>
        <v>14182.150000000001</v>
      </c>
    </row>
    <row r="12942" spans="1:13" x14ac:dyDescent="0.2">
      <c r="A12942" t="s">
        <v>63</v>
      </c>
      <c r="B12942" t="s">
        <v>63</v>
      </c>
      <c r="C12942">
        <v>2016</v>
      </c>
      <c r="D12942" t="s">
        <v>100</v>
      </c>
      <c r="E12942" t="s">
        <v>16</v>
      </c>
      <c r="F12942" t="s">
        <v>21</v>
      </c>
      <c r="G12942" t="s">
        <v>69</v>
      </c>
      <c r="H12942" s="2">
        <v>7391.4500000000098</v>
      </c>
      <c r="I12942" s="8">
        <f t="shared" si="1010"/>
        <v>1547611.5499999996</v>
      </c>
      <c r="J12942" s="8">
        <f t="shared" si="1011"/>
        <v>117354.84999999999</v>
      </c>
      <c r="K12942" s="8">
        <f t="shared" si="1012"/>
        <v>308962.7</v>
      </c>
      <c r="L12942" s="8">
        <f t="shared" si="1013"/>
        <v>308962.7</v>
      </c>
      <c r="M12942" s="8">
        <f t="shared" si="1014"/>
        <v>35435.30000000001</v>
      </c>
    </row>
    <row r="12943" spans="1:13" x14ac:dyDescent="0.2">
      <c r="A12943" t="s">
        <v>63</v>
      </c>
      <c r="B12943" t="s">
        <v>63</v>
      </c>
      <c r="C12943">
        <v>2016</v>
      </c>
      <c r="D12943" t="s">
        <v>100</v>
      </c>
      <c r="E12943" t="s">
        <v>16</v>
      </c>
      <c r="F12943" t="s">
        <v>22</v>
      </c>
      <c r="G12943" t="s">
        <v>70</v>
      </c>
      <c r="H12943" s="2">
        <v>3147.24999999999</v>
      </c>
      <c r="I12943" s="8">
        <f t="shared" si="1010"/>
        <v>1547611.5499999996</v>
      </c>
      <c r="J12943" s="8">
        <f t="shared" si="1011"/>
        <v>117354.84999999999</v>
      </c>
      <c r="K12943" s="8">
        <f t="shared" si="1012"/>
        <v>308962.7</v>
      </c>
      <c r="L12943" s="8">
        <f t="shared" si="1013"/>
        <v>308962.7</v>
      </c>
      <c r="M12943" s="8">
        <f t="shared" si="1014"/>
        <v>15048.899999999991</v>
      </c>
    </row>
    <row r="12944" spans="1:13" x14ac:dyDescent="0.2">
      <c r="A12944" t="s">
        <v>63</v>
      </c>
      <c r="B12944" t="s">
        <v>63</v>
      </c>
      <c r="C12944">
        <v>2016</v>
      </c>
      <c r="D12944" t="s">
        <v>100</v>
      </c>
      <c r="E12944" t="s">
        <v>23</v>
      </c>
      <c r="F12944" t="s">
        <v>24</v>
      </c>
      <c r="G12944" t="s">
        <v>71</v>
      </c>
      <c r="H12944" s="2">
        <v>33955</v>
      </c>
      <c r="I12944" s="8">
        <f t="shared" si="1010"/>
        <v>1547611.5499999996</v>
      </c>
      <c r="J12944" s="8">
        <f t="shared" si="1011"/>
        <v>1076885.3500000001</v>
      </c>
      <c r="K12944" s="8">
        <f t="shared" si="1012"/>
        <v>308962.7</v>
      </c>
      <c r="L12944" s="8">
        <f t="shared" si="1013"/>
        <v>308962.7</v>
      </c>
      <c r="M12944" s="8">
        <f t="shared" si="1014"/>
        <v>165610</v>
      </c>
    </row>
    <row r="12945" spans="1:13" x14ac:dyDescent="0.2">
      <c r="A12945" t="s">
        <v>63</v>
      </c>
      <c r="B12945" t="s">
        <v>63</v>
      </c>
      <c r="C12945">
        <v>2016</v>
      </c>
      <c r="D12945" t="s">
        <v>100</v>
      </c>
      <c r="E12945" t="s">
        <v>23</v>
      </c>
      <c r="F12945" t="s">
        <v>25</v>
      </c>
      <c r="G12945" t="s">
        <v>72</v>
      </c>
      <c r="H12945" s="2">
        <v>43910</v>
      </c>
      <c r="I12945" s="8">
        <f t="shared" si="1010"/>
        <v>1547611.5499999996</v>
      </c>
      <c r="J12945" s="8">
        <f t="shared" si="1011"/>
        <v>1076885.3500000001</v>
      </c>
      <c r="K12945" s="8">
        <f t="shared" si="1012"/>
        <v>308962.7</v>
      </c>
      <c r="L12945" s="8">
        <f t="shared" si="1013"/>
        <v>308962.7</v>
      </c>
      <c r="M12945" s="8">
        <f t="shared" si="1014"/>
        <v>218232.5</v>
      </c>
    </row>
    <row r="12946" spans="1:13" x14ac:dyDescent="0.2">
      <c r="A12946" t="s">
        <v>63</v>
      </c>
      <c r="B12946" t="s">
        <v>63</v>
      </c>
      <c r="C12946">
        <v>2016</v>
      </c>
      <c r="D12946" t="s">
        <v>100</v>
      </c>
      <c r="E12946" t="s">
        <v>23</v>
      </c>
      <c r="F12946" t="s">
        <v>26</v>
      </c>
      <c r="G12946" t="s">
        <v>73</v>
      </c>
      <c r="H12946" s="2">
        <v>14474.05</v>
      </c>
      <c r="I12946" s="8">
        <f t="shared" si="1010"/>
        <v>1547611.5499999996</v>
      </c>
      <c r="J12946" s="8">
        <f t="shared" si="1011"/>
        <v>1076885.3500000001</v>
      </c>
      <c r="K12946" s="8">
        <f t="shared" si="1012"/>
        <v>308962.7</v>
      </c>
      <c r="L12946" s="8">
        <f t="shared" si="1013"/>
        <v>308962.7</v>
      </c>
      <c r="M12946" s="8">
        <f t="shared" si="1014"/>
        <v>82097.400000000009</v>
      </c>
    </row>
    <row r="12947" spans="1:13" x14ac:dyDescent="0.2">
      <c r="A12947" t="s">
        <v>63</v>
      </c>
      <c r="B12947" t="s">
        <v>63</v>
      </c>
      <c r="C12947">
        <v>2016</v>
      </c>
      <c r="D12947" t="s">
        <v>100</v>
      </c>
      <c r="E12947" t="s">
        <v>23</v>
      </c>
      <c r="F12947" t="s">
        <v>27</v>
      </c>
      <c r="G12947" t="s">
        <v>74</v>
      </c>
      <c r="H12947" s="2">
        <v>45800.5</v>
      </c>
      <c r="I12947" s="8">
        <f t="shared" si="1010"/>
        <v>1547611.5499999996</v>
      </c>
      <c r="J12947" s="8">
        <f t="shared" si="1011"/>
        <v>1076885.3500000001</v>
      </c>
      <c r="K12947" s="8">
        <f t="shared" si="1012"/>
        <v>308962.7</v>
      </c>
      <c r="L12947" s="8">
        <f t="shared" si="1013"/>
        <v>308962.7</v>
      </c>
      <c r="M12947" s="8">
        <f t="shared" si="1014"/>
        <v>210447.9</v>
      </c>
    </row>
    <row r="12948" spans="1:13" x14ac:dyDescent="0.2">
      <c r="A12948" t="s">
        <v>63</v>
      </c>
      <c r="B12948" t="s">
        <v>63</v>
      </c>
      <c r="C12948">
        <v>2016</v>
      </c>
      <c r="D12948" t="s">
        <v>100</v>
      </c>
      <c r="E12948" t="s">
        <v>23</v>
      </c>
      <c r="F12948" t="s">
        <v>28</v>
      </c>
      <c r="G12948" t="s">
        <v>75</v>
      </c>
      <c r="H12948" s="2">
        <v>30164.9</v>
      </c>
      <c r="I12948" s="8">
        <f t="shared" si="1010"/>
        <v>1547611.5499999996</v>
      </c>
      <c r="J12948" s="8">
        <f t="shared" si="1011"/>
        <v>1076885.3500000001</v>
      </c>
      <c r="K12948" s="8">
        <f t="shared" si="1012"/>
        <v>308962.7</v>
      </c>
      <c r="L12948" s="8">
        <f t="shared" si="1013"/>
        <v>308962.7</v>
      </c>
      <c r="M12948" s="8">
        <f t="shared" si="1014"/>
        <v>174546.55</v>
      </c>
    </row>
    <row r="12949" spans="1:13" x14ac:dyDescent="0.2">
      <c r="A12949" t="s">
        <v>63</v>
      </c>
      <c r="B12949" t="s">
        <v>63</v>
      </c>
      <c r="C12949">
        <v>2016</v>
      </c>
      <c r="D12949" t="s">
        <v>100</v>
      </c>
      <c r="E12949" t="s">
        <v>23</v>
      </c>
      <c r="F12949" t="s">
        <v>29</v>
      </c>
      <c r="G12949" t="s">
        <v>76</v>
      </c>
      <c r="H12949" s="2">
        <v>44945</v>
      </c>
      <c r="I12949" s="8">
        <f t="shared" si="1010"/>
        <v>1547611.5499999996</v>
      </c>
      <c r="J12949" s="8">
        <f t="shared" si="1011"/>
        <v>1076885.3500000001</v>
      </c>
      <c r="K12949" s="8">
        <f t="shared" si="1012"/>
        <v>308962.7</v>
      </c>
      <c r="L12949" s="8">
        <f t="shared" si="1013"/>
        <v>308962.7</v>
      </c>
      <c r="M12949" s="8">
        <f t="shared" si="1014"/>
        <v>225951</v>
      </c>
    </row>
    <row r="12950" spans="1:13" x14ac:dyDescent="0.2">
      <c r="A12950" t="s">
        <v>63</v>
      </c>
      <c r="B12950" t="s">
        <v>63</v>
      </c>
      <c r="C12950">
        <v>2016</v>
      </c>
      <c r="D12950" t="s">
        <v>100</v>
      </c>
      <c r="E12950" t="s">
        <v>30</v>
      </c>
      <c r="F12950" t="s">
        <v>31</v>
      </c>
      <c r="G12950" t="s">
        <v>77</v>
      </c>
      <c r="H12950" s="2">
        <v>5448.9000000000096</v>
      </c>
      <c r="I12950" s="8">
        <f t="shared" si="1010"/>
        <v>1547611.5499999996</v>
      </c>
      <c r="J12950" s="8">
        <f t="shared" si="1011"/>
        <v>181374.40000000014</v>
      </c>
      <c r="K12950" s="8">
        <f t="shared" si="1012"/>
        <v>308962.7</v>
      </c>
      <c r="L12950" s="8">
        <f t="shared" si="1013"/>
        <v>308962.7</v>
      </c>
      <c r="M12950" s="8">
        <f t="shared" si="1014"/>
        <v>27495.700000000004</v>
      </c>
    </row>
    <row r="12951" spans="1:13" x14ac:dyDescent="0.2">
      <c r="A12951" t="s">
        <v>63</v>
      </c>
      <c r="B12951" t="s">
        <v>63</v>
      </c>
      <c r="C12951">
        <v>2016</v>
      </c>
      <c r="D12951" t="s">
        <v>100</v>
      </c>
      <c r="E12951" t="s">
        <v>30</v>
      </c>
      <c r="F12951" t="s">
        <v>32</v>
      </c>
      <c r="G12951" t="s">
        <v>78</v>
      </c>
      <c r="H12951" s="2">
        <v>6270.00000000002</v>
      </c>
      <c r="I12951" s="8">
        <f t="shared" si="1010"/>
        <v>1547611.5499999996</v>
      </c>
      <c r="J12951" s="8">
        <f t="shared" si="1011"/>
        <v>181374.40000000014</v>
      </c>
      <c r="K12951" s="8">
        <f t="shared" si="1012"/>
        <v>308962.7</v>
      </c>
      <c r="L12951" s="8">
        <f t="shared" si="1013"/>
        <v>308962.7</v>
      </c>
      <c r="M12951" s="8">
        <f t="shared" si="1014"/>
        <v>30114.350000000028</v>
      </c>
    </row>
    <row r="12952" spans="1:13" x14ac:dyDescent="0.2">
      <c r="A12952" t="s">
        <v>63</v>
      </c>
      <c r="B12952" t="s">
        <v>63</v>
      </c>
      <c r="C12952">
        <v>2016</v>
      </c>
      <c r="D12952" t="s">
        <v>100</v>
      </c>
      <c r="E12952" t="s">
        <v>30</v>
      </c>
      <c r="F12952" t="s">
        <v>33</v>
      </c>
      <c r="G12952" t="s">
        <v>79</v>
      </c>
      <c r="H12952" s="2">
        <v>6236.99999999999</v>
      </c>
      <c r="I12952" s="8">
        <f t="shared" si="1010"/>
        <v>1547611.5499999996</v>
      </c>
      <c r="J12952" s="8">
        <f t="shared" si="1011"/>
        <v>181374.40000000014</v>
      </c>
      <c r="K12952" s="8">
        <f t="shared" si="1012"/>
        <v>308962.7</v>
      </c>
      <c r="L12952" s="8">
        <f t="shared" si="1013"/>
        <v>308962.7</v>
      </c>
      <c r="M12952" s="8">
        <f t="shared" si="1014"/>
        <v>29430.049999999985</v>
      </c>
    </row>
    <row r="12953" spans="1:13" x14ac:dyDescent="0.2">
      <c r="A12953" t="s">
        <v>63</v>
      </c>
      <c r="B12953" t="s">
        <v>63</v>
      </c>
      <c r="C12953">
        <v>2016</v>
      </c>
      <c r="D12953" t="s">
        <v>100</v>
      </c>
      <c r="E12953" t="s">
        <v>30</v>
      </c>
      <c r="F12953" t="s">
        <v>34</v>
      </c>
      <c r="G12953" t="s">
        <v>80</v>
      </c>
      <c r="H12953" s="2">
        <v>5796.24999999999</v>
      </c>
      <c r="I12953" s="8">
        <f t="shared" si="1010"/>
        <v>1547611.5499999996</v>
      </c>
      <c r="J12953" s="8">
        <f t="shared" si="1011"/>
        <v>181374.40000000014</v>
      </c>
      <c r="K12953" s="8">
        <f t="shared" si="1012"/>
        <v>308962.7</v>
      </c>
      <c r="L12953" s="8">
        <f t="shared" si="1013"/>
        <v>308962.7</v>
      </c>
      <c r="M12953" s="8">
        <f t="shared" si="1014"/>
        <v>28798.449999999986</v>
      </c>
    </row>
    <row r="12954" spans="1:13" x14ac:dyDescent="0.2">
      <c r="A12954" t="s">
        <v>63</v>
      </c>
      <c r="B12954" t="s">
        <v>63</v>
      </c>
      <c r="C12954">
        <v>2016</v>
      </c>
      <c r="D12954" t="s">
        <v>100</v>
      </c>
      <c r="E12954" t="s">
        <v>30</v>
      </c>
      <c r="F12954" t="s">
        <v>35</v>
      </c>
      <c r="G12954" t="s">
        <v>81</v>
      </c>
      <c r="H12954" s="2">
        <v>6231.3000000000102</v>
      </c>
      <c r="I12954" s="8">
        <f t="shared" si="1010"/>
        <v>1547611.5499999996</v>
      </c>
      <c r="J12954" s="8">
        <f t="shared" si="1011"/>
        <v>181374.40000000014</v>
      </c>
      <c r="K12954" s="8">
        <f t="shared" si="1012"/>
        <v>308962.7</v>
      </c>
      <c r="L12954" s="8">
        <f t="shared" si="1013"/>
        <v>308962.7</v>
      </c>
      <c r="M12954" s="8">
        <f t="shared" si="1014"/>
        <v>30375.80000000001</v>
      </c>
    </row>
    <row r="12955" spans="1:13" x14ac:dyDescent="0.2">
      <c r="A12955" t="s">
        <v>63</v>
      </c>
      <c r="B12955" t="s">
        <v>63</v>
      </c>
      <c r="C12955">
        <v>2016</v>
      </c>
      <c r="D12955" t="s">
        <v>100</v>
      </c>
      <c r="E12955" t="s">
        <v>30</v>
      </c>
      <c r="F12955" t="s">
        <v>36</v>
      </c>
      <c r="G12955" t="s">
        <v>82</v>
      </c>
      <c r="H12955" s="2">
        <v>6862.8000000000102</v>
      </c>
      <c r="I12955" s="8">
        <f t="shared" si="1010"/>
        <v>1547611.5499999996</v>
      </c>
      <c r="J12955" s="8">
        <f t="shared" si="1011"/>
        <v>181374.40000000014</v>
      </c>
      <c r="K12955" s="8">
        <f t="shared" si="1012"/>
        <v>308962.7</v>
      </c>
      <c r="L12955" s="8">
        <f t="shared" si="1013"/>
        <v>308962.7</v>
      </c>
      <c r="M12955" s="8">
        <f t="shared" si="1014"/>
        <v>35160.05000000001</v>
      </c>
    </row>
    <row r="12956" spans="1:13" x14ac:dyDescent="0.2">
      <c r="A12956" t="s">
        <v>63</v>
      </c>
      <c r="B12956" t="s">
        <v>63</v>
      </c>
      <c r="C12956">
        <v>2016</v>
      </c>
      <c r="D12956" t="s">
        <v>100</v>
      </c>
      <c r="E12956" t="s">
        <v>37</v>
      </c>
      <c r="F12956" t="s">
        <v>38</v>
      </c>
      <c r="G12956" t="s">
        <v>83</v>
      </c>
      <c r="H12956" s="2">
        <v>6571.2999999999902</v>
      </c>
      <c r="I12956" s="8">
        <f t="shared" si="1010"/>
        <v>1547611.5499999996</v>
      </c>
      <c r="J12956" s="8">
        <f t="shared" si="1011"/>
        <v>171996.94999999995</v>
      </c>
      <c r="K12956" s="8">
        <f t="shared" si="1012"/>
        <v>308962.7</v>
      </c>
      <c r="L12956" s="8">
        <f t="shared" si="1013"/>
        <v>308962.7</v>
      </c>
      <c r="M12956" s="8">
        <f t="shared" si="1014"/>
        <v>30713.049999999996</v>
      </c>
    </row>
    <row r="12957" spans="1:13" x14ac:dyDescent="0.2">
      <c r="A12957" t="s">
        <v>63</v>
      </c>
      <c r="B12957" t="s">
        <v>63</v>
      </c>
      <c r="C12957">
        <v>2016</v>
      </c>
      <c r="D12957" t="s">
        <v>100</v>
      </c>
      <c r="E12957" t="s">
        <v>37</v>
      </c>
      <c r="F12957" t="s">
        <v>39</v>
      </c>
      <c r="G12957" t="s">
        <v>84</v>
      </c>
      <c r="H12957" s="2">
        <v>6416.65</v>
      </c>
      <c r="I12957" s="8">
        <f t="shared" si="1010"/>
        <v>1547611.5499999996</v>
      </c>
      <c r="J12957" s="8">
        <f t="shared" si="1011"/>
        <v>171996.94999999995</v>
      </c>
      <c r="K12957" s="8">
        <f t="shared" si="1012"/>
        <v>308962.7</v>
      </c>
      <c r="L12957" s="8">
        <f t="shared" si="1013"/>
        <v>308962.7</v>
      </c>
      <c r="M12957" s="8">
        <f t="shared" si="1014"/>
        <v>31960.050000000003</v>
      </c>
    </row>
    <row r="12958" spans="1:13" x14ac:dyDescent="0.2">
      <c r="A12958" t="s">
        <v>63</v>
      </c>
      <c r="B12958" t="s">
        <v>63</v>
      </c>
      <c r="C12958">
        <v>2016</v>
      </c>
      <c r="D12958" t="s">
        <v>100</v>
      </c>
      <c r="E12958" t="s">
        <v>37</v>
      </c>
      <c r="F12958" t="s">
        <v>40</v>
      </c>
      <c r="G12958" t="s">
        <v>85</v>
      </c>
      <c r="H12958" s="2">
        <v>5242.8500000000004</v>
      </c>
      <c r="I12958" s="8">
        <f t="shared" si="1010"/>
        <v>1547611.5499999996</v>
      </c>
      <c r="J12958" s="8">
        <f t="shared" si="1011"/>
        <v>171996.94999999995</v>
      </c>
      <c r="K12958" s="8">
        <f t="shared" si="1012"/>
        <v>308962.7</v>
      </c>
      <c r="L12958" s="8">
        <f t="shared" si="1013"/>
        <v>308962.7</v>
      </c>
      <c r="M12958" s="8">
        <f t="shared" si="1014"/>
        <v>25970.25</v>
      </c>
    </row>
    <row r="12959" spans="1:13" x14ac:dyDescent="0.2">
      <c r="A12959" t="s">
        <v>63</v>
      </c>
      <c r="B12959" t="s">
        <v>63</v>
      </c>
      <c r="C12959">
        <v>2016</v>
      </c>
      <c r="D12959" t="s">
        <v>100</v>
      </c>
      <c r="E12959" t="s">
        <v>37</v>
      </c>
      <c r="F12959" t="s">
        <v>41</v>
      </c>
      <c r="G12959" t="s">
        <v>86</v>
      </c>
      <c r="H12959" s="2">
        <v>6112.85</v>
      </c>
      <c r="I12959" s="8">
        <f t="shared" si="1010"/>
        <v>1547611.5499999996</v>
      </c>
      <c r="J12959" s="8">
        <f t="shared" si="1011"/>
        <v>171996.94999999995</v>
      </c>
      <c r="K12959" s="8">
        <f t="shared" si="1012"/>
        <v>308962.7</v>
      </c>
      <c r="L12959" s="8">
        <f t="shared" si="1013"/>
        <v>308962.7</v>
      </c>
      <c r="M12959" s="8">
        <f t="shared" si="1014"/>
        <v>30589.950000000004</v>
      </c>
    </row>
    <row r="12960" spans="1:13" x14ac:dyDescent="0.2">
      <c r="A12960" t="s">
        <v>63</v>
      </c>
      <c r="B12960" t="s">
        <v>63</v>
      </c>
      <c r="C12960">
        <v>2016</v>
      </c>
      <c r="D12960" t="s">
        <v>100</v>
      </c>
      <c r="E12960" t="s">
        <v>37</v>
      </c>
      <c r="F12960" t="s">
        <v>42</v>
      </c>
      <c r="G12960" t="s">
        <v>87</v>
      </c>
      <c r="H12960" s="2">
        <v>6366.25000000001</v>
      </c>
      <c r="I12960" s="8">
        <f t="shared" si="1010"/>
        <v>1547611.5499999996</v>
      </c>
      <c r="J12960" s="8">
        <f t="shared" si="1011"/>
        <v>171996.94999999995</v>
      </c>
      <c r="K12960" s="8">
        <f t="shared" si="1012"/>
        <v>308962.7</v>
      </c>
      <c r="L12960" s="8">
        <f t="shared" si="1013"/>
        <v>308962.7</v>
      </c>
      <c r="M12960" s="8">
        <f t="shared" si="1014"/>
        <v>31268.850000000013</v>
      </c>
    </row>
    <row r="12961" spans="1:13" x14ac:dyDescent="0.2">
      <c r="A12961" t="s">
        <v>63</v>
      </c>
      <c r="B12961" t="s">
        <v>63</v>
      </c>
      <c r="C12961">
        <v>2016</v>
      </c>
      <c r="D12961" t="s">
        <v>100</v>
      </c>
      <c r="E12961" t="s">
        <v>37</v>
      </c>
      <c r="F12961" t="s">
        <v>43</v>
      </c>
      <c r="G12961" t="s">
        <v>88</v>
      </c>
      <c r="H12961" s="2">
        <v>4371.6500000000096</v>
      </c>
      <c r="I12961" s="8">
        <f t="shared" si="1010"/>
        <v>1547611.5499999996</v>
      </c>
      <c r="J12961" s="8">
        <f t="shared" si="1011"/>
        <v>171996.94999999995</v>
      </c>
      <c r="K12961" s="8">
        <f t="shared" si="1012"/>
        <v>308962.7</v>
      </c>
      <c r="L12961" s="8">
        <f t="shared" si="1013"/>
        <v>308962.7</v>
      </c>
      <c r="M12961" s="8">
        <f t="shared" si="1014"/>
        <v>21494.800000000007</v>
      </c>
    </row>
  </sheetData>
  <autoFilter ref="A1:H12961" xr:uid="{FBB411A1-63A8-4F5C-A0FB-B92B19A12E81}">
    <sortState xmlns:xlrd2="http://schemas.microsoft.com/office/spreadsheetml/2017/richdata2" ref="A2:H12961">
      <sortCondition ref="C1:C1296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F0D9-2F80-4DE4-8291-32A433864C9A}">
  <sheetPr codeName="Sheet3"/>
  <dimension ref="A1:AP41"/>
  <sheetViews>
    <sheetView tabSelected="1" topLeftCell="F1" workbookViewId="0">
      <selection activeCell="M18" sqref="M18"/>
    </sheetView>
  </sheetViews>
  <sheetFormatPr defaultRowHeight="12.75" x14ac:dyDescent="0.2"/>
  <cols>
    <col min="3" max="3" width="15" bestFit="1" customWidth="1"/>
    <col min="5" max="6" width="20.85546875" bestFit="1" customWidth="1"/>
    <col min="7" max="9" width="14" bestFit="1" customWidth="1"/>
    <col min="10" max="15" width="15" bestFit="1" customWidth="1"/>
    <col min="16" max="21" width="16" bestFit="1" customWidth="1"/>
  </cols>
  <sheetData>
    <row r="1" spans="1:21" x14ac:dyDescent="0.2">
      <c r="A1" s="7" t="s">
        <v>2</v>
      </c>
      <c r="B1" s="7" t="s">
        <v>3</v>
      </c>
      <c r="C1" s="7" t="s">
        <v>101</v>
      </c>
      <c r="G1" s="22" t="s">
        <v>183</v>
      </c>
      <c r="H1" s="22" t="s">
        <v>184</v>
      </c>
      <c r="I1" s="22" t="s">
        <v>185</v>
      </c>
      <c r="J1" s="23">
        <v>2020</v>
      </c>
      <c r="K1" s="23">
        <v>2021</v>
      </c>
      <c r="L1" s="23">
        <v>2022</v>
      </c>
      <c r="M1" s="42" t="s">
        <v>195</v>
      </c>
      <c r="N1" s="42" t="s">
        <v>196</v>
      </c>
      <c r="O1" s="42" t="s">
        <v>197</v>
      </c>
      <c r="P1" s="42" t="s">
        <v>198</v>
      </c>
      <c r="Q1" s="42" t="s">
        <v>199</v>
      </c>
      <c r="R1" s="42" t="s">
        <v>200</v>
      </c>
      <c r="S1" s="42" t="s">
        <v>201</v>
      </c>
      <c r="T1" s="42" t="s">
        <v>202</v>
      </c>
      <c r="U1" s="42" t="s">
        <v>203</v>
      </c>
    </row>
    <row r="2" spans="1:21" x14ac:dyDescent="0.2">
      <c r="A2">
        <v>2014</v>
      </c>
      <c r="B2" t="s">
        <v>92</v>
      </c>
      <c r="C2" s="8">
        <v>599718.39999999967</v>
      </c>
      <c r="E2">
        <v>1</v>
      </c>
      <c r="F2" t="s">
        <v>89</v>
      </c>
      <c r="G2" s="8">
        <v>502224</v>
      </c>
      <c r="H2" s="8">
        <v>749779</v>
      </c>
      <c r="I2" s="8">
        <v>985107</v>
      </c>
      <c r="J2" s="25">
        <v>1555626.146969696</v>
      </c>
      <c r="K2" s="8">
        <v>2141572.2567599057</v>
      </c>
      <c r="L2" s="8">
        <v>2727518.3665501154</v>
      </c>
      <c r="M2" s="24">
        <f>J2*$K$18</f>
        <v>1633407.4543181809</v>
      </c>
      <c r="N2" s="24">
        <f>K2*$K$18</f>
        <v>2248650.8695979011</v>
      </c>
      <c r="O2" s="24">
        <f>L2*$K$18</f>
        <v>2863894.2848776211</v>
      </c>
      <c r="P2" s="24">
        <f>J2*$K$19</f>
        <v>1711188.7616666658</v>
      </c>
      <c r="Q2" s="24">
        <f>K2*$K$19</f>
        <v>2355729.4824358965</v>
      </c>
      <c r="R2" s="24">
        <f>L2*$K$19</f>
        <v>3000270.2032051273</v>
      </c>
      <c r="S2" s="24">
        <f>J2*$K$20</f>
        <v>1788970.0690151504</v>
      </c>
      <c r="T2" s="24">
        <f t="shared" ref="T2:U2" si="0">K2*$K$20</f>
        <v>2462808.0952738915</v>
      </c>
      <c r="U2" s="24">
        <f t="shared" si="0"/>
        <v>3136646.1215326325</v>
      </c>
    </row>
    <row r="3" spans="1:21" x14ac:dyDescent="0.2">
      <c r="A3">
        <v>2015</v>
      </c>
      <c r="B3" t="s">
        <v>92</v>
      </c>
      <c r="C3" s="8">
        <v>827244.3000000004</v>
      </c>
      <c r="E3">
        <v>2</v>
      </c>
      <c r="F3" t="s">
        <v>90</v>
      </c>
      <c r="G3" s="8">
        <v>610056</v>
      </c>
      <c r="H3" s="8">
        <v>851921</v>
      </c>
      <c r="I3" s="8">
        <v>1014628</v>
      </c>
      <c r="J3" s="25">
        <v>1604454.9894522135</v>
      </c>
      <c r="K3" s="8">
        <v>2190401.0992424232</v>
      </c>
      <c r="L3" s="8">
        <v>2776347.2090326329</v>
      </c>
      <c r="M3" s="24">
        <f t="shared" ref="M3:M13" si="1">J3*$K$18</f>
        <v>1684677.7389248242</v>
      </c>
      <c r="N3" s="24">
        <f t="shared" ref="N3:N13" si="2">K3*$K$18</f>
        <v>2299921.1542045446</v>
      </c>
      <c r="O3" s="24">
        <f t="shared" ref="O3:O13" si="3">L3*$K$18</f>
        <v>2915164.5694842646</v>
      </c>
      <c r="P3" s="24">
        <f t="shared" ref="P3:P13" si="4">J3*$K$19</f>
        <v>1764900.4883974351</v>
      </c>
      <c r="Q3" s="24">
        <f t="shared" ref="Q3:Q13" si="5">K3*$K$19</f>
        <v>2409441.2091666656</v>
      </c>
      <c r="R3" s="24">
        <f t="shared" ref="R3:R13" si="6">L3*$K$19</f>
        <v>3053981.9299358963</v>
      </c>
      <c r="S3" s="24">
        <f t="shared" ref="S3:S13" si="7">J3*$K$20</f>
        <v>1845123.2378700455</v>
      </c>
      <c r="T3" s="24">
        <f t="shared" ref="T3:T13" si="8">K3*$K$20</f>
        <v>2518961.2641287865</v>
      </c>
      <c r="U3" s="24">
        <f t="shared" ref="U3:U13" si="9">L3*$K$20</f>
        <v>3192799.2903875276</v>
      </c>
    </row>
    <row r="4" spans="1:21" x14ac:dyDescent="0.2">
      <c r="A4">
        <v>2016</v>
      </c>
      <c r="B4" t="s">
        <v>92</v>
      </c>
      <c r="C4" s="8">
        <v>1124254.6000000001</v>
      </c>
      <c r="E4">
        <v>3</v>
      </c>
      <c r="F4" t="s">
        <v>91</v>
      </c>
      <c r="G4" s="8">
        <v>570376</v>
      </c>
      <c r="H4" s="8">
        <v>897056</v>
      </c>
      <c r="I4" s="8">
        <v>1112254</v>
      </c>
      <c r="J4" s="25">
        <v>1653283.831934731</v>
      </c>
      <c r="K4" s="8">
        <v>2239229.9417249407</v>
      </c>
      <c r="L4" s="8">
        <v>2825176.0515151503</v>
      </c>
      <c r="M4" s="24">
        <f t="shared" si="1"/>
        <v>1735948.0235314677</v>
      </c>
      <c r="N4" s="24">
        <f t="shared" si="2"/>
        <v>2351191.4388111876</v>
      </c>
      <c r="O4" s="24">
        <f t="shared" si="3"/>
        <v>2966434.8540909081</v>
      </c>
      <c r="P4" s="24">
        <f t="shared" si="4"/>
        <v>1818612.2151282043</v>
      </c>
      <c r="Q4" s="24">
        <f t="shared" si="5"/>
        <v>2463152.9358974351</v>
      </c>
      <c r="R4" s="24">
        <f t="shared" si="6"/>
        <v>3107693.6566666658</v>
      </c>
      <c r="S4" s="24">
        <f t="shared" si="7"/>
        <v>1901276.4067249405</v>
      </c>
      <c r="T4" s="24">
        <f t="shared" si="8"/>
        <v>2575114.4329836816</v>
      </c>
      <c r="U4" s="24">
        <f t="shared" si="9"/>
        <v>3248952.4592424226</v>
      </c>
    </row>
    <row r="5" spans="1:21" x14ac:dyDescent="0.2">
      <c r="A5">
        <v>2014</v>
      </c>
      <c r="B5" t="s">
        <v>96</v>
      </c>
      <c r="C5" s="8">
        <v>748847.99999999942</v>
      </c>
      <c r="E5">
        <v>4</v>
      </c>
      <c r="F5" t="s">
        <v>92</v>
      </c>
      <c r="G5" s="8">
        <v>599718.39999999967</v>
      </c>
      <c r="H5" s="8">
        <v>827244.3000000004</v>
      </c>
      <c r="I5" s="8">
        <v>1124254.6000000001</v>
      </c>
      <c r="J5" s="25">
        <v>1702112.6744172485</v>
      </c>
      <c r="K5" s="8">
        <v>2288058.7842074581</v>
      </c>
      <c r="L5" s="8">
        <v>2874004.8939976678</v>
      </c>
      <c r="M5" s="24">
        <f t="shared" si="1"/>
        <v>1787218.3081381109</v>
      </c>
      <c r="N5" s="24">
        <f t="shared" si="2"/>
        <v>2402461.7234178311</v>
      </c>
      <c r="O5" s="24">
        <f t="shared" si="3"/>
        <v>3017705.1386975516</v>
      </c>
      <c r="P5" s="24">
        <f t="shared" si="4"/>
        <v>1872323.9418589734</v>
      </c>
      <c r="Q5" s="24">
        <f t="shared" si="5"/>
        <v>2516864.6626282041</v>
      </c>
      <c r="R5" s="24">
        <f t="shared" si="6"/>
        <v>3161405.3833974348</v>
      </c>
      <c r="S5" s="24">
        <f t="shared" si="7"/>
        <v>1957429.5755798356</v>
      </c>
      <c r="T5" s="24">
        <f t="shared" si="8"/>
        <v>2631267.6018385766</v>
      </c>
      <c r="U5" s="24">
        <f t="shared" si="9"/>
        <v>3305105.6280973176</v>
      </c>
    </row>
    <row r="6" spans="1:21" x14ac:dyDescent="0.2">
      <c r="A6">
        <v>2015</v>
      </c>
      <c r="B6" t="s">
        <v>96</v>
      </c>
      <c r="C6" s="8">
        <v>1007634.2000000002</v>
      </c>
      <c r="E6">
        <v>5</v>
      </c>
      <c r="F6" t="s">
        <v>93</v>
      </c>
      <c r="G6" s="8">
        <v>667888.10000000021</v>
      </c>
      <c r="H6" s="8">
        <v>892637.2999999997</v>
      </c>
      <c r="I6" s="8">
        <v>1215105.4999999998</v>
      </c>
      <c r="J6" s="25">
        <v>1750941.5168997659</v>
      </c>
      <c r="K6" s="8">
        <v>2336887.6266899756</v>
      </c>
      <c r="L6" s="8">
        <v>2922833.7364801853</v>
      </c>
      <c r="M6" s="24">
        <f t="shared" si="1"/>
        <v>1838488.5927447544</v>
      </c>
      <c r="N6" s="24">
        <f t="shared" si="2"/>
        <v>2453732.0080244746</v>
      </c>
      <c r="O6" s="24">
        <f t="shared" si="3"/>
        <v>3068975.4233041946</v>
      </c>
      <c r="P6" s="24">
        <f t="shared" si="4"/>
        <v>1926035.6685897426</v>
      </c>
      <c r="Q6" s="24">
        <f t="shared" si="5"/>
        <v>2570576.3893589736</v>
      </c>
      <c r="R6" s="24">
        <f t="shared" si="6"/>
        <v>3215117.1101282039</v>
      </c>
      <c r="S6" s="24">
        <f t="shared" si="7"/>
        <v>2013582.7444347306</v>
      </c>
      <c r="T6" s="24">
        <f t="shared" si="8"/>
        <v>2687420.7706934717</v>
      </c>
      <c r="U6" s="24">
        <f t="shared" si="9"/>
        <v>3361258.7969522127</v>
      </c>
    </row>
    <row r="7" spans="1:21" x14ac:dyDescent="0.2">
      <c r="A7">
        <v>2016</v>
      </c>
      <c r="B7" t="s">
        <v>96</v>
      </c>
      <c r="C7" s="8">
        <v>1235297.7</v>
      </c>
      <c r="E7">
        <v>6</v>
      </c>
      <c r="F7" t="s">
        <v>94</v>
      </c>
      <c r="G7" s="8">
        <v>718181</v>
      </c>
      <c r="H7" s="8">
        <v>964882</v>
      </c>
      <c r="I7" s="8">
        <v>1165119</v>
      </c>
      <c r="J7" s="25">
        <v>1799770.3593822834</v>
      </c>
      <c r="K7" s="8">
        <v>2385716.4691724931</v>
      </c>
      <c r="L7" s="8">
        <v>2971662.5789627028</v>
      </c>
      <c r="M7" s="24">
        <f t="shared" si="1"/>
        <v>1889758.8773513976</v>
      </c>
      <c r="N7" s="24">
        <f t="shared" si="2"/>
        <v>2505002.2926311176</v>
      </c>
      <c r="O7" s="24">
        <f t="shared" si="3"/>
        <v>3120245.7079108381</v>
      </c>
      <c r="P7" s="24">
        <f t="shared" si="4"/>
        <v>1979747.3953205119</v>
      </c>
      <c r="Q7" s="24">
        <f t="shared" si="5"/>
        <v>2624288.1160897426</v>
      </c>
      <c r="R7" s="24">
        <f t="shared" si="6"/>
        <v>3268828.8368589734</v>
      </c>
      <c r="S7" s="24">
        <f t="shared" si="7"/>
        <v>2069735.9132896257</v>
      </c>
      <c r="T7" s="24">
        <f t="shared" si="8"/>
        <v>2743573.9395483667</v>
      </c>
      <c r="U7" s="24">
        <f t="shared" si="9"/>
        <v>3417411.9658071077</v>
      </c>
    </row>
    <row r="8" spans="1:21" x14ac:dyDescent="0.2">
      <c r="A8">
        <v>2014</v>
      </c>
      <c r="B8" t="s">
        <v>100</v>
      </c>
      <c r="C8" s="8">
        <v>1008381.2500000003</v>
      </c>
      <c r="E8">
        <v>7</v>
      </c>
      <c r="F8" t="s">
        <v>95</v>
      </c>
      <c r="G8" s="8">
        <v>694056.80000000028</v>
      </c>
      <c r="H8" s="8">
        <v>995380.8</v>
      </c>
      <c r="I8" s="8">
        <v>1205939.3999999999</v>
      </c>
      <c r="J8" s="25">
        <v>1848599.2018648009</v>
      </c>
      <c r="K8" s="8">
        <v>2434545.3116550106</v>
      </c>
      <c r="L8" s="8">
        <v>3020491.4214452202</v>
      </c>
      <c r="M8" s="24">
        <f t="shared" si="1"/>
        <v>1941029.1619580409</v>
      </c>
      <c r="N8" s="24">
        <f t="shared" si="2"/>
        <v>2556272.5772377611</v>
      </c>
      <c r="O8" s="24">
        <f t="shared" si="3"/>
        <v>3171515.9925174816</v>
      </c>
      <c r="P8" s="24">
        <f t="shared" si="4"/>
        <v>2033459.1220512812</v>
      </c>
      <c r="Q8" s="24">
        <f t="shared" si="5"/>
        <v>2677999.8428205117</v>
      </c>
      <c r="R8" s="24">
        <f t="shared" si="6"/>
        <v>3322540.5635897424</v>
      </c>
      <c r="S8" s="24">
        <f t="shared" si="7"/>
        <v>2125889.0821445207</v>
      </c>
      <c r="T8" s="24">
        <f t="shared" si="8"/>
        <v>2799727.1084032618</v>
      </c>
      <c r="U8" s="24">
        <f t="shared" si="9"/>
        <v>3473565.1346620028</v>
      </c>
    </row>
    <row r="9" spans="1:21" x14ac:dyDescent="0.2">
      <c r="A9">
        <v>2015</v>
      </c>
      <c r="B9" t="s">
        <v>100</v>
      </c>
      <c r="C9" s="8">
        <v>1087696.5500000003</v>
      </c>
      <c r="E9">
        <v>8</v>
      </c>
      <c r="F9" t="s">
        <v>96</v>
      </c>
      <c r="G9" s="8">
        <v>748847.99999999942</v>
      </c>
      <c r="H9" s="8">
        <v>1007634.2000000002</v>
      </c>
      <c r="I9" s="8">
        <v>1235297.7</v>
      </c>
      <c r="J9" s="25">
        <v>1897428.0443473184</v>
      </c>
      <c r="K9" s="8">
        <v>2483374.154137528</v>
      </c>
      <c r="L9" s="8">
        <v>3069320.2639277377</v>
      </c>
      <c r="M9" s="24">
        <f t="shared" si="1"/>
        <v>1992299.4465646844</v>
      </c>
      <c r="N9" s="24">
        <f t="shared" si="2"/>
        <v>2607542.8618444046</v>
      </c>
      <c r="O9" s="24">
        <f t="shared" si="3"/>
        <v>3222786.2771241246</v>
      </c>
      <c r="P9" s="24">
        <f t="shared" si="4"/>
        <v>2087170.8487820504</v>
      </c>
      <c r="Q9" s="24">
        <f t="shared" si="5"/>
        <v>2731711.5695512812</v>
      </c>
      <c r="R9" s="24">
        <f t="shared" si="6"/>
        <v>3376252.2903205119</v>
      </c>
      <c r="S9" s="24">
        <f t="shared" si="7"/>
        <v>2182042.2509994158</v>
      </c>
      <c r="T9" s="24">
        <f t="shared" si="8"/>
        <v>2855880.2772581568</v>
      </c>
      <c r="U9" s="24">
        <f t="shared" si="9"/>
        <v>3529718.3035168983</v>
      </c>
    </row>
    <row r="10" spans="1:21" x14ac:dyDescent="0.2">
      <c r="A10">
        <v>2016</v>
      </c>
      <c r="B10" t="s">
        <v>100</v>
      </c>
      <c r="C10" s="8">
        <v>1547611.5499999996</v>
      </c>
      <c r="E10">
        <v>9</v>
      </c>
      <c r="F10" t="s">
        <v>97</v>
      </c>
      <c r="G10" s="8">
        <v>871389.69999999925</v>
      </c>
      <c r="H10" s="8">
        <v>1064004</v>
      </c>
      <c r="I10" s="8">
        <v>1288219.2000000002</v>
      </c>
      <c r="J10" s="25">
        <v>1946256.8868298358</v>
      </c>
      <c r="K10" s="8">
        <v>2532202.9966200455</v>
      </c>
      <c r="L10" s="8">
        <v>3118149.1064102552</v>
      </c>
      <c r="M10" s="24">
        <f t="shared" si="1"/>
        <v>2043569.7311713276</v>
      </c>
      <c r="N10" s="24">
        <f t="shared" si="2"/>
        <v>2658813.1464510481</v>
      </c>
      <c r="O10" s="24">
        <f t="shared" si="3"/>
        <v>3274056.5617307681</v>
      </c>
      <c r="P10" s="24">
        <f t="shared" si="4"/>
        <v>2140882.5755128195</v>
      </c>
      <c r="Q10" s="24">
        <f t="shared" si="5"/>
        <v>2785423.2962820502</v>
      </c>
      <c r="R10" s="24">
        <f t="shared" si="6"/>
        <v>3429964.0170512809</v>
      </c>
      <c r="S10" s="24">
        <f t="shared" si="7"/>
        <v>2238195.4198543108</v>
      </c>
      <c r="T10" s="24">
        <f t="shared" si="8"/>
        <v>2912033.4461130523</v>
      </c>
      <c r="U10" s="24">
        <f t="shared" si="9"/>
        <v>3585871.4723717934</v>
      </c>
    </row>
    <row r="11" spans="1:21" x14ac:dyDescent="0.2">
      <c r="A11">
        <v>2014</v>
      </c>
      <c r="B11" t="s">
        <v>90</v>
      </c>
      <c r="C11" s="8">
        <v>610056</v>
      </c>
      <c r="E11">
        <v>10</v>
      </c>
      <c r="F11" t="s">
        <v>98</v>
      </c>
      <c r="G11" s="8">
        <v>800501</v>
      </c>
      <c r="H11" s="8">
        <v>1083047</v>
      </c>
      <c r="I11" s="8">
        <v>1457122</v>
      </c>
      <c r="J11" s="25">
        <v>1995085.7293123533</v>
      </c>
      <c r="K11" s="8">
        <v>2581031.839102563</v>
      </c>
      <c r="L11" s="8">
        <v>3166977.9488927727</v>
      </c>
      <c r="M11" s="24">
        <f t="shared" si="1"/>
        <v>2094840.0157779711</v>
      </c>
      <c r="N11" s="24">
        <f t="shared" si="2"/>
        <v>2710083.4310576911</v>
      </c>
      <c r="O11" s="24">
        <f t="shared" si="3"/>
        <v>3325326.8463374116</v>
      </c>
      <c r="P11" s="24">
        <f t="shared" si="4"/>
        <v>2194594.302243589</v>
      </c>
      <c r="Q11" s="24">
        <f t="shared" si="5"/>
        <v>2839135.0230128197</v>
      </c>
      <c r="R11" s="24">
        <f t="shared" si="6"/>
        <v>3483675.7437820504</v>
      </c>
      <c r="S11" s="24">
        <f t="shared" si="7"/>
        <v>2294348.5887092063</v>
      </c>
      <c r="T11" s="24">
        <f t="shared" si="8"/>
        <v>2968186.6149679474</v>
      </c>
      <c r="U11" s="24">
        <f t="shared" si="9"/>
        <v>3642024.6412266884</v>
      </c>
    </row>
    <row r="12" spans="1:21" x14ac:dyDescent="0.2">
      <c r="A12">
        <v>2015</v>
      </c>
      <c r="B12" t="s">
        <v>90</v>
      </c>
      <c r="C12" s="8">
        <v>851921</v>
      </c>
      <c r="E12">
        <v>11</v>
      </c>
      <c r="F12" t="s">
        <v>99</v>
      </c>
      <c r="G12" s="8">
        <v>855617.85</v>
      </c>
      <c r="H12" s="8">
        <v>1096323.8500000003</v>
      </c>
      <c r="I12" s="8">
        <v>1508206.0999999985</v>
      </c>
      <c r="J12" s="25">
        <v>2043914.5717948708</v>
      </c>
      <c r="K12" s="8">
        <v>2629860.6815850805</v>
      </c>
      <c r="L12" s="8">
        <v>3215806.7913752901</v>
      </c>
      <c r="M12" s="24">
        <f t="shared" si="1"/>
        <v>2146110.3003846146</v>
      </c>
      <c r="N12" s="24">
        <f t="shared" si="2"/>
        <v>2761353.7156643346</v>
      </c>
      <c r="O12" s="24">
        <f t="shared" si="3"/>
        <v>3376597.1309440546</v>
      </c>
      <c r="P12" s="24">
        <f t="shared" si="4"/>
        <v>2248306.028974358</v>
      </c>
      <c r="Q12" s="24">
        <f t="shared" si="5"/>
        <v>2892846.7497435887</v>
      </c>
      <c r="R12" s="24">
        <f t="shared" si="6"/>
        <v>3537387.4705128195</v>
      </c>
      <c r="S12" s="24">
        <f t="shared" si="7"/>
        <v>2350501.7575641014</v>
      </c>
      <c r="T12" s="24">
        <f t="shared" si="8"/>
        <v>3024339.7838228424</v>
      </c>
      <c r="U12" s="24">
        <f t="shared" si="9"/>
        <v>3698177.8100815834</v>
      </c>
    </row>
    <row r="13" spans="1:21" x14ac:dyDescent="0.2">
      <c r="A13">
        <v>2016</v>
      </c>
      <c r="B13" t="s">
        <v>90</v>
      </c>
      <c r="C13" s="8">
        <v>1014628</v>
      </c>
      <c r="E13">
        <v>12</v>
      </c>
      <c r="F13" t="s">
        <v>100</v>
      </c>
      <c r="G13" s="8">
        <v>1008381.2500000003</v>
      </c>
      <c r="H13" s="8">
        <v>1087696.5500000003</v>
      </c>
      <c r="I13" s="8">
        <v>1547611.5499999996</v>
      </c>
      <c r="J13" s="25">
        <v>2092743.4142773882</v>
      </c>
      <c r="K13" s="8">
        <v>2678689.5240675979</v>
      </c>
      <c r="L13" s="8">
        <v>3264635.6338578076</v>
      </c>
      <c r="M13" s="24">
        <f t="shared" si="1"/>
        <v>2197380.5849912576</v>
      </c>
      <c r="N13" s="24">
        <f t="shared" si="2"/>
        <v>2812624.0002709781</v>
      </c>
      <c r="O13" s="24">
        <f t="shared" si="3"/>
        <v>3427867.4155506981</v>
      </c>
      <c r="P13" s="24">
        <f t="shared" si="4"/>
        <v>2302017.755705127</v>
      </c>
      <c r="Q13" s="24">
        <f t="shared" si="5"/>
        <v>2946558.4764743578</v>
      </c>
      <c r="R13" s="24">
        <f t="shared" si="6"/>
        <v>3591099.1972435885</v>
      </c>
      <c r="S13" s="24">
        <f t="shared" si="7"/>
        <v>2406654.9264189964</v>
      </c>
      <c r="T13" s="24">
        <f t="shared" si="8"/>
        <v>3080492.9526777375</v>
      </c>
      <c r="U13" s="24">
        <f t="shared" si="9"/>
        <v>3754330.9789364785</v>
      </c>
    </row>
    <row r="14" spans="1:21" x14ac:dyDescent="0.2">
      <c r="A14">
        <v>2014</v>
      </c>
      <c r="B14" t="s">
        <v>89</v>
      </c>
      <c r="C14" s="8">
        <v>502224</v>
      </c>
      <c r="J14" s="24">
        <f>SUM(J2:J13)</f>
        <v>21890217.367482509</v>
      </c>
      <c r="K14" s="24">
        <f t="shared" ref="K14:U14" si="10">SUM(K2:K13)</f>
        <v>28921570.684965022</v>
      </c>
      <c r="L14" s="24">
        <f t="shared" si="10"/>
        <v>35952924.002447538</v>
      </c>
      <c r="M14" s="24">
        <f t="shared" si="10"/>
        <v>22984728.23585663</v>
      </c>
      <c r="N14" s="24">
        <f t="shared" si="10"/>
        <v>30367649.219213277</v>
      </c>
      <c r="O14" s="24">
        <f t="shared" si="10"/>
        <v>37750570.202569924</v>
      </c>
      <c r="P14" s="24">
        <f t="shared" si="10"/>
        <v>24079239.104230758</v>
      </c>
      <c r="Q14" s="24">
        <f t="shared" si="10"/>
        <v>31813727.753461525</v>
      </c>
      <c r="R14" s="24">
        <f t="shared" si="10"/>
        <v>39548216.402692296</v>
      </c>
      <c r="S14" s="24">
        <f t="shared" si="10"/>
        <v>25173749.972604878</v>
      </c>
      <c r="T14" s="24">
        <f t="shared" si="10"/>
        <v>33259806.287709773</v>
      </c>
      <c r="U14" s="24">
        <f t="shared" si="10"/>
        <v>41345862.602814667</v>
      </c>
    </row>
    <row r="15" spans="1:21" x14ac:dyDescent="0.2">
      <c r="A15">
        <v>2015</v>
      </c>
      <c r="B15" t="s">
        <v>89</v>
      </c>
      <c r="C15" s="8">
        <v>749779</v>
      </c>
      <c r="E15" s="22" t="s">
        <v>131</v>
      </c>
      <c r="F15" t="s">
        <v>172</v>
      </c>
      <c r="G15" s="17">
        <f>G3/G2-1</f>
        <v>0.21470897448150628</v>
      </c>
      <c r="H15" s="17">
        <f t="shared" ref="H15:I15" si="11">H3/H2-1</f>
        <v>0.1362294756188156</v>
      </c>
      <c r="I15" s="17">
        <f t="shared" si="11"/>
        <v>2.9967303044237781E-2</v>
      </c>
    </row>
    <row r="16" spans="1:21" x14ac:dyDescent="0.2">
      <c r="A16">
        <v>2016</v>
      </c>
      <c r="B16" t="s">
        <v>89</v>
      </c>
      <c r="C16" s="8">
        <v>985107</v>
      </c>
      <c r="E16" s="22" t="s">
        <v>132</v>
      </c>
      <c r="F16" t="s">
        <v>173</v>
      </c>
      <c r="G16" s="17">
        <f t="shared" ref="G16:I25" si="12">G4/G3-1</f>
        <v>-6.5043209148012648E-2</v>
      </c>
      <c r="H16" s="17">
        <f t="shared" si="12"/>
        <v>5.2980264601999449E-2</v>
      </c>
      <c r="I16" s="17">
        <f t="shared" si="12"/>
        <v>9.6218515554469253E-2</v>
      </c>
    </row>
    <row r="17" spans="1:11" x14ac:dyDescent="0.2">
      <c r="A17">
        <v>2014</v>
      </c>
      <c r="B17" t="s">
        <v>95</v>
      </c>
      <c r="C17" s="8">
        <v>694056.80000000028</v>
      </c>
      <c r="E17" s="22" t="s">
        <v>133</v>
      </c>
      <c r="F17" t="s">
        <v>174</v>
      </c>
      <c r="G17" s="17">
        <f t="shared" si="12"/>
        <v>5.1443959773902925E-2</v>
      </c>
      <c r="H17" s="17">
        <f t="shared" si="12"/>
        <v>-7.7823123639995329E-2</v>
      </c>
      <c r="I17" s="17">
        <f t="shared" si="12"/>
        <v>1.0789441979979442E-2</v>
      </c>
      <c r="K17" s="43" t="s">
        <v>204</v>
      </c>
    </row>
    <row r="18" spans="1:11" x14ac:dyDescent="0.2">
      <c r="A18">
        <v>2015</v>
      </c>
      <c r="B18" t="s">
        <v>95</v>
      </c>
      <c r="C18" s="8">
        <v>995380.8</v>
      </c>
      <c r="E18" s="22" t="s">
        <v>134</v>
      </c>
      <c r="F18" t="s">
        <v>175</v>
      </c>
      <c r="G18" s="17">
        <f t="shared" si="12"/>
        <v>0.11366951555930349</v>
      </c>
      <c r="H18" s="17">
        <f t="shared" si="12"/>
        <v>7.9049199855470986E-2</v>
      </c>
      <c r="I18" s="17">
        <f t="shared" si="12"/>
        <v>8.0809898398458646E-2</v>
      </c>
      <c r="K18">
        <v>1.05</v>
      </c>
    </row>
    <row r="19" spans="1:11" x14ac:dyDescent="0.2">
      <c r="A19">
        <v>2016</v>
      </c>
      <c r="B19" t="s">
        <v>95</v>
      </c>
      <c r="C19" s="8">
        <v>1205939.3999999999</v>
      </c>
      <c r="E19" s="22" t="s">
        <v>93</v>
      </c>
      <c r="F19" t="s">
        <v>176</v>
      </c>
      <c r="G19" s="17">
        <f t="shared" si="12"/>
        <v>7.5301386564605277E-2</v>
      </c>
      <c r="H19" s="17">
        <f t="shared" si="12"/>
        <v>8.0933991891219748E-2</v>
      </c>
      <c r="I19" s="17">
        <f t="shared" si="12"/>
        <v>-4.1137580234802518E-2</v>
      </c>
      <c r="K19">
        <v>1.1000000000000001</v>
      </c>
    </row>
    <row r="20" spans="1:11" x14ac:dyDescent="0.2">
      <c r="A20">
        <v>2014</v>
      </c>
      <c r="B20" t="s">
        <v>94</v>
      </c>
      <c r="C20" s="8">
        <v>718181</v>
      </c>
      <c r="E20" s="22" t="s">
        <v>135</v>
      </c>
      <c r="F20" t="s">
        <v>177</v>
      </c>
      <c r="G20" s="17">
        <f t="shared" si="12"/>
        <v>-3.3590696495729766E-2</v>
      </c>
      <c r="H20" s="17">
        <f t="shared" si="12"/>
        <v>3.1608839215572448E-2</v>
      </c>
      <c r="I20" s="17">
        <f t="shared" si="12"/>
        <v>3.5035391234714997E-2</v>
      </c>
      <c r="K20">
        <v>1.1499999999999999</v>
      </c>
    </row>
    <row r="21" spans="1:11" x14ac:dyDescent="0.2">
      <c r="A21">
        <v>2015</v>
      </c>
      <c r="B21" t="s">
        <v>94</v>
      </c>
      <c r="C21" s="8">
        <v>964882</v>
      </c>
      <c r="E21" s="22" t="s">
        <v>136</v>
      </c>
      <c r="F21" t="s">
        <v>178</v>
      </c>
      <c r="G21" s="17">
        <f t="shared" si="12"/>
        <v>7.8943394834542602E-2</v>
      </c>
      <c r="H21" s="17">
        <f t="shared" si="12"/>
        <v>1.2310263569480284E-2</v>
      </c>
      <c r="I21" s="17">
        <f t="shared" si="12"/>
        <v>2.4344755631999559E-2</v>
      </c>
    </row>
    <row r="22" spans="1:11" x14ac:dyDescent="0.2">
      <c r="A22">
        <v>2016</v>
      </c>
      <c r="B22" t="s">
        <v>94</v>
      </c>
      <c r="C22" s="8">
        <v>1165119</v>
      </c>
      <c r="E22" s="22" t="s">
        <v>137</v>
      </c>
      <c r="F22" t="s">
        <v>179</v>
      </c>
      <c r="G22" s="17">
        <f t="shared" si="12"/>
        <v>0.16364028481080273</v>
      </c>
      <c r="H22" s="17">
        <f t="shared" si="12"/>
        <v>5.594272207116413E-2</v>
      </c>
      <c r="I22" s="17">
        <f t="shared" si="12"/>
        <v>4.2841090046553232E-2</v>
      </c>
    </row>
    <row r="23" spans="1:11" x14ac:dyDescent="0.2">
      <c r="A23">
        <v>2014</v>
      </c>
      <c r="B23" t="s">
        <v>91</v>
      </c>
      <c r="C23" s="8">
        <v>570376</v>
      </c>
      <c r="E23" s="22" t="s">
        <v>138</v>
      </c>
      <c r="F23" t="s">
        <v>180</v>
      </c>
      <c r="G23" s="17">
        <f t="shared" si="12"/>
        <v>-8.135131732679346E-2</v>
      </c>
      <c r="H23" s="17">
        <f t="shared" si="12"/>
        <v>1.7897489107183917E-2</v>
      </c>
      <c r="I23" s="17">
        <f t="shared" si="12"/>
        <v>0.13111340057654775</v>
      </c>
    </row>
    <row r="24" spans="1:11" x14ac:dyDescent="0.2">
      <c r="A24">
        <v>2015</v>
      </c>
      <c r="B24" t="s">
        <v>91</v>
      </c>
      <c r="C24" s="8">
        <v>897056</v>
      </c>
      <c r="E24" s="22" t="s">
        <v>139</v>
      </c>
      <c r="F24" t="s">
        <v>181</v>
      </c>
      <c r="G24" s="17">
        <f t="shared" si="12"/>
        <v>6.8852943344230644E-2</v>
      </c>
      <c r="H24" s="17">
        <f t="shared" si="12"/>
        <v>1.225879393969076E-2</v>
      </c>
      <c r="I24" s="17">
        <f t="shared" si="12"/>
        <v>3.5058217499974953E-2</v>
      </c>
    </row>
    <row r="25" spans="1:11" x14ac:dyDescent="0.2">
      <c r="A25">
        <v>2016</v>
      </c>
      <c r="B25" t="s">
        <v>91</v>
      </c>
      <c r="C25" s="8">
        <v>1112254</v>
      </c>
      <c r="E25" s="22" t="s">
        <v>140</v>
      </c>
      <c r="F25" s="16" t="s">
        <v>182</v>
      </c>
      <c r="G25" s="17">
        <f t="shared" si="12"/>
        <v>0.1785416234595858</v>
      </c>
      <c r="H25" s="17">
        <f t="shared" si="12"/>
        <v>-7.8692988390246521E-3</v>
      </c>
      <c r="I25" s="17">
        <f t="shared" si="12"/>
        <v>2.6127364157989552E-2</v>
      </c>
    </row>
    <row r="26" spans="1:11" x14ac:dyDescent="0.2">
      <c r="A26">
        <v>2014</v>
      </c>
      <c r="B26" t="s">
        <v>93</v>
      </c>
      <c r="C26" s="8">
        <v>667888.10000000021</v>
      </c>
      <c r="F26" t="s">
        <v>155</v>
      </c>
      <c r="G26" s="17">
        <f>_xlfn.STDEV.P(G15:G25)</f>
        <v>9.3285478986617348E-2</v>
      </c>
      <c r="H26" s="17">
        <f t="shared" ref="H26:I26" si="13">_xlfn.STDEV.P(H15:H25)</f>
        <v>5.30486717713783E-2</v>
      </c>
      <c r="I26" s="17">
        <f t="shared" si="13"/>
        <v>4.3767157446153677E-2</v>
      </c>
    </row>
    <row r="27" spans="1:11" x14ac:dyDescent="0.2">
      <c r="A27">
        <v>2015</v>
      </c>
      <c r="B27" t="s">
        <v>93</v>
      </c>
      <c r="C27" s="8">
        <v>892637.2999999997</v>
      </c>
      <c r="F27" t="s">
        <v>156</v>
      </c>
      <c r="G27" s="18">
        <f>_xlfn.VAR.P(G15:G25)</f>
        <v>8.7021805897626262E-3</v>
      </c>
      <c r="H27" s="18">
        <f t="shared" ref="H27:I27" si="14">_xlfn.VAR.P(H15:H25)</f>
        <v>2.8141615767074291E-3</v>
      </c>
      <c r="I27" s="18">
        <f t="shared" si="14"/>
        <v>1.9155640709164052E-3</v>
      </c>
    </row>
    <row r="28" spans="1:11" x14ac:dyDescent="0.2">
      <c r="A28">
        <v>2016</v>
      </c>
      <c r="B28" t="s">
        <v>93</v>
      </c>
      <c r="C28" s="8">
        <v>1215105.4999999998</v>
      </c>
      <c r="F28" s="22" t="s">
        <v>193</v>
      </c>
      <c r="G28" s="18">
        <f>AVERAGE(G15:G25)</f>
        <v>6.9556078168903981E-2</v>
      </c>
      <c r="H28" s="18">
        <f t="shared" ref="H28:I28" si="15">AVERAGE(H15:H25)</f>
        <v>3.5774419762870664E-2</v>
      </c>
      <c r="I28" s="18">
        <f t="shared" si="15"/>
        <v>4.2833436171829331E-2</v>
      </c>
    </row>
    <row r="29" spans="1:11" x14ac:dyDescent="0.2">
      <c r="A29">
        <v>2014</v>
      </c>
      <c r="B29" t="s">
        <v>99</v>
      </c>
      <c r="C29" s="8">
        <v>855617.85</v>
      </c>
      <c r="G29" s="41"/>
      <c r="H29" s="41"/>
      <c r="I29" s="41"/>
    </row>
    <row r="30" spans="1:11" x14ac:dyDescent="0.2">
      <c r="A30">
        <v>2015</v>
      </c>
      <c r="B30" t="s">
        <v>99</v>
      </c>
      <c r="C30" s="8">
        <v>1096323.8500000003</v>
      </c>
      <c r="F30" t="s">
        <v>157</v>
      </c>
      <c r="G30" s="17">
        <f>G16-G15</f>
        <v>-0.27975218362951892</v>
      </c>
      <c r="H30" s="17">
        <f>H16-H15</f>
        <v>-8.3249211016816149E-2</v>
      </c>
      <c r="I30" s="17">
        <f>I16-I15</f>
        <v>6.6251212510231472E-2</v>
      </c>
    </row>
    <row r="31" spans="1:11" x14ac:dyDescent="0.2">
      <c r="A31">
        <v>2016</v>
      </c>
      <c r="B31" t="s">
        <v>99</v>
      </c>
      <c r="C31" s="8">
        <v>1508206.0999999985</v>
      </c>
      <c r="F31" t="s">
        <v>158</v>
      </c>
      <c r="G31" s="17">
        <f t="shared" ref="G31:I39" si="16">G17-G16</f>
        <v>0.11648716892191557</v>
      </c>
      <c r="H31" s="17">
        <f t="shared" si="16"/>
        <v>-0.13080338824199478</v>
      </c>
      <c r="I31" s="17">
        <f t="shared" si="16"/>
        <v>-8.5429073574489811E-2</v>
      </c>
    </row>
    <row r="32" spans="1:11" x14ac:dyDescent="0.2">
      <c r="A32">
        <v>2014</v>
      </c>
      <c r="B32" t="s">
        <v>98</v>
      </c>
      <c r="C32" s="8">
        <v>800501</v>
      </c>
      <c r="F32" t="s">
        <v>159</v>
      </c>
      <c r="G32" s="17">
        <f t="shared" si="16"/>
        <v>6.2225555785400566E-2</v>
      </c>
      <c r="H32" s="17">
        <f t="shared" si="16"/>
        <v>0.15687232349546631</v>
      </c>
      <c r="I32" s="17">
        <f t="shared" si="16"/>
        <v>7.0020456418479204E-2</v>
      </c>
    </row>
    <row r="33" spans="1:42" x14ac:dyDescent="0.2">
      <c r="A33">
        <v>2015</v>
      </c>
      <c r="B33" t="s">
        <v>98</v>
      </c>
      <c r="C33" s="8">
        <v>1083047</v>
      </c>
      <c r="F33" t="s">
        <v>160</v>
      </c>
      <c r="G33" s="17">
        <f t="shared" si="16"/>
        <v>-3.8368128994698214E-2</v>
      </c>
      <c r="H33" s="17">
        <f t="shared" si="16"/>
        <v>1.8847920357487613E-3</v>
      </c>
      <c r="I33" s="17">
        <f t="shared" si="16"/>
        <v>-0.12194747863326116</v>
      </c>
    </row>
    <row r="34" spans="1:42" x14ac:dyDescent="0.2">
      <c r="A34">
        <v>2016</v>
      </c>
      <c r="B34" t="s">
        <v>98</v>
      </c>
      <c r="C34" s="8">
        <v>1457122</v>
      </c>
      <c r="F34" t="s">
        <v>161</v>
      </c>
      <c r="G34" s="17">
        <f t="shared" si="16"/>
        <v>-0.10889208306033504</v>
      </c>
      <c r="H34" s="17">
        <f t="shared" si="16"/>
        <v>-4.9325152675647299E-2</v>
      </c>
      <c r="I34" s="17">
        <f t="shared" si="16"/>
        <v>7.6172971469517514E-2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</row>
    <row r="35" spans="1:42" x14ac:dyDescent="0.2">
      <c r="A35">
        <v>2014</v>
      </c>
      <c r="B35" t="s">
        <v>97</v>
      </c>
      <c r="C35" s="8">
        <v>871389.69999999925</v>
      </c>
      <c r="F35" t="s">
        <v>162</v>
      </c>
      <c r="G35" s="17">
        <f t="shared" si="16"/>
        <v>0.11253409133027237</v>
      </c>
      <c r="H35" s="17">
        <f t="shared" si="16"/>
        <v>-1.9298575646092164E-2</v>
      </c>
      <c r="I35" s="17">
        <f t="shared" si="16"/>
        <v>-1.0690635602715437E-2</v>
      </c>
      <c r="J35" s="8"/>
    </row>
    <row r="36" spans="1:42" x14ac:dyDescent="0.2">
      <c r="A36">
        <v>2015</v>
      </c>
      <c r="B36" t="s">
        <v>97</v>
      </c>
      <c r="C36" s="8">
        <v>1064004</v>
      </c>
      <c r="F36" t="s">
        <v>163</v>
      </c>
      <c r="G36" s="17">
        <f t="shared" si="16"/>
        <v>8.4696889976260126E-2</v>
      </c>
      <c r="H36" s="17">
        <f t="shared" si="16"/>
        <v>4.3632458501683846E-2</v>
      </c>
      <c r="I36" s="17">
        <f t="shared" si="16"/>
        <v>1.8496334414553672E-2</v>
      </c>
    </row>
    <row r="37" spans="1:42" x14ac:dyDescent="0.2">
      <c r="A37">
        <v>2016</v>
      </c>
      <c r="B37" t="s">
        <v>97</v>
      </c>
      <c r="C37" s="8">
        <v>1288219.2000000002</v>
      </c>
      <c r="F37" t="s">
        <v>164</v>
      </c>
      <c r="G37" s="17">
        <f t="shared" si="16"/>
        <v>-0.24499160213759619</v>
      </c>
      <c r="H37" s="17">
        <f t="shared" si="16"/>
        <v>-3.8045232963980213E-2</v>
      </c>
      <c r="I37" s="17">
        <f t="shared" si="16"/>
        <v>8.8272310529994513E-2</v>
      </c>
    </row>
    <row r="38" spans="1:42" x14ac:dyDescent="0.2">
      <c r="F38" t="s">
        <v>165</v>
      </c>
      <c r="G38" s="17">
        <f t="shared" si="16"/>
        <v>0.1502042606710241</v>
      </c>
      <c r="H38" s="17">
        <f t="shared" si="16"/>
        <v>-5.6386951674931574E-3</v>
      </c>
      <c r="I38" s="17">
        <f t="shared" si="16"/>
        <v>-9.6055183076572792E-2</v>
      </c>
    </row>
    <row r="39" spans="1:42" x14ac:dyDescent="0.2">
      <c r="F39" s="16" t="s">
        <v>167</v>
      </c>
      <c r="G39" s="17">
        <f t="shared" si="16"/>
        <v>0.10968868011535515</v>
      </c>
      <c r="H39" s="17">
        <f t="shared" si="16"/>
        <v>-2.0128092778715412E-2</v>
      </c>
      <c r="I39" s="17">
        <f t="shared" si="16"/>
        <v>-8.9308533419854008E-3</v>
      </c>
    </row>
    <row r="40" spans="1:42" x14ac:dyDescent="0.2">
      <c r="F40" t="s">
        <v>156</v>
      </c>
      <c r="G40" s="18">
        <f>_xlfn.VAR.P(G27:G38)</f>
        <v>1.9631838561034669E-2</v>
      </c>
      <c r="H40" s="18">
        <f>_xlfn.VAR.P(H27:H38)</f>
        <v>5.0423508710264525E-3</v>
      </c>
      <c r="I40" s="18">
        <f>_xlfn.VAR.P(I27:I38)</f>
        <v>5.1228435634421074E-3</v>
      </c>
    </row>
    <row r="41" spans="1:42" x14ac:dyDescent="0.2">
      <c r="F41" s="22"/>
      <c r="G41" s="18"/>
      <c r="H41" s="18"/>
      <c r="I41" s="18"/>
    </row>
  </sheetData>
  <autoFilter ref="A1:C37" xr:uid="{F06AF0D9-2F80-4DE4-8291-32A433864C9A}">
    <sortState xmlns:xlrd2="http://schemas.microsoft.com/office/spreadsheetml/2017/richdata2" ref="A2:C37">
      <sortCondition ref="B1:B37"/>
    </sortState>
  </autoFilter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D0466-3BA6-4B39-8613-844704B46C06}">
  <dimension ref="A1:D181"/>
  <sheetViews>
    <sheetView topLeftCell="A142" workbookViewId="0">
      <selection sqref="A1:D181"/>
    </sheetView>
  </sheetViews>
  <sheetFormatPr defaultRowHeight="12.75" x14ac:dyDescent="0.2"/>
  <cols>
    <col min="1" max="1" width="16" bestFit="1" customWidth="1"/>
    <col min="2" max="2" width="16" customWidth="1"/>
  </cols>
  <sheetData>
    <row r="1" spans="1:4" x14ac:dyDescent="0.2">
      <c r="A1" s="22" t="s">
        <v>2</v>
      </c>
      <c r="B1" s="22" t="s">
        <v>3</v>
      </c>
      <c r="C1" s="22" t="s">
        <v>9</v>
      </c>
      <c r="D1" s="22" t="s">
        <v>210</v>
      </c>
    </row>
    <row r="2" spans="1:4" x14ac:dyDescent="0.2">
      <c r="A2">
        <v>2017</v>
      </c>
      <c r="B2" t="s">
        <v>89</v>
      </c>
      <c r="C2">
        <v>502224</v>
      </c>
      <c r="D2" s="22" t="s">
        <v>142</v>
      </c>
    </row>
    <row r="3" spans="1:4" x14ac:dyDescent="0.2">
      <c r="A3">
        <v>2018</v>
      </c>
      <c r="B3" t="s">
        <v>89</v>
      </c>
      <c r="C3">
        <v>749779</v>
      </c>
      <c r="D3" s="22" t="s">
        <v>142</v>
      </c>
    </row>
    <row r="4" spans="1:4" x14ac:dyDescent="0.2">
      <c r="A4">
        <v>2019</v>
      </c>
      <c r="B4" t="s">
        <v>89</v>
      </c>
      <c r="C4">
        <v>985107</v>
      </c>
      <c r="D4" s="22" t="s">
        <v>142</v>
      </c>
    </row>
    <row r="5" spans="1:4" x14ac:dyDescent="0.2">
      <c r="A5">
        <v>2020</v>
      </c>
      <c r="B5" t="s">
        <v>89</v>
      </c>
      <c r="C5">
        <v>1555626.146969696</v>
      </c>
      <c r="D5" s="22" t="s">
        <v>205</v>
      </c>
    </row>
    <row r="6" spans="1:4" x14ac:dyDescent="0.2">
      <c r="A6">
        <v>2021</v>
      </c>
      <c r="B6" t="s">
        <v>89</v>
      </c>
      <c r="C6">
        <v>2141572.2567599057</v>
      </c>
      <c r="D6" s="22" t="s">
        <v>206</v>
      </c>
    </row>
    <row r="7" spans="1:4" x14ac:dyDescent="0.2">
      <c r="A7">
        <v>2022</v>
      </c>
      <c r="B7" t="s">
        <v>89</v>
      </c>
      <c r="C7">
        <v>2727518.3665501154</v>
      </c>
      <c r="D7" s="22" t="s">
        <v>205</v>
      </c>
    </row>
    <row r="8" spans="1:4" x14ac:dyDescent="0.2">
      <c r="A8">
        <v>2020</v>
      </c>
      <c r="B8" t="s">
        <v>89</v>
      </c>
      <c r="C8">
        <v>1633407.4543181809</v>
      </c>
      <c r="D8" s="22" t="s">
        <v>207</v>
      </c>
    </row>
    <row r="9" spans="1:4" x14ac:dyDescent="0.2">
      <c r="A9">
        <v>2021</v>
      </c>
      <c r="B9" t="s">
        <v>89</v>
      </c>
      <c r="C9">
        <v>2248650.8695979011</v>
      </c>
      <c r="D9" s="22" t="s">
        <v>207</v>
      </c>
    </row>
    <row r="10" spans="1:4" x14ac:dyDescent="0.2">
      <c r="A10">
        <v>2022</v>
      </c>
      <c r="B10" t="s">
        <v>89</v>
      </c>
      <c r="C10">
        <v>2863894.2848776211</v>
      </c>
      <c r="D10" s="22" t="s">
        <v>207</v>
      </c>
    </row>
    <row r="11" spans="1:4" x14ac:dyDescent="0.2">
      <c r="A11">
        <v>2020</v>
      </c>
      <c r="B11" t="s">
        <v>89</v>
      </c>
      <c r="C11">
        <v>1711188.7616666658</v>
      </c>
      <c r="D11" s="22" t="s">
        <v>208</v>
      </c>
    </row>
    <row r="12" spans="1:4" x14ac:dyDescent="0.2">
      <c r="A12">
        <v>2021</v>
      </c>
      <c r="B12" t="s">
        <v>89</v>
      </c>
      <c r="C12">
        <v>2355729.4824358965</v>
      </c>
      <c r="D12" s="22" t="s">
        <v>208</v>
      </c>
    </row>
    <row r="13" spans="1:4" x14ac:dyDescent="0.2">
      <c r="A13">
        <v>2022</v>
      </c>
      <c r="B13" t="s">
        <v>89</v>
      </c>
      <c r="C13">
        <v>3000270.2032051273</v>
      </c>
      <c r="D13" s="22" t="s">
        <v>208</v>
      </c>
    </row>
    <row r="14" spans="1:4" x14ac:dyDescent="0.2">
      <c r="A14">
        <v>2020</v>
      </c>
      <c r="B14" t="s">
        <v>89</v>
      </c>
      <c r="C14">
        <v>1788970.0690151504</v>
      </c>
      <c r="D14" s="22" t="s">
        <v>209</v>
      </c>
    </row>
    <row r="15" spans="1:4" x14ac:dyDescent="0.2">
      <c r="A15">
        <v>2021</v>
      </c>
      <c r="B15" t="s">
        <v>89</v>
      </c>
      <c r="C15">
        <v>2462808.0952738915</v>
      </c>
      <c r="D15" s="22" t="s">
        <v>209</v>
      </c>
    </row>
    <row r="16" spans="1:4" x14ac:dyDescent="0.2">
      <c r="A16">
        <v>2022</v>
      </c>
      <c r="B16" t="s">
        <v>89</v>
      </c>
      <c r="C16">
        <v>3136646.1215326325</v>
      </c>
      <c r="D16" s="22" t="s">
        <v>209</v>
      </c>
    </row>
    <row r="17" spans="1:4" x14ac:dyDescent="0.2">
      <c r="A17">
        <v>2017</v>
      </c>
      <c r="B17" t="s">
        <v>90</v>
      </c>
      <c r="C17">
        <v>610056</v>
      </c>
      <c r="D17" s="22" t="s">
        <v>142</v>
      </c>
    </row>
    <row r="18" spans="1:4" x14ac:dyDescent="0.2">
      <c r="A18">
        <v>2018</v>
      </c>
      <c r="B18" t="s">
        <v>90</v>
      </c>
      <c r="C18">
        <v>851921</v>
      </c>
      <c r="D18" s="22" t="s">
        <v>142</v>
      </c>
    </row>
    <row r="19" spans="1:4" x14ac:dyDescent="0.2">
      <c r="A19">
        <v>2019</v>
      </c>
      <c r="B19" t="s">
        <v>90</v>
      </c>
      <c r="C19">
        <v>1014628</v>
      </c>
      <c r="D19" s="22" t="s">
        <v>142</v>
      </c>
    </row>
    <row r="20" spans="1:4" x14ac:dyDescent="0.2">
      <c r="A20">
        <v>2020</v>
      </c>
      <c r="B20" t="s">
        <v>90</v>
      </c>
      <c r="C20">
        <v>1604454.9894522135</v>
      </c>
      <c r="D20" s="22" t="s">
        <v>205</v>
      </c>
    </row>
    <row r="21" spans="1:4" x14ac:dyDescent="0.2">
      <c r="A21">
        <v>2021</v>
      </c>
      <c r="B21" t="s">
        <v>90</v>
      </c>
      <c r="C21">
        <v>2190401.0992424232</v>
      </c>
      <c r="D21" s="22" t="s">
        <v>206</v>
      </c>
    </row>
    <row r="22" spans="1:4" x14ac:dyDescent="0.2">
      <c r="A22">
        <v>2022</v>
      </c>
      <c r="B22" t="s">
        <v>90</v>
      </c>
      <c r="C22">
        <v>2776347.2090326329</v>
      </c>
      <c r="D22" s="22" t="s">
        <v>205</v>
      </c>
    </row>
    <row r="23" spans="1:4" x14ac:dyDescent="0.2">
      <c r="A23">
        <v>2020</v>
      </c>
      <c r="B23" t="s">
        <v>90</v>
      </c>
      <c r="C23">
        <v>1684677.7389248242</v>
      </c>
      <c r="D23" s="22" t="s">
        <v>207</v>
      </c>
    </row>
    <row r="24" spans="1:4" x14ac:dyDescent="0.2">
      <c r="A24">
        <v>2021</v>
      </c>
      <c r="B24" t="s">
        <v>90</v>
      </c>
      <c r="C24">
        <v>2299921.1542045446</v>
      </c>
      <c r="D24" s="22" t="s">
        <v>207</v>
      </c>
    </row>
    <row r="25" spans="1:4" x14ac:dyDescent="0.2">
      <c r="A25">
        <v>2022</v>
      </c>
      <c r="B25" t="s">
        <v>90</v>
      </c>
      <c r="C25">
        <v>2915164.5694842646</v>
      </c>
      <c r="D25" s="22" t="s">
        <v>207</v>
      </c>
    </row>
    <row r="26" spans="1:4" x14ac:dyDescent="0.2">
      <c r="A26">
        <v>2020</v>
      </c>
      <c r="B26" t="s">
        <v>90</v>
      </c>
      <c r="C26">
        <v>1764900.4883974351</v>
      </c>
      <c r="D26" s="22" t="s">
        <v>208</v>
      </c>
    </row>
    <row r="27" spans="1:4" x14ac:dyDescent="0.2">
      <c r="A27">
        <v>2021</v>
      </c>
      <c r="B27" t="s">
        <v>90</v>
      </c>
      <c r="C27">
        <v>2409441.2091666656</v>
      </c>
      <c r="D27" s="22" t="s">
        <v>208</v>
      </c>
    </row>
    <row r="28" spans="1:4" x14ac:dyDescent="0.2">
      <c r="A28">
        <v>2022</v>
      </c>
      <c r="B28" t="s">
        <v>90</v>
      </c>
      <c r="C28">
        <v>3053981.9299358963</v>
      </c>
      <c r="D28" s="22" t="s">
        <v>208</v>
      </c>
    </row>
    <row r="29" spans="1:4" x14ac:dyDescent="0.2">
      <c r="A29">
        <v>2020</v>
      </c>
      <c r="B29" t="s">
        <v>90</v>
      </c>
      <c r="C29">
        <v>1845123.2378700455</v>
      </c>
      <c r="D29" s="22" t="s">
        <v>209</v>
      </c>
    </row>
    <row r="30" spans="1:4" x14ac:dyDescent="0.2">
      <c r="A30">
        <v>2021</v>
      </c>
      <c r="B30" t="s">
        <v>90</v>
      </c>
      <c r="C30">
        <v>2518961.2641287865</v>
      </c>
      <c r="D30" s="22" t="s">
        <v>209</v>
      </c>
    </row>
    <row r="31" spans="1:4" x14ac:dyDescent="0.2">
      <c r="A31">
        <v>2022</v>
      </c>
      <c r="B31" t="s">
        <v>90</v>
      </c>
      <c r="C31">
        <v>3192799.2903875276</v>
      </c>
      <c r="D31" s="22" t="s">
        <v>209</v>
      </c>
    </row>
    <row r="32" spans="1:4" x14ac:dyDescent="0.2">
      <c r="A32">
        <v>2017</v>
      </c>
      <c r="B32" t="s">
        <v>91</v>
      </c>
      <c r="C32">
        <v>570376</v>
      </c>
      <c r="D32" s="22" t="s">
        <v>142</v>
      </c>
    </row>
    <row r="33" spans="1:4" x14ac:dyDescent="0.2">
      <c r="A33">
        <v>2018</v>
      </c>
      <c r="B33" t="s">
        <v>91</v>
      </c>
      <c r="C33">
        <v>897056</v>
      </c>
      <c r="D33" s="22" t="s">
        <v>142</v>
      </c>
    </row>
    <row r="34" spans="1:4" x14ac:dyDescent="0.2">
      <c r="A34">
        <v>2019</v>
      </c>
      <c r="B34" t="s">
        <v>91</v>
      </c>
      <c r="C34">
        <v>1112254</v>
      </c>
      <c r="D34" s="22" t="s">
        <v>142</v>
      </c>
    </row>
    <row r="35" spans="1:4" x14ac:dyDescent="0.2">
      <c r="A35">
        <v>2020</v>
      </c>
      <c r="B35" t="s">
        <v>91</v>
      </c>
      <c r="C35">
        <v>1653283.831934731</v>
      </c>
      <c r="D35" s="22" t="s">
        <v>205</v>
      </c>
    </row>
    <row r="36" spans="1:4" x14ac:dyDescent="0.2">
      <c r="A36">
        <v>2021</v>
      </c>
      <c r="B36" t="s">
        <v>91</v>
      </c>
      <c r="C36">
        <v>2239229.9417249407</v>
      </c>
      <c r="D36" s="22" t="s">
        <v>206</v>
      </c>
    </row>
    <row r="37" spans="1:4" x14ac:dyDescent="0.2">
      <c r="A37">
        <v>2022</v>
      </c>
      <c r="B37" t="s">
        <v>91</v>
      </c>
      <c r="C37">
        <v>2825176.0515151503</v>
      </c>
      <c r="D37" s="22" t="s">
        <v>205</v>
      </c>
    </row>
    <row r="38" spans="1:4" x14ac:dyDescent="0.2">
      <c r="A38">
        <v>2020</v>
      </c>
      <c r="B38" t="s">
        <v>91</v>
      </c>
      <c r="C38">
        <v>1735948.0235314677</v>
      </c>
      <c r="D38" s="22" t="s">
        <v>207</v>
      </c>
    </row>
    <row r="39" spans="1:4" x14ac:dyDescent="0.2">
      <c r="A39">
        <v>2021</v>
      </c>
      <c r="B39" t="s">
        <v>91</v>
      </c>
      <c r="C39">
        <v>2351191.4388111876</v>
      </c>
      <c r="D39" s="22" t="s">
        <v>207</v>
      </c>
    </row>
    <row r="40" spans="1:4" x14ac:dyDescent="0.2">
      <c r="A40">
        <v>2022</v>
      </c>
      <c r="B40" t="s">
        <v>91</v>
      </c>
      <c r="C40">
        <v>2966434.8540909081</v>
      </c>
      <c r="D40" s="22" t="s">
        <v>207</v>
      </c>
    </row>
    <row r="41" spans="1:4" x14ac:dyDescent="0.2">
      <c r="A41">
        <v>2020</v>
      </c>
      <c r="B41" t="s">
        <v>91</v>
      </c>
      <c r="C41">
        <v>1818612.2151282043</v>
      </c>
      <c r="D41" s="22" t="s">
        <v>208</v>
      </c>
    </row>
    <row r="42" spans="1:4" x14ac:dyDescent="0.2">
      <c r="A42">
        <v>2021</v>
      </c>
      <c r="B42" t="s">
        <v>91</v>
      </c>
      <c r="C42">
        <v>2463152.9358974351</v>
      </c>
      <c r="D42" s="22" t="s">
        <v>208</v>
      </c>
    </row>
    <row r="43" spans="1:4" x14ac:dyDescent="0.2">
      <c r="A43">
        <v>2022</v>
      </c>
      <c r="B43" t="s">
        <v>91</v>
      </c>
      <c r="C43">
        <v>3107693.6566666658</v>
      </c>
      <c r="D43" s="22" t="s">
        <v>208</v>
      </c>
    </row>
    <row r="44" spans="1:4" x14ac:dyDescent="0.2">
      <c r="A44">
        <v>2020</v>
      </c>
      <c r="B44" t="s">
        <v>91</v>
      </c>
      <c r="C44">
        <v>1901276.4067249405</v>
      </c>
      <c r="D44" s="22" t="s">
        <v>209</v>
      </c>
    </row>
    <row r="45" spans="1:4" x14ac:dyDescent="0.2">
      <c r="A45">
        <v>2021</v>
      </c>
      <c r="B45" t="s">
        <v>91</v>
      </c>
      <c r="C45">
        <v>2575114.4329836816</v>
      </c>
      <c r="D45" s="22" t="s">
        <v>209</v>
      </c>
    </row>
    <row r="46" spans="1:4" x14ac:dyDescent="0.2">
      <c r="A46">
        <v>2022</v>
      </c>
      <c r="B46" t="s">
        <v>91</v>
      </c>
      <c r="C46">
        <v>3248952.4592424226</v>
      </c>
      <c r="D46" s="22" t="s">
        <v>209</v>
      </c>
    </row>
    <row r="47" spans="1:4" x14ac:dyDescent="0.2">
      <c r="A47">
        <v>2017</v>
      </c>
      <c r="B47" t="s">
        <v>92</v>
      </c>
      <c r="C47">
        <v>599718.39999999967</v>
      </c>
      <c r="D47" s="22" t="s">
        <v>142</v>
      </c>
    </row>
    <row r="48" spans="1:4" x14ac:dyDescent="0.2">
      <c r="A48">
        <v>2018</v>
      </c>
      <c r="B48" t="s">
        <v>92</v>
      </c>
      <c r="C48">
        <v>827244.3000000004</v>
      </c>
      <c r="D48" s="22" t="s">
        <v>142</v>
      </c>
    </row>
    <row r="49" spans="1:4" x14ac:dyDescent="0.2">
      <c r="A49">
        <v>2019</v>
      </c>
      <c r="B49" t="s">
        <v>92</v>
      </c>
      <c r="C49">
        <v>1124254.6000000001</v>
      </c>
      <c r="D49" s="22" t="s">
        <v>142</v>
      </c>
    </row>
    <row r="50" spans="1:4" x14ac:dyDescent="0.2">
      <c r="A50">
        <v>2020</v>
      </c>
      <c r="B50" t="s">
        <v>92</v>
      </c>
      <c r="C50">
        <v>1702112.6744172485</v>
      </c>
      <c r="D50" s="22" t="s">
        <v>205</v>
      </c>
    </row>
    <row r="51" spans="1:4" x14ac:dyDescent="0.2">
      <c r="A51">
        <v>2021</v>
      </c>
      <c r="B51" t="s">
        <v>92</v>
      </c>
      <c r="C51">
        <v>2288058.7842074581</v>
      </c>
      <c r="D51" s="22" t="s">
        <v>206</v>
      </c>
    </row>
    <row r="52" spans="1:4" x14ac:dyDescent="0.2">
      <c r="A52">
        <v>2022</v>
      </c>
      <c r="B52" t="s">
        <v>92</v>
      </c>
      <c r="C52">
        <v>2874004.8939976678</v>
      </c>
      <c r="D52" s="22" t="s">
        <v>205</v>
      </c>
    </row>
    <row r="53" spans="1:4" x14ac:dyDescent="0.2">
      <c r="A53">
        <v>2020</v>
      </c>
      <c r="B53" t="s">
        <v>92</v>
      </c>
      <c r="C53">
        <v>1787218.3081381109</v>
      </c>
      <c r="D53" s="22" t="s">
        <v>207</v>
      </c>
    </row>
    <row r="54" spans="1:4" x14ac:dyDescent="0.2">
      <c r="A54">
        <v>2021</v>
      </c>
      <c r="B54" t="s">
        <v>92</v>
      </c>
      <c r="C54">
        <v>2402461.7234178311</v>
      </c>
      <c r="D54" s="22" t="s">
        <v>207</v>
      </c>
    </row>
    <row r="55" spans="1:4" x14ac:dyDescent="0.2">
      <c r="A55">
        <v>2022</v>
      </c>
      <c r="B55" t="s">
        <v>92</v>
      </c>
      <c r="C55">
        <v>3017705.1386975516</v>
      </c>
      <c r="D55" s="22" t="s">
        <v>207</v>
      </c>
    </row>
    <row r="56" spans="1:4" x14ac:dyDescent="0.2">
      <c r="A56">
        <v>2020</v>
      </c>
      <c r="B56" t="s">
        <v>92</v>
      </c>
      <c r="C56">
        <v>1872323.9418589734</v>
      </c>
      <c r="D56" s="22" t="s">
        <v>208</v>
      </c>
    </row>
    <row r="57" spans="1:4" x14ac:dyDescent="0.2">
      <c r="A57">
        <v>2021</v>
      </c>
      <c r="B57" t="s">
        <v>92</v>
      </c>
      <c r="C57">
        <v>2516864.6626282041</v>
      </c>
      <c r="D57" s="22" t="s">
        <v>208</v>
      </c>
    </row>
    <row r="58" spans="1:4" x14ac:dyDescent="0.2">
      <c r="A58">
        <v>2022</v>
      </c>
      <c r="B58" t="s">
        <v>92</v>
      </c>
      <c r="C58">
        <v>3161405.3833974348</v>
      </c>
      <c r="D58" s="22" t="s">
        <v>208</v>
      </c>
    </row>
    <row r="59" spans="1:4" x14ac:dyDescent="0.2">
      <c r="A59">
        <v>2020</v>
      </c>
      <c r="B59" t="s">
        <v>92</v>
      </c>
      <c r="C59">
        <v>1957429.5755798356</v>
      </c>
      <c r="D59" s="22" t="s">
        <v>209</v>
      </c>
    </row>
    <row r="60" spans="1:4" x14ac:dyDescent="0.2">
      <c r="A60">
        <v>2021</v>
      </c>
      <c r="B60" t="s">
        <v>92</v>
      </c>
      <c r="C60">
        <v>2631267.6018385766</v>
      </c>
      <c r="D60" s="22" t="s">
        <v>209</v>
      </c>
    </row>
    <row r="61" spans="1:4" x14ac:dyDescent="0.2">
      <c r="A61">
        <v>2022</v>
      </c>
      <c r="B61" t="s">
        <v>92</v>
      </c>
      <c r="C61">
        <v>3305105.6280973176</v>
      </c>
      <c r="D61" s="22" t="s">
        <v>209</v>
      </c>
    </row>
    <row r="62" spans="1:4" x14ac:dyDescent="0.2">
      <c r="A62">
        <v>2017</v>
      </c>
      <c r="B62" t="s">
        <v>93</v>
      </c>
      <c r="C62">
        <v>667888.10000000021</v>
      </c>
      <c r="D62" s="22" t="s">
        <v>142</v>
      </c>
    </row>
    <row r="63" spans="1:4" x14ac:dyDescent="0.2">
      <c r="A63">
        <v>2018</v>
      </c>
      <c r="B63" t="s">
        <v>93</v>
      </c>
      <c r="C63">
        <v>892637.2999999997</v>
      </c>
      <c r="D63" s="22" t="s">
        <v>142</v>
      </c>
    </row>
    <row r="64" spans="1:4" x14ac:dyDescent="0.2">
      <c r="A64">
        <v>2019</v>
      </c>
      <c r="B64" t="s">
        <v>93</v>
      </c>
      <c r="C64">
        <v>1215105.4999999998</v>
      </c>
      <c r="D64" s="22" t="s">
        <v>142</v>
      </c>
    </row>
    <row r="65" spans="1:4" x14ac:dyDescent="0.2">
      <c r="A65">
        <v>2020</v>
      </c>
      <c r="B65" t="s">
        <v>93</v>
      </c>
      <c r="C65">
        <v>1750941.5168997659</v>
      </c>
      <c r="D65" s="22" t="s">
        <v>205</v>
      </c>
    </row>
    <row r="66" spans="1:4" x14ac:dyDescent="0.2">
      <c r="A66">
        <v>2021</v>
      </c>
      <c r="B66" t="s">
        <v>93</v>
      </c>
      <c r="C66">
        <v>2336887.6266899756</v>
      </c>
      <c r="D66" s="22" t="s">
        <v>206</v>
      </c>
    </row>
    <row r="67" spans="1:4" x14ac:dyDescent="0.2">
      <c r="A67">
        <v>2022</v>
      </c>
      <c r="B67" t="s">
        <v>93</v>
      </c>
      <c r="C67">
        <v>2922833.7364801853</v>
      </c>
      <c r="D67" s="22" t="s">
        <v>205</v>
      </c>
    </row>
    <row r="68" spans="1:4" x14ac:dyDescent="0.2">
      <c r="A68">
        <v>2020</v>
      </c>
      <c r="B68" t="s">
        <v>93</v>
      </c>
      <c r="C68">
        <v>1838488.5927447544</v>
      </c>
      <c r="D68" s="22" t="s">
        <v>207</v>
      </c>
    </row>
    <row r="69" spans="1:4" x14ac:dyDescent="0.2">
      <c r="A69">
        <v>2021</v>
      </c>
      <c r="B69" t="s">
        <v>93</v>
      </c>
      <c r="C69">
        <v>2453732.0080244746</v>
      </c>
      <c r="D69" s="22" t="s">
        <v>207</v>
      </c>
    </row>
    <row r="70" spans="1:4" x14ac:dyDescent="0.2">
      <c r="A70">
        <v>2022</v>
      </c>
      <c r="B70" t="s">
        <v>93</v>
      </c>
      <c r="C70">
        <v>3068975.4233041946</v>
      </c>
      <c r="D70" s="22" t="s">
        <v>207</v>
      </c>
    </row>
    <row r="71" spans="1:4" x14ac:dyDescent="0.2">
      <c r="A71">
        <v>2020</v>
      </c>
      <c r="B71" t="s">
        <v>93</v>
      </c>
      <c r="C71">
        <v>1926035.6685897426</v>
      </c>
      <c r="D71" s="22" t="s">
        <v>208</v>
      </c>
    </row>
    <row r="72" spans="1:4" x14ac:dyDescent="0.2">
      <c r="A72">
        <v>2021</v>
      </c>
      <c r="B72" t="s">
        <v>93</v>
      </c>
      <c r="C72">
        <v>2570576.3893589736</v>
      </c>
      <c r="D72" s="22" t="s">
        <v>208</v>
      </c>
    </row>
    <row r="73" spans="1:4" x14ac:dyDescent="0.2">
      <c r="A73">
        <v>2022</v>
      </c>
      <c r="B73" t="s">
        <v>93</v>
      </c>
      <c r="C73">
        <v>3215117.1101282039</v>
      </c>
      <c r="D73" s="22" t="s">
        <v>208</v>
      </c>
    </row>
    <row r="74" spans="1:4" x14ac:dyDescent="0.2">
      <c r="A74">
        <v>2020</v>
      </c>
      <c r="B74" t="s">
        <v>93</v>
      </c>
      <c r="C74">
        <v>2013582.7444347306</v>
      </c>
      <c r="D74" s="22" t="s">
        <v>209</v>
      </c>
    </row>
    <row r="75" spans="1:4" x14ac:dyDescent="0.2">
      <c r="A75">
        <v>2021</v>
      </c>
      <c r="B75" t="s">
        <v>93</v>
      </c>
      <c r="C75">
        <v>2687420.7706934717</v>
      </c>
      <c r="D75" s="22" t="s">
        <v>209</v>
      </c>
    </row>
    <row r="76" spans="1:4" x14ac:dyDescent="0.2">
      <c r="A76">
        <v>2022</v>
      </c>
      <c r="B76" t="s">
        <v>93</v>
      </c>
      <c r="C76">
        <v>3361258.7969522127</v>
      </c>
      <c r="D76" s="22" t="s">
        <v>209</v>
      </c>
    </row>
    <row r="77" spans="1:4" x14ac:dyDescent="0.2">
      <c r="A77">
        <v>2017</v>
      </c>
      <c r="B77" s="22" t="s">
        <v>94</v>
      </c>
      <c r="C77">
        <v>718181</v>
      </c>
      <c r="D77" s="22" t="s">
        <v>142</v>
      </c>
    </row>
    <row r="78" spans="1:4" x14ac:dyDescent="0.2">
      <c r="A78">
        <v>2018</v>
      </c>
      <c r="B78" s="22" t="s">
        <v>94</v>
      </c>
      <c r="C78">
        <v>964882</v>
      </c>
      <c r="D78" s="22" t="s">
        <v>142</v>
      </c>
    </row>
    <row r="79" spans="1:4" x14ac:dyDescent="0.2">
      <c r="A79">
        <v>2019</v>
      </c>
      <c r="B79" s="22" t="s">
        <v>94</v>
      </c>
      <c r="C79">
        <v>1165119</v>
      </c>
      <c r="D79" s="22" t="s">
        <v>142</v>
      </c>
    </row>
    <row r="80" spans="1:4" x14ac:dyDescent="0.2">
      <c r="A80">
        <v>2020</v>
      </c>
      <c r="B80" s="22" t="s">
        <v>94</v>
      </c>
      <c r="C80">
        <v>1799770.3593822834</v>
      </c>
      <c r="D80" s="22" t="s">
        <v>205</v>
      </c>
    </row>
    <row r="81" spans="1:4" x14ac:dyDescent="0.2">
      <c r="A81">
        <v>2021</v>
      </c>
      <c r="B81" s="22" t="s">
        <v>94</v>
      </c>
      <c r="C81">
        <v>2385716.4691724931</v>
      </c>
      <c r="D81" s="22" t="s">
        <v>206</v>
      </c>
    </row>
    <row r="82" spans="1:4" x14ac:dyDescent="0.2">
      <c r="A82">
        <v>2022</v>
      </c>
      <c r="B82" s="22" t="s">
        <v>94</v>
      </c>
      <c r="C82">
        <v>2971662.5789627028</v>
      </c>
      <c r="D82" s="22" t="s">
        <v>205</v>
      </c>
    </row>
    <row r="83" spans="1:4" x14ac:dyDescent="0.2">
      <c r="A83">
        <v>2020</v>
      </c>
      <c r="B83" s="22" t="s">
        <v>94</v>
      </c>
      <c r="C83">
        <v>1889758.8773513976</v>
      </c>
      <c r="D83" s="22" t="s">
        <v>207</v>
      </c>
    </row>
    <row r="84" spans="1:4" x14ac:dyDescent="0.2">
      <c r="A84">
        <v>2021</v>
      </c>
      <c r="B84" s="22" t="s">
        <v>94</v>
      </c>
      <c r="C84">
        <v>2505002.2926311176</v>
      </c>
      <c r="D84" s="22" t="s">
        <v>207</v>
      </c>
    </row>
    <row r="85" spans="1:4" x14ac:dyDescent="0.2">
      <c r="A85">
        <v>2022</v>
      </c>
      <c r="B85" s="22" t="s">
        <v>94</v>
      </c>
      <c r="C85">
        <v>3120245.7079108381</v>
      </c>
      <c r="D85" s="22" t="s">
        <v>207</v>
      </c>
    </row>
    <row r="86" spans="1:4" x14ac:dyDescent="0.2">
      <c r="A86">
        <v>2020</v>
      </c>
      <c r="B86" s="22" t="s">
        <v>94</v>
      </c>
      <c r="C86">
        <v>1979747.3953205119</v>
      </c>
      <c r="D86" s="22" t="s">
        <v>208</v>
      </c>
    </row>
    <row r="87" spans="1:4" x14ac:dyDescent="0.2">
      <c r="A87">
        <v>2021</v>
      </c>
      <c r="B87" s="22" t="s">
        <v>94</v>
      </c>
      <c r="C87">
        <v>2624288.1160897426</v>
      </c>
      <c r="D87" s="22" t="s">
        <v>208</v>
      </c>
    </row>
    <row r="88" spans="1:4" x14ac:dyDescent="0.2">
      <c r="A88">
        <v>2022</v>
      </c>
      <c r="B88" s="22" t="s">
        <v>94</v>
      </c>
      <c r="C88">
        <v>3268828.8368589734</v>
      </c>
      <c r="D88" s="22" t="s">
        <v>208</v>
      </c>
    </row>
    <row r="89" spans="1:4" x14ac:dyDescent="0.2">
      <c r="A89">
        <v>2020</v>
      </c>
      <c r="B89" s="22" t="s">
        <v>94</v>
      </c>
      <c r="C89">
        <v>2069735.9132896257</v>
      </c>
      <c r="D89" s="22" t="s">
        <v>209</v>
      </c>
    </row>
    <row r="90" spans="1:4" x14ac:dyDescent="0.2">
      <c r="A90">
        <v>2021</v>
      </c>
      <c r="B90" s="22" t="s">
        <v>94</v>
      </c>
      <c r="C90">
        <v>2743573.9395483667</v>
      </c>
      <c r="D90" s="22" t="s">
        <v>209</v>
      </c>
    </row>
    <row r="91" spans="1:4" x14ac:dyDescent="0.2">
      <c r="A91">
        <v>2022</v>
      </c>
      <c r="B91" s="22" t="s">
        <v>94</v>
      </c>
      <c r="C91">
        <v>3417411.9658071077</v>
      </c>
      <c r="D91" s="22" t="s">
        <v>209</v>
      </c>
    </row>
    <row r="92" spans="1:4" x14ac:dyDescent="0.2">
      <c r="A92">
        <v>2017</v>
      </c>
      <c r="B92" s="22" t="s">
        <v>95</v>
      </c>
      <c r="C92">
        <v>694056.80000000028</v>
      </c>
      <c r="D92" s="22" t="s">
        <v>142</v>
      </c>
    </row>
    <row r="93" spans="1:4" x14ac:dyDescent="0.2">
      <c r="A93">
        <v>2018</v>
      </c>
      <c r="B93" s="22" t="s">
        <v>95</v>
      </c>
      <c r="C93">
        <v>995380.8</v>
      </c>
      <c r="D93" s="22" t="s">
        <v>142</v>
      </c>
    </row>
    <row r="94" spans="1:4" x14ac:dyDescent="0.2">
      <c r="A94">
        <v>2019</v>
      </c>
      <c r="B94" s="22" t="s">
        <v>95</v>
      </c>
      <c r="C94">
        <v>1205939.3999999999</v>
      </c>
      <c r="D94" s="22" t="s">
        <v>142</v>
      </c>
    </row>
    <row r="95" spans="1:4" x14ac:dyDescent="0.2">
      <c r="A95">
        <v>2020</v>
      </c>
      <c r="B95" s="22" t="s">
        <v>95</v>
      </c>
      <c r="C95">
        <v>1848599.2018648009</v>
      </c>
      <c r="D95" s="22" t="s">
        <v>205</v>
      </c>
    </row>
    <row r="96" spans="1:4" x14ac:dyDescent="0.2">
      <c r="A96">
        <v>2021</v>
      </c>
      <c r="B96" s="22" t="s">
        <v>95</v>
      </c>
      <c r="C96">
        <v>2434545.3116550106</v>
      </c>
      <c r="D96" s="22" t="s">
        <v>206</v>
      </c>
    </row>
    <row r="97" spans="1:4" x14ac:dyDescent="0.2">
      <c r="A97">
        <v>2022</v>
      </c>
      <c r="B97" s="22" t="s">
        <v>95</v>
      </c>
      <c r="C97">
        <v>3020491.4214452202</v>
      </c>
      <c r="D97" s="22" t="s">
        <v>205</v>
      </c>
    </row>
    <row r="98" spans="1:4" x14ac:dyDescent="0.2">
      <c r="A98">
        <v>2020</v>
      </c>
      <c r="B98" s="22" t="s">
        <v>95</v>
      </c>
      <c r="C98">
        <v>1941029.1619580409</v>
      </c>
      <c r="D98" s="22" t="s">
        <v>207</v>
      </c>
    </row>
    <row r="99" spans="1:4" x14ac:dyDescent="0.2">
      <c r="A99">
        <v>2021</v>
      </c>
      <c r="B99" s="22" t="s">
        <v>95</v>
      </c>
      <c r="C99">
        <v>2556272.5772377611</v>
      </c>
      <c r="D99" s="22" t="s">
        <v>207</v>
      </c>
    </row>
    <row r="100" spans="1:4" x14ac:dyDescent="0.2">
      <c r="A100">
        <v>2022</v>
      </c>
      <c r="B100" s="22" t="s">
        <v>95</v>
      </c>
      <c r="C100">
        <v>3171515.9925174816</v>
      </c>
      <c r="D100" s="22" t="s">
        <v>207</v>
      </c>
    </row>
    <row r="101" spans="1:4" x14ac:dyDescent="0.2">
      <c r="A101">
        <v>2020</v>
      </c>
      <c r="B101" s="22" t="s">
        <v>95</v>
      </c>
      <c r="C101">
        <v>2033459.1220512812</v>
      </c>
      <c r="D101" s="22" t="s">
        <v>208</v>
      </c>
    </row>
    <row r="102" spans="1:4" x14ac:dyDescent="0.2">
      <c r="A102">
        <v>2021</v>
      </c>
      <c r="B102" s="22" t="s">
        <v>95</v>
      </c>
      <c r="C102">
        <v>2677999.8428205117</v>
      </c>
      <c r="D102" s="22" t="s">
        <v>208</v>
      </c>
    </row>
    <row r="103" spans="1:4" x14ac:dyDescent="0.2">
      <c r="A103">
        <v>2022</v>
      </c>
      <c r="B103" s="22" t="s">
        <v>95</v>
      </c>
      <c r="C103">
        <v>3322540.5635897424</v>
      </c>
      <c r="D103" s="22" t="s">
        <v>208</v>
      </c>
    </row>
    <row r="104" spans="1:4" x14ac:dyDescent="0.2">
      <c r="A104">
        <v>2020</v>
      </c>
      <c r="B104" s="22" t="s">
        <v>95</v>
      </c>
      <c r="C104">
        <v>2125889.0821445207</v>
      </c>
      <c r="D104" s="22" t="s">
        <v>209</v>
      </c>
    </row>
    <row r="105" spans="1:4" x14ac:dyDescent="0.2">
      <c r="A105">
        <v>2021</v>
      </c>
      <c r="B105" s="22" t="s">
        <v>95</v>
      </c>
      <c r="C105">
        <v>2799727.1084032618</v>
      </c>
      <c r="D105" s="22" t="s">
        <v>209</v>
      </c>
    </row>
    <row r="106" spans="1:4" x14ac:dyDescent="0.2">
      <c r="A106">
        <v>2022</v>
      </c>
      <c r="B106" s="22" t="s">
        <v>95</v>
      </c>
      <c r="C106">
        <v>3473565.1346620028</v>
      </c>
      <c r="D106" s="22" t="s">
        <v>209</v>
      </c>
    </row>
    <row r="107" spans="1:4" x14ac:dyDescent="0.2">
      <c r="A107">
        <v>2017</v>
      </c>
      <c r="B107" s="22" t="s">
        <v>96</v>
      </c>
      <c r="C107">
        <v>748847.99999999942</v>
      </c>
      <c r="D107" s="22" t="s">
        <v>142</v>
      </c>
    </row>
    <row r="108" spans="1:4" x14ac:dyDescent="0.2">
      <c r="A108">
        <v>2018</v>
      </c>
      <c r="B108" s="22" t="s">
        <v>96</v>
      </c>
      <c r="C108">
        <v>1007634.2000000002</v>
      </c>
      <c r="D108" s="22" t="s">
        <v>142</v>
      </c>
    </row>
    <row r="109" spans="1:4" x14ac:dyDescent="0.2">
      <c r="A109">
        <v>2019</v>
      </c>
      <c r="B109" s="22" t="s">
        <v>96</v>
      </c>
      <c r="C109">
        <v>1235297.7</v>
      </c>
      <c r="D109" s="22" t="s">
        <v>142</v>
      </c>
    </row>
    <row r="110" spans="1:4" x14ac:dyDescent="0.2">
      <c r="A110">
        <v>2020</v>
      </c>
      <c r="B110" s="22" t="s">
        <v>96</v>
      </c>
      <c r="C110">
        <v>1897428.0443473184</v>
      </c>
      <c r="D110" s="22" t="s">
        <v>205</v>
      </c>
    </row>
    <row r="111" spans="1:4" x14ac:dyDescent="0.2">
      <c r="A111">
        <v>2021</v>
      </c>
      <c r="B111" s="22" t="s">
        <v>96</v>
      </c>
      <c r="C111">
        <v>2483374.154137528</v>
      </c>
      <c r="D111" s="22" t="s">
        <v>206</v>
      </c>
    </row>
    <row r="112" spans="1:4" x14ac:dyDescent="0.2">
      <c r="A112">
        <v>2022</v>
      </c>
      <c r="B112" s="22" t="s">
        <v>96</v>
      </c>
      <c r="C112">
        <v>3069320.2639277377</v>
      </c>
      <c r="D112" s="22" t="s">
        <v>205</v>
      </c>
    </row>
    <row r="113" spans="1:4" x14ac:dyDescent="0.2">
      <c r="A113">
        <v>2020</v>
      </c>
      <c r="B113" s="22" t="s">
        <v>96</v>
      </c>
      <c r="C113">
        <v>1992299.4465646844</v>
      </c>
      <c r="D113" s="22" t="s">
        <v>207</v>
      </c>
    </row>
    <row r="114" spans="1:4" x14ac:dyDescent="0.2">
      <c r="A114">
        <v>2021</v>
      </c>
      <c r="B114" s="22" t="s">
        <v>96</v>
      </c>
      <c r="C114">
        <v>2607542.8618444046</v>
      </c>
      <c r="D114" s="22" t="s">
        <v>207</v>
      </c>
    </row>
    <row r="115" spans="1:4" x14ac:dyDescent="0.2">
      <c r="A115">
        <v>2022</v>
      </c>
      <c r="B115" s="22" t="s">
        <v>96</v>
      </c>
      <c r="C115">
        <v>3222786.2771241246</v>
      </c>
      <c r="D115" s="22" t="s">
        <v>207</v>
      </c>
    </row>
    <row r="116" spans="1:4" x14ac:dyDescent="0.2">
      <c r="A116">
        <v>2020</v>
      </c>
      <c r="B116" s="22" t="s">
        <v>96</v>
      </c>
      <c r="C116">
        <v>2087170.8487820504</v>
      </c>
      <c r="D116" s="22" t="s">
        <v>208</v>
      </c>
    </row>
    <row r="117" spans="1:4" x14ac:dyDescent="0.2">
      <c r="A117">
        <v>2021</v>
      </c>
      <c r="B117" s="22" t="s">
        <v>96</v>
      </c>
      <c r="C117">
        <v>2731711.5695512812</v>
      </c>
      <c r="D117" s="22" t="s">
        <v>208</v>
      </c>
    </row>
    <row r="118" spans="1:4" x14ac:dyDescent="0.2">
      <c r="A118">
        <v>2022</v>
      </c>
      <c r="B118" s="22" t="s">
        <v>96</v>
      </c>
      <c r="C118">
        <v>3376252.2903205119</v>
      </c>
      <c r="D118" s="22" t="s">
        <v>208</v>
      </c>
    </row>
    <row r="119" spans="1:4" x14ac:dyDescent="0.2">
      <c r="A119">
        <v>2020</v>
      </c>
      <c r="B119" s="22" t="s">
        <v>96</v>
      </c>
      <c r="C119">
        <v>2182042.2509994158</v>
      </c>
      <c r="D119" s="22" t="s">
        <v>209</v>
      </c>
    </row>
    <row r="120" spans="1:4" x14ac:dyDescent="0.2">
      <c r="A120">
        <v>2021</v>
      </c>
      <c r="B120" s="22" t="s">
        <v>96</v>
      </c>
      <c r="C120">
        <v>2855880.2772581568</v>
      </c>
      <c r="D120" s="22" t="s">
        <v>209</v>
      </c>
    </row>
    <row r="121" spans="1:4" x14ac:dyDescent="0.2">
      <c r="A121">
        <v>2022</v>
      </c>
      <c r="B121" s="22" t="s">
        <v>96</v>
      </c>
      <c r="C121">
        <v>3529718.3035168983</v>
      </c>
      <c r="D121" s="22" t="s">
        <v>209</v>
      </c>
    </row>
    <row r="122" spans="1:4" x14ac:dyDescent="0.2">
      <c r="A122">
        <v>2017</v>
      </c>
      <c r="B122" s="22" t="s">
        <v>97</v>
      </c>
      <c r="C122">
        <v>871389.69999999925</v>
      </c>
      <c r="D122" s="22" t="s">
        <v>142</v>
      </c>
    </row>
    <row r="123" spans="1:4" x14ac:dyDescent="0.2">
      <c r="A123">
        <v>2018</v>
      </c>
      <c r="B123" s="22" t="s">
        <v>97</v>
      </c>
      <c r="C123">
        <v>1064004</v>
      </c>
      <c r="D123" s="22" t="s">
        <v>142</v>
      </c>
    </row>
    <row r="124" spans="1:4" x14ac:dyDescent="0.2">
      <c r="A124">
        <v>2019</v>
      </c>
      <c r="B124" s="22" t="s">
        <v>97</v>
      </c>
      <c r="C124">
        <v>1288219.2000000002</v>
      </c>
      <c r="D124" s="22" t="s">
        <v>142</v>
      </c>
    </row>
    <row r="125" spans="1:4" x14ac:dyDescent="0.2">
      <c r="A125">
        <v>2020</v>
      </c>
      <c r="B125" s="22" t="s">
        <v>97</v>
      </c>
      <c r="C125">
        <v>1946256.8868298358</v>
      </c>
      <c r="D125" s="22" t="s">
        <v>205</v>
      </c>
    </row>
    <row r="126" spans="1:4" x14ac:dyDescent="0.2">
      <c r="A126">
        <v>2021</v>
      </c>
      <c r="B126" s="22" t="s">
        <v>97</v>
      </c>
      <c r="C126">
        <v>2532202.9966200455</v>
      </c>
      <c r="D126" s="22" t="s">
        <v>206</v>
      </c>
    </row>
    <row r="127" spans="1:4" x14ac:dyDescent="0.2">
      <c r="A127">
        <v>2022</v>
      </c>
      <c r="B127" s="22" t="s">
        <v>97</v>
      </c>
      <c r="C127">
        <v>3118149.1064102552</v>
      </c>
      <c r="D127" s="22" t="s">
        <v>205</v>
      </c>
    </row>
    <row r="128" spans="1:4" x14ac:dyDescent="0.2">
      <c r="A128">
        <v>2020</v>
      </c>
      <c r="B128" s="22" t="s">
        <v>97</v>
      </c>
      <c r="C128">
        <v>2043569.7311713276</v>
      </c>
      <c r="D128" s="22" t="s">
        <v>207</v>
      </c>
    </row>
    <row r="129" spans="1:4" x14ac:dyDescent="0.2">
      <c r="A129">
        <v>2021</v>
      </c>
      <c r="B129" s="22" t="s">
        <v>97</v>
      </c>
      <c r="C129">
        <v>2658813.1464510481</v>
      </c>
      <c r="D129" s="22" t="s">
        <v>207</v>
      </c>
    </row>
    <row r="130" spans="1:4" x14ac:dyDescent="0.2">
      <c r="A130">
        <v>2022</v>
      </c>
      <c r="B130" s="22" t="s">
        <v>97</v>
      </c>
      <c r="C130">
        <v>3274056.5617307681</v>
      </c>
      <c r="D130" s="22" t="s">
        <v>207</v>
      </c>
    </row>
    <row r="131" spans="1:4" x14ac:dyDescent="0.2">
      <c r="A131">
        <v>2020</v>
      </c>
      <c r="B131" s="22" t="s">
        <v>97</v>
      </c>
      <c r="C131">
        <v>2140882.5755128195</v>
      </c>
      <c r="D131" s="22" t="s">
        <v>208</v>
      </c>
    </row>
    <row r="132" spans="1:4" x14ac:dyDescent="0.2">
      <c r="A132">
        <v>2021</v>
      </c>
      <c r="B132" s="22" t="s">
        <v>97</v>
      </c>
      <c r="C132">
        <v>2785423.2962820502</v>
      </c>
      <c r="D132" s="22" t="s">
        <v>208</v>
      </c>
    </row>
    <row r="133" spans="1:4" x14ac:dyDescent="0.2">
      <c r="A133">
        <v>2022</v>
      </c>
      <c r="B133" s="22" t="s">
        <v>97</v>
      </c>
      <c r="C133">
        <v>3429964.0170512809</v>
      </c>
      <c r="D133" s="22" t="s">
        <v>208</v>
      </c>
    </row>
    <row r="134" spans="1:4" x14ac:dyDescent="0.2">
      <c r="A134">
        <v>2020</v>
      </c>
      <c r="B134" s="22" t="s">
        <v>97</v>
      </c>
      <c r="C134">
        <v>2238195.4198543108</v>
      </c>
      <c r="D134" s="22" t="s">
        <v>209</v>
      </c>
    </row>
    <row r="135" spans="1:4" x14ac:dyDescent="0.2">
      <c r="A135">
        <v>2021</v>
      </c>
      <c r="B135" s="22" t="s">
        <v>97</v>
      </c>
      <c r="C135">
        <v>2912033.4461130523</v>
      </c>
      <c r="D135" s="22" t="s">
        <v>209</v>
      </c>
    </row>
    <row r="136" spans="1:4" x14ac:dyDescent="0.2">
      <c r="A136">
        <v>2022</v>
      </c>
      <c r="B136" s="22" t="s">
        <v>97</v>
      </c>
      <c r="C136">
        <v>3585871.4723717934</v>
      </c>
      <c r="D136" s="22" t="s">
        <v>209</v>
      </c>
    </row>
    <row r="137" spans="1:4" x14ac:dyDescent="0.2">
      <c r="A137">
        <v>2017</v>
      </c>
      <c r="B137" s="22" t="s">
        <v>98</v>
      </c>
      <c r="C137">
        <v>800501</v>
      </c>
      <c r="D137" s="22" t="s">
        <v>142</v>
      </c>
    </row>
    <row r="138" spans="1:4" x14ac:dyDescent="0.2">
      <c r="A138">
        <v>2018</v>
      </c>
      <c r="B138" s="22" t="s">
        <v>98</v>
      </c>
      <c r="C138">
        <v>1083047</v>
      </c>
      <c r="D138" s="22" t="s">
        <v>142</v>
      </c>
    </row>
    <row r="139" spans="1:4" x14ac:dyDescent="0.2">
      <c r="A139">
        <v>2019</v>
      </c>
      <c r="B139" s="22" t="s">
        <v>98</v>
      </c>
      <c r="C139">
        <v>1457122</v>
      </c>
      <c r="D139" s="22" t="s">
        <v>142</v>
      </c>
    </row>
    <row r="140" spans="1:4" x14ac:dyDescent="0.2">
      <c r="A140">
        <v>2020</v>
      </c>
      <c r="B140" s="22" t="s">
        <v>98</v>
      </c>
      <c r="C140">
        <v>1995085.7293123533</v>
      </c>
      <c r="D140" s="22" t="s">
        <v>205</v>
      </c>
    </row>
    <row r="141" spans="1:4" x14ac:dyDescent="0.2">
      <c r="A141">
        <v>2021</v>
      </c>
      <c r="B141" s="22" t="s">
        <v>98</v>
      </c>
      <c r="C141">
        <v>2581031.839102563</v>
      </c>
      <c r="D141" s="22" t="s">
        <v>206</v>
      </c>
    </row>
    <row r="142" spans="1:4" x14ac:dyDescent="0.2">
      <c r="A142">
        <v>2022</v>
      </c>
      <c r="B142" s="22" t="s">
        <v>98</v>
      </c>
      <c r="C142">
        <v>3166977.9488927727</v>
      </c>
      <c r="D142" s="22" t="s">
        <v>205</v>
      </c>
    </row>
    <row r="143" spans="1:4" x14ac:dyDescent="0.2">
      <c r="A143">
        <v>2020</v>
      </c>
      <c r="B143" s="22" t="s">
        <v>98</v>
      </c>
      <c r="C143">
        <v>2094840.0157779711</v>
      </c>
      <c r="D143" s="22" t="s">
        <v>207</v>
      </c>
    </row>
    <row r="144" spans="1:4" x14ac:dyDescent="0.2">
      <c r="A144">
        <v>2021</v>
      </c>
      <c r="B144" s="22" t="s">
        <v>98</v>
      </c>
      <c r="C144">
        <v>2710083.4310576911</v>
      </c>
      <c r="D144" s="22" t="s">
        <v>207</v>
      </c>
    </row>
    <row r="145" spans="1:4" x14ac:dyDescent="0.2">
      <c r="A145">
        <v>2022</v>
      </c>
      <c r="B145" s="22" t="s">
        <v>98</v>
      </c>
      <c r="C145">
        <v>3325326.8463374116</v>
      </c>
      <c r="D145" s="22" t="s">
        <v>207</v>
      </c>
    </row>
    <row r="146" spans="1:4" x14ac:dyDescent="0.2">
      <c r="A146">
        <v>2020</v>
      </c>
      <c r="B146" s="22" t="s">
        <v>98</v>
      </c>
      <c r="C146">
        <v>2194594.302243589</v>
      </c>
      <c r="D146" s="22" t="s">
        <v>208</v>
      </c>
    </row>
    <row r="147" spans="1:4" x14ac:dyDescent="0.2">
      <c r="A147">
        <v>2021</v>
      </c>
      <c r="B147" s="22" t="s">
        <v>98</v>
      </c>
      <c r="C147">
        <v>2839135.0230128197</v>
      </c>
      <c r="D147" s="22" t="s">
        <v>208</v>
      </c>
    </row>
    <row r="148" spans="1:4" x14ac:dyDescent="0.2">
      <c r="A148">
        <v>2022</v>
      </c>
      <c r="B148" s="22" t="s">
        <v>98</v>
      </c>
      <c r="C148">
        <v>3483675.7437820504</v>
      </c>
      <c r="D148" s="22" t="s">
        <v>208</v>
      </c>
    </row>
    <row r="149" spans="1:4" x14ac:dyDescent="0.2">
      <c r="A149">
        <v>2020</v>
      </c>
      <c r="B149" s="22" t="s">
        <v>98</v>
      </c>
      <c r="C149">
        <v>2294348.5887092063</v>
      </c>
      <c r="D149" s="22" t="s">
        <v>209</v>
      </c>
    </row>
    <row r="150" spans="1:4" x14ac:dyDescent="0.2">
      <c r="A150">
        <v>2021</v>
      </c>
      <c r="B150" s="22" t="s">
        <v>98</v>
      </c>
      <c r="C150">
        <v>2968186.6149679474</v>
      </c>
      <c r="D150" s="22" t="s">
        <v>209</v>
      </c>
    </row>
    <row r="151" spans="1:4" x14ac:dyDescent="0.2">
      <c r="A151">
        <v>2022</v>
      </c>
      <c r="B151" s="22" t="s">
        <v>98</v>
      </c>
      <c r="C151">
        <v>3642024.6412266884</v>
      </c>
      <c r="D151" s="22" t="s">
        <v>209</v>
      </c>
    </row>
    <row r="152" spans="1:4" x14ac:dyDescent="0.2">
      <c r="A152">
        <v>2017</v>
      </c>
      <c r="B152" s="22" t="s">
        <v>99</v>
      </c>
      <c r="C152">
        <v>855617.85</v>
      </c>
      <c r="D152" s="22" t="s">
        <v>142</v>
      </c>
    </row>
    <row r="153" spans="1:4" x14ac:dyDescent="0.2">
      <c r="A153">
        <v>2018</v>
      </c>
      <c r="B153" s="22" t="s">
        <v>99</v>
      </c>
      <c r="C153">
        <v>1096323.8500000003</v>
      </c>
      <c r="D153" s="22" t="s">
        <v>142</v>
      </c>
    </row>
    <row r="154" spans="1:4" x14ac:dyDescent="0.2">
      <c r="A154">
        <v>2019</v>
      </c>
      <c r="B154" s="22" t="s">
        <v>99</v>
      </c>
      <c r="C154">
        <v>1508206.0999999985</v>
      </c>
      <c r="D154" s="22" t="s">
        <v>142</v>
      </c>
    </row>
    <row r="155" spans="1:4" x14ac:dyDescent="0.2">
      <c r="A155">
        <v>2020</v>
      </c>
      <c r="B155" s="22" t="s">
        <v>99</v>
      </c>
      <c r="C155">
        <v>2043914.5717948708</v>
      </c>
      <c r="D155" s="22" t="s">
        <v>205</v>
      </c>
    </row>
    <row r="156" spans="1:4" x14ac:dyDescent="0.2">
      <c r="A156">
        <v>2021</v>
      </c>
      <c r="B156" s="22" t="s">
        <v>99</v>
      </c>
      <c r="C156">
        <v>2629860.6815850805</v>
      </c>
      <c r="D156" s="22" t="s">
        <v>206</v>
      </c>
    </row>
    <row r="157" spans="1:4" x14ac:dyDescent="0.2">
      <c r="A157">
        <v>2022</v>
      </c>
      <c r="B157" s="22" t="s">
        <v>99</v>
      </c>
      <c r="C157">
        <v>3215806.7913752901</v>
      </c>
      <c r="D157" s="22" t="s">
        <v>205</v>
      </c>
    </row>
    <row r="158" spans="1:4" x14ac:dyDescent="0.2">
      <c r="A158">
        <v>2020</v>
      </c>
      <c r="B158" s="22" t="s">
        <v>99</v>
      </c>
      <c r="C158">
        <v>2146110.3003846146</v>
      </c>
      <c r="D158" s="22" t="s">
        <v>207</v>
      </c>
    </row>
    <row r="159" spans="1:4" x14ac:dyDescent="0.2">
      <c r="A159">
        <v>2021</v>
      </c>
      <c r="B159" s="22" t="s">
        <v>99</v>
      </c>
      <c r="C159">
        <v>2761353.7156643346</v>
      </c>
      <c r="D159" s="22" t="s">
        <v>207</v>
      </c>
    </row>
    <row r="160" spans="1:4" x14ac:dyDescent="0.2">
      <c r="A160">
        <v>2022</v>
      </c>
      <c r="B160" s="22" t="s">
        <v>99</v>
      </c>
      <c r="C160">
        <v>3376597.1309440546</v>
      </c>
      <c r="D160" s="22" t="s">
        <v>207</v>
      </c>
    </row>
    <row r="161" spans="1:4" x14ac:dyDescent="0.2">
      <c r="A161">
        <v>2020</v>
      </c>
      <c r="B161" s="22" t="s">
        <v>99</v>
      </c>
      <c r="C161">
        <v>2248306.028974358</v>
      </c>
      <c r="D161" s="22" t="s">
        <v>208</v>
      </c>
    </row>
    <row r="162" spans="1:4" x14ac:dyDescent="0.2">
      <c r="A162">
        <v>2021</v>
      </c>
      <c r="B162" s="22" t="s">
        <v>99</v>
      </c>
      <c r="C162">
        <v>2892846.7497435887</v>
      </c>
      <c r="D162" s="22" t="s">
        <v>208</v>
      </c>
    </row>
    <row r="163" spans="1:4" x14ac:dyDescent="0.2">
      <c r="A163">
        <v>2022</v>
      </c>
      <c r="B163" s="22" t="s">
        <v>99</v>
      </c>
      <c r="C163">
        <v>3537387.4705128195</v>
      </c>
      <c r="D163" s="22" t="s">
        <v>208</v>
      </c>
    </row>
    <row r="164" spans="1:4" x14ac:dyDescent="0.2">
      <c r="A164">
        <v>2020</v>
      </c>
      <c r="B164" s="22" t="s">
        <v>99</v>
      </c>
      <c r="C164">
        <v>2350501.7575641014</v>
      </c>
      <c r="D164" s="22" t="s">
        <v>209</v>
      </c>
    </row>
    <row r="165" spans="1:4" x14ac:dyDescent="0.2">
      <c r="A165">
        <v>2021</v>
      </c>
      <c r="B165" s="22" t="s">
        <v>99</v>
      </c>
      <c r="C165">
        <v>3024339.7838228424</v>
      </c>
      <c r="D165" s="22" t="s">
        <v>209</v>
      </c>
    </row>
    <row r="166" spans="1:4" x14ac:dyDescent="0.2">
      <c r="A166">
        <v>2022</v>
      </c>
      <c r="B166" s="22" t="s">
        <v>99</v>
      </c>
      <c r="C166">
        <v>3698177.8100815834</v>
      </c>
      <c r="D166" s="22" t="s">
        <v>209</v>
      </c>
    </row>
    <row r="167" spans="1:4" x14ac:dyDescent="0.2">
      <c r="A167">
        <v>2017</v>
      </c>
      <c r="B167" s="22" t="s">
        <v>100</v>
      </c>
      <c r="C167">
        <v>1008381.2500000003</v>
      </c>
      <c r="D167" s="22" t="s">
        <v>142</v>
      </c>
    </row>
    <row r="168" spans="1:4" x14ac:dyDescent="0.2">
      <c r="A168">
        <v>2018</v>
      </c>
      <c r="B168" s="22" t="s">
        <v>100</v>
      </c>
      <c r="C168">
        <v>1087696.5500000003</v>
      </c>
      <c r="D168" s="22" t="s">
        <v>142</v>
      </c>
    </row>
    <row r="169" spans="1:4" x14ac:dyDescent="0.2">
      <c r="A169">
        <v>2019</v>
      </c>
      <c r="B169" s="22" t="s">
        <v>100</v>
      </c>
      <c r="C169">
        <v>1547611.5499999996</v>
      </c>
      <c r="D169" s="22" t="s">
        <v>142</v>
      </c>
    </row>
    <row r="170" spans="1:4" x14ac:dyDescent="0.2">
      <c r="A170">
        <v>2020</v>
      </c>
      <c r="B170" s="22" t="s">
        <v>100</v>
      </c>
      <c r="C170">
        <v>2092743.4142773882</v>
      </c>
      <c r="D170" s="22" t="s">
        <v>205</v>
      </c>
    </row>
    <row r="171" spans="1:4" x14ac:dyDescent="0.2">
      <c r="A171">
        <v>2021</v>
      </c>
      <c r="B171" s="22" t="s">
        <v>100</v>
      </c>
      <c r="C171">
        <v>2678689.5240675979</v>
      </c>
      <c r="D171" s="22" t="s">
        <v>206</v>
      </c>
    </row>
    <row r="172" spans="1:4" x14ac:dyDescent="0.2">
      <c r="A172">
        <v>2022</v>
      </c>
      <c r="B172" s="22" t="s">
        <v>100</v>
      </c>
      <c r="C172">
        <v>3264635.6338578076</v>
      </c>
      <c r="D172" s="22" t="s">
        <v>205</v>
      </c>
    </row>
    <row r="173" spans="1:4" x14ac:dyDescent="0.2">
      <c r="A173">
        <v>2020</v>
      </c>
      <c r="B173" s="22" t="s">
        <v>100</v>
      </c>
      <c r="C173">
        <v>2197380.5849912576</v>
      </c>
      <c r="D173" s="22" t="s">
        <v>207</v>
      </c>
    </row>
    <row r="174" spans="1:4" x14ac:dyDescent="0.2">
      <c r="A174">
        <v>2021</v>
      </c>
      <c r="B174" s="22" t="s">
        <v>100</v>
      </c>
      <c r="C174">
        <v>2812624.0002709781</v>
      </c>
      <c r="D174" s="22" t="s">
        <v>207</v>
      </c>
    </row>
    <row r="175" spans="1:4" x14ac:dyDescent="0.2">
      <c r="A175">
        <v>2022</v>
      </c>
      <c r="B175" s="22" t="s">
        <v>100</v>
      </c>
      <c r="C175">
        <v>3427867.4155506981</v>
      </c>
      <c r="D175" s="22" t="s">
        <v>207</v>
      </c>
    </row>
    <row r="176" spans="1:4" x14ac:dyDescent="0.2">
      <c r="A176">
        <v>2020</v>
      </c>
      <c r="B176" s="22" t="s">
        <v>100</v>
      </c>
      <c r="C176">
        <v>2302017.755705127</v>
      </c>
      <c r="D176" s="22" t="s">
        <v>208</v>
      </c>
    </row>
    <row r="177" spans="1:4" x14ac:dyDescent="0.2">
      <c r="A177">
        <v>2021</v>
      </c>
      <c r="B177" s="22" t="s">
        <v>100</v>
      </c>
      <c r="C177">
        <v>2946558.4764743578</v>
      </c>
      <c r="D177" s="22" t="s">
        <v>208</v>
      </c>
    </row>
    <row r="178" spans="1:4" x14ac:dyDescent="0.2">
      <c r="A178">
        <v>2022</v>
      </c>
      <c r="B178" s="22" t="s">
        <v>100</v>
      </c>
      <c r="C178">
        <v>3591099.1972435885</v>
      </c>
      <c r="D178" s="22" t="s">
        <v>208</v>
      </c>
    </row>
    <row r="179" spans="1:4" x14ac:dyDescent="0.2">
      <c r="A179">
        <v>2020</v>
      </c>
      <c r="B179" s="22" t="s">
        <v>100</v>
      </c>
      <c r="C179">
        <v>2406654.9264189964</v>
      </c>
      <c r="D179" s="22" t="s">
        <v>209</v>
      </c>
    </row>
    <row r="180" spans="1:4" x14ac:dyDescent="0.2">
      <c r="A180">
        <v>2021</v>
      </c>
      <c r="B180" s="22" t="s">
        <v>100</v>
      </c>
      <c r="C180">
        <v>3080492.9526777375</v>
      </c>
      <c r="D180" s="22" t="s">
        <v>209</v>
      </c>
    </row>
    <row r="181" spans="1:4" x14ac:dyDescent="0.2">
      <c r="A181">
        <v>2022</v>
      </c>
      <c r="B181" s="22" t="s">
        <v>100</v>
      </c>
      <c r="C181">
        <v>3754330.9789364785</v>
      </c>
      <c r="D181" s="22" t="s">
        <v>209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E8F75-B1D0-42BE-BE8F-C36684391050}">
  <sheetPr>
    <tabColor rgb="FFFFC000"/>
  </sheetPr>
  <dimension ref="A1:AA104"/>
  <sheetViews>
    <sheetView topLeftCell="A43" workbookViewId="0">
      <selection sqref="A1:D15"/>
    </sheetView>
  </sheetViews>
  <sheetFormatPr defaultRowHeight="12.75" x14ac:dyDescent="0.2"/>
  <cols>
    <col min="1" max="1" width="11" bestFit="1" customWidth="1"/>
    <col min="2" max="2" width="14.28515625" bestFit="1" customWidth="1"/>
    <col min="3" max="3" width="14.42578125" bestFit="1" customWidth="1"/>
    <col min="4" max="4" width="15.140625" bestFit="1" customWidth="1"/>
    <col min="5" max="6" width="14.140625" bestFit="1" customWidth="1"/>
    <col min="7" max="7" width="15" bestFit="1" customWidth="1"/>
    <col min="8" max="10" width="14.140625" bestFit="1" customWidth="1"/>
    <col min="11" max="13" width="12.42578125" bestFit="1" customWidth="1"/>
    <col min="14" max="16" width="14.140625" bestFit="1" customWidth="1"/>
    <col min="17" max="25" width="12.85546875" bestFit="1" customWidth="1"/>
    <col min="26" max="26" width="15.140625" bestFit="1" customWidth="1"/>
  </cols>
  <sheetData>
    <row r="1" spans="1:5" x14ac:dyDescent="0.2">
      <c r="A1" s="55" t="s">
        <v>186</v>
      </c>
      <c r="B1" s="55"/>
      <c r="C1" s="55"/>
      <c r="D1" s="55"/>
    </row>
    <row r="2" spans="1:5" x14ac:dyDescent="0.2">
      <c r="A2" s="36"/>
      <c r="B2" s="37">
        <v>2020</v>
      </c>
      <c r="C2" s="37">
        <v>2021</v>
      </c>
      <c r="D2" s="37">
        <v>2022</v>
      </c>
    </row>
    <row r="3" spans="1:5" x14ac:dyDescent="0.2">
      <c r="A3" s="38" t="s">
        <v>89</v>
      </c>
      <c r="B3" s="39">
        <v>1555626.146969696</v>
      </c>
      <c r="C3" s="39">
        <v>2141572.2567599057</v>
      </c>
      <c r="D3" s="39">
        <v>2727518.3665501154</v>
      </c>
    </row>
    <row r="4" spans="1:5" x14ac:dyDescent="0.2">
      <c r="A4" s="38" t="s">
        <v>90</v>
      </c>
      <c r="B4" s="39">
        <v>1604454.9894522135</v>
      </c>
      <c r="C4" s="39">
        <v>2190401.0992424232</v>
      </c>
      <c r="D4" s="39">
        <v>2776347.2090326329</v>
      </c>
    </row>
    <row r="5" spans="1:5" x14ac:dyDescent="0.2">
      <c r="A5" s="38" t="s">
        <v>91</v>
      </c>
      <c r="B5" s="39">
        <v>1653283.831934731</v>
      </c>
      <c r="C5" s="39">
        <v>2239229.9417249407</v>
      </c>
      <c r="D5" s="39">
        <v>2825176.0515151503</v>
      </c>
    </row>
    <row r="6" spans="1:5" x14ac:dyDescent="0.2">
      <c r="A6" s="38" t="s">
        <v>92</v>
      </c>
      <c r="B6" s="39">
        <v>1702112.6744172485</v>
      </c>
      <c r="C6" s="39">
        <v>2288058.7842074581</v>
      </c>
      <c r="D6" s="39">
        <v>2874004.8939976678</v>
      </c>
    </row>
    <row r="7" spans="1:5" x14ac:dyDescent="0.2">
      <c r="A7" s="38" t="s">
        <v>93</v>
      </c>
      <c r="B7" s="39">
        <v>1750941.5168997659</v>
      </c>
      <c r="C7" s="39">
        <v>2336887.6266899756</v>
      </c>
      <c r="D7" s="39">
        <v>2922833.7364801853</v>
      </c>
    </row>
    <row r="8" spans="1:5" x14ac:dyDescent="0.2">
      <c r="A8" s="38" t="s">
        <v>94</v>
      </c>
      <c r="B8" s="39">
        <v>1799770.3593822834</v>
      </c>
      <c r="C8" s="39">
        <v>2385716.4691724931</v>
      </c>
      <c r="D8" s="39">
        <v>2971662.5789627028</v>
      </c>
    </row>
    <row r="9" spans="1:5" x14ac:dyDescent="0.2">
      <c r="A9" s="38" t="s">
        <v>95</v>
      </c>
      <c r="B9" s="39">
        <v>1848599.2018648009</v>
      </c>
      <c r="C9" s="39">
        <v>2434545.3116550106</v>
      </c>
      <c r="D9" s="39">
        <v>3020491.4214452202</v>
      </c>
    </row>
    <row r="10" spans="1:5" x14ac:dyDescent="0.2">
      <c r="A10" s="38" t="s">
        <v>96</v>
      </c>
      <c r="B10" s="39">
        <v>1897428.0443473184</v>
      </c>
      <c r="C10" s="39">
        <v>2483374.154137528</v>
      </c>
      <c r="D10" s="39">
        <v>3069320.2639277377</v>
      </c>
    </row>
    <row r="11" spans="1:5" x14ac:dyDescent="0.2">
      <c r="A11" s="38" t="s">
        <v>97</v>
      </c>
      <c r="B11" s="39">
        <v>1946256.8868298358</v>
      </c>
      <c r="C11" s="39">
        <v>2532202.9966200455</v>
      </c>
      <c r="D11" s="39">
        <v>3118149.1064102552</v>
      </c>
    </row>
    <row r="12" spans="1:5" x14ac:dyDescent="0.2">
      <c r="A12" s="38" t="s">
        <v>98</v>
      </c>
      <c r="B12" s="39">
        <v>1995085.7293123533</v>
      </c>
      <c r="C12" s="39">
        <v>2581031.839102563</v>
      </c>
      <c r="D12" s="39">
        <v>3166977.9488927727</v>
      </c>
    </row>
    <row r="13" spans="1:5" x14ac:dyDescent="0.2">
      <c r="A13" s="38" t="s">
        <v>99</v>
      </c>
      <c r="B13" s="39">
        <v>2043914.5717948708</v>
      </c>
      <c r="C13" s="39">
        <v>2629860.6815850805</v>
      </c>
      <c r="D13" s="39">
        <v>3215806.7913752901</v>
      </c>
    </row>
    <row r="14" spans="1:5" x14ac:dyDescent="0.2">
      <c r="A14" s="38" t="s">
        <v>100</v>
      </c>
      <c r="B14" s="39">
        <v>2092743.4142773882</v>
      </c>
      <c r="C14" s="39">
        <v>2678689.5240675979</v>
      </c>
      <c r="D14" s="39">
        <v>3264635.6338578076</v>
      </c>
    </row>
    <row r="15" spans="1:5" x14ac:dyDescent="0.2">
      <c r="A15" s="38" t="s">
        <v>189</v>
      </c>
      <c r="B15" s="40">
        <f>SUM(B3:B14)</f>
        <v>21890217.367482509</v>
      </c>
      <c r="C15" s="40">
        <f t="shared" ref="C15:D15" si="0">SUM(C3:C14)</f>
        <v>28921570.684965022</v>
      </c>
      <c r="D15" s="40">
        <f t="shared" si="0"/>
        <v>35952924.002447538</v>
      </c>
      <c r="E15" s="31">
        <f>SUM(B15:D15)</f>
        <v>86764712.054895073</v>
      </c>
    </row>
    <row r="17" spans="1:14" x14ac:dyDescent="0.2">
      <c r="A17" s="55" t="s">
        <v>187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</row>
    <row r="18" spans="1:14" x14ac:dyDescent="0.2">
      <c r="A18" s="35"/>
      <c r="B18" s="56" t="s">
        <v>16</v>
      </c>
      <c r="C18" s="56"/>
      <c r="D18" s="56"/>
      <c r="E18" s="57" t="s">
        <v>23</v>
      </c>
      <c r="F18" s="57"/>
      <c r="G18" s="57"/>
      <c r="H18" s="58" t="s">
        <v>37</v>
      </c>
      <c r="I18" s="58"/>
      <c r="J18" s="58"/>
      <c r="K18" s="54" t="s">
        <v>30</v>
      </c>
      <c r="L18" s="54"/>
      <c r="M18" s="54"/>
    </row>
    <row r="19" spans="1:14" x14ac:dyDescent="0.2">
      <c r="A19" s="36"/>
      <c r="B19" s="37">
        <v>2020</v>
      </c>
      <c r="C19" s="37">
        <v>2021</v>
      </c>
      <c r="D19" s="37">
        <v>2022</v>
      </c>
      <c r="E19" s="37">
        <v>2020</v>
      </c>
      <c r="F19" s="37">
        <v>2021</v>
      </c>
      <c r="G19" s="37">
        <v>2022</v>
      </c>
      <c r="H19" s="37">
        <v>2020</v>
      </c>
      <c r="I19" s="37">
        <v>2021</v>
      </c>
      <c r="J19" s="37">
        <v>2022</v>
      </c>
      <c r="K19" s="37">
        <v>2020</v>
      </c>
      <c r="L19" s="37">
        <v>2021</v>
      </c>
      <c r="M19" s="37">
        <v>2022</v>
      </c>
    </row>
    <row r="20" spans="1:14" x14ac:dyDescent="0.2">
      <c r="A20" s="38" t="s">
        <v>89</v>
      </c>
      <c r="B20" s="39">
        <v>116746.84621212121</v>
      </c>
      <c r="C20" s="39">
        <v>159710.82383449873</v>
      </c>
      <c r="D20" s="39">
        <v>202674.80145687619</v>
      </c>
      <c r="E20" s="39">
        <v>1085218.0045454546</v>
      </c>
      <c r="F20" s="39">
        <v>1153409.6569852435</v>
      </c>
      <c r="G20" s="39">
        <v>1221601.3094250325</v>
      </c>
      <c r="H20" s="39">
        <v>172543.62499999997</v>
      </c>
      <c r="I20" s="39">
        <v>183709.64042459708</v>
      </c>
      <c r="J20" s="39">
        <v>194875.65584919418</v>
      </c>
      <c r="K20" s="39">
        <v>181117.67121212129</v>
      </c>
      <c r="L20" s="39">
        <v>193705.87743708864</v>
      </c>
      <c r="M20" s="39">
        <v>206294.08366205599</v>
      </c>
    </row>
    <row r="21" spans="1:14" x14ac:dyDescent="0.2">
      <c r="A21" s="38" t="s">
        <v>90</v>
      </c>
      <c r="B21" s="39">
        <v>120327.17768065268</v>
      </c>
      <c r="C21" s="39">
        <v>163291.15530303019</v>
      </c>
      <c r="D21" s="39">
        <v>206255.13292540764</v>
      </c>
      <c r="E21" s="39">
        <v>1088293.9146687158</v>
      </c>
      <c r="F21" s="39">
        <v>1156485.5671085047</v>
      </c>
      <c r="G21" s="39">
        <v>1224677.2195482936</v>
      </c>
      <c r="H21" s="39">
        <v>173072.70262601229</v>
      </c>
      <c r="I21" s="39">
        <v>184238.7180506094</v>
      </c>
      <c r="J21" s="39">
        <v>195404.73347520651</v>
      </c>
      <c r="K21" s="39">
        <v>181757.89828788119</v>
      </c>
      <c r="L21" s="39">
        <v>194346.10451284854</v>
      </c>
      <c r="M21" s="39">
        <v>206934.31073781589</v>
      </c>
    </row>
    <row r="22" spans="1:14" x14ac:dyDescent="0.2">
      <c r="A22" s="38" t="s">
        <v>91</v>
      </c>
      <c r="B22" s="39">
        <v>123907.50914918414</v>
      </c>
      <c r="C22" s="39">
        <v>166871.48677156164</v>
      </c>
      <c r="D22" s="39">
        <v>209835.4643939391</v>
      </c>
      <c r="E22" s="39">
        <v>1091369.8247919769</v>
      </c>
      <c r="F22" s="39">
        <v>1159561.4772317659</v>
      </c>
      <c r="G22" s="39">
        <v>1227753.1296715548</v>
      </c>
      <c r="H22" s="39">
        <v>173601.78025202462</v>
      </c>
      <c r="I22" s="39">
        <v>184767.79567662172</v>
      </c>
      <c r="J22" s="39">
        <v>195933.81110121883</v>
      </c>
      <c r="K22" s="39">
        <v>182398.1253636411</v>
      </c>
      <c r="L22" s="39">
        <v>194986.33158860845</v>
      </c>
      <c r="M22" s="39">
        <v>207574.53781357579</v>
      </c>
    </row>
    <row r="23" spans="1:14" x14ac:dyDescent="0.2">
      <c r="A23" s="38" t="s">
        <v>92</v>
      </c>
      <c r="B23" s="39">
        <v>127487.84061771561</v>
      </c>
      <c r="C23" s="39">
        <v>170451.8182400931</v>
      </c>
      <c r="D23" s="39">
        <v>213415.79586247055</v>
      </c>
      <c r="E23" s="39">
        <v>1094445.7349152381</v>
      </c>
      <c r="F23" s="39">
        <v>1162637.387355027</v>
      </c>
      <c r="G23" s="39">
        <v>1230829.0397948159</v>
      </c>
      <c r="H23" s="39">
        <v>174130.85787803694</v>
      </c>
      <c r="I23" s="39">
        <v>185296.87330263405</v>
      </c>
      <c r="J23" s="39">
        <v>196462.88872723115</v>
      </c>
      <c r="K23" s="39">
        <v>183038.352439401</v>
      </c>
      <c r="L23" s="39">
        <v>195626.55866436835</v>
      </c>
      <c r="M23" s="39">
        <v>208214.7648893357</v>
      </c>
    </row>
    <row r="24" spans="1:14" x14ac:dyDescent="0.2">
      <c r="A24" s="38" t="s">
        <v>93</v>
      </c>
      <c r="B24" s="39">
        <v>131068.17208624708</v>
      </c>
      <c r="C24" s="39">
        <v>174032.14970862455</v>
      </c>
      <c r="D24" s="39">
        <v>216996.127331002</v>
      </c>
      <c r="E24" s="39">
        <v>1097521.6450384993</v>
      </c>
      <c r="F24" s="39">
        <v>1165713.2974782882</v>
      </c>
      <c r="G24" s="39">
        <v>1233904.9499180771</v>
      </c>
      <c r="H24" s="39">
        <v>174659.93550404927</v>
      </c>
      <c r="I24" s="39">
        <v>185825.95092864637</v>
      </c>
      <c r="J24" s="39">
        <v>196991.96635324348</v>
      </c>
      <c r="K24" s="39">
        <v>183678.57951516091</v>
      </c>
      <c r="L24" s="39">
        <v>196266.78574012825</v>
      </c>
      <c r="M24" s="39">
        <v>208854.9919650956</v>
      </c>
    </row>
    <row r="25" spans="1:14" x14ac:dyDescent="0.2">
      <c r="A25" s="38" t="s">
        <v>94</v>
      </c>
      <c r="B25" s="39">
        <v>134648.50355477855</v>
      </c>
      <c r="C25" s="39">
        <v>177612.48117715601</v>
      </c>
      <c r="D25" s="39">
        <v>220576.45879953346</v>
      </c>
      <c r="E25" s="39">
        <v>1100597.5551617604</v>
      </c>
      <c r="F25" s="39">
        <v>1168789.2076015493</v>
      </c>
      <c r="G25" s="39">
        <v>1236980.8600413383</v>
      </c>
      <c r="H25" s="39">
        <v>175189.01313006159</v>
      </c>
      <c r="I25" s="39">
        <v>186355.0285546587</v>
      </c>
      <c r="J25" s="39">
        <v>197521.0439792558</v>
      </c>
      <c r="K25" s="39">
        <v>184318.80659092081</v>
      </c>
      <c r="L25" s="39">
        <v>196907.01281588816</v>
      </c>
      <c r="M25" s="39">
        <v>209495.2190408555</v>
      </c>
    </row>
    <row r="26" spans="1:14" x14ac:dyDescent="0.2">
      <c r="A26" s="38" t="s">
        <v>95</v>
      </c>
      <c r="B26" s="39">
        <v>138228.83502331001</v>
      </c>
      <c r="C26" s="39">
        <v>181192.81264568746</v>
      </c>
      <c r="D26" s="39">
        <v>224156.79026806491</v>
      </c>
      <c r="E26" s="39">
        <v>1103673.4652850216</v>
      </c>
      <c r="F26" s="39">
        <v>1171865.1177248105</v>
      </c>
      <c r="G26" s="39">
        <v>1240056.7701645994</v>
      </c>
      <c r="H26" s="39">
        <v>175718.09075607391</v>
      </c>
      <c r="I26" s="39">
        <v>186884.10618067102</v>
      </c>
      <c r="J26" s="39">
        <v>198050.12160526813</v>
      </c>
      <c r="K26" s="39">
        <v>184959.03366668071</v>
      </c>
      <c r="L26" s="39">
        <v>197547.23989164806</v>
      </c>
      <c r="M26" s="39">
        <v>210135.44611661541</v>
      </c>
    </row>
    <row r="27" spans="1:14" x14ac:dyDescent="0.2">
      <c r="A27" s="38" t="s">
        <v>96</v>
      </c>
      <c r="B27" s="39">
        <v>141809.16649184146</v>
      </c>
      <c r="C27" s="39">
        <v>184773.14411421891</v>
      </c>
      <c r="D27" s="39">
        <v>227737.12173659637</v>
      </c>
      <c r="E27" s="39">
        <v>1106749.3754082827</v>
      </c>
      <c r="F27" s="39">
        <v>1174941.0278480717</v>
      </c>
      <c r="G27" s="39">
        <v>1243132.6802878606</v>
      </c>
      <c r="H27" s="39">
        <v>176247.16838208624</v>
      </c>
      <c r="I27" s="39">
        <v>187413.18380668334</v>
      </c>
      <c r="J27" s="39">
        <v>198579.19923128045</v>
      </c>
      <c r="K27" s="39">
        <v>185599.26074244062</v>
      </c>
      <c r="L27" s="39">
        <v>198187.46696740796</v>
      </c>
      <c r="M27" s="39">
        <v>210775.67319237531</v>
      </c>
    </row>
    <row r="28" spans="1:14" x14ac:dyDescent="0.2">
      <c r="A28" s="38" t="s">
        <v>97</v>
      </c>
      <c r="B28" s="39">
        <v>145389.49796037292</v>
      </c>
      <c r="C28" s="39">
        <v>188353.47558275037</v>
      </c>
      <c r="D28" s="39">
        <v>231317.45320512782</v>
      </c>
      <c r="E28" s="39">
        <v>1109825.2855315439</v>
      </c>
      <c r="F28" s="39">
        <v>1178016.9379713328</v>
      </c>
      <c r="G28" s="39">
        <v>1246208.5904111217</v>
      </c>
      <c r="H28" s="39">
        <v>176776.24600809856</v>
      </c>
      <c r="I28" s="39">
        <v>187942.26143269567</v>
      </c>
      <c r="J28" s="39">
        <v>199108.27685729277</v>
      </c>
      <c r="K28" s="39">
        <v>186239.48781820052</v>
      </c>
      <c r="L28" s="39">
        <v>198827.69404316787</v>
      </c>
      <c r="M28" s="39">
        <v>211415.90026813521</v>
      </c>
    </row>
    <row r="29" spans="1:14" x14ac:dyDescent="0.2">
      <c r="A29" s="38" t="s">
        <v>98</v>
      </c>
      <c r="B29" s="39">
        <v>148969.82942890437</v>
      </c>
      <c r="C29" s="39">
        <v>191933.80705128182</v>
      </c>
      <c r="D29" s="39">
        <v>234897.78467365928</v>
      </c>
      <c r="E29" s="39">
        <v>1112901.1956548051</v>
      </c>
      <c r="F29" s="39">
        <v>1181092.848094594</v>
      </c>
      <c r="G29" s="39">
        <v>1249284.5005343829</v>
      </c>
      <c r="H29" s="39">
        <v>177305.32363411089</v>
      </c>
      <c r="I29" s="39">
        <v>188471.33905870799</v>
      </c>
      <c r="J29" s="39">
        <v>199637.3544833051</v>
      </c>
      <c r="K29" s="39">
        <v>186879.71489396042</v>
      </c>
      <c r="L29" s="39">
        <v>199467.92111892777</v>
      </c>
      <c r="M29" s="39">
        <v>212056.12734389512</v>
      </c>
    </row>
    <row r="30" spans="1:14" x14ac:dyDescent="0.2">
      <c r="A30" s="38" t="s">
        <v>99</v>
      </c>
      <c r="B30" s="39">
        <v>152550.16089743582</v>
      </c>
      <c r="C30" s="39">
        <v>195514.13851981328</v>
      </c>
      <c r="D30" s="39">
        <v>238478.11614219073</v>
      </c>
      <c r="E30" s="39">
        <v>1115977.1057780662</v>
      </c>
      <c r="F30" s="39">
        <v>1184168.7582178551</v>
      </c>
      <c r="G30" s="39">
        <v>1252360.410657644</v>
      </c>
      <c r="H30" s="39">
        <v>177834.40126012321</v>
      </c>
      <c r="I30" s="39">
        <v>189000.41668472032</v>
      </c>
      <c r="J30" s="39">
        <v>200166.43210931742</v>
      </c>
      <c r="K30" s="39">
        <v>187519.94196972033</v>
      </c>
      <c r="L30" s="39">
        <v>200108.14819468767</v>
      </c>
      <c r="M30" s="39">
        <v>212696.35441965502</v>
      </c>
    </row>
    <row r="31" spans="1:14" x14ac:dyDescent="0.2">
      <c r="A31" s="38" t="s">
        <v>100</v>
      </c>
      <c r="B31" s="39">
        <v>156130.49236596728</v>
      </c>
      <c r="C31" s="39">
        <v>199094.46998834473</v>
      </c>
      <c r="D31" s="39">
        <v>242058.44761072219</v>
      </c>
      <c r="E31" s="39">
        <v>1119053.0159013274</v>
      </c>
      <c r="F31" s="39">
        <v>1187244.6683411163</v>
      </c>
      <c r="G31" s="39">
        <v>1255436.3207809052</v>
      </c>
      <c r="H31" s="39">
        <v>178363.47888613553</v>
      </c>
      <c r="I31" s="39">
        <v>189529.49431073264</v>
      </c>
      <c r="J31" s="39">
        <v>200695.50973532975</v>
      </c>
      <c r="K31" s="39">
        <v>188160.16904548023</v>
      </c>
      <c r="L31" s="39">
        <v>200748.37527044758</v>
      </c>
      <c r="M31" s="39">
        <v>213336.58149541492</v>
      </c>
    </row>
    <row r="32" spans="1:14" x14ac:dyDescent="0.2">
      <c r="A32" s="38" t="s">
        <v>189</v>
      </c>
      <c r="B32" s="39">
        <f>SUM(B20:B31)</f>
        <v>1637264.0314685311</v>
      </c>
      <c r="C32" s="39">
        <f t="shared" ref="C32:M32" si="1">SUM(C20:C31)</f>
        <v>2152831.762937061</v>
      </c>
      <c r="D32" s="39">
        <f t="shared" si="1"/>
        <v>2668399.49440559</v>
      </c>
      <c r="E32" s="39">
        <f t="shared" si="1"/>
        <v>13225626.122680692</v>
      </c>
      <c r="F32" s="39">
        <f t="shared" si="1"/>
        <v>14043925.951958159</v>
      </c>
      <c r="G32" s="39">
        <f t="shared" si="1"/>
        <v>14862225.781235626</v>
      </c>
      <c r="H32" s="39">
        <f t="shared" si="1"/>
        <v>2105442.6233168128</v>
      </c>
      <c r="I32" s="39">
        <f t="shared" si="1"/>
        <v>2239434.8084119782</v>
      </c>
      <c r="J32" s="39">
        <f t="shared" si="1"/>
        <v>2373426.9935071431</v>
      </c>
      <c r="K32" s="39">
        <f t="shared" si="1"/>
        <v>2215667.0415456095</v>
      </c>
      <c r="L32" s="39">
        <f t="shared" si="1"/>
        <v>2366725.5162452171</v>
      </c>
      <c r="M32" s="39">
        <f t="shared" si="1"/>
        <v>2517783.9909448256</v>
      </c>
      <c r="N32" s="31">
        <f>SUM(B32:M32)</f>
        <v>62408754.118657246</v>
      </c>
    </row>
    <row r="33" spans="1:27" x14ac:dyDescent="0.2">
      <c r="A33" s="46"/>
      <c r="B33" s="46"/>
      <c r="C33" s="46"/>
      <c r="D33" s="46"/>
    </row>
    <row r="34" spans="1:27" x14ac:dyDescent="0.2">
      <c r="A34" s="20" t="s">
        <v>190</v>
      </c>
      <c r="B34" s="28"/>
      <c r="C34" s="28" t="s">
        <v>191</v>
      </c>
      <c r="D34" s="28"/>
    </row>
    <row r="35" spans="1:27" x14ac:dyDescent="0.2">
      <c r="A35" s="20">
        <v>2020</v>
      </c>
      <c r="B35" s="29">
        <f>B32+E32+H32+K32</f>
        <v>19183999.819011647</v>
      </c>
      <c r="C35" s="34" t="s">
        <v>16</v>
      </c>
      <c r="D35" s="29">
        <f>SUM(B32:D32)</f>
        <v>6458495.2888111826</v>
      </c>
      <c r="F35" s="41"/>
      <c r="G35" s="24"/>
    </row>
    <row r="36" spans="1:27" x14ac:dyDescent="0.2">
      <c r="A36" s="20">
        <v>2021</v>
      </c>
      <c r="B36" s="29">
        <f>C32+F32+I32+L32</f>
        <v>20802918.039552413</v>
      </c>
      <c r="C36" s="34" t="s">
        <v>23</v>
      </c>
      <c r="D36" s="29">
        <f>SUM(E32:G32)</f>
        <v>42131777.855874479</v>
      </c>
      <c r="F36" s="41"/>
      <c r="G36" s="24"/>
    </row>
    <row r="37" spans="1:27" x14ac:dyDescent="0.2">
      <c r="A37" s="20">
        <v>2022</v>
      </c>
      <c r="B37" s="29">
        <f>D32+G32+J32+M32</f>
        <v>22421836.260093186</v>
      </c>
      <c r="C37" s="34" t="s">
        <v>37</v>
      </c>
      <c r="D37" s="29">
        <f>SUM(H32:J32)</f>
        <v>6718304.4252359346</v>
      </c>
      <c r="F37" s="41"/>
      <c r="G37" s="24"/>
    </row>
    <row r="38" spans="1:27" x14ac:dyDescent="0.2">
      <c r="A38" s="20"/>
      <c r="B38" s="29">
        <f>SUM(B35:B37)</f>
        <v>62408754.118657246</v>
      </c>
      <c r="C38" s="34" t="s">
        <v>30</v>
      </c>
      <c r="D38" s="29">
        <f>SUM(K32:M32)</f>
        <v>7100176.5487356521</v>
      </c>
    </row>
    <row r="39" spans="1:27" x14ac:dyDescent="0.2">
      <c r="A39" s="20"/>
      <c r="B39" s="29"/>
      <c r="C39" s="29"/>
      <c r="D39" s="29">
        <f>SUM(D35:D38)</f>
        <v>62408754.118657246</v>
      </c>
    </row>
    <row r="40" spans="1:27" x14ac:dyDescent="0.2">
      <c r="A40" s="20"/>
      <c r="B40" s="8"/>
      <c r="C40" s="8"/>
      <c r="D40" s="8"/>
    </row>
    <row r="41" spans="1:27" x14ac:dyDescent="0.2">
      <c r="A41" s="45" t="s">
        <v>188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</row>
    <row r="42" spans="1:27" s="20" customFormat="1" x14ac:dyDescent="0.2">
      <c r="B42" s="50" t="s">
        <v>53</v>
      </c>
      <c r="C42" s="50"/>
      <c r="D42" s="50"/>
      <c r="E42" s="51" t="s">
        <v>192</v>
      </c>
      <c r="F42" s="51"/>
      <c r="G42" s="51"/>
      <c r="H42" s="52" t="s">
        <v>58</v>
      </c>
      <c r="I42" s="52"/>
      <c r="J42" s="52"/>
      <c r="K42" s="53" t="s">
        <v>47</v>
      </c>
      <c r="L42" s="53"/>
      <c r="M42" s="53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</row>
    <row r="43" spans="1:27" x14ac:dyDescent="0.2">
      <c r="A43" s="20"/>
      <c r="B43" s="28">
        <v>2020</v>
      </c>
      <c r="C43" s="28">
        <v>2021</v>
      </c>
      <c r="D43" s="28">
        <v>2022</v>
      </c>
      <c r="E43" s="28">
        <v>2020</v>
      </c>
      <c r="F43" s="28">
        <v>2021</v>
      </c>
      <c r="G43" s="28">
        <v>2022</v>
      </c>
      <c r="H43" s="28">
        <v>2020</v>
      </c>
      <c r="I43" s="28">
        <v>2021</v>
      </c>
      <c r="J43" s="28">
        <v>2022</v>
      </c>
      <c r="K43" s="28">
        <v>2020</v>
      </c>
      <c r="L43" s="28">
        <v>2021</v>
      </c>
      <c r="M43" s="28">
        <v>2022</v>
      </c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7" x14ac:dyDescent="0.2">
      <c r="A44" s="20" t="s">
        <v>89</v>
      </c>
      <c r="B44" s="29">
        <v>208154.01742424243</v>
      </c>
      <c r="C44" s="29">
        <v>222995.04939667677</v>
      </c>
      <c r="D44" s="29">
        <v>237836.08136911111</v>
      </c>
      <c r="E44" s="29">
        <v>172698.50909090904</v>
      </c>
      <c r="F44" s="29">
        <v>193433.78584231474</v>
      </c>
      <c r="G44" s="29">
        <v>214169.06259372045</v>
      </c>
      <c r="H44" s="29">
        <v>352324.67954545451</v>
      </c>
      <c r="I44" s="29">
        <v>372460.51786300173</v>
      </c>
      <c r="J44" s="29">
        <v>392596.35618054896</v>
      </c>
      <c r="K44" s="29">
        <v>64443.2946969697</v>
      </c>
      <c r="L44" s="29">
        <v>71097.420760459063</v>
      </c>
      <c r="M44" s="29">
        <v>77751.546823948418</v>
      </c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30"/>
      <c r="AA44" s="30"/>
    </row>
    <row r="45" spans="1:27" x14ac:dyDescent="0.2">
      <c r="A45" s="20" t="s">
        <v>90</v>
      </c>
      <c r="B45" s="29">
        <v>209003.06198689857</v>
      </c>
      <c r="C45" s="29">
        <v>223844.09395933291</v>
      </c>
      <c r="D45" s="29">
        <v>238685.12593176725</v>
      </c>
      <c r="E45" s="29">
        <v>174259.09618591922</v>
      </c>
      <c r="F45" s="29">
        <v>194994.37293732492</v>
      </c>
      <c r="G45" s="29">
        <v>215729.64968873063</v>
      </c>
      <c r="H45" s="29">
        <v>353234.3857624979</v>
      </c>
      <c r="I45" s="29">
        <v>373370.22408004513</v>
      </c>
      <c r="J45" s="29">
        <v>393506.06239759235</v>
      </c>
      <c r="K45" s="29">
        <v>64935.622781571721</v>
      </c>
      <c r="L45" s="29">
        <v>71589.748845061084</v>
      </c>
      <c r="M45" s="29">
        <v>78243.874908550439</v>
      </c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30"/>
      <c r="AA45" s="30"/>
    </row>
    <row r="46" spans="1:27" x14ac:dyDescent="0.2">
      <c r="A46" s="20" t="s">
        <v>91</v>
      </c>
      <c r="B46" s="29">
        <v>209852.10654955471</v>
      </c>
      <c r="C46" s="29">
        <v>224693.13852198905</v>
      </c>
      <c r="D46" s="29">
        <v>239534.17049442339</v>
      </c>
      <c r="E46" s="29">
        <v>175819.6832809294</v>
      </c>
      <c r="F46" s="29">
        <v>196554.9600323351</v>
      </c>
      <c r="G46" s="29">
        <v>217290.23678374081</v>
      </c>
      <c r="H46" s="29">
        <v>354144.09197954129</v>
      </c>
      <c r="I46" s="29">
        <v>374279.93029708852</v>
      </c>
      <c r="J46" s="29">
        <v>394415.76861463574</v>
      </c>
      <c r="K46" s="29">
        <v>65427.950866173742</v>
      </c>
      <c r="L46" s="29">
        <v>72082.076929663104</v>
      </c>
      <c r="M46" s="29">
        <v>78736.202993152459</v>
      </c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30"/>
      <c r="AA46" s="30"/>
    </row>
    <row r="47" spans="1:27" x14ac:dyDescent="0.2">
      <c r="A47" s="20" t="s">
        <v>92</v>
      </c>
      <c r="B47" s="29">
        <v>210701.15111221085</v>
      </c>
      <c r="C47" s="29">
        <v>225542.18308464519</v>
      </c>
      <c r="D47" s="29">
        <v>240383.21505707953</v>
      </c>
      <c r="E47" s="29">
        <v>177380.27037593958</v>
      </c>
      <c r="F47" s="29">
        <v>198115.54712734529</v>
      </c>
      <c r="G47" s="29">
        <v>218850.82387875099</v>
      </c>
      <c r="H47" s="29">
        <v>355053.79819658468</v>
      </c>
      <c r="I47" s="29">
        <v>375189.63651413191</v>
      </c>
      <c r="J47" s="29">
        <v>395325.47483167914</v>
      </c>
      <c r="K47" s="29">
        <v>65920.27895077577</v>
      </c>
      <c r="L47" s="29">
        <v>72574.405014265125</v>
      </c>
      <c r="M47" s="29">
        <v>79228.53107775448</v>
      </c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30"/>
      <c r="AA47" s="30"/>
    </row>
    <row r="48" spans="1:27" x14ac:dyDescent="0.2">
      <c r="A48" s="20" t="s">
        <v>93</v>
      </c>
      <c r="B48" s="29">
        <v>211550.19567486699</v>
      </c>
      <c r="C48" s="29">
        <v>226391.22764730133</v>
      </c>
      <c r="D48" s="29">
        <v>241232.25961973568</v>
      </c>
      <c r="E48" s="29">
        <v>178940.85747094976</v>
      </c>
      <c r="F48" s="29">
        <v>199676.13422235547</v>
      </c>
      <c r="G48" s="29">
        <v>220411.41097376117</v>
      </c>
      <c r="H48" s="29">
        <v>355963.50441362808</v>
      </c>
      <c r="I48" s="29">
        <v>376099.3427311753</v>
      </c>
      <c r="J48" s="29">
        <v>396235.18104872253</v>
      </c>
      <c r="K48" s="29">
        <v>66412.60703537779</v>
      </c>
      <c r="L48" s="29">
        <v>73066.733098867146</v>
      </c>
      <c r="M48" s="29">
        <v>79720.859162356501</v>
      </c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30"/>
      <c r="AA48" s="30"/>
    </row>
    <row r="49" spans="1:27" x14ac:dyDescent="0.2">
      <c r="A49" s="20" t="s">
        <v>94</v>
      </c>
      <c r="B49" s="29">
        <v>212399.24023752313</v>
      </c>
      <c r="C49" s="29">
        <v>227240.27220995747</v>
      </c>
      <c r="D49" s="29">
        <v>242081.30418239182</v>
      </c>
      <c r="E49" s="29">
        <v>180501.44456595994</v>
      </c>
      <c r="F49" s="29">
        <v>201236.72131736565</v>
      </c>
      <c r="G49" s="29">
        <v>221971.99806877135</v>
      </c>
      <c r="H49" s="29">
        <v>356873.21063067147</v>
      </c>
      <c r="I49" s="29">
        <v>377009.0489482187</v>
      </c>
      <c r="J49" s="29">
        <v>397144.88726576592</v>
      </c>
      <c r="K49" s="29">
        <v>66904.935119979811</v>
      </c>
      <c r="L49" s="29">
        <v>73559.061183469166</v>
      </c>
      <c r="M49" s="29">
        <v>80213.187246958521</v>
      </c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30"/>
      <c r="AA49" s="30"/>
    </row>
    <row r="50" spans="1:27" x14ac:dyDescent="0.2">
      <c r="A50" s="20" t="s">
        <v>95</v>
      </c>
      <c r="B50" s="29">
        <v>213248.28480017927</v>
      </c>
      <c r="C50" s="29">
        <v>228089.31677261362</v>
      </c>
      <c r="D50" s="29">
        <v>242930.34874504796</v>
      </c>
      <c r="E50" s="29">
        <v>182062.03166097013</v>
      </c>
      <c r="F50" s="29">
        <v>202797.30841237583</v>
      </c>
      <c r="G50" s="29">
        <v>223532.58516378154</v>
      </c>
      <c r="H50" s="29">
        <v>357782.91684771486</v>
      </c>
      <c r="I50" s="29">
        <v>377918.75516526209</v>
      </c>
      <c r="J50" s="29">
        <v>398054.59348280932</v>
      </c>
      <c r="K50" s="29">
        <v>67397.263204581832</v>
      </c>
      <c r="L50" s="29">
        <v>74051.389268071187</v>
      </c>
      <c r="M50" s="29">
        <v>80705.515331560542</v>
      </c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30"/>
      <c r="AA50" s="30"/>
    </row>
    <row r="51" spans="1:27" x14ac:dyDescent="0.2">
      <c r="A51" s="20" t="s">
        <v>96</v>
      </c>
      <c r="B51" s="29">
        <v>214097.32936283541</v>
      </c>
      <c r="C51" s="29">
        <v>228938.36133526976</v>
      </c>
      <c r="D51" s="29">
        <v>243779.3933077041</v>
      </c>
      <c r="E51" s="29">
        <v>183622.61875598031</v>
      </c>
      <c r="F51" s="29">
        <v>204357.89550738601</v>
      </c>
      <c r="G51" s="29">
        <v>225093.17225879172</v>
      </c>
      <c r="H51" s="29">
        <v>358692.62306475826</v>
      </c>
      <c r="I51" s="29">
        <v>378828.46138230548</v>
      </c>
      <c r="J51" s="29">
        <v>398964.29969985271</v>
      </c>
      <c r="K51" s="29">
        <v>67889.591289183852</v>
      </c>
      <c r="L51" s="29">
        <v>74543.717352673208</v>
      </c>
      <c r="M51" s="29">
        <v>81197.843416162563</v>
      </c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30"/>
      <c r="AA51" s="30"/>
    </row>
    <row r="52" spans="1:27" x14ac:dyDescent="0.2">
      <c r="A52" s="20" t="s">
        <v>97</v>
      </c>
      <c r="B52" s="29">
        <v>214946.37392549156</v>
      </c>
      <c r="C52" s="29">
        <v>229787.4058979259</v>
      </c>
      <c r="D52" s="29">
        <v>244628.43787036024</v>
      </c>
      <c r="E52" s="29">
        <v>185183.20585099049</v>
      </c>
      <c r="F52" s="29">
        <v>205918.48260239619</v>
      </c>
      <c r="G52" s="29">
        <v>226653.7593538019</v>
      </c>
      <c r="H52" s="29">
        <v>359602.32928180165</v>
      </c>
      <c r="I52" s="29">
        <v>379738.16759934888</v>
      </c>
      <c r="J52" s="29">
        <v>399874.0059168961</v>
      </c>
      <c r="K52" s="29">
        <v>68381.919373785873</v>
      </c>
      <c r="L52" s="29">
        <v>75036.045437275228</v>
      </c>
      <c r="M52" s="29">
        <v>81690.171500764583</v>
      </c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30"/>
      <c r="AA52" s="30"/>
    </row>
    <row r="53" spans="1:27" x14ac:dyDescent="0.2">
      <c r="A53" s="20" t="s">
        <v>98</v>
      </c>
      <c r="B53" s="29">
        <v>215795.4184881477</v>
      </c>
      <c r="C53" s="29">
        <v>230636.45046058204</v>
      </c>
      <c r="D53" s="29">
        <v>245477.48243301638</v>
      </c>
      <c r="E53" s="29">
        <v>186743.79294600067</v>
      </c>
      <c r="F53" s="29">
        <v>207479.06969740638</v>
      </c>
      <c r="G53" s="29">
        <v>228214.34644881208</v>
      </c>
      <c r="H53" s="29">
        <v>360512.03549884504</v>
      </c>
      <c r="I53" s="29">
        <v>380647.87381639227</v>
      </c>
      <c r="J53" s="29">
        <v>400783.71213393949</v>
      </c>
      <c r="K53" s="29">
        <v>68874.247458387894</v>
      </c>
      <c r="L53" s="29">
        <v>75528.373521877249</v>
      </c>
      <c r="M53" s="29">
        <v>82182.499585366604</v>
      </c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30"/>
      <c r="AA53" s="30"/>
    </row>
    <row r="54" spans="1:27" x14ac:dyDescent="0.2">
      <c r="A54" s="20" t="s">
        <v>99</v>
      </c>
      <c r="B54" s="29">
        <v>216644.46305080384</v>
      </c>
      <c r="C54" s="29">
        <v>231485.49502323818</v>
      </c>
      <c r="D54" s="29">
        <v>246326.52699567252</v>
      </c>
      <c r="E54" s="29">
        <v>188304.38004101085</v>
      </c>
      <c r="F54" s="29">
        <v>209039.65679241656</v>
      </c>
      <c r="G54" s="29">
        <v>229774.93354382226</v>
      </c>
      <c r="H54" s="29">
        <v>361421.74171588843</v>
      </c>
      <c r="I54" s="29">
        <v>381557.58003343566</v>
      </c>
      <c r="J54" s="29">
        <v>401693.41835098289</v>
      </c>
      <c r="K54" s="29">
        <v>69366.575542989915</v>
      </c>
      <c r="L54" s="29">
        <v>76020.70160647927</v>
      </c>
      <c r="M54" s="29">
        <v>82674.827669968625</v>
      </c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30"/>
      <c r="AA54" s="30"/>
    </row>
    <row r="55" spans="1:27" x14ac:dyDescent="0.2">
      <c r="A55" s="20" t="s">
        <v>100</v>
      </c>
      <c r="B55" s="29">
        <v>217493.50761345998</v>
      </c>
      <c r="C55" s="29">
        <v>232334.53958589432</v>
      </c>
      <c r="D55" s="29">
        <v>247175.57155832867</v>
      </c>
      <c r="E55" s="29">
        <v>189864.96713602103</v>
      </c>
      <c r="F55" s="29">
        <v>210600.24388742674</v>
      </c>
      <c r="G55" s="29">
        <v>231335.52063883244</v>
      </c>
      <c r="H55" s="29">
        <v>362331.44793293183</v>
      </c>
      <c r="I55" s="29">
        <v>382467.28625047905</v>
      </c>
      <c r="J55" s="29">
        <v>402603.12456802628</v>
      </c>
      <c r="K55" s="29">
        <v>69858.903627591935</v>
      </c>
      <c r="L55" s="29">
        <v>76513.02969108129</v>
      </c>
      <c r="M55" s="29">
        <v>83167.155754570646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30"/>
      <c r="AA55" s="30"/>
    </row>
    <row r="56" spans="1:27" x14ac:dyDescent="0.2">
      <c r="A56" s="20" t="s">
        <v>189</v>
      </c>
      <c r="B56" s="30">
        <f>SUM(B44:B55)</f>
        <v>2553885.1502262144</v>
      </c>
      <c r="C56" s="30">
        <f t="shared" ref="C56:M56" si="2">SUM(C44:C55)</f>
        <v>2731977.5338954264</v>
      </c>
      <c r="D56" s="30">
        <f t="shared" si="2"/>
        <v>2910069.9175646389</v>
      </c>
      <c r="E56" s="30">
        <f t="shared" si="2"/>
        <v>2175380.8573615807</v>
      </c>
      <c r="F56" s="30">
        <f t="shared" si="2"/>
        <v>2424204.1783784493</v>
      </c>
      <c r="G56" s="30">
        <f t="shared" si="2"/>
        <v>2673027.4993953174</v>
      </c>
      <c r="H56" s="30">
        <f t="shared" si="2"/>
        <v>4287936.7648703177</v>
      </c>
      <c r="I56" s="30">
        <f t="shared" si="2"/>
        <v>4529566.8246808844</v>
      </c>
      <c r="J56" s="30">
        <f t="shared" si="2"/>
        <v>4771196.8844914511</v>
      </c>
      <c r="K56" s="30">
        <f t="shared" si="2"/>
        <v>805813.18994736962</v>
      </c>
      <c r="L56" s="30">
        <f t="shared" si="2"/>
        <v>885662.70270924189</v>
      </c>
      <c r="M56" s="30">
        <f t="shared" si="2"/>
        <v>965512.21547111415</v>
      </c>
      <c r="N56" s="30">
        <f>SUM(B56:M56)</f>
        <v>31714233.718992006</v>
      </c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 spans="1:27" x14ac:dyDescent="0.2">
      <c r="A57" s="20"/>
      <c r="B57" s="47" t="s">
        <v>55</v>
      </c>
      <c r="C57" s="47"/>
      <c r="D57" s="47"/>
      <c r="E57" s="48" t="s">
        <v>15</v>
      </c>
      <c r="F57" s="48"/>
      <c r="G57" s="48"/>
      <c r="H57" s="49" t="s">
        <v>45</v>
      </c>
      <c r="I57" s="49"/>
      <c r="J57" s="49"/>
      <c r="K57" s="45" t="s">
        <v>63</v>
      </c>
      <c r="L57" s="45"/>
      <c r="M57" s="45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 spans="1:27" x14ac:dyDescent="0.2">
      <c r="A58" s="20"/>
      <c r="B58" s="28">
        <v>2020</v>
      </c>
      <c r="C58" s="28">
        <v>2021</v>
      </c>
      <c r="D58" s="28">
        <v>2022</v>
      </c>
      <c r="E58" s="28">
        <v>2020</v>
      </c>
      <c r="F58" s="28">
        <v>2021</v>
      </c>
      <c r="G58" s="28">
        <v>2022</v>
      </c>
      <c r="H58" s="28">
        <v>2020</v>
      </c>
      <c r="I58" s="28">
        <v>2021</v>
      </c>
      <c r="J58" s="28">
        <v>2022</v>
      </c>
      <c r="K58" s="28">
        <v>2020</v>
      </c>
      <c r="L58" s="28">
        <v>2021</v>
      </c>
      <c r="M58" s="28">
        <v>2022</v>
      </c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  <row r="59" spans="1:27" x14ac:dyDescent="0.2">
      <c r="A59" s="20" t="s">
        <v>89</v>
      </c>
      <c r="B59" s="29">
        <v>219350.21136363636</v>
      </c>
      <c r="C59" s="29">
        <v>235965.54808262188</v>
      </c>
      <c r="D59" s="29">
        <v>252580.8848016074</v>
      </c>
      <c r="E59" s="29">
        <v>87888.906060606037</v>
      </c>
      <c r="F59" s="29">
        <v>99032.509817438113</v>
      </c>
      <c r="G59" s="29">
        <v>110176.11357427019</v>
      </c>
      <c r="H59" s="29">
        <v>147112.97196969696</v>
      </c>
      <c r="I59" s="29">
        <v>158715.99798146644</v>
      </c>
      <c r="J59" s="29">
        <v>170319.02399323593</v>
      </c>
      <c r="K59" s="29">
        <v>303653.55681818188</v>
      </c>
      <c r="L59" s="29">
        <v>336258.338555536</v>
      </c>
      <c r="M59" s="29">
        <v>368863.12029289012</v>
      </c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</row>
    <row r="60" spans="1:27" x14ac:dyDescent="0.2">
      <c r="A60" s="20" t="s">
        <v>90</v>
      </c>
      <c r="B60" s="29">
        <v>220299.49863370307</v>
      </c>
      <c r="C60" s="29">
        <v>236914.83535268859</v>
      </c>
      <c r="D60" s="29">
        <v>253530.17207167411</v>
      </c>
      <c r="E60" s="29">
        <v>88702.58825210444</v>
      </c>
      <c r="F60" s="29">
        <v>99846.192008936516</v>
      </c>
      <c r="G60" s="29">
        <v>110989.79576576859</v>
      </c>
      <c r="H60" s="29">
        <v>147797.19669613245</v>
      </c>
      <c r="I60" s="29">
        <v>159400.22270790194</v>
      </c>
      <c r="J60" s="29">
        <v>171003.24871967142</v>
      </c>
      <c r="K60" s="29">
        <v>305167.80383880594</v>
      </c>
      <c r="L60" s="29">
        <v>337772.58557616005</v>
      </c>
      <c r="M60" s="29">
        <v>370377.36731351417</v>
      </c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</row>
    <row r="61" spans="1:27" x14ac:dyDescent="0.2">
      <c r="A61" s="20" t="s">
        <v>91</v>
      </c>
      <c r="B61" s="29">
        <v>221248.78590376978</v>
      </c>
      <c r="C61" s="29">
        <v>237864.1226227553</v>
      </c>
      <c r="D61" s="29">
        <v>254479.45934174082</v>
      </c>
      <c r="E61" s="29">
        <v>89516.270443602843</v>
      </c>
      <c r="F61" s="29">
        <v>100659.87420043492</v>
      </c>
      <c r="G61" s="29">
        <v>111803.47795726699</v>
      </c>
      <c r="H61" s="29">
        <v>148481.42142256795</v>
      </c>
      <c r="I61" s="29">
        <v>160084.44743433743</v>
      </c>
      <c r="J61" s="29">
        <v>171687.47344610692</v>
      </c>
      <c r="K61" s="29">
        <v>306682.05085942999</v>
      </c>
      <c r="L61" s="29">
        <v>339286.83259678411</v>
      </c>
      <c r="M61" s="29">
        <v>371891.61433413823</v>
      </c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</row>
    <row r="62" spans="1:27" x14ac:dyDescent="0.2">
      <c r="A62" s="20" t="s">
        <v>92</v>
      </c>
      <c r="B62" s="29">
        <v>222198.07317383648</v>
      </c>
      <c r="C62" s="29">
        <v>238813.409892822</v>
      </c>
      <c r="D62" s="29">
        <v>255428.74661180752</v>
      </c>
      <c r="E62" s="29">
        <v>90329.952635101246</v>
      </c>
      <c r="F62" s="29">
        <v>101473.55639193332</v>
      </c>
      <c r="G62" s="29">
        <v>112617.1601487654</v>
      </c>
      <c r="H62" s="29">
        <v>149165.64614900344</v>
      </c>
      <c r="I62" s="29">
        <v>160768.67216077293</v>
      </c>
      <c r="J62" s="29">
        <v>172371.69817254241</v>
      </c>
      <c r="K62" s="29">
        <v>308196.29788005404</v>
      </c>
      <c r="L62" s="29">
        <v>340801.07961740816</v>
      </c>
      <c r="M62" s="29">
        <v>373405.86135476228</v>
      </c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</row>
    <row r="63" spans="1:27" x14ac:dyDescent="0.2">
      <c r="A63" s="20" t="s">
        <v>93</v>
      </c>
      <c r="B63" s="29">
        <v>223147.36044390319</v>
      </c>
      <c r="C63" s="29">
        <v>239762.69716288871</v>
      </c>
      <c r="D63" s="29">
        <v>256378.03388187423</v>
      </c>
      <c r="E63" s="29">
        <v>91143.634826599649</v>
      </c>
      <c r="F63" s="29">
        <v>102287.23858343172</v>
      </c>
      <c r="G63" s="29">
        <v>113430.8423402638</v>
      </c>
      <c r="H63" s="29">
        <v>149849.87087543894</v>
      </c>
      <c r="I63" s="29">
        <v>161452.89688720842</v>
      </c>
      <c r="J63" s="29">
        <v>173055.92289897791</v>
      </c>
      <c r="K63" s="29">
        <v>309710.5449006781</v>
      </c>
      <c r="L63" s="29">
        <v>342315.32663803222</v>
      </c>
      <c r="M63" s="29">
        <v>374920.10837538633</v>
      </c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 spans="1:27" x14ac:dyDescent="0.2">
      <c r="A64" s="20" t="s">
        <v>94</v>
      </c>
      <c r="B64" s="29">
        <v>224096.6477139699</v>
      </c>
      <c r="C64" s="29">
        <v>240711.98443295542</v>
      </c>
      <c r="D64" s="29">
        <v>257327.32115194094</v>
      </c>
      <c r="E64" s="29">
        <v>91957.317018098052</v>
      </c>
      <c r="F64" s="29">
        <v>103100.92077493013</v>
      </c>
      <c r="G64" s="29">
        <v>114244.5245317622</v>
      </c>
      <c r="H64" s="29">
        <v>150534.09560187443</v>
      </c>
      <c r="I64" s="29">
        <v>162137.12161364392</v>
      </c>
      <c r="J64" s="29">
        <v>173740.1476254134</v>
      </c>
      <c r="K64" s="29">
        <v>311224.79192130215</v>
      </c>
      <c r="L64" s="29">
        <v>343829.57365865627</v>
      </c>
      <c r="M64" s="29">
        <v>376434.35539601039</v>
      </c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</row>
    <row r="65" spans="1:27" x14ac:dyDescent="0.2">
      <c r="A65" s="20" t="s">
        <v>95</v>
      </c>
      <c r="B65" s="29">
        <v>225045.9349840366</v>
      </c>
      <c r="C65" s="29">
        <v>241661.27170302212</v>
      </c>
      <c r="D65" s="29">
        <v>258276.60842200764</v>
      </c>
      <c r="E65" s="29">
        <v>92770.999209596455</v>
      </c>
      <c r="F65" s="29">
        <v>103914.60296642853</v>
      </c>
      <c r="G65" s="29">
        <v>115058.20672326061</v>
      </c>
      <c r="H65" s="29">
        <v>151218.32032830993</v>
      </c>
      <c r="I65" s="29">
        <v>162821.34634007941</v>
      </c>
      <c r="J65" s="29">
        <v>174424.3723518489</v>
      </c>
      <c r="K65" s="29">
        <v>312739.03894192621</v>
      </c>
      <c r="L65" s="29">
        <v>345343.82067928032</v>
      </c>
      <c r="M65" s="29">
        <v>377948.60241663444</v>
      </c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</row>
    <row r="66" spans="1:27" x14ac:dyDescent="0.2">
      <c r="A66" s="20" t="s">
        <v>96</v>
      </c>
      <c r="B66" s="29">
        <v>225995.22225410331</v>
      </c>
      <c r="C66" s="29">
        <v>242610.55897308883</v>
      </c>
      <c r="D66" s="29">
        <v>259225.89569207435</v>
      </c>
      <c r="E66" s="29">
        <v>93584.681401094858</v>
      </c>
      <c r="F66" s="29">
        <v>104728.28515792693</v>
      </c>
      <c r="G66" s="29">
        <v>115871.88891475901</v>
      </c>
      <c r="H66" s="29">
        <v>151902.54505474542</v>
      </c>
      <c r="I66" s="29">
        <v>163505.57106651491</v>
      </c>
      <c r="J66" s="29">
        <v>175108.59707828439</v>
      </c>
      <c r="K66" s="29">
        <v>314253.28596255026</v>
      </c>
      <c r="L66" s="29">
        <v>346858.06769990438</v>
      </c>
      <c r="M66" s="29">
        <v>379462.8494372585</v>
      </c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</row>
    <row r="67" spans="1:27" x14ac:dyDescent="0.2">
      <c r="A67" s="20" t="s">
        <v>97</v>
      </c>
      <c r="B67" s="29">
        <v>226944.50952417002</v>
      </c>
      <c r="C67" s="29">
        <v>243559.84624315554</v>
      </c>
      <c r="D67" s="29">
        <v>260175.18296214106</v>
      </c>
      <c r="E67" s="29">
        <v>94398.363592593261</v>
      </c>
      <c r="F67" s="29">
        <v>105541.96734942534</v>
      </c>
      <c r="G67" s="29">
        <v>116685.57110625741</v>
      </c>
      <c r="H67" s="29">
        <v>152586.76978118092</v>
      </c>
      <c r="I67" s="29">
        <v>164189.7957929504</v>
      </c>
      <c r="J67" s="29">
        <v>175792.82180471989</v>
      </c>
      <c r="K67" s="29">
        <v>315767.53298317431</v>
      </c>
      <c r="L67" s="29">
        <v>348372.31472052843</v>
      </c>
      <c r="M67" s="29">
        <v>380977.09645788255</v>
      </c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</row>
    <row r="68" spans="1:27" x14ac:dyDescent="0.2">
      <c r="A68" s="20" t="s">
        <v>98</v>
      </c>
      <c r="B68" s="29">
        <v>227893.79679423672</v>
      </c>
      <c r="C68" s="29">
        <v>244509.13351322224</v>
      </c>
      <c r="D68" s="29">
        <v>261124.47023220776</v>
      </c>
      <c r="E68" s="29">
        <v>95212.045784091664</v>
      </c>
      <c r="F68" s="29">
        <v>106355.64954092374</v>
      </c>
      <c r="G68" s="29">
        <v>117499.25329775581</v>
      </c>
      <c r="H68" s="29">
        <v>153270.99450761641</v>
      </c>
      <c r="I68" s="29">
        <v>164874.0205193859</v>
      </c>
      <c r="J68" s="29">
        <v>176477.04653115539</v>
      </c>
      <c r="K68" s="29">
        <v>317281.78000379837</v>
      </c>
      <c r="L68" s="29">
        <v>349886.56174115249</v>
      </c>
      <c r="M68" s="29">
        <v>382491.34347850661</v>
      </c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</row>
    <row r="69" spans="1:27" x14ac:dyDescent="0.2">
      <c r="A69" s="20" t="s">
        <v>99</v>
      </c>
      <c r="B69" s="29">
        <v>228843.08406430343</v>
      </c>
      <c r="C69" s="29">
        <v>245458.42078328895</v>
      </c>
      <c r="D69" s="29">
        <v>262073.75750227447</v>
      </c>
      <c r="E69" s="29">
        <v>96025.727975590067</v>
      </c>
      <c r="F69" s="29">
        <v>107169.33173242214</v>
      </c>
      <c r="G69" s="29">
        <v>118312.93548925422</v>
      </c>
      <c r="H69" s="29">
        <v>153955.21923405191</v>
      </c>
      <c r="I69" s="29">
        <v>165558.2452458214</v>
      </c>
      <c r="J69" s="29">
        <v>177161.27125759088</v>
      </c>
      <c r="K69" s="29">
        <v>318796.02702442242</v>
      </c>
      <c r="L69" s="29">
        <v>351400.80876177654</v>
      </c>
      <c r="M69" s="29">
        <v>384005.59049913066</v>
      </c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</row>
    <row r="70" spans="1:27" x14ac:dyDescent="0.2">
      <c r="A70" s="20" t="s">
        <v>100</v>
      </c>
      <c r="B70" s="29">
        <v>229792.37133437014</v>
      </c>
      <c r="C70" s="29">
        <v>246407.70805335566</v>
      </c>
      <c r="D70" s="29">
        <v>263023.04477234121</v>
      </c>
      <c r="E70" s="29">
        <v>96839.41016708847</v>
      </c>
      <c r="F70" s="29">
        <v>107983.01392392055</v>
      </c>
      <c r="G70" s="29">
        <v>119126.61768075262</v>
      </c>
      <c r="H70" s="29">
        <v>154639.44396048741</v>
      </c>
      <c r="I70" s="29">
        <v>166242.46997225689</v>
      </c>
      <c r="J70" s="29">
        <v>177845.49598402638</v>
      </c>
      <c r="K70" s="29">
        <v>320310.27404504648</v>
      </c>
      <c r="L70" s="29">
        <v>352915.0557824006</v>
      </c>
      <c r="M70" s="29">
        <v>385519.83751975471</v>
      </c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</row>
    <row r="71" spans="1:27" x14ac:dyDescent="0.2">
      <c r="A71" s="20" t="s">
        <v>189</v>
      </c>
      <c r="B71" s="30">
        <f t="shared" ref="B71:M71" si="3">SUM(B59:B70)</f>
        <v>2694855.496188039</v>
      </c>
      <c r="C71" s="30">
        <f t="shared" si="3"/>
        <v>2894239.536815865</v>
      </c>
      <c r="D71" s="30">
        <f t="shared" si="3"/>
        <v>3093623.5774436919</v>
      </c>
      <c r="E71" s="30">
        <f t="shared" si="3"/>
        <v>1108369.897366167</v>
      </c>
      <c r="F71" s="30">
        <f t="shared" si="3"/>
        <v>1242093.1424481519</v>
      </c>
      <c r="G71" s="30">
        <f t="shared" si="3"/>
        <v>1375816.3875301369</v>
      </c>
      <c r="H71" s="30">
        <f t="shared" si="3"/>
        <v>1810514.495581106</v>
      </c>
      <c r="I71" s="30">
        <f t="shared" si="3"/>
        <v>1949750.8077223396</v>
      </c>
      <c r="J71" s="30">
        <f t="shared" si="3"/>
        <v>2088987.1198635742</v>
      </c>
      <c r="K71" s="30">
        <f t="shared" si="3"/>
        <v>3743782.9851793698</v>
      </c>
      <c r="L71" s="30">
        <f t="shared" si="3"/>
        <v>4135040.3660276197</v>
      </c>
      <c r="M71" s="30">
        <f t="shared" si="3"/>
        <v>4526297.7468758691</v>
      </c>
      <c r="N71" s="30">
        <f>SUM(B71:M71)</f>
        <v>30663371.559041925</v>
      </c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</row>
    <row r="72" spans="1:27" x14ac:dyDescent="0.2">
      <c r="A72" s="2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>
        <f>SUM(N56,N71)</f>
        <v>62377605.278033927</v>
      </c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</row>
    <row r="73" spans="1:27" x14ac:dyDescent="0.2">
      <c r="A73" s="20" t="s">
        <v>190</v>
      </c>
      <c r="B73" s="28"/>
      <c r="C73" s="28" t="s">
        <v>194</v>
      </c>
      <c r="D73" s="28"/>
    </row>
    <row r="74" spans="1:27" x14ac:dyDescent="0.2">
      <c r="A74" s="20">
        <v>2020</v>
      </c>
      <c r="B74" s="29">
        <f>B56+E56+H56+K56+B71+E71+H71+K71</f>
        <v>19180538.836720165</v>
      </c>
      <c r="C74" s="33" t="s">
        <v>53</v>
      </c>
      <c r="D74" s="29">
        <f>SUM(B56:D56)</f>
        <v>8195932.6016862793</v>
      </c>
    </row>
    <row r="75" spans="1:27" x14ac:dyDescent="0.2">
      <c r="A75" s="20">
        <v>2021</v>
      </c>
      <c r="B75" s="29">
        <f>C56+F56+I56+L56+C71+F71+I71+L71</f>
        <v>20792535.092677981</v>
      </c>
      <c r="C75" s="20" t="s">
        <v>192</v>
      </c>
      <c r="D75" s="29">
        <f>SUM(E56:G56)</f>
        <v>7272612.5351353474</v>
      </c>
    </row>
    <row r="76" spans="1:27" x14ac:dyDescent="0.2">
      <c r="A76" s="20">
        <v>2022</v>
      </c>
      <c r="B76" s="29">
        <f>D56+G56+J56+M56+D71+G71+J71+M71</f>
        <v>22404531.348635793</v>
      </c>
      <c r="C76" s="20" t="s">
        <v>58</v>
      </c>
      <c r="D76" s="29">
        <f>SUM(H56:J56)</f>
        <v>13588700.474042654</v>
      </c>
    </row>
    <row r="77" spans="1:27" x14ac:dyDescent="0.2">
      <c r="A77" s="20"/>
      <c r="B77" s="29">
        <f>SUM(B74:B76)</f>
        <v>62377605.278033942</v>
      </c>
      <c r="C77" s="20" t="s">
        <v>47</v>
      </c>
      <c r="D77" s="29">
        <f>SUM(K56:M56)</f>
        <v>2656988.1081277258</v>
      </c>
    </row>
    <row r="78" spans="1:27" x14ac:dyDescent="0.2">
      <c r="A78" s="20"/>
      <c r="B78" s="29"/>
      <c r="C78" s="20" t="s">
        <v>55</v>
      </c>
      <c r="D78" s="29">
        <f>SUM(B71:D71)</f>
        <v>8682718.6104475968</v>
      </c>
    </row>
    <row r="79" spans="1:27" x14ac:dyDescent="0.2">
      <c r="C79" s="20" t="s">
        <v>15</v>
      </c>
      <c r="D79" s="30">
        <f>SUM(E71:G71)</f>
        <v>3726279.4273444558</v>
      </c>
    </row>
    <row r="80" spans="1:27" x14ac:dyDescent="0.2">
      <c r="C80" s="20" t="s">
        <v>45</v>
      </c>
      <c r="D80" s="44">
        <f>SUM(H71:J71)</f>
        <v>5849252.4231670201</v>
      </c>
    </row>
    <row r="81" spans="1:4" x14ac:dyDescent="0.2">
      <c r="C81" s="20" t="s">
        <v>63</v>
      </c>
      <c r="D81" s="30">
        <f>SUM(K71:M71)</f>
        <v>12405121.098082859</v>
      </c>
    </row>
    <row r="82" spans="1:4" x14ac:dyDescent="0.2">
      <c r="A82" s="20"/>
      <c r="D82" s="30">
        <f>SUM(D74:D81)</f>
        <v>62377605.278033942</v>
      </c>
    </row>
    <row r="83" spans="1:4" x14ac:dyDescent="0.2">
      <c r="A83" s="32"/>
    </row>
    <row r="84" spans="1:4" x14ac:dyDescent="0.2">
      <c r="A84" s="8"/>
    </row>
    <row r="85" spans="1:4" x14ac:dyDescent="0.2">
      <c r="A85" s="8"/>
    </row>
    <row r="86" spans="1:4" x14ac:dyDescent="0.2">
      <c r="A86" s="22"/>
    </row>
    <row r="89" spans="1:4" x14ac:dyDescent="0.2">
      <c r="A89" s="22"/>
    </row>
    <row r="92" spans="1:4" x14ac:dyDescent="0.2">
      <c r="A92" s="22"/>
    </row>
    <row r="95" spans="1:4" x14ac:dyDescent="0.2">
      <c r="A95" s="22"/>
    </row>
    <row r="98" spans="1:1" x14ac:dyDescent="0.2">
      <c r="A98" s="22"/>
    </row>
    <row r="101" spans="1:1" x14ac:dyDescent="0.2">
      <c r="A101" s="22"/>
    </row>
    <row r="104" spans="1:1" x14ac:dyDescent="0.2">
      <c r="A104" s="22" t="s">
        <v>63</v>
      </c>
    </row>
  </sheetData>
  <mergeCells count="20">
    <mergeCell ref="K18:M18"/>
    <mergeCell ref="A17:M17"/>
    <mergeCell ref="A1:D1"/>
    <mergeCell ref="A33:D33"/>
    <mergeCell ref="B18:D18"/>
    <mergeCell ref="E18:G18"/>
    <mergeCell ref="H18:J18"/>
    <mergeCell ref="A41:M41"/>
    <mergeCell ref="Q42:S42"/>
    <mergeCell ref="T42:V42"/>
    <mergeCell ref="W42:Y42"/>
    <mergeCell ref="B57:D57"/>
    <mergeCell ref="E57:G57"/>
    <mergeCell ref="H57:J57"/>
    <mergeCell ref="K57:M57"/>
    <mergeCell ref="B42:D42"/>
    <mergeCell ref="E42:G42"/>
    <mergeCell ref="H42:J42"/>
    <mergeCell ref="K42:M42"/>
    <mergeCell ref="N42:P42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8273-D6AB-4864-A129-D007686C43B5}">
  <sheetPr codeName="Sheet4"/>
  <dimension ref="A1:J37"/>
  <sheetViews>
    <sheetView workbookViewId="0">
      <selection activeCell="J39" sqref="J39"/>
    </sheetView>
  </sheetViews>
  <sheetFormatPr defaultRowHeight="12.75" x14ac:dyDescent="0.2"/>
  <cols>
    <col min="2" max="2" width="18.7109375" bestFit="1" customWidth="1"/>
    <col min="3" max="3" width="12.5703125" bestFit="1" customWidth="1"/>
    <col min="4" max="4" width="13.7109375" bestFit="1" customWidth="1"/>
    <col min="5" max="6" width="14" bestFit="1" customWidth="1"/>
    <col min="7" max="7" width="13.5703125" bestFit="1" customWidth="1"/>
    <col min="8" max="10" width="14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 s="12">
        <v>0.96139851739157145</v>
      </c>
    </row>
    <row r="5" spans="2:10" x14ac:dyDescent="0.2">
      <c r="B5" t="s">
        <v>105</v>
      </c>
      <c r="C5" s="12">
        <v>0.92428710924271174</v>
      </c>
    </row>
    <row r="6" spans="2:10" x14ac:dyDescent="0.2">
      <c r="B6" t="s">
        <v>106</v>
      </c>
      <c r="C6" s="12">
        <v>0.91671582016698294</v>
      </c>
    </row>
    <row r="7" spans="2:10" x14ac:dyDescent="0.2">
      <c r="B7" t="s">
        <v>107</v>
      </c>
      <c r="C7" s="1">
        <v>52847.678451388936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340948587720.09723</v>
      </c>
      <c r="E12">
        <v>340948587720.09723</v>
      </c>
      <c r="F12">
        <v>122.07790509619902</v>
      </c>
      <c r="G12">
        <v>6.3259041215421848E-7</v>
      </c>
    </row>
    <row r="13" spans="2:10" x14ac:dyDescent="0.2">
      <c r="B13" t="s">
        <v>111</v>
      </c>
      <c r="C13">
        <v>10</v>
      </c>
      <c r="D13">
        <v>27928771177.013988</v>
      </c>
      <c r="E13">
        <v>2792877117.7013988</v>
      </c>
    </row>
    <row r="14" spans="2:10" ht="13.5" thickBot="1" x14ac:dyDescent="0.25">
      <c r="B14" s="9" t="s">
        <v>112</v>
      </c>
      <c r="C14" s="9">
        <v>11</v>
      </c>
      <c r="D14" s="9">
        <v>368877358897.11121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1:10" x14ac:dyDescent="0.2">
      <c r="B17" t="s">
        <v>113</v>
      </c>
      <c r="C17" s="1">
        <v>920851.1946969697</v>
      </c>
      <c r="D17" s="1">
        <v>32525.497676889099</v>
      </c>
      <c r="E17" s="14">
        <v>28.311671164720654</v>
      </c>
      <c r="F17" s="14">
        <v>7.0269039852043815E-11</v>
      </c>
      <c r="G17" s="1">
        <v>848379.8696429038</v>
      </c>
      <c r="H17" s="1">
        <v>993322.51975103561</v>
      </c>
      <c r="I17" s="1">
        <v>848379.8696429038</v>
      </c>
      <c r="J17" s="1">
        <v>993322.51975103561</v>
      </c>
    </row>
    <row r="18" spans="1:10" ht="13.5" thickBot="1" x14ac:dyDescent="0.25">
      <c r="B18" s="9" t="s">
        <v>126</v>
      </c>
      <c r="C18" s="13">
        <v>48828.842482517415</v>
      </c>
      <c r="D18" s="13">
        <v>4419.3448852397905</v>
      </c>
      <c r="E18" s="15">
        <v>11.048887052377673</v>
      </c>
      <c r="F18" s="15">
        <v>6.3259041215421848E-7</v>
      </c>
      <c r="G18" s="13">
        <v>38981.928443387813</v>
      </c>
      <c r="H18" s="13">
        <v>58675.756521647018</v>
      </c>
      <c r="I18" s="13">
        <v>38981.928443387813</v>
      </c>
      <c r="J18" s="13">
        <v>58675.756521647018</v>
      </c>
    </row>
    <row r="22" spans="1:10" x14ac:dyDescent="0.2">
      <c r="B22" t="s">
        <v>127</v>
      </c>
      <c r="E22" s="27">
        <v>2017</v>
      </c>
      <c r="F22" s="27">
        <v>2018</v>
      </c>
      <c r="G22" s="27">
        <v>2019</v>
      </c>
    </row>
    <row r="23" spans="1:10" ht="13.5" thickBot="1" x14ac:dyDescent="0.25">
      <c r="E23" s="16" t="s">
        <v>142</v>
      </c>
      <c r="F23" s="16" t="s">
        <v>142</v>
      </c>
      <c r="G23" s="16" t="s">
        <v>142</v>
      </c>
      <c r="H23" s="26">
        <v>2020</v>
      </c>
      <c r="I23" s="26">
        <v>2021</v>
      </c>
      <c r="J23" s="26">
        <v>2022</v>
      </c>
    </row>
    <row r="24" spans="1:10" x14ac:dyDescent="0.2">
      <c r="B24" s="10" t="s">
        <v>128</v>
      </c>
      <c r="C24" s="10" t="s">
        <v>129</v>
      </c>
      <c r="D24" s="10" t="s">
        <v>130</v>
      </c>
      <c r="E24">
        <v>2014</v>
      </c>
      <c r="F24">
        <v>2015</v>
      </c>
      <c r="G24">
        <v>2016</v>
      </c>
      <c r="H24" s="26">
        <v>2017</v>
      </c>
      <c r="I24" s="26">
        <v>2018</v>
      </c>
      <c r="J24" s="26">
        <v>2019</v>
      </c>
    </row>
    <row r="25" spans="1:10" x14ac:dyDescent="0.2">
      <c r="A25" s="16" t="s">
        <v>131</v>
      </c>
      <c r="B25">
        <v>1</v>
      </c>
      <c r="C25" s="1">
        <v>969680.03717948706</v>
      </c>
      <c r="D25" s="1">
        <v>15426.962820512941</v>
      </c>
      <c r="E25" s="8">
        <v>502224</v>
      </c>
      <c r="F25" s="8">
        <v>749779</v>
      </c>
      <c r="G25" s="8">
        <v>985107</v>
      </c>
      <c r="H25" s="8">
        <f>C36+$C$18</f>
        <v>1555626.146969696</v>
      </c>
      <c r="I25" s="8">
        <f>H36+$C$18</f>
        <v>2141572.2567599057</v>
      </c>
      <c r="J25" s="8">
        <f>I36+$C$18</f>
        <v>2727518.3665501154</v>
      </c>
    </row>
    <row r="26" spans="1:10" x14ac:dyDescent="0.2">
      <c r="A26" s="16" t="s">
        <v>132</v>
      </c>
      <c r="B26">
        <v>2</v>
      </c>
      <c r="C26" s="1">
        <v>1018508.8796620045</v>
      </c>
      <c r="D26" s="1">
        <v>-3880.8796620045323</v>
      </c>
      <c r="E26" s="8">
        <v>610056</v>
      </c>
      <c r="F26" s="8">
        <v>851921</v>
      </c>
      <c r="G26" s="8">
        <v>1014628</v>
      </c>
      <c r="H26" s="8">
        <f>H25+$C$18</f>
        <v>1604454.9894522135</v>
      </c>
      <c r="I26" s="8">
        <f t="shared" ref="I26:J36" si="0">I25+$C$18</f>
        <v>2190401.0992424232</v>
      </c>
      <c r="J26" s="8">
        <f t="shared" si="0"/>
        <v>2776347.2090326329</v>
      </c>
    </row>
    <row r="27" spans="1:10" x14ac:dyDescent="0.2">
      <c r="A27" s="16" t="s">
        <v>133</v>
      </c>
      <c r="B27">
        <v>3</v>
      </c>
      <c r="C27" s="1">
        <v>1067337.722144522</v>
      </c>
      <c r="D27" s="1">
        <v>44916.277855477994</v>
      </c>
      <c r="E27" s="8">
        <v>570376</v>
      </c>
      <c r="F27" s="8">
        <v>897056</v>
      </c>
      <c r="G27" s="8">
        <v>1112254</v>
      </c>
      <c r="H27" s="8">
        <f t="shared" ref="H27:H36" si="1">H26+$C$18</f>
        <v>1653283.831934731</v>
      </c>
      <c r="I27" s="8">
        <f t="shared" si="0"/>
        <v>2239229.9417249407</v>
      </c>
      <c r="J27" s="8">
        <f t="shared" si="0"/>
        <v>2825176.0515151503</v>
      </c>
    </row>
    <row r="28" spans="1:10" x14ac:dyDescent="0.2">
      <c r="A28" s="16" t="s">
        <v>134</v>
      </c>
      <c r="B28">
        <v>4</v>
      </c>
      <c r="C28" s="1">
        <v>1116166.5646270392</v>
      </c>
      <c r="D28" s="1">
        <v>8088.0353729608469</v>
      </c>
      <c r="E28" s="8">
        <v>599718.39999999967</v>
      </c>
      <c r="F28" s="8">
        <v>827244.3000000004</v>
      </c>
      <c r="G28" s="8">
        <v>1124254.6000000001</v>
      </c>
      <c r="H28" s="8">
        <f t="shared" si="1"/>
        <v>1702112.6744172485</v>
      </c>
      <c r="I28" s="8">
        <f t="shared" si="0"/>
        <v>2288058.7842074581</v>
      </c>
      <c r="J28" s="8">
        <f t="shared" si="0"/>
        <v>2874004.8939976678</v>
      </c>
    </row>
    <row r="29" spans="1:10" x14ac:dyDescent="0.2">
      <c r="A29" s="16" t="s">
        <v>93</v>
      </c>
      <c r="B29">
        <v>5</v>
      </c>
      <c r="C29" s="1">
        <v>1164995.4071095567</v>
      </c>
      <c r="D29" s="1">
        <v>50110.092890443048</v>
      </c>
      <c r="E29" s="8">
        <v>667888.10000000021</v>
      </c>
      <c r="F29" s="8">
        <v>892637.2999999997</v>
      </c>
      <c r="G29" s="8">
        <v>1215105.4999999998</v>
      </c>
      <c r="H29" s="8">
        <f t="shared" si="1"/>
        <v>1750941.5168997659</v>
      </c>
      <c r="I29" s="8">
        <f t="shared" si="0"/>
        <v>2336887.6266899756</v>
      </c>
      <c r="J29" s="8">
        <f t="shared" si="0"/>
        <v>2922833.7364801853</v>
      </c>
    </row>
    <row r="30" spans="1:10" x14ac:dyDescent="0.2">
      <c r="A30" s="16" t="s">
        <v>135</v>
      </c>
      <c r="B30">
        <v>6</v>
      </c>
      <c r="C30" s="1">
        <v>1213824.2495920742</v>
      </c>
      <c r="D30" s="1">
        <v>-48705.249592074193</v>
      </c>
      <c r="E30" s="8">
        <v>718181</v>
      </c>
      <c r="F30" s="8">
        <v>964882</v>
      </c>
      <c r="G30" s="8">
        <v>1165119</v>
      </c>
      <c r="H30" s="8">
        <f t="shared" si="1"/>
        <v>1799770.3593822834</v>
      </c>
      <c r="I30" s="8">
        <f t="shared" si="0"/>
        <v>2385716.4691724931</v>
      </c>
      <c r="J30" s="8">
        <f t="shared" si="0"/>
        <v>2971662.5789627028</v>
      </c>
    </row>
    <row r="31" spans="1:10" x14ac:dyDescent="0.2">
      <c r="A31" s="16" t="s">
        <v>136</v>
      </c>
      <c r="B31">
        <v>7</v>
      </c>
      <c r="C31" s="1">
        <v>1262653.0920745917</v>
      </c>
      <c r="D31" s="1">
        <v>-56713.69207459176</v>
      </c>
      <c r="E31" s="8">
        <v>694056.80000000028</v>
      </c>
      <c r="F31" s="8">
        <v>995380.8</v>
      </c>
      <c r="G31" s="8">
        <v>1205939.3999999999</v>
      </c>
      <c r="H31" s="8">
        <f t="shared" si="1"/>
        <v>1848599.2018648009</v>
      </c>
      <c r="I31" s="8">
        <f t="shared" si="0"/>
        <v>2434545.3116550106</v>
      </c>
      <c r="J31" s="8">
        <f t="shared" si="0"/>
        <v>3020491.4214452202</v>
      </c>
    </row>
    <row r="32" spans="1:10" x14ac:dyDescent="0.2">
      <c r="A32" s="16" t="s">
        <v>137</v>
      </c>
      <c r="B32">
        <v>8</v>
      </c>
      <c r="C32" s="1">
        <v>1311481.9345571091</v>
      </c>
      <c r="D32" s="1">
        <v>-76184.234557109186</v>
      </c>
      <c r="E32" s="8">
        <v>748847.99999999942</v>
      </c>
      <c r="F32" s="8">
        <v>1007634.2000000002</v>
      </c>
      <c r="G32" s="8">
        <v>1235297.7</v>
      </c>
      <c r="H32" s="8">
        <f t="shared" si="1"/>
        <v>1897428.0443473184</v>
      </c>
      <c r="I32" s="8">
        <f t="shared" si="0"/>
        <v>2483374.154137528</v>
      </c>
      <c r="J32" s="8">
        <f t="shared" si="0"/>
        <v>3069320.2639277377</v>
      </c>
    </row>
    <row r="33" spans="1:10" x14ac:dyDescent="0.2">
      <c r="A33" s="16" t="s">
        <v>138</v>
      </c>
      <c r="B33">
        <v>9</v>
      </c>
      <c r="C33" s="1">
        <v>1360310.7770396264</v>
      </c>
      <c r="D33" s="1">
        <v>-72091.577039626194</v>
      </c>
      <c r="E33" s="8">
        <v>871389.69999999925</v>
      </c>
      <c r="F33" s="8">
        <v>1064004</v>
      </c>
      <c r="G33" s="8">
        <v>1288219.2000000002</v>
      </c>
      <c r="H33" s="8">
        <f t="shared" si="1"/>
        <v>1946256.8868298358</v>
      </c>
      <c r="I33" s="8">
        <f t="shared" si="0"/>
        <v>2532202.9966200455</v>
      </c>
      <c r="J33" s="8">
        <f t="shared" si="0"/>
        <v>3118149.1064102552</v>
      </c>
    </row>
    <row r="34" spans="1:10" x14ac:dyDescent="0.2">
      <c r="A34" s="16" t="s">
        <v>139</v>
      </c>
      <c r="B34">
        <v>10</v>
      </c>
      <c r="C34" s="1">
        <v>1409139.6195221439</v>
      </c>
      <c r="D34" s="1">
        <v>47982.380477856146</v>
      </c>
      <c r="E34" s="8">
        <v>800501</v>
      </c>
      <c r="F34" s="8">
        <v>1083047</v>
      </c>
      <c r="G34" s="8">
        <v>1457122</v>
      </c>
      <c r="H34" s="8">
        <f t="shared" si="1"/>
        <v>1995085.7293123533</v>
      </c>
      <c r="I34" s="8">
        <f t="shared" si="0"/>
        <v>2581031.839102563</v>
      </c>
      <c r="J34" s="8">
        <f t="shared" si="0"/>
        <v>3166977.9488927727</v>
      </c>
    </row>
    <row r="35" spans="1:10" x14ac:dyDescent="0.2">
      <c r="A35" s="16" t="s">
        <v>140</v>
      </c>
      <c r="B35">
        <v>11</v>
      </c>
      <c r="C35" s="1">
        <v>1457968.4620046611</v>
      </c>
      <c r="D35" s="1">
        <v>50237.637995337369</v>
      </c>
      <c r="E35" s="8">
        <v>855617.85</v>
      </c>
      <c r="F35" s="8">
        <v>1096323.8500000003</v>
      </c>
      <c r="G35" s="8">
        <v>1508206.0999999985</v>
      </c>
      <c r="H35" s="8">
        <f t="shared" si="1"/>
        <v>2043914.5717948708</v>
      </c>
      <c r="I35" s="8">
        <f t="shared" si="0"/>
        <v>2629860.6815850805</v>
      </c>
      <c r="J35" s="8">
        <f t="shared" si="0"/>
        <v>3215806.7913752901</v>
      </c>
    </row>
    <row r="36" spans="1:10" ht="13.5" thickBot="1" x14ac:dyDescent="0.25">
      <c r="A36" s="16" t="s">
        <v>141</v>
      </c>
      <c r="B36" s="9">
        <v>12</v>
      </c>
      <c r="C36" s="13">
        <v>1506797.3044871786</v>
      </c>
      <c r="D36" s="13">
        <v>40814.245512821013</v>
      </c>
      <c r="E36" s="8">
        <v>1008381.2500000003</v>
      </c>
      <c r="F36" s="8">
        <v>1087696.5500000003</v>
      </c>
      <c r="G36" s="8">
        <v>1547611.5499999996</v>
      </c>
      <c r="H36" s="8">
        <f t="shared" si="1"/>
        <v>2092743.4142773882</v>
      </c>
      <c r="I36" s="8">
        <f t="shared" si="0"/>
        <v>2678689.5240675979</v>
      </c>
      <c r="J36" s="8">
        <f t="shared" si="0"/>
        <v>3264635.6338578076</v>
      </c>
    </row>
    <row r="37" spans="1:10" x14ac:dyDescent="0.2">
      <c r="E37" s="8"/>
      <c r="F37" s="8"/>
      <c r="G37" s="8"/>
      <c r="H37" s="1"/>
    </row>
  </sheetData>
  <phoneticPr fontId="5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78F1F-2180-4ED0-9BDA-880E918E96C0}">
  <dimension ref="A1:W42"/>
  <sheetViews>
    <sheetView topLeftCell="C1" workbookViewId="0">
      <selection activeCell="V3" sqref="V3:V14"/>
    </sheetView>
  </sheetViews>
  <sheetFormatPr defaultRowHeight="12.75" x14ac:dyDescent="0.2"/>
  <cols>
    <col min="2" max="2" width="23.85546875" bestFit="1" customWidth="1"/>
    <col min="4" max="6" width="14" style="8" bestFit="1" customWidth="1"/>
    <col min="7" max="7" width="12.28515625" style="8" bestFit="1" customWidth="1"/>
    <col min="10" max="10" width="23.85546875" bestFit="1" customWidth="1"/>
    <col min="12" max="12" width="12.28515625" bestFit="1" customWidth="1"/>
    <col min="13" max="15" width="14" bestFit="1" customWidth="1"/>
    <col min="18" max="18" width="23.85546875" bestFit="1" customWidth="1"/>
    <col min="20" max="20" width="14" bestFit="1" customWidth="1"/>
    <col min="21" max="21" width="15" bestFit="1" customWidth="1"/>
    <col min="22" max="23" width="14" bestFit="1" customWidth="1"/>
  </cols>
  <sheetData>
    <row r="1" spans="1:23" x14ac:dyDescent="0.2">
      <c r="A1" s="20">
        <v>2014</v>
      </c>
      <c r="B1" s="20">
        <v>2014</v>
      </c>
      <c r="C1" s="20">
        <v>2014</v>
      </c>
      <c r="D1" s="20">
        <v>2014</v>
      </c>
      <c r="E1" s="20">
        <v>2014</v>
      </c>
      <c r="F1" s="20">
        <v>2014</v>
      </c>
      <c r="G1" s="20">
        <v>2014</v>
      </c>
      <c r="I1" s="20">
        <v>2015</v>
      </c>
      <c r="J1" s="20">
        <v>2015</v>
      </c>
      <c r="K1" s="20">
        <v>2015</v>
      </c>
      <c r="L1" s="20">
        <v>2015</v>
      </c>
      <c r="M1" s="20">
        <v>2015</v>
      </c>
      <c r="N1" s="20">
        <v>2015</v>
      </c>
      <c r="O1" s="20">
        <v>2015</v>
      </c>
      <c r="Q1" s="20">
        <v>2016</v>
      </c>
      <c r="R1" s="20">
        <v>2016</v>
      </c>
      <c r="S1" s="20">
        <v>2016</v>
      </c>
      <c r="T1" s="20">
        <v>2016</v>
      </c>
      <c r="U1" s="20">
        <v>2016</v>
      </c>
      <c r="V1" s="20">
        <v>2016</v>
      </c>
      <c r="W1" s="20">
        <v>2016</v>
      </c>
    </row>
    <row r="2" spans="1:23" x14ac:dyDescent="0.2">
      <c r="A2" s="16"/>
      <c r="B2" s="16"/>
      <c r="D2" s="8" t="s">
        <v>16</v>
      </c>
      <c r="E2" s="8" t="s">
        <v>23</v>
      </c>
      <c r="F2" s="8" t="s">
        <v>30</v>
      </c>
      <c r="G2" s="8" t="s">
        <v>37</v>
      </c>
      <c r="I2" s="16"/>
      <c r="J2" s="16"/>
      <c r="L2" s="8" t="s">
        <v>16</v>
      </c>
      <c r="M2" s="8" t="s">
        <v>23</v>
      </c>
      <c r="N2" s="8" t="s">
        <v>30</v>
      </c>
      <c r="O2" s="8" t="s">
        <v>37</v>
      </c>
      <c r="Q2" s="16"/>
      <c r="R2" s="16"/>
      <c r="T2" s="8" t="s">
        <v>16</v>
      </c>
      <c r="U2" s="8" t="s">
        <v>23</v>
      </c>
      <c r="V2" s="8" t="s">
        <v>30</v>
      </c>
      <c r="W2" s="8" t="s">
        <v>37</v>
      </c>
    </row>
    <row r="3" spans="1:23" x14ac:dyDescent="0.2">
      <c r="A3">
        <v>1</v>
      </c>
      <c r="B3" s="16" t="s">
        <v>9</v>
      </c>
      <c r="C3" s="22" t="s">
        <v>89</v>
      </c>
      <c r="D3" s="8">
        <f>SUMIFS(WorkCopy!$H:$H,WorkCopy!$C:$C,"2014",WorkCopy!$E:$E,$D$2,WorkCopy!$D:$D,C3)</f>
        <v>37161</v>
      </c>
      <c r="E3" s="8">
        <f>SUMIFS(WorkCopy!$H:$H,WorkCopy!$C:$C,"2014",WorkCopy!$E:$E,$E$2,WorkCopy!$D:$D,C3)</f>
        <v>354333</v>
      </c>
      <c r="F3" s="8">
        <f>SUMIFS(WorkCopy!$H:$H,WorkCopy!$C:$C,"2014",WorkCopy!$E:$E,$F$2,WorkCopy!$D:$D,C3)</f>
        <v>57979</v>
      </c>
      <c r="G3" s="8">
        <f>SUMIFS(WorkCopy!$H:$H,WorkCopy!$C:$C,"2014",WorkCopy!$E:$E,$G$2,WorkCopy!$D:$D,C3)</f>
        <v>52751</v>
      </c>
      <c r="I3">
        <v>1</v>
      </c>
      <c r="J3" s="16" t="s">
        <v>9</v>
      </c>
      <c r="K3" s="22" t="s">
        <v>89</v>
      </c>
      <c r="L3" s="8">
        <f>SUMIFS(WorkCopy!$H:$H,WorkCopy!$C:$C,"2015",WorkCopy!$E:$E,$L$2,WorkCopy!$D:$D,K3)</f>
        <v>58185</v>
      </c>
      <c r="M3" s="8">
        <f>SUMIFS(WorkCopy!$H:$H,WorkCopy!$C:$C,"2015",WorkCopy!$E:$E,$M$2,WorkCopy!$D:$D,K3)</f>
        <v>523132</v>
      </c>
      <c r="N3" s="8">
        <f>SUMIFS(WorkCopy!$H:$H,WorkCopy!$C:$C,"2015",WorkCopy!$E:$E,$N$2,WorkCopy!$D:$D,K3)</f>
        <v>86199</v>
      </c>
      <c r="O3" s="8">
        <f>SUMIFS(WorkCopy!$H:$H,WorkCopy!$C:$C,"2015",WorkCopy!$E:$E,$O$2,WorkCopy!$D:$D,K3)</f>
        <v>82263</v>
      </c>
      <c r="Q3">
        <v>1</v>
      </c>
      <c r="R3" s="16" t="s">
        <v>9</v>
      </c>
      <c r="S3" s="22" t="s">
        <v>89</v>
      </c>
      <c r="T3" s="8">
        <f>SUMIFS(WorkCopy!$H:$H,WorkCopy!$C:$C,"2016",WorkCopy!$E:$E,$T$2,WorkCopy!$D:$D,S3)</f>
        <v>77866</v>
      </c>
      <c r="U3" s="8">
        <f>SUMIFS(WorkCopy!$H:$H,WorkCopy!$C:$C,"2016",WorkCopy!$E:$E,$U$2,WorkCopy!$D:$D,S3)</f>
        <v>679384</v>
      </c>
      <c r="V3" s="8">
        <f>SUMIFS(WorkCopy!$H:$H,WorkCopy!$C:$C,"2016",WorkCopy!$E:$E,$V$2,WorkCopy!$D:$D,S3)</f>
        <v>118311</v>
      </c>
      <c r="W3" s="8">
        <f>SUMIFS(WorkCopy!$H:$H,WorkCopy!$C:$C,"2016",WorkCopy!$E:$E,$W$2,WorkCopy!$D:$D,S3)</f>
        <v>109546</v>
      </c>
    </row>
    <row r="4" spans="1:23" x14ac:dyDescent="0.2">
      <c r="A4">
        <v>2</v>
      </c>
      <c r="B4" s="16" t="s">
        <v>9</v>
      </c>
      <c r="C4" s="22" t="s">
        <v>90</v>
      </c>
      <c r="D4" s="8">
        <f>SUMIFS(WorkCopy!$H:$H,WorkCopy!$C:$C,"2014",WorkCopy!$E:$E,$D$2,WorkCopy!$D:$D,C4)</f>
        <v>44810</v>
      </c>
      <c r="E4" s="8">
        <f>SUMIFS(WorkCopy!$H:$H,WorkCopy!$C:$C,"2014",WorkCopy!$E:$E,$E$2,WorkCopy!$D:$D,C4)</f>
        <v>424982</v>
      </c>
      <c r="F4" s="8">
        <f>SUMIFS(WorkCopy!$H:$H,WorkCopy!$C:$C,"2014",WorkCopy!$E:$E,$F$2,WorkCopy!$D:$D,C4)</f>
        <v>71786</v>
      </c>
      <c r="G4" s="8">
        <f>SUMIFS(WorkCopy!$H:$H,WorkCopy!$C:$C,"2014",WorkCopy!$E:$E,$G$2,WorkCopy!$D:$D,C4)</f>
        <v>68478</v>
      </c>
      <c r="I4">
        <v>2</v>
      </c>
      <c r="J4" s="16" t="s">
        <v>9</v>
      </c>
      <c r="K4" s="22" t="s">
        <v>90</v>
      </c>
      <c r="L4" s="8">
        <f>SUMIFS(WorkCopy!$H:$H,WorkCopy!$C:$C,"2015",WorkCopy!$E:$E,$L$2,WorkCopy!$D:$D,K4)</f>
        <v>63239</v>
      </c>
      <c r="M4" s="8">
        <f>SUMIFS(WorkCopy!$H:$H,WorkCopy!$C:$C,"2015",WorkCopy!$E:$E,$M$2,WorkCopy!$D:$D,K4)</f>
        <v>589605</v>
      </c>
      <c r="N4" s="8">
        <f>SUMIFS(WorkCopy!$H:$H,WorkCopy!$C:$C,"2015",WorkCopy!$E:$E,$N$2,WorkCopy!$D:$D,K4)</f>
        <v>103158</v>
      </c>
      <c r="O4" s="8">
        <f>SUMIFS(WorkCopy!$H:$H,WorkCopy!$C:$C,"2015",WorkCopy!$E:$E,$O$2,WorkCopy!$D:$D,K4)</f>
        <v>95919</v>
      </c>
      <c r="Q4">
        <v>2</v>
      </c>
      <c r="R4" s="16" t="s">
        <v>9</v>
      </c>
      <c r="S4" s="22" t="s">
        <v>90</v>
      </c>
      <c r="T4" s="8">
        <f>SUMIFS(WorkCopy!$H:$H,WorkCopy!$C:$C,"2016",WorkCopy!$E:$E,$T$2,WorkCopy!$D:$D,S4)</f>
        <v>75226</v>
      </c>
      <c r="U4" s="8">
        <f>SUMIFS(WorkCopy!$H:$H,WorkCopy!$C:$C,"2016",WorkCopy!$E:$E,$U$2,WorkCopy!$D:$D,S4)</f>
        <v>706292</v>
      </c>
      <c r="V4" s="8">
        <f>SUMIFS(WorkCopy!$H:$H,WorkCopy!$C:$C,"2016",WorkCopy!$E:$E,$V$2,WorkCopy!$D:$D,S4)</f>
        <v>120745</v>
      </c>
      <c r="W4" s="8">
        <f>SUMIFS(WorkCopy!$H:$H,WorkCopy!$C:$C,"2016",WorkCopy!$E:$E,$W$2,WorkCopy!$D:$D,S4)</f>
        <v>112365</v>
      </c>
    </row>
    <row r="5" spans="1:23" x14ac:dyDescent="0.2">
      <c r="A5">
        <v>3</v>
      </c>
      <c r="B5" s="16" t="s">
        <v>9</v>
      </c>
      <c r="C5" s="22" t="s">
        <v>91</v>
      </c>
      <c r="D5" s="8">
        <f>SUMIFS(WorkCopy!$H:$H,WorkCopy!$C:$C,"2014",WorkCopy!$E:$E,$D$2,WorkCopy!$D:$D,C5)</f>
        <v>42698</v>
      </c>
      <c r="E5" s="8">
        <f>SUMIFS(WorkCopy!$H:$H,WorkCopy!$C:$C,"2014",WorkCopy!$E:$E,$E$2,WorkCopy!$D:$D,C5)</f>
        <v>397289</v>
      </c>
      <c r="F5" s="8">
        <f>SUMIFS(WorkCopy!$H:$H,WorkCopy!$C:$C,"2014",WorkCopy!$E:$E,$F$2,WorkCopy!$D:$D,C5)</f>
        <v>66886</v>
      </c>
      <c r="G5" s="8">
        <f>SUMIFS(WorkCopy!$H:$H,WorkCopy!$C:$C,"2014",WorkCopy!$E:$E,$G$2,WorkCopy!$D:$D,C5)</f>
        <v>63503</v>
      </c>
      <c r="I5">
        <v>3</v>
      </c>
      <c r="J5" s="16" t="s">
        <v>9</v>
      </c>
      <c r="K5" s="22" t="s">
        <v>91</v>
      </c>
      <c r="L5" s="8">
        <f>SUMIFS(WorkCopy!$H:$H,WorkCopy!$C:$C,"2015",WorkCopy!$E:$E,$L$2,WorkCopy!$D:$D,K5)</f>
        <v>67411</v>
      </c>
      <c r="M5" s="8">
        <f>SUMIFS(WorkCopy!$H:$H,WorkCopy!$C:$C,"2015",WorkCopy!$E:$E,$M$2,WorkCopy!$D:$D,K5)</f>
        <v>622824</v>
      </c>
      <c r="N5" s="8">
        <f>SUMIFS(WorkCopy!$H:$H,WorkCopy!$C:$C,"2015",WorkCopy!$E:$E,$N$2,WorkCopy!$D:$D,K5)</f>
        <v>106082</v>
      </c>
      <c r="O5" s="8">
        <f>SUMIFS(WorkCopy!$H:$H,WorkCopy!$C:$C,"2015",WorkCopy!$E:$E,$O$2,WorkCopy!$D:$D,K5)</f>
        <v>100739</v>
      </c>
      <c r="Q5">
        <v>3</v>
      </c>
      <c r="R5" s="16" t="s">
        <v>9</v>
      </c>
      <c r="S5" s="22" t="s">
        <v>91</v>
      </c>
      <c r="T5" s="8">
        <f>SUMIFS(WorkCopy!$H:$H,WorkCopy!$C:$C,"2016",WorkCopy!$E:$E,$T$2,WorkCopy!$D:$D,S5)</f>
        <v>85204</v>
      </c>
      <c r="U5" s="8">
        <f>SUMIFS(WorkCopy!$H:$H,WorkCopy!$C:$C,"2016",WorkCopy!$E:$E,$U$2,WorkCopy!$D:$D,S5)</f>
        <v>774047</v>
      </c>
      <c r="V5" s="8">
        <f>SUMIFS(WorkCopy!$H:$H,WorkCopy!$C:$C,"2016",WorkCopy!$E:$E,$V$2,WorkCopy!$D:$D,S5)</f>
        <v>129272</v>
      </c>
      <c r="W5" s="8">
        <f>SUMIFS(WorkCopy!$H:$H,WorkCopy!$C:$C,"2016",WorkCopy!$E:$E,$W$2,WorkCopy!$D:$D,S5)</f>
        <v>123731</v>
      </c>
    </row>
    <row r="6" spans="1:23" x14ac:dyDescent="0.2">
      <c r="A6">
        <v>4</v>
      </c>
      <c r="B6" s="16" t="s">
        <v>9</v>
      </c>
      <c r="C6" s="22" t="s">
        <v>92</v>
      </c>
      <c r="D6" s="8">
        <f>SUMIFS(WorkCopy!$H:$H,WorkCopy!$C:$C,"2014",WorkCopy!$E:$E,$D$2,WorkCopy!$D:$D,C6)</f>
        <v>45042.000000000007</v>
      </c>
      <c r="E6" s="8">
        <f>SUMIFS(WorkCopy!$H:$H,WorkCopy!$C:$C,"2014",WorkCopy!$E:$E,$E$2,WorkCopy!$D:$D,C6)</f>
        <v>417526.4</v>
      </c>
      <c r="F6" s="8">
        <f>SUMIFS(WorkCopy!$H:$H,WorkCopy!$C:$C,"2014",WorkCopy!$E:$E,$F$2,WorkCopy!$D:$D,C6)</f>
        <v>70913.400000000023</v>
      </c>
      <c r="G6" s="8">
        <f>SUMIFS(WorkCopy!$H:$H,WorkCopy!$C:$C,"2014",WorkCopy!$E:$E,$G$2,WorkCopy!$D:$D,C6)</f>
        <v>66236.599999999991</v>
      </c>
      <c r="I6">
        <v>4</v>
      </c>
      <c r="J6" s="16" t="s">
        <v>9</v>
      </c>
      <c r="K6" s="22" t="s">
        <v>92</v>
      </c>
      <c r="L6" s="8">
        <f>SUMIFS(WorkCopy!$H:$H,WorkCopy!$C:$C,"2015",WorkCopy!$E:$E,$L$2,WorkCopy!$D:$D,K6)</f>
        <v>64017.599999999991</v>
      </c>
      <c r="M6" s="8">
        <f>SUMIFS(WorkCopy!$H:$H,WorkCopy!$C:$C,"2015",WorkCopy!$E:$E,$M$2,WorkCopy!$D:$D,K6)</f>
        <v>574609.39999999991</v>
      </c>
      <c r="N6" s="8">
        <f>SUMIFS(WorkCopy!$H:$H,WorkCopy!$C:$C,"2015",WorkCopy!$E:$E,$N$2,WorkCopy!$D:$D,K6)</f>
        <v>96144.199999999968</v>
      </c>
      <c r="O6" s="8">
        <f>SUMIFS(WorkCopy!$H:$H,WorkCopy!$C:$C,"2015",WorkCopy!$E:$E,$O$2,WorkCopy!$D:$D,K6)</f>
        <v>92473.100000000049</v>
      </c>
      <c r="Q6">
        <v>4</v>
      </c>
      <c r="R6" s="16" t="s">
        <v>9</v>
      </c>
      <c r="S6" s="22" t="s">
        <v>92</v>
      </c>
      <c r="T6" s="8">
        <f>SUMIFS(WorkCopy!$H:$H,WorkCopy!$C:$C,"2016",WorkCopy!$E:$E,$T$2,WorkCopy!$D:$D,S6)</f>
        <v>85174.199999999968</v>
      </c>
      <c r="U6" s="8">
        <f>SUMIFS(WorkCopy!$H:$H,WorkCopy!$C:$C,"2016",WorkCopy!$E:$E,$U$2,WorkCopy!$D:$D,S6)</f>
        <v>784085.49999999988</v>
      </c>
      <c r="V6" s="8">
        <f>SUMIFS(WorkCopy!$H:$H,WorkCopy!$C:$C,"2016",WorkCopy!$E:$E,$V$2,WorkCopy!$D:$D,S6)</f>
        <v>129920.6</v>
      </c>
      <c r="W6" s="8">
        <f>SUMIFS(WorkCopy!$H:$H,WorkCopy!$C:$C,"2016",WorkCopy!$E:$E,$W$2,WorkCopy!$D:$D,S6)</f>
        <v>125074.3</v>
      </c>
    </row>
    <row r="7" spans="1:23" x14ac:dyDescent="0.2">
      <c r="A7">
        <v>5</v>
      </c>
      <c r="B7" s="16" t="s">
        <v>9</v>
      </c>
      <c r="C7" s="22" t="s">
        <v>93</v>
      </c>
      <c r="D7" s="8">
        <f>SUMIFS(WorkCopy!$H:$H,WorkCopy!$C:$C,"2014",WorkCopy!$E:$E,$D$2,WorkCopy!$D:$D,C7)</f>
        <v>49333.800000000017</v>
      </c>
      <c r="E7" s="8">
        <f>SUMIFS(WorkCopy!$H:$H,WorkCopy!$C:$C,"2014",WorkCopy!$E:$E,$E$2,WorkCopy!$D:$D,C7)</f>
        <v>470482.10000000003</v>
      </c>
      <c r="F7" s="8">
        <f>SUMIFS(WorkCopy!$H:$H,WorkCopy!$C:$C,"2014",WorkCopy!$E:$E,$F$2,WorkCopy!$D:$D,C7)</f>
        <v>76003.900000000038</v>
      </c>
      <c r="G7" s="8">
        <f>SUMIFS(WorkCopy!$H:$H,WorkCopy!$C:$C,"2014",WorkCopy!$E:$E,$G$2,WorkCopy!$D:$D,C7)</f>
        <v>72068.300000000032</v>
      </c>
      <c r="I7">
        <v>5</v>
      </c>
      <c r="J7" s="16" t="s">
        <v>9</v>
      </c>
      <c r="K7" s="22" t="s">
        <v>93</v>
      </c>
      <c r="L7" s="8">
        <f>SUMIFS(WorkCopy!$H:$H,WorkCopy!$C:$C,"2015",WorkCopy!$E:$E,$L$2,WorkCopy!$D:$D,K7)</f>
        <v>67418.799999999988</v>
      </c>
      <c r="M7" s="8">
        <f>SUMIFS(WorkCopy!$H:$H,WorkCopy!$C:$C,"2015",WorkCopy!$E:$E,$M$2,WorkCopy!$D:$D,K7)</f>
        <v>623708.69999999984</v>
      </c>
      <c r="N7" s="8">
        <f>SUMIFS(WorkCopy!$H:$H,WorkCopy!$C:$C,"2015",WorkCopy!$E:$E,$N$2,WorkCopy!$D:$D,K7)</f>
        <v>101548.69999999997</v>
      </c>
      <c r="O7" s="8">
        <f>SUMIFS(WorkCopy!$H:$H,WorkCopy!$C:$C,"2015",WorkCopy!$E:$E,$O$2,WorkCopy!$D:$D,K7)</f>
        <v>99961.099999999991</v>
      </c>
      <c r="Q7">
        <v>5</v>
      </c>
      <c r="R7" s="16" t="s">
        <v>9</v>
      </c>
      <c r="S7" s="22" t="s">
        <v>93</v>
      </c>
      <c r="T7" s="8">
        <f>SUMIFS(WorkCopy!$H:$H,WorkCopy!$C:$C,"2016",WorkCopy!$E:$E,$T$2,WorkCopy!$D:$D,S7)</f>
        <v>92501.900000000023</v>
      </c>
      <c r="U7" s="8">
        <f>SUMIFS(WorkCopy!$H:$H,WorkCopy!$C:$C,"2016",WorkCopy!$E:$E,$U$2,WorkCopy!$D:$D,S7)</f>
        <v>841164.19999999984</v>
      </c>
      <c r="V7" s="8">
        <f>SUMIFS(WorkCopy!$H:$H,WorkCopy!$C:$C,"2016",WorkCopy!$E:$E,$V$2,WorkCopy!$D:$D,S7)</f>
        <v>144386.39999999994</v>
      </c>
      <c r="W7" s="8">
        <f>SUMIFS(WorkCopy!$H:$H,WorkCopy!$C:$C,"2016",WorkCopy!$E:$E,$W$2,WorkCopy!$D:$D,S7)</f>
        <v>137052.99999999997</v>
      </c>
    </row>
    <row r="8" spans="1:23" x14ac:dyDescent="0.2">
      <c r="A8">
        <v>6</v>
      </c>
      <c r="B8" s="16" t="s">
        <v>9</v>
      </c>
      <c r="C8" s="22" t="s">
        <v>94</v>
      </c>
      <c r="D8" s="8">
        <f>SUMIFS(WorkCopy!$H:$H,WorkCopy!$C:$C,"2014",WorkCopy!$E:$E,$D$2,WorkCopy!$D:$D,C8)</f>
        <v>54919</v>
      </c>
      <c r="E8" s="8">
        <f>SUMIFS(WorkCopy!$H:$H,WorkCopy!$C:$C,"2014",WorkCopy!$E:$E,$E$2,WorkCopy!$D:$D,C8)</f>
        <v>501512</v>
      </c>
      <c r="F8" s="8">
        <f>SUMIFS(WorkCopy!$H:$H,WorkCopy!$C:$C,"2014",WorkCopy!$E:$E,$F$2,WorkCopy!$D:$D,C8)</f>
        <v>84555</v>
      </c>
      <c r="G8" s="8">
        <f>SUMIFS(WorkCopy!$H:$H,WorkCopy!$C:$C,"2014",WorkCopy!$E:$E,$G$2,WorkCopy!$D:$D,C8)</f>
        <v>77195</v>
      </c>
      <c r="I8">
        <v>6</v>
      </c>
      <c r="J8" s="16" t="s">
        <v>9</v>
      </c>
      <c r="K8" s="22" t="s">
        <v>94</v>
      </c>
      <c r="L8" s="8">
        <f>SUMIFS(WorkCopy!$H:$H,WorkCopy!$C:$C,"2015",WorkCopy!$E:$E,$L$2,WorkCopy!$D:$D,K8)</f>
        <v>72064</v>
      </c>
      <c r="M8" s="8">
        <f>SUMIFS(WorkCopy!$H:$H,WorkCopy!$C:$C,"2015",WorkCopy!$E:$E,$M$2,WorkCopy!$D:$D,K8)</f>
        <v>674741</v>
      </c>
      <c r="N8" s="8">
        <f>SUMIFS(WorkCopy!$H:$H,WorkCopy!$C:$C,"2015",WorkCopy!$E:$E,$N$2,WorkCopy!$D:$D,K8)</f>
        <v>112606</v>
      </c>
      <c r="O8" s="8">
        <f>SUMIFS(WorkCopy!$H:$H,WorkCopy!$C:$C,"2015",WorkCopy!$E:$E,$O$2,WorkCopy!$D:$D,K8)</f>
        <v>105471</v>
      </c>
      <c r="Q8">
        <v>6</v>
      </c>
      <c r="R8" s="16" t="s">
        <v>9</v>
      </c>
      <c r="S8" s="22" t="s">
        <v>94</v>
      </c>
      <c r="T8" s="8">
        <f>SUMIFS(WorkCopy!$H:$H,WorkCopy!$C:$C,"2016",WorkCopy!$E:$E,$T$2,WorkCopy!$D:$D,S8)</f>
        <v>88470</v>
      </c>
      <c r="U8" s="8">
        <f>SUMIFS(WorkCopy!$H:$H,WorkCopy!$C:$C,"2016",WorkCopy!$E:$E,$U$2,WorkCopy!$D:$D,S8)</f>
        <v>803554</v>
      </c>
      <c r="V8" s="8">
        <f>SUMIFS(WorkCopy!$H:$H,WorkCopy!$C:$C,"2016",WorkCopy!$E:$E,$V$2,WorkCopy!$D:$D,S8)</f>
        <v>139773</v>
      </c>
      <c r="W8" s="8">
        <f>SUMIFS(WorkCopy!$H:$H,WorkCopy!$C:$C,"2016",WorkCopy!$E:$E,$W$2,WorkCopy!$D:$D,S8)</f>
        <v>133322</v>
      </c>
    </row>
    <row r="9" spans="1:23" x14ac:dyDescent="0.2">
      <c r="A9">
        <v>7</v>
      </c>
      <c r="B9" s="16" t="s">
        <v>9</v>
      </c>
      <c r="C9" s="22" t="s">
        <v>95</v>
      </c>
      <c r="D9" s="8">
        <f>SUMIFS(WorkCopy!$H:$H,WorkCopy!$C:$C,"2014",WorkCopy!$E:$E,$D$2,WorkCopy!$D:$D,C9)</f>
        <v>52583.000000000022</v>
      </c>
      <c r="E9" s="8">
        <f>SUMIFS(WorkCopy!$H:$H,WorkCopy!$C:$C,"2014",WorkCopy!$E:$E,$E$2,WorkCopy!$D:$D,C9)</f>
        <v>485493.8000000001</v>
      </c>
      <c r="F9" s="8">
        <f>SUMIFS(WorkCopy!$H:$H,WorkCopy!$C:$C,"2014",WorkCopy!$E:$E,$F$2,WorkCopy!$D:$D,C9)</f>
        <v>80745</v>
      </c>
      <c r="G9" s="8">
        <f>SUMIFS(WorkCopy!$H:$H,WorkCopy!$C:$C,"2014",WorkCopy!$E:$E,$G$2,WorkCopy!$D:$D,C9)</f>
        <v>75235</v>
      </c>
      <c r="I9">
        <v>7</v>
      </c>
      <c r="J9" s="16" t="s">
        <v>9</v>
      </c>
      <c r="K9" s="22" t="s">
        <v>95</v>
      </c>
      <c r="L9" s="8">
        <f>SUMIFS(WorkCopy!$H:$H,WorkCopy!$C:$C,"2015",WorkCopy!$E:$E,$L$2,WorkCopy!$D:$D,K9)</f>
        <v>75499.39999999998</v>
      </c>
      <c r="M9" s="8">
        <f>SUMIFS(WorkCopy!$H:$H,WorkCopy!$C:$C,"2015",WorkCopy!$E:$E,$M$2,WorkCopy!$D:$D,K9)</f>
        <v>694959.6</v>
      </c>
      <c r="N9" s="8">
        <f>SUMIFS(WorkCopy!$H:$H,WorkCopy!$C:$C,"2015",WorkCopy!$E:$E,$N$2,WorkCopy!$D:$D,K9)</f>
        <v>116239.8</v>
      </c>
      <c r="O9" s="8">
        <f>SUMIFS(WorkCopy!$H:$H,WorkCopy!$C:$C,"2015",WorkCopy!$E:$E,$O$2,WorkCopy!$D:$D,K9)</f>
        <v>108681.99999999999</v>
      </c>
      <c r="Q9">
        <v>7</v>
      </c>
      <c r="R9" s="16" t="s">
        <v>9</v>
      </c>
      <c r="S9" s="22" t="s">
        <v>95</v>
      </c>
      <c r="T9" s="8">
        <f>SUMIFS(WorkCopy!$H:$H,WorkCopy!$C:$C,"2016",WorkCopy!$E:$E,$T$2,WorkCopy!$D:$D,S9)</f>
        <v>86596.000000000015</v>
      </c>
      <c r="U9" s="8">
        <f>SUMIFS(WorkCopy!$H:$H,WorkCopy!$C:$C,"2016",WorkCopy!$E:$E,$U$2,WorkCopy!$D:$D,S9)</f>
        <v>853488.20000000007</v>
      </c>
      <c r="V9" s="8">
        <f>SUMIFS(WorkCopy!$H:$H,WorkCopy!$C:$C,"2016",WorkCopy!$E:$E,$V$2,WorkCopy!$D:$D,S9)</f>
        <v>134617.00000000003</v>
      </c>
      <c r="W9" s="8">
        <f>SUMIFS(WorkCopy!$H:$H,WorkCopy!$C:$C,"2016",WorkCopy!$E:$E,$W$2,WorkCopy!$D:$D,S9)</f>
        <v>131238.19999999998</v>
      </c>
    </row>
    <row r="10" spans="1:23" x14ac:dyDescent="0.2">
      <c r="A10">
        <v>8</v>
      </c>
      <c r="B10" s="16" t="s">
        <v>9</v>
      </c>
      <c r="C10" s="22" t="s">
        <v>96</v>
      </c>
      <c r="D10" s="8">
        <f>SUMIFS(WorkCopy!$H:$H,WorkCopy!$C:$C,"2014",WorkCopy!$E:$E,$D$2,WorkCopy!$D:$D,C10)</f>
        <v>57028.999999999985</v>
      </c>
      <c r="E10" s="8">
        <f>SUMIFS(WorkCopy!$H:$H,WorkCopy!$C:$C,"2014",WorkCopy!$E:$E,$E$2,WorkCopy!$D:$D,C10)</f>
        <v>525549.99999999988</v>
      </c>
      <c r="F10" s="8">
        <f>SUMIFS(WorkCopy!$H:$H,WorkCopy!$C:$C,"2014",WorkCopy!$E:$E,$F$2,WorkCopy!$D:$D,C10)</f>
        <v>85126.300000000017</v>
      </c>
      <c r="G10" s="8">
        <f>SUMIFS(WorkCopy!$H:$H,WorkCopy!$C:$C,"2014",WorkCopy!$E:$E,$G$2,WorkCopy!$D:$D,C10)</f>
        <v>81142.699999999983</v>
      </c>
      <c r="I10">
        <v>8</v>
      </c>
      <c r="J10" s="16" t="s">
        <v>9</v>
      </c>
      <c r="K10" s="22" t="s">
        <v>96</v>
      </c>
      <c r="L10" s="8">
        <f>SUMIFS(WorkCopy!$H:$H,WorkCopy!$C:$C,"2015",WorkCopy!$E:$E,$L$2,WorkCopy!$D:$D,K10)</f>
        <v>76428.900000000009</v>
      </c>
      <c r="M10" s="8">
        <f>SUMIFS(WorkCopy!$H:$H,WorkCopy!$C:$C,"2015",WorkCopy!$E:$E,$M$2,WorkCopy!$D:$D,K10)</f>
        <v>696468.49999999988</v>
      </c>
      <c r="N10" s="8">
        <f>SUMIFS(WorkCopy!$H:$H,WorkCopy!$C:$C,"2015",WorkCopy!$E:$E,$N$2,WorkCopy!$D:$D,K10)</f>
        <v>119727.9</v>
      </c>
      <c r="O10" s="8">
        <f>SUMIFS(WorkCopy!$H:$H,WorkCopy!$C:$C,"2015",WorkCopy!$E:$E,$O$2,WorkCopy!$D:$D,K10)</f>
        <v>115008.90000000002</v>
      </c>
      <c r="Q10">
        <v>8</v>
      </c>
      <c r="R10" s="16" t="s">
        <v>9</v>
      </c>
      <c r="S10" s="22" t="s">
        <v>96</v>
      </c>
      <c r="T10" s="8">
        <f>SUMIFS(WorkCopy!$H:$H,WorkCopy!$C:$C,"2016",WorkCopy!$E:$E,$T$2,WorkCopy!$D:$D,S10)</f>
        <v>93611</v>
      </c>
      <c r="U10" s="8">
        <f>SUMIFS(WorkCopy!$H:$H,WorkCopy!$C:$C,"2016",WorkCopy!$E:$E,$U$2,WorkCopy!$D:$D,S10)</f>
        <v>851847.6</v>
      </c>
      <c r="V10" s="8">
        <f>SUMIFS(WorkCopy!$H:$H,WorkCopy!$C:$C,"2016",WorkCopy!$E:$E,$V$2,WorkCopy!$D:$D,S10)</f>
        <v>148137.90000000008</v>
      </c>
      <c r="W10" s="8">
        <f>SUMIFS(WorkCopy!$H:$H,WorkCopy!$C:$C,"2016",WorkCopy!$E:$E,$W$2,WorkCopy!$D:$D,S10)</f>
        <v>141701.19999999998</v>
      </c>
    </row>
    <row r="11" spans="1:23" x14ac:dyDescent="0.2">
      <c r="A11">
        <v>9</v>
      </c>
      <c r="B11" s="16" t="s">
        <v>9</v>
      </c>
      <c r="C11" s="22" t="s">
        <v>97</v>
      </c>
      <c r="D11" s="8">
        <f>SUMIFS(WorkCopy!$H:$H,WorkCopy!$C:$C,"2014",WorkCopy!$E:$E,$D$2,WorkCopy!$D:$D,C11)</f>
        <v>65761.999999999985</v>
      </c>
      <c r="E11" s="8">
        <f>SUMIFS(WorkCopy!$H:$H,WorkCopy!$C:$C,"2014",WorkCopy!$E:$E,$E$2,WorkCopy!$D:$D,C11)</f>
        <v>605604.6</v>
      </c>
      <c r="F11" s="8">
        <f>SUMIFS(WorkCopy!$H:$H,WorkCopy!$C:$C,"2014",WorkCopy!$E:$E,$F$2,WorkCopy!$D:$D,C11)</f>
        <v>101995.30000000002</v>
      </c>
      <c r="G11" s="8">
        <f>SUMIFS(WorkCopy!$H:$H,WorkCopy!$C:$C,"2014",WorkCopy!$E:$E,$G$2,WorkCopy!$D:$D,C11)</f>
        <v>98027.8</v>
      </c>
      <c r="I11">
        <v>9</v>
      </c>
      <c r="J11" s="16" t="s">
        <v>9</v>
      </c>
      <c r="K11" s="22" t="s">
        <v>97</v>
      </c>
      <c r="L11" s="8">
        <f>SUMIFS(WorkCopy!$H:$H,WorkCopy!$C:$C,"2015",WorkCopy!$E:$E,$L$2,WorkCopy!$D:$D,K11)</f>
        <v>79870.699999999983</v>
      </c>
      <c r="M11" s="8">
        <f>SUMIFS(WorkCopy!$H:$H,WorkCopy!$C:$C,"2015",WorkCopy!$E:$E,$M$2,WorkCopy!$D:$D,K11)</f>
        <v>741685.79999999993</v>
      </c>
      <c r="N11" s="8">
        <f>SUMIFS(WorkCopy!$H:$H,WorkCopy!$C:$C,"2015",WorkCopy!$E:$E,$N$2,WorkCopy!$D:$D,K11)</f>
        <v>123214.60000000002</v>
      </c>
      <c r="O11" s="8">
        <f>SUMIFS(WorkCopy!$H:$H,WorkCopy!$C:$C,"2015",WorkCopy!$E:$E,$O$2,WorkCopy!$D:$D,K11)</f>
        <v>119232.89999999997</v>
      </c>
      <c r="Q11">
        <v>9</v>
      </c>
      <c r="R11" s="16" t="s">
        <v>9</v>
      </c>
      <c r="S11" s="22" t="s">
        <v>97</v>
      </c>
      <c r="T11" s="8">
        <f>SUMIFS(WorkCopy!$H:$H,WorkCopy!$C:$C,"2016",WorkCopy!$E:$E,$T$2,WorkCopy!$D:$D,S11)</f>
        <v>93727.5</v>
      </c>
      <c r="U11" s="8">
        <f>SUMIFS(WorkCopy!$H:$H,WorkCopy!$C:$C,"2016",WorkCopy!$E:$E,$U$2,WorkCopy!$D:$D,S11)</f>
        <v>904930.29999999981</v>
      </c>
      <c r="V11" s="8">
        <f>SUMIFS(WorkCopy!$H:$H,WorkCopy!$C:$C,"2016",WorkCopy!$E:$E,$V$2,WorkCopy!$D:$D,S11)</f>
        <v>148398.19999999998</v>
      </c>
      <c r="W11" s="8">
        <f>SUMIFS(WorkCopy!$H:$H,WorkCopy!$C:$C,"2016",WorkCopy!$E:$E,$W$2,WorkCopy!$D:$D,S11)</f>
        <v>141163.20000000004</v>
      </c>
    </row>
    <row r="12" spans="1:23" x14ac:dyDescent="0.2">
      <c r="A12">
        <v>10</v>
      </c>
      <c r="B12" s="16" t="s">
        <v>9</v>
      </c>
      <c r="C12" s="22" t="s">
        <v>98</v>
      </c>
      <c r="D12" s="8">
        <f>SUMIFS(WorkCopy!$H:$H,WorkCopy!$C:$C,"2014",WorkCopy!$E:$E,$D$2,WorkCopy!$D:$D,C12)</f>
        <v>59655</v>
      </c>
      <c r="E12" s="8">
        <f>SUMIFS(WorkCopy!$H:$H,WorkCopy!$C:$C,"2014",WorkCopy!$E:$E,$E$2,WorkCopy!$D:$D,C12)</f>
        <v>555532</v>
      </c>
      <c r="F12" s="8">
        <f>SUMIFS(WorkCopy!$H:$H,WorkCopy!$C:$C,"2014",WorkCopy!$E:$E,$F$2,WorkCopy!$D:$D,C12)</f>
        <v>96018</v>
      </c>
      <c r="G12" s="8">
        <f>SUMIFS(WorkCopy!$H:$H,WorkCopy!$C:$C,"2014",WorkCopy!$E:$E,$G$2,WorkCopy!$D:$D,C12)</f>
        <v>89296</v>
      </c>
      <c r="I12">
        <v>10</v>
      </c>
      <c r="J12" s="16" t="s">
        <v>9</v>
      </c>
      <c r="K12" s="22" t="s">
        <v>98</v>
      </c>
      <c r="L12" s="8">
        <f>SUMIFS(WorkCopy!$H:$H,WorkCopy!$C:$C,"2015",WorkCopy!$E:$E,$L$2,WorkCopy!$D:$D,K12)</f>
        <v>81610</v>
      </c>
      <c r="M12" s="8">
        <f>SUMIFS(WorkCopy!$H:$H,WorkCopy!$C:$C,"2015",WorkCopy!$E:$E,$M$2,WorkCopy!$D:$D,K12)</f>
        <v>753421</v>
      </c>
      <c r="N12" s="8">
        <f>SUMIFS(WorkCopy!$H:$H,WorkCopy!$C:$C,"2015",WorkCopy!$E:$E,$N$2,WorkCopy!$D:$D,K12)</f>
        <v>126777</v>
      </c>
      <c r="O12" s="8">
        <f>SUMIFS(WorkCopy!$H:$H,WorkCopy!$C:$C,"2015",WorkCopy!$E:$E,$O$2,WorkCopy!$D:$D,K12)</f>
        <v>121239</v>
      </c>
      <c r="Q12">
        <v>10</v>
      </c>
      <c r="R12" s="16" t="s">
        <v>9</v>
      </c>
      <c r="S12" s="22" t="s">
        <v>98</v>
      </c>
      <c r="T12" s="8">
        <f>SUMIFS(WorkCopy!$H:$H,WorkCopy!$C:$C,"2016",WorkCopy!$E:$E,$T$2,WorkCopy!$D:$D,S12)</f>
        <v>107422</v>
      </c>
      <c r="U12" s="8">
        <f>SUMIFS(WorkCopy!$H:$H,WorkCopy!$C:$C,"2016",WorkCopy!$E:$E,$U$2,WorkCopy!$D:$D,S12)</f>
        <v>1030923</v>
      </c>
      <c r="V12" s="8">
        <f>SUMIFS(WorkCopy!$H:$H,WorkCopy!$C:$C,"2016",WorkCopy!$E:$E,$V$2,WorkCopy!$D:$D,S12)</f>
        <v>163852</v>
      </c>
      <c r="W12" s="8">
        <f>SUMIFS(WorkCopy!$H:$H,WorkCopy!$C:$C,"2016",WorkCopy!$E:$E,$W$2,WorkCopy!$D:$D,S12)</f>
        <v>154925</v>
      </c>
    </row>
    <row r="13" spans="1:23" x14ac:dyDescent="0.2">
      <c r="A13">
        <v>11</v>
      </c>
      <c r="B13" s="16" t="s">
        <v>9</v>
      </c>
      <c r="C13" s="22" t="s">
        <v>99</v>
      </c>
      <c r="D13" s="8">
        <f>SUMIFS(WorkCopy!$H:$H,WorkCopy!$C:$C,"2014",WorkCopy!$E:$E,$D$2,WorkCopy!$D:$D,C13)</f>
        <v>65599.849999999991</v>
      </c>
      <c r="E13" s="8">
        <f>SUMIFS(WorkCopy!$H:$H,WorkCopy!$C:$C,"2014",WorkCopy!$E:$E,$E$2,WorkCopy!$D:$D,C13)</f>
        <v>588255.70000000019</v>
      </c>
      <c r="F13" s="8">
        <f>SUMIFS(WorkCopy!$H:$H,WorkCopy!$C:$C,"2014",WorkCopy!$E:$E,$F$2,WorkCopy!$D:$D,C13)</f>
        <v>101769.9</v>
      </c>
      <c r="G13" s="8">
        <f>SUMIFS(WorkCopy!$H:$H,WorkCopy!$C:$C,"2014",WorkCopy!$E:$E,$G$2,WorkCopy!$D:$D,C13)</f>
        <v>99992.400000000023</v>
      </c>
      <c r="I13">
        <v>11</v>
      </c>
      <c r="J13" s="16" t="s">
        <v>9</v>
      </c>
      <c r="K13" s="22" t="s">
        <v>99</v>
      </c>
      <c r="L13" s="8">
        <f>SUMIFS(WorkCopy!$H:$H,WorkCopy!$C:$C,"2015",WorkCopy!$E:$E,$L$2,WorkCopy!$D:$D,K13)</f>
        <v>81859.150000000009</v>
      </c>
      <c r="M13" s="8">
        <f>SUMIFS(WorkCopy!$H:$H,WorkCopy!$C:$C,"2015",WorkCopy!$E:$E,$M$2,WorkCopy!$D:$D,K13)</f>
        <v>764218.05000000028</v>
      </c>
      <c r="N13" s="8">
        <f>SUMIFS(WorkCopy!$H:$H,WorkCopy!$C:$C,"2015",WorkCopy!$E:$E,$N$2,WorkCopy!$D:$D,K13)</f>
        <v>128933.55</v>
      </c>
      <c r="O13" s="8">
        <f>SUMIFS(WorkCopy!$H:$H,WorkCopy!$C:$C,"2015",WorkCopy!$E:$E,$O$2,WorkCopy!$D:$D,K13)</f>
        <v>121313.10000000005</v>
      </c>
      <c r="Q13">
        <v>11</v>
      </c>
      <c r="R13" s="16" t="s">
        <v>9</v>
      </c>
      <c r="S13" s="22" t="s">
        <v>99</v>
      </c>
      <c r="T13" s="8">
        <f>SUMIFS(WorkCopy!$H:$H,WorkCopy!$C:$C,"2016",WorkCopy!$E:$E,$T$2,WorkCopy!$D:$D,S13)</f>
        <v>118542.84999999998</v>
      </c>
      <c r="U13" s="8">
        <f>SUMIFS(WorkCopy!$H:$H,WorkCopy!$C:$C,"2016",WorkCopy!$E:$E,$U$2,WorkCopy!$D:$D,S13)</f>
        <v>1036196.9</v>
      </c>
      <c r="V13" s="8">
        <f>SUMIFS(WorkCopy!$H:$H,WorkCopy!$C:$C,"2016",WorkCopy!$E:$E,$V$2,WorkCopy!$D:$D,S13)</f>
        <v>182059.30000000008</v>
      </c>
      <c r="W13" s="8">
        <f>SUMIFS(WorkCopy!$H:$H,WorkCopy!$C:$C,"2016",WorkCopy!$E:$E,$W$2,WorkCopy!$D:$D,S13)</f>
        <v>171407.04999999993</v>
      </c>
    </row>
    <row r="14" spans="1:23" x14ac:dyDescent="0.2">
      <c r="A14">
        <v>12</v>
      </c>
      <c r="B14" s="16" t="s">
        <v>9</v>
      </c>
      <c r="C14" s="22" t="s">
        <v>100</v>
      </c>
      <c r="D14" s="8">
        <f>SUMIFS(WorkCopy!$H:$H,WorkCopy!$C:$C,"2014",WorkCopy!$E:$E,$D$2,WorkCopy!$D:$D,C14)</f>
        <v>75599</v>
      </c>
      <c r="E14" s="8">
        <f>SUMIFS(WorkCopy!$H:$H,WorkCopy!$C:$C,"2014",WorkCopy!$E:$E,$E$2,WorkCopy!$D:$D,C14)</f>
        <v>701282.05000000016</v>
      </c>
      <c r="F14" s="8">
        <f>SUMIFS(WorkCopy!$H:$H,WorkCopy!$C:$C,"2014",WorkCopy!$E:$E,$F$2,WorkCopy!$D:$D,C14)</f>
        <v>118816.50000000003</v>
      </c>
      <c r="G14" s="8">
        <f>SUMIFS(WorkCopy!$H:$H,WorkCopy!$C:$C,"2014",WorkCopy!$E:$E,$G$2,WorkCopy!$D:$D,C14)</f>
        <v>112683.7</v>
      </c>
      <c r="I14">
        <v>12</v>
      </c>
      <c r="J14" s="16" t="s">
        <v>9</v>
      </c>
      <c r="K14" s="22" t="s">
        <v>100</v>
      </c>
      <c r="L14" s="8">
        <f>SUMIFS(WorkCopy!$H:$H,WorkCopy!$C:$C,"2015",WorkCopy!$E:$E,$L$2,WorkCopy!$D:$D,K14)</f>
        <v>80602.950000000041</v>
      </c>
      <c r="M14" s="8">
        <f>SUMIFS(WorkCopy!$H:$H,WorkCopy!$C:$C,"2015",WorkCopy!$E:$E,$M$2,WorkCopy!$D:$D,K14)</f>
        <v>761289.10000000009</v>
      </c>
      <c r="N14" s="8">
        <f>SUMIFS(WorkCopy!$H:$H,WorkCopy!$C:$C,"2015",WorkCopy!$E:$E,$N$2,WorkCopy!$D:$D,K14)</f>
        <v>124871.60000000002</v>
      </c>
      <c r="O14" s="8">
        <f>SUMIFS(WorkCopy!$H:$H,WorkCopy!$C:$C,"2015",WorkCopy!$E:$E,$O$2,WorkCopy!$D:$D,K14)</f>
        <v>120932.90000000001</v>
      </c>
      <c r="Q14">
        <v>12</v>
      </c>
      <c r="R14" s="16" t="s">
        <v>9</v>
      </c>
      <c r="S14" s="22" t="s">
        <v>100</v>
      </c>
      <c r="T14" s="8">
        <f>SUMIFS(WorkCopy!$H:$H,WorkCopy!$C:$C,"2016",WorkCopy!$E:$E,$T$2,WorkCopy!$D:$D,S14)</f>
        <v>117354.84999999999</v>
      </c>
      <c r="U14" s="8">
        <f>SUMIFS(WorkCopy!$H:$H,WorkCopy!$C:$C,"2016",WorkCopy!$E:$E,$U$2,WorkCopy!$D:$D,S14)</f>
        <v>1076885.3500000001</v>
      </c>
      <c r="V14" s="8">
        <f>SUMIFS(WorkCopy!$H:$H,WorkCopy!$C:$C,"2016",WorkCopy!$E:$E,$V$2,WorkCopy!$D:$D,S14)</f>
        <v>181374.40000000014</v>
      </c>
      <c r="W14" s="8">
        <f>SUMIFS(WorkCopy!$H:$H,WorkCopy!$C:$C,"2016",WorkCopy!$E:$E,$W$2,WorkCopy!$D:$D,S14)</f>
        <v>171996.94999999995</v>
      </c>
    </row>
    <row r="15" spans="1:23" x14ac:dyDescent="0.2">
      <c r="C15" s="16" t="s">
        <v>144</v>
      </c>
      <c r="D15" s="8">
        <f>SUM(D3:D14)</f>
        <v>650191.65</v>
      </c>
      <c r="E15" s="8">
        <f t="shared" ref="E15:G15" si="0">SUM(E3:E14)</f>
        <v>6027842.6500000004</v>
      </c>
      <c r="F15" s="8">
        <f t="shared" si="0"/>
        <v>1012594.3000000002</v>
      </c>
      <c r="G15" s="8">
        <f t="shared" si="0"/>
        <v>956609.5</v>
      </c>
      <c r="K15" s="16" t="s">
        <v>144</v>
      </c>
      <c r="L15" s="8">
        <f>SUM(L3:L14)</f>
        <v>868206.5</v>
      </c>
      <c r="M15" s="8">
        <f t="shared" ref="M15:O15" si="1">SUM(M3:M14)</f>
        <v>8020662.1499999985</v>
      </c>
      <c r="N15" s="8">
        <f t="shared" si="1"/>
        <v>1345502.35</v>
      </c>
      <c r="O15" s="8">
        <f t="shared" si="1"/>
        <v>1283235</v>
      </c>
      <c r="S15" s="16" t="s">
        <v>144</v>
      </c>
      <c r="T15" s="8">
        <f>SUM(T3:T14)</f>
        <v>1121696.3</v>
      </c>
      <c r="U15" s="8">
        <f t="shared" ref="U15:W15" si="2">SUM(U3:U14)</f>
        <v>10342798.049999999</v>
      </c>
      <c r="V15" s="8">
        <f t="shared" si="2"/>
        <v>1740846.8</v>
      </c>
      <c r="W15" s="8">
        <f t="shared" si="2"/>
        <v>1653522.8999999997</v>
      </c>
    </row>
    <row r="16" spans="1:23" x14ac:dyDescent="0.2">
      <c r="L16" s="8"/>
      <c r="M16" s="8"/>
      <c r="N16" s="8"/>
      <c r="O16" s="8"/>
      <c r="T16" s="8"/>
      <c r="U16" s="8"/>
      <c r="V16" s="8"/>
      <c r="W16" s="8"/>
    </row>
    <row r="17" spans="2:23" x14ac:dyDescent="0.2">
      <c r="B17" t="s">
        <v>145</v>
      </c>
      <c r="D17" s="17">
        <f>D4/D3-1</f>
        <v>0.20583407335647586</v>
      </c>
      <c r="E17" s="17">
        <f t="shared" ref="E17:G17" si="3">E4/E3-1</f>
        <v>0.19938588841569937</v>
      </c>
      <c r="F17" s="17">
        <f t="shared" si="3"/>
        <v>0.2381379464978699</v>
      </c>
      <c r="G17" s="17">
        <f t="shared" si="3"/>
        <v>0.29813652821747461</v>
      </c>
      <c r="J17" t="s">
        <v>145</v>
      </c>
      <c r="L17" s="17">
        <f>L4/L3-1</f>
        <v>8.6860874795909648E-2</v>
      </c>
      <c r="M17" s="17">
        <f t="shared" ref="M17:O17" si="4">M4/M3-1</f>
        <v>0.12706735584900186</v>
      </c>
      <c r="N17" s="17">
        <f t="shared" si="4"/>
        <v>0.19674242160581912</v>
      </c>
      <c r="O17" s="17">
        <f t="shared" si="4"/>
        <v>0.16600415739761498</v>
      </c>
      <c r="R17" t="s">
        <v>145</v>
      </c>
      <c r="T17" s="17">
        <f>T4/T3-1</f>
        <v>-3.3904399866437229E-2</v>
      </c>
      <c r="U17" s="17">
        <f t="shared" ref="U17:W17" si="5">U4/U3-1</f>
        <v>3.9606467034843273E-2</v>
      </c>
      <c r="V17" s="17">
        <f t="shared" si="5"/>
        <v>2.0572896856589917E-2</v>
      </c>
      <c r="W17" s="17">
        <f t="shared" si="5"/>
        <v>2.5733481824986804E-2</v>
      </c>
    </row>
    <row r="18" spans="2:23" x14ac:dyDescent="0.2">
      <c r="B18" t="s">
        <v>146</v>
      </c>
      <c r="D18" s="17">
        <f t="shared" ref="D18:G27" si="6">D5/D4-1</f>
        <v>-4.7132336532024088E-2</v>
      </c>
      <c r="E18" s="17">
        <f t="shared" si="6"/>
        <v>-6.5162759834534123E-2</v>
      </c>
      <c r="F18" s="17">
        <f t="shared" si="6"/>
        <v>-6.8258434792299316E-2</v>
      </c>
      <c r="G18" s="17">
        <f t="shared" si="6"/>
        <v>-7.2651070416776209E-2</v>
      </c>
      <c r="J18" t="s">
        <v>146</v>
      </c>
      <c r="L18" s="17">
        <f t="shared" ref="L18:O27" si="7">L5/L4-1</f>
        <v>6.5971947690507404E-2</v>
      </c>
      <c r="M18" s="17">
        <f t="shared" si="7"/>
        <v>5.6341109726002925E-2</v>
      </c>
      <c r="N18" s="17">
        <f t="shared" si="7"/>
        <v>2.8344869035847875E-2</v>
      </c>
      <c r="O18" s="17">
        <f t="shared" si="7"/>
        <v>5.0250732388786412E-2</v>
      </c>
      <c r="R18" t="s">
        <v>146</v>
      </c>
      <c r="T18" s="17">
        <f t="shared" ref="T18:W27" si="8">T5/T4-1</f>
        <v>0.1326403105309335</v>
      </c>
      <c r="U18" s="17">
        <f t="shared" si="8"/>
        <v>9.593057828773377E-2</v>
      </c>
      <c r="V18" s="17">
        <f t="shared" si="8"/>
        <v>7.0619901445194477E-2</v>
      </c>
      <c r="W18" s="17">
        <f t="shared" si="8"/>
        <v>0.10115249410403604</v>
      </c>
    </row>
    <row r="19" spans="2:23" x14ac:dyDescent="0.2">
      <c r="B19" t="s">
        <v>147</v>
      </c>
      <c r="D19" s="17">
        <f t="shared" si="6"/>
        <v>5.4897184879854066E-2</v>
      </c>
      <c r="E19" s="17">
        <f t="shared" si="6"/>
        <v>5.0938737291996494E-2</v>
      </c>
      <c r="F19" s="17">
        <f t="shared" si="6"/>
        <v>6.0212899560446509E-2</v>
      </c>
      <c r="G19" s="17">
        <f t="shared" si="6"/>
        <v>4.3046785191250603E-2</v>
      </c>
      <c r="J19" t="s">
        <v>147</v>
      </c>
      <c r="L19" s="17">
        <f t="shared" si="7"/>
        <v>-5.0338965450742568E-2</v>
      </c>
      <c r="M19" s="17">
        <f t="shared" si="7"/>
        <v>-7.7412880685394425E-2</v>
      </c>
      <c r="N19" s="17">
        <f t="shared" si="7"/>
        <v>-9.3680360475858593E-2</v>
      </c>
      <c r="O19" s="17">
        <f t="shared" si="7"/>
        <v>-8.2052631056492076E-2</v>
      </c>
      <c r="R19" t="s">
        <v>147</v>
      </c>
      <c r="T19" s="17">
        <f t="shared" si="8"/>
        <v>-3.497488380831415E-4</v>
      </c>
      <c r="U19" s="17">
        <f t="shared" si="8"/>
        <v>1.2968850728702463E-2</v>
      </c>
      <c r="V19" s="17">
        <f t="shared" si="8"/>
        <v>5.0173278049385761E-3</v>
      </c>
      <c r="W19" s="17">
        <f t="shared" si="8"/>
        <v>1.0856616369381955E-2</v>
      </c>
    </row>
    <row r="20" spans="2:23" x14ac:dyDescent="0.2">
      <c r="B20" t="s">
        <v>148</v>
      </c>
      <c r="D20" s="17">
        <f t="shared" si="6"/>
        <v>9.5284401225522952E-2</v>
      </c>
      <c r="E20" s="17">
        <f t="shared" si="6"/>
        <v>0.12683197996581774</v>
      </c>
      <c r="F20" s="17">
        <f t="shared" si="6"/>
        <v>7.1784740260656177E-2</v>
      </c>
      <c r="G20" s="17">
        <f t="shared" si="6"/>
        <v>8.8043468414744197E-2</v>
      </c>
      <c r="J20" t="s">
        <v>148</v>
      </c>
      <c r="L20" s="17">
        <f t="shared" si="7"/>
        <v>5.3129139486641108E-2</v>
      </c>
      <c r="M20" s="17">
        <f t="shared" si="7"/>
        <v>8.5448132244268837E-2</v>
      </c>
      <c r="N20" s="17">
        <f t="shared" si="7"/>
        <v>5.6212439231903666E-2</v>
      </c>
      <c r="O20" s="17">
        <f t="shared" si="7"/>
        <v>8.0974899727595862E-2</v>
      </c>
      <c r="R20" t="s">
        <v>148</v>
      </c>
      <c r="T20" s="17">
        <f t="shared" si="8"/>
        <v>8.6031920464178846E-2</v>
      </c>
      <c r="U20" s="17">
        <f t="shared" si="8"/>
        <v>7.2796525378928667E-2</v>
      </c>
      <c r="V20" s="17">
        <f t="shared" si="8"/>
        <v>0.11134338973188185</v>
      </c>
      <c r="W20" s="17">
        <f t="shared" si="8"/>
        <v>9.5772672723333008E-2</v>
      </c>
    </row>
    <row r="21" spans="2:23" x14ac:dyDescent="0.2">
      <c r="B21" t="s">
        <v>149</v>
      </c>
      <c r="D21" s="17">
        <f t="shared" si="6"/>
        <v>0.11321244258500207</v>
      </c>
      <c r="E21" s="17">
        <f t="shared" si="6"/>
        <v>6.5953412467764316E-2</v>
      </c>
      <c r="F21" s="17">
        <f t="shared" si="6"/>
        <v>0.112508700211436</v>
      </c>
      <c r="G21" s="17">
        <f t="shared" si="6"/>
        <v>7.1136685616282946E-2</v>
      </c>
      <c r="J21" t="s">
        <v>149</v>
      </c>
      <c r="L21" s="17">
        <f t="shared" si="7"/>
        <v>6.8900662723157424E-2</v>
      </c>
      <c r="M21" s="17">
        <f t="shared" si="7"/>
        <v>8.182072817005781E-2</v>
      </c>
      <c r="N21" s="17">
        <f t="shared" si="7"/>
        <v>0.10888667210904757</v>
      </c>
      <c r="O21" s="17">
        <f t="shared" si="7"/>
        <v>5.5120441851880475E-2</v>
      </c>
      <c r="R21" t="s">
        <v>149</v>
      </c>
      <c r="T21" s="17">
        <f t="shared" si="8"/>
        <v>-4.3587212803196662E-2</v>
      </c>
      <c r="U21" s="17">
        <f t="shared" si="8"/>
        <v>-4.4712078806967592E-2</v>
      </c>
      <c r="V21" s="17">
        <f t="shared" si="8"/>
        <v>-3.1951762769900305E-2</v>
      </c>
      <c r="W21" s="17">
        <f t="shared" si="8"/>
        <v>-2.7223045099340926E-2</v>
      </c>
    </row>
    <row r="22" spans="2:23" x14ac:dyDescent="0.2">
      <c r="B22" t="s">
        <v>150</v>
      </c>
      <c r="D22" s="17">
        <f t="shared" si="6"/>
        <v>-4.2535370272582806E-2</v>
      </c>
      <c r="E22" s="17">
        <f t="shared" si="6"/>
        <v>-3.1939814002456379E-2</v>
      </c>
      <c r="F22" s="17">
        <f t="shared" si="6"/>
        <v>-4.5059428774170684E-2</v>
      </c>
      <c r="G22" s="17">
        <f t="shared" si="6"/>
        <v>-2.5390245482220353E-2</v>
      </c>
      <c r="J22" t="s">
        <v>150</v>
      </c>
      <c r="L22" s="17">
        <f t="shared" si="7"/>
        <v>4.7671514209591148E-2</v>
      </c>
      <c r="M22" s="17">
        <f t="shared" si="7"/>
        <v>2.9964979154964544E-2</v>
      </c>
      <c r="N22" s="17">
        <f t="shared" si="7"/>
        <v>3.2270038896684117E-2</v>
      </c>
      <c r="O22" s="17">
        <f t="shared" si="7"/>
        <v>3.0444387556769037E-2</v>
      </c>
      <c r="R22" t="s">
        <v>150</v>
      </c>
      <c r="T22" s="17">
        <f t="shared" si="8"/>
        <v>-2.1182321690968564E-2</v>
      </c>
      <c r="U22" s="17">
        <f t="shared" si="8"/>
        <v>6.214168556189148E-2</v>
      </c>
      <c r="V22" s="17">
        <f t="shared" si="8"/>
        <v>-3.688838330721933E-2</v>
      </c>
      <c r="W22" s="17">
        <f t="shared" si="8"/>
        <v>-1.5629828535425605E-2</v>
      </c>
    </row>
    <row r="23" spans="2:23" x14ac:dyDescent="0.2">
      <c r="B23" t="s">
        <v>151</v>
      </c>
      <c r="D23" s="17">
        <f t="shared" si="6"/>
        <v>8.4552041534335487E-2</v>
      </c>
      <c r="E23" s="17">
        <f t="shared" si="6"/>
        <v>8.2506099974911651E-2</v>
      </c>
      <c r="F23" s="17">
        <f t="shared" si="6"/>
        <v>5.4260944950151879E-2</v>
      </c>
      <c r="G23" s="17">
        <f t="shared" si="6"/>
        <v>7.8523293679803041E-2</v>
      </c>
      <c r="J23" t="s">
        <v>151</v>
      </c>
      <c r="L23" s="17">
        <f t="shared" si="7"/>
        <v>1.2311356116737837E-2</v>
      </c>
      <c r="M23" s="17">
        <f t="shared" si="7"/>
        <v>2.1712053477640492E-3</v>
      </c>
      <c r="N23" s="17">
        <f t="shared" si="7"/>
        <v>3.000779423226807E-2</v>
      </c>
      <c r="O23" s="17">
        <f t="shared" si="7"/>
        <v>5.8214791777847719E-2</v>
      </c>
      <c r="R23" t="s">
        <v>151</v>
      </c>
      <c r="T23" s="17">
        <f t="shared" si="8"/>
        <v>8.1008360663309853E-2</v>
      </c>
      <c r="U23" s="17">
        <f t="shared" si="8"/>
        <v>-1.9222292704224042E-3</v>
      </c>
      <c r="V23" s="17">
        <f t="shared" si="8"/>
        <v>0.10043976615137806</v>
      </c>
      <c r="W23" s="17">
        <f t="shared" si="8"/>
        <v>7.9725262918875828E-2</v>
      </c>
    </row>
    <row r="24" spans="2:23" x14ac:dyDescent="0.2">
      <c r="B24" t="s">
        <v>152</v>
      </c>
      <c r="D24" s="17">
        <f t="shared" si="6"/>
        <v>0.15313261673885226</v>
      </c>
      <c r="E24" s="17">
        <f t="shared" si="6"/>
        <v>0.15232537341832386</v>
      </c>
      <c r="F24" s="17">
        <f t="shared" si="6"/>
        <v>0.19816437458223835</v>
      </c>
      <c r="G24" s="17">
        <f t="shared" si="6"/>
        <v>0.20809142412071613</v>
      </c>
      <c r="J24" t="s">
        <v>152</v>
      </c>
      <c r="L24" s="17">
        <f t="shared" si="7"/>
        <v>4.503270359772249E-2</v>
      </c>
      <c r="M24" s="17">
        <f t="shared" si="7"/>
        <v>6.4923682837055852E-2</v>
      </c>
      <c r="N24" s="17">
        <f t="shared" si="7"/>
        <v>2.9121867167134941E-2</v>
      </c>
      <c r="O24" s="17">
        <f t="shared" si="7"/>
        <v>3.6727592386327945E-2</v>
      </c>
      <c r="R24" t="s">
        <v>152</v>
      </c>
      <c r="T24" s="17">
        <f t="shared" si="8"/>
        <v>1.2445118629220708E-3</v>
      </c>
      <c r="U24" s="17">
        <f t="shared" si="8"/>
        <v>6.2314784945100232E-2</v>
      </c>
      <c r="V24" s="17">
        <f t="shared" si="8"/>
        <v>1.7571465506118766E-3</v>
      </c>
      <c r="W24" s="17">
        <f t="shared" si="8"/>
        <v>-3.7967215521106379E-3</v>
      </c>
    </row>
    <row r="25" spans="2:23" x14ac:dyDescent="0.2">
      <c r="B25" t="s">
        <v>153</v>
      </c>
      <c r="D25" s="17">
        <f t="shared" si="6"/>
        <v>-9.286518049937631E-2</v>
      </c>
      <c r="E25" s="17">
        <f t="shared" si="6"/>
        <v>-8.2682000764194963E-2</v>
      </c>
      <c r="F25" s="17">
        <f t="shared" si="6"/>
        <v>-5.860368075783895E-2</v>
      </c>
      <c r="G25" s="17">
        <f t="shared" si="6"/>
        <v>-8.9074731861778056E-2</v>
      </c>
      <c r="J25" t="s">
        <v>153</v>
      </c>
      <c r="L25" s="17">
        <f t="shared" si="7"/>
        <v>2.1776446181140496E-2</v>
      </c>
      <c r="M25" s="17">
        <f t="shared" si="7"/>
        <v>1.5822333392388144E-2</v>
      </c>
      <c r="N25" s="17">
        <f t="shared" si="7"/>
        <v>2.8912158137103683E-2</v>
      </c>
      <c r="O25" s="17">
        <f t="shared" si="7"/>
        <v>1.6825054158709829E-2</v>
      </c>
      <c r="R25" t="s">
        <v>153</v>
      </c>
      <c r="T25" s="17">
        <f t="shared" si="8"/>
        <v>0.14610973300258734</v>
      </c>
      <c r="U25" s="17">
        <f t="shared" si="8"/>
        <v>0.13922917599289164</v>
      </c>
      <c r="V25" s="17">
        <f t="shared" si="8"/>
        <v>0.10413738172026354</v>
      </c>
      <c r="W25" s="17">
        <f t="shared" si="8"/>
        <v>9.7488580593242169E-2</v>
      </c>
    </row>
    <row r="26" spans="2:23" x14ac:dyDescent="0.2">
      <c r="B26" t="s">
        <v>154</v>
      </c>
      <c r="D26" s="17">
        <f t="shared" si="6"/>
        <v>9.9653842930181646E-2</v>
      </c>
      <c r="E26" s="17">
        <f t="shared" si="6"/>
        <v>5.8905157578681644E-2</v>
      </c>
      <c r="F26" s="17">
        <f t="shared" si="6"/>
        <v>5.9904392926326322E-2</v>
      </c>
      <c r="G26" s="17">
        <f t="shared" si="6"/>
        <v>0.1197858806665475</v>
      </c>
      <c r="J26" t="s">
        <v>154</v>
      </c>
      <c r="L26" s="17">
        <f t="shared" si="7"/>
        <v>3.0529346893763964E-3</v>
      </c>
      <c r="M26" s="17">
        <f t="shared" si="7"/>
        <v>1.4330699569032879E-2</v>
      </c>
      <c r="N26" s="17">
        <f t="shared" si="7"/>
        <v>1.7010577628434165E-2</v>
      </c>
      <c r="O26" s="17">
        <f t="shared" si="7"/>
        <v>6.1118946873572888E-4</v>
      </c>
      <c r="R26" t="s">
        <v>154</v>
      </c>
      <c r="T26" s="17">
        <f t="shared" si="8"/>
        <v>0.10352488317104491</v>
      </c>
      <c r="U26" s="17">
        <f t="shared" si="8"/>
        <v>5.115706992665725E-3</v>
      </c>
      <c r="V26" s="17">
        <f t="shared" si="8"/>
        <v>0.11112040133779311</v>
      </c>
      <c r="W26" s="17">
        <f t="shared" si="8"/>
        <v>0.10638728416975907</v>
      </c>
    </row>
    <row r="27" spans="2:23" x14ac:dyDescent="0.2">
      <c r="B27" s="16" t="s">
        <v>166</v>
      </c>
      <c r="D27" s="17">
        <f t="shared" si="6"/>
        <v>0.15242641560918213</v>
      </c>
      <c r="E27" s="17">
        <f t="shared" si="6"/>
        <v>0.19213812972827959</v>
      </c>
      <c r="F27" s="17">
        <f t="shared" si="6"/>
        <v>0.16750139284798382</v>
      </c>
      <c r="G27" s="17">
        <f t="shared" si="6"/>
        <v>0.12692264612110482</v>
      </c>
      <c r="J27" s="16" t="s">
        <v>166</v>
      </c>
      <c r="L27" s="17">
        <f t="shared" si="7"/>
        <v>-1.5345871536657341E-2</v>
      </c>
      <c r="M27" s="17">
        <f t="shared" si="7"/>
        <v>-3.8326103394183964E-3</v>
      </c>
      <c r="N27" s="17">
        <f t="shared" si="7"/>
        <v>-3.1504212829011391E-2</v>
      </c>
      <c r="O27" s="17">
        <f t="shared" si="7"/>
        <v>-3.1340391103684695E-3</v>
      </c>
      <c r="R27" s="16" t="s">
        <v>166</v>
      </c>
      <c r="T27" s="17">
        <f t="shared" si="8"/>
        <v>-1.0021692577831476E-2</v>
      </c>
      <c r="U27" s="17">
        <f t="shared" si="8"/>
        <v>3.9267102613412597E-2</v>
      </c>
      <c r="V27" s="17">
        <f t="shared" si="8"/>
        <v>-3.7619610753195643E-3</v>
      </c>
      <c r="W27" s="17">
        <f t="shared" si="8"/>
        <v>3.4415153869109538E-3</v>
      </c>
    </row>
    <row r="28" spans="2:23" x14ac:dyDescent="0.2">
      <c r="B28" t="s">
        <v>155</v>
      </c>
      <c r="D28" s="17">
        <f>_xlfn.STDEV.P(D17:D27)</f>
        <v>8.9892527662268129E-2</v>
      </c>
      <c r="E28" s="17">
        <f t="shared" ref="E28:G28" si="9">_xlfn.STDEV.P(E17:E27)</f>
        <v>9.256846956180613E-2</v>
      </c>
      <c r="F28" s="17">
        <f t="shared" si="9"/>
        <v>9.7846432120813398E-2</v>
      </c>
      <c r="G28" s="17">
        <f t="shared" si="9"/>
        <v>0.10961947019014734</v>
      </c>
      <c r="J28" t="s">
        <v>155</v>
      </c>
      <c r="L28" s="17">
        <f>_xlfn.STDEV.P(L17:L27)</f>
        <v>3.8991233483526566E-2</v>
      </c>
      <c r="M28" s="17">
        <f t="shared" ref="M28:O28" si="10">_xlfn.STDEV.P(M17:M27)</f>
        <v>5.2738502913447588E-2</v>
      </c>
      <c r="N28" s="17">
        <f t="shared" si="10"/>
        <v>6.9737089996690024E-2</v>
      </c>
      <c r="O28" s="17">
        <f t="shared" si="10"/>
        <v>5.8065439224995331E-2</v>
      </c>
      <c r="R28" t="s">
        <v>155</v>
      </c>
      <c r="T28" s="17">
        <f>_xlfn.STDEV.P(T17:T27)</f>
        <v>6.7083087556017856E-2</v>
      </c>
      <c r="U28" s="17">
        <f t="shared" ref="U28:W28" si="11">_xlfn.STDEV.P(U17:U27)</f>
        <v>4.8387015321196533E-2</v>
      </c>
      <c r="V28" s="17">
        <f t="shared" si="11"/>
        <v>5.6331688682996983E-2</v>
      </c>
      <c r="W28" s="17">
        <f t="shared" si="11"/>
        <v>5.0413887129918497E-2</v>
      </c>
    </row>
    <row r="29" spans="2:23" x14ac:dyDescent="0.2">
      <c r="B29" t="s">
        <v>156</v>
      </c>
      <c r="D29" s="18">
        <f>_xlfn.VAR.P(D17:D27)</f>
        <v>8.0806665295116396E-3</v>
      </c>
      <c r="E29" s="18">
        <f t="shared" ref="E29:G29" si="12">_xlfn.VAR.P(E17:E27)</f>
        <v>8.568921557015028E-3</v>
      </c>
      <c r="F29" s="18">
        <f t="shared" si="12"/>
        <v>9.5739242787729432E-3</v>
      </c>
      <c r="G29" s="18">
        <f t="shared" si="12"/>
        <v>1.20164282447686E-2</v>
      </c>
      <c r="J29" t="s">
        <v>156</v>
      </c>
      <c r="L29" s="18">
        <f>_xlfn.VAR.P(L17:L27)</f>
        <v>1.5203162885668831E-3</v>
      </c>
      <c r="M29" s="18">
        <f t="shared" ref="M29:O29" si="13">_xlfn.VAR.P(M17:M27)</f>
        <v>2.7813496895517198E-3</v>
      </c>
      <c r="N29" s="18">
        <f t="shared" si="13"/>
        <v>4.8632617212064442E-3</v>
      </c>
      <c r="O29" s="18">
        <f t="shared" si="13"/>
        <v>3.3715952323916266E-3</v>
      </c>
      <c r="R29" t="s">
        <v>156</v>
      </c>
      <c r="T29" s="18">
        <f>_xlfn.VAR.P(T17:T27)</f>
        <v>4.5001406360483586E-3</v>
      </c>
      <c r="U29" s="18">
        <f t="shared" ref="U29:W29" si="14">_xlfn.VAR.P(U17:U27)</f>
        <v>2.3413032516937079E-3</v>
      </c>
      <c r="V29" s="18">
        <f t="shared" si="14"/>
        <v>3.1732591498780907E-3</v>
      </c>
      <c r="W29" s="18">
        <f t="shared" si="14"/>
        <v>2.5415600155481617E-3</v>
      </c>
    </row>
    <row r="30" spans="2:23" x14ac:dyDescent="0.2">
      <c r="B30" s="22" t="s">
        <v>193</v>
      </c>
      <c r="D30" s="18">
        <f>AVERAGE(D17:D27)</f>
        <v>7.0587284686856655E-2</v>
      </c>
      <c r="E30" s="18">
        <f t="shared" ref="E30:G30" si="15">AVERAGE(E17:E27)</f>
        <v>6.8109109476389929E-2</v>
      </c>
      <c r="F30" s="18">
        <f t="shared" si="15"/>
        <v>7.1868531592072724E-2</v>
      </c>
      <c r="G30" s="18">
        <f t="shared" si="15"/>
        <v>7.6960969478831742E-2</v>
      </c>
      <c r="J30" s="22" t="s">
        <v>193</v>
      </c>
      <c r="L30" s="18">
        <f>AVERAGE(L17:L27)</f>
        <v>3.0820249318489458E-2</v>
      </c>
      <c r="M30" s="18">
        <f t="shared" ref="M30:O30" si="16">AVERAGE(M17:M27)</f>
        <v>3.6058612296884007E-2</v>
      </c>
      <c r="N30" s="18">
        <f t="shared" si="16"/>
        <v>3.6574933158124837E-2</v>
      </c>
      <c r="O30" s="18">
        <f t="shared" si="16"/>
        <v>3.727150695885522E-2</v>
      </c>
      <c r="R30" s="22" t="s">
        <v>193</v>
      </c>
      <c r="T30" s="18">
        <f>AVERAGE(T17:T27)</f>
        <v>4.0137667628950859E-2</v>
      </c>
      <c r="U30" s="18">
        <f t="shared" ref="U30:W30" si="17">AVERAGE(U17:U27)</f>
        <v>4.3885142678070893E-2</v>
      </c>
      <c r="V30" s="18">
        <f t="shared" si="17"/>
        <v>4.112782767692838E-2</v>
      </c>
      <c r="W30" s="18">
        <f t="shared" si="17"/>
        <v>4.3082573900331697E-2</v>
      </c>
    </row>
    <row r="31" spans="2:23" x14ac:dyDescent="0.2">
      <c r="L31" s="8"/>
      <c r="M31" s="8"/>
      <c r="N31" s="8"/>
      <c r="O31" s="8"/>
      <c r="T31" s="8"/>
      <c r="U31" s="8"/>
      <c r="V31" s="8"/>
      <c r="W31" s="8"/>
    </row>
    <row r="32" spans="2:23" x14ac:dyDescent="0.2">
      <c r="B32" t="s">
        <v>157</v>
      </c>
      <c r="D32" s="19">
        <f t="shared" ref="D32:D41" si="18">D18-D17</f>
        <v>-0.25296640988849994</v>
      </c>
      <c r="E32" s="19">
        <f t="shared" ref="E32:G32" si="19">E18-E17</f>
        <v>-0.2645486482502335</v>
      </c>
      <c r="F32" s="19">
        <f t="shared" si="19"/>
        <v>-0.30639638129016922</v>
      </c>
      <c r="G32" s="19">
        <f t="shared" si="19"/>
        <v>-0.37078759863425081</v>
      </c>
      <c r="J32" t="s">
        <v>157</v>
      </c>
      <c r="L32" s="19">
        <f t="shared" ref="L32:L41" si="20">L18-L17</f>
        <v>-2.0888927105402244E-2</v>
      </c>
      <c r="M32" s="19">
        <f t="shared" ref="M32:O32" si="21">M18-M17</f>
        <v>-7.0726246122998937E-2</v>
      </c>
      <c r="N32" s="19">
        <f t="shared" si="21"/>
        <v>-0.16839755256997124</v>
      </c>
      <c r="O32" s="19">
        <f t="shared" si="21"/>
        <v>-0.11575342500882857</v>
      </c>
      <c r="R32" t="s">
        <v>157</v>
      </c>
      <c r="T32" s="19">
        <f t="shared" ref="T32:T41" si="22">T18-T17</f>
        <v>0.16654471039737073</v>
      </c>
      <c r="U32" s="19">
        <f t="shared" ref="U32:W32" si="23">U18-U17</f>
        <v>5.6324111252890496E-2</v>
      </c>
      <c r="V32" s="19">
        <f t="shared" si="23"/>
        <v>5.004700458860456E-2</v>
      </c>
      <c r="W32" s="19">
        <f t="shared" si="23"/>
        <v>7.5419012279049236E-2</v>
      </c>
    </row>
    <row r="33" spans="2:23" x14ac:dyDescent="0.2">
      <c r="B33" t="s">
        <v>158</v>
      </c>
      <c r="D33" s="19">
        <f t="shared" si="18"/>
        <v>0.10202952141187815</v>
      </c>
      <c r="E33" s="19">
        <f t="shared" ref="E33:G41" si="24">E19-E18</f>
        <v>0.11610149712653062</v>
      </c>
      <c r="F33" s="19">
        <f t="shared" si="24"/>
        <v>0.12847133435274583</v>
      </c>
      <c r="G33" s="19">
        <f t="shared" si="24"/>
        <v>0.11569785560802681</v>
      </c>
      <c r="J33" t="s">
        <v>158</v>
      </c>
      <c r="L33" s="19">
        <f t="shared" si="20"/>
        <v>-0.11631091314124997</v>
      </c>
      <c r="M33" s="19">
        <f t="shared" ref="M33:O41" si="25">M19-M18</f>
        <v>-0.13375399041139735</v>
      </c>
      <c r="N33" s="19">
        <f t="shared" si="25"/>
        <v>-0.12202522951170647</v>
      </c>
      <c r="O33" s="19">
        <f t="shared" si="25"/>
        <v>-0.13230336344527849</v>
      </c>
      <c r="R33" t="s">
        <v>158</v>
      </c>
      <c r="T33" s="19">
        <f t="shared" si="22"/>
        <v>-0.13299005936901664</v>
      </c>
      <c r="U33" s="19">
        <f t="shared" ref="U33:W41" si="26">U19-U18</f>
        <v>-8.2961727559031306E-2</v>
      </c>
      <c r="V33" s="19">
        <f t="shared" si="26"/>
        <v>-6.5602573640255901E-2</v>
      </c>
      <c r="W33" s="19">
        <f t="shared" si="26"/>
        <v>-9.0295877734654084E-2</v>
      </c>
    </row>
    <row r="34" spans="2:23" x14ac:dyDescent="0.2">
      <c r="B34" t="s">
        <v>159</v>
      </c>
      <c r="D34" s="19">
        <f t="shared" si="18"/>
        <v>4.0387216345668886E-2</v>
      </c>
      <c r="E34" s="19">
        <f t="shared" si="24"/>
        <v>7.5893242673821248E-2</v>
      </c>
      <c r="F34" s="19">
        <f t="shared" si="24"/>
        <v>1.1571840700209668E-2</v>
      </c>
      <c r="G34" s="19">
        <f t="shared" si="24"/>
        <v>4.4996683223493594E-2</v>
      </c>
      <c r="J34" t="s">
        <v>159</v>
      </c>
      <c r="L34" s="19">
        <f t="shared" si="20"/>
        <v>0.10346810493738368</v>
      </c>
      <c r="M34" s="19">
        <f t="shared" si="25"/>
        <v>0.16286101292966326</v>
      </c>
      <c r="N34" s="19">
        <f t="shared" si="25"/>
        <v>0.14989279970776226</v>
      </c>
      <c r="O34" s="19">
        <f t="shared" si="25"/>
        <v>0.16302753078408794</v>
      </c>
      <c r="R34" t="s">
        <v>159</v>
      </c>
      <c r="T34" s="19">
        <f t="shared" si="22"/>
        <v>8.6381669302261987E-2</v>
      </c>
      <c r="U34" s="19">
        <f t="shared" si="26"/>
        <v>5.9827674650226204E-2</v>
      </c>
      <c r="V34" s="19">
        <f t="shared" si="26"/>
        <v>0.10632606192694327</v>
      </c>
      <c r="W34" s="19">
        <f t="shared" si="26"/>
        <v>8.4916056353951053E-2</v>
      </c>
    </row>
    <row r="35" spans="2:23" x14ac:dyDescent="0.2">
      <c r="B35" t="s">
        <v>160</v>
      </c>
      <c r="D35" s="19">
        <f t="shared" si="18"/>
        <v>1.7928041359479119E-2</v>
      </c>
      <c r="E35" s="19">
        <f t="shared" si="24"/>
        <v>-6.0878567498053426E-2</v>
      </c>
      <c r="F35" s="19">
        <f t="shared" si="24"/>
        <v>4.072395995077982E-2</v>
      </c>
      <c r="G35" s="19">
        <f t="shared" si="24"/>
        <v>-1.6906782798461251E-2</v>
      </c>
      <c r="J35" t="s">
        <v>160</v>
      </c>
      <c r="L35" s="19">
        <f t="shared" si="20"/>
        <v>1.5771523236516316E-2</v>
      </c>
      <c r="M35" s="19">
        <f t="shared" si="25"/>
        <v>-3.627404074211027E-3</v>
      </c>
      <c r="N35" s="19">
        <f t="shared" si="25"/>
        <v>5.2674232877143901E-2</v>
      </c>
      <c r="O35" s="19">
        <f t="shared" si="25"/>
        <v>-2.5854457875715386E-2</v>
      </c>
      <c r="R35" t="s">
        <v>160</v>
      </c>
      <c r="T35" s="19">
        <f t="shared" si="22"/>
        <v>-0.12961913326737551</v>
      </c>
      <c r="U35" s="19">
        <f t="shared" si="26"/>
        <v>-0.11750860418589626</v>
      </c>
      <c r="V35" s="19">
        <f t="shared" si="26"/>
        <v>-0.14329515250178215</v>
      </c>
      <c r="W35" s="19">
        <f t="shared" si="26"/>
        <v>-0.12299571782267393</v>
      </c>
    </row>
    <row r="36" spans="2:23" x14ac:dyDescent="0.2">
      <c r="B36" t="s">
        <v>161</v>
      </c>
      <c r="D36" s="19">
        <f t="shared" si="18"/>
        <v>-0.15574781285758488</v>
      </c>
      <c r="E36" s="19">
        <f t="shared" si="24"/>
        <v>-9.7893226470220696E-2</v>
      </c>
      <c r="F36" s="19">
        <f t="shared" si="24"/>
        <v>-0.15756812898560668</v>
      </c>
      <c r="G36" s="19">
        <f t="shared" si="24"/>
        <v>-9.6526931098503299E-2</v>
      </c>
      <c r="J36" t="s">
        <v>161</v>
      </c>
      <c r="L36" s="19">
        <f t="shared" si="20"/>
        <v>-2.1229148513566276E-2</v>
      </c>
      <c r="M36" s="19">
        <f t="shared" si="25"/>
        <v>-5.1855749015093267E-2</v>
      </c>
      <c r="N36" s="19">
        <f t="shared" si="25"/>
        <v>-7.661663321236345E-2</v>
      </c>
      <c r="O36" s="19">
        <f t="shared" si="25"/>
        <v>-2.4676054295111438E-2</v>
      </c>
      <c r="R36" t="s">
        <v>161</v>
      </c>
      <c r="T36" s="19">
        <f t="shared" si="22"/>
        <v>2.2404891112228098E-2</v>
      </c>
      <c r="U36" s="19">
        <f t="shared" si="26"/>
        <v>0.10685376436885907</v>
      </c>
      <c r="V36" s="19">
        <f t="shared" si="26"/>
        <v>-4.9366205373190253E-3</v>
      </c>
      <c r="W36" s="19">
        <f t="shared" si="26"/>
        <v>1.1593216563915321E-2</v>
      </c>
    </row>
    <row r="37" spans="2:23" x14ac:dyDescent="0.2">
      <c r="B37" t="s">
        <v>162</v>
      </c>
      <c r="D37" s="19">
        <f t="shared" si="18"/>
        <v>0.12708741180691829</v>
      </c>
      <c r="E37" s="19">
        <f t="shared" si="24"/>
        <v>0.11444591397736803</v>
      </c>
      <c r="F37" s="19">
        <f t="shared" si="24"/>
        <v>9.9320373724322564E-2</v>
      </c>
      <c r="G37" s="19">
        <f t="shared" si="24"/>
        <v>0.10391353916202339</v>
      </c>
      <c r="J37" t="s">
        <v>162</v>
      </c>
      <c r="L37" s="19">
        <f t="shared" si="20"/>
        <v>-3.5360158092853311E-2</v>
      </c>
      <c r="M37" s="19">
        <f t="shared" si="25"/>
        <v>-2.7793773807200495E-2</v>
      </c>
      <c r="N37" s="19">
        <f t="shared" si="25"/>
        <v>-2.2622446644160465E-3</v>
      </c>
      <c r="O37" s="19">
        <f t="shared" si="25"/>
        <v>2.7770404221078682E-2</v>
      </c>
      <c r="R37" t="s">
        <v>162</v>
      </c>
      <c r="T37" s="19">
        <f t="shared" si="22"/>
        <v>0.10219068235427842</v>
      </c>
      <c r="U37" s="19">
        <f t="shared" si="26"/>
        <v>-6.4063914832313884E-2</v>
      </c>
      <c r="V37" s="19">
        <f t="shared" si="26"/>
        <v>0.13732814945859739</v>
      </c>
      <c r="W37" s="19">
        <f t="shared" si="26"/>
        <v>9.5355091454301433E-2</v>
      </c>
    </row>
    <row r="38" spans="2:23" x14ac:dyDescent="0.2">
      <c r="B38" t="s">
        <v>163</v>
      </c>
      <c r="D38" s="19">
        <f t="shared" si="18"/>
        <v>6.8580575204516769E-2</v>
      </c>
      <c r="E38" s="19">
        <f t="shared" si="24"/>
        <v>6.9819273443412211E-2</v>
      </c>
      <c r="F38" s="19">
        <f t="shared" si="24"/>
        <v>0.14390342963208647</v>
      </c>
      <c r="G38" s="19">
        <f t="shared" si="24"/>
        <v>0.12956813044091309</v>
      </c>
      <c r="J38" t="s">
        <v>163</v>
      </c>
      <c r="L38" s="19">
        <f t="shared" si="20"/>
        <v>3.2721347480984653E-2</v>
      </c>
      <c r="M38" s="19">
        <f t="shared" si="25"/>
        <v>6.2752477489291802E-2</v>
      </c>
      <c r="N38" s="19">
        <f t="shared" si="25"/>
        <v>-8.8592706513312969E-4</v>
      </c>
      <c r="O38" s="19">
        <f t="shared" si="25"/>
        <v>-2.1487199391519773E-2</v>
      </c>
      <c r="R38" t="s">
        <v>163</v>
      </c>
      <c r="T38" s="19">
        <f t="shared" si="22"/>
        <v>-7.9763848800387782E-2</v>
      </c>
      <c r="U38" s="19">
        <f t="shared" si="26"/>
        <v>6.4237014215522636E-2</v>
      </c>
      <c r="V38" s="19">
        <f t="shared" si="26"/>
        <v>-9.8682619600766186E-2</v>
      </c>
      <c r="W38" s="19">
        <f t="shared" si="26"/>
        <v>-8.3521984470986466E-2</v>
      </c>
    </row>
    <row r="39" spans="2:23" x14ac:dyDescent="0.2">
      <c r="B39" t="s">
        <v>164</v>
      </c>
      <c r="D39" s="19">
        <f t="shared" si="18"/>
        <v>-0.24599779723822857</v>
      </c>
      <c r="E39" s="19">
        <f t="shared" si="24"/>
        <v>-0.23500737418251882</v>
      </c>
      <c r="F39" s="19">
        <f t="shared" si="24"/>
        <v>-0.25676805534007729</v>
      </c>
      <c r="G39" s="19">
        <f t="shared" si="24"/>
        <v>-0.29716615598249418</v>
      </c>
      <c r="J39" t="s">
        <v>164</v>
      </c>
      <c r="L39" s="19">
        <f t="shared" si="20"/>
        <v>-2.3256257416581994E-2</v>
      </c>
      <c r="M39" s="19">
        <f t="shared" si="25"/>
        <v>-4.9101349444667708E-2</v>
      </c>
      <c r="N39" s="19">
        <f t="shared" si="25"/>
        <v>-2.0970903003125763E-4</v>
      </c>
      <c r="O39" s="19">
        <f t="shared" si="25"/>
        <v>-1.9902538227618116E-2</v>
      </c>
      <c r="R39" t="s">
        <v>164</v>
      </c>
      <c r="T39" s="19">
        <f t="shared" si="22"/>
        <v>0.14486522113966527</v>
      </c>
      <c r="U39" s="19">
        <f t="shared" si="26"/>
        <v>7.6914391047791408E-2</v>
      </c>
      <c r="V39" s="19">
        <f t="shared" si="26"/>
        <v>0.10238023516965167</v>
      </c>
      <c r="W39" s="19">
        <f t="shared" si="26"/>
        <v>0.10128530214535281</v>
      </c>
    </row>
    <row r="40" spans="2:23" x14ac:dyDescent="0.2">
      <c r="B40" t="s">
        <v>165</v>
      </c>
      <c r="D40" s="19">
        <f t="shared" si="18"/>
        <v>0.19251902342955796</v>
      </c>
      <c r="E40" s="19">
        <f t="shared" si="24"/>
        <v>0.14158715834287661</v>
      </c>
      <c r="F40" s="19">
        <f t="shared" si="24"/>
        <v>0.11850807368416527</v>
      </c>
      <c r="G40" s="19">
        <f t="shared" si="24"/>
        <v>0.20886061252832555</v>
      </c>
      <c r="J40" t="s">
        <v>165</v>
      </c>
      <c r="L40" s="19">
        <f t="shared" si="20"/>
        <v>-1.87235114917641E-2</v>
      </c>
      <c r="M40" s="19">
        <f t="shared" si="25"/>
        <v>-1.4916338233552651E-3</v>
      </c>
      <c r="N40" s="19">
        <f t="shared" si="25"/>
        <v>-1.1901580508669518E-2</v>
      </c>
      <c r="O40" s="19">
        <f t="shared" si="25"/>
        <v>-1.62138646899741E-2</v>
      </c>
      <c r="R40" t="s">
        <v>165</v>
      </c>
      <c r="T40" s="19">
        <f t="shared" si="22"/>
        <v>-4.2584849831542426E-2</v>
      </c>
      <c r="U40" s="19">
        <f t="shared" si="26"/>
        <v>-0.13411346900022592</v>
      </c>
      <c r="V40" s="19">
        <f t="shared" si="26"/>
        <v>6.9830196175295622E-3</v>
      </c>
      <c r="W40" s="19">
        <f t="shared" si="26"/>
        <v>8.8987035765168976E-3</v>
      </c>
    </row>
    <row r="41" spans="2:23" x14ac:dyDescent="0.2">
      <c r="B41" s="16" t="s">
        <v>167</v>
      </c>
      <c r="D41" s="19">
        <f t="shared" si="18"/>
        <v>5.2772572679000485E-2</v>
      </c>
      <c r="E41" s="19">
        <f t="shared" si="24"/>
        <v>0.13323297214959795</v>
      </c>
      <c r="F41" s="19">
        <f t="shared" si="24"/>
        <v>0.1075969999216575</v>
      </c>
      <c r="G41" s="19">
        <f t="shared" si="24"/>
        <v>7.1367654545573256E-3</v>
      </c>
      <c r="J41" s="16" t="s">
        <v>167</v>
      </c>
      <c r="L41" s="19">
        <f t="shared" si="20"/>
        <v>-1.8398806226033737E-2</v>
      </c>
      <c r="M41" s="19">
        <f t="shared" si="25"/>
        <v>-1.8163309908451275E-2</v>
      </c>
      <c r="N41" s="19">
        <f t="shared" si="25"/>
        <v>-4.8514790457445556E-2</v>
      </c>
      <c r="O41" s="19">
        <f t="shared" si="25"/>
        <v>-3.7452285791041984E-3</v>
      </c>
      <c r="R41" s="16" t="s">
        <v>167</v>
      </c>
      <c r="T41" s="19">
        <f t="shared" si="22"/>
        <v>-0.11354657574887639</v>
      </c>
      <c r="U41" s="19">
        <f t="shared" si="26"/>
        <v>3.4151395620746872E-2</v>
      </c>
      <c r="V41" s="19">
        <f t="shared" si="26"/>
        <v>-0.11488236241311267</v>
      </c>
      <c r="W41" s="19">
        <f t="shared" si="26"/>
        <v>-0.10294576878284811</v>
      </c>
    </row>
    <row r="42" spans="2:23" x14ac:dyDescent="0.2">
      <c r="B42" t="s">
        <v>156</v>
      </c>
      <c r="D42" s="17">
        <f>_xlfn.VAR.P(D32:D41)</f>
        <v>2.2154465369252391E-2</v>
      </c>
      <c r="E42" s="17">
        <f t="shared" ref="E42:G42" si="27">_xlfn.VAR.P(E32:E41)</f>
        <v>2.1350837234423083E-2</v>
      </c>
      <c r="F42" s="17">
        <f t="shared" si="27"/>
        <v>2.5862858349043463E-2</v>
      </c>
      <c r="G42" s="17">
        <f t="shared" si="27"/>
        <v>3.1913334417940774E-2</v>
      </c>
      <c r="J42" t="s">
        <v>156</v>
      </c>
      <c r="L42" s="17">
        <f>_xlfn.VAR.P(L32:L41)</f>
        <v>2.787598714639631E-3</v>
      </c>
      <c r="M42" s="17">
        <f t="shared" ref="M42:O42" si="28">_xlfn.VAR.P(M32:M41)</f>
        <v>5.7858178634590815E-3</v>
      </c>
      <c r="N42" s="17">
        <f t="shared" si="28"/>
        <v>7.1652053541380809E-3</v>
      </c>
      <c r="O42" s="17">
        <f t="shared" si="28"/>
        <v>5.7803521131079161E-3</v>
      </c>
      <c r="R42" t="s">
        <v>156</v>
      </c>
      <c r="T42" s="17">
        <f>_xlfn.VAR.P(T32:T41)</f>
        <v>1.2262878345855576E-2</v>
      </c>
      <c r="U42" s="17">
        <f t="shared" ref="U42:W42" si="29">_xlfn.VAR.P(U32:U41)</f>
        <v>7.2159535022091603E-3</v>
      </c>
      <c r="V42" s="17">
        <f t="shared" si="29"/>
        <v>9.093799655817315E-3</v>
      </c>
      <c r="W42" s="17">
        <f t="shared" si="29"/>
        <v>7.3269011694511053E-3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0C69-EF47-4988-AD08-8B443D42FA89}">
  <dimension ref="A1:E721"/>
  <sheetViews>
    <sheetView workbookViewId="0">
      <selection activeCell="J7" sqref="J7"/>
    </sheetView>
  </sheetViews>
  <sheetFormatPr defaultRowHeight="12.75" x14ac:dyDescent="0.2"/>
  <cols>
    <col min="1" max="1" width="16" bestFit="1" customWidth="1"/>
    <col min="13" max="15" width="15" bestFit="1" customWidth="1"/>
  </cols>
  <sheetData>
    <row r="1" spans="1:5" x14ac:dyDescent="0.2">
      <c r="A1" s="22" t="s">
        <v>2</v>
      </c>
      <c r="B1" s="22" t="s">
        <v>3</v>
      </c>
      <c r="C1" s="22" t="s">
        <v>9</v>
      </c>
      <c r="D1" s="22" t="s">
        <v>210</v>
      </c>
      <c r="E1" s="22" t="s">
        <v>4</v>
      </c>
    </row>
    <row r="2" spans="1:5" x14ac:dyDescent="0.2">
      <c r="A2" s="22">
        <v>2019</v>
      </c>
      <c r="B2" t="s">
        <v>89</v>
      </c>
      <c r="C2">
        <v>77866</v>
      </c>
      <c r="D2" s="22" t="s">
        <v>142</v>
      </c>
      <c r="E2" s="22" t="s">
        <v>16</v>
      </c>
    </row>
    <row r="3" spans="1:5" x14ac:dyDescent="0.2">
      <c r="A3">
        <v>2018</v>
      </c>
      <c r="B3" t="s">
        <v>89</v>
      </c>
      <c r="C3">
        <v>58185</v>
      </c>
      <c r="D3" s="22" t="s">
        <v>142</v>
      </c>
      <c r="E3" s="22" t="s">
        <v>16</v>
      </c>
    </row>
    <row r="4" spans="1:5" x14ac:dyDescent="0.2">
      <c r="A4">
        <v>2017</v>
      </c>
      <c r="B4" t="s">
        <v>89</v>
      </c>
      <c r="C4">
        <v>37161</v>
      </c>
      <c r="D4" s="22" t="s">
        <v>142</v>
      </c>
      <c r="E4" s="22" t="s">
        <v>16</v>
      </c>
    </row>
    <row r="5" spans="1:5" x14ac:dyDescent="0.2">
      <c r="A5">
        <v>2020</v>
      </c>
      <c r="B5" t="s">
        <v>89</v>
      </c>
      <c r="C5">
        <v>116746.84621212121</v>
      </c>
      <c r="D5" s="22" t="s">
        <v>205</v>
      </c>
      <c r="E5" s="22" t="s">
        <v>16</v>
      </c>
    </row>
    <row r="6" spans="1:5" x14ac:dyDescent="0.2">
      <c r="A6">
        <v>2021</v>
      </c>
      <c r="B6" t="s">
        <v>89</v>
      </c>
      <c r="C6">
        <v>159710.82383449873</v>
      </c>
      <c r="D6" s="22" t="s">
        <v>206</v>
      </c>
      <c r="E6" s="22" t="s">
        <v>16</v>
      </c>
    </row>
    <row r="7" spans="1:5" x14ac:dyDescent="0.2">
      <c r="A7">
        <v>2022</v>
      </c>
      <c r="B7" t="s">
        <v>89</v>
      </c>
      <c r="C7">
        <v>202674.80145687619</v>
      </c>
      <c r="D7" s="22" t="s">
        <v>205</v>
      </c>
      <c r="E7" s="22" t="s">
        <v>16</v>
      </c>
    </row>
    <row r="8" spans="1:5" x14ac:dyDescent="0.2">
      <c r="A8">
        <v>2020</v>
      </c>
      <c r="B8" t="s">
        <v>89</v>
      </c>
      <c r="C8">
        <v>122584.18852272727</v>
      </c>
      <c r="D8" s="22" t="s">
        <v>207</v>
      </c>
      <c r="E8" s="22" t="s">
        <v>16</v>
      </c>
    </row>
    <row r="9" spans="1:5" x14ac:dyDescent="0.2">
      <c r="A9">
        <v>2021</v>
      </c>
      <c r="B9" t="s">
        <v>89</v>
      </c>
      <c r="C9">
        <v>167696.36502622368</v>
      </c>
      <c r="D9" s="22" t="s">
        <v>207</v>
      </c>
      <c r="E9" s="22" t="s">
        <v>16</v>
      </c>
    </row>
    <row r="10" spans="1:5" x14ac:dyDescent="0.2">
      <c r="A10">
        <v>2022</v>
      </c>
      <c r="B10" t="s">
        <v>89</v>
      </c>
      <c r="C10">
        <v>212808.54152972001</v>
      </c>
      <c r="D10" s="22" t="s">
        <v>207</v>
      </c>
      <c r="E10" s="22" t="s">
        <v>16</v>
      </c>
    </row>
    <row r="11" spans="1:5" x14ac:dyDescent="0.2">
      <c r="A11">
        <v>2020</v>
      </c>
      <c r="B11" t="s">
        <v>89</v>
      </c>
      <c r="C11">
        <v>128421.53083333334</v>
      </c>
      <c r="D11" s="22" t="s">
        <v>208</v>
      </c>
      <c r="E11" s="22" t="s">
        <v>16</v>
      </c>
    </row>
    <row r="12" spans="1:5" x14ac:dyDescent="0.2">
      <c r="A12">
        <v>2021</v>
      </c>
      <c r="B12" t="s">
        <v>89</v>
      </c>
      <c r="C12">
        <v>175681.90621794862</v>
      </c>
      <c r="D12" s="22" t="s">
        <v>208</v>
      </c>
      <c r="E12" s="22" t="s">
        <v>16</v>
      </c>
    </row>
    <row r="13" spans="1:5" x14ac:dyDescent="0.2">
      <c r="A13">
        <v>2022</v>
      </c>
      <c r="B13" t="s">
        <v>89</v>
      </c>
      <c r="C13">
        <v>222942.28160256383</v>
      </c>
      <c r="D13" s="22" t="s">
        <v>208</v>
      </c>
      <c r="E13" s="22" t="s">
        <v>16</v>
      </c>
    </row>
    <row r="14" spans="1:5" x14ac:dyDescent="0.2">
      <c r="A14">
        <v>2020</v>
      </c>
      <c r="B14" t="s">
        <v>89</v>
      </c>
      <c r="C14">
        <v>134258.87314393939</v>
      </c>
      <c r="D14" s="22" t="s">
        <v>209</v>
      </c>
      <c r="E14" s="22" t="s">
        <v>16</v>
      </c>
    </row>
    <row r="15" spans="1:5" x14ac:dyDescent="0.2">
      <c r="A15">
        <v>2021</v>
      </c>
      <c r="B15" t="s">
        <v>89</v>
      </c>
      <c r="C15">
        <v>183667.44740967354</v>
      </c>
      <c r="D15" s="22" t="s">
        <v>209</v>
      </c>
      <c r="E15" s="22" t="s">
        <v>16</v>
      </c>
    </row>
    <row r="16" spans="1:5" x14ac:dyDescent="0.2">
      <c r="A16">
        <v>2022</v>
      </c>
      <c r="B16" t="s">
        <v>89</v>
      </c>
      <c r="C16">
        <v>233076.0216754076</v>
      </c>
      <c r="D16" s="22" t="s">
        <v>209</v>
      </c>
      <c r="E16" s="22" t="s">
        <v>16</v>
      </c>
    </row>
    <row r="17" spans="1:5" x14ac:dyDescent="0.2">
      <c r="A17" s="22">
        <v>2019</v>
      </c>
      <c r="B17" t="s">
        <v>90</v>
      </c>
      <c r="C17">
        <v>75226</v>
      </c>
      <c r="D17" s="22" t="s">
        <v>142</v>
      </c>
      <c r="E17" s="22" t="s">
        <v>16</v>
      </c>
    </row>
    <row r="18" spans="1:5" x14ac:dyDescent="0.2">
      <c r="A18">
        <v>2018</v>
      </c>
      <c r="B18" t="s">
        <v>90</v>
      </c>
      <c r="C18">
        <v>63239</v>
      </c>
      <c r="D18" s="22" t="s">
        <v>142</v>
      </c>
      <c r="E18" s="22" t="s">
        <v>16</v>
      </c>
    </row>
    <row r="19" spans="1:5" x14ac:dyDescent="0.2">
      <c r="A19">
        <v>2017</v>
      </c>
      <c r="B19" t="s">
        <v>90</v>
      </c>
      <c r="C19">
        <v>44810</v>
      </c>
      <c r="D19" s="22" t="s">
        <v>142</v>
      </c>
      <c r="E19" s="22" t="s">
        <v>16</v>
      </c>
    </row>
    <row r="20" spans="1:5" x14ac:dyDescent="0.2">
      <c r="A20">
        <v>2020</v>
      </c>
      <c r="B20" t="s">
        <v>90</v>
      </c>
      <c r="C20">
        <v>120327.17768065268</v>
      </c>
      <c r="D20" s="22" t="s">
        <v>205</v>
      </c>
      <c r="E20" s="22" t="s">
        <v>16</v>
      </c>
    </row>
    <row r="21" spans="1:5" x14ac:dyDescent="0.2">
      <c r="A21">
        <v>2021</v>
      </c>
      <c r="B21" t="s">
        <v>90</v>
      </c>
      <c r="C21">
        <v>163291.15530303019</v>
      </c>
      <c r="D21" s="22" t="s">
        <v>206</v>
      </c>
      <c r="E21" s="22" t="s">
        <v>16</v>
      </c>
    </row>
    <row r="22" spans="1:5" x14ac:dyDescent="0.2">
      <c r="A22">
        <v>2022</v>
      </c>
      <c r="B22" t="s">
        <v>90</v>
      </c>
      <c r="C22">
        <v>206255.13292540764</v>
      </c>
      <c r="D22" s="22" t="s">
        <v>205</v>
      </c>
      <c r="E22" s="22" t="s">
        <v>16</v>
      </c>
    </row>
    <row r="23" spans="1:5" x14ac:dyDescent="0.2">
      <c r="A23">
        <v>2020</v>
      </c>
      <c r="B23" t="s">
        <v>90</v>
      </c>
      <c r="C23">
        <v>126343.53656468532</v>
      </c>
      <c r="D23" s="22" t="s">
        <v>207</v>
      </c>
      <c r="E23" s="22" t="s">
        <v>16</v>
      </c>
    </row>
    <row r="24" spans="1:5" x14ac:dyDescent="0.2">
      <c r="A24">
        <v>2021</v>
      </c>
      <c r="B24" t="s">
        <v>90</v>
      </c>
      <c r="C24">
        <v>171455.71306818171</v>
      </c>
      <c r="D24" s="22" t="s">
        <v>207</v>
      </c>
      <c r="E24" s="22" t="s">
        <v>16</v>
      </c>
    </row>
    <row r="25" spans="1:5" x14ac:dyDescent="0.2">
      <c r="A25">
        <v>2022</v>
      </c>
      <c r="B25" t="s">
        <v>90</v>
      </c>
      <c r="C25">
        <v>216567.88957167804</v>
      </c>
      <c r="D25" s="22" t="s">
        <v>207</v>
      </c>
      <c r="E25" s="22" t="s">
        <v>16</v>
      </c>
    </row>
    <row r="26" spans="1:5" x14ac:dyDescent="0.2">
      <c r="A26">
        <v>2020</v>
      </c>
      <c r="B26" t="s">
        <v>90</v>
      </c>
      <c r="C26">
        <v>132359.89544871796</v>
      </c>
      <c r="D26" s="22" t="s">
        <v>208</v>
      </c>
      <c r="E26" s="22" t="s">
        <v>16</v>
      </c>
    </row>
    <row r="27" spans="1:5" x14ac:dyDescent="0.2">
      <c r="A27">
        <v>2021</v>
      </c>
      <c r="B27" t="s">
        <v>90</v>
      </c>
      <c r="C27">
        <v>179620.27083333323</v>
      </c>
      <c r="D27" s="22" t="s">
        <v>208</v>
      </c>
      <c r="E27" s="22" t="s">
        <v>16</v>
      </c>
    </row>
    <row r="28" spans="1:5" x14ac:dyDescent="0.2">
      <c r="A28">
        <v>2022</v>
      </c>
      <c r="B28" t="s">
        <v>90</v>
      </c>
      <c r="C28">
        <v>226880.64621794844</v>
      </c>
      <c r="D28" s="22" t="s">
        <v>208</v>
      </c>
      <c r="E28" s="22" t="s">
        <v>16</v>
      </c>
    </row>
    <row r="29" spans="1:5" x14ac:dyDescent="0.2">
      <c r="A29">
        <v>2020</v>
      </c>
      <c r="B29" t="s">
        <v>90</v>
      </c>
      <c r="C29">
        <v>138376.25433275057</v>
      </c>
      <c r="D29" s="22" t="s">
        <v>209</v>
      </c>
      <c r="E29" s="22" t="s">
        <v>16</v>
      </c>
    </row>
    <row r="30" spans="1:5" x14ac:dyDescent="0.2">
      <c r="A30">
        <v>2021</v>
      </c>
      <c r="B30" t="s">
        <v>90</v>
      </c>
      <c r="C30">
        <v>187784.82859848469</v>
      </c>
      <c r="D30" s="22" t="s">
        <v>209</v>
      </c>
      <c r="E30" s="22" t="s">
        <v>16</v>
      </c>
    </row>
    <row r="31" spans="1:5" x14ac:dyDescent="0.2">
      <c r="A31">
        <v>2022</v>
      </c>
      <c r="B31" t="s">
        <v>90</v>
      </c>
      <c r="C31">
        <v>237193.40286421878</v>
      </c>
      <c r="D31" s="22" t="s">
        <v>209</v>
      </c>
      <c r="E31" s="22" t="s">
        <v>16</v>
      </c>
    </row>
    <row r="32" spans="1:5" x14ac:dyDescent="0.2">
      <c r="A32" s="22">
        <v>2019</v>
      </c>
      <c r="B32" t="s">
        <v>91</v>
      </c>
      <c r="C32">
        <v>85204</v>
      </c>
      <c r="D32" s="22" t="s">
        <v>142</v>
      </c>
      <c r="E32" s="22" t="s">
        <v>16</v>
      </c>
    </row>
    <row r="33" spans="1:5" x14ac:dyDescent="0.2">
      <c r="A33">
        <v>2018</v>
      </c>
      <c r="B33" t="s">
        <v>91</v>
      </c>
      <c r="C33">
        <v>67411</v>
      </c>
      <c r="D33" s="22" t="s">
        <v>142</v>
      </c>
      <c r="E33" s="22" t="s">
        <v>16</v>
      </c>
    </row>
    <row r="34" spans="1:5" x14ac:dyDescent="0.2">
      <c r="A34">
        <v>2017</v>
      </c>
      <c r="B34" t="s">
        <v>91</v>
      </c>
      <c r="C34">
        <v>42698</v>
      </c>
      <c r="D34" s="22" t="s">
        <v>142</v>
      </c>
      <c r="E34" s="22" t="s">
        <v>16</v>
      </c>
    </row>
    <row r="35" spans="1:5" x14ac:dyDescent="0.2">
      <c r="A35">
        <v>2020</v>
      </c>
      <c r="B35" t="s">
        <v>91</v>
      </c>
      <c r="C35">
        <v>123907.50914918414</v>
      </c>
      <c r="D35" s="22" t="s">
        <v>205</v>
      </c>
      <c r="E35" s="22" t="s">
        <v>16</v>
      </c>
    </row>
    <row r="36" spans="1:5" x14ac:dyDescent="0.2">
      <c r="A36">
        <v>2021</v>
      </c>
      <c r="B36" t="s">
        <v>91</v>
      </c>
      <c r="C36">
        <v>166871.48677156164</v>
      </c>
      <c r="D36" s="22" t="s">
        <v>206</v>
      </c>
      <c r="E36" s="22" t="s">
        <v>16</v>
      </c>
    </row>
    <row r="37" spans="1:5" x14ac:dyDescent="0.2">
      <c r="A37">
        <v>2022</v>
      </c>
      <c r="B37" t="s">
        <v>91</v>
      </c>
      <c r="C37">
        <v>209835.4643939391</v>
      </c>
      <c r="D37" s="22" t="s">
        <v>205</v>
      </c>
      <c r="E37" s="22" t="s">
        <v>16</v>
      </c>
    </row>
    <row r="38" spans="1:5" x14ac:dyDescent="0.2">
      <c r="A38">
        <v>2020</v>
      </c>
      <c r="B38" t="s">
        <v>91</v>
      </c>
      <c r="C38">
        <v>130102.88460664336</v>
      </c>
      <c r="D38" s="22" t="s">
        <v>207</v>
      </c>
      <c r="E38" s="22" t="s">
        <v>16</v>
      </c>
    </row>
    <row r="39" spans="1:5" x14ac:dyDescent="0.2">
      <c r="A39">
        <v>2021</v>
      </c>
      <c r="B39" t="s">
        <v>91</v>
      </c>
      <c r="C39">
        <v>175215.06111013974</v>
      </c>
      <c r="D39" s="22" t="s">
        <v>207</v>
      </c>
      <c r="E39" s="22" t="s">
        <v>16</v>
      </c>
    </row>
    <row r="40" spans="1:5" x14ac:dyDescent="0.2">
      <c r="A40">
        <v>2022</v>
      </c>
      <c r="B40" t="s">
        <v>91</v>
      </c>
      <c r="C40">
        <v>220327.23761363607</v>
      </c>
      <c r="D40" s="22" t="s">
        <v>207</v>
      </c>
      <c r="E40" s="22" t="s">
        <v>16</v>
      </c>
    </row>
    <row r="41" spans="1:5" x14ac:dyDescent="0.2">
      <c r="A41">
        <v>2020</v>
      </c>
      <c r="B41" t="s">
        <v>91</v>
      </c>
      <c r="C41">
        <v>136298.26006410256</v>
      </c>
      <c r="D41" s="22" t="s">
        <v>208</v>
      </c>
      <c r="E41" s="22" t="s">
        <v>16</v>
      </c>
    </row>
    <row r="42" spans="1:5" x14ac:dyDescent="0.2">
      <c r="A42">
        <v>2021</v>
      </c>
      <c r="B42" t="s">
        <v>91</v>
      </c>
      <c r="C42">
        <v>183558.63544871783</v>
      </c>
      <c r="D42" s="22" t="s">
        <v>208</v>
      </c>
      <c r="E42" s="22" t="s">
        <v>16</v>
      </c>
    </row>
    <row r="43" spans="1:5" x14ac:dyDescent="0.2">
      <c r="A43">
        <v>2022</v>
      </c>
      <c r="B43" t="s">
        <v>91</v>
      </c>
      <c r="C43">
        <v>230819.01083333301</v>
      </c>
      <c r="D43" s="22" t="s">
        <v>208</v>
      </c>
      <c r="E43" s="22" t="s">
        <v>16</v>
      </c>
    </row>
    <row r="44" spans="1:5" x14ac:dyDescent="0.2">
      <c r="A44">
        <v>2020</v>
      </c>
      <c r="B44" t="s">
        <v>91</v>
      </c>
      <c r="C44">
        <v>142493.63552156175</v>
      </c>
      <c r="D44" s="22" t="s">
        <v>209</v>
      </c>
      <c r="E44" s="22" t="s">
        <v>16</v>
      </c>
    </row>
    <row r="45" spans="1:5" x14ac:dyDescent="0.2">
      <c r="A45">
        <v>2021</v>
      </c>
      <c r="B45" t="s">
        <v>91</v>
      </c>
      <c r="C45">
        <v>191902.20978729587</v>
      </c>
      <c r="D45" s="22" t="s">
        <v>209</v>
      </c>
      <c r="E45" s="22" t="s">
        <v>16</v>
      </c>
    </row>
    <row r="46" spans="1:5" x14ac:dyDescent="0.2">
      <c r="A46">
        <v>2022</v>
      </c>
      <c r="B46" t="s">
        <v>91</v>
      </c>
      <c r="C46">
        <v>241310.78405302993</v>
      </c>
      <c r="D46" s="22" t="s">
        <v>209</v>
      </c>
      <c r="E46" s="22" t="s">
        <v>16</v>
      </c>
    </row>
    <row r="47" spans="1:5" x14ac:dyDescent="0.2">
      <c r="A47" s="22">
        <v>2019</v>
      </c>
      <c r="B47" t="s">
        <v>92</v>
      </c>
      <c r="C47">
        <v>85174.199999999968</v>
      </c>
      <c r="D47" s="22" t="s">
        <v>142</v>
      </c>
      <c r="E47" s="22" t="s">
        <v>16</v>
      </c>
    </row>
    <row r="48" spans="1:5" x14ac:dyDescent="0.2">
      <c r="A48">
        <v>2018</v>
      </c>
      <c r="B48" t="s">
        <v>92</v>
      </c>
      <c r="C48">
        <v>64017.599999999991</v>
      </c>
      <c r="D48" s="22" t="s">
        <v>142</v>
      </c>
      <c r="E48" s="22" t="s">
        <v>16</v>
      </c>
    </row>
    <row r="49" spans="1:5" x14ac:dyDescent="0.2">
      <c r="A49">
        <v>2017</v>
      </c>
      <c r="B49" t="s">
        <v>92</v>
      </c>
      <c r="C49">
        <v>45042.000000000007</v>
      </c>
      <c r="D49" s="22" t="s">
        <v>142</v>
      </c>
      <c r="E49" s="22" t="s">
        <v>16</v>
      </c>
    </row>
    <row r="50" spans="1:5" x14ac:dyDescent="0.2">
      <c r="A50">
        <v>2020</v>
      </c>
      <c r="B50" t="s">
        <v>92</v>
      </c>
      <c r="C50">
        <v>127487.84061771561</v>
      </c>
      <c r="D50" s="22" t="s">
        <v>205</v>
      </c>
      <c r="E50" s="22" t="s">
        <v>16</v>
      </c>
    </row>
    <row r="51" spans="1:5" x14ac:dyDescent="0.2">
      <c r="A51">
        <v>2021</v>
      </c>
      <c r="B51" t="s">
        <v>92</v>
      </c>
      <c r="C51">
        <v>170451.8182400931</v>
      </c>
      <c r="D51" s="22" t="s">
        <v>206</v>
      </c>
      <c r="E51" s="22" t="s">
        <v>16</v>
      </c>
    </row>
    <row r="52" spans="1:5" x14ac:dyDescent="0.2">
      <c r="A52">
        <v>2022</v>
      </c>
      <c r="B52" t="s">
        <v>92</v>
      </c>
      <c r="C52">
        <v>213415.79586247055</v>
      </c>
      <c r="D52" s="22" t="s">
        <v>205</v>
      </c>
      <c r="E52" s="22" t="s">
        <v>16</v>
      </c>
    </row>
    <row r="53" spans="1:5" x14ac:dyDescent="0.2">
      <c r="A53">
        <v>2020</v>
      </c>
      <c r="B53" t="s">
        <v>92</v>
      </c>
      <c r="C53">
        <v>133862.23264860141</v>
      </c>
      <c r="D53" s="22" t="s">
        <v>207</v>
      </c>
      <c r="E53" s="22" t="s">
        <v>16</v>
      </c>
    </row>
    <row r="54" spans="1:5" x14ac:dyDescent="0.2">
      <c r="A54">
        <v>2021</v>
      </c>
      <c r="B54" t="s">
        <v>92</v>
      </c>
      <c r="C54">
        <v>178974.40915209777</v>
      </c>
      <c r="D54" s="22" t="s">
        <v>207</v>
      </c>
      <c r="E54" s="22" t="s">
        <v>16</v>
      </c>
    </row>
    <row r="55" spans="1:5" x14ac:dyDescent="0.2">
      <c r="A55">
        <v>2022</v>
      </c>
      <c r="B55" t="s">
        <v>92</v>
      </c>
      <c r="C55">
        <v>224086.5856555941</v>
      </c>
      <c r="D55" s="22" t="s">
        <v>207</v>
      </c>
      <c r="E55" s="22" t="s">
        <v>16</v>
      </c>
    </row>
    <row r="56" spans="1:5" x14ac:dyDescent="0.2">
      <c r="A56">
        <v>2020</v>
      </c>
      <c r="B56" t="s">
        <v>92</v>
      </c>
      <c r="C56">
        <v>140236.6246794872</v>
      </c>
      <c r="D56" s="22" t="s">
        <v>208</v>
      </c>
      <c r="E56" s="22" t="s">
        <v>16</v>
      </c>
    </row>
    <row r="57" spans="1:5" x14ac:dyDescent="0.2">
      <c r="A57">
        <v>2021</v>
      </c>
      <c r="B57" t="s">
        <v>92</v>
      </c>
      <c r="C57">
        <v>187497.00006410241</v>
      </c>
      <c r="D57" s="22" t="s">
        <v>208</v>
      </c>
      <c r="E57" s="22" t="s">
        <v>16</v>
      </c>
    </row>
    <row r="58" spans="1:5" x14ac:dyDescent="0.2">
      <c r="A58">
        <v>2022</v>
      </c>
      <c r="B58" t="s">
        <v>92</v>
      </c>
      <c r="C58">
        <v>234757.37544871762</v>
      </c>
      <c r="D58" s="22" t="s">
        <v>208</v>
      </c>
      <c r="E58" s="22" t="s">
        <v>16</v>
      </c>
    </row>
    <row r="59" spans="1:5" x14ac:dyDescent="0.2">
      <c r="A59">
        <v>2020</v>
      </c>
      <c r="B59" t="s">
        <v>92</v>
      </c>
      <c r="C59">
        <v>146611.01671037293</v>
      </c>
      <c r="D59" s="22" t="s">
        <v>209</v>
      </c>
      <c r="E59" s="22" t="s">
        <v>16</v>
      </c>
    </row>
    <row r="60" spans="1:5" x14ac:dyDescent="0.2">
      <c r="A60">
        <v>2021</v>
      </c>
      <c r="B60" t="s">
        <v>92</v>
      </c>
      <c r="C60">
        <v>196019.59097610705</v>
      </c>
      <c r="D60" s="22" t="s">
        <v>209</v>
      </c>
      <c r="E60" s="22" t="s">
        <v>16</v>
      </c>
    </row>
    <row r="61" spans="1:5" x14ac:dyDescent="0.2">
      <c r="A61">
        <v>2022</v>
      </c>
      <c r="B61" t="s">
        <v>92</v>
      </c>
      <c r="C61">
        <v>245428.16524184111</v>
      </c>
      <c r="D61" s="22" t="s">
        <v>209</v>
      </c>
      <c r="E61" s="22" t="s">
        <v>16</v>
      </c>
    </row>
    <row r="62" spans="1:5" x14ac:dyDescent="0.2">
      <c r="A62" s="22">
        <v>2019</v>
      </c>
      <c r="B62" t="s">
        <v>93</v>
      </c>
      <c r="C62">
        <v>92501.900000000023</v>
      </c>
      <c r="D62" s="22" t="s">
        <v>142</v>
      </c>
      <c r="E62" s="22" t="s">
        <v>16</v>
      </c>
    </row>
    <row r="63" spans="1:5" x14ac:dyDescent="0.2">
      <c r="A63">
        <v>2018</v>
      </c>
      <c r="B63" t="s">
        <v>93</v>
      </c>
      <c r="C63">
        <v>67418.799999999988</v>
      </c>
      <c r="D63" s="22" t="s">
        <v>142</v>
      </c>
      <c r="E63" s="22" t="s">
        <v>16</v>
      </c>
    </row>
    <row r="64" spans="1:5" x14ac:dyDescent="0.2">
      <c r="A64">
        <v>2017</v>
      </c>
      <c r="B64" t="s">
        <v>93</v>
      </c>
      <c r="C64">
        <v>49333.800000000017</v>
      </c>
      <c r="D64" s="22" t="s">
        <v>142</v>
      </c>
      <c r="E64" s="22" t="s">
        <v>16</v>
      </c>
    </row>
    <row r="65" spans="1:5" x14ac:dyDescent="0.2">
      <c r="A65">
        <v>2020</v>
      </c>
      <c r="B65" t="s">
        <v>93</v>
      </c>
      <c r="C65">
        <v>131068.17208624708</v>
      </c>
      <c r="D65" s="22" t="s">
        <v>205</v>
      </c>
      <c r="E65" s="22" t="s">
        <v>16</v>
      </c>
    </row>
    <row r="66" spans="1:5" x14ac:dyDescent="0.2">
      <c r="A66">
        <v>2021</v>
      </c>
      <c r="B66" t="s">
        <v>93</v>
      </c>
      <c r="C66">
        <v>174032.14970862455</v>
      </c>
      <c r="D66" s="22" t="s">
        <v>206</v>
      </c>
      <c r="E66" s="22" t="s">
        <v>16</v>
      </c>
    </row>
    <row r="67" spans="1:5" x14ac:dyDescent="0.2">
      <c r="A67">
        <v>2022</v>
      </c>
      <c r="B67" t="s">
        <v>93</v>
      </c>
      <c r="C67">
        <v>216996.127331002</v>
      </c>
      <c r="D67" s="22" t="s">
        <v>205</v>
      </c>
      <c r="E67" s="22" t="s">
        <v>16</v>
      </c>
    </row>
    <row r="68" spans="1:5" x14ac:dyDescent="0.2">
      <c r="A68">
        <v>2020</v>
      </c>
      <c r="B68" t="s">
        <v>93</v>
      </c>
      <c r="C68">
        <v>137621.58069055944</v>
      </c>
      <c r="D68" s="22" t="s">
        <v>207</v>
      </c>
      <c r="E68" s="22" t="s">
        <v>16</v>
      </c>
    </row>
    <row r="69" spans="1:5" x14ac:dyDescent="0.2">
      <c r="A69">
        <v>2021</v>
      </c>
      <c r="B69" t="s">
        <v>93</v>
      </c>
      <c r="C69">
        <v>182733.7571940558</v>
      </c>
      <c r="D69" s="22" t="s">
        <v>207</v>
      </c>
      <c r="E69" s="22" t="s">
        <v>16</v>
      </c>
    </row>
    <row r="70" spans="1:5" x14ac:dyDescent="0.2">
      <c r="A70">
        <v>2022</v>
      </c>
      <c r="B70" t="s">
        <v>93</v>
      </c>
      <c r="C70">
        <v>227845.9336975521</v>
      </c>
      <c r="D70" s="22" t="s">
        <v>207</v>
      </c>
      <c r="E70" s="22" t="s">
        <v>16</v>
      </c>
    </row>
    <row r="71" spans="1:5" x14ac:dyDescent="0.2">
      <c r="A71">
        <v>2020</v>
      </c>
      <c r="B71" t="s">
        <v>93</v>
      </c>
      <c r="C71">
        <v>144174.9892948718</v>
      </c>
      <c r="D71" s="22" t="s">
        <v>208</v>
      </c>
      <c r="E71" s="22" t="s">
        <v>16</v>
      </c>
    </row>
    <row r="72" spans="1:5" x14ac:dyDescent="0.2">
      <c r="A72">
        <v>2021</v>
      </c>
      <c r="B72" t="s">
        <v>93</v>
      </c>
      <c r="C72">
        <v>191435.36467948701</v>
      </c>
      <c r="D72" s="22" t="s">
        <v>208</v>
      </c>
      <c r="E72" s="22" t="s">
        <v>16</v>
      </c>
    </row>
    <row r="73" spans="1:5" x14ac:dyDescent="0.2">
      <c r="A73">
        <v>2022</v>
      </c>
      <c r="B73" t="s">
        <v>93</v>
      </c>
      <c r="C73">
        <v>238695.74006410223</v>
      </c>
      <c r="D73" s="22" t="s">
        <v>208</v>
      </c>
      <c r="E73" s="22" t="s">
        <v>16</v>
      </c>
    </row>
    <row r="74" spans="1:5" x14ac:dyDescent="0.2">
      <c r="A74">
        <v>2020</v>
      </c>
      <c r="B74" t="s">
        <v>93</v>
      </c>
      <c r="C74">
        <v>150728.39789918414</v>
      </c>
      <c r="D74" s="22" t="s">
        <v>209</v>
      </c>
      <c r="E74" s="22" t="s">
        <v>16</v>
      </c>
    </row>
    <row r="75" spans="1:5" x14ac:dyDescent="0.2">
      <c r="A75">
        <v>2021</v>
      </c>
      <c r="B75" t="s">
        <v>93</v>
      </c>
      <c r="C75">
        <v>200136.97216491823</v>
      </c>
      <c r="D75" s="22" t="s">
        <v>209</v>
      </c>
      <c r="E75" s="22" t="s">
        <v>16</v>
      </c>
    </row>
    <row r="76" spans="1:5" x14ac:dyDescent="0.2">
      <c r="A76">
        <v>2022</v>
      </c>
      <c r="B76" t="s">
        <v>93</v>
      </c>
      <c r="C76">
        <v>249545.54643065229</v>
      </c>
      <c r="D76" s="22" t="s">
        <v>209</v>
      </c>
      <c r="E76" s="22" t="s">
        <v>16</v>
      </c>
    </row>
    <row r="77" spans="1:5" x14ac:dyDescent="0.2">
      <c r="A77" s="22">
        <v>2019</v>
      </c>
      <c r="B77" s="22" t="s">
        <v>94</v>
      </c>
      <c r="C77">
        <v>88470</v>
      </c>
      <c r="D77" s="22" t="s">
        <v>142</v>
      </c>
      <c r="E77" s="22" t="s">
        <v>16</v>
      </c>
    </row>
    <row r="78" spans="1:5" x14ac:dyDescent="0.2">
      <c r="A78">
        <v>2018</v>
      </c>
      <c r="B78" s="22" t="s">
        <v>94</v>
      </c>
      <c r="C78">
        <v>72064</v>
      </c>
      <c r="D78" s="22" t="s">
        <v>142</v>
      </c>
      <c r="E78" s="22" t="s">
        <v>16</v>
      </c>
    </row>
    <row r="79" spans="1:5" x14ac:dyDescent="0.2">
      <c r="A79">
        <v>2017</v>
      </c>
      <c r="B79" s="22" t="s">
        <v>94</v>
      </c>
      <c r="C79">
        <v>54919</v>
      </c>
      <c r="D79" s="22" t="s">
        <v>142</v>
      </c>
      <c r="E79" s="22" t="s">
        <v>16</v>
      </c>
    </row>
    <row r="80" spans="1:5" x14ac:dyDescent="0.2">
      <c r="A80">
        <v>2020</v>
      </c>
      <c r="B80" s="22" t="s">
        <v>94</v>
      </c>
      <c r="C80">
        <v>134648.50355477855</v>
      </c>
      <c r="D80" s="22" t="s">
        <v>205</v>
      </c>
      <c r="E80" s="22" t="s">
        <v>16</v>
      </c>
    </row>
    <row r="81" spans="1:5" x14ac:dyDescent="0.2">
      <c r="A81">
        <v>2021</v>
      </c>
      <c r="B81" s="22" t="s">
        <v>94</v>
      </c>
      <c r="C81">
        <v>177612.48117715601</v>
      </c>
      <c r="D81" s="22" t="s">
        <v>206</v>
      </c>
      <c r="E81" s="22" t="s">
        <v>16</v>
      </c>
    </row>
    <row r="82" spans="1:5" x14ac:dyDescent="0.2">
      <c r="A82">
        <v>2022</v>
      </c>
      <c r="B82" s="22" t="s">
        <v>94</v>
      </c>
      <c r="C82">
        <v>220576.45879953346</v>
      </c>
      <c r="D82" s="22" t="s">
        <v>205</v>
      </c>
      <c r="E82" s="22" t="s">
        <v>16</v>
      </c>
    </row>
    <row r="83" spans="1:5" x14ac:dyDescent="0.2">
      <c r="A83">
        <v>2020</v>
      </c>
      <c r="B83" s="22" t="s">
        <v>94</v>
      </c>
      <c r="C83">
        <v>141380.9287325175</v>
      </c>
      <c r="D83" s="22" t="s">
        <v>207</v>
      </c>
      <c r="E83" s="22" t="s">
        <v>16</v>
      </c>
    </row>
    <row r="84" spans="1:5" x14ac:dyDescent="0.2">
      <c r="A84">
        <v>2021</v>
      </c>
      <c r="B84" s="22" t="s">
        <v>94</v>
      </c>
      <c r="C84">
        <v>186493.10523601383</v>
      </c>
      <c r="D84" s="22" t="s">
        <v>207</v>
      </c>
      <c r="E84" s="22" t="s">
        <v>16</v>
      </c>
    </row>
    <row r="85" spans="1:5" x14ac:dyDescent="0.2">
      <c r="A85">
        <v>2022</v>
      </c>
      <c r="B85" s="22" t="s">
        <v>94</v>
      </c>
      <c r="C85">
        <v>231605.28173951013</v>
      </c>
      <c r="D85" s="22" t="s">
        <v>207</v>
      </c>
      <c r="E85" s="22" t="s">
        <v>16</v>
      </c>
    </row>
    <row r="86" spans="1:5" x14ac:dyDescent="0.2">
      <c r="A86">
        <v>2020</v>
      </c>
      <c r="B86" s="22" t="s">
        <v>94</v>
      </c>
      <c r="C86">
        <v>148113.35391025641</v>
      </c>
      <c r="D86" s="22" t="s">
        <v>208</v>
      </c>
      <c r="E86" s="22" t="s">
        <v>16</v>
      </c>
    </row>
    <row r="87" spans="1:5" x14ac:dyDescent="0.2">
      <c r="A87">
        <v>2021</v>
      </c>
      <c r="B87" s="22" t="s">
        <v>94</v>
      </c>
      <c r="C87">
        <v>195373.72929487162</v>
      </c>
      <c r="D87" s="22" t="s">
        <v>208</v>
      </c>
      <c r="E87" s="22" t="s">
        <v>16</v>
      </c>
    </row>
    <row r="88" spans="1:5" x14ac:dyDescent="0.2">
      <c r="A88">
        <v>2022</v>
      </c>
      <c r="B88" s="22" t="s">
        <v>94</v>
      </c>
      <c r="C88">
        <v>242634.10467948683</v>
      </c>
      <c r="D88" s="22" t="s">
        <v>208</v>
      </c>
      <c r="E88" s="22" t="s">
        <v>16</v>
      </c>
    </row>
    <row r="89" spans="1:5" x14ac:dyDescent="0.2">
      <c r="A89">
        <v>2020</v>
      </c>
      <c r="B89" s="22" t="s">
        <v>94</v>
      </c>
      <c r="C89">
        <v>154845.77908799532</v>
      </c>
      <c r="D89" s="22" t="s">
        <v>209</v>
      </c>
      <c r="E89" s="22" t="s">
        <v>16</v>
      </c>
    </row>
    <row r="90" spans="1:5" x14ac:dyDescent="0.2">
      <c r="A90">
        <v>2021</v>
      </c>
      <c r="B90" s="22" t="s">
        <v>94</v>
      </c>
      <c r="C90">
        <v>204254.35335372938</v>
      </c>
      <c r="D90" s="22" t="s">
        <v>209</v>
      </c>
      <c r="E90" s="22" t="s">
        <v>16</v>
      </c>
    </row>
    <row r="91" spans="1:5" x14ac:dyDescent="0.2">
      <c r="A91">
        <v>2022</v>
      </c>
      <c r="B91" s="22" t="s">
        <v>94</v>
      </c>
      <c r="C91">
        <v>253662.92761946344</v>
      </c>
      <c r="D91" s="22" t="s">
        <v>209</v>
      </c>
      <c r="E91" s="22" t="s">
        <v>16</v>
      </c>
    </row>
    <row r="92" spans="1:5" x14ac:dyDescent="0.2">
      <c r="A92" s="22">
        <v>2019</v>
      </c>
      <c r="B92" s="22" t="s">
        <v>95</v>
      </c>
      <c r="C92">
        <v>86596.000000000015</v>
      </c>
      <c r="D92" s="22" t="s">
        <v>142</v>
      </c>
      <c r="E92" s="22" t="s">
        <v>16</v>
      </c>
    </row>
    <row r="93" spans="1:5" x14ac:dyDescent="0.2">
      <c r="A93">
        <v>2018</v>
      </c>
      <c r="B93" s="22" t="s">
        <v>95</v>
      </c>
      <c r="C93">
        <v>75499.39999999998</v>
      </c>
      <c r="D93" s="22" t="s">
        <v>142</v>
      </c>
      <c r="E93" s="22" t="s">
        <v>16</v>
      </c>
    </row>
    <row r="94" spans="1:5" x14ac:dyDescent="0.2">
      <c r="A94">
        <v>2017</v>
      </c>
      <c r="B94" s="22" t="s">
        <v>95</v>
      </c>
      <c r="C94">
        <v>52583.000000000022</v>
      </c>
      <c r="D94" s="22" t="s">
        <v>142</v>
      </c>
      <c r="E94" s="22" t="s">
        <v>16</v>
      </c>
    </row>
    <row r="95" spans="1:5" x14ac:dyDescent="0.2">
      <c r="A95">
        <v>2020</v>
      </c>
      <c r="B95" s="22" t="s">
        <v>95</v>
      </c>
      <c r="C95">
        <v>138228.83502331001</v>
      </c>
      <c r="D95" s="22" t="s">
        <v>205</v>
      </c>
      <c r="E95" s="22" t="s">
        <v>16</v>
      </c>
    </row>
    <row r="96" spans="1:5" x14ac:dyDescent="0.2">
      <c r="A96">
        <v>2021</v>
      </c>
      <c r="B96" s="22" t="s">
        <v>95</v>
      </c>
      <c r="C96">
        <v>181192.81264568746</v>
      </c>
      <c r="D96" s="22" t="s">
        <v>206</v>
      </c>
      <c r="E96" s="22" t="s">
        <v>16</v>
      </c>
    </row>
    <row r="97" spans="1:5" x14ac:dyDescent="0.2">
      <c r="A97">
        <v>2022</v>
      </c>
      <c r="B97" s="22" t="s">
        <v>95</v>
      </c>
      <c r="C97">
        <v>224156.79026806491</v>
      </c>
      <c r="D97" s="22" t="s">
        <v>205</v>
      </c>
      <c r="E97" s="22" t="s">
        <v>16</v>
      </c>
    </row>
    <row r="98" spans="1:5" x14ac:dyDescent="0.2">
      <c r="A98">
        <v>2020</v>
      </c>
      <c r="B98" s="22" t="s">
        <v>95</v>
      </c>
      <c r="C98">
        <v>145140.27677447553</v>
      </c>
      <c r="D98" s="22" t="s">
        <v>207</v>
      </c>
      <c r="E98" s="22" t="s">
        <v>16</v>
      </c>
    </row>
    <row r="99" spans="1:5" x14ac:dyDescent="0.2">
      <c r="A99">
        <v>2021</v>
      </c>
      <c r="B99" s="22" t="s">
        <v>95</v>
      </c>
      <c r="C99">
        <v>190252.45327797183</v>
      </c>
      <c r="D99" s="22" t="s">
        <v>207</v>
      </c>
      <c r="E99" s="22" t="s">
        <v>16</v>
      </c>
    </row>
    <row r="100" spans="1:5" x14ac:dyDescent="0.2">
      <c r="A100">
        <v>2022</v>
      </c>
      <c r="B100" s="22" t="s">
        <v>95</v>
      </c>
      <c r="C100">
        <v>235364.62978146816</v>
      </c>
      <c r="D100" s="22" t="s">
        <v>207</v>
      </c>
      <c r="E100" s="22" t="s">
        <v>16</v>
      </c>
    </row>
    <row r="101" spans="1:5" x14ac:dyDescent="0.2">
      <c r="A101">
        <v>2020</v>
      </c>
      <c r="B101" s="22" t="s">
        <v>95</v>
      </c>
      <c r="C101">
        <v>152051.71852564102</v>
      </c>
      <c r="D101" s="22" t="s">
        <v>208</v>
      </c>
      <c r="E101" s="22" t="s">
        <v>16</v>
      </c>
    </row>
    <row r="102" spans="1:5" x14ac:dyDescent="0.2">
      <c r="A102">
        <v>2021</v>
      </c>
      <c r="B102" s="22" t="s">
        <v>95</v>
      </c>
      <c r="C102">
        <v>199312.09391025623</v>
      </c>
      <c r="D102" s="22" t="s">
        <v>208</v>
      </c>
      <c r="E102" s="22" t="s">
        <v>16</v>
      </c>
    </row>
    <row r="103" spans="1:5" x14ac:dyDescent="0.2">
      <c r="A103">
        <v>2022</v>
      </c>
      <c r="B103" s="22" t="s">
        <v>95</v>
      </c>
      <c r="C103">
        <v>246572.46929487144</v>
      </c>
      <c r="D103" s="22" t="s">
        <v>208</v>
      </c>
      <c r="E103" s="22" t="s">
        <v>16</v>
      </c>
    </row>
    <row r="104" spans="1:5" x14ac:dyDescent="0.2">
      <c r="A104">
        <v>2020</v>
      </c>
      <c r="B104" s="22" t="s">
        <v>95</v>
      </c>
      <c r="C104">
        <v>158963.16027680651</v>
      </c>
      <c r="D104" s="22" t="s">
        <v>209</v>
      </c>
      <c r="E104" s="22" t="s">
        <v>16</v>
      </c>
    </row>
    <row r="105" spans="1:5" x14ac:dyDescent="0.2">
      <c r="A105">
        <v>2021</v>
      </c>
      <c r="B105" s="22" t="s">
        <v>95</v>
      </c>
      <c r="C105">
        <v>208371.73454254057</v>
      </c>
      <c r="D105" s="22" t="s">
        <v>209</v>
      </c>
      <c r="E105" s="22" t="s">
        <v>16</v>
      </c>
    </row>
    <row r="106" spans="1:5" x14ac:dyDescent="0.2">
      <c r="A106">
        <v>2022</v>
      </c>
      <c r="B106" s="22" t="s">
        <v>95</v>
      </c>
      <c r="C106">
        <v>257780.30880827463</v>
      </c>
      <c r="D106" s="22" t="s">
        <v>209</v>
      </c>
      <c r="E106" s="22" t="s">
        <v>16</v>
      </c>
    </row>
    <row r="107" spans="1:5" x14ac:dyDescent="0.2">
      <c r="A107" s="22">
        <v>2019</v>
      </c>
      <c r="B107" s="22" t="s">
        <v>96</v>
      </c>
      <c r="C107">
        <v>93611</v>
      </c>
      <c r="D107" s="22" t="s">
        <v>142</v>
      </c>
      <c r="E107" s="22" t="s">
        <v>16</v>
      </c>
    </row>
    <row r="108" spans="1:5" x14ac:dyDescent="0.2">
      <c r="A108">
        <v>2018</v>
      </c>
      <c r="B108" s="22" t="s">
        <v>96</v>
      </c>
      <c r="C108">
        <v>76428.900000000009</v>
      </c>
      <c r="D108" s="22" t="s">
        <v>142</v>
      </c>
      <c r="E108" s="22" t="s">
        <v>16</v>
      </c>
    </row>
    <row r="109" spans="1:5" x14ac:dyDescent="0.2">
      <c r="A109">
        <v>2017</v>
      </c>
      <c r="B109" s="22" t="s">
        <v>96</v>
      </c>
      <c r="C109">
        <v>57028.999999999985</v>
      </c>
      <c r="D109" s="22" t="s">
        <v>142</v>
      </c>
      <c r="E109" s="22" t="s">
        <v>16</v>
      </c>
    </row>
    <row r="110" spans="1:5" x14ac:dyDescent="0.2">
      <c r="A110">
        <v>2020</v>
      </c>
      <c r="B110" s="22" t="s">
        <v>96</v>
      </c>
      <c r="C110">
        <v>141809.16649184146</v>
      </c>
      <c r="D110" s="22" t="s">
        <v>205</v>
      </c>
      <c r="E110" s="22" t="s">
        <v>16</v>
      </c>
    </row>
    <row r="111" spans="1:5" x14ac:dyDescent="0.2">
      <c r="A111">
        <v>2021</v>
      </c>
      <c r="B111" s="22" t="s">
        <v>96</v>
      </c>
      <c r="C111">
        <v>184773.14411421891</v>
      </c>
      <c r="D111" s="22" t="s">
        <v>206</v>
      </c>
      <c r="E111" s="22" t="s">
        <v>16</v>
      </c>
    </row>
    <row r="112" spans="1:5" x14ac:dyDescent="0.2">
      <c r="A112">
        <v>2022</v>
      </c>
      <c r="B112" s="22" t="s">
        <v>96</v>
      </c>
      <c r="C112">
        <v>227737.12173659637</v>
      </c>
      <c r="D112" s="22" t="s">
        <v>205</v>
      </c>
      <c r="E112" s="22" t="s">
        <v>16</v>
      </c>
    </row>
    <row r="113" spans="1:5" x14ac:dyDescent="0.2">
      <c r="A113">
        <v>2020</v>
      </c>
      <c r="B113" s="22" t="s">
        <v>96</v>
      </c>
      <c r="C113">
        <v>148899.62481643353</v>
      </c>
      <c r="D113" s="22" t="s">
        <v>207</v>
      </c>
      <c r="E113" s="22" t="s">
        <v>16</v>
      </c>
    </row>
    <row r="114" spans="1:5" x14ac:dyDescent="0.2">
      <c r="A114">
        <v>2021</v>
      </c>
      <c r="B114" s="22" t="s">
        <v>96</v>
      </c>
      <c r="C114">
        <v>194011.80131992986</v>
      </c>
      <c r="D114" s="22" t="s">
        <v>207</v>
      </c>
      <c r="E114" s="22" t="s">
        <v>16</v>
      </c>
    </row>
    <row r="115" spans="1:5" x14ac:dyDescent="0.2">
      <c r="A115">
        <v>2022</v>
      </c>
      <c r="B115" s="22" t="s">
        <v>96</v>
      </c>
      <c r="C115">
        <v>239123.97782342619</v>
      </c>
      <c r="D115" s="22" t="s">
        <v>207</v>
      </c>
      <c r="E115" s="22" t="s">
        <v>16</v>
      </c>
    </row>
    <row r="116" spans="1:5" x14ac:dyDescent="0.2">
      <c r="A116">
        <v>2020</v>
      </c>
      <c r="B116" s="22" t="s">
        <v>96</v>
      </c>
      <c r="C116">
        <v>155990.08314102562</v>
      </c>
      <c r="D116" s="22" t="s">
        <v>208</v>
      </c>
      <c r="E116" s="22" t="s">
        <v>16</v>
      </c>
    </row>
    <row r="117" spans="1:5" x14ac:dyDescent="0.2">
      <c r="A117">
        <v>2021</v>
      </c>
      <c r="B117" s="22" t="s">
        <v>96</v>
      </c>
      <c r="C117">
        <v>203250.45852564083</v>
      </c>
      <c r="D117" s="22" t="s">
        <v>208</v>
      </c>
      <c r="E117" s="22" t="s">
        <v>16</v>
      </c>
    </row>
    <row r="118" spans="1:5" x14ac:dyDescent="0.2">
      <c r="A118">
        <v>2022</v>
      </c>
      <c r="B118" s="22" t="s">
        <v>96</v>
      </c>
      <c r="C118">
        <v>250510.83391025601</v>
      </c>
      <c r="D118" s="22" t="s">
        <v>208</v>
      </c>
      <c r="E118" s="22" t="s">
        <v>16</v>
      </c>
    </row>
    <row r="119" spans="1:5" x14ac:dyDescent="0.2">
      <c r="A119">
        <v>2020</v>
      </c>
      <c r="B119" s="22" t="s">
        <v>96</v>
      </c>
      <c r="C119">
        <v>163080.54146561766</v>
      </c>
      <c r="D119" s="22" t="s">
        <v>209</v>
      </c>
      <c r="E119" s="22" t="s">
        <v>16</v>
      </c>
    </row>
    <row r="120" spans="1:5" x14ac:dyDescent="0.2">
      <c r="A120">
        <v>2021</v>
      </c>
      <c r="B120" s="22" t="s">
        <v>96</v>
      </c>
      <c r="C120">
        <v>212489.11573135175</v>
      </c>
      <c r="D120" s="22" t="s">
        <v>209</v>
      </c>
      <c r="E120" s="22" t="s">
        <v>16</v>
      </c>
    </row>
    <row r="121" spans="1:5" x14ac:dyDescent="0.2">
      <c r="A121">
        <v>2022</v>
      </c>
      <c r="B121" s="22" t="s">
        <v>96</v>
      </c>
      <c r="C121">
        <v>261897.68999708581</v>
      </c>
      <c r="D121" s="22" t="s">
        <v>209</v>
      </c>
      <c r="E121" s="22" t="s">
        <v>16</v>
      </c>
    </row>
    <row r="122" spans="1:5" x14ac:dyDescent="0.2">
      <c r="A122" s="22">
        <v>2019</v>
      </c>
      <c r="B122" s="22" t="s">
        <v>97</v>
      </c>
      <c r="C122">
        <v>93727.5</v>
      </c>
      <c r="D122" s="22" t="s">
        <v>142</v>
      </c>
      <c r="E122" s="22" t="s">
        <v>16</v>
      </c>
    </row>
    <row r="123" spans="1:5" x14ac:dyDescent="0.2">
      <c r="A123">
        <v>2018</v>
      </c>
      <c r="B123" s="22" t="s">
        <v>97</v>
      </c>
      <c r="C123">
        <v>79870.699999999983</v>
      </c>
      <c r="D123" s="22" t="s">
        <v>142</v>
      </c>
      <c r="E123" s="22" t="s">
        <v>16</v>
      </c>
    </row>
    <row r="124" spans="1:5" x14ac:dyDescent="0.2">
      <c r="A124">
        <v>2017</v>
      </c>
      <c r="B124" s="22" t="s">
        <v>97</v>
      </c>
      <c r="C124">
        <v>65761.999999999985</v>
      </c>
      <c r="D124" s="22" t="s">
        <v>142</v>
      </c>
      <c r="E124" s="22" t="s">
        <v>16</v>
      </c>
    </row>
    <row r="125" spans="1:5" x14ac:dyDescent="0.2">
      <c r="A125">
        <v>2020</v>
      </c>
      <c r="B125" s="22" t="s">
        <v>97</v>
      </c>
      <c r="C125">
        <v>145389.49796037292</v>
      </c>
      <c r="D125" s="22" t="s">
        <v>205</v>
      </c>
      <c r="E125" s="22" t="s">
        <v>16</v>
      </c>
    </row>
    <row r="126" spans="1:5" x14ac:dyDescent="0.2">
      <c r="A126">
        <v>2021</v>
      </c>
      <c r="B126" s="22" t="s">
        <v>97</v>
      </c>
      <c r="C126">
        <v>188353.47558275037</v>
      </c>
      <c r="D126" s="22" t="s">
        <v>206</v>
      </c>
      <c r="E126" s="22" t="s">
        <v>16</v>
      </c>
    </row>
    <row r="127" spans="1:5" x14ac:dyDescent="0.2">
      <c r="A127">
        <v>2022</v>
      </c>
      <c r="B127" s="22" t="s">
        <v>97</v>
      </c>
      <c r="C127">
        <v>231317.45320512782</v>
      </c>
      <c r="D127" s="22" t="s">
        <v>205</v>
      </c>
      <c r="E127" s="22" t="s">
        <v>16</v>
      </c>
    </row>
    <row r="128" spans="1:5" x14ac:dyDescent="0.2">
      <c r="A128">
        <v>2020</v>
      </c>
      <c r="B128" s="22" t="s">
        <v>97</v>
      </c>
      <c r="C128">
        <v>152658.97285839156</v>
      </c>
      <c r="D128" s="22" t="s">
        <v>207</v>
      </c>
      <c r="E128" s="22" t="s">
        <v>16</v>
      </c>
    </row>
    <row r="129" spans="1:5" x14ac:dyDescent="0.2">
      <c r="A129">
        <v>2021</v>
      </c>
      <c r="B129" s="22" t="s">
        <v>97</v>
      </c>
      <c r="C129">
        <v>197771.14936188789</v>
      </c>
      <c r="D129" s="22" t="s">
        <v>207</v>
      </c>
      <c r="E129" s="22" t="s">
        <v>16</v>
      </c>
    </row>
    <row r="130" spans="1:5" x14ac:dyDescent="0.2">
      <c r="A130">
        <v>2022</v>
      </c>
      <c r="B130" s="22" t="s">
        <v>97</v>
      </c>
      <c r="C130">
        <v>242883.32586538422</v>
      </c>
      <c r="D130" s="22" t="s">
        <v>207</v>
      </c>
      <c r="E130" s="22" t="s">
        <v>16</v>
      </c>
    </row>
    <row r="131" spans="1:5" x14ac:dyDescent="0.2">
      <c r="A131">
        <v>2020</v>
      </c>
      <c r="B131" s="22" t="s">
        <v>97</v>
      </c>
      <c r="C131">
        <v>159928.44775641023</v>
      </c>
      <c r="D131" s="22" t="s">
        <v>208</v>
      </c>
      <c r="E131" s="22" t="s">
        <v>16</v>
      </c>
    </row>
    <row r="132" spans="1:5" x14ac:dyDescent="0.2">
      <c r="A132">
        <v>2021</v>
      </c>
      <c r="B132" s="22" t="s">
        <v>97</v>
      </c>
      <c r="C132">
        <v>207188.82314102541</v>
      </c>
      <c r="D132" s="22" t="s">
        <v>208</v>
      </c>
      <c r="E132" s="22" t="s">
        <v>16</v>
      </c>
    </row>
    <row r="133" spans="1:5" x14ac:dyDescent="0.2">
      <c r="A133">
        <v>2022</v>
      </c>
      <c r="B133" s="22" t="s">
        <v>97</v>
      </c>
      <c r="C133">
        <v>254449.19852564062</v>
      </c>
      <c r="D133" s="22" t="s">
        <v>208</v>
      </c>
      <c r="E133" s="22" t="s">
        <v>16</v>
      </c>
    </row>
    <row r="134" spans="1:5" x14ac:dyDescent="0.2">
      <c r="A134">
        <v>2020</v>
      </c>
      <c r="B134" s="22" t="s">
        <v>97</v>
      </c>
      <c r="C134">
        <v>167197.92265442884</v>
      </c>
      <c r="D134" s="22" t="s">
        <v>209</v>
      </c>
      <c r="E134" s="22" t="s">
        <v>16</v>
      </c>
    </row>
    <row r="135" spans="1:5" x14ac:dyDescent="0.2">
      <c r="A135">
        <v>2021</v>
      </c>
      <c r="B135" s="22" t="s">
        <v>97</v>
      </c>
      <c r="C135">
        <v>216606.4969201629</v>
      </c>
      <c r="D135" s="22" t="s">
        <v>209</v>
      </c>
      <c r="E135" s="22" t="s">
        <v>16</v>
      </c>
    </row>
    <row r="136" spans="1:5" x14ac:dyDescent="0.2">
      <c r="A136">
        <v>2022</v>
      </c>
      <c r="B136" s="22" t="s">
        <v>97</v>
      </c>
      <c r="C136">
        <v>266015.07118589699</v>
      </c>
      <c r="D136" s="22" t="s">
        <v>209</v>
      </c>
      <c r="E136" s="22" t="s">
        <v>16</v>
      </c>
    </row>
    <row r="137" spans="1:5" x14ac:dyDescent="0.2">
      <c r="A137" s="22">
        <v>2019</v>
      </c>
      <c r="B137" s="22" t="s">
        <v>98</v>
      </c>
      <c r="C137">
        <v>107422</v>
      </c>
      <c r="D137" s="22" t="s">
        <v>142</v>
      </c>
      <c r="E137" s="22" t="s">
        <v>16</v>
      </c>
    </row>
    <row r="138" spans="1:5" x14ac:dyDescent="0.2">
      <c r="A138">
        <v>2018</v>
      </c>
      <c r="B138" s="22" t="s">
        <v>98</v>
      </c>
      <c r="C138">
        <v>81610</v>
      </c>
      <c r="D138" s="22" t="s">
        <v>142</v>
      </c>
      <c r="E138" s="22" t="s">
        <v>16</v>
      </c>
    </row>
    <row r="139" spans="1:5" x14ac:dyDescent="0.2">
      <c r="A139">
        <v>2017</v>
      </c>
      <c r="B139" s="22" t="s">
        <v>98</v>
      </c>
      <c r="C139">
        <v>59655</v>
      </c>
      <c r="D139" s="22" t="s">
        <v>142</v>
      </c>
      <c r="E139" s="22" t="s">
        <v>16</v>
      </c>
    </row>
    <row r="140" spans="1:5" x14ac:dyDescent="0.2">
      <c r="A140">
        <v>2020</v>
      </c>
      <c r="B140" s="22" t="s">
        <v>98</v>
      </c>
      <c r="C140">
        <v>148969.82942890437</v>
      </c>
      <c r="D140" s="22" t="s">
        <v>205</v>
      </c>
      <c r="E140" s="22" t="s">
        <v>16</v>
      </c>
    </row>
    <row r="141" spans="1:5" x14ac:dyDescent="0.2">
      <c r="A141">
        <v>2021</v>
      </c>
      <c r="B141" s="22" t="s">
        <v>98</v>
      </c>
      <c r="C141">
        <v>191933.80705128182</v>
      </c>
      <c r="D141" s="22" t="s">
        <v>206</v>
      </c>
      <c r="E141" s="22" t="s">
        <v>16</v>
      </c>
    </row>
    <row r="142" spans="1:5" x14ac:dyDescent="0.2">
      <c r="A142">
        <v>2022</v>
      </c>
      <c r="B142" s="22" t="s">
        <v>98</v>
      </c>
      <c r="C142">
        <v>234897.78467365928</v>
      </c>
      <c r="D142" s="22" t="s">
        <v>205</v>
      </c>
      <c r="E142" s="22" t="s">
        <v>16</v>
      </c>
    </row>
    <row r="143" spans="1:5" x14ac:dyDescent="0.2">
      <c r="A143">
        <v>2020</v>
      </c>
      <c r="B143" s="22" t="s">
        <v>98</v>
      </c>
      <c r="C143">
        <v>156418.32090034959</v>
      </c>
      <c r="D143" s="22" t="s">
        <v>207</v>
      </c>
      <c r="E143" s="22" t="s">
        <v>16</v>
      </c>
    </row>
    <row r="144" spans="1:5" x14ac:dyDescent="0.2">
      <c r="A144">
        <v>2021</v>
      </c>
      <c r="B144" s="22" t="s">
        <v>98</v>
      </c>
      <c r="C144">
        <v>201530.49740384592</v>
      </c>
      <c r="D144" s="22" t="s">
        <v>207</v>
      </c>
      <c r="E144" s="22" t="s">
        <v>16</v>
      </c>
    </row>
    <row r="145" spans="1:5" x14ac:dyDescent="0.2">
      <c r="A145">
        <v>2022</v>
      </c>
      <c r="B145" s="22" t="s">
        <v>98</v>
      </c>
      <c r="C145">
        <v>246642.67390734225</v>
      </c>
      <c r="D145" s="22" t="s">
        <v>207</v>
      </c>
      <c r="E145" s="22" t="s">
        <v>16</v>
      </c>
    </row>
    <row r="146" spans="1:5" x14ac:dyDescent="0.2">
      <c r="A146">
        <v>2020</v>
      </c>
      <c r="B146" s="22" t="s">
        <v>98</v>
      </c>
      <c r="C146">
        <v>163866.81237179483</v>
      </c>
      <c r="D146" s="22" t="s">
        <v>208</v>
      </c>
      <c r="E146" s="22" t="s">
        <v>16</v>
      </c>
    </row>
    <row r="147" spans="1:5" x14ac:dyDescent="0.2">
      <c r="A147">
        <v>2021</v>
      </c>
      <c r="B147" s="22" t="s">
        <v>98</v>
      </c>
      <c r="C147">
        <v>211127.18775641001</v>
      </c>
      <c r="D147" s="22" t="s">
        <v>208</v>
      </c>
      <c r="E147" s="22" t="s">
        <v>16</v>
      </c>
    </row>
    <row r="148" spans="1:5" x14ac:dyDescent="0.2">
      <c r="A148">
        <v>2022</v>
      </c>
      <c r="B148" s="22" t="s">
        <v>98</v>
      </c>
      <c r="C148">
        <v>258387.56314102522</v>
      </c>
      <c r="D148" s="22" t="s">
        <v>208</v>
      </c>
      <c r="E148" s="22" t="s">
        <v>16</v>
      </c>
    </row>
    <row r="149" spans="1:5" x14ac:dyDescent="0.2">
      <c r="A149">
        <v>2020</v>
      </c>
      <c r="B149" s="22" t="s">
        <v>98</v>
      </c>
      <c r="C149">
        <v>171315.30384324002</v>
      </c>
      <c r="D149" s="22" t="s">
        <v>209</v>
      </c>
      <c r="E149" s="22" t="s">
        <v>16</v>
      </c>
    </row>
    <row r="150" spans="1:5" x14ac:dyDescent="0.2">
      <c r="A150">
        <v>2021</v>
      </c>
      <c r="B150" s="22" t="s">
        <v>98</v>
      </c>
      <c r="C150">
        <v>220723.87810897408</v>
      </c>
      <c r="D150" s="22" t="s">
        <v>209</v>
      </c>
      <c r="E150" s="22" t="s">
        <v>16</v>
      </c>
    </row>
    <row r="151" spans="1:5" x14ac:dyDescent="0.2">
      <c r="A151">
        <v>2022</v>
      </c>
      <c r="B151" s="22" t="s">
        <v>98</v>
      </c>
      <c r="C151">
        <v>270132.45237470814</v>
      </c>
      <c r="D151" s="22" t="s">
        <v>209</v>
      </c>
      <c r="E151" s="22" t="s">
        <v>16</v>
      </c>
    </row>
    <row r="152" spans="1:5" x14ac:dyDescent="0.2">
      <c r="A152" s="22">
        <v>2019</v>
      </c>
      <c r="B152" s="22" t="s">
        <v>99</v>
      </c>
      <c r="C152">
        <v>118542.84999999998</v>
      </c>
      <c r="D152" s="22" t="s">
        <v>142</v>
      </c>
      <c r="E152" s="22" t="s">
        <v>16</v>
      </c>
    </row>
    <row r="153" spans="1:5" x14ac:dyDescent="0.2">
      <c r="A153">
        <v>2018</v>
      </c>
      <c r="B153" s="22" t="s">
        <v>99</v>
      </c>
      <c r="C153">
        <v>81859.150000000009</v>
      </c>
      <c r="D153" s="22" t="s">
        <v>142</v>
      </c>
      <c r="E153" s="22" t="s">
        <v>16</v>
      </c>
    </row>
    <row r="154" spans="1:5" x14ac:dyDescent="0.2">
      <c r="A154">
        <v>2017</v>
      </c>
      <c r="B154" s="22" t="s">
        <v>99</v>
      </c>
      <c r="C154">
        <v>65599.849999999991</v>
      </c>
      <c r="D154" s="22" t="s">
        <v>142</v>
      </c>
      <c r="E154" s="22" t="s">
        <v>16</v>
      </c>
    </row>
    <row r="155" spans="1:5" x14ac:dyDescent="0.2">
      <c r="A155">
        <v>2020</v>
      </c>
      <c r="B155" s="22" t="s">
        <v>99</v>
      </c>
      <c r="C155">
        <v>152550.16089743582</v>
      </c>
      <c r="D155" s="22" t="s">
        <v>205</v>
      </c>
      <c r="E155" s="22" t="s">
        <v>16</v>
      </c>
    </row>
    <row r="156" spans="1:5" x14ac:dyDescent="0.2">
      <c r="A156">
        <v>2021</v>
      </c>
      <c r="B156" s="22" t="s">
        <v>99</v>
      </c>
      <c r="C156">
        <v>195514.13851981328</v>
      </c>
      <c r="D156" s="22" t="s">
        <v>206</v>
      </c>
      <c r="E156" s="22" t="s">
        <v>16</v>
      </c>
    </row>
    <row r="157" spans="1:5" x14ac:dyDescent="0.2">
      <c r="A157">
        <v>2022</v>
      </c>
      <c r="B157" s="22" t="s">
        <v>99</v>
      </c>
      <c r="C157">
        <v>238478.11614219073</v>
      </c>
      <c r="D157" s="22" t="s">
        <v>205</v>
      </c>
      <c r="E157" s="22" t="s">
        <v>16</v>
      </c>
    </row>
    <row r="158" spans="1:5" x14ac:dyDescent="0.2">
      <c r="A158">
        <v>2020</v>
      </c>
      <c r="B158" s="22" t="s">
        <v>99</v>
      </c>
      <c r="C158">
        <v>160177.66894230762</v>
      </c>
      <c r="D158" s="22" t="s">
        <v>207</v>
      </c>
      <c r="E158" s="22" t="s">
        <v>16</v>
      </c>
    </row>
    <row r="159" spans="1:5" x14ac:dyDescent="0.2">
      <c r="A159">
        <v>2021</v>
      </c>
      <c r="B159" s="22" t="s">
        <v>99</v>
      </c>
      <c r="C159">
        <v>205289.84544580395</v>
      </c>
      <c r="D159" s="22" t="s">
        <v>207</v>
      </c>
      <c r="E159" s="22" t="s">
        <v>16</v>
      </c>
    </row>
    <row r="160" spans="1:5" x14ac:dyDescent="0.2">
      <c r="A160">
        <v>2022</v>
      </c>
      <c r="B160" s="22" t="s">
        <v>99</v>
      </c>
      <c r="C160">
        <v>250402.02194930028</v>
      </c>
      <c r="D160" s="22" t="s">
        <v>207</v>
      </c>
      <c r="E160" s="22" t="s">
        <v>16</v>
      </c>
    </row>
    <row r="161" spans="1:5" x14ac:dyDescent="0.2">
      <c r="A161">
        <v>2020</v>
      </c>
      <c r="B161" s="22" t="s">
        <v>99</v>
      </c>
      <c r="C161">
        <v>167805.17698717941</v>
      </c>
      <c r="D161" s="22" t="s">
        <v>208</v>
      </c>
      <c r="E161" s="22" t="s">
        <v>16</v>
      </c>
    </row>
    <row r="162" spans="1:5" x14ac:dyDescent="0.2">
      <c r="A162">
        <v>2021</v>
      </c>
      <c r="B162" s="22" t="s">
        <v>99</v>
      </c>
      <c r="C162">
        <v>215065.55237179462</v>
      </c>
      <c r="D162" s="22" t="s">
        <v>208</v>
      </c>
      <c r="E162" s="22" t="s">
        <v>16</v>
      </c>
    </row>
    <row r="163" spans="1:5" x14ac:dyDescent="0.2">
      <c r="A163">
        <v>2022</v>
      </c>
      <c r="B163" s="22" t="s">
        <v>99</v>
      </c>
      <c r="C163">
        <v>262325.9277564098</v>
      </c>
      <c r="D163" s="22" t="s">
        <v>208</v>
      </c>
      <c r="E163" s="22" t="s">
        <v>16</v>
      </c>
    </row>
    <row r="164" spans="1:5" x14ac:dyDescent="0.2">
      <c r="A164">
        <v>2020</v>
      </c>
      <c r="B164" s="22" t="s">
        <v>99</v>
      </c>
      <c r="C164">
        <v>175432.68503205117</v>
      </c>
      <c r="D164" s="22" t="s">
        <v>209</v>
      </c>
      <c r="E164" s="22" t="s">
        <v>16</v>
      </c>
    </row>
    <row r="165" spans="1:5" x14ac:dyDescent="0.2">
      <c r="A165">
        <v>2021</v>
      </c>
      <c r="B165" s="22" t="s">
        <v>99</v>
      </c>
      <c r="C165">
        <v>224841.25929778526</v>
      </c>
      <c r="D165" s="22" t="s">
        <v>209</v>
      </c>
      <c r="E165" s="22" t="s">
        <v>16</v>
      </c>
    </row>
    <row r="166" spans="1:5" x14ac:dyDescent="0.2">
      <c r="A166">
        <v>2022</v>
      </c>
      <c r="B166" s="22" t="s">
        <v>99</v>
      </c>
      <c r="C166">
        <v>274249.83356351929</v>
      </c>
      <c r="D166" s="22" t="s">
        <v>209</v>
      </c>
      <c r="E166" s="22" t="s">
        <v>16</v>
      </c>
    </row>
    <row r="167" spans="1:5" x14ac:dyDescent="0.2">
      <c r="A167" s="22">
        <v>2019</v>
      </c>
      <c r="B167" s="22" t="s">
        <v>100</v>
      </c>
      <c r="C167">
        <v>117354.84999999999</v>
      </c>
      <c r="D167" s="22" t="s">
        <v>142</v>
      </c>
      <c r="E167" s="22" t="s">
        <v>16</v>
      </c>
    </row>
    <row r="168" spans="1:5" x14ac:dyDescent="0.2">
      <c r="A168">
        <v>2018</v>
      </c>
      <c r="B168" s="22" t="s">
        <v>100</v>
      </c>
      <c r="C168">
        <v>80602.950000000041</v>
      </c>
      <c r="D168" s="22" t="s">
        <v>142</v>
      </c>
      <c r="E168" s="22" t="s">
        <v>16</v>
      </c>
    </row>
    <row r="169" spans="1:5" x14ac:dyDescent="0.2">
      <c r="A169">
        <v>2017</v>
      </c>
      <c r="B169" s="22" t="s">
        <v>100</v>
      </c>
      <c r="C169">
        <v>75599</v>
      </c>
      <c r="D169" s="22" t="s">
        <v>142</v>
      </c>
      <c r="E169" s="22" t="s">
        <v>16</v>
      </c>
    </row>
    <row r="170" spans="1:5" x14ac:dyDescent="0.2">
      <c r="A170">
        <v>2020</v>
      </c>
      <c r="B170" s="22" t="s">
        <v>100</v>
      </c>
      <c r="C170">
        <v>156130.49236596728</v>
      </c>
      <c r="D170" s="22" t="s">
        <v>205</v>
      </c>
      <c r="E170" s="22" t="s">
        <v>16</v>
      </c>
    </row>
    <row r="171" spans="1:5" x14ac:dyDescent="0.2">
      <c r="A171">
        <v>2021</v>
      </c>
      <c r="B171" s="22" t="s">
        <v>100</v>
      </c>
      <c r="C171">
        <v>199094.46998834473</v>
      </c>
      <c r="D171" s="22" t="s">
        <v>206</v>
      </c>
      <c r="E171" s="22" t="s">
        <v>16</v>
      </c>
    </row>
    <row r="172" spans="1:5" x14ac:dyDescent="0.2">
      <c r="A172">
        <v>2022</v>
      </c>
      <c r="B172" s="22" t="s">
        <v>100</v>
      </c>
      <c r="C172">
        <v>242058.44761072219</v>
      </c>
      <c r="D172" s="22" t="s">
        <v>205</v>
      </c>
      <c r="E172" s="22" t="s">
        <v>16</v>
      </c>
    </row>
    <row r="173" spans="1:5" x14ac:dyDescent="0.2">
      <c r="A173">
        <v>2020</v>
      </c>
      <c r="B173" s="22" t="s">
        <v>100</v>
      </c>
      <c r="C173">
        <v>163937.01698426565</v>
      </c>
      <c r="D173" s="22" t="s">
        <v>207</v>
      </c>
      <c r="E173" s="22" t="s">
        <v>16</v>
      </c>
    </row>
    <row r="174" spans="1:5" x14ac:dyDescent="0.2">
      <c r="A174">
        <v>2021</v>
      </c>
      <c r="B174" s="22" t="s">
        <v>100</v>
      </c>
      <c r="C174">
        <v>209049.19348776198</v>
      </c>
      <c r="D174" s="22" t="s">
        <v>207</v>
      </c>
      <c r="E174" s="22" t="s">
        <v>16</v>
      </c>
    </row>
    <row r="175" spans="1:5" x14ac:dyDescent="0.2">
      <c r="A175">
        <v>2022</v>
      </c>
      <c r="B175" s="22" t="s">
        <v>100</v>
      </c>
      <c r="C175">
        <v>254161.36999125831</v>
      </c>
      <c r="D175" s="22" t="s">
        <v>207</v>
      </c>
      <c r="E175" s="22" t="s">
        <v>16</v>
      </c>
    </row>
    <row r="176" spans="1:5" x14ac:dyDescent="0.2">
      <c r="A176">
        <v>2020</v>
      </c>
      <c r="B176" s="22" t="s">
        <v>100</v>
      </c>
      <c r="C176">
        <v>171743.54160256402</v>
      </c>
      <c r="D176" s="22" t="s">
        <v>208</v>
      </c>
      <c r="E176" s="22" t="s">
        <v>16</v>
      </c>
    </row>
    <row r="177" spans="1:5" x14ac:dyDescent="0.2">
      <c r="A177">
        <v>2021</v>
      </c>
      <c r="B177" s="22" t="s">
        <v>100</v>
      </c>
      <c r="C177">
        <v>219003.91698717923</v>
      </c>
      <c r="D177" s="22" t="s">
        <v>208</v>
      </c>
      <c r="E177" s="22" t="s">
        <v>16</v>
      </c>
    </row>
    <row r="178" spans="1:5" x14ac:dyDescent="0.2">
      <c r="A178">
        <v>2022</v>
      </c>
      <c r="B178" s="22" t="s">
        <v>100</v>
      </c>
      <c r="C178">
        <v>266264.29237179441</v>
      </c>
      <c r="D178" s="22" t="s">
        <v>208</v>
      </c>
      <c r="E178" s="22" t="s">
        <v>16</v>
      </c>
    </row>
    <row r="179" spans="1:5" x14ac:dyDescent="0.2">
      <c r="A179">
        <v>2020</v>
      </c>
      <c r="B179" s="22" t="s">
        <v>100</v>
      </c>
      <c r="C179">
        <v>179550.06622086235</v>
      </c>
      <c r="D179" s="22" t="s">
        <v>209</v>
      </c>
      <c r="E179" s="22" t="s">
        <v>16</v>
      </c>
    </row>
    <row r="180" spans="1:5" x14ac:dyDescent="0.2">
      <c r="A180">
        <v>2021</v>
      </c>
      <c r="B180" s="22" t="s">
        <v>100</v>
      </c>
      <c r="C180">
        <v>228958.64048659641</v>
      </c>
      <c r="D180" s="22" t="s">
        <v>209</v>
      </c>
      <c r="E180" s="22" t="s">
        <v>16</v>
      </c>
    </row>
    <row r="181" spans="1:5" x14ac:dyDescent="0.2">
      <c r="A181">
        <v>2022</v>
      </c>
      <c r="B181" s="22" t="s">
        <v>100</v>
      </c>
      <c r="C181">
        <v>278367.2147523305</v>
      </c>
      <c r="D181" s="22" t="s">
        <v>209</v>
      </c>
      <c r="E181" s="22" t="s">
        <v>16</v>
      </c>
    </row>
    <row r="182" spans="1:5" x14ac:dyDescent="0.2">
      <c r="A182" s="22">
        <v>2019</v>
      </c>
      <c r="B182" t="s">
        <v>89</v>
      </c>
      <c r="C182">
        <v>679384</v>
      </c>
      <c r="D182" s="22" t="s">
        <v>142</v>
      </c>
      <c r="E182" s="22" t="s">
        <v>23</v>
      </c>
    </row>
    <row r="183" spans="1:5" x14ac:dyDescent="0.2">
      <c r="A183">
        <v>2018</v>
      </c>
      <c r="B183" t="s">
        <v>89</v>
      </c>
      <c r="C183">
        <v>523132</v>
      </c>
      <c r="D183" s="22" t="s">
        <v>142</v>
      </c>
      <c r="E183" s="22" t="s">
        <v>23</v>
      </c>
    </row>
    <row r="184" spans="1:5" x14ac:dyDescent="0.2">
      <c r="A184">
        <v>2017</v>
      </c>
      <c r="B184" t="s">
        <v>89</v>
      </c>
      <c r="C184">
        <v>354333</v>
      </c>
      <c r="D184" s="22" t="s">
        <v>142</v>
      </c>
      <c r="E184" s="22" t="s">
        <v>23</v>
      </c>
    </row>
    <row r="185" spans="1:5" x14ac:dyDescent="0.2">
      <c r="A185">
        <v>2020</v>
      </c>
      <c r="B185" t="s">
        <v>89</v>
      </c>
      <c r="C185">
        <v>1085218.0045454546</v>
      </c>
      <c r="D185" s="22" t="s">
        <v>205</v>
      </c>
      <c r="E185" s="22" t="s">
        <v>23</v>
      </c>
    </row>
    <row r="186" spans="1:5" x14ac:dyDescent="0.2">
      <c r="A186">
        <v>2021</v>
      </c>
      <c r="B186" t="s">
        <v>89</v>
      </c>
      <c r="C186">
        <v>1153409.6569852435</v>
      </c>
      <c r="D186" s="22" t="s">
        <v>206</v>
      </c>
      <c r="E186" s="22" t="s">
        <v>23</v>
      </c>
    </row>
    <row r="187" spans="1:5" x14ac:dyDescent="0.2">
      <c r="A187">
        <v>2022</v>
      </c>
      <c r="B187" t="s">
        <v>89</v>
      </c>
      <c r="C187">
        <v>1221601.3094250325</v>
      </c>
      <c r="D187" s="22" t="s">
        <v>205</v>
      </c>
      <c r="E187" s="22" t="s">
        <v>23</v>
      </c>
    </row>
    <row r="188" spans="1:5" x14ac:dyDescent="0.2">
      <c r="A188">
        <v>2020</v>
      </c>
      <c r="B188" t="s">
        <v>89</v>
      </c>
      <c r="C188">
        <v>1139478.9047727275</v>
      </c>
      <c r="D188" s="22" t="s">
        <v>207</v>
      </c>
      <c r="E188" s="22" t="s">
        <v>23</v>
      </c>
    </row>
    <row r="189" spans="1:5" x14ac:dyDescent="0.2">
      <c r="A189">
        <v>2021</v>
      </c>
      <c r="B189" t="s">
        <v>89</v>
      </c>
      <c r="C189">
        <v>1211080.1398345057</v>
      </c>
      <c r="D189" s="22" t="s">
        <v>207</v>
      </c>
      <c r="E189" s="22" t="s">
        <v>23</v>
      </c>
    </row>
    <row r="190" spans="1:5" x14ac:dyDescent="0.2">
      <c r="A190">
        <v>2022</v>
      </c>
      <c r="B190" t="s">
        <v>89</v>
      </c>
      <c r="C190">
        <v>1282681.3748962842</v>
      </c>
      <c r="D190" s="22" t="s">
        <v>207</v>
      </c>
      <c r="E190" s="22" t="s">
        <v>23</v>
      </c>
    </row>
    <row r="191" spans="1:5" x14ac:dyDescent="0.2">
      <c r="A191">
        <v>2020</v>
      </c>
      <c r="B191" t="s">
        <v>89</v>
      </c>
      <c r="C191">
        <v>1193739.8050000002</v>
      </c>
      <c r="D191" s="22" t="s">
        <v>208</v>
      </c>
      <c r="E191" s="22" t="s">
        <v>23</v>
      </c>
    </row>
    <row r="192" spans="1:5" x14ac:dyDescent="0.2">
      <c r="A192">
        <v>2021</v>
      </c>
      <c r="B192" t="s">
        <v>89</v>
      </c>
      <c r="C192">
        <v>1268750.6226837679</v>
      </c>
      <c r="D192" s="22" t="s">
        <v>208</v>
      </c>
      <c r="E192" s="22" t="s">
        <v>23</v>
      </c>
    </row>
    <row r="193" spans="1:5" x14ac:dyDescent="0.2">
      <c r="A193">
        <v>2022</v>
      </c>
      <c r="B193" t="s">
        <v>89</v>
      </c>
      <c r="C193">
        <v>1343761.4403675359</v>
      </c>
      <c r="D193" s="22" t="s">
        <v>208</v>
      </c>
      <c r="E193" s="22" t="s">
        <v>23</v>
      </c>
    </row>
    <row r="194" spans="1:5" x14ac:dyDescent="0.2">
      <c r="A194">
        <v>2020</v>
      </c>
      <c r="B194" t="s">
        <v>89</v>
      </c>
      <c r="C194">
        <v>1248000.7052272728</v>
      </c>
      <c r="D194" s="22" t="s">
        <v>209</v>
      </c>
      <c r="E194" s="22" t="s">
        <v>23</v>
      </c>
    </row>
    <row r="195" spans="1:5" x14ac:dyDescent="0.2">
      <c r="A195">
        <v>2021</v>
      </c>
      <c r="B195" t="s">
        <v>89</v>
      </c>
      <c r="C195">
        <v>1326421.1055330299</v>
      </c>
      <c r="D195" s="22" t="s">
        <v>209</v>
      </c>
      <c r="E195" s="22" t="s">
        <v>23</v>
      </c>
    </row>
    <row r="196" spans="1:5" x14ac:dyDescent="0.2">
      <c r="A196">
        <v>2022</v>
      </c>
      <c r="B196" t="s">
        <v>89</v>
      </c>
      <c r="C196">
        <v>1404841.5058387872</v>
      </c>
      <c r="D196" s="22" t="s">
        <v>209</v>
      </c>
      <c r="E196" s="22" t="s">
        <v>23</v>
      </c>
    </row>
    <row r="197" spans="1:5" x14ac:dyDescent="0.2">
      <c r="A197" s="22">
        <v>2019</v>
      </c>
      <c r="B197" t="s">
        <v>90</v>
      </c>
      <c r="C197">
        <v>706292</v>
      </c>
      <c r="D197" s="22" t="s">
        <v>142</v>
      </c>
      <c r="E197" s="22" t="s">
        <v>23</v>
      </c>
    </row>
    <row r="198" spans="1:5" x14ac:dyDescent="0.2">
      <c r="A198">
        <v>2018</v>
      </c>
      <c r="B198" t="s">
        <v>90</v>
      </c>
      <c r="C198">
        <v>589605</v>
      </c>
      <c r="D198" s="22" t="s">
        <v>142</v>
      </c>
      <c r="E198" s="22" t="s">
        <v>23</v>
      </c>
    </row>
    <row r="199" spans="1:5" x14ac:dyDescent="0.2">
      <c r="A199">
        <v>2017</v>
      </c>
      <c r="B199" t="s">
        <v>90</v>
      </c>
      <c r="C199">
        <v>424982</v>
      </c>
      <c r="D199" s="22" t="s">
        <v>142</v>
      </c>
      <c r="E199" s="22" t="s">
        <v>23</v>
      </c>
    </row>
    <row r="200" spans="1:5" x14ac:dyDescent="0.2">
      <c r="A200">
        <v>2020</v>
      </c>
      <c r="B200" t="s">
        <v>90</v>
      </c>
      <c r="C200">
        <v>1088293.9146687158</v>
      </c>
      <c r="D200" s="22" t="s">
        <v>205</v>
      </c>
      <c r="E200" s="22" t="s">
        <v>23</v>
      </c>
    </row>
    <row r="201" spans="1:5" x14ac:dyDescent="0.2">
      <c r="A201">
        <v>2021</v>
      </c>
      <c r="B201" t="s">
        <v>90</v>
      </c>
      <c r="C201">
        <v>1156485.5671085047</v>
      </c>
      <c r="D201" s="22" t="s">
        <v>206</v>
      </c>
      <c r="E201" s="22" t="s">
        <v>23</v>
      </c>
    </row>
    <row r="202" spans="1:5" x14ac:dyDescent="0.2">
      <c r="A202">
        <v>2022</v>
      </c>
      <c r="B202" t="s">
        <v>90</v>
      </c>
      <c r="C202">
        <v>1224677.2195482936</v>
      </c>
      <c r="D202" s="22" t="s">
        <v>205</v>
      </c>
      <c r="E202" s="22" t="s">
        <v>23</v>
      </c>
    </row>
    <row r="203" spans="1:5" x14ac:dyDescent="0.2">
      <c r="A203">
        <v>2020</v>
      </c>
      <c r="B203" t="s">
        <v>90</v>
      </c>
      <c r="C203">
        <v>1142708.6104021517</v>
      </c>
      <c r="D203" s="22" t="s">
        <v>207</v>
      </c>
      <c r="E203" s="22" t="s">
        <v>23</v>
      </c>
    </row>
    <row r="204" spans="1:5" x14ac:dyDescent="0.2">
      <c r="A204">
        <v>2021</v>
      </c>
      <c r="B204" t="s">
        <v>90</v>
      </c>
      <c r="C204">
        <v>1214309.8454639299</v>
      </c>
      <c r="D204" s="22" t="s">
        <v>207</v>
      </c>
      <c r="E204" s="22" t="s">
        <v>23</v>
      </c>
    </row>
    <row r="205" spans="1:5" x14ac:dyDescent="0.2">
      <c r="A205">
        <v>2022</v>
      </c>
      <c r="B205" t="s">
        <v>90</v>
      </c>
      <c r="C205">
        <v>1285911.0805257084</v>
      </c>
      <c r="D205" s="22" t="s">
        <v>207</v>
      </c>
      <c r="E205" s="22" t="s">
        <v>23</v>
      </c>
    </row>
    <row r="206" spans="1:5" x14ac:dyDescent="0.2">
      <c r="A206">
        <v>2020</v>
      </c>
      <c r="B206" t="s">
        <v>90</v>
      </c>
      <c r="C206">
        <v>1197123.3061355874</v>
      </c>
      <c r="D206" s="22" t="s">
        <v>208</v>
      </c>
      <c r="E206" s="22" t="s">
        <v>23</v>
      </c>
    </row>
    <row r="207" spans="1:5" x14ac:dyDescent="0.2">
      <c r="A207">
        <v>2021</v>
      </c>
      <c r="B207" t="s">
        <v>90</v>
      </c>
      <c r="C207">
        <v>1272134.1238193554</v>
      </c>
      <c r="D207" s="22" t="s">
        <v>208</v>
      </c>
      <c r="E207" s="22" t="s">
        <v>23</v>
      </c>
    </row>
    <row r="208" spans="1:5" x14ac:dyDescent="0.2">
      <c r="A208">
        <v>2022</v>
      </c>
      <c r="B208" t="s">
        <v>90</v>
      </c>
      <c r="C208">
        <v>1347144.9415031231</v>
      </c>
      <c r="D208" s="22" t="s">
        <v>208</v>
      </c>
      <c r="E208" s="22" t="s">
        <v>23</v>
      </c>
    </row>
    <row r="209" spans="1:5" x14ac:dyDescent="0.2">
      <c r="A209">
        <v>2020</v>
      </c>
      <c r="B209" t="s">
        <v>90</v>
      </c>
      <c r="C209">
        <v>1251538.0018690231</v>
      </c>
      <c r="D209" s="22" t="s">
        <v>209</v>
      </c>
      <c r="E209" s="22" t="s">
        <v>23</v>
      </c>
    </row>
    <row r="210" spans="1:5" x14ac:dyDescent="0.2">
      <c r="A210">
        <v>2021</v>
      </c>
      <c r="B210" t="s">
        <v>90</v>
      </c>
      <c r="C210">
        <v>1329958.4021747804</v>
      </c>
      <c r="D210" s="22" t="s">
        <v>209</v>
      </c>
      <c r="E210" s="22" t="s">
        <v>23</v>
      </c>
    </row>
    <row r="211" spans="1:5" x14ac:dyDescent="0.2">
      <c r="A211">
        <v>2022</v>
      </c>
      <c r="B211" t="s">
        <v>90</v>
      </c>
      <c r="C211">
        <v>1408378.8024805374</v>
      </c>
      <c r="D211" s="22" t="s">
        <v>209</v>
      </c>
      <c r="E211" s="22" t="s">
        <v>23</v>
      </c>
    </row>
    <row r="212" spans="1:5" x14ac:dyDescent="0.2">
      <c r="A212" s="22">
        <v>2019</v>
      </c>
      <c r="B212" t="s">
        <v>91</v>
      </c>
      <c r="C212">
        <v>774047</v>
      </c>
      <c r="D212" s="22" t="s">
        <v>142</v>
      </c>
      <c r="E212" s="22" t="s">
        <v>23</v>
      </c>
    </row>
    <row r="213" spans="1:5" x14ac:dyDescent="0.2">
      <c r="A213">
        <v>2018</v>
      </c>
      <c r="B213" t="s">
        <v>91</v>
      </c>
      <c r="C213">
        <v>622824</v>
      </c>
      <c r="D213" s="22" t="s">
        <v>142</v>
      </c>
      <c r="E213" s="22" t="s">
        <v>23</v>
      </c>
    </row>
    <row r="214" spans="1:5" x14ac:dyDescent="0.2">
      <c r="A214">
        <v>2017</v>
      </c>
      <c r="B214" t="s">
        <v>91</v>
      </c>
      <c r="C214">
        <v>397289</v>
      </c>
      <c r="D214" s="22" t="s">
        <v>142</v>
      </c>
      <c r="E214" s="22" t="s">
        <v>23</v>
      </c>
    </row>
    <row r="215" spans="1:5" x14ac:dyDescent="0.2">
      <c r="A215">
        <v>2020</v>
      </c>
      <c r="B215" t="s">
        <v>91</v>
      </c>
      <c r="C215">
        <v>1091369.8247919769</v>
      </c>
      <c r="D215" s="22" t="s">
        <v>205</v>
      </c>
      <c r="E215" s="22" t="s">
        <v>23</v>
      </c>
    </row>
    <row r="216" spans="1:5" x14ac:dyDescent="0.2">
      <c r="A216">
        <v>2021</v>
      </c>
      <c r="B216" t="s">
        <v>91</v>
      </c>
      <c r="C216">
        <v>1159561.4772317659</v>
      </c>
      <c r="D216" s="22" t="s">
        <v>206</v>
      </c>
      <c r="E216" s="22" t="s">
        <v>23</v>
      </c>
    </row>
    <row r="217" spans="1:5" x14ac:dyDescent="0.2">
      <c r="A217">
        <v>2022</v>
      </c>
      <c r="B217" t="s">
        <v>91</v>
      </c>
      <c r="C217">
        <v>1227753.1296715548</v>
      </c>
      <c r="D217" s="22" t="s">
        <v>205</v>
      </c>
      <c r="E217" s="22" t="s">
        <v>23</v>
      </c>
    </row>
    <row r="218" spans="1:5" x14ac:dyDescent="0.2">
      <c r="A218">
        <v>2020</v>
      </c>
      <c r="B218" t="s">
        <v>91</v>
      </c>
      <c r="C218">
        <v>1145938.3160315759</v>
      </c>
      <c r="D218" s="22" t="s">
        <v>207</v>
      </c>
      <c r="E218" s="22" t="s">
        <v>23</v>
      </c>
    </row>
    <row r="219" spans="1:5" x14ac:dyDescent="0.2">
      <c r="A219">
        <v>2021</v>
      </c>
      <c r="B219" t="s">
        <v>91</v>
      </c>
      <c r="C219">
        <v>1217539.5510933541</v>
      </c>
      <c r="D219" s="22" t="s">
        <v>207</v>
      </c>
      <c r="E219" s="22" t="s">
        <v>23</v>
      </c>
    </row>
    <row r="220" spans="1:5" x14ac:dyDescent="0.2">
      <c r="A220">
        <v>2022</v>
      </c>
      <c r="B220" t="s">
        <v>91</v>
      </c>
      <c r="C220">
        <v>1289140.7861551326</v>
      </c>
      <c r="D220" s="22" t="s">
        <v>207</v>
      </c>
      <c r="E220" s="22" t="s">
        <v>23</v>
      </c>
    </row>
    <row r="221" spans="1:5" x14ac:dyDescent="0.2">
      <c r="A221">
        <v>2020</v>
      </c>
      <c r="B221" t="s">
        <v>91</v>
      </c>
      <c r="C221">
        <v>1200506.8072711749</v>
      </c>
      <c r="D221" s="22" t="s">
        <v>208</v>
      </c>
      <c r="E221" s="22" t="s">
        <v>23</v>
      </c>
    </row>
    <row r="222" spans="1:5" x14ac:dyDescent="0.2">
      <c r="A222">
        <v>2021</v>
      </c>
      <c r="B222" t="s">
        <v>91</v>
      </c>
      <c r="C222">
        <v>1275517.6249549426</v>
      </c>
      <c r="D222" s="22" t="s">
        <v>208</v>
      </c>
      <c r="E222" s="22" t="s">
        <v>23</v>
      </c>
    </row>
    <row r="223" spans="1:5" x14ac:dyDescent="0.2">
      <c r="A223">
        <v>2022</v>
      </c>
      <c r="B223" t="s">
        <v>91</v>
      </c>
      <c r="C223">
        <v>1350528.4426387104</v>
      </c>
      <c r="D223" s="22" t="s">
        <v>208</v>
      </c>
      <c r="E223" s="22" t="s">
        <v>23</v>
      </c>
    </row>
    <row r="224" spans="1:5" x14ac:dyDescent="0.2">
      <c r="A224">
        <v>2020</v>
      </c>
      <c r="B224" t="s">
        <v>91</v>
      </c>
      <c r="C224">
        <v>1255075.2985107733</v>
      </c>
      <c r="D224" s="22" t="s">
        <v>209</v>
      </c>
      <c r="E224" s="22" t="s">
        <v>23</v>
      </c>
    </row>
    <row r="225" spans="1:5" x14ac:dyDescent="0.2">
      <c r="A225">
        <v>2021</v>
      </c>
      <c r="B225" t="s">
        <v>91</v>
      </c>
      <c r="C225">
        <v>1333495.6988165306</v>
      </c>
      <c r="D225" s="22" t="s">
        <v>209</v>
      </c>
      <c r="E225" s="22" t="s">
        <v>23</v>
      </c>
    </row>
    <row r="226" spans="1:5" x14ac:dyDescent="0.2">
      <c r="A226">
        <v>2022</v>
      </c>
      <c r="B226" t="s">
        <v>91</v>
      </c>
      <c r="C226">
        <v>1411916.0991222879</v>
      </c>
      <c r="D226" s="22" t="s">
        <v>209</v>
      </c>
      <c r="E226" s="22" t="s">
        <v>23</v>
      </c>
    </row>
    <row r="227" spans="1:5" x14ac:dyDescent="0.2">
      <c r="A227" s="22">
        <v>2019</v>
      </c>
      <c r="B227" t="s">
        <v>92</v>
      </c>
      <c r="C227">
        <v>784085.49999999988</v>
      </c>
      <c r="D227" s="22" t="s">
        <v>142</v>
      </c>
      <c r="E227" s="22" t="s">
        <v>23</v>
      </c>
    </row>
    <row r="228" spans="1:5" x14ac:dyDescent="0.2">
      <c r="A228">
        <v>2018</v>
      </c>
      <c r="B228" t="s">
        <v>92</v>
      </c>
      <c r="C228">
        <v>574609.39999999991</v>
      </c>
      <c r="D228" s="22" t="s">
        <v>142</v>
      </c>
      <c r="E228" s="22" t="s">
        <v>23</v>
      </c>
    </row>
    <row r="229" spans="1:5" x14ac:dyDescent="0.2">
      <c r="A229">
        <v>2017</v>
      </c>
      <c r="B229" t="s">
        <v>92</v>
      </c>
      <c r="C229">
        <v>417526.4</v>
      </c>
      <c r="D229" s="22" t="s">
        <v>142</v>
      </c>
      <c r="E229" s="22" t="s">
        <v>23</v>
      </c>
    </row>
    <row r="230" spans="1:5" x14ac:dyDescent="0.2">
      <c r="A230">
        <v>2020</v>
      </c>
      <c r="B230" t="s">
        <v>92</v>
      </c>
      <c r="C230">
        <v>1094445.7349152381</v>
      </c>
      <c r="D230" s="22" t="s">
        <v>205</v>
      </c>
      <c r="E230" s="22" t="s">
        <v>23</v>
      </c>
    </row>
    <row r="231" spans="1:5" x14ac:dyDescent="0.2">
      <c r="A231">
        <v>2021</v>
      </c>
      <c r="B231" t="s">
        <v>92</v>
      </c>
      <c r="C231">
        <v>1162637.387355027</v>
      </c>
      <c r="D231" s="22" t="s">
        <v>206</v>
      </c>
      <c r="E231" s="22" t="s">
        <v>23</v>
      </c>
    </row>
    <row r="232" spans="1:5" x14ac:dyDescent="0.2">
      <c r="A232">
        <v>2022</v>
      </c>
      <c r="B232" t="s">
        <v>92</v>
      </c>
      <c r="C232">
        <v>1230829.0397948159</v>
      </c>
      <c r="D232" s="22" t="s">
        <v>205</v>
      </c>
      <c r="E232" s="22" t="s">
        <v>23</v>
      </c>
    </row>
    <row r="233" spans="1:5" x14ac:dyDescent="0.2">
      <c r="A233">
        <v>2020</v>
      </c>
      <c r="B233" t="s">
        <v>92</v>
      </c>
      <c r="C233">
        <v>1149168.0216610001</v>
      </c>
      <c r="D233" s="22" t="s">
        <v>207</v>
      </c>
      <c r="E233" s="22" t="s">
        <v>23</v>
      </c>
    </row>
    <row r="234" spans="1:5" x14ac:dyDescent="0.2">
      <c r="A234">
        <v>2021</v>
      </c>
      <c r="B234" t="s">
        <v>92</v>
      </c>
      <c r="C234">
        <v>1220769.2567227783</v>
      </c>
      <c r="D234" s="22" t="s">
        <v>207</v>
      </c>
      <c r="E234" s="22" t="s">
        <v>23</v>
      </c>
    </row>
    <row r="235" spans="1:5" x14ac:dyDescent="0.2">
      <c r="A235">
        <v>2022</v>
      </c>
      <c r="B235" t="s">
        <v>92</v>
      </c>
      <c r="C235">
        <v>1292370.4917845568</v>
      </c>
      <c r="D235" s="22" t="s">
        <v>207</v>
      </c>
      <c r="E235" s="22" t="s">
        <v>23</v>
      </c>
    </row>
    <row r="236" spans="1:5" x14ac:dyDescent="0.2">
      <c r="A236">
        <v>2020</v>
      </c>
      <c r="B236" t="s">
        <v>92</v>
      </c>
      <c r="C236">
        <v>1203890.3084067621</v>
      </c>
      <c r="D236" s="22" t="s">
        <v>208</v>
      </c>
      <c r="E236" s="22" t="s">
        <v>23</v>
      </c>
    </row>
    <row r="237" spans="1:5" x14ac:dyDescent="0.2">
      <c r="A237">
        <v>2021</v>
      </c>
      <c r="B237" t="s">
        <v>92</v>
      </c>
      <c r="C237">
        <v>1278901.1260905298</v>
      </c>
      <c r="D237" s="22" t="s">
        <v>208</v>
      </c>
      <c r="E237" s="22" t="s">
        <v>23</v>
      </c>
    </row>
    <row r="238" spans="1:5" x14ac:dyDescent="0.2">
      <c r="A238">
        <v>2022</v>
      </c>
      <c r="B238" t="s">
        <v>92</v>
      </c>
      <c r="C238">
        <v>1353911.9437742976</v>
      </c>
      <c r="D238" s="22" t="s">
        <v>208</v>
      </c>
      <c r="E238" s="22" t="s">
        <v>23</v>
      </c>
    </row>
    <row r="239" spans="1:5" x14ac:dyDescent="0.2">
      <c r="A239">
        <v>2020</v>
      </c>
      <c r="B239" t="s">
        <v>92</v>
      </c>
      <c r="C239">
        <v>1258612.5951525238</v>
      </c>
      <c r="D239" s="22" t="s">
        <v>209</v>
      </c>
      <c r="E239" s="22" t="s">
        <v>23</v>
      </c>
    </row>
    <row r="240" spans="1:5" x14ac:dyDescent="0.2">
      <c r="A240">
        <v>2021</v>
      </c>
      <c r="B240" t="s">
        <v>92</v>
      </c>
      <c r="C240">
        <v>1337032.9954582809</v>
      </c>
      <c r="D240" s="22" t="s">
        <v>209</v>
      </c>
      <c r="E240" s="22" t="s">
        <v>23</v>
      </c>
    </row>
    <row r="241" spans="1:5" x14ac:dyDescent="0.2">
      <c r="A241">
        <v>2022</v>
      </c>
      <c r="B241" t="s">
        <v>92</v>
      </c>
      <c r="C241">
        <v>1415453.3957640382</v>
      </c>
      <c r="D241" s="22" t="s">
        <v>209</v>
      </c>
      <c r="E241" s="22" t="s">
        <v>23</v>
      </c>
    </row>
    <row r="242" spans="1:5" x14ac:dyDescent="0.2">
      <c r="A242" s="22">
        <v>2019</v>
      </c>
      <c r="B242" t="s">
        <v>93</v>
      </c>
      <c r="C242">
        <v>841164.19999999984</v>
      </c>
      <c r="D242" s="22" t="s">
        <v>142</v>
      </c>
      <c r="E242" s="22" t="s">
        <v>23</v>
      </c>
    </row>
    <row r="243" spans="1:5" x14ac:dyDescent="0.2">
      <c r="A243">
        <v>2018</v>
      </c>
      <c r="B243" t="s">
        <v>93</v>
      </c>
      <c r="C243">
        <v>623708.69999999984</v>
      </c>
      <c r="D243" s="22" t="s">
        <v>142</v>
      </c>
      <c r="E243" s="22" t="s">
        <v>23</v>
      </c>
    </row>
    <row r="244" spans="1:5" x14ac:dyDescent="0.2">
      <c r="A244">
        <v>2017</v>
      </c>
      <c r="B244" t="s">
        <v>93</v>
      </c>
      <c r="C244">
        <v>470482.10000000003</v>
      </c>
      <c r="D244" s="22" t="s">
        <v>142</v>
      </c>
      <c r="E244" s="22" t="s">
        <v>23</v>
      </c>
    </row>
    <row r="245" spans="1:5" x14ac:dyDescent="0.2">
      <c r="A245">
        <v>2020</v>
      </c>
      <c r="B245" t="s">
        <v>93</v>
      </c>
      <c r="C245">
        <v>1097521.6450384993</v>
      </c>
      <c r="D245" s="22" t="s">
        <v>205</v>
      </c>
      <c r="E245" s="22" t="s">
        <v>23</v>
      </c>
    </row>
    <row r="246" spans="1:5" x14ac:dyDescent="0.2">
      <c r="A246">
        <v>2021</v>
      </c>
      <c r="B246" t="s">
        <v>93</v>
      </c>
      <c r="C246">
        <v>1165713.2974782882</v>
      </c>
      <c r="D246" s="22" t="s">
        <v>206</v>
      </c>
      <c r="E246" s="22" t="s">
        <v>23</v>
      </c>
    </row>
    <row r="247" spans="1:5" x14ac:dyDescent="0.2">
      <c r="A247">
        <v>2022</v>
      </c>
      <c r="B247" t="s">
        <v>93</v>
      </c>
      <c r="C247">
        <v>1233904.9499180771</v>
      </c>
      <c r="D247" s="22" t="s">
        <v>205</v>
      </c>
      <c r="E247" s="22" t="s">
        <v>23</v>
      </c>
    </row>
    <row r="248" spans="1:5" x14ac:dyDescent="0.2">
      <c r="A248">
        <v>2020</v>
      </c>
      <c r="B248" t="s">
        <v>93</v>
      </c>
      <c r="C248">
        <v>1152397.7272904243</v>
      </c>
      <c r="D248" s="22" t="s">
        <v>207</v>
      </c>
      <c r="E248" s="22" t="s">
        <v>23</v>
      </c>
    </row>
    <row r="249" spans="1:5" x14ac:dyDescent="0.2">
      <c r="A249">
        <v>2021</v>
      </c>
      <c r="B249" t="s">
        <v>93</v>
      </c>
      <c r="C249">
        <v>1223998.9623522027</v>
      </c>
      <c r="D249" s="22" t="s">
        <v>207</v>
      </c>
      <c r="E249" s="22" t="s">
        <v>23</v>
      </c>
    </row>
    <row r="250" spans="1:5" x14ac:dyDescent="0.2">
      <c r="A250">
        <v>2022</v>
      </c>
      <c r="B250" t="s">
        <v>93</v>
      </c>
      <c r="C250">
        <v>1295600.197413981</v>
      </c>
      <c r="D250" s="22" t="s">
        <v>207</v>
      </c>
      <c r="E250" s="22" t="s">
        <v>23</v>
      </c>
    </row>
    <row r="251" spans="1:5" x14ac:dyDescent="0.2">
      <c r="A251">
        <v>2020</v>
      </c>
      <c r="B251" t="s">
        <v>93</v>
      </c>
      <c r="C251">
        <v>1207273.8095423493</v>
      </c>
      <c r="D251" s="22" t="s">
        <v>208</v>
      </c>
      <c r="E251" s="22" t="s">
        <v>23</v>
      </c>
    </row>
    <row r="252" spans="1:5" x14ac:dyDescent="0.2">
      <c r="A252">
        <v>2021</v>
      </c>
      <c r="B252" t="s">
        <v>93</v>
      </c>
      <c r="C252">
        <v>1282284.6272261171</v>
      </c>
      <c r="D252" s="22" t="s">
        <v>208</v>
      </c>
      <c r="E252" s="22" t="s">
        <v>23</v>
      </c>
    </row>
    <row r="253" spans="1:5" x14ac:dyDescent="0.2">
      <c r="A253">
        <v>2022</v>
      </c>
      <c r="B253" t="s">
        <v>93</v>
      </c>
      <c r="C253">
        <v>1357295.4449098848</v>
      </c>
      <c r="D253" s="22" t="s">
        <v>208</v>
      </c>
      <c r="E253" s="22" t="s">
        <v>23</v>
      </c>
    </row>
    <row r="254" spans="1:5" x14ac:dyDescent="0.2">
      <c r="A254">
        <v>2020</v>
      </c>
      <c r="B254" t="s">
        <v>93</v>
      </c>
      <c r="C254">
        <v>1262149.8917942741</v>
      </c>
      <c r="D254" s="22" t="s">
        <v>209</v>
      </c>
      <c r="E254" s="22" t="s">
        <v>23</v>
      </c>
    </row>
    <row r="255" spans="1:5" x14ac:dyDescent="0.2">
      <c r="A255">
        <v>2021</v>
      </c>
      <c r="B255" t="s">
        <v>93</v>
      </c>
      <c r="C255">
        <v>1340570.2921000314</v>
      </c>
      <c r="D255" s="22" t="s">
        <v>209</v>
      </c>
      <c r="E255" s="22" t="s">
        <v>23</v>
      </c>
    </row>
    <row r="256" spans="1:5" x14ac:dyDescent="0.2">
      <c r="A256">
        <v>2022</v>
      </c>
      <c r="B256" t="s">
        <v>93</v>
      </c>
      <c r="C256">
        <v>1418990.6924057885</v>
      </c>
      <c r="D256" s="22" t="s">
        <v>209</v>
      </c>
      <c r="E256" s="22" t="s">
        <v>23</v>
      </c>
    </row>
    <row r="257" spans="1:5" x14ac:dyDescent="0.2">
      <c r="A257" s="22">
        <v>2019</v>
      </c>
      <c r="B257" s="22" t="s">
        <v>94</v>
      </c>
      <c r="C257">
        <v>803554</v>
      </c>
      <c r="D257" s="22" t="s">
        <v>142</v>
      </c>
      <c r="E257" s="22" t="s">
        <v>23</v>
      </c>
    </row>
    <row r="258" spans="1:5" x14ac:dyDescent="0.2">
      <c r="A258">
        <v>2018</v>
      </c>
      <c r="B258" s="22" t="s">
        <v>94</v>
      </c>
      <c r="C258">
        <v>674741</v>
      </c>
      <c r="D258" s="22" t="s">
        <v>142</v>
      </c>
      <c r="E258" s="22" t="s">
        <v>23</v>
      </c>
    </row>
    <row r="259" spans="1:5" x14ac:dyDescent="0.2">
      <c r="A259">
        <v>2017</v>
      </c>
      <c r="B259" s="22" t="s">
        <v>94</v>
      </c>
      <c r="C259">
        <v>501512</v>
      </c>
      <c r="D259" s="22" t="s">
        <v>142</v>
      </c>
      <c r="E259" s="22" t="s">
        <v>23</v>
      </c>
    </row>
    <row r="260" spans="1:5" x14ac:dyDescent="0.2">
      <c r="A260">
        <v>2020</v>
      </c>
      <c r="B260" s="22" t="s">
        <v>94</v>
      </c>
      <c r="C260">
        <v>1100597.5551617604</v>
      </c>
      <c r="D260" s="22" t="s">
        <v>205</v>
      </c>
      <c r="E260" s="22" t="s">
        <v>23</v>
      </c>
    </row>
    <row r="261" spans="1:5" x14ac:dyDescent="0.2">
      <c r="A261">
        <v>2021</v>
      </c>
      <c r="B261" s="22" t="s">
        <v>94</v>
      </c>
      <c r="C261">
        <v>1168789.2076015493</v>
      </c>
      <c r="D261" s="22" t="s">
        <v>206</v>
      </c>
      <c r="E261" s="22" t="s">
        <v>23</v>
      </c>
    </row>
    <row r="262" spans="1:5" x14ac:dyDescent="0.2">
      <c r="A262">
        <v>2022</v>
      </c>
      <c r="B262" s="22" t="s">
        <v>94</v>
      </c>
      <c r="C262">
        <v>1236980.8600413383</v>
      </c>
      <c r="D262" s="22" t="s">
        <v>205</v>
      </c>
      <c r="E262" s="22" t="s">
        <v>23</v>
      </c>
    </row>
    <row r="263" spans="1:5" x14ac:dyDescent="0.2">
      <c r="A263">
        <v>2020</v>
      </c>
      <c r="B263" s="22" t="s">
        <v>94</v>
      </c>
      <c r="C263">
        <v>1155627.4329198485</v>
      </c>
      <c r="D263" s="22" t="s">
        <v>207</v>
      </c>
      <c r="E263" s="22" t="s">
        <v>23</v>
      </c>
    </row>
    <row r="264" spans="1:5" x14ac:dyDescent="0.2">
      <c r="A264">
        <v>2021</v>
      </c>
      <c r="B264" s="22" t="s">
        <v>94</v>
      </c>
      <c r="C264">
        <v>1227228.6679816269</v>
      </c>
      <c r="D264" s="22" t="s">
        <v>207</v>
      </c>
      <c r="E264" s="22" t="s">
        <v>23</v>
      </c>
    </row>
    <row r="265" spans="1:5" x14ac:dyDescent="0.2">
      <c r="A265">
        <v>2022</v>
      </c>
      <c r="B265" s="22" t="s">
        <v>94</v>
      </c>
      <c r="C265">
        <v>1298829.9030434052</v>
      </c>
      <c r="D265" s="22" t="s">
        <v>207</v>
      </c>
      <c r="E265" s="22" t="s">
        <v>23</v>
      </c>
    </row>
    <row r="266" spans="1:5" x14ac:dyDescent="0.2">
      <c r="A266">
        <v>2020</v>
      </c>
      <c r="B266" s="22" t="s">
        <v>94</v>
      </c>
      <c r="C266">
        <v>1210657.3106779365</v>
      </c>
      <c r="D266" s="22" t="s">
        <v>208</v>
      </c>
      <c r="E266" s="22" t="s">
        <v>23</v>
      </c>
    </row>
    <row r="267" spans="1:5" x14ac:dyDescent="0.2">
      <c r="A267">
        <v>2021</v>
      </c>
      <c r="B267" s="22" t="s">
        <v>94</v>
      </c>
      <c r="C267">
        <v>1285668.1283617043</v>
      </c>
      <c r="D267" s="22" t="s">
        <v>208</v>
      </c>
      <c r="E267" s="22" t="s">
        <v>23</v>
      </c>
    </row>
    <row r="268" spans="1:5" x14ac:dyDescent="0.2">
      <c r="A268">
        <v>2022</v>
      </c>
      <c r="B268" s="22" t="s">
        <v>94</v>
      </c>
      <c r="C268">
        <v>1360678.9460454723</v>
      </c>
      <c r="D268" s="22" t="s">
        <v>208</v>
      </c>
      <c r="E268" s="22" t="s">
        <v>23</v>
      </c>
    </row>
    <row r="269" spans="1:5" x14ac:dyDescent="0.2">
      <c r="A269">
        <v>2020</v>
      </c>
      <c r="B269" s="22" t="s">
        <v>94</v>
      </c>
      <c r="C269">
        <v>1265687.1884360244</v>
      </c>
      <c r="D269" s="22" t="s">
        <v>209</v>
      </c>
      <c r="E269" s="22" t="s">
        <v>23</v>
      </c>
    </row>
    <row r="270" spans="1:5" x14ac:dyDescent="0.2">
      <c r="A270">
        <v>2021</v>
      </c>
      <c r="B270" s="22" t="s">
        <v>94</v>
      </c>
      <c r="C270">
        <v>1344107.5887417817</v>
      </c>
      <c r="D270" s="22" t="s">
        <v>209</v>
      </c>
      <c r="E270" s="22" t="s">
        <v>23</v>
      </c>
    </row>
    <row r="271" spans="1:5" x14ac:dyDescent="0.2">
      <c r="A271">
        <v>2022</v>
      </c>
      <c r="B271" s="22" t="s">
        <v>94</v>
      </c>
      <c r="C271">
        <v>1422527.989047539</v>
      </c>
      <c r="D271" s="22" t="s">
        <v>209</v>
      </c>
      <c r="E271" s="22" t="s">
        <v>23</v>
      </c>
    </row>
    <row r="272" spans="1:5" x14ac:dyDescent="0.2">
      <c r="A272" s="22">
        <v>2019</v>
      </c>
      <c r="B272" s="22" t="s">
        <v>95</v>
      </c>
      <c r="C272">
        <v>853488.20000000007</v>
      </c>
      <c r="D272" s="22" t="s">
        <v>142</v>
      </c>
      <c r="E272" s="22" t="s">
        <v>23</v>
      </c>
    </row>
    <row r="273" spans="1:5" x14ac:dyDescent="0.2">
      <c r="A273">
        <v>2018</v>
      </c>
      <c r="B273" s="22" t="s">
        <v>95</v>
      </c>
      <c r="C273">
        <v>694959.6</v>
      </c>
      <c r="D273" s="22" t="s">
        <v>142</v>
      </c>
      <c r="E273" s="22" t="s">
        <v>23</v>
      </c>
    </row>
    <row r="274" spans="1:5" x14ac:dyDescent="0.2">
      <c r="A274">
        <v>2017</v>
      </c>
      <c r="B274" s="22" t="s">
        <v>95</v>
      </c>
      <c r="C274">
        <v>485493.8000000001</v>
      </c>
      <c r="D274" s="22" t="s">
        <v>142</v>
      </c>
      <c r="E274" s="22" t="s">
        <v>23</v>
      </c>
    </row>
    <row r="275" spans="1:5" x14ac:dyDescent="0.2">
      <c r="A275">
        <v>2020</v>
      </c>
      <c r="B275" s="22" t="s">
        <v>95</v>
      </c>
      <c r="C275">
        <v>1103673.4652850216</v>
      </c>
      <c r="D275" s="22" t="s">
        <v>205</v>
      </c>
      <c r="E275" s="22" t="s">
        <v>23</v>
      </c>
    </row>
    <row r="276" spans="1:5" x14ac:dyDescent="0.2">
      <c r="A276">
        <v>2021</v>
      </c>
      <c r="B276" s="22" t="s">
        <v>95</v>
      </c>
      <c r="C276">
        <v>1171865.1177248105</v>
      </c>
      <c r="D276" s="22" t="s">
        <v>206</v>
      </c>
      <c r="E276" s="22" t="s">
        <v>23</v>
      </c>
    </row>
    <row r="277" spans="1:5" x14ac:dyDescent="0.2">
      <c r="A277">
        <v>2022</v>
      </c>
      <c r="B277" s="22" t="s">
        <v>95</v>
      </c>
      <c r="C277">
        <v>1240056.7701645994</v>
      </c>
      <c r="D277" s="22" t="s">
        <v>205</v>
      </c>
      <c r="E277" s="22" t="s">
        <v>23</v>
      </c>
    </row>
    <row r="278" spans="1:5" x14ac:dyDescent="0.2">
      <c r="A278">
        <v>2020</v>
      </c>
      <c r="B278" s="22" t="s">
        <v>95</v>
      </c>
      <c r="C278">
        <v>1158857.1385492727</v>
      </c>
      <c r="D278" s="22" t="s">
        <v>207</v>
      </c>
      <c r="E278" s="22" t="s">
        <v>23</v>
      </c>
    </row>
    <row r="279" spans="1:5" x14ac:dyDescent="0.2">
      <c r="A279">
        <v>2021</v>
      </c>
      <c r="B279" s="22" t="s">
        <v>95</v>
      </c>
      <c r="C279">
        <v>1230458.3736110511</v>
      </c>
      <c r="D279" s="22" t="s">
        <v>207</v>
      </c>
      <c r="E279" s="22" t="s">
        <v>23</v>
      </c>
    </row>
    <row r="280" spans="1:5" x14ac:dyDescent="0.2">
      <c r="A280">
        <v>2022</v>
      </c>
      <c r="B280" s="22" t="s">
        <v>95</v>
      </c>
      <c r="C280">
        <v>1302059.6086728293</v>
      </c>
      <c r="D280" s="22" t="s">
        <v>207</v>
      </c>
      <c r="E280" s="22" t="s">
        <v>23</v>
      </c>
    </row>
    <row r="281" spans="1:5" x14ac:dyDescent="0.2">
      <c r="A281">
        <v>2020</v>
      </c>
      <c r="B281" s="22" t="s">
        <v>95</v>
      </c>
      <c r="C281">
        <v>1214040.8118135238</v>
      </c>
      <c r="D281" s="22" t="s">
        <v>208</v>
      </c>
      <c r="E281" s="22" t="s">
        <v>23</v>
      </c>
    </row>
    <row r="282" spans="1:5" x14ac:dyDescent="0.2">
      <c r="A282">
        <v>2021</v>
      </c>
      <c r="B282" s="22" t="s">
        <v>95</v>
      </c>
      <c r="C282">
        <v>1289051.6294972918</v>
      </c>
      <c r="D282" s="22" t="s">
        <v>208</v>
      </c>
      <c r="E282" s="22" t="s">
        <v>23</v>
      </c>
    </row>
    <row r="283" spans="1:5" x14ac:dyDescent="0.2">
      <c r="A283">
        <v>2022</v>
      </c>
      <c r="B283" s="22" t="s">
        <v>95</v>
      </c>
      <c r="C283">
        <v>1364062.4471810595</v>
      </c>
      <c r="D283" s="22" t="s">
        <v>208</v>
      </c>
      <c r="E283" s="22" t="s">
        <v>23</v>
      </c>
    </row>
    <row r="284" spans="1:5" x14ac:dyDescent="0.2">
      <c r="A284">
        <v>2020</v>
      </c>
      <c r="B284" s="22" t="s">
        <v>95</v>
      </c>
      <c r="C284">
        <v>1269224.4850777746</v>
      </c>
      <c r="D284" s="22" t="s">
        <v>209</v>
      </c>
      <c r="E284" s="22" t="s">
        <v>23</v>
      </c>
    </row>
    <row r="285" spans="1:5" x14ac:dyDescent="0.2">
      <c r="A285">
        <v>2021</v>
      </c>
      <c r="B285" s="22" t="s">
        <v>95</v>
      </c>
      <c r="C285">
        <v>1347644.8853835319</v>
      </c>
      <c r="D285" s="22" t="s">
        <v>209</v>
      </c>
      <c r="E285" s="22" t="s">
        <v>23</v>
      </c>
    </row>
    <row r="286" spans="1:5" x14ac:dyDescent="0.2">
      <c r="A286">
        <v>2022</v>
      </c>
      <c r="B286" s="22" t="s">
        <v>95</v>
      </c>
      <c r="C286">
        <v>1426065.2856892892</v>
      </c>
      <c r="D286" s="22" t="s">
        <v>209</v>
      </c>
      <c r="E286" s="22" t="s">
        <v>23</v>
      </c>
    </row>
    <row r="287" spans="1:5" x14ac:dyDescent="0.2">
      <c r="A287" s="22">
        <v>2019</v>
      </c>
      <c r="B287" s="22" t="s">
        <v>96</v>
      </c>
      <c r="C287">
        <v>851847.6</v>
      </c>
      <c r="D287" s="22" t="s">
        <v>142</v>
      </c>
      <c r="E287" s="22" t="s">
        <v>23</v>
      </c>
    </row>
    <row r="288" spans="1:5" x14ac:dyDescent="0.2">
      <c r="A288">
        <v>2018</v>
      </c>
      <c r="B288" s="22" t="s">
        <v>96</v>
      </c>
      <c r="C288">
        <v>696468.49999999988</v>
      </c>
      <c r="D288" s="22" t="s">
        <v>142</v>
      </c>
      <c r="E288" s="22" t="s">
        <v>23</v>
      </c>
    </row>
    <row r="289" spans="1:5" x14ac:dyDescent="0.2">
      <c r="A289">
        <v>2017</v>
      </c>
      <c r="B289" s="22" t="s">
        <v>96</v>
      </c>
      <c r="C289">
        <v>525549.99999999988</v>
      </c>
      <c r="D289" s="22" t="s">
        <v>142</v>
      </c>
      <c r="E289" s="22" t="s">
        <v>23</v>
      </c>
    </row>
    <row r="290" spans="1:5" x14ac:dyDescent="0.2">
      <c r="A290">
        <v>2020</v>
      </c>
      <c r="B290" s="22" t="s">
        <v>96</v>
      </c>
      <c r="C290">
        <v>1106749.3754082827</v>
      </c>
      <c r="D290" s="22" t="s">
        <v>205</v>
      </c>
      <c r="E290" s="22" t="s">
        <v>23</v>
      </c>
    </row>
    <row r="291" spans="1:5" x14ac:dyDescent="0.2">
      <c r="A291">
        <v>2021</v>
      </c>
      <c r="B291" s="22" t="s">
        <v>96</v>
      </c>
      <c r="C291">
        <v>1174941.0278480717</v>
      </c>
      <c r="D291" s="22" t="s">
        <v>206</v>
      </c>
      <c r="E291" s="22" t="s">
        <v>23</v>
      </c>
    </row>
    <row r="292" spans="1:5" x14ac:dyDescent="0.2">
      <c r="A292">
        <v>2022</v>
      </c>
      <c r="B292" s="22" t="s">
        <v>96</v>
      </c>
      <c r="C292">
        <v>1243132.6802878606</v>
      </c>
      <c r="D292" s="22" t="s">
        <v>205</v>
      </c>
      <c r="E292" s="22" t="s">
        <v>23</v>
      </c>
    </row>
    <row r="293" spans="1:5" x14ac:dyDescent="0.2">
      <c r="A293">
        <v>2020</v>
      </c>
      <c r="B293" s="22" t="s">
        <v>96</v>
      </c>
      <c r="C293">
        <v>1162086.8441786969</v>
      </c>
      <c r="D293" s="22" t="s">
        <v>207</v>
      </c>
      <c r="E293" s="22" t="s">
        <v>23</v>
      </c>
    </row>
    <row r="294" spans="1:5" x14ac:dyDescent="0.2">
      <c r="A294">
        <v>2021</v>
      </c>
      <c r="B294" s="22" t="s">
        <v>96</v>
      </c>
      <c r="C294">
        <v>1233688.0792404753</v>
      </c>
      <c r="D294" s="22" t="s">
        <v>207</v>
      </c>
      <c r="E294" s="22" t="s">
        <v>23</v>
      </c>
    </row>
    <row r="295" spans="1:5" x14ac:dyDescent="0.2">
      <c r="A295">
        <v>2022</v>
      </c>
      <c r="B295" s="22" t="s">
        <v>96</v>
      </c>
      <c r="C295">
        <v>1305289.3143022535</v>
      </c>
      <c r="D295" s="22" t="s">
        <v>207</v>
      </c>
      <c r="E295" s="22" t="s">
        <v>23</v>
      </c>
    </row>
    <row r="296" spans="1:5" x14ac:dyDescent="0.2">
      <c r="A296">
        <v>2020</v>
      </c>
      <c r="B296" s="22" t="s">
        <v>96</v>
      </c>
      <c r="C296">
        <v>1217424.3129491112</v>
      </c>
      <c r="D296" s="22" t="s">
        <v>208</v>
      </c>
      <c r="E296" s="22" t="s">
        <v>23</v>
      </c>
    </row>
    <row r="297" spans="1:5" x14ac:dyDescent="0.2">
      <c r="A297">
        <v>2021</v>
      </c>
      <c r="B297" s="22" t="s">
        <v>96</v>
      </c>
      <c r="C297">
        <v>1292435.130632879</v>
      </c>
      <c r="D297" s="22" t="s">
        <v>208</v>
      </c>
      <c r="E297" s="22" t="s">
        <v>23</v>
      </c>
    </row>
    <row r="298" spans="1:5" x14ac:dyDescent="0.2">
      <c r="A298">
        <v>2022</v>
      </c>
      <c r="B298" s="22" t="s">
        <v>96</v>
      </c>
      <c r="C298">
        <v>1367445.9483166467</v>
      </c>
      <c r="D298" s="22" t="s">
        <v>208</v>
      </c>
      <c r="E298" s="22" t="s">
        <v>23</v>
      </c>
    </row>
    <row r="299" spans="1:5" x14ac:dyDescent="0.2">
      <c r="A299">
        <v>2020</v>
      </c>
      <c r="B299" s="22" t="s">
        <v>96</v>
      </c>
      <c r="C299">
        <v>1272761.7817195251</v>
      </c>
      <c r="D299" s="22" t="s">
        <v>209</v>
      </c>
      <c r="E299" s="22" t="s">
        <v>23</v>
      </c>
    </row>
    <row r="300" spans="1:5" x14ac:dyDescent="0.2">
      <c r="A300">
        <v>2021</v>
      </c>
      <c r="B300" s="22" t="s">
        <v>96</v>
      </c>
      <c r="C300">
        <v>1351182.1820252824</v>
      </c>
      <c r="D300" s="22" t="s">
        <v>209</v>
      </c>
      <c r="E300" s="22" t="s">
        <v>23</v>
      </c>
    </row>
    <row r="301" spans="1:5" x14ac:dyDescent="0.2">
      <c r="A301">
        <v>2022</v>
      </c>
      <c r="B301" s="22" t="s">
        <v>96</v>
      </c>
      <c r="C301">
        <v>1429602.5823310395</v>
      </c>
      <c r="D301" s="22" t="s">
        <v>209</v>
      </c>
      <c r="E301" s="22" t="s">
        <v>23</v>
      </c>
    </row>
    <row r="302" spans="1:5" x14ac:dyDescent="0.2">
      <c r="A302" s="22">
        <v>2019</v>
      </c>
      <c r="B302" s="22" t="s">
        <v>97</v>
      </c>
      <c r="C302">
        <v>904930.29999999981</v>
      </c>
      <c r="D302" s="22" t="s">
        <v>142</v>
      </c>
      <c r="E302" s="22" t="s">
        <v>23</v>
      </c>
    </row>
    <row r="303" spans="1:5" x14ac:dyDescent="0.2">
      <c r="A303">
        <v>2018</v>
      </c>
      <c r="B303" s="22" t="s">
        <v>97</v>
      </c>
      <c r="C303">
        <v>741685.79999999993</v>
      </c>
      <c r="D303" s="22" t="s">
        <v>142</v>
      </c>
      <c r="E303" s="22" t="s">
        <v>23</v>
      </c>
    </row>
    <row r="304" spans="1:5" x14ac:dyDescent="0.2">
      <c r="A304">
        <v>2017</v>
      </c>
      <c r="B304" s="22" t="s">
        <v>97</v>
      </c>
      <c r="C304">
        <v>605604.6</v>
      </c>
      <c r="D304" s="22" t="s">
        <v>142</v>
      </c>
      <c r="E304" s="22" t="s">
        <v>23</v>
      </c>
    </row>
    <row r="305" spans="1:5" x14ac:dyDescent="0.2">
      <c r="A305">
        <v>2020</v>
      </c>
      <c r="B305" s="22" t="s">
        <v>97</v>
      </c>
      <c r="C305">
        <v>1109825.2855315439</v>
      </c>
      <c r="D305" s="22" t="s">
        <v>205</v>
      </c>
      <c r="E305" s="22" t="s">
        <v>23</v>
      </c>
    </row>
    <row r="306" spans="1:5" x14ac:dyDescent="0.2">
      <c r="A306">
        <v>2021</v>
      </c>
      <c r="B306" s="22" t="s">
        <v>97</v>
      </c>
      <c r="C306">
        <v>1178016.9379713328</v>
      </c>
      <c r="D306" s="22" t="s">
        <v>206</v>
      </c>
      <c r="E306" s="22" t="s">
        <v>23</v>
      </c>
    </row>
    <row r="307" spans="1:5" x14ac:dyDescent="0.2">
      <c r="A307">
        <v>2022</v>
      </c>
      <c r="B307" s="22" t="s">
        <v>97</v>
      </c>
      <c r="C307">
        <v>1246208.5904111217</v>
      </c>
      <c r="D307" s="22" t="s">
        <v>205</v>
      </c>
      <c r="E307" s="22" t="s">
        <v>23</v>
      </c>
    </row>
    <row r="308" spans="1:5" x14ac:dyDescent="0.2">
      <c r="A308">
        <v>2020</v>
      </c>
      <c r="B308" s="22" t="s">
        <v>97</v>
      </c>
      <c r="C308">
        <v>1165316.5498081211</v>
      </c>
      <c r="D308" s="22" t="s">
        <v>207</v>
      </c>
      <c r="E308" s="22" t="s">
        <v>23</v>
      </c>
    </row>
    <row r="309" spans="1:5" x14ac:dyDescent="0.2">
      <c r="A309">
        <v>2021</v>
      </c>
      <c r="B309" s="22" t="s">
        <v>97</v>
      </c>
      <c r="C309">
        <v>1236917.7848698995</v>
      </c>
      <c r="D309" s="22" t="s">
        <v>207</v>
      </c>
      <c r="E309" s="22" t="s">
        <v>23</v>
      </c>
    </row>
    <row r="310" spans="1:5" x14ac:dyDescent="0.2">
      <c r="A310">
        <v>2022</v>
      </c>
      <c r="B310" s="22" t="s">
        <v>97</v>
      </c>
      <c r="C310">
        <v>1308519.019931678</v>
      </c>
      <c r="D310" s="22" t="s">
        <v>207</v>
      </c>
      <c r="E310" s="22" t="s">
        <v>23</v>
      </c>
    </row>
    <row r="311" spans="1:5" x14ac:dyDescent="0.2">
      <c r="A311">
        <v>2020</v>
      </c>
      <c r="B311" s="22" t="s">
        <v>97</v>
      </c>
      <c r="C311">
        <v>1220807.8140846984</v>
      </c>
      <c r="D311" s="22" t="s">
        <v>208</v>
      </c>
      <c r="E311" s="22" t="s">
        <v>23</v>
      </c>
    </row>
    <row r="312" spans="1:5" x14ac:dyDescent="0.2">
      <c r="A312">
        <v>2021</v>
      </c>
      <c r="B312" s="22" t="s">
        <v>97</v>
      </c>
      <c r="C312">
        <v>1295818.6317684662</v>
      </c>
      <c r="D312" s="22" t="s">
        <v>208</v>
      </c>
      <c r="E312" s="22" t="s">
        <v>23</v>
      </c>
    </row>
    <row r="313" spans="1:5" x14ac:dyDescent="0.2">
      <c r="A313">
        <v>2022</v>
      </c>
      <c r="B313" s="22" t="s">
        <v>97</v>
      </c>
      <c r="C313">
        <v>1370829.449452234</v>
      </c>
      <c r="D313" s="22" t="s">
        <v>208</v>
      </c>
      <c r="E313" s="22" t="s">
        <v>23</v>
      </c>
    </row>
    <row r="314" spans="1:5" x14ac:dyDescent="0.2">
      <c r="A314">
        <v>2020</v>
      </c>
      <c r="B314" s="22" t="s">
        <v>97</v>
      </c>
      <c r="C314">
        <v>1276299.0783612754</v>
      </c>
      <c r="D314" s="22" t="s">
        <v>209</v>
      </c>
      <c r="E314" s="22" t="s">
        <v>23</v>
      </c>
    </row>
    <row r="315" spans="1:5" x14ac:dyDescent="0.2">
      <c r="A315">
        <v>2021</v>
      </c>
      <c r="B315" s="22" t="s">
        <v>97</v>
      </c>
      <c r="C315">
        <v>1354719.4786670327</v>
      </c>
      <c r="D315" s="22" t="s">
        <v>209</v>
      </c>
      <c r="E315" s="22" t="s">
        <v>23</v>
      </c>
    </row>
    <row r="316" spans="1:5" x14ac:dyDescent="0.2">
      <c r="A316">
        <v>2022</v>
      </c>
      <c r="B316" s="22" t="s">
        <v>97</v>
      </c>
      <c r="C316">
        <v>1433139.87897279</v>
      </c>
      <c r="D316" s="22" t="s">
        <v>209</v>
      </c>
      <c r="E316" s="22" t="s">
        <v>23</v>
      </c>
    </row>
    <row r="317" spans="1:5" x14ac:dyDescent="0.2">
      <c r="A317" s="22">
        <v>2019</v>
      </c>
      <c r="B317" s="22" t="s">
        <v>98</v>
      </c>
      <c r="C317">
        <v>1030923</v>
      </c>
      <c r="D317" s="22" t="s">
        <v>142</v>
      </c>
      <c r="E317" s="22" t="s">
        <v>23</v>
      </c>
    </row>
    <row r="318" spans="1:5" x14ac:dyDescent="0.2">
      <c r="A318">
        <v>2018</v>
      </c>
      <c r="B318" s="22" t="s">
        <v>98</v>
      </c>
      <c r="C318">
        <v>753421</v>
      </c>
      <c r="D318" s="22" t="s">
        <v>142</v>
      </c>
      <c r="E318" s="22" t="s">
        <v>23</v>
      </c>
    </row>
    <row r="319" spans="1:5" x14ac:dyDescent="0.2">
      <c r="A319">
        <v>2017</v>
      </c>
      <c r="B319" s="22" t="s">
        <v>98</v>
      </c>
      <c r="C319">
        <v>555532</v>
      </c>
      <c r="D319" s="22" t="s">
        <v>142</v>
      </c>
      <c r="E319" s="22" t="s">
        <v>23</v>
      </c>
    </row>
    <row r="320" spans="1:5" x14ac:dyDescent="0.2">
      <c r="A320">
        <v>2020</v>
      </c>
      <c r="B320" s="22" t="s">
        <v>98</v>
      </c>
      <c r="C320">
        <v>1112901.1956548051</v>
      </c>
      <c r="D320" s="22" t="s">
        <v>205</v>
      </c>
      <c r="E320" s="22" t="s">
        <v>23</v>
      </c>
    </row>
    <row r="321" spans="1:5" x14ac:dyDescent="0.2">
      <c r="A321">
        <v>2021</v>
      </c>
      <c r="B321" s="22" t="s">
        <v>98</v>
      </c>
      <c r="C321">
        <v>1181092.848094594</v>
      </c>
      <c r="D321" s="22" t="s">
        <v>206</v>
      </c>
      <c r="E321" s="22" t="s">
        <v>23</v>
      </c>
    </row>
    <row r="322" spans="1:5" x14ac:dyDescent="0.2">
      <c r="A322">
        <v>2022</v>
      </c>
      <c r="B322" s="22" t="s">
        <v>98</v>
      </c>
      <c r="C322">
        <v>1249284.5005343829</v>
      </c>
      <c r="D322" s="22" t="s">
        <v>205</v>
      </c>
      <c r="E322" s="22" t="s">
        <v>23</v>
      </c>
    </row>
    <row r="323" spans="1:5" x14ac:dyDescent="0.2">
      <c r="A323">
        <v>2020</v>
      </c>
      <c r="B323" s="22" t="s">
        <v>98</v>
      </c>
      <c r="C323">
        <v>1168546.2554375452</v>
      </c>
      <c r="D323" s="22" t="s">
        <v>207</v>
      </c>
      <c r="E323" s="22" t="s">
        <v>23</v>
      </c>
    </row>
    <row r="324" spans="1:5" x14ac:dyDescent="0.2">
      <c r="A324">
        <v>2021</v>
      </c>
      <c r="B324" s="22" t="s">
        <v>98</v>
      </c>
      <c r="C324">
        <v>1240147.4904993237</v>
      </c>
      <c r="D324" s="22" t="s">
        <v>207</v>
      </c>
      <c r="E324" s="22" t="s">
        <v>23</v>
      </c>
    </row>
    <row r="325" spans="1:5" x14ac:dyDescent="0.2">
      <c r="A325">
        <v>2022</v>
      </c>
      <c r="B325" s="22" t="s">
        <v>98</v>
      </c>
      <c r="C325">
        <v>1311748.7255611022</v>
      </c>
      <c r="D325" s="22" t="s">
        <v>207</v>
      </c>
      <c r="E325" s="22" t="s">
        <v>23</v>
      </c>
    </row>
    <row r="326" spans="1:5" x14ac:dyDescent="0.2">
      <c r="A326">
        <v>2020</v>
      </c>
      <c r="B326" s="22" t="s">
        <v>98</v>
      </c>
      <c r="C326">
        <v>1224191.3152202857</v>
      </c>
      <c r="D326" s="22" t="s">
        <v>208</v>
      </c>
      <c r="E326" s="22" t="s">
        <v>23</v>
      </c>
    </row>
    <row r="327" spans="1:5" x14ac:dyDescent="0.2">
      <c r="A327">
        <v>2021</v>
      </c>
      <c r="B327" s="22" t="s">
        <v>98</v>
      </c>
      <c r="C327">
        <v>1299202.1329040534</v>
      </c>
      <c r="D327" s="22" t="s">
        <v>208</v>
      </c>
      <c r="E327" s="22" t="s">
        <v>23</v>
      </c>
    </row>
    <row r="328" spans="1:5" x14ac:dyDescent="0.2">
      <c r="A328">
        <v>2022</v>
      </c>
      <c r="B328" s="22" t="s">
        <v>98</v>
      </c>
      <c r="C328">
        <v>1374212.9505878212</v>
      </c>
      <c r="D328" s="22" t="s">
        <v>208</v>
      </c>
      <c r="E328" s="22" t="s">
        <v>23</v>
      </c>
    </row>
    <row r="329" spans="1:5" x14ac:dyDescent="0.2">
      <c r="A329">
        <v>2020</v>
      </c>
      <c r="B329" s="22" t="s">
        <v>98</v>
      </c>
      <c r="C329">
        <v>1279836.3750030256</v>
      </c>
      <c r="D329" s="22" t="s">
        <v>209</v>
      </c>
      <c r="E329" s="22" t="s">
        <v>23</v>
      </c>
    </row>
    <row r="330" spans="1:5" x14ac:dyDescent="0.2">
      <c r="A330">
        <v>2021</v>
      </c>
      <c r="B330" s="22" t="s">
        <v>98</v>
      </c>
      <c r="C330">
        <v>1358256.7753087829</v>
      </c>
      <c r="D330" s="22" t="s">
        <v>209</v>
      </c>
      <c r="E330" s="22" t="s">
        <v>23</v>
      </c>
    </row>
    <row r="331" spans="1:5" x14ac:dyDescent="0.2">
      <c r="A331">
        <v>2022</v>
      </c>
      <c r="B331" s="22" t="s">
        <v>98</v>
      </c>
      <c r="C331">
        <v>1436677.1756145402</v>
      </c>
      <c r="D331" s="22" t="s">
        <v>209</v>
      </c>
      <c r="E331" s="22" t="s">
        <v>23</v>
      </c>
    </row>
    <row r="332" spans="1:5" x14ac:dyDescent="0.2">
      <c r="A332" s="22">
        <v>2019</v>
      </c>
      <c r="B332" s="22" t="s">
        <v>99</v>
      </c>
      <c r="C332">
        <v>1036196.9</v>
      </c>
      <c r="D332" s="22" t="s">
        <v>142</v>
      </c>
      <c r="E332" s="22" t="s">
        <v>23</v>
      </c>
    </row>
    <row r="333" spans="1:5" x14ac:dyDescent="0.2">
      <c r="A333">
        <v>2018</v>
      </c>
      <c r="B333" s="22" t="s">
        <v>99</v>
      </c>
      <c r="C333">
        <v>764218.05000000028</v>
      </c>
      <c r="D333" s="22" t="s">
        <v>142</v>
      </c>
      <c r="E333" s="22" t="s">
        <v>23</v>
      </c>
    </row>
    <row r="334" spans="1:5" x14ac:dyDescent="0.2">
      <c r="A334">
        <v>2017</v>
      </c>
      <c r="B334" s="22" t="s">
        <v>99</v>
      </c>
      <c r="C334">
        <v>588255.70000000019</v>
      </c>
      <c r="D334" s="22" t="s">
        <v>142</v>
      </c>
      <c r="E334" s="22" t="s">
        <v>23</v>
      </c>
    </row>
    <row r="335" spans="1:5" x14ac:dyDescent="0.2">
      <c r="A335">
        <v>2020</v>
      </c>
      <c r="B335" s="22" t="s">
        <v>99</v>
      </c>
      <c r="C335">
        <v>1115977.1057780662</v>
      </c>
      <c r="D335" s="22" t="s">
        <v>205</v>
      </c>
      <c r="E335" s="22" t="s">
        <v>23</v>
      </c>
    </row>
    <row r="336" spans="1:5" x14ac:dyDescent="0.2">
      <c r="A336">
        <v>2021</v>
      </c>
      <c r="B336" s="22" t="s">
        <v>99</v>
      </c>
      <c r="C336">
        <v>1184168.7582178551</v>
      </c>
      <c r="D336" s="22" t="s">
        <v>206</v>
      </c>
      <c r="E336" s="22" t="s">
        <v>23</v>
      </c>
    </row>
    <row r="337" spans="1:5" x14ac:dyDescent="0.2">
      <c r="A337">
        <v>2022</v>
      </c>
      <c r="B337" s="22" t="s">
        <v>99</v>
      </c>
      <c r="C337">
        <v>1252360.410657644</v>
      </c>
      <c r="D337" s="22" t="s">
        <v>205</v>
      </c>
      <c r="E337" s="22" t="s">
        <v>23</v>
      </c>
    </row>
    <row r="338" spans="1:5" x14ac:dyDescent="0.2">
      <c r="A338">
        <v>2020</v>
      </c>
      <c r="B338" s="22" t="s">
        <v>99</v>
      </c>
      <c r="C338">
        <v>1171775.9610669697</v>
      </c>
      <c r="D338" s="22" t="s">
        <v>207</v>
      </c>
      <c r="E338" s="22" t="s">
        <v>23</v>
      </c>
    </row>
    <row r="339" spans="1:5" x14ac:dyDescent="0.2">
      <c r="A339">
        <v>2021</v>
      </c>
      <c r="B339" s="22" t="s">
        <v>99</v>
      </c>
      <c r="C339">
        <v>1243377.1961287479</v>
      </c>
      <c r="D339" s="22" t="s">
        <v>207</v>
      </c>
      <c r="E339" s="22" t="s">
        <v>23</v>
      </c>
    </row>
    <row r="340" spans="1:5" x14ac:dyDescent="0.2">
      <c r="A340">
        <v>2022</v>
      </c>
      <c r="B340" s="22" t="s">
        <v>99</v>
      </c>
      <c r="C340">
        <v>1314978.4311905263</v>
      </c>
      <c r="D340" s="22" t="s">
        <v>207</v>
      </c>
      <c r="E340" s="22" t="s">
        <v>23</v>
      </c>
    </row>
    <row r="341" spans="1:5" x14ac:dyDescent="0.2">
      <c r="A341">
        <v>2020</v>
      </c>
      <c r="B341" s="22" t="s">
        <v>99</v>
      </c>
      <c r="C341">
        <v>1227574.8163558729</v>
      </c>
      <c r="D341" s="22" t="s">
        <v>208</v>
      </c>
      <c r="E341" s="22" t="s">
        <v>23</v>
      </c>
    </row>
    <row r="342" spans="1:5" x14ac:dyDescent="0.2">
      <c r="A342">
        <v>2021</v>
      </c>
      <c r="B342" s="22" t="s">
        <v>99</v>
      </c>
      <c r="C342">
        <v>1302585.6340396407</v>
      </c>
      <c r="D342" s="22" t="s">
        <v>208</v>
      </c>
      <c r="E342" s="22" t="s">
        <v>23</v>
      </c>
    </row>
    <row r="343" spans="1:5" x14ac:dyDescent="0.2">
      <c r="A343">
        <v>2022</v>
      </c>
      <c r="B343" s="22" t="s">
        <v>99</v>
      </c>
      <c r="C343">
        <v>1377596.4517234087</v>
      </c>
      <c r="D343" s="22" t="s">
        <v>208</v>
      </c>
      <c r="E343" s="22" t="s">
        <v>23</v>
      </c>
    </row>
    <row r="344" spans="1:5" x14ac:dyDescent="0.2">
      <c r="A344">
        <v>2020</v>
      </c>
      <c r="B344" s="22" t="s">
        <v>99</v>
      </c>
      <c r="C344">
        <v>1283373.6716447761</v>
      </c>
      <c r="D344" s="22" t="s">
        <v>209</v>
      </c>
      <c r="E344" s="22" t="s">
        <v>23</v>
      </c>
    </row>
    <row r="345" spans="1:5" x14ac:dyDescent="0.2">
      <c r="A345">
        <v>2021</v>
      </c>
      <c r="B345" s="22" t="s">
        <v>99</v>
      </c>
      <c r="C345">
        <v>1361794.0719505332</v>
      </c>
      <c r="D345" s="22" t="s">
        <v>209</v>
      </c>
      <c r="E345" s="22" t="s">
        <v>23</v>
      </c>
    </row>
    <row r="346" spans="1:5" x14ac:dyDescent="0.2">
      <c r="A346">
        <v>2022</v>
      </c>
      <c r="B346" s="22" t="s">
        <v>99</v>
      </c>
      <c r="C346">
        <v>1440214.4722562905</v>
      </c>
      <c r="D346" s="22" t="s">
        <v>209</v>
      </c>
      <c r="E346" s="22" t="s">
        <v>23</v>
      </c>
    </row>
    <row r="347" spans="1:5" x14ac:dyDescent="0.2">
      <c r="A347" s="22">
        <v>2019</v>
      </c>
      <c r="B347" s="22" t="s">
        <v>100</v>
      </c>
      <c r="C347">
        <v>1076885.3500000001</v>
      </c>
      <c r="D347" s="22" t="s">
        <v>142</v>
      </c>
      <c r="E347" s="22" t="s">
        <v>23</v>
      </c>
    </row>
    <row r="348" spans="1:5" x14ac:dyDescent="0.2">
      <c r="A348">
        <v>2018</v>
      </c>
      <c r="B348" s="22" t="s">
        <v>100</v>
      </c>
      <c r="C348">
        <v>761289.10000000009</v>
      </c>
      <c r="D348" s="22" t="s">
        <v>142</v>
      </c>
      <c r="E348" s="22" t="s">
        <v>23</v>
      </c>
    </row>
    <row r="349" spans="1:5" x14ac:dyDescent="0.2">
      <c r="A349">
        <v>2017</v>
      </c>
      <c r="B349" s="22" t="s">
        <v>100</v>
      </c>
      <c r="C349">
        <v>701282.05000000016</v>
      </c>
      <c r="D349" s="22" t="s">
        <v>142</v>
      </c>
      <c r="E349" s="22" t="s">
        <v>23</v>
      </c>
    </row>
    <row r="350" spans="1:5" x14ac:dyDescent="0.2">
      <c r="A350">
        <v>2020</v>
      </c>
      <c r="B350" s="22" t="s">
        <v>100</v>
      </c>
      <c r="C350">
        <v>1119053.0159013274</v>
      </c>
      <c r="D350" s="22" t="s">
        <v>205</v>
      </c>
      <c r="E350" s="22" t="s">
        <v>23</v>
      </c>
    </row>
    <row r="351" spans="1:5" x14ac:dyDescent="0.2">
      <c r="A351">
        <v>2021</v>
      </c>
      <c r="B351" s="22" t="s">
        <v>100</v>
      </c>
      <c r="C351">
        <v>1187244.6683411163</v>
      </c>
      <c r="D351" s="22" t="s">
        <v>206</v>
      </c>
      <c r="E351" s="22" t="s">
        <v>23</v>
      </c>
    </row>
    <row r="352" spans="1:5" x14ac:dyDescent="0.2">
      <c r="A352">
        <v>2022</v>
      </c>
      <c r="B352" s="22" t="s">
        <v>100</v>
      </c>
      <c r="C352">
        <v>1255436.3207809052</v>
      </c>
      <c r="D352" s="22" t="s">
        <v>205</v>
      </c>
      <c r="E352" s="22" t="s">
        <v>23</v>
      </c>
    </row>
    <row r="353" spans="1:5" x14ac:dyDescent="0.2">
      <c r="A353">
        <v>2020</v>
      </c>
      <c r="B353" s="22" t="s">
        <v>100</v>
      </c>
      <c r="C353">
        <v>1175005.6666963939</v>
      </c>
      <c r="D353" s="22" t="s">
        <v>207</v>
      </c>
      <c r="E353" s="22" t="s">
        <v>23</v>
      </c>
    </row>
    <row r="354" spans="1:5" x14ac:dyDescent="0.2">
      <c r="A354">
        <v>2021</v>
      </c>
      <c r="B354" s="22" t="s">
        <v>100</v>
      </c>
      <c r="C354">
        <v>1246606.9017581721</v>
      </c>
      <c r="D354" s="22" t="s">
        <v>207</v>
      </c>
      <c r="E354" s="22" t="s">
        <v>23</v>
      </c>
    </row>
    <row r="355" spans="1:5" x14ac:dyDescent="0.2">
      <c r="A355">
        <v>2022</v>
      </c>
      <c r="B355" s="22" t="s">
        <v>100</v>
      </c>
      <c r="C355">
        <v>1318208.1368199505</v>
      </c>
      <c r="D355" s="22" t="s">
        <v>207</v>
      </c>
      <c r="E355" s="22" t="s">
        <v>23</v>
      </c>
    </row>
    <row r="356" spans="1:5" x14ac:dyDescent="0.2">
      <c r="A356">
        <v>2020</v>
      </c>
      <c r="B356" s="22" t="s">
        <v>100</v>
      </c>
      <c r="C356">
        <v>1230958.3174914601</v>
      </c>
      <c r="D356" s="22" t="s">
        <v>208</v>
      </c>
      <c r="E356" s="22" t="s">
        <v>23</v>
      </c>
    </row>
    <row r="357" spans="1:5" x14ac:dyDescent="0.2">
      <c r="A357">
        <v>2021</v>
      </c>
      <c r="B357" s="22" t="s">
        <v>100</v>
      </c>
      <c r="C357">
        <v>1305969.1351752281</v>
      </c>
      <c r="D357" s="22" t="s">
        <v>208</v>
      </c>
      <c r="E357" s="22" t="s">
        <v>23</v>
      </c>
    </row>
    <row r="358" spans="1:5" x14ac:dyDescent="0.2">
      <c r="A358">
        <v>2022</v>
      </c>
      <c r="B358" s="22" t="s">
        <v>100</v>
      </c>
      <c r="C358">
        <v>1380979.9528589959</v>
      </c>
      <c r="D358" s="22" t="s">
        <v>208</v>
      </c>
      <c r="E358" s="22" t="s">
        <v>23</v>
      </c>
    </row>
    <row r="359" spans="1:5" x14ac:dyDescent="0.2">
      <c r="A359">
        <v>2020</v>
      </c>
      <c r="B359" s="22" t="s">
        <v>100</v>
      </c>
      <c r="C359">
        <v>1286910.9682865264</v>
      </c>
      <c r="D359" s="22" t="s">
        <v>209</v>
      </c>
      <c r="E359" s="22" t="s">
        <v>23</v>
      </c>
    </row>
    <row r="360" spans="1:5" x14ac:dyDescent="0.2">
      <c r="A360">
        <v>2021</v>
      </c>
      <c r="B360" s="22" t="s">
        <v>100</v>
      </c>
      <c r="C360">
        <v>1365331.3685922837</v>
      </c>
      <c r="D360" s="22" t="s">
        <v>209</v>
      </c>
      <c r="E360" s="22" t="s">
        <v>23</v>
      </c>
    </row>
    <row r="361" spans="1:5" x14ac:dyDescent="0.2">
      <c r="A361">
        <v>2022</v>
      </c>
      <c r="B361" s="22" t="s">
        <v>100</v>
      </c>
      <c r="C361">
        <v>1443751.7688980408</v>
      </c>
      <c r="D361" s="22" t="s">
        <v>209</v>
      </c>
      <c r="E361" s="22" t="s">
        <v>23</v>
      </c>
    </row>
    <row r="362" spans="1:5" x14ac:dyDescent="0.2">
      <c r="A362">
        <v>2017</v>
      </c>
      <c r="B362" t="s">
        <v>89</v>
      </c>
      <c r="C362">
        <v>52751</v>
      </c>
      <c r="D362" s="22" t="s">
        <v>142</v>
      </c>
      <c r="E362" s="22" t="s">
        <v>37</v>
      </c>
    </row>
    <row r="363" spans="1:5" x14ac:dyDescent="0.2">
      <c r="A363">
        <v>2018</v>
      </c>
      <c r="B363" t="s">
        <v>89</v>
      </c>
      <c r="C363">
        <v>82263</v>
      </c>
      <c r="D363" s="22" t="s">
        <v>142</v>
      </c>
      <c r="E363" s="22" t="s">
        <v>37</v>
      </c>
    </row>
    <row r="364" spans="1:5" x14ac:dyDescent="0.2">
      <c r="A364">
        <v>2019</v>
      </c>
      <c r="B364" t="s">
        <v>89</v>
      </c>
      <c r="C364">
        <v>109546</v>
      </c>
      <c r="D364" s="22" t="s">
        <v>142</v>
      </c>
      <c r="E364" s="22" t="s">
        <v>37</v>
      </c>
    </row>
    <row r="365" spans="1:5" x14ac:dyDescent="0.2">
      <c r="A365">
        <v>2020</v>
      </c>
      <c r="B365" t="s">
        <v>89</v>
      </c>
      <c r="C365">
        <v>172543.62499999997</v>
      </c>
      <c r="D365" s="22" t="s">
        <v>205</v>
      </c>
      <c r="E365" s="22" t="s">
        <v>37</v>
      </c>
    </row>
    <row r="366" spans="1:5" x14ac:dyDescent="0.2">
      <c r="A366">
        <v>2021</v>
      </c>
      <c r="B366" t="s">
        <v>89</v>
      </c>
      <c r="C366">
        <v>183709.64042459708</v>
      </c>
      <c r="D366" s="22" t="s">
        <v>206</v>
      </c>
      <c r="E366" s="22" t="s">
        <v>37</v>
      </c>
    </row>
    <row r="367" spans="1:5" x14ac:dyDescent="0.2">
      <c r="A367">
        <v>2022</v>
      </c>
      <c r="B367" t="s">
        <v>89</v>
      </c>
      <c r="C367">
        <v>194875.65584919418</v>
      </c>
      <c r="D367" s="22" t="s">
        <v>205</v>
      </c>
      <c r="E367" s="22" t="s">
        <v>37</v>
      </c>
    </row>
    <row r="368" spans="1:5" x14ac:dyDescent="0.2">
      <c r="A368">
        <v>2020</v>
      </c>
      <c r="B368" t="s">
        <v>89</v>
      </c>
      <c r="C368">
        <v>181170.80624999997</v>
      </c>
      <c r="D368" s="22" t="s">
        <v>207</v>
      </c>
      <c r="E368" s="22" t="s">
        <v>37</v>
      </c>
    </row>
    <row r="369" spans="1:5" x14ac:dyDescent="0.2">
      <c r="A369">
        <v>2021</v>
      </c>
      <c r="B369" t="s">
        <v>89</v>
      </c>
      <c r="C369">
        <v>192895.12244582694</v>
      </c>
      <c r="D369" s="22" t="s">
        <v>207</v>
      </c>
      <c r="E369" s="22" t="s">
        <v>37</v>
      </c>
    </row>
    <row r="370" spans="1:5" x14ac:dyDescent="0.2">
      <c r="A370">
        <v>2022</v>
      </c>
      <c r="B370" t="s">
        <v>89</v>
      </c>
      <c r="C370">
        <v>204619.43864165389</v>
      </c>
      <c r="D370" s="22" t="s">
        <v>207</v>
      </c>
      <c r="E370" s="22" t="s">
        <v>37</v>
      </c>
    </row>
    <row r="371" spans="1:5" x14ac:dyDescent="0.2">
      <c r="A371">
        <v>2020</v>
      </c>
      <c r="B371" t="s">
        <v>89</v>
      </c>
      <c r="C371">
        <v>189797.98749999999</v>
      </c>
      <c r="D371" s="22" t="s">
        <v>208</v>
      </c>
      <c r="E371" s="22" t="s">
        <v>37</v>
      </c>
    </row>
    <row r="372" spans="1:5" x14ac:dyDescent="0.2">
      <c r="A372">
        <v>2021</v>
      </c>
      <c r="B372" t="s">
        <v>89</v>
      </c>
      <c r="C372">
        <v>202080.60446705681</v>
      </c>
      <c r="D372" s="22" t="s">
        <v>208</v>
      </c>
      <c r="E372" s="22" t="s">
        <v>37</v>
      </c>
    </row>
    <row r="373" spans="1:5" x14ac:dyDescent="0.2">
      <c r="A373">
        <v>2022</v>
      </c>
      <c r="B373" t="s">
        <v>89</v>
      </c>
      <c r="C373">
        <v>214363.22143411363</v>
      </c>
      <c r="D373" s="22" t="s">
        <v>208</v>
      </c>
      <c r="E373" s="22" t="s">
        <v>37</v>
      </c>
    </row>
    <row r="374" spans="1:5" x14ac:dyDescent="0.2">
      <c r="A374">
        <v>2020</v>
      </c>
      <c r="B374" t="s">
        <v>89</v>
      </c>
      <c r="C374">
        <v>198425.16874999995</v>
      </c>
      <c r="D374" s="22" t="s">
        <v>209</v>
      </c>
      <c r="E374" s="22" t="s">
        <v>37</v>
      </c>
    </row>
    <row r="375" spans="1:5" x14ac:dyDescent="0.2">
      <c r="A375">
        <v>2021</v>
      </c>
      <c r="B375" t="s">
        <v>89</v>
      </c>
      <c r="C375">
        <v>211266.08648828662</v>
      </c>
      <c r="D375" s="22" t="s">
        <v>209</v>
      </c>
      <c r="E375" s="22" t="s">
        <v>37</v>
      </c>
    </row>
    <row r="376" spans="1:5" x14ac:dyDescent="0.2">
      <c r="A376">
        <v>2022</v>
      </c>
      <c r="B376" t="s">
        <v>89</v>
      </c>
      <c r="C376">
        <v>224107.00422657331</v>
      </c>
      <c r="D376" s="22" t="s">
        <v>209</v>
      </c>
      <c r="E376" s="22" t="s">
        <v>37</v>
      </c>
    </row>
    <row r="377" spans="1:5" x14ac:dyDescent="0.2">
      <c r="A377">
        <v>2017</v>
      </c>
      <c r="B377" t="s">
        <v>90</v>
      </c>
      <c r="C377">
        <v>68478</v>
      </c>
      <c r="D377" s="22" t="s">
        <v>142</v>
      </c>
      <c r="E377" s="22" t="s">
        <v>37</v>
      </c>
    </row>
    <row r="378" spans="1:5" x14ac:dyDescent="0.2">
      <c r="A378">
        <v>2018</v>
      </c>
      <c r="B378" t="s">
        <v>90</v>
      </c>
      <c r="C378">
        <v>95919</v>
      </c>
      <c r="D378" s="22" t="s">
        <v>142</v>
      </c>
      <c r="E378" s="22" t="s">
        <v>37</v>
      </c>
    </row>
    <row r="379" spans="1:5" x14ac:dyDescent="0.2">
      <c r="A379">
        <v>2019</v>
      </c>
      <c r="B379" t="s">
        <v>90</v>
      </c>
      <c r="C379">
        <v>112365</v>
      </c>
      <c r="D379" s="22" t="s">
        <v>142</v>
      </c>
      <c r="E379" s="22" t="s">
        <v>37</v>
      </c>
    </row>
    <row r="380" spans="1:5" x14ac:dyDescent="0.2">
      <c r="A380">
        <v>2020</v>
      </c>
      <c r="B380" t="s">
        <v>90</v>
      </c>
      <c r="C380">
        <v>173072.70262601229</v>
      </c>
      <c r="D380" s="22" t="s">
        <v>205</v>
      </c>
      <c r="E380" s="22" t="s">
        <v>37</v>
      </c>
    </row>
    <row r="381" spans="1:5" x14ac:dyDescent="0.2">
      <c r="A381">
        <v>2021</v>
      </c>
      <c r="B381" t="s">
        <v>90</v>
      </c>
      <c r="C381">
        <v>184238.7180506094</v>
      </c>
      <c r="D381" s="22" t="s">
        <v>206</v>
      </c>
      <c r="E381" s="22" t="s">
        <v>37</v>
      </c>
    </row>
    <row r="382" spans="1:5" x14ac:dyDescent="0.2">
      <c r="A382">
        <v>2022</v>
      </c>
      <c r="B382" t="s">
        <v>90</v>
      </c>
      <c r="C382">
        <v>195404.73347520651</v>
      </c>
      <c r="D382" s="22" t="s">
        <v>205</v>
      </c>
      <c r="E382" s="22" t="s">
        <v>37</v>
      </c>
    </row>
    <row r="383" spans="1:5" x14ac:dyDescent="0.2">
      <c r="A383">
        <v>2020</v>
      </c>
      <c r="B383" t="s">
        <v>90</v>
      </c>
      <c r="C383">
        <v>181726.33775731293</v>
      </c>
      <c r="D383" s="22" t="s">
        <v>207</v>
      </c>
      <c r="E383" s="22" t="s">
        <v>37</v>
      </c>
    </row>
    <row r="384" spans="1:5" x14ac:dyDescent="0.2">
      <c r="A384">
        <v>2021</v>
      </c>
      <c r="B384" t="s">
        <v>90</v>
      </c>
      <c r="C384">
        <v>193450.65395313987</v>
      </c>
      <c r="D384" s="22" t="s">
        <v>207</v>
      </c>
      <c r="E384" s="22" t="s">
        <v>37</v>
      </c>
    </row>
    <row r="385" spans="1:5" x14ac:dyDescent="0.2">
      <c r="A385">
        <v>2022</v>
      </c>
      <c r="B385" t="s">
        <v>90</v>
      </c>
      <c r="C385">
        <v>205174.97014896685</v>
      </c>
      <c r="D385" s="22" t="s">
        <v>207</v>
      </c>
      <c r="E385" s="22" t="s">
        <v>37</v>
      </c>
    </row>
    <row r="386" spans="1:5" x14ac:dyDescent="0.2">
      <c r="A386">
        <v>2020</v>
      </c>
      <c r="B386" t="s">
        <v>90</v>
      </c>
      <c r="C386">
        <v>190379.97288861353</v>
      </c>
      <c r="D386" s="22" t="s">
        <v>208</v>
      </c>
      <c r="E386" s="22" t="s">
        <v>37</v>
      </c>
    </row>
    <row r="387" spans="1:5" x14ac:dyDescent="0.2">
      <c r="A387">
        <v>2021</v>
      </c>
      <c r="B387" t="s">
        <v>90</v>
      </c>
      <c r="C387">
        <v>202662.58985567035</v>
      </c>
      <c r="D387" s="22" t="s">
        <v>208</v>
      </c>
      <c r="E387" s="22" t="s">
        <v>37</v>
      </c>
    </row>
    <row r="388" spans="1:5" x14ac:dyDescent="0.2">
      <c r="A388">
        <v>2022</v>
      </c>
      <c r="B388" t="s">
        <v>90</v>
      </c>
      <c r="C388">
        <v>214945.20682272717</v>
      </c>
      <c r="D388" s="22" t="s">
        <v>208</v>
      </c>
      <c r="E388" s="22" t="s">
        <v>37</v>
      </c>
    </row>
    <row r="389" spans="1:5" x14ac:dyDescent="0.2">
      <c r="A389">
        <v>2020</v>
      </c>
      <c r="B389" t="s">
        <v>90</v>
      </c>
      <c r="C389">
        <v>199033.60801991413</v>
      </c>
      <c r="D389" s="22" t="s">
        <v>209</v>
      </c>
      <c r="E389" s="22" t="s">
        <v>37</v>
      </c>
    </row>
    <row r="390" spans="1:5" x14ac:dyDescent="0.2">
      <c r="A390">
        <v>2021</v>
      </c>
      <c r="B390" t="s">
        <v>90</v>
      </c>
      <c r="C390">
        <v>211874.52575820079</v>
      </c>
      <c r="D390" s="22" t="s">
        <v>209</v>
      </c>
      <c r="E390" s="22" t="s">
        <v>37</v>
      </c>
    </row>
    <row r="391" spans="1:5" x14ac:dyDescent="0.2">
      <c r="A391">
        <v>2022</v>
      </c>
      <c r="B391" t="s">
        <v>90</v>
      </c>
      <c r="C391">
        <v>224715.44349648745</v>
      </c>
      <c r="D391" s="22" t="s">
        <v>209</v>
      </c>
      <c r="E391" s="22" t="s">
        <v>37</v>
      </c>
    </row>
    <row r="392" spans="1:5" x14ac:dyDescent="0.2">
      <c r="A392">
        <v>2017</v>
      </c>
      <c r="B392" t="s">
        <v>91</v>
      </c>
      <c r="C392">
        <v>63503</v>
      </c>
      <c r="D392" s="22" t="s">
        <v>142</v>
      </c>
      <c r="E392" s="22" t="s">
        <v>37</v>
      </c>
    </row>
    <row r="393" spans="1:5" x14ac:dyDescent="0.2">
      <c r="A393">
        <v>2018</v>
      </c>
      <c r="B393" t="s">
        <v>91</v>
      </c>
      <c r="C393">
        <v>100739</v>
      </c>
      <c r="D393" s="22" t="s">
        <v>142</v>
      </c>
      <c r="E393" s="22" t="s">
        <v>37</v>
      </c>
    </row>
    <row r="394" spans="1:5" x14ac:dyDescent="0.2">
      <c r="A394">
        <v>2019</v>
      </c>
      <c r="B394" t="s">
        <v>91</v>
      </c>
      <c r="C394">
        <v>123731</v>
      </c>
      <c r="D394" s="22" t="s">
        <v>142</v>
      </c>
      <c r="E394" s="22" t="s">
        <v>37</v>
      </c>
    </row>
    <row r="395" spans="1:5" x14ac:dyDescent="0.2">
      <c r="A395">
        <v>2020</v>
      </c>
      <c r="B395" t="s">
        <v>91</v>
      </c>
      <c r="C395">
        <v>173601.78025202462</v>
      </c>
      <c r="D395" s="22" t="s">
        <v>205</v>
      </c>
      <c r="E395" s="22" t="s">
        <v>37</v>
      </c>
    </row>
    <row r="396" spans="1:5" x14ac:dyDescent="0.2">
      <c r="A396">
        <v>2021</v>
      </c>
      <c r="B396" t="s">
        <v>91</v>
      </c>
      <c r="C396">
        <v>184767.79567662172</v>
      </c>
      <c r="D396" s="22" t="s">
        <v>206</v>
      </c>
      <c r="E396" s="22" t="s">
        <v>37</v>
      </c>
    </row>
    <row r="397" spans="1:5" x14ac:dyDescent="0.2">
      <c r="A397">
        <v>2022</v>
      </c>
      <c r="B397" t="s">
        <v>91</v>
      </c>
      <c r="C397">
        <v>195933.81110121883</v>
      </c>
      <c r="D397" s="22" t="s">
        <v>205</v>
      </c>
      <c r="E397" s="22" t="s">
        <v>37</v>
      </c>
    </row>
    <row r="398" spans="1:5" x14ac:dyDescent="0.2">
      <c r="A398">
        <v>2020</v>
      </c>
      <c r="B398" t="s">
        <v>91</v>
      </c>
      <c r="C398">
        <v>182281.86926462586</v>
      </c>
      <c r="D398" s="22" t="s">
        <v>207</v>
      </c>
      <c r="E398" s="22" t="s">
        <v>37</v>
      </c>
    </row>
    <row r="399" spans="1:5" x14ac:dyDescent="0.2">
      <c r="A399">
        <v>2021</v>
      </c>
      <c r="B399" t="s">
        <v>91</v>
      </c>
      <c r="C399">
        <v>194006.18546045281</v>
      </c>
      <c r="D399" s="22" t="s">
        <v>207</v>
      </c>
      <c r="E399" s="22" t="s">
        <v>37</v>
      </c>
    </row>
    <row r="400" spans="1:5" x14ac:dyDescent="0.2">
      <c r="A400">
        <v>2022</v>
      </c>
      <c r="B400" t="s">
        <v>91</v>
      </c>
      <c r="C400">
        <v>205730.50165627978</v>
      </c>
      <c r="D400" s="22" t="s">
        <v>207</v>
      </c>
      <c r="E400" s="22" t="s">
        <v>37</v>
      </c>
    </row>
    <row r="401" spans="1:5" x14ac:dyDescent="0.2">
      <c r="A401">
        <v>2020</v>
      </c>
      <c r="B401" t="s">
        <v>91</v>
      </c>
      <c r="C401">
        <v>190961.9582772271</v>
      </c>
      <c r="D401" s="22" t="s">
        <v>208</v>
      </c>
      <c r="E401" s="22" t="s">
        <v>37</v>
      </c>
    </row>
    <row r="402" spans="1:5" x14ac:dyDescent="0.2">
      <c r="A402">
        <v>2021</v>
      </c>
      <c r="B402" t="s">
        <v>91</v>
      </c>
      <c r="C402">
        <v>203244.57524428391</v>
      </c>
      <c r="D402" s="22" t="s">
        <v>208</v>
      </c>
      <c r="E402" s="22" t="s">
        <v>37</v>
      </c>
    </row>
    <row r="403" spans="1:5" x14ac:dyDescent="0.2">
      <c r="A403">
        <v>2022</v>
      </c>
      <c r="B403" t="s">
        <v>91</v>
      </c>
      <c r="C403">
        <v>215527.19221134073</v>
      </c>
      <c r="D403" s="22" t="s">
        <v>208</v>
      </c>
      <c r="E403" s="22" t="s">
        <v>37</v>
      </c>
    </row>
    <row r="404" spans="1:5" x14ac:dyDescent="0.2">
      <c r="A404">
        <v>2020</v>
      </c>
      <c r="B404" t="s">
        <v>91</v>
      </c>
      <c r="C404">
        <v>199642.0472898283</v>
      </c>
      <c r="D404" s="22" t="s">
        <v>209</v>
      </c>
      <c r="E404" s="22" t="s">
        <v>37</v>
      </c>
    </row>
    <row r="405" spans="1:5" x14ac:dyDescent="0.2">
      <c r="A405">
        <v>2021</v>
      </c>
      <c r="B405" t="s">
        <v>91</v>
      </c>
      <c r="C405">
        <v>212482.96502811497</v>
      </c>
      <c r="D405" s="22" t="s">
        <v>209</v>
      </c>
      <c r="E405" s="22" t="s">
        <v>37</v>
      </c>
    </row>
    <row r="406" spans="1:5" x14ac:dyDescent="0.2">
      <c r="A406">
        <v>2022</v>
      </c>
      <c r="B406" t="s">
        <v>91</v>
      </c>
      <c r="C406">
        <v>225323.88276640163</v>
      </c>
      <c r="D406" s="22" t="s">
        <v>209</v>
      </c>
      <c r="E406" s="22" t="s">
        <v>37</v>
      </c>
    </row>
    <row r="407" spans="1:5" x14ac:dyDescent="0.2">
      <c r="A407">
        <v>2017</v>
      </c>
      <c r="B407" t="s">
        <v>92</v>
      </c>
      <c r="C407">
        <v>66236.599999999991</v>
      </c>
      <c r="D407" s="22" t="s">
        <v>142</v>
      </c>
      <c r="E407" s="22" t="s">
        <v>37</v>
      </c>
    </row>
    <row r="408" spans="1:5" x14ac:dyDescent="0.2">
      <c r="A408">
        <v>2018</v>
      </c>
      <c r="B408" t="s">
        <v>92</v>
      </c>
      <c r="C408">
        <v>92473.100000000049</v>
      </c>
      <c r="D408" s="22" t="s">
        <v>142</v>
      </c>
      <c r="E408" s="22" t="s">
        <v>37</v>
      </c>
    </row>
    <row r="409" spans="1:5" x14ac:dyDescent="0.2">
      <c r="A409">
        <v>2019</v>
      </c>
      <c r="B409" t="s">
        <v>92</v>
      </c>
      <c r="C409">
        <v>125074.3</v>
      </c>
      <c r="D409" s="22" t="s">
        <v>142</v>
      </c>
      <c r="E409" s="22" t="s">
        <v>37</v>
      </c>
    </row>
    <row r="410" spans="1:5" x14ac:dyDescent="0.2">
      <c r="A410">
        <v>2020</v>
      </c>
      <c r="B410" t="s">
        <v>92</v>
      </c>
      <c r="C410">
        <v>174130.85787803694</v>
      </c>
      <c r="D410" s="22" t="s">
        <v>205</v>
      </c>
      <c r="E410" s="22" t="s">
        <v>37</v>
      </c>
    </row>
    <row r="411" spans="1:5" x14ac:dyDescent="0.2">
      <c r="A411">
        <v>2021</v>
      </c>
      <c r="B411" t="s">
        <v>92</v>
      </c>
      <c r="C411">
        <v>185296.87330263405</v>
      </c>
      <c r="D411" s="22" t="s">
        <v>206</v>
      </c>
      <c r="E411" s="22" t="s">
        <v>37</v>
      </c>
    </row>
    <row r="412" spans="1:5" x14ac:dyDescent="0.2">
      <c r="A412">
        <v>2022</v>
      </c>
      <c r="B412" t="s">
        <v>92</v>
      </c>
      <c r="C412">
        <v>196462.88872723115</v>
      </c>
      <c r="D412" s="22" t="s">
        <v>205</v>
      </c>
      <c r="E412" s="22" t="s">
        <v>37</v>
      </c>
    </row>
    <row r="413" spans="1:5" x14ac:dyDescent="0.2">
      <c r="A413">
        <v>2020</v>
      </c>
      <c r="B413" t="s">
        <v>92</v>
      </c>
      <c r="C413">
        <v>182837.40077193879</v>
      </c>
      <c r="D413" s="22" t="s">
        <v>207</v>
      </c>
      <c r="E413" s="22" t="s">
        <v>37</v>
      </c>
    </row>
    <row r="414" spans="1:5" x14ac:dyDescent="0.2">
      <c r="A414">
        <v>2021</v>
      </c>
      <c r="B414" t="s">
        <v>92</v>
      </c>
      <c r="C414">
        <v>194561.71696776577</v>
      </c>
      <c r="D414" s="22" t="s">
        <v>207</v>
      </c>
      <c r="E414" s="22" t="s">
        <v>37</v>
      </c>
    </row>
    <row r="415" spans="1:5" x14ac:dyDescent="0.2">
      <c r="A415">
        <v>2022</v>
      </c>
      <c r="B415" t="s">
        <v>92</v>
      </c>
      <c r="C415">
        <v>206286.03316359271</v>
      </c>
      <c r="D415" s="22" t="s">
        <v>207</v>
      </c>
      <c r="E415" s="22" t="s">
        <v>37</v>
      </c>
    </row>
    <row r="416" spans="1:5" x14ac:dyDescent="0.2">
      <c r="A416">
        <v>2020</v>
      </c>
      <c r="B416" t="s">
        <v>92</v>
      </c>
      <c r="C416">
        <v>191543.94366584066</v>
      </c>
      <c r="D416" s="22" t="s">
        <v>208</v>
      </c>
      <c r="E416" s="22" t="s">
        <v>37</v>
      </c>
    </row>
    <row r="417" spans="1:5" x14ac:dyDescent="0.2">
      <c r="A417">
        <v>2021</v>
      </c>
      <c r="B417" t="s">
        <v>92</v>
      </c>
      <c r="C417">
        <v>203826.56063289748</v>
      </c>
      <c r="D417" s="22" t="s">
        <v>208</v>
      </c>
      <c r="E417" s="22" t="s">
        <v>37</v>
      </c>
    </row>
    <row r="418" spans="1:5" x14ac:dyDescent="0.2">
      <c r="A418">
        <v>2022</v>
      </c>
      <c r="B418" t="s">
        <v>92</v>
      </c>
      <c r="C418">
        <v>216109.17759995427</v>
      </c>
      <c r="D418" s="22" t="s">
        <v>208</v>
      </c>
      <c r="E418" s="22" t="s">
        <v>37</v>
      </c>
    </row>
    <row r="419" spans="1:5" x14ac:dyDescent="0.2">
      <c r="A419">
        <v>2020</v>
      </c>
      <c r="B419" t="s">
        <v>92</v>
      </c>
      <c r="C419">
        <v>200250.48655974248</v>
      </c>
      <c r="D419" s="22" t="s">
        <v>209</v>
      </c>
      <c r="E419" s="22" t="s">
        <v>37</v>
      </c>
    </row>
    <row r="420" spans="1:5" x14ac:dyDescent="0.2">
      <c r="A420">
        <v>2021</v>
      </c>
      <c r="B420" t="s">
        <v>92</v>
      </c>
      <c r="C420">
        <v>213091.40429802914</v>
      </c>
      <c r="D420" s="22" t="s">
        <v>209</v>
      </c>
      <c r="E420" s="22" t="s">
        <v>37</v>
      </c>
    </row>
    <row r="421" spans="1:5" x14ac:dyDescent="0.2">
      <c r="A421">
        <v>2022</v>
      </c>
      <c r="B421" t="s">
        <v>92</v>
      </c>
      <c r="C421">
        <v>225932.3220363158</v>
      </c>
      <c r="D421" s="22" t="s">
        <v>209</v>
      </c>
      <c r="E421" s="22" t="s">
        <v>37</v>
      </c>
    </row>
    <row r="422" spans="1:5" x14ac:dyDescent="0.2">
      <c r="A422">
        <v>2017</v>
      </c>
      <c r="B422" t="s">
        <v>93</v>
      </c>
      <c r="C422">
        <v>72068.300000000032</v>
      </c>
      <c r="D422" s="22" t="s">
        <v>142</v>
      </c>
      <c r="E422" s="22" t="s">
        <v>37</v>
      </c>
    </row>
    <row r="423" spans="1:5" x14ac:dyDescent="0.2">
      <c r="A423">
        <v>2018</v>
      </c>
      <c r="B423" t="s">
        <v>93</v>
      </c>
      <c r="C423">
        <v>99961.099999999991</v>
      </c>
      <c r="D423" s="22" t="s">
        <v>142</v>
      </c>
      <c r="E423" s="22" t="s">
        <v>37</v>
      </c>
    </row>
    <row r="424" spans="1:5" x14ac:dyDescent="0.2">
      <c r="A424">
        <v>2019</v>
      </c>
      <c r="B424" t="s">
        <v>93</v>
      </c>
      <c r="C424">
        <v>137052.99999999997</v>
      </c>
      <c r="D424" s="22" t="s">
        <v>142</v>
      </c>
      <c r="E424" s="22" t="s">
        <v>37</v>
      </c>
    </row>
    <row r="425" spans="1:5" x14ac:dyDescent="0.2">
      <c r="A425">
        <v>2020</v>
      </c>
      <c r="B425" t="s">
        <v>93</v>
      </c>
      <c r="C425">
        <v>174659.93550404927</v>
      </c>
      <c r="D425" s="22" t="s">
        <v>205</v>
      </c>
      <c r="E425" s="22" t="s">
        <v>37</v>
      </c>
    </row>
    <row r="426" spans="1:5" x14ac:dyDescent="0.2">
      <c r="A426">
        <v>2021</v>
      </c>
      <c r="B426" t="s">
        <v>93</v>
      </c>
      <c r="C426">
        <v>185825.95092864637</v>
      </c>
      <c r="D426" s="22" t="s">
        <v>206</v>
      </c>
      <c r="E426" s="22" t="s">
        <v>37</v>
      </c>
    </row>
    <row r="427" spans="1:5" x14ac:dyDescent="0.2">
      <c r="A427">
        <v>2022</v>
      </c>
      <c r="B427" t="s">
        <v>93</v>
      </c>
      <c r="C427">
        <v>196991.96635324348</v>
      </c>
      <c r="D427" s="22" t="s">
        <v>205</v>
      </c>
      <c r="E427" s="22" t="s">
        <v>37</v>
      </c>
    </row>
    <row r="428" spans="1:5" x14ac:dyDescent="0.2">
      <c r="A428">
        <v>2020</v>
      </c>
      <c r="B428" t="s">
        <v>93</v>
      </c>
      <c r="C428">
        <v>183392.93227925175</v>
      </c>
      <c r="D428" s="22" t="s">
        <v>207</v>
      </c>
      <c r="E428" s="22" t="s">
        <v>37</v>
      </c>
    </row>
    <row r="429" spans="1:5" x14ac:dyDescent="0.2">
      <c r="A429">
        <v>2021</v>
      </c>
      <c r="B429" t="s">
        <v>93</v>
      </c>
      <c r="C429">
        <v>195117.2484750787</v>
      </c>
      <c r="D429" s="22" t="s">
        <v>207</v>
      </c>
      <c r="E429" s="22" t="s">
        <v>37</v>
      </c>
    </row>
    <row r="430" spans="1:5" x14ac:dyDescent="0.2">
      <c r="A430">
        <v>2022</v>
      </c>
      <c r="B430" t="s">
        <v>93</v>
      </c>
      <c r="C430">
        <v>206841.56467090567</v>
      </c>
      <c r="D430" s="22" t="s">
        <v>207</v>
      </c>
      <c r="E430" s="22" t="s">
        <v>37</v>
      </c>
    </row>
    <row r="431" spans="1:5" x14ac:dyDescent="0.2">
      <c r="A431">
        <v>2020</v>
      </c>
      <c r="B431" t="s">
        <v>93</v>
      </c>
      <c r="C431">
        <v>192125.9290544542</v>
      </c>
      <c r="D431" s="22" t="s">
        <v>208</v>
      </c>
      <c r="E431" s="22" t="s">
        <v>37</v>
      </c>
    </row>
    <row r="432" spans="1:5" x14ac:dyDescent="0.2">
      <c r="A432">
        <v>2021</v>
      </c>
      <c r="B432" t="s">
        <v>93</v>
      </c>
      <c r="C432">
        <v>204408.54602151102</v>
      </c>
      <c r="D432" s="22" t="s">
        <v>208</v>
      </c>
      <c r="E432" s="22" t="s">
        <v>37</v>
      </c>
    </row>
    <row r="433" spans="1:5" x14ac:dyDescent="0.2">
      <c r="A433">
        <v>2022</v>
      </c>
      <c r="B433" t="s">
        <v>93</v>
      </c>
      <c r="C433">
        <v>216691.16298856784</v>
      </c>
      <c r="D433" s="22" t="s">
        <v>208</v>
      </c>
      <c r="E433" s="22" t="s">
        <v>37</v>
      </c>
    </row>
    <row r="434" spans="1:5" x14ac:dyDescent="0.2">
      <c r="A434">
        <v>2020</v>
      </c>
      <c r="B434" t="s">
        <v>93</v>
      </c>
      <c r="C434">
        <v>200858.92582965665</v>
      </c>
      <c r="D434" s="22" t="s">
        <v>209</v>
      </c>
      <c r="E434" s="22" t="s">
        <v>37</v>
      </c>
    </row>
    <row r="435" spans="1:5" x14ac:dyDescent="0.2">
      <c r="A435">
        <v>2021</v>
      </c>
      <c r="B435" t="s">
        <v>93</v>
      </c>
      <c r="C435">
        <v>213699.84356794332</v>
      </c>
      <c r="D435" s="22" t="s">
        <v>209</v>
      </c>
      <c r="E435" s="22" t="s">
        <v>37</v>
      </c>
    </row>
    <row r="436" spans="1:5" x14ac:dyDescent="0.2">
      <c r="A436">
        <v>2022</v>
      </c>
      <c r="B436" t="s">
        <v>93</v>
      </c>
      <c r="C436">
        <v>226540.76130622998</v>
      </c>
      <c r="D436" s="22" t="s">
        <v>209</v>
      </c>
      <c r="E436" s="22" t="s">
        <v>37</v>
      </c>
    </row>
    <row r="437" spans="1:5" x14ac:dyDescent="0.2">
      <c r="A437">
        <v>2017</v>
      </c>
      <c r="B437" s="22" t="s">
        <v>94</v>
      </c>
      <c r="C437">
        <v>77195</v>
      </c>
      <c r="D437" s="22" t="s">
        <v>142</v>
      </c>
      <c r="E437" s="22" t="s">
        <v>37</v>
      </c>
    </row>
    <row r="438" spans="1:5" x14ac:dyDescent="0.2">
      <c r="A438">
        <v>2018</v>
      </c>
      <c r="B438" s="22" t="s">
        <v>94</v>
      </c>
      <c r="C438">
        <v>105471</v>
      </c>
      <c r="D438" s="22" t="s">
        <v>142</v>
      </c>
      <c r="E438" s="22" t="s">
        <v>37</v>
      </c>
    </row>
    <row r="439" spans="1:5" x14ac:dyDescent="0.2">
      <c r="A439">
        <v>2019</v>
      </c>
      <c r="B439" s="22" t="s">
        <v>94</v>
      </c>
      <c r="C439">
        <v>133322</v>
      </c>
      <c r="D439" s="22" t="s">
        <v>142</v>
      </c>
      <c r="E439" s="22" t="s">
        <v>37</v>
      </c>
    </row>
    <row r="440" spans="1:5" x14ac:dyDescent="0.2">
      <c r="A440">
        <v>2020</v>
      </c>
      <c r="B440" s="22" t="s">
        <v>94</v>
      </c>
      <c r="C440">
        <v>175189.01313006159</v>
      </c>
      <c r="D440" s="22" t="s">
        <v>205</v>
      </c>
      <c r="E440" s="22" t="s">
        <v>37</v>
      </c>
    </row>
    <row r="441" spans="1:5" x14ac:dyDescent="0.2">
      <c r="A441">
        <v>2021</v>
      </c>
      <c r="B441" s="22" t="s">
        <v>94</v>
      </c>
      <c r="C441">
        <v>186355.0285546587</v>
      </c>
      <c r="D441" s="22" t="s">
        <v>206</v>
      </c>
      <c r="E441" s="22" t="s">
        <v>37</v>
      </c>
    </row>
    <row r="442" spans="1:5" x14ac:dyDescent="0.2">
      <c r="A442">
        <v>2022</v>
      </c>
      <c r="B442" s="22" t="s">
        <v>94</v>
      </c>
      <c r="C442">
        <v>197521.0439792558</v>
      </c>
      <c r="D442" s="22" t="s">
        <v>205</v>
      </c>
      <c r="E442" s="22" t="s">
        <v>37</v>
      </c>
    </row>
    <row r="443" spans="1:5" x14ac:dyDescent="0.2">
      <c r="A443">
        <v>2020</v>
      </c>
      <c r="B443" s="22" t="s">
        <v>94</v>
      </c>
      <c r="C443">
        <v>183948.46378656468</v>
      </c>
      <c r="D443" s="22" t="s">
        <v>207</v>
      </c>
      <c r="E443" s="22" t="s">
        <v>37</v>
      </c>
    </row>
    <row r="444" spans="1:5" x14ac:dyDescent="0.2">
      <c r="A444">
        <v>2021</v>
      </c>
      <c r="B444" s="22" t="s">
        <v>94</v>
      </c>
      <c r="C444">
        <v>195672.77998239163</v>
      </c>
      <c r="D444" s="22" t="s">
        <v>207</v>
      </c>
      <c r="E444" s="22" t="s">
        <v>37</v>
      </c>
    </row>
    <row r="445" spans="1:5" x14ac:dyDescent="0.2">
      <c r="A445">
        <v>2022</v>
      </c>
      <c r="B445" s="22" t="s">
        <v>94</v>
      </c>
      <c r="C445">
        <v>207397.09617821861</v>
      </c>
      <c r="D445" s="22" t="s">
        <v>207</v>
      </c>
      <c r="E445" s="22" t="s">
        <v>37</v>
      </c>
    </row>
    <row r="446" spans="1:5" x14ac:dyDescent="0.2">
      <c r="A446">
        <v>2020</v>
      </c>
      <c r="B446" s="22" t="s">
        <v>94</v>
      </c>
      <c r="C446">
        <v>192707.91444306777</v>
      </c>
      <c r="D446" s="22" t="s">
        <v>208</v>
      </c>
      <c r="E446" s="22" t="s">
        <v>37</v>
      </c>
    </row>
    <row r="447" spans="1:5" x14ac:dyDescent="0.2">
      <c r="A447">
        <v>2021</v>
      </c>
      <c r="B447" s="22" t="s">
        <v>94</v>
      </c>
      <c r="C447">
        <v>204990.53141012459</v>
      </c>
      <c r="D447" s="22" t="s">
        <v>208</v>
      </c>
      <c r="E447" s="22" t="s">
        <v>37</v>
      </c>
    </row>
    <row r="448" spans="1:5" x14ac:dyDescent="0.2">
      <c r="A448">
        <v>2022</v>
      </c>
      <c r="B448" s="22" t="s">
        <v>94</v>
      </c>
      <c r="C448">
        <v>217273.14837718141</v>
      </c>
      <c r="D448" s="22" t="s">
        <v>208</v>
      </c>
      <c r="E448" s="22" t="s">
        <v>37</v>
      </c>
    </row>
    <row r="449" spans="1:5" x14ac:dyDescent="0.2">
      <c r="A449">
        <v>2020</v>
      </c>
      <c r="B449" s="22" t="s">
        <v>94</v>
      </c>
      <c r="C449">
        <v>201467.3650995708</v>
      </c>
      <c r="D449" s="22" t="s">
        <v>209</v>
      </c>
      <c r="E449" s="22" t="s">
        <v>37</v>
      </c>
    </row>
    <row r="450" spans="1:5" x14ac:dyDescent="0.2">
      <c r="A450">
        <v>2021</v>
      </c>
      <c r="B450" s="22" t="s">
        <v>94</v>
      </c>
      <c r="C450">
        <v>214308.28283785749</v>
      </c>
      <c r="D450" s="22" t="s">
        <v>209</v>
      </c>
      <c r="E450" s="22" t="s">
        <v>37</v>
      </c>
    </row>
    <row r="451" spans="1:5" x14ac:dyDescent="0.2">
      <c r="A451">
        <v>2022</v>
      </c>
      <c r="B451" s="22" t="s">
        <v>94</v>
      </c>
      <c r="C451">
        <v>227149.20057614415</v>
      </c>
      <c r="D451" s="22" t="s">
        <v>209</v>
      </c>
      <c r="E451" s="22" t="s">
        <v>37</v>
      </c>
    </row>
    <row r="452" spans="1:5" x14ac:dyDescent="0.2">
      <c r="A452">
        <v>2017</v>
      </c>
      <c r="B452" s="22" t="s">
        <v>95</v>
      </c>
      <c r="C452">
        <v>75235</v>
      </c>
      <c r="D452" s="22" t="s">
        <v>142</v>
      </c>
      <c r="E452" s="22" t="s">
        <v>37</v>
      </c>
    </row>
    <row r="453" spans="1:5" x14ac:dyDescent="0.2">
      <c r="A453">
        <v>2018</v>
      </c>
      <c r="B453" s="22" t="s">
        <v>95</v>
      </c>
      <c r="C453">
        <v>108681.99999999999</v>
      </c>
      <c r="D453" s="22" t="s">
        <v>142</v>
      </c>
      <c r="E453" s="22" t="s">
        <v>37</v>
      </c>
    </row>
    <row r="454" spans="1:5" x14ac:dyDescent="0.2">
      <c r="A454">
        <v>2019</v>
      </c>
      <c r="B454" s="22" t="s">
        <v>95</v>
      </c>
      <c r="C454">
        <v>131238.19999999998</v>
      </c>
      <c r="D454" s="22" t="s">
        <v>142</v>
      </c>
      <c r="E454" s="22" t="s">
        <v>37</v>
      </c>
    </row>
    <row r="455" spans="1:5" x14ac:dyDescent="0.2">
      <c r="A455">
        <v>2020</v>
      </c>
      <c r="B455" s="22" t="s">
        <v>95</v>
      </c>
      <c r="C455">
        <v>175718.09075607391</v>
      </c>
      <c r="D455" s="22" t="s">
        <v>205</v>
      </c>
      <c r="E455" s="22" t="s">
        <v>37</v>
      </c>
    </row>
    <row r="456" spans="1:5" x14ac:dyDescent="0.2">
      <c r="A456">
        <v>2021</v>
      </c>
      <c r="B456" s="22" t="s">
        <v>95</v>
      </c>
      <c r="C456">
        <v>186884.10618067102</v>
      </c>
      <c r="D456" s="22" t="s">
        <v>206</v>
      </c>
      <c r="E456" s="22" t="s">
        <v>37</v>
      </c>
    </row>
    <row r="457" spans="1:5" x14ac:dyDescent="0.2">
      <c r="A457">
        <v>2022</v>
      </c>
      <c r="B457" s="22" t="s">
        <v>95</v>
      </c>
      <c r="C457">
        <v>198050.12160526813</v>
      </c>
      <c r="D457" s="22" t="s">
        <v>205</v>
      </c>
      <c r="E457" s="22" t="s">
        <v>37</v>
      </c>
    </row>
    <row r="458" spans="1:5" x14ac:dyDescent="0.2">
      <c r="A458">
        <v>2020</v>
      </c>
      <c r="B458" s="22" t="s">
        <v>95</v>
      </c>
      <c r="C458">
        <v>184503.99529387761</v>
      </c>
      <c r="D458" s="22" t="s">
        <v>207</v>
      </c>
      <c r="E458" s="22" t="s">
        <v>37</v>
      </c>
    </row>
    <row r="459" spans="1:5" x14ac:dyDescent="0.2">
      <c r="A459">
        <v>2021</v>
      </c>
      <c r="B459" s="22" t="s">
        <v>95</v>
      </c>
      <c r="C459">
        <v>196228.31148970459</v>
      </c>
      <c r="D459" s="22" t="s">
        <v>207</v>
      </c>
      <c r="E459" s="22" t="s">
        <v>37</v>
      </c>
    </row>
    <row r="460" spans="1:5" x14ac:dyDescent="0.2">
      <c r="A460">
        <v>2022</v>
      </c>
      <c r="B460" s="22" t="s">
        <v>95</v>
      </c>
      <c r="C460">
        <v>207952.62768553154</v>
      </c>
      <c r="D460" s="22" t="s">
        <v>207</v>
      </c>
      <c r="E460" s="22" t="s">
        <v>37</v>
      </c>
    </row>
    <row r="461" spans="1:5" x14ac:dyDescent="0.2">
      <c r="A461">
        <v>2020</v>
      </c>
      <c r="B461" s="22" t="s">
        <v>95</v>
      </c>
      <c r="C461">
        <v>193289.89983168131</v>
      </c>
      <c r="D461" s="22" t="s">
        <v>208</v>
      </c>
      <c r="E461" s="22" t="s">
        <v>37</v>
      </c>
    </row>
    <row r="462" spans="1:5" x14ac:dyDescent="0.2">
      <c r="A462">
        <v>2021</v>
      </c>
      <c r="B462" s="22" t="s">
        <v>95</v>
      </c>
      <c r="C462">
        <v>205572.51679873813</v>
      </c>
      <c r="D462" s="22" t="s">
        <v>208</v>
      </c>
      <c r="E462" s="22" t="s">
        <v>37</v>
      </c>
    </row>
    <row r="463" spans="1:5" x14ac:dyDescent="0.2">
      <c r="A463">
        <v>2022</v>
      </c>
      <c r="B463" s="22" t="s">
        <v>95</v>
      </c>
      <c r="C463">
        <v>217855.13376579495</v>
      </c>
      <c r="D463" s="22" t="s">
        <v>208</v>
      </c>
      <c r="E463" s="22" t="s">
        <v>37</v>
      </c>
    </row>
    <row r="464" spans="1:5" x14ac:dyDescent="0.2">
      <c r="A464">
        <v>2020</v>
      </c>
      <c r="B464" s="22" t="s">
        <v>95</v>
      </c>
      <c r="C464">
        <v>202075.80436948498</v>
      </c>
      <c r="D464" s="22" t="s">
        <v>209</v>
      </c>
      <c r="E464" s="22" t="s">
        <v>37</v>
      </c>
    </row>
    <row r="465" spans="1:5" x14ac:dyDescent="0.2">
      <c r="A465">
        <v>2021</v>
      </c>
      <c r="B465" s="22" t="s">
        <v>95</v>
      </c>
      <c r="C465">
        <v>214916.72210777167</v>
      </c>
      <c r="D465" s="22" t="s">
        <v>209</v>
      </c>
      <c r="E465" s="22" t="s">
        <v>37</v>
      </c>
    </row>
    <row r="466" spans="1:5" x14ac:dyDescent="0.2">
      <c r="A466">
        <v>2022</v>
      </c>
      <c r="B466" s="22" t="s">
        <v>95</v>
      </c>
      <c r="C466">
        <v>227757.63984605833</v>
      </c>
      <c r="D466" s="22" t="s">
        <v>209</v>
      </c>
      <c r="E466" s="22" t="s">
        <v>37</v>
      </c>
    </row>
    <row r="467" spans="1:5" x14ac:dyDescent="0.2">
      <c r="A467">
        <v>2017</v>
      </c>
      <c r="B467" s="22" t="s">
        <v>96</v>
      </c>
      <c r="C467">
        <v>81142.699999999983</v>
      </c>
      <c r="D467" s="22" t="s">
        <v>142</v>
      </c>
      <c r="E467" s="22" t="s">
        <v>37</v>
      </c>
    </row>
    <row r="468" spans="1:5" x14ac:dyDescent="0.2">
      <c r="A468">
        <v>2018</v>
      </c>
      <c r="B468" s="22" t="s">
        <v>96</v>
      </c>
      <c r="C468">
        <v>115008.90000000002</v>
      </c>
      <c r="D468" s="22" t="s">
        <v>142</v>
      </c>
      <c r="E468" s="22" t="s">
        <v>37</v>
      </c>
    </row>
    <row r="469" spans="1:5" x14ac:dyDescent="0.2">
      <c r="A469">
        <v>2019</v>
      </c>
      <c r="B469" s="22" t="s">
        <v>96</v>
      </c>
      <c r="C469">
        <v>141701.19999999998</v>
      </c>
      <c r="D469" s="22" t="s">
        <v>142</v>
      </c>
      <c r="E469" s="22" t="s">
        <v>37</v>
      </c>
    </row>
    <row r="470" spans="1:5" x14ac:dyDescent="0.2">
      <c r="A470">
        <v>2020</v>
      </c>
      <c r="B470" s="22" t="s">
        <v>96</v>
      </c>
      <c r="C470">
        <v>176247.16838208624</v>
      </c>
      <c r="D470" s="22" t="s">
        <v>205</v>
      </c>
      <c r="E470" s="22" t="s">
        <v>37</v>
      </c>
    </row>
    <row r="471" spans="1:5" x14ac:dyDescent="0.2">
      <c r="A471">
        <v>2021</v>
      </c>
      <c r="B471" s="22" t="s">
        <v>96</v>
      </c>
      <c r="C471">
        <v>187413.18380668334</v>
      </c>
      <c r="D471" s="22" t="s">
        <v>206</v>
      </c>
      <c r="E471" s="22" t="s">
        <v>37</v>
      </c>
    </row>
    <row r="472" spans="1:5" x14ac:dyDescent="0.2">
      <c r="A472">
        <v>2022</v>
      </c>
      <c r="B472" s="22" t="s">
        <v>96</v>
      </c>
      <c r="C472">
        <v>198579.19923128045</v>
      </c>
      <c r="D472" s="22" t="s">
        <v>205</v>
      </c>
      <c r="E472" s="22" t="s">
        <v>37</v>
      </c>
    </row>
    <row r="473" spans="1:5" x14ac:dyDescent="0.2">
      <c r="A473">
        <v>2020</v>
      </c>
      <c r="B473" s="22" t="s">
        <v>96</v>
      </c>
      <c r="C473">
        <v>185059.52680119057</v>
      </c>
      <c r="D473" s="22" t="s">
        <v>207</v>
      </c>
      <c r="E473" s="22" t="s">
        <v>37</v>
      </c>
    </row>
    <row r="474" spans="1:5" x14ac:dyDescent="0.2">
      <c r="A474">
        <v>2021</v>
      </c>
      <c r="B474" s="22" t="s">
        <v>96</v>
      </c>
      <c r="C474">
        <v>196783.84299701752</v>
      </c>
      <c r="D474" s="22" t="s">
        <v>207</v>
      </c>
      <c r="E474" s="22" t="s">
        <v>37</v>
      </c>
    </row>
    <row r="475" spans="1:5" x14ac:dyDescent="0.2">
      <c r="A475">
        <v>2022</v>
      </c>
      <c r="B475" s="22" t="s">
        <v>96</v>
      </c>
      <c r="C475">
        <v>208508.15919284447</v>
      </c>
      <c r="D475" s="22" t="s">
        <v>207</v>
      </c>
      <c r="E475" s="22" t="s">
        <v>37</v>
      </c>
    </row>
    <row r="476" spans="1:5" x14ac:dyDescent="0.2">
      <c r="A476">
        <v>2020</v>
      </c>
      <c r="B476" s="22" t="s">
        <v>96</v>
      </c>
      <c r="C476">
        <v>193871.88522029488</v>
      </c>
      <c r="D476" s="22" t="s">
        <v>208</v>
      </c>
      <c r="E476" s="22" t="s">
        <v>37</v>
      </c>
    </row>
    <row r="477" spans="1:5" x14ac:dyDescent="0.2">
      <c r="A477">
        <v>2021</v>
      </c>
      <c r="B477" s="22" t="s">
        <v>96</v>
      </c>
      <c r="C477">
        <v>206154.5021873517</v>
      </c>
      <c r="D477" s="22" t="s">
        <v>208</v>
      </c>
      <c r="E477" s="22" t="s">
        <v>37</v>
      </c>
    </row>
    <row r="478" spans="1:5" x14ac:dyDescent="0.2">
      <c r="A478">
        <v>2022</v>
      </c>
      <c r="B478" s="22" t="s">
        <v>96</v>
      </c>
      <c r="C478">
        <v>218437.11915440852</v>
      </c>
      <c r="D478" s="22" t="s">
        <v>208</v>
      </c>
      <c r="E478" s="22" t="s">
        <v>37</v>
      </c>
    </row>
    <row r="479" spans="1:5" x14ac:dyDescent="0.2">
      <c r="A479">
        <v>2020</v>
      </c>
      <c r="B479" s="22" t="s">
        <v>96</v>
      </c>
      <c r="C479">
        <v>202684.24363939915</v>
      </c>
      <c r="D479" s="22" t="s">
        <v>209</v>
      </c>
      <c r="E479" s="22" t="s">
        <v>37</v>
      </c>
    </row>
    <row r="480" spans="1:5" x14ac:dyDescent="0.2">
      <c r="A480">
        <v>2021</v>
      </c>
      <c r="B480" s="22" t="s">
        <v>96</v>
      </c>
      <c r="C480">
        <v>215525.16137768584</v>
      </c>
      <c r="D480" s="22" t="s">
        <v>209</v>
      </c>
      <c r="E480" s="22" t="s">
        <v>37</v>
      </c>
    </row>
    <row r="481" spans="1:5" x14ac:dyDescent="0.2">
      <c r="A481">
        <v>2022</v>
      </c>
      <c r="B481" s="22" t="s">
        <v>96</v>
      </c>
      <c r="C481">
        <v>228366.0791159725</v>
      </c>
      <c r="D481" s="22" t="s">
        <v>209</v>
      </c>
      <c r="E481" s="22" t="s">
        <v>37</v>
      </c>
    </row>
    <row r="482" spans="1:5" x14ac:dyDescent="0.2">
      <c r="A482">
        <v>2017</v>
      </c>
      <c r="B482" s="22" t="s">
        <v>97</v>
      </c>
      <c r="C482">
        <v>98027.8</v>
      </c>
      <c r="D482" s="22" t="s">
        <v>142</v>
      </c>
      <c r="E482" s="22" t="s">
        <v>37</v>
      </c>
    </row>
    <row r="483" spans="1:5" x14ac:dyDescent="0.2">
      <c r="A483">
        <v>2018</v>
      </c>
      <c r="B483" s="22" t="s">
        <v>97</v>
      </c>
      <c r="C483">
        <v>119232.89999999997</v>
      </c>
      <c r="D483" s="22" t="s">
        <v>142</v>
      </c>
      <c r="E483" s="22" t="s">
        <v>37</v>
      </c>
    </row>
    <row r="484" spans="1:5" x14ac:dyDescent="0.2">
      <c r="A484">
        <v>2019</v>
      </c>
      <c r="B484" s="22" t="s">
        <v>97</v>
      </c>
      <c r="C484">
        <v>141163.20000000004</v>
      </c>
      <c r="D484" s="22" t="s">
        <v>142</v>
      </c>
      <c r="E484" s="22" t="s">
        <v>37</v>
      </c>
    </row>
    <row r="485" spans="1:5" x14ac:dyDescent="0.2">
      <c r="A485">
        <v>2020</v>
      </c>
      <c r="B485" s="22" t="s">
        <v>97</v>
      </c>
      <c r="C485">
        <v>176776.24600809856</v>
      </c>
      <c r="D485" s="22" t="s">
        <v>205</v>
      </c>
      <c r="E485" s="22" t="s">
        <v>37</v>
      </c>
    </row>
    <row r="486" spans="1:5" x14ac:dyDescent="0.2">
      <c r="A486">
        <v>2021</v>
      </c>
      <c r="B486" s="22" t="s">
        <v>97</v>
      </c>
      <c r="C486">
        <v>187942.26143269567</v>
      </c>
      <c r="D486" s="22" t="s">
        <v>206</v>
      </c>
      <c r="E486" s="22" t="s">
        <v>37</v>
      </c>
    </row>
    <row r="487" spans="1:5" x14ac:dyDescent="0.2">
      <c r="A487">
        <v>2022</v>
      </c>
      <c r="B487" s="22" t="s">
        <v>97</v>
      </c>
      <c r="C487">
        <v>199108.27685729277</v>
      </c>
      <c r="D487" s="22" t="s">
        <v>205</v>
      </c>
      <c r="E487" s="22" t="s">
        <v>37</v>
      </c>
    </row>
    <row r="488" spans="1:5" x14ac:dyDescent="0.2">
      <c r="A488">
        <v>2020</v>
      </c>
      <c r="B488" s="22" t="s">
        <v>97</v>
      </c>
      <c r="C488">
        <v>185615.0583085035</v>
      </c>
      <c r="D488" s="22" t="s">
        <v>207</v>
      </c>
      <c r="E488" s="22" t="s">
        <v>37</v>
      </c>
    </row>
    <row r="489" spans="1:5" x14ac:dyDescent="0.2">
      <c r="A489">
        <v>2021</v>
      </c>
      <c r="B489" s="22" t="s">
        <v>97</v>
      </c>
      <c r="C489">
        <v>197339.37450433045</v>
      </c>
      <c r="D489" s="22" t="s">
        <v>207</v>
      </c>
      <c r="E489" s="22" t="s">
        <v>37</v>
      </c>
    </row>
    <row r="490" spans="1:5" x14ac:dyDescent="0.2">
      <c r="A490">
        <v>2022</v>
      </c>
      <c r="B490" s="22" t="s">
        <v>97</v>
      </c>
      <c r="C490">
        <v>209063.69070015743</v>
      </c>
      <c r="D490" s="22" t="s">
        <v>207</v>
      </c>
      <c r="E490" s="22" t="s">
        <v>37</v>
      </c>
    </row>
    <row r="491" spans="1:5" x14ac:dyDescent="0.2">
      <c r="A491">
        <v>2020</v>
      </c>
      <c r="B491" s="22" t="s">
        <v>97</v>
      </c>
      <c r="C491">
        <v>194453.87060890844</v>
      </c>
      <c r="D491" s="22" t="s">
        <v>208</v>
      </c>
      <c r="E491" s="22" t="s">
        <v>37</v>
      </c>
    </row>
    <row r="492" spans="1:5" x14ac:dyDescent="0.2">
      <c r="A492">
        <v>2021</v>
      </c>
      <c r="B492" s="22" t="s">
        <v>97</v>
      </c>
      <c r="C492">
        <v>206736.48757596526</v>
      </c>
      <c r="D492" s="22" t="s">
        <v>208</v>
      </c>
      <c r="E492" s="22" t="s">
        <v>37</v>
      </c>
    </row>
    <row r="493" spans="1:5" x14ac:dyDescent="0.2">
      <c r="A493">
        <v>2022</v>
      </c>
      <c r="B493" s="22" t="s">
        <v>97</v>
      </c>
      <c r="C493">
        <v>219019.10454302208</v>
      </c>
      <c r="D493" s="22" t="s">
        <v>208</v>
      </c>
      <c r="E493" s="22" t="s">
        <v>37</v>
      </c>
    </row>
    <row r="494" spans="1:5" x14ac:dyDescent="0.2">
      <c r="A494">
        <v>2020</v>
      </c>
      <c r="B494" s="22" t="s">
        <v>97</v>
      </c>
      <c r="C494">
        <v>203292.68290931333</v>
      </c>
      <c r="D494" s="22" t="s">
        <v>209</v>
      </c>
      <c r="E494" s="22" t="s">
        <v>37</v>
      </c>
    </row>
    <row r="495" spans="1:5" x14ac:dyDescent="0.2">
      <c r="A495">
        <v>2021</v>
      </c>
      <c r="B495" s="22" t="s">
        <v>97</v>
      </c>
      <c r="C495">
        <v>216133.60064759999</v>
      </c>
      <c r="D495" s="22" t="s">
        <v>209</v>
      </c>
      <c r="E495" s="22" t="s">
        <v>37</v>
      </c>
    </row>
    <row r="496" spans="1:5" x14ac:dyDescent="0.2">
      <c r="A496">
        <v>2022</v>
      </c>
      <c r="B496" s="22" t="s">
        <v>97</v>
      </c>
      <c r="C496">
        <v>228974.51838588668</v>
      </c>
      <c r="D496" s="22" t="s">
        <v>209</v>
      </c>
      <c r="E496" s="22" t="s">
        <v>37</v>
      </c>
    </row>
    <row r="497" spans="1:5" x14ac:dyDescent="0.2">
      <c r="A497">
        <v>2017</v>
      </c>
      <c r="B497" s="22" t="s">
        <v>98</v>
      </c>
      <c r="C497">
        <v>89296</v>
      </c>
      <c r="D497" s="22" t="s">
        <v>142</v>
      </c>
      <c r="E497" s="22" t="s">
        <v>37</v>
      </c>
    </row>
    <row r="498" spans="1:5" x14ac:dyDescent="0.2">
      <c r="A498">
        <v>2018</v>
      </c>
      <c r="B498" s="22" t="s">
        <v>98</v>
      </c>
      <c r="C498">
        <v>121239</v>
      </c>
      <c r="D498" s="22" t="s">
        <v>142</v>
      </c>
      <c r="E498" s="22" t="s">
        <v>37</v>
      </c>
    </row>
    <row r="499" spans="1:5" x14ac:dyDescent="0.2">
      <c r="A499">
        <v>2019</v>
      </c>
      <c r="B499" s="22" t="s">
        <v>98</v>
      </c>
      <c r="C499">
        <v>154925</v>
      </c>
      <c r="D499" s="22" t="s">
        <v>142</v>
      </c>
      <c r="E499" s="22" t="s">
        <v>37</v>
      </c>
    </row>
    <row r="500" spans="1:5" x14ac:dyDescent="0.2">
      <c r="A500">
        <v>2020</v>
      </c>
      <c r="B500" s="22" t="s">
        <v>98</v>
      </c>
      <c r="C500">
        <v>177305.32363411089</v>
      </c>
      <c r="D500" s="22" t="s">
        <v>205</v>
      </c>
      <c r="E500" s="22" t="s">
        <v>37</v>
      </c>
    </row>
    <row r="501" spans="1:5" x14ac:dyDescent="0.2">
      <c r="A501">
        <v>2021</v>
      </c>
      <c r="B501" s="22" t="s">
        <v>98</v>
      </c>
      <c r="C501">
        <v>188471.33905870799</v>
      </c>
      <c r="D501" s="22" t="s">
        <v>206</v>
      </c>
      <c r="E501" s="22" t="s">
        <v>37</v>
      </c>
    </row>
    <row r="502" spans="1:5" x14ac:dyDescent="0.2">
      <c r="A502">
        <v>2022</v>
      </c>
      <c r="B502" s="22" t="s">
        <v>98</v>
      </c>
      <c r="C502">
        <v>199637.3544833051</v>
      </c>
      <c r="D502" s="22" t="s">
        <v>205</v>
      </c>
      <c r="E502" s="22" t="s">
        <v>37</v>
      </c>
    </row>
    <row r="503" spans="1:5" x14ac:dyDescent="0.2">
      <c r="A503">
        <v>2020</v>
      </c>
      <c r="B503" s="22" t="s">
        <v>98</v>
      </c>
      <c r="C503">
        <v>186170.58981581643</v>
      </c>
      <c r="D503" s="22" t="s">
        <v>207</v>
      </c>
      <c r="E503" s="22" t="s">
        <v>37</v>
      </c>
    </row>
    <row r="504" spans="1:5" x14ac:dyDescent="0.2">
      <c r="A504">
        <v>2021</v>
      </c>
      <c r="B504" s="22" t="s">
        <v>98</v>
      </c>
      <c r="C504">
        <v>197894.90601164341</v>
      </c>
      <c r="D504" s="22" t="s">
        <v>207</v>
      </c>
      <c r="E504" s="22" t="s">
        <v>37</v>
      </c>
    </row>
    <row r="505" spans="1:5" x14ac:dyDescent="0.2">
      <c r="A505">
        <v>2022</v>
      </c>
      <c r="B505" s="22" t="s">
        <v>98</v>
      </c>
      <c r="C505">
        <v>209619.22220747036</v>
      </c>
      <c r="D505" s="22" t="s">
        <v>207</v>
      </c>
      <c r="E505" s="22" t="s">
        <v>37</v>
      </c>
    </row>
    <row r="506" spans="1:5" x14ac:dyDescent="0.2">
      <c r="A506">
        <v>2020</v>
      </c>
      <c r="B506" s="22" t="s">
        <v>98</v>
      </c>
      <c r="C506">
        <v>195035.85599752198</v>
      </c>
      <c r="D506" s="22" t="s">
        <v>208</v>
      </c>
      <c r="E506" s="22" t="s">
        <v>37</v>
      </c>
    </row>
    <row r="507" spans="1:5" x14ac:dyDescent="0.2">
      <c r="A507">
        <v>2021</v>
      </c>
      <c r="B507" s="22" t="s">
        <v>98</v>
      </c>
      <c r="C507">
        <v>207318.4729645788</v>
      </c>
      <c r="D507" s="22" t="s">
        <v>208</v>
      </c>
      <c r="E507" s="22" t="s">
        <v>37</v>
      </c>
    </row>
    <row r="508" spans="1:5" x14ac:dyDescent="0.2">
      <c r="A508">
        <v>2022</v>
      </c>
      <c r="B508" s="22" t="s">
        <v>98</v>
      </c>
      <c r="C508">
        <v>219601.08993163562</v>
      </c>
      <c r="D508" s="22" t="s">
        <v>208</v>
      </c>
      <c r="E508" s="22" t="s">
        <v>37</v>
      </c>
    </row>
    <row r="509" spans="1:5" x14ac:dyDescent="0.2">
      <c r="A509">
        <v>2020</v>
      </c>
      <c r="B509" s="22" t="s">
        <v>98</v>
      </c>
      <c r="C509">
        <v>203901.1221792275</v>
      </c>
      <c r="D509" s="22" t="s">
        <v>209</v>
      </c>
      <c r="E509" s="22" t="s">
        <v>37</v>
      </c>
    </row>
    <row r="510" spans="1:5" x14ac:dyDescent="0.2">
      <c r="A510">
        <v>2021</v>
      </c>
      <c r="B510" s="22" t="s">
        <v>98</v>
      </c>
      <c r="C510">
        <v>216742.03991751416</v>
      </c>
      <c r="D510" s="22" t="s">
        <v>209</v>
      </c>
      <c r="E510" s="22" t="s">
        <v>37</v>
      </c>
    </row>
    <row r="511" spans="1:5" x14ac:dyDescent="0.2">
      <c r="A511">
        <v>2022</v>
      </c>
      <c r="B511" s="22" t="s">
        <v>98</v>
      </c>
      <c r="C511">
        <v>229582.95765580086</v>
      </c>
      <c r="D511" s="22" t="s">
        <v>209</v>
      </c>
      <c r="E511" s="22" t="s">
        <v>37</v>
      </c>
    </row>
    <row r="512" spans="1:5" x14ac:dyDescent="0.2">
      <c r="A512">
        <v>2017</v>
      </c>
      <c r="B512" s="22" t="s">
        <v>99</v>
      </c>
      <c r="C512">
        <v>99992.400000000023</v>
      </c>
      <c r="D512" s="22" t="s">
        <v>142</v>
      </c>
      <c r="E512" s="22" t="s">
        <v>37</v>
      </c>
    </row>
    <row r="513" spans="1:5" x14ac:dyDescent="0.2">
      <c r="A513">
        <v>2018</v>
      </c>
      <c r="B513" s="22" t="s">
        <v>99</v>
      </c>
      <c r="C513">
        <v>121313.10000000005</v>
      </c>
      <c r="D513" s="22" t="s">
        <v>142</v>
      </c>
      <c r="E513" s="22" t="s">
        <v>37</v>
      </c>
    </row>
    <row r="514" spans="1:5" x14ac:dyDescent="0.2">
      <c r="A514">
        <v>2019</v>
      </c>
      <c r="B514" s="22" t="s">
        <v>99</v>
      </c>
      <c r="C514">
        <v>171407.04999999993</v>
      </c>
      <c r="D514" s="22" t="s">
        <v>142</v>
      </c>
      <c r="E514" s="22" t="s">
        <v>37</v>
      </c>
    </row>
    <row r="515" spans="1:5" x14ac:dyDescent="0.2">
      <c r="A515">
        <v>2020</v>
      </c>
      <c r="B515" s="22" t="s">
        <v>99</v>
      </c>
      <c r="C515">
        <v>177834.40126012321</v>
      </c>
      <c r="D515" s="22" t="s">
        <v>205</v>
      </c>
      <c r="E515" s="22" t="s">
        <v>37</v>
      </c>
    </row>
    <row r="516" spans="1:5" x14ac:dyDescent="0.2">
      <c r="A516">
        <v>2021</v>
      </c>
      <c r="B516" s="22" t="s">
        <v>99</v>
      </c>
      <c r="C516">
        <v>189000.41668472032</v>
      </c>
      <c r="D516" s="22" t="s">
        <v>206</v>
      </c>
      <c r="E516" s="22" t="s">
        <v>37</v>
      </c>
    </row>
    <row r="517" spans="1:5" x14ac:dyDescent="0.2">
      <c r="A517">
        <v>2022</v>
      </c>
      <c r="B517" s="22" t="s">
        <v>99</v>
      </c>
      <c r="C517">
        <v>200166.43210931742</v>
      </c>
      <c r="D517" s="22" t="s">
        <v>205</v>
      </c>
      <c r="E517" s="22" t="s">
        <v>37</v>
      </c>
    </row>
    <row r="518" spans="1:5" x14ac:dyDescent="0.2">
      <c r="A518">
        <v>2020</v>
      </c>
      <c r="B518" s="22" t="s">
        <v>99</v>
      </c>
      <c r="C518">
        <v>186726.12132312937</v>
      </c>
      <c r="D518" s="22" t="s">
        <v>207</v>
      </c>
      <c r="E518" s="22" t="s">
        <v>37</v>
      </c>
    </row>
    <row r="519" spans="1:5" x14ac:dyDescent="0.2">
      <c r="A519">
        <v>2021</v>
      </c>
      <c r="B519" s="22" t="s">
        <v>99</v>
      </c>
      <c r="C519">
        <v>198450.43751895634</v>
      </c>
      <c r="D519" s="22" t="s">
        <v>207</v>
      </c>
      <c r="E519" s="22" t="s">
        <v>37</v>
      </c>
    </row>
    <row r="520" spans="1:5" x14ac:dyDescent="0.2">
      <c r="A520">
        <v>2022</v>
      </c>
      <c r="B520" s="22" t="s">
        <v>99</v>
      </c>
      <c r="C520">
        <v>210174.75371478329</v>
      </c>
      <c r="D520" s="22" t="s">
        <v>207</v>
      </c>
      <c r="E520" s="22" t="s">
        <v>37</v>
      </c>
    </row>
    <row r="521" spans="1:5" x14ac:dyDescent="0.2">
      <c r="A521">
        <v>2020</v>
      </c>
      <c r="B521" s="22" t="s">
        <v>99</v>
      </c>
      <c r="C521">
        <v>195617.84138613555</v>
      </c>
      <c r="D521" s="22" t="s">
        <v>208</v>
      </c>
      <c r="E521" s="22" t="s">
        <v>37</v>
      </c>
    </row>
    <row r="522" spans="1:5" x14ac:dyDescent="0.2">
      <c r="A522">
        <v>2021</v>
      </c>
      <c r="B522" s="22" t="s">
        <v>99</v>
      </c>
      <c r="C522">
        <v>207900.45835319237</v>
      </c>
      <c r="D522" s="22" t="s">
        <v>208</v>
      </c>
      <c r="E522" s="22" t="s">
        <v>37</v>
      </c>
    </row>
    <row r="523" spans="1:5" x14ac:dyDescent="0.2">
      <c r="A523">
        <v>2022</v>
      </c>
      <c r="B523" s="22" t="s">
        <v>99</v>
      </c>
      <c r="C523">
        <v>220183.07532024919</v>
      </c>
      <c r="D523" s="22" t="s">
        <v>208</v>
      </c>
      <c r="E523" s="22" t="s">
        <v>37</v>
      </c>
    </row>
    <row r="524" spans="1:5" x14ac:dyDescent="0.2">
      <c r="A524">
        <v>2020</v>
      </c>
      <c r="B524" s="22" t="s">
        <v>99</v>
      </c>
      <c r="C524">
        <v>204509.56144914168</v>
      </c>
      <c r="D524" s="22" t="s">
        <v>209</v>
      </c>
      <c r="E524" s="22" t="s">
        <v>37</v>
      </c>
    </row>
    <row r="525" spans="1:5" x14ac:dyDescent="0.2">
      <c r="A525">
        <v>2021</v>
      </c>
      <c r="B525" s="22" t="s">
        <v>99</v>
      </c>
      <c r="C525">
        <v>217350.47918742834</v>
      </c>
      <c r="D525" s="22" t="s">
        <v>209</v>
      </c>
      <c r="E525" s="22" t="s">
        <v>37</v>
      </c>
    </row>
    <row r="526" spans="1:5" x14ac:dyDescent="0.2">
      <c r="A526">
        <v>2022</v>
      </c>
      <c r="B526" s="22" t="s">
        <v>99</v>
      </c>
      <c r="C526">
        <v>230191.39692571503</v>
      </c>
      <c r="D526" s="22" t="s">
        <v>209</v>
      </c>
      <c r="E526" s="22" t="s">
        <v>37</v>
      </c>
    </row>
    <row r="527" spans="1:5" x14ac:dyDescent="0.2">
      <c r="A527">
        <v>2017</v>
      </c>
      <c r="B527" s="22" t="s">
        <v>100</v>
      </c>
      <c r="C527">
        <v>112683.7</v>
      </c>
      <c r="D527" s="22" t="s">
        <v>142</v>
      </c>
      <c r="E527" s="22" t="s">
        <v>37</v>
      </c>
    </row>
    <row r="528" spans="1:5" x14ac:dyDescent="0.2">
      <c r="A528">
        <v>2018</v>
      </c>
      <c r="B528" s="22" t="s">
        <v>100</v>
      </c>
      <c r="C528">
        <v>120932.90000000001</v>
      </c>
      <c r="D528" s="22" t="s">
        <v>142</v>
      </c>
      <c r="E528" s="22" t="s">
        <v>37</v>
      </c>
    </row>
    <row r="529" spans="1:5" x14ac:dyDescent="0.2">
      <c r="A529">
        <v>2019</v>
      </c>
      <c r="B529" s="22" t="s">
        <v>100</v>
      </c>
      <c r="C529">
        <v>171996.94999999995</v>
      </c>
      <c r="D529" s="22" t="s">
        <v>142</v>
      </c>
      <c r="E529" s="22" t="s">
        <v>37</v>
      </c>
    </row>
    <row r="530" spans="1:5" x14ac:dyDescent="0.2">
      <c r="A530">
        <v>2020</v>
      </c>
      <c r="B530" s="22" t="s">
        <v>100</v>
      </c>
      <c r="C530">
        <v>178363.47888613553</v>
      </c>
      <c r="D530" s="22" t="s">
        <v>205</v>
      </c>
      <c r="E530" s="22" t="s">
        <v>37</v>
      </c>
    </row>
    <row r="531" spans="1:5" x14ac:dyDescent="0.2">
      <c r="A531">
        <v>2021</v>
      </c>
      <c r="B531" s="22" t="s">
        <v>100</v>
      </c>
      <c r="C531">
        <v>189529.49431073264</v>
      </c>
      <c r="D531" s="22" t="s">
        <v>206</v>
      </c>
      <c r="E531" s="22" t="s">
        <v>37</v>
      </c>
    </row>
    <row r="532" spans="1:5" x14ac:dyDescent="0.2">
      <c r="A532">
        <v>2022</v>
      </c>
      <c r="B532" s="22" t="s">
        <v>100</v>
      </c>
      <c r="C532">
        <v>200695.50973532975</v>
      </c>
      <c r="D532" s="22" t="s">
        <v>205</v>
      </c>
      <c r="E532" s="22" t="s">
        <v>37</v>
      </c>
    </row>
    <row r="533" spans="1:5" x14ac:dyDescent="0.2">
      <c r="A533">
        <v>2020</v>
      </c>
      <c r="B533" s="22" t="s">
        <v>100</v>
      </c>
      <c r="C533">
        <v>187281.65283044233</v>
      </c>
      <c r="D533" s="22" t="s">
        <v>207</v>
      </c>
      <c r="E533" s="22" t="s">
        <v>37</v>
      </c>
    </row>
    <row r="534" spans="1:5" x14ac:dyDescent="0.2">
      <c r="A534">
        <v>2021</v>
      </c>
      <c r="B534" s="22" t="s">
        <v>100</v>
      </c>
      <c r="C534">
        <v>199005.96902626927</v>
      </c>
      <c r="D534" s="22" t="s">
        <v>207</v>
      </c>
      <c r="E534" s="22" t="s">
        <v>37</v>
      </c>
    </row>
    <row r="535" spans="1:5" x14ac:dyDescent="0.2">
      <c r="A535">
        <v>2022</v>
      </c>
      <c r="B535" s="22" t="s">
        <v>100</v>
      </c>
      <c r="C535">
        <v>210730.28522209625</v>
      </c>
      <c r="D535" s="22" t="s">
        <v>207</v>
      </c>
      <c r="E535" s="22" t="s">
        <v>37</v>
      </c>
    </row>
    <row r="536" spans="1:5" x14ac:dyDescent="0.2">
      <c r="A536">
        <v>2020</v>
      </c>
      <c r="B536" s="22" t="s">
        <v>100</v>
      </c>
      <c r="C536">
        <v>196199.82677474909</v>
      </c>
      <c r="D536" s="22" t="s">
        <v>208</v>
      </c>
      <c r="E536" s="22" t="s">
        <v>37</v>
      </c>
    </row>
    <row r="537" spans="1:5" x14ac:dyDescent="0.2">
      <c r="A537">
        <v>2021</v>
      </c>
      <c r="B537" s="22" t="s">
        <v>100</v>
      </c>
      <c r="C537">
        <v>208482.44374180591</v>
      </c>
      <c r="D537" s="22" t="s">
        <v>208</v>
      </c>
      <c r="E537" s="22" t="s">
        <v>37</v>
      </c>
    </row>
    <row r="538" spans="1:5" x14ac:dyDescent="0.2">
      <c r="A538">
        <v>2022</v>
      </c>
      <c r="B538" s="22" t="s">
        <v>100</v>
      </c>
      <c r="C538">
        <v>220765.06070886273</v>
      </c>
      <c r="D538" s="22" t="s">
        <v>208</v>
      </c>
      <c r="E538" s="22" t="s">
        <v>37</v>
      </c>
    </row>
    <row r="539" spans="1:5" x14ac:dyDescent="0.2">
      <c r="A539">
        <v>2020</v>
      </c>
      <c r="B539" s="22" t="s">
        <v>100</v>
      </c>
      <c r="C539">
        <v>205118.00071905585</v>
      </c>
      <c r="D539" s="22" t="s">
        <v>209</v>
      </c>
      <c r="E539" s="22" t="s">
        <v>37</v>
      </c>
    </row>
    <row r="540" spans="1:5" x14ac:dyDescent="0.2">
      <c r="A540">
        <v>2021</v>
      </c>
      <c r="B540" s="22" t="s">
        <v>100</v>
      </c>
      <c r="C540">
        <v>217958.91845734252</v>
      </c>
      <c r="D540" s="22" t="s">
        <v>209</v>
      </c>
      <c r="E540" s="22" t="s">
        <v>37</v>
      </c>
    </row>
    <row r="541" spans="1:5" x14ac:dyDescent="0.2">
      <c r="A541">
        <v>2022</v>
      </c>
      <c r="B541" s="22" t="s">
        <v>100</v>
      </c>
      <c r="C541">
        <v>230799.83619562918</v>
      </c>
      <c r="D541" s="22" t="s">
        <v>209</v>
      </c>
      <c r="E541" s="22" t="s">
        <v>37</v>
      </c>
    </row>
    <row r="542" spans="1:5" x14ac:dyDescent="0.2">
      <c r="A542">
        <v>2017</v>
      </c>
      <c r="B542" t="s">
        <v>89</v>
      </c>
      <c r="C542">
        <v>57979</v>
      </c>
      <c r="D542" s="22" t="s">
        <v>142</v>
      </c>
      <c r="E542" s="22" t="s">
        <v>30</v>
      </c>
    </row>
    <row r="543" spans="1:5" x14ac:dyDescent="0.2">
      <c r="A543">
        <v>2018</v>
      </c>
      <c r="B543" t="s">
        <v>89</v>
      </c>
      <c r="C543">
        <v>86199</v>
      </c>
      <c r="D543" s="22" t="s">
        <v>142</v>
      </c>
      <c r="E543" s="22" t="s">
        <v>30</v>
      </c>
    </row>
    <row r="544" spans="1:5" x14ac:dyDescent="0.2">
      <c r="A544">
        <v>2019</v>
      </c>
      <c r="B544" t="s">
        <v>89</v>
      </c>
      <c r="C544">
        <v>118311</v>
      </c>
      <c r="D544" s="22" t="s">
        <v>142</v>
      </c>
      <c r="E544" s="22" t="s">
        <v>30</v>
      </c>
    </row>
    <row r="545" spans="1:5" x14ac:dyDescent="0.2">
      <c r="A545">
        <v>2020</v>
      </c>
      <c r="B545" t="s">
        <v>89</v>
      </c>
      <c r="C545">
        <v>181117.67121212129</v>
      </c>
      <c r="D545" s="22" t="s">
        <v>205</v>
      </c>
      <c r="E545" s="22" t="s">
        <v>30</v>
      </c>
    </row>
    <row r="546" spans="1:5" x14ac:dyDescent="0.2">
      <c r="A546">
        <v>2021</v>
      </c>
      <c r="B546" t="s">
        <v>89</v>
      </c>
      <c r="C546">
        <v>193705.87743708864</v>
      </c>
      <c r="D546" s="22" t="s">
        <v>206</v>
      </c>
      <c r="E546" s="22" t="s">
        <v>30</v>
      </c>
    </row>
    <row r="547" spans="1:5" x14ac:dyDescent="0.2">
      <c r="A547">
        <v>2022</v>
      </c>
      <c r="B547" t="s">
        <v>89</v>
      </c>
      <c r="C547">
        <v>206294.08366205599</v>
      </c>
      <c r="D547" s="22" t="s">
        <v>205</v>
      </c>
      <c r="E547" s="22" t="s">
        <v>30</v>
      </c>
    </row>
    <row r="548" spans="1:5" x14ac:dyDescent="0.2">
      <c r="A548">
        <v>2020</v>
      </c>
      <c r="B548" t="s">
        <v>89</v>
      </c>
      <c r="C548">
        <v>190173.55477272737</v>
      </c>
      <c r="D548" s="22" t="s">
        <v>207</v>
      </c>
      <c r="E548" s="22" t="s">
        <v>30</v>
      </c>
    </row>
    <row r="549" spans="1:5" x14ac:dyDescent="0.2">
      <c r="A549">
        <v>2021</v>
      </c>
      <c r="B549" t="s">
        <v>89</v>
      </c>
      <c r="C549">
        <v>203391.17130894307</v>
      </c>
      <c r="D549" s="22" t="s">
        <v>207</v>
      </c>
      <c r="E549" s="22" t="s">
        <v>30</v>
      </c>
    </row>
    <row r="550" spans="1:5" x14ac:dyDescent="0.2">
      <c r="A550">
        <v>2022</v>
      </c>
      <c r="B550" t="s">
        <v>89</v>
      </c>
      <c r="C550">
        <v>216608.7878451588</v>
      </c>
      <c r="D550" s="22" t="s">
        <v>207</v>
      </c>
      <c r="E550" s="22" t="s">
        <v>30</v>
      </c>
    </row>
    <row r="551" spans="1:5" x14ac:dyDescent="0.2">
      <c r="A551">
        <v>2020</v>
      </c>
      <c r="B551" t="s">
        <v>89</v>
      </c>
      <c r="C551">
        <v>199229.43833333344</v>
      </c>
      <c r="D551" s="22" t="s">
        <v>208</v>
      </c>
      <c r="E551" s="22" t="s">
        <v>30</v>
      </c>
    </row>
    <row r="552" spans="1:5" x14ac:dyDescent="0.2">
      <c r="A552">
        <v>2021</v>
      </c>
      <c r="B552" t="s">
        <v>89</v>
      </c>
      <c r="C552">
        <v>213076.46518079753</v>
      </c>
      <c r="D552" s="22" t="s">
        <v>208</v>
      </c>
      <c r="E552" s="22" t="s">
        <v>30</v>
      </c>
    </row>
    <row r="553" spans="1:5" x14ac:dyDescent="0.2">
      <c r="A553">
        <v>2022</v>
      </c>
      <c r="B553" t="s">
        <v>89</v>
      </c>
      <c r="C553">
        <v>226923.49202826159</v>
      </c>
      <c r="D553" s="22" t="s">
        <v>208</v>
      </c>
      <c r="E553" s="22" t="s">
        <v>30</v>
      </c>
    </row>
    <row r="554" spans="1:5" x14ac:dyDescent="0.2">
      <c r="A554">
        <v>2020</v>
      </c>
      <c r="B554" t="s">
        <v>89</v>
      </c>
      <c r="C554">
        <v>208285.32189393946</v>
      </c>
      <c r="D554" s="22" t="s">
        <v>209</v>
      </c>
      <c r="E554" s="22" t="s">
        <v>30</v>
      </c>
    </row>
    <row r="555" spans="1:5" x14ac:dyDescent="0.2">
      <c r="A555">
        <v>2021</v>
      </c>
      <c r="B555" t="s">
        <v>89</v>
      </c>
      <c r="C555">
        <v>222761.75905265191</v>
      </c>
      <c r="D555" s="22" t="s">
        <v>209</v>
      </c>
      <c r="E555" s="22" t="s">
        <v>30</v>
      </c>
    </row>
    <row r="556" spans="1:5" x14ac:dyDescent="0.2">
      <c r="A556">
        <v>2022</v>
      </c>
      <c r="B556" t="s">
        <v>89</v>
      </c>
      <c r="C556">
        <v>237238.19621136435</v>
      </c>
      <c r="D556" s="22" t="s">
        <v>209</v>
      </c>
      <c r="E556" s="22" t="s">
        <v>30</v>
      </c>
    </row>
    <row r="557" spans="1:5" x14ac:dyDescent="0.2">
      <c r="A557">
        <v>2017</v>
      </c>
      <c r="B557" t="s">
        <v>90</v>
      </c>
      <c r="C557">
        <v>71786</v>
      </c>
      <c r="D557" s="22" t="s">
        <v>142</v>
      </c>
      <c r="E557" s="22" t="s">
        <v>30</v>
      </c>
    </row>
    <row r="558" spans="1:5" x14ac:dyDescent="0.2">
      <c r="A558">
        <v>2018</v>
      </c>
      <c r="B558" t="s">
        <v>90</v>
      </c>
      <c r="C558">
        <v>103158</v>
      </c>
      <c r="D558" s="22" t="s">
        <v>142</v>
      </c>
      <c r="E558" s="22" t="s">
        <v>30</v>
      </c>
    </row>
    <row r="559" spans="1:5" x14ac:dyDescent="0.2">
      <c r="A559">
        <v>2019</v>
      </c>
      <c r="B559" t="s">
        <v>90</v>
      </c>
      <c r="C559">
        <v>120745</v>
      </c>
      <c r="D559" s="22" t="s">
        <v>142</v>
      </c>
      <c r="E559" s="22" t="s">
        <v>30</v>
      </c>
    </row>
    <row r="560" spans="1:5" x14ac:dyDescent="0.2">
      <c r="A560">
        <v>2020</v>
      </c>
      <c r="B560" t="s">
        <v>90</v>
      </c>
      <c r="C560">
        <v>181757.89828788119</v>
      </c>
      <c r="D560" s="22" t="s">
        <v>205</v>
      </c>
      <c r="E560" s="22" t="s">
        <v>30</v>
      </c>
    </row>
    <row r="561" spans="1:5" x14ac:dyDescent="0.2">
      <c r="A561">
        <v>2021</v>
      </c>
      <c r="B561" t="s">
        <v>90</v>
      </c>
      <c r="C561">
        <v>194346.10451284854</v>
      </c>
      <c r="D561" s="22" t="s">
        <v>206</v>
      </c>
      <c r="E561" s="22" t="s">
        <v>30</v>
      </c>
    </row>
    <row r="562" spans="1:5" x14ac:dyDescent="0.2">
      <c r="A562">
        <v>2022</v>
      </c>
      <c r="B562" t="s">
        <v>90</v>
      </c>
      <c r="C562">
        <v>206934.31073781589</v>
      </c>
      <c r="D562" s="22" t="s">
        <v>205</v>
      </c>
      <c r="E562" s="22" t="s">
        <v>30</v>
      </c>
    </row>
    <row r="563" spans="1:5" x14ac:dyDescent="0.2">
      <c r="A563">
        <v>2020</v>
      </c>
      <c r="B563" t="s">
        <v>90</v>
      </c>
      <c r="C563">
        <v>190845.79320227526</v>
      </c>
      <c r="D563" s="22" t="s">
        <v>207</v>
      </c>
      <c r="E563" s="22" t="s">
        <v>30</v>
      </c>
    </row>
    <row r="564" spans="1:5" x14ac:dyDescent="0.2">
      <c r="A564">
        <v>2021</v>
      </c>
      <c r="B564" t="s">
        <v>90</v>
      </c>
      <c r="C564">
        <v>204063.40973849097</v>
      </c>
      <c r="D564" s="22" t="s">
        <v>207</v>
      </c>
      <c r="E564" s="22" t="s">
        <v>30</v>
      </c>
    </row>
    <row r="565" spans="1:5" x14ac:dyDescent="0.2">
      <c r="A565">
        <v>2022</v>
      </c>
      <c r="B565" t="s">
        <v>90</v>
      </c>
      <c r="C565">
        <v>217281.0262747067</v>
      </c>
      <c r="D565" s="22" t="s">
        <v>207</v>
      </c>
      <c r="E565" s="22" t="s">
        <v>30</v>
      </c>
    </row>
    <row r="566" spans="1:5" x14ac:dyDescent="0.2">
      <c r="A566">
        <v>2020</v>
      </c>
      <c r="B566" t="s">
        <v>90</v>
      </c>
      <c r="C566">
        <v>199933.68811666933</v>
      </c>
      <c r="D566" s="22" t="s">
        <v>208</v>
      </c>
      <c r="E566" s="22" t="s">
        <v>30</v>
      </c>
    </row>
    <row r="567" spans="1:5" x14ac:dyDescent="0.2">
      <c r="A567">
        <v>2021</v>
      </c>
      <c r="B567" t="s">
        <v>90</v>
      </c>
      <c r="C567">
        <v>213780.71496413343</v>
      </c>
      <c r="D567" s="22" t="s">
        <v>208</v>
      </c>
      <c r="E567" s="22" t="s">
        <v>30</v>
      </c>
    </row>
    <row r="568" spans="1:5" x14ac:dyDescent="0.2">
      <c r="A568">
        <v>2022</v>
      </c>
      <c r="B568" t="s">
        <v>90</v>
      </c>
      <c r="C568">
        <v>227627.74181159749</v>
      </c>
      <c r="D568" s="22" t="s">
        <v>208</v>
      </c>
      <c r="E568" s="22" t="s">
        <v>30</v>
      </c>
    </row>
    <row r="569" spans="1:5" x14ac:dyDescent="0.2">
      <c r="A569">
        <v>2020</v>
      </c>
      <c r="B569" t="s">
        <v>90</v>
      </c>
      <c r="C569">
        <v>209021.58303106335</v>
      </c>
      <c r="D569" s="22" t="s">
        <v>209</v>
      </c>
      <c r="E569" s="22" t="s">
        <v>30</v>
      </c>
    </row>
    <row r="570" spans="1:5" x14ac:dyDescent="0.2">
      <c r="A570">
        <v>2021</v>
      </c>
      <c r="B570" t="s">
        <v>90</v>
      </c>
      <c r="C570">
        <v>223498.02018977579</v>
      </c>
      <c r="D570" s="22" t="s">
        <v>209</v>
      </c>
      <c r="E570" s="22" t="s">
        <v>30</v>
      </c>
    </row>
    <row r="571" spans="1:5" x14ac:dyDescent="0.2">
      <c r="A571">
        <v>2022</v>
      </c>
      <c r="B571" t="s">
        <v>90</v>
      </c>
      <c r="C571">
        <v>237974.45734848824</v>
      </c>
      <c r="D571" s="22" t="s">
        <v>209</v>
      </c>
      <c r="E571" s="22" t="s">
        <v>30</v>
      </c>
    </row>
    <row r="572" spans="1:5" x14ac:dyDescent="0.2">
      <c r="A572">
        <v>2017</v>
      </c>
      <c r="B572" t="s">
        <v>91</v>
      </c>
      <c r="C572">
        <v>66886</v>
      </c>
      <c r="D572" s="22" t="s">
        <v>142</v>
      </c>
      <c r="E572" s="22" t="s">
        <v>30</v>
      </c>
    </row>
    <row r="573" spans="1:5" x14ac:dyDescent="0.2">
      <c r="A573">
        <v>2018</v>
      </c>
      <c r="B573" t="s">
        <v>91</v>
      </c>
      <c r="C573">
        <v>106082</v>
      </c>
      <c r="D573" s="22" t="s">
        <v>142</v>
      </c>
      <c r="E573" s="22" t="s">
        <v>30</v>
      </c>
    </row>
    <row r="574" spans="1:5" x14ac:dyDescent="0.2">
      <c r="A574">
        <v>2019</v>
      </c>
      <c r="B574" t="s">
        <v>91</v>
      </c>
      <c r="C574">
        <v>129272</v>
      </c>
      <c r="D574" s="22" t="s">
        <v>142</v>
      </c>
      <c r="E574" s="22" t="s">
        <v>30</v>
      </c>
    </row>
    <row r="575" spans="1:5" x14ac:dyDescent="0.2">
      <c r="A575">
        <v>2020</v>
      </c>
      <c r="B575" t="s">
        <v>91</v>
      </c>
      <c r="C575">
        <v>182398.1253636411</v>
      </c>
      <c r="D575" s="22" t="s">
        <v>205</v>
      </c>
      <c r="E575" s="22" t="s">
        <v>30</v>
      </c>
    </row>
    <row r="576" spans="1:5" x14ac:dyDescent="0.2">
      <c r="A576">
        <v>2021</v>
      </c>
      <c r="B576" t="s">
        <v>91</v>
      </c>
      <c r="C576">
        <v>194986.33158860845</v>
      </c>
      <c r="D576" s="22" t="s">
        <v>206</v>
      </c>
      <c r="E576" s="22" t="s">
        <v>30</v>
      </c>
    </row>
    <row r="577" spans="1:5" x14ac:dyDescent="0.2">
      <c r="A577">
        <v>2022</v>
      </c>
      <c r="B577" t="s">
        <v>91</v>
      </c>
      <c r="C577">
        <v>207574.53781357579</v>
      </c>
      <c r="D577" s="22" t="s">
        <v>205</v>
      </c>
      <c r="E577" s="22" t="s">
        <v>30</v>
      </c>
    </row>
    <row r="578" spans="1:5" x14ac:dyDescent="0.2">
      <c r="A578">
        <v>2020</v>
      </c>
      <c r="B578" t="s">
        <v>91</v>
      </c>
      <c r="C578">
        <v>191518.03163182316</v>
      </c>
      <c r="D578" s="22" t="s">
        <v>207</v>
      </c>
      <c r="E578" s="22" t="s">
        <v>30</v>
      </c>
    </row>
    <row r="579" spans="1:5" x14ac:dyDescent="0.2">
      <c r="A579">
        <v>2021</v>
      </c>
      <c r="B579" t="s">
        <v>91</v>
      </c>
      <c r="C579">
        <v>204735.64816803887</v>
      </c>
      <c r="D579" s="22" t="s">
        <v>207</v>
      </c>
      <c r="E579" s="22" t="s">
        <v>30</v>
      </c>
    </row>
    <row r="580" spans="1:5" x14ac:dyDescent="0.2">
      <c r="A580">
        <v>2022</v>
      </c>
      <c r="B580" t="s">
        <v>91</v>
      </c>
      <c r="C580">
        <v>217953.2647042546</v>
      </c>
      <c r="D580" s="22" t="s">
        <v>207</v>
      </c>
      <c r="E580" s="22" t="s">
        <v>30</v>
      </c>
    </row>
    <row r="581" spans="1:5" x14ac:dyDescent="0.2">
      <c r="A581">
        <v>2020</v>
      </c>
      <c r="B581" t="s">
        <v>91</v>
      </c>
      <c r="C581">
        <v>200637.93790000523</v>
      </c>
      <c r="D581" s="22" t="s">
        <v>208</v>
      </c>
      <c r="E581" s="22" t="s">
        <v>30</v>
      </c>
    </row>
    <row r="582" spans="1:5" x14ac:dyDescent="0.2">
      <c r="A582">
        <v>2021</v>
      </c>
      <c r="B582" t="s">
        <v>91</v>
      </c>
      <c r="C582">
        <v>214484.96474746932</v>
      </c>
      <c r="D582" s="22" t="s">
        <v>208</v>
      </c>
      <c r="E582" s="22" t="s">
        <v>30</v>
      </c>
    </row>
    <row r="583" spans="1:5" x14ac:dyDescent="0.2">
      <c r="A583">
        <v>2022</v>
      </c>
      <c r="B583" t="s">
        <v>91</v>
      </c>
      <c r="C583">
        <v>228331.99159493338</v>
      </c>
      <c r="D583" s="22" t="s">
        <v>208</v>
      </c>
      <c r="E583" s="22" t="s">
        <v>30</v>
      </c>
    </row>
    <row r="584" spans="1:5" x14ac:dyDescent="0.2">
      <c r="A584">
        <v>2020</v>
      </c>
      <c r="B584" t="s">
        <v>91</v>
      </c>
      <c r="C584">
        <v>209757.84416818724</v>
      </c>
      <c r="D584" s="22" t="s">
        <v>209</v>
      </c>
      <c r="E584" s="22" t="s">
        <v>30</v>
      </c>
    </row>
    <row r="585" spans="1:5" x14ac:dyDescent="0.2">
      <c r="A585">
        <v>2021</v>
      </c>
      <c r="B585" t="s">
        <v>91</v>
      </c>
      <c r="C585">
        <v>224234.28132689968</v>
      </c>
      <c r="D585" s="22" t="s">
        <v>209</v>
      </c>
      <c r="E585" s="22" t="s">
        <v>30</v>
      </c>
    </row>
    <row r="586" spans="1:5" x14ac:dyDescent="0.2">
      <c r="A586">
        <v>2022</v>
      </c>
      <c r="B586" t="s">
        <v>91</v>
      </c>
      <c r="C586">
        <v>238710.71848561213</v>
      </c>
      <c r="D586" s="22" t="s">
        <v>209</v>
      </c>
      <c r="E586" s="22" t="s">
        <v>30</v>
      </c>
    </row>
    <row r="587" spans="1:5" x14ac:dyDescent="0.2">
      <c r="A587">
        <v>2017</v>
      </c>
      <c r="B587" t="s">
        <v>92</v>
      </c>
      <c r="C587">
        <v>70913.400000000023</v>
      </c>
      <c r="D587" s="22" t="s">
        <v>142</v>
      </c>
      <c r="E587" s="22" t="s">
        <v>30</v>
      </c>
    </row>
    <row r="588" spans="1:5" x14ac:dyDescent="0.2">
      <c r="A588">
        <v>2018</v>
      </c>
      <c r="B588" t="s">
        <v>92</v>
      </c>
      <c r="C588">
        <v>96144.199999999968</v>
      </c>
      <c r="D588" s="22" t="s">
        <v>142</v>
      </c>
      <c r="E588" s="22" t="s">
        <v>30</v>
      </c>
    </row>
    <row r="589" spans="1:5" x14ac:dyDescent="0.2">
      <c r="A589">
        <v>2019</v>
      </c>
      <c r="B589" t="s">
        <v>92</v>
      </c>
      <c r="C589">
        <v>129920.6</v>
      </c>
      <c r="D589" s="22" t="s">
        <v>142</v>
      </c>
      <c r="E589" s="22" t="s">
        <v>30</v>
      </c>
    </row>
    <row r="590" spans="1:5" x14ac:dyDescent="0.2">
      <c r="A590">
        <v>2020</v>
      </c>
      <c r="B590" t="s">
        <v>92</v>
      </c>
      <c r="C590">
        <v>183038.352439401</v>
      </c>
      <c r="D590" s="22" t="s">
        <v>205</v>
      </c>
      <c r="E590" s="22" t="s">
        <v>30</v>
      </c>
    </row>
    <row r="591" spans="1:5" x14ac:dyDescent="0.2">
      <c r="A591">
        <v>2021</v>
      </c>
      <c r="B591" t="s">
        <v>92</v>
      </c>
      <c r="C591">
        <v>195626.55866436835</v>
      </c>
      <c r="D591" s="22" t="s">
        <v>206</v>
      </c>
      <c r="E591" s="22" t="s">
        <v>30</v>
      </c>
    </row>
    <row r="592" spans="1:5" x14ac:dyDescent="0.2">
      <c r="A592">
        <v>2022</v>
      </c>
      <c r="B592" t="s">
        <v>92</v>
      </c>
      <c r="C592">
        <v>208214.7648893357</v>
      </c>
      <c r="D592" s="22" t="s">
        <v>205</v>
      </c>
      <c r="E592" s="22" t="s">
        <v>30</v>
      </c>
    </row>
    <row r="593" spans="1:5" x14ac:dyDescent="0.2">
      <c r="A593">
        <v>2020</v>
      </c>
      <c r="B593" t="s">
        <v>92</v>
      </c>
      <c r="C593">
        <v>192190.27006137106</v>
      </c>
      <c r="D593" s="22" t="s">
        <v>207</v>
      </c>
      <c r="E593" s="22" t="s">
        <v>30</v>
      </c>
    </row>
    <row r="594" spans="1:5" x14ac:dyDescent="0.2">
      <c r="A594">
        <v>2021</v>
      </c>
      <c r="B594" t="s">
        <v>92</v>
      </c>
      <c r="C594">
        <v>205407.88659758677</v>
      </c>
      <c r="D594" s="22" t="s">
        <v>207</v>
      </c>
      <c r="E594" s="22" t="s">
        <v>30</v>
      </c>
    </row>
    <row r="595" spans="1:5" x14ac:dyDescent="0.2">
      <c r="A595">
        <v>2022</v>
      </c>
      <c r="B595" t="s">
        <v>92</v>
      </c>
      <c r="C595">
        <v>218625.5031338025</v>
      </c>
      <c r="D595" s="22" t="s">
        <v>207</v>
      </c>
      <c r="E595" s="22" t="s">
        <v>30</v>
      </c>
    </row>
    <row r="596" spans="1:5" x14ac:dyDescent="0.2">
      <c r="A596">
        <v>2020</v>
      </c>
      <c r="B596" t="s">
        <v>92</v>
      </c>
      <c r="C596">
        <v>201342.18768334112</v>
      </c>
      <c r="D596" s="22" t="s">
        <v>208</v>
      </c>
      <c r="E596" s="22" t="s">
        <v>30</v>
      </c>
    </row>
    <row r="597" spans="1:5" x14ac:dyDescent="0.2">
      <c r="A597">
        <v>2021</v>
      </c>
      <c r="B597" t="s">
        <v>92</v>
      </c>
      <c r="C597">
        <v>215189.21453080521</v>
      </c>
      <c r="D597" s="22" t="s">
        <v>208</v>
      </c>
      <c r="E597" s="22" t="s">
        <v>30</v>
      </c>
    </row>
    <row r="598" spans="1:5" x14ac:dyDescent="0.2">
      <c r="A598">
        <v>2022</v>
      </c>
      <c r="B598" t="s">
        <v>92</v>
      </c>
      <c r="C598">
        <v>229036.24137826927</v>
      </c>
      <c r="D598" s="22" t="s">
        <v>208</v>
      </c>
      <c r="E598" s="22" t="s">
        <v>30</v>
      </c>
    </row>
    <row r="599" spans="1:5" x14ac:dyDescent="0.2">
      <c r="A599">
        <v>2020</v>
      </c>
      <c r="B599" t="s">
        <v>92</v>
      </c>
      <c r="C599">
        <v>210494.10530531112</v>
      </c>
      <c r="D599" s="22" t="s">
        <v>209</v>
      </c>
      <c r="E599" s="22" t="s">
        <v>30</v>
      </c>
    </row>
    <row r="600" spans="1:5" x14ac:dyDescent="0.2">
      <c r="A600">
        <v>2021</v>
      </c>
      <c r="B600" t="s">
        <v>92</v>
      </c>
      <c r="C600">
        <v>224970.54246402357</v>
      </c>
      <c r="D600" s="22" t="s">
        <v>209</v>
      </c>
      <c r="E600" s="22" t="s">
        <v>30</v>
      </c>
    </row>
    <row r="601" spans="1:5" x14ac:dyDescent="0.2">
      <c r="A601">
        <v>2022</v>
      </c>
      <c r="B601" t="s">
        <v>92</v>
      </c>
      <c r="C601">
        <v>239446.97962273602</v>
      </c>
      <c r="D601" s="22" t="s">
        <v>209</v>
      </c>
      <c r="E601" s="22" t="s">
        <v>30</v>
      </c>
    </row>
    <row r="602" spans="1:5" x14ac:dyDescent="0.2">
      <c r="A602">
        <v>2017</v>
      </c>
      <c r="B602" t="s">
        <v>93</v>
      </c>
      <c r="C602">
        <v>76003.900000000038</v>
      </c>
      <c r="D602" s="22" t="s">
        <v>142</v>
      </c>
      <c r="E602" s="22" t="s">
        <v>30</v>
      </c>
    </row>
    <row r="603" spans="1:5" x14ac:dyDescent="0.2">
      <c r="A603">
        <v>2018</v>
      </c>
      <c r="B603" t="s">
        <v>93</v>
      </c>
      <c r="C603">
        <v>101548.69999999997</v>
      </c>
      <c r="D603" s="22" t="s">
        <v>142</v>
      </c>
      <c r="E603" s="22" t="s">
        <v>30</v>
      </c>
    </row>
    <row r="604" spans="1:5" x14ac:dyDescent="0.2">
      <c r="A604">
        <v>2019</v>
      </c>
      <c r="B604" t="s">
        <v>93</v>
      </c>
      <c r="C604">
        <v>144386.39999999994</v>
      </c>
      <c r="D604" s="22" t="s">
        <v>142</v>
      </c>
      <c r="E604" s="22" t="s">
        <v>30</v>
      </c>
    </row>
    <row r="605" spans="1:5" x14ac:dyDescent="0.2">
      <c r="A605">
        <v>2020</v>
      </c>
      <c r="B605" t="s">
        <v>93</v>
      </c>
      <c r="C605">
        <v>183678.57951516091</v>
      </c>
      <c r="D605" s="22" t="s">
        <v>205</v>
      </c>
      <c r="E605" s="22" t="s">
        <v>30</v>
      </c>
    </row>
    <row r="606" spans="1:5" x14ac:dyDescent="0.2">
      <c r="A606">
        <v>2021</v>
      </c>
      <c r="B606" t="s">
        <v>93</v>
      </c>
      <c r="C606">
        <v>196266.78574012825</v>
      </c>
      <c r="D606" s="22" t="s">
        <v>206</v>
      </c>
      <c r="E606" s="22" t="s">
        <v>30</v>
      </c>
    </row>
    <row r="607" spans="1:5" x14ac:dyDescent="0.2">
      <c r="A607">
        <v>2022</v>
      </c>
      <c r="B607" t="s">
        <v>93</v>
      </c>
      <c r="C607">
        <v>208854.9919650956</v>
      </c>
      <c r="D607" s="22" t="s">
        <v>205</v>
      </c>
      <c r="E607" s="22" t="s">
        <v>30</v>
      </c>
    </row>
    <row r="608" spans="1:5" x14ac:dyDescent="0.2">
      <c r="A608">
        <v>2020</v>
      </c>
      <c r="B608" t="s">
        <v>93</v>
      </c>
      <c r="C608">
        <v>192862.50849091896</v>
      </c>
      <c r="D608" s="22" t="s">
        <v>207</v>
      </c>
      <c r="E608" s="22" t="s">
        <v>30</v>
      </c>
    </row>
    <row r="609" spans="1:5" x14ac:dyDescent="0.2">
      <c r="A609">
        <v>2021</v>
      </c>
      <c r="B609" t="s">
        <v>93</v>
      </c>
      <c r="C609">
        <v>206080.12502713467</v>
      </c>
      <c r="D609" s="22" t="s">
        <v>207</v>
      </c>
      <c r="E609" s="22" t="s">
        <v>30</v>
      </c>
    </row>
    <row r="610" spans="1:5" x14ac:dyDescent="0.2">
      <c r="A610">
        <v>2022</v>
      </c>
      <c r="B610" t="s">
        <v>93</v>
      </c>
      <c r="C610">
        <v>219297.7415633504</v>
      </c>
      <c r="D610" s="22" t="s">
        <v>207</v>
      </c>
      <c r="E610" s="22" t="s">
        <v>30</v>
      </c>
    </row>
    <row r="611" spans="1:5" x14ac:dyDescent="0.2">
      <c r="A611">
        <v>2020</v>
      </c>
      <c r="B611" t="s">
        <v>93</v>
      </c>
      <c r="C611">
        <v>202046.43746667702</v>
      </c>
      <c r="D611" s="22" t="s">
        <v>208</v>
      </c>
      <c r="E611" s="22" t="s">
        <v>30</v>
      </c>
    </row>
    <row r="612" spans="1:5" x14ac:dyDescent="0.2">
      <c r="A612">
        <v>2021</v>
      </c>
      <c r="B612" t="s">
        <v>93</v>
      </c>
      <c r="C612">
        <v>215893.46431414111</v>
      </c>
      <c r="D612" s="22" t="s">
        <v>208</v>
      </c>
      <c r="E612" s="22" t="s">
        <v>30</v>
      </c>
    </row>
    <row r="613" spans="1:5" x14ac:dyDescent="0.2">
      <c r="A613">
        <v>2022</v>
      </c>
      <c r="B613" t="s">
        <v>93</v>
      </c>
      <c r="C613">
        <v>229740.49116160517</v>
      </c>
      <c r="D613" s="22" t="s">
        <v>208</v>
      </c>
      <c r="E613" s="22" t="s">
        <v>30</v>
      </c>
    </row>
    <row r="614" spans="1:5" x14ac:dyDescent="0.2">
      <c r="A614">
        <v>2020</v>
      </c>
      <c r="B614" t="s">
        <v>93</v>
      </c>
      <c r="C614">
        <v>211230.36644243501</v>
      </c>
      <c r="D614" s="22" t="s">
        <v>209</v>
      </c>
      <c r="E614" s="22" t="s">
        <v>30</v>
      </c>
    </row>
    <row r="615" spans="1:5" x14ac:dyDescent="0.2">
      <c r="A615">
        <v>2021</v>
      </c>
      <c r="B615" t="s">
        <v>93</v>
      </c>
      <c r="C615">
        <v>225706.80360114746</v>
      </c>
      <c r="D615" s="22" t="s">
        <v>209</v>
      </c>
      <c r="E615" s="22" t="s">
        <v>30</v>
      </c>
    </row>
    <row r="616" spans="1:5" x14ac:dyDescent="0.2">
      <c r="A616">
        <v>2022</v>
      </c>
      <c r="B616" t="s">
        <v>93</v>
      </c>
      <c r="C616">
        <v>240183.24075985991</v>
      </c>
      <c r="D616" s="22" t="s">
        <v>209</v>
      </c>
      <c r="E616" s="22" t="s">
        <v>30</v>
      </c>
    </row>
    <row r="617" spans="1:5" x14ac:dyDescent="0.2">
      <c r="A617">
        <v>2017</v>
      </c>
      <c r="B617" s="22" t="s">
        <v>94</v>
      </c>
      <c r="C617">
        <v>84555</v>
      </c>
      <c r="D617" s="22" t="s">
        <v>142</v>
      </c>
      <c r="E617" s="22" t="s">
        <v>30</v>
      </c>
    </row>
    <row r="618" spans="1:5" x14ac:dyDescent="0.2">
      <c r="A618">
        <v>2018</v>
      </c>
      <c r="B618" s="22" t="s">
        <v>94</v>
      </c>
      <c r="C618">
        <v>112606</v>
      </c>
      <c r="D618" s="22" t="s">
        <v>142</v>
      </c>
      <c r="E618" s="22" t="s">
        <v>30</v>
      </c>
    </row>
    <row r="619" spans="1:5" x14ac:dyDescent="0.2">
      <c r="A619">
        <v>2019</v>
      </c>
      <c r="B619" s="22" t="s">
        <v>94</v>
      </c>
      <c r="C619">
        <v>139773</v>
      </c>
      <c r="D619" s="22" t="s">
        <v>142</v>
      </c>
      <c r="E619" s="22" t="s">
        <v>30</v>
      </c>
    </row>
    <row r="620" spans="1:5" x14ac:dyDescent="0.2">
      <c r="A620">
        <v>2020</v>
      </c>
      <c r="B620" s="22" t="s">
        <v>94</v>
      </c>
      <c r="C620">
        <v>184318.80659092081</v>
      </c>
      <c r="D620" s="22" t="s">
        <v>205</v>
      </c>
      <c r="E620" s="22" t="s">
        <v>30</v>
      </c>
    </row>
    <row r="621" spans="1:5" x14ac:dyDescent="0.2">
      <c r="A621">
        <v>2021</v>
      </c>
      <c r="B621" s="22" t="s">
        <v>94</v>
      </c>
      <c r="C621">
        <v>196907.01281588816</v>
      </c>
      <c r="D621" s="22" t="s">
        <v>206</v>
      </c>
      <c r="E621" s="22" t="s">
        <v>30</v>
      </c>
    </row>
    <row r="622" spans="1:5" x14ac:dyDescent="0.2">
      <c r="A622">
        <v>2022</v>
      </c>
      <c r="B622" s="22" t="s">
        <v>94</v>
      </c>
      <c r="C622">
        <v>209495.2190408555</v>
      </c>
      <c r="D622" s="22" t="s">
        <v>205</v>
      </c>
      <c r="E622" s="22" t="s">
        <v>30</v>
      </c>
    </row>
    <row r="623" spans="1:5" x14ac:dyDescent="0.2">
      <c r="A623">
        <v>2020</v>
      </c>
      <c r="B623" s="22" t="s">
        <v>94</v>
      </c>
      <c r="C623">
        <v>193534.74692046686</v>
      </c>
      <c r="D623" s="22" t="s">
        <v>207</v>
      </c>
      <c r="E623" s="22" t="s">
        <v>30</v>
      </c>
    </row>
    <row r="624" spans="1:5" x14ac:dyDescent="0.2">
      <c r="A624">
        <v>2021</v>
      </c>
      <c r="B624" s="22" t="s">
        <v>94</v>
      </c>
      <c r="C624">
        <v>206752.36345668256</v>
      </c>
      <c r="D624" s="22" t="s">
        <v>207</v>
      </c>
      <c r="E624" s="22" t="s">
        <v>30</v>
      </c>
    </row>
    <row r="625" spans="1:5" x14ac:dyDescent="0.2">
      <c r="A625">
        <v>2022</v>
      </c>
      <c r="B625" s="22" t="s">
        <v>94</v>
      </c>
      <c r="C625">
        <v>219969.9799928983</v>
      </c>
      <c r="D625" s="22" t="s">
        <v>207</v>
      </c>
      <c r="E625" s="22" t="s">
        <v>30</v>
      </c>
    </row>
    <row r="626" spans="1:5" x14ac:dyDescent="0.2">
      <c r="A626">
        <v>2020</v>
      </c>
      <c r="B626" s="22" t="s">
        <v>94</v>
      </c>
      <c r="C626">
        <v>202750.68725001291</v>
      </c>
      <c r="D626" s="22" t="s">
        <v>208</v>
      </c>
      <c r="E626" s="22" t="s">
        <v>30</v>
      </c>
    </row>
    <row r="627" spans="1:5" x14ac:dyDescent="0.2">
      <c r="A627">
        <v>2021</v>
      </c>
      <c r="B627" s="22" t="s">
        <v>94</v>
      </c>
      <c r="C627">
        <v>216597.714097477</v>
      </c>
      <c r="D627" s="22" t="s">
        <v>208</v>
      </c>
      <c r="E627" s="22" t="s">
        <v>30</v>
      </c>
    </row>
    <row r="628" spans="1:5" x14ac:dyDescent="0.2">
      <c r="A628">
        <v>2022</v>
      </c>
      <c r="B628" s="22" t="s">
        <v>94</v>
      </c>
      <c r="C628">
        <v>230444.74094494106</v>
      </c>
      <c r="D628" s="22" t="s">
        <v>208</v>
      </c>
      <c r="E628" s="22" t="s">
        <v>30</v>
      </c>
    </row>
    <row r="629" spans="1:5" x14ac:dyDescent="0.2">
      <c r="A629">
        <v>2020</v>
      </c>
      <c r="B629" s="22" t="s">
        <v>94</v>
      </c>
      <c r="C629">
        <v>211966.6275795589</v>
      </c>
      <c r="D629" s="22" t="s">
        <v>209</v>
      </c>
      <c r="E629" s="22" t="s">
        <v>30</v>
      </c>
    </row>
    <row r="630" spans="1:5" x14ac:dyDescent="0.2">
      <c r="A630">
        <v>2021</v>
      </c>
      <c r="B630" s="22" t="s">
        <v>94</v>
      </c>
      <c r="C630">
        <v>226443.06473827135</v>
      </c>
      <c r="D630" s="22" t="s">
        <v>209</v>
      </c>
      <c r="E630" s="22" t="s">
        <v>30</v>
      </c>
    </row>
    <row r="631" spans="1:5" x14ac:dyDescent="0.2">
      <c r="A631">
        <v>2022</v>
      </c>
      <c r="B631" s="22" t="s">
        <v>94</v>
      </c>
      <c r="C631">
        <v>240919.5018969838</v>
      </c>
      <c r="D631" s="22" t="s">
        <v>209</v>
      </c>
      <c r="E631" s="22" t="s">
        <v>30</v>
      </c>
    </row>
    <row r="632" spans="1:5" x14ac:dyDescent="0.2">
      <c r="A632">
        <v>2017</v>
      </c>
      <c r="B632" s="22" t="s">
        <v>95</v>
      </c>
      <c r="C632">
        <v>80745</v>
      </c>
      <c r="D632" s="22" t="s">
        <v>142</v>
      </c>
      <c r="E632" s="22" t="s">
        <v>30</v>
      </c>
    </row>
    <row r="633" spans="1:5" x14ac:dyDescent="0.2">
      <c r="A633">
        <v>2018</v>
      </c>
      <c r="B633" s="22" t="s">
        <v>95</v>
      </c>
      <c r="C633">
        <v>116239.8</v>
      </c>
      <c r="D633" s="22" t="s">
        <v>142</v>
      </c>
      <c r="E633" s="22" t="s">
        <v>30</v>
      </c>
    </row>
    <row r="634" spans="1:5" x14ac:dyDescent="0.2">
      <c r="A634">
        <v>2019</v>
      </c>
      <c r="B634" s="22" t="s">
        <v>95</v>
      </c>
      <c r="C634">
        <v>134617.00000000003</v>
      </c>
      <c r="D634" s="22" t="s">
        <v>142</v>
      </c>
      <c r="E634" s="22" t="s">
        <v>30</v>
      </c>
    </row>
    <row r="635" spans="1:5" x14ac:dyDescent="0.2">
      <c r="A635">
        <v>2020</v>
      </c>
      <c r="B635" s="22" t="s">
        <v>95</v>
      </c>
      <c r="C635">
        <v>184959.03366668071</v>
      </c>
      <c r="D635" s="22" t="s">
        <v>205</v>
      </c>
      <c r="E635" s="22" t="s">
        <v>30</v>
      </c>
    </row>
    <row r="636" spans="1:5" x14ac:dyDescent="0.2">
      <c r="A636">
        <v>2021</v>
      </c>
      <c r="B636" s="22" t="s">
        <v>95</v>
      </c>
      <c r="C636">
        <v>197547.23989164806</v>
      </c>
      <c r="D636" s="22" t="s">
        <v>206</v>
      </c>
      <c r="E636" s="22" t="s">
        <v>30</v>
      </c>
    </row>
    <row r="637" spans="1:5" x14ac:dyDescent="0.2">
      <c r="A637">
        <v>2022</v>
      </c>
      <c r="B637" s="22" t="s">
        <v>95</v>
      </c>
      <c r="C637">
        <v>210135.44611661541</v>
      </c>
      <c r="D637" s="22" t="s">
        <v>205</v>
      </c>
      <c r="E637" s="22" t="s">
        <v>30</v>
      </c>
    </row>
    <row r="638" spans="1:5" x14ac:dyDescent="0.2">
      <c r="A638">
        <v>2020</v>
      </c>
      <c r="B638" s="22" t="s">
        <v>95</v>
      </c>
      <c r="C638">
        <v>194206.98535001476</v>
      </c>
      <c r="D638" s="22" t="s">
        <v>207</v>
      </c>
      <c r="E638" s="22" t="s">
        <v>30</v>
      </c>
    </row>
    <row r="639" spans="1:5" x14ac:dyDescent="0.2">
      <c r="A639">
        <v>2021</v>
      </c>
      <c r="B639" s="22" t="s">
        <v>95</v>
      </c>
      <c r="C639">
        <v>207424.60188623046</v>
      </c>
      <c r="D639" s="22" t="s">
        <v>207</v>
      </c>
      <c r="E639" s="22" t="s">
        <v>30</v>
      </c>
    </row>
    <row r="640" spans="1:5" x14ac:dyDescent="0.2">
      <c r="A640">
        <v>2022</v>
      </c>
      <c r="B640" s="22" t="s">
        <v>95</v>
      </c>
      <c r="C640">
        <v>220642.2184224462</v>
      </c>
      <c r="D640" s="22" t="s">
        <v>207</v>
      </c>
      <c r="E640" s="22" t="s">
        <v>30</v>
      </c>
    </row>
    <row r="641" spans="1:5" x14ac:dyDescent="0.2">
      <c r="A641">
        <v>2020</v>
      </c>
      <c r="B641" s="22" t="s">
        <v>95</v>
      </c>
      <c r="C641">
        <v>203454.9370333488</v>
      </c>
      <c r="D641" s="22" t="s">
        <v>208</v>
      </c>
      <c r="E641" s="22" t="s">
        <v>30</v>
      </c>
    </row>
    <row r="642" spans="1:5" x14ac:dyDescent="0.2">
      <c r="A642">
        <v>2021</v>
      </c>
      <c r="B642" s="22" t="s">
        <v>95</v>
      </c>
      <c r="C642">
        <v>217301.96388081289</v>
      </c>
      <c r="D642" s="22" t="s">
        <v>208</v>
      </c>
      <c r="E642" s="22" t="s">
        <v>30</v>
      </c>
    </row>
    <row r="643" spans="1:5" x14ac:dyDescent="0.2">
      <c r="A643">
        <v>2022</v>
      </c>
      <c r="B643" s="22" t="s">
        <v>95</v>
      </c>
      <c r="C643">
        <v>231148.99072827696</v>
      </c>
      <c r="D643" s="22" t="s">
        <v>208</v>
      </c>
      <c r="E643" s="22" t="s">
        <v>30</v>
      </c>
    </row>
    <row r="644" spans="1:5" x14ac:dyDescent="0.2">
      <c r="A644">
        <v>2020</v>
      </c>
      <c r="B644" s="22" t="s">
        <v>95</v>
      </c>
      <c r="C644">
        <v>212702.88871668279</v>
      </c>
      <c r="D644" s="22" t="s">
        <v>209</v>
      </c>
      <c r="E644" s="22" t="s">
        <v>30</v>
      </c>
    </row>
    <row r="645" spans="1:5" x14ac:dyDescent="0.2">
      <c r="A645">
        <v>2021</v>
      </c>
      <c r="B645" s="22" t="s">
        <v>95</v>
      </c>
      <c r="C645">
        <v>227179.32587539524</v>
      </c>
      <c r="D645" s="22" t="s">
        <v>209</v>
      </c>
      <c r="E645" s="22" t="s">
        <v>30</v>
      </c>
    </row>
    <row r="646" spans="1:5" x14ac:dyDescent="0.2">
      <c r="A646">
        <v>2022</v>
      </c>
      <c r="B646" s="22" t="s">
        <v>95</v>
      </c>
      <c r="C646">
        <v>241655.76303410769</v>
      </c>
      <c r="D646" s="22" t="s">
        <v>209</v>
      </c>
      <c r="E646" s="22" t="s">
        <v>30</v>
      </c>
    </row>
    <row r="647" spans="1:5" x14ac:dyDescent="0.2">
      <c r="A647">
        <v>2017</v>
      </c>
      <c r="B647" s="22" t="s">
        <v>96</v>
      </c>
      <c r="C647">
        <v>85126.300000000017</v>
      </c>
      <c r="D647" s="22" t="s">
        <v>142</v>
      </c>
      <c r="E647" s="22" t="s">
        <v>30</v>
      </c>
    </row>
    <row r="648" spans="1:5" x14ac:dyDescent="0.2">
      <c r="A648">
        <v>2018</v>
      </c>
      <c r="B648" s="22" t="s">
        <v>96</v>
      </c>
      <c r="C648">
        <v>119727.9</v>
      </c>
      <c r="D648" s="22" t="s">
        <v>142</v>
      </c>
      <c r="E648" s="22" t="s">
        <v>30</v>
      </c>
    </row>
    <row r="649" spans="1:5" x14ac:dyDescent="0.2">
      <c r="A649">
        <v>2019</v>
      </c>
      <c r="B649" s="22" t="s">
        <v>96</v>
      </c>
      <c r="C649">
        <v>148137.90000000008</v>
      </c>
      <c r="D649" s="22" t="s">
        <v>142</v>
      </c>
      <c r="E649" s="22" t="s">
        <v>30</v>
      </c>
    </row>
    <row r="650" spans="1:5" x14ac:dyDescent="0.2">
      <c r="A650">
        <v>2020</v>
      </c>
      <c r="B650" s="22" t="s">
        <v>96</v>
      </c>
      <c r="C650">
        <v>185599.26074244062</v>
      </c>
      <c r="D650" s="22" t="s">
        <v>205</v>
      </c>
      <c r="E650" s="22" t="s">
        <v>30</v>
      </c>
    </row>
    <row r="651" spans="1:5" x14ac:dyDescent="0.2">
      <c r="A651">
        <v>2021</v>
      </c>
      <c r="B651" s="22" t="s">
        <v>96</v>
      </c>
      <c r="C651">
        <v>198187.46696740796</v>
      </c>
      <c r="D651" s="22" t="s">
        <v>206</v>
      </c>
      <c r="E651" s="22" t="s">
        <v>30</v>
      </c>
    </row>
    <row r="652" spans="1:5" x14ac:dyDescent="0.2">
      <c r="A652">
        <v>2022</v>
      </c>
      <c r="B652" s="22" t="s">
        <v>96</v>
      </c>
      <c r="C652">
        <v>210775.67319237531</v>
      </c>
      <c r="D652" s="22" t="s">
        <v>205</v>
      </c>
      <c r="E652" s="22" t="s">
        <v>30</v>
      </c>
    </row>
    <row r="653" spans="1:5" x14ac:dyDescent="0.2">
      <c r="A653">
        <v>2020</v>
      </c>
      <c r="B653" s="22" t="s">
        <v>96</v>
      </c>
      <c r="C653">
        <v>194879.22377956266</v>
      </c>
      <c r="D653" s="22" t="s">
        <v>207</v>
      </c>
      <c r="E653" s="22" t="s">
        <v>30</v>
      </c>
    </row>
    <row r="654" spans="1:5" x14ac:dyDescent="0.2">
      <c r="A654">
        <v>2021</v>
      </c>
      <c r="B654" s="22" t="s">
        <v>96</v>
      </c>
      <c r="C654">
        <v>208096.84031577836</v>
      </c>
      <c r="D654" s="22" t="s">
        <v>207</v>
      </c>
      <c r="E654" s="22" t="s">
        <v>30</v>
      </c>
    </row>
    <row r="655" spans="1:5" x14ac:dyDescent="0.2">
      <c r="A655">
        <v>2022</v>
      </c>
      <c r="B655" s="22" t="s">
        <v>96</v>
      </c>
      <c r="C655">
        <v>221314.45685199409</v>
      </c>
      <c r="D655" s="22" t="s">
        <v>207</v>
      </c>
      <c r="E655" s="22" t="s">
        <v>30</v>
      </c>
    </row>
    <row r="656" spans="1:5" x14ac:dyDescent="0.2">
      <c r="A656">
        <v>2020</v>
      </c>
      <c r="B656" s="22" t="s">
        <v>96</v>
      </c>
      <c r="C656">
        <v>204159.1868166847</v>
      </c>
      <c r="D656" s="22" t="s">
        <v>208</v>
      </c>
      <c r="E656" s="22" t="s">
        <v>30</v>
      </c>
    </row>
    <row r="657" spans="1:5" x14ac:dyDescent="0.2">
      <c r="A657">
        <v>2021</v>
      </c>
      <c r="B657" s="22" t="s">
        <v>96</v>
      </c>
      <c r="C657">
        <v>218006.21366414879</v>
      </c>
      <c r="D657" s="22" t="s">
        <v>208</v>
      </c>
      <c r="E657" s="22" t="s">
        <v>30</v>
      </c>
    </row>
    <row r="658" spans="1:5" x14ac:dyDescent="0.2">
      <c r="A658">
        <v>2022</v>
      </c>
      <c r="B658" s="22" t="s">
        <v>96</v>
      </c>
      <c r="C658">
        <v>231853.24051161285</v>
      </c>
      <c r="D658" s="22" t="s">
        <v>208</v>
      </c>
      <c r="E658" s="22" t="s">
        <v>30</v>
      </c>
    </row>
    <row r="659" spans="1:5" x14ac:dyDescent="0.2">
      <c r="A659">
        <v>2020</v>
      </c>
      <c r="B659" s="22" t="s">
        <v>96</v>
      </c>
      <c r="C659">
        <v>213439.14985380668</v>
      </c>
      <c r="D659" s="22" t="s">
        <v>209</v>
      </c>
      <c r="E659" s="22" t="s">
        <v>30</v>
      </c>
    </row>
    <row r="660" spans="1:5" x14ac:dyDescent="0.2">
      <c r="A660">
        <v>2021</v>
      </c>
      <c r="B660" s="22" t="s">
        <v>96</v>
      </c>
      <c r="C660">
        <v>227915.58701251913</v>
      </c>
      <c r="D660" s="22" t="s">
        <v>209</v>
      </c>
      <c r="E660" s="22" t="s">
        <v>30</v>
      </c>
    </row>
    <row r="661" spans="1:5" x14ac:dyDescent="0.2">
      <c r="A661">
        <v>2022</v>
      </c>
      <c r="B661" s="22" t="s">
        <v>96</v>
      </c>
      <c r="C661">
        <v>242392.02417123158</v>
      </c>
      <c r="D661" s="22" t="s">
        <v>209</v>
      </c>
      <c r="E661" s="22" t="s">
        <v>30</v>
      </c>
    </row>
    <row r="662" spans="1:5" x14ac:dyDescent="0.2">
      <c r="A662">
        <v>2017</v>
      </c>
      <c r="B662" s="22" t="s">
        <v>97</v>
      </c>
      <c r="C662">
        <v>101995.30000000002</v>
      </c>
      <c r="D662" s="22" t="s">
        <v>142</v>
      </c>
      <c r="E662" s="22" t="s">
        <v>30</v>
      </c>
    </row>
    <row r="663" spans="1:5" x14ac:dyDescent="0.2">
      <c r="A663">
        <v>2018</v>
      </c>
      <c r="B663" s="22" t="s">
        <v>97</v>
      </c>
      <c r="C663">
        <v>123214.60000000002</v>
      </c>
      <c r="D663" s="22" t="s">
        <v>142</v>
      </c>
      <c r="E663" s="22" t="s">
        <v>30</v>
      </c>
    </row>
    <row r="664" spans="1:5" x14ac:dyDescent="0.2">
      <c r="A664">
        <v>2019</v>
      </c>
      <c r="B664" s="22" t="s">
        <v>97</v>
      </c>
      <c r="C664">
        <v>148398.19999999998</v>
      </c>
      <c r="D664" s="22" t="s">
        <v>142</v>
      </c>
      <c r="E664" s="22" t="s">
        <v>30</v>
      </c>
    </row>
    <row r="665" spans="1:5" x14ac:dyDescent="0.2">
      <c r="A665">
        <v>2020</v>
      </c>
      <c r="B665" s="22" t="s">
        <v>97</v>
      </c>
      <c r="C665">
        <v>186239.48781820052</v>
      </c>
      <c r="D665" s="22" t="s">
        <v>205</v>
      </c>
      <c r="E665" s="22" t="s">
        <v>30</v>
      </c>
    </row>
    <row r="666" spans="1:5" x14ac:dyDescent="0.2">
      <c r="A666">
        <v>2021</v>
      </c>
      <c r="B666" s="22" t="s">
        <v>97</v>
      </c>
      <c r="C666">
        <v>198827.69404316787</v>
      </c>
      <c r="D666" s="22" t="s">
        <v>206</v>
      </c>
      <c r="E666" s="22" t="s">
        <v>30</v>
      </c>
    </row>
    <row r="667" spans="1:5" x14ac:dyDescent="0.2">
      <c r="A667">
        <v>2022</v>
      </c>
      <c r="B667" s="22" t="s">
        <v>97</v>
      </c>
      <c r="C667">
        <v>211415.90026813521</v>
      </c>
      <c r="D667" s="22" t="s">
        <v>205</v>
      </c>
      <c r="E667" s="22" t="s">
        <v>30</v>
      </c>
    </row>
    <row r="668" spans="1:5" x14ac:dyDescent="0.2">
      <c r="A668">
        <v>2020</v>
      </c>
      <c r="B668" s="22" t="s">
        <v>97</v>
      </c>
      <c r="C668">
        <v>195551.46220911056</v>
      </c>
      <c r="D668" s="22" t="s">
        <v>207</v>
      </c>
      <c r="E668" s="22" t="s">
        <v>30</v>
      </c>
    </row>
    <row r="669" spans="1:5" x14ac:dyDescent="0.2">
      <c r="A669">
        <v>2021</v>
      </c>
      <c r="B669" s="22" t="s">
        <v>97</v>
      </c>
      <c r="C669">
        <v>208769.07874532626</v>
      </c>
      <c r="D669" s="22" t="s">
        <v>207</v>
      </c>
      <c r="E669" s="22" t="s">
        <v>30</v>
      </c>
    </row>
    <row r="670" spans="1:5" x14ac:dyDescent="0.2">
      <c r="A670">
        <v>2022</v>
      </c>
      <c r="B670" s="22" t="s">
        <v>97</v>
      </c>
      <c r="C670">
        <v>221986.69528154199</v>
      </c>
      <c r="D670" s="22" t="s">
        <v>207</v>
      </c>
      <c r="E670" s="22" t="s">
        <v>30</v>
      </c>
    </row>
    <row r="671" spans="1:5" x14ac:dyDescent="0.2">
      <c r="A671">
        <v>2020</v>
      </c>
      <c r="B671" s="22" t="s">
        <v>97</v>
      </c>
      <c r="C671">
        <v>204863.43660002059</v>
      </c>
      <c r="D671" s="22" t="s">
        <v>208</v>
      </c>
      <c r="E671" s="22" t="s">
        <v>30</v>
      </c>
    </row>
    <row r="672" spans="1:5" x14ac:dyDescent="0.2">
      <c r="A672">
        <v>2021</v>
      </c>
      <c r="B672" s="22" t="s">
        <v>97</v>
      </c>
      <c r="C672">
        <v>218710.46344748468</v>
      </c>
      <c r="D672" s="22" t="s">
        <v>208</v>
      </c>
      <c r="E672" s="22" t="s">
        <v>30</v>
      </c>
    </row>
    <row r="673" spans="1:5" x14ac:dyDescent="0.2">
      <c r="A673">
        <v>2022</v>
      </c>
      <c r="B673" s="22" t="s">
        <v>97</v>
      </c>
      <c r="C673">
        <v>232557.49029494874</v>
      </c>
      <c r="D673" s="22" t="s">
        <v>208</v>
      </c>
      <c r="E673" s="22" t="s">
        <v>30</v>
      </c>
    </row>
    <row r="674" spans="1:5" x14ac:dyDescent="0.2">
      <c r="A674">
        <v>2020</v>
      </c>
      <c r="B674" s="22" t="s">
        <v>97</v>
      </c>
      <c r="C674">
        <v>214175.41099093057</v>
      </c>
      <c r="D674" s="22" t="s">
        <v>209</v>
      </c>
      <c r="E674" s="22" t="s">
        <v>30</v>
      </c>
    </row>
    <row r="675" spans="1:5" x14ac:dyDescent="0.2">
      <c r="A675">
        <v>2021</v>
      </c>
      <c r="B675" s="22" t="s">
        <v>97</v>
      </c>
      <c r="C675">
        <v>228651.84814964302</v>
      </c>
      <c r="D675" s="22" t="s">
        <v>209</v>
      </c>
      <c r="E675" s="22" t="s">
        <v>30</v>
      </c>
    </row>
    <row r="676" spans="1:5" x14ac:dyDescent="0.2">
      <c r="A676">
        <v>2022</v>
      </c>
      <c r="B676" s="22" t="s">
        <v>97</v>
      </c>
      <c r="C676">
        <v>243128.28530835547</v>
      </c>
      <c r="D676" s="22" t="s">
        <v>209</v>
      </c>
      <c r="E676" s="22" t="s">
        <v>30</v>
      </c>
    </row>
    <row r="677" spans="1:5" x14ac:dyDescent="0.2">
      <c r="A677">
        <v>2017</v>
      </c>
      <c r="B677" s="22" t="s">
        <v>98</v>
      </c>
      <c r="C677">
        <v>96018</v>
      </c>
      <c r="D677" s="22" t="s">
        <v>142</v>
      </c>
      <c r="E677" s="22" t="s">
        <v>30</v>
      </c>
    </row>
    <row r="678" spans="1:5" x14ac:dyDescent="0.2">
      <c r="A678">
        <v>2018</v>
      </c>
      <c r="B678" s="22" t="s">
        <v>98</v>
      </c>
      <c r="C678">
        <v>126777</v>
      </c>
      <c r="D678" s="22" t="s">
        <v>142</v>
      </c>
      <c r="E678" s="22" t="s">
        <v>30</v>
      </c>
    </row>
    <row r="679" spans="1:5" x14ac:dyDescent="0.2">
      <c r="A679">
        <v>2019</v>
      </c>
      <c r="B679" s="22" t="s">
        <v>98</v>
      </c>
      <c r="C679">
        <v>163852</v>
      </c>
      <c r="D679" s="22" t="s">
        <v>142</v>
      </c>
      <c r="E679" s="22" t="s">
        <v>30</v>
      </c>
    </row>
    <row r="680" spans="1:5" x14ac:dyDescent="0.2">
      <c r="A680">
        <v>2020</v>
      </c>
      <c r="B680" s="22" t="s">
        <v>98</v>
      </c>
      <c r="C680">
        <v>186879.71489396042</v>
      </c>
      <c r="D680" s="22" t="s">
        <v>205</v>
      </c>
      <c r="E680" s="22" t="s">
        <v>30</v>
      </c>
    </row>
    <row r="681" spans="1:5" x14ac:dyDescent="0.2">
      <c r="A681">
        <v>2021</v>
      </c>
      <c r="B681" s="22" t="s">
        <v>98</v>
      </c>
      <c r="C681">
        <v>199467.92111892777</v>
      </c>
      <c r="D681" s="22" t="s">
        <v>206</v>
      </c>
      <c r="E681" s="22" t="s">
        <v>30</v>
      </c>
    </row>
    <row r="682" spans="1:5" x14ac:dyDescent="0.2">
      <c r="A682">
        <v>2022</v>
      </c>
      <c r="B682" s="22" t="s">
        <v>98</v>
      </c>
      <c r="C682">
        <v>212056.12734389512</v>
      </c>
      <c r="D682" s="22" t="s">
        <v>205</v>
      </c>
      <c r="E682" s="22" t="s">
        <v>30</v>
      </c>
    </row>
    <row r="683" spans="1:5" x14ac:dyDescent="0.2">
      <c r="A683">
        <v>2020</v>
      </c>
      <c r="B683" s="22" t="s">
        <v>98</v>
      </c>
      <c r="C683">
        <v>196223.70063865845</v>
      </c>
      <c r="D683" s="22" t="s">
        <v>207</v>
      </c>
      <c r="E683" s="22" t="s">
        <v>30</v>
      </c>
    </row>
    <row r="684" spans="1:5" x14ac:dyDescent="0.2">
      <c r="A684">
        <v>2021</v>
      </c>
      <c r="B684" s="22" t="s">
        <v>98</v>
      </c>
      <c r="C684">
        <v>209441.31717487416</v>
      </c>
      <c r="D684" s="22" t="s">
        <v>207</v>
      </c>
      <c r="E684" s="22" t="s">
        <v>30</v>
      </c>
    </row>
    <row r="685" spans="1:5" x14ac:dyDescent="0.2">
      <c r="A685">
        <v>2022</v>
      </c>
      <c r="B685" s="22" t="s">
        <v>98</v>
      </c>
      <c r="C685">
        <v>222658.93371108989</v>
      </c>
      <c r="D685" s="22" t="s">
        <v>207</v>
      </c>
      <c r="E685" s="22" t="s">
        <v>30</v>
      </c>
    </row>
    <row r="686" spans="1:5" x14ac:dyDescent="0.2">
      <c r="A686">
        <v>2020</v>
      </c>
      <c r="B686" s="22" t="s">
        <v>98</v>
      </c>
      <c r="C686">
        <v>205567.68638335649</v>
      </c>
      <c r="D686" s="22" t="s">
        <v>208</v>
      </c>
      <c r="E686" s="22" t="s">
        <v>30</v>
      </c>
    </row>
    <row r="687" spans="1:5" x14ac:dyDescent="0.2">
      <c r="A687">
        <v>2021</v>
      </c>
      <c r="B687" s="22" t="s">
        <v>98</v>
      </c>
      <c r="C687">
        <v>219414.71323082058</v>
      </c>
      <c r="D687" s="22" t="s">
        <v>208</v>
      </c>
      <c r="E687" s="22" t="s">
        <v>30</v>
      </c>
    </row>
    <row r="688" spans="1:5" x14ac:dyDescent="0.2">
      <c r="A688">
        <v>2022</v>
      </c>
      <c r="B688" s="22" t="s">
        <v>98</v>
      </c>
      <c r="C688">
        <v>233261.74007828464</v>
      </c>
      <c r="D688" s="22" t="s">
        <v>208</v>
      </c>
      <c r="E688" s="22" t="s">
        <v>30</v>
      </c>
    </row>
    <row r="689" spans="1:5" x14ac:dyDescent="0.2">
      <c r="A689">
        <v>2020</v>
      </c>
      <c r="B689" s="22" t="s">
        <v>98</v>
      </c>
      <c r="C689">
        <v>214911.67212805446</v>
      </c>
      <c r="D689" s="22" t="s">
        <v>209</v>
      </c>
      <c r="E689" s="22" t="s">
        <v>30</v>
      </c>
    </row>
    <row r="690" spans="1:5" x14ac:dyDescent="0.2">
      <c r="A690">
        <v>2021</v>
      </c>
      <c r="B690" s="22" t="s">
        <v>98</v>
      </c>
      <c r="C690">
        <v>229388.10928676691</v>
      </c>
      <c r="D690" s="22" t="s">
        <v>209</v>
      </c>
      <c r="E690" s="22" t="s">
        <v>30</v>
      </c>
    </row>
    <row r="691" spans="1:5" x14ac:dyDescent="0.2">
      <c r="A691">
        <v>2022</v>
      </c>
      <c r="B691" s="22" t="s">
        <v>98</v>
      </c>
      <c r="C691">
        <v>243864.54644547935</v>
      </c>
      <c r="D691" s="22" t="s">
        <v>209</v>
      </c>
      <c r="E691" s="22" t="s">
        <v>30</v>
      </c>
    </row>
    <row r="692" spans="1:5" x14ac:dyDescent="0.2">
      <c r="A692">
        <v>2017</v>
      </c>
      <c r="B692" s="22" t="s">
        <v>99</v>
      </c>
      <c r="C692">
        <v>101769.9</v>
      </c>
      <c r="D692" s="22" t="s">
        <v>142</v>
      </c>
      <c r="E692" s="22" t="s">
        <v>30</v>
      </c>
    </row>
    <row r="693" spans="1:5" x14ac:dyDescent="0.2">
      <c r="A693">
        <v>2018</v>
      </c>
      <c r="B693" s="22" t="s">
        <v>99</v>
      </c>
      <c r="C693">
        <v>128933.55</v>
      </c>
      <c r="D693" s="22" t="s">
        <v>142</v>
      </c>
      <c r="E693" s="22" t="s">
        <v>30</v>
      </c>
    </row>
    <row r="694" spans="1:5" x14ac:dyDescent="0.2">
      <c r="A694">
        <v>2019</v>
      </c>
      <c r="B694" s="22" t="s">
        <v>99</v>
      </c>
      <c r="C694">
        <v>182059.30000000008</v>
      </c>
      <c r="D694" s="22" t="s">
        <v>142</v>
      </c>
      <c r="E694" s="22" t="s">
        <v>30</v>
      </c>
    </row>
    <row r="695" spans="1:5" x14ac:dyDescent="0.2">
      <c r="A695">
        <v>2020</v>
      </c>
      <c r="B695" s="22" t="s">
        <v>99</v>
      </c>
      <c r="C695">
        <v>187519.94196972033</v>
      </c>
      <c r="D695" s="22" t="s">
        <v>205</v>
      </c>
      <c r="E695" s="22" t="s">
        <v>30</v>
      </c>
    </row>
    <row r="696" spans="1:5" x14ac:dyDescent="0.2">
      <c r="A696">
        <v>2021</v>
      </c>
      <c r="B696" s="22" t="s">
        <v>99</v>
      </c>
      <c r="C696">
        <v>200108.14819468767</v>
      </c>
      <c r="D696" s="22" t="s">
        <v>206</v>
      </c>
      <c r="E696" s="22" t="s">
        <v>30</v>
      </c>
    </row>
    <row r="697" spans="1:5" x14ac:dyDescent="0.2">
      <c r="A697">
        <v>2022</v>
      </c>
      <c r="B697" s="22" t="s">
        <v>99</v>
      </c>
      <c r="C697">
        <v>212696.35441965502</v>
      </c>
      <c r="D697" s="22" t="s">
        <v>205</v>
      </c>
      <c r="E697" s="22" t="s">
        <v>30</v>
      </c>
    </row>
    <row r="698" spans="1:5" x14ac:dyDescent="0.2">
      <c r="A698">
        <v>2020</v>
      </c>
      <c r="B698" s="22" t="s">
        <v>99</v>
      </c>
      <c r="C698">
        <v>196895.93906820635</v>
      </c>
      <c r="D698" s="22" t="s">
        <v>207</v>
      </c>
      <c r="E698" s="22" t="s">
        <v>30</v>
      </c>
    </row>
    <row r="699" spans="1:5" x14ac:dyDescent="0.2">
      <c r="A699">
        <v>2021</v>
      </c>
      <c r="B699" s="22" t="s">
        <v>99</v>
      </c>
      <c r="C699">
        <v>210113.55560442206</v>
      </c>
      <c r="D699" s="22" t="s">
        <v>207</v>
      </c>
      <c r="E699" s="22" t="s">
        <v>30</v>
      </c>
    </row>
    <row r="700" spans="1:5" x14ac:dyDescent="0.2">
      <c r="A700">
        <v>2022</v>
      </c>
      <c r="B700" s="22" t="s">
        <v>99</v>
      </c>
      <c r="C700">
        <v>223331.17214063779</v>
      </c>
      <c r="D700" s="22" t="s">
        <v>207</v>
      </c>
      <c r="E700" s="22" t="s">
        <v>30</v>
      </c>
    </row>
    <row r="701" spans="1:5" x14ac:dyDescent="0.2">
      <c r="A701">
        <v>2020</v>
      </c>
      <c r="B701" s="22" t="s">
        <v>99</v>
      </c>
      <c r="C701">
        <v>206271.93616669238</v>
      </c>
      <c r="D701" s="22" t="s">
        <v>208</v>
      </c>
      <c r="E701" s="22" t="s">
        <v>30</v>
      </c>
    </row>
    <row r="702" spans="1:5" x14ac:dyDescent="0.2">
      <c r="A702">
        <v>2021</v>
      </c>
      <c r="B702" s="22" t="s">
        <v>99</v>
      </c>
      <c r="C702">
        <v>220118.96301415647</v>
      </c>
      <c r="D702" s="22" t="s">
        <v>208</v>
      </c>
      <c r="E702" s="22" t="s">
        <v>30</v>
      </c>
    </row>
    <row r="703" spans="1:5" x14ac:dyDescent="0.2">
      <c r="A703">
        <v>2022</v>
      </c>
      <c r="B703" s="22" t="s">
        <v>99</v>
      </c>
      <c r="C703">
        <v>233965.98986162053</v>
      </c>
      <c r="D703" s="22" t="s">
        <v>208</v>
      </c>
      <c r="E703" s="22" t="s">
        <v>30</v>
      </c>
    </row>
    <row r="704" spans="1:5" x14ac:dyDescent="0.2">
      <c r="A704">
        <v>2020</v>
      </c>
      <c r="B704" s="22" t="s">
        <v>99</v>
      </c>
      <c r="C704">
        <v>215647.93326517835</v>
      </c>
      <c r="D704" s="22" t="s">
        <v>209</v>
      </c>
      <c r="E704" s="22" t="s">
        <v>30</v>
      </c>
    </row>
    <row r="705" spans="1:5" x14ac:dyDescent="0.2">
      <c r="A705">
        <v>2021</v>
      </c>
      <c r="B705" s="22" t="s">
        <v>99</v>
      </c>
      <c r="C705">
        <v>230124.3704238908</v>
      </c>
      <c r="D705" s="22" t="s">
        <v>209</v>
      </c>
      <c r="E705" s="22" t="s">
        <v>30</v>
      </c>
    </row>
    <row r="706" spans="1:5" x14ac:dyDescent="0.2">
      <c r="A706">
        <v>2022</v>
      </c>
      <c r="B706" s="22" t="s">
        <v>99</v>
      </c>
      <c r="C706">
        <v>244600.80758260324</v>
      </c>
      <c r="D706" s="22" t="s">
        <v>209</v>
      </c>
      <c r="E706" s="22" t="s">
        <v>30</v>
      </c>
    </row>
    <row r="707" spans="1:5" x14ac:dyDescent="0.2">
      <c r="A707">
        <v>2017</v>
      </c>
      <c r="B707" s="22" t="s">
        <v>100</v>
      </c>
      <c r="C707">
        <v>118816.50000000003</v>
      </c>
      <c r="D707" s="22" t="s">
        <v>142</v>
      </c>
      <c r="E707" s="22" t="s">
        <v>30</v>
      </c>
    </row>
    <row r="708" spans="1:5" x14ac:dyDescent="0.2">
      <c r="A708">
        <v>2018</v>
      </c>
      <c r="B708" s="22" t="s">
        <v>100</v>
      </c>
      <c r="C708">
        <v>124871.60000000002</v>
      </c>
      <c r="D708" s="22" t="s">
        <v>142</v>
      </c>
      <c r="E708" s="22" t="s">
        <v>30</v>
      </c>
    </row>
    <row r="709" spans="1:5" x14ac:dyDescent="0.2">
      <c r="A709">
        <v>2019</v>
      </c>
      <c r="B709" s="22" t="s">
        <v>100</v>
      </c>
      <c r="C709">
        <v>181374.40000000014</v>
      </c>
      <c r="D709" s="22" t="s">
        <v>142</v>
      </c>
      <c r="E709" s="22" t="s">
        <v>30</v>
      </c>
    </row>
    <row r="710" spans="1:5" x14ac:dyDescent="0.2">
      <c r="A710">
        <v>2020</v>
      </c>
      <c r="B710" s="22" t="s">
        <v>100</v>
      </c>
      <c r="C710">
        <v>188160.16904548023</v>
      </c>
      <c r="D710" s="22" t="s">
        <v>205</v>
      </c>
      <c r="E710" s="22" t="s">
        <v>30</v>
      </c>
    </row>
    <row r="711" spans="1:5" x14ac:dyDescent="0.2">
      <c r="A711">
        <v>2021</v>
      </c>
      <c r="B711" s="22" t="s">
        <v>100</v>
      </c>
      <c r="C711">
        <v>200748.37527044758</v>
      </c>
      <c r="D711" s="22" t="s">
        <v>206</v>
      </c>
      <c r="E711" s="22" t="s">
        <v>30</v>
      </c>
    </row>
    <row r="712" spans="1:5" x14ac:dyDescent="0.2">
      <c r="A712">
        <v>2022</v>
      </c>
      <c r="B712" s="22" t="s">
        <v>100</v>
      </c>
      <c r="C712">
        <v>213336.58149541492</v>
      </c>
      <c r="D712" s="22" t="s">
        <v>205</v>
      </c>
      <c r="E712" s="22" t="s">
        <v>30</v>
      </c>
    </row>
    <row r="713" spans="1:5" x14ac:dyDescent="0.2">
      <c r="A713">
        <v>2020</v>
      </c>
      <c r="B713" s="22" t="s">
        <v>100</v>
      </c>
      <c r="C713">
        <v>197568.17749775425</v>
      </c>
      <c r="D713" s="22" t="s">
        <v>207</v>
      </c>
      <c r="E713" s="22" t="s">
        <v>30</v>
      </c>
    </row>
    <row r="714" spans="1:5" x14ac:dyDescent="0.2">
      <c r="A714">
        <v>2021</v>
      </c>
      <c r="B714" s="22" t="s">
        <v>100</v>
      </c>
      <c r="C714">
        <v>210785.79403396996</v>
      </c>
      <c r="D714" s="22" t="s">
        <v>207</v>
      </c>
      <c r="E714" s="22" t="s">
        <v>30</v>
      </c>
    </row>
    <row r="715" spans="1:5" x14ac:dyDescent="0.2">
      <c r="A715">
        <v>2022</v>
      </c>
      <c r="B715" s="22" t="s">
        <v>100</v>
      </c>
      <c r="C715">
        <v>224003.41057018569</v>
      </c>
      <c r="D715" s="22" t="s">
        <v>207</v>
      </c>
      <c r="E715" s="22" t="s">
        <v>30</v>
      </c>
    </row>
    <row r="716" spans="1:5" x14ac:dyDescent="0.2">
      <c r="A716">
        <v>2020</v>
      </c>
      <c r="B716" s="22" t="s">
        <v>100</v>
      </c>
      <c r="C716">
        <v>206976.18595002827</v>
      </c>
      <c r="D716" s="22" t="s">
        <v>208</v>
      </c>
      <c r="E716" s="22" t="s">
        <v>30</v>
      </c>
    </row>
    <row r="717" spans="1:5" x14ac:dyDescent="0.2">
      <c r="A717">
        <v>2021</v>
      </c>
      <c r="B717" s="22" t="s">
        <v>100</v>
      </c>
      <c r="C717">
        <v>220823.21279749236</v>
      </c>
      <c r="D717" s="22" t="s">
        <v>208</v>
      </c>
      <c r="E717" s="22" t="s">
        <v>30</v>
      </c>
    </row>
    <row r="718" spans="1:5" x14ac:dyDescent="0.2">
      <c r="A718">
        <v>2022</v>
      </c>
      <c r="B718" s="22" t="s">
        <v>100</v>
      </c>
      <c r="C718">
        <v>234670.23964495643</v>
      </c>
      <c r="D718" s="22" t="s">
        <v>208</v>
      </c>
      <c r="E718" s="22" t="s">
        <v>30</v>
      </c>
    </row>
    <row r="719" spans="1:5" x14ac:dyDescent="0.2">
      <c r="A719">
        <v>2020</v>
      </c>
      <c r="B719" s="22" t="s">
        <v>100</v>
      </c>
      <c r="C719">
        <v>216384.19440230224</v>
      </c>
      <c r="D719" s="22" t="s">
        <v>209</v>
      </c>
      <c r="E719" s="22" t="s">
        <v>30</v>
      </c>
    </row>
    <row r="720" spans="1:5" x14ac:dyDescent="0.2">
      <c r="A720">
        <v>2021</v>
      </c>
      <c r="B720" s="22" t="s">
        <v>100</v>
      </c>
      <c r="C720">
        <v>230860.63156101468</v>
      </c>
      <c r="D720" s="22" t="s">
        <v>209</v>
      </c>
      <c r="E720" s="22" t="s">
        <v>30</v>
      </c>
    </row>
    <row r="721" spans="1:5" x14ac:dyDescent="0.2">
      <c r="A721">
        <v>2022</v>
      </c>
      <c r="B721" s="22" t="s">
        <v>100</v>
      </c>
      <c r="C721">
        <v>245337.06871972713</v>
      </c>
      <c r="D721" s="22" t="s">
        <v>209</v>
      </c>
      <c r="E721" s="22" t="s">
        <v>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A0AE-1B98-4FC5-BE1E-163B10F2CAA2}">
  <dimension ref="A1:S75"/>
  <sheetViews>
    <sheetView topLeftCell="A9" workbookViewId="0">
      <selection activeCell="A25" sqref="A25:A36"/>
    </sheetView>
  </sheetViews>
  <sheetFormatPr defaultRowHeight="12.75" x14ac:dyDescent="0.2"/>
  <cols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9" width="12.28515625" bestFit="1" customWidth="1"/>
    <col min="10" max="10" width="12.42578125" bestFit="1" customWidth="1"/>
    <col min="11" max="13" width="15" bestFit="1" customWidth="1"/>
    <col min="14" max="19" width="16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0.91687254275357966</v>
      </c>
    </row>
    <row r="5" spans="2:10" x14ac:dyDescent="0.2">
      <c r="B5" t="s">
        <v>105</v>
      </c>
      <c r="C5">
        <v>0.84065525965541466</v>
      </c>
    </row>
    <row r="6" spans="2:10" x14ac:dyDescent="0.2">
      <c r="B6" t="s">
        <v>106</v>
      </c>
      <c r="C6">
        <v>0.82472078562095619</v>
      </c>
    </row>
    <row r="7" spans="2:10" x14ac:dyDescent="0.2">
      <c r="B7" t="s">
        <v>107</v>
      </c>
      <c r="C7" s="1">
        <v>5894.5567542653935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1833084599.7116079</v>
      </c>
      <c r="E12">
        <v>1833084599.7116079</v>
      </c>
      <c r="F12">
        <v>52.757013368466694</v>
      </c>
      <c r="G12">
        <v>2.7153945334599767E-5</v>
      </c>
    </row>
    <row r="13" spans="2:10" x14ac:dyDescent="0.2">
      <c r="B13" t="s">
        <v>111</v>
      </c>
      <c r="C13">
        <v>10</v>
      </c>
      <c r="D13">
        <v>347457993.29255772</v>
      </c>
      <c r="E13">
        <v>34745799.329255775</v>
      </c>
    </row>
    <row r="14" spans="2:10" ht="13.5" thickBot="1" x14ac:dyDescent="0.25">
      <c r="B14" s="9" t="s">
        <v>112</v>
      </c>
      <c r="C14" s="9">
        <v>11</v>
      </c>
      <c r="D14" s="9">
        <v>2180542593.0041656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1:19" x14ac:dyDescent="0.2">
      <c r="B17" t="s">
        <v>113</v>
      </c>
      <c r="C17" s="1">
        <v>70202.537121212124</v>
      </c>
      <c r="D17" s="1">
        <v>3627.8488977241182</v>
      </c>
      <c r="E17">
        <v>19.351009124236882</v>
      </c>
      <c r="F17">
        <v>2.9620799248137646E-9</v>
      </c>
      <c r="G17" s="1">
        <v>62119.186043057438</v>
      </c>
      <c r="H17" s="1">
        <v>78285.888199366818</v>
      </c>
      <c r="I17" s="1">
        <v>62119.186043057438</v>
      </c>
      <c r="J17" s="1">
        <v>78285.888199366818</v>
      </c>
    </row>
    <row r="18" spans="1:19" ht="13.5" thickBot="1" x14ac:dyDescent="0.25">
      <c r="B18" s="9" t="s">
        <v>126</v>
      </c>
      <c r="C18" s="13">
        <v>3580.3314685314676</v>
      </c>
      <c r="D18" s="13">
        <v>492.92759882877664</v>
      </c>
      <c r="E18" s="9">
        <v>7.2634023273164949</v>
      </c>
      <c r="F18" s="9">
        <v>2.7153945334599811E-5</v>
      </c>
      <c r="G18" s="13">
        <v>2482.0203343647663</v>
      </c>
      <c r="H18" s="13">
        <v>4678.642602698169</v>
      </c>
      <c r="I18" s="13">
        <v>2482.0203343647663</v>
      </c>
      <c r="J18" s="13">
        <v>4678.642602698169</v>
      </c>
    </row>
    <row r="22" spans="1:19" x14ac:dyDescent="0.2">
      <c r="B22" t="s">
        <v>127</v>
      </c>
    </row>
    <row r="23" spans="1:19" ht="13.5" thickBot="1" x14ac:dyDescent="0.25">
      <c r="E23" s="20">
        <v>2016</v>
      </c>
      <c r="F23" s="20">
        <v>2015</v>
      </c>
      <c r="G23" s="20">
        <v>2014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1:19" x14ac:dyDescent="0.2">
      <c r="B24" s="10" t="s">
        <v>128</v>
      </c>
      <c r="C24" s="10" t="s">
        <v>129</v>
      </c>
      <c r="D24" s="10" t="s">
        <v>130</v>
      </c>
      <c r="E24" s="8" t="s">
        <v>16</v>
      </c>
      <c r="F24" s="8" t="s">
        <v>16</v>
      </c>
      <c r="G24" s="8" t="s">
        <v>16</v>
      </c>
      <c r="H24" s="26">
        <v>2017</v>
      </c>
      <c r="I24" s="26">
        <v>2018</v>
      </c>
      <c r="J24" s="26">
        <v>2019</v>
      </c>
    </row>
    <row r="25" spans="1:19" x14ac:dyDescent="0.2">
      <c r="A25" s="16" t="s">
        <v>131</v>
      </c>
      <c r="B25">
        <v>1</v>
      </c>
      <c r="C25" s="1">
        <v>73782.868589743593</v>
      </c>
      <c r="D25" s="1">
        <v>4083.1314102564065</v>
      </c>
      <c r="E25" s="8">
        <v>77866</v>
      </c>
      <c r="F25" s="8">
        <v>58185</v>
      </c>
      <c r="G25" s="8">
        <v>37161</v>
      </c>
      <c r="H25" s="8">
        <f>C36+$C$18</f>
        <v>116746.84621212121</v>
      </c>
      <c r="I25" s="8">
        <f>H36+$C$18</f>
        <v>159710.82383449873</v>
      </c>
      <c r="J25" s="8">
        <f>I36+$C$18</f>
        <v>202674.80145687619</v>
      </c>
      <c r="K25" s="24">
        <f>H25*$A$39</f>
        <v>122584.18852272727</v>
      </c>
      <c r="L25" s="24">
        <f t="shared" ref="L25:M25" si="0">I25*$A$39</f>
        <v>167696.36502622368</v>
      </c>
      <c r="M25" s="24">
        <f t="shared" si="0"/>
        <v>212808.54152972001</v>
      </c>
      <c r="N25" s="24">
        <f>H25*$A$40</f>
        <v>128421.53083333334</v>
      </c>
      <c r="O25" s="24">
        <f t="shared" ref="O25:P25" si="1">I25*$A$40</f>
        <v>175681.90621794862</v>
      </c>
      <c r="P25" s="24">
        <f t="shared" si="1"/>
        <v>222942.28160256383</v>
      </c>
      <c r="Q25" s="24">
        <f>H25*$A$41</f>
        <v>134258.87314393939</v>
      </c>
      <c r="R25" s="24">
        <f t="shared" ref="R25:S25" si="2">I25*$A$41</f>
        <v>183667.44740967354</v>
      </c>
      <c r="S25" s="24">
        <f t="shared" si="2"/>
        <v>233076.0216754076</v>
      </c>
    </row>
    <row r="26" spans="1:19" x14ac:dyDescent="0.2">
      <c r="A26" s="16" t="s">
        <v>132</v>
      </c>
      <c r="B26">
        <v>2</v>
      </c>
      <c r="C26" s="1">
        <v>77363.200058275062</v>
      </c>
      <c r="D26" s="1">
        <v>-2137.2000582750625</v>
      </c>
      <c r="E26" s="8">
        <v>75226</v>
      </c>
      <c r="F26" s="8">
        <v>63239</v>
      </c>
      <c r="G26" s="8">
        <v>44810</v>
      </c>
      <c r="H26" s="8">
        <f>H25+$C$18</f>
        <v>120327.17768065268</v>
      </c>
      <c r="I26" s="8">
        <f t="shared" ref="I26:J26" si="3">I25+$C$18</f>
        <v>163291.15530303019</v>
      </c>
      <c r="J26" s="8">
        <f t="shared" si="3"/>
        <v>206255.13292540764</v>
      </c>
      <c r="K26" s="24">
        <f t="shared" ref="K26:K36" si="4">H26*$A$39</f>
        <v>126343.53656468532</v>
      </c>
      <c r="L26" s="24">
        <f t="shared" ref="L26:L36" si="5">I26*$A$39</f>
        <v>171455.71306818171</v>
      </c>
      <c r="M26" s="24">
        <f t="shared" ref="M26:M36" si="6">J26*$A$39</f>
        <v>216567.88957167804</v>
      </c>
      <c r="N26" s="24">
        <f t="shared" ref="N26:N36" si="7">H26*$A$40</f>
        <v>132359.89544871796</v>
      </c>
      <c r="O26" s="24">
        <f t="shared" ref="O26:O36" si="8">I26*$A$40</f>
        <v>179620.27083333323</v>
      </c>
      <c r="P26" s="24">
        <f t="shared" ref="P26:P36" si="9">J26*$A$40</f>
        <v>226880.64621794844</v>
      </c>
      <c r="Q26" s="24">
        <f t="shared" ref="Q26:Q36" si="10">H26*$A$41</f>
        <v>138376.25433275057</v>
      </c>
      <c r="R26" s="24">
        <f t="shared" ref="R26:R36" si="11">I26*$A$41</f>
        <v>187784.82859848469</v>
      </c>
      <c r="S26" s="24">
        <f t="shared" ref="S26:S36" si="12">J26*$A$41</f>
        <v>237193.40286421878</v>
      </c>
    </row>
    <row r="27" spans="1:19" x14ac:dyDescent="0.2">
      <c r="A27" s="16" t="s">
        <v>133</v>
      </c>
      <c r="B27">
        <v>3</v>
      </c>
      <c r="C27" s="1">
        <v>80943.531526806531</v>
      </c>
      <c r="D27" s="1">
        <v>4260.4684731934685</v>
      </c>
      <c r="E27" s="8">
        <v>85204</v>
      </c>
      <c r="F27" s="8">
        <v>67411</v>
      </c>
      <c r="G27" s="8">
        <v>42698</v>
      </c>
      <c r="H27" s="8">
        <f t="shared" ref="H27:H36" si="13">H26+$C$18</f>
        <v>123907.50914918414</v>
      </c>
      <c r="I27" s="8">
        <f t="shared" ref="I27:I36" si="14">I26+$C$18</f>
        <v>166871.48677156164</v>
      </c>
      <c r="J27" s="8">
        <f t="shared" ref="J27:J36" si="15">J26+$C$18</f>
        <v>209835.4643939391</v>
      </c>
      <c r="K27" s="24">
        <f t="shared" si="4"/>
        <v>130102.88460664336</v>
      </c>
      <c r="L27" s="24">
        <f t="shared" si="5"/>
        <v>175215.06111013974</v>
      </c>
      <c r="M27" s="24">
        <f t="shared" si="6"/>
        <v>220327.23761363607</v>
      </c>
      <c r="N27" s="24">
        <f t="shared" si="7"/>
        <v>136298.26006410256</v>
      </c>
      <c r="O27" s="24">
        <f t="shared" si="8"/>
        <v>183558.63544871783</v>
      </c>
      <c r="P27" s="24">
        <f t="shared" si="9"/>
        <v>230819.01083333301</v>
      </c>
      <c r="Q27" s="24">
        <f t="shared" si="10"/>
        <v>142493.63552156175</v>
      </c>
      <c r="R27" s="24">
        <f t="shared" si="11"/>
        <v>191902.20978729587</v>
      </c>
      <c r="S27" s="24">
        <f t="shared" si="12"/>
        <v>241310.78405302993</v>
      </c>
    </row>
    <row r="28" spans="1:19" x14ac:dyDescent="0.2">
      <c r="A28" s="16" t="s">
        <v>134</v>
      </c>
      <c r="B28">
        <v>4</v>
      </c>
      <c r="C28" s="1">
        <v>84523.862995338</v>
      </c>
      <c r="D28" s="1">
        <v>650.33700466196751</v>
      </c>
      <c r="E28" s="8">
        <v>85174.199999999968</v>
      </c>
      <c r="F28" s="8">
        <v>64017.599999999991</v>
      </c>
      <c r="G28" s="8">
        <v>45042.000000000007</v>
      </c>
      <c r="H28" s="8">
        <f t="shared" si="13"/>
        <v>127487.84061771561</v>
      </c>
      <c r="I28" s="8">
        <f t="shared" si="14"/>
        <v>170451.8182400931</v>
      </c>
      <c r="J28" s="8">
        <f t="shared" si="15"/>
        <v>213415.79586247055</v>
      </c>
      <c r="K28" s="24">
        <f t="shared" si="4"/>
        <v>133862.23264860141</v>
      </c>
      <c r="L28" s="24">
        <f t="shared" si="5"/>
        <v>178974.40915209777</v>
      </c>
      <c r="M28" s="24">
        <f t="shared" si="6"/>
        <v>224086.5856555941</v>
      </c>
      <c r="N28" s="24">
        <f t="shared" si="7"/>
        <v>140236.6246794872</v>
      </c>
      <c r="O28" s="24">
        <f t="shared" si="8"/>
        <v>187497.00006410241</v>
      </c>
      <c r="P28" s="24">
        <f t="shared" si="9"/>
        <v>234757.37544871762</v>
      </c>
      <c r="Q28" s="24">
        <f t="shared" si="10"/>
        <v>146611.01671037293</v>
      </c>
      <c r="R28" s="24">
        <f t="shared" si="11"/>
        <v>196019.59097610705</v>
      </c>
      <c r="S28" s="24">
        <f t="shared" si="12"/>
        <v>245428.16524184111</v>
      </c>
    </row>
    <row r="29" spans="1:19" x14ac:dyDescent="0.2">
      <c r="A29" s="16" t="s">
        <v>93</v>
      </c>
      <c r="B29">
        <v>5</v>
      </c>
      <c r="C29" s="1">
        <v>88104.194463869469</v>
      </c>
      <c r="D29" s="1">
        <v>4397.7055361305538</v>
      </c>
      <c r="E29" s="8">
        <v>92501.900000000023</v>
      </c>
      <c r="F29" s="8">
        <v>67418.799999999988</v>
      </c>
      <c r="G29" s="8">
        <v>49333.800000000017</v>
      </c>
      <c r="H29" s="8">
        <f t="shared" si="13"/>
        <v>131068.17208624708</v>
      </c>
      <c r="I29" s="8">
        <f t="shared" si="14"/>
        <v>174032.14970862455</v>
      </c>
      <c r="J29" s="8">
        <f t="shared" si="15"/>
        <v>216996.127331002</v>
      </c>
      <c r="K29" s="24">
        <f t="shared" si="4"/>
        <v>137621.58069055944</v>
      </c>
      <c r="L29" s="24">
        <f t="shared" si="5"/>
        <v>182733.7571940558</v>
      </c>
      <c r="M29" s="24">
        <f t="shared" si="6"/>
        <v>227845.9336975521</v>
      </c>
      <c r="N29" s="24">
        <f t="shared" si="7"/>
        <v>144174.9892948718</v>
      </c>
      <c r="O29" s="24">
        <f t="shared" si="8"/>
        <v>191435.36467948701</v>
      </c>
      <c r="P29" s="24">
        <f t="shared" si="9"/>
        <v>238695.74006410223</v>
      </c>
      <c r="Q29" s="24">
        <f t="shared" si="10"/>
        <v>150728.39789918414</v>
      </c>
      <c r="R29" s="24">
        <f t="shared" si="11"/>
        <v>200136.97216491823</v>
      </c>
      <c r="S29" s="24">
        <f t="shared" si="12"/>
        <v>249545.54643065229</v>
      </c>
    </row>
    <row r="30" spans="1:19" x14ac:dyDescent="0.2">
      <c r="A30" s="16" t="s">
        <v>135</v>
      </c>
      <c r="B30">
        <v>6</v>
      </c>
      <c r="C30" s="1">
        <v>91684.525932400924</v>
      </c>
      <c r="D30" s="1">
        <v>-3214.5259324009239</v>
      </c>
      <c r="E30" s="8">
        <v>88470</v>
      </c>
      <c r="F30" s="8">
        <v>72064</v>
      </c>
      <c r="G30" s="8">
        <v>54919</v>
      </c>
      <c r="H30" s="8">
        <f t="shared" si="13"/>
        <v>134648.50355477855</v>
      </c>
      <c r="I30" s="8">
        <f t="shared" si="14"/>
        <v>177612.48117715601</v>
      </c>
      <c r="J30" s="8">
        <f t="shared" si="15"/>
        <v>220576.45879953346</v>
      </c>
      <c r="K30" s="24">
        <f t="shared" si="4"/>
        <v>141380.9287325175</v>
      </c>
      <c r="L30" s="24">
        <f t="shared" si="5"/>
        <v>186493.10523601383</v>
      </c>
      <c r="M30" s="24">
        <f t="shared" si="6"/>
        <v>231605.28173951013</v>
      </c>
      <c r="N30" s="24">
        <f t="shared" si="7"/>
        <v>148113.35391025641</v>
      </c>
      <c r="O30" s="24">
        <f t="shared" si="8"/>
        <v>195373.72929487162</v>
      </c>
      <c r="P30" s="24">
        <f t="shared" si="9"/>
        <v>242634.10467948683</v>
      </c>
      <c r="Q30" s="24">
        <f t="shared" si="10"/>
        <v>154845.77908799532</v>
      </c>
      <c r="R30" s="24">
        <f t="shared" si="11"/>
        <v>204254.35335372938</v>
      </c>
      <c r="S30" s="24">
        <f t="shared" si="12"/>
        <v>253662.92761946344</v>
      </c>
    </row>
    <row r="31" spans="1:19" x14ac:dyDescent="0.2">
      <c r="A31" s="16" t="s">
        <v>136</v>
      </c>
      <c r="B31">
        <v>7</v>
      </c>
      <c r="C31" s="1">
        <v>95264.857400932393</v>
      </c>
      <c r="D31" s="1">
        <v>-8668.8574009323784</v>
      </c>
      <c r="E31" s="8">
        <v>86596.000000000015</v>
      </c>
      <c r="F31" s="8">
        <v>75499.39999999998</v>
      </c>
      <c r="G31" s="8">
        <v>52583.000000000022</v>
      </c>
      <c r="H31" s="8">
        <f t="shared" si="13"/>
        <v>138228.83502331001</v>
      </c>
      <c r="I31" s="8">
        <f t="shared" si="14"/>
        <v>181192.81264568746</v>
      </c>
      <c r="J31" s="8">
        <f t="shared" si="15"/>
        <v>224156.79026806491</v>
      </c>
      <c r="K31" s="24">
        <f t="shared" si="4"/>
        <v>145140.27677447553</v>
      </c>
      <c r="L31" s="24">
        <f t="shared" si="5"/>
        <v>190252.45327797183</v>
      </c>
      <c r="M31" s="24">
        <f t="shared" si="6"/>
        <v>235364.62978146816</v>
      </c>
      <c r="N31" s="24">
        <f t="shared" si="7"/>
        <v>152051.71852564102</v>
      </c>
      <c r="O31" s="24">
        <f t="shared" si="8"/>
        <v>199312.09391025623</v>
      </c>
      <c r="P31" s="24">
        <f t="shared" si="9"/>
        <v>246572.46929487144</v>
      </c>
      <c r="Q31" s="24">
        <f t="shared" si="10"/>
        <v>158963.16027680651</v>
      </c>
      <c r="R31" s="24">
        <f t="shared" si="11"/>
        <v>208371.73454254057</v>
      </c>
      <c r="S31" s="24">
        <f t="shared" si="12"/>
        <v>257780.30880827463</v>
      </c>
    </row>
    <row r="32" spans="1:19" x14ac:dyDescent="0.2">
      <c r="A32" s="16" t="s">
        <v>137</v>
      </c>
      <c r="B32">
        <v>8</v>
      </c>
      <c r="C32" s="1">
        <v>98845.188869463862</v>
      </c>
      <c r="D32" s="1">
        <v>-5234.1888694638619</v>
      </c>
      <c r="E32" s="8">
        <v>93611</v>
      </c>
      <c r="F32" s="8">
        <v>76428.900000000009</v>
      </c>
      <c r="G32" s="8">
        <v>57028.999999999985</v>
      </c>
      <c r="H32" s="8">
        <f t="shared" si="13"/>
        <v>141809.16649184146</v>
      </c>
      <c r="I32" s="8">
        <f t="shared" si="14"/>
        <v>184773.14411421891</v>
      </c>
      <c r="J32" s="8">
        <f t="shared" si="15"/>
        <v>227737.12173659637</v>
      </c>
      <c r="K32" s="24">
        <f t="shared" si="4"/>
        <v>148899.62481643353</v>
      </c>
      <c r="L32" s="24">
        <f t="shared" si="5"/>
        <v>194011.80131992986</v>
      </c>
      <c r="M32" s="24">
        <f t="shared" si="6"/>
        <v>239123.97782342619</v>
      </c>
      <c r="N32" s="24">
        <f t="shared" si="7"/>
        <v>155990.08314102562</v>
      </c>
      <c r="O32" s="24">
        <f t="shared" si="8"/>
        <v>203250.45852564083</v>
      </c>
      <c r="P32" s="24">
        <f t="shared" si="9"/>
        <v>250510.83391025601</v>
      </c>
      <c r="Q32" s="24">
        <f t="shared" si="10"/>
        <v>163080.54146561766</v>
      </c>
      <c r="R32" s="24">
        <f t="shared" si="11"/>
        <v>212489.11573135175</v>
      </c>
      <c r="S32" s="24">
        <f t="shared" si="12"/>
        <v>261897.68999708581</v>
      </c>
    </row>
    <row r="33" spans="1:19" x14ac:dyDescent="0.2">
      <c r="A33" s="16" t="s">
        <v>138</v>
      </c>
      <c r="B33">
        <v>9</v>
      </c>
      <c r="C33" s="1">
        <v>102425.52033799533</v>
      </c>
      <c r="D33" s="1">
        <v>-8698.0203379953309</v>
      </c>
      <c r="E33" s="8">
        <v>93727.5</v>
      </c>
      <c r="F33" s="8">
        <v>79870.699999999983</v>
      </c>
      <c r="G33" s="8">
        <v>65761.999999999985</v>
      </c>
      <c r="H33" s="8">
        <f t="shared" si="13"/>
        <v>145389.49796037292</v>
      </c>
      <c r="I33" s="8">
        <f t="shared" si="14"/>
        <v>188353.47558275037</v>
      </c>
      <c r="J33" s="8">
        <f t="shared" si="15"/>
        <v>231317.45320512782</v>
      </c>
      <c r="K33" s="24">
        <f t="shared" si="4"/>
        <v>152658.97285839156</v>
      </c>
      <c r="L33" s="24">
        <f t="shared" si="5"/>
        <v>197771.14936188789</v>
      </c>
      <c r="M33" s="24">
        <f t="shared" si="6"/>
        <v>242883.32586538422</v>
      </c>
      <c r="N33" s="24">
        <f t="shared" si="7"/>
        <v>159928.44775641023</v>
      </c>
      <c r="O33" s="24">
        <f t="shared" si="8"/>
        <v>207188.82314102541</v>
      </c>
      <c r="P33" s="24">
        <f t="shared" si="9"/>
        <v>254449.19852564062</v>
      </c>
      <c r="Q33" s="24">
        <f t="shared" si="10"/>
        <v>167197.92265442884</v>
      </c>
      <c r="R33" s="24">
        <f t="shared" si="11"/>
        <v>216606.4969201629</v>
      </c>
      <c r="S33" s="24">
        <f t="shared" si="12"/>
        <v>266015.07118589699</v>
      </c>
    </row>
    <row r="34" spans="1:19" x14ac:dyDescent="0.2">
      <c r="A34" s="16" t="s">
        <v>139</v>
      </c>
      <c r="B34">
        <v>10</v>
      </c>
      <c r="C34" s="1">
        <v>106005.8518065268</v>
      </c>
      <c r="D34" s="1">
        <v>1416.1481934732001</v>
      </c>
      <c r="E34" s="8">
        <v>107422</v>
      </c>
      <c r="F34" s="8">
        <v>81610</v>
      </c>
      <c r="G34" s="8">
        <v>59655</v>
      </c>
      <c r="H34" s="8">
        <f t="shared" si="13"/>
        <v>148969.82942890437</v>
      </c>
      <c r="I34" s="8">
        <f t="shared" si="14"/>
        <v>191933.80705128182</v>
      </c>
      <c r="J34" s="8">
        <f t="shared" si="15"/>
        <v>234897.78467365928</v>
      </c>
      <c r="K34" s="24">
        <f t="shared" si="4"/>
        <v>156418.32090034959</v>
      </c>
      <c r="L34" s="24">
        <f t="shared" si="5"/>
        <v>201530.49740384592</v>
      </c>
      <c r="M34" s="24">
        <f t="shared" si="6"/>
        <v>246642.67390734225</v>
      </c>
      <c r="N34" s="24">
        <f t="shared" si="7"/>
        <v>163866.81237179483</v>
      </c>
      <c r="O34" s="24">
        <f t="shared" si="8"/>
        <v>211127.18775641001</v>
      </c>
      <c r="P34" s="24">
        <f t="shared" si="9"/>
        <v>258387.56314102522</v>
      </c>
      <c r="Q34" s="24">
        <f t="shared" si="10"/>
        <v>171315.30384324002</v>
      </c>
      <c r="R34" s="24">
        <f t="shared" si="11"/>
        <v>220723.87810897408</v>
      </c>
      <c r="S34" s="24">
        <f t="shared" si="12"/>
        <v>270132.45237470814</v>
      </c>
    </row>
    <row r="35" spans="1:19" x14ac:dyDescent="0.2">
      <c r="A35" s="16" t="s">
        <v>140</v>
      </c>
      <c r="B35">
        <v>11</v>
      </c>
      <c r="C35" s="1">
        <v>109586.18327505827</v>
      </c>
      <c r="D35" s="1">
        <v>8956.6667249417078</v>
      </c>
      <c r="E35" s="8">
        <v>118542.84999999998</v>
      </c>
      <c r="F35" s="8">
        <v>81859.150000000009</v>
      </c>
      <c r="G35" s="8">
        <v>65599.849999999991</v>
      </c>
      <c r="H35" s="8">
        <f t="shared" si="13"/>
        <v>152550.16089743582</v>
      </c>
      <c r="I35" s="8">
        <f t="shared" si="14"/>
        <v>195514.13851981328</v>
      </c>
      <c r="J35" s="8">
        <f t="shared" si="15"/>
        <v>238478.11614219073</v>
      </c>
      <c r="K35" s="24">
        <f t="shared" si="4"/>
        <v>160177.66894230762</v>
      </c>
      <c r="L35" s="24">
        <f t="shared" si="5"/>
        <v>205289.84544580395</v>
      </c>
      <c r="M35" s="24">
        <f t="shared" si="6"/>
        <v>250402.02194930028</v>
      </c>
      <c r="N35" s="24">
        <f t="shared" si="7"/>
        <v>167805.17698717941</v>
      </c>
      <c r="O35" s="24">
        <f t="shared" si="8"/>
        <v>215065.55237179462</v>
      </c>
      <c r="P35" s="24">
        <f t="shared" si="9"/>
        <v>262325.9277564098</v>
      </c>
      <c r="Q35" s="24">
        <f t="shared" si="10"/>
        <v>175432.68503205117</v>
      </c>
      <c r="R35" s="24">
        <f t="shared" si="11"/>
        <v>224841.25929778526</v>
      </c>
      <c r="S35" s="24">
        <f t="shared" si="12"/>
        <v>274249.83356351929</v>
      </c>
    </row>
    <row r="36" spans="1:19" ht="13.5" thickBot="1" x14ac:dyDescent="0.25">
      <c r="A36" s="16" t="s">
        <v>141</v>
      </c>
      <c r="B36" s="9">
        <v>12</v>
      </c>
      <c r="C36" s="13">
        <v>113166.51474358974</v>
      </c>
      <c r="D36" s="13">
        <v>4188.3352564102534</v>
      </c>
      <c r="E36" s="8">
        <v>117354.84999999999</v>
      </c>
      <c r="F36" s="8">
        <v>80602.950000000041</v>
      </c>
      <c r="G36" s="8">
        <v>75599</v>
      </c>
      <c r="H36" s="8">
        <f t="shared" si="13"/>
        <v>156130.49236596728</v>
      </c>
      <c r="I36" s="8">
        <f t="shared" si="14"/>
        <v>199094.46998834473</v>
      </c>
      <c r="J36" s="8">
        <f t="shared" si="15"/>
        <v>242058.44761072219</v>
      </c>
      <c r="K36" s="24">
        <f t="shared" si="4"/>
        <v>163937.01698426565</v>
      </c>
      <c r="L36" s="24">
        <f t="shared" si="5"/>
        <v>209049.19348776198</v>
      </c>
      <c r="M36" s="24">
        <f t="shared" si="6"/>
        <v>254161.36999125831</v>
      </c>
      <c r="N36" s="24">
        <f t="shared" si="7"/>
        <v>171743.54160256402</v>
      </c>
      <c r="O36" s="24">
        <f t="shared" si="8"/>
        <v>219003.91698717923</v>
      </c>
      <c r="P36" s="24">
        <f t="shared" si="9"/>
        <v>266264.29237179441</v>
      </c>
      <c r="Q36" s="24">
        <f t="shared" si="10"/>
        <v>179550.06622086235</v>
      </c>
      <c r="R36" s="24">
        <f t="shared" si="11"/>
        <v>228958.64048659641</v>
      </c>
      <c r="S36" s="24">
        <f t="shared" si="12"/>
        <v>278367.2147523305</v>
      </c>
    </row>
    <row r="37" spans="1:19" x14ac:dyDescent="0.2">
      <c r="H37" s="1"/>
      <c r="I37" s="1"/>
      <c r="J37" s="1"/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  <row r="75" spans="1:3" ht="13.5" thickBot="1" x14ac:dyDescent="0.25">
      <c r="A75" s="16" t="s">
        <v>141</v>
      </c>
      <c r="B75" s="9">
        <v>12</v>
      </c>
      <c r="C75" s="1">
        <f t="shared" ref="C75" si="16">C74+$C$18</f>
        <v>3580.3314685314676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E2534-4D73-482D-BE32-60827545DFD5}">
  <dimension ref="A1:S41"/>
  <sheetViews>
    <sheetView topLeftCell="A6" workbookViewId="0">
      <selection activeCell="E23" sqref="E23:S36"/>
    </sheetView>
  </sheetViews>
  <sheetFormatPr defaultRowHeight="12.75" x14ac:dyDescent="0.2"/>
  <cols>
    <col min="5" max="5" width="15" bestFit="1" customWidth="1"/>
    <col min="6" max="6" width="14" bestFit="1" customWidth="1"/>
    <col min="7" max="7" width="13.5703125" bestFit="1" customWidth="1"/>
    <col min="8" max="10" width="14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0.9621817946419734</v>
      </c>
    </row>
    <row r="5" spans="2:10" x14ac:dyDescent="0.2">
      <c r="B5" t="s">
        <v>105</v>
      </c>
      <c r="C5">
        <v>0.92579380594044858</v>
      </c>
    </row>
    <row r="6" spans="2:10" x14ac:dyDescent="0.2">
      <c r="B6" t="s">
        <v>106</v>
      </c>
      <c r="C6">
        <v>0.91837318653449351</v>
      </c>
    </row>
    <row r="7" spans="2:10" x14ac:dyDescent="0.2">
      <c r="B7" t="s">
        <v>107</v>
      </c>
      <c r="C7">
        <v>36782.535276302355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168794166479.3714</v>
      </c>
      <c r="E12">
        <v>168794166479.3714</v>
      </c>
      <c r="F12">
        <v>124.75964003725704</v>
      </c>
      <c r="G12">
        <v>5.7171892722030047E-7</v>
      </c>
    </row>
    <row r="13" spans="2:10" x14ac:dyDescent="0.2">
      <c r="B13" t="s">
        <v>111</v>
      </c>
      <c r="C13">
        <v>10</v>
      </c>
      <c r="D13">
        <v>13529549013.524269</v>
      </c>
      <c r="E13">
        <v>1352954901.352427</v>
      </c>
    </row>
    <row r="14" spans="2:10" ht="13.5" thickBot="1" x14ac:dyDescent="0.25">
      <c r="B14" s="9" t="s">
        <v>112</v>
      </c>
      <c r="C14" s="9">
        <v>11</v>
      </c>
      <c r="D14" s="9">
        <v>182323715492.89566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638581.6704545453</v>
      </c>
      <c r="D17">
        <v>22638.085545799797</v>
      </c>
      <c r="E17">
        <v>28.208289484665624</v>
      </c>
      <c r="F17">
        <v>7.2857023448644542E-11</v>
      </c>
      <c r="G17">
        <v>588140.87251535989</v>
      </c>
      <c r="H17">
        <v>689022.4683937307</v>
      </c>
      <c r="I17">
        <v>588140.87251535989</v>
      </c>
      <c r="J17">
        <v>689022.4683937307</v>
      </c>
    </row>
    <row r="18" spans="2:19" ht="13.5" thickBot="1" x14ac:dyDescent="0.25">
      <c r="B18" s="9" t="s">
        <v>126</v>
      </c>
      <c r="C18" s="9">
        <v>34356.641083916096</v>
      </c>
      <c r="D18" s="9">
        <v>3075.9101232611802</v>
      </c>
      <c r="E18" s="9">
        <v>11.169585490843298</v>
      </c>
      <c r="F18" s="9">
        <v>5.717189272202974E-7</v>
      </c>
      <c r="G18" s="9">
        <v>27503.08623305997</v>
      </c>
      <c r="H18" s="9">
        <v>41210.195934772222</v>
      </c>
      <c r="I18" s="9">
        <v>27503.08623305997</v>
      </c>
      <c r="J18" s="9">
        <v>41210.195934772222</v>
      </c>
    </row>
    <row r="22" spans="2:19" x14ac:dyDescent="0.2">
      <c r="B22" t="s">
        <v>127</v>
      </c>
    </row>
    <row r="23" spans="2:19" ht="13.5" thickBot="1" x14ac:dyDescent="0.25">
      <c r="E23" s="20">
        <v>2016</v>
      </c>
      <c r="F23" s="20">
        <v>2015</v>
      </c>
      <c r="G23" s="20">
        <v>2014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E24" s="8" t="s">
        <v>23</v>
      </c>
      <c r="F24" s="8" t="s">
        <v>23</v>
      </c>
      <c r="G24" s="8" t="s">
        <v>23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672938.31153846136</v>
      </c>
      <c r="D25">
        <v>6445.6884615386371</v>
      </c>
      <c r="E25" s="8">
        <v>679384</v>
      </c>
      <c r="F25" s="8">
        <v>523132</v>
      </c>
      <c r="G25" s="8">
        <v>354333</v>
      </c>
      <c r="H25" s="8">
        <f>C36+$C$18</f>
        <v>1085218.0045454546</v>
      </c>
      <c r="I25" s="8">
        <f>H36+$C$18</f>
        <v>1153409.6569852435</v>
      </c>
      <c r="J25" s="8">
        <f>I36+$C$18</f>
        <v>1221601.3094250325</v>
      </c>
      <c r="K25" s="24">
        <f>H25*$A$39</f>
        <v>1139478.9047727275</v>
      </c>
      <c r="L25" s="24">
        <f t="shared" ref="L25:M36" si="0">I25*$A$39</f>
        <v>1211080.1398345057</v>
      </c>
      <c r="M25" s="24">
        <f t="shared" si="0"/>
        <v>1282681.3748962842</v>
      </c>
      <c r="N25" s="24">
        <f>H25*$A$40</f>
        <v>1193739.8050000002</v>
      </c>
      <c r="O25" s="24">
        <f t="shared" ref="O25:P36" si="1">I25*$A$40</f>
        <v>1268750.6226837679</v>
      </c>
      <c r="P25" s="24">
        <f t="shared" si="1"/>
        <v>1343761.4403675359</v>
      </c>
      <c r="Q25" s="24">
        <f>H25*$A$41</f>
        <v>1248000.7052272728</v>
      </c>
      <c r="R25" s="24">
        <f t="shared" ref="R25:S36" si="2">I25*$A$41</f>
        <v>1326421.1055330299</v>
      </c>
      <c r="S25" s="24">
        <f t="shared" si="2"/>
        <v>1404841.5058387872</v>
      </c>
    </row>
    <row r="26" spans="2:19" x14ac:dyDescent="0.2">
      <c r="B26">
        <v>2</v>
      </c>
      <c r="C26">
        <v>707294.95262237755</v>
      </c>
      <c r="D26">
        <v>-1002.9526223775465</v>
      </c>
      <c r="E26" s="8">
        <v>706292</v>
      </c>
      <c r="F26" s="8">
        <v>589605</v>
      </c>
      <c r="G26" s="8">
        <v>424982</v>
      </c>
      <c r="H26" s="8">
        <f>H25+$D$18</f>
        <v>1088293.9146687158</v>
      </c>
      <c r="I26" s="8">
        <f t="shared" ref="I26:J36" si="3">I25+$D$18</f>
        <v>1156485.5671085047</v>
      </c>
      <c r="J26" s="8">
        <f t="shared" si="3"/>
        <v>1224677.2195482936</v>
      </c>
      <c r="K26" s="24">
        <f t="shared" ref="K26:K36" si="4">H26*$A$39</f>
        <v>1142708.6104021517</v>
      </c>
      <c r="L26" s="24">
        <f t="shared" si="0"/>
        <v>1214309.8454639299</v>
      </c>
      <c r="M26" s="24">
        <f t="shared" si="0"/>
        <v>1285911.0805257084</v>
      </c>
      <c r="N26" s="24">
        <f t="shared" ref="N26:N36" si="5">H26*$A$40</f>
        <v>1197123.3061355874</v>
      </c>
      <c r="O26" s="24">
        <f t="shared" si="1"/>
        <v>1272134.1238193554</v>
      </c>
      <c r="P26" s="24">
        <f t="shared" si="1"/>
        <v>1347144.9415031231</v>
      </c>
      <c r="Q26" s="24">
        <f t="shared" ref="Q26:Q36" si="6">H26*$A$41</f>
        <v>1251538.0018690231</v>
      </c>
      <c r="R26" s="24">
        <f t="shared" si="2"/>
        <v>1329958.4021747804</v>
      </c>
      <c r="S26" s="24">
        <f t="shared" si="2"/>
        <v>1408378.8024805374</v>
      </c>
    </row>
    <row r="27" spans="2:19" x14ac:dyDescent="0.2">
      <c r="B27">
        <v>3</v>
      </c>
      <c r="C27">
        <v>741651.59370629361</v>
      </c>
      <c r="D27">
        <v>32395.406293706386</v>
      </c>
      <c r="E27" s="8">
        <v>774047</v>
      </c>
      <c r="F27" s="8">
        <v>622824</v>
      </c>
      <c r="G27" s="8">
        <v>397289</v>
      </c>
      <c r="H27" s="8">
        <f t="shared" ref="H27:H36" si="7">H26+$D$18</f>
        <v>1091369.8247919769</v>
      </c>
      <c r="I27" s="8">
        <f t="shared" si="3"/>
        <v>1159561.4772317659</v>
      </c>
      <c r="J27" s="8">
        <f t="shared" si="3"/>
        <v>1227753.1296715548</v>
      </c>
      <c r="K27" s="24">
        <f t="shared" si="4"/>
        <v>1145938.3160315759</v>
      </c>
      <c r="L27" s="24">
        <f t="shared" si="0"/>
        <v>1217539.5510933541</v>
      </c>
      <c r="M27" s="24">
        <f t="shared" si="0"/>
        <v>1289140.7861551326</v>
      </c>
      <c r="N27" s="24">
        <f t="shared" si="5"/>
        <v>1200506.8072711749</v>
      </c>
      <c r="O27" s="24">
        <f t="shared" si="1"/>
        <v>1275517.6249549426</v>
      </c>
      <c r="P27" s="24">
        <f t="shared" si="1"/>
        <v>1350528.4426387104</v>
      </c>
      <c r="Q27" s="24">
        <f t="shared" si="6"/>
        <v>1255075.2985107733</v>
      </c>
      <c r="R27" s="24">
        <f t="shared" si="2"/>
        <v>1333495.6988165306</v>
      </c>
      <c r="S27" s="24">
        <f t="shared" si="2"/>
        <v>1411916.0991222879</v>
      </c>
    </row>
    <row r="28" spans="2:19" x14ac:dyDescent="0.2">
      <c r="B28">
        <v>4</v>
      </c>
      <c r="C28">
        <v>776008.23479020968</v>
      </c>
      <c r="D28">
        <v>8077.2652097902028</v>
      </c>
      <c r="E28" s="8">
        <v>784085.49999999988</v>
      </c>
      <c r="F28" s="8">
        <v>574609.39999999991</v>
      </c>
      <c r="G28" s="8">
        <v>417526.4</v>
      </c>
      <c r="H28" s="8">
        <f t="shared" si="7"/>
        <v>1094445.7349152381</v>
      </c>
      <c r="I28" s="8">
        <f t="shared" si="3"/>
        <v>1162637.387355027</v>
      </c>
      <c r="J28" s="8">
        <f t="shared" si="3"/>
        <v>1230829.0397948159</v>
      </c>
      <c r="K28" s="24">
        <f t="shared" si="4"/>
        <v>1149168.0216610001</v>
      </c>
      <c r="L28" s="24">
        <f t="shared" si="0"/>
        <v>1220769.2567227783</v>
      </c>
      <c r="M28" s="24">
        <f t="shared" si="0"/>
        <v>1292370.4917845568</v>
      </c>
      <c r="N28" s="24">
        <f t="shared" si="5"/>
        <v>1203890.3084067621</v>
      </c>
      <c r="O28" s="24">
        <f t="shared" si="1"/>
        <v>1278901.1260905298</v>
      </c>
      <c r="P28" s="24">
        <f t="shared" si="1"/>
        <v>1353911.9437742976</v>
      </c>
      <c r="Q28" s="24">
        <f t="shared" si="6"/>
        <v>1258612.5951525238</v>
      </c>
      <c r="R28" s="24">
        <f t="shared" si="2"/>
        <v>1337032.9954582809</v>
      </c>
      <c r="S28" s="24">
        <f t="shared" si="2"/>
        <v>1415453.3957640382</v>
      </c>
    </row>
    <row r="29" spans="2:19" x14ac:dyDescent="0.2">
      <c r="B29">
        <v>5</v>
      </c>
      <c r="C29">
        <v>810364.87587412575</v>
      </c>
      <c r="D29">
        <v>30799.324125874089</v>
      </c>
      <c r="E29" s="8">
        <v>841164.19999999984</v>
      </c>
      <c r="F29" s="8">
        <v>623708.69999999984</v>
      </c>
      <c r="G29" s="8">
        <v>470482.10000000003</v>
      </c>
      <c r="H29" s="8">
        <f t="shared" si="7"/>
        <v>1097521.6450384993</v>
      </c>
      <c r="I29" s="8">
        <f t="shared" si="3"/>
        <v>1165713.2974782882</v>
      </c>
      <c r="J29" s="8">
        <f t="shared" si="3"/>
        <v>1233904.9499180771</v>
      </c>
      <c r="K29" s="24">
        <f t="shared" si="4"/>
        <v>1152397.7272904243</v>
      </c>
      <c r="L29" s="24">
        <f t="shared" si="0"/>
        <v>1223998.9623522027</v>
      </c>
      <c r="M29" s="24">
        <f t="shared" si="0"/>
        <v>1295600.197413981</v>
      </c>
      <c r="N29" s="24">
        <f t="shared" si="5"/>
        <v>1207273.8095423493</v>
      </c>
      <c r="O29" s="24">
        <f t="shared" si="1"/>
        <v>1282284.6272261171</v>
      </c>
      <c r="P29" s="24">
        <f t="shared" si="1"/>
        <v>1357295.4449098848</v>
      </c>
      <c r="Q29" s="24">
        <f t="shared" si="6"/>
        <v>1262149.8917942741</v>
      </c>
      <c r="R29" s="24">
        <f t="shared" si="2"/>
        <v>1340570.2921000314</v>
      </c>
      <c r="S29" s="24">
        <f t="shared" si="2"/>
        <v>1418990.6924057885</v>
      </c>
    </row>
    <row r="30" spans="2:19" x14ac:dyDescent="0.2">
      <c r="B30">
        <v>6</v>
      </c>
      <c r="C30">
        <v>844721.51695804182</v>
      </c>
      <c r="D30">
        <v>-41167.516958041815</v>
      </c>
      <c r="E30" s="8">
        <v>803554</v>
      </c>
      <c r="F30" s="8">
        <v>674741</v>
      </c>
      <c r="G30" s="8">
        <v>501512</v>
      </c>
      <c r="H30" s="8">
        <f t="shared" si="7"/>
        <v>1100597.5551617604</v>
      </c>
      <c r="I30" s="8">
        <f t="shared" si="3"/>
        <v>1168789.2076015493</v>
      </c>
      <c r="J30" s="8">
        <f t="shared" si="3"/>
        <v>1236980.8600413383</v>
      </c>
      <c r="K30" s="24">
        <f t="shared" si="4"/>
        <v>1155627.4329198485</v>
      </c>
      <c r="L30" s="24">
        <f t="shared" si="0"/>
        <v>1227228.6679816269</v>
      </c>
      <c r="M30" s="24">
        <f t="shared" si="0"/>
        <v>1298829.9030434052</v>
      </c>
      <c r="N30" s="24">
        <f t="shared" si="5"/>
        <v>1210657.3106779365</v>
      </c>
      <c r="O30" s="24">
        <f t="shared" si="1"/>
        <v>1285668.1283617043</v>
      </c>
      <c r="P30" s="24">
        <f t="shared" si="1"/>
        <v>1360678.9460454723</v>
      </c>
      <c r="Q30" s="24">
        <f t="shared" si="6"/>
        <v>1265687.1884360244</v>
      </c>
      <c r="R30" s="24">
        <f t="shared" si="2"/>
        <v>1344107.5887417817</v>
      </c>
      <c r="S30" s="24">
        <f t="shared" si="2"/>
        <v>1422527.989047539</v>
      </c>
    </row>
    <row r="31" spans="2:19" x14ac:dyDescent="0.2">
      <c r="B31">
        <v>7</v>
      </c>
      <c r="C31">
        <v>879078.158041958</v>
      </c>
      <c r="D31">
        <v>-25589.958041957929</v>
      </c>
      <c r="E31" s="8">
        <v>853488.20000000007</v>
      </c>
      <c r="F31" s="8">
        <v>694959.6</v>
      </c>
      <c r="G31" s="8">
        <v>485493.8000000001</v>
      </c>
      <c r="H31" s="8">
        <f t="shared" si="7"/>
        <v>1103673.4652850216</v>
      </c>
      <c r="I31" s="8">
        <f t="shared" si="3"/>
        <v>1171865.1177248105</v>
      </c>
      <c r="J31" s="8">
        <f t="shared" si="3"/>
        <v>1240056.7701645994</v>
      </c>
      <c r="K31" s="24">
        <f t="shared" si="4"/>
        <v>1158857.1385492727</v>
      </c>
      <c r="L31" s="24">
        <f t="shared" si="0"/>
        <v>1230458.3736110511</v>
      </c>
      <c r="M31" s="24">
        <f t="shared" si="0"/>
        <v>1302059.6086728293</v>
      </c>
      <c r="N31" s="24">
        <f t="shared" si="5"/>
        <v>1214040.8118135238</v>
      </c>
      <c r="O31" s="24">
        <f t="shared" si="1"/>
        <v>1289051.6294972918</v>
      </c>
      <c r="P31" s="24">
        <f t="shared" si="1"/>
        <v>1364062.4471810595</v>
      </c>
      <c r="Q31" s="24">
        <f t="shared" si="6"/>
        <v>1269224.4850777746</v>
      </c>
      <c r="R31" s="24">
        <f t="shared" si="2"/>
        <v>1347644.8853835319</v>
      </c>
      <c r="S31" s="24">
        <f t="shared" si="2"/>
        <v>1426065.2856892892</v>
      </c>
    </row>
    <row r="32" spans="2:19" x14ac:dyDescent="0.2">
      <c r="B32">
        <v>8</v>
      </c>
      <c r="C32">
        <v>913434.79912587407</v>
      </c>
      <c r="D32">
        <v>-61587.199125874089</v>
      </c>
      <c r="E32" s="8">
        <v>851847.6</v>
      </c>
      <c r="F32" s="8">
        <v>696468.49999999988</v>
      </c>
      <c r="G32" s="8">
        <v>525549.99999999988</v>
      </c>
      <c r="H32" s="8">
        <f t="shared" si="7"/>
        <v>1106749.3754082827</v>
      </c>
      <c r="I32" s="8">
        <f t="shared" si="3"/>
        <v>1174941.0278480717</v>
      </c>
      <c r="J32" s="8">
        <f t="shared" si="3"/>
        <v>1243132.6802878606</v>
      </c>
      <c r="K32" s="24">
        <f t="shared" si="4"/>
        <v>1162086.8441786969</v>
      </c>
      <c r="L32" s="24">
        <f t="shared" si="0"/>
        <v>1233688.0792404753</v>
      </c>
      <c r="M32" s="24">
        <f t="shared" si="0"/>
        <v>1305289.3143022535</v>
      </c>
      <c r="N32" s="24">
        <f t="shared" si="5"/>
        <v>1217424.3129491112</v>
      </c>
      <c r="O32" s="24">
        <f t="shared" si="1"/>
        <v>1292435.130632879</v>
      </c>
      <c r="P32" s="24">
        <f t="shared" si="1"/>
        <v>1367445.9483166467</v>
      </c>
      <c r="Q32" s="24">
        <f t="shared" si="6"/>
        <v>1272761.7817195251</v>
      </c>
      <c r="R32" s="24">
        <f t="shared" si="2"/>
        <v>1351182.1820252824</v>
      </c>
      <c r="S32" s="24">
        <f t="shared" si="2"/>
        <v>1429602.5823310395</v>
      </c>
    </row>
    <row r="33" spans="1:19" x14ac:dyDescent="0.2">
      <c r="B33">
        <v>9</v>
      </c>
      <c r="C33">
        <v>947791.44020979013</v>
      </c>
      <c r="D33">
        <v>-42861.140209790319</v>
      </c>
      <c r="E33" s="8">
        <v>904930.29999999981</v>
      </c>
      <c r="F33" s="8">
        <v>741685.79999999993</v>
      </c>
      <c r="G33" s="8">
        <v>605604.6</v>
      </c>
      <c r="H33" s="8">
        <f t="shared" si="7"/>
        <v>1109825.2855315439</v>
      </c>
      <c r="I33" s="8">
        <f t="shared" si="3"/>
        <v>1178016.9379713328</v>
      </c>
      <c r="J33" s="8">
        <f t="shared" si="3"/>
        <v>1246208.5904111217</v>
      </c>
      <c r="K33" s="24">
        <f t="shared" si="4"/>
        <v>1165316.5498081211</v>
      </c>
      <c r="L33" s="24">
        <f t="shared" si="0"/>
        <v>1236917.7848698995</v>
      </c>
      <c r="M33" s="24">
        <f t="shared" si="0"/>
        <v>1308519.019931678</v>
      </c>
      <c r="N33" s="24">
        <f t="shared" si="5"/>
        <v>1220807.8140846984</v>
      </c>
      <c r="O33" s="24">
        <f t="shared" si="1"/>
        <v>1295818.6317684662</v>
      </c>
      <c r="P33" s="24">
        <f t="shared" si="1"/>
        <v>1370829.449452234</v>
      </c>
      <c r="Q33" s="24">
        <f t="shared" si="6"/>
        <v>1276299.0783612754</v>
      </c>
      <c r="R33" s="24">
        <f t="shared" si="2"/>
        <v>1354719.4786670327</v>
      </c>
      <c r="S33" s="24">
        <f t="shared" si="2"/>
        <v>1433139.87897279</v>
      </c>
    </row>
    <row r="34" spans="1:19" x14ac:dyDescent="0.2">
      <c r="B34">
        <v>10</v>
      </c>
      <c r="C34">
        <v>982148.08129370632</v>
      </c>
      <c r="D34">
        <v>48774.918706293683</v>
      </c>
      <c r="E34" s="8">
        <v>1030923</v>
      </c>
      <c r="F34" s="8">
        <v>753421</v>
      </c>
      <c r="G34" s="8">
        <v>555532</v>
      </c>
      <c r="H34" s="8">
        <f t="shared" si="7"/>
        <v>1112901.1956548051</v>
      </c>
      <c r="I34" s="8">
        <f t="shared" si="3"/>
        <v>1181092.848094594</v>
      </c>
      <c r="J34" s="8">
        <f t="shared" si="3"/>
        <v>1249284.5005343829</v>
      </c>
      <c r="K34" s="24">
        <f t="shared" si="4"/>
        <v>1168546.2554375452</v>
      </c>
      <c r="L34" s="24">
        <f t="shared" si="0"/>
        <v>1240147.4904993237</v>
      </c>
      <c r="M34" s="24">
        <f t="shared" si="0"/>
        <v>1311748.7255611022</v>
      </c>
      <c r="N34" s="24">
        <f t="shared" si="5"/>
        <v>1224191.3152202857</v>
      </c>
      <c r="O34" s="24">
        <f t="shared" si="1"/>
        <v>1299202.1329040534</v>
      </c>
      <c r="P34" s="24">
        <f t="shared" si="1"/>
        <v>1374212.9505878212</v>
      </c>
      <c r="Q34" s="24">
        <f t="shared" si="6"/>
        <v>1279836.3750030256</v>
      </c>
      <c r="R34" s="24">
        <f t="shared" si="2"/>
        <v>1358256.7753087829</v>
      </c>
      <c r="S34" s="24">
        <f t="shared" si="2"/>
        <v>1436677.1756145402</v>
      </c>
    </row>
    <row r="35" spans="1:19" x14ac:dyDescent="0.2">
      <c r="B35">
        <v>11</v>
      </c>
      <c r="C35">
        <v>1016504.7223776224</v>
      </c>
      <c r="D35">
        <v>19692.17762237764</v>
      </c>
      <c r="E35" s="8">
        <v>1036196.9</v>
      </c>
      <c r="F35" s="8">
        <v>764218.05000000028</v>
      </c>
      <c r="G35" s="8">
        <v>588255.70000000019</v>
      </c>
      <c r="H35" s="8">
        <f t="shared" si="7"/>
        <v>1115977.1057780662</v>
      </c>
      <c r="I35" s="8">
        <f t="shared" si="3"/>
        <v>1184168.7582178551</v>
      </c>
      <c r="J35" s="8">
        <f t="shared" si="3"/>
        <v>1252360.410657644</v>
      </c>
      <c r="K35" s="24">
        <f t="shared" si="4"/>
        <v>1171775.9610669697</v>
      </c>
      <c r="L35" s="24">
        <f t="shared" si="0"/>
        <v>1243377.1961287479</v>
      </c>
      <c r="M35" s="24">
        <f t="shared" si="0"/>
        <v>1314978.4311905263</v>
      </c>
      <c r="N35" s="24">
        <f t="shared" si="5"/>
        <v>1227574.8163558729</v>
      </c>
      <c r="O35" s="24">
        <f t="shared" si="1"/>
        <v>1302585.6340396407</v>
      </c>
      <c r="P35" s="24">
        <f t="shared" si="1"/>
        <v>1377596.4517234087</v>
      </c>
      <c r="Q35" s="24">
        <f t="shared" si="6"/>
        <v>1283373.6716447761</v>
      </c>
      <c r="R35" s="24">
        <f t="shared" si="2"/>
        <v>1361794.0719505332</v>
      </c>
      <c r="S35" s="24">
        <f t="shared" si="2"/>
        <v>1440214.4722562905</v>
      </c>
    </row>
    <row r="36" spans="1:19" ht="13.5" thickBot="1" x14ac:dyDescent="0.25">
      <c r="B36" s="9">
        <v>12</v>
      </c>
      <c r="C36" s="9">
        <v>1050861.3634615385</v>
      </c>
      <c r="D36" s="9">
        <v>26023.986538461642</v>
      </c>
      <c r="E36" s="8">
        <v>1076885.3500000001</v>
      </c>
      <c r="F36" s="8">
        <v>761289.10000000009</v>
      </c>
      <c r="G36" s="8">
        <v>701282.05000000016</v>
      </c>
      <c r="H36" s="8">
        <f t="shared" si="7"/>
        <v>1119053.0159013274</v>
      </c>
      <c r="I36" s="8">
        <f t="shared" si="3"/>
        <v>1187244.6683411163</v>
      </c>
      <c r="J36" s="8">
        <f t="shared" si="3"/>
        <v>1255436.3207809052</v>
      </c>
      <c r="K36" s="24">
        <f t="shared" si="4"/>
        <v>1175005.6666963939</v>
      </c>
      <c r="L36" s="24">
        <f t="shared" si="0"/>
        <v>1246606.9017581721</v>
      </c>
      <c r="M36" s="24">
        <f t="shared" si="0"/>
        <v>1318208.1368199505</v>
      </c>
      <c r="N36" s="24">
        <f t="shared" si="5"/>
        <v>1230958.3174914601</v>
      </c>
      <c r="O36" s="24">
        <f t="shared" si="1"/>
        <v>1305969.1351752281</v>
      </c>
      <c r="P36" s="24">
        <f t="shared" si="1"/>
        <v>1380979.9528589959</v>
      </c>
      <c r="Q36" s="24">
        <f t="shared" si="6"/>
        <v>1286910.9682865264</v>
      </c>
      <c r="R36" s="24">
        <f t="shared" si="2"/>
        <v>1365331.3685922837</v>
      </c>
      <c r="S36" s="24">
        <f t="shared" si="2"/>
        <v>1443751.7688980408</v>
      </c>
    </row>
    <row r="37" spans="1:19" x14ac:dyDescent="0.2">
      <c r="E37" s="24">
        <f>SUM(E25:E36)</f>
        <v>10342798.049999999</v>
      </c>
      <c r="F37" s="24">
        <f t="shared" ref="F37:G37" si="8">SUM(F25:F36)</f>
        <v>8020662.1499999985</v>
      </c>
      <c r="G37" s="24">
        <f t="shared" si="8"/>
        <v>6027842.6500000004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6A4BC-5C64-4270-97C8-948FE4205AA5}">
  <dimension ref="A1:S41"/>
  <sheetViews>
    <sheetView topLeftCell="A4" workbookViewId="0">
      <selection activeCell="E23" sqref="E23:S36"/>
    </sheetView>
  </sheetViews>
  <sheetFormatPr defaultRowHeight="12.75" x14ac:dyDescent="0.2"/>
  <cols>
    <col min="5" max="5" width="12.28515625" bestFit="1" customWidth="1"/>
    <col min="6" max="6" width="12.42578125" bestFit="1" customWidth="1"/>
    <col min="7" max="7" width="13.5703125" bestFit="1" customWidth="1"/>
    <col min="8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0.95435716816600147</v>
      </c>
    </row>
    <row r="5" spans="2:10" x14ac:dyDescent="0.2">
      <c r="B5" t="s">
        <v>105</v>
      </c>
      <c r="C5">
        <v>0.9107976044298296</v>
      </c>
    </row>
    <row r="6" spans="2:10" x14ac:dyDescent="0.2">
      <c r="B6" t="s">
        <v>106</v>
      </c>
      <c r="C6">
        <v>0.90187736487281245</v>
      </c>
    </row>
    <row r="7" spans="2:10" x14ac:dyDescent="0.2">
      <c r="B7" t="s">
        <v>107</v>
      </c>
      <c r="C7">
        <v>6326.848205196321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4087146376.9315338</v>
      </c>
      <c r="E12">
        <v>4087146376.9315338</v>
      </c>
      <c r="F12">
        <v>102.10461261809475</v>
      </c>
      <c r="G12">
        <v>1.4447275340519282E-6</v>
      </c>
    </row>
    <row r="13" spans="2:10" x14ac:dyDescent="0.2">
      <c r="B13" t="s">
        <v>111</v>
      </c>
      <c r="C13">
        <v>10</v>
      </c>
      <c r="D13">
        <v>400290082.11595905</v>
      </c>
      <c r="E13">
        <v>40029008.211595908</v>
      </c>
    </row>
    <row r="14" spans="2:10" ht="13.5" thickBot="1" x14ac:dyDescent="0.25">
      <c r="B14" s="9" t="s">
        <v>112</v>
      </c>
      <c r="C14" s="9">
        <v>11</v>
      </c>
      <c r="D14" s="9">
        <v>4487436459.047493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103043.52499999999</v>
      </c>
      <c r="D17">
        <v>3893.9058938876528</v>
      </c>
      <c r="E17">
        <v>26.462767156686969</v>
      </c>
      <c r="F17">
        <v>1.3693738358373388E-10</v>
      </c>
      <c r="G17">
        <v>94367.361991850572</v>
      </c>
      <c r="H17">
        <v>111719.68800814942</v>
      </c>
      <c r="I17">
        <v>94367.361991850572</v>
      </c>
      <c r="J17">
        <v>111719.68800814942</v>
      </c>
    </row>
    <row r="18" spans="2:19" ht="13.5" thickBot="1" x14ac:dyDescent="0.25">
      <c r="B18" s="9" t="s">
        <v>126</v>
      </c>
      <c r="C18" s="9">
        <v>5346.1615384615361</v>
      </c>
      <c r="D18" s="9">
        <v>529.07762601231263</v>
      </c>
      <c r="E18" s="9">
        <v>10.10468270744286</v>
      </c>
      <c r="F18" s="9">
        <v>1.444727534051923E-6</v>
      </c>
      <c r="G18" s="9">
        <v>4167.3031242268389</v>
      </c>
      <c r="H18" s="9">
        <v>6525.0199526962333</v>
      </c>
      <c r="I18" s="9">
        <v>4167.3031242268389</v>
      </c>
      <c r="J18" s="9">
        <v>6525.0199526962333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E24" s="8" t="s">
        <v>37</v>
      </c>
      <c r="F24" s="8" t="s">
        <v>37</v>
      </c>
      <c r="G24" s="8" t="s">
        <v>37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108389.68653846154</v>
      </c>
      <c r="D25">
        <v>1156.3134615384624</v>
      </c>
      <c r="E25" s="8">
        <v>52751</v>
      </c>
      <c r="F25" s="8">
        <v>82263</v>
      </c>
      <c r="G25" s="8">
        <v>109546</v>
      </c>
      <c r="H25" s="8">
        <f>C36+$C$18</f>
        <v>172543.62499999997</v>
      </c>
      <c r="I25" s="8">
        <f>H36+$C$18</f>
        <v>183709.64042459708</v>
      </c>
      <c r="J25" s="8">
        <f>I36+$C$18</f>
        <v>194875.65584919418</v>
      </c>
      <c r="K25" s="24">
        <f>H25*$A$39</f>
        <v>181170.80624999997</v>
      </c>
      <c r="L25" s="24">
        <f t="shared" ref="L25:M36" si="0">I25*$A$39</f>
        <v>192895.12244582694</v>
      </c>
      <c r="M25" s="24">
        <f t="shared" si="0"/>
        <v>204619.43864165389</v>
      </c>
      <c r="N25" s="24">
        <f>H25*$A$40</f>
        <v>189797.98749999999</v>
      </c>
      <c r="O25" s="24">
        <f t="shared" ref="O25:P36" si="1">I25*$A$40</f>
        <v>202080.60446705681</v>
      </c>
      <c r="P25" s="24">
        <f t="shared" si="1"/>
        <v>214363.22143411363</v>
      </c>
      <c r="Q25" s="24">
        <f>H25*$A$41</f>
        <v>198425.16874999995</v>
      </c>
      <c r="R25" s="24">
        <f t="shared" ref="R25:S36" si="2">I25*$A$41</f>
        <v>211266.08648828662</v>
      </c>
      <c r="S25" s="24">
        <f t="shared" si="2"/>
        <v>224107.00422657331</v>
      </c>
    </row>
    <row r="26" spans="2:19" x14ac:dyDescent="0.2">
      <c r="B26">
        <v>2</v>
      </c>
      <c r="C26">
        <v>113735.84807692307</v>
      </c>
      <c r="D26">
        <v>-1370.8480769230664</v>
      </c>
      <c r="E26" s="8">
        <v>68478</v>
      </c>
      <c r="F26" s="8">
        <v>95919</v>
      </c>
      <c r="G26" s="8">
        <v>112365</v>
      </c>
      <c r="H26" s="8">
        <f>H25+$D$18</f>
        <v>173072.70262601229</v>
      </c>
      <c r="I26" s="8">
        <f t="shared" ref="I26:J36" si="3">I25+$D$18</f>
        <v>184238.7180506094</v>
      </c>
      <c r="J26" s="8">
        <f t="shared" si="3"/>
        <v>195404.73347520651</v>
      </c>
      <c r="K26" s="24">
        <f t="shared" ref="K26:K36" si="4">H26*$A$39</f>
        <v>181726.33775731293</v>
      </c>
      <c r="L26" s="24">
        <f t="shared" si="0"/>
        <v>193450.65395313987</v>
      </c>
      <c r="M26" s="24">
        <f t="shared" si="0"/>
        <v>205174.97014896685</v>
      </c>
      <c r="N26" s="24">
        <f t="shared" ref="N26:N36" si="5">H26*$A$40</f>
        <v>190379.97288861353</v>
      </c>
      <c r="O26" s="24">
        <f t="shared" si="1"/>
        <v>202662.58985567035</v>
      </c>
      <c r="P26" s="24">
        <f t="shared" si="1"/>
        <v>214945.20682272717</v>
      </c>
      <c r="Q26" s="24">
        <f t="shared" ref="Q26:Q36" si="6">H26*$A$41</f>
        <v>199033.60801991413</v>
      </c>
      <c r="R26" s="24">
        <f t="shared" si="2"/>
        <v>211874.52575820079</v>
      </c>
      <c r="S26" s="24">
        <f t="shared" si="2"/>
        <v>224715.44349648745</v>
      </c>
    </row>
    <row r="27" spans="2:19" x14ac:dyDescent="0.2">
      <c r="B27">
        <v>3</v>
      </c>
      <c r="C27">
        <v>119082.0096153846</v>
      </c>
      <c r="D27">
        <v>4648.9903846154048</v>
      </c>
      <c r="E27" s="8">
        <v>63503</v>
      </c>
      <c r="F27" s="8">
        <v>100739</v>
      </c>
      <c r="G27" s="8">
        <v>123731</v>
      </c>
      <c r="H27" s="8">
        <f t="shared" ref="H27:H36" si="7">H26+$D$18</f>
        <v>173601.78025202462</v>
      </c>
      <c r="I27" s="8">
        <f t="shared" si="3"/>
        <v>184767.79567662172</v>
      </c>
      <c r="J27" s="8">
        <f t="shared" si="3"/>
        <v>195933.81110121883</v>
      </c>
      <c r="K27" s="24">
        <f t="shared" si="4"/>
        <v>182281.86926462586</v>
      </c>
      <c r="L27" s="24">
        <f t="shared" si="0"/>
        <v>194006.18546045281</v>
      </c>
      <c r="M27" s="24">
        <f t="shared" si="0"/>
        <v>205730.50165627978</v>
      </c>
      <c r="N27" s="24">
        <f t="shared" si="5"/>
        <v>190961.9582772271</v>
      </c>
      <c r="O27" s="24">
        <f t="shared" si="1"/>
        <v>203244.57524428391</v>
      </c>
      <c r="P27" s="24">
        <f t="shared" si="1"/>
        <v>215527.19221134073</v>
      </c>
      <c r="Q27" s="24">
        <f t="shared" si="6"/>
        <v>199642.0472898283</v>
      </c>
      <c r="R27" s="24">
        <f t="shared" si="2"/>
        <v>212482.96502811497</v>
      </c>
      <c r="S27" s="24">
        <f t="shared" si="2"/>
        <v>225323.88276640163</v>
      </c>
    </row>
    <row r="28" spans="2:19" x14ac:dyDescent="0.2">
      <c r="B28">
        <v>4</v>
      </c>
      <c r="C28">
        <v>124428.17115384614</v>
      </c>
      <c r="D28">
        <v>646.12884615386429</v>
      </c>
      <c r="E28" s="8">
        <v>66236.599999999991</v>
      </c>
      <c r="F28" s="8">
        <v>92473.100000000049</v>
      </c>
      <c r="G28" s="8">
        <v>125074.3</v>
      </c>
      <c r="H28" s="8">
        <f t="shared" si="7"/>
        <v>174130.85787803694</v>
      </c>
      <c r="I28" s="8">
        <f t="shared" si="3"/>
        <v>185296.87330263405</v>
      </c>
      <c r="J28" s="8">
        <f t="shared" si="3"/>
        <v>196462.88872723115</v>
      </c>
      <c r="K28" s="24">
        <f t="shared" si="4"/>
        <v>182837.40077193879</v>
      </c>
      <c r="L28" s="24">
        <f t="shared" si="0"/>
        <v>194561.71696776577</v>
      </c>
      <c r="M28" s="24">
        <f t="shared" si="0"/>
        <v>206286.03316359271</v>
      </c>
      <c r="N28" s="24">
        <f t="shared" si="5"/>
        <v>191543.94366584066</v>
      </c>
      <c r="O28" s="24">
        <f t="shared" si="1"/>
        <v>203826.56063289748</v>
      </c>
      <c r="P28" s="24">
        <f t="shared" si="1"/>
        <v>216109.17759995427</v>
      </c>
      <c r="Q28" s="24">
        <f t="shared" si="6"/>
        <v>200250.48655974248</v>
      </c>
      <c r="R28" s="24">
        <f t="shared" si="2"/>
        <v>213091.40429802914</v>
      </c>
      <c r="S28" s="24">
        <f t="shared" si="2"/>
        <v>225932.3220363158</v>
      </c>
    </row>
    <row r="29" spans="2:19" x14ac:dyDescent="0.2">
      <c r="B29">
        <v>5</v>
      </c>
      <c r="C29">
        <v>129774.33269230768</v>
      </c>
      <c r="D29">
        <v>7278.6673076922889</v>
      </c>
      <c r="E29" s="8">
        <v>72068.300000000032</v>
      </c>
      <c r="F29" s="8">
        <v>99961.099999999991</v>
      </c>
      <c r="G29" s="8">
        <v>137052.99999999997</v>
      </c>
      <c r="H29" s="8">
        <f t="shared" si="7"/>
        <v>174659.93550404927</v>
      </c>
      <c r="I29" s="8">
        <f t="shared" si="3"/>
        <v>185825.95092864637</v>
      </c>
      <c r="J29" s="8">
        <f t="shared" si="3"/>
        <v>196991.96635324348</v>
      </c>
      <c r="K29" s="24">
        <f t="shared" si="4"/>
        <v>183392.93227925175</v>
      </c>
      <c r="L29" s="24">
        <f t="shared" si="0"/>
        <v>195117.2484750787</v>
      </c>
      <c r="M29" s="24">
        <f t="shared" si="0"/>
        <v>206841.56467090567</v>
      </c>
      <c r="N29" s="24">
        <f t="shared" si="5"/>
        <v>192125.9290544542</v>
      </c>
      <c r="O29" s="24">
        <f t="shared" si="1"/>
        <v>204408.54602151102</v>
      </c>
      <c r="P29" s="24">
        <f t="shared" si="1"/>
        <v>216691.16298856784</v>
      </c>
      <c r="Q29" s="24">
        <f t="shared" si="6"/>
        <v>200858.92582965665</v>
      </c>
      <c r="R29" s="24">
        <f t="shared" si="2"/>
        <v>213699.84356794332</v>
      </c>
      <c r="S29" s="24">
        <f t="shared" si="2"/>
        <v>226540.76130622998</v>
      </c>
    </row>
    <row r="30" spans="2:19" x14ac:dyDescent="0.2">
      <c r="B30">
        <v>6</v>
      </c>
      <c r="C30">
        <v>135120.49423076923</v>
      </c>
      <c r="D30">
        <v>-1798.4942307692254</v>
      </c>
      <c r="E30" s="8">
        <v>77195</v>
      </c>
      <c r="F30" s="8">
        <v>105471</v>
      </c>
      <c r="G30" s="8">
        <v>133322</v>
      </c>
      <c r="H30" s="8">
        <f t="shared" si="7"/>
        <v>175189.01313006159</v>
      </c>
      <c r="I30" s="8">
        <f t="shared" si="3"/>
        <v>186355.0285546587</v>
      </c>
      <c r="J30" s="8">
        <f t="shared" si="3"/>
        <v>197521.0439792558</v>
      </c>
      <c r="K30" s="24">
        <f t="shared" si="4"/>
        <v>183948.46378656468</v>
      </c>
      <c r="L30" s="24">
        <f t="shared" si="0"/>
        <v>195672.77998239163</v>
      </c>
      <c r="M30" s="24">
        <f t="shared" si="0"/>
        <v>207397.09617821861</v>
      </c>
      <c r="N30" s="24">
        <f t="shared" si="5"/>
        <v>192707.91444306777</v>
      </c>
      <c r="O30" s="24">
        <f t="shared" si="1"/>
        <v>204990.53141012459</v>
      </c>
      <c r="P30" s="24">
        <f t="shared" si="1"/>
        <v>217273.14837718141</v>
      </c>
      <c r="Q30" s="24">
        <f t="shared" si="6"/>
        <v>201467.3650995708</v>
      </c>
      <c r="R30" s="24">
        <f t="shared" si="2"/>
        <v>214308.28283785749</v>
      </c>
      <c r="S30" s="24">
        <f t="shared" si="2"/>
        <v>227149.20057614415</v>
      </c>
    </row>
    <row r="31" spans="2:19" x14ac:dyDescent="0.2">
      <c r="B31">
        <v>7</v>
      </c>
      <c r="C31">
        <v>140466.65576923074</v>
      </c>
      <c r="D31">
        <v>-9228.4557692307571</v>
      </c>
      <c r="E31" s="8">
        <v>75235</v>
      </c>
      <c r="F31" s="8">
        <v>108681.99999999999</v>
      </c>
      <c r="G31" s="8">
        <v>131238.19999999998</v>
      </c>
      <c r="H31" s="8">
        <f t="shared" si="7"/>
        <v>175718.09075607391</v>
      </c>
      <c r="I31" s="8">
        <f t="shared" si="3"/>
        <v>186884.10618067102</v>
      </c>
      <c r="J31" s="8">
        <f t="shared" si="3"/>
        <v>198050.12160526813</v>
      </c>
      <c r="K31" s="24">
        <f t="shared" si="4"/>
        <v>184503.99529387761</v>
      </c>
      <c r="L31" s="24">
        <f t="shared" si="0"/>
        <v>196228.31148970459</v>
      </c>
      <c r="M31" s="24">
        <f t="shared" si="0"/>
        <v>207952.62768553154</v>
      </c>
      <c r="N31" s="24">
        <f t="shared" si="5"/>
        <v>193289.89983168131</v>
      </c>
      <c r="O31" s="24">
        <f t="shared" si="1"/>
        <v>205572.51679873813</v>
      </c>
      <c r="P31" s="24">
        <f t="shared" si="1"/>
        <v>217855.13376579495</v>
      </c>
      <c r="Q31" s="24">
        <f t="shared" si="6"/>
        <v>202075.80436948498</v>
      </c>
      <c r="R31" s="24">
        <f t="shared" si="2"/>
        <v>214916.72210777167</v>
      </c>
      <c r="S31" s="24">
        <f t="shared" si="2"/>
        <v>227757.63984605833</v>
      </c>
    </row>
    <row r="32" spans="2:19" x14ac:dyDescent="0.2">
      <c r="B32">
        <v>8</v>
      </c>
      <c r="C32">
        <v>145812.81730769228</v>
      </c>
      <c r="D32">
        <v>-4111.6173076923005</v>
      </c>
      <c r="E32" s="8">
        <v>81142.699999999983</v>
      </c>
      <c r="F32" s="8">
        <v>115008.90000000002</v>
      </c>
      <c r="G32" s="8">
        <v>141701.19999999998</v>
      </c>
      <c r="H32" s="8">
        <f t="shared" si="7"/>
        <v>176247.16838208624</v>
      </c>
      <c r="I32" s="8">
        <f t="shared" si="3"/>
        <v>187413.18380668334</v>
      </c>
      <c r="J32" s="8">
        <f t="shared" si="3"/>
        <v>198579.19923128045</v>
      </c>
      <c r="K32" s="24">
        <f t="shared" si="4"/>
        <v>185059.52680119057</v>
      </c>
      <c r="L32" s="24">
        <f t="shared" si="0"/>
        <v>196783.84299701752</v>
      </c>
      <c r="M32" s="24">
        <f t="shared" si="0"/>
        <v>208508.15919284447</v>
      </c>
      <c r="N32" s="24">
        <f t="shared" si="5"/>
        <v>193871.88522029488</v>
      </c>
      <c r="O32" s="24">
        <f t="shared" si="1"/>
        <v>206154.5021873517</v>
      </c>
      <c r="P32" s="24">
        <f t="shared" si="1"/>
        <v>218437.11915440852</v>
      </c>
      <c r="Q32" s="24">
        <f t="shared" si="6"/>
        <v>202684.24363939915</v>
      </c>
      <c r="R32" s="24">
        <f t="shared" si="2"/>
        <v>215525.16137768584</v>
      </c>
      <c r="S32" s="24">
        <f t="shared" si="2"/>
        <v>228366.0791159725</v>
      </c>
    </row>
    <row r="33" spans="1:19" x14ac:dyDescent="0.2">
      <c r="B33">
        <v>9</v>
      </c>
      <c r="C33">
        <v>151158.97884615383</v>
      </c>
      <c r="D33">
        <v>-9995.7788461537857</v>
      </c>
      <c r="E33" s="8">
        <v>98027.8</v>
      </c>
      <c r="F33" s="8">
        <v>119232.89999999997</v>
      </c>
      <c r="G33" s="8">
        <v>141163.20000000004</v>
      </c>
      <c r="H33" s="8">
        <f t="shared" si="7"/>
        <v>176776.24600809856</v>
      </c>
      <c r="I33" s="8">
        <f t="shared" si="3"/>
        <v>187942.26143269567</v>
      </c>
      <c r="J33" s="8">
        <f t="shared" si="3"/>
        <v>199108.27685729277</v>
      </c>
      <c r="K33" s="24">
        <f t="shared" si="4"/>
        <v>185615.0583085035</v>
      </c>
      <c r="L33" s="24">
        <f t="shared" si="0"/>
        <v>197339.37450433045</v>
      </c>
      <c r="M33" s="24">
        <f t="shared" si="0"/>
        <v>209063.69070015743</v>
      </c>
      <c r="N33" s="24">
        <f t="shared" si="5"/>
        <v>194453.87060890844</v>
      </c>
      <c r="O33" s="24">
        <f t="shared" si="1"/>
        <v>206736.48757596526</v>
      </c>
      <c r="P33" s="24">
        <f t="shared" si="1"/>
        <v>219019.10454302208</v>
      </c>
      <c r="Q33" s="24">
        <f t="shared" si="6"/>
        <v>203292.68290931333</v>
      </c>
      <c r="R33" s="24">
        <f t="shared" si="2"/>
        <v>216133.60064759999</v>
      </c>
      <c r="S33" s="24">
        <f t="shared" si="2"/>
        <v>228974.51838588668</v>
      </c>
    </row>
    <row r="34" spans="1:19" x14ac:dyDescent="0.2">
      <c r="B34">
        <v>10</v>
      </c>
      <c r="C34">
        <v>156505.14038461534</v>
      </c>
      <c r="D34">
        <v>-1580.1403846153407</v>
      </c>
      <c r="E34" s="8">
        <v>89296</v>
      </c>
      <c r="F34" s="8">
        <v>121239</v>
      </c>
      <c r="G34" s="8">
        <v>154925</v>
      </c>
      <c r="H34" s="8">
        <f t="shared" si="7"/>
        <v>177305.32363411089</v>
      </c>
      <c r="I34" s="8">
        <f t="shared" si="3"/>
        <v>188471.33905870799</v>
      </c>
      <c r="J34" s="8">
        <f t="shared" si="3"/>
        <v>199637.3544833051</v>
      </c>
      <c r="K34" s="24">
        <f t="shared" si="4"/>
        <v>186170.58981581643</v>
      </c>
      <c r="L34" s="24">
        <f t="shared" si="0"/>
        <v>197894.90601164341</v>
      </c>
      <c r="M34" s="24">
        <f t="shared" si="0"/>
        <v>209619.22220747036</v>
      </c>
      <c r="N34" s="24">
        <f t="shared" si="5"/>
        <v>195035.85599752198</v>
      </c>
      <c r="O34" s="24">
        <f t="shared" si="1"/>
        <v>207318.4729645788</v>
      </c>
      <c r="P34" s="24">
        <f t="shared" si="1"/>
        <v>219601.08993163562</v>
      </c>
      <c r="Q34" s="24">
        <f t="shared" si="6"/>
        <v>203901.1221792275</v>
      </c>
      <c r="R34" s="24">
        <f t="shared" si="2"/>
        <v>216742.03991751416</v>
      </c>
      <c r="S34" s="24">
        <f t="shared" si="2"/>
        <v>229582.95765580086</v>
      </c>
    </row>
    <row r="35" spans="1:19" x14ac:dyDescent="0.2">
      <c r="B35">
        <v>11</v>
      </c>
      <c r="C35">
        <v>161851.30192307688</v>
      </c>
      <c r="D35">
        <v>9555.748076923046</v>
      </c>
      <c r="E35" s="8">
        <v>99992.400000000023</v>
      </c>
      <c r="F35" s="8">
        <v>121313.10000000005</v>
      </c>
      <c r="G35" s="8">
        <v>171407.04999999993</v>
      </c>
      <c r="H35" s="8">
        <f t="shared" si="7"/>
        <v>177834.40126012321</v>
      </c>
      <c r="I35" s="8">
        <f t="shared" si="3"/>
        <v>189000.41668472032</v>
      </c>
      <c r="J35" s="8">
        <f t="shared" si="3"/>
        <v>200166.43210931742</v>
      </c>
      <c r="K35" s="24">
        <f t="shared" si="4"/>
        <v>186726.12132312937</v>
      </c>
      <c r="L35" s="24">
        <f t="shared" si="0"/>
        <v>198450.43751895634</v>
      </c>
      <c r="M35" s="24">
        <f t="shared" si="0"/>
        <v>210174.75371478329</v>
      </c>
      <c r="N35" s="24">
        <f t="shared" si="5"/>
        <v>195617.84138613555</v>
      </c>
      <c r="O35" s="24">
        <f t="shared" si="1"/>
        <v>207900.45835319237</v>
      </c>
      <c r="P35" s="24">
        <f t="shared" si="1"/>
        <v>220183.07532024919</v>
      </c>
      <c r="Q35" s="24">
        <f t="shared" si="6"/>
        <v>204509.56144914168</v>
      </c>
      <c r="R35" s="24">
        <f t="shared" si="2"/>
        <v>217350.47918742834</v>
      </c>
      <c r="S35" s="24">
        <f t="shared" si="2"/>
        <v>230191.39692571503</v>
      </c>
    </row>
    <row r="36" spans="1:19" ht="13.5" thickBot="1" x14ac:dyDescent="0.25">
      <c r="B36" s="9">
        <v>12</v>
      </c>
      <c r="C36" s="9">
        <v>167197.46346153843</v>
      </c>
      <c r="D36" s="9">
        <v>4799.4865384615259</v>
      </c>
      <c r="E36" s="8">
        <v>112683.7</v>
      </c>
      <c r="F36" s="8">
        <v>120932.90000000001</v>
      </c>
      <c r="G36" s="8">
        <v>171996.94999999995</v>
      </c>
      <c r="H36" s="8">
        <f t="shared" si="7"/>
        <v>178363.47888613553</v>
      </c>
      <c r="I36" s="8">
        <f t="shared" si="3"/>
        <v>189529.49431073264</v>
      </c>
      <c r="J36" s="8">
        <f t="shared" si="3"/>
        <v>200695.50973532975</v>
      </c>
      <c r="K36" s="24">
        <f t="shared" si="4"/>
        <v>187281.65283044233</v>
      </c>
      <c r="L36" s="24">
        <f t="shared" si="0"/>
        <v>199005.96902626927</v>
      </c>
      <c r="M36" s="24">
        <f t="shared" si="0"/>
        <v>210730.28522209625</v>
      </c>
      <c r="N36" s="24">
        <f t="shared" si="5"/>
        <v>196199.82677474909</v>
      </c>
      <c r="O36" s="24">
        <f t="shared" si="1"/>
        <v>208482.44374180591</v>
      </c>
      <c r="P36" s="24">
        <f t="shared" si="1"/>
        <v>220765.06070886273</v>
      </c>
      <c r="Q36" s="24">
        <f t="shared" si="6"/>
        <v>205118.00071905585</v>
      </c>
      <c r="R36" s="24">
        <f t="shared" si="2"/>
        <v>217958.91845734252</v>
      </c>
      <c r="S36" s="24">
        <f t="shared" si="2"/>
        <v>230799.83619562918</v>
      </c>
    </row>
    <row r="37" spans="1:19" x14ac:dyDescent="0.2">
      <c r="E37" s="8"/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5F7F-DD05-46FA-904F-D117FB3E7D47}">
  <dimension ref="A1:S41"/>
  <sheetViews>
    <sheetView topLeftCell="A6" workbookViewId="0">
      <selection activeCell="E23" sqref="E23:S36"/>
    </sheetView>
  </sheetViews>
  <sheetFormatPr defaultRowHeight="12.75" x14ac:dyDescent="0.2"/>
  <cols>
    <col min="5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0.93935993457449518</v>
      </c>
    </row>
    <row r="5" spans="2:10" x14ac:dyDescent="0.2">
      <c r="B5" t="s">
        <v>105</v>
      </c>
      <c r="C5">
        <v>0.8823970866837999</v>
      </c>
    </row>
    <row r="6" spans="2:10" x14ac:dyDescent="0.2">
      <c r="B6" t="s">
        <v>106</v>
      </c>
      <c r="C6">
        <v>0.87063679535217986</v>
      </c>
    </row>
    <row r="7" spans="2:10" x14ac:dyDescent="0.2">
      <c r="B7" t="s">
        <v>107</v>
      </c>
      <c r="C7">
        <v>7656.0023067303082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4397948063.7600842</v>
      </c>
      <c r="E12">
        <v>4397948063.7600842</v>
      </c>
      <c r="F12">
        <v>75.031907101764659</v>
      </c>
      <c r="G12">
        <v>5.8296474088720341E-6</v>
      </c>
    </row>
    <row r="13" spans="2:10" x14ac:dyDescent="0.2">
      <c r="B13" t="s">
        <v>111</v>
      </c>
      <c r="C13">
        <v>10</v>
      </c>
      <c r="D13">
        <v>586143713.20659792</v>
      </c>
      <c r="E13">
        <v>58614371.320659794</v>
      </c>
    </row>
    <row r="14" spans="2:10" ht="13.5" thickBot="1" x14ac:dyDescent="0.25">
      <c r="B14" s="9" t="s">
        <v>112</v>
      </c>
      <c r="C14" s="9">
        <v>11</v>
      </c>
      <c r="D14" s="9">
        <v>4984091776.9666824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109023.46212121208</v>
      </c>
      <c r="D17">
        <v>4711.9436943832216</v>
      </c>
      <c r="E17">
        <v>23.137683553216334</v>
      </c>
      <c r="F17">
        <v>5.1411386797979713E-10</v>
      </c>
      <c r="G17">
        <v>98524.597307385091</v>
      </c>
      <c r="H17">
        <v>119522.32693503908</v>
      </c>
      <c r="I17">
        <v>98524.597307385091</v>
      </c>
      <c r="J17">
        <v>119522.32693503908</v>
      </c>
    </row>
    <row r="18" spans="2:19" ht="13.5" thickBot="1" x14ac:dyDescent="0.25">
      <c r="B18" s="9" t="s">
        <v>126</v>
      </c>
      <c r="C18" s="9">
        <v>5545.7083916083993</v>
      </c>
      <c r="D18" s="9">
        <v>640.22707575990762</v>
      </c>
      <c r="E18" s="9">
        <v>8.6620959993389945</v>
      </c>
      <c r="F18" s="9">
        <v>5.8296474088720451E-6</v>
      </c>
      <c r="G18" s="9">
        <v>4119.1935700141894</v>
      </c>
      <c r="H18" s="9">
        <v>6972.2232132026093</v>
      </c>
      <c r="I18" s="9">
        <v>4119.1935700141894</v>
      </c>
      <c r="J18" s="9">
        <v>6972.2232132026093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114569.17051282048</v>
      </c>
      <c r="D25">
        <v>3741.8294871795224</v>
      </c>
      <c r="E25" s="8">
        <v>57979</v>
      </c>
      <c r="F25" s="8">
        <v>86199</v>
      </c>
      <c r="G25" s="8">
        <v>118311</v>
      </c>
      <c r="H25" s="8">
        <f>C36+$C$18</f>
        <v>181117.67121212129</v>
      </c>
      <c r="I25" s="8">
        <f>H36+$C$18</f>
        <v>193705.87743708864</v>
      </c>
      <c r="J25" s="8">
        <f>I36+$C$18</f>
        <v>206294.08366205599</v>
      </c>
      <c r="K25" s="24">
        <f>H25*$A$39</f>
        <v>190173.55477272737</v>
      </c>
      <c r="L25" s="24">
        <f t="shared" ref="L25:M36" si="0">I25*$A$39</f>
        <v>203391.17130894307</v>
      </c>
      <c r="M25" s="24">
        <f t="shared" si="0"/>
        <v>216608.7878451588</v>
      </c>
      <c r="N25" s="24">
        <f>H25*$A$40</f>
        <v>199229.43833333344</v>
      </c>
      <c r="O25" s="24">
        <f t="shared" ref="O25:P36" si="1">I25*$A$40</f>
        <v>213076.46518079753</v>
      </c>
      <c r="P25" s="24">
        <f t="shared" si="1"/>
        <v>226923.49202826159</v>
      </c>
      <c r="Q25" s="24">
        <f>H25*$A$41</f>
        <v>208285.32189393946</v>
      </c>
      <c r="R25" s="24">
        <f t="shared" ref="R25:S36" si="2">I25*$A$41</f>
        <v>222761.75905265191</v>
      </c>
      <c r="S25" s="24">
        <f t="shared" si="2"/>
        <v>237238.19621136435</v>
      </c>
    </row>
    <row r="26" spans="2:19" x14ac:dyDescent="0.2">
      <c r="B26">
        <v>2</v>
      </c>
      <c r="C26">
        <v>120114.87890442889</v>
      </c>
      <c r="D26">
        <v>630.12109557111398</v>
      </c>
      <c r="E26" s="8">
        <v>71786</v>
      </c>
      <c r="F26" s="8">
        <v>103158</v>
      </c>
      <c r="G26" s="8">
        <v>120745</v>
      </c>
      <c r="H26" s="8">
        <f>H25+$D$18</f>
        <v>181757.89828788119</v>
      </c>
      <c r="I26" s="8">
        <f t="shared" ref="I26:J36" si="3">I25+$D$18</f>
        <v>194346.10451284854</v>
      </c>
      <c r="J26" s="8">
        <f t="shared" si="3"/>
        <v>206934.31073781589</v>
      </c>
      <c r="K26" s="24">
        <f t="shared" ref="K26:K36" si="4">H26*$A$39</f>
        <v>190845.79320227526</v>
      </c>
      <c r="L26" s="24">
        <f t="shared" si="0"/>
        <v>204063.40973849097</v>
      </c>
      <c r="M26" s="24">
        <f t="shared" si="0"/>
        <v>217281.0262747067</v>
      </c>
      <c r="N26" s="24">
        <f t="shared" ref="N26:N36" si="5">H26*$A$40</f>
        <v>199933.68811666933</v>
      </c>
      <c r="O26" s="24">
        <f t="shared" si="1"/>
        <v>213780.71496413343</v>
      </c>
      <c r="P26" s="24">
        <f t="shared" si="1"/>
        <v>227627.74181159749</v>
      </c>
      <c r="Q26" s="24">
        <f t="shared" ref="Q26:Q36" si="6">H26*$A$41</f>
        <v>209021.58303106335</v>
      </c>
      <c r="R26" s="24">
        <f t="shared" si="2"/>
        <v>223498.02018977579</v>
      </c>
      <c r="S26" s="24">
        <f t="shared" si="2"/>
        <v>237974.45734848824</v>
      </c>
    </row>
    <row r="27" spans="2:19" x14ac:dyDescent="0.2">
      <c r="B27">
        <v>3</v>
      </c>
      <c r="C27">
        <v>125660.58729603728</v>
      </c>
      <c r="D27">
        <v>3611.4127039627201</v>
      </c>
      <c r="E27" s="8">
        <v>66886</v>
      </c>
      <c r="F27" s="8">
        <v>106082</v>
      </c>
      <c r="G27" s="8">
        <v>129272</v>
      </c>
      <c r="H27" s="8">
        <f t="shared" ref="H27:H36" si="7">H26+$D$18</f>
        <v>182398.1253636411</v>
      </c>
      <c r="I27" s="8">
        <f t="shared" si="3"/>
        <v>194986.33158860845</v>
      </c>
      <c r="J27" s="8">
        <f t="shared" si="3"/>
        <v>207574.53781357579</v>
      </c>
      <c r="K27" s="24">
        <f t="shared" si="4"/>
        <v>191518.03163182316</v>
      </c>
      <c r="L27" s="24">
        <f t="shared" si="0"/>
        <v>204735.64816803887</v>
      </c>
      <c r="M27" s="24">
        <f t="shared" si="0"/>
        <v>217953.2647042546</v>
      </c>
      <c r="N27" s="24">
        <f t="shared" si="5"/>
        <v>200637.93790000523</v>
      </c>
      <c r="O27" s="24">
        <f t="shared" si="1"/>
        <v>214484.96474746932</v>
      </c>
      <c r="P27" s="24">
        <f t="shared" si="1"/>
        <v>228331.99159493338</v>
      </c>
      <c r="Q27" s="24">
        <f t="shared" si="6"/>
        <v>209757.84416818724</v>
      </c>
      <c r="R27" s="24">
        <f t="shared" si="2"/>
        <v>224234.28132689968</v>
      </c>
      <c r="S27" s="24">
        <f t="shared" si="2"/>
        <v>238710.71848561213</v>
      </c>
    </row>
    <row r="28" spans="2:19" x14ac:dyDescent="0.2">
      <c r="B28">
        <v>4</v>
      </c>
      <c r="C28">
        <v>131206.29568764567</v>
      </c>
      <c r="D28">
        <v>-1285.6956876456679</v>
      </c>
      <c r="E28" s="8">
        <v>70913.400000000023</v>
      </c>
      <c r="F28" s="8">
        <v>96144.199999999968</v>
      </c>
      <c r="G28" s="8">
        <v>129920.6</v>
      </c>
      <c r="H28" s="8">
        <f t="shared" si="7"/>
        <v>183038.352439401</v>
      </c>
      <c r="I28" s="8">
        <f t="shared" si="3"/>
        <v>195626.55866436835</v>
      </c>
      <c r="J28" s="8">
        <f t="shared" si="3"/>
        <v>208214.7648893357</v>
      </c>
      <c r="K28" s="24">
        <f t="shared" si="4"/>
        <v>192190.27006137106</v>
      </c>
      <c r="L28" s="24">
        <f t="shared" si="0"/>
        <v>205407.88659758677</v>
      </c>
      <c r="M28" s="24">
        <f t="shared" si="0"/>
        <v>218625.5031338025</v>
      </c>
      <c r="N28" s="24">
        <f t="shared" si="5"/>
        <v>201342.18768334112</v>
      </c>
      <c r="O28" s="24">
        <f t="shared" si="1"/>
        <v>215189.21453080521</v>
      </c>
      <c r="P28" s="24">
        <f t="shared" si="1"/>
        <v>229036.24137826927</v>
      </c>
      <c r="Q28" s="24">
        <f t="shared" si="6"/>
        <v>210494.10530531112</v>
      </c>
      <c r="R28" s="24">
        <f t="shared" si="2"/>
        <v>224970.54246402357</v>
      </c>
      <c r="S28" s="24">
        <f t="shared" si="2"/>
        <v>239446.97962273602</v>
      </c>
    </row>
    <row r="29" spans="2:19" x14ac:dyDescent="0.2">
      <c r="B29">
        <v>5</v>
      </c>
      <c r="C29">
        <v>136752.00407925408</v>
      </c>
      <c r="D29">
        <v>7634.3959207458538</v>
      </c>
      <c r="E29" s="8">
        <v>76003.900000000038</v>
      </c>
      <c r="F29" s="8">
        <v>101548.69999999997</v>
      </c>
      <c r="G29" s="8">
        <v>144386.39999999994</v>
      </c>
      <c r="H29" s="8">
        <f t="shared" si="7"/>
        <v>183678.57951516091</v>
      </c>
      <c r="I29" s="8">
        <f t="shared" si="3"/>
        <v>196266.78574012825</v>
      </c>
      <c r="J29" s="8">
        <f t="shared" si="3"/>
        <v>208854.9919650956</v>
      </c>
      <c r="K29" s="24">
        <f t="shared" si="4"/>
        <v>192862.50849091896</v>
      </c>
      <c r="L29" s="24">
        <f t="shared" si="0"/>
        <v>206080.12502713467</v>
      </c>
      <c r="M29" s="24">
        <f t="shared" si="0"/>
        <v>219297.7415633504</v>
      </c>
      <c r="N29" s="24">
        <f t="shared" si="5"/>
        <v>202046.43746667702</v>
      </c>
      <c r="O29" s="24">
        <f t="shared" si="1"/>
        <v>215893.46431414111</v>
      </c>
      <c r="P29" s="24">
        <f t="shared" si="1"/>
        <v>229740.49116160517</v>
      </c>
      <c r="Q29" s="24">
        <f t="shared" si="6"/>
        <v>211230.36644243501</v>
      </c>
      <c r="R29" s="24">
        <f t="shared" si="2"/>
        <v>225706.80360114746</v>
      </c>
      <c r="S29" s="24">
        <f t="shared" si="2"/>
        <v>240183.24075985991</v>
      </c>
    </row>
    <row r="30" spans="2:19" x14ac:dyDescent="0.2">
      <c r="B30">
        <v>6</v>
      </c>
      <c r="C30">
        <v>142297.71247086249</v>
      </c>
      <c r="D30">
        <v>-2524.7124708624906</v>
      </c>
      <c r="E30" s="8">
        <v>84555</v>
      </c>
      <c r="F30" s="8">
        <v>112606</v>
      </c>
      <c r="G30" s="8">
        <v>139773</v>
      </c>
      <c r="H30" s="8">
        <f t="shared" si="7"/>
        <v>184318.80659092081</v>
      </c>
      <c r="I30" s="8">
        <f t="shared" si="3"/>
        <v>196907.01281588816</v>
      </c>
      <c r="J30" s="8">
        <f t="shared" si="3"/>
        <v>209495.2190408555</v>
      </c>
      <c r="K30" s="24">
        <f t="shared" si="4"/>
        <v>193534.74692046686</v>
      </c>
      <c r="L30" s="24">
        <f t="shared" si="0"/>
        <v>206752.36345668256</v>
      </c>
      <c r="M30" s="24">
        <f t="shared" si="0"/>
        <v>219969.9799928983</v>
      </c>
      <c r="N30" s="24">
        <f t="shared" si="5"/>
        <v>202750.68725001291</v>
      </c>
      <c r="O30" s="24">
        <f t="shared" si="1"/>
        <v>216597.714097477</v>
      </c>
      <c r="P30" s="24">
        <f t="shared" si="1"/>
        <v>230444.74094494106</v>
      </c>
      <c r="Q30" s="24">
        <f t="shared" si="6"/>
        <v>211966.6275795589</v>
      </c>
      <c r="R30" s="24">
        <f t="shared" si="2"/>
        <v>226443.06473827135</v>
      </c>
      <c r="S30" s="24">
        <f t="shared" si="2"/>
        <v>240919.5018969838</v>
      </c>
    </row>
    <row r="31" spans="2:19" x14ac:dyDescent="0.2">
      <c r="B31">
        <v>7</v>
      </c>
      <c r="C31">
        <v>147843.42086247087</v>
      </c>
      <c r="D31">
        <v>-13226.420862470841</v>
      </c>
      <c r="E31" s="8">
        <v>80745</v>
      </c>
      <c r="F31" s="8">
        <v>116239.8</v>
      </c>
      <c r="G31" s="8">
        <v>134617.00000000003</v>
      </c>
      <c r="H31" s="8">
        <f t="shared" si="7"/>
        <v>184959.03366668071</v>
      </c>
      <c r="I31" s="8">
        <f t="shared" si="3"/>
        <v>197547.23989164806</v>
      </c>
      <c r="J31" s="8">
        <f t="shared" si="3"/>
        <v>210135.44611661541</v>
      </c>
      <c r="K31" s="24">
        <f t="shared" si="4"/>
        <v>194206.98535001476</v>
      </c>
      <c r="L31" s="24">
        <f t="shared" si="0"/>
        <v>207424.60188623046</v>
      </c>
      <c r="M31" s="24">
        <f t="shared" si="0"/>
        <v>220642.2184224462</v>
      </c>
      <c r="N31" s="24">
        <f t="shared" si="5"/>
        <v>203454.9370333488</v>
      </c>
      <c r="O31" s="24">
        <f t="shared" si="1"/>
        <v>217301.96388081289</v>
      </c>
      <c r="P31" s="24">
        <f t="shared" si="1"/>
        <v>231148.99072827696</v>
      </c>
      <c r="Q31" s="24">
        <f t="shared" si="6"/>
        <v>212702.88871668279</v>
      </c>
      <c r="R31" s="24">
        <f t="shared" si="2"/>
        <v>227179.32587539524</v>
      </c>
      <c r="S31" s="24">
        <f t="shared" si="2"/>
        <v>241655.76303410769</v>
      </c>
    </row>
    <row r="32" spans="2:19" x14ac:dyDescent="0.2">
      <c r="B32">
        <v>8</v>
      </c>
      <c r="C32">
        <v>153389.12925407928</v>
      </c>
      <c r="D32">
        <v>-5251.2292540791968</v>
      </c>
      <c r="E32" s="8">
        <v>85126.300000000017</v>
      </c>
      <c r="F32" s="8">
        <v>119727.9</v>
      </c>
      <c r="G32" s="8">
        <v>148137.90000000008</v>
      </c>
      <c r="H32" s="8">
        <f t="shared" si="7"/>
        <v>185599.26074244062</v>
      </c>
      <c r="I32" s="8">
        <f t="shared" si="3"/>
        <v>198187.46696740796</v>
      </c>
      <c r="J32" s="8">
        <f t="shared" si="3"/>
        <v>210775.67319237531</v>
      </c>
      <c r="K32" s="24">
        <f t="shared" si="4"/>
        <v>194879.22377956266</v>
      </c>
      <c r="L32" s="24">
        <f t="shared" si="0"/>
        <v>208096.84031577836</v>
      </c>
      <c r="M32" s="24">
        <f t="shared" si="0"/>
        <v>221314.45685199409</v>
      </c>
      <c r="N32" s="24">
        <f t="shared" si="5"/>
        <v>204159.1868166847</v>
      </c>
      <c r="O32" s="24">
        <f t="shared" si="1"/>
        <v>218006.21366414879</v>
      </c>
      <c r="P32" s="24">
        <f t="shared" si="1"/>
        <v>231853.24051161285</v>
      </c>
      <c r="Q32" s="24">
        <f t="shared" si="6"/>
        <v>213439.14985380668</v>
      </c>
      <c r="R32" s="24">
        <f t="shared" si="2"/>
        <v>227915.58701251913</v>
      </c>
      <c r="S32" s="24">
        <f t="shared" si="2"/>
        <v>242392.02417123158</v>
      </c>
    </row>
    <row r="33" spans="1:19" x14ac:dyDescent="0.2">
      <c r="B33">
        <v>9</v>
      </c>
      <c r="C33">
        <v>158934.83764568769</v>
      </c>
      <c r="D33">
        <v>-10536.637645687704</v>
      </c>
      <c r="E33" s="8">
        <v>101995.30000000002</v>
      </c>
      <c r="F33" s="8">
        <v>123214.60000000002</v>
      </c>
      <c r="G33" s="8">
        <v>148398.19999999998</v>
      </c>
      <c r="H33" s="8">
        <f t="shared" si="7"/>
        <v>186239.48781820052</v>
      </c>
      <c r="I33" s="8">
        <f t="shared" si="3"/>
        <v>198827.69404316787</v>
      </c>
      <c r="J33" s="8">
        <f t="shared" si="3"/>
        <v>211415.90026813521</v>
      </c>
      <c r="K33" s="24">
        <f t="shared" si="4"/>
        <v>195551.46220911056</v>
      </c>
      <c r="L33" s="24">
        <f t="shared" si="0"/>
        <v>208769.07874532626</v>
      </c>
      <c r="M33" s="24">
        <f t="shared" si="0"/>
        <v>221986.69528154199</v>
      </c>
      <c r="N33" s="24">
        <f t="shared" si="5"/>
        <v>204863.43660002059</v>
      </c>
      <c r="O33" s="24">
        <f t="shared" si="1"/>
        <v>218710.46344748468</v>
      </c>
      <c r="P33" s="24">
        <f t="shared" si="1"/>
        <v>232557.49029494874</v>
      </c>
      <c r="Q33" s="24">
        <f t="shared" si="6"/>
        <v>214175.41099093057</v>
      </c>
      <c r="R33" s="24">
        <f t="shared" si="2"/>
        <v>228651.84814964302</v>
      </c>
      <c r="S33" s="24">
        <f t="shared" si="2"/>
        <v>243128.28530835547</v>
      </c>
    </row>
    <row r="34" spans="1:19" x14ac:dyDescent="0.2">
      <c r="B34">
        <v>10</v>
      </c>
      <c r="C34">
        <v>164480.54603729607</v>
      </c>
      <c r="D34">
        <v>-628.54603729606606</v>
      </c>
      <c r="E34" s="8">
        <v>96018</v>
      </c>
      <c r="F34" s="8">
        <v>126777</v>
      </c>
      <c r="G34" s="8">
        <v>163852</v>
      </c>
      <c r="H34" s="8">
        <f t="shared" si="7"/>
        <v>186879.71489396042</v>
      </c>
      <c r="I34" s="8">
        <f t="shared" si="3"/>
        <v>199467.92111892777</v>
      </c>
      <c r="J34" s="8">
        <f t="shared" si="3"/>
        <v>212056.12734389512</v>
      </c>
      <c r="K34" s="24">
        <f t="shared" si="4"/>
        <v>196223.70063865845</v>
      </c>
      <c r="L34" s="24">
        <f t="shared" si="0"/>
        <v>209441.31717487416</v>
      </c>
      <c r="M34" s="24">
        <f t="shared" si="0"/>
        <v>222658.93371108989</v>
      </c>
      <c r="N34" s="24">
        <f t="shared" si="5"/>
        <v>205567.68638335649</v>
      </c>
      <c r="O34" s="24">
        <f t="shared" si="1"/>
        <v>219414.71323082058</v>
      </c>
      <c r="P34" s="24">
        <f t="shared" si="1"/>
        <v>233261.74007828464</v>
      </c>
      <c r="Q34" s="24">
        <f t="shared" si="6"/>
        <v>214911.67212805446</v>
      </c>
      <c r="R34" s="24">
        <f t="shared" si="2"/>
        <v>229388.10928676691</v>
      </c>
      <c r="S34" s="24">
        <f t="shared" si="2"/>
        <v>243864.54644547935</v>
      </c>
    </row>
    <row r="35" spans="1:19" x14ac:dyDescent="0.2">
      <c r="B35">
        <v>11</v>
      </c>
      <c r="C35">
        <v>170026.25442890447</v>
      </c>
      <c r="D35">
        <v>12033.045571095601</v>
      </c>
      <c r="E35" s="8">
        <v>101769.9</v>
      </c>
      <c r="F35" s="8">
        <v>128933.55</v>
      </c>
      <c r="G35" s="8">
        <v>182059.30000000008</v>
      </c>
      <c r="H35" s="8">
        <f t="shared" si="7"/>
        <v>187519.94196972033</v>
      </c>
      <c r="I35" s="8">
        <f t="shared" si="3"/>
        <v>200108.14819468767</v>
      </c>
      <c r="J35" s="8">
        <f t="shared" si="3"/>
        <v>212696.35441965502</v>
      </c>
      <c r="K35" s="24">
        <f t="shared" si="4"/>
        <v>196895.93906820635</v>
      </c>
      <c r="L35" s="24">
        <f t="shared" si="0"/>
        <v>210113.55560442206</v>
      </c>
      <c r="M35" s="24">
        <f t="shared" si="0"/>
        <v>223331.17214063779</v>
      </c>
      <c r="N35" s="24">
        <f t="shared" si="5"/>
        <v>206271.93616669238</v>
      </c>
      <c r="O35" s="24">
        <f t="shared" si="1"/>
        <v>220118.96301415647</v>
      </c>
      <c r="P35" s="24">
        <f t="shared" si="1"/>
        <v>233965.98986162053</v>
      </c>
      <c r="Q35" s="24">
        <f t="shared" si="6"/>
        <v>215647.93326517835</v>
      </c>
      <c r="R35" s="24">
        <f t="shared" si="2"/>
        <v>230124.3704238908</v>
      </c>
      <c r="S35" s="24">
        <f t="shared" si="2"/>
        <v>244600.80758260324</v>
      </c>
    </row>
    <row r="36" spans="1:19" ht="13.5" thickBot="1" x14ac:dyDescent="0.25">
      <c r="B36" s="9">
        <v>12</v>
      </c>
      <c r="C36" s="9">
        <v>175571.96282051288</v>
      </c>
      <c r="D36" s="9">
        <v>5802.4371794872568</v>
      </c>
      <c r="E36" s="8">
        <v>118816.50000000003</v>
      </c>
      <c r="F36" s="8">
        <v>124871.60000000002</v>
      </c>
      <c r="G36" s="8">
        <v>181374.40000000014</v>
      </c>
      <c r="H36" s="8">
        <f t="shared" si="7"/>
        <v>188160.16904548023</v>
      </c>
      <c r="I36" s="8">
        <f t="shared" si="3"/>
        <v>200748.37527044758</v>
      </c>
      <c r="J36" s="8">
        <f t="shared" si="3"/>
        <v>213336.58149541492</v>
      </c>
      <c r="K36" s="24">
        <f t="shared" si="4"/>
        <v>197568.17749775425</v>
      </c>
      <c r="L36" s="24">
        <f t="shared" si="0"/>
        <v>210785.79403396996</v>
      </c>
      <c r="M36" s="24">
        <f t="shared" si="0"/>
        <v>224003.41057018569</v>
      </c>
      <c r="N36" s="24">
        <f t="shared" si="5"/>
        <v>206976.18595002827</v>
      </c>
      <c r="O36" s="24">
        <f t="shared" si="1"/>
        <v>220823.21279749236</v>
      </c>
      <c r="P36" s="24">
        <f t="shared" si="1"/>
        <v>234670.23964495643</v>
      </c>
      <c r="Q36" s="24">
        <f t="shared" si="6"/>
        <v>216384.19440230224</v>
      </c>
      <c r="R36" s="24">
        <f t="shared" si="2"/>
        <v>230860.63156101468</v>
      </c>
      <c r="S36" s="24">
        <f t="shared" si="2"/>
        <v>245337.06871972713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972C-4DFB-43C9-81C4-643F02FF56C4}">
  <dimension ref="A1:AD42"/>
  <sheetViews>
    <sheetView topLeftCell="L1" workbookViewId="0">
      <selection activeCell="L2" sqref="L2"/>
    </sheetView>
  </sheetViews>
  <sheetFormatPr defaultRowHeight="12.75" x14ac:dyDescent="0.2"/>
  <cols>
    <col min="2" max="2" width="23.85546875" bestFit="1" customWidth="1"/>
    <col min="4" max="4" width="15.28515625" style="8" bestFit="1" customWidth="1"/>
    <col min="5" max="5" width="14" style="8" bestFit="1" customWidth="1"/>
    <col min="6" max="6" width="12.28515625" style="8" bestFit="1" customWidth="1"/>
    <col min="7" max="7" width="24.28515625" style="8" bestFit="1" customWidth="1"/>
    <col min="8" max="8" width="14" style="8" bestFit="1" customWidth="1"/>
    <col min="9" max="9" width="15.28515625" bestFit="1" customWidth="1"/>
    <col min="10" max="10" width="15.28515625" customWidth="1"/>
    <col min="12" max="12" width="23.85546875" bestFit="1" customWidth="1"/>
    <col min="14" max="14" width="12.28515625" bestFit="1" customWidth="1"/>
    <col min="15" max="17" width="14" bestFit="1" customWidth="1"/>
    <col min="18" max="19" width="14" customWidth="1"/>
    <col min="20" max="20" width="14" bestFit="1" customWidth="1"/>
    <col min="22" max="22" width="23.85546875" bestFit="1" customWidth="1"/>
    <col min="24" max="24" width="14" bestFit="1" customWidth="1"/>
    <col min="25" max="25" width="15" bestFit="1" customWidth="1"/>
    <col min="26" max="28" width="14" bestFit="1" customWidth="1"/>
    <col min="29" max="29" width="15.28515625" bestFit="1" customWidth="1"/>
    <col min="30" max="30" width="15" bestFit="1" customWidth="1"/>
  </cols>
  <sheetData>
    <row r="1" spans="1:30" x14ac:dyDescent="0.2">
      <c r="A1" s="20">
        <v>2014</v>
      </c>
      <c r="B1" s="20"/>
      <c r="C1" s="20"/>
      <c r="D1" s="20"/>
      <c r="E1" s="20"/>
      <c r="F1" s="20"/>
      <c r="G1" s="20"/>
      <c r="H1" s="20"/>
      <c r="K1" s="20">
        <v>2015</v>
      </c>
      <c r="L1" s="20"/>
      <c r="M1" s="20"/>
      <c r="N1" s="20"/>
      <c r="O1" s="20"/>
      <c r="P1" s="20"/>
      <c r="Q1" s="20"/>
      <c r="R1" s="20"/>
      <c r="S1" s="20"/>
      <c r="U1" s="20">
        <v>2016</v>
      </c>
      <c r="V1" s="20"/>
      <c r="W1" s="20"/>
      <c r="X1" s="20"/>
      <c r="Y1" s="20"/>
      <c r="Z1" s="20"/>
      <c r="AA1" s="20"/>
    </row>
    <row r="2" spans="1:30" x14ac:dyDescent="0.2">
      <c r="A2" s="16"/>
      <c r="B2" s="16"/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s="16"/>
      <c r="L2" s="16"/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U2" s="16"/>
      <c r="V2" s="16"/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</row>
    <row r="3" spans="1:30" x14ac:dyDescent="0.2">
      <c r="A3">
        <v>1</v>
      </c>
      <c r="B3" s="16" t="s">
        <v>9</v>
      </c>
      <c r="C3" s="22" t="s">
        <v>89</v>
      </c>
      <c r="D3" s="29">
        <f>SUMIFS(WorkCopy!$H:$H,WorkCopy!$C:$C,"2014",WorkCopy!$F:$F,$D$2,WorkCopy!$D:$D,C3)</f>
        <v>53300</v>
      </c>
      <c r="E3" s="29">
        <f>SUMIFS(WorkCopy!$H:$H,WorkCopy!$C:$C,"2014",WorkCopy!$F:$F,$E$2,WorkCopy!$D:$D,C3)</f>
        <v>69310</v>
      </c>
      <c r="F3" s="29">
        <f>SUMIFS(WorkCopy!$H:$H,WorkCopy!$C:$C,"2014",WorkCopy!$F:$F,$F$2,WorkCopy!$D:$D,C3)</f>
        <v>32410</v>
      </c>
      <c r="G3" s="29">
        <f>SUMIFS(WorkCopy!$H:$H,WorkCopy!$C:$C,"2014",WorkCopy!$F:$F,$G$2,WorkCopy!$D:$D,C3)</f>
        <v>69878</v>
      </c>
      <c r="H3" s="29">
        <f>SUMIFS(WorkCopy!$H:$H,WorkCopy!$C:$C,"2014",WorkCopy!$F:$F,$H$2,WorkCopy!$D:$D,C3)</f>
        <v>54325</v>
      </c>
      <c r="I3" s="29">
        <f>SUMIFS(WorkCopy!$H:$H,WorkCopy!$C:$C,"2014",WorkCopy!$F:$F,$I$2,WorkCopy!$D:$D,C3)</f>
        <v>75110</v>
      </c>
      <c r="J3" s="29"/>
      <c r="K3">
        <v>1</v>
      </c>
      <c r="L3" s="16" t="s">
        <v>9</v>
      </c>
      <c r="M3" s="22" t="s">
        <v>89</v>
      </c>
      <c r="N3" s="29">
        <f>SUMIFS(WorkCopy!$H:$H,WorkCopy!$C:$C,"2015",WorkCopy!$F:$F,$N$2,WorkCopy!$D:$D,M3)</f>
        <v>84820</v>
      </c>
      <c r="O3" s="29">
        <f>SUMIFS(WorkCopy!$H:$H,WorkCopy!$C:$C,"2015",WorkCopy!$F:$F,$O$2,WorkCopy!$D:$D,C3)</f>
        <v>122780</v>
      </c>
      <c r="P3" s="29">
        <f>SUMIFS(WorkCopy!$H:$H,WorkCopy!$C:$C,"2015",WorkCopy!$F:$F,$P$2,WorkCopy!$D:$D,C3)</f>
        <v>35949</v>
      </c>
      <c r="Q3" s="29">
        <f>SUMIFS(WorkCopy!$H:$H,WorkCopy!$C:$C,"2015",WorkCopy!$F:$F,$Q$2,WorkCopy!$D:$D,C3)</f>
        <v>82218</v>
      </c>
      <c r="R3" s="29">
        <f>SUMIFS(WorkCopy!$H:$H,WorkCopy!$C:$C,"2015",WorkCopy!$F:$F,$R$2,WorkCopy!$D:$D,C3)</f>
        <v>89495</v>
      </c>
      <c r="S3" s="29">
        <f>SUMIFS(WorkCopy!$H:$H,WorkCopy!$C:$C,"2015",WorkCopy!$F:$F,$S$2,WorkCopy!$D:$D,C3)</f>
        <v>107870</v>
      </c>
      <c r="T3" s="30"/>
      <c r="U3">
        <v>1</v>
      </c>
      <c r="V3" s="16" t="s">
        <v>9</v>
      </c>
      <c r="W3" s="22" t="s">
        <v>89</v>
      </c>
      <c r="X3" s="8">
        <f>SUMIFS(WorkCopy!$H:$H,WorkCopy!$C:$C,"2016",WorkCopy!$F:$F,$X$2,WorkCopy!$D:$D,W3)</f>
        <v>113590</v>
      </c>
      <c r="Y3" s="8">
        <f>SUMIFS(WorkCopy!$H:$H,WorkCopy!$C:$C,"2016",WorkCopy!$F:$F,$Y$2,WorkCopy!$D:$D,W3)</f>
        <v>140980</v>
      </c>
      <c r="Z3" s="8">
        <f>SUMIFS(WorkCopy!$H:$H,WorkCopy!$C:$C,"2016",WorkCopy!$F:$F,$Z$2,WorkCopy!$D:$D,W3)</f>
        <v>54166</v>
      </c>
      <c r="AA3" s="8">
        <f>SUMIFS(WorkCopy!$H:$H,WorkCopy!$C:$C,"2016",WorkCopy!$F:$F,$AA$2,WorkCopy!$D:$D,W3)</f>
        <v>134966</v>
      </c>
      <c r="AB3" s="8">
        <f>SUMIFS(WorkCopy!$H:$H,WorkCopy!$C:$C,"2016",WorkCopy!$F:$F,$AB$2,WorkCopy!$D:$D,W3)</f>
        <v>102952</v>
      </c>
      <c r="AC3" s="8">
        <f>SUMIFS(WorkCopy!$H:$H,WorkCopy!$C:$C,"2016",WorkCopy!$F:$F,$AC$2,WorkCopy!$D:$D,W3)</f>
        <v>132730</v>
      </c>
    </row>
    <row r="4" spans="1:30" x14ac:dyDescent="0.2">
      <c r="A4">
        <v>2</v>
      </c>
      <c r="B4" s="16" t="s">
        <v>9</v>
      </c>
      <c r="C4" s="22" t="s">
        <v>90</v>
      </c>
      <c r="D4" s="29">
        <f>SUMIFS(WorkCopy!$H:$H,WorkCopy!$C:$C,"2014",WorkCopy!$F:$F,$D$2,WorkCopy!$D:$D,C4)</f>
        <v>66390</v>
      </c>
      <c r="E4" s="29">
        <f>SUMIFS(WorkCopy!$H:$H,WorkCopy!$C:$C,"2014",WorkCopy!$F:$F,$E$2,WorkCopy!$D:$D,C4)</f>
        <v>98370</v>
      </c>
      <c r="F4" s="29">
        <f>SUMIFS(WorkCopy!$H:$H,WorkCopy!$C:$C,"2014",WorkCopy!$F:$F,$F$2,WorkCopy!$D:$D,C4)</f>
        <v>31401</v>
      </c>
      <c r="G4" s="29">
        <f>SUMIFS(WorkCopy!$H:$H,WorkCopy!$C:$C,"2014",WorkCopy!$F:$F,$G$2,WorkCopy!$D:$D,C4)</f>
        <v>83402</v>
      </c>
      <c r="H4" s="29">
        <f>SUMIFS(WorkCopy!$H:$H,WorkCopy!$C:$C,"2014",WorkCopy!$F:$F,$H$2,WorkCopy!$D:$D,C4)</f>
        <v>63559</v>
      </c>
      <c r="I4" s="29">
        <f>SUMIFS(WorkCopy!$H:$H,WorkCopy!$C:$C,"2014",WorkCopy!$F:$F,$I$2,WorkCopy!$D:$D,C4)</f>
        <v>81860</v>
      </c>
      <c r="J4" s="29"/>
      <c r="K4">
        <v>2</v>
      </c>
      <c r="L4" s="16" t="s">
        <v>9</v>
      </c>
      <c r="M4" s="22" t="s">
        <v>90</v>
      </c>
      <c r="N4" s="29">
        <f>SUMIFS(WorkCopy!$H:$H,WorkCopy!$C:$C,"2015",WorkCopy!$F:$F,$N$2,WorkCopy!$D:$D,M4)</f>
        <v>101900</v>
      </c>
      <c r="O4" s="29">
        <f>SUMIFS(WorkCopy!$H:$H,WorkCopy!$C:$C,"2015",WorkCopy!$F:$F,$O$2,WorkCopy!$D:$D,C4)</f>
        <v>121190</v>
      </c>
      <c r="P4" s="29">
        <f>SUMIFS(WorkCopy!$H:$H,WorkCopy!$C:$C,"2015",WorkCopy!$F:$F,$P$2,WorkCopy!$D:$D,C4)</f>
        <v>49141</v>
      </c>
      <c r="Q4" s="29">
        <f>SUMIFS(WorkCopy!$H:$H,WorkCopy!$C:$C,"2015",WorkCopy!$F:$F,$Q$2,WorkCopy!$D:$D,C4)</f>
        <v>114018</v>
      </c>
      <c r="R4" s="29">
        <f>SUMIFS(WorkCopy!$H:$H,WorkCopy!$C:$C,"2015",WorkCopy!$F:$F,$R$2,WorkCopy!$D:$D,C4)</f>
        <v>85326</v>
      </c>
      <c r="S4" s="29">
        <f>SUMIFS(WorkCopy!$H:$H,WorkCopy!$C:$C,"2015",WorkCopy!$F:$F,$S$2,WorkCopy!$D:$D,C4)</f>
        <v>118030</v>
      </c>
      <c r="T4" s="30"/>
      <c r="U4">
        <v>2</v>
      </c>
      <c r="V4" s="16" t="s">
        <v>9</v>
      </c>
      <c r="W4" s="22" t="s">
        <v>90</v>
      </c>
      <c r="X4" s="8">
        <f>SUMIFS(WorkCopy!$H:$H,WorkCopy!$C:$C,"2016",WorkCopy!$F:$F,$X$2,WorkCopy!$D:$D,W4)</f>
        <v>104590</v>
      </c>
      <c r="Y4" s="8">
        <f>SUMIFS(WorkCopy!$H:$H,WorkCopy!$C:$C,"2016",WorkCopy!$F:$F,$Y$2,WorkCopy!$D:$D,W4)</f>
        <v>138240</v>
      </c>
      <c r="Z4" s="8">
        <f>SUMIFS(WorkCopy!$H:$H,WorkCopy!$C:$C,"2016",WorkCopy!$F:$F,$Z$2,WorkCopy!$D:$D,W4)</f>
        <v>54510</v>
      </c>
      <c r="AA4" s="8">
        <f>SUMIFS(WorkCopy!$H:$H,WorkCopy!$C:$C,"2016",WorkCopy!$F:$F,$AA$2,WorkCopy!$D:$D,W4)</f>
        <v>136692</v>
      </c>
      <c r="AB4" s="8">
        <f>SUMIFS(WorkCopy!$H:$H,WorkCopy!$C:$C,"2016",WorkCopy!$F:$F,$AB$2,WorkCopy!$D:$D,W4)</f>
        <v>98380</v>
      </c>
      <c r="AC4" s="8">
        <f>SUMIFS(WorkCopy!$H:$H,WorkCopy!$C:$C,"2016",WorkCopy!$F:$F,$AC$2,WorkCopy!$D:$D,W4)</f>
        <v>173880</v>
      </c>
    </row>
    <row r="5" spans="1:30" x14ac:dyDescent="0.2">
      <c r="A5">
        <v>3</v>
      </c>
      <c r="B5" s="16" t="s">
        <v>9</v>
      </c>
      <c r="C5" s="22" t="s">
        <v>91</v>
      </c>
      <c r="D5" s="29">
        <f>SUMIFS(WorkCopy!$H:$H,WorkCopy!$C:$C,"2014",WorkCopy!$F:$F,$D$2,WorkCopy!$D:$D,C5)</f>
        <v>54830</v>
      </c>
      <c r="E5" s="29">
        <f>SUMIFS(WorkCopy!$H:$H,WorkCopy!$C:$C,"2014",WorkCopy!$F:$F,$E$2,WorkCopy!$D:$D,C5)</f>
        <v>78010</v>
      </c>
      <c r="F5" s="29">
        <f>SUMIFS(WorkCopy!$H:$H,WorkCopy!$C:$C,"2014",WorkCopy!$F:$F,$F$2,WorkCopy!$D:$D,C5)</f>
        <v>30250</v>
      </c>
      <c r="G5" s="29">
        <f>SUMIFS(WorkCopy!$H:$H,WorkCopy!$C:$C,"2014",WorkCopy!$F:$F,$G$2,WorkCopy!$D:$D,C5)</f>
        <v>75668</v>
      </c>
      <c r="H5" s="29">
        <f>SUMIFS(WorkCopy!$H:$H,WorkCopy!$C:$C,"2014",WorkCopy!$F:$F,$H$2,WorkCopy!$D:$D,C5)</f>
        <v>66751</v>
      </c>
      <c r="I5" s="29">
        <f>SUMIFS(WorkCopy!$H:$H,WorkCopy!$C:$C,"2014",WorkCopy!$F:$F,$I$2,WorkCopy!$D:$D,C5)</f>
        <v>91780</v>
      </c>
      <c r="J5" s="29"/>
      <c r="K5">
        <v>3</v>
      </c>
      <c r="L5" s="16" t="s">
        <v>9</v>
      </c>
      <c r="M5" s="22" t="s">
        <v>91</v>
      </c>
      <c r="N5" s="29">
        <f>SUMIFS(WorkCopy!$H:$H,WorkCopy!$C:$C,"2015",WorkCopy!$F:$F,$N$2,WorkCopy!$D:$D,M5)</f>
        <v>91470</v>
      </c>
      <c r="O5" s="29">
        <f>SUMIFS(WorkCopy!$H:$H,WorkCopy!$C:$C,"2015",WorkCopy!$F:$F,$O$2,WorkCopy!$D:$D,C5)</f>
        <v>135480</v>
      </c>
      <c r="P5" s="29">
        <f>SUMIFS(WorkCopy!$H:$H,WorkCopy!$C:$C,"2015",WorkCopy!$F:$F,$P$2,WorkCopy!$D:$D,C5)</f>
        <v>48013</v>
      </c>
      <c r="Q5" s="29">
        <f>SUMIFS(WorkCopy!$H:$H,WorkCopy!$C:$C,"2015",WorkCopy!$F:$F,$Q$2,WorkCopy!$D:$D,C5)</f>
        <v>111434</v>
      </c>
      <c r="R5" s="29">
        <f>SUMIFS(WorkCopy!$H:$H,WorkCopy!$C:$C,"2015",WorkCopy!$F:$F,$R$2,WorkCopy!$D:$D,C5)</f>
        <v>102867</v>
      </c>
      <c r="S5" s="29">
        <f>SUMIFS(WorkCopy!$H:$H,WorkCopy!$C:$C,"2015",WorkCopy!$F:$F,$S$2,WorkCopy!$D:$D,C5)</f>
        <v>133560</v>
      </c>
      <c r="T5" s="30"/>
      <c r="U5">
        <v>3</v>
      </c>
      <c r="V5" s="16" t="s">
        <v>9</v>
      </c>
      <c r="W5" s="22" t="s">
        <v>91</v>
      </c>
      <c r="X5" s="8">
        <f>SUMIFS(WorkCopy!$H:$H,WorkCopy!$C:$C,"2016",WorkCopy!$F:$F,$X$2,WorkCopy!$D:$D,W5)</f>
        <v>117530</v>
      </c>
      <c r="Y5" s="8">
        <f>SUMIFS(WorkCopy!$H:$H,WorkCopy!$C:$C,"2016",WorkCopy!$F:$F,$Y$2,WorkCopy!$D:$D,W5)</f>
        <v>149400</v>
      </c>
      <c r="Z5" s="8">
        <f>SUMIFS(WorkCopy!$H:$H,WorkCopy!$C:$C,"2016",WorkCopy!$F:$F,$Z$2,WorkCopy!$D:$D,W5)</f>
        <v>61892</v>
      </c>
      <c r="AA5" s="8">
        <f>SUMIFS(WorkCopy!$H:$H,WorkCopy!$C:$C,"2016",WorkCopy!$F:$F,$AA$2,WorkCopy!$D:$D,W5)</f>
        <v>156640</v>
      </c>
      <c r="AB5" s="8">
        <f>SUMIFS(WorkCopy!$H:$H,WorkCopy!$C:$C,"2016",WorkCopy!$F:$F,$AB$2,WorkCopy!$D:$D,W5)</f>
        <v>132495</v>
      </c>
      <c r="AC5" s="8">
        <f>SUMIFS(WorkCopy!$H:$H,WorkCopy!$C:$C,"2016",WorkCopy!$F:$F,$AC$2,WorkCopy!$D:$D,W5)</f>
        <v>156090</v>
      </c>
    </row>
    <row r="6" spans="1:30" x14ac:dyDescent="0.2">
      <c r="A6">
        <v>4</v>
      </c>
      <c r="B6" s="16" t="s">
        <v>9</v>
      </c>
      <c r="C6" s="22" t="s">
        <v>92</v>
      </c>
      <c r="D6" s="29">
        <f>SUMIFS(WorkCopy!$H:$H,WorkCopy!$C:$C,"2014",WorkCopy!$F:$F,$D$2,WorkCopy!$D:$D,C6)</f>
        <v>57327</v>
      </c>
      <c r="E6" s="29">
        <f>SUMIFS(WorkCopy!$H:$H,WorkCopy!$C:$C,"2014",WorkCopy!$F:$F,$E$2,WorkCopy!$D:$D,C6)</f>
        <v>89206</v>
      </c>
      <c r="F6" s="29">
        <f>SUMIFS(WorkCopy!$H:$H,WorkCopy!$C:$C,"2014",WorkCopy!$F:$F,$F$2,WorkCopy!$D:$D,C6)</f>
        <v>36080.800000000003</v>
      </c>
      <c r="G6" s="29">
        <f>SUMIFS(WorkCopy!$H:$H,WorkCopy!$C:$C,"2014",WorkCopy!$F:$F,$G$2,WorkCopy!$D:$D,C6)</f>
        <v>84270.799999999988</v>
      </c>
      <c r="H6" s="29">
        <f>SUMIFS(WorkCopy!$H:$H,WorkCopy!$C:$C,"2014",WorkCopy!$F:$F,$H$2,WorkCopy!$D:$D,C6)</f>
        <v>64660.799999999988</v>
      </c>
      <c r="I6" s="29">
        <f>SUMIFS(WorkCopy!$H:$H,WorkCopy!$C:$C,"2014",WorkCopy!$F:$F,$I$2,WorkCopy!$D:$D,C6)</f>
        <v>85981</v>
      </c>
      <c r="J6" s="29"/>
      <c r="K6">
        <v>4</v>
      </c>
      <c r="L6" s="16" t="s">
        <v>9</v>
      </c>
      <c r="M6" s="22" t="s">
        <v>92</v>
      </c>
      <c r="N6" s="29">
        <f>SUMIFS(WorkCopy!$H:$H,WorkCopy!$C:$C,"2015",WorkCopy!$F:$F,$N$2,WorkCopy!$D:$D,M6)</f>
        <v>84424</v>
      </c>
      <c r="O6" s="29">
        <f>SUMIFS(WorkCopy!$H:$H,WorkCopy!$C:$C,"2015",WorkCopy!$F:$F,$O$2,WorkCopy!$D:$D,C6)</f>
        <v>114291</v>
      </c>
      <c r="P6" s="29">
        <f>SUMIFS(WorkCopy!$H:$H,WorkCopy!$C:$C,"2015",WorkCopy!$F:$F,$P$2,WorkCopy!$D:$D,C6)</f>
        <v>45597.599999999991</v>
      </c>
      <c r="Q6" s="29">
        <f>SUMIFS(WorkCopy!$H:$H,WorkCopy!$C:$C,"2015",WorkCopy!$F:$F,$Q$2,WorkCopy!$D:$D,C6)</f>
        <v>112022</v>
      </c>
      <c r="R6" s="29">
        <f>SUMIFS(WorkCopy!$H:$H,WorkCopy!$C:$C,"2015",WorkCopy!$F:$F,$R$2,WorkCopy!$D:$D,C6)</f>
        <v>92221.8</v>
      </c>
      <c r="S6" s="29">
        <f>SUMIFS(WorkCopy!$H:$H,WorkCopy!$C:$C,"2015",WorkCopy!$F:$F,$S$2,WorkCopy!$D:$D,C6)</f>
        <v>126053</v>
      </c>
      <c r="T6" s="30"/>
      <c r="U6">
        <v>4</v>
      </c>
      <c r="V6" s="16" t="s">
        <v>9</v>
      </c>
      <c r="W6" s="22" t="s">
        <v>92</v>
      </c>
      <c r="X6" s="8">
        <f>SUMIFS(WorkCopy!$H:$H,WorkCopy!$C:$C,"2016",WorkCopy!$F:$F,$X$2,WorkCopy!$D:$D,W6)</f>
        <v>117479</v>
      </c>
      <c r="Y6" s="8">
        <f>SUMIFS(WorkCopy!$H:$H,WorkCopy!$C:$C,"2016",WorkCopy!$F:$F,$Y$2,WorkCopy!$D:$D,W6)</f>
        <v>179657</v>
      </c>
      <c r="Z6" s="8">
        <f>SUMIFS(WorkCopy!$H:$H,WorkCopy!$C:$C,"2016",WorkCopy!$F:$F,$Z$2,WorkCopy!$D:$D,W6)</f>
        <v>62993.299999999996</v>
      </c>
      <c r="AA6" s="8">
        <f>SUMIFS(WorkCopy!$H:$H,WorkCopy!$C:$C,"2016",WorkCopy!$F:$F,$AA$2,WorkCopy!$D:$D,W6)</f>
        <v>144214.19999999998</v>
      </c>
      <c r="AB6" s="8">
        <f>SUMIFS(WorkCopy!$H:$H,WorkCopy!$C:$C,"2016",WorkCopy!$F:$F,$AB$2,WorkCopy!$D:$D,W6)</f>
        <v>121342.00000000001</v>
      </c>
      <c r="AC6" s="8">
        <f>SUMIFS(WorkCopy!$H:$H,WorkCopy!$C:$C,"2016",WorkCopy!$F:$F,$AC$2,WorkCopy!$D:$D,W6)</f>
        <v>158400</v>
      </c>
    </row>
    <row r="7" spans="1:30" x14ac:dyDescent="0.2">
      <c r="A7">
        <v>5</v>
      </c>
      <c r="B7" s="16" t="s">
        <v>9</v>
      </c>
      <c r="C7" s="22" t="s">
        <v>93</v>
      </c>
      <c r="D7" s="29">
        <f>SUMIFS(WorkCopy!$H:$H,WorkCopy!$C:$C,"2014",WorkCopy!$F:$F,$D$2,WorkCopy!$D:$D,C7)</f>
        <v>76173</v>
      </c>
      <c r="E7" s="29">
        <f>SUMIFS(WorkCopy!$H:$H,WorkCopy!$C:$C,"2014",WorkCopy!$F:$F,$E$2,WorkCopy!$D:$D,C7)</f>
        <v>107528</v>
      </c>
      <c r="F7" s="29">
        <f>SUMIFS(WorkCopy!$H:$H,WorkCopy!$C:$C,"2014",WorkCopy!$F:$F,$F$2,WorkCopy!$D:$D,C7)</f>
        <v>37006.6</v>
      </c>
      <c r="G7" s="29">
        <f>SUMIFS(WorkCopy!$H:$H,WorkCopy!$C:$C,"2014",WorkCopy!$F:$F,$G$2,WorkCopy!$D:$D,C7)</f>
        <v>81912.599999999991</v>
      </c>
      <c r="H7" s="29">
        <f>SUMIFS(WorkCopy!$H:$H,WorkCopy!$C:$C,"2014",WorkCopy!$F:$F,$H$2,WorkCopy!$D:$D,C7)</f>
        <v>68031.899999999994</v>
      </c>
      <c r="I7" s="29">
        <f>SUMIFS(WorkCopy!$H:$H,WorkCopy!$C:$C,"2014",WorkCopy!$F:$F,$I$2,WorkCopy!$D:$D,C7)</f>
        <v>99830</v>
      </c>
      <c r="J7" s="29"/>
      <c r="K7">
        <v>5</v>
      </c>
      <c r="L7" s="16" t="s">
        <v>9</v>
      </c>
      <c r="M7" s="22" t="s">
        <v>93</v>
      </c>
      <c r="N7" s="29">
        <f>SUMIFS(WorkCopy!$H:$H,WorkCopy!$C:$C,"2015",WorkCopy!$F:$F,$N$2,WorkCopy!$D:$D,M7)</f>
        <v>93521</v>
      </c>
      <c r="O7" s="29">
        <f>SUMIFS(WorkCopy!$H:$H,WorkCopy!$C:$C,"2015",WorkCopy!$F:$F,$O$2,WorkCopy!$D:$D,C7)</f>
        <v>131533</v>
      </c>
      <c r="P7" s="29">
        <f>SUMIFS(WorkCopy!$H:$H,WorkCopy!$C:$C,"2015",WorkCopy!$F:$F,$P$2,WorkCopy!$D:$D,C7)</f>
        <v>48673.69999999999</v>
      </c>
      <c r="Q7" s="29">
        <f>SUMIFS(WorkCopy!$H:$H,WorkCopy!$C:$C,"2015",WorkCopy!$F:$F,$Q$2,WorkCopy!$D:$D,C7)</f>
        <v>119437.4</v>
      </c>
      <c r="R7" s="29">
        <f>SUMIFS(WorkCopy!$H:$H,WorkCopy!$C:$C,"2015",WorkCopy!$F:$F,$R$2,WorkCopy!$D:$D,C7)</f>
        <v>94342.60000000002</v>
      </c>
      <c r="S7" s="29">
        <f>SUMIFS(WorkCopy!$H:$H,WorkCopy!$C:$C,"2015",WorkCopy!$F:$F,$S$2,WorkCopy!$D:$D,C7)</f>
        <v>136201</v>
      </c>
      <c r="T7" s="30"/>
      <c r="U7">
        <v>5</v>
      </c>
      <c r="V7" s="16" t="s">
        <v>9</v>
      </c>
      <c r="W7" s="22" t="s">
        <v>93</v>
      </c>
      <c r="X7" s="8">
        <f>SUMIFS(WorkCopy!$H:$H,WorkCopy!$C:$C,"2016",WorkCopy!$F:$F,$X$2,WorkCopy!$D:$D,W7)</f>
        <v>131375</v>
      </c>
      <c r="Y7" s="8">
        <f>SUMIFS(WorkCopy!$H:$H,WorkCopy!$C:$C,"2016",WorkCopy!$F:$F,$Y$2,WorkCopy!$D:$D,W7)</f>
        <v>175789</v>
      </c>
      <c r="Z7" s="8">
        <f>SUMIFS(WorkCopy!$H:$H,WorkCopy!$C:$C,"2016",WorkCopy!$F:$F,$Z$2,WorkCopy!$D:$D,W7)</f>
        <v>69446</v>
      </c>
      <c r="AA7" s="8">
        <f>SUMIFS(WorkCopy!$H:$H,WorkCopy!$C:$C,"2016",WorkCopy!$F:$F,$AA$2,WorkCopy!$D:$D,W7)</f>
        <v>168370.79999999996</v>
      </c>
      <c r="AB7" s="8">
        <f>SUMIFS(WorkCopy!$H:$H,WorkCopy!$C:$C,"2016",WorkCopy!$F:$F,$AB$2,WorkCopy!$D:$D,W7)</f>
        <v>129452.4</v>
      </c>
      <c r="AC7" s="8">
        <f>SUMIFS(WorkCopy!$H:$H,WorkCopy!$C:$C,"2016",WorkCopy!$F:$F,$AC$2,WorkCopy!$D:$D,W7)</f>
        <v>166731</v>
      </c>
    </row>
    <row r="8" spans="1:30" x14ac:dyDescent="0.2">
      <c r="A8">
        <v>6</v>
      </c>
      <c r="B8" s="16" t="s">
        <v>9</v>
      </c>
      <c r="C8" s="22" t="s">
        <v>94</v>
      </c>
      <c r="D8" s="29">
        <f>SUMIFS(WorkCopy!$H:$H,WorkCopy!$C:$C,"2014",WorkCopy!$F:$F,$D$2,WorkCopy!$D:$D,C8)</f>
        <v>75380</v>
      </c>
      <c r="E8" s="29">
        <f>SUMIFS(WorkCopy!$H:$H,WorkCopy!$C:$C,"2014",WorkCopy!$F:$F,$E$2,WorkCopy!$D:$D,C8)</f>
        <v>112270</v>
      </c>
      <c r="F8" s="29">
        <f>SUMIFS(WorkCopy!$H:$H,WorkCopy!$C:$C,"2014",WorkCopy!$F:$F,$F$2,WorkCopy!$D:$D,C8)</f>
        <v>44206</v>
      </c>
      <c r="G8" s="29">
        <f>SUMIFS(WorkCopy!$H:$H,WorkCopy!$C:$C,"2014",WorkCopy!$F:$F,$G$2,WorkCopy!$D:$D,C8)</f>
        <v>92042</v>
      </c>
      <c r="H8" s="29">
        <f>SUMIFS(WorkCopy!$H:$H,WorkCopy!$C:$C,"2014",WorkCopy!$F:$F,$H$2,WorkCopy!$D:$D,C8)</f>
        <v>77634</v>
      </c>
      <c r="I8" s="29">
        <f>SUMIFS(WorkCopy!$H:$H,WorkCopy!$C:$C,"2014",WorkCopy!$F:$F,$I$2,WorkCopy!$D:$D,C8)</f>
        <v>99980</v>
      </c>
      <c r="J8" s="29"/>
      <c r="K8">
        <v>6</v>
      </c>
      <c r="L8" s="16" t="s">
        <v>9</v>
      </c>
      <c r="M8" s="22" t="s">
        <v>94</v>
      </c>
      <c r="N8" s="29">
        <f>SUMIFS(WorkCopy!$H:$H,WorkCopy!$C:$C,"2015",WorkCopy!$F:$F,$N$2,WorkCopy!$D:$D,M8)</f>
        <v>100430</v>
      </c>
      <c r="O8" s="29">
        <f>SUMIFS(WorkCopy!$H:$H,WorkCopy!$C:$C,"2015",WorkCopy!$F:$F,$O$2,WorkCopy!$D:$D,C8)</f>
        <v>145220</v>
      </c>
      <c r="P8" s="29">
        <f>SUMIFS(WorkCopy!$H:$H,WorkCopy!$C:$C,"2015",WorkCopy!$F:$F,$P$2,WorkCopy!$D:$D,C8)</f>
        <v>51112</v>
      </c>
      <c r="Q8" s="29">
        <f>SUMIFS(WorkCopy!$H:$H,WorkCopy!$C:$C,"2015",WorkCopy!$F:$F,$Q$2,WorkCopy!$D:$D,C8)</f>
        <v>137630</v>
      </c>
      <c r="R8" s="29">
        <f>SUMIFS(WorkCopy!$H:$H,WorkCopy!$C:$C,"2015",WorkCopy!$F:$F,$R$2,WorkCopy!$D:$D,C8)</f>
        <v>98009</v>
      </c>
      <c r="S8" s="29">
        <f>SUMIFS(WorkCopy!$H:$H,WorkCopy!$C:$C,"2015",WorkCopy!$F:$F,$S$2,WorkCopy!$D:$D,C8)</f>
        <v>142340</v>
      </c>
      <c r="T8" s="30"/>
      <c r="U8">
        <v>6</v>
      </c>
      <c r="V8" s="16" t="s">
        <v>9</v>
      </c>
      <c r="W8" s="22" t="s">
        <v>94</v>
      </c>
      <c r="X8" s="8">
        <f>SUMIFS(WorkCopy!$H:$H,WorkCopy!$C:$C,"2016",WorkCopy!$F:$F,$X$2,WorkCopy!$D:$D,W8)</f>
        <v>136730</v>
      </c>
      <c r="Y8" s="8">
        <f>SUMIFS(WorkCopy!$H:$H,WorkCopy!$C:$C,"2016",WorkCopy!$F:$F,$Y$2,WorkCopy!$D:$D,W8)</f>
        <v>153430</v>
      </c>
      <c r="Z8" s="8">
        <f>SUMIFS(WorkCopy!$H:$H,WorkCopy!$C:$C,"2016",WorkCopy!$F:$F,$Z$2,WorkCopy!$D:$D,W8)</f>
        <v>63110</v>
      </c>
      <c r="AA8" s="8">
        <f>SUMIFS(WorkCopy!$H:$H,WorkCopy!$C:$C,"2016",WorkCopy!$F:$F,$AA$2,WorkCopy!$D:$D,W8)</f>
        <v>162756</v>
      </c>
      <c r="AB8" s="8">
        <f>SUMIFS(WorkCopy!$H:$H,WorkCopy!$C:$C,"2016",WorkCopy!$F:$F,$AB$2,WorkCopy!$D:$D,W8)</f>
        <v>136148</v>
      </c>
      <c r="AC8" s="8">
        <f>SUMIFS(WorkCopy!$H:$H,WorkCopy!$C:$C,"2016",WorkCopy!$F:$F,$AC$2,WorkCopy!$D:$D,W8)</f>
        <v>151380</v>
      </c>
    </row>
    <row r="9" spans="1:30" x14ac:dyDescent="0.2">
      <c r="A9">
        <v>7</v>
      </c>
      <c r="B9" s="16" t="s">
        <v>9</v>
      </c>
      <c r="C9" s="22" t="s">
        <v>95</v>
      </c>
      <c r="D9" s="29">
        <f>SUMIFS(WorkCopy!$H:$H,WorkCopy!$C:$C,"2014",WorkCopy!$F:$F,$D$2,WorkCopy!$D:$D,C9)</f>
        <v>74510</v>
      </c>
      <c r="E9" s="29">
        <f>SUMIFS(WorkCopy!$H:$H,WorkCopy!$C:$C,"2014",WorkCopy!$F:$F,$E$2,WorkCopy!$D:$D,C9)</f>
        <v>90172</v>
      </c>
      <c r="F9" s="29">
        <f>SUMIFS(WorkCopy!$H:$H,WorkCopy!$C:$C,"2014",WorkCopy!$F:$F,$F$2,WorkCopy!$D:$D,C9)</f>
        <v>32703.600000000002</v>
      </c>
      <c r="G9" s="29">
        <f>SUMIFS(WorkCopy!$H:$H,WorkCopy!$C:$C,"2014",WorkCopy!$F:$F,$G$2,WorkCopy!$D:$D,C9)</f>
        <v>104492.40000000001</v>
      </c>
      <c r="H9" s="29">
        <f>SUMIFS(WorkCopy!$H:$H,WorkCopy!$C:$C,"2014",WorkCopy!$F:$F,$H$2,WorkCopy!$D:$D,C9)</f>
        <v>88091.799999999988</v>
      </c>
      <c r="I9" s="29">
        <f>SUMIFS(WorkCopy!$H:$H,WorkCopy!$C:$C,"2014",WorkCopy!$F:$F,$I$2,WorkCopy!$D:$D,C9)</f>
        <v>95524</v>
      </c>
      <c r="J9" s="29"/>
      <c r="K9">
        <v>7</v>
      </c>
      <c r="L9" s="16" t="s">
        <v>9</v>
      </c>
      <c r="M9" s="22" t="s">
        <v>95</v>
      </c>
      <c r="N9" s="29">
        <f>SUMIFS(WorkCopy!$H:$H,WorkCopy!$C:$C,"2015",WorkCopy!$F:$F,$N$2,WorkCopy!$D:$D,M9)</f>
        <v>111426</v>
      </c>
      <c r="O9" s="29">
        <f>SUMIFS(WorkCopy!$H:$H,WorkCopy!$C:$C,"2015",WorkCopy!$F:$F,$O$2,WorkCopy!$D:$D,C9)</f>
        <v>143928</v>
      </c>
      <c r="P9" s="29">
        <f>SUMIFS(WorkCopy!$H:$H,WorkCopy!$C:$C,"2015",WorkCopy!$F:$F,$P$2,WorkCopy!$D:$D,C9)</f>
        <v>53346.2</v>
      </c>
      <c r="Q9" s="29">
        <f>SUMIFS(WorkCopy!$H:$H,WorkCopy!$C:$C,"2015",WorkCopy!$F:$F,$Q$2,WorkCopy!$D:$D,C9)</f>
        <v>134842</v>
      </c>
      <c r="R9" s="29">
        <f>SUMIFS(WorkCopy!$H:$H,WorkCopy!$C:$C,"2015",WorkCopy!$F:$F,$R$2,WorkCopy!$D:$D,C9)</f>
        <v>110319.40000000001</v>
      </c>
      <c r="S9" s="29">
        <f>SUMIFS(WorkCopy!$H:$H,WorkCopy!$C:$C,"2015",WorkCopy!$F:$F,$S$2,WorkCopy!$D:$D,C9)</f>
        <v>141098</v>
      </c>
      <c r="T9" s="30"/>
      <c r="U9">
        <v>7</v>
      </c>
      <c r="V9" s="16" t="s">
        <v>9</v>
      </c>
      <c r="W9" s="22" t="s">
        <v>95</v>
      </c>
      <c r="X9" s="8">
        <f>SUMIFS(WorkCopy!$H:$H,WorkCopy!$C:$C,"2016",WorkCopy!$F:$F,$X$2,WorkCopy!$D:$D,W9)</f>
        <v>116636</v>
      </c>
      <c r="Y9" s="8">
        <f>SUMIFS(WorkCopy!$H:$H,WorkCopy!$C:$C,"2016",WorkCopy!$F:$F,$Y$2,WorkCopy!$D:$D,W9)</f>
        <v>199762</v>
      </c>
      <c r="Z9" s="8">
        <f>SUMIFS(WorkCopy!$H:$H,WorkCopy!$C:$C,"2016",WorkCopy!$F:$F,$Z$2,WorkCopy!$D:$D,W9)</f>
        <v>68036.600000000006</v>
      </c>
      <c r="AA9" s="8">
        <f>SUMIFS(WorkCopy!$H:$H,WorkCopy!$C:$C,"2016",WorkCopy!$F:$F,$AA$2,WorkCopy!$D:$D,W9)</f>
        <v>152801.59999999998</v>
      </c>
      <c r="AB9" s="8">
        <f>SUMIFS(WorkCopy!$H:$H,WorkCopy!$C:$C,"2016",WorkCopy!$F:$F,$AB$2,WorkCopy!$D:$D,W9)</f>
        <v>120208</v>
      </c>
      <c r="AC9" s="8">
        <f>SUMIFS(WorkCopy!$H:$H,WorkCopy!$C:$C,"2016",WorkCopy!$F:$F,$AC$2,WorkCopy!$D:$D,W9)</f>
        <v>196044</v>
      </c>
    </row>
    <row r="10" spans="1:30" x14ac:dyDescent="0.2">
      <c r="A10">
        <v>8</v>
      </c>
      <c r="B10" s="16" t="s">
        <v>9</v>
      </c>
      <c r="C10" s="22" t="s">
        <v>96</v>
      </c>
      <c r="D10" s="29">
        <f>SUMIFS(WorkCopy!$H:$H,WorkCopy!$C:$C,"2014",WorkCopy!$F:$F,$D$2,WorkCopy!$D:$D,C10)</f>
        <v>75951</v>
      </c>
      <c r="E10" s="29">
        <f>SUMIFS(WorkCopy!$H:$H,WorkCopy!$C:$C,"2014",WorkCopy!$F:$F,$E$2,WorkCopy!$D:$D,C10)</f>
        <v>104018</v>
      </c>
      <c r="F10" s="29">
        <f>SUMIFS(WorkCopy!$H:$H,WorkCopy!$C:$C,"2014",WorkCopy!$F:$F,$F$2,WorkCopy!$D:$D,C10)</f>
        <v>44633.7</v>
      </c>
      <c r="G10" s="29">
        <f>SUMIFS(WorkCopy!$H:$H,WorkCopy!$C:$C,"2014",WorkCopy!$F:$F,$G$2,WorkCopy!$D:$D,C10)</f>
        <v>96038.8</v>
      </c>
      <c r="H10" s="29">
        <f>SUMIFS(WorkCopy!$H:$H,WorkCopy!$C:$C,"2014",WorkCopy!$F:$F,$H$2,WorkCopy!$D:$D,C10)</f>
        <v>91082.5</v>
      </c>
      <c r="I10" s="29">
        <f>SUMIFS(WorkCopy!$H:$H,WorkCopy!$C:$C,"2014",WorkCopy!$F:$F,$I$2,WorkCopy!$D:$D,C10)</f>
        <v>113826</v>
      </c>
      <c r="J10" s="29"/>
      <c r="K10">
        <v>8</v>
      </c>
      <c r="L10" s="16" t="s">
        <v>9</v>
      </c>
      <c r="M10" s="22" t="s">
        <v>96</v>
      </c>
      <c r="N10" s="29">
        <f>SUMIFS(WorkCopy!$H:$H,WorkCopy!$C:$C,"2015",WorkCopy!$F:$F,$N$2,WorkCopy!$D:$D,M10)</f>
        <v>120757</v>
      </c>
      <c r="O10" s="29">
        <f>SUMIFS(WorkCopy!$H:$H,WorkCopy!$C:$C,"2015",WorkCopy!$F:$F,$O$2,WorkCopy!$D:$D,C10)</f>
        <v>144740</v>
      </c>
      <c r="P10" s="29">
        <f>SUMIFS(WorkCopy!$H:$H,WorkCopy!$C:$C,"2015",WorkCopy!$F:$F,$P$2,WorkCopy!$D:$D,C10)</f>
        <v>50980.799999999996</v>
      </c>
      <c r="Q10" s="29">
        <f>SUMIFS(WorkCopy!$H:$H,WorkCopy!$C:$C,"2015",WorkCopy!$F:$F,$Q$2,WorkCopy!$D:$D,C10)</f>
        <v>124617.20000000001</v>
      </c>
      <c r="R10" s="29">
        <f>SUMIFS(WorkCopy!$H:$H,WorkCopy!$C:$C,"2015",WorkCopy!$F:$F,$R$2,WorkCopy!$D:$D,C10)</f>
        <v>100635.5</v>
      </c>
      <c r="S10" s="29">
        <f>SUMIFS(WorkCopy!$H:$H,WorkCopy!$C:$C,"2015",WorkCopy!$F:$F,$S$2,WorkCopy!$D:$D,C10)</f>
        <v>154738</v>
      </c>
      <c r="T10" s="30"/>
      <c r="U10">
        <v>8</v>
      </c>
      <c r="V10" s="16" t="s">
        <v>9</v>
      </c>
      <c r="W10" s="22" t="s">
        <v>96</v>
      </c>
      <c r="X10" s="8">
        <f>SUMIFS(WorkCopy!$H:$H,WorkCopy!$C:$C,"2016",WorkCopy!$F:$F,$X$2,WorkCopy!$D:$D,W10)</f>
        <v>126373</v>
      </c>
      <c r="Y10" s="8">
        <f>SUMIFS(WorkCopy!$H:$H,WorkCopy!$C:$C,"2016",WorkCopy!$F:$F,$Y$2,WorkCopy!$D:$D,W10)</f>
        <v>169876</v>
      </c>
      <c r="Z10" s="8">
        <f>SUMIFS(WorkCopy!$H:$H,WorkCopy!$C:$C,"2016",WorkCopy!$F:$F,$Z$2,WorkCopy!$D:$D,W10)</f>
        <v>67114</v>
      </c>
      <c r="AA10" s="8">
        <f>SUMIFS(WorkCopy!$H:$H,WorkCopy!$C:$C,"2016",WorkCopy!$F:$F,$AA$2,WorkCopy!$D:$D,W10)</f>
        <v>174408.19999999998</v>
      </c>
      <c r="AB10" s="8">
        <f>SUMIFS(WorkCopy!$H:$H,WorkCopy!$C:$C,"2016",WorkCopy!$F:$F,$AB$2,WorkCopy!$D:$D,W10)</f>
        <v>127969.4</v>
      </c>
      <c r="AC10" s="8">
        <f>SUMIFS(WorkCopy!$H:$H,WorkCopy!$C:$C,"2016",WorkCopy!$F:$F,$AC$2,WorkCopy!$D:$D,W10)</f>
        <v>186107</v>
      </c>
    </row>
    <row r="11" spans="1:30" x14ac:dyDescent="0.2">
      <c r="A11">
        <v>9</v>
      </c>
      <c r="B11" s="16" t="s">
        <v>9</v>
      </c>
      <c r="C11" s="22" t="s">
        <v>97</v>
      </c>
      <c r="D11" s="29">
        <f>SUMIFS(WorkCopy!$H:$H,WorkCopy!$C:$C,"2014",WorkCopy!$F:$F,$D$2,WorkCopy!$D:$D,C11)</f>
        <v>100018</v>
      </c>
      <c r="E11" s="29">
        <f>SUMIFS(WorkCopy!$H:$H,WorkCopy!$C:$C,"2014",WorkCopy!$F:$F,$E$2,WorkCopy!$D:$D,C11)</f>
        <v>115802</v>
      </c>
      <c r="F11" s="29">
        <f>SUMIFS(WorkCopy!$H:$H,WorkCopy!$C:$C,"2014",WorkCopy!$F:$F,$F$2,WorkCopy!$D:$D,C11)</f>
        <v>49841.700000000004</v>
      </c>
      <c r="G11" s="29">
        <f>SUMIFS(WorkCopy!$H:$H,WorkCopy!$C:$C,"2014",WorkCopy!$F:$F,$G$2,WorkCopy!$D:$D,C11)</f>
        <v>106794</v>
      </c>
      <c r="H11" s="29">
        <f>SUMIFS(WorkCopy!$H:$H,WorkCopy!$C:$C,"2014",WorkCopy!$F:$F,$H$2,WorkCopy!$D:$D,C11)</f>
        <v>105564.90000000001</v>
      </c>
      <c r="I11" s="29">
        <f>SUMIFS(WorkCopy!$H:$H,WorkCopy!$C:$C,"2014",WorkCopy!$F:$F,$I$2,WorkCopy!$D:$D,C11)</f>
        <v>127584</v>
      </c>
      <c r="J11" s="29"/>
      <c r="K11">
        <v>9</v>
      </c>
      <c r="L11" s="16" t="s">
        <v>9</v>
      </c>
      <c r="M11" s="22" t="s">
        <v>97</v>
      </c>
      <c r="N11" s="29">
        <f>SUMIFS(WorkCopy!$H:$H,WorkCopy!$C:$C,"2015",WorkCopy!$F:$F,$N$2,WorkCopy!$D:$D,M11)</f>
        <v>105514</v>
      </c>
      <c r="O11" s="29">
        <f>SUMIFS(WorkCopy!$H:$H,WorkCopy!$C:$C,"2015",WorkCopy!$F:$F,$O$2,WorkCopy!$D:$D,C11)</f>
        <v>158867</v>
      </c>
      <c r="P11" s="29">
        <f>SUMIFS(WorkCopy!$H:$H,WorkCopy!$C:$C,"2015",WorkCopy!$F:$F,$P$2,WorkCopy!$D:$D,C11)</f>
        <v>59671.299999999996</v>
      </c>
      <c r="Q11" s="29">
        <f>SUMIFS(WorkCopy!$H:$H,WorkCopy!$C:$C,"2015",WorkCopy!$F:$F,$Q$2,WorkCopy!$D:$D,C11)</f>
        <v>141569</v>
      </c>
      <c r="R11" s="29">
        <f>SUMIFS(WorkCopy!$H:$H,WorkCopy!$C:$C,"2015",WorkCopy!$F:$F,$R$2,WorkCopy!$D:$D,C11)</f>
        <v>112624.5</v>
      </c>
      <c r="S11" s="29">
        <f>SUMIFS(WorkCopy!$H:$H,WorkCopy!$C:$C,"2015",WorkCopy!$F:$F,$S$2,WorkCopy!$D:$D,C11)</f>
        <v>163440</v>
      </c>
      <c r="T11" s="30"/>
      <c r="U11">
        <v>9</v>
      </c>
      <c r="V11" s="16" t="s">
        <v>9</v>
      </c>
      <c r="W11" s="22" t="s">
        <v>97</v>
      </c>
      <c r="X11" s="8">
        <f>SUMIFS(WorkCopy!$H:$H,WorkCopy!$C:$C,"2016",WorkCopy!$F:$F,$X$2,WorkCopy!$D:$D,W11)</f>
        <v>144185</v>
      </c>
      <c r="Y11" s="8">
        <f>SUMIFS(WorkCopy!$H:$H,WorkCopy!$C:$C,"2016",WorkCopy!$F:$F,$Y$2,WorkCopy!$D:$D,W11)</f>
        <v>187425</v>
      </c>
      <c r="Z11" s="8">
        <f>SUMIFS(WorkCopy!$H:$H,WorkCopy!$C:$C,"2016",WorkCopy!$F:$F,$Z$2,WorkCopy!$D:$D,W11)</f>
        <v>71908.899999999994</v>
      </c>
      <c r="AA11" s="8">
        <f>SUMIFS(WorkCopy!$H:$H,WorkCopy!$C:$C,"2016",WorkCopy!$F:$F,$AA$2,WorkCopy!$D:$D,W11)</f>
        <v>178903.20000000004</v>
      </c>
      <c r="AB11" s="8">
        <f>SUMIFS(WorkCopy!$H:$H,WorkCopy!$C:$C,"2016",WorkCopy!$F:$F,$AB$2,WorkCopy!$D:$D,W11)</f>
        <v>134600.20000000001</v>
      </c>
      <c r="AC11" s="8">
        <f>SUMIFS(WorkCopy!$H:$H,WorkCopy!$C:$C,"2016",WorkCopy!$F:$F,$AC$2,WorkCopy!$D:$D,W11)</f>
        <v>187908</v>
      </c>
    </row>
    <row r="12" spans="1:30" x14ac:dyDescent="0.2">
      <c r="A12">
        <v>10</v>
      </c>
      <c r="B12" s="16" t="s">
        <v>9</v>
      </c>
      <c r="C12" s="22" t="s">
        <v>98</v>
      </c>
      <c r="D12" s="29">
        <f>SUMIFS(WorkCopy!$H:$H,WorkCopy!$C:$C,"2014",WorkCopy!$F:$F,$D$2,WorkCopy!$D:$D,C12)</f>
        <v>85260</v>
      </c>
      <c r="E12" s="29">
        <f>SUMIFS(WorkCopy!$H:$H,WorkCopy!$C:$C,"2014",WorkCopy!$F:$F,$E$2,WorkCopy!$D:$D,C12)</f>
        <v>117860</v>
      </c>
      <c r="F12" s="29">
        <f>SUMIFS(WorkCopy!$H:$H,WorkCopy!$C:$C,"2014",WorkCopy!$F:$F,$F$2,WorkCopy!$D:$D,C12)</f>
        <v>47465</v>
      </c>
      <c r="G12" s="29">
        <f>SUMIFS(WorkCopy!$H:$H,WorkCopy!$C:$C,"2014",WorkCopy!$F:$F,$G$2,WorkCopy!$D:$D,C12)</f>
        <v>115566</v>
      </c>
      <c r="H12" s="29">
        <f>SUMIFS(WorkCopy!$H:$H,WorkCopy!$C:$C,"2014",WorkCopy!$F:$F,$H$2,WorkCopy!$D:$D,C12)</f>
        <v>89571</v>
      </c>
      <c r="I12" s="29">
        <f>SUMIFS(WorkCopy!$H:$H,WorkCopy!$C:$C,"2014",WorkCopy!$F:$F,$I$2,WorkCopy!$D:$D,C12)</f>
        <v>99810</v>
      </c>
      <c r="J12" s="29"/>
      <c r="K12">
        <v>10</v>
      </c>
      <c r="L12" s="16" t="s">
        <v>9</v>
      </c>
      <c r="M12" s="22" t="s">
        <v>98</v>
      </c>
      <c r="N12" s="29">
        <f>SUMIFS(WorkCopy!$H:$H,WorkCopy!$C:$C,"2015",WorkCopy!$F:$F,$N$2,WorkCopy!$D:$D,M12)</f>
        <v>106970</v>
      </c>
      <c r="O12" s="29">
        <f>SUMIFS(WorkCopy!$H:$H,WorkCopy!$C:$C,"2015",WorkCopy!$F:$F,$O$2,WorkCopy!$D:$D,C12)</f>
        <v>168620</v>
      </c>
      <c r="P12" s="29">
        <f>SUMIFS(WorkCopy!$H:$H,WorkCopy!$C:$C,"2015",WorkCopy!$F:$F,$P$2,WorkCopy!$D:$D,C12)</f>
        <v>59218</v>
      </c>
      <c r="Q12" s="29">
        <f>SUMIFS(WorkCopy!$H:$H,WorkCopy!$C:$C,"2015",WorkCopy!$F:$F,$Q$2,WorkCopy!$D:$D,C12)</f>
        <v>142564</v>
      </c>
      <c r="R12" s="29">
        <f>SUMIFS(WorkCopy!$H:$H,WorkCopy!$C:$C,"2015",WorkCopy!$F:$F,$R$2,WorkCopy!$D:$D,C12)</f>
        <v>110909</v>
      </c>
      <c r="S12" s="29">
        <f>SUMIFS(WorkCopy!$H:$H,WorkCopy!$C:$C,"2015",WorkCopy!$F:$F,$S$2,WorkCopy!$D:$D,C12)</f>
        <v>165140</v>
      </c>
      <c r="T12" s="30"/>
      <c r="U12">
        <v>10</v>
      </c>
      <c r="V12" s="16" t="s">
        <v>9</v>
      </c>
      <c r="W12" s="22" t="s">
        <v>98</v>
      </c>
      <c r="X12" s="8">
        <f>SUMIFS(WorkCopy!$H:$H,WorkCopy!$C:$C,"2016",WorkCopy!$F:$F,$X$2,WorkCopy!$D:$D,W12)</f>
        <v>174330</v>
      </c>
      <c r="Y12" s="8">
        <f>SUMIFS(WorkCopy!$H:$H,WorkCopy!$C:$C,"2016",WorkCopy!$F:$F,$Y$2,WorkCopy!$D:$D,W12)</f>
        <v>198530</v>
      </c>
      <c r="Z12" s="8">
        <f>SUMIFS(WorkCopy!$H:$H,WorkCopy!$C:$C,"2016",WorkCopy!$F:$F,$Z$2,WorkCopy!$D:$D,W12)</f>
        <v>80657</v>
      </c>
      <c r="AA12" s="8">
        <f>SUMIFS(WorkCopy!$H:$H,WorkCopy!$C:$C,"2016",WorkCopy!$F:$F,$AA$2,WorkCopy!$D:$D,W12)</f>
        <v>190270</v>
      </c>
      <c r="AB12" s="8">
        <f>SUMIFS(WorkCopy!$H:$H,WorkCopy!$C:$C,"2016",WorkCopy!$F:$F,$AB$2,WorkCopy!$D:$D,W12)</f>
        <v>171016</v>
      </c>
      <c r="AC12" s="8">
        <f>SUMIFS(WorkCopy!$H:$H,WorkCopy!$C:$C,"2016",WorkCopy!$F:$F,$AC$2,WorkCopy!$D:$D,W12)</f>
        <v>216120</v>
      </c>
    </row>
    <row r="13" spans="1:30" x14ac:dyDescent="0.2">
      <c r="A13">
        <v>11</v>
      </c>
      <c r="B13" s="16" t="s">
        <v>9</v>
      </c>
      <c r="C13" s="22" t="s">
        <v>99</v>
      </c>
      <c r="D13" s="29">
        <f>SUMIFS(WorkCopy!$H:$H,WorkCopy!$C:$C,"2014",WorkCopy!$F:$F,$D$2,WorkCopy!$D:$D,C13)</f>
        <v>98396</v>
      </c>
      <c r="E13" s="29">
        <f>SUMIFS(WorkCopy!$H:$H,WorkCopy!$C:$C,"2014",WorkCopy!$F:$F,$E$2,WorkCopy!$D:$D,C13)</f>
        <v>108833</v>
      </c>
      <c r="F13" s="29">
        <f>SUMIFS(WorkCopy!$H:$H,WorkCopy!$C:$C,"2014",WorkCopy!$F:$F,$F$2,WorkCopy!$D:$D,C13)</f>
        <v>43864.250000000007</v>
      </c>
      <c r="G13" s="29">
        <f>SUMIFS(WorkCopy!$H:$H,WorkCopy!$C:$C,"2014",WorkCopy!$F:$F,$G$2,WorkCopy!$D:$D,C13)</f>
        <v>110399</v>
      </c>
      <c r="H13" s="29">
        <f>SUMIFS(WorkCopy!$H:$H,WorkCopy!$C:$C,"2014",WorkCopy!$F:$F,$H$2,WorkCopy!$D:$D,C13)</f>
        <v>90225.449999999983</v>
      </c>
      <c r="I13" s="29">
        <f>SUMIFS(WorkCopy!$H:$H,WorkCopy!$C:$C,"2014",WorkCopy!$F:$F,$I$2,WorkCopy!$D:$D,C13)</f>
        <v>136538</v>
      </c>
      <c r="J13" s="29"/>
      <c r="K13">
        <v>11</v>
      </c>
      <c r="L13" s="16" t="s">
        <v>9</v>
      </c>
      <c r="M13" s="22" t="s">
        <v>99</v>
      </c>
      <c r="N13" s="29">
        <f>SUMIFS(WorkCopy!$H:$H,WorkCopy!$C:$C,"2015",WorkCopy!$F:$F,$N$2,WorkCopy!$D:$D,M13)</f>
        <v>112427</v>
      </c>
      <c r="O13" s="29">
        <f>SUMIFS(WorkCopy!$H:$H,WorkCopy!$C:$C,"2015",WorkCopy!$F:$F,$O$2,WorkCopy!$D:$D,C13)</f>
        <v>158238</v>
      </c>
      <c r="P13" s="29">
        <f>SUMIFS(WorkCopy!$H:$H,WorkCopy!$C:$C,"2015",WorkCopy!$F:$F,$P$2,WorkCopy!$D:$D,C13)</f>
        <v>57621.05</v>
      </c>
      <c r="Q13" s="29">
        <f>SUMIFS(WorkCopy!$H:$H,WorkCopy!$C:$C,"2015",WorkCopy!$F:$F,$Q$2,WorkCopy!$D:$D,C13)</f>
        <v>154005.79999999999</v>
      </c>
      <c r="R13" s="29">
        <f>SUMIFS(WorkCopy!$H:$H,WorkCopy!$C:$C,"2015",WorkCopy!$F:$F,$R$2,WorkCopy!$D:$D,C13)</f>
        <v>129553.2</v>
      </c>
      <c r="S13" s="29">
        <f>SUMIFS(WorkCopy!$H:$H,WorkCopy!$C:$C,"2015",WorkCopy!$F:$F,$S$2,WorkCopy!$D:$D,C13)</f>
        <v>152373</v>
      </c>
      <c r="T13" s="30"/>
      <c r="U13">
        <v>11</v>
      </c>
      <c r="V13" s="16" t="s">
        <v>9</v>
      </c>
      <c r="W13" s="22" t="s">
        <v>99</v>
      </c>
      <c r="X13" s="8">
        <f>SUMIFS(WorkCopy!$H:$H,WorkCopy!$C:$C,"2016",WorkCopy!$F:$F,$X$2,WorkCopy!$D:$D,W13)</f>
        <v>174396</v>
      </c>
      <c r="Y13" s="8">
        <f>SUMIFS(WorkCopy!$H:$H,WorkCopy!$C:$C,"2016",WorkCopy!$F:$F,$Y$2,WorkCopy!$D:$D,W13)</f>
        <v>204313</v>
      </c>
      <c r="Z13" s="8">
        <f>SUMIFS(WorkCopy!$H:$H,WorkCopy!$C:$C,"2016",WorkCopy!$F:$F,$Z$2,WorkCopy!$D:$D,W13)</f>
        <v>90718.399999999994</v>
      </c>
      <c r="AA13" s="8">
        <f>SUMIFS(WorkCopy!$H:$H,WorkCopy!$C:$C,"2016",WorkCopy!$F:$F,$AA$2,WorkCopy!$D:$D,W13)</f>
        <v>200569</v>
      </c>
      <c r="AB13" s="8">
        <f>SUMIFS(WorkCopy!$H:$H,WorkCopy!$C:$C,"2016",WorkCopy!$F:$F,$AB$2,WorkCopy!$D:$D,W13)</f>
        <v>167832</v>
      </c>
      <c r="AC13" s="8">
        <f>SUMIFS(WorkCopy!$H:$H,WorkCopy!$C:$C,"2016",WorkCopy!$F:$F,$AC$2,WorkCopy!$D:$D,W13)</f>
        <v>198368.5</v>
      </c>
    </row>
    <row r="14" spans="1:30" x14ac:dyDescent="0.2">
      <c r="A14">
        <v>12</v>
      </c>
      <c r="B14" s="16" t="s">
        <v>9</v>
      </c>
      <c r="C14" s="22" t="s">
        <v>100</v>
      </c>
      <c r="D14" s="29">
        <f>SUMIFS(WorkCopy!$H:$H,WorkCopy!$C:$C,"2014",WorkCopy!$F:$F,$D$2,WorkCopy!$D:$D,C14)</f>
        <v>105869.5</v>
      </c>
      <c r="E14" s="29">
        <f>SUMIFS(WorkCopy!$H:$H,WorkCopy!$C:$C,"2014",WorkCopy!$F:$F,$E$2,WorkCopy!$D:$D,C14)</f>
        <v>146397</v>
      </c>
      <c r="F14" s="29">
        <f>SUMIFS(WorkCopy!$H:$H,WorkCopy!$C:$C,"2014",WorkCopy!$F:$F,$F$2,WorkCopy!$D:$D,C14)</f>
        <v>57496.5</v>
      </c>
      <c r="G14" s="29">
        <f>SUMIFS(WorkCopy!$H:$H,WorkCopy!$C:$C,"2014",WorkCopy!$F:$F,$G$2,WorkCopy!$D:$D,C14)</f>
        <v>129721.50000000001</v>
      </c>
      <c r="H14" s="29">
        <f>SUMIFS(WorkCopy!$H:$H,WorkCopy!$C:$C,"2014",WorkCopy!$F:$F,$H$2,WorkCopy!$D:$D,C14)</f>
        <v>115591.04999999999</v>
      </c>
      <c r="I14" s="29">
        <f>SUMIFS(WorkCopy!$H:$H,WorkCopy!$C:$C,"2014",WorkCopy!$F:$F,$I$2,WorkCopy!$D:$D,C14)</f>
        <v>146206.5</v>
      </c>
      <c r="J14" s="29"/>
      <c r="K14">
        <v>12</v>
      </c>
      <c r="L14" s="16" t="s">
        <v>9</v>
      </c>
      <c r="M14" s="22" t="s">
        <v>100</v>
      </c>
      <c r="N14" s="29">
        <f>SUMIFS(WorkCopy!$H:$H,WorkCopy!$C:$C,"2015",WorkCopy!$F:$F,$N$2,WorkCopy!$D:$D,M14)</f>
        <v>122944.5</v>
      </c>
      <c r="O14" s="29">
        <f>SUMIFS(WorkCopy!$H:$H,WorkCopy!$C:$C,"2015",WorkCopy!$F:$F,$O$2,WorkCopy!$D:$D,C14)</f>
        <v>162850</v>
      </c>
      <c r="P14" s="29">
        <f>SUMIFS(WorkCopy!$H:$H,WorkCopy!$C:$C,"2015",WorkCopy!$F:$F,$P$2,WorkCopy!$D:$D,C14)</f>
        <v>55665.100000000006</v>
      </c>
      <c r="Q14" s="29">
        <f>SUMIFS(WorkCopy!$H:$H,WorkCopy!$C:$C,"2015",WorkCopy!$F:$F,$Q$2,WorkCopy!$D:$D,C14)</f>
        <v>136375.09999999998</v>
      </c>
      <c r="R14" s="29">
        <f>SUMIFS(WorkCopy!$H:$H,WorkCopy!$C:$C,"2015",WorkCopy!$F:$F,$R$2,WorkCopy!$D:$D,C14)</f>
        <v>119572.90000000001</v>
      </c>
      <c r="S14" s="29">
        <f>SUMIFS(WorkCopy!$H:$H,WorkCopy!$C:$C,"2015",WorkCopy!$F:$F,$S$2,WorkCopy!$D:$D,C14)</f>
        <v>163881.5</v>
      </c>
      <c r="T14" s="30"/>
      <c r="U14">
        <v>12</v>
      </c>
      <c r="V14" s="16" t="s">
        <v>9</v>
      </c>
      <c r="W14" s="22" t="s">
        <v>100</v>
      </c>
      <c r="X14" s="8">
        <f>SUMIFS(WorkCopy!$H:$H,WorkCopy!$C:$C,"2016",WorkCopy!$F:$F,$X$2,WorkCopy!$D:$D,W14)</f>
        <v>165610</v>
      </c>
      <c r="Y14" s="8">
        <f>SUMIFS(WorkCopy!$H:$H,WorkCopy!$C:$C,"2016",WorkCopy!$F:$F,$Y$2,WorkCopy!$D:$D,W14)</f>
        <v>218232.5</v>
      </c>
      <c r="Z14" s="8">
        <f>SUMIFS(WorkCopy!$H:$H,WorkCopy!$C:$C,"2016",WorkCopy!$F:$F,$Z$2,WorkCopy!$D:$D,W14)</f>
        <v>82097.400000000009</v>
      </c>
      <c r="AA14" s="8">
        <f>SUMIFS(WorkCopy!$H:$H,WorkCopy!$C:$C,"2016",WorkCopy!$F:$F,$AA$2,WorkCopy!$D:$D,W14)</f>
        <v>210447.9</v>
      </c>
      <c r="AB14" s="8">
        <f>SUMIFS(WorkCopy!$H:$H,WorkCopy!$C:$C,"2016",WorkCopy!$F:$F,$AB$2,WorkCopy!$D:$D,W14)</f>
        <v>174546.55</v>
      </c>
      <c r="AC14" s="8">
        <f>SUMIFS(WorkCopy!$H:$H,WorkCopy!$C:$C,"2016",WorkCopy!$F:$F,$AC$2,WorkCopy!$D:$D,W14)</f>
        <v>225951</v>
      </c>
    </row>
    <row r="15" spans="1:30" x14ac:dyDescent="0.2">
      <c r="C15" s="16" t="s">
        <v>144</v>
      </c>
      <c r="D15" s="29">
        <f>SUM(D3:D14)</f>
        <v>923404.5</v>
      </c>
      <c r="E15" s="29">
        <f t="shared" ref="E15:I15" si="0">SUM(E3:E14)</f>
        <v>1237776</v>
      </c>
      <c r="F15" s="29">
        <f t="shared" si="0"/>
        <v>487359.15</v>
      </c>
      <c r="G15" s="29">
        <f t="shared" si="0"/>
        <v>1150185.1000000001</v>
      </c>
      <c r="H15" s="29">
        <f t="shared" si="0"/>
        <v>975088.39999999991</v>
      </c>
      <c r="I15" s="29">
        <f t="shared" si="0"/>
        <v>1254029.5</v>
      </c>
      <c r="J15" s="29">
        <f>SUM(D15:I15)</f>
        <v>6027842.6500000004</v>
      </c>
      <c r="M15" s="16" t="s">
        <v>144</v>
      </c>
      <c r="N15" s="29">
        <f>SUM(N3:N14)</f>
        <v>1236603.5</v>
      </c>
      <c r="O15" s="29">
        <f t="shared" ref="O15:S15" si="1">SUM(O3:O14)</f>
        <v>1707737</v>
      </c>
      <c r="P15" s="29">
        <f t="shared" si="1"/>
        <v>614988.74999999988</v>
      </c>
      <c r="Q15" s="29">
        <f t="shared" si="1"/>
        <v>1510732.5</v>
      </c>
      <c r="R15" s="29">
        <f t="shared" si="1"/>
        <v>1245875.8999999999</v>
      </c>
      <c r="S15" s="29">
        <f t="shared" si="1"/>
        <v>1704724.5</v>
      </c>
      <c r="T15" s="30">
        <f>SUM(N15:S15)</f>
        <v>8020662.1500000004</v>
      </c>
      <c r="W15" s="16" t="s">
        <v>144</v>
      </c>
      <c r="X15" s="8">
        <f>SUM(X3:X14)</f>
        <v>1622824</v>
      </c>
      <c r="Y15" s="8">
        <f t="shared" ref="Y15:AC15" si="2">SUM(Y3:Y14)</f>
        <v>2115634.5</v>
      </c>
      <c r="Z15" s="8">
        <f t="shared" si="2"/>
        <v>826649.60000000009</v>
      </c>
      <c r="AA15" s="8">
        <f t="shared" si="2"/>
        <v>2011038.8999999997</v>
      </c>
      <c r="AB15" s="8">
        <f t="shared" si="2"/>
        <v>1616941.55</v>
      </c>
      <c r="AC15" s="8">
        <f t="shared" si="2"/>
        <v>2149709.5</v>
      </c>
      <c r="AD15" s="24">
        <f>SUM(X15:AC15)</f>
        <v>10342798.049999999</v>
      </c>
    </row>
    <row r="16" spans="1:30" x14ac:dyDescent="0.2">
      <c r="N16" s="8"/>
      <c r="O16" s="8"/>
      <c r="P16" s="8"/>
      <c r="Q16" s="8"/>
      <c r="R16" s="8"/>
      <c r="S16" s="8"/>
      <c r="X16" s="8"/>
      <c r="Y16" s="8"/>
      <c r="Z16" s="8"/>
      <c r="AA16" s="8"/>
    </row>
    <row r="17" spans="2:27" x14ac:dyDescent="0.2">
      <c r="B17" t="s">
        <v>145</v>
      </c>
      <c r="D17" s="17">
        <f>D4/D3-1</f>
        <v>0.24559099437148224</v>
      </c>
      <c r="E17" s="17">
        <f t="shared" ref="E17:G17" si="3">E4/E3-1</f>
        <v>0.41927571778964068</v>
      </c>
      <c r="F17" s="17">
        <f t="shared" si="3"/>
        <v>-3.1132366553532909E-2</v>
      </c>
      <c r="G17" s="17">
        <f t="shared" si="3"/>
        <v>0.19353730787944712</v>
      </c>
      <c r="H17" s="17">
        <f t="shared" ref="H17:I17" si="4">H4/H3-1</f>
        <v>0.16997699033594116</v>
      </c>
      <c r="I17" s="17">
        <f t="shared" si="4"/>
        <v>8.9868193316469114E-2</v>
      </c>
      <c r="J17" s="17"/>
      <c r="L17" t="s">
        <v>145</v>
      </c>
      <c r="N17" s="17">
        <f>N4/N3-1</f>
        <v>0.20136760198066495</v>
      </c>
      <c r="O17" s="17">
        <f t="shared" ref="O17:Q17" si="5">O4/O3-1</f>
        <v>-1.2949991855351062E-2</v>
      </c>
      <c r="P17" s="17">
        <f t="shared" si="5"/>
        <v>0.36696431055105849</v>
      </c>
      <c r="Q17" s="17">
        <f t="shared" si="5"/>
        <v>0.38677661825877552</v>
      </c>
      <c r="R17" s="17">
        <f t="shared" ref="R17:S17" si="6">R4/R3-1</f>
        <v>-4.6583608022794598E-2</v>
      </c>
      <c r="S17" s="17">
        <f t="shared" si="6"/>
        <v>9.418744785389821E-2</v>
      </c>
      <c r="V17" t="s">
        <v>145</v>
      </c>
      <c r="X17" s="17">
        <f>X4/X3-1</f>
        <v>-7.923232678933001E-2</v>
      </c>
      <c r="Y17" s="17">
        <f t="shared" ref="Y17:AA17" si="7">Y4/Y3-1</f>
        <v>-1.9435380905092892E-2</v>
      </c>
      <c r="Z17" s="17">
        <f t="shared" si="7"/>
        <v>6.3508473950448785E-3</v>
      </c>
      <c r="AA17" s="17">
        <f t="shared" si="7"/>
        <v>1.2788405968910732E-2</v>
      </c>
    </row>
    <row r="18" spans="2:27" x14ac:dyDescent="0.2">
      <c r="B18" t="s">
        <v>146</v>
      </c>
      <c r="D18" s="17">
        <f t="shared" ref="D18:G27" si="8">D5/D4-1</f>
        <v>-0.17412260882663055</v>
      </c>
      <c r="E18" s="17">
        <f t="shared" si="8"/>
        <v>-0.20697367083460405</v>
      </c>
      <c r="F18" s="17">
        <f t="shared" si="8"/>
        <v>-3.6654883602433075E-2</v>
      </c>
      <c r="G18" s="17">
        <f t="shared" si="8"/>
        <v>-9.2731589170523487E-2</v>
      </c>
      <c r="H18" s="17">
        <f t="shared" ref="H18:I18" si="9">H5/H4-1</f>
        <v>5.0221054453342573E-2</v>
      </c>
      <c r="I18" s="17">
        <f t="shared" si="9"/>
        <v>0.12118250671878816</v>
      </c>
      <c r="J18" s="17"/>
      <c r="L18" t="s">
        <v>146</v>
      </c>
      <c r="N18" s="17">
        <f t="shared" ref="N18:Q27" si="10">N5/N4-1</f>
        <v>-0.10235525024533854</v>
      </c>
      <c r="O18" s="17">
        <f t="shared" si="10"/>
        <v>0.11791401930852374</v>
      </c>
      <c r="P18" s="17">
        <f t="shared" si="10"/>
        <v>-2.295435583321459E-2</v>
      </c>
      <c r="Q18" s="17">
        <f t="shared" si="10"/>
        <v>-2.2663088284305966E-2</v>
      </c>
      <c r="R18" s="17">
        <f t="shared" ref="R18:S18" si="11">R5/R4-1</f>
        <v>0.2055762604598832</v>
      </c>
      <c r="S18" s="17">
        <f t="shared" si="11"/>
        <v>0.13157671778361424</v>
      </c>
      <c r="V18" t="s">
        <v>146</v>
      </c>
      <c r="X18" s="17">
        <f t="shared" ref="X18:AA27" si="12">X5/X4-1</f>
        <v>0.12372119705516771</v>
      </c>
      <c r="Y18" s="17">
        <f t="shared" si="12"/>
        <v>8.0729166666666741E-2</v>
      </c>
      <c r="Z18" s="17">
        <f t="shared" si="12"/>
        <v>0.13542469271693269</v>
      </c>
      <c r="AA18" s="17">
        <f t="shared" si="12"/>
        <v>0.14593392444327402</v>
      </c>
    </row>
    <row r="19" spans="2:27" x14ac:dyDescent="0.2">
      <c r="B19" t="s">
        <v>147</v>
      </c>
      <c r="D19" s="17">
        <f t="shared" si="8"/>
        <v>4.5540762356374165E-2</v>
      </c>
      <c r="E19" s="17">
        <f t="shared" si="8"/>
        <v>0.14352006153057295</v>
      </c>
      <c r="F19" s="17">
        <f t="shared" si="8"/>
        <v>0.19275371900826466</v>
      </c>
      <c r="G19" s="17">
        <f t="shared" si="8"/>
        <v>0.11369138869799644</v>
      </c>
      <c r="H19" s="17">
        <f t="shared" ref="H19:I19" si="13">H6/H5-1</f>
        <v>-3.1313388563467437E-2</v>
      </c>
      <c r="I19" s="17">
        <f t="shared" si="13"/>
        <v>-6.3183700152538713E-2</v>
      </c>
      <c r="J19" s="17"/>
      <c r="L19" t="s">
        <v>147</v>
      </c>
      <c r="N19" s="17">
        <f t="shared" si="10"/>
        <v>-7.7030720454793866E-2</v>
      </c>
      <c r="O19" s="17">
        <f t="shared" si="10"/>
        <v>-0.15639946855624443</v>
      </c>
      <c r="P19" s="17">
        <f t="shared" si="10"/>
        <v>-5.030720846437442E-2</v>
      </c>
      <c r="Q19" s="17">
        <f t="shared" si="10"/>
        <v>5.2766660085790118E-3</v>
      </c>
      <c r="R19" s="17">
        <f t="shared" ref="R19:S19" si="14">R6/R5-1</f>
        <v>-0.10348508267957657</v>
      </c>
      <c r="S19" s="17">
        <f t="shared" si="14"/>
        <v>-5.6206948188080252E-2</v>
      </c>
      <c r="V19" t="s">
        <v>147</v>
      </c>
      <c r="X19" s="17">
        <f t="shared" si="12"/>
        <v>-4.3393176210326789E-4</v>
      </c>
      <c r="Y19" s="17">
        <f t="shared" si="12"/>
        <v>0.20252342704149928</v>
      </c>
      <c r="Z19" s="17">
        <f t="shared" si="12"/>
        <v>1.7793899049957984E-2</v>
      </c>
      <c r="AA19" s="17">
        <f t="shared" si="12"/>
        <v>-7.9327119509703836E-2</v>
      </c>
    </row>
    <row r="20" spans="2:27" x14ac:dyDescent="0.2">
      <c r="B20" t="s">
        <v>148</v>
      </c>
      <c r="D20" s="17">
        <f t="shared" si="8"/>
        <v>0.32874561724841689</v>
      </c>
      <c r="E20" s="17">
        <f t="shared" si="8"/>
        <v>0.20538977198843122</v>
      </c>
      <c r="F20" s="17">
        <f t="shared" si="8"/>
        <v>2.5659076295425631E-2</v>
      </c>
      <c r="G20" s="17">
        <f t="shared" si="8"/>
        <v>-2.7983595741348122E-2</v>
      </c>
      <c r="H20" s="17">
        <f t="shared" ref="H20:I20" si="15">H7/H6-1</f>
        <v>5.2135142157226699E-2</v>
      </c>
      <c r="I20" s="17">
        <f t="shared" si="15"/>
        <v>0.16107046905711719</v>
      </c>
      <c r="J20" s="17"/>
      <c r="L20" t="s">
        <v>148</v>
      </c>
      <c r="N20" s="17">
        <f t="shared" si="10"/>
        <v>0.10775371932151989</v>
      </c>
      <c r="O20" s="17">
        <f t="shared" si="10"/>
        <v>0.15086052270082506</v>
      </c>
      <c r="P20" s="17">
        <f t="shared" si="10"/>
        <v>6.7461883958804814E-2</v>
      </c>
      <c r="Q20" s="17">
        <f t="shared" si="10"/>
        <v>6.6195925800289102E-2</v>
      </c>
      <c r="R20" s="17">
        <f t="shared" ref="R20:S20" si="16">R7/R6-1</f>
        <v>2.2996731792266134E-2</v>
      </c>
      <c r="S20" s="17">
        <f t="shared" si="16"/>
        <v>8.050581898090492E-2</v>
      </c>
      <c r="V20" t="s">
        <v>148</v>
      </c>
      <c r="X20" s="17">
        <f t="shared" si="12"/>
        <v>0.11828497007975902</v>
      </c>
      <c r="Y20" s="17">
        <f t="shared" si="12"/>
        <v>-2.15299153386731E-2</v>
      </c>
      <c r="Z20" s="17">
        <f t="shared" si="12"/>
        <v>0.10243470337321603</v>
      </c>
      <c r="AA20" s="17">
        <f t="shared" si="12"/>
        <v>0.16750500297474158</v>
      </c>
    </row>
    <row r="21" spans="2:27" x14ac:dyDescent="0.2">
      <c r="B21" t="s">
        <v>149</v>
      </c>
      <c r="D21" s="17">
        <f t="shared" si="8"/>
        <v>-1.041051291139905E-2</v>
      </c>
      <c r="E21" s="17">
        <f t="shared" si="8"/>
        <v>4.4100141358529799E-2</v>
      </c>
      <c r="F21" s="17">
        <f t="shared" si="8"/>
        <v>0.1945436759929311</v>
      </c>
      <c r="G21" s="17">
        <f t="shared" si="8"/>
        <v>0.12366107289965167</v>
      </c>
      <c r="H21" s="17">
        <f t="shared" ref="H21:I21" si="17">H8/H7-1</f>
        <v>0.14114114114114118</v>
      </c>
      <c r="I21" s="17">
        <f t="shared" si="17"/>
        <v>1.5025543423821119E-3</v>
      </c>
      <c r="J21" s="17"/>
      <c r="L21" t="s">
        <v>149</v>
      </c>
      <c r="N21" s="17">
        <f t="shared" si="10"/>
        <v>7.387645555543676E-2</v>
      </c>
      <c r="O21" s="17">
        <f t="shared" si="10"/>
        <v>0.10405753689188257</v>
      </c>
      <c r="P21" s="17">
        <f t="shared" si="10"/>
        <v>5.0094815064398501E-2</v>
      </c>
      <c r="Q21" s="17">
        <f t="shared" si="10"/>
        <v>0.15231912282082494</v>
      </c>
      <c r="R21" s="17">
        <f t="shared" ref="R21:S21" si="18">R8/R7-1</f>
        <v>3.8862613495917797E-2</v>
      </c>
      <c r="S21" s="17">
        <f t="shared" si="18"/>
        <v>4.5073090505943325E-2</v>
      </c>
      <c r="V21" t="s">
        <v>149</v>
      </c>
      <c r="X21" s="17">
        <f t="shared" si="12"/>
        <v>4.0761179828734617E-2</v>
      </c>
      <c r="Y21" s="17">
        <f t="shared" si="12"/>
        <v>-0.12719225890129648</v>
      </c>
      <c r="Z21" s="17">
        <f t="shared" si="12"/>
        <v>-9.1236356305618771E-2</v>
      </c>
      <c r="AA21" s="17">
        <f t="shared" si="12"/>
        <v>-3.3347825157331035E-2</v>
      </c>
    </row>
    <row r="22" spans="2:27" x14ac:dyDescent="0.2">
      <c r="B22" t="s">
        <v>150</v>
      </c>
      <c r="D22" s="17">
        <f t="shared" si="8"/>
        <v>-1.1541522950384686E-2</v>
      </c>
      <c r="E22" s="17">
        <f t="shared" si="8"/>
        <v>-0.19682907277099848</v>
      </c>
      <c r="F22" s="17">
        <f t="shared" si="8"/>
        <v>-0.26019997285436358</v>
      </c>
      <c r="G22" s="17">
        <f t="shared" si="8"/>
        <v>0.13526868168879425</v>
      </c>
      <c r="H22" s="17">
        <f t="shared" ref="H22:I22" si="19">H9/H8-1</f>
        <v>0.13470644305330115</v>
      </c>
      <c r="I22" s="17">
        <f t="shared" si="19"/>
        <v>-4.4568913782756514E-2</v>
      </c>
      <c r="J22" s="17"/>
      <c r="L22" t="s">
        <v>150</v>
      </c>
      <c r="N22" s="17">
        <f t="shared" si="10"/>
        <v>0.10948919645524247</v>
      </c>
      <c r="O22" s="17">
        <f t="shared" si="10"/>
        <v>-8.8968461644401975E-3</v>
      </c>
      <c r="P22" s="17">
        <f t="shared" si="10"/>
        <v>4.3711848489591532E-2</v>
      </c>
      <c r="Q22" s="17">
        <f t="shared" si="10"/>
        <v>-2.0257211363801542E-2</v>
      </c>
      <c r="R22" s="17">
        <f t="shared" ref="R22:S22" si="20">R9/R8-1</f>
        <v>0.12560479139670866</v>
      </c>
      <c r="S22" s="17">
        <f t="shared" si="20"/>
        <v>-8.7255866235773638E-3</v>
      </c>
      <c r="V22" t="s">
        <v>150</v>
      </c>
      <c r="X22" s="17">
        <f t="shared" si="12"/>
        <v>-0.14696116433847728</v>
      </c>
      <c r="Y22" s="17">
        <f t="shared" si="12"/>
        <v>0.30197484194746793</v>
      </c>
      <c r="Z22" s="17">
        <f t="shared" si="12"/>
        <v>7.8063698304547735E-2</v>
      </c>
      <c r="AA22" s="17">
        <f t="shared" si="12"/>
        <v>-6.1161493278281798E-2</v>
      </c>
    </row>
    <row r="23" spans="2:27" x14ac:dyDescent="0.2">
      <c r="B23" t="s">
        <v>151</v>
      </c>
      <c r="D23" s="17">
        <f t="shared" si="8"/>
        <v>1.9339685948194907E-2</v>
      </c>
      <c r="E23" s="17">
        <f t="shared" si="8"/>
        <v>0.15355099143858397</v>
      </c>
      <c r="F23" s="17">
        <f t="shared" si="8"/>
        <v>0.36479470150075199</v>
      </c>
      <c r="G23" s="17">
        <f t="shared" si="8"/>
        <v>-8.0901577530997471E-2</v>
      </c>
      <c r="H23" s="17">
        <f t="shared" ref="H23:I23" si="21">H10/H9-1</f>
        <v>3.3949811446695621E-2</v>
      </c>
      <c r="I23" s="17">
        <f t="shared" si="21"/>
        <v>0.19159582932038033</v>
      </c>
      <c r="J23" s="17"/>
      <c r="L23" t="s">
        <v>151</v>
      </c>
      <c r="N23" s="17">
        <f t="shared" si="10"/>
        <v>8.374167608996097E-2</v>
      </c>
      <c r="O23" s="17">
        <f t="shared" si="10"/>
        <v>5.6417097437606589E-3</v>
      </c>
      <c r="P23" s="17">
        <f t="shared" si="10"/>
        <v>-4.4340552841626968E-2</v>
      </c>
      <c r="Q23" s="17">
        <f t="shared" si="10"/>
        <v>-7.5828006110855606E-2</v>
      </c>
      <c r="R23" s="17">
        <f t="shared" ref="R23:S23" si="22">R10/R9-1</f>
        <v>-8.7780571685487807E-2</v>
      </c>
      <c r="S23" s="17">
        <f t="shared" si="22"/>
        <v>9.6670399296942655E-2</v>
      </c>
      <c r="V23" t="s">
        <v>151</v>
      </c>
      <c r="X23" s="17">
        <f t="shared" si="12"/>
        <v>8.3481943825234106E-2</v>
      </c>
      <c r="Y23" s="17">
        <f t="shared" si="12"/>
        <v>-0.14960803355993635</v>
      </c>
      <c r="Z23" s="17">
        <f t="shared" si="12"/>
        <v>-1.3560348400713851E-2</v>
      </c>
      <c r="AA23" s="17">
        <f t="shared" si="12"/>
        <v>0.14140296960241261</v>
      </c>
    </row>
    <row r="24" spans="2:27" x14ac:dyDescent="0.2">
      <c r="B24" t="s">
        <v>152</v>
      </c>
      <c r="D24" s="17">
        <f t="shared" si="8"/>
        <v>0.31687535384655896</v>
      </c>
      <c r="E24" s="17">
        <f t="shared" si="8"/>
        <v>0.11328808475456165</v>
      </c>
      <c r="F24" s="17">
        <f t="shared" si="8"/>
        <v>0.11668313404445541</v>
      </c>
      <c r="G24" s="17">
        <f t="shared" si="8"/>
        <v>0.11198807148777368</v>
      </c>
      <c r="H24" s="17">
        <f t="shared" ref="H24:I24" si="23">H11/H10-1</f>
        <v>0.15900310158372921</v>
      </c>
      <c r="I24" s="17">
        <f t="shared" si="23"/>
        <v>0.12086869432291403</v>
      </c>
      <c r="J24" s="17"/>
      <c r="L24" t="s">
        <v>152</v>
      </c>
      <c r="N24" s="17">
        <f t="shared" si="10"/>
        <v>-0.12622870723850377</v>
      </c>
      <c r="O24" s="17">
        <f t="shared" si="10"/>
        <v>9.7602597761503374E-2</v>
      </c>
      <c r="P24" s="17">
        <f t="shared" si="10"/>
        <v>0.1704661362709099</v>
      </c>
      <c r="Q24" s="17">
        <f t="shared" si="10"/>
        <v>0.13603098127706281</v>
      </c>
      <c r="R24" s="17">
        <f t="shared" ref="R24:S24" si="24">R11/R10-1</f>
        <v>0.11913291035469586</v>
      </c>
      <c r="S24" s="17">
        <f t="shared" si="24"/>
        <v>5.6236994144941876E-2</v>
      </c>
      <c r="V24" t="s">
        <v>152</v>
      </c>
      <c r="X24" s="17">
        <f t="shared" si="12"/>
        <v>0.14094782904576131</v>
      </c>
      <c r="Y24" s="17">
        <f t="shared" si="12"/>
        <v>0.10330476347453432</v>
      </c>
      <c r="Z24" s="17">
        <f t="shared" si="12"/>
        <v>7.1444110021753993E-2</v>
      </c>
      <c r="AA24" s="17">
        <f t="shared" si="12"/>
        <v>2.5772870770984779E-2</v>
      </c>
    </row>
    <row r="25" spans="2:27" x14ac:dyDescent="0.2">
      <c r="B25" t="s">
        <v>153</v>
      </c>
      <c r="D25" s="17">
        <f t="shared" si="8"/>
        <v>-0.14755344038073148</v>
      </c>
      <c r="E25" s="17">
        <f t="shared" si="8"/>
        <v>1.777171378732656E-2</v>
      </c>
      <c r="F25" s="17">
        <f t="shared" si="8"/>
        <v>-4.768497061697341E-2</v>
      </c>
      <c r="G25" s="17">
        <f t="shared" si="8"/>
        <v>8.2139446036294084E-2</v>
      </c>
      <c r="H25" s="17">
        <f t="shared" ref="H25:I25" si="25">H12/H11-1</f>
        <v>-0.15150774547221668</v>
      </c>
      <c r="I25" s="17">
        <f t="shared" si="25"/>
        <v>-0.21769187358916475</v>
      </c>
      <c r="J25" s="17"/>
      <c r="L25" t="s">
        <v>153</v>
      </c>
      <c r="N25" s="17">
        <f t="shared" si="10"/>
        <v>1.3799116704892311E-2</v>
      </c>
      <c r="O25" s="17">
        <f t="shared" si="10"/>
        <v>6.1390974840589863E-2</v>
      </c>
      <c r="P25" s="17">
        <f t="shared" si="10"/>
        <v>-7.5966167990305644E-3</v>
      </c>
      <c r="Q25" s="17">
        <f t="shared" si="10"/>
        <v>7.028374856077324E-3</v>
      </c>
      <c r="R25" s="17">
        <f t="shared" ref="R25:S25" si="26">R12/R11-1</f>
        <v>-1.5232032106690774E-2</v>
      </c>
      <c r="S25" s="17">
        <f t="shared" si="26"/>
        <v>1.0401370533529075E-2</v>
      </c>
      <c r="V25" t="s">
        <v>153</v>
      </c>
      <c r="X25" s="17">
        <f t="shared" si="12"/>
        <v>0.20907167874605537</v>
      </c>
      <c r="Y25" s="17">
        <f t="shared" si="12"/>
        <v>5.925036681339213E-2</v>
      </c>
      <c r="Z25" s="17">
        <f t="shared" si="12"/>
        <v>0.12165531665760443</v>
      </c>
      <c r="AA25" s="17">
        <f t="shared" si="12"/>
        <v>6.3536035129611701E-2</v>
      </c>
    </row>
    <row r="26" spans="2:27" x14ac:dyDescent="0.2">
      <c r="B26" t="s">
        <v>154</v>
      </c>
      <c r="D26" s="17">
        <f t="shared" si="8"/>
        <v>0.15406990382359842</v>
      </c>
      <c r="E26" s="17">
        <f t="shared" si="8"/>
        <v>-7.6590870524350874E-2</v>
      </c>
      <c r="F26" s="17">
        <f t="shared" si="8"/>
        <v>-7.5861160855366983E-2</v>
      </c>
      <c r="G26" s="17">
        <f t="shared" si="8"/>
        <v>-4.4710381946247213E-2</v>
      </c>
      <c r="H26" s="17">
        <f t="shared" ref="H26:I26" si="27">H13/H12-1</f>
        <v>7.3064942894460749E-3</v>
      </c>
      <c r="I26" s="17">
        <f t="shared" si="27"/>
        <v>0.36797916040476908</v>
      </c>
      <c r="J26" s="17"/>
      <c r="L26" t="s">
        <v>154</v>
      </c>
      <c r="N26" s="17">
        <f t="shared" si="10"/>
        <v>5.1014303075628709E-2</v>
      </c>
      <c r="O26" s="17">
        <f t="shared" si="10"/>
        <v>-6.1570394970940523E-2</v>
      </c>
      <c r="P26" s="17">
        <f t="shared" si="10"/>
        <v>-2.6967307237664162E-2</v>
      </c>
      <c r="Q26" s="17">
        <f t="shared" si="10"/>
        <v>8.0257287954883294E-2</v>
      </c>
      <c r="R26" s="17">
        <f t="shared" ref="R26:S26" si="28">R13/R12-1</f>
        <v>0.16810358041277085</v>
      </c>
      <c r="S26" s="17">
        <f t="shared" si="28"/>
        <v>-7.7310161075451078E-2</v>
      </c>
      <c r="V26" t="s">
        <v>154</v>
      </c>
      <c r="X26" s="17">
        <f t="shared" si="12"/>
        <v>3.7859232490111694E-4</v>
      </c>
      <c r="Y26" s="17">
        <f t="shared" si="12"/>
        <v>2.9129098876744086E-2</v>
      </c>
      <c r="Z26" s="17">
        <f t="shared" si="12"/>
        <v>0.12474304772059464</v>
      </c>
      <c r="AA26" s="17">
        <f t="shared" si="12"/>
        <v>5.4128343932306811E-2</v>
      </c>
    </row>
    <row r="27" spans="2:27" x14ac:dyDescent="0.2">
      <c r="B27" s="16" t="s">
        <v>166</v>
      </c>
      <c r="D27" s="17">
        <f t="shared" si="8"/>
        <v>7.5953290784178229E-2</v>
      </c>
      <c r="E27" s="17">
        <f t="shared" si="8"/>
        <v>0.34515266509238929</v>
      </c>
      <c r="F27" s="17">
        <f t="shared" si="8"/>
        <v>0.31078269889488563</v>
      </c>
      <c r="G27" s="17">
        <f t="shared" si="8"/>
        <v>0.17502423029194114</v>
      </c>
      <c r="H27" s="17">
        <f t="shared" ref="H27:I27" si="29">H14/H13-1</f>
        <v>0.28113575493389065</v>
      </c>
      <c r="I27" s="17">
        <f t="shared" si="29"/>
        <v>7.0811788659567387E-2</v>
      </c>
      <c r="J27" s="17"/>
      <c r="L27" s="16" t="s">
        <v>166</v>
      </c>
      <c r="N27" s="17">
        <f t="shared" si="10"/>
        <v>9.35495921798144E-2</v>
      </c>
      <c r="O27" s="17">
        <f t="shared" si="10"/>
        <v>2.9145969994565091E-2</v>
      </c>
      <c r="P27" s="17">
        <f t="shared" si="10"/>
        <v>-3.3945060008451766E-2</v>
      </c>
      <c r="Q27" s="17">
        <f t="shared" si="10"/>
        <v>-0.11448075332227758</v>
      </c>
      <c r="R27" s="17">
        <f t="shared" ref="R27:S27" si="30">R14/R13-1</f>
        <v>-7.7036306320492187E-2</v>
      </c>
      <c r="S27" s="17">
        <f t="shared" si="30"/>
        <v>7.5528472892179011E-2</v>
      </c>
      <c r="V27" s="16" t="s">
        <v>166</v>
      </c>
      <c r="X27" s="17">
        <f t="shared" si="12"/>
        <v>-5.037959586229046E-2</v>
      </c>
      <c r="Y27" s="17">
        <f t="shared" si="12"/>
        <v>6.8128312931629464E-2</v>
      </c>
      <c r="Z27" s="17">
        <f t="shared" si="12"/>
        <v>-9.5030335632021568E-2</v>
      </c>
      <c r="AA27" s="17">
        <f t="shared" si="12"/>
        <v>4.9254371313612655E-2</v>
      </c>
    </row>
    <row r="28" spans="2:27" x14ac:dyDescent="0.2">
      <c r="B28" t="s">
        <v>155</v>
      </c>
      <c r="D28" s="17">
        <f>_xlfn.STDEV.P(D17:D27)</f>
        <v>0.1619650315425229</v>
      </c>
      <c r="E28" s="17">
        <f t="shared" ref="E28:G28" si="31">_xlfn.STDEV.P(E17:E27)</f>
        <v>0.19063366157696623</v>
      </c>
      <c r="F28" s="17">
        <f t="shared" si="31"/>
        <v>0.17718540101881591</v>
      </c>
      <c r="G28" s="17">
        <f t="shared" si="31"/>
        <v>9.9391685004839636E-2</v>
      </c>
      <c r="H28" s="17">
        <f t="shared" ref="H28:I28" si="32">_xlfn.STDEV.P(H17:H27)</f>
        <v>0.11138720604288165</v>
      </c>
      <c r="I28" s="17">
        <f t="shared" si="32"/>
        <v>0.14638595238069069</v>
      </c>
      <c r="J28" s="17"/>
      <c r="L28" t="s">
        <v>155</v>
      </c>
      <c r="N28" s="17">
        <f>_xlfn.STDEV.P(N17:N27)</f>
        <v>9.713031085506052E-2</v>
      </c>
      <c r="O28" s="17">
        <f t="shared" ref="O28:Q28" si="33">_xlfn.STDEV.P(O17:O27)</f>
        <v>8.5523443032817323E-2</v>
      </c>
      <c r="P28" s="17">
        <f t="shared" si="33"/>
        <v>0.11899878257868647</v>
      </c>
      <c r="Q28" s="17">
        <f t="shared" si="33"/>
        <v>0.13114284462229514</v>
      </c>
      <c r="R28" s="17">
        <f t="shared" ref="R28:S28" si="34">_xlfn.STDEV.P(R17:R27)</f>
        <v>0.10363112357280574</v>
      </c>
      <c r="S28" s="17">
        <f t="shared" si="34"/>
        <v>6.3237261396942065E-2</v>
      </c>
      <c r="V28" t="s">
        <v>155</v>
      </c>
      <c r="X28" s="17">
        <f>_xlfn.STDEV.P(X17:X27)</f>
        <v>0.10195755536247243</v>
      </c>
      <c r="Y28" s="17">
        <f t="shared" ref="Y28:AA28" si="35">_xlfn.STDEV.P(Y17:Y27)</f>
        <v>0.12523487390833235</v>
      </c>
      <c r="Z28" s="17">
        <f t="shared" si="35"/>
        <v>7.9321582859739809E-2</v>
      </c>
      <c r="AA28" s="17">
        <f t="shared" si="35"/>
        <v>7.9315384273293835E-2</v>
      </c>
    </row>
    <row r="29" spans="2:27" x14ac:dyDescent="0.2">
      <c r="B29" t="s">
        <v>156</v>
      </c>
      <c r="D29" s="18">
        <f>_xlfn.VAR.P(D17:D27)</f>
        <v>2.6232671442570441E-2</v>
      </c>
      <c r="E29" s="18">
        <f t="shared" ref="E29:G29" si="36">_xlfn.VAR.P(E17:E27)</f>
        <v>3.6341192926241293E-2</v>
      </c>
      <c r="F29" s="18">
        <f t="shared" si="36"/>
        <v>3.1394666334198608E-2</v>
      </c>
      <c r="G29" s="18">
        <f t="shared" si="36"/>
        <v>9.878707048101263E-3</v>
      </c>
      <c r="H29" s="18">
        <f t="shared" ref="H29:I29" si="37">_xlfn.VAR.P(H17:H27)</f>
        <v>1.2407109670039369E-2</v>
      </c>
      <c r="I29" s="18">
        <f t="shared" si="37"/>
        <v>2.1428847054401845E-2</v>
      </c>
      <c r="J29" s="18"/>
      <c r="L29" t="s">
        <v>156</v>
      </c>
      <c r="N29" s="18">
        <f>_xlfn.VAR.P(N17:N27)</f>
        <v>9.4342972868006886E-3</v>
      </c>
      <c r="O29" s="18">
        <f t="shared" ref="O29:Q29" si="38">_xlfn.VAR.P(O17:O27)</f>
        <v>7.3142593081875493E-3</v>
      </c>
      <c r="P29" s="18">
        <f t="shared" si="38"/>
        <v>1.4160710255209496E-2</v>
      </c>
      <c r="Q29" s="18">
        <f t="shared" si="38"/>
        <v>1.7198445695627444E-2</v>
      </c>
      <c r="R29" s="18">
        <f t="shared" ref="R29:S29" si="39">_xlfn.VAR.P(R17:R27)</f>
        <v>1.0739409772962132E-2</v>
      </c>
      <c r="S29" s="18">
        <f t="shared" si="39"/>
        <v>3.9989512289851786E-3</v>
      </c>
      <c r="V29" t="s">
        <v>156</v>
      </c>
      <c r="X29" s="18">
        <f>_xlfn.VAR.P(X17:X27)</f>
        <v>1.039534309549163E-2</v>
      </c>
      <c r="Y29" s="18">
        <f t="shared" ref="Y29:AA29" si="40">_xlfn.VAR.P(Y17:Y27)</f>
        <v>1.5683773642835904E-2</v>
      </c>
      <c r="Z29" s="18">
        <f t="shared" si="40"/>
        <v>6.2919135073745682E-3</v>
      </c>
      <c r="AA29" s="18">
        <f t="shared" si="40"/>
        <v>6.2909301824202665E-3</v>
      </c>
    </row>
    <row r="30" spans="2:27" x14ac:dyDescent="0.2">
      <c r="B30" s="22" t="s">
        <v>193</v>
      </c>
      <c r="D30" s="18">
        <f>AVERAGE(D17:D27)</f>
        <v>7.6589774846332545E-2</v>
      </c>
      <c r="E30" s="18">
        <f t="shared" ref="E30:I30" si="41">AVERAGE(E17:E27)</f>
        <v>8.7423230328189341E-2</v>
      </c>
      <c r="F30" s="18">
        <f t="shared" si="41"/>
        <v>6.8516695568549502E-2</v>
      </c>
      <c r="G30" s="18">
        <f t="shared" si="41"/>
        <v>6.2634823144798374E-2</v>
      </c>
      <c r="H30" s="18">
        <f t="shared" si="41"/>
        <v>7.6977709032639105E-2</v>
      </c>
      <c r="I30" s="18">
        <f t="shared" si="41"/>
        <v>7.2675882601629771E-2</v>
      </c>
      <c r="J30" s="18"/>
      <c r="L30" s="22" t="s">
        <v>193</v>
      </c>
      <c r="N30" s="18">
        <f>AVERAGE(N17:N27)</f>
        <v>3.8997907584047663E-2</v>
      </c>
      <c r="O30" s="18">
        <f t="shared" ref="O30:Q30" si="42">AVERAGE(O17:O27)</f>
        <v>2.9708784517697651E-2</v>
      </c>
      <c r="P30" s="18">
        <f t="shared" si="42"/>
        <v>4.6598899377309162E-2</v>
      </c>
      <c r="Q30" s="18">
        <f t="shared" si="42"/>
        <v>5.4605083445022844E-2</v>
      </c>
      <c r="R30" s="18">
        <f t="shared" ref="R30:S30" si="43">AVERAGE(R17:R27)</f>
        <v>3.1832662463381872E-2</v>
      </c>
      <c r="S30" s="18">
        <f t="shared" si="43"/>
        <v>4.072160146407678E-2</v>
      </c>
      <c r="V30" s="22" t="s">
        <v>193</v>
      </c>
      <c r="X30" s="18">
        <f>AVERAGE(X17:X27)</f>
        <v>3.996730655940111E-2</v>
      </c>
      <c r="Y30" s="18">
        <f t="shared" ref="Y30:AA30" si="44">AVERAGE(Y17:Y27)</f>
        <v>4.7934035367903194E-2</v>
      </c>
      <c r="Z30" s="18">
        <f t="shared" si="44"/>
        <v>4.1643934081936201E-2</v>
      </c>
      <c r="AA30" s="18">
        <f t="shared" si="44"/>
        <v>4.4225953290048928E-2</v>
      </c>
    </row>
    <row r="31" spans="2:27" x14ac:dyDescent="0.2">
      <c r="N31" s="8"/>
      <c r="O31" s="8"/>
      <c r="P31" s="8"/>
      <c r="Q31" s="8"/>
      <c r="R31" s="8"/>
      <c r="S31" s="8"/>
      <c r="X31" s="8"/>
      <c r="Y31" s="8"/>
      <c r="Z31" s="8"/>
      <c r="AA31" s="8"/>
    </row>
    <row r="32" spans="2:27" x14ac:dyDescent="0.2">
      <c r="B32" t="s">
        <v>157</v>
      </c>
      <c r="D32" s="19">
        <f t="shared" ref="D32:G41" si="45">D18-D17</f>
        <v>-0.41971360319811279</v>
      </c>
      <c r="E32" s="19">
        <f t="shared" si="45"/>
        <v>-0.62624938862424473</v>
      </c>
      <c r="F32" s="19">
        <f t="shared" si="45"/>
        <v>-5.5225170489001663E-3</v>
      </c>
      <c r="G32" s="19">
        <f t="shared" si="45"/>
        <v>-0.28626889704997061</v>
      </c>
      <c r="H32" s="19">
        <f t="shared" ref="H32:I32" si="46">H18-H17</f>
        <v>-0.11975593588259859</v>
      </c>
      <c r="I32" s="19">
        <f t="shared" si="46"/>
        <v>3.1314313402319049E-2</v>
      </c>
      <c r="J32" s="19"/>
      <c r="L32" t="s">
        <v>157</v>
      </c>
      <c r="N32" s="19">
        <f t="shared" ref="N32:Q41" si="47">N18-N17</f>
        <v>-0.30372285222600348</v>
      </c>
      <c r="O32" s="19">
        <f t="shared" si="47"/>
        <v>0.1308640111638748</v>
      </c>
      <c r="P32" s="19">
        <f t="shared" si="47"/>
        <v>-0.38991866638427308</v>
      </c>
      <c r="Q32" s="19">
        <f t="shared" si="47"/>
        <v>-0.40943970654308148</v>
      </c>
      <c r="R32" s="19">
        <f t="shared" ref="R32:S32" si="48">R18-R17</f>
        <v>0.2521598684826778</v>
      </c>
      <c r="S32" s="19">
        <f t="shared" si="48"/>
        <v>3.7389269929716029E-2</v>
      </c>
      <c r="V32" t="s">
        <v>157</v>
      </c>
      <c r="X32" s="19">
        <f t="shared" ref="X32:AA41" si="49">X18-X17</f>
        <v>0.20295352384449772</v>
      </c>
      <c r="Y32" s="19">
        <f t="shared" si="49"/>
        <v>0.10016454757175963</v>
      </c>
      <c r="Z32" s="19">
        <f t="shared" si="49"/>
        <v>0.12907384532188781</v>
      </c>
      <c r="AA32" s="19">
        <f t="shared" si="49"/>
        <v>0.13314551847436329</v>
      </c>
    </row>
    <row r="33" spans="2:27" x14ac:dyDescent="0.2">
      <c r="B33" t="s">
        <v>158</v>
      </c>
      <c r="D33" s="19">
        <f t="shared" si="45"/>
        <v>0.21966337118300472</v>
      </c>
      <c r="E33" s="19">
        <f t="shared" si="45"/>
        <v>0.350493732365177</v>
      </c>
      <c r="F33" s="19">
        <f t="shared" si="45"/>
        <v>0.22940860261069773</v>
      </c>
      <c r="G33" s="19">
        <f t="shared" si="45"/>
        <v>0.20642297786851993</v>
      </c>
      <c r="H33" s="19">
        <f t="shared" ref="H33:I33" si="50">H19-H18</f>
        <v>-8.153444301681001E-2</v>
      </c>
      <c r="I33" s="19">
        <f t="shared" si="50"/>
        <v>-0.18436620687132688</v>
      </c>
      <c r="J33" s="19"/>
      <c r="L33" t="s">
        <v>158</v>
      </c>
      <c r="N33" s="19">
        <f t="shared" si="47"/>
        <v>2.532452979054467E-2</v>
      </c>
      <c r="O33" s="19">
        <f t="shared" si="47"/>
        <v>-0.27431348786476817</v>
      </c>
      <c r="P33" s="19">
        <f t="shared" si="47"/>
        <v>-2.735285263115983E-2</v>
      </c>
      <c r="Q33" s="19">
        <f t="shared" si="47"/>
        <v>2.7939754292884977E-2</v>
      </c>
      <c r="R33" s="19">
        <f t="shared" ref="R33:S33" si="51">R19-R18</f>
        <v>-0.30906134313945977</v>
      </c>
      <c r="S33" s="19">
        <f t="shared" si="51"/>
        <v>-0.18778366597169449</v>
      </c>
      <c r="V33" t="s">
        <v>158</v>
      </c>
      <c r="X33" s="19">
        <f t="shared" si="49"/>
        <v>-0.12415512881727098</v>
      </c>
      <c r="Y33" s="19">
        <f t="shared" si="49"/>
        <v>0.12179426037483254</v>
      </c>
      <c r="Z33" s="19">
        <f t="shared" si="49"/>
        <v>-0.11763079366697471</v>
      </c>
      <c r="AA33" s="19">
        <f t="shared" si="49"/>
        <v>-0.22526104395297786</v>
      </c>
    </row>
    <row r="34" spans="2:27" x14ac:dyDescent="0.2">
      <c r="B34" t="s">
        <v>159</v>
      </c>
      <c r="D34" s="19">
        <f t="shared" si="45"/>
        <v>0.28320485489204272</v>
      </c>
      <c r="E34" s="19">
        <f t="shared" si="45"/>
        <v>6.1869710457858274E-2</v>
      </c>
      <c r="F34" s="19">
        <f t="shared" si="45"/>
        <v>-0.16709464271283903</v>
      </c>
      <c r="G34" s="19">
        <f t="shared" si="45"/>
        <v>-0.14167498443934456</v>
      </c>
      <c r="H34" s="19">
        <f t="shared" ref="H34:I34" si="52">H20-H19</f>
        <v>8.3448530720694136E-2</v>
      </c>
      <c r="I34" s="19">
        <f t="shared" si="52"/>
        <v>0.22425416920965591</v>
      </c>
      <c r="J34" s="19"/>
      <c r="L34" t="s">
        <v>159</v>
      </c>
      <c r="N34" s="19">
        <f t="shared" si="47"/>
        <v>0.18478443977631376</v>
      </c>
      <c r="O34" s="19">
        <f t="shared" si="47"/>
        <v>0.30725999125706949</v>
      </c>
      <c r="P34" s="19">
        <f t="shared" si="47"/>
        <v>0.11776909242317923</v>
      </c>
      <c r="Q34" s="19">
        <f t="shared" si="47"/>
        <v>6.091925979171009E-2</v>
      </c>
      <c r="R34" s="19">
        <f t="shared" ref="R34:S34" si="53">R20-R19</f>
        <v>0.1264818144718427</v>
      </c>
      <c r="S34" s="19">
        <f t="shared" si="53"/>
        <v>0.13671276716898517</v>
      </c>
      <c r="V34" t="s">
        <v>159</v>
      </c>
      <c r="X34" s="19">
        <f t="shared" si="49"/>
        <v>0.11871890184186229</v>
      </c>
      <c r="Y34" s="19">
        <f t="shared" si="49"/>
        <v>-0.22405334238017238</v>
      </c>
      <c r="Z34" s="19">
        <f t="shared" si="49"/>
        <v>8.4640804323258045E-2</v>
      </c>
      <c r="AA34" s="19">
        <f t="shared" si="49"/>
        <v>0.24683212248444542</v>
      </c>
    </row>
    <row r="35" spans="2:27" x14ac:dyDescent="0.2">
      <c r="B35" t="s">
        <v>160</v>
      </c>
      <c r="D35" s="19">
        <f t="shared" si="45"/>
        <v>-0.33915613015981594</v>
      </c>
      <c r="E35" s="19">
        <f t="shared" si="45"/>
        <v>-0.16128963062990143</v>
      </c>
      <c r="F35" s="19">
        <f t="shared" si="45"/>
        <v>0.16888459969750547</v>
      </c>
      <c r="G35" s="19">
        <f t="shared" si="45"/>
        <v>0.15164466864099979</v>
      </c>
      <c r="H35" s="19">
        <f t="shared" ref="H35:I35" si="54">H21-H20</f>
        <v>8.9005998983914481E-2</v>
      </c>
      <c r="I35" s="19">
        <f t="shared" si="54"/>
        <v>-0.15956791471473508</v>
      </c>
      <c r="J35" s="19"/>
      <c r="L35" t="s">
        <v>160</v>
      </c>
      <c r="N35" s="19">
        <f t="shared" si="47"/>
        <v>-3.3877263766083132E-2</v>
      </c>
      <c r="O35" s="19">
        <f t="shared" si="47"/>
        <v>-4.6802985808942488E-2</v>
      </c>
      <c r="P35" s="19">
        <f t="shared" si="47"/>
        <v>-1.7367068894406312E-2</v>
      </c>
      <c r="Q35" s="19">
        <f t="shared" si="47"/>
        <v>8.6123197020535835E-2</v>
      </c>
      <c r="R35" s="19">
        <f t="shared" ref="R35:S35" si="55">R21-R20</f>
        <v>1.5865881703651663E-2</v>
      </c>
      <c r="S35" s="19">
        <f t="shared" si="55"/>
        <v>-3.5432728474961595E-2</v>
      </c>
      <c r="V35" t="s">
        <v>160</v>
      </c>
      <c r="X35" s="19">
        <f t="shared" si="49"/>
        <v>-7.7523790251024405E-2</v>
      </c>
      <c r="Y35" s="19">
        <f t="shared" si="49"/>
        <v>-0.10566234356262338</v>
      </c>
      <c r="Z35" s="19">
        <f t="shared" si="49"/>
        <v>-0.1936710596788348</v>
      </c>
      <c r="AA35" s="19">
        <f t="shared" si="49"/>
        <v>-0.20085282813207261</v>
      </c>
    </row>
    <row r="36" spans="2:27" x14ac:dyDescent="0.2">
      <c r="B36" t="s">
        <v>161</v>
      </c>
      <c r="D36" s="19">
        <f t="shared" si="45"/>
        <v>-1.1310100389856359E-3</v>
      </c>
      <c r="E36" s="19">
        <f t="shared" si="45"/>
        <v>-0.24092921412952828</v>
      </c>
      <c r="F36" s="19">
        <f t="shared" si="45"/>
        <v>-0.45474364884729468</v>
      </c>
      <c r="G36" s="19">
        <f t="shared" si="45"/>
        <v>1.1607608789142576E-2</v>
      </c>
      <c r="H36" s="19">
        <f t="shared" ref="H36:I36" si="56">H22-H21</f>
        <v>-6.4346980878400295E-3</v>
      </c>
      <c r="I36" s="19">
        <f t="shared" si="56"/>
        <v>-4.6071468125138626E-2</v>
      </c>
      <c r="J36" s="19"/>
      <c r="L36" t="s">
        <v>161</v>
      </c>
      <c r="N36" s="19">
        <f t="shared" si="47"/>
        <v>3.5612740899805706E-2</v>
      </c>
      <c r="O36" s="19">
        <f t="shared" si="47"/>
        <v>-0.11295438305632277</v>
      </c>
      <c r="P36" s="19">
        <f t="shared" si="47"/>
        <v>-6.3829665748069697E-3</v>
      </c>
      <c r="Q36" s="19">
        <f t="shared" si="47"/>
        <v>-0.17257633418462648</v>
      </c>
      <c r="R36" s="19">
        <f t="shared" ref="R36:S36" si="57">R22-R21</f>
        <v>8.6742177900790862E-2</v>
      </c>
      <c r="S36" s="19">
        <f t="shared" si="57"/>
        <v>-5.3798677129520689E-2</v>
      </c>
      <c r="V36" t="s">
        <v>161</v>
      </c>
      <c r="X36" s="19">
        <f t="shared" si="49"/>
        <v>-0.1877223441672119</v>
      </c>
      <c r="Y36" s="19">
        <f t="shared" si="49"/>
        <v>0.42916710084876442</v>
      </c>
      <c r="Z36" s="19">
        <f t="shared" si="49"/>
        <v>0.16930005461016651</v>
      </c>
      <c r="AA36" s="19">
        <f t="shared" si="49"/>
        <v>-2.7813668120950763E-2</v>
      </c>
    </row>
    <row r="37" spans="2:27" x14ac:dyDescent="0.2">
      <c r="B37" t="s">
        <v>162</v>
      </c>
      <c r="D37" s="19">
        <f t="shared" si="45"/>
        <v>3.0881208898579593E-2</v>
      </c>
      <c r="E37" s="19">
        <f t="shared" si="45"/>
        <v>0.35038006420958245</v>
      </c>
      <c r="F37" s="19">
        <f t="shared" si="45"/>
        <v>0.62499467435511558</v>
      </c>
      <c r="G37" s="19">
        <f t="shared" si="45"/>
        <v>-0.21617025921979172</v>
      </c>
      <c r="H37" s="19">
        <f t="shared" ref="H37:I37" si="58">H23-H22</f>
        <v>-0.10075663160660553</v>
      </c>
      <c r="I37" s="19">
        <f t="shared" si="58"/>
        <v>0.23616474310313684</v>
      </c>
      <c r="J37" s="19"/>
      <c r="L37" t="s">
        <v>162</v>
      </c>
      <c r="N37" s="19">
        <f t="shared" si="47"/>
        <v>-2.5747520365281495E-2</v>
      </c>
      <c r="O37" s="19">
        <f t="shared" si="47"/>
        <v>1.4538555908200856E-2</v>
      </c>
      <c r="P37" s="19">
        <f t="shared" si="47"/>
        <v>-8.8052401331218499E-2</v>
      </c>
      <c r="Q37" s="19">
        <f t="shared" si="47"/>
        <v>-5.5570794747054064E-2</v>
      </c>
      <c r="R37" s="19">
        <f t="shared" ref="R37:S37" si="59">R23-R22</f>
        <v>-0.21338536308219647</v>
      </c>
      <c r="S37" s="19">
        <f t="shared" si="59"/>
        <v>0.10539598592052002</v>
      </c>
      <c r="V37" t="s">
        <v>162</v>
      </c>
      <c r="X37" s="19">
        <f t="shared" si="49"/>
        <v>0.23044310816371139</v>
      </c>
      <c r="Y37" s="19">
        <f t="shared" si="49"/>
        <v>-0.45158287550740428</v>
      </c>
      <c r="Z37" s="19">
        <f t="shared" si="49"/>
        <v>-9.1624046705261586E-2</v>
      </c>
      <c r="AA37" s="19">
        <f t="shared" si="49"/>
        <v>0.20256446288069441</v>
      </c>
    </row>
    <row r="38" spans="2:27" x14ac:dyDescent="0.2">
      <c r="B38" t="s">
        <v>163</v>
      </c>
      <c r="D38" s="19">
        <f t="shared" si="45"/>
        <v>0.29753566789836405</v>
      </c>
      <c r="E38" s="19">
        <f t="shared" si="45"/>
        <v>-4.0262906684022326E-2</v>
      </c>
      <c r="F38" s="19">
        <f t="shared" si="45"/>
        <v>-0.24811156745629659</v>
      </c>
      <c r="G38" s="19">
        <f t="shared" si="45"/>
        <v>0.19288964901877115</v>
      </c>
      <c r="H38" s="19">
        <f t="shared" ref="H38:I38" si="60">H24-H23</f>
        <v>0.12505329013703359</v>
      </c>
      <c r="I38" s="19">
        <f t="shared" si="60"/>
        <v>-7.0727134997466301E-2</v>
      </c>
      <c r="J38" s="19"/>
      <c r="L38" t="s">
        <v>163</v>
      </c>
      <c r="N38" s="19">
        <f t="shared" si="47"/>
        <v>-0.20997038332846474</v>
      </c>
      <c r="O38" s="19">
        <f t="shared" si="47"/>
        <v>9.1960888017742715E-2</v>
      </c>
      <c r="P38" s="19">
        <f t="shared" si="47"/>
        <v>0.21480668911253686</v>
      </c>
      <c r="Q38" s="19">
        <f t="shared" si="47"/>
        <v>0.21185898738791842</v>
      </c>
      <c r="R38" s="19">
        <f t="shared" ref="R38:S38" si="61">R24-R23</f>
        <v>0.20691348204018367</v>
      </c>
      <c r="S38" s="19">
        <f t="shared" si="61"/>
        <v>-4.0433405152000779E-2</v>
      </c>
      <c r="V38" t="s">
        <v>163</v>
      </c>
      <c r="X38" s="19">
        <f t="shared" si="49"/>
        <v>5.7465885220527202E-2</v>
      </c>
      <c r="Y38" s="19">
        <f t="shared" si="49"/>
        <v>0.25291279703447067</v>
      </c>
      <c r="Z38" s="19">
        <f t="shared" si="49"/>
        <v>8.5004458422467843E-2</v>
      </c>
      <c r="AA38" s="19">
        <f t="shared" si="49"/>
        <v>-0.11563009883142783</v>
      </c>
    </row>
    <row r="39" spans="2:27" x14ac:dyDescent="0.2">
      <c r="B39" t="s">
        <v>164</v>
      </c>
      <c r="D39" s="19">
        <f t="shared" si="45"/>
        <v>-0.46442879422729044</v>
      </c>
      <c r="E39" s="19">
        <f t="shared" si="45"/>
        <v>-9.5516370967235087E-2</v>
      </c>
      <c r="F39" s="19">
        <f t="shared" si="45"/>
        <v>-0.16436810466142882</v>
      </c>
      <c r="G39" s="19">
        <f t="shared" si="45"/>
        <v>-2.9848625451479593E-2</v>
      </c>
      <c r="H39" s="19">
        <f t="shared" ref="H39:I39" si="62">H25-H24</f>
        <v>-0.31051084705594589</v>
      </c>
      <c r="I39" s="19">
        <f t="shared" si="62"/>
        <v>-0.33856056791207878</v>
      </c>
      <c r="J39" s="19"/>
      <c r="L39" t="s">
        <v>164</v>
      </c>
      <c r="N39" s="19">
        <f t="shared" si="47"/>
        <v>0.14002782394339608</v>
      </c>
      <c r="O39" s="19">
        <f t="shared" si="47"/>
        <v>-3.6211622920913511E-2</v>
      </c>
      <c r="P39" s="19">
        <f t="shared" si="47"/>
        <v>-0.17806275306994046</v>
      </c>
      <c r="Q39" s="19">
        <f t="shared" si="47"/>
        <v>-0.12900260642098549</v>
      </c>
      <c r="R39" s="19">
        <f t="shared" ref="R39:S39" si="63">R25-R24</f>
        <v>-0.13436494246138664</v>
      </c>
      <c r="S39" s="19">
        <f t="shared" si="63"/>
        <v>-4.5835623611412801E-2</v>
      </c>
      <c r="V39" t="s">
        <v>164</v>
      </c>
      <c r="X39" s="19">
        <f t="shared" si="49"/>
        <v>6.8123849700294059E-2</v>
      </c>
      <c r="Y39" s="19">
        <f t="shared" si="49"/>
        <v>-4.4054396661142192E-2</v>
      </c>
      <c r="Z39" s="19">
        <f t="shared" si="49"/>
        <v>5.0211206635850436E-2</v>
      </c>
      <c r="AA39" s="19">
        <f t="shared" si="49"/>
        <v>3.7763164358626922E-2</v>
      </c>
    </row>
    <row r="40" spans="2:27" x14ac:dyDescent="0.2">
      <c r="B40" t="s">
        <v>165</v>
      </c>
      <c r="D40" s="19">
        <f t="shared" si="45"/>
        <v>0.3016233442043299</v>
      </c>
      <c r="E40" s="19">
        <f t="shared" si="45"/>
        <v>-9.4362584311677433E-2</v>
      </c>
      <c r="F40" s="19">
        <f t="shared" si="45"/>
        <v>-2.8176190238393573E-2</v>
      </c>
      <c r="G40" s="19">
        <f t="shared" si="45"/>
        <v>-0.1268498279825413</v>
      </c>
      <c r="H40" s="19">
        <f t="shared" ref="H40:I40" si="64">H26-H25</f>
        <v>0.15881423976166276</v>
      </c>
      <c r="I40" s="19">
        <f t="shared" si="64"/>
        <v>0.58567103399393383</v>
      </c>
      <c r="J40" s="19"/>
      <c r="L40" t="s">
        <v>165</v>
      </c>
      <c r="N40" s="19">
        <f t="shared" si="47"/>
        <v>3.7215186370736397E-2</v>
      </c>
      <c r="O40" s="19">
        <f t="shared" si="47"/>
        <v>-0.12296136981153039</v>
      </c>
      <c r="P40" s="19">
        <f t="shared" si="47"/>
        <v>-1.9370690438633598E-2</v>
      </c>
      <c r="Q40" s="19">
        <f t="shared" si="47"/>
        <v>7.322891309880597E-2</v>
      </c>
      <c r="R40" s="19">
        <f t="shared" ref="R40:S40" si="65">R26-R25</f>
        <v>0.18333561251946162</v>
      </c>
      <c r="S40" s="19">
        <f t="shared" si="65"/>
        <v>-8.7711531608980153E-2</v>
      </c>
      <c r="V40" t="s">
        <v>165</v>
      </c>
      <c r="X40" s="19">
        <f t="shared" si="49"/>
        <v>-0.20869308642115425</v>
      </c>
      <c r="Y40" s="19">
        <f t="shared" si="49"/>
        <v>-3.0121267936648044E-2</v>
      </c>
      <c r="Z40" s="19">
        <f t="shared" si="49"/>
        <v>3.0877310629902066E-3</v>
      </c>
      <c r="AA40" s="19">
        <f t="shared" si="49"/>
        <v>-9.4076911973048905E-3</v>
      </c>
    </row>
    <row r="41" spans="2:27" x14ac:dyDescent="0.2">
      <c r="B41" s="16" t="s">
        <v>167</v>
      </c>
      <c r="D41" s="19">
        <f t="shared" si="45"/>
        <v>-7.8116613039420191E-2</v>
      </c>
      <c r="E41" s="19">
        <f t="shared" si="45"/>
        <v>0.42174353561674016</v>
      </c>
      <c r="F41" s="19">
        <f t="shared" si="45"/>
        <v>0.38664385975025262</v>
      </c>
      <c r="G41" s="19">
        <f t="shared" si="45"/>
        <v>0.21973461223818835</v>
      </c>
      <c r="H41" s="19">
        <f t="shared" ref="H41:I41" si="66">H27-H26</f>
        <v>0.27382926064444457</v>
      </c>
      <c r="I41" s="19">
        <f t="shared" si="66"/>
        <v>-0.29716737174520169</v>
      </c>
      <c r="J41" s="19"/>
      <c r="L41" s="16" t="s">
        <v>167</v>
      </c>
      <c r="N41" s="19">
        <f t="shared" si="47"/>
        <v>4.2535289104185692E-2</v>
      </c>
      <c r="O41" s="19">
        <f t="shared" si="47"/>
        <v>9.0716364965505614E-2</v>
      </c>
      <c r="P41" s="19">
        <f t="shared" si="47"/>
        <v>-6.9777527707876041E-3</v>
      </c>
      <c r="Q41" s="19">
        <f t="shared" si="47"/>
        <v>-0.19473804127716088</v>
      </c>
      <c r="R41" s="19">
        <f t="shared" ref="R41:S41" si="67">R27-R26</f>
        <v>-0.24513988673326303</v>
      </c>
      <c r="S41" s="19">
        <f t="shared" si="67"/>
        <v>0.15283863396763009</v>
      </c>
      <c r="V41" s="16" t="s">
        <v>167</v>
      </c>
      <c r="X41" s="19">
        <f t="shared" si="49"/>
        <v>-5.0758188187191577E-2</v>
      </c>
      <c r="Y41" s="19">
        <f t="shared" si="49"/>
        <v>3.8999214054885378E-2</v>
      </c>
      <c r="Z41" s="19">
        <f t="shared" si="49"/>
        <v>-0.2197733833526162</v>
      </c>
      <c r="AA41" s="19">
        <f t="shared" si="49"/>
        <v>-4.8739726186941557E-3</v>
      </c>
    </row>
    <row r="42" spans="2:27" x14ac:dyDescent="0.2">
      <c r="B42" t="s">
        <v>156</v>
      </c>
      <c r="D42" s="17">
        <f>_xlfn.VAR.P(D32:D41)</f>
        <v>8.1902103458823372E-2</v>
      </c>
      <c r="E42" s="17">
        <f t="shared" ref="E42:G42" si="68">_xlfn.VAR.P(E32:E41)</f>
        <v>9.2265639805273275E-2</v>
      </c>
      <c r="F42" s="17">
        <f t="shared" si="68"/>
        <v>9.3368456644034939E-2</v>
      </c>
      <c r="G42" s="17">
        <f t="shared" si="68"/>
        <v>3.1692981391681356E-2</v>
      </c>
      <c r="H42" s="17">
        <f t="shared" ref="H42:I42" si="69">_xlfn.VAR.P(H32:H41)</f>
        <v>2.5709249001889856E-2</v>
      </c>
      <c r="I42" s="17">
        <f t="shared" si="69"/>
        <v>7.1952798033800655E-2</v>
      </c>
      <c r="J42" s="17"/>
      <c r="L42" t="s">
        <v>156</v>
      </c>
      <c r="N42" s="17">
        <f>_xlfn.VAR.P(N32:N41)</f>
        <v>1.9584016502195992E-2</v>
      </c>
      <c r="O42" s="17">
        <f t="shared" ref="O42:Q42" si="70">_xlfn.VAR.P(O32:O41)</f>
        <v>2.3488239990754396E-2</v>
      </c>
      <c r="P42" s="17">
        <f t="shared" si="70"/>
        <v>2.3694922485649739E-2</v>
      </c>
      <c r="Q42" s="17">
        <f t="shared" si="70"/>
        <v>2.9210595497016746E-2</v>
      </c>
      <c r="R42" s="17">
        <f t="shared" ref="R42:S42" si="71">_xlfn.VAR.P(R32:R41)</f>
        <v>3.8289030831015272E-2</v>
      </c>
      <c r="S42" s="17">
        <f t="shared" si="71"/>
        <v>1.0536304289452753E-2</v>
      </c>
      <c r="V42" t="s">
        <v>156</v>
      </c>
      <c r="X42" s="17">
        <f>_xlfn.VAR.P(X32:X41)</f>
        <v>2.1904158600374587E-2</v>
      </c>
      <c r="Y42" s="17">
        <f t="shared" ref="Y42:AA42" si="72">_xlfn.VAR.P(Y32:Y41)</f>
        <v>5.4190986563200323E-2</v>
      </c>
      <c r="Z42" s="17">
        <f t="shared" si="72"/>
        <v>1.6925606361386691E-2</v>
      </c>
      <c r="AA42" s="17">
        <f t="shared" si="72"/>
        <v>2.2631984396594921E-2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BE129-36AD-4BB8-B81A-ED67AEF0595B}">
  <dimension ref="A1:AI42"/>
  <sheetViews>
    <sheetView topLeftCell="A7" workbookViewId="0">
      <selection activeCell="L38" sqref="L38"/>
    </sheetView>
  </sheetViews>
  <sheetFormatPr defaultRowHeight="12.75" x14ac:dyDescent="0.2"/>
  <cols>
    <col min="2" max="2" width="23.85546875" bestFit="1" customWidth="1"/>
    <col min="4" max="6" width="14" style="8" bestFit="1" customWidth="1"/>
    <col min="7" max="7" width="12.28515625" style="8" bestFit="1" customWidth="1"/>
    <col min="8" max="8" width="14" style="8" bestFit="1" customWidth="1"/>
    <col min="9" max="9" width="12.28515625" style="8" customWidth="1"/>
    <col min="10" max="10" width="14" style="8" bestFit="1" customWidth="1"/>
    <col min="11" max="12" width="12.28515625" style="8" customWidth="1"/>
    <col min="14" max="14" width="23.85546875" bestFit="1" customWidth="1"/>
    <col min="16" max="19" width="14" bestFit="1" customWidth="1"/>
    <col min="20" max="24" width="14" customWidth="1"/>
    <col min="26" max="26" width="23.85546875" bestFit="1" customWidth="1"/>
    <col min="28" max="30" width="14" bestFit="1" customWidth="1"/>
    <col min="31" max="31" width="12.28515625" bestFit="1" customWidth="1"/>
    <col min="32" max="32" width="14" bestFit="1" customWidth="1"/>
    <col min="33" max="33" width="12.28515625" bestFit="1" customWidth="1"/>
    <col min="34" max="35" width="14" bestFit="1" customWidth="1"/>
  </cols>
  <sheetData>
    <row r="1" spans="1:35" x14ac:dyDescent="0.2">
      <c r="A1" s="20">
        <v>2014</v>
      </c>
      <c r="B1" s="20">
        <v>2014</v>
      </c>
      <c r="M1" s="20">
        <v>2015</v>
      </c>
      <c r="Y1" s="20">
        <v>2016</v>
      </c>
    </row>
    <row r="2" spans="1:35" x14ac:dyDescent="0.2">
      <c r="A2" s="16"/>
      <c r="B2" s="16"/>
      <c r="D2" t="s">
        <v>53</v>
      </c>
      <c r="E2" t="s">
        <v>49</v>
      </c>
      <c r="F2" t="s">
        <v>58</v>
      </c>
      <c r="G2" t="s">
        <v>47</v>
      </c>
      <c r="H2" t="s">
        <v>55</v>
      </c>
      <c r="I2" t="s">
        <v>15</v>
      </c>
      <c r="J2" t="s">
        <v>45</v>
      </c>
      <c r="K2" t="s">
        <v>63</v>
      </c>
      <c r="M2" s="16"/>
      <c r="N2" s="16"/>
      <c r="P2" t="s">
        <v>53</v>
      </c>
      <c r="Q2" t="s">
        <v>49</v>
      </c>
      <c r="R2" t="s">
        <v>58</v>
      </c>
      <c r="S2" t="s">
        <v>47</v>
      </c>
      <c r="T2" t="s">
        <v>55</v>
      </c>
      <c r="U2" t="s">
        <v>15</v>
      </c>
      <c r="V2" t="s">
        <v>45</v>
      </c>
      <c r="W2" t="s">
        <v>63</v>
      </c>
      <c r="Y2" s="16"/>
      <c r="Z2" s="16"/>
      <c r="AB2" t="s">
        <v>53</v>
      </c>
      <c r="AC2" t="s">
        <v>49</v>
      </c>
      <c r="AD2" t="s">
        <v>58</v>
      </c>
      <c r="AE2" t="s">
        <v>47</v>
      </c>
      <c r="AF2" t="s">
        <v>55</v>
      </c>
      <c r="AG2" t="s">
        <v>15</v>
      </c>
      <c r="AH2" t="s">
        <v>45</v>
      </c>
      <c r="AI2" t="s">
        <v>63</v>
      </c>
    </row>
    <row r="3" spans="1:35" x14ac:dyDescent="0.2">
      <c r="A3">
        <v>1</v>
      </c>
      <c r="B3" s="16" t="s">
        <v>9</v>
      </c>
      <c r="C3" s="22" t="s">
        <v>89</v>
      </c>
      <c r="D3" s="8">
        <f>SUMIFS(WorkCopy!$H:$H,WorkCopy!$C:$C,"2014",WorkCopy!$B:$B,$D$2,WorkCopy!$D:$D,C3)</f>
        <v>75868</v>
      </c>
      <c r="E3" s="8">
        <f>SUMIFS(WorkCopy!$H:$H,WorkCopy!$C:$C,"2014",WorkCopy!$B:$B,$E$2,WorkCopy!$D:$D,C3)</f>
        <v>73878</v>
      </c>
      <c r="F3" s="8">
        <f>SUMIFS(WorkCopy!$H:$H,WorkCopy!$C:$C,"2014",WorkCopy!$B:$B,$F$2,WorkCopy!$D:$D,C3)</f>
        <v>125587</v>
      </c>
      <c r="G3" s="8">
        <f>SUMIFS(WorkCopy!$H:$H,WorkCopy!$C:$C,"2014",WorkCopy!$B:$B,$G$2,WorkCopy!$D:$D,C3)</f>
        <v>28372</v>
      </c>
      <c r="H3" s="8">
        <f>SUMIFS(WorkCopy!$H:$H,WorkCopy!$C:$C,"2014",WorkCopy!$B:$B,$H$2,WorkCopy!$D:$D,C3)</f>
        <v>69989</v>
      </c>
      <c r="I3" s="8">
        <f>SUMIFS(WorkCopy!$H:$H,WorkCopy!$C:$C,"2014",WorkCopy!$B:$B,$I$2,WorkCopy!$D:$D,C3)</f>
        <v>36176</v>
      </c>
      <c r="J3" s="8">
        <f>SUMIFS(WorkCopy!$H:$H,WorkCopy!$C:$C,"2014",WorkCopy!$B:$B,$J$2,WorkCopy!$D:$D,C3)</f>
        <v>67878</v>
      </c>
      <c r="K3" s="8">
        <f>SUMIFS(WorkCopy!$H:$H,WorkCopy!$C:$C,"2014",WorkCopy!$B:$B,$K$2,WorkCopy!$D:$D,C3)</f>
        <v>24476</v>
      </c>
      <c r="M3">
        <v>1</v>
      </c>
      <c r="N3" s="16" t="s">
        <v>9</v>
      </c>
      <c r="O3" s="22" t="s">
        <v>89</v>
      </c>
      <c r="P3" s="8">
        <f>SUMIFS(WorkCopy!$H:$H,WorkCopy!$C:$C,"2015",WorkCopy!$B:$B,$P$2,WorkCopy!$D:$D,O3)</f>
        <v>106097</v>
      </c>
      <c r="Q3" s="8">
        <f>SUMIFS(WorkCopy!$H:$H,WorkCopy!$C:$C,"2015",WorkCopy!$B:$B,$Q$2,WorkCopy!$D:$D,O3)</f>
        <v>91176</v>
      </c>
      <c r="R3" s="8">
        <f>SUMIFS(WorkCopy!$H:$H,WorkCopy!$C:$C,"2015",WorkCopy!$B:$B,$R$2,WorkCopy!$D:$D,O3)</f>
        <v>203167</v>
      </c>
      <c r="S3" s="8">
        <f>SUMIFS(WorkCopy!$H:$H,WorkCopy!$C:$C,"2015",WorkCopy!$B:$B,$S$2,WorkCopy!$D:$D,O3)</f>
        <v>36816</v>
      </c>
      <c r="T3" s="8">
        <f>SUMIFS(WorkCopy!$H:$H,WorkCopy!$C:$C,"2015",WorkCopy!$B:$B,$T$2,WorkCopy!$D:$D,O3)</f>
        <v>120624</v>
      </c>
      <c r="U3" s="8">
        <f>SUMIFS(WorkCopy!$H:$H,WorkCopy!$C:$C,"2015",WorkCopy!$B:$B,$U$2,WorkCopy!$D:$D,O3)</f>
        <v>44590</v>
      </c>
      <c r="V3" s="8">
        <f>SUMIFS(WorkCopy!$H:$H,WorkCopy!$C:$C,"2015",WorkCopy!$B:$B,$V$2,WorkCopy!$D:$D,O3)</f>
        <v>98109</v>
      </c>
      <c r="W3" s="8">
        <f>SUMIFS(WorkCopy!$H:$H,WorkCopy!$C:$C,"2015",WorkCopy!$B:$B,$W$2,WorkCopy!$D:$D,O3)</f>
        <v>49200</v>
      </c>
      <c r="X3" s="8"/>
      <c r="Y3">
        <v>1</v>
      </c>
      <c r="Z3" s="16" t="s">
        <v>9</v>
      </c>
      <c r="AA3" s="22" t="s">
        <v>89</v>
      </c>
      <c r="AB3" s="8">
        <f>SUMIFS(WorkCopy!$H:$H,WorkCopy!$C:$C,"2016",WorkCopy!$B:$B,$AB$2,WorkCopy!$D:$D,AA3)</f>
        <v>138402</v>
      </c>
      <c r="AC3" s="8">
        <f>SUMIFS(WorkCopy!$H:$H,WorkCopy!$C:$C,"2016",WorkCopy!$B:$B,$AC$2,WorkCopy!$D:$D,AA3)</f>
        <v>138023</v>
      </c>
      <c r="AD3" s="8">
        <f>SUMIFS(WorkCopy!$H:$H,WorkCopy!$C:$C,"2016",WorkCopy!$B:$B,$AD$2,WorkCopy!$D:$D,AA3)</f>
        <v>232647</v>
      </c>
      <c r="AE3" s="8">
        <f>SUMIFS(WorkCopy!$H:$H,WorkCopy!$C:$C,"2016",WorkCopy!$B:$B,$AE$2,WorkCopy!$D:$D,AA3)</f>
        <v>54112</v>
      </c>
      <c r="AF3" s="8">
        <f>SUMIFS(WorkCopy!$H:$H,WorkCopy!$C:$C,"2016",WorkCopy!$B:$B,$AF$2,WorkCopy!$D:$D,AA3)</f>
        <v>151520</v>
      </c>
      <c r="AG3" s="8">
        <f>SUMIFS(WorkCopy!$H:$H,WorkCopy!$C:$C,"2016",WorkCopy!$B:$B,$AG$2,WorkCopy!$D:$D,AA3)</f>
        <v>61724</v>
      </c>
      <c r="AH3" s="8">
        <f>SUMIFS(WorkCopy!$H:$H,WorkCopy!$C:$C,"2016",WorkCopy!$B:$B,$AH$2,WorkCopy!$D:$D,AA3)</f>
        <v>98936</v>
      </c>
      <c r="AI3" s="8">
        <f>SUMIFS(WorkCopy!$H:$H,WorkCopy!$C:$C,"2016",WorkCopy!$B:$B,$AI$2,WorkCopy!$D:$D,AA3)</f>
        <v>109743</v>
      </c>
    </row>
    <row r="4" spans="1:35" x14ac:dyDescent="0.2">
      <c r="A4">
        <v>2</v>
      </c>
      <c r="B4" s="16" t="s">
        <v>9</v>
      </c>
      <c r="C4" s="22" t="s">
        <v>90</v>
      </c>
      <c r="D4" s="8">
        <f>SUMIFS(WorkCopy!$H:$H,WorkCopy!$C:$C,"2014",WorkCopy!$B:$B,$D$2,WorkCopy!$D:$D,C4)</f>
        <v>91082</v>
      </c>
      <c r="E4" s="8">
        <f>SUMIFS(WorkCopy!$H:$H,WorkCopy!$C:$C,"2014",WorkCopy!$B:$B,$E$2,WorkCopy!$D:$D,C4)</f>
        <v>77662</v>
      </c>
      <c r="F4" s="8">
        <f>SUMIFS(WorkCopy!$H:$H,WorkCopy!$C:$C,"2014",WorkCopy!$B:$B,$F$2,WorkCopy!$D:$D,C4)</f>
        <v>170603</v>
      </c>
      <c r="G4" s="8">
        <f>SUMIFS(WorkCopy!$H:$H,WorkCopy!$C:$C,"2014",WorkCopy!$B:$B,$G$2,WorkCopy!$D:$D,C4)</f>
        <v>34306</v>
      </c>
      <c r="H4" s="8">
        <f>SUMIFS(WorkCopy!$H:$H,WorkCopy!$C:$C,"2014",WorkCopy!$B:$B,$H$2,WorkCopy!$D:$D,C4)</f>
        <v>104553</v>
      </c>
      <c r="I4" s="8">
        <f>SUMIFS(WorkCopy!$H:$H,WorkCopy!$C:$C,"2014",WorkCopy!$B:$B,$I$2,WorkCopy!$D:$D,C4)</f>
        <v>31344</v>
      </c>
      <c r="J4" s="8">
        <f>SUMIFS(WorkCopy!$H:$H,WorkCopy!$C:$C,"2014",WorkCopy!$B:$B,$J$2,WorkCopy!$D:$D,C4)</f>
        <v>67758</v>
      </c>
      <c r="K4" s="8">
        <f>SUMIFS(WorkCopy!$H:$H,WorkCopy!$C:$C,"2014",WorkCopy!$B:$B,$K$2,WorkCopy!$D:$D,C4)</f>
        <v>32748</v>
      </c>
      <c r="M4">
        <v>2</v>
      </c>
      <c r="N4" s="16" t="s">
        <v>9</v>
      </c>
      <c r="O4" s="22" t="s">
        <v>90</v>
      </c>
      <c r="P4" s="8">
        <f>SUMIFS(WorkCopy!$H:$H,WorkCopy!$C:$C,"2015",WorkCopy!$B:$B,$P$2,WorkCopy!$D:$D,O4)</f>
        <v>130659</v>
      </c>
      <c r="Q4" s="8">
        <f>SUMIFS(WorkCopy!$H:$H,WorkCopy!$C:$C,"2015",WorkCopy!$B:$B,$Q$2,WorkCopy!$D:$D,O4)</f>
        <v>115668</v>
      </c>
      <c r="R4" s="8">
        <f>SUMIFS(WorkCopy!$H:$H,WorkCopy!$C:$C,"2015",WorkCopy!$B:$B,$R$2,WorkCopy!$D:$D,O4)</f>
        <v>215501</v>
      </c>
      <c r="S4" s="8">
        <f>SUMIFS(WorkCopy!$H:$H,WorkCopy!$C:$C,"2015",WorkCopy!$B:$B,$S$2,WorkCopy!$D:$D,O4)</f>
        <v>42731</v>
      </c>
      <c r="T4" s="8">
        <f>SUMIFS(WorkCopy!$H:$H,WorkCopy!$C:$C,"2015",WorkCopy!$B:$B,$T$2,WorkCopy!$D:$D,O4)</f>
        <v>144060</v>
      </c>
      <c r="U4" s="8">
        <f>SUMIFS(WorkCopy!$H:$H,WorkCopy!$C:$C,"2015",WorkCopy!$B:$B,$U$2,WorkCopy!$D:$D,O4)</f>
        <v>62001</v>
      </c>
      <c r="V4" s="8">
        <f>SUMIFS(WorkCopy!$H:$H,WorkCopy!$C:$C,"2015",WorkCopy!$B:$B,$V$2,WorkCopy!$D:$D,O4)</f>
        <v>89115</v>
      </c>
      <c r="W4" s="8">
        <f>SUMIFS(WorkCopy!$H:$H,WorkCopy!$C:$C,"2015",WorkCopy!$B:$B,$W$2,WorkCopy!$D:$D,O4)</f>
        <v>52186</v>
      </c>
      <c r="X4" s="8"/>
      <c r="Y4">
        <v>2</v>
      </c>
      <c r="Z4" s="16" t="s">
        <v>9</v>
      </c>
      <c r="AA4" s="22" t="s">
        <v>90</v>
      </c>
      <c r="AB4" s="8">
        <f>SUMIFS(WorkCopy!$H:$H,WorkCopy!$C:$C,"2016",WorkCopy!$B:$B,$AB$2,WorkCopy!$D:$D,AA4)</f>
        <v>152290</v>
      </c>
      <c r="AC4" s="8">
        <f>SUMIFS(WorkCopy!$H:$H,WorkCopy!$C:$C,"2016",WorkCopy!$B:$B,$AC$2,WorkCopy!$D:$D,AA4)</f>
        <v>126034</v>
      </c>
      <c r="AD4" s="8">
        <f>SUMIFS(WorkCopy!$H:$H,WorkCopy!$C:$C,"2016",WorkCopy!$B:$B,$AD$2,WorkCopy!$D:$D,AA4)</f>
        <v>237000</v>
      </c>
      <c r="AE4" s="8">
        <f>SUMIFS(WorkCopy!$H:$H,WorkCopy!$C:$C,"2016",WorkCopy!$B:$B,$AE$2,WorkCopy!$D:$D,AA4)</f>
        <v>46532</v>
      </c>
      <c r="AF4" s="8">
        <f>SUMIFS(WorkCopy!$H:$H,WorkCopy!$C:$C,"2016",WorkCopy!$B:$B,$AF$2,WorkCopy!$D:$D,AA4)</f>
        <v>153439</v>
      </c>
      <c r="AG4" s="8">
        <f>SUMIFS(WorkCopy!$H:$H,WorkCopy!$C:$C,"2016",WorkCopy!$B:$B,$AG$2,WorkCopy!$D:$D,AA4)</f>
        <v>56757</v>
      </c>
      <c r="AH4" s="8">
        <f>SUMIFS(WorkCopy!$H:$H,WorkCopy!$C:$C,"2016",WorkCopy!$B:$B,$AH$2,WorkCopy!$D:$D,AA4)</f>
        <v>101117</v>
      </c>
      <c r="AI4" s="8">
        <f>SUMIFS(WorkCopy!$H:$H,WorkCopy!$C:$C,"2016",WorkCopy!$B:$B,$AI$2,WorkCopy!$D:$D,AA4)</f>
        <v>141459</v>
      </c>
    </row>
    <row r="5" spans="1:35" x14ac:dyDescent="0.2">
      <c r="A5">
        <v>3</v>
      </c>
      <c r="B5" s="16" t="s">
        <v>9</v>
      </c>
      <c r="C5" s="22" t="s">
        <v>91</v>
      </c>
      <c r="D5" s="8">
        <f>SUMIFS(WorkCopy!$H:$H,WorkCopy!$C:$C,"2014",WorkCopy!$B:$B,$D$2,WorkCopy!$D:$D,C5)</f>
        <v>93881</v>
      </c>
      <c r="E5" s="8">
        <f>SUMIFS(WorkCopy!$H:$H,WorkCopy!$C:$C,"2014",WorkCopy!$B:$B,$E$2,WorkCopy!$D:$D,C5)</f>
        <v>79834</v>
      </c>
      <c r="F5" s="8">
        <f>SUMIFS(WorkCopy!$H:$H,WorkCopy!$C:$C,"2014",WorkCopy!$B:$B,$F$2,WorkCopy!$D:$D,C5)</f>
        <v>144319</v>
      </c>
      <c r="G5" s="8">
        <f>SUMIFS(WorkCopy!$H:$H,WorkCopy!$C:$C,"2014",WorkCopy!$B:$B,$G$2,WorkCopy!$D:$D,C5)</f>
        <v>29109</v>
      </c>
      <c r="H5" s="8">
        <f>SUMIFS(WorkCopy!$H:$H,WorkCopy!$C:$C,"2014",WorkCopy!$B:$B,$H$2,WorkCopy!$D:$D,C5)</f>
        <v>88745</v>
      </c>
      <c r="I5" s="8">
        <f>SUMIFS(WorkCopy!$H:$H,WorkCopy!$C:$C,"2014",WorkCopy!$B:$B,$I$2,WorkCopy!$D:$D,C5)</f>
        <v>36428</v>
      </c>
      <c r="J5" s="8">
        <f>SUMIFS(WorkCopy!$H:$H,WorkCopy!$C:$C,"2014",WorkCopy!$B:$B,$J$2,WorkCopy!$D:$D,C5)</f>
        <v>73247</v>
      </c>
      <c r="K5" s="8">
        <f>SUMIFS(WorkCopy!$H:$H,WorkCopy!$C:$C,"2014",WorkCopy!$B:$B,$K$2,WorkCopy!$D:$D,C5)</f>
        <v>24813</v>
      </c>
      <c r="M5">
        <v>3</v>
      </c>
      <c r="N5" s="16" t="s">
        <v>9</v>
      </c>
      <c r="O5" s="22" t="s">
        <v>91</v>
      </c>
      <c r="P5" s="8">
        <f>SUMIFS(WorkCopy!$H:$H,WorkCopy!$C:$C,"2015",WorkCopy!$B:$B,$P$2,WorkCopy!$D:$D,O5)</f>
        <v>134834</v>
      </c>
      <c r="Q5" s="8">
        <f>SUMIFS(WorkCopy!$H:$H,WorkCopy!$C:$C,"2015",WorkCopy!$B:$B,$Q$2,WorkCopy!$D:$D,O5)</f>
        <v>113890</v>
      </c>
      <c r="R5" s="8">
        <f>SUMIFS(WorkCopy!$H:$H,WorkCopy!$C:$C,"2015",WorkCopy!$B:$B,$R$2,WorkCopy!$D:$D,O5)</f>
        <v>225438</v>
      </c>
      <c r="S5" s="8">
        <f>SUMIFS(WorkCopy!$H:$H,WorkCopy!$C:$C,"2015",WorkCopy!$B:$B,$S$2,WorkCopy!$D:$D,O5)</f>
        <v>50651</v>
      </c>
      <c r="T5" s="8">
        <f>SUMIFS(WorkCopy!$H:$H,WorkCopy!$C:$C,"2015",WorkCopy!$B:$B,$T$2,WorkCopy!$D:$D,O5)</f>
        <v>151403</v>
      </c>
      <c r="U5" s="8">
        <f>SUMIFS(WorkCopy!$H:$H,WorkCopy!$C:$C,"2015",WorkCopy!$B:$B,$U$2,WorkCopy!$D:$D,O5)</f>
        <v>49645</v>
      </c>
      <c r="V5" s="8">
        <f>SUMIFS(WorkCopy!$H:$H,WorkCopy!$C:$C,"2015",WorkCopy!$B:$B,$V$2,WorkCopy!$D:$D,O5)</f>
        <v>97169</v>
      </c>
      <c r="W5" s="8">
        <f>SUMIFS(WorkCopy!$H:$H,WorkCopy!$C:$C,"2015",WorkCopy!$B:$B,$W$2,WorkCopy!$D:$D,O5)</f>
        <v>74026</v>
      </c>
      <c r="X5" s="8"/>
      <c r="Y5">
        <v>3</v>
      </c>
      <c r="Z5" s="16" t="s">
        <v>9</v>
      </c>
      <c r="AA5" s="22" t="s">
        <v>91</v>
      </c>
      <c r="AB5" s="8">
        <f>SUMIFS(WorkCopy!$H:$H,WorkCopy!$C:$C,"2016",WorkCopy!$B:$B,$AB$2,WorkCopy!$D:$D,AA5)</f>
        <v>162717</v>
      </c>
      <c r="AC5" s="8">
        <f>SUMIFS(WorkCopy!$H:$H,WorkCopy!$C:$C,"2016",WorkCopy!$B:$B,$AC$2,WorkCopy!$D:$D,AA5)</f>
        <v>143896</v>
      </c>
      <c r="AD5" s="8">
        <f>SUMIFS(WorkCopy!$H:$H,WorkCopy!$C:$C,"2016",WorkCopy!$B:$B,$AD$2,WorkCopy!$D:$D,AA5)</f>
        <v>257806</v>
      </c>
      <c r="AE5" s="8">
        <f>SUMIFS(WorkCopy!$H:$H,WorkCopy!$C:$C,"2016",WorkCopy!$B:$B,$AE$2,WorkCopy!$D:$D,AA5)</f>
        <v>57853</v>
      </c>
      <c r="AF5" s="8">
        <f>SUMIFS(WorkCopy!$H:$H,WorkCopy!$C:$C,"2016",WorkCopy!$B:$B,$AF$2,WorkCopy!$D:$D,AA5)</f>
        <v>157209</v>
      </c>
      <c r="AG5" s="8">
        <f>SUMIFS(WorkCopy!$H:$H,WorkCopy!$C:$C,"2016",WorkCopy!$B:$B,$AG$2,WorkCopy!$D:$D,AA5)</f>
        <v>70766</v>
      </c>
      <c r="AH5" s="8">
        <f>SUMIFS(WorkCopy!$H:$H,WorkCopy!$C:$C,"2016",WorkCopy!$B:$B,$AH$2,WorkCopy!$D:$D,AA5)</f>
        <v>100957</v>
      </c>
      <c r="AI5" s="8">
        <f>SUMIFS(WorkCopy!$H:$H,WorkCopy!$C:$C,"2016",WorkCopy!$B:$B,$AI$2,WorkCopy!$D:$D,AA5)</f>
        <v>161050</v>
      </c>
    </row>
    <row r="6" spans="1:35" x14ac:dyDescent="0.2">
      <c r="A6">
        <v>4</v>
      </c>
      <c r="B6" s="16" t="s">
        <v>9</v>
      </c>
      <c r="C6" s="22" t="s">
        <v>92</v>
      </c>
      <c r="D6" s="8">
        <f>SUMIFS(WorkCopy!$H:$H,WorkCopy!$C:$C,"2014",WorkCopy!$B:$B,$D$2,WorkCopy!$D:$D,C6)</f>
        <v>87551.599999999977</v>
      </c>
      <c r="E6" s="8">
        <f>SUMIFS(WorkCopy!$H:$H,WorkCopy!$C:$C,"2014",WorkCopy!$B:$B,$E$2,WorkCopy!$D:$D,C6)</f>
        <v>84169.3</v>
      </c>
      <c r="F6" s="8">
        <f>SUMIFS(WorkCopy!$H:$H,WorkCopy!$C:$C,"2014",WorkCopy!$B:$B,$F$2,WorkCopy!$D:$D,C6)</f>
        <v>160340.39999999997</v>
      </c>
      <c r="G6" s="8">
        <f>SUMIFS(WorkCopy!$H:$H,WorkCopy!$C:$C,"2014",WorkCopy!$B:$B,$G$2,WorkCopy!$D:$D,C6)</f>
        <v>35732.899999999994</v>
      </c>
      <c r="H6" s="8">
        <f>SUMIFS(WorkCopy!$H:$H,WorkCopy!$C:$C,"2014",WorkCopy!$B:$B,$H$2,WorkCopy!$D:$D,C6)</f>
        <v>100135.7</v>
      </c>
      <c r="I6" s="8">
        <f>SUMIFS(WorkCopy!$H:$H,WorkCopy!$C:$C,"2014",WorkCopy!$B:$B,$I$2,WorkCopy!$D:$D,C6)</f>
        <v>39923.199999999997</v>
      </c>
      <c r="J6" s="8">
        <f>SUMIFS(WorkCopy!$H:$H,WorkCopy!$C:$C,"2014",WorkCopy!$B:$B,$J$2,WorkCopy!$D:$D,C6)</f>
        <v>63406.099999999991</v>
      </c>
      <c r="K6" s="8">
        <f>SUMIFS(WorkCopy!$H:$H,WorkCopy!$C:$C,"2014",WorkCopy!$B:$B,$K$2,WorkCopy!$D:$D,C6)</f>
        <v>28459.200000000001</v>
      </c>
      <c r="M6">
        <v>4</v>
      </c>
      <c r="N6" s="16" t="s">
        <v>9</v>
      </c>
      <c r="O6" s="22" t="s">
        <v>92</v>
      </c>
      <c r="P6" s="8">
        <f>SUMIFS(WorkCopy!$H:$H,WorkCopy!$C:$C,"2015",WorkCopy!$B:$B,$P$2,WorkCopy!$D:$D,O6)</f>
        <v>108291.79999999999</v>
      </c>
      <c r="Q6" s="8">
        <f>SUMIFS(WorkCopy!$H:$H,WorkCopy!$C:$C,"2015",WorkCopy!$B:$B,$Q$2,WorkCopy!$D:$D,O6)</f>
        <v>106890.50000000001</v>
      </c>
      <c r="R6" s="8">
        <f>SUMIFS(WorkCopy!$H:$H,WorkCopy!$C:$C,"2015",WorkCopy!$B:$B,$R$2,WorkCopy!$D:$D,O6)</f>
        <v>214485.89999999997</v>
      </c>
      <c r="S6" s="8">
        <f>SUMIFS(WorkCopy!$H:$H,WorkCopy!$C:$C,"2015",WorkCopy!$B:$B,$S$2,WorkCopy!$D:$D,O6)</f>
        <v>49698.100000000013</v>
      </c>
      <c r="T6" s="8">
        <f>SUMIFS(WorkCopy!$H:$H,WorkCopy!$C:$C,"2015",WorkCopy!$B:$B,$T$2,WorkCopy!$D:$D,O6)</f>
        <v>131256.40000000002</v>
      </c>
      <c r="U6" s="8">
        <f>SUMIFS(WorkCopy!$H:$H,WorkCopy!$C:$C,"2015",WorkCopy!$B:$B,$U$2,WorkCopy!$D:$D,O6)</f>
        <v>59158.899999999994</v>
      </c>
      <c r="V6" s="8">
        <f>SUMIFS(WorkCopy!$H:$H,WorkCopy!$C:$C,"2015",WorkCopy!$B:$B,$V$2,WorkCopy!$D:$D,O6)</f>
        <v>97862.999999999985</v>
      </c>
      <c r="W6" s="8">
        <f>SUMIFS(WorkCopy!$H:$H,WorkCopy!$C:$C,"2015",WorkCopy!$B:$B,$W$2,WorkCopy!$D:$D,O6)</f>
        <v>59599.700000000012</v>
      </c>
      <c r="X6" s="8"/>
      <c r="Y6">
        <v>4</v>
      </c>
      <c r="Z6" s="16" t="s">
        <v>9</v>
      </c>
      <c r="AA6" s="22" t="s">
        <v>92</v>
      </c>
      <c r="AB6" s="8">
        <f>SUMIFS(WorkCopy!$H:$H,WorkCopy!$C:$C,"2016",WorkCopy!$B:$B,$AB$2,WorkCopy!$D:$D,AA6)</f>
        <v>158239.1</v>
      </c>
      <c r="AC6" s="8">
        <f>SUMIFS(WorkCopy!$H:$H,WorkCopy!$C:$C,"2016",WorkCopy!$B:$B,$AC$2,WorkCopy!$D:$D,AA6)</f>
        <v>122989.59999999998</v>
      </c>
      <c r="AD6" s="8">
        <f>SUMIFS(WorkCopy!$H:$H,WorkCopy!$C:$C,"2016",WorkCopy!$B:$B,$AD$2,WorkCopy!$D:$D,AA6)</f>
        <v>247645.19999999998</v>
      </c>
      <c r="AE6" s="8">
        <f>SUMIFS(WorkCopy!$H:$H,WorkCopy!$C:$C,"2016",WorkCopy!$B:$B,$AE$2,WorkCopy!$D:$D,AA6)</f>
        <v>56186.799999999996</v>
      </c>
      <c r="AF6" s="8">
        <f>SUMIFS(WorkCopy!$H:$H,WorkCopy!$C:$C,"2016",WorkCopy!$B:$B,$AF$2,WorkCopy!$D:$D,AA6)</f>
        <v>175899.20000000007</v>
      </c>
      <c r="AG6" s="8">
        <f>SUMIFS(WorkCopy!$H:$H,WorkCopy!$C:$C,"2016",WorkCopy!$B:$B,$AG$2,WorkCopy!$D:$D,AA6)</f>
        <v>76139.999999999971</v>
      </c>
      <c r="AH6" s="8">
        <f>SUMIFS(WorkCopy!$H:$H,WorkCopy!$C:$C,"2016",WorkCopy!$B:$B,$AH$2,WorkCopy!$D:$D,AA6)</f>
        <v>123739.39999999995</v>
      </c>
      <c r="AI6" s="8">
        <f>SUMIFS(WorkCopy!$H:$H,WorkCopy!$C:$C,"2016",WorkCopy!$B:$B,$AI$2,WorkCopy!$D:$D,AA6)</f>
        <v>163415.29999999999</v>
      </c>
    </row>
    <row r="7" spans="1:35" x14ac:dyDescent="0.2">
      <c r="A7">
        <v>5</v>
      </c>
      <c r="B7" s="16" t="s">
        <v>9</v>
      </c>
      <c r="C7" s="22" t="s">
        <v>93</v>
      </c>
      <c r="D7" s="8">
        <f>SUMIFS(WorkCopy!$H:$H,WorkCopy!$C:$C,"2014",WorkCopy!$B:$B,$D$2,WorkCopy!$D:$D,C7)</f>
        <v>89777.799999999959</v>
      </c>
      <c r="E7" s="8">
        <f>SUMIFS(WorkCopy!$H:$H,WorkCopy!$C:$C,"2014",WorkCopy!$B:$B,$E$2,WorkCopy!$D:$D,C7)</f>
        <v>77191.5</v>
      </c>
      <c r="F7" s="8">
        <f>SUMIFS(WorkCopy!$H:$H,WorkCopy!$C:$C,"2014",WorkCopy!$B:$B,$F$2,WorkCopy!$D:$D,C7)</f>
        <v>179259</v>
      </c>
      <c r="G7" s="8">
        <f>SUMIFS(WorkCopy!$H:$H,WorkCopy!$C:$C,"2014",WorkCopy!$B:$B,$G$2,WorkCopy!$D:$D,C7)</f>
        <v>31449.5</v>
      </c>
      <c r="H7" s="8">
        <f>SUMIFS(WorkCopy!$H:$H,WorkCopy!$C:$C,"2014",WorkCopy!$B:$B,$H$2,WorkCopy!$D:$D,C7)</f>
        <v>120366.30000000002</v>
      </c>
      <c r="I7" s="8">
        <f>SUMIFS(WorkCopy!$H:$H,WorkCopy!$C:$C,"2014",WorkCopy!$B:$B,$I$2,WorkCopy!$D:$D,C7)</f>
        <v>51604.700000000004</v>
      </c>
      <c r="J7" s="8">
        <f>SUMIFS(WorkCopy!$H:$H,WorkCopy!$C:$C,"2014",WorkCopy!$B:$B,$J$2,WorkCopy!$D:$D,C7)</f>
        <v>79287.7</v>
      </c>
      <c r="K7" s="8">
        <f>SUMIFS(WorkCopy!$H:$H,WorkCopy!$C:$C,"2014",WorkCopy!$B:$B,$K$2,WorkCopy!$D:$D,C7)</f>
        <v>38951.599999999991</v>
      </c>
      <c r="M7">
        <v>5</v>
      </c>
      <c r="N7" s="16" t="s">
        <v>9</v>
      </c>
      <c r="O7" s="22" t="s">
        <v>93</v>
      </c>
      <c r="P7" s="8">
        <f>SUMIFS(WorkCopy!$H:$H,WorkCopy!$C:$C,"2015",WorkCopy!$B:$B,$P$2,WorkCopy!$D:$D,O7)</f>
        <v>136169.20000000001</v>
      </c>
      <c r="Q7" s="8">
        <f>SUMIFS(WorkCopy!$H:$H,WorkCopy!$C:$C,"2015",WorkCopy!$B:$B,$Q$2,WorkCopy!$D:$D,O7)</f>
        <v>117721.99999999999</v>
      </c>
      <c r="R7" s="8">
        <f>SUMIFS(WorkCopy!$H:$H,WorkCopy!$C:$C,"2015",WorkCopy!$B:$B,$R$2,WorkCopy!$D:$D,O7)</f>
        <v>224208.39999999997</v>
      </c>
      <c r="S7" s="8">
        <f>SUMIFS(WorkCopy!$H:$H,WorkCopy!$C:$C,"2015",WorkCopy!$B:$B,$S$2,WorkCopy!$D:$D,O7)</f>
        <v>39090.199999999997</v>
      </c>
      <c r="T7" s="8">
        <f>SUMIFS(WorkCopy!$H:$H,WorkCopy!$C:$C,"2015",WorkCopy!$B:$B,$T$2,WorkCopy!$D:$D,O7)</f>
        <v>153894.79999999999</v>
      </c>
      <c r="U7" s="8">
        <f>SUMIFS(WorkCopy!$H:$H,WorkCopy!$C:$C,"2015",WorkCopy!$B:$B,$U$2,WorkCopy!$D:$D,O7)</f>
        <v>70169.400000000023</v>
      </c>
      <c r="V7" s="8">
        <f>SUMIFS(WorkCopy!$H:$H,WorkCopy!$C:$C,"2015",WorkCopy!$B:$B,$V$2,WorkCopy!$D:$D,O7)</f>
        <v>90958.200000000012</v>
      </c>
      <c r="W7" s="8">
        <f>SUMIFS(WorkCopy!$H:$H,WorkCopy!$C:$C,"2015",WorkCopy!$B:$B,$W$2,WorkCopy!$D:$D,O7)</f>
        <v>60425.099999999984</v>
      </c>
      <c r="X7" s="8"/>
      <c r="Y7">
        <v>5</v>
      </c>
      <c r="Z7" s="16" t="s">
        <v>9</v>
      </c>
      <c r="AA7" s="22" t="s">
        <v>93</v>
      </c>
      <c r="AB7" s="8">
        <f>SUMIFS(WorkCopy!$H:$H,WorkCopy!$C:$C,"2016",WorkCopy!$B:$B,$AB$2,WorkCopy!$D:$D,AA7)</f>
        <v>173546.40000000005</v>
      </c>
      <c r="AC7" s="8">
        <f>SUMIFS(WorkCopy!$H:$H,WorkCopy!$C:$C,"2016",WorkCopy!$B:$B,$AC$2,WorkCopy!$D:$D,AA7)</f>
        <v>174575.90000000005</v>
      </c>
      <c r="AD7" s="8">
        <f>SUMIFS(WorkCopy!$H:$H,WorkCopy!$C:$C,"2016",WorkCopy!$B:$B,$AD$2,WorkCopy!$D:$D,AA7)</f>
        <v>290974.19999999995</v>
      </c>
      <c r="AE7" s="8">
        <f>SUMIFS(WorkCopy!$H:$H,WorkCopy!$C:$C,"2016",WorkCopy!$B:$B,$AE$2,WorkCopy!$D:$D,AA7)</f>
        <v>48596.6</v>
      </c>
      <c r="AF7" s="8">
        <f>SUMIFS(WorkCopy!$H:$H,WorkCopy!$C:$C,"2016",WorkCopy!$B:$B,$AF$2,WorkCopy!$D:$D,AA7)</f>
        <v>165438.49999999997</v>
      </c>
      <c r="AG7" s="8">
        <f>SUMIFS(WorkCopy!$H:$H,WorkCopy!$C:$C,"2016",WorkCopy!$B:$B,$AG$2,WorkCopy!$D:$D,AA7)</f>
        <v>73572.100000000006</v>
      </c>
      <c r="AH7" s="8">
        <f>SUMIFS(WorkCopy!$H:$H,WorkCopy!$C:$C,"2016",WorkCopy!$B:$B,$AH$2,WorkCopy!$D:$D,AA7)</f>
        <v>115884.79999999999</v>
      </c>
      <c r="AI7" s="8">
        <f>SUMIFS(WorkCopy!$H:$H,WorkCopy!$C:$C,"2016",WorkCopy!$B:$B,$AI$2,WorkCopy!$D:$D,AA7)</f>
        <v>172517.00000000003</v>
      </c>
    </row>
    <row r="8" spans="1:35" x14ac:dyDescent="0.2">
      <c r="A8">
        <v>6</v>
      </c>
      <c r="B8" s="16" t="s">
        <v>9</v>
      </c>
      <c r="C8" s="22" t="s">
        <v>94</v>
      </c>
      <c r="D8" s="8">
        <f>SUMIFS(WorkCopy!$H:$H,WorkCopy!$C:$C,"2014",WorkCopy!$B:$B,$D$2,WorkCopy!$D:$D,C8)</f>
        <v>109199</v>
      </c>
      <c r="E8" s="8">
        <f>SUMIFS(WorkCopy!$H:$H,WorkCopy!$C:$C,"2014",WorkCopy!$B:$B,$E$2,WorkCopy!$D:$D,C8)</f>
        <v>86752</v>
      </c>
      <c r="F8" s="8">
        <f>SUMIFS(WorkCopy!$H:$H,WorkCopy!$C:$C,"2014",WorkCopy!$B:$B,$F$2,WorkCopy!$D:$D,C8)</f>
        <v>191288</v>
      </c>
      <c r="G8" s="8">
        <f>SUMIFS(WorkCopy!$H:$H,WorkCopy!$C:$C,"2014",WorkCopy!$B:$B,$G$2,WorkCopy!$D:$D,C8)</f>
        <v>43537</v>
      </c>
      <c r="H8" s="8">
        <f>SUMIFS(WorkCopy!$H:$H,WorkCopy!$C:$C,"2014",WorkCopy!$B:$B,$H$2,WorkCopy!$D:$D,C8)</f>
        <v>118153</v>
      </c>
      <c r="I8" s="8">
        <f>SUMIFS(WorkCopy!$H:$H,WorkCopy!$C:$C,"2014",WorkCopy!$B:$B,$I$2,WorkCopy!$D:$D,C8)</f>
        <v>49755</v>
      </c>
      <c r="J8" s="8">
        <f>SUMIFS(WorkCopy!$H:$H,WorkCopy!$C:$C,"2014",WorkCopy!$B:$B,$J$2,WorkCopy!$D:$D,C8)</f>
        <v>83795</v>
      </c>
      <c r="K8" s="8">
        <f>SUMIFS(WorkCopy!$H:$H,WorkCopy!$C:$C,"2014",WorkCopy!$B:$B,$K$2,WorkCopy!$D:$D,C8)</f>
        <v>35702</v>
      </c>
      <c r="M8">
        <v>6</v>
      </c>
      <c r="N8" s="16" t="s">
        <v>9</v>
      </c>
      <c r="O8" s="22" t="s">
        <v>94</v>
      </c>
      <c r="P8" s="8">
        <f>SUMIFS(WorkCopy!$H:$H,WorkCopy!$C:$C,"2015",WorkCopy!$B:$B,$P$2,WorkCopy!$D:$D,O8)</f>
        <v>157087</v>
      </c>
      <c r="Q8" s="8">
        <f>SUMIFS(WorkCopy!$H:$H,WorkCopy!$C:$C,"2015",WorkCopy!$B:$B,$Q$2,WorkCopy!$D:$D,O8)</f>
        <v>140795</v>
      </c>
      <c r="R8" s="8">
        <f>SUMIFS(WorkCopy!$H:$H,WorkCopy!$C:$C,"2015",WorkCopy!$B:$B,$R$2,WorkCopy!$D:$D,O8)</f>
        <v>228679</v>
      </c>
      <c r="S8" s="8">
        <f>SUMIFS(WorkCopy!$H:$H,WorkCopy!$C:$C,"2015",WorkCopy!$B:$B,$S$2,WorkCopy!$D:$D,O8)</f>
        <v>46719</v>
      </c>
      <c r="T8" s="8">
        <f>SUMIFS(WorkCopy!$H:$H,WorkCopy!$C:$C,"2015",WorkCopy!$B:$B,$T$2,WorkCopy!$D:$D,O8)</f>
        <v>149640</v>
      </c>
      <c r="U8" s="8">
        <f>SUMIFS(WorkCopy!$H:$H,WorkCopy!$C:$C,"2015",WorkCopy!$B:$B,$U$2,WorkCopy!$D:$D,O8)</f>
        <v>50801</v>
      </c>
      <c r="V8" s="8">
        <f>SUMIFS(WorkCopy!$H:$H,WorkCopy!$C:$C,"2015",WorkCopy!$B:$B,$V$2,WorkCopy!$D:$D,O8)</f>
        <v>108343</v>
      </c>
      <c r="W8" s="8">
        <f>SUMIFS(WorkCopy!$H:$H,WorkCopy!$C:$C,"2015",WorkCopy!$B:$B,$W$2,WorkCopy!$D:$D,O8)</f>
        <v>82818</v>
      </c>
      <c r="X8" s="8"/>
      <c r="Y8">
        <v>6</v>
      </c>
      <c r="Z8" s="16" t="s">
        <v>9</v>
      </c>
      <c r="AA8" s="22" t="s">
        <v>94</v>
      </c>
      <c r="AB8" s="8">
        <f>SUMIFS(WorkCopy!$H:$H,WorkCopy!$C:$C,"2016",WorkCopy!$B:$B,$AB$2,WorkCopy!$D:$D,AA8)</f>
        <v>154608</v>
      </c>
      <c r="AC8" s="8">
        <f>SUMIFS(WorkCopy!$H:$H,WorkCopy!$C:$C,"2016",WorkCopy!$B:$B,$AC$2,WorkCopy!$D:$D,AA8)</f>
        <v>151934</v>
      </c>
      <c r="AD8" s="8">
        <f>SUMIFS(WorkCopy!$H:$H,WorkCopy!$C:$C,"2016",WorkCopy!$B:$B,$AD$2,WorkCopy!$D:$D,AA8)</f>
        <v>281787</v>
      </c>
      <c r="AE8" s="8">
        <f>SUMIFS(WorkCopy!$H:$H,WorkCopy!$C:$C,"2016",WorkCopy!$B:$B,$AE$2,WorkCopy!$D:$D,AA8)</f>
        <v>50273</v>
      </c>
      <c r="AF8" s="8">
        <f>SUMIFS(WorkCopy!$H:$H,WorkCopy!$C:$C,"2016",WorkCopy!$B:$B,$AF$2,WorkCopy!$D:$D,AA8)</f>
        <v>156831</v>
      </c>
      <c r="AG8" s="8">
        <f>SUMIFS(WorkCopy!$H:$H,WorkCopy!$C:$C,"2016",WorkCopy!$B:$B,$AG$2,WorkCopy!$D:$D,AA8)</f>
        <v>80248</v>
      </c>
      <c r="AH8" s="8">
        <f>SUMIFS(WorkCopy!$H:$H,WorkCopy!$C:$C,"2016",WorkCopy!$B:$B,$AH$2,WorkCopy!$D:$D,AA8)</f>
        <v>121512</v>
      </c>
      <c r="AI8" s="8">
        <f>SUMIFS(WorkCopy!$H:$H,WorkCopy!$C:$C,"2016",WorkCopy!$B:$B,$AI$2,WorkCopy!$D:$D,AA8)</f>
        <v>167926</v>
      </c>
    </row>
    <row r="9" spans="1:35" x14ac:dyDescent="0.2">
      <c r="A9">
        <v>7</v>
      </c>
      <c r="B9" s="16" t="s">
        <v>9</v>
      </c>
      <c r="C9" s="22" t="s">
        <v>95</v>
      </c>
      <c r="D9" s="8">
        <f>SUMIFS(WorkCopy!$H:$H,WorkCopy!$C:$C,"2014",WorkCopy!$B:$B,$D$2,WorkCopy!$D:$D,C9)</f>
        <v>103147.59999999999</v>
      </c>
      <c r="E9" s="8">
        <f>SUMIFS(WorkCopy!$H:$H,WorkCopy!$C:$C,"2014",WorkCopy!$B:$B,$E$2,WorkCopy!$D:$D,C9)</f>
        <v>96704.8</v>
      </c>
      <c r="F9" s="8">
        <f>SUMIFS(WorkCopy!$H:$H,WorkCopy!$C:$C,"2014",WorkCopy!$B:$B,$F$2,WorkCopy!$D:$D,C9)</f>
        <v>177573.40000000002</v>
      </c>
      <c r="G9" s="8">
        <f>SUMIFS(WorkCopy!$H:$H,WorkCopy!$C:$C,"2014",WorkCopy!$B:$B,$G$2,WorkCopy!$D:$D,C9)</f>
        <v>34016.399999999994</v>
      </c>
      <c r="H9" s="8">
        <f>SUMIFS(WorkCopy!$H:$H,WorkCopy!$C:$C,"2014",WorkCopy!$B:$B,$H$2,WorkCopy!$D:$D,C9)</f>
        <v>117716.40000000002</v>
      </c>
      <c r="I9" s="8">
        <f>SUMIFS(WorkCopy!$H:$H,WorkCopy!$C:$C,"2014",WorkCopy!$B:$B,$I$2,WorkCopy!$D:$D,C9)</f>
        <v>46698.8</v>
      </c>
      <c r="J9" s="8">
        <f>SUMIFS(WorkCopy!$H:$H,WorkCopy!$C:$C,"2014",WorkCopy!$B:$B,$J$2,WorkCopy!$D:$D,C9)</f>
        <v>79438</v>
      </c>
      <c r="K9" s="8">
        <f>SUMIFS(WorkCopy!$H:$H,WorkCopy!$C:$C,"2014",WorkCopy!$B:$B,$K$2,WorkCopy!$D:$D,C9)</f>
        <v>38761.399999999994</v>
      </c>
      <c r="M9">
        <v>7</v>
      </c>
      <c r="N9" s="16" t="s">
        <v>9</v>
      </c>
      <c r="O9" s="22" t="s">
        <v>95</v>
      </c>
      <c r="P9" s="8">
        <f>SUMIFS(WorkCopy!$H:$H,WorkCopy!$C:$C,"2015",WorkCopy!$B:$B,$P$2,WorkCopy!$D:$D,O9)</f>
        <v>129595.59999999998</v>
      </c>
      <c r="Q9" s="8">
        <f>SUMIFS(WorkCopy!$H:$H,WorkCopy!$C:$C,"2015",WorkCopy!$B:$B,$Q$2,WorkCopy!$D:$D,O9)</f>
        <v>123181.00000000004</v>
      </c>
      <c r="R9" s="8">
        <f>SUMIFS(WorkCopy!$H:$H,WorkCopy!$C:$C,"2015",WorkCopy!$B:$B,$R$2,WorkCopy!$D:$D,O9)</f>
        <v>256003.99999999994</v>
      </c>
      <c r="S9" s="8">
        <f>SUMIFS(WorkCopy!$H:$H,WorkCopy!$C:$C,"2015",WorkCopy!$B:$B,$S$2,WorkCopy!$D:$D,O9)</f>
        <v>54962.799999999996</v>
      </c>
      <c r="T9" s="8">
        <f>SUMIFS(WorkCopy!$H:$H,WorkCopy!$C:$C,"2015",WorkCopy!$B:$B,$T$2,WorkCopy!$D:$D,O9)</f>
        <v>166080.4</v>
      </c>
      <c r="U9" s="8">
        <f>SUMIFS(WorkCopy!$H:$H,WorkCopy!$C:$C,"2015",WorkCopy!$B:$B,$U$2,WorkCopy!$D:$D,O9)</f>
        <v>72029.200000000012</v>
      </c>
      <c r="V9" s="8">
        <f>SUMIFS(WorkCopy!$H:$H,WorkCopy!$C:$C,"2015",WorkCopy!$B:$B,$V$2,WorkCopy!$D:$D,O9)</f>
        <v>102197.2</v>
      </c>
      <c r="W9" s="8">
        <f>SUMIFS(WorkCopy!$H:$H,WorkCopy!$C:$C,"2015",WorkCopy!$B:$B,$W$2,WorkCopy!$D:$D,O9)</f>
        <v>91330.599999999991</v>
      </c>
      <c r="X9" s="8"/>
      <c r="Y9">
        <v>7</v>
      </c>
      <c r="Z9" s="16" t="s">
        <v>9</v>
      </c>
      <c r="AA9" s="22" t="s">
        <v>95</v>
      </c>
      <c r="AB9" s="8">
        <f>SUMIFS(WorkCopy!$H:$H,WorkCopy!$C:$C,"2016",WorkCopy!$B:$B,$AB$2,WorkCopy!$D:$D,AA9)</f>
        <v>178513.00000000006</v>
      </c>
      <c r="AC9" s="8">
        <f>SUMIFS(WorkCopy!$H:$H,WorkCopy!$C:$C,"2016",WorkCopy!$B:$B,$AC$2,WorkCopy!$D:$D,AA9)</f>
        <v>118124.20000000001</v>
      </c>
      <c r="AD9" s="8">
        <f>SUMIFS(WorkCopy!$H:$H,WorkCopy!$C:$C,"2016",WorkCopy!$B:$B,$AD$2,WorkCopy!$D:$D,AA9)</f>
        <v>277396.59999999986</v>
      </c>
      <c r="AE9" s="8">
        <f>SUMIFS(WorkCopy!$H:$H,WorkCopy!$C:$C,"2016",WorkCopy!$B:$B,$AE$2,WorkCopy!$D:$D,AA9)</f>
        <v>58104.2</v>
      </c>
      <c r="AF9" s="8">
        <f>SUMIFS(WorkCopy!$H:$H,WorkCopy!$C:$C,"2016",WorkCopy!$B:$B,$AF$2,WorkCopy!$D:$D,AA9)</f>
        <v>184689.4</v>
      </c>
      <c r="AG9" s="8">
        <f>SUMIFS(WorkCopy!$H:$H,WorkCopy!$C:$C,"2016",WorkCopy!$B:$B,$AG$2,WorkCopy!$D:$D,AA9)</f>
        <v>57000.799999999996</v>
      </c>
      <c r="AH9" s="8">
        <f>SUMIFS(WorkCopy!$H:$H,WorkCopy!$C:$C,"2016",WorkCopy!$B:$B,$AH$2,WorkCopy!$D:$D,AA9)</f>
        <v>118955.59999999996</v>
      </c>
      <c r="AI9" s="8">
        <f>SUMIFS(WorkCopy!$H:$H,WorkCopy!$C:$C,"2016",WorkCopy!$B:$B,$AI$2,WorkCopy!$D:$D,AA9)</f>
        <v>213155.60000000003</v>
      </c>
    </row>
    <row r="10" spans="1:35" x14ac:dyDescent="0.2">
      <c r="A10">
        <v>8</v>
      </c>
      <c r="B10" s="16" t="s">
        <v>9</v>
      </c>
      <c r="C10" s="22" t="s">
        <v>96</v>
      </c>
      <c r="D10" s="8">
        <f>SUMIFS(WorkCopy!$H:$H,WorkCopy!$C:$C,"2014",WorkCopy!$B:$B,$D$2,WorkCopy!$D:$D,C10)</f>
        <v>108285.19999999995</v>
      </c>
      <c r="E10" s="8">
        <f>SUMIFS(WorkCopy!$H:$H,WorkCopy!$C:$C,"2014",WorkCopy!$B:$B,$E$2,WorkCopy!$D:$D,C10)</f>
        <v>104756.99999999999</v>
      </c>
      <c r="F10" s="8">
        <f>SUMIFS(WorkCopy!$H:$H,WorkCopy!$C:$C,"2014",WorkCopy!$B:$B,$F$2,WorkCopy!$D:$D,C10)</f>
        <v>179458.69999999998</v>
      </c>
      <c r="G10" s="8">
        <f>SUMIFS(WorkCopy!$H:$H,WorkCopy!$C:$C,"2014",WorkCopy!$B:$B,$G$2,WorkCopy!$D:$D,C10)</f>
        <v>40678.800000000003</v>
      </c>
      <c r="H10" s="8">
        <f>SUMIFS(WorkCopy!$H:$H,WorkCopy!$C:$C,"2014",WorkCopy!$B:$B,$H$2,WorkCopy!$D:$D,C10)</f>
        <v>127436.3</v>
      </c>
      <c r="I10" s="8">
        <f>SUMIFS(WorkCopy!$H:$H,WorkCopy!$C:$C,"2014",WorkCopy!$B:$B,$I$2,WorkCopy!$D:$D,C10)</f>
        <v>53164.999999999985</v>
      </c>
      <c r="J10" s="8">
        <f>SUMIFS(WorkCopy!$H:$H,WorkCopy!$C:$C,"2014",WorkCopy!$B:$B,$J$2,WorkCopy!$D:$D,C10)</f>
        <v>96894.900000000023</v>
      </c>
      <c r="K10" s="8">
        <f>SUMIFS(WorkCopy!$H:$H,WorkCopy!$C:$C,"2014",WorkCopy!$B:$B,$K$2,WorkCopy!$D:$D,C10)</f>
        <v>38172.1</v>
      </c>
      <c r="M10">
        <v>8</v>
      </c>
      <c r="N10" s="16" t="s">
        <v>9</v>
      </c>
      <c r="O10" s="22" t="s">
        <v>96</v>
      </c>
      <c r="P10" s="8">
        <f>SUMIFS(WorkCopy!$H:$H,WorkCopy!$C:$C,"2015",WorkCopy!$B:$B,$P$2,WorkCopy!$D:$D,O10)</f>
        <v>147179.79999999996</v>
      </c>
      <c r="Q10" s="8">
        <f>SUMIFS(WorkCopy!$H:$H,WorkCopy!$C:$C,"2015",WorkCopy!$B:$B,$Q$2,WorkCopy!$D:$D,O10)</f>
        <v>136721.99999999997</v>
      </c>
      <c r="R10" s="8">
        <f>SUMIFS(WorkCopy!$H:$H,WorkCopy!$C:$C,"2015",WorkCopy!$B:$B,$R$2,WorkCopy!$D:$D,O10)</f>
        <v>255412.00000000003</v>
      </c>
      <c r="S10" s="8">
        <f>SUMIFS(WorkCopy!$H:$H,WorkCopy!$C:$C,"2015",WorkCopy!$B:$B,$S$2,WorkCopy!$D:$D,O10)</f>
        <v>47061.900000000009</v>
      </c>
      <c r="T10" s="8">
        <f>SUMIFS(WorkCopy!$H:$H,WorkCopy!$C:$C,"2015",WorkCopy!$B:$B,$T$2,WorkCopy!$D:$D,O10)</f>
        <v>158096.80000000002</v>
      </c>
      <c r="U10" s="8">
        <f>SUMIFS(WorkCopy!$H:$H,WorkCopy!$C:$C,"2015",WorkCopy!$B:$B,$U$2,WorkCopy!$D:$D,O10)</f>
        <v>62028.999999999985</v>
      </c>
      <c r="V10" s="8">
        <f>SUMIFS(WorkCopy!$H:$H,WorkCopy!$C:$C,"2015",WorkCopy!$B:$B,$V$2,WorkCopy!$D:$D,O10)</f>
        <v>101630.6</v>
      </c>
      <c r="W10" s="8">
        <f>SUMIFS(WorkCopy!$H:$H,WorkCopy!$C:$C,"2015",WorkCopy!$B:$B,$W$2,WorkCopy!$D:$D,O10)</f>
        <v>99502.1</v>
      </c>
      <c r="X10" s="8"/>
      <c r="Y10">
        <v>8</v>
      </c>
      <c r="Z10" s="16" t="s">
        <v>9</v>
      </c>
      <c r="AA10" s="22" t="s">
        <v>96</v>
      </c>
      <c r="AB10" s="8">
        <f>SUMIFS(WorkCopy!$H:$H,WorkCopy!$C:$C,"2016",WorkCopy!$B:$B,$AB$2,WorkCopy!$D:$D,AA10)</f>
        <v>162253.30000000002</v>
      </c>
      <c r="AC10" s="8">
        <f>SUMIFS(WorkCopy!$H:$H,WorkCopy!$C:$C,"2016",WorkCopy!$B:$B,$AC$2,WorkCopy!$D:$D,AA10)</f>
        <v>149256.89999999997</v>
      </c>
      <c r="AD10" s="8">
        <f>SUMIFS(WorkCopy!$H:$H,WorkCopy!$C:$C,"2016",WorkCopy!$B:$B,$AD$2,WorkCopy!$D:$D,AA10)</f>
        <v>293703.8</v>
      </c>
      <c r="AE10" s="8">
        <f>SUMIFS(WorkCopy!$H:$H,WorkCopy!$C:$C,"2016",WorkCopy!$B:$B,$AE$2,WorkCopy!$D:$D,AA10)</f>
        <v>47417.8</v>
      </c>
      <c r="AF10" s="8">
        <f>SUMIFS(WorkCopy!$H:$H,WorkCopy!$C:$C,"2016",WorkCopy!$B:$B,$AF$2,WorkCopy!$D:$D,AA10)</f>
        <v>191659.50000000003</v>
      </c>
      <c r="AG10" s="8">
        <f>SUMIFS(WorkCopy!$H:$H,WorkCopy!$C:$C,"2016",WorkCopy!$B:$B,$AG$2,WorkCopy!$D:$D,AA10)</f>
        <v>69886.8</v>
      </c>
      <c r="AH10" s="8">
        <f>SUMIFS(WorkCopy!$H:$H,WorkCopy!$C:$C,"2016",WorkCopy!$B:$B,$AH$2,WorkCopy!$D:$D,AA10)</f>
        <v>110046.00000000001</v>
      </c>
      <c r="AI10" s="8">
        <f>SUMIFS(WorkCopy!$H:$H,WorkCopy!$C:$C,"2016",WorkCopy!$B:$B,$AI$2,WorkCopy!$D:$D,AA10)</f>
        <v>211073.6</v>
      </c>
    </row>
    <row r="11" spans="1:35" x14ac:dyDescent="0.2">
      <c r="A11">
        <v>9</v>
      </c>
      <c r="B11" s="16" t="s">
        <v>9</v>
      </c>
      <c r="C11" s="22" t="s">
        <v>97</v>
      </c>
      <c r="D11" s="8">
        <f>SUMIFS(WorkCopy!$H:$H,WorkCopy!$C:$C,"2014",WorkCopy!$B:$B,$D$2,WorkCopy!$D:$D,C11)</f>
        <v>125946.90000000001</v>
      </c>
      <c r="E11" s="8">
        <f>SUMIFS(WorkCopy!$H:$H,WorkCopy!$C:$C,"2014",WorkCopy!$B:$B,$E$2,WorkCopy!$D:$D,C11)</f>
        <v>127699.2</v>
      </c>
      <c r="F11" s="8">
        <f>SUMIFS(WorkCopy!$H:$H,WorkCopy!$C:$C,"2014",WorkCopy!$B:$B,$F$2,WorkCopy!$D:$D,C11)</f>
        <v>231622.8</v>
      </c>
      <c r="G11" s="8">
        <f>SUMIFS(WorkCopy!$H:$H,WorkCopy!$C:$C,"2014",WorkCopy!$B:$B,$G$2,WorkCopy!$D:$D,C11)</f>
        <v>53989.299999999996</v>
      </c>
      <c r="H11" s="8">
        <f>SUMIFS(WorkCopy!$H:$H,WorkCopy!$C:$C,"2014",WorkCopy!$B:$B,$H$2,WorkCopy!$D:$D,C11)</f>
        <v>127587.40000000001</v>
      </c>
      <c r="I11" s="8">
        <f>SUMIFS(WorkCopy!$H:$H,WorkCopy!$C:$C,"2014",WorkCopy!$B:$B,$I$2,WorkCopy!$D:$D,C11)</f>
        <v>71297.60000000002</v>
      </c>
      <c r="J11" s="8">
        <f>SUMIFS(WorkCopy!$H:$H,WorkCopy!$C:$C,"2014",WorkCopy!$B:$B,$J$2,WorkCopy!$D:$D,C11)</f>
        <v>85714.499999999971</v>
      </c>
      <c r="K11" s="8">
        <f>SUMIFS(WorkCopy!$H:$H,WorkCopy!$C:$C,"2014",WorkCopy!$B:$B,$K$2,WorkCopy!$D:$D,C11)</f>
        <v>47531.999999999993</v>
      </c>
      <c r="M11">
        <v>9</v>
      </c>
      <c r="N11" s="16" t="s">
        <v>9</v>
      </c>
      <c r="O11" s="22" t="s">
        <v>97</v>
      </c>
      <c r="P11" s="8">
        <f>SUMIFS(WorkCopy!$H:$H,WorkCopy!$C:$C,"2015",WorkCopy!$B:$B,$P$2,WorkCopy!$D:$D,O11)</f>
        <v>162248.10000000003</v>
      </c>
      <c r="Q11" s="8">
        <f>SUMIFS(WorkCopy!$H:$H,WorkCopy!$C:$C,"2015",WorkCopy!$B:$B,$Q$2,WorkCopy!$D:$D,O11)</f>
        <v>145452.1</v>
      </c>
      <c r="R11" s="8">
        <f>SUMIFS(WorkCopy!$H:$H,WorkCopy!$C:$C,"2015",WorkCopy!$B:$B,$R$2,WorkCopy!$D:$D,O11)</f>
        <v>249768.89999999997</v>
      </c>
      <c r="S11" s="8">
        <f>SUMIFS(WorkCopy!$H:$H,WorkCopy!$C:$C,"2015",WorkCopy!$B:$B,$S$2,WorkCopy!$D:$D,O11)</f>
        <v>60051</v>
      </c>
      <c r="T11" s="8">
        <f>SUMIFS(WorkCopy!$H:$H,WorkCopy!$C:$C,"2015",WorkCopy!$B:$B,$T$2,WorkCopy!$D:$D,O11)</f>
        <v>161121.60000000001</v>
      </c>
      <c r="U11" s="8">
        <f>SUMIFS(WorkCopy!$H:$H,WorkCopy!$C:$C,"2015",WorkCopy!$B:$B,$U$2,WorkCopy!$D:$D,O11)</f>
        <v>73882.60000000002</v>
      </c>
      <c r="V11" s="8">
        <f>SUMIFS(WorkCopy!$H:$H,WorkCopy!$C:$C,"2015",WorkCopy!$B:$B,$V$2,WorkCopy!$D:$D,O11)</f>
        <v>113652.90000000001</v>
      </c>
      <c r="W11" s="8">
        <f>SUMIFS(WorkCopy!$H:$H,WorkCopy!$C:$C,"2015",WorkCopy!$B:$B,$W$2,WorkCopy!$D:$D,O11)</f>
        <v>97826.8</v>
      </c>
      <c r="X11" s="8"/>
      <c r="Y11">
        <v>9</v>
      </c>
      <c r="Z11" s="16" t="s">
        <v>9</v>
      </c>
      <c r="AA11" s="22" t="s">
        <v>97</v>
      </c>
      <c r="AB11" s="8">
        <f>SUMIFS(WorkCopy!$H:$H,WorkCopy!$C:$C,"2016",WorkCopy!$B:$B,$AB$2,WorkCopy!$D:$D,AA11)</f>
        <v>184647.40000000005</v>
      </c>
      <c r="AC11" s="8">
        <f>SUMIFS(WorkCopy!$H:$H,WorkCopy!$C:$C,"2016",WorkCopy!$B:$B,$AC$2,WorkCopy!$D:$D,AA11)</f>
        <v>143961.90000000002</v>
      </c>
      <c r="AD11" s="8">
        <f>SUMIFS(WorkCopy!$H:$H,WorkCopy!$C:$C,"2016",WorkCopy!$B:$B,$AD$2,WorkCopy!$D:$D,AA11)</f>
        <v>310879.79999999993</v>
      </c>
      <c r="AE11" s="8">
        <f>SUMIFS(WorkCopy!$H:$H,WorkCopy!$C:$C,"2016",WorkCopy!$B:$B,$AE$2,WorkCopy!$D:$D,AA11)</f>
        <v>65671.399999999994</v>
      </c>
      <c r="AF11" s="8">
        <f>SUMIFS(WorkCopy!$H:$H,WorkCopy!$C:$C,"2016",WorkCopy!$B:$B,$AF$2,WorkCopy!$D:$D,AA11)</f>
        <v>175567.19999999995</v>
      </c>
      <c r="AG11" s="8">
        <f>SUMIFS(WorkCopy!$H:$H,WorkCopy!$C:$C,"2016",WorkCopy!$B:$B,$AG$2,WorkCopy!$D:$D,AA11)</f>
        <v>74729.099999999991</v>
      </c>
      <c r="AH11" s="8">
        <f>SUMIFS(WorkCopy!$H:$H,WorkCopy!$C:$C,"2016",WorkCopy!$B:$B,$AH$2,WorkCopy!$D:$D,AA11)</f>
        <v>125453.6</v>
      </c>
      <c r="AI11" s="8">
        <f>SUMIFS(WorkCopy!$H:$H,WorkCopy!$C:$C,"2016",WorkCopy!$B:$B,$AI$2,WorkCopy!$D:$D,AA11)</f>
        <v>207308.80000000002</v>
      </c>
    </row>
    <row r="12" spans="1:35" x14ac:dyDescent="0.2">
      <c r="A12">
        <v>10</v>
      </c>
      <c r="B12" s="16" t="s">
        <v>9</v>
      </c>
      <c r="C12" s="22" t="s">
        <v>98</v>
      </c>
      <c r="D12" s="8">
        <f>SUMIFS(WorkCopy!$H:$H,WorkCopy!$C:$C,"2014",WorkCopy!$B:$B,$D$2,WorkCopy!$D:$D,C12)</f>
        <v>124485</v>
      </c>
      <c r="E12" s="8">
        <f>SUMIFS(WorkCopy!$H:$H,WorkCopy!$C:$C,"2014",WorkCopy!$B:$B,$E$2,WorkCopy!$D:$D,C12)</f>
        <v>99499</v>
      </c>
      <c r="F12" s="8">
        <f>SUMIFS(WorkCopy!$H:$H,WorkCopy!$C:$C,"2014",WorkCopy!$B:$B,$F$2,WorkCopy!$D:$D,C12)</f>
        <v>220423</v>
      </c>
      <c r="G12" s="8">
        <f>SUMIFS(WorkCopy!$H:$H,WorkCopy!$C:$C,"2014",WorkCopy!$B:$B,$G$2,WorkCopy!$D:$D,C12)</f>
        <v>39255</v>
      </c>
      <c r="H12" s="8">
        <f>SUMIFS(WorkCopy!$H:$H,WorkCopy!$C:$C,"2014",WorkCopy!$B:$B,$H$2,WorkCopy!$D:$D,C12)</f>
        <v>127581</v>
      </c>
      <c r="I12" s="8">
        <f>SUMIFS(WorkCopy!$H:$H,WorkCopy!$C:$C,"2014",WorkCopy!$B:$B,$I$2,WorkCopy!$D:$D,C12)</f>
        <v>50349</v>
      </c>
      <c r="J12" s="8">
        <f>SUMIFS(WorkCopy!$H:$H,WorkCopy!$C:$C,"2014",WorkCopy!$B:$B,$J$2,WorkCopy!$D:$D,C12)</f>
        <v>88908</v>
      </c>
      <c r="K12" s="8">
        <f>SUMIFS(WorkCopy!$H:$H,WorkCopy!$C:$C,"2014",WorkCopy!$B:$B,$K$2,WorkCopy!$D:$D,C12)</f>
        <v>50001</v>
      </c>
      <c r="M12">
        <v>10</v>
      </c>
      <c r="N12" s="16" t="s">
        <v>9</v>
      </c>
      <c r="O12" s="22" t="s">
        <v>98</v>
      </c>
      <c r="P12" s="8">
        <f>SUMIFS(WorkCopy!$H:$H,WorkCopy!$C:$C,"2015",WorkCopy!$B:$B,$P$2,WorkCopy!$D:$D,O12)</f>
        <v>156789</v>
      </c>
      <c r="Q12" s="8">
        <f>SUMIFS(WorkCopy!$H:$H,WorkCopy!$C:$C,"2015",WorkCopy!$B:$B,$Q$2,WorkCopy!$D:$D,O12)</f>
        <v>135272</v>
      </c>
      <c r="R12" s="8">
        <f>SUMIFS(WorkCopy!$H:$H,WorkCopy!$C:$C,"2015",WorkCopy!$B:$B,$R$2,WorkCopy!$D:$D,O12)</f>
        <v>265515</v>
      </c>
      <c r="S12" s="8">
        <f>SUMIFS(WorkCopy!$H:$H,WorkCopy!$C:$C,"2015",WorkCopy!$B:$B,$S$2,WorkCopy!$D:$D,O12)</f>
        <v>56384</v>
      </c>
      <c r="T12" s="8">
        <f>SUMIFS(WorkCopy!$H:$H,WorkCopy!$C:$C,"2015",WorkCopy!$B:$B,$T$2,WorkCopy!$D:$D,O12)</f>
        <v>162903</v>
      </c>
      <c r="U12" s="8">
        <f>SUMIFS(WorkCopy!$H:$H,WorkCopy!$C:$C,"2015",WorkCopy!$B:$B,$U$2,WorkCopy!$D:$D,O12)</f>
        <v>78238</v>
      </c>
      <c r="V12" s="8">
        <f>SUMIFS(WorkCopy!$H:$H,WorkCopy!$C:$C,"2015",WorkCopy!$B:$B,$V$2,WorkCopy!$D:$D,O12)</f>
        <v>107858</v>
      </c>
      <c r="W12" s="8">
        <f>SUMIFS(WorkCopy!$H:$H,WorkCopy!$C:$C,"2015",WorkCopy!$B:$B,$W$2,WorkCopy!$D:$D,O12)</f>
        <v>120088</v>
      </c>
      <c r="X12" s="8"/>
      <c r="Y12">
        <v>10</v>
      </c>
      <c r="Z12" s="16" t="s">
        <v>9</v>
      </c>
      <c r="AA12" s="22" t="s">
        <v>98</v>
      </c>
      <c r="AB12" s="8">
        <f>SUMIFS(WorkCopy!$H:$H,WorkCopy!$C:$C,"2016",WorkCopy!$B:$B,$AB$2,WorkCopy!$D:$D,AA12)</f>
        <v>191807</v>
      </c>
      <c r="AC12" s="8">
        <f>SUMIFS(WorkCopy!$H:$H,WorkCopy!$C:$C,"2016",WorkCopy!$B:$B,$AC$2,WorkCopy!$D:$D,AA12)</f>
        <v>182304</v>
      </c>
      <c r="AD12" s="8">
        <f>SUMIFS(WorkCopy!$H:$H,WorkCopy!$C:$C,"2016",WorkCopy!$B:$B,$AD$2,WorkCopy!$D:$D,AA12)</f>
        <v>332658</v>
      </c>
      <c r="AE12" s="8">
        <f>SUMIFS(WorkCopy!$H:$H,WorkCopy!$C:$C,"2016",WorkCopy!$B:$B,$AE$2,WorkCopy!$D:$D,AA12)</f>
        <v>63935</v>
      </c>
      <c r="AF12" s="8">
        <f>SUMIFS(WorkCopy!$H:$H,WorkCopy!$C:$C,"2016",WorkCopy!$B:$B,$AF$2,WorkCopy!$D:$D,AA12)</f>
        <v>194449</v>
      </c>
      <c r="AG12" s="8">
        <f>SUMIFS(WorkCopy!$H:$H,WorkCopy!$C:$C,"2016",WorkCopy!$B:$B,$AG$2,WorkCopy!$D:$D,AA12)</f>
        <v>96967</v>
      </c>
      <c r="AH12" s="8">
        <f>SUMIFS(WorkCopy!$H:$H,WorkCopy!$C:$C,"2016",WorkCopy!$B:$B,$AH$2,WorkCopy!$D:$D,AA12)</f>
        <v>145152</v>
      </c>
      <c r="AI12" s="8">
        <f>SUMIFS(WorkCopy!$H:$H,WorkCopy!$C:$C,"2016",WorkCopy!$B:$B,$AI$2,WorkCopy!$D:$D,AA12)</f>
        <v>249850</v>
      </c>
    </row>
    <row r="13" spans="1:35" x14ac:dyDescent="0.2">
      <c r="A13">
        <v>11</v>
      </c>
      <c r="B13" s="16" t="s">
        <v>9</v>
      </c>
      <c r="C13" s="22" t="s">
        <v>99</v>
      </c>
      <c r="D13" s="8">
        <f>SUMIFS(WorkCopy!$H:$H,WorkCopy!$C:$C,"2014",WorkCopy!$B:$B,$D$2,WorkCopy!$D:$D,C13)</f>
        <v>129846.04999999999</v>
      </c>
      <c r="E13" s="8">
        <f>SUMIFS(WorkCopy!$H:$H,WorkCopy!$C:$C,"2014",WorkCopy!$B:$B,$E$2,WorkCopy!$D:$D,C13)</f>
        <v>108698.79999999994</v>
      </c>
      <c r="F13" s="8">
        <f>SUMIFS(WorkCopy!$H:$H,WorkCopy!$C:$C,"2014",WorkCopy!$B:$B,$F$2,WorkCopy!$D:$D,C13)</f>
        <v>221471.80000000005</v>
      </c>
      <c r="G13" s="8">
        <f>SUMIFS(WorkCopy!$H:$H,WorkCopy!$C:$C,"2014",WorkCopy!$B:$B,$G$2,WorkCopy!$D:$D,C13)</f>
        <v>48437.000000000022</v>
      </c>
      <c r="H13" s="8">
        <f>SUMIFS(WorkCopy!$H:$H,WorkCopy!$C:$C,"2014",WorkCopy!$B:$B,$H$2,WorkCopy!$D:$D,C13)</f>
        <v>142645.25</v>
      </c>
      <c r="I13" s="8">
        <f>SUMIFS(WorkCopy!$H:$H,WorkCopy!$C:$C,"2014",WorkCopy!$B:$B,$I$2,WorkCopy!$D:$D,C13)</f>
        <v>58949.7</v>
      </c>
      <c r="J13" s="8">
        <f>SUMIFS(WorkCopy!$H:$H,WorkCopy!$C:$C,"2014",WorkCopy!$B:$B,$J$2,WorkCopy!$D:$D,C13)</f>
        <v>96320.3</v>
      </c>
      <c r="K13" s="8">
        <f>SUMIFS(WorkCopy!$H:$H,WorkCopy!$C:$C,"2014",WorkCopy!$B:$B,$K$2,WorkCopy!$D:$D,C13)</f>
        <v>49248.950000000004</v>
      </c>
      <c r="M13">
        <v>11</v>
      </c>
      <c r="N13" s="16" t="s">
        <v>9</v>
      </c>
      <c r="O13" s="22" t="s">
        <v>99</v>
      </c>
      <c r="P13" s="8">
        <f>SUMIFS(WorkCopy!$H:$H,WorkCopy!$C:$C,"2015",WorkCopy!$B:$B,$P$2,WorkCopy!$D:$D,O13)</f>
        <v>154909.4</v>
      </c>
      <c r="Q13" s="8">
        <f>SUMIFS(WorkCopy!$H:$H,WorkCopy!$C:$C,"2015",WorkCopy!$B:$B,$Q$2,WorkCopy!$D:$D,O13)</f>
        <v>152882.85</v>
      </c>
      <c r="R13" s="8">
        <f>SUMIFS(WorkCopy!$H:$H,WorkCopy!$C:$C,"2015",WorkCopy!$B:$B,$R$2,WorkCopy!$D:$D,O13)</f>
        <v>278042.94999999995</v>
      </c>
      <c r="S13" s="8">
        <f>SUMIFS(WorkCopy!$H:$H,WorkCopy!$C:$C,"2015",WorkCopy!$B:$B,$S$2,WorkCopy!$D:$D,O13)</f>
        <v>55123.150000000009</v>
      </c>
      <c r="T13" s="8">
        <f>SUMIFS(WorkCopy!$H:$H,WorkCopy!$C:$C,"2015",WorkCopy!$B:$B,$T$2,WorkCopy!$D:$D,O13)</f>
        <v>156127.20000000001</v>
      </c>
      <c r="U13" s="8">
        <f>SUMIFS(WorkCopy!$H:$H,WorkCopy!$C:$C,"2015",WorkCopy!$B:$B,$U$2,WorkCopy!$D:$D,O13)</f>
        <v>61464.099999999991</v>
      </c>
      <c r="V13" s="8">
        <f>SUMIFS(WorkCopy!$H:$H,WorkCopy!$C:$C,"2015",WorkCopy!$B:$B,$V$2,WorkCopy!$D:$D,O13)</f>
        <v>122054.75000000001</v>
      </c>
      <c r="W13" s="8">
        <f>SUMIFS(WorkCopy!$H:$H,WorkCopy!$C:$C,"2015",WorkCopy!$B:$B,$W$2,WorkCopy!$D:$D,O13)</f>
        <v>115719.45000000001</v>
      </c>
      <c r="X13" s="8"/>
      <c r="Y13">
        <v>11</v>
      </c>
      <c r="Z13" s="16" t="s">
        <v>9</v>
      </c>
      <c r="AA13" s="22" t="s">
        <v>99</v>
      </c>
      <c r="AB13" s="8">
        <f>SUMIFS(WorkCopy!$H:$H,WorkCopy!$C:$C,"2016",WorkCopy!$B:$B,$AB$2,WorkCopy!$D:$D,AA13)</f>
        <v>193988.24999999997</v>
      </c>
      <c r="AC13" s="8">
        <f>SUMIFS(WorkCopy!$H:$H,WorkCopy!$C:$C,"2016",WorkCopy!$B:$B,$AC$2,WorkCopy!$D:$D,AA13)</f>
        <v>181385.89999999991</v>
      </c>
      <c r="AD13" s="8">
        <f>SUMIFS(WorkCopy!$H:$H,WorkCopy!$C:$C,"2016",WorkCopy!$B:$B,$AD$2,WorkCopy!$D:$D,AA13)</f>
        <v>341773.25</v>
      </c>
      <c r="AE13" s="8">
        <f>SUMIFS(WorkCopy!$H:$H,WorkCopy!$C:$C,"2016",WorkCopy!$B:$B,$AE$2,WorkCopy!$D:$D,AA13)</f>
        <v>67211.650000000009</v>
      </c>
      <c r="AF13" s="8">
        <f>SUMIFS(WorkCopy!$H:$H,WorkCopy!$C:$C,"2016",WorkCopy!$B:$B,$AF$2,WorkCopy!$D:$D,AA13)</f>
        <v>218132.15</v>
      </c>
      <c r="AG13" s="8">
        <f>SUMIFS(WorkCopy!$H:$H,WorkCopy!$C:$C,"2016",WorkCopy!$B:$B,$AG$2,WorkCopy!$D:$D,AA13)</f>
        <v>74501.599999999977</v>
      </c>
      <c r="AH13" s="8">
        <f>SUMIFS(WorkCopy!$H:$H,WorkCopy!$C:$C,"2016",WorkCopy!$B:$B,$AH$2,WorkCopy!$D:$D,AA13)</f>
        <v>137780.65</v>
      </c>
      <c r="AI13" s="8">
        <f>SUMIFS(WorkCopy!$H:$H,WorkCopy!$C:$C,"2016",WorkCopy!$B:$B,$AI$2,WorkCopy!$D:$D,AA13)</f>
        <v>293432.65000000002</v>
      </c>
    </row>
    <row r="14" spans="1:35" x14ac:dyDescent="0.2">
      <c r="A14">
        <v>12</v>
      </c>
      <c r="B14" s="16" t="s">
        <v>9</v>
      </c>
      <c r="C14" s="22" t="s">
        <v>100</v>
      </c>
      <c r="D14" s="8">
        <f>SUMIFS(WorkCopy!$H:$H,WorkCopy!$C:$C,"2014",WorkCopy!$B:$B,$D$2,WorkCopy!$D:$D,C14)</f>
        <v>154564.15000000005</v>
      </c>
      <c r="E14" s="8">
        <f>SUMIFS(WorkCopy!$H:$H,WorkCopy!$C:$C,"2014",WorkCopy!$B:$B,$E$2,WorkCopy!$D:$D,C14)</f>
        <v>123162.79999999999</v>
      </c>
      <c r="F14" s="8">
        <f>SUMIFS(WorkCopy!$H:$H,WorkCopy!$C:$C,"2014",WorkCopy!$B:$B,$F$2,WorkCopy!$D:$D,C14)</f>
        <v>244348.30000000005</v>
      </c>
      <c r="G14" s="8">
        <f>SUMIFS(WorkCopy!$H:$H,WorkCopy!$C:$C,"2014",WorkCopy!$B:$B,$G$2,WorkCopy!$D:$D,C14)</f>
        <v>61593.499999999985</v>
      </c>
      <c r="H14" s="8">
        <f>SUMIFS(WorkCopy!$H:$H,WorkCopy!$C:$C,"2014",WorkCopy!$B:$B,$H$2,WorkCopy!$D:$D,C14)</f>
        <v>170858.24999999994</v>
      </c>
      <c r="I14" s="8">
        <f>SUMIFS(WorkCopy!$H:$H,WorkCopy!$C:$C,"2014",WorkCopy!$B:$B,$I$2,WorkCopy!$D:$D,C14)</f>
        <v>70990.400000000023</v>
      </c>
      <c r="J14" s="8">
        <f>SUMIFS(WorkCopy!$H:$H,WorkCopy!$C:$C,"2014",WorkCopy!$B:$B,$J$2,WorkCopy!$D:$D,C14)</f>
        <v>120252.60000000002</v>
      </c>
      <c r="K14" s="8">
        <f>SUMIFS(WorkCopy!$H:$H,WorkCopy!$C:$C,"2014",WorkCopy!$B:$B,$K$2,WorkCopy!$D:$D,C14)</f>
        <v>62611.249999999993</v>
      </c>
      <c r="M14">
        <v>12</v>
      </c>
      <c r="N14" s="16" t="s">
        <v>9</v>
      </c>
      <c r="O14" s="22" t="s">
        <v>100</v>
      </c>
      <c r="P14" s="8">
        <f>SUMIFS(WorkCopy!$H:$H,WorkCopy!$C:$C,"2015",WorkCopy!$B:$B,$P$2,WorkCopy!$D:$D,O14)</f>
        <v>143144.10000000006</v>
      </c>
      <c r="Q14" s="8">
        <f>SUMIFS(WorkCopy!$H:$H,WorkCopy!$C:$C,"2015",WorkCopy!$B:$B,$Q$2,WorkCopy!$D:$D,O14)</f>
        <v>138940.95000000001</v>
      </c>
      <c r="R14" s="8">
        <f>SUMIFS(WorkCopy!$H:$H,WorkCopy!$C:$C,"2015",WorkCopy!$B:$B,$R$2,WorkCopy!$D:$D,O14)</f>
        <v>254069.30000000002</v>
      </c>
      <c r="S14" s="8">
        <f>SUMIFS(WorkCopy!$H:$H,WorkCopy!$C:$C,"2015",WorkCopy!$B:$B,$S$2,WorkCopy!$D:$D,O14)</f>
        <v>64707.450000000012</v>
      </c>
      <c r="T14" s="8">
        <f>SUMIFS(WorkCopy!$H:$H,WorkCopy!$C:$C,"2015",WorkCopy!$B:$B,$T$2,WorkCopy!$D:$D,O14)</f>
        <v>167611.75000000003</v>
      </c>
      <c r="U14" s="8">
        <f>SUMIFS(WorkCopy!$H:$H,WorkCopy!$C:$C,"2015",WorkCopy!$B:$B,$U$2,WorkCopy!$D:$D,O14)</f>
        <v>75656.350000000006</v>
      </c>
      <c r="V14" s="8">
        <f>SUMIFS(WorkCopy!$H:$H,WorkCopy!$C:$C,"2015",WorkCopy!$B:$B,$V$2,WorkCopy!$D:$D,O14)</f>
        <v>114896.49999999999</v>
      </c>
      <c r="W14" s="8">
        <f>SUMIFS(WorkCopy!$H:$H,WorkCopy!$C:$C,"2015",WorkCopy!$B:$B,$W$2,WorkCopy!$D:$D,O14)</f>
        <v>128670.14999999998</v>
      </c>
      <c r="X14" s="8"/>
      <c r="Y14">
        <v>12</v>
      </c>
      <c r="Z14" s="16" t="s">
        <v>9</v>
      </c>
      <c r="AA14" s="22" t="s">
        <v>100</v>
      </c>
      <c r="AB14" s="8">
        <f>SUMIFS(WorkCopy!$H:$H,WorkCopy!$C:$C,"2016",WorkCopy!$B:$B,$AB$2,WorkCopy!$D:$D,AA14)</f>
        <v>217716.50000000003</v>
      </c>
      <c r="AC14" s="8">
        <f>SUMIFS(WorkCopy!$H:$H,WorkCopy!$C:$C,"2016",WorkCopy!$B:$B,$AC$2,WorkCopy!$D:$D,AA14)</f>
        <v>161528.84999999995</v>
      </c>
      <c r="AD14" s="8">
        <f>SUMIFS(WorkCopy!$H:$H,WorkCopy!$C:$C,"2016",WorkCopy!$B:$B,$AD$2,WorkCopy!$D:$D,AA14)</f>
        <v>333557.85000000003</v>
      </c>
      <c r="AE14" s="8">
        <f>SUMIFS(WorkCopy!$H:$H,WorkCopy!$C:$C,"2016",WorkCopy!$B:$B,$AE$2,WorkCopy!$D:$D,AA14)</f>
        <v>60821.75</v>
      </c>
      <c r="AF14" s="8">
        <f>SUMIFS(WorkCopy!$H:$H,WorkCopy!$C:$C,"2016",WorkCopy!$B:$B,$AF$2,WorkCopy!$D:$D,AA14)</f>
        <v>225860.80000000002</v>
      </c>
      <c r="AG14" s="8">
        <f>SUMIFS(WorkCopy!$H:$H,WorkCopy!$C:$C,"2016",WorkCopy!$B:$B,$AG$2,WorkCopy!$D:$D,AA14)</f>
        <v>91312.7</v>
      </c>
      <c r="AH14" s="8">
        <f>SUMIFS(WorkCopy!$H:$H,WorkCopy!$C:$C,"2016",WorkCopy!$B:$B,$AH$2,WorkCopy!$D:$D,AA14)</f>
        <v>147850.40000000002</v>
      </c>
      <c r="AI14" s="8">
        <f>SUMIFS(WorkCopy!$H:$H,WorkCopy!$C:$C,"2016",WorkCopy!$B:$B,$AI$2,WorkCopy!$D:$D,AA14)</f>
        <v>308962.7</v>
      </c>
    </row>
    <row r="15" spans="1:35" x14ac:dyDescent="0.2">
      <c r="C15" s="16" t="s">
        <v>144</v>
      </c>
      <c r="D15" s="8">
        <f>SUM(D3:D14)</f>
        <v>1293634.3</v>
      </c>
      <c r="E15" s="8">
        <f t="shared" ref="E15:K15" si="0">SUM(E3:E14)</f>
        <v>1140008.3999999999</v>
      </c>
      <c r="F15" s="8">
        <f t="shared" si="0"/>
        <v>2246294.4</v>
      </c>
      <c r="G15" s="8">
        <f t="shared" si="0"/>
        <v>480476.39999999997</v>
      </c>
      <c r="H15" s="8">
        <f t="shared" si="0"/>
        <v>1415766.6</v>
      </c>
      <c r="I15" s="8">
        <f t="shared" si="0"/>
        <v>596681.4</v>
      </c>
      <c r="J15" s="8">
        <f t="shared" si="0"/>
        <v>1002900.1</v>
      </c>
      <c r="K15" s="8">
        <f t="shared" si="0"/>
        <v>471476.5</v>
      </c>
      <c r="O15" s="16" t="s">
        <v>144</v>
      </c>
      <c r="P15" s="8">
        <f>SUM(P3:P14)</f>
        <v>1667004</v>
      </c>
      <c r="Q15" s="8">
        <f t="shared" ref="Q15:W15" si="1">SUM(Q3:Q14)</f>
        <v>1518592.4000000001</v>
      </c>
      <c r="R15" s="8">
        <f t="shared" si="1"/>
        <v>2870291.4499999993</v>
      </c>
      <c r="S15" s="8">
        <f t="shared" si="1"/>
        <v>603995.60000000009</v>
      </c>
      <c r="T15" s="8">
        <f t="shared" si="1"/>
        <v>1822818.95</v>
      </c>
      <c r="U15" s="8">
        <f t="shared" si="1"/>
        <v>759664.55</v>
      </c>
      <c r="V15" s="8">
        <f t="shared" si="1"/>
        <v>1243847.1499999999</v>
      </c>
      <c r="W15" s="8">
        <f t="shared" si="1"/>
        <v>1031391.9</v>
      </c>
      <c r="X15" s="8"/>
      <c r="AA15" s="16" t="s">
        <v>144</v>
      </c>
      <c r="AB15" s="8">
        <f>SUM(AB3:AB14)</f>
        <v>2068727.9500000002</v>
      </c>
      <c r="AC15" s="8">
        <f t="shared" ref="AC15:AI15" si="2">SUM(AC3:AC14)</f>
        <v>1794014.2499999998</v>
      </c>
      <c r="AD15" s="8">
        <f t="shared" si="2"/>
        <v>3437828.6999999997</v>
      </c>
      <c r="AE15" s="8">
        <f t="shared" si="2"/>
        <v>676715.2</v>
      </c>
      <c r="AF15" s="8">
        <f t="shared" si="2"/>
        <v>2150694.75</v>
      </c>
      <c r="AG15" s="8">
        <f t="shared" si="2"/>
        <v>883605.09999999986</v>
      </c>
      <c r="AH15" s="8">
        <f t="shared" si="2"/>
        <v>1447384.4499999997</v>
      </c>
      <c r="AI15" s="8">
        <f t="shared" si="2"/>
        <v>2399893.6500000004</v>
      </c>
    </row>
    <row r="16" spans="1:35" x14ac:dyDescent="0.2">
      <c r="C16" s="16"/>
      <c r="O16" s="16"/>
      <c r="P16" s="8"/>
      <c r="Q16" s="8"/>
      <c r="R16" s="8"/>
      <c r="S16" s="8"/>
      <c r="T16" s="8"/>
      <c r="U16" s="8"/>
      <c r="V16" s="8"/>
      <c r="W16" s="8"/>
      <c r="X16" s="8"/>
      <c r="AA16" s="16"/>
      <c r="AB16" s="8"/>
      <c r="AC16" s="8"/>
      <c r="AD16" s="8"/>
      <c r="AE16" s="8"/>
      <c r="AF16" s="8"/>
      <c r="AG16" s="8"/>
      <c r="AH16" s="8"/>
      <c r="AI16" s="8"/>
    </row>
    <row r="17" spans="2:35" x14ac:dyDescent="0.2">
      <c r="B17" t="s">
        <v>145</v>
      </c>
      <c r="D17" s="17">
        <f t="shared" ref="D17:K27" si="3">D4/D3-1</f>
        <v>0.20053250382242838</v>
      </c>
      <c r="E17" s="17">
        <f t="shared" si="3"/>
        <v>5.1219578223557827E-2</v>
      </c>
      <c r="F17" s="17">
        <f t="shared" si="3"/>
        <v>0.35844474348459632</v>
      </c>
      <c r="G17" s="17">
        <f t="shared" si="3"/>
        <v>0.20914986606513475</v>
      </c>
      <c r="H17" s="17">
        <f t="shared" si="3"/>
        <v>0.49384903341953734</v>
      </c>
      <c r="I17" s="17">
        <f t="shared" si="3"/>
        <v>-0.13356921716054848</v>
      </c>
      <c r="J17" s="17">
        <f t="shared" si="3"/>
        <v>-1.76787766286568E-3</v>
      </c>
      <c r="K17" s="17">
        <f t="shared" si="3"/>
        <v>0.33796371956201998</v>
      </c>
      <c r="L17" s="17"/>
      <c r="N17" t="s">
        <v>145</v>
      </c>
      <c r="P17" s="17">
        <f t="shared" ref="P17:W27" si="4">P4/P3-1</f>
        <v>0.2315051320961008</v>
      </c>
      <c r="Q17" s="17">
        <f t="shared" si="4"/>
        <v>0.26862332192682281</v>
      </c>
      <c r="R17" s="17">
        <f t="shared" si="4"/>
        <v>6.0708678082562528E-2</v>
      </c>
      <c r="S17" s="17">
        <f t="shared" si="4"/>
        <v>0.1606638418079096</v>
      </c>
      <c r="T17" s="17">
        <f t="shared" si="4"/>
        <v>0.19428969359331472</v>
      </c>
      <c r="U17" s="17">
        <f t="shared" si="4"/>
        <v>0.39046871495851088</v>
      </c>
      <c r="V17" s="17">
        <f t="shared" si="4"/>
        <v>-9.1673546769409531E-2</v>
      </c>
      <c r="W17" s="17">
        <f t="shared" si="4"/>
        <v>6.0691056910569197E-2</v>
      </c>
      <c r="X17" s="17"/>
      <c r="Z17" t="s">
        <v>145</v>
      </c>
      <c r="AB17" s="17">
        <f t="shared" ref="AB17:AI27" si="5">AB4/AB3-1</f>
        <v>0.10034537073163685</v>
      </c>
      <c r="AC17" s="17">
        <f t="shared" si="5"/>
        <v>-8.6862334538446495E-2</v>
      </c>
      <c r="AD17" s="17">
        <f t="shared" si="5"/>
        <v>1.87107506221873E-2</v>
      </c>
      <c r="AE17" s="17">
        <f t="shared" si="5"/>
        <v>-0.14007983441750449</v>
      </c>
      <c r="AF17" s="17">
        <f t="shared" si="5"/>
        <v>1.2664994720168909E-2</v>
      </c>
      <c r="AG17" s="17">
        <f t="shared" si="5"/>
        <v>-8.0471129544423592E-2</v>
      </c>
      <c r="AH17" s="17">
        <f t="shared" si="5"/>
        <v>2.2044554055146826E-2</v>
      </c>
      <c r="AI17" s="17">
        <f t="shared" si="5"/>
        <v>0.28900248763019043</v>
      </c>
    </row>
    <row r="18" spans="2:35" x14ac:dyDescent="0.2">
      <c r="B18" t="s">
        <v>146</v>
      </c>
      <c r="D18" s="17">
        <f t="shared" si="3"/>
        <v>3.0730550492962472E-2</v>
      </c>
      <c r="E18" s="17">
        <f t="shared" si="3"/>
        <v>2.7967345677422761E-2</v>
      </c>
      <c r="F18" s="17">
        <f t="shared" si="3"/>
        <v>-0.15406528607351566</v>
      </c>
      <c r="G18" s="17">
        <f t="shared" si="3"/>
        <v>-0.15148953535824639</v>
      </c>
      <c r="H18" s="17">
        <f t="shared" si="3"/>
        <v>-0.15119604411159893</v>
      </c>
      <c r="I18" s="17">
        <f t="shared" si="3"/>
        <v>0.16220010209290447</v>
      </c>
      <c r="J18" s="17">
        <f t="shared" si="3"/>
        <v>8.1008884559756744E-2</v>
      </c>
      <c r="K18" s="17">
        <f t="shared" si="3"/>
        <v>-0.24230487358006592</v>
      </c>
      <c r="L18" s="17"/>
      <c r="N18" t="s">
        <v>146</v>
      </c>
      <c r="P18" s="17">
        <f t="shared" si="4"/>
        <v>3.1953405429400172E-2</v>
      </c>
      <c r="Q18" s="17">
        <f t="shared" si="4"/>
        <v>-1.5371580731057821E-2</v>
      </c>
      <c r="R18" s="17">
        <f t="shared" si="4"/>
        <v>4.6111154936635979E-2</v>
      </c>
      <c r="S18" s="17">
        <f t="shared" si="4"/>
        <v>0.18534553368748674</v>
      </c>
      <c r="T18" s="17">
        <f t="shared" si="4"/>
        <v>5.0971817298347988E-2</v>
      </c>
      <c r="U18" s="17">
        <f t="shared" si="4"/>
        <v>-0.19928710827244722</v>
      </c>
      <c r="V18" s="17">
        <f t="shared" si="4"/>
        <v>9.037760197497624E-2</v>
      </c>
      <c r="W18" s="17">
        <f t="shared" si="4"/>
        <v>0.41850304679415928</v>
      </c>
      <c r="X18" s="17"/>
      <c r="Z18" t="s">
        <v>146</v>
      </c>
      <c r="AB18" s="17">
        <f t="shared" si="5"/>
        <v>6.8468054369952069E-2</v>
      </c>
      <c r="AC18" s="17">
        <f t="shared" si="5"/>
        <v>0.14172366186901941</v>
      </c>
      <c r="AD18" s="17">
        <f t="shared" si="5"/>
        <v>8.7789029535864982E-2</v>
      </c>
      <c r="AE18" s="17">
        <f t="shared" si="5"/>
        <v>0.24329493681767378</v>
      </c>
      <c r="AF18" s="17">
        <f t="shared" si="5"/>
        <v>2.4570024570024662E-2</v>
      </c>
      <c r="AG18" s="17">
        <f t="shared" si="5"/>
        <v>0.24682418027732256</v>
      </c>
      <c r="AH18" s="17">
        <f t="shared" si="5"/>
        <v>-1.5823254250026952E-3</v>
      </c>
      <c r="AI18" s="17">
        <f t="shared" si="5"/>
        <v>0.13849242536706741</v>
      </c>
    </row>
    <row r="19" spans="2:35" x14ac:dyDescent="0.2">
      <c r="B19" t="s">
        <v>147</v>
      </c>
      <c r="D19" s="17">
        <f t="shared" si="3"/>
        <v>-6.7419392635357789E-2</v>
      </c>
      <c r="E19" s="17">
        <f t="shared" si="3"/>
        <v>5.4303930656111499E-2</v>
      </c>
      <c r="F19" s="17">
        <f t="shared" si="3"/>
        <v>0.11101379582729898</v>
      </c>
      <c r="G19" s="17">
        <f t="shared" si="3"/>
        <v>0.22755505170222246</v>
      </c>
      <c r="H19" s="17">
        <f t="shared" si="3"/>
        <v>0.12835314665614961</v>
      </c>
      <c r="I19" s="17">
        <f t="shared" si="3"/>
        <v>9.5948171736027099E-2</v>
      </c>
      <c r="J19" s="17">
        <f t="shared" si="3"/>
        <v>-0.1343522601608258</v>
      </c>
      <c r="K19" s="17">
        <f t="shared" si="3"/>
        <v>0.14694716479264902</v>
      </c>
      <c r="L19" s="17"/>
      <c r="N19" t="s">
        <v>147</v>
      </c>
      <c r="P19" s="17">
        <f t="shared" si="4"/>
        <v>-0.19685094264058034</v>
      </c>
      <c r="Q19" s="17">
        <f t="shared" si="4"/>
        <v>-6.1458424795855504E-2</v>
      </c>
      <c r="R19" s="17">
        <f t="shared" si="4"/>
        <v>-4.8581428153195216E-2</v>
      </c>
      <c r="S19" s="17">
        <f t="shared" si="4"/>
        <v>-1.8813054036445176E-2</v>
      </c>
      <c r="T19" s="17">
        <f t="shared" si="4"/>
        <v>-0.13306605549427675</v>
      </c>
      <c r="U19" s="17">
        <f t="shared" si="4"/>
        <v>0.19163863430355521</v>
      </c>
      <c r="V19" s="17">
        <f t="shared" si="4"/>
        <v>7.1421955561956629E-3</v>
      </c>
      <c r="W19" s="17">
        <f t="shared" si="4"/>
        <v>-0.19488152811174442</v>
      </c>
      <c r="X19" s="17"/>
      <c r="Z19" t="s">
        <v>147</v>
      </c>
      <c r="AB19" s="17">
        <f t="shared" si="5"/>
        <v>-2.7519558497268282E-2</v>
      </c>
      <c r="AC19" s="17">
        <f t="shared" si="5"/>
        <v>-0.14528826374603898</v>
      </c>
      <c r="AD19" s="17">
        <f t="shared" si="5"/>
        <v>-3.9412581553571413E-2</v>
      </c>
      <c r="AE19" s="17">
        <f t="shared" si="5"/>
        <v>-2.8800580782327723E-2</v>
      </c>
      <c r="AF19" s="17">
        <f t="shared" si="5"/>
        <v>0.11888759549389705</v>
      </c>
      <c r="AG19" s="17">
        <f t="shared" si="5"/>
        <v>7.5940423367153231E-2</v>
      </c>
      <c r="AH19" s="17">
        <f t="shared" si="5"/>
        <v>0.22566439177075348</v>
      </c>
      <c r="AI19" s="17">
        <f t="shared" si="5"/>
        <v>1.4686743247438683E-2</v>
      </c>
    </row>
    <row r="20" spans="2:35" x14ac:dyDescent="0.2">
      <c r="B20" t="s">
        <v>148</v>
      </c>
      <c r="D20" s="17">
        <f t="shared" si="3"/>
        <v>2.5427290877608089E-2</v>
      </c>
      <c r="E20" s="17">
        <f t="shared" si="3"/>
        <v>-8.2901960691130872E-2</v>
      </c>
      <c r="F20" s="17">
        <f t="shared" si="3"/>
        <v>0.11799022579462215</v>
      </c>
      <c r="G20" s="17">
        <f t="shared" si="3"/>
        <v>-0.11987272233711777</v>
      </c>
      <c r="H20" s="17">
        <f t="shared" si="3"/>
        <v>0.20203184278933506</v>
      </c>
      <c r="I20" s="17">
        <f t="shared" si="3"/>
        <v>0.29259929063802526</v>
      </c>
      <c r="J20" s="17">
        <f t="shared" si="3"/>
        <v>0.25047432344837506</v>
      </c>
      <c r="K20" s="17">
        <f t="shared" si="3"/>
        <v>0.36868218361724825</v>
      </c>
      <c r="L20" s="17"/>
      <c r="N20" t="s">
        <v>148</v>
      </c>
      <c r="P20" s="17">
        <f t="shared" si="4"/>
        <v>0.25742854029575679</v>
      </c>
      <c r="Q20" s="17">
        <f t="shared" si="4"/>
        <v>0.10133267222063669</v>
      </c>
      <c r="R20" s="17">
        <f t="shared" si="4"/>
        <v>4.5329320015907726E-2</v>
      </c>
      <c r="S20" s="17">
        <f t="shared" si="4"/>
        <v>-0.21344679172845671</v>
      </c>
      <c r="T20" s="17">
        <f t="shared" si="4"/>
        <v>0.17247463742720326</v>
      </c>
      <c r="U20" s="17">
        <f t="shared" si="4"/>
        <v>0.18611738893049101</v>
      </c>
      <c r="V20" s="17">
        <f t="shared" si="4"/>
        <v>-7.0555776953495908E-2</v>
      </c>
      <c r="W20" s="17">
        <f t="shared" si="4"/>
        <v>1.384906299863875E-2</v>
      </c>
      <c r="X20" s="17"/>
      <c r="Z20" t="s">
        <v>148</v>
      </c>
      <c r="AB20" s="17">
        <f t="shared" si="5"/>
        <v>9.6735256962407146E-2</v>
      </c>
      <c r="AC20" s="17">
        <f t="shared" si="5"/>
        <v>0.41943627753891466</v>
      </c>
      <c r="AD20" s="17">
        <f t="shared" si="5"/>
        <v>0.17496402110761666</v>
      </c>
      <c r="AE20" s="17">
        <f t="shared" si="5"/>
        <v>-0.13508866851288914</v>
      </c>
      <c r="AF20" s="17">
        <f t="shared" si="5"/>
        <v>-5.9469855462674581E-2</v>
      </c>
      <c r="AG20" s="17">
        <f t="shared" si="5"/>
        <v>-3.3726030995534062E-2</v>
      </c>
      <c r="AH20" s="17">
        <f t="shared" si="5"/>
        <v>-6.3476952369253214E-2</v>
      </c>
      <c r="AI20" s="17">
        <f t="shared" si="5"/>
        <v>5.5696743205807753E-2</v>
      </c>
    </row>
    <row r="21" spans="2:35" x14ac:dyDescent="0.2">
      <c r="B21" t="s">
        <v>149</v>
      </c>
      <c r="D21" s="17">
        <f t="shared" si="3"/>
        <v>0.21632519397891303</v>
      </c>
      <c r="E21" s="17">
        <f t="shared" si="3"/>
        <v>0.12385431038391537</v>
      </c>
      <c r="F21" s="17">
        <f t="shared" si="3"/>
        <v>6.7104022671107266E-2</v>
      </c>
      <c r="G21" s="17">
        <f t="shared" si="3"/>
        <v>0.38434633301006382</v>
      </c>
      <c r="H21" s="17">
        <f t="shared" si="3"/>
        <v>-1.8388037183165173E-2</v>
      </c>
      <c r="I21" s="17">
        <f t="shared" si="3"/>
        <v>-3.5843634397642155E-2</v>
      </c>
      <c r="J21" s="17">
        <f t="shared" si="3"/>
        <v>5.6847405083007896E-2</v>
      </c>
      <c r="K21" s="17">
        <f t="shared" si="3"/>
        <v>-8.3426611487076086E-2</v>
      </c>
      <c r="L21" s="17"/>
      <c r="N21" t="s">
        <v>149</v>
      </c>
      <c r="P21" s="17">
        <f t="shared" si="4"/>
        <v>0.15361623627075716</v>
      </c>
      <c r="Q21" s="17">
        <f t="shared" si="4"/>
        <v>0.19599565077045944</v>
      </c>
      <c r="R21" s="17">
        <f t="shared" si="4"/>
        <v>1.9939484872110169E-2</v>
      </c>
      <c r="S21" s="17">
        <f t="shared" si="4"/>
        <v>0.19515888892868305</v>
      </c>
      <c r="T21" s="17">
        <f t="shared" si="4"/>
        <v>-2.7647457873820169E-2</v>
      </c>
      <c r="U21" s="17">
        <f t="shared" si="4"/>
        <v>-0.27602345181802923</v>
      </c>
      <c r="V21" s="17">
        <f t="shared" si="4"/>
        <v>0.19112955181610869</v>
      </c>
      <c r="W21" s="17">
        <f t="shared" si="4"/>
        <v>0.37058937428320382</v>
      </c>
      <c r="X21" s="17"/>
      <c r="Z21" t="s">
        <v>149</v>
      </c>
      <c r="AB21" s="17">
        <f t="shared" si="5"/>
        <v>-0.1091258591362313</v>
      </c>
      <c r="AC21" s="17">
        <f t="shared" si="5"/>
        <v>-0.12969659615101536</v>
      </c>
      <c r="AD21" s="17">
        <f t="shared" si="5"/>
        <v>-3.1573933359039907E-2</v>
      </c>
      <c r="AE21" s="17">
        <f t="shared" si="5"/>
        <v>3.4496240477728923E-2</v>
      </c>
      <c r="AF21" s="17">
        <f t="shared" si="5"/>
        <v>-5.2028397259404335E-2</v>
      </c>
      <c r="AG21" s="17">
        <f t="shared" si="5"/>
        <v>9.0739560240906458E-2</v>
      </c>
      <c r="AH21" s="17">
        <f t="shared" si="5"/>
        <v>4.8558568509416311E-2</v>
      </c>
      <c r="AI21" s="17">
        <f t="shared" si="5"/>
        <v>-2.6611870134537585E-2</v>
      </c>
    </row>
    <row r="22" spans="2:35" x14ac:dyDescent="0.2">
      <c r="B22" t="s">
        <v>150</v>
      </c>
      <c r="D22" s="17">
        <f t="shared" si="3"/>
        <v>-5.5416258390644679E-2</v>
      </c>
      <c r="E22" s="17">
        <f t="shared" si="3"/>
        <v>0.11472703799336048</v>
      </c>
      <c r="F22" s="17">
        <f t="shared" si="3"/>
        <v>-7.1696081301492964E-2</v>
      </c>
      <c r="G22" s="17">
        <f t="shared" si="3"/>
        <v>-0.21867836552817155</v>
      </c>
      <c r="H22" s="17">
        <f t="shared" si="3"/>
        <v>-3.6952087547500456E-3</v>
      </c>
      <c r="I22" s="17">
        <f t="shared" si="3"/>
        <v>-6.1424982413827656E-2</v>
      </c>
      <c r="J22" s="17">
        <f t="shared" si="3"/>
        <v>-5.1995942478668233E-2</v>
      </c>
      <c r="K22" s="17">
        <f t="shared" si="3"/>
        <v>8.5692678281328538E-2</v>
      </c>
      <c r="L22" s="17"/>
      <c r="N22" t="s">
        <v>150</v>
      </c>
      <c r="P22" s="17">
        <f t="shared" si="4"/>
        <v>-0.17500747993150312</v>
      </c>
      <c r="Q22" s="17">
        <f t="shared" si="4"/>
        <v>-0.1251038744273586</v>
      </c>
      <c r="R22" s="17">
        <f t="shared" si="4"/>
        <v>0.1194906397176827</v>
      </c>
      <c r="S22" s="17">
        <f t="shared" si="4"/>
        <v>0.17645497549176992</v>
      </c>
      <c r="T22" s="17">
        <f t="shared" si="4"/>
        <v>0.10986634589681898</v>
      </c>
      <c r="U22" s="17">
        <f t="shared" si="4"/>
        <v>0.4178697269738787</v>
      </c>
      <c r="V22" s="17">
        <f t="shared" si="4"/>
        <v>-5.6725399887394667E-2</v>
      </c>
      <c r="W22" s="17">
        <f t="shared" si="4"/>
        <v>0.1027868337800959</v>
      </c>
      <c r="X22" s="17"/>
      <c r="Z22" t="s">
        <v>150</v>
      </c>
      <c r="AB22" s="17">
        <f t="shared" si="5"/>
        <v>0.15461683742109122</v>
      </c>
      <c r="AC22" s="17">
        <f t="shared" si="5"/>
        <v>-0.22252951939658006</v>
      </c>
      <c r="AD22" s="17">
        <f t="shared" si="5"/>
        <v>-1.5580562623542349E-2</v>
      </c>
      <c r="AE22" s="17">
        <f t="shared" si="5"/>
        <v>0.15577347681658149</v>
      </c>
      <c r="AF22" s="17">
        <f t="shared" si="5"/>
        <v>0.17763324852867091</v>
      </c>
      <c r="AG22" s="17">
        <f t="shared" si="5"/>
        <v>-0.28969195493968702</v>
      </c>
      <c r="AH22" s="17">
        <f t="shared" si="5"/>
        <v>-2.1038251366120475E-2</v>
      </c>
      <c r="AI22" s="17">
        <f t="shared" si="5"/>
        <v>0.26934244845944066</v>
      </c>
    </row>
    <row r="23" spans="2:35" x14ac:dyDescent="0.2">
      <c r="B23" t="s">
        <v>151</v>
      </c>
      <c r="D23" s="17">
        <f t="shared" si="3"/>
        <v>4.9808235964772463E-2</v>
      </c>
      <c r="E23" s="17">
        <f t="shared" si="3"/>
        <v>8.326577377751665E-2</v>
      </c>
      <c r="F23" s="17">
        <f t="shared" si="3"/>
        <v>1.0617018089420727E-2</v>
      </c>
      <c r="G23" s="17">
        <f t="shared" si="3"/>
        <v>0.19585846826824738</v>
      </c>
      <c r="H23" s="17">
        <f t="shared" si="3"/>
        <v>8.2570482957344815E-2</v>
      </c>
      <c r="I23" s="17">
        <f t="shared" si="3"/>
        <v>0.13846608478162148</v>
      </c>
      <c r="J23" s="17">
        <f t="shared" si="3"/>
        <v>0.21975502907928224</v>
      </c>
      <c r="K23" s="17">
        <f t="shared" si="3"/>
        <v>-1.5203269231761407E-2</v>
      </c>
      <c r="L23" s="17"/>
      <c r="N23" t="s">
        <v>151</v>
      </c>
      <c r="P23" s="17">
        <f t="shared" si="4"/>
        <v>0.13568516215056681</v>
      </c>
      <c r="Q23" s="17">
        <f t="shared" si="4"/>
        <v>0.1099276674162406</v>
      </c>
      <c r="R23" s="17">
        <f t="shared" si="4"/>
        <v>-2.3124638677517462E-3</v>
      </c>
      <c r="S23" s="17">
        <f t="shared" si="4"/>
        <v>-0.14374995451468975</v>
      </c>
      <c r="T23" s="17">
        <f t="shared" si="4"/>
        <v>-4.8070693471354731E-2</v>
      </c>
      <c r="U23" s="17">
        <f t="shared" si="4"/>
        <v>-0.13883536121461881</v>
      </c>
      <c r="V23" s="17">
        <f t="shared" si="4"/>
        <v>-5.5441832065847851E-3</v>
      </c>
      <c r="W23" s="17">
        <f t="shared" si="4"/>
        <v>8.9471655721083732E-2</v>
      </c>
      <c r="X23" s="17"/>
      <c r="Z23" t="s">
        <v>151</v>
      </c>
      <c r="AB23" s="17">
        <f t="shared" si="5"/>
        <v>-9.1084122724955807E-2</v>
      </c>
      <c r="AC23" s="17">
        <f t="shared" si="5"/>
        <v>0.26355903362731725</v>
      </c>
      <c r="AD23" s="17">
        <f t="shared" si="5"/>
        <v>5.8786589309314241E-2</v>
      </c>
      <c r="AE23" s="17">
        <f t="shared" si="5"/>
        <v>-0.18391785791732773</v>
      </c>
      <c r="AF23" s="17">
        <f t="shared" si="5"/>
        <v>3.7739577907557331E-2</v>
      </c>
      <c r="AG23" s="17">
        <f t="shared" si="5"/>
        <v>0.22606700256838508</v>
      </c>
      <c r="AH23" s="17">
        <f t="shared" si="5"/>
        <v>-7.4898533570508241E-2</v>
      </c>
      <c r="AI23" s="17">
        <f t="shared" si="5"/>
        <v>-9.7675125589007372E-3</v>
      </c>
    </row>
    <row r="24" spans="2:35" x14ac:dyDescent="0.2">
      <c r="B24" t="s">
        <v>152</v>
      </c>
      <c r="D24" s="17">
        <f t="shared" si="3"/>
        <v>0.16310354508280045</v>
      </c>
      <c r="E24" s="17">
        <f t="shared" si="3"/>
        <v>0.21900398064091187</v>
      </c>
      <c r="F24" s="17">
        <f t="shared" si="3"/>
        <v>0.29067467890940923</v>
      </c>
      <c r="G24" s="17">
        <f t="shared" si="3"/>
        <v>0.32720975053344725</v>
      </c>
      <c r="H24" s="17">
        <f t="shared" si="3"/>
        <v>1.185690419448715E-3</v>
      </c>
      <c r="I24" s="17">
        <f t="shared" si="3"/>
        <v>0.34106272923916192</v>
      </c>
      <c r="J24" s="17">
        <f t="shared" si="3"/>
        <v>-0.11538687794713709</v>
      </c>
      <c r="K24" s="17">
        <f t="shared" si="3"/>
        <v>0.24520264800731417</v>
      </c>
      <c r="L24" s="17"/>
      <c r="N24" t="s">
        <v>152</v>
      </c>
      <c r="P24" s="17">
        <f t="shared" si="4"/>
        <v>0.10238021793751639</v>
      </c>
      <c r="Q24" s="17">
        <f t="shared" si="4"/>
        <v>6.3852927838972784E-2</v>
      </c>
      <c r="R24" s="17">
        <f t="shared" si="4"/>
        <v>-2.2094106776502476E-2</v>
      </c>
      <c r="S24" s="17">
        <f t="shared" si="4"/>
        <v>0.27600033147832947</v>
      </c>
      <c r="T24" s="17">
        <f t="shared" si="4"/>
        <v>1.9132582063646986E-2</v>
      </c>
      <c r="U24" s="17">
        <f t="shared" si="4"/>
        <v>0.19109771236034812</v>
      </c>
      <c r="V24" s="17">
        <f t="shared" si="4"/>
        <v>0.11829409646307321</v>
      </c>
      <c r="W24" s="17">
        <f t="shared" si="4"/>
        <v>-1.6836830579455175E-2</v>
      </c>
      <c r="X24" s="17"/>
      <c r="Z24" t="s">
        <v>152</v>
      </c>
      <c r="AB24" s="17">
        <f t="shared" si="5"/>
        <v>0.13801938080766329</v>
      </c>
      <c r="AC24" s="17">
        <f t="shared" si="5"/>
        <v>-3.5475746849893963E-2</v>
      </c>
      <c r="AD24" s="17">
        <f t="shared" si="5"/>
        <v>5.8480687005070919E-2</v>
      </c>
      <c r="AE24" s="17">
        <f t="shared" si="5"/>
        <v>0.38495248619716627</v>
      </c>
      <c r="AF24" s="17">
        <f t="shared" si="5"/>
        <v>-8.3962965571756532E-2</v>
      </c>
      <c r="AG24" s="17">
        <f t="shared" si="5"/>
        <v>6.9287762495921834E-2</v>
      </c>
      <c r="AH24" s="17">
        <f t="shared" si="5"/>
        <v>0.14001054104647137</v>
      </c>
      <c r="AI24" s="17">
        <f t="shared" si="5"/>
        <v>-1.783643241030608E-2</v>
      </c>
    </row>
    <row r="25" spans="2:35" x14ac:dyDescent="0.2">
      <c r="B25" t="s">
        <v>153</v>
      </c>
      <c r="D25" s="17">
        <f t="shared" si="3"/>
        <v>-1.1607272588686213E-2</v>
      </c>
      <c r="E25" s="17">
        <f t="shared" si="3"/>
        <v>-0.22083302009722849</v>
      </c>
      <c r="F25" s="17">
        <f t="shared" si="3"/>
        <v>-4.8353616310656711E-2</v>
      </c>
      <c r="G25" s="17">
        <f t="shared" si="3"/>
        <v>-0.27291148431263224</v>
      </c>
      <c r="H25" s="17">
        <f t="shared" si="3"/>
        <v>-5.0161693082584335E-5</v>
      </c>
      <c r="I25" s="17">
        <f t="shared" si="3"/>
        <v>-0.29381914678754983</v>
      </c>
      <c r="J25" s="17">
        <f t="shared" si="3"/>
        <v>3.7257406856483266E-2</v>
      </c>
      <c r="K25" s="17">
        <f t="shared" si="3"/>
        <v>5.1943953547084254E-2</v>
      </c>
      <c r="L25" s="17"/>
      <c r="N25" t="s">
        <v>153</v>
      </c>
      <c r="P25" s="17">
        <f t="shared" si="4"/>
        <v>-3.3646618974274789E-2</v>
      </c>
      <c r="Q25" s="17">
        <f t="shared" si="4"/>
        <v>-6.9989364196185622E-2</v>
      </c>
      <c r="R25" s="17">
        <f t="shared" si="4"/>
        <v>6.3042676650295615E-2</v>
      </c>
      <c r="S25" s="17">
        <f t="shared" si="4"/>
        <v>-6.1064761619290309E-2</v>
      </c>
      <c r="T25" s="17">
        <f t="shared" si="4"/>
        <v>1.1056245717520063E-2</v>
      </c>
      <c r="U25" s="17">
        <f t="shared" si="4"/>
        <v>5.8950280580271741E-2</v>
      </c>
      <c r="V25" s="17">
        <f t="shared" si="4"/>
        <v>-5.0987700269856773E-2</v>
      </c>
      <c r="W25" s="17">
        <f t="shared" si="4"/>
        <v>0.22755727469364229</v>
      </c>
      <c r="X25" s="17"/>
      <c r="Z25" t="s">
        <v>153</v>
      </c>
      <c r="AB25" s="17">
        <f t="shared" si="5"/>
        <v>3.8774442532090614E-2</v>
      </c>
      <c r="AC25" s="17">
        <f t="shared" si="5"/>
        <v>0.26633505114894973</v>
      </c>
      <c r="AD25" s="17">
        <f t="shared" si="5"/>
        <v>7.0053441876892775E-2</v>
      </c>
      <c r="AE25" s="17">
        <f t="shared" si="5"/>
        <v>-2.6440733713610443E-2</v>
      </c>
      <c r="AF25" s="17">
        <f t="shared" si="5"/>
        <v>0.10754742343672419</v>
      </c>
      <c r="AG25" s="17">
        <f t="shared" si="5"/>
        <v>0.29758019299041494</v>
      </c>
      <c r="AH25" s="17">
        <f t="shared" si="5"/>
        <v>0.15701741520370871</v>
      </c>
      <c r="AI25" s="17">
        <f t="shared" si="5"/>
        <v>0.20520691837490723</v>
      </c>
    </row>
    <row r="26" spans="2:35" x14ac:dyDescent="0.2">
      <c r="B26" t="s">
        <v>154</v>
      </c>
      <c r="D26" s="17">
        <f t="shared" si="3"/>
        <v>4.3065831224645468E-2</v>
      </c>
      <c r="E26" s="17">
        <f t="shared" si="3"/>
        <v>9.2461230766137881E-2</v>
      </c>
      <c r="F26" s="17">
        <f t="shared" si="3"/>
        <v>4.7581241521985618E-3</v>
      </c>
      <c r="G26" s="17">
        <f t="shared" si="3"/>
        <v>0.23390650872500385</v>
      </c>
      <c r="H26" s="17">
        <f t="shared" si="3"/>
        <v>0.11807596742461657</v>
      </c>
      <c r="I26" s="17">
        <f t="shared" si="3"/>
        <v>0.17082166477983662</v>
      </c>
      <c r="J26" s="17">
        <f t="shared" si="3"/>
        <v>8.337045035317403E-2</v>
      </c>
      <c r="K26" s="17">
        <f t="shared" si="3"/>
        <v>-1.5040699186016138E-2</v>
      </c>
      <c r="L26" s="17"/>
      <c r="N26" t="s">
        <v>154</v>
      </c>
      <c r="P26" s="17">
        <f t="shared" si="4"/>
        <v>-1.1988085898883227E-2</v>
      </c>
      <c r="Q26" s="17">
        <f t="shared" si="4"/>
        <v>0.13018843515287726</v>
      </c>
      <c r="R26" s="17">
        <f t="shared" si="4"/>
        <v>4.718358661469213E-2</v>
      </c>
      <c r="S26" s="17">
        <f t="shared" si="4"/>
        <v>-2.2361840238365294E-2</v>
      </c>
      <c r="T26" s="17">
        <f t="shared" si="4"/>
        <v>-4.1594077457136946E-2</v>
      </c>
      <c r="U26" s="17">
        <f t="shared" si="4"/>
        <v>-0.21439581788900541</v>
      </c>
      <c r="V26" s="17">
        <f t="shared" si="4"/>
        <v>0.13162445066661732</v>
      </c>
      <c r="W26" s="17">
        <f t="shared" si="4"/>
        <v>-3.6377906202118337E-2</v>
      </c>
      <c r="X26" s="17"/>
      <c r="Z26" t="s">
        <v>154</v>
      </c>
      <c r="AB26" s="17">
        <f t="shared" si="5"/>
        <v>1.1372108421485949E-2</v>
      </c>
      <c r="AC26" s="17">
        <f t="shared" si="5"/>
        <v>-5.036093558013488E-3</v>
      </c>
      <c r="AD26" s="17">
        <f t="shared" si="5"/>
        <v>2.7401264962814587E-2</v>
      </c>
      <c r="AE26" s="17">
        <f t="shared" si="5"/>
        <v>5.1249706733401235E-2</v>
      </c>
      <c r="AF26" s="17">
        <f t="shared" si="5"/>
        <v>0.12179620363180055</v>
      </c>
      <c r="AG26" s="17">
        <f t="shared" si="5"/>
        <v>-0.23168088112450647</v>
      </c>
      <c r="AH26" s="17">
        <f t="shared" si="5"/>
        <v>-5.0783661265432101E-2</v>
      </c>
      <c r="AI26" s="17">
        <f t="shared" si="5"/>
        <v>0.17443526115669417</v>
      </c>
    </row>
    <row r="27" spans="2:35" x14ac:dyDescent="0.2">
      <c r="B27" s="16" t="s">
        <v>166</v>
      </c>
      <c r="D27" s="17">
        <f t="shared" si="3"/>
        <v>0.19036466646463301</v>
      </c>
      <c r="E27" s="17">
        <f t="shared" si="3"/>
        <v>0.13306494643915157</v>
      </c>
      <c r="F27" s="17">
        <f t="shared" si="3"/>
        <v>0.10329306033544672</v>
      </c>
      <c r="G27" s="17">
        <f t="shared" si="3"/>
        <v>0.27162086834444654</v>
      </c>
      <c r="H27" s="17">
        <f t="shared" si="3"/>
        <v>0.19778436365739438</v>
      </c>
      <c r="I27" s="17">
        <f t="shared" si="3"/>
        <v>0.2042537960328894</v>
      </c>
      <c r="J27" s="17">
        <f t="shared" si="3"/>
        <v>0.24846579589141671</v>
      </c>
      <c r="K27" s="17">
        <f t="shared" si="3"/>
        <v>0.27132152056033654</v>
      </c>
      <c r="L27" s="17"/>
      <c r="N27" s="16" t="s">
        <v>166</v>
      </c>
      <c r="P27" s="17">
        <f t="shared" si="4"/>
        <v>-7.5949555030230154E-2</v>
      </c>
      <c r="Q27" s="17">
        <f t="shared" si="4"/>
        <v>-9.1193354911947244E-2</v>
      </c>
      <c r="R27" s="17">
        <f t="shared" si="4"/>
        <v>-8.6222829962061431E-2</v>
      </c>
      <c r="S27" s="17">
        <f t="shared" si="4"/>
        <v>0.17387068772376035</v>
      </c>
      <c r="T27" s="17">
        <f t="shared" si="4"/>
        <v>7.3558931435393715E-2</v>
      </c>
      <c r="U27" s="17">
        <f t="shared" si="4"/>
        <v>0.23090308000930659</v>
      </c>
      <c r="V27" s="17">
        <f t="shared" si="4"/>
        <v>-5.86478608984905E-2</v>
      </c>
      <c r="W27" s="17">
        <f t="shared" si="4"/>
        <v>0.1119146349209228</v>
      </c>
      <c r="X27" s="17"/>
      <c r="Z27" s="16" t="s">
        <v>166</v>
      </c>
      <c r="AB27" s="17">
        <f t="shared" si="5"/>
        <v>0.12231797544438927</v>
      </c>
      <c r="AC27" s="17">
        <f t="shared" si="5"/>
        <v>-0.10947405503955909</v>
      </c>
      <c r="AD27" s="17">
        <f t="shared" si="5"/>
        <v>-2.4037574620014768E-2</v>
      </c>
      <c r="AE27" s="17">
        <f t="shared" si="5"/>
        <v>-9.5071315761478981E-2</v>
      </c>
      <c r="AF27" s="17">
        <f t="shared" si="5"/>
        <v>3.5431044896408137E-2</v>
      </c>
      <c r="AG27" s="17">
        <f t="shared" si="5"/>
        <v>0.22564750287242186</v>
      </c>
      <c r="AH27" s="17">
        <f t="shared" si="5"/>
        <v>7.3085371567052526E-2</v>
      </c>
      <c r="AI27" s="17">
        <f t="shared" si="5"/>
        <v>5.292543280374562E-2</v>
      </c>
    </row>
    <row r="28" spans="2:35" x14ac:dyDescent="0.2">
      <c r="B28" t="s">
        <v>155</v>
      </c>
      <c r="D28" s="17">
        <f>_xlfn.STDEV.P(D17:D27)</f>
        <v>9.8866551019645574E-2</v>
      </c>
      <c r="E28" s="17">
        <f t="shared" ref="E28:K28" si="6">_xlfn.STDEV.P(E17:E27)</f>
        <v>0.11254945309489671</v>
      </c>
      <c r="F28" s="17">
        <f t="shared" si="6"/>
        <v>0.14429690745214724</v>
      </c>
      <c r="G28" s="17">
        <f t="shared" si="6"/>
        <v>0.22752190630928079</v>
      </c>
      <c r="H28" s="17">
        <f t="shared" si="6"/>
        <v>0.16066435593525352</v>
      </c>
      <c r="I28" s="17">
        <f t="shared" si="6"/>
        <v>0.18246856916050699</v>
      </c>
      <c r="J28" s="17">
        <f t="shared" si="6"/>
        <v>0.12923232251205485</v>
      </c>
      <c r="K28" s="17">
        <f t="shared" si="6"/>
        <v>0.1811704911965468</v>
      </c>
      <c r="L28" s="17"/>
      <c r="N28" t="s">
        <v>155</v>
      </c>
      <c r="P28" s="17">
        <f>_xlfn.STDEV.P(P17:P27)</f>
        <v>0.14579798712327707</v>
      </c>
      <c r="Q28" s="17">
        <f t="shared" ref="Q28:W28" si="7">_xlfn.STDEV.P(Q17:Q27)</f>
        <v>0.12190925087037593</v>
      </c>
      <c r="R28" s="17">
        <f t="shared" si="7"/>
        <v>5.5334211465965719E-2</v>
      </c>
      <c r="S28" s="17">
        <f t="shared" si="7"/>
        <v>0.15404425396189037</v>
      </c>
      <c r="T28" s="17">
        <f t="shared" si="7"/>
        <v>9.4089532521328997E-2</v>
      </c>
      <c r="U28" s="17">
        <f t="shared" si="7"/>
        <v>0.23529162808063064</v>
      </c>
      <c r="V28" s="17">
        <f t="shared" si="7"/>
        <v>9.2902066543197159E-2</v>
      </c>
      <c r="W28" s="17">
        <f t="shared" si="7"/>
        <v>0.17033741834349317</v>
      </c>
      <c r="X28" s="17"/>
      <c r="Z28" t="s">
        <v>155</v>
      </c>
      <c r="AB28" s="17">
        <f>_xlfn.STDEV.P(AB17:AB27)</f>
        <v>8.6146581068435438E-2</v>
      </c>
      <c r="AC28" s="17">
        <f t="shared" ref="AC28:AI28" si="8">_xlfn.STDEV.P(AC17:AC27)</f>
        <v>0.19842714667188646</v>
      </c>
      <c r="AD28" s="17">
        <f t="shared" si="8"/>
        <v>6.1095079605017831E-2</v>
      </c>
      <c r="AE28" s="17">
        <f t="shared" si="8"/>
        <v>0.16829738651947324</v>
      </c>
      <c r="AF28" s="17">
        <f t="shared" si="8"/>
        <v>8.0431192545668717E-2</v>
      </c>
      <c r="AG28" s="17">
        <f t="shared" si="8"/>
        <v>0.18663595528064855</v>
      </c>
      <c r="AH28" s="17">
        <f t="shared" si="8"/>
        <v>9.4022696344699147E-2</v>
      </c>
      <c r="AI28" s="17">
        <f t="shared" si="8"/>
        <v>0.11107851942844532</v>
      </c>
    </row>
    <row r="29" spans="2:35" x14ac:dyDescent="0.2">
      <c r="B29" t="s">
        <v>156</v>
      </c>
      <c r="D29" s="18">
        <f>_xlfn.VAR.P(D17:D27)</f>
        <v>9.7745949105201811E-3</v>
      </c>
      <c r="E29" s="18">
        <f t="shared" ref="E29:K29" si="9">_xlfn.VAR.P(E17:E27)</f>
        <v>1.2667379391960354E-2</v>
      </c>
      <c r="F29" s="18">
        <f t="shared" si="9"/>
        <v>2.0821597500253548E-2</v>
      </c>
      <c r="G29" s="18">
        <f t="shared" si="9"/>
        <v>5.1766217850609149E-2</v>
      </c>
      <c r="H29" s="18">
        <f t="shared" si="9"/>
        <v>2.5813035268089837E-2</v>
      </c>
      <c r="I29" s="18">
        <f t="shared" si="9"/>
        <v>3.3294778731482726E-2</v>
      </c>
      <c r="J29" s="18">
        <f t="shared" si="9"/>
        <v>1.6700993181859757E-2</v>
      </c>
      <c r="K29" s="18">
        <f t="shared" si="9"/>
        <v>3.2822746880398039E-2</v>
      </c>
      <c r="L29" s="18"/>
      <c r="N29" t="s">
        <v>156</v>
      </c>
      <c r="P29" s="18">
        <f>_xlfn.VAR.P(P17:P27)</f>
        <v>2.1257053049199264E-2</v>
      </c>
      <c r="Q29" s="18">
        <f t="shared" ref="Q29:W29" si="10">_xlfn.VAR.P(Q17:Q27)</f>
        <v>1.4861865447776257E-2</v>
      </c>
      <c r="R29" s="18">
        <f t="shared" si="10"/>
        <v>3.0618749585602117E-3</v>
      </c>
      <c r="S29" s="18">
        <f t="shared" si="10"/>
        <v>2.3729632178675377E-2</v>
      </c>
      <c r="T29" s="18">
        <f t="shared" si="10"/>
        <v>8.8528401300822269E-3</v>
      </c>
      <c r="U29" s="18">
        <f t="shared" si="10"/>
        <v>5.5362150244833819E-2</v>
      </c>
      <c r="V29" s="18">
        <f t="shared" si="10"/>
        <v>8.6307939679966337E-3</v>
      </c>
      <c r="W29" s="18">
        <f t="shared" si="10"/>
        <v>2.9014836087926203E-2</v>
      </c>
      <c r="X29" s="18"/>
      <c r="Z29" t="s">
        <v>156</v>
      </c>
      <c r="AB29" s="18">
        <f>_xlfn.VAR.P(AB17:AB27)</f>
        <v>7.4212334297805195E-3</v>
      </c>
      <c r="AC29" s="18">
        <f t="shared" ref="AC29:AI29" si="11">_xlfn.VAR.P(AC17:AC27)</f>
        <v>3.9373332536346346E-2</v>
      </c>
      <c r="AD29" s="18">
        <f t="shared" si="11"/>
        <v>3.7326087519434655E-3</v>
      </c>
      <c r="AE29" s="18">
        <f t="shared" si="11"/>
        <v>2.8324010309284969E-2</v>
      </c>
      <c r="AF29" s="18">
        <f t="shared" si="11"/>
        <v>6.4691767343184351E-3</v>
      </c>
      <c r="AG29" s="18">
        <f t="shared" si="11"/>
        <v>3.4832979803520243E-2</v>
      </c>
      <c r="AH29" s="18">
        <f t="shared" si="11"/>
        <v>8.8402674279275031E-3</v>
      </c>
      <c r="AI29" s="18">
        <f t="shared" si="11"/>
        <v>1.2338437478415504E-2</v>
      </c>
    </row>
    <row r="30" spans="2:35" x14ac:dyDescent="0.2">
      <c r="B30" s="22" t="s">
        <v>193</v>
      </c>
      <c r="D30" s="18">
        <f>AVERAGE(D17:D27)</f>
        <v>7.1355899481279517E-2</v>
      </c>
      <c r="E30" s="18">
        <f t="shared" ref="E30:K30" si="12">AVERAGE(E17:E27)</f>
        <v>5.4193923069975142E-2</v>
      </c>
      <c r="F30" s="18">
        <f t="shared" si="12"/>
        <v>7.1798244143494061E-2</v>
      </c>
      <c r="G30" s="18">
        <f t="shared" si="12"/>
        <v>9.8790430828399819E-2</v>
      </c>
      <c r="H30" s="18">
        <f t="shared" si="12"/>
        <v>9.5501915961929973E-2</v>
      </c>
      <c r="I30" s="18">
        <f t="shared" si="12"/>
        <v>8.0063168958263473E-2</v>
      </c>
      <c r="J30" s="18">
        <f t="shared" si="12"/>
        <v>6.1243303365636284E-2</v>
      </c>
      <c r="K30" s="18">
        <f t="shared" si="12"/>
        <v>0.10470712862573284</v>
      </c>
      <c r="L30" s="18"/>
      <c r="N30" s="22" t="s">
        <v>193</v>
      </c>
      <c r="P30" s="18">
        <f>AVERAGE(P17:P27)</f>
        <v>3.8102364700420589E-2</v>
      </c>
      <c r="Q30" s="18">
        <f t="shared" ref="Q30:W30" si="13">AVERAGE(Q17:Q27)</f>
        <v>4.6073097842145888E-2</v>
      </c>
      <c r="R30" s="18">
        <f t="shared" si="13"/>
        <v>2.2054064739125089E-2</v>
      </c>
      <c r="S30" s="18">
        <f t="shared" si="13"/>
        <v>6.4368896089153804E-2</v>
      </c>
      <c r="T30" s="18">
        <f t="shared" si="13"/>
        <v>3.4633815375968831E-2</v>
      </c>
      <c r="U30" s="18">
        <f t="shared" si="13"/>
        <v>7.6227618083841958E-2</v>
      </c>
      <c r="V30" s="18">
        <f t="shared" si="13"/>
        <v>1.8584857135612632E-2</v>
      </c>
      <c r="W30" s="18">
        <f t="shared" si="13"/>
        <v>0.10429697047354525</v>
      </c>
      <c r="X30" s="18"/>
      <c r="Z30" s="22" t="s">
        <v>193</v>
      </c>
      <c r="AB30" s="18">
        <f>AVERAGE(AB17:AB27)</f>
        <v>4.5719989666569184E-2</v>
      </c>
      <c r="AC30" s="18">
        <f t="shared" ref="AC30:AI30" si="14">AVERAGE(AC17:AC27)</f>
        <v>3.2426492264059421E-2</v>
      </c>
      <c r="AD30" s="18">
        <f t="shared" si="14"/>
        <v>3.5052830205781184E-2</v>
      </c>
      <c r="AE30" s="18">
        <f t="shared" si="14"/>
        <v>2.3669805085219379E-2</v>
      </c>
      <c r="AF30" s="18">
        <f t="shared" si="14"/>
        <v>4.0073535899219664E-2</v>
      </c>
      <c r="AG30" s="18">
        <f t="shared" si="14"/>
        <v>5.4228784382579526E-2</v>
      </c>
      <c r="AH30" s="18">
        <f t="shared" si="14"/>
        <v>4.1327374377839315E-2</v>
      </c>
      <c r="AI30" s="18">
        <f t="shared" si="14"/>
        <v>0.10414296774014069</v>
      </c>
    </row>
    <row r="31" spans="2:35" x14ac:dyDescent="0.2">
      <c r="P31" s="8"/>
      <c r="Q31" s="8"/>
      <c r="R31" s="8"/>
      <c r="S31" s="8"/>
      <c r="T31" s="8"/>
      <c r="U31" s="8"/>
      <c r="V31" s="8"/>
      <c r="W31" s="8"/>
      <c r="X31" s="8"/>
      <c r="AB31" s="8"/>
      <c r="AC31" s="8"/>
      <c r="AD31" s="8"/>
      <c r="AE31" s="8"/>
    </row>
    <row r="32" spans="2:35" x14ac:dyDescent="0.2">
      <c r="B32" t="s">
        <v>157</v>
      </c>
      <c r="D32" s="19">
        <f t="shared" ref="D32:K41" si="15">D18-D17</f>
        <v>-0.1698019533294659</v>
      </c>
      <c r="E32" s="19">
        <f t="shared" si="15"/>
        <v>-2.3252232546135065E-2</v>
      </c>
      <c r="F32" s="19">
        <f t="shared" si="15"/>
        <v>-0.51251002955811198</v>
      </c>
      <c r="G32" s="19">
        <f t="shared" si="15"/>
        <v>-0.36063940142338113</v>
      </c>
      <c r="H32" s="19">
        <f t="shared" si="15"/>
        <v>-0.64504507753113627</v>
      </c>
      <c r="I32" s="19">
        <f t="shared" si="15"/>
        <v>0.29576931925345296</v>
      </c>
      <c r="J32" s="19">
        <f t="shared" si="15"/>
        <v>8.2776762222622424E-2</v>
      </c>
      <c r="K32" s="19">
        <f t="shared" si="15"/>
        <v>-0.5802685931420859</v>
      </c>
      <c r="L32" s="19"/>
      <c r="N32" t="s">
        <v>157</v>
      </c>
      <c r="P32" s="19">
        <f t="shared" ref="P32:W41" si="16">P18-P17</f>
        <v>-0.19955172666670062</v>
      </c>
      <c r="Q32" s="19">
        <f t="shared" si="16"/>
        <v>-0.28399490265788063</v>
      </c>
      <c r="R32" s="19">
        <f t="shared" si="16"/>
        <v>-1.459752314592655E-2</v>
      </c>
      <c r="S32" s="19">
        <f t="shared" si="16"/>
        <v>2.4681691879577139E-2</v>
      </c>
      <c r="T32" s="19">
        <f t="shared" si="16"/>
        <v>-0.14331787629496673</v>
      </c>
      <c r="U32" s="19">
        <f t="shared" si="16"/>
        <v>-0.5897558232309581</v>
      </c>
      <c r="V32" s="19">
        <f t="shared" si="16"/>
        <v>0.18205114874438577</v>
      </c>
      <c r="W32" s="19">
        <f t="shared" si="16"/>
        <v>0.35781198988359009</v>
      </c>
      <c r="X32" s="19"/>
      <c r="Z32" t="s">
        <v>157</v>
      </c>
      <c r="AB32" s="19">
        <f t="shared" ref="AB32:AI41" si="17">AB18-AB17</f>
        <v>-3.1877316361684782E-2</v>
      </c>
      <c r="AC32" s="19">
        <f t="shared" si="17"/>
        <v>0.22858599640746591</v>
      </c>
      <c r="AD32" s="19">
        <f t="shared" si="17"/>
        <v>6.9078278913677682E-2</v>
      </c>
      <c r="AE32" s="19">
        <f t="shared" si="17"/>
        <v>0.38337477123517827</v>
      </c>
      <c r="AF32" s="19">
        <f t="shared" si="17"/>
        <v>1.1905029849855753E-2</v>
      </c>
      <c r="AG32" s="19">
        <f t="shared" si="17"/>
        <v>0.32729530982174615</v>
      </c>
      <c r="AH32" s="19">
        <f t="shared" si="17"/>
        <v>-2.3626879480149521E-2</v>
      </c>
      <c r="AI32" s="19">
        <f t="shared" si="17"/>
        <v>-0.15051006226312302</v>
      </c>
    </row>
    <row r="33" spans="2:35" x14ac:dyDescent="0.2">
      <c r="B33" t="s">
        <v>158</v>
      </c>
      <c r="D33" s="19">
        <f t="shared" si="15"/>
        <v>-9.8149943128320261E-2</v>
      </c>
      <c r="E33" s="19">
        <f t="shared" si="15"/>
        <v>2.6336584978688737E-2</v>
      </c>
      <c r="F33" s="19">
        <f t="shared" si="15"/>
        <v>0.26507908190081464</v>
      </c>
      <c r="G33" s="19">
        <f t="shared" si="15"/>
        <v>0.37904458706046884</v>
      </c>
      <c r="H33" s="19">
        <f t="shared" si="15"/>
        <v>0.27954919076774853</v>
      </c>
      <c r="I33" s="19">
        <f t="shared" si="15"/>
        <v>-6.6251930356877375E-2</v>
      </c>
      <c r="J33" s="19">
        <f t="shared" si="15"/>
        <v>-0.21536114472058254</v>
      </c>
      <c r="K33" s="19">
        <f t="shared" si="15"/>
        <v>0.38925203837271494</v>
      </c>
      <c r="L33" s="19"/>
      <c r="N33" t="s">
        <v>158</v>
      </c>
      <c r="P33" s="19">
        <f t="shared" si="16"/>
        <v>-0.22880434806998051</v>
      </c>
      <c r="Q33" s="19">
        <f t="shared" si="16"/>
        <v>-4.6086844064797683E-2</v>
      </c>
      <c r="R33" s="19">
        <f t="shared" si="16"/>
        <v>-9.4692583089831195E-2</v>
      </c>
      <c r="S33" s="19">
        <f t="shared" si="16"/>
        <v>-0.20415858772393192</v>
      </c>
      <c r="T33" s="19">
        <f t="shared" si="16"/>
        <v>-0.18403787279262473</v>
      </c>
      <c r="U33" s="19">
        <f t="shared" si="16"/>
        <v>0.39092574257600243</v>
      </c>
      <c r="V33" s="19">
        <f t="shared" si="16"/>
        <v>-8.3235406418780578E-2</v>
      </c>
      <c r="W33" s="19">
        <f t="shared" si="16"/>
        <v>-0.6133845749059037</v>
      </c>
      <c r="X33" s="19"/>
      <c r="Z33" t="s">
        <v>158</v>
      </c>
      <c r="AB33" s="19">
        <f t="shared" si="17"/>
        <v>-9.5987612867220351E-2</v>
      </c>
      <c r="AC33" s="19">
        <f t="shared" si="17"/>
        <v>-0.28701192561505839</v>
      </c>
      <c r="AD33" s="19">
        <f t="shared" si="17"/>
        <v>-0.12720161108943639</v>
      </c>
      <c r="AE33" s="19">
        <f t="shared" si="17"/>
        <v>-0.2720955176000015</v>
      </c>
      <c r="AF33" s="19">
        <f t="shared" si="17"/>
        <v>9.4317570923872385E-2</v>
      </c>
      <c r="AG33" s="19">
        <f t="shared" si="17"/>
        <v>-0.17088375691016933</v>
      </c>
      <c r="AH33" s="19">
        <f t="shared" si="17"/>
        <v>0.22724671719575618</v>
      </c>
      <c r="AI33" s="19">
        <f t="shared" si="17"/>
        <v>-0.12380568211962872</v>
      </c>
    </row>
    <row r="34" spans="2:35" x14ac:dyDescent="0.2">
      <c r="B34" t="s">
        <v>159</v>
      </c>
      <c r="D34" s="19">
        <f t="shared" si="15"/>
        <v>9.2846683512965877E-2</v>
      </c>
      <c r="E34" s="19">
        <f t="shared" si="15"/>
        <v>-0.13720589134724237</v>
      </c>
      <c r="F34" s="19">
        <f t="shared" si="15"/>
        <v>6.9764299673231722E-3</v>
      </c>
      <c r="G34" s="19">
        <f t="shared" si="15"/>
        <v>-0.34742777403934022</v>
      </c>
      <c r="H34" s="19">
        <f t="shared" si="15"/>
        <v>7.3678696133185451E-2</v>
      </c>
      <c r="I34" s="19">
        <f t="shared" si="15"/>
        <v>0.19665111890199816</v>
      </c>
      <c r="J34" s="19">
        <f t="shared" si="15"/>
        <v>0.38482658360920086</v>
      </c>
      <c r="K34" s="19">
        <f t="shared" si="15"/>
        <v>0.22173501882459923</v>
      </c>
      <c r="L34" s="19"/>
      <c r="N34" t="s">
        <v>159</v>
      </c>
      <c r="P34" s="19">
        <f t="shared" si="16"/>
        <v>0.45427948293633713</v>
      </c>
      <c r="Q34" s="19">
        <f t="shared" si="16"/>
        <v>0.16279109701649219</v>
      </c>
      <c r="R34" s="19">
        <f t="shared" si="16"/>
        <v>9.3910748169102942E-2</v>
      </c>
      <c r="S34" s="19">
        <f t="shared" si="16"/>
        <v>-0.19463373769201153</v>
      </c>
      <c r="T34" s="19">
        <f t="shared" si="16"/>
        <v>0.30554069292148001</v>
      </c>
      <c r="U34" s="19">
        <f t="shared" si="16"/>
        <v>-5.5212453730641986E-3</v>
      </c>
      <c r="V34" s="19">
        <f t="shared" si="16"/>
        <v>-7.7697972509691571E-2</v>
      </c>
      <c r="W34" s="19">
        <f t="shared" si="16"/>
        <v>0.20873059111038317</v>
      </c>
      <c r="X34" s="19"/>
      <c r="Z34" t="s">
        <v>159</v>
      </c>
      <c r="AB34" s="19">
        <f t="shared" si="17"/>
        <v>0.12425481545967543</v>
      </c>
      <c r="AC34" s="19">
        <f t="shared" si="17"/>
        <v>0.56472454128495364</v>
      </c>
      <c r="AD34" s="19">
        <f t="shared" si="17"/>
        <v>0.21437660266118808</v>
      </c>
      <c r="AE34" s="19">
        <f t="shared" si="17"/>
        <v>-0.10628808773056142</v>
      </c>
      <c r="AF34" s="19">
        <f t="shared" si="17"/>
        <v>-0.17835745095657163</v>
      </c>
      <c r="AG34" s="19">
        <f t="shared" si="17"/>
        <v>-0.10966645436268729</v>
      </c>
      <c r="AH34" s="19">
        <f t="shared" si="17"/>
        <v>-0.2891413441400067</v>
      </c>
      <c r="AI34" s="19">
        <f t="shared" si="17"/>
        <v>4.100999995836907E-2</v>
      </c>
    </row>
    <row r="35" spans="2:35" x14ac:dyDescent="0.2">
      <c r="B35" t="s">
        <v>160</v>
      </c>
      <c r="D35" s="19">
        <f t="shared" si="15"/>
        <v>0.19089790310130494</v>
      </c>
      <c r="E35" s="19">
        <f t="shared" si="15"/>
        <v>0.20675627107504624</v>
      </c>
      <c r="F35" s="19">
        <f t="shared" si="15"/>
        <v>-5.0886203123514884E-2</v>
      </c>
      <c r="G35" s="19">
        <f t="shared" si="15"/>
        <v>0.50421905534718159</v>
      </c>
      <c r="H35" s="19">
        <f t="shared" si="15"/>
        <v>-0.22041987997250023</v>
      </c>
      <c r="I35" s="19">
        <f t="shared" si="15"/>
        <v>-0.32844292503566741</v>
      </c>
      <c r="J35" s="19">
        <f t="shared" si="15"/>
        <v>-0.19362691836536716</v>
      </c>
      <c r="K35" s="19">
        <f t="shared" si="15"/>
        <v>-0.45210879510432433</v>
      </c>
      <c r="L35" s="19"/>
      <c r="N35" t="s">
        <v>160</v>
      </c>
      <c r="P35" s="19">
        <f t="shared" si="16"/>
        <v>-0.10381230402499964</v>
      </c>
      <c r="Q35" s="19">
        <f t="shared" si="16"/>
        <v>9.4662978549822752E-2</v>
      </c>
      <c r="R35" s="19">
        <f t="shared" si="16"/>
        <v>-2.5389835143797557E-2</v>
      </c>
      <c r="S35" s="19">
        <f t="shared" si="16"/>
        <v>0.40860568065713976</v>
      </c>
      <c r="T35" s="19">
        <f t="shared" si="16"/>
        <v>-0.20012209530102343</v>
      </c>
      <c r="U35" s="19">
        <f t="shared" si="16"/>
        <v>-0.46214084074852024</v>
      </c>
      <c r="V35" s="19">
        <f t="shared" si="16"/>
        <v>0.2616853287696046</v>
      </c>
      <c r="W35" s="19">
        <f t="shared" si="16"/>
        <v>0.35674031128456507</v>
      </c>
      <c r="X35" s="19"/>
      <c r="Z35" t="s">
        <v>160</v>
      </c>
      <c r="AB35" s="19">
        <f t="shared" si="17"/>
        <v>-0.20586111609863844</v>
      </c>
      <c r="AC35" s="19">
        <f t="shared" si="17"/>
        <v>-0.54913287368993002</v>
      </c>
      <c r="AD35" s="19">
        <f t="shared" si="17"/>
        <v>-0.20653795446665657</v>
      </c>
      <c r="AE35" s="19">
        <f t="shared" si="17"/>
        <v>0.16958490899061807</v>
      </c>
      <c r="AF35" s="19">
        <f t="shared" si="17"/>
        <v>7.4414582032702459E-3</v>
      </c>
      <c r="AG35" s="19">
        <f t="shared" si="17"/>
        <v>0.12446559123644052</v>
      </c>
      <c r="AH35" s="19">
        <f t="shared" si="17"/>
        <v>0.11203552087866953</v>
      </c>
      <c r="AI35" s="19">
        <f t="shared" si="17"/>
        <v>-8.2308613340345338E-2</v>
      </c>
    </row>
    <row r="36" spans="2:35" x14ac:dyDescent="0.2">
      <c r="B36" t="s">
        <v>161</v>
      </c>
      <c r="D36" s="19">
        <f t="shared" si="15"/>
        <v>-0.27174145236955771</v>
      </c>
      <c r="E36" s="19">
        <f t="shared" si="15"/>
        <v>-9.1272723905548858E-3</v>
      </c>
      <c r="F36" s="19">
        <f t="shared" si="15"/>
        <v>-0.13880010397260023</v>
      </c>
      <c r="G36" s="19">
        <f t="shared" si="15"/>
        <v>-0.60302469853823537</v>
      </c>
      <c r="H36" s="19">
        <f t="shared" si="15"/>
        <v>1.4692828428415128E-2</v>
      </c>
      <c r="I36" s="19">
        <f t="shared" si="15"/>
        <v>-2.5581348016185501E-2</v>
      </c>
      <c r="J36" s="19">
        <f t="shared" si="15"/>
        <v>-0.10884334756167613</v>
      </c>
      <c r="K36" s="19">
        <f t="shared" si="15"/>
        <v>0.16911928976840462</v>
      </c>
      <c r="L36" s="19"/>
      <c r="N36" t="s">
        <v>161</v>
      </c>
      <c r="P36" s="19">
        <f t="shared" si="16"/>
        <v>-0.32862371620226027</v>
      </c>
      <c r="Q36" s="19">
        <f t="shared" si="16"/>
        <v>-0.32109952519781804</v>
      </c>
      <c r="R36" s="19">
        <f t="shared" si="16"/>
        <v>9.9551154845572531E-2</v>
      </c>
      <c r="S36" s="19">
        <f t="shared" si="16"/>
        <v>-1.8703913436913133E-2</v>
      </c>
      <c r="T36" s="19">
        <f t="shared" si="16"/>
        <v>0.13751380377063915</v>
      </c>
      <c r="U36" s="19">
        <f t="shared" si="16"/>
        <v>0.69389317879190793</v>
      </c>
      <c r="V36" s="19">
        <f t="shared" si="16"/>
        <v>-0.24785495170350336</v>
      </c>
      <c r="W36" s="19">
        <f t="shared" si="16"/>
        <v>-0.26780254050310792</v>
      </c>
      <c r="X36" s="19"/>
      <c r="Z36" t="s">
        <v>161</v>
      </c>
      <c r="AB36" s="19">
        <f t="shared" si="17"/>
        <v>0.26374269655732252</v>
      </c>
      <c r="AC36" s="19">
        <f t="shared" si="17"/>
        <v>-9.2832923245564691E-2</v>
      </c>
      <c r="AD36" s="19">
        <f t="shared" si="17"/>
        <v>1.5993370735497558E-2</v>
      </c>
      <c r="AE36" s="19">
        <f t="shared" si="17"/>
        <v>0.12127723633885257</v>
      </c>
      <c r="AF36" s="19">
        <f t="shared" si="17"/>
        <v>0.22966164578807524</v>
      </c>
      <c r="AG36" s="19">
        <f t="shared" si="17"/>
        <v>-0.38043151518059348</v>
      </c>
      <c r="AH36" s="19">
        <f t="shared" si="17"/>
        <v>-6.9596819875536786E-2</v>
      </c>
      <c r="AI36" s="19">
        <f t="shared" si="17"/>
        <v>0.29595431859397825</v>
      </c>
    </row>
    <row r="37" spans="2:35" x14ac:dyDescent="0.2">
      <c r="B37" t="s">
        <v>162</v>
      </c>
      <c r="D37" s="19">
        <f t="shared" si="15"/>
        <v>0.10522449435541714</v>
      </c>
      <c r="E37" s="19">
        <f t="shared" si="15"/>
        <v>-3.1461264215843832E-2</v>
      </c>
      <c r="F37" s="19">
        <f t="shared" si="15"/>
        <v>8.2313099390913691E-2</v>
      </c>
      <c r="G37" s="19">
        <f t="shared" si="15"/>
        <v>0.41453683379641892</v>
      </c>
      <c r="H37" s="19">
        <f t="shared" si="15"/>
        <v>8.6265691712094861E-2</v>
      </c>
      <c r="I37" s="19">
        <f t="shared" si="15"/>
        <v>0.19989106719544913</v>
      </c>
      <c r="J37" s="19">
        <f t="shared" si="15"/>
        <v>0.27175097155795047</v>
      </c>
      <c r="K37" s="19">
        <f t="shared" si="15"/>
        <v>-0.10089594751308995</v>
      </c>
      <c r="L37" s="19"/>
      <c r="N37" t="s">
        <v>162</v>
      </c>
      <c r="P37" s="19">
        <f t="shared" si="16"/>
        <v>0.31069264208206993</v>
      </c>
      <c r="Q37" s="19">
        <f t="shared" si="16"/>
        <v>0.2350315418435992</v>
      </c>
      <c r="R37" s="19">
        <f t="shared" si="16"/>
        <v>-0.12180310358543445</v>
      </c>
      <c r="S37" s="19">
        <f t="shared" si="16"/>
        <v>-0.32020493000645966</v>
      </c>
      <c r="T37" s="19">
        <f t="shared" si="16"/>
        <v>-0.15793703936817372</v>
      </c>
      <c r="U37" s="19">
        <f t="shared" si="16"/>
        <v>-0.55670508818849751</v>
      </c>
      <c r="V37" s="19">
        <f t="shared" si="16"/>
        <v>5.1181216680809882E-2</v>
      </c>
      <c r="W37" s="19">
        <f t="shared" si="16"/>
        <v>-1.3315178059012167E-2</v>
      </c>
      <c r="X37" s="19"/>
      <c r="Z37" t="s">
        <v>162</v>
      </c>
      <c r="AB37" s="19">
        <f t="shared" si="17"/>
        <v>-0.24570096014604703</v>
      </c>
      <c r="AC37" s="19">
        <f t="shared" si="17"/>
        <v>0.48608855302389731</v>
      </c>
      <c r="AD37" s="19">
        <f t="shared" si="17"/>
        <v>7.436715193285659E-2</v>
      </c>
      <c r="AE37" s="19">
        <f t="shared" si="17"/>
        <v>-0.33969133473390922</v>
      </c>
      <c r="AF37" s="19">
        <f t="shared" si="17"/>
        <v>-0.13989367062111357</v>
      </c>
      <c r="AG37" s="19">
        <f t="shared" si="17"/>
        <v>0.5157589575080721</v>
      </c>
      <c r="AH37" s="19">
        <f t="shared" si="17"/>
        <v>-5.3860282204387766E-2</v>
      </c>
      <c r="AI37" s="19">
        <f t="shared" si="17"/>
        <v>-0.2791099610183414</v>
      </c>
    </row>
    <row r="38" spans="2:35" x14ac:dyDescent="0.2">
      <c r="B38" t="s">
        <v>163</v>
      </c>
      <c r="D38" s="19">
        <f t="shared" si="15"/>
        <v>0.11329530911802799</v>
      </c>
      <c r="E38" s="19">
        <f t="shared" si="15"/>
        <v>0.13573820686339522</v>
      </c>
      <c r="F38" s="19">
        <f t="shared" si="15"/>
        <v>0.28005766081998851</v>
      </c>
      <c r="G38" s="19">
        <f t="shared" si="15"/>
        <v>0.13135128226519988</v>
      </c>
      <c r="H38" s="19">
        <f t="shared" si="15"/>
        <v>-8.13847925378961E-2</v>
      </c>
      <c r="I38" s="19">
        <f t="shared" si="15"/>
        <v>0.20259664445754044</v>
      </c>
      <c r="J38" s="19">
        <f t="shared" si="15"/>
        <v>-0.33514190702641933</v>
      </c>
      <c r="K38" s="19">
        <f t="shared" si="15"/>
        <v>0.26040591723907558</v>
      </c>
      <c r="L38" s="19"/>
      <c r="N38" t="s">
        <v>163</v>
      </c>
      <c r="P38" s="19">
        <f t="shared" si="16"/>
        <v>-3.3304944213050414E-2</v>
      </c>
      <c r="Q38" s="19">
        <f t="shared" si="16"/>
        <v>-4.607473957726782E-2</v>
      </c>
      <c r="R38" s="19">
        <f t="shared" si="16"/>
        <v>-1.978164290875073E-2</v>
      </c>
      <c r="S38" s="19">
        <f t="shared" si="16"/>
        <v>0.41975028599301922</v>
      </c>
      <c r="T38" s="19">
        <f t="shared" si="16"/>
        <v>6.7203275535001716E-2</v>
      </c>
      <c r="U38" s="19">
        <f t="shared" si="16"/>
        <v>0.32993307357496693</v>
      </c>
      <c r="V38" s="19">
        <f t="shared" si="16"/>
        <v>0.12383827966965799</v>
      </c>
      <c r="W38" s="19">
        <f t="shared" si="16"/>
        <v>-0.10630848630053891</v>
      </c>
      <c r="X38" s="19"/>
      <c r="Z38" t="s">
        <v>163</v>
      </c>
      <c r="AB38" s="19">
        <f t="shared" si="17"/>
        <v>0.2291035035326191</v>
      </c>
      <c r="AC38" s="19">
        <f t="shared" si="17"/>
        <v>-0.29903478047721122</v>
      </c>
      <c r="AD38" s="19">
        <f t="shared" si="17"/>
        <v>-3.0590230424332177E-4</v>
      </c>
      <c r="AE38" s="19">
        <f t="shared" si="17"/>
        <v>0.568870344114494</v>
      </c>
      <c r="AF38" s="19">
        <f t="shared" si="17"/>
        <v>-0.12170254347931386</v>
      </c>
      <c r="AG38" s="19">
        <f t="shared" si="17"/>
        <v>-0.15677924007246324</v>
      </c>
      <c r="AH38" s="19">
        <f t="shared" si="17"/>
        <v>0.21490907461697961</v>
      </c>
      <c r="AI38" s="19">
        <f t="shared" si="17"/>
        <v>-8.0689198514053428E-3</v>
      </c>
    </row>
    <row r="39" spans="2:35" x14ac:dyDescent="0.2">
      <c r="B39" t="s">
        <v>164</v>
      </c>
      <c r="D39" s="19">
        <f t="shared" si="15"/>
        <v>-0.17471081767148666</v>
      </c>
      <c r="E39" s="19">
        <f t="shared" si="15"/>
        <v>-0.43983700073814036</v>
      </c>
      <c r="F39" s="19">
        <f t="shared" si="15"/>
        <v>-0.33902829522006594</v>
      </c>
      <c r="G39" s="19">
        <f t="shared" si="15"/>
        <v>-0.60012123484607949</v>
      </c>
      <c r="H39" s="19">
        <f t="shared" si="15"/>
        <v>-1.2358521125312993E-3</v>
      </c>
      <c r="I39" s="19">
        <f t="shared" si="15"/>
        <v>-0.63488187602671176</v>
      </c>
      <c r="J39" s="19">
        <f t="shared" si="15"/>
        <v>0.15264428480362036</v>
      </c>
      <c r="K39" s="19">
        <f t="shared" si="15"/>
        <v>-0.19325869446022992</v>
      </c>
      <c r="L39" s="19"/>
      <c r="N39" t="s">
        <v>164</v>
      </c>
      <c r="P39" s="19">
        <f t="shared" si="16"/>
        <v>-0.13602683691179118</v>
      </c>
      <c r="Q39" s="19">
        <f t="shared" si="16"/>
        <v>-0.13384229203515841</v>
      </c>
      <c r="R39" s="19">
        <f t="shared" si="16"/>
        <v>8.5136783426798091E-2</v>
      </c>
      <c r="S39" s="19">
        <f t="shared" si="16"/>
        <v>-0.33706509309761978</v>
      </c>
      <c r="T39" s="19">
        <f t="shared" si="16"/>
        <v>-8.0763363461269222E-3</v>
      </c>
      <c r="U39" s="19">
        <f t="shared" si="16"/>
        <v>-0.13214743178007637</v>
      </c>
      <c r="V39" s="19">
        <f t="shared" si="16"/>
        <v>-0.16928179673292998</v>
      </c>
      <c r="W39" s="19">
        <f t="shared" si="16"/>
        <v>0.24439410527309746</v>
      </c>
      <c r="X39" s="19"/>
      <c r="Z39" t="s">
        <v>164</v>
      </c>
      <c r="AB39" s="19">
        <f t="shared" si="17"/>
        <v>-9.9244938275572681E-2</v>
      </c>
      <c r="AC39" s="19">
        <f t="shared" si="17"/>
        <v>0.30181079799884369</v>
      </c>
      <c r="AD39" s="19">
        <f t="shared" si="17"/>
        <v>1.1572754871821855E-2</v>
      </c>
      <c r="AE39" s="19">
        <f t="shared" si="17"/>
        <v>-0.41139321991077671</v>
      </c>
      <c r="AF39" s="19">
        <f t="shared" si="17"/>
        <v>0.19151038900848072</v>
      </c>
      <c r="AG39" s="19">
        <f t="shared" si="17"/>
        <v>0.2282924304944931</v>
      </c>
      <c r="AH39" s="19">
        <f t="shared" si="17"/>
        <v>1.7006874157237339E-2</v>
      </c>
      <c r="AI39" s="19">
        <f t="shared" si="17"/>
        <v>0.22304335078521331</v>
      </c>
    </row>
    <row r="40" spans="2:35" x14ac:dyDescent="0.2">
      <c r="B40" t="s">
        <v>165</v>
      </c>
      <c r="D40" s="19">
        <f t="shared" si="15"/>
        <v>5.467310381333168E-2</v>
      </c>
      <c r="E40" s="19">
        <f t="shared" si="15"/>
        <v>0.31329425086336637</v>
      </c>
      <c r="F40" s="19">
        <f t="shared" si="15"/>
        <v>5.3111740462855273E-2</v>
      </c>
      <c r="G40" s="19">
        <f t="shared" si="15"/>
        <v>0.50681799303763608</v>
      </c>
      <c r="H40" s="19">
        <f t="shared" si="15"/>
        <v>0.11812612911769915</v>
      </c>
      <c r="I40" s="19">
        <f t="shared" si="15"/>
        <v>0.46464081156738646</v>
      </c>
      <c r="J40" s="19">
        <f t="shared" si="15"/>
        <v>4.6113043496690764E-2</v>
      </c>
      <c r="K40" s="19">
        <f t="shared" si="15"/>
        <v>-6.6984652733100392E-2</v>
      </c>
      <c r="L40" s="19"/>
      <c r="N40" t="s">
        <v>165</v>
      </c>
      <c r="P40" s="19">
        <f t="shared" si="16"/>
        <v>2.1658533075391562E-2</v>
      </c>
      <c r="Q40" s="19">
        <f t="shared" si="16"/>
        <v>0.20017779934906288</v>
      </c>
      <c r="R40" s="19">
        <f t="shared" si="16"/>
        <v>-1.5859090035603485E-2</v>
      </c>
      <c r="S40" s="19">
        <f t="shared" si="16"/>
        <v>3.8702921380925015E-2</v>
      </c>
      <c r="T40" s="19">
        <f t="shared" si="16"/>
        <v>-5.265032317465701E-2</v>
      </c>
      <c r="U40" s="19">
        <f t="shared" si="16"/>
        <v>-0.27334609846927715</v>
      </c>
      <c r="V40" s="19">
        <f t="shared" si="16"/>
        <v>0.18261215093647409</v>
      </c>
      <c r="W40" s="19">
        <f t="shared" si="16"/>
        <v>-0.26393518089576062</v>
      </c>
      <c r="X40" s="19"/>
      <c r="Z40" t="s">
        <v>165</v>
      </c>
      <c r="AB40" s="19">
        <f t="shared" si="17"/>
        <v>-2.7402334110604665E-2</v>
      </c>
      <c r="AC40" s="19">
        <f t="shared" si="17"/>
        <v>-0.27137114470696322</v>
      </c>
      <c r="AD40" s="19">
        <f t="shared" si="17"/>
        <v>-4.2652176914078188E-2</v>
      </c>
      <c r="AE40" s="19">
        <f t="shared" si="17"/>
        <v>7.7690440447011677E-2</v>
      </c>
      <c r="AF40" s="19">
        <f t="shared" si="17"/>
        <v>1.424878019507636E-2</v>
      </c>
      <c r="AG40" s="19">
        <f t="shared" si="17"/>
        <v>-0.5292610741149214</v>
      </c>
      <c r="AH40" s="19">
        <f t="shared" si="17"/>
        <v>-0.20780107646914081</v>
      </c>
      <c r="AI40" s="19">
        <f t="shared" si="17"/>
        <v>-3.0771657218213067E-2</v>
      </c>
    </row>
    <row r="41" spans="2:35" x14ac:dyDescent="0.2">
      <c r="B41" s="16" t="s">
        <v>167</v>
      </c>
      <c r="D41" s="19">
        <f t="shared" si="15"/>
        <v>0.14729883523998755</v>
      </c>
      <c r="E41" s="19">
        <f t="shared" si="15"/>
        <v>4.0603715673013685E-2</v>
      </c>
      <c r="F41" s="19">
        <f t="shared" si="15"/>
        <v>9.8534936183248156E-2</v>
      </c>
      <c r="G41" s="19">
        <f t="shared" si="15"/>
        <v>3.7714359619442694E-2</v>
      </c>
      <c r="H41" s="19">
        <f t="shared" si="15"/>
        <v>7.9708396232777812E-2</v>
      </c>
      <c r="I41" s="19">
        <f t="shared" si="15"/>
        <v>3.3432131253052777E-2</v>
      </c>
      <c r="J41" s="19">
        <f t="shared" si="15"/>
        <v>0.16509534553824268</v>
      </c>
      <c r="K41" s="19">
        <f t="shared" si="15"/>
        <v>0.28636221974635268</v>
      </c>
      <c r="L41" s="19"/>
      <c r="N41" s="16" t="s">
        <v>167</v>
      </c>
      <c r="P41" s="19">
        <f t="shared" si="16"/>
        <v>-6.3961469131346926E-2</v>
      </c>
      <c r="Q41" s="19">
        <f t="shared" si="16"/>
        <v>-0.2213817900648245</v>
      </c>
      <c r="R41" s="19">
        <f t="shared" si="16"/>
        <v>-0.13340641657675356</v>
      </c>
      <c r="S41" s="19">
        <f t="shared" si="16"/>
        <v>0.19623252796212565</v>
      </c>
      <c r="T41" s="19">
        <f t="shared" si="16"/>
        <v>0.11515300889253066</v>
      </c>
      <c r="U41" s="19">
        <f t="shared" si="16"/>
        <v>0.44529889789831201</v>
      </c>
      <c r="V41" s="19">
        <f t="shared" si="16"/>
        <v>-0.19027231156510782</v>
      </c>
      <c r="W41" s="19">
        <f t="shared" si="16"/>
        <v>0.14829254112304113</v>
      </c>
      <c r="X41" s="19"/>
      <c r="Z41" s="16" t="s">
        <v>167</v>
      </c>
      <c r="AB41" s="19">
        <f t="shared" si="17"/>
        <v>0.11094586702290332</v>
      </c>
      <c r="AC41" s="19">
        <f t="shared" si="17"/>
        <v>-0.1044379614815456</v>
      </c>
      <c r="AD41" s="19">
        <f t="shared" si="17"/>
        <v>-5.1438839582829354E-2</v>
      </c>
      <c r="AE41" s="19">
        <f t="shared" si="17"/>
        <v>-0.14632102249488022</v>
      </c>
      <c r="AF41" s="19">
        <f t="shared" si="17"/>
        <v>-8.6365158735392411E-2</v>
      </c>
      <c r="AG41" s="19">
        <f t="shared" si="17"/>
        <v>0.45732838399692832</v>
      </c>
      <c r="AH41" s="19">
        <f t="shared" si="17"/>
        <v>0.12386903283248463</v>
      </c>
      <c r="AI41" s="19">
        <f t="shared" si="17"/>
        <v>-0.12150982835294855</v>
      </c>
    </row>
    <row r="42" spans="2:35" x14ac:dyDescent="0.2">
      <c r="B42" t="s">
        <v>156</v>
      </c>
      <c r="D42" s="17">
        <f>_xlfn.VAR.P(D32:D41)</f>
        <v>2.3647969541827237E-2</v>
      </c>
      <c r="E42" s="17">
        <f t="shared" ref="E42:K42" si="18">_xlfn.VAR.P(E32:E41)</f>
        <v>3.7489454346479011E-2</v>
      </c>
      <c r="F42" s="17">
        <f t="shared" si="18"/>
        <v>5.6100467232262918E-2</v>
      </c>
      <c r="G42" s="17">
        <f t="shared" si="18"/>
        <v>0.18194533086505993</v>
      </c>
      <c r="H42" s="17">
        <f t="shared" si="18"/>
        <v>5.7406881835989985E-2</v>
      </c>
      <c r="I42" s="17">
        <f t="shared" si="18"/>
        <v>9.2874281937238068E-2</v>
      </c>
      <c r="J42" s="17">
        <f t="shared" si="18"/>
        <v>4.8325233512792609E-2</v>
      </c>
      <c r="K42" s="17">
        <f t="shared" si="18"/>
        <v>9.7178520819322337E-2</v>
      </c>
      <c r="L42" s="17"/>
      <c r="N42" t="s">
        <v>156</v>
      </c>
      <c r="P42" s="17">
        <f>_xlfn.VAR.P(P32:P41)</f>
        <v>5.2856247188388057E-2</v>
      </c>
      <c r="Q42" s="17">
        <f t="shared" ref="Q42:W42" si="19">_xlfn.VAR.P(Q32:Q41)</f>
        <v>3.7275473844666077E-2</v>
      </c>
      <c r="R42" s="17">
        <f t="shared" si="19"/>
        <v>6.6919555002073368E-3</v>
      </c>
      <c r="S42" s="17">
        <f t="shared" si="19"/>
        <v>6.7980270119906192E-2</v>
      </c>
      <c r="T42" s="17">
        <f t="shared" si="19"/>
        <v>2.5082426272388266E-2</v>
      </c>
      <c r="U42" s="17">
        <f t="shared" si="19"/>
        <v>0.19024296624673917</v>
      </c>
      <c r="V42" s="17">
        <f t="shared" si="19"/>
        <v>2.920724607330169E-2</v>
      </c>
      <c r="W42" s="17">
        <f t="shared" si="19"/>
        <v>9.0941770578884903E-2</v>
      </c>
      <c r="X42" s="17"/>
      <c r="Z42" t="s">
        <v>156</v>
      </c>
      <c r="AB42" s="17">
        <f>_xlfn.VAR.P(AB32:AB41)</f>
        <v>2.7332658210531241E-2</v>
      </c>
      <c r="AC42" s="17">
        <f t="shared" ref="AC42:AI42" si="20">_xlfn.VAR.P(AC32:AC41)</f>
        <v>0.12649981714258421</v>
      </c>
      <c r="AD42" s="17">
        <f t="shared" si="20"/>
        <v>1.197700167929149E-2</v>
      </c>
      <c r="AE42" s="17">
        <f t="shared" si="20"/>
        <v>9.1126767510284493E-2</v>
      </c>
      <c r="AF42" s="17">
        <f t="shared" si="20"/>
        <v>1.7231687742244681E-2</v>
      </c>
      <c r="AG42" s="17">
        <f t="shared" si="20"/>
        <v>0.11311701704238103</v>
      </c>
      <c r="AH42" s="17">
        <f t="shared" si="20"/>
        <v>2.6083807436847337E-2</v>
      </c>
      <c r="AI42" s="17">
        <f t="shared" si="20"/>
        <v>2.7188072221806713E-2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2F3-170F-4C2D-8572-FE681CB9B9AC}">
  <dimension ref="A1:S41"/>
  <sheetViews>
    <sheetView topLeftCell="A9" workbookViewId="0">
      <selection activeCell="L18" sqref="L18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0.89868888970668437</v>
      </c>
    </row>
    <row r="5" spans="2:10" x14ac:dyDescent="0.2">
      <c r="B5" t="s">
        <v>105</v>
      </c>
      <c r="C5">
        <v>0.80764172048223315</v>
      </c>
    </row>
    <row r="6" spans="2:10" x14ac:dyDescent="0.2">
      <c r="B6" t="s">
        <v>106</v>
      </c>
      <c r="C6">
        <v>0.78840589253045645</v>
      </c>
    </row>
    <row r="7" spans="2:10" x14ac:dyDescent="0.2">
      <c r="B7" t="s">
        <v>107</v>
      </c>
      <c r="C7">
        <v>10153.096262754721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4328175564.924655</v>
      </c>
      <c r="E12">
        <v>4328175564.924655</v>
      </c>
      <c r="F12">
        <v>41.986324815700826</v>
      </c>
      <c r="G12">
        <v>7.0755011509787883E-5</v>
      </c>
    </row>
    <row r="13" spans="2:10" x14ac:dyDescent="0.2">
      <c r="B13" t="s">
        <v>111</v>
      </c>
      <c r="C13">
        <v>10</v>
      </c>
      <c r="D13">
        <v>1030853637.207639</v>
      </c>
      <c r="E13">
        <v>103085363.72076389</v>
      </c>
    </row>
    <row r="14" spans="2:10" ht="13.5" thickBot="1" x14ac:dyDescent="0.25">
      <c r="B14" s="9" t="s">
        <v>112</v>
      </c>
      <c r="C14" s="9">
        <v>11</v>
      </c>
      <c r="D14" s="9">
        <v>5359029202.1322937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1:19" x14ac:dyDescent="0.2">
      <c r="B17" t="s">
        <v>113</v>
      </c>
      <c r="C17">
        <v>136633.97424242424</v>
      </c>
      <c r="D17">
        <v>6248.7987851958487</v>
      </c>
      <c r="E17">
        <v>21.86563833134241</v>
      </c>
      <c r="F17">
        <v>8.9592148749389872E-10</v>
      </c>
      <c r="G17">
        <v>122710.78289088474</v>
      </c>
      <c r="H17">
        <v>150557.16559396376</v>
      </c>
      <c r="I17">
        <v>122710.78289088474</v>
      </c>
      <c r="J17">
        <v>150557.16559396376</v>
      </c>
    </row>
    <row r="18" spans="1:19" ht="13.5" thickBot="1" x14ac:dyDescent="0.25">
      <c r="B18" s="9" t="s">
        <v>126</v>
      </c>
      <c r="C18" s="9">
        <v>5501.5417832167841</v>
      </c>
      <c r="D18" s="9">
        <v>849.04456265614908</v>
      </c>
      <c r="E18" s="9">
        <v>6.4796855491374599</v>
      </c>
      <c r="F18" s="9">
        <v>7.0755011509787883E-5</v>
      </c>
      <c r="G18" s="9">
        <v>3609.752606094924</v>
      </c>
      <c r="H18" s="9">
        <v>7393.3309603386442</v>
      </c>
      <c r="I18" s="9">
        <v>3609.752606094924</v>
      </c>
      <c r="J18" s="9">
        <v>7393.3309603386442</v>
      </c>
    </row>
    <row r="22" spans="1:19" x14ac:dyDescent="0.2">
      <c r="B22" t="s">
        <v>127</v>
      </c>
    </row>
    <row r="23" spans="1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1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1:19" x14ac:dyDescent="0.2">
      <c r="A25" s="22" t="s">
        <v>131</v>
      </c>
      <c r="B25">
        <v>1</v>
      </c>
      <c r="C25">
        <v>142135.51602564103</v>
      </c>
      <c r="D25">
        <v>-3733.5160256410309</v>
      </c>
      <c r="H25" s="8">
        <f>C36+$C$18</f>
        <v>208154.01742424243</v>
      </c>
      <c r="I25" s="8">
        <f>H36+$C$18</f>
        <v>222995.04939667677</v>
      </c>
      <c r="J25" s="8">
        <f>I36+$C$18</f>
        <v>237836.08136911111</v>
      </c>
      <c r="K25" s="24">
        <f>H25*$A$39</f>
        <v>218561.71829545454</v>
      </c>
      <c r="L25" s="24">
        <f t="shared" ref="L25:M36" si="0">I25*$A$39</f>
        <v>234144.80186651062</v>
      </c>
      <c r="M25" s="24">
        <f t="shared" si="0"/>
        <v>249727.88543756667</v>
      </c>
      <c r="N25" s="24">
        <f>H25*$A$40</f>
        <v>228969.41916666669</v>
      </c>
      <c r="O25" s="24">
        <f t="shared" ref="O25:P36" si="1">I25*$A$40</f>
        <v>245294.55433634447</v>
      </c>
      <c r="P25" s="24">
        <f t="shared" si="1"/>
        <v>261619.68950602223</v>
      </c>
      <c r="Q25" s="24">
        <f>H25*$A$41</f>
        <v>239377.12003787878</v>
      </c>
      <c r="R25" s="24">
        <f t="shared" ref="R25:S36" si="2">I25*$A$41</f>
        <v>256444.30680617827</v>
      </c>
      <c r="S25" s="24">
        <f t="shared" si="2"/>
        <v>273511.49357447773</v>
      </c>
    </row>
    <row r="26" spans="1:19" x14ac:dyDescent="0.2">
      <c r="A26" s="22" t="s">
        <v>132</v>
      </c>
      <c r="B26">
        <v>2</v>
      </c>
      <c r="C26">
        <v>147637.05780885782</v>
      </c>
      <c r="D26">
        <v>4652.9421911421814</v>
      </c>
      <c r="H26" s="8">
        <f>H25+$D$18</f>
        <v>209003.06198689857</v>
      </c>
      <c r="I26" s="8">
        <f t="shared" ref="I26:J36" si="3">I25+$D$18</f>
        <v>223844.09395933291</v>
      </c>
      <c r="J26" s="8">
        <f t="shared" si="3"/>
        <v>238685.12593176725</v>
      </c>
      <c r="K26" s="24">
        <f t="shared" ref="K26:K36" si="4">H26*$A$39</f>
        <v>219453.21508624349</v>
      </c>
      <c r="L26" s="24">
        <f t="shared" si="0"/>
        <v>235036.29865729957</v>
      </c>
      <c r="M26" s="24">
        <f t="shared" si="0"/>
        <v>250619.38222835562</v>
      </c>
      <c r="N26" s="24">
        <f t="shared" ref="N26:N36" si="5">H26*$A$40</f>
        <v>229903.36818558845</v>
      </c>
      <c r="O26" s="24">
        <f t="shared" si="1"/>
        <v>246228.50335526621</v>
      </c>
      <c r="P26" s="24">
        <f t="shared" si="1"/>
        <v>262553.63852494402</v>
      </c>
      <c r="Q26" s="24">
        <f t="shared" ref="Q26:Q36" si="6">H26*$A$41</f>
        <v>240353.52128493335</v>
      </c>
      <c r="R26" s="24">
        <f t="shared" si="2"/>
        <v>257420.70805323284</v>
      </c>
      <c r="S26" s="24">
        <f t="shared" si="2"/>
        <v>274487.8948215323</v>
      </c>
    </row>
    <row r="27" spans="1:19" x14ac:dyDescent="0.2">
      <c r="A27" s="22" t="s">
        <v>133</v>
      </c>
      <c r="B27">
        <v>3</v>
      </c>
      <c r="C27">
        <v>153138.59959207461</v>
      </c>
      <c r="D27">
        <v>9578.4004079253937</v>
      </c>
      <c r="H27" s="8">
        <f t="shared" ref="H27:H36" si="7">H26+$D$18</f>
        <v>209852.10654955471</v>
      </c>
      <c r="I27" s="8">
        <f t="shared" si="3"/>
        <v>224693.13852198905</v>
      </c>
      <c r="J27" s="8">
        <f t="shared" si="3"/>
        <v>239534.17049442339</v>
      </c>
      <c r="K27" s="24">
        <f t="shared" si="4"/>
        <v>220344.71187703245</v>
      </c>
      <c r="L27" s="24">
        <f t="shared" si="0"/>
        <v>235927.79544808852</v>
      </c>
      <c r="M27" s="24">
        <f t="shared" si="0"/>
        <v>251510.87901914457</v>
      </c>
      <c r="N27" s="24">
        <f t="shared" si="5"/>
        <v>230837.31720451021</v>
      </c>
      <c r="O27" s="24">
        <f t="shared" si="1"/>
        <v>247162.45237418797</v>
      </c>
      <c r="P27" s="24">
        <f t="shared" si="1"/>
        <v>263487.58754386578</v>
      </c>
      <c r="Q27" s="24">
        <f t="shared" si="6"/>
        <v>241329.92253198789</v>
      </c>
      <c r="R27" s="24">
        <f t="shared" si="2"/>
        <v>258397.10930028738</v>
      </c>
      <c r="S27" s="24">
        <f t="shared" si="2"/>
        <v>275464.29606858687</v>
      </c>
    </row>
    <row r="28" spans="1:19" x14ac:dyDescent="0.2">
      <c r="A28" s="22" t="s">
        <v>134</v>
      </c>
      <c r="B28">
        <v>4</v>
      </c>
      <c r="C28">
        <v>158640.14137529139</v>
      </c>
      <c r="D28">
        <v>-401.04137529138825</v>
      </c>
      <c r="H28" s="8">
        <f t="shared" si="7"/>
        <v>210701.15111221085</v>
      </c>
      <c r="I28" s="8">
        <f t="shared" si="3"/>
        <v>225542.18308464519</v>
      </c>
      <c r="J28" s="8">
        <f t="shared" si="3"/>
        <v>240383.21505707953</v>
      </c>
      <c r="K28" s="24">
        <f t="shared" si="4"/>
        <v>221236.2086678214</v>
      </c>
      <c r="L28" s="24">
        <f t="shared" si="0"/>
        <v>236819.29223887748</v>
      </c>
      <c r="M28" s="24">
        <f t="shared" si="0"/>
        <v>252402.37580993352</v>
      </c>
      <c r="N28" s="24">
        <f t="shared" si="5"/>
        <v>231771.26622343194</v>
      </c>
      <c r="O28" s="24">
        <f t="shared" si="1"/>
        <v>248096.40139310973</v>
      </c>
      <c r="P28" s="24">
        <f t="shared" si="1"/>
        <v>264421.53656278749</v>
      </c>
      <c r="Q28" s="24">
        <f t="shared" si="6"/>
        <v>242306.32377904246</v>
      </c>
      <c r="R28" s="24">
        <f t="shared" si="2"/>
        <v>259373.51054734195</v>
      </c>
      <c r="S28" s="24">
        <f t="shared" si="2"/>
        <v>276440.69731564145</v>
      </c>
    </row>
    <row r="29" spans="1:19" x14ac:dyDescent="0.2">
      <c r="A29" s="22" t="s">
        <v>93</v>
      </c>
      <c r="B29">
        <v>5</v>
      </c>
      <c r="C29">
        <v>164141.68315850815</v>
      </c>
      <c r="D29">
        <v>9404.7168414918997</v>
      </c>
      <c r="H29" s="8">
        <f t="shared" si="7"/>
        <v>211550.19567486699</v>
      </c>
      <c r="I29" s="8">
        <f t="shared" si="3"/>
        <v>226391.22764730133</v>
      </c>
      <c r="J29" s="8">
        <f t="shared" si="3"/>
        <v>241232.25961973568</v>
      </c>
      <c r="K29" s="24">
        <f t="shared" si="4"/>
        <v>222127.70545861035</v>
      </c>
      <c r="L29" s="24">
        <f t="shared" si="0"/>
        <v>237710.7890296664</v>
      </c>
      <c r="M29" s="24">
        <f t="shared" si="0"/>
        <v>253293.87260072248</v>
      </c>
      <c r="N29" s="24">
        <f t="shared" si="5"/>
        <v>232705.2152423537</v>
      </c>
      <c r="O29" s="24">
        <f t="shared" si="1"/>
        <v>249030.35041203149</v>
      </c>
      <c r="P29" s="24">
        <f t="shared" si="1"/>
        <v>265355.48558170925</v>
      </c>
      <c r="Q29" s="24">
        <f t="shared" si="6"/>
        <v>243282.72502609703</v>
      </c>
      <c r="R29" s="24">
        <f t="shared" si="2"/>
        <v>260349.91179439652</v>
      </c>
      <c r="S29" s="24">
        <f t="shared" si="2"/>
        <v>277417.09856269602</v>
      </c>
    </row>
    <row r="30" spans="1:19" x14ac:dyDescent="0.2">
      <c r="A30" s="22" t="s">
        <v>135</v>
      </c>
      <c r="B30">
        <v>6</v>
      </c>
      <c r="C30">
        <v>169643.22494172494</v>
      </c>
      <c r="D30">
        <v>-15035.22494172494</v>
      </c>
      <c r="H30" s="8">
        <f t="shared" si="7"/>
        <v>212399.24023752313</v>
      </c>
      <c r="I30" s="8">
        <f t="shared" si="3"/>
        <v>227240.27220995747</v>
      </c>
      <c r="J30" s="8">
        <f t="shared" si="3"/>
        <v>242081.30418239182</v>
      </c>
      <c r="K30" s="24">
        <f t="shared" si="4"/>
        <v>223019.2022493993</v>
      </c>
      <c r="L30" s="24">
        <f t="shared" si="0"/>
        <v>238602.28582045535</v>
      </c>
      <c r="M30" s="24">
        <f t="shared" si="0"/>
        <v>254185.36939151143</v>
      </c>
      <c r="N30" s="24">
        <f t="shared" si="5"/>
        <v>233639.16426127547</v>
      </c>
      <c r="O30" s="24">
        <f t="shared" si="1"/>
        <v>249964.29943095325</v>
      </c>
      <c r="P30" s="24">
        <f t="shared" si="1"/>
        <v>266289.43460063101</v>
      </c>
      <c r="Q30" s="24">
        <f t="shared" si="6"/>
        <v>244259.12627315157</v>
      </c>
      <c r="R30" s="24">
        <f t="shared" si="2"/>
        <v>261326.31304145107</v>
      </c>
      <c r="S30" s="24">
        <f t="shared" si="2"/>
        <v>278393.49980975059</v>
      </c>
    </row>
    <row r="31" spans="1:19" x14ac:dyDescent="0.2">
      <c r="A31" s="22" t="s">
        <v>136</v>
      </c>
      <c r="B31">
        <v>7</v>
      </c>
      <c r="C31">
        <v>175144.76672494173</v>
      </c>
      <c r="D31">
        <v>3368.23327505833</v>
      </c>
      <c r="H31" s="8">
        <f t="shared" si="7"/>
        <v>213248.28480017927</v>
      </c>
      <c r="I31" s="8">
        <f t="shared" si="3"/>
        <v>228089.31677261362</v>
      </c>
      <c r="J31" s="8">
        <f t="shared" si="3"/>
        <v>242930.34874504796</v>
      </c>
      <c r="K31" s="24">
        <f t="shared" si="4"/>
        <v>223910.69904018825</v>
      </c>
      <c r="L31" s="24">
        <f t="shared" si="0"/>
        <v>239493.7826112443</v>
      </c>
      <c r="M31" s="24">
        <f t="shared" si="0"/>
        <v>255076.86618230038</v>
      </c>
      <c r="N31" s="24">
        <f t="shared" si="5"/>
        <v>234573.11328019723</v>
      </c>
      <c r="O31" s="24">
        <f t="shared" si="1"/>
        <v>250898.24844987498</v>
      </c>
      <c r="P31" s="24">
        <f t="shared" si="1"/>
        <v>267223.38361955277</v>
      </c>
      <c r="Q31" s="24">
        <f t="shared" si="6"/>
        <v>245235.52752020615</v>
      </c>
      <c r="R31" s="24">
        <f t="shared" si="2"/>
        <v>262302.71428850567</v>
      </c>
      <c r="S31" s="24">
        <f t="shared" si="2"/>
        <v>279369.90105680516</v>
      </c>
    </row>
    <row r="32" spans="1:19" x14ac:dyDescent="0.2">
      <c r="A32" s="22" t="s">
        <v>137</v>
      </c>
      <c r="B32">
        <v>8</v>
      </c>
      <c r="C32">
        <v>180646.30850815852</v>
      </c>
      <c r="D32">
        <v>-18393.008508158498</v>
      </c>
      <c r="H32" s="8">
        <f t="shared" si="7"/>
        <v>214097.32936283541</v>
      </c>
      <c r="I32" s="8">
        <f t="shared" si="3"/>
        <v>228938.36133526976</v>
      </c>
      <c r="J32" s="8">
        <f t="shared" si="3"/>
        <v>243779.3933077041</v>
      </c>
      <c r="K32" s="24">
        <f t="shared" si="4"/>
        <v>224802.1958309772</v>
      </c>
      <c r="L32" s="24">
        <f t="shared" si="0"/>
        <v>240385.27940203325</v>
      </c>
      <c r="M32" s="24">
        <f t="shared" si="0"/>
        <v>255968.36297308933</v>
      </c>
      <c r="N32" s="24">
        <f t="shared" si="5"/>
        <v>235507.06229911899</v>
      </c>
      <c r="O32" s="24">
        <f t="shared" si="1"/>
        <v>251832.19746879674</v>
      </c>
      <c r="P32" s="24">
        <f t="shared" si="1"/>
        <v>268157.33263847453</v>
      </c>
      <c r="Q32" s="24">
        <f t="shared" si="6"/>
        <v>246211.92876726072</v>
      </c>
      <c r="R32" s="24">
        <f t="shared" si="2"/>
        <v>263279.11553556018</v>
      </c>
      <c r="S32" s="24">
        <f t="shared" si="2"/>
        <v>280346.30230385967</v>
      </c>
    </row>
    <row r="33" spans="1:19" x14ac:dyDescent="0.2">
      <c r="A33" s="22" t="s">
        <v>138</v>
      </c>
      <c r="B33">
        <v>9</v>
      </c>
      <c r="C33">
        <v>186147.8502913753</v>
      </c>
      <c r="D33">
        <v>-1500.4502913752513</v>
      </c>
      <c r="H33" s="8">
        <f t="shared" si="7"/>
        <v>214946.37392549156</v>
      </c>
      <c r="I33" s="8">
        <f t="shared" si="3"/>
        <v>229787.4058979259</v>
      </c>
      <c r="J33" s="8">
        <f t="shared" si="3"/>
        <v>244628.43787036024</v>
      </c>
      <c r="K33" s="24">
        <f t="shared" si="4"/>
        <v>225693.69262176615</v>
      </c>
      <c r="L33" s="24">
        <f t="shared" si="0"/>
        <v>241276.7761928222</v>
      </c>
      <c r="M33" s="24">
        <f t="shared" si="0"/>
        <v>256859.85976387825</v>
      </c>
      <c r="N33" s="24">
        <f t="shared" si="5"/>
        <v>236441.01131804072</v>
      </c>
      <c r="O33" s="24">
        <f t="shared" si="1"/>
        <v>252766.14648771851</v>
      </c>
      <c r="P33" s="24">
        <f t="shared" si="1"/>
        <v>269091.28165739629</v>
      </c>
      <c r="Q33" s="24">
        <f t="shared" si="6"/>
        <v>247188.33001431526</v>
      </c>
      <c r="R33" s="24">
        <f t="shared" si="2"/>
        <v>264255.51678261475</v>
      </c>
      <c r="S33" s="24">
        <f t="shared" si="2"/>
        <v>281322.70355091424</v>
      </c>
    </row>
    <row r="34" spans="1:19" x14ac:dyDescent="0.2">
      <c r="A34" s="22" t="s">
        <v>139</v>
      </c>
      <c r="B34">
        <v>10</v>
      </c>
      <c r="C34">
        <v>191649.39207459209</v>
      </c>
      <c r="D34">
        <v>157.60792540790862</v>
      </c>
      <c r="H34" s="8">
        <f t="shared" si="7"/>
        <v>215795.4184881477</v>
      </c>
      <c r="I34" s="8">
        <f t="shared" si="3"/>
        <v>230636.45046058204</v>
      </c>
      <c r="J34" s="8">
        <f t="shared" si="3"/>
        <v>245477.48243301638</v>
      </c>
      <c r="K34" s="24">
        <f t="shared" si="4"/>
        <v>226585.1894125551</v>
      </c>
      <c r="L34" s="24">
        <f t="shared" si="0"/>
        <v>242168.27298361115</v>
      </c>
      <c r="M34" s="24">
        <f t="shared" si="0"/>
        <v>257751.3565546672</v>
      </c>
      <c r="N34" s="24">
        <f t="shared" si="5"/>
        <v>237374.96033696248</v>
      </c>
      <c r="O34" s="24">
        <f t="shared" si="1"/>
        <v>253700.09550664027</v>
      </c>
      <c r="P34" s="24">
        <f t="shared" si="1"/>
        <v>270025.23067631805</v>
      </c>
      <c r="Q34" s="24">
        <f t="shared" si="6"/>
        <v>248164.73126136983</v>
      </c>
      <c r="R34" s="24">
        <f t="shared" si="2"/>
        <v>265231.91802966932</v>
      </c>
      <c r="S34" s="24">
        <f t="shared" si="2"/>
        <v>282299.10479796882</v>
      </c>
    </row>
    <row r="35" spans="1:19" x14ac:dyDescent="0.2">
      <c r="A35" s="22" t="s">
        <v>140</v>
      </c>
      <c r="B35">
        <v>11</v>
      </c>
      <c r="C35">
        <v>197150.93385780888</v>
      </c>
      <c r="D35">
        <v>-3162.6838578089082</v>
      </c>
      <c r="H35" s="8">
        <f t="shared" si="7"/>
        <v>216644.46305080384</v>
      </c>
      <c r="I35" s="8">
        <f t="shared" si="3"/>
        <v>231485.49502323818</v>
      </c>
      <c r="J35" s="8">
        <f t="shared" si="3"/>
        <v>246326.52699567252</v>
      </c>
      <c r="K35" s="24">
        <f t="shared" si="4"/>
        <v>227476.68620334403</v>
      </c>
      <c r="L35" s="24">
        <f t="shared" si="0"/>
        <v>243059.76977440011</v>
      </c>
      <c r="M35" s="24">
        <f t="shared" si="0"/>
        <v>258642.85334545615</v>
      </c>
      <c r="N35" s="24">
        <f t="shared" si="5"/>
        <v>238308.90935588424</v>
      </c>
      <c r="O35" s="24">
        <f t="shared" si="1"/>
        <v>254634.04452556203</v>
      </c>
      <c r="P35" s="24">
        <f t="shared" si="1"/>
        <v>270959.17969523981</v>
      </c>
      <c r="Q35" s="24">
        <f t="shared" si="6"/>
        <v>249141.1325084244</v>
      </c>
      <c r="R35" s="24">
        <f t="shared" si="2"/>
        <v>266208.31927672389</v>
      </c>
      <c r="S35" s="24">
        <f t="shared" si="2"/>
        <v>283275.50604502339</v>
      </c>
    </row>
    <row r="36" spans="1:19" ht="13.5" thickBot="1" x14ac:dyDescent="0.25">
      <c r="A36" s="22" t="s">
        <v>141</v>
      </c>
      <c r="B36" s="9">
        <v>12</v>
      </c>
      <c r="C36" s="9">
        <v>202652.47564102564</v>
      </c>
      <c r="D36" s="9">
        <v>15064.024358974391</v>
      </c>
      <c r="H36" s="8">
        <f t="shared" si="7"/>
        <v>217493.50761345998</v>
      </c>
      <c r="I36" s="8">
        <f t="shared" si="3"/>
        <v>232334.53958589432</v>
      </c>
      <c r="J36" s="8">
        <f t="shared" si="3"/>
        <v>247175.57155832867</v>
      </c>
      <c r="K36" s="24">
        <f t="shared" si="4"/>
        <v>228368.18299413298</v>
      </c>
      <c r="L36" s="24">
        <f t="shared" si="0"/>
        <v>243951.26656518906</v>
      </c>
      <c r="M36" s="24">
        <f t="shared" si="0"/>
        <v>259534.35013624511</v>
      </c>
      <c r="N36" s="24">
        <f t="shared" si="5"/>
        <v>239242.858374806</v>
      </c>
      <c r="O36" s="24">
        <f t="shared" si="1"/>
        <v>255567.99354448379</v>
      </c>
      <c r="P36" s="24">
        <f t="shared" si="1"/>
        <v>271893.12871416158</v>
      </c>
      <c r="Q36" s="24">
        <f t="shared" si="6"/>
        <v>250117.53375547894</v>
      </c>
      <c r="R36" s="24">
        <f t="shared" si="2"/>
        <v>267184.72052377847</v>
      </c>
      <c r="S36" s="24">
        <f t="shared" si="2"/>
        <v>284251.90729207796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8E809-C059-4A4B-9496-737688E3A48A}">
  <dimension ref="A1:S41"/>
  <sheetViews>
    <sheetView workbookViewId="0">
      <selection sqref="A1:XFD1048576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6" width="12" bestFit="1" customWidth="1"/>
    <col min="7" max="7" width="13.5703125" bestFit="1" customWidth="1"/>
    <col min="8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0.58599169087374081</v>
      </c>
    </row>
    <row r="5" spans="2:10" x14ac:dyDescent="0.2">
      <c r="B5" t="s">
        <v>105</v>
      </c>
      <c r="C5">
        <v>0.34338626177306575</v>
      </c>
    </row>
    <row r="6" spans="2:10" x14ac:dyDescent="0.2">
      <c r="B6" t="s">
        <v>106</v>
      </c>
      <c r="C6">
        <v>0.27772488795037231</v>
      </c>
    </row>
    <row r="7" spans="2:10" x14ac:dyDescent="0.2">
      <c r="B7" t="s">
        <v>107</v>
      </c>
      <c r="C7">
        <v>18661.907394450831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1821314775.0500336</v>
      </c>
      <c r="E12">
        <v>1821314775.0500336</v>
      </c>
      <c r="F12">
        <v>5.2296539317059949</v>
      </c>
      <c r="G12">
        <v>4.5255989608205295E-2</v>
      </c>
    </row>
    <row r="13" spans="2:10" x14ac:dyDescent="0.2">
      <c r="B13" t="s">
        <v>111</v>
      </c>
      <c r="C13">
        <v>10</v>
      </c>
      <c r="D13">
        <v>3482667875.9905863</v>
      </c>
      <c r="E13">
        <v>348266787.59905863</v>
      </c>
    </row>
    <row r="14" spans="2:10" ht="13.5" thickBot="1" x14ac:dyDescent="0.25">
      <c r="B14" s="9" t="s">
        <v>112</v>
      </c>
      <c r="C14" s="9">
        <v>11</v>
      </c>
      <c r="D14" s="9">
        <v>5303982651.0406199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126303.86590909091</v>
      </c>
      <c r="D17">
        <v>11485.610028505938</v>
      </c>
      <c r="E17">
        <v>10.996705059254102</v>
      </c>
      <c r="F17">
        <v>6.6107028631560713E-7</v>
      </c>
      <c r="G17">
        <v>100712.33196581365</v>
      </c>
      <c r="H17">
        <v>151895.39985236817</v>
      </c>
      <c r="I17">
        <v>100712.33196581365</v>
      </c>
      <c r="J17">
        <v>151895.39985236817</v>
      </c>
    </row>
    <row r="18" spans="2:19" ht="13.5" thickBot="1" x14ac:dyDescent="0.25">
      <c r="B18" s="9" t="s">
        <v>126</v>
      </c>
      <c r="C18" s="9">
        <v>3568.8187062937018</v>
      </c>
      <c r="D18" s="9">
        <v>1560.5870950101753</v>
      </c>
      <c r="E18" s="9">
        <v>2.2868436614045131</v>
      </c>
      <c r="F18" s="9">
        <v>4.5255989608205233E-2</v>
      </c>
      <c r="G18" s="9">
        <v>91.613967993134793</v>
      </c>
      <c r="H18" s="9">
        <v>7046.0234445942688</v>
      </c>
      <c r="I18" s="9">
        <v>91.613967993134793</v>
      </c>
      <c r="J18" s="9">
        <v>7046.0234445942688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129872.68461538461</v>
      </c>
      <c r="D25">
        <v>8150.3153846153873</v>
      </c>
      <c r="H25" s="8">
        <f>C36+$C$18</f>
        <v>172698.50909090904</v>
      </c>
      <c r="I25" s="8">
        <f>H36+$C$18</f>
        <v>193433.78584231474</v>
      </c>
      <c r="J25" s="8">
        <f>I36+$C$18</f>
        <v>214169.06259372045</v>
      </c>
      <c r="K25" s="24">
        <f>H25*$A$39</f>
        <v>181333.43454545448</v>
      </c>
      <c r="L25" s="24">
        <f t="shared" ref="L25:M36" si="0">I25*$A$39</f>
        <v>203105.47513443048</v>
      </c>
      <c r="M25" s="24">
        <f t="shared" si="0"/>
        <v>224877.51572340648</v>
      </c>
      <c r="N25" s="24">
        <f>H25*$A$40</f>
        <v>189968.35999999996</v>
      </c>
      <c r="O25" s="24">
        <f t="shared" ref="O25:P36" si="1">I25*$A$40</f>
        <v>212777.16442654622</v>
      </c>
      <c r="P25" s="24">
        <f t="shared" si="1"/>
        <v>235585.96885309252</v>
      </c>
      <c r="Q25" s="24">
        <f>H25*$A$41</f>
        <v>198603.28545454537</v>
      </c>
      <c r="R25" s="24">
        <f t="shared" ref="R25:S36" si="2">I25*$A$41</f>
        <v>222448.85371866194</v>
      </c>
      <c r="S25" s="24">
        <f t="shared" si="2"/>
        <v>246294.4219827785</v>
      </c>
    </row>
    <row r="26" spans="2:19" x14ac:dyDescent="0.2">
      <c r="B26">
        <v>2</v>
      </c>
      <c r="C26">
        <v>133441.50332167832</v>
      </c>
      <c r="D26">
        <v>-7407.5033216783195</v>
      </c>
      <c r="H26" s="8">
        <f>H25+$D$18</f>
        <v>174259.09618591922</v>
      </c>
      <c r="I26" s="8">
        <f t="shared" ref="I26:J36" si="3">I25+$D$18</f>
        <v>194994.37293732492</v>
      </c>
      <c r="J26" s="8">
        <f t="shared" si="3"/>
        <v>215729.64968873063</v>
      </c>
      <c r="K26" s="24">
        <f t="shared" ref="K26:K36" si="4">H26*$A$39</f>
        <v>182972.05099521519</v>
      </c>
      <c r="L26" s="24">
        <f t="shared" si="0"/>
        <v>204744.09158419116</v>
      </c>
      <c r="M26" s="24">
        <f t="shared" si="0"/>
        <v>226516.13217316716</v>
      </c>
      <c r="N26" s="24">
        <f t="shared" ref="N26:N36" si="5">H26*$A$40</f>
        <v>191685.00580451117</v>
      </c>
      <c r="O26" s="24">
        <f t="shared" si="1"/>
        <v>214493.81023105743</v>
      </c>
      <c r="P26" s="24">
        <f t="shared" si="1"/>
        <v>237302.6146576037</v>
      </c>
      <c r="Q26" s="24">
        <f t="shared" ref="Q26:Q36" si="6">H26*$A$41</f>
        <v>200397.96061380708</v>
      </c>
      <c r="R26" s="24">
        <f t="shared" si="2"/>
        <v>224243.52887792364</v>
      </c>
      <c r="S26" s="24">
        <f t="shared" si="2"/>
        <v>248089.09714204021</v>
      </c>
    </row>
    <row r="27" spans="2:19" x14ac:dyDescent="0.2">
      <c r="B27">
        <v>3</v>
      </c>
      <c r="C27">
        <v>137010.32202797203</v>
      </c>
      <c r="D27">
        <v>6885.6779720279737</v>
      </c>
      <c r="H27" s="8">
        <f t="shared" ref="H27:H36" si="7">H26+$D$18</f>
        <v>175819.6832809294</v>
      </c>
      <c r="I27" s="8">
        <f t="shared" si="3"/>
        <v>196554.9600323351</v>
      </c>
      <c r="J27" s="8">
        <f t="shared" si="3"/>
        <v>217290.23678374081</v>
      </c>
      <c r="K27" s="24">
        <f t="shared" si="4"/>
        <v>184610.66744497587</v>
      </c>
      <c r="L27" s="24">
        <f t="shared" si="0"/>
        <v>206382.70803395187</v>
      </c>
      <c r="M27" s="24">
        <f t="shared" si="0"/>
        <v>228154.74862292787</v>
      </c>
      <c r="N27" s="24">
        <f t="shared" si="5"/>
        <v>193401.65160902234</v>
      </c>
      <c r="O27" s="24">
        <f t="shared" si="1"/>
        <v>216210.45603556864</v>
      </c>
      <c r="P27" s="24">
        <f t="shared" si="1"/>
        <v>239019.26046211491</v>
      </c>
      <c r="Q27" s="24">
        <f t="shared" si="6"/>
        <v>202192.63577306879</v>
      </c>
      <c r="R27" s="24">
        <f t="shared" si="2"/>
        <v>226038.20403718535</v>
      </c>
      <c r="S27" s="24">
        <f t="shared" si="2"/>
        <v>249883.77230130191</v>
      </c>
    </row>
    <row r="28" spans="2:19" x14ac:dyDescent="0.2">
      <c r="B28">
        <v>4</v>
      </c>
      <c r="C28">
        <v>140579.1407342657</v>
      </c>
      <c r="D28">
        <v>-17589.540734265727</v>
      </c>
      <c r="H28" s="8">
        <f t="shared" si="7"/>
        <v>177380.27037593958</v>
      </c>
      <c r="I28" s="8">
        <f t="shared" si="3"/>
        <v>198115.54712734529</v>
      </c>
      <c r="J28" s="8">
        <f t="shared" si="3"/>
        <v>218850.82387875099</v>
      </c>
      <c r="K28" s="24">
        <f t="shared" si="4"/>
        <v>186249.28389473658</v>
      </c>
      <c r="L28" s="24">
        <f t="shared" si="0"/>
        <v>208021.32448371255</v>
      </c>
      <c r="M28" s="24">
        <f t="shared" si="0"/>
        <v>229793.36507268855</v>
      </c>
      <c r="N28" s="24">
        <f t="shared" si="5"/>
        <v>195118.29741353355</v>
      </c>
      <c r="O28" s="24">
        <f t="shared" si="1"/>
        <v>217927.10184007982</v>
      </c>
      <c r="P28" s="24">
        <f t="shared" si="1"/>
        <v>240735.90626662612</v>
      </c>
      <c r="Q28" s="24">
        <f t="shared" si="6"/>
        <v>203987.3109323305</v>
      </c>
      <c r="R28" s="24">
        <f t="shared" si="2"/>
        <v>227832.87919644706</v>
      </c>
      <c r="S28" s="24">
        <f t="shared" si="2"/>
        <v>251678.44746056362</v>
      </c>
    </row>
    <row r="29" spans="2:19" x14ac:dyDescent="0.2">
      <c r="B29">
        <v>5</v>
      </c>
      <c r="C29">
        <v>144147.95944055941</v>
      </c>
      <c r="D29">
        <v>30427.940559440642</v>
      </c>
      <c r="H29" s="8">
        <f t="shared" si="7"/>
        <v>178940.85747094976</v>
      </c>
      <c r="I29" s="8">
        <f t="shared" si="3"/>
        <v>199676.13422235547</v>
      </c>
      <c r="J29" s="8">
        <f t="shared" si="3"/>
        <v>220411.41097376117</v>
      </c>
      <c r="K29" s="24">
        <f t="shared" si="4"/>
        <v>187887.90034449726</v>
      </c>
      <c r="L29" s="24">
        <f t="shared" si="0"/>
        <v>209659.94093347326</v>
      </c>
      <c r="M29" s="24">
        <f t="shared" si="0"/>
        <v>231431.98152244923</v>
      </c>
      <c r="N29" s="24">
        <f t="shared" si="5"/>
        <v>196834.94321804476</v>
      </c>
      <c r="O29" s="24">
        <f t="shared" si="1"/>
        <v>219643.74764459103</v>
      </c>
      <c r="P29" s="24">
        <f t="shared" si="1"/>
        <v>242452.5520711373</v>
      </c>
      <c r="Q29" s="24">
        <f t="shared" si="6"/>
        <v>205781.9860915922</v>
      </c>
      <c r="R29" s="24">
        <f t="shared" si="2"/>
        <v>229627.55435570877</v>
      </c>
      <c r="S29" s="24">
        <f t="shared" si="2"/>
        <v>253473.12261982533</v>
      </c>
    </row>
    <row r="30" spans="2:19" x14ac:dyDescent="0.2">
      <c r="B30">
        <v>6</v>
      </c>
      <c r="C30">
        <v>147716.77814685312</v>
      </c>
      <c r="D30">
        <v>4217.2218531468825</v>
      </c>
      <c r="H30" s="8">
        <f t="shared" si="7"/>
        <v>180501.44456595994</v>
      </c>
      <c r="I30" s="8">
        <f t="shared" si="3"/>
        <v>201236.72131736565</v>
      </c>
      <c r="J30" s="8">
        <f t="shared" si="3"/>
        <v>221971.99806877135</v>
      </c>
      <c r="K30" s="24">
        <f t="shared" si="4"/>
        <v>189526.51679425794</v>
      </c>
      <c r="L30" s="24">
        <f t="shared" si="0"/>
        <v>211298.55738323394</v>
      </c>
      <c r="M30" s="24">
        <f t="shared" si="0"/>
        <v>233070.59797220994</v>
      </c>
      <c r="N30" s="24">
        <f t="shared" si="5"/>
        <v>198551.58902255594</v>
      </c>
      <c r="O30" s="24">
        <f t="shared" si="1"/>
        <v>221360.39344910224</v>
      </c>
      <c r="P30" s="24">
        <f t="shared" si="1"/>
        <v>244169.1978756485</v>
      </c>
      <c r="Q30" s="24">
        <f t="shared" si="6"/>
        <v>207576.66125085391</v>
      </c>
      <c r="R30" s="24">
        <f t="shared" si="2"/>
        <v>231422.22951497047</v>
      </c>
      <c r="S30" s="24">
        <f t="shared" si="2"/>
        <v>255267.79777908704</v>
      </c>
    </row>
    <row r="31" spans="2:19" x14ac:dyDescent="0.2">
      <c r="B31">
        <v>7</v>
      </c>
      <c r="C31">
        <v>151285.59685314682</v>
      </c>
      <c r="D31">
        <v>-33161.396853146813</v>
      </c>
      <c r="H31" s="8">
        <f t="shared" si="7"/>
        <v>182062.03166097013</v>
      </c>
      <c r="I31" s="8">
        <f t="shared" si="3"/>
        <v>202797.30841237583</v>
      </c>
      <c r="J31" s="8">
        <f t="shared" si="3"/>
        <v>223532.58516378154</v>
      </c>
      <c r="K31" s="24">
        <f t="shared" si="4"/>
        <v>191165.13324401865</v>
      </c>
      <c r="L31" s="24">
        <f t="shared" si="0"/>
        <v>212937.17383299462</v>
      </c>
      <c r="M31" s="24">
        <f t="shared" si="0"/>
        <v>234709.21442197062</v>
      </c>
      <c r="N31" s="24">
        <f t="shared" si="5"/>
        <v>200268.23482706715</v>
      </c>
      <c r="O31" s="24">
        <f t="shared" si="1"/>
        <v>223077.03925361345</v>
      </c>
      <c r="P31" s="24">
        <f t="shared" si="1"/>
        <v>245885.84368015971</v>
      </c>
      <c r="Q31" s="24">
        <f t="shared" si="6"/>
        <v>209371.33641011562</v>
      </c>
      <c r="R31" s="24">
        <f t="shared" si="2"/>
        <v>233216.90467423218</v>
      </c>
      <c r="S31" s="24">
        <f t="shared" si="2"/>
        <v>257062.47293834874</v>
      </c>
    </row>
    <row r="32" spans="2:19" x14ac:dyDescent="0.2">
      <c r="B32">
        <v>8</v>
      </c>
      <c r="C32">
        <v>154854.41555944053</v>
      </c>
      <c r="D32">
        <v>-5597.515559440566</v>
      </c>
      <c r="H32" s="8">
        <f t="shared" si="7"/>
        <v>183622.61875598031</v>
      </c>
      <c r="I32" s="8">
        <f t="shared" si="3"/>
        <v>204357.89550738601</v>
      </c>
      <c r="J32" s="8">
        <f t="shared" si="3"/>
        <v>225093.17225879172</v>
      </c>
      <c r="K32" s="24">
        <f t="shared" si="4"/>
        <v>192803.74969377933</v>
      </c>
      <c r="L32" s="24">
        <f t="shared" si="0"/>
        <v>214575.79028275533</v>
      </c>
      <c r="M32" s="24">
        <f t="shared" si="0"/>
        <v>236347.8308717313</v>
      </c>
      <c r="N32" s="24">
        <f t="shared" si="5"/>
        <v>201984.88063157836</v>
      </c>
      <c r="O32" s="24">
        <f t="shared" si="1"/>
        <v>224793.68505812463</v>
      </c>
      <c r="P32" s="24">
        <f t="shared" si="1"/>
        <v>247602.48948467092</v>
      </c>
      <c r="Q32" s="24">
        <f t="shared" si="6"/>
        <v>211166.01156937733</v>
      </c>
      <c r="R32" s="24">
        <f t="shared" si="2"/>
        <v>235011.57983349389</v>
      </c>
      <c r="S32" s="24">
        <f t="shared" si="2"/>
        <v>258857.14809761045</v>
      </c>
    </row>
    <row r="33" spans="1:19" x14ac:dyDescent="0.2">
      <c r="B33">
        <v>9</v>
      </c>
      <c r="C33">
        <v>158423.23426573421</v>
      </c>
      <c r="D33">
        <v>-14461.334265734185</v>
      </c>
      <c r="H33" s="8">
        <f t="shared" si="7"/>
        <v>185183.20585099049</v>
      </c>
      <c r="I33" s="8">
        <f t="shared" si="3"/>
        <v>205918.48260239619</v>
      </c>
      <c r="J33" s="8">
        <f t="shared" si="3"/>
        <v>226653.7593538019</v>
      </c>
      <c r="K33" s="24">
        <f t="shared" si="4"/>
        <v>194442.36614354001</v>
      </c>
      <c r="L33" s="24">
        <f t="shared" si="0"/>
        <v>216214.40673251601</v>
      </c>
      <c r="M33" s="24">
        <f t="shared" si="0"/>
        <v>237986.44732149201</v>
      </c>
      <c r="N33" s="24">
        <f t="shared" si="5"/>
        <v>203701.52643608957</v>
      </c>
      <c r="O33" s="24">
        <f t="shared" si="1"/>
        <v>226510.33086263583</v>
      </c>
      <c r="P33" s="24">
        <f t="shared" si="1"/>
        <v>249319.1352891821</v>
      </c>
      <c r="Q33" s="24">
        <f t="shared" si="6"/>
        <v>212960.68672863903</v>
      </c>
      <c r="R33" s="24">
        <f t="shared" si="2"/>
        <v>236806.2549927556</v>
      </c>
      <c r="S33" s="24">
        <f t="shared" si="2"/>
        <v>260651.82325687216</v>
      </c>
    </row>
    <row r="34" spans="1:19" x14ac:dyDescent="0.2">
      <c r="B34">
        <v>10</v>
      </c>
      <c r="C34">
        <v>161992.05297202792</v>
      </c>
      <c r="D34">
        <v>20311.947027972084</v>
      </c>
      <c r="H34" s="8">
        <f t="shared" si="7"/>
        <v>186743.79294600067</v>
      </c>
      <c r="I34" s="8">
        <f t="shared" si="3"/>
        <v>207479.06969740638</v>
      </c>
      <c r="J34" s="8">
        <f t="shared" si="3"/>
        <v>228214.34644881208</v>
      </c>
      <c r="K34" s="24">
        <f t="shared" si="4"/>
        <v>196080.98259330072</v>
      </c>
      <c r="L34" s="24">
        <f t="shared" si="0"/>
        <v>217853.02318227669</v>
      </c>
      <c r="M34" s="24">
        <f t="shared" si="0"/>
        <v>239625.0637712527</v>
      </c>
      <c r="N34" s="24">
        <f t="shared" si="5"/>
        <v>205418.17224060075</v>
      </c>
      <c r="O34" s="24">
        <f t="shared" si="1"/>
        <v>228226.97666714704</v>
      </c>
      <c r="P34" s="24">
        <f t="shared" si="1"/>
        <v>251035.78109369331</v>
      </c>
      <c r="Q34" s="24">
        <f t="shared" si="6"/>
        <v>214755.36188790074</v>
      </c>
      <c r="R34" s="24">
        <f t="shared" si="2"/>
        <v>238600.9301520173</v>
      </c>
      <c r="S34" s="24">
        <f t="shared" si="2"/>
        <v>262446.49841613387</v>
      </c>
    </row>
    <row r="35" spans="1:19" x14ac:dyDescent="0.2">
      <c r="B35">
        <v>11</v>
      </c>
      <c r="C35">
        <v>165560.87167832162</v>
      </c>
      <c r="D35">
        <v>15825.028321678285</v>
      </c>
      <c r="H35" s="8">
        <f t="shared" si="7"/>
        <v>188304.38004101085</v>
      </c>
      <c r="I35" s="8">
        <f t="shared" si="3"/>
        <v>209039.65679241656</v>
      </c>
      <c r="J35" s="8">
        <f t="shared" si="3"/>
        <v>229774.93354382226</v>
      </c>
      <c r="K35" s="24">
        <f t="shared" si="4"/>
        <v>197719.5990430614</v>
      </c>
      <c r="L35" s="24">
        <f t="shared" si="0"/>
        <v>219491.6396320374</v>
      </c>
      <c r="M35" s="24">
        <f t="shared" si="0"/>
        <v>241263.68022101338</v>
      </c>
      <c r="N35" s="24">
        <f t="shared" si="5"/>
        <v>207134.81804511196</v>
      </c>
      <c r="O35" s="24">
        <f t="shared" si="1"/>
        <v>229943.62247165822</v>
      </c>
      <c r="P35" s="24">
        <f t="shared" si="1"/>
        <v>252752.42689820452</v>
      </c>
      <c r="Q35" s="24">
        <f t="shared" si="6"/>
        <v>216550.03704716248</v>
      </c>
      <c r="R35" s="24">
        <f t="shared" si="2"/>
        <v>240395.60531127901</v>
      </c>
      <c r="S35" s="24">
        <f t="shared" si="2"/>
        <v>264241.1735753956</v>
      </c>
    </row>
    <row r="36" spans="1:19" ht="13.5" thickBot="1" x14ac:dyDescent="0.25">
      <c r="B36" s="9">
        <v>12</v>
      </c>
      <c r="C36" s="9">
        <v>169129.69038461533</v>
      </c>
      <c r="D36" s="9">
        <v>-7600.8403846153815</v>
      </c>
      <c r="H36" s="8">
        <f t="shared" si="7"/>
        <v>189864.96713602103</v>
      </c>
      <c r="I36" s="8">
        <f t="shared" si="3"/>
        <v>210600.24388742674</v>
      </c>
      <c r="J36" s="8">
        <f t="shared" si="3"/>
        <v>231335.52063883244</v>
      </c>
      <c r="K36" s="24">
        <f t="shared" si="4"/>
        <v>199358.21549282208</v>
      </c>
      <c r="L36" s="24">
        <f t="shared" si="0"/>
        <v>221130.25608179808</v>
      </c>
      <c r="M36" s="24">
        <f t="shared" si="0"/>
        <v>242902.29667077409</v>
      </c>
      <c r="N36" s="24">
        <f t="shared" si="5"/>
        <v>208851.46384962316</v>
      </c>
      <c r="O36" s="24">
        <f t="shared" si="1"/>
        <v>231660.26827616943</v>
      </c>
      <c r="P36" s="24">
        <f t="shared" si="1"/>
        <v>254469.0727027157</v>
      </c>
      <c r="Q36" s="24">
        <f t="shared" si="6"/>
        <v>218344.71220642418</v>
      </c>
      <c r="R36" s="24">
        <f t="shared" si="2"/>
        <v>242190.28047054072</v>
      </c>
      <c r="S36" s="24">
        <f t="shared" si="2"/>
        <v>266035.84873465728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2C1FF-8DCD-439D-9907-EBD42C859FFD}">
  <dimension ref="A1:S41"/>
  <sheetViews>
    <sheetView workbookViewId="0">
      <selection sqref="A1:XFD1048576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0.96195615162651016</v>
      </c>
    </row>
    <row r="5" spans="2:10" x14ac:dyDescent="0.2">
      <c r="B5" t="s">
        <v>105</v>
      </c>
      <c r="C5">
        <v>0.9253596376520854</v>
      </c>
    </row>
    <row r="6" spans="2:10" x14ac:dyDescent="0.2">
      <c r="B6" t="s">
        <v>106</v>
      </c>
      <c r="C6">
        <v>0.91789560141729398</v>
      </c>
    </row>
    <row r="7" spans="2:10" x14ac:dyDescent="0.2">
      <c r="B7" t="s">
        <v>107</v>
      </c>
      <c r="C7">
        <v>10878.504143025371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14671522243.699301</v>
      </c>
      <c r="E12">
        <v>14671522243.699301</v>
      </c>
      <c r="F12">
        <v>123.97576975025746</v>
      </c>
      <c r="G12">
        <v>5.8875483384708952E-7</v>
      </c>
    </row>
    <row r="13" spans="2:10" x14ac:dyDescent="0.2">
      <c r="B13" t="s">
        <v>111</v>
      </c>
      <c r="C13">
        <v>10</v>
      </c>
      <c r="D13">
        <v>1183418523.8982017</v>
      </c>
      <c r="E13">
        <v>118341852.38982017</v>
      </c>
    </row>
    <row r="14" spans="2:10" ht="13.5" thickBot="1" x14ac:dyDescent="0.25">
      <c r="B14" s="9" t="s">
        <v>112</v>
      </c>
      <c r="C14" s="9">
        <v>11</v>
      </c>
      <c r="D14" s="9">
        <v>15854940767.597502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220646.77045454545</v>
      </c>
      <c r="D17">
        <v>6695.2564729492069</v>
      </c>
      <c r="E17">
        <v>32.955686066101109</v>
      </c>
      <c r="F17">
        <v>1.5615370765628274E-11</v>
      </c>
      <c r="G17">
        <v>205728.80938315473</v>
      </c>
      <c r="H17">
        <v>235564.73152593616</v>
      </c>
      <c r="I17">
        <v>205728.80938315473</v>
      </c>
      <c r="J17">
        <v>235564.73152593616</v>
      </c>
    </row>
    <row r="18" spans="2:19" ht="13.5" thickBot="1" x14ac:dyDescent="0.25">
      <c r="B18" s="9" t="s">
        <v>126</v>
      </c>
      <c r="C18" s="9">
        <v>10129.069930069931</v>
      </c>
      <c r="D18" s="9">
        <v>909.7062170434001</v>
      </c>
      <c r="E18" s="9">
        <v>11.134440702175278</v>
      </c>
      <c r="F18" s="9">
        <v>5.8875483384708952E-7</v>
      </c>
      <c r="G18" s="9">
        <v>8102.1181639820725</v>
      </c>
      <c r="H18" s="9">
        <v>12156.021696157788</v>
      </c>
      <c r="I18" s="9">
        <v>8102.1181639820725</v>
      </c>
      <c r="J18" s="9">
        <v>12156.021696157788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230775.84038461538</v>
      </c>
      <c r="D25">
        <v>1871.1596153846185</v>
      </c>
      <c r="H25" s="8">
        <f>C36+$C$18</f>
        <v>352324.67954545451</v>
      </c>
      <c r="I25" s="8">
        <f>H36+$C$18</f>
        <v>372460.51786300173</v>
      </c>
      <c r="J25" s="8">
        <f>I36+$C$18</f>
        <v>392596.35618054896</v>
      </c>
      <c r="K25" s="24">
        <f>H25*$A$39</f>
        <v>369940.91352272726</v>
      </c>
      <c r="L25" s="24">
        <f t="shared" ref="L25:M36" si="0">I25*$A$39</f>
        <v>391083.54375615186</v>
      </c>
      <c r="M25" s="24">
        <f t="shared" si="0"/>
        <v>412226.1739895764</v>
      </c>
      <c r="N25" s="24">
        <f>H25*$A$40</f>
        <v>387557.14749999996</v>
      </c>
      <c r="O25" s="24">
        <f t="shared" ref="O25:P36" si="1">I25*$A$40</f>
        <v>409706.56964930193</v>
      </c>
      <c r="P25" s="24">
        <f t="shared" si="1"/>
        <v>431855.99179860391</v>
      </c>
      <c r="Q25" s="24">
        <f>H25*$A$41</f>
        <v>405173.38147727266</v>
      </c>
      <c r="R25" s="24">
        <f t="shared" ref="R25:S36" si="2">I25*$A$41</f>
        <v>428329.59554245195</v>
      </c>
      <c r="S25" s="24">
        <f t="shared" si="2"/>
        <v>451485.80960763129</v>
      </c>
    </row>
    <row r="26" spans="2:19" x14ac:dyDescent="0.2">
      <c r="B26">
        <v>2</v>
      </c>
      <c r="C26">
        <v>240904.91031468532</v>
      </c>
      <c r="D26">
        <v>-3904.9103146853158</v>
      </c>
      <c r="H26" s="8">
        <f>H25+$D$18</f>
        <v>353234.3857624979</v>
      </c>
      <c r="I26" s="8">
        <f t="shared" ref="I26:J36" si="3">I25+$D$18</f>
        <v>373370.22408004513</v>
      </c>
      <c r="J26" s="8">
        <f t="shared" si="3"/>
        <v>393506.06239759235</v>
      </c>
      <c r="K26" s="24">
        <f t="shared" ref="K26:K36" si="4">H26*$A$39</f>
        <v>370896.10505062283</v>
      </c>
      <c r="L26" s="24">
        <f t="shared" si="0"/>
        <v>392038.73528404738</v>
      </c>
      <c r="M26" s="24">
        <f t="shared" si="0"/>
        <v>413181.36551747198</v>
      </c>
      <c r="N26" s="24">
        <f t="shared" ref="N26:N36" si="5">H26*$A$40</f>
        <v>388557.82433874771</v>
      </c>
      <c r="O26" s="24">
        <f t="shared" si="1"/>
        <v>410707.24648804968</v>
      </c>
      <c r="P26" s="24">
        <f t="shared" si="1"/>
        <v>432856.6686373516</v>
      </c>
      <c r="Q26" s="24">
        <f t="shared" ref="Q26:Q36" si="6">H26*$A$41</f>
        <v>406219.54362687253</v>
      </c>
      <c r="R26" s="24">
        <f t="shared" si="2"/>
        <v>429375.75769205188</v>
      </c>
      <c r="S26" s="24">
        <f t="shared" si="2"/>
        <v>452531.97175723116</v>
      </c>
    </row>
    <row r="27" spans="2:19" x14ac:dyDescent="0.2">
      <c r="B27">
        <v>3</v>
      </c>
      <c r="C27">
        <v>251033.98024475525</v>
      </c>
      <c r="D27">
        <v>6772.0197552447498</v>
      </c>
      <c r="H27" s="8">
        <f t="shared" ref="H27:H36" si="7">H26+$D$18</f>
        <v>354144.09197954129</v>
      </c>
      <c r="I27" s="8">
        <f t="shared" si="3"/>
        <v>374279.93029708852</v>
      </c>
      <c r="J27" s="8">
        <f t="shared" si="3"/>
        <v>394415.76861463574</v>
      </c>
      <c r="K27" s="24">
        <f t="shared" si="4"/>
        <v>371851.29657851835</v>
      </c>
      <c r="L27" s="24">
        <f t="shared" si="0"/>
        <v>392993.92681194295</v>
      </c>
      <c r="M27" s="24">
        <f t="shared" si="0"/>
        <v>414136.55704536755</v>
      </c>
      <c r="N27" s="24">
        <f t="shared" si="5"/>
        <v>389558.50117749546</v>
      </c>
      <c r="O27" s="24">
        <f t="shared" si="1"/>
        <v>411707.92332679738</v>
      </c>
      <c r="P27" s="24">
        <f t="shared" si="1"/>
        <v>433857.34547609935</v>
      </c>
      <c r="Q27" s="24">
        <f t="shared" si="6"/>
        <v>407265.70577647246</v>
      </c>
      <c r="R27" s="24">
        <f t="shared" si="2"/>
        <v>430421.91984165175</v>
      </c>
      <c r="S27" s="24">
        <f t="shared" si="2"/>
        <v>453578.13390683109</v>
      </c>
    </row>
    <row r="28" spans="2:19" x14ac:dyDescent="0.2">
      <c r="B28">
        <v>4</v>
      </c>
      <c r="C28">
        <v>261163.05017482518</v>
      </c>
      <c r="D28">
        <v>-13517.850174825202</v>
      </c>
      <c r="H28" s="8">
        <f t="shared" si="7"/>
        <v>355053.79819658468</v>
      </c>
      <c r="I28" s="8">
        <f t="shared" si="3"/>
        <v>375189.63651413191</v>
      </c>
      <c r="J28" s="8">
        <f t="shared" si="3"/>
        <v>395325.47483167914</v>
      </c>
      <c r="K28" s="24">
        <f t="shared" si="4"/>
        <v>372806.48810641392</v>
      </c>
      <c r="L28" s="24">
        <f t="shared" si="0"/>
        <v>393949.11833983852</v>
      </c>
      <c r="M28" s="24">
        <f t="shared" si="0"/>
        <v>415091.74857326312</v>
      </c>
      <c r="N28" s="24">
        <f t="shared" si="5"/>
        <v>390559.17801624321</v>
      </c>
      <c r="O28" s="24">
        <f t="shared" si="1"/>
        <v>412708.60016554513</v>
      </c>
      <c r="P28" s="24">
        <f t="shared" si="1"/>
        <v>434858.0223148471</v>
      </c>
      <c r="Q28" s="24">
        <f t="shared" si="6"/>
        <v>408311.86792607233</v>
      </c>
      <c r="R28" s="24">
        <f t="shared" si="2"/>
        <v>431468.08199125167</v>
      </c>
      <c r="S28" s="24">
        <f t="shared" si="2"/>
        <v>454624.29605643096</v>
      </c>
    </row>
    <row r="29" spans="2:19" x14ac:dyDescent="0.2">
      <c r="B29">
        <v>5</v>
      </c>
      <c r="C29">
        <v>271292.12010489509</v>
      </c>
      <c r="D29">
        <v>19682.079895104864</v>
      </c>
      <c r="H29" s="8">
        <f t="shared" si="7"/>
        <v>355963.50441362808</v>
      </c>
      <c r="I29" s="8">
        <f t="shared" si="3"/>
        <v>376099.3427311753</v>
      </c>
      <c r="J29" s="8">
        <f t="shared" si="3"/>
        <v>396235.18104872253</v>
      </c>
      <c r="K29" s="24">
        <f t="shared" si="4"/>
        <v>373761.67963430949</v>
      </c>
      <c r="L29" s="24">
        <f t="shared" si="0"/>
        <v>394904.30986773409</v>
      </c>
      <c r="M29" s="24">
        <f t="shared" si="0"/>
        <v>416046.94010115869</v>
      </c>
      <c r="N29" s="24">
        <f t="shared" si="5"/>
        <v>391559.8548549909</v>
      </c>
      <c r="O29" s="24">
        <f t="shared" si="1"/>
        <v>413709.27700429288</v>
      </c>
      <c r="P29" s="24">
        <f t="shared" si="1"/>
        <v>435858.69915359485</v>
      </c>
      <c r="Q29" s="24">
        <f t="shared" si="6"/>
        <v>409358.03007567226</v>
      </c>
      <c r="R29" s="24">
        <f t="shared" si="2"/>
        <v>432514.24414085154</v>
      </c>
      <c r="S29" s="24">
        <f t="shared" si="2"/>
        <v>455670.45820603089</v>
      </c>
    </row>
    <row r="30" spans="2:19" x14ac:dyDescent="0.2">
      <c r="B30">
        <v>6</v>
      </c>
      <c r="C30">
        <v>281421.19003496505</v>
      </c>
      <c r="D30">
        <v>365.8099650349468</v>
      </c>
      <c r="H30" s="8">
        <f t="shared" si="7"/>
        <v>356873.21063067147</v>
      </c>
      <c r="I30" s="8">
        <f t="shared" si="3"/>
        <v>377009.0489482187</v>
      </c>
      <c r="J30" s="8">
        <f t="shared" si="3"/>
        <v>397144.88726576592</v>
      </c>
      <c r="K30" s="24">
        <f t="shared" si="4"/>
        <v>374716.87116220506</v>
      </c>
      <c r="L30" s="24">
        <f t="shared" si="0"/>
        <v>395859.50139562966</v>
      </c>
      <c r="M30" s="24">
        <f t="shared" si="0"/>
        <v>417002.13162905426</v>
      </c>
      <c r="N30" s="24">
        <f t="shared" si="5"/>
        <v>392560.53169373865</v>
      </c>
      <c r="O30" s="24">
        <f t="shared" si="1"/>
        <v>414709.95384304062</v>
      </c>
      <c r="P30" s="24">
        <f t="shared" si="1"/>
        <v>436859.37599234254</v>
      </c>
      <c r="Q30" s="24">
        <f t="shared" si="6"/>
        <v>410404.19222527219</v>
      </c>
      <c r="R30" s="24">
        <f t="shared" si="2"/>
        <v>433560.40629045147</v>
      </c>
      <c r="S30" s="24">
        <f t="shared" si="2"/>
        <v>456716.62035563076</v>
      </c>
    </row>
    <row r="31" spans="2:19" x14ac:dyDescent="0.2">
      <c r="B31">
        <v>7</v>
      </c>
      <c r="C31">
        <v>291550.25996503496</v>
      </c>
      <c r="D31">
        <v>-14153.659965035098</v>
      </c>
      <c r="H31" s="8">
        <f t="shared" si="7"/>
        <v>357782.91684771486</v>
      </c>
      <c r="I31" s="8">
        <f t="shared" si="3"/>
        <v>377918.75516526209</v>
      </c>
      <c r="J31" s="8">
        <f t="shared" si="3"/>
        <v>398054.59348280932</v>
      </c>
      <c r="K31" s="24">
        <f t="shared" si="4"/>
        <v>375672.06269010063</v>
      </c>
      <c r="L31" s="24">
        <f t="shared" si="0"/>
        <v>396814.69292352523</v>
      </c>
      <c r="M31" s="24">
        <f t="shared" si="0"/>
        <v>417957.32315694977</v>
      </c>
      <c r="N31" s="24">
        <f t="shared" si="5"/>
        <v>393561.2085324864</v>
      </c>
      <c r="O31" s="24">
        <f t="shared" si="1"/>
        <v>415710.63068178832</v>
      </c>
      <c r="P31" s="24">
        <f t="shared" si="1"/>
        <v>437860.05283109029</v>
      </c>
      <c r="Q31" s="24">
        <f t="shared" si="6"/>
        <v>411450.35437487205</v>
      </c>
      <c r="R31" s="24">
        <f t="shared" si="2"/>
        <v>434606.56844005134</v>
      </c>
      <c r="S31" s="24">
        <f t="shared" si="2"/>
        <v>457762.78250523069</v>
      </c>
    </row>
    <row r="32" spans="2:19" x14ac:dyDescent="0.2">
      <c r="B32">
        <v>8</v>
      </c>
      <c r="C32">
        <v>301679.32989510486</v>
      </c>
      <c r="D32">
        <v>-7975.5298951048753</v>
      </c>
      <c r="H32" s="8">
        <f t="shared" si="7"/>
        <v>358692.62306475826</v>
      </c>
      <c r="I32" s="8">
        <f t="shared" si="3"/>
        <v>378828.46138230548</v>
      </c>
      <c r="J32" s="8">
        <f t="shared" si="3"/>
        <v>398964.29969985271</v>
      </c>
      <c r="K32" s="24">
        <f t="shared" si="4"/>
        <v>376627.2542179962</v>
      </c>
      <c r="L32" s="24">
        <f t="shared" si="0"/>
        <v>397769.88445142074</v>
      </c>
      <c r="M32" s="24">
        <f t="shared" si="0"/>
        <v>418912.51468484534</v>
      </c>
      <c r="N32" s="24">
        <f t="shared" si="5"/>
        <v>394561.88537123409</v>
      </c>
      <c r="O32" s="24">
        <f t="shared" si="1"/>
        <v>416711.30752053607</v>
      </c>
      <c r="P32" s="24">
        <f t="shared" si="1"/>
        <v>438860.72966983804</v>
      </c>
      <c r="Q32" s="24">
        <f t="shared" si="6"/>
        <v>412496.51652447198</v>
      </c>
      <c r="R32" s="24">
        <f t="shared" si="2"/>
        <v>435652.73058965127</v>
      </c>
      <c r="S32" s="24">
        <f t="shared" si="2"/>
        <v>458808.94465483056</v>
      </c>
    </row>
    <row r="33" spans="1:19" x14ac:dyDescent="0.2">
      <c r="B33">
        <v>9</v>
      </c>
      <c r="C33">
        <v>311808.39982517483</v>
      </c>
      <c r="D33">
        <v>-928.59982517489698</v>
      </c>
      <c r="H33" s="8">
        <f t="shared" si="7"/>
        <v>359602.32928180165</v>
      </c>
      <c r="I33" s="8">
        <f t="shared" si="3"/>
        <v>379738.16759934888</v>
      </c>
      <c r="J33" s="8">
        <f t="shared" si="3"/>
        <v>399874.0059168961</v>
      </c>
      <c r="K33" s="24">
        <f t="shared" si="4"/>
        <v>377582.44574589178</v>
      </c>
      <c r="L33" s="24">
        <f t="shared" si="0"/>
        <v>398725.07597931632</v>
      </c>
      <c r="M33" s="24">
        <f t="shared" si="0"/>
        <v>419867.70621274092</v>
      </c>
      <c r="N33" s="24">
        <f t="shared" si="5"/>
        <v>395562.56220998184</v>
      </c>
      <c r="O33" s="24">
        <f t="shared" si="1"/>
        <v>417711.98435928382</v>
      </c>
      <c r="P33" s="24">
        <f t="shared" si="1"/>
        <v>439861.40650858573</v>
      </c>
      <c r="Q33" s="24">
        <f t="shared" si="6"/>
        <v>413542.67867407185</v>
      </c>
      <c r="R33" s="24">
        <f t="shared" si="2"/>
        <v>436698.8927392512</v>
      </c>
      <c r="S33" s="24">
        <f t="shared" si="2"/>
        <v>459855.10680443048</v>
      </c>
    </row>
    <row r="34" spans="1:19" x14ac:dyDescent="0.2">
      <c r="B34">
        <v>10</v>
      </c>
      <c r="C34">
        <v>321937.46975524479</v>
      </c>
      <c r="D34">
        <v>10720.530244755209</v>
      </c>
      <c r="H34" s="8">
        <f t="shared" si="7"/>
        <v>360512.03549884504</v>
      </c>
      <c r="I34" s="8">
        <f t="shared" si="3"/>
        <v>380647.87381639227</v>
      </c>
      <c r="J34" s="8">
        <f t="shared" si="3"/>
        <v>400783.71213393949</v>
      </c>
      <c r="K34" s="24">
        <f t="shared" si="4"/>
        <v>378537.63727378729</v>
      </c>
      <c r="L34" s="24">
        <f t="shared" si="0"/>
        <v>399680.26750721189</v>
      </c>
      <c r="M34" s="24">
        <f t="shared" si="0"/>
        <v>420822.89774063649</v>
      </c>
      <c r="N34" s="24">
        <f t="shared" si="5"/>
        <v>396563.23904872959</v>
      </c>
      <c r="O34" s="24">
        <f t="shared" si="1"/>
        <v>418712.66119803151</v>
      </c>
      <c r="P34" s="24">
        <f t="shared" si="1"/>
        <v>440862.08334733348</v>
      </c>
      <c r="Q34" s="24">
        <f t="shared" si="6"/>
        <v>414588.84082367178</v>
      </c>
      <c r="R34" s="24">
        <f t="shared" si="2"/>
        <v>437745.05488885107</v>
      </c>
      <c r="S34" s="24">
        <f t="shared" si="2"/>
        <v>460901.26895403035</v>
      </c>
    </row>
    <row r="35" spans="1:19" x14ac:dyDescent="0.2">
      <c r="B35">
        <v>11</v>
      </c>
      <c r="C35">
        <v>332066.5396853147</v>
      </c>
      <c r="D35">
        <v>9706.7103146853042</v>
      </c>
      <c r="H35" s="8">
        <f t="shared" si="7"/>
        <v>361421.74171588843</v>
      </c>
      <c r="I35" s="8">
        <f t="shared" si="3"/>
        <v>381557.58003343566</v>
      </c>
      <c r="J35" s="8">
        <f t="shared" si="3"/>
        <v>401693.41835098289</v>
      </c>
      <c r="K35" s="24">
        <f t="shared" si="4"/>
        <v>379492.82880168286</v>
      </c>
      <c r="L35" s="24">
        <f t="shared" si="0"/>
        <v>400635.45903510746</v>
      </c>
      <c r="M35" s="24">
        <f t="shared" si="0"/>
        <v>421778.08926853206</v>
      </c>
      <c r="N35" s="24">
        <f t="shared" si="5"/>
        <v>397563.91588747728</v>
      </c>
      <c r="O35" s="24">
        <f t="shared" si="1"/>
        <v>419713.33803677926</v>
      </c>
      <c r="P35" s="24">
        <f t="shared" si="1"/>
        <v>441862.76018608123</v>
      </c>
      <c r="Q35" s="24">
        <f t="shared" si="6"/>
        <v>415635.00297327165</v>
      </c>
      <c r="R35" s="24">
        <f t="shared" si="2"/>
        <v>438791.217038451</v>
      </c>
      <c r="S35" s="24">
        <f t="shared" si="2"/>
        <v>461947.43110363028</v>
      </c>
    </row>
    <row r="36" spans="1:19" ht="13.5" thickBot="1" x14ac:dyDescent="0.25">
      <c r="B36" s="9">
        <v>12</v>
      </c>
      <c r="C36" s="9">
        <v>342195.6096153846</v>
      </c>
      <c r="D36" s="9">
        <v>-8637.7596153845661</v>
      </c>
      <c r="H36" s="8">
        <f t="shared" si="7"/>
        <v>362331.44793293183</v>
      </c>
      <c r="I36" s="8">
        <f t="shared" si="3"/>
        <v>382467.28625047905</v>
      </c>
      <c r="J36" s="8">
        <f t="shared" si="3"/>
        <v>402603.12456802628</v>
      </c>
      <c r="K36" s="24">
        <f t="shared" si="4"/>
        <v>380448.02032957843</v>
      </c>
      <c r="L36" s="24">
        <f t="shared" si="0"/>
        <v>401590.65056300303</v>
      </c>
      <c r="M36" s="24">
        <f t="shared" si="0"/>
        <v>422733.28079642763</v>
      </c>
      <c r="N36" s="24">
        <f t="shared" si="5"/>
        <v>398564.59272622503</v>
      </c>
      <c r="O36" s="24">
        <f t="shared" si="1"/>
        <v>420714.01487552701</v>
      </c>
      <c r="P36" s="24">
        <f t="shared" si="1"/>
        <v>442863.43702482892</v>
      </c>
      <c r="Q36" s="24">
        <f t="shared" si="6"/>
        <v>416681.16512287158</v>
      </c>
      <c r="R36" s="24">
        <f t="shared" si="2"/>
        <v>439837.37918805087</v>
      </c>
      <c r="S36" s="24">
        <f t="shared" si="2"/>
        <v>462993.59325323021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4C3E2-0F2A-4AC1-8AC9-412B843F9B2C}">
  <dimension ref="A1:S41"/>
  <sheetViews>
    <sheetView workbookViewId="0">
      <selection sqref="A1:XFD1048576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8" width="12" bestFit="1" customWidth="1"/>
    <col min="9" max="9" width="12.140625" bestFit="1" customWidth="1"/>
    <col min="10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0.62255169427960833</v>
      </c>
    </row>
    <row r="5" spans="2:10" x14ac:dyDescent="0.2">
      <c r="B5" t="s">
        <v>105</v>
      </c>
      <c r="C5">
        <v>0.38757061205041093</v>
      </c>
    </row>
    <row r="6" spans="2:10" x14ac:dyDescent="0.2">
      <c r="B6" t="s">
        <v>106</v>
      </c>
      <c r="C6">
        <v>0.32632767325545203</v>
      </c>
    </row>
    <row r="7" spans="2:10" x14ac:dyDescent="0.2">
      <c r="B7" t="s">
        <v>107</v>
      </c>
      <c r="C7">
        <v>5887.3876068226655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219351230.44197565</v>
      </c>
      <c r="E12">
        <v>219351230.44197565</v>
      </c>
      <c r="F12">
        <v>6.3284130330191308</v>
      </c>
      <c r="G12">
        <v>3.0615589035438217E-2</v>
      </c>
    </row>
    <row r="13" spans="2:10" x14ac:dyDescent="0.2">
      <c r="B13" t="s">
        <v>111</v>
      </c>
      <c r="C13">
        <v>10</v>
      </c>
      <c r="D13">
        <v>346613328.32969111</v>
      </c>
      <c r="E13">
        <v>34661332.832969114</v>
      </c>
    </row>
    <row r="14" spans="2:10" ht="13.5" thickBot="1" x14ac:dyDescent="0.25">
      <c r="B14" s="9" t="s">
        <v>112</v>
      </c>
      <c r="C14" s="9">
        <v>11</v>
      </c>
      <c r="D14" s="9">
        <v>565964558.77166677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48342.571969696961</v>
      </c>
      <c r="D17">
        <v>3623.4365924852373</v>
      </c>
      <c r="E17">
        <v>13.34163596789749</v>
      </c>
      <c r="F17">
        <v>1.0719515128401418E-7</v>
      </c>
      <c r="G17">
        <v>40269.052120271845</v>
      </c>
      <c r="H17">
        <v>56416.091819122077</v>
      </c>
      <c r="I17">
        <v>40269.052120271845</v>
      </c>
      <c r="J17">
        <v>56416.091819122077</v>
      </c>
    </row>
    <row r="18" spans="2:19" ht="13.5" thickBot="1" x14ac:dyDescent="0.25">
      <c r="B18" s="9" t="s">
        <v>126</v>
      </c>
      <c r="C18" s="9">
        <v>1238.5171328671338</v>
      </c>
      <c r="D18" s="9">
        <v>492.32808460202216</v>
      </c>
      <c r="E18" s="9">
        <v>2.5156337239389872</v>
      </c>
      <c r="F18" s="9">
        <v>3.0615589035438148E-2</v>
      </c>
      <c r="G18" s="9">
        <v>141.5417996413828</v>
      </c>
      <c r="H18" s="9">
        <v>2335.4924660928846</v>
      </c>
      <c r="I18" s="9">
        <v>141.5417996413828</v>
      </c>
      <c r="J18" s="9">
        <v>2335.4924660928846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49581.089102564096</v>
      </c>
      <c r="D25">
        <v>4530.9108974359042</v>
      </c>
      <c r="H25" s="8">
        <f>C36+$C$18</f>
        <v>64443.2946969697</v>
      </c>
      <c r="I25" s="8">
        <f>H36+$C$18</f>
        <v>71097.420760459063</v>
      </c>
      <c r="J25" s="8">
        <f>I36+$C$18</f>
        <v>77751.546823948418</v>
      </c>
      <c r="K25" s="24">
        <f>H25*$A$39</f>
        <v>67665.459431818192</v>
      </c>
      <c r="L25" s="24">
        <f t="shared" ref="L25:M36" si="0">I25*$A$39</f>
        <v>74652.291798482023</v>
      </c>
      <c r="M25" s="24">
        <f t="shared" si="0"/>
        <v>81639.12416514584</v>
      </c>
      <c r="N25" s="24">
        <f>H25*$A$40</f>
        <v>70887.624166666676</v>
      </c>
      <c r="O25" s="24">
        <f t="shared" ref="O25:P36" si="1">I25*$A$40</f>
        <v>78207.162836504969</v>
      </c>
      <c r="P25" s="24">
        <f t="shared" si="1"/>
        <v>85526.701506343263</v>
      </c>
      <c r="Q25" s="24">
        <f>H25*$A$41</f>
        <v>74109.788901515145</v>
      </c>
      <c r="R25" s="24">
        <f t="shared" ref="R25:S36" si="2">I25*$A$41</f>
        <v>81762.033874527915</v>
      </c>
      <c r="S25" s="24">
        <f t="shared" si="2"/>
        <v>89414.278847540671</v>
      </c>
    </row>
    <row r="26" spans="2:19" x14ac:dyDescent="0.2">
      <c r="B26">
        <v>2</v>
      </c>
      <c r="C26">
        <v>50819.606235431231</v>
      </c>
      <c r="D26">
        <v>-4287.6062354312307</v>
      </c>
      <c r="H26" s="8">
        <f>H25+$D$18</f>
        <v>64935.622781571721</v>
      </c>
      <c r="I26" s="8">
        <f t="shared" ref="I26:J36" si="3">I25+$D$18</f>
        <v>71589.748845061084</v>
      </c>
      <c r="J26" s="8">
        <f t="shared" si="3"/>
        <v>78243.874908550439</v>
      </c>
      <c r="K26" s="24">
        <f t="shared" ref="K26:K36" si="4">H26*$A$39</f>
        <v>68182.403920650308</v>
      </c>
      <c r="L26" s="24">
        <f t="shared" si="0"/>
        <v>75169.236287314139</v>
      </c>
      <c r="M26" s="24">
        <f t="shared" si="0"/>
        <v>82156.068653977971</v>
      </c>
      <c r="N26" s="24">
        <f t="shared" ref="N26:N36" si="5">H26*$A$40</f>
        <v>71429.185059728901</v>
      </c>
      <c r="O26" s="24">
        <f t="shared" si="1"/>
        <v>78748.723729567195</v>
      </c>
      <c r="P26" s="24">
        <f t="shared" si="1"/>
        <v>86068.262399405488</v>
      </c>
      <c r="Q26" s="24">
        <f t="shared" ref="Q26:Q36" si="6">H26*$A$41</f>
        <v>74675.96619880748</v>
      </c>
      <c r="R26" s="24">
        <f t="shared" si="2"/>
        <v>82328.211171820236</v>
      </c>
      <c r="S26" s="24">
        <f t="shared" si="2"/>
        <v>89980.456144832991</v>
      </c>
    </row>
    <row r="27" spans="2:19" x14ac:dyDescent="0.2">
      <c r="B27">
        <v>3</v>
      </c>
      <c r="C27">
        <v>52058.123368298358</v>
      </c>
      <c r="D27">
        <v>5794.8766317016416</v>
      </c>
      <c r="H27" s="8">
        <f t="shared" ref="H27:H36" si="7">H26+$D$18</f>
        <v>65427.950866173742</v>
      </c>
      <c r="I27" s="8">
        <f t="shared" si="3"/>
        <v>72082.076929663104</v>
      </c>
      <c r="J27" s="8">
        <f t="shared" si="3"/>
        <v>78736.202993152459</v>
      </c>
      <c r="K27" s="24">
        <f t="shared" si="4"/>
        <v>68699.348409482438</v>
      </c>
      <c r="L27" s="24">
        <f t="shared" si="0"/>
        <v>75686.18077614627</v>
      </c>
      <c r="M27" s="24">
        <f t="shared" si="0"/>
        <v>82673.013142810087</v>
      </c>
      <c r="N27" s="24">
        <f t="shared" si="5"/>
        <v>71970.745952791127</v>
      </c>
      <c r="O27" s="24">
        <f t="shared" si="1"/>
        <v>79290.28462262942</v>
      </c>
      <c r="P27" s="24">
        <f t="shared" si="1"/>
        <v>86609.823292467714</v>
      </c>
      <c r="Q27" s="24">
        <f t="shared" si="6"/>
        <v>75242.143496099801</v>
      </c>
      <c r="R27" s="24">
        <f t="shared" si="2"/>
        <v>82894.388469112557</v>
      </c>
      <c r="S27" s="24">
        <f t="shared" si="2"/>
        <v>90546.633442125327</v>
      </c>
    </row>
    <row r="28" spans="2:19" x14ac:dyDescent="0.2">
      <c r="B28">
        <v>4</v>
      </c>
      <c r="C28">
        <v>53296.640501165493</v>
      </c>
      <c r="D28">
        <v>2890.1594988345023</v>
      </c>
      <c r="H28" s="8">
        <f t="shared" si="7"/>
        <v>65920.27895077577</v>
      </c>
      <c r="I28" s="8">
        <f t="shared" si="3"/>
        <v>72574.405014265125</v>
      </c>
      <c r="J28" s="8">
        <f t="shared" si="3"/>
        <v>79228.53107775448</v>
      </c>
      <c r="K28" s="24">
        <f t="shared" si="4"/>
        <v>69216.292898314568</v>
      </c>
      <c r="L28" s="24">
        <f t="shared" si="0"/>
        <v>76203.125264978386</v>
      </c>
      <c r="M28" s="24">
        <f t="shared" si="0"/>
        <v>83189.957631642203</v>
      </c>
      <c r="N28" s="24">
        <f t="shared" si="5"/>
        <v>72512.306845853353</v>
      </c>
      <c r="O28" s="24">
        <f t="shared" si="1"/>
        <v>79831.845515691646</v>
      </c>
      <c r="P28" s="24">
        <f t="shared" si="1"/>
        <v>87151.38418552994</v>
      </c>
      <c r="Q28" s="24">
        <f t="shared" si="6"/>
        <v>75808.320793392122</v>
      </c>
      <c r="R28" s="24">
        <f t="shared" si="2"/>
        <v>83460.565766404892</v>
      </c>
      <c r="S28" s="24">
        <f t="shared" si="2"/>
        <v>91112.810739417648</v>
      </c>
    </row>
    <row r="29" spans="2:19" x14ac:dyDescent="0.2">
      <c r="B29">
        <v>5</v>
      </c>
      <c r="C29">
        <v>54535.157634032628</v>
      </c>
      <c r="D29">
        <v>-5938.5576340326297</v>
      </c>
      <c r="H29" s="8">
        <f t="shared" si="7"/>
        <v>66412.60703537779</v>
      </c>
      <c r="I29" s="8">
        <f t="shared" si="3"/>
        <v>73066.733098867146</v>
      </c>
      <c r="J29" s="8">
        <f t="shared" si="3"/>
        <v>79720.859162356501</v>
      </c>
      <c r="K29" s="24">
        <f t="shared" si="4"/>
        <v>69733.237387146684</v>
      </c>
      <c r="L29" s="24">
        <f t="shared" si="0"/>
        <v>76720.069753810501</v>
      </c>
      <c r="M29" s="24">
        <f t="shared" si="0"/>
        <v>83706.902120474333</v>
      </c>
      <c r="N29" s="24">
        <f t="shared" si="5"/>
        <v>73053.867738915578</v>
      </c>
      <c r="O29" s="24">
        <f t="shared" si="1"/>
        <v>80373.406408753872</v>
      </c>
      <c r="P29" s="24">
        <f t="shared" si="1"/>
        <v>87692.945078592151</v>
      </c>
      <c r="Q29" s="24">
        <f t="shared" si="6"/>
        <v>76374.498090684458</v>
      </c>
      <c r="R29" s="24">
        <f t="shared" si="2"/>
        <v>84026.743063697213</v>
      </c>
      <c r="S29" s="24">
        <f t="shared" si="2"/>
        <v>91678.988036709969</v>
      </c>
    </row>
    <row r="30" spans="2:19" x14ac:dyDescent="0.2">
      <c r="B30">
        <v>6</v>
      </c>
      <c r="C30">
        <v>55773.674766899763</v>
      </c>
      <c r="D30">
        <v>-5500.6747668997632</v>
      </c>
      <c r="H30" s="8">
        <f t="shared" si="7"/>
        <v>66904.935119979811</v>
      </c>
      <c r="I30" s="8">
        <f t="shared" si="3"/>
        <v>73559.061183469166</v>
      </c>
      <c r="J30" s="8">
        <f t="shared" si="3"/>
        <v>80213.187246958521</v>
      </c>
      <c r="K30" s="24">
        <f t="shared" si="4"/>
        <v>70250.1818759788</v>
      </c>
      <c r="L30" s="24">
        <f t="shared" si="0"/>
        <v>77237.014242642632</v>
      </c>
      <c r="M30" s="24">
        <f t="shared" si="0"/>
        <v>84223.846609306449</v>
      </c>
      <c r="N30" s="24">
        <f t="shared" si="5"/>
        <v>73595.428631977804</v>
      </c>
      <c r="O30" s="24">
        <f t="shared" si="1"/>
        <v>80914.967301816083</v>
      </c>
      <c r="P30" s="24">
        <f t="shared" si="1"/>
        <v>88234.505971654376</v>
      </c>
      <c r="Q30" s="24">
        <f t="shared" si="6"/>
        <v>76940.675387976778</v>
      </c>
      <c r="R30" s="24">
        <f t="shared" si="2"/>
        <v>84592.920360989534</v>
      </c>
      <c r="S30" s="24">
        <f t="shared" si="2"/>
        <v>92245.165334002289</v>
      </c>
    </row>
    <row r="31" spans="2:19" x14ac:dyDescent="0.2">
      <c r="B31">
        <v>7</v>
      </c>
      <c r="C31">
        <v>57012.191899766898</v>
      </c>
      <c r="D31">
        <v>1092.008100233099</v>
      </c>
      <c r="H31" s="8">
        <f t="shared" si="7"/>
        <v>67397.263204581832</v>
      </c>
      <c r="I31" s="8">
        <f t="shared" si="3"/>
        <v>74051.389268071187</v>
      </c>
      <c r="J31" s="8">
        <f t="shared" si="3"/>
        <v>80705.515331560542</v>
      </c>
      <c r="K31" s="24">
        <f t="shared" si="4"/>
        <v>70767.126364810931</v>
      </c>
      <c r="L31" s="24">
        <f t="shared" si="0"/>
        <v>77753.958731474748</v>
      </c>
      <c r="M31" s="24">
        <f t="shared" si="0"/>
        <v>84740.791098138579</v>
      </c>
      <c r="N31" s="24">
        <f t="shared" si="5"/>
        <v>74136.989525040015</v>
      </c>
      <c r="O31" s="24">
        <f t="shared" si="1"/>
        <v>81456.528194878309</v>
      </c>
      <c r="P31" s="24">
        <f t="shared" si="1"/>
        <v>88776.066864716602</v>
      </c>
      <c r="Q31" s="24">
        <f t="shared" si="6"/>
        <v>77506.852685269099</v>
      </c>
      <c r="R31" s="24">
        <f t="shared" si="2"/>
        <v>85159.097658281855</v>
      </c>
      <c r="S31" s="24">
        <f t="shared" si="2"/>
        <v>92811.34263129461</v>
      </c>
    </row>
    <row r="32" spans="2:19" x14ac:dyDescent="0.2">
      <c r="B32">
        <v>8</v>
      </c>
      <c r="C32">
        <v>58250.709032634033</v>
      </c>
      <c r="D32">
        <v>-10832.90903263403</v>
      </c>
      <c r="H32" s="8">
        <f t="shared" si="7"/>
        <v>67889.591289183852</v>
      </c>
      <c r="I32" s="8">
        <f t="shared" si="3"/>
        <v>74543.717352673208</v>
      </c>
      <c r="J32" s="8">
        <f t="shared" si="3"/>
        <v>81197.843416162563</v>
      </c>
      <c r="K32" s="24">
        <f t="shared" si="4"/>
        <v>71284.070853643047</v>
      </c>
      <c r="L32" s="24">
        <f t="shared" si="0"/>
        <v>78270.903220306878</v>
      </c>
      <c r="M32" s="24">
        <f t="shared" si="0"/>
        <v>85257.735586970695</v>
      </c>
      <c r="N32" s="24">
        <f t="shared" si="5"/>
        <v>74678.550418102241</v>
      </c>
      <c r="O32" s="24">
        <f t="shared" si="1"/>
        <v>81998.089087940534</v>
      </c>
      <c r="P32" s="24">
        <f t="shared" si="1"/>
        <v>89317.627757778828</v>
      </c>
      <c r="Q32" s="24">
        <f t="shared" si="6"/>
        <v>78073.02998256142</v>
      </c>
      <c r="R32" s="24">
        <f t="shared" si="2"/>
        <v>85725.274955574176</v>
      </c>
      <c r="S32" s="24">
        <f t="shared" si="2"/>
        <v>93377.519928586946</v>
      </c>
    </row>
    <row r="33" spans="1:19" x14ac:dyDescent="0.2">
      <c r="B33">
        <v>9</v>
      </c>
      <c r="C33">
        <v>59489.226165501168</v>
      </c>
      <c r="D33">
        <v>6182.1738344988262</v>
      </c>
      <c r="H33" s="8">
        <f t="shared" si="7"/>
        <v>68381.919373785873</v>
      </c>
      <c r="I33" s="8">
        <f t="shared" si="3"/>
        <v>75036.045437275228</v>
      </c>
      <c r="J33" s="8">
        <f t="shared" si="3"/>
        <v>81690.171500764583</v>
      </c>
      <c r="K33" s="24">
        <f t="shared" si="4"/>
        <v>71801.015342475177</v>
      </c>
      <c r="L33" s="24">
        <f t="shared" si="0"/>
        <v>78787.847709138994</v>
      </c>
      <c r="M33" s="24">
        <f t="shared" si="0"/>
        <v>85774.680075802811</v>
      </c>
      <c r="N33" s="24">
        <f t="shared" si="5"/>
        <v>75220.111311164466</v>
      </c>
      <c r="O33" s="24">
        <f t="shared" si="1"/>
        <v>82539.64998100276</v>
      </c>
      <c r="P33" s="24">
        <f t="shared" si="1"/>
        <v>89859.188650841053</v>
      </c>
      <c r="Q33" s="24">
        <f t="shared" si="6"/>
        <v>78639.207279853741</v>
      </c>
      <c r="R33" s="24">
        <f t="shared" si="2"/>
        <v>86291.452252866511</v>
      </c>
      <c r="S33" s="24">
        <f t="shared" si="2"/>
        <v>93943.697225879267</v>
      </c>
    </row>
    <row r="34" spans="1:19" x14ac:dyDescent="0.2">
      <c r="B34">
        <v>10</v>
      </c>
      <c r="C34">
        <v>60727.743298368296</v>
      </c>
      <c r="D34">
        <v>3207.2567016317043</v>
      </c>
      <c r="H34" s="8">
        <f t="shared" si="7"/>
        <v>68874.247458387894</v>
      </c>
      <c r="I34" s="8">
        <f t="shared" si="3"/>
        <v>75528.373521877249</v>
      </c>
      <c r="J34" s="8">
        <f t="shared" si="3"/>
        <v>82182.499585366604</v>
      </c>
      <c r="K34" s="24">
        <f t="shared" si="4"/>
        <v>72317.959831307293</v>
      </c>
      <c r="L34" s="24">
        <f t="shared" si="0"/>
        <v>79304.79219797111</v>
      </c>
      <c r="M34" s="24">
        <f t="shared" si="0"/>
        <v>86291.624564634942</v>
      </c>
      <c r="N34" s="24">
        <f t="shared" si="5"/>
        <v>75761.672204226692</v>
      </c>
      <c r="O34" s="24">
        <f t="shared" si="1"/>
        <v>83081.210874064986</v>
      </c>
      <c r="P34" s="24">
        <f t="shared" si="1"/>
        <v>90400.749543903279</v>
      </c>
      <c r="Q34" s="24">
        <f t="shared" si="6"/>
        <v>79205.384577146076</v>
      </c>
      <c r="R34" s="24">
        <f t="shared" si="2"/>
        <v>86857.629550158832</v>
      </c>
      <c r="S34" s="24">
        <f t="shared" si="2"/>
        <v>94509.874523171587</v>
      </c>
    </row>
    <row r="35" spans="1:19" x14ac:dyDescent="0.2">
      <c r="B35">
        <v>11</v>
      </c>
      <c r="C35">
        <v>61966.260431235431</v>
      </c>
      <c r="D35">
        <v>5245.3895687645781</v>
      </c>
      <c r="H35" s="8">
        <f t="shared" si="7"/>
        <v>69366.575542989915</v>
      </c>
      <c r="I35" s="8">
        <f t="shared" si="3"/>
        <v>76020.70160647927</v>
      </c>
      <c r="J35" s="8">
        <f t="shared" si="3"/>
        <v>82674.827669968625</v>
      </c>
      <c r="K35" s="24">
        <f t="shared" si="4"/>
        <v>72834.904320139409</v>
      </c>
      <c r="L35" s="24">
        <f t="shared" si="0"/>
        <v>79821.73668680324</v>
      </c>
      <c r="M35" s="24">
        <f t="shared" si="0"/>
        <v>86808.569053467058</v>
      </c>
      <c r="N35" s="24">
        <f t="shared" si="5"/>
        <v>76303.233097288918</v>
      </c>
      <c r="O35" s="24">
        <f t="shared" si="1"/>
        <v>83622.771767127197</v>
      </c>
      <c r="P35" s="24">
        <f t="shared" si="1"/>
        <v>90942.31043696549</v>
      </c>
      <c r="Q35" s="24">
        <f t="shared" si="6"/>
        <v>79771.561874438397</v>
      </c>
      <c r="R35" s="24">
        <f t="shared" si="2"/>
        <v>87423.806847451153</v>
      </c>
      <c r="S35" s="24">
        <f t="shared" si="2"/>
        <v>95076.051820463908</v>
      </c>
    </row>
    <row r="36" spans="1:19" ht="13.5" thickBot="1" x14ac:dyDescent="0.25">
      <c r="B36" s="9">
        <v>12</v>
      </c>
      <c r="C36" s="9">
        <v>63204.777564102566</v>
      </c>
      <c r="D36" s="9">
        <v>-2383.0275641025655</v>
      </c>
      <c r="H36" s="8">
        <f t="shared" si="7"/>
        <v>69858.903627591935</v>
      </c>
      <c r="I36" s="8">
        <f t="shared" si="3"/>
        <v>76513.02969108129</v>
      </c>
      <c r="J36" s="8">
        <f t="shared" si="3"/>
        <v>83167.155754570646</v>
      </c>
      <c r="K36" s="24">
        <f t="shared" si="4"/>
        <v>73351.848808971539</v>
      </c>
      <c r="L36" s="24">
        <f t="shared" si="0"/>
        <v>80338.681175635356</v>
      </c>
      <c r="M36" s="24">
        <f t="shared" si="0"/>
        <v>87325.513542299188</v>
      </c>
      <c r="N36" s="24">
        <f t="shared" si="5"/>
        <v>76844.793990351129</v>
      </c>
      <c r="O36" s="24">
        <f t="shared" si="1"/>
        <v>84164.332660189422</v>
      </c>
      <c r="P36" s="24">
        <f t="shared" si="1"/>
        <v>91483.871330027716</v>
      </c>
      <c r="Q36" s="24">
        <f t="shared" si="6"/>
        <v>80337.739171730718</v>
      </c>
      <c r="R36" s="24">
        <f t="shared" si="2"/>
        <v>87989.984144743474</v>
      </c>
      <c r="S36" s="24">
        <f t="shared" si="2"/>
        <v>95642.229117756229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BD387-5878-4E67-8512-3CD4C3440C9D}">
  <dimension ref="A1:S41"/>
  <sheetViews>
    <sheetView topLeftCell="A6" workbookViewId="0">
      <selection activeCell="A6" sqref="A1:XFD1048576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0.89930712092436105</v>
      </c>
    </row>
    <row r="5" spans="2:10" x14ac:dyDescent="0.2">
      <c r="B5" t="s">
        <v>105</v>
      </c>
      <c r="C5">
        <v>0.80875329774526339</v>
      </c>
    </row>
    <row r="6" spans="2:10" x14ac:dyDescent="0.2">
      <c r="B6" t="s">
        <v>106</v>
      </c>
      <c r="C6">
        <v>0.78962862751978979</v>
      </c>
    </row>
    <row r="7" spans="2:10" x14ac:dyDescent="0.2">
      <c r="B7" t="s">
        <v>107</v>
      </c>
      <c r="C7">
        <v>11351.824695564663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5449459896.6173105</v>
      </c>
      <c r="E12">
        <v>5449459896.6173105</v>
      </c>
      <c r="F12">
        <v>42.288483315546038</v>
      </c>
      <c r="G12">
        <v>6.8695916637294272E-5</v>
      </c>
    </row>
    <row r="13" spans="2:10" x14ac:dyDescent="0.2">
      <c r="B13" t="s">
        <v>111</v>
      </c>
      <c r="C13">
        <v>10</v>
      </c>
      <c r="D13">
        <v>1288639239.1883175</v>
      </c>
      <c r="E13">
        <v>128863923.91883175</v>
      </c>
    </row>
    <row r="14" spans="2:10" ht="13.5" thickBot="1" x14ac:dyDescent="0.25">
      <c r="B14" s="9" t="s">
        <v>112</v>
      </c>
      <c r="C14" s="9">
        <v>11</v>
      </c>
      <c r="D14" s="9">
        <v>6738099135.8056278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139098.91363636364</v>
      </c>
      <c r="D17">
        <v>6986.5651355653217</v>
      </c>
      <c r="E17">
        <v>19.909484981149951</v>
      </c>
      <c r="F17">
        <v>2.2433627309240583E-9</v>
      </c>
      <c r="G17">
        <v>123531.87641587779</v>
      </c>
      <c r="H17">
        <v>154665.95085684949</v>
      </c>
      <c r="I17">
        <v>123531.87641587779</v>
      </c>
      <c r="J17">
        <v>154665.95085684949</v>
      </c>
    </row>
    <row r="18" spans="2:19" ht="13.5" thickBot="1" x14ac:dyDescent="0.25">
      <c r="B18" s="9" t="s">
        <v>126</v>
      </c>
      <c r="C18" s="9">
        <v>6173.176748251748</v>
      </c>
      <c r="D18" s="9">
        <v>949.28727006671261</v>
      </c>
      <c r="E18" s="9">
        <v>6.5029595812634451</v>
      </c>
      <c r="F18" s="9">
        <v>6.8695916637294272E-5</v>
      </c>
      <c r="G18" s="9">
        <v>4058.0329001201185</v>
      </c>
      <c r="H18" s="9">
        <v>8288.3205963833771</v>
      </c>
      <c r="I18" s="9">
        <v>4058.0329001201185</v>
      </c>
      <c r="J18" s="9">
        <v>8288.3205963833771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145272.09038461538</v>
      </c>
      <c r="D25">
        <v>6247.9096153846185</v>
      </c>
      <c r="H25" s="8">
        <f>C36+$C$18</f>
        <v>219350.21136363636</v>
      </c>
      <c r="I25" s="8">
        <f>H36+$C$18</f>
        <v>235965.54808262188</v>
      </c>
      <c r="J25" s="8">
        <f>I36+$C$18</f>
        <v>252580.8848016074</v>
      </c>
      <c r="K25" s="24">
        <f>H25*$A$39</f>
        <v>230317.7219318182</v>
      </c>
      <c r="L25" s="24">
        <f t="shared" ref="L25:M36" si="0">I25*$A$39</f>
        <v>247763.82548675299</v>
      </c>
      <c r="M25" s="24">
        <f t="shared" si="0"/>
        <v>265209.92904168781</v>
      </c>
      <c r="N25" s="24">
        <f>H25*$A$40</f>
        <v>241285.23250000001</v>
      </c>
      <c r="O25" s="24">
        <f t="shared" ref="O25:P36" si="1">I25*$A$40</f>
        <v>259562.1028908841</v>
      </c>
      <c r="P25" s="24">
        <f t="shared" si="1"/>
        <v>277838.97328176815</v>
      </c>
      <c r="Q25" s="24">
        <f>H25*$A$41</f>
        <v>252252.74306818179</v>
      </c>
      <c r="R25" s="24">
        <f t="shared" ref="R25:S36" si="2">I25*$A$41</f>
        <v>271360.38029501517</v>
      </c>
      <c r="S25" s="24">
        <f t="shared" si="2"/>
        <v>290468.01752184849</v>
      </c>
    </row>
    <row r="26" spans="2:19" x14ac:dyDescent="0.2">
      <c r="B26">
        <v>2</v>
      </c>
      <c r="C26">
        <v>151445.26713286713</v>
      </c>
      <c r="D26">
        <v>1993.7328671328723</v>
      </c>
      <c r="H26" s="8">
        <f>H25+$D$18</f>
        <v>220299.49863370307</v>
      </c>
      <c r="I26" s="8">
        <f t="shared" ref="I26:J36" si="3">I25+$D$18</f>
        <v>236914.83535268859</v>
      </c>
      <c r="J26" s="8">
        <f t="shared" si="3"/>
        <v>253530.17207167411</v>
      </c>
      <c r="K26" s="24">
        <f t="shared" ref="K26:K36" si="4">H26*$A$39</f>
        <v>231314.47356538824</v>
      </c>
      <c r="L26" s="24">
        <f t="shared" si="0"/>
        <v>248760.57712032303</v>
      </c>
      <c r="M26" s="24">
        <f t="shared" si="0"/>
        <v>266206.68067525781</v>
      </c>
      <c r="N26" s="24">
        <f t="shared" ref="N26:N36" si="5">H26*$A$40</f>
        <v>242329.4484970734</v>
      </c>
      <c r="O26" s="24">
        <f t="shared" si="1"/>
        <v>260606.31888795746</v>
      </c>
      <c r="P26" s="24">
        <f t="shared" si="1"/>
        <v>278883.18927884154</v>
      </c>
      <c r="Q26" s="24">
        <f t="shared" ref="Q26:Q36" si="6">H26*$A$41</f>
        <v>253344.42342875851</v>
      </c>
      <c r="R26" s="24">
        <f t="shared" si="2"/>
        <v>272452.06065559183</v>
      </c>
      <c r="S26" s="24">
        <f t="shared" si="2"/>
        <v>291559.69788242521</v>
      </c>
    </row>
    <row r="27" spans="2:19" x14ac:dyDescent="0.2">
      <c r="B27">
        <v>3</v>
      </c>
      <c r="C27">
        <v>157618.44388111887</v>
      </c>
      <c r="D27">
        <v>-409.44388111887383</v>
      </c>
      <c r="H27" s="8">
        <f t="shared" ref="H27:H36" si="7">H26+$D$18</f>
        <v>221248.78590376978</v>
      </c>
      <c r="I27" s="8">
        <f t="shared" si="3"/>
        <v>237864.1226227553</v>
      </c>
      <c r="J27" s="8">
        <f t="shared" si="3"/>
        <v>254479.45934174082</v>
      </c>
      <c r="K27" s="24">
        <f t="shared" si="4"/>
        <v>232311.22519895827</v>
      </c>
      <c r="L27" s="24">
        <f t="shared" si="0"/>
        <v>249757.32875389306</v>
      </c>
      <c r="M27" s="24">
        <f t="shared" si="0"/>
        <v>267203.43230882788</v>
      </c>
      <c r="N27" s="24">
        <f t="shared" si="5"/>
        <v>243373.66449414677</v>
      </c>
      <c r="O27" s="24">
        <f t="shared" si="1"/>
        <v>261650.53488503085</v>
      </c>
      <c r="P27" s="24">
        <f t="shared" si="1"/>
        <v>279927.40527591493</v>
      </c>
      <c r="Q27" s="24">
        <f t="shared" si="6"/>
        <v>254436.10378933523</v>
      </c>
      <c r="R27" s="24">
        <f t="shared" si="2"/>
        <v>273543.74101616855</v>
      </c>
      <c r="S27" s="24">
        <f t="shared" si="2"/>
        <v>292651.37824300193</v>
      </c>
    </row>
    <row r="28" spans="2:19" x14ac:dyDescent="0.2">
      <c r="B28">
        <v>4</v>
      </c>
      <c r="C28">
        <v>163791.62062937062</v>
      </c>
      <c r="D28">
        <v>12107.57937062945</v>
      </c>
      <c r="H28" s="8">
        <f t="shared" si="7"/>
        <v>222198.07317383648</v>
      </c>
      <c r="I28" s="8">
        <f t="shared" si="3"/>
        <v>238813.409892822</v>
      </c>
      <c r="J28" s="8">
        <f t="shared" si="3"/>
        <v>255428.74661180752</v>
      </c>
      <c r="K28" s="24">
        <f t="shared" si="4"/>
        <v>233307.97683252831</v>
      </c>
      <c r="L28" s="24">
        <f t="shared" si="0"/>
        <v>250754.08038746312</v>
      </c>
      <c r="M28" s="24">
        <f t="shared" si="0"/>
        <v>268200.18394239794</v>
      </c>
      <c r="N28" s="24">
        <f t="shared" si="5"/>
        <v>244417.88049122016</v>
      </c>
      <c r="O28" s="24">
        <f t="shared" si="1"/>
        <v>262694.75088210421</v>
      </c>
      <c r="P28" s="24">
        <f t="shared" si="1"/>
        <v>280971.62127298833</v>
      </c>
      <c r="Q28" s="24">
        <f t="shared" si="6"/>
        <v>255527.78414991192</v>
      </c>
      <c r="R28" s="24">
        <f t="shared" si="2"/>
        <v>274635.42137674527</v>
      </c>
      <c r="S28" s="24">
        <f t="shared" si="2"/>
        <v>293743.05860357865</v>
      </c>
    </row>
    <row r="29" spans="2:19" x14ac:dyDescent="0.2">
      <c r="B29">
        <v>5</v>
      </c>
      <c r="C29">
        <v>169964.79737762237</v>
      </c>
      <c r="D29">
        <v>-4526.2973776223953</v>
      </c>
      <c r="H29" s="8">
        <f t="shared" si="7"/>
        <v>223147.36044390319</v>
      </c>
      <c r="I29" s="8">
        <f t="shared" si="3"/>
        <v>239762.69716288871</v>
      </c>
      <c r="J29" s="8">
        <f t="shared" si="3"/>
        <v>256378.03388187423</v>
      </c>
      <c r="K29" s="24">
        <f t="shared" si="4"/>
        <v>234304.72846609837</v>
      </c>
      <c r="L29" s="24">
        <f t="shared" si="0"/>
        <v>251750.83202103316</v>
      </c>
      <c r="M29" s="24">
        <f t="shared" si="0"/>
        <v>269196.93557596795</v>
      </c>
      <c r="N29" s="24">
        <f t="shared" si="5"/>
        <v>245462.09648829352</v>
      </c>
      <c r="O29" s="24">
        <f t="shared" si="1"/>
        <v>263738.96687917761</v>
      </c>
      <c r="P29" s="24">
        <f t="shared" si="1"/>
        <v>282015.83727006166</v>
      </c>
      <c r="Q29" s="24">
        <f t="shared" si="6"/>
        <v>256619.46451048864</v>
      </c>
      <c r="R29" s="24">
        <f t="shared" si="2"/>
        <v>275727.10173732199</v>
      </c>
      <c r="S29" s="24">
        <f t="shared" si="2"/>
        <v>294834.73896415532</v>
      </c>
    </row>
    <row r="30" spans="2:19" x14ac:dyDescent="0.2">
      <c r="B30">
        <v>6</v>
      </c>
      <c r="C30">
        <v>176137.97412587411</v>
      </c>
      <c r="D30">
        <v>-19306.974125874112</v>
      </c>
      <c r="H30" s="8">
        <f t="shared" si="7"/>
        <v>224096.6477139699</v>
      </c>
      <c r="I30" s="8">
        <f t="shared" si="3"/>
        <v>240711.98443295542</v>
      </c>
      <c r="J30" s="8">
        <f t="shared" si="3"/>
        <v>257327.32115194094</v>
      </c>
      <c r="K30" s="24">
        <f t="shared" si="4"/>
        <v>235301.48009966841</v>
      </c>
      <c r="L30" s="24">
        <f t="shared" si="0"/>
        <v>252747.58365460319</v>
      </c>
      <c r="M30" s="24">
        <f t="shared" si="0"/>
        <v>270193.68720953801</v>
      </c>
      <c r="N30" s="24">
        <f t="shared" si="5"/>
        <v>246506.31248536691</v>
      </c>
      <c r="O30" s="24">
        <f t="shared" si="1"/>
        <v>264783.182876251</v>
      </c>
      <c r="P30" s="24">
        <f t="shared" si="1"/>
        <v>283060.05326713505</v>
      </c>
      <c r="Q30" s="24">
        <f t="shared" si="6"/>
        <v>257711.14487106536</v>
      </c>
      <c r="R30" s="24">
        <f t="shared" si="2"/>
        <v>276818.78209789871</v>
      </c>
      <c r="S30" s="24">
        <f t="shared" si="2"/>
        <v>295926.41932473204</v>
      </c>
    </row>
    <row r="31" spans="2:19" x14ac:dyDescent="0.2">
      <c r="B31">
        <v>7</v>
      </c>
      <c r="C31">
        <v>182311.15087412589</v>
      </c>
      <c r="D31">
        <v>2378.2491258741065</v>
      </c>
      <c r="H31" s="8">
        <f t="shared" si="7"/>
        <v>225045.9349840366</v>
      </c>
      <c r="I31" s="8">
        <f t="shared" si="3"/>
        <v>241661.27170302212</v>
      </c>
      <c r="J31" s="8">
        <f t="shared" si="3"/>
        <v>258276.60842200764</v>
      </c>
      <c r="K31" s="24">
        <f t="shared" si="4"/>
        <v>236298.23173323844</v>
      </c>
      <c r="L31" s="24">
        <f t="shared" si="0"/>
        <v>253744.33528817323</v>
      </c>
      <c r="M31" s="24">
        <f t="shared" si="0"/>
        <v>271190.43884310802</v>
      </c>
      <c r="N31" s="24">
        <f t="shared" si="5"/>
        <v>247550.52848244028</v>
      </c>
      <c r="O31" s="24">
        <f t="shared" si="1"/>
        <v>265827.39887332433</v>
      </c>
      <c r="P31" s="24">
        <f t="shared" si="1"/>
        <v>284104.26926420844</v>
      </c>
      <c r="Q31" s="24">
        <f t="shared" si="6"/>
        <v>258802.82523164208</v>
      </c>
      <c r="R31" s="24">
        <f t="shared" si="2"/>
        <v>277910.46245847543</v>
      </c>
      <c r="S31" s="24">
        <f t="shared" si="2"/>
        <v>297018.09968530876</v>
      </c>
    </row>
    <row r="32" spans="2:19" x14ac:dyDescent="0.2">
      <c r="B32">
        <v>8</v>
      </c>
      <c r="C32">
        <v>188484.3276223776</v>
      </c>
      <c r="D32">
        <v>3175.1723776224244</v>
      </c>
      <c r="H32" s="8">
        <f t="shared" si="7"/>
        <v>225995.22225410331</v>
      </c>
      <c r="I32" s="8">
        <f t="shared" si="3"/>
        <v>242610.55897308883</v>
      </c>
      <c r="J32" s="8">
        <f t="shared" si="3"/>
        <v>259225.89569207435</v>
      </c>
      <c r="K32" s="24">
        <f t="shared" si="4"/>
        <v>237294.98336680848</v>
      </c>
      <c r="L32" s="24">
        <f t="shared" si="0"/>
        <v>254741.08692174329</v>
      </c>
      <c r="M32" s="24">
        <f t="shared" si="0"/>
        <v>272187.19047667808</v>
      </c>
      <c r="N32" s="24">
        <f t="shared" si="5"/>
        <v>248594.74447951367</v>
      </c>
      <c r="O32" s="24">
        <f t="shared" si="1"/>
        <v>266871.61487039772</v>
      </c>
      <c r="P32" s="24">
        <f t="shared" si="1"/>
        <v>285148.48526128184</v>
      </c>
      <c r="Q32" s="24">
        <f t="shared" si="6"/>
        <v>259894.50559221877</v>
      </c>
      <c r="R32" s="24">
        <f t="shared" si="2"/>
        <v>279002.14281905215</v>
      </c>
      <c r="S32" s="24">
        <f t="shared" si="2"/>
        <v>298109.78004588548</v>
      </c>
    </row>
    <row r="33" spans="1:19" x14ac:dyDescent="0.2">
      <c r="B33">
        <v>9</v>
      </c>
      <c r="C33">
        <v>194657.50437062938</v>
      </c>
      <c r="D33">
        <v>-19090.304370629427</v>
      </c>
      <c r="H33" s="8">
        <f t="shared" si="7"/>
        <v>226944.50952417002</v>
      </c>
      <c r="I33" s="8">
        <f t="shared" si="3"/>
        <v>243559.84624315554</v>
      </c>
      <c r="J33" s="8">
        <f t="shared" si="3"/>
        <v>260175.18296214106</v>
      </c>
      <c r="K33" s="24">
        <f t="shared" si="4"/>
        <v>238291.73500037854</v>
      </c>
      <c r="L33" s="24">
        <f t="shared" si="0"/>
        <v>255737.83855531333</v>
      </c>
      <c r="M33" s="24">
        <f t="shared" si="0"/>
        <v>273183.94211024814</v>
      </c>
      <c r="N33" s="24">
        <f t="shared" si="5"/>
        <v>249638.96047658703</v>
      </c>
      <c r="O33" s="24">
        <f t="shared" si="1"/>
        <v>267915.83086747112</v>
      </c>
      <c r="P33" s="24">
        <f t="shared" si="1"/>
        <v>286192.70125835517</v>
      </c>
      <c r="Q33" s="24">
        <f t="shared" si="6"/>
        <v>260986.18595279549</v>
      </c>
      <c r="R33" s="24">
        <f t="shared" si="2"/>
        <v>280093.82317962887</v>
      </c>
      <c r="S33" s="24">
        <f t="shared" si="2"/>
        <v>299201.4604064622</v>
      </c>
    </row>
    <row r="34" spans="1:19" x14ac:dyDescent="0.2">
      <c r="B34">
        <v>10</v>
      </c>
      <c r="C34">
        <v>200830.6811188811</v>
      </c>
      <c r="D34">
        <v>-6381.6811188810971</v>
      </c>
      <c r="H34" s="8">
        <f t="shared" si="7"/>
        <v>227893.79679423672</v>
      </c>
      <c r="I34" s="8">
        <f t="shared" si="3"/>
        <v>244509.13351322224</v>
      </c>
      <c r="J34" s="8">
        <f t="shared" si="3"/>
        <v>261124.47023220776</v>
      </c>
      <c r="K34" s="24">
        <f t="shared" si="4"/>
        <v>239288.48663394857</v>
      </c>
      <c r="L34" s="24">
        <f t="shared" si="0"/>
        <v>256734.59018888336</v>
      </c>
      <c r="M34" s="24">
        <f t="shared" si="0"/>
        <v>274180.69374381815</v>
      </c>
      <c r="N34" s="24">
        <f t="shared" si="5"/>
        <v>250683.17647366042</v>
      </c>
      <c r="O34" s="24">
        <f t="shared" si="1"/>
        <v>268960.04686454451</v>
      </c>
      <c r="P34" s="24">
        <f t="shared" si="1"/>
        <v>287236.91725542856</v>
      </c>
      <c r="Q34" s="24">
        <f t="shared" si="6"/>
        <v>262077.86631337221</v>
      </c>
      <c r="R34" s="24">
        <f t="shared" si="2"/>
        <v>281185.50354020554</v>
      </c>
      <c r="S34" s="24">
        <f t="shared" si="2"/>
        <v>300293.14076703892</v>
      </c>
    </row>
    <row r="35" spans="1:19" x14ac:dyDescent="0.2">
      <c r="B35">
        <v>11</v>
      </c>
      <c r="C35">
        <v>207003.85786713287</v>
      </c>
      <c r="D35">
        <v>11128.292132867122</v>
      </c>
      <c r="H35" s="8">
        <f t="shared" si="7"/>
        <v>228843.08406430343</v>
      </c>
      <c r="I35" s="8">
        <f t="shared" si="3"/>
        <v>245458.42078328895</v>
      </c>
      <c r="J35" s="8">
        <f t="shared" si="3"/>
        <v>262073.75750227447</v>
      </c>
      <c r="K35" s="24">
        <f t="shared" si="4"/>
        <v>240285.23826751861</v>
      </c>
      <c r="L35" s="24">
        <f t="shared" si="0"/>
        <v>257731.3418224534</v>
      </c>
      <c r="M35" s="24">
        <f t="shared" si="0"/>
        <v>275177.44537738821</v>
      </c>
      <c r="N35" s="24">
        <f t="shared" si="5"/>
        <v>251727.39247073379</v>
      </c>
      <c r="O35" s="24">
        <f t="shared" si="1"/>
        <v>270004.26286161784</v>
      </c>
      <c r="P35" s="24">
        <f t="shared" si="1"/>
        <v>288281.13325250195</v>
      </c>
      <c r="Q35" s="24">
        <f t="shared" si="6"/>
        <v>263169.54667394893</v>
      </c>
      <c r="R35" s="24">
        <f t="shared" si="2"/>
        <v>282277.18390078226</v>
      </c>
      <c r="S35" s="24">
        <f t="shared" si="2"/>
        <v>301384.82112761564</v>
      </c>
    </row>
    <row r="36" spans="1:19" ht="13.5" thickBot="1" x14ac:dyDescent="0.25">
      <c r="B36" s="9">
        <v>12</v>
      </c>
      <c r="C36" s="9">
        <v>213177.03461538462</v>
      </c>
      <c r="D36" s="9">
        <v>12683.765384615399</v>
      </c>
      <c r="H36" s="8">
        <f t="shared" si="7"/>
        <v>229792.37133437014</v>
      </c>
      <c r="I36" s="8">
        <f t="shared" si="3"/>
        <v>246407.70805335566</v>
      </c>
      <c r="J36" s="8">
        <f t="shared" si="3"/>
        <v>263023.04477234121</v>
      </c>
      <c r="K36" s="24">
        <f t="shared" si="4"/>
        <v>241281.98990108864</v>
      </c>
      <c r="L36" s="24">
        <f t="shared" si="0"/>
        <v>258728.09345602346</v>
      </c>
      <c r="M36" s="24">
        <f t="shared" si="0"/>
        <v>276174.19701095828</v>
      </c>
      <c r="N36" s="24">
        <f t="shared" si="5"/>
        <v>252771.60846780718</v>
      </c>
      <c r="O36" s="24">
        <f t="shared" si="1"/>
        <v>271048.47885869123</v>
      </c>
      <c r="P36" s="24">
        <f t="shared" si="1"/>
        <v>289325.34924957535</v>
      </c>
      <c r="Q36" s="24">
        <f t="shared" si="6"/>
        <v>264261.22703452565</v>
      </c>
      <c r="R36" s="24">
        <f t="shared" si="2"/>
        <v>283368.86426135898</v>
      </c>
      <c r="S36" s="24">
        <f t="shared" si="2"/>
        <v>302476.50148819236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695FF-333A-4799-B570-FCD59D4C6B84}">
  <dimension ref="A1:S41"/>
  <sheetViews>
    <sheetView workbookViewId="0">
      <selection sqref="A1:XFD1048576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8" width="12" bestFit="1" customWidth="1"/>
    <col min="9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0.64867365718508185</v>
      </c>
    </row>
    <row r="5" spans="2:10" x14ac:dyDescent="0.2">
      <c r="B5" t="s">
        <v>105</v>
      </c>
      <c r="C5">
        <v>0.42077751352586912</v>
      </c>
    </row>
    <row r="6" spans="2:10" x14ac:dyDescent="0.2">
      <c r="B6" t="s">
        <v>106</v>
      </c>
      <c r="C6">
        <v>0.36285526487845604</v>
      </c>
    </row>
    <row r="7" spans="2:10" x14ac:dyDescent="0.2">
      <c r="B7" t="s">
        <v>107</v>
      </c>
      <c r="C7">
        <v>9730.2238079560593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687785108.92001712</v>
      </c>
      <c r="E12">
        <v>687785108.92001712</v>
      </c>
      <c r="F12">
        <v>7.2645231038464155</v>
      </c>
      <c r="G12">
        <v>2.2494968242162815E-2</v>
      </c>
    </row>
    <row r="13" spans="2:10" x14ac:dyDescent="0.2">
      <c r="B13" t="s">
        <v>111</v>
      </c>
      <c r="C13">
        <v>10</v>
      </c>
      <c r="D13">
        <v>946772553.52914917</v>
      </c>
      <c r="E13">
        <v>94677255.352914914</v>
      </c>
    </row>
    <row r="14" spans="2:10" ht="13.5" thickBot="1" x14ac:dyDescent="0.25">
      <c r="B14" s="9" t="s">
        <v>112</v>
      </c>
      <c r="C14" s="9">
        <v>11</v>
      </c>
      <c r="D14" s="9">
        <v>1634557662.4491663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59378.610606060596</v>
      </c>
      <c r="D17">
        <v>5988.5387804195598</v>
      </c>
      <c r="E17">
        <v>9.9153754836168062</v>
      </c>
      <c r="F17">
        <v>1.7182257584813466E-6</v>
      </c>
      <c r="G17">
        <v>46035.314682781274</v>
      </c>
      <c r="H17">
        <v>72721.906529339918</v>
      </c>
      <c r="I17">
        <v>46035.314682781274</v>
      </c>
      <c r="J17">
        <v>72721.906529339918</v>
      </c>
    </row>
    <row r="18" spans="2:19" ht="13.5" thickBot="1" x14ac:dyDescent="0.25">
      <c r="B18" s="9" t="s">
        <v>126</v>
      </c>
      <c r="C18" s="9">
        <v>2193.0996503496499</v>
      </c>
      <c r="D18" s="9">
        <v>813.68219149840252</v>
      </c>
      <c r="E18" s="9">
        <v>2.6952779270135414</v>
      </c>
      <c r="F18" s="9">
        <v>2.2494968242162815E-2</v>
      </c>
      <c r="G18" s="9">
        <v>380.10274630272352</v>
      </c>
      <c r="H18" s="9">
        <v>4006.0965543965763</v>
      </c>
      <c r="I18" s="9">
        <v>380.10274630272352</v>
      </c>
      <c r="J18" s="9">
        <v>4006.0965543965763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61571.710256410246</v>
      </c>
      <c r="D25">
        <v>152.28974358975393</v>
      </c>
      <c r="H25" s="8">
        <f>C36+$C$18</f>
        <v>87888.906060606037</v>
      </c>
      <c r="I25" s="8">
        <f>H36+$C$18</f>
        <v>99032.509817438113</v>
      </c>
      <c r="J25" s="8">
        <f>I36+$C$18</f>
        <v>110176.11357427019</v>
      </c>
      <c r="K25" s="24">
        <f>H25*$A$39</f>
        <v>92283.35136363635</v>
      </c>
      <c r="L25" s="24">
        <f t="shared" ref="L25:M36" si="0">I25*$A$39</f>
        <v>103984.13530831003</v>
      </c>
      <c r="M25" s="24">
        <f t="shared" si="0"/>
        <v>115684.9192529837</v>
      </c>
      <c r="N25" s="24">
        <f>H25*$A$40</f>
        <v>96677.796666666647</v>
      </c>
      <c r="O25" s="24">
        <f t="shared" ref="O25:P36" si="1">I25*$A$40</f>
        <v>108935.76079918194</v>
      </c>
      <c r="P25" s="24">
        <f t="shared" si="1"/>
        <v>121193.72493169722</v>
      </c>
      <c r="Q25" s="24">
        <f>H25*$A$41</f>
        <v>101072.24196969693</v>
      </c>
      <c r="R25" s="24">
        <f t="shared" ref="R25:S36" si="2">I25*$A$41</f>
        <v>113887.38629005382</v>
      </c>
      <c r="S25" s="24">
        <f t="shared" si="2"/>
        <v>126702.5306104107</v>
      </c>
    </row>
    <row r="26" spans="2:19" x14ac:dyDescent="0.2">
      <c r="B26">
        <v>2</v>
      </c>
      <c r="C26">
        <v>63764.809906759896</v>
      </c>
      <c r="D26">
        <v>-7007.809906759896</v>
      </c>
      <c r="H26" s="8">
        <f>H25+$D$18</f>
        <v>88702.58825210444</v>
      </c>
      <c r="I26" s="8">
        <f t="shared" ref="I26:J36" si="3">I25+$D$18</f>
        <v>99846.192008936516</v>
      </c>
      <c r="J26" s="8">
        <f t="shared" si="3"/>
        <v>110989.79576576859</v>
      </c>
      <c r="K26" s="24">
        <f t="shared" ref="K26:K36" si="4">H26*$A$39</f>
        <v>93137.717664709664</v>
      </c>
      <c r="L26" s="24">
        <f t="shared" si="0"/>
        <v>104838.50160938334</v>
      </c>
      <c r="M26" s="24">
        <f t="shared" si="0"/>
        <v>116539.28555405703</v>
      </c>
      <c r="N26" s="24">
        <f t="shared" ref="N26:N36" si="5">H26*$A$40</f>
        <v>97572.847077314887</v>
      </c>
      <c r="O26" s="24">
        <f t="shared" si="1"/>
        <v>109830.81120983018</v>
      </c>
      <c r="P26" s="24">
        <f t="shared" si="1"/>
        <v>122088.77534234546</v>
      </c>
      <c r="Q26" s="24">
        <f t="shared" ref="Q26:Q36" si="6">H26*$A$41</f>
        <v>102007.9764899201</v>
      </c>
      <c r="R26" s="24">
        <f t="shared" si="2"/>
        <v>114823.12081027699</v>
      </c>
      <c r="S26" s="24">
        <f t="shared" si="2"/>
        <v>127638.26513063387</v>
      </c>
    </row>
    <row r="27" spans="2:19" x14ac:dyDescent="0.2">
      <c r="B27">
        <v>3</v>
      </c>
      <c r="C27">
        <v>65957.909557109553</v>
      </c>
      <c r="D27">
        <v>4808.0904428904469</v>
      </c>
      <c r="H27" s="8">
        <f t="shared" ref="H27:H36" si="7">H26+$D$18</f>
        <v>89516.270443602843</v>
      </c>
      <c r="I27" s="8">
        <f t="shared" si="3"/>
        <v>100659.87420043492</v>
      </c>
      <c r="J27" s="8">
        <f t="shared" si="3"/>
        <v>111803.47795726699</v>
      </c>
      <c r="K27" s="24">
        <f t="shared" si="4"/>
        <v>93992.083965782993</v>
      </c>
      <c r="L27" s="24">
        <f t="shared" si="0"/>
        <v>105692.86791045667</v>
      </c>
      <c r="M27" s="24">
        <f t="shared" si="0"/>
        <v>117393.65185513035</v>
      </c>
      <c r="N27" s="24">
        <f t="shared" si="5"/>
        <v>98467.897487963142</v>
      </c>
      <c r="O27" s="24">
        <f t="shared" si="1"/>
        <v>110725.86162047842</v>
      </c>
      <c r="P27" s="24">
        <f t="shared" si="1"/>
        <v>122983.8257529937</v>
      </c>
      <c r="Q27" s="24">
        <f t="shared" si="6"/>
        <v>102943.71101014326</v>
      </c>
      <c r="R27" s="24">
        <f t="shared" si="2"/>
        <v>115758.85533050014</v>
      </c>
      <c r="S27" s="24">
        <f t="shared" si="2"/>
        <v>128573.99965085703</v>
      </c>
    </row>
    <row r="28" spans="2:19" x14ac:dyDescent="0.2">
      <c r="B28">
        <v>4</v>
      </c>
      <c r="C28">
        <v>68151.009207459196</v>
      </c>
      <c r="D28">
        <v>7988.9907925407751</v>
      </c>
      <c r="H28" s="8">
        <f t="shared" si="7"/>
        <v>90329.952635101246</v>
      </c>
      <c r="I28" s="8">
        <f t="shared" si="3"/>
        <v>101473.55639193332</v>
      </c>
      <c r="J28" s="8">
        <f t="shared" si="3"/>
        <v>112617.1601487654</v>
      </c>
      <c r="K28" s="24">
        <f t="shared" si="4"/>
        <v>94846.450266856307</v>
      </c>
      <c r="L28" s="24">
        <f t="shared" si="0"/>
        <v>106547.23421153</v>
      </c>
      <c r="M28" s="24">
        <f t="shared" si="0"/>
        <v>118248.01815620367</v>
      </c>
      <c r="N28" s="24">
        <f t="shared" si="5"/>
        <v>99362.947898611383</v>
      </c>
      <c r="O28" s="24">
        <f t="shared" si="1"/>
        <v>111620.91203112666</v>
      </c>
      <c r="P28" s="24">
        <f t="shared" si="1"/>
        <v>123878.87616364195</v>
      </c>
      <c r="Q28" s="24">
        <f t="shared" si="6"/>
        <v>103879.44553036643</v>
      </c>
      <c r="R28" s="24">
        <f t="shared" si="2"/>
        <v>116694.58985072331</v>
      </c>
      <c r="S28" s="24">
        <f t="shared" si="2"/>
        <v>129509.7341710802</v>
      </c>
    </row>
    <row r="29" spans="2:19" x14ac:dyDescent="0.2">
      <c r="B29">
        <v>5</v>
      </c>
      <c r="C29">
        <v>70344.108857808838</v>
      </c>
      <c r="D29">
        <v>3227.9911421911675</v>
      </c>
      <c r="H29" s="8">
        <f t="shared" si="7"/>
        <v>91143.634826599649</v>
      </c>
      <c r="I29" s="8">
        <f t="shared" si="3"/>
        <v>102287.23858343172</v>
      </c>
      <c r="J29" s="8">
        <f t="shared" si="3"/>
        <v>113430.8423402638</v>
      </c>
      <c r="K29" s="24">
        <f t="shared" si="4"/>
        <v>95700.816567929636</v>
      </c>
      <c r="L29" s="24">
        <f t="shared" si="0"/>
        <v>107401.60051260331</v>
      </c>
      <c r="M29" s="24">
        <f t="shared" si="0"/>
        <v>119102.38445727699</v>
      </c>
      <c r="N29" s="24">
        <f t="shared" si="5"/>
        <v>100257.99830925962</v>
      </c>
      <c r="O29" s="24">
        <f t="shared" si="1"/>
        <v>112515.9624417749</v>
      </c>
      <c r="P29" s="24">
        <f t="shared" si="1"/>
        <v>124773.92657429019</v>
      </c>
      <c r="Q29" s="24">
        <f t="shared" si="6"/>
        <v>104815.1800505896</v>
      </c>
      <c r="R29" s="24">
        <f t="shared" si="2"/>
        <v>117630.32437094647</v>
      </c>
      <c r="S29" s="24">
        <f t="shared" si="2"/>
        <v>130445.46869130337</v>
      </c>
    </row>
    <row r="30" spans="2:19" x14ac:dyDescent="0.2">
      <c r="B30">
        <v>6</v>
      </c>
      <c r="C30">
        <v>72537.208508158496</v>
      </c>
      <c r="D30">
        <v>7710.7914918415045</v>
      </c>
      <c r="H30" s="8">
        <f t="shared" si="7"/>
        <v>91957.317018098052</v>
      </c>
      <c r="I30" s="8">
        <f t="shared" si="3"/>
        <v>103100.92077493013</v>
      </c>
      <c r="J30" s="8">
        <f t="shared" si="3"/>
        <v>114244.5245317622</v>
      </c>
      <c r="K30" s="24">
        <f t="shared" si="4"/>
        <v>96555.182869002965</v>
      </c>
      <c r="L30" s="24">
        <f t="shared" si="0"/>
        <v>108255.96681367664</v>
      </c>
      <c r="M30" s="24">
        <f t="shared" si="0"/>
        <v>119956.75075835032</v>
      </c>
      <c r="N30" s="24">
        <f t="shared" si="5"/>
        <v>101153.04871990786</v>
      </c>
      <c r="O30" s="24">
        <f t="shared" si="1"/>
        <v>113411.01285242315</v>
      </c>
      <c r="P30" s="24">
        <f t="shared" si="1"/>
        <v>125668.97698493843</v>
      </c>
      <c r="Q30" s="24">
        <f t="shared" si="6"/>
        <v>105750.91457081275</v>
      </c>
      <c r="R30" s="24">
        <f t="shared" si="2"/>
        <v>118566.05889116964</v>
      </c>
      <c r="S30" s="24">
        <f t="shared" si="2"/>
        <v>131381.20321152653</v>
      </c>
    </row>
    <row r="31" spans="2:19" x14ac:dyDescent="0.2">
      <c r="B31">
        <v>7</v>
      </c>
      <c r="C31">
        <v>74730.308158508153</v>
      </c>
      <c r="D31">
        <v>-17729.508158508157</v>
      </c>
      <c r="H31" s="8">
        <f t="shared" si="7"/>
        <v>92770.999209596455</v>
      </c>
      <c r="I31" s="8">
        <f t="shared" si="3"/>
        <v>103914.60296642853</v>
      </c>
      <c r="J31" s="8">
        <f t="shared" si="3"/>
        <v>115058.20672326061</v>
      </c>
      <c r="K31" s="24">
        <f t="shared" si="4"/>
        <v>97409.54917007628</v>
      </c>
      <c r="L31" s="24">
        <f t="shared" si="0"/>
        <v>109110.33311474996</v>
      </c>
      <c r="M31" s="24">
        <f t="shared" si="0"/>
        <v>120811.11705942365</v>
      </c>
      <c r="N31" s="24">
        <f t="shared" si="5"/>
        <v>102048.0991305561</v>
      </c>
      <c r="O31" s="24">
        <f t="shared" si="1"/>
        <v>114306.0632630714</v>
      </c>
      <c r="P31" s="24">
        <f t="shared" si="1"/>
        <v>126564.02739558667</v>
      </c>
      <c r="Q31" s="24">
        <f t="shared" si="6"/>
        <v>106686.64909103591</v>
      </c>
      <c r="R31" s="24">
        <f t="shared" si="2"/>
        <v>119501.79341139281</v>
      </c>
      <c r="S31" s="24">
        <f t="shared" si="2"/>
        <v>132316.9377317497</v>
      </c>
    </row>
    <row r="32" spans="2:19" x14ac:dyDescent="0.2">
      <c r="B32">
        <v>8</v>
      </c>
      <c r="C32">
        <v>76923.407808857795</v>
      </c>
      <c r="D32">
        <v>-7036.6078088577924</v>
      </c>
      <c r="H32" s="8">
        <f t="shared" si="7"/>
        <v>93584.681401094858</v>
      </c>
      <c r="I32" s="8">
        <f t="shared" si="3"/>
        <v>104728.28515792693</v>
      </c>
      <c r="J32" s="8">
        <f t="shared" si="3"/>
        <v>115871.88891475901</v>
      </c>
      <c r="K32" s="24">
        <f t="shared" si="4"/>
        <v>98263.915471149608</v>
      </c>
      <c r="L32" s="24">
        <f t="shared" si="0"/>
        <v>109964.69941582328</v>
      </c>
      <c r="M32" s="24">
        <f t="shared" si="0"/>
        <v>121665.48336049696</v>
      </c>
      <c r="N32" s="24">
        <f t="shared" si="5"/>
        <v>102943.14954120436</v>
      </c>
      <c r="O32" s="24">
        <f t="shared" si="1"/>
        <v>115201.11367371964</v>
      </c>
      <c r="P32" s="24">
        <f t="shared" si="1"/>
        <v>127459.07780623493</v>
      </c>
      <c r="Q32" s="24">
        <f t="shared" si="6"/>
        <v>107622.38361125908</v>
      </c>
      <c r="R32" s="24">
        <f t="shared" si="2"/>
        <v>120437.52793161596</v>
      </c>
      <c r="S32" s="24">
        <f t="shared" si="2"/>
        <v>133252.67225197284</v>
      </c>
    </row>
    <row r="33" spans="1:19" x14ac:dyDescent="0.2">
      <c r="B33">
        <v>9</v>
      </c>
      <c r="C33">
        <v>79116.507459207438</v>
      </c>
      <c r="D33">
        <v>-4387.4074592074467</v>
      </c>
      <c r="H33" s="8">
        <f t="shared" si="7"/>
        <v>94398.363592593261</v>
      </c>
      <c r="I33" s="8">
        <f t="shared" si="3"/>
        <v>105541.96734942534</v>
      </c>
      <c r="J33" s="8">
        <f t="shared" si="3"/>
        <v>116685.57110625741</v>
      </c>
      <c r="K33" s="24">
        <f t="shared" si="4"/>
        <v>99118.281772222923</v>
      </c>
      <c r="L33" s="24">
        <f t="shared" si="0"/>
        <v>110819.06571689661</v>
      </c>
      <c r="M33" s="24">
        <f t="shared" si="0"/>
        <v>122519.84966157029</v>
      </c>
      <c r="N33" s="24">
        <f t="shared" si="5"/>
        <v>103838.1999518526</v>
      </c>
      <c r="O33" s="24">
        <f t="shared" si="1"/>
        <v>116096.16408436788</v>
      </c>
      <c r="P33" s="24">
        <f t="shared" si="1"/>
        <v>128354.12821688317</v>
      </c>
      <c r="Q33" s="24">
        <f t="shared" si="6"/>
        <v>108558.11813148225</v>
      </c>
      <c r="R33" s="24">
        <f t="shared" si="2"/>
        <v>121373.26245183912</v>
      </c>
      <c r="S33" s="24">
        <f t="shared" si="2"/>
        <v>134188.406772196</v>
      </c>
    </row>
    <row r="34" spans="1:19" x14ac:dyDescent="0.2">
      <c r="B34">
        <v>10</v>
      </c>
      <c r="C34">
        <v>81309.607109557095</v>
      </c>
      <c r="D34">
        <v>15657.392890442905</v>
      </c>
      <c r="H34" s="8">
        <f t="shared" si="7"/>
        <v>95212.045784091664</v>
      </c>
      <c r="I34" s="8">
        <f t="shared" si="3"/>
        <v>106355.64954092374</v>
      </c>
      <c r="J34" s="8">
        <f t="shared" si="3"/>
        <v>117499.25329775581</v>
      </c>
      <c r="K34" s="24">
        <f t="shared" si="4"/>
        <v>99972.648073296252</v>
      </c>
      <c r="L34" s="24">
        <f t="shared" si="0"/>
        <v>111673.43201796993</v>
      </c>
      <c r="M34" s="24">
        <f t="shared" si="0"/>
        <v>123374.2159626436</v>
      </c>
      <c r="N34" s="24">
        <f t="shared" si="5"/>
        <v>104733.25036250084</v>
      </c>
      <c r="O34" s="24">
        <f t="shared" si="1"/>
        <v>116991.21449501612</v>
      </c>
      <c r="P34" s="24">
        <f t="shared" si="1"/>
        <v>129249.17862753141</v>
      </c>
      <c r="Q34" s="24">
        <f t="shared" si="6"/>
        <v>109493.85265170541</v>
      </c>
      <c r="R34" s="24">
        <f t="shared" si="2"/>
        <v>122308.99697206229</v>
      </c>
      <c r="S34" s="24">
        <f t="shared" si="2"/>
        <v>135124.14129241917</v>
      </c>
    </row>
    <row r="35" spans="1:19" x14ac:dyDescent="0.2">
      <c r="B35">
        <v>11</v>
      </c>
      <c r="C35">
        <v>83502.706759906752</v>
      </c>
      <c r="D35">
        <v>-9001.1067599067756</v>
      </c>
      <c r="H35" s="8">
        <f t="shared" si="7"/>
        <v>96025.727975590067</v>
      </c>
      <c r="I35" s="8">
        <f t="shared" si="3"/>
        <v>107169.33173242214</v>
      </c>
      <c r="J35" s="8">
        <f t="shared" si="3"/>
        <v>118312.93548925422</v>
      </c>
      <c r="K35" s="24">
        <f t="shared" si="4"/>
        <v>100827.01437436958</v>
      </c>
      <c r="L35" s="24">
        <f t="shared" si="0"/>
        <v>112527.79831904326</v>
      </c>
      <c r="M35" s="24">
        <f t="shared" si="0"/>
        <v>124228.58226371693</v>
      </c>
      <c r="N35" s="24">
        <f t="shared" si="5"/>
        <v>105628.30077314908</v>
      </c>
      <c r="O35" s="24">
        <f t="shared" si="1"/>
        <v>117886.26490566437</v>
      </c>
      <c r="P35" s="24">
        <f t="shared" si="1"/>
        <v>130144.22903817965</v>
      </c>
      <c r="Q35" s="24">
        <f t="shared" si="6"/>
        <v>110429.58717192856</v>
      </c>
      <c r="R35" s="24">
        <f t="shared" si="2"/>
        <v>123244.73149228546</v>
      </c>
      <c r="S35" s="24">
        <f t="shared" si="2"/>
        <v>136059.87581264233</v>
      </c>
    </row>
    <row r="36" spans="1:19" ht="13.5" thickBot="1" x14ac:dyDescent="0.25">
      <c r="B36" s="9">
        <v>12</v>
      </c>
      <c r="C36" s="9">
        <v>85695.806410256395</v>
      </c>
      <c r="D36" s="9">
        <v>5616.8935897436022</v>
      </c>
      <c r="H36" s="8">
        <f t="shared" si="7"/>
        <v>96839.41016708847</v>
      </c>
      <c r="I36" s="8">
        <f t="shared" si="3"/>
        <v>107983.01392392055</v>
      </c>
      <c r="J36" s="8">
        <f t="shared" si="3"/>
        <v>119126.61768075262</v>
      </c>
      <c r="K36" s="24">
        <f t="shared" si="4"/>
        <v>101681.3806754429</v>
      </c>
      <c r="L36" s="24">
        <f t="shared" si="0"/>
        <v>113382.16462011657</v>
      </c>
      <c r="M36" s="24">
        <f t="shared" si="0"/>
        <v>125082.94856479026</v>
      </c>
      <c r="N36" s="24">
        <f t="shared" si="5"/>
        <v>106523.35118379732</v>
      </c>
      <c r="O36" s="24">
        <f t="shared" si="1"/>
        <v>118781.31531631261</v>
      </c>
      <c r="P36" s="24">
        <f t="shared" si="1"/>
        <v>131039.27944882789</v>
      </c>
      <c r="Q36" s="24">
        <f t="shared" si="6"/>
        <v>111365.32169215173</v>
      </c>
      <c r="R36" s="24">
        <f t="shared" si="2"/>
        <v>124180.46601250862</v>
      </c>
      <c r="S36" s="24">
        <f t="shared" si="2"/>
        <v>136995.6103328655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30999-9771-43C7-A8FA-1CBA2CD26682}">
  <dimension ref="A1:S41"/>
  <sheetViews>
    <sheetView workbookViewId="0">
      <selection sqref="A1:XFD1048576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0.8832916800575159</v>
      </c>
    </row>
    <row r="5" spans="2:10" x14ac:dyDescent="0.2">
      <c r="B5" t="s">
        <v>105</v>
      </c>
      <c r="C5">
        <v>0.78020419205882907</v>
      </c>
    </row>
    <row r="6" spans="2:10" x14ac:dyDescent="0.2">
      <c r="B6" t="s">
        <v>106</v>
      </c>
      <c r="C6">
        <v>0.75822461126471197</v>
      </c>
    </row>
    <row r="7" spans="2:10" x14ac:dyDescent="0.2">
      <c r="B7" t="s">
        <v>107</v>
      </c>
      <c r="C7">
        <v>8182.1376855927965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2376415854.0923138</v>
      </c>
      <c r="E12">
        <v>2376415854.0923138</v>
      </c>
      <c r="F12">
        <v>35.496773089851338</v>
      </c>
      <c r="G12">
        <v>1.3975136652754079E-4</v>
      </c>
    </row>
    <row r="13" spans="2:10" x14ac:dyDescent="0.2">
      <c r="B13" t="s">
        <v>111</v>
      </c>
      <c r="C13">
        <v>10</v>
      </c>
      <c r="D13">
        <v>669473771.05997837</v>
      </c>
      <c r="E13">
        <v>66947377.105997838</v>
      </c>
    </row>
    <row r="14" spans="2:10" ht="13.5" thickBot="1" x14ac:dyDescent="0.25">
      <c r="B14" s="9" t="s">
        <v>112</v>
      </c>
      <c r="C14" s="9">
        <v>11</v>
      </c>
      <c r="D14" s="9">
        <v>3045889625.1522923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94117.769696969655</v>
      </c>
      <c r="D17">
        <v>5035.7576355890205</v>
      </c>
      <c r="E17">
        <v>18.68989266517012</v>
      </c>
      <c r="F17">
        <v>4.1575698809444637E-9</v>
      </c>
      <c r="G17">
        <v>82897.402459927223</v>
      </c>
      <c r="H17">
        <v>105338.13693401209</v>
      </c>
      <c r="I17">
        <v>82897.402459927223</v>
      </c>
      <c r="J17">
        <v>105338.13693401209</v>
      </c>
    </row>
    <row r="18" spans="2:19" ht="13.5" thickBot="1" x14ac:dyDescent="0.25">
      <c r="B18" s="9" t="s">
        <v>126</v>
      </c>
      <c r="C18" s="9">
        <v>4076.5540209790224</v>
      </c>
      <c r="D18" s="9">
        <v>684.22472643548861</v>
      </c>
      <c r="E18" s="9">
        <v>5.9579168414682773</v>
      </c>
      <c r="F18" s="9">
        <v>1.3975136652754079E-4</v>
      </c>
      <c r="G18" s="9">
        <v>2552.0063245184301</v>
      </c>
      <c r="H18" s="9">
        <v>5601.1017174396147</v>
      </c>
      <c r="I18" s="9">
        <v>2552.0063245184301</v>
      </c>
      <c r="J18" s="9">
        <v>5601.1017174396147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98194.323717948675</v>
      </c>
      <c r="D25">
        <v>741.67628205132496</v>
      </c>
      <c r="H25" s="8">
        <f>C36+$C$18</f>
        <v>147112.97196969696</v>
      </c>
      <c r="I25" s="8">
        <f>H36+$C$18</f>
        <v>158715.99798146644</v>
      </c>
      <c r="J25" s="8">
        <f>I36+$C$18</f>
        <v>170319.02399323593</v>
      </c>
      <c r="K25" s="24">
        <f>H25*$A$39</f>
        <v>154468.6205681818</v>
      </c>
      <c r="L25" s="24">
        <f t="shared" ref="L25:M36" si="0">I25*$A$39</f>
        <v>166651.79788053976</v>
      </c>
      <c r="M25" s="24">
        <f t="shared" si="0"/>
        <v>178834.97519289772</v>
      </c>
      <c r="N25" s="24">
        <f>H25*$A$40</f>
        <v>161824.26916666667</v>
      </c>
      <c r="O25" s="24">
        <f t="shared" ref="O25:P36" si="1">I25*$A$40</f>
        <v>174587.5977796131</v>
      </c>
      <c r="P25" s="24">
        <f t="shared" si="1"/>
        <v>187350.92639255954</v>
      </c>
      <c r="Q25" s="24">
        <f>H25*$A$41</f>
        <v>169179.91776515148</v>
      </c>
      <c r="R25" s="24">
        <f t="shared" ref="R25:S36" si="2">I25*$A$41</f>
        <v>182523.39767868639</v>
      </c>
      <c r="S25" s="24">
        <f t="shared" si="2"/>
        <v>195866.87759222131</v>
      </c>
    </row>
    <row r="26" spans="2:19" x14ac:dyDescent="0.2">
      <c r="B26">
        <v>2</v>
      </c>
      <c r="C26">
        <v>102270.87773892769</v>
      </c>
      <c r="D26">
        <v>-1153.8777389276947</v>
      </c>
      <c r="H26" s="8">
        <f>H25+$D$18</f>
        <v>147797.19669613245</v>
      </c>
      <c r="I26" s="8">
        <f t="shared" ref="I26:J36" si="3">I25+$D$18</f>
        <v>159400.22270790194</v>
      </c>
      <c r="J26" s="8">
        <f t="shared" si="3"/>
        <v>171003.24871967142</v>
      </c>
      <c r="K26" s="24">
        <f t="shared" ref="K26:K36" si="4">H26*$A$39</f>
        <v>155187.05653093907</v>
      </c>
      <c r="L26" s="24">
        <f t="shared" si="0"/>
        <v>167370.23384329703</v>
      </c>
      <c r="M26" s="24">
        <f t="shared" si="0"/>
        <v>179553.41115565499</v>
      </c>
      <c r="N26" s="24">
        <f t="shared" ref="N26:N36" si="5">H26*$A$40</f>
        <v>162576.91636574571</v>
      </c>
      <c r="O26" s="24">
        <f t="shared" si="1"/>
        <v>175340.24497869215</v>
      </c>
      <c r="P26" s="24">
        <f t="shared" si="1"/>
        <v>188103.57359163859</v>
      </c>
      <c r="Q26" s="24">
        <f t="shared" ref="Q26:Q36" si="6">H26*$A$41</f>
        <v>169966.7762005523</v>
      </c>
      <c r="R26" s="24">
        <f t="shared" si="2"/>
        <v>183310.25611408721</v>
      </c>
      <c r="S26" s="24">
        <f t="shared" si="2"/>
        <v>196653.73602762213</v>
      </c>
    </row>
    <row r="27" spans="2:19" x14ac:dyDescent="0.2">
      <c r="B27">
        <v>3</v>
      </c>
      <c r="C27">
        <v>106347.43175990673</v>
      </c>
      <c r="D27">
        <v>-5390.431759906729</v>
      </c>
      <c r="H27" s="8">
        <f t="shared" ref="H27:H36" si="7">H26+$D$18</f>
        <v>148481.42142256795</v>
      </c>
      <c r="I27" s="8">
        <f t="shared" si="3"/>
        <v>160084.44743433743</v>
      </c>
      <c r="J27" s="8">
        <f t="shared" si="3"/>
        <v>171687.47344610692</v>
      </c>
      <c r="K27" s="24">
        <f t="shared" si="4"/>
        <v>155905.49249369634</v>
      </c>
      <c r="L27" s="24">
        <f t="shared" si="0"/>
        <v>168088.6698060543</v>
      </c>
      <c r="M27" s="24">
        <f t="shared" si="0"/>
        <v>180271.84711841226</v>
      </c>
      <c r="N27" s="24">
        <f t="shared" si="5"/>
        <v>163329.56356482476</v>
      </c>
      <c r="O27" s="24">
        <f t="shared" si="1"/>
        <v>176092.89217777119</v>
      </c>
      <c r="P27" s="24">
        <f t="shared" si="1"/>
        <v>188856.22079071763</v>
      </c>
      <c r="Q27" s="24">
        <f t="shared" si="6"/>
        <v>170753.63463595312</v>
      </c>
      <c r="R27" s="24">
        <f t="shared" si="2"/>
        <v>184097.11454948803</v>
      </c>
      <c r="S27" s="24">
        <f t="shared" si="2"/>
        <v>197440.59446302295</v>
      </c>
    </row>
    <row r="28" spans="2:19" x14ac:dyDescent="0.2">
      <c r="B28">
        <v>4</v>
      </c>
      <c r="C28">
        <v>110423.98578088575</v>
      </c>
      <c r="D28">
        <v>13315.414219114202</v>
      </c>
      <c r="H28" s="8">
        <f t="shared" si="7"/>
        <v>149165.64614900344</v>
      </c>
      <c r="I28" s="8">
        <f t="shared" si="3"/>
        <v>160768.67216077293</v>
      </c>
      <c r="J28" s="8">
        <f t="shared" si="3"/>
        <v>172371.69817254241</v>
      </c>
      <c r="K28" s="24">
        <f t="shared" si="4"/>
        <v>156623.92845645361</v>
      </c>
      <c r="L28" s="24">
        <f t="shared" si="0"/>
        <v>168807.10576881157</v>
      </c>
      <c r="M28" s="24">
        <f t="shared" si="0"/>
        <v>180990.28308116953</v>
      </c>
      <c r="N28" s="24">
        <f t="shared" si="5"/>
        <v>164082.2107639038</v>
      </c>
      <c r="O28" s="24">
        <f t="shared" si="1"/>
        <v>176845.53937685024</v>
      </c>
      <c r="P28" s="24">
        <f t="shared" si="1"/>
        <v>189608.86798979668</v>
      </c>
      <c r="Q28" s="24">
        <f t="shared" si="6"/>
        <v>171540.49307135394</v>
      </c>
      <c r="R28" s="24">
        <f t="shared" si="2"/>
        <v>184883.97298488885</v>
      </c>
      <c r="S28" s="24">
        <f t="shared" si="2"/>
        <v>198227.45289842377</v>
      </c>
    </row>
    <row r="29" spans="2:19" x14ac:dyDescent="0.2">
      <c r="B29">
        <v>5</v>
      </c>
      <c r="C29">
        <v>114500.53980186477</v>
      </c>
      <c r="D29">
        <v>1384.26019813522</v>
      </c>
      <c r="H29" s="8">
        <f t="shared" si="7"/>
        <v>149849.87087543894</v>
      </c>
      <c r="I29" s="8">
        <f t="shared" si="3"/>
        <v>161452.89688720842</v>
      </c>
      <c r="J29" s="8">
        <f t="shared" si="3"/>
        <v>173055.92289897791</v>
      </c>
      <c r="K29" s="24">
        <f t="shared" si="4"/>
        <v>157342.36441921088</v>
      </c>
      <c r="L29" s="24">
        <f t="shared" si="0"/>
        <v>169525.54173156884</v>
      </c>
      <c r="M29" s="24">
        <f t="shared" si="0"/>
        <v>181708.7190439268</v>
      </c>
      <c r="N29" s="24">
        <f t="shared" si="5"/>
        <v>164834.85796298285</v>
      </c>
      <c r="O29" s="24">
        <f t="shared" si="1"/>
        <v>177598.18657592929</v>
      </c>
      <c r="P29" s="24">
        <f t="shared" si="1"/>
        <v>190361.51518887572</v>
      </c>
      <c r="Q29" s="24">
        <f t="shared" si="6"/>
        <v>172327.35150675476</v>
      </c>
      <c r="R29" s="24">
        <f t="shared" si="2"/>
        <v>185670.83142028967</v>
      </c>
      <c r="S29" s="24">
        <f t="shared" si="2"/>
        <v>199014.31133382459</v>
      </c>
    </row>
    <row r="30" spans="2:19" x14ac:dyDescent="0.2">
      <c r="B30">
        <v>6</v>
      </c>
      <c r="C30">
        <v>118577.09382284379</v>
      </c>
      <c r="D30">
        <v>2934.9061771562119</v>
      </c>
      <c r="H30" s="8">
        <f t="shared" si="7"/>
        <v>150534.09560187443</v>
      </c>
      <c r="I30" s="8">
        <f t="shared" si="3"/>
        <v>162137.12161364392</v>
      </c>
      <c r="J30" s="8">
        <f t="shared" si="3"/>
        <v>173740.1476254134</v>
      </c>
      <c r="K30" s="24">
        <f t="shared" si="4"/>
        <v>158060.80038196815</v>
      </c>
      <c r="L30" s="24">
        <f t="shared" si="0"/>
        <v>170243.97769432611</v>
      </c>
      <c r="M30" s="24">
        <f t="shared" si="0"/>
        <v>182427.15500668407</v>
      </c>
      <c r="N30" s="24">
        <f t="shared" si="5"/>
        <v>165587.50516206189</v>
      </c>
      <c r="O30" s="24">
        <f t="shared" si="1"/>
        <v>178350.83377500833</v>
      </c>
      <c r="P30" s="24">
        <f t="shared" si="1"/>
        <v>191114.16238795477</v>
      </c>
      <c r="Q30" s="24">
        <f t="shared" si="6"/>
        <v>173114.20994215558</v>
      </c>
      <c r="R30" s="24">
        <f t="shared" si="2"/>
        <v>186457.68985569049</v>
      </c>
      <c r="S30" s="24">
        <f t="shared" si="2"/>
        <v>199801.16976922541</v>
      </c>
    </row>
    <row r="31" spans="2:19" x14ac:dyDescent="0.2">
      <c r="B31">
        <v>7</v>
      </c>
      <c r="C31">
        <v>122653.64784382281</v>
      </c>
      <c r="D31">
        <v>-3698.0478438228456</v>
      </c>
      <c r="H31" s="8">
        <f t="shared" si="7"/>
        <v>151218.32032830993</v>
      </c>
      <c r="I31" s="8">
        <f t="shared" si="3"/>
        <v>162821.34634007941</v>
      </c>
      <c r="J31" s="8">
        <f t="shared" si="3"/>
        <v>174424.3723518489</v>
      </c>
      <c r="K31" s="24">
        <f t="shared" si="4"/>
        <v>158779.23634472542</v>
      </c>
      <c r="L31" s="24">
        <f t="shared" si="0"/>
        <v>170962.41365708338</v>
      </c>
      <c r="M31" s="24">
        <f t="shared" si="0"/>
        <v>183145.59096944134</v>
      </c>
      <c r="N31" s="24">
        <f t="shared" si="5"/>
        <v>166340.15236114094</v>
      </c>
      <c r="O31" s="24">
        <f t="shared" si="1"/>
        <v>179103.48097408738</v>
      </c>
      <c r="P31" s="24">
        <f t="shared" si="1"/>
        <v>191866.80958703381</v>
      </c>
      <c r="Q31" s="24">
        <f t="shared" si="6"/>
        <v>173901.0683775564</v>
      </c>
      <c r="R31" s="24">
        <f t="shared" si="2"/>
        <v>187244.54829109131</v>
      </c>
      <c r="S31" s="24">
        <f t="shared" si="2"/>
        <v>200588.02820462623</v>
      </c>
    </row>
    <row r="32" spans="2:19" x14ac:dyDescent="0.2">
      <c r="B32">
        <v>8</v>
      </c>
      <c r="C32">
        <v>126730.20186480184</v>
      </c>
      <c r="D32">
        <v>-16684.201864801827</v>
      </c>
      <c r="H32" s="8">
        <f t="shared" si="7"/>
        <v>151902.54505474542</v>
      </c>
      <c r="I32" s="8">
        <f t="shared" si="3"/>
        <v>163505.57106651491</v>
      </c>
      <c r="J32" s="8">
        <f t="shared" si="3"/>
        <v>175108.59707828439</v>
      </c>
      <c r="K32" s="24">
        <f t="shared" si="4"/>
        <v>159497.67230748269</v>
      </c>
      <c r="L32" s="24">
        <f t="shared" si="0"/>
        <v>171680.84961984065</v>
      </c>
      <c r="M32" s="24">
        <f t="shared" si="0"/>
        <v>183864.02693219861</v>
      </c>
      <c r="N32" s="24">
        <f t="shared" si="5"/>
        <v>167092.79956021998</v>
      </c>
      <c r="O32" s="24">
        <f t="shared" si="1"/>
        <v>179856.12817316642</v>
      </c>
      <c r="P32" s="24">
        <f t="shared" si="1"/>
        <v>192619.45678611286</v>
      </c>
      <c r="Q32" s="24">
        <f t="shared" si="6"/>
        <v>174687.92681295722</v>
      </c>
      <c r="R32" s="24">
        <f t="shared" si="2"/>
        <v>188031.40672649213</v>
      </c>
      <c r="S32" s="24">
        <f t="shared" si="2"/>
        <v>201374.88664002705</v>
      </c>
    </row>
    <row r="33" spans="1:19" x14ac:dyDescent="0.2">
      <c r="B33">
        <v>9</v>
      </c>
      <c r="C33">
        <v>130806.75588578085</v>
      </c>
      <c r="D33">
        <v>-5353.1558857808413</v>
      </c>
      <c r="H33" s="8">
        <f t="shared" si="7"/>
        <v>152586.76978118092</v>
      </c>
      <c r="I33" s="8">
        <f t="shared" si="3"/>
        <v>164189.7957929504</v>
      </c>
      <c r="J33" s="8">
        <f t="shared" si="3"/>
        <v>175792.82180471989</v>
      </c>
      <c r="K33" s="24">
        <f t="shared" si="4"/>
        <v>160216.10827023996</v>
      </c>
      <c r="L33" s="24">
        <f t="shared" si="0"/>
        <v>172399.28558259792</v>
      </c>
      <c r="M33" s="24">
        <f t="shared" si="0"/>
        <v>184582.46289495588</v>
      </c>
      <c r="N33" s="24">
        <f t="shared" si="5"/>
        <v>167845.44675929903</v>
      </c>
      <c r="O33" s="24">
        <f t="shared" si="1"/>
        <v>180608.77537224547</v>
      </c>
      <c r="P33" s="24">
        <f t="shared" si="1"/>
        <v>193372.1039851919</v>
      </c>
      <c r="Q33" s="24">
        <f t="shared" si="6"/>
        <v>175474.78524835804</v>
      </c>
      <c r="R33" s="24">
        <f t="shared" si="2"/>
        <v>188818.26516189295</v>
      </c>
      <c r="S33" s="24">
        <f t="shared" si="2"/>
        <v>202161.74507542787</v>
      </c>
    </row>
    <row r="34" spans="1:19" x14ac:dyDescent="0.2">
      <c r="B34">
        <v>10</v>
      </c>
      <c r="C34">
        <v>134883.30990675988</v>
      </c>
      <c r="D34">
        <v>10268.690093240119</v>
      </c>
      <c r="H34" s="8">
        <f t="shared" si="7"/>
        <v>153270.99450761641</v>
      </c>
      <c r="I34" s="8">
        <f t="shared" si="3"/>
        <v>164874.0205193859</v>
      </c>
      <c r="J34" s="8">
        <f t="shared" si="3"/>
        <v>176477.04653115539</v>
      </c>
      <c r="K34" s="24">
        <f t="shared" si="4"/>
        <v>160934.54423299723</v>
      </c>
      <c r="L34" s="24">
        <f t="shared" si="0"/>
        <v>173117.72154535519</v>
      </c>
      <c r="M34" s="24">
        <f t="shared" si="0"/>
        <v>185300.89885771315</v>
      </c>
      <c r="N34" s="24">
        <f t="shared" si="5"/>
        <v>168598.09395837807</v>
      </c>
      <c r="O34" s="24">
        <f t="shared" si="1"/>
        <v>181361.42257132451</v>
      </c>
      <c r="P34" s="24">
        <f t="shared" si="1"/>
        <v>194124.75118427095</v>
      </c>
      <c r="Q34" s="24">
        <f t="shared" si="6"/>
        <v>176261.64368375886</v>
      </c>
      <c r="R34" s="24">
        <f t="shared" si="2"/>
        <v>189605.12359729377</v>
      </c>
      <c r="S34" s="24">
        <f t="shared" si="2"/>
        <v>202948.60351082869</v>
      </c>
    </row>
    <row r="35" spans="1:19" x14ac:dyDescent="0.2">
      <c r="B35">
        <v>11</v>
      </c>
      <c r="C35">
        <v>138959.86392773892</v>
      </c>
      <c r="D35">
        <v>-1179.2139277389215</v>
      </c>
      <c r="H35" s="8">
        <f t="shared" si="7"/>
        <v>153955.21923405191</v>
      </c>
      <c r="I35" s="8">
        <f t="shared" si="3"/>
        <v>165558.2452458214</v>
      </c>
      <c r="J35" s="8">
        <f t="shared" si="3"/>
        <v>177161.27125759088</v>
      </c>
      <c r="K35" s="24">
        <f t="shared" si="4"/>
        <v>161652.9801957545</v>
      </c>
      <c r="L35" s="24">
        <f t="shared" si="0"/>
        <v>173836.15750811246</v>
      </c>
      <c r="M35" s="24">
        <f t="shared" si="0"/>
        <v>186019.33482047042</v>
      </c>
      <c r="N35" s="24">
        <f t="shared" si="5"/>
        <v>169350.74115745712</v>
      </c>
      <c r="O35" s="24">
        <f t="shared" si="1"/>
        <v>182114.06977040356</v>
      </c>
      <c r="P35" s="24">
        <f t="shared" si="1"/>
        <v>194877.39838335</v>
      </c>
      <c r="Q35" s="24">
        <f t="shared" si="6"/>
        <v>177048.50211915968</v>
      </c>
      <c r="R35" s="24">
        <f t="shared" si="2"/>
        <v>190391.98203269459</v>
      </c>
      <c r="S35" s="24">
        <f t="shared" si="2"/>
        <v>203735.46194622951</v>
      </c>
    </row>
    <row r="36" spans="1:19" ht="13.5" thickBot="1" x14ac:dyDescent="0.25">
      <c r="B36" s="9">
        <v>12</v>
      </c>
      <c r="C36" s="9">
        <v>143036.41794871792</v>
      </c>
      <c r="D36" s="9">
        <v>4813.9820512821025</v>
      </c>
      <c r="H36" s="8">
        <f t="shared" si="7"/>
        <v>154639.44396048741</v>
      </c>
      <c r="I36" s="8">
        <f t="shared" si="3"/>
        <v>166242.46997225689</v>
      </c>
      <c r="J36" s="8">
        <f t="shared" si="3"/>
        <v>177845.49598402638</v>
      </c>
      <c r="K36" s="24">
        <f t="shared" si="4"/>
        <v>162371.41615851177</v>
      </c>
      <c r="L36" s="24">
        <f t="shared" si="0"/>
        <v>174554.59347086973</v>
      </c>
      <c r="M36" s="24">
        <f t="shared" si="0"/>
        <v>186737.77078322769</v>
      </c>
      <c r="N36" s="24">
        <f t="shared" si="5"/>
        <v>170103.38835653616</v>
      </c>
      <c r="O36" s="24">
        <f t="shared" si="1"/>
        <v>182866.7169694826</v>
      </c>
      <c r="P36" s="24">
        <f t="shared" si="1"/>
        <v>195630.04558242904</v>
      </c>
      <c r="Q36" s="24">
        <f t="shared" si="6"/>
        <v>177835.3605545605</v>
      </c>
      <c r="R36" s="24">
        <f t="shared" si="2"/>
        <v>191178.84046809541</v>
      </c>
      <c r="S36" s="24">
        <f t="shared" si="2"/>
        <v>204522.32038163033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54739-B0FA-45CA-971E-03B10FE60BD7}">
  <dimension ref="A1:S41"/>
  <sheetViews>
    <sheetView workbookViewId="0">
      <selection sqref="A1:XFD1048576"/>
    </sheetView>
  </sheetViews>
  <sheetFormatPr defaultRowHeight="12.75" x14ac:dyDescent="0.2"/>
  <cols>
    <col min="1" max="1" width="17.28515625" bestFit="1" customWidth="1"/>
    <col min="2" max="2" width="18.7109375" bestFit="1" customWidth="1"/>
    <col min="3" max="3" width="12" bestFit="1" customWidth="1"/>
    <col min="4" max="4" width="13.7109375" bestFit="1" customWidth="1"/>
    <col min="5" max="5" width="12" bestFit="1" customWidth="1"/>
    <col min="6" max="6" width="12.42578125" bestFit="1" customWidth="1"/>
    <col min="7" max="7" width="13.5703125" bestFit="1" customWidth="1"/>
    <col min="8" max="10" width="12.28515625" bestFit="1" customWidth="1"/>
    <col min="11" max="13" width="15.140625" bestFit="1" customWidth="1"/>
    <col min="14" max="19" width="16.140625" bestFit="1" customWidth="1"/>
  </cols>
  <sheetData>
    <row r="1" spans="2:10" x14ac:dyDescent="0.2">
      <c r="B1" t="s">
        <v>102</v>
      </c>
    </row>
    <row r="2" spans="2:10" ht="13.5" thickBot="1" x14ac:dyDescent="0.25"/>
    <row r="3" spans="2:10" x14ac:dyDescent="0.2">
      <c r="B3" s="11" t="s">
        <v>103</v>
      </c>
      <c r="C3" s="11"/>
    </row>
    <row r="4" spans="2:10" x14ac:dyDescent="0.2">
      <c r="B4" t="s">
        <v>104</v>
      </c>
      <c r="C4">
        <v>0.95775931445918128</v>
      </c>
    </row>
    <row r="5" spans="2:10" x14ac:dyDescent="0.2">
      <c r="B5" t="s">
        <v>105</v>
      </c>
      <c r="C5">
        <v>0.91730290443332085</v>
      </c>
    </row>
    <row r="6" spans="2:10" x14ac:dyDescent="0.2">
      <c r="B6" t="s">
        <v>106</v>
      </c>
      <c r="C6">
        <v>0.90903319487665291</v>
      </c>
    </row>
    <row r="7" spans="2:10" x14ac:dyDescent="0.2">
      <c r="B7" t="s">
        <v>107</v>
      </c>
      <c r="C7">
        <v>18107.760702087147</v>
      </c>
    </row>
    <row r="8" spans="2:10" ht="13.5" thickBot="1" x14ac:dyDescent="0.25">
      <c r="B8" s="9" t="s">
        <v>108</v>
      </c>
      <c r="C8" s="9">
        <v>12</v>
      </c>
    </row>
    <row r="10" spans="2:10" ht="13.5" thickBot="1" x14ac:dyDescent="0.25">
      <c r="B10" t="s">
        <v>109</v>
      </c>
    </row>
    <row r="11" spans="2:10" x14ac:dyDescent="0.2">
      <c r="B11" s="10"/>
      <c r="C11" s="10" t="s">
        <v>114</v>
      </c>
      <c r="D11" s="10" t="s">
        <v>115</v>
      </c>
      <c r="E11" s="10" t="s">
        <v>116</v>
      </c>
      <c r="F11" s="10" t="s">
        <v>117</v>
      </c>
      <c r="G11" s="10" t="s">
        <v>118</v>
      </c>
    </row>
    <row r="12" spans="2:10" x14ac:dyDescent="0.2">
      <c r="B12" t="s">
        <v>110</v>
      </c>
      <c r="C12">
        <v>1</v>
      </c>
      <c r="D12">
        <v>36370728913.195114</v>
      </c>
      <c r="E12">
        <v>36370728913.195114</v>
      </c>
      <c r="F12">
        <v>110.92323111803776</v>
      </c>
      <c r="G12">
        <v>9.86466212984286E-7</v>
      </c>
    </row>
    <row r="13" spans="2:10" x14ac:dyDescent="0.2">
      <c r="B13" t="s">
        <v>111</v>
      </c>
      <c r="C13">
        <v>10</v>
      </c>
      <c r="D13">
        <v>3278909976.440516</v>
      </c>
      <c r="E13">
        <v>327890997.64405161</v>
      </c>
    </row>
    <row r="14" spans="2:10" ht="13.5" thickBot="1" x14ac:dyDescent="0.25">
      <c r="B14" s="9" t="s">
        <v>112</v>
      </c>
      <c r="C14" s="9">
        <v>11</v>
      </c>
      <c r="D14" s="9">
        <v>39649638889.635628</v>
      </c>
      <c r="E14" s="9"/>
      <c r="F14" s="9"/>
      <c r="G14" s="9"/>
    </row>
    <row r="15" spans="2:10" ht="13.5" thickBot="1" x14ac:dyDescent="0.25"/>
    <row r="16" spans="2:10" x14ac:dyDescent="0.2">
      <c r="B16" s="10"/>
      <c r="C16" s="10" t="s">
        <v>119</v>
      </c>
      <c r="D16" s="10" t="s">
        <v>107</v>
      </c>
      <c r="E16" s="10" t="s">
        <v>120</v>
      </c>
      <c r="F16" s="10" t="s">
        <v>121</v>
      </c>
      <c r="G16" s="10" t="s">
        <v>122</v>
      </c>
      <c r="H16" s="10" t="s">
        <v>123</v>
      </c>
      <c r="I16" s="10" t="s">
        <v>124</v>
      </c>
      <c r="J16" s="10" t="s">
        <v>125</v>
      </c>
    </row>
    <row r="17" spans="2:19" x14ac:dyDescent="0.2">
      <c r="B17" t="s">
        <v>113</v>
      </c>
      <c r="C17">
        <v>96328.718181818185</v>
      </c>
      <c r="D17">
        <v>11144.556315584381</v>
      </c>
      <c r="E17">
        <v>8.6435669087259708</v>
      </c>
      <c r="F17">
        <v>5.9420491427350473E-6</v>
      </c>
      <c r="G17">
        <v>71497.099266915611</v>
      </c>
      <c r="H17">
        <v>121160.33709672076</v>
      </c>
      <c r="I17">
        <v>71497.099266915611</v>
      </c>
      <c r="J17">
        <v>121160.33709672076</v>
      </c>
    </row>
    <row r="18" spans="2:19" ht="13.5" thickBot="1" x14ac:dyDescent="0.25">
      <c r="B18" s="9" t="s">
        <v>126</v>
      </c>
      <c r="C18" s="9">
        <v>15948.064510489516</v>
      </c>
      <c r="D18" s="9">
        <v>1514.2470206240766</v>
      </c>
      <c r="E18" s="9">
        <v>10.532009832792495</v>
      </c>
      <c r="F18" s="9">
        <v>9.86466212984286E-7</v>
      </c>
      <c r="G18" s="9">
        <v>12574.111892332548</v>
      </c>
      <c r="H18" s="9">
        <v>19322.017128646483</v>
      </c>
      <c r="I18" s="9">
        <v>12574.111892332548</v>
      </c>
      <c r="J18" s="9">
        <v>19322.017128646483</v>
      </c>
    </row>
    <row r="22" spans="2:19" x14ac:dyDescent="0.2">
      <c r="B22" t="s">
        <v>127</v>
      </c>
    </row>
    <row r="23" spans="2:19" ht="13.5" thickBot="1" x14ac:dyDescent="0.25">
      <c r="E23" s="20">
        <v>2014</v>
      </c>
      <c r="F23" s="20">
        <v>2015</v>
      </c>
      <c r="G23" s="20">
        <v>2016</v>
      </c>
      <c r="H23" s="26">
        <v>2020</v>
      </c>
      <c r="I23" s="26">
        <v>2021</v>
      </c>
      <c r="J23" s="26">
        <v>2022</v>
      </c>
      <c r="K23" s="26" t="s">
        <v>195</v>
      </c>
      <c r="L23" s="26" t="s">
        <v>196</v>
      </c>
      <c r="M23" s="26" t="s">
        <v>197</v>
      </c>
      <c r="N23" s="26" t="s">
        <v>198</v>
      </c>
      <c r="O23" s="26" t="s">
        <v>199</v>
      </c>
      <c r="P23" s="26" t="s">
        <v>200</v>
      </c>
      <c r="Q23" s="26" t="s">
        <v>201</v>
      </c>
      <c r="R23" s="26" t="s">
        <v>202</v>
      </c>
      <c r="S23" s="26" t="s">
        <v>203</v>
      </c>
    </row>
    <row r="24" spans="2:19" x14ac:dyDescent="0.2">
      <c r="B24" s="10" t="s">
        <v>128</v>
      </c>
      <c r="C24" s="10" t="s">
        <v>129</v>
      </c>
      <c r="D24" s="10" t="s">
        <v>130</v>
      </c>
      <c r="H24" s="26">
        <v>2017</v>
      </c>
      <c r="I24" s="26">
        <v>2018</v>
      </c>
      <c r="J24" s="26">
        <v>2019</v>
      </c>
    </row>
    <row r="25" spans="2:19" x14ac:dyDescent="0.2">
      <c r="B25">
        <v>1</v>
      </c>
      <c r="C25">
        <v>112276.78269230769</v>
      </c>
      <c r="D25">
        <v>-2533.7826923076937</v>
      </c>
      <c r="H25" s="8">
        <f>C36+$C$18</f>
        <v>303653.55681818188</v>
      </c>
      <c r="I25" s="8">
        <f>H36+$C$18</f>
        <v>336258.338555536</v>
      </c>
      <c r="J25" s="8">
        <f>I36+$C$18</f>
        <v>368863.12029289012</v>
      </c>
      <c r="K25" s="24">
        <f>H25*$A$39</f>
        <v>318836.23465909099</v>
      </c>
      <c r="L25" s="24">
        <f t="shared" ref="L25:M36" si="0">I25*$A$39</f>
        <v>353071.25548331282</v>
      </c>
      <c r="M25" s="24">
        <f t="shared" si="0"/>
        <v>387306.27630753466</v>
      </c>
      <c r="N25" s="24">
        <f>H25*$A$40</f>
        <v>334018.91250000009</v>
      </c>
      <c r="O25" s="24">
        <f t="shared" ref="O25:P36" si="1">I25*$A$40</f>
        <v>369884.17241108965</v>
      </c>
      <c r="P25" s="24">
        <f t="shared" si="1"/>
        <v>405749.43232217914</v>
      </c>
      <c r="Q25" s="24">
        <f>H25*$A$41</f>
        <v>349201.59034090914</v>
      </c>
      <c r="R25" s="24">
        <f t="shared" ref="R25:S36" si="2">I25*$A$41</f>
        <v>386697.08933886635</v>
      </c>
      <c r="S25" s="24">
        <f t="shared" si="2"/>
        <v>424192.58833682362</v>
      </c>
    </row>
    <row r="26" spans="2:19" x14ac:dyDescent="0.2">
      <c r="B26">
        <v>2</v>
      </c>
      <c r="C26">
        <v>128224.84720279722</v>
      </c>
      <c r="D26">
        <v>13234.152797202783</v>
      </c>
      <c r="H26" s="8">
        <f>H25+$D$18</f>
        <v>305167.80383880594</v>
      </c>
      <c r="I26" s="8">
        <f t="shared" ref="I26:J36" si="3">I25+$D$18</f>
        <v>337772.58557616005</v>
      </c>
      <c r="J26" s="8">
        <f t="shared" si="3"/>
        <v>370377.36731351417</v>
      </c>
      <c r="K26" s="24">
        <f t="shared" ref="K26:K36" si="4">H26*$A$39</f>
        <v>320426.19403074624</v>
      </c>
      <c r="L26" s="24">
        <f t="shared" si="0"/>
        <v>354661.21485496807</v>
      </c>
      <c r="M26" s="24">
        <f t="shared" si="0"/>
        <v>388896.23567918991</v>
      </c>
      <c r="N26" s="24">
        <f t="shared" ref="N26:N36" si="5">H26*$A$40</f>
        <v>335684.58422268654</v>
      </c>
      <c r="O26" s="24">
        <f t="shared" si="1"/>
        <v>371549.84413377609</v>
      </c>
      <c r="P26" s="24">
        <f t="shared" si="1"/>
        <v>407415.10404486564</v>
      </c>
      <c r="Q26" s="24">
        <f t="shared" ref="Q26:Q36" si="6">H26*$A$41</f>
        <v>350942.97441462678</v>
      </c>
      <c r="R26" s="24">
        <f t="shared" si="2"/>
        <v>388438.47341258405</v>
      </c>
      <c r="S26" s="24">
        <f t="shared" si="2"/>
        <v>425933.97241054126</v>
      </c>
    </row>
    <row r="27" spans="2:19" x14ac:dyDescent="0.2">
      <c r="B27">
        <v>3</v>
      </c>
      <c r="C27">
        <v>144172.91171328674</v>
      </c>
      <c r="D27">
        <v>16877.08828671326</v>
      </c>
      <c r="H27" s="8">
        <f t="shared" ref="H27:H36" si="7">H26+$D$18</f>
        <v>306682.05085942999</v>
      </c>
      <c r="I27" s="8">
        <f t="shared" si="3"/>
        <v>339286.83259678411</v>
      </c>
      <c r="J27" s="8">
        <f t="shared" si="3"/>
        <v>371891.61433413823</v>
      </c>
      <c r="K27" s="24">
        <f t="shared" si="4"/>
        <v>322016.15340240148</v>
      </c>
      <c r="L27" s="24">
        <f t="shared" si="0"/>
        <v>356251.17422662332</v>
      </c>
      <c r="M27" s="24">
        <f t="shared" si="0"/>
        <v>390486.19505084516</v>
      </c>
      <c r="N27" s="24">
        <f t="shared" si="5"/>
        <v>337350.25594537304</v>
      </c>
      <c r="O27" s="24">
        <f t="shared" si="1"/>
        <v>373215.51585646253</v>
      </c>
      <c r="P27" s="24">
        <f t="shared" si="1"/>
        <v>409080.77576755208</v>
      </c>
      <c r="Q27" s="24">
        <f t="shared" si="6"/>
        <v>352684.35848834447</v>
      </c>
      <c r="R27" s="24">
        <f t="shared" si="2"/>
        <v>390179.85748630168</v>
      </c>
      <c r="S27" s="24">
        <f t="shared" si="2"/>
        <v>427675.35648425895</v>
      </c>
    </row>
    <row r="28" spans="2:19" x14ac:dyDescent="0.2">
      <c r="B28">
        <v>4</v>
      </c>
      <c r="C28">
        <v>160120.97622377623</v>
      </c>
      <c r="D28">
        <v>3294.323776223755</v>
      </c>
      <c r="H28" s="8">
        <f t="shared" si="7"/>
        <v>308196.29788005404</v>
      </c>
      <c r="I28" s="8">
        <f t="shared" si="3"/>
        <v>340801.07961740816</v>
      </c>
      <c r="J28" s="8">
        <f t="shared" si="3"/>
        <v>373405.86135476228</v>
      </c>
      <c r="K28" s="24">
        <f t="shared" si="4"/>
        <v>323606.11277405673</v>
      </c>
      <c r="L28" s="24">
        <f t="shared" si="0"/>
        <v>357841.13359827857</v>
      </c>
      <c r="M28" s="24">
        <f t="shared" si="0"/>
        <v>392076.1544225004</v>
      </c>
      <c r="N28" s="24">
        <f t="shared" si="5"/>
        <v>339015.92766805948</v>
      </c>
      <c r="O28" s="24">
        <f t="shared" si="1"/>
        <v>374881.18757914903</v>
      </c>
      <c r="P28" s="24">
        <f t="shared" si="1"/>
        <v>410746.44749023853</v>
      </c>
      <c r="Q28" s="24">
        <f t="shared" si="6"/>
        <v>354425.74256206211</v>
      </c>
      <c r="R28" s="24">
        <f t="shared" si="2"/>
        <v>391921.24156001938</v>
      </c>
      <c r="S28" s="24">
        <f t="shared" si="2"/>
        <v>429416.74055797659</v>
      </c>
    </row>
    <row r="29" spans="2:19" x14ac:dyDescent="0.2">
      <c r="B29">
        <v>5</v>
      </c>
      <c r="C29">
        <v>176069.04073426576</v>
      </c>
      <c r="D29">
        <v>-3552.0407342657272</v>
      </c>
      <c r="H29" s="8">
        <f t="shared" si="7"/>
        <v>309710.5449006781</v>
      </c>
      <c r="I29" s="8">
        <f t="shared" si="3"/>
        <v>342315.32663803222</v>
      </c>
      <c r="J29" s="8">
        <f t="shared" si="3"/>
        <v>374920.10837538633</v>
      </c>
      <c r="K29" s="24">
        <f t="shared" si="4"/>
        <v>325196.07214571204</v>
      </c>
      <c r="L29" s="24">
        <f t="shared" si="0"/>
        <v>359431.09296993382</v>
      </c>
      <c r="M29" s="24">
        <f t="shared" si="0"/>
        <v>393666.11379415565</v>
      </c>
      <c r="N29" s="24">
        <f t="shared" si="5"/>
        <v>340681.59939074592</v>
      </c>
      <c r="O29" s="24">
        <f t="shared" si="1"/>
        <v>376546.85930183547</v>
      </c>
      <c r="P29" s="24">
        <f t="shared" si="1"/>
        <v>412412.11921292503</v>
      </c>
      <c r="Q29" s="24">
        <f t="shared" si="6"/>
        <v>356167.1266357798</v>
      </c>
      <c r="R29" s="24">
        <f t="shared" si="2"/>
        <v>393662.62563373701</v>
      </c>
      <c r="S29" s="24">
        <f t="shared" si="2"/>
        <v>431158.12463169423</v>
      </c>
    </row>
    <row r="30" spans="2:19" x14ac:dyDescent="0.2">
      <c r="B30">
        <v>6</v>
      </c>
      <c r="C30">
        <v>192017.10524475528</v>
      </c>
      <c r="D30">
        <v>-24091.105244755279</v>
      </c>
      <c r="H30" s="8">
        <f t="shared" si="7"/>
        <v>311224.79192130215</v>
      </c>
      <c r="I30" s="8">
        <f t="shared" si="3"/>
        <v>343829.57365865627</v>
      </c>
      <c r="J30" s="8">
        <f t="shared" si="3"/>
        <v>376434.35539601039</v>
      </c>
      <c r="K30" s="24">
        <f t="shared" si="4"/>
        <v>326786.03151736729</v>
      </c>
      <c r="L30" s="24">
        <f t="shared" si="0"/>
        <v>361021.05234158912</v>
      </c>
      <c r="M30" s="24">
        <f t="shared" si="0"/>
        <v>395256.0731658109</v>
      </c>
      <c r="N30" s="24">
        <f t="shared" si="5"/>
        <v>342347.27111343242</v>
      </c>
      <c r="O30" s="24">
        <f t="shared" si="1"/>
        <v>378212.53102452192</v>
      </c>
      <c r="P30" s="24">
        <f t="shared" si="1"/>
        <v>414077.79093561147</v>
      </c>
      <c r="Q30" s="24">
        <f t="shared" si="6"/>
        <v>357908.51070949744</v>
      </c>
      <c r="R30" s="24">
        <f t="shared" si="2"/>
        <v>395404.00970745471</v>
      </c>
      <c r="S30" s="24">
        <f t="shared" si="2"/>
        <v>432899.50870541192</v>
      </c>
    </row>
    <row r="31" spans="2:19" x14ac:dyDescent="0.2">
      <c r="B31">
        <v>7</v>
      </c>
      <c r="C31">
        <v>207965.1697552448</v>
      </c>
      <c r="D31">
        <v>5190.4302447552327</v>
      </c>
      <c r="H31" s="8">
        <f t="shared" si="7"/>
        <v>312739.03894192621</v>
      </c>
      <c r="I31" s="8">
        <f t="shared" si="3"/>
        <v>345343.82067928032</v>
      </c>
      <c r="J31" s="8">
        <f t="shared" si="3"/>
        <v>377948.60241663444</v>
      </c>
      <c r="K31" s="24">
        <f t="shared" si="4"/>
        <v>328375.99088902253</v>
      </c>
      <c r="L31" s="24">
        <f t="shared" si="0"/>
        <v>362611.01171324437</v>
      </c>
      <c r="M31" s="24">
        <f t="shared" si="0"/>
        <v>396846.03253746621</v>
      </c>
      <c r="N31" s="24">
        <f t="shared" si="5"/>
        <v>344012.94283611886</v>
      </c>
      <c r="O31" s="24">
        <f t="shared" si="1"/>
        <v>379878.20274720842</v>
      </c>
      <c r="P31" s="24">
        <f t="shared" si="1"/>
        <v>415743.46265829791</v>
      </c>
      <c r="Q31" s="24">
        <f t="shared" si="6"/>
        <v>359649.89478321513</v>
      </c>
      <c r="R31" s="24">
        <f t="shared" si="2"/>
        <v>397145.39378117234</v>
      </c>
      <c r="S31" s="24">
        <f t="shared" si="2"/>
        <v>434640.89277912956</v>
      </c>
    </row>
    <row r="32" spans="2:19" x14ac:dyDescent="0.2">
      <c r="B32">
        <v>8</v>
      </c>
      <c r="C32">
        <v>223913.23426573433</v>
      </c>
      <c r="D32">
        <v>-12839.634265734319</v>
      </c>
      <c r="H32" s="8">
        <f t="shared" si="7"/>
        <v>314253.28596255026</v>
      </c>
      <c r="I32" s="8">
        <f t="shared" si="3"/>
        <v>346858.06769990438</v>
      </c>
      <c r="J32" s="8">
        <f t="shared" si="3"/>
        <v>379462.8494372585</v>
      </c>
      <c r="K32" s="24">
        <f t="shared" si="4"/>
        <v>329965.95026067778</v>
      </c>
      <c r="L32" s="24">
        <f t="shared" si="0"/>
        <v>364200.97108489962</v>
      </c>
      <c r="M32" s="24">
        <f t="shared" si="0"/>
        <v>398435.99190912145</v>
      </c>
      <c r="N32" s="24">
        <f t="shared" si="5"/>
        <v>345678.6145588053</v>
      </c>
      <c r="O32" s="24">
        <f t="shared" si="1"/>
        <v>381543.87446989486</v>
      </c>
      <c r="P32" s="24">
        <f t="shared" si="1"/>
        <v>417409.13438098435</v>
      </c>
      <c r="Q32" s="24">
        <f t="shared" si="6"/>
        <v>361391.27885693277</v>
      </c>
      <c r="R32" s="24">
        <f t="shared" si="2"/>
        <v>398886.77785488998</v>
      </c>
      <c r="S32" s="24">
        <f t="shared" si="2"/>
        <v>436382.27685284725</v>
      </c>
    </row>
    <row r="33" spans="1:19" x14ac:dyDescent="0.2">
      <c r="B33">
        <v>9</v>
      </c>
      <c r="C33">
        <v>239861.29877622385</v>
      </c>
      <c r="D33">
        <v>-32552.498776223831</v>
      </c>
      <c r="H33" s="8">
        <f t="shared" si="7"/>
        <v>315767.53298317431</v>
      </c>
      <c r="I33" s="8">
        <f t="shared" si="3"/>
        <v>348372.31472052843</v>
      </c>
      <c r="J33" s="8">
        <f t="shared" si="3"/>
        <v>380977.09645788255</v>
      </c>
      <c r="K33" s="24">
        <f t="shared" si="4"/>
        <v>331555.90963233303</v>
      </c>
      <c r="L33" s="24">
        <f t="shared" si="0"/>
        <v>365790.93045655487</v>
      </c>
      <c r="M33" s="24">
        <f t="shared" si="0"/>
        <v>400025.9512807767</v>
      </c>
      <c r="N33" s="24">
        <f t="shared" si="5"/>
        <v>347344.28628149175</v>
      </c>
      <c r="O33" s="24">
        <f t="shared" si="1"/>
        <v>383209.5461925813</v>
      </c>
      <c r="P33" s="24">
        <f t="shared" si="1"/>
        <v>419074.80610367085</v>
      </c>
      <c r="Q33" s="24">
        <f t="shared" si="6"/>
        <v>363132.66293065046</v>
      </c>
      <c r="R33" s="24">
        <f t="shared" si="2"/>
        <v>400628.16192860767</v>
      </c>
      <c r="S33" s="24">
        <f t="shared" si="2"/>
        <v>438123.66092656489</v>
      </c>
    </row>
    <row r="34" spans="1:19" x14ac:dyDescent="0.2">
      <c r="B34">
        <v>10</v>
      </c>
      <c r="C34">
        <v>255809.36328671337</v>
      </c>
      <c r="D34">
        <v>-5959.3632867133711</v>
      </c>
      <c r="H34" s="8">
        <f t="shared" si="7"/>
        <v>317281.78000379837</v>
      </c>
      <c r="I34" s="8">
        <f t="shared" si="3"/>
        <v>349886.56174115249</v>
      </c>
      <c r="J34" s="8">
        <f t="shared" si="3"/>
        <v>382491.34347850661</v>
      </c>
      <c r="K34" s="24">
        <f t="shared" si="4"/>
        <v>333145.86900398828</v>
      </c>
      <c r="L34" s="24">
        <f t="shared" si="0"/>
        <v>367380.88982821011</v>
      </c>
      <c r="M34" s="24">
        <f t="shared" si="0"/>
        <v>401615.91065243195</v>
      </c>
      <c r="N34" s="24">
        <f t="shared" si="5"/>
        <v>349009.95800417825</v>
      </c>
      <c r="O34" s="24">
        <f t="shared" si="1"/>
        <v>384875.21791526774</v>
      </c>
      <c r="P34" s="24">
        <f t="shared" si="1"/>
        <v>420740.4778263573</v>
      </c>
      <c r="Q34" s="24">
        <f t="shared" si="6"/>
        <v>364874.0470043681</v>
      </c>
      <c r="R34" s="24">
        <f t="shared" si="2"/>
        <v>402369.54600232531</v>
      </c>
      <c r="S34" s="24">
        <f t="shared" si="2"/>
        <v>439865.04500028258</v>
      </c>
    </row>
    <row r="35" spans="1:19" x14ac:dyDescent="0.2">
      <c r="B35">
        <v>11</v>
      </c>
      <c r="C35">
        <v>271757.42779720284</v>
      </c>
      <c r="D35">
        <v>21675.222202797187</v>
      </c>
      <c r="H35" s="8">
        <f t="shared" si="7"/>
        <v>318796.02702442242</v>
      </c>
      <c r="I35" s="8">
        <f t="shared" si="3"/>
        <v>351400.80876177654</v>
      </c>
      <c r="J35" s="8">
        <f t="shared" si="3"/>
        <v>384005.59049913066</v>
      </c>
      <c r="K35" s="24">
        <f t="shared" si="4"/>
        <v>334735.82837564358</v>
      </c>
      <c r="L35" s="24">
        <f t="shared" si="0"/>
        <v>368970.84919986536</v>
      </c>
      <c r="M35" s="24">
        <f t="shared" si="0"/>
        <v>403205.8700240872</v>
      </c>
      <c r="N35" s="24">
        <f t="shared" si="5"/>
        <v>350675.62972686469</v>
      </c>
      <c r="O35" s="24">
        <f t="shared" si="1"/>
        <v>386540.88963795424</v>
      </c>
      <c r="P35" s="24">
        <f t="shared" si="1"/>
        <v>422406.14954904374</v>
      </c>
      <c r="Q35" s="24">
        <f t="shared" si="6"/>
        <v>366615.43107808573</v>
      </c>
      <c r="R35" s="24">
        <f t="shared" si="2"/>
        <v>404110.93007604301</v>
      </c>
      <c r="S35" s="24">
        <f t="shared" si="2"/>
        <v>441606.42907400022</v>
      </c>
    </row>
    <row r="36" spans="1:19" ht="13.5" thickBot="1" x14ac:dyDescent="0.25">
      <c r="B36" s="9">
        <v>12</v>
      </c>
      <c r="C36" s="9">
        <v>287705.49230769236</v>
      </c>
      <c r="D36" s="9">
        <v>21257.207692307653</v>
      </c>
      <c r="H36" s="8">
        <f t="shared" si="7"/>
        <v>320310.27404504648</v>
      </c>
      <c r="I36" s="8">
        <f t="shared" si="3"/>
        <v>352915.0557824006</v>
      </c>
      <c r="J36" s="8">
        <f t="shared" si="3"/>
        <v>385519.83751975471</v>
      </c>
      <c r="K36" s="24">
        <f t="shared" si="4"/>
        <v>336325.78774729883</v>
      </c>
      <c r="L36" s="24">
        <f t="shared" si="0"/>
        <v>370560.80857152067</v>
      </c>
      <c r="M36" s="24">
        <f t="shared" si="0"/>
        <v>404795.82939574245</v>
      </c>
      <c r="N36" s="24">
        <f t="shared" si="5"/>
        <v>352341.30144955113</v>
      </c>
      <c r="O36" s="24">
        <f t="shared" si="1"/>
        <v>388206.56136064068</v>
      </c>
      <c r="P36" s="24">
        <f t="shared" si="1"/>
        <v>424071.82127173024</v>
      </c>
      <c r="Q36" s="24">
        <f t="shared" si="6"/>
        <v>368356.81515180343</v>
      </c>
      <c r="R36" s="24">
        <f t="shared" si="2"/>
        <v>405852.31414976064</v>
      </c>
      <c r="S36" s="24">
        <f t="shared" si="2"/>
        <v>443347.81314771791</v>
      </c>
    </row>
    <row r="38" spans="1:19" x14ac:dyDescent="0.2">
      <c r="A38" s="43" t="s">
        <v>204</v>
      </c>
    </row>
    <row r="39" spans="1:19" x14ac:dyDescent="0.2">
      <c r="A39">
        <v>1.05</v>
      </c>
    </row>
    <row r="40" spans="1:19" x14ac:dyDescent="0.2">
      <c r="A40">
        <v>1.1000000000000001</v>
      </c>
    </row>
    <row r="41" spans="1:19" x14ac:dyDescent="0.2">
      <c r="A41">
        <v>1.1499999999999999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7624-7D5F-4C29-862D-029EAA2B43A3}">
  <sheetPr codeName="Sheet9"/>
  <dimension ref="A1:BB42"/>
  <sheetViews>
    <sheetView workbookViewId="0">
      <selection activeCell="A30" sqref="A30"/>
    </sheetView>
  </sheetViews>
  <sheetFormatPr defaultRowHeight="12.75" x14ac:dyDescent="0.2"/>
  <cols>
    <col min="2" max="2" width="23.85546875" bestFit="1" customWidth="1"/>
    <col min="4" max="6" width="14" style="8" bestFit="1" customWidth="1"/>
    <col min="7" max="7" width="12.28515625" style="8" bestFit="1" customWidth="1"/>
    <col min="8" max="8" width="14" style="8" bestFit="1" customWidth="1"/>
    <col min="9" max="9" width="12.28515625" style="8" customWidth="1"/>
    <col min="10" max="10" width="14" style="8" bestFit="1" customWidth="1"/>
    <col min="11" max="11" width="12.28515625" style="8" customWidth="1"/>
    <col min="12" max="12" width="14" style="8" bestFit="1" customWidth="1"/>
    <col min="13" max="18" width="12.28515625" style="8" customWidth="1"/>
    <col min="20" max="20" width="23.85546875" bestFit="1" customWidth="1"/>
    <col min="22" max="25" width="14" bestFit="1" customWidth="1"/>
    <col min="26" max="34" width="14" customWidth="1"/>
    <col min="35" max="35" width="14.7109375" bestFit="1" customWidth="1"/>
    <col min="36" max="36" width="14" customWidth="1"/>
    <col min="38" max="38" width="23.85546875" bestFit="1" customWidth="1"/>
    <col min="40" max="42" width="14" bestFit="1" customWidth="1"/>
    <col min="43" max="43" width="12.28515625" bestFit="1" customWidth="1"/>
    <col min="44" max="44" width="14" bestFit="1" customWidth="1"/>
    <col min="45" max="45" width="12.28515625" bestFit="1" customWidth="1"/>
    <col min="46" max="47" width="14" bestFit="1" customWidth="1"/>
    <col min="48" max="48" width="12.28515625" bestFit="1" customWidth="1"/>
    <col min="49" max="53" width="11.28515625" bestFit="1" customWidth="1"/>
    <col min="54" max="54" width="12.28515625" bestFit="1" customWidth="1"/>
  </cols>
  <sheetData>
    <row r="1" spans="1:54" x14ac:dyDescent="0.2">
      <c r="A1" s="20">
        <v>2014</v>
      </c>
      <c r="B1" s="20"/>
      <c r="S1" s="20">
        <v>2015</v>
      </c>
      <c r="AK1" s="20">
        <v>2016</v>
      </c>
    </row>
    <row r="2" spans="1:54" x14ac:dyDescent="0.2">
      <c r="A2" s="16"/>
      <c r="B2" s="16"/>
      <c r="D2" t="s">
        <v>14</v>
      </c>
      <c r="E2" t="s">
        <v>57</v>
      </c>
      <c r="F2" t="s">
        <v>62</v>
      </c>
      <c r="G2" t="s">
        <v>60</v>
      </c>
      <c r="H2" t="s">
        <v>61</v>
      </c>
      <c r="I2" t="s">
        <v>51</v>
      </c>
      <c r="J2" t="s">
        <v>52</v>
      </c>
      <c r="K2" t="s">
        <v>54</v>
      </c>
      <c r="L2" t="s">
        <v>59</v>
      </c>
      <c r="M2" t="s">
        <v>50</v>
      </c>
      <c r="N2" t="s">
        <v>44</v>
      </c>
      <c r="O2" t="s">
        <v>46</v>
      </c>
      <c r="P2" t="s">
        <v>56</v>
      </c>
      <c r="Q2" t="s">
        <v>48</v>
      </c>
      <c r="R2" t="s">
        <v>63</v>
      </c>
      <c r="S2" s="16"/>
      <c r="T2" s="16"/>
      <c r="V2" t="s">
        <v>14</v>
      </c>
      <c r="W2" t="s">
        <v>57</v>
      </c>
      <c r="X2" t="s">
        <v>62</v>
      </c>
      <c r="Y2" t="s">
        <v>60</v>
      </c>
      <c r="Z2" t="s">
        <v>61</v>
      </c>
      <c r="AA2" t="s">
        <v>51</v>
      </c>
      <c r="AB2" t="s">
        <v>52</v>
      </c>
      <c r="AC2" t="s">
        <v>54</v>
      </c>
      <c r="AD2" t="s">
        <v>59</v>
      </c>
      <c r="AE2" t="s">
        <v>50</v>
      </c>
      <c r="AF2" t="s">
        <v>44</v>
      </c>
      <c r="AG2" t="s">
        <v>46</v>
      </c>
      <c r="AH2" t="s">
        <v>56</v>
      </c>
      <c r="AI2" t="s">
        <v>48</v>
      </c>
      <c r="AJ2" t="s">
        <v>63</v>
      </c>
      <c r="AK2" s="16"/>
      <c r="AL2" s="16"/>
      <c r="AN2" t="s">
        <v>14</v>
      </c>
      <c r="AO2" t="s">
        <v>57</v>
      </c>
      <c r="AP2" t="s">
        <v>62</v>
      </c>
      <c r="AQ2" t="s">
        <v>60</v>
      </c>
      <c r="AR2" t="s">
        <v>61</v>
      </c>
      <c r="AS2" t="s">
        <v>51</v>
      </c>
      <c r="AT2" t="s">
        <v>52</v>
      </c>
      <c r="AU2" t="s">
        <v>54</v>
      </c>
      <c r="AV2" t="s">
        <v>59</v>
      </c>
      <c r="AW2" t="s">
        <v>50</v>
      </c>
      <c r="AX2" t="s">
        <v>44</v>
      </c>
      <c r="AY2" t="s">
        <v>46</v>
      </c>
      <c r="AZ2" t="s">
        <v>56</v>
      </c>
      <c r="BA2" t="s">
        <v>48</v>
      </c>
      <c r="BB2" t="s">
        <v>63</v>
      </c>
    </row>
    <row r="3" spans="1:54" x14ac:dyDescent="0.2">
      <c r="A3">
        <v>1</v>
      </c>
      <c r="B3" s="16" t="s">
        <v>9</v>
      </c>
      <c r="C3" s="16" t="s">
        <v>89</v>
      </c>
      <c r="D3" s="8">
        <f>SUMIFS(WorkCopy!$H:$H,WorkCopy!$C:$C,'Call Center Variance'!$A$1,WorkCopy!$A:$A,'Call Center Variance'!$D$2,WorkCopy!$D:$D,C3)</f>
        <v>14944</v>
      </c>
      <c r="E3" s="8">
        <f>SUMIFS(WorkCopy!$H:$H,WorkCopy!$C:$C,'Call Center Variance'!$A$1,WorkCopy!$A:$A,'Call Center Variance'!$E$2,WorkCopy!$D:$D,C3)</f>
        <v>23556</v>
      </c>
      <c r="F3" s="8">
        <f>SUMIFS(WorkCopy!$H:$H,WorkCopy!$C:$C,'Call Center Variance'!$A$1,WorkCopy!$A:$A,'Call Center Variance'!$F$2,WorkCopy!$D:$D,C3)</f>
        <v>24867</v>
      </c>
      <c r="G3" s="8">
        <f>SUMIFS(WorkCopy!$H:$H,WorkCopy!$C:$C,'Call Center Variance'!$A$1,WorkCopy!$A:$A,'Call Center Variance'!$G$2,WorkCopy!$D:$D,C3)</f>
        <v>14678</v>
      </c>
      <c r="H3" s="8">
        <f>SUMIFS(WorkCopy!$H:$H,WorkCopy!$C:$C,'Call Center Variance'!$A$1,WorkCopy!$A:$A,'Call Center Variance'!$H$2,WorkCopy!$D:$D,C3)</f>
        <v>28121</v>
      </c>
      <c r="I3" s="8">
        <f>SUMIFS(WorkCopy!$H:$H,WorkCopy!$C:$C,'Call Center Variance'!$A$1,WorkCopy!$A:$A,'Call Center Variance'!$I$2,WorkCopy!$D:$D,C3)</f>
        <v>21232</v>
      </c>
      <c r="J3" s="8">
        <f>SUMIFS(WorkCopy!$H:$H,WorkCopy!$C:$C,'Call Center Variance'!$A$1,WorkCopy!$A:$A,'Call Center Variance'!$J$2,WorkCopy!$D:$D,C3)</f>
        <v>61190</v>
      </c>
      <c r="K3" s="8">
        <f>SUMIFS(WorkCopy!$H:$H,WorkCopy!$C:$C,'Call Center Variance'!$A$1,WorkCopy!$A:$A,'Call Center Variance'!$K$2,WorkCopy!$D:$D,C3)</f>
        <v>41868</v>
      </c>
      <c r="L3" s="8">
        <f>SUMIFS(WorkCopy!$H:$H,WorkCopy!$C:$C,'Call Center Variance'!$A$1,WorkCopy!$A:$A,'Call Center Variance'!$L$2,WorkCopy!$D:$D,C3)</f>
        <v>102031</v>
      </c>
      <c r="M3" s="8">
        <f>SUMIFS(WorkCopy!$H:$H,WorkCopy!$C:$C,'Call Center Variance'!$A$1,WorkCopy!$A:$A,'Call Center Variance'!$M$2,WorkCopy!$D:$D,C3)</f>
        <v>15913</v>
      </c>
      <c r="N3" s="8">
        <f>SUMIFS(WorkCopy!$H:$H,WorkCopy!$C:$C,'Call Center Variance'!$A$1,WorkCopy!$A:$A,'Call Center Variance'!$N$2,WorkCopy!$D:$D,C3)</f>
        <v>51965</v>
      </c>
      <c r="O3" s="8">
        <f>SUMIFS(WorkCopy!$H:$H,WorkCopy!$C:$C,'Call Center Variance'!$A$1,WorkCopy!$A:$A,'Call Center Variance'!$O$2,WorkCopy!$D:$D,C3)</f>
        <v>13459</v>
      </c>
      <c r="P3" s="8">
        <f>SUMIFS(WorkCopy!$H:$H,WorkCopy!$C:$C,'Call Center Variance'!$A$1,WorkCopy!$A:$A,'Call Center Variance'!$P$2,WorkCopy!$D:$D,C3)</f>
        <v>14913</v>
      </c>
      <c r="Q3" s="8">
        <f>SUMIFS(WorkCopy!$H:$H,WorkCopy!$C:$C,'Call Center Variance'!$A$1,WorkCopy!$A:$A,'Call Center Variance'!$Q$2,WorkCopy!$D:$D,C3)</f>
        <v>49011</v>
      </c>
      <c r="R3" s="8">
        <f>SUMIFS(WorkCopy!$H:$H,WorkCopy!$C:$C,'Call Center Variance'!$A$1,WorkCopy!$A:$A,'Call Center Variance'!$R$2,WorkCopy!$D:$D,C3)</f>
        <v>24476</v>
      </c>
      <c r="S3">
        <v>1</v>
      </c>
      <c r="T3" s="16" t="s">
        <v>9</v>
      </c>
      <c r="U3" s="16" t="s">
        <v>89</v>
      </c>
      <c r="V3" s="8">
        <f>SUMIFS(WorkCopy!$H:$H,WorkCopy!$C:$C,'Call Center Variance'!$S$1,WorkCopy!$A:$A,'Call Center Variance'!$V$2,WorkCopy!$D:$D,U3)</f>
        <v>22725</v>
      </c>
      <c r="W3" s="8">
        <f>SUMIFS(WorkCopy!$H:$H,WorkCopy!$C:$C,'Call Center Variance'!$S$1,WorkCopy!$A:$A,'Call Center Variance'!$W$2,WorkCopy!$D:$D,U3)</f>
        <v>34665</v>
      </c>
      <c r="X3" s="8">
        <f>SUMIFS(WorkCopy!$H:$H,WorkCopy!$C:$C,'Call Center Variance'!$S$1,WorkCopy!$A:$A,'Call Center Variance'!$X$2,WorkCopy!$D:$D,U3)</f>
        <v>30059</v>
      </c>
      <c r="Y3" s="8">
        <f>SUMIFS(WorkCopy!$H:$H,WorkCopy!$C:$C,'Call Center Variance'!$S$1,WorkCopy!$A:$A,'Call Center Variance'!$Y$2,WorkCopy!$D:$D,U3)</f>
        <v>15679</v>
      </c>
      <c r="Z3" s="8">
        <f>SUMIFS(WorkCopy!$H:$H,WorkCopy!$C:$C,'Call Center Variance'!$S$1,WorkCopy!$A:$A,'Call Center Variance'!$Z$2,WorkCopy!$D:$D,U3)</f>
        <v>51770</v>
      </c>
      <c r="AA3" s="8">
        <f>SUMIFS(WorkCopy!$H:$H,WorkCopy!$C:$C,'Call Center Variance'!$S$1,WorkCopy!$A:$A,'Call Center Variance'!$AA$2,WorkCopy!$D:$D,U3)</f>
        <v>21865</v>
      </c>
      <c r="AB3" s="8">
        <f>SUMIFS(WorkCopy!$H:$H,WorkCopy!$C:$C,'Call Center Variance'!$S$1,WorkCopy!$A:$A,'Call Center Variance'!$AB$2,WorkCopy!$D:$D,U3)</f>
        <v>90418</v>
      </c>
      <c r="AC3" s="8">
        <f>SUMIFS(WorkCopy!$H:$H,WorkCopy!$C:$C,'Call Center Variance'!$S$1,WorkCopy!$A:$A,'Call Center Variance'!$AC$2,WorkCopy!$D:$D,U3)</f>
        <v>68854</v>
      </c>
      <c r="AD3" s="8">
        <f>SUMIFS(WorkCopy!$H:$H,WorkCopy!$C:$C,'Call Center Variance'!$S$1,WorkCopy!$A:$A,'Call Center Variance'!$AD$2,WorkCopy!$D:$D,U3)</f>
        <v>168502</v>
      </c>
      <c r="AE3" s="8">
        <f>SUMIFS(WorkCopy!$H:$H,WorkCopy!$C:$C,'Call Center Variance'!$S$1,WorkCopy!$A:$A,'Call Center Variance'!$AE$2,WorkCopy!$D:$D,U3)</f>
        <v>24115</v>
      </c>
      <c r="AF3" s="8">
        <f>SUMIFS(WorkCopy!$H:$H,WorkCopy!$C:$C,'Call Center Variance'!$S$1,WorkCopy!$A:$A,'Call Center Variance'!$AF$2,WorkCopy!$D:$D,U3)</f>
        <v>73994</v>
      </c>
      <c r="AG3" s="8">
        <f>SUMIFS(WorkCopy!$H:$H,WorkCopy!$C:$C,'Call Center Variance'!$S$1,WorkCopy!$A:$A,'Call Center Variance'!$AG$2,WorkCopy!$D:$D,U3)</f>
        <v>20075</v>
      </c>
      <c r="AH3" s="8">
        <f>SUMIFS(WorkCopy!$H:$H,WorkCopy!$C:$C,'Call Center Variance'!$S$1,WorkCopy!$A:$A,'Call Center Variance'!$AH$2,WorkCopy!$D:$D,U3)</f>
        <v>16741</v>
      </c>
      <c r="AI3" s="8">
        <f>SUMIFS(WorkCopy!$H:$H,WorkCopy!$C:$C,'Call Center Variance'!$S$1,WorkCopy!$A:$A,'Call Center Variance'!$AI$2,WorkCopy!$D:$D,U3)</f>
        <v>61117</v>
      </c>
      <c r="AJ3" s="8">
        <f>SUMIFS(WorkCopy!$H:$H,WorkCopy!$C:$C,'Call Center Variance'!$S$1,WorkCopy!$A:$A,'Call Center Variance'!$AJ$2,WorkCopy!$D:$D,U3)</f>
        <v>49200</v>
      </c>
      <c r="AK3">
        <v>1</v>
      </c>
      <c r="AL3" s="16" t="s">
        <v>9</v>
      </c>
      <c r="AM3" s="16" t="s">
        <v>89</v>
      </c>
      <c r="AN3" s="8">
        <f>SUMIFS(WorkCopy!$H:$H,WorkCopy!$C:$C,'Call Center Variance'!$AK$1,WorkCopy!$A:$A,'Call Center Variance'!$AN$2,WorkCopy!$D:$D,AM3)</f>
        <v>28081</v>
      </c>
      <c r="AO3" s="8">
        <f>SUMIFS(WorkCopy!$H:$H,WorkCopy!$C:$C,'Call Center Variance'!$AK$1,WorkCopy!$A:$A,'Call Center Variance'!$AO$2,WorkCopy!$D:$D,AM3)</f>
        <v>32244</v>
      </c>
      <c r="AP3" s="8">
        <f>SUMIFS(WorkCopy!$H:$H,WorkCopy!$C:$C,'Call Center Variance'!$AK$1,WorkCopy!$A:$A,'Call Center Variance'!$AP$2,WorkCopy!$D:$D,AM3)</f>
        <v>51484</v>
      </c>
      <c r="AQ3" s="8">
        <f>SUMIFS(WorkCopy!$H:$H,WorkCopy!$C:$C,'Call Center Variance'!$AK$1,WorkCopy!$A:$A,'Call Center Variance'!$AQ$2,WorkCopy!$D:$D,AM3)</f>
        <v>24092</v>
      </c>
      <c r="AR3" s="8">
        <f>SUMIFS(WorkCopy!$H:$H,WorkCopy!$C:$C,'Call Center Variance'!$AK$1,WorkCopy!$A:$A,'Call Center Variance'!$AR$2,WorkCopy!$D:$D,AM3)</f>
        <v>50272</v>
      </c>
      <c r="AS3" s="8">
        <f>SUMIFS(WorkCopy!$H:$H,WorkCopy!$C:$C,'Call Center Variance'!$AK$1,WorkCopy!$A:$A,'Call Center Variance'!$AS$2,WorkCopy!$D:$D,AM3)</f>
        <v>33643</v>
      </c>
      <c r="AT3" s="8">
        <f>SUMIFS(WorkCopy!$H:$H,WorkCopy!$C:$C,'Call Center Variance'!$AK$1,WorkCopy!$A:$A,'Call Center Variance'!$AT$2,WorkCopy!$D:$D,AM3)</f>
        <v>114310</v>
      </c>
      <c r="AU3" s="8">
        <f>SUMIFS(WorkCopy!$H:$H,WorkCopy!$C:$C,'Call Center Variance'!$AK$1,WorkCopy!$A:$A,'Call Center Variance'!$AU$2,WorkCopy!$D:$D,AM3)</f>
        <v>101248</v>
      </c>
      <c r="AV3" s="8">
        <f>SUMIFS(WorkCopy!$H:$H,WorkCopy!$C:$C,'Call Center Variance'!$AK$1,WorkCopy!$A:$A,'Call Center Variance'!$AV$2,WorkCopy!$D:$D,AM3)</f>
        <v>200403</v>
      </c>
      <c r="AW3" s="8">
        <f>SUMIFS(WorkCopy!$H:$H,WorkCopy!$C:$C,'Call Center Variance'!$AK$1,WorkCopy!$A:$A,'Call Center Variance'!$AW$2,WorkCopy!$D:$D,AM3)</f>
        <v>16186</v>
      </c>
      <c r="AX3" s="8">
        <f>SUMIFS(WorkCopy!$H:$H,WorkCopy!$C:$C,'Call Center Variance'!$AK$1,WorkCopy!$A:$A,'Call Center Variance'!$AX$2,WorkCopy!$D:$D,AM3)</f>
        <v>82750</v>
      </c>
      <c r="AY3" s="8">
        <f>SUMIFS(WorkCopy!$H:$H,WorkCopy!$C:$C,'Call Center Variance'!$AK$1,WorkCopy!$A:$A,'Call Center Variance'!$AY$2,WorkCopy!$D:$D,AM3)</f>
        <v>31588</v>
      </c>
      <c r="AZ3" s="8">
        <f>SUMIFS(WorkCopy!$H:$H,WorkCopy!$C:$C,'Call Center Variance'!$AK$1,WorkCopy!$A:$A,'Call Center Variance'!$AZ$2,WorkCopy!$D:$D,AM3)</f>
        <v>22524</v>
      </c>
      <c r="BA3" s="8">
        <f>SUMIFS(WorkCopy!$H:$H,WorkCopy!$C:$C,'Call Center Variance'!$AK$1,WorkCopy!$A:$A,'Call Center Variance'!$BA$2,WorkCopy!$D:$D,AM3)</f>
        <v>86539</v>
      </c>
      <c r="BB3" s="8">
        <f>SUMIFS(WorkCopy!$H:$H,WorkCopy!$C:$C,'Call Center Variance'!$AK$1,WorkCopy!$A:$A,'Call Center Variance'!$BB$2,WorkCopy!$D:$D,AM3)</f>
        <v>109743</v>
      </c>
    </row>
    <row r="4" spans="1:54" x14ac:dyDescent="0.2">
      <c r="A4">
        <v>2</v>
      </c>
      <c r="B4" s="16" t="s">
        <v>9</v>
      </c>
      <c r="C4" s="16" t="s">
        <v>90</v>
      </c>
      <c r="D4" s="8">
        <f>SUMIFS(WorkCopy!$H:$H,WorkCopy!$C:$C,'Call Center Variance'!$A$1,WorkCopy!$A:$A,'Call Center Variance'!$D$2,WorkCopy!$D:$D,C4)</f>
        <v>14699</v>
      </c>
      <c r="E4" s="8">
        <f>SUMIFS(WorkCopy!$H:$H,WorkCopy!$C:$C,'Call Center Variance'!$A$1,WorkCopy!$A:$A,'Call Center Variance'!$E$2,WorkCopy!$D:$D,C4)</f>
        <v>28086</v>
      </c>
      <c r="F4" s="8">
        <f>SUMIFS(WorkCopy!$H:$H,WorkCopy!$C:$C,'Call Center Variance'!$A$1,WorkCopy!$A:$A,'Call Center Variance'!$F$2,WorkCopy!$D:$D,C4)</f>
        <v>21121</v>
      </c>
      <c r="G4" s="8">
        <f>SUMIFS(WorkCopy!$H:$H,WorkCopy!$C:$C,'Call Center Variance'!$A$1,WorkCopy!$A:$A,'Call Center Variance'!$G$2,WorkCopy!$D:$D,C4)</f>
        <v>13856</v>
      </c>
      <c r="H4" s="8">
        <f>SUMIFS(WorkCopy!$H:$H,WorkCopy!$C:$C,'Call Center Variance'!$A$1,WorkCopy!$A:$A,'Call Center Variance'!$H$2,WorkCopy!$D:$D,C4)</f>
        <v>37606</v>
      </c>
      <c r="I4" s="8">
        <f>SUMIFS(WorkCopy!$H:$H,WorkCopy!$C:$C,'Call Center Variance'!$A$1,WorkCopy!$A:$A,'Call Center Variance'!$I$2,WorkCopy!$D:$D,C4)</f>
        <v>16645</v>
      </c>
      <c r="J4" s="8">
        <f>SUMIFS(WorkCopy!$H:$H,WorkCopy!$C:$C,'Call Center Variance'!$A$1,WorkCopy!$A:$A,'Call Center Variance'!$J$2,WorkCopy!$D:$D,C4)</f>
        <v>77226</v>
      </c>
      <c r="K4" s="8">
        <f>SUMIFS(WorkCopy!$H:$H,WorkCopy!$C:$C,'Call Center Variance'!$A$1,WorkCopy!$A:$A,'Call Center Variance'!$K$2,WorkCopy!$D:$D,C4)</f>
        <v>66947</v>
      </c>
      <c r="L4" s="8">
        <f>SUMIFS(WorkCopy!$H:$H,WorkCopy!$C:$C,'Call Center Variance'!$A$1,WorkCopy!$A:$A,'Call Center Variance'!$L$2,WorkCopy!$D:$D,C4)</f>
        <v>142517</v>
      </c>
      <c r="M4" s="8">
        <f>SUMIFS(WorkCopy!$H:$H,WorkCopy!$C:$C,'Call Center Variance'!$A$1,WorkCopy!$A:$A,'Call Center Variance'!$M$2,WorkCopy!$D:$D,C4)</f>
        <v>12939</v>
      </c>
      <c r="N4" s="8">
        <f>SUMIFS(WorkCopy!$H:$H,WorkCopy!$C:$C,'Call Center Variance'!$A$1,WorkCopy!$A:$A,'Call Center Variance'!$N$2,WorkCopy!$D:$D,C4)</f>
        <v>54819</v>
      </c>
      <c r="O4" s="8">
        <f>SUMIFS(WorkCopy!$H:$H,WorkCopy!$C:$C,'Call Center Variance'!$A$1,WorkCopy!$A:$A,'Call Center Variance'!$O$2,WorkCopy!$D:$D,C4)</f>
        <v>21145</v>
      </c>
      <c r="P4" s="8">
        <f>SUMIFS(WorkCopy!$H:$H,WorkCopy!$C:$C,'Call Center Variance'!$A$1,WorkCopy!$A:$A,'Call Center Variance'!$P$2,WorkCopy!$D:$D,C4)</f>
        <v>13161</v>
      </c>
      <c r="Q4" s="8">
        <f>SUMIFS(WorkCopy!$H:$H,WorkCopy!$C:$C,'Call Center Variance'!$A$1,WorkCopy!$A:$A,'Call Center Variance'!$Q$2,WorkCopy!$D:$D,C4)</f>
        <v>56541</v>
      </c>
      <c r="R4" s="8">
        <f>SUMIFS(WorkCopy!$H:$H,WorkCopy!$C:$C,'Call Center Variance'!$A$1,WorkCopy!$A:$A,'Call Center Variance'!$R$2,WorkCopy!$D:$D,C4)</f>
        <v>32748</v>
      </c>
      <c r="S4">
        <v>2</v>
      </c>
      <c r="T4" s="16" t="s">
        <v>9</v>
      </c>
      <c r="U4" s="16" t="s">
        <v>90</v>
      </c>
      <c r="V4" s="8">
        <f>SUMIFS(WorkCopy!$H:$H,WorkCopy!$C:$C,'Call Center Variance'!$S$1,WorkCopy!$A:$A,'Call Center Variance'!$V$2,WorkCopy!$D:$D,U4)</f>
        <v>31611</v>
      </c>
      <c r="W4" s="8">
        <f>SUMIFS(WorkCopy!$H:$H,WorkCopy!$C:$C,'Call Center Variance'!$S$1,WorkCopy!$A:$A,'Call Center Variance'!$W$2,WorkCopy!$D:$D,U4)</f>
        <v>33596</v>
      </c>
      <c r="X4" s="8">
        <f>SUMIFS(WorkCopy!$H:$H,WorkCopy!$C:$C,'Call Center Variance'!$S$1,WorkCopy!$A:$A,'Call Center Variance'!$X$2,WorkCopy!$D:$D,U4)</f>
        <v>37325</v>
      </c>
      <c r="Y4" s="8">
        <f>SUMIFS(WorkCopy!$H:$H,WorkCopy!$C:$C,'Call Center Variance'!$S$1,WorkCopy!$A:$A,'Call Center Variance'!$Y$2,WorkCopy!$D:$D,U4)</f>
        <v>20742</v>
      </c>
      <c r="Z4" s="8">
        <f>SUMIFS(WorkCopy!$H:$H,WorkCopy!$C:$C,'Call Center Variance'!$S$1,WorkCopy!$A:$A,'Call Center Variance'!$Z$2,WorkCopy!$D:$D,U4)</f>
        <v>58168</v>
      </c>
      <c r="AA4" s="8">
        <f>SUMIFS(WorkCopy!$H:$H,WorkCopy!$C:$C,'Call Center Variance'!$S$1,WorkCopy!$A:$A,'Call Center Variance'!$AA$2,WorkCopy!$D:$D,U4)</f>
        <v>30390</v>
      </c>
      <c r="AB4" s="8">
        <f>SUMIFS(WorkCopy!$H:$H,WorkCopy!$C:$C,'Call Center Variance'!$S$1,WorkCopy!$A:$A,'Call Center Variance'!$AB$2,WorkCopy!$D:$D,U4)</f>
        <v>109917</v>
      </c>
      <c r="AC4" s="8">
        <f>SUMIFS(WorkCopy!$H:$H,WorkCopy!$C:$C,'Call Center Variance'!$S$1,WorkCopy!$A:$A,'Call Center Variance'!$AC$2,WorkCopy!$D:$D,U4)</f>
        <v>85892</v>
      </c>
      <c r="AD4" s="8">
        <f>SUMIFS(WorkCopy!$H:$H,WorkCopy!$C:$C,'Call Center Variance'!$S$1,WorkCopy!$A:$A,'Call Center Variance'!$AD$2,WorkCopy!$D:$D,U4)</f>
        <v>181905</v>
      </c>
      <c r="AE4" s="8">
        <f>SUMIFS(WorkCopy!$H:$H,WorkCopy!$C:$C,'Call Center Variance'!$S$1,WorkCopy!$A:$A,'Call Center Variance'!$AE$2,WorkCopy!$D:$D,U4)</f>
        <v>19840</v>
      </c>
      <c r="AF4" s="8">
        <f>SUMIFS(WorkCopy!$H:$H,WorkCopy!$C:$C,'Call Center Variance'!$S$1,WorkCopy!$A:$A,'Call Center Variance'!$AF$2,WorkCopy!$D:$D,U4)</f>
        <v>69275</v>
      </c>
      <c r="AG4" s="8">
        <f>SUMIFS(WorkCopy!$H:$H,WorkCopy!$C:$C,'Call Center Variance'!$S$1,WorkCopy!$A:$A,'Call Center Variance'!$AG$2,WorkCopy!$D:$D,U4)</f>
        <v>30486</v>
      </c>
      <c r="AH4" s="8">
        <f>SUMIFS(WorkCopy!$H:$H,WorkCopy!$C:$C,'Call Center Variance'!$S$1,WorkCopy!$A:$A,'Call Center Variance'!$AH$2,WorkCopy!$D:$D,U4)</f>
        <v>12245</v>
      </c>
      <c r="AI4" s="8">
        <f>SUMIFS(WorkCopy!$H:$H,WorkCopy!$C:$C,'Call Center Variance'!$S$1,WorkCopy!$A:$A,'Call Center Variance'!$AI$2,WorkCopy!$D:$D,U4)</f>
        <v>78343</v>
      </c>
      <c r="AJ4" s="8">
        <f>SUMIFS(WorkCopy!$H:$H,WorkCopy!$C:$C,'Call Center Variance'!$S$1,WorkCopy!$A:$A,'Call Center Variance'!$AJ$2,WorkCopy!$D:$D,U4)</f>
        <v>52186</v>
      </c>
      <c r="AK4">
        <v>2</v>
      </c>
      <c r="AL4" s="16" t="s">
        <v>9</v>
      </c>
      <c r="AM4" s="16" t="s">
        <v>90</v>
      </c>
      <c r="AN4" s="8">
        <f>SUMIFS(WorkCopy!$H:$H,WorkCopy!$C:$C,'Call Center Variance'!$AK$1,WorkCopy!$A:$A,'Call Center Variance'!$AN$2,WorkCopy!$D:$D,AM4)</f>
        <v>19701</v>
      </c>
      <c r="AO4" s="8">
        <f>SUMIFS(WorkCopy!$H:$H,WorkCopy!$C:$C,'Call Center Variance'!$AK$1,WorkCopy!$A:$A,'Call Center Variance'!$AO$2,WorkCopy!$D:$D,AM4)</f>
        <v>38926</v>
      </c>
      <c r="AP4" s="8">
        <f>SUMIFS(WorkCopy!$H:$H,WorkCopy!$C:$C,'Call Center Variance'!$AK$1,WorkCopy!$A:$A,'Call Center Variance'!$AP$2,WorkCopy!$D:$D,AM4)</f>
        <v>36351</v>
      </c>
      <c r="AQ4" s="8">
        <f>SUMIFS(WorkCopy!$H:$H,WorkCopy!$C:$C,'Call Center Variance'!$AK$1,WorkCopy!$A:$A,'Call Center Variance'!$AQ$2,WorkCopy!$D:$D,AM4)</f>
        <v>21556</v>
      </c>
      <c r="AR4" s="8">
        <f>SUMIFS(WorkCopy!$H:$H,WorkCopy!$C:$C,'Call Center Variance'!$AK$1,WorkCopy!$A:$A,'Call Center Variance'!$AR$2,WorkCopy!$D:$D,AM4)</f>
        <v>51963</v>
      </c>
      <c r="AS4" s="8">
        <f>SUMIFS(WorkCopy!$H:$H,WorkCopy!$C:$C,'Call Center Variance'!$AK$1,WorkCopy!$A:$A,'Call Center Variance'!$AS$2,WorkCopy!$D:$D,AM4)</f>
        <v>37056</v>
      </c>
      <c r="AT4" s="8">
        <f>SUMIFS(WorkCopy!$H:$H,WorkCopy!$C:$C,'Call Center Variance'!$AK$1,WorkCopy!$A:$A,'Call Center Variance'!$AT$2,WorkCopy!$D:$D,AM4)</f>
        <v>130734</v>
      </c>
      <c r="AU4" s="8">
        <f>SUMIFS(WorkCopy!$H:$H,WorkCopy!$C:$C,'Call Center Variance'!$AK$1,WorkCopy!$A:$A,'Call Center Variance'!$AU$2,WorkCopy!$D:$D,AM4)</f>
        <v>101476</v>
      </c>
      <c r="AV4" s="8">
        <f>SUMIFS(WorkCopy!$H:$H,WorkCopy!$C:$C,'Call Center Variance'!$AK$1,WorkCopy!$A:$A,'Call Center Variance'!$AV$2,WorkCopy!$D:$D,AM4)</f>
        <v>198074</v>
      </c>
      <c r="AW4" s="8">
        <f>SUMIFS(WorkCopy!$H:$H,WorkCopy!$C:$C,'Call Center Variance'!$AK$1,WorkCopy!$A:$A,'Call Center Variance'!$AW$2,WorkCopy!$D:$D,AM4)</f>
        <v>16558</v>
      </c>
      <c r="AX4" s="8">
        <f>SUMIFS(WorkCopy!$H:$H,WorkCopy!$C:$C,'Call Center Variance'!$AK$1,WorkCopy!$A:$A,'Call Center Variance'!$AX$2,WorkCopy!$D:$D,AM4)</f>
        <v>84559</v>
      </c>
      <c r="AY4" s="8">
        <f>SUMIFS(WorkCopy!$H:$H,WorkCopy!$C:$C,'Call Center Variance'!$AK$1,WorkCopy!$A:$A,'Call Center Variance'!$AY$2,WorkCopy!$D:$D,AM4)</f>
        <v>25696</v>
      </c>
      <c r="AZ4" s="8">
        <f>SUMIFS(WorkCopy!$H:$H,WorkCopy!$C:$C,'Call Center Variance'!$AK$1,WorkCopy!$A:$A,'Call Center Variance'!$AZ$2,WorkCopy!$D:$D,AM4)</f>
        <v>20836</v>
      </c>
      <c r="BA4" s="8">
        <f>SUMIFS(WorkCopy!$H:$H,WorkCopy!$C:$C,'Call Center Variance'!$AK$1,WorkCopy!$A:$A,'Call Center Variance'!$BA$2,WorkCopy!$D:$D,AM4)</f>
        <v>89683</v>
      </c>
      <c r="BB4" s="8">
        <f>SUMIFS(WorkCopy!$H:$H,WorkCopy!$C:$C,'Call Center Variance'!$AK$1,WorkCopy!$A:$A,'Call Center Variance'!$BB$2,WorkCopy!$D:$D,AM4)</f>
        <v>141459</v>
      </c>
    </row>
    <row r="5" spans="1:54" x14ac:dyDescent="0.2">
      <c r="A5">
        <v>3</v>
      </c>
      <c r="B5" s="16" t="s">
        <v>9</v>
      </c>
      <c r="C5" s="16" t="s">
        <v>91</v>
      </c>
      <c r="D5" s="8">
        <f>SUMIFS(WorkCopy!$H:$H,WorkCopy!$C:$C,'Call Center Variance'!$A$1,WorkCopy!$A:$A,'Call Center Variance'!$D$2,WorkCopy!$D:$D,C5)</f>
        <v>16216</v>
      </c>
      <c r="E5" s="8">
        <f>SUMIFS(WorkCopy!$H:$H,WorkCopy!$C:$C,'Call Center Variance'!$A$1,WorkCopy!$A:$A,'Call Center Variance'!$E$2,WorkCopy!$D:$D,C5)</f>
        <v>28518</v>
      </c>
      <c r="F5" s="8">
        <f>SUMIFS(WorkCopy!$H:$H,WorkCopy!$C:$C,'Call Center Variance'!$A$1,WorkCopy!$A:$A,'Call Center Variance'!$F$2,WorkCopy!$D:$D,C5)</f>
        <v>25504</v>
      </c>
      <c r="G5" s="8">
        <f>SUMIFS(WorkCopy!$H:$H,WorkCopy!$C:$C,'Call Center Variance'!$A$1,WorkCopy!$A:$A,'Call Center Variance'!$G$2,WorkCopy!$D:$D,C5)</f>
        <v>16918</v>
      </c>
      <c r="H5" s="8">
        <f>SUMIFS(WorkCopy!$H:$H,WorkCopy!$C:$C,'Call Center Variance'!$A$1,WorkCopy!$A:$A,'Call Center Variance'!$H$2,WorkCopy!$D:$D,C5)</f>
        <v>29317</v>
      </c>
      <c r="I5" s="8">
        <f>SUMIFS(WorkCopy!$H:$H,WorkCopy!$C:$C,'Call Center Variance'!$A$1,WorkCopy!$A:$A,'Call Center Variance'!$I$2,WorkCopy!$D:$D,C5)</f>
        <v>20212</v>
      </c>
      <c r="J5" s="8">
        <f>SUMIFS(WorkCopy!$H:$H,WorkCopy!$C:$C,'Call Center Variance'!$A$1,WorkCopy!$A:$A,'Call Center Variance'!$J$2,WorkCopy!$D:$D,C5)</f>
        <v>76963</v>
      </c>
      <c r="K5" s="8">
        <f>SUMIFS(WorkCopy!$H:$H,WorkCopy!$C:$C,'Call Center Variance'!$A$1,WorkCopy!$A:$A,'Call Center Variance'!$K$2,WorkCopy!$D:$D,C5)</f>
        <v>59428</v>
      </c>
      <c r="L5" s="8">
        <f>SUMIFS(WorkCopy!$H:$H,WorkCopy!$C:$C,'Call Center Variance'!$A$1,WorkCopy!$A:$A,'Call Center Variance'!$L$2,WorkCopy!$D:$D,C5)</f>
        <v>115801</v>
      </c>
      <c r="M5" s="8">
        <f>SUMIFS(WorkCopy!$H:$H,WorkCopy!$C:$C,'Call Center Variance'!$A$1,WorkCopy!$A:$A,'Call Center Variance'!$M$2,WorkCopy!$D:$D,C5)</f>
        <v>12495</v>
      </c>
      <c r="N5" s="8">
        <f>SUMIFS(WorkCopy!$H:$H,WorkCopy!$C:$C,'Call Center Variance'!$A$1,WorkCopy!$A:$A,'Call Center Variance'!$N$2,WorkCopy!$D:$D,C5)</f>
        <v>60752</v>
      </c>
      <c r="O5" s="8">
        <f>SUMIFS(WorkCopy!$H:$H,WorkCopy!$C:$C,'Call Center Variance'!$A$1,WorkCopy!$A:$A,'Call Center Variance'!$O$2,WorkCopy!$D:$D,C5)</f>
        <v>17331</v>
      </c>
      <c r="P5" s="8">
        <f>SUMIFS(WorkCopy!$H:$H,WorkCopy!$C:$C,'Call Center Variance'!$A$1,WorkCopy!$A:$A,'Call Center Variance'!$P$2,WorkCopy!$D:$D,C5)</f>
        <v>11778</v>
      </c>
      <c r="Q5" s="8">
        <f>SUMIFS(WorkCopy!$H:$H,WorkCopy!$C:$C,'Call Center Variance'!$A$1,WorkCopy!$A:$A,'Call Center Variance'!$Q$2,WorkCopy!$D:$D,C5)</f>
        <v>54330</v>
      </c>
      <c r="R5" s="8">
        <f>SUMIFS(WorkCopy!$H:$H,WorkCopy!$C:$C,'Call Center Variance'!$A$1,WorkCopy!$A:$A,'Call Center Variance'!$R$2,WorkCopy!$D:$D,C5)</f>
        <v>24813</v>
      </c>
      <c r="S5">
        <v>3</v>
      </c>
      <c r="T5" s="16" t="s">
        <v>9</v>
      </c>
      <c r="U5" s="16" t="s">
        <v>91</v>
      </c>
      <c r="V5" s="8">
        <f>SUMIFS(WorkCopy!$H:$H,WorkCopy!$C:$C,'Call Center Variance'!$S$1,WorkCopy!$A:$A,'Call Center Variance'!$V$2,WorkCopy!$D:$D,U5)</f>
        <v>25304</v>
      </c>
      <c r="W5" s="8">
        <f>SUMIFS(WorkCopy!$H:$H,WorkCopy!$C:$C,'Call Center Variance'!$S$1,WorkCopy!$A:$A,'Call Center Variance'!$W$2,WorkCopy!$D:$D,U5)</f>
        <v>39635</v>
      </c>
      <c r="X5" s="8">
        <f>SUMIFS(WorkCopy!$H:$H,WorkCopy!$C:$C,'Call Center Variance'!$S$1,WorkCopy!$A:$A,'Call Center Variance'!$X$2,WorkCopy!$D:$D,U5)</f>
        <v>32581</v>
      </c>
      <c r="Y5" s="8">
        <f>SUMIFS(WorkCopy!$H:$H,WorkCopy!$C:$C,'Call Center Variance'!$S$1,WorkCopy!$A:$A,'Call Center Variance'!$Y$2,WorkCopy!$D:$D,U5)</f>
        <v>25826</v>
      </c>
      <c r="Z5" s="8">
        <f>SUMIFS(WorkCopy!$H:$H,WorkCopy!$C:$C,'Call Center Variance'!$S$1,WorkCopy!$A:$A,'Call Center Variance'!$Z$2,WorkCopy!$D:$D,U5)</f>
        <v>55977</v>
      </c>
      <c r="AA5" s="8">
        <f>SUMIFS(WorkCopy!$H:$H,WorkCopy!$C:$C,'Call Center Variance'!$S$1,WorkCopy!$A:$A,'Call Center Variance'!$AA$2,WorkCopy!$D:$D,U5)</f>
        <v>24341</v>
      </c>
      <c r="AB5" s="8">
        <f>SUMIFS(WorkCopy!$H:$H,WorkCopy!$C:$C,'Call Center Variance'!$S$1,WorkCopy!$A:$A,'Call Center Variance'!$AB$2,WorkCopy!$D:$D,U5)</f>
        <v>109008</v>
      </c>
      <c r="AC5" s="8">
        <f>SUMIFS(WorkCopy!$H:$H,WorkCopy!$C:$C,'Call Center Variance'!$S$1,WorkCopy!$A:$A,'Call Center Variance'!$AC$2,WorkCopy!$D:$D,U5)</f>
        <v>95426</v>
      </c>
      <c r="AD5" s="8">
        <f>SUMIFS(WorkCopy!$H:$H,WorkCopy!$C:$C,'Call Center Variance'!$S$1,WorkCopy!$A:$A,'Call Center Variance'!$AD$2,WorkCopy!$D:$D,U5)</f>
        <v>185803</v>
      </c>
      <c r="AE5" s="8">
        <f>SUMIFS(WorkCopy!$H:$H,WorkCopy!$C:$C,'Call Center Variance'!$S$1,WorkCopy!$A:$A,'Call Center Variance'!$AE$2,WorkCopy!$D:$D,U5)</f>
        <v>21083</v>
      </c>
      <c r="AF5" s="8">
        <f>SUMIFS(WorkCopy!$H:$H,WorkCopy!$C:$C,'Call Center Variance'!$S$1,WorkCopy!$A:$A,'Call Center Variance'!$AF$2,WorkCopy!$D:$D,U5)</f>
        <v>76086</v>
      </c>
      <c r="AG5" s="8">
        <f>SUMIFS(WorkCopy!$H:$H,WorkCopy!$C:$C,'Call Center Variance'!$S$1,WorkCopy!$A:$A,'Call Center Variance'!$AG$2,WorkCopy!$D:$D,U5)</f>
        <v>28118</v>
      </c>
      <c r="AH5" s="8">
        <f>SUMIFS(WorkCopy!$H:$H,WorkCopy!$C:$C,'Call Center Variance'!$S$1,WorkCopy!$A:$A,'Call Center Variance'!$AH$2,WorkCopy!$D:$D,U5)</f>
        <v>22533</v>
      </c>
      <c r="AI5" s="8">
        <f>SUMIFS(WorkCopy!$H:$H,WorkCopy!$C:$C,'Call Center Variance'!$S$1,WorkCopy!$A:$A,'Call Center Variance'!$AI$2,WorkCopy!$D:$D,U5)</f>
        <v>81309</v>
      </c>
      <c r="AJ5" s="8">
        <f>SUMIFS(WorkCopy!$H:$H,WorkCopy!$C:$C,'Call Center Variance'!$S$1,WorkCopy!$A:$A,'Call Center Variance'!$AJ$2,WorkCopy!$D:$D,U5)</f>
        <v>74026</v>
      </c>
      <c r="AK5">
        <v>3</v>
      </c>
      <c r="AL5" s="16" t="s">
        <v>9</v>
      </c>
      <c r="AM5" s="16" t="s">
        <v>91</v>
      </c>
      <c r="AN5" s="8">
        <f>SUMIFS(WorkCopy!$H:$H,WorkCopy!$C:$C,'Call Center Variance'!$AK$1,WorkCopy!$A:$A,'Call Center Variance'!$AN$2,WorkCopy!$D:$D,AM5)</f>
        <v>32813</v>
      </c>
      <c r="AO5" s="8">
        <f>SUMIFS(WorkCopy!$H:$H,WorkCopy!$C:$C,'Call Center Variance'!$AK$1,WorkCopy!$A:$A,'Call Center Variance'!$AO$2,WorkCopy!$D:$D,AM5)</f>
        <v>35235</v>
      </c>
      <c r="AP5" s="8">
        <f>SUMIFS(WorkCopy!$H:$H,WorkCopy!$C:$C,'Call Center Variance'!$AK$1,WorkCopy!$A:$A,'Call Center Variance'!$AP$2,WorkCopy!$D:$D,AM5)</f>
        <v>44074</v>
      </c>
      <c r="AQ5" s="8">
        <f>SUMIFS(WorkCopy!$H:$H,WorkCopy!$C:$C,'Call Center Variance'!$AK$1,WorkCopy!$A:$A,'Call Center Variance'!$AQ$2,WorkCopy!$D:$D,AM5)</f>
        <v>27311</v>
      </c>
      <c r="AR5" s="8">
        <f>SUMIFS(WorkCopy!$H:$H,WorkCopy!$C:$C,'Call Center Variance'!$AK$1,WorkCopy!$A:$A,'Call Center Variance'!$AR$2,WorkCopy!$D:$D,AM5)</f>
        <v>61865</v>
      </c>
      <c r="AS5" s="8">
        <f>SUMIFS(WorkCopy!$H:$H,WorkCopy!$C:$C,'Call Center Variance'!$AK$1,WorkCopy!$A:$A,'Call Center Variance'!$AS$2,WorkCopy!$D:$D,AM5)</f>
        <v>37953</v>
      </c>
      <c r="AT5" s="8">
        <f>SUMIFS(WorkCopy!$H:$H,WorkCopy!$C:$C,'Call Center Variance'!$AK$1,WorkCopy!$A:$A,'Call Center Variance'!$AT$2,WorkCopy!$D:$D,AM5)</f>
        <v>135406</v>
      </c>
      <c r="AU5" s="8">
        <f>SUMIFS(WorkCopy!$H:$H,WorkCopy!$C:$C,'Call Center Variance'!$AK$1,WorkCopy!$A:$A,'Call Center Variance'!$AU$2,WorkCopy!$D:$D,AM5)</f>
        <v>95344</v>
      </c>
      <c r="AV5" s="8">
        <f>SUMIFS(WorkCopy!$H:$H,WorkCopy!$C:$C,'Call Center Variance'!$AK$1,WorkCopy!$A:$A,'Call Center Variance'!$AV$2,WorkCopy!$D:$D,AM5)</f>
        <v>222571</v>
      </c>
      <c r="AW5" s="8">
        <f>SUMIFS(WorkCopy!$H:$H,WorkCopy!$C:$C,'Call Center Variance'!$AK$1,WorkCopy!$A:$A,'Call Center Variance'!$AW$2,WorkCopy!$D:$D,AM5)</f>
        <v>16845</v>
      </c>
      <c r="AX5" s="8">
        <f>SUMIFS(WorkCopy!$H:$H,WorkCopy!$C:$C,'Call Center Variance'!$AK$1,WorkCopy!$A:$A,'Call Center Variance'!$AX$2,WorkCopy!$D:$D,AM5)</f>
        <v>84112</v>
      </c>
      <c r="AY5" s="8">
        <f>SUMIFS(WorkCopy!$H:$H,WorkCopy!$C:$C,'Call Center Variance'!$AK$1,WorkCopy!$A:$A,'Call Center Variance'!$AY$2,WorkCopy!$D:$D,AM5)</f>
        <v>37012</v>
      </c>
      <c r="AZ5" s="8">
        <f>SUMIFS(WorkCopy!$H:$H,WorkCopy!$C:$C,'Call Center Variance'!$AK$1,WorkCopy!$A:$A,'Call Center Variance'!$AZ$2,WorkCopy!$D:$D,AM5)</f>
        <v>20841</v>
      </c>
      <c r="BA5" s="8">
        <f>SUMIFS(WorkCopy!$H:$H,WorkCopy!$C:$C,'Call Center Variance'!$AK$1,WorkCopy!$A:$A,'Call Center Variance'!$BA$2,WorkCopy!$D:$D,AM5)</f>
        <v>99822</v>
      </c>
      <c r="BB5" s="8">
        <f>SUMIFS(WorkCopy!$H:$H,WorkCopy!$C:$C,'Call Center Variance'!$AK$1,WorkCopy!$A:$A,'Call Center Variance'!$BB$2,WorkCopy!$D:$D,AM5)</f>
        <v>161050</v>
      </c>
    </row>
    <row r="6" spans="1:54" x14ac:dyDescent="0.2">
      <c r="A6">
        <v>4</v>
      </c>
      <c r="B6" s="16" t="s">
        <v>9</v>
      </c>
      <c r="C6" s="16" t="s">
        <v>92</v>
      </c>
      <c r="D6" s="8">
        <f>SUMIFS(WorkCopy!$H:$H,WorkCopy!$C:$C,'Call Center Variance'!$A$1,WorkCopy!$A:$A,'Call Center Variance'!$D$2,WorkCopy!$D:$D,C6)</f>
        <v>23987.899999999998</v>
      </c>
      <c r="E6" s="8">
        <f>SUMIFS(WorkCopy!$H:$H,WorkCopy!$C:$C,'Call Center Variance'!$A$1,WorkCopy!$A:$A,'Call Center Variance'!$E$2,WorkCopy!$D:$D,C6)</f>
        <v>26776.5</v>
      </c>
      <c r="F6" s="8">
        <f>SUMIFS(WorkCopy!$H:$H,WorkCopy!$C:$C,'Call Center Variance'!$A$1,WorkCopy!$A:$A,'Call Center Variance'!$F$2,WorkCopy!$D:$D,C6)</f>
        <v>23948.7</v>
      </c>
      <c r="G6" s="8">
        <f>SUMIFS(WorkCopy!$H:$H,WorkCopy!$C:$C,'Call Center Variance'!$A$1,WorkCopy!$A:$A,'Call Center Variance'!$G$2,WorkCopy!$D:$D,C6)</f>
        <v>13658.799999999997</v>
      </c>
      <c r="H6" s="8">
        <f>SUMIFS(WorkCopy!$H:$H,WorkCopy!$C:$C,'Call Center Variance'!$A$1,WorkCopy!$A:$A,'Call Center Variance'!$H$2,WorkCopy!$D:$D,C6)</f>
        <v>41120.699999999983</v>
      </c>
      <c r="I6" s="8">
        <f>SUMIFS(WorkCopy!$H:$H,WorkCopy!$C:$C,'Call Center Variance'!$A$1,WorkCopy!$A:$A,'Call Center Variance'!$I$2,WorkCopy!$D:$D,C6)</f>
        <v>15935.3</v>
      </c>
      <c r="J6" s="8">
        <f>SUMIFS(WorkCopy!$H:$H,WorkCopy!$C:$C,'Call Center Variance'!$A$1,WorkCopy!$A:$A,'Call Center Variance'!$J$2,WorkCopy!$D:$D,C6)</f>
        <v>73892.800000000003</v>
      </c>
      <c r="K6" s="8">
        <f>SUMIFS(WorkCopy!$H:$H,WorkCopy!$C:$C,'Call Center Variance'!$A$1,WorkCopy!$A:$A,'Call Center Variance'!$K$2,WorkCopy!$D:$D,C6)</f>
        <v>59015</v>
      </c>
      <c r="L6" s="8">
        <f>SUMIFS(WorkCopy!$H:$H,WorkCopy!$C:$C,'Call Center Variance'!$A$1,WorkCopy!$A:$A,'Call Center Variance'!$L$2,WorkCopy!$D:$D,C6)</f>
        <v>133563.89999999997</v>
      </c>
      <c r="M6" s="8">
        <f>SUMIFS(WorkCopy!$H:$H,WorkCopy!$C:$C,'Call Center Variance'!$A$1,WorkCopy!$A:$A,'Call Center Variance'!$M$2,WorkCopy!$D:$D,C6)</f>
        <v>15844.8</v>
      </c>
      <c r="N6" s="8">
        <f>SUMIFS(WorkCopy!$H:$H,WorkCopy!$C:$C,'Call Center Variance'!$A$1,WorkCopy!$A:$A,'Call Center Variance'!$N$2,WorkCopy!$D:$D,C6)</f>
        <v>47561.299999999996</v>
      </c>
      <c r="O6" s="8">
        <f>SUMIFS(WorkCopy!$H:$H,WorkCopy!$C:$C,'Call Center Variance'!$A$1,WorkCopy!$A:$A,'Call Center Variance'!$O$2,WorkCopy!$D:$D,C6)</f>
        <v>23499.3</v>
      </c>
      <c r="P6" s="8">
        <f>SUMIFS(WorkCopy!$H:$H,WorkCopy!$C:$C,'Call Center Variance'!$A$1,WorkCopy!$A:$A,'Call Center Variance'!$P$2,WorkCopy!$D:$D,C6)</f>
        <v>12233.600000000002</v>
      </c>
      <c r="Q6" s="8">
        <f>SUMIFS(WorkCopy!$H:$H,WorkCopy!$C:$C,'Call Center Variance'!$A$1,WorkCopy!$A:$A,'Call Center Variance'!$Q$2,WorkCopy!$D:$D,C6)</f>
        <v>60220.6</v>
      </c>
      <c r="R6" s="8">
        <f>SUMIFS(WorkCopy!$H:$H,WorkCopy!$C:$C,'Call Center Variance'!$A$1,WorkCopy!$A:$A,'Call Center Variance'!$R$2,WorkCopy!$D:$D,C6)</f>
        <v>28459.200000000001</v>
      </c>
      <c r="S6">
        <v>4</v>
      </c>
      <c r="T6" s="16" t="s">
        <v>9</v>
      </c>
      <c r="U6" s="16" t="s">
        <v>92</v>
      </c>
      <c r="V6" s="8">
        <f>SUMIFS(WorkCopy!$H:$H,WorkCopy!$C:$C,'Call Center Variance'!$S$1,WorkCopy!$A:$A,'Call Center Variance'!$V$2,WorkCopy!$D:$D,U6)</f>
        <v>32401.499999999996</v>
      </c>
      <c r="W6" s="8">
        <f>SUMIFS(WorkCopy!$H:$H,WorkCopy!$C:$C,'Call Center Variance'!$S$1,WorkCopy!$A:$A,'Call Center Variance'!$W$2,WorkCopy!$D:$D,U6)</f>
        <v>39641.800000000003</v>
      </c>
      <c r="X6" s="8">
        <f>SUMIFS(WorkCopy!$H:$H,WorkCopy!$C:$C,'Call Center Variance'!$S$1,WorkCopy!$A:$A,'Call Center Variance'!$X$2,WorkCopy!$D:$D,U6)</f>
        <v>27673.599999999995</v>
      </c>
      <c r="Y6" s="8">
        <f>SUMIFS(WorkCopy!$H:$H,WorkCopy!$C:$C,'Call Center Variance'!$S$1,WorkCopy!$A:$A,'Call Center Variance'!$Y$2,WorkCopy!$D:$D,U6)</f>
        <v>20005.699999999997</v>
      </c>
      <c r="Z6" s="8">
        <f>SUMIFS(WorkCopy!$H:$H,WorkCopy!$C:$C,'Call Center Variance'!$S$1,WorkCopy!$A:$A,'Call Center Variance'!$Z$2,WorkCopy!$D:$D,U6)</f>
        <v>51746.100000000013</v>
      </c>
      <c r="AA6" s="8">
        <f>SUMIFS(WorkCopy!$H:$H,WorkCopy!$C:$C,'Call Center Variance'!$S$1,WorkCopy!$A:$A,'Call Center Variance'!$AA$2,WorkCopy!$D:$D,U6)</f>
        <v>26757.399999999998</v>
      </c>
      <c r="AB6" s="8">
        <f>SUMIFS(WorkCopy!$H:$H,WorkCopy!$C:$C,'Call Center Variance'!$S$1,WorkCopy!$A:$A,'Call Center Variance'!$AB$2,WorkCopy!$D:$D,U6)</f>
        <v>88286.099999999991</v>
      </c>
      <c r="AC6" s="8">
        <f>SUMIFS(WorkCopy!$H:$H,WorkCopy!$C:$C,'Call Center Variance'!$S$1,WorkCopy!$A:$A,'Call Center Variance'!$AC$2,WorkCopy!$D:$D,U6)</f>
        <v>79510.3</v>
      </c>
      <c r="AD6" s="8">
        <f>SUMIFS(WorkCopy!$H:$H,WorkCopy!$C:$C,'Call Center Variance'!$S$1,WorkCopy!$A:$A,'Call Center Variance'!$AD$2,WorkCopy!$D:$D,U6)</f>
        <v>174844.1</v>
      </c>
      <c r="AE6" s="8">
        <f>SUMIFS(WorkCopy!$H:$H,WorkCopy!$C:$C,'Call Center Variance'!$S$1,WorkCopy!$A:$A,'Call Center Variance'!$AE$2,WorkCopy!$D:$D,U6)</f>
        <v>18465.900000000001</v>
      </c>
      <c r="AF6" s="8">
        <f>SUMIFS(WorkCopy!$H:$H,WorkCopy!$C:$C,'Call Center Variance'!$S$1,WorkCopy!$A:$A,'Call Center Variance'!$AF$2,WorkCopy!$D:$D,U6)</f>
        <v>79397.100000000006</v>
      </c>
      <c r="AG6" s="8">
        <f>SUMIFS(WorkCopy!$H:$H,WorkCopy!$C:$C,'Call Center Variance'!$S$1,WorkCopy!$A:$A,'Call Center Variance'!$AG$2,WorkCopy!$D:$D,U6)</f>
        <v>27808.300000000003</v>
      </c>
      <c r="AH6" s="8">
        <f>SUMIFS(WorkCopy!$H:$H,WorkCopy!$C:$C,'Call Center Variance'!$S$1,WorkCopy!$A:$A,'Call Center Variance'!$AH$2,WorkCopy!$D:$D,U6)</f>
        <v>21889.800000000007</v>
      </c>
      <c r="AI6" s="8">
        <f>SUMIFS(WorkCopy!$H:$H,WorkCopy!$C:$C,'Call Center Variance'!$S$1,WorkCopy!$A:$A,'Call Center Variance'!$AI$2,WorkCopy!$D:$D,U6)</f>
        <v>79216.899999999994</v>
      </c>
      <c r="AJ6" s="8">
        <f>SUMIFS(WorkCopy!$H:$H,WorkCopy!$C:$C,'Call Center Variance'!$S$1,WorkCopy!$A:$A,'Call Center Variance'!$AJ$2,WorkCopy!$D:$D,U6)</f>
        <v>59599.700000000012</v>
      </c>
      <c r="AK6">
        <v>4</v>
      </c>
      <c r="AL6" s="16" t="s">
        <v>9</v>
      </c>
      <c r="AM6" s="16" t="s">
        <v>92</v>
      </c>
      <c r="AN6" s="8">
        <f>SUMIFS(WorkCopy!$H:$H,WorkCopy!$C:$C,'Call Center Variance'!$AK$1,WorkCopy!$A:$A,'Call Center Variance'!$AN$2,WorkCopy!$D:$D,AM6)</f>
        <v>34974.9</v>
      </c>
      <c r="AO6" s="8">
        <f>SUMIFS(WorkCopy!$H:$H,WorkCopy!$C:$C,'Call Center Variance'!$AK$1,WorkCopy!$A:$A,'Call Center Variance'!$AO$2,WorkCopy!$D:$D,AM6)</f>
        <v>38483.700000000004</v>
      </c>
      <c r="AP6" s="8">
        <f>SUMIFS(WorkCopy!$H:$H,WorkCopy!$C:$C,'Call Center Variance'!$AK$1,WorkCopy!$A:$A,'Call Center Variance'!$AP$2,WorkCopy!$D:$D,AM6)</f>
        <v>32458.1</v>
      </c>
      <c r="AQ6" s="8">
        <f>SUMIFS(WorkCopy!$H:$H,WorkCopy!$C:$C,'Call Center Variance'!$AK$1,WorkCopy!$A:$A,'Call Center Variance'!$AQ$2,WorkCopy!$D:$D,AM6)</f>
        <v>27840.799999999999</v>
      </c>
      <c r="AR6" s="8">
        <f>SUMIFS(WorkCopy!$H:$H,WorkCopy!$C:$C,'Call Center Variance'!$AK$1,WorkCopy!$A:$A,'Call Center Variance'!$AR$2,WorkCopy!$D:$D,AM6)</f>
        <v>74501.200000000012</v>
      </c>
      <c r="AS6" s="8">
        <f>SUMIFS(WorkCopy!$H:$H,WorkCopy!$C:$C,'Call Center Variance'!$AK$1,WorkCopy!$A:$A,'Call Center Variance'!$AS$2,WorkCopy!$D:$D,AM6)</f>
        <v>41165.100000000013</v>
      </c>
      <c r="AT6" s="8">
        <f>SUMIFS(WorkCopy!$H:$H,WorkCopy!$C:$C,'Call Center Variance'!$AK$1,WorkCopy!$A:$A,'Call Center Variance'!$AT$2,WorkCopy!$D:$D,AM6)</f>
        <v>130398.3</v>
      </c>
      <c r="AU6" s="8">
        <f>SUMIFS(WorkCopy!$H:$H,WorkCopy!$C:$C,'Call Center Variance'!$AK$1,WorkCopy!$A:$A,'Call Center Variance'!$AU$2,WorkCopy!$D:$D,AM6)</f>
        <v>101398.00000000001</v>
      </c>
      <c r="AV6" s="8">
        <f>SUMIFS(WorkCopy!$H:$H,WorkCopy!$C:$C,'Call Center Variance'!$AK$1,WorkCopy!$A:$A,'Call Center Variance'!$AV$2,WorkCopy!$D:$D,AM6)</f>
        <v>209161.49999999997</v>
      </c>
      <c r="AW6" s="8">
        <f>SUMIFS(WorkCopy!$H:$H,WorkCopy!$C:$C,'Call Center Variance'!$AK$1,WorkCopy!$A:$A,'Call Center Variance'!$AW$2,WorkCopy!$D:$D,AM6)</f>
        <v>27294.80000000001</v>
      </c>
      <c r="AX6" s="8">
        <f>SUMIFS(WorkCopy!$H:$H,WorkCopy!$C:$C,'Call Center Variance'!$AK$1,WorkCopy!$A:$A,'Call Center Variance'!$AX$2,WorkCopy!$D:$D,AM6)</f>
        <v>96444.599999999991</v>
      </c>
      <c r="AY6" s="8">
        <f>SUMIFS(WorkCopy!$H:$H,WorkCopy!$C:$C,'Call Center Variance'!$AK$1,WorkCopy!$A:$A,'Call Center Variance'!$AY$2,WorkCopy!$D:$D,AM6)</f>
        <v>33656.1</v>
      </c>
      <c r="AZ6" s="8">
        <f>SUMIFS(WorkCopy!$H:$H,WorkCopy!$C:$C,'Call Center Variance'!$AK$1,WorkCopy!$A:$A,'Call Center Variance'!$AZ$2,WorkCopy!$D:$D,AM6)</f>
        <v>22530.699999999997</v>
      </c>
      <c r="BA6" s="8">
        <f>SUMIFS(WorkCopy!$H:$H,WorkCopy!$C:$C,'Call Center Variance'!$AK$1,WorkCopy!$A:$A,'Call Center Variance'!$BA$2,WorkCopy!$D:$D,AM6)</f>
        <v>90531.499999999985</v>
      </c>
      <c r="BB6" s="8">
        <f>SUMIFS(WorkCopy!$H:$H,WorkCopy!$C:$C,'Call Center Variance'!$AK$1,WorkCopy!$A:$A,'Call Center Variance'!$BB$2,WorkCopy!$D:$D,AM6)</f>
        <v>163415.29999999999</v>
      </c>
    </row>
    <row r="7" spans="1:54" x14ac:dyDescent="0.2">
      <c r="A7">
        <v>5</v>
      </c>
      <c r="B7" s="16" t="s">
        <v>9</v>
      </c>
      <c r="C7" s="16" t="s">
        <v>93</v>
      </c>
      <c r="D7" s="8">
        <f>SUMIFS(WorkCopy!$H:$H,WorkCopy!$C:$C,'Call Center Variance'!$A$1,WorkCopy!$A:$A,'Call Center Variance'!$D$2,WorkCopy!$D:$D,C7)</f>
        <v>20997.9</v>
      </c>
      <c r="E7" s="8">
        <f>SUMIFS(WorkCopy!$H:$H,WorkCopy!$C:$C,'Call Center Variance'!$A$1,WorkCopy!$A:$A,'Call Center Variance'!$E$2,WorkCopy!$D:$D,C7)</f>
        <v>29080.799999999996</v>
      </c>
      <c r="F7" s="8">
        <f>SUMIFS(WorkCopy!$H:$H,WorkCopy!$C:$C,'Call Center Variance'!$A$1,WorkCopy!$A:$A,'Call Center Variance'!$F$2,WorkCopy!$D:$D,C7)</f>
        <v>25265.9</v>
      </c>
      <c r="G7" s="8">
        <f>SUMIFS(WorkCopy!$H:$H,WorkCopy!$C:$C,'Call Center Variance'!$A$1,WorkCopy!$A:$A,'Call Center Variance'!$G$2,WorkCopy!$D:$D,C7)</f>
        <v>20812.900000000009</v>
      </c>
      <c r="H7" s="8">
        <f>SUMIFS(WorkCopy!$H:$H,WorkCopy!$C:$C,'Call Center Variance'!$A$1,WorkCopy!$A:$A,'Call Center Variance'!$H$2,WorkCopy!$D:$D,C7)</f>
        <v>45800.700000000019</v>
      </c>
      <c r="I7" s="8">
        <f>SUMIFS(WorkCopy!$H:$H,WorkCopy!$C:$C,'Call Center Variance'!$A$1,WorkCopy!$A:$A,'Call Center Variance'!$I$2,WorkCopy!$D:$D,C7)</f>
        <v>30606.80000000001</v>
      </c>
      <c r="J7" s="8">
        <f>SUMIFS(WorkCopy!$H:$H,WorkCopy!$C:$C,'Call Center Variance'!$A$1,WorkCopy!$A:$A,'Call Center Variance'!$J$2,WorkCopy!$D:$D,C7)</f>
        <v>68964.899999999994</v>
      </c>
      <c r="K7" s="8">
        <f>SUMIFS(WorkCopy!$H:$H,WorkCopy!$C:$C,'Call Center Variance'!$A$1,WorkCopy!$A:$A,'Call Center Variance'!$K$2,WorkCopy!$D:$D,C7)</f>
        <v>74565.600000000006</v>
      </c>
      <c r="L7" s="8">
        <f>SUMIFS(WorkCopy!$H:$H,WorkCopy!$C:$C,'Call Center Variance'!$A$1,WorkCopy!$A:$A,'Call Center Variance'!$L$2,WorkCopy!$D:$D,C7)</f>
        <v>150178.20000000004</v>
      </c>
      <c r="M7" s="8">
        <f>SUMIFS(WorkCopy!$H:$H,WorkCopy!$C:$C,'Call Center Variance'!$A$1,WorkCopy!$A:$A,'Call Center Variance'!$M$2,WorkCopy!$D:$D,C7)</f>
        <v>14920.9</v>
      </c>
      <c r="N7" s="8">
        <f>SUMIFS(WorkCopy!$H:$H,WorkCopy!$C:$C,'Call Center Variance'!$A$1,WorkCopy!$A:$A,'Call Center Variance'!$N$2,WorkCopy!$D:$D,C7)</f>
        <v>64366.8</v>
      </c>
      <c r="O7" s="8">
        <f>SUMIFS(WorkCopy!$H:$H,WorkCopy!$C:$C,'Call Center Variance'!$A$1,WorkCopy!$A:$A,'Call Center Variance'!$O$2,WorkCopy!$D:$D,C7)</f>
        <v>17892.800000000003</v>
      </c>
      <c r="P7" s="8">
        <f>SUMIFS(WorkCopy!$H:$H,WorkCopy!$C:$C,'Call Center Variance'!$A$1,WorkCopy!$A:$A,'Call Center Variance'!$P$2,WorkCopy!$D:$D,C7)</f>
        <v>13556.699999999999</v>
      </c>
      <c r="Q7" s="8">
        <f>SUMIFS(WorkCopy!$H:$H,WorkCopy!$C:$C,'Call Center Variance'!$A$1,WorkCopy!$A:$A,'Call Center Variance'!$Q$2,WorkCopy!$D:$D,C7)</f>
        <v>51925.599999999999</v>
      </c>
      <c r="R7" s="8">
        <f>SUMIFS(WorkCopy!$H:$H,WorkCopy!$C:$C,'Call Center Variance'!$A$1,WorkCopy!$A:$A,'Call Center Variance'!$R$2,WorkCopy!$D:$D,C7)</f>
        <v>38951.599999999991</v>
      </c>
      <c r="S7">
        <v>5</v>
      </c>
      <c r="T7" s="16" t="s">
        <v>9</v>
      </c>
      <c r="U7" s="16" t="s">
        <v>93</v>
      </c>
      <c r="V7" s="8">
        <f>SUMIFS(WorkCopy!$H:$H,WorkCopy!$C:$C,'Call Center Variance'!$S$1,WorkCopy!$A:$A,'Call Center Variance'!$V$2,WorkCopy!$D:$D,U7)</f>
        <v>33659.400000000009</v>
      </c>
      <c r="W7" s="8">
        <f>SUMIFS(WorkCopy!$H:$H,WorkCopy!$C:$C,'Call Center Variance'!$S$1,WorkCopy!$A:$A,'Call Center Variance'!$W$2,WorkCopy!$D:$D,U7)</f>
        <v>37571.699999999997</v>
      </c>
      <c r="X7" s="8">
        <f>SUMIFS(WorkCopy!$H:$H,WorkCopy!$C:$C,'Call Center Variance'!$S$1,WorkCopy!$A:$A,'Call Center Variance'!$X$2,WorkCopy!$D:$D,U7)</f>
        <v>32323.199999999997</v>
      </c>
      <c r="Y7" s="8">
        <f>SUMIFS(WorkCopy!$H:$H,WorkCopy!$C:$C,'Call Center Variance'!$S$1,WorkCopy!$A:$A,'Call Center Variance'!$Y$2,WorkCopy!$D:$D,U7)</f>
        <v>19505.8</v>
      </c>
      <c r="Z7" s="8">
        <f>SUMIFS(WorkCopy!$H:$H,WorkCopy!$C:$C,'Call Center Variance'!$S$1,WorkCopy!$A:$A,'Call Center Variance'!$Z$2,WorkCopy!$D:$D,U7)</f>
        <v>65920.700000000012</v>
      </c>
      <c r="AA7" s="8">
        <f>SUMIFS(WorkCopy!$H:$H,WorkCopy!$C:$C,'Call Center Variance'!$S$1,WorkCopy!$A:$A,'Call Center Variance'!$AA$2,WorkCopy!$D:$D,U7)</f>
        <v>36510</v>
      </c>
      <c r="AB7" s="8">
        <f>SUMIFS(WorkCopy!$H:$H,WorkCopy!$C:$C,'Call Center Variance'!$S$1,WorkCopy!$A:$A,'Call Center Variance'!$AB$2,WorkCopy!$D:$D,U7)</f>
        <v>116663.39999999998</v>
      </c>
      <c r="AC7" s="8">
        <f>SUMIFS(WorkCopy!$H:$H,WorkCopy!$C:$C,'Call Center Variance'!$S$1,WorkCopy!$A:$A,'Call Center Variance'!$AC$2,WorkCopy!$D:$D,U7)</f>
        <v>87974.1</v>
      </c>
      <c r="AD7" s="8">
        <f>SUMIFS(WorkCopy!$H:$H,WorkCopy!$C:$C,'Call Center Variance'!$S$1,WorkCopy!$A:$A,'Call Center Variance'!$AD$2,WorkCopy!$D:$D,U7)</f>
        <v>186636.69999999995</v>
      </c>
      <c r="AE7" s="8">
        <f>SUMIFS(WorkCopy!$H:$H,WorkCopy!$C:$C,'Call Center Variance'!$S$1,WorkCopy!$A:$A,'Call Center Variance'!$AE$2,WorkCopy!$D:$D,U7)</f>
        <v>17718.899999999998</v>
      </c>
      <c r="AF7" s="8">
        <f>SUMIFS(WorkCopy!$H:$H,WorkCopy!$C:$C,'Call Center Variance'!$S$1,WorkCopy!$A:$A,'Call Center Variance'!$AF$2,WorkCopy!$D:$D,U7)</f>
        <v>73239.300000000017</v>
      </c>
      <c r="AG7" s="8">
        <f>SUMIFS(WorkCopy!$H:$H,WorkCopy!$C:$C,'Call Center Variance'!$S$1,WorkCopy!$A:$A,'Call Center Variance'!$AG$2,WorkCopy!$D:$D,U7)</f>
        <v>17342</v>
      </c>
      <c r="AH7" s="8">
        <f>SUMIFS(WorkCopy!$H:$H,WorkCopy!$C:$C,'Call Center Variance'!$S$1,WorkCopy!$A:$A,'Call Center Variance'!$AH$2,WorkCopy!$D:$D,U7)</f>
        <v>21748.2</v>
      </c>
      <c r="AI7" s="8">
        <f>SUMIFS(WorkCopy!$H:$H,WorkCopy!$C:$C,'Call Center Variance'!$S$1,WorkCopy!$A:$A,'Call Center Variance'!$AI$2,WorkCopy!$D:$D,U7)</f>
        <v>85398.8</v>
      </c>
      <c r="AJ7" s="8">
        <f>SUMIFS(WorkCopy!$H:$H,WorkCopy!$C:$C,'Call Center Variance'!$S$1,WorkCopy!$A:$A,'Call Center Variance'!$AJ$2,WorkCopy!$D:$D,U7)</f>
        <v>60425.099999999984</v>
      </c>
      <c r="AK7">
        <v>5</v>
      </c>
      <c r="AL7" s="16" t="s">
        <v>9</v>
      </c>
      <c r="AM7" s="16" t="s">
        <v>93</v>
      </c>
      <c r="AN7" s="8">
        <f>SUMIFS(WorkCopy!$H:$H,WorkCopy!$C:$C,'Call Center Variance'!$AK$1,WorkCopy!$A:$A,'Call Center Variance'!$AN$2,WorkCopy!$D:$D,AM7)</f>
        <v>34656.700000000004</v>
      </c>
      <c r="AO7" s="8">
        <f>SUMIFS(WorkCopy!$H:$H,WorkCopy!$C:$C,'Call Center Variance'!$AK$1,WorkCopy!$A:$A,'Call Center Variance'!$AO$2,WorkCopy!$D:$D,AM7)</f>
        <v>42844.80000000001</v>
      </c>
      <c r="AP7" s="8">
        <f>SUMIFS(WorkCopy!$H:$H,WorkCopy!$C:$C,'Call Center Variance'!$AK$1,WorkCopy!$A:$A,'Call Center Variance'!$AP$2,WorkCopy!$D:$D,AM7)</f>
        <v>51556.1</v>
      </c>
      <c r="AQ7" s="8">
        <f>SUMIFS(WorkCopy!$H:$H,WorkCopy!$C:$C,'Call Center Variance'!$AK$1,WorkCopy!$A:$A,'Call Center Variance'!$AQ$2,WorkCopy!$D:$D,AM7)</f>
        <v>30098.500000000007</v>
      </c>
      <c r="AR7" s="8">
        <f>SUMIFS(WorkCopy!$H:$H,WorkCopy!$C:$C,'Call Center Variance'!$AK$1,WorkCopy!$A:$A,'Call Center Variance'!$AR$2,WorkCopy!$D:$D,AM7)</f>
        <v>58903.6</v>
      </c>
      <c r="AS7" s="8">
        <f>SUMIFS(WorkCopy!$H:$H,WorkCopy!$C:$C,'Call Center Variance'!$AK$1,WorkCopy!$A:$A,'Call Center Variance'!$AS$2,WorkCopy!$D:$D,AM7)</f>
        <v>38915.4</v>
      </c>
      <c r="AT7" s="8">
        <f>SUMIFS(WorkCopy!$H:$H,WorkCopy!$C:$C,'Call Center Variance'!$AK$1,WorkCopy!$A:$A,'Call Center Variance'!$AT$2,WorkCopy!$D:$D,AM7)</f>
        <v>143447.90000000002</v>
      </c>
      <c r="AU7" s="8">
        <f>SUMIFS(WorkCopy!$H:$H,WorkCopy!$C:$C,'Call Center Variance'!$AK$1,WorkCopy!$A:$A,'Call Center Variance'!$AU$2,WorkCopy!$D:$D,AM7)</f>
        <v>106534.9</v>
      </c>
      <c r="AV7" s="8">
        <f>SUMIFS(WorkCopy!$H:$H,WorkCopy!$C:$C,'Call Center Variance'!$AK$1,WorkCopy!$A:$A,'Call Center Variance'!$AV$2,WorkCopy!$D:$D,AM7)</f>
        <v>248129.39999999997</v>
      </c>
      <c r="AW7" s="8">
        <f>SUMIFS(WorkCopy!$H:$H,WorkCopy!$C:$C,'Call Center Variance'!$AK$1,WorkCopy!$A:$A,'Call Center Variance'!$AW$2,WorkCopy!$D:$D,AM7)</f>
        <v>17860.699999999997</v>
      </c>
      <c r="AX7" s="8">
        <f>SUMIFS(WorkCopy!$H:$H,WorkCopy!$C:$C,'Call Center Variance'!$AK$1,WorkCopy!$A:$A,'Call Center Variance'!$AX$2,WorkCopy!$D:$D,AM7)</f>
        <v>98024.099999999991</v>
      </c>
      <c r="AY7" s="8">
        <f>SUMIFS(WorkCopy!$H:$H,WorkCopy!$C:$C,'Call Center Variance'!$AK$1,WorkCopy!$A:$A,'Call Center Variance'!$AY$2,WorkCopy!$D:$D,AM7)</f>
        <v>28439.500000000004</v>
      </c>
      <c r="AZ7" s="8">
        <f>SUMIFS(WorkCopy!$H:$H,WorkCopy!$C:$C,'Call Center Variance'!$AK$1,WorkCopy!$A:$A,'Call Center Variance'!$AZ$2,WorkCopy!$D:$D,AM7)</f>
        <v>20157.099999999999</v>
      </c>
      <c r="BA7" s="8">
        <f>SUMIFS(WorkCopy!$H:$H,WorkCopy!$C:$C,'Call Center Variance'!$AK$1,WorkCopy!$A:$A,'Call Center Variance'!$BA$2,WorkCopy!$D:$D,AM7)</f>
        <v>123019.80000000002</v>
      </c>
      <c r="BB7" s="8">
        <f>SUMIFS(WorkCopy!$H:$H,WorkCopy!$C:$C,'Call Center Variance'!$AK$1,WorkCopy!$A:$A,'Call Center Variance'!$BB$2,WorkCopy!$D:$D,AM7)</f>
        <v>172517.00000000003</v>
      </c>
    </row>
    <row r="8" spans="1:54" x14ac:dyDescent="0.2">
      <c r="A8">
        <v>6</v>
      </c>
      <c r="B8" s="16" t="s">
        <v>9</v>
      </c>
      <c r="C8" s="16" t="s">
        <v>94</v>
      </c>
      <c r="D8" s="8">
        <f>SUMIFS(WorkCopy!$H:$H,WorkCopy!$C:$C,'Call Center Variance'!$A$1,WorkCopy!$A:$A,'Call Center Variance'!$D$2,WorkCopy!$D:$D,C8)</f>
        <v>19480</v>
      </c>
      <c r="E8" s="8">
        <f>SUMIFS(WorkCopy!$H:$H,WorkCopy!$C:$C,'Call Center Variance'!$A$1,WorkCopy!$A:$A,'Call Center Variance'!$E$2,WorkCopy!$D:$D,C8)</f>
        <v>41392</v>
      </c>
      <c r="F8" s="8">
        <f>SUMIFS(WorkCopy!$H:$H,WorkCopy!$C:$C,'Call Center Variance'!$A$1,WorkCopy!$A:$A,'Call Center Variance'!$F$2,WorkCopy!$D:$D,C8)</f>
        <v>26204</v>
      </c>
      <c r="G8" s="8">
        <f>SUMIFS(WorkCopy!$H:$H,WorkCopy!$C:$C,'Call Center Variance'!$A$1,WorkCopy!$A:$A,'Call Center Variance'!$G$2,WorkCopy!$D:$D,C8)</f>
        <v>24545</v>
      </c>
      <c r="H8" s="8">
        <f>SUMIFS(WorkCopy!$H:$H,WorkCopy!$C:$C,'Call Center Variance'!$A$1,WorkCopy!$A:$A,'Call Center Variance'!$H$2,WorkCopy!$D:$D,C8)</f>
        <v>49831</v>
      </c>
      <c r="I8" s="8">
        <f>SUMIFS(WorkCopy!$H:$H,WorkCopy!$C:$C,'Call Center Variance'!$A$1,WorkCopy!$A:$A,'Call Center Variance'!$I$2,WorkCopy!$D:$D,C8)</f>
        <v>30275</v>
      </c>
      <c r="J8" s="8">
        <f>SUMIFS(WorkCopy!$H:$H,WorkCopy!$C:$C,'Call Center Variance'!$A$1,WorkCopy!$A:$A,'Call Center Variance'!$J$2,WorkCopy!$D:$D,C8)</f>
        <v>84654</v>
      </c>
      <c r="K8" s="8">
        <f>SUMIFS(WorkCopy!$H:$H,WorkCopy!$C:$C,'Call Center Variance'!$A$1,WorkCopy!$A:$A,'Call Center Variance'!$K$2,WorkCopy!$D:$D,C8)</f>
        <v>68322</v>
      </c>
      <c r="L8" s="8">
        <f>SUMIFS(WorkCopy!$H:$H,WorkCopy!$C:$C,'Call Center Variance'!$A$1,WorkCopy!$A:$A,'Call Center Variance'!$L$2,WorkCopy!$D:$D,C8)</f>
        <v>149896</v>
      </c>
      <c r="M8" s="8">
        <f>SUMIFS(WorkCopy!$H:$H,WorkCopy!$C:$C,'Call Center Variance'!$A$1,WorkCopy!$A:$A,'Call Center Variance'!$M$2,WorkCopy!$D:$D,C8)</f>
        <v>17104</v>
      </c>
      <c r="N8" s="8">
        <f>SUMIFS(WorkCopy!$H:$H,WorkCopy!$C:$C,'Call Center Variance'!$A$1,WorkCopy!$A:$A,'Call Center Variance'!$N$2,WorkCopy!$D:$D,C8)</f>
        <v>66691</v>
      </c>
      <c r="O8" s="8">
        <f>SUMIFS(WorkCopy!$H:$H,WorkCopy!$C:$C,'Call Center Variance'!$A$1,WorkCopy!$A:$A,'Call Center Variance'!$O$2,WorkCopy!$D:$D,C8)</f>
        <v>24172</v>
      </c>
      <c r="P8" s="8">
        <f>SUMIFS(WorkCopy!$H:$H,WorkCopy!$C:$C,'Call Center Variance'!$A$1,WorkCopy!$A:$A,'Call Center Variance'!$P$2,WorkCopy!$D:$D,C8)</f>
        <v>19365</v>
      </c>
      <c r="Q8" s="8">
        <f>SUMIFS(WorkCopy!$H:$H,WorkCopy!$C:$C,'Call Center Variance'!$A$1,WorkCopy!$A:$A,'Call Center Variance'!$Q$2,WorkCopy!$D:$D,C8)</f>
        <v>60548</v>
      </c>
      <c r="R8" s="8">
        <f>SUMIFS(WorkCopy!$H:$H,WorkCopy!$C:$C,'Call Center Variance'!$A$1,WorkCopy!$A:$A,'Call Center Variance'!$R$2,WorkCopy!$D:$D,C8)</f>
        <v>35702</v>
      </c>
      <c r="S8">
        <v>6</v>
      </c>
      <c r="T8" s="16" t="s">
        <v>9</v>
      </c>
      <c r="U8" s="16" t="s">
        <v>94</v>
      </c>
      <c r="V8" s="8">
        <f>SUMIFS(WorkCopy!$H:$H,WorkCopy!$C:$C,'Call Center Variance'!$S$1,WorkCopy!$A:$A,'Call Center Variance'!$V$2,WorkCopy!$D:$D,U8)</f>
        <v>25789</v>
      </c>
      <c r="W8" s="8">
        <f>SUMIFS(WorkCopy!$H:$H,WorkCopy!$C:$C,'Call Center Variance'!$S$1,WorkCopy!$A:$A,'Call Center Variance'!$W$2,WorkCopy!$D:$D,U8)</f>
        <v>40280</v>
      </c>
      <c r="X8" s="8">
        <f>SUMIFS(WorkCopy!$H:$H,WorkCopy!$C:$C,'Call Center Variance'!$S$1,WorkCopy!$A:$A,'Call Center Variance'!$X$2,WorkCopy!$D:$D,U8)</f>
        <v>39818</v>
      </c>
      <c r="Y8" s="8">
        <f>SUMIFS(WorkCopy!$H:$H,WorkCopy!$C:$C,'Call Center Variance'!$S$1,WorkCopy!$A:$A,'Call Center Variance'!$Y$2,WorkCopy!$D:$D,U8)</f>
        <v>29798</v>
      </c>
      <c r="Z8" s="8">
        <f>SUMIFS(WorkCopy!$H:$H,WorkCopy!$C:$C,'Call Center Variance'!$S$1,WorkCopy!$A:$A,'Call Center Variance'!$Z$2,WorkCopy!$D:$D,U8)</f>
        <v>61733</v>
      </c>
      <c r="AA8" s="8">
        <f>SUMIFS(WorkCopy!$H:$H,WorkCopy!$C:$C,'Call Center Variance'!$S$1,WorkCopy!$A:$A,'Call Center Variance'!$AA$2,WorkCopy!$D:$D,U8)</f>
        <v>25012</v>
      </c>
      <c r="AB8" s="8">
        <f>SUMIFS(WorkCopy!$H:$H,WorkCopy!$C:$C,'Call Center Variance'!$S$1,WorkCopy!$A:$A,'Call Center Variance'!$AB$2,WorkCopy!$D:$D,U8)</f>
        <v>127289</v>
      </c>
      <c r="AC8" s="8">
        <f>SUMIFS(WorkCopy!$H:$H,WorkCopy!$C:$C,'Call Center Variance'!$S$1,WorkCopy!$A:$A,'Call Center Variance'!$AC$2,WorkCopy!$D:$D,U8)</f>
        <v>87907</v>
      </c>
      <c r="AD8" s="8">
        <f>SUMIFS(WorkCopy!$H:$H,WorkCopy!$C:$C,'Call Center Variance'!$S$1,WorkCopy!$A:$A,'Call Center Variance'!$AD$2,WorkCopy!$D:$D,U8)</f>
        <v>188399</v>
      </c>
      <c r="AE8" s="8">
        <f>SUMIFS(WorkCopy!$H:$H,WorkCopy!$C:$C,'Call Center Variance'!$S$1,WorkCopy!$A:$A,'Call Center Variance'!$AE$2,WorkCopy!$D:$D,U8)</f>
        <v>24425</v>
      </c>
      <c r="AF8" s="8">
        <f>SUMIFS(WorkCopy!$H:$H,WorkCopy!$C:$C,'Call Center Variance'!$S$1,WorkCopy!$A:$A,'Call Center Variance'!$AF$2,WorkCopy!$D:$D,U8)</f>
        <v>83918</v>
      </c>
      <c r="AG8" s="8">
        <f>SUMIFS(WorkCopy!$H:$H,WorkCopy!$C:$C,'Call Center Variance'!$S$1,WorkCopy!$A:$A,'Call Center Variance'!$AG$2,WorkCopy!$D:$D,U8)</f>
        <v>23190</v>
      </c>
      <c r="AH8" s="8">
        <f>SUMIFS(WorkCopy!$H:$H,WorkCopy!$C:$C,'Call Center Variance'!$S$1,WorkCopy!$A:$A,'Call Center Variance'!$AH$2,WorkCopy!$D:$D,U8)</f>
        <v>23529</v>
      </c>
      <c r="AI8" s="8">
        <f>SUMIFS(WorkCopy!$H:$H,WorkCopy!$C:$C,'Call Center Variance'!$S$1,WorkCopy!$A:$A,'Call Center Variance'!$AI$2,WorkCopy!$D:$D,U8)</f>
        <v>100977</v>
      </c>
      <c r="AJ8" s="8">
        <f>SUMIFS(WorkCopy!$H:$H,WorkCopy!$C:$C,'Call Center Variance'!$S$1,WorkCopy!$A:$A,'Call Center Variance'!$AJ$2,WorkCopy!$D:$D,U8)</f>
        <v>82818</v>
      </c>
      <c r="AK8">
        <v>6</v>
      </c>
      <c r="AL8" s="16" t="s">
        <v>9</v>
      </c>
      <c r="AM8" s="16" t="s">
        <v>94</v>
      </c>
      <c r="AN8" s="8">
        <f>SUMIFS(WorkCopy!$H:$H,WorkCopy!$C:$C,'Call Center Variance'!$AK$1,WorkCopy!$A:$A,'Call Center Variance'!$AN$2,WorkCopy!$D:$D,AM8)</f>
        <v>35273</v>
      </c>
      <c r="AO8" s="8">
        <f>SUMIFS(WorkCopy!$H:$H,WorkCopy!$C:$C,'Call Center Variance'!$AK$1,WorkCopy!$A:$A,'Call Center Variance'!$AO$2,WorkCopy!$D:$D,AM8)</f>
        <v>50146</v>
      </c>
      <c r="AP8" s="8">
        <f>SUMIFS(WorkCopy!$H:$H,WorkCopy!$C:$C,'Call Center Variance'!$AK$1,WorkCopy!$A:$A,'Call Center Variance'!$AP$2,WorkCopy!$D:$D,AM8)</f>
        <v>36139</v>
      </c>
      <c r="AQ8" s="8">
        <f>SUMIFS(WorkCopy!$H:$H,WorkCopy!$C:$C,'Call Center Variance'!$AK$1,WorkCopy!$A:$A,'Call Center Variance'!$AQ$2,WorkCopy!$D:$D,AM8)</f>
        <v>21883</v>
      </c>
      <c r="AR8" s="8">
        <f>SUMIFS(WorkCopy!$H:$H,WorkCopy!$C:$C,'Call Center Variance'!$AK$1,WorkCopy!$A:$A,'Call Center Variance'!$AR$2,WorkCopy!$D:$D,AM8)</f>
        <v>69079</v>
      </c>
      <c r="AS8" s="8">
        <f>SUMIFS(WorkCopy!$H:$H,WorkCopy!$C:$C,'Call Center Variance'!$AK$1,WorkCopy!$A:$A,'Call Center Variance'!$AS$2,WorkCopy!$D:$D,AM8)</f>
        <v>44975</v>
      </c>
      <c r="AT8" s="8">
        <f>SUMIFS(WorkCopy!$H:$H,WorkCopy!$C:$C,'Call Center Variance'!$AK$1,WorkCopy!$A:$A,'Call Center Variance'!$AT$2,WorkCopy!$D:$D,AM8)</f>
        <v>132725</v>
      </c>
      <c r="AU8" s="8">
        <f>SUMIFS(WorkCopy!$H:$H,WorkCopy!$C:$C,'Call Center Variance'!$AK$1,WorkCopy!$A:$A,'Call Center Variance'!$AU$2,WorkCopy!$D:$D,AM8)</f>
        <v>87752</v>
      </c>
      <c r="AV8" s="8">
        <f>SUMIFS(WorkCopy!$H:$H,WorkCopy!$C:$C,'Call Center Variance'!$AK$1,WorkCopy!$A:$A,'Call Center Variance'!$AV$2,WorkCopy!$D:$D,AM8)</f>
        <v>231641</v>
      </c>
      <c r="AW8" s="8">
        <f>SUMIFS(WorkCopy!$H:$H,WorkCopy!$C:$C,'Call Center Variance'!$AK$1,WorkCopy!$A:$A,'Call Center Variance'!$AW$2,WorkCopy!$D:$D,AM8)</f>
        <v>16013</v>
      </c>
      <c r="AX8" s="8">
        <f>SUMIFS(WorkCopy!$H:$H,WorkCopy!$C:$C,'Call Center Variance'!$AK$1,WorkCopy!$A:$A,'Call Center Variance'!$AX$2,WorkCopy!$D:$D,AM8)</f>
        <v>105499</v>
      </c>
      <c r="AY8" s="8">
        <f>SUMIFS(WorkCopy!$H:$H,WorkCopy!$C:$C,'Call Center Variance'!$AK$1,WorkCopy!$A:$A,'Call Center Variance'!$AY$2,WorkCopy!$D:$D,AM8)</f>
        <v>28345</v>
      </c>
      <c r="AZ8" s="8">
        <f>SUMIFS(WorkCopy!$H:$H,WorkCopy!$C:$C,'Call Center Variance'!$AK$1,WorkCopy!$A:$A,'Call Center Variance'!$AZ$2,WorkCopy!$D:$D,AM8)</f>
        <v>21928</v>
      </c>
      <c r="BA8" s="8">
        <f>SUMIFS(WorkCopy!$H:$H,WorkCopy!$C:$C,'Call Center Variance'!$AK$1,WorkCopy!$A:$A,'Call Center Variance'!$BA$2,WorkCopy!$D:$D,AM8)</f>
        <v>115795</v>
      </c>
      <c r="BB8" s="8">
        <f>SUMIFS(WorkCopy!$H:$H,WorkCopy!$C:$C,'Call Center Variance'!$AK$1,WorkCopy!$A:$A,'Call Center Variance'!$BB$2,WorkCopy!$D:$D,AM8)</f>
        <v>167926</v>
      </c>
    </row>
    <row r="9" spans="1:54" x14ac:dyDescent="0.2">
      <c r="A9">
        <v>7</v>
      </c>
      <c r="B9" s="16" t="s">
        <v>9</v>
      </c>
      <c r="C9" s="16" t="s">
        <v>95</v>
      </c>
      <c r="D9" s="8">
        <f>SUMIFS(WorkCopy!$H:$H,WorkCopy!$C:$C,'Call Center Variance'!$A$1,WorkCopy!$A:$A,'Call Center Variance'!$D$2,WorkCopy!$D:$D,C9)</f>
        <v>24123.600000000006</v>
      </c>
      <c r="E9" s="8">
        <f>SUMIFS(WorkCopy!$H:$H,WorkCopy!$C:$C,'Call Center Variance'!$A$1,WorkCopy!$A:$A,'Call Center Variance'!$E$2,WorkCopy!$D:$D,C9)</f>
        <v>36842</v>
      </c>
      <c r="F9" s="8">
        <f>SUMIFS(WorkCopy!$H:$H,WorkCopy!$C:$C,'Call Center Variance'!$A$1,WorkCopy!$A:$A,'Call Center Variance'!$F$2,WorkCopy!$D:$D,C9)</f>
        <v>21944.399999999998</v>
      </c>
      <c r="G9" s="8">
        <f>SUMIFS(WorkCopy!$H:$H,WorkCopy!$C:$C,'Call Center Variance'!$A$1,WorkCopy!$A:$A,'Call Center Variance'!$G$2,WorkCopy!$D:$D,C9)</f>
        <v>14757.8</v>
      </c>
      <c r="H9" s="8">
        <f>SUMIFS(WorkCopy!$H:$H,WorkCopy!$C:$C,'Call Center Variance'!$A$1,WorkCopy!$A:$A,'Call Center Variance'!$H$2,WorkCopy!$D:$D,C9)</f>
        <v>43681.600000000006</v>
      </c>
      <c r="I9" s="8">
        <f>SUMIFS(WorkCopy!$H:$H,WorkCopy!$C:$C,'Call Center Variance'!$A$1,WorkCopy!$A:$A,'Call Center Variance'!$I$2,WorkCopy!$D:$D,C9)</f>
        <v>22575.199999999993</v>
      </c>
      <c r="J9" s="8">
        <f>SUMIFS(WorkCopy!$H:$H,WorkCopy!$C:$C,'Call Center Variance'!$A$1,WorkCopy!$A:$A,'Call Center Variance'!$J$2,WorkCopy!$D:$D,C9)</f>
        <v>88389.799999999988</v>
      </c>
      <c r="K9" s="8">
        <f>SUMIFS(WorkCopy!$H:$H,WorkCopy!$C:$C,'Call Center Variance'!$A$1,WorkCopy!$A:$A,'Call Center Variance'!$K$2,WorkCopy!$D:$D,C9)</f>
        <v>74034.800000000017</v>
      </c>
      <c r="L9" s="8">
        <f>SUMIFS(WorkCopy!$H:$H,WorkCopy!$C:$C,'Call Center Variance'!$A$1,WorkCopy!$A:$A,'Call Center Variance'!$L$2,WorkCopy!$D:$D,C9)</f>
        <v>140731.40000000002</v>
      </c>
      <c r="M9" s="8">
        <f>SUMIFS(WorkCopy!$H:$H,WorkCopy!$C:$C,'Call Center Variance'!$A$1,WorkCopy!$A:$A,'Call Center Variance'!$M$2,WorkCopy!$D:$D,C9)</f>
        <v>15479.599999999999</v>
      </c>
      <c r="N9" s="8">
        <f>SUMIFS(WorkCopy!$H:$H,WorkCopy!$C:$C,'Call Center Variance'!$A$1,WorkCopy!$A:$A,'Call Center Variance'!$N$2,WorkCopy!$D:$D,C9)</f>
        <v>63958.400000000001</v>
      </c>
      <c r="O9" s="8">
        <f>SUMIFS(WorkCopy!$H:$H,WorkCopy!$C:$C,'Call Center Variance'!$A$1,WorkCopy!$A:$A,'Call Center Variance'!$O$2,WorkCopy!$D:$D,C9)</f>
        <v>21564.600000000006</v>
      </c>
      <c r="P9" s="8">
        <f>SUMIFS(WorkCopy!$H:$H,WorkCopy!$C:$C,'Call Center Variance'!$A$1,WorkCopy!$A:$A,'Call Center Variance'!$P$2,WorkCopy!$D:$D,C9)</f>
        <v>12451.800000000001</v>
      </c>
      <c r="Q9" s="8">
        <f>SUMIFS(WorkCopy!$H:$H,WorkCopy!$C:$C,'Call Center Variance'!$A$1,WorkCopy!$A:$A,'Call Center Variance'!$Q$2,WorkCopy!$D:$D,C9)</f>
        <v>74760.399999999994</v>
      </c>
      <c r="R9" s="8">
        <f>SUMIFS(WorkCopy!$H:$H,WorkCopy!$C:$C,'Call Center Variance'!$A$1,WorkCopy!$A:$A,'Call Center Variance'!$R$2,WorkCopy!$D:$D,C9)</f>
        <v>38761.399999999994</v>
      </c>
      <c r="S9">
        <v>7</v>
      </c>
      <c r="T9" s="16" t="s">
        <v>9</v>
      </c>
      <c r="U9" s="16" t="s">
        <v>95</v>
      </c>
      <c r="V9" s="8">
        <f>SUMIFS(WorkCopy!$H:$H,WorkCopy!$C:$C,'Call Center Variance'!$S$1,WorkCopy!$A:$A,'Call Center Variance'!$V$2,WorkCopy!$D:$D,U9)</f>
        <v>39721.399999999994</v>
      </c>
      <c r="W9" s="8">
        <f>SUMIFS(WorkCopy!$H:$H,WorkCopy!$C:$C,'Call Center Variance'!$S$1,WorkCopy!$A:$A,'Call Center Variance'!$W$2,WorkCopy!$D:$D,U9)</f>
        <v>45805.4</v>
      </c>
      <c r="X9" s="8">
        <f>SUMIFS(WorkCopy!$H:$H,WorkCopy!$C:$C,'Call Center Variance'!$S$1,WorkCopy!$A:$A,'Call Center Variance'!$X$2,WorkCopy!$D:$D,U9)</f>
        <v>32967.799999999996</v>
      </c>
      <c r="Y9" s="8">
        <f>SUMIFS(WorkCopy!$H:$H,WorkCopy!$C:$C,'Call Center Variance'!$S$1,WorkCopy!$A:$A,'Call Center Variance'!$Y$2,WorkCopy!$D:$D,U9)</f>
        <v>19587.599999999999</v>
      </c>
      <c r="Z9" s="8">
        <f>SUMIFS(WorkCopy!$H:$H,WorkCopy!$C:$C,'Call Center Variance'!$S$1,WorkCopy!$A:$A,'Call Center Variance'!$Z$2,WorkCopy!$D:$D,U9)</f>
        <v>62074.8</v>
      </c>
      <c r="AA9" s="8">
        <f>SUMIFS(WorkCopy!$H:$H,WorkCopy!$C:$C,'Call Center Variance'!$S$1,WorkCopy!$A:$A,'Call Center Variance'!$AA$2,WorkCopy!$D:$D,U9)</f>
        <v>32307.799999999996</v>
      </c>
      <c r="AB9" s="8">
        <f>SUMIFS(WorkCopy!$H:$H,WorkCopy!$C:$C,'Call Center Variance'!$S$1,WorkCopy!$A:$A,'Call Center Variance'!$AB$2,WorkCopy!$D:$D,U9)</f>
        <v>110007.99999999999</v>
      </c>
      <c r="AC9" s="8">
        <f>SUMIFS(WorkCopy!$H:$H,WorkCopy!$C:$C,'Call Center Variance'!$S$1,WorkCopy!$A:$A,'Call Center Variance'!$AC$2,WorkCopy!$D:$D,U9)</f>
        <v>104005.6</v>
      </c>
      <c r="AD9" s="8">
        <f>SUMIFS(WorkCopy!$H:$H,WorkCopy!$C:$C,'Call Center Variance'!$S$1,WorkCopy!$A:$A,'Call Center Variance'!$AD$2,WorkCopy!$D:$D,U9)</f>
        <v>210198.59999999995</v>
      </c>
      <c r="AE9" s="8">
        <f>SUMIFS(WorkCopy!$H:$H,WorkCopy!$C:$C,'Call Center Variance'!$S$1,WorkCopy!$A:$A,'Call Center Variance'!$AE$2,WorkCopy!$D:$D,U9)</f>
        <v>19342.8</v>
      </c>
      <c r="AF9" s="8">
        <f>SUMIFS(WorkCopy!$H:$H,WorkCopy!$C:$C,'Call Center Variance'!$S$1,WorkCopy!$A:$A,'Call Center Variance'!$AF$2,WorkCopy!$D:$D,U9)</f>
        <v>82854.400000000009</v>
      </c>
      <c r="AG9" s="8">
        <f>SUMIFS(WorkCopy!$H:$H,WorkCopy!$C:$C,'Call Center Variance'!$S$1,WorkCopy!$A:$A,'Call Center Variance'!$AG$2,WorkCopy!$D:$D,U9)</f>
        <v>29355.000000000004</v>
      </c>
      <c r="AH9" s="8">
        <f>SUMIFS(WorkCopy!$H:$H,WorkCopy!$C:$C,'Call Center Variance'!$S$1,WorkCopy!$A:$A,'Call Center Variance'!$AH$2,WorkCopy!$D:$D,U9)</f>
        <v>25607.800000000003</v>
      </c>
      <c r="AI9" s="8">
        <f>SUMIFS(WorkCopy!$H:$H,WorkCopy!$C:$C,'Call Center Variance'!$S$1,WorkCopy!$A:$A,'Call Center Variance'!$AI$2,WorkCopy!$D:$D,U9)</f>
        <v>90213.200000000012</v>
      </c>
      <c r="AJ9" s="8">
        <f>SUMIFS(WorkCopy!$H:$H,WorkCopy!$C:$C,'Call Center Variance'!$S$1,WorkCopy!$A:$A,'Call Center Variance'!$AJ$2,WorkCopy!$D:$D,U9)</f>
        <v>91330.599999999991</v>
      </c>
      <c r="AK9">
        <v>7</v>
      </c>
      <c r="AL9" s="16" t="s">
        <v>9</v>
      </c>
      <c r="AM9" s="16" t="s">
        <v>95</v>
      </c>
      <c r="AN9" s="8">
        <f>SUMIFS(WorkCopy!$H:$H,WorkCopy!$C:$C,'Call Center Variance'!$AK$1,WorkCopy!$A:$A,'Call Center Variance'!$AN$2,WorkCopy!$D:$D,AM9)</f>
        <v>28871.799999999996</v>
      </c>
      <c r="AO9" s="8">
        <f>SUMIFS(WorkCopy!$H:$H,WorkCopy!$C:$C,'Call Center Variance'!$AK$1,WorkCopy!$A:$A,'Call Center Variance'!$AO$2,WorkCopy!$D:$D,AM9)</f>
        <v>58801.399999999987</v>
      </c>
      <c r="AP9" s="8">
        <f>SUMIFS(WorkCopy!$H:$H,WorkCopy!$C:$C,'Call Center Variance'!$AK$1,WorkCopy!$A:$A,'Call Center Variance'!$AP$2,WorkCopy!$D:$D,AM9)</f>
        <v>34941.19999999999</v>
      </c>
      <c r="AQ9" s="8">
        <f>SUMIFS(WorkCopy!$H:$H,WorkCopy!$C:$C,'Call Center Variance'!$AK$1,WorkCopy!$A:$A,'Call Center Variance'!$AQ$2,WorkCopy!$D:$D,AM9)</f>
        <v>37552.200000000004</v>
      </c>
      <c r="AR9" s="8">
        <f>SUMIFS(WorkCopy!$H:$H,WorkCopy!$C:$C,'Call Center Variance'!$AK$1,WorkCopy!$A:$A,'Call Center Variance'!$AR$2,WorkCopy!$D:$D,AM9)</f>
        <v>71342.599999999991</v>
      </c>
      <c r="AS9" s="8">
        <f>SUMIFS(WorkCopy!$H:$H,WorkCopy!$C:$C,'Call Center Variance'!$AK$1,WorkCopy!$A:$A,'Call Center Variance'!$AS$2,WorkCopy!$D:$D,AM9)</f>
        <v>28129.000000000004</v>
      </c>
      <c r="AT9" s="8">
        <f>SUMIFS(WorkCopy!$H:$H,WorkCopy!$C:$C,'Call Center Variance'!$AK$1,WorkCopy!$A:$A,'Call Center Variance'!$AT$2,WorkCopy!$D:$D,AM9)</f>
        <v>140960.80000000005</v>
      </c>
      <c r="AU9" s="8">
        <f>SUMIFS(WorkCopy!$H:$H,WorkCopy!$C:$C,'Call Center Variance'!$AK$1,WorkCopy!$A:$A,'Call Center Variance'!$AU$2,WorkCopy!$D:$D,AM9)</f>
        <v>113346.8</v>
      </c>
      <c r="AV9" s="8">
        <f>SUMIFS(WorkCopy!$H:$H,WorkCopy!$C:$C,'Call Center Variance'!$AK$1,WorkCopy!$A:$A,'Call Center Variance'!$AV$2,WorkCopy!$D:$D,AM9)</f>
        <v>218595.19999999998</v>
      </c>
      <c r="AW9" s="8">
        <f>SUMIFS(WorkCopy!$H:$H,WorkCopy!$C:$C,'Call Center Variance'!$AK$1,WorkCopy!$A:$A,'Call Center Variance'!$AW$2,WorkCopy!$D:$D,AM9)</f>
        <v>29423.399999999998</v>
      </c>
      <c r="AX9" s="8">
        <f>SUMIFS(WorkCopy!$H:$H,WorkCopy!$C:$C,'Call Center Variance'!$AK$1,WorkCopy!$A:$A,'Call Center Variance'!$AX$2,WorkCopy!$D:$D,AM9)</f>
        <v>89532.199999999968</v>
      </c>
      <c r="AY9" s="8">
        <f>SUMIFS(WorkCopy!$H:$H,WorkCopy!$C:$C,'Call Center Variance'!$AK$1,WorkCopy!$A:$A,'Call Center Variance'!$AY$2,WorkCopy!$D:$D,AM9)</f>
        <v>35116.6</v>
      </c>
      <c r="AZ9" s="8">
        <f>SUMIFS(WorkCopy!$H:$H,WorkCopy!$C:$C,'Call Center Variance'!$AK$1,WorkCopy!$A:$A,'Call Center Variance'!$AZ$2,WorkCopy!$D:$D,AM9)</f>
        <v>22987.600000000002</v>
      </c>
      <c r="BA9" s="8">
        <f>SUMIFS(WorkCopy!$H:$H,WorkCopy!$C:$C,'Call Center Variance'!$AK$1,WorkCopy!$A:$A,'Call Center Variance'!$BA$2,WorkCopy!$D:$D,AM9)</f>
        <v>83183</v>
      </c>
      <c r="BB9" s="8">
        <f>SUMIFS(WorkCopy!$H:$H,WorkCopy!$C:$C,'Call Center Variance'!$AK$1,WorkCopy!$A:$A,'Call Center Variance'!$BB$2,WorkCopy!$D:$D,AM9)</f>
        <v>213155.60000000003</v>
      </c>
    </row>
    <row r="10" spans="1:54" x14ac:dyDescent="0.2">
      <c r="A10">
        <v>8</v>
      </c>
      <c r="B10" s="16" t="s">
        <v>9</v>
      </c>
      <c r="C10" s="16" t="s">
        <v>96</v>
      </c>
      <c r="D10" s="8">
        <f>SUMIFS(WorkCopy!$H:$H,WorkCopy!$C:$C,'Call Center Variance'!$A$1,WorkCopy!$A:$A,'Call Center Variance'!$D$2,WorkCopy!$D:$D,C10)</f>
        <v>18566.199999999993</v>
      </c>
      <c r="E10" s="8">
        <f>SUMIFS(WorkCopy!$H:$H,WorkCopy!$C:$C,'Call Center Variance'!$A$1,WorkCopy!$A:$A,'Call Center Variance'!$E$2,WorkCopy!$D:$D,C10)</f>
        <v>26826.699999999993</v>
      </c>
      <c r="F10" s="8">
        <f>SUMIFS(WorkCopy!$H:$H,WorkCopy!$C:$C,'Call Center Variance'!$A$1,WorkCopy!$A:$A,'Call Center Variance'!$F$2,WorkCopy!$D:$D,C10)</f>
        <v>34371.4</v>
      </c>
      <c r="G10" s="8">
        <f>SUMIFS(WorkCopy!$H:$H,WorkCopy!$C:$C,'Call Center Variance'!$A$1,WorkCopy!$A:$A,'Call Center Variance'!$G$2,WorkCopy!$D:$D,C10)</f>
        <v>15245.7</v>
      </c>
      <c r="H10" s="8">
        <f>SUMIFS(WorkCopy!$H:$H,WorkCopy!$C:$C,'Call Center Variance'!$A$1,WorkCopy!$A:$A,'Call Center Variance'!$H$2,WorkCopy!$D:$D,C10)</f>
        <v>50660.6</v>
      </c>
      <c r="I10" s="8">
        <f>SUMIFS(WorkCopy!$H:$H,WorkCopy!$C:$C,'Call Center Variance'!$A$1,WorkCopy!$A:$A,'Call Center Variance'!$I$2,WorkCopy!$D:$D,C10)</f>
        <v>34598.799999999996</v>
      </c>
      <c r="J10" s="8">
        <f>SUMIFS(WorkCopy!$H:$H,WorkCopy!$C:$C,'Call Center Variance'!$A$1,WorkCopy!$A:$A,'Call Center Variance'!$J$2,WorkCopy!$D:$D,C10)</f>
        <v>93039.499999999971</v>
      </c>
      <c r="K10" s="8">
        <f>SUMIFS(WorkCopy!$H:$H,WorkCopy!$C:$C,'Call Center Variance'!$A$1,WorkCopy!$A:$A,'Call Center Variance'!$K$2,WorkCopy!$D:$D,C10)</f>
        <v>76775.7</v>
      </c>
      <c r="L10" s="8">
        <f>SUMIFS(WorkCopy!$H:$H,WorkCopy!$C:$C,'Call Center Variance'!$A$1,WorkCopy!$A:$A,'Call Center Variance'!$L$2,WorkCopy!$D:$D,C10)</f>
        <v>152632</v>
      </c>
      <c r="M10" s="8">
        <f>SUMIFS(WorkCopy!$H:$H,WorkCopy!$C:$C,'Call Center Variance'!$A$1,WorkCopy!$A:$A,'Call Center Variance'!$M$2,WorkCopy!$D:$D,C10)</f>
        <v>20979.599999999999</v>
      </c>
      <c r="N10" s="8">
        <f>SUMIFS(WorkCopy!$H:$H,WorkCopy!$C:$C,'Call Center Variance'!$A$1,WorkCopy!$A:$A,'Call Center Variance'!$N$2,WorkCopy!$D:$D,C10)</f>
        <v>75915.3</v>
      </c>
      <c r="O10" s="8">
        <f>SUMIFS(WorkCopy!$H:$H,WorkCopy!$C:$C,'Call Center Variance'!$A$1,WorkCopy!$A:$A,'Call Center Variance'!$O$2,WorkCopy!$D:$D,C10)</f>
        <v>27572.000000000004</v>
      </c>
      <c r="P10" s="8">
        <f>SUMIFS(WorkCopy!$H:$H,WorkCopy!$C:$C,'Call Center Variance'!$A$1,WorkCopy!$A:$A,'Call Center Variance'!$P$2,WorkCopy!$D:$D,C10)</f>
        <v>13106.8</v>
      </c>
      <c r="Q10" s="8">
        <f>SUMIFS(WorkCopy!$H:$H,WorkCopy!$C:$C,'Call Center Variance'!$A$1,WorkCopy!$A:$A,'Call Center Variance'!$Q$2,WorkCopy!$D:$D,C10)</f>
        <v>70385.600000000006</v>
      </c>
      <c r="R10" s="8">
        <f>SUMIFS(WorkCopy!$H:$H,WorkCopy!$C:$C,'Call Center Variance'!$A$1,WorkCopy!$A:$A,'Call Center Variance'!$R$2,WorkCopy!$D:$D,C10)</f>
        <v>38172.1</v>
      </c>
      <c r="S10">
        <v>8</v>
      </c>
      <c r="T10" s="16" t="s">
        <v>9</v>
      </c>
      <c r="U10" s="16" t="s">
        <v>96</v>
      </c>
      <c r="V10" s="8">
        <f>SUMIFS(WorkCopy!$H:$H,WorkCopy!$C:$C,'Call Center Variance'!$S$1,WorkCopy!$A:$A,'Call Center Variance'!$V$2,WorkCopy!$D:$D,U10)</f>
        <v>28632.999999999996</v>
      </c>
      <c r="W10" s="8">
        <f>SUMIFS(WorkCopy!$H:$H,WorkCopy!$C:$C,'Call Center Variance'!$S$1,WorkCopy!$A:$A,'Call Center Variance'!$W$2,WorkCopy!$D:$D,U10)</f>
        <v>51756.1</v>
      </c>
      <c r="X10" s="8">
        <f>SUMIFS(WorkCopy!$H:$H,WorkCopy!$C:$C,'Call Center Variance'!$S$1,WorkCopy!$A:$A,'Call Center Variance'!$X$2,WorkCopy!$D:$D,U10)</f>
        <v>39860.1</v>
      </c>
      <c r="Y10" s="8">
        <f>SUMIFS(WorkCopy!$H:$H,WorkCopy!$C:$C,'Call Center Variance'!$S$1,WorkCopy!$A:$A,'Call Center Variance'!$Y$2,WorkCopy!$D:$D,U10)</f>
        <v>30448.5</v>
      </c>
      <c r="Z10" s="8">
        <f>SUMIFS(WorkCopy!$H:$H,WorkCopy!$C:$C,'Call Center Variance'!$S$1,WorkCopy!$A:$A,'Call Center Variance'!$Z$2,WorkCopy!$D:$D,U10)</f>
        <v>54686.69999999999</v>
      </c>
      <c r="AA10" s="8">
        <f>SUMIFS(WorkCopy!$H:$H,WorkCopy!$C:$C,'Call Center Variance'!$S$1,WorkCopy!$A:$A,'Call Center Variance'!$AA$2,WorkCopy!$D:$D,U10)</f>
        <v>33396.000000000007</v>
      </c>
      <c r="AB10" s="8">
        <f>SUMIFS(WorkCopy!$H:$H,WorkCopy!$C:$C,'Call Center Variance'!$S$1,WorkCopy!$A:$A,'Call Center Variance'!$AB$2,WorkCopy!$D:$D,U10)</f>
        <v>116731.29999999999</v>
      </c>
      <c r="AC10" s="8">
        <f>SUMIFS(WorkCopy!$H:$H,WorkCopy!$C:$C,'Call Center Variance'!$S$1,WorkCopy!$A:$A,'Call Center Variance'!$AC$2,WorkCopy!$D:$D,U10)</f>
        <v>103410.1</v>
      </c>
      <c r="AD10" s="8">
        <f>SUMIFS(WorkCopy!$H:$H,WorkCopy!$C:$C,'Call Center Variance'!$S$1,WorkCopy!$A:$A,'Call Center Variance'!$AD$2,WorkCopy!$D:$D,U10)</f>
        <v>203655.90000000002</v>
      </c>
      <c r="AE10" s="8">
        <f>SUMIFS(WorkCopy!$H:$H,WorkCopy!$C:$C,'Call Center Variance'!$S$1,WorkCopy!$A:$A,'Call Center Variance'!$AE$2,WorkCopy!$D:$D,U10)</f>
        <v>18273.100000000002</v>
      </c>
      <c r="AF10" s="8">
        <f>SUMIFS(WorkCopy!$H:$H,WorkCopy!$C:$C,'Call Center Variance'!$S$1,WorkCopy!$A:$A,'Call Center Variance'!$AF$2,WorkCopy!$D:$D,U10)</f>
        <v>83357.5</v>
      </c>
      <c r="AG10" s="8">
        <f>SUMIFS(WorkCopy!$H:$H,WorkCopy!$C:$C,'Call Center Variance'!$S$1,WorkCopy!$A:$A,'Call Center Variance'!$AG$2,WorkCopy!$D:$D,U10)</f>
        <v>28161.200000000001</v>
      </c>
      <c r="AH10" s="8">
        <f>SUMIFS(WorkCopy!$H:$H,WorkCopy!$C:$C,'Call Center Variance'!$S$1,WorkCopy!$A:$A,'Call Center Variance'!$AH$2,WorkCopy!$D:$D,U10)</f>
        <v>18900.699999999997</v>
      </c>
      <c r="AI10" s="8">
        <f>SUMIFS(WorkCopy!$H:$H,WorkCopy!$C:$C,'Call Center Variance'!$S$1,WorkCopy!$A:$A,'Call Center Variance'!$AI$2,WorkCopy!$D:$D,U10)</f>
        <v>96861.9</v>
      </c>
      <c r="AJ10" s="8">
        <f>SUMIFS(WorkCopy!$H:$H,WorkCopy!$C:$C,'Call Center Variance'!$S$1,WorkCopy!$A:$A,'Call Center Variance'!$AJ$2,WorkCopy!$D:$D,U10)</f>
        <v>99502.1</v>
      </c>
      <c r="AK10">
        <v>8</v>
      </c>
      <c r="AL10" s="16" t="s">
        <v>9</v>
      </c>
      <c r="AM10" s="16" t="s">
        <v>96</v>
      </c>
      <c r="AN10" s="8">
        <f>SUMIFS(WorkCopy!$H:$H,WorkCopy!$C:$C,'Call Center Variance'!$AK$1,WorkCopy!$A:$A,'Call Center Variance'!$AN$2,WorkCopy!$D:$D,AM10)</f>
        <v>30226.100000000002</v>
      </c>
      <c r="AO10" s="8">
        <f>SUMIFS(WorkCopy!$H:$H,WorkCopy!$C:$C,'Call Center Variance'!$AK$1,WorkCopy!$A:$A,'Call Center Variance'!$AO$2,WorkCopy!$D:$D,AM10)</f>
        <v>53194.500000000015</v>
      </c>
      <c r="AP10" s="8">
        <f>SUMIFS(WorkCopy!$H:$H,WorkCopy!$C:$C,'Call Center Variance'!$AK$1,WorkCopy!$A:$A,'Call Center Variance'!$AP$2,WorkCopy!$D:$D,AM10)</f>
        <v>48473.8</v>
      </c>
      <c r="AQ10" s="8">
        <f>SUMIFS(WorkCopy!$H:$H,WorkCopy!$C:$C,'Call Center Variance'!$AK$1,WorkCopy!$A:$A,'Call Center Variance'!$AQ$2,WorkCopy!$D:$D,AM10)</f>
        <v>24031.3</v>
      </c>
      <c r="AR10" s="8">
        <f>SUMIFS(WorkCopy!$H:$H,WorkCopy!$C:$C,'Call Center Variance'!$AK$1,WorkCopy!$A:$A,'Call Center Variance'!$AR$2,WorkCopy!$D:$D,AM10)</f>
        <v>72942.099999999991</v>
      </c>
      <c r="AS10" s="8">
        <f>SUMIFS(WorkCopy!$H:$H,WorkCopy!$C:$C,'Call Center Variance'!$AK$1,WorkCopy!$A:$A,'Call Center Variance'!$AS$2,WorkCopy!$D:$D,AM10)</f>
        <v>39660.700000000004</v>
      </c>
      <c r="AT10" s="8">
        <f>SUMIFS(WorkCopy!$H:$H,WorkCopy!$C:$C,'Call Center Variance'!$AK$1,WorkCopy!$A:$A,'Call Center Variance'!$AT$2,WorkCopy!$D:$D,AM10)</f>
        <v>138222</v>
      </c>
      <c r="AU10" s="8">
        <f>SUMIFS(WorkCopy!$H:$H,WorkCopy!$C:$C,'Call Center Variance'!$AK$1,WorkCopy!$A:$A,'Call Center Variance'!$AU$2,WorkCopy!$D:$D,AM10)</f>
        <v>118717.4</v>
      </c>
      <c r="AV10" s="8">
        <f>SUMIFS(WorkCopy!$H:$H,WorkCopy!$C:$C,'Call Center Variance'!$AK$1,WorkCopy!$A:$A,'Call Center Variance'!$AV$2,WorkCopy!$D:$D,AM10)</f>
        <v>240509.30000000005</v>
      </c>
      <c r="AW10" s="8">
        <f>SUMIFS(WorkCopy!$H:$H,WorkCopy!$C:$C,'Call Center Variance'!$AK$1,WorkCopy!$A:$A,'Call Center Variance'!$AW$2,WorkCopy!$D:$D,AM10)</f>
        <v>29903.7</v>
      </c>
      <c r="AX10" s="8">
        <f>SUMIFS(WorkCopy!$H:$H,WorkCopy!$C:$C,'Call Center Variance'!$AK$1,WorkCopy!$A:$A,'Call Center Variance'!$AX$2,WorkCopy!$D:$D,AM10)</f>
        <v>80142.3</v>
      </c>
      <c r="AY10" s="8">
        <f>SUMIFS(WorkCopy!$H:$H,WorkCopy!$C:$C,'Call Center Variance'!$AK$1,WorkCopy!$A:$A,'Call Center Variance'!$AY$2,WorkCopy!$D:$D,AM10)</f>
        <v>29799.200000000004</v>
      </c>
      <c r="AZ10" s="8">
        <f>SUMIFS(WorkCopy!$H:$H,WorkCopy!$C:$C,'Call Center Variance'!$AK$1,WorkCopy!$A:$A,'Call Center Variance'!$AZ$2,WorkCopy!$D:$D,AM10)</f>
        <v>17618.599999999999</v>
      </c>
      <c r="BA10" s="8">
        <f>SUMIFS(WorkCopy!$H:$H,WorkCopy!$C:$C,'Call Center Variance'!$AK$1,WorkCopy!$A:$A,'Call Center Variance'!$BA$2,WorkCopy!$D:$D,AM10)</f>
        <v>100783.09999999998</v>
      </c>
      <c r="BB10" s="8">
        <f>SUMIFS(WorkCopy!$H:$H,WorkCopy!$C:$C,'Call Center Variance'!$AK$1,WorkCopy!$A:$A,'Call Center Variance'!$BB$2,WorkCopy!$D:$D,AM10)</f>
        <v>211073.6</v>
      </c>
    </row>
    <row r="11" spans="1:54" x14ac:dyDescent="0.2">
      <c r="A11">
        <v>9</v>
      </c>
      <c r="B11" s="16" t="s">
        <v>9</v>
      </c>
      <c r="C11" s="16" t="s">
        <v>97</v>
      </c>
      <c r="D11" s="8">
        <f>SUMIFS(WorkCopy!$H:$H,WorkCopy!$C:$C,'Call Center Variance'!$A$1,WorkCopy!$A:$A,'Call Center Variance'!$D$2,WorkCopy!$D:$D,C11)</f>
        <v>30730.400000000001</v>
      </c>
      <c r="E11" s="8">
        <f>SUMIFS(WorkCopy!$H:$H,WorkCopy!$C:$C,'Call Center Variance'!$A$1,WorkCopy!$A:$A,'Call Center Variance'!$E$2,WorkCopy!$D:$D,C11)</f>
        <v>39613.9</v>
      </c>
      <c r="F11" s="8">
        <f>SUMIFS(WorkCopy!$H:$H,WorkCopy!$C:$C,'Call Center Variance'!$A$1,WorkCopy!$A:$A,'Call Center Variance'!$F$2,WorkCopy!$D:$D,C11)</f>
        <v>49081.999999999993</v>
      </c>
      <c r="G11" s="8">
        <f>SUMIFS(WorkCopy!$H:$H,WorkCopy!$C:$C,'Call Center Variance'!$A$1,WorkCopy!$A:$A,'Call Center Variance'!$G$2,WorkCopy!$D:$D,C11)</f>
        <v>16987</v>
      </c>
      <c r="H11" s="8">
        <f>SUMIFS(WorkCopy!$H:$H,WorkCopy!$C:$C,'Call Center Variance'!$A$1,WorkCopy!$A:$A,'Call Center Variance'!$H$2,WorkCopy!$D:$D,C11)</f>
        <v>55039.499999999993</v>
      </c>
      <c r="I11" s="8">
        <f>SUMIFS(WorkCopy!$H:$H,WorkCopy!$C:$C,'Call Center Variance'!$A$1,WorkCopy!$A:$A,'Call Center Variance'!$I$2,WorkCopy!$D:$D,C11)</f>
        <v>40567.19999999999</v>
      </c>
      <c r="J11" s="8">
        <f>SUMIFS(WorkCopy!$H:$H,WorkCopy!$C:$C,'Call Center Variance'!$A$1,WorkCopy!$A:$A,'Call Center Variance'!$J$2,WorkCopy!$D:$D,C11)</f>
        <v>108959.90000000001</v>
      </c>
      <c r="K11" s="8">
        <f>SUMIFS(WorkCopy!$H:$H,WorkCopy!$C:$C,'Call Center Variance'!$A$1,WorkCopy!$A:$A,'Call Center Variance'!$K$2,WorkCopy!$D:$D,C11)</f>
        <v>72547.899999999994</v>
      </c>
      <c r="L11" s="8">
        <f>SUMIFS(WorkCopy!$H:$H,WorkCopy!$C:$C,'Call Center Variance'!$A$1,WorkCopy!$A:$A,'Call Center Variance'!$L$2,WorkCopy!$D:$D,C11)</f>
        <v>192008.89999999997</v>
      </c>
      <c r="M11" s="8">
        <f>SUMIFS(WorkCopy!$H:$H,WorkCopy!$C:$C,'Call Center Variance'!$A$1,WorkCopy!$A:$A,'Call Center Variance'!$M$2,WorkCopy!$D:$D,C11)</f>
        <v>23306.500000000007</v>
      </c>
      <c r="N11" s="8">
        <f>SUMIFS(WorkCopy!$H:$H,WorkCopy!$C:$C,'Call Center Variance'!$A$1,WorkCopy!$A:$A,'Call Center Variance'!$N$2,WorkCopy!$D:$D,C11)</f>
        <v>62407.999999999993</v>
      </c>
      <c r="O11" s="8">
        <f>SUMIFS(WorkCopy!$H:$H,WorkCopy!$C:$C,'Call Center Variance'!$A$1,WorkCopy!$A:$A,'Call Center Variance'!$O$2,WorkCopy!$D:$D,C11)</f>
        <v>33851.199999999997</v>
      </c>
      <c r="P11" s="8">
        <f>SUMIFS(WorkCopy!$H:$H,WorkCopy!$C:$C,'Call Center Variance'!$A$1,WorkCopy!$A:$A,'Call Center Variance'!$P$2,WorkCopy!$D:$D,C11)</f>
        <v>20138.099999999999</v>
      </c>
      <c r="Q11" s="8">
        <f>SUMIFS(WorkCopy!$H:$H,WorkCopy!$C:$C,'Call Center Variance'!$A$1,WorkCopy!$A:$A,'Call Center Variance'!$Q$2,WorkCopy!$D:$D,C11)</f>
        <v>78617.199999999983</v>
      </c>
      <c r="R11" s="8">
        <f>SUMIFS(WorkCopy!$H:$H,WorkCopy!$C:$C,'Call Center Variance'!$A$1,WorkCopy!$A:$A,'Call Center Variance'!$R$2,WorkCopy!$D:$D,C11)</f>
        <v>47531.999999999993</v>
      </c>
      <c r="S11">
        <v>9</v>
      </c>
      <c r="T11" s="16" t="s">
        <v>9</v>
      </c>
      <c r="U11" s="16" t="s">
        <v>97</v>
      </c>
      <c r="V11" s="8">
        <f>SUMIFS(WorkCopy!$H:$H,WorkCopy!$C:$C,'Call Center Variance'!$S$1,WorkCopy!$A:$A,'Call Center Variance'!$V$2,WorkCopy!$D:$D,U11)</f>
        <v>30870.799999999999</v>
      </c>
      <c r="W11" s="8">
        <f>SUMIFS(WorkCopy!$H:$H,WorkCopy!$C:$C,'Call Center Variance'!$S$1,WorkCopy!$A:$A,'Call Center Variance'!$W$2,WorkCopy!$D:$D,U11)</f>
        <v>39372.700000000004</v>
      </c>
      <c r="X11" s="8">
        <f>SUMIFS(WorkCopy!$H:$H,WorkCopy!$C:$C,'Call Center Variance'!$S$1,WorkCopy!$A:$A,'Call Center Variance'!$X$2,WorkCopy!$D:$D,U11)</f>
        <v>41916.899999999994</v>
      </c>
      <c r="Y11" s="8">
        <f>SUMIFS(WorkCopy!$H:$H,WorkCopy!$C:$C,'Call Center Variance'!$S$1,WorkCopy!$A:$A,'Call Center Variance'!$Y$2,WorkCopy!$D:$D,U11)</f>
        <v>28113.600000000002</v>
      </c>
      <c r="Z11" s="8">
        <f>SUMIFS(WorkCopy!$H:$H,WorkCopy!$C:$C,'Call Center Variance'!$S$1,WorkCopy!$A:$A,'Call Center Variance'!$Z$2,WorkCopy!$D:$D,U11)</f>
        <v>66335.199999999997</v>
      </c>
      <c r="AA11" s="8">
        <f>SUMIFS(WorkCopy!$H:$H,WorkCopy!$C:$C,'Call Center Variance'!$S$1,WorkCopy!$A:$A,'Call Center Variance'!$AA$2,WorkCopy!$D:$D,U11)</f>
        <v>43011.799999999996</v>
      </c>
      <c r="AB11" s="8">
        <f>SUMIFS(WorkCopy!$H:$H,WorkCopy!$C:$C,'Call Center Variance'!$S$1,WorkCopy!$A:$A,'Call Center Variance'!$AB$2,WorkCopy!$D:$D,U11)</f>
        <v>134134.50000000003</v>
      </c>
      <c r="AC11" s="8">
        <f>SUMIFS(WorkCopy!$H:$H,WorkCopy!$C:$C,'Call Center Variance'!$S$1,WorkCopy!$A:$A,'Call Center Variance'!$AC$2,WorkCopy!$D:$D,U11)</f>
        <v>94786.4</v>
      </c>
      <c r="AD11" s="8">
        <f>SUMIFS(WorkCopy!$H:$H,WorkCopy!$C:$C,'Call Center Variance'!$S$1,WorkCopy!$A:$A,'Call Center Variance'!$AD$2,WorkCopy!$D:$D,U11)</f>
        <v>210396.19999999995</v>
      </c>
      <c r="AE11" s="8">
        <f>SUMIFS(WorkCopy!$H:$H,WorkCopy!$C:$C,'Call Center Variance'!$S$1,WorkCopy!$A:$A,'Call Center Variance'!$AE$2,WorkCopy!$D:$D,U11)</f>
        <v>21085.9</v>
      </c>
      <c r="AF11" s="8">
        <f>SUMIFS(WorkCopy!$H:$H,WorkCopy!$C:$C,'Call Center Variance'!$S$1,WorkCopy!$A:$A,'Call Center Variance'!$AF$2,WorkCopy!$D:$D,U11)</f>
        <v>92567</v>
      </c>
      <c r="AG11" s="8">
        <f>SUMIFS(WorkCopy!$H:$H,WorkCopy!$C:$C,'Call Center Variance'!$S$1,WorkCopy!$A:$A,'Call Center Variance'!$AG$2,WorkCopy!$D:$D,U11)</f>
        <v>36265.199999999997</v>
      </c>
      <c r="AH11" s="8">
        <f>SUMIFS(WorkCopy!$H:$H,WorkCopy!$C:$C,'Call Center Variance'!$S$1,WorkCopy!$A:$A,'Call Center Variance'!$AH$2,WorkCopy!$D:$D,U11)</f>
        <v>23785.800000000003</v>
      </c>
      <c r="AI11" s="8">
        <f>SUMIFS(WorkCopy!$H:$H,WorkCopy!$C:$C,'Call Center Variance'!$S$1,WorkCopy!$A:$A,'Call Center Variance'!$AI$2,WorkCopy!$D:$D,U11)</f>
        <v>103535.2</v>
      </c>
      <c r="AJ11" s="8">
        <f>SUMIFS(WorkCopy!$H:$H,WorkCopy!$C:$C,'Call Center Variance'!$S$1,WorkCopy!$A:$A,'Call Center Variance'!$AJ$2,WorkCopy!$D:$D,U11)</f>
        <v>97826.8</v>
      </c>
      <c r="AK11">
        <v>9</v>
      </c>
      <c r="AL11" s="16" t="s">
        <v>9</v>
      </c>
      <c r="AM11" s="16" t="s">
        <v>97</v>
      </c>
      <c r="AN11" s="8">
        <f>SUMIFS(WorkCopy!$H:$H,WorkCopy!$C:$C,'Call Center Variance'!$AK$1,WorkCopy!$A:$A,'Call Center Variance'!$AN$2,WorkCopy!$D:$D,AM11)</f>
        <v>36041.5</v>
      </c>
      <c r="AO11" s="8">
        <f>SUMIFS(WorkCopy!$H:$H,WorkCopy!$C:$C,'Call Center Variance'!$AK$1,WorkCopy!$A:$A,'Call Center Variance'!$AO$2,WorkCopy!$D:$D,AM11)</f>
        <v>59145.69999999999</v>
      </c>
      <c r="AP11" s="8">
        <f>SUMIFS(WorkCopy!$H:$H,WorkCopy!$C:$C,'Call Center Variance'!$AK$1,WorkCopy!$A:$A,'Call Center Variance'!$AP$2,WorkCopy!$D:$D,AM11)</f>
        <v>44736.299999999988</v>
      </c>
      <c r="AQ11" s="8">
        <f>SUMIFS(WorkCopy!$H:$H,WorkCopy!$C:$C,'Call Center Variance'!$AK$1,WorkCopy!$A:$A,'Call Center Variance'!$AQ$2,WorkCopy!$D:$D,AM11)</f>
        <v>27667.200000000001</v>
      </c>
      <c r="AR11" s="8">
        <f>SUMIFS(WorkCopy!$H:$H,WorkCopy!$C:$C,'Call Center Variance'!$AK$1,WorkCopy!$A:$A,'Call Center Variance'!$AR$2,WorkCopy!$D:$D,AM11)</f>
        <v>71451.400000000009</v>
      </c>
      <c r="AS11" s="8">
        <f>SUMIFS(WorkCopy!$H:$H,WorkCopy!$C:$C,'Call Center Variance'!$AK$1,WorkCopy!$A:$A,'Call Center Variance'!$AS$2,WorkCopy!$D:$D,AM11)</f>
        <v>38687.600000000006</v>
      </c>
      <c r="AT11" s="8">
        <f>SUMIFS(WorkCopy!$H:$H,WorkCopy!$C:$C,'Call Center Variance'!$AK$1,WorkCopy!$A:$A,'Call Center Variance'!$AT$2,WorkCopy!$D:$D,AM11)</f>
        <v>156980.20000000004</v>
      </c>
      <c r="AU11" s="8">
        <f>SUMIFS(WorkCopy!$H:$H,WorkCopy!$C:$C,'Call Center Variance'!$AK$1,WorkCopy!$A:$A,'Call Center Variance'!$AU$2,WorkCopy!$D:$D,AM11)</f>
        <v>104115.79999999999</v>
      </c>
      <c r="AV11" s="8">
        <f>SUMIFS(WorkCopy!$H:$H,WorkCopy!$C:$C,'Call Center Variance'!$AK$1,WorkCopy!$A:$A,'Call Center Variance'!$AV$2,WorkCopy!$D:$D,AM11)</f>
        <v>251734.09999999998</v>
      </c>
      <c r="AW11" s="8">
        <f>SUMIFS(WorkCopy!$H:$H,WorkCopy!$C:$C,'Call Center Variance'!$AK$1,WorkCopy!$A:$A,'Call Center Variance'!$AW$2,WorkCopy!$D:$D,AM11)</f>
        <v>23044.2</v>
      </c>
      <c r="AX11" s="8">
        <f>SUMIFS(WorkCopy!$H:$H,WorkCopy!$C:$C,'Call Center Variance'!$AK$1,WorkCopy!$A:$A,'Call Center Variance'!$AX$2,WorkCopy!$D:$D,AM11)</f>
        <v>102409.4</v>
      </c>
      <c r="AY11" s="8">
        <f>SUMIFS(WorkCopy!$H:$H,WorkCopy!$C:$C,'Call Center Variance'!$AK$1,WorkCopy!$A:$A,'Call Center Variance'!$AY$2,WorkCopy!$D:$D,AM11)</f>
        <v>35697.399999999994</v>
      </c>
      <c r="AZ11" s="8">
        <f>SUMIFS(WorkCopy!$H:$H,WorkCopy!$C:$C,'Call Center Variance'!$AK$1,WorkCopy!$A:$A,'Call Center Variance'!$AZ$2,WorkCopy!$D:$D,AM11)</f>
        <v>29974.000000000004</v>
      </c>
      <c r="BA11" s="8">
        <f>SUMIFS(WorkCopy!$H:$H,WorkCopy!$C:$C,'Call Center Variance'!$AK$1,WorkCopy!$A:$A,'Call Center Variance'!$BA$2,WorkCopy!$D:$D,AM11)</f>
        <v>99225.599999999991</v>
      </c>
      <c r="BB11" s="8">
        <f>SUMIFS(WorkCopy!$H:$H,WorkCopy!$C:$C,'Call Center Variance'!$AK$1,WorkCopy!$A:$A,'Call Center Variance'!$BB$2,WorkCopy!$D:$D,AM11)</f>
        <v>207308.80000000002</v>
      </c>
    </row>
    <row r="12" spans="1:54" x14ac:dyDescent="0.2">
      <c r="A12">
        <v>10</v>
      </c>
      <c r="B12" s="16" t="s">
        <v>9</v>
      </c>
      <c r="C12" s="16" t="s">
        <v>98</v>
      </c>
      <c r="D12" s="8">
        <f>SUMIFS(WorkCopy!$H:$H,WorkCopy!$C:$C,'Call Center Variance'!$A$1,WorkCopy!$A:$A,'Call Center Variance'!$D$2,WorkCopy!$D:$D,C12)</f>
        <v>25689</v>
      </c>
      <c r="E12" s="8">
        <f>SUMIFS(WorkCopy!$H:$H,WorkCopy!$C:$C,'Call Center Variance'!$A$1,WorkCopy!$A:$A,'Call Center Variance'!$E$2,WorkCopy!$D:$D,C12)</f>
        <v>45319</v>
      </c>
      <c r="F12" s="8">
        <f>SUMIFS(WorkCopy!$H:$H,WorkCopy!$C:$C,'Call Center Variance'!$A$1,WorkCopy!$A:$A,'Call Center Variance'!$F$2,WorkCopy!$D:$D,C12)</f>
        <v>23839</v>
      </c>
      <c r="G12" s="8">
        <f>SUMIFS(WorkCopy!$H:$H,WorkCopy!$C:$C,'Call Center Variance'!$A$1,WorkCopy!$A:$A,'Call Center Variance'!$G$2,WorkCopy!$D:$D,C12)</f>
        <v>23070</v>
      </c>
      <c r="H12" s="8">
        <f>SUMIFS(WorkCopy!$H:$H,WorkCopy!$C:$C,'Call Center Variance'!$A$1,WorkCopy!$A:$A,'Call Center Variance'!$H$2,WorkCopy!$D:$D,C12)</f>
        <v>48287</v>
      </c>
      <c r="I12" s="8">
        <f>SUMIFS(WorkCopy!$H:$H,WorkCopy!$C:$C,'Call Center Variance'!$A$1,WorkCopy!$A:$A,'Call Center Variance'!$I$2,WorkCopy!$D:$D,C12)</f>
        <v>24660</v>
      </c>
      <c r="J12" s="8">
        <f>SUMIFS(WorkCopy!$H:$H,WorkCopy!$C:$C,'Call Center Variance'!$A$1,WorkCopy!$A:$A,'Call Center Variance'!$J$2,WorkCopy!$D:$D,C12)</f>
        <v>101415</v>
      </c>
      <c r="K12" s="8">
        <f>SUMIFS(WorkCopy!$H:$H,WorkCopy!$C:$C,'Call Center Variance'!$A$1,WorkCopy!$A:$A,'Call Center Variance'!$K$2,WorkCopy!$D:$D,C12)</f>
        <v>79294</v>
      </c>
      <c r="L12" s="8">
        <f>SUMIFS(WorkCopy!$H:$H,WorkCopy!$C:$C,'Call Center Variance'!$A$1,WorkCopy!$A:$A,'Call Center Variance'!$L$2,WorkCopy!$D:$D,C12)</f>
        <v>175104</v>
      </c>
      <c r="M12" s="8">
        <f>SUMIFS(WorkCopy!$H:$H,WorkCopy!$C:$C,'Call Center Variance'!$A$1,WorkCopy!$A:$A,'Call Center Variance'!$M$2,WorkCopy!$D:$D,C12)</f>
        <v>21911</v>
      </c>
      <c r="N12" s="8">
        <f>SUMIFS(WorkCopy!$H:$H,WorkCopy!$C:$C,'Call Center Variance'!$A$1,WorkCopy!$A:$A,'Call Center Variance'!$N$2,WorkCopy!$D:$D,C12)</f>
        <v>66997</v>
      </c>
      <c r="O12" s="8">
        <f>SUMIFS(WorkCopy!$H:$H,WorkCopy!$C:$C,'Call Center Variance'!$A$1,WorkCopy!$A:$A,'Call Center Variance'!$O$2,WorkCopy!$D:$D,C12)</f>
        <v>22544</v>
      </c>
      <c r="P12" s="8">
        <f>SUMIFS(WorkCopy!$H:$H,WorkCopy!$C:$C,'Call Center Variance'!$A$1,WorkCopy!$A:$A,'Call Center Variance'!$P$2,WorkCopy!$D:$D,C12)</f>
        <v>16711</v>
      </c>
      <c r="Q12" s="8">
        <f>SUMIFS(WorkCopy!$H:$H,WorkCopy!$C:$C,'Call Center Variance'!$A$1,WorkCopy!$A:$A,'Call Center Variance'!$Q$2,WorkCopy!$D:$D,C12)</f>
        <v>75660</v>
      </c>
      <c r="R12" s="8">
        <f>SUMIFS(WorkCopy!$H:$H,WorkCopy!$C:$C,'Call Center Variance'!$A$1,WorkCopy!$A:$A,'Call Center Variance'!$R$2,WorkCopy!$D:$D,C12)</f>
        <v>50001</v>
      </c>
      <c r="S12">
        <v>10</v>
      </c>
      <c r="T12" s="16" t="s">
        <v>9</v>
      </c>
      <c r="U12" s="16" t="s">
        <v>98</v>
      </c>
      <c r="V12" s="8">
        <f>SUMIFS(WorkCopy!$H:$H,WorkCopy!$C:$C,'Call Center Variance'!$S$1,WorkCopy!$A:$A,'Call Center Variance'!$V$2,WorkCopy!$D:$D,U12)</f>
        <v>36893</v>
      </c>
      <c r="W12" s="8">
        <f>SUMIFS(WorkCopy!$H:$H,WorkCopy!$C:$C,'Call Center Variance'!$S$1,WorkCopy!$A:$A,'Call Center Variance'!$W$2,WorkCopy!$D:$D,U12)</f>
        <v>41676</v>
      </c>
      <c r="X12" s="8">
        <f>SUMIFS(WorkCopy!$H:$H,WorkCopy!$C:$C,'Call Center Variance'!$S$1,WorkCopy!$A:$A,'Call Center Variance'!$X$2,WorkCopy!$D:$D,U12)</f>
        <v>31776</v>
      </c>
      <c r="Y12" s="8">
        <f>SUMIFS(WorkCopy!$H:$H,WorkCopy!$C:$C,'Call Center Variance'!$S$1,WorkCopy!$A:$A,'Call Center Variance'!$Y$2,WorkCopy!$D:$D,U12)</f>
        <v>28096</v>
      </c>
      <c r="Z12" s="8">
        <f>SUMIFS(WorkCopy!$H:$H,WorkCopy!$C:$C,'Call Center Variance'!$S$1,WorkCopy!$A:$A,'Call Center Variance'!$Z$2,WorkCopy!$D:$D,U12)</f>
        <v>63100</v>
      </c>
      <c r="AA12" s="8">
        <f>SUMIFS(WorkCopy!$H:$H,WorkCopy!$C:$C,'Call Center Variance'!$S$1,WorkCopy!$A:$A,'Call Center Variance'!$AA$2,WorkCopy!$D:$D,U12)</f>
        <v>41345</v>
      </c>
      <c r="AB12" s="8">
        <f>SUMIFS(WorkCopy!$H:$H,WorkCopy!$C:$C,'Call Center Variance'!$S$1,WorkCopy!$A:$A,'Call Center Variance'!$AB$2,WorkCopy!$D:$D,U12)</f>
        <v>128693</v>
      </c>
      <c r="AC12" s="8">
        <f>SUMIFS(WorkCopy!$H:$H,WorkCopy!$C:$C,'Call Center Variance'!$S$1,WorkCopy!$A:$A,'Call Center Variance'!$AC$2,WorkCopy!$D:$D,U12)</f>
        <v>99803</v>
      </c>
      <c r="AD12" s="8">
        <f>SUMIFS(WorkCopy!$H:$H,WorkCopy!$C:$C,'Call Center Variance'!$S$1,WorkCopy!$A:$A,'Call Center Variance'!$AD$2,WorkCopy!$D:$D,U12)</f>
        <v>223839</v>
      </c>
      <c r="AE12" s="8">
        <f>SUMIFS(WorkCopy!$H:$H,WorkCopy!$C:$C,'Call Center Variance'!$S$1,WorkCopy!$A:$A,'Call Center Variance'!$AE$2,WorkCopy!$D:$D,U12)</f>
        <v>22130</v>
      </c>
      <c r="AF12" s="8">
        <f>SUMIFS(WorkCopy!$H:$H,WorkCopy!$C:$C,'Call Center Variance'!$S$1,WorkCopy!$A:$A,'Call Center Variance'!$AF$2,WorkCopy!$D:$D,U12)</f>
        <v>85728</v>
      </c>
      <c r="AG12" s="8">
        <f>SUMIFS(WorkCopy!$H:$H,WorkCopy!$C:$C,'Call Center Variance'!$S$1,WorkCopy!$A:$A,'Call Center Variance'!$AG$2,WorkCopy!$D:$D,U12)</f>
        <v>30634</v>
      </c>
      <c r="AH12" s="8">
        <f>SUMIFS(WorkCopy!$H:$H,WorkCopy!$C:$C,'Call Center Variance'!$S$1,WorkCopy!$A:$A,'Call Center Variance'!$AH$2,WorkCopy!$D:$D,U12)</f>
        <v>25750</v>
      </c>
      <c r="AI12" s="8">
        <f>SUMIFS(WorkCopy!$H:$H,WorkCopy!$C:$C,'Call Center Variance'!$S$1,WorkCopy!$A:$A,'Call Center Variance'!$AI$2,WorkCopy!$D:$D,U12)</f>
        <v>103496</v>
      </c>
      <c r="AJ12" s="8">
        <f>SUMIFS(WorkCopy!$H:$H,WorkCopy!$C:$C,'Call Center Variance'!$S$1,WorkCopy!$A:$A,'Call Center Variance'!$AJ$2,WorkCopy!$D:$D,U12)</f>
        <v>120088</v>
      </c>
      <c r="AK12">
        <v>10</v>
      </c>
      <c r="AL12" s="16" t="s">
        <v>9</v>
      </c>
      <c r="AM12" s="16" t="s">
        <v>98</v>
      </c>
      <c r="AN12" s="8">
        <f>SUMIFS(WorkCopy!$H:$H,WorkCopy!$C:$C,'Call Center Variance'!$AK$1,WorkCopy!$A:$A,'Call Center Variance'!$AN$2,WorkCopy!$D:$D,AM12)</f>
        <v>44173</v>
      </c>
      <c r="AO12" s="8">
        <f>SUMIFS(WorkCopy!$H:$H,WorkCopy!$C:$C,'Call Center Variance'!$AK$1,WorkCopy!$A:$A,'Call Center Variance'!$AO$2,WorkCopy!$D:$D,AM12)</f>
        <v>52072</v>
      </c>
      <c r="AP12" s="8">
        <f>SUMIFS(WorkCopy!$H:$H,WorkCopy!$C:$C,'Call Center Variance'!$AK$1,WorkCopy!$A:$A,'Call Center Variance'!$AP$2,WorkCopy!$D:$D,AM12)</f>
        <v>48607</v>
      </c>
      <c r="AQ12" s="8">
        <f>SUMIFS(WorkCopy!$H:$H,WorkCopy!$C:$C,'Call Center Variance'!$AK$1,WorkCopy!$A:$A,'Call Center Variance'!$AQ$2,WorkCopy!$D:$D,AM12)</f>
        <v>27952</v>
      </c>
      <c r="AR12" s="8">
        <f>SUMIFS(WorkCopy!$H:$H,WorkCopy!$C:$C,'Call Center Variance'!$AK$1,WorkCopy!$A:$A,'Call Center Variance'!$AR$2,WorkCopy!$D:$D,AM12)</f>
        <v>68883</v>
      </c>
      <c r="AS12" s="8">
        <f>SUMIFS(WorkCopy!$H:$H,WorkCopy!$C:$C,'Call Center Variance'!$AK$1,WorkCopy!$A:$A,'Call Center Variance'!$AS$2,WorkCopy!$D:$D,AM12)</f>
        <v>52794</v>
      </c>
      <c r="AT12" s="8">
        <f>SUMIFS(WorkCopy!$H:$H,WorkCopy!$C:$C,'Call Center Variance'!$AK$1,WorkCopy!$A:$A,'Call Center Variance'!$AT$2,WorkCopy!$D:$D,AM12)</f>
        <v>163855</v>
      </c>
      <c r="AU12" s="8">
        <f>SUMIFS(WorkCopy!$H:$H,WorkCopy!$C:$C,'Call Center Variance'!$AK$1,WorkCopy!$A:$A,'Call Center Variance'!$AU$2,WorkCopy!$D:$D,AM12)</f>
        <v>125566</v>
      </c>
      <c r="AV12" s="8">
        <f>SUMIFS(WorkCopy!$H:$H,WorkCopy!$C:$C,'Call Center Variance'!$AK$1,WorkCopy!$A:$A,'Call Center Variance'!$AV$2,WorkCopy!$D:$D,AM12)</f>
        <v>280586</v>
      </c>
      <c r="AW12" s="8">
        <f>SUMIFS(WorkCopy!$H:$H,WorkCopy!$C:$C,'Call Center Variance'!$AK$1,WorkCopy!$A:$A,'Call Center Variance'!$AW$2,WorkCopy!$D:$D,AM12)</f>
        <v>23265</v>
      </c>
      <c r="AX12" s="8">
        <f>SUMIFS(WorkCopy!$H:$H,WorkCopy!$C:$C,'Call Center Variance'!$AK$1,WorkCopy!$A:$A,'Call Center Variance'!$AX$2,WorkCopy!$D:$D,AM12)</f>
        <v>121887</v>
      </c>
      <c r="AY12" s="8">
        <f>SUMIFS(WorkCopy!$H:$H,WorkCopy!$C:$C,'Call Center Variance'!$AK$1,WorkCopy!$A:$A,'Call Center Variance'!$AY$2,WorkCopy!$D:$D,AM12)</f>
        <v>40236</v>
      </c>
      <c r="AZ12" s="8">
        <f>SUMIFS(WorkCopy!$H:$H,WorkCopy!$C:$C,'Call Center Variance'!$AK$1,WorkCopy!$A:$A,'Call Center Variance'!$AZ$2,WorkCopy!$D:$D,AM12)</f>
        <v>23699</v>
      </c>
      <c r="BA12" s="8">
        <f>SUMIFS(WorkCopy!$H:$H,WorkCopy!$C:$C,'Call Center Variance'!$AK$1,WorkCopy!$A:$A,'Call Center Variance'!$BA$2,WorkCopy!$D:$D,AM12)</f>
        <v>133697</v>
      </c>
      <c r="BB12" s="8">
        <f>SUMIFS(WorkCopy!$H:$H,WorkCopy!$C:$C,'Call Center Variance'!$AK$1,WorkCopy!$A:$A,'Call Center Variance'!$BB$2,WorkCopy!$D:$D,AM12)</f>
        <v>249850</v>
      </c>
    </row>
    <row r="13" spans="1:54" x14ac:dyDescent="0.2">
      <c r="A13">
        <v>11</v>
      </c>
      <c r="B13" s="16" t="s">
        <v>9</v>
      </c>
      <c r="C13" s="16" t="s">
        <v>99</v>
      </c>
      <c r="D13" s="8">
        <f>SUMIFS(WorkCopy!$H:$H,WorkCopy!$C:$C,'Call Center Variance'!$A$1,WorkCopy!$A:$A,'Call Center Variance'!$D$2,WorkCopy!$D:$D,C13)</f>
        <v>23823.949999999997</v>
      </c>
      <c r="E13" s="8">
        <f>SUMIFS(WorkCopy!$H:$H,WorkCopy!$C:$C,'Call Center Variance'!$A$1,WorkCopy!$A:$A,'Call Center Variance'!$E$2,WorkCopy!$D:$D,C13)</f>
        <v>40758.549999999996</v>
      </c>
      <c r="F13" s="8">
        <f>SUMIFS(WorkCopy!$H:$H,WorkCopy!$C:$C,'Call Center Variance'!$A$1,WorkCopy!$A:$A,'Call Center Variance'!$F$2,WorkCopy!$D:$D,C13)</f>
        <v>36146.400000000016</v>
      </c>
      <c r="G13" s="8">
        <f>SUMIFS(WorkCopy!$H:$H,WorkCopy!$C:$C,'Call Center Variance'!$A$1,WorkCopy!$A:$A,'Call Center Variance'!$G$2,WorkCopy!$D:$D,C13)</f>
        <v>24025.500000000007</v>
      </c>
      <c r="H13" s="8">
        <f>SUMIFS(WorkCopy!$H:$H,WorkCopy!$C:$C,'Call Center Variance'!$A$1,WorkCopy!$A:$A,'Call Center Variance'!$H$2,WorkCopy!$D:$D,C13)</f>
        <v>55019.6</v>
      </c>
      <c r="I13" s="8">
        <f>SUMIFS(WorkCopy!$H:$H,WorkCopy!$C:$C,'Call Center Variance'!$A$1,WorkCopy!$A:$A,'Call Center Variance'!$I$2,WorkCopy!$D:$D,C13)</f>
        <v>35125.749999999993</v>
      </c>
      <c r="J13" s="8">
        <f>SUMIFS(WorkCopy!$H:$H,WorkCopy!$C:$C,'Call Center Variance'!$A$1,WorkCopy!$A:$A,'Call Center Variance'!$J$2,WorkCopy!$D:$D,C13)</f>
        <v>105820.55000000002</v>
      </c>
      <c r="K13" s="8">
        <f>SUMIFS(WorkCopy!$H:$H,WorkCopy!$C:$C,'Call Center Variance'!$A$1,WorkCopy!$A:$A,'Call Center Variance'!$K$2,WorkCopy!$D:$D,C13)</f>
        <v>87625.65</v>
      </c>
      <c r="L13" s="8">
        <f>SUMIFS(WorkCopy!$H:$H,WorkCopy!$C:$C,'Call Center Variance'!$A$1,WorkCopy!$A:$A,'Call Center Variance'!$L$2,WorkCopy!$D:$D,C13)</f>
        <v>180713.25000000006</v>
      </c>
      <c r="M13" s="8">
        <f>SUMIFS(WorkCopy!$H:$H,WorkCopy!$C:$C,'Call Center Variance'!$A$1,WorkCopy!$A:$A,'Call Center Variance'!$M$2,WorkCopy!$D:$D,C13)</f>
        <v>16379.949999999999</v>
      </c>
      <c r="N13" s="8">
        <f>SUMIFS(WorkCopy!$H:$H,WorkCopy!$C:$C,'Call Center Variance'!$A$1,WorkCopy!$A:$A,'Call Center Variance'!$N$2,WorkCopy!$D:$D,C13)</f>
        <v>79940.349999999991</v>
      </c>
      <c r="O13" s="8">
        <f>SUMIFS(WorkCopy!$H:$H,WorkCopy!$C:$C,'Call Center Variance'!$A$1,WorkCopy!$A:$A,'Call Center Variance'!$O$2,WorkCopy!$D:$D,C13)</f>
        <v>25950.350000000002</v>
      </c>
      <c r="P13" s="8">
        <f>SUMIFS(WorkCopy!$H:$H,WorkCopy!$C:$C,'Call Center Variance'!$A$1,WorkCopy!$A:$A,'Call Center Variance'!$P$2,WorkCopy!$D:$D,C13)</f>
        <v>22486.649999999994</v>
      </c>
      <c r="Q13" s="8">
        <f>SUMIFS(WorkCopy!$H:$H,WorkCopy!$C:$C,'Call Center Variance'!$A$1,WorkCopy!$A:$A,'Call Center Variance'!$Q$2,WorkCopy!$D:$D,C13)</f>
        <v>72552.399999999994</v>
      </c>
      <c r="R13" s="8">
        <f>SUMIFS(WorkCopy!$H:$H,WorkCopy!$C:$C,'Call Center Variance'!$A$1,WorkCopy!$A:$A,'Call Center Variance'!$R$2,WorkCopy!$D:$D,C13)</f>
        <v>49248.950000000004</v>
      </c>
      <c r="S13">
        <v>11</v>
      </c>
      <c r="T13" s="16" t="s">
        <v>9</v>
      </c>
      <c r="U13" s="16" t="s">
        <v>99</v>
      </c>
      <c r="V13" s="8">
        <f>SUMIFS(WorkCopy!$H:$H,WorkCopy!$C:$C,'Call Center Variance'!$S$1,WorkCopy!$A:$A,'Call Center Variance'!$V$2,WorkCopy!$D:$D,U13)</f>
        <v>31728.449999999993</v>
      </c>
      <c r="W13" s="8">
        <f>SUMIFS(WorkCopy!$H:$H,WorkCopy!$C:$C,'Call Center Variance'!$S$1,WorkCopy!$A:$A,'Call Center Variance'!$W$2,WorkCopy!$D:$D,U13)</f>
        <v>54915.3</v>
      </c>
      <c r="X13" s="8">
        <f>SUMIFS(WorkCopy!$H:$H,WorkCopy!$C:$C,'Call Center Variance'!$S$1,WorkCopy!$A:$A,'Call Center Variance'!$X$2,WorkCopy!$D:$D,U13)</f>
        <v>44741.100000000006</v>
      </c>
      <c r="Y13" s="8">
        <f>SUMIFS(WorkCopy!$H:$H,WorkCopy!$C:$C,'Call Center Variance'!$S$1,WorkCopy!$A:$A,'Call Center Variance'!$Y$2,WorkCopy!$D:$D,U13)</f>
        <v>25610.600000000006</v>
      </c>
      <c r="Z13" s="8">
        <f>SUMIFS(WorkCopy!$H:$H,WorkCopy!$C:$C,'Call Center Variance'!$S$1,WorkCopy!$A:$A,'Call Center Variance'!$Z$2,WorkCopy!$D:$D,U13)</f>
        <v>56493.549999999988</v>
      </c>
      <c r="AA13" s="8">
        <f>SUMIFS(WorkCopy!$H:$H,WorkCopy!$C:$C,'Call Center Variance'!$S$1,WorkCopy!$A:$A,'Call Center Variance'!$AA$2,WorkCopy!$D:$D,U13)</f>
        <v>29735.65</v>
      </c>
      <c r="AB13" s="8">
        <f>SUMIFS(WorkCopy!$H:$H,WorkCopy!$C:$C,'Call Center Variance'!$S$1,WorkCopy!$A:$A,'Call Center Variance'!$AB$2,WorkCopy!$D:$D,U13)</f>
        <v>129298.80000000003</v>
      </c>
      <c r="AC13" s="8">
        <f>SUMIFS(WorkCopy!$H:$H,WorkCopy!$C:$C,'Call Center Variance'!$S$1,WorkCopy!$A:$A,'Call Center Variance'!$AC$2,WorkCopy!$D:$D,U13)</f>
        <v>99633.65</v>
      </c>
      <c r="AD13" s="8">
        <f>SUMIFS(WorkCopy!$H:$H,WorkCopy!$C:$C,'Call Center Variance'!$S$1,WorkCopy!$A:$A,'Call Center Variance'!$AD$2,WorkCopy!$D:$D,U13)</f>
        <v>223127.65000000008</v>
      </c>
      <c r="AE13" s="8">
        <f>SUMIFS(WorkCopy!$H:$H,WorkCopy!$C:$C,'Call Center Variance'!$S$1,WorkCopy!$A:$A,'Call Center Variance'!$AE$2,WorkCopy!$D:$D,U13)</f>
        <v>19440.200000000004</v>
      </c>
      <c r="AF13" s="8">
        <f>SUMIFS(WorkCopy!$H:$H,WorkCopy!$C:$C,'Call Center Variance'!$S$1,WorkCopy!$A:$A,'Call Center Variance'!$AF$2,WorkCopy!$D:$D,U13)</f>
        <v>102614.55</v>
      </c>
      <c r="AG13" s="8">
        <f>SUMIFS(WorkCopy!$H:$H,WorkCopy!$C:$C,'Call Center Variance'!$S$1,WorkCopy!$A:$A,'Call Center Variance'!$AG$2,WorkCopy!$D:$D,U13)</f>
        <v>30908.550000000007</v>
      </c>
      <c r="AH13" s="8">
        <f>SUMIFS(WorkCopy!$H:$H,WorkCopy!$C:$C,'Call Center Variance'!$S$1,WorkCopy!$A:$A,'Call Center Variance'!$AH$2,WorkCopy!$D:$D,U13)</f>
        <v>24214.599999999995</v>
      </c>
      <c r="AI13" s="8">
        <f>SUMIFS(WorkCopy!$H:$H,WorkCopy!$C:$C,'Call Center Variance'!$S$1,WorkCopy!$A:$A,'Call Center Variance'!$AI$2,WorkCopy!$D:$D,U13)</f>
        <v>108141.75000000001</v>
      </c>
      <c r="AJ13" s="8">
        <f>SUMIFS(WorkCopy!$H:$H,WorkCopy!$C:$C,'Call Center Variance'!$S$1,WorkCopy!$A:$A,'Call Center Variance'!$AJ$2,WorkCopy!$D:$D,U13)</f>
        <v>115719.45000000001</v>
      </c>
      <c r="AK13">
        <v>11</v>
      </c>
      <c r="AL13" s="16" t="s">
        <v>9</v>
      </c>
      <c r="AM13" s="16" t="s">
        <v>99</v>
      </c>
      <c r="AN13" s="8">
        <f>SUMIFS(WorkCopy!$H:$H,WorkCopy!$C:$C,'Call Center Variance'!$AK$1,WorkCopy!$A:$A,'Call Center Variance'!$AN$2,WorkCopy!$D:$D,AM13)</f>
        <v>39511.149999999994</v>
      </c>
      <c r="AO13" s="8">
        <f>SUMIFS(WorkCopy!$H:$H,WorkCopy!$C:$C,'Call Center Variance'!$AK$1,WorkCopy!$A:$A,'Call Center Variance'!$AO$2,WorkCopy!$D:$D,AM13)</f>
        <v>58829.799999999988</v>
      </c>
      <c r="AP13" s="8">
        <f>SUMIFS(WorkCopy!$H:$H,WorkCopy!$C:$C,'Call Center Variance'!$AK$1,WorkCopy!$A:$A,'Call Center Variance'!$AP$2,WorkCopy!$D:$D,AM13)</f>
        <v>62416.950000000012</v>
      </c>
      <c r="AQ13" s="8">
        <f>SUMIFS(WorkCopy!$H:$H,WorkCopy!$C:$C,'Call Center Variance'!$AK$1,WorkCopy!$A:$A,'Call Center Variance'!$AQ$2,WorkCopy!$D:$D,AM13)</f>
        <v>25589.399999999998</v>
      </c>
      <c r="AR13" s="8">
        <f>SUMIFS(WorkCopy!$H:$H,WorkCopy!$C:$C,'Call Center Variance'!$AK$1,WorkCopy!$A:$A,'Call Center Variance'!$AR$2,WorkCopy!$D:$D,AM13)</f>
        <v>86735.099999999977</v>
      </c>
      <c r="AS13" s="8">
        <f>SUMIFS(WorkCopy!$H:$H,WorkCopy!$C:$C,'Call Center Variance'!$AK$1,WorkCopy!$A:$A,'Call Center Variance'!$AS$2,WorkCopy!$D:$D,AM13)</f>
        <v>34990.450000000004</v>
      </c>
      <c r="AT13" s="8">
        <f>SUMIFS(WorkCopy!$H:$H,WorkCopy!$C:$C,'Call Center Variance'!$AK$1,WorkCopy!$A:$A,'Call Center Variance'!$AT$2,WorkCopy!$D:$D,AM13)</f>
        <v>168398.84999999995</v>
      </c>
      <c r="AU13" s="8">
        <f>SUMIFS(WorkCopy!$H:$H,WorkCopy!$C:$C,'Call Center Variance'!$AK$1,WorkCopy!$A:$A,'Call Center Variance'!$AU$2,WorkCopy!$D:$D,AM13)</f>
        <v>131397.04999999996</v>
      </c>
      <c r="AV13" s="8">
        <f>SUMIFS(WorkCopy!$H:$H,WorkCopy!$C:$C,'Call Center Variance'!$AK$1,WorkCopy!$A:$A,'Call Center Variance'!$AV$2,WorkCopy!$D:$D,AM13)</f>
        <v>282943.45000000007</v>
      </c>
      <c r="AW13" s="8">
        <f>SUMIFS(WorkCopy!$H:$H,WorkCopy!$C:$C,'Call Center Variance'!$AK$1,WorkCopy!$A:$A,'Call Center Variance'!$AW$2,WorkCopy!$D:$D,AM13)</f>
        <v>26574.9</v>
      </c>
      <c r="AX13" s="8">
        <f>SUMIFS(WorkCopy!$H:$H,WorkCopy!$C:$C,'Call Center Variance'!$AK$1,WorkCopy!$A:$A,'Call Center Variance'!$AX$2,WorkCopy!$D:$D,AM13)</f>
        <v>111205.74999999997</v>
      </c>
      <c r="AY13" s="8">
        <f>SUMIFS(WorkCopy!$H:$H,WorkCopy!$C:$C,'Call Center Variance'!$AK$1,WorkCopy!$A:$A,'Call Center Variance'!$AY$2,WorkCopy!$D:$D,AM13)</f>
        <v>34784.9</v>
      </c>
      <c r="AZ13" s="8">
        <f>SUMIFS(WorkCopy!$H:$H,WorkCopy!$C:$C,'Call Center Variance'!$AK$1,WorkCopy!$A:$A,'Call Center Variance'!$AZ$2,WorkCopy!$D:$D,AM13)</f>
        <v>32426.750000000007</v>
      </c>
      <c r="BA13" s="8">
        <f>SUMIFS(WorkCopy!$H:$H,WorkCopy!$C:$C,'Call Center Variance'!$AK$1,WorkCopy!$A:$A,'Call Center Variance'!$BA$2,WorkCopy!$D:$D,AM13)</f>
        <v>118968.94999999998</v>
      </c>
      <c r="BB13" s="8">
        <f>SUMIFS(WorkCopy!$H:$H,WorkCopy!$C:$C,'Call Center Variance'!$AK$1,WorkCopy!$A:$A,'Call Center Variance'!$BB$2,WorkCopy!$D:$D,AM13)</f>
        <v>293432.65000000002</v>
      </c>
    </row>
    <row r="14" spans="1:54" x14ac:dyDescent="0.2">
      <c r="A14">
        <v>12</v>
      </c>
      <c r="B14" s="16" t="s">
        <v>9</v>
      </c>
      <c r="C14" s="16" t="s">
        <v>100</v>
      </c>
      <c r="D14" s="8">
        <f>SUMIFS(WorkCopy!$H:$H,WorkCopy!$C:$C,'Call Center Variance'!$A$1,WorkCopy!$A:$A,'Call Center Variance'!$D$2,WorkCopy!$D:$D,C14)</f>
        <v>34718.950000000004</v>
      </c>
      <c r="E14" s="8">
        <f>SUMIFS(WorkCopy!$H:$H,WorkCopy!$C:$C,'Call Center Variance'!$A$1,WorkCopy!$A:$A,'Call Center Variance'!$E$2,WorkCopy!$D:$D,C14)</f>
        <v>40132.400000000009</v>
      </c>
      <c r="F14" s="8">
        <f>SUMIFS(WorkCopy!$H:$H,WorkCopy!$C:$C,'Call Center Variance'!$A$1,WorkCopy!$A:$A,'Call Center Variance'!$F$2,WorkCopy!$D:$D,C14)</f>
        <v>36544.5</v>
      </c>
      <c r="G14" s="8">
        <f>SUMIFS(WorkCopy!$H:$H,WorkCopy!$C:$C,'Call Center Variance'!$A$1,WorkCopy!$A:$A,'Call Center Variance'!$G$2,WorkCopy!$D:$D,C14)</f>
        <v>30852.5</v>
      </c>
      <c r="H14" s="8">
        <f>SUMIFS(WorkCopy!$H:$H,WorkCopy!$C:$C,'Call Center Variance'!$A$1,WorkCopy!$A:$A,'Call Center Variance'!$H$2,WorkCopy!$D:$D,C14)</f>
        <v>74604.549999999974</v>
      </c>
      <c r="I14" s="8">
        <f>SUMIFS(WorkCopy!$H:$H,WorkCopy!$C:$C,'Call Center Variance'!$A$1,WorkCopy!$A:$A,'Call Center Variance'!$I$2,WorkCopy!$D:$D,C14)</f>
        <v>36271.450000000004</v>
      </c>
      <c r="J14" s="8">
        <f>SUMIFS(WorkCopy!$H:$H,WorkCopy!$C:$C,'Call Center Variance'!$A$1,WorkCopy!$A:$A,'Call Center Variance'!$J$2,WorkCopy!$D:$D,C14)</f>
        <v>123711.65000000002</v>
      </c>
      <c r="K14" s="8">
        <f>SUMIFS(WorkCopy!$H:$H,WorkCopy!$C:$C,'Call Center Variance'!$A$1,WorkCopy!$A:$A,'Call Center Variance'!$K$2,WorkCopy!$D:$D,C14)</f>
        <v>96253.700000000012</v>
      </c>
      <c r="L14" s="8">
        <f>SUMIFS(WorkCopy!$H:$H,WorkCopy!$C:$C,'Call Center Variance'!$A$1,WorkCopy!$A:$A,'Call Center Variance'!$L$2,WorkCopy!$D:$D,C14)</f>
        <v>204215.90000000005</v>
      </c>
      <c r="M14" s="8">
        <f>SUMIFS(WorkCopy!$H:$H,WorkCopy!$C:$C,'Call Center Variance'!$A$1,WorkCopy!$A:$A,'Call Center Variance'!$M$2,WorkCopy!$D:$D,C14)</f>
        <v>29495.8</v>
      </c>
      <c r="N14" s="8">
        <f>SUMIFS(WorkCopy!$H:$H,WorkCopy!$C:$C,'Call Center Variance'!$A$1,WorkCopy!$A:$A,'Call Center Variance'!$N$2,WorkCopy!$D:$D,C14)</f>
        <v>90756.800000000003</v>
      </c>
      <c r="O14" s="8">
        <f>SUMIFS(WorkCopy!$H:$H,WorkCopy!$C:$C,'Call Center Variance'!$A$1,WorkCopy!$A:$A,'Call Center Variance'!$O$2,WorkCopy!$D:$D,C14)</f>
        <v>39251.899999999987</v>
      </c>
      <c r="P14" s="8">
        <f>SUMIFS(WorkCopy!$H:$H,WorkCopy!$C:$C,'Call Center Variance'!$A$1,WorkCopy!$A:$A,'Call Center Variance'!$P$2,WorkCopy!$D:$D,C14)</f>
        <v>22341.600000000002</v>
      </c>
      <c r="Q14" s="8">
        <f>SUMIFS(WorkCopy!$H:$H,WorkCopy!$C:$C,'Call Center Variance'!$A$1,WorkCopy!$A:$A,'Call Center Variance'!$Q$2,WorkCopy!$D:$D,C14)</f>
        <v>86618.299999999988</v>
      </c>
      <c r="R14" s="8">
        <f>SUMIFS(WorkCopy!$H:$H,WorkCopy!$C:$C,'Call Center Variance'!$A$1,WorkCopy!$A:$A,'Call Center Variance'!$R$2,WorkCopy!$D:$D,C14)</f>
        <v>62611.249999999993</v>
      </c>
      <c r="S14">
        <v>12</v>
      </c>
      <c r="T14" s="16" t="s">
        <v>9</v>
      </c>
      <c r="U14" s="16" t="s">
        <v>100</v>
      </c>
      <c r="V14" s="8">
        <f>SUMIFS(WorkCopy!$H:$H,WorkCopy!$C:$C,'Call Center Variance'!$S$1,WorkCopy!$A:$A,'Call Center Variance'!$V$2,WorkCopy!$D:$D,U14)</f>
        <v>38141.35</v>
      </c>
      <c r="W14" s="8">
        <f>SUMIFS(WorkCopy!$H:$H,WorkCopy!$C:$C,'Call Center Variance'!$S$1,WorkCopy!$A:$A,'Call Center Variance'!$W$2,WorkCopy!$D:$D,U14)</f>
        <v>48994.95</v>
      </c>
      <c r="X14" s="8">
        <f>SUMIFS(WorkCopy!$H:$H,WorkCopy!$C:$C,'Call Center Variance'!$S$1,WorkCopy!$A:$A,'Call Center Variance'!$X$2,WorkCopy!$D:$D,U14)</f>
        <v>38216.5</v>
      </c>
      <c r="Y14" s="8">
        <f>SUMIFS(WorkCopy!$H:$H,WorkCopy!$C:$C,'Call Center Variance'!$S$1,WorkCopy!$A:$A,'Call Center Variance'!$Y$2,WorkCopy!$D:$D,U14)</f>
        <v>27593.750000000004</v>
      </c>
      <c r="Z14" s="8">
        <f>SUMIFS(WorkCopy!$H:$H,WorkCopy!$C:$C,'Call Center Variance'!$S$1,WorkCopy!$A:$A,'Call Center Variance'!$Z$2,WorkCopy!$D:$D,U14)</f>
        <v>52529.25</v>
      </c>
      <c r="AA14" s="8">
        <f>SUMIFS(WorkCopy!$H:$H,WorkCopy!$C:$C,'Call Center Variance'!$S$1,WorkCopy!$A:$A,'Call Center Variance'!$AA$2,WorkCopy!$D:$D,U14)</f>
        <v>37515</v>
      </c>
      <c r="AB14" s="8">
        <f>SUMIFS(WorkCopy!$H:$H,WorkCopy!$C:$C,'Call Center Variance'!$S$1,WorkCopy!$A:$A,'Call Center Variance'!$AB$2,WorkCopy!$D:$D,U14)</f>
        <v>115550.35000000002</v>
      </c>
      <c r="AC14" s="8">
        <f>SUMIFS(WorkCopy!$H:$H,WorkCopy!$C:$C,'Call Center Variance'!$S$1,WorkCopy!$A:$A,'Call Center Variance'!$AC$2,WorkCopy!$D:$D,U14)</f>
        <v>115082.50000000003</v>
      </c>
      <c r="AD14" s="8">
        <f>SUMIFS(WorkCopy!$H:$H,WorkCopy!$C:$C,'Call Center Variance'!$S$1,WorkCopy!$A:$A,'Call Center Variance'!$AD$2,WorkCopy!$D:$D,U14)</f>
        <v>205074.35000000003</v>
      </c>
      <c r="AE14" s="8">
        <f>SUMIFS(WorkCopy!$H:$H,WorkCopy!$C:$C,'Call Center Variance'!$S$1,WorkCopy!$A:$A,'Call Center Variance'!$AE$2,WorkCopy!$D:$D,U14)</f>
        <v>17254.3</v>
      </c>
      <c r="AF14" s="8">
        <f>SUMIFS(WorkCopy!$H:$H,WorkCopy!$C:$C,'Call Center Variance'!$S$1,WorkCopy!$A:$A,'Call Center Variance'!$AF$2,WorkCopy!$D:$D,U14)</f>
        <v>97642.2</v>
      </c>
      <c r="AG14" s="8">
        <f>SUMIFS(WorkCopy!$H:$H,WorkCopy!$C:$C,'Call Center Variance'!$S$1,WorkCopy!$A:$A,'Call Center Variance'!$AG$2,WorkCopy!$D:$D,U14)</f>
        <v>39186.200000000004</v>
      </c>
      <c r="AH14" s="8">
        <f>SUMIFS(WorkCopy!$H:$H,WorkCopy!$C:$C,'Call Center Variance'!$S$1,WorkCopy!$A:$A,'Call Center Variance'!$AH$2,WorkCopy!$D:$D,U14)</f>
        <v>25521.25</v>
      </c>
      <c r="AI14" s="8">
        <f>SUMIFS(WorkCopy!$H:$H,WorkCopy!$C:$C,'Call Center Variance'!$S$1,WorkCopy!$A:$A,'Call Center Variance'!$AI$2,WorkCopy!$D:$D,U14)</f>
        <v>100724.45000000001</v>
      </c>
      <c r="AJ14" s="8">
        <f>SUMIFS(WorkCopy!$H:$H,WorkCopy!$C:$C,'Call Center Variance'!$S$1,WorkCopy!$A:$A,'Call Center Variance'!$AJ$2,WorkCopy!$D:$D,U14)</f>
        <v>128670.14999999998</v>
      </c>
      <c r="AK14">
        <v>12</v>
      </c>
      <c r="AL14" s="16" t="s">
        <v>9</v>
      </c>
      <c r="AM14" s="16" t="s">
        <v>100</v>
      </c>
      <c r="AN14" s="8">
        <f>SUMIFS(WorkCopy!$H:$H,WorkCopy!$C:$C,'Call Center Variance'!$AK$1,WorkCopy!$A:$A,'Call Center Variance'!$AN$2,WorkCopy!$D:$D,AM14)</f>
        <v>42329.75</v>
      </c>
      <c r="AO14" s="8">
        <f>SUMIFS(WorkCopy!$H:$H,WorkCopy!$C:$C,'Call Center Variance'!$AK$1,WorkCopy!$A:$A,'Call Center Variance'!$AO$2,WorkCopy!$D:$D,AM14)</f>
        <v>53201.5</v>
      </c>
      <c r="AP14" s="8">
        <f>SUMIFS(WorkCopy!$H:$H,WorkCopy!$C:$C,'Call Center Variance'!$AK$1,WorkCopy!$A:$A,'Call Center Variance'!$AP$2,WorkCopy!$D:$D,AM14)</f>
        <v>47998.200000000004</v>
      </c>
      <c r="AQ14" s="8">
        <f>SUMIFS(WorkCopy!$H:$H,WorkCopy!$C:$C,'Call Center Variance'!$AK$1,WorkCopy!$A:$A,'Call Center Variance'!$AQ$2,WorkCopy!$D:$D,AM14)</f>
        <v>31239.649999999994</v>
      </c>
      <c r="AR14" s="8">
        <f>SUMIFS(WorkCopy!$H:$H,WorkCopy!$C:$C,'Call Center Variance'!$AK$1,WorkCopy!$A:$A,'Call Center Variance'!$AR$2,WorkCopy!$D:$D,AM14)</f>
        <v>86679.900000000009</v>
      </c>
      <c r="AS14" s="8">
        <f>SUMIFS(WorkCopy!$H:$H,WorkCopy!$C:$C,'Call Center Variance'!$AK$1,WorkCopy!$A:$A,'Call Center Variance'!$AS$2,WorkCopy!$D:$D,AM14)</f>
        <v>48982.95</v>
      </c>
      <c r="AT14" s="8">
        <f>SUMIFS(WorkCopy!$H:$H,WorkCopy!$C:$C,'Call Center Variance'!$AK$1,WorkCopy!$A:$A,'Call Center Variance'!$AT$2,WorkCopy!$D:$D,AM14)</f>
        <v>186476.85000000003</v>
      </c>
      <c r="AU14" s="8">
        <f>SUMIFS(WorkCopy!$H:$H,WorkCopy!$C:$C,'Call Center Variance'!$AK$1,WorkCopy!$A:$A,'Call Center Variance'!$AU$2,WorkCopy!$D:$D,AM14)</f>
        <v>139180.9</v>
      </c>
      <c r="AV14" s="8">
        <f>SUMIFS(WorkCopy!$H:$H,WorkCopy!$C:$C,'Call Center Variance'!$AK$1,WorkCopy!$A:$A,'Call Center Variance'!$AV$2,WorkCopy!$D:$D,AM14)</f>
        <v>280356.34999999998</v>
      </c>
      <c r="AW14" s="8">
        <f>SUMIFS(WorkCopy!$H:$H,WorkCopy!$C:$C,'Call Center Variance'!$AK$1,WorkCopy!$A:$A,'Call Center Variance'!$AW$2,WorkCopy!$D:$D,AM14)</f>
        <v>28500.7</v>
      </c>
      <c r="AX14" s="8">
        <f>SUMIFS(WorkCopy!$H:$H,WorkCopy!$C:$C,'Call Center Variance'!$AK$1,WorkCopy!$A:$A,'Call Center Variance'!$AX$2,WorkCopy!$D:$D,AM14)</f>
        <v>119349.70000000001</v>
      </c>
      <c r="AY14" s="8">
        <f>SUMIFS(WorkCopy!$H:$H,WorkCopy!$C:$C,'Call Center Variance'!$AK$1,WorkCopy!$A:$A,'Call Center Variance'!$AY$2,WorkCopy!$D:$D,AM14)</f>
        <v>31313.199999999997</v>
      </c>
      <c r="AZ14" s="8">
        <f>SUMIFS(WorkCopy!$H:$H,WorkCopy!$C:$C,'Call Center Variance'!$AK$1,WorkCopy!$A:$A,'Call Center Variance'!$AZ$2,WorkCopy!$D:$D,AM14)</f>
        <v>29508.55</v>
      </c>
      <c r="BA14" s="8">
        <f>SUMIFS(WorkCopy!$H:$H,WorkCopy!$C:$C,'Call Center Variance'!$AK$1,WorkCopy!$A:$A,'Call Center Variance'!$BA$2,WorkCopy!$D:$D,AM14)</f>
        <v>113530.65</v>
      </c>
      <c r="BB14" s="8">
        <f>SUMIFS(WorkCopy!$H:$H,WorkCopy!$C:$C,'Call Center Variance'!$AK$1,WorkCopy!$A:$A,'Call Center Variance'!$BB$2,WorkCopy!$D:$D,AM14)</f>
        <v>308962.7</v>
      </c>
    </row>
    <row r="15" spans="1:54" x14ac:dyDescent="0.2">
      <c r="C15" s="16" t="s">
        <v>144</v>
      </c>
      <c r="D15" s="8">
        <f>SUM(D3:D14)</f>
        <v>267976.89999999997</v>
      </c>
      <c r="E15" s="8">
        <f t="shared" ref="E15:K15" si="0">SUM(E3:E14)</f>
        <v>406901.85</v>
      </c>
      <c r="F15" s="8">
        <f t="shared" si="0"/>
        <v>348838.30000000005</v>
      </c>
      <c r="G15" s="8">
        <f t="shared" si="0"/>
        <v>229407.2</v>
      </c>
      <c r="H15" s="8">
        <f t="shared" si="0"/>
        <v>559089.24999999988</v>
      </c>
      <c r="I15" s="8">
        <f t="shared" si="0"/>
        <v>328704.49999999994</v>
      </c>
      <c r="J15" s="8">
        <f t="shared" si="0"/>
        <v>1064227.1000000001</v>
      </c>
      <c r="K15" s="8">
        <f t="shared" si="0"/>
        <v>856677.35000000009</v>
      </c>
      <c r="L15" s="8">
        <f t="shared" ref="L15" si="1">SUM(L3:L14)</f>
        <v>1839392.55</v>
      </c>
      <c r="M15" s="8">
        <f t="shared" ref="M15" si="2">SUM(M3:M14)</f>
        <v>216769.15</v>
      </c>
      <c r="N15" s="8">
        <f t="shared" ref="N15" si="3">SUM(N3:N14)</f>
        <v>786130.95</v>
      </c>
      <c r="O15" s="8">
        <f t="shared" ref="O15" si="4">SUM(O3:O14)</f>
        <v>288233.15000000002</v>
      </c>
      <c r="P15" s="8">
        <f t="shared" ref="P15" si="5">SUM(P3:P14)</f>
        <v>192243.25</v>
      </c>
      <c r="Q15" s="8">
        <f t="shared" ref="Q15" si="6">SUM(Q3:Q14)</f>
        <v>791170.09999999986</v>
      </c>
      <c r="R15" s="8">
        <f t="shared" ref="R15" si="7">SUM(R3:R14)</f>
        <v>471476.5</v>
      </c>
      <c r="U15" s="16" t="s">
        <v>144</v>
      </c>
      <c r="V15" s="8">
        <f>SUM(V3:V14)</f>
        <v>377477.9</v>
      </c>
      <c r="W15" s="8">
        <f t="shared" ref="W15:AC15" si="8">SUM(W3:W14)</f>
        <v>507909.95</v>
      </c>
      <c r="X15" s="8">
        <f t="shared" si="8"/>
        <v>429258.19999999995</v>
      </c>
      <c r="Y15" s="8">
        <f t="shared" si="8"/>
        <v>291006.55000000005</v>
      </c>
      <c r="Z15" s="8">
        <f t="shared" si="8"/>
        <v>700534.3</v>
      </c>
      <c r="AA15" s="8">
        <f t="shared" si="8"/>
        <v>382186.65</v>
      </c>
      <c r="AB15" s="8">
        <f t="shared" si="8"/>
        <v>1375997.4500000002</v>
      </c>
      <c r="AC15" s="8">
        <f t="shared" si="8"/>
        <v>1122284.6500000001</v>
      </c>
      <c r="AD15" s="8">
        <f t="shared" ref="AD15" si="9">SUM(AD3:AD14)</f>
        <v>2362381.5</v>
      </c>
      <c r="AE15" s="8">
        <f t="shared" ref="AE15" si="10">SUM(AE3:AE14)</f>
        <v>243174.09999999998</v>
      </c>
      <c r="AF15" s="8">
        <f t="shared" ref="AF15" si="11">SUM(AF3:AF14)</f>
        <v>1000673.05</v>
      </c>
      <c r="AG15" s="8">
        <f t="shared" ref="AG15" si="12">SUM(AG3:AG14)</f>
        <v>341529.45</v>
      </c>
      <c r="AH15" s="8">
        <f t="shared" ref="AH15" si="13">SUM(AH3:AH14)</f>
        <v>262466.15000000002</v>
      </c>
      <c r="AI15" s="8">
        <f t="shared" ref="AI15" si="14">SUM(AI3:AI14)</f>
        <v>1089334.2</v>
      </c>
      <c r="AJ15" s="8">
        <f t="shared" ref="AJ15" si="15">SUM(AJ3:AJ14)</f>
        <v>1031391.9</v>
      </c>
      <c r="AM15" s="16" t="s">
        <v>144</v>
      </c>
      <c r="AN15" s="8">
        <f>SUM(AN3:AN14)</f>
        <v>406652.9</v>
      </c>
      <c r="AO15" s="8">
        <f t="shared" ref="AO15:AU15" si="16">SUM(AO3:AO14)</f>
        <v>573124.4</v>
      </c>
      <c r="AP15" s="8">
        <f t="shared" si="16"/>
        <v>539235.65</v>
      </c>
      <c r="AQ15" s="8">
        <f t="shared" si="16"/>
        <v>326813.05000000005</v>
      </c>
      <c r="AR15" s="8">
        <f t="shared" si="16"/>
        <v>824617.89999999991</v>
      </c>
      <c r="AS15" s="8">
        <f t="shared" si="16"/>
        <v>476952.20000000007</v>
      </c>
      <c r="AT15" s="8">
        <f t="shared" si="16"/>
        <v>1741914.9</v>
      </c>
      <c r="AU15" s="8">
        <f t="shared" si="16"/>
        <v>1326076.8500000001</v>
      </c>
      <c r="AV15" s="8">
        <f t="shared" ref="AV15" si="17">SUM(AV3:AV14)</f>
        <v>2864704.3000000003</v>
      </c>
      <c r="AW15" s="8">
        <f t="shared" ref="AW15" si="18">SUM(AW3:AW14)</f>
        <v>271469.40000000002</v>
      </c>
      <c r="AX15" s="8">
        <f t="shared" ref="AX15" si="19">SUM(AX3:AX14)</f>
        <v>1175915.0499999998</v>
      </c>
      <c r="AY15" s="8">
        <f t="shared" ref="AY15" si="20">SUM(AY3:AY14)</f>
        <v>391683.90000000008</v>
      </c>
      <c r="AZ15" s="8">
        <f t="shared" ref="AZ15" si="21">SUM(AZ3:AZ14)</f>
        <v>285031.3</v>
      </c>
      <c r="BA15" s="8">
        <f t="shared" ref="BA15" si="22">SUM(BA3:BA14)</f>
        <v>1254778.5999999999</v>
      </c>
      <c r="BB15" s="8">
        <f t="shared" ref="BB15" si="23">SUM(BB3:BB14)</f>
        <v>2399893.6500000004</v>
      </c>
    </row>
    <row r="16" spans="1:54" x14ac:dyDescent="0.2"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N16" s="8"/>
      <c r="AO16" s="8"/>
      <c r="AP16" s="8"/>
      <c r="AQ16" s="8"/>
    </row>
    <row r="17" spans="2:54" x14ac:dyDescent="0.2">
      <c r="B17" t="s">
        <v>145</v>
      </c>
      <c r="D17" s="17">
        <f>D4/D3-1</f>
        <v>-1.6394539614561054E-2</v>
      </c>
      <c r="E17" s="17">
        <f t="shared" ref="E17:K27" si="24">E4/E3-1</f>
        <v>0.19230769230769229</v>
      </c>
      <c r="F17" s="17">
        <f t="shared" si="24"/>
        <v>-0.15064141231350792</v>
      </c>
      <c r="G17" s="17">
        <f t="shared" si="24"/>
        <v>-5.6002180133533197E-2</v>
      </c>
      <c r="H17" s="17">
        <f t="shared" si="24"/>
        <v>0.3372924149212333</v>
      </c>
      <c r="I17" s="17">
        <f t="shared" si="24"/>
        <v>-0.21604182366239644</v>
      </c>
      <c r="J17" s="17">
        <f t="shared" si="24"/>
        <v>0.26206896551724146</v>
      </c>
      <c r="K17" s="17">
        <f t="shared" si="24"/>
        <v>0.59900162415209701</v>
      </c>
      <c r="L17" s="17">
        <f t="shared" ref="L17:R17" si="25">L4/L3-1</f>
        <v>0.39680097225353084</v>
      </c>
      <c r="M17" s="17">
        <f t="shared" si="25"/>
        <v>-0.18689122101426503</v>
      </c>
      <c r="N17" s="17">
        <f t="shared" si="25"/>
        <v>5.4921581833926592E-2</v>
      </c>
      <c r="O17" s="17">
        <f t="shared" si="25"/>
        <v>0.5710676870495579</v>
      </c>
      <c r="P17" s="17">
        <f t="shared" si="25"/>
        <v>-0.11748139207402941</v>
      </c>
      <c r="Q17" s="17">
        <f t="shared" si="25"/>
        <v>0.15363897900471324</v>
      </c>
      <c r="R17" s="17">
        <f t="shared" si="25"/>
        <v>0.33796371956201998</v>
      </c>
      <c r="T17" t="s">
        <v>145</v>
      </c>
      <c r="V17" s="17">
        <f>V4/V3-1</f>
        <v>0.39102310231023107</v>
      </c>
      <c r="W17" s="17">
        <f t="shared" ref="W17:AC27" si="26">W4/W3-1</f>
        <v>-3.0838021058704701E-2</v>
      </c>
      <c r="X17" s="17">
        <f t="shared" si="26"/>
        <v>0.24172460827040165</v>
      </c>
      <c r="Y17" s="17">
        <f t="shared" si="26"/>
        <v>0.32291600229606487</v>
      </c>
      <c r="Z17" s="17">
        <f t="shared" si="26"/>
        <v>0.12358508788873857</v>
      </c>
      <c r="AA17" s="17">
        <f t="shared" si="26"/>
        <v>0.38989252229590665</v>
      </c>
      <c r="AB17" s="17">
        <f t="shared" si="26"/>
        <v>0.2156539627065408</v>
      </c>
      <c r="AC17" s="17">
        <f t="shared" si="26"/>
        <v>0.2474511284747436</v>
      </c>
      <c r="AD17" s="17">
        <f t="shared" ref="AD17:AJ17" si="27">AD4/AD3-1</f>
        <v>7.9542082586556928E-2</v>
      </c>
      <c r="AE17" s="17">
        <f t="shared" si="27"/>
        <v>-0.17727555463404521</v>
      </c>
      <c r="AF17" s="17">
        <f t="shared" si="27"/>
        <v>-6.3775441251993414E-2</v>
      </c>
      <c r="AG17" s="17">
        <f t="shared" si="27"/>
        <v>0.51860523038605222</v>
      </c>
      <c r="AH17" s="17">
        <f t="shared" si="27"/>
        <v>-0.26856221253210677</v>
      </c>
      <c r="AI17" s="17">
        <f t="shared" si="27"/>
        <v>0.28185283963545338</v>
      </c>
      <c r="AJ17" s="17">
        <f t="shared" si="27"/>
        <v>6.0691056910569197E-2</v>
      </c>
      <c r="AL17" t="s">
        <v>145</v>
      </c>
      <c r="AN17" s="17">
        <f>AN4/AN3-1</f>
        <v>-0.2984224208539582</v>
      </c>
      <c r="AO17" s="17">
        <f t="shared" ref="AO17:AU27" si="28">AO4/AO3-1</f>
        <v>0.20723235330604139</v>
      </c>
      <c r="AP17" s="17">
        <f t="shared" si="28"/>
        <v>-0.29393598011032551</v>
      </c>
      <c r="AQ17" s="17">
        <f t="shared" si="28"/>
        <v>-0.10526315789473684</v>
      </c>
      <c r="AR17" s="17">
        <f t="shared" si="28"/>
        <v>3.36370146403564E-2</v>
      </c>
      <c r="AS17" s="17">
        <f t="shared" si="28"/>
        <v>0.10144755223969315</v>
      </c>
      <c r="AT17" s="17">
        <f t="shared" si="28"/>
        <v>0.14367946811302601</v>
      </c>
      <c r="AU17" s="17">
        <f t="shared" si="28"/>
        <v>2.251896333754777E-3</v>
      </c>
      <c r="AV17" s="17">
        <f t="shared" ref="AV17:BB17" si="29">AV4/AV3-1</f>
        <v>-1.1621582511239903E-2</v>
      </c>
      <c r="AW17" s="17">
        <f t="shared" si="29"/>
        <v>2.298282466328927E-2</v>
      </c>
      <c r="AX17" s="17">
        <f t="shared" si="29"/>
        <v>2.1861027190332338E-2</v>
      </c>
      <c r="AY17" s="17">
        <f t="shared" si="29"/>
        <v>-0.186526529061669</v>
      </c>
      <c r="AZ17" s="17">
        <f t="shared" si="29"/>
        <v>-7.4942283786183617E-2</v>
      </c>
      <c r="BA17" s="17">
        <f t="shared" si="29"/>
        <v>3.6330440610591763E-2</v>
      </c>
      <c r="BB17" s="17">
        <f t="shared" si="29"/>
        <v>0.28900248763019043</v>
      </c>
    </row>
    <row r="18" spans="2:54" x14ac:dyDescent="0.2">
      <c r="B18" t="s">
        <v>146</v>
      </c>
      <c r="D18" s="17">
        <f t="shared" ref="D18:G27" si="30">D5/D4-1</f>
        <v>0.10320429961221844</v>
      </c>
      <c r="E18" s="17">
        <f t="shared" si="30"/>
        <v>1.5381328775902592E-2</v>
      </c>
      <c r="F18" s="17">
        <f t="shared" si="30"/>
        <v>0.20751858340040719</v>
      </c>
      <c r="G18" s="17">
        <f t="shared" si="30"/>
        <v>0.22098729792147798</v>
      </c>
      <c r="H18" s="17">
        <f t="shared" si="24"/>
        <v>-0.22041695474126466</v>
      </c>
      <c r="I18" s="17">
        <f t="shared" si="24"/>
        <v>0.214298588164614</v>
      </c>
      <c r="J18" s="17">
        <f t="shared" si="24"/>
        <v>-3.4055887913396754E-3</v>
      </c>
      <c r="K18" s="17">
        <f t="shared" si="24"/>
        <v>-0.11231272499141109</v>
      </c>
      <c r="L18" s="17">
        <f t="shared" ref="L18:R18" si="31">L5/L4-1</f>
        <v>-0.18745833830350067</v>
      </c>
      <c r="M18" s="17">
        <f t="shared" si="31"/>
        <v>-3.4314862044980243E-2</v>
      </c>
      <c r="N18" s="17">
        <f t="shared" si="31"/>
        <v>0.10822889873948816</v>
      </c>
      <c r="O18" s="17">
        <f t="shared" si="31"/>
        <v>-0.18037361078269099</v>
      </c>
      <c r="P18" s="17">
        <f t="shared" si="31"/>
        <v>-0.10508320036471397</v>
      </c>
      <c r="Q18" s="17">
        <f t="shared" si="31"/>
        <v>-3.9104366742717667E-2</v>
      </c>
      <c r="R18" s="17">
        <f t="shared" si="31"/>
        <v>-0.24230487358006592</v>
      </c>
      <c r="T18" t="s">
        <v>146</v>
      </c>
      <c r="V18" s="17">
        <f t="shared" ref="V18:Y27" si="32">V5/V4-1</f>
        <v>-0.19951915472462123</v>
      </c>
      <c r="W18" s="17">
        <f t="shared" si="32"/>
        <v>0.17975354208834382</v>
      </c>
      <c r="X18" s="17">
        <f t="shared" si="32"/>
        <v>-0.12709979906229074</v>
      </c>
      <c r="Y18" s="17">
        <f t="shared" si="32"/>
        <v>0.24510654710249735</v>
      </c>
      <c r="Z18" s="17">
        <f t="shared" si="26"/>
        <v>-3.7666758355109353E-2</v>
      </c>
      <c r="AA18" s="17">
        <f t="shared" si="26"/>
        <v>-0.19904573872984532</v>
      </c>
      <c r="AB18" s="17">
        <f t="shared" si="26"/>
        <v>-8.2698763612544246E-3</v>
      </c>
      <c r="AC18" s="17">
        <f t="shared" si="26"/>
        <v>0.11099986028966602</v>
      </c>
      <c r="AD18" s="17">
        <f t="shared" ref="AD18:AJ18" si="33">AD5/AD4-1</f>
        <v>2.1428767763393086E-2</v>
      </c>
      <c r="AE18" s="17">
        <f t="shared" si="33"/>
        <v>6.2651209677419439E-2</v>
      </c>
      <c r="AF18" s="17">
        <f t="shared" si="33"/>
        <v>9.8318296643810976E-2</v>
      </c>
      <c r="AG18" s="17">
        <f t="shared" si="33"/>
        <v>-7.767499835990288E-2</v>
      </c>
      <c r="AH18" s="17">
        <f t="shared" si="33"/>
        <v>0.84017966516945686</v>
      </c>
      <c r="AI18" s="17">
        <f t="shared" si="33"/>
        <v>3.7859157806058086E-2</v>
      </c>
      <c r="AJ18" s="17">
        <f t="shared" si="33"/>
        <v>0.41850304679415928</v>
      </c>
      <c r="AL18" t="s">
        <v>146</v>
      </c>
      <c r="AN18" s="17">
        <f t="shared" ref="AN18:AQ27" si="34">AN5/AN4-1</f>
        <v>0.66554997208263544</v>
      </c>
      <c r="AO18" s="17">
        <f t="shared" si="34"/>
        <v>-9.4820942300775868E-2</v>
      </c>
      <c r="AP18" s="17">
        <f t="shared" si="34"/>
        <v>0.21245632857417962</v>
      </c>
      <c r="AQ18" s="17">
        <f t="shared" si="34"/>
        <v>0.26697903136017809</v>
      </c>
      <c r="AR18" s="17">
        <f t="shared" si="28"/>
        <v>0.19055866674364452</v>
      </c>
      <c r="AS18" s="17">
        <f t="shared" si="28"/>
        <v>2.42066062176165E-2</v>
      </c>
      <c r="AT18" s="17">
        <f t="shared" si="28"/>
        <v>3.5736686707360077E-2</v>
      </c>
      <c r="AU18" s="17">
        <f t="shared" si="28"/>
        <v>-6.0428081516811893E-2</v>
      </c>
      <c r="AV18" s="17">
        <f t="shared" ref="AV18:BB18" si="35">AV5/AV4-1</f>
        <v>0.12367599987883326</v>
      </c>
      <c r="AW18" s="17">
        <f t="shared" si="35"/>
        <v>1.7333011233240825E-2</v>
      </c>
      <c r="AX18" s="17">
        <f t="shared" si="35"/>
        <v>-5.2862498373916766E-3</v>
      </c>
      <c r="AY18" s="17">
        <f t="shared" si="35"/>
        <v>0.4403798256537983</v>
      </c>
      <c r="AZ18" s="17">
        <f t="shared" si="35"/>
        <v>2.399692839316625E-4</v>
      </c>
      <c r="BA18" s="17">
        <f t="shared" si="35"/>
        <v>0.11305375600726997</v>
      </c>
      <c r="BB18" s="17">
        <f t="shared" si="35"/>
        <v>0.13849242536706741</v>
      </c>
    </row>
    <row r="19" spans="2:54" x14ac:dyDescent="0.2">
      <c r="B19" t="s">
        <v>147</v>
      </c>
      <c r="D19" s="17">
        <f t="shared" si="30"/>
        <v>0.47927355698075957</v>
      </c>
      <c r="E19" s="17">
        <f t="shared" si="30"/>
        <v>-6.1066694719124737E-2</v>
      </c>
      <c r="F19" s="17">
        <f t="shared" si="30"/>
        <v>-6.0982590966122907E-2</v>
      </c>
      <c r="G19" s="17">
        <f t="shared" si="30"/>
        <v>-0.19264688497458349</v>
      </c>
      <c r="H19" s="17">
        <f t="shared" si="24"/>
        <v>0.40262305147184163</v>
      </c>
      <c r="I19" s="17">
        <f t="shared" si="24"/>
        <v>-0.21159212349099543</v>
      </c>
      <c r="J19" s="17">
        <f t="shared" si="24"/>
        <v>-3.9891896105921032E-2</v>
      </c>
      <c r="K19" s="17">
        <f t="shared" si="24"/>
        <v>-6.9495860537120979E-3</v>
      </c>
      <c r="L19" s="17">
        <f t="shared" ref="L19:R19" si="36">L6/L5-1</f>
        <v>0.15339159420039516</v>
      </c>
      <c r="M19" s="17">
        <f t="shared" si="36"/>
        <v>0.26809123649459776</v>
      </c>
      <c r="N19" s="17">
        <f t="shared" si="36"/>
        <v>-0.21712371609165138</v>
      </c>
      <c r="O19" s="17">
        <f t="shared" si="36"/>
        <v>0.35591137268478445</v>
      </c>
      <c r="P19" s="17">
        <f t="shared" si="36"/>
        <v>3.8682289013415083E-2</v>
      </c>
      <c r="Q19" s="17">
        <f t="shared" si="36"/>
        <v>0.10842260261365722</v>
      </c>
      <c r="R19" s="17">
        <f t="shared" si="36"/>
        <v>0.14694716479264902</v>
      </c>
      <c r="T19" t="s">
        <v>147</v>
      </c>
      <c r="V19" s="17">
        <f t="shared" si="32"/>
        <v>0.28048925071134989</v>
      </c>
      <c r="W19" s="17">
        <f t="shared" si="32"/>
        <v>1.7156553551167519E-4</v>
      </c>
      <c r="X19" s="17">
        <f t="shared" si="32"/>
        <v>-0.1506215278843499</v>
      </c>
      <c r="Y19" s="17">
        <f t="shared" si="32"/>
        <v>-0.22536591032293052</v>
      </c>
      <c r="Z19" s="17">
        <f t="shared" si="26"/>
        <v>-7.5582828661771573E-2</v>
      </c>
      <c r="AA19" s="17">
        <f t="shared" si="26"/>
        <v>9.927283184750002E-2</v>
      </c>
      <c r="AB19" s="17">
        <f t="shared" si="26"/>
        <v>-0.19009522236900056</v>
      </c>
      <c r="AC19" s="17">
        <f t="shared" si="26"/>
        <v>-0.166785781652799</v>
      </c>
      <c r="AD19" s="17">
        <f t="shared" ref="AD19:AJ19" si="37">AD6/AD5-1</f>
        <v>-5.8981286631539787E-2</v>
      </c>
      <c r="AE19" s="17">
        <f t="shared" si="37"/>
        <v>-0.12413318787648808</v>
      </c>
      <c r="AF19" s="17">
        <f t="shared" si="37"/>
        <v>4.3517861367400101E-2</v>
      </c>
      <c r="AG19" s="17">
        <f t="shared" si="37"/>
        <v>-1.1014296891670661E-2</v>
      </c>
      <c r="AH19" s="17">
        <f t="shared" si="37"/>
        <v>-2.8544800958593797E-2</v>
      </c>
      <c r="AI19" s="17">
        <f t="shared" si="37"/>
        <v>-2.5730238964936314E-2</v>
      </c>
      <c r="AJ19" s="17">
        <f t="shared" si="37"/>
        <v>-0.19488152811174442</v>
      </c>
      <c r="AL19" t="s">
        <v>147</v>
      </c>
      <c r="AN19" s="17">
        <f t="shared" si="34"/>
        <v>6.5885472221375752E-2</v>
      </c>
      <c r="AO19" s="17">
        <f t="shared" si="34"/>
        <v>9.2200936568752834E-2</v>
      </c>
      <c r="AP19" s="17">
        <f t="shared" si="34"/>
        <v>-0.26355447656214548</v>
      </c>
      <c r="AQ19" s="17">
        <f t="shared" si="34"/>
        <v>1.9398777049540517E-2</v>
      </c>
      <c r="AR19" s="17">
        <f t="shared" si="28"/>
        <v>0.20425442495756907</v>
      </c>
      <c r="AS19" s="17">
        <f t="shared" si="28"/>
        <v>8.4633625800332402E-2</v>
      </c>
      <c r="AT19" s="17">
        <f t="shared" si="28"/>
        <v>-3.6982851572308406E-2</v>
      </c>
      <c r="AU19" s="17">
        <f t="shared" si="28"/>
        <v>6.3496392012082792E-2</v>
      </c>
      <c r="AV19" s="17">
        <f t="shared" ref="AV19:BB19" si="38">AV6/AV5-1</f>
        <v>-6.0248190465065243E-2</v>
      </c>
      <c r="AW19" s="17">
        <f t="shared" si="38"/>
        <v>0.62035025230038654</v>
      </c>
      <c r="AX19" s="17">
        <f t="shared" si="38"/>
        <v>0.146621171770972</v>
      </c>
      <c r="AY19" s="17">
        <f t="shared" si="38"/>
        <v>-9.0670593321085069E-2</v>
      </c>
      <c r="AZ19" s="17">
        <f t="shared" si="38"/>
        <v>8.1075764118804239E-2</v>
      </c>
      <c r="BA19" s="17">
        <f t="shared" si="38"/>
        <v>-9.3070665785097595E-2</v>
      </c>
      <c r="BB19" s="17">
        <f t="shared" si="38"/>
        <v>1.4686743247438683E-2</v>
      </c>
    </row>
    <row r="20" spans="2:54" x14ac:dyDescent="0.2">
      <c r="B20" t="s">
        <v>148</v>
      </c>
      <c r="D20" s="17">
        <f t="shared" si="30"/>
        <v>-0.12464617578028914</v>
      </c>
      <c r="E20" s="17">
        <f t="shared" si="30"/>
        <v>8.605680354041767E-2</v>
      </c>
      <c r="F20" s="17">
        <f t="shared" si="30"/>
        <v>5.5000897752278899E-2</v>
      </c>
      <c r="G20" s="17">
        <f t="shared" si="30"/>
        <v>0.52377222010718461</v>
      </c>
      <c r="H20" s="17">
        <f t="shared" si="24"/>
        <v>0.11381129212294638</v>
      </c>
      <c r="I20" s="17">
        <f t="shared" si="24"/>
        <v>0.92069179745596319</v>
      </c>
      <c r="J20" s="17">
        <f t="shared" si="24"/>
        <v>-6.6689853409263256E-2</v>
      </c>
      <c r="K20" s="17">
        <f t="shared" si="24"/>
        <v>0.26350249936456849</v>
      </c>
      <c r="L20" s="17">
        <f t="shared" ref="L20:R20" si="39">L7/L6-1</f>
        <v>0.12439214488346084</v>
      </c>
      <c r="M20" s="17">
        <f t="shared" si="39"/>
        <v>-5.8309350701807539E-2</v>
      </c>
      <c r="N20" s="17">
        <f t="shared" si="39"/>
        <v>0.3533440002691266</v>
      </c>
      <c r="O20" s="17">
        <f t="shared" si="39"/>
        <v>-0.23858157477031217</v>
      </c>
      <c r="P20" s="17">
        <f t="shared" si="39"/>
        <v>0.10815295579387896</v>
      </c>
      <c r="Q20" s="17">
        <f t="shared" si="39"/>
        <v>-0.13774356283398037</v>
      </c>
      <c r="R20" s="17">
        <f t="shared" si="39"/>
        <v>0.36868218361724825</v>
      </c>
      <c r="T20" t="s">
        <v>148</v>
      </c>
      <c r="V20" s="17">
        <f t="shared" si="32"/>
        <v>3.8822276746447226E-2</v>
      </c>
      <c r="W20" s="17">
        <f t="shared" si="32"/>
        <v>-5.2220131275572901E-2</v>
      </c>
      <c r="X20" s="17">
        <f t="shared" si="32"/>
        <v>0.16801572617946348</v>
      </c>
      <c r="Y20" s="17">
        <f t="shared" si="32"/>
        <v>-2.4987878454640344E-2</v>
      </c>
      <c r="Z20" s="17">
        <f t="shared" si="26"/>
        <v>0.27392595770502504</v>
      </c>
      <c r="AA20" s="17">
        <f t="shared" si="26"/>
        <v>0.36448234880818031</v>
      </c>
      <c r="AB20" s="17">
        <f t="shared" si="26"/>
        <v>0.32142432387431308</v>
      </c>
      <c r="AC20" s="17">
        <f t="shared" si="26"/>
        <v>0.10644910156294229</v>
      </c>
      <c r="AD20" s="17">
        <f t="shared" ref="AD20:AJ20" si="40">AD7/AD6-1</f>
        <v>6.7446370795468447E-2</v>
      </c>
      <c r="AE20" s="17">
        <f t="shared" si="40"/>
        <v>-4.0452942992218244E-2</v>
      </c>
      <c r="AF20" s="17">
        <f t="shared" si="40"/>
        <v>-7.7556988857275466E-2</v>
      </c>
      <c r="AG20" s="17">
        <f t="shared" si="40"/>
        <v>-0.37637324108269843</v>
      </c>
      <c r="AH20" s="17">
        <f t="shared" si="40"/>
        <v>-6.4687662747034969E-3</v>
      </c>
      <c r="AI20" s="17">
        <f t="shared" si="40"/>
        <v>7.803764095792709E-2</v>
      </c>
      <c r="AJ20" s="17">
        <f t="shared" si="40"/>
        <v>1.384906299863875E-2</v>
      </c>
      <c r="AL20" t="s">
        <v>148</v>
      </c>
      <c r="AN20" s="17">
        <f t="shared" si="34"/>
        <v>-9.0979531035112471E-3</v>
      </c>
      <c r="AO20" s="17">
        <f t="shared" si="34"/>
        <v>0.11332330311274652</v>
      </c>
      <c r="AP20" s="17">
        <f t="shared" si="34"/>
        <v>0.58838933887072864</v>
      </c>
      <c r="AQ20" s="17">
        <f t="shared" si="34"/>
        <v>8.1093215712192412E-2</v>
      </c>
      <c r="AR20" s="17">
        <f t="shared" si="28"/>
        <v>-0.20936038614143138</v>
      </c>
      <c r="AS20" s="17">
        <f t="shared" si="28"/>
        <v>-5.4650662818747198E-2</v>
      </c>
      <c r="AT20" s="17">
        <f t="shared" si="28"/>
        <v>0.10007492428965725</v>
      </c>
      <c r="AU20" s="17">
        <f t="shared" si="28"/>
        <v>5.066076253969487E-2</v>
      </c>
      <c r="AV20" s="17">
        <f t="shared" ref="AV20:BB20" si="41">AV7/AV6-1</f>
        <v>0.1863053190955315</v>
      </c>
      <c r="AW20" s="17">
        <f t="shared" si="41"/>
        <v>-0.3456372642408081</v>
      </c>
      <c r="AX20" s="17">
        <f t="shared" si="41"/>
        <v>1.6377277732501305E-2</v>
      </c>
      <c r="AY20" s="17">
        <f t="shared" si="41"/>
        <v>-0.15499716247574724</v>
      </c>
      <c r="AZ20" s="17">
        <f t="shared" si="41"/>
        <v>-0.10534958967098218</v>
      </c>
      <c r="BA20" s="17">
        <f t="shared" si="41"/>
        <v>0.35886183262179494</v>
      </c>
      <c r="BB20" s="17">
        <f t="shared" si="41"/>
        <v>5.5696743205807753E-2</v>
      </c>
    </row>
    <row r="21" spans="2:54" x14ac:dyDescent="0.2">
      <c r="B21" t="s">
        <v>149</v>
      </c>
      <c r="D21" s="17">
        <f t="shared" si="30"/>
        <v>-7.2288181199072321E-2</v>
      </c>
      <c r="E21" s="17">
        <f t="shared" si="30"/>
        <v>0.42334461225275799</v>
      </c>
      <c r="F21" s="17">
        <f t="shared" si="30"/>
        <v>3.7129094946152685E-2</v>
      </c>
      <c r="G21" s="17">
        <f t="shared" si="30"/>
        <v>0.17931667379365623</v>
      </c>
      <c r="H21" s="17">
        <f t="shared" si="24"/>
        <v>8.7996471669646414E-2</v>
      </c>
      <c r="I21" s="17">
        <f t="shared" si="24"/>
        <v>-1.0840728204190242E-2</v>
      </c>
      <c r="J21" s="17">
        <f t="shared" si="24"/>
        <v>0.22749398607117555</v>
      </c>
      <c r="K21" s="17">
        <f t="shared" si="24"/>
        <v>-8.3732981428433551E-2</v>
      </c>
      <c r="L21" s="17">
        <f t="shared" ref="L21:R21" si="42">L8/L7-1</f>
        <v>-1.8791009613914333E-3</v>
      </c>
      <c r="M21" s="17">
        <f t="shared" si="42"/>
        <v>0.14631154957140668</v>
      </c>
      <c r="N21" s="17">
        <f t="shared" si="42"/>
        <v>3.6108677144117696E-2</v>
      </c>
      <c r="O21" s="17">
        <f t="shared" si="42"/>
        <v>0.35093445408208868</v>
      </c>
      <c r="P21" s="17">
        <f t="shared" si="42"/>
        <v>0.42844497554714644</v>
      </c>
      <c r="Q21" s="17">
        <f t="shared" si="42"/>
        <v>0.16605296809280978</v>
      </c>
      <c r="R21" s="17">
        <f t="shared" si="42"/>
        <v>-8.3426611487076086E-2</v>
      </c>
      <c r="T21" t="s">
        <v>149</v>
      </c>
      <c r="V21" s="17">
        <f t="shared" si="32"/>
        <v>-0.23382472652513142</v>
      </c>
      <c r="W21" s="17">
        <f t="shared" si="32"/>
        <v>7.2083509662858036E-2</v>
      </c>
      <c r="X21" s="17">
        <f t="shared" si="32"/>
        <v>0.2318706068706069</v>
      </c>
      <c r="Y21" s="17">
        <f t="shared" si="32"/>
        <v>0.5276481866931888</v>
      </c>
      <c r="Z21" s="17">
        <f t="shared" si="26"/>
        <v>-6.3526327845426556E-2</v>
      </c>
      <c r="AA21" s="17">
        <f t="shared" si="26"/>
        <v>-0.31492741714598738</v>
      </c>
      <c r="AB21" s="17">
        <f t="shared" si="26"/>
        <v>9.107912164397769E-2</v>
      </c>
      <c r="AC21" s="17">
        <f t="shared" si="26"/>
        <v>-7.6272448368330803E-4</v>
      </c>
      <c r="AD21" s="17">
        <f t="shared" ref="AD21:AJ21" si="43">AD8/AD7-1</f>
        <v>9.4424087009685742E-3</v>
      </c>
      <c r="AE21" s="17">
        <f t="shared" si="43"/>
        <v>0.37847157554927247</v>
      </c>
      <c r="AF21" s="17">
        <f t="shared" si="43"/>
        <v>0.14580559890659761</v>
      </c>
      <c r="AG21" s="17">
        <f t="shared" si="43"/>
        <v>0.33721600738092494</v>
      </c>
      <c r="AH21" s="17">
        <f t="shared" si="43"/>
        <v>8.1882638563191446E-2</v>
      </c>
      <c r="AI21" s="17">
        <f t="shared" si="43"/>
        <v>0.18241708314402549</v>
      </c>
      <c r="AJ21" s="17">
        <f t="shared" si="43"/>
        <v>0.37058937428320382</v>
      </c>
      <c r="AL21" t="s">
        <v>149</v>
      </c>
      <c r="AN21" s="17">
        <f t="shared" si="34"/>
        <v>1.7782997227087316E-2</v>
      </c>
      <c r="AO21" s="17">
        <f t="shared" si="34"/>
        <v>0.17041041153185432</v>
      </c>
      <c r="AP21" s="17">
        <f t="shared" si="34"/>
        <v>-0.29903541966905955</v>
      </c>
      <c r="AQ21" s="17">
        <f t="shared" si="34"/>
        <v>-0.27295380168446948</v>
      </c>
      <c r="AR21" s="17">
        <f t="shared" si="28"/>
        <v>0.17274665725015104</v>
      </c>
      <c r="AS21" s="17">
        <f t="shared" si="28"/>
        <v>0.15571213452771904</v>
      </c>
      <c r="AT21" s="17">
        <f t="shared" si="28"/>
        <v>-7.4751181439393855E-2</v>
      </c>
      <c r="AU21" s="17">
        <f t="shared" si="28"/>
        <v>-0.17630748233677407</v>
      </c>
      <c r="AV21" s="17">
        <f t="shared" ref="AV21:BB21" si="44">AV8/AV7-1</f>
        <v>-6.6450811552359212E-2</v>
      </c>
      <c r="AW21" s="17">
        <f t="shared" si="44"/>
        <v>-0.10345059264194556</v>
      </c>
      <c r="AX21" s="17">
        <f t="shared" si="44"/>
        <v>7.6255737109547583E-2</v>
      </c>
      <c r="AY21" s="17">
        <f t="shared" si="44"/>
        <v>-3.3228432286082077E-3</v>
      </c>
      <c r="AZ21" s="17">
        <f t="shared" si="44"/>
        <v>8.7854899762366712E-2</v>
      </c>
      <c r="BA21" s="17">
        <f t="shared" si="44"/>
        <v>-5.8728757484567629E-2</v>
      </c>
      <c r="BB21" s="17">
        <f t="shared" si="44"/>
        <v>-2.6611870134537585E-2</v>
      </c>
    </row>
    <row r="22" spans="2:54" x14ac:dyDescent="0.2">
      <c r="B22" t="s">
        <v>150</v>
      </c>
      <c r="D22" s="17">
        <f t="shared" si="30"/>
        <v>0.23837782340862446</v>
      </c>
      <c r="E22" s="17">
        <f t="shared" si="30"/>
        <v>-0.10992462311557794</v>
      </c>
      <c r="F22" s="17">
        <f t="shared" si="30"/>
        <v>-0.16255533506334918</v>
      </c>
      <c r="G22" s="17">
        <f t="shared" si="30"/>
        <v>-0.39874516194744347</v>
      </c>
      <c r="H22" s="17">
        <f t="shared" si="24"/>
        <v>-0.12340510926933024</v>
      </c>
      <c r="I22" s="17">
        <f t="shared" si="24"/>
        <v>-0.25432865400495475</v>
      </c>
      <c r="J22" s="17">
        <f t="shared" si="24"/>
        <v>4.4130224206770929E-2</v>
      </c>
      <c r="K22" s="17">
        <f t="shared" si="24"/>
        <v>8.361581920903971E-2</v>
      </c>
      <c r="L22" s="17">
        <f t="shared" ref="L22:R22" si="45">L9/L8-1</f>
        <v>-6.1139723541655422E-2</v>
      </c>
      <c r="M22" s="17">
        <f t="shared" si="45"/>
        <v>-9.4971936389148803E-2</v>
      </c>
      <c r="N22" s="17">
        <f t="shared" si="45"/>
        <v>-4.0974044473767068E-2</v>
      </c>
      <c r="O22" s="17">
        <f t="shared" si="45"/>
        <v>-0.10786860830713196</v>
      </c>
      <c r="P22" s="17">
        <f t="shared" si="45"/>
        <v>-0.35699457784663047</v>
      </c>
      <c r="Q22" s="17">
        <f t="shared" si="45"/>
        <v>0.23472947083305806</v>
      </c>
      <c r="R22" s="17">
        <f t="shared" si="45"/>
        <v>8.5692678281328538E-2</v>
      </c>
      <c r="T22" t="s">
        <v>150</v>
      </c>
      <c r="V22" s="17">
        <f t="shared" si="32"/>
        <v>0.54024584125014519</v>
      </c>
      <c r="W22" s="17">
        <f t="shared" si="32"/>
        <v>0.13717477656405164</v>
      </c>
      <c r="X22" s="17">
        <f t="shared" si="32"/>
        <v>-0.17203777186197211</v>
      </c>
      <c r="Y22" s="17">
        <f t="shared" si="32"/>
        <v>-0.34265386938720721</v>
      </c>
      <c r="Z22" s="17">
        <f t="shared" si="26"/>
        <v>5.5367469586768969E-3</v>
      </c>
      <c r="AA22" s="17">
        <f t="shared" si="26"/>
        <v>0.29169198784583372</v>
      </c>
      <c r="AB22" s="17">
        <f t="shared" si="26"/>
        <v>-0.13576192758211636</v>
      </c>
      <c r="AC22" s="17">
        <f t="shared" si="26"/>
        <v>0.18313217377455726</v>
      </c>
      <c r="AD22" s="17">
        <f t="shared" ref="AD22:AJ22" si="46">AD9/AD8-1</f>
        <v>0.11570974368229092</v>
      </c>
      <c r="AE22" s="17">
        <f t="shared" si="46"/>
        <v>-0.2080736949846469</v>
      </c>
      <c r="AF22" s="17">
        <f t="shared" si="46"/>
        <v>-1.2674277270668832E-2</v>
      </c>
      <c r="AG22" s="17">
        <f t="shared" si="46"/>
        <v>0.26584734799482557</v>
      </c>
      <c r="AH22" s="17">
        <f t="shared" si="46"/>
        <v>8.8350546134557506E-2</v>
      </c>
      <c r="AI22" s="17">
        <f t="shared" si="46"/>
        <v>-0.10659655168998872</v>
      </c>
      <c r="AJ22" s="17">
        <f t="shared" si="46"/>
        <v>0.1027868337800959</v>
      </c>
      <c r="AL22" t="s">
        <v>150</v>
      </c>
      <c r="AN22" s="17">
        <f t="shared" si="34"/>
        <v>-0.18147591642332672</v>
      </c>
      <c r="AO22" s="17">
        <f t="shared" si="34"/>
        <v>0.17260399633071399</v>
      </c>
      <c r="AP22" s="17">
        <f t="shared" si="34"/>
        <v>-3.3144248595700199E-2</v>
      </c>
      <c r="AQ22" s="17">
        <f t="shared" si="34"/>
        <v>0.71604441804140229</v>
      </c>
      <c r="AR22" s="17">
        <f t="shared" si="28"/>
        <v>3.2768279795596156E-2</v>
      </c>
      <c r="AS22" s="17">
        <f t="shared" si="28"/>
        <v>-0.37456364647026119</v>
      </c>
      <c r="AT22" s="17">
        <f t="shared" si="28"/>
        <v>6.2051610472782404E-2</v>
      </c>
      <c r="AU22" s="17">
        <f t="shared" si="28"/>
        <v>0.29167198468410982</v>
      </c>
      <c r="AV22" s="17">
        <f t="shared" ref="AV22:BB22" si="47">AV9/AV8-1</f>
        <v>-5.6319045419420677E-2</v>
      </c>
      <c r="AW22" s="17">
        <f t="shared" si="47"/>
        <v>0.83746955598576145</v>
      </c>
      <c r="AX22" s="17">
        <f t="shared" si="47"/>
        <v>-0.15134551038398503</v>
      </c>
      <c r="AY22" s="17">
        <f t="shared" si="47"/>
        <v>0.23889927676838951</v>
      </c>
      <c r="AZ22" s="17">
        <f t="shared" si="47"/>
        <v>4.8321780372126977E-2</v>
      </c>
      <c r="BA22" s="17">
        <f t="shared" si="47"/>
        <v>-0.2816356492076515</v>
      </c>
      <c r="BB22" s="17">
        <f t="shared" si="47"/>
        <v>0.26934244845944066</v>
      </c>
    </row>
    <row r="23" spans="2:54" x14ac:dyDescent="0.2">
      <c r="B23" t="s">
        <v>151</v>
      </c>
      <c r="D23" s="17">
        <f t="shared" si="30"/>
        <v>-0.23037191795586109</v>
      </c>
      <c r="E23" s="17">
        <f t="shared" si="30"/>
        <v>-0.27184463384181112</v>
      </c>
      <c r="F23" s="17">
        <f t="shared" si="30"/>
        <v>0.56629481781228952</v>
      </c>
      <c r="G23" s="17">
        <f t="shared" si="30"/>
        <v>3.3060483269864216E-2</v>
      </c>
      <c r="H23" s="17">
        <f t="shared" si="24"/>
        <v>0.15976978865243008</v>
      </c>
      <c r="I23" s="17">
        <f t="shared" si="24"/>
        <v>0.53260214748928059</v>
      </c>
      <c r="J23" s="17">
        <f t="shared" si="24"/>
        <v>5.2604486037981513E-2</v>
      </c>
      <c r="K23" s="17">
        <f t="shared" si="24"/>
        <v>3.7021778947197603E-2</v>
      </c>
      <c r="L23" s="17">
        <f t="shared" ref="L23:R23" si="48">L10/L9-1</f>
        <v>8.4562507016912924E-2</v>
      </c>
      <c r="M23" s="17">
        <f t="shared" si="48"/>
        <v>0.35530633866508188</v>
      </c>
      <c r="N23" s="17">
        <f t="shared" si="48"/>
        <v>0.18694807875118835</v>
      </c>
      <c r="O23" s="17">
        <f t="shared" si="48"/>
        <v>0.27857692700073255</v>
      </c>
      <c r="P23" s="17">
        <f t="shared" si="48"/>
        <v>5.2602836537689157E-2</v>
      </c>
      <c r="Q23" s="17">
        <f t="shared" si="48"/>
        <v>-5.851761092771024E-2</v>
      </c>
      <c r="R23" s="17">
        <f t="shared" si="48"/>
        <v>-1.5203269231761407E-2</v>
      </c>
      <c r="T23" t="s">
        <v>151</v>
      </c>
      <c r="V23" s="17">
        <f t="shared" si="32"/>
        <v>-0.27915430976753086</v>
      </c>
      <c r="W23" s="17">
        <f t="shared" si="32"/>
        <v>0.12991263038855672</v>
      </c>
      <c r="X23" s="17">
        <f t="shared" si="32"/>
        <v>0.20906156916749086</v>
      </c>
      <c r="Y23" s="17">
        <f t="shared" si="32"/>
        <v>0.55447834344176949</v>
      </c>
      <c r="Z23" s="17">
        <f t="shared" si="26"/>
        <v>-0.11901931218465489</v>
      </c>
      <c r="AA23" s="17">
        <f t="shared" si="26"/>
        <v>3.3682268678152383E-2</v>
      </c>
      <c r="AB23" s="17">
        <f t="shared" si="26"/>
        <v>6.1116464257144898E-2</v>
      </c>
      <c r="AC23" s="17">
        <f t="shared" si="26"/>
        <v>-5.7256532340566046E-3</v>
      </c>
      <c r="AD23" s="17">
        <f t="shared" ref="AD23:AJ23" si="49">AD10/AD9-1</f>
        <v>-3.1126277720212814E-2</v>
      </c>
      <c r="AE23" s="17">
        <f t="shared" si="49"/>
        <v>-5.5302231321215034E-2</v>
      </c>
      <c r="AF23" s="17">
        <f t="shared" si="49"/>
        <v>6.0720975590915494E-3</v>
      </c>
      <c r="AG23" s="17">
        <f t="shared" si="49"/>
        <v>-4.0667688639073551E-2</v>
      </c>
      <c r="AH23" s="17">
        <f t="shared" si="49"/>
        <v>-0.26191629113004655</v>
      </c>
      <c r="AI23" s="17">
        <f t="shared" si="49"/>
        <v>7.3699857670495916E-2</v>
      </c>
      <c r="AJ23" s="17">
        <f t="shared" si="49"/>
        <v>8.9471655721083732E-2</v>
      </c>
      <c r="AL23" t="s">
        <v>151</v>
      </c>
      <c r="AN23" s="17">
        <f t="shared" si="34"/>
        <v>4.6907362893896742E-2</v>
      </c>
      <c r="AO23" s="17">
        <f t="shared" si="34"/>
        <v>-9.5353171863254538E-2</v>
      </c>
      <c r="AP23" s="17">
        <f t="shared" si="34"/>
        <v>0.38729637219099566</v>
      </c>
      <c r="AQ23" s="17">
        <f t="shared" si="34"/>
        <v>-0.36005613519314461</v>
      </c>
      <c r="AR23" s="17">
        <f t="shared" si="28"/>
        <v>2.2419984693577089E-2</v>
      </c>
      <c r="AS23" s="17">
        <f t="shared" si="28"/>
        <v>0.4099576949056134</v>
      </c>
      <c r="AT23" s="17">
        <f t="shared" si="28"/>
        <v>-1.9429515155986898E-2</v>
      </c>
      <c r="AU23" s="17">
        <f t="shared" si="28"/>
        <v>4.7382016960337614E-2</v>
      </c>
      <c r="AV23" s="17">
        <f t="shared" ref="AV23:BB23" si="50">AV10/AV9-1</f>
        <v>0.10024968526298861</v>
      </c>
      <c r="AW23" s="17">
        <f t="shared" si="50"/>
        <v>1.6323742327535307E-2</v>
      </c>
      <c r="AX23" s="17">
        <f t="shared" si="50"/>
        <v>-0.10487735138866205</v>
      </c>
      <c r="AY23" s="17">
        <f t="shared" si="50"/>
        <v>-0.15142126515664944</v>
      </c>
      <c r="AZ23" s="17">
        <f t="shared" si="50"/>
        <v>-0.23356070229167047</v>
      </c>
      <c r="BA23" s="17">
        <f t="shared" si="50"/>
        <v>0.21158289554356036</v>
      </c>
      <c r="BB23" s="17">
        <f t="shared" si="50"/>
        <v>-9.7675125589007372E-3</v>
      </c>
    </row>
    <row r="24" spans="2:54" x14ac:dyDescent="0.2">
      <c r="B24" t="s">
        <v>152</v>
      </c>
      <c r="D24" s="17">
        <f t="shared" si="30"/>
        <v>0.65517984294039766</v>
      </c>
      <c r="E24" s="17">
        <f t="shared" si="30"/>
        <v>0.47665944749074662</v>
      </c>
      <c r="F24" s="17">
        <f t="shared" si="30"/>
        <v>0.42798954945099688</v>
      </c>
      <c r="G24" s="17">
        <f t="shared" si="30"/>
        <v>0.11421581167148775</v>
      </c>
      <c r="H24" s="17">
        <f t="shared" si="24"/>
        <v>8.6436007469315346E-2</v>
      </c>
      <c r="I24" s="17">
        <f t="shared" si="24"/>
        <v>0.17250309259280661</v>
      </c>
      <c r="J24" s="17">
        <f t="shared" si="24"/>
        <v>0.17111441914455727</v>
      </c>
      <c r="K24" s="17">
        <f t="shared" si="24"/>
        <v>-5.50669026788424E-2</v>
      </c>
      <c r="L24" s="17">
        <f t="shared" ref="L24:R24" si="51">L11/L10-1</f>
        <v>0.25798587452172517</v>
      </c>
      <c r="M24" s="17">
        <f t="shared" si="51"/>
        <v>0.11091250548151588</v>
      </c>
      <c r="N24" s="17">
        <f t="shared" si="51"/>
        <v>-0.17792592534047824</v>
      </c>
      <c r="O24" s="17">
        <f t="shared" si="51"/>
        <v>0.22773828521688633</v>
      </c>
      <c r="P24" s="17">
        <f t="shared" si="51"/>
        <v>0.53646198919644772</v>
      </c>
      <c r="Q24" s="17">
        <f t="shared" si="51"/>
        <v>0.11695005796640179</v>
      </c>
      <c r="R24" s="17">
        <f t="shared" si="51"/>
        <v>0.24520264800731417</v>
      </c>
      <c r="T24" t="s">
        <v>152</v>
      </c>
      <c r="V24" s="17">
        <f t="shared" si="32"/>
        <v>7.8154576886809046E-2</v>
      </c>
      <c r="W24" s="17">
        <f t="shared" si="32"/>
        <v>-0.23926455045878636</v>
      </c>
      <c r="X24" s="17">
        <f t="shared" si="32"/>
        <v>5.1600472653104079E-2</v>
      </c>
      <c r="Y24" s="17">
        <f t="shared" si="32"/>
        <v>-7.6683580471944346E-2</v>
      </c>
      <c r="Z24" s="17">
        <f t="shared" si="26"/>
        <v>0.2130042588051575</v>
      </c>
      <c r="AA24" s="17">
        <f t="shared" si="26"/>
        <v>0.28793268654928683</v>
      </c>
      <c r="AB24" s="17">
        <f t="shared" si="26"/>
        <v>0.14908769113339826</v>
      </c>
      <c r="AC24" s="17">
        <f t="shared" si="26"/>
        <v>-8.339320820693541E-2</v>
      </c>
      <c r="AD24" s="17">
        <f t="shared" ref="AD24:AJ24" si="52">AD11/AD10-1</f>
        <v>3.3096512303350645E-2</v>
      </c>
      <c r="AE24" s="17">
        <f t="shared" si="52"/>
        <v>0.15393118846829479</v>
      </c>
      <c r="AF24" s="17">
        <f t="shared" si="52"/>
        <v>0.11048196023153278</v>
      </c>
      <c r="AG24" s="17">
        <f t="shared" si="52"/>
        <v>0.28777182790506073</v>
      </c>
      <c r="AH24" s="17">
        <f t="shared" si="52"/>
        <v>0.25846132682916534</v>
      </c>
      <c r="AI24" s="17">
        <f t="shared" si="52"/>
        <v>6.8894993800451942E-2</v>
      </c>
      <c r="AJ24" s="17">
        <f t="shared" si="52"/>
        <v>-1.6836830579455175E-2</v>
      </c>
      <c r="AL24" t="s">
        <v>152</v>
      </c>
      <c r="AN24" s="17">
        <f t="shared" si="34"/>
        <v>0.1923966373432231</v>
      </c>
      <c r="AO24" s="17">
        <f t="shared" si="34"/>
        <v>0.11187622780550566</v>
      </c>
      <c r="AP24" s="17">
        <f t="shared" si="34"/>
        <v>-7.7103507461763199E-2</v>
      </c>
      <c r="AQ24" s="17">
        <f t="shared" si="34"/>
        <v>0.15129851485354529</v>
      </c>
      <c r="AR24" s="17">
        <f t="shared" si="28"/>
        <v>-2.043675737331363E-2</v>
      </c>
      <c r="AS24" s="17">
        <f t="shared" si="28"/>
        <v>-2.4535623425708586E-2</v>
      </c>
      <c r="AT24" s="17">
        <f t="shared" si="28"/>
        <v>0.13571066834512635</v>
      </c>
      <c r="AU24" s="17">
        <f t="shared" si="28"/>
        <v>-0.12299460736168422</v>
      </c>
      <c r="AV24" s="17">
        <f t="shared" ref="AV24:BB24" si="53">AV11/AV10-1</f>
        <v>4.6670960332926503E-2</v>
      </c>
      <c r="AW24" s="17">
        <f t="shared" si="53"/>
        <v>-0.22938633011968423</v>
      </c>
      <c r="AX24" s="17">
        <f t="shared" si="53"/>
        <v>0.27784453403508502</v>
      </c>
      <c r="AY24" s="17">
        <f t="shared" si="53"/>
        <v>0.19793148809363981</v>
      </c>
      <c r="AZ24" s="17">
        <f t="shared" si="53"/>
        <v>0.70127024848739428</v>
      </c>
      <c r="BA24" s="17">
        <f t="shared" si="53"/>
        <v>-1.5453979883531921E-2</v>
      </c>
      <c r="BB24" s="17">
        <f t="shared" si="53"/>
        <v>-1.783643241030608E-2</v>
      </c>
    </row>
    <row r="25" spans="2:54" x14ac:dyDescent="0.2">
      <c r="B25" t="s">
        <v>153</v>
      </c>
      <c r="D25" s="17">
        <f t="shared" si="30"/>
        <v>-0.16405253429828448</v>
      </c>
      <c r="E25" s="17">
        <f t="shared" si="30"/>
        <v>0.1440176301752667</v>
      </c>
      <c r="F25" s="17">
        <f t="shared" si="30"/>
        <v>-0.51430259565624858</v>
      </c>
      <c r="G25" s="17">
        <f t="shared" si="30"/>
        <v>0.35809736857596985</v>
      </c>
      <c r="H25" s="17">
        <f t="shared" si="24"/>
        <v>-0.1226846174111319</v>
      </c>
      <c r="I25" s="17">
        <f t="shared" si="24"/>
        <v>-0.39211974205762279</v>
      </c>
      <c r="J25" s="17">
        <f t="shared" si="24"/>
        <v>-6.9244740496274382E-2</v>
      </c>
      <c r="K25" s="17">
        <f t="shared" si="24"/>
        <v>9.2988218818187862E-2</v>
      </c>
      <c r="L25" s="17">
        <f t="shared" ref="L25:R25" si="54">L12/L11-1</f>
        <v>-8.80422730404683E-2</v>
      </c>
      <c r="M25" s="17">
        <f t="shared" si="54"/>
        <v>-5.9876000257439221E-2</v>
      </c>
      <c r="N25" s="17">
        <f t="shared" si="54"/>
        <v>7.3532239456480131E-2</v>
      </c>
      <c r="O25" s="17">
        <f t="shared" si="54"/>
        <v>-0.33402656331237879</v>
      </c>
      <c r="P25" s="17">
        <f t="shared" si="54"/>
        <v>-0.17017990773707548</v>
      </c>
      <c r="Q25" s="17">
        <f t="shared" si="54"/>
        <v>-3.761517835791639E-2</v>
      </c>
      <c r="R25" s="17">
        <f t="shared" si="54"/>
        <v>5.1943953547084254E-2</v>
      </c>
      <c r="T25" t="s">
        <v>153</v>
      </c>
      <c r="V25" s="17">
        <f t="shared" si="32"/>
        <v>0.19507754901071572</v>
      </c>
      <c r="W25" s="17">
        <f t="shared" si="32"/>
        <v>5.8499925074988468E-2</v>
      </c>
      <c r="X25" s="17">
        <f t="shared" si="32"/>
        <v>-0.2419286731604674</v>
      </c>
      <c r="Y25" s="17">
        <f t="shared" si="32"/>
        <v>-6.260315292243579E-4</v>
      </c>
      <c r="Z25" s="17">
        <f t="shared" si="26"/>
        <v>-4.8770486860671203E-2</v>
      </c>
      <c r="AA25" s="17">
        <f t="shared" si="26"/>
        <v>-3.8752156384991965E-2</v>
      </c>
      <c r="AB25" s="17">
        <f t="shared" si="26"/>
        <v>-4.0567490093898484E-2</v>
      </c>
      <c r="AC25" s="17">
        <f t="shared" si="26"/>
        <v>5.2925314180093386E-2</v>
      </c>
      <c r="AD25" s="17">
        <f t="shared" ref="AD25:AJ25" si="55">AD12/AD11-1</f>
        <v>6.3892788938203493E-2</v>
      </c>
      <c r="AE25" s="17">
        <f t="shared" si="55"/>
        <v>4.9516501548428016E-2</v>
      </c>
      <c r="AF25" s="17">
        <f t="shared" si="55"/>
        <v>-7.3881620880011267E-2</v>
      </c>
      <c r="AG25" s="17">
        <f t="shared" si="55"/>
        <v>-0.15527833846221717</v>
      </c>
      <c r="AH25" s="17">
        <f t="shared" si="55"/>
        <v>8.257868139814506E-2</v>
      </c>
      <c r="AI25" s="17">
        <f t="shared" si="55"/>
        <v>-3.7861519560489221E-4</v>
      </c>
      <c r="AJ25" s="17">
        <f t="shared" si="55"/>
        <v>0.22755727469364229</v>
      </c>
      <c r="AL25" t="s">
        <v>153</v>
      </c>
      <c r="AN25" s="17">
        <f t="shared" si="34"/>
        <v>0.2256149161383405</v>
      </c>
      <c r="AO25" s="17">
        <f t="shared" si="34"/>
        <v>-0.11959787440168923</v>
      </c>
      <c r="AP25" s="17">
        <f t="shared" si="34"/>
        <v>8.6522577861826155E-2</v>
      </c>
      <c r="AQ25" s="17">
        <f t="shared" si="34"/>
        <v>1.0293777469349896E-2</v>
      </c>
      <c r="AR25" s="17">
        <f t="shared" si="28"/>
        <v>-3.5946111622725541E-2</v>
      </c>
      <c r="AS25" s="17">
        <f t="shared" si="28"/>
        <v>0.3646232901498152</v>
      </c>
      <c r="AT25" s="17">
        <f t="shared" si="28"/>
        <v>4.3794058104142719E-2</v>
      </c>
      <c r="AU25" s="17">
        <f t="shared" si="28"/>
        <v>0.20602252491936879</v>
      </c>
      <c r="AV25" s="17">
        <f t="shared" ref="AV25:BB25" si="56">AV12/AV11-1</f>
        <v>0.11461260115335992</v>
      </c>
      <c r="AW25" s="17">
        <f t="shared" si="56"/>
        <v>9.5815866899262581E-3</v>
      </c>
      <c r="AX25" s="17">
        <f t="shared" si="56"/>
        <v>0.19019347833304368</v>
      </c>
      <c r="AY25" s="17">
        <f t="shared" si="56"/>
        <v>0.12714091222329937</v>
      </c>
      <c r="AZ25" s="17">
        <f t="shared" si="56"/>
        <v>-0.20934810168812978</v>
      </c>
      <c r="BA25" s="17">
        <f t="shared" si="56"/>
        <v>0.34740429889060898</v>
      </c>
      <c r="BB25" s="17">
        <f t="shared" si="56"/>
        <v>0.20520691837490723</v>
      </c>
    </row>
    <row r="26" spans="2:54" x14ac:dyDescent="0.2">
      <c r="B26" t="s">
        <v>154</v>
      </c>
      <c r="D26" s="17">
        <f t="shared" si="30"/>
        <v>-7.2601113316984045E-2</v>
      </c>
      <c r="E26" s="17">
        <f t="shared" si="30"/>
        <v>-0.10062997859617384</v>
      </c>
      <c r="F26" s="17">
        <f t="shared" si="30"/>
        <v>0.51627165569025624</v>
      </c>
      <c r="G26" s="17">
        <f t="shared" si="30"/>
        <v>4.1417425227568527E-2</v>
      </c>
      <c r="H26" s="17">
        <f t="shared" si="24"/>
        <v>0.13942883177666854</v>
      </c>
      <c r="I26" s="17">
        <f t="shared" si="24"/>
        <v>0.42440186536901825</v>
      </c>
      <c r="J26" s="17">
        <f t="shared" si="24"/>
        <v>4.3440812503081627E-2</v>
      </c>
      <c r="K26" s="17">
        <f t="shared" si="24"/>
        <v>0.10507289328322433</v>
      </c>
      <c r="L26" s="17">
        <f t="shared" ref="L26:R26" si="57">L13/L12-1</f>
        <v>3.2033819901316152E-2</v>
      </c>
      <c r="M26" s="17">
        <f t="shared" si="57"/>
        <v>-0.25243256811647119</v>
      </c>
      <c r="N26" s="17">
        <f t="shared" si="57"/>
        <v>0.193192978790095</v>
      </c>
      <c r="O26" s="17">
        <f t="shared" si="57"/>
        <v>0.15109785308729595</v>
      </c>
      <c r="P26" s="17">
        <f t="shared" si="57"/>
        <v>0.34561965172640741</v>
      </c>
      <c r="Q26" s="17">
        <f t="shared" si="57"/>
        <v>-4.1073222310335833E-2</v>
      </c>
      <c r="R26" s="17">
        <f t="shared" si="57"/>
        <v>-1.5040699186016138E-2</v>
      </c>
      <c r="T26" t="s">
        <v>154</v>
      </c>
      <c r="V26" s="17">
        <f t="shared" si="32"/>
        <v>-0.13998726045591325</v>
      </c>
      <c r="W26" s="17">
        <f t="shared" si="32"/>
        <v>0.31767204146271233</v>
      </c>
      <c r="X26" s="17">
        <f t="shared" si="32"/>
        <v>0.40801548338368598</v>
      </c>
      <c r="Y26" s="17">
        <f t="shared" si="32"/>
        <v>-8.846099088838244E-2</v>
      </c>
      <c r="Z26" s="17">
        <f t="shared" si="26"/>
        <v>-0.10469809825673548</v>
      </c>
      <c r="AA26" s="17">
        <f t="shared" si="26"/>
        <v>-0.28079211512879421</v>
      </c>
      <c r="AB26" s="17">
        <f t="shared" si="26"/>
        <v>4.7073267388282325E-3</v>
      </c>
      <c r="AC26" s="17">
        <f t="shared" si="26"/>
        <v>-1.6968427802771524E-3</v>
      </c>
      <c r="AD26" s="17">
        <f t="shared" ref="AD26:AJ26" si="58">AD13/AD12-1</f>
        <v>-3.1779537971484695E-3</v>
      </c>
      <c r="AE26" s="17">
        <f t="shared" si="58"/>
        <v>-0.12154541346588321</v>
      </c>
      <c r="AF26" s="17">
        <f t="shared" si="58"/>
        <v>0.19697823348264287</v>
      </c>
      <c r="AG26" s="17">
        <f t="shared" si="58"/>
        <v>8.9622641509436995E-3</v>
      </c>
      <c r="AH26" s="17">
        <f t="shared" si="58"/>
        <v>-5.9627184466019667E-2</v>
      </c>
      <c r="AI26" s="17">
        <f t="shared" si="58"/>
        <v>4.4888208239932226E-2</v>
      </c>
      <c r="AJ26" s="17">
        <f t="shared" si="58"/>
        <v>-3.6377906202118337E-2</v>
      </c>
      <c r="AL26" t="s">
        <v>154</v>
      </c>
      <c r="AN26" s="17">
        <f t="shared" si="34"/>
        <v>-0.10553618726371328</v>
      </c>
      <c r="AO26" s="17">
        <f t="shared" si="34"/>
        <v>0.12977799969273285</v>
      </c>
      <c r="AP26" s="17">
        <f t="shared" si="34"/>
        <v>0.28411442796305075</v>
      </c>
      <c r="AQ26" s="17">
        <f t="shared" si="34"/>
        <v>-8.452346880366346E-2</v>
      </c>
      <c r="AR26" s="17">
        <f t="shared" si="28"/>
        <v>0.25916554157048877</v>
      </c>
      <c r="AS26" s="17">
        <f t="shared" si="28"/>
        <v>-0.33722676819335518</v>
      </c>
      <c r="AT26" s="17">
        <f t="shared" si="28"/>
        <v>2.773092063104543E-2</v>
      </c>
      <c r="AU26" s="17">
        <f t="shared" si="28"/>
        <v>4.643812815571069E-2</v>
      </c>
      <c r="AV26" s="17">
        <f t="shared" ref="AV26:BB26" si="59">AV13/AV12-1</f>
        <v>8.401880350409785E-3</v>
      </c>
      <c r="AW26" s="17">
        <f t="shared" si="59"/>
        <v>0.14226950354609946</v>
      </c>
      <c r="AX26" s="17">
        <f t="shared" si="59"/>
        <v>-8.7632397220376523E-2</v>
      </c>
      <c r="AY26" s="17">
        <f t="shared" si="59"/>
        <v>-0.13547817874540213</v>
      </c>
      <c r="AZ26" s="17">
        <f t="shared" si="59"/>
        <v>0.36827503270180206</v>
      </c>
      <c r="BA26" s="17">
        <f t="shared" si="59"/>
        <v>-0.11015991383501511</v>
      </c>
      <c r="BB26" s="17">
        <f t="shared" si="59"/>
        <v>0.17443526115669417</v>
      </c>
    </row>
    <row r="27" spans="2:54" x14ac:dyDescent="0.2">
      <c r="B27" s="16" t="s">
        <v>166</v>
      </c>
      <c r="D27" s="17">
        <f t="shared" si="30"/>
        <v>0.45731291410534403</v>
      </c>
      <c r="E27" s="17">
        <f t="shared" si="30"/>
        <v>-1.5362420890831174E-2</v>
      </c>
      <c r="F27" s="17">
        <f t="shared" si="30"/>
        <v>1.1013544917335638E-2</v>
      </c>
      <c r="G27" s="17">
        <f t="shared" si="30"/>
        <v>0.28415641714012163</v>
      </c>
      <c r="H27" s="17">
        <f t="shared" si="24"/>
        <v>0.35596314767828141</v>
      </c>
      <c r="I27" s="17">
        <f t="shared" si="24"/>
        <v>3.261709714383354E-2</v>
      </c>
      <c r="J27" s="17">
        <f t="shared" si="24"/>
        <v>0.16907018532789708</v>
      </c>
      <c r="K27" s="17">
        <f t="shared" si="24"/>
        <v>9.8464890132056393E-2</v>
      </c>
      <c r="L27" s="17">
        <f t="shared" ref="L27:R27" si="60">L14/L13-1</f>
        <v>0.13005493509745403</v>
      </c>
      <c r="M27" s="17">
        <f t="shared" si="60"/>
        <v>0.80072588744165896</v>
      </c>
      <c r="N27" s="17">
        <f t="shared" si="60"/>
        <v>0.13530651291869522</v>
      </c>
      <c r="O27" s="17">
        <f t="shared" si="60"/>
        <v>0.51257690166028524</v>
      </c>
      <c r="P27" s="17">
        <f t="shared" si="60"/>
        <v>-6.4504939597490596E-3</v>
      </c>
      <c r="Q27" s="17">
        <f t="shared" si="60"/>
        <v>0.19387229092352554</v>
      </c>
      <c r="R27" s="17">
        <f t="shared" si="60"/>
        <v>0.27132152056033654</v>
      </c>
      <c r="T27" s="16" t="s">
        <v>166</v>
      </c>
      <c r="V27" s="17">
        <f t="shared" si="32"/>
        <v>0.20211828816094091</v>
      </c>
      <c r="W27" s="17">
        <f t="shared" si="32"/>
        <v>-0.10780875275196544</v>
      </c>
      <c r="X27" s="17">
        <f t="shared" si="32"/>
        <v>-0.14583012040383458</v>
      </c>
      <c r="Y27" s="17">
        <f t="shared" si="32"/>
        <v>7.7434734055429999E-2</v>
      </c>
      <c r="Z27" s="17">
        <f t="shared" si="26"/>
        <v>-7.0172612625688968E-2</v>
      </c>
      <c r="AA27" s="17">
        <f t="shared" si="26"/>
        <v>0.26161694800685376</v>
      </c>
      <c r="AB27" s="17">
        <f t="shared" si="26"/>
        <v>-0.10633083988405156</v>
      </c>
      <c r="AC27" s="17">
        <f t="shared" si="26"/>
        <v>0.15505654966971538</v>
      </c>
      <c r="AD27" s="17">
        <f t="shared" ref="AD27:AJ27" si="61">AD14/AD13-1</f>
        <v>-8.0910187509257825E-2</v>
      </c>
      <c r="AE27" s="17">
        <f t="shared" si="61"/>
        <v>-0.11244225882449788</v>
      </c>
      <c r="AF27" s="17">
        <f t="shared" si="61"/>
        <v>-4.8456578526144711E-2</v>
      </c>
      <c r="AG27" s="17">
        <f t="shared" si="61"/>
        <v>0.26781101022209053</v>
      </c>
      <c r="AH27" s="17">
        <f t="shared" si="61"/>
        <v>5.396124652069445E-2</v>
      </c>
      <c r="AI27" s="17">
        <f t="shared" si="61"/>
        <v>-6.8588681059812751E-2</v>
      </c>
      <c r="AJ27" s="17">
        <f t="shared" si="61"/>
        <v>0.1119146349209228</v>
      </c>
      <c r="AL27" s="16" t="s">
        <v>166</v>
      </c>
      <c r="AN27" s="17">
        <f t="shared" si="34"/>
        <v>7.1336825174665996E-2</v>
      </c>
      <c r="AO27" s="17">
        <f t="shared" si="34"/>
        <v>-9.5670901481901827E-2</v>
      </c>
      <c r="AP27" s="17">
        <f t="shared" si="34"/>
        <v>-0.23100696205117366</v>
      </c>
      <c r="AQ27" s="17">
        <f t="shared" si="34"/>
        <v>0.22080431741267859</v>
      </c>
      <c r="AR27" s="17">
        <f t="shared" si="28"/>
        <v>-6.3642054946577709E-4</v>
      </c>
      <c r="AS27" s="17">
        <f t="shared" si="28"/>
        <v>0.39989482844604707</v>
      </c>
      <c r="AT27" s="17">
        <f t="shared" si="28"/>
        <v>0.10735227704939843</v>
      </c>
      <c r="AU27" s="17">
        <f t="shared" si="28"/>
        <v>5.9239153390430177E-2</v>
      </c>
      <c r="AV27" s="17">
        <f t="shared" ref="AV27:BB27" si="62">AV14/AV13-1</f>
        <v>-9.1435232022515356E-3</v>
      </c>
      <c r="AW27" s="17">
        <f t="shared" si="62"/>
        <v>7.2466876639234679E-2</v>
      </c>
      <c r="AX27" s="17">
        <f t="shared" si="62"/>
        <v>7.3233173644348781E-2</v>
      </c>
      <c r="AY27" s="17">
        <f t="shared" si="62"/>
        <v>-9.980480035877648E-2</v>
      </c>
      <c r="AZ27" s="17">
        <f t="shared" si="62"/>
        <v>-8.9993600962168796E-2</v>
      </c>
      <c r="BA27" s="17">
        <f t="shared" si="62"/>
        <v>-4.571192735583518E-2</v>
      </c>
      <c r="BB27" s="17">
        <f t="shared" si="62"/>
        <v>5.292543280374562E-2</v>
      </c>
    </row>
    <row r="28" spans="2:54" x14ac:dyDescent="0.2">
      <c r="B28" t="s">
        <v>155</v>
      </c>
      <c r="D28" s="17">
        <f>_xlfn.STDEV.P(D17:D27)</f>
        <v>0.28590107534989329</v>
      </c>
      <c r="E28" s="17">
        <f t="shared" ref="E28:K28" si="63">_xlfn.STDEV.P(E17:E27)</f>
        <v>0.21673324467702662</v>
      </c>
      <c r="F28" s="17">
        <f t="shared" si="63"/>
        <v>0.30987427266302958</v>
      </c>
      <c r="G28" s="17">
        <f t="shared" si="63"/>
        <v>0.2464059886723228</v>
      </c>
      <c r="H28" s="17">
        <f t="shared" si="63"/>
        <v>0.19539615049950176</v>
      </c>
      <c r="I28" s="17">
        <f t="shared" si="63"/>
        <v>0.37714497542179592</v>
      </c>
      <c r="J28" s="17">
        <f t="shared" si="63"/>
        <v>0.11237518874282601</v>
      </c>
      <c r="K28" s="17">
        <f t="shared" si="63"/>
        <v>0.18921065757571437</v>
      </c>
      <c r="L28" s="17">
        <f t="shared" ref="L28" si="64">_xlfn.STDEV.P(L17:L27)</f>
        <v>0.15680974855272292</v>
      </c>
      <c r="M28" s="17">
        <f t="shared" ref="M28" si="65">_xlfn.STDEV.P(M17:M27)</f>
        <v>0.28586356602686602</v>
      </c>
      <c r="N28" s="17">
        <f t="shared" ref="N28" si="66">_xlfn.STDEV.P(N17:N27)</f>
        <v>0.15727713057902579</v>
      </c>
      <c r="O28" s="17">
        <f t="shared" ref="O28" si="67">_xlfn.STDEV.P(O17:O27)</f>
        <v>0.29766831961446466</v>
      </c>
      <c r="P28" s="17">
        <f t="shared" ref="P28" si="68">_xlfn.STDEV.P(P17:P27)</f>
        <v>0.25873991718071998</v>
      </c>
      <c r="Q28" s="17">
        <f t="shared" ref="Q28" si="69">_xlfn.STDEV.P(Q17:Q27)</f>
        <v>0.11938130207619804</v>
      </c>
      <c r="R28" s="17">
        <f t="shared" ref="R28" si="70">_xlfn.STDEV.P(R17:R27)</f>
        <v>0.1811704911965468</v>
      </c>
      <c r="T28" t="s">
        <v>155</v>
      </c>
      <c r="V28" s="17">
        <f>_xlfn.STDEV.P(V17:V27)</f>
        <v>0.25807178307854162</v>
      </c>
      <c r="W28" s="17">
        <f t="shared" ref="W28:AC28" si="71">_xlfn.STDEV.P(W17:W27)</f>
        <v>0.14473147246279691</v>
      </c>
      <c r="X28" s="17">
        <f t="shared" si="71"/>
        <v>0.20915085101045872</v>
      </c>
      <c r="Y28" s="17">
        <f t="shared" si="71"/>
        <v>0.2785372637364375</v>
      </c>
      <c r="Z28" s="17">
        <f t="shared" si="71"/>
        <v>0.12737159786768421</v>
      </c>
      <c r="AA28" s="17">
        <f t="shared" si="71"/>
        <v>0.24837676359996144</v>
      </c>
      <c r="AB28" s="17">
        <f t="shared" si="71"/>
        <v>0.14763962652853979</v>
      </c>
      <c r="AC28" s="17">
        <f t="shared" si="71"/>
        <v>0.11583774813505752</v>
      </c>
      <c r="AD28" s="17">
        <f t="shared" ref="AD28" si="72">_xlfn.STDEV.P(AD17:AD27)</f>
        <v>5.7792098590766783E-2</v>
      </c>
      <c r="AE28" s="17">
        <f t="shared" ref="AE28" si="73">_xlfn.STDEV.P(AE17:AE27)</f>
        <v>0.16295835259918423</v>
      </c>
      <c r="AF28" s="17">
        <f t="shared" ref="AF28" si="74">_xlfn.STDEV.P(AF17:AF27)</f>
        <v>9.1612081479690854E-2</v>
      </c>
      <c r="AG28" s="17">
        <f t="shared" ref="AG28" si="75">_xlfn.STDEV.P(AG17:AG27)</f>
        <v>0.24972415366119693</v>
      </c>
      <c r="AH28" s="17">
        <f t="shared" ref="AH28" si="76">_xlfn.STDEV.P(AH17:AH27)</f>
        <v>0.28392263846571464</v>
      </c>
      <c r="AI28" s="17">
        <f t="shared" ref="AI28" si="77">_xlfn.STDEV.P(AI17:AI27)</f>
        <v>0.10444784572288111</v>
      </c>
      <c r="AJ28" s="17">
        <f t="shared" ref="AJ28" si="78">_xlfn.STDEV.P(AJ17:AJ27)</f>
        <v>0.17033741834349317</v>
      </c>
      <c r="AL28" t="s">
        <v>155</v>
      </c>
      <c r="AN28" s="17">
        <f>_xlfn.STDEV.P(AN17:AN27)</f>
        <v>0.23981655197229271</v>
      </c>
      <c r="AO28" s="17">
        <f t="shared" ref="AO28:AU28" si="79">_xlfn.STDEV.P(AO17:AO27)</f>
        <v>0.12141598227155814</v>
      </c>
      <c r="AP28" s="17">
        <f t="shared" si="79"/>
        <v>0.2897314276078235</v>
      </c>
      <c r="AQ28" s="17">
        <f t="shared" si="79"/>
        <v>0.27756580791811203</v>
      </c>
      <c r="AR28" s="17">
        <f t="shared" si="79"/>
        <v>0.12967768361636939</v>
      </c>
      <c r="AS28" s="17">
        <f t="shared" si="79"/>
        <v>0.25401475474377661</v>
      </c>
      <c r="AT28" s="17">
        <f t="shared" si="79"/>
        <v>6.7886546733754688E-2</v>
      </c>
      <c r="AU28" s="17">
        <f t="shared" si="79"/>
        <v>0.12677989322260758</v>
      </c>
      <c r="AV28" s="17">
        <f t="shared" ref="AV28" si="80">_xlfn.STDEV.P(AV17:AV27)</f>
        <v>8.2028165884953888E-2</v>
      </c>
      <c r="AW28" s="17">
        <f t="shared" ref="AW28" si="81">_xlfn.STDEV.P(AW17:AW27)</f>
        <v>0.32938648315270291</v>
      </c>
      <c r="AX28" s="17">
        <f t="shared" ref="AX28" si="82">_xlfn.STDEV.P(AX17:AX27)</f>
        <v>0.12421741637226266</v>
      </c>
      <c r="AY28" s="17">
        <f t="shared" ref="AY28" si="83">_xlfn.STDEV.P(AY17:AY27)</f>
        <v>0.19577945830953236</v>
      </c>
      <c r="AZ28" s="17">
        <f t="shared" ref="AZ28" si="84">_xlfn.STDEV.P(AZ17:AZ27)</f>
        <v>0.2588941888769894</v>
      </c>
      <c r="BA28" s="17">
        <f t="shared" ref="BA28" si="85">_xlfn.STDEV.P(BA17:BA27)</f>
        <v>0.18944649214356221</v>
      </c>
      <c r="BB28" s="17">
        <f t="shared" ref="BB28" si="86">_xlfn.STDEV.P(BB17:BB27)</f>
        <v>0.11107851942844532</v>
      </c>
    </row>
    <row r="29" spans="2:54" x14ac:dyDescent="0.2">
      <c r="B29" t="s">
        <v>156</v>
      </c>
      <c r="D29" s="18">
        <f>_xlfn.VAR.P(D17:D27)</f>
        <v>8.1739424886225362E-2</v>
      </c>
      <c r="E29" s="18">
        <f t="shared" ref="E29:K29" si="87">_xlfn.VAR.P(E17:E27)</f>
        <v>4.6973299348231884E-2</v>
      </c>
      <c r="F29" s="18">
        <f t="shared" si="87"/>
        <v>9.6022064858441614E-2</v>
      </c>
      <c r="G29" s="18">
        <f t="shared" si="87"/>
        <v>6.0715911253584873E-2</v>
      </c>
      <c r="H29" s="18">
        <f t="shared" si="87"/>
        <v>3.8179655630023943E-2</v>
      </c>
      <c r="I29" s="18">
        <f t="shared" si="87"/>
        <v>0.14223833248590703</v>
      </c>
      <c r="J29" s="18">
        <f t="shared" si="87"/>
        <v>1.262818304498577E-2</v>
      </c>
      <c r="K29" s="18">
        <f t="shared" si="87"/>
        <v>3.5800672940234236E-2</v>
      </c>
      <c r="L29" s="18">
        <f t="shared" ref="L29:R29" si="88">_xlfn.VAR.P(L17:L27)</f>
        <v>2.4589297241168186E-2</v>
      </c>
      <c r="M29" s="18">
        <f t="shared" si="88"/>
        <v>8.1717978381596376E-2</v>
      </c>
      <c r="N29" s="18">
        <f t="shared" si="88"/>
        <v>2.4736095803171924E-2</v>
      </c>
      <c r="O29" s="18">
        <f t="shared" si="88"/>
        <v>8.8606428502099072E-2</v>
      </c>
      <c r="P29" s="18">
        <f t="shared" si="88"/>
        <v>6.6946344742685834E-2</v>
      </c>
      <c r="Q29" s="18">
        <f t="shared" si="88"/>
        <v>1.4251895285408446E-2</v>
      </c>
      <c r="R29" s="18">
        <f t="shared" si="88"/>
        <v>3.2822746880398039E-2</v>
      </c>
      <c r="T29" t="s">
        <v>156</v>
      </c>
      <c r="V29" s="18">
        <f>_xlfn.VAR.P(V17:V27)</f>
        <v>6.6601045221337848E-2</v>
      </c>
      <c r="W29" s="18">
        <f t="shared" ref="W29:AC29" si="89">_xlfn.VAR.P(W17:W27)</f>
        <v>2.0947199121249344E-2</v>
      </c>
      <c r="X29" s="18">
        <f t="shared" si="89"/>
        <v>4.3744078478399104E-2</v>
      </c>
      <c r="Y29" s="18">
        <f t="shared" si="89"/>
        <v>7.7583007289781736E-2</v>
      </c>
      <c r="Z29" s="18">
        <f t="shared" si="89"/>
        <v>1.6223523943367055E-2</v>
      </c>
      <c r="AA29" s="18">
        <f t="shared" si="89"/>
        <v>6.1691016696391134E-2</v>
      </c>
      <c r="AB29" s="18">
        <f t="shared" si="89"/>
        <v>2.1797459321486707E-2</v>
      </c>
      <c r="AC29" s="18">
        <f t="shared" si="89"/>
        <v>1.3418383893001025E-2</v>
      </c>
      <c r="AD29" s="18">
        <f t="shared" ref="AD29:AJ29" si="90">_xlfn.VAR.P(AD17:AD27)</f>
        <v>3.3399266595249082E-3</v>
      </c>
      <c r="AE29" s="18">
        <f t="shared" si="90"/>
        <v>2.6555424681840051E-2</v>
      </c>
      <c r="AF29" s="18">
        <f t="shared" si="90"/>
        <v>8.3927734730415149E-3</v>
      </c>
      <c r="AG29" s="18">
        <f t="shared" si="90"/>
        <v>6.2362152921801105E-2</v>
      </c>
      <c r="AH29" s="18">
        <f t="shared" si="90"/>
        <v>8.0612064633332897E-2</v>
      </c>
      <c r="AI29" s="18">
        <f t="shared" si="90"/>
        <v>1.0909352476150774E-2</v>
      </c>
      <c r="AJ29" s="18">
        <f t="shared" si="90"/>
        <v>2.9014836087926203E-2</v>
      </c>
      <c r="AL29" t="s">
        <v>156</v>
      </c>
      <c r="AN29" s="18">
        <f>_xlfn.VAR.P(AN17:AN27)</f>
        <v>5.7511978599879374E-2</v>
      </c>
      <c r="AO29" s="18">
        <f t="shared" ref="AO29:AU29" si="91">_xlfn.VAR.P(AO17:AO27)</f>
        <v>1.474184075096732E-2</v>
      </c>
      <c r="AP29" s="18">
        <f t="shared" si="91"/>
        <v>8.3944300143667466E-2</v>
      </c>
      <c r="AQ29" s="18">
        <f t="shared" si="91"/>
        <v>7.7042777725234268E-2</v>
      </c>
      <c r="AR29" s="18">
        <f t="shared" si="91"/>
        <v>1.68163016281072E-2</v>
      </c>
      <c r="AS29" s="18">
        <f t="shared" si="91"/>
        <v>6.4523495627540978E-2</v>
      </c>
      <c r="AT29" s="18">
        <f t="shared" si="91"/>
        <v>4.6085832274342601E-3</v>
      </c>
      <c r="AU29" s="18">
        <f t="shared" si="91"/>
        <v>1.6073141325535781E-2</v>
      </c>
      <c r="AV29" s="18">
        <f t="shared" ref="AV29:BB29" si="92">_xlfn.VAR.P(AV17:AV27)</f>
        <v>6.7286199984495122E-3</v>
      </c>
      <c r="AW29" s="18">
        <f t="shared" si="92"/>
        <v>0.10849545528370586</v>
      </c>
      <c r="AX29" s="18">
        <f t="shared" si="92"/>
        <v>1.5429966530200069E-2</v>
      </c>
      <c r="AY29" s="18">
        <f t="shared" si="92"/>
        <v>3.8329596295973919E-2</v>
      </c>
      <c r="AZ29" s="18">
        <f t="shared" si="92"/>
        <v>6.7026201034274258E-2</v>
      </c>
      <c r="BA29" s="18">
        <f t="shared" si="92"/>
        <v>3.5889973385500776E-2</v>
      </c>
      <c r="BB29" s="18">
        <f t="shared" si="92"/>
        <v>1.2338437478415504E-2</v>
      </c>
    </row>
    <row r="30" spans="2:54" x14ac:dyDescent="0.2">
      <c r="B30" s="22" t="s">
        <v>193</v>
      </c>
      <c r="D30" s="18">
        <f>AVERAGE(D17:D27)</f>
        <v>0.11390854317111745</v>
      </c>
      <c r="E30" s="18">
        <f t="shared" ref="E30:R30" si="93">AVERAGE(E17:E27)</f>
        <v>7.0812651216296818E-2</v>
      </c>
      <c r="F30" s="18">
        <f t="shared" si="93"/>
        <v>8.4794200906408046E-2</v>
      </c>
      <c r="G30" s="18">
        <f t="shared" si="93"/>
        <v>0.10069358824107005</v>
      </c>
      <c r="H30" s="18">
        <f t="shared" si="93"/>
        <v>0.11061948403096694</v>
      </c>
      <c r="I30" s="18">
        <f t="shared" si="93"/>
        <v>0.11019922879957787</v>
      </c>
      <c r="J30" s="18">
        <f t="shared" si="93"/>
        <v>7.1881000000537001E-2</v>
      </c>
      <c r="K30" s="18">
        <f t="shared" si="93"/>
        <v>9.2873229886724751E-2</v>
      </c>
      <c r="L30" s="18">
        <f t="shared" si="93"/>
        <v>7.6427492002525396E-2</v>
      </c>
      <c r="M30" s="18">
        <f t="shared" si="93"/>
        <v>9.0413779920922643E-2</v>
      </c>
      <c r="N30" s="18">
        <f t="shared" si="93"/>
        <v>6.4141752908838279E-2</v>
      </c>
      <c r="O30" s="18">
        <f t="shared" si="93"/>
        <v>0.14427755669173792</v>
      </c>
      <c r="P30" s="18">
        <f t="shared" si="93"/>
        <v>6.8525011439344211E-2</v>
      </c>
      <c r="Q30" s="18">
        <f t="shared" si="93"/>
        <v>5.9964766205591373E-2</v>
      </c>
      <c r="R30" s="18">
        <f t="shared" si="93"/>
        <v>0.10470712862573284</v>
      </c>
      <c r="T30" s="22" t="s">
        <v>193</v>
      </c>
      <c r="V30" s="18">
        <f>AVERAGE(V17:V27)</f>
        <v>7.9404130327585656E-2</v>
      </c>
      <c r="W30" s="18">
        <f t="shared" ref="W30:AJ30" si="94">AVERAGE(W17:W27)</f>
        <v>4.2285139566544845E-2</v>
      </c>
      <c r="X30" s="18">
        <f t="shared" si="94"/>
        <v>4.2979143104712562E-2</v>
      </c>
      <c r="Y30" s="18">
        <f t="shared" si="94"/>
        <v>8.8073232048601943E-2</v>
      </c>
      <c r="Z30" s="18">
        <f t="shared" si="94"/>
        <v>8.7832387788672698E-3</v>
      </c>
      <c r="AA30" s="18">
        <f t="shared" si="94"/>
        <v>8.1368560603826801E-2</v>
      </c>
      <c r="AB30" s="18">
        <f t="shared" si="94"/>
        <v>3.291304855126196E-2</v>
      </c>
      <c r="AC30" s="18">
        <f t="shared" si="94"/>
        <v>5.4331810690360589E-2</v>
      </c>
      <c r="AD30" s="18">
        <f t="shared" si="94"/>
        <v>1.9669360828370289E-2</v>
      </c>
      <c r="AE30" s="18">
        <f t="shared" si="94"/>
        <v>-1.7695891714143621E-2</v>
      </c>
      <c r="AF30" s="18">
        <f t="shared" si="94"/>
        <v>2.9529921945907475E-2</v>
      </c>
      <c r="AG30" s="18">
        <f t="shared" si="94"/>
        <v>9.3200465873121363E-2</v>
      </c>
      <c r="AH30" s="18">
        <f t="shared" si="94"/>
        <v>7.0935895386703668E-2</v>
      </c>
      <c r="AI30" s="18">
        <f t="shared" si="94"/>
        <v>5.1486881304000136E-2</v>
      </c>
      <c r="AJ30" s="18">
        <f t="shared" si="94"/>
        <v>0.10429697047354525</v>
      </c>
      <c r="AL30" s="22" t="s">
        <v>193</v>
      </c>
      <c r="AN30" s="18">
        <f>AVERAGE(AN17:AN27)</f>
        <v>6.2812882312428667E-2</v>
      </c>
      <c r="AO30" s="18">
        <f t="shared" ref="AO30:BB30" si="95">AVERAGE(AO17:AO27)</f>
        <v>5.3816576209156919E-2</v>
      </c>
      <c r="AP30" s="18">
        <f t="shared" si="95"/>
        <v>3.2818041000964839E-2</v>
      </c>
      <c r="AQ30" s="18">
        <f t="shared" si="95"/>
        <v>5.8465044392988427E-2</v>
      </c>
      <c r="AR30" s="18">
        <f t="shared" si="95"/>
        <v>5.9015535814949699E-2</v>
      </c>
      <c r="AS30" s="18">
        <f t="shared" si="95"/>
        <v>6.813627557988769E-2</v>
      </c>
      <c r="AT30" s="18">
        <f t="shared" si="95"/>
        <v>4.7724278685895412E-2</v>
      </c>
      <c r="AU30" s="18">
        <f t="shared" si="95"/>
        <v>3.7039335252747212E-2</v>
      </c>
      <c r="AV30" s="18">
        <f t="shared" si="95"/>
        <v>3.4193935720337548E-2</v>
      </c>
      <c r="AW30" s="18">
        <f t="shared" si="95"/>
        <v>9.6391196943912363E-2</v>
      </c>
      <c r="AX30" s="18">
        <f t="shared" si="95"/>
        <v>4.1204080998674127E-2</v>
      </c>
      <c r="AY30" s="18">
        <f t="shared" si="95"/>
        <v>1.6557284581017219E-2</v>
      </c>
      <c r="AZ30" s="18">
        <f t="shared" si="95"/>
        <v>5.2167583302481009E-2</v>
      </c>
      <c r="BA30" s="18">
        <f t="shared" si="95"/>
        <v>4.2042939102011553E-2</v>
      </c>
      <c r="BB30" s="18">
        <f t="shared" si="95"/>
        <v>0.10414296774014069</v>
      </c>
    </row>
    <row r="31" spans="2:54" x14ac:dyDescent="0.2"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N31" s="8"/>
      <c r="AO31" s="8"/>
      <c r="AP31" s="8"/>
      <c r="AQ31" s="8"/>
    </row>
    <row r="32" spans="2:54" x14ac:dyDescent="0.2">
      <c r="B32" t="s">
        <v>157</v>
      </c>
      <c r="D32" s="19">
        <f t="shared" ref="D32:K41" si="96">D18-D17</f>
        <v>0.1195988392267795</v>
      </c>
      <c r="E32" s="19">
        <f t="shared" si="96"/>
        <v>-0.1769263635317897</v>
      </c>
      <c r="F32" s="19">
        <f t="shared" si="96"/>
        <v>0.3581599957139151</v>
      </c>
      <c r="G32" s="19">
        <f t="shared" si="96"/>
        <v>0.27698947805501117</v>
      </c>
      <c r="H32" s="19">
        <f t="shared" si="96"/>
        <v>-0.55770936966249796</v>
      </c>
      <c r="I32" s="19">
        <f t="shared" si="96"/>
        <v>0.43034041182701044</v>
      </c>
      <c r="J32" s="19">
        <f t="shared" si="96"/>
        <v>-0.26547455430858113</v>
      </c>
      <c r="K32" s="19">
        <f t="shared" si="96"/>
        <v>-0.71131434914350811</v>
      </c>
      <c r="L32" s="19">
        <f t="shared" ref="L32:R32" si="97">L18-L17</f>
        <v>-0.58425931055703151</v>
      </c>
      <c r="M32" s="19">
        <f t="shared" si="97"/>
        <v>0.15257635896928479</v>
      </c>
      <c r="N32" s="19">
        <f t="shared" si="97"/>
        <v>5.3307316905561564E-2</v>
      </c>
      <c r="O32" s="19">
        <f t="shared" si="97"/>
        <v>-0.75144129783224889</v>
      </c>
      <c r="P32" s="19">
        <f t="shared" si="97"/>
        <v>1.2398191709315443E-2</v>
      </c>
      <c r="Q32" s="19">
        <f t="shared" si="97"/>
        <v>-0.19274334574743091</v>
      </c>
      <c r="R32" s="19">
        <f t="shared" si="97"/>
        <v>-0.5802685931420859</v>
      </c>
      <c r="T32" t="s">
        <v>157</v>
      </c>
      <c r="V32" s="19">
        <f t="shared" ref="V32:AC41" si="98">V18-V17</f>
        <v>-0.5905422570348523</v>
      </c>
      <c r="W32" s="19">
        <f t="shared" si="98"/>
        <v>0.21059156314704852</v>
      </c>
      <c r="X32" s="19">
        <f t="shared" si="98"/>
        <v>-0.36882440733269239</v>
      </c>
      <c r="Y32" s="19">
        <f t="shared" si="98"/>
        <v>-7.7809455193567523E-2</v>
      </c>
      <c r="Z32" s="19">
        <f t="shared" si="98"/>
        <v>-0.16125184624384792</v>
      </c>
      <c r="AA32" s="19">
        <f t="shared" si="98"/>
        <v>-0.58893826102575197</v>
      </c>
      <c r="AB32" s="19">
        <f t="shared" si="98"/>
        <v>-0.22392383906779523</v>
      </c>
      <c r="AC32" s="19">
        <f t="shared" si="98"/>
        <v>-0.13645126818507758</v>
      </c>
      <c r="AD32" s="19">
        <f t="shared" ref="AD32:AJ32" si="99">AD18-AD17</f>
        <v>-5.8113314823163842E-2</v>
      </c>
      <c r="AE32" s="19">
        <f t="shared" si="99"/>
        <v>0.23992676431146465</v>
      </c>
      <c r="AF32" s="19">
        <f t="shared" si="99"/>
        <v>0.16209373789580439</v>
      </c>
      <c r="AG32" s="19">
        <f t="shared" si="99"/>
        <v>-0.5962802287459551</v>
      </c>
      <c r="AH32" s="19">
        <f t="shared" si="99"/>
        <v>1.1087418777015636</v>
      </c>
      <c r="AI32" s="19">
        <f t="shared" si="99"/>
        <v>-0.24399368182939529</v>
      </c>
      <c r="AJ32" s="19">
        <f t="shared" si="99"/>
        <v>0.35781198988359009</v>
      </c>
      <c r="AL32" t="s">
        <v>157</v>
      </c>
      <c r="AN32" s="19">
        <f t="shared" ref="AN32:AU41" si="100">AN18-AN17</f>
        <v>0.96397239293659365</v>
      </c>
      <c r="AO32" s="19">
        <f t="shared" si="100"/>
        <v>-0.30205329560681726</v>
      </c>
      <c r="AP32" s="19">
        <f t="shared" si="100"/>
        <v>0.50639230868450513</v>
      </c>
      <c r="AQ32" s="19">
        <f t="shared" si="100"/>
        <v>0.37224218925491492</v>
      </c>
      <c r="AR32" s="19">
        <f t="shared" si="100"/>
        <v>0.15692165210328812</v>
      </c>
      <c r="AS32" s="19">
        <f t="shared" si="100"/>
        <v>-7.7240946022076651E-2</v>
      </c>
      <c r="AT32" s="19">
        <f t="shared" si="100"/>
        <v>-0.10794278140566593</v>
      </c>
      <c r="AU32" s="19">
        <f t="shared" si="100"/>
        <v>-6.267997785056667E-2</v>
      </c>
      <c r="AV32" s="19">
        <f t="shared" ref="AV32:BB32" si="101">AV18-AV17</f>
        <v>0.13529758239007317</v>
      </c>
      <c r="AW32" s="19">
        <f t="shared" si="101"/>
        <v>-5.6498134300484448E-3</v>
      </c>
      <c r="AX32" s="19">
        <f t="shared" si="101"/>
        <v>-2.7147277027724015E-2</v>
      </c>
      <c r="AY32" s="19">
        <f t="shared" si="101"/>
        <v>0.6269063547154673</v>
      </c>
      <c r="AZ32" s="19">
        <f t="shared" si="101"/>
        <v>7.5182253070115279E-2</v>
      </c>
      <c r="BA32" s="19">
        <f t="shared" si="101"/>
        <v>7.6723315396678204E-2</v>
      </c>
      <c r="BB32" s="19">
        <f t="shared" si="101"/>
        <v>-0.15051006226312302</v>
      </c>
    </row>
    <row r="33" spans="2:54" x14ac:dyDescent="0.2">
      <c r="B33" t="s">
        <v>158</v>
      </c>
      <c r="D33" s="19">
        <f t="shared" si="96"/>
        <v>0.37606925736854113</v>
      </c>
      <c r="E33" s="19">
        <f t="shared" si="96"/>
        <v>-7.6448023495027329E-2</v>
      </c>
      <c r="F33" s="19">
        <f t="shared" si="96"/>
        <v>-0.26850117436653009</v>
      </c>
      <c r="G33" s="19">
        <f t="shared" si="96"/>
        <v>-0.41363418289606146</v>
      </c>
      <c r="H33" s="19">
        <f t="shared" si="96"/>
        <v>0.62304000621310629</v>
      </c>
      <c r="I33" s="19">
        <f t="shared" si="96"/>
        <v>-0.42589071165560943</v>
      </c>
      <c r="J33" s="19">
        <f t="shared" si="96"/>
        <v>-3.6486307314581357E-2</v>
      </c>
      <c r="K33" s="19">
        <f t="shared" si="96"/>
        <v>0.105363138937699</v>
      </c>
      <c r="L33" s="19">
        <f t="shared" ref="L33:R33" si="102">L19-L18</f>
        <v>0.34084993250389584</v>
      </c>
      <c r="M33" s="19">
        <f t="shared" si="102"/>
        <v>0.30240609853957801</v>
      </c>
      <c r="N33" s="19">
        <f t="shared" si="102"/>
        <v>-0.32535261483113953</v>
      </c>
      <c r="O33" s="19">
        <f t="shared" si="102"/>
        <v>0.53628498346747544</v>
      </c>
      <c r="P33" s="19">
        <f t="shared" si="102"/>
        <v>0.14376548937812905</v>
      </c>
      <c r="Q33" s="19">
        <f t="shared" si="102"/>
        <v>0.14752696935637488</v>
      </c>
      <c r="R33" s="19">
        <f t="shared" si="102"/>
        <v>0.38925203837271494</v>
      </c>
      <c r="T33" t="s">
        <v>158</v>
      </c>
      <c r="V33" s="19">
        <f t="shared" si="98"/>
        <v>0.48000840543597112</v>
      </c>
      <c r="W33" s="19">
        <f t="shared" si="98"/>
        <v>-0.17958197655283215</v>
      </c>
      <c r="X33" s="19">
        <f t="shared" si="98"/>
        <v>-2.3521728822059162E-2</v>
      </c>
      <c r="Y33" s="19">
        <f t="shared" si="98"/>
        <v>-0.47047245742542787</v>
      </c>
      <c r="Z33" s="19">
        <f t="shared" si="98"/>
        <v>-3.791607030666222E-2</v>
      </c>
      <c r="AA33" s="19">
        <f t="shared" si="98"/>
        <v>0.29831857057734534</v>
      </c>
      <c r="AB33" s="19">
        <f t="shared" si="98"/>
        <v>-0.18182534600774614</v>
      </c>
      <c r="AC33" s="19">
        <f t="shared" si="98"/>
        <v>-0.27778564194246502</v>
      </c>
      <c r="AD33" s="19">
        <f t="shared" ref="AD33:AJ33" si="103">AD19-AD18</f>
        <v>-8.0410054394932873E-2</v>
      </c>
      <c r="AE33" s="19">
        <f t="shared" si="103"/>
        <v>-0.18678439755390752</v>
      </c>
      <c r="AF33" s="19">
        <f t="shared" si="103"/>
        <v>-5.4800435276410875E-2</v>
      </c>
      <c r="AG33" s="19">
        <f t="shared" si="103"/>
        <v>6.666070146823222E-2</v>
      </c>
      <c r="AH33" s="19">
        <f t="shared" si="103"/>
        <v>-0.86872446612805065</v>
      </c>
      <c r="AI33" s="19">
        <f t="shared" si="103"/>
        <v>-6.35893967709944E-2</v>
      </c>
      <c r="AJ33" s="19">
        <f t="shared" si="103"/>
        <v>-0.6133845749059037</v>
      </c>
      <c r="AL33" t="s">
        <v>158</v>
      </c>
      <c r="AN33" s="19">
        <f t="shared" si="100"/>
        <v>-0.59966449986125969</v>
      </c>
      <c r="AO33" s="19">
        <f t="shared" si="100"/>
        <v>0.1870218788695287</v>
      </c>
      <c r="AP33" s="19">
        <f t="shared" si="100"/>
        <v>-0.4760108051363251</v>
      </c>
      <c r="AQ33" s="19">
        <f t="shared" si="100"/>
        <v>-0.24758025431063757</v>
      </c>
      <c r="AR33" s="19">
        <f t="shared" si="100"/>
        <v>1.3695758213924547E-2</v>
      </c>
      <c r="AS33" s="19">
        <f t="shared" si="100"/>
        <v>6.0427019582715902E-2</v>
      </c>
      <c r="AT33" s="19">
        <f t="shared" si="100"/>
        <v>-7.2719538279668483E-2</v>
      </c>
      <c r="AU33" s="19">
        <f t="shared" si="100"/>
        <v>0.12392447352889469</v>
      </c>
      <c r="AV33" s="19">
        <f t="shared" ref="AV33:BB33" si="104">AV19-AV18</f>
        <v>-0.18392419034389851</v>
      </c>
      <c r="AW33" s="19">
        <f t="shared" si="104"/>
        <v>0.60301724106714572</v>
      </c>
      <c r="AX33" s="19">
        <f t="shared" si="104"/>
        <v>0.15190742160836368</v>
      </c>
      <c r="AY33" s="19">
        <f t="shared" si="104"/>
        <v>-0.53105041897488336</v>
      </c>
      <c r="AZ33" s="19">
        <f t="shared" si="104"/>
        <v>8.0835794834872576E-2</v>
      </c>
      <c r="BA33" s="19">
        <f t="shared" si="104"/>
        <v>-0.20612442179236756</v>
      </c>
      <c r="BB33" s="19">
        <f t="shared" si="104"/>
        <v>-0.12380568211962872</v>
      </c>
    </row>
    <row r="34" spans="2:54" x14ac:dyDescent="0.2">
      <c r="B34" t="s">
        <v>159</v>
      </c>
      <c r="D34" s="19">
        <f t="shared" si="96"/>
        <v>-0.60391973276104871</v>
      </c>
      <c r="E34" s="19">
        <f t="shared" si="96"/>
        <v>0.14712349825954241</v>
      </c>
      <c r="F34" s="19">
        <f t="shared" si="96"/>
        <v>0.11598348871840181</v>
      </c>
      <c r="G34" s="19">
        <f t="shared" si="96"/>
        <v>0.71641910508176809</v>
      </c>
      <c r="H34" s="19">
        <f t="shared" si="96"/>
        <v>-0.28881175934889525</v>
      </c>
      <c r="I34" s="19">
        <f t="shared" si="96"/>
        <v>1.1322839209469586</v>
      </c>
      <c r="J34" s="19">
        <f t="shared" si="96"/>
        <v>-2.6797957303342224E-2</v>
      </c>
      <c r="K34" s="19">
        <f t="shared" si="96"/>
        <v>0.27045208541828059</v>
      </c>
      <c r="L34" s="19">
        <f t="shared" ref="L34:R34" si="105">L20-L19</f>
        <v>-2.8999449316934323E-2</v>
      </c>
      <c r="M34" s="19">
        <f t="shared" si="105"/>
        <v>-0.3264005871964053</v>
      </c>
      <c r="N34" s="19">
        <f t="shared" si="105"/>
        <v>0.57046771636077798</v>
      </c>
      <c r="O34" s="19">
        <f t="shared" si="105"/>
        <v>-0.59449294745509662</v>
      </c>
      <c r="P34" s="19">
        <f t="shared" si="105"/>
        <v>6.9470666780463874E-2</v>
      </c>
      <c r="Q34" s="19">
        <f t="shared" si="105"/>
        <v>-0.24616616544763759</v>
      </c>
      <c r="R34" s="19">
        <f t="shared" si="105"/>
        <v>0.22173501882459923</v>
      </c>
      <c r="T34" t="s">
        <v>159</v>
      </c>
      <c r="V34" s="19">
        <f t="shared" si="98"/>
        <v>-0.24166697396490266</v>
      </c>
      <c r="W34" s="19">
        <f t="shared" si="98"/>
        <v>-5.2391696811084576E-2</v>
      </c>
      <c r="X34" s="19">
        <f t="shared" si="98"/>
        <v>0.31863725406381338</v>
      </c>
      <c r="Y34" s="19">
        <f t="shared" si="98"/>
        <v>0.20037803186829017</v>
      </c>
      <c r="Z34" s="19">
        <f t="shared" si="98"/>
        <v>0.34950878636679661</v>
      </c>
      <c r="AA34" s="19">
        <f t="shared" si="98"/>
        <v>0.26520951696068029</v>
      </c>
      <c r="AB34" s="19">
        <f t="shared" si="98"/>
        <v>0.51151954624331364</v>
      </c>
      <c r="AC34" s="19">
        <f t="shared" si="98"/>
        <v>0.2732348832157413</v>
      </c>
      <c r="AD34" s="19">
        <f t="shared" ref="AD34:AJ34" si="106">AD20-AD19</f>
        <v>0.12642765742700823</v>
      </c>
      <c r="AE34" s="19">
        <f t="shared" si="106"/>
        <v>8.3680244884269839E-2</v>
      </c>
      <c r="AF34" s="19">
        <f t="shared" si="106"/>
        <v>-0.12107485022467557</v>
      </c>
      <c r="AG34" s="19">
        <f t="shared" si="106"/>
        <v>-0.36535894419102777</v>
      </c>
      <c r="AH34" s="19">
        <f t="shared" si="106"/>
        <v>2.20760346838903E-2</v>
      </c>
      <c r="AI34" s="19">
        <f t="shared" si="106"/>
        <v>0.1037678799228634</v>
      </c>
      <c r="AJ34" s="19">
        <f t="shared" si="106"/>
        <v>0.20873059111038317</v>
      </c>
      <c r="AL34" t="s">
        <v>159</v>
      </c>
      <c r="AN34" s="19">
        <f t="shared" si="100"/>
        <v>-7.4983425324886999E-2</v>
      </c>
      <c r="AO34" s="19">
        <f t="shared" si="100"/>
        <v>2.1122366543993687E-2</v>
      </c>
      <c r="AP34" s="19">
        <f t="shared" si="100"/>
        <v>0.85194381543287412</v>
      </c>
      <c r="AQ34" s="19">
        <f t="shared" si="100"/>
        <v>6.1694438662651896E-2</v>
      </c>
      <c r="AR34" s="19">
        <f t="shared" si="100"/>
        <v>-0.41361481109900045</v>
      </c>
      <c r="AS34" s="19">
        <f t="shared" si="100"/>
        <v>-0.1392842886190796</v>
      </c>
      <c r="AT34" s="19">
        <f t="shared" si="100"/>
        <v>0.13705777586196566</v>
      </c>
      <c r="AU34" s="19">
        <f t="shared" si="100"/>
        <v>-1.2835629472387922E-2</v>
      </c>
      <c r="AV34" s="19">
        <f t="shared" ref="AV34:BB34" si="107">AV20-AV19</f>
        <v>0.24655350956059674</v>
      </c>
      <c r="AW34" s="19">
        <f t="shared" si="107"/>
        <v>-0.96598751654119464</v>
      </c>
      <c r="AX34" s="19">
        <f t="shared" si="107"/>
        <v>-0.1302438940384707</v>
      </c>
      <c r="AY34" s="19">
        <f t="shared" si="107"/>
        <v>-6.4326569154662172E-2</v>
      </c>
      <c r="AZ34" s="19">
        <f t="shared" si="107"/>
        <v>-0.18642535378978642</v>
      </c>
      <c r="BA34" s="19">
        <f t="shared" si="107"/>
        <v>0.45193249840689254</v>
      </c>
      <c r="BB34" s="19">
        <f t="shared" si="107"/>
        <v>4.100999995836907E-2</v>
      </c>
    </row>
    <row r="35" spans="2:54" x14ac:dyDescent="0.2">
      <c r="B35" t="s">
        <v>160</v>
      </c>
      <c r="D35" s="19">
        <f t="shared" si="96"/>
        <v>5.2357994581216816E-2</v>
      </c>
      <c r="E35" s="19">
        <f t="shared" si="96"/>
        <v>0.33728780871234032</v>
      </c>
      <c r="F35" s="19">
        <f t="shared" si="96"/>
        <v>-1.7871802806126214E-2</v>
      </c>
      <c r="G35" s="19">
        <f t="shared" si="96"/>
        <v>-0.34445554631352837</v>
      </c>
      <c r="H35" s="19">
        <f t="shared" si="96"/>
        <v>-2.5814820453299969E-2</v>
      </c>
      <c r="I35" s="19">
        <f t="shared" si="96"/>
        <v>-0.93153252566015343</v>
      </c>
      <c r="J35" s="19">
        <f t="shared" si="96"/>
        <v>0.2941838394804388</v>
      </c>
      <c r="K35" s="19">
        <f t="shared" si="96"/>
        <v>-0.34723548079300204</v>
      </c>
      <c r="L35" s="19">
        <f t="shared" ref="L35:R35" si="108">L21-L20</f>
        <v>-0.12627124584485228</v>
      </c>
      <c r="M35" s="19">
        <f t="shared" si="108"/>
        <v>0.20462090027321422</v>
      </c>
      <c r="N35" s="19">
        <f t="shared" si="108"/>
        <v>-0.31723532312500891</v>
      </c>
      <c r="O35" s="19">
        <f t="shared" si="108"/>
        <v>0.58951602885240084</v>
      </c>
      <c r="P35" s="19">
        <f t="shared" si="108"/>
        <v>0.32029201975326749</v>
      </c>
      <c r="Q35" s="19">
        <f t="shared" si="108"/>
        <v>0.30379653092679015</v>
      </c>
      <c r="R35" s="19">
        <f t="shared" si="108"/>
        <v>-0.45210879510432433</v>
      </c>
      <c r="T35" t="s">
        <v>160</v>
      </c>
      <c r="V35" s="19">
        <f t="shared" si="98"/>
        <v>-0.27264700327157865</v>
      </c>
      <c r="W35" s="19">
        <f t="shared" si="98"/>
        <v>0.12430364093843094</v>
      </c>
      <c r="X35" s="19">
        <f t="shared" si="98"/>
        <v>6.3854880691143423E-2</v>
      </c>
      <c r="Y35" s="19">
        <f t="shared" si="98"/>
        <v>0.55263606514782915</v>
      </c>
      <c r="Z35" s="19">
        <f t="shared" si="98"/>
        <v>-0.33745228555045159</v>
      </c>
      <c r="AA35" s="19">
        <f t="shared" si="98"/>
        <v>-0.67940976595416769</v>
      </c>
      <c r="AB35" s="19">
        <f t="shared" si="98"/>
        <v>-0.23034520223033539</v>
      </c>
      <c r="AC35" s="19">
        <f t="shared" si="98"/>
        <v>-0.1072118260466256</v>
      </c>
      <c r="AD35" s="19">
        <f t="shared" ref="AD35:AJ35" si="109">AD21-AD20</f>
        <v>-5.8003962094499872E-2</v>
      </c>
      <c r="AE35" s="19">
        <f t="shared" si="109"/>
        <v>0.41892451854149071</v>
      </c>
      <c r="AF35" s="19">
        <f t="shared" si="109"/>
        <v>0.22336258776387308</v>
      </c>
      <c r="AG35" s="19">
        <f t="shared" si="109"/>
        <v>0.71358924846362337</v>
      </c>
      <c r="AH35" s="19">
        <f t="shared" si="109"/>
        <v>8.8351404837894942E-2</v>
      </c>
      <c r="AI35" s="19">
        <f t="shared" si="109"/>
        <v>0.1043794421860984</v>
      </c>
      <c r="AJ35" s="19">
        <f t="shared" si="109"/>
        <v>0.35674031128456507</v>
      </c>
      <c r="AL35" t="s">
        <v>160</v>
      </c>
      <c r="AN35" s="19">
        <f t="shared" si="100"/>
        <v>2.6880950330598563E-2</v>
      </c>
      <c r="AO35" s="19">
        <f t="shared" si="100"/>
        <v>5.7087108419107802E-2</v>
      </c>
      <c r="AP35" s="19">
        <f t="shared" si="100"/>
        <v>-0.88742475853978819</v>
      </c>
      <c r="AQ35" s="19">
        <f t="shared" si="100"/>
        <v>-0.35404701739666189</v>
      </c>
      <c r="AR35" s="19">
        <f t="shared" si="100"/>
        <v>0.38210704339158241</v>
      </c>
      <c r="AS35" s="19">
        <f t="shared" si="100"/>
        <v>0.21036279734646623</v>
      </c>
      <c r="AT35" s="19">
        <f t="shared" si="100"/>
        <v>-0.17482610572905111</v>
      </c>
      <c r="AU35" s="19">
        <f t="shared" si="100"/>
        <v>-0.22696824487646894</v>
      </c>
      <c r="AV35" s="19">
        <f t="shared" ref="AV35:BB35" si="110">AV21-AV20</f>
        <v>-0.25275613064789071</v>
      </c>
      <c r="AW35" s="19">
        <f t="shared" si="110"/>
        <v>0.24218667159886254</v>
      </c>
      <c r="AX35" s="19">
        <f t="shared" si="110"/>
        <v>5.9878459377046278E-2</v>
      </c>
      <c r="AY35" s="19">
        <f t="shared" si="110"/>
        <v>0.15167431924713903</v>
      </c>
      <c r="AZ35" s="19">
        <f t="shared" si="110"/>
        <v>0.19320448943334889</v>
      </c>
      <c r="BA35" s="19">
        <f t="shared" si="110"/>
        <v>-0.41759059010636257</v>
      </c>
      <c r="BB35" s="19">
        <f t="shared" si="110"/>
        <v>-8.2308613340345338E-2</v>
      </c>
    </row>
    <row r="36" spans="2:54" x14ac:dyDescent="0.2">
      <c r="B36" t="s">
        <v>161</v>
      </c>
      <c r="D36" s="19">
        <f t="shared" si="96"/>
        <v>0.31066600460769678</v>
      </c>
      <c r="E36" s="19">
        <f t="shared" si="96"/>
        <v>-0.53326923536833593</v>
      </c>
      <c r="F36" s="19">
        <f t="shared" si="96"/>
        <v>-0.19968443000950187</v>
      </c>
      <c r="G36" s="19">
        <f t="shared" si="96"/>
        <v>-0.57806183574109971</v>
      </c>
      <c r="H36" s="19">
        <f t="shared" si="96"/>
        <v>-0.21140158093897665</v>
      </c>
      <c r="I36" s="19">
        <f t="shared" si="96"/>
        <v>-0.2434879258007645</v>
      </c>
      <c r="J36" s="19">
        <f t="shared" si="96"/>
        <v>-0.18336376186440462</v>
      </c>
      <c r="K36" s="19">
        <f t="shared" si="96"/>
        <v>0.16734880063747326</v>
      </c>
      <c r="L36" s="19">
        <f t="shared" ref="L36:R36" si="111">L22-L21</f>
        <v>-5.9260622580263989E-2</v>
      </c>
      <c r="M36" s="19">
        <f t="shared" si="111"/>
        <v>-0.24128348596055549</v>
      </c>
      <c r="N36" s="19">
        <f t="shared" si="111"/>
        <v>-7.7082721617884764E-2</v>
      </c>
      <c r="O36" s="19">
        <f t="shared" si="111"/>
        <v>-0.45880306238922064</v>
      </c>
      <c r="P36" s="19">
        <f t="shared" si="111"/>
        <v>-0.78543955339377691</v>
      </c>
      <c r="Q36" s="19">
        <f t="shared" si="111"/>
        <v>6.867650274024828E-2</v>
      </c>
      <c r="R36" s="19">
        <f t="shared" si="111"/>
        <v>0.16911928976840462</v>
      </c>
      <c r="T36" t="s">
        <v>161</v>
      </c>
      <c r="V36" s="19">
        <f t="shared" si="98"/>
        <v>0.77407056777527661</v>
      </c>
      <c r="W36" s="19">
        <f t="shared" si="98"/>
        <v>6.5091266901193601E-2</v>
      </c>
      <c r="X36" s="19">
        <f t="shared" si="98"/>
        <v>-0.40390837873257901</v>
      </c>
      <c r="Y36" s="19">
        <f t="shared" si="98"/>
        <v>-0.87030205608039601</v>
      </c>
      <c r="Z36" s="19">
        <f t="shared" si="98"/>
        <v>6.9063074804103453E-2</v>
      </c>
      <c r="AA36" s="19">
        <f t="shared" si="98"/>
        <v>0.6066194049918211</v>
      </c>
      <c r="AB36" s="19">
        <f t="shared" si="98"/>
        <v>-0.22684104922609405</v>
      </c>
      <c r="AC36" s="19">
        <f t="shared" si="98"/>
        <v>0.18389489825824057</v>
      </c>
      <c r="AD36" s="19">
        <f t="shared" ref="AD36:AJ36" si="112">AD22-AD21</f>
        <v>0.10626733498132235</v>
      </c>
      <c r="AE36" s="19">
        <f t="shared" si="112"/>
        <v>-0.58654527053391936</v>
      </c>
      <c r="AF36" s="19">
        <f t="shared" si="112"/>
        <v>-0.15847987617726644</v>
      </c>
      <c r="AG36" s="19">
        <f t="shared" si="112"/>
        <v>-7.1368659386099376E-2</v>
      </c>
      <c r="AH36" s="19">
        <f t="shared" si="112"/>
        <v>6.4679075713660605E-3</v>
      </c>
      <c r="AI36" s="19">
        <f t="shared" si="112"/>
        <v>-0.28901363483401421</v>
      </c>
      <c r="AJ36" s="19">
        <f t="shared" si="112"/>
        <v>-0.26780254050310792</v>
      </c>
      <c r="AL36" t="s">
        <v>161</v>
      </c>
      <c r="AN36" s="19">
        <f t="shared" si="100"/>
        <v>-0.19925891365041404</v>
      </c>
      <c r="AO36" s="19">
        <f t="shared" si="100"/>
        <v>2.1935847988596713E-3</v>
      </c>
      <c r="AP36" s="19">
        <f t="shared" si="100"/>
        <v>0.26589117107335936</v>
      </c>
      <c r="AQ36" s="19">
        <f t="shared" si="100"/>
        <v>0.98899821972587176</v>
      </c>
      <c r="AR36" s="19">
        <f t="shared" si="100"/>
        <v>-0.13997837745455488</v>
      </c>
      <c r="AS36" s="19">
        <f t="shared" si="100"/>
        <v>-0.53027578099798023</v>
      </c>
      <c r="AT36" s="19">
        <f t="shared" si="100"/>
        <v>0.13680279191217626</v>
      </c>
      <c r="AU36" s="19">
        <f t="shared" si="100"/>
        <v>0.46797946702088389</v>
      </c>
      <c r="AV36" s="19">
        <f t="shared" ref="AV36:BB36" si="113">AV22-AV21</f>
        <v>1.0131766132938536E-2</v>
      </c>
      <c r="AW36" s="19">
        <f t="shared" si="113"/>
        <v>0.94092014862770701</v>
      </c>
      <c r="AX36" s="19">
        <f t="shared" si="113"/>
        <v>-0.22760124749353261</v>
      </c>
      <c r="AY36" s="19">
        <f t="shared" si="113"/>
        <v>0.24222211999699772</v>
      </c>
      <c r="AZ36" s="19">
        <f t="shared" si="113"/>
        <v>-3.9533119390239735E-2</v>
      </c>
      <c r="BA36" s="19">
        <f t="shared" si="113"/>
        <v>-0.22290689172308387</v>
      </c>
      <c r="BB36" s="19">
        <f t="shared" si="113"/>
        <v>0.29595431859397825</v>
      </c>
    </row>
    <row r="37" spans="2:54" x14ac:dyDescent="0.2">
      <c r="B37" t="s">
        <v>162</v>
      </c>
      <c r="D37" s="19">
        <f t="shared" si="96"/>
        <v>-0.46874974136448555</v>
      </c>
      <c r="E37" s="19">
        <f t="shared" si="96"/>
        <v>-0.16192001072623319</v>
      </c>
      <c r="F37" s="19">
        <f t="shared" si="96"/>
        <v>0.7288501528756387</v>
      </c>
      <c r="G37" s="19">
        <f t="shared" si="96"/>
        <v>0.43180564521730769</v>
      </c>
      <c r="H37" s="19">
        <f t="shared" si="96"/>
        <v>0.28317489792176032</v>
      </c>
      <c r="I37" s="19">
        <f t="shared" si="96"/>
        <v>0.78693080149423533</v>
      </c>
      <c r="J37" s="19">
        <f t="shared" si="96"/>
        <v>8.4742618312105833E-3</v>
      </c>
      <c r="K37" s="19">
        <f t="shared" si="96"/>
        <v>-4.6594040261842107E-2</v>
      </c>
      <c r="L37" s="19">
        <f t="shared" ref="L37:R37" si="114">L23-L22</f>
        <v>0.14570223055856835</v>
      </c>
      <c r="M37" s="19">
        <f t="shared" si="114"/>
        <v>0.45027827505423068</v>
      </c>
      <c r="N37" s="19">
        <f t="shared" si="114"/>
        <v>0.22792212322495542</v>
      </c>
      <c r="O37" s="19">
        <f t="shared" si="114"/>
        <v>0.38644553530786452</v>
      </c>
      <c r="P37" s="19">
        <f t="shared" si="114"/>
        <v>0.40959741438431962</v>
      </c>
      <c r="Q37" s="19">
        <f t="shared" si="114"/>
        <v>-0.2932470817607683</v>
      </c>
      <c r="R37" s="19">
        <f t="shared" si="114"/>
        <v>-0.10089594751308995</v>
      </c>
      <c r="T37" t="s">
        <v>162</v>
      </c>
      <c r="V37" s="19">
        <f t="shared" si="98"/>
        <v>-0.81940015101767605</v>
      </c>
      <c r="W37" s="19">
        <f t="shared" si="98"/>
        <v>-7.2621461754949213E-3</v>
      </c>
      <c r="X37" s="19">
        <f t="shared" si="98"/>
        <v>0.38109934102946297</v>
      </c>
      <c r="Y37" s="19">
        <f t="shared" si="98"/>
        <v>0.89713221282897671</v>
      </c>
      <c r="Z37" s="19">
        <f t="shared" si="98"/>
        <v>-0.12455605914333179</v>
      </c>
      <c r="AA37" s="19">
        <f t="shared" si="98"/>
        <v>-0.25800971916768134</v>
      </c>
      <c r="AB37" s="19">
        <f t="shared" si="98"/>
        <v>0.19687839183926126</v>
      </c>
      <c r="AC37" s="19">
        <f t="shared" si="98"/>
        <v>-0.18885782700861387</v>
      </c>
      <c r="AD37" s="19">
        <f t="shared" ref="AD37:AJ37" si="115">AD23-AD22</f>
        <v>-0.14683602140250374</v>
      </c>
      <c r="AE37" s="19">
        <f t="shared" si="115"/>
        <v>0.15277146366343186</v>
      </c>
      <c r="AF37" s="19">
        <f t="shared" si="115"/>
        <v>1.8746374829760382E-2</v>
      </c>
      <c r="AG37" s="19">
        <f t="shared" si="115"/>
        <v>-0.30651503663389912</v>
      </c>
      <c r="AH37" s="19">
        <f t="shared" si="115"/>
        <v>-0.35026683726460406</v>
      </c>
      <c r="AI37" s="19">
        <f t="shared" si="115"/>
        <v>0.18029640936048463</v>
      </c>
      <c r="AJ37" s="19">
        <f t="shared" si="115"/>
        <v>-1.3315178059012167E-2</v>
      </c>
      <c r="AL37" t="s">
        <v>162</v>
      </c>
      <c r="AN37" s="19">
        <f t="shared" si="100"/>
        <v>0.22838327931722346</v>
      </c>
      <c r="AO37" s="19">
        <f t="shared" si="100"/>
        <v>-0.26795716819396853</v>
      </c>
      <c r="AP37" s="19">
        <f t="shared" si="100"/>
        <v>0.42044062078669586</v>
      </c>
      <c r="AQ37" s="19">
        <f t="shared" si="100"/>
        <v>-1.0761005532345469</v>
      </c>
      <c r="AR37" s="19">
        <f t="shared" si="100"/>
        <v>-1.0348295102019067E-2</v>
      </c>
      <c r="AS37" s="19">
        <f t="shared" si="100"/>
        <v>0.78452134137587459</v>
      </c>
      <c r="AT37" s="19">
        <f t="shared" si="100"/>
        <v>-8.1481125628769302E-2</v>
      </c>
      <c r="AU37" s="19">
        <f t="shared" si="100"/>
        <v>-0.24428996772377221</v>
      </c>
      <c r="AV37" s="19">
        <f t="shared" ref="AV37:BB37" si="116">AV23-AV22</f>
        <v>0.15656873068240929</v>
      </c>
      <c r="AW37" s="19">
        <f t="shared" si="116"/>
        <v>-0.82114581365822614</v>
      </c>
      <c r="AX37" s="19">
        <f t="shared" si="116"/>
        <v>4.6468158995322972E-2</v>
      </c>
      <c r="AY37" s="19">
        <f t="shared" si="116"/>
        <v>-0.39032054192503896</v>
      </c>
      <c r="AZ37" s="19">
        <f t="shared" si="116"/>
        <v>-0.28188248266379745</v>
      </c>
      <c r="BA37" s="19">
        <f t="shared" si="116"/>
        <v>0.49321854475121185</v>
      </c>
      <c r="BB37" s="19">
        <f t="shared" si="116"/>
        <v>-0.2791099610183414</v>
      </c>
    </row>
    <row r="38" spans="2:54" x14ac:dyDescent="0.2">
      <c r="B38" t="s">
        <v>163</v>
      </c>
      <c r="D38" s="19">
        <f t="shared" si="96"/>
        <v>0.88555176089625876</v>
      </c>
      <c r="E38" s="19">
        <f t="shared" si="96"/>
        <v>0.74850408133255775</v>
      </c>
      <c r="F38" s="19">
        <f t="shared" si="96"/>
        <v>-0.13830526836129264</v>
      </c>
      <c r="G38" s="19">
        <f t="shared" si="96"/>
        <v>8.1155328401623539E-2</v>
      </c>
      <c r="H38" s="19">
        <f t="shared" si="96"/>
        <v>-7.3333781183114732E-2</v>
      </c>
      <c r="I38" s="19">
        <f t="shared" si="96"/>
        <v>-0.36009905489647398</v>
      </c>
      <c r="J38" s="19">
        <f t="shared" si="96"/>
        <v>0.11850993310657576</v>
      </c>
      <c r="K38" s="19">
        <f t="shared" si="96"/>
        <v>-9.2088681626040003E-2</v>
      </c>
      <c r="L38" s="19">
        <f t="shared" ref="L38:R38" si="117">L24-L23</f>
        <v>0.17342336750481224</v>
      </c>
      <c r="M38" s="19">
        <f t="shared" si="117"/>
        <v>-0.244393833183566</v>
      </c>
      <c r="N38" s="19">
        <f t="shared" si="117"/>
        <v>-0.36487400409166659</v>
      </c>
      <c r="O38" s="19">
        <f t="shared" si="117"/>
        <v>-5.0838641783846228E-2</v>
      </c>
      <c r="P38" s="19">
        <f t="shared" si="117"/>
        <v>0.48385915265875856</v>
      </c>
      <c r="Q38" s="19">
        <f t="shared" si="117"/>
        <v>0.17546766889411203</v>
      </c>
      <c r="R38" s="19">
        <f t="shared" si="117"/>
        <v>0.26040591723907558</v>
      </c>
      <c r="T38" t="s">
        <v>163</v>
      </c>
      <c r="V38" s="19">
        <f t="shared" si="98"/>
        <v>0.35730888665433991</v>
      </c>
      <c r="W38" s="19">
        <f t="shared" si="98"/>
        <v>-0.36917718084734308</v>
      </c>
      <c r="X38" s="19">
        <f t="shared" si="98"/>
        <v>-0.15746109651438678</v>
      </c>
      <c r="Y38" s="19">
        <f t="shared" si="98"/>
        <v>-0.63116192391371384</v>
      </c>
      <c r="Z38" s="19">
        <f t="shared" si="98"/>
        <v>0.33202357098981239</v>
      </c>
      <c r="AA38" s="19">
        <f t="shared" si="98"/>
        <v>0.25425041787113445</v>
      </c>
      <c r="AB38" s="19">
        <f t="shared" si="98"/>
        <v>8.7971226876253361E-2</v>
      </c>
      <c r="AC38" s="19">
        <f t="shared" si="98"/>
        <v>-7.7667554972878805E-2</v>
      </c>
      <c r="AD38" s="19">
        <f t="shared" ref="AD38:AJ38" si="118">AD24-AD23</f>
        <v>6.4222790023563459E-2</v>
      </c>
      <c r="AE38" s="19">
        <f t="shared" si="118"/>
        <v>0.20923341978950982</v>
      </c>
      <c r="AF38" s="19">
        <f t="shared" si="118"/>
        <v>0.10440986267244123</v>
      </c>
      <c r="AG38" s="19">
        <f t="shared" si="118"/>
        <v>0.32843951654413428</v>
      </c>
      <c r="AH38" s="19">
        <f t="shared" si="118"/>
        <v>0.52037761795921189</v>
      </c>
      <c r="AI38" s="19">
        <f t="shared" si="118"/>
        <v>-4.8048638700439739E-3</v>
      </c>
      <c r="AJ38" s="19">
        <f t="shared" si="118"/>
        <v>-0.10630848630053891</v>
      </c>
      <c r="AL38" t="s">
        <v>163</v>
      </c>
      <c r="AN38" s="19">
        <f t="shared" si="100"/>
        <v>0.14548927444932636</v>
      </c>
      <c r="AO38" s="19">
        <f t="shared" si="100"/>
        <v>0.20722939966876019</v>
      </c>
      <c r="AP38" s="19">
        <f t="shared" si="100"/>
        <v>-0.46439987965275886</v>
      </c>
      <c r="AQ38" s="19">
        <f t="shared" si="100"/>
        <v>0.5113546500466899</v>
      </c>
      <c r="AR38" s="19">
        <f t="shared" si="100"/>
        <v>-4.2856742066890718E-2</v>
      </c>
      <c r="AS38" s="19">
        <f t="shared" si="100"/>
        <v>-0.43449331833132199</v>
      </c>
      <c r="AT38" s="19">
        <f t="shared" si="100"/>
        <v>0.15514018350111325</v>
      </c>
      <c r="AU38" s="19">
        <f t="shared" si="100"/>
        <v>-0.17037662432202183</v>
      </c>
      <c r="AV38" s="19">
        <f t="shared" ref="AV38:BB38" si="119">AV24-AV23</f>
        <v>-5.3578724930062105E-2</v>
      </c>
      <c r="AW38" s="19">
        <f t="shared" si="119"/>
        <v>-0.24571007244721954</v>
      </c>
      <c r="AX38" s="19">
        <f t="shared" si="119"/>
        <v>0.38272188542374708</v>
      </c>
      <c r="AY38" s="19">
        <f t="shared" si="119"/>
        <v>0.34935275325028925</v>
      </c>
      <c r="AZ38" s="19">
        <f t="shared" si="119"/>
        <v>0.93483095077906475</v>
      </c>
      <c r="BA38" s="19">
        <f t="shared" si="119"/>
        <v>-0.22703687542709228</v>
      </c>
      <c r="BB38" s="19">
        <f t="shared" si="119"/>
        <v>-8.0689198514053428E-3</v>
      </c>
    </row>
    <row r="39" spans="2:54" x14ac:dyDescent="0.2">
      <c r="B39" t="s">
        <v>164</v>
      </c>
      <c r="D39" s="19">
        <f t="shared" si="96"/>
        <v>-0.81923237723868214</v>
      </c>
      <c r="E39" s="19">
        <f t="shared" si="96"/>
        <v>-0.33264181731547993</v>
      </c>
      <c r="F39" s="19">
        <f t="shared" si="96"/>
        <v>-0.94229214510724546</v>
      </c>
      <c r="G39" s="19">
        <f t="shared" si="96"/>
        <v>0.2438815569044821</v>
      </c>
      <c r="H39" s="19">
        <f t="shared" si="96"/>
        <v>-0.20912062488044725</v>
      </c>
      <c r="I39" s="19">
        <f t="shared" si="96"/>
        <v>-0.56462283465042939</v>
      </c>
      <c r="J39" s="19">
        <f t="shared" si="96"/>
        <v>-0.24035915964083165</v>
      </c>
      <c r="K39" s="19">
        <f t="shared" si="96"/>
        <v>0.14805512149703026</v>
      </c>
      <c r="L39" s="19">
        <f t="shared" ref="L39:R39" si="120">L25-L24</f>
        <v>-0.34602814756219347</v>
      </c>
      <c r="M39" s="19">
        <f t="shared" si="120"/>
        <v>-0.1707885057389551</v>
      </c>
      <c r="N39" s="19">
        <f t="shared" si="120"/>
        <v>0.25145816479695837</v>
      </c>
      <c r="O39" s="19">
        <f t="shared" si="120"/>
        <v>-0.56176484852926512</v>
      </c>
      <c r="P39" s="19">
        <f t="shared" si="120"/>
        <v>-0.70664189693352319</v>
      </c>
      <c r="Q39" s="19">
        <f t="shared" si="120"/>
        <v>-0.15456523632431818</v>
      </c>
      <c r="R39" s="19">
        <f t="shared" si="120"/>
        <v>-0.19325869446022992</v>
      </c>
      <c r="T39" t="s">
        <v>164</v>
      </c>
      <c r="V39" s="19">
        <f t="shared" si="98"/>
        <v>0.11692297212390668</v>
      </c>
      <c r="W39" s="19">
        <f t="shared" si="98"/>
        <v>0.29776447553377483</v>
      </c>
      <c r="X39" s="19">
        <f t="shared" si="98"/>
        <v>-0.29352914581357148</v>
      </c>
      <c r="Y39" s="19">
        <f t="shared" si="98"/>
        <v>7.6057548942719988E-2</v>
      </c>
      <c r="Z39" s="19">
        <f t="shared" si="98"/>
        <v>-0.2617747456658287</v>
      </c>
      <c r="AA39" s="19">
        <f t="shared" si="98"/>
        <v>-0.3266848429342788</v>
      </c>
      <c r="AB39" s="19">
        <f t="shared" si="98"/>
        <v>-0.18965518122729674</v>
      </c>
      <c r="AC39" s="19">
        <f t="shared" si="98"/>
        <v>0.1363185223870288</v>
      </c>
      <c r="AD39" s="19">
        <f t="shared" ref="AD39:AJ39" si="121">AD25-AD24</f>
        <v>3.0796276634852848E-2</v>
      </c>
      <c r="AE39" s="19">
        <f t="shared" si="121"/>
        <v>-0.10441468691986677</v>
      </c>
      <c r="AF39" s="19">
        <f t="shared" si="121"/>
        <v>-0.18436358111154405</v>
      </c>
      <c r="AG39" s="19">
        <f t="shared" si="121"/>
        <v>-0.4430501663672779</v>
      </c>
      <c r="AH39" s="19">
        <f t="shared" si="121"/>
        <v>-0.17588264543102028</v>
      </c>
      <c r="AI39" s="19">
        <f t="shared" si="121"/>
        <v>-6.9273608996056835E-2</v>
      </c>
      <c r="AJ39" s="19">
        <f t="shared" si="121"/>
        <v>0.24439410527309746</v>
      </c>
      <c r="AL39" t="s">
        <v>164</v>
      </c>
      <c r="AN39" s="19">
        <f t="shared" si="100"/>
        <v>3.3218278795117406E-2</v>
      </c>
      <c r="AO39" s="19">
        <f t="shared" si="100"/>
        <v>-0.23147410220719489</v>
      </c>
      <c r="AP39" s="19">
        <f t="shared" si="100"/>
        <v>0.16362608532358935</v>
      </c>
      <c r="AQ39" s="19">
        <f t="shared" si="100"/>
        <v>-0.14100473738419539</v>
      </c>
      <c r="AR39" s="19">
        <f t="shared" si="100"/>
        <v>-1.5509354249411911E-2</v>
      </c>
      <c r="AS39" s="19">
        <f t="shared" si="100"/>
        <v>0.38915891357552379</v>
      </c>
      <c r="AT39" s="19">
        <f t="shared" si="100"/>
        <v>-9.1916610240983632E-2</v>
      </c>
      <c r="AU39" s="19">
        <f t="shared" si="100"/>
        <v>0.329017132281053</v>
      </c>
      <c r="AV39" s="19">
        <f t="shared" ref="AV39:BB39" si="122">AV25-AV24</f>
        <v>6.7941640820433413E-2</v>
      </c>
      <c r="AW39" s="19">
        <f t="shared" si="122"/>
        <v>0.23896791680961049</v>
      </c>
      <c r="AX39" s="19">
        <f t="shared" si="122"/>
        <v>-8.7651055702041347E-2</v>
      </c>
      <c r="AY39" s="19">
        <f t="shared" si="122"/>
        <v>-7.0790575870340433E-2</v>
      </c>
      <c r="AZ39" s="19">
        <f t="shared" si="122"/>
        <v>-0.91061835017552406</v>
      </c>
      <c r="BA39" s="19">
        <f t="shared" si="122"/>
        <v>0.3628582787741409</v>
      </c>
      <c r="BB39" s="19">
        <f t="shared" si="122"/>
        <v>0.22304335078521331</v>
      </c>
    </row>
    <row r="40" spans="2:54" x14ac:dyDescent="0.2">
      <c r="B40" t="s">
        <v>165</v>
      </c>
      <c r="D40" s="19">
        <f t="shared" si="96"/>
        <v>9.1451420981300435E-2</v>
      </c>
      <c r="E40" s="19">
        <f t="shared" si="96"/>
        <v>-0.24464760877144054</v>
      </c>
      <c r="F40" s="19">
        <f t="shared" si="96"/>
        <v>1.0305742513465048</v>
      </c>
      <c r="G40" s="19">
        <f t="shared" si="96"/>
        <v>-0.31667994334840133</v>
      </c>
      <c r="H40" s="19">
        <f t="shared" si="96"/>
        <v>0.26211344918780044</v>
      </c>
      <c r="I40" s="19">
        <f t="shared" si="96"/>
        <v>0.81652160742664104</v>
      </c>
      <c r="J40" s="19">
        <f t="shared" si="96"/>
        <v>0.11268555299935601</v>
      </c>
      <c r="K40" s="19">
        <f t="shared" si="96"/>
        <v>1.2084674465036471E-2</v>
      </c>
      <c r="L40" s="19">
        <f t="shared" ref="L40:R40" si="123">L26-L25</f>
        <v>0.12007609294178445</v>
      </c>
      <c r="M40" s="19">
        <f t="shared" si="123"/>
        <v>-0.19255656785903197</v>
      </c>
      <c r="N40" s="19">
        <f t="shared" si="123"/>
        <v>0.11966073933361487</v>
      </c>
      <c r="O40" s="19">
        <f t="shared" si="123"/>
        <v>0.48512441639967474</v>
      </c>
      <c r="P40" s="19">
        <f t="shared" si="123"/>
        <v>0.51579955946348288</v>
      </c>
      <c r="Q40" s="19">
        <f t="shared" si="123"/>
        <v>-3.4580439524194428E-3</v>
      </c>
      <c r="R40" s="19">
        <f t="shared" si="123"/>
        <v>-6.6984652733100392E-2</v>
      </c>
      <c r="T40" t="s">
        <v>165</v>
      </c>
      <c r="V40" s="19">
        <f t="shared" si="98"/>
        <v>-0.33506480946662898</v>
      </c>
      <c r="W40" s="19">
        <f t="shared" si="98"/>
        <v>0.25917211638772386</v>
      </c>
      <c r="X40" s="19">
        <f t="shared" si="98"/>
        <v>0.64994415654415338</v>
      </c>
      <c r="Y40" s="19">
        <f t="shared" si="98"/>
        <v>-8.7834959359158082E-2</v>
      </c>
      <c r="Z40" s="19">
        <f t="shared" si="98"/>
        <v>-5.5927611396064281E-2</v>
      </c>
      <c r="AA40" s="19">
        <f t="shared" si="98"/>
        <v>-0.24203995874380224</v>
      </c>
      <c r="AB40" s="19">
        <f t="shared" si="98"/>
        <v>4.5274816832726716E-2</v>
      </c>
      <c r="AC40" s="19">
        <f t="shared" si="98"/>
        <v>-5.4622156960370538E-2</v>
      </c>
      <c r="AD40" s="19">
        <f t="shared" ref="AD40:AJ40" si="124">AD26-AD25</f>
        <v>-6.7070742735351963E-2</v>
      </c>
      <c r="AE40" s="19">
        <f t="shared" si="124"/>
        <v>-0.17106191501431123</v>
      </c>
      <c r="AF40" s="19">
        <f t="shared" si="124"/>
        <v>0.27085985436265414</v>
      </c>
      <c r="AG40" s="19">
        <f t="shared" si="124"/>
        <v>0.16424060261316087</v>
      </c>
      <c r="AH40" s="19">
        <f t="shared" si="124"/>
        <v>-0.14220586586416473</v>
      </c>
      <c r="AI40" s="19">
        <f t="shared" si="124"/>
        <v>4.5266823435537118E-2</v>
      </c>
      <c r="AJ40" s="19">
        <f t="shared" si="124"/>
        <v>-0.26393518089576062</v>
      </c>
      <c r="AL40" t="s">
        <v>165</v>
      </c>
      <c r="AN40" s="19">
        <f t="shared" si="100"/>
        <v>-0.33115110340205378</v>
      </c>
      <c r="AO40" s="19">
        <f t="shared" si="100"/>
        <v>0.24937587409442208</v>
      </c>
      <c r="AP40" s="19">
        <f t="shared" si="100"/>
        <v>0.1975918501012246</v>
      </c>
      <c r="AQ40" s="19">
        <f t="shared" si="100"/>
        <v>-9.4817246273013356E-2</v>
      </c>
      <c r="AR40" s="19">
        <f t="shared" si="100"/>
        <v>0.29511165319321431</v>
      </c>
      <c r="AS40" s="19">
        <f t="shared" si="100"/>
        <v>-0.70185005834317038</v>
      </c>
      <c r="AT40" s="19">
        <f t="shared" si="100"/>
        <v>-1.6063137473097289E-2</v>
      </c>
      <c r="AU40" s="19">
        <f t="shared" si="100"/>
        <v>-0.1595843967636581</v>
      </c>
      <c r="AV40" s="19">
        <f t="shared" ref="AV40:BB40" si="125">AV26-AV25</f>
        <v>-0.10621072080295013</v>
      </c>
      <c r="AW40" s="19">
        <f t="shared" si="125"/>
        <v>0.1326879168561732</v>
      </c>
      <c r="AX40" s="19">
        <f t="shared" si="125"/>
        <v>-0.2778258755534202</v>
      </c>
      <c r="AY40" s="19">
        <f t="shared" si="125"/>
        <v>-0.26261909096870151</v>
      </c>
      <c r="AZ40" s="19">
        <f t="shared" si="125"/>
        <v>0.57762313438993185</v>
      </c>
      <c r="BA40" s="19">
        <f t="shared" si="125"/>
        <v>-0.45756421272562409</v>
      </c>
      <c r="BB40" s="19">
        <f t="shared" si="125"/>
        <v>-3.0771657218213067E-2</v>
      </c>
    </row>
    <row r="41" spans="2:54" x14ac:dyDescent="0.2">
      <c r="B41" s="16" t="s">
        <v>167</v>
      </c>
      <c r="D41" s="19">
        <f t="shared" si="96"/>
        <v>0.52991402742232807</v>
      </c>
      <c r="E41" s="19">
        <f t="shared" si="96"/>
        <v>8.5267557705342667E-2</v>
      </c>
      <c r="F41" s="19">
        <f t="shared" si="96"/>
        <v>-0.5052581107729206</v>
      </c>
      <c r="G41" s="19">
        <f t="shared" si="96"/>
        <v>0.2427389919125531</v>
      </c>
      <c r="H41" s="19">
        <f t="shared" si="96"/>
        <v>0.21653431590161287</v>
      </c>
      <c r="I41" s="19">
        <f t="shared" si="96"/>
        <v>-0.39178476822518471</v>
      </c>
      <c r="J41" s="19">
        <f t="shared" si="96"/>
        <v>0.12562937282481546</v>
      </c>
      <c r="K41" s="19">
        <f t="shared" si="96"/>
        <v>-6.6080031511679405E-3</v>
      </c>
      <c r="L41" s="19">
        <f t="shared" ref="L41:R41" si="126">L27-L26</f>
        <v>9.8021115196137876E-2</v>
      </c>
      <c r="M41" s="19">
        <f t="shared" si="126"/>
        <v>1.0531584555581301</v>
      </c>
      <c r="N41" s="19">
        <f t="shared" si="126"/>
        <v>-5.7886465871399784E-2</v>
      </c>
      <c r="O41" s="19">
        <f t="shared" si="126"/>
        <v>0.36147904857298929</v>
      </c>
      <c r="P41" s="19">
        <f t="shared" si="126"/>
        <v>-0.35207014568615647</v>
      </c>
      <c r="Q41" s="19">
        <f t="shared" si="126"/>
        <v>0.23494551323386137</v>
      </c>
      <c r="R41" s="19">
        <f t="shared" si="126"/>
        <v>0.28636221974635268</v>
      </c>
      <c r="T41" s="16" t="s">
        <v>167</v>
      </c>
      <c r="V41" s="19">
        <f t="shared" si="98"/>
        <v>0.34210554861685416</v>
      </c>
      <c r="W41" s="19">
        <f t="shared" si="98"/>
        <v>-0.42548079421467777</v>
      </c>
      <c r="X41" s="19">
        <f t="shared" si="98"/>
        <v>-0.55384560378752057</v>
      </c>
      <c r="Y41" s="19">
        <f t="shared" si="98"/>
        <v>0.16589572494381244</v>
      </c>
      <c r="Z41" s="19">
        <f t="shared" si="98"/>
        <v>3.4525485631046515E-2</v>
      </c>
      <c r="AA41" s="19">
        <f t="shared" si="98"/>
        <v>0.54240906313564796</v>
      </c>
      <c r="AB41" s="19">
        <f t="shared" si="98"/>
        <v>-0.1110381666228798</v>
      </c>
      <c r="AC41" s="19">
        <f t="shared" si="98"/>
        <v>0.15675339244999253</v>
      </c>
      <c r="AD41" s="19">
        <f t="shared" ref="AD41:AJ41" si="127">AD27-AD26</f>
        <v>-7.7732233712109355E-2</v>
      </c>
      <c r="AE41" s="19">
        <f t="shared" si="127"/>
        <v>9.1031546413853359E-3</v>
      </c>
      <c r="AF41" s="19">
        <f t="shared" si="127"/>
        <v>-0.24543481200878758</v>
      </c>
      <c r="AG41" s="19">
        <f t="shared" si="127"/>
        <v>0.25884874607114683</v>
      </c>
      <c r="AH41" s="19">
        <f t="shared" si="127"/>
        <v>0.11358843098671412</v>
      </c>
      <c r="AI41" s="19">
        <f t="shared" si="127"/>
        <v>-0.11347688929974498</v>
      </c>
      <c r="AJ41" s="19">
        <f t="shared" si="127"/>
        <v>0.14829254112304113</v>
      </c>
      <c r="AL41" s="16" t="s">
        <v>167</v>
      </c>
      <c r="AN41" s="19">
        <f t="shared" si="100"/>
        <v>0.17687301243837927</v>
      </c>
      <c r="AO41" s="19">
        <f t="shared" si="100"/>
        <v>-0.22544890117463467</v>
      </c>
      <c r="AP41" s="19">
        <f t="shared" si="100"/>
        <v>-0.51512139001422441</v>
      </c>
      <c r="AQ41" s="19">
        <f t="shared" si="100"/>
        <v>0.30532778621634205</v>
      </c>
      <c r="AR41" s="19">
        <f t="shared" si="100"/>
        <v>-0.25980196211995454</v>
      </c>
      <c r="AS41" s="19">
        <f t="shared" si="100"/>
        <v>0.73712159663940224</v>
      </c>
      <c r="AT41" s="19">
        <f t="shared" si="100"/>
        <v>7.9621356418352995E-2</v>
      </c>
      <c r="AU41" s="19">
        <f t="shared" si="100"/>
        <v>1.2801025234719488E-2</v>
      </c>
      <c r="AV41" s="19">
        <f t="shared" ref="AV41:BB41" si="128">AV27-AV26</f>
        <v>-1.7545403552661321E-2</v>
      </c>
      <c r="AW41" s="19">
        <f t="shared" si="128"/>
        <v>-6.9802626906864784E-2</v>
      </c>
      <c r="AX41" s="19">
        <f t="shared" si="128"/>
        <v>0.1608655708647253</v>
      </c>
      <c r="AY41" s="19">
        <f t="shared" si="128"/>
        <v>3.5673378386625654E-2</v>
      </c>
      <c r="AZ41" s="19">
        <f t="shared" si="128"/>
        <v>-0.45826863366397086</v>
      </c>
      <c r="BA41" s="19">
        <f t="shared" si="128"/>
        <v>6.4447986479179931E-2</v>
      </c>
      <c r="BB41" s="19">
        <f t="shared" si="128"/>
        <v>-0.12150982835294855</v>
      </c>
    </row>
    <row r="42" spans="2:54" x14ac:dyDescent="0.2">
      <c r="B42" t="s">
        <v>156</v>
      </c>
      <c r="D42" s="17">
        <f>_xlfn.VAR.P(D32:D41)</f>
        <v>0.25615080311751226</v>
      </c>
      <c r="E42" s="17">
        <f t="shared" ref="E42:K42" si="129">_xlfn.VAR.P(E32:E41)</f>
        <v>0.12168690550003605</v>
      </c>
      <c r="F42" s="17">
        <f t="shared" si="129"/>
        <v>0.30070380985996947</v>
      </c>
      <c r="G42" s="17">
        <f t="shared" si="129"/>
        <v>0.16140359856175787</v>
      </c>
      <c r="H42" s="17">
        <f t="shared" si="129"/>
        <v>0.10728408686760453</v>
      </c>
      <c r="I42" s="17">
        <f t="shared" si="129"/>
        <v>0.44574319375390992</v>
      </c>
      <c r="J42" s="17">
        <f t="shared" si="129"/>
        <v>2.9219735954015662E-2</v>
      </c>
      <c r="K42" s="17">
        <f t="shared" si="129"/>
        <v>7.4649957677297402E-2</v>
      </c>
      <c r="L42" s="17">
        <f t="shared" ref="L42" si="130">_xlfn.VAR.P(L32:L41)</f>
        <v>6.6578618101537132E-2</v>
      </c>
      <c r="M42" s="17">
        <f t="shared" ref="M42" si="131">_xlfn.VAR.P(M32:M41)</f>
        <v>0.16616833639225767</v>
      </c>
      <c r="N42" s="17">
        <f t="shared" ref="N42" si="132">_xlfn.VAR.P(N32:N41)</f>
        <v>8.060455091479693E-2</v>
      </c>
      <c r="O42" s="17">
        <f t="shared" ref="O42" si="133">_xlfn.VAR.P(O32:O41)</f>
        <v>0.25968920195337347</v>
      </c>
      <c r="P42" s="17">
        <f t="shared" ref="P42" si="134">_xlfn.VAR.P(P32:P41)</f>
        <v>0.20351529535661272</v>
      </c>
      <c r="Q42" s="17">
        <f t="shared" ref="Q42" si="135">_xlfn.VAR.P(Q32:Q41)</f>
        <v>4.1224342564660413E-2</v>
      </c>
      <c r="R42" s="17">
        <f t="shared" ref="R42" si="136">_xlfn.VAR.P(R32:R41)</f>
        <v>9.7178520819322337E-2</v>
      </c>
      <c r="T42" t="s">
        <v>156</v>
      </c>
      <c r="V42" s="17">
        <f>_xlfn.VAR.P(V32:V41)</f>
        <v>0.23495661446639765</v>
      </c>
      <c r="W42" s="17">
        <f t="shared" ref="W42:AC42" si="137">_xlfn.VAR.P(W32:W41)</f>
        <v>5.7165150616351197E-2</v>
      </c>
      <c r="X42" s="17">
        <f t="shared" si="137"/>
        <v>0.13756763958264051</v>
      </c>
      <c r="Y42" s="17">
        <f t="shared" si="137"/>
        <v>0.25685888880682972</v>
      </c>
      <c r="Z42" s="17">
        <f t="shared" si="137"/>
        <v>4.6308551463097952E-2</v>
      </c>
      <c r="AA42" s="17">
        <f t="shared" si="137"/>
        <v>0.19248438132044934</v>
      </c>
      <c r="AB42" s="17">
        <f t="shared" si="137"/>
        <v>5.3585135002115411E-2</v>
      </c>
      <c r="AC42" s="17">
        <f t="shared" si="137"/>
        <v>3.0273661983427607E-2</v>
      </c>
      <c r="AD42" s="17">
        <f t="shared" ref="AD42" si="138">_xlfn.VAR.P(AD32:AD41)</f>
        <v>7.5084179058059301E-3</v>
      </c>
      <c r="AE42" s="17">
        <f t="shared" ref="AE42" si="139">_xlfn.VAR.P(AE32:AE41)</f>
        <v>7.2593363488685489E-2</v>
      </c>
      <c r="AF42" s="17">
        <f t="shared" ref="AF42" si="140">_xlfn.VAR.P(AF32:AF41)</f>
        <v>2.9776592062261562E-2</v>
      </c>
      <c r="AG42" s="17">
        <f t="shared" ref="AG42" si="141">_xlfn.VAR.P(AG32:AG41)</f>
        <v>0.14935893279104678</v>
      </c>
      <c r="AH42" s="17">
        <f t="shared" ref="AH42" si="142">_xlfn.VAR.P(AH32:AH41)</f>
        <v>0.24394630345915291</v>
      </c>
      <c r="AI42" s="17">
        <f t="shared" ref="AI42" si="143">_xlfn.VAR.P(AI32:AI41)</f>
        <v>2.0874212874390018E-2</v>
      </c>
      <c r="AJ42" s="17">
        <f t="shared" ref="AJ42" si="144">_xlfn.VAR.P(AJ32:AJ41)</f>
        <v>9.0941770578884903E-2</v>
      </c>
      <c r="AL42" t="s">
        <v>156</v>
      </c>
      <c r="AN42" s="17">
        <f>_xlfn.VAR.P(AN32:AN41)</f>
        <v>0.15365919320796789</v>
      </c>
      <c r="AO42" s="17">
        <f t="shared" ref="AO42:AU42" si="145">_xlfn.VAR.P(AO32:AO41)</f>
        <v>4.0208910420449821E-2</v>
      </c>
      <c r="AP42" s="17">
        <f t="shared" si="145"/>
        <v>0.2790256177652386</v>
      </c>
      <c r="AQ42" s="17">
        <f t="shared" si="145"/>
        <v>0.28380748848382181</v>
      </c>
      <c r="AR42" s="17">
        <f t="shared" si="145"/>
        <v>5.1814373757378733E-2</v>
      </c>
      <c r="AS42" s="17">
        <f t="shared" si="145"/>
        <v>0.23372001256396882</v>
      </c>
      <c r="AT42" s="17">
        <f t="shared" si="145"/>
        <v>1.3062571225978387E-2</v>
      </c>
      <c r="AU42" s="17">
        <f t="shared" si="145"/>
        <v>5.1223452085326207E-2</v>
      </c>
      <c r="AV42" s="17">
        <f t="shared" ref="AV42" si="146">_xlfn.VAR.P(AV32:AV41)</f>
        <v>2.2049894900748955E-2</v>
      </c>
      <c r="AW42" s="17">
        <f t="shared" ref="AW42" si="147">_xlfn.VAR.P(AW32:AW41)</f>
        <v>0.30547718806406793</v>
      </c>
      <c r="AX42" s="17">
        <f t="shared" ref="AX42" si="148">_xlfn.VAR.P(AX32:AX41)</f>
        <v>3.5528314730394028E-2</v>
      </c>
      <c r="AY42" s="17">
        <f t="shared" ref="AY42" si="149">_xlfn.VAR.P(AY32:AY41)</f>
        <v>0.11097387754382555</v>
      </c>
      <c r="AZ42" s="17">
        <f t="shared" ref="AZ42" si="150">_xlfn.VAR.P(AZ32:AZ41)</f>
        <v>0.2412060443716264</v>
      </c>
      <c r="BA42" s="17">
        <f t="shared" ref="BA42" si="151">_xlfn.VAR.P(BA32:BA41)</f>
        <v>0.11160079737034378</v>
      </c>
      <c r="BB42" s="17">
        <f t="shared" ref="BB42" si="152">_xlfn.VAR.P(BB32:BB41)</f>
        <v>2.7188072221806713E-2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Charts</vt:lpstr>
      </vt:variant>
      <vt:variant>
        <vt:i4>6</vt:i4>
      </vt:variant>
    </vt:vector>
  </HeadingPairs>
  <TitlesOfParts>
    <vt:vector size="29" baseType="lpstr">
      <vt:lpstr>Category v2</vt:lpstr>
      <vt:lpstr>WorkCopy</vt:lpstr>
      <vt:lpstr>Yr Mon Totals</vt:lpstr>
      <vt:lpstr>Stretch</vt:lpstr>
      <vt:lpstr>BudgetTables</vt:lpstr>
      <vt:lpstr>Firm Forecast</vt:lpstr>
      <vt:lpstr>Category Variance</vt:lpstr>
      <vt:lpstr>Product_Stretch</vt:lpstr>
      <vt:lpstr>Books</vt:lpstr>
      <vt:lpstr>Electronics</vt:lpstr>
      <vt:lpstr>Music</vt:lpstr>
      <vt:lpstr>Movies</vt:lpstr>
      <vt:lpstr>Electronics Subcat Var</vt:lpstr>
      <vt:lpstr>Region Variance</vt:lpstr>
      <vt:lpstr>Central</vt:lpstr>
      <vt:lpstr>MidAtlantic</vt:lpstr>
      <vt:lpstr>Northeast</vt:lpstr>
      <vt:lpstr>Northwest</vt:lpstr>
      <vt:lpstr>South</vt:lpstr>
      <vt:lpstr>Southeast</vt:lpstr>
      <vt:lpstr>Southwest</vt:lpstr>
      <vt:lpstr>Web</vt:lpstr>
      <vt:lpstr>Call Center Variance</vt:lpstr>
      <vt:lpstr>Firm Forecast Chart</vt:lpstr>
      <vt:lpstr>Category_Historical</vt:lpstr>
      <vt:lpstr>Category Forecast</vt:lpstr>
      <vt:lpstr>Electronics SubCategory</vt:lpstr>
      <vt:lpstr>Region_Historical</vt:lpstr>
      <vt:lpstr>Region 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Jill Austin</dc:creator>
  <cp:lastModifiedBy>Jill Austin</cp:lastModifiedBy>
  <dcterms:created xsi:type="dcterms:W3CDTF">2023-03-07T00:17:13Z</dcterms:created>
  <dcterms:modified xsi:type="dcterms:W3CDTF">2023-03-09T22:24:45Z</dcterms:modified>
</cp:coreProperties>
</file>